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12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amsys.sharepoint.com/sites/PROJ210071BARTLink21TDLUModeling/Shared Documents/Task 8 - Model Application/PopEmpTest/"/>
    </mc:Choice>
  </mc:AlternateContent>
  <xr:revisionPtr revIDLastSave="0" documentId="8_{CDBBAA21-A3AF-4F4F-B65B-7A5B6785B911}" xr6:coauthVersionLast="47" xr6:coauthVersionMax="47" xr10:uidLastSave="{00000000-0000-0000-0000-000000000000}"/>
  <bookViews>
    <workbookView xWindow="-120" yWindow="-120" windowWidth="29040" windowHeight="15840" tabRatio="878" firstSheet="2" activeTab="2" xr2:uid="{39F81B8D-178A-4D02-86BE-039235AF047B}"/>
  </bookViews>
  <sheets>
    <sheet name="Notes" sheetId="13" r:id="rId1"/>
    <sheet name="TAZ" sheetId="4" r:id="rId2"/>
    <sheet name="County" sheetId="5" r:id="rId3"/>
    <sheet name="QAQC" sheetId="9" r:id="rId4"/>
    <sheet name="ControlTotals" sheetId="18" r:id="rId5"/>
    <sheet name="Link21_SED" sheetId="1" r:id="rId6"/>
    <sheet name="TM1.5SynthPop" sheetId="12" r:id="rId7"/>
    <sheet name="TM1.5SynthPopCounty" sheetId="3" r:id="rId8"/>
    <sheet name="TM1.5SynthPopCountyDist" sheetId="14" r:id="rId9"/>
    <sheet name="TM1.5SynthPop_forCountySumm" sheetId="15" r:id="rId10"/>
    <sheet name="xwalk" sheetId="16" r:id="rId11"/>
    <sheet name="PriorityPops" sheetId="10" r:id="rId12"/>
    <sheet name="EMPRES" sheetId="17" r:id="rId13"/>
    <sheet name="Link21_2050" sheetId="19" r:id="rId14"/>
    <sheet name="Link21_2015" sheetId="20" r:id="rId15"/>
  </sheets>
  <definedNames>
    <definedName name="_xlnm._FilterDatabase" localSheetId="1" hidden="1">TAZ!$A$1:$O$3333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1" i="17" l="1"/>
  <c r="G24" i="17"/>
  <c r="D24" i="17"/>
  <c r="C24" i="17"/>
  <c r="K15" i="5"/>
  <c r="H4" i="5"/>
  <c r="I4" i="5"/>
  <c r="J4" i="5"/>
  <c r="K4" i="5"/>
  <c r="H5" i="5"/>
  <c r="I5" i="5"/>
  <c r="J5" i="5"/>
  <c r="K5" i="5"/>
  <c r="H6" i="5"/>
  <c r="I6" i="5"/>
  <c r="J6" i="5"/>
  <c r="K6" i="5"/>
  <c r="H7" i="5"/>
  <c r="I7" i="5"/>
  <c r="J7" i="5"/>
  <c r="K7" i="5"/>
  <c r="H8" i="5"/>
  <c r="I8" i="5"/>
  <c r="J8" i="5"/>
  <c r="K8" i="5"/>
  <c r="H9" i="5"/>
  <c r="I9" i="5"/>
  <c r="J9" i="5"/>
  <c r="K9" i="5"/>
  <c r="H10" i="5"/>
  <c r="I10" i="5"/>
  <c r="J10" i="5"/>
  <c r="K10" i="5"/>
  <c r="H11" i="5"/>
  <c r="I11" i="5"/>
  <c r="J11" i="5"/>
  <c r="K11" i="5"/>
  <c r="I3" i="5"/>
  <c r="J3" i="5"/>
  <c r="K3" i="5"/>
  <c r="H3" i="5"/>
  <c r="K16" i="17" l="1"/>
  <c r="K17" i="17"/>
  <c r="K18" i="17"/>
  <c r="T3" i="5" s="1"/>
  <c r="K19" i="17"/>
  <c r="T4" i="5" s="1"/>
  <c r="K20" i="17"/>
  <c r="K21" i="17"/>
  <c r="K22" i="17"/>
  <c r="T11" i="5" s="1"/>
  <c r="K23" i="17"/>
  <c r="T5" i="5" s="1"/>
  <c r="K15" i="17"/>
  <c r="T6" i="5"/>
  <c r="T7" i="5"/>
  <c r="T8" i="5"/>
  <c r="T9" i="5"/>
  <c r="T10" i="5"/>
  <c r="J16" i="17"/>
  <c r="J17" i="17"/>
  <c r="J18" i="17"/>
  <c r="J19" i="17"/>
  <c r="J20" i="17"/>
  <c r="J21" i="17"/>
  <c r="J22" i="17"/>
  <c r="J23" i="17"/>
  <c r="I23" i="17"/>
  <c r="I22" i="17"/>
  <c r="I21" i="17"/>
  <c r="I20" i="17"/>
  <c r="I19" i="17"/>
  <c r="I18" i="17"/>
  <c r="I17" i="17"/>
  <c r="I16" i="17"/>
  <c r="J15" i="17"/>
  <c r="I15" i="17"/>
  <c r="G23" i="17"/>
  <c r="G22" i="17"/>
  <c r="G21" i="17"/>
  <c r="G20" i="17"/>
  <c r="G19" i="17"/>
  <c r="G18" i="17"/>
  <c r="G17" i="17"/>
  <c r="G16" i="17"/>
  <c r="G15" i="17"/>
  <c r="D16" i="17"/>
  <c r="D17" i="17"/>
  <c r="D18" i="17"/>
  <c r="D19" i="17"/>
  <c r="D20" i="17"/>
  <c r="D21" i="17"/>
  <c r="D22" i="17"/>
  <c r="D23" i="17"/>
  <c r="D15" i="17"/>
  <c r="C16" i="17"/>
  <c r="C17" i="17"/>
  <c r="C18" i="17"/>
  <c r="C19" i="17"/>
  <c r="C20" i="17"/>
  <c r="C21" i="17"/>
  <c r="C22" i="17"/>
  <c r="C23" i="17"/>
  <c r="C15" i="17"/>
  <c r="J12" i="17"/>
  <c r="I3" i="17"/>
  <c r="I4" i="17"/>
  <c r="I5" i="17"/>
  <c r="J5" i="17" s="1"/>
  <c r="I6" i="17"/>
  <c r="I7" i="17"/>
  <c r="I8" i="17"/>
  <c r="I9" i="17"/>
  <c r="I10" i="17"/>
  <c r="I2" i="17"/>
  <c r="C11" i="17"/>
  <c r="D3" i="17"/>
  <c r="G3" i="17" s="1"/>
  <c r="J3" i="17" s="1"/>
  <c r="D4" i="17"/>
  <c r="G4" i="17" s="1"/>
  <c r="D5" i="17"/>
  <c r="G5" i="17" s="1"/>
  <c r="D6" i="17"/>
  <c r="D11" i="17" s="1"/>
  <c r="D7" i="17"/>
  <c r="G7" i="17" s="1"/>
  <c r="J7" i="17" s="1"/>
  <c r="D8" i="17"/>
  <c r="G8" i="17" s="1"/>
  <c r="D9" i="17"/>
  <c r="G9" i="17" s="1"/>
  <c r="D10" i="17"/>
  <c r="G10" i="17" s="1"/>
  <c r="D2" i="17"/>
  <c r="G2" i="17" s="1"/>
  <c r="AB1450" i="15"/>
  <c r="AB1449" i="15"/>
  <c r="AB1448" i="15"/>
  <c r="AB1447" i="15"/>
  <c r="AB1446" i="15"/>
  <c r="AB1445" i="15"/>
  <c r="AB1444" i="15"/>
  <c r="AB1443" i="15"/>
  <c r="AB1442" i="15"/>
  <c r="AB1441" i="15"/>
  <c r="AB1440" i="15"/>
  <c r="AB1439" i="15"/>
  <c r="AB1438" i="15"/>
  <c r="AB1437" i="15"/>
  <c r="AB1436" i="15"/>
  <c r="AB1435" i="15"/>
  <c r="AB1434" i="15"/>
  <c r="AB1433" i="15"/>
  <c r="AB1432" i="15"/>
  <c r="AB1431" i="15"/>
  <c r="AB1430" i="15"/>
  <c r="AB1429" i="15"/>
  <c r="AB1428" i="15"/>
  <c r="AB1427" i="15"/>
  <c r="AB1426" i="15"/>
  <c r="AB1425" i="15"/>
  <c r="AB1424" i="15"/>
  <c r="AB1423" i="15"/>
  <c r="AB1422" i="15"/>
  <c r="AB1421" i="15"/>
  <c r="AB1420" i="15"/>
  <c r="AB1419" i="15"/>
  <c r="AB1418" i="15"/>
  <c r="AB1417" i="15"/>
  <c r="AB1416" i="15"/>
  <c r="AB1415" i="15"/>
  <c r="AB1414" i="15"/>
  <c r="AB1413" i="15"/>
  <c r="AB1412" i="15"/>
  <c r="AB1411" i="15"/>
  <c r="AB1410" i="15"/>
  <c r="AB1409" i="15"/>
  <c r="AB1408" i="15"/>
  <c r="AB1407" i="15"/>
  <c r="AB1406" i="15"/>
  <c r="AB1405" i="15"/>
  <c r="AB1404" i="15"/>
  <c r="AB1403" i="15"/>
  <c r="AB1402" i="15"/>
  <c r="AB1401" i="15"/>
  <c r="AB1400" i="15"/>
  <c r="AB1399" i="15"/>
  <c r="AB1398" i="15"/>
  <c r="AB1397" i="15"/>
  <c r="AB1396" i="15"/>
  <c r="AB1395" i="15"/>
  <c r="AB1394" i="15"/>
  <c r="AB1393" i="15"/>
  <c r="AB1392" i="15"/>
  <c r="AB1391" i="15"/>
  <c r="AB1390" i="15"/>
  <c r="AB1389" i="15"/>
  <c r="AB1388" i="15"/>
  <c r="AB1387" i="15"/>
  <c r="AB1386" i="15"/>
  <c r="AB1385" i="15"/>
  <c r="AB1384" i="15"/>
  <c r="AB1383" i="15"/>
  <c r="AB1382" i="15"/>
  <c r="AB1381" i="15"/>
  <c r="AB1380" i="15"/>
  <c r="AB1379" i="15"/>
  <c r="AB1378" i="15"/>
  <c r="AB1377" i="15"/>
  <c r="AB1376" i="15"/>
  <c r="AB1375" i="15"/>
  <c r="AB1374" i="15"/>
  <c r="AB1373" i="15"/>
  <c r="AB1372" i="15"/>
  <c r="AB1371" i="15"/>
  <c r="AB1370" i="15"/>
  <c r="AB1369" i="15"/>
  <c r="AB1368" i="15"/>
  <c r="AB1367" i="15"/>
  <c r="AB1366" i="15"/>
  <c r="AB1365" i="15"/>
  <c r="AB1364" i="15"/>
  <c r="AB1363" i="15"/>
  <c r="AB1362" i="15"/>
  <c r="AB1361" i="15"/>
  <c r="AB1360" i="15"/>
  <c r="AB1359" i="15"/>
  <c r="AB1358" i="15"/>
  <c r="AB1357" i="15"/>
  <c r="AB1356" i="15"/>
  <c r="AB1355" i="15"/>
  <c r="AB1354" i="15"/>
  <c r="AB1353" i="15"/>
  <c r="AB1352" i="15"/>
  <c r="AB1351" i="15"/>
  <c r="AB1350" i="15"/>
  <c r="AB1349" i="15"/>
  <c r="AB1348" i="15"/>
  <c r="AB1347" i="15"/>
  <c r="AB1346" i="15"/>
  <c r="AB1345" i="15"/>
  <c r="AB1344" i="15"/>
  <c r="AB1343" i="15"/>
  <c r="AB1342" i="15"/>
  <c r="AB1341" i="15"/>
  <c r="AB1340" i="15"/>
  <c r="AB1339" i="15"/>
  <c r="AB1338" i="15"/>
  <c r="AB1337" i="15"/>
  <c r="AB1336" i="15"/>
  <c r="AB1335" i="15"/>
  <c r="AB1334" i="15"/>
  <c r="AB1333" i="15"/>
  <c r="AB1332" i="15"/>
  <c r="AB1331" i="15"/>
  <c r="AB1330" i="15"/>
  <c r="AB1329" i="15"/>
  <c r="AB1328" i="15"/>
  <c r="AB1327" i="15"/>
  <c r="AB1326" i="15"/>
  <c r="AB1325" i="15"/>
  <c r="AB1324" i="15"/>
  <c r="AB1323" i="15"/>
  <c r="AB1322" i="15"/>
  <c r="AB1321" i="15"/>
  <c r="AB1320" i="15"/>
  <c r="AB1319" i="15"/>
  <c r="AB1318" i="15"/>
  <c r="AB1317" i="15"/>
  <c r="AB1316" i="15"/>
  <c r="AB1315" i="15"/>
  <c r="AB1314" i="15"/>
  <c r="AB1313" i="15"/>
  <c r="AB1312" i="15"/>
  <c r="AB1311" i="15"/>
  <c r="AB1310" i="15"/>
  <c r="AB1309" i="15"/>
  <c r="AB1308" i="15"/>
  <c r="AB1307" i="15"/>
  <c r="AB1306" i="15"/>
  <c r="AB1305" i="15"/>
  <c r="AB1304" i="15"/>
  <c r="AB1303" i="15"/>
  <c r="AB1302" i="15"/>
  <c r="AB1301" i="15"/>
  <c r="AB1300" i="15"/>
  <c r="AB1299" i="15"/>
  <c r="AB1298" i="15"/>
  <c r="AB1297" i="15"/>
  <c r="AB1296" i="15"/>
  <c r="AB1295" i="15"/>
  <c r="AB1294" i="15"/>
  <c r="AB1293" i="15"/>
  <c r="AB1292" i="15"/>
  <c r="AB1291" i="15"/>
  <c r="AB1290" i="15"/>
  <c r="AB1289" i="15"/>
  <c r="AB1288" i="15"/>
  <c r="AB1287" i="15"/>
  <c r="AB1286" i="15"/>
  <c r="AB1285" i="15"/>
  <c r="AB1284" i="15"/>
  <c r="AB1283" i="15"/>
  <c r="AB1282" i="15"/>
  <c r="AB1281" i="15"/>
  <c r="AB1280" i="15"/>
  <c r="AB1279" i="15"/>
  <c r="AB1278" i="15"/>
  <c r="AB1277" i="15"/>
  <c r="AB1276" i="15"/>
  <c r="AB1275" i="15"/>
  <c r="AB1274" i="15"/>
  <c r="AB1273" i="15"/>
  <c r="AB1272" i="15"/>
  <c r="AB1271" i="15"/>
  <c r="AB1270" i="15"/>
  <c r="AB1269" i="15"/>
  <c r="AB1268" i="15"/>
  <c r="AB1267" i="15"/>
  <c r="AB1266" i="15"/>
  <c r="AB1265" i="15"/>
  <c r="AB1264" i="15"/>
  <c r="AB1263" i="15"/>
  <c r="AB1262" i="15"/>
  <c r="AB1261" i="15"/>
  <c r="AB1260" i="15"/>
  <c r="AB1259" i="15"/>
  <c r="AB1258" i="15"/>
  <c r="AB1257" i="15"/>
  <c r="AB1256" i="15"/>
  <c r="AB1255" i="15"/>
  <c r="AB1254" i="15"/>
  <c r="AB1253" i="15"/>
  <c r="AB1252" i="15"/>
  <c r="AB1251" i="15"/>
  <c r="AB1250" i="15"/>
  <c r="AB1249" i="15"/>
  <c r="AB1248" i="15"/>
  <c r="AB1247" i="15"/>
  <c r="AB1246" i="15"/>
  <c r="AB1245" i="15"/>
  <c r="AB1244" i="15"/>
  <c r="AB1243" i="15"/>
  <c r="AB1242" i="15"/>
  <c r="AB1241" i="15"/>
  <c r="AB1240" i="15"/>
  <c r="AB1239" i="15"/>
  <c r="AB1238" i="15"/>
  <c r="AB1237" i="15"/>
  <c r="AB1236" i="15"/>
  <c r="AB1235" i="15"/>
  <c r="AB1234" i="15"/>
  <c r="AB1233" i="15"/>
  <c r="AB1232" i="15"/>
  <c r="AB1231" i="15"/>
  <c r="AB1230" i="15"/>
  <c r="AB1229" i="15"/>
  <c r="AB1228" i="15"/>
  <c r="AB1227" i="15"/>
  <c r="AB1226" i="15"/>
  <c r="AB1225" i="15"/>
  <c r="AB1224" i="15"/>
  <c r="AB1223" i="15"/>
  <c r="AB1222" i="15"/>
  <c r="AB1221" i="15"/>
  <c r="AB1220" i="15"/>
  <c r="AB1219" i="15"/>
  <c r="AB1218" i="15"/>
  <c r="AB1217" i="15"/>
  <c r="AB1216" i="15"/>
  <c r="AB1215" i="15"/>
  <c r="AB1214" i="15"/>
  <c r="AB1213" i="15"/>
  <c r="AB1212" i="15"/>
  <c r="AB1211" i="15"/>
  <c r="AB1210" i="15"/>
  <c r="AB1209" i="15"/>
  <c r="AB1208" i="15"/>
  <c r="AB1207" i="15"/>
  <c r="AB1206" i="15"/>
  <c r="AB1205" i="15"/>
  <c r="AB1204" i="15"/>
  <c r="AB1203" i="15"/>
  <c r="AB1202" i="15"/>
  <c r="AB1201" i="15"/>
  <c r="AB1200" i="15"/>
  <c r="AB1199" i="15"/>
  <c r="AB1198" i="15"/>
  <c r="AB1197" i="15"/>
  <c r="AB1196" i="15"/>
  <c r="AB1195" i="15"/>
  <c r="AB1194" i="15"/>
  <c r="AB1193" i="15"/>
  <c r="AB1192" i="15"/>
  <c r="AB1191" i="15"/>
  <c r="AB1190" i="15"/>
  <c r="AB1189" i="15"/>
  <c r="AB1188" i="15"/>
  <c r="AB1187" i="15"/>
  <c r="AB1186" i="15"/>
  <c r="AB1185" i="15"/>
  <c r="AB1184" i="15"/>
  <c r="AB1183" i="15"/>
  <c r="AB1182" i="15"/>
  <c r="AB1181" i="15"/>
  <c r="AB1180" i="15"/>
  <c r="AB1179" i="15"/>
  <c r="AB1178" i="15"/>
  <c r="AB1177" i="15"/>
  <c r="AB1176" i="15"/>
  <c r="AB1175" i="15"/>
  <c r="AB1174" i="15"/>
  <c r="AB1173" i="15"/>
  <c r="AB1172" i="15"/>
  <c r="AB1171" i="15"/>
  <c r="AB1170" i="15"/>
  <c r="AB1169" i="15"/>
  <c r="AB1168" i="15"/>
  <c r="AB1167" i="15"/>
  <c r="AB1166" i="15"/>
  <c r="AB1165" i="15"/>
  <c r="AB1164" i="15"/>
  <c r="AB1163" i="15"/>
  <c r="AB1162" i="15"/>
  <c r="AB1161" i="15"/>
  <c r="AB1160" i="15"/>
  <c r="AB1159" i="15"/>
  <c r="AB1158" i="15"/>
  <c r="AB1157" i="15"/>
  <c r="AB1156" i="15"/>
  <c r="AB1155" i="15"/>
  <c r="AB1154" i="15"/>
  <c r="AB1153" i="15"/>
  <c r="AB1152" i="15"/>
  <c r="AB1151" i="15"/>
  <c r="AB1150" i="15"/>
  <c r="AB1149" i="15"/>
  <c r="AB1148" i="15"/>
  <c r="AB1147" i="15"/>
  <c r="AB1146" i="15"/>
  <c r="AB1145" i="15"/>
  <c r="AB1144" i="15"/>
  <c r="AB1143" i="15"/>
  <c r="AB1142" i="15"/>
  <c r="AB1141" i="15"/>
  <c r="AB1140" i="15"/>
  <c r="AB1139" i="15"/>
  <c r="AB1138" i="15"/>
  <c r="AB1137" i="15"/>
  <c r="AB1136" i="15"/>
  <c r="AB1135" i="15"/>
  <c r="AB1134" i="15"/>
  <c r="AB1133" i="15"/>
  <c r="AB1132" i="15"/>
  <c r="AB1131" i="15"/>
  <c r="AB1130" i="15"/>
  <c r="AB1129" i="15"/>
  <c r="AB1128" i="15"/>
  <c r="AB1127" i="15"/>
  <c r="AB1126" i="15"/>
  <c r="AB1125" i="15"/>
  <c r="AB1124" i="15"/>
  <c r="AB1123" i="15"/>
  <c r="AB1122" i="15"/>
  <c r="AB1121" i="15"/>
  <c r="AB1120" i="15"/>
  <c r="AB1119" i="15"/>
  <c r="AB1118" i="15"/>
  <c r="AB1117" i="15"/>
  <c r="AB1116" i="15"/>
  <c r="AB1115" i="15"/>
  <c r="AB1114" i="15"/>
  <c r="AB1113" i="15"/>
  <c r="AB1112" i="15"/>
  <c r="AB1111" i="15"/>
  <c r="AB1110" i="15"/>
  <c r="AB1109" i="15"/>
  <c r="AB1108" i="15"/>
  <c r="AB1107" i="15"/>
  <c r="AB1106" i="15"/>
  <c r="AB1105" i="15"/>
  <c r="AB1104" i="15"/>
  <c r="AB1103" i="15"/>
  <c r="AB1102" i="15"/>
  <c r="AB1101" i="15"/>
  <c r="AB1100" i="15"/>
  <c r="AB1099" i="15"/>
  <c r="AB1098" i="15"/>
  <c r="AB1097" i="15"/>
  <c r="AB1096" i="15"/>
  <c r="AB1095" i="15"/>
  <c r="AB1094" i="15"/>
  <c r="AB1093" i="15"/>
  <c r="AB1092" i="15"/>
  <c r="AB1091" i="15"/>
  <c r="AB1090" i="15"/>
  <c r="AB1089" i="15"/>
  <c r="AB1088" i="15"/>
  <c r="AB1087" i="15"/>
  <c r="AB1086" i="15"/>
  <c r="AB1085" i="15"/>
  <c r="AB1084" i="15"/>
  <c r="AB1083" i="15"/>
  <c r="AB1082" i="15"/>
  <c r="AB1081" i="15"/>
  <c r="AB1080" i="15"/>
  <c r="AB1079" i="15"/>
  <c r="AB1078" i="15"/>
  <c r="AB1077" i="15"/>
  <c r="AB1076" i="15"/>
  <c r="AB1075" i="15"/>
  <c r="AB1074" i="15"/>
  <c r="AB1073" i="15"/>
  <c r="AB1072" i="15"/>
  <c r="AB1071" i="15"/>
  <c r="AB1070" i="15"/>
  <c r="AB1069" i="15"/>
  <c r="AB1068" i="15"/>
  <c r="AB1067" i="15"/>
  <c r="AB1066" i="15"/>
  <c r="AB1065" i="15"/>
  <c r="AB1064" i="15"/>
  <c r="AB1063" i="15"/>
  <c r="AB1062" i="15"/>
  <c r="AB1061" i="15"/>
  <c r="AB1060" i="15"/>
  <c r="AB1059" i="15"/>
  <c r="AB1058" i="15"/>
  <c r="AB1057" i="15"/>
  <c r="AB1056" i="15"/>
  <c r="AB1055" i="15"/>
  <c r="AB1054" i="15"/>
  <c r="AB1053" i="15"/>
  <c r="AB1052" i="15"/>
  <c r="AB1051" i="15"/>
  <c r="AB1050" i="15"/>
  <c r="AB1049" i="15"/>
  <c r="AB1048" i="15"/>
  <c r="AB1047" i="15"/>
  <c r="AB1046" i="15"/>
  <c r="AB1045" i="15"/>
  <c r="AB1044" i="15"/>
  <c r="AB1043" i="15"/>
  <c r="AB1042" i="15"/>
  <c r="AB1041" i="15"/>
  <c r="AB1040" i="15"/>
  <c r="AB1039" i="15"/>
  <c r="AB1038" i="15"/>
  <c r="AB1037" i="15"/>
  <c r="AB1036" i="15"/>
  <c r="AB1035" i="15"/>
  <c r="AB1034" i="15"/>
  <c r="AB1033" i="15"/>
  <c r="AB1032" i="15"/>
  <c r="AB1031" i="15"/>
  <c r="AB1030" i="15"/>
  <c r="AB1029" i="15"/>
  <c r="AB1028" i="15"/>
  <c r="AB1027" i="15"/>
  <c r="AB1026" i="15"/>
  <c r="AB1025" i="15"/>
  <c r="AB1024" i="15"/>
  <c r="AB1023" i="15"/>
  <c r="AB1022" i="15"/>
  <c r="AB1021" i="15"/>
  <c r="AB1020" i="15"/>
  <c r="AB1019" i="15"/>
  <c r="AB1018" i="15"/>
  <c r="AB1017" i="15"/>
  <c r="AB1016" i="15"/>
  <c r="AB1015" i="15"/>
  <c r="AB1014" i="15"/>
  <c r="AB1013" i="15"/>
  <c r="AB1012" i="15"/>
  <c r="AB1011" i="15"/>
  <c r="AB1010" i="15"/>
  <c r="AB1009" i="15"/>
  <c r="AB1008" i="15"/>
  <c r="AB1007" i="15"/>
  <c r="AB1006" i="15"/>
  <c r="AB1005" i="15"/>
  <c r="AB1004" i="15"/>
  <c r="AB1003" i="15"/>
  <c r="AB1002" i="15"/>
  <c r="AB1001" i="15"/>
  <c r="AB1000" i="15"/>
  <c r="AB999" i="15"/>
  <c r="AB998" i="15"/>
  <c r="AB997" i="15"/>
  <c r="AB996" i="15"/>
  <c r="AB995" i="15"/>
  <c r="AB994" i="15"/>
  <c r="AB993" i="15"/>
  <c r="AB992" i="15"/>
  <c r="AB991" i="15"/>
  <c r="AB990" i="15"/>
  <c r="AB989" i="15"/>
  <c r="AB988" i="15"/>
  <c r="AB987" i="15"/>
  <c r="AB986" i="15"/>
  <c r="AB985" i="15"/>
  <c r="AB984" i="15"/>
  <c r="AB983" i="15"/>
  <c r="AB982" i="15"/>
  <c r="AB981" i="15"/>
  <c r="AB980" i="15"/>
  <c r="AB979" i="15"/>
  <c r="AB978" i="15"/>
  <c r="AB977" i="15"/>
  <c r="AB976" i="15"/>
  <c r="AB975" i="15"/>
  <c r="AB974" i="15"/>
  <c r="AB973" i="15"/>
  <c r="AB972" i="15"/>
  <c r="AB971" i="15"/>
  <c r="AB970" i="15"/>
  <c r="AB969" i="15"/>
  <c r="AB968" i="15"/>
  <c r="AB967" i="15"/>
  <c r="AB966" i="15"/>
  <c r="AB965" i="15"/>
  <c r="AB964" i="15"/>
  <c r="AB963" i="15"/>
  <c r="AB962" i="15"/>
  <c r="AB961" i="15"/>
  <c r="AB960" i="15"/>
  <c r="AB959" i="15"/>
  <c r="AB958" i="15"/>
  <c r="AB957" i="15"/>
  <c r="AB956" i="15"/>
  <c r="AB955" i="15"/>
  <c r="AB954" i="15"/>
  <c r="AB953" i="15"/>
  <c r="AB952" i="15"/>
  <c r="AB951" i="15"/>
  <c r="AB950" i="15"/>
  <c r="AB949" i="15"/>
  <c r="AB948" i="15"/>
  <c r="AB947" i="15"/>
  <c r="AB946" i="15"/>
  <c r="AB945" i="15"/>
  <c r="AB944" i="15"/>
  <c r="AB943" i="15"/>
  <c r="AB942" i="15"/>
  <c r="AB941" i="15"/>
  <c r="AB940" i="15"/>
  <c r="AB939" i="15"/>
  <c r="AB938" i="15"/>
  <c r="AB937" i="15"/>
  <c r="AB936" i="15"/>
  <c r="AB935" i="15"/>
  <c r="AB934" i="15"/>
  <c r="AB933" i="15"/>
  <c r="AB932" i="15"/>
  <c r="AB931" i="15"/>
  <c r="AB930" i="15"/>
  <c r="AB929" i="15"/>
  <c r="AB928" i="15"/>
  <c r="AB927" i="15"/>
  <c r="AB926" i="15"/>
  <c r="AB925" i="15"/>
  <c r="AB924" i="15"/>
  <c r="AB923" i="15"/>
  <c r="AB922" i="15"/>
  <c r="AB921" i="15"/>
  <c r="AB920" i="15"/>
  <c r="AB919" i="15"/>
  <c r="AB918" i="15"/>
  <c r="AB917" i="15"/>
  <c r="AB916" i="15"/>
  <c r="AB915" i="15"/>
  <c r="AB914" i="15"/>
  <c r="AB913" i="15"/>
  <c r="AB912" i="15"/>
  <c r="AB911" i="15"/>
  <c r="AB910" i="15"/>
  <c r="AB909" i="15"/>
  <c r="AB908" i="15"/>
  <c r="AB907" i="15"/>
  <c r="AB906" i="15"/>
  <c r="AB905" i="15"/>
  <c r="AB904" i="15"/>
  <c r="AB903" i="15"/>
  <c r="AB902" i="15"/>
  <c r="AB901" i="15"/>
  <c r="AB900" i="15"/>
  <c r="AB899" i="15"/>
  <c r="AB898" i="15"/>
  <c r="AB897" i="15"/>
  <c r="AB896" i="15"/>
  <c r="AB895" i="15"/>
  <c r="AB894" i="15"/>
  <c r="AB893" i="15"/>
  <c r="AB892" i="15"/>
  <c r="AB891" i="15"/>
  <c r="AB890" i="15"/>
  <c r="AB889" i="15"/>
  <c r="AB888" i="15"/>
  <c r="AB887" i="15"/>
  <c r="AB886" i="15"/>
  <c r="AB885" i="15"/>
  <c r="AB884" i="15"/>
  <c r="AB883" i="15"/>
  <c r="AB882" i="15"/>
  <c r="AB881" i="15"/>
  <c r="AB880" i="15"/>
  <c r="AB879" i="15"/>
  <c r="AB878" i="15"/>
  <c r="AB877" i="15"/>
  <c r="AB876" i="15"/>
  <c r="AB875" i="15"/>
  <c r="AB874" i="15"/>
  <c r="AB873" i="15"/>
  <c r="AB872" i="15"/>
  <c r="AB871" i="15"/>
  <c r="AB870" i="15"/>
  <c r="AB869" i="15"/>
  <c r="AB868" i="15"/>
  <c r="AB867" i="15"/>
  <c r="AB866" i="15"/>
  <c r="AB865" i="15"/>
  <c r="AB864" i="15"/>
  <c r="AB863" i="15"/>
  <c r="AB862" i="15"/>
  <c r="AB861" i="15"/>
  <c r="AB860" i="15"/>
  <c r="AB859" i="15"/>
  <c r="AB858" i="15"/>
  <c r="AB857" i="15"/>
  <c r="AB856" i="15"/>
  <c r="AB855" i="15"/>
  <c r="AB854" i="15"/>
  <c r="AB853" i="15"/>
  <c r="AB852" i="15"/>
  <c r="AB851" i="15"/>
  <c r="AB850" i="15"/>
  <c r="AB849" i="15"/>
  <c r="AB848" i="15"/>
  <c r="AB847" i="15"/>
  <c r="AB846" i="15"/>
  <c r="AB845" i="15"/>
  <c r="AB844" i="15"/>
  <c r="AB843" i="15"/>
  <c r="AB842" i="15"/>
  <c r="AB841" i="15"/>
  <c r="AB840" i="15"/>
  <c r="AB839" i="15"/>
  <c r="AB838" i="15"/>
  <c r="AB837" i="15"/>
  <c r="AB836" i="15"/>
  <c r="AB835" i="15"/>
  <c r="AB834" i="15"/>
  <c r="AB833" i="15"/>
  <c r="AB832" i="15"/>
  <c r="AB831" i="15"/>
  <c r="AB830" i="15"/>
  <c r="AB829" i="15"/>
  <c r="AB828" i="15"/>
  <c r="AB827" i="15"/>
  <c r="AB826" i="15"/>
  <c r="AB825" i="15"/>
  <c r="AB824" i="15"/>
  <c r="AB823" i="15"/>
  <c r="AB822" i="15"/>
  <c r="AB821" i="15"/>
  <c r="AB820" i="15"/>
  <c r="AB819" i="15"/>
  <c r="AB818" i="15"/>
  <c r="AB817" i="15"/>
  <c r="AB816" i="15"/>
  <c r="AB815" i="15"/>
  <c r="AB814" i="15"/>
  <c r="AB813" i="15"/>
  <c r="AB812" i="15"/>
  <c r="AB811" i="15"/>
  <c r="AB810" i="15"/>
  <c r="AB809" i="15"/>
  <c r="AB808" i="15"/>
  <c r="AB807" i="15"/>
  <c r="AB806" i="15"/>
  <c r="AB805" i="15"/>
  <c r="AB804" i="15"/>
  <c r="AB803" i="15"/>
  <c r="AB802" i="15"/>
  <c r="AB801" i="15"/>
  <c r="AB800" i="15"/>
  <c r="AB799" i="15"/>
  <c r="AB798" i="15"/>
  <c r="AB797" i="15"/>
  <c r="AB796" i="15"/>
  <c r="AB795" i="15"/>
  <c r="AB794" i="15"/>
  <c r="AB793" i="15"/>
  <c r="AB792" i="15"/>
  <c r="AB791" i="15"/>
  <c r="AB790" i="15"/>
  <c r="AB789" i="15"/>
  <c r="AB788" i="15"/>
  <c r="AB787" i="15"/>
  <c r="AB786" i="15"/>
  <c r="AB785" i="15"/>
  <c r="AB784" i="15"/>
  <c r="AB783" i="15"/>
  <c r="AB782" i="15"/>
  <c r="AB781" i="15"/>
  <c r="AB780" i="15"/>
  <c r="AB779" i="15"/>
  <c r="AB778" i="15"/>
  <c r="AB777" i="15"/>
  <c r="AB776" i="15"/>
  <c r="AB775" i="15"/>
  <c r="AB774" i="15"/>
  <c r="AB773" i="15"/>
  <c r="AB772" i="15"/>
  <c r="AB771" i="15"/>
  <c r="AB770" i="15"/>
  <c r="AB769" i="15"/>
  <c r="AB768" i="15"/>
  <c r="AB767" i="15"/>
  <c r="AB766" i="15"/>
  <c r="AB765" i="15"/>
  <c r="AB764" i="15"/>
  <c r="AB763" i="15"/>
  <c r="AB762" i="15"/>
  <c r="AB761" i="15"/>
  <c r="AB760" i="15"/>
  <c r="AB759" i="15"/>
  <c r="AB758" i="15"/>
  <c r="AB757" i="15"/>
  <c r="AB756" i="15"/>
  <c r="AB755" i="15"/>
  <c r="AB754" i="15"/>
  <c r="AB753" i="15"/>
  <c r="AB752" i="15"/>
  <c r="AB751" i="15"/>
  <c r="AB750" i="15"/>
  <c r="AB749" i="15"/>
  <c r="AB748" i="15"/>
  <c r="AB747" i="15"/>
  <c r="AB746" i="15"/>
  <c r="AB745" i="15"/>
  <c r="AB744" i="15"/>
  <c r="AB743" i="15"/>
  <c r="AB742" i="15"/>
  <c r="AB741" i="15"/>
  <c r="AB740" i="15"/>
  <c r="AB739" i="15"/>
  <c r="AB738" i="15"/>
  <c r="AB737" i="15"/>
  <c r="AB736" i="15"/>
  <c r="AB735" i="15"/>
  <c r="AB734" i="15"/>
  <c r="AB733" i="15"/>
  <c r="AB732" i="15"/>
  <c r="AB731" i="15"/>
  <c r="AB730" i="15"/>
  <c r="AB729" i="15"/>
  <c r="AB728" i="15"/>
  <c r="AB727" i="15"/>
  <c r="AB726" i="15"/>
  <c r="AB725" i="15"/>
  <c r="AB724" i="15"/>
  <c r="AB723" i="15"/>
  <c r="AB722" i="15"/>
  <c r="AB721" i="15"/>
  <c r="AB720" i="15"/>
  <c r="AB719" i="15"/>
  <c r="AB718" i="15"/>
  <c r="AB717" i="15"/>
  <c r="AB716" i="15"/>
  <c r="AB715" i="15"/>
  <c r="AB714" i="15"/>
  <c r="AB713" i="15"/>
  <c r="AB712" i="15"/>
  <c r="AB711" i="15"/>
  <c r="AB710" i="15"/>
  <c r="AB709" i="15"/>
  <c r="AB708" i="15"/>
  <c r="AB707" i="15"/>
  <c r="AB706" i="15"/>
  <c r="AB705" i="15"/>
  <c r="AB704" i="15"/>
  <c r="AB703" i="15"/>
  <c r="AB702" i="15"/>
  <c r="AB701" i="15"/>
  <c r="AB700" i="15"/>
  <c r="AB699" i="15"/>
  <c r="AB698" i="15"/>
  <c r="AB697" i="15"/>
  <c r="AB696" i="15"/>
  <c r="AB695" i="15"/>
  <c r="AB694" i="15"/>
  <c r="AB693" i="15"/>
  <c r="AB692" i="15"/>
  <c r="AB691" i="15"/>
  <c r="AB690" i="15"/>
  <c r="AB689" i="15"/>
  <c r="AB688" i="15"/>
  <c r="AB687" i="15"/>
  <c r="AB686" i="15"/>
  <c r="AB685" i="15"/>
  <c r="AB684" i="15"/>
  <c r="AB683" i="15"/>
  <c r="AB682" i="15"/>
  <c r="AB681" i="15"/>
  <c r="AB680" i="15"/>
  <c r="AB679" i="15"/>
  <c r="AB678" i="15"/>
  <c r="AB677" i="15"/>
  <c r="AB676" i="15"/>
  <c r="AB675" i="15"/>
  <c r="AB674" i="15"/>
  <c r="AB673" i="15"/>
  <c r="AB672" i="15"/>
  <c r="AB671" i="15"/>
  <c r="AB670" i="15"/>
  <c r="AB669" i="15"/>
  <c r="AB668" i="15"/>
  <c r="AB667" i="15"/>
  <c r="AB666" i="15"/>
  <c r="AB665" i="15"/>
  <c r="AB664" i="15"/>
  <c r="AB663" i="15"/>
  <c r="AB662" i="15"/>
  <c r="AB661" i="15"/>
  <c r="AB660" i="15"/>
  <c r="AB659" i="15"/>
  <c r="AB658" i="15"/>
  <c r="AB657" i="15"/>
  <c r="AB656" i="15"/>
  <c r="AB655" i="15"/>
  <c r="AB654" i="15"/>
  <c r="AB653" i="15"/>
  <c r="AB652" i="15"/>
  <c r="AB651" i="15"/>
  <c r="AB650" i="15"/>
  <c r="AB649" i="15"/>
  <c r="AB648" i="15"/>
  <c r="AB647" i="15"/>
  <c r="AB646" i="15"/>
  <c r="AB645" i="15"/>
  <c r="AB644" i="15"/>
  <c r="AB643" i="15"/>
  <c r="AB642" i="15"/>
  <c r="AB641" i="15"/>
  <c r="AB640" i="15"/>
  <c r="AB639" i="15"/>
  <c r="AB638" i="15"/>
  <c r="AB637" i="15"/>
  <c r="AB636" i="15"/>
  <c r="AB635" i="15"/>
  <c r="AB634" i="15"/>
  <c r="AB633" i="15"/>
  <c r="AB632" i="15"/>
  <c r="AB631" i="15"/>
  <c r="AB630" i="15"/>
  <c r="AB629" i="15"/>
  <c r="AB628" i="15"/>
  <c r="AB627" i="15"/>
  <c r="AB626" i="15"/>
  <c r="AB625" i="15"/>
  <c r="AB624" i="15"/>
  <c r="AB623" i="15"/>
  <c r="AB622" i="15"/>
  <c r="AB621" i="15"/>
  <c r="AB620" i="15"/>
  <c r="AB619" i="15"/>
  <c r="AB618" i="15"/>
  <c r="AB617" i="15"/>
  <c r="AB616" i="15"/>
  <c r="AB615" i="15"/>
  <c r="AB614" i="15"/>
  <c r="AB613" i="15"/>
  <c r="AB612" i="15"/>
  <c r="AB611" i="15"/>
  <c r="AB610" i="15"/>
  <c r="AB609" i="15"/>
  <c r="AB608" i="15"/>
  <c r="AB607" i="15"/>
  <c r="AB606" i="15"/>
  <c r="AB605" i="15"/>
  <c r="AB604" i="15"/>
  <c r="AB603" i="15"/>
  <c r="AB602" i="15"/>
  <c r="AB601" i="15"/>
  <c r="AB600" i="15"/>
  <c r="AB599" i="15"/>
  <c r="AB598" i="15"/>
  <c r="AB597" i="15"/>
  <c r="AB596" i="15"/>
  <c r="AB595" i="15"/>
  <c r="AB594" i="15"/>
  <c r="AB593" i="15"/>
  <c r="AB592" i="15"/>
  <c r="AB591" i="15"/>
  <c r="AB590" i="15"/>
  <c r="AB589" i="15"/>
  <c r="AB588" i="15"/>
  <c r="AB587" i="15"/>
  <c r="AB586" i="15"/>
  <c r="AB585" i="15"/>
  <c r="AB584" i="15"/>
  <c r="AB583" i="15"/>
  <c r="AB582" i="15"/>
  <c r="AB581" i="15"/>
  <c r="AB580" i="15"/>
  <c r="AB579" i="15"/>
  <c r="AB578" i="15"/>
  <c r="AB577" i="15"/>
  <c r="AB576" i="15"/>
  <c r="AB575" i="15"/>
  <c r="AB574" i="15"/>
  <c r="AB573" i="15"/>
  <c r="AB572" i="15"/>
  <c r="AB571" i="15"/>
  <c r="AB570" i="15"/>
  <c r="AB569" i="15"/>
  <c r="AB568" i="15"/>
  <c r="AB567" i="15"/>
  <c r="AB566" i="15"/>
  <c r="AB565" i="15"/>
  <c r="AB564" i="15"/>
  <c r="AB563" i="15"/>
  <c r="AB562" i="15"/>
  <c r="AB561" i="15"/>
  <c r="AB560" i="15"/>
  <c r="AB559" i="15"/>
  <c r="AB558" i="15"/>
  <c r="AB557" i="15"/>
  <c r="AB556" i="15"/>
  <c r="AB555" i="15"/>
  <c r="AB554" i="15"/>
  <c r="AB553" i="15"/>
  <c r="AB552" i="15"/>
  <c r="AB551" i="15"/>
  <c r="AB550" i="15"/>
  <c r="AB549" i="15"/>
  <c r="AB548" i="15"/>
  <c r="AB547" i="15"/>
  <c r="AB546" i="15"/>
  <c r="AB545" i="15"/>
  <c r="AB544" i="15"/>
  <c r="AB543" i="15"/>
  <c r="AB542" i="15"/>
  <c r="AB541" i="15"/>
  <c r="AB540" i="15"/>
  <c r="AB539" i="15"/>
  <c r="AB538" i="15"/>
  <c r="AB537" i="15"/>
  <c r="AB536" i="15"/>
  <c r="AB535" i="15"/>
  <c r="AB534" i="15"/>
  <c r="AB533" i="15"/>
  <c r="AB532" i="15"/>
  <c r="AB531" i="15"/>
  <c r="AB530" i="15"/>
  <c r="AB529" i="15"/>
  <c r="AB528" i="15"/>
  <c r="AB527" i="15"/>
  <c r="AB526" i="15"/>
  <c r="AB525" i="15"/>
  <c r="AB524" i="15"/>
  <c r="AB523" i="15"/>
  <c r="AB522" i="15"/>
  <c r="AB521" i="15"/>
  <c r="AB520" i="15"/>
  <c r="AB519" i="15"/>
  <c r="AB518" i="15"/>
  <c r="AB517" i="15"/>
  <c r="AB516" i="15"/>
  <c r="AB515" i="15"/>
  <c r="AB514" i="15"/>
  <c r="AB513" i="15"/>
  <c r="AB512" i="15"/>
  <c r="AB511" i="15"/>
  <c r="AB510" i="15"/>
  <c r="AB509" i="15"/>
  <c r="AB508" i="15"/>
  <c r="AB507" i="15"/>
  <c r="AB506" i="15"/>
  <c r="AB505" i="15"/>
  <c r="AB504" i="15"/>
  <c r="AB503" i="15"/>
  <c r="AB502" i="15"/>
  <c r="AB501" i="15"/>
  <c r="AB500" i="15"/>
  <c r="AB499" i="15"/>
  <c r="AB498" i="15"/>
  <c r="AB497" i="15"/>
  <c r="AB496" i="15"/>
  <c r="AB495" i="15"/>
  <c r="AB494" i="15"/>
  <c r="AB493" i="15"/>
  <c r="AB492" i="15"/>
  <c r="AB491" i="15"/>
  <c r="AB490" i="15"/>
  <c r="AB489" i="15"/>
  <c r="AB488" i="15"/>
  <c r="AB487" i="15"/>
  <c r="AB486" i="15"/>
  <c r="AB485" i="15"/>
  <c r="AB484" i="15"/>
  <c r="AB483" i="15"/>
  <c r="AB482" i="15"/>
  <c r="AB481" i="15"/>
  <c r="AB480" i="15"/>
  <c r="AB479" i="15"/>
  <c r="AB478" i="15"/>
  <c r="AB477" i="15"/>
  <c r="AB476" i="15"/>
  <c r="AB475" i="15"/>
  <c r="AB474" i="15"/>
  <c r="AB473" i="15"/>
  <c r="AB472" i="15"/>
  <c r="AB471" i="15"/>
  <c r="AB470" i="15"/>
  <c r="AB469" i="15"/>
  <c r="AB468" i="15"/>
  <c r="AB467" i="15"/>
  <c r="AB466" i="15"/>
  <c r="AB465" i="15"/>
  <c r="AB464" i="15"/>
  <c r="AB463" i="15"/>
  <c r="AB462" i="15"/>
  <c r="AB461" i="15"/>
  <c r="AB460" i="15"/>
  <c r="AB459" i="15"/>
  <c r="AB458" i="15"/>
  <c r="AB457" i="15"/>
  <c r="AB456" i="15"/>
  <c r="AB455" i="15"/>
  <c r="AB454" i="15"/>
  <c r="AB453" i="15"/>
  <c r="AB452" i="15"/>
  <c r="AB451" i="15"/>
  <c r="AB450" i="15"/>
  <c r="AB449" i="15"/>
  <c r="AB448" i="15"/>
  <c r="AB447" i="15"/>
  <c r="AB446" i="15"/>
  <c r="AB445" i="15"/>
  <c r="AB444" i="15"/>
  <c r="AB443" i="15"/>
  <c r="AB442" i="15"/>
  <c r="AB441" i="15"/>
  <c r="AB440" i="15"/>
  <c r="AB439" i="15"/>
  <c r="AB438" i="15"/>
  <c r="AB437" i="15"/>
  <c r="AB436" i="15"/>
  <c r="AB435" i="15"/>
  <c r="AB434" i="15"/>
  <c r="AB433" i="15"/>
  <c r="AB432" i="15"/>
  <c r="AB431" i="15"/>
  <c r="AB430" i="15"/>
  <c r="AB429" i="15"/>
  <c r="AB428" i="15"/>
  <c r="AB427" i="15"/>
  <c r="AB426" i="15"/>
  <c r="AB425" i="15"/>
  <c r="AB424" i="15"/>
  <c r="AB423" i="15"/>
  <c r="AB422" i="15"/>
  <c r="AB421" i="15"/>
  <c r="AB420" i="15"/>
  <c r="AB419" i="15"/>
  <c r="AB418" i="15"/>
  <c r="AB417" i="15"/>
  <c r="AB416" i="15"/>
  <c r="AB415" i="15"/>
  <c r="AB414" i="15"/>
  <c r="AB413" i="15"/>
  <c r="AB412" i="15"/>
  <c r="AB411" i="15"/>
  <c r="AB410" i="15"/>
  <c r="AB409" i="15"/>
  <c r="AB408" i="15"/>
  <c r="AB407" i="15"/>
  <c r="AB406" i="15"/>
  <c r="AB405" i="15"/>
  <c r="AB404" i="15"/>
  <c r="AB403" i="15"/>
  <c r="AB402" i="15"/>
  <c r="AB401" i="15"/>
  <c r="AB400" i="15"/>
  <c r="AB399" i="15"/>
  <c r="AB398" i="15"/>
  <c r="AB397" i="15"/>
  <c r="AB396" i="15"/>
  <c r="AB395" i="15"/>
  <c r="AB394" i="15"/>
  <c r="AB393" i="15"/>
  <c r="AB392" i="15"/>
  <c r="AB391" i="15"/>
  <c r="AB390" i="15"/>
  <c r="AB389" i="15"/>
  <c r="AB388" i="15"/>
  <c r="AB387" i="15"/>
  <c r="AB386" i="15"/>
  <c r="AB385" i="15"/>
  <c r="AB384" i="15"/>
  <c r="AB383" i="15"/>
  <c r="AB382" i="15"/>
  <c r="AB381" i="15"/>
  <c r="AB380" i="15"/>
  <c r="AB379" i="15"/>
  <c r="AB378" i="15"/>
  <c r="AB377" i="15"/>
  <c r="AB376" i="15"/>
  <c r="AB375" i="15"/>
  <c r="AB374" i="15"/>
  <c r="AB373" i="15"/>
  <c r="AB372" i="15"/>
  <c r="AB371" i="15"/>
  <c r="AB370" i="15"/>
  <c r="AB369" i="15"/>
  <c r="AB368" i="15"/>
  <c r="AB367" i="15"/>
  <c r="AB366" i="15"/>
  <c r="AB365" i="15"/>
  <c r="AB364" i="15"/>
  <c r="AB363" i="15"/>
  <c r="AB362" i="15"/>
  <c r="AB361" i="15"/>
  <c r="AB360" i="15"/>
  <c r="AB359" i="15"/>
  <c r="AB358" i="15"/>
  <c r="AB357" i="15"/>
  <c r="AB356" i="15"/>
  <c r="AB355" i="15"/>
  <c r="AB354" i="15"/>
  <c r="AB353" i="15"/>
  <c r="AB352" i="15"/>
  <c r="AB351" i="15"/>
  <c r="AB350" i="15"/>
  <c r="AB349" i="15"/>
  <c r="AB348" i="15"/>
  <c r="AB347" i="15"/>
  <c r="AB346" i="15"/>
  <c r="AB345" i="15"/>
  <c r="AB344" i="15"/>
  <c r="AB343" i="15"/>
  <c r="AB342" i="15"/>
  <c r="AB341" i="15"/>
  <c r="AB340" i="15"/>
  <c r="AB339" i="15"/>
  <c r="AB338" i="15"/>
  <c r="AB337" i="15"/>
  <c r="AB336" i="15"/>
  <c r="AB335" i="15"/>
  <c r="AB334" i="15"/>
  <c r="AB333" i="15"/>
  <c r="AB332" i="15"/>
  <c r="AB331" i="15"/>
  <c r="AB330" i="15"/>
  <c r="AB329" i="15"/>
  <c r="AB328" i="15"/>
  <c r="AB327" i="15"/>
  <c r="AB326" i="15"/>
  <c r="AB325" i="15"/>
  <c r="AB324" i="15"/>
  <c r="AB323" i="15"/>
  <c r="AB322" i="15"/>
  <c r="AB321" i="15"/>
  <c r="AB320" i="15"/>
  <c r="AB319" i="15"/>
  <c r="AB318" i="15"/>
  <c r="AB317" i="15"/>
  <c r="AB316" i="15"/>
  <c r="AB315" i="15"/>
  <c r="AB314" i="15"/>
  <c r="AB313" i="15"/>
  <c r="AB312" i="15"/>
  <c r="AB311" i="15"/>
  <c r="AB310" i="15"/>
  <c r="AB309" i="15"/>
  <c r="AB308" i="15"/>
  <c r="AB307" i="15"/>
  <c r="AB306" i="15"/>
  <c r="AB305" i="15"/>
  <c r="AB304" i="15"/>
  <c r="AB303" i="15"/>
  <c r="AB302" i="15"/>
  <c r="AB301" i="15"/>
  <c r="AB300" i="15"/>
  <c r="AB299" i="15"/>
  <c r="AB298" i="15"/>
  <c r="AB297" i="15"/>
  <c r="AB296" i="15"/>
  <c r="AB295" i="15"/>
  <c r="AB294" i="15"/>
  <c r="AB293" i="15"/>
  <c r="AB292" i="15"/>
  <c r="AB291" i="15"/>
  <c r="AB290" i="15"/>
  <c r="AB289" i="15"/>
  <c r="AB288" i="15"/>
  <c r="AB287" i="15"/>
  <c r="AB286" i="15"/>
  <c r="AB285" i="15"/>
  <c r="AB284" i="15"/>
  <c r="AB283" i="15"/>
  <c r="AB282" i="15"/>
  <c r="AB281" i="15"/>
  <c r="AB280" i="15"/>
  <c r="AB279" i="15"/>
  <c r="AB278" i="15"/>
  <c r="AB277" i="15"/>
  <c r="AB276" i="15"/>
  <c r="AB275" i="15"/>
  <c r="AB274" i="15"/>
  <c r="AB273" i="15"/>
  <c r="AB272" i="15"/>
  <c r="AB271" i="15"/>
  <c r="AB270" i="15"/>
  <c r="AB269" i="15"/>
  <c r="AB268" i="15"/>
  <c r="AB267" i="15"/>
  <c r="AB266" i="15"/>
  <c r="AB265" i="15"/>
  <c r="AB264" i="15"/>
  <c r="AB263" i="15"/>
  <c r="AB262" i="15"/>
  <c r="AB261" i="15"/>
  <c r="AB260" i="15"/>
  <c r="AB259" i="15"/>
  <c r="AB258" i="15"/>
  <c r="AB257" i="15"/>
  <c r="AB256" i="15"/>
  <c r="AB255" i="15"/>
  <c r="AB254" i="15"/>
  <c r="AB253" i="15"/>
  <c r="AB252" i="15"/>
  <c r="AB251" i="15"/>
  <c r="AB250" i="15"/>
  <c r="AB249" i="15"/>
  <c r="AB248" i="15"/>
  <c r="AB247" i="15"/>
  <c r="AB246" i="15"/>
  <c r="AB245" i="15"/>
  <c r="AB244" i="15"/>
  <c r="AB243" i="15"/>
  <c r="AB242" i="15"/>
  <c r="AB241" i="15"/>
  <c r="AB240" i="15"/>
  <c r="AB239" i="15"/>
  <c r="AB238" i="15"/>
  <c r="AB237" i="15"/>
  <c r="AB236" i="15"/>
  <c r="AB235" i="15"/>
  <c r="AB234" i="15"/>
  <c r="AB233" i="15"/>
  <c r="AB232" i="15"/>
  <c r="AB231" i="15"/>
  <c r="AB230" i="15"/>
  <c r="AB229" i="15"/>
  <c r="AB228" i="15"/>
  <c r="AB227" i="15"/>
  <c r="AB226" i="15"/>
  <c r="AB225" i="15"/>
  <c r="AB224" i="15"/>
  <c r="AB223" i="15"/>
  <c r="AB222" i="15"/>
  <c r="AB221" i="15"/>
  <c r="AB220" i="15"/>
  <c r="AB219" i="15"/>
  <c r="AB218" i="15"/>
  <c r="AB217" i="15"/>
  <c r="AB216" i="15"/>
  <c r="AB215" i="15"/>
  <c r="AB214" i="15"/>
  <c r="AB213" i="15"/>
  <c r="AB212" i="15"/>
  <c r="AB211" i="15"/>
  <c r="AB210" i="15"/>
  <c r="AB209" i="15"/>
  <c r="AB208" i="15"/>
  <c r="AB207" i="15"/>
  <c r="AB206" i="15"/>
  <c r="AB205" i="15"/>
  <c r="AB204" i="15"/>
  <c r="AB203" i="15"/>
  <c r="AB202" i="15"/>
  <c r="AB201" i="15"/>
  <c r="AB200" i="15"/>
  <c r="AB199" i="15"/>
  <c r="AB198" i="15"/>
  <c r="AB197" i="15"/>
  <c r="AB196" i="15"/>
  <c r="AB195" i="15"/>
  <c r="AB194" i="15"/>
  <c r="AB193" i="15"/>
  <c r="AB192" i="15"/>
  <c r="AB191" i="15"/>
  <c r="AB190" i="15"/>
  <c r="AB189" i="15"/>
  <c r="AB188" i="15"/>
  <c r="AB187" i="15"/>
  <c r="AB186" i="15"/>
  <c r="AB185" i="15"/>
  <c r="AB184" i="15"/>
  <c r="AB183" i="15"/>
  <c r="AB182" i="15"/>
  <c r="AB181" i="15"/>
  <c r="AB180" i="15"/>
  <c r="AB179" i="15"/>
  <c r="AB178" i="15"/>
  <c r="AB177" i="15"/>
  <c r="AB176" i="15"/>
  <c r="AB175" i="15"/>
  <c r="AB174" i="15"/>
  <c r="AB173" i="15"/>
  <c r="AB172" i="15"/>
  <c r="AB171" i="15"/>
  <c r="AB170" i="15"/>
  <c r="AB169" i="15"/>
  <c r="AB168" i="15"/>
  <c r="AB167" i="15"/>
  <c r="AB166" i="15"/>
  <c r="AB165" i="15"/>
  <c r="AB164" i="15"/>
  <c r="AB163" i="15"/>
  <c r="AB162" i="15"/>
  <c r="AB161" i="15"/>
  <c r="AB160" i="15"/>
  <c r="AB159" i="15"/>
  <c r="AB158" i="15"/>
  <c r="AB157" i="15"/>
  <c r="AB156" i="15"/>
  <c r="AB155" i="15"/>
  <c r="AB154" i="15"/>
  <c r="AB153" i="15"/>
  <c r="AB152" i="15"/>
  <c r="AB151" i="15"/>
  <c r="AB150" i="15"/>
  <c r="AB149" i="15"/>
  <c r="AB148" i="15"/>
  <c r="AB147" i="15"/>
  <c r="AB146" i="15"/>
  <c r="AB145" i="15"/>
  <c r="AB144" i="15"/>
  <c r="AB143" i="15"/>
  <c r="AB142" i="15"/>
  <c r="AB141" i="15"/>
  <c r="AB140" i="15"/>
  <c r="AB139" i="15"/>
  <c r="AB138" i="15"/>
  <c r="AB137" i="15"/>
  <c r="AB136" i="15"/>
  <c r="AB135" i="15"/>
  <c r="AB134" i="15"/>
  <c r="AB133" i="15"/>
  <c r="AB132" i="15"/>
  <c r="AB131" i="15"/>
  <c r="AB130" i="15"/>
  <c r="AB129" i="15"/>
  <c r="AB128" i="15"/>
  <c r="AB127" i="15"/>
  <c r="AB126" i="15"/>
  <c r="AB125" i="15"/>
  <c r="AB124" i="15"/>
  <c r="AB123" i="15"/>
  <c r="AB122" i="15"/>
  <c r="AB121" i="15"/>
  <c r="AB120" i="15"/>
  <c r="AB119" i="15"/>
  <c r="AB118" i="15"/>
  <c r="AB117" i="15"/>
  <c r="AB116" i="15"/>
  <c r="AB115" i="15"/>
  <c r="AB114" i="15"/>
  <c r="AB113" i="15"/>
  <c r="AB112" i="15"/>
  <c r="AB111" i="15"/>
  <c r="AB110" i="15"/>
  <c r="AB109" i="15"/>
  <c r="AB108" i="15"/>
  <c r="AB107" i="15"/>
  <c r="AB106" i="15"/>
  <c r="AB105" i="15"/>
  <c r="AB104" i="15"/>
  <c r="AB103" i="15"/>
  <c r="AB102" i="15"/>
  <c r="AB101" i="15"/>
  <c r="AB100" i="15"/>
  <c r="AB99" i="15"/>
  <c r="AB98" i="15"/>
  <c r="AB97" i="15"/>
  <c r="AB96" i="15"/>
  <c r="AB95" i="15"/>
  <c r="AB94" i="15"/>
  <c r="AB93" i="15"/>
  <c r="AB92" i="15"/>
  <c r="AB91" i="15"/>
  <c r="AB90" i="15"/>
  <c r="AB89" i="15"/>
  <c r="AB88" i="15"/>
  <c r="AB87" i="15"/>
  <c r="AB86" i="15"/>
  <c r="AB85" i="15"/>
  <c r="AB84" i="15"/>
  <c r="AB83" i="15"/>
  <c r="AB82" i="15"/>
  <c r="AB81" i="15"/>
  <c r="AB80" i="15"/>
  <c r="AB79" i="15"/>
  <c r="AB78" i="15"/>
  <c r="AB77" i="15"/>
  <c r="AB76" i="15"/>
  <c r="AB75" i="15"/>
  <c r="AB74" i="15"/>
  <c r="AB73" i="15"/>
  <c r="AB72" i="15"/>
  <c r="AB71" i="15"/>
  <c r="AB70" i="15"/>
  <c r="AB69" i="15"/>
  <c r="AB68" i="15"/>
  <c r="AB67" i="15"/>
  <c r="AB66" i="15"/>
  <c r="AB65" i="15"/>
  <c r="AB64" i="15"/>
  <c r="AB63" i="15"/>
  <c r="AB62" i="15"/>
  <c r="AB61" i="15"/>
  <c r="AB60" i="15"/>
  <c r="AB59" i="15"/>
  <c r="AB58" i="15"/>
  <c r="AB57" i="15"/>
  <c r="AB56" i="15"/>
  <c r="AB55" i="15"/>
  <c r="AB54" i="15"/>
  <c r="AB53" i="15"/>
  <c r="AB52" i="15"/>
  <c r="AB51" i="15"/>
  <c r="AB50" i="15"/>
  <c r="AB49" i="15"/>
  <c r="AB48" i="15"/>
  <c r="AB47" i="15"/>
  <c r="AB46" i="15"/>
  <c r="AB45" i="15"/>
  <c r="AB44" i="15"/>
  <c r="AB43" i="15"/>
  <c r="AB42" i="15"/>
  <c r="AB41" i="15"/>
  <c r="AB40" i="15"/>
  <c r="AB39" i="15"/>
  <c r="AB38" i="15"/>
  <c r="AB37" i="15"/>
  <c r="AB36" i="15"/>
  <c r="AB35" i="15"/>
  <c r="AB34" i="15"/>
  <c r="AB33" i="15"/>
  <c r="AB32" i="15"/>
  <c r="AB31" i="15"/>
  <c r="AB30" i="15"/>
  <c r="AB29" i="15"/>
  <c r="AB28" i="15"/>
  <c r="AB27" i="15"/>
  <c r="AB26" i="15"/>
  <c r="AB25" i="15"/>
  <c r="AB24" i="15"/>
  <c r="AB23" i="15"/>
  <c r="AB22" i="15"/>
  <c r="AB21" i="15"/>
  <c r="AB20" i="15"/>
  <c r="AB19" i="15"/>
  <c r="AB18" i="15"/>
  <c r="AB17" i="15"/>
  <c r="AB16" i="15"/>
  <c r="AB15" i="15"/>
  <c r="AB14" i="15"/>
  <c r="AB13" i="15"/>
  <c r="AB12" i="15"/>
  <c r="AB11" i="15"/>
  <c r="AB10" i="15"/>
  <c r="AB9" i="15"/>
  <c r="AB8" i="15"/>
  <c r="AB7" i="15"/>
  <c r="AB6" i="15"/>
  <c r="AB5" i="15"/>
  <c r="AB4" i="15"/>
  <c r="AB3" i="15"/>
  <c r="AB2" i="15"/>
  <c r="R24" i="3"/>
  <c r="K17" i="5"/>
  <c r="F3" i="17"/>
  <c r="F4" i="17"/>
  <c r="F5" i="17"/>
  <c r="F6" i="17"/>
  <c r="F7" i="17"/>
  <c r="F8" i="17"/>
  <c r="F9" i="17"/>
  <c r="F10" i="17"/>
  <c r="F2" i="17"/>
  <c r="C12" i="18"/>
  <c r="K24" i="17" l="1"/>
  <c r="J24" i="17"/>
  <c r="I24" i="17"/>
  <c r="J4" i="17"/>
  <c r="G6" i="17"/>
  <c r="J9" i="17"/>
  <c r="J10" i="17"/>
  <c r="J2" i="17"/>
  <c r="J8" i="17"/>
  <c r="P2" i="1"/>
  <c r="D2" i="1"/>
  <c r="Q3" i="1"/>
  <c r="G3" i="1" s="1"/>
  <c r="Q4" i="1"/>
  <c r="G4" i="1" s="1"/>
  <c r="Q5" i="1"/>
  <c r="G5" i="1" s="1"/>
  <c r="Q6" i="1"/>
  <c r="G6" i="1" s="1"/>
  <c r="Q7" i="1"/>
  <c r="G7" i="1" s="1"/>
  <c r="Q8" i="1"/>
  <c r="G8" i="1" s="1"/>
  <c r="Q9" i="1"/>
  <c r="G9" i="1" s="1"/>
  <c r="Q10" i="1"/>
  <c r="G10" i="1" s="1"/>
  <c r="Q11" i="1"/>
  <c r="G11" i="1" s="1"/>
  <c r="Q12" i="1"/>
  <c r="G12" i="1" s="1"/>
  <c r="Q13" i="1"/>
  <c r="G13" i="1" s="1"/>
  <c r="Q14" i="1"/>
  <c r="G14" i="1" s="1"/>
  <c r="Q15" i="1"/>
  <c r="G15" i="1" s="1"/>
  <c r="Q16" i="1"/>
  <c r="G16" i="1" s="1"/>
  <c r="Q17" i="1"/>
  <c r="G17" i="1" s="1"/>
  <c r="Q18" i="1"/>
  <c r="G18" i="1" s="1"/>
  <c r="Q19" i="1"/>
  <c r="G19" i="1" s="1"/>
  <c r="Q20" i="1"/>
  <c r="G20" i="1" s="1"/>
  <c r="Q21" i="1"/>
  <c r="G21" i="1" s="1"/>
  <c r="Q22" i="1"/>
  <c r="G22" i="1" s="1"/>
  <c r="Q23" i="1"/>
  <c r="G23" i="1" s="1"/>
  <c r="Q24" i="1"/>
  <c r="G24" i="1" s="1"/>
  <c r="Q25" i="1"/>
  <c r="G25" i="1" s="1"/>
  <c r="Q26" i="1"/>
  <c r="G26" i="1" s="1"/>
  <c r="Q27" i="1"/>
  <c r="G27" i="1" s="1"/>
  <c r="Q28" i="1"/>
  <c r="G28" i="1" s="1"/>
  <c r="Q29" i="1"/>
  <c r="G29" i="1" s="1"/>
  <c r="Q30" i="1"/>
  <c r="G30" i="1" s="1"/>
  <c r="Q31" i="1"/>
  <c r="G31" i="1" s="1"/>
  <c r="Q32" i="1"/>
  <c r="G32" i="1" s="1"/>
  <c r="Q33" i="1"/>
  <c r="G33" i="1" s="1"/>
  <c r="Q34" i="1"/>
  <c r="G34" i="1" s="1"/>
  <c r="Q35" i="1"/>
  <c r="G35" i="1" s="1"/>
  <c r="Q36" i="1"/>
  <c r="G36" i="1" s="1"/>
  <c r="Q37" i="1"/>
  <c r="G37" i="1" s="1"/>
  <c r="Q38" i="1"/>
  <c r="G38" i="1" s="1"/>
  <c r="Q39" i="1"/>
  <c r="G39" i="1" s="1"/>
  <c r="Q40" i="1"/>
  <c r="G40" i="1" s="1"/>
  <c r="Q41" i="1"/>
  <c r="G41" i="1" s="1"/>
  <c r="Q42" i="1"/>
  <c r="G42" i="1" s="1"/>
  <c r="Q43" i="1"/>
  <c r="G43" i="1" s="1"/>
  <c r="Q44" i="1"/>
  <c r="G44" i="1" s="1"/>
  <c r="Q45" i="1"/>
  <c r="G45" i="1" s="1"/>
  <c r="Q46" i="1"/>
  <c r="G46" i="1" s="1"/>
  <c r="Q47" i="1"/>
  <c r="G47" i="1" s="1"/>
  <c r="Q48" i="1"/>
  <c r="G48" i="1" s="1"/>
  <c r="Q49" i="1"/>
  <c r="G49" i="1" s="1"/>
  <c r="Q50" i="1"/>
  <c r="G50" i="1" s="1"/>
  <c r="Q51" i="1"/>
  <c r="G51" i="1" s="1"/>
  <c r="Q52" i="1"/>
  <c r="G52" i="1" s="1"/>
  <c r="Q53" i="1"/>
  <c r="G53" i="1" s="1"/>
  <c r="Q54" i="1"/>
  <c r="G54" i="1" s="1"/>
  <c r="Q55" i="1"/>
  <c r="G55" i="1" s="1"/>
  <c r="Q56" i="1"/>
  <c r="G56" i="1" s="1"/>
  <c r="Q57" i="1"/>
  <c r="G57" i="1" s="1"/>
  <c r="Q58" i="1"/>
  <c r="G58" i="1" s="1"/>
  <c r="Q59" i="1"/>
  <c r="G59" i="1" s="1"/>
  <c r="Q60" i="1"/>
  <c r="G60" i="1" s="1"/>
  <c r="Q61" i="1"/>
  <c r="G61" i="1" s="1"/>
  <c r="Q62" i="1"/>
  <c r="G62" i="1" s="1"/>
  <c r="Q63" i="1"/>
  <c r="G63" i="1" s="1"/>
  <c r="Q64" i="1"/>
  <c r="G64" i="1" s="1"/>
  <c r="Q65" i="1"/>
  <c r="G65" i="1" s="1"/>
  <c r="Q66" i="1"/>
  <c r="G66" i="1" s="1"/>
  <c r="Q67" i="1"/>
  <c r="G67" i="1" s="1"/>
  <c r="Q68" i="1"/>
  <c r="G68" i="1" s="1"/>
  <c r="Q69" i="1"/>
  <c r="G69" i="1" s="1"/>
  <c r="Q70" i="1"/>
  <c r="G70" i="1" s="1"/>
  <c r="Q71" i="1"/>
  <c r="G71" i="1" s="1"/>
  <c r="Q72" i="1"/>
  <c r="G72" i="1" s="1"/>
  <c r="Q73" i="1"/>
  <c r="G73" i="1" s="1"/>
  <c r="Q74" i="1"/>
  <c r="G74" i="1" s="1"/>
  <c r="Q75" i="1"/>
  <c r="G75" i="1" s="1"/>
  <c r="Q76" i="1"/>
  <c r="G76" i="1" s="1"/>
  <c r="Q77" i="1"/>
  <c r="G77" i="1" s="1"/>
  <c r="Q78" i="1"/>
  <c r="G78" i="1" s="1"/>
  <c r="Q79" i="1"/>
  <c r="G79" i="1" s="1"/>
  <c r="Q80" i="1"/>
  <c r="G80" i="1" s="1"/>
  <c r="Q81" i="1"/>
  <c r="G81" i="1" s="1"/>
  <c r="Q82" i="1"/>
  <c r="G82" i="1" s="1"/>
  <c r="Q83" i="1"/>
  <c r="G83" i="1" s="1"/>
  <c r="Q84" i="1"/>
  <c r="G84" i="1" s="1"/>
  <c r="Q85" i="1"/>
  <c r="G85" i="1" s="1"/>
  <c r="Q86" i="1"/>
  <c r="G86" i="1" s="1"/>
  <c r="Q87" i="1"/>
  <c r="G87" i="1" s="1"/>
  <c r="Q88" i="1"/>
  <c r="G88" i="1" s="1"/>
  <c r="Q89" i="1"/>
  <c r="G89" i="1" s="1"/>
  <c r="Q90" i="1"/>
  <c r="G90" i="1" s="1"/>
  <c r="Q91" i="1"/>
  <c r="G91" i="1" s="1"/>
  <c r="Q92" i="1"/>
  <c r="G92" i="1" s="1"/>
  <c r="Q93" i="1"/>
  <c r="G93" i="1" s="1"/>
  <c r="Q94" i="1"/>
  <c r="G94" i="1" s="1"/>
  <c r="Q95" i="1"/>
  <c r="G95" i="1" s="1"/>
  <c r="Q96" i="1"/>
  <c r="G96" i="1" s="1"/>
  <c r="Q97" i="1"/>
  <c r="G97" i="1" s="1"/>
  <c r="Q98" i="1"/>
  <c r="G98" i="1" s="1"/>
  <c r="Q99" i="1"/>
  <c r="G99" i="1" s="1"/>
  <c r="Q100" i="1"/>
  <c r="G100" i="1" s="1"/>
  <c r="Q101" i="1"/>
  <c r="G101" i="1" s="1"/>
  <c r="Q102" i="1"/>
  <c r="G102" i="1" s="1"/>
  <c r="Q103" i="1"/>
  <c r="G103" i="1" s="1"/>
  <c r="Q104" i="1"/>
  <c r="G104" i="1" s="1"/>
  <c r="Q105" i="1"/>
  <c r="G105" i="1" s="1"/>
  <c r="Q106" i="1"/>
  <c r="G106" i="1" s="1"/>
  <c r="Q107" i="1"/>
  <c r="G107" i="1" s="1"/>
  <c r="Q108" i="1"/>
  <c r="G108" i="1" s="1"/>
  <c r="Q109" i="1"/>
  <c r="G109" i="1" s="1"/>
  <c r="Q110" i="1"/>
  <c r="G110" i="1" s="1"/>
  <c r="Q111" i="1"/>
  <c r="G111" i="1" s="1"/>
  <c r="Q112" i="1"/>
  <c r="G112" i="1" s="1"/>
  <c r="Q113" i="1"/>
  <c r="G113" i="1" s="1"/>
  <c r="Q114" i="1"/>
  <c r="G114" i="1" s="1"/>
  <c r="Q115" i="1"/>
  <c r="G115" i="1" s="1"/>
  <c r="Q116" i="1"/>
  <c r="G116" i="1" s="1"/>
  <c r="Q117" i="1"/>
  <c r="G117" i="1" s="1"/>
  <c r="Q118" i="1"/>
  <c r="G118" i="1" s="1"/>
  <c r="Q119" i="1"/>
  <c r="G119" i="1" s="1"/>
  <c r="Q120" i="1"/>
  <c r="G120" i="1" s="1"/>
  <c r="Q121" i="1"/>
  <c r="G121" i="1" s="1"/>
  <c r="Q122" i="1"/>
  <c r="G122" i="1" s="1"/>
  <c r="Q123" i="1"/>
  <c r="G123" i="1" s="1"/>
  <c r="Q124" i="1"/>
  <c r="G124" i="1" s="1"/>
  <c r="Q125" i="1"/>
  <c r="G125" i="1" s="1"/>
  <c r="Q126" i="1"/>
  <c r="G126" i="1" s="1"/>
  <c r="Q127" i="1"/>
  <c r="G127" i="1" s="1"/>
  <c r="Q128" i="1"/>
  <c r="G128" i="1" s="1"/>
  <c r="Q129" i="1"/>
  <c r="G129" i="1" s="1"/>
  <c r="Q130" i="1"/>
  <c r="G130" i="1" s="1"/>
  <c r="Q131" i="1"/>
  <c r="G131" i="1" s="1"/>
  <c r="Q132" i="1"/>
  <c r="G132" i="1" s="1"/>
  <c r="Q133" i="1"/>
  <c r="G133" i="1" s="1"/>
  <c r="Q134" i="1"/>
  <c r="G134" i="1" s="1"/>
  <c r="Q135" i="1"/>
  <c r="G135" i="1" s="1"/>
  <c r="Q136" i="1"/>
  <c r="G136" i="1" s="1"/>
  <c r="Q137" i="1"/>
  <c r="G137" i="1" s="1"/>
  <c r="Q138" i="1"/>
  <c r="G138" i="1" s="1"/>
  <c r="Q139" i="1"/>
  <c r="G139" i="1" s="1"/>
  <c r="Q140" i="1"/>
  <c r="G140" i="1" s="1"/>
  <c r="Q141" i="1"/>
  <c r="G141" i="1" s="1"/>
  <c r="Q142" i="1"/>
  <c r="G142" i="1" s="1"/>
  <c r="Q143" i="1"/>
  <c r="G143" i="1" s="1"/>
  <c r="Q144" i="1"/>
  <c r="G144" i="1" s="1"/>
  <c r="Q145" i="1"/>
  <c r="G145" i="1" s="1"/>
  <c r="Q146" i="1"/>
  <c r="G146" i="1" s="1"/>
  <c r="Q147" i="1"/>
  <c r="G147" i="1" s="1"/>
  <c r="Q148" i="1"/>
  <c r="G148" i="1" s="1"/>
  <c r="Q149" i="1"/>
  <c r="G149" i="1" s="1"/>
  <c r="Q150" i="1"/>
  <c r="G150" i="1" s="1"/>
  <c r="Q151" i="1"/>
  <c r="G151" i="1" s="1"/>
  <c r="Q152" i="1"/>
  <c r="G152" i="1" s="1"/>
  <c r="Q153" i="1"/>
  <c r="G153" i="1" s="1"/>
  <c r="Q154" i="1"/>
  <c r="G154" i="1" s="1"/>
  <c r="Q155" i="1"/>
  <c r="G155" i="1" s="1"/>
  <c r="Q156" i="1"/>
  <c r="G156" i="1" s="1"/>
  <c r="Q157" i="1"/>
  <c r="G157" i="1" s="1"/>
  <c r="Q158" i="1"/>
  <c r="G158" i="1" s="1"/>
  <c r="Q159" i="1"/>
  <c r="G159" i="1" s="1"/>
  <c r="Q160" i="1"/>
  <c r="G160" i="1" s="1"/>
  <c r="Q161" i="1"/>
  <c r="G161" i="1" s="1"/>
  <c r="Q162" i="1"/>
  <c r="G162" i="1" s="1"/>
  <c r="Q163" i="1"/>
  <c r="G163" i="1" s="1"/>
  <c r="Q164" i="1"/>
  <c r="G164" i="1" s="1"/>
  <c r="Q165" i="1"/>
  <c r="G165" i="1" s="1"/>
  <c r="Q166" i="1"/>
  <c r="G166" i="1" s="1"/>
  <c r="Q167" i="1"/>
  <c r="G167" i="1" s="1"/>
  <c r="Q168" i="1"/>
  <c r="G168" i="1" s="1"/>
  <c r="Q169" i="1"/>
  <c r="G169" i="1" s="1"/>
  <c r="Q170" i="1"/>
  <c r="G170" i="1" s="1"/>
  <c r="Q171" i="1"/>
  <c r="G171" i="1" s="1"/>
  <c r="Q172" i="1"/>
  <c r="G172" i="1" s="1"/>
  <c r="Q173" i="1"/>
  <c r="G173" i="1" s="1"/>
  <c r="Q174" i="1"/>
  <c r="G174" i="1" s="1"/>
  <c r="Q175" i="1"/>
  <c r="G175" i="1" s="1"/>
  <c r="Q176" i="1"/>
  <c r="G176" i="1" s="1"/>
  <c r="Q177" i="1"/>
  <c r="G177" i="1" s="1"/>
  <c r="Q178" i="1"/>
  <c r="G178" i="1" s="1"/>
  <c r="Q179" i="1"/>
  <c r="G179" i="1" s="1"/>
  <c r="Q180" i="1"/>
  <c r="G180" i="1" s="1"/>
  <c r="Q181" i="1"/>
  <c r="G181" i="1" s="1"/>
  <c r="Q182" i="1"/>
  <c r="G182" i="1" s="1"/>
  <c r="Q183" i="1"/>
  <c r="G183" i="1" s="1"/>
  <c r="Q184" i="1"/>
  <c r="G184" i="1" s="1"/>
  <c r="Q185" i="1"/>
  <c r="G185" i="1" s="1"/>
  <c r="Q186" i="1"/>
  <c r="G186" i="1" s="1"/>
  <c r="Q187" i="1"/>
  <c r="G187" i="1" s="1"/>
  <c r="Q188" i="1"/>
  <c r="G188" i="1" s="1"/>
  <c r="Q189" i="1"/>
  <c r="G189" i="1" s="1"/>
  <c r="Q190" i="1"/>
  <c r="G190" i="1" s="1"/>
  <c r="Q191" i="1"/>
  <c r="G191" i="1" s="1"/>
  <c r="Q192" i="1"/>
  <c r="G192" i="1" s="1"/>
  <c r="Q193" i="1"/>
  <c r="G193" i="1" s="1"/>
  <c r="Q194" i="1"/>
  <c r="G194" i="1" s="1"/>
  <c r="Q195" i="1"/>
  <c r="G195" i="1" s="1"/>
  <c r="Q196" i="1"/>
  <c r="G196" i="1" s="1"/>
  <c r="Q197" i="1"/>
  <c r="G197" i="1" s="1"/>
  <c r="Q198" i="1"/>
  <c r="G198" i="1" s="1"/>
  <c r="Q199" i="1"/>
  <c r="G199" i="1" s="1"/>
  <c r="Q200" i="1"/>
  <c r="G200" i="1" s="1"/>
  <c r="Q201" i="1"/>
  <c r="G201" i="1" s="1"/>
  <c r="Q202" i="1"/>
  <c r="G202" i="1" s="1"/>
  <c r="Q203" i="1"/>
  <c r="G203" i="1" s="1"/>
  <c r="Q204" i="1"/>
  <c r="G204" i="1" s="1"/>
  <c r="Q205" i="1"/>
  <c r="G205" i="1" s="1"/>
  <c r="Q206" i="1"/>
  <c r="G206" i="1" s="1"/>
  <c r="Q207" i="1"/>
  <c r="G207" i="1" s="1"/>
  <c r="Q208" i="1"/>
  <c r="G208" i="1" s="1"/>
  <c r="Q209" i="1"/>
  <c r="G209" i="1" s="1"/>
  <c r="Q210" i="1"/>
  <c r="G210" i="1" s="1"/>
  <c r="Q211" i="1"/>
  <c r="G211" i="1" s="1"/>
  <c r="Q212" i="1"/>
  <c r="G212" i="1" s="1"/>
  <c r="Q213" i="1"/>
  <c r="G213" i="1" s="1"/>
  <c r="Q214" i="1"/>
  <c r="G214" i="1" s="1"/>
  <c r="Q215" i="1"/>
  <c r="G215" i="1" s="1"/>
  <c r="Q216" i="1"/>
  <c r="G216" i="1" s="1"/>
  <c r="Q217" i="1"/>
  <c r="G217" i="1" s="1"/>
  <c r="Q218" i="1"/>
  <c r="G218" i="1" s="1"/>
  <c r="Q219" i="1"/>
  <c r="G219" i="1" s="1"/>
  <c r="Q220" i="1"/>
  <c r="G220" i="1" s="1"/>
  <c r="Q221" i="1"/>
  <c r="G221" i="1" s="1"/>
  <c r="Q222" i="1"/>
  <c r="G222" i="1" s="1"/>
  <c r="Q223" i="1"/>
  <c r="G223" i="1" s="1"/>
  <c r="Q224" i="1"/>
  <c r="G224" i="1" s="1"/>
  <c r="Q225" i="1"/>
  <c r="G225" i="1" s="1"/>
  <c r="Q226" i="1"/>
  <c r="G226" i="1" s="1"/>
  <c r="Q227" i="1"/>
  <c r="G227" i="1" s="1"/>
  <c r="Q228" i="1"/>
  <c r="G228" i="1" s="1"/>
  <c r="Q229" i="1"/>
  <c r="G229" i="1" s="1"/>
  <c r="Q230" i="1"/>
  <c r="G230" i="1" s="1"/>
  <c r="Q231" i="1"/>
  <c r="G231" i="1" s="1"/>
  <c r="Q232" i="1"/>
  <c r="G232" i="1" s="1"/>
  <c r="Q233" i="1"/>
  <c r="G233" i="1" s="1"/>
  <c r="Q234" i="1"/>
  <c r="G234" i="1" s="1"/>
  <c r="Q235" i="1"/>
  <c r="G235" i="1" s="1"/>
  <c r="Q236" i="1"/>
  <c r="G236" i="1" s="1"/>
  <c r="Q237" i="1"/>
  <c r="G237" i="1" s="1"/>
  <c r="Q238" i="1"/>
  <c r="G238" i="1" s="1"/>
  <c r="Q239" i="1"/>
  <c r="G239" i="1" s="1"/>
  <c r="Q240" i="1"/>
  <c r="G240" i="1" s="1"/>
  <c r="Q241" i="1"/>
  <c r="G241" i="1" s="1"/>
  <c r="Q242" i="1"/>
  <c r="G242" i="1" s="1"/>
  <c r="Q243" i="1"/>
  <c r="G243" i="1" s="1"/>
  <c r="Q244" i="1"/>
  <c r="G244" i="1" s="1"/>
  <c r="Q245" i="1"/>
  <c r="G245" i="1" s="1"/>
  <c r="Q246" i="1"/>
  <c r="G246" i="1" s="1"/>
  <c r="Q247" i="1"/>
  <c r="G247" i="1" s="1"/>
  <c r="Q248" i="1"/>
  <c r="G248" i="1" s="1"/>
  <c r="Q249" i="1"/>
  <c r="G249" i="1" s="1"/>
  <c r="Q250" i="1"/>
  <c r="G250" i="1" s="1"/>
  <c r="Q251" i="1"/>
  <c r="G251" i="1" s="1"/>
  <c r="Q252" i="1"/>
  <c r="G252" i="1" s="1"/>
  <c r="Q253" i="1"/>
  <c r="G253" i="1" s="1"/>
  <c r="Q254" i="1"/>
  <c r="G254" i="1" s="1"/>
  <c r="Q255" i="1"/>
  <c r="G255" i="1" s="1"/>
  <c r="Q256" i="1"/>
  <c r="G256" i="1" s="1"/>
  <c r="Q257" i="1"/>
  <c r="G257" i="1" s="1"/>
  <c r="Q258" i="1"/>
  <c r="G258" i="1" s="1"/>
  <c r="Q259" i="1"/>
  <c r="G259" i="1" s="1"/>
  <c r="Q260" i="1"/>
  <c r="G260" i="1" s="1"/>
  <c r="Q261" i="1"/>
  <c r="G261" i="1" s="1"/>
  <c r="Q262" i="1"/>
  <c r="G262" i="1" s="1"/>
  <c r="Q263" i="1"/>
  <c r="G263" i="1" s="1"/>
  <c r="Q264" i="1"/>
  <c r="G264" i="1" s="1"/>
  <c r="Q265" i="1"/>
  <c r="G265" i="1" s="1"/>
  <c r="Q266" i="1"/>
  <c r="G266" i="1" s="1"/>
  <c r="Q267" i="1"/>
  <c r="G267" i="1" s="1"/>
  <c r="Q268" i="1"/>
  <c r="G268" i="1" s="1"/>
  <c r="Q269" i="1"/>
  <c r="G269" i="1" s="1"/>
  <c r="Q270" i="1"/>
  <c r="G270" i="1" s="1"/>
  <c r="Q271" i="1"/>
  <c r="G271" i="1" s="1"/>
  <c r="Q272" i="1"/>
  <c r="G272" i="1" s="1"/>
  <c r="Q273" i="1"/>
  <c r="G273" i="1" s="1"/>
  <c r="Q274" i="1"/>
  <c r="G274" i="1" s="1"/>
  <c r="Q275" i="1"/>
  <c r="G275" i="1" s="1"/>
  <c r="Q276" i="1"/>
  <c r="G276" i="1" s="1"/>
  <c r="Q277" i="1"/>
  <c r="G277" i="1" s="1"/>
  <c r="Q278" i="1"/>
  <c r="G278" i="1" s="1"/>
  <c r="Q279" i="1"/>
  <c r="G279" i="1" s="1"/>
  <c r="Q280" i="1"/>
  <c r="G280" i="1" s="1"/>
  <c r="Q281" i="1"/>
  <c r="G281" i="1" s="1"/>
  <c r="Q282" i="1"/>
  <c r="G282" i="1" s="1"/>
  <c r="Q283" i="1"/>
  <c r="G283" i="1" s="1"/>
  <c r="Q284" i="1"/>
  <c r="G284" i="1" s="1"/>
  <c r="Q285" i="1"/>
  <c r="G285" i="1" s="1"/>
  <c r="Q286" i="1"/>
  <c r="G286" i="1" s="1"/>
  <c r="Q287" i="1"/>
  <c r="G287" i="1" s="1"/>
  <c r="Q288" i="1"/>
  <c r="G288" i="1" s="1"/>
  <c r="Q289" i="1"/>
  <c r="G289" i="1" s="1"/>
  <c r="Q290" i="1"/>
  <c r="G290" i="1" s="1"/>
  <c r="Q291" i="1"/>
  <c r="G291" i="1" s="1"/>
  <c r="Q292" i="1"/>
  <c r="G292" i="1" s="1"/>
  <c r="Q293" i="1"/>
  <c r="G293" i="1" s="1"/>
  <c r="Q294" i="1"/>
  <c r="G294" i="1" s="1"/>
  <c r="Q295" i="1"/>
  <c r="G295" i="1" s="1"/>
  <c r="Q296" i="1"/>
  <c r="G296" i="1" s="1"/>
  <c r="Q297" i="1"/>
  <c r="G297" i="1" s="1"/>
  <c r="Q298" i="1"/>
  <c r="G298" i="1" s="1"/>
  <c r="Q299" i="1"/>
  <c r="G299" i="1" s="1"/>
  <c r="Q300" i="1"/>
  <c r="G300" i="1" s="1"/>
  <c r="Q301" i="1"/>
  <c r="G301" i="1" s="1"/>
  <c r="Q302" i="1"/>
  <c r="G302" i="1" s="1"/>
  <c r="Q303" i="1"/>
  <c r="G303" i="1" s="1"/>
  <c r="Q304" i="1"/>
  <c r="G304" i="1" s="1"/>
  <c r="Q305" i="1"/>
  <c r="G305" i="1" s="1"/>
  <c r="Q306" i="1"/>
  <c r="G306" i="1" s="1"/>
  <c r="Q307" i="1"/>
  <c r="G307" i="1" s="1"/>
  <c r="Q308" i="1"/>
  <c r="G308" i="1" s="1"/>
  <c r="Q309" i="1"/>
  <c r="G309" i="1" s="1"/>
  <c r="Q310" i="1"/>
  <c r="G310" i="1" s="1"/>
  <c r="Q311" i="1"/>
  <c r="G311" i="1" s="1"/>
  <c r="Q312" i="1"/>
  <c r="G312" i="1" s="1"/>
  <c r="Q313" i="1"/>
  <c r="G313" i="1" s="1"/>
  <c r="Q314" i="1"/>
  <c r="G314" i="1" s="1"/>
  <c r="Q315" i="1"/>
  <c r="G315" i="1" s="1"/>
  <c r="Q316" i="1"/>
  <c r="G316" i="1" s="1"/>
  <c r="Q317" i="1"/>
  <c r="G317" i="1" s="1"/>
  <c r="Q318" i="1"/>
  <c r="G318" i="1" s="1"/>
  <c r="Q319" i="1"/>
  <c r="G319" i="1" s="1"/>
  <c r="Q320" i="1"/>
  <c r="G320" i="1" s="1"/>
  <c r="Q321" i="1"/>
  <c r="G321" i="1" s="1"/>
  <c r="Q322" i="1"/>
  <c r="G322" i="1" s="1"/>
  <c r="Q323" i="1"/>
  <c r="G323" i="1" s="1"/>
  <c r="Q324" i="1"/>
  <c r="G324" i="1" s="1"/>
  <c r="Q325" i="1"/>
  <c r="G325" i="1" s="1"/>
  <c r="Q326" i="1"/>
  <c r="G326" i="1" s="1"/>
  <c r="Q327" i="1"/>
  <c r="G327" i="1" s="1"/>
  <c r="Q328" i="1"/>
  <c r="G328" i="1" s="1"/>
  <c r="Q329" i="1"/>
  <c r="G329" i="1" s="1"/>
  <c r="Q330" i="1"/>
  <c r="G330" i="1" s="1"/>
  <c r="Q331" i="1"/>
  <c r="G331" i="1" s="1"/>
  <c r="Q332" i="1"/>
  <c r="G332" i="1" s="1"/>
  <c r="Q333" i="1"/>
  <c r="G333" i="1" s="1"/>
  <c r="Q334" i="1"/>
  <c r="G334" i="1" s="1"/>
  <c r="Q335" i="1"/>
  <c r="G335" i="1" s="1"/>
  <c r="Q336" i="1"/>
  <c r="G336" i="1" s="1"/>
  <c r="Q337" i="1"/>
  <c r="G337" i="1" s="1"/>
  <c r="Q338" i="1"/>
  <c r="G338" i="1" s="1"/>
  <c r="Q339" i="1"/>
  <c r="G339" i="1" s="1"/>
  <c r="Q340" i="1"/>
  <c r="G340" i="1" s="1"/>
  <c r="Q341" i="1"/>
  <c r="G341" i="1" s="1"/>
  <c r="Q342" i="1"/>
  <c r="G342" i="1" s="1"/>
  <c r="Q343" i="1"/>
  <c r="G343" i="1" s="1"/>
  <c r="Q344" i="1"/>
  <c r="G344" i="1" s="1"/>
  <c r="Q345" i="1"/>
  <c r="G345" i="1" s="1"/>
  <c r="Q346" i="1"/>
  <c r="G346" i="1" s="1"/>
  <c r="Q347" i="1"/>
  <c r="G347" i="1" s="1"/>
  <c r="Q348" i="1"/>
  <c r="G348" i="1" s="1"/>
  <c r="Q349" i="1"/>
  <c r="G349" i="1" s="1"/>
  <c r="Q350" i="1"/>
  <c r="G350" i="1" s="1"/>
  <c r="Q351" i="1"/>
  <c r="G351" i="1" s="1"/>
  <c r="Q352" i="1"/>
  <c r="G352" i="1" s="1"/>
  <c r="Q353" i="1"/>
  <c r="G353" i="1" s="1"/>
  <c r="Q354" i="1"/>
  <c r="G354" i="1" s="1"/>
  <c r="Q355" i="1"/>
  <c r="G355" i="1" s="1"/>
  <c r="Q356" i="1"/>
  <c r="G356" i="1" s="1"/>
  <c r="Q357" i="1"/>
  <c r="G357" i="1" s="1"/>
  <c r="Q358" i="1"/>
  <c r="G358" i="1" s="1"/>
  <c r="Q359" i="1"/>
  <c r="G359" i="1" s="1"/>
  <c r="Q360" i="1"/>
  <c r="G360" i="1" s="1"/>
  <c r="Q361" i="1"/>
  <c r="G361" i="1" s="1"/>
  <c r="Q362" i="1"/>
  <c r="G362" i="1" s="1"/>
  <c r="Q363" i="1"/>
  <c r="G363" i="1" s="1"/>
  <c r="Q364" i="1"/>
  <c r="G364" i="1" s="1"/>
  <c r="Q365" i="1"/>
  <c r="G365" i="1" s="1"/>
  <c r="Q366" i="1"/>
  <c r="G366" i="1" s="1"/>
  <c r="Q367" i="1"/>
  <c r="G367" i="1" s="1"/>
  <c r="Q368" i="1"/>
  <c r="G368" i="1" s="1"/>
  <c r="Q369" i="1"/>
  <c r="G369" i="1" s="1"/>
  <c r="Q370" i="1"/>
  <c r="G370" i="1" s="1"/>
  <c r="Q371" i="1"/>
  <c r="G371" i="1" s="1"/>
  <c r="Q372" i="1"/>
  <c r="G372" i="1" s="1"/>
  <c r="Q373" i="1"/>
  <c r="G373" i="1" s="1"/>
  <c r="Q374" i="1"/>
  <c r="G374" i="1" s="1"/>
  <c r="Q375" i="1"/>
  <c r="G375" i="1" s="1"/>
  <c r="Q376" i="1"/>
  <c r="G376" i="1" s="1"/>
  <c r="Q377" i="1"/>
  <c r="G377" i="1" s="1"/>
  <c r="Q378" i="1"/>
  <c r="G378" i="1" s="1"/>
  <c r="Q379" i="1"/>
  <c r="G379" i="1" s="1"/>
  <c r="Q380" i="1"/>
  <c r="G380" i="1" s="1"/>
  <c r="Q381" i="1"/>
  <c r="G381" i="1" s="1"/>
  <c r="Q382" i="1"/>
  <c r="G382" i="1" s="1"/>
  <c r="Q383" i="1"/>
  <c r="G383" i="1" s="1"/>
  <c r="Q384" i="1"/>
  <c r="G384" i="1" s="1"/>
  <c r="Q385" i="1"/>
  <c r="G385" i="1" s="1"/>
  <c r="Q386" i="1"/>
  <c r="G386" i="1" s="1"/>
  <c r="Q387" i="1"/>
  <c r="G387" i="1" s="1"/>
  <c r="Q388" i="1"/>
  <c r="G388" i="1" s="1"/>
  <c r="Q389" i="1"/>
  <c r="G389" i="1" s="1"/>
  <c r="Q390" i="1"/>
  <c r="G390" i="1" s="1"/>
  <c r="Q391" i="1"/>
  <c r="G391" i="1" s="1"/>
  <c r="Q392" i="1"/>
  <c r="G392" i="1" s="1"/>
  <c r="Q393" i="1"/>
  <c r="G393" i="1" s="1"/>
  <c r="Q394" i="1"/>
  <c r="G394" i="1" s="1"/>
  <c r="Q395" i="1"/>
  <c r="G395" i="1" s="1"/>
  <c r="Q396" i="1"/>
  <c r="G396" i="1" s="1"/>
  <c r="Q397" i="1"/>
  <c r="G397" i="1" s="1"/>
  <c r="Q398" i="1"/>
  <c r="G398" i="1" s="1"/>
  <c r="Q399" i="1"/>
  <c r="G399" i="1" s="1"/>
  <c r="Q400" i="1"/>
  <c r="G400" i="1" s="1"/>
  <c r="Q401" i="1"/>
  <c r="G401" i="1" s="1"/>
  <c r="Q402" i="1"/>
  <c r="G402" i="1" s="1"/>
  <c r="Q403" i="1"/>
  <c r="G403" i="1" s="1"/>
  <c r="Q404" i="1"/>
  <c r="G404" i="1" s="1"/>
  <c r="Q405" i="1"/>
  <c r="G405" i="1" s="1"/>
  <c r="Q406" i="1"/>
  <c r="G406" i="1" s="1"/>
  <c r="Q407" i="1"/>
  <c r="G407" i="1" s="1"/>
  <c r="Q408" i="1"/>
  <c r="G408" i="1" s="1"/>
  <c r="Q409" i="1"/>
  <c r="G409" i="1" s="1"/>
  <c r="Q410" i="1"/>
  <c r="G410" i="1" s="1"/>
  <c r="Q411" i="1"/>
  <c r="G411" i="1" s="1"/>
  <c r="Q412" i="1"/>
  <c r="G412" i="1" s="1"/>
  <c r="Q413" i="1"/>
  <c r="G413" i="1" s="1"/>
  <c r="Q414" i="1"/>
  <c r="G414" i="1" s="1"/>
  <c r="Q415" i="1"/>
  <c r="G415" i="1" s="1"/>
  <c r="Q416" i="1"/>
  <c r="G416" i="1" s="1"/>
  <c r="Q417" i="1"/>
  <c r="G417" i="1" s="1"/>
  <c r="Q418" i="1"/>
  <c r="G418" i="1" s="1"/>
  <c r="Q419" i="1"/>
  <c r="G419" i="1" s="1"/>
  <c r="Q420" i="1"/>
  <c r="G420" i="1" s="1"/>
  <c r="Q421" i="1"/>
  <c r="G421" i="1" s="1"/>
  <c r="Q422" i="1"/>
  <c r="G422" i="1" s="1"/>
  <c r="Q423" i="1"/>
  <c r="G423" i="1" s="1"/>
  <c r="Q424" i="1"/>
  <c r="G424" i="1" s="1"/>
  <c r="Q425" i="1"/>
  <c r="G425" i="1" s="1"/>
  <c r="Q426" i="1"/>
  <c r="G426" i="1" s="1"/>
  <c r="Q427" i="1"/>
  <c r="G427" i="1" s="1"/>
  <c r="Q428" i="1"/>
  <c r="G428" i="1" s="1"/>
  <c r="Q429" i="1"/>
  <c r="G429" i="1" s="1"/>
  <c r="Q430" i="1"/>
  <c r="G430" i="1" s="1"/>
  <c r="Q431" i="1"/>
  <c r="G431" i="1" s="1"/>
  <c r="Q432" i="1"/>
  <c r="G432" i="1" s="1"/>
  <c r="Q433" i="1"/>
  <c r="G433" i="1" s="1"/>
  <c r="Q434" i="1"/>
  <c r="G434" i="1" s="1"/>
  <c r="Q435" i="1"/>
  <c r="G435" i="1" s="1"/>
  <c r="Q436" i="1"/>
  <c r="G436" i="1" s="1"/>
  <c r="Q437" i="1"/>
  <c r="G437" i="1" s="1"/>
  <c r="Q438" i="1"/>
  <c r="G438" i="1" s="1"/>
  <c r="Q439" i="1"/>
  <c r="G439" i="1" s="1"/>
  <c r="Q440" i="1"/>
  <c r="G440" i="1" s="1"/>
  <c r="Q441" i="1"/>
  <c r="G441" i="1" s="1"/>
  <c r="Q442" i="1"/>
  <c r="G442" i="1" s="1"/>
  <c r="Q443" i="1"/>
  <c r="G443" i="1" s="1"/>
  <c r="Q444" i="1"/>
  <c r="G444" i="1" s="1"/>
  <c r="Q445" i="1"/>
  <c r="G445" i="1" s="1"/>
  <c r="Q446" i="1"/>
  <c r="G446" i="1" s="1"/>
  <c r="Q447" i="1"/>
  <c r="G447" i="1" s="1"/>
  <c r="Q448" i="1"/>
  <c r="G448" i="1" s="1"/>
  <c r="Q449" i="1"/>
  <c r="G449" i="1" s="1"/>
  <c r="Q450" i="1"/>
  <c r="G450" i="1" s="1"/>
  <c r="Q451" i="1"/>
  <c r="G451" i="1" s="1"/>
  <c r="Q452" i="1"/>
  <c r="G452" i="1" s="1"/>
  <c r="Q453" i="1"/>
  <c r="G453" i="1" s="1"/>
  <c r="Q454" i="1"/>
  <c r="G454" i="1" s="1"/>
  <c r="Q455" i="1"/>
  <c r="G455" i="1" s="1"/>
  <c r="Q456" i="1"/>
  <c r="G456" i="1" s="1"/>
  <c r="Q457" i="1"/>
  <c r="G457" i="1" s="1"/>
  <c r="Q458" i="1"/>
  <c r="G458" i="1" s="1"/>
  <c r="Q459" i="1"/>
  <c r="G459" i="1" s="1"/>
  <c r="Q460" i="1"/>
  <c r="G460" i="1" s="1"/>
  <c r="Q461" i="1"/>
  <c r="G461" i="1" s="1"/>
  <c r="Q462" i="1"/>
  <c r="G462" i="1" s="1"/>
  <c r="Q463" i="1"/>
  <c r="G463" i="1" s="1"/>
  <c r="Q464" i="1"/>
  <c r="G464" i="1" s="1"/>
  <c r="Q465" i="1"/>
  <c r="G465" i="1" s="1"/>
  <c r="Q466" i="1"/>
  <c r="G466" i="1" s="1"/>
  <c r="Q467" i="1"/>
  <c r="G467" i="1" s="1"/>
  <c r="Q468" i="1"/>
  <c r="G468" i="1" s="1"/>
  <c r="Q469" i="1"/>
  <c r="G469" i="1" s="1"/>
  <c r="Q470" i="1"/>
  <c r="G470" i="1" s="1"/>
  <c r="Q471" i="1"/>
  <c r="G471" i="1" s="1"/>
  <c r="Q472" i="1"/>
  <c r="G472" i="1" s="1"/>
  <c r="Q473" i="1"/>
  <c r="G473" i="1" s="1"/>
  <c r="Q474" i="1"/>
  <c r="G474" i="1" s="1"/>
  <c r="Q475" i="1"/>
  <c r="G475" i="1" s="1"/>
  <c r="Q476" i="1"/>
  <c r="G476" i="1" s="1"/>
  <c r="Q477" i="1"/>
  <c r="G477" i="1" s="1"/>
  <c r="Q478" i="1"/>
  <c r="G478" i="1" s="1"/>
  <c r="Q479" i="1"/>
  <c r="G479" i="1" s="1"/>
  <c r="Q480" i="1"/>
  <c r="G480" i="1" s="1"/>
  <c r="Q481" i="1"/>
  <c r="G481" i="1" s="1"/>
  <c r="Q482" i="1"/>
  <c r="G482" i="1" s="1"/>
  <c r="Q483" i="1"/>
  <c r="G483" i="1" s="1"/>
  <c r="Q484" i="1"/>
  <c r="G484" i="1" s="1"/>
  <c r="Q485" i="1"/>
  <c r="G485" i="1" s="1"/>
  <c r="Q486" i="1"/>
  <c r="G486" i="1" s="1"/>
  <c r="Q487" i="1"/>
  <c r="G487" i="1" s="1"/>
  <c r="Q488" i="1"/>
  <c r="G488" i="1" s="1"/>
  <c r="Q489" i="1"/>
  <c r="G489" i="1" s="1"/>
  <c r="Q490" i="1"/>
  <c r="G490" i="1" s="1"/>
  <c r="Q491" i="1"/>
  <c r="G491" i="1" s="1"/>
  <c r="Q492" i="1"/>
  <c r="G492" i="1" s="1"/>
  <c r="Q493" i="1"/>
  <c r="G493" i="1" s="1"/>
  <c r="Q494" i="1"/>
  <c r="G494" i="1" s="1"/>
  <c r="Q495" i="1"/>
  <c r="G495" i="1" s="1"/>
  <c r="Q496" i="1"/>
  <c r="G496" i="1" s="1"/>
  <c r="Q497" i="1"/>
  <c r="G497" i="1" s="1"/>
  <c r="Q498" i="1"/>
  <c r="G498" i="1" s="1"/>
  <c r="Q499" i="1"/>
  <c r="G499" i="1" s="1"/>
  <c r="Q500" i="1"/>
  <c r="G500" i="1" s="1"/>
  <c r="Q501" i="1"/>
  <c r="G501" i="1" s="1"/>
  <c r="Q502" i="1"/>
  <c r="G502" i="1" s="1"/>
  <c r="Q503" i="1"/>
  <c r="G503" i="1" s="1"/>
  <c r="Q504" i="1"/>
  <c r="G504" i="1" s="1"/>
  <c r="Q505" i="1"/>
  <c r="G505" i="1" s="1"/>
  <c r="Q506" i="1"/>
  <c r="G506" i="1" s="1"/>
  <c r="Q507" i="1"/>
  <c r="G507" i="1" s="1"/>
  <c r="Q508" i="1"/>
  <c r="G508" i="1" s="1"/>
  <c r="Q509" i="1"/>
  <c r="G509" i="1" s="1"/>
  <c r="Q510" i="1"/>
  <c r="G510" i="1" s="1"/>
  <c r="Q511" i="1"/>
  <c r="G511" i="1" s="1"/>
  <c r="Q512" i="1"/>
  <c r="G512" i="1" s="1"/>
  <c r="Q513" i="1"/>
  <c r="G513" i="1" s="1"/>
  <c r="Q514" i="1"/>
  <c r="G514" i="1" s="1"/>
  <c r="Q515" i="1"/>
  <c r="G515" i="1" s="1"/>
  <c r="Q516" i="1"/>
  <c r="G516" i="1" s="1"/>
  <c r="Q517" i="1"/>
  <c r="G517" i="1" s="1"/>
  <c r="Q518" i="1"/>
  <c r="G518" i="1" s="1"/>
  <c r="Q519" i="1"/>
  <c r="G519" i="1" s="1"/>
  <c r="Q520" i="1"/>
  <c r="G520" i="1" s="1"/>
  <c r="Q521" i="1"/>
  <c r="G521" i="1" s="1"/>
  <c r="Q522" i="1"/>
  <c r="G522" i="1" s="1"/>
  <c r="Q523" i="1"/>
  <c r="G523" i="1" s="1"/>
  <c r="Q524" i="1"/>
  <c r="G524" i="1" s="1"/>
  <c r="Q525" i="1"/>
  <c r="G525" i="1" s="1"/>
  <c r="Q526" i="1"/>
  <c r="G526" i="1" s="1"/>
  <c r="Q527" i="1"/>
  <c r="G527" i="1" s="1"/>
  <c r="Q528" i="1"/>
  <c r="G528" i="1" s="1"/>
  <c r="Q529" i="1"/>
  <c r="G529" i="1" s="1"/>
  <c r="Q530" i="1"/>
  <c r="G530" i="1" s="1"/>
  <c r="Q531" i="1"/>
  <c r="G531" i="1" s="1"/>
  <c r="Q532" i="1"/>
  <c r="G532" i="1" s="1"/>
  <c r="Q533" i="1"/>
  <c r="G533" i="1" s="1"/>
  <c r="Q534" i="1"/>
  <c r="G534" i="1" s="1"/>
  <c r="Q535" i="1"/>
  <c r="G535" i="1" s="1"/>
  <c r="Q536" i="1"/>
  <c r="G536" i="1" s="1"/>
  <c r="Q537" i="1"/>
  <c r="G537" i="1" s="1"/>
  <c r="Q538" i="1"/>
  <c r="G538" i="1" s="1"/>
  <c r="Q539" i="1"/>
  <c r="G539" i="1" s="1"/>
  <c r="Q540" i="1"/>
  <c r="G540" i="1" s="1"/>
  <c r="Q541" i="1"/>
  <c r="G541" i="1" s="1"/>
  <c r="Q542" i="1"/>
  <c r="G542" i="1" s="1"/>
  <c r="Q543" i="1"/>
  <c r="G543" i="1" s="1"/>
  <c r="Q544" i="1"/>
  <c r="G544" i="1" s="1"/>
  <c r="Q545" i="1"/>
  <c r="G545" i="1" s="1"/>
  <c r="Q546" i="1"/>
  <c r="G546" i="1" s="1"/>
  <c r="Q547" i="1"/>
  <c r="G547" i="1" s="1"/>
  <c r="Q548" i="1"/>
  <c r="G548" i="1" s="1"/>
  <c r="Q549" i="1"/>
  <c r="G549" i="1" s="1"/>
  <c r="Q550" i="1"/>
  <c r="G550" i="1" s="1"/>
  <c r="Q551" i="1"/>
  <c r="G551" i="1" s="1"/>
  <c r="Q552" i="1"/>
  <c r="G552" i="1" s="1"/>
  <c r="Q553" i="1"/>
  <c r="G553" i="1" s="1"/>
  <c r="Q554" i="1"/>
  <c r="G554" i="1" s="1"/>
  <c r="Q555" i="1"/>
  <c r="G555" i="1" s="1"/>
  <c r="Q556" i="1"/>
  <c r="G556" i="1" s="1"/>
  <c r="Q557" i="1"/>
  <c r="G557" i="1" s="1"/>
  <c r="Q558" i="1"/>
  <c r="G558" i="1" s="1"/>
  <c r="Q559" i="1"/>
  <c r="G559" i="1" s="1"/>
  <c r="Q560" i="1"/>
  <c r="G560" i="1" s="1"/>
  <c r="Q561" i="1"/>
  <c r="G561" i="1" s="1"/>
  <c r="Q562" i="1"/>
  <c r="G562" i="1" s="1"/>
  <c r="Q563" i="1"/>
  <c r="G563" i="1" s="1"/>
  <c r="Q564" i="1"/>
  <c r="G564" i="1" s="1"/>
  <c r="Q565" i="1"/>
  <c r="G565" i="1" s="1"/>
  <c r="Q566" i="1"/>
  <c r="G566" i="1" s="1"/>
  <c r="Q567" i="1"/>
  <c r="G567" i="1" s="1"/>
  <c r="Q568" i="1"/>
  <c r="G568" i="1" s="1"/>
  <c r="Q569" i="1"/>
  <c r="G569" i="1" s="1"/>
  <c r="Q570" i="1"/>
  <c r="G570" i="1" s="1"/>
  <c r="Q571" i="1"/>
  <c r="G571" i="1" s="1"/>
  <c r="Q572" i="1"/>
  <c r="G572" i="1" s="1"/>
  <c r="Q573" i="1"/>
  <c r="G573" i="1" s="1"/>
  <c r="Q574" i="1"/>
  <c r="G574" i="1" s="1"/>
  <c r="Q575" i="1"/>
  <c r="G575" i="1" s="1"/>
  <c r="Q576" i="1"/>
  <c r="G576" i="1" s="1"/>
  <c r="Q577" i="1"/>
  <c r="G577" i="1" s="1"/>
  <c r="Q578" i="1"/>
  <c r="G578" i="1" s="1"/>
  <c r="Q579" i="1"/>
  <c r="G579" i="1" s="1"/>
  <c r="Q580" i="1"/>
  <c r="G580" i="1" s="1"/>
  <c r="Q581" i="1"/>
  <c r="G581" i="1" s="1"/>
  <c r="Q582" i="1"/>
  <c r="G582" i="1" s="1"/>
  <c r="Q583" i="1"/>
  <c r="G583" i="1" s="1"/>
  <c r="Q584" i="1"/>
  <c r="G584" i="1" s="1"/>
  <c r="Q585" i="1"/>
  <c r="G585" i="1" s="1"/>
  <c r="Q586" i="1"/>
  <c r="G586" i="1" s="1"/>
  <c r="Q587" i="1"/>
  <c r="G587" i="1" s="1"/>
  <c r="Q588" i="1"/>
  <c r="G588" i="1" s="1"/>
  <c r="Q589" i="1"/>
  <c r="G589" i="1" s="1"/>
  <c r="Q590" i="1"/>
  <c r="G590" i="1" s="1"/>
  <c r="Q591" i="1"/>
  <c r="G591" i="1" s="1"/>
  <c r="Q592" i="1"/>
  <c r="G592" i="1" s="1"/>
  <c r="Q593" i="1"/>
  <c r="G593" i="1" s="1"/>
  <c r="Q594" i="1"/>
  <c r="G594" i="1" s="1"/>
  <c r="Q595" i="1"/>
  <c r="G595" i="1" s="1"/>
  <c r="Q596" i="1"/>
  <c r="G596" i="1" s="1"/>
  <c r="Q597" i="1"/>
  <c r="G597" i="1" s="1"/>
  <c r="Q598" i="1"/>
  <c r="G598" i="1" s="1"/>
  <c r="Q599" i="1"/>
  <c r="G599" i="1" s="1"/>
  <c r="Q600" i="1"/>
  <c r="G600" i="1" s="1"/>
  <c r="Q601" i="1"/>
  <c r="G601" i="1" s="1"/>
  <c r="Q602" i="1"/>
  <c r="G602" i="1" s="1"/>
  <c r="Q603" i="1"/>
  <c r="G603" i="1" s="1"/>
  <c r="Q604" i="1"/>
  <c r="G604" i="1" s="1"/>
  <c r="Q605" i="1"/>
  <c r="G605" i="1" s="1"/>
  <c r="Q606" i="1"/>
  <c r="G606" i="1" s="1"/>
  <c r="Q607" i="1"/>
  <c r="G607" i="1" s="1"/>
  <c r="Q608" i="1"/>
  <c r="G608" i="1" s="1"/>
  <c r="Q609" i="1"/>
  <c r="G609" i="1" s="1"/>
  <c r="Q610" i="1"/>
  <c r="G610" i="1" s="1"/>
  <c r="Q611" i="1"/>
  <c r="G611" i="1" s="1"/>
  <c r="Q612" i="1"/>
  <c r="G612" i="1" s="1"/>
  <c r="Q613" i="1"/>
  <c r="G613" i="1" s="1"/>
  <c r="Q614" i="1"/>
  <c r="G614" i="1" s="1"/>
  <c r="Q615" i="1"/>
  <c r="G615" i="1" s="1"/>
  <c r="Q616" i="1"/>
  <c r="G616" i="1" s="1"/>
  <c r="Q617" i="1"/>
  <c r="G617" i="1" s="1"/>
  <c r="Q618" i="1"/>
  <c r="G618" i="1" s="1"/>
  <c r="Q619" i="1"/>
  <c r="G619" i="1" s="1"/>
  <c r="Q620" i="1"/>
  <c r="G620" i="1" s="1"/>
  <c r="Q621" i="1"/>
  <c r="G621" i="1" s="1"/>
  <c r="Q622" i="1"/>
  <c r="G622" i="1" s="1"/>
  <c r="Q623" i="1"/>
  <c r="G623" i="1" s="1"/>
  <c r="Q624" i="1"/>
  <c r="G624" i="1" s="1"/>
  <c r="Q625" i="1"/>
  <c r="G625" i="1" s="1"/>
  <c r="Q626" i="1"/>
  <c r="G626" i="1" s="1"/>
  <c r="Q627" i="1"/>
  <c r="G627" i="1" s="1"/>
  <c r="Q628" i="1"/>
  <c r="G628" i="1" s="1"/>
  <c r="Q629" i="1"/>
  <c r="G629" i="1" s="1"/>
  <c r="Q630" i="1"/>
  <c r="G630" i="1" s="1"/>
  <c r="Q631" i="1"/>
  <c r="G631" i="1" s="1"/>
  <c r="Q632" i="1"/>
  <c r="G632" i="1" s="1"/>
  <c r="Q633" i="1"/>
  <c r="G633" i="1" s="1"/>
  <c r="Q634" i="1"/>
  <c r="G634" i="1" s="1"/>
  <c r="Q635" i="1"/>
  <c r="G635" i="1" s="1"/>
  <c r="Q636" i="1"/>
  <c r="G636" i="1" s="1"/>
  <c r="Q637" i="1"/>
  <c r="G637" i="1" s="1"/>
  <c r="Q638" i="1"/>
  <c r="G638" i="1" s="1"/>
  <c r="Q639" i="1"/>
  <c r="G639" i="1" s="1"/>
  <c r="Q640" i="1"/>
  <c r="G640" i="1" s="1"/>
  <c r="Q641" i="1"/>
  <c r="G641" i="1" s="1"/>
  <c r="Q642" i="1"/>
  <c r="G642" i="1" s="1"/>
  <c r="Q643" i="1"/>
  <c r="G643" i="1" s="1"/>
  <c r="Q644" i="1"/>
  <c r="G644" i="1" s="1"/>
  <c r="Q645" i="1"/>
  <c r="G645" i="1" s="1"/>
  <c r="Q646" i="1"/>
  <c r="G646" i="1" s="1"/>
  <c r="Q647" i="1"/>
  <c r="G647" i="1" s="1"/>
  <c r="Q648" i="1"/>
  <c r="G648" i="1" s="1"/>
  <c r="Q649" i="1"/>
  <c r="G649" i="1" s="1"/>
  <c r="Q650" i="1"/>
  <c r="G650" i="1" s="1"/>
  <c r="Q651" i="1"/>
  <c r="G651" i="1" s="1"/>
  <c r="Q652" i="1"/>
  <c r="G652" i="1" s="1"/>
  <c r="Q653" i="1"/>
  <c r="G653" i="1" s="1"/>
  <c r="Q654" i="1"/>
  <c r="G654" i="1" s="1"/>
  <c r="Q655" i="1"/>
  <c r="G655" i="1" s="1"/>
  <c r="Q656" i="1"/>
  <c r="G656" i="1" s="1"/>
  <c r="Q657" i="1"/>
  <c r="G657" i="1" s="1"/>
  <c r="Q658" i="1"/>
  <c r="G658" i="1" s="1"/>
  <c r="Q659" i="1"/>
  <c r="G659" i="1" s="1"/>
  <c r="Q660" i="1"/>
  <c r="G660" i="1" s="1"/>
  <c r="Q661" i="1"/>
  <c r="G661" i="1" s="1"/>
  <c r="Q662" i="1"/>
  <c r="G662" i="1" s="1"/>
  <c r="Q663" i="1"/>
  <c r="G663" i="1" s="1"/>
  <c r="Q664" i="1"/>
  <c r="G664" i="1" s="1"/>
  <c r="Q665" i="1"/>
  <c r="G665" i="1" s="1"/>
  <c r="Q666" i="1"/>
  <c r="G666" i="1" s="1"/>
  <c r="Q667" i="1"/>
  <c r="G667" i="1" s="1"/>
  <c r="Q668" i="1"/>
  <c r="G668" i="1" s="1"/>
  <c r="Q669" i="1"/>
  <c r="G669" i="1" s="1"/>
  <c r="Q670" i="1"/>
  <c r="G670" i="1" s="1"/>
  <c r="Q671" i="1"/>
  <c r="G671" i="1" s="1"/>
  <c r="Q672" i="1"/>
  <c r="G672" i="1" s="1"/>
  <c r="Q673" i="1"/>
  <c r="G673" i="1" s="1"/>
  <c r="Q674" i="1"/>
  <c r="G674" i="1" s="1"/>
  <c r="Q675" i="1"/>
  <c r="G675" i="1" s="1"/>
  <c r="Q676" i="1"/>
  <c r="G676" i="1" s="1"/>
  <c r="Q677" i="1"/>
  <c r="G677" i="1" s="1"/>
  <c r="Q678" i="1"/>
  <c r="G678" i="1" s="1"/>
  <c r="Q679" i="1"/>
  <c r="G679" i="1" s="1"/>
  <c r="Q680" i="1"/>
  <c r="G680" i="1" s="1"/>
  <c r="Q681" i="1"/>
  <c r="G681" i="1" s="1"/>
  <c r="Q682" i="1"/>
  <c r="G682" i="1" s="1"/>
  <c r="Q683" i="1"/>
  <c r="G683" i="1" s="1"/>
  <c r="Q684" i="1"/>
  <c r="G684" i="1" s="1"/>
  <c r="Q685" i="1"/>
  <c r="G685" i="1" s="1"/>
  <c r="Q686" i="1"/>
  <c r="G686" i="1" s="1"/>
  <c r="Q687" i="1"/>
  <c r="G687" i="1" s="1"/>
  <c r="Q688" i="1"/>
  <c r="G688" i="1" s="1"/>
  <c r="Q689" i="1"/>
  <c r="G689" i="1" s="1"/>
  <c r="Q690" i="1"/>
  <c r="G690" i="1" s="1"/>
  <c r="Q691" i="1"/>
  <c r="G691" i="1" s="1"/>
  <c r="Q692" i="1"/>
  <c r="G692" i="1" s="1"/>
  <c r="Q693" i="1"/>
  <c r="G693" i="1" s="1"/>
  <c r="Q694" i="1"/>
  <c r="G694" i="1" s="1"/>
  <c r="Q695" i="1"/>
  <c r="G695" i="1" s="1"/>
  <c r="Q696" i="1"/>
  <c r="G696" i="1" s="1"/>
  <c r="Q697" i="1"/>
  <c r="G697" i="1" s="1"/>
  <c r="Q698" i="1"/>
  <c r="G698" i="1" s="1"/>
  <c r="Q699" i="1"/>
  <c r="G699" i="1" s="1"/>
  <c r="Q700" i="1"/>
  <c r="G700" i="1" s="1"/>
  <c r="Q701" i="1"/>
  <c r="G701" i="1" s="1"/>
  <c r="Q702" i="1"/>
  <c r="G702" i="1" s="1"/>
  <c r="Q703" i="1"/>
  <c r="G703" i="1" s="1"/>
  <c r="Q704" i="1"/>
  <c r="G704" i="1" s="1"/>
  <c r="Q705" i="1"/>
  <c r="G705" i="1" s="1"/>
  <c r="Q706" i="1"/>
  <c r="G706" i="1" s="1"/>
  <c r="Q707" i="1"/>
  <c r="G707" i="1" s="1"/>
  <c r="Q708" i="1"/>
  <c r="G708" i="1" s="1"/>
  <c r="Q709" i="1"/>
  <c r="G709" i="1" s="1"/>
  <c r="Q710" i="1"/>
  <c r="G710" i="1" s="1"/>
  <c r="Q711" i="1"/>
  <c r="G711" i="1" s="1"/>
  <c r="Q712" i="1"/>
  <c r="G712" i="1" s="1"/>
  <c r="Q713" i="1"/>
  <c r="G713" i="1" s="1"/>
  <c r="Q714" i="1"/>
  <c r="G714" i="1" s="1"/>
  <c r="Q715" i="1"/>
  <c r="G715" i="1" s="1"/>
  <c r="Q716" i="1"/>
  <c r="G716" i="1" s="1"/>
  <c r="Q717" i="1"/>
  <c r="G717" i="1" s="1"/>
  <c r="Q718" i="1"/>
  <c r="G718" i="1" s="1"/>
  <c r="Q719" i="1"/>
  <c r="G719" i="1" s="1"/>
  <c r="Q720" i="1"/>
  <c r="G720" i="1" s="1"/>
  <c r="Q721" i="1"/>
  <c r="G721" i="1" s="1"/>
  <c r="Q722" i="1"/>
  <c r="G722" i="1" s="1"/>
  <c r="Q723" i="1"/>
  <c r="G723" i="1" s="1"/>
  <c r="Q724" i="1"/>
  <c r="G724" i="1" s="1"/>
  <c r="Q725" i="1"/>
  <c r="G725" i="1" s="1"/>
  <c r="Q726" i="1"/>
  <c r="G726" i="1" s="1"/>
  <c r="Q727" i="1"/>
  <c r="G727" i="1" s="1"/>
  <c r="Q728" i="1"/>
  <c r="G728" i="1" s="1"/>
  <c r="Q729" i="1"/>
  <c r="G729" i="1" s="1"/>
  <c r="Q730" i="1"/>
  <c r="G730" i="1" s="1"/>
  <c r="Q731" i="1"/>
  <c r="G731" i="1" s="1"/>
  <c r="Q732" i="1"/>
  <c r="G732" i="1" s="1"/>
  <c r="Q733" i="1"/>
  <c r="G733" i="1" s="1"/>
  <c r="Q734" i="1"/>
  <c r="G734" i="1" s="1"/>
  <c r="Q735" i="1"/>
  <c r="G735" i="1" s="1"/>
  <c r="Q736" i="1"/>
  <c r="G736" i="1" s="1"/>
  <c r="Q737" i="1"/>
  <c r="G737" i="1" s="1"/>
  <c r="Q738" i="1"/>
  <c r="G738" i="1" s="1"/>
  <c r="Q739" i="1"/>
  <c r="G739" i="1" s="1"/>
  <c r="Q740" i="1"/>
  <c r="G740" i="1" s="1"/>
  <c r="Q741" i="1"/>
  <c r="G741" i="1" s="1"/>
  <c r="Q742" i="1"/>
  <c r="G742" i="1" s="1"/>
  <c r="Q743" i="1"/>
  <c r="G743" i="1" s="1"/>
  <c r="Q744" i="1"/>
  <c r="G744" i="1" s="1"/>
  <c r="Q745" i="1"/>
  <c r="G745" i="1" s="1"/>
  <c r="Q746" i="1"/>
  <c r="G746" i="1" s="1"/>
  <c r="Q747" i="1"/>
  <c r="G747" i="1" s="1"/>
  <c r="Q748" i="1"/>
  <c r="G748" i="1" s="1"/>
  <c r="Q749" i="1"/>
  <c r="G749" i="1" s="1"/>
  <c r="Q750" i="1"/>
  <c r="G750" i="1" s="1"/>
  <c r="Q751" i="1"/>
  <c r="G751" i="1" s="1"/>
  <c r="Q752" i="1"/>
  <c r="G752" i="1" s="1"/>
  <c r="Q753" i="1"/>
  <c r="G753" i="1" s="1"/>
  <c r="Q754" i="1"/>
  <c r="G754" i="1" s="1"/>
  <c r="Q755" i="1"/>
  <c r="G755" i="1" s="1"/>
  <c r="Q756" i="1"/>
  <c r="G756" i="1" s="1"/>
  <c r="Q757" i="1"/>
  <c r="G757" i="1" s="1"/>
  <c r="Q758" i="1"/>
  <c r="G758" i="1" s="1"/>
  <c r="Q759" i="1"/>
  <c r="G759" i="1" s="1"/>
  <c r="Q760" i="1"/>
  <c r="G760" i="1" s="1"/>
  <c r="Q761" i="1"/>
  <c r="G761" i="1" s="1"/>
  <c r="Q762" i="1"/>
  <c r="G762" i="1" s="1"/>
  <c r="Q763" i="1"/>
  <c r="G763" i="1" s="1"/>
  <c r="Q764" i="1"/>
  <c r="G764" i="1" s="1"/>
  <c r="Q765" i="1"/>
  <c r="G765" i="1" s="1"/>
  <c r="Q766" i="1"/>
  <c r="G766" i="1" s="1"/>
  <c r="Q767" i="1"/>
  <c r="G767" i="1" s="1"/>
  <c r="Q768" i="1"/>
  <c r="G768" i="1" s="1"/>
  <c r="Q769" i="1"/>
  <c r="G769" i="1" s="1"/>
  <c r="Q770" i="1"/>
  <c r="G770" i="1" s="1"/>
  <c r="Q771" i="1"/>
  <c r="G771" i="1" s="1"/>
  <c r="Q772" i="1"/>
  <c r="G772" i="1" s="1"/>
  <c r="Q773" i="1"/>
  <c r="G773" i="1" s="1"/>
  <c r="Q774" i="1"/>
  <c r="G774" i="1" s="1"/>
  <c r="Q775" i="1"/>
  <c r="G775" i="1" s="1"/>
  <c r="Q776" i="1"/>
  <c r="G776" i="1" s="1"/>
  <c r="Q777" i="1"/>
  <c r="G777" i="1" s="1"/>
  <c r="Q778" i="1"/>
  <c r="G778" i="1" s="1"/>
  <c r="Q779" i="1"/>
  <c r="G779" i="1" s="1"/>
  <c r="Q780" i="1"/>
  <c r="G780" i="1" s="1"/>
  <c r="Q781" i="1"/>
  <c r="G781" i="1" s="1"/>
  <c r="Q782" i="1"/>
  <c r="G782" i="1" s="1"/>
  <c r="Q783" i="1"/>
  <c r="G783" i="1" s="1"/>
  <c r="Q784" i="1"/>
  <c r="G784" i="1" s="1"/>
  <c r="Q785" i="1"/>
  <c r="G785" i="1" s="1"/>
  <c r="Q786" i="1"/>
  <c r="G786" i="1" s="1"/>
  <c r="Q787" i="1"/>
  <c r="G787" i="1" s="1"/>
  <c r="Q788" i="1"/>
  <c r="G788" i="1" s="1"/>
  <c r="Q789" i="1"/>
  <c r="G789" i="1" s="1"/>
  <c r="Q790" i="1"/>
  <c r="G790" i="1" s="1"/>
  <c r="Q791" i="1"/>
  <c r="G791" i="1" s="1"/>
  <c r="Q792" i="1"/>
  <c r="G792" i="1" s="1"/>
  <c r="Q793" i="1"/>
  <c r="G793" i="1" s="1"/>
  <c r="Q794" i="1"/>
  <c r="G794" i="1" s="1"/>
  <c r="Q795" i="1"/>
  <c r="G795" i="1" s="1"/>
  <c r="Q796" i="1"/>
  <c r="G796" i="1" s="1"/>
  <c r="Q797" i="1"/>
  <c r="G797" i="1" s="1"/>
  <c r="Q798" i="1"/>
  <c r="G798" i="1" s="1"/>
  <c r="Q799" i="1"/>
  <c r="G799" i="1" s="1"/>
  <c r="Q800" i="1"/>
  <c r="G800" i="1" s="1"/>
  <c r="Q801" i="1"/>
  <c r="G801" i="1" s="1"/>
  <c r="Q802" i="1"/>
  <c r="G802" i="1" s="1"/>
  <c r="Q803" i="1"/>
  <c r="G803" i="1" s="1"/>
  <c r="Q804" i="1"/>
  <c r="G804" i="1" s="1"/>
  <c r="Q805" i="1"/>
  <c r="G805" i="1" s="1"/>
  <c r="Q806" i="1"/>
  <c r="G806" i="1" s="1"/>
  <c r="Q807" i="1"/>
  <c r="G807" i="1" s="1"/>
  <c r="Q808" i="1"/>
  <c r="G808" i="1" s="1"/>
  <c r="Q809" i="1"/>
  <c r="G809" i="1" s="1"/>
  <c r="Q810" i="1"/>
  <c r="G810" i="1" s="1"/>
  <c r="Q811" i="1"/>
  <c r="G811" i="1" s="1"/>
  <c r="Q812" i="1"/>
  <c r="G812" i="1" s="1"/>
  <c r="Q813" i="1"/>
  <c r="G813" i="1" s="1"/>
  <c r="Q814" i="1"/>
  <c r="G814" i="1" s="1"/>
  <c r="Q815" i="1"/>
  <c r="G815" i="1" s="1"/>
  <c r="Q816" i="1"/>
  <c r="G816" i="1" s="1"/>
  <c r="Q817" i="1"/>
  <c r="G817" i="1" s="1"/>
  <c r="Q818" i="1"/>
  <c r="G818" i="1" s="1"/>
  <c r="Q819" i="1"/>
  <c r="G819" i="1" s="1"/>
  <c r="Q820" i="1"/>
  <c r="G820" i="1" s="1"/>
  <c r="Q821" i="1"/>
  <c r="G821" i="1" s="1"/>
  <c r="Q822" i="1"/>
  <c r="G822" i="1" s="1"/>
  <c r="Q823" i="1"/>
  <c r="G823" i="1" s="1"/>
  <c r="Q824" i="1"/>
  <c r="G824" i="1" s="1"/>
  <c r="Q825" i="1"/>
  <c r="G825" i="1" s="1"/>
  <c r="Q826" i="1"/>
  <c r="G826" i="1" s="1"/>
  <c r="Q827" i="1"/>
  <c r="G827" i="1" s="1"/>
  <c r="Q828" i="1"/>
  <c r="G828" i="1" s="1"/>
  <c r="Q829" i="1"/>
  <c r="G829" i="1" s="1"/>
  <c r="Q830" i="1"/>
  <c r="G830" i="1" s="1"/>
  <c r="Q831" i="1"/>
  <c r="G831" i="1" s="1"/>
  <c r="Q832" i="1"/>
  <c r="G832" i="1" s="1"/>
  <c r="Q833" i="1"/>
  <c r="G833" i="1" s="1"/>
  <c r="Q834" i="1"/>
  <c r="G834" i="1" s="1"/>
  <c r="Q835" i="1"/>
  <c r="G835" i="1" s="1"/>
  <c r="Q836" i="1"/>
  <c r="G836" i="1" s="1"/>
  <c r="Q837" i="1"/>
  <c r="G837" i="1" s="1"/>
  <c r="Q838" i="1"/>
  <c r="G838" i="1" s="1"/>
  <c r="Q839" i="1"/>
  <c r="G839" i="1" s="1"/>
  <c r="Q840" i="1"/>
  <c r="G840" i="1" s="1"/>
  <c r="Q841" i="1"/>
  <c r="G841" i="1" s="1"/>
  <c r="Q842" i="1"/>
  <c r="G842" i="1" s="1"/>
  <c r="Q843" i="1"/>
  <c r="G843" i="1" s="1"/>
  <c r="Q844" i="1"/>
  <c r="G844" i="1" s="1"/>
  <c r="Q845" i="1"/>
  <c r="G845" i="1" s="1"/>
  <c r="Q846" i="1"/>
  <c r="G846" i="1" s="1"/>
  <c r="Q847" i="1"/>
  <c r="G847" i="1" s="1"/>
  <c r="Q848" i="1"/>
  <c r="G848" i="1" s="1"/>
  <c r="Q849" i="1"/>
  <c r="G849" i="1" s="1"/>
  <c r="Q850" i="1"/>
  <c r="G850" i="1" s="1"/>
  <c r="Q851" i="1"/>
  <c r="G851" i="1" s="1"/>
  <c r="Q852" i="1"/>
  <c r="G852" i="1" s="1"/>
  <c r="Q853" i="1"/>
  <c r="G853" i="1" s="1"/>
  <c r="Q854" i="1"/>
  <c r="G854" i="1" s="1"/>
  <c r="Q855" i="1"/>
  <c r="G855" i="1" s="1"/>
  <c r="Q856" i="1"/>
  <c r="G856" i="1" s="1"/>
  <c r="Q857" i="1"/>
  <c r="G857" i="1" s="1"/>
  <c r="Q858" i="1"/>
  <c r="G858" i="1" s="1"/>
  <c r="Q859" i="1"/>
  <c r="G859" i="1" s="1"/>
  <c r="Q860" i="1"/>
  <c r="G860" i="1" s="1"/>
  <c r="Q861" i="1"/>
  <c r="G861" i="1" s="1"/>
  <c r="Q862" i="1"/>
  <c r="G862" i="1" s="1"/>
  <c r="Q863" i="1"/>
  <c r="G863" i="1" s="1"/>
  <c r="Q864" i="1"/>
  <c r="G864" i="1" s="1"/>
  <c r="Q865" i="1"/>
  <c r="G865" i="1" s="1"/>
  <c r="Q866" i="1"/>
  <c r="G866" i="1" s="1"/>
  <c r="Q867" i="1"/>
  <c r="G867" i="1" s="1"/>
  <c r="Q868" i="1"/>
  <c r="G868" i="1" s="1"/>
  <c r="Q869" i="1"/>
  <c r="G869" i="1" s="1"/>
  <c r="Q870" i="1"/>
  <c r="G870" i="1" s="1"/>
  <c r="Q871" i="1"/>
  <c r="G871" i="1" s="1"/>
  <c r="Q872" i="1"/>
  <c r="G872" i="1" s="1"/>
  <c r="Q873" i="1"/>
  <c r="G873" i="1" s="1"/>
  <c r="Q874" i="1"/>
  <c r="G874" i="1" s="1"/>
  <c r="Q875" i="1"/>
  <c r="G875" i="1" s="1"/>
  <c r="Q876" i="1"/>
  <c r="G876" i="1" s="1"/>
  <c r="Q877" i="1"/>
  <c r="G877" i="1" s="1"/>
  <c r="Q878" i="1"/>
  <c r="G878" i="1" s="1"/>
  <c r="Q879" i="1"/>
  <c r="G879" i="1" s="1"/>
  <c r="Q880" i="1"/>
  <c r="G880" i="1" s="1"/>
  <c r="Q881" i="1"/>
  <c r="G881" i="1" s="1"/>
  <c r="Q882" i="1"/>
  <c r="G882" i="1" s="1"/>
  <c r="Q883" i="1"/>
  <c r="G883" i="1" s="1"/>
  <c r="Q884" i="1"/>
  <c r="G884" i="1" s="1"/>
  <c r="Q885" i="1"/>
  <c r="G885" i="1" s="1"/>
  <c r="Q886" i="1"/>
  <c r="G886" i="1" s="1"/>
  <c r="Q887" i="1"/>
  <c r="G887" i="1" s="1"/>
  <c r="Q888" i="1"/>
  <c r="G888" i="1" s="1"/>
  <c r="Q889" i="1"/>
  <c r="G889" i="1" s="1"/>
  <c r="Q890" i="1"/>
  <c r="G890" i="1" s="1"/>
  <c r="Q891" i="1"/>
  <c r="G891" i="1" s="1"/>
  <c r="Q892" i="1"/>
  <c r="G892" i="1" s="1"/>
  <c r="Q893" i="1"/>
  <c r="G893" i="1" s="1"/>
  <c r="Q894" i="1"/>
  <c r="G894" i="1" s="1"/>
  <c r="Q895" i="1"/>
  <c r="G895" i="1" s="1"/>
  <c r="Q896" i="1"/>
  <c r="G896" i="1" s="1"/>
  <c r="Q897" i="1"/>
  <c r="G897" i="1" s="1"/>
  <c r="Q898" i="1"/>
  <c r="G898" i="1" s="1"/>
  <c r="Q899" i="1"/>
  <c r="G899" i="1" s="1"/>
  <c r="Q900" i="1"/>
  <c r="G900" i="1" s="1"/>
  <c r="Q901" i="1"/>
  <c r="G901" i="1" s="1"/>
  <c r="Q902" i="1"/>
  <c r="G902" i="1" s="1"/>
  <c r="Q903" i="1"/>
  <c r="G903" i="1" s="1"/>
  <c r="Q904" i="1"/>
  <c r="G904" i="1" s="1"/>
  <c r="Q905" i="1"/>
  <c r="G905" i="1" s="1"/>
  <c r="Q906" i="1"/>
  <c r="G906" i="1" s="1"/>
  <c r="Q907" i="1"/>
  <c r="G907" i="1" s="1"/>
  <c r="Q908" i="1"/>
  <c r="G908" i="1" s="1"/>
  <c r="Q909" i="1"/>
  <c r="G909" i="1" s="1"/>
  <c r="Q910" i="1"/>
  <c r="G910" i="1" s="1"/>
  <c r="Q911" i="1"/>
  <c r="G911" i="1" s="1"/>
  <c r="Q912" i="1"/>
  <c r="G912" i="1" s="1"/>
  <c r="Q913" i="1"/>
  <c r="G913" i="1" s="1"/>
  <c r="Q914" i="1"/>
  <c r="G914" i="1" s="1"/>
  <c r="Q915" i="1"/>
  <c r="G915" i="1" s="1"/>
  <c r="Q916" i="1"/>
  <c r="G916" i="1" s="1"/>
  <c r="Q917" i="1"/>
  <c r="G917" i="1" s="1"/>
  <c r="Q918" i="1"/>
  <c r="G918" i="1" s="1"/>
  <c r="Q919" i="1"/>
  <c r="G919" i="1" s="1"/>
  <c r="Q920" i="1"/>
  <c r="G920" i="1" s="1"/>
  <c r="Q921" i="1"/>
  <c r="G921" i="1" s="1"/>
  <c r="Q922" i="1"/>
  <c r="G922" i="1" s="1"/>
  <c r="Q923" i="1"/>
  <c r="G923" i="1" s="1"/>
  <c r="Q924" i="1"/>
  <c r="G924" i="1" s="1"/>
  <c r="Q925" i="1"/>
  <c r="G925" i="1" s="1"/>
  <c r="Q926" i="1"/>
  <c r="G926" i="1" s="1"/>
  <c r="Q927" i="1"/>
  <c r="G927" i="1" s="1"/>
  <c r="Q928" i="1"/>
  <c r="G928" i="1" s="1"/>
  <c r="Q929" i="1"/>
  <c r="G929" i="1" s="1"/>
  <c r="Q930" i="1"/>
  <c r="G930" i="1" s="1"/>
  <c r="Q931" i="1"/>
  <c r="G931" i="1" s="1"/>
  <c r="Q932" i="1"/>
  <c r="G932" i="1" s="1"/>
  <c r="Q933" i="1"/>
  <c r="G933" i="1" s="1"/>
  <c r="Q934" i="1"/>
  <c r="G934" i="1" s="1"/>
  <c r="Q935" i="1"/>
  <c r="G935" i="1" s="1"/>
  <c r="Q936" i="1"/>
  <c r="G936" i="1" s="1"/>
  <c r="Q937" i="1"/>
  <c r="G937" i="1" s="1"/>
  <c r="Q938" i="1"/>
  <c r="G938" i="1" s="1"/>
  <c r="Q939" i="1"/>
  <c r="G939" i="1" s="1"/>
  <c r="Q940" i="1"/>
  <c r="G940" i="1" s="1"/>
  <c r="Q941" i="1"/>
  <c r="G941" i="1" s="1"/>
  <c r="Q942" i="1"/>
  <c r="G942" i="1" s="1"/>
  <c r="Q943" i="1"/>
  <c r="G943" i="1" s="1"/>
  <c r="Q944" i="1"/>
  <c r="G944" i="1" s="1"/>
  <c r="Q945" i="1"/>
  <c r="G945" i="1" s="1"/>
  <c r="Q946" i="1"/>
  <c r="G946" i="1" s="1"/>
  <c r="Q947" i="1"/>
  <c r="G947" i="1" s="1"/>
  <c r="Q948" i="1"/>
  <c r="G948" i="1" s="1"/>
  <c r="Q949" i="1"/>
  <c r="G949" i="1" s="1"/>
  <c r="Q950" i="1"/>
  <c r="G950" i="1" s="1"/>
  <c r="Q951" i="1"/>
  <c r="G951" i="1" s="1"/>
  <c r="Q952" i="1"/>
  <c r="G952" i="1" s="1"/>
  <c r="Q953" i="1"/>
  <c r="G953" i="1" s="1"/>
  <c r="Q954" i="1"/>
  <c r="G954" i="1" s="1"/>
  <c r="Q955" i="1"/>
  <c r="G955" i="1" s="1"/>
  <c r="Q956" i="1"/>
  <c r="G956" i="1" s="1"/>
  <c r="Q957" i="1"/>
  <c r="G957" i="1" s="1"/>
  <c r="Q958" i="1"/>
  <c r="G958" i="1" s="1"/>
  <c r="Q959" i="1"/>
  <c r="G959" i="1" s="1"/>
  <c r="Q960" i="1"/>
  <c r="G960" i="1" s="1"/>
  <c r="Q961" i="1"/>
  <c r="G961" i="1" s="1"/>
  <c r="Q962" i="1"/>
  <c r="G962" i="1" s="1"/>
  <c r="Q963" i="1"/>
  <c r="G963" i="1" s="1"/>
  <c r="Q964" i="1"/>
  <c r="G964" i="1" s="1"/>
  <c r="Q965" i="1"/>
  <c r="G965" i="1" s="1"/>
  <c r="Q966" i="1"/>
  <c r="G966" i="1" s="1"/>
  <c r="Q967" i="1"/>
  <c r="G967" i="1" s="1"/>
  <c r="Q968" i="1"/>
  <c r="G968" i="1" s="1"/>
  <c r="Q969" i="1"/>
  <c r="G969" i="1" s="1"/>
  <c r="Q970" i="1"/>
  <c r="G970" i="1" s="1"/>
  <c r="Q971" i="1"/>
  <c r="G971" i="1" s="1"/>
  <c r="Q972" i="1"/>
  <c r="G972" i="1" s="1"/>
  <c r="Q973" i="1"/>
  <c r="G973" i="1" s="1"/>
  <c r="Q974" i="1"/>
  <c r="G974" i="1" s="1"/>
  <c r="Q975" i="1"/>
  <c r="G975" i="1" s="1"/>
  <c r="Q976" i="1"/>
  <c r="G976" i="1" s="1"/>
  <c r="Q977" i="1"/>
  <c r="G977" i="1" s="1"/>
  <c r="Q978" i="1"/>
  <c r="G978" i="1" s="1"/>
  <c r="Q979" i="1"/>
  <c r="G979" i="1" s="1"/>
  <c r="Q980" i="1"/>
  <c r="G980" i="1" s="1"/>
  <c r="Q981" i="1"/>
  <c r="G981" i="1" s="1"/>
  <c r="Q982" i="1"/>
  <c r="G982" i="1" s="1"/>
  <c r="Q983" i="1"/>
  <c r="G983" i="1" s="1"/>
  <c r="Q984" i="1"/>
  <c r="G984" i="1" s="1"/>
  <c r="Q985" i="1"/>
  <c r="G985" i="1" s="1"/>
  <c r="Q986" i="1"/>
  <c r="G986" i="1" s="1"/>
  <c r="Q987" i="1"/>
  <c r="G987" i="1" s="1"/>
  <c r="Q988" i="1"/>
  <c r="G988" i="1" s="1"/>
  <c r="Q989" i="1"/>
  <c r="G989" i="1" s="1"/>
  <c r="Q990" i="1"/>
  <c r="G990" i="1" s="1"/>
  <c r="Q991" i="1"/>
  <c r="G991" i="1" s="1"/>
  <c r="Q992" i="1"/>
  <c r="G992" i="1" s="1"/>
  <c r="Q993" i="1"/>
  <c r="G993" i="1" s="1"/>
  <c r="Q994" i="1"/>
  <c r="G994" i="1" s="1"/>
  <c r="Q995" i="1"/>
  <c r="G995" i="1" s="1"/>
  <c r="Q996" i="1"/>
  <c r="G996" i="1" s="1"/>
  <c r="Q997" i="1"/>
  <c r="G997" i="1" s="1"/>
  <c r="Q998" i="1"/>
  <c r="G998" i="1" s="1"/>
  <c r="Q999" i="1"/>
  <c r="G999" i="1" s="1"/>
  <c r="Q1000" i="1"/>
  <c r="G1000" i="1" s="1"/>
  <c r="Q1001" i="1"/>
  <c r="G1001" i="1" s="1"/>
  <c r="Q1002" i="1"/>
  <c r="G1002" i="1" s="1"/>
  <c r="Q1003" i="1"/>
  <c r="G1003" i="1" s="1"/>
  <c r="Q1004" i="1"/>
  <c r="G1004" i="1" s="1"/>
  <c r="Q1005" i="1"/>
  <c r="G1005" i="1" s="1"/>
  <c r="Q1006" i="1"/>
  <c r="G1006" i="1" s="1"/>
  <c r="Q1007" i="1"/>
  <c r="G1007" i="1" s="1"/>
  <c r="Q1008" i="1"/>
  <c r="G1008" i="1" s="1"/>
  <c r="Q1009" i="1"/>
  <c r="G1009" i="1" s="1"/>
  <c r="Q1010" i="1"/>
  <c r="G1010" i="1" s="1"/>
  <c r="Q1011" i="1"/>
  <c r="G1011" i="1" s="1"/>
  <c r="Q1012" i="1"/>
  <c r="G1012" i="1" s="1"/>
  <c r="Q1013" i="1"/>
  <c r="G1013" i="1" s="1"/>
  <c r="Q1014" i="1"/>
  <c r="G1014" i="1" s="1"/>
  <c r="Q1015" i="1"/>
  <c r="G1015" i="1" s="1"/>
  <c r="Q1016" i="1"/>
  <c r="G1016" i="1" s="1"/>
  <c r="Q1017" i="1"/>
  <c r="G1017" i="1" s="1"/>
  <c r="Q1018" i="1"/>
  <c r="G1018" i="1" s="1"/>
  <c r="Q1019" i="1"/>
  <c r="G1019" i="1" s="1"/>
  <c r="Q1020" i="1"/>
  <c r="G1020" i="1" s="1"/>
  <c r="Q1021" i="1"/>
  <c r="G1021" i="1" s="1"/>
  <c r="Q1022" i="1"/>
  <c r="G1022" i="1" s="1"/>
  <c r="Q1023" i="1"/>
  <c r="G1023" i="1" s="1"/>
  <c r="Q1024" i="1"/>
  <c r="G1024" i="1" s="1"/>
  <c r="Q1025" i="1"/>
  <c r="G1025" i="1" s="1"/>
  <c r="Q1026" i="1"/>
  <c r="G1026" i="1" s="1"/>
  <c r="Q1027" i="1"/>
  <c r="G1027" i="1" s="1"/>
  <c r="Q1028" i="1"/>
  <c r="G1028" i="1" s="1"/>
  <c r="Q1029" i="1"/>
  <c r="G1029" i="1" s="1"/>
  <c r="Q1030" i="1"/>
  <c r="G1030" i="1" s="1"/>
  <c r="Q1031" i="1"/>
  <c r="G1031" i="1" s="1"/>
  <c r="Q1032" i="1"/>
  <c r="G1032" i="1" s="1"/>
  <c r="Q1033" i="1"/>
  <c r="G1033" i="1" s="1"/>
  <c r="Q1034" i="1"/>
  <c r="G1034" i="1" s="1"/>
  <c r="Q1035" i="1"/>
  <c r="G1035" i="1" s="1"/>
  <c r="Q1036" i="1"/>
  <c r="G1036" i="1" s="1"/>
  <c r="Q1037" i="1"/>
  <c r="G1037" i="1" s="1"/>
  <c r="Q1038" i="1"/>
  <c r="G1038" i="1" s="1"/>
  <c r="Q1039" i="1"/>
  <c r="G1039" i="1" s="1"/>
  <c r="Q1040" i="1"/>
  <c r="G1040" i="1" s="1"/>
  <c r="Q1041" i="1"/>
  <c r="G1041" i="1" s="1"/>
  <c r="Q1042" i="1"/>
  <c r="G1042" i="1" s="1"/>
  <c r="Q1043" i="1"/>
  <c r="G1043" i="1" s="1"/>
  <c r="Q1044" i="1"/>
  <c r="G1044" i="1" s="1"/>
  <c r="Q1045" i="1"/>
  <c r="G1045" i="1" s="1"/>
  <c r="Q1046" i="1"/>
  <c r="G1046" i="1" s="1"/>
  <c r="Q1047" i="1"/>
  <c r="G1047" i="1" s="1"/>
  <c r="Q1048" i="1"/>
  <c r="G1048" i="1" s="1"/>
  <c r="Q1049" i="1"/>
  <c r="G1049" i="1" s="1"/>
  <c r="Q1050" i="1"/>
  <c r="G1050" i="1" s="1"/>
  <c r="Q1051" i="1"/>
  <c r="G1051" i="1" s="1"/>
  <c r="Q1052" i="1"/>
  <c r="G1052" i="1" s="1"/>
  <c r="Q1053" i="1"/>
  <c r="G1053" i="1" s="1"/>
  <c r="Q1054" i="1"/>
  <c r="G1054" i="1" s="1"/>
  <c r="Q1055" i="1"/>
  <c r="G1055" i="1" s="1"/>
  <c r="Q1056" i="1"/>
  <c r="G1056" i="1" s="1"/>
  <c r="Q1057" i="1"/>
  <c r="G1057" i="1" s="1"/>
  <c r="Q1058" i="1"/>
  <c r="G1058" i="1" s="1"/>
  <c r="Q1059" i="1"/>
  <c r="G1059" i="1" s="1"/>
  <c r="Q1060" i="1"/>
  <c r="G1060" i="1" s="1"/>
  <c r="Q1061" i="1"/>
  <c r="G1061" i="1" s="1"/>
  <c r="Q1062" i="1"/>
  <c r="G1062" i="1" s="1"/>
  <c r="Q1063" i="1"/>
  <c r="G1063" i="1" s="1"/>
  <c r="Q1064" i="1"/>
  <c r="G1064" i="1" s="1"/>
  <c r="Q1065" i="1"/>
  <c r="G1065" i="1" s="1"/>
  <c r="Q1066" i="1"/>
  <c r="G1066" i="1" s="1"/>
  <c r="Q1067" i="1"/>
  <c r="G1067" i="1" s="1"/>
  <c r="Q1068" i="1"/>
  <c r="G1068" i="1" s="1"/>
  <c r="Q1069" i="1"/>
  <c r="G1069" i="1" s="1"/>
  <c r="Q1070" i="1"/>
  <c r="G1070" i="1" s="1"/>
  <c r="Q1071" i="1"/>
  <c r="G1071" i="1" s="1"/>
  <c r="Q1072" i="1"/>
  <c r="G1072" i="1" s="1"/>
  <c r="Q1073" i="1"/>
  <c r="G1073" i="1" s="1"/>
  <c r="Q1074" i="1"/>
  <c r="G1074" i="1" s="1"/>
  <c r="Q1075" i="1"/>
  <c r="G1075" i="1" s="1"/>
  <c r="Q1076" i="1"/>
  <c r="G1076" i="1" s="1"/>
  <c r="Q1077" i="1"/>
  <c r="G1077" i="1" s="1"/>
  <c r="Q1078" i="1"/>
  <c r="G1078" i="1" s="1"/>
  <c r="Q1079" i="1"/>
  <c r="G1079" i="1" s="1"/>
  <c r="Q1080" i="1"/>
  <c r="G1080" i="1" s="1"/>
  <c r="Q1081" i="1"/>
  <c r="G1081" i="1" s="1"/>
  <c r="Q1082" i="1"/>
  <c r="G1082" i="1" s="1"/>
  <c r="Q1083" i="1"/>
  <c r="G1083" i="1" s="1"/>
  <c r="Q1084" i="1"/>
  <c r="G1084" i="1" s="1"/>
  <c r="Q1085" i="1"/>
  <c r="G1085" i="1" s="1"/>
  <c r="Q1086" i="1"/>
  <c r="G1086" i="1" s="1"/>
  <c r="Q1087" i="1"/>
  <c r="G1087" i="1" s="1"/>
  <c r="Q1088" i="1"/>
  <c r="G1088" i="1" s="1"/>
  <c r="Q1089" i="1"/>
  <c r="G1089" i="1" s="1"/>
  <c r="Q1090" i="1"/>
  <c r="G1090" i="1" s="1"/>
  <c r="Q1091" i="1"/>
  <c r="G1091" i="1" s="1"/>
  <c r="Q1092" i="1"/>
  <c r="G1092" i="1" s="1"/>
  <c r="Q1093" i="1"/>
  <c r="G1093" i="1" s="1"/>
  <c r="Q1094" i="1"/>
  <c r="G1094" i="1" s="1"/>
  <c r="Q1095" i="1"/>
  <c r="G1095" i="1" s="1"/>
  <c r="Q1096" i="1"/>
  <c r="G1096" i="1" s="1"/>
  <c r="Q1097" i="1"/>
  <c r="G1097" i="1" s="1"/>
  <c r="Q1098" i="1"/>
  <c r="G1098" i="1" s="1"/>
  <c r="Q1099" i="1"/>
  <c r="G1099" i="1" s="1"/>
  <c r="Q1100" i="1"/>
  <c r="G1100" i="1" s="1"/>
  <c r="Q1101" i="1"/>
  <c r="G1101" i="1" s="1"/>
  <c r="Q1102" i="1"/>
  <c r="G1102" i="1" s="1"/>
  <c r="Q1103" i="1"/>
  <c r="G1103" i="1" s="1"/>
  <c r="Q1104" i="1"/>
  <c r="G1104" i="1" s="1"/>
  <c r="Q1105" i="1"/>
  <c r="G1105" i="1" s="1"/>
  <c r="Q1106" i="1"/>
  <c r="G1106" i="1" s="1"/>
  <c r="Q1107" i="1"/>
  <c r="G1107" i="1" s="1"/>
  <c r="Q1108" i="1"/>
  <c r="G1108" i="1" s="1"/>
  <c r="Q1109" i="1"/>
  <c r="G1109" i="1" s="1"/>
  <c r="Q1110" i="1"/>
  <c r="G1110" i="1" s="1"/>
  <c r="Q1111" i="1"/>
  <c r="G1111" i="1" s="1"/>
  <c r="Q1112" i="1"/>
  <c r="G1112" i="1" s="1"/>
  <c r="Q1113" i="1"/>
  <c r="G1113" i="1" s="1"/>
  <c r="Q1114" i="1"/>
  <c r="G1114" i="1" s="1"/>
  <c r="Q1115" i="1"/>
  <c r="G1115" i="1" s="1"/>
  <c r="Q1116" i="1"/>
  <c r="G1116" i="1" s="1"/>
  <c r="Q1117" i="1"/>
  <c r="G1117" i="1" s="1"/>
  <c r="Q1118" i="1"/>
  <c r="G1118" i="1" s="1"/>
  <c r="Q1119" i="1"/>
  <c r="G1119" i="1" s="1"/>
  <c r="Q1120" i="1"/>
  <c r="G1120" i="1" s="1"/>
  <c r="Q1121" i="1"/>
  <c r="G1121" i="1" s="1"/>
  <c r="Q1122" i="1"/>
  <c r="G1122" i="1" s="1"/>
  <c r="Q1123" i="1"/>
  <c r="G1123" i="1" s="1"/>
  <c r="Q1124" i="1"/>
  <c r="G1124" i="1" s="1"/>
  <c r="Q1125" i="1"/>
  <c r="G1125" i="1" s="1"/>
  <c r="Q1126" i="1"/>
  <c r="G1126" i="1" s="1"/>
  <c r="Q1127" i="1"/>
  <c r="G1127" i="1" s="1"/>
  <c r="Q1128" i="1"/>
  <c r="G1128" i="1" s="1"/>
  <c r="Q1129" i="1"/>
  <c r="G1129" i="1" s="1"/>
  <c r="Q1130" i="1"/>
  <c r="G1130" i="1" s="1"/>
  <c r="Q1131" i="1"/>
  <c r="G1131" i="1" s="1"/>
  <c r="Q1132" i="1"/>
  <c r="G1132" i="1" s="1"/>
  <c r="Q1133" i="1"/>
  <c r="G1133" i="1" s="1"/>
  <c r="Q1134" i="1"/>
  <c r="G1134" i="1" s="1"/>
  <c r="Q1135" i="1"/>
  <c r="G1135" i="1" s="1"/>
  <c r="Q1136" i="1"/>
  <c r="G1136" i="1" s="1"/>
  <c r="Q1137" i="1"/>
  <c r="G1137" i="1" s="1"/>
  <c r="Q1138" i="1"/>
  <c r="G1138" i="1" s="1"/>
  <c r="Q1139" i="1"/>
  <c r="G1139" i="1" s="1"/>
  <c r="Q1140" i="1"/>
  <c r="G1140" i="1" s="1"/>
  <c r="Q1141" i="1"/>
  <c r="G1141" i="1" s="1"/>
  <c r="Q1142" i="1"/>
  <c r="G1142" i="1" s="1"/>
  <c r="Q1143" i="1"/>
  <c r="G1143" i="1" s="1"/>
  <c r="Q1144" i="1"/>
  <c r="G1144" i="1" s="1"/>
  <c r="Q1145" i="1"/>
  <c r="G1145" i="1" s="1"/>
  <c r="Q1146" i="1"/>
  <c r="G1146" i="1" s="1"/>
  <c r="Q1147" i="1"/>
  <c r="G1147" i="1" s="1"/>
  <c r="Q1148" i="1"/>
  <c r="G1148" i="1" s="1"/>
  <c r="Q1149" i="1"/>
  <c r="G1149" i="1" s="1"/>
  <c r="Q1150" i="1"/>
  <c r="G1150" i="1" s="1"/>
  <c r="Q1151" i="1"/>
  <c r="G1151" i="1" s="1"/>
  <c r="Q1152" i="1"/>
  <c r="G1152" i="1" s="1"/>
  <c r="Q1153" i="1"/>
  <c r="G1153" i="1" s="1"/>
  <c r="Q1154" i="1"/>
  <c r="G1154" i="1" s="1"/>
  <c r="Q1155" i="1"/>
  <c r="G1155" i="1" s="1"/>
  <c r="Q1156" i="1"/>
  <c r="G1156" i="1" s="1"/>
  <c r="Q1157" i="1"/>
  <c r="G1157" i="1" s="1"/>
  <c r="Q1158" i="1"/>
  <c r="G1158" i="1" s="1"/>
  <c r="Q1159" i="1"/>
  <c r="G1159" i="1" s="1"/>
  <c r="Q1160" i="1"/>
  <c r="G1160" i="1" s="1"/>
  <c r="Q1161" i="1"/>
  <c r="G1161" i="1" s="1"/>
  <c r="Q1162" i="1"/>
  <c r="G1162" i="1" s="1"/>
  <c r="Q1163" i="1"/>
  <c r="G1163" i="1" s="1"/>
  <c r="Q1164" i="1"/>
  <c r="G1164" i="1" s="1"/>
  <c r="Q1165" i="1"/>
  <c r="G1165" i="1" s="1"/>
  <c r="Q1166" i="1"/>
  <c r="G1166" i="1" s="1"/>
  <c r="Q1167" i="1"/>
  <c r="G1167" i="1" s="1"/>
  <c r="Q1168" i="1"/>
  <c r="G1168" i="1" s="1"/>
  <c r="Q1169" i="1"/>
  <c r="G1169" i="1" s="1"/>
  <c r="Q1170" i="1"/>
  <c r="G1170" i="1" s="1"/>
  <c r="Q1171" i="1"/>
  <c r="G1171" i="1" s="1"/>
  <c r="Q1172" i="1"/>
  <c r="G1172" i="1" s="1"/>
  <c r="Q1173" i="1"/>
  <c r="G1173" i="1" s="1"/>
  <c r="Q1174" i="1"/>
  <c r="G1174" i="1" s="1"/>
  <c r="Q1175" i="1"/>
  <c r="G1175" i="1" s="1"/>
  <c r="Q1176" i="1"/>
  <c r="G1176" i="1" s="1"/>
  <c r="Q1177" i="1"/>
  <c r="G1177" i="1" s="1"/>
  <c r="Q1178" i="1"/>
  <c r="G1178" i="1" s="1"/>
  <c r="Q1179" i="1"/>
  <c r="G1179" i="1" s="1"/>
  <c r="Q1180" i="1"/>
  <c r="G1180" i="1" s="1"/>
  <c r="Q1181" i="1"/>
  <c r="G1181" i="1" s="1"/>
  <c r="Q1182" i="1"/>
  <c r="G1182" i="1" s="1"/>
  <c r="Q1183" i="1"/>
  <c r="G1183" i="1" s="1"/>
  <c r="Q1184" i="1"/>
  <c r="G1184" i="1" s="1"/>
  <c r="Q1185" i="1"/>
  <c r="G1185" i="1" s="1"/>
  <c r="Q1186" i="1"/>
  <c r="G1186" i="1" s="1"/>
  <c r="Q1187" i="1"/>
  <c r="G1187" i="1" s="1"/>
  <c r="Q1188" i="1"/>
  <c r="G1188" i="1" s="1"/>
  <c r="Q1189" i="1"/>
  <c r="G1189" i="1" s="1"/>
  <c r="Q1190" i="1"/>
  <c r="G1190" i="1" s="1"/>
  <c r="Q1191" i="1"/>
  <c r="G1191" i="1" s="1"/>
  <c r="Q1192" i="1"/>
  <c r="G1192" i="1" s="1"/>
  <c r="Q1193" i="1"/>
  <c r="G1193" i="1" s="1"/>
  <c r="Q1194" i="1"/>
  <c r="G1194" i="1" s="1"/>
  <c r="Q1195" i="1"/>
  <c r="G1195" i="1" s="1"/>
  <c r="Q1196" i="1"/>
  <c r="G1196" i="1" s="1"/>
  <c r="Q1197" i="1"/>
  <c r="G1197" i="1" s="1"/>
  <c r="Q1198" i="1"/>
  <c r="G1198" i="1" s="1"/>
  <c r="Q1199" i="1"/>
  <c r="G1199" i="1" s="1"/>
  <c r="Q1200" i="1"/>
  <c r="G1200" i="1" s="1"/>
  <c r="Q1201" i="1"/>
  <c r="G1201" i="1" s="1"/>
  <c r="Q1202" i="1"/>
  <c r="G1202" i="1" s="1"/>
  <c r="Q1203" i="1"/>
  <c r="G1203" i="1" s="1"/>
  <c r="Q1204" i="1"/>
  <c r="G1204" i="1" s="1"/>
  <c r="Q1205" i="1"/>
  <c r="G1205" i="1" s="1"/>
  <c r="Q1206" i="1"/>
  <c r="G1206" i="1" s="1"/>
  <c r="Q1207" i="1"/>
  <c r="G1207" i="1" s="1"/>
  <c r="Q1208" i="1"/>
  <c r="G1208" i="1" s="1"/>
  <c r="Q1209" i="1"/>
  <c r="G1209" i="1" s="1"/>
  <c r="Q1210" i="1"/>
  <c r="G1210" i="1" s="1"/>
  <c r="Q1211" i="1"/>
  <c r="G1211" i="1" s="1"/>
  <c r="Q1212" i="1"/>
  <c r="G1212" i="1" s="1"/>
  <c r="Q1213" i="1"/>
  <c r="G1213" i="1" s="1"/>
  <c r="Q1214" i="1"/>
  <c r="G1214" i="1" s="1"/>
  <c r="Q1215" i="1"/>
  <c r="G1215" i="1" s="1"/>
  <c r="Q1216" i="1"/>
  <c r="G1216" i="1" s="1"/>
  <c r="Q1217" i="1"/>
  <c r="G1217" i="1" s="1"/>
  <c r="Q1218" i="1"/>
  <c r="G1218" i="1" s="1"/>
  <c r="Q1219" i="1"/>
  <c r="G1219" i="1" s="1"/>
  <c r="Q1220" i="1"/>
  <c r="G1220" i="1" s="1"/>
  <c r="Q1221" i="1"/>
  <c r="G1221" i="1" s="1"/>
  <c r="Q1222" i="1"/>
  <c r="G1222" i="1" s="1"/>
  <c r="Q1223" i="1"/>
  <c r="G1223" i="1" s="1"/>
  <c r="Q1224" i="1"/>
  <c r="G1224" i="1" s="1"/>
  <c r="Q1225" i="1"/>
  <c r="G1225" i="1" s="1"/>
  <c r="Q1226" i="1"/>
  <c r="G1226" i="1" s="1"/>
  <c r="Q1227" i="1"/>
  <c r="G1227" i="1" s="1"/>
  <c r="Q1228" i="1"/>
  <c r="G1228" i="1" s="1"/>
  <c r="Q1229" i="1"/>
  <c r="G1229" i="1" s="1"/>
  <c r="Q1230" i="1"/>
  <c r="G1230" i="1" s="1"/>
  <c r="Q1231" i="1"/>
  <c r="G1231" i="1" s="1"/>
  <c r="Q1232" i="1"/>
  <c r="G1232" i="1" s="1"/>
  <c r="Q1233" i="1"/>
  <c r="G1233" i="1" s="1"/>
  <c r="Q1234" i="1"/>
  <c r="G1234" i="1" s="1"/>
  <c r="Q1235" i="1"/>
  <c r="G1235" i="1" s="1"/>
  <c r="Q1236" i="1"/>
  <c r="G1236" i="1" s="1"/>
  <c r="Q1237" i="1"/>
  <c r="G1237" i="1" s="1"/>
  <c r="Q1238" i="1"/>
  <c r="G1238" i="1" s="1"/>
  <c r="Q1239" i="1"/>
  <c r="G1239" i="1" s="1"/>
  <c r="Q1240" i="1"/>
  <c r="G1240" i="1" s="1"/>
  <c r="Q1241" i="1"/>
  <c r="G1241" i="1" s="1"/>
  <c r="Q1242" i="1"/>
  <c r="G1242" i="1" s="1"/>
  <c r="Q1243" i="1"/>
  <c r="G1243" i="1" s="1"/>
  <c r="Q1244" i="1"/>
  <c r="G1244" i="1" s="1"/>
  <c r="Q1245" i="1"/>
  <c r="G1245" i="1" s="1"/>
  <c r="Q1246" i="1"/>
  <c r="G1246" i="1" s="1"/>
  <c r="Q1247" i="1"/>
  <c r="G1247" i="1" s="1"/>
  <c r="Q1248" i="1"/>
  <c r="G1248" i="1" s="1"/>
  <c r="Q1249" i="1"/>
  <c r="G1249" i="1" s="1"/>
  <c r="Q1250" i="1"/>
  <c r="G1250" i="1" s="1"/>
  <c r="Q1251" i="1"/>
  <c r="G1251" i="1" s="1"/>
  <c r="Q1252" i="1"/>
  <c r="G1252" i="1" s="1"/>
  <c r="Q1253" i="1"/>
  <c r="G1253" i="1" s="1"/>
  <c r="Q1254" i="1"/>
  <c r="G1254" i="1" s="1"/>
  <c r="Q1255" i="1"/>
  <c r="G1255" i="1" s="1"/>
  <c r="Q1256" i="1"/>
  <c r="G1256" i="1" s="1"/>
  <c r="Q1257" i="1"/>
  <c r="G1257" i="1" s="1"/>
  <c r="Q1258" i="1"/>
  <c r="G1258" i="1" s="1"/>
  <c r="Q1259" i="1"/>
  <c r="G1259" i="1" s="1"/>
  <c r="Q1260" i="1"/>
  <c r="G1260" i="1" s="1"/>
  <c r="Q1261" i="1"/>
  <c r="G1261" i="1" s="1"/>
  <c r="Q1262" i="1"/>
  <c r="G1262" i="1" s="1"/>
  <c r="Q1263" i="1"/>
  <c r="G1263" i="1" s="1"/>
  <c r="Q1264" i="1"/>
  <c r="G1264" i="1" s="1"/>
  <c r="Q1265" i="1"/>
  <c r="G1265" i="1" s="1"/>
  <c r="Q1266" i="1"/>
  <c r="G1266" i="1" s="1"/>
  <c r="Q1267" i="1"/>
  <c r="G1267" i="1" s="1"/>
  <c r="Q1268" i="1"/>
  <c r="G1268" i="1" s="1"/>
  <c r="Q1269" i="1"/>
  <c r="G1269" i="1" s="1"/>
  <c r="Q1270" i="1"/>
  <c r="G1270" i="1" s="1"/>
  <c r="Q1271" i="1"/>
  <c r="G1271" i="1" s="1"/>
  <c r="Q1272" i="1"/>
  <c r="G1272" i="1" s="1"/>
  <c r="Q1273" i="1"/>
  <c r="G1273" i="1" s="1"/>
  <c r="Q1274" i="1"/>
  <c r="G1274" i="1" s="1"/>
  <c r="Q1275" i="1"/>
  <c r="G1275" i="1" s="1"/>
  <c r="Q1276" i="1"/>
  <c r="G1276" i="1" s="1"/>
  <c r="Q1277" i="1"/>
  <c r="G1277" i="1" s="1"/>
  <c r="Q1278" i="1"/>
  <c r="G1278" i="1" s="1"/>
  <c r="Q1279" i="1"/>
  <c r="G1279" i="1" s="1"/>
  <c r="Q1280" i="1"/>
  <c r="G1280" i="1" s="1"/>
  <c r="Q1281" i="1"/>
  <c r="G1281" i="1" s="1"/>
  <c r="Q1282" i="1"/>
  <c r="G1282" i="1" s="1"/>
  <c r="Q1283" i="1"/>
  <c r="G1283" i="1" s="1"/>
  <c r="Q1284" i="1"/>
  <c r="G1284" i="1" s="1"/>
  <c r="Q1285" i="1"/>
  <c r="G1285" i="1" s="1"/>
  <c r="Q1286" i="1"/>
  <c r="G1286" i="1" s="1"/>
  <c r="Q1287" i="1"/>
  <c r="G1287" i="1" s="1"/>
  <c r="Q1288" i="1"/>
  <c r="G1288" i="1" s="1"/>
  <c r="Q1289" i="1"/>
  <c r="G1289" i="1" s="1"/>
  <c r="Q1290" i="1"/>
  <c r="G1290" i="1" s="1"/>
  <c r="Q1291" i="1"/>
  <c r="G1291" i="1" s="1"/>
  <c r="Q1292" i="1"/>
  <c r="G1292" i="1" s="1"/>
  <c r="Q1293" i="1"/>
  <c r="G1293" i="1" s="1"/>
  <c r="Q1294" i="1"/>
  <c r="G1294" i="1" s="1"/>
  <c r="Q1295" i="1"/>
  <c r="G1295" i="1" s="1"/>
  <c r="Q1296" i="1"/>
  <c r="G1296" i="1" s="1"/>
  <c r="Q1297" i="1"/>
  <c r="G1297" i="1" s="1"/>
  <c r="Q1298" i="1"/>
  <c r="G1298" i="1" s="1"/>
  <c r="Q1299" i="1"/>
  <c r="G1299" i="1" s="1"/>
  <c r="Q1300" i="1"/>
  <c r="G1300" i="1" s="1"/>
  <c r="Q1301" i="1"/>
  <c r="G1301" i="1" s="1"/>
  <c r="Q1302" i="1"/>
  <c r="G1302" i="1" s="1"/>
  <c r="Q1303" i="1"/>
  <c r="G1303" i="1" s="1"/>
  <c r="Q1304" i="1"/>
  <c r="G1304" i="1" s="1"/>
  <c r="Q1305" i="1"/>
  <c r="G1305" i="1" s="1"/>
  <c r="Q1306" i="1"/>
  <c r="G1306" i="1" s="1"/>
  <c r="Q1307" i="1"/>
  <c r="G1307" i="1" s="1"/>
  <c r="Q1308" i="1"/>
  <c r="G1308" i="1" s="1"/>
  <c r="Q1309" i="1"/>
  <c r="G1309" i="1" s="1"/>
  <c r="Q1310" i="1"/>
  <c r="G1310" i="1" s="1"/>
  <c r="Q1311" i="1"/>
  <c r="G1311" i="1" s="1"/>
  <c r="Q1312" i="1"/>
  <c r="G1312" i="1" s="1"/>
  <c r="Q1313" i="1"/>
  <c r="G1313" i="1" s="1"/>
  <c r="Q1314" i="1"/>
  <c r="G1314" i="1" s="1"/>
  <c r="Q1315" i="1"/>
  <c r="G1315" i="1" s="1"/>
  <c r="Q1316" i="1"/>
  <c r="G1316" i="1" s="1"/>
  <c r="Q1317" i="1"/>
  <c r="G1317" i="1" s="1"/>
  <c r="Q1318" i="1"/>
  <c r="G1318" i="1" s="1"/>
  <c r="Q1319" i="1"/>
  <c r="G1319" i="1" s="1"/>
  <c r="Q1320" i="1"/>
  <c r="G1320" i="1" s="1"/>
  <c r="Q1321" i="1"/>
  <c r="G1321" i="1" s="1"/>
  <c r="Q1322" i="1"/>
  <c r="G1322" i="1" s="1"/>
  <c r="Q1323" i="1"/>
  <c r="G1323" i="1" s="1"/>
  <c r="Q1324" i="1"/>
  <c r="G1324" i="1" s="1"/>
  <c r="Q1325" i="1"/>
  <c r="G1325" i="1" s="1"/>
  <c r="Q1326" i="1"/>
  <c r="G1326" i="1" s="1"/>
  <c r="Q1327" i="1"/>
  <c r="G1327" i="1" s="1"/>
  <c r="Q1328" i="1"/>
  <c r="G1328" i="1" s="1"/>
  <c r="Q1329" i="1"/>
  <c r="G1329" i="1" s="1"/>
  <c r="Q1330" i="1"/>
  <c r="G1330" i="1" s="1"/>
  <c r="Q1331" i="1"/>
  <c r="G1331" i="1" s="1"/>
  <c r="Q1332" i="1"/>
  <c r="G1332" i="1" s="1"/>
  <c r="Q1333" i="1"/>
  <c r="G1333" i="1" s="1"/>
  <c r="Q1334" i="1"/>
  <c r="G1334" i="1" s="1"/>
  <c r="Q1335" i="1"/>
  <c r="G1335" i="1" s="1"/>
  <c r="Q1336" i="1"/>
  <c r="G1336" i="1" s="1"/>
  <c r="Q1337" i="1"/>
  <c r="G1337" i="1" s="1"/>
  <c r="Q1338" i="1"/>
  <c r="G1338" i="1" s="1"/>
  <c r="Q1339" i="1"/>
  <c r="G1339" i="1" s="1"/>
  <c r="Q1340" i="1"/>
  <c r="G1340" i="1" s="1"/>
  <c r="Q1341" i="1"/>
  <c r="G1341" i="1" s="1"/>
  <c r="Q1342" i="1"/>
  <c r="G1342" i="1" s="1"/>
  <c r="Q1343" i="1"/>
  <c r="G1343" i="1" s="1"/>
  <c r="Q1344" i="1"/>
  <c r="G1344" i="1" s="1"/>
  <c r="Q1345" i="1"/>
  <c r="G1345" i="1" s="1"/>
  <c r="Q1346" i="1"/>
  <c r="G1346" i="1" s="1"/>
  <c r="Q1347" i="1"/>
  <c r="G1347" i="1" s="1"/>
  <c r="Q1348" i="1"/>
  <c r="G1348" i="1" s="1"/>
  <c r="Q1349" i="1"/>
  <c r="G1349" i="1" s="1"/>
  <c r="Q1350" i="1"/>
  <c r="G1350" i="1" s="1"/>
  <c r="Q1351" i="1"/>
  <c r="G1351" i="1" s="1"/>
  <c r="Q1352" i="1"/>
  <c r="G1352" i="1" s="1"/>
  <c r="Q1353" i="1"/>
  <c r="G1353" i="1" s="1"/>
  <c r="Q1354" i="1"/>
  <c r="G1354" i="1" s="1"/>
  <c r="Q1355" i="1"/>
  <c r="G1355" i="1" s="1"/>
  <c r="Q1356" i="1"/>
  <c r="G1356" i="1" s="1"/>
  <c r="Q1357" i="1"/>
  <c r="G1357" i="1" s="1"/>
  <c r="Q1358" i="1"/>
  <c r="G1358" i="1" s="1"/>
  <c r="Q1359" i="1"/>
  <c r="G1359" i="1" s="1"/>
  <c r="Q1360" i="1"/>
  <c r="G1360" i="1" s="1"/>
  <c r="Q1361" i="1"/>
  <c r="G1361" i="1" s="1"/>
  <c r="Q1362" i="1"/>
  <c r="G1362" i="1" s="1"/>
  <c r="Q1363" i="1"/>
  <c r="G1363" i="1" s="1"/>
  <c r="Q1364" i="1"/>
  <c r="G1364" i="1" s="1"/>
  <c r="Q1365" i="1"/>
  <c r="G1365" i="1" s="1"/>
  <c r="Q1366" i="1"/>
  <c r="G1366" i="1" s="1"/>
  <c r="Q1367" i="1"/>
  <c r="G1367" i="1" s="1"/>
  <c r="Q1368" i="1"/>
  <c r="G1368" i="1" s="1"/>
  <c r="Q1369" i="1"/>
  <c r="G1369" i="1" s="1"/>
  <c r="Q1370" i="1"/>
  <c r="G1370" i="1" s="1"/>
  <c r="Q1371" i="1"/>
  <c r="G1371" i="1" s="1"/>
  <c r="Q1372" i="1"/>
  <c r="G1372" i="1" s="1"/>
  <c r="Q1373" i="1"/>
  <c r="G1373" i="1" s="1"/>
  <c r="Q1374" i="1"/>
  <c r="G1374" i="1" s="1"/>
  <c r="Q1375" i="1"/>
  <c r="G1375" i="1" s="1"/>
  <c r="Q1376" i="1"/>
  <c r="G1376" i="1" s="1"/>
  <c r="Q1377" i="1"/>
  <c r="G1377" i="1" s="1"/>
  <c r="Q1378" i="1"/>
  <c r="G1378" i="1" s="1"/>
  <c r="Q1379" i="1"/>
  <c r="G1379" i="1" s="1"/>
  <c r="Q1380" i="1"/>
  <c r="G1380" i="1" s="1"/>
  <c r="Q1381" i="1"/>
  <c r="G1381" i="1" s="1"/>
  <c r="Q1382" i="1"/>
  <c r="G1382" i="1" s="1"/>
  <c r="Q1383" i="1"/>
  <c r="G1383" i="1" s="1"/>
  <c r="Q1384" i="1"/>
  <c r="G1384" i="1" s="1"/>
  <c r="Q1385" i="1"/>
  <c r="G1385" i="1" s="1"/>
  <c r="Q1386" i="1"/>
  <c r="G1386" i="1" s="1"/>
  <c r="Q1387" i="1"/>
  <c r="G1387" i="1" s="1"/>
  <c r="Q1388" i="1"/>
  <c r="G1388" i="1" s="1"/>
  <c r="Q1389" i="1"/>
  <c r="G1389" i="1" s="1"/>
  <c r="Q1390" i="1"/>
  <c r="G1390" i="1" s="1"/>
  <c r="Q1391" i="1"/>
  <c r="G1391" i="1" s="1"/>
  <c r="Q1392" i="1"/>
  <c r="G1392" i="1" s="1"/>
  <c r="Q1393" i="1"/>
  <c r="G1393" i="1" s="1"/>
  <c r="Q1394" i="1"/>
  <c r="G1394" i="1" s="1"/>
  <c r="Q1395" i="1"/>
  <c r="G1395" i="1" s="1"/>
  <c r="Q1396" i="1"/>
  <c r="G1396" i="1" s="1"/>
  <c r="Q1397" i="1"/>
  <c r="G1397" i="1" s="1"/>
  <c r="Q1398" i="1"/>
  <c r="G1398" i="1" s="1"/>
  <c r="Q1399" i="1"/>
  <c r="G1399" i="1" s="1"/>
  <c r="Q1400" i="1"/>
  <c r="G1400" i="1" s="1"/>
  <c r="Q1401" i="1"/>
  <c r="G1401" i="1" s="1"/>
  <c r="Q1402" i="1"/>
  <c r="G1402" i="1" s="1"/>
  <c r="Q1403" i="1"/>
  <c r="G1403" i="1" s="1"/>
  <c r="Q1404" i="1"/>
  <c r="G1404" i="1" s="1"/>
  <c r="Q1405" i="1"/>
  <c r="G1405" i="1" s="1"/>
  <c r="Q1406" i="1"/>
  <c r="G1406" i="1" s="1"/>
  <c r="Q1407" i="1"/>
  <c r="G1407" i="1" s="1"/>
  <c r="Q1408" i="1"/>
  <c r="G1408" i="1" s="1"/>
  <c r="Q1409" i="1"/>
  <c r="G1409" i="1" s="1"/>
  <c r="Q1410" i="1"/>
  <c r="G1410" i="1" s="1"/>
  <c r="Q1411" i="1"/>
  <c r="G1411" i="1" s="1"/>
  <c r="Q1412" i="1"/>
  <c r="G1412" i="1" s="1"/>
  <c r="Q1413" i="1"/>
  <c r="G1413" i="1" s="1"/>
  <c r="Q1414" i="1"/>
  <c r="G1414" i="1" s="1"/>
  <c r="Q1415" i="1"/>
  <c r="G1415" i="1" s="1"/>
  <c r="Q1416" i="1"/>
  <c r="G1416" i="1" s="1"/>
  <c r="Q1417" i="1"/>
  <c r="G1417" i="1" s="1"/>
  <c r="Q1418" i="1"/>
  <c r="G1418" i="1" s="1"/>
  <c r="Q1419" i="1"/>
  <c r="G1419" i="1" s="1"/>
  <c r="Q1420" i="1"/>
  <c r="G1420" i="1" s="1"/>
  <c r="Q1421" i="1"/>
  <c r="G1421" i="1" s="1"/>
  <c r="Q1422" i="1"/>
  <c r="G1422" i="1" s="1"/>
  <c r="Q1423" i="1"/>
  <c r="G1423" i="1" s="1"/>
  <c r="Q1424" i="1"/>
  <c r="G1424" i="1" s="1"/>
  <c r="Q1425" i="1"/>
  <c r="G1425" i="1" s="1"/>
  <c r="Q1426" i="1"/>
  <c r="G1426" i="1" s="1"/>
  <c r="Q1427" i="1"/>
  <c r="G1427" i="1" s="1"/>
  <c r="Q1428" i="1"/>
  <c r="G1428" i="1" s="1"/>
  <c r="Q1429" i="1"/>
  <c r="G1429" i="1" s="1"/>
  <c r="Q1430" i="1"/>
  <c r="G1430" i="1" s="1"/>
  <c r="Q1431" i="1"/>
  <c r="G1431" i="1" s="1"/>
  <c r="Q1432" i="1"/>
  <c r="G1432" i="1" s="1"/>
  <c r="Q1433" i="1"/>
  <c r="G1433" i="1" s="1"/>
  <c r="Q1434" i="1"/>
  <c r="G1434" i="1" s="1"/>
  <c r="Q1435" i="1"/>
  <c r="G1435" i="1" s="1"/>
  <c r="Q1436" i="1"/>
  <c r="G1436" i="1" s="1"/>
  <c r="Q1437" i="1"/>
  <c r="G1437" i="1" s="1"/>
  <c r="Q1438" i="1"/>
  <c r="G1438" i="1" s="1"/>
  <c r="Q1439" i="1"/>
  <c r="G1439" i="1" s="1"/>
  <c r="Q1440" i="1"/>
  <c r="G1440" i="1" s="1"/>
  <c r="Q1441" i="1"/>
  <c r="G1441" i="1" s="1"/>
  <c r="Q1442" i="1"/>
  <c r="G1442" i="1" s="1"/>
  <c r="Q1443" i="1"/>
  <c r="G1443" i="1" s="1"/>
  <c r="Q1444" i="1"/>
  <c r="G1444" i="1" s="1"/>
  <c r="Q1445" i="1"/>
  <c r="G1445" i="1" s="1"/>
  <c r="Q1446" i="1"/>
  <c r="G1446" i="1" s="1"/>
  <c r="Q1447" i="1"/>
  <c r="G1447" i="1" s="1"/>
  <c r="Q1448" i="1"/>
  <c r="G1448" i="1" s="1"/>
  <c r="Q1449" i="1"/>
  <c r="G1449" i="1" s="1"/>
  <c r="Q1450" i="1"/>
  <c r="G1450" i="1" s="1"/>
  <c r="Q1451" i="1"/>
  <c r="G1451" i="1" s="1"/>
  <c r="Q1452" i="1"/>
  <c r="G1452" i="1" s="1"/>
  <c r="Q1453" i="1"/>
  <c r="G1453" i="1" s="1"/>
  <c r="Q1454" i="1"/>
  <c r="G1454" i="1" s="1"/>
  <c r="Q1455" i="1"/>
  <c r="G1455" i="1" s="1"/>
  <c r="Q1456" i="1"/>
  <c r="G1456" i="1" s="1"/>
  <c r="Q1457" i="1"/>
  <c r="G1457" i="1" s="1"/>
  <c r="Q1458" i="1"/>
  <c r="G1458" i="1" s="1"/>
  <c r="Q1459" i="1"/>
  <c r="G1459" i="1" s="1"/>
  <c r="Q1460" i="1"/>
  <c r="G1460" i="1" s="1"/>
  <c r="Q1461" i="1"/>
  <c r="G1461" i="1" s="1"/>
  <c r="Q1462" i="1"/>
  <c r="G1462" i="1" s="1"/>
  <c r="Q1463" i="1"/>
  <c r="G1463" i="1" s="1"/>
  <c r="Q1464" i="1"/>
  <c r="G1464" i="1" s="1"/>
  <c r="Q1465" i="1"/>
  <c r="G1465" i="1" s="1"/>
  <c r="Q1466" i="1"/>
  <c r="G1466" i="1" s="1"/>
  <c r="Q1467" i="1"/>
  <c r="G1467" i="1" s="1"/>
  <c r="Q1468" i="1"/>
  <c r="G1468" i="1" s="1"/>
  <c r="Q1469" i="1"/>
  <c r="G1469" i="1" s="1"/>
  <c r="Q1470" i="1"/>
  <c r="G1470" i="1" s="1"/>
  <c r="Q1471" i="1"/>
  <c r="G1471" i="1" s="1"/>
  <c r="Q1472" i="1"/>
  <c r="G1472" i="1" s="1"/>
  <c r="Q1473" i="1"/>
  <c r="G1473" i="1" s="1"/>
  <c r="Q1474" i="1"/>
  <c r="G1474" i="1" s="1"/>
  <c r="Q1475" i="1"/>
  <c r="G1475" i="1" s="1"/>
  <c r="Q1476" i="1"/>
  <c r="G1476" i="1" s="1"/>
  <c r="Q1477" i="1"/>
  <c r="G1477" i="1" s="1"/>
  <c r="Q1478" i="1"/>
  <c r="G1478" i="1" s="1"/>
  <c r="Q1479" i="1"/>
  <c r="G1479" i="1" s="1"/>
  <c r="Q1480" i="1"/>
  <c r="G1480" i="1" s="1"/>
  <c r="Q1481" i="1"/>
  <c r="G1481" i="1" s="1"/>
  <c r="Q1482" i="1"/>
  <c r="G1482" i="1" s="1"/>
  <c r="Q1483" i="1"/>
  <c r="G1483" i="1" s="1"/>
  <c r="Q1484" i="1"/>
  <c r="G1484" i="1" s="1"/>
  <c r="Q1485" i="1"/>
  <c r="G1485" i="1" s="1"/>
  <c r="Q1486" i="1"/>
  <c r="G1486" i="1" s="1"/>
  <c r="Q1487" i="1"/>
  <c r="G1487" i="1" s="1"/>
  <c r="Q1488" i="1"/>
  <c r="G1488" i="1" s="1"/>
  <c r="Q1489" i="1"/>
  <c r="G1489" i="1" s="1"/>
  <c r="Q1490" i="1"/>
  <c r="G1490" i="1" s="1"/>
  <c r="Q1491" i="1"/>
  <c r="G1491" i="1" s="1"/>
  <c r="Q1492" i="1"/>
  <c r="G1492" i="1" s="1"/>
  <c r="Q1493" i="1"/>
  <c r="G1493" i="1" s="1"/>
  <c r="Q1494" i="1"/>
  <c r="G1494" i="1" s="1"/>
  <c r="Q1495" i="1"/>
  <c r="G1495" i="1" s="1"/>
  <c r="Q1496" i="1"/>
  <c r="G1496" i="1" s="1"/>
  <c r="Q1497" i="1"/>
  <c r="G1497" i="1" s="1"/>
  <c r="Q1498" i="1"/>
  <c r="G1498" i="1" s="1"/>
  <c r="Q1499" i="1"/>
  <c r="G1499" i="1" s="1"/>
  <c r="Q1500" i="1"/>
  <c r="G1500" i="1" s="1"/>
  <c r="Q1501" i="1"/>
  <c r="G1501" i="1" s="1"/>
  <c r="Q1502" i="1"/>
  <c r="G1502" i="1" s="1"/>
  <c r="Q1503" i="1"/>
  <c r="G1503" i="1" s="1"/>
  <c r="Q1504" i="1"/>
  <c r="G1504" i="1" s="1"/>
  <c r="Q1505" i="1"/>
  <c r="G1505" i="1" s="1"/>
  <c r="Q1506" i="1"/>
  <c r="G1506" i="1" s="1"/>
  <c r="Q1507" i="1"/>
  <c r="G1507" i="1" s="1"/>
  <c r="Q1508" i="1"/>
  <c r="G1508" i="1" s="1"/>
  <c r="Q1509" i="1"/>
  <c r="G1509" i="1" s="1"/>
  <c r="Q1510" i="1"/>
  <c r="G1510" i="1" s="1"/>
  <c r="Q1511" i="1"/>
  <c r="G1511" i="1" s="1"/>
  <c r="Q1512" i="1"/>
  <c r="G1512" i="1" s="1"/>
  <c r="Q1513" i="1"/>
  <c r="G1513" i="1" s="1"/>
  <c r="Q1514" i="1"/>
  <c r="G1514" i="1" s="1"/>
  <c r="Q1515" i="1"/>
  <c r="G1515" i="1" s="1"/>
  <c r="Q1516" i="1"/>
  <c r="G1516" i="1" s="1"/>
  <c r="Q1517" i="1"/>
  <c r="G1517" i="1" s="1"/>
  <c r="Q1518" i="1"/>
  <c r="G1518" i="1" s="1"/>
  <c r="Q1519" i="1"/>
  <c r="G1519" i="1" s="1"/>
  <c r="Q1520" i="1"/>
  <c r="G1520" i="1" s="1"/>
  <c r="Q1521" i="1"/>
  <c r="G1521" i="1" s="1"/>
  <c r="Q1522" i="1"/>
  <c r="G1522" i="1" s="1"/>
  <c r="Q1523" i="1"/>
  <c r="G1523" i="1" s="1"/>
  <c r="Q1524" i="1"/>
  <c r="G1524" i="1" s="1"/>
  <c r="Q1525" i="1"/>
  <c r="G1525" i="1" s="1"/>
  <c r="Q1526" i="1"/>
  <c r="G1526" i="1" s="1"/>
  <c r="Q1527" i="1"/>
  <c r="G1527" i="1" s="1"/>
  <c r="Q1528" i="1"/>
  <c r="G1528" i="1" s="1"/>
  <c r="Q1529" i="1"/>
  <c r="G1529" i="1" s="1"/>
  <c r="Q1530" i="1"/>
  <c r="G1530" i="1" s="1"/>
  <c r="Q1531" i="1"/>
  <c r="G1531" i="1" s="1"/>
  <c r="Q1532" i="1"/>
  <c r="G1532" i="1" s="1"/>
  <c r="Q1533" i="1"/>
  <c r="G1533" i="1" s="1"/>
  <c r="Q1534" i="1"/>
  <c r="G1534" i="1" s="1"/>
  <c r="Q1535" i="1"/>
  <c r="G1535" i="1" s="1"/>
  <c r="Q1536" i="1"/>
  <c r="G1536" i="1" s="1"/>
  <c r="Q1537" i="1"/>
  <c r="G1537" i="1" s="1"/>
  <c r="Q1538" i="1"/>
  <c r="G1538" i="1" s="1"/>
  <c r="Q1539" i="1"/>
  <c r="G1539" i="1" s="1"/>
  <c r="Q1540" i="1"/>
  <c r="G1540" i="1" s="1"/>
  <c r="Q1541" i="1"/>
  <c r="G1541" i="1" s="1"/>
  <c r="Q1542" i="1"/>
  <c r="G1542" i="1" s="1"/>
  <c r="Q1543" i="1"/>
  <c r="G1543" i="1" s="1"/>
  <c r="Q1544" i="1"/>
  <c r="G1544" i="1" s="1"/>
  <c r="Q1545" i="1"/>
  <c r="G1545" i="1" s="1"/>
  <c r="Q1546" i="1"/>
  <c r="G1546" i="1" s="1"/>
  <c r="Q1547" i="1"/>
  <c r="G1547" i="1" s="1"/>
  <c r="Q1548" i="1"/>
  <c r="G1548" i="1" s="1"/>
  <c r="Q1549" i="1"/>
  <c r="G1549" i="1" s="1"/>
  <c r="Q1550" i="1"/>
  <c r="G1550" i="1" s="1"/>
  <c r="Q1551" i="1"/>
  <c r="G1551" i="1" s="1"/>
  <c r="Q1552" i="1"/>
  <c r="G1552" i="1" s="1"/>
  <c r="Q1553" i="1"/>
  <c r="G1553" i="1" s="1"/>
  <c r="Q1554" i="1"/>
  <c r="G1554" i="1" s="1"/>
  <c r="Q1555" i="1"/>
  <c r="G1555" i="1" s="1"/>
  <c r="Q1556" i="1"/>
  <c r="G1556" i="1" s="1"/>
  <c r="Q1557" i="1"/>
  <c r="G1557" i="1" s="1"/>
  <c r="Q1558" i="1"/>
  <c r="G1558" i="1" s="1"/>
  <c r="Q1559" i="1"/>
  <c r="G1559" i="1" s="1"/>
  <c r="Q1560" i="1"/>
  <c r="G1560" i="1" s="1"/>
  <c r="Q1561" i="1"/>
  <c r="G1561" i="1" s="1"/>
  <c r="Q1562" i="1"/>
  <c r="G1562" i="1" s="1"/>
  <c r="Q1563" i="1"/>
  <c r="G1563" i="1" s="1"/>
  <c r="Q1564" i="1"/>
  <c r="G1564" i="1" s="1"/>
  <c r="Q1565" i="1"/>
  <c r="G1565" i="1" s="1"/>
  <c r="Q1566" i="1"/>
  <c r="G1566" i="1" s="1"/>
  <c r="Q1567" i="1"/>
  <c r="G1567" i="1" s="1"/>
  <c r="Q1568" i="1"/>
  <c r="G1568" i="1" s="1"/>
  <c r="Q1569" i="1"/>
  <c r="G1569" i="1" s="1"/>
  <c r="Q1570" i="1"/>
  <c r="G1570" i="1" s="1"/>
  <c r="Q1571" i="1"/>
  <c r="G1571" i="1" s="1"/>
  <c r="Q1572" i="1"/>
  <c r="G1572" i="1" s="1"/>
  <c r="Q1573" i="1"/>
  <c r="G1573" i="1" s="1"/>
  <c r="Q1574" i="1"/>
  <c r="G1574" i="1" s="1"/>
  <c r="Q1575" i="1"/>
  <c r="G1575" i="1" s="1"/>
  <c r="Q1576" i="1"/>
  <c r="G1576" i="1" s="1"/>
  <c r="Q1577" i="1"/>
  <c r="G1577" i="1" s="1"/>
  <c r="Q1578" i="1"/>
  <c r="G1578" i="1" s="1"/>
  <c r="Q1579" i="1"/>
  <c r="G1579" i="1" s="1"/>
  <c r="Q1580" i="1"/>
  <c r="G1580" i="1" s="1"/>
  <c r="Q1581" i="1"/>
  <c r="G1581" i="1" s="1"/>
  <c r="Q1582" i="1"/>
  <c r="G1582" i="1" s="1"/>
  <c r="Q1583" i="1"/>
  <c r="G1583" i="1" s="1"/>
  <c r="Q1584" i="1"/>
  <c r="G1584" i="1" s="1"/>
  <c r="Q1585" i="1"/>
  <c r="G1585" i="1" s="1"/>
  <c r="Q1586" i="1"/>
  <c r="G1586" i="1" s="1"/>
  <c r="Q1587" i="1"/>
  <c r="G1587" i="1" s="1"/>
  <c r="Q1588" i="1"/>
  <c r="G1588" i="1" s="1"/>
  <c r="Q1589" i="1"/>
  <c r="G1589" i="1" s="1"/>
  <c r="Q1590" i="1"/>
  <c r="G1590" i="1" s="1"/>
  <c r="Q1591" i="1"/>
  <c r="G1591" i="1" s="1"/>
  <c r="Q1592" i="1"/>
  <c r="G1592" i="1" s="1"/>
  <c r="Q1593" i="1"/>
  <c r="G1593" i="1" s="1"/>
  <c r="Q1594" i="1"/>
  <c r="G1594" i="1" s="1"/>
  <c r="Q1595" i="1"/>
  <c r="G1595" i="1" s="1"/>
  <c r="Q1596" i="1"/>
  <c r="G1596" i="1" s="1"/>
  <c r="Q1597" i="1"/>
  <c r="G1597" i="1" s="1"/>
  <c r="Q1598" i="1"/>
  <c r="G1598" i="1" s="1"/>
  <c r="Q1599" i="1"/>
  <c r="G1599" i="1" s="1"/>
  <c r="Q1600" i="1"/>
  <c r="G1600" i="1" s="1"/>
  <c r="Q1601" i="1"/>
  <c r="G1601" i="1" s="1"/>
  <c r="Q1602" i="1"/>
  <c r="G1602" i="1" s="1"/>
  <c r="Q1603" i="1"/>
  <c r="G1603" i="1" s="1"/>
  <c r="Q1604" i="1"/>
  <c r="G1604" i="1" s="1"/>
  <c r="Q1605" i="1"/>
  <c r="G1605" i="1" s="1"/>
  <c r="Q1606" i="1"/>
  <c r="G1606" i="1" s="1"/>
  <c r="Q1607" i="1"/>
  <c r="G1607" i="1" s="1"/>
  <c r="Q1608" i="1"/>
  <c r="G1608" i="1" s="1"/>
  <c r="Q1609" i="1"/>
  <c r="G1609" i="1" s="1"/>
  <c r="Q1610" i="1"/>
  <c r="G1610" i="1" s="1"/>
  <c r="Q1611" i="1"/>
  <c r="G1611" i="1" s="1"/>
  <c r="Q1612" i="1"/>
  <c r="G1612" i="1" s="1"/>
  <c r="Q1613" i="1"/>
  <c r="G1613" i="1" s="1"/>
  <c r="Q1614" i="1"/>
  <c r="G1614" i="1" s="1"/>
  <c r="Q1615" i="1"/>
  <c r="G1615" i="1" s="1"/>
  <c r="Q1616" i="1"/>
  <c r="G1616" i="1" s="1"/>
  <c r="Q1617" i="1"/>
  <c r="G1617" i="1" s="1"/>
  <c r="Q1618" i="1"/>
  <c r="G1618" i="1" s="1"/>
  <c r="Q1619" i="1"/>
  <c r="G1619" i="1" s="1"/>
  <c r="Q1620" i="1"/>
  <c r="G1620" i="1" s="1"/>
  <c r="Q1621" i="1"/>
  <c r="G1621" i="1" s="1"/>
  <c r="Q1622" i="1"/>
  <c r="G1622" i="1" s="1"/>
  <c r="Q1623" i="1"/>
  <c r="G1623" i="1" s="1"/>
  <c r="Q1624" i="1"/>
  <c r="G1624" i="1" s="1"/>
  <c r="Q1625" i="1"/>
  <c r="G1625" i="1" s="1"/>
  <c r="Q1626" i="1"/>
  <c r="G1626" i="1" s="1"/>
  <c r="Q1627" i="1"/>
  <c r="G1627" i="1" s="1"/>
  <c r="Q1628" i="1"/>
  <c r="G1628" i="1" s="1"/>
  <c r="Q1629" i="1"/>
  <c r="G1629" i="1" s="1"/>
  <c r="Q1630" i="1"/>
  <c r="G1630" i="1" s="1"/>
  <c r="Q1631" i="1"/>
  <c r="G1631" i="1" s="1"/>
  <c r="Q1632" i="1"/>
  <c r="G1632" i="1" s="1"/>
  <c r="Q1633" i="1"/>
  <c r="G1633" i="1" s="1"/>
  <c r="Q1634" i="1"/>
  <c r="G1634" i="1" s="1"/>
  <c r="Q1635" i="1"/>
  <c r="G1635" i="1" s="1"/>
  <c r="Q1636" i="1"/>
  <c r="G1636" i="1" s="1"/>
  <c r="Q1637" i="1"/>
  <c r="G1637" i="1" s="1"/>
  <c r="Q1638" i="1"/>
  <c r="G1638" i="1" s="1"/>
  <c r="Q1639" i="1"/>
  <c r="G1639" i="1" s="1"/>
  <c r="Q1640" i="1"/>
  <c r="G1640" i="1" s="1"/>
  <c r="Q1641" i="1"/>
  <c r="G1641" i="1" s="1"/>
  <c r="Q1642" i="1"/>
  <c r="G1642" i="1" s="1"/>
  <c r="Q1643" i="1"/>
  <c r="G1643" i="1" s="1"/>
  <c r="Q1644" i="1"/>
  <c r="G1644" i="1" s="1"/>
  <c r="Q1645" i="1"/>
  <c r="G1645" i="1" s="1"/>
  <c r="Q1646" i="1"/>
  <c r="G1646" i="1" s="1"/>
  <c r="Q1647" i="1"/>
  <c r="G1647" i="1" s="1"/>
  <c r="Q1648" i="1"/>
  <c r="G1648" i="1" s="1"/>
  <c r="Q1649" i="1"/>
  <c r="G1649" i="1" s="1"/>
  <c r="Q1650" i="1"/>
  <c r="G1650" i="1" s="1"/>
  <c r="Q1651" i="1"/>
  <c r="G1651" i="1" s="1"/>
  <c r="Q1652" i="1"/>
  <c r="G1652" i="1" s="1"/>
  <c r="Q1653" i="1"/>
  <c r="G1653" i="1" s="1"/>
  <c r="Q1654" i="1"/>
  <c r="G1654" i="1" s="1"/>
  <c r="Q1655" i="1"/>
  <c r="G1655" i="1" s="1"/>
  <c r="Q1656" i="1"/>
  <c r="G1656" i="1" s="1"/>
  <c r="Q1657" i="1"/>
  <c r="G1657" i="1" s="1"/>
  <c r="Q1658" i="1"/>
  <c r="G1658" i="1" s="1"/>
  <c r="Q1659" i="1"/>
  <c r="G1659" i="1" s="1"/>
  <c r="Q1660" i="1"/>
  <c r="G1660" i="1" s="1"/>
  <c r="Q1661" i="1"/>
  <c r="G1661" i="1" s="1"/>
  <c r="Q1662" i="1"/>
  <c r="G1662" i="1" s="1"/>
  <c r="Q1663" i="1"/>
  <c r="G1663" i="1" s="1"/>
  <c r="Q1664" i="1"/>
  <c r="G1664" i="1" s="1"/>
  <c r="Q1665" i="1"/>
  <c r="G1665" i="1" s="1"/>
  <c r="Q1666" i="1"/>
  <c r="G1666" i="1" s="1"/>
  <c r="Q1667" i="1"/>
  <c r="G1667" i="1" s="1"/>
  <c r="Q1668" i="1"/>
  <c r="G1668" i="1" s="1"/>
  <c r="Q1669" i="1"/>
  <c r="G1669" i="1" s="1"/>
  <c r="Q1670" i="1"/>
  <c r="G1670" i="1" s="1"/>
  <c r="Q1671" i="1"/>
  <c r="G1671" i="1" s="1"/>
  <c r="Q1672" i="1"/>
  <c r="G1672" i="1" s="1"/>
  <c r="Q1673" i="1"/>
  <c r="G1673" i="1" s="1"/>
  <c r="Q1674" i="1"/>
  <c r="G1674" i="1" s="1"/>
  <c r="Q1675" i="1"/>
  <c r="G1675" i="1" s="1"/>
  <c r="Q1676" i="1"/>
  <c r="G1676" i="1" s="1"/>
  <c r="Q1677" i="1"/>
  <c r="G1677" i="1" s="1"/>
  <c r="Q1678" i="1"/>
  <c r="G1678" i="1" s="1"/>
  <c r="Q1679" i="1"/>
  <c r="G1679" i="1" s="1"/>
  <c r="Q1680" i="1"/>
  <c r="G1680" i="1" s="1"/>
  <c r="Q1681" i="1"/>
  <c r="G1681" i="1" s="1"/>
  <c r="Q1682" i="1"/>
  <c r="G1682" i="1" s="1"/>
  <c r="Q1683" i="1"/>
  <c r="G1683" i="1" s="1"/>
  <c r="Q1684" i="1"/>
  <c r="G1684" i="1" s="1"/>
  <c r="Q1685" i="1"/>
  <c r="G1685" i="1" s="1"/>
  <c r="Q1686" i="1"/>
  <c r="G1686" i="1" s="1"/>
  <c r="Q1687" i="1"/>
  <c r="G1687" i="1" s="1"/>
  <c r="Q1688" i="1"/>
  <c r="G1688" i="1" s="1"/>
  <c r="Q1689" i="1"/>
  <c r="G1689" i="1" s="1"/>
  <c r="Q1690" i="1"/>
  <c r="G1690" i="1" s="1"/>
  <c r="Q1691" i="1"/>
  <c r="G1691" i="1" s="1"/>
  <c r="Q1692" i="1"/>
  <c r="G1692" i="1" s="1"/>
  <c r="Q1693" i="1"/>
  <c r="G1693" i="1" s="1"/>
  <c r="Q1694" i="1"/>
  <c r="G1694" i="1" s="1"/>
  <c r="Q1695" i="1"/>
  <c r="G1695" i="1" s="1"/>
  <c r="Q1696" i="1"/>
  <c r="G1696" i="1" s="1"/>
  <c r="Q1697" i="1"/>
  <c r="G1697" i="1" s="1"/>
  <c r="Q1698" i="1"/>
  <c r="G1698" i="1" s="1"/>
  <c r="Q1699" i="1"/>
  <c r="G1699" i="1" s="1"/>
  <c r="Q1700" i="1"/>
  <c r="G1700" i="1" s="1"/>
  <c r="Q1701" i="1"/>
  <c r="G1701" i="1" s="1"/>
  <c r="Q1702" i="1"/>
  <c r="G1702" i="1" s="1"/>
  <c r="Q1703" i="1"/>
  <c r="G1703" i="1" s="1"/>
  <c r="Q1704" i="1"/>
  <c r="G1704" i="1" s="1"/>
  <c r="Q1705" i="1"/>
  <c r="G1705" i="1" s="1"/>
  <c r="Q1706" i="1"/>
  <c r="G1706" i="1" s="1"/>
  <c r="Q1707" i="1"/>
  <c r="G1707" i="1" s="1"/>
  <c r="Q1708" i="1"/>
  <c r="G1708" i="1" s="1"/>
  <c r="Q1709" i="1"/>
  <c r="G1709" i="1" s="1"/>
  <c r="Q1710" i="1"/>
  <c r="G1710" i="1" s="1"/>
  <c r="Q1711" i="1"/>
  <c r="G1711" i="1" s="1"/>
  <c r="Q1712" i="1"/>
  <c r="G1712" i="1" s="1"/>
  <c r="Q1713" i="1"/>
  <c r="G1713" i="1" s="1"/>
  <c r="Q1714" i="1"/>
  <c r="G1714" i="1" s="1"/>
  <c r="Q1715" i="1"/>
  <c r="G1715" i="1" s="1"/>
  <c r="Q1716" i="1"/>
  <c r="G1716" i="1" s="1"/>
  <c r="Q1717" i="1"/>
  <c r="G1717" i="1" s="1"/>
  <c r="Q1718" i="1"/>
  <c r="G1718" i="1" s="1"/>
  <c r="Q1719" i="1"/>
  <c r="G1719" i="1" s="1"/>
  <c r="Q1720" i="1"/>
  <c r="G1720" i="1" s="1"/>
  <c r="Q1721" i="1"/>
  <c r="G1721" i="1" s="1"/>
  <c r="Q1722" i="1"/>
  <c r="G1722" i="1" s="1"/>
  <c r="Q1723" i="1"/>
  <c r="G1723" i="1" s="1"/>
  <c r="Q1724" i="1"/>
  <c r="G1724" i="1" s="1"/>
  <c r="Q1725" i="1"/>
  <c r="G1725" i="1" s="1"/>
  <c r="Q1726" i="1"/>
  <c r="G1726" i="1" s="1"/>
  <c r="Q1727" i="1"/>
  <c r="G1727" i="1" s="1"/>
  <c r="Q1728" i="1"/>
  <c r="G1728" i="1" s="1"/>
  <c r="Q1729" i="1"/>
  <c r="G1729" i="1" s="1"/>
  <c r="Q1730" i="1"/>
  <c r="G1730" i="1" s="1"/>
  <c r="Q1731" i="1"/>
  <c r="G1731" i="1" s="1"/>
  <c r="Q1732" i="1"/>
  <c r="G1732" i="1" s="1"/>
  <c r="Q1733" i="1"/>
  <c r="G1733" i="1" s="1"/>
  <c r="Q1734" i="1"/>
  <c r="G1734" i="1" s="1"/>
  <c r="Q1735" i="1"/>
  <c r="G1735" i="1" s="1"/>
  <c r="Q1736" i="1"/>
  <c r="G1736" i="1" s="1"/>
  <c r="Q1737" i="1"/>
  <c r="G1737" i="1" s="1"/>
  <c r="Q1738" i="1"/>
  <c r="G1738" i="1" s="1"/>
  <c r="Q1739" i="1"/>
  <c r="G1739" i="1" s="1"/>
  <c r="Q1740" i="1"/>
  <c r="G1740" i="1" s="1"/>
  <c r="Q1741" i="1"/>
  <c r="G1741" i="1" s="1"/>
  <c r="Q1742" i="1"/>
  <c r="G1742" i="1" s="1"/>
  <c r="Q1743" i="1"/>
  <c r="G1743" i="1" s="1"/>
  <c r="Q1744" i="1"/>
  <c r="G1744" i="1" s="1"/>
  <c r="Q1745" i="1"/>
  <c r="G1745" i="1" s="1"/>
  <c r="Q1746" i="1"/>
  <c r="G1746" i="1" s="1"/>
  <c r="Q1747" i="1"/>
  <c r="G1747" i="1" s="1"/>
  <c r="Q1748" i="1"/>
  <c r="G1748" i="1" s="1"/>
  <c r="Q1749" i="1"/>
  <c r="G1749" i="1" s="1"/>
  <c r="Q1750" i="1"/>
  <c r="G1750" i="1" s="1"/>
  <c r="Q1751" i="1"/>
  <c r="G1751" i="1" s="1"/>
  <c r="Q1752" i="1"/>
  <c r="G1752" i="1" s="1"/>
  <c r="Q1753" i="1"/>
  <c r="G1753" i="1" s="1"/>
  <c r="Q1754" i="1"/>
  <c r="G1754" i="1" s="1"/>
  <c r="Q1755" i="1"/>
  <c r="G1755" i="1" s="1"/>
  <c r="Q1756" i="1"/>
  <c r="G1756" i="1" s="1"/>
  <c r="Q1757" i="1"/>
  <c r="G1757" i="1" s="1"/>
  <c r="Q1758" i="1"/>
  <c r="G1758" i="1" s="1"/>
  <c r="Q1759" i="1"/>
  <c r="G1759" i="1" s="1"/>
  <c r="Q1760" i="1"/>
  <c r="G1760" i="1" s="1"/>
  <c r="Q1761" i="1"/>
  <c r="G1761" i="1" s="1"/>
  <c r="Q1762" i="1"/>
  <c r="G1762" i="1" s="1"/>
  <c r="Q1763" i="1"/>
  <c r="G1763" i="1" s="1"/>
  <c r="Q1764" i="1"/>
  <c r="G1764" i="1" s="1"/>
  <c r="Q1765" i="1"/>
  <c r="G1765" i="1" s="1"/>
  <c r="Q1766" i="1"/>
  <c r="G1766" i="1" s="1"/>
  <c r="Q1767" i="1"/>
  <c r="G1767" i="1" s="1"/>
  <c r="Q1768" i="1"/>
  <c r="G1768" i="1" s="1"/>
  <c r="Q1769" i="1"/>
  <c r="G1769" i="1" s="1"/>
  <c r="Q1770" i="1"/>
  <c r="G1770" i="1" s="1"/>
  <c r="Q1771" i="1"/>
  <c r="G1771" i="1" s="1"/>
  <c r="Q1772" i="1"/>
  <c r="G1772" i="1" s="1"/>
  <c r="Q1773" i="1"/>
  <c r="G1773" i="1" s="1"/>
  <c r="Q1774" i="1"/>
  <c r="G1774" i="1" s="1"/>
  <c r="Q1775" i="1"/>
  <c r="G1775" i="1" s="1"/>
  <c r="Q1776" i="1"/>
  <c r="G1776" i="1" s="1"/>
  <c r="Q1777" i="1"/>
  <c r="G1777" i="1" s="1"/>
  <c r="Q1778" i="1"/>
  <c r="G1778" i="1" s="1"/>
  <c r="Q1779" i="1"/>
  <c r="G1779" i="1" s="1"/>
  <c r="Q1780" i="1"/>
  <c r="G1780" i="1" s="1"/>
  <c r="Q1781" i="1"/>
  <c r="G1781" i="1" s="1"/>
  <c r="Q1782" i="1"/>
  <c r="G1782" i="1" s="1"/>
  <c r="Q1783" i="1"/>
  <c r="G1783" i="1" s="1"/>
  <c r="Q1784" i="1"/>
  <c r="G1784" i="1" s="1"/>
  <c r="Q1785" i="1"/>
  <c r="G1785" i="1" s="1"/>
  <c r="Q1786" i="1"/>
  <c r="G1786" i="1" s="1"/>
  <c r="Q1787" i="1"/>
  <c r="G1787" i="1" s="1"/>
  <c r="Q1788" i="1"/>
  <c r="G1788" i="1" s="1"/>
  <c r="Q1789" i="1"/>
  <c r="G1789" i="1" s="1"/>
  <c r="Q1790" i="1"/>
  <c r="G1790" i="1" s="1"/>
  <c r="Q1791" i="1"/>
  <c r="G1791" i="1" s="1"/>
  <c r="Q1792" i="1"/>
  <c r="G1792" i="1" s="1"/>
  <c r="Q1793" i="1"/>
  <c r="G1793" i="1" s="1"/>
  <c r="Q1794" i="1"/>
  <c r="G1794" i="1" s="1"/>
  <c r="Q1795" i="1"/>
  <c r="G1795" i="1" s="1"/>
  <c r="Q1796" i="1"/>
  <c r="G1796" i="1" s="1"/>
  <c r="Q1797" i="1"/>
  <c r="G1797" i="1" s="1"/>
  <c r="Q1798" i="1"/>
  <c r="G1798" i="1" s="1"/>
  <c r="Q1799" i="1"/>
  <c r="G1799" i="1" s="1"/>
  <c r="Q1800" i="1"/>
  <c r="G1800" i="1" s="1"/>
  <c r="Q1801" i="1"/>
  <c r="G1801" i="1" s="1"/>
  <c r="Q1802" i="1"/>
  <c r="G1802" i="1" s="1"/>
  <c r="Q1803" i="1"/>
  <c r="G1803" i="1" s="1"/>
  <c r="Q1804" i="1"/>
  <c r="G1804" i="1" s="1"/>
  <c r="Q1805" i="1"/>
  <c r="G1805" i="1" s="1"/>
  <c r="Q1806" i="1"/>
  <c r="G1806" i="1" s="1"/>
  <c r="Q1807" i="1"/>
  <c r="G1807" i="1" s="1"/>
  <c r="Q1808" i="1"/>
  <c r="G1808" i="1" s="1"/>
  <c r="Q1809" i="1"/>
  <c r="G1809" i="1" s="1"/>
  <c r="Q1810" i="1"/>
  <c r="G1810" i="1" s="1"/>
  <c r="Q1811" i="1"/>
  <c r="G1811" i="1" s="1"/>
  <c r="Q1812" i="1"/>
  <c r="G1812" i="1" s="1"/>
  <c r="Q1813" i="1"/>
  <c r="G1813" i="1" s="1"/>
  <c r="Q1814" i="1"/>
  <c r="G1814" i="1" s="1"/>
  <c r="Q1815" i="1"/>
  <c r="G1815" i="1" s="1"/>
  <c r="Q1816" i="1"/>
  <c r="G1816" i="1" s="1"/>
  <c r="Q1817" i="1"/>
  <c r="G1817" i="1" s="1"/>
  <c r="Q1818" i="1"/>
  <c r="G1818" i="1" s="1"/>
  <c r="Q1819" i="1"/>
  <c r="G1819" i="1" s="1"/>
  <c r="Q1820" i="1"/>
  <c r="G1820" i="1" s="1"/>
  <c r="Q1821" i="1"/>
  <c r="G1821" i="1" s="1"/>
  <c r="Q1822" i="1"/>
  <c r="G1822" i="1" s="1"/>
  <c r="Q1823" i="1"/>
  <c r="G1823" i="1" s="1"/>
  <c r="Q1824" i="1"/>
  <c r="G1824" i="1" s="1"/>
  <c r="Q1825" i="1"/>
  <c r="G1825" i="1" s="1"/>
  <c r="Q1826" i="1"/>
  <c r="G1826" i="1" s="1"/>
  <c r="Q1827" i="1"/>
  <c r="G1827" i="1" s="1"/>
  <c r="Q1828" i="1"/>
  <c r="G1828" i="1" s="1"/>
  <c r="Q1829" i="1"/>
  <c r="G1829" i="1" s="1"/>
  <c r="Q1830" i="1"/>
  <c r="G1830" i="1" s="1"/>
  <c r="Q1831" i="1"/>
  <c r="G1831" i="1" s="1"/>
  <c r="Q1832" i="1"/>
  <c r="G1832" i="1" s="1"/>
  <c r="Q1833" i="1"/>
  <c r="G1833" i="1" s="1"/>
  <c r="Q1834" i="1"/>
  <c r="G1834" i="1" s="1"/>
  <c r="Q1835" i="1"/>
  <c r="G1835" i="1" s="1"/>
  <c r="Q1836" i="1"/>
  <c r="G1836" i="1" s="1"/>
  <c r="Q1837" i="1"/>
  <c r="G1837" i="1" s="1"/>
  <c r="Q1838" i="1"/>
  <c r="G1838" i="1" s="1"/>
  <c r="Q1839" i="1"/>
  <c r="G1839" i="1" s="1"/>
  <c r="Q1840" i="1"/>
  <c r="G1840" i="1" s="1"/>
  <c r="Q1841" i="1"/>
  <c r="G1841" i="1" s="1"/>
  <c r="Q1842" i="1"/>
  <c r="G1842" i="1" s="1"/>
  <c r="Q1843" i="1"/>
  <c r="G1843" i="1" s="1"/>
  <c r="Q1844" i="1"/>
  <c r="G1844" i="1" s="1"/>
  <c r="Q1845" i="1"/>
  <c r="G1845" i="1" s="1"/>
  <c r="Q1846" i="1"/>
  <c r="G1846" i="1" s="1"/>
  <c r="Q1847" i="1"/>
  <c r="G1847" i="1" s="1"/>
  <c r="Q1848" i="1"/>
  <c r="G1848" i="1" s="1"/>
  <c r="Q1849" i="1"/>
  <c r="G1849" i="1" s="1"/>
  <c r="Q1850" i="1"/>
  <c r="G1850" i="1" s="1"/>
  <c r="Q1851" i="1"/>
  <c r="G1851" i="1" s="1"/>
  <c r="Q1852" i="1"/>
  <c r="G1852" i="1" s="1"/>
  <c r="Q1853" i="1"/>
  <c r="G1853" i="1" s="1"/>
  <c r="Q1854" i="1"/>
  <c r="G1854" i="1" s="1"/>
  <c r="Q1855" i="1"/>
  <c r="G1855" i="1" s="1"/>
  <c r="Q1856" i="1"/>
  <c r="G1856" i="1" s="1"/>
  <c r="Q1857" i="1"/>
  <c r="G1857" i="1" s="1"/>
  <c r="Q1858" i="1"/>
  <c r="G1858" i="1" s="1"/>
  <c r="Q1859" i="1"/>
  <c r="G1859" i="1" s="1"/>
  <c r="Q1860" i="1"/>
  <c r="G1860" i="1" s="1"/>
  <c r="Q1861" i="1"/>
  <c r="G1861" i="1" s="1"/>
  <c r="Q1862" i="1"/>
  <c r="G1862" i="1" s="1"/>
  <c r="Q1863" i="1"/>
  <c r="G1863" i="1" s="1"/>
  <c r="Q1864" i="1"/>
  <c r="G1864" i="1" s="1"/>
  <c r="Q1865" i="1"/>
  <c r="G1865" i="1" s="1"/>
  <c r="Q1866" i="1"/>
  <c r="G1866" i="1" s="1"/>
  <c r="Q1867" i="1"/>
  <c r="G1867" i="1" s="1"/>
  <c r="Q1868" i="1"/>
  <c r="G1868" i="1" s="1"/>
  <c r="Q1869" i="1"/>
  <c r="G1869" i="1" s="1"/>
  <c r="Q1870" i="1"/>
  <c r="G1870" i="1" s="1"/>
  <c r="Q1871" i="1"/>
  <c r="G1871" i="1" s="1"/>
  <c r="Q1872" i="1"/>
  <c r="G1872" i="1" s="1"/>
  <c r="Q1873" i="1"/>
  <c r="G1873" i="1" s="1"/>
  <c r="Q1874" i="1"/>
  <c r="G1874" i="1" s="1"/>
  <c r="Q1875" i="1"/>
  <c r="G1875" i="1" s="1"/>
  <c r="Q1876" i="1"/>
  <c r="G1876" i="1" s="1"/>
  <c r="Q1877" i="1"/>
  <c r="G1877" i="1" s="1"/>
  <c r="Q1878" i="1"/>
  <c r="G1878" i="1" s="1"/>
  <c r="Q1879" i="1"/>
  <c r="G1879" i="1" s="1"/>
  <c r="Q1880" i="1"/>
  <c r="G1880" i="1" s="1"/>
  <c r="Q1881" i="1"/>
  <c r="G1881" i="1" s="1"/>
  <c r="Q1882" i="1"/>
  <c r="G1882" i="1" s="1"/>
  <c r="Q1883" i="1"/>
  <c r="G1883" i="1" s="1"/>
  <c r="Q1884" i="1"/>
  <c r="G1884" i="1" s="1"/>
  <c r="Q1885" i="1"/>
  <c r="G1885" i="1" s="1"/>
  <c r="Q1886" i="1"/>
  <c r="G1886" i="1" s="1"/>
  <c r="Q1887" i="1"/>
  <c r="G1887" i="1" s="1"/>
  <c r="Q1888" i="1"/>
  <c r="G1888" i="1" s="1"/>
  <c r="Q1889" i="1"/>
  <c r="G1889" i="1" s="1"/>
  <c r="Q1890" i="1"/>
  <c r="G1890" i="1" s="1"/>
  <c r="Q1891" i="1"/>
  <c r="G1891" i="1" s="1"/>
  <c r="Q1892" i="1"/>
  <c r="G1892" i="1" s="1"/>
  <c r="Q1893" i="1"/>
  <c r="G1893" i="1" s="1"/>
  <c r="Q1894" i="1"/>
  <c r="G1894" i="1" s="1"/>
  <c r="Q1895" i="1"/>
  <c r="G1895" i="1" s="1"/>
  <c r="Q1896" i="1"/>
  <c r="G1896" i="1" s="1"/>
  <c r="Q1897" i="1"/>
  <c r="G1897" i="1" s="1"/>
  <c r="Q1898" i="1"/>
  <c r="G1898" i="1" s="1"/>
  <c r="Q1899" i="1"/>
  <c r="G1899" i="1" s="1"/>
  <c r="Q1900" i="1"/>
  <c r="G1900" i="1" s="1"/>
  <c r="Q1901" i="1"/>
  <c r="G1901" i="1" s="1"/>
  <c r="Q1902" i="1"/>
  <c r="G1902" i="1" s="1"/>
  <c r="Q1903" i="1"/>
  <c r="G1903" i="1" s="1"/>
  <c r="Q1904" i="1"/>
  <c r="G1904" i="1" s="1"/>
  <c r="Q1905" i="1"/>
  <c r="G1905" i="1" s="1"/>
  <c r="Q1906" i="1"/>
  <c r="G1906" i="1" s="1"/>
  <c r="Q1907" i="1"/>
  <c r="G1907" i="1" s="1"/>
  <c r="Q1908" i="1"/>
  <c r="G1908" i="1" s="1"/>
  <c r="Q1909" i="1"/>
  <c r="G1909" i="1" s="1"/>
  <c r="Q1910" i="1"/>
  <c r="G1910" i="1" s="1"/>
  <c r="Q1911" i="1"/>
  <c r="G1911" i="1" s="1"/>
  <c r="Q1912" i="1"/>
  <c r="G1912" i="1" s="1"/>
  <c r="Q1913" i="1"/>
  <c r="G1913" i="1" s="1"/>
  <c r="Q1914" i="1"/>
  <c r="G1914" i="1" s="1"/>
  <c r="Q1915" i="1"/>
  <c r="G1915" i="1" s="1"/>
  <c r="Q1916" i="1"/>
  <c r="G1916" i="1" s="1"/>
  <c r="Q1917" i="1"/>
  <c r="G1917" i="1" s="1"/>
  <c r="Q1918" i="1"/>
  <c r="G1918" i="1" s="1"/>
  <c r="Q1919" i="1"/>
  <c r="G1919" i="1" s="1"/>
  <c r="Q1920" i="1"/>
  <c r="G1920" i="1" s="1"/>
  <c r="Q1921" i="1"/>
  <c r="G1921" i="1" s="1"/>
  <c r="Q1922" i="1"/>
  <c r="G1922" i="1" s="1"/>
  <c r="Q1923" i="1"/>
  <c r="G1923" i="1" s="1"/>
  <c r="Q1924" i="1"/>
  <c r="G1924" i="1" s="1"/>
  <c r="Q1925" i="1"/>
  <c r="G1925" i="1" s="1"/>
  <c r="Q1926" i="1"/>
  <c r="G1926" i="1" s="1"/>
  <c r="Q1927" i="1"/>
  <c r="G1927" i="1" s="1"/>
  <c r="Q1928" i="1"/>
  <c r="G1928" i="1" s="1"/>
  <c r="Q1929" i="1"/>
  <c r="G1929" i="1" s="1"/>
  <c r="Q1930" i="1"/>
  <c r="G1930" i="1" s="1"/>
  <c r="Q1931" i="1"/>
  <c r="G1931" i="1" s="1"/>
  <c r="Q1932" i="1"/>
  <c r="G1932" i="1" s="1"/>
  <c r="Q1933" i="1"/>
  <c r="G1933" i="1" s="1"/>
  <c r="Q1934" i="1"/>
  <c r="G1934" i="1" s="1"/>
  <c r="Q1935" i="1"/>
  <c r="G1935" i="1" s="1"/>
  <c r="Q1936" i="1"/>
  <c r="G1936" i="1" s="1"/>
  <c r="Q1937" i="1"/>
  <c r="G1937" i="1" s="1"/>
  <c r="Q1938" i="1"/>
  <c r="G1938" i="1" s="1"/>
  <c r="Q1939" i="1"/>
  <c r="G1939" i="1" s="1"/>
  <c r="Q1940" i="1"/>
  <c r="G1940" i="1" s="1"/>
  <c r="Q1941" i="1"/>
  <c r="G1941" i="1" s="1"/>
  <c r="Q1942" i="1"/>
  <c r="G1942" i="1" s="1"/>
  <c r="Q1943" i="1"/>
  <c r="G1943" i="1" s="1"/>
  <c r="Q1944" i="1"/>
  <c r="G1944" i="1" s="1"/>
  <c r="Q1945" i="1"/>
  <c r="G1945" i="1" s="1"/>
  <c r="Q1946" i="1"/>
  <c r="G1946" i="1" s="1"/>
  <c r="Q1947" i="1"/>
  <c r="G1947" i="1" s="1"/>
  <c r="Q1948" i="1"/>
  <c r="G1948" i="1" s="1"/>
  <c r="Q1949" i="1"/>
  <c r="G1949" i="1" s="1"/>
  <c r="Q1950" i="1"/>
  <c r="G1950" i="1" s="1"/>
  <c r="Q1951" i="1"/>
  <c r="G1951" i="1" s="1"/>
  <c r="Q1952" i="1"/>
  <c r="G1952" i="1" s="1"/>
  <c r="Q1953" i="1"/>
  <c r="G1953" i="1" s="1"/>
  <c r="Q1954" i="1"/>
  <c r="G1954" i="1" s="1"/>
  <c r="Q1955" i="1"/>
  <c r="G1955" i="1" s="1"/>
  <c r="Q1956" i="1"/>
  <c r="G1956" i="1" s="1"/>
  <c r="Q1957" i="1"/>
  <c r="G1957" i="1" s="1"/>
  <c r="Q1958" i="1"/>
  <c r="G1958" i="1" s="1"/>
  <c r="Q1959" i="1"/>
  <c r="G1959" i="1" s="1"/>
  <c r="Q1960" i="1"/>
  <c r="G1960" i="1" s="1"/>
  <c r="Q1961" i="1"/>
  <c r="G1961" i="1" s="1"/>
  <c r="Q1962" i="1"/>
  <c r="G1962" i="1" s="1"/>
  <c r="Q1963" i="1"/>
  <c r="G1963" i="1" s="1"/>
  <c r="Q1964" i="1"/>
  <c r="G1964" i="1" s="1"/>
  <c r="Q1965" i="1"/>
  <c r="G1965" i="1" s="1"/>
  <c r="Q1966" i="1"/>
  <c r="G1966" i="1" s="1"/>
  <c r="Q1967" i="1"/>
  <c r="G1967" i="1" s="1"/>
  <c r="Q1968" i="1"/>
  <c r="G1968" i="1" s="1"/>
  <c r="Q1969" i="1"/>
  <c r="G1969" i="1" s="1"/>
  <c r="Q1970" i="1"/>
  <c r="G1970" i="1" s="1"/>
  <c r="Q1971" i="1"/>
  <c r="G1971" i="1" s="1"/>
  <c r="Q1972" i="1"/>
  <c r="G1972" i="1" s="1"/>
  <c r="Q1973" i="1"/>
  <c r="G1973" i="1" s="1"/>
  <c r="Q1974" i="1"/>
  <c r="G1974" i="1" s="1"/>
  <c r="Q1975" i="1"/>
  <c r="G1975" i="1" s="1"/>
  <c r="Q1976" i="1"/>
  <c r="G1976" i="1" s="1"/>
  <c r="Q1977" i="1"/>
  <c r="G1977" i="1" s="1"/>
  <c r="Q1978" i="1"/>
  <c r="G1978" i="1" s="1"/>
  <c r="Q1979" i="1"/>
  <c r="G1979" i="1" s="1"/>
  <c r="Q1980" i="1"/>
  <c r="G1980" i="1" s="1"/>
  <c r="Q1981" i="1"/>
  <c r="G1981" i="1" s="1"/>
  <c r="Q1982" i="1"/>
  <c r="G1982" i="1" s="1"/>
  <c r="Q1983" i="1"/>
  <c r="G1983" i="1" s="1"/>
  <c r="Q1984" i="1"/>
  <c r="G1984" i="1" s="1"/>
  <c r="Q1985" i="1"/>
  <c r="G1985" i="1" s="1"/>
  <c r="Q1986" i="1"/>
  <c r="G1986" i="1" s="1"/>
  <c r="Q1987" i="1"/>
  <c r="G1987" i="1" s="1"/>
  <c r="Q1988" i="1"/>
  <c r="G1988" i="1" s="1"/>
  <c r="Q1989" i="1"/>
  <c r="G1989" i="1" s="1"/>
  <c r="Q1990" i="1"/>
  <c r="G1990" i="1" s="1"/>
  <c r="Q1991" i="1"/>
  <c r="G1991" i="1" s="1"/>
  <c r="Q1992" i="1"/>
  <c r="G1992" i="1" s="1"/>
  <c r="Q1993" i="1"/>
  <c r="G1993" i="1" s="1"/>
  <c r="Q1994" i="1"/>
  <c r="G1994" i="1" s="1"/>
  <c r="Q1995" i="1"/>
  <c r="G1995" i="1" s="1"/>
  <c r="Q1996" i="1"/>
  <c r="G1996" i="1" s="1"/>
  <c r="Q1997" i="1"/>
  <c r="G1997" i="1" s="1"/>
  <c r="Q1998" i="1"/>
  <c r="G1998" i="1" s="1"/>
  <c r="Q1999" i="1"/>
  <c r="G1999" i="1" s="1"/>
  <c r="Q2000" i="1"/>
  <c r="G2000" i="1" s="1"/>
  <c r="Q2001" i="1"/>
  <c r="G2001" i="1" s="1"/>
  <c r="Q2002" i="1"/>
  <c r="G2002" i="1" s="1"/>
  <c r="Q2003" i="1"/>
  <c r="G2003" i="1" s="1"/>
  <c r="Q2004" i="1"/>
  <c r="G2004" i="1" s="1"/>
  <c r="Q2005" i="1"/>
  <c r="G2005" i="1" s="1"/>
  <c r="Q2006" i="1"/>
  <c r="G2006" i="1" s="1"/>
  <c r="Q2007" i="1"/>
  <c r="G2007" i="1" s="1"/>
  <c r="Q2008" i="1"/>
  <c r="G2008" i="1" s="1"/>
  <c r="Q2009" i="1"/>
  <c r="G2009" i="1" s="1"/>
  <c r="Q2010" i="1"/>
  <c r="G2010" i="1" s="1"/>
  <c r="Q2011" i="1"/>
  <c r="G2011" i="1" s="1"/>
  <c r="Q2012" i="1"/>
  <c r="G2012" i="1" s="1"/>
  <c r="Q2013" i="1"/>
  <c r="G2013" i="1" s="1"/>
  <c r="Q2014" i="1"/>
  <c r="G2014" i="1" s="1"/>
  <c r="Q2015" i="1"/>
  <c r="G2015" i="1" s="1"/>
  <c r="Q2016" i="1"/>
  <c r="G2016" i="1" s="1"/>
  <c r="Q2017" i="1"/>
  <c r="G2017" i="1" s="1"/>
  <c r="Q2018" i="1"/>
  <c r="G2018" i="1" s="1"/>
  <c r="Q2019" i="1"/>
  <c r="G2019" i="1" s="1"/>
  <c r="Q2020" i="1"/>
  <c r="G2020" i="1" s="1"/>
  <c r="Q2021" i="1"/>
  <c r="G2021" i="1" s="1"/>
  <c r="Q2022" i="1"/>
  <c r="G2022" i="1" s="1"/>
  <c r="Q2023" i="1"/>
  <c r="G2023" i="1" s="1"/>
  <c r="Q2024" i="1"/>
  <c r="G2024" i="1" s="1"/>
  <c r="Q2025" i="1"/>
  <c r="G2025" i="1" s="1"/>
  <c r="Q2026" i="1"/>
  <c r="G2026" i="1" s="1"/>
  <c r="Q2027" i="1"/>
  <c r="G2027" i="1" s="1"/>
  <c r="Q2028" i="1"/>
  <c r="G2028" i="1" s="1"/>
  <c r="Q2029" i="1"/>
  <c r="G2029" i="1" s="1"/>
  <c r="Q2030" i="1"/>
  <c r="G2030" i="1" s="1"/>
  <c r="Q2031" i="1"/>
  <c r="G2031" i="1" s="1"/>
  <c r="Q2032" i="1"/>
  <c r="G2032" i="1" s="1"/>
  <c r="Q2033" i="1"/>
  <c r="G2033" i="1" s="1"/>
  <c r="Q2034" i="1"/>
  <c r="G2034" i="1" s="1"/>
  <c r="Q2035" i="1"/>
  <c r="G2035" i="1" s="1"/>
  <c r="Q2036" i="1"/>
  <c r="G2036" i="1" s="1"/>
  <c r="Q2037" i="1"/>
  <c r="G2037" i="1" s="1"/>
  <c r="Q2038" i="1"/>
  <c r="G2038" i="1" s="1"/>
  <c r="Q2039" i="1"/>
  <c r="G2039" i="1" s="1"/>
  <c r="Q2040" i="1"/>
  <c r="G2040" i="1" s="1"/>
  <c r="Q2041" i="1"/>
  <c r="G2041" i="1" s="1"/>
  <c r="Q2042" i="1"/>
  <c r="G2042" i="1" s="1"/>
  <c r="Q2043" i="1"/>
  <c r="G2043" i="1" s="1"/>
  <c r="Q2044" i="1"/>
  <c r="G2044" i="1" s="1"/>
  <c r="Q2045" i="1"/>
  <c r="G2045" i="1" s="1"/>
  <c r="Q2046" i="1"/>
  <c r="G2046" i="1" s="1"/>
  <c r="Q2047" i="1"/>
  <c r="G2047" i="1" s="1"/>
  <c r="Q2048" i="1"/>
  <c r="G2048" i="1" s="1"/>
  <c r="Q2049" i="1"/>
  <c r="G2049" i="1" s="1"/>
  <c r="Q2050" i="1"/>
  <c r="G2050" i="1" s="1"/>
  <c r="Q2051" i="1"/>
  <c r="G2051" i="1" s="1"/>
  <c r="Q2052" i="1"/>
  <c r="G2052" i="1" s="1"/>
  <c r="Q2053" i="1"/>
  <c r="G2053" i="1" s="1"/>
  <c r="Q2054" i="1"/>
  <c r="G2054" i="1" s="1"/>
  <c r="Q2055" i="1"/>
  <c r="G2055" i="1" s="1"/>
  <c r="Q2056" i="1"/>
  <c r="G2056" i="1" s="1"/>
  <c r="Q2057" i="1"/>
  <c r="G2057" i="1" s="1"/>
  <c r="Q2058" i="1"/>
  <c r="G2058" i="1" s="1"/>
  <c r="Q2059" i="1"/>
  <c r="G2059" i="1" s="1"/>
  <c r="Q2060" i="1"/>
  <c r="G2060" i="1" s="1"/>
  <c r="Q2061" i="1"/>
  <c r="G2061" i="1" s="1"/>
  <c r="Q2062" i="1"/>
  <c r="G2062" i="1" s="1"/>
  <c r="Q2063" i="1"/>
  <c r="G2063" i="1" s="1"/>
  <c r="Q2064" i="1"/>
  <c r="G2064" i="1" s="1"/>
  <c r="Q2065" i="1"/>
  <c r="G2065" i="1" s="1"/>
  <c r="Q2066" i="1"/>
  <c r="G2066" i="1" s="1"/>
  <c r="Q2067" i="1"/>
  <c r="G2067" i="1" s="1"/>
  <c r="Q2068" i="1"/>
  <c r="G2068" i="1" s="1"/>
  <c r="Q2069" i="1"/>
  <c r="G2069" i="1" s="1"/>
  <c r="Q2070" i="1"/>
  <c r="G2070" i="1" s="1"/>
  <c r="Q2071" i="1"/>
  <c r="G2071" i="1" s="1"/>
  <c r="Q2072" i="1"/>
  <c r="G2072" i="1" s="1"/>
  <c r="Q2073" i="1"/>
  <c r="G2073" i="1" s="1"/>
  <c r="Q2074" i="1"/>
  <c r="G2074" i="1" s="1"/>
  <c r="Q2075" i="1"/>
  <c r="G2075" i="1" s="1"/>
  <c r="Q2076" i="1"/>
  <c r="G2076" i="1" s="1"/>
  <c r="Q2077" i="1"/>
  <c r="G2077" i="1" s="1"/>
  <c r="Q2078" i="1"/>
  <c r="G2078" i="1" s="1"/>
  <c r="Q2079" i="1"/>
  <c r="G2079" i="1" s="1"/>
  <c r="Q2080" i="1"/>
  <c r="G2080" i="1" s="1"/>
  <c r="Q2081" i="1"/>
  <c r="G2081" i="1" s="1"/>
  <c r="Q2082" i="1"/>
  <c r="G2082" i="1" s="1"/>
  <c r="Q2083" i="1"/>
  <c r="G2083" i="1" s="1"/>
  <c r="Q2084" i="1"/>
  <c r="G2084" i="1" s="1"/>
  <c r="Q2085" i="1"/>
  <c r="G2085" i="1" s="1"/>
  <c r="Q2086" i="1"/>
  <c r="G2086" i="1" s="1"/>
  <c r="Q2087" i="1"/>
  <c r="G2087" i="1" s="1"/>
  <c r="Q2088" i="1"/>
  <c r="G2088" i="1" s="1"/>
  <c r="Q2089" i="1"/>
  <c r="G2089" i="1" s="1"/>
  <c r="Q2090" i="1"/>
  <c r="G2090" i="1" s="1"/>
  <c r="Q2091" i="1"/>
  <c r="G2091" i="1" s="1"/>
  <c r="Q2092" i="1"/>
  <c r="G2092" i="1" s="1"/>
  <c r="Q2093" i="1"/>
  <c r="G2093" i="1" s="1"/>
  <c r="Q2094" i="1"/>
  <c r="G2094" i="1" s="1"/>
  <c r="Q2095" i="1"/>
  <c r="G2095" i="1" s="1"/>
  <c r="Q2096" i="1"/>
  <c r="G2096" i="1" s="1"/>
  <c r="Q2097" i="1"/>
  <c r="G2097" i="1" s="1"/>
  <c r="Q2098" i="1"/>
  <c r="G2098" i="1" s="1"/>
  <c r="Q2099" i="1"/>
  <c r="G2099" i="1" s="1"/>
  <c r="Q2100" i="1"/>
  <c r="G2100" i="1" s="1"/>
  <c r="Q2101" i="1"/>
  <c r="G2101" i="1" s="1"/>
  <c r="Q2102" i="1"/>
  <c r="G2102" i="1" s="1"/>
  <c r="Q2103" i="1"/>
  <c r="G2103" i="1" s="1"/>
  <c r="Q2104" i="1"/>
  <c r="G2104" i="1" s="1"/>
  <c r="Q2105" i="1"/>
  <c r="G2105" i="1" s="1"/>
  <c r="Q2106" i="1"/>
  <c r="G2106" i="1" s="1"/>
  <c r="Q2107" i="1"/>
  <c r="G2107" i="1" s="1"/>
  <c r="Q2108" i="1"/>
  <c r="G2108" i="1" s="1"/>
  <c r="Q2109" i="1"/>
  <c r="G2109" i="1" s="1"/>
  <c r="Q2110" i="1"/>
  <c r="G2110" i="1" s="1"/>
  <c r="Q2111" i="1"/>
  <c r="G2111" i="1" s="1"/>
  <c r="Q2112" i="1"/>
  <c r="G2112" i="1" s="1"/>
  <c r="Q2113" i="1"/>
  <c r="G2113" i="1" s="1"/>
  <c r="Q2114" i="1"/>
  <c r="G2114" i="1" s="1"/>
  <c r="Q2115" i="1"/>
  <c r="G2115" i="1" s="1"/>
  <c r="Q2116" i="1"/>
  <c r="G2116" i="1" s="1"/>
  <c r="Q2117" i="1"/>
  <c r="G2117" i="1" s="1"/>
  <c r="Q2118" i="1"/>
  <c r="G2118" i="1" s="1"/>
  <c r="Q2119" i="1"/>
  <c r="G2119" i="1" s="1"/>
  <c r="Q2120" i="1"/>
  <c r="G2120" i="1" s="1"/>
  <c r="Q2121" i="1"/>
  <c r="G2121" i="1" s="1"/>
  <c r="Q2122" i="1"/>
  <c r="G2122" i="1" s="1"/>
  <c r="Q2123" i="1"/>
  <c r="G2123" i="1" s="1"/>
  <c r="Q2124" i="1"/>
  <c r="G2124" i="1" s="1"/>
  <c r="Q2125" i="1"/>
  <c r="G2125" i="1" s="1"/>
  <c r="Q2126" i="1"/>
  <c r="G2126" i="1" s="1"/>
  <c r="Q2127" i="1"/>
  <c r="G2127" i="1" s="1"/>
  <c r="Q2128" i="1"/>
  <c r="G2128" i="1" s="1"/>
  <c r="Q2129" i="1"/>
  <c r="G2129" i="1" s="1"/>
  <c r="Q2130" i="1"/>
  <c r="G2130" i="1" s="1"/>
  <c r="Q2131" i="1"/>
  <c r="G2131" i="1" s="1"/>
  <c r="Q2132" i="1"/>
  <c r="G2132" i="1" s="1"/>
  <c r="Q2133" i="1"/>
  <c r="G2133" i="1" s="1"/>
  <c r="Q2134" i="1"/>
  <c r="G2134" i="1" s="1"/>
  <c r="Q2135" i="1"/>
  <c r="G2135" i="1" s="1"/>
  <c r="Q2136" i="1"/>
  <c r="G2136" i="1" s="1"/>
  <c r="Q2137" i="1"/>
  <c r="G2137" i="1" s="1"/>
  <c r="Q2138" i="1"/>
  <c r="G2138" i="1" s="1"/>
  <c r="Q2139" i="1"/>
  <c r="G2139" i="1" s="1"/>
  <c r="Q2140" i="1"/>
  <c r="G2140" i="1" s="1"/>
  <c r="Q2141" i="1"/>
  <c r="G2141" i="1" s="1"/>
  <c r="Q2142" i="1"/>
  <c r="G2142" i="1" s="1"/>
  <c r="Q2143" i="1"/>
  <c r="G2143" i="1" s="1"/>
  <c r="Q2144" i="1"/>
  <c r="G2144" i="1" s="1"/>
  <c r="Q2145" i="1"/>
  <c r="G2145" i="1" s="1"/>
  <c r="Q2146" i="1"/>
  <c r="G2146" i="1" s="1"/>
  <c r="Q2147" i="1"/>
  <c r="G2147" i="1" s="1"/>
  <c r="Q2148" i="1"/>
  <c r="G2148" i="1" s="1"/>
  <c r="Q2149" i="1"/>
  <c r="G2149" i="1" s="1"/>
  <c r="Q2150" i="1"/>
  <c r="G2150" i="1" s="1"/>
  <c r="Q2151" i="1"/>
  <c r="G2151" i="1" s="1"/>
  <c r="Q2152" i="1"/>
  <c r="G2152" i="1" s="1"/>
  <c r="Q2153" i="1"/>
  <c r="G2153" i="1" s="1"/>
  <c r="Q2154" i="1"/>
  <c r="G2154" i="1" s="1"/>
  <c r="Q2155" i="1"/>
  <c r="G2155" i="1" s="1"/>
  <c r="Q2156" i="1"/>
  <c r="G2156" i="1" s="1"/>
  <c r="Q2157" i="1"/>
  <c r="G2157" i="1" s="1"/>
  <c r="Q2158" i="1"/>
  <c r="G2158" i="1" s="1"/>
  <c r="Q2159" i="1"/>
  <c r="G2159" i="1" s="1"/>
  <c r="Q2160" i="1"/>
  <c r="G2160" i="1" s="1"/>
  <c r="Q2161" i="1"/>
  <c r="G2161" i="1" s="1"/>
  <c r="Q2162" i="1"/>
  <c r="G2162" i="1" s="1"/>
  <c r="Q2163" i="1"/>
  <c r="G2163" i="1" s="1"/>
  <c r="Q2164" i="1"/>
  <c r="G2164" i="1" s="1"/>
  <c r="Q2165" i="1"/>
  <c r="G2165" i="1" s="1"/>
  <c r="Q2166" i="1"/>
  <c r="G2166" i="1" s="1"/>
  <c r="Q2167" i="1"/>
  <c r="G2167" i="1" s="1"/>
  <c r="Q2168" i="1"/>
  <c r="G2168" i="1" s="1"/>
  <c r="Q2169" i="1"/>
  <c r="G2169" i="1" s="1"/>
  <c r="Q2170" i="1"/>
  <c r="G2170" i="1" s="1"/>
  <c r="Q2171" i="1"/>
  <c r="G2171" i="1" s="1"/>
  <c r="Q2172" i="1"/>
  <c r="G2172" i="1" s="1"/>
  <c r="Q2173" i="1"/>
  <c r="G2173" i="1" s="1"/>
  <c r="Q2174" i="1"/>
  <c r="G2174" i="1" s="1"/>
  <c r="Q2175" i="1"/>
  <c r="G2175" i="1" s="1"/>
  <c r="Q2176" i="1"/>
  <c r="G2176" i="1" s="1"/>
  <c r="Q2177" i="1"/>
  <c r="G2177" i="1" s="1"/>
  <c r="Q2178" i="1"/>
  <c r="G2178" i="1" s="1"/>
  <c r="Q2179" i="1"/>
  <c r="G2179" i="1" s="1"/>
  <c r="Q2180" i="1"/>
  <c r="G2180" i="1" s="1"/>
  <c r="Q2181" i="1"/>
  <c r="G2181" i="1" s="1"/>
  <c r="Q2182" i="1"/>
  <c r="G2182" i="1" s="1"/>
  <c r="Q2183" i="1"/>
  <c r="G2183" i="1" s="1"/>
  <c r="Q2184" i="1"/>
  <c r="G2184" i="1" s="1"/>
  <c r="Q2185" i="1"/>
  <c r="G2185" i="1" s="1"/>
  <c r="Q2186" i="1"/>
  <c r="G2186" i="1" s="1"/>
  <c r="Q2187" i="1"/>
  <c r="G2187" i="1" s="1"/>
  <c r="Q2188" i="1"/>
  <c r="G2188" i="1" s="1"/>
  <c r="Q2189" i="1"/>
  <c r="G2189" i="1" s="1"/>
  <c r="Q2190" i="1"/>
  <c r="G2190" i="1" s="1"/>
  <c r="Q2191" i="1"/>
  <c r="G2191" i="1" s="1"/>
  <c r="Q2192" i="1"/>
  <c r="G2192" i="1" s="1"/>
  <c r="Q2193" i="1"/>
  <c r="G2193" i="1" s="1"/>
  <c r="Q2194" i="1"/>
  <c r="G2194" i="1" s="1"/>
  <c r="Q2195" i="1"/>
  <c r="G2195" i="1" s="1"/>
  <c r="Q2196" i="1"/>
  <c r="G2196" i="1" s="1"/>
  <c r="Q2197" i="1"/>
  <c r="G2197" i="1" s="1"/>
  <c r="Q2198" i="1"/>
  <c r="G2198" i="1" s="1"/>
  <c r="Q2199" i="1"/>
  <c r="G2199" i="1" s="1"/>
  <c r="Q2200" i="1"/>
  <c r="G2200" i="1" s="1"/>
  <c r="Q2201" i="1"/>
  <c r="G2201" i="1" s="1"/>
  <c r="Q2202" i="1"/>
  <c r="G2202" i="1" s="1"/>
  <c r="Q2203" i="1"/>
  <c r="G2203" i="1" s="1"/>
  <c r="Q2204" i="1"/>
  <c r="G2204" i="1" s="1"/>
  <c r="Q2205" i="1"/>
  <c r="G2205" i="1" s="1"/>
  <c r="Q2206" i="1"/>
  <c r="G2206" i="1" s="1"/>
  <c r="Q2207" i="1"/>
  <c r="G2207" i="1" s="1"/>
  <c r="Q2208" i="1"/>
  <c r="G2208" i="1" s="1"/>
  <c r="Q2209" i="1"/>
  <c r="G2209" i="1" s="1"/>
  <c r="Q2210" i="1"/>
  <c r="G2210" i="1" s="1"/>
  <c r="Q2211" i="1"/>
  <c r="G2211" i="1" s="1"/>
  <c r="Q2212" i="1"/>
  <c r="G2212" i="1" s="1"/>
  <c r="Q2213" i="1"/>
  <c r="G2213" i="1" s="1"/>
  <c r="Q2214" i="1"/>
  <c r="G2214" i="1" s="1"/>
  <c r="Q2215" i="1"/>
  <c r="G2215" i="1" s="1"/>
  <c r="Q2216" i="1"/>
  <c r="G2216" i="1" s="1"/>
  <c r="Q2217" i="1"/>
  <c r="G2217" i="1" s="1"/>
  <c r="Q2218" i="1"/>
  <c r="G2218" i="1" s="1"/>
  <c r="Q2219" i="1"/>
  <c r="G2219" i="1" s="1"/>
  <c r="Q2220" i="1"/>
  <c r="G2220" i="1" s="1"/>
  <c r="Q2221" i="1"/>
  <c r="G2221" i="1" s="1"/>
  <c r="Q2222" i="1"/>
  <c r="G2222" i="1" s="1"/>
  <c r="Q2223" i="1"/>
  <c r="G2223" i="1" s="1"/>
  <c r="Q2224" i="1"/>
  <c r="G2224" i="1" s="1"/>
  <c r="Q2225" i="1"/>
  <c r="G2225" i="1" s="1"/>
  <c r="Q2226" i="1"/>
  <c r="G2226" i="1" s="1"/>
  <c r="Q2227" i="1"/>
  <c r="G2227" i="1" s="1"/>
  <c r="Q2228" i="1"/>
  <c r="G2228" i="1" s="1"/>
  <c r="Q2229" i="1"/>
  <c r="G2229" i="1" s="1"/>
  <c r="Q2230" i="1"/>
  <c r="G2230" i="1" s="1"/>
  <c r="Q2231" i="1"/>
  <c r="G2231" i="1" s="1"/>
  <c r="Q2232" i="1"/>
  <c r="G2232" i="1" s="1"/>
  <c r="Q2233" i="1"/>
  <c r="G2233" i="1" s="1"/>
  <c r="Q2234" i="1"/>
  <c r="G2234" i="1" s="1"/>
  <c r="Q2235" i="1"/>
  <c r="G2235" i="1" s="1"/>
  <c r="Q2236" i="1"/>
  <c r="G2236" i="1" s="1"/>
  <c r="Q2237" i="1"/>
  <c r="G2237" i="1" s="1"/>
  <c r="Q2238" i="1"/>
  <c r="G2238" i="1" s="1"/>
  <c r="Q2239" i="1"/>
  <c r="G2239" i="1" s="1"/>
  <c r="Q2240" i="1"/>
  <c r="G2240" i="1" s="1"/>
  <c r="Q2241" i="1"/>
  <c r="G2241" i="1" s="1"/>
  <c r="Q2242" i="1"/>
  <c r="G2242" i="1" s="1"/>
  <c r="Q2243" i="1"/>
  <c r="G2243" i="1" s="1"/>
  <c r="Q2244" i="1"/>
  <c r="G2244" i="1" s="1"/>
  <c r="Q2245" i="1"/>
  <c r="G2245" i="1" s="1"/>
  <c r="Q2246" i="1"/>
  <c r="G2246" i="1" s="1"/>
  <c r="Q2247" i="1"/>
  <c r="G2247" i="1" s="1"/>
  <c r="Q2248" i="1"/>
  <c r="G2248" i="1" s="1"/>
  <c r="Q2249" i="1"/>
  <c r="G2249" i="1" s="1"/>
  <c r="Q2250" i="1"/>
  <c r="G2250" i="1" s="1"/>
  <c r="Q2251" i="1"/>
  <c r="G2251" i="1" s="1"/>
  <c r="Q2252" i="1"/>
  <c r="G2252" i="1" s="1"/>
  <c r="Q2253" i="1"/>
  <c r="G2253" i="1" s="1"/>
  <c r="Q2254" i="1"/>
  <c r="G2254" i="1" s="1"/>
  <c r="Q2255" i="1"/>
  <c r="G2255" i="1" s="1"/>
  <c r="Q2256" i="1"/>
  <c r="G2256" i="1" s="1"/>
  <c r="Q2257" i="1"/>
  <c r="G2257" i="1" s="1"/>
  <c r="Q2258" i="1"/>
  <c r="G2258" i="1" s="1"/>
  <c r="Q2259" i="1"/>
  <c r="G2259" i="1" s="1"/>
  <c r="Q2260" i="1"/>
  <c r="G2260" i="1" s="1"/>
  <c r="Q2261" i="1"/>
  <c r="G2261" i="1" s="1"/>
  <c r="Q2262" i="1"/>
  <c r="G2262" i="1" s="1"/>
  <c r="Q2263" i="1"/>
  <c r="G2263" i="1" s="1"/>
  <c r="Q2264" i="1"/>
  <c r="G2264" i="1" s="1"/>
  <c r="Q2265" i="1"/>
  <c r="G2265" i="1" s="1"/>
  <c r="Q2266" i="1"/>
  <c r="G2266" i="1" s="1"/>
  <c r="Q2267" i="1"/>
  <c r="G2267" i="1" s="1"/>
  <c r="Q2268" i="1"/>
  <c r="G2268" i="1" s="1"/>
  <c r="Q2269" i="1"/>
  <c r="G2269" i="1" s="1"/>
  <c r="Q2270" i="1"/>
  <c r="G2270" i="1" s="1"/>
  <c r="Q2271" i="1"/>
  <c r="G2271" i="1" s="1"/>
  <c r="Q2272" i="1"/>
  <c r="G2272" i="1" s="1"/>
  <c r="Q2273" i="1"/>
  <c r="G2273" i="1" s="1"/>
  <c r="Q2274" i="1"/>
  <c r="G2274" i="1" s="1"/>
  <c r="Q2275" i="1"/>
  <c r="G2275" i="1" s="1"/>
  <c r="Q2276" i="1"/>
  <c r="G2276" i="1" s="1"/>
  <c r="Q2277" i="1"/>
  <c r="G2277" i="1" s="1"/>
  <c r="Q2278" i="1"/>
  <c r="G2278" i="1" s="1"/>
  <c r="Q2279" i="1"/>
  <c r="G2279" i="1" s="1"/>
  <c r="Q2280" i="1"/>
  <c r="G2280" i="1" s="1"/>
  <c r="Q2281" i="1"/>
  <c r="G2281" i="1" s="1"/>
  <c r="Q2282" i="1"/>
  <c r="G2282" i="1" s="1"/>
  <c r="Q2283" i="1"/>
  <c r="G2283" i="1" s="1"/>
  <c r="Q2284" i="1"/>
  <c r="G2284" i="1" s="1"/>
  <c r="Q2285" i="1"/>
  <c r="G2285" i="1" s="1"/>
  <c r="Q2286" i="1"/>
  <c r="G2286" i="1" s="1"/>
  <c r="Q2287" i="1"/>
  <c r="G2287" i="1" s="1"/>
  <c r="Q2288" i="1"/>
  <c r="G2288" i="1" s="1"/>
  <c r="Q2289" i="1"/>
  <c r="G2289" i="1" s="1"/>
  <c r="Q2290" i="1"/>
  <c r="G2290" i="1" s="1"/>
  <c r="Q2291" i="1"/>
  <c r="G2291" i="1" s="1"/>
  <c r="Q2292" i="1"/>
  <c r="G2292" i="1" s="1"/>
  <c r="Q2293" i="1"/>
  <c r="G2293" i="1" s="1"/>
  <c r="Q2294" i="1"/>
  <c r="G2294" i="1" s="1"/>
  <c r="Q2295" i="1"/>
  <c r="G2295" i="1" s="1"/>
  <c r="Q2296" i="1"/>
  <c r="G2296" i="1" s="1"/>
  <c r="Q2297" i="1"/>
  <c r="G2297" i="1" s="1"/>
  <c r="Q2298" i="1"/>
  <c r="G2298" i="1" s="1"/>
  <c r="Q2299" i="1"/>
  <c r="G2299" i="1" s="1"/>
  <c r="Q2300" i="1"/>
  <c r="G2300" i="1" s="1"/>
  <c r="Q2301" i="1"/>
  <c r="G2301" i="1" s="1"/>
  <c r="Q2302" i="1"/>
  <c r="G2302" i="1" s="1"/>
  <c r="Q2303" i="1"/>
  <c r="G2303" i="1" s="1"/>
  <c r="Q2304" i="1"/>
  <c r="G2304" i="1" s="1"/>
  <c r="Q2305" i="1"/>
  <c r="G2305" i="1" s="1"/>
  <c r="Q2306" i="1"/>
  <c r="G2306" i="1" s="1"/>
  <c r="Q2307" i="1"/>
  <c r="G2307" i="1" s="1"/>
  <c r="Q2308" i="1"/>
  <c r="G2308" i="1" s="1"/>
  <c r="Q2309" i="1"/>
  <c r="G2309" i="1" s="1"/>
  <c r="Q2310" i="1"/>
  <c r="G2310" i="1" s="1"/>
  <c r="Q2311" i="1"/>
  <c r="G2311" i="1" s="1"/>
  <c r="Q2312" i="1"/>
  <c r="G2312" i="1" s="1"/>
  <c r="Q2313" i="1"/>
  <c r="G2313" i="1" s="1"/>
  <c r="Q2314" i="1"/>
  <c r="G2314" i="1" s="1"/>
  <c r="Q2315" i="1"/>
  <c r="G2315" i="1" s="1"/>
  <c r="Q2316" i="1"/>
  <c r="G2316" i="1" s="1"/>
  <c r="Q2317" i="1"/>
  <c r="G2317" i="1" s="1"/>
  <c r="Q2318" i="1"/>
  <c r="G2318" i="1" s="1"/>
  <c r="Q2319" i="1"/>
  <c r="G2319" i="1" s="1"/>
  <c r="Q2320" i="1"/>
  <c r="G2320" i="1" s="1"/>
  <c r="Q2321" i="1"/>
  <c r="G2321" i="1" s="1"/>
  <c r="Q2322" i="1"/>
  <c r="G2322" i="1" s="1"/>
  <c r="Q2323" i="1"/>
  <c r="G2323" i="1" s="1"/>
  <c r="Q2324" i="1"/>
  <c r="G2324" i="1" s="1"/>
  <c r="Q2325" i="1"/>
  <c r="G2325" i="1" s="1"/>
  <c r="Q2326" i="1"/>
  <c r="G2326" i="1" s="1"/>
  <c r="Q2327" i="1"/>
  <c r="G2327" i="1" s="1"/>
  <c r="Q2328" i="1"/>
  <c r="G2328" i="1" s="1"/>
  <c r="Q2329" i="1"/>
  <c r="G2329" i="1" s="1"/>
  <c r="Q2330" i="1"/>
  <c r="G2330" i="1" s="1"/>
  <c r="Q2331" i="1"/>
  <c r="G2331" i="1" s="1"/>
  <c r="Q2332" i="1"/>
  <c r="G2332" i="1" s="1"/>
  <c r="Q2333" i="1"/>
  <c r="G2333" i="1" s="1"/>
  <c r="Q2334" i="1"/>
  <c r="G2334" i="1" s="1"/>
  <c r="Q2335" i="1"/>
  <c r="G2335" i="1" s="1"/>
  <c r="Q2336" i="1"/>
  <c r="G2336" i="1" s="1"/>
  <c r="Q2337" i="1"/>
  <c r="G2337" i="1" s="1"/>
  <c r="Q2338" i="1"/>
  <c r="G2338" i="1" s="1"/>
  <c r="Q2339" i="1"/>
  <c r="G2339" i="1" s="1"/>
  <c r="Q2340" i="1"/>
  <c r="G2340" i="1" s="1"/>
  <c r="Q2341" i="1"/>
  <c r="G2341" i="1" s="1"/>
  <c r="Q2342" i="1"/>
  <c r="G2342" i="1" s="1"/>
  <c r="Q2343" i="1"/>
  <c r="G2343" i="1" s="1"/>
  <c r="Q2344" i="1"/>
  <c r="G2344" i="1" s="1"/>
  <c r="Q2345" i="1"/>
  <c r="G2345" i="1" s="1"/>
  <c r="Q2346" i="1"/>
  <c r="G2346" i="1" s="1"/>
  <c r="Q2347" i="1"/>
  <c r="G2347" i="1" s="1"/>
  <c r="Q2348" i="1"/>
  <c r="G2348" i="1" s="1"/>
  <c r="Q2349" i="1"/>
  <c r="G2349" i="1" s="1"/>
  <c r="Q2350" i="1"/>
  <c r="G2350" i="1" s="1"/>
  <c r="Q2351" i="1"/>
  <c r="G2351" i="1" s="1"/>
  <c r="Q2352" i="1"/>
  <c r="G2352" i="1" s="1"/>
  <c r="Q2353" i="1"/>
  <c r="G2353" i="1" s="1"/>
  <c r="Q2354" i="1"/>
  <c r="G2354" i="1" s="1"/>
  <c r="Q2355" i="1"/>
  <c r="G2355" i="1" s="1"/>
  <c r="Q2356" i="1"/>
  <c r="G2356" i="1" s="1"/>
  <c r="Q2357" i="1"/>
  <c r="G2357" i="1" s="1"/>
  <c r="Q2358" i="1"/>
  <c r="G2358" i="1" s="1"/>
  <c r="Q2359" i="1"/>
  <c r="G2359" i="1" s="1"/>
  <c r="Q2360" i="1"/>
  <c r="G2360" i="1" s="1"/>
  <c r="Q2361" i="1"/>
  <c r="G2361" i="1" s="1"/>
  <c r="Q2362" i="1"/>
  <c r="G2362" i="1" s="1"/>
  <c r="Q2363" i="1"/>
  <c r="G2363" i="1" s="1"/>
  <c r="Q2364" i="1"/>
  <c r="G2364" i="1" s="1"/>
  <c r="Q2365" i="1"/>
  <c r="G2365" i="1" s="1"/>
  <c r="Q2366" i="1"/>
  <c r="G2366" i="1" s="1"/>
  <c r="Q2367" i="1"/>
  <c r="G2367" i="1" s="1"/>
  <c r="Q2368" i="1"/>
  <c r="G2368" i="1" s="1"/>
  <c r="Q2369" i="1"/>
  <c r="G2369" i="1" s="1"/>
  <c r="Q2370" i="1"/>
  <c r="G2370" i="1" s="1"/>
  <c r="Q2371" i="1"/>
  <c r="G2371" i="1" s="1"/>
  <c r="Q2372" i="1"/>
  <c r="G2372" i="1" s="1"/>
  <c r="Q2373" i="1"/>
  <c r="G2373" i="1" s="1"/>
  <c r="Q2374" i="1"/>
  <c r="G2374" i="1" s="1"/>
  <c r="Q2375" i="1"/>
  <c r="G2375" i="1" s="1"/>
  <c r="Q2376" i="1"/>
  <c r="G2376" i="1" s="1"/>
  <c r="Q2377" i="1"/>
  <c r="G2377" i="1" s="1"/>
  <c r="Q2378" i="1"/>
  <c r="G2378" i="1" s="1"/>
  <c r="Q2379" i="1"/>
  <c r="G2379" i="1" s="1"/>
  <c r="Q2380" i="1"/>
  <c r="G2380" i="1" s="1"/>
  <c r="Q2381" i="1"/>
  <c r="G2381" i="1" s="1"/>
  <c r="Q2382" i="1"/>
  <c r="G2382" i="1" s="1"/>
  <c r="Q2383" i="1"/>
  <c r="G2383" i="1" s="1"/>
  <c r="Q2384" i="1"/>
  <c r="G2384" i="1" s="1"/>
  <c r="Q2385" i="1"/>
  <c r="G2385" i="1" s="1"/>
  <c r="Q2386" i="1"/>
  <c r="G2386" i="1" s="1"/>
  <c r="Q2387" i="1"/>
  <c r="G2387" i="1" s="1"/>
  <c r="Q2388" i="1"/>
  <c r="G2388" i="1" s="1"/>
  <c r="Q2389" i="1"/>
  <c r="G2389" i="1" s="1"/>
  <c r="Q2390" i="1"/>
  <c r="G2390" i="1" s="1"/>
  <c r="Q2391" i="1"/>
  <c r="G2391" i="1" s="1"/>
  <c r="Q2392" i="1"/>
  <c r="G2392" i="1" s="1"/>
  <c r="Q2393" i="1"/>
  <c r="G2393" i="1" s="1"/>
  <c r="Q2394" i="1"/>
  <c r="G2394" i="1" s="1"/>
  <c r="Q2395" i="1"/>
  <c r="G2395" i="1" s="1"/>
  <c r="Q2396" i="1"/>
  <c r="G2396" i="1" s="1"/>
  <c r="Q2397" i="1"/>
  <c r="G2397" i="1" s="1"/>
  <c r="Q2398" i="1"/>
  <c r="G2398" i="1" s="1"/>
  <c r="Q2399" i="1"/>
  <c r="G2399" i="1" s="1"/>
  <c r="Q2400" i="1"/>
  <c r="G2400" i="1" s="1"/>
  <c r="Q2401" i="1"/>
  <c r="G2401" i="1" s="1"/>
  <c r="Q2402" i="1"/>
  <c r="G2402" i="1" s="1"/>
  <c r="Q2403" i="1"/>
  <c r="G2403" i="1" s="1"/>
  <c r="Q2404" i="1"/>
  <c r="G2404" i="1" s="1"/>
  <c r="Q2405" i="1"/>
  <c r="G2405" i="1" s="1"/>
  <c r="Q2406" i="1"/>
  <c r="G2406" i="1" s="1"/>
  <c r="Q2407" i="1"/>
  <c r="G2407" i="1" s="1"/>
  <c r="Q2408" i="1"/>
  <c r="G2408" i="1" s="1"/>
  <c r="Q2409" i="1"/>
  <c r="G2409" i="1" s="1"/>
  <c r="Q2410" i="1"/>
  <c r="G2410" i="1" s="1"/>
  <c r="Q2411" i="1"/>
  <c r="G2411" i="1" s="1"/>
  <c r="Q2412" i="1"/>
  <c r="G2412" i="1" s="1"/>
  <c r="Q2413" i="1"/>
  <c r="G2413" i="1" s="1"/>
  <c r="Q2414" i="1"/>
  <c r="G2414" i="1" s="1"/>
  <c r="Q2415" i="1"/>
  <c r="G2415" i="1" s="1"/>
  <c r="Q2416" i="1"/>
  <c r="G2416" i="1" s="1"/>
  <c r="Q2417" i="1"/>
  <c r="G2417" i="1" s="1"/>
  <c r="Q2418" i="1"/>
  <c r="G2418" i="1" s="1"/>
  <c r="Q2419" i="1"/>
  <c r="G2419" i="1" s="1"/>
  <c r="Q2420" i="1"/>
  <c r="G2420" i="1" s="1"/>
  <c r="Q2421" i="1"/>
  <c r="G2421" i="1" s="1"/>
  <c r="Q2422" i="1"/>
  <c r="G2422" i="1" s="1"/>
  <c r="Q2423" i="1"/>
  <c r="G2423" i="1" s="1"/>
  <c r="Q2424" i="1"/>
  <c r="G2424" i="1" s="1"/>
  <c r="Q2425" i="1"/>
  <c r="G2425" i="1" s="1"/>
  <c r="Q2426" i="1"/>
  <c r="G2426" i="1" s="1"/>
  <c r="Q2427" i="1"/>
  <c r="G2427" i="1" s="1"/>
  <c r="Q2428" i="1"/>
  <c r="G2428" i="1" s="1"/>
  <c r="Q2429" i="1"/>
  <c r="G2429" i="1" s="1"/>
  <c r="Q2430" i="1"/>
  <c r="G2430" i="1" s="1"/>
  <c r="Q2431" i="1"/>
  <c r="G2431" i="1" s="1"/>
  <c r="Q2432" i="1"/>
  <c r="G2432" i="1" s="1"/>
  <c r="Q2433" i="1"/>
  <c r="G2433" i="1" s="1"/>
  <c r="Q2434" i="1"/>
  <c r="G2434" i="1" s="1"/>
  <c r="Q2435" i="1"/>
  <c r="G2435" i="1" s="1"/>
  <c r="Q2436" i="1"/>
  <c r="G2436" i="1" s="1"/>
  <c r="Q2437" i="1"/>
  <c r="G2437" i="1" s="1"/>
  <c r="Q2438" i="1"/>
  <c r="G2438" i="1" s="1"/>
  <c r="Q2439" i="1"/>
  <c r="G2439" i="1" s="1"/>
  <c r="Q2440" i="1"/>
  <c r="G2440" i="1" s="1"/>
  <c r="Q2441" i="1"/>
  <c r="G2441" i="1" s="1"/>
  <c r="Q2442" i="1"/>
  <c r="G2442" i="1" s="1"/>
  <c r="Q2443" i="1"/>
  <c r="G2443" i="1" s="1"/>
  <c r="Q2444" i="1"/>
  <c r="G2444" i="1" s="1"/>
  <c r="Q2445" i="1"/>
  <c r="G2445" i="1" s="1"/>
  <c r="Q2446" i="1"/>
  <c r="G2446" i="1" s="1"/>
  <c r="Q2447" i="1"/>
  <c r="G2447" i="1" s="1"/>
  <c r="Q2448" i="1"/>
  <c r="G2448" i="1" s="1"/>
  <c r="Q2449" i="1"/>
  <c r="G2449" i="1" s="1"/>
  <c r="Q2450" i="1"/>
  <c r="G2450" i="1" s="1"/>
  <c r="Q2451" i="1"/>
  <c r="G2451" i="1" s="1"/>
  <c r="Q2452" i="1"/>
  <c r="G2452" i="1" s="1"/>
  <c r="Q2453" i="1"/>
  <c r="G2453" i="1" s="1"/>
  <c r="Q2454" i="1"/>
  <c r="G2454" i="1" s="1"/>
  <c r="Q2455" i="1"/>
  <c r="G2455" i="1" s="1"/>
  <c r="Q2456" i="1"/>
  <c r="G2456" i="1" s="1"/>
  <c r="Q2457" i="1"/>
  <c r="G2457" i="1" s="1"/>
  <c r="Q2458" i="1"/>
  <c r="G2458" i="1" s="1"/>
  <c r="Q2459" i="1"/>
  <c r="G2459" i="1" s="1"/>
  <c r="Q2460" i="1"/>
  <c r="G2460" i="1" s="1"/>
  <c r="Q2461" i="1"/>
  <c r="G2461" i="1" s="1"/>
  <c r="Q2462" i="1"/>
  <c r="G2462" i="1" s="1"/>
  <c r="Q2463" i="1"/>
  <c r="G2463" i="1" s="1"/>
  <c r="Q2464" i="1"/>
  <c r="G2464" i="1" s="1"/>
  <c r="Q2465" i="1"/>
  <c r="G2465" i="1" s="1"/>
  <c r="Q2466" i="1"/>
  <c r="G2466" i="1" s="1"/>
  <c r="Q2467" i="1"/>
  <c r="G2467" i="1" s="1"/>
  <c r="Q2468" i="1"/>
  <c r="G2468" i="1" s="1"/>
  <c r="Q2469" i="1"/>
  <c r="G2469" i="1" s="1"/>
  <c r="Q2470" i="1"/>
  <c r="G2470" i="1" s="1"/>
  <c r="Q2471" i="1"/>
  <c r="G2471" i="1" s="1"/>
  <c r="Q2472" i="1"/>
  <c r="G2472" i="1" s="1"/>
  <c r="Q2473" i="1"/>
  <c r="G2473" i="1" s="1"/>
  <c r="Q2474" i="1"/>
  <c r="G2474" i="1" s="1"/>
  <c r="Q2475" i="1"/>
  <c r="G2475" i="1" s="1"/>
  <c r="Q2476" i="1"/>
  <c r="G2476" i="1" s="1"/>
  <c r="Q2477" i="1"/>
  <c r="G2477" i="1" s="1"/>
  <c r="Q2478" i="1"/>
  <c r="G2478" i="1" s="1"/>
  <c r="Q2479" i="1"/>
  <c r="G2479" i="1" s="1"/>
  <c r="Q2480" i="1"/>
  <c r="G2480" i="1" s="1"/>
  <c r="Q2481" i="1"/>
  <c r="G2481" i="1" s="1"/>
  <c r="Q2482" i="1"/>
  <c r="G2482" i="1" s="1"/>
  <c r="Q2483" i="1"/>
  <c r="G2483" i="1" s="1"/>
  <c r="Q2484" i="1"/>
  <c r="G2484" i="1" s="1"/>
  <c r="Q2485" i="1"/>
  <c r="G2485" i="1" s="1"/>
  <c r="Q2486" i="1"/>
  <c r="G2486" i="1" s="1"/>
  <c r="Q2487" i="1"/>
  <c r="G2487" i="1" s="1"/>
  <c r="Q2488" i="1"/>
  <c r="G2488" i="1" s="1"/>
  <c r="Q2489" i="1"/>
  <c r="G2489" i="1" s="1"/>
  <c r="Q2490" i="1"/>
  <c r="G2490" i="1" s="1"/>
  <c r="Q2491" i="1"/>
  <c r="G2491" i="1" s="1"/>
  <c r="Q2492" i="1"/>
  <c r="G2492" i="1" s="1"/>
  <c r="Q2493" i="1"/>
  <c r="G2493" i="1" s="1"/>
  <c r="Q2494" i="1"/>
  <c r="G2494" i="1" s="1"/>
  <c r="Q2495" i="1"/>
  <c r="G2495" i="1" s="1"/>
  <c r="Q2496" i="1"/>
  <c r="G2496" i="1" s="1"/>
  <c r="Q2497" i="1"/>
  <c r="G2497" i="1" s="1"/>
  <c r="Q2498" i="1"/>
  <c r="G2498" i="1" s="1"/>
  <c r="Q2499" i="1"/>
  <c r="G2499" i="1" s="1"/>
  <c r="Q2500" i="1"/>
  <c r="G2500" i="1" s="1"/>
  <c r="Q2501" i="1"/>
  <c r="G2501" i="1" s="1"/>
  <c r="Q2502" i="1"/>
  <c r="G2502" i="1" s="1"/>
  <c r="Q2503" i="1"/>
  <c r="G2503" i="1" s="1"/>
  <c r="Q2504" i="1"/>
  <c r="G2504" i="1" s="1"/>
  <c r="Q2505" i="1"/>
  <c r="G2505" i="1" s="1"/>
  <c r="Q2506" i="1"/>
  <c r="G2506" i="1" s="1"/>
  <c r="Q2507" i="1"/>
  <c r="G2507" i="1" s="1"/>
  <c r="Q2508" i="1"/>
  <c r="G2508" i="1" s="1"/>
  <c r="Q2509" i="1"/>
  <c r="G2509" i="1" s="1"/>
  <c r="Q2510" i="1"/>
  <c r="G2510" i="1" s="1"/>
  <c r="Q2511" i="1"/>
  <c r="G2511" i="1" s="1"/>
  <c r="Q2512" i="1"/>
  <c r="G2512" i="1" s="1"/>
  <c r="Q2513" i="1"/>
  <c r="G2513" i="1" s="1"/>
  <c r="Q2514" i="1"/>
  <c r="G2514" i="1" s="1"/>
  <c r="Q2515" i="1"/>
  <c r="G2515" i="1" s="1"/>
  <c r="Q2516" i="1"/>
  <c r="G2516" i="1" s="1"/>
  <c r="Q2517" i="1"/>
  <c r="G2517" i="1" s="1"/>
  <c r="Q2518" i="1"/>
  <c r="G2518" i="1" s="1"/>
  <c r="Q2519" i="1"/>
  <c r="G2519" i="1" s="1"/>
  <c r="Q2520" i="1"/>
  <c r="G2520" i="1" s="1"/>
  <c r="Q2521" i="1"/>
  <c r="G2521" i="1" s="1"/>
  <c r="Q2522" i="1"/>
  <c r="G2522" i="1" s="1"/>
  <c r="Q2523" i="1"/>
  <c r="G2523" i="1" s="1"/>
  <c r="Q2524" i="1"/>
  <c r="G2524" i="1" s="1"/>
  <c r="Q2525" i="1"/>
  <c r="G2525" i="1" s="1"/>
  <c r="Q2526" i="1"/>
  <c r="G2526" i="1" s="1"/>
  <c r="Q2527" i="1"/>
  <c r="G2527" i="1" s="1"/>
  <c r="Q2528" i="1"/>
  <c r="G2528" i="1" s="1"/>
  <c r="Q2529" i="1"/>
  <c r="G2529" i="1" s="1"/>
  <c r="Q2530" i="1"/>
  <c r="G2530" i="1" s="1"/>
  <c r="Q2531" i="1"/>
  <c r="G2531" i="1" s="1"/>
  <c r="Q2532" i="1"/>
  <c r="G2532" i="1" s="1"/>
  <c r="Q2533" i="1"/>
  <c r="G2533" i="1" s="1"/>
  <c r="Q2534" i="1"/>
  <c r="G2534" i="1" s="1"/>
  <c r="Q2535" i="1"/>
  <c r="G2535" i="1" s="1"/>
  <c r="Q2536" i="1"/>
  <c r="G2536" i="1" s="1"/>
  <c r="Q2537" i="1"/>
  <c r="G2537" i="1" s="1"/>
  <c r="Q2538" i="1"/>
  <c r="G2538" i="1" s="1"/>
  <c r="Q2539" i="1"/>
  <c r="G2539" i="1" s="1"/>
  <c r="Q2540" i="1"/>
  <c r="G2540" i="1" s="1"/>
  <c r="Q2541" i="1"/>
  <c r="G2541" i="1" s="1"/>
  <c r="Q2542" i="1"/>
  <c r="G2542" i="1" s="1"/>
  <c r="Q2543" i="1"/>
  <c r="G2543" i="1" s="1"/>
  <c r="Q2544" i="1"/>
  <c r="G2544" i="1" s="1"/>
  <c r="Q2545" i="1"/>
  <c r="G2545" i="1" s="1"/>
  <c r="Q2546" i="1"/>
  <c r="G2546" i="1" s="1"/>
  <c r="Q2547" i="1"/>
  <c r="G2547" i="1" s="1"/>
  <c r="Q2548" i="1"/>
  <c r="G2548" i="1" s="1"/>
  <c r="Q2549" i="1"/>
  <c r="G2549" i="1" s="1"/>
  <c r="Q2550" i="1"/>
  <c r="G2550" i="1" s="1"/>
  <c r="Q2551" i="1"/>
  <c r="G2551" i="1" s="1"/>
  <c r="Q2552" i="1"/>
  <c r="G2552" i="1" s="1"/>
  <c r="Q2553" i="1"/>
  <c r="G2553" i="1" s="1"/>
  <c r="Q2554" i="1"/>
  <c r="G2554" i="1" s="1"/>
  <c r="Q2555" i="1"/>
  <c r="G2555" i="1" s="1"/>
  <c r="Q2556" i="1"/>
  <c r="G2556" i="1" s="1"/>
  <c r="Q2557" i="1"/>
  <c r="G2557" i="1" s="1"/>
  <c r="Q2558" i="1"/>
  <c r="G2558" i="1" s="1"/>
  <c r="Q2559" i="1"/>
  <c r="G2559" i="1" s="1"/>
  <c r="Q2560" i="1"/>
  <c r="G2560" i="1" s="1"/>
  <c r="Q2561" i="1"/>
  <c r="G2561" i="1" s="1"/>
  <c r="Q2562" i="1"/>
  <c r="G2562" i="1" s="1"/>
  <c r="Q2563" i="1"/>
  <c r="G2563" i="1" s="1"/>
  <c r="Q2564" i="1"/>
  <c r="G2564" i="1" s="1"/>
  <c r="Q2565" i="1"/>
  <c r="G2565" i="1" s="1"/>
  <c r="Q2566" i="1"/>
  <c r="G2566" i="1" s="1"/>
  <c r="Q2567" i="1"/>
  <c r="G2567" i="1" s="1"/>
  <c r="Q2568" i="1"/>
  <c r="G2568" i="1" s="1"/>
  <c r="Q2569" i="1"/>
  <c r="G2569" i="1" s="1"/>
  <c r="Q2570" i="1"/>
  <c r="G2570" i="1" s="1"/>
  <c r="Q2571" i="1"/>
  <c r="G2571" i="1" s="1"/>
  <c r="Q2572" i="1"/>
  <c r="G2572" i="1" s="1"/>
  <c r="Q2573" i="1"/>
  <c r="G2573" i="1" s="1"/>
  <c r="Q2574" i="1"/>
  <c r="G2574" i="1" s="1"/>
  <c r="Q2575" i="1"/>
  <c r="G2575" i="1" s="1"/>
  <c r="Q2576" i="1"/>
  <c r="G2576" i="1" s="1"/>
  <c r="Q2577" i="1"/>
  <c r="G2577" i="1" s="1"/>
  <c r="Q2578" i="1"/>
  <c r="G2578" i="1" s="1"/>
  <c r="Q2579" i="1"/>
  <c r="G2579" i="1" s="1"/>
  <c r="Q2580" i="1"/>
  <c r="G2580" i="1" s="1"/>
  <c r="Q2581" i="1"/>
  <c r="G2581" i="1" s="1"/>
  <c r="Q2582" i="1"/>
  <c r="G2582" i="1" s="1"/>
  <c r="Q2583" i="1"/>
  <c r="G2583" i="1" s="1"/>
  <c r="Q2584" i="1"/>
  <c r="G2584" i="1" s="1"/>
  <c r="Q2585" i="1"/>
  <c r="G2585" i="1" s="1"/>
  <c r="Q2586" i="1"/>
  <c r="G2586" i="1" s="1"/>
  <c r="Q2587" i="1"/>
  <c r="G2587" i="1" s="1"/>
  <c r="Q2588" i="1"/>
  <c r="G2588" i="1" s="1"/>
  <c r="Q2589" i="1"/>
  <c r="G2589" i="1" s="1"/>
  <c r="Q2590" i="1"/>
  <c r="G2590" i="1" s="1"/>
  <c r="Q2591" i="1"/>
  <c r="G2591" i="1" s="1"/>
  <c r="Q2592" i="1"/>
  <c r="G2592" i="1" s="1"/>
  <c r="Q2593" i="1"/>
  <c r="G2593" i="1" s="1"/>
  <c r="Q2594" i="1"/>
  <c r="G2594" i="1" s="1"/>
  <c r="Q2595" i="1"/>
  <c r="G2595" i="1" s="1"/>
  <c r="Q2596" i="1"/>
  <c r="G2596" i="1" s="1"/>
  <c r="Q2597" i="1"/>
  <c r="G2597" i="1" s="1"/>
  <c r="Q2598" i="1"/>
  <c r="G2598" i="1" s="1"/>
  <c r="Q2599" i="1"/>
  <c r="G2599" i="1" s="1"/>
  <c r="Q2600" i="1"/>
  <c r="G2600" i="1" s="1"/>
  <c r="Q2601" i="1"/>
  <c r="G2601" i="1" s="1"/>
  <c r="Q2602" i="1"/>
  <c r="G2602" i="1" s="1"/>
  <c r="Q2603" i="1"/>
  <c r="G2603" i="1" s="1"/>
  <c r="Q2604" i="1"/>
  <c r="G2604" i="1" s="1"/>
  <c r="Q2605" i="1"/>
  <c r="G2605" i="1" s="1"/>
  <c r="Q2606" i="1"/>
  <c r="G2606" i="1" s="1"/>
  <c r="Q2607" i="1"/>
  <c r="G2607" i="1" s="1"/>
  <c r="Q2608" i="1"/>
  <c r="G2608" i="1" s="1"/>
  <c r="Q2609" i="1"/>
  <c r="G2609" i="1" s="1"/>
  <c r="Q2610" i="1"/>
  <c r="G2610" i="1" s="1"/>
  <c r="Q2611" i="1"/>
  <c r="G2611" i="1" s="1"/>
  <c r="Q2612" i="1"/>
  <c r="G2612" i="1" s="1"/>
  <c r="Q2613" i="1"/>
  <c r="G2613" i="1" s="1"/>
  <c r="Q2614" i="1"/>
  <c r="G2614" i="1" s="1"/>
  <c r="Q2615" i="1"/>
  <c r="G2615" i="1" s="1"/>
  <c r="Q2616" i="1"/>
  <c r="G2616" i="1" s="1"/>
  <c r="Q2617" i="1"/>
  <c r="G2617" i="1" s="1"/>
  <c r="Q2618" i="1"/>
  <c r="G2618" i="1" s="1"/>
  <c r="Q2619" i="1"/>
  <c r="G2619" i="1" s="1"/>
  <c r="Q2620" i="1"/>
  <c r="G2620" i="1" s="1"/>
  <c r="Q2621" i="1"/>
  <c r="G2621" i="1" s="1"/>
  <c r="Q2622" i="1"/>
  <c r="G2622" i="1" s="1"/>
  <c r="Q2623" i="1"/>
  <c r="G2623" i="1" s="1"/>
  <c r="Q2624" i="1"/>
  <c r="G2624" i="1" s="1"/>
  <c r="Q2625" i="1"/>
  <c r="G2625" i="1" s="1"/>
  <c r="Q2626" i="1"/>
  <c r="G2626" i="1" s="1"/>
  <c r="Q2627" i="1"/>
  <c r="G2627" i="1" s="1"/>
  <c r="Q2628" i="1"/>
  <c r="G2628" i="1" s="1"/>
  <c r="Q2629" i="1"/>
  <c r="G2629" i="1" s="1"/>
  <c r="Q2630" i="1"/>
  <c r="G2630" i="1" s="1"/>
  <c r="Q2631" i="1"/>
  <c r="G2631" i="1" s="1"/>
  <c r="Q2632" i="1"/>
  <c r="G2632" i="1" s="1"/>
  <c r="Q2633" i="1"/>
  <c r="G2633" i="1" s="1"/>
  <c r="Q2634" i="1"/>
  <c r="G2634" i="1" s="1"/>
  <c r="Q2635" i="1"/>
  <c r="G2635" i="1" s="1"/>
  <c r="Q2636" i="1"/>
  <c r="G2636" i="1" s="1"/>
  <c r="Q2637" i="1"/>
  <c r="G2637" i="1" s="1"/>
  <c r="Q2638" i="1"/>
  <c r="G2638" i="1" s="1"/>
  <c r="Q2639" i="1"/>
  <c r="G2639" i="1" s="1"/>
  <c r="Q2640" i="1"/>
  <c r="G2640" i="1" s="1"/>
  <c r="Q2641" i="1"/>
  <c r="G2641" i="1" s="1"/>
  <c r="Q2642" i="1"/>
  <c r="G2642" i="1" s="1"/>
  <c r="Q2643" i="1"/>
  <c r="G2643" i="1" s="1"/>
  <c r="Q2644" i="1"/>
  <c r="G2644" i="1" s="1"/>
  <c r="Q2645" i="1"/>
  <c r="G2645" i="1" s="1"/>
  <c r="Q2646" i="1"/>
  <c r="G2646" i="1" s="1"/>
  <c r="Q2647" i="1"/>
  <c r="G2647" i="1" s="1"/>
  <c r="Q2648" i="1"/>
  <c r="G2648" i="1" s="1"/>
  <c r="Q2649" i="1"/>
  <c r="G2649" i="1" s="1"/>
  <c r="Q2650" i="1"/>
  <c r="G2650" i="1" s="1"/>
  <c r="Q2651" i="1"/>
  <c r="G2651" i="1" s="1"/>
  <c r="Q2652" i="1"/>
  <c r="G2652" i="1" s="1"/>
  <c r="Q2653" i="1"/>
  <c r="G2653" i="1" s="1"/>
  <c r="Q2654" i="1"/>
  <c r="G2654" i="1" s="1"/>
  <c r="Q2655" i="1"/>
  <c r="G2655" i="1" s="1"/>
  <c r="Q2656" i="1"/>
  <c r="G2656" i="1" s="1"/>
  <c r="Q2657" i="1"/>
  <c r="G2657" i="1" s="1"/>
  <c r="Q2658" i="1"/>
  <c r="G2658" i="1" s="1"/>
  <c r="Q2659" i="1"/>
  <c r="G2659" i="1" s="1"/>
  <c r="Q2660" i="1"/>
  <c r="G2660" i="1" s="1"/>
  <c r="Q2661" i="1"/>
  <c r="G2661" i="1" s="1"/>
  <c r="Q2662" i="1"/>
  <c r="G2662" i="1" s="1"/>
  <c r="Q2663" i="1"/>
  <c r="G2663" i="1" s="1"/>
  <c r="Q2664" i="1"/>
  <c r="G2664" i="1" s="1"/>
  <c r="Q2665" i="1"/>
  <c r="G2665" i="1" s="1"/>
  <c r="Q2666" i="1"/>
  <c r="G2666" i="1" s="1"/>
  <c r="Q2667" i="1"/>
  <c r="G2667" i="1" s="1"/>
  <c r="Q2668" i="1"/>
  <c r="G2668" i="1" s="1"/>
  <c r="Q2669" i="1"/>
  <c r="G2669" i="1" s="1"/>
  <c r="Q2670" i="1"/>
  <c r="G2670" i="1" s="1"/>
  <c r="Q2671" i="1"/>
  <c r="G2671" i="1" s="1"/>
  <c r="Q2672" i="1"/>
  <c r="G2672" i="1" s="1"/>
  <c r="Q2673" i="1"/>
  <c r="G2673" i="1" s="1"/>
  <c r="Q2674" i="1"/>
  <c r="G2674" i="1" s="1"/>
  <c r="Q2675" i="1"/>
  <c r="G2675" i="1" s="1"/>
  <c r="Q2676" i="1"/>
  <c r="G2676" i="1" s="1"/>
  <c r="Q2677" i="1"/>
  <c r="G2677" i="1" s="1"/>
  <c r="Q2678" i="1"/>
  <c r="G2678" i="1" s="1"/>
  <c r="Q2679" i="1"/>
  <c r="G2679" i="1" s="1"/>
  <c r="Q2680" i="1"/>
  <c r="G2680" i="1" s="1"/>
  <c r="Q2681" i="1"/>
  <c r="G2681" i="1" s="1"/>
  <c r="Q2682" i="1"/>
  <c r="G2682" i="1" s="1"/>
  <c r="Q2683" i="1"/>
  <c r="G2683" i="1" s="1"/>
  <c r="Q2684" i="1"/>
  <c r="G2684" i="1" s="1"/>
  <c r="Q2685" i="1"/>
  <c r="G2685" i="1" s="1"/>
  <c r="Q2686" i="1"/>
  <c r="G2686" i="1" s="1"/>
  <c r="Q2687" i="1"/>
  <c r="G2687" i="1" s="1"/>
  <c r="Q2688" i="1"/>
  <c r="G2688" i="1" s="1"/>
  <c r="Q2689" i="1"/>
  <c r="G2689" i="1" s="1"/>
  <c r="Q2690" i="1"/>
  <c r="G2690" i="1" s="1"/>
  <c r="Q2691" i="1"/>
  <c r="G2691" i="1" s="1"/>
  <c r="Q2692" i="1"/>
  <c r="G2692" i="1" s="1"/>
  <c r="Q2693" i="1"/>
  <c r="G2693" i="1" s="1"/>
  <c r="Q2694" i="1"/>
  <c r="G2694" i="1" s="1"/>
  <c r="Q2695" i="1"/>
  <c r="G2695" i="1" s="1"/>
  <c r="Q2696" i="1"/>
  <c r="G2696" i="1" s="1"/>
  <c r="Q2697" i="1"/>
  <c r="G2697" i="1" s="1"/>
  <c r="Q2698" i="1"/>
  <c r="G2698" i="1" s="1"/>
  <c r="Q2699" i="1"/>
  <c r="G2699" i="1" s="1"/>
  <c r="Q2700" i="1"/>
  <c r="G2700" i="1" s="1"/>
  <c r="Q2701" i="1"/>
  <c r="G2701" i="1" s="1"/>
  <c r="Q2702" i="1"/>
  <c r="G2702" i="1" s="1"/>
  <c r="Q2703" i="1"/>
  <c r="G2703" i="1" s="1"/>
  <c r="Q2704" i="1"/>
  <c r="G2704" i="1" s="1"/>
  <c r="Q2705" i="1"/>
  <c r="G2705" i="1" s="1"/>
  <c r="Q2706" i="1"/>
  <c r="G2706" i="1" s="1"/>
  <c r="Q2707" i="1"/>
  <c r="G2707" i="1" s="1"/>
  <c r="Q2708" i="1"/>
  <c r="G2708" i="1" s="1"/>
  <c r="Q2709" i="1"/>
  <c r="G2709" i="1" s="1"/>
  <c r="Q2710" i="1"/>
  <c r="G2710" i="1" s="1"/>
  <c r="Q2711" i="1"/>
  <c r="G2711" i="1" s="1"/>
  <c r="Q2712" i="1"/>
  <c r="G2712" i="1" s="1"/>
  <c r="Q2713" i="1"/>
  <c r="G2713" i="1" s="1"/>
  <c r="Q2714" i="1"/>
  <c r="G2714" i="1" s="1"/>
  <c r="Q2715" i="1"/>
  <c r="G2715" i="1" s="1"/>
  <c r="Q2716" i="1"/>
  <c r="G2716" i="1" s="1"/>
  <c r="Q2717" i="1"/>
  <c r="G2717" i="1" s="1"/>
  <c r="Q2718" i="1"/>
  <c r="G2718" i="1" s="1"/>
  <c r="Q2719" i="1"/>
  <c r="G2719" i="1" s="1"/>
  <c r="Q2720" i="1"/>
  <c r="G2720" i="1" s="1"/>
  <c r="Q2721" i="1"/>
  <c r="G2721" i="1" s="1"/>
  <c r="Q2722" i="1"/>
  <c r="G2722" i="1" s="1"/>
  <c r="Q2723" i="1"/>
  <c r="G2723" i="1" s="1"/>
  <c r="Q2724" i="1"/>
  <c r="G2724" i="1" s="1"/>
  <c r="Q2725" i="1"/>
  <c r="G2725" i="1" s="1"/>
  <c r="Q2726" i="1"/>
  <c r="G2726" i="1" s="1"/>
  <c r="Q2727" i="1"/>
  <c r="G2727" i="1" s="1"/>
  <c r="Q2728" i="1"/>
  <c r="G2728" i="1" s="1"/>
  <c r="Q2729" i="1"/>
  <c r="G2729" i="1" s="1"/>
  <c r="Q2730" i="1"/>
  <c r="G2730" i="1" s="1"/>
  <c r="Q2731" i="1"/>
  <c r="G2731" i="1" s="1"/>
  <c r="Q2732" i="1"/>
  <c r="G2732" i="1" s="1"/>
  <c r="Q2733" i="1"/>
  <c r="G2733" i="1" s="1"/>
  <c r="Q2734" i="1"/>
  <c r="G2734" i="1" s="1"/>
  <c r="Q2735" i="1"/>
  <c r="G2735" i="1" s="1"/>
  <c r="Q2736" i="1"/>
  <c r="G2736" i="1" s="1"/>
  <c r="Q2737" i="1"/>
  <c r="G2737" i="1" s="1"/>
  <c r="Q2738" i="1"/>
  <c r="G2738" i="1" s="1"/>
  <c r="Q2739" i="1"/>
  <c r="G2739" i="1" s="1"/>
  <c r="Q2740" i="1"/>
  <c r="G2740" i="1" s="1"/>
  <c r="Q2741" i="1"/>
  <c r="G2741" i="1" s="1"/>
  <c r="Q2742" i="1"/>
  <c r="G2742" i="1" s="1"/>
  <c r="Q2743" i="1"/>
  <c r="G2743" i="1" s="1"/>
  <c r="Q2744" i="1"/>
  <c r="G2744" i="1" s="1"/>
  <c r="Q2745" i="1"/>
  <c r="G2745" i="1" s="1"/>
  <c r="Q2746" i="1"/>
  <c r="G2746" i="1" s="1"/>
  <c r="Q2747" i="1"/>
  <c r="G2747" i="1" s="1"/>
  <c r="Q2748" i="1"/>
  <c r="G2748" i="1" s="1"/>
  <c r="Q2749" i="1"/>
  <c r="G2749" i="1" s="1"/>
  <c r="Q2750" i="1"/>
  <c r="G2750" i="1" s="1"/>
  <c r="Q2751" i="1"/>
  <c r="G2751" i="1" s="1"/>
  <c r="Q2752" i="1"/>
  <c r="G2752" i="1" s="1"/>
  <c r="Q2753" i="1"/>
  <c r="G2753" i="1" s="1"/>
  <c r="Q2754" i="1"/>
  <c r="G2754" i="1" s="1"/>
  <c r="Q2755" i="1"/>
  <c r="G2755" i="1" s="1"/>
  <c r="Q2756" i="1"/>
  <c r="G2756" i="1" s="1"/>
  <c r="Q2757" i="1"/>
  <c r="G2757" i="1" s="1"/>
  <c r="Q2758" i="1"/>
  <c r="G2758" i="1" s="1"/>
  <c r="Q2759" i="1"/>
  <c r="G2759" i="1" s="1"/>
  <c r="Q2760" i="1"/>
  <c r="G2760" i="1" s="1"/>
  <c r="Q2761" i="1"/>
  <c r="G2761" i="1" s="1"/>
  <c r="Q2762" i="1"/>
  <c r="G2762" i="1" s="1"/>
  <c r="Q2763" i="1"/>
  <c r="G2763" i="1" s="1"/>
  <c r="Q2764" i="1"/>
  <c r="G2764" i="1" s="1"/>
  <c r="Q2765" i="1"/>
  <c r="G2765" i="1" s="1"/>
  <c r="Q2766" i="1"/>
  <c r="G2766" i="1" s="1"/>
  <c r="Q2767" i="1"/>
  <c r="G2767" i="1" s="1"/>
  <c r="Q2768" i="1"/>
  <c r="G2768" i="1" s="1"/>
  <c r="Q2769" i="1"/>
  <c r="G2769" i="1" s="1"/>
  <c r="Q2770" i="1"/>
  <c r="G2770" i="1" s="1"/>
  <c r="Q2771" i="1"/>
  <c r="G2771" i="1" s="1"/>
  <c r="Q2772" i="1"/>
  <c r="G2772" i="1" s="1"/>
  <c r="Q2773" i="1"/>
  <c r="G2773" i="1" s="1"/>
  <c r="Q2774" i="1"/>
  <c r="G2774" i="1" s="1"/>
  <c r="Q2775" i="1"/>
  <c r="G2775" i="1" s="1"/>
  <c r="Q2776" i="1"/>
  <c r="G2776" i="1" s="1"/>
  <c r="Q2777" i="1"/>
  <c r="G2777" i="1" s="1"/>
  <c r="Q2778" i="1"/>
  <c r="G2778" i="1" s="1"/>
  <c r="Q2779" i="1"/>
  <c r="G2779" i="1" s="1"/>
  <c r="Q2780" i="1"/>
  <c r="G2780" i="1" s="1"/>
  <c r="Q2781" i="1"/>
  <c r="G2781" i="1" s="1"/>
  <c r="Q2782" i="1"/>
  <c r="G2782" i="1" s="1"/>
  <c r="Q2783" i="1"/>
  <c r="G2783" i="1" s="1"/>
  <c r="Q2784" i="1"/>
  <c r="G2784" i="1" s="1"/>
  <c r="Q2785" i="1"/>
  <c r="G2785" i="1" s="1"/>
  <c r="Q2786" i="1"/>
  <c r="G2786" i="1" s="1"/>
  <c r="Q2787" i="1"/>
  <c r="G2787" i="1" s="1"/>
  <c r="Q2788" i="1"/>
  <c r="G2788" i="1" s="1"/>
  <c r="Q2789" i="1"/>
  <c r="G2789" i="1" s="1"/>
  <c r="Q2790" i="1"/>
  <c r="G2790" i="1" s="1"/>
  <c r="Q2791" i="1"/>
  <c r="G2791" i="1" s="1"/>
  <c r="Q2792" i="1"/>
  <c r="G2792" i="1" s="1"/>
  <c r="Q2793" i="1"/>
  <c r="G2793" i="1" s="1"/>
  <c r="Q2794" i="1"/>
  <c r="G2794" i="1" s="1"/>
  <c r="Q2795" i="1"/>
  <c r="G2795" i="1" s="1"/>
  <c r="Q2796" i="1"/>
  <c r="G2796" i="1" s="1"/>
  <c r="Q2797" i="1"/>
  <c r="G2797" i="1" s="1"/>
  <c r="Q2798" i="1"/>
  <c r="G2798" i="1" s="1"/>
  <c r="Q2799" i="1"/>
  <c r="G2799" i="1" s="1"/>
  <c r="Q2800" i="1"/>
  <c r="G2800" i="1" s="1"/>
  <c r="Q2801" i="1"/>
  <c r="G2801" i="1" s="1"/>
  <c r="Q2802" i="1"/>
  <c r="G2802" i="1" s="1"/>
  <c r="Q2803" i="1"/>
  <c r="G2803" i="1" s="1"/>
  <c r="Q2804" i="1"/>
  <c r="G2804" i="1" s="1"/>
  <c r="Q2805" i="1"/>
  <c r="G2805" i="1" s="1"/>
  <c r="Q2806" i="1"/>
  <c r="G2806" i="1" s="1"/>
  <c r="Q2807" i="1"/>
  <c r="G2807" i="1" s="1"/>
  <c r="Q2808" i="1"/>
  <c r="G2808" i="1" s="1"/>
  <c r="Q2809" i="1"/>
  <c r="G2809" i="1" s="1"/>
  <c r="Q2810" i="1"/>
  <c r="G2810" i="1" s="1"/>
  <c r="Q2811" i="1"/>
  <c r="G2811" i="1" s="1"/>
  <c r="Q2812" i="1"/>
  <c r="G2812" i="1" s="1"/>
  <c r="Q2813" i="1"/>
  <c r="G2813" i="1" s="1"/>
  <c r="Q2814" i="1"/>
  <c r="G2814" i="1" s="1"/>
  <c r="Q2815" i="1"/>
  <c r="G2815" i="1" s="1"/>
  <c r="Q2816" i="1"/>
  <c r="G2816" i="1" s="1"/>
  <c r="Q2817" i="1"/>
  <c r="G2817" i="1" s="1"/>
  <c r="Q2818" i="1"/>
  <c r="G2818" i="1" s="1"/>
  <c r="Q2819" i="1"/>
  <c r="G2819" i="1" s="1"/>
  <c r="Q2820" i="1"/>
  <c r="G2820" i="1" s="1"/>
  <c r="Q2821" i="1"/>
  <c r="G2821" i="1" s="1"/>
  <c r="Q2822" i="1"/>
  <c r="G2822" i="1" s="1"/>
  <c r="Q2823" i="1"/>
  <c r="G2823" i="1" s="1"/>
  <c r="Q2824" i="1"/>
  <c r="G2824" i="1" s="1"/>
  <c r="Q2825" i="1"/>
  <c r="G2825" i="1" s="1"/>
  <c r="Q2826" i="1"/>
  <c r="G2826" i="1" s="1"/>
  <c r="Q2827" i="1"/>
  <c r="G2827" i="1" s="1"/>
  <c r="Q2828" i="1"/>
  <c r="G2828" i="1" s="1"/>
  <c r="Q2829" i="1"/>
  <c r="G2829" i="1" s="1"/>
  <c r="Q2830" i="1"/>
  <c r="G2830" i="1" s="1"/>
  <c r="Q2831" i="1"/>
  <c r="G2831" i="1" s="1"/>
  <c r="Q2832" i="1"/>
  <c r="G2832" i="1" s="1"/>
  <c r="Q2833" i="1"/>
  <c r="G2833" i="1" s="1"/>
  <c r="Q2834" i="1"/>
  <c r="G2834" i="1" s="1"/>
  <c r="Q2835" i="1"/>
  <c r="G2835" i="1" s="1"/>
  <c r="Q2836" i="1"/>
  <c r="G2836" i="1" s="1"/>
  <c r="Q2837" i="1"/>
  <c r="G2837" i="1" s="1"/>
  <c r="Q2838" i="1"/>
  <c r="G2838" i="1" s="1"/>
  <c r="Q2839" i="1"/>
  <c r="G2839" i="1" s="1"/>
  <c r="Q2840" i="1"/>
  <c r="G2840" i="1" s="1"/>
  <c r="Q2841" i="1"/>
  <c r="G2841" i="1" s="1"/>
  <c r="Q2842" i="1"/>
  <c r="G2842" i="1" s="1"/>
  <c r="Q2843" i="1"/>
  <c r="G2843" i="1" s="1"/>
  <c r="Q2844" i="1"/>
  <c r="G2844" i="1" s="1"/>
  <c r="Q2845" i="1"/>
  <c r="G2845" i="1" s="1"/>
  <c r="Q2846" i="1"/>
  <c r="G2846" i="1" s="1"/>
  <c r="Q2847" i="1"/>
  <c r="G2847" i="1" s="1"/>
  <c r="Q2848" i="1"/>
  <c r="G2848" i="1" s="1"/>
  <c r="Q2849" i="1"/>
  <c r="G2849" i="1" s="1"/>
  <c r="Q2850" i="1"/>
  <c r="G2850" i="1" s="1"/>
  <c r="Q2851" i="1"/>
  <c r="G2851" i="1" s="1"/>
  <c r="Q2852" i="1"/>
  <c r="G2852" i="1" s="1"/>
  <c r="Q2853" i="1"/>
  <c r="G2853" i="1" s="1"/>
  <c r="Q2854" i="1"/>
  <c r="G2854" i="1" s="1"/>
  <c r="Q2855" i="1"/>
  <c r="G2855" i="1" s="1"/>
  <c r="Q2856" i="1"/>
  <c r="G2856" i="1" s="1"/>
  <c r="Q2857" i="1"/>
  <c r="G2857" i="1" s="1"/>
  <c r="Q2858" i="1"/>
  <c r="G2858" i="1" s="1"/>
  <c r="Q2859" i="1"/>
  <c r="G2859" i="1" s="1"/>
  <c r="Q2860" i="1"/>
  <c r="G2860" i="1" s="1"/>
  <c r="Q2861" i="1"/>
  <c r="G2861" i="1" s="1"/>
  <c r="Q2862" i="1"/>
  <c r="G2862" i="1" s="1"/>
  <c r="Q2863" i="1"/>
  <c r="G2863" i="1" s="1"/>
  <c r="Q2864" i="1"/>
  <c r="G2864" i="1" s="1"/>
  <c r="Q2865" i="1"/>
  <c r="G2865" i="1" s="1"/>
  <c r="Q2866" i="1"/>
  <c r="G2866" i="1" s="1"/>
  <c r="Q2867" i="1"/>
  <c r="G2867" i="1" s="1"/>
  <c r="Q2868" i="1"/>
  <c r="G2868" i="1" s="1"/>
  <c r="Q2869" i="1"/>
  <c r="G2869" i="1" s="1"/>
  <c r="Q2870" i="1"/>
  <c r="G2870" i="1" s="1"/>
  <c r="Q2871" i="1"/>
  <c r="G2871" i="1" s="1"/>
  <c r="Q2872" i="1"/>
  <c r="G2872" i="1" s="1"/>
  <c r="Q2873" i="1"/>
  <c r="G2873" i="1" s="1"/>
  <c r="Q2874" i="1"/>
  <c r="G2874" i="1" s="1"/>
  <c r="Q2875" i="1"/>
  <c r="G2875" i="1" s="1"/>
  <c r="Q2876" i="1"/>
  <c r="G2876" i="1" s="1"/>
  <c r="Q2877" i="1"/>
  <c r="G2877" i="1" s="1"/>
  <c r="Q2878" i="1"/>
  <c r="G2878" i="1" s="1"/>
  <c r="Q2879" i="1"/>
  <c r="G2879" i="1" s="1"/>
  <c r="Q2880" i="1"/>
  <c r="G2880" i="1" s="1"/>
  <c r="Q2881" i="1"/>
  <c r="G2881" i="1" s="1"/>
  <c r="Q2882" i="1"/>
  <c r="G2882" i="1" s="1"/>
  <c r="Q2883" i="1"/>
  <c r="G2883" i="1" s="1"/>
  <c r="Q2884" i="1"/>
  <c r="G2884" i="1" s="1"/>
  <c r="Q2885" i="1"/>
  <c r="G2885" i="1" s="1"/>
  <c r="Q2886" i="1"/>
  <c r="G2886" i="1" s="1"/>
  <c r="Q2887" i="1"/>
  <c r="G2887" i="1" s="1"/>
  <c r="Q2888" i="1"/>
  <c r="G2888" i="1" s="1"/>
  <c r="Q2889" i="1"/>
  <c r="G2889" i="1" s="1"/>
  <c r="Q2890" i="1"/>
  <c r="G2890" i="1" s="1"/>
  <c r="Q2891" i="1"/>
  <c r="G2891" i="1" s="1"/>
  <c r="Q2892" i="1"/>
  <c r="G2892" i="1" s="1"/>
  <c r="Q2893" i="1"/>
  <c r="G2893" i="1" s="1"/>
  <c r="Q2894" i="1"/>
  <c r="G2894" i="1" s="1"/>
  <c r="Q2895" i="1"/>
  <c r="G2895" i="1" s="1"/>
  <c r="Q2896" i="1"/>
  <c r="G2896" i="1" s="1"/>
  <c r="Q2897" i="1"/>
  <c r="G2897" i="1" s="1"/>
  <c r="Q2898" i="1"/>
  <c r="G2898" i="1" s="1"/>
  <c r="Q2899" i="1"/>
  <c r="G2899" i="1" s="1"/>
  <c r="Q2900" i="1"/>
  <c r="G2900" i="1" s="1"/>
  <c r="Q2901" i="1"/>
  <c r="G2901" i="1" s="1"/>
  <c r="Q2902" i="1"/>
  <c r="G2902" i="1" s="1"/>
  <c r="Q2903" i="1"/>
  <c r="G2903" i="1" s="1"/>
  <c r="Q2904" i="1"/>
  <c r="G2904" i="1" s="1"/>
  <c r="Q2905" i="1"/>
  <c r="G2905" i="1" s="1"/>
  <c r="Q2906" i="1"/>
  <c r="G2906" i="1" s="1"/>
  <c r="Q2907" i="1"/>
  <c r="G2907" i="1" s="1"/>
  <c r="Q2908" i="1"/>
  <c r="G2908" i="1" s="1"/>
  <c r="Q2909" i="1"/>
  <c r="G2909" i="1" s="1"/>
  <c r="Q2910" i="1"/>
  <c r="G2910" i="1" s="1"/>
  <c r="Q2911" i="1"/>
  <c r="G2911" i="1" s="1"/>
  <c r="Q2912" i="1"/>
  <c r="G2912" i="1" s="1"/>
  <c r="Q2913" i="1"/>
  <c r="G2913" i="1" s="1"/>
  <c r="Q2914" i="1"/>
  <c r="G2914" i="1" s="1"/>
  <c r="Q2915" i="1"/>
  <c r="G2915" i="1" s="1"/>
  <c r="Q2916" i="1"/>
  <c r="G2916" i="1" s="1"/>
  <c r="Q2917" i="1"/>
  <c r="G2917" i="1" s="1"/>
  <c r="Q2918" i="1"/>
  <c r="G2918" i="1" s="1"/>
  <c r="Q2919" i="1"/>
  <c r="G2919" i="1" s="1"/>
  <c r="Q2920" i="1"/>
  <c r="G2920" i="1" s="1"/>
  <c r="Q2921" i="1"/>
  <c r="G2921" i="1" s="1"/>
  <c r="Q2922" i="1"/>
  <c r="G2922" i="1" s="1"/>
  <c r="Q2923" i="1"/>
  <c r="G2923" i="1" s="1"/>
  <c r="Q2924" i="1"/>
  <c r="G2924" i="1" s="1"/>
  <c r="Q2925" i="1"/>
  <c r="G2925" i="1" s="1"/>
  <c r="Q2926" i="1"/>
  <c r="G2926" i="1" s="1"/>
  <c r="Q2927" i="1"/>
  <c r="G2927" i="1" s="1"/>
  <c r="Q2928" i="1"/>
  <c r="G2928" i="1" s="1"/>
  <c r="Q2929" i="1"/>
  <c r="G2929" i="1" s="1"/>
  <c r="Q2930" i="1"/>
  <c r="G2930" i="1" s="1"/>
  <c r="Q2931" i="1"/>
  <c r="G2931" i="1" s="1"/>
  <c r="Q2932" i="1"/>
  <c r="G2932" i="1" s="1"/>
  <c r="Q2933" i="1"/>
  <c r="G2933" i="1" s="1"/>
  <c r="Q2934" i="1"/>
  <c r="G2934" i="1" s="1"/>
  <c r="Q2935" i="1"/>
  <c r="G2935" i="1" s="1"/>
  <c r="Q2936" i="1"/>
  <c r="G2936" i="1" s="1"/>
  <c r="Q2937" i="1"/>
  <c r="G2937" i="1" s="1"/>
  <c r="Q2938" i="1"/>
  <c r="G2938" i="1" s="1"/>
  <c r="Q2939" i="1"/>
  <c r="G2939" i="1" s="1"/>
  <c r="Q2940" i="1"/>
  <c r="G2940" i="1" s="1"/>
  <c r="Q2941" i="1"/>
  <c r="G2941" i="1" s="1"/>
  <c r="Q2942" i="1"/>
  <c r="G2942" i="1" s="1"/>
  <c r="Q2943" i="1"/>
  <c r="G2943" i="1" s="1"/>
  <c r="Q2944" i="1"/>
  <c r="G2944" i="1" s="1"/>
  <c r="Q2945" i="1"/>
  <c r="G2945" i="1" s="1"/>
  <c r="Q2946" i="1"/>
  <c r="G2946" i="1" s="1"/>
  <c r="Q2947" i="1"/>
  <c r="G2947" i="1" s="1"/>
  <c r="Q2948" i="1"/>
  <c r="G2948" i="1" s="1"/>
  <c r="Q2949" i="1"/>
  <c r="G2949" i="1" s="1"/>
  <c r="Q2950" i="1"/>
  <c r="G2950" i="1" s="1"/>
  <c r="Q2951" i="1"/>
  <c r="G2951" i="1" s="1"/>
  <c r="Q2952" i="1"/>
  <c r="G2952" i="1" s="1"/>
  <c r="Q2953" i="1"/>
  <c r="G2953" i="1" s="1"/>
  <c r="Q2954" i="1"/>
  <c r="G2954" i="1" s="1"/>
  <c r="Q2955" i="1"/>
  <c r="G2955" i="1" s="1"/>
  <c r="Q2956" i="1"/>
  <c r="G2956" i="1" s="1"/>
  <c r="Q2957" i="1"/>
  <c r="G2957" i="1" s="1"/>
  <c r="Q2958" i="1"/>
  <c r="G2958" i="1" s="1"/>
  <c r="Q2959" i="1"/>
  <c r="G2959" i="1" s="1"/>
  <c r="Q2960" i="1"/>
  <c r="G2960" i="1" s="1"/>
  <c r="Q2961" i="1"/>
  <c r="G2961" i="1" s="1"/>
  <c r="Q2962" i="1"/>
  <c r="G2962" i="1" s="1"/>
  <c r="Q2963" i="1"/>
  <c r="G2963" i="1" s="1"/>
  <c r="Q2964" i="1"/>
  <c r="G2964" i="1" s="1"/>
  <c r="Q2965" i="1"/>
  <c r="G2965" i="1" s="1"/>
  <c r="Q2966" i="1"/>
  <c r="G2966" i="1" s="1"/>
  <c r="Q2967" i="1"/>
  <c r="G2967" i="1" s="1"/>
  <c r="Q2968" i="1"/>
  <c r="G2968" i="1" s="1"/>
  <c r="Q2969" i="1"/>
  <c r="G2969" i="1" s="1"/>
  <c r="Q2970" i="1"/>
  <c r="G2970" i="1" s="1"/>
  <c r="Q2971" i="1"/>
  <c r="G2971" i="1" s="1"/>
  <c r="Q2972" i="1"/>
  <c r="G2972" i="1" s="1"/>
  <c r="Q2973" i="1"/>
  <c r="G2973" i="1" s="1"/>
  <c r="Q2974" i="1"/>
  <c r="G2974" i="1" s="1"/>
  <c r="Q2975" i="1"/>
  <c r="G2975" i="1" s="1"/>
  <c r="Q2976" i="1"/>
  <c r="G2976" i="1" s="1"/>
  <c r="Q2977" i="1"/>
  <c r="G2977" i="1" s="1"/>
  <c r="Q2978" i="1"/>
  <c r="G2978" i="1" s="1"/>
  <c r="Q2979" i="1"/>
  <c r="G2979" i="1" s="1"/>
  <c r="Q2980" i="1"/>
  <c r="G2980" i="1" s="1"/>
  <c r="Q2981" i="1"/>
  <c r="G2981" i="1" s="1"/>
  <c r="Q2982" i="1"/>
  <c r="G2982" i="1" s="1"/>
  <c r="Q2983" i="1"/>
  <c r="G2983" i="1" s="1"/>
  <c r="Q2984" i="1"/>
  <c r="G2984" i="1" s="1"/>
  <c r="Q2985" i="1"/>
  <c r="G2985" i="1" s="1"/>
  <c r="Q2986" i="1"/>
  <c r="G2986" i="1" s="1"/>
  <c r="Q2987" i="1"/>
  <c r="G2987" i="1" s="1"/>
  <c r="Q2988" i="1"/>
  <c r="G2988" i="1" s="1"/>
  <c r="Q2989" i="1"/>
  <c r="G2989" i="1" s="1"/>
  <c r="Q2990" i="1"/>
  <c r="G2990" i="1" s="1"/>
  <c r="Q2991" i="1"/>
  <c r="G2991" i="1" s="1"/>
  <c r="Q2992" i="1"/>
  <c r="G2992" i="1" s="1"/>
  <c r="Q2993" i="1"/>
  <c r="G2993" i="1" s="1"/>
  <c r="Q2994" i="1"/>
  <c r="G2994" i="1" s="1"/>
  <c r="Q2995" i="1"/>
  <c r="G2995" i="1" s="1"/>
  <c r="Q2996" i="1"/>
  <c r="G2996" i="1" s="1"/>
  <c r="Q2997" i="1"/>
  <c r="G2997" i="1" s="1"/>
  <c r="Q2998" i="1"/>
  <c r="G2998" i="1" s="1"/>
  <c r="Q2999" i="1"/>
  <c r="G2999" i="1" s="1"/>
  <c r="Q3000" i="1"/>
  <c r="G3000" i="1" s="1"/>
  <c r="Q3001" i="1"/>
  <c r="G3001" i="1" s="1"/>
  <c r="Q3002" i="1"/>
  <c r="G3002" i="1" s="1"/>
  <c r="Q3003" i="1"/>
  <c r="G3003" i="1" s="1"/>
  <c r="Q3004" i="1"/>
  <c r="G3004" i="1" s="1"/>
  <c r="Q3005" i="1"/>
  <c r="G3005" i="1" s="1"/>
  <c r="Q3006" i="1"/>
  <c r="G3006" i="1" s="1"/>
  <c r="Q3007" i="1"/>
  <c r="G3007" i="1" s="1"/>
  <c r="Q3008" i="1"/>
  <c r="G3008" i="1" s="1"/>
  <c r="Q3009" i="1"/>
  <c r="G3009" i="1" s="1"/>
  <c r="Q3010" i="1"/>
  <c r="G3010" i="1" s="1"/>
  <c r="Q3011" i="1"/>
  <c r="G3011" i="1" s="1"/>
  <c r="Q3012" i="1"/>
  <c r="G3012" i="1" s="1"/>
  <c r="Q3013" i="1"/>
  <c r="G3013" i="1" s="1"/>
  <c r="Q3014" i="1"/>
  <c r="G3014" i="1" s="1"/>
  <c r="Q3015" i="1"/>
  <c r="G3015" i="1" s="1"/>
  <c r="Q3016" i="1"/>
  <c r="G3016" i="1" s="1"/>
  <c r="Q3017" i="1"/>
  <c r="G3017" i="1" s="1"/>
  <c r="Q3018" i="1"/>
  <c r="G3018" i="1" s="1"/>
  <c r="Q3019" i="1"/>
  <c r="G3019" i="1" s="1"/>
  <c r="Q3020" i="1"/>
  <c r="G3020" i="1" s="1"/>
  <c r="Q3021" i="1"/>
  <c r="G3021" i="1" s="1"/>
  <c r="Q3022" i="1"/>
  <c r="G3022" i="1" s="1"/>
  <c r="Q3023" i="1"/>
  <c r="G3023" i="1" s="1"/>
  <c r="Q3024" i="1"/>
  <c r="G3024" i="1" s="1"/>
  <c r="Q3025" i="1"/>
  <c r="G3025" i="1" s="1"/>
  <c r="Q3026" i="1"/>
  <c r="G3026" i="1" s="1"/>
  <c r="Q3027" i="1"/>
  <c r="G3027" i="1" s="1"/>
  <c r="Q3028" i="1"/>
  <c r="G3028" i="1" s="1"/>
  <c r="Q3029" i="1"/>
  <c r="G3029" i="1" s="1"/>
  <c r="Q3030" i="1"/>
  <c r="G3030" i="1" s="1"/>
  <c r="Q3031" i="1"/>
  <c r="G3031" i="1" s="1"/>
  <c r="Q3032" i="1"/>
  <c r="G3032" i="1" s="1"/>
  <c r="Q3033" i="1"/>
  <c r="G3033" i="1" s="1"/>
  <c r="Q3034" i="1"/>
  <c r="G3034" i="1" s="1"/>
  <c r="Q3035" i="1"/>
  <c r="G3035" i="1" s="1"/>
  <c r="Q3036" i="1"/>
  <c r="G3036" i="1" s="1"/>
  <c r="Q3037" i="1"/>
  <c r="G3037" i="1" s="1"/>
  <c r="Q3038" i="1"/>
  <c r="G3038" i="1" s="1"/>
  <c r="Q3039" i="1"/>
  <c r="G3039" i="1" s="1"/>
  <c r="Q3040" i="1"/>
  <c r="G3040" i="1" s="1"/>
  <c r="Q3041" i="1"/>
  <c r="G3041" i="1" s="1"/>
  <c r="Q3042" i="1"/>
  <c r="G3042" i="1" s="1"/>
  <c r="Q3043" i="1"/>
  <c r="G3043" i="1" s="1"/>
  <c r="Q3044" i="1"/>
  <c r="G3044" i="1" s="1"/>
  <c r="Q3045" i="1"/>
  <c r="G3045" i="1" s="1"/>
  <c r="Q3046" i="1"/>
  <c r="G3046" i="1" s="1"/>
  <c r="Q3047" i="1"/>
  <c r="G3047" i="1" s="1"/>
  <c r="Q3048" i="1"/>
  <c r="G3048" i="1" s="1"/>
  <c r="Q3049" i="1"/>
  <c r="G3049" i="1" s="1"/>
  <c r="Q3050" i="1"/>
  <c r="G3050" i="1" s="1"/>
  <c r="Q3051" i="1"/>
  <c r="G3051" i="1" s="1"/>
  <c r="Q3052" i="1"/>
  <c r="G3052" i="1" s="1"/>
  <c r="Q3053" i="1"/>
  <c r="G3053" i="1" s="1"/>
  <c r="Q3054" i="1"/>
  <c r="G3054" i="1" s="1"/>
  <c r="Q3055" i="1"/>
  <c r="G3055" i="1" s="1"/>
  <c r="Q3056" i="1"/>
  <c r="G3056" i="1" s="1"/>
  <c r="Q3057" i="1"/>
  <c r="G3057" i="1" s="1"/>
  <c r="Q3058" i="1"/>
  <c r="G3058" i="1" s="1"/>
  <c r="Q3059" i="1"/>
  <c r="G3059" i="1" s="1"/>
  <c r="Q3060" i="1"/>
  <c r="G3060" i="1" s="1"/>
  <c r="Q3061" i="1"/>
  <c r="G3061" i="1" s="1"/>
  <c r="Q3062" i="1"/>
  <c r="G3062" i="1" s="1"/>
  <c r="Q3063" i="1"/>
  <c r="G3063" i="1" s="1"/>
  <c r="Q3064" i="1"/>
  <c r="G3064" i="1" s="1"/>
  <c r="Q3065" i="1"/>
  <c r="G3065" i="1" s="1"/>
  <c r="Q3066" i="1"/>
  <c r="G3066" i="1" s="1"/>
  <c r="Q3067" i="1"/>
  <c r="G3067" i="1" s="1"/>
  <c r="Q3068" i="1"/>
  <c r="G3068" i="1" s="1"/>
  <c r="Q3069" i="1"/>
  <c r="G3069" i="1" s="1"/>
  <c r="Q3070" i="1"/>
  <c r="G3070" i="1" s="1"/>
  <c r="Q3071" i="1"/>
  <c r="G3071" i="1" s="1"/>
  <c r="Q3072" i="1"/>
  <c r="G3072" i="1" s="1"/>
  <c r="Q3073" i="1"/>
  <c r="G3073" i="1" s="1"/>
  <c r="Q3074" i="1"/>
  <c r="G3074" i="1" s="1"/>
  <c r="Q3075" i="1"/>
  <c r="G3075" i="1" s="1"/>
  <c r="Q3076" i="1"/>
  <c r="G3076" i="1" s="1"/>
  <c r="Q3077" i="1"/>
  <c r="G3077" i="1" s="1"/>
  <c r="Q3078" i="1"/>
  <c r="G3078" i="1" s="1"/>
  <c r="Q3079" i="1"/>
  <c r="G3079" i="1" s="1"/>
  <c r="Q3080" i="1"/>
  <c r="G3080" i="1" s="1"/>
  <c r="Q3081" i="1"/>
  <c r="G3081" i="1" s="1"/>
  <c r="Q3082" i="1"/>
  <c r="G3082" i="1" s="1"/>
  <c r="Q3083" i="1"/>
  <c r="G3083" i="1" s="1"/>
  <c r="Q3084" i="1"/>
  <c r="G3084" i="1" s="1"/>
  <c r="Q3085" i="1"/>
  <c r="G3085" i="1" s="1"/>
  <c r="Q3086" i="1"/>
  <c r="G3086" i="1" s="1"/>
  <c r="Q3087" i="1"/>
  <c r="G3087" i="1" s="1"/>
  <c r="Q3088" i="1"/>
  <c r="G3088" i="1" s="1"/>
  <c r="Q3089" i="1"/>
  <c r="G3089" i="1" s="1"/>
  <c r="Q3090" i="1"/>
  <c r="G3090" i="1" s="1"/>
  <c r="Q3091" i="1"/>
  <c r="G3091" i="1" s="1"/>
  <c r="Q3092" i="1"/>
  <c r="G3092" i="1" s="1"/>
  <c r="Q3093" i="1"/>
  <c r="G3093" i="1" s="1"/>
  <c r="Q3094" i="1"/>
  <c r="G3094" i="1" s="1"/>
  <c r="Q3095" i="1"/>
  <c r="G3095" i="1" s="1"/>
  <c r="Q3096" i="1"/>
  <c r="G3096" i="1" s="1"/>
  <c r="Q3097" i="1"/>
  <c r="G3097" i="1" s="1"/>
  <c r="Q3098" i="1"/>
  <c r="G3098" i="1" s="1"/>
  <c r="Q3099" i="1"/>
  <c r="G3099" i="1" s="1"/>
  <c r="Q3100" i="1"/>
  <c r="G3100" i="1" s="1"/>
  <c r="Q3101" i="1"/>
  <c r="G3101" i="1" s="1"/>
  <c r="Q3102" i="1"/>
  <c r="G3102" i="1" s="1"/>
  <c r="Q3103" i="1"/>
  <c r="G3103" i="1" s="1"/>
  <c r="Q3104" i="1"/>
  <c r="G3104" i="1" s="1"/>
  <c r="Q3105" i="1"/>
  <c r="G3105" i="1" s="1"/>
  <c r="Q3106" i="1"/>
  <c r="G3106" i="1" s="1"/>
  <c r="Q3107" i="1"/>
  <c r="G3107" i="1" s="1"/>
  <c r="Q3108" i="1"/>
  <c r="G3108" i="1" s="1"/>
  <c r="Q3109" i="1"/>
  <c r="G3109" i="1" s="1"/>
  <c r="Q3110" i="1"/>
  <c r="G3110" i="1" s="1"/>
  <c r="Q3111" i="1"/>
  <c r="G3111" i="1" s="1"/>
  <c r="Q3112" i="1"/>
  <c r="G3112" i="1" s="1"/>
  <c r="Q3113" i="1"/>
  <c r="G3113" i="1" s="1"/>
  <c r="Q3114" i="1"/>
  <c r="G3114" i="1" s="1"/>
  <c r="Q3115" i="1"/>
  <c r="G3115" i="1" s="1"/>
  <c r="Q3116" i="1"/>
  <c r="G3116" i="1" s="1"/>
  <c r="Q3117" i="1"/>
  <c r="G3117" i="1" s="1"/>
  <c r="Q3118" i="1"/>
  <c r="G3118" i="1" s="1"/>
  <c r="Q3119" i="1"/>
  <c r="G3119" i="1" s="1"/>
  <c r="Q3120" i="1"/>
  <c r="G3120" i="1" s="1"/>
  <c r="Q3121" i="1"/>
  <c r="G3121" i="1" s="1"/>
  <c r="Q3122" i="1"/>
  <c r="G3122" i="1" s="1"/>
  <c r="Q3123" i="1"/>
  <c r="G3123" i="1" s="1"/>
  <c r="Q3124" i="1"/>
  <c r="G3124" i="1" s="1"/>
  <c r="Q3125" i="1"/>
  <c r="G3125" i="1" s="1"/>
  <c r="Q3126" i="1"/>
  <c r="G3126" i="1" s="1"/>
  <c r="Q3127" i="1"/>
  <c r="G3127" i="1" s="1"/>
  <c r="Q3128" i="1"/>
  <c r="G3128" i="1" s="1"/>
  <c r="Q3129" i="1"/>
  <c r="G3129" i="1" s="1"/>
  <c r="Q3130" i="1"/>
  <c r="G3130" i="1" s="1"/>
  <c r="Q3131" i="1"/>
  <c r="G3131" i="1" s="1"/>
  <c r="Q3132" i="1"/>
  <c r="G3132" i="1" s="1"/>
  <c r="Q3133" i="1"/>
  <c r="G3133" i="1" s="1"/>
  <c r="Q3134" i="1"/>
  <c r="G3134" i="1" s="1"/>
  <c r="Q3135" i="1"/>
  <c r="G3135" i="1" s="1"/>
  <c r="Q3136" i="1"/>
  <c r="G3136" i="1" s="1"/>
  <c r="Q3137" i="1"/>
  <c r="G3137" i="1" s="1"/>
  <c r="Q3138" i="1"/>
  <c r="G3138" i="1" s="1"/>
  <c r="Q3139" i="1"/>
  <c r="G3139" i="1" s="1"/>
  <c r="Q3140" i="1"/>
  <c r="G3140" i="1" s="1"/>
  <c r="Q3141" i="1"/>
  <c r="G3141" i="1" s="1"/>
  <c r="Q3142" i="1"/>
  <c r="G3142" i="1" s="1"/>
  <c r="Q3143" i="1"/>
  <c r="G3143" i="1" s="1"/>
  <c r="Q3144" i="1"/>
  <c r="G3144" i="1" s="1"/>
  <c r="Q3145" i="1"/>
  <c r="G3145" i="1" s="1"/>
  <c r="Q3146" i="1"/>
  <c r="G3146" i="1" s="1"/>
  <c r="Q3147" i="1"/>
  <c r="G3147" i="1" s="1"/>
  <c r="Q3148" i="1"/>
  <c r="G3148" i="1" s="1"/>
  <c r="Q3149" i="1"/>
  <c r="G3149" i="1" s="1"/>
  <c r="Q3150" i="1"/>
  <c r="G3150" i="1" s="1"/>
  <c r="Q3151" i="1"/>
  <c r="G3151" i="1" s="1"/>
  <c r="Q3152" i="1"/>
  <c r="G3152" i="1" s="1"/>
  <c r="Q3153" i="1"/>
  <c r="G3153" i="1" s="1"/>
  <c r="Q3154" i="1"/>
  <c r="G3154" i="1" s="1"/>
  <c r="Q3155" i="1"/>
  <c r="G3155" i="1" s="1"/>
  <c r="Q3156" i="1"/>
  <c r="G3156" i="1" s="1"/>
  <c r="Q3157" i="1"/>
  <c r="G3157" i="1" s="1"/>
  <c r="Q3158" i="1"/>
  <c r="G3158" i="1" s="1"/>
  <c r="Q3159" i="1"/>
  <c r="G3159" i="1" s="1"/>
  <c r="Q3160" i="1"/>
  <c r="G3160" i="1" s="1"/>
  <c r="Q3161" i="1"/>
  <c r="G3161" i="1" s="1"/>
  <c r="Q3162" i="1"/>
  <c r="G3162" i="1" s="1"/>
  <c r="Q3163" i="1"/>
  <c r="G3163" i="1" s="1"/>
  <c r="Q3164" i="1"/>
  <c r="G3164" i="1" s="1"/>
  <c r="Q3165" i="1"/>
  <c r="G3165" i="1" s="1"/>
  <c r="Q3166" i="1"/>
  <c r="G3166" i="1" s="1"/>
  <c r="Q3167" i="1"/>
  <c r="G3167" i="1" s="1"/>
  <c r="Q3168" i="1"/>
  <c r="G3168" i="1" s="1"/>
  <c r="Q3169" i="1"/>
  <c r="G3169" i="1" s="1"/>
  <c r="Q3170" i="1"/>
  <c r="G3170" i="1" s="1"/>
  <c r="Q3171" i="1"/>
  <c r="G3171" i="1" s="1"/>
  <c r="Q3172" i="1"/>
  <c r="G3172" i="1" s="1"/>
  <c r="Q3173" i="1"/>
  <c r="G3173" i="1" s="1"/>
  <c r="Q3174" i="1"/>
  <c r="G3174" i="1" s="1"/>
  <c r="Q3175" i="1"/>
  <c r="G3175" i="1" s="1"/>
  <c r="Q3176" i="1"/>
  <c r="G3176" i="1" s="1"/>
  <c r="Q3177" i="1"/>
  <c r="G3177" i="1" s="1"/>
  <c r="Q3178" i="1"/>
  <c r="G3178" i="1" s="1"/>
  <c r="Q3179" i="1"/>
  <c r="G3179" i="1" s="1"/>
  <c r="Q3180" i="1"/>
  <c r="G3180" i="1" s="1"/>
  <c r="Q3181" i="1"/>
  <c r="G3181" i="1" s="1"/>
  <c r="Q3182" i="1"/>
  <c r="G3182" i="1" s="1"/>
  <c r="Q3183" i="1"/>
  <c r="G3183" i="1" s="1"/>
  <c r="Q3184" i="1"/>
  <c r="G3184" i="1" s="1"/>
  <c r="Q3185" i="1"/>
  <c r="G3185" i="1" s="1"/>
  <c r="Q3186" i="1"/>
  <c r="G3186" i="1" s="1"/>
  <c r="Q3187" i="1"/>
  <c r="G3187" i="1" s="1"/>
  <c r="Q3188" i="1"/>
  <c r="G3188" i="1" s="1"/>
  <c r="Q3189" i="1"/>
  <c r="G3189" i="1" s="1"/>
  <c r="Q3190" i="1"/>
  <c r="G3190" i="1" s="1"/>
  <c r="Q3191" i="1"/>
  <c r="G3191" i="1" s="1"/>
  <c r="Q3192" i="1"/>
  <c r="G3192" i="1" s="1"/>
  <c r="Q3193" i="1"/>
  <c r="G3193" i="1" s="1"/>
  <c r="Q3194" i="1"/>
  <c r="G3194" i="1" s="1"/>
  <c r="Q3195" i="1"/>
  <c r="G3195" i="1" s="1"/>
  <c r="Q3196" i="1"/>
  <c r="G3196" i="1" s="1"/>
  <c r="Q3197" i="1"/>
  <c r="G3197" i="1" s="1"/>
  <c r="Q3198" i="1"/>
  <c r="G3198" i="1" s="1"/>
  <c r="Q3199" i="1"/>
  <c r="G3199" i="1" s="1"/>
  <c r="Q3200" i="1"/>
  <c r="G3200" i="1" s="1"/>
  <c r="Q3201" i="1"/>
  <c r="G3201" i="1" s="1"/>
  <c r="Q3202" i="1"/>
  <c r="G3202" i="1" s="1"/>
  <c r="Q3203" i="1"/>
  <c r="G3203" i="1" s="1"/>
  <c r="Q3204" i="1"/>
  <c r="G3204" i="1" s="1"/>
  <c r="Q3205" i="1"/>
  <c r="G3205" i="1" s="1"/>
  <c r="Q3206" i="1"/>
  <c r="G3206" i="1" s="1"/>
  <c r="Q3207" i="1"/>
  <c r="G3207" i="1" s="1"/>
  <c r="Q3208" i="1"/>
  <c r="G3208" i="1" s="1"/>
  <c r="Q3209" i="1"/>
  <c r="G3209" i="1" s="1"/>
  <c r="Q3210" i="1"/>
  <c r="G3210" i="1" s="1"/>
  <c r="Q3211" i="1"/>
  <c r="G3211" i="1" s="1"/>
  <c r="Q3212" i="1"/>
  <c r="G3212" i="1" s="1"/>
  <c r="Q3213" i="1"/>
  <c r="G3213" i="1" s="1"/>
  <c r="Q3214" i="1"/>
  <c r="G3214" i="1" s="1"/>
  <c r="Q3215" i="1"/>
  <c r="G3215" i="1" s="1"/>
  <c r="Q3216" i="1"/>
  <c r="G3216" i="1" s="1"/>
  <c r="Q3217" i="1"/>
  <c r="G3217" i="1" s="1"/>
  <c r="Q3218" i="1"/>
  <c r="G3218" i="1" s="1"/>
  <c r="Q3219" i="1"/>
  <c r="G3219" i="1" s="1"/>
  <c r="Q3220" i="1"/>
  <c r="G3220" i="1" s="1"/>
  <c r="Q3221" i="1"/>
  <c r="G3221" i="1" s="1"/>
  <c r="Q3222" i="1"/>
  <c r="G3222" i="1" s="1"/>
  <c r="Q3223" i="1"/>
  <c r="G3223" i="1" s="1"/>
  <c r="Q3224" i="1"/>
  <c r="G3224" i="1" s="1"/>
  <c r="Q3225" i="1"/>
  <c r="G3225" i="1" s="1"/>
  <c r="Q3226" i="1"/>
  <c r="G3226" i="1" s="1"/>
  <c r="Q3227" i="1"/>
  <c r="G3227" i="1" s="1"/>
  <c r="Q3228" i="1"/>
  <c r="G3228" i="1" s="1"/>
  <c r="Q3229" i="1"/>
  <c r="G3229" i="1" s="1"/>
  <c r="Q3230" i="1"/>
  <c r="G3230" i="1" s="1"/>
  <c r="Q3231" i="1"/>
  <c r="G3231" i="1" s="1"/>
  <c r="Q3232" i="1"/>
  <c r="G3232" i="1" s="1"/>
  <c r="Q3233" i="1"/>
  <c r="G3233" i="1" s="1"/>
  <c r="Q3234" i="1"/>
  <c r="G3234" i="1" s="1"/>
  <c r="Q3235" i="1"/>
  <c r="G3235" i="1" s="1"/>
  <c r="Q3236" i="1"/>
  <c r="G3236" i="1" s="1"/>
  <c r="Q3237" i="1"/>
  <c r="G3237" i="1" s="1"/>
  <c r="Q3238" i="1"/>
  <c r="G3238" i="1" s="1"/>
  <c r="Q3239" i="1"/>
  <c r="G3239" i="1" s="1"/>
  <c r="Q3240" i="1"/>
  <c r="G3240" i="1" s="1"/>
  <c r="Q3241" i="1"/>
  <c r="G3241" i="1" s="1"/>
  <c r="Q3242" i="1"/>
  <c r="G3242" i="1" s="1"/>
  <c r="Q3243" i="1"/>
  <c r="G3243" i="1" s="1"/>
  <c r="Q3244" i="1"/>
  <c r="G3244" i="1" s="1"/>
  <c r="Q3245" i="1"/>
  <c r="G3245" i="1" s="1"/>
  <c r="Q3246" i="1"/>
  <c r="G3246" i="1" s="1"/>
  <c r="Q3247" i="1"/>
  <c r="G3247" i="1" s="1"/>
  <c r="Q3248" i="1"/>
  <c r="G3248" i="1" s="1"/>
  <c r="Q3249" i="1"/>
  <c r="G3249" i="1" s="1"/>
  <c r="Q3250" i="1"/>
  <c r="G3250" i="1" s="1"/>
  <c r="Q3251" i="1"/>
  <c r="G3251" i="1" s="1"/>
  <c r="Q3252" i="1"/>
  <c r="G3252" i="1" s="1"/>
  <c r="Q3253" i="1"/>
  <c r="G3253" i="1" s="1"/>
  <c r="Q3254" i="1"/>
  <c r="G3254" i="1" s="1"/>
  <c r="Q3255" i="1"/>
  <c r="G3255" i="1" s="1"/>
  <c r="Q3256" i="1"/>
  <c r="G3256" i="1" s="1"/>
  <c r="Q3257" i="1"/>
  <c r="G3257" i="1" s="1"/>
  <c r="Q3258" i="1"/>
  <c r="G3258" i="1" s="1"/>
  <c r="Q3259" i="1"/>
  <c r="G3259" i="1" s="1"/>
  <c r="Q3260" i="1"/>
  <c r="G3260" i="1" s="1"/>
  <c r="Q3261" i="1"/>
  <c r="G3261" i="1" s="1"/>
  <c r="Q3262" i="1"/>
  <c r="G3262" i="1" s="1"/>
  <c r="Q3263" i="1"/>
  <c r="G3263" i="1" s="1"/>
  <c r="Q3264" i="1"/>
  <c r="G3264" i="1" s="1"/>
  <c r="Q3265" i="1"/>
  <c r="G3265" i="1" s="1"/>
  <c r="Q3266" i="1"/>
  <c r="G3266" i="1" s="1"/>
  <c r="Q3267" i="1"/>
  <c r="G3267" i="1" s="1"/>
  <c r="Q3268" i="1"/>
  <c r="G3268" i="1" s="1"/>
  <c r="Q3269" i="1"/>
  <c r="G3269" i="1" s="1"/>
  <c r="Q3270" i="1"/>
  <c r="G3270" i="1" s="1"/>
  <c r="Q3271" i="1"/>
  <c r="G3271" i="1" s="1"/>
  <c r="Q3272" i="1"/>
  <c r="G3272" i="1" s="1"/>
  <c r="Q3273" i="1"/>
  <c r="G3273" i="1" s="1"/>
  <c r="Q3274" i="1"/>
  <c r="G3274" i="1" s="1"/>
  <c r="Q3275" i="1"/>
  <c r="G3275" i="1" s="1"/>
  <c r="Q3276" i="1"/>
  <c r="G3276" i="1" s="1"/>
  <c r="Q3277" i="1"/>
  <c r="G3277" i="1" s="1"/>
  <c r="Q3278" i="1"/>
  <c r="G3278" i="1" s="1"/>
  <c r="Q3279" i="1"/>
  <c r="G3279" i="1" s="1"/>
  <c r="Q3280" i="1"/>
  <c r="G3280" i="1" s="1"/>
  <c r="Q3281" i="1"/>
  <c r="G3281" i="1" s="1"/>
  <c r="Q3282" i="1"/>
  <c r="G3282" i="1" s="1"/>
  <c r="Q3283" i="1"/>
  <c r="G3283" i="1" s="1"/>
  <c r="Q3284" i="1"/>
  <c r="G3284" i="1" s="1"/>
  <c r="Q3285" i="1"/>
  <c r="G3285" i="1" s="1"/>
  <c r="Q3286" i="1"/>
  <c r="G3286" i="1" s="1"/>
  <c r="Q3287" i="1"/>
  <c r="G3287" i="1" s="1"/>
  <c r="Q3288" i="1"/>
  <c r="G3288" i="1" s="1"/>
  <c r="Q3289" i="1"/>
  <c r="G3289" i="1" s="1"/>
  <c r="Q3290" i="1"/>
  <c r="G3290" i="1" s="1"/>
  <c r="Q3291" i="1"/>
  <c r="G3291" i="1" s="1"/>
  <c r="Q3292" i="1"/>
  <c r="G3292" i="1" s="1"/>
  <c r="Q3293" i="1"/>
  <c r="G3293" i="1" s="1"/>
  <c r="Q3294" i="1"/>
  <c r="G3294" i="1" s="1"/>
  <c r="Q3295" i="1"/>
  <c r="G3295" i="1" s="1"/>
  <c r="Q3296" i="1"/>
  <c r="G3296" i="1" s="1"/>
  <c r="Q3297" i="1"/>
  <c r="G3297" i="1" s="1"/>
  <c r="Q3298" i="1"/>
  <c r="G3298" i="1" s="1"/>
  <c r="Q3299" i="1"/>
  <c r="G3299" i="1" s="1"/>
  <c r="Q3300" i="1"/>
  <c r="G3300" i="1" s="1"/>
  <c r="Q3301" i="1"/>
  <c r="G3301" i="1" s="1"/>
  <c r="Q3302" i="1"/>
  <c r="G3302" i="1" s="1"/>
  <c r="Q3303" i="1"/>
  <c r="G3303" i="1" s="1"/>
  <c r="Q3304" i="1"/>
  <c r="G3304" i="1" s="1"/>
  <c r="Q3305" i="1"/>
  <c r="G3305" i="1" s="1"/>
  <c r="Q3306" i="1"/>
  <c r="G3306" i="1" s="1"/>
  <c r="Q3307" i="1"/>
  <c r="G3307" i="1" s="1"/>
  <c r="Q3308" i="1"/>
  <c r="G3308" i="1" s="1"/>
  <c r="Q3309" i="1"/>
  <c r="G3309" i="1" s="1"/>
  <c r="Q3310" i="1"/>
  <c r="G3310" i="1" s="1"/>
  <c r="Q3311" i="1"/>
  <c r="G3311" i="1" s="1"/>
  <c r="Q3312" i="1"/>
  <c r="G3312" i="1" s="1"/>
  <c r="Q3313" i="1"/>
  <c r="G3313" i="1" s="1"/>
  <c r="Q3314" i="1"/>
  <c r="G3314" i="1" s="1"/>
  <c r="Q3315" i="1"/>
  <c r="G3315" i="1" s="1"/>
  <c r="Q3316" i="1"/>
  <c r="G3316" i="1" s="1"/>
  <c r="Q3317" i="1"/>
  <c r="G3317" i="1" s="1"/>
  <c r="Q3318" i="1"/>
  <c r="G3318" i="1" s="1"/>
  <c r="Q3319" i="1"/>
  <c r="G3319" i="1" s="1"/>
  <c r="Q3320" i="1"/>
  <c r="G3320" i="1" s="1"/>
  <c r="Q3321" i="1"/>
  <c r="G3321" i="1" s="1"/>
  <c r="Q3322" i="1"/>
  <c r="G3322" i="1" s="1"/>
  <c r="Q3323" i="1"/>
  <c r="G3323" i="1" s="1"/>
  <c r="Q3324" i="1"/>
  <c r="G3324" i="1" s="1"/>
  <c r="Q3325" i="1"/>
  <c r="G3325" i="1" s="1"/>
  <c r="Q3326" i="1"/>
  <c r="G3326" i="1" s="1"/>
  <c r="Q3327" i="1"/>
  <c r="G3327" i="1" s="1"/>
  <c r="Q3328" i="1"/>
  <c r="G3328" i="1" s="1"/>
  <c r="Q3329" i="1"/>
  <c r="G3329" i="1" s="1"/>
  <c r="Q3330" i="1"/>
  <c r="G3330" i="1" s="1"/>
  <c r="Q3331" i="1"/>
  <c r="G3331" i="1" s="1"/>
  <c r="Q3332" i="1"/>
  <c r="G3332" i="1" s="1"/>
  <c r="Q3333" i="1"/>
  <c r="G3333" i="1" s="1"/>
  <c r="Q2" i="1"/>
  <c r="G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R185" i="1" s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R3038" i="1" s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R3225" i="1" s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I1447" i="12"/>
  <c r="K1447" i="12" s="1"/>
  <c r="J1447" i="12"/>
  <c r="N1447" i="12"/>
  <c r="Q1447" i="12"/>
  <c r="P1447" i="12" s="1"/>
  <c r="I1448" i="12"/>
  <c r="J1448" i="12" s="1"/>
  <c r="Q1448" i="12"/>
  <c r="P1448" i="12" s="1"/>
  <c r="I1449" i="12"/>
  <c r="J1449" i="12" s="1"/>
  <c r="L1449" i="12"/>
  <c r="M1449" i="12"/>
  <c r="N1449" i="12"/>
  <c r="Q1449" i="12"/>
  <c r="P1449" i="12" s="1"/>
  <c r="I1450" i="12"/>
  <c r="J1450" i="12" s="1"/>
  <c r="K1450" i="12"/>
  <c r="L1450" i="12"/>
  <c r="M1450" i="12"/>
  <c r="N1450" i="12"/>
  <c r="Q1450" i="12"/>
  <c r="P1450" i="12" s="1"/>
  <c r="T12" i="5" l="1"/>
  <c r="J6" i="17"/>
  <c r="I11" i="17"/>
  <c r="R3324" i="1"/>
  <c r="R3312" i="1"/>
  <c r="R3296" i="1"/>
  <c r="R3284" i="1"/>
  <c r="R3276" i="1"/>
  <c r="R3264" i="1"/>
  <c r="R3252" i="1"/>
  <c r="R3240" i="1"/>
  <c r="R3228" i="1"/>
  <c r="R3216" i="1"/>
  <c r="R3204" i="1"/>
  <c r="R3196" i="1"/>
  <c r="R3184" i="1"/>
  <c r="R3168" i="1"/>
  <c r="R3156" i="1"/>
  <c r="R3148" i="1"/>
  <c r="R3136" i="1"/>
  <c r="R3124" i="1"/>
  <c r="R3112" i="1"/>
  <c r="R3100" i="1"/>
  <c r="R3088" i="1"/>
  <c r="R3080" i="1"/>
  <c r="R3072" i="1"/>
  <c r="R3064" i="1"/>
  <c r="R3052" i="1"/>
  <c r="R3048" i="1"/>
  <c r="R3036" i="1"/>
  <c r="R3024" i="1"/>
  <c r="R3020" i="1"/>
  <c r="R3008" i="1"/>
  <c r="R2996" i="1"/>
  <c r="R2984" i="1"/>
  <c r="R2976" i="1"/>
  <c r="R2964" i="1"/>
  <c r="R2952" i="1"/>
  <c r="R2944" i="1"/>
  <c r="R2936" i="1"/>
  <c r="R2924" i="1"/>
  <c r="R2912" i="1"/>
  <c r="R2900" i="1"/>
  <c r="R2888" i="1"/>
  <c r="R2876" i="1"/>
  <c r="R2872" i="1"/>
  <c r="R2860" i="1"/>
  <c r="R2848" i="1"/>
  <c r="R2844" i="1"/>
  <c r="R2832" i="1"/>
  <c r="R2828" i="1"/>
  <c r="R2816" i="1"/>
  <c r="R2804" i="1"/>
  <c r="R2792" i="1"/>
  <c r="R2780" i="1"/>
  <c r="R2768" i="1"/>
  <c r="R2760" i="1"/>
  <c r="R2748" i="1"/>
  <c r="R2732" i="1"/>
  <c r="R2720" i="1"/>
  <c r="R2708" i="1"/>
  <c r="R2692" i="1"/>
  <c r="R2668" i="1"/>
  <c r="R2632" i="1"/>
  <c r="R2532" i="1"/>
  <c r="R2923" i="1"/>
  <c r="R3332" i="1"/>
  <c r="R3320" i="1"/>
  <c r="R3304" i="1"/>
  <c r="R3292" i="1"/>
  <c r="R3280" i="1"/>
  <c r="R3268" i="1"/>
  <c r="R3256" i="1"/>
  <c r="R3248" i="1"/>
  <c r="R3236" i="1"/>
  <c r="R3220" i="1"/>
  <c r="R3208" i="1"/>
  <c r="R3192" i="1"/>
  <c r="R3180" i="1"/>
  <c r="R3172" i="1"/>
  <c r="R3160" i="1"/>
  <c r="R3144" i="1"/>
  <c r="R3128" i="1"/>
  <c r="R3116" i="1"/>
  <c r="R3104" i="1"/>
  <c r="R3092" i="1"/>
  <c r="R3084" i="1"/>
  <c r="R3068" i="1"/>
  <c r="R3056" i="1"/>
  <c r="R3040" i="1"/>
  <c r="R3028" i="1"/>
  <c r="R3012" i="1"/>
  <c r="R3000" i="1"/>
  <c r="R2988" i="1"/>
  <c r="R2972" i="1"/>
  <c r="R2960" i="1"/>
  <c r="R2948" i="1"/>
  <c r="R2932" i="1"/>
  <c r="R2916" i="1"/>
  <c r="R2904" i="1"/>
  <c r="R2892" i="1"/>
  <c r="R2880" i="1"/>
  <c r="R2864" i="1"/>
  <c r="R2852" i="1"/>
  <c r="R2836" i="1"/>
  <c r="R2824" i="1"/>
  <c r="R2812" i="1"/>
  <c r="R2800" i="1"/>
  <c r="R2788" i="1"/>
  <c r="R2776" i="1"/>
  <c r="R2764" i="1"/>
  <c r="R2752" i="1"/>
  <c r="R2740" i="1"/>
  <c r="R2736" i="1"/>
  <c r="R2724" i="1"/>
  <c r="R2712" i="1"/>
  <c r="R2700" i="1"/>
  <c r="R2688" i="1"/>
  <c r="R2676" i="1"/>
  <c r="R2664" i="1"/>
  <c r="R2656" i="1"/>
  <c r="R2648" i="1"/>
  <c r="R2636" i="1"/>
  <c r="R2624" i="1"/>
  <c r="R2616" i="1"/>
  <c r="R2608" i="1"/>
  <c r="R2600" i="1"/>
  <c r="R2592" i="1"/>
  <c r="R2580" i="1"/>
  <c r="R2572" i="1"/>
  <c r="R2564" i="1"/>
  <c r="R2536" i="1"/>
  <c r="R2520" i="1"/>
  <c r="R2512" i="1"/>
  <c r="R2508" i="1"/>
  <c r="R2500" i="1"/>
  <c r="R2492" i="1"/>
  <c r="R2484" i="1"/>
  <c r="R2476" i="1"/>
  <c r="R2468" i="1"/>
  <c r="R2460" i="1"/>
  <c r="R2452" i="1"/>
  <c r="R2444" i="1"/>
  <c r="R2436" i="1"/>
  <c r="R2428" i="1"/>
  <c r="R2424" i="1"/>
  <c r="R2416" i="1"/>
  <c r="R2408" i="1"/>
  <c r="R2400" i="1"/>
  <c r="R2392" i="1"/>
  <c r="R2384" i="1"/>
  <c r="R2376" i="1"/>
  <c r="R2368" i="1"/>
  <c r="R2360" i="1"/>
  <c r="R2352" i="1"/>
  <c r="R2348" i="1"/>
  <c r="R2340" i="1"/>
  <c r="R2332" i="1"/>
  <c r="R2324" i="1"/>
  <c r="R2316" i="1"/>
  <c r="R2312" i="1"/>
  <c r="R2304" i="1"/>
  <c r="R2296" i="1"/>
  <c r="R2292" i="1"/>
  <c r="R2284" i="1"/>
  <c r="R2280" i="1"/>
  <c r="R2272" i="1"/>
  <c r="R2268" i="1"/>
  <c r="R2264" i="1"/>
  <c r="R2260" i="1"/>
  <c r="R2256" i="1"/>
  <c r="R2248" i="1"/>
  <c r="R2244" i="1"/>
  <c r="R2240" i="1"/>
  <c r="R2236" i="1"/>
  <c r="R2232" i="1"/>
  <c r="R2228" i="1"/>
  <c r="R2224" i="1"/>
  <c r="R2220" i="1"/>
  <c r="R2216" i="1"/>
  <c r="R2212" i="1"/>
  <c r="R2208" i="1"/>
  <c r="R2204" i="1"/>
  <c r="R2200" i="1"/>
  <c r="R2196" i="1"/>
  <c r="R2192" i="1"/>
  <c r="R2184" i="1"/>
  <c r="R2180" i="1"/>
  <c r="R2176" i="1"/>
  <c r="R2172" i="1"/>
  <c r="R2168" i="1"/>
  <c r="R2164" i="1"/>
  <c r="R2160" i="1"/>
  <c r="R2156" i="1"/>
  <c r="R2152" i="1"/>
  <c r="R2148" i="1"/>
  <c r="R2144" i="1"/>
  <c r="R2140" i="1"/>
  <c r="R2136" i="1"/>
  <c r="R2132" i="1"/>
  <c r="R2128" i="1"/>
  <c r="R2124" i="1"/>
  <c r="R2120" i="1"/>
  <c r="R2116" i="1"/>
  <c r="R2112" i="1"/>
  <c r="R2108" i="1"/>
  <c r="R2104" i="1"/>
  <c r="R2100" i="1"/>
  <c r="R2096" i="1"/>
  <c r="R2092" i="1"/>
  <c r="R2088" i="1"/>
  <c r="R2084" i="1"/>
  <c r="R2080" i="1"/>
  <c r="R2076" i="1"/>
  <c r="R2072" i="1"/>
  <c r="R2068" i="1"/>
  <c r="R2064" i="1"/>
  <c r="R2060" i="1"/>
  <c r="R2056" i="1"/>
  <c r="R2052" i="1"/>
  <c r="R2048" i="1"/>
  <c r="R2044" i="1"/>
  <c r="R2040" i="1"/>
  <c r="R2036" i="1"/>
  <c r="R2032" i="1"/>
  <c r="R2028" i="1"/>
  <c r="R2024" i="1"/>
  <c r="R2020" i="1"/>
  <c r="R2016" i="1"/>
  <c r="R2012" i="1"/>
  <c r="R2008" i="1"/>
  <c r="R2004" i="1"/>
  <c r="R2000" i="1"/>
  <c r="R1996" i="1"/>
  <c r="R1992" i="1"/>
  <c r="R1988" i="1"/>
  <c r="R1984" i="1"/>
  <c r="R1980" i="1"/>
  <c r="R1976" i="1"/>
  <c r="R1972" i="1"/>
  <c r="R1968" i="1"/>
  <c r="R1964" i="1"/>
  <c r="R1960" i="1"/>
  <c r="R1956" i="1"/>
  <c r="R1952" i="1"/>
  <c r="R1948" i="1"/>
  <c r="R1944" i="1"/>
  <c r="R1940" i="1"/>
  <c r="R1936" i="1"/>
  <c r="R1928" i="1"/>
  <c r="R1924" i="1"/>
  <c r="R1920" i="1"/>
  <c r="R1916" i="1"/>
  <c r="R1912" i="1"/>
  <c r="R1908" i="1"/>
  <c r="R1904" i="1"/>
  <c r="R1900" i="1"/>
  <c r="R1896" i="1"/>
  <c r="R1892" i="1"/>
  <c r="R1888" i="1"/>
  <c r="R1884" i="1"/>
  <c r="R1880" i="1"/>
  <c r="R1876" i="1"/>
  <c r="R1872" i="1"/>
  <c r="R1868" i="1"/>
  <c r="R1864" i="1"/>
  <c r="R1860" i="1"/>
  <c r="R1856" i="1"/>
  <c r="R1852" i="1"/>
  <c r="R1848" i="1"/>
  <c r="R1844" i="1"/>
  <c r="R1840" i="1"/>
  <c r="R1836" i="1"/>
  <c r="R1832" i="1"/>
  <c r="R1828" i="1"/>
  <c r="R1824" i="1"/>
  <c r="R1820" i="1"/>
  <c r="R1816" i="1"/>
  <c r="R1812" i="1"/>
  <c r="R1808" i="1"/>
  <c r="R1804" i="1"/>
  <c r="R1800" i="1"/>
  <c r="R1796" i="1"/>
  <c r="R1792" i="1"/>
  <c r="R1788" i="1"/>
  <c r="R1784" i="1"/>
  <c r="R1780" i="1"/>
  <c r="R1776" i="1"/>
  <c r="R1772" i="1"/>
  <c r="R1768" i="1"/>
  <c r="R1764" i="1"/>
  <c r="R1760" i="1"/>
  <c r="R1756" i="1"/>
  <c r="R1752" i="1"/>
  <c r="R1748" i="1"/>
  <c r="R1744" i="1"/>
  <c r="R1740" i="1"/>
  <c r="R1736" i="1"/>
  <c r="R1732" i="1"/>
  <c r="R1728" i="1"/>
  <c r="R1724" i="1"/>
  <c r="R1720" i="1"/>
  <c r="R1716" i="1"/>
  <c r="R1712" i="1"/>
  <c r="R1708" i="1"/>
  <c r="R1704" i="1"/>
  <c r="R1700" i="1"/>
  <c r="R1696" i="1"/>
  <c r="R1692" i="1"/>
  <c r="R1688" i="1"/>
  <c r="R1684" i="1"/>
  <c r="R1680" i="1"/>
  <c r="R1676" i="1"/>
  <c r="R1672" i="1"/>
  <c r="R1668" i="1"/>
  <c r="R1664" i="1"/>
  <c r="R1660" i="1"/>
  <c r="R1656" i="1"/>
  <c r="R1652" i="1"/>
  <c r="R1648" i="1"/>
  <c r="R1644" i="1"/>
  <c r="R1640" i="1"/>
  <c r="R1636" i="1"/>
  <c r="R1632" i="1"/>
  <c r="R1628" i="1"/>
  <c r="R1624" i="1"/>
  <c r="R1620" i="1"/>
  <c r="R1616" i="1"/>
  <c r="R1612" i="1"/>
  <c r="R1608" i="1"/>
  <c r="R1604" i="1"/>
  <c r="R1600" i="1"/>
  <c r="R1596" i="1"/>
  <c r="R1592" i="1"/>
  <c r="R1588" i="1"/>
  <c r="R1584" i="1"/>
  <c r="R1580" i="1"/>
  <c r="R1576" i="1"/>
  <c r="R1572" i="1"/>
  <c r="R1568" i="1"/>
  <c r="R1564" i="1"/>
  <c r="R1560" i="1"/>
  <c r="R1556" i="1"/>
  <c r="R1552" i="1"/>
  <c r="R1548" i="1"/>
  <c r="R1544" i="1"/>
  <c r="R1540" i="1"/>
  <c r="R1536" i="1"/>
  <c r="R1532" i="1"/>
  <c r="R1528" i="1"/>
  <c r="R1524" i="1"/>
  <c r="R1520" i="1"/>
  <c r="R1516" i="1"/>
  <c r="R1512" i="1"/>
  <c r="R1508" i="1"/>
  <c r="R1504" i="1"/>
  <c r="R1500" i="1"/>
  <c r="R1496" i="1"/>
  <c r="R1492" i="1"/>
  <c r="R1488" i="1"/>
  <c r="R1484" i="1"/>
  <c r="R1480" i="1"/>
  <c r="R1476" i="1"/>
  <c r="R1472" i="1"/>
  <c r="R1468" i="1"/>
  <c r="R1464" i="1"/>
  <c r="R1460" i="1"/>
  <c r="R1456" i="1"/>
  <c r="R1452" i="1"/>
  <c r="R1448" i="1"/>
  <c r="R1444" i="1"/>
  <c r="R1440" i="1"/>
  <c r="R1436" i="1"/>
  <c r="R1432" i="1"/>
  <c r="R1428" i="1"/>
  <c r="R1424" i="1"/>
  <c r="R1420" i="1"/>
  <c r="R1416" i="1"/>
  <c r="R1412" i="1"/>
  <c r="R1408" i="1"/>
  <c r="R1404" i="1"/>
  <c r="R1400" i="1"/>
  <c r="R1396" i="1"/>
  <c r="R1392" i="1"/>
  <c r="R1388" i="1"/>
  <c r="R1384" i="1"/>
  <c r="R1380" i="1"/>
  <c r="R1376" i="1"/>
  <c r="R1372" i="1"/>
  <c r="R1368" i="1"/>
  <c r="R1364" i="1"/>
  <c r="R1360" i="1"/>
  <c r="R1356" i="1"/>
  <c r="R1352" i="1"/>
  <c r="R1348" i="1"/>
  <c r="R1344" i="1"/>
  <c r="R1340" i="1"/>
  <c r="R1336" i="1"/>
  <c r="R1332" i="1"/>
  <c r="R1328" i="1"/>
  <c r="R1324" i="1"/>
  <c r="R1320" i="1"/>
  <c r="R1316" i="1"/>
  <c r="R1312" i="1"/>
  <c r="R1308" i="1"/>
  <c r="R1304" i="1"/>
  <c r="R1300" i="1"/>
  <c r="R1296" i="1"/>
  <c r="R1292" i="1"/>
  <c r="R1288" i="1"/>
  <c r="R1284" i="1"/>
  <c r="R1280" i="1"/>
  <c r="R1276" i="1"/>
  <c r="R1272" i="1"/>
  <c r="R1268" i="1"/>
  <c r="R1264" i="1"/>
  <c r="R1260" i="1"/>
  <c r="R1256" i="1"/>
  <c r="R1252" i="1"/>
  <c r="R1248" i="1"/>
  <c r="R1244" i="1"/>
  <c r="R1240" i="1"/>
  <c r="R1236" i="1"/>
  <c r="R1232" i="1"/>
  <c r="R1228" i="1"/>
  <c r="R1224" i="1"/>
  <c r="R1220" i="1"/>
  <c r="R1216" i="1"/>
  <c r="R1212" i="1"/>
  <c r="R1208" i="1"/>
  <c r="R1204" i="1"/>
  <c r="R1200" i="1"/>
  <c r="R1196" i="1"/>
  <c r="R1192" i="1"/>
  <c r="R1188" i="1"/>
  <c r="R1184" i="1"/>
  <c r="R1180" i="1"/>
  <c r="R1176" i="1"/>
  <c r="R1172" i="1"/>
  <c r="R1168" i="1"/>
  <c r="R1164" i="1"/>
  <c r="R1160" i="1"/>
  <c r="R1156" i="1"/>
  <c r="R1152" i="1"/>
  <c r="R1148" i="1"/>
  <c r="R1144" i="1"/>
  <c r="R1140" i="1"/>
  <c r="R1136" i="1"/>
  <c r="R1132" i="1"/>
  <c r="R1128" i="1"/>
  <c r="R1124" i="1"/>
  <c r="R1120" i="1"/>
  <c r="R1116" i="1"/>
  <c r="R1112" i="1"/>
  <c r="R1108" i="1"/>
  <c r="R1104" i="1"/>
  <c r="R1100" i="1"/>
  <c r="R1096" i="1"/>
  <c r="R1092" i="1"/>
  <c r="R1088" i="1"/>
  <c r="R1084" i="1"/>
  <c r="R1080" i="1"/>
  <c r="R1076" i="1"/>
  <c r="R1072" i="1"/>
  <c r="R1068" i="1"/>
  <c r="R1064" i="1"/>
  <c r="R1060" i="1"/>
  <c r="R1056" i="1"/>
  <c r="R1052" i="1"/>
  <c r="R1048" i="1"/>
  <c r="R1044" i="1"/>
  <c r="R1040" i="1"/>
  <c r="R1036" i="1"/>
  <c r="R1032" i="1"/>
  <c r="R1028" i="1"/>
  <c r="R1024" i="1"/>
  <c r="R1020" i="1"/>
  <c r="R1016" i="1"/>
  <c r="R1012" i="1"/>
  <c r="R1008" i="1"/>
  <c r="R1004" i="1"/>
  <c r="R1000" i="1"/>
  <c r="R996" i="1"/>
  <c r="R992" i="1"/>
  <c r="R988" i="1"/>
  <c r="R984" i="1"/>
  <c r="R980" i="1"/>
  <c r="R976" i="1"/>
  <c r="R972" i="1"/>
  <c r="R968" i="1"/>
  <c r="R964" i="1"/>
  <c r="R960" i="1"/>
  <c r="R956" i="1"/>
  <c r="R952" i="1"/>
  <c r="R948" i="1"/>
  <c r="R944" i="1"/>
  <c r="R940" i="1"/>
  <c r="R936" i="1"/>
  <c r="R932" i="1"/>
  <c r="R928" i="1"/>
  <c r="R924" i="1"/>
  <c r="R920" i="1"/>
  <c r="R916" i="1"/>
  <c r="R912" i="1"/>
  <c r="R908" i="1"/>
  <c r="R904" i="1"/>
  <c r="R900" i="1"/>
  <c r="R896" i="1"/>
  <c r="R892" i="1"/>
  <c r="R888" i="1"/>
  <c r="R884" i="1"/>
  <c r="R880" i="1"/>
  <c r="R876" i="1"/>
  <c r="R872" i="1"/>
  <c r="R868" i="1"/>
  <c r="R864" i="1"/>
  <c r="R860" i="1"/>
  <c r="R856" i="1"/>
  <c r="R852" i="1"/>
  <c r="R848" i="1"/>
  <c r="R844" i="1"/>
  <c r="R840" i="1"/>
  <c r="R836" i="1"/>
  <c r="R832" i="1"/>
  <c r="R828" i="1"/>
  <c r="R824" i="1"/>
  <c r="R820" i="1"/>
  <c r="R816" i="1"/>
  <c r="R812" i="1"/>
  <c r="R808" i="1"/>
  <c r="R804" i="1"/>
  <c r="R800" i="1"/>
  <c r="R796" i="1"/>
  <c r="R792" i="1"/>
  <c r="R788" i="1"/>
  <c r="R784" i="1"/>
  <c r="R780" i="1"/>
  <c r="R776" i="1"/>
  <c r="R772" i="1"/>
  <c r="R768" i="1"/>
  <c r="R764" i="1"/>
  <c r="R760" i="1"/>
  <c r="R756" i="1"/>
  <c r="R752" i="1"/>
  <c r="R748" i="1"/>
  <c r="R744" i="1"/>
  <c r="R740" i="1"/>
  <c r="R736" i="1"/>
  <c r="R732" i="1"/>
  <c r="R728" i="1"/>
  <c r="R724" i="1"/>
  <c r="R720" i="1"/>
  <c r="R716" i="1"/>
  <c r="R712" i="1"/>
  <c r="R708" i="1"/>
  <c r="R704" i="1"/>
  <c r="R700" i="1"/>
  <c r="R696" i="1"/>
  <c r="R692" i="1"/>
  <c r="R688" i="1"/>
  <c r="R684" i="1"/>
  <c r="R680" i="1"/>
  <c r="R676" i="1"/>
  <c r="R672" i="1"/>
  <c r="R668" i="1"/>
  <c r="R664" i="1"/>
  <c r="R660" i="1"/>
  <c r="R656" i="1"/>
  <c r="R652" i="1"/>
  <c r="R648" i="1"/>
  <c r="R644" i="1"/>
  <c r="R640" i="1"/>
  <c r="R636" i="1"/>
  <c r="R632" i="1"/>
  <c r="R628" i="1"/>
  <c r="R624" i="1"/>
  <c r="R620" i="1"/>
  <c r="R616" i="1"/>
  <c r="R612" i="1"/>
  <c r="R608" i="1"/>
  <c r="R604" i="1"/>
  <c r="R600" i="1"/>
  <c r="R596" i="1"/>
  <c r="R592" i="1"/>
  <c r="R588" i="1"/>
  <c r="R584" i="1"/>
  <c r="R580" i="1"/>
  <c r="R576" i="1"/>
  <c r="R572" i="1"/>
  <c r="R568" i="1"/>
  <c r="R564" i="1"/>
  <c r="R560" i="1"/>
  <c r="R556" i="1"/>
  <c r="R552" i="1"/>
  <c r="R548" i="1"/>
  <c r="R544" i="1"/>
  <c r="R540" i="1"/>
  <c r="R536" i="1"/>
  <c r="R532" i="1"/>
  <c r="R528" i="1"/>
  <c r="R524" i="1"/>
  <c r="R520" i="1"/>
  <c r="R516" i="1"/>
  <c r="R512" i="1"/>
  <c r="R508" i="1"/>
  <c r="R504" i="1"/>
  <c r="R500" i="1"/>
  <c r="R496" i="1"/>
  <c r="R492" i="1"/>
  <c r="R488" i="1"/>
  <c r="R484" i="1"/>
  <c r="R480" i="1"/>
  <c r="R476" i="1"/>
  <c r="R472" i="1"/>
  <c r="R468" i="1"/>
  <c r="R464" i="1"/>
  <c r="R460" i="1"/>
  <c r="R456" i="1"/>
  <c r="R452" i="1"/>
  <c r="R448" i="1"/>
  <c r="R444" i="1"/>
  <c r="R440" i="1"/>
  <c r="R436" i="1"/>
  <c r="R432" i="1"/>
  <c r="R428" i="1"/>
  <c r="R424" i="1"/>
  <c r="R420" i="1"/>
  <c r="R416" i="1"/>
  <c r="R412" i="1"/>
  <c r="R408" i="1"/>
  <c r="R404" i="1"/>
  <c r="R400" i="1"/>
  <c r="R396" i="1"/>
  <c r="R392" i="1"/>
  <c r="R388" i="1"/>
  <c r="R384" i="1"/>
  <c r="R380" i="1"/>
  <c r="R376" i="1"/>
  <c r="R372" i="1"/>
  <c r="R368" i="1"/>
  <c r="R364" i="1"/>
  <c r="R360" i="1"/>
  <c r="R356" i="1"/>
  <c r="R48" i="1"/>
  <c r="R2911" i="1"/>
  <c r="R2903" i="1"/>
  <c r="R2895" i="1"/>
  <c r="R2887" i="1"/>
  <c r="R2879" i="1"/>
  <c r="R2871" i="1"/>
  <c r="R2863" i="1"/>
  <c r="R2855" i="1"/>
  <c r="R2847" i="1"/>
  <c r="R2839" i="1"/>
  <c r="R2831" i="1"/>
  <c r="R2823" i="1"/>
  <c r="R2815" i="1"/>
  <c r="R2811" i="1"/>
  <c r="R2803" i="1"/>
  <c r="R2795" i="1"/>
  <c r="R2787" i="1"/>
  <c r="R2779" i="1"/>
  <c r="R2771" i="1"/>
  <c r="R2767" i="1"/>
  <c r="R2759" i="1"/>
  <c r="R2751" i="1"/>
  <c r="R2743" i="1"/>
  <c r="R2731" i="1"/>
  <c r="R2723" i="1"/>
  <c r="R2715" i="1"/>
  <c r="R2711" i="1"/>
  <c r="R2703" i="1"/>
  <c r="R2695" i="1"/>
  <c r="R2687" i="1"/>
  <c r="R2679" i="1"/>
  <c r="R2671" i="1"/>
  <c r="R2663" i="1"/>
  <c r="R2655" i="1"/>
  <c r="R2647" i="1"/>
  <c r="R2639" i="1"/>
  <c r="R2631" i="1"/>
  <c r="R2623" i="1"/>
  <c r="R2611" i="1"/>
  <c r="R2603" i="1"/>
  <c r="R2595" i="1"/>
  <c r="R2587" i="1"/>
  <c r="R2579" i="1"/>
  <c r="R2571" i="1"/>
  <c r="R2559" i="1"/>
  <c r="R2551" i="1"/>
  <c r="R2543" i="1"/>
  <c r="R2535" i="1"/>
  <c r="R2527" i="1"/>
  <c r="R2519" i="1"/>
  <c r="R2511" i="1"/>
  <c r="R2503" i="1"/>
  <c r="R2495" i="1"/>
  <c r="R2487" i="1"/>
  <c r="R2479" i="1"/>
  <c r="R2471" i="1"/>
  <c r="R2463" i="1"/>
  <c r="R2455" i="1"/>
  <c r="R2447" i="1"/>
  <c r="R2439" i="1"/>
  <c r="R2431" i="1"/>
  <c r="R2419" i="1"/>
  <c r="R2411" i="1"/>
  <c r="R2403" i="1"/>
  <c r="R2395" i="1"/>
  <c r="R2387" i="1"/>
  <c r="R2383" i="1"/>
  <c r="R2375" i="1"/>
  <c r="R2363" i="1"/>
  <c r="R2355" i="1"/>
  <c r="R2347" i="1"/>
  <c r="R2339" i="1"/>
  <c r="R2331" i="1"/>
  <c r="R2327" i="1"/>
  <c r="R2319" i="1"/>
  <c r="R2311" i="1"/>
  <c r="R2303" i="1"/>
  <c r="R2295" i="1"/>
  <c r="R2287" i="1"/>
  <c r="R2279" i="1"/>
  <c r="R2271" i="1"/>
  <c r="R2263" i="1"/>
  <c r="R2255" i="1"/>
  <c r="R2247" i="1"/>
  <c r="R2239" i="1"/>
  <c r="R2231" i="1"/>
  <c r="R2223" i="1"/>
  <c r="R2215" i="1"/>
  <c r="R2203" i="1"/>
  <c r="R2195" i="1"/>
  <c r="R2187" i="1"/>
  <c r="R2179" i="1"/>
  <c r="R2175" i="1"/>
  <c r="R2167" i="1"/>
  <c r="R2159" i="1"/>
  <c r="R2151" i="1"/>
  <c r="R2143" i="1"/>
  <c r="R2135" i="1"/>
  <c r="R2127" i="1"/>
  <c r="R2119" i="1"/>
  <c r="R2111" i="1"/>
  <c r="R2103" i="1"/>
  <c r="R2095" i="1"/>
  <c r="R2087" i="1"/>
  <c r="R2079" i="1"/>
  <c r="R2071" i="1"/>
  <c r="R2063" i="1"/>
  <c r="R2055" i="1"/>
  <c r="R2043" i="1"/>
  <c r="R2035" i="1"/>
  <c r="R2027" i="1"/>
  <c r="R2019" i="1"/>
  <c r="R2011" i="1"/>
  <c r="R2003" i="1"/>
  <c r="R1995" i="1"/>
  <c r="R1987" i="1"/>
  <c r="R1979" i="1"/>
  <c r="R1971" i="1"/>
  <c r="R1963" i="1"/>
  <c r="R1955" i="1"/>
  <c r="R1947" i="1"/>
  <c r="R1939" i="1"/>
  <c r="R1931" i="1"/>
  <c r="R1923" i="1"/>
  <c r="R1915" i="1"/>
  <c r="R1907" i="1"/>
  <c r="R1903" i="1"/>
  <c r="R1895" i="1"/>
  <c r="R1887" i="1"/>
  <c r="R1879" i="1"/>
  <c r="R1871" i="1"/>
  <c r="R1863" i="1"/>
  <c r="R1855" i="1"/>
  <c r="R1847" i="1"/>
  <c r="R1839" i="1"/>
  <c r="R1831" i="1"/>
  <c r="R1823" i="1"/>
  <c r="R1815" i="1"/>
  <c r="R1807" i="1"/>
  <c r="R1803" i="1"/>
  <c r="R1795" i="1"/>
  <c r="R1787" i="1"/>
  <c r="R1779" i="1"/>
  <c r="R1771" i="1"/>
  <c r="R1763" i="1"/>
  <c r="R1755" i="1"/>
  <c r="R1747" i="1"/>
  <c r="R1739" i="1"/>
  <c r="R1731" i="1"/>
  <c r="R1727" i="1"/>
  <c r="R1719" i="1"/>
  <c r="R1711" i="1"/>
  <c r="R1699" i="1"/>
  <c r="R1691" i="1"/>
  <c r="R1687" i="1"/>
  <c r="R1679" i="1"/>
  <c r="R1671" i="1"/>
  <c r="R1663" i="1"/>
  <c r="R1655" i="1"/>
  <c r="R1647" i="1"/>
  <c r="R1635" i="1"/>
  <c r="R1627" i="1"/>
  <c r="R1619" i="1"/>
  <c r="R1611" i="1"/>
  <c r="R1603" i="1"/>
  <c r="R1595" i="1"/>
  <c r="R1587" i="1"/>
  <c r="R1579" i="1"/>
  <c r="R1571" i="1"/>
  <c r="R1563" i="1"/>
  <c r="R1555" i="1"/>
  <c r="R1547" i="1"/>
  <c r="R1539" i="1"/>
  <c r="R1531" i="1"/>
  <c r="R1523" i="1"/>
  <c r="R1515" i="1"/>
  <c r="R1511" i="1"/>
  <c r="R1503" i="1"/>
  <c r="R1491" i="1"/>
  <c r="R1483" i="1"/>
  <c r="R1475" i="1"/>
  <c r="R1467" i="1"/>
  <c r="R1459" i="1"/>
  <c r="R1447" i="1"/>
  <c r="R1439" i="1"/>
  <c r="R1431" i="1"/>
  <c r="R1423" i="1"/>
  <c r="R1415" i="1"/>
  <c r="R1407" i="1"/>
  <c r="R1399" i="1"/>
  <c r="R1387" i="1"/>
  <c r="R1379" i="1"/>
  <c r="R1371" i="1"/>
  <c r="R1363" i="1"/>
  <c r="R1351" i="1"/>
  <c r="R1347" i="1"/>
  <c r="R1339" i="1"/>
  <c r="R1327" i="1"/>
  <c r="R1319" i="1"/>
  <c r="R1311" i="1"/>
  <c r="R1303" i="1"/>
  <c r="R1295" i="1"/>
  <c r="R1287" i="1"/>
  <c r="R1279" i="1"/>
  <c r="R1267" i="1"/>
  <c r="R1259" i="1"/>
  <c r="R1251" i="1"/>
  <c r="R1239" i="1"/>
  <c r="R1231" i="1"/>
  <c r="R1223" i="1"/>
  <c r="R1215" i="1"/>
  <c r="R1207" i="1"/>
  <c r="R1203" i="1"/>
  <c r="R1195" i="1"/>
  <c r="R1187" i="1"/>
  <c r="R1183" i="1"/>
  <c r="R1175" i="1"/>
  <c r="R1167" i="1"/>
  <c r="R1159" i="1"/>
  <c r="R1151" i="1"/>
  <c r="R1139" i="1"/>
  <c r="R1135" i="1"/>
  <c r="R1123" i="1"/>
  <c r="R1115" i="1"/>
  <c r="R1111" i="1"/>
  <c r="R1103" i="1"/>
  <c r="R1095" i="1"/>
  <c r="R1087" i="1"/>
  <c r="R1079" i="1"/>
  <c r="R1075" i="1"/>
  <c r="R1067" i="1"/>
  <c r="R1059" i="1"/>
  <c r="R1055" i="1"/>
  <c r="R1047" i="1"/>
  <c r="R1039" i="1"/>
  <c r="R1031" i="1"/>
  <c r="R1023" i="1"/>
  <c r="R1019" i="1"/>
  <c r="R1011" i="1"/>
  <c r="R1003" i="1"/>
  <c r="R995" i="1"/>
  <c r="R987" i="1"/>
  <c r="R979" i="1"/>
  <c r="R975" i="1"/>
  <c r="R967" i="1"/>
  <c r="R959" i="1"/>
  <c r="R951" i="1"/>
  <c r="R943" i="1"/>
  <c r="R935" i="1"/>
  <c r="R927" i="1"/>
  <c r="R919" i="1"/>
  <c r="R907" i="1"/>
  <c r="R899" i="1"/>
  <c r="R891" i="1"/>
  <c r="R887" i="1"/>
  <c r="R875" i="1"/>
  <c r="R867" i="1"/>
  <c r="R859" i="1"/>
  <c r="R851" i="1"/>
  <c r="R843" i="1"/>
  <c r="R835" i="1"/>
  <c r="R827" i="1"/>
  <c r="R823" i="1"/>
  <c r="R815" i="1"/>
  <c r="R807" i="1"/>
  <c r="R803" i="1"/>
  <c r="R795" i="1"/>
  <c r="R787" i="1"/>
  <c r="R783" i="1"/>
  <c r="R775" i="1"/>
  <c r="R767" i="1"/>
  <c r="R755" i="1"/>
  <c r="R747" i="1"/>
  <c r="R735" i="1"/>
  <c r="R727" i="1"/>
  <c r="R719" i="1"/>
  <c r="R711" i="1"/>
  <c r="R703" i="1"/>
  <c r="R695" i="1"/>
  <c r="R687" i="1"/>
  <c r="R679" i="1"/>
  <c r="R671" i="1"/>
  <c r="R659" i="1"/>
  <c r="R651" i="1"/>
  <c r="R643" i="1"/>
  <c r="R635" i="1"/>
  <c r="R631" i="1"/>
  <c r="R619" i="1"/>
  <c r="R611" i="1"/>
  <c r="R603" i="1"/>
  <c r="R595" i="1"/>
  <c r="R587" i="1"/>
  <c r="R579" i="1"/>
  <c r="R571" i="1"/>
  <c r="R563" i="1"/>
  <c r="R555" i="1"/>
  <c r="R547" i="1"/>
  <c r="R539" i="1"/>
  <c r="R531" i="1"/>
  <c r="R523" i="1"/>
  <c r="R515" i="1"/>
  <c r="R507" i="1"/>
  <c r="R499" i="1"/>
  <c r="R491" i="1"/>
  <c r="R483" i="1"/>
  <c r="R479" i="1"/>
  <c r="R471" i="1"/>
  <c r="R463" i="1"/>
  <c r="R459" i="1"/>
  <c r="R455" i="1"/>
  <c r="R447" i="1"/>
  <c r="R439" i="1"/>
  <c r="R431" i="1"/>
  <c r="R423" i="1"/>
  <c r="R411" i="1"/>
  <c r="R407" i="1"/>
  <c r="R399" i="1"/>
  <c r="R387" i="1"/>
  <c r="R383" i="1"/>
  <c r="R375" i="1"/>
  <c r="R367" i="1"/>
  <c r="R359" i="1"/>
  <c r="R351" i="1"/>
  <c r="R343" i="1"/>
  <c r="R335" i="1"/>
  <c r="R327" i="1"/>
  <c r="R319" i="1"/>
  <c r="R311" i="1"/>
  <c r="R303" i="1"/>
  <c r="R295" i="1"/>
  <c r="R287" i="1"/>
  <c r="R279" i="1"/>
  <c r="R271" i="1"/>
  <c r="R263" i="1"/>
  <c r="R255" i="1"/>
  <c r="R247" i="1"/>
  <c r="R235" i="1"/>
  <c r="R227" i="1"/>
  <c r="R219" i="1"/>
  <c r="R207" i="1"/>
  <c r="R199" i="1"/>
  <c r="R191" i="1"/>
  <c r="R183" i="1"/>
  <c r="R175" i="1"/>
  <c r="R167" i="1"/>
  <c r="R159" i="1"/>
  <c r="R151" i="1"/>
  <c r="R139" i="1"/>
  <c r="R131" i="1"/>
  <c r="R123" i="1"/>
  <c r="R115" i="1"/>
  <c r="R107" i="1"/>
  <c r="R99" i="1"/>
  <c r="R91" i="1"/>
  <c r="R83" i="1"/>
  <c r="R75" i="1"/>
  <c r="R67" i="1"/>
  <c r="R59" i="1"/>
  <c r="R47" i="1"/>
  <c r="R39" i="1"/>
  <c r="R35" i="1"/>
  <c r="R27" i="1"/>
  <c r="R23" i="1"/>
  <c r="R19" i="1"/>
  <c r="R15" i="1"/>
  <c r="R11" i="1"/>
  <c r="R7" i="1"/>
  <c r="R3330" i="1"/>
  <c r="R3326" i="1"/>
  <c r="R3322" i="1"/>
  <c r="R3318" i="1"/>
  <c r="R3314" i="1"/>
  <c r="R3310" i="1"/>
  <c r="R3306" i="1"/>
  <c r="R3302" i="1"/>
  <c r="R3298" i="1"/>
  <c r="R3294" i="1"/>
  <c r="R3290" i="1"/>
  <c r="R3286" i="1"/>
  <c r="R3282" i="1"/>
  <c r="R3278" i="1"/>
  <c r="R3274" i="1"/>
  <c r="R3270" i="1"/>
  <c r="R3266" i="1"/>
  <c r="R3262" i="1"/>
  <c r="R3258" i="1"/>
  <c r="R3254" i="1"/>
  <c r="R3250" i="1"/>
  <c r="R3246" i="1"/>
  <c r="R3242" i="1"/>
  <c r="R3238" i="1"/>
  <c r="R3234" i="1"/>
  <c r="R3230" i="1"/>
  <c r="R3226" i="1"/>
  <c r="R3222" i="1"/>
  <c r="R3218" i="1"/>
  <c r="R3214" i="1"/>
  <c r="R3210" i="1"/>
  <c r="R3206" i="1"/>
  <c r="R3202" i="1"/>
  <c r="R3198" i="1"/>
  <c r="R3194" i="1"/>
  <c r="R3190" i="1"/>
  <c r="R3186" i="1"/>
  <c r="R3182" i="1"/>
  <c r="R3178" i="1"/>
  <c r="R3174" i="1"/>
  <c r="R3170" i="1"/>
  <c r="R3166" i="1"/>
  <c r="R3162" i="1"/>
  <c r="R3158" i="1"/>
  <c r="R3154" i="1"/>
  <c r="R3150" i="1"/>
  <c r="R3146" i="1"/>
  <c r="R3142" i="1"/>
  <c r="R3138" i="1"/>
  <c r="R3134" i="1"/>
  <c r="R3130" i="1"/>
  <c r="R3126" i="1"/>
  <c r="R3122" i="1"/>
  <c r="R3118" i="1"/>
  <c r="R3114" i="1"/>
  <c r="R3110" i="1"/>
  <c r="R3106" i="1"/>
  <c r="R3102" i="1"/>
  <c r="R3098" i="1"/>
  <c r="R3094" i="1"/>
  <c r="R3090" i="1"/>
  <c r="R3086" i="1"/>
  <c r="R3082" i="1"/>
  <c r="R3078" i="1"/>
  <c r="R3074" i="1"/>
  <c r="R3070" i="1"/>
  <c r="R3066" i="1"/>
  <c r="R3062" i="1"/>
  <c r="R3058" i="1"/>
  <c r="R3054" i="1"/>
  <c r="R3050" i="1"/>
  <c r="R3046" i="1"/>
  <c r="R3042" i="1"/>
  <c r="R3034" i="1"/>
  <c r="R3030" i="1"/>
  <c r="R3026" i="1"/>
  <c r="R3022" i="1"/>
  <c r="R3018" i="1"/>
  <c r="R3014" i="1"/>
  <c r="R3010" i="1"/>
  <c r="R3006" i="1"/>
  <c r="R3002" i="1"/>
  <c r="R2998" i="1"/>
  <c r="R2994" i="1"/>
  <c r="R2990" i="1"/>
  <c r="R2986" i="1"/>
  <c r="R2982" i="1"/>
  <c r="R2978" i="1"/>
  <c r="R2974" i="1"/>
  <c r="R2970" i="1"/>
  <c r="R2966" i="1"/>
  <c r="R2962" i="1"/>
  <c r="R2958" i="1"/>
  <c r="R2954" i="1"/>
  <c r="R2950" i="1"/>
  <c r="R2946" i="1"/>
  <c r="R2942" i="1"/>
  <c r="R2938" i="1"/>
  <c r="R2934" i="1"/>
  <c r="R2930" i="1"/>
  <c r="R2926" i="1"/>
  <c r="R2922" i="1"/>
  <c r="R2918" i="1"/>
  <c r="R2914" i="1"/>
  <c r="R2910" i="1"/>
  <c r="R2906" i="1"/>
  <c r="R2902" i="1"/>
  <c r="R2898" i="1"/>
  <c r="R2894" i="1"/>
  <c r="R2890" i="1"/>
  <c r="R2886" i="1"/>
  <c r="R2882" i="1"/>
  <c r="R2878" i="1"/>
  <c r="R2874" i="1"/>
  <c r="R2870" i="1"/>
  <c r="R2866" i="1"/>
  <c r="R2862" i="1"/>
  <c r="R2858" i="1"/>
  <c r="R2854" i="1"/>
  <c r="R2850" i="1"/>
  <c r="R2846" i="1"/>
  <c r="R2842" i="1"/>
  <c r="R2838" i="1"/>
  <c r="R2834" i="1"/>
  <c r="R2830" i="1"/>
  <c r="R2826" i="1"/>
  <c r="R2822" i="1"/>
  <c r="R2818" i="1"/>
  <c r="R2814" i="1"/>
  <c r="R2810" i="1"/>
  <c r="R2806" i="1"/>
  <c r="R2802" i="1"/>
  <c r="R2798" i="1"/>
  <c r="R2794" i="1"/>
  <c r="R2790" i="1"/>
  <c r="R2786" i="1"/>
  <c r="R2782" i="1"/>
  <c r="R2778" i="1"/>
  <c r="R2774" i="1"/>
  <c r="R2770" i="1"/>
  <c r="R2766" i="1"/>
  <c r="R2762" i="1"/>
  <c r="R2758" i="1"/>
  <c r="R2754" i="1"/>
  <c r="R2750" i="1"/>
  <c r="R2746" i="1"/>
  <c r="R2742" i="1"/>
  <c r="R2738" i="1"/>
  <c r="R2734" i="1"/>
  <c r="R2730" i="1"/>
  <c r="R2726" i="1"/>
  <c r="R2722" i="1"/>
  <c r="R2718" i="1"/>
  <c r="R2714" i="1"/>
  <c r="R2710" i="1"/>
  <c r="R2706" i="1"/>
  <c r="R2702" i="1"/>
  <c r="R2698" i="1"/>
  <c r="R2694" i="1"/>
  <c r="R2690" i="1"/>
  <c r="R2686" i="1"/>
  <c r="R2682" i="1"/>
  <c r="R2678" i="1"/>
  <c r="R2674" i="1"/>
  <c r="R2670" i="1"/>
  <c r="R2666" i="1"/>
  <c r="R2662" i="1"/>
  <c r="R2658" i="1"/>
  <c r="R2654" i="1"/>
  <c r="R2650" i="1"/>
  <c r="R2646" i="1"/>
  <c r="R2642" i="1"/>
  <c r="R2638" i="1"/>
  <c r="R2634" i="1"/>
  <c r="R2630" i="1"/>
  <c r="R2626" i="1"/>
  <c r="R2622" i="1"/>
  <c r="R2618" i="1"/>
  <c r="R2614" i="1"/>
  <c r="R2610" i="1"/>
  <c r="R2606" i="1"/>
  <c r="R2602" i="1"/>
  <c r="R2598" i="1"/>
  <c r="R2594" i="1"/>
  <c r="R2590" i="1"/>
  <c r="R2586" i="1"/>
  <c r="R2582" i="1"/>
  <c r="R2578" i="1"/>
  <c r="R2574" i="1"/>
  <c r="R2570" i="1"/>
  <c r="R2566" i="1"/>
  <c r="R2562" i="1"/>
  <c r="R2558" i="1"/>
  <c r="R2554" i="1"/>
  <c r="R2550" i="1"/>
  <c r="R2546" i="1"/>
  <c r="R2542" i="1"/>
  <c r="R2538" i="1"/>
  <c r="R2534" i="1"/>
  <c r="R2530" i="1"/>
  <c r="R2526" i="1"/>
  <c r="R2522" i="1"/>
  <c r="R2518" i="1"/>
  <c r="R2514" i="1"/>
  <c r="R2510" i="1"/>
  <c r="R2506" i="1"/>
  <c r="R2502" i="1"/>
  <c r="R2498" i="1"/>
  <c r="R2494" i="1"/>
  <c r="R2490" i="1"/>
  <c r="R2486" i="1"/>
  <c r="R2482" i="1"/>
  <c r="R2478" i="1"/>
  <c r="R2474" i="1"/>
  <c r="R2470" i="1"/>
  <c r="R2466" i="1"/>
  <c r="R2462" i="1"/>
  <c r="R2458" i="1"/>
  <c r="R2454" i="1"/>
  <c r="R2450" i="1"/>
  <c r="R2446" i="1"/>
  <c r="R2442" i="1"/>
  <c r="R2438" i="1"/>
  <c r="R2434" i="1"/>
  <c r="R2430" i="1"/>
  <c r="R2426" i="1"/>
  <c r="R2422" i="1"/>
  <c r="R2418" i="1"/>
  <c r="R2414" i="1"/>
  <c r="R2410" i="1"/>
  <c r="R2406" i="1"/>
  <c r="R2402" i="1"/>
  <c r="R2398" i="1"/>
  <c r="R2394" i="1"/>
  <c r="R2390" i="1"/>
  <c r="R2386" i="1"/>
  <c r="R2382" i="1"/>
  <c r="R2378" i="1"/>
  <c r="R2374" i="1"/>
  <c r="R2370" i="1"/>
  <c r="R2366" i="1"/>
  <c r="R2362" i="1"/>
  <c r="R2358" i="1"/>
  <c r="R2354" i="1"/>
  <c r="R2350" i="1"/>
  <c r="R2346" i="1"/>
  <c r="R2342" i="1"/>
  <c r="R2338" i="1"/>
  <c r="R2334" i="1"/>
  <c r="R2330" i="1"/>
  <c r="R2326" i="1"/>
  <c r="R2322" i="1"/>
  <c r="R2318" i="1"/>
  <c r="R2314" i="1"/>
  <c r="R2310" i="1"/>
  <c r="R2306" i="1"/>
  <c r="R2302" i="1"/>
  <c r="R2298" i="1"/>
  <c r="R2294" i="1"/>
  <c r="R2290" i="1"/>
  <c r="R2286" i="1"/>
  <c r="R2282" i="1"/>
  <c r="R2278" i="1"/>
  <c r="R2274" i="1"/>
  <c r="R2270" i="1"/>
  <c r="R2266" i="1"/>
  <c r="R2262" i="1"/>
  <c r="R2258" i="1"/>
  <c r="R2254" i="1"/>
  <c r="R2250" i="1"/>
  <c r="R2246" i="1"/>
  <c r="R2242" i="1"/>
  <c r="R2238" i="1"/>
  <c r="R2234" i="1"/>
  <c r="R2230" i="1"/>
  <c r="R2226" i="1"/>
  <c r="R2222" i="1"/>
  <c r="R2218" i="1"/>
  <c r="R2214" i="1"/>
  <c r="R2210" i="1"/>
  <c r="R2206" i="1"/>
  <c r="R2202" i="1"/>
  <c r="R2198" i="1"/>
  <c r="R2194" i="1"/>
  <c r="R2190" i="1"/>
  <c r="R2186" i="1"/>
  <c r="R2182" i="1"/>
  <c r="R2178" i="1"/>
  <c r="R2174" i="1"/>
  <c r="R2170" i="1"/>
  <c r="R2166" i="1"/>
  <c r="R2162" i="1"/>
  <c r="R2158" i="1"/>
  <c r="R2154" i="1"/>
  <c r="R2150" i="1"/>
  <c r="R2146" i="1"/>
  <c r="R2142" i="1"/>
  <c r="R2138" i="1"/>
  <c r="R2134" i="1"/>
  <c r="R2130" i="1"/>
  <c r="R2126" i="1"/>
  <c r="R2122" i="1"/>
  <c r="R2118" i="1"/>
  <c r="R2114" i="1"/>
  <c r="R2110" i="1"/>
  <c r="R2106" i="1"/>
  <c r="R2102" i="1"/>
  <c r="R2098" i="1"/>
  <c r="R2094" i="1"/>
  <c r="R2090" i="1"/>
  <c r="R2086" i="1"/>
  <c r="R2082" i="1"/>
  <c r="R2078" i="1"/>
  <c r="R2074" i="1"/>
  <c r="R2070" i="1"/>
  <c r="R2066" i="1"/>
  <c r="R2062" i="1"/>
  <c r="R2058" i="1"/>
  <c r="R2054" i="1"/>
  <c r="R2050" i="1"/>
  <c r="R2046" i="1"/>
  <c r="R2042" i="1"/>
  <c r="R2038" i="1"/>
  <c r="R2034" i="1"/>
  <c r="R2030" i="1"/>
  <c r="R2026" i="1"/>
  <c r="R2022" i="1"/>
  <c r="R2018" i="1"/>
  <c r="R2014" i="1"/>
  <c r="R2010" i="1"/>
  <c r="R2006" i="1"/>
  <c r="R2002" i="1"/>
  <c r="R1998" i="1"/>
  <c r="R1994" i="1"/>
  <c r="R1990" i="1"/>
  <c r="R1986" i="1"/>
  <c r="R1982" i="1"/>
  <c r="R1978" i="1"/>
  <c r="R1974" i="1"/>
  <c r="R1970" i="1"/>
  <c r="R1966" i="1"/>
  <c r="R1962" i="1"/>
  <c r="R1958" i="1"/>
  <c r="R1954" i="1"/>
  <c r="R1950" i="1"/>
  <c r="R1946" i="1"/>
  <c r="R1942" i="1"/>
  <c r="R1938" i="1"/>
  <c r="R1934" i="1"/>
  <c r="R1930" i="1"/>
  <c r="R1926" i="1"/>
  <c r="R1922" i="1"/>
  <c r="R1918" i="1"/>
  <c r="R1914" i="1"/>
  <c r="R1910" i="1"/>
  <c r="R1906" i="1"/>
  <c r="R1902" i="1"/>
  <c r="R1898" i="1"/>
  <c r="R1894" i="1"/>
  <c r="R1890" i="1"/>
  <c r="R1886" i="1"/>
  <c r="R1882" i="1"/>
  <c r="R1878" i="1"/>
  <c r="R1874" i="1"/>
  <c r="R1870" i="1"/>
  <c r="R1866" i="1"/>
  <c r="R1862" i="1"/>
  <c r="R1858" i="1"/>
  <c r="R1854" i="1"/>
  <c r="R1850" i="1"/>
  <c r="R1846" i="1"/>
  <c r="R1842" i="1"/>
  <c r="R1838" i="1"/>
  <c r="R1834" i="1"/>
  <c r="R1830" i="1"/>
  <c r="R1826" i="1"/>
  <c r="R1822" i="1"/>
  <c r="R1818" i="1"/>
  <c r="R1814" i="1"/>
  <c r="R1810" i="1"/>
  <c r="R1806" i="1"/>
  <c r="R1802" i="1"/>
  <c r="R1798" i="1"/>
  <c r="R1794" i="1"/>
  <c r="R1790" i="1"/>
  <c r="R1786" i="1"/>
  <c r="R1782" i="1"/>
  <c r="R1778" i="1"/>
  <c r="R1774" i="1"/>
  <c r="R1770" i="1"/>
  <c r="R1766" i="1"/>
  <c r="R1762" i="1"/>
  <c r="R1758" i="1"/>
  <c r="R1754" i="1"/>
  <c r="R1750" i="1"/>
  <c r="R1746" i="1"/>
  <c r="R1742" i="1"/>
  <c r="R1738" i="1"/>
  <c r="R1734" i="1"/>
  <c r="R1730" i="1"/>
  <c r="R1726" i="1"/>
  <c r="R1722" i="1"/>
  <c r="R1718" i="1"/>
  <c r="R1714" i="1"/>
  <c r="R1710" i="1"/>
  <c r="R1706" i="1"/>
  <c r="R1702" i="1"/>
  <c r="R1698" i="1"/>
  <c r="R1694" i="1"/>
  <c r="R1690" i="1"/>
  <c r="R1686" i="1"/>
  <c r="R1682" i="1"/>
  <c r="R1678" i="1"/>
  <c r="R1674" i="1"/>
  <c r="R1670" i="1"/>
  <c r="R1666" i="1"/>
  <c r="R1662" i="1"/>
  <c r="R1658" i="1"/>
  <c r="R1654" i="1"/>
  <c r="R1650" i="1"/>
  <c r="R1646" i="1"/>
  <c r="R1642" i="1"/>
  <c r="R1638" i="1"/>
  <c r="R1634" i="1"/>
  <c r="R1630" i="1"/>
  <c r="R1626" i="1"/>
  <c r="R1622" i="1"/>
  <c r="R1618" i="1"/>
  <c r="R1614" i="1"/>
  <c r="R1610" i="1"/>
  <c r="R1606" i="1"/>
  <c r="R1602" i="1"/>
  <c r="R1598" i="1"/>
  <c r="R1594" i="1"/>
  <c r="R1590" i="1"/>
  <c r="R1586" i="1"/>
  <c r="R1582" i="1"/>
  <c r="R1578" i="1"/>
  <c r="R1574" i="1"/>
  <c r="R1570" i="1"/>
  <c r="R1566" i="1"/>
  <c r="R1562" i="1"/>
  <c r="R1558" i="1"/>
  <c r="R1554" i="1"/>
  <c r="R1550" i="1"/>
  <c r="R1546" i="1"/>
  <c r="R1542" i="1"/>
  <c r="R1538" i="1"/>
  <c r="R1534" i="1"/>
  <c r="R1530" i="1"/>
  <c r="R1526" i="1"/>
  <c r="R1522" i="1"/>
  <c r="R1518" i="1"/>
  <c r="R1514" i="1"/>
  <c r="R1510" i="1"/>
  <c r="R1506" i="1"/>
  <c r="R1502" i="1"/>
  <c r="R1498" i="1"/>
  <c r="R1494" i="1"/>
  <c r="R1490" i="1"/>
  <c r="R1486" i="1"/>
  <c r="R1482" i="1"/>
  <c r="R1478" i="1"/>
  <c r="R1474" i="1"/>
  <c r="R1470" i="1"/>
  <c r="R1466" i="1"/>
  <c r="R1462" i="1"/>
  <c r="R1458" i="1"/>
  <c r="R1454" i="1"/>
  <c r="R1450" i="1"/>
  <c r="R1446" i="1"/>
  <c r="R1442" i="1"/>
  <c r="R1438" i="1"/>
  <c r="R1434" i="1"/>
  <c r="R1430" i="1"/>
  <c r="R1426" i="1"/>
  <c r="R1422" i="1"/>
  <c r="R1418" i="1"/>
  <c r="R1414" i="1"/>
  <c r="R1410" i="1"/>
  <c r="R1406" i="1"/>
  <c r="R1402" i="1"/>
  <c r="R1398" i="1"/>
  <c r="R1394" i="1"/>
  <c r="R1390" i="1"/>
  <c r="R1386" i="1"/>
  <c r="R1382" i="1"/>
  <c r="R1378" i="1"/>
  <c r="R1374" i="1"/>
  <c r="R1370" i="1"/>
  <c r="R1366" i="1"/>
  <c r="R1362" i="1"/>
  <c r="R1358" i="1"/>
  <c r="R1354" i="1"/>
  <c r="R1350" i="1"/>
  <c r="R1346" i="1"/>
  <c r="R1342" i="1"/>
  <c r="R1338" i="1"/>
  <c r="R1334" i="1"/>
  <c r="R1330" i="1"/>
  <c r="R1326" i="1"/>
  <c r="R1322" i="1"/>
  <c r="R1318" i="1"/>
  <c r="R1314" i="1"/>
  <c r="R1310" i="1"/>
  <c r="R1306" i="1"/>
  <c r="R1302" i="1"/>
  <c r="R1298" i="1"/>
  <c r="R1294" i="1"/>
  <c r="R1290" i="1"/>
  <c r="R1286" i="1"/>
  <c r="R1282" i="1"/>
  <c r="R1278" i="1"/>
  <c r="R1274" i="1"/>
  <c r="R1270" i="1"/>
  <c r="R1266" i="1"/>
  <c r="R1262" i="1"/>
  <c r="R1258" i="1"/>
  <c r="R1254" i="1"/>
  <c r="R1250" i="1"/>
  <c r="R1246" i="1"/>
  <c r="R1242" i="1"/>
  <c r="R1238" i="1"/>
  <c r="R1234" i="1"/>
  <c r="R1230" i="1"/>
  <c r="R1226" i="1"/>
  <c r="R1222" i="1"/>
  <c r="R1218" i="1"/>
  <c r="R1214" i="1"/>
  <c r="R1210" i="1"/>
  <c r="R1206" i="1"/>
  <c r="R1202" i="1"/>
  <c r="R1198" i="1"/>
  <c r="R1194" i="1"/>
  <c r="R1190" i="1"/>
  <c r="R1186" i="1"/>
  <c r="R1182" i="1"/>
  <c r="R1178" i="1"/>
  <c r="R1174" i="1"/>
  <c r="R1170" i="1"/>
  <c r="R1166" i="1"/>
  <c r="R1162" i="1"/>
  <c r="R1158" i="1"/>
  <c r="R1154" i="1"/>
  <c r="R1150" i="1"/>
  <c r="R1146" i="1"/>
  <c r="R1142" i="1"/>
  <c r="R1138" i="1"/>
  <c r="R1134" i="1"/>
  <c r="R1130" i="1"/>
  <c r="R1126" i="1"/>
  <c r="R1122" i="1"/>
  <c r="R1118" i="1"/>
  <c r="R1114" i="1"/>
  <c r="R1110" i="1"/>
  <c r="R1106" i="1"/>
  <c r="R1102" i="1"/>
  <c r="R1098" i="1"/>
  <c r="R1094" i="1"/>
  <c r="R1090" i="1"/>
  <c r="R1086" i="1"/>
  <c r="R1082" i="1"/>
  <c r="R1078" i="1"/>
  <c r="R1074" i="1"/>
  <c r="R1070" i="1"/>
  <c r="R1066" i="1"/>
  <c r="R1062" i="1"/>
  <c r="R1058" i="1"/>
  <c r="R1054" i="1"/>
  <c r="R1050" i="1"/>
  <c r="R1046" i="1"/>
  <c r="R1042" i="1"/>
  <c r="R1038" i="1"/>
  <c r="R1034" i="1"/>
  <c r="R1030" i="1"/>
  <c r="R1026" i="1"/>
  <c r="R1022" i="1"/>
  <c r="R1018" i="1"/>
  <c r="R1014" i="1"/>
  <c r="R1010" i="1"/>
  <c r="R1006" i="1"/>
  <c r="R1002" i="1"/>
  <c r="R998" i="1"/>
  <c r="R994" i="1"/>
  <c r="R990" i="1"/>
  <c r="R986" i="1"/>
  <c r="R982" i="1"/>
  <c r="R978" i="1"/>
  <c r="R974" i="1"/>
  <c r="R970" i="1"/>
  <c r="R966" i="1"/>
  <c r="R962" i="1"/>
  <c r="R958" i="1"/>
  <c r="R954" i="1"/>
  <c r="R950" i="1"/>
  <c r="R946" i="1"/>
  <c r="R942" i="1"/>
  <c r="R938" i="1"/>
  <c r="R934" i="1"/>
  <c r="R930" i="1"/>
  <c r="R926" i="1"/>
  <c r="R922" i="1"/>
  <c r="R918" i="1"/>
  <c r="R914" i="1"/>
  <c r="R910" i="1"/>
  <c r="R906" i="1"/>
  <c r="R902" i="1"/>
  <c r="R898" i="1"/>
  <c r="R894" i="1"/>
  <c r="R890" i="1"/>
  <c r="R886" i="1"/>
  <c r="R882" i="1"/>
  <c r="R878" i="1"/>
  <c r="R874" i="1"/>
  <c r="R870" i="1"/>
  <c r="R866" i="1"/>
  <c r="R862" i="1"/>
  <c r="R858" i="1"/>
  <c r="R854" i="1"/>
  <c r="R850" i="1"/>
  <c r="R846" i="1"/>
  <c r="R842" i="1"/>
  <c r="R838" i="1"/>
  <c r="R834" i="1"/>
  <c r="R830" i="1"/>
  <c r="R826" i="1"/>
  <c r="R822" i="1"/>
  <c r="R818" i="1"/>
  <c r="R814" i="1"/>
  <c r="R810" i="1"/>
  <c r="R806" i="1"/>
  <c r="R802" i="1"/>
  <c r="R798" i="1"/>
  <c r="R794" i="1"/>
  <c r="R790" i="1"/>
  <c r="R786" i="1"/>
  <c r="R782" i="1"/>
  <c r="R778" i="1"/>
  <c r="R774" i="1"/>
  <c r="R770" i="1"/>
  <c r="R766" i="1"/>
  <c r="R762" i="1"/>
  <c r="R758" i="1"/>
  <c r="R754" i="1"/>
  <c r="R750" i="1"/>
  <c r="R746" i="1"/>
  <c r="R742" i="1"/>
  <c r="R738" i="1"/>
  <c r="R734" i="1"/>
  <c r="R730" i="1"/>
  <c r="R726" i="1"/>
  <c r="R722" i="1"/>
  <c r="R718" i="1"/>
  <c r="R714" i="1"/>
  <c r="R710" i="1"/>
  <c r="R706" i="1"/>
  <c r="R702" i="1"/>
  <c r="R698" i="1"/>
  <c r="R694" i="1"/>
  <c r="R690" i="1"/>
  <c r="R686" i="1"/>
  <c r="R682" i="1"/>
  <c r="R678" i="1"/>
  <c r="R674" i="1"/>
  <c r="R670" i="1"/>
  <c r="R666" i="1"/>
  <c r="R662" i="1"/>
  <c r="R658" i="1"/>
  <c r="R654" i="1"/>
  <c r="R650" i="1"/>
  <c r="R646" i="1"/>
  <c r="R642" i="1"/>
  <c r="R638" i="1"/>
  <c r="R634" i="1"/>
  <c r="R630" i="1"/>
  <c r="R626" i="1"/>
  <c r="R622" i="1"/>
  <c r="R618" i="1"/>
  <c r="R614" i="1"/>
  <c r="R610" i="1"/>
  <c r="R606" i="1"/>
  <c r="R602" i="1"/>
  <c r="R598" i="1"/>
  <c r="R594" i="1"/>
  <c r="R590" i="1"/>
  <c r="R586" i="1"/>
  <c r="R582" i="1"/>
  <c r="R578" i="1"/>
  <c r="R574" i="1"/>
  <c r="R570" i="1"/>
  <c r="R566" i="1"/>
  <c r="R562" i="1"/>
  <c r="R558" i="1"/>
  <c r="R554" i="1"/>
  <c r="R550" i="1"/>
  <c r="R546" i="1"/>
  <c r="R542" i="1"/>
  <c r="R538" i="1"/>
  <c r="R534" i="1"/>
  <c r="R530" i="1"/>
  <c r="R526" i="1"/>
  <c r="R522" i="1"/>
  <c r="R518" i="1"/>
  <c r="R514" i="1"/>
  <c r="R510" i="1"/>
  <c r="R506" i="1"/>
  <c r="R502" i="1"/>
  <c r="R498" i="1"/>
  <c r="R494" i="1"/>
  <c r="R490" i="1"/>
  <c r="R486" i="1"/>
  <c r="R482" i="1"/>
  <c r="R478" i="1"/>
  <c r="R474" i="1"/>
  <c r="R470" i="1"/>
  <c r="R466" i="1"/>
  <c r="R462" i="1"/>
  <c r="R458" i="1"/>
  <c r="R454" i="1"/>
  <c r="R450" i="1"/>
  <c r="R446" i="1"/>
  <c r="R442" i="1"/>
  <c r="R438" i="1"/>
  <c r="R434" i="1"/>
  <c r="R430" i="1"/>
  <c r="R426" i="1"/>
  <c r="R422" i="1"/>
  <c r="R418" i="1"/>
  <c r="R414" i="1"/>
  <c r="R410" i="1"/>
  <c r="R406" i="1"/>
  <c r="R402" i="1"/>
  <c r="R398" i="1"/>
  <c r="R394" i="1"/>
  <c r="R390" i="1"/>
  <c r="R386" i="1"/>
  <c r="R382" i="1"/>
  <c r="R378" i="1"/>
  <c r="R374" i="1"/>
  <c r="R370" i="1"/>
  <c r="R366" i="1"/>
  <c r="R362" i="1"/>
  <c r="R358" i="1"/>
  <c r="R354" i="1"/>
  <c r="R350" i="1"/>
  <c r="R346" i="1"/>
  <c r="R342" i="1"/>
  <c r="R338" i="1"/>
  <c r="R334" i="1"/>
  <c r="R330" i="1"/>
  <c r="R326" i="1"/>
  <c r="R322" i="1"/>
  <c r="R318" i="1"/>
  <c r="R314" i="1"/>
  <c r="R310" i="1"/>
  <c r="R306" i="1"/>
  <c r="R302" i="1"/>
  <c r="R298" i="1"/>
  <c r="R294" i="1"/>
  <c r="R290" i="1"/>
  <c r="R286" i="1"/>
  <c r="R282" i="1"/>
  <c r="R278" i="1"/>
  <c r="R274" i="1"/>
  <c r="R270" i="1"/>
  <c r="R266" i="1"/>
  <c r="R262" i="1"/>
  <c r="R258" i="1"/>
  <c r="R254" i="1"/>
  <c r="R250" i="1"/>
  <c r="R246" i="1"/>
  <c r="R242" i="1"/>
  <c r="R238" i="1"/>
  <c r="R234" i="1"/>
  <c r="R230" i="1"/>
  <c r="R226" i="1"/>
  <c r="R222" i="1"/>
  <c r="R218" i="1"/>
  <c r="R214" i="1"/>
  <c r="R210" i="1"/>
  <c r="R206" i="1"/>
  <c r="R202" i="1"/>
  <c r="R198" i="1"/>
  <c r="R194" i="1"/>
  <c r="R190" i="1"/>
  <c r="R186" i="1"/>
  <c r="R182" i="1"/>
  <c r="R178" i="1"/>
  <c r="R174" i="1"/>
  <c r="R170" i="1"/>
  <c r="R166" i="1"/>
  <c r="R162" i="1"/>
  <c r="R158" i="1"/>
  <c r="R154" i="1"/>
  <c r="R150" i="1"/>
  <c r="R146" i="1"/>
  <c r="R142" i="1"/>
  <c r="R138" i="1"/>
  <c r="R134" i="1"/>
  <c r="R130" i="1"/>
  <c r="R126" i="1"/>
  <c r="R122" i="1"/>
  <c r="R118" i="1"/>
  <c r="R114" i="1"/>
  <c r="R110" i="1"/>
  <c r="R106" i="1"/>
  <c r="R102" i="1"/>
  <c r="R98" i="1"/>
  <c r="R94" i="1"/>
  <c r="R90" i="1"/>
  <c r="R86" i="1"/>
  <c r="R82" i="1"/>
  <c r="R78" i="1"/>
  <c r="R74" i="1"/>
  <c r="R70" i="1"/>
  <c r="R66" i="1"/>
  <c r="R62" i="1"/>
  <c r="R58" i="1"/>
  <c r="R54" i="1"/>
  <c r="R50" i="1"/>
  <c r="R46" i="1"/>
  <c r="R42" i="1"/>
  <c r="R38" i="1"/>
  <c r="R34" i="1"/>
  <c r="R30" i="1"/>
  <c r="R26" i="1"/>
  <c r="R22" i="1"/>
  <c r="R18" i="1"/>
  <c r="R14" i="1"/>
  <c r="R10" i="1"/>
  <c r="R6" i="1"/>
  <c r="R3328" i="1"/>
  <c r="R3316" i="1"/>
  <c r="R3308" i="1"/>
  <c r="R3300" i="1"/>
  <c r="R3288" i="1"/>
  <c r="R3272" i="1"/>
  <c r="R3260" i="1"/>
  <c r="R3244" i="1"/>
  <c r="R3232" i="1"/>
  <c r="R3224" i="1"/>
  <c r="R3212" i="1"/>
  <c r="R3200" i="1"/>
  <c r="R3188" i="1"/>
  <c r="R3176" i="1"/>
  <c r="R3164" i="1"/>
  <c r="R3152" i="1"/>
  <c r="R3140" i="1"/>
  <c r="R3132" i="1"/>
  <c r="R3120" i="1"/>
  <c r="R3108" i="1"/>
  <c r="R3096" i="1"/>
  <c r="R3076" i="1"/>
  <c r="R3060" i="1"/>
  <c r="R3044" i="1"/>
  <c r="R3032" i="1"/>
  <c r="R3016" i="1"/>
  <c r="R3004" i="1"/>
  <c r="R2992" i="1"/>
  <c r="R2980" i="1"/>
  <c r="R2968" i="1"/>
  <c r="R2956" i="1"/>
  <c r="R2940" i="1"/>
  <c r="R2928" i="1"/>
  <c r="R2920" i="1"/>
  <c r="R2908" i="1"/>
  <c r="R2896" i="1"/>
  <c r="R2884" i="1"/>
  <c r="R2868" i="1"/>
  <c r="R2856" i="1"/>
  <c r="R2840" i="1"/>
  <c r="R2820" i="1"/>
  <c r="R2808" i="1"/>
  <c r="R2796" i="1"/>
  <c r="R2784" i="1"/>
  <c r="R2772" i="1"/>
  <c r="R2756" i="1"/>
  <c r="R2744" i="1"/>
  <c r="R2728" i="1"/>
  <c r="R2716" i="1"/>
  <c r="R2704" i="1"/>
  <c r="R2696" i="1"/>
  <c r="R2684" i="1"/>
  <c r="R2680" i="1"/>
  <c r="R2672" i="1"/>
  <c r="R2660" i="1"/>
  <c r="R2652" i="1"/>
  <c r="R2644" i="1"/>
  <c r="R2640" i="1"/>
  <c r="R2628" i="1"/>
  <c r="R2620" i="1"/>
  <c r="R2612" i="1"/>
  <c r="R2604" i="1"/>
  <c r="R2596" i="1"/>
  <c r="R2588" i="1"/>
  <c r="R2584" i="1"/>
  <c r="R2576" i="1"/>
  <c r="R2568" i="1"/>
  <c r="R2560" i="1"/>
  <c r="R2556" i="1"/>
  <c r="R2552" i="1"/>
  <c r="R2548" i="1"/>
  <c r="R2544" i="1"/>
  <c r="R2540" i="1"/>
  <c r="R2528" i="1"/>
  <c r="R2524" i="1"/>
  <c r="R2516" i="1"/>
  <c r="R2504" i="1"/>
  <c r="R2496" i="1"/>
  <c r="R2488" i="1"/>
  <c r="R2480" i="1"/>
  <c r="R2472" i="1"/>
  <c r="R2464" i="1"/>
  <c r="R2456" i="1"/>
  <c r="R2448" i="1"/>
  <c r="R2440" i="1"/>
  <c r="R2432" i="1"/>
  <c r="R2420" i="1"/>
  <c r="R2412" i="1"/>
  <c r="R2404" i="1"/>
  <c r="R2396" i="1"/>
  <c r="R2388" i="1"/>
  <c r="R2380" i="1"/>
  <c r="R2372" i="1"/>
  <c r="R2364" i="1"/>
  <c r="R2356" i="1"/>
  <c r="R2344" i="1"/>
  <c r="R2336" i="1"/>
  <c r="R2328" i="1"/>
  <c r="R2320" i="1"/>
  <c r="R2308" i="1"/>
  <c r="R2300" i="1"/>
  <c r="R2288" i="1"/>
  <c r="R2276" i="1"/>
  <c r="R2252" i="1"/>
  <c r="R2188" i="1"/>
  <c r="R1932" i="1"/>
  <c r="R352" i="1"/>
  <c r="R348" i="1"/>
  <c r="R344" i="1"/>
  <c r="R340" i="1"/>
  <c r="R336" i="1"/>
  <c r="R332" i="1"/>
  <c r="R328" i="1"/>
  <c r="R324" i="1"/>
  <c r="R320" i="1"/>
  <c r="R316" i="1"/>
  <c r="R312" i="1"/>
  <c r="R308" i="1"/>
  <c r="R304" i="1"/>
  <c r="R300" i="1"/>
  <c r="R296" i="1"/>
  <c r="R292" i="1"/>
  <c r="R288" i="1"/>
  <c r="R284" i="1"/>
  <c r="R280" i="1"/>
  <c r="R276" i="1"/>
  <c r="R272" i="1"/>
  <c r="R268" i="1"/>
  <c r="R264" i="1"/>
  <c r="R260" i="1"/>
  <c r="R256" i="1"/>
  <c r="R252" i="1"/>
  <c r="R248" i="1"/>
  <c r="R244" i="1"/>
  <c r="R240" i="1"/>
  <c r="R236" i="1"/>
  <c r="R232" i="1"/>
  <c r="R228" i="1"/>
  <c r="R224" i="1"/>
  <c r="R220" i="1"/>
  <c r="R216" i="1"/>
  <c r="R212" i="1"/>
  <c r="R208" i="1"/>
  <c r="R204" i="1"/>
  <c r="R200" i="1"/>
  <c r="R196" i="1"/>
  <c r="R192" i="1"/>
  <c r="R188" i="1"/>
  <c r="R184" i="1"/>
  <c r="R180" i="1"/>
  <c r="R176" i="1"/>
  <c r="R172" i="1"/>
  <c r="R168" i="1"/>
  <c r="R164" i="1"/>
  <c r="R160" i="1"/>
  <c r="R156" i="1"/>
  <c r="R152" i="1"/>
  <c r="R148" i="1"/>
  <c r="R144" i="1"/>
  <c r="R140" i="1"/>
  <c r="R136" i="1"/>
  <c r="R132" i="1"/>
  <c r="R128" i="1"/>
  <c r="R124" i="1"/>
  <c r="R120" i="1"/>
  <c r="R116" i="1"/>
  <c r="R112" i="1"/>
  <c r="R108" i="1"/>
  <c r="R104" i="1"/>
  <c r="R100" i="1"/>
  <c r="R96" i="1"/>
  <c r="R92" i="1"/>
  <c r="R88" i="1"/>
  <c r="R84" i="1"/>
  <c r="R80" i="1"/>
  <c r="R76" i="1"/>
  <c r="R72" i="1"/>
  <c r="R68" i="1"/>
  <c r="R64" i="1"/>
  <c r="R60" i="1"/>
  <c r="R56" i="1"/>
  <c r="R52" i="1"/>
  <c r="R44" i="1"/>
  <c r="R40" i="1"/>
  <c r="R36" i="1"/>
  <c r="R32" i="1"/>
  <c r="R28" i="1"/>
  <c r="R24" i="1"/>
  <c r="R20" i="1"/>
  <c r="R16" i="1"/>
  <c r="R12" i="1"/>
  <c r="R8" i="1"/>
  <c r="R4" i="1"/>
  <c r="R3331" i="1"/>
  <c r="R3327" i="1"/>
  <c r="R3323" i="1"/>
  <c r="R3319" i="1"/>
  <c r="R3315" i="1"/>
  <c r="R3311" i="1"/>
  <c r="R3307" i="1"/>
  <c r="R3303" i="1"/>
  <c r="R3299" i="1"/>
  <c r="R3295" i="1"/>
  <c r="R3291" i="1"/>
  <c r="R3287" i="1"/>
  <c r="R3283" i="1"/>
  <c r="R3279" i="1"/>
  <c r="R3275" i="1"/>
  <c r="R3271" i="1"/>
  <c r="R3267" i="1"/>
  <c r="R3263" i="1"/>
  <c r="R3259" i="1"/>
  <c r="R3255" i="1"/>
  <c r="R3251" i="1"/>
  <c r="R3247" i="1"/>
  <c r="R3243" i="1"/>
  <c r="R3239" i="1"/>
  <c r="R3235" i="1"/>
  <c r="R3231" i="1"/>
  <c r="R3227" i="1"/>
  <c r="R3223" i="1"/>
  <c r="R3219" i="1"/>
  <c r="R3215" i="1"/>
  <c r="R3211" i="1"/>
  <c r="R3207" i="1"/>
  <c r="R3203" i="1"/>
  <c r="R3199" i="1"/>
  <c r="R3195" i="1"/>
  <c r="R3191" i="1"/>
  <c r="R3187" i="1"/>
  <c r="R3183" i="1"/>
  <c r="R3179" i="1"/>
  <c r="R3175" i="1"/>
  <c r="R3171" i="1"/>
  <c r="R3167" i="1"/>
  <c r="R3163" i="1"/>
  <c r="R3159" i="1"/>
  <c r="R3155" i="1"/>
  <c r="R3151" i="1"/>
  <c r="R3147" i="1"/>
  <c r="R3143" i="1"/>
  <c r="R3139" i="1"/>
  <c r="R3135" i="1"/>
  <c r="R3131" i="1"/>
  <c r="R3127" i="1"/>
  <c r="R3123" i="1"/>
  <c r="R3119" i="1"/>
  <c r="R3115" i="1"/>
  <c r="R3111" i="1"/>
  <c r="R3107" i="1"/>
  <c r="R3103" i="1"/>
  <c r="R3099" i="1"/>
  <c r="R3095" i="1"/>
  <c r="R3091" i="1"/>
  <c r="R3087" i="1"/>
  <c r="R3083" i="1"/>
  <c r="R3079" i="1"/>
  <c r="R3075" i="1"/>
  <c r="R3071" i="1"/>
  <c r="R3067" i="1"/>
  <c r="R3063" i="1"/>
  <c r="R3059" i="1"/>
  <c r="R3055" i="1"/>
  <c r="R3051" i="1"/>
  <c r="R3047" i="1"/>
  <c r="R3043" i="1"/>
  <c r="R3039" i="1"/>
  <c r="R3035" i="1"/>
  <c r="R3031" i="1"/>
  <c r="R3027" i="1"/>
  <c r="R3023" i="1"/>
  <c r="R3019" i="1"/>
  <c r="R3015" i="1"/>
  <c r="R3011" i="1"/>
  <c r="R3007" i="1"/>
  <c r="R3003" i="1"/>
  <c r="R2999" i="1"/>
  <c r="R2995" i="1"/>
  <c r="R2991" i="1"/>
  <c r="R2987" i="1"/>
  <c r="R2983" i="1"/>
  <c r="R2979" i="1"/>
  <c r="R2975" i="1"/>
  <c r="R2971" i="1"/>
  <c r="R2967" i="1"/>
  <c r="R2963" i="1"/>
  <c r="R2959" i="1"/>
  <c r="R2955" i="1"/>
  <c r="R2951" i="1"/>
  <c r="R2947" i="1"/>
  <c r="R2943" i="1"/>
  <c r="R2939" i="1"/>
  <c r="R2935" i="1"/>
  <c r="R2931" i="1"/>
  <c r="R2927" i="1"/>
  <c r="R2919" i="1"/>
  <c r="R2915" i="1"/>
  <c r="R2907" i="1"/>
  <c r="R2899" i="1"/>
  <c r="R2891" i="1"/>
  <c r="R2883" i="1"/>
  <c r="R2875" i="1"/>
  <c r="R2867" i="1"/>
  <c r="R2859" i="1"/>
  <c r="R2851" i="1"/>
  <c r="R2843" i="1"/>
  <c r="R2835" i="1"/>
  <c r="R2827" i="1"/>
  <c r="R2819" i="1"/>
  <c r="R2807" i="1"/>
  <c r="R2799" i="1"/>
  <c r="R2791" i="1"/>
  <c r="R2783" i="1"/>
  <c r="R2775" i="1"/>
  <c r="R2763" i="1"/>
  <c r="R2755" i="1"/>
  <c r="R2747" i="1"/>
  <c r="R2739" i="1"/>
  <c r="R2735" i="1"/>
  <c r="R2727" i="1"/>
  <c r="R2719" i="1"/>
  <c r="R2707" i="1"/>
  <c r="R2699" i="1"/>
  <c r="R2691" i="1"/>
  <c r="R2683" i="1"/>
  <c r="R2675" i="1"/>
  <c r="R2667" i="1"/>
  <c r="R2659" i="1"/>
  <c r="R2651" i="1"/>
  <c r="R2643" i="1"/>
  <c r="R2635" i="1"/>
  <c r="R2627" i="1"/>
  <c r="R2619" i="1"/>
  <c r="R2615" i="1"/>
  <c r="R2607" i="1"/>
  <c r="R2599" i="1"/>
  <c r="R2591" i="1"/>
  <c r="R2583" i="1"/>
  <c r="R2575" i="1"/>
  <c r="R2567" i="1"/>
  <c r="R2563" i="1"/>
  <c r="R2555" i="1"/>
  <c r="R2547" i="1"/>
  <c r="R2539" i="1"/>
  <c r="R2531" i="1"/>
  <c r="R2523" i="1"/>
  <c r="R2515" i="1"/>
  <c r="R2507" i="1"/>
  <c r="R2499" i="1"/>
  <c r="R2491" i="1"/>
  <c r="R2483" i="1"/>
  <c r="R2475" i="1"/>
  <c r="R2467" i="1"/>
  <c r="R2459" i="1"/>
  <c r="R2451" i="1"/>
  <c r="R2443" i="1"/>
  <c r="R2435" i="1"/>
  <c r="R2427" i="1"/>
  <c r="R2423" i="1"/>
  <c r="R2415" i="1"/>
  <c r="R2407" i="1"/>
  <c r="R2399" i="1"/>
  <c r="R2391" i="1"/>
  <c r="R2379" i="1"/>
  <c r="R2371" i="1"/>
  <c r="R2367" i="1"/>
  <c r="R2359" i="1"/>
  <c r="R2351" i="1"/>
  <c r="R2343" i="1"/>
  <c r="R2335" i="1"/>
  <c r="R2323" i="1"/>
  <c r="R2315" i="1"/>
  <c r="R2307" i="1"/>
  <c r="R2299" i="1"/>
  <c r="R2291" i="1"/>
  <c r="R2283" i="1"/>
  <c r="R2275" i="1"/>
  <c r="R2267" i="1"/>
  <c r="R2259" i="1"/>
  <c r="R2251" i="1"/>
  <c r="R2243" i="1"/>
  <c r="R2235" i="1"/>
  <c r="R2227" i="1"/>
  <c r="R2219" i="1"/>
  <c r="R2211" i="1"/>
  <c r="R2207" i="1"/>
  <c r="R2199" i="1"/>
  <c r="R2191" i="1"/>
  <c r="R2183" i="1"/>
  <c r="R2171" i="1"/>
  <c r="R2163" i="1"/>
  <c r="R2155" i="1"/>
  <c r="R2147" i="1"/>
  <c r="R2139" i="1"/>
  <c r="R2131" i="1"/>
  <c r="R2123" i="1"/>
  <c r="R2115" i="1"/>
  <c r="R2107" i="1"/>
  <c r="R2099" i="1"/>
  <c r="R2091" i="1"/>
  <c r="R2083" i="1"/>
  <c r="R2075" i="1"/>
  <c r="R2067" i="1"/>
  <c r="R2059" i="1"/>
  <c r="R2051" i="1"/>
  <c r="R2047" i="1"/>
  <c r="R2039" i="1"/>
  <c r="R2031" i="1"/>
  <c r="R2023" i="1"/>
  <c r="R2015" i="1"/>
  <c r="R2007" i="1"/>
  <c r="R1999" i="1"/>
  <c r="R1991" i="1"/>
  <c r="R1983" i="1"/>
  <c r="R1975" i="1"/>
  <c r="R1967" i="1"/>
  <c r="R1959" i="1"/>
  <c r="R1951" i="1"/>
  <c r="R1943" i="1"/>
  <c r="R1935" i="1"/>
  <c r="R1927" i="1"/>
  <c r="R1919" i="1"/>
  <c r="R1911" i="1"/>
  <c r="R1899" i="1"/>
  <c r="R1891" i="1"/>
  <c r="R1883" i="1"/>
  <c r="R1875" i="1"/>
  <c r="R1867" i="1"/>
  <c r="R1859" i="1"/>
  <c r="R1851" i="1"/>
  <c r="R1843" i="1"/>
  <c r="R1835" i="1"/>
  <c r="R1827" i="1"/>
  <c r="R1819" i="1"/>
  <c r="R1811" i="1"/>
  <c r="R1799" i="1"/>
  <c r="R1791" i="1"/>
  <c r="R1783" i="1"/>
  <c r="R1775" i="1"/>
  <c r="R1767" i="1"/>
  <c r="R1759" i="1"/>
  <c r="R1751" i="1"/>
  <c r="R1743" i="1"/>
  <c r="R1735" i="1"/>
  <c r="R1723" i="1"/>
  <c r="R1715" i="1"/>
  <c r="R1707" i="1"/>
  <c r="R1703" i="1"/>
  <c r="R1695" i="1"/>
  <c r="R1683" i="1"/>
  <c r="R1675" i="1"/>
  <c r="R1667" i="1"/>
  <c r="R1659" i="1"/>
  <c r="R1651" i="1"/>
  <c r="R1643" i="1"/>
  <c r="R1639" i="1"/>
  <c r="R1631" i="1"/>
  <c r="R1623" i="1"/>
  <c r="R1615" i="1"/>
  <c r="R1607" i="1"/>
  <c r="R1599" i="1"/>
  <c r="R1591" i="1"/>
  <c r="R1583" i="1"/>
  <c r="R1575" i="1"/>
  <c r="R1567" i="1"/>
  <c r="R1559" i="1"/>
  <c r="R1551" i="1"/>
  <c r="R1543" i="1"/>
  <c r="R1535" i="1"/>
  <c r="R1527" i="1"/>
  <c r="R1519" i="1"/>
  <c r="R1507" i="1"/>
  <c r="R1499" i="1"/>
  <c r="R1495" i="1"/>
  <c r="R1487" i="1"/>
  <c r="R1479" i="1"/>
  <c r="R1471" i="1"/>
  <c r="R1463" i="1"/>
  <c r="R1455" i="1"/>
  <c r="R1451" i="1"/>
  <c r="R1443" i="1"/>
  <c r="R1435" i="1"/>
  <c r="R1427" i="1"/>
  <c r="R1419" i="1"/>
  <c r="R1411" i="1"/>
  <c r="R1403" i="1"/>
  <c r="R1395" i="1"/>
  <c r="R1391" i="1"/>
  <c r="R1383" i="1"/>
  <c r="R1375" i="1"/>
  <c r="R1367" i="1"/>
  <c r="R1359" i="1"/>
  <c r="R1355" i="1"/>
  <c r="R1343" i="1"/>
  <c r="R1335" i="1"/>
  <c r="R1331" i="1"/>
  <c r="R1323" i="1"/>
  <c r="R1315" i="1"/>
  <c r="R1307" i="1"/>
  <c r="R1299" i="1"/>
  <c r="R1291" i="1"/>
  <c r="R1283" i="1"/>
  <c r="R1275" i="1"/>
  <c r="R1271" i="1"/>
  <c r="R1263" i="1"/>
  <c r="R1255" i="1"/>
  <c r="R1247" i="1"/>
  <c r="R1243" i="1"/>
  <c r="R1235" i="1"/>
  <c r="R1227" i="1"/>
  <c r="R1219" i="1"/>
  <c r="R1211" i="1"/>
  <c r="R1199" i="1"/>
  <c r="R1191" i="1"/>
  <c r="R1179" i="1"/>
  <c r="R1171" i="1"/>
  <c r="R1163" i="1"/>
  <c r="R1155" i="1"/>
  <c r="R1147" i="1"/>
  <c r="R1143" i="1"/>
  <c r="R1131" i="1"/>
  <c r="R1127" i="1"/>
  <c r="R1119" i="1"/>
  <c r="R1107" i="1"/>
  <c r="R1099" i="1"/>
  <c r="R1091" i="1"/>
  <c r="R1083" i="1"/>
  <c r="R1071" i="1"/>
  <c r="R1063" i="1"/>
  <c r="R1051" i="1"/>
  <c r="R1043" i="1"/>
  <c r="R1035" i="1"/>
  <c r="R1027" i="1"/>
  <c r="R1015" i="1"/>
  <c r="R1007" i="1"/>
  <c r="R999" i="1"/>
  <c r="R991" i="1"/>
  <c r="R983" i="1"/>
  <c r="R971" i="1"/>
  <c r="R963" i="1"/>
  <c r="R955" i="1"/>
  <c r="R947" i="1"/>
  <c r="R939" i="1"/>
  <c r="R931" i="1"/>
  <c r="R923" i="1"/>
  <c r="R915" i="1"/>
  <c r="R911" i="1"/>
  <c r="R903" i="1"/>
  <c r="R895" i="1"/>
  <c r="R883" i="1"/>
  <c r="R879" i="1"/>
  <c r="R871" i="1"/>
  <c r="R863" i="1"/>
  <c r="R855" i="1"/>
  <c r="R847" i="1"/>
  <c r="R839" i="1"/>
  <c r="R831" i="1"/>
  <c r="R819" i="1"/>
  <c r="R811" i="1"/>
  <c r="R799" i="1"/>
  <c r="R791" i="1"/>
  <c r="R779" i="1"/>
  <c r="R771" i="1"/>
  <c r="R763" i="1"/>
  <c r="R759" i="1"/>
  <c r="R751" i="1"/>
  <c r="R743" i="1"/>
  <c r="R739" i="1"/>
  <c r="R731" i="1"/>
  <c r="R723" i="1"/>
  <c r="R715" i="1"/>
  <c r="R707" i="1"/>
  <c r="R699" i="1"/>
  <c r="R691" i="1"/>
  <c r="R683" i="1"/>
  <c r="R675" i="1"/>
  <c r="R667" i="1"/>
  <c r="R663" i="1"/>
  <c r="R655" i="1"/>
  <c r="R647" i="1"/>
  <c r="R639" i="1"/>
  <c r="R627" i="1"/>
  <c r="R623" i="1"/>
  <c r="R615" i="1"/>
  <c r="R607" i="1"/>
  <c r="R599" i="1"/>
  <c r="R591" i="1"/>
  <c r="R583" i="1"/>
  <c r="R575" i="1"/>
  <c r="R567" i="1"/>
  <c r="R559" i="1"/>
  <c r="R551" i="1"/>
  <c r="R543" i="1"/>
  <c r="R535" i="1"/>
  <c r="R527" i="1"/>
  <c r="R519" i="1"/>
  <c r="R511" i="1"/>
  <c r="R503" i="1"/>
  <c r="R495" i="1"/>
  <c r="R487" i="1"/>
  <c r="R475" i="1"/>
  <c r="R467" i="1"/>
  <c r="R451" i="1"/>
  <c r="R443" i="1"/>
  <c r="R435" i="1"/>
  <c r="R427" i="1"/>
  <c r="R419" i="1"/>
  <c r="R415" i="1"/>
  <c r="R403" i="1"/>
  <c r="R395" i="1"/>
  <c r="R391" i="1"/>
  <c r="R379" i="1"/>
  <c r="R371" i="1"/>
  <c r="R363" i="1"/>
  <c r="R355" i="1"/>
  <c r="R347" i="1"/>
  <c r="R339" i="1"/>
  <c r="R331" i="1"/>
  <c r="R323" i="1"/>
  <c r="R315" i="1"/>
  <c r="R307" i="1"/>
  <c r="R299" i="1"/>
  <c r="R291" i="1"/>
  <c r="R283" i="1"/>
  <c r="R275" i="1"/>
  <c r="R267" i="1"/>
  <c r="R259" i="1"/>
  <c r="R251" i="1"/>
  <c r="R243" i="1"/>
  <c r="R239" i="1"/>
  <c r="R231" i="1"/>
  <c r="R223" i="1"/>
  <c r="R215" i="1"/>
  <c r="R211" i="1"/>
  <c r="R203" i="1"/>
  <c r="R195" i="1"/>
  <c r="R187" i="1"/>
  <c r="R179" i="1"/>
  <c r="R171" i="1"/>
  <c r="R163" i="1"/>
  <c r="R155" i="1"/>
  <c r="R147" i="1"/>
  <c r="R143" i="1"/>
  <c r="R135" i="1"/>
  <c r="R127" i="1"/>
  <c r="R119" i="1"/>
  <c r="R111" i="1"/>
  <c r="R103" i="1"/>
  <c r="R95" i="1"/>
  <c r="R87" i="1"/>
  <c r="R79" i="1"/>
  <c r="R71" i="1"/>
  <c r="R63" i="1"/>
  <c r="R55" i="1"/>
  <c r="R51" i="1"/>
  <c r="R43" i="1"/>
  <c r="R31" i="1"/>
  <c r="R3" i="1"/>
  <c r="R3333" i="1"/>
  <c r="R3329" i="1"/>
  <c r="R3325" i="1"/>
  <c r="R3321" i="1"/>
  <c r="R3317" i="1"/>
  <c r="R3313" i="1"/>
  <c r="R3309" i="1"/>
  <c r="R3305" i="1"/>
  <c r="R3301" i="1"/>
  <c r="R3297" i="1"/>
  <c r="R3293" i="1"/>
  <c r="R3289" i="1"/>
  <c r="R3285" i="1"/>
  <c r="R3281" i="1"/>
  <c r="R3277" i="1"/>
  <c r="R3273" i="1"/>
  <c r="R3269" i="1"/>
  <c r="R3265" i="1"/>
  <c r="R3261" i="1"/>
  <c r="R3257" i="1"/>
  <c r="R3253" i="1"/>
  <c r="R3249" i="1"/>
  <c r="R3245" i="1"/>
  <c r="R3241" i="1"/>
  <c r="R3237" i="1"/>
  <c r="R3233" i="1"/>
  <c r="R3229" i="1"/>
  <c r="R3221" i="1"/>
  <c r="R3217" i="1"/>
  <c r="R3213" i="1"/>
  <c r="R3209" i="1"/>
  <c r="R3205" i="1"/>
  <c r="R3201" i="1"/>
  <c r="R3197" i="1"/>
  <c r="R3193" i="1"/>
  <c r="R3189" i="1"/>
  <c r="R3185" i="1"/>
  <c r="R3181" i="1"/>
  <c r="R3177" i="1"/>
  <c r="R3173" i="1"/>
  <c r="R3169" i="1"/>
  <c r="R3165" i="1"/>
  <c r="R3161" i="1"/>
  <c r="R3157" i="1"/>
  <c r="R3153" i="1"/>
  <c r="R3149" i="1"/>
  <c r="R3145" i="1"/>
  <c r="R3141" i="1"/>
  <c r="R3137" i="1"/>
  <c r="R3133" i="1"/>
  <c r="R3129" i="1"/>
  <c r="R3125" i="1"/>
  <c r="R3121" i="1"/>
  <c r="R3117" i="1"/>
  <c r="R3113" i="1"/>
  <c r="R3109" i="1"/>
  <c r="R3105" i="1"/>
  <c r="R3101" i="1"/>
  <c r="R3097" i="1"/>
  <c r="R3093" i="1"/>
  <c r="R3089" i="1"/>
  <c r="R3085" i="1"/>
  <c r="R3081" i="1"/>
  <c r="R3077" i="1"/>
  <c r="R3073" i="1"/>
  <c r="R3069" i="1"/>
  <c r="R3065" i="1"/>
  <c r="R3061" i="1"/>
  <c r="R3057" i="1"/>
  <c r="R3053" i="1"/>
  <c r="R3049" i="1"/>
  <c r="R3045" i="1"/>
  <c r="R3041" i="1"/>
  <c r="R3037" i="1"/>
  <c r="R3033" i="1"/>
  <c r="R3029" i="1"/>
  <c r="R3025" i="1"/>
  <c r="R3021" i="1"/>
  <c r="R3017" i="1"/>
  <c r="R3013" i="1"/>
  <c r="R3009" i="1"/>
  <c r="R3005" i="1"/>
  <c r="R3001" i="1"/>
  <c r="R2997" i="1"/>
  <c r="R2993" i="1"/>
  <c r="R2989" i="1"/>
  <c r="R2985" i="1"/>
  <c r="R2981" i="1"/>
  <c r="R2977" i="1"/>
  <c r="R2973" i="1"/>
  <c r="R2969" i="1"/>
  <c r="R2965" i="1"/>
  <c r="R2961" i="1"/>
  <c r="R2957" i="1"/>
  <c r="R2953" i="1"/>
  <c r="R2949" i="1"/>
  <c r="R2945" i="1"/>
  <c r="R2941" i="1"/>
  <c r="R2937" i="1"/>
  <c r="R2933" i="1"/>
  <c r="R2929" i="1"/>
  <c r="R2925" i="1"/>
  <c r="R2921" i="1"/>
  <c r="R2917" i="1"/>
  <c r="R2913" i="1"/>
  <c r="R2909" i="1"/>
  <c r="R2905" i="1"/>
  <c r="R2901" i="1"/>
  <c r="R2897" i="1"/>
  <c r="R2893" i="1"/>
  <c r="R2889" i="1"/>
  <c r="R2885" i="1"/>
  <c r="R2881" i="1"/>
  <c r="R2877" i="1"/>
  <c r="R2873" i="1"/>
  <c r="R2869" i="1"/>
  <c r="R2865" i="1"/>
  <c r="R2861" i="1"/>
  <c r="R2857" i="1"/>
  <c r="R2853" i="1"/>
  <c r="R2849" i="1"/>
  <c r="R2845" i="1"/>
  <c r="R2841" i="1"/>
  <c r="R2837" i="1"/>
  <c r="R2833" i="1"/>
  <c r="R2829" i="1"/>
  <c r="R2825" i="1"/>
  <c r="R2821" i="1"/>
  <c r="R2817" i="1"/>
  <c r="R2813" i="1"/>
  <c r="R2809" i="1"/>
  <c r="R2805" i="1"/>
  <c r="R2801" i="1"/>
  <c r="R2797" i="1"/>
  <c r="R2793" i="1"/>
  <c r="R2789" i="1"/>
  <c r="R2785" i="1"/>
  <c r="R2781" i="1"/>
  <c r="R2777" i="1"/>
  <c r="R2773" i="1"/>
  <c r="R2769" i="1"/>
  <c r="R2765" i="1"/>
  <c r="R2761" i="1"/>
  <c r="R2757" i="1"/>
  <c r="R2753" i="1"/>
  <c r="R2749" i="1"/>
  <c r="R2745" i="1"/>
  <c r="R2741" i="1"/>
  <c r="R2737" i="1"/>
  <c r="R2733" i="1"/>
  <c r="R2729" i="1"/>
  <c r="R2725" i="1"/>
  <c r="R2721" i="1"/>
  <c r="R2717" i="1"/>
  <c r="R2713" i="1"/>
  <c r="R2709" i="1"/>
  <c r="R2705" i="1"/>
  <c r="R2701" i="1"/>
  <c r="R2697" i="1"/>
  <c r="R2693" i="1"/>
  <c r="R2689" i="1"/>
  <c r="R2685" i="1"/>
  <c r="R2681" i="1"/>
  <c r="R2677" i="1"/>
  <c r="R2673" i="1"/>
  <c r="R2669" i="1"/>
  <c r="R2665" i="1"/>
  <c r="R2661" i="1"/>
  <c r="R2657" i="1"/>
  <c r="R2653" i="1"/>
  <c r="R2649" i="1"/>
  <c r="R2645" i="1"/>
  <c r="R2641" i="1"/>
  <c r="R2637" i="1"/>
  <c r="R2633" i="1"/>
  <c r="R2629" i="1"/>
  <c r="R2625" i="1"/>
  <c r="R2621" i="1"/>
  <c r="R2617" i="1"/>
  <c r="R2613" i="1"/>
  <c r="R2609" i="1"/>
  <c r="R2605" i="1"/>
  <c r="R2601" i="1"/>
  <c r="R2597" i="1"/>
  <c r="R2593" i="1"/>
  <c r="R2589" i="1"/>
  <c r="R2585" i="1"/>
  <c r="R2581" i="1"/>
  <c r="R2577" i="1"/>
  <c r="R2573" i="1"/>
  <c r="R2569" i="1"/>
  <c r="R2565" i="1"/>
  <c r="R2561" i="1"/>
  <c r="R2557" i="1"/>
  <c r="R2553" i="1"/>
  <c r="R2549" i="1"/>
  <c r="R2545" i="1"/>
  <c r="R2541" i="1"/>
  <c r="R2537" i="1"/>
  <c r="R2533" i="1"/>
  <c r="R2529" i="1"/>
  <c r="R2525" i="1"/>
  <c r="R2521" i="1"/>
  <c r="R2517" i="1"/>
  <c r="R2513" i="1"/>
  <c r="R2509" i="1"/>
  <c r="R2505" i="1"/>
  <c r="R2501" i="1"/>
  <c r="R2497" i="1"/>
  <c r="R2493" i="1"/>
  <c r="R2489" i="1"/>
  <c r="R2485" i="1"/>
  <c r="R2481" i="1"/>
  <c r="R2477" i="1"/>
  <c r="R2473" i="1"/>
  <c r="R2469" i="1"/>
  <c r="R2465" i="1"/>
  <c r="R2461" i="1"/>
  <c r="R2457" i="1"/>
  <c r="R2453" i="1"/>
  <c r="R2449" i="1"/>
  <c r="R2445" i="1"/>
  <c r="R2441" i="1"/>
  <c r="R2437" i="1"/>
  <c r="R2433" i="1"/>
  <c r="R2429" i="1"/>
  <c r="R2425" i="1"/>
  <c r="R2421" i="1"/>
  <c r="R2417" i="1"/>
  <c r="R2413" i="1"/>
  <c r="R2409" i="1"/>
  <c r="R2405" i="1"/>
  <c r="R2401" i="1"/>
  <c r="R2397" i="1"/>
  <c r="R2393" i="1"/>
  <c r="R2389" i="1"/>
  <c r="R2385" i="1"/>
  <c r="R2381" i="1"/>
  <c r="R2377" i="1"/>
  <c r="R2373" i="1"/>
  <c r="R2369" i="1"/>
  <c r="R2365" i="1"/>
  <c r="R2361" i="1"/>
  <c r="R2357" i="1"/>
  <c r="R2353" i="1"/>
  <c r="R2349" i="1"/>
  <c r="R2345" i="1"/>
  <c r="R2341" i="1"/>
  <c r="R2337" i="1"/>
  <c r="R2333" i="1"/>
  <c r="R2329" i="1"/>
  <c r="R2325" i="1"/>
  <c r="R2321" i="1"/>
  <c r="R2317" i="1"/>
  <c r="R2313" i="1"/>
  <c r="R2309" i="1"/>
  <c r="R2305" i="1"/>
  <c r="R2301" i="1"/>
  <c r="R2297" i="1"/>
  <c r="R2293" i="1"/>
  <c r="R2289" i="1"/>
  <c r="R2285" i="1"/>
  <c r="R2281" i="1"/>
  <c r="R2277" i="1"/>
  <c r="R2273" i="1"/>
  <c r="R2269" i="1"/>
  <c r="R2265" i="1"/>
  <c r="R2261" i="1"/>
  <c r="R2257" i="1"/>
  <c r="R2253" i="1"/>
  <c r="R2249" i="1"/>
  <c r="R2245" i="1"/>
  <c r="R2241" i="1"/>
  <c r="R2237" i="1"/>
  <c r="R2233" i="1"/>
  <c r="R2229" i="1"/>
  <c r="R2225" i="1"/>
  <c r="R2221" i="1"/>
  <c r="R2217" i="1"/>
  <c r="R2213" i="1"/>
  <c r="R2209" i="1"/>
  <c r="R2205" i="1"/>
  <c r="R2201" i="1"/>
  <c r="R2197" i="1"/>
  <c r="R2193" i="1"/>
  <c r="R2189" i="1"/>
  <c r="R2185" i="1"/>
  <c r="R2181" i="1"/>
  <c r="R2177" i="1"/>
  <c r="R2173" i="1"/>
  <c r="R2169" i="1"/>
  <c r="R2165" i="1"/>
  <c r="R2161" i="1"/>
  <c r="R2157" i="1"/>
  <c r="R2153" i="1"/>
  <c r="R2149" i="1"/>
  <c r="R2145" i="1"/>
  <c r="R2141" i="1"/>
  <c r="R2137" i="1"/>
  <c r="R2133" i="1"/>
  <c r="R2129" i="1"/>
  <c r="R2125" i="1"/>
  <c r="R2121" i="1"/>
  <c r="R2117" i="1"/>
  <c r="R2113" i="1"/>
  <c r="R2109" i="1"/>
  <c r="R2105" i="1"/>
  <c r="R2101" i="1"/>
  <c r="R2097" i="1"/>
  <c r="R2093" i="1"/>
  <c r="R2089" i="1"/>
  <c r="R2085" i="1"/>
  <c r="R2081" i="1"/>
  <c r="R2077" i="1"/>
  <c r="R2073" i="1"/>
  <c r="R2069" i="1"/>
  <c r="R2065" i="1"/>
  <c r="R2061" i="1"/>
  <c r="R2057" i="1"/>
  <c r="R2053" i="1"/>
  <c r="R2049" i="1"/>
  <c r="R2045" i="1"/>
  <c r="R2041" i="1"/>
  <c r="R2037" i="1"/>
  <c r="R2033" i="1"/>
  <c r="R2029" i="1"/>
  <c r="R2025" i="1"/>
  <c r="R2021" i="1"/>
  <c r="R2017" i="1"/>
  <c r="R2013" i="1"/>
  <c r="R2009" i="1"/>
  <c r="R2005" i="1"/>
  <c r="R2001" i="1"/>
  <c r="R1997" i="1"/>
  <c r="R1993" i="1"/>
  <c r="R1989" i="1"/>
  <c r="R1985" i="1"/>
  <c r="R1981" i="1"/>
  <c r="R1977" i="1"/>
  <c r="R1973" i="1"/>
  <c r="R1969" i="1"/>
  <c r="R1965" i="1"/>
  <c r="R1961" i="1"/>
  <c r="R1957" i="1"/>
  <c r="R1953" i="1"/>
  <c r="R1949" i="1"/>
  <c r="R1945" i="1"/>
  <c r="R1941" i="1"/>
  <c r="R1937" i="1"/>
  <c r="R1933" i="1"/>
  <c r="R1929" i="1"/>
  <c r="R1925" i="1"/>
  <c r="R1921" i="1"/>
  <c r="R1917" i="1"/>
  <c r="R1913" i="1"/>
  <c r="R1909" i="1"/>
  <c r="R1905" i="1"/>
  <c r="R1901" i="1"/>
  <c r="R1897" i="1"/>
  <c r="R1893" i="1"/>
  <c r="R1889" i="1"/>
  <c r="R1885" i="1"/>
  <c r="R1881" i="1"/>
  <c r="R1877" i="1"/>
  <c r="R1873" i="1"/>
  <c r="R1869" i="1"/>
  <c r="R1865" i="1"/>
  <c r="R1861" i="1"/>
  <c r="R1857" i="1"/>
  <c r="R1853" i="1"/>
  <c r="R1849" i="1"/>
  <c r="R1845" i="1"/>
  <c r="R1841" i="1"/>
  <c r="R1837" i="1"/>
  <c r="R1833" i="1"/>
  <c r="R1829" i="1"/>
  <c r="R1825" i="1"/>
  <c r="R1821" i="1"/>
  <c r="R1817" i="1"/>
  <c r="R1813" i="1"/>
  <c r="R1809" i="1"/>
  <c r="R1805" i="1"/>
  <c r="R1801" i="1"/>
  <c r="R1797" i="1"/>
  <c r="R1793" i="1"/>
  <c r="R1789" i="1"/>
  <c r="R1785" i="1"/>
  <c r="R1781" i="1"/>
  <c r="R1777" i="1"/>
  <c r="R1773" i="1"/>
  <c r="R1769" i="1"/>
  <c r="R1765" i="1"/>
  <c r="R1761" i="1"/>
  <c r="R1757" i="1"/>
  <c r="R1753" i="1"/>
  <c r="R1749" i="1"/>
  <c r="R1745" i="1"/>
  <c r="R1741" i="1"/>
  <c r="R1737" i="1"/>
  <c r="R1733" i="1"/>
  <c r="R1729" i="1"/>
  <c r="R1725" i="1"/>
  <c r="R1721" i="1"/>
  <c r="R1717" i="1"/>
  <c r="R1713" i="1"/>
  <c r="R1709" i="1"/>
  <c r="R1705" i="1"/>
  <c r="R1701" i="1"/>
  <c r="R1697" i="1"/>
  <c r="R1693" i="1"/>
  <c r="R1689" i="1"/>
  <c r="R1685" i="1"/>
  <c r="R1681" i="1"/>
  <c r="R1677" i="1"/>
  <c r="R1673" i="1"/>
  <c r="R1669" i="1"/>
  <c r="R1665" i="1"/>
  <c r="R1661" i="1"/>
  <c r="R1657" i="1"/>
  <c r="R1653" i="1"/>
  <c r="R1649" i="1"/>
  <c r="R1645" i="1"/>
  <c r="R1641" i="1"/>
  <c r="R1637" i="1"/>
  <c r="R1633" i="1"/>
  <c r="R1629" i="1"/>
  <c r="R1625" i="1"/>
  <c r="R1621" i="1"/>
  <c r="R1617" i="1"/>
  <c r="R1613" i="1"/>
  <c r="R1609" i="1"/>
  <c r="R1605" i="1"/>
  <c r="R1601" i="1"/>
  <c r="R1597" i="1"/>
  <c r="R1593" i="1"/>
  <c r="R1589" i="1"/>
  <c r="R1585" i="1"/>
  <c r="R1581" i="1"/>
  <c r="R1577" i="1"/>
  <c r="R1573" i="1"/>
  <c r="R1569" i="1"/>
  <c r="R1565" i="1"/>
  <c r="R1561" i="1"/>
  <c r="R1557" i="1"/>
  <c r="R1553" i="1"/>
  <c r="R1549" i="1"/>
  <c r="R1545" i="1"/>
  <c r="R1541" i="1"/>
  <c r="R1537" i="1"/>
  <c r="R1533" i="1"/>
  <c r="R1529" i="1"/>
  <c r="R1525" i="1"/>
  <c r="R1521" i="1"/>
  <c r="R1517" i="1"/>
  <c r="R1513" i="1"/>
  <c r="R1509" i="1"/>
  <c r="R1505" i="1"/>
  <c r="R1501" i="1"/>
  <c r="R1497" i="1"/>
  <c r="R1493" i="1"/>
  <c r="R1489" i="1"/>
  <c r="R1485" i="1"/>
  <c r="R1481" i="1"/>
  <c r="R1477" i="1"/>
  <c r="R1473" i="1"/>
  <c r="R1469" i="1"/>
  <c r="R1465" i="1"/>
  <c r="R1461" i="1"/>
  <c r="R1457" i="1"/>
  <c r="R1453" i="1"/>
  <c r="R1449" i="1"/>
  <c r="R1445" i="1"/>
  <c r="R1441" i="1"/>
  <c r="R1437" i="1"/>
  <c r="R1433" i="1"/>
  <c r="R1429" i="1"/>
  <c r="R1425" i="1"/>
  <c r="R1421" i="1"/>
  <c r="R1417" i="1"/>
  <c r="R1413" i="1"/>
  <c r="R1409" i="1"/>
  <c r="R1405" i="1"/>
  <c r="R1401" i="1"/>
  <c r="R1397" i="1"/>
  <c r="R1393" i="1"/>
  <c r="R1389" i="1"/>
  <c r="R1385" i="1"/>
  <c r="R1381" i="1"/>
  <c r="R1377" i="1"/>
  <c r="R1373" i="1"/>
  <c r="R1369" i="1"/>
  <c r="R1365" i="1"/>
  <c r="R1361" i="1"/>
  <c r="R1357" i="1"/>
  <c r="R1353" i="1"/>
  <c r="R1349" i="1"/>
  <c r="R1345" i="1"/>
  <c r="R1341" i="1"/>
  <c r="R1337" i="1"/>
  <c r="R1333" i="1"/>
  <c r="R1329" i="1"/>
  <c r="R1325" i="1"/>
  <c r="R1321" i="1"/>
  <c r="R1317" i="1"/>
  <c r="R1313" i="1"/>
  <c r="R1309" i="1"/>
  <c r="R1305" i="1"/>
  <c r="R1301" i="1"/>
  <c r="R1297" i="1"/>
  <c r="R1293" i="1"/>
  <c r="R1289" i="1"/>
  <c r="R1285" i="1"/>
  <c r="R1281" i="1"/>
  <c r="R1277" i="1"/>
  <c r="R1273" i="1"/>
  <c r="R1269" i="1"/>
  <c r="R1265" i="1"/>
  <c r="R1261" i="1"/>
  <c r="R1257" i="1"/>
  <c r="R1253" i="1"/>
  <c r="R1249" i="1"/>
  <c r="R1245" i="1"/>
  <c r="R1241" i="1"/>
  <c r="R1237" i="1"/>
  <c r="R1233" i="1"/>
  <c r="R1229" i="1"/>
  <c r="R1225" i="1"/>
  <c r="R1221" i="1"/>
  <c r="R1217" i="1"/>
  <c r="R1213" i="1"/>
  <c r="R1209" i="1"/>
  <c r="R1205" i="1"/>
  <c r="R1201" i="1"/>
  <c r="R1197" i="1"/>
  <c r="R1193" i="1"/>
  <c r="R1189" i="1"/>
  <c r="R1185" i="1"/>
  <c r="R1181" i="1"/>
  <c r="R1177" i="1"/>
  <c r="R1173" i="1"/>
  <c r="R1169" i="1"/>
  <c r="R1165" i="1"/>
  <c r="R1161" i="1"/>
  <c r="R1157" i="1"/>
  <c r="R1153" i="1"/>
  <c r="R1149" i="1"/>
  <c r="R1145" i="1"/>
  <c r="R1141" i="1"/>
  <c r="R1137" i="1"/>
  <c r="R1133" i="1"/>
  <c r="R1129" i="1"/>
  <c r="R1125" i="1"/>
  <c r="R1121" i="1"/>
  <c r="R1117" i="1"/>
  <c r="R1113" i="1"/>
  <c r="R1109" i="1"/>
  <c r="R1105" i="1"/>
  <c r="R1101" i="1"/>
  <c r="R1097" i="1"/>
  <c r="R1093" i="1"/>
  <c r="R1089" i="1"/>
  <c r="R1085" i="1"/>
  <c r="R1081" i="1"/>
  <c r="R1077" i="1"/>
  <c r="R1073" i="1"/>
  <c r="R1069" i="1"/>
  <c r="R1065" i="1"/>
  <c r="R1061" i="1"/>
  <c r="R1057" i="1"/>
  <c r="R1053" i="1"/>
  <c r="R1049" i="1"/>
  <c r="R1045" i="1"/>
  <c r="R1041" i="1"/>
  <c r="R1037" i="1"/>
  <c r="R1033" i="1"/>
  <c r="R1029" i="1"/>
  <c r="R1025" i="1"/>
  <c r="R1021" i="1"/>
  <c r="R1017" i="1"/>
  <c r="R1013" i="1"/>
  <c r="R1009" i="1"/>
  <c r="R1005" i="1"/>
  <c r="R1001" i="1"/>
  <c r="R997" i="1"/>
  <c r="R993" i="1"/>
  <c r="R989" i="1"/>
  <c r="R985" i="1"/>
  <c r="R981" i="1"/>
  <c r="R977" i="1"/>
  <c r="R973" i="1"/>
  <c r="R969" i="1"/>
  <c r="R965" i="1"/>
  <c r="R961" i="1"/>
  <c r="R957" i="1"/>
  <c r="R953" i="1"/>
  <c r="R949" i="1"/>
  <c r="R945" i="1"/>
  <c r="R941" i="1"/>
  <c r="R937" i="1"/>
  <c r="R933" i="1"/>
  <c r="R929" i="1"/>
  <c r="R925" i="1"/>
  <c r="R921" i="1"/>
  <c r="R917" i="1"/>
  <c r="R913" i="1"/>
  <c r="R909" i="1"/>
  <c r="R905" i="1"/>
  <c r="R901" i="1"/>
  <c r="R897" i="1"/>
  <c r="R893" i="1"/>
  <c r="R889" i="1"/>
  <c r="R885" i="1"/>
  <c r="R881" i="1"/>
  <c r="R877" i="1"/>
  <c r="R873" i="1"/>
  <c r="R869" i="1"/>
  <c r="R865" i="1"/>
  <c r="R861" i="1"/>
  <c r="R857" i="1"/>
  <c r="R853" i="1"/>
  <c r="R849" i="1"/>
  <c r="R845" i="1"/>
  <c r="R841" i="1"/>
  <c r="R837" i="1"/>
  <c r="R833" i="1"/>
  <c r="R829" i="1"/>
  <c r="R825" i="1"/>
  <c r="R821" i="1"/>
  <c r="R817" i="1"/>
  <c r="R813" i="1"/>
  <c r="R809" i="1"/>
  <c r="R805" i="1"/>
  <c r="R801" i="1"/>
  <c r="R797" i="1"/>
  <c r="R793" i="1"/>
  <c r="R789" i="1"/>
  <c r="R785" i="1"/>
  <c r="R781" i="1"/>
  <c r="R777" i="1"/>
  <c r="R773" i="1"/>
  <c r="R769" i="1"/>
  <c r="R765" i="1"/>
  <c r="R761" i="1"/>
  <c r="R757" i="1"/>
  <c r="R753" i="1"/>
  <c r="R749" i="1"/>
  <c r="R745" i="1"/>
  <c r="R741" i="1"/>
  <c r="R737" i="1"/>
  <c r="R733" i="1"/>
  <c r="R729" i="1"/>
  <c r="R725" i="1"/>
  <c r="R721" i="1"/>
  <c r="R717" i="1"/>
  <c r="R713" i="1"/>
  <c r="R709" i="1"/>
  <c r="R705" i="1"/>
  <c r="R701" i="1"/>
  <c r="R697" i="1"/>
  <c r="R693" i="1"/>
  <c r="R689" i="1"/>
  <c r="R685" i="1"/>
  <c r="R681" i="1"/>
  <c r="R677" i="1"/>
  <c r="R673" i="1"/>
  <c r="R669" i="1"/>
  <c r="R665" i="1"/>
  <c r="R661" i="1"/>
  <c r="R657" i="1"/>
  <c r="R653" i="1"/>
  <c r="R649" i="1"/>
  <c r="R645" i="1"/>
  <c r="R641" i="1"/>
  <c r="R637" i="1"/>
  <c r="R633" i="1"/>
  <c r="R629" i="1"/>
  <c r="R625" i="1"/>
  <c r="R621" i="1"/>
  <c r="R617" i="1"/>
  <c r="H8" i="18" s="1"/>
  <c r="R613" i="1"/>
  <c r="R609" i="1"/>
  <c r="R605" i="1"/>
  <c r="R601" i="1"/>
  <c r="R597" i="1"/>
  <c r="R593" i="1"/>
  <c r="R589" i="1"/>
  <c r="R585" i="1"/>
  <c r="R581" i="1"/>
  <c r="R577" i="1"/>
  <c r="R573" i="1"/>
  <c r="R569" i="1"/>
  <c r="R565" i="1"/>
  <c r="R561" i="1"/>
  <c r="R557" i="1"/>
  <c r="R553" i="1"/>
  <c r="R549" i="1"/>
  <c r="R545" i="1"/>
  <c r="R541" i="1"/>
  <c r="R537" i="1"/>
  <c r="R533" i="1"/>
  <c r="R529" i="1"/>
  <c r="R525" i="1"/>
  <c r="R521" i="1"/>
  <c r="R517" i="1"/>
  <c r="R513" i="1"/>
  <c r="R509" i="1"/>
  <c r="R505" i="1"/>
  <c r="R501" i="1"/>
  <c r="R497" i="1"/>
  <c r="R493" i="1"/>
  <c r="R489" i="1"/>
  <c r="R485" i="1"/>
  <c r="R481" i="1"/>
  <c r="R477" i="1"/>
  <c r="R473" i="1"/>
  <c r="R469" i="1"/>
  <c r="R465" i="1"/>
  <c r="R461" i="1"/>
  <c r="R457" i="1"/>
  <c r="R453" i="1"/>
  <c r="R449" i="1"/>
  <c r="R445" i="1"/>
  <c r="R441" i="1"/>
  <c r="R437" i="1"/>
  <c r="R433" i="1"/>
  <c r="R429" i="1"/>
  <c r="R425" i="1"/>
  <c r="R421" i="1"/>
  <c r="R417" i="1"/>
  <c r="R413" i="1"/>
  <c r="R409" i="1"/>
  <c r="R405" i="1"/>
  <c r="R401" i="1"/>
  <c r="R397" i="1"/>
  <c r="R393" i="1"/>
  <c r="R389" i="1"/>
  <c r="R385" i="1"/>
  <c r="R381" i="1"/>
  <c r="R377" i="1"/>
  <c r="R373" i="1"/>
  <c r="R369" i="1"/>
  <c r="R365" i="1"/>
  <c r="R361" i="1"/>
  <c r="R357" i="1"/>
  <c r="R353" i="1"/>
  <c r="R349" i="1"/>
  <c r="R345" i="1"/>
  <c r="R341" i="1"/>
  <c r="R337" i="1"/>
  <c r="R333" i="1"/>
  <c r="R329" i="1"/>
  <c r="R325" i="1"/>
  <c r="R321" i="1"/>
  <c r="R317" i="1"/>
  <c r="R313" i="1"/>
  <c r="R309" i="1"/>
  <c r="R305" i="1"/>
  <c r="R301" i="1"/>
  <c r="R297" i="1"/>
  <c r="R293" i="1"/>
  <c r="R289" i="1"/>
  <c r="R285" i="1"/>
  <c r="R281" i="1"/>
  <c r="R277" i="1"/>
  <c r="R273" i="1"/>
  <c r="R269" i="1"/>
  <c r="R265" i="1"/>
  <c r="R261" i="1"/>
  <c r="R257" i="1"/>
  <c r="R253" i="1"/>
  <c r="R249" i="1"/>
  <c r="R245" i="1"/>
  <c r="R241" i="1"/>
  <c r="R237" i="1"/>
  <c r="R233" i="1"/>
  <c r="R229" i="1"/>
  <c r="R225" i="1"/>
  <c r="R221" i="1"/>
  <c r="R217" i="1"/>
  <c r="R213" i="1"/>
  <c r="R209" i="1"/>
  <c r="R205" i="1"/>
  <c r="R201" i="1"/>
  <c r="R197" i="1"/>
  <c r="R193" i="1"/>
  <c r="R189" i="1"/>
  <c r="R181" i="1"/>
  <c r="R177" i="1"/>
  <c r="R173" i="1"/>
  <c r="R169" i="1"/>
  <c r="R165" i="1"/>
  <c r="R161" i="1"/>
  <c r="R157" i="1"/>
  <c r="R153" i="1"/>
  <c r="R149" i="1"/>
  <c r="R145" i="1"/>
  <c r="R141" i="1"/>
  <c r="R137" i="1"/>
  <c r="R133" i="1"/>
  <c r="R129" i="1"/>
  <c r="R125" i="1"/>
  <c r="R121" i="1"/>
  <c r="R117" i="1"/>
  <c r="R113" i="1"/>
  <c r="R109" i="1"/>
  <c r="R105" i="1"/>
  <c r="R101" i="1"/>
  <c r="R97" i="1"/>
  <c r="R93" i="1"/>
  <c r="R89" i="1"/>
  <c r="R85" i="1"/>
  <c r="R81" i="1"/>
  <c r="R77" i="1"/>
  <c r="R73" i="1"/>
  <c r="R69" i="1"/>
  <c r="R65" i="1"/>
  <c r="R61" i="1"/>
  <c r="R57" i="1"/>
  <c r="R53" i="1"/>
  <c r="R49" i="1"/>
  <c r="R45" i="1"/>
  <c r="R41" i="1"/>
  <c r="R37" i="1"/>
  <c r="R33" i="1"/>
  <c r="R29" i="1"/>
  <c r="R25" i="1"/>
  <c r="R21" i="1"/>
  <c r="R17" i="1"/>
  <c r="R13" i="1"/>
  <c r="R9" i="1"/>
  <c r="R5" i="1"/>
  <c r="R2" i="1"/>
  <c r="F2" i="1"/>
  <c r="F3333" i="1"/>
  <c r="D3333" i="1"/>
  <c r="F3332" i="1"/>
  <c r="D3332" i="1"/>
  <c r="F3331" i="1"/>
  <c r="D3331" i="1"/>
  <c r="F3330" i="1"/>
  <c r="D3330" i="1"/>
  <c r="F3329" i="1"/>
  <c r="D3329" i="1"/>
  <c r="F3328" i="1"/>
  <c r="D3328" i="1"/>
  <c r="F3327" i="1"/>
  <c r="D3327" i="1"/>
  <c r="F3326" i="1"/>
  <c r="D3326" i="1"/>
  <c r="F3325" i="1"/>
  <c r="D3325" i="1"/>
  <c r="F3324" i="1"/>
  <c r="D3324" i="1"/>
  <c r="F3323" i="1"/>
  <c r="D3323" i="1"/>
  <c r="F3322" i="1"/>
  <c r="D3322" i="1"/>
  <c r="F3321" i="1"/>
  <c r="D3321" i="1"/>
  <c r="F3320" i="1"/>
  <c r="D3320" i="1"/>
  <c r="F3319" i="1"/>
  <c r="D3319" i="1"/>
  <c r="F3318" i="1"/>
  <c r="D3318" i="1"/>
  <c r="F3317" i="1"/>
  <c r="D3317" i="1"/>
  <c r="F3316" i="1"/>
  <c r="D3316" i="1"/>
  <c r="F3315" i="1"/>
  <c r="D3315" i="1"/>
  <c r="F3314" i="1"/>
  <c r="D3314" i="1"/>
  <c r="F3313" i="1"/>
  <c r="D3313" i="1"/>
  <c r="F3312" i="1"/>
  <c r="D3312" i="1"/>
  <c r="F3311" i="1"/>
  <c r="D3311" i="1"/>
  <c r="F3310" i="1"/>
  <c r="D3310" i="1"/>
  <c r="F3309" i="1"/>
  <c r="D3309" i="1"/>
  <c r="F3308" i="1"/>
  <c r="D3308" i="1"/>
  <c r="F3307" i="1"/>
  <c r="D3307" i="1"/>
  <c r="F3306" i="1"/>
  <c r="D3306" i="1"/>
  <c r="F3305" i="1"/>
  <c r="D3305" i="1"/>
  <c r="F3304" i="1"/>
  <c r="D3304" i="1"/>
  <c r="F3303" i="1"/>
  <c r="D3303" i="1"/>
  <c r="F3302" i="1"/>
  <c r="D3302" i="1"/>
  <c r="F3301" i="1"/>
  <c r="D3301" i="1"/>
  <c r="F3300" i="1"/>
  <c r="D3300" i="1"/>
  <c r="F3299" i="1"/>
  <c r="D3299" i="1"/>
  <c r="F3298" i="1"/>
  <c r="D3298" i="1"/>
  <c r="F3297" i="1"/>
  <c r="D3297" i="1"/>
  <c r="F3296" i="1"/>
  <c r="D3296" i="1"/>
  <c r="F3295" i="1"/>
  <c r="D3295" i="1"/>
  <c r="F3294" i="1"/>
  <c r="D3294" i="1"/>
  <c r="F3293" i="1"/>
  <c r="D3293" i="1"/>
  <c r="F3292" i="1"/>
  <c r="D3292" i="1"/>
  <c r="F3291" i="1"/>
  <c r="D3291" i="1"/>
  <c r="F3290" i="1"/>
  <c r="D3290" i="1"/>
  <c r="F3289" i="1"/>
  <c r="D3289" i="1"/>
  <c r="F3288" i="1"/>
  <c r="D3288" i="1"/>
  <c r="F3287" i="1"/>
  <c r="D3287" i="1"/>
  <c r="F3286" i="1"/>
  <c r="D3286" i="1"/>
  <c r="F3285" i="1"/>
  <c r="D3285" i="1"/>
  <c r="F3284" i="1"/>
  <c r="D3284" i="1"/>
  <c r="F3283" i="1"/>
  <c r="D3283" i="1"/>
  <c r="F3282" i="1"/>
  <c r="D3282" i="1"/>
  <c r="F3281" i="1"/>
  <c r="D3281" i="1"/>
  <c r="F3280" i="1"/>
  <c r="D3280" i="1"/>
  <c r="F3279" i="1"/>
  <c r="D3279" i="1"/>
  <c r="F3278" i="1"/>
  <c r="D3278" i="1"/>
  <c r="F3277" i="1"/>
  <c r="D3277" i="1"/>
  <c r="F3276" i="1"/>
  <c r="D3276" i="1"/>
  <c r="F3275" i="1"/>
  <c r="D3275" i="1"/>
  <c r="F3274" i="1"/>
  <c r="D3274" i="1"/>
  <c r="F3273" i="1"/>
  <c r="D3273" i="1"/>
  <c r="F3272" i="1"/>
  <c r="D3272" i="1"/>
  <c r="F3271" i="1"/>
  <c r="D3271" i="1"/>
  <c r="F3270" i="1"/>
  <c r="D3270" i="1"/>
  <c r="F3269" i="1"/>
  <c r="D3269" i="1"/>
  <c r="F3268" i="1"/>
  <c r="D3268" i="1"/>
  <c r="F3267" i="1"/>
  <c r="D3267" i="1"/>
  <c r="F3266" i="1"/>
  <c r="D3266" i="1"/>
  <c r="F3265" i="1"/>
  <c r="D3265" i="1"/>
  <c r="F3264" i="1"/>
  <c r="D3264" i="1"/>
  <c r="F3263" i="1"/>
  <c r="D3263" i="1"/>
  <c r="F3262" i="1"/>
  <c r="D3262" i="1"/>
  <c r="F3261" i="1"/>
  <c r="D3261" i="1"/>
  <c r="F3260" i="1"/>
  <c r="D3260" i="1"/>
  <c r="F3259" i="1"/>
  <c r="D3259" i="1"/>
  <c r="F3258" i="1"/>
  <c r="D3258" i="1"/>
  <c r="F3257" i="1"/>
  <c r="D3257" i="1"/>
  <c r="F3256" i="1"/>
  <c r="D3256" i="1"/>
  <c r="F3255" i="1"/>
  <c r="D3255" i="1"/>
  <c r="F3254" i="1"/>
  <c r="D3254" i="1"/>
  <c r="F5" i="18" s="1"/>
  <c r="F3253" i="1"/>
  <c r="D3253" i="1"/>
  <c r="F3252" i="1"/>
  <c r="D3252" i="1"/>
  <c r="F3251" i="1"/>
  <c r="D3251" i="1"/>
  <c r="F3250" i="1"/>
  <c r="D3250" i="1"/>
  <c r="F3249" i="1"/>
  <c r="D3249" i="1"/>
  <c r="F3248" i="1"/>
  <c r="D3248" i="1"/>
  <c r="F3247" i="1"/>
  <c r="D3247" i="1"/>
  <c r="F3246" i="1"/>
  <c r="D3246" i="1"/>
  <c r="F3245" i="1"/>
  <c r="D3245" i="1"/>
  <c r="F3244" i="1"/>
  <c r="D3244" i="1"/>
  <c r="F3243" i="1"/>
  <c r="D3243" i="1"/>
  <c r="F3242" i="1"/>
  <c r="D3242" i="1"/>
  <c r="F3241" i="1"/>
  <c r="D3241" i="1"/>
  <c r="F3240" i="1"/>
  <c r="D3240" i="1"/>
  <c r="F3239" i="1"/>
  <c r="D3239" i="1"/>
  <c r="F3238" i="1"/>
  <c r="D3238" i="1"/>
  <c r="F3237" i="1"/>
  <c r="D3237" i="1"/>
  <c r="F3236" i="1"/>
  <c r="D3236" i="1"/>
  <c r="F3235" i="1"/>
  <c r="D3235" i="1"/>
  <c r="F3234" i="1"/>
  <c r="D3234" i="1"/>
  <c r="F3233" i="1"/>
  <c r="D3233" i="1"/>
  <c r="F3232" i="1"/>
  <c r="D3232" i="1"/>
  <c r="F3231" i="1"/>
  <c r="D3231" i="1"/>
  <c r="F3230" i="1"/>
  <c r="D3230" i="1"/>
  <c r="F3229" i="1"/>
  <c r="D3229" i="1"/>
  <c r="F3228" i="1"/>
  <c r="D3228" i="1"/>
  <c r="F3227" i="1"/>
  <c r="D3227" i="1"/>
  <c r="F3226" i="1"/>
  <c r="D3226" i="1"/>
  <c r="F3225" i="1"/>
  <c r="D3225" i="1"/>
  <c r="F3224" i="1"/>
  <c r="D3224" i="1"/>
  <c r="F3223" i="1"/>
  <c r="D3223" i="1"/>
  <c r="F3222" i="1"/>
  <c r="D3222" i="1"/>
  <c r="F3221" i="1"/>
  <c r="D3221" i="1"/>
  <c r="F3220" i="1"/>
  <c r="D3220" i="1"/>
  <c r="F3219" i="1"/>
  <c r="D3219" i="1"/>
  <c r="F3218" i="1"/>
  <c r="D3218" i="1"/>
  <c r="F3217" i="1"/>
  <c r="D3217" i="1"/>
  <c r="F3216" i="1"/>
  <c r="D3216" i="1"/>
  <c r="F3215" i="1"/>
  <c r="D3215" i="1"/>
  <c r="F3214" i="1"/>
  <c r="D3214" i="1"/>
  <c r="F3213" i="1"/>
  <c r="D3213" i="1"/>
  <c r="F3212" i="1"/>
  <c r="D3212" i="1"/>
  <c r="F3211" i="1"/>
  <c r="D3211" i="1"/>
  <c r="F3210" i="1"/>
  <c r="D3210" i="1"/>
  <c r="F3209" i="1"/>
  <c r="D3209" i="1"/>
  <c r="F3208" i="1"/>
  <c r="D3208" i="1"/>
  <c r="F3207" i="1"/>
  <c r="D3207" i="1"/>
  <c r="F3206" i="1"/>
  <c r="D3206" i="1"/>
  <c r="F3205" i="1"/>
  <c r="D3205" i="1"/>
  <c r="F3204" i="1"/>
  <c r="D3204" i="1"/>
  <c r="F3203" i="1"/>
  <c r="D3203" i="1"/>
  <c r="F3202" i="1"/>
  <c r="D3202" i="1"/>
  <c r="F3201" i="1"/>
  <c r="D3201" i="1"/>
  <c r="F3200" i="1"/>
  <c r="D3200" i="1"/>
  <c r="F3199" i="1"/>
  <c r="D3199" i="1"/>
  <c r="F3198" i="1"/>
  <c r="D3198" i="1"/>
  <c r="F3197" i="1"/>
  <c r="D3197" i="1"/>
  <c r="F3196" i="1"/>
  <c r="D3196" i="1"/>
  <c r="F3195" i="1"/>
  <c r="D3195" i="1"/>
  <c r="F3194" i="1"/>
  <c r="D3194" i="1"/>
  <c r="F3193" i="1"/>
  <c r="D3193" i="1"/>
  <c r="F3192" i="1"/>
  <c r="D3192" i="1"/>
  <c r="F3191" i="1"/>
  <c r="D3191" i="1"/>
  <c r="F3190" i="1"/>
  <c r="D3190" i="1"/>
  <c r="F3189" i="1"/>
  <c r="D3189" i="1"/>
  <c r="F3188" i="1"/>
  <c r="D3188" i="1"/>
  <c r="F3187" i="1"/>
  <c r="D3187" i="1"/>
  <c r="F3186" i="1"/>
  <c r="D3186" i="1"/>
  <c r="F3185" i="1"/>
  <c r="D3185" i="1"/>
  <c r="F3184" i="1"/>
  <c r="D3184" i="1"/>
  <c r="F3183" i="1"/>
  <c r="D3183" i="1"/>
  <c r="F3182" i="1"/>
  <c r="D3182" i="1"/>
  <c r="F3181" i="1"/>
  <c r="D3181" i="1"/>
  <c r="F3180" i="1"/>
  <c r="D3180" i="1"/>
  <c r="F3179" i="1"/>
  <c r="D3179" i="1"/>
  <c r="F3178" i="1"/>
  <c r="D3178" i="1"/>
  <c r="F3177" i="1"/>
  <c r="D3177" i="1"/>
  <c r="F3176" i="1"/>
  <c r="D3176" i="1"/>
  <c r="F3175" i="1"/>
  <c r="D3175" i="1"/>
  <c r="F3174" i="1"/>
  <c r="D3174" i="1"/>
  <c r="F3173" i="1"/>
  <c r="D3173" i="1"/>
  <c r="F3172" i="1"/>
  <c r="D3172" i="1"/>
  <c r="F3171" i="1"/>
  <c r="D3171" i="1"/>
  <c r="F3170" i="1"/>
  <c r="D3170" i="1"/>
  <c r="F3169" i="1"/>
  <c r="D3169" i="1"/>
  <c r="F3168" i="1"/>
  <c r="D3168" i="1"/>
  <c r="F3167" i="1"/>
  <c r="D3167" i="1"/>
  <c r="F3166" i="1"/>
  <c r="D3166" i="1"/>
  <c r="F3165" i="1"/>
  <c r="D3165" i="1"/>
  <c r="F3164" i="1"/>
  <c r="D3164" i="1"/>
  <c r="F3163" i="1"/>
  <c r="D3163" i="1"/>
  <c r="F3162" i="1"/>
  <c r="D3162" i="1"/>
  <c r="F3161" i="1"/>
  <c r="D3161" i="1"/>
  <c r="F3160" i="1"/>
  <c r="D3160" i="1"/>
  <c r="F3159" i="1"/>
  <c r="D3159" i="1"/>
  <c r="F3158" i="1"/>
  <c r="D3158" i="1"/>
  <c r="F3157" i="1"/>
  <c r="D3157" i="1"/>
  <c r="F3156" i="1"/>
  <c r="D3156" i="1"/>
  <c r="F3155" i="1"/>
  <c r="D3155" i="1"/>
  <c r="F3154" i="1"/>
  <c r="D3154" i="1"/>
  <c r="F3153" i="1"/>
  <c r="D3153" i="1"/>
  <c r="F3152" i="1"/>
  <c r="D3152" i="1"/>
  <c r="F3151" i="1"/>
  <c r="D3151" i="1"/>
  <c r="F3150" i="1"/>
  <c r="D3150" i="1"/>
  <c r="F3149" i="1"/>
  <c r="D3149" i="1"/>
  <c r="F3148" i="1"/>
  <c r="D3148" i="1"/>
  <c r="F3147" i="1"/>
  <c r="D3147" i="1"/>
  <c r="F3146" i="1"/>
  <c r="D3146" i="1"/>
  <c r="F3145" i="1"/>
  <c r="D3145" i="1"/>
  <c r="F3144" i="1"/>
  <c r="D3144" i="1"/>
  <c r="F3143" i="1"/>
  <c r="D3143" i="1"/>
  <c r="F3142" i="1"/>
  <c r="D3142" i="1"/>
  <c r="F3141" i="1"/>
  <c r="D3141" i="1"/>
  <c r="F3140" i="1"/>
  <c r="D3140" i="1"/>
  <c r="F3139" i="1"/>
  <c r="D3139" i="1"/>
  <c r="F3138" i="1"/>
  <c r="D3138" i="1"/>
  <c r="F3137" i="1"/>
  <c r="D3137" i="1"/>
  <c r="F3136" i="1"/>
  <c r="D3136" i="1"/>
  <c r="F3135" i="1"/>
  <c r="D3135" i="1"/>
  <c r="F3134" i="1"/>
  <c r="D3134" i="1"/>
  <c r="F3133" i="1"/>
  <c r="D3133" i="1"/>
  <c r="F3132" i="1"/>
  <c r="D3132" i="1"/>
  <c r="F3131" i="1"/>
  <c r="D3131" i="1"/>
  <c r="F3130" i="1"/>
  <c r="D3130" i="1"/>
  <c r="F3129" i="1"/>
  <c r="D3129" i="1"/>
  <c r="F3128" i="1"/>
  <c r="D3128" i="1"/>
  <c r="F3127" i="1"/>
  <c r="D3127" i="1"/>
  <c r="F3126" i="1"/>
  <c r="D3126" i="1"/>
  <c r="F3125" i="1"/>
  <c r="D3125" i="1"/>
  <c r="F3124" i="1"/>
  <c r="D3124" i="1"/>
  <c r="F3123" i="1"/>
  <c r="D3123" i="1"/>
  <c r="F3122" i="1"/>
  <c r="D3122" i="1"/>
  <c r="F3121" i="1"/>
  <c r="D3121" i="1"/>
  <c r="F3120" i="1"/>
  <c r="D3120" i="1"/>
  <c r="F3119" i="1"/>
  <c r="D3119" i="1"/>
  <c r="F3118" i="1"/>
  <c r="D3118" i="1"/>
  <c r="F3117" i="1"/>
  <c r="D3117" i="1"/>
  <c r="F3116" i="1"/>
  <c r="D3116" i="1"/>
  <c r="F3115" i="1"/>
  <c r="D3115" i="1"/>
  <c r="F3114" i="1"/>
  <c r="D3114" i="1"/>
  <c r="F3113" i="1"/>
  <c r="D3113" i="1"/>
  <c r="F3112" i="1"/>
  <c r="D3112" i="1"/>
  <c r="F3111" i="1"/>
  <c r="D3111" i="1"/>
  <c r="F3110" i="1"/>
  <c r="D3110" i="1"/>
  <c r="F3109" i="1"/>
  <c r="D3109" i="1"/>
  <c r="F3108" i="1"/>
  <c r="D3108" i="1"/>
  <c r="F3107" i="1"/>
  <c r="D3107" i="1"/>
  <c r="F3106" i="1"/>
  <c r="D3106" i="1"/>
  <c r="F3105" i="1"/>
  <c r="G11" i="18" s="1"/>
  <c r="D3105" i="1"/>
  <c r="F3104" i="1"/>
  <c r="D3104" i="1"/>
  <c r="F3103" i="1"/>
  <c r="D3103" i="1"/>
  <c r="F3102" i="1"/>
  <c r="D3102" i="1"/>
  <c r="F3101" i="1"/>
  <c r="D3101" i="1"/>
  <c r="F3100" i="1"/>
  <c r="D3100" i="1"/>
  <c r="F3099" i="1"/>
  <c r="D3099" i="1"/>
  <c r="F3098" i="1"/>
  <c r="D3098" i="1"/>
  <c r="F3097" i="1"/>
  <c r="D3097" i="1"/>
  <c r="F3096" i="1"/>
  <c r="D3096" i="1"/>
  <c r="F3095" i="1"/>
  <c r="D3095" i="1"/>
  <c r="F3094" i="1"/>
  <c r="D3094" i="1"/>
  <c r="F3093" i="1"/>
  <c r="D3093" i="1"/>
  <c r="F3092" i="1"/>
  <c r="D3092" i="1"/>
  <c r="F3091" i="1"/>
  <c r="D3091" i="1"/>
  <c r="F3090" i="1"/>
  <c r="D3090" i="1"/>
  <c r="F3089" i="1"/>
  <c r="D3089" i="1"/>
  <c r="F3088" i="1"/>
  <c r="D3088" i="1"/>
  <c r="F3087" i="1"/>
  <c r="D3087" i="1"/>
  <c r="F3086" i="1"/>
  <c r="D3086" i="1"/>
  <c r="F3085" i="1"/>
  <c r="D3085" i="1"/>
  <c r="F3084" i="1"/>
  <c r="D3084" i="1"/>
  <c r="F3083" i="1"/>
  <c r="D3083" i="1"/>
  <c r="F3082" i="1"/>
  <c r="D3082" i="1"/>
  <c r="F3081" i="1"/>
  <c r="D3081" i="1"/>
  <c r="F3080" i="1"/>
  <c r="D3080" i="1"/>
  <c r="F3079" i="1"/>
  <c r="D3079" i="1"/>
  <c r="F3078" i="1"/>
  <c r="D3078" i="1"/>
  <c r="F3077" i="1"/>
  <c r="D3077" i="1"/>
  <c r="F3076" i="1"/>
  <c r="D3076" i="1"/>
  <c r="F3075" i="1"/>
  <c r="D3075" i="1"/>
  <c r="F3074" i="1"/>
  <c r="D3074" i="1"/>
  <c r="F3073" i="1"/>
  <c r="D3073" i="1"/>
  <c r="F3072" i="1"/>
  <c r="D3072" i="1"/>
  <c r="F3071" i="1"/>
  <c r="D3071" i="1"/>
  <c r="F3070" i="1"/>
  <c r="D3070" i="1"/>
  <c r="F3069" i="1"/>
  <c r="D3069" i="1"/>
  <c r="F3068" i="1"/>
  <c r="D3068" i="1"/>
  <c r="F3067" i="1"/>
  <c r="D3067" i="1"/>
  <c r="F3066" i="1"/>
  <c r="D3066" i="1"/>
  <c r="F3065" i="1"/>
  <c r="D3065" i="1"/>
  <c r="F3064" i="1"/>
  <c r="D3064" i="1"/>
  <c r="F3063" i="1"/>
  <c r="D3063" i="1"/>
  <c r="F3062" i="1"/>
  <c r="D3062" i="1"/>
  <c r="F3061" i="1"/>
  <c r="D3061" i="1"/>
  <c r="F3060" i="1"/>
  <c r="D3060" i="1"/>
  <c r="F3059" i="1"/>
  <c r="D3059" i="1"/>
  <c r="F3058" i="1"/>
  <c r="D3058" i="1"/>
  <c r="F3057" i="1"/>
  <c r="D3057" i="1"/>
  <c r="F3056" i="1"/>
  <c r="D3056" i="1"/>
  <c r="F3055" i="1"/>
  <c r="D3055" i="1"/>
  <c r="F3054" i="1"/>
  <c r="D3054" i="1"/>
  <c r="F3053" i="1"/>
  <c r="D3053" i="1"/>
  <c r="F3052" i="1"/>
  <c r="D3052" i="1"/>
  <c r="F3051" i="1"/>
  <c r="D3051" i="1"/>
  <c r="F3050" i="1"/>
  <c r="D3050" i="1"/>
  <c r="F3049" i="1"/>
  <c r="D3049" i="1"/>
  <c r="F3048" i="1"/>
  <c r="D3048" i="1"/>
  <c r="F6" i="18" s="1"/>
  <c r="F3047" i="1"/>
  <c r="D3047" i="1"/>
  <c r="F3046" i="1"/>
  <c r="D3046" i="1"/>
  <c r="F3045" i="1"/>
  <c r="D3045" i="1"/>
  <c r="F3044" i="1"/>
  <c r="D3044" i="1"/>
  <c r="F3043" i="1"/>
  <c r="D3043" i="1"/>
  <c r="F3042" i="1"/>
  <c r="D3042" i="1"/>
  <c r="F3041" i="1"/>
  <c r="D3041" i="1"/>
  <c r="F3040" i="1"/>
  <c r="D3040" i="1"/>
  <c r="F3039" i="1"/>
  <c r="D3039" i="1"/>
  <c r="F3038" i="1"/>
  <c r="D3038" i="1"/>
  <c r="F3037" i="1"/>
  <c r="D3037" i="1"/>
  <c r="F3036" i="1"/>
  <c r="D3036" i="1"/>
  <c r="F3035" i="1"/>
  <c r="D3035" i="1"/>
  <c r="F3034" i="1"/>
  <c r="D3034" i="1"/>
  <c r="F3033" i="1"/>
  <c r="D3033" i="1"/>
  <c r="F3032" i="1"/>
  <c r="D3032" i="1"/>
  <c r="F3031" i="1"/>
  <c r="D3031" i="1"/>
  <c r="F3030" i="1"/>
  <c r="D3030" i="1"/>
  <c r="F3029" i="1"/>
  <c r="D3029" i="1"/>
  <c r="F3028" i="1"/>
  <c r="D3028" i="1"/>
  <c r="F3027" i="1"/>
  <c r="D3027" i="1"/>
  <c r="F3026" i="1"/>
  <c r="D3026" i="1"/>
  <c r="F3025" i="1"/>
  <c r="D3025" i="1"/>
  <c r="F3024" i="1"/>
  <c r="D3024" i="1"/>
  <c r="F3023" i="1"/>
  <c r="D3023" i="1"/>
  <c r="F3022" i="1"/>
  <c r="D3022" i="1"/>
  <c r="F3021" i="1"/>
  <c r="D3021" i="1"/>
  <c r="F3020" i="1"/>
  <c r="D3020" i="1"/>
  <c r="F3019" i="1"/>
  <c r="D3019" i="1"/>
  <c r="F3018" i="1"/>
  <c r="D3018" i="1"/>
  <c r="F3017" i="1"/>
  <c r="D3017" i="1"/>
  <c r="F3016" i="1"/>
  <c r="D3016" i="1"/>
  <c r="F3015" i="1"/>
  <c r="D3015" i="1"/>
  <c r="F3014" i="1"/>
  <c r="D3014" i="1"/>
  <c r="F3013" i="1"/>
  <c r="D3013" i="1"/>
  <c r="F3012" i="1"/>
  <c r="D3012" i="1"/>
  <c r="F3011" i="1"/>
  <c r="D3011" i="1"/>
  <c r="F3010" i="1"/>
  <c r="D3010" i="1"/>
  <c r="F3009" i="1"/>
  <c r="D3009" i="1"/>
  <c r="F3008" i="1"/>
  <c r="D3008" i="1"/>
  <c r="F3007" i="1"/>
  <c r="D3007" i="1"/>
  <c r="F3006" i="1"/>
  <c r="D3006" i="1"/>
  <c r="F3005" i="1"/>
  <c r="D3005" i="1"/>
  <c r="F3004" i="1"/>
  <c r="D3004" i="1"/>
  <c r="F3003" i="1"/>
  <c r="D3003" i="1"/>
  <c r="F3002" i="1"/>
  <c r="D3002" i="1"/>
  <c r="F3001" i="1"/>
  <c r="D3001" i="1"/>
  <c r="F3000" i="1"/>
  <c r="D3000" i="1"/>
  <c r="F2999" i="1"/>
  <c r="D2999" i="1"/>
  <c r="F2998" i="1"/>
  <c r="D2998" i="1"/>
  <c r="F2997" i="1"/>
  <c r="D2997" i="1"/>
  <c r="F2996" i="1"/>
  <c r="D2996" i="1"/>
  <c r="F2995" i="1"/>
  <c r="D2995" i="1"/>
  <c r="F2994" i="1"/>
  <c r="D2994" i="1"/>
  <c r="F2993" i="1"/>
  <c r="D2993" i="1"/>
  <c r="F2992" i="1"/>
  <c r="D2992" i="1"/>
  <c r="F2991" i="1"/>
  <c r="D2991" i="1"/>
  <c r="F2990" i="1"/>
  <c r="D2990" i="1"/>
  <c r="F2989" i="1"/>
  <c r="D2989" i="1"/>
  <c r="F2988" i="1"/>
  <c r="D2988" i="1"/>
  <c r="F2987" i="1"/>
  <c r="D2987" i="1"/>
  <c r="F2986" i="1"/>
  <c r="D2986" i="1"/>
  <c r="F2985" i="1"/>
  <c r="D2985" i="1"/>
  <c r="F2984" i="1"/>
  <c r="D2984" i="1"/>
  <c r="F2983" i="1"/>
  <c r="D2983" i="1"/>
  <c r="F2982" i="1"/>
  <c r="D2982" i="1"/>
  <c r="F2981" i="1"/>
  <c r="D2981" i="1"/>
  <c r="F2980" i="1"/>
  <c r="D2980" i="1"/>
  <c r="F2979" i="1"/>
  <c r="D2979" i="1"/>
  <c r="F2978" i="1"/>
  <c r="D2978" i="1"/>
  <c r="F2977" i="1"/>
  <c r="D2977" i="1"/>
  <c r="F2976" i="1"/>
  <c r="D2976" i="1"/>
  <c r="F2975" i="1"/>
  <c r="D2975" i="1"/>
  <c r="F2974" i="1"/>
  <c r="D2974" i="1"/>
  <c r="F2973" i="1"/>
  <c r="D2973" i="1"/>
  <c r="F2972" i="1"/>
  <c r="D2972" i="1"/>
  <c r="F2971" i="1"/>
  <c r="D2971" i="1"/>
  <c r="F2970" i="1"/>
  <c r="D2970" i="1"/>
  <c r="F2969" i="1"/>
  <c r="D2969" i="1"/>
  <c r="F2968" i="1"/>
  <c r="D2968" i="1"/>
  <c r="F2967" i="1"/>
  <c r="D2967" i="1"/>
  <c r="F2966" i="1"/>
  <c r="D2966" i="1"/>
  <c r="F2965" i="1"/>
  <c r="D2965" i="1"/>
  <c r="F2964" i="1"/>
  <c r="D2964" i="1"/>
  <c r="F2963" i="1"/>
  <c r="D2963" i="1"/>
  <c r="F2962" i="1"/>
  <c r="D2962" i="1"/>
  <c r="F2961" i="1"/>
  <c r="D2961" i="1"/>
  <c r="F2960" i="1"/>
  <c r="D2960" i="1"/>
  <c r="F2959" i="1"/>
  <c r="D2959" i="1"/>
  <c r="F2958" i="1"/>
  <c r="D2958" i="1"/>
  <c r="F2957" i="1"/>
  <c r="D2957" i="1"/>
  <c r="F2956" i="1"/>
  <c r="D2956" i="1"/>
  <c r="F2955" i="1"/>
  <c r="D2955" i="1"/>
  <c r="F2954" i="1"/>
  <c r="D2954" i="1"/>
  <c r="F2953" i="1"/>
  <c r="D2953" i="1"/>
  <c r="F2952" i="1"/>
  <c r="D2952" i="1"/>
  <c r="F2951" i="1"/>
  <c r="D2951" i="1"/>
  <c r="F2950" i="1"/>
  <c r="D2950" i="1"/>
  <c r="F2949" i="1"/>
  <c r="D2949" i="1"/>
  <c r="F2948" i="1"/>
  <c r="D2948" i="1"/>
  <c r="F2947" i="1"/>
  <c r="D2947" i="1"/>
  <c r="F2946" i="1"/>
  <c r="D2946" i="1"/>
  <c r="F2945" i="1"/>
  <c r="D2945" i="1"/>
  <c r="F2944" i="1"/>
  <c r="D2944" i="1"/>
  <c r="F2943" i="1"/>
  <c r="D2943" i="1"/>
  <c r="F2942" i="1"/>
  <c r="D2942" i="1"/>
  <c r="F2941" i="1"/>
  <c r="D2941" i="1"/>
  <c r="F2940" i="1"/>
  <c r="D2940" i="1"/>
  <c r="F2939" i="1"/>
  <c r="D2939" i="1"/>
  <c r="F2938" i="1"/>
  <c r="D2938" i="1"/>
  <c r="F2937" i="1"/>
  <c r="D2937" i="1"/>
  <c r="F2936" i="1"/>
  <c r="D2936" i="1"/>
  <c r="F2935" i="1"/>
  <c r="D2935" i="1"/>
  <c r="F2934" i="1"/>
  <c r="D2934" i="1"/>
  <c r="F2933" i="1"/>
  <c r="D2933" i="1"/>
  <c r="F2932" i="1"/>
  <c r="D2932" i="1"/>
  <c r="F2931" i="1"/>
  <c r="D2931" i="1"/>
  <c r="F2930" i="1"/>
  <c r="D2930" i="1"/>
  <c r="F2929" i="1"/>
  <c r="D2929" i="1"/>
  <c r="F2928" i="1"/>
  <c r="D2928" i="1"/>
  <c r="F2927" i="1"/>
  <c r="D2927" i="1"/>
  <c r="F2926" i="1"/>
  <c r="D2926" i="1"/>
  <c r="F2925" i="1"/>
  <c r="D2925" i="1"/>
  <c r="F2924" i="1"/>
  <c r="D2924" i="1"/>
  <c r="F2923" i="1"/>
  <c r="D2923" i="1"/>
  <c r="F2922" i="1"/>
  <c r="D2922" i="1"/>
  <c r="F2921" i="1"/>
  <c r="D2921" i="1"/>
  <c r="F2920" i="1"/>
  <c r="D2920" i="1"/>
  <c r="F2919" i="1"/>
  <c r="D2919" i="1"/>
  <c r="F2918" i="1"/>
  <c r="D2918" i="1"/>
  <c r="F2917" i="1"/>
  <c r="D2917" i="1"/>
  <c r="F2916" i="1"/>
  <c r="D2916" i="1"/>
  <c r="F2915" i="1"/>
  <c r="D2915" i="1"/>
  <c r="F2914" i="1"/>
  <c r="D2914" i="1"/>
  <c r="F2913" i="1"/>
  <c r="D2913" i="1"/>
  <c r="F2912" i="1"/>
  <c r="D2912" i="1"/>
  <c r="F2911" i="1"/>
  <c r="D2911" i="1"/>
  <c r="F2910" i="1"/>
  <c r="D2910" i="1"/>
  <c r="F2909" i="1"/>
  <c r="D2909" i="1"/>
  <c r="F2908" i="1"/>
  <c r="D2908" i="1"/>
  <c r="F2907" i="1"/>
  <c r="D2907" i="1"/>
  <c r="F2906" i="1"/>
  <c r="D2906" i="1"/>
  <c r="F2905" i="1"/>
  <c r="D2905" i="1"/>
  <c r="F2904" i="1"/>
  <c r="D2904" i="1"/>
  <c r="F2903" i="1"/>
  <c r="D2903" i="1"/>
  <c r="F2902" i="1"/>
  <c r="D2902" i="1"/>
  <c r="F2901" i="1"/>
  <c r="D2901" i="1"/>
  <c r="F2900" i="1"/>
  <c r="D2900" i="1"/>
  <c r="F10" i="18" s="1"/>
  <c r="F2899" i="1"/>
  <c r="D2899" i="1"/>
  <c r="F2898" i="1"/>
  <c r="D2898" i="1"/>
  <c r="F2897" i="1"/>
  <c r="D2897" i="1"/>
  <c r="F2896" i="1"/>
  <c r="D2896" i="1"/>
  <c r="F2895" i="1"/>
  <c r="D2895" i="1"/>
  <c r="F2894" i="1"/>
  <c r="D2894" i="1"/>
  <c r="F2893" i="1"/>
  <c r="D2893" i="1"/>
  <c r="F2892" i="1"/>
  <c r="D2892" i="1"/>
  <c r="F2891" i="1"/>
  <c r="D2891" i="1"/>
  <c r="F2890" i="1"/>
  <c r="D2890" i="1"/>
  <c r="F2889" i="1"/>
  <c r="D2889" i="1"/>
  <c r="F2888" i="1"/>
  <c r="D2888" i="1"/>
  <c r="F2887" i="1"/>
  <c r="D2887" i="1"/>
  <c r="F2886" i="1"/>
  <c r="D2886" i="1"/>
  <c r="F2885" i="1"/>
  <c r="D2885" i="1"/>
  <c r="F2884" i="1"/>
  <c r="D2884" i="1"/>
  <c r="F2883" i="1"/>
  <c r="D2883" i="1"/>
  <c r="F2882" i="1"/>
  <c r="D2882" i="1"/>
  <c r="F2881" i="1"/>
  <c r="D2881" i="1"/>
  <c r="F2880" i="1"/>
  <c r="D2880" i="1"/>
  <c r="F2879" i="1"/>
  <c r="D2879" i="1"/>
  <c r="F2878" i="1"/>
  <c r="D2878" i="1"/>
  <c r="F2877" i="1"/>
  <c r="D2877" i="1"/>
  <c r="F2876" i="1"/>
  <c r="D2876" i="1"/>
  <c r="F2875" i="1"/>
  <c r="D2875" i="1"/>
  <c r="F2874" i="1"/>
  <c r="D2874" i="1"/>
  <c r="F2873" i="1"/>
  <c r="D2873" i="1"/>
  <c r="F2872" i="1"/>
  <c r="D2872" i="1"/>
  <c r="F2871" i="1"/>
  <c r="D2871" i="1"/>
  <c r="F2870" i="1"/>
  <c r="D2870" i="1"/>
  <c r="F2869" i="1"/>
  <c r="D2869" i="1"/>
  <c r="F2868" i="1"/>
  <c r="D2868" i="1"/>
  <c r="F2867" i="1"/>
  <c r="D2867" i="1"/>
  <c r="F2866" i="1"/>
  <c r="D2866" i="1"/>
  <c r="F2865" i="1"/>
  <c r="D2865" i="1"/>
  <c r="F2864" i="1"/>
  <c r="D2864" i="1"/>
  <c r="F2863" i="1"/>
  <c r="D2863" i="1"/>
  <c r="F2862" i="1"/>
  <c r="D2862" i="1"/>
  <c r="F2861" i="1"/>
  <c r="D2861" i="1"/>
  <c r="F2860" i="1"/>
  <c r="D2860" i="1"/>
  <c r="F2859" i="1"/>
  <c r="D2859" i="1"/>
  <c r="F2858" i="1"/>
  <c r="D2858" i="1"/>
  <c r="F2857" i="1"/>
  <c r="D2857" i="1"/>
  <c r="F2856" i="1"/>
  <c r="D2856" i="1"/>
  <c r="F2855" i="1"/>
  <c r="D2855" i="1"/>
  <c r="F2854" i="1"/>
  <c r="D2854" i="1"/>
  <c r="F2853" i="1"/>
  <c r="D2853" i="1"/>
  <c r="F2852" i="1"/>
  <c r="D2852" i="1"/>
  <c r="F2851" i="1"/>
  <c r="D2851" i="1"/>
  <c r="F2850" i="1"/>
  <c r="D2850" i="1"/>
  <c r="F2849" i="1"/>
  <c r="D2849" i="1"/>
  <c r="F2848" i="1"/>
  <c r="D2848" i="1"/>
  <c r="F2847" i="1"/>
  <c r="D2847" i="1"/>
  <c r="F2846" i="1"/>
  <c r="D2846" i="1"/>
  <c r="F2845" i="1"/>
  <c r="D2845" i="1"/>
  <c r="F2844" i="1"/>
  <c r="D2844" i="1"/>
  <c r="F2843" i="1"/>
  <c r="D2843" i="1"/>
  <c r="F2842" i="1"/>
  <c r="D2842" i="1"/>
  <c r="F2841" i="1"/>
  <c r="D2841" i="1"/>
  <c r="F2840" i="1"/>
  <c r="D2840" i="1"/>
  <c r="F2839" i="1"/>
  <c r="D2839" i="1"/>
  <c r="F2838" i="1"/>
  <c r="D2838" i="1"/>
  <c r="F2837" i="1"/>
  <c r="D2837" i="1"/>
  <c r="F2836" i="1"/>
  <c r="D2836" i="1"/>
  <c r="F2835" i="1"/>
  <c r="D2835" i="1"/>
  <c r="F2834" i="1"/>
  <c r="D2834" i="1"/>
  <c r="F2833" i="1"/>
  <c r="D2833" i="1"/>
  <c r="F2832" i="1"/>
  <c r="D2832" i="1"/>
  <c r="F2831" i="1"/>
  <c r="D2831" i="1"/>
  <c r="F2830" i="1"/>
  <c r="D2830" i="1"/>
  <c r="F2829" i="1"/>
  <c r="D2829" i="1"/>
  <c r="F2828" i="1"/>
  <c r="D2828" i="1"/>
  <c r="F2827" i="1"/>
  <c r="D2827" i="1"/>
  <c r="F2826" i="1"/>
  <c r="D2826" i="1"/>
  <c r="F2825" i="1"/>
  <c r="D2825" i="1"/>
  <c r="F2824" i="1"/>
  <c r="D2824" i="1"/>
  <c r="F2823" i="1"/>
  <c r="D2823" i="1"/>
  <c r="F2822" i="1"/>
  <c r="D2822" i="1"/>
  <c r="F2821" i="1"/>
  <c r="D2821" i="1"/>
  <c r="F2820" i="1"/>
  <c r="D2820" i="1"/>
  <c r="F2819" i="1"/>
  <c r="D2819" i="1"/>
  <c r="F2818" i="1"/>
  <c r="D2818" i="1"/>
  <c r="F2817" i="1"/>
  <c r="D2817" i="1"/>
  <c r="F2816" i="1"/>
  <c r="D2816" i="1"/>
  <c r="F2815" i="1"/>
  <c r="D2815" i="1"/>
  <c r="F2814" i="1"/>
  <c r="D2814" i="1"/>
  <c r="F2813" i="1"/>
  <c r="D2813" i="1"/>
  <c r="F2812" i="1"/>
  <c r="D2812" i="1"/>
  <c r="F2811" i="1"/>
  <c r="D2811" i="1"/>
  <c r="F2810" i="1"/>
  <c r="D2810" i="1"/>
  <c r="F2809" i="1"/>
  <c r="D2809" i="1"/>
  <c r="F2808" i="1"/>
  <c r="D2808" i="1"/>
  <c r="F2807" i="1"/>
  <c r="D2807" i="1"/>
  <c r="F2806" i="1"/>
  <c r="D2806" i="1"/>
  <c r="F2805" i="1"/>
  <c r="D2805" i="1"/>
  <c r="F2804" i="1"/>
  <c r="D2804" i="1"/>
  <c r="F2803" i="1"/>
  <c r="D2803" i="1"/>
  <c r="F2802" i="1"/>
  <c r="D2802" i="1"/>
  <c r="F2801" i="1"/>
  <c r="D2801" i="1"/>
  <c r="F2800" i="1"/>
  <c r="D2800" i="1"/>
  <c r="F2799" i="1"/>
  <c r="D2799" i="1"/>
  <c r="F2798" i="1"/>
  <c r="D2798" i="1"/>
  <c r="F2797" i="1"/>
  <c r="D2797" i="1"/>
  <c r="F2796" i="1"/>
  <c r="D2796" i="1"/>
  <c r="F2795" i="1"/>
  <c r="D2795" i="1"/>
  <c r="F2794" i="1"/>
  <c r="D2794" i="1"/>
  <c r="F2793" i="1"/>
  <c r="D2793" i="1"/>
  <c r="F2792" i="1"/>
  <c r="D2792" i="1"/>
  <c r="F2791" i="1"/>
  <c r="D2791" i="1"/>
  <c r="F2790" i="1"/>
  <c r="D2790" i="1"/>
  <c r="F2789" i="1"/>
  <c r="D2789" i="1"/>
  <c r="F2788" i="1"/>
  <c r="D2788" i="1"/>
  <c r="F2787" i="1"/>
  <c r="D2787" i="1"/>
  <c r="F2786" i="1"/>
  <c r="D2786" i="1"/>
  <c r="F2785" i="1"/>
  <c r="D2785" i="1"/>
  <c r="F2784" i="1"/>
  <c r="D2784" i="1"/>
  <c r="F2783" i="1"/>
  <c r="D2783" i="1"/>
  <c r="F2782" i="1"/>
  <c r="D2782" i="1"/>
  <c r="F2781" i="1"/>
  <c r="D2781" i="1"/>
  <c r="F2780" i="1"/>
  <c r="D2780" i="1"/>
  <c r="F2779" i="1"/>
  <c r="D2779" i="1"/>
  <c r="F2778" i="1"/>
  <c r="D2778" i="1"/>
  <c r="F2777" i="1"/>
  <c r="D2777" i="1"/>
  <c r="F2776" i="1"/>
  <c r="D2776" i="1"/>
  <c r="F2775" i="1"/>
  <c r="D2775" i="1"/>
  <c r="F2774" i="1"/>
  <c r="D2774" i="1"/>
  <c r="F2773" i="1"/>
  <c r="D2773" i="1"/>
  <c r="F2772" i="1"/>
  <c r="D2772" i="1"/>
  <c r="F2771" i="1"/>
  <c r="D2771" i="1"/>
  <c r="F2770" i="1"/>
  <c r="D2770" i="1"/>
  <c r="F2769" i="1"/>
  <c r="D2769" i="1"/>
  <c r="F2768" i="1"/>
  <c r="D2768" i="1"/>
  <c r="F2767" i="1"/>
  <c r="D2767" i="1"/>
  <c r="F2766" i="1"/>
  <c r="D2766" i="1"/>
  <c r="F2765" i="1"/>
  <c r="D2765" i="1"/>
  <c r="F2764" i="1"/>
  <c r="D2764" i="1"/>
  <c r="F2763" i="1"/>
  <c r="D2763" i="1"/>
  <c r="F2762" i="1"/>
  <c r="D2762" i="1"/>
  <c r="F2761" i="1"/>
  <c r="D2761" i="1"/>
  <c r="F2760" i="1"/>
  <c r="D2760" i="1"/>
  <c r="F2759" i="1"/>
  <c r="D2759" i="1"/>
  <c r="F2758" i="1"/>
  <c r="D2758" i="1"/>
  <c r="F2757" i="1"/>
  <c r="D2757" i="1"/>
  <c r="F2756" i="1"/>
  <c r="D2756" i="1"/>
  <c r="F2755" i="1"/>
  <c r="D2755" i="1"/>
  <c r="F2754" i="1"/>
  <c r="D2754" i="1"/>
  <c r="F2753" i="1"/>
  <c r="D2753" i="1"/>
  <c r="F2752" i="1"/>
  <c r="D2752" i="1"/>
  <c r="F2751" i="1"/>
  <c r="D2751" i="1"/>
  <c r="F2750" i="1"/>
  <c r="D2750" i="1"/>
  <c r="F2749" i="1"/>
  <c r="D2749" i="1"/>
  <c r="F2748" i="1"/>
  <c r="D2748" i="1"/>
  <c r="F2747" i="1"/>
  <c r="D2747" i="1"/>
  <c r="F2746" i="1"/>
  <c r="D2746" i="1"/>
  <c r="F2745" i="1"/>
  <c r="D2745" i="1"/>
  <c r="F2744" i="1"/>
  <c r="D2744" i="1"/>
  <c r="F2743" i="1"/>
  <c r="D2743" i="1"/>
  <c r="F2742" i="1"/>
  <c r="D2742" i="1"/>
  <c r="F2741" i="1"/>
  <c r="D2741" i="1"/>
  <c r="F2740" i="1"/>
  <c r="D2740" i="1"/>
  <c r="F2739" i="1"/>
  <c r="D2739" i="1"/>
  <c r="F2738" i="1"/>
  <c r="D2738" i="1"/>
  <c r="F2737" i="1"/>
  <c r="D2737" i="1"/>
  <c r="F2736" i="1"/>
  <c r="D2736" i="1"/>
  <c r="F2735" i="1"/>
  <c r="D2735" i="1"/>
  <c r="F2734" i="1"/>
  <c r="D2734" i="1"/>
  <c r="F2733" i="1"/>
  <c r="D2733" i="1"/>
  <c r="F2732" i="1"/>
  <c r="D2732" i="1"/>
  <c r="F2731" i="1"/>
  <c r="D2731" i="1"/>
  <c r="F2730" i="1"/>
  <c r="D2730" i="1"/>
  <c r="F2729" i="1"/>
  <c r="D2729" i="1"/>
  <c r="F2728" i="1"/>
  <c r="D2728" i="1"/>
  <c r="F2727" i="1"/>
  <c r="D2727" i="1"/>
  <c r="F2726" i="1"/>
  <c r="D2726" i="1"/>
  <c r="F2725" i="1"/>
  <c r="D2725" i="1"/>
  <c r="F2724" i="1"/>
  <c r="D2724" i="1"/>
  <c r="F2723" i="1"/>
  <c r="D2723" i="1"/>
  <c r="F2722" i="1"/>
  <c r="D2722" i="1"/>
  <c r="F2721" i="1"/>
  <c r="D2721" i="1"/>
  <c r="F2720" i="1"/>
  <c r="D2720" i="1"/>
  <c r="F2719" i="1"/>
  <c r="D2719" i="1"/>
  <c r="F2718" i="1"/>
  <c r="D2718" i="1"/>
  <c r="F2717" i="1"/>
  <c r="D2717" i="1"/>
  <c r="F2716" i="1"/>
  <c r="D2716" i="1"/>
  <c r="F2715" i="1"/>
  <c r="D2715" i="1"/>
  <c r="F2714" i="1"/>
  <c r="D2714" i="1"/>
  <c r="F2713" i="1"/>
  <c r="D2713" i="1"/>
  <c r="F2712" i="1"/>
  <c r="D2712" i="1"/>
  <c r="F2711" i="1"/>
  <c r="D2711" i="1"/>
  <c r="F2710" i="1"/>
  <c r="D2710" i="1"/>
  <c r="F2709" i="1"/>
  <c r="D2709" i="1"/>
  <c r="F2708" i="1"/>
  <c r="D2708" i="1"/>
  <c r="F2707" i="1"/>
  <c r="D2707" i="1"/>
  <c r="F2706" i="1"/>
  <c r="D2706" i="1"/>
  <c r="F2705" i="1"/>
  <c r="D2705" i="1"/>
  <c r="F2704" i="1"/>
  <c r="D2704" i="1"/>
  <c r="F2703" i="1"/>
  <c r="D2703" i="1"/>
  <c r="F2702" i="1"/>
  <c r="D2702" i="1"/>
  <c r="F2701" i="1"/>
  <c r="D2701" i="1"/>
  <c r="F2700" i="1"/>
  <c r="D2700" i="1"/>
  <c r="F2699" i="1"/>
  <c r="D2699" i="1"/>
  <c r="F2698" i="1"/>
  <c r="D2698" i="1"/>
  <c r="F2697" i="1"/>
  <c r="D2697" i="1"/>
  <c r="F2696" i="1"/>
  <c r="D2696" i="1"/>
  <c r="F2695" i="1"/>
  <c r="D2695" i="1"/>
  <c r="F2694" i="1"/>
  <c r="D2694" i="1"/>
  <c r="F2693" i="1"/>
  <c r="D2693" i="1"/>
  <c r="F2692" i="1"/>
  <c r="D2692" i="1"/>
  <c r="F2691" i="1"/>
  <c r="D2691" i="1"/>
  <c r="F2690" i="1"/>
  <c r="D2690" i="1"/>
  <c r="F2689" i="1"/>
  <c r="D2689" i="1"/>
  <c r="F2688" i="1"/>
  <c r="D2688" i="1"/>
  <c r="F2687" i="1"/>
  <c r="D2687" i="1"/>
  <c r="F2686" i="1"/>
  <c r="D2686" i="1"/>
  <c r="F2685" i="1"/>
  <c r="D2685" i="1"/>
  <c r="F2684" i="1"/>
  <c r="D2684" i="1"/>
  <c r="F2683" i="1"/>
  <c r="D2683" i="1"/>
  <c r="F2682" i="1"/>
  <c r="D2682" i="1"/>
  <c r="F2681" i="1"/>
  <c r="D2681" i="1"/>
  <c r="F2680" i="1"/>
  <c r="D2680" i="1"/>
  <c r="F2679" i="1"/>
  <c r="D2679" i="1"/>
  <c r="F2678" i="1"/>
  <c r="D2678" i="1"/>
  <c r="F2677" i="1"/>
  <c r="D2677" i="1"/>
  <c r="F2676" i="1"/>
  <c r="D2676" i="1"/>
  <c r="F2675" i="1"/>
  <c r="D2675" i="1"/>
  <c r="F2674" i="1"/>
  <c r="D2674" i="1"/>
  <c r="F2673" i="1"/>
  <c r="D2673" i="1"/>
  <c r="F2672" i="1"/>
  <c r="D2672" i="1"/>
  <c r="F2671" i="1"/>
  <c r="D2671" i="1"/>
  <c r="F2670" i="1"/>
  <c r="D2670" i="1"/>
  <c r="F2669" i="1"/>
  <c r="D2669" i="1"/>
  <c r="F2668" i="1"/>
  <c r="D2668" i="1"/>
  <c r="F2667" i="1"/>
  <c r="D2667" i="1"/>
  <c r="F2666" i="1"/>
  <c r="D2666" i="1"/>
  <c r="F2665" i="1"/>
  <c r="D2665" i="1"/>
  <c r="F2664" i="1"/>
  <c r="D2664" i="1"/>
  <c r="F2663" i="1"/>
  <c r="D2663" i="1"/>
  <c r="F2662" i="1"/>
  <c r="D2662" i="1"/>
  <c r="F2661" i="1"/>
  <c r="D2661" i="1"/>
  <c r="F2660" i="1"/>
  <c r="D2660" i="1"/>
  <c r="F2659" i="1"/>
  <c r="D2659" i="1"/>
  <c r="F2658" i="1"/>
  <c r="D2658" i="1"/>
  <c r="F2657" i="1"/>
  <c r="D2657" i="1"/>
  <c r="F2656" i="1"/>
  <c r="D2656" i="1"/>
  <c r="F2655" i="1"/>
  <c r="D2655" i="1"/>
  <c r="F2654" i="1"/>
  <c r="D2654" i="1"/>
  <c r="F2653" i="1"/>
  <c r="D2653" i="1"/>
  <c r="F2652" i="1"/>
  <c r="D2652" i="1"/>
  <c r="F2651" i="1"/>
  <c r="D2651" i="1"/>
  <c r="F2650" i="1"/>
  <c r="D2650" i="1"/>
  <c r="F2649" i="1"/>
  <c r="D2649" i="1"/>
  <c r="F2648" i="1"/>
  <c r="D2648" i="1"/>
  <c r="F2647" i="1"/>
  <c r="D2647" i="1"/>
  <c r="F2646" i="1"/>
  <c r="D2646" i="1"/>
  <c r="F2645" i="1"/>
  <c r="D2645" i="1"/>
  <c r="F2644" i="1"/>
  <c r="D2644" i="1"/>
  <c r="F2643" i="1"/>
  <c r="D2643" i="1"/>
  <c r="F2642" i="1"/>
  <c r="D2642" i="1"/>
  <c r="F2641" i="1"/>
  <c r="D2641" i="1"/>
  <c r="F2640" i="1"/>
  <c r="D2640" i="1"/>
  <c r="F2639" i="1"/>
  <c r="D2639" i="1"/>
  <c r="F2638" i="1"/>
  <c r="D2638" i="1"/>
  <c r="F2637" i="1"/>
  <c r="D2637" i="1"/>
  <c r="F2636" i="1"/>
  <c r="D2636" i="1"/>
  <c r="F2635" i="1"/>
  <c r="D2635" i="1"/>
  <c r="F2634" i="1"/>
  <c r="D2634" i="1"/>
  <c r="F2633" i="1"/>
  <c r="D2633" i="1"/>
  <c r="F2632" i="1"/>
  <c r="D2632" i="1"/>
  <c r="F2631" i="1"/>
  <c r="D2631" i="1"/>
  <c r="F2630" i="1"/>
  <c r="D2630" i="1"/>
  <c r="F2629" i="1"/>
  <c r="D2629" i="1"/>
  <c r="F2628" i="1"/>
  <c r="D2628" i="1"/>
  <c r="F2627" i="1"/>
  <c r="D2627" i="1"/>
  <c r="F2626" i="1"/>
  <c r="D2626" i="1"/>
  <c r="F2625" i="1"/>
  <c r="D2625" i="1"/>
  <c r="F2624" i="1"/>
  <c r="D2624" i="1"/>
  <c r="F2623" i="1"/>
  <c r="D2623" i="1"/>
  <c r="F2622" i="1"/>
  <c r="D2622" i="1"/>
  <c r="F2621" i="1"/>
  <c r="D2621" i="1"/>
  <c r="F2620" i="1"/>
  <c r="D2620" i="1"/>
  <c r="F2619" i="1"/>
  <c r="D2619" i="1"/>
  <c r="F2618" i="1"/>
  <c r="D2618" i="1"/>
  <c r="F2617" i="1"/>
  <c r="D2617" i="1"/>
  <c r="F2616" i="1"/>
  <c r="D2616" i="1"/>
  <c r="F2615" i="1"/>
  <c r="D2615" i="1"/>
  <c r="F2614" i="1"/>
  <c r="D2614" i="1"/>
  <c r="F2613" i="1"/>
  <c r="D2613" i="1"/>
  <c r="F2612" i="1"/>
  <c r="D2612" i="1"/>
  <c r="F2611" i="1"/>
  <c r="D2611" i="1"/>
  <c r="F2610" i="1"/>
  <c r="D2610" i="1"/>
  <c r="F2609" i="1"/>
  <c r="D2609" i="1"/>
  <c r="F2608" i="1"/>
  <c r="D2608" i="1"/>
  <c r="F2607" i="1"/>
  <c r="D2607" i="1"/>
  <c r="F2606" i="1"/>
  <c r="D2606" i="1"/>
  <c r="F2605" i="1"/>
  <c r="D2605" i="1"/>
  <c r="F2604" i="1"/>
  <c r="D2604" i="1"/>
  <c r="F2603" i="1"/>
  <c r="D2603" i="1"/>
  <c r="F2602" i="1"/>
  <c r="D2602" i="1"/>
  <c r="F2601" i="1"/>
  <c r="D2601" i="1"/>
  <c r="F2600" i="1"/>
  <c r="D2600" i="1"/>
  <c r="F2599" i="1"/>
  <c r="D2599" i="1"/>
  <c r="F2598" i="1"/>
  <c r="D2598" i="1"/>
  <c r="F2597" i="1"/>
  <c r="D2597" i="1"/>
  <c r="F2596" i="1"/>
  <c r="D2596" i="1"/>
  <c r="F2595" i="1"/>
  <c r="D2595" i="1"/>
  <c r="F2594" i="1"/>
  <c r="D2594" i="1"/>
  <c r="F2593" i="1"/>
  <c r="D2593" i="1"/>
  <c r="F2592" i="1"/>
  <c r="D2592" i="1"/>
  <c r="F2591" i="1"/>
  <c r="D2591" i="1"/>
  <c r="F2590" i="1"/>
  <c r="D2590" i="1"/>
  <c r="F2589" i="1"/>
  <c r="D2589" i="1"/>
  <c r="F2588" i="1"/>
  <c r="D2588" i="1"/>
  <c r="F2587" i="1"/>
  <c r="D2587" i="1"/>
  <c r="F2586" i="1"/>
  <c r="D2586" i="1"/>
  <c r="F2585" i="1"/>
  <c r="D2585" i="1"/>
  <c r="F2584" i="1"/>
  <c r="D2584" i="1"/>
  <c r="F2583" i="1"/>
  <c r="D2583" i="1"/>
  <c r="F2582" i="1"/>
  <c r="D2582" i="1"/>
  <c r="F2581" i="1"/>
  <c r="D2581" i="1"/>
  <c r="F2580" i="1"/>
  <c r="D2580" i="1"/>
  <c r="F2579" i="1"/>
  <c r="D2579" i="1"/>
  <c r="F2578" i="1"/>
  <c r="D2578" i="1"/>
  <c r="F2577" i="1"/>
  <c r="D2577" i="1"/>
  <c r="F2576" i="1"/>
  <c r="D2576" i="1"/>
  <c r="F2575" i="1"/>
  <c r="D2575" i="1"/>
  <c r="F2574" i="1"/>
  <c r="D2574" i="1"/>
  <c r="F2573" i="1"/>
  <c r="D2573" i="1"/>
  <c r="F2572" i="1"/>
  <c r="D2572" i="1"/>
  <c r="F2571" i="1"/>
  <c r="D2571" i="1"/>
  <c r="F2570" i="1"/>
  <c r="D2570" i="1"/>
  <c r="F2569" i="1"/>
  <c r="D2569" i="1"/>
  <c r="F2568" i="1"/>
  <c r="D2568" i="1"/>
  <c r="F2567" i="1"/>
  <c r="D2567" i="1"/>
  <c r="F2566" i="1"/>
  <c r="D2566" i="1"/>
  <c r="F2565" i="1"/>
  <c r="D2565" i="1"/>
  <c r="F2564" i="1"/>
  <c r="D2564" i="1"/>
  <c r="F2563" i="1"/>
  <c r="D2563" i="1"/>
  <c r="F2562" i="1"/>
  <c r="D2562" i="1"/>
  <c r="F2561" i="1"/>
  <c r="D2561" i="1"/>
  <c r="F2560" i="1"/>
  <c r="D2560" i="1"/>
  <c r="F2559" i="1"/>
  <c r="D2559" i="1"/>
  <c r="F2558" i="1"/>
  <c r="D2558" i="1"/>
  <c r="F2557" i="1"/>
  <c r="D2557" i="1"/>
  <c r="F2556" i="1"/>
  <c r="D2556" i="1"/>
  <c r="F2555" i="1"/>
  <c r="D2555" i="1"/>
  <c r="F2554" i="1"/>
  <c r="D2554" i="1"/>
  <c r="F2553" i="1"/>
  <c r="D2553" i="1"/>
  <c r="F2552" i="1"/>
  <c r="D2552" i="1"/>
  <c r="F2551" i="1"/>
  <c r="D2551" i="1"/>
  <c r="F2550" i="1"/>
  <c r="D2550" i="1"/>
  <c r="F2549" i="1"/>
  <c r="D2549" i="1"/>
  <c r="F2548" i="1"/>
  <c r="D2548" i="1"/>
  <c r="F2547" i="1"/>
  <c r="D2547" i="1"/>
  <c r="F2546" i="1"/>
  <c r="D2546" i="1"/>
  <c r="F2545" i="1"/>
  <c r="D2545" i="1"/>
  <c r="F2544" i="1"/>
  <c r="D2544" i="1"/>
  <c r="F2543" i="1"/>
  <c r="D2543" i="1"/>
  <c r="F2542" i="1"/>
  <c r="D2542" i="1"/>
  <c r="F2541" i="1"/>
  <c r="D2541" i="1"/>
  <c r="F2540" i="1"/>
  <c r="D2540" i="1"/>
  <c r="F2539" i="1"/>
  <c r="D2539" i="1"/>
  <c r="F2538" i="1"/>
  <c r="D2538" i="1"/>
  <c r="F2537" i="1"/>
  <c r="D2537" i="1"/>
  <c r="F2536" i="1"/>
  <c r="D2536" i="1"/>
  <c r="F2535" i="1"/>
  <c r="D2535" i="1"/>
  <c r="F2534" i="1"/>
  <c r="D2534" i="1"/>
  <c r="F2533" i="1"/>
  <c r="D2533" i="1"/>
  <c r="F2532" i="1"/>
  <c r="D2532" i="1"/>
  <c r="F2531" i="1"/>
  <c r="D2531" i="1"/>
  <c r="F2530" i="1"/>
  <c r="D2530" i="1"/>
  <c r="F2529" i="1"/>
  <c r="D2529" i="1"/>
  <c r="F2528" i="1"/>
  <c r="D2528" i="1"/>
  <c r="F2527" i="1"/>
  <c r="D2527" i="1"/>
  <c r="F2526" i="1"/>
  <c r="D2526" i="1"/>
  <c r="F2525" i="1"/>
  <c r="D2525" i="1"/>
  <c r="F2524" i="1"/>
  <c r="D2524" i="1"/>
  <c r="F2523" i="1"/>
  <c r="D2523" i="1"/>
  <c r="F2522" i="1"/>
  <c r="D2522" i="1"/>
  <c r="F2521" i="1"/>
  <c r="D2521" i="1"/>
  <c r="F2520" i="1"/>
  <c r="D2520" i="1"/>
  <c r="F2519" i="1"/>
  <c r="D2519" i="1"/>
  <c r="F2518" i="1"/>
  <c r="D2518" i="1"/>
  <c r="F2517" i="1"/>
  <c r="D2517" i="1"/>
  <c r="F2516" i="1"/>
  <c r="D2516" i="1"/>
  <c r="F2515" i="1"/>
  <c r="D2515" i="1"/>
  <c r="F2514" i="1"/>
  <c r="D2514" i="1"/>
  <c r="F2513" i="1"/>
  <c r="D2513" i="1"/>
  <c r="F2512" i="1"/>
  <c r="D2512" i="1"/>
  <c r="F2511" i="1"/>
  <c r="D2511" i="1"/>
  <c r="F2510" i="1"/>
  <c r="D2510" i="1"/>
  <c r="F2509" i="1"/>
  <c r="D2509" i="1"/>
  <c r="F2508" i="1"/>
  <c r="D2508" i="1"/>
  <c r="F2507" i="1"/>
  <c r="D2507" i="1"/>
  <c r="F2506" i="1"/>
  <c r="D2506" i="1"/>
  <c r="F2505" i="1"/>
  <c r="D2505" i="1"/>
  <c r="F2504" i="1"/>
  <c r="D2504" i="1"/>
  <c r="F2503" i="1"/>
  <c r="D2503" i="1"/>
  <c r="F2502" i="1"/>
  <c r="D2502" i="1"/>
  <c r="F2501" i="1"/>
  <c r="D2501" i="1"/>
  <c r="F2500" i="1"/>
  <c r="D2500" i="1"/>
  <c r="F2499" i="1"/>
  <c r="D2499" i="1"/>
  <c r="F2498" i="1"/>
  <c r="D2498" i="1"/>
  <c r="F2497" i="1"/>
  <c r="D2497" i="1"/>
  <c r="F2496" i="1"/>
  <c r="D2496" i="1"/>
  <c r="F2495" i="1"/>
  <c r="D2495" i="1"/>
  <c r="F2494" i="1"/>
  <c r="D2494" i="1"/>
  <c r="F2493" i="1"/>
  <c r="D2493" i="1"/>
  <c r="F2492" i="1"/>
  <c r="D2492" i="1"/>
  <c r="F2491" i="1"/>
  <c r="D2491" i="1"/>
  <c r="F2490" i="1"/>
  <c r="D2490" i="1"/>
  <c r="F2489" i="1"/>
  <c r="D2489" i="1"/>
  <c r="F2488" i="1"/>
  <c r="D2488" i="1"/>
  <c r="F2487" i="1"/>
  <c r="D2487" i="1"/>
  <c r="F2486" i="1"/>
  <c r="D2486" i="1"/>
  <c r="F2485" i="1"/>
  <c r="D2485" i="1"/>
  <c r="F2484" i="1"/>
  <c r="D2484" i="1"/>
  <c r="F2483" i="1"/>
  <c r="D2483" i="1"/>
  <c r="F2482" i="1"/>
  <c r="D2482" i="1"/>
  <c r="F2481" i="1"/>
  <c r="D2481" i="1"/>
  <c r="F2480" i="1"/>
  <c r="D2480" i="1"/>
  <c r="F2479" i="1"/>
  <c r="D2479" i="1"/>
  <c r="F2478" i="1"/>
  <c r="D2478" i="1"/>
  <c r="F2477" i="1"/>
  <c r="D2477" i="1"/>
  <c r="F2476" i="1"/>
  <c r="D2476" i="1"/>
  <c r="F2475" i="1"/>
  <c r="D2475" i="1"/>
  <c r="F2474" i="1"/>
  <c r="D2474" i="1"/>
  <c r="F2473" i="1"/>
  <c r="D2473" i="1"/>
  <c r="F2472" i="1"/>
  <c r="D2472" i="1"/>
  <c r="F2471" i="1"/>
  <c r="D2471" i="1"/>
  <c r="F2470" i="1"/>
  <c r="D2470" i="1"/>
  <c r="F2469" i="1"/>
  <c r="D2469" i="1"/>
  <c r="F2468" i="1"/>
  <c r="D2468" i="1"/>
  <c r="F2467" i="1"/>
  <c r="D2467" i="1"/>
  <c r="F2466" i="1"/>
  <c r="D2466" i="1"/>
  <c r="F2465" i="1"/>
  <c r="D2465" i="1"/>
  <c r="F2464" i="1"/>
  <c r="D2464" i="1"/>
  <c r="F2463" i="1"/>
  <c r="D2463" i="1"/>
  <c r="F2462" i="1"/>
  <c r="D2462" i="1"/>
  <c r="F2461" i="1"/>
  <c r="D2461" i="1"/>
  <c r="F2460" i="1"/>
  <c r="D2460" i="1"/>
  <c r="F2459" i="1"/>
  <c r="D2459" i="1"/>
  <c r="F2458" i="1"/>
  <c r="D2458" i="1"/>
  <c r="F2457" i="1"/>
  <c r="D2457" i="1"/>
  <c r="F2456" i="1"/>
  <c r="D2456" i="1"/>
  <c r="F2455" i="1"/>
  <c r="D2455" i="1"/>
  <c r="F2454" i="1"/>
  <c r="D2454" i="1"/>
  <c r="F2453" i="1"/>
  <c r="D2453" i="1"/>
  <c r="F2452" i="1"/>
  <c r="D2452" i="1"/>
  <c r="F2451" i="1"/>
  <c r="D2451" i="1"/>
  <c r="F2450" i="1"/>
  <c r="D2450" i="1"/>
  <c r="F2449" i="1"/>
  <c r="D2449" i="1"/>
  <c r="F2448" i="1"/>
  <c r="D2448" i="1"/>
  <c r="F2447" i="1"/>
  <c r="D2447" i="1"/>
  <c r="F2446" i="1"/>
  <c r="D2446" i="1"/>
  <c r="F2445" i="1"/>
  <c r="D2445" i="1"/>
  <c r="F2444" i="1"/>
  <c r="D2444" i="1"/>
  <c r="F2443" i="1"/>
  <c r="D2443" i="1"/>
  <c r="F2442" i="1"/>
  <c r="D2442" i="1"/>
  <c r="F2441" i="1"/>
  <c r="D2441" i="1"/>
  <c r="F2440" i="1"/>
  <c r="D2440" i="1"/>
  <c r="F2439" i="1"/>
  <c r="D2439" i="1"/>
  <c r="F2438" i="1"/>
  <c r="D2438" i="1"/>
  <c r="F2437" i="1"/>
  <c r="D2437" i="1"/>
  <c r="F2436" i="1"/>
  <c r="D2436" i="1"/>
  <c r="F2435" i="1"/>
  <c r="D2435" i="1"/>
  <c r="F2434" i="1"/>
  <c r="D2434" i="1"/>
  <c r="F2433" i="1"/>
  <c r="D2433" i="1"/>
  <c r="F2432" i="1"/>
  <c r="D2432" i="1"/>
  <c r="F2431" i="1"/>
  <c r="D2431" i="1"/>
  <c r="F2430" i="1"/>
  <c r="D2430" i="1"/>
  <c r="F2429" i="1"/>
  <c r="D2429" i="1"/>
  <c r="F2428" i="1"/>
  <c r="D2428" i="1"/>
  <c r="F2427" i="1"/>
  <c r="D2427" i="1"/>
  <c r="F2426" i="1"/>
  <c r="D2426" i="1"/>
  <c r="F2425" i="1"/>
  <c r="D2425" i="1"/>
  <c r="F2424" i="1"/>
  <c r="D2424" i="1"/>
  <c r="F2423" i="1"/>
  <c r="D2423" i="1"/>
  <c r="F2422" i="1"/>
  <c r="D2422" i="1"/>
  <c r="F2421" i="1"/>
  <c r="D2421" i="1"/>
  <c r="F2420" i="1"/>
  <c r="D2420" i="1"/>
  <c r="F2419" i="1"/>
  <c r="D2419" i="1"/>
  <c r="F2418" i="1"/>
  <c r="D2418" i="1"/>
  <c r="F2417" i="1"/>
  <c r="D2417" i="1"/>
  <c r="F2416" i="1"/>
  <c r="D2416" i="1"/>
  <c r="F2415" i="1"/>
  <c r="D2415" i="1"/>
  <c r="F2414" i="1"/>
  <c r="D2414" i="1"/>
  <c r="F2413" i="1"/>
  <c r="D2413" i="1"/>
  <c r="F2412" i="1"/>
  <c r="D2412" i="1"/>
  <c r="F2411" i="1"/>
  <c r="D2411" i="1"/>
  <c r="F2410" i="1"/>
  <c r="D2410" i="1"/>
  <c r="F2409" i="1"/>
  <c r="D2409" i="1"/>
  <c r="F2408" i="1"/>
  <c r="D2408" i="1"/>
  <c r="F2407" i="1"/>
  <c r="D2407" i="1"/>
  <c r="F2406" i="1"/>
  <c r="D2406" i="1"/>
  <c r="F2405" i="1"/>
  <c r="D2405" i="1"/>
  <c r="F2404" i="1"/>
  <c r="D2404" i="1"/>
  <c r="F2403" i="1"/>
  <c r="D2403" i="1"/>
  <c r="F2402" i="1"/>
  <c r="D2402" i="1"/>
  <c r="F2401" i="1"/>
  <c r="D2401" i="1"/>
  <c r="F2400" i="1"/>
  <c r="D2400" i="1"/>
  <c r="F2399" i="1"/>
  <c r="D2399" i="1"/>
  <c r="F2398" i="1"/>
  <c r="D2398" i="1"/>
  <c r="F2397" i="1"/>
  <c r="D2397" i="1"/>
  <c r="F2396" i="1"/>
  <c r="D2396" i="1"/>
  <c r="F2395" i="1"/>
  <c r="D2395" i="1"/>
  <c r="F2394" i="1"/>
  <c r="D2394" i="1"/>
  <c r="F2393" i="1"/>
  <c r="D2393" i="1"/>
  <c r="F2392" i="1"/>
  <c r="D2392" i="1"/>
  <c r="F2391" i="1"/>
  <c r="D2391" i="1"/>
  <c r="F2390" i="1"/>
  <c r="D2390" i="1"/>
  <c r="F2389" i="1"/>
  <c r="D2389" i="1"/>
  <c r="F2388" i="1"/>
  <c r="D2388" i="1"/>
  <c r="F2387" i="1"/>
  <c r="D2387" i="1"/>
  <c r="F2386" i="1"/>
  <c r="D2386" i="1"/>
  <c r="F2385" i="1"/>
  <c r="D2385" i="1"/>
  <c r="F2384" i="1"/>
  <c r="D2384" i="1"/>
  <c r="F2383" i="1"/>
  <c r="D2383" i="1"/>
  <c r="F2382" i="1"/>
  <c r="D2382" i="1"/>
  <c r="F2381" i="1"/>
  <c r="D2381" i="1"/>
  <c r="F2380" i="1"/>
  <c r="D2380" i="1"/>
  <c r="F2379" i="1"/>
  <c r="D2379" i="1"/>
  <c r="F2378" i="1"/>
  <c r="D2378" i="1"/>
  <c r="F2377" i="1"/>
  <c r="D2377" i="1"/>
  <c r="F2376" i="1"/>
  <c r="D2376" i="1"/>
  <c r="F2375" i="1"/>
  <c r="D2375" i="1"/>
  <c r="F2374" i="1"/>
  <c r="D2374" i="1"/>
  <c r="F2373" i="1"/>
  <c r="D2373" i="1"/>
  <c r="F2372" i="1"/>
  <c r="D2372" i="1"/>
  <c r="F2371" i="1"/>
  <c r="D2371" i="1"/>
  <c r="F2370" i="1"/>
  <c r="D2370" i="1"/>
  <c r="F2369" i="1"/>
  <c r="D2369" i="1"/>
  <c r="F2368" i="1"/>
  <c r="D2368" i="1"/>
  <c r="F2367" i="1"/>
  <c r="D2367" i="1"/>
  <c r="F2366" i="1"/>
  <c r="D2366" i="1"/>
  <c r="F2365" i="1"/>
  <c r="D2365" i="1"/>
  <c r="F2364" i="1"/>
  <c r="D2364" i="1"/>
  <c r="F2363" i="1"/>
  <c r="D2363" i="1"/>
  <c r="F2362" i="1"/>
  <c r="D2362" i="1"/>
  <c r="F2361" i="1"/>
  <c r="D2361" i="1"/>
  <c r="F2360" i="1"/>
  <c r="D2360" i="1"/>
  <c r="F2359" i="1"/>
  <c r="D2359" i="1"/>
  <c r="F2358" i="1"/>
  <c r="D2358" i="1"/>
  <c r="F2357" i="1"/>
  <c r="D2357" i="1"/>
  <c r="F2356" i="1"/>
  <c r="D2356" i="1"/>
  <c r="F2355" i="1"/>
  <c r="D2355" i="1"/>
  <c r="F2354" i="1"/>
  <c r="D2354" i="1"/>
  <c r="F2353" i="1"/>
  <c r="D2353" i="1"/>
  <c r="F2352" i="1"/>
  <c r="D2352" i="1"/>
  <c r="F2351" i="1"/>
  <c r="D2351" i="1"/>
  <c r="F2350" i="1"/>
  <c r="D2350" i="1"/>
  <c r="F2349" i="1"/>
  <c r="D2349" i="1"/>
  <c r="F2348" i="1"/>
  <c r="D2348" i="1"/>
  <c r="F2347" i="1"/>
  <c r="D2347" i="1"/>
  <c r="F2346" i="1"/>
  <c r="D2346" i="1"/>
  <c r="F2345" i="1"/>
  <c r="D2345" i="1"/>
  <c r="F2344" i="1"/>
  <c r="D2344" i="1"/>
  <c r="F2343" i="1"/>
  <c r="D2343" i="1"/>
  <c r="F2342" i="1"/>
  <c r="D2342" i="1"/>
  <c r="F2341" i="1"/>
  <c r="D2341" i="1"/>
  <c r="F2340" i="1"/>
  <c r="D2340" i="1"/>
  <c r="F2339" i="1"/>
  <c r="D2339" i="1"/>
  <c r="F2338" i="1"/>
  <c r="D2338" i="1"/>
  <c r="F2337" i="1"/>
  <c r="D2337" i="1"/>
  <c r="F2336" i="1"/>
  <c r="D2336" i="1"/>
  <c r="F2335" i="1"/>
  <c r="D2335" i="1"/>
  <c r="F2334" i="1"/>
  <c r="D2334" i="1"/>
  <c r="F2333" i="1"/>
  <c r="D2333" i="1"/>
  <c r="F2332" i="1"/>
  <c r="D2332" i="1"/>
  <c r="F2331" i="1"/>
  <c r="D2331" i="1"/>
  <c r="F2330" i="1"/>
  <c r="D2330" i="1"/>
  <c r="F2329" i="1"/>
  <c r="D2329" i="1"/>
  <c r="F2328" i="1"/>
  <c r="D2328" i="1"/>
  <c r="F2327" i="1"/>
  <c r="D2327" i="1"/>
  <c r="F2326" i="1"/>
  <c r="D2326" i="1"/>
  <c r="F2325" i="1"/>
  <c r="D2325" i="1"/>
  <c r="F2324" i="1"/>
  <c r="D2324" i="1"/>
  <c r="F2323" i="1"/>
  <c r="D2323" i="1"/>
  <c r="F2322" i="1"/>
  <c r="D2322" i="1"/>
  <c r="F2321" i="1"/>
  <c r="D2321" i="1"/>
  <c r="F2320" i="1"/>
  <c r="D2320" i="1"/>
  <c r="F2319" i="1"/>
  <c r="D2319" i="1"/>
  <c r="F2318" i="1"/>
  <c r="D2318" i="1"/>
  <c r="F2317" i="1"/>
  <c r="D2317" i="1"/>
  <c r="F2316" i="1"/>
  <c r="D2316" i="1"/>
  <c r="F2315" i="1"/>
  <c r="D2315" i="1"/>
  <c r="F2314" i="1"/>
  <c r="D2314" i="1"/>
  <c r="F2313" i="1"/>
  <c r="D2313" i="1"/>
  <c r="F2312" i="1"/>
  <c r="D2312" i="1"/>
  <c r="F2311" i="1"/>
  <c r="D2311" i="1"/>
  <c r="F2310" i="1"/>
  <c r="D2310" i="1"/>
  <c r="F2309" i="1"/>
  <c r="D2309" i="1"/>
  <c r="F2308" i="1"/>
  <c r="D2308" i="1"/>
  <c r="F2307" i="1"/>
  <c r="D2307" i="1"/>
  <c r="F2306" i="1"/>
  <c r="D2306" i="1"/>
  <c r="F2305" i="1"/>
  <c r="D2305" i="1"/>
  <c r="F2304" i="1"/>
  <c r="D2304" i="1"/>
  <c r="F2303" i="1"/>
  <c r="D2303" i="1"/>
  <c r="F2302" i="1"/>
  <c r="D2302" i="1"/>
  <c r="F2301" i="1"/>
  <c r="D2301" i="1"/>
  <c r="F2300" i="1"/>
  <c r="D2300" i="1"/>
  <c r="F2299" i="1"/>
  <c r="D2299" i="1"/>
  <c r="F2298" i="1"/>
  <c r="D2298" i="1"/>
  <c r="F2297" i="1"/>
  <c r="D2297" i="1"/>
  <c r="F2296" i="1"/>
  <c r="D2296" i="1"/>
  <c r="F2295" i="1"/>
  <c r="D2295" i="1"/>
  <c r="F2294" i="1"/>
  <c r="D2294" i="1"/>
  <c r="F2293" i="1"/>
  <c r="D2293" i="1"/>
  <c r="F2292" i="1"/>
  <c r="D2292" i="1"/>
  <c r="F2291" i="1"/>
  <c r="D2291" i="1"/>
  <c r="F2290" i="1"/>
  <c r="D2290" i="1"/>
  <c r="F2289" i="1"/>
  <c r="D2289" i="1"/>
  <c r="F2288" i="1"/>
  <c r="D2288" i="1"/>
  <c r="F2287" i="1"/>
  <c r="D2287" i="1"/>
  <c r="F2286" i="1"/>
  <c r="D2286" i="1"/>
  <c r="F2285" i="1"/>
  <c r="D2285" i="1"/>
  <c r="F2284" i="1"/>
  <c r="D2284" i="1"/>
  <c r="F2283" i="1"/>
  <c r="D2283" i="1"/>
  <c r="F2282" i="1"/>
  <c r="D2282" i="1"/>
  <c r="F2281" i="1"/>
  <c r="D2281" i="1"/>
  <c r="F2280" i="1"/>
  <c r="D2280" i="1"/>
  <c r="F2279" i="1"/>
  <c r="D2279" i="1"/>
  <c r="F2278" i="1"/>
  <c r="D2278" i="1"/>
  <c r="F2277" i="1"/>
  <c r="D2277" i="1"/>
  <c r="F2276" i="1"/>
  <c r="D2276" i="1"/>
  <c r="F2275" i="1"/>
  <c r="D2275" i="1"/>
  <c r="F2274" i="1"/>
  <c r="D2274" i="1"/>
  <c r="F2273" i="1"/>
  <c r="D2273" i="1"/>
  <c r="F2272" i="1"/>
  <c r="D2272" i="1"/>
  <c r="F2271" i="1"/>
  <c r="D2271" i="1"/>
  <c r="F2270" i="1"/>
  <c r="D2270" i="1"/>
  <c r="F2269" i="1"/>
  <c r="D2269" i="1"/>
  <c r="F2268" i="1"/>
  <c r="D2268" i="1"/>
  <c r="F2267" i="1"/>
  <c r="D2267" i="1"/>
  <c r="F2266" i="1"/>
  <c r="D2266" i="1"/>
  <c r="F2265" i="1"/>
  <c r="D2265" i="1"/>
  <c r="F2264" i="1"/>
  <c r="D2264" i="1"/>
  <c r="F2263" i="1"/>
  <c r="D2263" i="1"/>
  <c r="F2262" i="1"/>
  <c r="D2262" i="1"/>
  <c r="F2261" i="1"/>
  <c r="D2261" i="1"/>
  <c r="F2260" i="1"/>
  <c r="D2260" i="1"/>
  <c r="F2259" i="1"/>
  <c r="D2259" i="1"/>
  <c r="F2258" i="1"/>
  <c r="D2258" i="1"/>
  <c r="F2257" i="1"/>
  <c r="D2257" i="1"/>
  <c r="F2256" i="1"/>
  <c r="D2256" i="1"/>
  <c r="F2255" i="1"/>
  <c r="D2255" i="1"/>
  <c r="F2254" i="1"/>
  <c r="D2254" i="1"/>
  <c r="F2253" i="1"/>
  <c r="D2253" i="1"/>
  <c r="F2252" i="1"/>
  <c r="D2252" i="1"/>
  <c r="F2251" i="1"/>
  <c r="D2251" i="1"/>
  <c r="F2250" i="1"/>
  <c r="D2250" i="1"/>
  <c r="F2249" i="1"/>
  <c r="D2249" i="1"/>
  <c r="F2248" i="1"/>
  <c r="D2248" i="1"/>
  <c r="F2247" i="1"/>
  <c r="D2247" i="1"/>
  <c r="F2246" i="1"/>
  <c r="D2246" i="1"/>
  <c r="F2245" i="1"/>
  <c r="D2245" i="1"/>
  <c r="F2244" i="1"/>
  <c r="D2244" i="1"/>
  <c r="F2243" i="1"/>
  <c r="D2243" i="1"/>
  <c r="F2242" i="1"/>
  <c r="D2242" i="1"/>
  <c r="F2241" i="1"/>
  <c r="D2241" i="1"/>
  <c r="F2240" i="1"/>
  <c r="D2240" i="1"/>
  <c r="F2239" i="1"/>
  <c r="D2239" i="1"/>
  <c r="F2238" i="1"/>
  <c r="D2238" i="1"/>
  <c r="F2237" i="1"/>
  <c r="D2237" i="1"/>
  <c r="F2236" i="1"/>
  <c r="D2236" i="1"/>
  <c r="F2235" i="1"/>
  <c r="D2235" i="1"/>
  <c r="F2234" i="1"/>
  <c r="D2234" i="1"/>
  <c r="F2233" i="1"/>
  <c r="D2233" i="1"/>
  <c r="F2232" i="1"/>
  <c r="D2232" i="1"/>
  <c r="F2231" i="1"/>
  <c r="D2231" i="1"/>
  <c r="F2230" i="1"/>
  <c r="D2230" i="1"/>
  <c r="F2229" i="1"/>
  <c r="D2229" i="1"/>
  <c r="F2228" i="1"/>
  <c r="D2228" i="1"/>
  <c r="F2227" i="1"/>
  <c r="D2227" i="1"/>
  <c r="F2226" i="1"/>
  <c r="D2226" i="1"/>
  <c r="F2225" i="1"/>
  <c r="D2225" i="1"/>
  <c r="F2224" i="1"/>
  <c r="D2224" i="1"/>
  <c r="F2223" i="1"/>
  <c r="D2223" i="1"/>
  <c r="F2222" i="1"/>
  <c r="D2222" i="1"/>
  <c r="F2221" i="1"/>
  <c r="D2221" i="1"/>
  <c r="F2220" i="1"/>
  <c r="D2220" i="1"/>
  <c r="F2219" i="1"/>
  <c r="D2219" i="1"/>
  <c r="F2218" i="1"/>
  <c r="D2218" i="1"/>
  <c r="F2217" i="1"/>
  <c r="D2217" i="1"/>
  <c r="F2216" i="1"/>
  <c r="D2216" i="1"/>
  <c r="F2215" i="1"/>
  <c r="D2215" i="1"/>
  <c r="F2214" i="1"/>
  <c r="D2214" i="1"/>
  <c r="F2213" i="1"/>
  <c r="D2213" i="1"/>
  <c r="F2212" i="1"/>
  <c r="D2212" i="1"/>
  <c r="F2211" i="1"/>
  <c r="D2211" i="1"/>
  <c r="F2210" i="1"/>
  <c r="D2210" i="1"/>
  <c r="F2209" i="1"/>
  <c r="D2209" i="1"/>
  <c r="F2208" i="1"/>
  <c r="D2208" i="1"/>
  <c r="F2207" i="1"/>
  <c r="D2207" i="1"/>
  <c r="F2206" i="1"/>
  <c r="D2206" i="1"/>
  <c r="F2205" i="1"/>
  <c r="D2205" i="1"/>
  <c r="F2204" i="1"/>
  <c r="D2204" i="1"/>
  <c r="F2203" i="1"/>
  <c r="D2203" i="1"/>
  <c r="F2202" i="1"/>
  <c r="D2202" i="1"/>
  <c r="F2201" i="1"/>
  <c r="D2201" i="1"/>
  <c r="F2200" i="1"/>
  <c r="D2200" i="1"/>
  <c r="F2199" i="1"/>
  <c r="D2199" i="1"/>
  <c r="F2198" i="1"/>
  <c r="D2198" i="1"/>
  <c r="F2197" i="1"/>
  <c r="D2197" i="1"/>
  <c r="F2196" i="1"/>
  <c r="D2196" i="1"/>
  <c r="F2195" i="1"/>
  <c r="D2195" i="1"/>
  <c r="F2194" i="1"/>
  <c r="D2194" i="1"/>
  <c r="F2193" i="1"/>
  <c r="D2193" i="1"/>
  <c r="F2192" i="1"/>
  <c r="D2192" i="1"/>
  <c r="F2191" i="1"/>
  <c r="D2191" i="1"/>
  <c r="F2190" i="1"/>
  <c r="D2190" i="1"/>
  <c r="F2189" i="1"/>
  <c r="D2189" i="1"/>
  <c r="F2188" i="1"/>
  <c r="D2188" i="1"/>
  <c r="F2187" i="1"/>
  <c r="D2187" i="1"/>
  <c r="F2186" i="1"/>
  <c r="D2186" i="1"/>
  <c r="F2185" i="1"/>
  <c r="D2185" i="1"/>
  <c r="F2184" i="1"/>
  <c r="D2184" i="1"/>
  <c r="F2183" i="1"/>
  <c r="D2183" i="1"/>
  <c r="F2182" i="1"/>
  <c r="D2182" i="1"/>
  <c r="F2181" i="1"/>
  <c r="D2181" i="1"/>
  <c r="F2180" i="1"/>
  <c r="D2180" i="1"/>
  <c r="F2179" i="1"/>
  <c r="D2179" i="1"/>
  <c r="F2178" i="1"/>
  <c r="D2178" i="1"/>
  <c r="F2177" i="1"/>
  <c r="D2177" i="1"/>
  <c r="F2176" i="1"/>
  <c r="D2176" i="1"/>
  <c r="F2175" i="1"/>
  <c r="D2175" i="1"/>
  <c r="F2174" i="1"/>
  <c r="D2174" i="1"/>
  <c r="F2173" i="1"/>
  <c r="D2173" i="1"/>
  <c r="F2172" i="1"/>
  <c r="D2172" i="1"/>
  <c r="F2171" i="1"/>
  <c r="D2171" i="1"/>
  <c r="F2170" i="1"/>
  <c r="D2170" i="1"/>
  <c r="F2169" i="1"/>
  <c r="D2169" i="1"/>
  <c r="F2168" i="1"/>
  <c r="D2168" i="1"/>
  <c r="F2167" i="1"/>
  <c r="D2167" i="1"/>
  <c r="F2166" i="1"/>
  <c r="D2166" i="1"/>
  <c r="F2165" i="1"/>
  <c r="D2165" i="1"/>
  <c r="F2164" i="1"/>
  <c r="D2164" i="1"/>
  <c r="F2163" i="1"/>
  <c r="D2163" i="1"/>
  <c r="F2162" i="1"/>
  <c r="D2162" i="1"/>
  <c r="F2161" i="1"/>
  <c r="D2161" i="1"/>
  <c r="F2160" i="1"/>
  <c r="D2160" i="1"/>
  <c r="F2159" i="1"/>
  <c r="D2159" i="1"/>
  <c r="F2158" i="1"/>
  <c r="D2158" i="1"/>
  <c r="F2157" i="1"/>
  <c r="D2157" i="1"/>
  <c r="F2156" i="1"/>
  <c r="D2156" i="1"/>
  <c r="F2155" i="1"/>
  <c r="D2155" i="1"/>
  <c r="F2154" i="1"/>
  <c r="D2154" i="1"/>
  <c r="F2153" i="1"/>
  <c r="D2153" i="1"/>
  <c r="F2152" i="1"/>
  <c r="D2152" i="1"/>
  <c r="F2151" i="1"/>
  <c r="D2151" i="1"/>
  <c r="F2150" i="1"/>
  <c r="D2150" i="1"/>
  <c r="F2149" i="1"/>
  <c r="D2149" i="1"/>
  <c r="F2148" i="1"/>
  <c r="D2148" i="1"/>
  <c r="F2147" i="1"/>
  <c r="D2147" i="1"/>
  <c r="F2146" i="1"/>
  <c r="D2146" i="1"/>
  <c r="F2145" i="1"/>
  <c r="D2145" i="1"/>
  <c r="F2144" i="1"/>
  <c r="D2144" i="1"/>
  <c r="F2143" i="1"/>
  <c r="D2143" i="1"/>
  <c r="F2142" i="1"/>
  <c r="D2142" i="1"/>
  <c r="F2141" i="1"/>
  <c r="D2141" i="1"/>
  <c r="F2140" i="1"/>
  <c r="D2140" i="1"/>
  <c r="F2139" i="1"/>
  <c r="D2139" i="1"/>
  <c r="F2138" i="1"/>
  <c r="D2138" i="1"/>
  <c r="F2137" i="1"/>
  <c r="D2137" i="1"/>
  <c r="F2136" i="1"/>
  <c r="D2136" i="1"/>
  <c r="F2135" i="1"/>
  <c r="D2135" i="1"/>
  <c r="F2134" i="1"/>
  <c r="D2134" i="1"/>
  <c r="F2133" i="1"/>
  <c r="D2133" i="1"/>
  <c r="F2132" i="1"/>
  <c r="D2132" i="1"/>
  <c r="F2131" i="1"/>
  <c r="D2131" i="1"/>
  <c r="F2130" i="1"/>
  <c r="D2130" i="1"/>
  <c r="F2129" i="1"/>
  <c r="D2129" i="1"/>
  <c r="F2128" i="1"/>
  <c r="D2128" i="1"/>
  <c r="F2127" i="1"/>
  <c r="D2127" i="1"/>
  <c r="F2126" i="1"/>
  <c r="D2126" i="1"/>
  <c r="F2125" i="1"/>
  <c r="D2125" i="1"/>
  <c r="F2124" i="1"/>
  <c r="D2124" i="1"/>
  <c r="F2123" i="1"/>
  <c r="D2123" i="1"/>
  <c r="F2122" i="1"/>
  <c r="D2122" i="1"/>
  <c r="F2121" i="1"/>
  <c r="D2121" i="1"/>
  <c r="F2120" i="1"/>
  <c r="D2120" i="1"/>
  <c r="F2119" i="1"/>
  <c r="D2119" i="1"/>
  <c r="F2118" i="1"/>
  <c r="D2118" i="1"/>
  <c r="F2117" i="1"/>
  <c r="D2117" i="1"/>
  <c r="F2116" i="1"/>
  <c r="D2116" i="1"/>
  <c r="F2115" i="1"/>
  <c r="D2115" i="1"/>
  <c r="F2114" i="1"/>
  <c r="D2114" i="1"/>
  <c r="F2113" i="1"/>
  <c r="D2113" i="1"/>
  <c r="F2112" i="1"/>
  <c r="D2112" i="1"/>
  <c r="F2111" i="1"/>
  <c r="D2111" i="1"/>
  <c r="F2110" i="1"/>
  <c r="D2110" i="1"/>
  <c r="F2109" i="1"/>
  <c r="D2109" i="1"/>
  <c r="F2108" i="1"/>
  <c r="D2108" i="1"/>
  <c r="F2107" i="1"/>
  <c r="D2107" i="1"/>
  <c r="F2106" i="1"/>
  <c r="D2106" i="1"/>
  <c r="F2105" i="1"/>
  <c r="D2105" i="1"/>
  <c r="F2104" i="1"/>
  <c r="D2104" i="1"/>
  <c r="F2103" i="1"/>
  <c r="D2103" i="1"/>
  <c r="F2102" i="1"/>
  <c r="D2102" i="1"/>
  <c r="F2101" i="1"/>
  <c r="D2101" i="1"/>
  <c r="F2100" i="1"/>
  <c r="D2100" i="1"/>
  <c r="F2099" i="1"/>
  <c r="D2099" i="1"/>
  <c r="F2098" i="1"/>
  <c r="D2098" i="1"/>
  <c r="F2097" i="1"/>
  <c r="D2097" i="1"/>
  <c r="F2096" i="1"/>
  <c r="D2096" i="1"/>
  <c r="F2095" i="1"/>
  <c r="D2095" i="1"/>
  <c r="F2094" i="1"/>
  <c r="D2094" i="1"/>
  <c r="F2093" i="1"/>
  <c r="D2093" i="1"/>
  <c r="F2092" i="1"/>
  <c r="D2092" i="1"/>
  <c r="F2091" i="1"/>
  <c r="D2091" i="1"/>
  <c r="F2090" i="1"/>
  <c r="D2090" i="1"/>
  <c r="F2089" i="1"/>
  <c r="D2089" i="1"/>
  <c r="F2088" i="1"/>
  <c r="D2088" i="1"/>
  <c r="F2087" i="1"/>
  <c r="D2087" i="1"/>
  <c r="F2086" i="1"/>
  <c r="D2086" i="1"/>
  <c r="F2085" i="1"/>
  <c r="D2085" i="1"/>
  <c r="F2084" i="1"/>
  <c r="D2084" i="1"/>
  <c r="F2083" i="1"/>
  <c r="D2083" i="1"/>
  <c r="F2082" i="1"/>
  <c r="D2082" i="1"/>
  <c r="F2081" i="1"/>
  <c r="D2081" i="1"/>
  <c r="F2080" i="1"/>
  <c r="D2080" i="1"/>
  <c r="F2079" i="1"/>
  <c r="D2079" i="1"/>
  <c r="F2078" i="1"/>
  <c r="D2078" i="1"/>
  <c r="F2077" i="1"/>
  <c r="D2077" i="1"/>
  <c r="F2076" i="1"/>
  <c r="D2076" i="1"/>
  <c r="F2075" i="1"/>
  <c r="D2075" i="1"/>
  <c r="F2074" i="1"/>
  <c r="D2074" i="1"/>
  <c r="F2073" i="1"/>
  <c r="D2073" i="1"/>
  <c r="F2072" i="1"/>
  <c r="D2072" i="1"/>
  <c r="F2071" i="1"/>
  <c r="D2071" i="1"/>
  <c r="F2070" i="1"/>
  <c r="D2070" i="1"/>
  <c r="F2069" i="1"/>
  <c r="D2069" i="1"/>
  <c r="F2068" i="1"/>
  <c r="D2068" i="1"/>
  <c r="F2067" i="1"/>
  <c r="D2067" i="1"/>
  <c r="F2066" i="1"/>
  <c r="D2066" i="1"/>
  <c r="F2065" i="1"/>
  <c r="D2065" i="1"/>
  <c r="F2064" i="1"/>
  <c r="D2064" i="1"/>
  <c r="F2063" i="1"/>
  <c r="D2063" i="1"/>
  <c r="F2062" i="1"/>
  <c r="D2062" i="1"/>
  <c r="F2061" i="1"/>
  <c r="D2061" i="1"/>
  <c r="F2060" i="1"/>
  <c r="D2060" i="1"/>
  <c r="F2059" i="1"/>
  <c r="D2059" i="1"/>
  <c r="F2058" i="1"/>
  <c r="D2058" i="1"/>
  <c r="F2057" i="1"/>
  <c r="D2057" i="1"/>
  <c r="F2056" i="1"/>
  <c r="D2056" i="1"/>
  <c r="F2055" i="1"/>
  <c r="D2055" i="1"/>
  <c r="F2054" i="1"/>
  <c r="D2054" i="1"/>
  <c r="F2053" i="1"/>
  <c r="D2053" i="1"/>
  <c r="F2052" i="1"/>
  <c r="D2052" i="1"/>
  <c r="F2051" i="1"/>
  <c r="D2051" i="1"/>
  <c r="F2050" i="1"/>
  <c r="D2050" i="1"/>
  <c r="F2049" i="1"/>
  <c r="D2049" i="1"/>
  <c r="F2048" i="1"/>
  <c r="D2048" i="1"/>
  <c r="F2047" i="1"/>
  <c r="D2047" i="1"/>
  <c r="F2046" i="1"/>
  <c r="D2046" i="1"/>
  <c r="F2045" i="1"/>
  <c r="D2045" i="1"/>
  <c r="F2044" i="1"/>
  <c r="D2044" i="1"/>
  <c r="F2043" i="1"/>
  <c r="D2043" i="1"/>
  <c r="F2042" i="1"/>
  <c r="D2042" i="1"/>
  <c r="F2041" i="1"/>
  <c r="D2041" i="1"/>
  <c r="F2040" i="1"/>
  <c r="D2040" i="1"/>
  <c r="F2039" i="1"/>
  <c r="D2039" i="1"/>
  <c r="F2038" i="1"/>
  <c r="D2038" i="1"/>
  <c r="F2037" i="1"/>
  <c r="D2037" i="1"/>
  <c r="F2036" i="1"/>
  <c r="D2036" i="1"/>
  <c r="F2035" i="1"/>
  <c r="D2035" i="1"/>
  <c r="F2034" i="1"/>
  <c r="D2034" i="1"/>
  <c r="F2033" i="1"/>
  <c r="D2033" i="1"/>
  <c r="F2032" i="1"/>
  <c r="D2032" i="1"/>
  <c r="F2031" i="1"/>
  <c r="D2031" i="1"/>
  <c r="F2030" i="1"/>
  <c r="D2030" i="1"/>
  <c r="F2029" i="1"/>
  <c r="D2029" i="1"/>
  <c r="F2028" i="1"/>
  <c r="D2028" i="1"/>
  <c r="F2027" i="1"/>
  <c r="D2027" i="1"/>
  <c r="F2026" i="1"/>
  <c r="D2026" i="1"/>
  <c r="F2025" i="1"/>
  <c r="D2025" i="1"/>
  <c r="F2024" i="1"/>
  <c r="D2024" i="1"/>
  <c r="F2023" i="1"/>
  <c r="D2023" i="1"/>
  <c r="F2022" i="1"/>
  <c r="D2022" i="1"/>
  <c r="F2021" i="1"/>
  <c r="D2021" i="1"/>
  <c r="F2020" i="1"/>
  <c r="D2020" i="1"/>
  <c r="F2019" i="1"/>
  <c r="D2019" i="1"/>
  <c r="F2018" i="1"/>
  <c r="D2018" i="1"/>
  <c r="F2017" i="1"/>
  <c r="D2017" i="1"/>
  <c r="F2016" i="1"/>
  <c r="D2016" i="1"/>
  <c r="F2015" i="1"/>
  <c r="D2015" i="1"/>
  <c r="F2014" i="1"/>
  <c r="D2014" i="1"/>
  <c r="F2013" i="1"/>
  <c r="D2013" i="1"/>
  <c r="F2012" i="1"/>
  <c r="D2012" i="1"/>
  <c r="F2011" i="1"/>
  <c r="D2011" i="1"/>
  <c r="F2010" i="1"/>
  <c r="D2010" i="1"/>
  <c r="F2009" i="1"/>
  <c r="D2009" i="1"/>
  <c r="F2008" i="1"/>
  <c r="D2008" i="1"/>
  <c r="F2007" i="1"/>
  <c r="D2007" i="1"/>
  <c r="F2006" i="1"/>
  <c r="D2006" i="1"/>
  <c r="F2005" i="1"/>
  <c r="D2005" i="1"/>
  <c r="F2004" i="1"/>
  <c r="D2004" i="1"/>
  <c r="F2003" i="1"/>
  <c r="D2003" i="1"/>
  <c r="F2002" i="1"/>
  <c r="D2002" i="1"/>
  <c r="F2001" i="1"/>
  <c r="D2001" i="1"/>
  <c r="F2000" i="1"/>
  <c r="D2000" i="1"/>
  <c r="F1999" i="1"/>
  <c r="D1999" i="1"/>
  <c r="F1998" i="1"/>
  <c r="D1998" i="1"/>
  <c r="F1997" i="1"/>
  <c r="D1997" i="1"/>
  <c r="F1996" i="1"/>
  <c r="D1996" i="1"/>
  <c r="F1995" i="1"/>
  <c r="D1995" i="1"/>
  <c r="F1994" i="1"/>
  <c r="D1994" i="1"/>
  <c r="F1993" i="1"/>
  <c r="D1993" i="1"/>
  <c r="F1992" i="1"/>
  <c r="D1992" i="1"/>
  <c r="F1991" i="1"/>
  <c r="D1991" i="1"/>
  <c r="F1990" i="1"/>
  <c r="D1990" i="1"/>
  <c r="F1989" i="1"/>
  <c r="D1989" i="1"/>
  <c r="F1988" i="1"/>
  <c r="D1988" i="1"/>
  <c r="F1987" i="1"/>
  <c r="D1987" i="1"/>
  <c r="F1986" i="1"/>
  <c r="D1986" i="1"/>
  <c r="F1985" i="1"/>
  <c r="D1985" i="1"/>
  <c r="F1984" i="1"/>
  <c r="D1984" i="1"/>
  <c r="F1983" i="1"/>
  <c r="D1983" i="1"/>
  <c r="F1982" i="1"/>
  <c r="D1982" i="1"/>
  <c r="F1981" i="1"/>
  <c r="D1981" i="1"/>
  <c r="F1980" i="1"/>
  <c r="D1980" i="1"/>
  <c r="F1979" i="1"/>
  <c r="D1979" i="1"/>
  <c r="F1978" i="1"/>
  <c r="D1978" i="1"/>
  <c r="F1977" i="1"/>
  <c r="D1977" i="1"/>
  <c r="F1976" i="1"/>
  <c r="D1976" i="1"/>
  <c r="F1975" i="1"/>
  <c r="D1975" i="1"/>
  <c r="F1974" i="1"/>
  <c r="D1974" i="1"/>
  <c r="F1973" i="1"/>
  <c r="D1973" i="1"/>
  <c r="F1972" i="1"/>
  <c r="D1972" i="1"/>
  <c r="F1971" i="1"/>
  <c r="D1971" i="1"/>
  <c r="F1970" i="1"/>
  <c r="D1970" i="1"/>
  <c r="F1969" i="1"/>
  <c r="D1969" i="1"/>
  <c r="F1968" i="1"/>
  <c r="D1968" i="1"/>
  <c r="F1967" i="1"/>
  <c r="D1967" i="1"/>
  <c r="F1966" i="1"/>
  <c r="D1966" i="1"/>
  <c r="F1965" i="1"/>
  <c r="D1965" i="1"/>
  <c r="F1964" i="1"/>
  <c r="D1964" i="1"/>
  <c r="F1963" i="1"/>
  <c r="D1963" i="1"/>
  <c r="F1962" i="1"/>
  <c r="D1962" i="1"/>
  <c r="F1961" i="1"/>
  <c r="D1961" i="1"/>
  <c r="F1960" i="1"/>
  <c r="D1960" i="1"/>
  <c r="F1959" i="1"/>
  <c r="D1959" i="1"/>
  <c r="F1958" i="1"/>
  <c r="D1958" i="1"/>
  <c r="F1957" i="1"/>
  <c r="D1957" i="1"/>
  <c r="F1956" i="1"/>
  <c r="D1956" i="1"/>
  <c r="F1955" i="1"/>
  <c r="D1955" i="1"/>
  <c r="F1954" i="1"/>
  <c r="D1954" i="1"/>
  <c r="F1953" i="1"/>
  <c r="D1953" i="1"/>
  <c r="F1952" i="1"/>
  <c r="D1952" i="1"/>
  <c r="F1951" i="1"/>
  <c r="D1951" i="1"/>
  <c r="F1950" i="1"/>
  <c r="D1950" i="1"/>
  <c r="F1949" i="1"/>
  <c r="D1949" i="1"/>
  <c r="F1948" i="1"/>
  <c r="D1948" i="1"/>
  <c r="F1947" i="1"/>
  <c r="D1947" i="1"/>
  <c r="F1946" i="1"/>
  <c r="D1946" i="1"/>
  <c r="F1945" i="1"/>
  <c r="D1945" i="1"/>
  <c r="F1944" i="1"/>
  <c r="D1944" i="1"/>
  <c r="F1943" i="1"/>
  <c r="D1943" i="1"/>
  <c r="F1942" i="1"/>
  <c r="D1942" i="1"/>
  <c r="F1941" i="1"/>
  <c r="D1941" i="1"/>
  <c r="F1940" i="1"/>
  <c r="D1940" i="1"/>
  <c r="F1939" i="1"/>
  <c r="D1939" i="1"/>
  <c r="F1938" i="1"/>
  <c r="D1938" i="1"/>
  <c r="F1937" i="1"/>
  <c r="D1937" i="1"/>
  <c r="F1936" i="1"/>
  <c r="D1936" i="1"/>
  <c r="F1935" i="1"/>
  <c r="D1935" i="1"/>
  <c r="F1934" i="1"/>
  <c r="D1934" i="1"/>
  <c r="F1933" i="1"/>
  <c r="D1933" i="1"/>
  <c r="F1932" i="1"/>
  <c r="D1932" i="1"/>
  <c r="F1931" i="1"/>
  <c r="D1931" i="1"/>
  <c r="F1930" i="1"/>
  <c r="D1930" i="1"/>
  <c r="F1929" i="1"/>
  <c r="D1929" i="1"/>
  <c r="F1928" i="1"/>
  <c r="D1928" i="1"/>
  <c r="F1927" i="1"/>
  <c r="D1927" i="1"/>
  <c r="F1926" i="1"/>
  <c r="D1926" i="1"/>
  <c r="F1925" i="1"/>
  <c r="D1925" i="1"/>
  <c r="F1924" i="1"/>
  <c r="D1924" i="1"/>
  <c r="F1923" i="1"/>
  <c r="D1923" i="1"/>
  <c r="F1922" i="1"/>
  <c r="D1922" i="1"/>
  <c r="F1921" i="1"/>
  <c r="D1921" i="1"/>
  <c r="F1920" i="1"/>
  <c r="D1920" i="1"/>
  <c r="F1919" i="1"/>
  <c r="D1919" i="1"/>
  <c r="F1918" i="1"/>
  <c r="D1918" i="1"/>
  <c r="F1917" i="1"/>
  <c r="D1917" i="1"/>
  <c r="F1916" i="1"/>
  <c r="D1916" i="1"/>
  <c r="F1915" i="1"/>
  <c r="D1915" i="1"/>
  <c r="F1914" i="1"/>
  <c r="D1914" i="1"/>
  <c r="F1913" i="1"/>
  <c r="D1913" i="1"/>
  <c r="F1912" i="1"/>
  <c r="D1912" i="1"/>
  <c r="F1911" i="1"/>
  <c r="D1911" i="1"/>
  <c r="F1910" i="1"/>
  <c r="D1910" i="1"/>
  <c r="F1909" i="1"/>
  <c r="D1909" i="1"/>
  <c r="F1908" i="1"/>
  <c r="D1908" i="1"/>
  <c r="F1907" i="1"/>
  <c r="D1907" i="1"/>
  <c r="F1906" i="1"/>
  <c r="D1906" i="1"/>
  <c r="F1905" i="1"/>
  <c r="D1905" i="1"/>
  <c r="F1904" i="1"/>
  <c r="D1904" i="1"/>
  <c r="F1903" i="1"/>
  <c r="D1903" i="1"/>
  <c r="F1902" i="1"/>
  <c r="D1902" i="1"/>
  <c r="F1901" i="1"/>
  <c r="D1901" i="1"/>
  <c r="F1900" i="1"/>
  <c r="D1900" i="1"/>
  <c r="F1899" i="1"/>
  <c r="D1899" i="1"/>
  <c r="F1898" i="1"/>
  <c r="D1898" i="1"/>
  <c r="F1897" i="1"/>
  <c r="D1897" i="1"/>
  <c r="F1896" i="1"/>
  <c r="D1896" i="1"/>
  <c r="F1895" i="1"/>
  <c r="D1895" i="1"/>
  <c r="F1894" i="1"/>
  <c r="D1894" i="1"/>
  <c r="F1893" i="1"/>
  <c r="D1893" i="1"/>
  <c r="F1892" i="1"/>
  <c r="D1892" i="1"/>
  <c r="F1891" i="1"/>
  <c r="D1891" i="1"/>
  <c r="F1890" i="1"/>
  <c r="D1890" i="1"/>
  <c r="F1889" i="1"/>
  <c r="D1889" i="1"/>
  <c r="F1888" i="1"/>
  <c r="D1888" i="1"/>
  <c r="F1887" i="1"/>
  <c r="D1887" i="1"/>
  <c r="F1886" i="1"/>
  <c r="D1886" i="1"/>
  <c r="F1885" i="1"/>
  <c r="D1885" i="1"/>
  <c r="F1884" i="1"/>
  <c r="D1884" i="1"/>
  <c r="F1883" i="1"/>
  <c r="D1883" i="1"/>
  <c r="F1882" i="1"/>
  <c r="D1882" i="1"/>
  <c r="F1881" i="1"/>
  <c r="D1881" i="1"/>
  <c r="F1880" i="1"/>
  <c r="D1880" i="1"/>
  <c r="F1879" i="1"/>
  <c r="D1879" i="1"/>
  <c r="F1878" i="1"/>
  <c r="D1878" i="1"/>
  <c r="F1877" i="1"/>
  <c r="D1877" i="1"/>
  <c r="F1876" i="1"/>
  <c r="D1876" i="1"/>
  <c r="F1875" i="1"/>
  <c r="D1875" i="1"/>
  <c r="F1874" i="1"/>
  <c r="D1874" i="1"/>
  <c r="F1873" i="1"/>
  <c r="D1873" i="1"/>
  <c r="F1872" i="1"/>
  <c r="D1872" i="1"/>
  <c r="F1871" i="1"/>
  <c r="D1871" i="1"/>
  <c r="F1870" i="1"/>
  <c r="D1870" i="1"/>
  <c r="F1869" i="1"/>
  <c r="D1869" i="1"/>
  <c r="F1868" i="1"/>
  <c r="D1868" i="1"/>
  <c r="F1867" i="1"/>
  <c r="D1867" i="1"/>
  <c r="F1866" i="1"/>
  <c r="D1866" i="1"/>
  <c r="F1865" i="1"/>
  <c r="D1865" i="1"/>
  <c r="F1864" i="1"/>
  <c r="D1864" i="1"/>
  <c r="F1863" i="1"/>
  <c r="D1863" i="1"/>
  <c r="F1862" i="1"/>
  <c r="D1862" i="1"/>
  <c r="F1861" i="1"/>
  <c r="D1861" i="1"/>
  <c r="F1860" i="1"/>
  <c r="D1860" i="1"/>
  <c r="F1859" i="1"/>
  <c r="D1859" i="1"/>
  <c r="F1858" i="1"/>
  <c r="D1858" i="1"/>
  <c r="F1857" i="1"/>
  <c r="D1857" i="1"/>
  <c r="F1856" i="1"/>
  <c r="D1856" i="1"/>
  <c r="F1855" i="1"/>
  <c r="D1855" i="1"/>
  <c r="F1854" i="1"/>
  <c r="D1854" i="1"/>
  <c r="F1853" i="1"/>
  <c r="D1853" i="1"/>
  <c r="F1852" i="1"/>
  <c r="D1852" i="1"/>
  <c r="F1851" i="1"/>
  <c r="D1851" i="1"/>
  <c r="F1850" i="1"/>
  <c r="D1850" i="1"/>
  <c r="F1849" i="1"/>
  <c r="D1849" i="1"/>
  <c r="F1848" i="1"/>
  <c r="D1848" i="1"/>
  <c r="F1847" i="1"/>
  <c r="D1847" i="1"/>
  <c r="F1846" i="1"/>
  <c r="D1846" i="1"/>
  <c r="F1845" i="1"/>
  <c r="D1845" i="1"/>
  <c r="F1844" i="1"/>
  <c r="D1844" i="1"/>
  <c r="F1843" i="1"/>
  <c r="D1843" i="1"/>
  <c r="F1842" i="1"/>
  <c r="D1842" i="1"/>
  <c r="F1841" i="1"/>
  <c r="D1841" i="1"/>
  <c r="F1840" i="1"/>
  <c r="D1840" i="1"/>
  <c r="F1839" i="1"/>
  <c r="D1839" i="1"/>
  <c r="F1838" i="1"/>
  <c r="D1838" i="1"/>
  <c r="F1837" i="1"/>
  <c r="D1837" i="1"/>
  <c r="F1836" i="1"/>
  <c r="D1836" i="1"/>
  <c r="F1835" i="1"/>
  <c r="D1835" i="1"/>
  <c r="F1834" i="1"/>
  <c r="D1834" i="1"/>
  <c r="F1833" i="1"/>
  <c r="D1833" i="1"/>
  <c r="F1832" i="1"/>
  <c r="D1832" i="1"/>
  <c r="F1831" i="1"/>
  <c r="D1831" i="1"/>
  <c r="F1830" i="1"/>
  <c r="D1830" i="1"/>
  <c r="F1829" i="1"/>
  <c r="D1829" i="1"/>
  <c r="F1828" i="1"/>
  <c r="D1828" i="1"/>
  <c r="F1827" i="1"/>
  <c r="D1827" i="1"/>
  <c r="F1826" i="1"/>
  <c r="D1826" i="1"/>
  <c r="F1825" i="1"/>
  <c r="D1825" i="1"/>
  <c r="F1824" i="1"/>
  <c r="D1824" i="1"/>
  <c r="F1823" i="1"/>
  <c r="D1823" i="1"/>
  <c r="F1822" i="1"/>
  <c r="D1822" i="1"/>
  <c r="F1821" i="1"/>
  <c r="D1821" i="1"/>
  <c r="F1820" i="1"/>
  <c r="D1820" i="1"/>
  <c r="F1819" i="1"/>
  <c r="D1819" i="1"/>
  <c r="F1818" i="1"/>
  <c r="D1818" i="1"/>
  <c r="F1817" i="1"/>
  <c r="D1817" i="1"/>
  <c r="F1816" i="1"/>
  <c r="D1816" i="1"/>
  <c r="F1815" i="1"/>
  <c r="D1815" i="1"/>
  <c r="F1814" i="1"/>
  <c r="D1814" i="1"/>
  <c r="F1813" i="1"/>
  <c r="D1813" i="1"/>
  <c r="F1812" i="1"/>
  <c r="D1812" i="1"/>
  <c r="F1811" i="1"/>
  <c r="D1811" i="1"/>
  <c r="F1810" i="1"/>
  <c r="D1810" i="1"/>
  <c r="F1809" i="1"/>
  <c r="D1809" i="1"/>
  <c r="F1808" i="1"/>
  <c r="D1808" i="1"/>
  <c r="F1807" i="1"/>
  <c r="D1807" i="1"/>
  <c r="F1806" i="1"/>
  <c r="D1806" i="1"/>
  <c r="F1805" i="1"/>
  <c r="D1805" i="1"/>
  <c r="F1804" i="1"/>
  <c r="D1804" i="1"/>
  <c r="F1803" i="1"/>
  <c r="D1803" i="1"/>
  <c r="F1802" i="1"/>
  <c r="D1802" i="1"/>
  <c r="F1801" i="1"/>
  <c r="D1801" i="1"/>
  <c r="F1800" i="1"/>
  <c r="D1800" i="1"/>
  <c r="F1799" i="1"/>
  <c r="D1799" i="1"/>
  <c r="F1798" i="1"/>
  <c r="D1798" i="1"/>
  <c r="F1797" i="1"/>
  <c r="D1797" i="1"/>
  <c r="F1796" i="1"/>
  <c r="D1796" i="1"/>
  <c r="F1795" i="1"/>
  <c r="D1795" i="1"/>
  <c r="F1794" i="1"/>
  <c r="D1794" i="1"/>
  <c r="F1793" i="1"/>
  <c r="D1793" i="1"/>
  <c r="F1792" i="1"/>
  <c r="D1792" i="1"/>
  <c r="F1791" i="1"/>
  <c r="D1791" i="1"/>
  <c r="F1790" i="1"/>
  <c r="D1790" i="1"/>
  <c r="F1789" i="1"/>
  <c r="D1789" i="1"/>
  <c r="F1788" i="1"/>
  <c r="D1788" i="1"/>
  <c r="F1787" i="1"/>
  <c r="D1787" i="1"/>
  <c r="F1786" i="1"/>
  <c r="D1786" i="1"/>
  <c r="F1785" i="1"/>
  <c r="D1785" i="1"/>
  <c r="F1784" i="1"/>
  <c r="D1784" i="1"/>
  <c r="F1783" i="1"/>
  <c r="D1783" i="1"/>
  <c r="F1782" i="1"/>
  <c r="D1782" i="1"/>
  <c r="F1781" i="1"/>
  <c r="D1781" i="1"/>
  <c r="F1780" i="1"/>
  <c r="D1780" i="1"/>
  <c r="F1779" i="1"/>
  <c r="D1779" i="1"/>
  <c r="F1778" i="1"/>
  <c r="D1778" i="1"/>
  <c r="F1777" i="1"/>
  <c r="D1777" i="1"/>
  <c r="F1776" i="1"/>
  <c r="D1776" i="1"/>
  <c r="F1775" i="1"/>
  <c r="D1775" i="1"/>
  <c r="F1774" i="1"/>
  <c r="D1774" i="1"/>
  <c r="F1773" i="1"/>
  <c r="D1773" i="1"/>
  <c r="F1772" i="1"/>
  <c r="D1772" i="1"/>
  <c r="F1771" i="1"/>
  <c r="D1771" i="1"/>
  <c r="F1770" i="1"/>
  <c r="D1770" i="1"/>
  <c r="F1769" i="1"/>
  <c r="D1769" i="1"/>
  <c r="F1768" i="1"/>
  <c r="D1768" i="1"/>
  <c r="F1767" i="1"/>
  <c r="D1767" i="1"/>
  <c r="F1766" i="1"/>
  <c r="D1766" i="1"/>
  <c r="F1765" i="1"/>
  <c r="D1765" i="1"/>
  <c r="F1764" i="1"/>
  <c r="D1764" i="1"/>
  <c r="F1763" i="1"/>
  <c r="D1763" i="1"/>
  <c r="F1762" i="1"/>
  <c r="D1762" i="1"/>
  <c r="F1761" i="1"/>
  <c r="D1761" i="1"/>
  <c r="F1760" i="1"/>
  <c r="D1760" i="1"/>
  <c r="F1759" i="1"/>
  <c r="D1759" i="1"/>
  <c r="F1758" i="1"/>
  <c r="D1758" i="1"/>
  <c r="F1757" i="1"/>
  <c r="D1757" i="1"/>
  <c r="F1756" i="1"/>
  <c r="D1756" i="1"/>
  <c r="F1755" i="1"/>
  <c r="D1755" i="1"/>
  <c r="F1754" i="1"/>
  <c r="D1754" i="1"/>
  <c r="F1753" i="1"/>
  <c r="D1753" i="1"/>
  <c r="F1752" i="1"/>
  <c r="D1752" i="1"/>
  <c r="F1751" i="1"/>
  <c r="D1751" i="1"/>
  <c r="F1750" i="1"/>
  <c r="D1750" i="1"/>
  <c r="F1749" i="1"/>
  <c r="D1749" i="1"/>
  <c r="F1748" i="1"/>
  <c r="D1748" i="1"/>
  <c r="F1747" i="1"/>
  <c r="D1747" i="1"/>
  <c r="F1746" i="1"/>
  <c r="D1746" i="1"/>
  <c r="F1745" i="1"/>
  <c r="D1745" i="1"/>
  <c r="F1744" i="1"/>
  <c r="D1744" i="1"/>
  <c r="F1743" i="1"/>
  <c r="D1743" i="1"/>
  <c r="F1742" i="1"/>
  <c r="D1742" i="1"/>
  <c r="F1741" i="1"/>
  <c r="D1741" i="1"/>
  <c r="F1740" i="1"/>
  <c r="D1740" i="1"/>
  <c r="F1739" i="1"/>
  <c r="D1739" i="1"/>
  <c r="F1738" i="1"/>
  <c r="D1738" i="1"/>
  <c r="F1737" i="1"/>
  <c r="D1737" i="1"/>
  <c r="F1736" i="1"/>
  <c r="D1736" i="1"/>
  <c r="F1735" i="1"/>
  <c r="D1735" i="1"/>
  <c r="F1734" i="1"/>
  <c r="D1734" i="1"/>
  <c r="F1733" i="1"/>
  <c r="D1733" i="1"/>
  <c r="F1732" i="1"/>
  <c r="D1732" i="1"/>
  <c r="F1731" i="1"/>
  <c r="D1731" i="1"/>
  <c r="F1730" i="1"/>
  <c r="D1730" i="1"/>
  <c r="F1729" i="1"/>
  <c r="D1729" i="1"/>
  <c r="F1728" i="1"/>
  <c r="D1728" i="1"/>
  <c r="F1727" i="1"/>
  <c r="D1727" i="1"/>
  <c r="F1726" i="1"/>
  <c r="D1726" i="1"/>
  <c r="F1725" i="1"/>
  <c r="D1725" i="1"/>
  <c r="F1724" i="1"/>
  <c r="D1724" i="1"/>
  <c r="F1723" i="1"/>
  <c r="D1723" i="1"/>
  <c r="F1722" i="1"/>
  <c r="D1722" i="1"/>
  <c r="F1721" i="1"/>
  <c r="D1721" i="1"/>
  <c r="F1720" i="1"/>
  <c r="D1720" i="1"/>
  <c r="F1719" i="1"/>
  <c r="D1719" i="1"/>
  <c r="F1718" i="1"/>
  <c r="D1718" i="1"/>
  <c r="F1717" i="1"/>
  <c r="D1717" i="1"/>
  <c r="F1716" i="1"/>
  <c r="D1716" i="1"/>
  <c r="F1715" i="1"/>
  <c r="D1715" i="1"/>
  <c r="F1714" i="1"/>
  <c r="D1714" i="1"/>
  <c r="F1713" i="1"/>
  <c r="D1713" i="1"/>
  <c r="F1712" i="1"/>
  <c r="D1712" i="1"/>
  <c r="F1711" i="1"/>
  <c r="D1711" i="1"/>
  <c r="F1710" i="1"/>
  <c r="D1710" i="1"/>
  <c r="F1709" i="1"/>
  <c r="D1709" i="1"/>
  <c r="F1708" i="1"/>
  <c r="D1708" i="1"/>
  <c r="F1707" i="1"/>
  <c r="D1707" i="1"/>
  <c r="F1706" i="1"/>
  <c r="D1706" i="1"/>
  <c r="F1705" i="1"/>
  <c r="D1705" i="1"/>
  <c r="F1704" i="1"/>
  <c r="D1704" i="1"/>
  <c r="F1703" i="1"/>
  <c r="D1703" i="1"/>
  <c r="F1702" i="1"/>
  <c r="D1702" i="1"/>
  <c r="F1701" i="1"/>
  <c r="D1701" i="1"/>
  <c r="F1700" i="1"/>
  <c r="D1700" i="1"/>
  <c r="F1699" i="1"/>
  <c r="D1699" i="1"/>
  <c r="F1698" i="1"/>
  <c r="D1698" i="1"/>
  <c r="F1697" i="1"/>
  <c r="D1697" i="1"/>
  <c r="F1696" i="1"/>
  <c r="D1696" i="1"/>
  <c r="F1695" i="1"/>
  <c r="D1695" i="1"/>
  <c r="F1694" i="1"/>
  <c r="D1694" i="1"/>
  <c r="F1693" i="1"/>
  <c r="D1693" i="1"/>
  <c r="F1692" i="1"/>
  <c r="D1692" i="1"/>
  <c r="F1691" i="1"/>
  <c r="D1691" i="1"/>
  <c r="F1690" i="1"/>
  <c r="D1690" i="1"/>
  <c r="F1689" i="1"/>
  <c r="D1689" i="1"/>
  <c r="F1688" i="1"/>
  <c r="D1688" i="1"/>
  <c r="F1687" i="1"/>
  <c r="D1687" i="1"/>
  <c r="F1686" i="1"/>
  <c r="D1686" i="1"/>
  <c r="F1685" i="1"/>
  <c r="D1685" i="1"/>
  <c r="F1684" i="1"/>
  <c r="D1684" i="1"/>
  <c r="F1683" i="1"/>
  <c r="D1683" i="1"/>
  <c r="F1682" i="1"/>
  <c r="D1682" i="1"/>
  <c r="F1681" i="1"/>
  <c r="D1681" i="1"/>
  <c r="F1680" i="1"/>
  <c r="D1680" i="1"/>
  <c r="F1679" i="1"/>
  <c r="D1679" i="1"/>
  <c r="F1678" i="1"/>
  <c r="D1678" i="1"/>
  <c r="F1677" i="1"/>
  <c r="D1677" i="1"/>
  <c r="F1676" i="1"/>
  <c r="D1676" i="1"/>
  <c r="F1675" i="1"/>
  <c r="D1675" i="1"/>
  <c r="F1674" i="1"/>
  <c r="D1674" i="1"/>
  <c r="F1673" i="1"/>
  <c r="D1673" i="1"/>
  <c r="F1672" i="1"/>
  <c r="D1672" i="1"/>
  <c r="F1671" i="1"/>
  <c r="D1671" i="1"/>
  <c r="F1670" i="1"/>
  <c r="D1670" i="1"/>
  <c r="F1669" i="1"/>
  <c r="D1669" i="1"/>
  <c r="F1668" i="1"/>
  <c r="D1668" i="1"/>
  <c r="F1667" i="1"/>
  <c r="D1667" i="1"/>
  <c r="F1666" i="1"/>
  <c r="D1666" i="1"/>
  <c r="F1665" i="1"/>
  <c r="D1665" i="1"/>
  <c r="F1664" i="1"/>
  <c r="D1664" i="1"/>
  <c r="F1663" i="1"/>
  <c r="D1663" i="1"/>
  <c r="F1662" i="1"/>
  <c r="D1662" i="1"/>
  <c r="F1661" i="1"/>
  <c r="D1661" i="1"/>
  <c r="F1660" i="1"/>
  <c r="D1660" i="1"/>
  <c r="F1659" i="1"/>
  <c r="D1659" i="1"/>
  <c r="F1658" i="1"/>
  <c r="D1658" i="1"/>
  <c r="F1657" i="1"/>
  <c r="D1657" i="1"/>
  <c r="F1656" i="1"/>
  <c r="D1656" i="1"/>
  <c r="F1655" i="1"/>
  <c r="D1655" i="1"/>
  <c r="F1654" i="1"/>
  <c r="D1654" i="1"/>
  <c r="F1653" i="1"/>
  <c r="D1653" i="1"/>
  <c r="F1652" i="1"/>
  <c r="D1652" i="1"/>
  <c r="F1651" i="1"/>
  <c r="D1651" i="1"/>
  <c r="F1650" i="1"/>
  <c r="D1650" i="1"/>
  <c r="F1649" i="1"/>
  <c r="D1649" i="1"/>
  <c r="F1648" i="1"/>
  <c r="D1648" i="1"/>
  <c r="F1647" i="1"/>
  <c r="D1647" i="1"/>
  <c r="F1646" i="1"/>
  <c r="D1646" i="1"/>
  <c r="F1645" i="1"/>
  <c r="D1645" i="1"/>
  <c r="F1644" i="1"/>
  <c r="D1644" i="1"/>
  <c r="F1643" i="1"/>
  <c r="D1643" i="1"/>
  <c r="F1642" i="1"/>
  <c r="D1642" i="1"/>
  <c r="F1641" i="1"/>
  <c r="D1641" i="1"/>
  <c r="F1640" i="1"/>
  <c r="D1640" i="1"/>
  <c r="F1639" i="1"/>
  <c r="D1639" i="1"/>
  <c r="F1638" i="1"/>
  <c r="D1638" i="1"/>
  <c r="F1637" i="1"/>
  <c r="D1637" i="1"/>
  <c r="F1636" i="1"/>
  <c r="D1636" i="1"/>
  <c r="F1635" i="1"/>
  <c r="D1635" i="1"/>
  <c r="F1634" i="1"/>
  <c r="D1634" i="1"/>
  <c r="F1633" i="1"/>
  <c r="D1633" i="1"/>
  <c r="F1632" i="1"/>
  <c r="D1632" i="1"/>
  <c r="F1631" i="1"/>
  <c r="D1631" i="1"/>
  <c r="F1630" i="1"/>
  <c r="D1630" i="1"/>
  <c r="F1629" i="1"/>
  <c r="D1629" i="1"/>
  <c r="F1628" i="1"/>
  <c r="D1628" i="1"/>
  <c r="F1627" i="1"/>
  <c r="D1627" i="1"/>
  <c r="F1626" i="1"/>
  <c r="D1626" i="1"/>
  <c r="F1625" i="1"/>
  <c r="D1625" i="1"/>
  <c r="F1624" i="1"/>
  <c r="D1624" i="1"/>
  <c r="F1623" i="1"/>
  <c r="D1623" i="1"/>
  <c r="F1622" i="1"/>
  <c r="D1622" i="1"/>
  <c r="F1621" i="1"/>
  <c r="D1621" i="1"/>
  <c r="F1620" i="1"/>
  <c r="D1620" i="1"/>
  <c r="F1619" i="1"/>
  <c r="D1619" i="1"/>
  <c r="F1618" i="1"/>
  <c r="D1618" i="1"/>
  <c r="F1617" i="1"/>
  <c r="D1617" i="1"/>
  <c r="F1616" i="1"/>
  <c r="D1616" i="1"/>
  <c r="F1615" i="1"/>
  <c r="D1615" i="1"/>
  <c r="F1614" i="1"/>
  <c r="D1614" i="1"/>
  <c r="F1613" i="1"/>
  <c r="D1613" i="1"/>
  <c r="F1612" i="1"/>
  <c r="D1612" i="1"/>
  <c r="F1611" i="1"/>
  <c r="D1611" i="1"/>
  <c r="F1610" i="1"/>
  <c r="D1610" i="1"/>
  <c r="F1609" i="1"/>
  <c r="D1609" i="1"/>
  <c r="F1608" i="1"/>
  <c r="D1608" i="1"/>
  <c r="F1607" i="1"/>
  <c r="D1607" i="1"/>
  <c r="F1606" i="1"/>
  <c r="D1606" i="1"/>
  <c r="F1605" i="1"/>
  <c r="D1605" i="1"/>
  <c r="F1604" i="1"/>
  <c r="D1604" i="1"/>
  <c r="F1603" i="1"/>
  <c r="D1603" i="1"/>
  <c r="F1602" i="1"/>
  <c r="D1602" i="1"/>
  <c r="F1601" i="1"/>
  <c r="D1601" i="1"/>
  <c r="F1600" i="1"/>
  <c r="D1600" i="1"/>
  <c r="F1599" i="1"/>
  <c r="D1599" i="1"/>
  <c r="F1598" i="1"/>
  <c r="D1598" i="1"/>
  <c r="F1597" i="1"/>
  <c r="D1597" i="1"/>
  <c r="F1596" i="1"/>
  <c r="D1596" i="1"/>
  <c r="F1595" i="1"/>
  <c r="D1595" i="1"/>
  <c r="F1594" i="1"/>
  <c r="D1594" i="1"/>
  <c r="F1593" i="1"/>
  <c r="D1593" i="1"/>
  <c r="F1592" i="1"/>
  <c r="D1592" i="1"/>
  <c r="F1591" i="1"/>
  <c r="D1591" i="1"/>
  <c r="F1590" i="1"/>
  <c r="D1590" i="1"/>
  <c r="F1589" i="1"/>
  <c r="D1589" i="1"/>
  <c r="F1588" i="1"/>
  <c r="D1588" i="1"/>
  <c r="F1587" i="1"/>
  <c r="D1587" i="1"/>
  <c r="F1586" i="1"/>
  <c r="D1586" i="1"/>
  <c r="F1585" i="1"/>
  <c r="D1585" i="1"/>
  <c r="F1584" i="1"/>
  <c r="D1584" i="1"/>
  <c r="F1583" i="1"/>
  <c r="D1583" i="1"/>
  <c r="F1582" i="1"/>
  <c r="D1582" i="1"/>
  <c r="F1581" i="1"/>
  <c r="D1581" i="1"/>
  <c r="F1580" i="1"/>
  <c r="D1580" i="1"/>
  <c r="F1579" i="1"/>
  <c r="D1579" i="1"/>
  <c r="F1578" i="1"/>
  <c r="D1578" i="1"/>
  <c r="F1577" i="1"/>
  <c r="D1577" i="1"/>
  <c r="F1576" i="1"/>
  <c r="D1576" i="1"/>
  <c r="F1575" i="1"/>
  <c r="D1575" i="1"/>
  <c r="F1574" i="1"/>
  <c r="D1574" i="1"/>
  <c r="F1573" i="1"/>
  <c r="D1573" i="1"/>
  <c r="F1572" i="1"/>
  <c r="D1572" i="1"/>
  <c r="F1571" i="1"/>
  <c r="D1571" i="1"/>
  <c r="F1570" i="1"/>
  <c r="D1570" i="1"/>
  <c r="F1569" i="1"/>
  <c r="D1569" i="1"/>
  <c r="F1568" i="1"/>
  <c r="D1568" i="1"/>
  <c r="F1567" i="1"/>
  <c r="D1567" i="1"/>
  <c r="F1566" i="1"/>
  <c r="D1566" i="1"/>
  <c r="F1565" i="1"/>
  <c r="D1565" i="1"/>
  <c r="F1564" i="1"/>
  <c r="D1564" i="1"/>
  <c r="F1563" i="1"/>
  <c r="D1563" i="1"/>
  <c r="F1562" i="1"/>
  <c r="D1562" i="1"/>
  <c r="F1561" i="1"/>
  <c r="D1561" i="1"/>
  <c r="F1560" i="1"/>
  <c r="D1560" i="1"/>
  <c r="F1559" i="1"/>
  <c r="D1559" i="1"/>
  <c r="F1558" i="1"/>
  <c r="D1558" i="1"/>
  <c r="F1557" i="1"/>
  <c r="D1557" i="1"/>
  <c r="F1556" i="1"/>
  <c r="D1556" i="1"/>
  <c r="F1555" i="1"/>
  <c r="D1555" i="1"/>
  <c r="F1554" i="1"/>
  <c r="D1554" i="1"/>
  <c r="F1553" i="1"/>
  <c r="D1553" i="1"/>
  <c r="F1552" i="1"/>
  <c r="D1552" i="1"/>
  <c r="F1551" i="1"/>
  <c r="D1551" i="1"/>
  <c r="F1550" i="1"/>
  <c r="D1550" i="1"/>
  <c r="F1549" i="1"/>
  <c r="D1549" i="1"/>
  <c r="F1548" i="1"/>
  <c r="D1548" i="1"/>
  <c r="F1547" i="1"/>
  <c r="D1547" i="1"/>
  <c r="F1546" i="1"/>
  <c r="D1546" i="1"/>
  <c r="F1545" i="1"/>
  <c r="D1545" i="1"/>
  <c r="F1544" i="1"/>
  <c r="D1544" i="1"/>
  <c r="F1543" i="1"/>
  <c r="D1543" i="1"/>
  <c r="F1542" i="1"/>
  <c r="D1542" i="1"/>
  <c r="F1541" i="1"/>
  <c r="D1541" i="1"/>
  <c r="F1540" i="1"/>
  <c r="D1540" i="1"/>
  <c r="F1539" i="1"/>
  <c r="D1539" i="1"/>
  <c r="F1538" i="1"/>
  <c r="D1538" i="1"/>
  <c r="F1537" i="1"/>
  <c r="D1537" i="1"/>
  <c r="F1536" i="1"/>
  <c r="D1536" i="1"/>
  <c r="F1535" i="1"/>
  <c r="D1535" i="1"/>
  <c r="F1534" i="1"/>
  <c r="D1534" i="1"/>
  <c r="F1533" i="1"/>
  <c r="D1533" i="1"/>
  <c r="F1532" i="1"/>
  <c r="D1532" i="1"/>
  <c r="F1531" i="1"/>
  <c r="G3" i="18" s="1"/>
  <c r="D1531" i="1"/>
  <c r="F3" i="18" s="1"/>
  <c r="F1530" i="1"/>
  <c r="D1530" i="1"/>
  <c r="F1529" i="1"/>
  <c r="D1529" i="1"/>
  <c r="F1528" i="1"/>
  <c r="D1528" i="1"/>
  <c r="F1527" i="1"/>
  <c r="D1527" i="1"/>
  <c r="F1526" i="1"/>
  <c r="D1526" i="1"/>
  <c r="F1525" i="1"/>
  <c r="D1525" i="1"/>
  <c r="F1524" i="1"/>
  <c r="D1524" i="1"/>
  <c r="F1523" i="1"/>
  <c r="D1523" i="1"/>
  <c r="F1522" i="1"/>
  <c r="D1522" i="1"/>
  <c r="F1521" i="1"/>
  <c r="D1521" i="1"/>
  <c r="F1520" i="1"/>
  <c r="D1520" i="1"/>
  <c r="F1519" i="1"/>
  <c r="D1519" i="1"/>
  <c r="F1518" i="1"/>
  <c r="D1518" i="1"/>
  <c r="F1517" i="1"/>
  <c r="D1517" i="1"/>
  <c r="F1516" i="1"/>
  <c r="D1516" i="1"/>
  <c r="F1515" i="1"/>
  <c r="D1515" i="1"/>
  <c r="F1514" i="1"/>
  <c r="D1514" i="1"/>
  <c r="F1513" i="1"/>
  <c r="D1513" i="1"/>
  <c r="F1512" i="1"/>
  <c r="D1512" i="1"/>
  <c r="F1511" i="1"/>
  <c r="D1511" i="1"/>
  <c r="F1510" i="1"/>
  <c r="D1510" i="1"/>
  <c r="F1509" i="1"/>
  <c r="D1509" i="1"/>
  <c r="F1508" i="1"/>
  <c r="D1508" i="1"/>
  <c r="F1507" i="1"/>
  <c r="D1507" i="1"/>
  <c r="F1506" i="1"/>
  <c r="D1506" i="1"/>
  <c r="F1505" i="1"/>
  <c r="D1505" i="1"/>
  <c r="F1504" i="1"/>
  <c r="D1504" i="1"/>
  <c r="F1503" i="1"/>
  <c r="D1503" i="1"/>
  <c r="F1502" i="1"/>
  <c r="D1502" i="1"/>
  <c r="F1501" i="1"/>
  <c r="D1501" i="1"/>
  <c r="F1500" i="1"/>
  <c r="D1500" i="1"/>
  <c r="F1499" i="1"/>
  <c r="D1499" i="1"/>
  <c r="F1498" i="1"/>
  <c r="D1498" i="1"/>
  <c r="F1497" i="1"/>
  <c r="D1497" i="1"/>
  <c r="F1496" i="1"/>
  <c r="D1496" i="1"/>
  <c r="F1495" i="1"/>
  <c r="D1495" i="1"/>
  <c r="F1494" i="1"/>
  <c r="D1494" i="1"/>
  <c r="F1493" i="1"/>
  <c r="D1493" i="1"/>
  <c r="F1492" i="1"/>
  <c r="D1492" i="1"/>
  <c r="F1491" i="1"/>
  <c r="D1491" i="1"/>
  <c r="F1490" i="1"/>
  <c r="D1490" i="1"/>
  <c r="F1489" i="1"/>
  <c r="D1489" i="1"/>
  <c r="F1488" i="1"/>
  <c r="D1488" i="1"/>
  <c r="F1487" i="1"/>
  <c r="D1487" i="1"/>
  <c r="F1486" i="1"/>
  <c r="D1486" i="1"/>
  <c r="F1485" i="1"/>
  <c r="D1485" i="1"/>
  <c r="F1484" i="1"/>
  <c r="D1484" i="1"/>
  <c r="F1483" i="1"/>
  <c r="D1483" i="1"/>
  <c r="F1482" i="1"/>
  <c r="D1482" i="1"/>
  <c r="F1481" i="1"/>
  <c r="D1481" i="1"/>
  <c r="F1480" i="1"/>
  <c r="D1480" i="1"/>
  <c r="F1479" i="1"/>
  <c r="D1479" i="1"/>
  <c r="F1478" i="1"/>
  <c r="D1478" i="1"/>
  <c r="F1477" i="1"/>
  <c r="D1477" i="1"/>
  <c r="F1476" i="1"/>
  <c r="D1476" i="1"/>
  <c r="F1475" i="1"/>
  <c r="D1475" i="1"/>
  <c r="F1474" i="1"/>
  <c r="D1474" i="1"/>
  <c r="F1473" i="1"/>
  <c r="D1473" i="1"/>
  <c r="F1472" i="1"/>
  <c r="D1472" i="1"/>
  <c r="F1471" i="1"/>
  <c r="D1471" i="1"/>
  <c r="F1470" i="1"/>
  <c r="D1470" i="1"/>
  <c r="F1469" i="1"/>
  <c r="D1469" i="1"/>
  <c r="F1468" i="1"/>
  <c r="D1468" i="1"/>
  <c r="F1467" i="1"/>
  <c r="D1467" i="1"/>
  <c r="F1466" i="1"/>
  <c r="D1466" i="1"/>
  <c r="F1465" i="1"/>
  <c r="D1465" i="1"/>
  <c r="F1464" i="1"/>
  <c r="D1464" i="1"/>
  <c r="F1463" i="1"/>
  <c r="D1463" i="1"/>
  <c r="F1462" i="1"/>
  <c r="D1462" i="1"/>
  <c r="F1461" i="1"/>
  <c r="D1461" i="1"/>
  <c r="F1460" i="1"/>
  <c r="D1460" i="1"/>
  <c r="F1459" i="1"/>
  <c r="D1459" i="1"/>
  <c r="F1458" i="1"/>
  <c r="D1458" i="1"/>
  <c r="F1457" i="1"/>
  <c r="D1457" i="1"/>
  <c r="F1456" i="1"/>
  <c r="D1456" i="1"/>
  <c r="F1455" i="1"/>
  <c r="D1455" i="1"/>
  <c r="F1454" i="1"/>
  <c r="D1454" i="1"/>
  <c r="F1453" i="1"/>
  <c r="D1453" i="1"/>
  <c r="F1452" i="1"/>
  <c r="D1452" i="1"/>
  <c r="F1451" i="1"/>
  <c r="D1451" i="1"/>
  <c r="F1450" i="1"/>
  <c r="D1450" i="1"/>
  <c r="F1449" i="1"/>
  <c r="D1449" i="1"/>
  <c r="F1448" i="1"/>
  <c r="D1448" i="1"/>
  <c r="F1447" i="1"/>
  <c r="D1447" i="1"/>
  <c r="F1446" i="1"/>
  <c r="D1446" i="1"/>
  <c r="F1445" i="1"/>
  <c r="D1445" i="1"/>
  <c r="F1444" i="1"/>
  <c r="D1444" i="1"/>
  <c r="F1443" i="1"/>
  <c r="D1443" i="1"/>
  <c r="F1442" i="1"/>
  <c r="D1442" i="1"/>
  <c r="F1441" i="1"/>
  <c r="D1441" i="1"/>
  <c r="F1440" i="1"/>
  <c r="D1440" i="1"/>
  <c r="F1439" i="1"/>
  <c r="D1439" i="1"/>
  <c r="F1438" i="1"/>
  <c r="D1438" i="1"/>
  <c r="F1437" i="1"/>
  <c r="D1437" i="1"/>
  <c r="F1436" i="1"/>
  <c r="D1436" i="1"/>
  <c r="F1435" i="1"/>
  <c r="D1435" i="1"/>
  <c r="F1434" i="1"/>
  <c r="D1434" i="1"/>
  <c r="F1433" i="1"/>
  <c r="D1433" i="1"/>
  <c r="F1432" i="1"/>
  <c r="D1432" i="1"/>
  <c r="F1431" i="1"/>
  <c r="D1431" i="1"/>
  <c r="F1430" i="1"/>
  <c r="D1430" i="1"/>
  <c r="F1429" i="1"/>
  <c r="D1429" i="1"/>
  <c r="F1428" i="1"/>
  <c r="D1428" i="1"/>
  <c r="F1427" i="1"/>
  <c r="D1427" i="1"/>
  <c r="F1426" i="1"/>
  <c r="D1426" i="1"/>
  <c r="F1425" i="1"/>
  <c r="D1425" i="1"/>
  <c r="F1424" i="1"/>
  <c r="D1424" i="1"/>
  <c r="F1423" i="1"/>
  <c r="D1423" i="1"/>
  <c r="F1422" i="1"/>
  <c r="D1422" i="1"/>
  <c r="F1421" i="1"/>
  <c r="D1421" i="1"/>
  <c r="F1420" i="1"/>
  <c r="D1420" i="1"/>
  <c r="F1419" i="1"/>
  <c r="D1419" i="1"/>
  <c r="F1418" i="1"/>
  <c r="D1418" i="1"/>
  <c r="F1417" i="1"/>
  <c r="D1417" i="1"/>
  <c r="F1416" i="1"/>
  <c r="D1416" i="1"/>
  <c r="F1415" i="1"/>
  <c r="D1415" i="1"/>
  <c r="F1414" i="1"/>
  <c r="D1414" i="1"/>
  <c r="F1413" i="1"/>
  <c r="D1413" i="1"/>
  <c r="F1412" i="1"/>
  <c r="D1412" i="1"/>
  <c r="F1411" i="1"/>
  <c r="D1411" i="1"/>
  <c r="F1410" i="1"/>
  <c r="D1410" i="1"/>
  <c r="F1409" i="1"/>
  <c r="D1409" i="1"/>
  <c r="F1408" i="1"/>
  <c r="D1408" i="1"/>
  <c r="F1407" i="1"/>
  <c r="D1407" i="1"/>
  <c r="F1406" i="1"/>
  <c r="D1406" i="1"/>
  <c r="F1405" i="1"/>
  <c r="D1405" i="1"/>
  <c r="F1404" i="1"/>
  <c r="D1404" i="1"/>
  <c r="F1403" i="1"/>
  <c r="D1403" i="1"/>
  <c r="F1402" i="1"/>
  <c r="D1402" i="1"/>
  <c r="F1401" i="1"/>
  <c r="D1401" i="1"/>
  <c r="F1400" i="1"/>
  <c r="D1400" i="1"/>
  <c r="F1399" i="1"/>
  <c r="D1399" i="1"/>
  <c r="F1398" i="1"/>
  <c r="D1398" i="1"/>
  <c r="F1397" i="1"/>
  <c r="D1397" i="1"/>
  <c r="F1396" i="1"/>
  <c r="D1396" i="1"/>
  <c r="F1395" i="1"/>
  <c r="D1395" i="1"/>
  <c r="F1394" i="1"/>
  <c r="D1394" i="1"/>
  <c r="F1393" i="1"/>
  <c r="D1393" i="1"/>
  <c r="F1392" i="1"/>
  <c r="D1392" i="1"/>
  <c r="F1391" i="1"/>
  <c r="D1391" i="1"/>
  <c r="F1390" i="1"/>
  <c r="D1390" i="1"/>
  <c r="F1389" i="1"/>
  <c r="D1389" i="1"/>
  <c r="F1388" i="1"/>
  <c r="D1388" i="1"/>
  <c r="F1387" i="1"/>
  <c r="D1387" i="1"/>
  <c r="F1386" i="1"/>
  <c r="D1386" i="1"/>
  <c r="F1385" i="1"/>
  <c r="D1385" i="1"/>
  <c r="F1384" i="1"/>
  <c r="D1384" i="1"/>
  <c r="F1383" i="1"/>
  <c r="D1383" i="1"/>
  <c r="F1382" i="1"/>
  <c r="D1382" i="1"/>
  <c r="F1381" i="1"/>
  <c r="D1381" i="1"/>
  <c r="F1380" i="1"/>
  <c r="D1380" i="1"/>
  <c r="F1379" i="1"/>
  <c r="D1379" i="1"/>
  <c r="F1378" i="1"/>
  <c r="D1378" i="1"/>
  <c r="F1377" i="1"/>
  <c r="D1377" i="1"/>
  <c r="F1376" i="1"/>
  <c r="D1376" i="1"/>
  <c r="F1375" i="1"/>
  <c r="D1375" i="1"/>
  <c r="F1374" i="1"/>
  <c r="D1374" i="1"/>
  <c r="F1373" i="1"/>
  <c r="D1373" i="1"/>
  <c r="F1372" i="1"/>
  <c r="D1372" i="1"/>
  <c r="F1371" i="1"/>
  <c r="D1371" i="1"/>
  <c r="F1370" i="1"/>
  <c r="D1370" i="1"/>
  <c r="F1369" i="1"/>
  <c r="D1369" i="1"/>
  <c r="F1368" i="1"/>
  <c r="D1368" i="1"/>
  <c r="F1367" i="1"/>
  <c r="D1367" i="1"/>
  <c r="F1366" i="1"/>
  <c r="D1366" i="1"/>
  <c r="F1365" i="1"/>
  <c r="D1365" i="1"/>
  <c r="F1364" i="1"/>
  <c r="D1364" i="1"/>
  <c r="F1363" i="1"/>
  <c r="D1363" i="1"/>
  <c r="F1362" i="1"/>
  <c r="D1362" i="1"/>
  <c r="F1361" i="1"/>
  <c r="D1361" i="1"/>
  <c r="F1360" i="1"/>
  <c r="D1360" i="1"/>
  <c r="F1359" i="1"/>
  <c r="D1359" i="1"/>
  <c r="F1358" i="1"/>
  <c r="D1358" i="1"/>
  <c r="F1357" i="1"/>
  <c r="D1357" i="1"/>
  <c r="F1356" i="1"/>
  <c r="D1356" i="1"/>
  <c r="F1355" i="1"/>
  <c r="D1355" i="1"/>
  <c r="F1354" i="1"/>
  <c r="D1354" i="1"/>
  <c r="F1353" i="1"/>
  <c r="D1353" i="1"/>
  <c r="F1352" i="1"/>
  <c r="D1352" i="1"/>
  <c r="F1351" i="1"/>
  <c r="D1351" i="1"/>
  <c r="F1350" i="1"/>
  <c r="D1350" i="1"/>
  <c r="F1349" i="1"/>
  <c r="D1349" i="1"/>
  <c r="F1348" i="1"/>
  <c r="D1348" i="1"/>
  <c r="F1347" i="1"/>
  <c r="D1347" i="1"/>
  <c r="F1346" i="1"/>
  <c r="D1346" i="1"/>
  <c r="F1345" i="1"/>
  <c r="D1345" i="1"/>
  <c r="F1344" i="1"/>
  <c r="D1344" i="1"/>
  <c r="F1343" i="1"/>
  <c r="D1343" i="1"/>
  <c r="F1342" i="1"/>
  <c r="D1342" i="1"/>
  <c r="F1341" i="1"/>
  <c r="D1341" i="1"/>
  <c r="F1340" i="1"/>
  <c r="D1340" i="1"/>
  <c r="F1339" i="1"/>
  <c r="D1339" i="1"/>
  <c r="F1338" i="1"/>
  <c r="D1338" i="1"/>
  <c r="F1337" i="1"/>
  <c r="D1337" i="1"/>
  <c r="F1336" i="1"/>
  <c r="D1336" i="1"/>
  <c r="F1335" i="1"/>
  <c r="D1335" i="1"/>
  <c r="F1334" i="1"/>
  <c r="D1334" i="1"/>
  <c r="F1333" i="1"/>
  <c r="D1333" i="1"/>
  <c r="F1332" i="1"/>
  <c r="D1332" i="1"/>
  <c r="F1331" i="1"/>
  <c r="D1331" i="1"/>
  <c r="F1330" i="1"/>
  <c r="D1330" i="1"/>
  <c r="F1329" i="1"/>
  <c r="D1329" i="1"/>
  <c r="F1328" i="1"/>
  <c r="D1328" i="1"/>
  <c r="F1327" i="1"/>
  <c r="D1327" i="1"/>
  <c r="F1326" i="1"/>
  <c r="D1326" i="1"/>
  <c r="F1325" i="1"/>
  <c r="D1325" i="1"/>
  <c r="F1324" i="1"/>
  <c r="D1324" i="1"/>
  <c r="F1323" i="1"/>
  <c r="D1323" i="1"/>
  <c r="F1322" i="1"/>
  <c r="D1322" i="1"/>
  <c r="F1321" i="1"/>
  <c r="D1321" i="1"/>
  <c r="F1320" i="1"/>
  <c r="D1320" i="1"/>
  <c r="F1319" i="1"/>
  <c r="D1319" i="1"/>
  <c r="F1318" i="1"/>
  <c r="D1318" i="1"/>
  <c r="F1317" i="1"/>
  <c r="D1317" i="1"/>
  <c r="F1316" i="1"/>
  <c r="D1316" i="1"/>
  <c r="F1315" i="1"/>
  <c r="D1315" i="1"/>
  <c r="F1314" i="1"/>
  <c r="D1314" i="1"/>
  <c r="F1313" i="1"/>
  <c r="D1313" i="1"/>
  <c r="F1312" i="1"/>
  <c r="D1312" i="1"/>
  <c r="F1311" i="1"/>
  <c r="D1311" i="1"/>
  <c r="F1310" i="1"/>
  <c r="D1310" i="1"/>
  <c r="F1309" i="1"/>
  <c r="D1309" i="1"/>
  <c r="F1308" i="1"/>
  <c r="D1308" i="1"/>
  <c r="F1307" i="1"/>
  <c r="D1307" i="1"/>
  <c r="F1306" i="1"/>
  <c r="D1306" i="1"/>
  <c r="F1305" i="1"/>
  <c r="D1305" i="1"/>
  <c r="F1304" i="1"/>
  <c r="D1304" i="1"/>
  <c r="F1303" i="1"/>
  <c r="D1303" i="1"/>
  <c r="F1302" i="1"/>
  <c r="D1302" i="1"/>
  <c r="F1301" i="1"/>
  <c r="D1301" i="1"/>
  <c r="F1300" i="1"/>
  <c r="D1300" i="1"/>
  <c r="F1299" i="1"/>
  <c r="D1299" i="1"/>
  <c r="F1298" i="1"/>
  <c r="D1298" i="1"/>
  <c r="F1297" i="1"/>
  <c r="D1297" i="1"/>
  <c r="F1296" i="1"/>
  <c r="D1296" i="1"/>
  <c r="F1295" i="1"/>
  <c r="D1295" i="1"/>
  <c r="F1294" i="1"/>
  <c r="D1294" i="1"/>
  <c r="F1293" i="1"/>
  <c r="D1293" i="1"/>
  <c r="F1292" i="1"/>
  <c r="D1292" i="1"/>
  <c r="F1291" i="1"/>
  <c r="D1291" i="1"/>
  <c r="F1290" i="1"/>
  <c r="D1290" i="1"/>
  <c r="F1289" i="1"/>
  <c r="D1289" i="1"/>
  <c r="F1288" i="1"/>
  <c r="D1288" i="1"/>
  <c r="F1287" i="1"/>
  <c r="D1287" i="1"/>
  <c r="F1286" i="1"/>
  <c r="D1286" i="1"/>
  <c r="F1285" i="1"/>
  <c r="D1285" i="1"/>
  <c r="F1284" i="1"/>
  <c r="D1284" i="1"/>
  <c r="F1283" i="1"/>
  <c r="D1283" i="1"/>
  <c r="F1282" i="1"/>
  <c r="D1282" i="1"/>
  <c r="F1281" i="1"/>
  <c r="D1281" i="1"/>
  <c r="F1280" i="1"/>
  <c r="D1280" i="1"/>
  <c r="F1279" i="1"/>
  <c r="D1279" i="1"/>
  <c r="F1278" i="1"/>
  <c r="D1278" i="1"/>
  <c r="F1277" i="1"/>
  <c r="D1277" i="1"/>
  <c r="F1276" i="1"/>
  <c r="D1276" i="1"/>
  <c r="F1275" i="1"/>
  <c r="D1275" i="1"/>
  <c r="F1274" i="1"/>
  <c r="D1274" i="1"/>
  <c r="F1273" i="1"/>
  <c r="D1273" i="1"/>
  <c r="F1272" i="1"/>
  <c r="D1272" i="1"/>
  <c r="F1271" i="1"/>
  <c r="D1271" i="1"/>
  <c r="F1270" i="1"/>
  <c r="D1270" i="1"/>
  <c r="F1269" i="1"/>
  <c r="D1269" i="1"/>
  <c r="F1268" i="1"/>
  <c r="D1268" i="1"/>
  <c r="F1267" i="1"/>
  <c r="D1267" i="1"/>
  <c r="F1266" i="1"/>
  <c r="D1266" i="1"/>
  <c r="F1265" i="1"/>
  <c r="D1265" i="1"/>
  <c r="F1264" i="1"/>
  <c r="D1264" i="1"/>
  <c r="F1263" i="1"/>
  <c r="D1263" i="1"/>
  <c r="F1262" i="1"/>
  <c r="D1262" i="1"/>
  <c r="F1261" i="1"/>
  <c r="D1261" i="1"/>
  <c r="F1260" i="1"/>
  <c r="D1260" i="1"/>
  <c r="F1259" i="1"/>
  <c r="D1259" i="1"/>
  <c r="F1258" i="1"/>
  <c r="D1258" i="1"/>
  <c r="F1257" i="1"/>
  <c r="D1257" i="1"/>
  <c r="F1256" i="1"/>
  <c r="D1256" i="1"/>
  <c r="F1255" i="1"/>
  <c r="D1255" i="1"/>
  <c r="F1254" i="1"/>
  <c r="D1254" i="1"/>
  <c r="F1253" i="1"/>
  <c r="D1253" i="1"/>
  <c r="F1252" i="1"/>
  <c r="D1252" i="1"/>
  <c r="F1251" i="1"/>
  <c r="D1251" i="1"/>
  <c r="F1250" i="1"/>
  <c r="D1250" i="1"/>
  <c r="F1249" i="1"/>
  <c r="D1249" i="1"/>
  <c r="F1248" i="1"/>
  <c r="D1248" i="1"/>
  <c r="F1247" i="1"/>
  <c r="D1247" i="1"/>
  <c r="F1246" i="1"/>
  <c r="D1246" i="1"/>
  <c r="F1245" i="1"/>
  <c r="D1245" i="1"/>
  <c r="F1244" i="1"/>
  <c r="D1244" i="1"/>
  <c r="F1243" i="1"/>
  <c r="D1243" i="1"/>
  <c r="F1242" i="1"/>
  <c r="D1242" i="1"/>
  <c r="F1241" i="1"/>
  <c r="D1241" i="1"/>
  <c r="F1240" i="1"/>
  <c r="D1240" i="1"/>
  <c r="F1239" i="1"/>
  <c r="D1239" i="1"/>
  <c r="F1238" i="1"/>
  <c r="D1238" i="1"/>
  <c r="F1237" i="1"/>
  <c r="D1237" i="1"/>
  <c r="F1236" i="1"/>
  <c r="D1236" i="1"/>
  <c r="F1235" i="1"/>
  <c r="D1235" i="1"/>
  <c r="F1234" i="1"/>
  <c r="D1234" i="1"/>
  <c r="F1233" i="1"/>
  <c r="D1233" i="1"/>
  <c r="F1232" i="1"/>
  <c r="D1232" i="1"/>
  <c r="F1231" i="1"/>
  <c r="D1231" i="1"/>
  <c r="F1230" i="1"/>
  <c r="D1230" i="1"/>
  <c r="F1229" i="1"/>
  <c r="D1229" i="1"/>
  <c r="F1228" i="1"/>
  <c r="D1228" i="1"/>
  <c r="F1227" i="1"/>
  <c r="D1227" i="1"/>
  <c r="F1226" i="1"/>
  <c r="D1226" i="1"/>
  <c r="F1225" i="1"/>
  <c r="D1225" i="1"/>
  <c r="F1224" i="1"/>
  <c r="D1224" i="1"/>
  <c r="F1223" i="1"/>
  <c r="D1223" i="1"/>
  <c r="F1222" i="1"/>
  <c r="D1222" i="1"/>
  <c r="F1221" i="1"/>
  <c r="D1221" i="1"/>
  <c r="F1220" i="1"/>
  <c r="D1220" i="1"/>
  <c r="F1219" i="1"/>
  <c r="D1219" i="1"/>
  <c r="F1218" i="1"/>
  <c r="D1218" i="1"/>
  <c r="F1217" i="1"/>
  <c r="D1217" i="1"/>
  <c r="F1216" i="1"/>
  <c r="D1216" i="1"/>
  <c r="F1215" i="1"/>
  <c r="D1215" i="1"/>
  <c r="F1214" i="1"/>
  <c r="D1214" i="1"/>
  <c r="F1213" i="1"/>
  <c r="D1213" i="1"/>
  <c r="F1212" i="1"/>
  <c r="D1212" i="1"/>
  <c r="F1211" i="1"/>
  <c r="D1211" i="1"/>
  <c r="F1210" i="1"/>
  <c r="D1210" i="1"/>
  <c r="F1209" i="1"/>
  <c r="D1209" i="1"/>
  <c r="F1208" i="1"/>
  <c r="D1208" i="1"/>
  <c r="F1207" i="1"/>
  <c r="D1207" i="1"/>
  <c r="F1206" i="1"/>
  <c r="D1206" i="1"/>
  <c r="F1205" i="1"/>
  <c r="D1205" i="1"/>
  <c r="F1204" i="1"/>
  <c r="D1204" i="1"/>
  <c r="F1203" i="1"/>
  <c r="D1203" i="1"/>
  <c r="F1202" i="1"/>
  <c r="D1202" i="1"/>
  <c r="F1201" i="1"/>
  <c r="D1201" i="1"/>
  <c r="F1200" i="1"/>
  <c r="D1200" i="1"/>
  <c r="F1199" i="1"/>
  <c r="D1199" i="1"/>
  <c r="F1198" i="1"/>
  <c r="D1198" i="1"/>
  <c r="F1197" i="1"/>
  <c r="D1197" i="1"/>
  <c r="F1196" i="1"/>
  <c r="D1196" i="1"/>
  <c r="F1195" i="1"/>
  <c r="D1195" i="1"/>
  <c r="F1194" i="1"/>
  <c r="D1194" i="1"/>
  <c r="F1193" i="1"/>
  <c r="D1193" i="1"/>
  <c r="F1192" i="1"/>
  <c r="D1192" i="1"/>
  <c r="F1191" i="1"/>
  <c r="D1191" i="1"/>
  <c r="F1190" i="1"/>
  <c r="D1190" i="1"/>
  <c r="F1189" i="1"/>
  <c r="D1189" i="1"/>
  <c r="F1188" i="1"/>
  <c r="D1188" i="1"/>
  <c r="F1187" i="1"/>
  <c r="D1187" i="1"/>
  <c r="F1186" i="1"/>
  <c r="D1186" i="1"/>
  <c r="F1185" i="1"/>
  <c r="D1185" i="1"/>
  <c r="F1184" i="1"/>
  <c r="D1184" i="1"/>
  <c r="F1183" i="1"/>
  <c r="D1183" i="1"/>
  <c r="F1182" i="1"/>
  <c r="D1182" i="1"/>
  <c r="F1181" i="1"/>
  <c r="D1181" i="1"/>
  <c r="F1180" i="1"/>
  <c r="D1180" i="1"/>
  <c r="F1179" i="1"/>
  <c r="D1179" i="1"/>
  <c r="F1178" i="1"/>
  <c r="D1178" i="1"/>
  <c r="F1177" i="1"/>
  <c r="D1177" i="1"/>
  <c r="F1176" i="1"/>
  <c r="D1176" i="1"/>
  <c r="F1175" i="1"/>
  <c r="D1175" i="1"/>
  <c r="F1174" i="1"/>
  <c r="D1174" i="1"/>
  <c r="F1173" i="1"/>
  <c r="D1173" i="1"/>
  <c r="F1172" i="1"/>
  <c r="D1172" i="1"/>
  <c r="F1171" i="1"/>
  <c r="D1171" i="1"/>
  <c r="F1170" i="1"/>
  <c r="D1170" i="1"/>
  <c r="F1169" i="1"/>
  <c r="D1169" i="1"/>
  <c r="F1168" i="1"/>
  <c r="D1168" i="1"/>
  <c r="F1167" i="1"/>
  <c r="D1167" i="1"/>
  <c r="F1166" i="1"/>
  <c r="D1166" i="1"/>
  <c r="F1165" i="1"/>
  <c r="D1165" i="1"/>
  <c r="F1164" i="1"/>
  <c r="D1164" i="1"/>
  <c r="F1163" i="1"/>
  <c r="D1163" i="1"/>
  <c r="F1162" i="1"/>
  <c r="D1162" i="1"/>
  <c r="F1161" i="1"/>
  <c r="D1161" i="1"/>
  <c r="F1160" i="1"/>
  <c r="D1160" i="1"/>
  <c r="F1159" i="1"/>
  <c r="D1159" i="1"/>
  <c r="F1158" i="1"/>
  <c r="D1158" i="1"/>
  <c r="F1157" i="1"/>
  <c r="D1157" i="1"/>
  <c r="F1156" i="1"/>
  <c r="D1156" i="1"/>
  <c r="F1155" i="1"/>
  <c r="D1155" i="1"/>
  <c r="F1154" i="1"/>
  <c r="D1154" i="1"/>
  <c r="F1153" i="1"/>
  <c r="D1153" i="1"/>
  <c r="F1152" i="1"/>
  <c r="D1152" i="1"/>
  <c r="F1151" i="1"/>
  <c r="D1151" i="1"/>
  <c r="F1150" i="1"/>
  <c r="D1150" i="1"/>
  <c r="F1149" i="1"/>
  <c r="D1149" i="1"/>
  <c r="F1148" i="1"/>
  <c r="D1148" i="1"/>
  <c r="F1147" i="1"/>
  <c r="D1147" i="1"/>
  <c r="F1146" i="1"/>
  <c r="D1146" i="1"/>
  <c r="F1145" i="1"/>
  <c r="D1145" i="1"/>
  <c r="F1144" i="1"/>
  <c r="D1144" i="1"/>
  <c r="F1143" i="1"/>
  <c r="D1143" i="1"/>
  <c r="F1142" i="1"/>
  <c r="D1142" i="1"/>
  <c r="F1141" i="1"/>
  <c r="D1141" i="1"/>
  <c r="F1140" i="1"/>
  <c r="D1140" i="1"/>
  <c r="F1139" i="1"/>
  <c r="D1139" i="1"/>
  <c r="F1138" i="1"/>
  <c r="D1138" i="1"/>
  <c r="F1137" i="1"/>
  <c r="D1137" i="1"/>
  <c r="F1136" i="1"/>
  <c r="D1136" i="1"/>
  <c r="F1135" i="1"/>
  <c r="D1135" i="1"/>
  <c r="F1134" i="1"/>
  <c r="D1134" i="1"/>
  <c r="F1133" i="1"/>
  <c r="D1133" i="1"/>
  <c r="F1132" i="1"/>
  <c r="D1132" i="1"/>
  <c r="F1131" i="1"/>
  <c r="D1131" i="1"/>
  <c r="F1130" i="1"/>
  <c r="D1130" i="1"/>
  <c r="F1129" i="1"/>
  <c r="D1129" i="1"/>
  <c r="F1128" i="1"/>
  <c r="D1128" i="1"/>
  <c r="F1127" i="1"/>
  <c r="D1127" i="1"/>
  <c r="F1126" i="1"/>
  <c r="D1126" i="1"/>
  <c r="F1125" i="1"/>
  <c r="D1125" i="1"/>
  <c r="F1124" i="1"/>
  <c r="D1124" i="1"/>
  <c r="F1123" i="1"/>
  <c r="D1123" i="1"/>
  <c r="F1122" i="1"/>
  <c r="D1122" i="1"/>
  <c r="F1121" i="1"/>
  <c r="D1121" i="1"/>
  <c r="F1120" i="1"/>
  <c r="D1120" i="1"/>
  <c r="F1119" i="1"/>
  <c r="D1119" i="1"/>
  <c r="F1118" i="1"/>
  <c r="D1118" i="1"/>
  <c r="F1117" i="1"/>
  <c r="D1117" i="1"/>
  <c r="F1116" i="1"/>
  <c r="D1116" i="1"/>
  <c r="F1115" i="1"/>
  <c r="D1115" i="1"/>
  <c r="F1114" i="1"/>
  <c r="D1114" i="1"/>
  <c r="F1113" i="1"/>
  <c r="D1113" i="1"/>
  <c r="F1112" i="1"/>
  <c r="D1112" i="1"/>
  <c r="F1111" i="1"/>
  <c r="D1111" i="1"/>
  <c r="F1110" i="1"/>
  <c r="D1110" i="1"/>
  <c r="F1109" i="1"/>
  <c r="D1109" i="1"/>
  <c r="F1108" i="1"/>
  <c r="D1108" i="1"/>
  <c r="F1107" i="1"/>
  <c r="D1107" i="1"/>
  <c r="F1106" i="1"/>
  <c r="D1106" i="1"/>
  <c r="F1105" i="1"/>
  <c r="D1105" i="1"/>
  <c r="F1104" i="1"/>
  <c r="D1104" i="1"/>
  <c r="F1103" i="1"/>
  <c r="D1103" i="1"/>
  <c r="F1102" i="1"/>
  <c r="D1102" i="1"/>
  <c r="F1101" i="1"/>
  <c r="D1101" i="1"/>
  <c r="F1100" i="1"/>
  <c r="D1100" i="1"/>
  <c r="F1099" i="1"/>
  <c r="D1099" i="1"/>
  <c r="F1098" i="1"/>
  <c r="D1098" i="1"/>
  <c r="F1097" i="1"/>
  <c r="D1097" i="1"/>
  <c r="F1096" i="1"/>
  <c r="D1096" i="1"/>
  <c r="F1095" i="1"/>
  <c r="D1095" i="1"/>
  <c r="F1094" i="1"/>
  <c r="D1094" i="1"/>
  <c r="F1093" i="1"/>
  <c r="D1093" i="1"/>
  <c r="F1092" i="1"/>
  <c r="D1092" i="1"/>
  <c r="F1091" i="1"/>
  <c r="D1091" i="1"/>
  <c r="F1090" i="1"/>
  <c r="D1090" i="1"/>
  <c r="F1089" i="1"/>
  <c r="D1089" i="1"/>
  <c r="F1088" i="1"/>
  <c r="D1088" i="1"/>
  <c r="F1087" i="1"/>
  <c r="D1087" i="1"/>
  <c r="F1086" i="1"/>
  <c r="D1086" i="1"/>
  <c r="F1085" i="1"/>
  <c r="D1085" i="1"/>
  <c r="F1084" i="1"/>
  <c r="D1084" i="1"/>
  <c r="F1083" i="1"/>
  <c r="D1083" i="1"/>
  <c r="F1082" i="1"/>
  <c r="D1082" i="1"/>
  <c r="F1081" i="1"/>
  <c r="D1081" i="1"/>
  <c r="F1080" i="1"/>
  <c r="D1080" i="1"/>
  <c r="F1079" i="1"/>
  <c r="D1079" i="1"/>
  <c r="F1078" i="1"/>
  <c r="D1078" i="1"/>
  <c r="F1077" i="1"/>
  <c r="D1077" i="1"/>
  <c r="F1076" i="1"/>
  <c r="D1076" i="1"/>
  <c r="F1075" i="1"/>
  <c r="D1075" i="1"/>
  <c r="F1074" i="1"/>
  <c r="D1074" i="1"/>
  <c r="F1073" i="1"/>
  <c r="D1073" i="1"/>
  <c r="F1072" i="1"/>
  <c r="D1072" i="1"/>
  <c r="F1071" i="1"/>
  <c r="D1071" i="1"/>
  <c r="F1070" i="1"/>
  <c r="D1070" i="1"/>
  <c r="F1069" i="1"/>
  <c r="D1069" i="1"/>
  <c r="F1068" i="1"/>
  <c r="D1068" i="1"/>
  <c r="F1067" i="1"/>
  <c r="D1067" i="1"/>
  <c r="F1066" i="1"/>
  <c r="D1066" i="1"/>
  <c r="F1065" i="1"/>
  <c r="D1065" i="1"/>
  <c r="F1064" i="1"/>
  <c r="D1064" i="1"/>
  <c r="F1063" i="1"/>
  <c r="D1063" i="1"/>
  <c r="F1062" i="1"/>
  <c r="D1062" i="1"/>
  <c r="F1061" i="1"/>
  <c r="D1061" i="1"/>
  <c r="F1060" i="1"/>
  <c r="D1060" i="1"/>
  <c r="F1059" i="1"/>
  <c r="D1059" i="1"/>
  <c r="F1058" i="1"/>
  <c r="D1058" i="1"/>
  <c r="F1057" i="1"/>
  <c r="D1057" i="1"/>
  <c r="F1056" i="1"/>
  <c r="D1056" i="1"/>
  <c r="F1055" i="1"/>
  <c r="D1055" i="1"/>
  <c r="F1054" i="1"/>
  <c r="D1054" i="1"/>
  <c r="F1053" i="1"/>
  <c r="D1053" i="1"/>
  <c r="F1052" i="1"/>
  <c r="D1052" i="1"/>
  <c r="F1051" i="1"/>
  <c r="D1051" i="1"/>
  <c r="F1050" i="1"/>
  <c r="D1050" i="1"/>
  <c r="F1049" i="1"/>
  <c r="D1049" i="1"/>
  <c r="F1048" i="1"/>
  <c r="D1048" i="1"/>
  <c r="F1047" i="1"/>
  <c r="D1047" i="1"/>
  <c r="F1046" i="1"/>
  <c r="D1046" i="1"/>
  <c r="F1045" i="1"/>
  <c r="D1045" i="1"/>
  <c r="F1044" i="1"/>
  <c r="D1044" i="1"/>
  <c r="F1043" i="1"/>
  <c r="D1043" i="1"/>
  <c r="F1042" i="1"/>
  <c r="D1042" i="1"/>
  <c r="F1041" i="1"/>
  <c r="D1041" i="1"/>
  <c r="F1040" i="1"/>
  <c r="D1040" i="1"/>
  <c r="F1039" i="1"/>
  <c r="D1039" i="1"/>
  <c r="F1038" i="1"/>
  <c r="D1038" i="1"/>
  <c r="F1037" i="1"/>
  <c r="D1037" i="1"/>
  <c r="F1036" i="1"/>
  <c r="D1036" i="1"/>
  <c r="F1035" i="1"/>
  <c r="D1035" i="1"/>
  <c r="F1034" i="1"/>
  <c r="D1034" i="1"/>
  <c r="F1033" i="1"/>
  <c r="D1033" i="1"/>
  <c r="F1032" i="1"/>
  <c r="D1032" i="1"/>
  <c r="F1031" i="1"/>
  <c r="D1031" i="1"/>
  <c r="F1030" i="1"/>
  <c r="D1030" i="1"/>
  <c r="F1029" i="1"/>
  <c r="D1029" i="1"/>
  <c r="F1028" i="1"/>
  <c r="D1028" i="1"/>
  <c r="F1027" i="1"/>
  <c r="D1027" i="1"/>
  <c r="F1026" i="1"/>
  <c r="D1026" i="1"/>
  <c r="F1025" i="1"/>
  <c r="D1025" i="1"/>
  <c r="F1024" i="1"/>
  <c r="D1024" i="1"/>
  <c r="F1023" i="1"/>
  <c r="D1023" i="1"/>
  <c r="F1022" i="1"/>
  <c r="D1022" i="1"/>
  <c r="F1021" i="1"/>
  <c r="D1021" i="1"/>
  <c r="F1020" i="1"/>
  <c r="D1020" i="1"/>
  <c r="F1019" i="1"/>
  <c r="D1019" i="1"/>
  <c r="F1018" i="1"/>
  <c r="D1018" i="1"/>
  <c r="F1017" i="1"/>
  <c r="D1017" i="1"/>
  <c r="F1016" i="1"/>
  <c r="D1016" i="1"/>
  <c r="F1015" i="1"/>
  <c r="D1015" i="1"/>
  <c r="F1014" i="1"/>
  <c r="D1014" i="1"/>
  <c r="F1013" i="1"/>
  <c r="D1013" i="1"/>
  <c r="F1012" i="1"/>
  <c r="D1012" i="1"/>
  <c r="F1011" i="1"/>
  <c r="D1011" i="1"/>
  <c r="F1010" i="1"/>
  <c r="D1010" i="1"/>
  <c r="F1009" i="1"/>
  <c r="D1009" i="1"/>
  <c r="F1008" i="1"/>
  <c r="D1008" i="1"/>
  <c r="F1007" i="1"/>
  <c r="D1007" i="1"/>
  <c r="F1006" i="1"/>
  <c r="D1006" i="1"/>
  <c r="F1005" i="1"/>
  <c r="D1005" i="1"/>
  <c r="F1004" i="1"/>
  <c r="D1004" i="1"/>
  <c r="F1003" i="1"/>
  <c r="D1003" i="1"/>
  <c r="F1002" i="1"/>
  <c r="D1002" i="1"/>
  <c r="F1001" i="1"/>
  <c r="D1001" i="1"/>
  <c r="F1000" i="1"/>
  <c r="D1000" i="1"/>
  <c r="F999" i="1"/>
  <c r="D999" i="1"/>
  <c r="F998" i="1"/>
  <c r="D998" i="1"/>
  <c r="F997" i="1"/>
  <c r="D997" i="1"/>
  <c r="F996" i="1"/>
  <c r="D996" i="1"/>
  <c r="F995" i="1"/>
  <c r="D995" i="1"/>
  <c r="F994" i="1"/>
  <c r="D994" i="1"/>
  <c r="F993" i="1"/>
  <c r="D993" i="1"/>
  <c r="F992" i="1"/>
  <c r="D992" i="1"/>
  <c r="F991" i="1"/>
  <c r="D991" i="1"/>
  <c r="F990" i="1"/>
  <c r="D990" i="1"/>
  <c r="F989" i="1"/>
  <c r="D989" i="1"/>
  <c r="F988" i="1"/>
  <c r="D988" i="1"/>
  <c r="F987" i="1"/>
  <c r="D987" i="1"/>
  <c r="F986" i="1"/>
  <c r="D986" i="1"/>
  <c r="F985" i="1"/>
  <c r="D985" i="1"/>
  <c r="F984" i="1"/>
  <c r="D984" i="1"/>
  <c r="F983" i="1"/>
  <c r="D983" i="1"/>
  <c r="F982" i="1"/>
  <c r="D982" i="1"/>
  <c r="F981" i="1"/>
  <c r="D981" i="1"/>
  <c r="F980" i="1"/>
  <c r="D980" i="1"/>
  <c r="F979" i="1"/>
  <c r="D979" i="1"/>
  <c r="F978" i="1"/>
  <c r="D978" i="1"/>
  <c r="F977" i="1"/>
  <c r="D977" i="1"/>
  <c r="F976" i="1"/>
  <c r="D976" i="1"/>
  <c r="F975" i="1"/>
  <c r="D975" i="1"/>
  <c r="F974" i="1"/>
  <c r="D974" i="1"/>
  <c r="F973" i="1"/>
  <c r="D973" i="1"/>
  <c r="F972" i="1"/>
  <c r="D972" i="1"/>
  <c r="F971" i="1"/>
  <c r="D971" i="1"/>
  <c r="F970" i="1"/>
  <c r="D970" i="1"/>
  <c r="F969" i="1"/>
  <c r="D969" i="1"/>
  <c r="F968" i="1"/>
  <c r="D968" i="1"/>
  <c r="F967" i="1"/>
  <c r="D967" i="1"/>
  <c r="F966" i="1"/>
  <c r="D966" i="1"/>
  <c r="F965" i="1"/>
  <c r="D965" i="1"/>
  <c r="F964" i="1"/>
  <c r="D964" i="1"/>
  <c r="F963" i="1"/>
  <c r="D963" i="1"/>
  <c r="F962" i="1"/>
  <c r="D962" i="1"/>
  <c r="F961" i="1"/>
  <c r="D961" i="1"/>
  <c r="F960" i="1"/>
  <c r="D960" i="1"/>
  <c r="F959" i="1"/>
  <c r="D959" i="1"/>
  <c r="F958" i="1"/>
  <c r="D958" i="1"/>
  <c r="F957" i="1"/>
  <c r="D957" i="1"/>
  <c r="F956" i="1"/>
  <c r="D956" i="1"/>
  <c r="F955" i="1"/>
  <c r="D955" i="1"/>
  <c r="F954" i="1"/>
  <c r="D954" i="1"/>
  <c r="F953" i="1"/>
  <c r="D953" i="1"/>
  <c r="F952" i="1"/>
  <c r="D952" i="1"/>
  <c r="F951" i="1"/>
  <c r="D951" i="1"/>
  <c r="F950" i="1"/>
  <c r="D950" i="1"/>
  <c r="F949" i="1"/>
  <c r="D949" i="1"/>
  <c r="F948" i="1"/>
  <c r="D948" i="1"/>
  <c r="F947" i="1"/>
  <c r="D947" i="1"/>
  <c r="F946" i="1"/>
  <c r="D946" i="1"/>
  <c r="F945" i="1"/>
  <c r="D945" i="1"/>
  <c r="F944" i="1"/>
  <c r="D944" i="1"/>
  <c r="F943" i="1"/>
  <c r="D943" i="1"/>
  <c r="F942" i="1"/>
  <c r="D942" i="1"/>
  <c r="F941" i="1"/>
  <c r="D941" i="1"/>
  <c r="F940" i="1"/>
  <c r="D940" i="1"/>
  <c r="F939" i="1"/>
  <c r="D939" i="1"/>
  <c r="F938" i="1"/>
  <c r="D938" i="1"/>
  <c r="F937" i="1"/>
  <c r="D937" i="1"/>
  <c r="F936" i="1"/>
  <c r="D936" i="1"/>
  <c r="F935" i="1"/>
  <c r="D935" i="1"/>
  <c r="F934" i="1"/>
  <c r="D934" i="1"/>
  <c r="F933" i="1"/>
  <c r="D933" i="1"/>
  <c r="F932" i="1"/>
  <c r="D932" i="1"/>
  <c r="F931" i="1"/>
  <c r="D931" i="1"/>
  <c r="F930" i="1"/>
  <c r="D930" i="1"/>
  <c r="F929" i="1"/>
  <c r="D929" i="1"/>
  <c r="F928" i="1"/>
  <c r="D928" i="1"/>
  <c r="F927" i="1"/>
  <c r="D927" i="1"/>
  <c r="F926" i="1"/>
  <c r="D926" i="1"/>
  <c r="F925" i="1"/>
  <c r="D925" i="1"/>
  <c r="F924" i="1"/>
  <c r="D924" i="1"/>
  <c r="F923" i="1"/>
  <c r="D923" i="1"/>
  <c r="F922" i="1"/>
  <c r="D922" i="1"/>
  <c r="F921" i="1"/>
  <c r="D921" i="1"/>
  <c r="F920" i="1"/>
  <c r="D920" i="1"/>
  <c r="F919" i="1"/>
  <c r="G9" i="18" s="1"/>
  <c r="D919" i="1"/>
  <c r="F9" i="18" s="1"/>
  <c r="F918" i="1"/>
  <c r="D918" i="1"/>
  <c r="F917" i="1"/>
  <c r="D917" i="1"/>
  <c r="F916" i="1"/>
  <c r="D916" i="1"/>
  <c r="F915" i="1"/>
  <c r="D915" i="1"/>
  <c r="F914" i="1"/>
  <c r="D914" i="1"/>
  <c r="F913" i="1"/>
  <c r="D913" i="1"/>
  <c r="F912" i="1"/>
  <c r="D912" i="1"/>
  <c r="F911" i="1"/>
  <c r="D911" i="1"/>
  <c r="F910" i="1"/>
  <c r="D910" i="1"/>
  <c r="F909" i="1"/>
  <c r="D909" i="1"/>
  <c r="F908" i="1"/>
  <c r="D908" i="1"/>
  <c r="F907" i="1"/>
  <c r="D907" i="1"/>
  <c r="F906" i="1"/>
  <c r="D906" i="1"/>
  <c r="F905" i="1"/>
  <c r="D905" i="1"/>
  <c r="F904" i="1"/>
  <c r="D904" i="1"/>
  <c r="F903" i="1"/>
  <c r="D903" i="1"/>
  <c r="F902" i="1"/>
  <c r="D902" i="1"/>
  <c r="F901" i="1"/>
  <c r="D901" i="1"/>
  <c r="F900" i="1"/>
  <c r="D900" i="1"/>
  <c r="F899" i="1"/>
  <c r="D899" i="1"/>
  <c r="F898" i="1"/>
  <c r="D898" i="1"/>
  <c r="F897" i="1"/>
  <c r="D897" i="1"/>
  <c r="F896" i="1"/>
  <c r="D896" i="1"/>
  <c r="F895" i="1"/>
  <c r="D895" i="1"/>
  <c r="F894" i="1"/>
  <c r="D894" i="1"/>
  <c r="F893" i="1"/>
  <c r="D893" i="1"/>
  <c r="F892" i="1"/>
  <c r="D892" i="1"/>
  <c r="F891" i="1"/>
  <c r="D891" i="1"/>
  <c r="F890" i="1"/>
  <c r="D890" i="1"/>
  <c r="F889" i="1"/>
  <c r="D889" i="1"/>
  <c r="F888" i="1"/>
  <c r="D888" i="1"/>
  <c r="F887" i="1"/>
  <c r="D887" i="1"/>
  <c r="F886" i="1"/>
  <c r="D886" i="1"/>
  <c r="F885" i="1"/>
  <c r="D885" i="1"/>
  <c r="F884" i="1"/>
  <c r="D884" i="1"/>
  <c r="F883" i="1"/>
  <c r="D883" i="1"/>
  <c r="F882" i="1"/>
  <c r="D882" i="1"/>
  <c r="F881" i="1"/>
  <c r="D881" i="1"/>
  <c r="F880" i="1"/>
  <c r="D880" i="1"/>
  <c r="F879" i="1"/>
  <c r="D879" i="1"/>
  <c r="F878" i="1"/>
  <c r="D878" i="1"/>
  <c r="F877" i="1"/>
  <c r="D877" i="1"/>
  <c r="F876" i="1"/>
  <c r="D876" i="1"/>
  <c r="F875" i="1"/>
  <c r="D875" i="1"/>
  <c r="F874" i="1"/>
  <c r="D874" i="1"/>
  <c r="F873" i="1"/>
  <c r="D873" i="1"/>
  <c r="F872" i="1"/>
  <c r="D872" i="1"/>
  <c r="F871" i="1"/>
  <c r="D871" i="1"/>
  <c r="F870" i="1"/>
  <c r="D870" i="1"/>
  <c r="F869" i="1"/>
  <c r="D869" i="1"/>
  <c r="F868" i="1"/>
  <c r="D868" i="1"/>
  <c r="F867" i="1"/>
  <c r="D867" i="1"/>
  <c r="F866" i="1"/>
  <c r="D866" i="1"/>
  <c r="F865" i="1"/>
  <c r="D865" i="1"/>
  <c r="F864" i="1"/>
  <c r="D864" i="1"/>
  <c r="F863" i="1"/>
  <c r="D863" i="1"/>
  <c r="F862" i="1"/>
  <c r="D862" i="1"/>
  <c r="F861" i="1"/>
  <c r="D861" i="1"/>
  <c r="F860" i="1"/>
  <c r="D860" i="1"/>
  <c r="F859" i="1"/>
  <c r="D859" i="1"/>
  <c r="F858" i="1"/>
  <c r="D858" i="1"/>
  <c r="F857" i="1"/>
  <c r="D857" i="1"/>
  <c r="F856" i="1"/>
  <c r="D856" i="1"/>
  <c r="F855" i="1"/>
  <c r="D855" i="1"/>
  <c r="F854" i="1"/>
  <c r="D854" i="1"/>
  <c r="F853" i="1"/>
  <c r="D853" i="1"/>
  <c r="F852" i="1"/>
  <c r="D852" i="1"/>
  <c r="F851" i="1"/>
  <c r="D851" i="1"/>
  <c r="F850" i="1"/>
  <c r="D850" i="1"/>
  <c r="F849" i="1"/>
  <c r="D849" i="1"/>
  <c r="F848" i="1"/>
  <c r="D848" i="1"/>
  <c r="F847" i="1"/>
  <c r="D847" i="1"/>
  <c r="F846" i="1"/>
  <c r="D846" i="1"/>
  <c r="F845" i="1"/>
  <c r="D845" i="1"/>
  <c r="F844" i="1"/>
  <c r="D844" i="1"/>
  <c r="F843" i="1"/>
  <c r="D843" i="1"/>
  <c r="F842" i="1"/>
  <c r="D842" i="1"/>
  <c r="F841" i="1"/>
  <c r="D841" i="1"/>
  <c r="F840" i="1"/>
  <c r="D840" i="1"/>
  <c r="F839" i="1"/>
  <c r="D839" i="1"/>
  <c r="F838" i="1"/>
  <c r="D838" i="1"/>
  <c r="F837" i="1"/>
  <c r="D837" i="1"/>
  <c r="F836" i="1"/>
  <c r="D836" i="1"/>
  <c r="F835" i="1"/>
  <c r="D835" i="1"/>
  <c r="F834" i="1"/>
  <c r="D834" i="1"/>
  <c r="F833" i="1"/>
  <c r="D833" i="1"/>
  <c r="F832" i="1"/>
  <c r="D832" i="1"/>
  <c r="F831" i="1"/>
  <c r="D831" i="1"/>
  <c r="F830" i="1"/>
  <c r="D830" i="1"/>
  <c r="F829" i="1"/>
  <c r="D829" i="1"/>
  <c r="F828" i="1"/>
  <c r="D828" i="1"/>
  <c r="F827" i="1"/>
  <c r="D827" i="1"/>
  <c r="F826" i="1"/>
  <c r="D826" i="1"/>
  <c r="F825" i="1"/>
  <c r="D825" i="1"/>
  <c r="F824" i="1"/>
  <c r="D824" i="1"/>
  <c r="F823" i="1"/>
  <c r="D823" i="1"/>
  <c r="F822" i="1"/>
  <c r="D822" i="1"/>
  <c r="F821" i="1"/>
  <c r="D821" i="1"/>
  <c r="F820" i="1"/>
  <c r="D820" i="1"/>
  <c r="F819" i="1"/>
  <c r="D819" i="1"/>
  <c r="F818" i="1"/>
  <c r="D818" i="1"/>
  <c r="F817" i="1"/>
  <c r="D817" i="1"/>
  <c r="F816" i="1"/>
  <c r="D816" i="1"/>
  <c r="F815" i="1"/>
  <c r="D815" i="1"/>
  <c r="F814" i="1"/>
  <c r="D814" i="1"/>
  <c r="F813" i="1"/>
  <c r="D813" i="1"/>
  <c r="F812" i="1"/>
  <c r="D812" i="1"/>
  <c r="F811" i="1"/>
  <c r="D811" i="1"/>
  <c r="F810" i="1"/>
  <c r="D810" i="1"/>
  <c r="F809" i="1"/>
  <c r="D809" i="1"/>
  <c r="F808" i="1"/>
  <c r="D808" i="1"/>
  <c r="F807" i="1"/>
  <c r="D807" i="1"/>
  <c r="F806" i="1"/>
  <c r="D806" i="1"/>
  <c r="F805" i="1"/>
  <c r="D805" i="1"/>
  <c r="F804" i="1"/>
  <c r="D804" i="1"/>
  <c r="F803" i="1"/>
  <c r="D803" i="1"/>
  <c r="F802" i="1"/>
  <c r="D802" i="1"/>
  <c r="F801" i="1"/>
  <c r="D801" i="1"/>
  <c r="F800" i="1"/>
  <c r="D800" i="1"/>
  <c r="F799" i="1"/>
  <c r="D799" i="1"/>
  <c r="F798" i="1"/>
  <c r="D798" i="1"/>
  <c r="F797" i="1"/>
  <c r="D797" i="1"/>
  <c r="F796" i="1"/>
  <c r="D796" i="1"/>
  <c r="F795" i="1"/>
  <c r="D795" i="1"/>
  <c r="F794" i="1"/>
  <c r="D794" i="1"/>
  <c r="F793" i="1"/>
  <c r="D793" i="1"/>
  <c r="F792" i="1"/>
  <c r="D792" i="1"/>
  <c r="F791" i="1"/>
  <c r="D791" i="1"/>
  <c r="F790" i="1"/>
  <c r="D790" i="1"/>
  <c r="F789" i="1"/>
  <c r="D789" i="1"/>
  <c r="F788" i="1"/>
  <c r="D788" i="1"/>
  <c r="F787" i="1"/>
  <c r="D787" i="1"/>
  <c r="F786" i="1"/>
  <c r="D786" i="1"/>
  <c r="F785" i="1"/>
  <c r="D785" i="1"/>
  <c r="F784" i="1"/>
  <c r="D784" i="1"/>
  <c r="F783" i="1"/>
  <c r="D783" i="1"/>
  <c r="F782" i="1"/>
  <c r="D782" i="1"/>
  <c r="F781" i="1"/>
  <c r="D781" i="1"/>
  <c r="F780" i="1"/>
  <c r="D780" i="1"/>
  <c r="F779" i="1"/>
  <c r="D779" i="1"/>
  <c r="F778" i="1"/>
  <c r="D778" i="1"/>
  <c r="F777" i="1"/>
  <c r="D777" i="1"/>
  <c r="F776" i="1"/>
  <c r="D776" i="1"/>
  <c r="F775" i="1"/>
  <c r="D775" i="1"/>
  <c r="F774" i="1"/>
  <c r="D774" i="1"/>
  <c r="F773" i="1"/>
  <c r="D773" i="1"/>
  <c r="F772" i="1"/>
  <c r="D772" i="1"/>
  <c r="F771" i="1"/>
  <c r="D771" i="1"/>
  <c r="F770" i="1"/>
  <c r="D770" i="1"/>
  <c r="F769" i="1"/>
  <c r="D769" i="1"/>
  <c r="F768" i="1"/>
  <c r="D768" i="1"/>
  <c r="F767" i="1"/>
  <c r="D767" i="1"/>
  <c r="F766" i="1"/>
  <c r="D766" i="1"/>
  <c r="F765" i="1"/>
  <c r="D765" i="1"/>
  <c r="F764" i="1"/>
  <c r="D764" i="1"/>
  <c r="F763" i="1"/>
  <c r="D763" i="1"/>
  <c r="F762" i="1"/>
  <c r="D762" i="1"/>
  <c r="F761" i="1"/>
  <c r="D761" i="1"/>
  <c r="F760" i="1"/>
  <c r="D760" i="1"/>
  <c r="F759" i="1"/>
  <c r="D759" i="1"/>
  <c r="F758" i="1"/>
  <c r="D758" i="1"/>
  <c r="F757" i="1"/>
  <c r="D757" i="1"/>
  <c r="F756" i="1"/>
  <c r="D756" i="1"/>
  <c r="F755" i="1"/>
  <c r="D755" i="1"/>
  <c r="F754" i="1"/>
  <c r="D754" i="1"/>
  <c r="F753" i="1"/>
  <c r="D753" i="1"/>
  <c r="F752" i="1"/>
  <c r="D752" i="1"/>
  <c r="F751" i="1"/>
  <c r="D751" i="1"/>
  <c r="F750" i="1"/>
  <c r="D750" i="1"/>
  <c r="F749" i="1"/>
  <c r="D749" i="1"/>
  <c r="F748" i="1"/>
  <c r="D748" i="1"/>
  <c r="F747" i="1"/>
  <c r="D747" i="1"/>
  <c r="F746" i="1"/>
  <c r="D746" i="1"/>
  <c r="F745" i="1"/>
  <c r="D745" i="1"/>
  <c r="F744" i="1"/>
  <c r="D744" i="1"/>
  <c r="F743" i="1"/>
  <c r="D743" i="1"/>
  <c r="F742" i="1"/>
  <c r="D742" i="1"/>
  <c r="F741" i="1"/>
  <c r="D741" i="1"/>
  <c r="F740" i="1"/>
  <c r="D740" i="1"/>
  <c r="F739" i="1"/>
  <c r="D739" i="1"/>
  <c r="F738" i="1"/>
  <c r="D738" i="1"/>
  <c r="F737" i="1"/>
  <c r="D737" i="1"/>
  <c r="F736" i="1"/>
  <c r="D736" i="1"/>
  <c r="F735" i="1"/>
  <c r="D735" i="1"/>
  <c r="F734" i="1"/>
  <c r="D734" i="1"/>
  <c r="F733" i="1"/>
  <c r="D733" i="1"/>
  <c r="F732" i="1"/>
  <c r="D732" i="1"/>
  <c r="F731" i="1"/>
  <c r="D731" i="1"/>
  <c r="F730" i="1"/>
  <c r="D730" i="1"/>
  <c r="F729" i="1"/>
  <c r="D729" i="1"/>
  <c r="F728" i="1"/>
  <c r="D728" i="1"/>
  <c r="F727" i="1"/>
  <c r="D727" i="1"/>
  <c r="F726" i="1"/>
  <c r="D726" i="1"/>
  <c r="F725" i="1"/>
  <c r="D725" i="1"/>
  <c r="F724" i="1"/>
  <c r="D724" i="1"/>
  <c r="F723" i="1"/>
  <c r="D723" i="1"/>
  <c r="F722" i="1"/>
  <c r="D722" i="1"/>
  <c r="F721" i="1"/>
  <c r="D721" i="1"/>
  <c r="F720" i="1"/>
  <c r="D720" i="1"/>
  <c r="F719" i="1"/>
  <c r="D719" i="1"/>
  <c r="F718" i="1"/>
  <c r="D718" i="1"/>
  <c r="F717" i="1"/>
  <c r="D717" i="1"/>
  <c r="F716" i="1"/>
  <c r="D716" i="1"/>
  <c r="F715" i="1"/>
  <c r="D715" i="1"/>
  <c r="F714" i="1"/>
  <c r="D714" i="1"/>
  <c r="F713" i="1"/>
  <c r="D713" i="1"/>
  <c r="F712" i="1"/>
  <c r="D712" i="1"/>
  <c r="F711" i="1"/>
  <c r="D711" i="1"/>
  <c r="F710" i="1"/>
  <c r="D710" i="1"/>
  <c r="F709" i="1"/>
  <c r="D709" i="1"/>
  <c r="F708" i="1"/>
  <c r="D708" i="1"/>
  <c r="F707" i="1"/>
  <c r="D707" i="1"/>
  <c r="F706" i="1"/>
  <c r="D706" i="1"/>
  <c r="F705" i="1"/>
  <c r="D705" i="1"/>
  <c r="F704" i="1"/>
  <c r="D704" i="1"/>
  <c r="F703" i="1"/>
  <c r="D703" i="1"/>
  <c r="F702" i="1"/>
  <c r="D702" i="1"/>
  <c r="F701" i="1"/>
  <c r="D701" i="1"/>
  <c r="F700" i="1"/>
  <c r="D700" i="1"/>
  <c r="F699" i="1"/>
  <c r="D699" i="1"/>
  <c r="F698" i="1"/>
  <c r="D698" i="1"/>
  <c r="F697" i="1"/>
  <c r="D697" i="1"/>
  <c r="F696" i="1"/>
  <c r="D696" i="1"/>
  <c r="F695" i="1"/>
  <c r="D695" i="1"/>
  <c r="F694" i="1"/>
  <c r="D694" i="1"/>
  <c r="F693" i="1"/>
  <c r="D693" i="1"/>
  <c r="F692" i="1"/>
  <c r="D692" i="1"/>
  <c r="F691" i="1"/>
  <c r="D691" i="1"/>
  <c r="F690" i="1"/>
  <c r="D690" i="1"/>
  <c r="F689" i="1"/>
  <c r="D689" i="1"/>
  <c r="F688" i="1"/>
  <c r="D688" i="1"/>
  <c r="F687" i="1"/>
  <c r="D687" i="1"/>
  <c r="F686" i="1"/>
  <c r="D686" i="1"/>
  <c r="F685" i="1"/>
  <c r="D685" i="1"/>
  <c r="F684" i="1"/>
  <c r="D684" i="1"/>
  <c r="F683" i="1"/>
  <c r="D683" i="1"/>
  <c r="F682" i="1"/>
  <c r="D682" i="1"/>
  <c r="F681" i="1"/>
  <c r="D681" i="1"/>
  <c r="F680" i="1"/>
  <c r="D680" i="1"/>
  <c r="F679" i="1"/>
  <c r="D679" i="1"/>
  <c r="F678" i="1"/>
  <c r="D678" i="1"/>
  <c r="F677" i="1"/>
  <c r="D677" i="1"/>
  <c r="F676" i="1"/>
  <c r="D676" i="1"/>
  <c r="F675" i="1"/>
  <c r="D675" i="1"/>
  <c r="F674" i="1"/>
  <c r="D674" i="1"/>
  <c r="F673" i="1"/>
  <c r="D673" i="1"/>
  <c r="F672" i="1"/>
  <c r="D672" i="1"/>
  <c r="F671" i="1"/>
  <c r="D671" i="1"/>
  <c r="F670" i="1"/>
  <c r="D670" i="1"/>
  <c r="F669" i="1"/>
  <c r="D669" i="1"/>
  <c r="F668" i="1"/>
  <c r="D668" i="1"/>
  <c r="F667" i="1"/>
  <c r="D667" i="1"/>
  <c r="F666" i="1"/>
  <c r="D666" i="1"/>
  <c r="F665" i="1"/>
  <c r="D665" i="1"/>
  <c r="F664" i="1"/>
  <c r="D664" i="1"/>
  <c r="F663" i="1"/>
  <c r="D663" i="1"/>
  <c r="F662" i="1"/>
  <c r="D662" i="1"/>
  <c r="F661" i="1"/>
  <c r="D661" i="1"/>
  <c r="F660" i="1"/>
  <c r="D660" i="1"/>
  <c r="F659" i="1"/>
  <c r="D659" i="1"/>
  <c r="F658" i="1"/>
  <c r="D658" i="1"/>
  <c r="F657" i="1"/>
  <c r="D657" i="1"/>
  <c r="F656" i="1"/>
  <c r="D656" i="1"/>
  <c r="F655" i="1"/>
  <c r="D655" i="1"/>
  <c r="F654" i="1"/>
  <c r="D654" i="1"/>
  <c r="F653" i="1"/>
  <c r="D653" i="1"/>
  <c r="F652" i="1"/>
  <c r="D652" i="1"/>
  <c r="F651" i="1"/>
  <c r="D651" i="1"/>
  <c r="F650" i="1"/>
  <c r="D650" i="1"/>
  <c r="F649" i="1"/>
  <c r="D649" i="1"/>
  <c r="F648" i="1"/>
  <c r="D648" i="1"/>
  <c r="F647" i="1"/>
  <c r="D647" i="1"/>
  <c r="F646" i="1"/>
  <c r="D646" i="1"/>
  <c r="F645" i="1"/>
  <c r="D645" i="1"/>
  <c r="F644" i="1"/>
  <c r="D644" i="1"/>
  <c r="F643" i="1"/>
  <c r="D643" i="1"/>
  <c r="F642" i="1"/>
  <c r="D642" i="1"/>
  <c r="F641" i="1"/>
  <c r="D641" i="1"/>
  <c r="F640" i="1"/>
  <c r="D640" i="1"/>
  <c r="F639" i="1"/>
  <c r="D639" i="1"/>
  <c r="F638" i="1"/>
  <c r="D638" i="1"/>
  <c r="F637" i="1"/>
  <c r="D637" i="1"/>
  <c r="F636" i="1"/>
  <c r="D636" i="1"/>
  <c r="F635" i="1"/>
  <c r="D635" i="1"/>
  <c r="F634" i="1"/>
  <c r="D634" i="1"/>
  <c r="F633" i="1"/>
  <c r="D633" i="1"/>
  <c r="F632" i="1"/>
  <c r="D632" i="1"/>
  <c r="F631" i="1"/>
  <c r="D631" i="1"/>
  <c r="F630" i="1"/>
  <c r="D630" i="1"/>
  <c r="F629" i="1"/>
  <c r="D629" i="1"/>
  <c r="F628" i="1"/>
  <c r="D628" i="1"/>
  <c r="F627" i="1"/>
  <c r="D627" i="1"/>
  <c r="F626" i="1"/>
  <c r="D626" i="1"/>
  <c r="F625" i="1"/>
  <c r="D625" i="1"/>
  <c r="F624" i="1"/>
  <c r="D624" i="1"/>
  <c r="F623" i="1"/>
  <c r="D623" i="1"/>
  <c r="F622" i="1"/>
  <c r="D622" i="1"/>
  <c r="F621" i="1"/>
  <c r="D621" i="1"/>
  <c r="F620" i="1"/>
  <c r="D620" i="1"/>
  <c r="F619" i="1"/>
  <c r="D619" i="1"/>
  <c r="F618" i="1"/>
  <c r="D618" i="1"/>
  <c r="F617" i="1"/>
  <c r="G8" i="18" s="1"/>
  <c r="D617" i="1"/>
  <c r="F8" i="18" s="1"/>
  <c r="F616" i="1"/>
  <c r="D616" i="1"/>
  <c r="F615" i="1"/>
  <c r="D615" i="1"/>
  <c r="F614" i="1"/>
  <c r="D614" i="1"/>
  <c r="F613" i="1"/>
  <c r="D613" i="1"/>
  <c r="F612" i="1"/>
  <c r="D612" i="1"/>
  <c r="F611" i="1"/>
  <c r="D611" i="1"/>
  <c r="F610" i="1"/>
  <c r="D610" i="1"/>
  <c r="F609" i="1"/>
  <c r="D609" i="1"/>
  <c r="F608" i="1"/>
  <c r="D608" i="1"/>
  <c r="F607" i="1"/>
  <c r="D607" i="1"/>
  <c r="F606" i="1"/>
  <c r="D606" i="1"/>
  <c r="F605" i="1"/>
  <c r="D605" i="1"/>
  <c r="F604" i="1"/>
  <c r="D604" i="1"/>
  <c r="F603" i="1"/>
  <c r="D603" i="1"/>
  <c r="F602" i="1"/>
  <c r="D602" i="1"/>
  <c r="F601" i="1"/>
  <c r="D601" i="1"/>
  <c r="F600" i="1"/>
  <c r="D600" i="1"/>
  <c r="F599" i="1"/>
  <c r="D599" i="1"/>
  <c r="F598" i="1"/>
  <c r="D598" i="1"/>
  <c r="F597" i="1"/>
  <c r="D597" i="1"/>
  <c r="F596" i="1"/>
  <c r="D596" i="1"/>
  <c r="F595" i="1"/>
  <c r="D595" i="1"/>
  <c r="F594" i="1"/>
  <c r="D594" i="1"/>
  <c r="F593" i="1"/>
  <c r="D593" i="1"/>
  <c r="F592" i="1"/>
  <c r="D592" i="1"/>
  <c r="F591" i="1"/>
  <c r="D591" i="1"/>
  <c r="F590" i="1"/>
  <c r="D590" i="1"/>
  <c r="F589" i="1"/>
  <c r="D589" i="1"/>
  <c r="F588" i="1"/>
  <c r="D588" i="1"/>
  <c r="F587" i="1"/>
  <c r="D587" i="1"/>
  <c r="F586" i="1"/>
  <c r="D586" i="1"/>
  <c r="F585" i="1"/>
  <c r="D585" i="1"/>
  <c r="F584" i="1"/>
  <c r="D584" i="1"/>
  <c r="F583" i="1"/>
  <c r="D583" i="1"/>
  <c r="F582" i="1"/>
  <c r="D582" i="1"/>
  <c r="F581" i="1"/>
  <c r="D581" i="1"/>
  <c r="F580" i="1"/>
  <c r="D580" i="1"/>
  <c r="F579" i="1"/>
  <c r="D579" i="1"/>
  <c r="F578" i="1"/>
  <c r="D578" i="1"/>
  <c r="F577" i="1"/>
  <c r="D577" i="1"/>
  <c r="F576" i="1"/>
  <c r="D576" i="1"/>
  <c r="F575" i="1"/>
  <c r="D575" i="1"/>
  <c r="F574" i="1"/>
  <c r="D574" i="1"/>
  <c r="F573" i="1"/>
  <c r="D573" i="1"/>
  <c r="F572" i="1"/>
  <c r="D572" i="1"/>
  <c r="F571" i="1"/>
  <c r="D571" i="1"/>
  <c r="F570" i="1"/>
  <c r="D570" i="1"/>
  <c r="F569" i="1"/>
  <c r="D569" i="1"/>
  <c r="F568" i="1"/>
  <c r="D568" i="1"/>
  <c r="F567" i="1"/>
  <c r="D567" i="1"/>
  <c r="F566" i="1"/>
  <c r="D566" i="1"/>
  <c r="F565" i="1"/>
  <c r="D565" i="1"/>
  <c r="F564" i="1"/>
  <c r="D564" i="1"/>
  <c r="F563" i="1"/>
  <c r="D563" i="1"/>
  <c r="F562" i="1"/>
  <c r="D562" i="1"/>
  <c r="F561" i="1"/>
  <c r="D561" i="1"/>
  <c r="F560" i="1"/>
  <c r="D560" i="1"/>
  <c r="F559" i="1"/>
  <c r="D559" i="1"/>
  <c r="F558" i="1"/>
  <c r="D558" i="1"/>
  <c r="F557" i="1"/>
  <c r="D557" i="1"/>
  <c r="F556" i="1"/>
  <c r="D556" i="1"/>
  <c r="F555" i="1"/>
  <c r="D555" i="1"/>
  <c r="F554" i="1"/>
  <c r="D554" i="1"/>
  <c r="F553" i="1"/>
  <c r="D553" i="1"/>
  <c r="F552" i="1"/>
  <c r="D552" i="1"/>
  <c r="F551" i="1"/>
  <c r="D551" i="1"/>
  <c r="F550" i="1"/>
  <c r="D550" i="1"/>
  <c r="F549" i="1"/>
  <c r="D549" i="1"/>
  <c r="F548" i="1"/>
  <c r="D548" i="1"/>
  <c r="F547" i="1"/>
  <c r="D547" i="1"/>
  <c r="F546" i="1"/>
  <c r="D546" i="1"/>
  <c r="F545" i="1"/>
  <c r="D545" i="1"/>
  <c r="F544" i="1"/>
  <c r="D544" i="1"/>
  <c r="F543" i="1"/>
  <c r="D543" i="1"/>
  <c r="F542" i="1"/>
  <c r="D542" i="1"/>
  <c r="F541" i="1"/>
  <c r="D541" i="1"/>
  <c r="F540" i="1"/>
  <c r="D540" i="1"/>
  <c r="F539" i="1"/>
  <c r="D539" i="1"/>
  <c r="F538" i="1"/>
  <c r="D538" i="1"/>
  <c r="F537" i="1"/>
  <c r="D537" i="1"/>
  <c r="F536" i="1"/>
  <c r="D536" i="1"/>
  <c r="F535" i="1"/>
  <c r="D535" i="1"/>
  <c r="F534" i="1"/>
  <c r="D534" i="1"/>
  <c r="F533" i="1"/>
  <c r="D533" i="1"/>
  <c r="F532" i="1"/>
  <c r="D532" i="1"/>
  <c r="F531" i="1"/>
  <c r="D531" i="1"/>
  <c r="F530" i="1"/>
  <c r="D530" i="1"/>
  <c r="F529" i="1"/>
  <c r="D529" i="1"/>
  <c r="F528" i="1"/>
  <c r="D528" i="1"/>
  <c r="F527" i="1"/>
  <c r="D527" i="1"/>
  <c r="F526" i="1"/>
  <c r="D526" i="1"/>
  <c r="F525" i="1"/>
  <c r="D525" i="1"/>
  <c r="F524" i="1"/>
  <c r="D524" i="1"/>
  <c r="F523" i="1"/>
  <c r="D523" i="1"/>
  <c r="F522" i="1"/>
  <c r="D522" i="1"/>
  <c r="F521" i="1"/>
  <c r="D521" i="1"/>
  <c r="F520" i="1"/>
  <c r="D520" i="1"/>
  <c r="F519" i="1"/>
  <c r="D519" i="1"/>
  <c r="F518" i="1"/>
  <c r="D518" i="1"/>
  <c r="F517" i="1"/>
  <c r="D517" i="1"/>
  <c r="F516" i="1"/>
  <c r="D516" i="1"/>
  <c r="F515" i="1"/>
  <c r="D515" i="1"/>
  <c r="F514" i="1"/>
  <c r="D514" i="1"/>
  <c r="F513" i="1"/>
  <c r="D513" i="1"/>
  <c r="F512" i="1"/>
  <c r="D512" i="1"/>
  <c r="F511" i="1"/>
  <c r="D511" i="1"/>
  <c r="F510" i="1"/>
  <c r="D510" i="1"/>
  <c r="F509" i="1"/>
  <c r="D509" i="1"/>
  <c r="F508" i="1"/>
  <c r="D508" i="1"/>
  <c r="F507" i="1"/>
  <c r="D507" i="1"/>
  <c r="F506" i="1"/>
  <c r="D506" i="1"/>
  <c r="F505" i="1"/>
  <c r="D505" i="1"/>
  <c r="F504" i="1"/>
  <c r="D504" i="1"/>
  <c r="F503" i="1"/>
  <c r="D503" i="1"/>
  <c r="F502" i="1"/>
  <c r="D502" i="1"/>
  <c r="F501" i="1"/>
  <c r="D501" i="1"/>
  <c r="F500" i="1"/>
  <c r="D500" i="1"/>
  <c r="F499" i="1"/>
  <c r="D499" i="1"/>
  <c r="F498" i="1"/>
  <c r="D498" i="1"/>
  <c r="F497" i="1"/>
  <c r="D497" i="1"/>
  <c r="F496" i="1"/>
  <c r="D496" i="1"/>
  <c r="F495" i="1"/>
  <c r="D495" i="1"/>
  <c r="F494" i="1"/>
  <c r="D494" i="1"/>
  <c r="F493" i="1"/>
  <c r="D493" i="1"/>
  <c r="F492" i="1"/>
  <c r="D492" i="1"/>
  <c r="F491" i="1"/>
  <c r="D491" i="1"/>
  <c r="F490" i="1"/>
  <c r="D490" i="1"/>
  <c r="F489" i="1"/>
  <c r="D489" i="1"/>
  <c r="F488" i="1"/>
  <c r="D488" i="1"/>
  <c r="F487" i="1"/>
  <c r="D487" i="1"/>
  <c r="F486" i="1"/>
  <c r="D486" i="1"/>
  <c r="F485" i="1"/>
  <c r="D485" i="1"/>
  <c r="F484" i="1"/>
  <c r="D484" i="1"/>
  <c r="F483" i="1"/>
  <c r="D483" i="1"/>
  <c r="F482" i="1"/>
  <c r="D482" i="1"/>
  <c r="F481" i="1"/>
  <c r="D481" i="1"/>
  <c r="F480" i="1"/>
  <c r="D480" i="1"/>
  <c r="F479" i="1"/>
  <c r="D479" i="1"/>
  <c r="F478" i="1"/>
  <c r="D478" i="1"/>
  <c r="F477" i="1"/>
  <c r="D477" i="1"/>
  <c r="F476" i="1"/>
  <c r="D476" i="1"/>
  <c r="F475" i="1"/>
  <c r="D475" i="1"/>
  <c r="F474" i="1"/>
  <c r="D474" i="1"/>
  <c r="F473" i="1"/>
  <c r="D473" i="1"/>
  <c r="F472" i="1"/>
  <c r="D472" i="1"/>
  <c r="F471" i="1"/>
  <c r="D471" i="1"/>
  <c r="F470" i="1"/>
  <c r="D470" i="1"/>
  <c r="F469" i="1"/>
  <c r="D469" i="1"/>
  <c r="F468" i="1"/>
  <c r="D468" i="1"/>
  <c r="F467" i="1"/>
  <c r="D467" i="1"/>
  <c r="F466" i="1"/>
  <c r="D466" i="1"/>
  <c r="F465" i="1"/>
  <c r="D465" i="1"/>
  <c r="F464" i="1"/>
  <c r="D464" i="1"/>
  <c r="F463" i="1"/>
  <c r="D463" i="1"/>
  <c r="F462" i="1"/>
  <c r="D462" i="1"/>
  <c r="F461" i="1"/>
  <c r="D461" i="1"/>
  <c r="F460" i="1"/>
  <c r="D460" i="1"/>
  <c r="F459" i="1"/>
  <c r="D459" i="1"/>
  <c r="F458" i="1"/>
  <c r="D458" i="1"/>
  <c r="F457" i="1"/>
  <c r="D457" i="1"/>
  <c r="F456" i="1"/>
  <c r="D456" i="1"/>
  <c r="F455" i="1"/>
  <c r="D455" i="1"/>
  <c r="F454" i="1"/>
  <c r="D454" i="1"/>
  <c r="F453" i="1"/>
  <c r="D453" i="1"/>
  <c r="F452" i="1"/>
  <c r="D452" i="1"/>
  <c r="F451" i="1"/>
  <c r="D451" i="1"/>
  <c r="F450" i="1"/>
  <c r="D450" i="1"/>
  <c r="F449" i="1"/>
  <c r="D449" i="1"/>
  <c r="F448" i="1"/>
  <c r="D448" i="1"/>
  <c r="F447" i="1"/>
  <c r="D447" i="1"/>
  <c r="F446" i="1"/>
  <c r="D446" i="1"/>
  <c r="F445" i="1"/>
  <c r="D445" i="1"/>
  <c r="F444" i="1"/>
  <c r="D444" i="1"/>
  <c r="F443" i="1"/>
  <c r="D443" i="1"/>
  <c r="F442" i="1"/>
  <c r="D442" i="1"/>
  <c r="F441" i="1"/>
  <c r="D441" i="1"/>
  <c r="F440" i="1"/>
  <c r="D440" i="1"/>
  <c r="F439" i="1"/>
  <c r="D439" i="1"/>
  <c r="F438" i="1"/>
  <c r="D438" i="1"/>
  <c r="F437" i="1"/>
  <c r="D437" i="1"/>
  <c r="F436" i="1"/>
  <c r="D436" i="1"/>
  <c r="F435" i="1"/>
  <c r="D435" i="1"/>
  <c r="F434" i="1"/>
  <c r="D434" i="1"/>
  <c r="F433" i="1"/>
  <c r="D433" i="1"/>
  <c r="F432" i="1"/>
  <c r="D432" i="1"/>
  <c r="F431" i="1"/>
  <c r="D431" i="1"/>
  <c r="F430" i="1"/>
  <c r="D430" i="1"/>
  <c r="F429" i="1"/>
  <c r="D429" i="1"/>
  <c r="F428" i="1"/>
  <c r="D428" i="1"/>
  <c r="F427" i="1"/>
  <c r="D427" i="1"/>
  <c r="F426" i="1"/>
  <c r="D426" i="1"/>
  <c r="F425" i="1"/>
  <c r="D425" i="1"/>
  <c r="F424" i="1"/>
  <c r="D424" i="1"/>
  <c r="F423" i="1"/>
  <c r="D423" i="1"/>
  <c r="F422" i="1"/>
  <c r="D422" i="1"/>
  <c r="F421" i="1"/>
  <c r="D421" i="1"/>
  <c r="F420" i="1"/>
  <c r="D420" i="1"/>
  <c r="F419" i="1"/>
  <c r="D419" i="1"/>
  <c r="F418" i="1"/>
  <c r="D418" i="1"/>
  <c r="F417" i="1"/>
  <c r="D417" i="1"/>
  <c r="F416" i="1"/>
  <c r="D416" i="1"/>
  <c r="F415" i="1"/>
  <c r="D415" i="1"/>
  <c r="F414" i="1"/>
  <c r="D414" i="1"/>
  <c r="F413" i="1"/>
  <c r="D413" i="1"/>
  <c r="F412" i="1"/>
  <c r="D412" i="1"/>
  <c r="F411" i="1"/>
  <c r="D411" i="1"/>
  <c r="F410" i="1"/>
  <c r="D410" i="1"/>
  <c r="F409" i="1"/>
  <c r="D409" i="1"/>
  <c r="F408" i="1"/>
  <c r="D408" i="1"/>
  <c r="F407" i="1"/>
  <c r="D407" i="1"/>
  <c r="F406" i="1"/>
  <c r="D406" i="1"/>
  <c r="F405" i="1"/>
  <c r="D405" i="1"/>
  <c r="F404" i="1"/>
  <c r="D404" i="1"/>
  <c r="F403" i="1"/>
  <c r="D403" i="1"/>
  <c r="F402" i="1"/>
  <c r="D402" i="1"/>
  <c r="F401" i="1"/>
  <c r="D401" i="1"/>
  <c r="F400" i="1"/>
  <c r="D400" i="1"/>
  <c r="F399" i="1"/>
  <c r="D399" i="1"/>
  <c r="F398" i="1"/>
  <c r="D398" i="1"/>
  <c r="F397" i="1"/>
  <c r="D397" i="1"/>
  <c r="F396" i="1"/>
  <c r="D396" i="1"/>
  <c r="F395" i="1"/>
  <c r="D395" i="1"/>
  <c r="F394" i="1"/>
  <c r="D394" i="1"/>
  <c r="F393" i="1"/>
  <c r="D393" i="1"/>
  <c r="F392" i="1"/>
  <c r="D392" i="1"/>
  <c r="F391" i="1"/>
  <c r="D391" i="1"/>
  <c r="F390" i="1"/>
  <c r="D390" i="1"/>
  <c r="F389" i="1"/>
  <c r="D389" i="1"/>
  <c r="F388" i="1"/>
  <c r="D388" i="1"/>
  <c r="F387" i="1"/>
  <c r="D387" i="1"/>
  <c r="F386" i="1"/>
  <c r="D386" i="1"/>
  <c r="F385" i="1"/>
  <c r="D385" i="1"/>
  <c r="F384" i="1"/>
  <c r="D384" i="1"/>
  <c r="F383" i="1"/>
  <c r="D383" i="1"/>
  <c r="F382" i="1"/>
  <c r="D382" i="1"/>
  <c r="F381" i="1"/>
  <c r="D381" i="1"/>
  <c r="F380" i="1"/>
  <c r="D380" i="1"/>
  <c r="F379" i="1"/>
  <c r="D379" i="1"/>
  <c r="F378" i="1"/>
  <c r="D378" i="1"/>
  <c r="F377" i="1"/>
  <c r="D377" i="1"/>
  <c r="F376" i="1"/>
  <c r="D376" i="1"/>
  <c r="F375" i="1"/>
  <c r="D375" i="1"/>
  <c r="F374" i="1"/>
  <c r="D374" i="1"/>
  <c r="F373" i="1"/>
  <c r="D373" i="1"/>
  <c r="F372" i="1"/>
  <c r="D372" i="1"/>
  <c r="F371" i="1"/>
  <c r="D371" i="1"/>
  <c r="F370" i="1"/>
  <c r="D370" i="1"/>
  <c r="F369" i="1"/>
  <c r="D369" i="1"/>
  <c r="F368" i="1"/>
  <c r="D368" i="1"/>
  <c r="F367" i="1"/>
  <c r="D367" i="1"/>
  <c r="F366" i="1"/>
  <c r="D366" i="1"/>
  <c r="F365" i="1"/>
  <c r="D365" i="1"/>
  <c r="F364" i="1"/>
  <c r="D364" i="1"/>
  <c r="F363" i="1"/>
  <c r="D363" i="1"/>
  <c r="F362" i="1"/>
  <c r="D362" i="1"/>
  <c r="F361" i="1"/>
  <c r="D361" i="1"/>
  <c r="F360" i="1"/>
  <c r="D360" i="1"/>
  <c r="F359" i="1"/>
  <c r="D359" i="1"/>
  <c r="F358" i="1"/>
  <c r="D358" i="1"/>
  <c r="F357" i="1"/>
  <c r="D357" i="1"/>
  <c r="F356" i="1"/>
  <c r="D356" i="1"/>
  <c r="F355" i="1"/>
  <c r="D355" i="1"/>
  <c r="F354" i="1"/>
  <c r="D354" i="1"/>
  <c r="F353" i="1"/>
  <c r="D353" i="1"/>
  <c r="F352" i="1"/>
  <c r="D352" i="1"/>
  <c r="F351" i="1"/>
  <c r="D351" i="1"/>
  <c r="F350" i="1"/>
  <c r="D350" i="1"/>
  <c r="F349" i="1"/>
  <c r="D349" i="1"/>
  <c r="F348" i="1"/>
  <c r="D348" i="1"/>
  <c r="F347" i="1"/>
  <c r="D347" i="1"/>
  <c r="F346" i="1"/>
  <c r="D346" i="1"/>
  <c r="F345" i="1"/>
  <c r="D345" i="1"/>
  <c r="F344" i="1"/>
  <c r="D344" i="1"/>
  <c r="F343" i="1"/>
  <c r="D343" i="1"/>
  <c r="F342" i="1"/>
  <c r="D342" i="1"/>
  <c r="F341" i="1"/>
  <c r="D341" i="1"/>
  <c r="F340" i="1"/>
  <c r="D340" i="1"/>
  <c r="F339" i="1"/>
  <c r="D339" i="1"/>
  <c r="F338" i="1"/>
  <c r="D338" i="1"/>
  <c r="F337" i="1"/>
  <c r="D337" i="1"/>
  <c r="F336" i="1"/>
  <c r="D336" i="1"/>
  <c r="F335" i="1"/>
  <c r="D335" i="1"/>
  <c r="F334" i="1"/>
  <c r="D334" i="1"/>
  <c r="F333" i="1"/>
  <c r="D333" i="1"/>
  <c r="F332" i="1"/>
  <c r="D332" i="1"/>
  <c r="F331" i="1"/>
  <c r="D331" i="1"/>
  <c r="F330" i="1"/>
  <c r="D330" i="1"/>
  <c r="F329" i="1"/>
  <c r="D329" i="1"/>
  <c r="F328" i="1"/>
  <c r="D328" i="1"/>
  <c r="F327" i="1"/>
  <c r="D327" i="1"/>
  <c r="F326" i="1"/>
  <c r="D326" i="1"/>
  <c r="F325" i="1"/>
  <c r="D325" i="1"/>
  <c r="F324" i="1"/>
  <c r="D324" i="1"/>
  <c r="F323" i="1"/>
  <c r="D323" i="1"/>
  <c r="F322" i="1"/>
  <c r="D322" i="1"/>
  <c r="F321" i="1"/>
  <c r="D321" i="1"/>
  <c r="F320" i="1"/>
  <c r="D320" i="1"/>
  <c r="F319" i="1"/>
  <c r="D319" i="1"/>
  <c r="F318" i="1"/>
  <c r="D318" i="1"/>
  <c r="F317" i="1"/>
  <c r="D317" i="1"/>
  <c r="F316" i="1"/>
  <c r="D316" i="1"/>
  <c r="F315" i="1"/>
  <c r="D315" i="1"/>
  <c r="F314" i="1"/>
  <c r="D314" i="1"/>
  <c r="F313" i="1"/>
  <c r="D313" i="1"/>
  <c r="F312" i="1"/>
  <c r="D312" i="1"/>
  <c r="F311" i="1"/>
  <c r="D311" i="1"/>
  <c r="F310" i="1"/>
  <c r="D310" i="1"/>
  <c r="F309" i="1"/>
  <c r="D309" i="1"/>
  <c r="F308" i="1"/>
  <c r="D308" i="1"/>
  <c r="F307" i="1"/>
  <c r="D307" i="1"/>
  <c r="F306" i="1"/>
  <c r="D306" i="1"/>
  <c r="F305" i="1"/>
  <c r="D305" i="1"/>
  <c r="F304" i="1"/>
  <c r="D304" i="1"/>
  <c r="F303" i="1"/>
  <c r="D303" i="1"/>
  <c r="F302" i="1"/>
  <c r="D302" i="1"/>
  <c r="F301" i="1"/>
  <c r="D301" i="1"/>
  <c r="F300" i="1"/>
  <c r="D300" i="1"/>
  <c r="F299" i="1"/>
  <c r="D299" i="1"/>
  <c r="F298" i="1"/>
  <c r="D298" i="1"/>
  <c r="F297" i="1"/>
  <c r="D297" i="1"/>
  <c r="F296" i="1"/>
  <c r="D296" i="1"/>
  <c r="F295" i="1"/>
  <c r="D295" i="1"/>
  <c r="F294" i="1"/>
  <c r="D294" i="1"/>
  <c r="F293" i="1"/>
  <c r="D293" i="1"/>
  <c r="F292" i="1"/>
  <c r="D292" i="1"/>
  <c r="F291" i="1"/>
  <c r="D291" i="1"/>
  <c r="F290" i="1"/>
  <c r="D290" i="1"/>
  <c r="F289" i="1"/>
  <c r="D289" i="1"/>
  <c r="F288" i="1"/>
  <c r="D288" i="1"/>
  <c r="F287" i="1"/>
  <c r="D287" i="1"/>
  <c r="F286" i="1"/>
  <c r="D286" i="1"/>
  <c r="F285" i="1"/>
  <c r="D285" i="1"/>
  <c r="F284" i="1"/>
  <c r="D284" i="1"/>
  <c r="F283" i="1"/>
  <c r="D283" i="1"/>
  <c r="F282" i="1"/>
  <c r="D282" i="1"/>
  <c r="F281" i="1"/>
  <c r="D281" i="1"/>
  <c r="F280" i="1"/>
  <c r="D280" i="1"/>
  <c r="F279" i="1"/>
  <c r="D279" i="1"/>
  <c r="F278" i="1"/>
  <c r="D278" i="1"/>
  <c r="F277" i="1"/>
  <c r="D277" i="1"/>
  <c r="F276" i="1"/>
  <c r="D276" i="1"/>
  <c r="F275" i="1"/>
  <c r="D275" i="1"/>
  <c r="F274" i="1"/>
  <c r="D274" i="1"/>
  <c r="F273" i="1"/>
  <c r="D273" i="1"/>
  <c r="F272" i="1"/>
  <c r="D272" i="1"/>
  <c r="F271" i="1"/>
  <c r="D271" i="1"/>
  <c r="F270" i="1"/>
  <c r="D270" i="1"/>
  <c r="F269" i="1"/>
  <c r="D269" i="1"/>
  <c r="F268" i="1"/>
  <c r="D268" i="1"/>
  <c r="F267" i="1"/>
  <c r="D267" i="1"/>
  <c r="F266" i="1"/>
  <c r="D266" i="1"/>
  <c r="F265" i="1"/>
  <c r="D265" i="1"/>
  <c r="F264" i="1"/>
  <c r="D264" i="1"/>
  <c r="F263" i="1"/>
  <c r="D263" i="1"/>
  <c r="F262" i="1"/>
  <c r="D262" i="1"/>
  <c r="F261" i="1"/>
  <c r="D261" i="1"/>
  <c r="F260" i="1"/>
  <c r="D260" i="1"/>
  <c r="F259" i="1"/>
  <c r="D259" i="1"/>
  <c r="F258" i="1"/>
  <c r="D258" i="1"/>
  <c r="F257" i="1"/>
  <c r="D257" i="1"/>
  <c r="F256" i="1"/>
  <c r="D256" i="1"/>
  <c r="F255" i="1"/>
  <c r="D255" i="1"/>
  <c r="F254" i="1"/>
  <c r="D254" i="1"/>
  <c r="F253" i="1"/>
  <c r="D253" i="1"/>
  <c r="F252" i="1"/>
  <c r="D252" i="1"/>
  <c r="F251" i="1"/>
  <c r="D251" i="1"/>
  <c r="F250" i="1"/>
  <c r="D250" i="1"/>
  <c r="F249" i="1"/>
  <c r="D249" i="1"/>
  <c r="F248" i="1"/>
  <c r="D248" i="1"/>
  <c r="F247" i="1"/>
  <c r="D247" i="1"/>
  <c r="F246" i="1"/>
  <c r="D246" i="1"/>
  <c r="F245" i="1"/>
  <c r="D245" i="1"/>
  <c r="F244" i="1"/>
  <c r="D244" i="1"/>
  <c r="F243" i="1"/>
  <c r="D243" i="1"/>
  <c r="F242" i="1"/>
  <c r="D242" i="1"/>
  <c r="F241" i="1"/>
  <c r="D241" i="1"/>
  <c r="F240" i="1"/>
  <c r="D240" i="1"/>
  <c r="F239" i="1"/>
  <c r="D239" i="1"/>
  <c r="F238" i="1"/>
  <c r="D238" i="1"/>
  <c r="F237" i="1"/>
  <c r="D237" i="1"/>
  <c r="F236" i="1"/>
  <c r="D236" i="1"/>
  <c r="F235" i="1"/>
  <c r="D235" i="1"/>
  <c r="F234" i="1"/>
  <c r="D234" i="1"/>
  <c r="F233" i="1"/>
  <c r="D233" i="1"/>
  <c r="F232" i="1"/>
  <c r="D232" i="1"/>
  <c r="F231" i="1"/>
  <c r="D231" i="1"/>
  <c r="F230" i="1"/>
  <c r="D230" i="1"/>
  <c r="F229" i="1"/>
  <c r="D229" i="1"/>
  <c r="F228" i="1"/>
  <c r="D228" i="1"/>
  <c r="F227" i="1"/>
  <c r="D227" i="1"/>
  <c r="F226" i="1"/>
  <c r="D226" i="1"/>
  <c r="F225" i="1"/>
  <c r="D225" i="1"/>
  <c r="F224" i="1"/>
  <c r="D224" i="1"/>
  <c r="F223" i="1"/>
  <c r="D223" i="1"/>
  <c r="F222" i="1"/>
  <c r="D222" i="1"/>
  <c r="F221" i="1"/>
  <c r="D221" i="1"/>
  <c r="F220" i="1"/>
  <c r="D220" i="1"/>
  <c r="F219" i="1"/>
  <c r="D219" i="1"/>
  <c r="F218" i="1"/>
  <c r="D218" i="1"/>
  <c r="F217" i="1"/>
  <c r="D217" i="1"/>
  <c r="F216" i="1"/>
  <c r="D216" i="1"/>
  <c r="F215" i="1"/>
  <c r="D215" i="1"/>
  <c r="F214" i="1"/>
  <c r="D214" i="1"/>
  <c r="F213" i="1"/>
  <c r="D213" i="1"/>
  <c r="F212" i="1"/>
  <c r="D212" i="1"/>
  <c r="F211" i="1"/>
  <c r="D211" i="1"/>
  <c r="F210" i="1"/>
  <c r="D210" i="1"/>
  <c r="F209" i="1"/>
  <c r="D209" i="1"/>
  <c r="F208" i="1"/>
  <c r="D208" i="1"/>
  <c r="F207" i="1"/>
  <c r="D207" i="1"/>
  <c r="F206" i="1"/>
  <c r="D206" i="1"/>
  <c r="F205" i="1"/>
  <c r="D205" i="1"/>
  <c r="F204" i="1"/>
  <c r="D204" i="1"/>
  <c r="F203" i="1"/>
  <c r="D203" i="1"/>
  <c r="F202" i="1"/>
  <c r="D202" i="1"/>
  <c r="F201" i="1"/>
  <c r="D201" i="1"/>
  <c r="F200" i="1"/>
  <c r="D200" i="1"/>
  <c r="F199" i="1"/>
  <c r="D199" i="1"/>
  <c r="F198" i="1"/>
  <c r="D198" i="1"/>
  <c r="F197" i="1"/>
  <c r="D197" i="1"/>
  <c r="F196" i="1"/>
  <c r="D196" i="1"/>
  <c r="F195" i="1"/>
  <c r="D195" i="1"/>
  <c r="F194" i="1"/>
  <c r="D194" i="1"/>
  <c r="F193" i="1"/>
  <c r="D193" i="1"/>
  <c r="F192" i="1"/>
  <c r="D192" i="1"/>
  <c r="F191" i="1"/>
  <c r="D191" i="1"/>
  <c r="F190" i="1"/>
  <c r="D190" i="1"/>
  <c r="F189" i="1"/>
  <c r="D189" i="1"/>
  <c r="F188" i="1"/>
  <c r="D188" i="1"/>
  <c r="F187" i="1"/>
  <c r="D187" i="1"/>
  <c r="F186" i="1"/>
  <c r="D186" i="1"/>
  <c r="F185" i="1"/>
  <c r="D185" i="1"/>
  <c r="F184" i="1"/>
  <c r="D184" i="1"/>
  <c r="F183" i="1"/>
  <c r="D183" i="1"/>
  <c r="F182" i="1"/>
  <c r="D182" i="1"/>
  <c r="F181" i="1"/>
  <c r="D181" i="1"/>
  <c r="F180" i="1"/>
  <c r="D180" i="1"/>
  <c r="F179" i="1"/>
  <c r="D179" i="1"/>
  <c r="F178" i="1"/>
  <c r="D178" i="1"/>
  <c r="F177" i="1"/>
  <c r="D177" i="1"/>
  <c r="F176" i="1"/>
  <c r="D176" i="1"/>
  <c r="F175" i="1"/>
  <c r="D175" i="1"/>
  <c r="F174" i="1"/>
  <c r="D174" i="1"/>
  <c r="F173" i="1"/>
  <c r="D173" i="1"/>
  <c r="F172" i="1"/>
  <c r="D172" i="1"/>
  <c r="F171" i="1"/>
  <c r="D171" i="1"/>
  <c r="F170" i="1"/>
  <c r="D170" i="1"/>
  <c r="F169" i="1"/>
  <c r="D169" i="1"/>
  <c r="F168" i="1"/>
  <c r="D168" i="1"/>
  <c r="F167" i="1"/>
  <c r="D167" i="1"/>
  <c r="F166" i="1"/>
  <c r="D166" i="1"/>
  <c r="F165" i="1"/>
  <c r="D165" i="1"/>
  <c r="F164" i="1"/>
  <c r="D164" i="1"/>
  <c r="F163" i="1"/>
  <c r="D163" i="1"/>
  <c r="F162" i="1"/>
  <c r="D162" i="1"/>
  <c r="F161" i="1"/>
  <c r="D161" i="1"/>
  <c r="F160" i="1"/>
  <c r="D160" i="1"/>
  <c r="F159" i="1"/>
  <c r="D159" i="1"/>
  <c r="F158" i="1"/>
  <c r="D158" i="1"/>
  <c r="F157" i="1"/>
  <c r="D157" i="1"/>
  <c r="F156" i="1"/>
  <c r="D156" i="1"/>
  <c r="F155" i="1"/>
  <c r="D155" i="1"/>
  <c r="F154" i="1"/>
  <c r="D154" i="1"/>
  <c r="F153" i="1"/>
  <c r="D153" i="1"/>
  <c r="F152" i="1"/>
  <c r="D152" i="1"/>
  <c r="F151" i="1"/>
  <c r="D151" i="1"/>
  <c r="F150" i="1"/>
  <c r="D150" i="1"/>
  <c r="F149" i="1"/>
  <c r="D149" i="1"/>
  <c r="F148" i="1"/>
  <c r="D148" i="1"/>
  <c r="F147" i="1"/>
  <c r="D147" i="1"/>
  <c r="F146" i="1"/>
  <c r="D146" i="1"/>
  <c r="F145" i="1"/>
  <c r="D145" i="1"/>
  <c r="F144" i="1"/>
  <c r="D144" i="1"/>
  <c r="F143" i="1"/>
  <c r="D143" i="1"/>
  <c r="F142" i="1"/>
  <c r="D142" i="1"/>
  <c r="F141" i="1"/>
  <c r="D141" i="1"/>
  <c r="F140" i="1"/>
  <c r="D140" i="1"/>
  <c r="F139" i="1"/>
  <c r="D139" i="1"/>
  <c r="F138" i="1"/>
  <c r="D138" i="1"/>
  <c r="F137" i="1"/>
  <c r="D137" i="1"/>
  <c r="F136" i="1"/>
  <c r="D136" i="1"/>
  <c r="F135" i="1"/>
  <c r="D135" i="1"/>
  <c r="F134" i="1"/>
  <c r="D134" i="1"/>
  <c r="F133" i="1"/>
  <c r="D133" i="1"/>
  <c r="F132" i="1"/>
  <c r="D132" i="1"/>
  <c r="F131" i="1"/>
  <c r="D131" i="1"/>
  <c r="F130" i="1"/>
  <c r="D130" i="1"/>
  <c r="F129" i="1"/>
  <c r="D129" i="1"/>
  <c r="F128" i="1"/>
  <c r="D128" i="1"/>
  <c r="F127" i="1"/>
  <c r="D127" i="1"/>
  <c r="F126" i="1"/>
  <c r="D126" i="1"/>
  <c r="F125" i="1"/>
  <c r="D125" i="1"/>
  <c r="F124" i="1"/>
  <c r="D124" i="1"/>
  <c r="F123" i="1"/>
  <c r="D123" i="1"/>
  <c r="F122" i="1"/>
  <c r="D122" i="1"/>
  <c r="F121" i="1"/>
  <c r="D121" i="1"/>
  <c r="F120" i="1"/>
  <c r="D120" i="1"/>
  <c r="F119" i="1"/>
  <c r="D119" i="1"/>
  <c r="F118" i="1"/>
  <c r="D118" i="1"/>
  <c r="F117" i="1"/>
  <c r="D117" i="1"/>
  <c r="F116" i="1"/>
  <c r="D116" i="1"/>
  <c r="F115" i="1"/>
  <c r="D115" i="1"/>
  <c r="F114" i="1"/>
  <c r="D114" i="1"/>
  <c r="F113" i="1"/>
  <c r="D113" i="1"/>
  <c r="F112" i="1"/>
  <c r="D112" i="1"/>
  <c r="F111" i="1"/>
  <c r="D111" i="1"/>
  <c r="F110" i="1"/>
  <c r="D110" i="1"/>
  <c r="F109" i="1"/>
  <c r="D109" i="1"/>
  <c r="F108" i="1"/>
  <c r="D108" i="1"/>
  <c r="F107" i="1"/>
  <c r="D107" i="1"/>
  <c r="F106" i="1"/>
  <c r="D106" i="1"/>
  <c r="F105" i="1"/>
  <c r="D105" i="1"/>
  <c r="F104" i="1"/>
  <c r="D104" i="1"/>
  <c r="F103" i="1"/>
  <c r="D103" i="1"/>
  <c r="F102" i="1"/>
  <c r="D102" i="1"/>
  <c r="F101" i="1"/>
  <c r="D101" i="1"/>
  <c r="F100" i="1"/>
  <c r="D100" i="1"/>
  <c r="F99" i="1"/>
  <c r="D99" i="1"/>
  <c r="F98" i="1"/>
  <c r="D98" i="1"/>
  <c r="F97" i="1"/>
  <c r="D97" i="1"/>
  <c r="F96" i="1"/>
  <c r="D96" i="1"/>
  <c r="F95" i="1"/>
  <c r="D95" i="1"/>
  <c r="F94" i="1"/>
  <c r="D94" i="1"/>
  <c r="F93" i="1"/>
  <c r="D93" i="1"/>
  <c r="F92" i="1"/>
  <c r="D92" i="1"/>
  <c r="F91" i="1"/>
  <c r="D91" i="1"/>
  <c r="F90" i="1"/>
  <c r="D90" i="1"/>
  <c r="F89" i="1"/>
  <c r="D89" i="1"/>
  <c r="F88" i="1"/>
  <c r="D88" i="1"/>
  <c r="F87" i="1"/>
  <c r="D87" i="1"/>
  <c r="F86" i="1"/>
  <c r="D86" i="1"/>
  <c r="F85" i="1"/>
  <c r="D85" i="1"/>
  <c r="F84" i="1"/>
  <c r="D84" i="1"/>
  <c r="F83" i="1"/>
  <c r="D83" i="1"/>
  <c r="F82" i="1"/>
  <c r="D82" i="1"/>
  <c r="F81" i="1"/>
  <c r="D81" i="1"/>
  <c r="F80" i="1"/>
  <c r="D80" i="1"/>
  <c r="F79" i="1"/>
  <c r="D79" i="1"/>
  <c r="F78" i="1"/>
  <c r="D78" i="1"/>
  <c r="F77" i="1"/>
  <c r="D77" i="1"/>
  <c r="F76" i="1"/>
  <c r="D76" i="1"/>
  <c r="F75" i="1"/>
  <c r="D75" i="1"/>
  <c r="F74" i="1"/>
  <c r="D74" i="1"/>
  <c r="F73" i="1"/>
  <c r="D73" i="1"/>
  <c r="F72" i="1"/>
  <c r="D72" i="1"/>
  <c r="F71" i="1"/>
  <c r="D71" i="1"/>
  <c r="F70" i="1"/>
  <c r="D70" i="1"/>
  <c r="F69" i="1"/>
  <c r="D69" i="1"/>
  <c r="F68" i="1"/>
  <c r="D68" i="1"/>
  <c r="F67" i="1"/>
  <c r="D67" i="1"/>
  <c r="F66" i="1"/>
  <c r="D66" i="1"/>
  <c r="F65" i="1"/>
  <c r="D65" i="1"/>
  <c r="F64" i="1"/>
  <c r="D64" i="1"/>
  <c r="F63" i="1"/>
  <c r="D63" i="1"/>
  <c r="F62" i="1"/>
  <c r="D62" i="1"/>
  <c r="F61" i="1"/>
  <c r="D61" i="1"/>
  <c r="F60" i="1"/>
  <c r="D60" i="1"/>
  <c r="F59" i="1"/>
  <c r="D59" i="1"/>
  <c r="F58" i="1"/>
  <c r="D58" i="1"/>
  <c r="F57" i="1"/>
  <c r="D57" i="1"/>
  <c r="F56" i="1"/>
  <c r="D56" i="1"/>
  <c r="F55" i="1"/>
  <c r="D55" i="1"/>
  <c r="F54" i="1"/>
  <c r="D54" i="1"/>
  <c r="F53" i="1"/>
  <c r="D53" i="1"/>
  <c r="F52" i="1"/>
  <c r="D52" i="1"/>
  <c r="F51" i="1"/>
  <c r="D51" i="1"/>
  <c r="F50" i="1"/>
  <c r="D50" i="1"/>
  <c r="F49" i="1"/>
  <c r="D49" i="1"/>
  <c r="F48" i="1"/>
  <c r="D48" i="1"/>
  <c r="F47" i="1"/>
  <c r="D47" i="1"/>
  <c r="F46" i="1"/>
  <c r="D46" i="1"/>
  <c r="F45" i="1"/>
  <c r="D45" i="1"/>
  <c r="F44" i="1"/>
  <c r="D44" i="1"/>
  <c r="F43" i="1"/>
  <c r="D43" i="1"/>
  <c r="F42" i="1"/>
  <c r="D42" i="1"/>
  <c r="F41" i="1"/>
  <c r="D41" i="1"/>
  <c r="F40" i="1"/>
  <c r="D40" i="1"/>
  <c r="F39" i="1"/>
  <c r="D39" i="1"/>
  <c r="F38" i="1"/>
  <c r="D38" i="1"/>
  <c r="F37" i="1"/>
  <c r="D37" i="1"/>
  <c r="F36" i="1"/>
  <c r="D36" i="1"/>
  <c r="F35" i="1"/>
  <c r="D35" i="1"/>
  <c r="F34" i="1"/>
  <c r="D34" i="1"/>
  <c r="F33" i="1"/>
  <c r="D33" i="1"/>
  <c r="F32" i="1"/>
  <c r="D32" i="1"/>
  <c r="F31" i="1"/>
  <c r="D31" i="1"/>
  <c r="F30" i="1"/>
  <c r="D30" i="1"/>
  <c r="F29" i="1"/>
  <c r="D29" i="1"/>
  <c r="F28" i="1"/>
  <c r="D28" i="1"/>
  <c r="F27" i="1"/>
  <c r="D27" i="1"/>
  <c r="F26" i="1"/>
  <c r="D26" i="1"/>
  <c r="F25" i="1"/>
  <c r="D25" i="1"/>
  <c r="F24" i="1"/>
  <c r="D24" i="1"/>
  <c r="F23" i="1"/>
  <c r="D23" i="1"/>
  <c r="F22" i="1"/>
  <c r="D22" i="1"/>
  <c r="F21" i="1"/>
  <c r="D21" i="1"/>
  <c r="F20" i="1"/>
  <c r="D20" i="1"/>
  <c r="F19" i="1"/>
  <c r="D19" i="1"/>
  <c r="F18" i="1"/>
  <c r="D18" i="1"/>
  <c r="F17" i="1"/>
  <c r="D17" i="1"/>
  <c r="F16" i="1"/>
  <c r="D16" i="1"/>
  <c r="F15" i="1"/>
  <c r="D15" i="1"/>
  <c r="F14" i="1"/>
  <c r="D14" i="1"/>
  <c r="F13" i="1"/>
  <c r="D13" i="1"/>
  <c r="F12" i="1"/>
  <c r="D12" i="1"/>
  <c r="F11" i="1"/>
  <c r="D11" i="1"/>
  <c r="F10" i="1"/>
  <c r="D10" i="1"/>
  <c r="F9" i="1"/>
  <c r="D9" i="1"/>
  <c r="F8" i="1"/>
  <c r="D8" i="1"/>
  <c r="F7" i="1"/>
  <c r="D7" i="1"/>
  <c r="F6" i="1"/>
  <c r="D6" i="1"/>
  <c r="F5" i="1"/>
  <c r="D5" i="1"/>
  <c r="F4" i="1"/>
  <c r="D4" i="1"/>
  <c r="F3" i="1"/>
  <c r="D3" i="1"/>
  <c r="F7" i="18" s="1"/>
  <c r="O1450" i="12"/>
  <c r="N1448" i="12"/>
  <c r="M1448" i="12"/>
  <c r="K1449" i="12"/>
  <c r="O1449" i="12" s="1"/>
  <c r="L1448" i="12"/>
  <c r="M1447" i="12"/>
  <c r="K1448" i="12"/>
  <c r="O1448" i="12" s="1"/>
  <c r="L1447" i="12"/>
  <c r="O1447" i="12" s="1"/>
  <c r="J11" i="17" l="1"/>
  <c r="I8" i="18"/>
  <c r="H4" i="18"/>
  <c r="I4" i="18" s="1"/>
  <c r="G4" i="18"/>
  <c r="G7" i="18"/>
  <c r="H11" i="18"/>
  <c r="I11" i="18" s="1"/>
  <c r="H3" i="18"/>
  <c r="G10" i="18"/>
  <c r="G12" i="18" s="1"/>
  <c r="G6" i="18"/>
  <c r="G5" i="18"/>
  <c r="F4" i="18"/>
  <c r="F12" i="18" s="1"/>
  <c r="F11" i="18"/>
  <c r="H7" i="18"/>
  <c r="I7" i="18" s="1"/>
  <c r="H5" i="18"/>
  <c r="I5" i="18" s="1"/>
  <c r="H9" i="18"/>
  <c r="I9" i="18" s="1"/>
  <c r="H10" i="18"/>
  <c r="H6" i="18"/>
  <c r="I6" i="18" s="1"/>
  <c r="I1446" i="12"/>
  <c r="I1445" i="12"/>
  <c r="I1444" i="12"/>
  <c r="I1443" i="12"/>
  <c r="I1442" i="12"/>
  <c r="I1441" i="12"/>
  <c r="I1440" i="12"/>
  <c r="I1439" i="12"/>
  <c r="I1438" i="12"/>
  <c r="I1437" i="12"/>
  <c r="I1436" i="12"/>
  <c r="I1435" i="12"/>
  <c r="I1434" i="12"/>
  <c r="I1433" i="12"/>
  <c r="I1432" i="12"/>
  <c r="I1431" i="12"/>
  <c r="I1430" i="12"/>
  <c r="I1429" i="12"/>
  <c r="I1428" i="12"/>
  <c r="I1427" i="12"/>
  <c r="I1426" i="12"/>
  <c r="I1425" i="12"/>
  <c r="I1424" i="12"/>
  <c r="I1423" i="12"/>
  <c r="I1422" i="12"/>
  <c r="I1421" i="12"/>
  <c r="I1420" i="12"/>
  <c r="I1419" i="12"/>
  <c r="I1418" i="12"/>
  <c r="I1417" i="12"/>
  <c r="I1416" i="12"/>
  <c r="I1415" i="12"/>
  <c r="I1414" i="12"/>
  <c r="I1413" i="12"/>
  <c r="I1412" i="12"/>
  <c r="I1411" i="12"/>
  <c r="I1410" i="12"/>
  <c r="I1409" i="12"/>
  <c r="I1408" i="12"/>
  <c r="I1407" i="12"/>
  <c r="I1406" i="12"/>
  <c r="I1405" i="12"/>
  <c r="I1404" i="12"/>
  <c r="I1403" i="12"/>
  <c r="I1402" i="12"/>
  <c r="I1401" i="12"/>
  <c r="I1400" i="12"/>
  <c r="I1399" i="12"/>
  <c r="I1398" i="12"/>
  <c r="I1397" i="12"/>
  <c r="I1396" i="12"/>
  <c r="I1395" i="12"/>
  <c r="I1394" i="12"/>
  <c r="I1393" i="12"/>
  <c r="I1392" i="12"/>
  <c r="I1391" i="12"/>
  <c r="I1390" i="12"/>
  <c r="I1389" i="12"/>
  <c r="I1388" i="12"/>
  <c r="I1387" i="12"/>
  <c r="I1386" i="12"/>
  <c r="I1385" i="12"/>
  <c r="I1384" i="12"/>
  <c r="I1383" i="12"/>
  <c r="I1382" i="12"/>
  <c r="I1381" i="12"/>
  <c r="I1380" i="12"/>
  <c r="I1379" i="12"/>
  <c r="I1378" i="12"/>
  <c r="I1377" i="12"/>
  <c r="I1376" i="12"/>
  <c r="I1375" i="12"/>
  <c r="I1374" i="12"/>
  <c r="I1373" i="12"/>
  <c r="I1372" i="12"/>
  <c r="I1371" i="12"/>
  <c r="I1370" i="12"/>
  <c r="I1369" i="12"/>
  <c r="I1368" i="12"/>
  <c r="I1367" i="12"/>
  <c r="I1366" i="12"/>
  <c r="I1365" i="12"/>
  <c r="I1364" i="12"/>
  <c r="I1363" i="12"/>
  <c r="I1362" i="12"/>
  <c r="I1361" i="12"/>
  <c r="I1360" i="12"/>
  <c r="I1359" i="12"/>
  <c r="I1358" i="12"/>
  <c r="I1357" i="12"/>
  <c r="I1356" i="12"/>
  <c r="I1355" i="12"/>
  <c r="I1354" i="12"/>
  <c r="I1353" i="12"/>
  <c r="I1352" i="12"/>
  <c r="I1351" i="12"/>
  <c r="I1350" i="12"/>
  <c r="I1349" i="12"/>
  <c r="I1348" i="12"/>
  <c r="I1347" i="12"/>
  <c r="I1346" i="12"/>
  <c r="I1345" i="12"/>
  <c r="I1344" i="12"/>
  <c r="I1343" i="12"/>
  <c r="I1342" i="12"/>
  <c r="I1341" i="12"/>
  <c r="I1340" i="12"/>
  <c r="I1339" i="12"/>
  <c r="I1338" i="12"/>
  <c r="I1337" i="12"/>
  <c r="I1336" i="12"/>
  <c r="I1335" i="12"/>
  <c r="I1334" i="12"/>
  <c r="I1333" i="12"/>
  <c r="I1332" i="12"/>
  <c r="I1331" i="12"/>
  <c r="I1330" i="12"/>
  <c r="I1329" i="12"/>
  <c r="I1328" i="12"/>
  <c r="I1327" i="12"/>
  <c r="I1326" i="12"/>
  <c r="I1325" i="12"/>
  <c r="I1324" i="12"/>
  <c r="I1323" i="12"/>
  <c r="I1322" i="12"/>
  <c r="I1321" i="12"/>
  <c r="I1320" i="12"/>
  <c r="I1319" i="12"/>
  <c r="I1318" i="12"/>
  <c r="I1317" i="12"/>
  <c r="I1316" i="12"/>
  <c r="I1315" i="12"/>
  <c r="I1314" i="12"/>
  <c r="I1313" i="12"/>
  <c r="I1312" i="12"/>
  <c r="I1311" i="12"/>
  <c r="I1310" i="12"/>
  <c r="I1309" i="12"/>
  <c r="I1308" i="12"/>
  <c r="I1307" i="12"/>
  <c r="I1306" i="12"/>
  <c r="I1305" i="12"/>
  <c r="I1304" i="12"/>
  <c r="I1303" i="12"/>
  <c r="I1302" i="12"/>
  <c r="I1301" i="12"/>
  <c r="I1300" i="12"/>
  <c r="I1299" i="12"/>
  <c r="I1298" i="12"/>
  <c r="I1297" i="12"/>
  <c r="I1296" i="12"/>
  <c r="I1295" i="12"/>
  <c r="I1294" i="12"/>
  <c r="I1293" i="12"/>
  <c r="I1292" i="12"/>
  <c r="I1291" i="12"/>
  <c r="I1290" i="12"/>
  <c r="I1289" i="12"/>
  <c r="I1288" i="12"/>
  <c r="I1287" i="12"/>
  <c r="I1286" i="12"/>
  <c r="I1285" i="12"/>
  <c r="I1284" i="12"/>
  <c r="I1283" i="12"/>
  <c r="I1282" i="12"/>
  <c r="I1281" i="12"/>
  <c r="I1280" i="12"/>
  <c r="I1279" i="12"/>
  <c r="I1278" i="12"/>
  <c r="I1277" i="12"/>
  <c r="I1276" i="12"/>
  <c r="I1275" i="12"/>
  <c r="I1274" i="12"/>
  <c r="I1273" i="12"/>
  <c r="I1272" i="12"/>
  <c r="I1271" i="12"/>
  <c r="I1270" i="12"/>
  <c r="I1269" i="12"/>
  <c r="I1268" i="12"/>
  <c r="I1267" i="12"/>
  <c r="I1266" i="12"/>
  <c r="I1265" i="12"/>
  <c r="I1264" i="12"/>
  <c r="I1263" i="12"/>
  <c r="I1262" i="12"/>
  <c r="I1261" i="12"/>
  <c r="I1260" i="12"/>
  <c r="I1259" i="12"/>
  <c r="I1258" i="12"/>
  <c r="I1257" i="12"/>
  <c r="I1256" i="12"/>
  <c r="I1255" i="12"/>
  <c r="I1254" i="12"/>
  <c r="I1253" i="12"/>
  <c r="I1252" i="12"/>
  <c r="I1251" i="12"/>
  <c r="I1250" i="12"/>
  <c r="I1249" i="12"/>
  <c r="I1248" i="12"/>
  <c r="I1247" i="12"/>
  <c r="I1246" i="12"/>
  <c r="I1245" i="12"/>
  <c r="I1244" i="12"/>
  <c r="I1243" i="12"/>
  <c r="I1242" i="12"/>
  <c r="I1241" i="12"/>
  <c r="I1240" i="12"/>
  <c r="I1239" i="12"/>
  <c r="I1238" i="12"/>
  <c r="I1237" i="12"/>
  <c r="I1236" i="12"/>
  <c r="I1235" i="12"/>
  <c r="I1234" i="12"/>
  <c r="I1233" i="12"/>
  <c r="I1232" i="12"/>
  <c r="I1231" i="12"/>
  <c r="I1230" i="12"/>
  <c r="I1229" i="12"/>
  <c r="I1228" i="12"/>
  <c r="I1227" i="12"/>
  <c r="I1226" i="12"/>
  <c r="I1225" i="12"/>
  <c r="I1224" i="12"/>
  <c r="I1223" i="12"/>
  <c r="I1222" i="12"/>
  <c r="I1221" i="12"/>
  <c r="I1220" i="12"/>
  <c r="I1219" i="12"/>
  <c r="I1218" i="12"/>
  <c r="I1217" i="12"/>
  <c r="I1216" i="12"/>
  <c r="I1215" i="12"/>
  <c r="I1214" i="12"/>
  <c r="I1213" i="12"/>
  <c r="I1212" i="12"/>
  <c r="I1211" i="12"/>
  <c r="I1210" i="12"/>
  <c r="I1209" i="12"/>
  <c r="I1208" i="12"/>
  <c r="I1207" i="12"/>
  <c r="I1206" i="12"/>
  <c r="I1205" i="12"/>
  <c r="I1204" i="12"/>
  <c r="I1203" i="12"/>
  <c r="I1202" i="12"/>
  <c r="I1201" i="12"/>
  <c r="I1200" i="12"/>
  <c r="I1199" i="12"/>
  <c r="I1198" i="12"/>
  <c r="I1197" i="12"/>
  <c r="I1196" i="12"/>
  <c r="I1195" i="12"/>
  <c r="I1194" i="12"/>
  <c r="I1193" i="12"/>
  <c r="I1192" i="12"/>
  <c r="I1191" i="12"/>
  <c r="I1190" i="12"/>
  <c r="I1189" i="12"/>
  <c r="I1188" i="12"/>
  <c r="I1187" i="12"/>
  <c r="I1186" i="12"/>
  <c r="I1185" i="12"/>
  <c r="I1184" i="12"/>
  <c r="I1183" i="12"/>
  <c r="I1182" i="12"/>
  <c r="I1181" i="12"/>
  <c r="I1180" i="12"/>
  <c r="I1179" i="12"/>
  <c r="I1178" i="12"/>
  <c r="I1177" i="12"/>
  <c r="I1176" i="12"/>
  <c r="I1175" i="12"/>
  <c r="I1174" i="12"/>
  <c r="I1173" i="12"/>
  <c r="I1172" i="12"/>
  <c r="I1171" i="12"/>
  <c r="I1170" i="12"/>
  <c r="I1169" i="12"/>
  <c r="I1168" i="12"/>
  <c r="I1167" i="12"/>
  <c r="I1166" i="12"/>
  <c r="I1165" i="12"/>
  <c r="I1164" i="12"/>
  <c r="I1163" i="12"/>
  <c r="I1162" i="12"/>
  <c r="I1161" i="12"/>
  <c r="I1160" i="12"/>
  <c r="I1159" i="12"/>
  <c r="I1158" i="12"/>
  <c r="I1157" i="12"/>
  <c r="I1156" i="12"/>
  <c r="I1155" i="12"/>
  <c r="I1154" i="12"/>
  <c r="I1153" i="12"/>
  <c r="I1152" i="12"/>
  <c r="I1151" i="12"/>
  <c r="I1150" i="12"/>
  <c r="I1149" i="12"/>
  <c r="I1148" i="12"/>
  <c r="I1147" i="12"/>
  <c r="I1146" i="12"/>
  <c r="I1145" i="12"/>
  <c r="I1144" i="12"/>
  <c r="I1143" i="12"/>
  <c r="I1142" i="12"/>
  <c r="I1141" i="12"/>
  <c r="I1140" i="12"/>
  <c r="I1139" i="12"/>
  <c r="I1138" i="12"/>
  <c r="I1137" i="12"/>
  <c r="I1136" i="12"/>
  <c r="I1135" i="12"/>
  <c r="I1134" i="12"/>
  <c r="I1133" i="12"/>
  <c r="I1132" i="12"/>
  <c r="I1131" i="12"/>
  <c r="I1130" i="12"/>
  <c r="I1129" i="12"/>
  <c r="I1128" i="12"/>
  <c r="I1127" i="12"/>
  <c r="I1126" i="12"/>
  <c r="I1125" i="12"/>
  <c r="I1124" i="12"/>
  <c r="I1123" i="12"/>
  <c r="I1122" i="12"/>
  <c r="I1121" i="12"/>
  <c r="I1120" i="12"/>
  <c r="I1119" i="12"/>
  <c r="I1118" i="12"/>
  <c r="I1117" i="12"/>
  <c r="I1116" i="12"/>
  <c r="I1115" i="12"/>
  <c r="I1114" i="12"/>
  <c r="I1113" i="12"/>
  <c r="I1112" i="12"/>
  <c r="I1111" i="12"/>
  <c r="I1110" i="12"/>
  <c r="I1109" i="12"/>
  <c r="I1108" i="12"/>
  <c r="I1107" i="12"/>
  <c r="I1106" i="12"/>
  <c r="I1105" i="12"/>
  <c r="I1104" i="12"/>
  <c r="I1103" i="12"/>
  <c r="I1102" i="12"/>
  <c r="I1101" i="12"/>
  <c r="I1100" i="12"/>
  <c r="I1099" i="12"/>
  <c r="I1098" i="12"/>
  <c r="I1097" i="12"/>
  <c r="I1096" i="12"/>
  <c r="I1095" i="12"/>
  <c r="I1094" i="12"/>
  <c r="I1093" i="12"/>
  <c r="I1092" i="12"/>
  <c r="I1091" i="12"/>
  <c r="I1090" i="12"/>
  <c r="I1089" i="12"/>
  <c r="I1088" i="12"/>
  <c r="I1087" i="12"/>
  <c r="I1086" i="12"/>
  <c r="I1085" i="12"/>
  <c r="I1084" i="12"/>
  <c r="I1083" i="12"/>
  <c r="I1082" i="12"/>
  <c r="I1081" i="12"/>
  <c r="I1080" i="12"/>
  <c r="I1079" i="12"/>
  <c r="I1078" i="12"/>
  <c r="I1077" i="12"/>
  <c r="I1076" i="12"/>
  <c r="I1075" i="12"/>
  <c r="I1074" i="12"/>
  <c r="I1073" i="12"/>
  <c r="I1072" i="12"/>
  <c r="I1071" i="12"/>
  <c r="I1070" i="12"/>
  <c r="I1069" i="12"/>
  <c r="I1068" i="12"/>
  <c r="I1067" i="12"/>
  <c r="I1066" i="12"/>
  <c r="I1065" i="12"/>
  <c r="I1064" i="12"/>
  <c r="I1063" i="12"/>
  <c r="I1062" i="12"/>
  <c r="I1061" i="12"/>
  <c r="I1060" i="12"/>
  <c r="I1059" i="12"/>
  <c r="I1058" i="12"/>
  <c r="I1057" i="12"/>
  <c r="I1056" i="12"/>
  <c r="I1055" i="12"/>
  <c r="I1054" i="12"/>
  <c r="I1053" i="12"/>
  <c r="I1052" i="12"/>
  <c r="I1051" i="12"/>
  <c r="I1050" i="12"/>
  <c r="I1049" i="12"/>
  <c r="I1048" i="12"/>
  <c r="I1047" i="12"/>
  <c r="I1046" i="12"/>
  <c r="I1045" i="12"/>
  <c r="I1044" i="12"/>
  <c r="I1043" i="12"/>
  <c r="I1042" i="12"/>
  <c r="I1041" i="12"/>
  <c r="I1040" i="12"/>
  <c r="I1039" i="12"/>
  <c r="I1038" i="12"/>
  <c r="I1037" i="12"/>
  <c r="I1036" i="12"/>
  <c r="I1035" i="12"/>
  <c r="I1034" i="12"/>
  <c r="I1033" i="12"/>
  <c r="I1032" i="12"/>
  <c r="I1031" i="12"/>
  <c r="I1030" i="12"/>
  <c r="I1029" i="12"/>
  <c r="I1028" i="12"/>
  <c r="I1027" i="12"/>
  <c r="I1026" i="12"/>
  <c r="I1025" i="12"/>
  <c r="I1024" i="12"/>
  <c r="I1023" i="12"/>
  <c r="I1022" i="12"/>
  <c r="I1021" i="12"/>
  <c r="I1020" i="12"/>
  <c r="I1019" i="12"/>
  <c r="I1018" i="12"/>
  <c r="I1017" i="12"/>
  <c r="I1016" i="12"/>
  <c r="I1015" i="12"/>
  <c r="I1014" i="12"/>
  <c r="I1013" i="12"/>
  <c r="I1012" i="12"/>
  <c r="I1011" i="12"/>
  <c r="I1010" i="12"/>
  <c r="I1009" i="12"/>
  <c r="I1008" i="12"/>
  <c r="I1007" i="12"/>
  <c r="I1006" i="12"/>
  <c r="I1005" i="12"/>
  <c r="I1004" i="12"/>
  <c r="I1003" i="12"/>
  <c r="I1002" i="12"/>
  <c r="I1001" i="12"/>
  <c r="I1000" i="12"/>
  <c r="I999" i="12"/>
  <c r="I998" i="12"/>
  <c r="I997" i="12"/>
  <c r="I996" i="12"/>
  <c r="I995" i="12"/>
  <c r="I994" i="12"/>
  <c r="I993" i="12"/>
  <c r="I992" i="12"/>
  <c r="I991" i="12"/>
  <c r="I990" i="12"/>
  <c r="I989" i="12"/>
  <c r="I988" i="12"/>
  <c r="I987" i="12"/>
  <c r="I986" i="12"/>
  <c r="I985" i="12"/>
  <c r="I984" i="12"/>
  <c r="I983" i="12"/>
  <c r="I982" i="12"/>
  <c r="I981" i="12"/>
  <c r="I980" i="12"/>
  <c r="I979" i="12"/>
  <c r="I978" i="12"/>
  <c r="I977" i="12"/>
  <c r="I976" i="12"/>
  <c r="I975" i="12"/>
  <c r="I974" i="12"/>
  <c r="I973" i="12"/>
  <c r="I972" i="12"/>
  <c r="I971" i="12"/>
  <c r="I970" i="12"/>
  <c r="I969" i="12"/>
  <c r="I968" i="12"/>
  <c r="I967" i="12"/>
  <c r="I966" i="12"/>
  <c r="I965" i="12"/>
  <c r="I964" i="12"/>
  <c r="I963" i="12"/>
  <c r="I962" i="12"/>
  <c r="I961" i="12"/>
  <c r="I960" i="12"/>
  <c r="I959" i="12"/>
  <c r="I958" i="12"/>
  <c r="I957" i="12"/>
  <c r="I956" i="12"/>
  <c r="I955" i="12"/>
  <c r="I954" i="12"/>
  <c r="I953" i="12"/>
  <c r="I952" i="12"/>
  <c r="I951" i="12"/>
  <c r="I950" i="12"/>
  <c r="I949" i="12"/>
  <c r="I948" i="12"/>
  <c r="I947" i="12"/>
  <c r="I946" i="12"/>
  <c r="I945" i="12"/>
  <c r="I944" i="12"/>
  <c r="I943" i="12"/>
  <c r="I942" i="12"/>
  <c r="I941" i="12"/>
  <c r="I940" i="12"/>
  <c r="I939" i="12"/>
  <c r="I938" i="12"/>
  <c r="I937" i="12"/>
  <c r="I936" i="12"/>
  <c r="I935" i="12"/>
  <c r="I934" i="12"/>
  <c r="I933" i="12"/>
  <c r="I932" i="12"/>
  <c r="I931" i="12"/>
  <c r="I930" i="12"/>
  <c r="I929" i="12"/>
  <c r="I928" i="12"/>
  <c r="I927" i="12"/>
  <c r="I926" i="12"/>
  <c r="I925" i="12"/>
  <c r="I924" i="12"/>
  <c r="I923" i="12"/>
  <c r="I922" i="12"/>
  <c r="I921" i="12"/>
  <c r="I920" i="12"/>
  <c r="I919" i="12"/>
  <c r="I918" i="12"/>
  <c r="I917" i="12"/>
  <c r="I916" i="12"/>
  <c r="I915" i="12"/>
  <c r="I914" i="12"/>
  <c r="I913" i="12"/>
  <c r="I912" i="12"/>
  <c r="I911" i="12"/>
  <c r="I910" i="12"/>
  <c r="I909" i="12"/>
  <c r="I908" i="12"/>
  <c r="I907" i="12"/>
  <c r="I906" i="12"/>
  <c r="I905" i="12"/>
  <c r="I904" i="12"/>
  <c r="I903" i="12"/>
  <c r="I902" i="12"/>
  <c r="I901" i="12"/>
  <c r="I900" i="12"/>
  <c r="I899" i="12"/>
  <c r="I898" i="12"/>
  <c r="I897" i="12"/>
  <c r="I896" i="12"/>
  <c r="I895" i="12"/>
  <c r="I894" i="12"/>
  <c r="I893" i="12"/>
  <c r="I892" i="12"/>
  <c r="I891" i="12"/>
  <c r="I890" i="12"/>
  <c r="I889" i="12"/>
  <c r="I888" i="12"/>
  <c r="I887" i="12"/>
  <c r="I886" i="12"/>
  <c r="I885" i="12"/>
  <c r="I884" i="12"/>
  <c r="I883" i="12"/>
  <c r="I882" i="12"/>
  <c r="I881" i="12"/>
  <c r="I880" i="12"/>
  <c r="I879" i="12"/>
  <c r="I878" i="12"/>
  <c r="I877" i="12"/>
  <c r="I876" i="12"/>
  <c r="I875" i="12"/>
  <c r="I874" i="12"/>
  <c r="I873" i="12"/>
  <c r="I872" i="12"/>
  <c r="I871" i="12"/>
  <c r="I870" i="12"/>
  <c r="I869" i="12"/>
  <c r="I868" i="12"/>
  <c r="I867" i="12"/>
  <c r="I866" i="12"/>
  <c r="I865" i="12"/>
  <c r="I864" i="12"/>
  <c r="I863" i="12"/>
  <c r="I862" i="12"/>
  <c r="I861" i="12"/>
  <c r="I860" i="12"/>
  <c r="I859" i="12"/>
  <c r="I858" i="12"/>
  <c r="I857" i="12"/>
  <c r="I856" i="12"/>
  <c r="I855" i="12"/>
  <c r="I854" i="12"/>
  <c r="I853" i="12"/>
  <c r="I852" i="12"/>
  <c r="I851" i="12"/>
  <c r="I850" i="12"/>
  <c r="I849" i="12"/>
  <c r="I848" i="12"/>
  <c r="I847" i="12"/>
  <c r="I846" i="12"/>
  <c r="I845" i="12"/>
  <c r="I844" i="12"/>
  <c r="I843" i="12"/>
  <c r="I842" i="12"/>
  <c r="I841" i="12"/>
  <c r="I840" i="12"/>
  <c r="I839" i="12"/>
  <c r="I838" i="12"/>
  <c r="I837" i="12"/>
  <c r="I836" i="12"/>
  <c r="I835" i="12"/>
  <c r="I834" i="12"/>
  <c r="I833" i="12"/>
  <c r="I832" i="12"/>
  <c r="I831" i="12"/>
  <c r="I830" i="12"/>
  <c r="I829" i="12"/>
  <c r="I828" i="12"/>
  <c r="I827" i="12"/>
  <c r="I826" i="12"/>
  <c r="I825" i="12"/>
  <c r="I824" i="12"/>
  <c r="I823" i="12"/>
  <c r="I822" i="12"/>
  <c r="I821" i="12"/>
  <c r="I820" i="12"/>
  <c r="I819" i="12"/>
  <c r="I818" i="12"/>
  <c r="I817" i="12"/>
  <c r="I816" i="12"/>
  <c r="I815" i="12"/>
  <c r="I814" i="12"/>
  <c r="I813" i="12"/>
  <c r="I812" i="12"/>
  <c r="I811" i="12"/>
  <c r="I810" i="12"/>
  <c r="I809" i="12"/>
  <c r="I808" i="12"/>
  <c r="I807" i="12"/>
  <c r="I806" i="12"/>
  <c r="I805" i="12"/>
  <c r="I804" i="12"/>
  <c r="I803" i="12"/>
  <c r="I802" i="12"/>
  <c r="I801" i="12"/>
  <c r="I800" i="12"/>
  <c r="I799" i="12"/>
  <c r="I798" i="12"/>
  <c r="I797" i="12"/>
  <c r="I796" i="12"/>
  <c r="I795" i="12"/>
  <c r="I794" i="12"/>
  <c r="I793" i="12"/>
  <c r="I792" i="12"/>
  <c r="I791" i="12"/>
  <c r="I790" i="12"/>
  <c r="I789" i="12"/>
  <c r="I788" i="12"/>
  <c r="I787" i="12"/>
  <c r="I786" i="12"/>
  <c r="I785" i="12"/>
  <c r="I784" i="12"/>
  <c r="I783" i="12"/>
  <c r="I782" i="12"/>
  <c r="I781" i="12"/>
  <c r="I780" i="12"/>
  <c r="I779" i="12"/>
  <c r="I778" i="12"/>
  <c r="I777" i="12"/>
  <c r="I776" i="12"/>
  <c r="I775" i="12"/>
  <c r="I774" i="12"/>
  <c r="I773" i="12"/>
  <c r="I772" i="12"/>
  <c r="I771" i="12"/>
  <c r="I770" i="12"/>
  <c r="I769" i="12"/>
  <c r="I768" i="12"/>
  <c r="I767" i="12"/>
  <c r="I766" i="12"/>
  <c r="I765" i="12"/>
  <c r="I764" i="12"/>
  <c r="I763" i="12"/>
  <c r="I762" i="12"/>
  <c r="I761" i="12"/>
  <c r="I760" i="12"/>
  <c r="I759" i="12"/>
  <c r="I758" i="12"/>
  <c r="I757" i="12"/>
  <c r="I756" i="12"/>
  <c r="I755" i="12"/>
  <c r="I754" i="12"/>
  <c r="I753" i="12"/>
  <c r="I752" i="12"/>
  <c r="I751" i="12"/>
  <c r="I750" i="12"/>
  <c r="I749" i="12"/>
  <c r="I748" i="12"/>
  <c r="I747" i="12"/>
  <c r="I746" i="12"/>
  <c r="I745" i="12"/>
  <c r="I744" i="12"/>
  <c r="I743" i="12"/>
  <c r="I742" i="12"/>
  <c r="I741" i="12"/>
  <c r="I740" i="12"/>
  <c r="I739" i="12"/>
  <c r="I738" i="12"/>
  <c r="I737" i="12"/>
  <c r="I736" i="12"/>
  <c r="I735" i="12"/>
  <c r="I734" i="12"/>
  <c r="I733" i="12"/>
  <c r="I732" i="12"/>
  <c r="I731" i="12"/>
  <c r="I730" i="12"/>
  <c r="I729" i="12"/>
  <c r="I728" i="12"/>
  <c r="I727" i="12"/>
  <c r="I726" i="12"/>
  <c r="I725" i="12"/>
  <c r="I724" i="12"/>
  <c r="I723" i="12"/>
  <c r="I722" i="12"/>
  <c r="I721" i="12"/>
  <c r="I720" i="12"/>
  <c r="I719" i="12"/>
  <c r="I718" i="12"/>
  <c r="I717" i="12"/>
  <c r="I716" i="12"/>
  <c r="I715" i="12"/>
  <c r="I714" i="12"/>
  <c r="I713" i="12"/>
  <c r="I712" i="12"/>
  <c r="I711" i="12"/>
  <c r="I710" i="12"/>
  <c r="I709" i="12"/>
  <c r="I708" i="12"/>
  <c r="I707" i="12"/>
  <c r="I706" i="12"/>
  <c r="I705" i="12"/>
  <c r="I704" i="12"/>
  <c r="I703" i="12"/>
  <c r="I702" i="12"/>
  <c r="I701" i="12"/>
  <c r="I700" i="12"/>
  <c r="I699" i="12"/>
  <c r="I698" i="12"/>
  <c r="I697" i="12"/>
  <c r="I696" i="12"/>
  <c r="I695" i="12"/>
  <c r="I694" i="12"/>
  <c r="I693" i="12"/>
  <c r="I692" i="12"/>
  <c r="I691" i="12"/>
  <c r="I690" i="12"/>
  <c r="I689" i="12"/>
  <c r="I688" i="12"/>
  <c r="I687" i="12"/>
  <c r="I686" i="12"/>
  <c r="I685" i="12"/>
  <c r="I684" i="12"/>
  <c r="I683" i="12"/>
  <c r="I682" i="12"/>
  <c r="I681" i="12"/>
  <c r="I680" i="12"/>
  <c r="I679" i="12"/>
  <c r="I678" i="12"/>
  <c r="I677" i="12"/>
  <c r="I676" i="12"/>
  <c r="I675" i="12"/>
  <c r="I674" i="12"/>
  <c r="I673" i="12"/>
  <c r="I672" i="12"/>
  <c r="I671" i="12"/>
  <c r="I670" i="12"/>
  <c r="I669" i="12"/>
  <c r="I668" i="12"/>
  <c r="I667" i="12"/>
  <c r="I666" i="12"/>
  <c r="I665" i="12"/>
  <c r="I664" i="12"/>
  <c r="I663" i="12"/>
  <c r="I662" i="12"/>
  <c r="I661" i="12"/>
  <c r="I660" i="12"/>
  <c r="I659" i="12"/>
  <c r="I658" i="12"/>
  <c r="I657" i="12"/>
  <c r="I656" i="12"/>
  <c r="I655" i="12"/>
  <c r="I654" i="12"/>
  <c r="I653" i="12"/>
  <c r="I652" i="12"/>
  <c r="I651" i="12"/>
  <c r="I650" i="12"/>
  <c r="I649" i="12"/>
  <c r="I648" i="12"/>
  <c r="I647" i="12"/>
  <c r="I646" i="12"/>
  <c r="I645" i="12"/>
  <c r="I644" i="12"/>
  <c r="I643" i="12"/>
  <c r="I642" i="12"/>
  <c r="I641" i="12"/>
  <c r="I640" i="12"/>
  <c r="I639" i="12"/>
  <c r="I638" i="12"/>
  <c r="I637" i="12"/>
  <c r="I636" i="12"/>
  <c r="I635" i="12"/>
  <c r="I634" i="12"/>
  <c r="I633" i="12"/>
  <c r="I632" i="12"/>
  <c r="I631" i="12"/>
  <c r="I630" i="12"/>
  <c r="I629" i="12"/>
  <c r="I628" i="12"/>
  <c r="I627" i="12"/>
  <c r="I626" i="12"/>
  <c r="I625" i="12"/>
  <c r="I624" i="12"/>
  <c r="I623" i="12"/>
  <c r="I622" i="12"/>
  <c r="I621" i="12"/>
  <c r="I620" i="12"/>
  <c r="I619" i="12"/>
  <c r="I618" i="12"/>
  <c r="I617" i="12"/>
  <c r="I616" i="12"/>
  <c r="I615" i="12"/>
  <c r="I614" i="12"/>
  <c r="I613" i="12"/>
  <c r="I612" i="12"/>
  <c r="I611" i="12"/>
  <c r="I610" i="12"/>
  <c r="I609" i="12"/>
  <c r="I608" i="12"/>
  <c r="I607" i="12"/>
  <c r="I606" i="12"/>
  <c r="I605" i="12"/>
  <c r="I604" i="12"/>
  <c r="I603" i="12"/>
  <c r="I602" i="12"/>
  <c r="I601" i="12"/>
  <c r="I600" i="12"/>
  <c r="I599" i="12"/>
  <c r="I598" i="12"/>
  <c r="I597" i="12"/>
  <c r="I596" i="12"/>
  <c r="I595" i="12"/>
  <c r="I594" i="12"/>
  <c r="I593" i="12"/>
  <c r="I592" i="12"/>
  <c r="I591" i="12"/>
  <c r="I590" i="12"/>
  <c r="I589" i="12"/>
  <c r="I588" i="12"/>
  <c r="I587" i="12"/>
  <c r="I586" i="12"/>
  <c r="I585" i="12"/>
  <c r="I584" i="12"/>
  <c r="I583" i="12"/>
  <c r="I582" i="12"/>
  <c r="I581" i="12"/>
  <c r="I580" i="12"/>
  <c r="I579" i="12"/>
  <c r="I578" i="12"/>
  <c r="I577" i="12"/>
  <c r="I576" i="12"/>
  <c r="I575" i="12"/>
  <c r="I574" i="12"/>
  <c r="I573" i="12"/>
  <c r="I572" i="12"/>
  <c r="I571" i="12"/>
  <c r="I570" i="12"/>
  <c r="I569" i="12"/>
  <c r="I568" i="12"/>
  <c r="I567" i="12"/>
  <c r="I566" i="12"/>
  <c r="I565" i="12"/>
  <c r="I564" i="12"/>
  <c r="I563" i="12"/>
  <c r="I562" i="12"/>
  <c r="I561" i="12"/>
  <c r="I560" i="12"/>
  <c r="I559" i="12"/>
  <c r="I558" i="12"/>
  <c r="I557" i="12"/>
  <c r="I556" i="12"/>
  <c r="I555" i="12"/>
  <c r="I554" i="12"/>
  <c r="I553" i="12"/>
  <c r="I552" i="12"/>
  <c r="I551" i="12"/>
  <c r="I550" i="12"/>
  <c r="I549" i="12"/>
  <c r="I548" i="12"/>
  <c r="I547" i="12"/>
  <c r="I546" i="12"/>
  <c r="I545" i="12"/>
  <c r="I544" i="12"/>
  <c r="I543" i="12"/>
  <c r="I542" i="12"/>
  <c r="I541" i="12"/>
  <c r="I540" i="12"/>
  <c r="I539" i="12"/>
  <c r="I538" i="12"/>
  <c r="I537" i="12"/>
  <c r="I536" i="12"/>
  <c r="I535" i="12"/>
  <c r="I534" i="12"/>
  <c r="I533" i="12"/>
  <c r="I532" i="12"/>
  <c r="I531" i="12"/>
  <c r="I530" i="12"/>
  <c r="I529" i="12"/>
  <c r="I528" i="12"/>
  <c r="I527" i="12"/>
  <c r="I526" i="12"/>
  <c r="I525" i="12"/>
  <c r="I524" i="12"/>
  <c r="I523" i="12"/>
  <c r="I522" i="12"/>
  <c r="I521" i="12"/>
  <c r="I520" i="12"/>
  <c r="I519" i="12"/>
  <c r="I518" i="12"/>
  <c r="I517" i="12"/>
  <c r="I516" i="12"/>
  <c r="I515" i="12"/>
  <c r="I514" i="12"/>
  <c r="I513" i="12"/>
  <c r="I512" i="12"/>
  <c r="I511" i="12"/>
  <c r="I510" i="12"/>
  <c r="I509" i="12"/>
  <c r="I508" i="12"/>
  <c r="I507" i="12"/>
  <c r="I506" i="12"/>
  <c r="I505" i="12"/>
  <c r="I504" i="12"/>
  <c r="I503" i="12"/>
  <c r="I502" i="12"/>
  <c r="I501" i="12"/>
  <c r="I500" i="12"/>
  <c r="I499" i="12"/>
  <c r="I498" i="12"/>
  <c r="I497" i="12"/>
  <c r="I496" i="12"/>
  <c r="I495" i="12"/>
  <c r="I494" i="12"/>
  <c r="I493" i="12"/>
  <c r="I492" i="12"/>
  <c r="I491" i="12"/>
  <c r="I490" i="12"/>
  <c r="I489" i="12"/>
  <c r="I488" i="12"/>
  <c r="I487" i="12"/>
  <c r="I486" i="12"/>
  <c r="I485" i="12"/>
  <c r="I484" i="12"/>
  <c r="I483" i="12"/>
  <c r="I482" i="12"/>
  <c r="I481" i="12"/>
  <c r="I480" i="12"/>
  <c r="I479" i="12"/>
  <c r="I478" i="12"/>
  <c r="I477" i="12"/>
  <c r="I476" i="12"/>
  <c r="I475" i="12"/>
  <c r="I474" i="12"/>
  <c r="I473" i="12"/>
  <c r="I472" i="12"/>
  <c r="I471" i="12"/>
  <c r="I470" i="12"/>
  <c r="I469" i="12"/>
  <c r="I468" i="12"/>
  <c r="I467" i="12"/>
  <c r="I466" i="12"/>
  <c r="I465" i="12"/>
  <c r="I464" i="12"/>
  <c r="I463" i="12"/>
  <c r="I462" i="12"/>
  <c r="I461" i="12"/>
  <c r="I460" i="12"/>
  <c r="I459" i="12"/>
  <c r="I458" i="12"/>
  <c r="I457" i="12"/>
  <c r="I456" i="12"/>
  <c r="I455" i="12"/>
  <c r="I454" i="12"/>
  <c r="I453" i="12"/>
  <c r="I452" i="12"/>
  <c r="I451" i="12"/>
  <c r="I450" i="12"/>
  <c r="I449" i="12"/>
  <c r="I448" i="12"/>
  <c r="I447" i="12"/>
  <c r="I446" i="12"/>
  <c r="I445" i="12"/>
  <c r="I444" i="12"/>
  <c r="I443" i="12"/>
  <c r="I442" i="12"/>
  <c r="I441" i="12"/>
  <c r="I440" i="12"/>
  <c r="I439" i="12"/>
  <c r="I438" i="12"/>
  <c r="I437" i="12"/>
  <c r="I436" i="12"/>
  <c r="I435" i="12"/>
  <c r="I434" i="12"/>
  <c r="I433" i="12"/>
  <c r="I432" i="12"/>
  <c r="I431" i="12"/>
  <c r="I430" i="12"/>
  <c r="I429" i="12"/>
  <c r="I428" i="12"/>
  <c r="I427" i="12"/>
  <c r="I426" i="12"/>
  <c r="I425" i="12"/>
  <c r="I424" i="12"/>
  <c r="I423" i="12"/>
  <c r="I422" i="12"/>
  <c r="I421" i="12"/>
  <c r="I420" i="12"/>
  <c r="I419" i="12"/>
  <c r="I418" i="12"/>
  <c r="I417" i="12"/>
  <c r="I416" i="12"/>
  <c r="I415" i="12"/>
  <c r="I414" i="12"/>
  <c r="I413" i="12"/>
  <c r="I412" i="12"/>
  <c r="I411" i="12"/>
  <c r="I410" i="12"/>
  <c r="I409" i="12"/>
  <c r="I408" i="12"/>
  <c r="I407" i="12"/>
  <c r="I406" i="12"/>
  <c r="I405" i="12"/>
  <c r="I404" i="12"/>
  <c r="I403" i="12"/>
  <c r="I402" i="12"/>
  <c r="I401" i="12"/>
  <c r="I400" i="12"/>
  <c r="I399" i="12"/>
  <c r="I398" i="12"/>
  <c r="I397" i="12"/>
  <c r="I396" i="12"/>
  <c r="I395" i="12"/>
  <c r="I394" i="12"/>
  <c r="I393" i="12"/>
  <c r="I392" i="12"/>
  <c r="I391" i="12"/>
  <c r="I390" i="12"/>
  <c r="I389" i="12"/>
  <c r="I388" i="12"/>
  <c r="I387" i="12"/>
  <c r="I386" i="12"/>
  <c r="I385" i="12"/>
  <c r="I384" i="12"/>
  <c r="I383" i="12"/>
  <c r="I382" i="12"/>
  <c r="I381" i="12"/>
  <c r="I380" i="12"/>
  <c r="I379" i="12"/>
  <c r="I378" i="12"/>
  <c r="I377" i="12"/>
  <c r="I376" i="12"/>
  <c r="I375" i="12"/>
  <c r="I374" i="12"/>
  <c r="I373" i="12"/>
  <c r="I372" i="12"/>
  <c r="I371" i="12"/>
  <c r="I370" i="12"/>
  <c r="I369" i="12"/>
  <c r="I368" i="12"/>
  <c r="I367" i="12"/>
  <c r="I366" i="12"/>
  <c r="I365" i="12"/>
  <c r="I364" i="12"/>
  <c r="I363" i="12"/>
  <c r="I362" i="12"/>
  <c r="I361" i="12"/>
  <c r="I360" i="12"/>
  <c r="I359" i="12"/>
  <c r="I358" i="12"/>
  <c r="I357" i="12"/>
  <c r="I356" i="12"/>
  <c r="I355" i="12"/>
  <c r="I354" i="12"/>
  <c r="I353" i="12"/>
  <c r="I352" i="12"/>
  <c r="I351" i="12"/>
  <c r="I350" i="12"/>
  <c r="I349" i="12"/>
  <c r="I348" i="12"/>
  <c r="I347" i="12"/>
  <c r="I346" i="12"/>
  <c r="I345" i="12"/>
  <c r="I344" i="12"/>
  <c r="I343" i="12"/>
  <c r="I342" i="12"/>
  <c r="I341" i="12"/>
  <c r="I340" i="12"/>
  <c r="I339" i="12"/>
  <c r="I338" i="12"/>
  <c r="I337" i="12"/>
  <c r="I336" i="12"/>
  <c r="I335" i="12"/>
  <c r="I334" i="12"/>
  <c r="I333" i="12"/>
  <c r="I332" i="12"/>
  <c r="I331" i="12"/>
  <c r="I330" i="12"/>
  <c r="I329" i="12"/>
  <c r="I328" i="12"/>
  <c r="I327" i="12"/>
  <c r="I326" i="12"/>
  <c r="I325" i="12"/>
  <c r="I324" i="12"/>
  <c r="I323" i="12"/>
  <c r="I322" i="12"/>
  <c r="I321" i="12"/>
  <c r="I320" i="12"/>
  <c r="I319" i="12"/>
  <c r="I318" i="12"/>
  <c r="I317" i="12"/>
  <c r="I316" i="12"/>
  <c r="I315" i="12"/>
  <c r="I314" i="12"/>
  <c r="I313" i="12"/>
  <c r="I312" i="12"/>
  <c r="I311" i="12"/>
  <c r="I310" i="12"/>
  <c r="I309" i="12"/>
  <c r="I308" i="12"/>
  <c r="I307" i="12"/>
  <c r="I306" i="12"/>
  <c r="I305" i="12"/>
  <c r="I304" i="12"/>
  <c r="I303" i="12"/>
  <c r="I302" i="12"/>
  <c r="I301" i="12"/>
  <c r="I300" i="12"/>
  <c r="I299" i="12"/>
  <c r="I298" i="12"/>
  <c r="I297" i="12"/>
  <c r="I296" i="12"/>
  <c r="I295" i="12"/>
  <c r="I294" i="12"/>
  <c r="I293" i="12"/>
  <c r="I292" i="12"/>
  <c r="I291" i="12"/>
  <c r="I290" i="12"/>
  <c r="I289" i="12"/>
  <c r="I288" i="12"/>
  <c r="I287" i="12"/>
  <c r="I286" i="12"/>
  <c r="I285" i="12"/>
  <c r="I284" i="12"/>
  <c r="I283" i="12"/>
  <c r="I282" i="12"/>
  <c r="I281" i="12"/>
  <c r="I280" i="12"/>
  <c r="I279" i="12"/>
  <c r="I278" i="12"/>
  <c r="I277" i="12"/>
  <c r="I276" i="12"/>
  <c r="I275" i="12"/>
  <c r="I274" i="12"/>
  <c r="I273" i="12"/>
  <c r="I272" i="12"/>
  <c r="I271" i="12"/>
  <c r="I270" i="12"/>
  <c r="I269" i="12"/>
  <c r="I268" i="12"/>
  <c r="I267" i="12"/>
  <c r="I266" i="12"/>
  <c r="I265" i="12"/>
  <c r="I264" i="12"/>
  <c r="I263" i="12"/>
  <c r="I262" i="12"/>
  <c r="I261" i="12"/>
  <c r="I260" i="12"/>
  <c r="I259" i="12"/>
  <c r="I258" i="12"/>
  <c r="I257" i="12"/>
  <c r="I256" i="12"/>
  <c r="I255" i="12"/>
  <c r="I254" i="12"/>
  <c r="I253" i="12"/>
  <c r="I252" i="12"/>
  <c r="I251" i="12"/>
  <c r="I250" i="12"/>
  <c r="I249" i="12"/>
  <c r="I248" i="12"/>
  <c r="I247" i="12"/>
  <c r="I246" i="12"/>
  <c r="I245" i="12"/>
  <c r="I244" i="12"/>
  <c r="I243" i="12"/>
  <c r="I242" i="12"/>
  <c r="I241" i="12"/>
  <c r="I240" i="12"/>
  <c r="I239" i="12"/>
  <c r="I238" i="12"/>
  <c r="I237" i="12"/>
  <c r="I236" i="12"/>
  <c r="I235" i="12"/>
  <c r="I234" i="12"/>
  <c r="I233" i="12"/>
  <c r="I232" i="12"/>
  <c r="I231" i="12"/>
  <c r="I230" i="12"/>
  <c r="I229" i="12"/>
  <c r="I228" i="12"/>
  <c r="I227" i="12"/>
  <c r="I226" i="12"/>
  <c r="I225" i="12"/>
  <c r="I224" i="12"/>
  <c r="I223" i="12"/>
  <c r="I222" i="12"/>
  <c r="I221" i="12"/>
  <c r="I220" i="12"/>
  <c r="I219" i="12"/>
  <c r="I218" i="12"/>
  <c r="I217" i="12"/>
  <c r="I216" i="12"/>
  <c r="I215" i="12"/>
  <c r="I214" i="12"/>
  <c r="I213" i="12"/>
  <c r="I212" i="12"/>
  <c r="I211" i="12"/>
  <c r="I210" i="12"/>
  <c r="I209" i="12"/>
  <c r="I208" i="12"/>
  <c r="I207" i="12"/>
  <c r="I206" i="12"/>
  <c r="I205" i="12"/>
  <c r="I204" i="12"/>
  <c r="I203" i="12"/>
  <c r="I202" i="12"/>
  <c r="I201" i="12"/>
  <c r="I200" i="12"/>
  <c r="I199" i="12"/>
  <c r="I198" i="12"/>
  <c r="I197" i="12"/>
  <c r="I196" i="12"/>
  <c r="I195" i="12"/>
  <c r="I194" i="12"/>
  <c r="I193" i="12"/>
  <c r="I192" i="12"/>
  <c r="I191" i="12"/>
  <c r="I190" i="12"/>
  <c r="I189" i="12"/>
  <c r="I188" i="12"/>
  <c r="I187" i="12"/>
  <c r="I186" i="12"/>
  <c r="I185" i="12"/>
  <c r="I184" i="12"/>
  <c r="I183" i="12"/>
  <c r="I182" i="12"/>
  <c r="I181" i="12"/>
  <c r="I180" i="12"/>
  <c r="I179" i="12"/>
  <c r="I178" i="12"/>
  <c r="I177" i="12"/>
  <c r="I176" i="12"/>
  <c r="I175" i="12"/>
  <c r="I174" i="12"/>
  <c r="I173" i="12"/>
  <c r="I172" i="12"/>
  <c r="I171" i="12"/>
  <c r="I170" i="12"/>
  <c r="I169" i="12"/>
  <c r="I168" i="12"/>
  <c r="I167" i="12"/>
  <c r="I166" i="12"/>
  <c r="I165" i="12"/>
  <c r="I164" i="12"/>
  <c r="I163" i="12"/>
  <c r="I162" i="12"/>
  <c r="I161" i="12"/>
  <c r="I160" i="12"/>
  <c r="I159" i="12"/>
  <c r="I158" i="12"/>
  <c r="I157" i="12"/>
  <c r="I156" i="12"/>
  <c r="I155" i="12"/>
  <c r="I154" i="12"/>
  <c r="I153" i="12"/>
  <c r="I152" i="12"/>
  <c r="I151" i="12"/>
  <c r="I150" i="12"/>
  <c r="I149" i="12"/>
  <c r="I148" i="12"/>
  <c r="I147" i="12"/>
  <c r="I146" i="12"/>
  <c r="I145" i="12"/>
  <c r="I144" i="12"/>
  <c r="I143" i="12"/>
  <c r="I142" i="12"/>
  <c r="I141" i="12"/>
  <c r="I140" i="12"/>
  <c r="I139" i="12"/>
  <c r="I138" i="12"/>
  <c r="I137" i="12"/>
  <c r="I136" i="12"/>
  <c r="I135" i="12"/>
  <c r="I134" i="12"/>
  <c r="I133" i="12"/>
  <c r="I132" i="12"/>
  <c r="I131" i="12"/>
  <c r="I130" i="12"/>
  <c r="I129" i="12"/>
  <c r="I128" i="12"/>
  <c r="I127" i="12"/>
  <c r="I126" i="12"/>
  <c r="I125" i="12"/>
  <c r="I124" i="12"/>
  <c r="I123" i="12"/>
  <c r="I122" i="12"/>
  <c r="I121" i="12"/>
  <c r="I120" i="12"/>
  <c r="I119" i="12"/>
  <c r="I118" i="12"/>
  <c r="I117" i="12"/>
  <c r="I116" i="12"/>
  <c r="I115" i="12"/>
  <c r="I114" i="12"/>
  <c r="I113" i="12"/>
  <c r="I112" i="12"/>
  <c r="I111" i="12"/>
  <c r="I110" i="12"/>
  <c r="I109" i="12"/>
  <c r="I108" i="12"/>
  <c r="I107" i="12"/>
  <c r="I106" i="12"/>
  <c r="I105" i="12"/>
  <c r="I104" i="12"/>
  <c r="I103" i="12"/>
  <c r="I102" i="12"/>
  <c r="I101" i="12"/>
  <c r="I100" i="12"/>
  <c r="I99" i="12"/>
  <c r="I98" i="12"/>
  <c r="I97" i="12"/>
  <c r="I96" i="12"/>
  <c r="I95" i="12"/>
  <c r="I94" i="12"/>
  <c r="I93" i="12"/>
  <c r="I92" i="12"/>
  <c r="I91" i="12"/>
  <c r="I90" i="12"/>
  <c r="I89" i="12"/>
  <c r="I88" i="12"/>
  <c r="I87" i="12"/>
  <c r="I86" i="12"/>
  <c r="I85" i="12"/>
  <c r="I84" i="12"/>
  <c r="I83" i="12"/>
  <c r="I82" i="12"/>
  <c r="I81" i="12"/>
  <c r="I80" i="12"/>
  <c r="I79" i="12"/>
  <c r="I78" i="12"/>
  <c r="I77" i="12"/>
  <c r="I76" i="12"/>
  <c r="I75" i="12"/>
  <c r="I74" i="12"/>
  <c r="I73" i="12"/>
  <c r="I72" i="12"/>
  <c r="I71" i="12"/>
  <c r="I70" i="12"/>
  <c r="I69" i="12"/>
  <c r="I68" i="12"/>
  <c r="I67" i="12"/>
  <c r="I66" i="12"/>
  <c r="I65" i="12"/>
  <c r="I64" i="12"/>
  <c r="I63" i="12"/>
  <c r="I62" i="12"/>
  <c r="I61" i="12"/>
  <c r="I60" i="12"/>
  <c r="I59" i="12"/>
  <c r="I58" i="12"/>
  <c r="I57" i="12"/>
  <c r="I56" i="12"/>
  <c r="I55" i="12"/>
  <c r="I54" i="12"/>
  <c r="I53" i="12"/>
  <c r="I52" i="12"/>
  <c r="I51" i="12"/>
  <c r="I50" i="12"/>
  <c r="I49" i="12"/>
  <c r="I48" i="12"/>
  <c r="I47" i="12"/>
  <c r="I46" i="12"/>
  <c r="I45" i="12"/>
  <c r="I44" i="12"/>
  <c r="I43" i="12"/>
  <c r="I42" i="12"/>
  <c r="I41" i="12"/>
  <c r="I40" i="12"/>
  <c r="I39" i="12"/>
  <c r="I38" i="12"/>
  <c r="I37" i="12"/>
  <c r="I36" i="12"/>
  <c r="I35" i="12"/>
  <c r="I34" i="12"/>
  <c r="I33" i="12"/>
  <c r="I32" i="12"/>
  <c r="I31" i="12"/>
  <c r="I30" i="12"/>
  <c r="I29" i="12"/>
  <c r="I28" i="12"/>
  <c r="I27" i="12"/>
  <c r="I26" i="12"/>
  <c r="I25" i="12"/>
  <c r="I24" i="12"/>
  <c r="I23" i="12"/>
  <c r="I22" i="12"/>
  <c r="I21" i="12"/>
  <c r="I20" i="12"/>
  <c r="I19" i="12"/>
  <c r="I18" i="12"/>
  <c r="I17" i="12"/>
  <c r="I16" i="12"/>
  <c r="I15" i="12"/>
  <c r="I14" i="12"/>
  <c r="I13" i="12"/>
  <c r="I12" i="12"/>
  <c r="I11" i="12"/>
  <c r="I10" i="12"/>
  <c r="I9" i="12"/>
  <c r="I8" i="12"/>
  <c r="I7" i="12"/>
  <c r="I6" i="12"/>
  <c r="I5" i="12"/>
  <c r="I4" i="12"/>
  <c r="I3" i="12"/>
  <c r="I2" i="12"/>
  <c r="A3" i="15"/>
  <c r="A4" i="15"/>
  <c r="A5" i="15"/>
  <c r="A6" i="15"/>
  <c r="A7" i="15"/>
  <c r="A8" i="15"/>
  <c r="A9" i="15"/>
  <c r="A10" i="15"/>
  <c r="A11" i="15"/>
  <c r="A12" i="15"/>
  <c r="A13" i="15"/>
  <c r="A14" i="15"/>
  <c r="A15" i="15"/>
  <c r="A16" i="15"/>
  <c r="A17" i="15"/>
  <c r="A18" i="15"/>
  <c r="A19" i="15"/>
  <c r="A20" i="15"/>
  <c r="A21" i="15"/>
  <c r="A22" i="15"/>
  <c r="A23" i="15"/>
  <c r="A24" i="15"/>
  <c r="A25" i="15"/>
  <c r="A26" i="15"/>
  <c r="A27" i="15"/>
  <c r="A28" i="15"/>
  <c r="A29" i="15"/>
  <c r="A30" i="15"/>
  <c r="A31" i="15"/>
  <c r="A32" i="15"/>
  <c r="A33" i="15"/>
  <c r="A34" i="15"/>
  <c r="A35" i="15"/>
  <c r="A36" i="15"/>
  <c r="A37" i="15"/>
  <c r="A38" i="15"/>
  <c r="A39" i="15"/>
  <c r="A40" i="15"/>
  <c r="A41" i="15"/>
  <c r="A42" i="15"/>
  <c r="A43" i="15"/>
  <c r="A44" i="15"/>
  <c r="A45" i="15"/>
  <c r="A46" i="15"/>
  <c r="A47" i="15"/>
  <c r="A48" i="15"/>
  <c r="A49" i="15"/>
  <c r="A50" i="15"/>
  <c r="A51" i="15"/>
  <c r="A52" i="15"/>
  <c r="A53" i="15"/>
  <c r="A54" i="15"/>
  <c r="A55" i="15"/>
  <c r="A56" i="15"/>
  <c r="A57" i="15"/>
  <c r="A58" i="15"/>
  <c r="A59" i="15"/>
  <c r="A60" i="15"/>
  <c r="A61" i="15"/>
  <c r="A62" i="15"/>
  <c r="A63" i="15"/>
  <c r="A64" i="15"/>
  <c r="A65" i="15"/>
  <c r="A66" i="15"/>
  <c r="A67" i="15"/>
  <c r="A68" i="15"/>
  <c r="A69" i="15"/>
  <c r="A70" i="15"/>
  <c r="A71" i="15"/>
  <c r="A72" i="15"/>
  <c r="A73" i="15"/>
  <c r="A74" i="15"/>
  <c r="A75" i="15"/>
  <c r="A76" i="15"/>
  <c r="A77" i="15"/>
  <c r="A78" i="15"/>
  <c r="A79" i="15"/>
  <c r="A80" i="15"/>
  <c r="A81" i="15"/>
  <c r="A82" i="15"/>
  <c r="A83" i="15"/>
  <c r="A84" i="15"/>
  <c r="A85" i="15"/>
  <c r="A86" i="15"/>
  <c r="A87" i="15"/>
  <c r="A88" i="15"/>
  <c r="A89" i="15"/>
  <c r="A90" i="15"/>
  <c r="A91" i="15"/>
  <c r="A92" i="15"/>
  <c r="A93" i="15"/>
  <c r="A94" i="15"/>
  <c r="A95" i="15"/>
  <c r="A96" i="15"/>
  <c r="A97" i="15"/>
  <c r="A98" i="15"/>
  <c r="A99" i="15"/>
  <c r="A100" i="15"/>
  <c r="A101" i="15"/>
  <c r="A102" i="15"/>
  <c r="A103" i="15"/>
  <c r="A104" i="15"/>
  <c r="A105" i="15"/>
  <c r="A106" i="15"/>
  <c r="A107" i="15"/>
  <c r="A108" i="15"/>
  <c r="A109" i="15"/>
  <c r="A110" i="15"/>
  <c r="A111" i="15"/>
  <c r="A112" i="15"/>
  <c r="A113" i="15"/>
  <c r="A114" i="15"/>
  <c r="A115" i="15"/>
  <c r="A116" i="15"/>
  <c r="A117" i="15"/>
  <c r="A118" i="15"/>
  <c r="A119" i="15"/>
  <c r="A120" i="15"/>
  <c r="A121" i="15"/>
  <c r="A122" i="15"/>
  <c r="A123" i="15"/>
  <c r="A124" i="15"/>
  <c r="A125" i="15"/>
  <c r="A126" i="15"/>
  <c r="A127" i="15"/>
  <c r="A128" i="15"/>
  <c r="A129" i="15"/>
  <c r="A130" i="15"/>
  <c r="A131" i="15"/>
  <c r="A132" i="15"/>
  <c r="A133" i="15"/>
  <c r="A134" i="15"/>
  <c r="A135" i="15"/>
  <c r="A136" i="15"/>
  <c r="A137" i="15"/>
  <c r="A138" i="15"/>
  <c r="A139" i="15"/>
  <c r="A140" i="15"/>
  <c r="A141" i="15"/>
  <c r="A142" i="15"/>
  <c r="A143" i="15"/>
  <c r="A144" i="15"/>
  <c r="A145" i="15"/>
  <c r="A146" i="15"/>
  <c r="A147" i="15"/>
  <c r="A148" i="15"/>
  <c r="A149" i="15"/>
  <c r="A150" i="15"/>
  <c r="A151" i="15"/>
  <c r="A152" i="15"/>
  <c r="A153" i="15"/>
  <c r="A154" i="15"/>
  <c r="A155" i="15"/>
  <c r="A156" i="15"/>
  <c r="A157" i="15"/>
  <c r="A158" i="15"/>
  <c r="A159" i="15"/>
  <c r="A160" i="15"/>
  <c r="A161" i="15"/>
  <c r="A162" i="15"/>
  <c r="A163" i="15"/>
  <c r="A164" i="15"/>
  <c r="A165" i="15"/>
  <c r="A166" i="15"/>
  <c r="A167" i="15"/>
  <c r="A168" i="15"/>
  <c r="A169" i="15"/>
  <c r="A170" i="15"/>
  <c r="A171" i="15"/>
  <c r="A172" i="15"/>
  <c r="A173" i="15"/>
  <c r="A174" i="15"/>
  <c r="A175" i="15"/>
  <c r="A176" i="15"/>
  <c r="A177" i="15"/>
  <c r="A178" i="15"/>
  <c r="A179" i="15"/>
  <c r="A180" i="15"/>
  <c r="A181" i="15"/>
  <c r="A182" i="15"/>
  <c r="A183" i="15"/>
  <c r="A184" i="15"/>
  <c r="A185" i="15"/>
  <c r="A186" i="15"/>
  <c r="A187" i="15"/>
  <c r="A188" i="15"/>
  <c r="A189" i="15"/>
  <c r="A190" i="15"/>
  <c r="A191" i="15"/>
  <c r="A192" i="15"/>
  <c r="A193" i="15"/>
  <c r="A194" i="15"/>
  <c r="A195" i="15"/>
  <c r="A196" i="15"/>
  <c r="A197" i="15"/>
  <c r="A198" i="15"/>
  <c r="A199" i="15"/>
  <c r="A200" i="15"/>
  <c r="A201" i="15"/>
  <c r="A202" i="15"/>
  <c r="A203" i="15"/>
  <c r="A204" i="15"/>
  <c r="A205" i="15"/>
  <c r="A206" i="15"/>
  <c r="A207" i="15"/>
  <c r="A208" i="15"/>
  <c r="A209" i="15"/>
  <c r="A210" i="15"/>
  <c r="A211" i="15"/>
  <c r="A212" i="15"/>
  <c r="A213" i="15"/>
  <c r="A214" i="15"/>
  <c r="A215" i="15"/>
  <c r="A216" i="15"/>
  <c r="A217" i="15"/>
  <c r="A218" i="15"/>
  <c r="A219" i="15"/>
  <c r="A220" i="15"/>
  <c r="A221" i="15"/>
  <c r="A222" i="15"/>
  <c r="A223" i="15"/>
  <c r="A224" i="15"/>
  <c r="A225" i="15"/>
  <c r="A226" i="15"/>
  <c r="A227" i="15"/>
  <c r="A228" i="15"/>
  <c r="A229" i="15"/>
  <c r="A230" i="15"/>
  <c r="A231" i="15"/>
  <c r="A232" i="15"/>
  <c r="A233" i="15"/>
  <c r="A234" i="15"/>
  <c r="A235" i="15"/>
  <c r="A236" i="15"/>
  <c r="A237" i="15"/>
  <c r="A238" i="15"/>
  <c r="A239" i="15"/>
  <c r="A240" i="15"/>
  <c r="A241" i="15"/>
  <c r="A242" i="15"/>
  <c r="A243" i="15"/>
  <c r="A244" i="15"/>
  <c r="A245" i="15"/>
  <c r="A246" i="15"/>
  <c r="A247" i="15"/>
  <c r="A248" i="15"/>
  <c r="A249" i="15"/>
  <c r="A250" i="15"/>
  <c r="A251" i="15"/>
  <c r="A252" i="15"/>
  <c r="A253" i="15"/>
  <c r="A254" i="15"/>
  <c r="A255" i="15"/>
  <c r="A256" i="15"/>
  <c r="A257" i="15"/>
  <c r="A258" i="15"/>
  <c r="A259" i="15"/>
  <c r="A260" i="15"/>
  <c r="A261" i="15"/>
  <c r="A262" i="15"/>
  <c r="A263" i="15"/>
  <c r="A264" i="15"/>
  <c r="A265" i="15"/>
  <c r="A266" i="15"/>
  <c r="A267" i="15"/>
  <c r="A268" i="15"/>
  <c r="A269" i="15"/>
  <c r="A270" i="15"/>
  <c r="A271" i="15"/>
  <c r="A272" i="15"/>
  <c r="A273" i="15"/>
  <c r="A274" i="15"/>
  <c r="A275" i="15"/>
  <c r="A276" i="15"/>
  <c r="A277" i="15"/>
  <c r="A278" i="15"/>
  <c r="A279" i="15"/>
  <c r="A280" i="15"/>
  <c r="A281" i="15"/>
  <c r="A282" i="15"/>
  <c r="A283" i="15"/>
  <c r="A284" i="15"/>
  <c r="A285" i="15"/>
  <c r="A286" i="15"/>
  <c r="A287" i="15"/>
  <c r="A288" i="15"/>
  <c r="A289" i="15"/>
  <c r="A290" i="15"/>
  <c r="A291" i="15"/>
  <c r="A292" i="15"/>
  <c r="A293" i="15"/>
  <c r="A294" i="15"/>
  <c r="A295" i="15"/>
  <c r="A296" i="15"/>
  <c r="A297" i="15"/>
  <c r="A298" i="15"/>
  <c r="A299" i="15"/>
  <c r="A300" i="15"/>
  <c r="A301" i="15"/>
  <c r="A302" i="15"/>
  <c r="A303" i="15"/>
  <c r="A304" i="15"/>
  <c r="A305" i="15"/>
  <c r="A306" i="15"/>
  <c r="A307" i="15"/>
  <c r="A308" i="15"/>
  <c r="A309" i="15"/>
  <c r="A310" i="15"/>
  <c r="A311" i="15"/>
  <c r="A312" i="15"/>
  <c r="A313" i="15"/>
  <c r="A314" i="15"/>
  <c r="A315" i="15"/>
  <c r="A316" i="15"/>
  <c r="A317" i="15"/>
  <c r="A318" i="15"/>
  <c r="A319" i="15"/>
  <c r="A320" i="15"/>
  <c r="A321" i="15"/>
  <c r="A322" i="15"/>
  <c r="A323" i="15"/>
  <c r="A324" i="15"/>
  <c r="A325" i="15"/>
  <c r="A326" i="15"/>
  <c r="A327" i="15"/>
  <c r="A328" i="15"/>
  <c r="A329" i="15"/>
  <c r="A330" i="15"/>
  <c r="A331" i="15"/>
  <c r="A332" i="15"/>
  <c r="A333" i="15"/>
  <c r="A334" i="15"/>
  <c r="A335" i="15"/>
  <c r="A336" i="15"/>
  <c r="A337" i="15"/>
  <c r="A338" i="15"/>
  <c r="A339" i="15"/>
  <c r="A340" i="15"/>
  <c r="A341" i="15"/>
  <c r="A342" i="15"/>
  <c r="A343" i="15"/>
  <c r="A344" i="15"/>
  <c r="A345" i="15"/>
  <c r="A346" i="15"/>
  <c r="A347" i="15"/>
  <c r="A348" i="15"/>
  <c r="A349" i="15"/>
  <c r="A350" i="15"/>
  <c r="A351" i="15"/>
  <c r="A352" i="15"/>
  <c r="A353" i="15"/>
  <c r="A354" i="15"/>
  <c r="A355" i="15"/>
  <c r="A356" i="15"/>
  <c r="A357" i="15"/>
  <c r="A358" i="15"/>
  <c r="A359" i="15"/>
  <c r="A360" i="15"/>
  <c r="A361" i="15"/>
  <c r="A362" i="15"/>
  <c r="A363" i="15"/>
  <c r="A364" i="15"/>
  <c r="A365" i="15"/>
  <c r="A366" i="15"/>
  <c r="A367" i="15"/>
  <c r="A368" i="15"/>
  <c r="A369" i="15"/>
  <c r="A370" i="15"/>
  <c r="A371" i="15"/>
  <c r="A372" i="15"/>
  <c r="A373" i="15"/>
  <c r="A374" i="15"/>
  <c r="A375" i="15"/>
  <c r="A376" i="15"/>
  <c r="A377" i="15"/>
  <c r="A378" i="15"/>
  <c r="A379" i="15"/>
  <c r="A380" i="15"/>
  <c r="A381" i="15"/>
  <c r="A382" i="15"/>
  <c r="A383" i="15"/>
  <c r="A384" i="15"/>
  <c r="A385" i="15"/>
  <c r="A386" i="15"/>
  <c r="A387" i="15"/>
  <c r="A388" i="15"/>
  <c r="A389" i="15"/>
  <c r="A390" i="15"/>
  <c r="A391" i="15"/>
  <c r="A392" i="15"/>
  <c r="A393" i="15"/>
  <c r="A394" i="15"/>
  <c r="A395" i="15"/>
  <c r="A396" i="15"/>
  <c r="A397" i="15"/>
  <c r="A398" i="15"/>
  <c r="A399" i="15"/>
  <c r="A400" i="15"/>
  <c r="A401" i="15"/>
  <c r="A402" i="15"/>
  <c r="A403" i="15"/>
  <c r="A404" i="15"/>
  <c r="A405" i="15"/>
  <c r="A406" i="15"/>
  <c r="A407" i="15"/>
  <c r="A408" i="15"/>
  <c r="A409" i="15"/>
  <c r="A410" i="15"/>
  <c r="A411" i="15"/>
  <c r="A412" i="15"/>
  <c r="A413" i="15"/>
  <c r="A414" i="15"/>
  <c r="A415" i="15"/>
  <c r="A416" i="15"/>
  <c r="A417" i="15"/>
  <c r="A418" i="15"/>
  <c r="A419" i="15"/>
  <c r="A420" i="15"/>
  <c r="A421" i="15"/>
  <c r="A422" i="15"/>
  <c r="A423" i="15"/>
  <c r="A424" i="15"/>
  <c r="A425" i="15"/>
  <c r="A426" i="15"/>
  <c r="A427" i="15"/>
  <c r="A428" i="15"/>
  <c r="A429" i="15"/>
  <c r="A430" i="15"/>
  <c r="A431" i="15"/>
  <c r="A432" i="15"/>
  <c r="A433" i="15"/>
  <c r="A434" i="15"/>
  <c r="A435" i="15"/>
  <c r="A436" i="15"/>
  <c r="A437" i="15"/>
  <c r="A438" i="15"/>
  <c r="A439" i="15"/>
  <c r="A440" i="15"/>
  <c r="A441" i="15"/>
  <c r="A442" i="15"/>
  <c r="A443" i="15"/>
  <c r="A444" i="15"/>
  <c r="A445" i="15"/>
  <c r="A446" i="15"/>
  <c r="A447" i="15"/>
  <c r="A448" i="15"/>
  <c r="A449" i="15"/>
  <c r="A450" i="15"/>
  <c r="A451" i="15"/>
  <c r="A452" i="15"/>
  <c r="A453" i="15"/>
  <c r="A454" i="15"/>
  <c r="A455" i="15"/>
  <c r="A456" i="15"/>
  <c r="A457" i="15"/>
  <c r="A458" i="15"/>
  <c r="A459" i="15"/>
  <c r="A460" i="15"/>
  <c r="A461" i="15"/>
  <c r="A462" i="15"/>
  <c r="A463" i="15"/>
  <c r="A464" i="15"/>
  <c r="A465" i="15"/>
  <c r="A466" i="15"/>
  <c r="A467" i="15"/>
  <c r="A468" i="15"/>
  <c r="A469" i="15"/>
  <c r="A470" i="15"/>
  <c r="A471" i="15"/>
  <c r="A472" i="15"/>
  <c r="A473" i="15"/>
  <c r="A474" i="15"/>
  <c r="A475" i="15"/>
  <c r="A476" i="15"/>
  <c r="A477" i="15"/>
  <c r="A478" i="15"/>
  <c r="A479" i="15"/>
  <c r="A480" i="15"/>
  <c r="A481" i="15"/>
  <c r="A482" i="15"/>
  <c r="A483" i="15"/>
  <c r="A484" i="15"/>
  <c r="A485" i="15"/>
  <c r="A486" i="15"/>
  <c r="A487" i="15"/>
  <c r="A488" i="15"/>
  <c r="A489" i="15"/>
  <c r="A490" i="15"/>
  <c r="A491" i="15"/>
  <c r="A492" i="15"/>
  <c r="A493" i="15"/>
  <c r="A494" i="15"/>
  <c r="A495" i="15"/>
  <c r="A496" i="15"/>
  <c r="A497" i="15"/>
  <c r="A498" i="15"/>
  <c r="A499" i="15"/>
  <c r="A500" i="15"/>
  <c r="A501" i="15"/>
  <c r="A502" i="15"/>
  <c r="A503" i="15"/>
  <c r="A504" i="15"/>
  <c r="A505" i="15"/>
  <c r="A506" i="15"/>
  <c r="A507" i="15"/>
  <c r="A508" i="15"/>
  <c r="A509" i="15"/>
  <c r="A510" i="15"/>
  <c r="A511" i="15"/>
  <c r="A512" i="15"/>
  <c r="A513" i="15"/>
  <c r="A514" i="15"/>
  <c r="A515" i="15"/>
  <c r="A516" i="15"/>
  <c r="A517" i="15"/>
  <c r="A518" i="15"/>
  <c r="A519" i="15"/>
  <c r="A520" i="15"/>
  <c r="A521" i="15"/>
  <c r="A522" i="15"/>
  <c r="A523" i="15"/>
  <c r="A524" i="15"/>
  <c r="A525" i="15"/>
  <c r="A526" i="15"/>
  <c r="A527" i="15"/>
  <c r="A528" i="15"/>
  <c r="A529" i="15"/>
  <c r="A530" i="15"/>
  <c r="A531" i="15"/>
  <c r="A532" i="15"/>
  <c r="A533" i="15"/>
  <c r="A534" i="15"/>
  <c r="A535" i="15"/>
  <c r="A536" i="15"/>
  <c r="A537" i="15"/>
  <c r="A538" i="15"/>
  <c r="A539" i="15"/>
  <c r="A540" i="15"/>
  <c r="A541" i="15"/>
  <c r="A542" i="15"/>
  <c r="A543" i="15"/>
  <c r="A544" i="15"/>
  <c r="A545" i="15"/>
  <c r="A546" i="15"/>
  <c r="A547" i="15"/>
  <c r="A548" i="15"/>
  <c r="A549" i="15"/>
  <c r="A550" i="15"/>
  <c r="A551" i="15"/>
  <c r="A552" i="15"/>
  <c r="A553" i="15"/>
  <c r="A554" i="15"/>
  <c r="A555" i="15"/>
  <c r="A556" i="15"/>
  <c r="A557" i="15"/>
  <c r="A558" i="15"/>
  <c r="A559" i="15"/>
  <c r="A560" i="15"/>
  <c r="A561" i="15"/>
  <c r="A562" i="15"/>
  <c r="A563" i="15"/>
  <c r="A564" i="15"/>
  <c r="A565" i="15"/>
  <c r="A566" i="15"/>
  <c r="A567" i="15"/>
  <c r="A568" i="15"/>
  <c r="A569" i="15"/>
  <c r="A570" i="15"/>
  <c r="A571" i="15"/>
  <c r="A572" i="15"/>
  <c r="A573" i="15"/>
  <c r="A574" i="15"/>
  <c r="A575" i="15"/>
  <c r="A576" i="15"/>
  <c r="A577" i="15"/>
  <c r="A578" i="15"/>
  <c r="A579" i="15"/>
  <c r="A580" i="15"/>
  <c r="A581" i="15"/>
  <c r="A582" i="15"/>
  <c r="A583" i="15"/>
  <c r="A584" i="15"/>
  <c r="A585" i="15"/>
  <c r="A586" i="15"/>
  <c r="A587" i="15"/>
  <c r="A588" i="15"/>
  <c r="A589" i="15"/>
  <c r="A590" i="15"/>
  <c r="A591" i="15"/>
  <c r="A592" i="15"/>
  <c r="A593" i="15"/>
  <c r="A594" i="15"/>
  <c r="A595" i="15"/>
  <c r="A596" i="15"/>
  <c r="A597" i="15"/>
  <c r="A598" i="15"/>
  <c r="A599" i="15"/>
  <c r="A600" i="15"/>
  <c r="A601" i="15"/>
  <c r="A602" i="15"/>
  <c r="A603" i="15"/>
  <c r="A604" i="15"/>
  <c r="A605" i="15"/>
  <c r="A606" i="15"/>
  <c r="A607" i="15"/>
  <c r="A608" i="15"/>
  <c r="A609" i="15"/>
  <c r="A610" i="15"/>
  <c r="A611" i="15"/>
  <c r="A612" i="15"/>
  <c r="A613" i="15"/>
  <c r="A614" i="15"/>
  <c r="A615" i="15"/>
  <c r="A616" i="15"/>
  <c r="A617" i="15"/>
  <c r="A618" i="15"/>
  <c r="A619" i="15"/>
  <c r="A620" i="15"/>
  <c r="A621" i="15"/>
  <c r="A622" i="15"/>
  <c r="A623" i="15"/>
  <c r="A624" i="15"/>
  <c r="A625" i="15"/>
  <c r="A626" i="15"/>
  <c r="A627" i="15"/>
  <c r="A628" i="15"/>
  <c r="A629" i="15"/>
  <c r="A630" i="15"/>
  <c r="A631" i="15"/>
  <c r="A632" i="15"/>
  <c r="A633" i="15"/>
  <c r="A634" i="15"/>
  <c r="A635" i="15"/>
  <c r="A636" i="15"/>
  <c r="A637" i="15"/>
  <c r="A638" i="15"/>
  <c r="A639" i="15"/>
  <c r="A640" i="15"/>
  <c r="A641" i="15"/>
  <c r="A642" i="15"/>
  <c r="A643" i="15"/>
  <c r="A644" i="15"/>
  <c r="A645" i="15"/>
  <c r="A646" i="15"/>
  <c r="A647" i="15"/>
  <c r="A648" i="15"/>
  <c r="A649" i="15"/>
  <c r="A650" i="15"/>
  <c r="A651" i="15"/>
  <c r="A652" i="15"/>
  <c r="A653" i="15"/>
  <c r="A654" i="15"/>
  <c r="A655" i="15"/>
  <c r="A656" i="15"/>
  <c r="A657" i="15"/>
  <c r="A658" i="15"/>
  <c r="A659" i="15"/>
  <c r="A660" i="15"/>
  <c r="A661" i="15"/>
  <c r="A662" i="15"/>
  <c r="A663" i="15"/>
  <c r="A664" i="15"/>
  <c r="A665" i="15"/>
  <c r="A666" i="15"/>
  <c r="A667" i="15"/>
  <c r="A668" i="15"/>
  <c r="A669" i="15"/>
  <c r="A670" i="15"/>
  <c r="A671" i="15"/>
  <c r="A672" i="15"/>
  <c r="A673" i="15"/>
  <c r="A674" i="15"/>
  <c r="A675" i="15"/>
  <c r="A676" i="15"/>
  <c r="A677" i="15"/>
  <c r="A678" i="15"/>
  <c r="A679" i="15"/>
  <c r="A680" i="15"/>
  <c r="A681" i="15"/>
  <c r="A682" i="15"/>
  <c r="A683" i="15"/>
  <c r="A684" i="15"/>
  <c r="A685" i="15"/>
  <c r="A686" i="15"/>
  <c r="A687" i="15"/>
  <c r="A688" i="15"/>
  <c r="A689" i="15"/>
  <c r="A690" i="15"/>
  <c r="A691" i="15"/>
  <c r="A692" i="15"/>
  <c r="A693" i="15"/>
  <c r="A694" i="15"/>
  <c r="A695" i="15"/>
  <c r="A696" i="15"/>
  <c r="A697" i="15"/>
  <c r="A698" i="15"/>
  <c r="A699" i="15"/>
  <c r="A700" i="15"/>
  <c r="A701" i="15"/>
  <c r="A702" i="15"/>
  <c r="A703" i="15"/>
  <c r="A704" i="15"/>
  <c r="A705" i="15"/>
  <c r="A706" i="15"/>
  <c r="A707" i="15"/>
  <c r="A708" i="15"/>
  <c r="A709" i="15"/>
  <c r="A710" i="15"/>
  <c r="A711" i="15"/>
  <c r="A712" i="15"/>
  <c r="A713" i="15"/>
  <c r="A714" i="15"/>
  <c r="A715" i="15"/>
  <c r="A716" i="15"/>
  <c r="A717" i="15"/>
  <c r="A718" i="15"/>
  <c r="A719" i="15"/>
  <c r="A720" i="15"/>
  <c r="A721" i="15"/>
  <c r="A722" i="15"/>
  <c r="A723" i="15"/>
  <c r="A724" i="15"/>
  <c r="A725" i="15"/>
  <c r="A726" i="15"/>
  <c r="A727" i="15"/>
  <c r="A728" i="15"/>
  <c r="A729" i="15"/>
  <c r="A730" i="15"/>
  <c r="A731" i="15"/>
  <c r="A732" i="15"/>
  <c r="A733" i="15"/>
  <c r="A734" i="15"/>
  <c r="A735" i="15"/>
  <c r="A736" i="15"/>
  <c r="A737" i="15"/>
  <c r="A738" i="15"/>
  <c r="A739" i="15"/>
  <c r="A740" i="15"/>
  <c r="A741" i="15"/>
  <c r="A742" i="15"/>
  <c r="A743" i="15"/>
  <c r="A744" i="15"/>
  <c r="A745" i="15"/>
  <c r="A746" i="15"/>
  <c r="A747" i="15"/>
  <c r="A748" i="15"/>
  <c r="A749" i="15"/>
  <c r="A750" i="15"/>
  <c r="A751" i="15"/>
  <c r="A752" i="15"/>
  <c r="A753" i="15"/>
  <c r="A754" i="15"/>
  <c r="A755" i="15"/>
  <c r="A756" i="15"/>
  <c r="A757" i="15"/>
  <c r="A758" i="15"/>
  <c r="A759" i="15"/>
  <c r="A760" i="15"/>
  <c r="A761" i="15"/>
  <c r="A762" i="15"/>
  <c r="A763" i="15"/>
  <c r="A764" i="15"/>
  <c r="A765" i="15"/>
  <c r="A766" i="15"/>
  <c r="A767" i="15"/>
  <c r="A768" i="15"/>
  <c r="A769" i="15"/>
  <c r="A770" i="15"/>
  <c r="A771" i="15"/>
  <c r="A772" i="15"/>
  <c r="A773" i="15"/>
  <c r="A774" i="15"/>
  <c r="A775" i="15"/>
  <c r="A776" i="15"/>
  <c r="A777" i="15"/>
  <c r="A778" i="15"/>
  <c r="A779" i="15"/>
  <c r="A780" i="15"/>
  <c r="A781" i="15"/>
  <c r="A782" i="15"/>
  <c r="A783" i="15"/>
  <c r="A784" i="15"/>
  <c r="A785" i="15"/>
  <c r="A786" i="15"/>
  <c r="A787" i="15"/>
  <c r="A788" i="15"/>
  <c r="A789" i="15"/>
  <c r="A790" i="15"/>
  <c r="A791" i="15"/>
  <c r="A792" i="15"/>
  <c r="A793" i="15"/>
  <c r="A794" i="15"/>
  <c r="A795" i="15"/>
  <c r="A796" i="15"/>
  <c r="A797" i="15"/>
  <c r="A798" i="15"/>
  <c r="A799" i="15"/>
  <c r="A800" i="15"/>
  <c r="A801" i="15"/>
  <c r="A802" i="15"/>
  <c r="A803" i="15"/>
  <c r="A804" i="15"/>
  <c r="A805" i="15"/>
  <c r="A806" i="15"/>
  <c r="A807" i="15"/>
  <c r="A808" i="15"/>
  <c r="A809" i="15"/>
  <c r="A810" i="15"/>
  <c r="A811" i="15"/>
  <c r="A812" i="15"/>
  <c r="A813" i="15"/>
  <c r="A814" i="15"/>
  <c r="A815" i="15"/>
  <c r="A816" i="15"/>
  <c r="A817" i="15"/>
  <c r="A818" i="15"/>
  <c r="A819" i="15"/>
  <c r="A820" i="15"/>
  <c r="A821" i="15"/>
  <c r="A822" i="15"/>
  <c r="A823" i="15"/>
  <c r="A824" i="15"/>
  <c r="A825" i="15"/>
  <c r="A826" i="15"/>
  <c r="A827" i="15"/>
  <c r="A828" i="15"/>
  <c r="A829" i="15"/>
  <c r="A830" i="15"/>
  <c r="A831" i="15"/>
  <c r="A832" i="15"/>
  <c r="A833" i="15"/>
  <c r="A834" i="15"/>
  <c r="A835" i="15"/>
  <c r="A836" i="15"/>
  <c r="A837" i="15"/>
  <c r="A838" i="15"/>
  <c r="A839" i="15"/>
  <c r="A840" i="15"/>
  <c r="A841" i="15"/>
  <c r="A842" i="15"/>
  <c r="A843" i="15"/>
  <c r="A844" i="15"/>
  <c r="A845" i="15"/>
  <c r="A846" i="15"/>
  <c r="A847" i="15"/>
  <c r="A848" i="15"/>
  <c r="A849" i="15"/>
  <c r="A850" i="15"/>
  <c r="A851" i="15"/>
  <c r="A852" i="15"/>
  <c r="A853" i="15"/>
  <c r="A854" i="15"/>
  <c r="A855" i="15"/>
  <c r="A856" i="15"/>
  <c r="A857" i="15"/>
  <c r="A858" i="15"/>
  <c r="A859" i="15"/>
  <c r="A860" i="15"/>
  <c r="A861" i="15"/>
  <c r="A862" i="15"/>
  <c r="A863" i="15"/>
  <c r="A864" i="15"/>
  <c r="A865" i="15"/>
  <c r="A866" i="15"/>
  <c r="A867" i="15"/>
  <c r="A868" i="15"/>
  <c r="A869" i="15"/>
  <c r="A870" i="15"/>
  <c r="A871" i="15"/>
  <c r="A872" i="15"/>
  <c r="A873" i="15"/>
  <c r="A874" i="15"/>
  <c r="A875" i="15"/>
  <c r="A876" i="15"/>
  <c r="A877" i="15"/>
  <c r="A878" i="15"/>
  <c r="A879" i="15"/>
  <c r="A880" i="15"/>
  <c r="A881" i="15"/>
  <c r="A882" i="15"/>
  <c r="A883" i="15"/>
  <c r="A884" i="15"/>
  <c r="A885" i="15"/>
  <c r="A886" i="15"/>
  <c r="A887" i="15"/>
  <c r="A888" i="15"/>
  <c r="A889" i="15"/>
  <c r="A890" i="15"/>
  <c r="A891" i="15"/>
  <c r="A892" i="15"/>
  <c r="A893" i="15"/>
  <c r="A894" i="15"/>
  <c r="A895" i="15"/>
  <c r="A896" i="15"/>
  <c r="A897" i="15"/>
  <c r="A898" i="15"/>
  <c r="A899" i="15"/>
  <c r="A900" i="15"/>
  <c r="A901" i="15"/>
  <c r="A902" i="15"/>
  <c r="A903" i="15"/>
  <c r="A904" i="15"/>
  <c r="A905" i="15"/>
  <c r="A906" i="15"/>
  <c r="A907" i="15"/>
  <c r="A908" i="15"/>
  <c r="A909" i="15"/>
  <c r="A910" i="15"/>
  <c r="A911" i="15"/>
  <c r="A912" i="15"/>
  <c r="A913" i="15"/>
  <c r="A914" i="15"/>
  <c r="A915" i="15"/>
  <c r="A916" i="15"/>
  <c r="A917" i="15"/>
  <c r="A918" i="15"/>
  <c r="A919" i="15"/>
  <c r="A920" i="15"/>
  <c r="A921" i="15"/>
  <c r="A922" i="15"/>
  <c r="A923" i="15"/>
  <c r="A924" i="15"/>
  <c r="A925" i="15"/>
  <c r="A926" i="15"/>
  <c r="A927" i="15"/>
  <c r="A928" i="15"/>
  <c r="A929" i="15"/>
  <c r="A930" i="15"/>
  <c r="A931" i="15"/>
  <c r="A932" i="15"/>
  <c r="A933" i="15"/>
  <c r="A934" i="15"/>
  <c r="A935" i="15"/>
  <c r="A936" i="15"/>
  <c r="A937" i="15"/>
  <c r="A938" i="15"/>
  <c r="A939" i="15"/>
  <c r="A940" i="15"/>
  <c r="A941" i="15"/>
  <c r="A942" i="15"/>
  <c r="A943" i="15"/>
  <c r="A944" i="15"/>
  <c r="A945" i="15"/>
  <c r="A946" i="15"/>
  <c r="A947" i="15"/>
  <c r="A948" i="15"/>
  <c r="A949" i="15"/>
  <c r="A950" i="15"/>
  <c r="A951" i="15"/>
  <c r="A952" i="15"/>
  <c r="A953" i="15"/>
  <c r="A954" i="15"/>
  <c r="A955" i="15"/>
  <c r="A956" i="15"/>
  <c r="A957" i="15"/>
  <c r="A958" i="15"/>
  <c r="A959" i="15"/>
  <c r="A960" i="15"/>
  <c r="A961" i="15"/>
  <c r="A962" i="15"/>
  <c r="A963" i="15"/>
  <c r="A964" i="15"/>
  <c r="A965" i="15"/>
  <c r="A966" i="15"/>
  <c r="A967" i="15"/>
  <c r="A968" i="15"/>
  <c r="A969" i="15"/>
  <c r="A970" i="15"/>
  <c r="A971" i="15"/>
  <c r="A972" i="15"/>
  <c r="A973" i="15"/>
  <c r="A974" i="15"/>
  <c r="A975" i="15"/>
  <c r="A976" i="15"/>
  <c r="A977" i="15"/>
  <c r="A978" i="15"/>
  <c r="A979" i="15"/>
  <c r="A980" i="15"/>
  <c r="A981" i="15"/>
  <c r="A982" i="15"/>
  <c r="A983" i="15"/>
  <c r="A984" i="15"/>
  <c r="A985" i="15"/>
  <c r="A986" i="15"/>
  <c r="A987" i="15"/>
  <c r="A988" i="15"/>
  <c r="A989" i="15"/>
  <c r="A990" i="15"/>
  <c r="A991" i="15"/>
  <c r="A992" i="15"/>
  <c r="A993" i="15"/>
  <c r="A994" i="15"/>
  <c r="A995" i="15"/>
  <c r="A996" i="15"/>
  <c r="A997" i="15"/>
  <c r="A998" i="15"/>
  <c r="A999" i="15"/>
  <c r="A1000" i="15"/>
  <c r="A1001" i="15"/>
  <c r="A1002" i="15"/>
  <c r="A1003" i="15"/>
  <c r="A1004" i="15"/>
  <c r="A1005" i="15"/>
  <c r="A1006" i="15"/>
  <c r="A1007" i="15"/>
  <c r="A1008" i="15"/>
  <c r="A1009" i="15"/>
  <c r="A1010" i="15"/>
  <c r="A1011" i="15"/>
  <c r="A1012" i="15"/>
  <c r="A1013" i="15"/>
  <c r="A1014" i="15"/>
  <c r="A1015" i="15"/>
  <c r="A1016" i="15"/>
  <c r="A1017" i="15"/>
  <c r="A1018" i="15"/>
  <c r="A1019" i="15"/>
  <c r="A1020" i="15"/>
  <c r="A1021" i="15"/>
  <c r="A1022" i="15"/>
  <c r="A1023" i="15"/>
  <c r="A1024" i="15"/>
  <c r="A1025" i="15"/>
  <c r="A1026" i="15"/>
  <c r="A1027" i="15"/>
  <c r="A1028" i="15"/>
  <c r="A1029" i="15"/>
  <c r="A1030" i="15"/>
  <c r="A1031" i="15"/>
  <c r="A1032" i="15"/>
  <c r="A1033" i="15"/>
  <c r="A1034" i="15"/>
  <c r="A1035" i="15"/>
  <c r="A1036" i="15"/>
  <c r="A1037" i="15"/>
  <c r="A1038" i="15"/>
  <c r="A1039" i="15"/>
  <c r="A1040" i="15"/>
  <c r="A1041" i="15"/>
  <c r="A1042" i="15"/>
  <c r="A1043" i="15"/>
  <c r="A1044" i="15"/>
  <c r="A1045" i="15"/>
  <c r="A1046" i="15"/>
  <c r="A1047" i="15"/>
  <c r="A1048" i="15"/>
  <c r="A1049" i="15"/>
  <c r="A1050" i="15"/>
  <c r="A1051" i="15"/>
  <c r="A1052" i="15"/>
  <c r="A1053" i="15"/>
  <c r="A1054" i="15"/>
  <c r="A1055" i="15"/>
  <c r="A1056" i="15"/>
  <c r="A1057" i="15"/>
  <c r="A1058" i="15"/>
  <c r="A1059" i="15"/>
  <c r="A1060" i="15"/>
  <c r="A1061" i="15"/>
  <c r="A1062" i="15"/>
  <c r="A1063" i="15"/>
  <c r="A1064" i="15"/>
  <c r="A1065" i="15"/>
  <c r="A1066" i="15"/>
  <c r="A1067" i="15"/>
  <c r="A1068" i="15"/>
  <c r="A1069" i="15"/>
  <c r="A1070" i="15"/>
  <c r="A1071" i="15"/>
  <c r="A1072" i="15"/>
  <c r="A1073" i="15"/>
  <c r="A1074" i="15"/>
  <c r="A1075" i="15"/>
  <c r="A1076" i="15"/>
  <c r="A1077" i="15"/>
  <c r="A1078" i="15"/>
  <c r="A1079" i="15"/>
  <c r="A1080" i="15"/>
  <c r="A1081" i="15"/>
  <c r="A1082" i="15"/>
  <c r="A1083" i="15"/>
  <c r="A1084" i="15"/>
  <c r="A1085" i="15"/>
  <c r="A1086" i="15"/>
  <c r="A1087" i="15"/>
  <c r="A1088" i="15"/>
  <c r="A1089" i="15"/>
  <c r="A1090" i="15"/>
  <c r="A1091" i="15"/>
  <c r="A1092" i="15"/>
  <c r="A1093" i="15"/>
  <c r="A1094" i="15"/>
  <c r="A1095" i="15"/>
  <c r="A1096" i="15"/>
  <c r="A1097" i="15"/>
  <c r="A1098" i="15"/>
  <c r="A1099" i="15"/>
  <c r="A1100" i="15"/>
  <c r="A1101" i="15"/>
  <c r="A1102" i="15"/>
  <c r="A1103" i="15"/>
  <c r="A1104" i="15"/>
  <c r="A1105" i="15"/>
  <c r="A1106" i="15"/>
  <c r="A1107" i="15"/>
  <c r="A1108" i="15"/>
  <c r="A1109" i="15"/>
  <c r="A1110" i="15"/>
  <c r="A1111" i="15"/>
  <c r="A1112" i="15"/>
  <c r="A1113" i="15"/>
  <c r="A1114" i="15"/>
  <c r="A1115" i="15"/>
  <c r="A1116" i="15"/>
  <c r="A1117" i="15"/>
  <c r="A1118" i="15"/>
  <c r="A1119" i="15"/>
  <c r="A1120" i="15"/>
  <c r="A1121" i="15"/>
  <c r="A1122" i="15"/>
  <c r="A1123" i="15"/>
  <c r="A1124" i="15"/>
  <c r="A1125" i="15"/>
  <c r="A1126" i="15"/>
  <c r="A1127" i="15"/>
  <c r="A1128" i="15"/>
  <c r="A1129" i="15"/>
  <c r="A1130" i="15"/>
  <c r="A1131" i="15"/>
  <c r="A1132" i="15"/>
  <c r="A1133" i="15"/>
  <c r="A1134" i="15"/>
  <c r="A1135" i="15"/>
  <c r="A1136" i="15"/>
  <c r="A1137" i="15"/>
  <c r="A1138" i="15"/>
  <c r="A1139" i="15"/>
  <c r="A1140" i="15"/>
  <c r="A1141" i="15"/>
  <c r="A1142" i="15"/>
  <c r="A1143" i="15"/>
  <c r="A1144" i="15"/>
  <c r="A1145" i="15"/>
  <c r="A1146" i="15"/>
  <c r="A1147" i="15"/>
  <c r="A1148" i="15"/>
  <c r="A1149" i="15"/>
  <c r="A1150" i="15"/>
  <c r="A1151" i="15"/>
  <c r="A1152" i="15"/>
  <c r="A1153" i="15"/>
  <c r="A1154" i="15"/>
  <c r="A1155" i="15"/>
  <c r="A1156" i="15"/>
  <c r="A1157" i="15"/>
  <c r="A1158" i="15"/>
  <c r="A1159" i="15"/>
  <c r="A1160" i="15"/>
  <c r="A1161" i="15"/>
  <c r="A1162" i="15"/>
  <c r="A1163" i="15"/>
  <c r="A1164" i="15"/>
  <c r="A1165" i="15"/>
  <c r="A1166" i="15"/>
  <c r="A1167" i="15"/>
  <c r="A1168" i="15"/>
  <c r="A1169" i="15"/>
  <c r="A1170" i="15"/>
  <c r="A1171" i="15"/>
  <c r="A1172" i="15"/>
  <c r="A1173" i="15"/>
  <c r="A1174" i="15"/>
  <c r="A1175" i="15"/>
  <c r="A1176" i="15"/>
  <c r="A1177" i="15"/>
  <c r="A1178" i="15"/>
  <c r="A1179" i="15"/>
  <c r="A1180" i="15"/>
  <c r="A1181" i="15"/>
  <c r="A1182" i="15"/>
  <c r="A1183" i="15"/>
  <c r="A1184" i="15"/>
  <c r="A1185" i="15"/>
  <c r="A1186" i="15"/>
  <c r="A1187" i="15"/>
  <c r="A1188" i="15"/>
  <c r="A1189" i="15"/>
  <c r="A1190" i="15"/>
  <c r="A1191" i="15"/>
  <c r="A1192" i="15"/>
  <c r="A1193" i="15"/>
  <c r="A1194" i="15"/>
  <c r="A1195" i="15"/>
  <c r="A1196" i="15"/>
  <c r="A1197" i="15"/>
  <c r="A1198" i="15"/>
  <c r="A1199" i="15"/>
  <c r="A1200" i="15"/>
  <c r="A1201" i="15"/>
  <c r="A1202" i="15"/>
  <c r="A1203" i="15"/>
  <c r="A1204" i="15"/>
  <c r="A1205" i="15"/>
  <c r="A1206" i="15"/>
  <c r="A1207" i="15"/>
  <c r="A1208" i="15"/>
  <c r="A1209" i="15"/>
  <c r="A1210" i="15"/>
  <c r="A1211" i="15"/>
  <c r="A1212" i="15"/>
  <c r="A1213" i="15"/>
  <c r="A1214" i="15"/>
  <c r="A1215" i="15"/>
  <c r="A1216" i="15"/>
  <c r="A1217" i="15"/>
  <c r="A1218" i="15"/>
  <c r="A1219" i="15"/>
  <c r="A1220" i="15"/>
  <c r="A1221" i="15"/>
  <c r="A1222" i="15"/>
  <c r="A1223" i="15"/>
  <c r="A1224" i="15"/>
  <c r="A1225" i="15"/>
  <c r="A1226" i="15"/>
  <c r="A1227" i="15"/>
  <c r="A1228" i="15"/>
  <c r="A1229" i="15"/>
  <c r="A1230" i="15"/>
  <c r="A1231" i="15"/>
  <c r="A1232" i="15"/>
  <c r="A1233" i="15"/>
  <c r="A1234" i="15"/>
  <c r="A1235" i="15"/>
  <c r="A1236" i="15"/>
  <c r="A1237" i="15"/>
  <c r="A1238" i="15"/>
  <c r="A1239" i="15"/>
  <c r="A1240" i="15"/>
  <c r="A1241" i="15"/>
  <c r="A1242" i="15"/>
  <c r="A1243" i="15"/>
  <c r="A1244" i="15"/>
  <c r="A1245" i="15"/>
  <c r="A1246" i="15"/>
  <c r="A1247" i="15"/>
  <c r="A1248" i="15"/>
  <c r="A1249" i="15"/>
  <c r="A1250" i="15"/>
  <c r="A1251" i="15"/>
  <c r="A1252" i="15"/>
  <c r="A1253" i="15"/>
  <c r="A1254" i="15"/>
  <c r="A1255" i="15"/>
  <c r="A1256" i="15"/>
  <c r="A1257" i="15"/>
  <c r="A1258" i="15"/>
  <c r="A1259" i="15"/>
  <c r="A1260" i="15"/>
  <c r="A1261" i="15"/>
  <c r="A1262" i="15"/>
  <c r="A1263" i="15"/>
  <c r="A1264" i="15"/>
  <c r="A1265" i="15"/>
  <c r="A1266" i="15"/>
  <c r="A1267" i="15"/>
  <c r="A1268" i="15"/>
  <c r="A1269" i="15"/>
  <c r="A1270" i="15"/>
  <c r="A1271" i="15"/>
  <c r="A1272" i="15"/>
  <c r="A1273" i="15"/>
  <c r="A1274" i="15"/>
  <c r="A1275" i="15"/>
  <c r="A1276" i="15"/>
  <c r="A1277" i="15"/>
  <c r="A1278" i="15"/>
  <c r="A1279" i="15"/>
  <c r="A1280" i="15"/>
  <c r="A1281" i="15"/>
  <c r="A1282" i="15"/>
  <c r="A1283" i="15"/>
  <c r="A1284" i="15"/>
  <c r="A1285" i="15"/>
  <c r="A1286" i="15"/>
  <c r="A1287" i="15"/>
  <c r="A1288" i="15"/>
  <c r="A1289" i="15"/>
  <c r="A1290" i="15"/>
  <c r="A1291" i="15"/>
  <c r="A1292" i="15"/>
  <c r="A1293" i="15"/>
  <c r="A1294" i="15"/>
  <c r="A1295" i="15"/>
  <c r="A1296" i="15"/>
  <c r="A1297" i="15"/>
  <c r="A1298" i="15"/>
  <c r="A1299" i="15"/>
  <c r="A1300" i="15"/>
  <c r="A1301" i="15"/>
  <c r="A1302" i="15"/>
  <c r="A1303" i="15"/>
  <c r="A1304" i="15"/>
  <c r="A1305" i="15"/>
  <c r="A1306" i="15"/>
  <c r="A1307" i="15"/>
  <c r="A1308" i="15"/>
  <c r="A1309" i="15"/>
  <c r="A1310" i="15"/>
  <c r="A1311" i="15"/>
  <c r="A1312" i="15"/>
  <c r="A1313" i="15"/>
  <c r="A1314" i="15"/>
  <c r="A1315" i="15"/>
  <c r="A1316" i="15"/>
  <c r="A1317" i="15"/>
  <c r="A1318" i="15"/>
  <c r="A1319" i="15"/>
  <c r="A1320" i="15"/>
  <c r="A1321" i="15"/>
  <c r="A1322" i="15"/>
  <c r="A1323" i="15"/>
  <c r="A1324" i="15"/>
  <c r="A1325" i="15"/>
  <c r="A1326" i="15"/>
  <c r="A1327" i="15"/>
  <c r="A1328" i="15"/>
  <c r="A1329" i="15"/>
  <c r="A1330" i="15"/>
  <c r="A1331" i="15"/>
  <c r="A1332" i="15"/>
  <c r="A1333" i="15"/>
  <c r="A1334" i="15"/>
  <c r="A1335" i="15"/>
  <c r="A1336" i="15"/>
  <c r="A1337" i="15"/>
  <c r="A1338" i="15"/>
  <c r="A1339" i="15"/>
  <c r="A1340" i="15"/>
  <c r="A1341" i="15"/>
  <c r="A1342" i="15"/>
  <c r="A1343" i="15"/>
  <c r="A1344" i="15"/>
  <c r="A1345" i="15"/>
  <c r="A1346" i="15"/>
  <c r="A1347" i="15"/>
  <c r="A1348" i="15"/>
  <c r="A1349" i="15"/>
  <c r="A1350" i="15"/>
  <c r="A1351" i="15"/>
  <c r="A1352" i="15"/>
  <c r="A1353" i="15"/>
  <c r="A1354" i="15"/>
  <c r="A1355" i="15"/>
  <c r="A1356" i="15"/>
  <c r="A1357" i="15"/>
  <c r="A1358" i="15"/>
  <c r="A1359" i="15"/>
  <c r="A1360" i="15"/>
  <c r="A1361" i="15"/>
  <c r="A1362" i="15"/>
  <c r="A1363" i="15"/>
  <c r="A1364" i="15"/>
  <c r="A1365" i="15"/>
  <c r="A1366" i="15"/>
  <c r="A1367" i="15"/>
  <c r="A1368" i="15"/>
  <c r="A1369" i="15"/>
  <c r="A1370" i="15"/>
  <c r="A1371" i="15"/>
  <c r="A1372" i="15"/>
  <c r="A1373" i="15"/>
  <c r="A1374" i="15"/>
  <c r="A1375" i="15"/>
  <c r="A1376" i="15"/>
  <c r="A1377" i="15"/>
  <c r="A1378" i="15"/>
  <c r="A1379" i="15"/>
  <c r="A1380" i="15"/>
  <c r="A1381" i="15"/>
  <c r="A1382" i="15"/>
  <c r="A1383" i="15"/>
  <c r="A1384" i="15"/>
  <c r="A1385" i="15"/>
  <c r="A1386" i="15"/>
  <c r="A1387" i="15"/>
  <c r="A1388" i="15"/>
  <c r="A1389" i="15"/>
  <c r="A1390" i="15"/>
  <c r="A1391" i="15"/>
  <c r="A1392" i="15"/>
  <c r="A1393" i="15"/>
  <c r="A1394" i="15"/>
  <c r="A1395" i="15"/>
  <c r="A1396" i="15"/>
  <c r="A1397" i="15"/>
  <c r="A1398" i="15"/>
  <c r="A1399" i="15"/>
  <c r="A1400" i="15"/>
  <c r="A1401" i="15"/>
  <c r="A1402" i="15"/>
  <c r="A1403" i="15"/>
  <c r="A1404" i="15"/>
  <c r="A1405" i="15"/>
  <c r="A1406" i="15"/>
  <c r="A1407" i="15"/>
  <c r="A1408" i="15"/>
  <c r="A1409" i="15"/>
  <c r="A1410" i="15"/>
  <c r="A1411" i="15"/>
  <c r="A1412" i="15"/>
  <c r="A1413" i="15"/>
  <c r="A1414" i="15"/>
  <c r="A1415" i="15"/>
  <c r="A1416" i="15"/>
  <c r="A1417" i="15"/>
  <c r="A1418" i="15"/>
  <c r="A1419" i="15"/>
  <c r="A1420" i="15"/>
  <c r="A1421" i="15"/>
  <c r="A1422" i="15"/>
  <c r="A1423" i="15"/>
  <c r="A1424" i="15"/>
  <c r="A1425" i="15"/>
  <c r="A1426" i="15"/>
  <c r="A1427" i="15"/>
  <c r="A1428" i="15"/>
  <c r="A1429" i="15"/>
  <c r="A1430" i="15"/>
  <c r="A1431" i="15"/>
  <c r="A1432" i="15"/>
  <c r="A1433" i="15"/>
  <c r="A1434" i="15"/>
  <c r="A1435" i="15"/>
  <c r="A1436" i="15"/>
  <c r="A1437" i="15"/>
  <c r="A1438" i="15"/>
  <c r="A1439" i="15"/>
  <c r="A1440" i="15"/>
  <c r="A1441" i="15"/>
  <c r="A1442" i="15"/>
  <c r="A1443" i="15"/>
  <c r="A1444" i="15"/>
  <c r="A1445" i="15"/>
  <c r="A1446" i="15"/>
  <c r="A1447" i="15"/>
  <c r="A1448" i="15"/>
  <c r="A1449" i="15"/>
  <c r="A1450" i="15"/>
  <c r="A2" i="15"/>
  <c r="AI5" i="3" s="1"/>
  <c r="K3" i="17" l="1"/>
  <c r="K7" i="17"/>
  <c r="K5" i="17"/>
  <c r="K10" i="17"/>
  <c r="K8" i="17"/>
  <c r="K4" i="17"/>
  <c r="K9" i="17"/>
  <c r="K2" i="17"/>
  <c r="K6" i="17"/>
  <c r="E1528" i="1"/>
  <c r="L1528" i="4" s="1"/>
  <c r="E1520" i="1"/>
  <c r="L1520" i="4" s="1"/>
  <c r="E1512" i="1"/>
  <c r="L1512" i="4" s="1"/>
  <c r="E1496" i="1"/>
  <c r="L1496" i="4" s="1"/>
  <c r="E1488" i="1"/>
  <c r="L1488" i="4" s="1"/>
  <c r="E1480" i="1"/>
  <c r="L1480" i="4" s="1"/>
  <c r="E1464" i="1"/>
  <c r="L1464" i="4" s="1"/>
  <c r="E1456" i="1"/>
  <c r="L1456" i="4" s="1"/>
  <c r="E1448" i="1"/>
  <c r="L1448" i="4" s="1"/>
  <c r="E1432" i="1"/>
  <c r="L1432" i="4" s="1"/>
  <c r="E1424" i="1"/>
  <c r="L1424" i="4" s="1"/>
  <c r="E1416" i="1"/>
  <c r="L1416" i="4" s="1"/>
  <c r="E1408" i="1"/>
  <c r="L1408" i="4" s="1"/>
  <c r="E1400" i="1"/>
  <c r="L1400" i="4" s="1"/>
  <c r="E1392" i="1"/>
  <c r="L1392" i="4" s="1"/>
  <c r="E1384" i="1"/>
  <c r="L1384" i="4" s="1"/>
  <c r="E1368" i="1"/>
  <c r="L1368" i="4" s="1"/>
  <c r="E1360" i="1"/>
  <c r="L1360" i="4" s="1"/>
  <c r="E1352" i="1"/>
  <c r="L1352" i="4" s="1"/>
  <c r="E1344" i="1"/>
  <c r="L1344" i="4" s="1"/>
  <c r="E1336" i="1"/>
  <c r="L1336" i="4" s="1"/>
  <c r="E1328" i="1"/>
  <c r="L1328" i="4" s="1"/>
  <c r="E1320" i="1"/>
  <c r="L1320" i="4" s="1"/>
  <c r="E1312" i="1"/>
  <c r="L1312" i="4" s="1"/>
  <c r="E1304" i="1"/>
  <c r="L1304" i="4" s="1"/>
  <c r="E1296" i="1"/>
  <c r="L1296" i="4" s="1"/>
  <c r="E1288" i="1"/>
  <c r="L1288" i="4" s="1"/>
  <c r="E1280" i="1"/>
  <c r="L1280" i="4" s="1"/>
  <c r="E1272" i="1"/>
  <c r="L1272" i="4" s="1"/>
  <c r="E1264" i="1"/>
  <c r="L1264" i="4" s="1"/>
  <c r="E1256" i="1"/>
  <c r="L1256" i="4" s="1"/>
  <c r="E1248" i="1"/>
  <c r="L1248" i="4" s="1"/>
  <c r="E1240" i="1"/>
  <c r="L1240" i="4" s="1"/>
  <c r="E1232" i="1"/>
  <c r="L1232" i="4" s="1"/>
  <c r="E1224" i="1"/>
  <c r="L1224" i="4" s="1"/>
  <c r="E1216" i="1"/>
  <c r="L1216" i="4" s="1"/>
  <c r="E1208" i="1"/>
  <c r="L1208" i="4" s="1"/>
  <c r="E1200" i="1"/>
  <c r="L1200" i="4" s="1"/>
  <c r="E1192" i="1"/>
  <c r="L1192" i="4" s="1"/>
  <c r="E1184" i="1"/>
  <c r="L1184" i="4" s="1"/>
  <c r="E1504" i="1"/>
  <c r="L1504" i="4" s="1"/>
  <c r="E1472" i="1"/>
  <c r="L1472" i="4" s="1"/>
  <c r="E1440" i="1"/>
  <c r="L1440" i="4" s="1"/>
  <c r="E1376" i="1"/>
  <c r="L1376" i="4" s="1"/>
  <c r="E1388" i="1"/>
  <c r="L1388" i="4" s="1"/>
  <c r="E1356" i="1"/>
  <c r="L1356" i="4" s="1"/>
  <c r="E1324" i="1"/>
  <c r="L1324" i="4" s="1"/>
  <c r="E1292" i="1"/>
  <c r="L1292" i="4" s="1"/>
  <c r="E1260" i="1"/>
  <c r="L1260" i="4" s="1"/>
  <c r="E1228" i="1"/>
  <c r="L1228" i="4" s="1"/>
  <c r="E1196" i="1"/>
  <c r="L1196" i="4" s="1"/>
  <c r="E1176" i="1"/>
  <c r="L1176" i="4" s="1"/>
  <c r="E1168" i="1"/>
  <c r="L1168" i="4" s="1"/>
  <c r="E1160" i="1"/>
  <c r="L1160" i="4" s="1"/>
  <c r="E1152" i="1"/>
  <c r="L1152" i="4" s="1"/>
  <c r="E1144" i="1"/>
  <c r="L1144" i="4" s="1"/>
  <c r="E1136" i="1"/>
  <c r="L1136" i="4" s="1"/>
  <c r="E1128" i="1"/>
  <c r="L1128" i="4" s="1"/>
  <c r="E1120" i="1"/>
  <c r="L1120" i="4" s="1"/>
  <c r="E1112" i="1"/>
  <c r="L1112" i="4" s="1"/>
  <c r="E1104" i="1"/>
  <c r="L1104" i="4" s="1"/>
  <c r="E1096" i="1"/>
  <c r="L1096" i="4" s="1"/>
  <c r="E1088" i="1"/>
  <c r="L1088" i="4" s="1"/>
  <c r="E1080" i="1"/>
  <c r="L1080" i="4" s="1"/>
  <c r="E1072" i="1"/>
  <c r="L1072" i="4" s="1"/>
  <c r="E1064" i="1"/>
  <c r="L1064" i="4" s="1"/>
  <c r="E1056" i="1"/>
  <c r="L1056" i="4" s="1"/>
  <c r="E1048" i="1"/>
  <c r="L1048" i="4" s="1"/>
  <c r="E1040" i="1"/>
  <c r="L1040" i="4" s="1"/>
  <c r="E1032" i="1"/>
  <c r="L1032" i="4" s="1"/>
  <c r="E1024" i="1"/>
  <c r="L1024" i="4" s="1"/>
  <c r="E1016" i="1"/>
  <c r="L1016" i="4" s="1"/>
  <c r="E1008" i="1"/>
  <c r="L1008" i="4" s="1"/>
  <c r="E1000" i="1"/>
  <c r="L1000" i="4" s="1"/>
  <c r="E992" i="1"/>
  <c r="L992" i="4" s="1"/>
  <c r="E984" i="1"/>
  <c r="L984" i="4" s="1"/>
  <c r="E976" i="1"/>
  <c r="L976" i="4" s="1"/>
  <c r="E968" i="1"/>
  <c r="L968" i="4" s="1"/>
  <c r="E960" i="1"/>
  <c r="L960" i="4" s="1"/>
  <c r="E952" i="1"/>
  <c r="L952" i="4" s="1"/>
  <c r="E944" i="1"/>
  <c r="L944" i="4" s="1"/>
  <c r="E936" i="1"/>
  <c r="L936" i="4" s="1"/>
  <c r="E928" i="1"/>
  <c r="L928" i="4" s="1"/>
  <c r="E920" i="1"/>
  <c r="L920" i="4" s="1"/>
  <c r="E1524" i="1"/>
  <c r="L1524" i="4" s="1"/>
  <c r="E1516" i="1"/>
  <c r="L1516" i="4" s="1"/>
  <c r="E1492" i="1"/>
  <c r="L1492" i="4" s="1"/>
  <c r="E1484" i="1"/>
  <c r="L1484" i="4" s="1"/>
  <c r="E1460" i="1"/>
  <c r="L1460" i="4" s="1"/>
  <c r="E1452" i="1"/>
  <c r="L1452" i="4" s="1"/>
  <c r="E1428" i="1"/>
  <c r="L1428" i="4" s="1"/>
  <c r="E1420" i="1"/>
  <c r="L1420" i="4" s="1"/>
  <c r="E1396" i="1"/>
  <c r="L1396" i="4" s="1"/>
  <c r="E1364" i="1"/>
  <c r="L1364" i="4" s="1"/>
  <c r="E1332" i="1"/>
  <c r="L1332" i="4" s="1"/>
  <c r="E1300" i="1"/>
  <c r="L1300" i="4" s="1"/>
  <c r="E1268" i="1"/>
  <c r="L1268" i="4" s="1"/>
  <c r="E1236" i="1"/>
  <c r="L1236" i="4" s="1"/>
  <c r="E1204" i="1"/>
  <c r="L1204" i="4" s="1"/>
  <c r="E1500" i="1"/>
  <c r="L1500" i="4" s="1"/>
  <c r="E1468" i="1"/>
  <c r="L1468" i="4" s="1"/>
  <c r="E1436" i="1"/>
  <c r="L1436" i="4" s="1"/>
  <c r="E1404" i="1"/>
  <c r="L1404" i="4" s="1"/>
  <c r="E1372" i="1"/>
  <c r="L1372" i="4" s="1"/>
  <c r="E1340" i="1"/>
  <c r="L1340" i="4" s="1"/>
  <c r="E1308" i="1"/>
  <c r="L1308" i="4" s="1"/>
  <c r="E1276" i="1"/>
  <c r="L1276" i="4" s="1"/>
  <c r="E1244" i="1"/>
  <c r="L1244" i="4" s="1"/>
  <c r="E1212" i="1"/>
  <c r="L1212" i="4" s="1"/>
  <c r="E1180" i="1"/>
  <c r="L1180" i="4" s="1"/>
  <c r="E1172" i="1"/>
  <c r="L1172" i="4" s="1"/>
  <c r="E1164" i="1"/>
  <c r="L1164" i="4" s="1"/>
  <c r="E1156" i="1"/>
  <c r="L1156" i="4" s="1"/>
  <c r="E1148" i="1"/>
  <c r="L1148" i="4" s="1"/>
  <c r="E1140" i="1"/>
  <c r="L1140" i="4" s="1"/>
  <c r="E1132" i="1"/>
  <c r="L1132" i="4" s="1"/>
  <c r="E1124" i="1"/>
  <c r="L1124" i="4" s="1"/>
  <c r="E1116" i="1"/>
  <c r="L1116" i="4" s="1"/>
  <c r="E1108" i="1"/>
  <c r="L1108" i="4" s="1"/>
  <c r="E1100" i="1"/>
  <c r="L1100" i="4" s="1"/>
  <c r="E1092" i="1"/>
  <c r="L1092" i="4" s="1"/>
  <c r="E1084" i="1"/>
  <c r="L1084" i="4" s="1"/>
  <c r="E1076" i="1"/>
  <c r="L1076" i="4" s="1"/>
  <c r="E1068" i="1"/>
  <c r="L1068" i="4" s="1"/>
  <c r="E1060" i="1"/>
  <c r="L1060" i="4" s="1"/>
  <c r="E1052" i="1"/>
  <c r="L1052" i="4" s="1"/>
  <c r="E1044" i="1"/>
  <c r="L1044" i="4" s="1"/>
  <c r="E1036" i="1"/>
  <c r="L1036" i="4" s="1"/>
  <c r="E1028" i="1"/>
  <c r="L1028" i="4" s="1"/>
  <c r="E1020" i="1"/>
  <c r="L1020" i="4" s="1"/>
  <c r="E1012" i="1"/>
  <c r="L1012" i="4" s="1"/>
  <c r="E1004" i="1"/>
  <c r="L1004" i="4" s="1"/>
  <c r="E996" i="1"/>
  <c r="L996" i="4" s="1"/>
  <c r="E988" i="1"/>
  <c r="L988" i="4" s="1"/>
  <c r="E980" i="1"/>
  <c r="L980" i="4" s="1"/>
  <c r="E972" i="1"/>
  <c r="L972" i="4" s="1"/>
  <c r="E964" i="1"/>
  <c r="L964" i="4" s="1"/>
  <c r="E956" i="1"/>
  <c r="L956" i="4" s="1"/>
  <c r="E948" i="1"/>
  <c r="L948" i="4" s="1"/>
  <c r="E940" i="1"/>
  <c r="L940" i="4" s="1"/>
  <c r="E932" i="1"/>
  <c r="L932" i="4" s="1"/>
  <c r="E924" i="1"/>
  <c r="L924" i="4" s="1"/>
  <c r="E1508" i="1"/>
  <c r="L1508" i="4" s="1"/>
  <c r="E1380" i="1"/>
  <c r="L1380" i="4" s="1"/>
  <c r="E1252" i="1"/>
  <c r="L1252" i="4" s="1"/>
  <c r="E1523" i="1"/>
  <c r="L1523" i="4" s="1"/>
  <c r="E1511" i="1"/>
  <c r="L1511" i="4" s="1"/>
  <c r="E1491" i="1"/>
  <c r="L1491" i="4" s="1"/>
  <c r="E1475" i="1"/>
  <c r="L1475" i="4" s="1"/>
  <c r="E1459" i="1"/>
  <c r="L1459" i="4" s="1"/>
  <c r="E1439" i="1"/>
  <c r="L1439" i="4" s="1"/>
  <c r="E1423" i="1"/>
  <c r="L1423" i="4" s="1"/>
  <c r="E1407" i="1"/>
  <c r="L1407" i="4" s="1"/>
  <c r="E1387" i="1"/>
  <c r="L1387" i="4" s="1"/>
  <c r="E1371" i="1"/>
  <c r="L1371" i="4" s="1"/>
  <c r="E1351" i="1"/>
  <c r="L1351" i="4" s="1"/>
  <c r="E1339" i="1"/>
  <c r="L1339" i="4" s="1"/>
  <c r="E1319" i="1"/>
  <c r="L1319" i="4" s="1"/>
  <c r="E1303" i="1"/>
  <c r="L1303" i="4" s="1"/>
  <c r="E1287" i="1"/>
  <c r="L1287" i="4" s="1"/>
  <c r="E1267" i="1"/>
  <c r="L1267" i="4" s="1"/>
  <c r="E1251" i="1"/>
  <c r="L1251" i="4" s="1"/>
  <c r="E1231" i="1"/>
  <c r="L1231" i="4" s="1"/>
  <c r="E1215" i="1"/>
  <c r="L1215" i="4" s="1"/>
  <c r="E1203" i="1"/>
  <c r="L1203" i="4" s="1"/>
  <c r="E1187" i="1"/>
  <c r="L1187" i="4" s="1"/>
  <c r="E1175" i="1"/>
  <c r="L1175" i="4" s="1"/>
  <c r="E1159" i="1"/>
  <c r="L1159" i="4" s="1"/>
  <c r="E1139" i="1"/>
  <c r="L1139" i="4" s="1"/>
  <c r="E1123" i="1"/>
  <c r="L1123" i="4" s="1"/>
  <c r="E1111" i="1"/>
  <c r="L1111" i="4" s="1"/>
  <c r="E1095" i="1"/>
  <c r="L1095" i="4" s="1"/>
  <c r="E1079" i="1"/>
  <c r="L1079" i="4" s="1"/>
  <c r="E1067" i="1"/>
  <c r="L1067" i="4" s="1"/>
  <c r="E1055" i="1"/>
  <c r="L1055" i="4" s="1"/>
  <c r="E1039" i="1"/>
  <c r="L1039" i="4" s="1"/>
  <c r="E1023" i="1"/>
  <c r="L1023" i="4" s="1"/>
  <c r="E1011" i="1"/>
  <c r="L1011" i="4" s="1"/>
  <c r="E995" i="1"/>
  <c r="L995" i="4" s="1"/>
  <c r="E979" i="1"/>
  <c r="L979" i="4" s="1"/>
  <c r="E967" i="1"/>
  <c r="L967" i="4" s="1"/>
  <c r="E951" i="1"/>
  <c r="L951" i="4" s="1"/>
  <c r="E935" i="1"/>
  <c r="L935" i="4" s="1"/>
  <c r="E919" i="1"/>
  <c r="E1530" i="1"/>
  <c r="L1530" i="4" s="1"/>
  <c r="E1522" i="1"/>
  <c r="L1522" i="4" s="1"/>
  <c r="E1514" i="1"/>
  <c r="L1514" i="4" s="1"/>
  <c r="E1506" i="1"/>
  <c r="L1506" i="4" s="1"/>
  <c r="E1498" i="1"/>
  <c r="L1498" i="4" s="1"/>
  <c r="E1490" i="1"/>
  <c r="L1490" i="4" s="1"/>
  <c r="E1482" i="1"/>
  <c r="L1482" i="4" s="1"/>
  <c r="E1474" i="1"/>
  <c r="L1474" i="4" s="1"/>
  <c r="E1466" i="1"/>
  <c r="L1466" i="4" s="1"/>
  <c r="E1458" i="1"/>
  <c r="L1458" i="4" s="1"/>
  <c r="E1450" i="1"/>
  <c r="L1450" i="4" s="1"/>
  <c r="E1442" i="1"/>
  <c r="L1442" i="4" s="1"/>
  <c r="E1434" i="1"/>
  <c r="L1434" i="4" s="1"/>
  <c r="E1426" i="1"/>
  <c r="L1426" i="4" s="1"/>
  <c r="E1418" i="1"/>
  <c r="L1418" i="4" s="1"/>
  <c r="E1410" i="1"/>
  <c r="L1410" i="4" s="1"/>
  <c r="E1402" i="1"/>
  <c r="L1402" i="4" s="1"/>
  <c r="E1394" i="1"/>
  <c r="L1394" i="4" s="1"/>
  <c r="E1378" i="1"/>
  <c r="L1378" i="4" s="1"/>
  <c r="E1370" i="1"/>
  <c r="L1370" i="4" s="1"/>
  <c r="E1362" i="1"/>
  <c r="L1362" i="4" s="1"/>
  <c r="E1346" i="1"/>
  <c r="L1346" i="4" s="1"/>
  <c r="E1338" i="1"/>
  <c r="L1338" i="4" s="1"/>
  <c r="E1330" i="1"/>
  <c r="L1330" i="4" s="1"/>
  <c r="E1314" i="1"/>
  <c r="L1314" i="4" s="1"/>
  <c r="E1306" i="1"/>
  <c r="L1306" i="4" s="1"/>
  <c r="E1298" i="1"/>
  <c r="L1298" i="4" s="1"/>
  <c r="E1290" i="1"/>
  <c r="L1290" i="4" s="1"/>
  <c r="E1282" i="1"/>
  <c r="L1282" i="4" s="1"/>
  <c r="E1274" i="1"/>
  <c r="L1274" i="4" s="1"/>
  <c r="E1266" i="1"/>
  <c r="L1266" i="4" s="1"/>
  <c r="E1258" i="1"/>
  <c r="L1258" i="4" s="1"/>
  <c r="E1250" i="1"/>
  <c r="L1250" i="4" s="1"/>
  <c r="E1242" i="1"/>
  <c r="L1242" i="4" s="1"/>
  <c r="E1234" i="1"/>
  <c r="L1234" i="4" s="1"/>
  <c r="E1226" i="1"/>
  <c r="L1226" i="4" s="1"/>
  <c r="E1218" i="1"/>
  <c r="L1218" i="4" s="1"/>
  <c r="E1210" i="1"/>
  <c r="L1210" i="4" s="1"/>
  <c r="E1202" i="1"/>
  <c r="L1202" i="4" s="1"/>
  <c r="E1194" i="1"/>
  <c r="L1194" i="4" s="1"/>
  <c r="E1186" i="1"/>
  <c r="L1186" i="4" s="1"/>
  <c r="E1178" i="1"/>
  <c r="L1178" i="4" s="1"/>
  <c r="E1170" i="1"/>
  <c r="L1170" i="4" s="1"/>
  <c r="E1162" i="1"/>
  <c r="L1162" i="4" s="1"/>
  <c r="E1154" i="1"/>
  <c r="L1154" i="4" s="1"/>
  <c r="E1146" i="1"/>
  <c r="L1146" i="4" s="1"/>
  <c r="E1138" i="1"/>
  <c r="L1138" i="4" s="1"/>
  <c r="E1130" i="1"/>
  <c r="L1130" i="4" s="1"/>
  <c r="E1122" i="1"/>
  <c r="L1122" i="4" s="1"/>
  <c r="E1114" i="1"/>
  <c r="L1114" i="4" s="1"/>
  <c r="E1106" i="1"/>
  <c r="L1106" i="4" s="1"/>
  <c r="E1098" i="1"/>
  <c r="L1098" i="4" s="1"/>
  <c r="E1090" i="1"/>
  <c r="L1090" i="4" s="1"/>
  <c r="E1082" i="1"/>
  <c r="L1082" i="4" s="1"/>
  <c r="E1074" i="1"/>
  <c r="L1074" i="4" s="1"/>
  <c r="E1066" i="1"/>
  <c r="L1066" i="4" s="1"/>
  <c r="E1058" i="1"/>
  <c r="L1058" i="4" s="1"/>
  <c r="E1050" i="1"/>
  <c r="L1050" i="4" s="1"/>
  <c r="E1042" i="1"/>
  <c r="L1042" i="4" s="1"/>
  <c r="E1034" i="1"/>
  <c r="L1034" i="4" s="1"/>
  <c r="E1026" i="1"/>
  <c r="L1026" i="4" s="1"/>
  <c r="E1018" i="1"/>
  <c r="L1018" i="4" s="1"/>
  <c r="E1010" i="1"/>
  <c r="L1010" i="4" s="1"/>
  <c r="E1002" i="1"/>
  <c r="L1002" i="4" s="1"/>
  <c r="E994" i="1"/>
  <c r="L994" i="4" s="1"/>
  <c r="E986" i="1"/>
  <c r="L986" i="4" s="1"/>
  <c r="E978" i="1"/>
  <c r="L978" i="4" s="1"/>
  <c r="E970" i="1"/>
  <c r="L970" i="4" s="1"/>
  <c r="E962" i="1"/>
  <c r="L962" i="4" s="1"/>
  <c r="E954" i="1"/>
  <c r="L954" i="4" s="1"/>
  <c r="E946" i="1"/>
  <c r="L946" i="4" s="1"/>
  <c r="E938" i="1"/>
  <c r="L938" i="4" s="1"/>
  <c r="E930" i="1"/>
  <c r="L930" i="4" s="1"/>
  <c r="E1476" i="1"/>
  <c r="L1476" i="4" s="1"/>
  <c r="E1348" i="1"/>
  <c r="L1348" i="4" s="1"/>
  <c r="E1220" i="1"/>
  <c r="L1220" i="4" s="1"/>
  <c r="E1386" i="1"/>
  <c r="L1386" i="4" s="1"/>
  <c r="E1354" i="1"/>
  <c r="L1354" i="4" s="1"/>
  <c r="E1322" i="1"/>
  <c r="L1322" i="4" s="1"/>
  <c r="E1444" i="1"/>
  <c r="L1444" i="4" s="1"/>
  <c r="E1316" i="1"/>
  <c r="L1316" i="4" s="1"/>
  <c r="E1188" i="1"/>
  <c r="L1188" i="4" s="1"/>
  <c r="E1515" i="1"/>
  <c r="L1515" i="4" s="1"/>
  <c r="E1503" i="1"/>
  <c r="L1503" i="4" s="1"/>
  <c r="E1483" i="1"/>
  <c r="L1483" i="4" s="1"/>
  <c r="E1467" i="1"/>
  <c r="L1467" i="4" s="1"/>
  <c r="E1447" i="1"/>
  <c r="L1447" i="4" s="1"/>
  <c r="E1431" i="1"/>
  <c r="L1431" i="4" s="1"/>
  <c r="E1415" i="1"/>
  <c r="L1415" i="4" s="1"/>
  <c r="E1399" i="1"/>
  <c r="L1399" i="4" s="1"/>
  <c r="E1379" i="1"/>
  <c r="L1379" i="4" s="1"/>
  <c r="E1363" i="1"/>
  <c r="L1363" i="4" s="1"/>
  <c r="E1347" i="1"/>
  <c r="L1347" i="4" s="1"/>
  <c r="E1327" i="1"/>
  <c r="L1327" i="4" s="1"/>
  <c r="E1311" i="1"/>
  <c r="L1311" i="4" s="1"/>
  <c r="E1295" i="1"/>
  <c r="L1295" i="4" s="1"/>
  <c r="E1279" i="1"/>
  <c r="L1279" i="4" s="1"/>
  <c r="E1259" i="1"/>
  <c r="L1259" i="4" s="1"/>
  <c r="E1239" i="1"/>
  <c r="L1239" i="4" s="1"/>
  <c r="E1223" i="1"/>
  <c r="L1223" i="4" s="1"/>
  <c r="E1207" i="1"/>
  <c r="L1207" i="4" s="1"/>
  <c r="E1195" i="1"/>
  <c r="L1195" i="4" s="1"/>
  <c r="E1183" i="1"/>
  <c r="L1183" i="4" s="1"/>
  <c r="E1167" i="1"/>
  <c r="L1167" i="4" s="1"/>
  <c r="E1151" i="1"/>
  <c r="L1151" i="4" s="1"/>
  <c r="E1135" i="1"/>
  <c r="L1135" i="4" s="1"/>
  <c r="E1115" i="1"/>
  <c r="L1115" i="4" s="1"/>
  <c r="E1103" i="1"/>
  <c r="L1103" i="4" s="1"/>
  <c r="E1087" i="1"/>
  <c r="L1087" i="4" s="1"/>
  <c r="E1075" i="1"/>
  <c r="L1075" i="4" s="1"/>
  <c r="E1059" i="1"/>
  <c r="L1059" i="4" s="1"/>
  <c r="E1047" i="1"/>
  <c r="L1047" i="4" s="1"/>
  <c r="E1031" i="1"/>
  <c r="L1031" i="4" s="1"/>
  <c r="E1019" i="1"/>
  <c r="L1019" i="4" s="1"/>
  <c r="E1003" i="1"/>
  <c r="L1003" i="4" s="1"/>
  <c r="E987" i="1"/>
  <c r="L987" i="4" s="1"/>
  <c r="E975" i="1"/>
  <c r="L975" i="4" s="1"/>
  <c r="E959" i="1"/>
  <c r="L959" i="4" s="1"/>
  <c r="E943" i="1"/>
  <c r="L943" i="4" s="1"/>
  <c r="E927" i="1"/>
  <c r="L927" i="4" s="1"/>
  <c r="E1518" i="1"/>
  <c r="L1518" i="4" s="1"/>
  <c r="E1510" i="1"/>
  <c r="L1510" i="4" s="1"/>
  <c r="E1502" i="1"/>
  <c r="L1502" i="4" s="1"/>
  <c r="E1494" i="1"/>
  <c r="L1494" i="4" s="1"/>
  <c r="E1486" i="1"/>
  <c r="L1486" i="4" s="1"/>
  <c r="E1478" i="1"/>
  <c r="L1478" i="4" s="1"/>
  <c r="E1470" i="1"/>
  <c r="L1470" i="4" s="1"/>
  <c r="E1454" i="1"/>
  <c r="L1454" i="4" s="1"/>
  <c r="E1446" i="1"/>
  <c r="L1446" i="4" s="1"/>
  <c r="E1438" i="1"/>
  <c r="L1438" i="4" s="1"/>
  <c r="E1430" i="1"/>
  <c r="L1430" i="4" s="1"/>
  <c r="E1422" i="1"/>
  <c r="L1422" i="4" s="1"/>
  <c r="E1414" i="1"/>
  <c r="L1414" i="4" s="1"/>
  <c r="E1406" i="1"/>
  <c r="L1406" i="4" s="1"/>
  <c r="E1390" i="1"/>
  <c r="L1390" i="4" s="1"/>
  <c r="E1382" i="1"/>
  <c r="L1382" i="4" s="1"/>
  <c r="E1374" i="1"/>
  <c r="L1374" i="4" s="1"/>
  <c r="E1366" i="1"/>
  <c r="L1366" i="4" s="1"/>
  <c r="E1358" i="1"/>
  <c r="L1358" i="4" s="1"/>
  <c r="E1350" i="1"/>
  <c r="L1350" i="4" s="1"/>
  <c r="E1342" i="1"/>
  <c r="L1342" i="4" s="1"/>
  <c r="E1326" i="1"/>
  <c r="L1326" i="4" s="1"/>
  <c r="E1318" i="1"/>
  <c r="L1318" i="4" s="1"/>
  <c r="E1310" i="1"/>
  <c r="L1310" i="4" s="1"/>
  <c r="E1302" i="1"/>
  <c r="L1302" i="4" s="1"/>
  <c r="E1294" i="1"/>
  <c r="L1294" i="4" s="1"/>
  <c r="E1286" i="1"/>
  <c r="L1286" i="4" s="1"/>
  <c r="E1278" i="1"/>
  <c r="L1278" i="4" s="1"/>
  <c r="E1270" i="1"/>
  <c r="L1270" i="4" s="1"/>
  <c r="E1262" i="1"/>
  <c r="L1262" i="4" s="1"/>
  <c r="E1254" i="1"/>
  <c r="L1254" i="4" s="1"/>
  <c r="E1246" i="1"/>
  <c r="L1246" i="4" s="1"/>
  <c r="E1238" i="1"/>
  <c r="L1238" i="4" s="1"/>
  <c r="E1230" i="1"/>
  <c r="L1230" i="4" s="1"/>
  <c r="E1222" i="1"/>
  <c r="L1222" i="4" s="1"/>
  <c r="E1214" i="1"/>
  <c r="L1214" i="4" s="1"/>
  <c r="E1206" i="1"/>
  <c r="L1206" i="4" s="1"/>
  <c r="E1198" i="1"/>
  <c r="L1198" i="4" s="1"/>
  <c r="E1190" i="1"/>
  <c r="L1190" i="4" s="1"/>
  <c r="E1182" i="1"/>
  <c r="L1182" i="4" s="1"/>
  <c r="E1174" i="1"/>
  <c r="L1174" i="4" s="1"/>
  <c r="E1166" i="1"/>
  <c r="L1166" i="4" s="1"/>
  <c r="E1158" i="1"/>
  <c r="L1158" i="4" s="1"/>
  <c r="E1150" i="1"/>
  <c r="L1150" i="4" s="1"/>
  <c r="E1142" i="1"/>
  <c r="L1142" i="4" s="1"/>
  <c r="E1134" i="1"/>
  <c r="L1134" i="4" s="1"/>
  <c r="E1126" i="1"/>
  <c r="L1126" i="4" s="1"/>
  <c r="E1118" i="1"/>
  <c r="L1118" i="4" s="1"/>
  <c r="E1110" i="1"/>
  <c r="L1110" i="4" s="1"/>
  <c r="E1102" i="1"/>
  <c r="L1102" i="4" s="1"/>
  <c r="E1094" i="1"/>
  <c r="L1094" i="4" s="1"/>
  <c r="E1086" i="1"/>
  <c r="L1086" i="4" s="1"/>
  <c r="E1078" i="1"/>
  <c r="L1078" i="4" s="1"/>
  <c r="E1070" i="1"/>
  <c r="L1070" i="4" s="1"/>
  <c r="E1062" i="1"/>
  <c r="L1062" i="4" s="1"/>
  <c r="E1054" i="1"/>
  <c r="L1054" i="4" s="1"/>
  <c r="E1046" i="1"/>
  <c r="L1046" i="4" s="1"/>
  <c r="E1038" i="1"/>
  <c r="L1038" i="4" s="1"/>
  <c r="E1030" i="1"/>
  <c r="L1030" i="4" s="1"/>
  <c r="E1022" i="1"/>
  <c r="L1022" i="4" s="1"/>
  <c r="E1014" i="1"/>
  <c r="L1014" i="4" s="1"/>
  <c r="E1006" i="1"/>
  <c r="L1006" i="4" s="1"/>
  <c r="E998" i="1"/>
  <c r="L998" i="4" s="1"/>
  <c r="E990" i="1"/>
  <c r="L990" i="4" s="1"/>
  <c r="E982" i="1"/>
  <c r="L982" i="4" s="1"/>
  <c r="E974" i="1"/>
  <c r="L974" i="4" s="1"/>
  <c r="E966" i="1"/>
  <c r="L966" i="4" s="1"/>
  <c r="E958" i="1"/>
  <c r="L958" i="4" s="1"/>
  <c r="E1412" i="1"/>
  <c r="L1412" i="4" s="1"/>
  <c r="E1462" i="1"/>
  <c r="L1462" i="4" s="1"/>
  <c r="E934" i="1"/>
  <c r="L934" i="4" s="1"/>
  <c r="E1527" i="1"/>
  <c r="L1527" i="4" s="1"/>
  <c r="E1507" i="1"/>
  <c r="L1507" i="4" s="1"/>
  <c r="E1495" i="1"/>
  <c r="L1495" i="4" s="1"/>
  <c r="E1479" i="1"/>
  <c r="L1479" i="4" s="1"/>
  <c r="E1463" i="1"/>
  <c r="L1463" i="4" s="1"/>
  <c r="E1451" i="1"/>
  <c r="L1451" i="4" s="1"/>
  <c r="E1435" i="1"/>
  <c r="L1435" i="4" s="1"/>
  <c r="E1419" i="1"/>
  <c r="L1419" i="4" s="1"/>
  <c r="E1403" i="1"/>
  <c r="L1403" i="4" s="1"/>
  <c r="E1391" i="1"/>
  <c r="L1391" i="4" s="1"/>
  <c r="E1375" i="1"/>
  <c r="L1375" i="4" s="1"/>
  <c r="E1359" i="1"/>
  <c r="L1359" i="4" s="1"/>
  <c r="E1343" i="1"/>
  <c r="L1343" i="4" s="1"/>
  <c r="E1331" i="1"/>
  <c r="L1331" i="4" s="1"/>
  <c r="E1315" i="1"/>
  <c r="L1315" i="4" s="1"/>
  <c r="E1299" i="1"/>
  <c r="L1299" i="4" s="1"/>
  <c r="E1283" i="1"/>
  <c r="L1283" i="4" s="1"/>
  <c r="E1271" i="1"/>
  <c r="L1271" i="4" s="1"/>
  <c r="E1255" i="1"/>
  <c r="L1255" i="4" s="1"/>
  <c r="E1243" i="1"/>
  <c r="L1243" i="4" s="1"/>
  <c r="E1227" i="1"/>
  <c r="L1227" i="4" s="1"/>
  <c r="E1211" i="1"/>
  <c r="L1211" i="4" s="1"/>
  <c r="E1191" i="1"/>
  <c r="L1191" i="4" s="1"/>
  <c r="E1171" i="1"/>
  <c r="L1171" i="4" s="1"/>
  <c r="E1155" i="1"/>
  <c r="L1155" i="4" s="1"/>
  <c r="E1143" i="1"/>
  <c r="L1143" i="4" s="1"/>
  <c r="E1127" i="1"/>
  <c r="L1127" i="4" s="1"/>
  <c r="E1107" i="1"/>
  <c r="L1107" i="4" s="1"/>
  <c r="E1091" i="1"/>
  <c r="L1091" i="4" s="1"/>
  <c r="E1071" i="1"/>
  <c r="L1071" i="4" s="1"/>
  <c r="E1051" i="1"/>
  <c r="L1051" i="4" s="1"/>
  <c r="E1035" i="1"/>
  <c r="L1035" i="4" s="1"/>
  <c r="E1015" i="1"/>
  <c r="L1015" i="4" s="1"/>
  <c r="E999" i="1"/>
  <c r="L999" i="4" s="1"/>
  <c r="E983" i="1"/>
  <c r="L983" i="4" s="1"/>
  <c r="E963" i="1"/>
  <c r="L963" i="4" s="1"/>
  <c r="E947" i="1"/>
  <c r="L947" i="4" s="1"/>
  <c r="E931" i="1"/>
  <c r="L931" i="4" s="1"/>
  <c r="E1525" i="1"/>
  <c r="L1525" i="4" s="1"/>
  <c r="E1517" i="1"/>
  <c r="L1517" i="4" s="1"/>
  <c r="E1509" i="1"/>
  <c r="L1509" i="4" s="1"/>
  <c r="E1501" i="1"/>
  <c r="L1501" i="4" s="1"/>
  <c r="E1493" i="1"/>
  <c r="L1493" i="4" s="1"/>
  <c r="E1485" i="1"/>
  <c r="L1485" i="4" s="1"/>
  <c r="E1477" i="1"/>
  <c r="L1477" i="4" s="1"/>
  <c r="E1469" i="1"/>
  <c r="L1469" i="4" s="1"/>
  <c r="E1461" i="1"/>
  <c r="L1461" i="4" s="1"/>
  <c r="E1453" i="1"/>
  <c r="L1453" i="4" s="1"/>
  <c r="E1445" i="1"/>
  <c r="L1445" i="4" s="1"/>
  <c r="E1437" i="1"/>
  <c r="L1437" i="4" s="1"/>
  <c r="E1429" i="1"/>
  <c r="L1429" i="4" s="1"/>
  <c r="E1421" i="1"/>
  <c r="L1421" i="4" s="1"/>
  <c r="E1413" i="1"/>
  <c r="L1413" i="4" s="1"/>
  <c r="E1405" i="1"/>
  <c r="L1405" i="4" s="1"/>
  <c r="E1397" i="1"/>
  <c r="L1397" i="4" s="1"/>
  <c r="E1389" i="1"/>
  <c r="L1389" i="4" s="1"/>
  <c r="E1381" i="1"/>
  <c r="L1381" i="4" s="1"/>
  <c r="E1373" i="1"/>
  <c r="L1373" i="4" s="1"/>
  <c r="E1365" i="1"/>
  <c r="L1365" i="4" s="1"/>
  <c r="E1357" i="1"/>
  <c r="L1357" i="4" s="1"/>
  <c r="E1349" i="1"/>
  <c r="L1349" i="4" s="1"/>
  <c r="E1341" i="1"/>
  <c r="L1341" i="4" s="1"/>
  <c r="E1325" i="1"/>
  <c r="L1325" i="4" s="1"/>
  <c r="E1317" i="1"/>
  <c r="L1317" i="4" s="1"/>
  <c r="E1309" i="1"/>
  <c r="L1309" i="4" s="1"/>
  <c r="E1301" i="1"/>
  <c r="L1301" i="4" s="1"/>
  <c r="E1293" i="1"/>
  <c r="L1293" i="4" s="1"/>
  <c r="E1285" i="1"/>
  <c r="L1285" i="4" s="1"/>
  <c r="E1277" i="1"/>
  <c r="L1277" i="4" s="1"/>
  <c r="E1269" i="1"/>
  <c r="L1269" i="4" s="1"/>
  <c r="E1261" i="1"/>
  <c r="L1261" i="4" s="1"/>
  <c r="E1253" i="1"/>
  <c r="L1253" i="4" s="1"/>
  <c r="E1245" i="1"/>
  <c r="L1245" i="4" s="1"/>
  <c r="E1237" i="1"/>
  <c r="L1237" i="4" s="1"/>
  <c r="E1229" i="1"/>
  <c r="L1229" i="4" s="1"/>
  <c r="E1221" i="1"/>
  <c r="L1221" i="4" s="1"/>
  <c r="E1213" i="1"/>
  <c r="L1213" i="4" s="1"/>
  <c r="E1205" i="1"/>
  <c r="L1205" i="4" s="1"/>
  <c r="E1197" i="1"/>
  <c r="L1197" i="4" s="1"/>
  <c r="E1189" i="1"/>
  <c r="L1189" i="4" s="1"/>
  <c r="E1181" i="1"/>
  <c r="L1181" i="4" s="1"/>
  <c r="E1173" i="1"/>
  <c r="L1173" i="4" s="1"/>
  <c r="E1165" i="1"/>
  <c r="L1165" i="4" s="1"/>
  <c r="E1157" i="1"/>
  <c r="L1157" i="4" s="1"/>
  <c r="E1149" i="1"/>
  <c r="L1149" i="4" s="1"/>
  <c r="E1141" i="1"/>
  <c r="L1141" i="4" s="1"/>
  <c r="E1133" i="1"/>
  <c r="L1133" i="4" s="1"/>
  <c r="E1125" i="1"/>
  <c r="L1125" i="4" s="1"/>
  <c r="E1117" i="1"/>
  <c r="L1117" i="4" s="1"/>
  <c r="E1109" i="1"/>
  <c r="L1109" i="4" s="1"/>
  <c r="E1101" i="1"/>
  <c r="L1101" i="4" s="1"/>
  <c r="E1093" i="1"/>
  <c r="L1093" i="4" s="1"/>
  <c r="E1085" i="1"/>
  <c r="L1085" i="4" s="1"/>
  <c r="E1077" i="1"/>
  <c r="L1077" i="4" s="1"/>
  <c r="E1069" i="1"/>
  <c r="L1069" i="4" s="1"/>
  <c r="E1061" i="1"/>
  <c r="L1061" i="4" s="1"/>
  <c r="E1053" i="1"/>
  <c r="L1053" i="4" s="1"/>
  <c r="E1045" i="1"/>
  <c r="L1045" i="4" s="1"/>
  <c r="E1037" i="1"/>
  <c r="L1037" i="4" s="1"/>
  <c r="E1029" i="1"/>
  <c r="L1029" i="4" s="1"/>
  <c r="E1021" i="1"/>
  <c r="L1021" i="4" s="1"/>
  <c r="E1013" i="1"/>
  <c r="L1013" i="4" s="1"/>
  <c r="E1005" i="1"/>
  <c r="L1005" i="4" s="1"/>
  <c r="E997" i="1"/>
  <c r="L997" i="4" s="1"/>
  <c r="E989" i="1"/>
  <c r="L989" i="4" s="1"/>
  <c r="E981" i="1"/>
  <c r="L981" i="4" s="1"/>
  <c r="E973" i="1"/>
  <c r="L973" i="4" s="1"/>
  <c r="E965" i="1"/>
  <c r="L965" i="4" s="1"/>
  <c r="E957" i="1"/>
  <c r="L957" i="4" s="1"/>
  <c r="E949" i="1"/>
  <c r="L949" i="4" s="1"/>
  <c r="E941" i="1"/>
  <c r="L941" i="4" s="1"/>
  <c r="E933" i="1"/>
  <c r="L933" i="4" s="1"/>
  <c r="E925" i="1"/>
  <c r="L925" i="4" s="1"/>
  <c r="E1284" i="1"/>
  <c r="L1284" i="4" s="1"/>
  <c r="E1398" i="1"/>
  <c r="L1398" i="4" s="1"/>
  <c r="E942" i="1"/>
  <c r="L942" i="4" s="1"/>
  <c r="E922" i="1"/>
  <c r="L922" i="4" s="1"/>
  <c r="E1333" i="1"/>
  <c r="L1333" i="4" s="1"/>
  <c r="E926" i="1"/>
  <c r="L926" i="4" s="1"/>
  <c r="E1334" i="1"/>
  <c r="L1334" i="4" s="1"/>
  <c r="E950" i="1"/>
  <c r="L950" i="4" s="1"/>
  <c r="E1519" i="1"/>
  <c r="L1519" i="4" s="1"/>
  <c r="E1499" i="1"/>
  <c r="L1499" i="4" s="1"/>
  <c r="E1487" i="1"/>
  <c r="L1487" i="4" s="1"/>
  <c r="E1471" i="1"/>
  <c r="L1471" i="4" s="1"/>
  <c r="E1455" i="1"/>
  <c r="L1455" i="4" s="1"/>
  <c r="E1443" i="1"/>
  <c r="L1443" i="4" s="1"/>
  <c r="E1427" i="1"/>
  <c r="L1427" i="4" s="1"/>
  <c r="E1411" i="1"/>
  <c r="L1411" i="4" s="1"/>
  <c r="E1395" i="1"/>
  <c r="L1395" i="4" s="1"/>
  <c r="E1383" i="1"/>
  <c r="L1383" i="4" s="1"/>
  <c r="E1367" i="1"/>
  <c r="L1367" i="4" s="1"/>
  <c r="E1355" i="1"/>
  <c r="L1355" i="4" s="1"/>
  <c r="E1335" i="1"/>
  <c r="L1335" i="4" s="1"/>
  <c r="E1323" i="1"/>
  <c r="L1323" i="4" s="1"/>
  <c r="E1307" i="1"/>
  <c r="L1307" i="4" s="1"/>
  <c r="E1291" i="1"/>
  <c r="L1291" i="4" s="1"/>
  <c r="E1275" i="1"/>
  <c r="L1275" i="4" s="1"/>
  <c r="E1263" i="1"/>
  <c r="L1263" i="4" s="1"/>
  <c r="E1247" i="1"/>
  <c r="L1247" i="4" s="1"/>
  <c r="E1235" i="1"/>
  <c r="L1235" i="4" s="1"/>
  <c r="E1219" i="1"/>
  <c r="L1219" i="4" s="1"/>
  <c r="E1199" i="1"/>
  <c r="L1199" i="4" s="1"/>
  <c r="E1179" i="1"/>
  <c r="L1179" i="4" s="1"/>
  <c r="E1163" i="1"/>
  <c r="L1163" i="4" s="1"/>
  <c r="E1147" i="1"/>
  <c r="L1147" i="4" s="1"/>
  <c r="E1131" i="1"/>
  <c r="L1131" i="4" s="1"/>
  <c r="E1119" i="1"/>
  <c r="L1119" i="4" s="1"/>
  <c r="E1099" i="1"/>
  <c r="L1099" i="4" s="1"/>
  <c r="E1083" i="1"/>
  <c r="L1083" i="4" s="1"/>
  <c r="E1063" i="1"/>
  <c r="L1063" i="4" s="1"/>
  <c r="E1043" i="1"/>
  <c r="L1043" i="4" s="1"/>
  <c r="E1027" i="1"/>
  <c r="L1027" i="4" s="1"/>
  <c r="E1007" i="1"/>
  <c r="L1007" i="4" s="1"/>
  <c r="E991" i="1"/>
  <c r="L991" i="4" s="1"/>
  <c r="E971" i="1"/>
  <c r="L971" i="4" s="1"/>
  <c r="E955" i="1"/>
  <c r="L955" i="4" s="1"/>
  <c r="E939" i="1"/>
  <c r="L939" i="4" s="1"/>
  <c r="E923" i="1"/>
  <c r="L923" i="4" s="1"/>
  <c r="E1529" i="1"/>
  <c r="L1529" i="4" s="1"/>
  <c r="E1521" i="1"/>
  <c r="L1521" i="4" s="1"/>
  <c r="E1513" i="1"/>
  <c r="L1513" i="4" s="1"/>
  <c r="E1497" i="1"/>
  <c r="L1497" i="4" s="1"/>
  <c r="E1489" i="1"/>
  <c r="L1489" i="4" s="1"/>
  <c r="E1481" i="1"/>
  <c r="L1481" i="4" s="1"/>
  <c r="E1473" i="1"/>
  <c r="L1473" i="4" s="1"/>
  <c r="E1465" i="1"/>
  <c r="L1465" i="4" s="1"/>
  <c r="E1457" i="1"/>
  <c r="L1457" i="4" s="1"/>
  <c r="E1449" i="1"/>
  <c r="L1449" i="4" s="1"/>
  <c r="E1433" i="1"/>
  <c r="L1433" i="4" s="1"/>
  <c r="E1425" i="1"/>
  <c r="L1425" i="4" s="1"/>
  <c r="E1417" i="1"/>
  <c r="L1417" i="4" s="1"/>
  <c r="E1409" i="1"/>
  <c r="L1409" i="4" s="1"/>
  <c r="E1401" i="1"/>
  <c r="L1401" i="4" s="1"/>
  <c r="E1393" i="1"/>
  <c r="L1393" i="4" s="1"/>
  <c r="E1385" i="1"/>
  <c r="L1385" i="4" s="1"/>
  <c r="E1369" i="1"/>
  <c r="L1369" i="4" s="1"/>
  <c r="E1361" i="1"/>
  <c r="L1361" i="4" s="1"/>
  <c r="E1353" i="1"/>
  <c r="L1353" i="4" s="1"/>
  <c r="E1345" i="1"/>
  <c r="L1345" i="4" s="1"/>
  <c r="E1337" i="1"/>
  <c r="L1337" i="4" s="1"/>
  <c r="E1329" i="1"/>
  <c r="L1329" i="4" s="1"/>
  <c r="E1321" i="1"/>
  <c r="L1321" i="4" s="1"/>
  <c r="E1313" i="1"/>
  <c r="L1313" i="4" s="1"/>
  <c r="E1305" i="1"/>
  <c r="L1305" i="4" s="1"/>
  <c r="E1297" i="1"/>
  <c r="L1297" i="4" s="1"/>
  <c r="E1289" i="1"/>
  <c r="L1289" i="4" s="1"/>
  <c r="E1281" i="1"/>
  <c r="L1281" i="4" s="1"/>
  <c r="E1273" i="1"/>
  <c r="L1273" i="4" s="1"/>
  <c r="E1265" i="1"/>
  <c r="L1265" i="4" s="1"/>
  <c r="E1257" i="1"/>
  <c r="L1257" i="4" s="1"/>
  <c r="E1249" i="1"/>
  <c r="L1249" i="4" s="1"/>
  <c r="E1241" i="1"/>
  <c r="L1241" i="4" s="1"/>
  <c r="E1233" i="1"/>
  <c r="L1233" i="4" s="1"/>
  <c r="E1225" i="1"/>
  <c r="L1225" i="4" s="1"/>
  <c r="E1217" i="1"/>
  <c r="L1217" i="4" s="1"/>
  <c r="E1209" i="1"/>
  <c r="L1209" i="4" s="1"/>
  <c r="E1201" i="1"/>
  <c r="L1201" i="4" s="1"/>
  <c r="E1193" i="1"/>
  <c r="L1193" i="4" s="1"/>
  <c r="E1185" i="1"/>
  <c r="L1185" i="4" s="1"/>
  <c r="E1177" i="1"/>
  <c r="L1177" i="4" s="1"/>
  <c r="E1169" i="1"/>
  <c r="L1169" i="4" s="1"/>
  <c r="E1161" i="1"/>
  <c r="L1161" i="4" s="1"/>
  <c r="E1153" i="1"/>
  <c r="L1153" i="4" s="1"/>
  <c r="E1145" i="1"/>
  <c r="L1145" i="4" s="1"/>
  <c r="E1137" i="1"/>
  <c r="L1137" i="4" s="1"/>
  <c r="E1129" i="1"/>
  <c r="L1129" i="4" s="1"/>
  <c r="E1121" i="1"/>
  <c r="L1121" i="4" s="1"/>
  <c r="E1113" i="1"/>
  <c r="L1113" i="4" s="1"/>
  <c r="E1105" i="1"/>
  <c r="L1105" i="4" s="1"/>
  <c r="E1097" i="1"/>
  <c r="L1097" i="4" s="1"/>
  <c r="E1089" i="1"/>
  <c r="L1089" i="4" s="1"/>
  <c r="E1081" i="1"/>
  <c r="L1081" i="4" s="1"/>
  <c r="E1073" i="1"/>
  <c r="L1073" i="4" s="1"/>
  <c r="E1065" i="1"/>
  <c r="L1065" i="4" s="1"/>
  <c r="E1057" i="1"/>
  <c r="L1057" i="4" s="1"/>
  <c r="E1049" i="1"/>
  <c r="L1049" i="4" s="1"/>
  <c r="E1041" i="1"/>
  <c r="L1041" i="4" s="1"/>
  <c r="E1033" i="1"/>
  <c r="L1033" i="4" s="1"/>
  <c r="E1025" i="1"/>
  <c r="L1025" i="4" s="1"/>
  <c r="E1017" i="1"/>
  <c r="L1017" i="4" s="1"/>
  <c r="E1009" i="1"/>
  <c r="L1009" i="4" s="1"/>
  <c r="E1001" i="1"/>
  <c r="L1001" i="4" s="1"/>
  <c r="E993" i="1"/>
  <c r="L993" i="4" s="1"/>
  <c r="E985" i="1"/>
  <c r="L985" i="4" s="1"/>
  <c r="E977" i="1"/>
  <c r="L977" i="4" s="1"/>
  <c r="E969" i="1"/>
  <c r="L969" i="4" s="1"/>
  <c r="E961" i="1"/>
  <c r="L961" i="4" s="1"/>
  <c r="E953" i="1"/>
  <c r="L953" i="4" s="1"/>
  <c r="E945" i="1"/>
  <c r="L945" i="4" s="1"/>
  <c r="E937" i="1"/>
  <c r="L937" i="4" s="1"/>
  <c r="E929" i="1"/>
  <c r="L929" i="4" s="1"/>
  <c r="E921" i="1"/>
  <c r="L921" i="4" s="1"/>
  <c r="E1526" i="1"/>
  <c r="L1526" i="4" s="1"/>
  <c r="E1441" i="1"/>
  <c r="L1441" i="4" s="1"/>
  <c r="E1377" i="1"/>
  <c r="L1377" i="4" s="1"/>
  <c r="E1505" i="1"/>
  <c r="L1505" i="4" s="1"/>
  <c r="E3324" i="1"/>
  <c r="L3324" i="4" s="1"/>
  <c r="E3296" i="1"/>
  <c r="L3296" i="4" s="1"/>
  <c r="E3276" i="1"/>
  <c r="L3276" i="4" s="1"/>
  <c r="E3320" i="1"/>
  <c r="L3320" i="4" s="1"/>
  <c r="E3292" i="1"/>
  <c r="L3292" i="4" s="1"/>
  <c r="E3268" i="1"/>
  <c r="L3268" i="4" s="1"/>
  <c r="E3312" i="1"/>
  <c r="L3312" i="4" s="1"/>
  <c r="E3264" i="1"/>
  <c r="L3264" i="4" s="1"/>
  <c r="E3332" i="1"/>
  <c r="L3332" i="4" s="1"/>
  <c r="E3304" i="1"/>
  <c r="L3304" i="4" s="1"/>
  <c r="E3280" i="1"/>
  <c r="L3280" i="4" s="1"/>
  <c r="E3256" i="1"/>
  <c r="E3284" i="1"/>
  <c r="L3284" i="4" s="1"/>
  <c r="E3326" i="1"/>
  <c r="L3326" i="4" s="1"/>
  <c r="E3318" i="1"/>
  <c r="L3318" i="4" s="1"/>
  <c r="E3310" i="1"/>
  <c r="L3310" i="4" s="1"/>
  <c r="E3302" i="1"/>
  <c r="L3302" i="4" s="1"/>
  <c r="E3294" i="1"/>
  <c r="L3294" i="4" s="1"/>
  <c r="E3286" i="1"/>
  <c r="L3286" i="4" s="1"/>
  <c r="E3278" i="1"/>
  <c r="L3278" i="4" s="1"/>
  <c r="E3270" i="1"/>
  <c r="L3270" i="4" s="1"/>
  <c r="E3262" i="1"/>
  <c r="L3262" i="4" s="1"/>
  <c r="E3254" i="1"/>
  <c r="L3254" i="4" s="1"/>
  <c r="E3330" i="1"/>
  <c r="L3330" i="4" s="1"/>
  <c r="E3322" i="1"/>
  <c r="L3322" i="4" s="1"/>
  <c r="E3314" i="1"/>
  <c r="L3314" i="4" s="1"/>
  <c r="E3306" i="1"/>
  <c r="L3306" i="4" s="1"/>
  <c r="E3298" i="1"/>
  <c r="L3298" i="4" s="1"/>
  <c r="E3290" i="1"/>
  <c r="L3290" i="4" s="1"/>
  <c r="E3282" i="1"/>
  <c r="L3282" i="4" s="1"/>
  <c r="E3274" i="1"/>
  <c r="L3274" i="4" s="1"/>
  <c r="E3266" i="1"/>
  <c r="L3266" i="4" s="1"/>
  <c r="E3258" i="1"/>
  <c r="L3258" i="4" s="1"/>
  <c r="E3316" i="1"/>
  <c r="L3316" i="4" s="1"/>
  <c r="E3300" i="1"/>
  <c r="L3300" i="4" s="1"/>
  <c r="E3272" i="1"/>
  <c r="L3272" i="4" s="1"/>
  <c r="E3331" i="1"/>
  <c r="L3331" i="4" s="1"/>
  <c r="E3323" i="1"/>
  <c r="L3323" i="4" s="1"/>
  <c r="E3315" i="1"/>
  <c r="L3315" i="4" s="1"/>
  <c r="E3307" i="1"/>
  <c r="L3307" i="4" s="1"/>
  <c r="E3299" i="1"/>
  <c r="L3299" i="4" s="1"/>
  <c r="E3291" i="1"/>
  <c r="L3291" i="4" s="1"/>
  <c r="E3283" i="1"/>
  <c r="L3283" i="4" s="1"/>
  <c r="E3275" i="1"/>
  <c r="L3275" i="4" s="1"/>
  <c r="E3267" i="1"/>
  <c r="L3267" i="4" s="1"/>
  <c r="E3259" i="1"/>
  <c r="L3259" i="4" s="1"/>
  <c r="E3329" i="1"/>
  <c r="L3329" i="4" s="1"/>
  <c r="E3321" i="1"/>
  <c r="L3321" i="4" s="1"/>
  <c r="E3305" i="1"/>
  <c r="L3305" i="4" s="1"/>
  <c r="E3297" i="1"/>
  <c r="L3297" i="4" s="1"/>
  <c r="E3281" i="1"/>
  <c r="L3281" i="4" s="1"/>
  <c r="E3273" i="1"/>
  <c r="L3273" i="4" s="1"/>
  <c r="E3265" i="1"/>
  <c r="L3265" i="4" s="1"/>
  <c r="E3313" i="1"/>
  <c r="L3313" i="4" s="1"/>
  <c r="E3289" i="1"/>
  <c r="L3289" i="4" s="1"/>
  <c r="E3257" i="1"/>
  <c r="L3257" i="4" s="1"/>
  <c r="E3328" i="1"/>
  <c r="L3328" i="4" s="1"/>
  <c r="E3308" i="1"/>
  <c r="L3308" i="4" s="1"/>
  <c r="E3288" i="1"/>
  <c r="L3288" i="4" s="1"/>
  <c r="E3260" i="1"/>
  <c r="L3260" i="4" s="1"/>
  <c r="E3327" i="1"/>
  <c r="L3327" i="4" s="1"/>
  <c r="E3319" i="1"/>
  <c r="L3319" i="4" s="1"/>
  <c r="E3311" i="1"/>
  <c r="L3311" i="4" s="1"/>
  <c r="E3303" i="1"/>
  <c r="L3303" i="4" s="1"/>
  <c r="E3295" i="1"/>
  <c r="L3295" i="4" s="1"/>
  <c r="E3287" i="1"/>
  <c r="L3287" i="4" s="1"/>
  <c r="E3279" i="1"/>
  <c r="L3279" i="4" s="1"/>
  <c r="E3271" i="1"/>
  <c r="L3271" i="4" s="1"/>
  <c r="E3263" i="1"/>
  <c r="L3263" i="4" s="1"/>
  <c r="E3255" i="1"/>
  <c r="L3255" i="4" s="1"/>
  <c r="E3333" i="1"/>
  <c r="L3333" i="4" s="1"/>
  <c r="E3325" i="1"/>
  <c r="L3325" i="4" s="1"/>
  <c r="E3317" i="1"/>
  <c r="L3317" i="4" s="1"/>
  <c r="E3309" i="1"/>
  <c r="L3309" i="4" s="1"/>
  <c r="E3301" i="1"/>
  <c r="L3301" i="4" s="1"/>
  <c r="E3293" i="1"/>
  <c r="L3293" i="4" s="1"/>
  <c r="E3285" i="1"/>
  <c r="L3285" i="4" s="1"/>
  <c r="E3277" i="1"/>
  <c r="L3277" i="4" s="1"/>
  <c r="E3269" i="1"/>
  <c r="L3269" i="4" s="1"/>
  <c r="E3261" i="1"/>
  <c r="L3261" i="4" s="1"/>
  <c r="I3" i="18"/>
  <c r="H12" i="18"/>
  <c r="I12" i="18" s="1"/>
  <c r="E3092" i="1"/>
  <c r="L3092" i="4" s="1"/>
  <c r="E3088" i="1"/>
  <c r="L3088" i="4" s="1"/>
  <c r="E3072" i="1"/>
  <c r="L3072" i="4" s="1"/>
  <c r="E3052" i="1"/>
  <c r="L3052" i="4" s="1"/>
  <c r="E3068" i="1"/>
  <c r="L3068" i="4" s="1"/>
  <c r="E3048" i="1"/>
  <c r="E3084" i="1"/>
  <c r="L3084" i="4" s="1"/>
  <c r="E3064" i="1"/>
  <c r="L3064" i="4" s="1"/>
  <c r="E3104" i="1"/>
  <c r="L3104" i="4" s="1"/>
  <c r="E3080" i="1"/>
  <c r="L3080" i="4" s="1"/>
  <c r="E3100" i="1"/>
  <c r="L3100" i="4" s="1"/>
  <c r="E3102" i="1"/>
  <c r="L3102" i="4" s="1"/>
  <c r="E3094" i="1"/>
  <c r="L3094" i="4" s="1"/>
  <c r="E3086" i="1"/>
  <c r="L3086" i="4" s="1"/>
  <c r="E3078" i="1"/>
  <c r="L3078" i="4" s="1"/>
  <c r="E3070" i="1"/>
  <c r="L3070" i="4" s="1"/>
  <c r="E3062" i="1"/>
  <c r="L3062" i="4" s="1"/>
  <c r="E3054" i="1"/>
  <c r="L3054" i="4" s="1"/>
  <c r="E3098" i="1"/>
  <c r="L3098" i="4" s="1"/>
  <c r="E3066" i="1"/>
  <c r="L3066" i="4" s="1"/>
  <c r="E3074" i="1"/>
  <c r="L3074" i="4" s="1"/>
  <c r="E3076" i="1"/>
  <c r="L3076" i="4" s="1"/>
  <c r="E3099" i="1"/>
  <c r="L3099" i="4" s="1"/>
  <c r="E3091" i="1"/>
  <c r="L3091" i="4" s="1"/>
  <c r="E3083" i="1"/>
  <c r="L3083" i="4" s="1"/>
  <c r="E3075" i="1"/>
  <c r="L3075" i="4" s="1"/>
  <c r="E3067" i="1"/>
  <c r="L3067" i="4" s="1"/>
  <c r="E3059" i="1"/>
  <c r="L3059" i="4" s="1"/>
  <c r="E3051" i="1"/>
  <c r="L3051" i="4" s="1"/>
  <c r="E3101" i="1"/>
  <c r="L3101" i="4" s="1"/>
  <c r="E3093" i="1"/>
  <c r="L3093" i="4" s="1"/>
  <c r="E3085" i="1"/>
  <c r="L3085" i="4" s="1"/>
  <c r="E3077" i="1"/>
  <c r="L3077" i="4" s="1"/>
  <c r="E3069" i="1"/>
  <c r="L3069" i="4" s="1"/>
  <c r="E3061" i="1"/>
  <c r="L3061" i="4" s="1"/>
  <c r="E3053" i="1"/>
  <c r="L3053" i="4" s="1"/>
  <c r="E3096" i="1"/>
  <c r="L3096" i="4" s="1"/>
  <c r="E3056" i="1"/>
  <c r="L3056" i="4" s="1"/>
  <c r="E3082" i="1"/>
  <c r="L3082" i="4" s="1"/>
  <c r="E3050" i="1"/>
  <c r="L3050" i="4" s="1"/>
  <c r="E3060" i="1"/>
  <c r="L3060" i="4" s="1"/>
  <c r="E3081" i="1"/>
  <c r="L3081" i="4" s="1"/>
  <c r="E3049" i="1"/>
  <c r="L3049" i="4" s="1"/>
  <c r="E3090" i="1"/>
  <c r="L3090" i="4" s="1"/>
  <c r="E3058" i="1"/>
  <c r="L3058" i="4" s="1"/>
  <c r="E3095" i="1"/>
  <c r="L3095" i="4" s="1"/>
  <c r="E3063" i="1"/>
  <c r="L3063" i="4" s="1"/>
  <c r="E3057" i="1"/>
  <c r="L3057" i="4" s="1"/>
  <c r="E3103" i="1"/>
  <c r="L3103" i="4" s="1"/>
  <c r="E3071" i="1"/>
  <c r="L3071" i="4" s="1"/>
  <c r="E3089" i="1"/>
  <c r="L3089" i="4" s="1"/>
  <c r="E3065" i="1"/>
  <c r="L3065" i="4" s="1"/>
  <c r="E3079" i="1"/>
  <c r="L3079" i="4" s="1"/>
  <c r="E3097" i="1"/>
  <c r="L3097" i="4" s="1"/>
  <c r="E3073" i="1"/>
  <c r="L3073" i="4" s="1"/>
  <c r="E3087" i="1"/>
  <c r="L3087" i="4" s="1"/>
  <c r="E3055" i="1"/>
  <c r="L3055" i="4" s="1"/>
  <c r="E185" i="1"/>
  <c r="L185" i="4" s="1"/>
  <c r="E616" i="1"/>
  <c r="L616" i="4" s="1"/>
  <c r="E608" i="1"/>
  <c r="L608" i="4" s="1"/>
  <c r="E600" i="1"/>
  <c r="L600" i="4" s="1"/>
  <c r="E592" i="1"/>
  <c r="L592" i="4" s="1"/>
  <c r="E584" i="1"/>
  <c r="L584" i="4" s="1"/>
  <c r="E576" i="1"/>
  <c r="L576" i="4" s="1"/>
  <c r="E568" i="1"/>
  <c r="L568" i="4" s="1"/>
  <c r="E560" i="1"/>
  <c r="L560" i="4" s="1"/>
  <c r="E552" i="1"/>
  <c r="L552" i="4" s="1"/>
  <c r="E544" i="1"/>
  <c r="L544" i="4" s="1"/>
  <c r="E536" i="1"/>
  <c r="L536" i="4" s="1"/>
  <c r="E528" i="1"/>
  <c r="L528" i="4" s="1"/>
  <c r="E520" i="1"/>
  <c r="L520" i="4" s="1"/>
  <c r="E512" i="1"/>
  <c r="L512" i="4" s="1"/>
  <c r="E504" i="1"/>
  <c r="L504" i="4" s="1"/>
  <c r="E496" i="1"/>
  <c r="L496" i="4" s="1"/>
  <c r="E488" i="1"/>
  <c r="L488" i="4" s="1"/>
  <c r="E480" i="1"/>
  <c r="L480" i="4" s="1"/>
  <c r="E472" i="1"/>
  <c r="L472" i="4" s="1"/>
  <c r="E464" i="1"/>
  <c r="L464" i="4" s="1"/>
  <c r="E456" i="1"/>
  <c r="L456" i="4" s="1"/>
  <c r="E448" i="1"/>
  <c r="L448" i="4" s="1"/>
  <c r="E440" i="1"/>
  <c r="L440" i="4" s="1"/>
  <c r="E432" i="1"/>
  <c r="L432" i="4" s="1"/>
  <c r="E424" i="1"/>
  <c r="L424" i="4" s="1"/>
  <c r="E416" i="1"/>
  <c r="L416" i="4" s="1"/>
  <c r="E408" i="1"/>
  <c r="L408" i="4" s="1"/>
  <c r="E400" i="1"/>
  <c r="L400" i="4" s="1"/>
  <c r="E392" i="1"/>
  <c r="L392" i="4" s="1"/>
  <c r="E384" i="1"/>
  <c r="L384" i="4" s="1"/>
  <c r="E376" i="1"/>
  <c r="L376" i="4" s="1"/>
  <c r="E368" i="1"/>
  <c r="L368" i="4" s="1"/>
  <c r="E360" i="1"/>
  <c r="L360" i="4" s="1"/>
  <c r="E48" i="1"/>
  <c r="L48" i="4" s="1"/>
  <c r="E612" i="1"/>
  <c r="L612" i="4" s="1"/>
  <c r="E580" i="1"/>
  <c r="L580" i="4" s="1"/>
  <c r="E548" i="1"/>
  <c r="L548" i="4" s="1"/>
  <c r="E516" i="1"/>
  <c r="L516" i="4" s="1"/>
  <c r="E484" i="1"/>
  <c r="L484" i="4" s="1"/>
  <c r="E452" i="1"/>
  <c r="L452" i="4" s="1"/>
  <c r="E420" i="1"/>
  <c r="L420" i="4" s="1"/>
  <c r="E388" i="1"/>
  <c r="L388" i="4" s="1"/>
  <c r="E356" i="1"/>
  <c r="L356" i="4" s="1"/>
  <c r="E595" i="1"/>
  <c r="L595" i="4" s="1"/>
  <c r="E563" i="1"/>
  <c r="L563" i="4" s="1"/>
  <c r="E531" i="1"/>
  <c r="L531" i="4" s="1"/>
  <c r="E499" i="1"/>
  <c r="L499" i="4" s="1"/>
  <c r="E303" i="1"/>
  <c r="L303" i="4" s="1"/>
  <c r="E131" i="1"/>
  <c r="L131" i="4" s="1"/>
  <c r="E115" i="1"/>
  <c r="L115" i="4" s="1"/>
  <c r="E99" i="1"/>
  <c r="L99" i="4" s="1"/>
  <c r="E83" i="1"/>
  <c r="L83" i="4" s="1"/>
  <c r="E67" i="1"/>
  <c r="L67" i="4" s="1"/>
  <c r="E47" i="1"/>
  <c r="L47" i="4" s="1"/>
  <c r="E35" i="1"/>
  <c r="L35" i="4" s="1"/>
  <c r="E15" i="1"/>
  <c r="L15" i="4" s="1"/>
  <c r="E7" i="1"/>
  <c r="L7" i="4" s="1"/>
  <c r="E588" i="1"/>
  <c r="L588" i="4" s="1"/>
  <c r="E556" i="1"/>
  <c r="L556" i="4" s="1"/>
  <c r="E524" i="1"/>
  <c r="L524" i="4" s="1"/>
  <c r="E492" i="1"/>
  <c r="L492" i="4" s="1"/>
  <c r="E460" i="1"/>
  <c r="L460" i="4" s="1"/>
  <c r="E428" i="1"/>
  <c r="L428" i="4" s="1"/>
  <c r="E396" i="1"/>
  <c r="L396" i="4" s="1"/>
  <c r="E364" i="1"/>
  <c r="L364" i="4" s="1"/>
  <c r="E611" i="1"/>
  <c r="L611" i="4" s="1"/>
  <c r="E579" i="1"/>
  <c r="L579" i="4" s="1"/>
  <c r="E547" i="1"/>
  <c r="L547" i="4" s="1"/>
  <c r="E515" i="1"/>
  <c r="L515" i="4" s="1"/>
  <c r="E483" i="1"/>
  <c r="L483" i="4" s="1"/>
  <c r="E471" i="1"/>
  <c r="L471" i="4" s="1"/>
  <c r="E459" i="1"/>
  <c r="L459" i="4" s="1"/>
  <c r="E447" i="1"/>
  <c r="L447" i="4" s="1"/>
  <c r="E431" i="1"/>
  <c r="L431" i="4" s="1"/>
  <c r="E411" i="1"/>
  <c r="L411" i="4" s="1"/>
  <c r="E399" i="1"/>
  <c r="L399" i="4" s="1"/>
  <c r="E383" i="1"/>
  <c r="L383" i="4" s="1"/>
  <c r="E367" i="1"/>
  <c r="L367" i="4" s="1"/>
  <c r="E351" i="1"/>
  <c r="L351" i="4" s="1"/>
  <c r="E335" i="1"/>
  <c r="L335" i="4" s="1"/>
  <c r="E319" i="1"/>
  <c r="L319" i="4" s="1"/>
  <c r="E287" i="1"/>
  <c r="L287" i="4" s="1"/>
  <c r="E271" i="1"/>
  <c r="L271" i="4" s="1"/>
  <c r="E255" i="1"/>
  <c r="L255" i="4" s="1"/>
  <c r="E235" i="1"/>
  <c r="L235" i="4" s="1"/>
  <c r="E219" i="1"/>
  <c r="L219" i="4" s="1"/>
  <c r="E199" i="1"/>
  <c r="L199" i="4" s="1"/>
  <c r="E183" i="1"/>
  <c r="L183" i="4" s="1"/>
  <c r="E167" i="1"/>
  <c r="L167" i="4" s="1"/>
  <c r="E151" i="1"/>
  <c r="L151" i="4" s="1"/>
  <c r="E23" i="1"/>
  <c r="L23" i="4" s="1"/>
  <c r="E596" i="1"/>
  <c r="L596" i="4" s="1"/>
  <c r="E564" i="1"/>
  <c r="L564" i="4" s="1"/>
  <c r="E532" i="1"/>
  <c r="L532" i="4" s="1"/>
  <c r="E500" i="1"/>
  <c r="L500" i="4" s="1"/>
  <c r="E468" i="1"/>
  <c r="L468" i="4" s="1"/>
  <c r="E436" i="1"/>
  <c r="L436" i="4" s="1"/>
  <c r="E404" i="1"/>
  <c r="L404" i="4" s="1"/>
  <c r="E372" i="1"/>
  <c r="L372" i="4" s="1"/>
  <c r="E175" i="1"/>
  <c r="L175" i="4" s="1"/>
  <c r="E159" i="1"/>
  <c r="L159" i="4" s="1"/>
  <c r="E139" i="1"/>
  <c r="L139" i="4" s="1"/>
  <c r="E123" i="1"/>
  <c r="L123" i="4" s="1"/>
  <c r="E107" i="1"/>
  <c r="L107" i="4" s="1"/>
  <c r="E75" i="1"/>
  <c r="L75" i="4" s="1"/>
  <c r="E59" i="1"/>
  <c r="L59" i="4" s="1"/>
  <c r="E39" i="1"/>
  <c r="L39" i="4" s="1"/>
  <c r="E19" i="1"/>
  <c r="L19" i="4" s="1"/>
  <c r="E11" i="1"/>
  <c r="L11" i="4" s="1"/>
  <c r="E508" i="1"/>
  <c r="L508" i="4" s="1"/>
  <c r="E380" i="1"/>
  <c r="L380" i="4" s="1"/>
  <c r="E603" i="1"/>
  <c r="L603" i="4" s="1"/>
  <c r="E539" i="1"/>
  <c r="L539" i="4" s="1"/>
  <c r="E479" i="1"/>
  <c r="L479" i="4" s="1"/>
  <c r="E423" i="1"/>
  <c r="L423" i="4" s="1"/>
  <c r="E359" i="1"/>
  <c r="L359" i="4" s="1"/>
  <c r="E295" i="1"/>
  <c r="L295" i="4" s="1"/>
  <c r="E227" i="1"/>
  <c r="L227" i="4" s="1"/>
  <c r="E27" i="1"/>
  <c r="L27" i="4" s="1"/>
  <c r="E614" i="1"/>
  <c r="L614" i="4" s="1"/>
  <c r="E606" i="1"/>
  <c r="L606" i="4" s="1"/>
  <c r="E598" i="1"/>
  <c r="L598" i="4" s="1"/>
  <c r="E590" i="1"/>
  <c r="L590" i="4" s="1"/>
  <c r="E582" i="1"/>
  <c r="L582" i="4" s="1"/>
  <c r="E574" i="1"/>
  <c r="L574" i="4" s="1"/>
  <c r="E566" i="1"/>
  <c r="L566" i="4" s="1"/>
  <c r="E558" i="1"/>
  <c r="L558" i="4" s="1"/>
  <c r="E550" i="1"/>
  <c r="L550" i="4" s="1"/>
  <c r="E534" i="1"/>
  <c r="L534" i="4" s="1"/>
  <c r="E526" i="1"/>
  <c r="L526" i="4" s="1"/>
  <c r="E518" i="1"/>
  <c r="L518" i="4" s="1"/>
  <c r="E502" i="1"/>
  <c r="L502" i="4" s="1"/>
  <c r="E494" i="1"/>
  <c r="L494" i="4" s="1"/>
  <c r="E486" i="1"/>
  <c r="L486" i="4" s="1"/>
  <c r="E470" i="1"/>
  <c r="L470" i="4" s="1"/>
  <c r="E462" i="1"/>
  <c r="L462" i="4" s="1"/>
  <c r="E454" i="1"/>
  <c r="L454" i="4" s="1"/>
  <c r="E438" i="1"/>
  <c r="L438" i="4" s="1"/>
  <c r="E430" i="1"/>
  <c r="L430" i="4" s="1"/>
  <c r="E422" i="1"/>
  <c r="L422" i="4" s="1"/>
  <c r="E406" i="1"/>
  <c r="L406" i="4" s="1"/>
  <c r="E398" i="1"/>
  <c r="L398" i="4" s="1"/>
  <c r="E390" i="1"/>
  <c r="L390" i="4" s="1"/>
  <c r="E374" i="1"/>
  <c r="L374" i="4" s="1"/>
  <c r="E366" i="1"/>
  <c r="L366" i="4" s="1"/>
  <c r="E358" i="1"/>
  <c r="L358" i="4" s="1"/>
  <c r="E342" i="1"/>
  <c r="L342" i="4" s="1"/>
  <c r="E334" i="1"/>
  <c r="L334" i="4" s="1"/>
  <c r="E326" i="1"/>
  <c r="L326" i="4" s="1"/>
  <c r="E302" i="1"/>
  <c r="L302" i="4" s="1"/>
  <c r="E294" i="1"/>
  <c r="L294" i="4" s="1"/>
  <c r="E286" i="1"/>
  <c r="L286" i="4" s="1"/>
  <c r="E278" i="1"/>
  <c r="L278" i="4" s="1"/>
  <c r="E270" i="1"/>
  <c r="L270" i="4" s="1"/>
  <c r="E262" i="1"/>
  <c r="L262" i="4" s="1"/>
  <c r="E254" i="1"/>
  <c r="L254" i="4" s="1"/>
  <c r="E238" i="1"/>
  <c r="L238" i="4" s="1"/>
  <c r="E230" i="1"/>
  <c r="L230" i="4" s="1"/>
  <c r="E222" i="1"/>
  <c r="L222" i="4" s="1"/>
  <c r="E214" i="1"/>
  <c r="L214" i="4" s="1"/>
  <c r="E206" i="1"/>
  <c r="L206" i="4" s="1"/>
  <c r="E198" i="1"/>
  <c r="L198" i="4" s="1"/>
  <c r="E174" i="1"/>
  <c r="L174" i="4" s="1"/>
  <c r="E166" i="1"/>
  <c r="L166" i="4" s="1"/>
  <c r="E158" i="1"/>
  <c r="L158" i="4" s="1"/>
  <c r="E150" i="1"/>
  <c r="L150" i="4" s="1"/>
  <c r="E142" i="1"/>
  <c r="L142" i="4" s="1"/>
  <c r="E134" i="1"/>
  <c r="L134" i="4" s="1"/>
  <c r="E126" i="1"/>
  <c r="L126" i="4" s="1"/>
  <c r="E118" i="1"/>
  <c r="L118" i="4" s="1"/>
  <c r="E110" i="1"/>
  <c r="L110" i="4" s="1"/>
  <c r="E102" i="1"/>
  <c r="L102" i="4" s="1"/>
  <c r="E94" i="1"/>
  <c r="L94" i="4" s="1"/>
  <c r="E86" i="1"/>
  <c r="L86" i="4" s="1"/>
  <c r="E78" i="1"/>
  <c r="L78" i="4" s="1"/>
  <c r="E70" i="1"/>
  <c r="L70" i="4" s="1"/>
  <c r="E62" i="1"/>
  <c r="L62" i="4" s="1"/>
  <c r="E54" i="1"/>
  <c r="L54" i="4" s="1"/>
  <c r="E46" i="1"/>
  <c r="L46" i="4" s="1"/>
  <c r="E38" i="1"/>
  <c r="L38" i="4" s="1"/>
  <c r="E30" i="1"/>
  <c r="L30" i="4" s="1"/>
  <c r="E22" i="1"/>
  <c r="L22" i="4" s="1"/>
  <c r="E14" i="1"/>
  <c r="L14" i="4" s="1"/>
  <c r="E6" i="1"/>
  <c r="L6" i="4" s="1"/>
  <c r="E467" i="1"/>
  <c r="L467" i="4" s="1"/>
  <c r="E267" i="1"/>
  <c r="L267" i="4" s="1"/>
  <c r="E239" i="1"/>
  <c r="L239" i="4" s="1"/>
  <c r="E211" i="1"/>
  <c r="L211" i="4" s="1"/>
  <c r="E163" i="1"/>
  <c r="L163" i="4" s="1"/>
  <c r="E147" i="1"/>
  <c r="L147" i="4" s="1"/>
  <c r="E135" i="1"/>
  <c r="L135" i="4" s="1"/>
  <c r="E119" i="1"/>
  <c r="L119" i="4" s="1"/>
  <c r="E103" i="1"/>
  <c r="L103" i="4" s="1"/>
  <c r="E71" i="1"/>
  <c r="L71" i="4" s="1"/>
  <c r="E55" i="1"/>
  <c r="L55" i="4" s="1"/>
  <c r="E43" i="1"/>
  <c r="L43" i="4" s="1"/>
  <c r="E3" i="1"/>
  <c r="L3" i="4" s="1"/>
  <c r="E261" i="1"/>
  <c r="L261" i="4" s="1"/>
  <c r="E197" i="1"/>
  <c r="L197" i="4" s="1"/>
  <c r="E169" i="1"/>
  <c r="L169" i="4" s="1"/>
  <c r="E604" i="1"/>
  <c r="L604" i="4" s="1"/>
  <c r="E476" i="1"/>
  <c r="L476" i="4" s="1"/>
  <c r="E555" i="1"/>
  <c r="L555" i="4" s="1"/>
  <c r="E491" i="1"/>
  <c r="L491" i="4" s="1"/>
  <c r="E439" i="1"/>
  <c r="L439" i="4" s="1"/>
  <c r="E375" i="1"/>
  <c r="L375" i="4" s="1"/>
  <c r="E311" i="1"/>
  <c r="L311" i="4" s="1"/>
  <c r="E247" i="1"/>
  <c r="L247" i="4" s="1"/>
  <c r="E282" i="1"/>
  <c r="L282" i="4" s="1"/>
  <c r="E218" i="1"/>
  <c r="L218" i="4" s="1"/>
  <c r="E348" i="1"/>
  <c r="L348" i="4" s="1"/>
  <c r="E340" i="1"/>
  <c r="L340" i="4" s="1"/>
  <c r="E332" i="1"/>
  <c r="L332" i="4" s="1"/>
  <c r="E324" i="1"/>
  <c r="L324" i="4" s="1"/>
  <c r="E316" i="1"/>
  <c r="L316" i="4" s="1"/>
  <c r="E308" i="1"/>
  <c r="L308" i="4" s="1"/>
  <c r="E300" i="1"/>
  <c r="L300" i="4" s="1"/>
  <c r="E292" i="1"/>
  <c r="L292" i="4" s="1"/>
  <c r="E284" i="1"/>
  <c r="L284" i="4" s="1"/>
  <c r="E276" i="1"/>
  <c r="L276" i="4" s="1"/>
  <c r="E268" i="1"/>
  <c r="L268" i="4" s="1"/>
  <c r="E260" i="1"/>
  <c r="L260" i="4" s="1"/>
  <c r="E252" i="1"/>
  <c r="L252" i="4" s="1"/>
  <c r="E244" i="1"/>
  <c r="L244" i="4" s="1"/>
  <c r="E236" i="1"/>
  <c r="L236" i="4" s="1"/>
  <c r="E228" i="1"/>
  <c r="L228" i="4" s="1"/>
  <c r="E220" i="1"/>
  <c r="L220" i="4" s="1"/>
  <c r="E212" i="1"/>
  <c r="L212" i="4" s="1"/>
  <c r="E204" i="1"/>
  <c r="L204" i="4" s="1"/>
  <c r="E196" i="1"/>
  <c r="L196" i="4" s="1"/>
  <c r="E188" i="1"/>
  <c r="L188" i="4" s="1"/>
  <c r="E180" i="1"/>
  <c r="L180" i="4" s="1"/>
  <c r="E172" i="1"/>
  <c r="L172" i="4" s="1"/>
  <c r="E164" i="1"/>
  <c r="L164" i="4" s="1"/>
  <c r="E156" i="1"/>
  <c r="L156" i="4" s="1"/>
  <c r="E148" i="1"/>
  <c r="L148" i="4" s="1"/>
  <c r="E140" i="1"/>
  <c r="L140" i="4" s="1"/>
  <c r="E132" i="1"/>
  <c r="L132" i="4" s="1"/>
  <c r="E124" i="1"/>
  <c r="L124" i="4" s="1"/>
  <c r="E116" i="1"/>
  <c r="L116" i="4" s="1"/>
  <c r="E108" i="1"/>
  <c r="L108" i="4" s="1"/>
  <c r="E100" i="1"/>
  <c r="L100" i="4" s="1"/>
  <c r="E92" i="1"/>
  <c r="L92" i="4" s="1"/>
  <c r="E84" i="1"/>
  <c r="L84" i="4" s="1"/>
  <c r="E76" i="1"/>
  <c r="L76" i="4" s="1"/>
  <c r="E68" i="1"/>
  <c r="L68" i="4" s="1"/>
  <c r="E60" i="1"/>
  <c r="L60" i="4" s="1"/>
  <c r="E52" i="1"/>
  <c r="L52" i="4" s="1"/>
  <c r="E40" i="1"/>
  <c r="L40" i="4" s="1"/>
  <c r="E32" i="1"/>
  <c r="L32" i="4" s="1"/>
  <c r="E24" i="1"/>
  <c r="L24" i="4" s="1"/>
  <c r="E16" i="1"/>
  <c r="L16" i="4" s="1"/>
  <c r="E8" i="1"/>
  <c r="L8" i="4" s="1"/>
  <c r="E615" i="1"/>
  <c r="L615" i="4" s="1"/>
  <c r="E599" i="1"/>
  <c r="L599" i="4" s="1"/>
  <c r="E583" i="1"/>
  <c r="L583" i="4" s="1"/>
  <c r="E567" i="1"/>
  <c r="L567" i="4" s="1"/>
  <c r="E551" i="1"/>
  <c r="L551" i="4" s="1"/>
  <c r="E535" i="1"/>
  <c r="L535" i="4" s="1"/>
  <c r="E519" i="1"/>
  <c r="L519" i="4" s="1"/>
  <c r="E503" i="1"/>
  <c r="L503" i="4" s="1"/>
  <c r="E487" i="1"/>
  <c r="L487" i="4" s="1"/>
  <c r="E443" i="1"/>
  <c r="L443" i="4" s="1"/>
  <c r="E427" i="1"/>
  <c r="L427" i="4" s="1"/>
  <c r="E415" i="1"/>
  <c r="L415" i="4" s="1"/>
  <c r="E395" i="1"/>
  <c r="L395" i="4" s="1"/>
  <c r="E379" i="1"/>
  <c r="L379" i="4" s="1"/>
  <c r="E363" i="1"/>
  <c r="L363" i="4" s="1"/>
  <c r="E347" i="1"/>
  <c r="L347" i="4" s="1"/>
  <c r="E331" i="1"/>
  <c r="L331" i="4" s="1"/>
  <c r="E315" i="1"/>
  <c r="L315" i="4" s="1"/>
  <c r="E299" i="1"/>
  <c r="L299" i="4" s="1"/>
  <c r="E283" i="1"/>
  <c r="L283" i="4" s="1"/>
  <c r="E251" i="1"/>
  <c r="L251" i="4" s="1"/>
  <c r="E223" i="1"/>
  <c r="L223" i="4" s="1"/>
  <c r="E195" i="1"/>
  <c r="L195" i="4" s="1"/>
  <c r="E179" i="1"/>
  <c r="L179" i="4" s="1"/>
  <c r="E87" i="1"/>
  <c r="L87" i="4" s="1"/>
  <c r="E613" i="1"/>
  <c r="L613" i="4" s="1"/>
  <c r="E605" i="1"/>
  <c r="L605" i="4" s="1"/>
  <c r="E597" i="1"/>
  <c r="L597" i="4" s="1"/>
  <c r="E589" i="1"/>
  <c r="L589" i="4" s="1"/>
  <c r="E581" i="1"/>
  <c r="L581" i="4" s="1"/>
  <c r="E573" i="1"/>
  <c r="L573" i="4" s="1"/>
  <c r="E565" i="1"/>
  <c r="L565" i="4" s="1"/>
  <c r="E557" i="1"/>
  <c r="L557" i="4" s="1"/>
  <c r="E549" i="1"/>
  <c r="L549" i="4" s="1"/>
  <c r="E541" i="1"/>
  <c r="L541" i="4" s="1"/>
  <c r="E533" i="1"/>
  <c r="L533" i="4" s="1"/>
  <c r="E525" i="1"/>
  <c r="L525" i="4" s="1"/>
  <c r="E517" i="1"/>
  <c r="L517" i="4" s="1"/>
  <c r="E509" i="1"/>
  <c r="L509" i="4" s="1"/>
  <c r="E501" i="1"/>
  <c r="L501" i="4" s="1"/>
  <c r="E493" i="1"/>
  <c r="L493" i="4" s="1"/>
  <c r="E485" i="1"/>
  <c r="L485" i="4" s="1"/>
  <c r="E477" i="1"/>
  <c r="L477" i="4" s="1"/>
  <c r="E469" i="1"/>
  <c r="L469" i="4" s="1"/>
  <c r="E461" i="1"/>
  <c r="L461" i="4" s="1"/>
  <c r="E453" i="1"/>
  <c r="L453" i="4" s="1"/>
  <c r="E445" i="1"/>
  <c r="L445" i="4" s="1"/>
  <c r="E437" i="1"/>
  <c r="L437" i="4" s="1"/>
  <c r="E429" i="1"/>
  <c r="L429" i="4" s="1"/>
  <c r="E421" i="1"/>
  <c r="L421" i="4" s="1"/>
  <c r="E413" i="1"/>
  <c r="L413" i="4" s="1"/>
  <c r="E405" i="1"/>
  <c r="L405" i="4" s="1"/>
  <c r="E397" i="1"/>
  <c r="L397" i="4" s="1"/>
  <c r="E389" i="1"/>
  <c r="L389" i="4" s="1"/>
  <c r="E381" i="1"/>
  <c r="L381" i="4" s="1"/>
  <c r="E373" i="1"/>
  <c r="L373" i="4" s="1"/>
  <c r="E365" i="1"/>
  <c r="L365" i="4" s="1"/>
  <c r="E357" i="1"/>
  <c r="L357" i="4" s="1"/>
  <c r="E349" i="1"/>
  <c r="L349" i="4" s="1"/>
  <c r="E341" i="1"/>
  <c r="L341" i="4" s="1"/>
  <c r="E333" i="1"/>
  <c r="L333" i="4" s="1"/>
  <c r="E325" i="1"/>
  <c r="L325" i="4" s="1"/>
  <c r="E317" i="1"/>
  <c r="L317" i="4" s="1"/>
  <c r="E309" i="1"/>
  <c r="L309" i="4" s="1"/>
  <c r="E301" i="1"/>
  <c r="L301" i="4" s="1"/>
  <c r="E293" i="1"/>
  <c r="L293" i="4" s="1"/>
  <c r="E285" i="1"/>
  <c r="L285" i="4" s="1"/>
  <c r="E277" i="1"/>
  <c r="L277" i="4" s="1"/>
  <c r="E269" i="1"/>
  <c r="L269" i="4" s="1"/>
  <c r="E253" i="1"/>
  <c r="L253" i="4" s="1"/>
  <c r="E245" i="1"/>
  <c r="L245" i="4" s="1"/>
  <c r="E237" i="1"/>
  <c r="L237" i="4" s="1"/>
  <c r="E229" i="1"/>
  <c r="L229" i="4" s="1"/>
  <c r="E221" i="1"/>
  <c r="L221" i="4" s="1"/>
  <c r="E213" i="1"/>
  <c r="L213" i="4" s="1"/>
  <c r="E205" i="1"/>
  <c r="L205" i="4" s="1"/>
  <c r="E189" i="1"/>
  <c r="L189" i="4" s="1"/>
  <c r="E177" i="1"/>
  <c r="L177" i="4" s="1"/>
  <c r="E161" i="1"/>
  <c r="L161" i="4" s="1"/>
  <c r="E153" i="1"/>
  <c r="L153" i="4" s="1"/>
  <c r="E145" i="1"/>
  <c r="L145" i="4" s="1"/>
  <c r="E137" i="1"/>
  <c r="L137" i="4" s="1"/>
  <c r="E129" i="1"/>
  <c r="L129" i="4" s="1"/>
  <c r="E121" i="1"/>
  <c r="L121" i="4" s="1"/>
  <c r="E113" i="1"/>
  <c r="L113" i="4" s="1"/>
  <c r="E105" i="1"/>
  <c r="L105" i="4" s="1"/>
  <c r="E97" i="1"/>
  <c r="L97" i="4" s="1"/>
  <c r="E89" i="1"/>
  <c r="L89" i="4" s="1"/>
  <c r="E81" i="1"/>
  <c r="L81" i="4" s="1"/>
  <c r="E73" i="1"/>
  <c r="L73" i="4" s="1"/>
  <c r="E65" i="1"/>
  <c r="L65" i="4" s="1"/>
  <c r="E57" i="1"/>
  <c r="L57" i="4" s="1"/>
  <c r="E49" i="1"/>
  <c r="L49" i="4" s="1"/>
  <c r="E41" i="1"/>
  <c r="L41" i="4" s="1"/>
  <c r="E33" i="1"/>
  <c r="L33" i="4" s="1"/>
  <c r="E25" i="1"/>
  <c r="L25" i="4" s="1"/>
  <c r="E17" i="1"/>
  <c r="L17" i="4" s="1"/>
  <c r="E9" i="1"/>
  <c r="L9" i="4" s="1"/>
  <c r="E2" i="1"/>
  <c r="E510" i="1"/>
  <c r="L510" i="4" s="1"/>
  <c r="E382" i="1"/>
  <c r="L382" i="4" s="1"/>
  <c r="E310" i="1"/>
  <c r="L310" i="4" s="1"/>
  <c r="E182" i="1"/>
  <c r="L182" i="4" s="1"/>
  <c r="E352" i="1"/>
  <c r="L352" i="4" s="1"/>
  <c r="E336" i="1"/>
  <c r="L336" i="4" s="1"/>
  <c r="E320" i="1"/>
  <c r="L320" i="4" s="1"/>
  <c r="E304" i="1"/>
  <c r="L304" i="4" s="1"/>
  <c r="E288" i="1"/>
  <c r="L288" i="4" s="1"/>
  <c r="E272" i="1"/>
  <c r="L272" i="4" s="1"/>
  <c r="E256" i="1"/>
  <c r="L256" i="4" s="1"/>
  <c r="E240" i="1"/>
  <c r="L240" i="4" s="1"/>
  <c r="E224" i="1"/>
  <c r="L224" i="4" s="1"/>
  <c r="E208" i="1"/>
  <c r="L208" i="4" s="1"/>
  <c r="E192" i="1"/>
  <c r="L192" i="4" s="1"/>
  <c r="E176" i="1"/>
  <c r="L176" i="4" s="1"/>
  <c r="E160" i="1"/>
  <c r="L160" i="4" s="1"/>
  <c r="E144" i="1"/>
  <c r="L144" i="4" s="1"/>
  <c r="E572" i="1"/>
  <c r="L572" i="4" s="1"/>
  <c r="E444" i="1"/>
  <c r="L444" i="4" s="1"/>
  <c r="E571" i="1"/>
  <c r="L571" i="4" s="1"/>
  <c r="E507" i="1"/>
  <c r="L507" i="4" s="1"/>
  <c r="E455" i="1"/>
  <c r="L455" i="4" s="1"/>
  <c r="E387" i="1"/>
  <c r="L387" i="4" s="1"/>
  <c r="E327" i="1"/>
  <c r="L327" i="4" s="1"/>
  <c r="E263" i="1"/>
  <c r="L263" i="4" s="1"/>
  <c r="E191" i="1"/>
  <c r="L191" i="4" s="1"/>
  <c r="E610" i="1"/>
  <c r="L610" i="4" s="1"/>
  <c r="E602" i="1"/>
  <c r="L602" i="4" s="1"/>
  <c r="E594" i="1"/>
  <c r="L594" i="4" s="1"/>
  <c r="E586" i="1"/>
  <c r="L586" i="4" s="1"/>
  <c r="E578" i="1"/>
  <c r="L578" i="4" s="1"/>
  <c r="E570" i="1"/>
  <c r="L570" i="4" s="1"/>
  <c r="E562" i="1"/>
  <c r="L562" i="4" s="1"/>
  <c r="E554" i="1"/>
  <c r="L554" i="4" s="1"/>
  <c r="E546" i="1"/>
  <c r="L546" i="4" s="1"/>
  <c r="E538" i="1"/>
  <c r="L538" i="4" s="1"/>
  <c r="E530" i="1"/>
  <c r="L530" i="4" s="1"/>
  <c r="E522" i="1"/>
  <c r="L522" i="4" s="1"/>
  <c r="E514" i="1"/>
  <c r="L514" i="4" s="1"/>
  <c r="E506" i="1"/>
  <c r="L506" i="4" s="1"/>
  <c r="E498" i="1"/>
  <c r="L498" i="4" s="1"/>
  <c r="E490" i="1"/>
  <c r="L490" i="4" s="1"/>
  <c r="E482" i="1"/>
  <c r="L482" i="4" s="1"/>
  <c r="E474" i="1"/>
  <c r="L474" i="4" s="1"/>
  <c r="E466" i="1"/>
  <c r="L466" i="4" s="1"/>
  <c r="E458" i="1"/>
  <c r="L458" i="4" s="1"/>
  <c r="E450" i="1"/>
  <c r="L450" i="4" s="1"/>
  <c r="E442" i="1"/>
  <c r="L442" i="4" s="1"/>
  <c r="E434" i="1"/>
  <c r="L434" i="4" s="1"/>
  <c r="E426" i="1"/>
  <c r="L426" i="4" s="1"/>
  <c r="E418" i="1"/>
  <c r="L418" i="4" s="1"/>
  <c r="E410" i="1"/>
  <c r="L410" i="4" s="1"/>
  <c r="E402" i="1"/>
  <c r="L402" i="4" s="1"/>
  <c r="E394" i="1"/>
  <c r="L394" i="4" s="1"/>
  <c r="E386" i="1"/>
  <c r="L386" i="4" s="1"/>
  <c r="E378" i="1"/>
  <c r="L378" i="4" s="1"/>
  <c r="E370" i="1"/>
  <c r="L370" i="4" s="1"/>
  <c r="E362" i="1"/>
  <c r="L362" i="4" s="1"/>
  <c r="E354" i="1"/>
  <c r="L354" i="4" s="1"/>
  <c r="E346" i="1"/>
  <c r="L346" i="4" s="1"/>
  <c r="E338" i="1"/>
  <c r="L338" i="4" s="1"/>
  <c r="E330" i="1"/>
  <c r="L330" i="4" s="1"/>
  <c r="E322" i="1"/>
  <c r="L322" i="4" s="1"/>
  <c r="E314" i="1"/>
  <c r="L314" i="4" s="1"/>
  <c r="E306" i="1"/>
  <c r="L306" i="4" s="1"/>
  <c r="E298" i="1"/>
  <c r="L298" i="4" s="1"/>
  <c r="E290" i="1"/>
  <c r="L290" i="4" s="1"/>
  <c r="E274" i="1"/>
  <c r="L274" i="4" s="1"/>
  <c r="E266" i="1"/>
  <c r="L266" i="4" s="1"/>
  <c r="E258" i="1"/>
  <c r="L258" i="4" s="1"/>
  <c r="E250" i="1"/>
  <c r="L250" i="4" s="1"/>
  <c r="E242" i="1"/>
  <c r="L242" i="4" s="1"/>
  <c r="E234" i="1"/>
  <c r="L234" i="4" s="1"/>
  <c r="E226" i="1"/>
  <c r="L226" i="4" s="1"/>
  <c r="E210" i="1"/>
  <c r="L210" i="4" s="1"/>
  <c r="E202" i="1"/>
  <c r="L202" i="4" s="1"/>
  <c r="E194" i="1"/>
  <c r="L194" i="4" s="1"/>
  <c r="E186" i="1"/>
  <c r="L186" i="4" s="1"/>
  <c r="E178" i="1"/>
  <c r="L178" i="4" s="1"/>
  <c r="E170" i="1"/>
  <c r="L170" i="4" s="1"/>
  <c r="E162" i="1"/>
  <c r="L162" i="4" s="1"/>
  <c r="E154" i="1"/>
  <c r="L154" i="4" s="1"/>
  <c r="E146" i="1"/>
  <c r="L146" i="4" s="1"/>
  <c r="E138" i="1"/>
  <c r="L138" i="4" s="1"/>
  <c r="E130" i="1"/>
  <c r="L130" i="4" s="1"/>
  <c r="E122" i="1"/>
  <c r="L122" i="4" s="1"/>
  <c r="E114" i="1"/>
  <c r="L114" i="4" s="1"/>
  <c r="E106" i="1"/>
  <c r="L106" i="4" s="1"/>
  <c r="E98" i="1"/>
  <c r="L98" i="4" s="1"/>
  <c r="E90" i="1"/>
  <c r="L90" i="4" s="1"/>
  <c r="E82" i="1"/>
  <c r="L82" i="4" s="1"/>
  <c r="E74" i="1"/>
  <c r="L74" i="4" s="1"/>
  <c r="E66" i="1"/>
  <c r="L66" i="4" s="1"/>
  <c r="E58" i="1"/>
  <c r="L58" i="4" s="1"/>
  <c r="E50" i="1"/>
  <c r="L50" i="4" s="1"/>
  <c r="E42" i="1"/>
  <c r="L42" i="4" s="1"/>
  <c r="E34" i="1"/>
  <c r="L34" i="4" s="1"/>
  <c r="E26" i="1"/>
  <c r="L26" i="4" s="1"/>
  <c r="E18" i="1"/>
  <c r="L18" i="4" s="1"/>
  <c r="E10" i="1"/>
  <c r="L10" i="4" s="1"/>
  <c r="E435" i="1"/>
  <c r="L435" i="4" s="1"/>
  <c r="E371" i="1"/>
  <c r="L371" i="4" s="1"/>
  <c r="E339" i="1"/>
  <c r="L339" i="4" s="1"/>
  <c r="E275" i="1"/>
  <c r="L275" i="4" s="1"/>
  <c r="E203" i="1"/>
  <c r="L203" i="4" s="1"/>
  <c r="E143" i="1"/>
  <c r="L143" i="4" s="1"/>
  <c r="E127" i="1"/>
  <c r="L127" i="4" s="1"/>
  <c r="E111" i="1"/>
  <c r="L111" i="4" s="1"/>
  <c r="E95" i="1"/>
  <c r="L95" i="4" s="1"/>
  <c r="E79" i="1"/>
  <c r="L79" i="4" s="1"/>
  <c r="E63" i="1"/>
  <c r="L63" i="4" s="1"/>
  <c r="E51" i="1"/>
  <c r="L51" i="4" s="1"/>
  <c r="E31" i="1"/>
  <c r="L31" i="4" s="1"/>
  <c r="E585" i="1"/>
  <c r="L585" i="4" s="1"/>
  <c r="E553" i="1"/>
  <c r="L553" i="4" s="1"/>
  <c r="E521" i="1"/>
  <c r="L521" i="4" s="1"/>
  <c r="E489" i="1"/>
  <c r="L489" i="4" s="1"/>
  <c r="E457" i="1"/>
  <c r="L457" i="4" s="1"/>
  <c r="E425" i="1"/>
  <c r="L425" i="4" s="1"/>
  <c r="E393" i="1"/>
  <c r="L393" i="4" s="1"/>
  <c r="E361" i="1"/>
  <c r="L361" i="4" s="1"/>
  <c r="E329" i="1"/>
  <c r="L329" i="4" s="1"/>
  <c r="E297" i="1"/>
  <c r="L297" i="4" s="1"/>
  <c r="E289" i="1"/>
  <c r="L289" i="4" s="1"/>
  <c r="E233" i="1"/>
  <c r="L233" i="4" s="1"/>
  <c r="E225" i="1"/>
  <c r="L225" i="4" s="1"/>
  <c r="E540" i="1"/>
  <c r="L540" i="4" s="1"/>
  <c r="E412" i="1"/>
  <c r="L412" i="4" s="1"/>
  <c r="E587" i="1"/>
  <c r="L587" i="4" s="1"/>
  <c r="E523" i="1"/>
  <c r="L523" i="4" s="1"/>
  <c r="E463" i="1"/>
  <c r="L463" i="4" s="1"/>
  <c r="E407" i="1"/>
  <c r="L407" i="4" s="1"/>
  <c r="E343" i="1"/>
  <c r="L343" i="4" s="1"/>
  <c r="E279" i="1"/>
  <c r="L279" i="4" s="1"/>
  <c r="E207" i="1"/>
  <c r="L207" i="4" s="1"/>
  <c r="E91" i="1"/>
  <c r="L91" i="4" s="1"/>
  <c r="E542" i="1"/>
  <c r="L542" i="4" s="1"/>
  <c r="E478" i="1"/>
  <c r="L478" i="4" s="1"/>
  <c r="E446" i="1"/>
  <c r="L446" i="4" s="1"/>
  <c r="E414" i="1"/>
  <c r="L414" i="4" s="1"/>
  <c r="E350" i="1"/>
  <c r="L350" i="4" s="1"/>
  <c r="E318" i="1"/>
  <c r="L318" i="4" s="1"/>
  <c r="E246" i="1"/>
  <c r="L246" i="4" s="1"/>
  <c r="E190" i="1"/>
  <c r="L190" i="4" s="1"/>
  <c r="E344" i="1"/>
  <c r="L344" i="4" s="1"/>
  <c r="E328" i="1"/>
  <c r="L328" i="4" s="1"/>
  <c r="E312" i="1"/>
  <c r="L312" i="4" s="1"/>
  <c r="E296" i="1"/>
  <c r="L296" i="4" s="1"/>
  <c r="E280" i="1"/>
  <c r="L280" i="4" s="1"/>
  <c r="E264" i="1"/>
  <c r="L264" i="4" s="1"/>
  <c r="E248" i="1"/>
  <c r="L248" i="4" s="1"/>
  <c r="E232" i="1"/>
  <c r="L232" i="4" s="1"/>
  <c r="E216" i="1"/>
  <c r="L216" i="4" s="1"/>
  <c r="E200" i="1"/>
  <c r="L200" i="4" s="1"/>
  <c r="E184" i="1"/>
  <c r="L184" i="4" s="1"/>
  <c r="E168" i="1"/>
  <c r="L168" i="4" s="1"/>
  <c r="E152" i="1"/>
  <c r="L152" i="4" s="1"/>
  <c r="E136" i="1"/>
  <c r="L136" i="4" s="1"/>
  <c r="E104" i="1"/>
  <c r="L104" i="4" s="1"/>
  <c r="E72" i="1"/>
  <c r="L72" i="4" s="1"/>
  <c r="E36" i="1"/>
  <c r="L36" i="4" s="1"/>
  <c r="E4" i="1"/>
  <c r="L4" i="4" s="1"/>
  <c r="E559" i="1"/>
  <c r="L559" i="4" s="1"/>
  <c r="E495" i="1"/>
  <c r="L495" i="4" s="1"/>
  <c r="E231" i="1"/>
  <c r="L231" i="4" s="1"/>
  <c r="E187" i="1"/>
  <c r="L187" i="4" s="1"/>
  <c r="E593" i="1"/>
  <c r="L593" i="4" s="1"/>
  <c r="E569" i="1"/>
  <c r="L569" i="4" s="1"/>
  <c r="E545" i="1"/>
  <c r="L545" i="4" s="1"/>
  <c r="E465" i="1"/>
  <c r="L465" i="4" s="1"/>
  <c r="E441" i="1"/>
  <c r="L441" i="4" s="1"/>
  <c r="E417" i="1"/>
  <c r="L417" i="4" s="1"/>
  <c r="E337" i="1"/>
  <c r="L337" i="4" s="1"/>
  <c r="E313" i="1"/>
  <c r="L313" i="4" s="1"/>
  <c r="E265" i="1"/>
  <c r="L265" i="4" s="1"/>
  <c r="E217" i="1"/>
  <c r="L217" i="4" s="1"/>
  <c r="E181" i="1"/>
  <c r="L181" i="4" s="1"/>
  <c r="E149" i="1"/>
  <c r="L149" i="4" s="1"/>
  <c r="E117" i="1"/>
  <c r="L117" i="4" s="1"/>
  <c r="E85" i="1"/>
  <c r="L85" i="4" s="1"/>
  <c r="E53" i="1"/>
  <c r="L53" i="4" s="1"/>
  <c r="E21" i="1"/>
  <c r="L21" i="4" s="1"/>
  <c r="E112" i="1"/>
  <c r="L112" i="4" s="1"/>
  <c r="E80" i="1"/>
  <c r="L80" i="4" s="1"/>
  <c r="E44" i="1"/>
  <c r="L44" i="4" s="1"/>
  <c r="E12" i="1"/>
  <c r="L12" i="4" s="1"/>
  <c r="E575" i="1"/>
  <c r="L575" i="4" s="1"/>
  <c r="E511" i="1"/>
  <c r="L511" i="4" s="1"/>
  <c r="E391" i="1"/>
  <c r="L391" i="4" s="1"/>
  <c r="E291" i="1"/>
  <c r="L291" i="4" s="1"/>
  <c r="E243" i="1"/>
  <c r="L243" i="4" s="1"/>
  <c r="E601" i="1"/>
  <c r="L601" i="4" s="1"/>
  <c r="E577" i="1"/>
  <c r="L577" i="4" s="1"/>
  <c r="E497" i="1"/>
  <c r="L497" i="4" s="1"/>
  <c r="E473" i="1"/>
  <c r="L473" i="4" s="1"/>
  <c r="E449" i="1"/>
  <c r="L449" i="4" s="1"/>
  <c r="E369" i="1"/>
  <c r="L369" i="4" s="1"/>
  <c r="E345" i="1"/>
  <c r="L345" i="4" s="1"/>
  <c r="E321" i="1"/>
  <c r="L321" i="4" s="1"/>
  <c r="E273" i="1"/>
  <c r="L273" i="4" s="1"/>
  <c r="E241" i="1"/>
  <c r="L241" i="4" s="1"/>
  <c r="E193" i="1"/>
  <c r="L193" i="4" s="1"/>
  <c r="E157" i="1"/>
  <c r="L157" i="4" s="1"/>
  <c r="E125" i="1"/>
  <c r="L125" i="4" s="1"/>
  <c r="E93" i="1"/>
  <c r="L93" i="4" s="1"/>
  <c r="E61" i="1"/>
  <c r="L61" i="4" s="1"/>
  <c r="E29" i="1"/>
  <c r="L29" i="4" s="1"/>
  <c r="E120" i="1"/>
  <c r="L120" i="4" s="1"/>
  <c r="E88" i="1"/>
  <c r="L88" i="4" s="1"/>
  <c r="E56" i="1"/>
  <c r="L56" i="4" s="1"/>
  <c r="E20" i="1"/>
  <c r="L20" i="4" s="1"/>
  <c r="E591" i="1"/>
  <c r="L591" i="4" s="1"/>
  <c r="E527" i="1"/>
  <c r="L527" i="4" s="1"/>
  <c r="E451" i="1"/>
  <c r="L451" i="4" s="1"/>
  <c r="E403" i="1"/>
  <c r="L403" i="4" s="1"/>
  <c r="E355" i="1"/>
  <c r="L355" i="4" s="1"/>
  <c r="E307" i="1"/>
  <c r="L307" i="4" s="1"/>
  <c r="E259" i="1"/>
  <c r="L259" i="4" s="1"/>
  <c r="E155" i="1"/>
  <c r="L155" i="4" s="1"/>
  <c r="E609" i="1"/>
  <c r="L609" i="4" s="1"/>
  <c r="E529" i="1"/>
  <c r="L529" i="4" s="1"/>
  <c r="E505" i="1"/>
  <c r="L505" i="4" s="1"/>
  <c r="E481" i="1"/>
  <c r="L481" i="4" s="1"/>
  <c r="E401" i="1"/>
  <c r="L401" i="4" s="1"/>
  <c r="E377" i="1"/>
  <c r="L377" i="4" s="1"/>
  <c r="E353" i="1"/>
  <c r="L353" i="4" s="1"/>
  <c r="E281" i="1"/>
  <c r="L281" i="4" s="1"/>
  <c r="E249" i="1"/>
  <c r="L249" i="4" s="1"/>
  <c r="E201" i="1"/>
  <c r="L201" i="4" s="1"/>
  <c r="E165" i="1"/>
  <c r="L165" i="4" s="1"/>
  <c r="E133" i="1"/>
  <c r="L133" i="4" s="1"/>
  <c r="E101" i="1"/>
  <c r="L101" i="4" s="1"/>
  <c r="E69" i="1"/>
  <c r="L69" i="4" s="1"/>
  <c r="E37" i="1"/>
  <c r="L37" i="4" s="1"/>
  <c r="E5" i="1"/>
  <c r="L5" i="4" s="1"/>
  <c r="E128" i="1"/>
  <c r="L128" i="4" s="1"/>
  <c r="E96" i="1"/>
  <c r="L96" i="4" s="1"/>
  <c r="E64" i="1"/>
  <c r="L64" i="4" s="1"/>
  <c r="E28" i="1"/>
  <c r="L28" i="4" s="1"/>
  <c r="E607" i="1"/>
  <c r="L607" i="4" s="1"/>
  <c r="E543" i="1"/>
  <c r="L543" i="4" s="1"/>
  <c r="E475" i="1"/>
  <c r="L475" i="4" s="1"/>
  <c r="E419" i="1"/>
  <c r="L419" i="4" s="1"/>
  <c r="E323" i="1"/>
  <c r="L323" i="4" s="1"/>
  <c r="E215" i="1"/>
  <c r="L215" i="4" s="1"/>
  <c r="E171" i="1"/>
  <c r="L171" i="4" s="1"/>
  <c r="E561" i="1"/>
  <c r="L561" i="4" s="1"/>
  <c r="E537" i="1"/>
  <c r="L537" i="4" s="1"/>
  <c r="E513" i="1"/>
  <c r="L513" i="4" s="1"/>
  <c r="E433" i="1"/>
  <c r="L433" i="4" s="1"/>
  <c r="E409" i="1"/>
  <c r="L409" i="4" s="1"/>
  <c r="E385" i="1"/>
  <c r="L385" i="4" s="1"/>
  <c r="E305" i="1"/>
  <c r="L305" i="4" s="1"/>
  <c r="E257" i="1"/>
  <c r="L257" i="4" s="1"/>
  <c r="E209" i="1"/>
  <c r="L209" i="4" s="1"/>
  <c r="E173" i="1"/>
  <c r="L173" i="4" s="1"/>
  <c r="E141" i="1"/>
  <c r="L141" i="4" s="1"/>
  <c r="E109" i="1"/>
  <c r="L109" i="4" s="1"/>
  <c r="E77" i="1"/>
  <c r="L77" i="4" s="1"/>
  <c r="E45" i="1"/>
  <c r="L45" i="4" s="1"/>
  <c r="E13" i="1"/>
  <c r="L13" i="4" s="1"/>
  <c r="E3225" i="1"/>
  <c r="L3225" i="4" s="1"/>
  <c r="E3252" i="1"/>
  <c r="L3252" i="4" s="1"/>
  <c r="E3228" i="1"/>
  <c r="L3228" i="4" s="1"/>
  <c r="E3204" i="1"/>
  <c r="L3204" i="4" s="1"/>
  <c r="E3184" i="1"/>
  <c r="L3184" i="4" s="1"/>
  <c r="E3156" i="1"/>
  <c r="L3156" i="4" s="1"/>
  <c r="E3136" i="1"/>
  <c r="L3136" i="4" s="1"/>
  <c r="E3112" i="1"/>
  <c r="L3112" i="4" s="1"/>
  <c r="E3248" i="1"/>
  <c r="L3248" i="4" s="1"/>
  <c r="E3220" i="1"/>
  <c r="L3220" i="4" s="1"/>
  <c r="E3192" i="1"/>
  <c r="L3192" i="4" s="1"/>
  <c r="E3172" i="1"/>
  <c r="L3172" i="4" s="1"/>
  <c r="E3144" i="1"/>
  <c r="L3144" i="4" s="1"/>
  <c r="E3116" i="1"/>
  <c r="L3116" i="4" s="1"/>
  <c r="E3216" i="1"/>
  <c r="L3216" i="4" s="1"/>
  <c r="E3124" i="1"/>
  <c r="L3124" i="4" s="1"/>
  <c r="E3180" i="1"/>
  <c r="L3180" i="4" s="1"/>
  <c r="E3240" i="1"/>
  <c r="L3240" i="4" s="1"/>
  <c r="E3148" i="1"/>
  <c r="L3148" i="4" s="1"/>
  <c r="E3208" i="1"/>
  <c r="L3208" i="4" s="1"/>
  <c r="E3168" i="1"/>
  <c r="L3168" i="4" s="1"/>
  <c r="E3236" i="1"/>
  <c r="L3236" i="4" s="1"/>
  <c r="E3128" i="1"/>
  <c r="L3128" i="4" s="1"/>
  <c r="E3196" i="1"/>
  <c r="L3196" i="4" s="1"/>
  <c r="E3246" i="1"/>
  <c r="L3246" i="4" s="1"/>
  <c r="E3238" i="1"/>
  <c r="L3238" i="4" s="1"/>
  <c r="E3230" i="1"/>
  <c r="L3230" i="4" s="1"/>
  <c r="E3222" i="1"/>
  <c r="L3222" i="4" s="1"/>
  <c r="E3214" i="1"/>
  <c r="L3214" i="4" s="1"/>
  <c r="E3206" i="1"/>
  <c r="L3206" i="4" s="1"/>
  <c r="E3198" i="1"/>
  <c r="L3198" i="4" s="1"/>
  <c r="E3190" i="1"/>
  <c r="L3190" i="4" s="1"/>
  <c r="E3182" i="1"/>
  <c r="L3182" i="4" s="1"/>
  <c r="E3174" i="1"/>
  <c r="L3174" i="4" s="1"/>
  <c r="E3166" i="1"/>
  <c r="L3166" i="4" s="1"/>
  <c r="E3158" i="1"/>
  <c r="L3158" i="4" s="1"/>
  <c r="E3150" i="1"/>
  <c r="L3150" i="4" s="1"/>
  <c r="E3142" i="1"/>
  <c r="L3142" i="4" s="1"/>
  <c r="E3134" i="1"/>
  <c r="L3134" i="4" s="1"/>
  <c r="E3126" i="1"/>
  <c r="L3126" i="4" s="1"/>
  <c r="E3118" i="1"/>
  <c r="L3118" i="4" s="1"/>
  <c r="E3110" i="1"/>
  <c r="L3110" i="4" s="1"/>
  <c r="E3160" i="1"/>
  <c r="L3160" i="4" s="1"/>
  <c r="E3226" i="1"/>
  <c r="L3226" i="4" s="1"/>
  <c r="E3194" i="1"/>
  <c r="L3194" i="4" s="1"/>
  <c r="E3162" i="1"/>
  <c r="L3162" i="4" s="1"/>
  <c r="E3130" i="1"/>
  <c r="L3130" i="4" s="1"/>
  <c r="E3234" i="1"/>
  <c r="L3234" i="4" s="1"/>
  <c r="E3202" i="1"/>
  <c r="L3202" i="4" s="1"/>
  <c r="E3170" i="1"/>
  <c r="L3170" i="4" s="1"/>
  <c r="E3138" i="1"/>
  <c r="L3138" i="4" s="1"/>
  <c r="E3106" i="1"/>
  <c r="L3106" i="4" s="1"/>
  <c r="E3244" i="1"/>
  <c r="L3244" i="4" s="1"/>
  <c r="E3224" i="1"/>
  <c r="L3224" i="4" s="1"/>
  <c r="E3200" i="1"/>
  <c r="L3200" i="4" s="1"/>
  <c r="E3176" i="1"/>
  <c r="L3176" i="4" s="1"/>
  <c r="E3152" i="1"/>
  <c r="L3152" i="4" s="1"/>
  <c r="E3132" i="1"/>
  <c r="L3132" i="4" s="1"/>
  <c r="E3108" i="1"/>
  <c r="L3108" i="4" s="1"/>
  <c r="E3251" i="1"/>
  <c r="L3251" i="4" s="1"/>
  <c r="E3243" i="1"/>
  <c r="L3243" i="4" s="1"/>
  <c r="E3235" i="1"/>
  <c r="L3235" i="4" s="1"/>
  <c r="E3227" i="1"/>
  <c r="L3227" i="4" s="1"/>
  <c r="E3219" i="1"/>
  <c r="L3219" i="4" s="1"/>
  <c r="E3211" i="1"/>
  <c r="L3211" i="4" s="1"/>
  <c r="E3203" i="1"/>
  <c r="L3203" i="4" s="1"/>
  <c r="E3195" i="1"/>
  <c r="L3195" i="4" s="1"/>
  <c r="E3187" i="1"/>
  <c r="L3187" i="4" s="1"/>
  <c r="E3179" i="1"/>
  <c r="L3179" i="4" s="1"/>
  <c r="E3171" i="1"/>
  <c r="L3171" i="4" s="1"/>
  <c r="E3163" i="1"/>
  <c r="L3163" i="4" s="1"/>
  <c r="E3155" i="1"/>
  <c r="L3155" i="4" s="1"/>
  <c r="E3147" i="1"/>
  <c r="L3147" i="4" s="1"/>
  <c r="E3139" i="1"/>
  <c r="L3139" i="4" s="1"/>
  <c r="E3131" i="1"/>
  <c r="L3131" i="4" s="1"/>
  <c r="E3123" i="1"/>
  <c r="L3123" i="4" s="1"/>
  <c r="E3115" i="1"/>
  <c r="L3115" i="4" s="1"/>
  <c r="E3107" i="1"/>
  <c r="L3107" i="4" s="1"/>
  <c r="E3249" i="1"/>
  <c r="L3249" i="4" s="1"/>
  <c r="E3241" i="1"/>
  <c r="L3241" i="4" s="1"/>
  <c r="E3233" i="1"/>
  <c r="L3233" i="4" s="1"/>
  <c r="E3221" i="1"/>
  <c r="L3221" i="4" s="1"/>
  <c r="E3213" i="1"/>
  <c r="L3213" i="4" s="1"/>
  <c r="E3205" i="1"/>
  <c r="L3205" i="4" s="1"/>
  <c r="E3197" i="1"/>
  <c r="L3197" i="4" s="1"/>
  <c r="E3189" i="1"/>
  <c r="L3189" i="4" s="1"/>
  <c r="E3181" i="1"/>
  <c r="L3181" i="4" s="1"/>
  <c r="E3173" i="1"/>
  <c r="L3173" i="4" s="1"/>
  <c r="E3165" i="1"/>
  <c r="L3165" i="4" s="1"/>
  <c r="E3157" i="1"/>
  <c r="L3157" i="4" s="1"/>
  <c r="E3149" i="1"/>
  <c r="L3149" i="4" s="1"/>
  <c r="E3141" i="1"/>
  <c r="L3141" i="4" s="1"/>
  <c r="E3133" i="1"/>
  <c r="L3133" i="4" s="1"/>
  <c r="E3125" i="1"/>
  <c r="L3125" i="4" s="1"/>
  <c r="E3117" i="1"/>
  <c r="L3117" i="4" s="1"/>
  <c r="E3109" i="1"/>
  <c r="L3109" i="4" s="1"/>
  <c r="E3122" i="1"/>
  <c r="L3122" i="4" s="1"/>
  <c r="E3232" i="1"/>
  <c r="L3232" i="4" s="1"/>
  <c r="E3188" i="1"/>
  <c r="L3188" i="4" s="1"/>
  <c r="E3140" i="1"/>
  <c r="L3140" i="4" s="1"/>
  <c r="E3242" i="1"/>
  <c r="L3242" i="4" s="1"/>
  <c r="E3210" i="1"/>
  <c r="L3210" i="4" s="1"/>
  <c r="E3178" i="1"/>
  <c r="L3178" i="4" s="1"/>
  <c r="E3146" i="1"/>
  <c r="L3146" i="4" s="1"/>
  <c r="E3114" i="1"/>
  <c r="L3114" i="4" s="1"/>
  <c r="E3209" i="1"/>
  <c r="L3209" i="4" s="1"/>
  <c r="E3177" i="1"/>
  <c r="L3177" i="4" s="1"/>
  <c r="E3145" i="1"/>
  <c r="L3145" i="4" s="1"/>
  <c r="E3113" i="1"/>
  <c r="L3113" i="4" s="1"/>
  <c r="E3250" i="1"/>
  <c r="L3250" i="4" s="1"/>
  <c r="E3218" i="1"/>
  <c r="L3218" i="4" s="1"/>
  <c r="E3186" i="1"/>
  <c r="L3186" i="4" s="1"/>
  <c r="E3154" i="1"/>
  <c r="L3154" i="4" s="1"/>
  <c r="E3212" i="1"/>
  <c r="L3212" i="4" s="1"/>
  <c r="E3164" i="1"/>
  <c r="L3164" i="4" s="1"/>
  <c r="E3120" i="1"/>
  <c r="L3120" i="4" s="1"/>
  <c r="E3223" i="1"/>
  <c r="L3223" i="4" s="1"/>
  <c r="E3191" i="1"/>
  <c r="L3191" i="4" s="1"/>
  <c r="E3159" i="1"/>
  <c r="L3159" i="4" s="1"/>
  <c r="E3127" i="1"/>
  <c r="L3127" i="4" s="1"/>
  <c r="E3245" i="1"/>
  <c r="L3245" i="4" s="1"/>
  <c r="E3185" i="1"/>
  <c r="L3185" i="4" s="1"/>
  <c r="E3161" i="1"/>
  <c r="L3161" i="4" s="1"/>
  <c r="E3137" i="1"/>
  <c r="L3137" i="4" s="1"/>
  <c r="E3231" i="1"/>
  <c r="L3231" i="4" s="1"/>
  <c r="E3199" i="1"/>
  <c r="L3199" i="4" s="1"/>
  <c r="E3167" i="1"/>
  <c r="L3167" i="4" s="1"/>
  <c r="E3135" i="1"/>
  <c r="L3135" i="4" s="1"/>
  <c r="E3253" i="1"/>
  <c r="L3253" i="4" s="1"/>
  <c r="E3217" i="1"/>
  <c r="L3217" i="4" s="1"/>
  <c r="E3193" i="1"/>
  <c r="L3193" i="4" s="1"/>
  <c r="E3169" i="1"/>
  <c r="L3169" i="4" s="1"/>
  <c r="E3239" i="1"/>
  <c r="L3239" i="4" s="1"/>
  <c r="E3207" i="1"/>
  <c r="L3207" i="4" s="1"/>
  <c r="E3175" i="1"/>
  <c r="L3175" i="4" s="1"/>
  <c r="E3143" i="1"/>
  <c r="L3143" i="4" s="1"/>
  <c r="E3111" i="1"/>
  <c r="L3111" i="4" s="1"/>
  <c r="E3229" i="1"/>
  <c r="L3229" i="4" s="1"/>
  <c r="E3201" i="1"/>
  <c r="L3201" i="4" s="1"/>
  <c r="E3121" i="1"/>
  <c r="L3121" i="4" s="1"/>
  <c r="E3247" i="1"/>
  <c r="L3247" i="4" s="1"/>
  <c r="E3215" i="1"/>
  <c r="L3215" i="4" s="1"/>
  <c r="E3183" i="1"/>
  <c r="L3183" i="4" s="1"/>
  <c r="E3151" i="1"/>
  <c r="L3151" i="4" s="1"/>
  <c r="E3119" i="1"/>
  <c r="L3119" i="4" s="1"/>
  <c r="E3237" i="1"/>
  <c r="L3237" i="4" s="1"/>
  <c r="E3153" i="1"/>
  <c r="L3153" i="4" s="1"/>
  <c r="E3129" i="1"/>
  <c r="L3129" i="4" s="1"/>
  <c r="E3105" i="1"/>
  <c r="E2888" i="1"/>
  <c r="L2888" i="4" s="1"/>
  <c r="E2872" i="1"/>
  <c r="L2872" i="4" s="1"/>
  <c r="E2848" i="1"/>
  <c r="L2848" i="4" s="1"/>
  <c r="E2832" i="1"/>
  <c r="L2832" i="4" s="1"/>
  <c r="E2816" i="1"/>
  <c r="L2816" i="4" s="1"/>
  <c r="E2792" i="1"/>
  <c r="L2792" i="4" s="1"/>
  <c r="E2768" i="1"/>
  <c r="L2768" i="4" s="1"/>
  <c r="E2748" i="1"/>
  <c r="L2748" i="4" s="1"/>
  <c r="E2720" i="1"/>
  <c r="L2720" i="4" s="1"/>
  <c r="E2692" i="1"/>
  <c r="L2692" i="4" s="1"/>
  <c r="E2632" i="1"/>
  <c r="L2632" i="4" s="1"/>
  <c r="E2880" i="1"/>
  <c r="L2880" i="4" s="1"/>
  <c r="E2852" i="1"/>
  <c r="L2852" i="4" s="1"/>
  <c r="E2824" i="1"/>
  <c r="L2824" i="4" s="1"/>
  <c r="E2800" i="1"/>
  <c r="L2800" i="4" s="1"/>
  <c r="E2776" i="1"/>
  <c r="L2776" i="4" s="1"/>
  <c r="E2752" i="1"/>
  <c r="L2752" i="4" s="1"/>
  <c r="E2736" i="1"/>
  <c r="L2736" i="4" s="1"/>
  <c r="E2712" i="1"/>
  <c r="L2712" i="4" s="1"/>
  <c r="E2688" i="1"/>
  <c r="L2688" i="4" s="1"/>
  <c r="E2664" i="1"/>
  <c r="L2664" i="4" s="1"/>
  <c r="E2648" i="1"/>
  <c r="L2648" i="4" s="1"/>
  <c r="E2624" i="1"/>
  <c r="L2624" i="4" s="1"/>
  <c r="E2608" i="1"/>
  <c r="L2608" i="4" s="1"/>
  <c r="E2592" i="1"/>
  <c r="L2592" i="4" s="1"/>
  <c r="E2572" i="1"/>
  <c r="L2572" i="4" s="1"/>
  <c r="E2536" i="1"/>
  <c r="L2536" i="4" s="1"/>
  <c r="E2512" i="1"/>
  <c r="L2512" i="4" s="1"/>
  <c r="E2484" i="1"/>
  <c r="L2484" i="4" s="1"/>
  <c r="E2468" i="1"/>
  <c r="L2468" i="4" s="1"/>
  <c r="E2500" i="1"/>
  <c r="L2500" i="4" s="1"/>
  <c r="E2876" i="1"/>
  <c r="L2876" i="4" s="1"/>
  <c r="E2860" i="1"/>
  <c r="L2860" i="4" s="1"/>
  <c r="E2828" i="1"/>
  <c r="L2828" i="4" s="1"/>
  <c r="E2804" i="1"/>
  <c r="L2804" i="4" s="1"/>
  <c r="E2780" i="1"/>
  <c r="L2780" i="4" s="1"/>
  <c r="E2760" i="1"/>
  <c r="L2760" i="4" s="1"/>
  <c r="E2732" i="1"/>
  <c r="L2732" i="4" s="1"/>
  <c r="E2708" i="1"/>
  <c r="L2708" i="4" s="1"/>
  <c r="E2668" i="1"/>
  <c r="L2668" i="4" s="1"/>
  <c r="E2532" i="1"/>
  <c r="L2532" i="4" s="1"/>
  <c r="E2892" i="1"/>
  <c r="L2892" i="4" s="1"/>
  <c r="E2864" i="1"/>
  <c r="L2864" i="4" s="1"/>
  <c r="E2836" i="1"/>
  <c r="L2836" i="4" s="1"/>
  <c r="E2812" i="1"/>
  <c r="L2812" i="4" s="1"/>
  <c r="E2764" i="1"/>
  <c r="L2764" i="4" s="1"/>
  <c r="E2740" i="1"/>
  <c r="L2740" i="4" s="1"/>
  <c r="E2724" i="1"/>
  <c r="L2724" i="4" s="1"/>
  <c r="E2700" i="1"/>
  <c r="L2700" i="4" s="1"/>
  <c r="E2676" i="1"/>
  <c r="L2676" i="4" s="1"/>
  <c r="E2656" i="1"/>
  <c r="L2656" i="4" s="1"/>
  <c r="E2636" i="1"/>
  <c r="L2636" i="4" s="1"/>
  <c r="E2616" i="1"/>
  <c r="L2616" i="4" s="1"/>
  <c r="E2600" i="1"/>
  <c r="L2600" i="4" s="1"/>
  <c r="E2580" i="1"/>
  <c r="L2580" i="4" s="1"/>
  <c r="E2564" i="1"/>
  <c r="L2564" i="4" s="1"/>
  <c r="E2520" i="1"/>
  <c r="L2520" i="4" s="1"/>
  <c r="E2508" i="1"/>
  <c r="L2508" i="4" s="1"/>
  <c r="E2492" i="1"/>
  <c r="L2492" i="4" s="1"/>
  <c r="E2476" i="1"/>
  <c r="L2476" i="4" s="1"/>
  <c r="E2788" i="1"/>
  <c r="L2788" i="4" s="1"/>
  <c r="E2887" i="1"/>
  <c r="L2887" i="4" s="1"/>
  <c r="E2871" i="1"/>
  <c r="L2871" i="4" s="1"/>
  <c r="E2855" i="1"/>
  <c r="L2855" i="4" s="1"/>
  <c r="E2839" i="1"/>
  <c r="L2839" i="4" s="1"/>
  <c r="E2823" i="1"/>
  <c r="L2823" i="4" s="1"/>
  <c r="E2811" i="1"/>
  <c r="L2811" i="4" s="1"/>
  <c r="E2795" i="1"/>
  <c r="L2795" i="4" s="1"/>
  <c r="E2779" i="1"/>
  <c r="L2779" i="4" s="1"/>
  <c r="E2767" i="1"/>
  <c r="L2767" i="4" s="1"/>
  <c r="E2751" i="1"/>
  <c r="L2751" i="4" s="1"/>
  <c r="E2731" i="1"/>
  <c r="L2731" i="4" s="1"/>
  <c r="E2715" i="1"/>
  <c r="L2715" i="4" s="1"/>
  <c r="E2703" i="1"/>
  <c r="L2703" i="4" s="1"/>
  <c r="E2687" i="1"/>
  <c r="L2687" i="4" s="1"/>
  <c r="E2671" i="1"/>
  <c r="L2671" i="4" s="1"/>
  <c r="E2655" i="1"/>
  <c r="L2655" i="4" s="1"/>
  <c r="E2639" i="1"/>
  <c r="L2639" i="4" s="1"/>
  <c r="E2623" i="1"/>
  <c r="L2623" i="4" s="1"/>
  <c r="E2603" i="1"/>
  <c r="L2603" i="4" s="1"/>
  <c r="E2587" i="1"/>
  <c r="L2587" i="4" s="1"/>
  <c r="E2571" i="1"/>
  <c r="L2571" i="4" s="1"/>
  <c r="E2551" i="1"/>
  <c r="L2551" i="4" s="1"/>
  <c r="E2535" i="1"/>
  <c r="L2535" i="4" s="1"/>
  <c r="E2519" i="1"/>
  <c r="L2519" i="4" s="1"/>
  <c r="E2503" i="1"/>
  <c r="L2503" i="4" s="1"/>
  <c r="E2487" i="1"/>
  <c r="L2487" i="4" s="1"/>
  <c r="E2471" i="1"/>
  <c r="L2471" i="4" s="1"/>
  <c r="E2895" i="1"/>
  <c r="L2895" i="4" s="1"/>
  <c r="E2879" i="1"/>
  <c r="L2879" i="4" s="1"/>
  <c r="E2863" i="1"/>
  <c r="L2863" i="4" s="1"/>
  <c r="E2847" i="1"/>
  <c r="L2847" i="4" s="1"/>
  <c r="E2831" i="1"/>
  <c r="L2831" i="4" s="1"/>
  <c r="E2815" i="1"/>
  <c r="L2815" i="4" s="1"/>
  <c r="E2803" i="1"/>
  <c r="L2803" i="4" s="1"/>
  <c r="E2787" i="1"/>
  <c r="L2787" i="4" s="1"/>
  <c r="E2771" i="1"/>
  <c r="L2771" i="4" s="1"/>
  <c r="E2759" i="1"/>
  <c r="L2759" i="4" s="1"/>
  <c r="E2743" i="1"/>
  <c r="L2743" i="4" s="1"/>
  <c r="E2723" i="1"/>
  <c r="L2723" i="4" s="1"/>
  <c r="E2711" i="1"/>
  <c r="L2711" i="4" s="1"/>
  <c r="E2695" i="1"/>
  <c r="L2695" i="4" s="1"/>
  <c r="E2679" i="1"/>
  <c r="L2679" i="4" s="1"/>
  <c r="E2663" i="1"/>
  <c r="L2663" i="4" s="1"/>
  <c r="E2647" i="1"/>
  <c r="L2647" i="4" s="1"/>
  <c r="E2631" i="1"/>
  <c r="L2631" i="4" s="1"/>
  <c r="E2611" i="1"/>
  <c r="L2611" i="4" s="1"/>
  <c r="E2595" i="1"/>
  <c r="L2595" i="4" s="1"/>
  <c r="E2579" i="1"/>
  <c r="L2579" i="4" s="1"/>
  <c r="E2559" i="1"/>
  <c r="L2559" i="4" s="1"/>
  <c r="E2543" i="1"/>
  <c r="L2543" i="4" s="1"/>
  <c r="E2527" i="1"/>
  <c r="L2527" i="4" s="1"/>
  <c r="E2511" i="1"/>
  <c r="L2511" i="4" s="1"/>
  <c r="E2495" i="1"/>
  <c r="L2495" i="4" s="1"/>
  <c r="E2479" i="1"/>
  <c r="L2479" i="4" s="1"/>
  <c r="E2898" i="1"/>
  <c r="L2898" i="4" s="1"/>
  <c r="E2890" i="1"/>
  <c r="L2890" i="4" s="1"/>
  <c r="E2882" i="1"/>
  <c r="L2882" i="4" s="1"/>
  <c r="E2874" i="1"/>
  <c r="L2874" i="4" s="1"/>
  <c r="E2866" i="1"/>
  <c r="L2866" i="4" s="1"/>
  <c r="E2858" i="1"/>
  <c r="L2858" i="4" s="1"/>
  <c r="E2850" i="1"/>
  <c r="L2850" i="4" s="1"/>
  <c r="E2842" i="1"/>
  <c r="L2842" i="4" s="1"/>
  <c r="E2834" i="1"/>
  <c r="L2834" i="4" s="1"/>
  <c r="E2826" i="1"/>
  <c r="L2826" i="4" s="1"/>
  <c r="E2818" i="1"/>
  <c r="L2818" i="4" s="1"/>
  <c r="E2810" i="1"/>
  <c r="L2810" i="4" s="1"/>
  <c r="E2802" i="1"/>
  <c r="L2802" i="4" s="1"/>
  <c r="E2794" i="1"/>
  <c r="L2794" i="4" s="1"/>
  <c r="E2786" i="1"/>
  <c r="L2786" i="4" s="1"/>
  <c r="E2778" i="1"/>
  <c r="L2778" i="4" s="1"/>
  <c r="E2770" i="1"/>
  <c r="L2770" i="4" s="1"/>
  <c r="E2762" i="1"/>
  <c r="L2762" i="4" s="1"/>
  <c r="E2754" i="1"/>
  <c r="L2754" i="4" s="1"/>
  <c r="E2746" i="1"/>
  <c r="L2746" i="4" s="1"/>
  <c r="E2738" i="1"/>
  <c r="L2738" i="4" s="1"/>
  <c r="E2730" i="1"/>
  <c r="L2730" i="4" s="1"/>
  <c r="E2722" i="1"/>
  <c r="L2722" i="4" s="1"/>
  <c r="E2714" i="1"/>
  <c r="L2714" i="4" s="1"/>
  <c r="E2706" i="1"/>
  <c r="L2706" i="4" s="1"/>
  <c r="E2698" i="1"/>
  <c r="L2698" i="4" s="1"/>
  <c r="E2690" i="1"/>
  <c r="L2690" i="4" s="1"/>
  <c r="E2682" i="1"/>
  <c r="L2682" i="4" s="1"/>
  <c r="E2674" i="1"/>
  <c r="L2674" i="4" s="1"/>
  <c r="E2666" i="1"/>
  <c r="L2666" i="4" s="1"/>
  <c r="E2658" i="1"/>
  <c r="L2658" i="4" s="1"/>
  <c r="E2650" i="1"/>
  <c r="L2650" i="4" s="1"/>
  <c r="E2642" i="1"/>
  <c r="L2642" i="4" s="1"/>
  <c r="E2634" i="1"/>
  <c r="L2634" i="4" s="1"/>
  <c r="E2626" i="1"/>
  <c r="L2626" i="4" s="1"/>
  <c r="E2618" i="1"/>
  <c r="L2618" i="4" s="1"/>
  <c r="E2610" i="1"/>
  <c r="L2610" i="4" s="1"/>
  <c r="E2602" i="1"/>
  <c r="L2602" i="4" s="1"/>
  <c r="E2594" i="1"/>
  <c r="L2594" i="4" s="1"/>
  <c r="E2586" i="1"/>
  <c r="L2586" i="4" s="1"/>
  <c r="E2578" i="1"/>
  <c r="L2578" i="4" s="1"/>
  <c r="E2570" i="1"/>
  <c r="L2570" i="4" s="1"/>
  <c r="E2562" i="1"/>
  <c r="L2562" i="4" s="1"/>
  <c r="E2554" i="1"/>
  <c r="L2554" i="4" s="1"/>
  <c r="E2546" i="1"/>
  <c r="L2546" i="4" s="1"/>
  <c r="E2538" i="1"/>
  <c r="L2538" i="4" s="1"/>
  <c r="E2530" i="1"/>
  <c r="L2530" i="4" s="1"/>
  <c r="E2522" i="1"/>
  <c r="L2522" i="4" s="1"/>
  <c r="E2514" i="1"/>
  <c r="L2514" i="4" s="1"/>
  <c r="E2506" i="1"/>
  <c r="L2506" i="4" s="1"/>
  <c r="E2498" i="1"/>
  <c r="L2498" i="4" s="1"/>
  <c r="E2490" i="1"/>
  <c r="L2490" i="4" s="1"/>
  <c r="E2482" i="1"/>
  <c r="L2482" i="4" s="1"/>
  <c r="E2474" i="1"/>
  <c r="L2474" i="4" s="1"/>
  <c r="E2844" i="1"/>
  <c r="L2844" i="4" s="1"/>
  <c r="E2894" i="1"/>
  <c r="L2894" i="4" s="1"/>
  <c r="E2886" i="1"/>
  <c r="L2886" i="4" s="1"/>
  <c r="E2878" i="1"/>
  <c r="L2878" i="4" s="1"/>
  <c r="E2870" i="1"/>
  <c r="L2870" i="4" s="1"/>
  <c r="E2862" i="1"/>
  <c r="L2862" i="4" s="1"/>
  <c r="E2854" i="1"/>
  <c r="L2854" i="4" s="1"/>
  <c r="E2846" i="1"/>
  <c r="L2846" i="4" s="1"/>
  <c r="E2838" i="1"/>
  <c r="L2838" i="4" s="1"/>
  <c r="E2830" i="1"/>
  <c r="L2830" i="4" s="1"/>
  <c r="E2822" i="1"/>
  <c r="L2822" i="4" s="1"/>
  <c r="E2814" i="1"/>
  <c r="L2814" i="4" s="1"/>
  <c r="E2806" i="1"/>
  <c r="L2806" i="4" s="1"/>
  <c r="E2798" i="1"/>
  <c r="L2798" i="4" s="1"/>
  <c r="E2790" i="1"/>
  <c r="L2790" i="4" s="1"/>
  <c r="E2782" i="1"/>
  <c r="L2782" i="4" s="1"/>
  <c r="E2774" i="1"/>
  <c r="L2774" i="4" s="1"/>
  <c r="E2766" i="1"/>
  <c r="L2766" i="4" s="1"/>
  <c r="E2758" i="1"/>
  <c r="L2758" i="4" s="1"/>
  <c r="E2750" i="1"/>
  <c r="L2750" i="4" s="1"/>
  <c r="E2742" i="1"/>
  <c r="L2742" i="4" s="1"/>
  <c r="E2734" i="1"/>
  <c r="L2734" i="4" s="1"/>
  <c r="E2726" i="1"/>
  <c r="L2726" i="4" s="1"/>
  <c r="E2718" i="1"/>
  <c r="L2718" i="4" s="1"/>
  <c r="E2710" i="1"/>
  <c r="L2710" i="4" s="1"/>
  <c r="E2702" i="1"/>
  <c r="L2702" i="4" s="1"/>
  <c r="E2694" i="1"/>
  <c r="L2694" i="4" s="1"/>
  <c r="E2686" i="1"/>
  <c r="L2686" i="4" s="1"/>
  <c r="E2678" i="1"/>
  <c r="L2678" i="4" s="1"/>
  <c r="E2670" i="1"/>
  <c r="L2670" i="4" s="1"/>
  <c r="E2662" i="1"/>
  <c r="L2662" i="4" s="1"/>
  <c r="E2654" i="1"/>
  <c r="L2654" i="4" s="1"/>
  <c r="E2646" i="1"/>
  <c r="L2646" i="4" s="1"/>
  <c r="E2638" i="1"/>
  <c r="L2638" i="4" s="1"/>
  <c r="E2630" i="1"/>
  <c r="L2630" i="4" s="1"/>
  <c r="E2622" i="1"/>
  <c r="L2622" i="4" s="1"/>
  <c r="E2606" i="1"/>
  <c r="L2606" i="4" s="1"/>
  <c r="E2598" i="1"/>
  <c r="L2598" i="4" s="1"/>
  <c r="E2590" i="1"/>
  <c r="L2590" i="4" s="1"/>
  <c r="E2582" i="1"/>
  <c r="L2582" i="4" s="1"/>
  <c r="E2574" i="1"/>
  <c r="L2574" i="4" s="1"/>
  <c r="E2566" i="1"/>
  <c r="L2566" i="4" s="1"/>
  <c r="E2558" i="1"/>
  <c r="L2558" i="4" s="1"/>
  <c r="E2550" i="1"/>
  <c r="L2550" i="4" s="1"/>
  <c r="E2542" i="1"/>
  <c r="L2542" i="4" s="1"/>
  <c r="E2534" i="1"/>
  <c r="L2534" i="4" s="1"/>
  <c r="E2526" i="1"/>
  <c r="L2526" i="4" s="1"/>
  <c r="E2518" i="1"/>
  <c r="L2518" i="4" s="1"/>
  <c r="E2510" i="1"/>
  <c r="L2510" i="4" s="1"/>
  <c r="E2494" i="1"/>
  <c r="L2494" i="4" s="1"/>
  <c r="E2486" i="1"/>
  <c r="L2486" i="4" s="1"/>
  <c r="E2478" i="1"/>
  <c r="L2478" i="4" s="1"/>
  <c r="E2470" i="1"/>
  <c r="L2470" i="4" s="1"/>
  <c r="E2868" i="1"/>
  <c r="L2868" i="4" s="1"/>
  <c r="E2808" i="1"/>
  <c r="L2808" i="4" s="1"/>
  <c r="E2784" i="1"/>
  <c r="L2784" i="4" s="1"/>
  <c r="E2756" i="1"/>
  <c r="L2756" i="4" s="1"/>
  <c r="E2704" i="1"/>
  <c r="L2704" i="4" s="1"/>
  <c r="E2684" i="1"/>
  <c r="L2684" i="4" s="1"/>
  <c r="E2652" i="1"/>
  <c r="L2652" i="4" s="1"/>
  <c r="E2640" i="1"/>
  <c r="L2640" i="4" s="1"/>
  <c r="E2620" i="1"/>
  <c r="L2620" i="4" s="1"/>
  <c r="E2604" i="1"/>
  <c r="L2604" i="4" s="1"/>
  <c r="E2588" i="1"/>
  <c r="L2588" i="4" s="1"/>
  <c r="E2576" i="1"/>
  <c r="L2576" i="4" s="1"/>
  <c r="E2560" i="1"/>
  <c r="L2560" i="4" s="1"/>
  <c r="E2552" i="1"/>
  <c r="L2552" i="4" s="1"/>
  <c r="E2544" i="1"/>
  <c r="L2544" i="4" s="1"/>
  <c r="E2516" i="1"/>
  <c r="L2516" i="4" s="1"/>
  <c r="E2496" i="1"/>
  <c r="L2496" i="4" s="1"/>
  <c r="E2480" i="1"/>
  <c r="L2480" i="4" s="1"/>
  <c r="E2891" i="1"/>
  <c r="L2891" i="4" s="1"/>
  <c r="E2875" i="1"/>
  <c r="L2875" i="4" s="1"/>
  <c r="E2859" i="1"/>
  <c r="L2859" i="4" s="1"/>
  <c r="E2843" i="1"/>
  <c r="L2843" i="4" s="1"/>
  <c r="E2827" i="1"/>
  <c r="L2827" i="4" s="1"/>
  <c r="E2807" i="1"/>
  <c r="L2807" i="4" s="1"/>
  <c r="E2791" i="1"/>
  <c r="L2791" i="4" s="1"/>
  <c r="E2775" i="1"/>
  <c r="L2775" i="4" s="1"/>
  <c r="E2755" i="1"/>
  <c r="L2755" i="4" s="1"/>
  <c r="E2739" i="1"/>
  <c r="L2739" i="4" s="1"/>
  <c r="E2727" i="1"/>
  <c r="L2727" i="4" s="1"/>
  <c r="E2707" i="1"/>
  <c r="L2707" i="4" s="1"/>
  <c r="E2691" i="1"/>
  <c r="L2691" i="4" s="1"/>
  <c r="E2675" i="1"/>
  <c r="L2675" i="4" s="1"/>
  <c r="E2659" i="1"/>
  <c r="L2659" i="4" s="1"/>
  <c r="E2643" i="1"/>
  <c r="L2643" i="4" s="1"/>
  <c r="E2627" i="1"/>
  <c r="L2627" i="4" s="1"/>
  <c r="E2615" i="1"/>
  <c r="L2615" i="4" s="1"/>
  <c r="E2599" i="1"/>
  <c r="L2599" i="4" s="1"/>
  <c r="E2583" i="1"/>
  <c r="L2583" i="4" s="1"/>
  <c r="E2567" i="1"/>
  <c r="L2567" i="4" s="1"/>
  <c r="E2555" i="1"/>
  <c r="L2555" i="4" s="1"/>
  <c r="E2539" i="1"/>
  <c r="L2539" i="4" s="1"/>
  <c r="E2523" i="1"/>
  <c r="L2523" i="4" s="1"/>
  <c r="E2507" i="1"/>
  <c r="L2507" i="4" s="1"/>
  <c r="E2491" i="1"/>
  <c r="L2491" i="4" s="1"/>
  <c r="E2475" i="1"/>
  <c r="L2475" i="4" s="1"/>
  <c r="E2893" i="1"/>
  <c r="L2893" i="4" s="1"/>
  <c r="E2885" i="1"/>
  <c r="L2885" i="4" s="1"/>
  <c r="E2877" i="1"/>
  <c r="L2877" i="4" s="1"/>
  <c r="E2869" i="1"/>
  <c r="L2869" i="4" s="1"/>
  <c r="E2861" i="1"/>
  <c r="L2861" i="4" s="1"/>
  <c r="E2853" i="1"/>
  <c r="L2853" i="4" s="1"/>
  <c r="E2845" i="1"/>
  <c r="L2845" i="4" s="1"/>
  <c r="E2837" i="1"/>
  <c r="L2837" i="4" s="1"/>
  <c r="E2829" i="1"/>
  <c r="L2829" i="4" s="1"/>
  <c r="E2821" i="1"/>
  <c r="L2821" i="4" s="1"/>
  <c r="E2813" i="1"/>
  <c r="L2813" i="4" s="1"/>
  <c r="E2805" i="1"/>
  <c r="L2805" i="4" s="1"/>
  <c r="E2797" i="1"/>
  <c r="L2797" i="4" s="1"/>
  <c r="E2789" i="1"/>
  <c r="L2789" i="4" s="1"/>
  <c r="E2781" i="1"/>
  <c r="L2781" i="4" s="1"/>
  <c r="E2773" i="1"/>
  <c r="L2773" i="4" s="1"/>
  <c r="E2765" i="1"/>
  <c r="L2765" i="4" s="1"/>
  <c r="E2757" i="1"/>
  <c r="L2757" i="4" s="1"/>
  <c r="E2749" i="1"/>
  <c r="L2749" i="4" s="1"/>
  <c r="E2741" i="1"/>
  <c r="L2741" i="4" s="1"/>
  <c r="E2733" i="1"/>
  <c r="L2733" i="4" s="1"/>
  <c r="E2725" i="1"/>
  <c r="L2725" i="4" s="1"/>
  <c r="E2717" i="1"/>
  <c r="L2717" i="4" s="1"/>
  <c r="E2709" i="1"/>
  <c r="L2709" i="4" s="1"/>
  <c r="E2701" i="1"/>
  <c r="L2701" i="4" s="1"/>
  <c r="E2693" i="1"/>
  <c r="L2693" i="4" s="1"/>
  <c r="E2685" i="1"/>
  <c r="L2685" i="4" s="1"/>
  <c r="E2677" i="1"/>
  <c r="L2677" i="4" s="1"/>
  <c r="E2669" i="1"/>
  <c r="L2669" i="4" s="1"/>
  <c r="E2661" i="1"/>
  <c r="L2661" i="4" s="1"/>
  <c r="E2653" i="1"/>
  <c r="L2653" i="4" s="1"/>
  <c r="E2645" i="1"/>
  <c r="L2645" i="4" s="1"/>
  <c r="E2637" i="1"/>
  <c r="L2637" i="4" s="1"/>
  <c r="E2629" i="1"/>
  <c r="L2629" i="4" s="1"/>
  <c r="E2621" i="1"/>
  <c r="L2621" i="4" s="1"/>
  <c r="E2613" i="1"/>
  <c r="L2613" i="4" s="1"/>
  <c r="E2605" i="1"/>
  <c r="L2605" i="4" s="1"/>
  <c r="E2597" i="1"/>
  <c r="L2597" i="4" s="1"/>
  <c r="E2589" i="1"/>
  <c r="L2589" i="4" s="1"/>
  <c r="E2581" i="1"/>
  <c r="L2581" i="4" s="1"/>
  <c r="E2573" i="1"/>
  <c r="L2573" i="4" s="1"/>
  <c r="E2565" i="1"/>
  <c r="L2565" i="4" s="1"/>
  <c r="E2557" i="1"/>
  <c r="L2557" i="4" s="1"/>
  <c r="E2549" i="1"/>
  <c r="L2549" i="4" s="1"/>
  <c r="E2541" i="1"/>
  <c r="L2541" i="4" s="1"/>
  <c r="E2533" i="1"/>
  <c r="L2533" i="4" s="1"/>
  <c r="E2525" i="1"/>
  <c r="L2525" i="4" s="1"/>
  <c r="E2517" i="1"/>
  <c r="L2517" i="4" s="1"/>
  <c r="E2509" i="1"/>
  <c r="L2509" i="4" s="1"/>
  <c r="E2501" i="1"/>
  <c r="L2501" i="4" s="1"/>
  <c r="E2493" i="1"/>
  <c r="L2493" i="4" s="1"/>
  <c r="E2485" i="1"/>
  <c r="L2485" i="4" s="1"/>
  <c r="E2477" i="1"/>
  <c r="L2477" i="4" s="1"/>
  <c r="E2469" i="1"/>
  <c r="L2469" i="4" s="1"/>
  <c r="E2896" i="1"/>
  <c r="L2896" i="4" s="1"/>
  <c r="E2840" i="1"/>
  <c r="L2840" i="4" s="1"/>
  <c r="E2728" i="1"/>
  <c r="L2728" i="4" s="1"/>
  <c r="E2672" i="1"/>
  <c r="L2672" i="4" s="1"/>
  <c r="E2528" i="1"/>
  <c r="L2528" i="4" s="1"/>
  <c r="E2644" i="1"/>
  <c r="L2644" i="4" s="1"/>
  <c r="E2556" i="1"/>
  <c r="L2556" i="4" s="1"/>
  <c r="E2614" i="1"/>
  <c r="L2614" i="4" s="1"/>
  <c r="E2884" i="1"/>
  <c r="L2884" i="4" s="1"/>
  <c r="E2856" i="1"/>
  <c r="L2856" i="4" s="1"/>
  <c r="E2820" i="1"/>
  <c r="L2820" i="4" s="1"/>
  <c r="E2796" i="1"/>
  <c r="L2796" i="4" s="1"/>
  <c r="E2772" i="1"/>
  <c r="L2772" i="4" s="1"/>
  <c r="E2744" i="1"/>
  <c r="L2744" i="4" s="1"/>
  <c r="E2716" i="1"/>
  <c r="L2716" i="4" s="1"/>
  <c r="E2696" i="1"/>
  <c r="L2696" i="4" s="1"/>
  <c r="E2680" i="1"/>
  <c r="L2680" i="4" s="1"/>
  <c r="E2660" i="1"/>
  <c r="L2660" i="4" s="1"/>
  <c r="E2628" i="1"/>
  <c r="L2628" i="4" s="1"/>
  <c r="E2612" i="1"/>
  <c r="L2612" i="4" s="1"/>
  <c r="E2596" i="1"/>
  <c r="L2596" i="4" s="1"/>
  <c r="E2584" i="1"/>
  <c r="L2584" i="4" s="1"/>
  <c r="E2568" i="1"/>
  <c r="L2568" i="4" s="1"/>
  <c r="E2548" i="1"/>
  <c r="L2548" i="4" s="1"/>
  <c r="E2540" i="1"/>
  <c r="L2540" i="4" s="1"/>
  <c r="E2524" i="1"/>
  <c r="L2524" i="4" s="1"/>
  <c r="E2504" i="1"/>
  <c r="L2504" i="4" s="1"/>
  <c r="E2488" i="1"/>
  <c r="L2488" i="4" s="1"/>
  <c r="E2472" i="1"/>
  <c r="L2472" i="4" s="1"/>
  <c r="E2899" i="1"/>
  <c r="L2899" i="4" s="1"/>
  <c r="E2883" i="1"/>
  <c r="L2883" i="4" s="1"/>
  <c r="E2867" i="1"/>
  <c r="L2867" i="4" s="1"/>
  <c r="E2851" i="1"/>
  <c r="L2851" i="4" s="1"/>
  <c r="E2835" i="1"/>
  <c r="L2835" i="4" s="1"/>
  <c r="E2819" i="1"/>
  <c r="L2819" i="4" s="1"/>
  <c r="E2799" i="1"/>
  <c r="L2799" i="4" s="1"/>
  <c r="E2783" i="1"/>
  <c r="L2783" i="4" s="1"/>
  <c r="E2763" i="1"/>
  <c r="L2763" i="4" s="1"/>
  <c r="E2747" i="1"/>
  <c r="L2747" i="4" s="1"/>
  <c r="E2735" i="1"/>
  <c r="L2735" i="4" s="1"/>
  <c r="E2719" i="1"/>
  <c r="L2719" i="4" s="1"/>
  <c r="E2699" i="1"/>
  <c r="L2699" i="4" s="1"/>
  <c r="E2683" i="1"/>
  <c r="L2683" i="4" s="1"/>
  <c r="E2667" i="1"/>
  <c r="L2667" i="4" s="1"/>
  <c r="E2651" i="1"/>
  <c r="L2651" i="4" s="1"/>
  <c r="E2635" i="1"/>
  <c r="L2635" i="4" s="1"/>
  <c r="E2619" i="1"/>
  <c r="L2619" i="4" s="1"/>
  <c r="E2607" i="1"/>
  <c r="L2607" i="4" s="1"/>
  <c r="E2591" i="1"/>
  <c r="L2591" i="4" s="1"/>
  <c r="E2575" i="1"/>
  <c r="L2575" i="4" s="1"/>
  <c r="E2563" i="1"/>
  <c r="L2563" i="4" s="1"/>
  <c r="E2547" i="1"/>
  <c r="L2547" i="4" s="1"/>
  <c r="E2531" i="1"/>
  <c r="L2531" i="4" s="1"/>
  <c r="E2515" i="1"/>
  <c r="L2515" i="4" s="1"/>
  <c r="E2499" i="1"/>
  <c r="L2499" i="4" s="1"/>
  <c r="E2483" i="1"/>
  <c r="L2483" i="4" s="1"/>
  <c r="E2467" i="1"/>
  <c r="E2897" i="1"/>
  <c r="L2897" i="4" s="1"/>
  <c r="E2889" i="1"/>
  <c r="L2889" i="4" s="1"/>
  <c r="E2881" i="1"/>
  <c r="L2881" i="4" s="1"/>
  <c r="E2873" i="1"/>
  <c r="L2873" i="4" s="1"/>
  <c r="E2865" i="1"/>
  <c r="L2865" i="4" s="1"/>
  <c r="E2857" i="1"/>
  <c r="L2857" i="4" s="1"/>
  <c r="E2849" i="1"/>
  <c r="L2849" i="4" s="1"/>
  <c r="E2841" i="1"/>
  <c r="L2841" i="4" s="1"/>
  <c r="E2833" i="1"/>
  <c r="L2833" i="4" s="1"/>
  <c r="E2825" i="1"/>
  <c r="L2825" i="4" s="1"/>
  <c r="E2817" i="1"/>
  <c r="L2817" i="4" s="1"/>
  <c r="E2809" i="1"/>
  <c r="L2809" i="4" s="1"/>
  <c r="E2801" i="1"/>
  <c r="L2801" i="4" s="1"/>
  <c r="E2793" i="1"/>
  <c r="L2793" i="4" s="1"/>
  <c r="E2785" i="1"/>
  <c r="L2785" i="4" s="1"/>
  <c r="E2777" i="1"/>
  <c r="L2777" i="4" s="1"/>
  <c r="E2769" i="1"/>
  <c r="L2769" i="4" s="1"/>
  <c r="E2761" i="1"/>
  <c r="L2761" i="4" s="1"/>
  <c r="E2753" i="1"/>
  <c r="L2753" i="4" s="1"/>
  <c r="E2745" i="1"/>
  <c r="L2745" i="4" s="1"/>
  <c r="E2737" i="1"/>
  <c r="L2737" i="4" s="1"/>
  <c r="E2729" i="1"/>
  <c r="L2729" i="4" s="1"/>
  <c r="E2721" i="1"/>
  <c r="L2721" i="4" s="1"/>
  <c r="E2713" i="1"/>
  <c r="L2713" i="4" s="1"/>
  <c r="E2705" i="1"/>
  <c r="L2705" i="4" s="1"/>
  <c r="E2697" i="1"/>
  <c r="L2697" i="4" s="1"/>
  <c r="E2689" i="1"/>
  <c r="L2689" i="4" s="1"/>
  <c r="E2681" i="1"/>
  <c r="L2681" i="4" s="1"/>
  <c r="E2673" i="1"/>
  <c r="L2673" i="4" s="1"/>
  <c r="E2665" i="1"/>
  <c r="L2665" i="4" s="1"/>
  <c r="E2657" i="1"/>
  <c r="L2657" i="4" s="1"/>
  <c r="E2649" i="1"/>
  <c r="L2649" i="4" s="1"/>
  <c r="E2641" i="1"/>
  <c r="L2641" i="4" s="1"/>
  <c r="E2633" i="1"/>
  <c r="L2633" i="4" s="1"/>
  <c r="E2625" i="1"/>
  <c r="L2625" i="4" s="1"/>
  <c r="E2617" i="1"/>
  <c r="L2617" i="4" s="1"/>
  <c r="E2609" i="1"/>
  <c r="L2609" i="4" s="1"/>
  <c r="E2601" i="1"/>
  <c r="L2601" i="4" s="1"/>
  <c r="E2593" i="1"/>
  <c r="L2593" i="4" s="1"/>
  <c r="E2585" i="1"/>
  <c r="L2585" i="4" s="1"/>
  <c r="E2577" i="1"/>
  <c r="L2577" i="4" s="1"/>
  <c r="E2569" i="1"/>
  <c r="L2569" i="4" s="1"/>
  <c r="E2561" i="1"/>
  <c r="L2561" i="4" s="1"/>
  <c r="E2553" i="1"/>
  <c r="L2553" i="4" s="1"/>
  <c r="E2545" i="1"/>
  <c r="L2545" i="4" s="1"/>
  <c r="E2537" i="1"/>
  <c r="L2537" i="4" s="1"/>
  <c r="E2529" i="1"/>
  <c r="L2529" i="4" s="1"/>
  <c r="E2521" i="1"/>
  <c r="L2521" i="4" s="1"/>
  <c r="E2513" i="1"/>
  <c r="L2513" i="4" s="1"/>
  <c r="E2505" i="1"/>
  <c r="L2505" i="4" s="1"/>
  <c r="E2497" i="1"/>
  <c r="L2497" i="4" s="1"/>
  <c r="E2489" i="1"/>
  <c r="L2489" i="4" s="1"/>
  <c r="E2481" i="1"/>
  <c r="L2481" i="4" s="1"/>
  <c r="E2473" i="1"/>
  <c r="L2473" i="4" s="1"/>
  <c r="E2502" i="1"/>
  <c r="L2502" i="4" s="1"/>
  <c r="I10" i="18"/>
  <c r="E912" i="1"/>
  <c r="L912" i="4" s="1"/>
  <c r="E904" i="1"/>
  <c r="L904" i="4" s="1"/>
  <c r="E896" i="1"/>
  <c r="L896" i="4" s="1"/>
  <c r="E888" i="1"/>
  <c r="L888" i="4" s="1"/>
  <c r="E880" i="1"/>
  <c r="L880" i="4" s="1"/>
  <c r="E872" i="1"/>
  <c r="L872" i="4" s="1"/>
  <c r="E864" i="1"/>
  <c r="L864" i="4" s="1"/>
  <c r="E856" i="1"/>
  <c r="L856" i="4" s="1"/>
  <c r="E848" i="1"/>
  <c r="L848" i="4" s="1"/>
  <c r="E840" i="1"/>
  <c r="L840" i="4" s="1"/>
  <c r="E832" i="1"/>
  <c r="L832" i="4" s="1"/>
  <c r="E824" i="1"/>
  <c r="L824" i="4" s="1"/>
  <c r="E816" i="1"/>
  <c r="L816" i="4" s="1"/>
  <c r="E808" i="1"/>
  <c r="L808" i="4" s="1"/>
  <c r="E800" i="1"/>
  <c r="L800" i="4" s="1"/>
  <c r="E792" i="1"/>
  <c r="L792" i="4" s="1"/>
  <c r="E784" i="1"/>
  <c r="L784" i="4" s="1"/>
  <c r="E776" i="1"/>
  <c r="L776" i="4" s="1"/>
  <c r="E768" i="1"/>
  <c r="L768" i="4" s="1"/>
  <c r="E760" i="1"/>
  <c r="L760" i="4" s="1"/>
  <c r="E752" i="1"/>
  <c r="L752" i="4" s="1"/>
  <c r="E744" i="1"/>
  <c r="L744" i="4" s="1"/>
  <c r="E736" i="1"/>
  <c r="L736" i="4" s="1"/>
  <c r="E728" i="1"/>
  <c r="L728" i="4" s="1"/>
  <c r="E720" i="1"/>
  <c r="L720" i="4" s="1"/>
  <c r="E712" i="1"/>
  <c r="L712" i="4" s="1"/>
  <c r="E704" i="1"/>
  <c r="L704" i="4" s="1"/>
  <c r="E696" i="1"/>
  <c r="L696" i="4" s="1"/>
  <c r="E688" i="1"/>
  <c r="L688" i="4" s="1"/>
  <c r="E680" i="1"/>
  <c r="L680" i="4" s="1"/>
  <c r="E672" i="1"/>
  <c r="L672" i="4" s="1"/>
  <c r="E664" i="1"/>
  <c r="L664" i="4" s="1"/>
  <c r="E656" i="1"/>
  <c r="L656" i="4" s="1"/>
  <c r="E648" i="1"/>
  <c r="L648" i="4" s="1"/>
  <c r="E640" i="1"/>
  <c r="L640" i="4" s="1"/>
  <c r="E632" i="1"/>
  <c r="L632" i="4" s="1"/>
  <c r="E624" i="1"/>
  <c r="L624" i="4" s="1"/>
  <c r="E916" i="1"/>
  <c r="L916" i="4" s="1"/>
  <c r="E908" i="1"/>
  <c r="L908" i="4" s="1"/>
  <c r="E900" i="1"/>
  <c r="L900" i="4" s="1"/>
  <c r="E892" i="1"/>
  <c r="L892" i="4" s="1"/>
  <c r="E884" i="1"/>
  <c r="L884" i="4" s="1"/>
  <c r="E876" i="1"/>
  <c r="L876" i="4" s="1"/>
  <c r="E868" i="1"/>
  <c r="L868" i="4" s="1"/>
  <c r="E860" i="1"/>
  <c r="L860" i="4" s="1"/>
  <c r="E852" i="1"/>
  <c r="L852" i="4" s="1"/>
  <c r="E844" i="1"/>
  <c r="L844" i="4" s="1"/>
  <c r="E836" i="1"/>
  <c r="L836" i="4" s="1"/>
  <c r="E828" i="1"/>
  <c r="L828" i="4" s="1"/>
  <c r="E820" i="1"/>
  <c r="L820" i="4" s="1"/>
  <c r="E812" i="1"/>
  <c r="L812" i="4" s="1"/>
  <c r="E804" i="1"/>
  <c r="L804" i="4" s="1"/>
  <c r="E796" i="1"/>
  <c r="L796" i="4" s="1"/>
  <c r="E788" i="1"/>
  <c r="L788" i="4" s="1"/>
  <c r="E780" i="1"/>
  <c r="L780" i="4" s="1"/>
  <c r="E772" i="1"/>
  <c r="L772" i="4" s="1"/>
  <c r="E764" i="1"/>
  <c r="L764" i="4" s="1"/>
  <c r="E756" i="1"/>
  <c r="L756" i="4" s="1"/>
  <c r="E748" i="1"/>
  <c r="L748" i="4" s="1"/>
  <c r="E740" i="1"/>
  <c r="L740" i="4" s="1"/>
  <c r="E732" i="1"/>
  <c r="L732" i="4" s="1"/>
  <c r="E724" i="1"/>
  <c r="L724" i="4" s="1"/>
  <c r="E716" i="1"/>
  <c r="L716" i="4" s="1"/>
  <c r="E708" i="1"/>
  <c r="L708" i="4" s="1"/>
  <c r="E700" i="1"/>
  <c r="L700" i="4" s="1"/>
  <c r="E692" i="1"/>
  <c r="L692" i="4" s="1"/>
  <c r="E684" i="1"/>
  <c r="L684" i="4" s="1"/>
  <c r="E676" i="1"/>
  <c r="L676" i="4" s="1"/>
  <c r="E668" i="1"/>
  <c r="L668" i="4" s="1"/>
  <c r="E660" i="1"/>
  <c r="L660" i="4" s="1"/>
  <c r="E652" i="1"/>
  <c r="L652" i="4" s="1"/>
  <c r="E644" i="1"/>
  <c r="L644" i="4" s="1"/>
  <c r="E636" i="1"/>
  <c r="L636" i="4" s="1"/>
  <c r="E628" i="1"/>
  <c r="L628" i="4" s="1"/>
  <c r="E620" i="1"/>
  <c r="L620" i="4" s="1"/>
  <c r="E899" i="1"/>
  <c r="L899" i="4" s="1"/>
  <c r="E887" i="1"/>
  <c r="L887" i="4" s="1"/>
  <c r="E867" i="1"/>
  <c r="L867" i="4" s="1"/>
  <c r="E851" i="1"/>
  <c r="L851" i="4" s="1"/>
  <c r="E835" i="1"/>
  <c r="L835" i="4" s="1"/>
  <c r="E823" i="1"/>
  <c r="L823" i="4" s="1"/>
  <c r="E807" i="1"/>
  <c r="L807" i="4" s="1"/>
  <c r="E795" i="1"/>
  <c r="L795" i="4" s="1"/>
  <c r="E783" i="1"/>
  <c r="L783" i="4" s="1"/>
  <c r="E767" i="1"/>
  <c r="L767" i="4" s="1"/>
  <c r="E747" i="1"/>
  <c r="L747" i="4" s="1"/>
  <c r="E727" i="1"/>
  <c r="L727" i="4" s="1"/>
  <c r="E711" i="1"/>
  <c r="L711" i="4" s="1"/>
  <c r="E695" i="1"/>
  <c r="L695" i="4" s="1"/>
  <c r="E679" i="1"/>
  <c r="L679" i="4" s="1"/>
  <c r="E659" i="1"/>
  <c r="L659" i="4" s="1"/>
  <c r="E643" i="1"/>
  <c r="L643" i="4" s="1"/>
  <c r="E631" i="1"/>
  <c r="L631" i="4" s="1"/>
  <c r="E907" i="1"/>
  <c r="L907" i="4" s="1"/>
  <c r="E891" i="1"/>
  <c r="L891" i="4" s="1"/>
  <c r="E875" i="1"/>
  <c r="L875" i="4" s="1"/>
  <c r="E859" i="1"/>
  <c r="L859" i="4" s="1"/>
  <c r="E843" i="1"/>
  <c r="L843" i="4" s="1"/>
  <c r="E827" i="1"/>
  <c r="L827" i="4" s="1"/>
  <c r="E815" i="1"/>
  <c r="L815" i="4" s="1"/>
  <c r="E803" i="1"/>
  <c r="L803" i="4" s="1"/>
  <c r="E787" i="1"/>
  <c r="L787" i="4" s="1"/>
  <c r="E775" i="1"/>
  <c r="L775" i="4" s="1"/>
  <c r="E755" i="1"/>
  <c r="L755" i="4" s="1"/>
  <c r="E735" i="1"/>
  <c r="L735" i="4" s="1"/>
  <c r="E719" i="1"/>
  <c r="L719" i="4" s="1"/>
  <c r="E703" i="1"/>
  <c r="L703" i="4" s="1"/>
  <c r="E687" i="1"/>
  <c r="L687" i="4" s="1"/>
  <c r="E671" i="1"/>
  <c r="L671" i="4" s="1"/>
  <c r="E651" i="1"/>
  <c r="L651" i="4" s="1"/>
  <c r="E635" i="1"/>
  <c r="L635" i="4" s="1"/>
  <c r="E619" i="1"/>
  <c r="L619" i="4" s="1"/>
  <c r="E915" i="1"/>
  <c r="L915" i="4" s="1"/>
  <c r="E903" i="1"/>
  <c r="L903" i="4" s="1"/>
  <c r="E883" i="1"/>
  <c r="L883" i="4" s="1"/>
  <c r="E871" i="1"/>
  <c r="L871" i="4" s="1"/>
  <c r="E855" i="1"/>
  <c r="L855" i="4" s="1"/>
  <c r="E839" i="1"/>
  <c r="L839" i="4" s="1"/>
  <c r="E819" i="1"/>
  <c r="L819" i="4" s="1"/>
  <c r="E799" i="1"/>
  <c r="L799" i="4" s="1"/>
  <c r="E779" i="1"/>
  <c r="L779" i="4" s="1"/>
  <c r="E763" i="1"/>
  <c r="L763" i="4" s="1"/>
  <c r="E751" i="1"/>
  <c r="L751" i="4" s="1"/>
  <c r="E739" i="1"/>
  <c r="L739" i="4" s="1"/>
  <c r="E723" i="1"/>
  <c r="L723" i="4" s="1"/>
  <c r="E707" i="1"/>
  <c r="L707" i="4" s="1"/>
  <c r="E691" i="1"/>
  <c r="L691" i="4" s="1"/>
  <c r="E675" i="1"/>
  <c r="L675" i="4" s="1"/>
  <c r="E663" i="1"/>
  <c r="L663" i="4" s="1"/>
  <c r="E647" i="1"/>
  <c r="L647" i="4" s="1"/>
  <c r="E627" i="1"/>
  <c r="L627" i="4" s="1"/>
  <c r="E917" i="1"/>
  <c r="L917" i="4" s="1"/>
  <c r="E909" i="1"/>
  <c r="L909" i="4" s="1"/>
  <c r="E901" i="1"/>
  <c r="L901" i="4" s="1"/>
  <c r="E893" i="1"/>
  <c r="L893" i="4" s="1"/>
  <c r="E885" i="1"/>
  <c r="L885" i="4" s="1"/>
  <c r="E877" i="1"/>
  <c r="L877" i="4" s="1"/>
  <c r="E869" i="1"/>
  <c r="L869" i="4" s="1"/>
  <c r="E861" i="1"/>
  <c r="L861" i="4" s="1"/>
  <c r="E853" i="1"/>
  <c r="L853" i="4" s="1"/>
  <c r="E845" i="1"/>
  <c r="L845" i="4" s="1"/>
  <c r="E837" i="1"/>
  <c r="L837" i="4" s="1"/>
  <c r="E829" i="1"/>
  <c r="L829" i="4" s="1"/>
  <c r="E821" i="1"/>
  <c r="L821" i="4" s="1"/>
  <c r="E813" i="1"/>
  <c r="L813" i="4" s="1"/>
  <c r="E805" i="1"/>
  <c r="L805" i="4" s="1"/>
  <c r="E797" i="1"/>
  <c r="L797" i="4" s="1"/>
  <c r="E789" i="1"/>
  <c r="L789" i="4" s="1"/>
  <c r="E781" i="1"/>
  <c r="L781" i="4" s="1"/>
  <c r="E773" i="1"/>
  <c r="L773" i="4" s="1"/>
  <c r="E765" i="1"/>
  <c r="L765" i="4" s="1"/>
  <c r="E757" i="1"/>
  <c r="L757" i="4" s="1"/>
  <c r="E749" i="1"/>
  <c r="L749" i="4" s="1"/>
  <c r="E741" i="1"/>
  <c r="L741" i="4" s="1"/>
  <c r="E733" i="1"/>
  <c r="L733" i="4" s="1"/>
  <c r="E725" i="1"/>
  <c r="L725" i="4" s="1"/>
  <c r="E717" i="1"/>
  <c r="L717" i="4" s="1"/>
  <c r="E709" i="1"/>
  <c r="L709" i="4" s="1"/>
  <c r="E701" i="1"/>
  <c r="L701" i="4" s="1"/>
  <c r="E693" i="1"/>
  <c r="L693" i="4" s="1"/>
  <c r="E685" i="1"/>
  <c r="L685" i="4" s="1"/>
  <c r="E677" i="1"/>
  <c r="L677" i="4" s="1"/>
  <c r="E669" i="1"/>
  <c r="L669" i="4" s="1"/>
  <c r="E661" i="1"/>
  <c r="L661" i="4" s="1"/>
  <c r="E653" i="1"/>
  <c r="L653" i="4" s="1"/>
  <c r="E645" i="1"/>
  <c r="L645" i="4" s="1"/>
  <c r="E637" i="1"/>
  <c r="L637" i="4" s="1"/>
  <c r="E629" i="1"/>
  <c r="L629" i="4" s="1"/>
  <c r="E621" i="1"/>
  <c r="L621" i="4" s="1"/>
  <c r="E914" i="1"/>
  <c r="L914" i="4" s="1"/>
  <c r="E906" i="1"/>
  <c r="L906" i="4" s="1"/>
  <c r="E898" i="1"/>
  <c r="L898" i="4" s="1"/>
  <c r="E890" i="1"/>
  <c r="L890" i="4" s="1"/>
  <c r="E882" i="1"/>
  <c r="L882" i="4" s="1"/>
  <c r="E874" i="1"/>
  <c r="L874" i="4" s="1"/>
  <c r="E866" i="1"/>
  <c r="L866" i="4" s="1"/>
  <c r="E858" i="1"/>
  <c r="L858" i="4" s="1"/>
  <c r="E850" i="1"/>
  <c r="L850" i="4" s="1"/>
  <c r="E842" i="1"/>
  <c r="L842" i="4" s="1"/>
  <c r="E834" i="1"/>
  <c r="L834" i="4" s="1"/>
  <c r="E826" i="1"/>
  <c r="L826" i="4" s="1"/>
  <c r="E818" i="1"/>
  <c r="L818" i="4" s="1"/>
  <c r="E810" i="1"/>
  <c r="L810" i="4" s="1"/>
  <c r="E802" i="1"/>
  <c r="L802" i="4" s="1"/>
  <c r="E794" i="1"/>
  <c r="L794" i="4" s="1"/>
  <c r="E786" i="1"/>
  <c r="L786" i="4" s="1"/>
  <c r="E778" i="1"/>
  <c r="L778" i="4" s="1"/>
  <c r="E770" i="1"/>
  <c r="L770" i="4" s="1"/>
  <c r="E762" i="1"/>
  <c r="L762" i="4" s="1"/>
  <c r="E754" i="1"/>
  <c r="L754" i="4" s="1"/>
  <c r="E746" i="1"/>
  <c r="L746" i="4" s="1"/>
  <c r="E738" i="1"/>
  <c r="L738" i="4" s="1"/>
  <c r="E730" i="1"/>
  <c r="L730" i="4" s="1"/>
  <c r="E722" i="1"/>
  <c r="L722" i="4" s="1"/>
  <c r="E714" i="1"/>
  <c r="L714" i="4" s="1"/>
  <c r="E706" i="1"/>
  <c r="L706" i="4" s="1"/>
  <c r="E698" i="1"/>
  <c r="L698" i="4" s="1"/>
  <c r="E690" i="1"/>
  <c r="L690" i="4" s="1"/>
  <c r="E682" i="1"/>
  <c r="L682" i="4" s="1"/>
  <c r="E674" i="1"/>
  <c r="L674" i="4" s="1"/>
  <c r="E666" i="1"/>
  <c r="L666" i="4" s="1"/>
  <c r="E658" i="1"/>
  <c r="L658" i="4" s="1"/>
  <c r="E650" i="1"/>
  <c r="L650" i="4" s="1"/>
  <c r="E642" i="1"/>
  <c r="L642" i="4" s="1"/>
  <c r="E634" i="1"/>
  <c r="L634" i="4" s="1"/>
  <c r="E626" i="1"/>
  <c r="L626" i="4" s="1"/>
  <c r="E618" i="1"/>
  <c r="L618" i="4" s="1"/>
  <c r="E910" i="1"/>
  <c r="L910" i="4" s="1"/>
  <c r="E894" i="1"/>
  <c r="L894" i="4" s="1"/>
  <c r="E870" i="1"/>
  <c r="L870" i="4" s="1"/>
  <c r="E854" i="1"/>
  <c r="L854" i="4" s="1"/>
  <c r="E838" i="1"/>
  <c r="L838" i="4" s="1"/>
  <c r="E822" i="1"/>
  <c r="L822" i="4" s="1"/>
  <c r="E806" i="1"/>
  <c r="L806" i="4" s="1"/>
  <c r="E790" i="1"/>
  <c r="L790" i="4" s="1"/>
  <c r="E774" i="1"/>
  <c r="L774" i="4" s="1"/>
  <c r="E758" i="1"/>
  <c r="L758" i="4" s="1"/>
  <c r="E742" i="1"/>
  <c r="L742" i="4" s="1"/>
  <c r="E726" i="1"/>
  <c r="L726" i="4" s="1"/>
  <c r="E710" i="1"/>
  <c r="L710" i="4" s="1"/>
  <c r="E694" i="1"/>
  <c r="L694" i="4" s="1"/>
  <c r="E678" i="1"/>
  <c r="L678" i="4" s="1"/>
  <c r="E662" i="1"/>
  <c r="L662" i="4" s="1"/>
  <c r="E646" i="1"/>
  <c r="L646" i="4" s="1"/>
  <c r="E630" i="1"/>
  <c r="L630" i="4" s="1"/>
  <c r="E911" i="1"/>
  <c r="L911" i="4" s="1"/>
  <c r="E895" i="1"/>
  <c r="L895" i="4" s="1"/>
  <c r="E879" i="1"/>
  <c r="L879" i="4" s="1"/>
  <c r="E863" i="1"/>
  <c r="L863" i="4" s="1"/>
  <c r="E847" i="1"/>
  <c r="L847" i="4" s="1"/>
  <c r="E831" i="1"/>
  <c r="L831" i="4" s="1"/>
  <c r="E811" i="1"/>
  <c r="L811" i="4" s="1"/>
  <c r="E791" i="1"/>
  <c r="L791" i="4" s="1"/>
  <c r="E771" i="1"/>
  <c r="L771" i="4" s="1"/>
  <c r="E759" i="1"/>
  <c r="L759" i="4" s="1"/>
  <c r="E743" i="1"/>
  <c r="L743" i="4" s="1"/>
  <c r="E731" i="1"/>
  <c r="L731" i="4" s="1"/>
  <c r="E715" i="1"/>
  <c r="L715" i="4" s="1"/>
  <c r="E699" i="1"/>
  <c r="L699" i="4" s="1"/>
  <c r="E683" i="1"/>
  <c r="L683" i="4" s="1"/>
  <c r="E667" i="1"/>
  <c r="L667" i="4" s="1"/>
  <c r="E655" i="1"/>
  <c r="L655" i="4" s="1"/>
  <c r="E639" i="1"/>
  <c r="L639" i="4" s="1"/>
  <c r="E623" i="1"/>
  <c r="L623" i="4" s="1"/>
  <c r="E913" i="1"/>
  <c r="L913" i="4" s="1"/>
  <c r="E905" i="1"/>
  <c r="L905" i="4" s="1"/>
  <c r="E897" i="1"/>
  <c r="L897" i="4" s="1"/>
  <c r="E889" i="1"/>
  <c r="L889" i="4" s="1"/>
  <c r="E881" i="1"/>
  <c r="L881" i="4" s="1"/>
  <c r="E873" i="1"/>
  <c r="L873" i="4" s="1"/>
  <c r="E865" i="1"/>
  <c r="L865" i="4" s="1"/>
  <c r="E857" i="1"/>
  <c r="L857" i="4" s="1"/>
  <c r="E849" i="1"/>
  <c r="L849" i="4" s="1"/>
  <c r="E841" i="1"/>
  <c r="L841" i="4" s="1"/>
  <c r="E833" i="1"/>
  <c r="L833" i="4" s="1"/>
  <c r="E825" i="1"/>
  <c r="L825" i="4" s="1"/>
  <c r="E817" i="1"/>
  <c r="L817" i="4" s="1"/>
  <c r="E809" i="1"/>
  <c r="L809" i="4" s="1"/>
  <c r="E801" i="1"/>
  <c r="L801" i="4" s="1"/>
  <c r="E793" i="1"/>
  <c r="L793" i="4" s="1"/>
  <c r="E785" i="1"/>
  <c r="L785" i="4" s="1"/>
  <c r="E777" i="1"/>
  <c r="L777" i="4" s="1"/>
  <c r="E769" i="1"/>
  <c r="L769" i="4" s="1"/>
  <c r="E761" i="1"/>
  <c r="L761" i="4" s="1"/>
  <c r="E753" i="1"/>
  <c r="L753" i="4" s="1"/>
  <c r="E745" i="1"/>
  <c r="L745" i="4" s="1"/>
  <c r="E737" i="1"/>
  <c r="L737" i="4" s="1"/>
  <c r="E729" i="1"/>
  <c r="L729" i="4" s="1"/>
  <c r="E721" i="1"/>
  <c r="L721" i="4" s="1"/>
  <c r="E713" i="1"/>
  <c r="L713" i="4" s="1"/>
  <c r="E705" i="1"/>
  <c r="L705" i="4" s="1"/>
  <c r="E697" i="1"/>
  <c r="L697" i="4" s="1"/>
  <c r="E689" i="1"/>
  <c r="L689" i="4" s="1"/>
  <c r="E681" i="1"/>
  <c r="L681" i="4" s="1"/>
  <c r="E673" i="1"/>
  <c r="L673" i="4" s="1"/>
  <c r="E665" i="1"/>
  <c r="L665" i="4" s="1"/>
  <c r="E657" i="1"/>
  <c r="L657" i="4" s="1"/>
  <c r="E649" i="1"/>
  <c r="L649" i="4" s="1"/>
  <c r="E641" i="1"/>
  <c r="L641" i="4" s="1"/>
  <c r="E633" i="1"/>
  <c r="L633" i="4" s="1"/>
  <c r="E625" i="1"/>
  <c r="L625" i="4" s="1"/>
  <c r="E617" i="1"/>
  <c r="E918" i="1"/>
  <c r="L918" i="4" s="1"/>
  <c r="E902" i="1"/>
  <c r="L902" i="4" s="1"/>
  <c r="E886" i="1"/>
  <c r="L886" i="4" s="1"/>
  <c r="E878" i="1"/>
  <c r="L878" i="4" s="1"/>
  <c r="E862" i="1"/>
  <c r="L862" i="4" s="1"/>
  <c r="E846" i="1"/>
  <c r="L846" i="4" s="1"/>
  <c r="E830" i="1"/>
  <c r="L830" i="4" s="1"/>
  <c r="E814" i="1"/>
  <c r="L814" i="4" s="1"/>
  <c r="E798" i="1"/>
  <c r="L798" i="4" s="1"/>
  <c r="E782" i="1"/>
  <c r="L782" i="4" s="1"/>
  <c r="E766" i="1"/>
  <c r="L766" i="4" s="1"/>
  <c r="E750" i="1"/>
  <c r="L750" i="4" s="1"/>
  <c r="E734" i="1"/>
  <c r="L734" i="4" s="1"/>
  <c r="E718" i="1"/>
  <c r="L718" i="4" s="1"/>
  <c r="E702" i="1"/>
  <c r="L702" i="4" s="1"/>
  <c r="E686" i="1"/>
  <c r="L686" i="4" s="1"/>
  <c r="E670" i="1"/>
  <c r="L670" i="4" s="1"/>
  <c r="E654" i="1"/>
  <c r="L654" i="4" s="1"/>
  <c r="E638" i="1"/>
  <c r="L638" i="4" s="1"/>
  <c r="E622" i="1"/>
  <c r="L622" i="4" s="1"/>
  <c r="AI9" i="3"/>
  <c r="AI8" i="3"/>
  <c r="AI7" i="3"/>
  <c r="AI6" i="3"/>
  <c r="AC3" i="3"/>
  <c r="AI4" i="3"/>
  <c r="AI2" i="3"/>
  <c r="AI3" i="3"/>
  <c r="AI10" i="3"/>
  <c r="C5" i="3"/>
  <c r="G2" i="3"/>
  <c r="J9" i="3"/>
  <c r="H8" i="3"/>
  <c r="F7" i="3"/>
  <c r="J5" i="3"/>
  <c r="H4" i="3"/>
  <c r="F3" i="3"/>
  <c r="M2" i="3"/>
  <c r="L2" i="14" s="1"/>
  <c r="M3" i="3"/>
  <c r="L3" i="14" s="1"/>
  <c r="O10" i="3"/>
  <c r="O8" i="3"/>
  <c r="O6" i="3"/>
  <c r="O4" i="3"/>
  <c r="U2" i="3"/>
  <c r="T9" i="3"/>
  <c r="T7" i="3"/>
  <c r="T5" i="3"/>
  <c r="T3" i="3"/>
  <c r="Y4" i="3"/>
  <c r="Z5" i="3"/>
  <c r="AC2" i="3"/>
  <c r="AF9" i="3"/>
  <c r="AD8" i="3"/>
  <c r="AB7" i="3"/>
  <c r="AF5" i="3"/>
  <c r="AD4" i="3"/>
  <c r="AB3" i="3"/>
  <c r="C4" i="3"/>
  <c r="K10" i="3"/>
  <c r="I9" i="3"/>
  <c r="G8" i="3"/>
  <c r="K6" i="3"/>
  <c r="I5" i="3"/>
  <c r="G4" i="3"/>
  <c r="M10" i="3"/>
  <c r="L10" i="14" s="1"/>
  <c r="O2" i="3"/>
  <c r="R9" i="3"/>
  <c r="R7" i="3"/>
  <c r="R5" i="3"/>
  <c r="R3" i="3"/>
  <c r="W10" i="3"/>
  <c r="W8" i="3"/>
  <c r="W6" i="3"/>
  <c r="W4" i="3"/>
  <c r="Y2" i="3"/>
  <c r="Y3" i="3"/>
  <c r="Z4" i="3"/>
  <c r="Y4" i="14" s="1"/>
  <c r="AG10" i="3"/>
  <c r="AE9" i="3"/>
  <c r="AC8" i="3"/>
  <c r="AG6" i="3"/>
  <c r="AE5" i="3"/>
  <c r="AC4" i="3"/>
  <c r="C2" i="3"/>
  <c r="C3" i="3"/>
  <c r="J10" i="3"/>
  <c r="H9" i="3"/>
  <c r="F8" i="3"/>
  <c r="J6" i="3"/>
  <c r="H5" i="3"/>
  <c r="F4" i="3"/>
  <c r="M9" i="3"/>
  <c r="L9" i="14" s="1"/>
  <c r="R2" i="3"/>
  <c r="Q9" i="3"/>
  <c r="Q7" i="3"/>
  <c r="Q5" i="3"/>
  <c r="Q3" i="3"/>
  <c r="V10" i="3"/>
  <c r="V8" i="3"/>
  <c r="V6" i="3"/>
  <c r="V4" i="3"/>
  <c r="Y10" i="3"/>
  <c r="Z2" i="3"/>
  <c r="Y2" i="14" s="1"/>
  <c r="Z3" i="3"/>
  <c r="AF10" i="3"/>
  <c r="AD9" i="3"/>
  <c r="AB8" i="3"/>
  <c r="AF6" i="3"/>
  <c r="AD5" i="3"/>
  <c r="AB4" i="3"/>
  <c r="C10" i="3"/>
  <c r="F2" i="3"/>
  <c r="I10" i="3"/>
  <c r="G9" i="3"/>
  <c r="K7" i="3"/>
  <c r="I6" i="3"/>
  <c r="G5" i="3"/>
  <c r="K3" i="3"/>
  <c r="M8" i="3"/>
  <c r="L8" i="14" s="1"/>
  <c r="Q2" i="3"/>
  <c r="P9" i="3"/>
  <c r="P7" i="3"/>
  <c r="P5" i="3"/>
  <c r="P3" i="3"/>
  <c r="U10" i="3"/>
  <c r="U8" i="3"/>
  <c r="U6" i="3"/>
  <c r="U4" i="3"/>
  <c r="Y9" i="3"/>
  <c r="Z10" i="3"/>
  <c r="Y10" i="14" s="1"/>
  <c r="AB2" i="3"/>
  <c r="AE10" i="3"/>
  <c r="AC9" i="3"/>
  <c r="AG7" i="3"/>
  <c r="AE6" i="3"/>
  <c r="AC5" i="3"/>
  <c r="AG3" i="3"/>
  <c r="C9" i="3"/>
  <c r="K2" i="3"/>
  <c r="H10" i="3"/>
  <c r="F9" i="3"/>
  <c r="J7" i="3"/>
  <c r="H6" i="3"/>
  <c r="F5" i="3"/>
  <c r="J3" i="3"/>
  <c r="M7" i="3"/>
  <c r="L7" i="14" s="1"/>
  <c r="P2" i="3"/>
  <c r="O2" i="14" s="1"/>
  <c r="Q14" i="9" s="1"/>
  <c r="O9" i="3"/>
  <c r="N9" i="14" s="1"/>
  <c r="P21" i="9" s="1"/>
  <c r="O7" i="3"/>
  <c r="N7" i="14" s="1"/>
  <c r="P19" i="9" s="1"/>
  <c r="O5" i="3"/>
  <c r="N5" i="14" s="1"/>
  <c r="P17" i="9" s="1"/>
  <c r="O3" i="3"/>
  <c r="N3" i="14" s="1"/>
  <c r="P15" i="9" s="1"/>
  <c r="T10" i="3"/>
  <c r="T8" i="3"/>
  <c r="T6" i="3"/>
  <c r="T4" i="3"/>
  <c r="Y8" i="3"/>
  <c r="Z9" i="3"/>
  <c r="AG2" i="3"/>
  <c r="AD10" i="3"/>
  <c r="AB9" i="3"/>
  <c r="AF7" i="3"/>
  <c r="AD6" i="3"/>
  <c r="AB5" i="3"/>
  <c r="AF3" i="3"/>
  <c r="C8" i="3"/>
  <c r="J2" i="3"/>
  <c r="G10" i="3"/>
  <c r="K8" i="3"/>
  <c r="I7" i="3"/>
  <c r="G6" i="3"/>
  <c r="K4" i="3"/>
  <c r="I3" i="3"/>
  <c r="M6" i="3"/>
  <c r="L6" i="14" s="1"/>
  <c r="R10" i="3"/>
  <c r="R8" i="3"/>
  <c r="R6" i="3"/>
  <c r="R4" i="3"/>
  <c r="T2" i="3"/>
  <c r="W9" i="3"/>
  <c r="W7" i="3"/>
  <c r="W5" i="3"/>
  <c r="W3" i="3"/>
  <c r="Y7" i="3"/>
  <c r="Z8" i="3"/>
  <c r="Y8" i="14" s="1"/>
  <c r="AF2" i="3"/>
  <c r="AC10" i="3"/>
  <c r="AG8" i="3"/>
  <c r="AE7" i="3"/>
  <c r="AC6" i="3"/>
  <c r="AG4" i="3"/>
  <c r="AE3" i="3"/>
  <c r="C7" i="3"/>
  <c r="I2" i="3"/>
  <c r="F10" i="3"/>
  <c r="D10" i="3" s="1"/>
  <c r="J8" i="3"/>
  <c r="H7" i="3"/>
  <c r="F6" i="3"/>
  <c r="J4" i="3"/>
  <c r="H3" i="3"/>
  <c r="M5" i="3"/>
  <c r="L5" i="14" s="1"/>
  <c r="Q10" i="3"/>
  <c r="Q8" i="3"/>
  <c r="Q6" i="3"/>
  <c r="Q4" i="3"/>
  <c r="W2" i="3"/>
  <c r="V9" i="3"/>
  <c r="V7" i="3"/>
  <c r="V5" i="3"/>
  <c r="V3" i="3"/>
  <c r="Y6" i="3"/>
  <c r="Z7" i="3"/>
  <c r="AE2" i="3"/>
  <c r="AB10" i="3"/>
  <c r="AF8" i="3"/>
  <c r="AD7" i="3"/>
  <c r="AB6" i="3"/>
  <c r="AF4" i="3"/>
  <c r="AD3" i="3"/>
  <c r="C6" i="3"/>
  <c r="H2" i="3"/>
  <c r="K9" i="3"/>
  <c r="J9" i="14" s="1"/>
  <c r="Y21" i="9" s="1"/>
  <c r="I8" i="3"/>
  <c r="H8" i="14" s="1"/>
  <c r="W20" i="9" s="1"/>
  <c r="G7" i="3"/>
  <c r="F7" i="14" s="1"/>
  <c r="U19" i="9" s="1"/>
  <c r="K5" i="3"/>
  <c r="J5" i="14" s="1"/>
  <c r="Y17" i="9" s="1"/>
  <c r="I4" i="3"/>
  <c r="H4" i="14" s="1"/>
  <c r="W16" i="9" s="1"/>
  <c r="G3" i="3"/>
  <c r="F3" i="14" s="1"/>
  <c r="U15" i="9" s="1"/>
  <c r="M4" i="3"/>
  <c r="L4" i="14" s="1"/>
  <c r="P10" i="3"/>
  <c r="O10" i="14" s="1"/>
  <c r="Q22" i="9" s="1"/>
  <c r="P8" i="3"/>
  <c r="N8" i="14" s="1"/>
  <c r="P20" i="9" s="1"/>
  <c r="P6" i="3"/>
  <c r="Q6" i="14" s="1"/>
  <c r="S18" i="9" s="1"/>
  <c r="P4" i="3"/>
  <c r="O4" i="14" s="1"/>
  <c r="Q16" i="9" s="1"/>
  <c r="V2" i="3"/>
  <c r="U2" i="14" s="1"/>
  <c r="N14" i="9" s="1"/>
  <c r="U9" i="3"/>
  <c r="T9" i="14" s="1"/>
  <c r="M21" i="9" s="1"/>
  <c r="U7" i="3"/>
  <c r="T7" i="14" s="1"/>
  <c r="M19" i="9" s="1"/>
  <c r="U5" i="3"/>
  <c r="T5" i="14" s="1"/>
  <c r="M17" i="9" s="1"/>
  <c r="U3" i="3"/>
  <c r="T3" i="14" s="1"/>
  <c r="M15" i="9" s="1"/>
  <c r="Y5" i="3"/>
  <c r="X5" i="14" s="1"/>
  <c r="Z6" i="3"/>
  <c r="Y6" i="14" s="1"/>
  <c r="AD2" i="3"/>
  <c r="AG9" i="3"/>
  <c r="AE8" i="3"/>
  <c r="AC7" i="3"/>
  <c r="AG5" i="3"/>
  <c r="AE4" i="3"/>
  <c r="X9" i="14"/>
  <c r="X7" i="14"/>
  <c r="X2" i="14"/>
  <c r="Y9" i="14"/>
  <c r="Y7" i="14"/>
  <c r="Y3" i="14"/>
  <c r="V4" i="14"/>
  <c r="O16" i="9" s="1"/>
  <c r="U10" i="14"/>
  <c r="N22" i="9" s="1"/>
  <c r="U8" i="14"/>
  <c r="N20" i="9" s="1"/>
  <c r="U6" i="14"/>
  <c r="N18" i="9" s="1"/>
  <c r="U4" i="14"/>
  <c r="N16" i="9" s="1"/>
  <c r="T10" i="14"/>
  <c r="M22" i="9" s="1"/>
  <c r="T8" i="14"/>
  <c r="M20" i="9" s="1"/>
  <c r="T6" i="14"/>
  <c r="M18" i="9" s="1"/>
  <c r="T4" i="14"/>
  <c r="M16" i="9" s="1"/>
  <c r="S10" i="14"/>
  <c r="L22" i="9" s="1"/>
  <c r="S8" i="14"/>
  <c r="L20" i="9" s="1"/>
  <c r="S6" i="14"/>
  <c r="L18" i="9" s="1"/>
  <c r="O8" i="14"/>
  <c r="Q20" i="9" s="1"/>
  <c r="Q8" i="14"/>
  <c r="S20" i="9" s="1"/>
  <c r="N2" i="14"/>
  <c r="P14" i="9" s="1"/>
  <c r="Q2" i="14"/>
  <c r="S14" i="9" s="1"/>
  <c r="P2" i="14"/>
  <c r="R14" i="9" s="1"/>
  <c r="B10" i="14"/>
  <c r="Z22" i="9" s="1"/>
  <c r="F6" i="14"/>
  <c r="U18" i="9" s="1"/>
  <c r="E6" i="14"/>
  <c r="T18" i="9" s="1"/>
  <c r="I4" i="14"/>
  <c r="X16" i="9" s="1"/>
  <c r="G4" i="14"/>
  <c r="V16" i="9" s="1"/>
  <c r="H9" i="14"/>
  <c r="W21" i="9" s="1"/>
  <c r="J6" i="14"/>
  <c r="Y18" i="9" s="1"/>
  <c r="F4" i="14"/>
  <c r="U16" i="9" s="1"/>
  <c r="G9" i="14"/>
  <c r="V21" i="9" s="1"/>
  <c r="I6" i="14"/>
  <c r="X18" i="9" s="1"/>
  <c r="G5" i="14"/>
  <c r="V17" i="9" s="1"/>
  <c r="E4" i="14"/>
  <c r="T16" i="9" s="1"/>
  <c r="F9" i="14"/>
  <c r="U21" i="9" s="1"/>
  <c r="H6" i="14"/>
  <c r="W18" i="9" s="1"/>
  <c r="J10" i="14"/>
  <c r="Y22" i="9" s="1"/>
  <c r="I10" i="14"/>
  <c r="X22" i="9" s="1"/>
  <c r="H10" i="14"/>
  <c r="W22" i="9" s="1"/>
  <c r="G10" i="14"/>
  <c r="V22" i="9" s="1"/>
  <c r="F10" i="14"/>
  <c r="U22" i="9" s="1"/>
  <c r="C10" i="14"/>
  <c r="AA22" i="9" s="1"/>
  <c r="J6" i="18" l="1"/>
  <c r="L3048" i="4"/>
  <c r="J5" i="18"/>
  <c r="L3256" i="4"/>
  <c r="J8" i="18"/>
  <c r="L617" i="4"/>
  <c r="J7" i="18"/>
  <c r="L2" i="4"/>
  <c r="J9" i="18"/>
  <c r="L919" i="4"/>
  <c r="J11" i="18"/>
  <c r="L3105" i="4"/>
  <c r="E3038" i="1"/>
  <c r="L3038" i="4" s="1"/>
  <c r="E3036" i="1"/>
  <c r="L3036" i="4" s="1"/>
  <c r="E3020" i="1"/>
  <c r="L3020" i="4" s="1"/>
  <c r="E2996" i="1"/>
  <c r="L2996" i="4" s="1"/>
  <c r="E2976" i="1"/>
  <c r="L2976" i="4" s="1"/>
  <c r="E2952" i="1"/>
  <c r="L2952" i="4" s="1"/>
  <c r="E2936" i="1"/>
  <c r="L2936" i="4" s="1"/>
  <c r="E2912" i="1"/>
  <c r="L2912" i="4" s="1"/>
  <c r="E2923" i="1"/>
  <c r="L2923" i="4" s="1"/>
  <c r="E3040" i="1"/>
  <c r="L3040" i="4" s="1"/>
  <c r="E3012" i="1"/>
  <c r="L3012" i="4" s="1"/>
  <c r="E2988" i="1"/>
  <c r="L2988" i="4" s="1"/>
  <c r="E2960" i="1"/>
  <c r="L2960" i="4" s="1"/>
  <c r="E2932" i="1"/>
  <c r="L2932" i="4" s="1"/>
  <c r="E2904" i="1"/>
  <c r="L2904" i="4" s="1"/>
  <c r="E2964" i="1"/>
  <c r="L2964" i="4" s="1"/>
  <c r="E3028" i="1"/>
  <c r="L3028" i="4" s="1"/>
  <c r="E2900" i="1"/>
  <c r="E3000" i="1"/>
  <c r="L3000" i="4" s="1"/>
  <c r="E2984" i="1"/>
  <c r="L2984" i="4" s="1"/>
  <c r="E2924" i="1"/>
  <c r="L2924" i="4" s="1"/>
  <c r="E2916" i="1"/>
  <c r="L2916" i="4" s="1"/>
  <c r="E2903" i="1"/>
  <c r="L2903" i="4" s="1"/>
  <c r="E3008" i="1"/>
  <c r="L3008" i="4" s="1"/>
  <c r="E2944" i="1"/>
  <c r="L2944" i="4" s="1"/>
  <c r="E2948" i="1"/>
  <c r="L2948" i="4" s="1"/>
  <c r="E3034" i="1"/>
  <c r="L3034" i="4" s="1"/>
  <c r="E2970" i="1"/>
  <c r="L2970" i="4" s="1"/>
  <c r="E3046" i="1"/>
  <c r="L3046" i="4" s="1"/>
  <c r="E3026" i="1"/>
  <c r="L3026" i="4" s="1"/>
  <c r="E3018" i="1"/>
  <c r="L3018" i="4" s="1"/>
  <c r="E3010" i="1"/>
  <c r="L3010" i="4" s="1"/>
  <c r="E3002" i="1"/>
  <c r="L3002" i="4" s="1"/>
  <c r="E2994" i="1"/>
  <c r="L2994" i="4" s="1"/>
  <c r="E2986" i="1"/>
  <c r="L2986" i="4" s="1"/>
  <c r="E2978" i="1"/>
  <c r="L2978" i="4" s="1"/>
  <c r="E2962" i="1"/>
  <c r="L2962" i="4" s="1"/>
  <c r="E2954" i="1"/>
  <c r="L2954" i="4" s="1"/>
  <c r="E2946" i="1"/>
  <c r="L2946" i="4" s="1"/>
  <c r="E2938" i="1"/>
  <c r="L2938" i="4" s="1"/>
  <c r="E2930" i="1"/>
  <c r="L2930" i="4" s="1"/>
  <c r="E2922" i="1"/>
  <c r="L2922" i="4" s="1"/>
  <c r="E2914" i="1"/>
  <c r="L2914" i="4" s="1"/>
  <c r="E2906" i="1"/>
  <c r="L2906" i="4" s="1"/>
  <c r="E3024" i="1"/>
  <c r="L3024" i="4" s="1"/>
  <c r="E2972" i="1"/>
  <c r="L2972" i="4" s="1"/>
  <c r="E3006" i="1"/>
  <c r="L3006" i="4" s="1"/>
  <c r="E2942" i="1"/>
  <c r="L2942" i="4" s="1"/>
  <c r="E2910" i="1"/>
  <c r="L2910" i="4" s="1"/>
  <c r="E3030" i="1"/>
  <c r="L3030" i="4" s="1"/>
  <c r="E2974" i="1"/>
  <c r="L2974" i="4" s="1"/>
  <c r="E2918" i="1"/>
  <c r="L2918" i="4" s="1"/>
  <c r="E2992" i="1"/>
  <c r="L2992" i="4" s="1"/>
  <c r="E3013" i="1"/>
  <c r="L3013" i="4" s="1"/>
  <c r="E2949" i="1"/>
  <c r="L2949" i="4" s="1"/>
  <c r="E2911" i="1"/>
  <c r="L2911" i="4" s="1"/>
  <c r="E3042" i="1"/>
  <c r="L3042" i="4" s="1"/>
  <c r="E2982" i="1"/>
  <c r="L2982" i="4" s="1"/>
  <c r="E2950" i="1"/>
  <c r="L2950" i="4" s="1"/>
  <c r="E2926" i="1"/>
  <c r="L2926" i="4" s="1"/>
  <c r="E2902" i="1"/>
  <c r="L2902" i="4" s="1"/>
  <c r="E3044" i="1"/>
  <c r="L3044" i="4" s="1"/>
  <c r="E3016" i="1"/>
  <c r="L3016" i="4" s="1"/>
  <c r="E2968" i="1"/>
  <c r="L2968" i="4" s="1"/>
  <c r="E2940" i="1"/>
  <c r="L2940" i="4" s="1"/>
  <c r="E2920" i="1"/>
  <c r="L2920" i="4" s="1"/>
  <c r="E3043" i="1"/>
  <c r="L3043" i="4" s="1"/>
  <c r="E3035" i="1"/>
  <c r="L3035" i="4" s="1"/>
  <c r="E3027" i="1"/>
  <c r="L3027" i="4" s="1"/>
  <c r="E3019" i="1"/>
  <c r="L3019" i="4" s="1"/>
  <c r="E3011" i="1"/>
  <c r="L3011" i="4" s="1"/>
  <c r="E3003" i="1"/>
  <c r="L3003" i="4" s="1"/>
  <c r="E2995" i="1"/>
  <c r="L2995" i="4" s="1"/>
  <c r="E2987" i="1"/>
  <c r="L2987" i="4" s="1"/>
  <c r="E2979" i="1"/>
  <c r="L2979" i="4" s="1"/>
  <c r="E2971" i="1"/>
  <c r="L2971" i="4" s="1"/>
  <c r="E2963" i="1"/>
  <c r="L2963" i="4" s="1"/>
  <c r="E2955" i="1"/>
  <c r="L2955" i="4" s="1"/>
  <c r="E2947" i="1"/>
  <c r="L2947" i="4" s="1"/>
  <c r="E2939" i="1"/>
  <c r="L2939" i="4" s="1"/>
  <c r="E2931" i="1"/>
  <c r="L2931" i="4" s="1"/>
  <c r="E2919" i="1"/>
  <c r="L2919" i="4" s="1"/>
  <c r="E2907" i="1"/>
  <c r="L2907" i="4" s="1"/>
  <c r="E3045" i="1"/>
  <c r="L3045" i="4" s="1"/>
  <c r="E3037" i="1"/>
  <c r="L3037" i="4" s="1"/>
  <c r="E3029" i="1"/>
  <c r="L3029" i="4" s="1"/>
  <c r="E3021" i="1"/>
  <c r="L3021" i="4" s="1"/>
  <c r="E3005" i="1"/>
  <c r="L3005" i="4" s="1"/>
  <c r="E2997" i="1"/>
  <c r="L2997" i="4" s="1"/>
  <c r="E2989" i="1"/>
  <c r="L2989" i="4" s="1"/>
  <c r="E2981" i="1"/>
  <c r="L2981" i="4" s="1"/>
  <c r="E2973" i="1"/>
  <c r="L2973" i="4" s="1"/>
  <c r="E2965" i="1"/>
  <c r="L2965" i="4" s="1"/>
  <c r="E2957" i="1"/>
  <c r="L2957" i="4" s="1"/>
  <c r="E2941" i="1"/>
  <c r="L2941" i="4" s="1"/>
  <c r="E2933" i="1"/>
  <c r="L2933" i="4" s="1"/>
  <c r="E2925" i="1"/>
  <c r="L2925" i="4" s="1"/>
  <c r="E2917" i="1"/>
  <c r="L2917" i="4" s="1"/>
  <c r="E2909" i="1"/>
  <c r="L2909" i="4" s="1"/>
  <c r="E2901" i="1"/>
  <c r="L2901" i="4" s="1"/>
  <c r="E3032" i="1"/>
  <c r="L3032" i="4" s="1"/>
  <c r="E2956" i="1"/>
  <c r="L2956" i="4" s="1"/>
  <c r="E2908" i="1"/>
  <c r="L2908" i="4" s="1"/>
  <c r="E3014" i="1"/>
  <c r="L3014" i="4" s="1"/>
  <c r="E2990" i="1"/>
  <c r="L2990" i="4" s="1"/>
  <c r="E2958" i="1"/>
  <c r="L2958" i="4" s="1"/>
  <c r="E2934" i="1"/>
  <c r="L2934" i="4" s="1"/>
  <c r="E2928" i="1"/>
  <c r="L2928" i="4" s="1"/>
  <c r="E2985" i="1"/>
  <c r="L2985" i="4" s="1"/>
  <c r="E2921" i="1"/>
  <c r="L2921" i="4" s="1"/>
  <c r="E2905" i="1"/>
  <c r="L2905" i="4" s="1"/>
  <c r="E3022" i="1"/>
  <c r="L3022" i="4" s="1"/>
  <c r="E2998" i="1"/>
  <c r="L2998" i="4" s="1"/>
  <c r="E2966" i="1"/>
  <c r="L2966" i="4" s="1"/>
  <c r="E3004" i="1"/>
  <c r="L3004" i="4" s="1"/>
  <c r="E2980" i="1"/>
  <c r="L2980" i="4" s="1"/>
  <c r="E3031" i="1"/>
  <c r="L3031" i="4" s="1"/>
  <c r="E2999" i="1"/>
  <c r="L2999" i="4" s="1"/>
  <c r="E2967" i="1"/>
  <c r="L2967" i="4" s="1"/>
  <c r="E2935" i="1"/>
  <c r="L2935" i="4" s="1"/>
  <c r="E3033" i="1"/>
  <c r="L3033" i="4" s="1"/>
  <c r="E3001" i="1"/>
  <c r="L3001" i="4" s="1"/>
  <c r="E2977" i="1"/>
  <c r="L2977" i="4" s="1"/>
  <c r="E2945" i="1"/>
  <c r="L2945" i="4" s="1"/>
  <c r="E3039" i="1"/>
  <c r="L3039" i="4" s="1"/>
  <c r="E3007" i="1"/>
  <c r="L3007" i="4" s="1"/>
  <c r="E2975" i="1"/>
  <c r="L2975" i="4" s="1"/>
  <c r="E2943" i="1"/>
  <c r="L2943" i="4" s="1"/>
  <c r="E3041" i="1"/>
  <c r="L3041" i="4" s="1"/>
  <c r="E3009" i="1"/>
  <c r="L3009" i="4" s="1"/>
  <c r="E2953" i="1"/>
  <c r="L2953" i="4" s="1"/>
  <c r="E3047" i="1"/>
  <c r="L3047" i="4" s="1"/>
  <c r="E3015" i="1"/>
  <c r="L3015" i="4" s="1"/>
  <c r="E2983" i="1"/>
  <c r="L2983" i="4" s="1"/>
  <c r="E2951" i="1"/>
  <c r="L2951" i="4" s="1"/>
  <c r="E2915" i="1"/>
  <c r="L2915" i="4" s="1"/>
  <c r="E3017" i="1"/>
  <c r="L3017" i="4" s="1"/>
  <c r="E2961" i="1"/>
  <c r="L2961" i="4" s="1"/>
  <c r="E2929" i="1"/>
  <c r="L2929" i="4" s="1"/>
  <c r="E3023" i="1"/>
  <c r="L3023" i="4" s="1"/>
  <c r="E2991" i="1"/>
  <c r="L2991" i="4" s="1"/>
  <c r="E2959" i="1"/>
  <c r="L2959" i="4" s="1"/>
  <c r="E2927" i="1"/>
  <c r="L2927" i="4" s="1"/>
  <c r="E3025" i="1"/>
  <c r="L3025" i="4" s="1"/>
  <c r="E2993" i="1"/>
  <c r="L2993" i="4" s="1"/>
  <c r="E2969" i="1"/>
  <c r="L2969" i="4" s="1"/>
  <c r="E2937" i="1"/>
  <c r="L2937" i="4" s="1"/>
  <c r="E2913" i="1"/>
  <c r="L2913" i="4" s="1"/>
  <c r="J4" i="18"/>
  <c r="L2467" i="4"/>
  <c r="E2452" i="1"/>
  <c r="L2452" i="4" s="1"/>
  <c r="E2436" i="1"/>
  <c r="L2436" i="4" s="1"/>
  <c r="E2424" i="1"/>
  <c r="L2424" i="4" s="1"/>
  <c r="E2408" i="1"/>
  <c r="L2408" i="4" s="1"/>
  <c r="E2392" i="1"/>
  <c r="L2392" i="4" s="1"/>
  <c r="E2376" i="1"/>
  <c r="L2376" i="4" s="1"/>
  <c r="E2360" i="1"/>
  <c r="L2360" i="4" s="1"/>
  <c r="E2348" i="1"/>
  <c r="L2348" i="4" s="1"/>
  <c r="E2332" i="1"/>
  <c r="L2332" i="4" s="1"/>
  <c r="E2316" i="1"/>
  <c r="L2316" i="4" s="1"/>
  <c r="E2304" i="1"/>
  <c r="L2304" i="4" s="1"/>
  <c r="E2292" i="1"/>
  <c r="L2292" i="4" s="1"/>
  <c r="E2280" i="1"/>
  <c r="L2280" i="4" s="1"/>
  <c r="E2268" i="1"/>
  <c r="L2268" i="4" s="1"/>
  <c r="E2260" i="1"/>
  <c r="L2260" i="4" s="1"/>
  <c r="E2248" i="1"/>
  <c r="L2248" i="4" s="1"/>
  <c r="E2240" i="1"/>
  <c r="L2240" i="4" s="1"/>
  <c r="E2232" i="1"/>
  <c r="L2232" i="4" s="1"/>
  <c r="E2224" i="1"/>
  <c r="L2224" i="4" s="1"/>
  <c r="E2216" i="1"/>
  <c r="L2216" i="4" s="1"/>
  <c r="E2208" i="1"/>
  <c r="L2208" i="4" s="1"/>
  <c r="E2200" i="1"/>
  <c r="L2200" i="4" s="1"/>
  <c r="E2192" i="1"/>
  <c r="L2192" i="4" s="1"/>
  <c r="E2180" i="1"/>
  <c r="L2180" i="4" s="1"/>
  <c r="E2172" i="1"/>
  <c r="L2172" i="4" s="1"/>
  <c r="E2164" i="1"/>
  <c r="L2164" i="4" s="1"/>
  <c r="E2156" i="1"/>
  <c r="L2156" i="4" s="1"/>
  <c r="E2148" i="1"/>
  <c r="L2148" i="4" s="1"/>
  <c r="E2132" i="1"/>
  <c r="L2132" i="4" s="1"/>
  <c r="E2124" i="1"/>
  <c r="L2124" i="4" s="1"/>
  <c r="E2116" i="1"/>
  <c r="L2116" i="4" s="1"/>
  <c r="E2108" i="1"/>
  <c r="L2108" i="4" s="1"/>
  <c r="E2100" i="1"/>
  <c r="L2100" i="4" s="1"/>
  <c r="E2092" i="1"/>
  <c r="L2092" i="4" s="1"/>
  <c r="E2084" i="1"/>
  <c r="L2084" i="4" s="1"/>
  <c r="E2068" i="1"/>
  <c r="L2068" i="4" s="1"/>
  <c r="E2060" i="1"/>
  <c r="L2060" i="4" s="1"/>
  <c r="E2052" i="1"/>
  <c r="L2052" i="4" s="1"/>
  <c r="E2044" i="1"/>
  <c r="L2044" i="4" s="1"/>
  <c r="E2036" i="1"/>
  <c r="L2036" i="4" s="1"/>
  <c r="E2028" i="1"/>
  <c r="L2028" i="4" s="1"/>
  <c r="E2020" i="1"/>
  <c r="L2020" i="4" s="1"/>
  <c r="E2004" i="1"/>
  <c r="L2004" i="4" s="1"/>
  <c r="E1996" i="1"/>
  <c r="L1996" i="4" s="1"/>
  <c r="E1988" i="1"/>
  <c r="L1988" i="4" s="1"/>
  <c r="E1980" i="1"/>
  <c r="L1980" i="4" s="1"/>
  <c r="E1972" i="1"/>
  <c r="L1972" i="4" s="1"/>
  <c r="E1964" i="1"/>
  <c r="L1964" i="4" s="1"/>
  <c r="E1956" i="1"/>
  <c r="L1956" i="4" s="1"/>
  <c r="E1940" i="1"/>
  <c r="L1940" i="4" s="1"/>
  <c r="E1928" i="1"/>
  <c r="L1928" i="4" s="1"/>
  <c r="E1920" i="1"/>
  <c r="L1920" i="4" s="1"/>
  <c r="E1912" i="1"/>
  <c r="L1912" i="4" s="1"/>
  <c r="E1896" i="1"/>
  <c r="L1896" i="4" s="1"/>
  <c r="E1888" i="1"/>
  <c r="L1888" i="4" s="1"/>
  <c r="E1880" i="1"/>
  <c r="L1880" i="4" s="1"/>
  <c r="E1872" i="1"/>
  <c r="L1872" i="4" s="1"/>
  <c r="E1864" i="1"/>
  <c r="L1864" i="4" s="1"/>
  <c r="E1856" i="1"/>
  <c r="L1856" i="4" s="1"/>
  <c r="E1848" i="1"/>
  <c r="L1848" i="4" s="1"/>
  <c r="E1832" i="1"/>
  <c r="L1832" i="4" s="1"/>
  <c r="E1824" i="1"/>
  <c r="L1824" i="4" s="1"/>
  <c r="E1816" i="1"/>
  <c r="L1816" i="4" s="1"/>
  <c r="E1808" i="1"/>
  <c r="L1808" i="4" s="1"/>
  <c r="E1800" i="1"/>
  <c r="L1800" i="4" s="1"/>
  <c r="E1792" i="1"/>
  <c r="L1792" i="4" s="1"/>
  <c r="E1784" i="1"/>
  <c r="L1784" i="4" s="1"/>
  <c r="E1776" i="1"/>
  <c r="L1776" i="4" s="1"/>
  <c r="E1768" i="1"/>
  <c r="L1768" i="4" s="1"/>
  <c r="E1752" i="1"/>
  <c r="L1752" i="4" s="1"/>
  <c r="E1744" i="1"/>
  <c r="L1744" i="4" s="1"/>
  <c r="E1736" i="1"/>
  <c r="L1736" i="4" s="1"/>
  <c r="E1720" i="1"/>
  <c r="L1720" i="4" s="1"/>
  <c r="E1712" i="1"/>
  <c r="L1712" i="4" s="1"/>
  <c r="E1704" i="1"/>
  <c r="L1704" i="4" s="1"/>
  <c r="E1688" i="1"/>
  <c r="L1688" i="4" s="1"/>
  <c r="E1680" i="1"/>
  <c r="L1680" i="4" s="1"/>
  <c r="E1672" i="1"/>
  <c r="L1672" i="4" s="1"/>
  <c r="E1656" i="1"/>
  <c r="L1656" i="4" s="1"/>
  <c r="E1648" i="1"/>
  <c r="L1648" i="4" s="1"/>
  <c r="E1640" i="1"/>
  <c r="L1640" i="4" s="1"/>
  <c r="E1624" i="1"/>
  <c r="L1624" i="4" s="1"/>
  <c r="E1616" i="1"/>
  <c r="L1616" i="4" s="1"/>
  <c r="E1608" i="1"/>
  <c r="L1608" i="4" s="1"/>
  <c r="E1592" i="1"/>
  <c r="L1592" i="4" s="1"/>
  <c r="E1584" i="1"/>
  <c r="L1584" i="4" s="1"/>
  <c r="E1576" i="1"/>
  <c r="L1576" i="4" s="1"/>
  <c r="E1560" i="1"/>
  <c r="L1560" i="4" s="1"/>
  <c r="E1552" i="1"/>
  <c r="L1552" i="4" s="1"/>
  <c r="E1544" i="1"/>
  <c r="L1544" i="4" s="1"/>
  <c r="E2140" i="1"/>
  <c r="L2140" i="4" s="1"/>
  <c r="E2076" i="1"/>
  <c r="L2076" i="4" s="1"/>
  <c r="E2012" i="1"/>
  <c r="L2012" i="4" s="1"/>
  <c r="E1948" i="1"/>
  <c r="L1948" i="4" s="1"/>
  <c r="E1904" i="1"/>
  <c r="L1904" i="4" s="1"/>
  <c r="E1840" i="1"/>
  <c r="L1840" i="4" s="1"/>
  <c r="E1760" i="1"/>
  <c r="L1760" i="4" s="1"/>
  <c r="E1728" i="1"/>
  <c r="L1728" i="4" s="1"/>
  <c r="E1696" i="1"/>
  <c r="L1696" i="4" s="1"/>
  <c r="E1664" i="1"/>
  <c r="L1664" i="4" s="1"/>
  <c r="E1632" i="1"/>
  <c r="L1632" i="4" s="1"/>
  <c r="E1600" i="1"/>
  <c r="L1600" i="4" s="1"/>
  <c r="E1568" i="1"/>
  <c r="L1568" i="4" s="1"/>
  <c r="E1536" i="1"/>
  <c r="L1536" i="4" s="1"/>
  <c r="E2460" i="1"/>
  <c r="L2460" i="4" s="1"/>
  <c r="E2428" i="1"/>
  <c r="L2428" i="4" s="1"/>
  <c r="E2400" i="1"/>
  <c r="L2400" i="4" s="1"/>
  <c r="E2384" i="1"/>
  <c r="L2384" i="4" s="1"/>
  <c r="E2368" i="1"/>
  <c r="L2368" i="4" s="1"/>
  <c r="E2352" i="1"/>
  <c r="L2352" i="4" s="1"/>
  <c r="E2340" i="1"/>
  <c r="L2340" i="4" s="1"/>
  <c r="E2324" i="1"/>
  <c r="L2324" i="4" s="1"/>
  <c r="E2312" i="1"/>
  <c r="L2312" i="4" s="1"/>
  <c r="E2296" i="1"/>
  <c r="L2296" i="4" s="1"/>
  <c r="E2284" i="1"/>
  <c r="L2284" i="4" s="1"/>
  <c r="E2264" i="1"/>
  <c r="L2264" i="4" s="1"/>
  <c r="E2256" i="1"/>
  <c r="L2256" i="4" s="1"/>
  <c r="E2236" i="1"/>
  <c r="L2236" i="4" s="1"/>
  <c r="E2228" i="1"/>
  <c r="L2228" i="4" s="1"/>
  <c r="E2220" i="1"/>
  <c r="L2220" i="4" s="1"/>
  <c r="E2212" i="1"/>
  <c r="L2212" i="4" s="1"/>
  <c r="E2204" i="1"/>
  <c r="L2204" i="4" s="1"/>
  <c r="E2196" i="1"/>
  <c r="L2196" i="4" s="1"/>
  <c r="E2184" i="1"/>
  <c r="L2184" i="4" s="1"/>
  <c r="E2176" i="1"/>
  <c r="L2176" i="4" s="1"/>
  <c r="E2168" i="1"/>
  <c r="L2168" i="4" s="1"/>
  <c r="E2152" i="1"/>
  <c r="L2152" i="4" s="1"/>
  <c r="E2144" i="1"/>
  <c r="L2144" i="4" s="1"/>
  <c r="E2136" i="1"/>
  <c r="L2136" i="4" s="1"/>
  <c r="E2128" i="1"/>
  <c r="L2128" i="4" s="1"/>
  <c r="E2120" i="1"/>
  <c r="L2120" i="4" s="1"/>
  <c r="E2112" i="1"/>
  <c r="L2112" i="4" s="1"/>
  <c r="E2104" i="1"/>
  <c r="L2104" i="4" s="1"/>
  <c r="E2088" i="1"/>
  <c r="L2088" i="4" s="1"/>
  <c r="E2080" i="1"/>
  <c r="L2080" i="4" s="1"/>
  <c r="E2072" i="1"/>
  <c r="L2072" i="4" s="1"/>
  <c r="E2064" i="1"/>
  <c r="L2064" i="4" s="1"/>
  <c r="E2056" i="1"/>
  <c r="L2056" i="4" s="1"/>
  <c r="E2048" i="1"/>
  <c r="L2048" i="4" s="1"/>
  <c r="E2040" i="1"/>
  <c r="L2040" i="4" s="1"/>
  <c r="E2024" i="1"/>
  <c r="L2024" i="4" s="1"/>
  <c r="E2016" i="1"/>
  <c r="L2016" i="4" s="1"/>
  <c r="E2008" i="1"/>
  <c r="L2008" i="4" s="1"/>
  <c r="E2000" i="1"/>
  <c r="L2000" i="4" s="1"/>
  <c r="E1992" i="1"/>
  <c r="L1992" i="4" s="1"/>
  <c r="E1984" i="1"/>
  <c r="L1984" i="4" s="1"/>
  <c r="E1976" i="1"/>
  <c r="L1976" i="4" s="1"/>
  <c r="E1960" i="1"/>
  <c r="L1960" i="4" s="1"/>
  <c r="E1952" i="1"/>
  <c r="L1952" i="4" s="1"/>
  <c r="E1944" i="1"/>
  <c r="L1944" i="4" s="1"/>
  <c r="E2416" i="1"/>
  <c r="L2416" i="4" s="1"/>
  <c r="E2244" i="1"/>
  <c r="L2244" i="4" s="1"/>
  <c r="E1968" i="1"/>
  <c r="L1968" i="4" s="1"/>
  <c r="E1936" i="1"/>
  <c r="L1936" i="4" s="1"/>
  <c r="E1900" i="1"/>
  <c r="L1900" i="4" s="1"/>
  <c r="E1868" i="1"/>
  <c r="L1868" i="4" s="1"/>
  <c r="E1836" i="1"/>
  <c r="L1836" i="4" s="1"/>
  <c r="E1804" i="1"/>
  <c r="L1804" i="4" s="1"/>
  <c r="E2455" i="1"/>
  <c r="L2455" i="4" s="1"/>
  <c r="E2439" i="1"/>
  <c r="L2439" i="4" s="1"/>
  <c r="E2419" i="1"/>
  <c r="L2419" i="4" s="1"/>
  <c r="E2403" i="1"/>
  <c r="L2403" i="4" s="1"/>
  <c r="E2387" i="1"/>
  <c r="L2387" i="4" s="1"/>
  <c r="E2375" i="1"/>
  <c r="L2375" i="4" s="1"/>
  <c r="E2355" i="1"/>
  <c r="L2355" i="4" s="1"/>
  <c r="E2339" i="1"/>
  <c r="L2339" i="4" s="1"/>
  <c r="E2327" i="1"/>
  <c r="L2327" i="4" s="1"/>
  <c r="E2311" i="1"/>
  <c r="L2311" i="4" s="1"/>
  <c r="E2295" i="1"/>
  <c r="L2295" i="4" s="1"/>
  <c r="E2279" i="1"/>
  <c r="L2279" i="4" s="1"/>
  <c r="E2263" i="1"/>
  <c r="L2263" i="4" s="1"/>
  <c r="E2247" i="1"/>
  <c r="L2247" i="4" s="1"/>
  <c r="E2231" i="1"/>
  <c r="L2231" i="4" s="1"/>
  <c r="E2215" i="1"/>
  <c r="L2215" i="4" s="1"/>
  <c r="E2195" i="1"/>
  <c r="L2195" i="4" s="1"/>
  <c r="E2179" i="1"/>
  <c r="L2179" i="4" s="1"/>
  <c r="E2167" i="1"/>
  <c r="L2167" i="4" s="1"/>
  <c r="E2151" i="1"/>
  <c r="L2151" i="4" s="1"/>
  <c r="E2135" i="1"/>
  <c r="L2135" i="4" s="1"/>
  <c r="E2119" i="1"/>
  <c r="L2119" i="4" s="1"/>
  <c r="E2103" i="1"/>
  <c r="L2103" i="4" s="1"/>
  <c r="E2087" i="1"/>
  <c r="L2087" i="4" s="1"/>
  <c r="E2071" i="1"/>
  <c r="L2071" i="4" s="1"/>
  <c r="E2055" i="1"/>
  <c r="L2055" i="4" s="1"/>
  <c r="E2035" i="1"/>
  <c r="L2035" i="4" s="1"/>
  <c r="E2019" i="1"/>
  <c r="L2019" i="4" s="1"/>
  <c r="E2003" i="1"/>
  <c r="L2003" i="4" s="1"/>
  <c r="E1987" i="1"/>
  <c r="L1987" i="4" s="1"/>
  <c r="E1971" i="1"/>
  <c r="L1971" i="4" s="1"/>
  <c r="E1955" i="1"/>
  <c r="L1955" i="4" s="1"/>
  <c r="E1939" i="1"/>
  <c r="L1939" i="4" s="1"/>
  <c r="E1923" i="1"/>
  <c r="L1923" i="4" s="1"/>
  <c r="E1907" i="1"/>
  <c r="L1907" i="4" s="1"/>
  <c r="E1895" i="1"/>
  <c r="L1895" i="4" s="1"/>
  <c r="E1879" i="1"/>
  <c r="L1879" i="4" s="1"/>
  <c r="E1863" i="1"/>
  <c r="L1863" i="4" s="1"/>
  <c r="E1847" i="1"/>
  <c r="L1847" i="4" s="1"/>
  <c r="E1831" i="1"/>
  <c r="L1831" i="4" s="1"/>
  <c r="E1815" i="1"/>
  <c r="L1815" i="4" s="1"/>
  <c r="E1803" i="1"/>
  <c r="L1803" i="4" s="1"/>
  <c r="E1787" i="1"/>
  <c r="L1787" i="4" s="1"/>
  <c r="E1771" i="1"/>
  <c r="L1771" i="4" s="1"/>
  <c r="E1755" i="1"/>
  <c r="L1755" i="4" s="1"/>
  <c r="E1739" i="1"/>
  <c r="L1739" i="4" s="1"/>
  <c r="E1727" i="1"/>
  <c r="L1727" i="4" s="1"/>
  <c r="E2272" i="1"/>
  <c r="L2272" i="4" s="1"/>
  <c r="E2160" i="1"/>
  <c r="L2160" i="4" s="1"/>
  <c r="E1908" i="1"/>
  <c r="L1908" i="4" s="1"/>
  <c r="E1876" i="1"/>
  <c r="L1876" i="4" s="1"/>
  <c r="E1844" i="1"/>
  <c r="L1844" i="4" s="1"/>
  <c r="E1812" i="1"/>
  <c r="L1812" i="4" s="1"/>
  <c r="E1780" i="1"/>
  <c r="L1780" i="4" s="1"/>
  <c r="E1772" i="1"/>
  <c r="L1772" i="4" s="1"/>
  <c r="E1748" i="1"/>
  <c r="L1748" i="4" s="1"/>
  <c r="E1740" i="1"/>
  <c r="L1740" i="4" s="1"/>
  <c r="E1716" i="1"/>
  <c r="L1716" i="4" s="1"/>
  <c r="E1708" i="1"/>
  <c r="L1708" i="4" s="1"/>
  <c r="E1684" i="1"/>
  <c r="L1684" i="4" s="1"/>
  <c r="E1676" i="1"/>
  <c r="L1676" i="4" s="1"/>
  <c r="E1652" i="1"/>
  <c r="L1652" i="4" s="1"/>
  <c r="E1644" i="1"/>
  <c r="L1644" i="4" s="1"/>
  <c r="E1620" i="1"/>
  <c r="L1620" i="4" s="1"/>
  <c r="E1612" i="1"/>
  <c r="L1612" i="4" s="1"/>
  <c r="E1588" i="1"/>
  <c r="L1588" i="4" s="1"/>
  <c r="E1580" i="1"/>
  <c r="L1580" i="4" s="1"/>
  <c r="E1556" i="1"/>
  <c r="L1556" i="4" s="1"/>
  <c r="E1548" i="1"/>
  <c r="L1548" i="4" s="1"/>
  <c r="E2096" i="1"/>
  <c r="L2096" i="4" s="1"/>
  <c r="E1916" i="1"/>
  <c r="L1916" i="4" s="1"/>
  <c r="E1852" i="1"/>
  <c r="L1852" i="4" s="1"/>
  <c r="E1756" i="1"/>
  <c r="L1756" i="4" s="1"/>
  <c r="E1724" i="1"/>
  <c r="L1724" i="4" s="1"/>
  <c r="E1692" i="1"/>
  <c r="L1692" i="4" s="1"/>
  <c r="E1660" i="1"/>
  <c r="L1660" i="4" s="1"/>
  <c r="E1628" i="1"/>
  <c r="L1628" i="4" s="1"/>
  <c r="E1596" i="1"/>
  <c r="L1596" i="4" s="1"/>
  <c r="E1564" i="1"/>
  <c r="L1564" i="4" s="1"/>
  <c r="E1532" i="1"/>
  <c r="L1532" i="4" s="1"/>
  <c r="E2463" i="1"/>
  <c r="L2463" i="4" s="1"/>
  <c r="E2447" i="1"/>
  <c r="L2447" i="4" s="1"/>
  <c r="E2431" i="1"/>
  <c r="L2431" i="4" s="1"/>
  <c r="E2411" i="1"/>
  <c r="L2411" i="4" s="1"/>
  <c r="E2395" i="1"/>
  <c r="L2395" i="4" s="1"/>
  <c r="E2383" i="1"/>
  <c r="L2383" i="4" s="1"/>
  <c r="E2363" i="1"/>
  <c r="L2363" i="4" s="1"/>
  <c r="E2347" i="1"/>
  <c r="L2347" i="4" s="1"/>
  <c r="E2319" i="1"/>
  <c r="L2319" i="4" s="1"/>
  <c r="E2303" i="1"/>
  <c r="L2303" i="4" s="1"/>
  <c r="E2287" i="1"/>
  <c r="L2287" i="4" s="1"/>
  <c r="E2271" i="1"/>
  <c r="L2271" i="4" s="1"/>
  <c r="E2255" i="1"/>
  <c r="L2255" i="4" s="1"/>
  <c r="E2239" i="1"/>
  <c r="L2239" i="4" s="1"/>
  <c r="E2223" i="1"/>
  <c r="L2223" i="4" s="1"/>
  <c r="E2203" i="1"/>
  <c r="L2203" i="4" s="1"/>
  <c r="E2175" i="1"/>
  <c r="L2175" i="4" s="1"/>
  <c r="E2159" i="1"/>
  <c r="L2159" i="4" s="1"/>
  <c r="E2143" i="1"/>
  <c r="L2143" i="4" s="1"/>
  <c r="E2127" i="1"/>
  <c r="L2127" i="4" s="1"/>
  <c r="E2111" i="1"/>
  <c r="L2111" i="4" s="1"/>
  <c r="E2095" i="1"/>
  <c r="L2095" i="4" s="1"/>
  <c r="E2079" i="1"/>
  <c r="L2079" i="4" s="1"/>
  <c r="E2063" i="1"/>
  <c r="L2063" i="4" s="1"/>
  <c r="E2043" i="1"/>
  <c r="L2043" i="4" s="1"/>
  <c r="E2027" i="1"/>
  <c r="L2027" i="4" s="1"/>
  <c r="E2011" i="1"/>
  <c r="L2011" i="4" s="1"/>
  <c r="E1995" i="1"/>
  <c r="L1995" i="4" s="1"/>
  <c r="E1979" i="1"/>
  <c r="L1979" i="4" s="1"/>
  <c r="E1963" i="1"/>
  <c r="L1963" i="4" s="1"/>
  <c r="E1947" i="1"/>
  <c r="L1947" i="4" s="1"/>
  <c r="E1931" i="1"/>
  <c r="L1931" i="4" s="1"/>
  <c r="E1915" i="1"/>
  <c r="L1915" i="4" s="1"/>
  <c r="E1903" i="1"/>
  <c r="L1903" i="4" s="1"/>
  <c r="E1887" i="1"/>
  <c r="L1887" i="4" s="1"/>
  <c r="E1871" i="1"/>
  <c r="L1871" i="4" s="1"/>
  <c r="E1855" i="1"/>
  <c r="L1855" i="4" s="1"/>
  <c r="E1839" i="1"/>
  <c r="L1839" i="4" s="1"/>
  <c r="E1823" i="1"/>
  <c r="L1823" i="4" s="1"/>
  <c r="E1807" i="1"/>
  <c r="L1807" i="4" s="1"/>
  <c r="E1795" i="1"/>
  <c r="L1795" i="4" s="1"/>
  <c r="E1779" i="1"/>
  <c r="L1779" i="4" s="1"/>
  <c r="E1763" i="1"/>
  <c r="L1763" i="4" s="1"/>
  <c r="E1747" i="1"/>
  <c r="L1747" i="4" s="1"/>
  <c r="E1924" i="1"/>
  <c r="L1924" i="4" s="1"/>
  <c r="E1828" i="1"/>
  <c r="L1828" i="4" s="1"/>
  <c r="E1820" i="1"/>
  <c r="L1820" i="4" s="1"/>
  <c r="E1764" i="1"/>
  <c r="L1764" i="4" s="1"/>
  <c r="E1636" i="1"/>
  <c r="L1636" i="4" s="1"/>
  <c r="E2331" i="1"/>
  <c r="L2331" i="4" s="1"/>
  <c r="E1719" i="1"/>
  <c r="L1719" i="4" s="1"/>
  <c r="E1699" i="1"/>
  <c r="L1699" i="4" s="1"/>
  <c r="E1687" i="1"/>
  <c r="L1687" i="4" s="1"/>
  <c r="E1671" i="1"/>
  <c r="L1671" i="4" s="1"/>
  <c r="E1655" i="1"/>
  <c r="L1655" i="4" s="1"/>
  <c r="E1635" i="1"/>
  <c r="L1635" i="4" s="1"/>
  <c r="E1619" i="1"/>
  <c r="L1619" i="4" s="1"/>
  <c r="E1603" i="1"/>
  <c r="L1603" i="4" s="1"/>
  <c r="E1587" i="1"/>
  <c r="L1587" i="4" s="1"/>
  <c r="E1571" i="1"/>
  <c r="L1571" i="4" s="1"/>
  <c r="E1555" i="1"/>
  <c r="L1555" i="4" s="1"/>
  <c r="E1539" i="1"/>
  <c r="L1539" i="4" s="1"/>
  <c r="E2466" i="1"/>
  <c r="L2466" i="4" s="1"/>
  <c r="E2458" i="1"/>
  <c r="L2458" i="4" s="1"/>
  <c r="E2450" i="1"/>
  <c r="L2450" i="4" s="1"/>
  <c r="E2442" i="1"/>
  <c r="L2442" i="4" s="1"/>
  <c r="E2434" i="1"/>
  <c r="L2434" i="4" s="1"/>
  <c r="E2426" i="1"/>
  <c r="L2426" i="4" s="1"/>
  <c r="E2418" i="1"/>
  <c r="L2418" i="4" s="1"/>
  <c r="E2410" i="1"/>
  <c r="L2410" i="4" s="1"/>
  <c r="E2402" i="1"/>
  <c r="L2402" i="4" s="1"/>
  <c r="E2394" i="1"/>
  <c r="L2394" i="4" s="1"/>
  <c r="E2386" i="1"/>
  <c r="L2386" i="4" s="1"/>
  <c r="E2378" i="1"/>
  <c r="L2378" i="4" s="1"/>
  <c r="E2370" i="1"/>
  <c r="L2370" i="4" s="1"/>
  <c r="E2362" i="1"/>
  <c r="L2362" i="4" s="1"/>
  <c r="E2354" i="1"/>
  <c r="L2354" i="4" s="1"/>
  <c r="E2346" i="1"/>
  <c r="L2346" i="4" s="1"/>
  <c r="E2338" i="1"/>
  <c r="L2338" i="4" s="1"/>
  <c r="E2330" i="1"/>
  <c r="L2330" i="4" s="1"/>
  <c r="E2322" i="1"/>
  <c r="L2322" i="4" s="1"/>
  <c r="E2314" i="1"/>
  <c r="L2314" i="4" s="1"/>
  <c r="E2306" i="1"/>
  <c r="L2306" i="4" s="1"/>
  <c r="E2298" i="1"/>
  <c r="L2298" i="4" s="1"/>
  <c r="E2290" i="1"/>
  <c r="L2290" i="4" s="1"/>
  <c r="E2282" i="1"/>
  <c r="L2282" i="4" s="1"/>
  <c r="E2274" i="1"/>
  <c r="L2274" i="4" s="1"/>
  <c r="E2266" i="1"/>
  <c r="L2266" i="4" s="1"/>
  <c r="E2258" i="1"/>
  <c r="L2258" i="4" s="1"/>
  <c r="E2250" i="1"/>
  <c r="L2250" i="4" s="1"/>
  <c r="E2242" i="1"/>
  <c r="L2242" i="4" s="1"/>
  <c r="E2234" i="1"/>
  <c r="L2234" i="4" s="1"/>
  <c r="E2226" i="1"/>
  <c r="L2226" i="4" s="1"/>
  <c r="E2218" i="1"/>
  <c r="L2218" i="4" s="1"/>
  <c r="E2210" i="1"/>
  <c r="L2210" i="4" s="1"/>
  <c r="E2202" i="1"/>
  <c r="L2202" i="4" s="1"/>
  <c r="E2194" i="1"/>
  <c r="L2194" i="4" s="1"/>
  <c r="E2186" i="1"/>
  <c r="L2186" i="4" s="1"/>
  <c r="E2178" i="1"/>
  <c r="L2178" i="4" s="1"/>
  <c r="E2170" i="1"/>
  <c r="L2170" i="4" s="1"/>
  <c r="E2162" i="1"/>
  <c r="L2162" i="4" s="1"/>
  <c r="E2154" i="1"/>
  <c r="L2154" i="4" s="1"/>
  <c r="E2146" i="1"/>
  <c r="L2146" i="4" s="1"/>
  <c r="E2138" i="1"/>
  <c r="L2138" i="4" s="1"/>
  <c r="E2130" i="1"/>
  <c r="L2130" i="4" s="1"/>
  <c r="E2122" i="1"/>
  <c r="L2122" i="4" s="1"/>
  <c r="E2114" i="1"/>
  <c r="L2114" i="4" s="1"/>
  <c r="E2106" i="1"/>
  <c r="L2106" i="4" s="1"/>
  <c r="E2098" i="1"/>
  <c r="L2098" i="4" s="1"/>
  <c r="E2090" i="1"/>
  <c r="L2090" i="4" s="1"/>
  <c r="E2082" i="1"/>
  <c r="L2082" i="4" s="1"/>
  <c r="E2066" i="1"/>
  <c r="L2066" i="4" s="1"/>
  <c r="E2058" i="1"/>
  <c r="L2058" i="4" s="1"/>
  <c r="E2050" i="1"/>
  <c r="L2050" i="4" s="1"/>
  <c r="E2042" i="1"/>
  <c r="L2042" i="4" s="1"/>
  <c r="E2034" i="1"/>
  <c r="L2034" i="4" s="1"/>
  <c r="E2026" i="1"/>
  <c r="L2026" i="4" s="1"/>
  <c r="E2018" i="1"/>
  <c r="L2018" i="4" s="1"/>
  <c r="E2010" i="1"/>
  <c r="L2010" i="4" s="1"/>
  <c r="E2002" i="1"/>
  <c r="L2002" i="4" s="1"/>
  <c r="E1994" i="1"/>
  <c r="L1994" i="4" s="1"/>
  <c r="E1986" i="1"/>
  <c r="L1986" i="4" s="1"/>
  <c r="E1978" i="1"/>
  <c r="L1978" i="4" s="1"/>
  <c r="E1970" i="1"/>
  <c r="L1970" i="4" s="1"/>
  <c r="E1962" i="1"/>
  <c r="L1962" i="4" s="1"/>
  <c r="E1954" i="1"/>
  <c r="L1954" i="4" s="1"/>
  <c r="E1946" i="1"/>
  <c r="L1946" i="4" s="1"/>
  <c r="E1938" i="1"/>
  <c r="L1938" i="4" s="1"/>
  <c r="E1930" i="1"/>
  <c r="L1930" i="4" s="1"/>
  <c r="E1922" i="1"/>
  <c r="L1922" i="4" s="1"/>
  <c r="E1914" i="1"/>
  <c r="L1914" i="4" s="1"/>
  <c r="E1906" i="1"/>
  <c r="L1906" i="4" s="1"/>
  <c r="E1898" i="1"/>
  <c r="L1898" i="4" s="1"/>
  <c r="E1890" i="1"/>
  <c r="L1890" i="4" s="1"/>
  <c r="E1882" i="1"/>
  <c r="L1882" i="4" s="1"/>
  <c r="E1874" i="1"/>
  <c r="L1874" i="4" s="1"/>
  <c r="E1866" i="1"/>
  <c r="L1866" i="4" s="1"/>
  <c r="E1858" i="1"/>
  <c r="L1858" i="4" s="1"/>
  <c r="E1850" i="1"/>
  <c r="L1850" i="4" s="1"/>
  <c r="E1842" i="1"/>
  <c r="L1842" i="4" s="1"/>
  <c r="E1834" i="1"/>
  <c r="L1834" i="4" s="1"/>
  <c r="E1826" i="1"/>
  <c r="L1826" i="4" s="1"/>
  <c r="E1810" i="1"/>
  <c r="L1810" i="4" s="1"/>
  <c r="E1802" i="1"/>
  <c r="L1802" i="4" s="1"/>
  <c r="E1794" i="1"/>
  <c r="L1794" i="4" s="1"/>
  <c r="E1786" i="1"/>
  <c r="L1786" i="4" s="1"/>
  <c r="E1778" i="1"/>
  <c r="L1778" i="4" s="1"/>
  <c r="E1770" i="1"/>
  <c r="L1770" i="4" s="1"/>
  <c r="E1762" i="1"/>
  <c r="L1762" i="4" s="1"/>
  <c r="E1754" i="1"/>
  <c r="L1754" i="4" s="1"/>
  <c r="E1746" i="1"/>
  <c r="L1746" i="4" s="1"/>
  <c r="E1738" i="1"/>
  <c r="L1738" i="4" s="1"/>
  <c r="E1730" i="1"/>
  <c r="L1730" i="4" s="1"/>
  <c r="E1722" i="1"/>
  <c r="L1722" i="4" s="1"/>
  <c r="E1714" i="1"/>
  <c r="L1714" i="4" s="1"/>
  <c r="E1706" i="1"/>
  <c r="L1706" i="4" s="1"/>
  <c r="E1698" i="1"/>
  <c r="L1698" i="4" s="1"/>
  <c r="E1690" i="1"/>
  <c r="L1690" i="4" s="1"/>
  <c r="E1682" i="1"/>
  <c r="L1682" i="4" s="1"/>
  <c r="E1674" i="1"/>
  <c r="L1674" i="4" s="1"/>
  <c r="E1666" i="1"/>
  <c r="L1666" i="4" s="1"/>
  <c r="E1658" i="1"/>
  <c r="L1658" i="4" s="1"/>
  <c r="E1650" i="1"/>
  <c r="L1650" i="4" s="1"/>
  <c r="E1642" i="1"/>
  <c r="L1642" i="4" s="1"/>
  <c r="E1634" i="1"/>
  <c r="L1634" i="4" s="1"/>
  <c r="E1626" i="1"/>
  <c r="L1626" i="4" s="1"/>
  <c r="E1618" i="1"/>
  <c r="L1618" i="4" s="1"/>
  <c r="E1610" i="1"/>
  <c r="L1610" i="4" s="1"/>
  <c r="E1602" i="1"/>
  <c r="L1602" i="4" s="1"/>
  <c r="E1594" i="1"/>
  <c r="L1594" i="4" s="1"/>
  <c r="E1586" i="1"/>
  <c r="L1586" i="4" s="1"/>
  <c r="E1578" i="1"/>
  <c r="L1578" i="4" s="1"/>
  <c r="E1570" i="1"/>
  <c r="L1570" i="4" s="1"/>
  <c r="E1562" i="1"/>
  <c r="L1562" i="4" s="1"/>
  <c r="E1554" i="1"/>
  <c r="L1554" i="4" s="1"/>
  <c r="E1546" i="1"/>
  <c r="L1546" i="4" s="1"/>
  <c r="E1538" i="1"/>
  <c r="L1538" i="4" s="1"/>
  <c r="E1892" i="1"/>
  <c r="L1892" i="4" s="1"/>
  <c r="E1884" i="1"/>
  <c r="L1884" i="4" s="1"/>
  <c r="E1732" i="1"/>
  <c r="L1732" i="4" s="1"/>
  <c r="E1604" i="1"/>
  <c r="L1604" i="4" s="1"/>
  <c r="E1731" i="1"/>
  <c r="L1731" i="4" s="1"/>
  <c r="E2074" i="1"/>
  <c r="L2074" i="4" s="1"/>
  <c r="E1818" i="1"/>
  <c r="L1818" i="4" s="1"/>
  <c r="E2032" i="1"/>
  <c r="L2032" i="4" s="1"/>
  <c r="E1796" i="1"/>
  <c r="L1796" i="4" s="1"/>
  <c r="E1788" i="1"/>
  <c r="L1788" i="4" s="1"/>
  <c r="E1700" i="1"/>
  <c r="L1700" i="4" s="1"/>
  <c r="E1572" i="1"/>
  <c r="L1572" i="4" s="1"/>
  <c r="E1711" i="1"/>
  <c r="L1711" i="4" s="1"/>
  <c r="E1691" i="1"/>
  <c r="L1691" i="4" s="1"/>
  <c r="E1679" i="1"/>
  <c r="L1679" i="4" s="1"/>
  <c r="E1663" i="1"/>
  <c r="L1663" i="4" s="1"/>
  <c r="E1647" i="1"/>
  <c r="L1647" i="4" s="1"/>
  <c r="E1627" i="1"/>
  <c r="L1627" i="4" s="1"/>
  <c r="E1611" i="1"/>
  <c r="L1611" i="4" s="1"/>
  <c r="E1595" i="1"/>
  <c r="L1595" i="4" s="1"/>
  <c r="E1579" i="1"/>
  <c r="L1579" i="4" s="1"/>
  <c r="E1563" i="1"/>
  <c r="L1563" i="4" s="1"/>
  <c r="E1547" i="1"/>
  <c r="L1547" i="4" s="1"/>
  <c r="E1531" i="1"/>
  <c r="E2462" i="1"/>
  <c r="L2462" i="4" s="1"/>
  <c r="E2454" i="1"/>
  <c r="L2454" i="4" s="1"/>
  <c r="E2446" i="1"/>
  <c r="L2446" i="4" s="1"/>
  <c r="E2438" i="1"/>
  <c r="L2438" i="4" s="1"/>
  <c r="E2430" i="1"/>
  <c r="L2430" i="4" s="1"/>
  <c r="E2422" i="1"/>
  <c r="L2422" i="4" s="1"/>
  <c r="E2414" i="1"/>
  <c r="L2414" i="4" s="1"/>
  <c r="E2406" i="1"/>
  <c r="L2406" i="4" s="1"/>
  <c r="E2398" i="1"/>
  <c r="L2398" i="4" s="1"/>
  <c r="E2390" i="1"/>
  <c r="L2390" i="4" s="1"/>
  <c r="E2382" i="1"/>
  <c r="L2382" i="4" s="1"/>
  <c r="E2374" i="1"/>
  <c r="L2374" i="4" s="1"/>
  <c r="E2366" i="1"/>
  <c r="L2366" i="4" s="1"/>
  <c r="E2350" i="1"/>
  <c r="L2350" i="4" s="1"/>
  <c r="E2342" i="1"/>
  <c r="L2342" i="4" s="1"/>
  <c r="E2334" i="1"/>
  <c r="L2334" i="4" s="1"/>
  <c r="E2326" i="1"/>
  <c r="L2326" i="4" s="1"/>
  <c r="E2318" i="1"/>
  <c r="L2318" i="4" s="1"/>
  <c r="E2310" i="1"/>
  <c r="L2310" i="4" s="1"/>
  <c r="E2302" i="1"/>
  <c r="L2302" i="4" s="1"/>
  <c r="E2294" i="1"/>
  <c r="L2294" i="4" s="1"/>
  <c r="E2286" i="1"/>
  <c r="L2286" i="4" s="1"/>
  <c r="E2278" i="1"/>
  <c r="L2278" i="4" s="1"/>
  <c r="E2270" i="1"/>
  <c r="L2270" i="4" s="1"/>
  <c r="E2262" i="1"/>
  <c r="L2262" i="4" s="1"/>
  <c r="E2254" i="1"/>
  <c r="L2254" i="4" s="1"/>
  <c r="E2246" i="1"/>
  <c r="L2246" i="4" s="1"/>
  <c r="E2238" i="1"/>
  <c r="L2238" i="4" s="1"/>
  <c r="E2230" i="1"/>
  <c r="L2230" i="4" s="1"/>
  <c r="E2222" i="1"/>
  <c r="L2222" i="4" s="1"/>
  <c r="E2214" i="1"/>
  <c r="L2214" i="4" s="1"/>
  <c r="E2206" i="1"/>
  <c r="L2206" i="4" s="1"/>
  <c r="E2198" i="1"/>
  <c r="L2198" i="4" s="1"/>
  <c r="E2190" i="1"/>
  <c r="L2190" i="4" s="1"/>
  <c r="E2182" i="1"/>
  <c r="L2182" i="4" s="1"/>
  <c r="E2174" i="1"/>
  <c r="L2174" i="4" s="1"/>
  <c r="E2166" i="1"/>
  <c r="L2166" i="4" s="1"/>
  <c r="E2158" i="1"/>
  <c r="L2158" i="4" s="1"/>
  <c r="E2150" i="1"/>
  <c r="L2150" i="4" s="1"/>
  <c r="E2142" i="1"/>
  <c r="L2142" i="4" s="1"/>
  <c r="E2134" i="1"/>
  <c r="L2134" i="4" s="1"/>
  <c r="E2126" i="1"/>
  <c r="L2126" i="4" s="1"/>
  <c r="E2110" i="1"/>
  <c r="L2110" i="4" s="1"/>
  <c r="E2102" i="1"/>
  <c r="L2102" i="4" s="1"/>
  <c r="E2094" i="1"/>
  <c r="L2094" i="4" s="1"/>
  <c r="E2086" i="1"/>
  <c r="L2086" i="4" s="1"/>
  <c r="E2078" i="1"/>
  <c r="L2078" i="4" s="1"/>
  <c r="E2070" i="1"/>
  <c r="L2070" i="4" s="1"/>
  <c r="E2062" i="1"/>
  <c r="L2062" i="4" s="1"/>
  <c r="E2054" i="1"/>
  <c r="L2054" i="4" s="1"/>
  <c r="E2046" i="1"/>
  <c r="L2046" i="4" s="1"/>
  <c r="E2038" i="1"/>
  <c r="L2038" i="4" s="1"/>
  <c r="E2030" i="1"/>
  <c r="L2030" i="4" s="1"/>
  <c r="E2022" i="1"/>
  <c r="L2022" i="4" s="1"/>
  <c r="E2014" i="1"/>
  <c r="L2014" i="4" s="1"/>
  <c r="E2006" i="1"/>
  <c r="L2006" i="4" s="1"/>
  <c r="E1998" i="1"/>
  <c r="L1998" i="4" s="1"/>
  <c r="E1982" i="1"/>
  <c r="L1982" i="4" s="1"/>
  <c r="E1974" i="1"/>
  <c r="L1974" i="4" s="1"/>
  <c r="E1966" i="1"/>
  <c r="L1966" i="4" s="1"/>
  <c r="E1958" i="1"/>
  <c r="L1958" i="4" s="1"/>
  <c r="E1950" i="1"/>
  <c r="L1950" i="4" s="1"/>
  <c r="E1942" i="1"/>
  <c r="L1942" i="4" s="1"/>
  <c r="E1934" i="1"/>
  <c r="L1934" i="4" s="1"/>
  <c r="E1926" i="1"/>
  <c r="L1926" i="4" s="1"/>
  <c r="E1918" i="1"/>
  <c r="L1918" i="4" s="1"/>
  <c r="E1910" i="1"/>
  <c r="L1910" i="4" s="1"/>
  <c r="E1902" i="1"/>
  <c r="L1902" i="4" s="1"/>
  <c r="E1894" i="1"/>
  <c r="L1894" i="4" s="1"/>
  <c r="E1886" i="1"/>
  <c r="L1886" i="4" s="1"/>
  <c r="E1878" i="1"/>
  <c r="L1878" i="4" s="1"/>
  <c r="E1870" i="1"/>
  <c r="L1870" i="4" s="1"/>
  <c r="E1854" i="1"/>
  <c r="L1854" i="4" s="1"/>
  <c r="E1846" i="1"/>
  <c r="L1846" i="4" s="1"/>
  <c r="E1838" i="1"/>
  <c r="L1838" i="4" s="1"/>
  <c r="E1830" i="1"/>
  <c r="L1830" i="4" s="1"/>
  <c r="E1822" i="1"/>
  <c r="L1822" i="4" s="1"/>
  <c r="E1814" i="1"/>
  <c r="L1814" i="4" s="1"/>
  <c r="E1806" i="1"/>
  <c r="L1806" i="4" s="1"/>
  <c r="E1798" i="1"/>
  <c r="L1798" i="4" s="1"/>
  <c r="E1790" i="1"/>
  <c r="L1790" i="4" s="1"/>
  <c r="E1782" i="1"/>
  <c r="L1782" i="4" s="1"/>
  <c r="E1774" i="1"/>
  <c r="L1774" i="4" s="1"/>
  <c r="E1766" i="1"/>
  <c r="L1766" i="4" s="1"/>
  <c r="E1758" i="1"/>
  <c r="L1758" i="4" s="1"/>
  <c r="E1750" i="1"/>
  <c r="L1750" i="4" s="1"/>
  <c r="E1742" i="1"/>
  <c r="L1742" i="4" s="1"/>
  <c r="E1734" i="1"/>
  <c r="L1734" i="4" s="1"/>
  <c r="E1726" i="1"/>
  <c r="L1726" i="4" s="1"/>
  <c r="E1710" i="1"/>
  <c r="L1710" i="4" s="1"/>
  <c r="E1702" i="1"/>
  <c r="L1702" i="4" s="1"/>
  <c r="E1694" i="1"/>
  <c r="L1694" i="4" s="1"/>
  <c r="E1686" i="1"/>
  <c r="L1686" i="4" s="1"/>
  <c r="E1678" i="1"/>
  <c r="L1678" i="4" s="1"/>
  <c r="E1670" i="1"/>
  <c r="L1670" i="4" s="1"/>
  <c r="E1662" i="1"/>
  <c r="L1662" i="4" s="1"/>
  <c r="E1646" i="1"/>
  <c r="L1646" i="4" s="1"/>
  <c r="E1638" i="1"/>
  <c r="L1638" i="4" s="1"/>
  <c r="E1630" i="1"/>
  <c r="L1630" i="4" s="1"/>
  <c r="E1622" i="1"/>
  <c r="L1622" i="4" s="1"/>
  <c r="E1614" i="1"/>
  <c r="L1614" i="4" s="1"/>
  <c r="E1606" i="1"/>
  <c r="L1606" i="4" s="1"/>
  <c r="E1598" i="1"/>
  <c r="L1598" i="4" s="1"/>
  <c r="E1582" i="1"/>
  <c r="L1582" i="4" s="1"/>
  <c r="E1574" i="1"/>
  <c r="L1574" i="4" s="1"/>
  <c r="E1566" i="1"/>
  <c r="L1566" i="4" s="1"/>
  <c r="E1558" i="1"/>
  <c r="L1558" i="4" s="1"/>
  <c r="E1550" i="1"/>
  <c r="L1550" i="4" s="1"/>
  <c r="E1542" i="1"/>
  <c r="L1542" i="4" s="1"/>
  <c r="E1534" i="1"/>
  <c r="L1534" i="4" s="1"/>
  <c r="E2187" i="1"/>
  <c r="L2187" i="4" s="1"/>
  <c r="E2358" i="1"/>
  <c r="L2358" i="4" s="1"/>
  <c r="E1718" i="1"/>
  <c r="L1718" i="4" s="1"/>
  <c r="E2464" i="1"/>
  <c r="L2464" i="4" s="1"/>
  <c r="E2448" i="1"/>
  <c r="L2448" i="4" s="1"/>
  <c r="E2432" i="1"/>
  <c r="L2432" i="4" s="1"/>
  <c r="E2412" i="1"/>
  <c r="L2412" i="4" s="1"/>
  <c r="E2396" i="1"/>
  <c r="L2396" i="4" s="1"/>
  <c r="E2380" i="1"/>
  <c r="L2380" i="4" s="1"/>
  <c r="E2364" i="1"/>
  <c r="L2364" i="4" s="1"/>
  <c r="E2344" i="1"/>
  <c r="L2344" i="4" s="1"/>
  <c r="E2328" i="1"/>
  <c r="L2328" i="4" s="1"/>
  <c r="E2308" i="1"/>
  <c r="L2308" i="4" s="1"/>
  <c r="E2288" i="1"/>
  <c r="L2288" i="4" s="1"/>
  <c r="E2252" i="1"/>
  <c r="L2252" i="4" s="1"/>
  <c r="E1932" i="1"/>
  <c r="L1932" i="4" s="1"/>
  <c r="E2459" i="1"/>
  <c r="L2459" i="4" s="1"/>
  <c r="E2427" i="1"/>
  <c r="L2427" i="4" s="1"/>
  <c r="E2415" i="1"/>
  <c r="L2415" i="4" s="1"/>
  <c r="E2399" i="1"/>
  <c r="L2399" i="4" s="1"/>
  <c r="E2379" i="1"/>
  <c r="L2379" i="4" s="1"/>
  <c r="E2367" i="1"/>
  <c r="L2367" i="4" s="1"/>
  <c r="E2351" i="1"/>
  <c r="L2351" i="4" s="1"/>
  <c r="E2335" i="1"/>
  <c r="L2335" i="4" s="1"/>
  <c r="E2315" i="1"/>
  <c r="L2315" i="4" s="1"/>
  <c r="E2299" i="1"/>
  <c r="L2299" i="4" s="1"/>
  <c r="E2283" i="1"/>
  <c r="L2283" i="4" s="1"/>
  <c r="E2267" i="1"/>
  <c r="L2267" i="4" s="1"/>
  <c r="E2251" i="1"/>
  <c r="L2251" i="4" s="1"/>
  <c r="E2235" i="1"/>
  <c r="L2235" i="4" s="1"/>
  <c r="E2219" i="1"/>
  <c r="L2219" i="4" s="1"/>
  <c r="E2207" i="1"/>
  <c r="L2207" i="4" s="1"/>
  <c r="E2191" i="1"/>
  <c r="L2191" i="4" s="1"/>
  <c r="E2171" i="1"/>
  <c r="L2171" i="4" s="1"/>
  <c r="E2155" i="1"/>
  <c r="L2155" i="4" s="1"/>
  <c r="E2139" i="1"/>
  <c r="L2139" i="4" s="1"/>
  <c r="E2123" i="1"/>
  <c r="L2123" i="4" s="1"/>
  <c r="E2107" i="1"/>
  <c r="L2107" i="4" s="1"/>
  <c r="E2091" i="1"/>
  <c r="L2091" i="4" s="1"/>
  <c r="E2075" i="1"/>
  <c r="L2075" i="4" s="1"/>
  <c r="E2059" i="1"/>
  <c r="L2059" i="4" s="1"/>
  <c r="E2047" i="1"/>
  <c r="L2047" i="4" s="1"/>
  <c r="E2031" i="1"/>
  <c r="L2031" i="4" s="1"/>
  <c r="E2015" i="1"/>
  <c r="L2015" i="4" s="1"/>
  <c r="E1999" i="1"/>
  <c r="L1999" i="4" s="1"/>
  <c r="E1983" i="1"/>
  <c r="L1983" i="4" s="1"/>
  <c r="E1967" i="1"/>
  <c r="L1967" i="4" s="1"/>
  <c r="E1951" i="1"/>
  <c r="L1951" i="4" s="1"/>
  <c r="E1935" i="1"/>
  <c r="L1935" i="4" s="1"/>
  <c r="E1919" i="1"/>
  <c r="L1919" i="4" s="1"/>
  <c r="E1899" i="1"/>
  <c r="L1899" i="4" s="1"/>
  <c r="E1883" i="1"/>
  <c r="L1883" i="4" s="1"/>
  <c r="E1867" i="1"/>
  <c r="L1867" i="4" s="1"/>
  <c r="E1851" i="1"/>
  <c r="L1851" i="4" s="1"/>
  <c r="E1835" i="1"/>
  <c r="L1835" i="4" s="1"/>
  <c r="E1819" i="1"/>
  <c r="L1819" i="4" s="1"/>
  <c r="E1799" i="1"/>
  <c r="L1799" i="4" s="1"/>
  <c r="E1783" i="1"/>
  <c r="L1783" i="4" s="1"/>
  <c r="E1767" i="1"/>
  <c r="L1767" i="4" s="1"/>
  <c r="E1751" i="1"/>
  <c r="L1751" i="4" s="1"/>
  <c r="E1735" i="1"/>
  <c r="L1735" i="4" s="1"/>
  <c r="E1715" i="1"/>
  <c r="L1715" i="4" s="1"/>
  <c r="E1703" i="1"/>
  <c r="L1703" i="4" s="1"/>
  <c r="E1683" i="1"/>
  <c r="L1683" i="4" s="1"/>
  <c r="E1667" i="1"/>
  <c r="L1667" i="4" s="1"/>
  <c r="E1651" i="1"/>
  <c r="L1651" i="4" s="1"/>
  <c r="E1639" i="1"/>
  <c r="L1639" i="4" s="1"/>
  <c r="E1623" i="1"/>
  <c r="L1623" i="4" s="1"/>
  <c r="E1607" i="1"/>
  <c r="L1607" i="4" s="1"/>
  <c r="E1591" i="1"/>
  <c r="L1591" i="4" s="1"/>
  <c r="E1575" i="1"/>
  <c r="L1575" i="4" s="1"/>
  <c r="E1559" i="1"/>
  <c r="L1559" i="4" s="1"/>
  <c r="E1543" i="1"/>
  <c r="L1543" i="4" s="1"/>
  <c r="E2461" i="1"/>
  <c r="L2461" i="4" s="1"/>
  <c r="E2453" i="1"/>
  <c r="L2453" i="4" s="1"/>
  <c r="E2445" i="1"/>
  <c r="L2445" i="4" s="1"/>
  <c r="E2437" i="1"/>
  <c r="L2437" i="4" s="1"/>
  <c r="E2429" i="1"/>
  <c r="L2429" i="4" s="1"/>
  <c r="E2421" i="1"/>
  <c r="L2421" i="4" s="1"/>
  <c r="E2413" i="1"/>
  <c r="L2413" i="4" s="1"/>
  <c r="E2405" i="1"/>
  <c r="L2405" i="4" s="1"/>
  <c r="E2397" i="1"/>
  <c r="L2397" i="4" s="1"/>
  <c r="E2389" i="1"/>
  <c r="L2389" i="4" s="1"/>
  <c r="E2381" i="1"/>
  <c r="L2381" i="4" s="1"/>
  <c r="E2373" i="1"/>
  <c r="L2373" i="4" s="1"/>
  <c r="E2365" i="1"/>
  <c r="L2365" i="4" s="1"/>
  <c r="E2357" i="1"/>
  <c r="L2357" i="4" s="1"/>
  <c r="E2349" i="1"/>
  <c r="L2349" i="4" s="1"/>
  <c r="E2341" i="1"/>
  <c r="L2341" i="4" s="1"/>
  <c r="E2333" i="1"/>
  <c r="L2333" i="4" s="1"/>
  <c r="E2325" i="1"/>
  <c r="L2325" i="4" s="1"/>
  <c r="E2317" i="1"/>
  <c r="L2317" i="4" s="1"/>
  <c r="E2309" i="1"/>
  <c r="L2309" i="4" s="1"/>
  <c r="E2301" i="1"/>
  <c r="L2301" i="4" s="1"/>
  <c r="E2293" i="1"/>
  <c r="L2293" i="4" s="1"/>
  <c r="E2285" i="1"/>
  <c r="L2285" i="4" s="1"/>
  <c r="E2277" i="1"/>
  <c r="L2277" i="4" s="1"/>
  <c r="E2269" i="1"/>
  <c r="L2269" i="4" s="1"/>
  <c r="E2261" i="1"/>
  <c r="L2261" i="4" s="1"/>
  <c r="E2253" i="1"/>
  <c r="L2253" i="4" s="1"/>
  <c r="E2245" i="1"/>
  <c r="L2245" i="4" s="1"/>
  <c r="E2237" i="1"/>
  <c r="L2237" i="4" s="1"/>
  <c r="E2229" i="1"/>
  <c r="L2229" i="4" s="1"/>
  <c r="E2221" i="1"/>
  <c r="L2221" i="4" s="1"/>
  <c r="E2213" i="1"/>
  <c r="L2213" i="4" s="1"/>
  <c r="E2205" i="1"/>
  <c r="L2205" i="4" s="1"/>
  <c r="E2197" i="1"/>
  <c r="L2197" i="4" s="1"/>
  <c r="E2189" i="1"/>
  <c r="L2189" i="4" s="1"/>
  <c r="E2181" i="1"/>
  <c r="L2181" i="4" s="1"/>
  <c r="E2173" i="1"/>
  <c r="L2173" i="4" s="1"/>
  <c r="E2165" i="1"/>
  <c r="L2165" i="4" s="1"/>
  <c r="E2157" i="1"/>
  <c r="L2157" i="4" s="1"/>
  <c r="E2149" i="1"/>
  <c r="L2149" i="4" s="1"/>
  <c r="E2141" i="1"/>
  <c r="L2141" i="4" s="1"/>
  <c r="E2133" i="1"/>
  <c r="L2133" i="4" s="1"/>
  <c r="E2125" i="1"/>
  <c r="L2125" i="4" s="1"/>
  <c r="E2117" i="1"/>
  <c r="L2117" i="4" s="1"/>
  <c r="E2109" i="1"/>
  <c r="L2109" i="4" s="1"/>
  <c r="E2101" i="1"/>
  <c r="L2101" i="4" s="1"/>
  <c r="E2093" i="1"/>
  <c r="L2093" i="4" s="1"/>
  <c r="E2085" i="1"/>
  <c r="L2085" i="4" s="1"/>
  <c r="E2077" i="1"/>
  <c r="L2077" i="4" s="1"/>
  <c r="E2069" i="1"/>
  <c r="L2069" i="4" s="1"/>
  <c r="E2061" i="1"/>
  <c r="L2061" i="4" s="1"/>
  <c r="E2053" i="1"/>
  <c r="L2053" i="4" s="1"/>
  <c r="E2045" i="1"/>
  <c r="L2045" i="4" s="1"/>
  <c r="E2037" i="1"/>
  <c r="L2037" i="4" s="1"/>
  <c r="E2029" i="1"/>
  <c r="L2029" i="4" s="1"/>
  <c r="E2021" i="1"/>
  <c r="L2021" i="4" s="1"/>
  <c r="E2013" i="1"/>
  <c r="L2013" i="4" s="1"/>
  <c r="E2005" i="1"/>
  <c r="L2005" i="4" s="1"/>
  <c r="E1997" i="1"/>
  <c r="L1997" i="4" s="1"/>
  <c r="E1981" i="1"/>
  <c r="L1981" i="4" s="1"/>
  <c r="E1973" i="1"/>
  <c r="L1973" i="4" s="1"/>
  <c r="E1965" i="1"/>
  <c r="L1965" i="4" s="1"/>
  <c r="E1957" i="1"/>
  <c r="L1957" i="4" s="1"/>
  <c r="E1949" i="1"/>
  <c r="L1949" i="4" s="1"/>
  <c r="E1941" i="1"/>
  <c r="L1941" i="4" s="1"/>
  <c r="E1933" i="1"/>
  <c r="L1933" i="4" s="1"/>
  <c r="E1925" i="1"/>
  <c r="L1925" i="4" s="1"/>
  <c r="E1917" i="1"/>
  <c r="L1917" i="4" s="1"/>
  <c r="E1909" i="1"/>
  <c r="L1909" i="4" s="1"/>
  <c r="E1901" i="1"/>
  <c r="L1901" i="4" s="1"/>
  <c r="E1893" i="1"/>
  <c r="L1893" i="4" s="1"/>
  <c r="E1885" i="1"/>
  <c r="L1885" i="4" s="1"/>
  <c r="E1877" i="1"/>
  <c r="L1877" i="4" s="1"/>
  <c r="E1869" i="1"/>
  <c r="L1869" i="4" s="1"/>
  <c r="E1861" i="1"/>
  <c r="L1861" i="4" s="1"/>
  <c r="E1853" i="1"/>
  <c r="L1853" i="4" s="1"/>
  <c r="E1845" i="1"/>
  <c r="L1845" i="4" s="1"/>
  <c r="E1837" i="1"/>
  <c r="L1837" i="4" s="1"/>
  <c r="E1829" i="1"/>
  <c r="L1829" i="4" s="1"/>
  <c r="E1821" i="1"/>
  <c r="L1821" i="4" s="1"/>
  <c r="E1813" i="1"/>
  <c r="L1813" i="4" s="1"/>
  <c r="E1805" i="1"/>
  <c r="L1805" i="4" s="1"/>
  <c r="E1797" i="1"/>
  <c r="L1797" i="4" s="1"/>
  <c r="E1789" i="1"/>
  <c r="L1789" i="4" s="1"/>
  <c r="E1781" i="1"/>
  <c r="L1781" i="4" s="1"/>
  <c r="E1773" i="1"/>
  <c r="L1773" i="4" s="1"/>
  <c r="E1765" i="1"/>
  <c r="L1765" i="4" s="1"/>
  <c r="E1757" i="1"/>
  <c r="L1757" i="4" s="1"/>
  <c r="E1749" i="1"/>
  <c r="L1749" i="4" s="1"/>
  <c r="E1741" i="1"/>
  <c r="L1741" i="4" s="1"/>
  <c r="E1733" i="1"/>
  <c r="L1733" i="4" s="1"/>
  <c r="E1725" i="1"/>
  <c r="L1725" i="4" s="1"/>
  <c r="E1717" i="1"/>
  <c r="L1717" i="4" s="1"/>
  <c r="E1709" i="1"/>
  <c r="L1709" i="4" s="1"/>
  <c r="E1701" i="1"/>
  <c r="L1701" i="4" s="1"/>
  <c r="E1693" i="1"/>
  <c r="L1693" i="4" s="1"/>
  <c r="E1685" i="1"/>
  <c r="L1685" i="4" s="1"/>
  <c r="E1677" i="1"/>
  <c r="L1677" i="4" s="1"/>
  <c r="E1669" i="1"/>
  <c r="L1669" i="4" s="1"/>
  <c r="E1661" i="1"/>
  <c r="L1661" i="4" s="1"/>
  <c r="E1653" i="1"/>
  <c r="L1653" i="4" s="1"/>
  <c r="E1645" i="1"/>
  <c r="L1645" i="4" s="1"/>
  <c r="E1637" i="1"/>
  <c r="L1637" i="4" s="1"/>
  <c r="E1629" i="1"/>
  <c r="L1629" i="4" s="1"/>
  <c r="E1621" i="1"/>
  <c r="L1621" i="4" s="1"/>
  <c r="E1613" i="1"/>
  <c r="L1613" i="4" s="1"/>
  <c r="E1605" i="1"/>
  <c r="L1605" i="4" s="1"/>
  <c r="E1597" i="1"/>
  <c r="L1597" i="4" s="1"/>
  <c r="E1589" i="1"/>
  <c r="L1589" i="4" s="1"/>
  <c r="E1581" i="1"/>
  <c r="L1581" i="4" s="1"/>
  <c r="E1573" i="1"/>
  <c r="L1573" i="4" s="1"/>
  <c r="E1565" i="1"/>
  <c r="L1565" i="4" s="1"/>
  <c r="E1557" i="1"/>
  <c r="L1557" i="4" s="1"/>
  <c r="E1549" i="1"/>
  <c r="L1549" i="4" s="1"/>
  <c r="E1541" i="1"/>
  <c r="L1541" i="4" s="1"/>
  <c r="E1533" i="1"/>
  <c r="L1533" i="4" s="1"/>
  <c r="E2444" i="1"/>
  <c r="L2444" i="4" s="1"/>
  <c r="E1860" i="1"/>
  <c r="L1860" i="4" s="1"/>
  <c r="E2118" i="1"/>
  <c r="L2118" i="4" s="1"/>
  <c r="E1654" i="1"/>
  <c r="L1654" i="4" s="1"/>
  <c r="E2443" i="1"/>
  <c r="L2443" i="4" s="1"/>
  <c r="E1989" i="1"/>
  <c r="L1989" i="4" s="1"/>
  <c r="E1540" i="1"/>
  <c r="L1540" i="4" s="1"/>
  <c r="E1862" i="1"/>
  <c r="L1862" i="4" s="1"/>
  <c r="E2388" i="1"/>
  <c r="L2388" i="4" s="1"/>
  <c r="E1668" i="1"/>
  <c r="L1668" i="4" s="1"/>
  <c r="E1990" i="1"/>
  <c r="L1990" i="4" s="1"/>
  <c r="E1590" i="1"/>
  <c r="L1590" i="4" s="1"/>
  <c r="E2456" i="1"/>
  <c r="L2456" i="4" s="1"/>
  <c r="E2440" i="1"/>
  <c r="L2440" i="4" s="1"/>
  <c r="E2420" i="1"/>
  <c r="L2420" i="4" s="1"/>
  <c r="E2404" i="1"/>
  <c r="L2404" i="4" s="1"/>
  <c r="E2372" i="1"/>
  <c r="L2372" i="4" s="1"/>
  <c r="E2356" i="1"/>
  <c r="L2356" i="4" s="1"/>
  <c r="E2336" i="1"/>
  <c r="L2336" i="4" s="1"/>
  <c r="E2320" i="1"/>
  <c r="L2320" i="4" s="1"/>
  <c r="E2276" i="1"/>
  <c r="L2276" i="4" s="1"/>
  <c r="E2451" i="1"/>
  <c r="L2451" i="4" s="1"/>
  <c r="E2435" i="1"/>
  <c r="L2435" i="4" s="1"/>
  <c r="E2423" i="1"/>
  <c r="L2423" i="4" s="1"/>
  <c r="E2407" i="1"/>
  <c r="L2407" i="4" s="1"/>
  <c r="E2391" i="1"/>
  <c r="L2391" i="4" s="1"/>
  <c r="E2371" i="1"/>
  <c r="L2371" i="4" s="1"/>
  <c r="E2359" i="1"/>
  <c r="L2359" i="4" s="1"/>
  <c r="E2343" i="1"/>
  <c r="L2343" i="4" s="1"/>
  <c r="E2323" i="1"/>
  <c r="L2323" i="4" s="1"/>
  <c r="E2307" i="1"/>
  <c r="L2307" i="4" s="1"/>
  <c r="E2291" i="1"/>
  <c r="L2291" i="4" s="1"/>
  <c r="E2275" i="1"/>
  <c r="L2275" i="4" s="1"/>
  <c r="E2259" i="1"/>
  <c r="L2259" i="4" s="1"/>
  <c r="E2243" i="1"/>
  <c r="L2243" i="4" s="1"/>
  <c r="E2227" i="1"/>
  <c r="L2227" i="4" s="1"/>
  <c r="E2211" i="1"/>
  <c r="L2211" i="4" s="1"/>
  <c r="E2199" i="1"/>
  <c r="L2199" i="4" s="1"/>
  <c r="E2183" i="1"/>
  <c r="L2183" i="4" s="1"/>
  <c r="E2163" i="1"/>
  <c r="L2163" i="4" s="1"/>
  <c r="E2147" i="1"/>
  <c r="L2147" i="4" s="1"/>
  <c r="E2131" i="1"/>
  <c r="L2131" i="4" s="1"/>
  <c r="E2115" i="1"/>
  <c r="L2115" i="4" s="1"/>
  <c r="E2099" i="1"/>
  <c r="L2099" i="4" s="1"/>
  <c r="E2083" i="1"/>
  <c r="L2083" i="4" s="1"/>
  <c r="E2067" i="1"/>
  <c r="L2067" i="4" s="1"/>
  <c r="E2051" i="1"/>
  <c r="L2051" i="4" s="1"/>
  <c r="E2039" i="1"/>
  <c r="L2039" i="4" s="1"/>
  <c r="E2023" i="1"/>
  <c r="L2023" i="4" s="1"/>
  <c r="E2007" i="1"/>
  <c r="L2007" i="4" s="1"/>
  <c r="E1991" i="1"/>
  <c r="L1991" i="4" s="1"/>
  <c r="E1975" i="1"/>
  <c r="L1975" i="4" s="1"/>
  <c r="E1959" i="1"/>
  <c r="L1959" i="4" s="1"/>
  <c r="E1943" i="1"/>
  <c r="L1943" i="4" s="1"/>
  <c r="E1927" i="1"/>
  <c r="L1927" i="4" s="1"/>
  <c r="E1911" i="1"/>
  <c r="L1911" i="4" s="1"/>
  <c r="E1891" i="1"/>
  <c r="L1891" i="4" s="1"/>
  <c r="E1875" i="1"/>
  <c r="L1875" i="4" s="1"/>
  <c r="E1859" i="1"/>
  <c r="L1859" i="4" s="1"/>
  <c r="E1843" i="1"/>
  <c r="L1843" i="4" s="1"/>
  <c r="E1827" i="1"/>
  <c r="L1827" i="4" s="1"/>
  <c r="E1811" i="1"/>
  <c r="L1811" i="4" s="1"/>
  <c r="E1791" i="1"/>
  <c r="L1791" i="4" s="1"/>
  <c r="E1775" i="1"/>
  <c r="L1775" i="4" s="1"/>
  <c r="E1759" i="1"/>
  <c r="L1759" i="4" s="1"/>
  <c r="E1743" i="1"/>
  <c r="L1743" i="4" s="1"/>
  <c r="E1723" i="1"/>
  <c r="L1723" i="4" s="1"/>
  <c r="E1707" i="1"/>
  <c r="L1707" i="4" s="1"/>
  <c r="E1695" i="1"/>
  <c r="L1695" i="4" s="1"/>
  <c r="E1675" i="1"/>
  <c r="L1675" i="4" s="1"/>
  <c r="E1659" i="1"/>
  <c r="L1659" i="4" s="1"/>
  <c r="E1643" i="1"/>
  <c r="L1643" i="4" s="1"/>
  <c r="E1631" i="1"/>
  <c r="L1631" i="4" s="1"/>
  <c r="E1615" i="1"/>
  <c r="L1615" i="4" s="1"/>
  <c r="E1599" i="1"/>
  <c r="L1599" i="4" s="1"/>
  <c r="E1583" i="1"/>
  <c r="L1583" i="4" s="1"/>
  <c r="E1567" i="1"/>
  <c r="L1567" i="4" s="1"/>
  <c r="E1551" i="1"/>
  <c r="L1551" i="4" s="1"/>
  <c r="E1535" i="1"/>
  <c r="L1535" i="4" s="1"/>
  <c r="E2465" i="1"/>
  <c r="L2465" i="4" s="1"/>
  <c r="E2457" i="1"/>
  <c r="L2457" i="4" s="1"/>
  <c r="E2449" i="1"/>
  <c r="L2449" i="4" s="1"/>
  <c r="E2441" i="1"/>
  <c r="L2441" i="4" s="1"/>
  <c r="E2433" i="1"/>
  <c r="L2433" i="4" s="1"/>
  <c r="E2425" i="1"/>
  <c r="L2425" i="4" s="1"/>
  <c r="E2417" i="1"/>
  <c r="L2417" i="4" s="1"/>
  <c r="E2409" i="1"/>
  <c r="L2409" i="4" s="1"/>
  <c r="E2401" i="1"/>
  <c r="L2401" i="4" s="1"/>
  <c r="E2393" i="1"/>
  <c r="L2393" i="4" s="1"/>
  <c r="E2385" i="1"/>
  <c r="L2385" i="4" s="1"/>
  <c r="E2377" i="1"/>
  <c r="L2377" i="4" s="1"/>
  <c r="E2369" i="1"/>
  <c r="L2369" i="4" s="1"/>
  <c r="E2361" i="1"/>
  <c r="L2361" i="4" s="1"/>
  <c r="E2353" i="1"/>
  <c r="L2353" i="4" s="1"/>
  <c r="E2345" i="1"/>
  <c r="L2345" i="4" s="1"/>
  <c r="E2337" i="1"/>
  <c r="L2337" i="4" s="1"/>
  <c r="E2329" i="1"/>
  <c r="L2329" i="4" s="1"/>
  <c r="E2321" i="1"/>
  <c r="L2321" i="4" s="1"/>
  <c r="E2313" i="1"/>
  <c r="L2313" i="4" s="1"/>
  <c r="E2305" i="1"/>
  <c r="L2305" i="4" s="1"/>
  <c r="E2297" i="1"/>
  <c r="L2297" i="4" s="1"/>
  <c r="E2289" i="1"/>
  <c r="L2289" i="4" s="1"/>
  <c r="E2281" i="1"/>
  <c r="L2281" i="4" s="1"/>
  <c r="E2273" i="1"/>
  <c r="L2273" i="4" s="1"/>
  <c r="E2265" i="1"/>
  <c r="L2265" i="4" s="1"/>
  <c r="E2257" i="1"/>
  <c r="L2257" i="4" s="1"/>
  <c r="E2249" i="1"/>
  <c r="L2249" i="4" s="1"/>
  <c r="E2241" i="1"/>
  <c r="L2241" i="4" s="1"/>
  <c r="E2233" i="1"/>
  <c r="L2233" i="4" s="1"/>
  <c r="E2225" i="1"/>
  <c r="L2225" i="4" s="1"/>
  <c r="E2217" i="1"/>
  <c r="L2217" i="4" s="1"/>
  <c r="E2209" i="1"/>
  <c r="L2209" i="4" s="1"/>
  <c r="E2201" i="1"/>
  <c r="L2201" i="4" s="1"/>
  <c r="E2193" i="1"/>
  <c r="L2193" i="4" s="1"/>
  <c r="E2185" i="1"/>
  <c r="L2185" i="4" s="1"/>
  <c r="E2177" i="1"/>
  <c r="L2177" i="4" s="1"/>
  <c r="E2169" i="1"/>
  <c r="L2169" i="4" s="1"/>
  <c r="E2153" i="1"/>
  <c r="L2153" i="4" s="1"/>
  <c r="E2145" i="1"/>
  <c r="L2145" i="4" s="1"/>
  <c r="E2137" i="1"/>
  <c r="L2137" i="4" s="1"/>
  <c r="E2129" i="1"/>
  <c r="L2129" i="4" s="1"/>
  <c r="E2121" i="1"/>
  <c r="L2121" i="4" s="1"/>
  <c r="E2113" i="1"/>
  <c r="L2113" i="4" s="1"/>
  <c r="E2105" i="1"/>
  <c r="L2105" i="4" s="1"/>
  <c r="E2097" i="1"/>
  <c r="L2097" i="4" s="1"/>
  <c r="E2089" i="1"/>
  <c r="L2089" i="4" s="1"/>
  <c r="E2081" i="1"/>
  <c r="L2081" i="4" s="1"/>
  <c r="E2073" i="1"/>
  <c r="L2073" i="4" s="1"/>
  <c r="E2065" i="1"/>
  <c r="L2065" i="4" s="1"/>
  <c r="E2057" i="1"/>
  <c r="L2057" i="4" s="1"/>
  <c r="E2049" i="1"/>
  <c r="L2049" i="4" s="1"/>
  <c r="E2041" i="1"/>
  <c r="L2041" i="4" s="1"/>
  <c r="E2025" i="1"/>
  <c r="L2025" i="4" s="1"/>
  <c r="E2017" i="1"/>
  <c r="L2017" i="4" s="1"/>
  <c r="E2009" i="1"/>
  <c r="L2009" i="4" s="1"/>
  <c r="E2001" i="1"/>
  <c r="L2001" i="4" s="1"/>
  <c r="E1993" i="1"/>
  <c r="L1993" i="4" s="1"/>
  <c r="E1985" i="1"/>
  <c r="L1985" i="4" s="1"/>
  <c r="E1977" i="1"/>
  <c r="L1977" i="4" s="1"/>
  <c r="E1969" i="1"/>
  <c r="L1969" i="4" s="1"/>
  <c r="E1961" i="1"/>
  <c r="L1961" i="4" s="1"/>
  <c r="E1953" i="1"/>
  <c r="L1953" i="4" s="1"/>
  <c r="E1945" i="1"/>
  <c r="L1945" i="4" s="1"/>
  <c r="E1937" i="1"/>
  <c r="L1937" i="4" s="1"/>
  <c r="E1929" i="1"/>
  <c r="L1929" i="4" s="1"/>
  <c r="E1921" i="1"/>
  <c r="L1921" i="4" s="1"/>
  <c r="E1913" i="1"/>
  <c r="L1913" i="4" s="1"/>
  <c r="E1897" i="1"/>
  <c r="L1897" i="4" s="1"/>
  <c r="E1889" i="1"/>
  <c r="L1889" i="4" s="1"/>
  <c r="E1881" i="1"/>
  <c r="L1881" i="4" s="1"/>
  <c r="E1873" i="1"/>
  <c r="L1873" i="4" s="1"/>
  <c r="E1865" i="1"/>
  <c r="L1865" i="4" s="1"/>
  <c r="E1857" i="1"/>
  <c r="L1857" i="4" s="1"/>
  <c r="E1849" i="1"/>
  <c r="L1849" i="4" s="1"/>
  <c r="E1841" i="1"/>
  <c r="L1841" i="4" s="1"/>
  <c r="E1833" i="1"/>
  <c r="L1833" i="4" s="1"/>
  <c r="E1825" i="1"/>
  <c r="L1825" i="4" s="1"/>
  <c r="E1817" i="1"/>
  <c r="L1817" i="4" s="1"/>
  <c r="E1809" i="1"/>
  <c r="L1809" i="4" s="1"/>
  <c r="E1801" i="1"/>
  <c r="L1801" i="4" s="1"/>
  <c r="E1793" i="1"/>
  <c r="L1793" i="4" s="1"/>
  <c r="E1785" i="1"/>
  <c r="L1785" i="4" s="1"/>
  <c r="E1777" i="1"/>
  <c r="L1777" i="4" s="1"/>
  <c r="E1769" i="1"/>
  <c r="L1769" i="4" s="1"/>
  <c r="E1753" i="1"/>
  <c r="L1753" i="4" s="1"/>
  <c r="E1745" i="1"/>
  <c r="L1745" i="4" s="1"/>
  <c r="E1737" i="1"/>
  <c r="L1737" i="4" s="1"/>
  <c r="E1729" i="1"/>
  <c r="L1729" i="4" s="1"/>
  <c r="E1721" i="1"/>
  <c r="L1721" i="4" s="1"/>
  <c r="E1713" i="1"/>
  <c r="L1713" i="4" s="1"/>
  <c r="E1705" i="1"/>
  <c r="L1705" i="4" s="1"/>
  <c r="E1689" i="1"/>
  <c r="L1689" i="4" s="1"/>
  <c r="E1681" i="1"/>
  <c r="L1681" i="4" s="1"/>
  <c r="E1673" i="1"/>
  <c r="L1673" i="4" s="1"/>
  <c r="E1665" i="1"/>
  <c r="L1665" i="4" s="1"/>
  <c r="E1657" i="1"/>
  <c r="L1657" i="4" s="1"/>
  <c r="E1649" i="1"/>
  <c r="L1649" i="4" s="1"/>
  <c r="E1641" i="1"/>
  <c r="L1641" i="4" s="1"/>
  <c r="E1625" i="1"/>
  <c r="L1625" i="4" s="1"/>
  <c r="E1617" i="1"/>
  <c r="L1617" i="4" s="1"/>
  <c r="E1609" i="1"/>
  <c r="L1609" i="4" s="1"/>
  <c r="E1601" i="1"/>
  <c r="L1601" i="4" s="1"/>
  <c r="E1593" i="1"/>
  <c r="L1593" i="4" s="1"/>
  <c r="E1585" i="1"/>
  <c r="L1585" i="4" s="1"/>
  <c r="E1577" i="1"/>
  <c r="L1577" i="4" s="1"/>
  <c r="E1561" i="1"/>
  <c r="L1561" i="4" s="1"/>
  <c r="E1553" i="1"/>
  <c r="L1553" i="4" s="1"/>
  <c r="E1545" i="1"/>
  <c r="L1545" i="4" s="1"/>
  <c r="E1537" i="1"/>
  <c r="L1537" i="4" s="1"/>
  <c r="E2300" i="1"/>
  <c r="L2300" i="4" s="1"/>
  <c r="E2188" i="1"/>
  <c r="L2188" i="4" s="1"/>
  <c r="E2161" i="1"/>
  <c r="L2161" i="4" s="1"/>
  <c r="E1697" i="1"/>
  <c r="L1697" i="4" s="1"/>
  <c r="E2033" i="1"/>
  <c r="L2033" i="4" s="1"/>
  <c r="E1633" i="1"/>
  <c r="L1633" i="4" s="1"/>
  <c r="E1905" i="1"/>
  <c r="L1905" i="4" s="1"/>
  <c r="E1569" i="1"/>
  <c r="L1569" i="4" s="1"/>
  <c r="E1761" i="1"/>
  <c r="L1761" i="4" s="1"/>
  <c r="AD4" i="14"/>
  <c r="AF5" i="14"/>
  <c r="AB7" i="14"/>
  <c r="AD8" i="14"/>
  <c r="AF9" i="14"/>
  <c r="AC2" i="14"/>
  <c r="AC3" i="14"/>
  <c r="AE4" i="14"/>
  <c r="AA17" i="3"/>
  <c r="AB17" i="3" s="1"/>
  <c r="AC7" i="14"/>
  <c r="AE8" i="14"/>
  <c r="AA21" i="3"/>
  <c r="AB21" i="3" s="1"/>
  <c r="AD2" i="14"/>
  <c r="AD3" i="14"/>
  <c r="AF4" i="14"/>
  <c r="AB6" i="14"/>
  <c r="AC17" i="3"/>
  <c r="AD7" i="14"/>
  <c r="AF8" i="14"/>
  <c r="AB10" i="14"/>
  <c r="AC21" i="3"/>
  <c r="AE2" i="14"/>
  <c r="AE3" i="14"/>
  <c r="AA16" i="3"/>
  <c r="AC6" i="14"/>
  <c r="AD17" i="3"/>
  <c r="AE7" i="14"/>
  <c r="AA20" i="3"/>
  <c r="AC10" i="14"/>
  <c r="AD21" i="3"/>
  <c r="AF2" i="14"/>
  <c r="AF3" i="14"/>
  <c r="AB5" i="14"/>
  <c r="AC16" i="3"/>
  <c r="AD6" i="14"/>
  <c r="AE17" i="3"/>
  <c r="AF7" i="14"/>
  <c r="AB9" i="14"/>
  <c r="AC20" i="3"/>
  <c r="AD10" i="14"/>
  <c r="AE21" i="3"/>
  <c r="AA13" i="3"/>
  <c r="AA15" i="3"/>
  <c r="AC5" i="14"/>
  <c r="AD16" i="3"/>
  <c r="AE6" i="14"/>
  <c r="AF17" i="3"/>
  <c r="AA19" i="3"/>
  <c r="AC9" i="14"/>
  <c r="AD20" i="3"/>
  <c r="AE10" i="14"/>
  <c r="AF21" i="3"/>
  <c r="AB4" i="14"/>
  <c r="AC15" i="3"/>
  <c r="AD5" i="14"/>
  <c r="AE16" i="3"/>
  <c r="AF6" i="14"/>
  <c r="AG17" i="3"/>
  <c r="AB8" i="14"/>
  <c r="AC19" i="3"/>
  <c r="AD9" i="14"/>
  <c r="AE20" i="3"/>
  <c r="AF10" i="14"/>
  <c r="AG21" i="3"/>
  <c r="AA14" i="3"/>
  <c r="AC4" i="14"/>
  <c r="AD15" i="3"/>
  <c r="AE5" i="14"/>
  <c r="AF16" i="3"/>
  <c r="AA18" i="3"/>
  <c r="AC8" i="14"/>
  <c r="AD19" i="3"/>
  <c r="AE9" i="14"/>
  <c r="AF20" i="3"/>
  <c r="AB2" i="14"/>
  <c r="AC13" i="3"/>
  <c r="AB3" i="14"/>
  <c r="AC14" i="3"/>
  <c r="O6" i="14"/>
  <c r="Q18" i="9" s="1"/>
  <c r="G8" i="14"/>
  <c r="V20" i="9" s="1"/>
  <c r="J8" i="14"/>
  <c r="Y20" i="9" s="1"/>
  <c r="N6" i="14"/>
  <c r="P18" i="9" s="1"/>
  <c r="F8" i="14"/>
  <c r="U20" i="9" s="1"/>
  <c r="F5" i="14"/>
  <c r="U17" i="9" s="1"/>
  <c r="Q4" i="14"/>
  <c r="S16" i="9" s="1"/>
  <c r="H5" i="14"/>
  <c r="W17" i="9" s="1"/>
  <c r="I8" i="14"/>
  <c r="X20" i="9" s="1"/>
  <c r="AA10" i="14"/>
  <c r="AJ10" i="3"/>
  <c r="N4" i="14"/>
  <c r="P16" i="9" s="1"/>
  <c r="AA5" i="14"/>
  <c r="AJ5" i="3"/>
  <c r="AA2" i="14"/>
  <c r="AJ2" i="3"/>
  <c r="AI2" i="14" s="1"/>
  <c r="AA8" i="14"/>
  <c r="AJ8" i="3"/>
  <c r="AI8" i="14" s="1"/>
  <c r="AA3" i="14"/>
  <c r="AJ3" i="3"/>
  <c r="AH3" i="14" s="1"/>
  <c r="AA6" i="14"/>
  <c r="AJ6" i="3"/>
  <c r="AI6" i="14" s="1"/>
  <c r="AA9" i="14"/>
  <c r="AJ9" i="3"/>
  <c r="I5" i="14"/>
  <c r="X17" i="9" s="1"/>
  <c r="AA4" i="14"/>
  <c r="AJ4" i="3"/>
  <c r="AI4" i="14" s="1"/>
  <c r="AA7" i="14"/>
  <c r="AJ7" i="3"/>
  <c r="V2" i="14"/>
  <c r="O14" i="9" s="1"/>
  <c r="D6" i="3"/>
  <c r="C6" i="14" s="1"/>
  <c r="AA18" i="9" s="1"/>
  <c r="V5" i="14"/>
  <c r="O17" i="9" s="1"/>
  <c r="D9" i="3"/>
  <c r="C9" i="14" s="1"/>
  <c r="AA21" i="9" s="1"/>
  <c r="S4" i="14"/>
  <c r="L16" i="9" s="1"/>
  <c r="Q5" i="14"/>
  <c r="S17" i="9" s="1"/>
  <c r="S9" i="14"/>
  <c r="L21" i="9" s="1"/>
  <c r="D3" i="3"/>
  <c r="E3" i="14"/>
  <c r="T15" i="9" s="1"/>
  <c r="H11" i="3"/>
  <c r="G2" i="14"/>
  <c r="V14" i="9" s="1"/>
  <c r="G7" i="14"/>
  <c r="V19" i="9" s="1"/>
  <c r="V7" i="14"/>
  <c r="O19" i="9" s="1"/>
  <c r="H3" i="14"/>
  <c r="W15" i="9" s="1"/>
  <c r="X8" i="14"/>
  <c r="O3" i="14"/>
  <c r="Q15" i="9" s="1"/>
  <c r="V6" i="14"/>
  <c r="O18" i="9" s="1"/>
  <c r="X3" i="14"/>
  <c r="Q7" i="14"/>
  <c r="S19" i="9" s="1"/>
  <c r="T2" i="14"/>
  <c r="M14" i="9" s="1"/>
  <c r="V9" i="14"/>
  <c r="O21" i="9" s="1"/>
  <c r="K11" i="3"/>
  <c r="J2" i="14"/>
  <c r="Y14" i="9" s="1"/>
  <c r="O5" i="14"/>
  <c r="Q17" i="9" s="1"/>
  <c r="J7" i="14"/>
  <c r="Y19" i="9" s="1"/>
  <c r="V8" i="14"/>
  <c r="O20" i="9" s="1"/>
  <c r="J4" i="14"/>
  <c r="Y16" i="9" s="1"/>
  <c r="D4" i="3"/>
  <c r="C4" i="14" s="1"/>
  <c r="AA16" i="9" s="1"/>
  <c r="Q9" i="14"/>
  <c r="S21" i="9" s="1"/>
  <c r="X6" i="14"/>
  <c r="S2" i="14"/>
  <c r="L14" i="9" s="1"/>
  <c r="O7" i="14"/>
  <c r="Q19" i="9" s="1"/>
  <c r="V10" i="14"/>
  <c r="O22" i="9" s="1"/>
  <c r="E5" i="14"/>
  <c r="T17" i="9" s="1"/>
  <c r="Y5" i="14"/>
  <c r="D7" i="3"/>
  <c r="C7" i="14" s="1"/>
  <c r="AA19" i="9" s="1"/>
  <c r="E7" i="14"/>
  <c r="T19" i="9" s="1"/>
  <c r="U3" i="14"/>
  <c r="N15" i="9" s="1"/>
  <c r="I11" i="3"/>
  <c r="H2" i="14"/>
  <c r="W14" i="9" s="1"/>
  <c r="P4" i="14"/>
  <c r="R16" i="9" s="1"/>
  <c r="H7" i="14"/>
  <c r="W19" i="9" s="1"/>
  <c r="I3" i="14"/>
  <c r="X15" i="9" s="1"/>
  <c r="O9" i="14"/>
  <c r="Q21" i="9" s="1"/>
  <c r="P3" i="14"/>
  <c r="R15" i="9" s="1"/>
  <c r="G6" i="14"/>
  <c r="V18" i="9" s="1"/>
  <c r="X4" i="14"/>
  <c r="U5" i="14"/>
  <c r="N17" i="9" s="1"/>
  <c r="B7" i="14"/>
  <c r="Z19" i="9" s="1"/>
  <c r="P6" i="14"/>
  <c r="R18" i="9" s="1"/>
  <c r="D5" i="3"/>
  <c r="C5" i="14" s="1"/>
  <c r="AA17" i="9" s="1"/>
  <c r="D2" i="3"/>
  <c r="E2" i="14"/>
  <c r="T14" i="9" s="1"/>
  <c r="F11" i="3"/>
  <c r="P5" i="14"/>
  <c r="R17" i="9" s="1"/>
  <c r="E8" i="14"/>
  <c r="T20" i="9" s="1"/>
  <c r="D8" i="3"/>
  <c r="C8" i="14" s="1"/>
  <c r="AA20" i="9" s="1"/>
  <c r="S3" i="14"/>
  <c r="L15" i="9" s="1"/>
  <c r="I9" i="14"/>
  <c r="X21" i="9" s="1"/>
  <c r="Q10" i="14"/>
  <c r="S22" i="9" s="1"/>
  <c r="N10" i="14"/>
  <c r="P22" i="9" s="1"/>
  <c r="U7" i="14"/>
  <c r="N19" i="9" s="1"/>
  <c r="G3" i="14"/>
  <c r="V15" i="9" s="1"/>
  <c r="P8" i="14"/>
  <c r="R20" i="9" s="1"/>
  <c r="P7" i="14"/>
  <c r="R19" i="9" s="1"/>
  <c r="E9" i="14"/>
  <c r="T21" i="9" s="1"/>
  <c r="S5" i="14"/>
  <c r="L17" i="9" s="1"/>
  <c r="G11" i="3"/>
  <c r="F2" i="14"/>
  <c r="U14" i="9" s="1"/>
  <c r="U9" i="14"/>
  <c r="N21" i="9" s="1"/>
  <c r="V3" i="14"/>
  <c r="O15" i="9" s="1"/>
  <c r="P10" i="14"/>
  <c r="R22" i="9" s="1"/>
  <c r="J11" i="3"/>
  <c r="I2" i="14"/>
  <c r="X14" i="9" s="1"/>
  <c r="I7" i="14"/>
  <c r="X19" i="9" s="1"/>
  <c r="J3" i="14"/>
  <c r="Y15" i="9" s="1"/>
  <c r="X10" i="14"/>
  <c r="P9" i="14"/>
  <c r="R21" i="9" s="1"/>
  <c r="E10" i="14"/>
  <c r="T22" i="9" s="1"/>
  <c r="Q3" i="14"/>
  <c r="S15" i="9" s="1"/>
  <c r="S7" i="14"/>
  <c r="L19" i="9" s="1"/>
  <c r="AF11" i="14"/>
  <c r="AE11" i="14"/>
  <c r="AD11" i="14"/>
  <c r="AC11" i="14"/>
  <c r="AB11" i="14"/>
  <c r="L11" i="14"/>
  <c r="J10" i="18" l="1"/>
  <c r="L2900" i="4"/>
  <c r="J3" i="18"/>
  <c r="J12" i="18" s="1"/>
  <c r="L1531" i="4"/>
  <c r="C3" i="14"/>
  <c r="AA15" i="9" s="1"/>
  <c r="B3" i="14"/>
  <c r="Z15" i="9" s="1"/>
  <c r="AH7" i="14"/>
  <c r="AI7" i="14"/>
  <c r="Z18" i="14"/>
  <c r="AA18" i="14" s="1"/>
  <c r="Z15" i="14"/>
  <c r="AA15" i="14" s="1"/>
  <c r="Z20" i="14"/>
  <c r="AA20" i="14" s="1"/>
  <c r="Z17" i="14"/>
  <c r="AA17" i="14" s="1"/>
  <c r="Z14" i="14"/>
  <c r="AA14" i="14" s="1"/>
  <c r="Z19" i="14"/>
  <c r="AA19" i="14" s="1"/>
  <c r="Z13" i="14"/>
  <c r="AA13" i="14" s="1"/>
  <c r="Z16" i="14"/>
  <c r="AA16" i="14" s="1"/>
  <c r="AI10" i="14"/>
  <c r="AH10" i="14"/>
  <c r="Z21" i="14"/>
  <c r="AA21" i="14" s="1"/>
  <c r="AB14" i="14"/>
  <c r="AB13" i="14"/>
  <c r="AE20" i="14"/>
  <c r="AC19" i="14"/>
  <c r="AC18" i="3"/>
  <c r="AD18" i="3"/>
  <c r="AE18" i="3"/>
  <c r="AF18" i="3"/>
  <c r="AG18" i="3"/>
  <c r="AB18" i="3"/>
  <c r="AE16" i="14"/>
  <c r="AC15" i="14"/>
  <c r="AD14" i="3"/>
  <c r="AE14" i="3"/>
  <c r="AF14" i="3"/>
  <c r="AG14" i="3"/>
  <c r="AB14" i="3"/>
  <c r="AF21" i="14"/>
  <c r="AD20" i="14"/>
  <c r="AB19" i="14"/>
  <c r="AF17" i="14"/>
  <c r="AD16" i="14"/>
  <c r="AB15" i="14"/>
  <c r="AE21" i="14"/>
  <c r="AC20" i="14"/>
  <c r="AE19" i="3"/>
  <c r="AF19" i="3"/>
  <c r="AG19" i="3"/>
  <c r="AB19" i="3"/>
  <c r="AE17" i="14"/>
  <c r="AC16" i="14"/>
  <c r="AE15" i="3"/>
  <c r="AF15" i="3"/>
  <c r="AG15" i="3"/>
  <c r="AB15" i="3"/>
  <c r="AD13" i="3"/>
  <c r="AE13" i="3"/>
  <c r="AF13" i="3"/>
  <c r="AG13" i="3"/>
  <c r="AB13" i="3"/>
  <c r="AD21" i="14"/>
  <c r="AB20" i="14"/>
  <c r="AF18" i="14"/>
  <c r="AD17" i="14"/>
  <c r="AB16" i="14"/>
  <c r="AF14" i="14"/>
  <c r="AF13" i="14"/>
  <c r="AC21" i="14"/>
  <c r="AG20" i="3"/>
  <c r="AB20" i="3"/>
  <c r="AE18" i="14"/>
  <c r="AC17" i="14"/>
  <c r="AG16" i="3"/>
  <c r="AB16" i="3"/>
  <c r="AE14" i="14"/>
  <c r="AE13" i="14"/>
  <c r="AB21" i="14"/>
  <c r="AF19" i="14"/>
  <c r="AD18" i="14"/>
  <c r="AB17" i="14"/>
  <c r="AF15" i="14"/>
  <c r="AD14" i="14"/>
  <c r="AD13" i="14"/>
  <c r="AE19" i="14"/>
  <c r="AC18" i="14"/>
  <c r="AE15" i="14"/>
  <c r="AC14" i="14"/>
  <c r="AC13" i="14"/>
  <c r="AF20" i="14"/>
  <c r="AD19" i="14"/>
  <c r="AB18" i="14"/>
  <c r="AF16" i="14"/>
  <c r="AD15" i="14"/>
  <c r="AA11" i="14"/>
  <c r="B6" i="14"/>
  <c r="Z18" i="9" s="1"/>
  <c r="B5" i="14"/>
  <c r="Z17" i="9" s="1"/>
  <c r="B4" i="14"/>
  <c r="Z16" i="9" s="1"/>
  <c r="AH8" i="14"/>
  <c r="AH6" i="14"/>
  <c r="AH4" i="14"/>
  <c r="AH9" i="14"/>
  <c r="AI9" i="14"/>
  <c r="AH2" i="14"/>
  <c r="AI5" i="14"/>
  <c r="AH5" i="14"/>
  <c r="B9" i="14"/>
  <c r="Z21" i="9" s="1"/>
  <c r="AI3" i="14"/>
  <c r="B8" i="14"/>
  <c r="Z20" i="9" s="1"/>
  <c r="C2" i="14"/>
  <c r="AA14" i="9" s="1"/>
  <c r="B2" i="14"/>
  <c r="Z14" i="9" s="1"/>
  <c r="C15" i="9"/>
  <c r="C16" i="9"/>
  <c r="C17" i="9"/>
  <c r="C18" i="9"/>
  <c r="C19" i="9"/>
  <c r="C20" i="9"/>
  <c r="C21" i="9"/>
  <c r="C22" i="9"/>
  <c r="C14" i="9"/>
  <c r="E14" i="9"/>
  <c r="F14" i="9"/>
  <c r="G14" i="9"/>
  <c r="H14" i="9"/>
  <c r="I14" i="9"/>
  <c r="E15" i="9"/>
  <c r="F15" i="9"/>
  <c r="G15" i="9"/>
  <c r="H15" i="9"/>
  <c r="I15" i="9"/>
  <c r="E16" i="9"/>
  <c r="F16" i="9"/>
  <c r="G16" i="9"/>
  <c r="H16" i="9"/>
  <c r="I16" i="9"/>
  <c r="E17" i="9"/>
  <c r="F17" i="9"/>
  <c r="G17" i="9"/>
  <c r="H17" i="9"/>
  <c r="I17" i="9"/>
  <c r="E18" i="9"/>
  <c r="F18" i="9"/>
  <c r="G18" i="9"/>
  <c r="H18" i="9"/>
  <c r="I18" i="9"/>
  <c r="E19" i="9"/>
  <c r="F19" i="9"/>
  <c r="G19" i="9"/>
  <c r="H19" i="9"/>
  <c r="I19" i="9"/>
  <c r="E20" i="9"/>
  <c r="F20" i="9"/>
  <c r="G20" i="9"/>
  <c r="H20" i="9"/>
  <c r="I20" i="9"/>
  <c r="E21" i="9"/>
  <c r="F21" i="9"/>
  <c r="G21" i="9"/>
  <c r="H21" i="9"/>
  <c r="I21" i="9"/>
  <c r="E22" i="9"/>
  <c r="F22" i="9"/>
  <c r="G22" i="9"/>
  <c r="H22" i="9"/>
  <c r="I22" i="9"/>
  <c r="D15" i="9"/>
  <c r="D16" i="9"/>
  <c r="D17" i="9"/>
  <c r="D18" i="9"/>
  <c r="D19" i="9"/>
  <c r="D20" i="9"/>
  <c r="D21" i="9"/>
  <c r="D22" i="9"/>
  <c r="D14" i="9"/>
  <c r="AJ11" i="3"/>
  <c r="AI11" i="3"/>
  <c r="AG11" i="3"/>
  <c r="AF11" i="3"/>
  <c r="AE11" i="3"/>
  <c r="AD11" i="3"/>
  <c r="AC11" i="3"/>
  <c r="AB11" i="3"/>
  <c r="Z11" i="3"/>
  <c r="Y11" i="3"/>
  <c r="W11" i="3"/>
  <c r="V11" i="3"/>
  <c r="U11" i="3"/>
  <c r="T11" i="3"/>
  <c r="R11" i="3"/>
  <c r="Q11" i="3"/>
  <c r="P11" i="3"/>
  <c r="O11" i="3"/>
  <c r="M11" i="3"/>
  <c r="D11" i="3"/>
  <c r="C11" i="3"/>
  <c r="J15" i="9"/>
  <c r="K15" i="9" s="1"/>
  <c r="J16" i="9"/>
  <c r="K16" i="9" s="1"/>
  <c r="J17" i="9"/>
  <c r="K17" i="9" s="1"/>
  <c r="J18" i="9"/>
  <c r="K18" i="9" s="1"/>
  <c r="J19" i="9"/>
  <c r="K19" i="9" s="1"/>
  <c r="J20" i="9"/>
  <c r="K20" i="9" s="1"/>
  <c r="J21" i="9"/>
  <c r="K21" i="9" s="1"/>
  <c r="J22" i="9"/>
  <c r="K22" i="9" s="1"/>
  <c r="J14" i="9"/>
  <c r="K14" i="9" s="1"/>
  <c r="M3333" i="4"/>
  <c r="C3333" i="4"/>
  <c r="M3332" i="4"/>
  <c r="C3332" i="4"/>
  <c r="M3331" i="4"/>
  <c r="C3331" i="4"/>
  <c r="M3330" i="4"/>
  <c r="C3330" i="4"/>
  <c r="M3329" i="4"/>
  <c r="C3329" i="4"/>
  <c r="M3328" i="4"/>
  <c r="C3328" i="4"/>
  <c r="M3327" i="4"/>
  <c r="C3327" i="4"/>
  <c r="M3326" i="4"/>
  <c r="C3326" i="4"/>
  <c r="M3325" i="4"/>
  <c r="C3325" i="4"/>
  <c r="M3324" i="4"/>
  <c r="C3324" i="4"/>
  <c r="M3323" i="4"/>
  <c r="C3323" i="4"/>
  <c r="M3322" i="4"/>
  <c r="C3322" i="4"/>
  <c r="M3321" i="4"/>
  <c r="C3321" i="4"/>
  <c r="M3320" i="4"/>
  <c r="C3320" i="4"/>
  <c r="M3319" i="4"/>
  <c r="C3319" i="4"/>
  <c r="M3318" i="4"/>
  <c r="C3318" i="4"/>
  <c r="M3317" i="4"/>
  <c r="C3317" i="4"/>
  <c r="M3316" i="4"/>
  <c r="C3316" i="4"/>
  <c r="M3315" i="4"/>
  <c r="C3315" i="4"/>
  <c r="M3314" i="4"/>
  <c r="C3314" i="4"/>
  <c r="M3313" i="4"/>
  <c r="C3313" i="4"/>
  <c r="M3312" i="4"/>
  <c r="C3312" i="4"/>
  <c r="M3311" i="4"/>
  <c r="C3311" i="4"/>
  <c r="M3310" i="4"/>
  <c r="C3310" i="4"/>
  <c r="M3309" i="4"/>
  <c r="C3309" i="4"/>
  <c r="M3308" i="4"/>
  <c r="C3308" i="4"/>
  <c r="M3307" i="4"/>
  <c r="C3307" i="4"/>
  <c r="M3306" i="4"/>
  <c r="C3306" i="4"/>
  <c r="M3305" i="4"/>
  <c r="C3305" i="4"/>
  <c r="M3304" i="4"/>
  <c r="C3304" i="4"/>
  <c r="M3303" i="4"/>
  <c r="C3303" i="4"/>
  <c r="M3302" i="4"/>
  <c r="C3302" i="4"/>
  <c r="M3301" i="4"/>
  <c r="C3301" i="4"/>
  <c r="M3300" i="4"/>
  <c r="C3300" i="4"/>
  <c r="M3299" i="4"/>
  <c r="C3299" i="4"/>
  <c r="M3298" i="4"/>
  <c r="C3298" i="4"/>
  <c r="M3297" i="4"/>
  <c r="C3297" i="4"/>
  <c r="M3296" i="4"/>
  <c r="C3296" i="4"/>
  <c r="M3295" i="4"/>
  <c r="C3295" i="4"/>
  <c r="M3294" i="4"/>
  <c r="C3294" i="4"/>
  <c r="M3293" i="4"/>
  <c r="C3293" i="4"/>
  <c r="M3292" i="4"/>
  <c r="C3292" i="4"/>
  <c r="M3291" i="4"/>
  <c r="C3291" i="4"/>
  <c r="M3290" i="4"/>
  <c r="C3290" i="4"/>
  <c r="M3289" i="4"/>
  <c r="C3289" i="4"/>
  <c r="M3288" i="4"/>
  <c r="C3288" i="4"/>
  <c r="M3287" i="4"/>
  <c r="C3287" i="4"/>
  <c r="M3286" i="4"/>
  <c r="C3286" i="4"/>
  <c r="M3285" i="4"/>
  <c r="C3285" i="4"/>
  <c r="M3284" i="4"/>
  <c r="C3284" i="4"/>
  <c r="M3283" i="4"/>
  <c r="C3283" i="4"/>
  <c r="M3282" i="4"/>
  <c r="C3282" i="4"/>
  <c r="M3281" i="4"/>
  <c r="C3281" i="4"/>
  <c r="M3280" i="4"/>
  <c r="C3280" i="4"/>
  <c r="M3279" i="4"/>
  <c r="C3279" i="4"/>
  <c r="M3278" i="4"/>
  <c r="C3278" i="4"/>
  <c r="M3277" i="4"/>
  <c r="C3277" i="4"/>
  <c r="M3276" i="4"/>
  <c r="C3276" i="4"/>
  <c r="M3275" i="4"/>
  <c r="C3275" i="4"/>
  <c r="M3274" i="4"/>
  <c r="C3274" i="4"/>
  <c r="M3273" i="4"/>
  <c r="C3273" i="4"/>
  <c r="M3272" i="4"/>
  <c r="C3272" i="4"/>
  <c r="M3271" i="4"/>
  <c r="C3271" i="4"/>
  <c r="M3270" i="4"/>
  <c r="C3270" i="4"/>
  <c r="M3269" i="4"/>
  <c r="C3269" i="4"/>
  <c r="M3268" i="4"/>
  <c r="C3268" i="4"/>
  <c r="M3267" i="4"/>
  <c r="C3267" i="4"/>
  <c r="M3266" i="4"/>
  <c r="C3266" i="4"/>
  <c r="M3265" i="4"/>
  <c r="C3265" i="4"/>
  <c r="M3264" i="4"/>
  <c r="C3264" i="4"/>
  <c r="M3263" i="4"/>
  <c r="C3263" i="4"/>
  <c r="M3262" i="4"/>
  <c r="C3262" i="4"/>
  <c r="M3261" i="4"/>
  <c r="C3261" i="4"/>
  <c r="M3260" i="4"/>
  <c r="C3260" i="4"/>
  <c r="M3259" i="4"/>
  <c r="C3259" i="4"/>
  <c r="M3258" i="4"/>
  <c r="C3258" i="4"/>
  <c r="M3257" i="4"/>
  <c r="C3257" i="4"/>
  <c r="M3256" i="4"/>
  <c r="C3256" i="4"/>
  <c r="M3255" i="4"/>
  <c r="C3255" i="4"/>
  <c r="M3254" i="4"/>
  <c r="C5" i="5" s="1"/>
  <c r="C3254" i="4"/>
  <c r="M3253" i="4"/>
  <c r="C3253" i="4"/>
  <c r="M3252" i="4"/>
  <c r="C3252" i="4"/>
  <c r="M3251" i="4"/>
  <c r="C3251" i="4"/>
  <c r="M3250" i="4"/>
  <c r="C3250" i="4"/>
  <c r="M3249" i="4"/>
  <c r="C3249" i="4"/>
  <c r="M3248" i="4"/>
  <c r="C3248" i="4"/>
  <c r="M3247" i="4"/>
  <c r="C3247" i="4"/>
  <c r="M3246" i="4"/>
  <c r="C3246" i="4"/>
  <c r="M3245" i="4"/>
  <c r="C3245" i="4"/>
  <c r="M3244" i="4"/>
  <c r="C3244" i="4"/>
  <c r="M3243" i="4"/>
  <c r="C3243" i="4"/>
  <c r="M3242" i="4"/>
  <c r="C3242" i="4"/>
  <c r="M3241" i="4"/>
  <c r="C3241" i="4"/>
  <c r="M3240" i="4"/>
  <c r="C3240" i="4"/>
  <c r="M3239" i="4"/>
  <c r="C3239" i="4"/>
  <c r="M3238" i="4"/>
  <c r="C3238" i="4"/>
  <c r="M3237" i="4"/>
  <c r="C3237" i="4"/>
  <c r="M3236" i="4"/>
  <c r="C3236" i="4"/>
  <c r="M3235" i="4"/>
  <c r="C3235" i="4"/>
  <c r="M3234" i="4"/>
  <c r="C3234" i="4"/>
  <c r="M3233" i="4"/>
  <c r="C3233" i="4"/>
  <c r="M3232" i="4"/>
  <c r="C3232" i="4"/>
  <c r="M3231" i="4"/>
  <c r="C3231" i="4"/>
  <c r="M3230" i="4"/>
  <c r="C3230" i="4"/>
  <c r="M3229" i="4"/>
  <c r="C3229" i="4"/>
  <c r="M3228" i="4"/>
  <c r="C3228" i="4"/>
  <c r="M3227" i="4"/>
  <c r="C3227" i="4"/>
  <c r="M3226" i="4"/>
  <c r="C3226" i="4"/>
  <c r="M3225" i="4"/>
  <c r="C3225" i="4"/>
  <c r="M3224" i="4"/>
  <c r="C3224" i="4"/>
  <c r="M3223" i="4"/>
  <c r="C3223" i="4"/>
  <c r="M3222" i="4"/>
  <c r="C3222" i="4"/>
  <c r="M3221" i="4"/>
  <c r="C3221" i="4"/>
  <c r="M3220" i="4"/>
  <c r="C3220" i="4"/>
  <c r="M3219" i="4"/>
  <c r="C3219" i="4"/>
  <c r="M3218" i="4"/>
  <c r="C3218" i="4"/>
  <c r="M3217" i="4"/>
  <c r="C3217" i="4"/>
  <c r="M3216" i="4"/>
  <c r="C3216" i="4"/>
  <c r="M3215" i="4"/>
  <c r="C3215" i="4"/>
  <c r="M3214" i="4"/>
  <c r="C3214" i="4"/>
  <c r="M3213" i="4"/>
  <c r="C3213" i="4"/>
  <c r="M3212" i="4"/>
  <c r="C3212" i="4"/>
  <c r="M3211" i="4"/>
  <c r="C3211" i="4"/>
  <c r="M3210" i="4"/>
  <c r="C3210" i="4"/>
  <c r="M3209" i="4"/>
  <c r="C3209" i="4"/>
  <c r="M3208" i="4"/>
  <c r="C3208" i="4"/>
  <c r="M3207" i="4"/>
  <c r="C3207" i="4"/>
  <c r="M3206" i="4"/>
  <c r="C3206" i="4"/>
  <c r="M3205" i="4"/>
  <c r="C3205" i="4"/>
  <c r="M3204" i="4"/>
  <c r="C3204" i="4"/>
  <c r="M3203" i="4"/>
  <c r="C3203" i="4"/>
  <c r="M3202" i="4"/>
  <c r="C3202" i="4"/>
  <c r="M3201" i="4"/>
  <c r="C3201" i="4"/>
  <c r="M3200" i="4"/>
  <c r="C3200" i="4"/>
  <c r="M3199" i="4"/>
  <c r="C3199" i="4"/>
  <c r="M3198" i="4"/>
  <c r="C3198" i="4"/>
  <c r="M3197" i="4"/>
  <c r="C3197" i="4"/>
  <c r="M3196" i="4"/>
  <c r="C3196" i="4"/>
  <c r="M3195" i="4"/>
  <c r="C3195" i="4"/>
  <c r="M3194" i="4"/>
  <c r="C3194" i="4"/>
  <c r="M3193" i="4"/>
  <c r="C3193" i="4"/>
  <c r="M3192" i="4"/>
  <c r="C3192" i="4"/>
  <c r="M3191" i="4"/>
  <c r="C3191" i="4"/>
  <c r="M3190" i="4"/>
  <c r="C3190" i="4"/>
  <c r="M3189" i="4"/>
  <c r="C3189" i="4"/>
  <c r="M3188" i="4"/>
  <c r="C3188" i="4"/>
  <c r="M3187" i="4"/>
  <c r="C3187" i="4"/>
  <c r="M3186" i="4"/>
  <c r="C3186" i="4"/>
  <c r="M3185" i="4"/>
  <c r="C3185" i="4"/>
  <c r="M3184" i="4"/>
  <c r="C3184" i="4"/>
  <c r="M3183" i="4"/>
  <c r="C3183" i="4"/>
  <c r="M3182" i="4"/>
  <c r="C3182" i="4"/>
  <c r="M3181" i="4"/>
  <c r="C3181" i="4"/>
  <c r="M3180" i="4"/>
  <c r="C3180" i="4"/>
  <c r="M3179" i="4"/>
  <c r="C3179" i="4"/>
  <c r="M3178" i="4"/>
  <c r="C3178" i="4"/>
  <c r="M3177" i="4"/>
  <c r="C3177" i="4"/>
  <c r="M3176" i="4"/>
  <c r="C3176" i="4"/>
  <c r="M3175" i="4"/>
  <c r="C3175" i="4"/>
  <c r="M3174" i="4"/>
  <c r="C3174" i="4"/>
  <c r="M3173" i="4"/>
  <c r="C3173" i="4"/>
  <c r="M3172" i="4"/>
  <c r="C3172" i="4"/>
  <c r="M3171" i="4"/>
  <c r="C3171" i="4"/>
  <c r="M3170" i="4"/>
  <c r="C3170" i="4"/>
  <c r="M3169" i="4"/>
  <c r="C3169" i="4"/>
  <c r="M3168" i="4"/>
  <c r="C3168" i="4"/>
  <c r="M3167" i="4"/>
  <c r="C3167" i="4"/>
  <c r="M3166" i="4"/>
  <c r="C3166" i="4"/>
  <c r="M3165" i="4"/>
  <c r="C3165" i="4"/>
  <c r="M3164" i="4"/>
  <c r="C3164" i="4"/>
  <c r="M3163" i="4"/>
  <c r="C3163" i="4"/>
  <c r="M3162" i="4"/>
  <c r="C3162" i="4"/>
  <c r="M3161" i="4"/>
  <c r="C3161" i="4"/>
  <c r="M3160" i="4"/>
  <c r="C3160" i="4"/>
  <c r="M3159" i="4"/>
  <c r="C3159" i="4"/>
  <c r="M3158" i="4"/>
  <c r="C3158" i="4"/>
  <c r="M3157" i="4"/>
  <c r="C3157" i="4"/>
  <c r="M3156" i="4"/>
  <c r="C3156" i="4"/>
  <c r="M3155" i="4"/>
  <c r="C3155" i="4"/>
  <c r="M3154" i="4"/>
  <c r="C3154" i="4"/>
  <c r="M3153" i="4"/>
  <c r="C3153" i="4"/>
  <c r="M3152" i="4"/>
  <c r="C3152" i="4"/>
  <c r="M3151" i="4"/>
  <c r="C3151" i="4"/>
  <c r="M3150" i="4"/>
  <c r="C3150" i="4"/>
  <c r="M3149" i="4"/>
  <c r="C3149" i="4"/>
  <c r="M3148" i="4"/>
  <c r="C3148" i="4"/>
  <c r="M3147" i="4"/>
  <c r="C3147" i="4"/>
  <c r="M3146" i="4"/>
  <c r="C3146" i="4"/>
  <c r="M3145" i="4"/>
  <c r="C3145" i="4"/>
  <c r="M3144" i="4"/>
  <c r="C3144" i="4"/>
  <c r="M3143" i="4"/>
  <c r="C3143" i="4"/>
  <c r="M3142" i="4"/>
  <c r="C3142" i="4"/>
  <c r="M3141" i="4"/>
  <c r="C3141" i="4"/>
  <c r="M3140" i="4"/>
  <c r="C3140" i="4"/>
  <c r="M3139" i="4"/>
  <c r="C3139" i="4"/>
  <c r="M3138" i="4"/>
  <c r="C3138" i="4"/>
  <c r="M3137" i="4"/>
  <c r="C3137" i="4"/>
  <c r="M3136" i="4"/>
  <c r="C3136" i="4"/>
  <c r="M3135" i="4"/>
  <c r="C3135" i="4"/>
  <c r="M3134" i="4"/>
  <c r="C3134" i="4"/>
  <c r="M3133" i="4"/>
  <c r="C3133" i="4"/>
  <c r="M3132" i="4"/>
  <c r="C3132" i="4"/>
  <c r="M3131" i="4"/>
  <c r="C3131" i="4"/>
  <c r="M3130" i="4"/>
  <c r="C3130" i="4"/>
  <c r="M3129" i="4"/>
  <c r="C3129" i="4"/>
  <c r="M3128" i="4"/>
  <c r="C3128" i="4"/>
  <c r="M3127" i="4"/>
  <c r="C3127" i="4"/>
  <c r="M3126" i="4"/>
  <c r="C3126" i="4"/>
  <c r="M3125" i="4"/>
  <c r="C3125" i="4"/>
  <c r="M3124" i="4"/>
  <c r="C3124" i="4"/>
  <c r="M3123" i="4"/>
  <c r="C3123" i="4"/>
  <c r="M3122" i="4"/>
  <c r="C3122" i="4"/>
  <c r="M3121" i="4"/>
  <c r="C3121" i="4"/>
  <c r="M3120" i="4"/>
  <c r="C3120" i="4"/>
  <c r="M3119" i="4"/>
  <c r="C3119" i="4"/>
  <c r="M3118" i="4"/>
  <c r="C3118" i="4"/>
  <c r="M3117" i="4"/>
  <c r="C3117" i="4"/>
  <c r="M3116" i="4"/>
  <c r="C3116" i="4"/>
  <c r="M3115" i="4"/>
  <c r="C3115" i="4"/>
  <c r="M3114" i="4"/>
  <c r="C3114" i="4"/>
  <c r="M3113" i="4"/>
  <c r="C3113" i="4"/>
  <c r="M3112" i="4"/>
  <c r="C3112" i="4"/>
  <c r="M3111" i="4"/>
  <c r="C3111" i="4"/>
  <c r="M3110" i="4"/>
  <c r="C3110" i="4"/>
  <c r="M3109" i="4"/>
  <c r="C3109" i="4"/>
  <c r="M3108" i="4"/>
  <c r="C3108" i="4"/>
  <c r="M3107" i="4"/>
  <c r="C3107" i="4"/>
  <c r="M3106" i="4"/>
  <c r="C3106" i="4"/>
  <c r="M3105" i="4"/>
  <c r="C3105" i="4"/>
  <c r="M3104" i="4"/>
  <c r="C3104" i="4"/>
  <c r="M3103" i="4"/>
  <c r="C3103" i="4"/>
  <c r="M3102" i="4"/>
  <c r="C3102" i="4"/>
  <c r="M3101" i="4"/>
  <c r="C3101" i="4"/>
  <c r="M3100" i="4"/>
  <c r="C3100" i="4"/>
  <c r="M3099" i="4"/>
  <c r="C3099" i="4"/>
  <c r="M3098" i="4"/>
  <c r="C3098" i="4"/>
  <c r="M3097" i="4"/>
  <c r="C3097" i="4"/>
  <c r="M3096" i="4"/>
  <c r="C3096" i="4"/>
  <c r="M3095" i="4"/>
  <c r="C3095" i="4"/>
  <c r="M3094" i="4"/>
  <c r="C3094" i="4"/>
  <c r="M3093" i="4"/>
  <c r="C3093" i="4"/>
  <c r="M3092" i="4"/>
  <c r="C3092" i="4"/>
  <c r="M3091" i="4"/>
  <c r="C3091" i="4"/>
  <c r="M3090" i="4"/>
  <c r="C3090" i="4"/>
  <c r="M3089" i="4"/>
  <c r="C3089" i="4"/>
  <c r="M3088" i="4"/>
  <c r="C3088" i="4"/>
  <c r="M3087" i="4"/>
  <c r="C3087" i="4"/>
  <c r="M3086" i="4"/>
  <c r="C3086" i="4"/>
  <c r="M3085" i="4"/>
  <c r="C3085" i="4"/>
  <c r="M3084" i="4"/>
  <c r="C3084" i="4"/>
  <c r="M3083" i="4"/>
  <c r="C3083" i="4"/>
  <c r="M3082" i="4"/>
  <c r="C3082" i="4"/>
  <c r="M3081" i="4"/>
  <c r="C3081" i="4"/>
  <c r="M3080" i="4"/>
  <c r="C3080" i="4"/>
  <c r="M3079" i="4"/>
  <c r="C3079" i="4"/>
  <c r="M3078" i="4"/>
  <c r="C3078" i="4"/>
  <c r="M3077" i="4"/>
  <c r="C3077" i="4"/>
  <c r="M3076" i="4"/>
  <c r="C3076" i="4"/>
  <c r="M3075" i="4"/>
  <c r="C3075" i="4"/>
  <c r="M3074" i="4"/>
  <c r="C3074" i="4"/>
  <c r="M3073" i="4"/>
  <c r="C3073" i="4"/>
  <c r="M3072" i="4"/>
  <c r="C3072" i="4"/>
  <c r="M3071" i="4"/>
  <c r="C3071" i="4"/>
  <c r="M3070" i="4"/>
  <c r="C3070" i="4"/>
  <c r="M3069" i="4"/>
  <c r="C3069" i="4"/>
  <c r="M3068" i="4"/>
  <c r="C3068" i="4"/>
  <c r="M3067" i="4"/>
  <c r="C3067" i="4"/>
  <c r="M3066" i="4"/>
  <c r="C3066" i="4"/>
  <c r="M3065" i="4"/>
  <c r="C3065" i="4"/>
  <c r="M3064" i="4"/>
  <c r="C3064" i="4"/>
  <c r="M3063" i="4"/>
  <c r="C3063" i="4"/>
  <c r="M3062" i="4"/>
  <c r="C3062" i="4"/>
  <c r="M3061" i="4"/>
  <c r="C3061" i="4"/>
  <c r="M3060" i="4"/>
  <c r="C3060" i="4"/>
  <c r="M3059" i="4"/>
  <c r="C3059" i="4"/>
  <c r="M3058" i="4"/>
  <c r="C3058" i="4"/>
  <c r="M3057" i="4"/>
  <c r="C3057" i="4"/>
  <c r="M3056" i="4"/>
  <c r="C3056" i="4"/>
  <c r="M3055" i="4"/>
  <c r="C3055" i="4"/>
  <c r="M3054" i="4"/>
  <c r="C3054" i="4"/>
  <c r="M3053" i="4"/>
  <c r="C3053" i="4"/>
  <c r="M3052" i="4"/>
  <c r="C3052" i="4"/>
  <c r="M3051" i="4"/>
  <c r="C3051" i="4"/>
  <c r="M3050" i="4"/>
  <c r="C3050" i="4"/>
  <c r="M3049" i="4"/>
  <c r="C3049" i="4"/>
  <c r="M3048" i="4"/>
  <c r="C3048" i="4"/>
  <c r="M3047" i="4"/>
  <c r="C3047" i="4"/>
  <c r="M3046" i="4"/>
  <c r="C3046" i="4"/>
  <c r="M3045" i="4"/>
  <c r="C3045" i="4"/>
  <c r="M3044" i="4"/>
  <c r="C3044" i="4"/>
  <c r="M3043" i="4"/>
  <c r="C3043" i="4"/>
  <c r="M3042" i="4"/>
  <c r="C3042" i="4"/>
  <c r="M3041" i="4"/>
  <c r="C3041" i="4"/>
  <c r="M3040" i="4"/>
  <c r="C3040" i="4"/>
  <c r="M3039" i="4"/>
  <c r="C3039" i="4"/>
  <c r="M3038" i="4"/>
  <c r="C3038" i="4"/>
  <c r="M3037" i="4"/>
  <c r="C3037" i="4"/>
  <c r="M3036" i="4"/>
  <c r="C3036" i="4"/>
  <c r="M3035" i="4"/>
  <c r="C3035" i="4"/>
  <c r="M3034" i="4"/>
  <c r="C3034" i="4"/>
  <c r="M3033" i="4"/>
  <c r="C3033" i="4"/>
  <c r="M3032" i="4"/>
  <c r="C3032" i="4"/>
  <c r="M3031" i="4"/>
  <c r="C3031" i="4"/>
  <c r="M3030" i="4"/>
  <c r="C3030" i="4"/>
  <c r="M3029" i="4"/>
  <c r="C3029" i="4"/>
  <c r="M3028" i="4"/>
  <c r="C3028" i="4"/>
  <c r="M3027" i="4"/>
  <c r="C3027" i="4"/>
  <c r="M3026" i="4"/>
  <c r="C3026" i="4"/>
  <c r="M3025" i="4"/>
  <c r="C3025" i="4"/>
  <c r="M3024" i="4"/>
  <c r="C3024" i="4"/>
  <c r="M3023" i="4"/>
  <c r="C3023" i="4"/>
  <c r="M3022" i="4"/>
  <c r="C3022" i="4"/>
  <c r="M3021" i="4"/>
  <c r="C3021" i="4"/>
  <c r="M3020" i="4"/>
  <c r="C3020" i="4"/>
  <c r="M3019" i="4"/>
  <c r="C3019" i="4"/>
  <c r="M3018" i="4"/>
  <c r="C3018" i="4"/>
  <c r="M3017" i="4"/>
  <c r="C3017" i="4"/>
  <c r="M3016" i="4"/>
  <c r="C3016" i="4"/>
  <c r="M3015" i="4"/>
  <c r="C3015" i="4"/>
  <c r="M3014" i="4"/>
  <c r="C3014" i="4"/>
  <c r="M3013" i="4"/>
  <c r="C3013" i="4"/>
  <c r="M3012" i="4"/>
  <c r="C3012" i="4"/>
  <c r="M3011" i="4"/>
  <c r="C3011" i="4"/>
  <c r="M3010" i="4"/>
  <c r="C3010" i="4"/>
  <c r="M3009" i="4"/>
  <c r="C3009" i="4"/>
  <c r="M3008" i="4"/>
  <c r="C3008" i="4"/>
  <c r="M3007" i="4"/>
  <c r="C3007" i="4"/>
  <c r="M3006" i="4"/>
  <c r="C3006" i="4"/>
  <c r="M3005" i="4"/>
  <c r="C3005" i="4"/>
  <c r="M3004" i="4"/>
  <c r="C3004" i="4"/>
  <c r="M3003" i="4"/>
  <c r="C3003" i="4"/>
  <c r="M3002" i="4"/>
  <c r="C3002" i="4"/>
  <c r="M3001" i="4"/>
  <c r="C3001" i="4"/>
  <c r="M3000" i="4"/>
  <c r="C3000" i="4"/>
  <c r="M2999" i="4"/>
  <c r="C2999" i="4"/>
  <c r="M2998" i="4"/>
  <c r="C2998" i="4"/>
  <c r="M2997" i="4"/>
  <c r="C2997" i="4"/>
  <c r="M2996" i="4"/>
  <c r="C2996" i="4"/>
  <c r="M2995" i="4"/>
  <c r="C2995" i="4"/>
  <c r="M2994" i="4"/>
  <c r="C2994" i="4"/>
  <c r="M2993" i="4"/>
  <c r="C2993" i="4"/>
  <c r="M2992" i="4"/>
  <c r="C2992" i="4"/>
  <c r="M2991" i="4"/>
  <c r="C2991" i="4"/>
  <c r="M2990" i="4"/>
  <c r="C2990" i="4"/>
  <c r="M2989" i="4"/>
  <c r="C2989" i="4"/>
  <c r="M2988" i="4"/>
  <c r="C2988" i="4"/>
  <c r="M2987" i="4"/>
  <c r="C2987" i="4"/>
  <c r="M2986" i="4"/>
  <c r="C2986" i="4"/>
  <c r="M2985" i="4"/>
  <c r="C2985" i="4"/>
  <c r="M2984" i="4"/>
  <c r="C2984" i="4"/>
  <c r="M2983" i="4"/>
  <c r="C2983" i="4"/>
  <c r="M2982" i="4"/>
  <c r="C2982" i="4"/>
  <c r="M2981" i="4"/>
  <c r="C2981" i="4"/>
  <c r="M2980" i="4"/>
  <c r="C2980" i="4"/>
  <c r="M2979" i="4"/>
  <c r="C2979" i="4"/>
  <c r="M2978" i="4"/>
  <c r="C2978" i="4"/>
  <c r="M2977" i="4"/>
  <c r="C2977" i="4"/>
  <c r="M2976" i="4"/>
  <c r="C2976" i="4"/>
  <c r="M2975" i="4"/>
  <c r="C2975" i="4"/>
  <c r="M2974" i="4"/>
  <c r="C2974" i="4"/>
  <c r="M2973" i="4"/>
  <c r="C2973" i="4"/>
  <c r="M2972" i="4"/>
  <c r="C2972" i="4"/>
  <c r="M2971" i="4"/>
  <c r="C2971" i="4"/>
  <c r="M2970" i="4"/>
  <c r="C2970" i="4"/>
  <c r="M2969" i="4"/>
  <c r="C2969" i="4"/>
  <c r="M2968" i="4"/>
  <c r="C2968" i="4"/>
  <c r="M2967" i="4"/>
  <c r="C2967" i="4"/>
  <c r="M2966" i="4"/>
  <c r="C2966" i="4"/>
  <c r="M2965" i="4"/>
  <c r="C2965" i="4"/>
  <c r="M2964" i="4"/>
  <c r="C2964" i="4"/>
  <c r="M2963" i="4"/>
  <c r="C2963" i="4"/>
  <c r="M2962" i="4"/>
  <c r="C2962" i="4"/>
  <c r="M2961" i="4"/>
  <c r="C2961" i="4"/>
  <c r="M2960" i="4"/>
  <c r="C2960" i="4"/>
  <c r="M2959" i="4"/>
  <c r="C2959" i="4"/>
  <c r="M2958" i="4"/>
  <c r="C2958" i="4"/>
  <c r="M2957" i="4"/>
  <c r="C2957" i="4"/>
  <c r="M2956" i="4"/>
  <c r="C2956" i="4"/>
  <c r="M2955" i="4"/>
  <c r="C2955" i="4"/>
  <c r="M2954" i="4"/>
  <c r="C2954" i="4"/>
  <c r="M2953" i="4"/>
  <c r="C2953" i="4"/>
  <c r="M2952" i="4"/>
  <c r="C2952" i="4"/>
  <c r="M2951" i="4"/>
  <c r="C2951" i="4"/>
  <c r="M2950" i="4"/>
  <c r="C2950" i="4"/>
  <c r="M2949" i="4"/>
  <c r="C2949" i="4"/>
  <c r="M2948" i="4"/>
  <c r="C2948" i="4"/>
  <c r="M2947" i="4"/>
  <c r="C2947" i="4"/>
  <c r="M2946" i="4"/>
  <c r="C2946" i="4"/>
  <c r="M2945" i="4"/>
  <c r="C2945" i="4"/>
  <c r="M2944" i="4"/>
  <c r="C2944" i="4"/>
  <c r="M2943" i="4"/>
  <c r="C2943" i="4"/>
  <c r="M2942" i="4"/>
  <c r="C2942" i="4"/>
  <c r="M2941" i="4"/>
  <c r="C2941" i="4"/>
  <c r="M2940" i="4"/>
  <c r="C2940" i="4"/>
  <c r="M2939" i="4"/>
  <c r="C2939" i="4"/>
  <c r="M2938" i="4"/>
  <c r="C2938" i="4"/>
  <c r="M2937" i="4"/>
  <c r="C2937" i="4"/>
  <c r="M2936" i="4"/>
  <c r="C2936" i="4"/>
  <c r="M2935" i="4"/>
  <c r="C2935" i="4"/>
  <c r="M2934" i="4"/>
  <c r="C2934" i="4"/>
  <c r="M2933" i="4"/>
  <c r="C2933" i="4"/>
  <c r="M2932" i="4"/>
  <c r="C2932" i="4"/>
  <c r="M2931" i="4"/>
  <c r="C2931" i="4"/>
  <c r="M2930" i="4"/>
  <c r="C2930" i="4"/>
  <c r="M2929" i="4"/>
  <c r="C2929" i="4"/>
  <c r="M2928" i="4"/>
  <c r="C2928" i="4"/>
  <c r="M2927" i="4"/>
  <c r="C2927" i="4"/>
  <c r="M2926" i="4"/>
  <c r="C2926" i="4"/>
  <c r="M2925" i="4"/>
  <c r="C2925" i="4"/>
  <c r="M2924" i="4"/>
  <c r="C2924" i="4"/>
  <c r="M2923" i="4"/>
  <c r="C2923" i="4"/>
  <c r="M2922" i="4"/>
  <c r="C2922" i="4"/>
  <c r="M2921" i="4"/>
  <c r="C2921" i="4"/>
  <c r="M2920" i="4"/>
  <c r="C2920" i="4"/>
  <c r="M2919" i="4"/>
  <c r="C2919" i="4"/>
  <c r="M2918" i="4"/>
  <c r="C2918" i="4"/>
  <c r="M2917" i="4"/>
  <c r="C2917" i="4"/>
  <c r="M2916" i="4"/>
  <c r="C2916" i="4"/>
  <c r="M2915" i="4"/>
  <c r="C2915" i="4"/>
  <c r="M2914" i="4"/>
  <c r="C2914" i="4"/>
  <c r="M2913" i="4"/>
  <c r="C2913" i="4"/>
  <c r="M2912" i="4"/>
  <c r="C2912" i="4"/>
  <c r="M2911" i="4"/>
  <c r="C2911" i="4"/>
  <c r="M2910" i="4"/>
  <c r="C2910" i="4"/>
  <c r="M2909" i="4"/>
  <c r="C2909" i="4"/>
  <c r="M2908" i="4"/>
  <c r="C2908" i="4"/>
  <c r="M2907" i="4"/>
  <c r="C2907" i="4"/>
  <c r="M2906" i="4"/>
  <c r="C2906" i="4"/>
  <c r="M2905" i="4"/>
  <c r="C2905" i="4"/>
  <c r="M2904" i="4"/>
  <c r="C2904" i="4"/>
  <c r="M2903" i="4"/>
  <c r="C2903" i="4"/>
  <c r="M2902" i="4"/>
  <c r="C2902" i="4"/>
  <c r="M2901" i="4"/>
  <c r="C2901" i="4"/>
  <c r="M2900" i="4"/>
  <c r="C2900" i="4"/>
  <c r="M2899" i="4"/>
  <c r="C2899" i="4"/>
  <c r="M2898" i="4"/>
  <c r="C2898" i="4"/>
  <c r="M2897" i="4"/>
  <c r="C2897" i="4"/>
  <c r="M2896" i="4"/>
  <c r="C2896" i="4"/>
  <c r="M2895" i="4"/>
  <c r="C2895" i="4"/>
  <c r="M2894" i="4"/>
  <c r="C2894" i="4"/>
  <c r="M2893" i="4"/>
  <c r="C2893" i="4"/>
  <c r="M2892" i="4"/>
  <c r="C2892" i="4"/>
  <c r="M2891" i="4"/>
  <c r="C2891" i="4"/>
  <c r="M2890" i="4"/>
  <c r="C2890" i="4"/>
  <c r="M2889" i="4"/>
  <c r="C2889" i="4"/>
  <c r="M2888" i="4"/>
  <c r="C2888" i="4"/>
  <c r="M2887" i="4"/>
  <c r="C2887" i="4"/>
  <c r="M2886" i="4"/>
  <c r="C2886" i="4"/>
  <c r="M2885" i="4"/>
  <c r="C2885" i="4"/>
  <c r="M2884" i="4"/>
  <c r="C2884" i="4"/>
  <c r="M2883" i="4"/>
  <c r="C2883" i="4"/>
  <c r="M2882" i="4"/>
  <c r="C2882" i="4"/>
  <c r="M2881" i="4"/>
  <c r="C2881" i="4"/>
  <c r="M2880" i="4"/>
  <c r="C2880" i="4"/>
  <c r="M2879" i="4"/>
  <c r="C2879" i="4"/>
  <c r="M2878" i="4"/>
  <c r="C2878" i="4"/>
  <c r="M2877" i="4"/>
  <c r="C2877" i="4"/>
  <c r="M2876" i="4"/>
  <c r="C2876" i="4"/>
  <c r="M2875" i="4"/>
  <c r="C2875" i="4"/>
  <c r="M2874" i="4"/>
  <c r="C2874" i="4"/>
  <c r="M2873" i="4"/>
  <c r="C2873" i="4"/>
  <c r="M2872" i="4"/>
  <c r="C2872" i="4"/>
  <c r="M2871" i="4"/>
  <c r="C2871" i="4"/>
  <c r="M2870" i="4"/>
  <c r="C2870" i="4"/>
  <c r="M2869" i="4"/>
  <c r="C2869" i="4"/>
  <c r="M2868" i="4"/>
  <c r="C2868" i="4"/>
  <c r="M2867" i="4"/>
  <c r="C2867" i="4"/>
  <c r="M2866" i="4"/>
  <c r="C2866" i="4"/>
  <c r="M2865" i="4"/>
  <c r="C2865" i="4"/>
  <c r="M2864" i="4"/>
  <c r="C2864" i="4"/>
  <c r="M2863" i="4"/>
  <c r="C2863" i="4"/>
  <c r="M2862" i="4"/>
  <c r="C2862" i="4"/>
  <c r="M2861" i="4"/>
  <c r="C2861" i="4"/>
  <c r="M2860" i="4"/>
  <c r="C2860" i="4"/>
  <c r="M2859" i="4"/>
  <c r="C2859" i="4"/>
  <c r="M2858" i="4"/>
  <c r="C2858" i="4"/>
  <c r="M2857" i="4"/>
  <c r="C2857" i="4"/>
  <c r="M2856" i="4"/>
  <c r="C2856" i="4"/>
  <c r="M2855" i="4"/>
  <c r="C2855" i="4"/>
  <c r="M2854" i="4"/>
  <c r="C2854" i="4"/>
  <c r="M2853" i="4"/>
  <c r="C2853" i="4"/>
  <c r="M2852" i="4"/>
  <c r="C2852" i="4"/>
  <c r="M2851" i="4"/>
  <c r="C2851" i="4"/>
  <c r="M2850" i="4"/>
  <c r="C2850" i="4"/>
  <c r="M2849" i="4"/>
  <c r="C2849" i="4"/>
  <c r="M2848" i="4"/>
  <c r="C2848" i="4"/>
  <c r="M2847" i="4"/>
  <c r="C2847" i="4"/>
  <c r="M2846" i="4"/>
  <c r="C2846" i="4"/>
  <c r="M2845" i="4"/>
  <c r="C2845" i="4"/>
  <c r="M2844" i="4"/>
  <c r="C2844" i="4"/>
  <c r="M2843" i="4"/>
  <c r="C2843" i="4"/>
  <c r="M2842" i="4"/>
  <c r="C2842" i="4"/>
  <c r="M2841" i="4"/>
  <c r="C2841" i="4"/>
  <c r="M2840" i="4"/>
  <c r="C2840" i="4"/>
  <c r="M2839" i="4"/>
  <c r="C2839" i="4"/>
  <c r="M2838" i="4"/>
  <c r="C2838" i="4"/>
  <c r="M2837" i="4"/>
  <c r="C2837" i="4"/>
  <c r="M2836" i="4"/>
  <c r="C2836" i="4"/>
  <c r="M2835" i="4"/>
  <c r="C2835" i="4"/>
  <c r="M2834" i="4"/>
  <c r="C2834" i="4"/>
  <c r="M2833" i="4"/>
  <c r="C2833" i="4"/>
  <c r="M2832" i="4"/>
  <c r="C2832" i="4"/>
  <c r="M2831" i="4"/>
  <c r="C2831" i="4"/>
  <c r="M2830" i="4"/>
  <c r="C2830" i="4"/>
  <c r="M2829" i="4"/>
  <c r="C2829" i="4"/>
  <c r="M2828" i="4"/>
  <c r="C2828" i="4"/>
  <c r="M2827" i="4"/>
  <c r="C2827" i="4"/>
  <c r="M2826" i="4"/>
  <c r="C2826" i="4"/>
  <c r="M2825" i="4"/>
  <c r="C2825" i="4"/>
  <c r="M2824" i="4"/>
  <c r="C2824" i="4"/>
  <c r="M2823" i="4"/>
  <c r="C2823" i="4"/>
  <c r="M2822" i="4"/>
  <c r="C2822" i="4"/>
  <c r="M2821" i="4"/>
  <c r="C2821" i="4"/>
  <c r="M2820" i="4"/>
  <c r="C2820" i="4"/>
  <c r="M2819" i="4"/>
  <c r="C2819" i="4"/>
  <c r="M2818" i="4"/>
  <c r="C2818" i="4"/>
  <c r="M2817" i="4"/>
  <c r="C2817" i="4"/>
  <c r="M2816" i="4"/>
  <c r="C2816" i="4"/>
  <c r="M2815" i="4"/>
  <c r="C2815" i="4"/>
  <c r="M2814" i="4"/>
  <c r="C2814" i="4"/>
  <c r="M2813" i="4"/>
  <c r="C2813" i="4"/>
  <c r="M2812" i="4"/>
  <c r="C2812" i="4"/>
  <c r="M2811" i="4"/>
  <c r="C2811" i="4"/>
  <c r="M2810" i="4"/>
  <c r="C2810" i="4"/>
  <c r="M2809" i="4"/>
  <c r="C2809" i="4"/>
  <c r="M2808" i="4"/>
  <c r="C2808" i="4"/>
  <c r="M2807" i="4"/>
  <c r="C2807" i="4"/>
  <c r="M2806" i="4"/>
  <c r="C2806" i="4"/>
  <c r="M2805" i="4"/>
  <c r="C2805" i="4"/>
  <c r="M2804" i="4"/>
  <c r="C2804" i="4"/>
  <c r="M2803" i="4"/>
  <c r="C2803" i="4"/>
  <c r="M2802" i="4"/>
  <c r="C2802" i="4"/>
  <c r="M2801" i="4"/>
  <c r="C2801" i="4"/>
  <c r="M2800" i="4"/>
  <c r="C2800" i="4"/>
  <c r="M2799" i="4"/>
  <c r="C2799" i="4"/>
  <c r="M2798" i="4"/>
  <c r="C2798" i="4"/>
  <c r="M2797" i="4"/>
  <c r="C2797" i="4"/>
  <c r="M2796" i="4"/>
  <c r="C2796" i="4"/>
  <c r="M2795" i="4"/>
  <c r="C2795" i="4"/>
  <c r="M2794" i="4"/>
  <c r="C2794" i="4"/>
  <c r="M2793" i="4"/>
  <c r="C2793" i="4"/>
  <c r="M2792" i="4"/>
  <c r="C2792" i="4"/>
  <c r="M2791" i="4"/>
  <c r="C2791" i="4"/>
  <c r="M2790" i="4"/>
  <c r="C2790" i="4"/>
  <c r="M2789" i="4"/>
  <c r="C2789" i="4"/>
  <c r="M2788" i="4"/>
  <c r="C2788" i="4"/>
  <c r="M2787" i="4"/>
  <c r="C2787" i="4"/>
  <c r="M2786" i="4"/>
  <c r="C2786" i="4"/>
  <c r="M2785" i="4"/>
  <c r="C2785" i="4"/>
  <c r="M2784" i="4"/>
  <c r="C2784" i="4"/>
  <c r="M2783" i="4"/>
  <c r="C2783" i="4"/>
  <c r="M2782" i="4"/>
  <c r="C2782" i="4"/>
  <c r="M2781" i="4"/>
  <c r="C2781" i="4"/>
  <c r="M2780" i="4"/>
  <c r="C2780" i="4"/>
  <c r="M2779" i="4"/>
  <c r="C2779" i="4"/>
  <c r="M2778" i="4"/>
  <c r="C2778" i="4"/>
  <c r="M2777" i="4"/>
  <c r="C2777" i="4"/>
  <c r="M2776" i="4"/>
  <c r="C2776" i="4"/>
  <c r="M2775" i="4"/>
  <c r="C2775" i="4"/>
  <c r="M2774" i="4"/>
  <c r="C2774" i="4"/>
  <c r="M2773" i="4"/>
  <c r="C2773" i="4"/>
  <c r="M2772" i="4"/>
  <c r="C2772" i="4"/>
  <c r="M2771" i="4"/>
  <c r="C2771" i="4"/>
  <c r="M2770" i="4"/>
  <c r="C2770" i="4"/>
  <c r="M2769" i="4"/>
  <c r="C2769" i="4"/>
  <c r="M2768" i="4"/>
  <c r="C2768" i="4"/>
  <c r="M2767" i="4"/>
  <c r="C2767" i="4"/>
  <c r="M2766" i="4"/>
  <c r="C2766" i="4"/>
  <c r="M2765" i="4"/>
  <c r="C2765" i="4"/>
  <c r="M2764" i="4"/>
  <c r="C2764" i="4"/>
  <c r="M2763" i="4"/>
  <c r="C2763" i="4"/>
  <c r="M2762" i="4"/>
  <c r="C2762" i="4"/>
  <c r="M2761" i="4"/>
  <c r="C2761" i="4"/>
  <c r="M2760" i="4"/>
  <c r="C2760" i="4"/>
  <c r="M2759" i="4"/>
  <c r="C2759" i="4"/>
  <c r="M2758" i="4"/>
  <c r="C2758" i="4"/>
  <c r="M2757" i="4"/>
  <c r="C2757" i="4"/>
  <c r="M2756" i="4"/>
  <c r="C2756" i="4"/>
  <c r="M2755" i="4"/>
  <c r="C2755" i="4"/>
  <c r="M2754" i="4"/>
  <c r="C2754" i="4"/>
  <c r="M2753" i="4"/>
  <c r="C2753" i="4"/>
  <c r="M2752" i="4"/>
  <c r="C2752" i="4"/>
  <c r="M2751" i="4"/>
  <c r="C2751" i="4"/>
  <c r="M2750" i="4"/>
  <c r="C2750" i="4"/>
  <c r="M2749" i="4"/>
  <c r="C2749" i="4"/>
  <c r="M2748" i="4"/>
  <c r="C2748" i="4"/>
  <c r="M2747" i="4"/>
  <c r="C2747" i="4"/>
  <c r="M2746" i="4"/>
  <c r="C2746" i="4"/>
  <c r="M2745" i="4"/>
  <c r="C2745" i="4"/>
  <c r="M2744" i="4"/>
  <c r="C2744" i="4"/>
  <c r="M2743" i="4"/>
  <c r="C2743" i="4"/>
  <c r="M2742" i="4"/>
  <c r="C2742" i="4"/>
  <c r="M2741" i="4"/>
  <c r="C2741" i="4"/>
  <c r="M2740" i="4"/>
  <c r="C2740" i="4"/>
  <c r="M2739" i="4"/>
  <c r="C2739" i="4"/>
  <c r="M2738" i="4"/>
  <c r="C2738" i="4"/>
  <c r="M2737" i="4"/>
  <c r="C2737" i="4"/>
  <c r="M2736" i="4"/>
  <c r="C2736" i="4"/>
  <c r="M2735" i="4"/>
  <c r="C2735" i="4"/>
  <c r="M2734" i="4"/>
  <c r="C2734" i="4"/>
  <c r="M2733" i="4"/>
  <c r="C2733" i="4"/>
  <c r="M2732" i="4"/>
  <c r="C2732" i="4"/>
  <c r="M2731" i="4"/>
  <c r="C2731" i="4"/>
  <c r="M2730" i="4"/>
  <c r="C2730" i="4"/>
  <c r="M2729" i="4"/>
  <c r="C2729" i="4"/>
  <c r="M2728" i="4"/>
  <c r="C2728" i="4"/>
  <c r="M2727" i="4"/>
  <c r="C2727" i="4"/>
  <c r="M2726" i="4"/>
  <c r="C2726" i="4"/>
  <c r="M2725" i="4"/>
  <c r="C2725" i="4"/>
  <c r="M2724" i="4"/>
  <c r="C2724" i="4"/>
  <c r="M2723" i="4"/>
  <c r="C2723" i="4"/>
  <c r="M2722" i="4"/>
  <c r="C2722" i="4"/>
  <c r="M2721" i="4"/>
  <c r="C2721" i="4"/>
  <c r="M2720" i="4"/>
  <c r="C2720" i="4"/>
  <c r="M2719" i="4"/>
  <c r="C2719" i="4"/>
  <c r="M2718" i="4"/>
  <c r="C2718" i="4"/>
  <c r="M2717" i="4"/>
  <c r="C2717" i="4"/>
  <c r="M2716" i="4"/>
  <c r="C2716" i="4"/>
  <c r="M2715" i="4"/>
  <c r="C2715" i="4"/>
  <c r="M2714" i="4"/>
  <c r="C2714" i="4"/>
  <c r="M2713" i="4"/>
  <c r="C2713" i="4"/>
  <c r="M2712" i="4"/>
  <c r="C2712" i="4"/>
  <c r="M2711" i="4"/>
  <c r="C2711" i="4"/>
  <c r="M2710" i="4"/>
  <c r="C2710" i="4"/>
  <c r="M2709" i="4"/>
  <c r="C2709" i="4"/>
  <c r="M2708" i="4"/>
  <c r="C2708" i="4"/>
  <c r="M2707" i="4"/>
  <c r="C2707" i="4"/>
  <c r="M2706" i="4"/>
  <c r="C2706" i="4"/>
  <c r="M2705" i="4"/>
  <c r="C2705" i="4"/>
  <c r="M2704" i="4"/>
  <c r="C2704" i="4"/>
  <c r="M2703" i="4"/>
  <c r="C2703" i="4"/>
  <c r="M2702" i="4"/>
  <c r="C2702" i="4"/>
  <c r="M2701" i="4"/>
  <c r="C2701" i="4"/>
  <c r="M2700" i="4"/>
  <c r="C2700" i="4"/>
  <c r="M2699" i="4"/>
  <c r="C2699" i="4"/>
  <c r="M2698" i="4"/>
  <c r="C2698" i="4"/>
  <c r="M2697" i="4"/>
  <c r="C2697" i="4"/>
  <c r="M2696" i="4"/>
  <c r="C2696" i="4"/>
  <c r="M2695" i="4"/>
  <c r="C2695" i="4"/>
  <c r="M2694" i="4"/>
  <c r="C2694" i="4"/>
  <c r="M2693" i="4"/>
  <c r="C2693" i="4"/>
  <c r="M2692" i="4"/>
  <c r="C2692" i="4"/>
  <c r="M2691" i="4"/>
  <c r="C2691" i="4"/>
  <c r="M2690" i="4"/>
  <c r="C2690" i="4"/>
  <c r="M2689" i="4"/>
  <c r="C2689" i="4"/>
  <c r="M2688" i="4"/>
  <c r="C2688" i="4"/>
  <c r="M2687" i="4"/>
  <c r="C2687" i="4"/>
  <c r="M2686" i="4"/>
  <c r="C2686" i="4"/>
  <c r="M2685" i="4"/>
  <c r="C2685" i="4"/>
  <c r="M2684" i="4"/>
  <c r="C2684" i="4"/>
  <c r="M2683" i="4"/>
  <c r="C2683" i="4"/>
  <c r="M2682" i="4"/>
  <c r="C2682" i="4"/>
  <c r="M2681" i="4"/>
  <c r="C2681" i="4"/>
  <c r="M2680" i="4"/>
  <c r="C2680" i="4"/>
  <c r="M2679" i="4"/>
  <c r="C2679" i="4"/>
  <c r="M2678" i="4"/>
  <c r="C2678" i="4"/>
  <c r="M2677" i="4"/>
  <c r="C2677" i="4"/>
  <c r="M2676" i="4"/>
  <c r="C2676" i="4"/>
  <c r="M2675" i="4"/>
  <c r="C2675" i="4"/>
  <c r="M2674" i="4"/>
  <c r="C2674" i="4"/>
  <c r="M2673" i="4"/>
  <c r="C2673" i="4"/>
  <c r="M2672" i="4"/>
  <c r="C2672" i="4"/>
  <c r="M2671" i="4"/>
  <c r="C2671" i="4"/>
  <c r="M2670" i="4"/>
  <c r="C2670" i="4"/>
  <c r="M2669" i="4"/>
  <c r="C2669" i="4"/>
  <c r="M2668" i="4"/>
  <c r="C2668" i="4"/>
  <c r="M2667" i="4"/>
  <c r="C2667" i="4"/>
  <c r="M2666" i="4"/>
  <c r="C2666" i="4"/>
  <c r="M2665" i="4"/>
  <c r="C2665" i="4"/>
  <c r="M2664" i="4"/>
  <c r="C2664" i="4"/>
  <c r="M2663" i="4"/>
  <c r="C2663" i="4"/>
  <c r="M2662" i="4"/>
  <c r="C2662" i="4"/>
  <c r="M2661" i="4"/>
  <c r="C2661" i="4"/>
  <c r="M2660" i="4"/>
  <c r="C2660" i="4"/>
  <c r="M2659" i="4"/>
  <c r="C2659" i="4"/>
  <c r="M2658" i="4"/>
  <c r="C2658" i="4"/>
  <c r="M2657" i="4"/>
  <c r="C2657" i="4"/>
  <c r="M2656" i="4"/>
  <c r="C2656" i="4"/>
  <c r="M2655" i="4"/>
  <c r="C2655" i="4"/>
  <c r="M2654" i="4"/>
  <c r="C2654" i="4"/>
  <c r="M2653" i="4"/>
  <c r="C2653" i="4"/>
  <c r="M2652" i="4"/>
  <c r="C2652" i="4"/>
  <c r="M2651" i="4"/>
  <c r="C2651" i="4"/>
  <c r="M2650" i="4"/>
  <c r="C2650" i="4"/>
  <c r="M2649" i="4"/>
  <c r="C2649" i="4"/>
  <c r="M2648" i="4"/>
  <c r="C2648" i="4"/>
  <c r="M2647" i="4"/>
  <c r="C2647" i="4"/>
  <c r="M2646" i="4"/>
  <c r="C2646" i="4"/>
  <c r="M2645" i="4"/>
  <c r="C2645" i="4"/>
  <c r="M2644" i="4"/>
  <c r="C2644" i="4"/>
  <c r="M2643" i="4"/>
  <c r="C2643" i="4"/>
  <c r="M2642" i="4"/>
  <c r="C2642" i="4"/>
  <c r="M2641" i="4"/>
  <c r="C2641" i="4"/>
  <c r="M2640" i="4"/>
  <c r="C2640" i="4"/>
  <c r="M2639" i="4"/>
  <c r="C2639" i="4"/>
  <c r="M2638" i="4"/>
  <c r="C2638" i="4"/>
  <c r="M2637" i="4"/>
  <c r="C2637" i="4"/>
  <c r="M2636" i="4"/>
  <c r="C2636" i="4"/>
  <c r="M2635" i="4"/>
  <c r="C2635" i="4"/>
  <c r="M2634" i="4"/>
  <c r="C2634" i="4"/>
  <c r="M2633" i="4"/>
  <c r="C2633" i="4"/>
  <c r="M2632" i="4"/>
  <c r="C2632" i="4"/>
  <c r="M2631" i="4"/>
  <c r="C2631" i="4"/>
  <c r="M2630" i="4"/>
  <c r="C2630" i="4"/>
  <c r="M2629" i="4"/>
  <c r="C2629" i="4"/>
  <c r="M2628" i="4"/>
  <c r="C2628" i="4"/>
  <c r="M2627" i="4"/>
  <c r="C2627" i="4"/>
  <c r="M2626" i="4"/>
  <c r="C2626" i="4"/>
  <c r="M2625" i="4"/>
  <c r="C2625" i="4"/>
  <c r="M2624" i="4"/>
  <c r="C2624" i="4"/>
  <c r="M2623" i="4"/>
  <c r="C2623" i="4"/>
  <c r="M2622" i="4"/>
  <c r="C2622" i="4"/>
  <c r="M2621" i="4"/>
  <c r="C2621" i="4"/>
  <c r="M2620" i="4"/>
  <c r="C2620" i="4"/>
  <c r="M2619" i="4"/>
  <c r="C2619" i="4"/>
  <c r="M2618" i="4"/>
  <c r="C2618" i="4"/>
  <c r="M2617" i="4"/>
  <c r="C2617" i="4"/>
  <c r="M2616" i="4"/>
  <c r="C2616" i="4"/>
  <c r="M2615" i="4"/>
  <c r="C2615" i="4"/>
  <c r="M2614" i="4"/>
  <c r="C2614" i="4"/>
  <c r="M2613" i="4"/>
  <c r="C2613" i="4"/>
  <c r="M2612" i="4"/>
  <c r="C2612" i="4"/>
  <c r="M2611" i="4"/>
  <c r="C2611" i="4"/>
  <c r="M2610" i="4"/>
  <c r="C2610" i="4"/>
  <c r="M2609" i="4"/>
  <c r="C2609" i="4"/>
  <c r="M2608" i="4"/>
  <c r="C2608" i="4"/>
  <c r="M2607" i="4"/>
  <c r="C2607" i="4"/>
  <c r="M2606" i="4"/>
  <c r="C2606" i="4"/>
  <c r="M2605" i="4"/>
  <c r="C2605" i="4"/>
  <c r="M2604" i="4"/>
  <c r="C2604" i="4"/>
  <c r="M2603" i="4"/>
  <c r="C2603" i="4"/>
  <c r="M2602" i="4"/>
  <c r="C2602" i="4"/>
  <c r="M2601" i="4"/>
  <c r="C2601" i="4"/>
  <c r="M2600" i="4"/>
  <c r="C2600" i="4"/>
  <c r="M2599" i="4"/>
  <c r="C2599" i="4"/>
  <c r="M2598" i="4"/>
  <c r="C2598" i="4"/>
  <c r="M2597" i="4"/>
  <c r="C2597" i="4"/>
  <c r="M2596" i="4"/>
  <c r="C2596" i="4"/>
  <c r="M2595" i="4"/>
  <c r="C2595" i="4"/>
  <c r="M2594" i="4"/>
  <c r="C2594" i="4"/>
  <c r="M2593" i="4"/>
  <c r="C2593" i="4"/>
  <c r="M2592" i="4"/>
  <c r="C2592" i="4"/>
  <c r="M2591" i="4"/>
  <c r="C2591" i="4"/>
  <c r="M2590" i="4"/>
  <c r="C2590" i="4"/>
  <c r="M2589" i="4"/>
  <c r="C2589" i="4"/>
  <c r="M2588" i="4"/>
  <c r="C2588" i="4"/>
  <c r="M2587" i="4"/>
  <c r="C2587" i="4"/>
  <c r="M2586" i="4"/>
  <c r="C2586" i="4"/>
  <c r="M2585" i="4"/>
  <c r="C2585" i="4"/>
  <c r="M2584" i="4"/>
  <c r="C2584" i="4"/>
  <c r="M2583" i="4"/>
  <c r="C2583" i="4"/>
  <c r="M2582" i="4"/>
  <c r="C2582" i="4"/>
  <c r="M2581" i="4"/>
  <c r="C2581" i="4"/>
  <c r="M2580" i="4"/>
  <c r="C2580" i="4"/>
  <c r="M2579" i="4"/>
  <c r="C2579" i="4"/>
  <c r="M2578" i="4"/>
  <c r="C2578" i="4"/>
  <c r="M2577" i="4"/>
  <c r="C2577" i="4"/>
  <c r="M2576" i="4"/>
  <c r="C2576" i="4"/>
  <c r="M2575" i="4"/>
  <c r="C2575" i="4"/>
  <c r="M2574" i="4"/>
  <c r="C2574" i="4"/>
  <c r="M2573" i="4"/>
  <c r="C2573" i="4"/>
  <c r="M2572" i="4"/>
  <c r="C2572" i="4"/>
  <c r="M2571" i="4"/>
  <c r="C2571" i="4"/>
  <c r="M2570" i="4"/>
  <c r="C2570" i="4"/>
  <c r="M2569" i="4"/>
  <c r="C2569" i="4"/>
  <c r="M2568" i="4"/>
  <c r="C2568" i="4"/>
  <c r="M2567" i="4"/>
  <c r="C2567" i="4"/>
  <c r="M2566" i="4"/>
  <c r="C2566" i="4"/>
  <c r="M2565" i="4"/>
  <c r="C2565" i="4"/>
  <c r="M2564" i="4"/>
  <c r="C2564" i="4"/>
  <c r="M2563" i="4"/>
  <c r="C2563" i="4"/>
  <c r="M2562" i="4"/>
  <c r="C2562" i="4"/>
  <c r="M2561" i="4"/>
  <c r="C2561" i="4"/>
  <c r="M2560" i="4"/>
  <c r="C2560" i="4"/>
  <c r="M2559" i="4"/>
  <c r="C2559" i="4"/>
  <c r="M2558" i="4"/>
  <c r="C2558" i="4"/>
  <c r="M2557" i="4"/>
  <c r="C2557" i="4"/>
  <c r="M2556" i="4"/>
  <c r="C2556" i="4"/>
  <c r="M2555" i="4"/>
  <c r="C2555" i="4"/>
  <c r="M2554" i="4"/>
  <c r="C2554" i="4"/>
  <c r="M2553" i="4"/>
  <c r="C2553" i="4"/>
  <c r="M2552" i="4"/>
  <c r="C2552" i="4"/>
  <c r="M2551" i="4"/>
  <c r="C2551" i="4"/>
  <c r="M2550" i="4"/>
  <c r="C2550" i="4"/>
  <c r="M2549" i="4"/>
  <c r="C2549" i="4"/>
  <c r="M2548" i="4"/>
  <c r="C2548" i="4"/>
  <c r="M2547" i="4"/>
  <c r="C2547" i="4"/>
  <c r="M2546" i="4"/>
  <c r="C2546" i="4"/>
  <c r="M2545" i="4"/>
  <c r="C2545" i="4"/>
  <c r="M2544" i="4"/>
  <c r="C2544" i="4"/>
  <c r="M2543" i="4"/>
  <c r="C2543" i="4"/>
  <c r="M2542" i="4"/>
  <c r="C2542" i="4"/>
  <c r="M2541" i="4"/>
  <c r="C2541" i="4"/>
  <c r="M2540" i="4"/>
  <c r="C2540" i="4"/>
  <c r="M2539" i="4"/>
  <c r="C2539" i="4"/>
  <c r="M2538" i="4"/>
  <c r="C2538" i="4"/>
  <c r="M2537" i="4"/>
  <c r="C2537" i="4"/>
  <c r="M2536" i="4"/>
  <c r="C2536" i="4"/>
  <c r="M2535" i="4"/>
  <c r="C2535" i="4"/>
  <c r="M2534" i="4"/>
  <c r="C2534" i="4"/>
  <c r="M2533" i="4"/>
  <c r="C2533" i="4"/>
  <c r="M2532" i="4"/>
  <c r="C2532" i="4"/>
  <c r="M2531" i="4"/>
  <c r="C2531" i="4"/>
  <c r="M2530" i="4"/>
  <c r="C2530" i="4"/>
  <c r="M2529" i="4"/>
  <c r="C2529" i="4"/>
  <c r="M2528" i="4"/>
  <c r="C2528" i="4"/>
  <c r="M2527" i="4"/>
  <c r="C2527" i="4"/>
  <c r="M2526" i="4"/>
  <c r="C2526" i="4"/>
  <c r="M2525" i="4"/>
  <c r="C2525" i="4"/>
  <c r="M2524" i="4"/>
  <c r="C2524" i="4"/>
  <c r="M2523" i="4"/>
  <c r="C2523" i="4"/>
  <c r="M2522" i="4"/>
  <c r="C2522" i="4"/>
  <c r="M2521" i="4"/>
  <c r="C2521" i="4"/>
  <c r="M2520" i="4"/>
  <c r="C2520" i="4"/>
  <c r="M2519" i="4"/>
  <c r="C2519" i="4"/>
  <c r="M2518" i="4"/>
  <c r="C2518" i="4"/>
  <c r="M2517" i="4"/>
  <c r="C2517" i="4"/>
  <c r="M2516" i="4"/>
  <c r="C2516" i="4"/>
  <c r="M2515" i="4"/>
  <c r="C2515" i="4"/>
  <c r="M2514" i="4"/>
  <c r="C2514" i="4"/>
  <c r="M2513" i="4"/>
  <c r="C2513" i="4"/>
  <c r="M2512" i="4"/>
  <c r="C2512" i="4"/>
  <c r="M2511" i="4"/>
  <c r="C2511" i="4"/>
  <c r="M2510" i="4"/>
  <c r="C2510" i="4"/>
  <c r="M2509" i="4"/>
  <c r="C2509" i="4"/>
  <c r="M2508" i="4"/>
  <c r="C2508" i="4"/>
  <c r="M2507" i="4"/>
  <c r="C2507" i="4"/>
  <c r="M2506" i="4"/>
  <c r="C2506" i="4"/>
  <c r="M2505" i="4"/>
  <c r="C2505" i="4"/>
  <c r="M2504" i="4"/>
  <c r="C2504" i="4"/>
  <c r="M2503" i="4"/>
  <c r="C2503" i="4"/>
  <c r="M2502" i="4"/>
  <c r="C2502" i="4"/>
  <c r="M2501" i="4"/>
  <c r="C2501" i="4"/>
  <c r="M2500" i="4"/>
  <c r="C2500" i="4"/>
  <c r="M2499" i="4"/>
  <c r="C2499" i="4"/>
  <c r="M2498" i="4"/>
  <c r="C2498" i="4"/>
  <c r="M2497" i="4"/>
  <c r="C2497" i="4"/>
  <c r="M2496" i="4"/>
  <c r="C2496" i="4"/>
  <c r="M2495" i="4"/>
  <c r="C2495" i="4"/>
  <c r="M2494" i="4"/>
  <c r="C2494" i="4"/>
  <c r="M2493" i="4"/>
  <c r="C2493" i="4"/>
  <c r="M2492" i="4"/>
  <c r="C2492" i="4"/>
  <c r="M2491" i="4"/>
  <c r="C2491" i="4"/>
  <c r="M2490" i="4"/>
  <c r="C2490" i="4"/>
  <c r="M2489" i="4"/>
  <c r="C2489" i="4"/>
  <c r="M2488" i="4"/>
  <c r="C2488" i="4"/>
  <c r="M2487" i="4"/>
  <c r="C2487" i="4"/>
  <c r="M2486" i="4"/>
  <c r="C2486" i="4"/>
  <c r="M2485" i="4"/>
  <c r="C2485" i="4"/>
  <c r="M2484" i="4"/>
  <c r="C2484" i="4"/>
  <c r="M2483" i="4"/>
  <c r="C2483" i="4"/>
  <c r="M2482" i="4"/>
  <c r="C2482" i="4"/>
  <c r="M2481" i="4"/>
  <c r="C2481" i="4"/>
  <c r="M2480" i="4"/>
  <c r="C2480" i="4"/>
  <c r="M2479" i="4"/>
  <c r="C2479" i="4"/>
  <c r="M2478" i="4"/>
  <c r="C2478" i="4"/>
  <c r="M2477" i="4"/>
  <c r="C2477" i="4"/>
  <c r="M2476" i="4"/>
  <c r="C2476" i="4"/>
  <c r="M2475" i="4"/>
  <c r="C2475" i="4"/>
  <c r="M2474" i="4"/>
  <c r="C2474" i="4"/>
  <c r="M2473" i="4"/>
  <c r="C2473" i="4"/>
  <c r="M2472" i="4"/>
  <c r="C2472" i="4"/>
  <c r="M2471" i="4"/>
  <c r="C2471" i="4"/>
  <c r="M2470" i="4"/>
  <c r="C2470" i="4"/>
  <c r="M2469" i="4"/>
  <c r="C2469" i="4"/>
  <c r="M2468" i="4"/>
  <c r="C2468" i="4"/>
  <c r="M2467" i="4"/>
  <c r="C2467" i="4"/>
  <c r="M2466" i="4"/>
  <c r="C2466" i="4"/>
  <c r="M2465" i="4"/>
  <c r="C2465" i="4"/>
  <c r="M2464" i="4"/>
  <c r="C2464" i="4"/>
  <c r="M2463" i="4"/>
  <c r="C2463" i="4"/>
  <c r="M2462" i="4"/>
  <c r="C2462" i="4"/>
  <c r="M2461" i="4"/>
  <c r="C2461" i="4"/>
  <c r="M2460" i="4"/>
  <c r="C2460" i="4"/>
  <c r="M2459" i="4"/>
  <c r="C2459" i="4"/>
  <c r="M2458" i="4"/>
  <c r="C2458" i="4"/>
  <c r="M2457" i="4"/>
  <c r="C2457" i="4"/>
  <c r="M2456" i="4"/>
  <c r="C2456" i="4"/>
  <c r="M2455" i="4"/>
  <c r="C2455" i="4"/>
  <c r="M2454" i="4"/>
  <c r="C2454" i="4"/>
  <c r="M2453" i="4"/>
  <c r="C2453" i="4"/>
  <c r="M2452" i="4"/>
  <c r="C2452" i="4"/>
  <c r="M2451" i="4"/>
  <c r="C2451" i="4"/>
  <c r="M2450" i="4"/>
  <c r="C2450" i="4"/>
  <c r="M2449" i="4"/>
  <c r="C2449" i="4"/>
  <c r="M2448" i="4"/>
  <c r="C2448" i="4"/>
  <c r="M2447" i="4"/>
  <c r="C2447" i="4"/>
  <c r="M2446" i="4"/>
  <c r="C2446" i="4"/>
  <c r="M2445" i="4"/>
  <c r="C2445" i="4"/>
  <c r="M2444" i="4"/>
  <c r="C2444" i="4"/>
  <c r="M2443" i="4"/>
  <c r="C2443" i="4"/>
  <c r="M2442" i="4"/>
  <c r="C2442" i="4"/>
  <c r="M2441" i="4"/>
  <c r="C2441" i="4"/>
  <c r="M2440" i="4"/>
  <c r="C2440" i="4"/>
  <c r="M2439" i="4"/>
  <c r="C2439" i="4"/>
  <c r="M2438" i="4"/>
  <c r="C2438" i="4"/>
  <c r="M2437" i="4"/>
  <c r="C2437" i="4"/>
  <c r="M2436" i="4"/>
  <c r="C2436" i="4"/>
  <c r="M2435" i="4"/>
  <c r="C2435" i="4"/>
  <c r="M2434" i="4"/>
  <c r="C2434" i="4"/>
  <c r="M2433" i="4"/>
  <c r="C2433" i="4"/>
  <c r="M2432" i="4"/>
  <c r="C2432" i="4"/>
  <c r="M2431" i="4"/>
  <c r="C2431" i="4"/>
  <c r="M2430" i="4"/>
  <c r="C2430" i="4"/>
  <c r="M2429" i="4"/>
  <c r="C2429" i="4"/>
  <c r="M2428" i="4"/>
  <c r="C2428" i="4"/>
  <c r="M2427" i="4"/>
  <c r="C2427" i="4"/>
  <c r="M2426" i="4"/>
  <c r="C2426" i="4"/>
  <c r="M2425" i="4"/>
  <c r="C2425" i="4"/>
  <c r="M2424" i="4"/>
  <c r="C2424" i="4"/>
  <c r="M2423" i="4"/>
  <c r="C2423" i="4"/>
  <c r="M2422" i="4"/>
  <c r="C2422" i="4"/>
  <c r="M2421" i="4"/>
  <c r="C2421" i="4"/>
  <c r="M2420" i="4"/>
  <c r="C2420" i="4"/>
  <c r="M2419" i="4"/>
  <c r="C2419" i="4"/>
  <c r="M2418" i="4"/>
  <c r="C2418" i="4"/>
  <c r="M2417" i="4"/>
  <c r="C2417" i="4"/>
  <c r="M2416" i="4"/>
  <c r="C2416" i="4"/>
  <c r="M2415" i="4"/>
  <c r="C2415" i="4"/>
  <c r="M2414" i="4"/>
  <c r="C2414" i="4"/>
  <c r="M2413" i="4"/>
  <c r="C2413" i="4"/>
  <c r="M2412" i="4"/>
  <c r="C2412" i="4"/>
  <c r="M2411" i="4"/>
  <c r="C2411" i="4"/>
  <c r="M2410" i="4"/>
  <c r="C2410" i="4"/>
  <c r="M2409" i="4"/>
  <c r="C2409" i="4"/>
  <c r="M2408" i="4"/>
  <c r="C2408" i="4"/>
  <c r="M2407" i="4"/>
  <c r="C2407" i="4"/>
  <c r="M2406" i="4"/>
  <c r="C2406" i="4"/>
  <c r="M2405" i="4"/>
  <c r="C2405" i="4"/>
  <c r="M2404" i="4"/>
  <c r="C2404" i="4"/>
  <c r="M2403" i="4"/>
  <c r="C2403" i="4"/>
  <c r="M2402" i="4"/>
  <c r="C2402" i="4"/>
  <c r="M2401" i="4"/>
  <c r="C2401" i="4"/>
  <c r="M2400" i="4"/>
  <c r="C2400" i="4"/>
  <c r="M2399" i="4"/>
  <c r="C2399" i="4"/>
  <c r="M2398" i="4"/>
  <c r="C2398" i="4"/>
  <c r="M2397" i="4"/>
  <c r="C2397" i="4"/>
  <c r="M2396" i="4"/>
  <c r="C2396" i="4"/>
  <c r="M2395" i="4"/>
  <c r="C2395" i="4"/>
  <c r="M2394" i="4"/>
  <c r="C2394" i="4"/>
  <c r="M2393" i="4"/>
  <c r="C2393" i="4"/>
  <c r="M2392" i="4"/>
  <c r="C2392" i="4"/>
  <c r="M2391" i="4"/>
  <c r="C2391" i="4"/>
  <c r="M2390" i="4"/>
  <c r="C2390" i="4"/>
  <c r="M2389" i="4"/>
  <c r="C2389" i="4"/>
  <c r="M2388" i="4"/>
  <c r="C2388" i="4"/>
  <c r="M2387" i="4"/>
  <c r="C2387" i="4"/>
  <c r="M2386" i="4"/>
  <c r="C2386" i="4"/>
  <c r="M2385" i="4"/>
  <c r="C2385" i="4"/>
  <c r="M2384" i="4"/>
  <c r="C2384" i="4"/>
  <c r="M2383" i="4"/>
  <c r="C2383" i="4"/>
  <c r="M2382" i="4"/>
  <c r="C2382" i="4"/>
  <c r="M2381" i="4"/>
  <c r="C2381" i="4"/>
  <c r="M2380" i="4"/>
  <c r="C2380" i="4"/>
  <c r="M2379" i="4"/>
  <c r="C2379" i="4"/>
  <c r="M2378" i="4"/>
  <c r="C2378" i="4"/>
  <c r="M2377" i="4"/>
  <c r="C2377" i="4"/>
  <c r="M2376" i="4"/>
  <c r="C2376" i="4"/>
  <c r="M2375" i="4"/>
  <c r="C2375" i="4"/>
  <c r="M2374" i="4"/>
  <c r="C2374" i="4"/>
  <c r="M2373" i="4"/>
  <c r="C2373" i="4"/>
  <c r="M2372" i="4"/>
  <c r="C2372" i="4"/>
  <c r="M2371" i="4"/>
  <c r="C2371" i="4"/>
  <c r="M2370" i="4"/>
  <c r="C2370" i="4"/>
  <c r="M2369" i="4"/>
  <c r="C2369" i="4"/>
  <c r="M2368" i="4"/>
  <c r="C2368" i="4"/>
  <c r="M2367" i="4"/>
  <c r="C2367" i="4"/>
  <c r="M2366" i="4"/>
  <c r="C2366" i="4"/>
  <c r="M2365" i="4"/>
  <c r="C2365" i="4"/>
  <c r="M2364" i="4"/>
  <c r="C2364" i="4"/>
  <c r="M2363" i="4"/>
  <c r="C2363" i="4"/>
  <c r="M2362" i="4"/>
  <c r="C2362" i="4"/>
  <c r="M2361" i="4"/>
  <c r="C2361" i="4"/>
  <c r="M2360" i="4"/>
  <c r="C2360" i="4"/>
  <c r="M2359" i="4"/>
  <c r="C2359" i="4"/>
  <c r="M2358" i="4"/>
  <c r="C2358" i="4"/>
  <c r="M2357" i="4"/>
  <c r="C2357" i="4"/>
  <c r="M2356" i="4"/>
  <c r="C2356" i="4"/>
  <c r="M2355" i="4"/>
  <c r="C2355" i="4"/>
  <c r="M2354" i="4"/>
  <c r="C2354" i="4"/>
  <c r="M2353" i="4"/>
  <c r="C2353" i="4"/>
  <c r="M2352" i="4"/>
  <c r="C2352" i="4"/>
  <c r="M2351" i="4"/>
  <c r="C2351" i="4"/>
  <c r="M2350" i="4"/>
  <c r="C2350" i="4"/>
  <c r="M2349" i="4"/>
  <c r="C2349" i="4"/>
  <c r="M2348" i="4"/>
  <c r="C2348" i="4"/>
  <c r="M2347" i="4"/>
  <c r="C2347" i="4"/>
  <c r="M2346" i="4"/>
  <c r="C2346" i="4"/>
  <c r="M2345" i="4"/>
  <c r="C2345" i="4"/>
  <c r="M2344" i="4"/>
  <c r="C2344" i="4"/>
  <c r="M2343" i="4"/>
  <c r="C2343" i="4"/>
  <c r="M2342" i="4"/>
  <c r="C2342" i="4"/>
  <c r="M2341" i="4"/>
  <c r="C2341" i="4"/>
  <c r="M2340" i="4"/>
  <c r="C2340" i="4"/>
  <c r="M2339" i="4"/>
  <c r="C2339" i="4"/>
  <c r="M2338" i="4"/>
  <c r="C2338" i="4"/>
  <c r="M2337" i="4"/>
  <c r="C2337" i="4"/>
  <c r="M2336" i="4"/>
  <c r="C2336" i="4"/>
  <c r="M2335" i="4"/>
  <c r="C2335" i="4"/>
  <c r="M2334" i="4"/>
  <c r="C2334" i="4"/>
  <c r="M2333" i="4"/>
  <c r="C2333" i="4"/>
  <c r="M2332" i="4"/>
  <c r="C2332" i="4"/>
  <c r="M2331" i="4"/>
  <c r="C2331" i="4"/>
  <c r="M2330" i="4"/>
  <c r="C2330" i="4"/>
  <c r="M2329" i="4"/>
  <c r="C2329" i="4"/>
  <c r="M2328" i="4"/>
  <c r="C2328" i="4"/>
  <c r="M2327" i="4"/>
  <c r="C2327" i="4"/>
  <c r="M2326" i="4"/>
  <c r="C2326" i="4"/>
  <c r="M2325" i="4"/>
  <c r="C2325" i="4"/>
  <c r="M2324" i="4"/>
  <c r="C2324" i="4"/>
  <c r="M2323" i="4"/>
  <c r="C2323" i="4"/>
  <c r="M2322" i="4"/>
  <c r="C2322" i="4"/>
  <c r="M2321" i="4"/>
  <c r="C2321" i="4"/>
  <c r="M2320" i="4"/>
  <c r="C2320" i="4"/>
  <c r="M2319" i="4"/>
  <c r="C2319" i="4"/>
  <c r="M2318" i="4"/>
  <c r="C2318" i="4"/>
  <c r="M2317" i="4"/>
  <c r="C2317" i="4"/>
  <c r="M2316" i="4"/>
  <c r="C2316" i="4"/>
  <c r="M2315" i="4"/>
  <c r="C2315" i="4"/>
  <c r="M2314" i="4"/>
  <c r="C2314" i="4"/>
  <c r="M2313" i="4"/>
  <c r="C2313" i="4"/>
  <c r="M2312" i="4"/>
  <c r="C2312" i="4"/>
  <c r="M2311" i="4"/>
  <c r="C2311" i="4"/>
  <c r="M2310" i="4"/>
  <c r="C2310" i="4"/>
  <c r="M2309" i="4"/>
  <c r="C2309" i="4"/>
  <c r="M2308" i="4"/>
  <c r="C2308" i="4"/>
  <c r="M2307" i="4"/>
  <c r="C2307" i="4"/>
  <c r="M2306" i="4"/>
  <c r="C2306" i="4"/>
  <c r="M2305" i="4"/>
  <c r="C2305" i="4"/>
  <c r="M2304" i="4"/>
  <c r="C2304" i="4"/>
  <c r="M2303" i="4"/>
  <c r="C2303" i="4"/>
  <c r="M2302" i="4"/>
  <c r="C2302" i="4"/>
  <c r="M2301" i="4"/>
  <c r="C2301" i="4"/>
  <c r="M2300" i="4"/>
  <c r="C2300" i="4"/>
  <c r="M2299" i="4"/>
  <c r="C2299" i="4"/>
  <c r="M2298" i="4"/>
  <c r="C2298" i="4"/>
  <c r="M2297" i="4"/>
  <c r="C2297" i="4"/>
  <c r="M2296" i="4"/>
  <c r="C2296" i="4"/>
  <c r="M2295" i="4"/>
  <c r="C2295" i="4"/>
  <c r="M2294" i="4"/>
  <c r="C2294" i="4"/>
  <c r="M2293" i="4"/>
  <c r="C2293" i="4"/>
  <c r="M2292" i="4"/>
  <c r="C2292" i="4"/>
  <c r="M2291" i="4"/>
  <c r="C2291" i="4"/>
  <c r="M2290" i="4"/>
  <c r="C2290" i="4"/>
  <c r="M2289" i="4"/>
  <c r="C2289" i="4"/>
  <c r="M2288" i="4"/>
  <c r="C2288" i="4"/>
  <c r="M2287" i="4"/>
  <c r="C2287" i="4"/>
  <c r="M2286" i="4"/>
  <c r="C2286" i="4"/>
  <c r="M2285" i="4"/>
  <c r="C2285" i="4"/>
  <c r="M2284" i="4"/>
  <c r="C2284" i="4"/>
  <c r="M2283" i="4"/>
  <c r="C2283" i="4"/>
  <c r="M2282" i="4"/>
  <c r="C2282" i="4"/>
  <c r="M2281" i="4"/>
  <c r="C2281" i="4"/>
  <c r="M2280" i="4"/>
  <c r="C2280" i="4"/>
  <c r="M2279" i="4"/>
  <c r="C2279" i="4"/>
  <c r="M2278" i="4"/>
  <c r="C2278" i="4"/>
  <c r="M2277" i="4"/>
  <c r="C2277" i="4"/>
  <c r="M2276" i="4"/>
  <c r="C2276" i="4"/>
  <c r="M2275" i="4"/>
  <c r="C2275" i="4"/>
  <c r="M2274" i="4"/>
  <c r="C2274" i="4"/>
  <c r="M2273" i="4"/>
  <c r="C2273" i="4"/>
  <c r="M2272" i="4"/>
  <c r="C2272" i="4"/>
  <c r="M2271" i="4"/>
  <c r="C2271" i="4"/>
  <c r="M2270" i="4"/>
  <c r="C2270" i="4"/>
  <c r="M2269" i="4"/>
  <c r="C2269" i="4"/>
  <c r="M2268" i="4"/>
  <c r="C2268" i="4"/>
  <c r="M2267" i="4"/>
  <c r="C2267" i="4"/>
  <c r="M2266" i="4"/>
  <c r="C2266" i="4"/>
  <c r="M2265" i="4"/>
  <c r="C2265" i="4"/>
  <c r="M2264" i="4"/>
  <c r="C2264" i="4"/>
  <c r="M2263" i="4"/>
  <c r="C2263" i="4"/>
  <c r="M2262" i="4"/>
  <c r="C2262" i="4"/>
  <c r="M2261" i="4"/>
  <c r="C2261" i="4"/>
  <c r="M2260" i="4"/>
  <c r="C2260" i="4"/>
  <c r="M2259" i="4"/>
  <c r="C2259" i="4"/>
  <c r="M2258" i="4"/>
  <c r="C2258" i="4"/>
  <c r="M2257" i="4"/>
  <c r="C2257" i="4"/>
  <c r="M2256" i="4"/>
  <c r="C2256" i="4"/>
  <c r="M2255" i="4"/>
  <c r="C2255" i="4"/>
  <c r="M2254" i="4"/>
  <c r="C2254" i="4"/>
  <c r="M2253" i="4"/>
  <c r="C2253" i="4"/>
  <c r="M2252" i="4"/>
  <c r="C2252" i="4"/>
  <c r="M2251" i="4"/>
  <c r="C2251" i="4"/>
  <c r="M2250" i="4"/>
  <c r="C2250" i="4"/>
  <c r="M2249" i="4"/>
  <c r="C2249" i="4"/>
  <c r="M2248" i="4"/>
  <c r="C2248" i="4"/>
  <c r="M2247" i="4"/>
  <c r="C2247" i="4"/>
  <c r="M2246" i="4"/>
  <c r="C2246" i="4"/>
  <c r="M2245" i="4"/>
  <c r="C2245" i="4"/>
  <c r="M2244" i="4"/>
  <c r="C2244" i="4"/>
  <c r="M2243" i="4"/>
  <c r="C2243" i="4"/>
  <c r="M2242" i="4"/>
  <c r="C2242" i="4"/>
  <c r="M2241" i="4"/>
  <c r="C2241" i="4"/>
  <c r="M2240" i="4"/>
  <c r="C2240" i="4"/>
  <c r="M2239" i="4"/>
  <c r="C2239" i="4"/>
  <c r="M2238" i="4"/>
  <c r="C2238" i="4"/>
  <c r="M2237" i="4"/>
  <c r="C2237" i="4"/>
  <c r="M2236" i="4"/>
  <c r="C2236" i="4"/>
  <c r="M2235" i="4"/>
  <c r="C2235" i="4"/>
  <c r="M2234" i="4"/>
  <c r="C2234" i="4"/>
  <c r="M2233" i="4"/>
  <c r="C2233" i="4"/>
  <c r="M2232" i="4"/>
  <c r="C2232" i="4"/>
  <c r="M2231" i="4"/>
  <c r="C2231" i="4"/>
  <c r="M2230" i="4"/>
  <c r="C2230" i="4"/>
  <c r="M2229" i="4"/>
  <c r="C2229" i="4"/>
  <c r="M2228" i="4"/>
  <c r="C2228" i="4"/>
  <c r="M2227" i="4"/>
  <c r="C2227" i="4"/>
  <c r="M2226" i="4"/>
  <c r="C2226" i="4"/>
  <c r="M2225" i="4"/>
  <c r="C2225" i="4"/>
  <c r="M2224" i="4"/>
  <c r="C2224" i="4"/>
  <c r="M2223" i="4"/>
  <c r="C2223" i="4"/>
  <c r="M2222" i="4"/>
  <c r="C2222" i="4"/>
  <c r="M2221" i="4"/>
  <c r="C2221" i="4"/>
  <c r="M2220" i="4"/>
  <c r="C2220" i="4"/>
  <c r="M2219" i="4"/>
  <c r="C2219" i="4"/>
  <c r="M2218" i="4"/>
  <c r="C2218" i="4"/>
  <c r="M2217" i="4"/>
  <c r="C2217" i="4"/>
  <c r="M2216" i="4"/>
  <c r="C2216" i="4"/>
  <c r="M2215" i="4"/>
  <c r="C2215" i="4"/>
  <c r="M2214" i="4"/>
  <c r="C2214" i="4"/>
  <c r="M2213" i="4"/>
  <c r="C2213" i="4"/>
  <c r="M2212" i="4"/>
  <c r="C2212" i="4"/>
  <c r="M2211" i="4"/>
  <c r="C2211" i="4"/>
  <c r="M2210" i="4"/>
  <c r="C2210" i="4"/>
  <c r="M2209" i="4"/>
  <c r="C2209" i="4"/>
  <c r="M2208" i="4"/>
  <c r="C2208" i="4"/>
  <c r="M2207" i="4"/>
  <c r="C2207" i="4"/>
  <c r="M2206" i="4"/>
  <c r="C2206" i="4"/>
  <c r="M2205" i="4"/>
  <c r="C2205" i="4"/>
  <c r="M2204" i="4"/>
  <c r="C2204" i="4"/>
  <c r="M2203" i="4"/>
  <c r="C2203" i="4"/>
  <c r="M2202" i="4"/>
  <c r="C2202" i="4"/>
  <c r="M2201" i="4"/>
  <c r="C2201" i="4"/>
  <c r="M2200" i="4"/>
  <c r="C2200" i="4"/>
  <c r="M2199" i="4"/>
  <c r="C2199" i="4"/>
  <c r="M2198" i="4"/>
  <c r="C2198" i="4"/>
  <c r="M2197" i="4"/>
  <c r="C2197" i="4"/>
  <c r="M2196" i="4"/>
  <c r="C2196" i="4"/>
  <c r="M2195" i="4"/>
  <c r="C2195" i="4"/>
  <c r="M2194" i="4"/>
  <c r="C2194" i="4"/>
  <c r="M2193" i="4"/>
  <c r="C2193" i="4"/>
  <c r="M2192" i="4"/>
  <c r="C2192" i="4"/>
  <c r="M2191" i="4"/>
  <c r="C2191" i="4"/>
  <c r="M2190" i="4"/>
  <c r="C2190" i="4"/>
  <c r="M2189" i="4"/>
  <c r="C2189" i="4"/>
  <c r="M2188" i="4"/>
  <c r="C2188" i="4"/>
  <c r="M2187" i="4"/>
  <c r="C2187" i="4"/>
  <c r="M2186" i="4"/>
  <c r="C2186" i="4"/>
  <c r="M2185" i="4"/>
  <c r="C2185" i="4"/>
  <c r="M2184" i="4"/>
  <c r="C2184" i="4"/>
  <c r="M2183" i="4"/>
  <c r="C2183" i="4"/>
  <c r="M2182" i="4"/>
  <c r="C2182" i="4"/>
  <c r="M2181" i="4"/>
  <c r="C2181" i="4"/>
  <c r="M2180" i="4"/>
  <c r="C2180" i="4"/>
  <c r="M2179" i="4"/>
  <c r="C2179" i="4"/>
  <c r="M2178" i="4"/>
  <c r="C2178" i="4"/>
  <c r="M2177" i="4"/>
  <c r="C2177" i="4"/>
  <c r="M2176" i="4"/>
  <c r="C2176" i="4"/>
  <c r="M2175" i="4"/>
  <c r="C2175" i="4"/>
  <c r="M2174" i="4"/>
  <c r="C2174" i="4"/>
  <c r="M2173" i="4"/>
  <c r="C2173" i="4"/>
  <c r="M2172" i="4"/>
  <c r="C2172" i="4"/>
  <c r="M2171" i="4"/>
  <c r="C2171" i="4"/>
  <c r="M2170" i="4"/>
  <c r="C2170" i="4"/>
  <c r="M2169" i="4"/>
  <c r="C2169" i="4"/>
  <c r="M2168" i="4"/>
  <c r="C2168" i="4"/>
  <c r="M2167" i="4"/>
  <c r="C2167" i="4"/>
  <c r="M2166" i="4"/>
  <c r="C2166" i="4"/>
  <c r="M2165" i="4"/>
  <c r="C2165" i="4"/>
  <c r="M2164" i="4"/>
  <c r="C2164" i="4"/>
  <c r="M2163" i="4"/>
  <c r="C2163" i="4"/>
  <c r="M2162" i="4"/>
  <c r="C2162" i="4"/>
  <c r="M2161" i="4"/>
  <c r="C2161" i="4"/>
  <c r="M2160" i="4"/>
  <c r="C2160" i="4"/>
  <c r="M2159" i="4"/>
  <c r="C2159" i="4"/>
  <c r="M2158" i="4"/>
  <c r="C2158" i="4"/>
  <c r="M2157" i="4"/>
  <c r="C2157" i="4"/>
  <c r="M2156" i="4"/>
  <c r="C2156" i="4"/>
  <c r="M2155" i="4"/>
  <c r="C2155" i="4"/>
  <c r="M2154" i="4"/>
  <c r="C2154" i="4"/>
  <c r="M2153" i="4"/>
  <c r="C2153" i="4"/>
  <c r="M2152" i="4"/>
  <c r="C2152" i="4"/>
  <c r="M2151" i="4"/>
  <c r="C2151" i="4"/>
  <c r="M2150" i="4"/>
  <c r="C2150" i="4"/>
  <c r="M2149" i="4"/>
  <c r="C2149" i="4"/>
  <c r="M2148" i="4"/>
  <c r="C2148" i="4"/>
  <c r="M2147" i="4"/>
  <c r="C2147" i="4"/>
  <c r="M2146" i="4"/>
  <c r="C2146" i="4"/>
  <c r="M2145" i="4"/>
  <c r="C2145" i="4"/>
  <c r="M2144" i="4"/>
  <c r="C2144" i="4"/>
  <c r="M2143" i="4"/>
  <c r="C2143" i="4"/>
  <c r="M2142" i="4"/>
  <c r="C2142" i="4"/>
  <c r="M2141" i="4"/>
  <c r="C2141" i="4"/>
  <c r="M2140" i="4"/>
  <c r="C2140" i="4"/>
  <c r="M2139" i="4"/>
  <c r="C2139" i="4"/>
  <c r="M2138" i="4"/>
  <c r="C2138" i="4"/>
  <c r="M2137" i="4"/>
  <c r="C2137" i="4"/>
  <c r="M2136" i="4"/>
  <c r="C2136" i="4"/>
  <c r="M2135" i="4"/>
  <c r="C2135" i="4"/>
  <c r="M2134" i="4"/>
  <c r="C2134" i="4"/>
  <c r="M2133" i="4"/>
  <c r="C2133" i="4"/>
  <c r="M2132" i="4"/>
  <c r="C2132" i="4"/>
  <c r="M2131" i="4"/>
  <c r="C2131" i="4"/>
  <c r="M2130" i="4"/>
  <c r="C2130" i="4"/>
  <c r="M2129" i="4"/>
  <c r="C2129" i="4"/>
  <c r="M2128" i="4"/>
  <c r="C2128" i="4"/>
  <c r="M2127" i="4"/>
  <c r="C2127" i="4"/>
  <c r="M2126" i="4"/>
  <c r="C2126" i="4"/>
  <c r="M2125" i="4"/>
  <c r="C2125" i="4"/>
  <c r="M2124" i="4"/>
  <c r="C2124" i="4"/>
  <c r="M2123" i="4"/>
  <c r="C2123" i="4"/>
  <c r="M2122" i="4"/>
  <c r="C2122" i="4"/>
  <c r="M2121" i="4"/>
  <c r="C2121" i="4"/>
  <c r="M2120" i="4"/>
  <c r="C2120" i="4"/>
  <c r="M2119" i="4"/>
  <c r="C2119" i="4"/>
  <c r="M2118" i="4"/>
  <c r="C2118" i="4"/>
  <c r="M2117" i="4"/>
  <c r="C2117" i="4"/>
  <c r="M2116" i="4"/>
  <c r="C2116" i="4"/>
  <c r="M2115" i="4"/>
  <c r="C2115" i="4"/>
  <c r="M2114" i="4"/>
  <c r="C2114" i="4"/>
  <c r="M2113" i="4"/>
  <c r="C2113" i="4"/>
  <c r="M2112" i="4"/>
  <c r="C2112" i="4"/>
  <c r="M2111" i="4"/>
  <c r="C2111" i="4"/>
  <c r="M2110" i="4"/>
  <c r="C2110" i="4"/>
  <c r="M2109" i="4"/>
  <c r="C2109" i="4"/>
  <c r="M2108" i="4"/>
  <c r="C2108" i="4"/>
  <c r="M2107" i="4"/>
  <c r="C2107" i="4"/>
  <c r="M2106" i="4"/>
  <c r="C2106" i="4"/>
  <c r="M2105" i="4"/>
  <c r="C2105" i="4"/>
  <c r="M2104" i="4"/>
  <c r="C2104" i="4"/>
  <c r="M2103" i="4"/>
  <c r="C2103" i="4"/>
  <c r="M2102" i="4"/>
  <c r="C2102" i="4"/>
  <c r="M2101" i="4"/>
  <c r="C2101" i="4"/>
  <c r="M2100" i="4"/>
  <c r="C2100" i="4"/>
  <c r="M2099" i="4"/>
  <c r="C2099" i="4"/>
  <c r="M2098" i="4"/>
  <c r="C2098" i="4"/>
  <c r="M2097" i="4"/>
  <c r="C2097" i="4"/>
  <c r="M2096" i="4"/>
  <c r="C2096" i="4"/>
  <c r="M2095" i="4"/>
  <c r="C2095" i="4"/>
  <c r="M2094" i="4"/>
  <c r="C2094" i="4"/>
  <c r="M2093" i="4"/>
  <c r="C2093" i="4"/>
  <c r="M2092" i="4"/>
  <c r="C2092" i="4"/>
  <c r="M2091" i="4"/>
  <c r="C2091" i="4"/>
  <c r="M2090" i="4"/>
  <c r="C2090" i="4"/>
  <c r="M2089" i="4"/>
  <c r="C2089" i="4"/>
  <c r="M2088" i="4"/>
  <c r="C2088" i="4"/>
  <c r="M2087" i="4"/>
  <c r="C2087" i="4"/>
  <c r="M2086" i="4"/>
  <c r="C2086" i="4"/>
  <c r="M2085" i="4"/>
  <c r="C2085" i="4"/>
  <c r="M2084" i="4"/>
  <c r="C2084" i="4"/>
  <c r="M2083" i="4"/>
  <c r="C2083" i="4"/>
  <c r="M2082" i="4"/>
  <c r="C2082" i="4"/>
  <c r="M2081" i="4"/>
  <c r="C2081" i="4"/>
  <c r="M2080" i="4"/>
  <c r="C2080" i="4"/>
  <c r="M2079" i="4"/>
  <c r="C2079" i="4"/>
  <c r="M2078" i="4"/>
  <c r="C2078" i="4"/>
  <c r="M2077" i="4"/>
  <c r="C2077" i="4"/>
  <c r="M2076" i="4"/>
  <c r="C2076" i="4"/>
  <c r="M2075" i="4"/>
  <c r="C2075" i="4"/>
  <c r="M2074" i="4"/>
  <c r="C2074" i="4"/>
  <c r="M2073" i="4"/>
  <c r="C2073" i="4"/>
  <c r="M2072" i="4"/>
  <c r="C2072" i="4"/>
  <c r="M2071" i="4"/>
  <c r="C2071" i="4"/>
  <c r="M2070" i="4"/>
  <c r="C2070" i="4"/>
  <c r="M2069" i="4"/>
  <c r="C2069" i="4"/>
  <c r="M2068" i="4"/>
  <c r="C2068" i="4"/>
  <c r="M2067" i="4"/>
  <c r="C2067" i="4"/>
  <c r="M2066" i="4"/>
  <c r="C2066" i="4"/>
  <c r="M2065" i="4"/>
  <c r="C2065" i="4"/>
  <c r="M2064" i="4"/>
  <c r="C2064" i="4"/>
  <c r="M2063" i="4"/>
  <c r="C2063" i="4"/>
  <c r="M2062" i="4"/>
  <c r="C2062" i="4"/>
  <c r="M2061" i="4"/>
  <c r="C2061" i="4"/>
  <c r="M2060" i="4"/>
  <c r="C2060" i="4"/>
  <c r="M2059" i="4"/>
  <c r="C2059" i="4"/>
  <c r="M2058" i="4"/>
  <c r="C2058" i="4"/>
  <c r="M2057" i="4"/>
  <c r="C2057" i="4"/>
  <c r="M2056" i="4"/>
  <c r="C2056" i="4"/>
  <c r="M2055" i="4"/>
  <c r="C2055" i="4"/>
  <c r="M2054" i="4"/>
  <c r="C2054" i="4"/>
  <c r="M2053" i="4"/>
  <c r="C2053" i="4"/>
  <c r="M2052" i="4"/>
  <c r="C2052" i="4"/>
  <c r="M2051" i="4"/>
  <c r="C2051" i="4"/>
  <c r="M2050" i="4"/>
  <c r="C2050" i="4"/>
  <c r="M2049" i="4"/>
  <c r="C2049" i="4"/>
  <c r="M2048" i="4"/>
  <c r="C2048" i="4"/>
  <c r="M2047" i="4"/>
  <c r="C2047" i="4"/>
  <c r="M2046" i="4"/>
  <c r="C2046" i="4"/>
  <c r="M2045" i="4"/>
  <c r="C2045" i="4"/>
  <c r="M2044" i="4"/>
  <c r="C2044" i="4"/>
  <c r="M2043" i="4"/>
  <c r="C2043" i="4"/>
  <c r="M2042" i="4"/>
  <c r="C2042" i="4"/>
  <c r="M2041" i="4"/>
  <c r="C2041" i="4"/>
  <c r="M2040" i="4"/>
  <c r="C2040" i="4"/>
  <c r="M2039" i="4"/>
  <c r="C2039" i="4"/>
  <c r="M2038" i="4"/>
  <c r="C2038" i="4"/>
  <c r="M2037" i="4"/>
  <c r="C2037" i="4"/>
  <c r="M2036" i="4"/>
  <c r="C2036" i="4"/>
  <c r="M2035" i="4"/>
  <c r="C2035" i="4"/>
  <c r="M2034" i="4"/>
  <c r="C2034" i="4"/>
  <c r="M2033" i="4"/>
  <c r="C2033" i="4"/>
  <c r="M2032" i="4"/>
  <c r="C2032" i="4"/>
  <c r="M2031" i="4"/>
  <c r="C2031" i="4"/>
  <c r="M2030" i="4"/>
  <c r="C2030" i="4"/>
  <c r="M2029" i="4"/>
  <c r="C2029" i="4"/>
  <c r="M2028" i="4"/>
  <c r="C2028" i="4"/>
  <c r="M2027" i="4"/>
  <c r="C2027" i="4"/>
  <c r="M2026" i="4"/>
  <c r="C2026" i="4"/>
  <c r="M2025" i="4"/>
  <c r="C2025" i="4"/>
  <c r="M2024" i="4"/>
  <c r="C2024" i="4"/>
  <c r="M2023" i="4"/>
  <c r="C2023" i="4"/>
  <c r="M2022" i="4"/>
  <c r="C2022" i="4"/>
  <c r="M2021" i="4"/>
  <c r="C2021" i="4"/>
  <c r="M2020" i="4"/>
  <c r="C2020" i="4"/>
  <c r="M2019" i="4"/>
  <c r="C2019" i="4"/>
  <c r="M2018" i="4"/>
  <c r="C2018" i="4"/>
  <c r="M2017" i="4"/>
  <c r="C2017" i="4"/>
  <c r="M2016" i="4"/>
  <c r="C2016" i="4"/>
  <c r="M2015" i="4"/>
  <c r="C2015" i="4"/>
  <c r="M2014" i="4"/>
  <c r="C2014" i="4"/>
  <c r="M2013" i="4"/>
  <c r="C2013" i="4"/>
  <c r="M2012" i="4"/>
  <c r="C2012" i="4"/>
  <c r="M2011" i="4"/>
  <c r="C2011" i="4"/>
  <c r="M2010" i="4"/>
  <c r="C2010" i="4"/>
  <c r="M2009" i="4"/>
  <c r="C2009" i="4"/>
  <c r="M2008" i="4"/>
  <c r="C2008" i="4"/>
  <c r="M2007" i="4"/>
  <c r="C2007" i="4"/>
  <c r="M2006" i="4"/>
  <c r="C2006" i="4"/>
  <c r="M2005" i="4"/>
  <c r="C2005" i="4"/>
  <c r="M2004" i="4"/>
  <c r="C2004" i="4"/>
  <c r="M2003" i="4"/>
  <c r="C2003" i="4"/>
  <c r="M2002" i="4"/>
  <c r="C2002" i="4"/>
  <c r="M2001" i="4"/>
  <c r="C2001" i="4"/>
  <c r="M2000" i="4"/>
  <c r="C2000" i="4"/>
  <c r="M1999" i="4"/>
  <c r="C1999" i="4"/>
  <c r="M1998" i="4"/>
  <c r="C1998" i="4"/>
  <c r="M1997" i="4"/>
  <c r="C1997" i="4"/>
  <c r="M1996" i="4"/>
  <c r="C1996" i="4"/>
  <c r="M1995" i="4"/>
  <c r="C1995" i="4"/>
  <c r="M1994" i="4"/>
  <c r="C1994" i="4"/>
  <c r="M1993" i="4"/>
  <c r="C1993" i="4"/>
  <c r="M1992" i="4"/>
  <c r="C1992" i="4"/>
  <c r="M1991" i="4"/>
  <c r="C1991" i="4"/>
  <c r="M1990" i="4"/>
  <c r="C1990" i="4"/>
  <c r="M1989" i="4"/>
  <c r="C1989" i="4"/>
  <c r="M1988" i="4"/>
  <c r="C1988" i="4"/>
  <c r="M1987" i="4"/>
  <c r="C1987" i="4"/>
  <c r="M1986" i="4"/>
  <c r="C1986" i="4"/>
  <c r="M1985" i="4"/>
  <c r="C1985" i="4"/>
  <c r="M1984" i="4"/>
  <c r="C1984" i="4"/>
  <c r="M1983" i="4"/>
  <c r="C1983" i="4"/>
  <c r="M1982" i="4"/>
  <c r="C1982" i="4"/>
  <c r="M1981" i="4"/>
  <c r="C1981" i="4"/>
  <c r="M1980" i="4"/>
  <c r="C1980" i="4"/>
  <c r="M1979" i="4"/>
  <c r="C1979" i="4"/>
  <c r="M1978" i="4"/>
  <c r="C1978" i="4"/>
  <c r="M1977" i="4"/>
  <c r="C1977" i="4"/>
  <c r="M1976" i="4"/>
  <c r="C1976" i="4"/>
  <c r="M1975" i="4"/>
  <c r="C1975" i="4"/>
  <c r="M1974" i="4"/>
  <c r="C1974" i="4"/>
  <c r="M1973" i="4"/>
  <c r="C1973" i="4"/>
  <c r="M1972" i="4"/>
  <c r="C1972" i="4"/>
  <c r="M1971" i="4"/>
  <c r="C1971" i="4"/>
  <c r="M1970" i="4"/>
  <c r="C1970" i="4"/>
  <c r="M1969" i="4"/>
  <c r="C1969" i="4"/>
  <c r="M1968" i="4"/>
  <c r="C1968" i="4"/>
  <c r="M1967" i="4"/>
  <c r="C1967" i="4"/>
  <c r="M1966" i="4"/>
  <c r="C1966" i="4"/>
  <c r="M1965" i="4"/>
  <c r="C1965" i="4"/>
  <c r="M1964" i="4"/>
  <c r="C1964" i="4"/>
  <c r="M1963" i="4"/>
  <c r="C1963" i="4"/>
  <c r="M1962" i="4"/>
  <c r="C1962" i="4"/>
  <c r="M1961" i="4"/>
  <c r="C1961" i="4"/>
  <c r="M1960" i="4"/>
  <c r="C1960" i="4"/>
  <c r="M1959" i="4"/>
  <c r="C1959" i="4"/>
  <c r="M1958" i="4"/>
  <c r="C1958" i="4"/>
  <c r="M1957" i="4"/>
  <c r="C1957" i="4"/>
  <c r="M1956" i="4"/>
  <c r="C1956" i="4"/>
  <c r="M1955" i="4"/>
  <c r="C1955" i="4"/>
  <c r="M1954" i="4"/>
  <c r="C1954" i="4"/>
  <c r="M1953" i="4"/>
  <c r="C1953" i="4"/>
  <c r="M1952" i="4"/>
  <c r="C1952" i="4"/>
  <c r="M1951" i="4"/>
  <c r="C1951" i="4"/>
  <c r="M1950" i="4"/>
  <c r="C1950" i="4"/>
  <c r="M1949" i="4"/>
  <c r="C1949" i="4"/>
  <c r="M1948" i="4"/>
  <c r="C1948" i="4"/>
  <c r="M1947" i="4"/>
  <c r="C1947" i="4"/>
  <c r="M1946" i="4"/>
  <c r="C1946" i="4"/>
  <c r="M1945" i="4"/>
  <c r="C1945" i="4"/>
  <c r="M1944" i="4"/>
  <c r="C1944" i="4"/>
  <c r="M1943" i="4"/>
  <c r="C1943" i="4"/>
  <c r="M1942" i="4"/>
  <c r="C1942" i="4"/>
  <c r="M1941" i="4"/>
  <c r="C1941" i="4"/>
  <c r="M1940" i="4"/>
  <c r="C1940" i="4"/>
  <c r="M1939" i="4"/>
  <c r="C1939" i="4"/>
  <c r="M1938" i="4"/>
  <c r="C1938" i="4"/>
  <c r="M1937" i="4"/>
  <c r="C1937" i="4"/>
  <c r="M1936" i="4"/>
  <c r="C1936" i="4"/>
  <c r="M1935" i="4"/>
  <c r="C1935" i="4"/>
  <c r="H1935" i="4" s="1"/>
  <c r="M1934" i="4"/>
  <c r="C1934" i="4"/>
  <c r="M1933" i="4"/>
  <c r="C1933" i="4"/>
  <c r="M1932" i="4"/>
  <c r="C1932" i="4"/>
  <c r="M1931" i="4"/>
  <c r="C1931" i="4"/>
  <c r="M1930" i="4"/>
  <c r="C1930" i="4"/>
  <c r="M1929" i="4"/>
  <c r="C1929" i="4"/>
  <c r="M1928" i="4"/>
  <c r="C1928" i="4"/>
  <c r="M1927" i="4"/>
  <c r="C1927" i="4"/>
  <c r="M1926" i="4"/>
  <c r="C1926" i="4"/>
  <c r="M1925" i="4"/>
  <c r="C1925" i="4"/>
  <c r="M1924" i="4"/>
  <c r="C1924" i="4"/>
  <c r="M1923" i="4"/>
  <c r="C1923" i="4"/>
  <c r="M1922" i="4"/>
  <c r="C1922" i="4"/>
  <c r="M1921" i="4"/>
  <c r="C1921" i="4"/>
  <c r="M1920" i="4"/>
  <c r="C1920" i="4"/>
  <c r="M1919" i="4"/>
  <c r="C1919" i="4"/>
  <c r="M1918" i="4"/>
  <c r="C1918" i="4"/>
  <c r="M1917" i="4"/>
  <c r="C1917" i="4"/>
  <c r="M1916" i="4"/>
  <c r="C1916" i="4"/>
  <c r="M1915" i="4"/>
  <c r="C1915" i="4"/>
  <c r="M1914" i="4"/>
  <c r="C1914" i="4"/>
  <c r="M1913" i="4"/>
  <c r="C1913" i="4"/>
  <c r="M1912" i="4"/>
  <c r="C1912" i="4"/>
  <c r="M1911" i="4"/>
  <c r="C1911" i="4"/>
  <c r="M1910" i="4"/>
  <c r="C1910" i="4"/>
  <c r="M1909" i="4"/>
  <c r="C1909" i="4"/>
  <c r="M1908" i="4"/>
  <c r="C1908" i="4"/>
  <c r="M1907" i="4"/>
  <c r="C1907" i="4"/>
  <c r="M1906" i="4"/>
  <c r="C1906" i="4"/>
  <c r="M1905" i="4"/>
  <c r="C1905" i="4"/>
  <c r="M1904" i="4"/>
  <c r="C1904" i="4"/>
  <c r="M1903" i="4"/>
  <c r="C1903" i="4"/>
  <c r="M1902" i="4"/>
  <c r="C1902" i="4"/>
  <c r="M1901" i="4"/>
  <c r="C1901" i="4"/>
  <c r="M1900" i="4"/>
  <c r="C1900" i="4"/>
  <c r="M1899" i="4"/>
  <c r="C1899" i="4"/>
  <c r="M1898" i="4"/>
  <c r="C1898" i="4"/>
  <c r="M1897" i="4"/>
  <c r="C1897" i="4"/>
  <c r="M1896" i="4"/>
  <c r="C1896" i="4"/>
  <c r="M1895" i="4"/>
  <c r="C1895" i="4"/>
  <c r="M1894" i="4"/>
  <c r="C1894" i="4"/>
  <c r="M1893" i="4"/>
  <c r="C1893" i="4"/>
  <c r="M1892" i="4"/>
  <c r="C1892" i="4"/>
  <c r="M1891" i="4"/>
  <c r="C1891" i="4"/>
  <c r="M1890" i="4"/>
  <c r="C1890" i="4"/>
  <c r="M1889" i="4"/>
  <c r="C1889" i="4"/>
  <c r="M1888" i="4"/>
  <c r="C1888" i="4"/>
  <c r="M1887" i="4"/>
  <c r="C1887" i="4"/>
  <c r="M1886" i="4"/>
  <c r="C1886" i="4"/>
  <c r="M1885" i="4"/>
  <c r="C1885" i="4"/>
  <c r="M1884" i="4"/>
  <c r="C1884" i="4"/>
  <c r="M1883" i="4"/>
  <c r="C1883" i="4"/>
  <c r="M1882" i="4"/>
  <c r="C1882" i="4"/>
  <c r="M1881" i="4"/>
  <c r="C1881" i="4"/>
  <c r="M1880" i="4"/>
  <c r="C1880" i="4"/>
  <c r="M1879" i="4"/>
  <c r="C1879" i="4"/>
  <c r="M1878" i="4"/>
  <c r="C1878" i="4"/>
  <c r="M1877" i="4"/>
  <c r="C1877" i="4"/>
  <c r="M1876" i="4"/>
  <c r="C1876" i="4"/>
  <c r="M1875" i="4"/>
  <c r="C1875" i="4"/>
  <c r="M1874" i="4"/>
  <c r="C1874" i="4"/>
  <c r="M1873" i="4"/>
  <c r="C1873" i="4"/>
  <c r="M1872" i="4"/>
  <c r="C1872" i="4"/>
  <c r="M1871" i="4"/>
  <c r="C1871" i="4"/>
  <c r="M1870" i="4"/>
  <c r="C1870" i="4"/>
  <c r="M1869" i="4"/>
  <c r="C1869" i="4"/>
  <c r="M1868" i="4"/>
  <c r="C1868" i="4"/>
  <c r="M1867" i="4"/>
  <c r="C1867" i="4"/>
  <c r="M1866" i="4"/>
  <c r="C1866" i="4"/>
  <c r="M1865" i="4"/>
  <c r="C1865" i="4"/>
  <c r="M1864" i="4"/>
  <c r="C1864" i="4"/>
  <c r="M1863" i="4"/>
  <c r="C1863" i="4"/>
  <c r="M1862" i="4"/>
  <c r="C1862" i="4"/>
  <c r="M1861" i="4"/>
  <c r="C1861" i="4"/>
  <c r="M1860" i="4"/>
  <c r="C1860" i="4"/>
  <c r="M1859" i="4"/>
  <c r="C1859" i="4"/>
  <c r="M1858" i="4"/>
  <c r="C1858" i="4"/>
  <c r="M1857" i="4"/>
  <c r="C1857" i="4"/>
  <c r="M1856" i="4"/>
  <c r="C1856" i="4"/>
  <c r="M1855" i="4"/>
  <c r="C1855" i="4"/>
  <c r="M1854" i="4"/>
  <c r="C1854" i="4"/>
  <c r="M1853" i="4"/>
  <c r="C1853" i="4"/>
  <c r="M1852" i="4"/>
  <c r="C1852" i="4"/>
  <c r="M1851" i="4"/>
  <c r="C1851" i="4"/>
  <c r="M1850" i="4"/>
  <c r="C1850" i="4"/>
  <c r="M1849" i="4"/>
  <c r="C1849" i="4"/>
  <c r="M1848" i="4"/>
  <c r="C1848" i="4"/>
  <c r="M1847" i="4"/>
  <c r="C1847" i="4"/>
  <c r="M1846" i="4"/>
  <c r="C1846" i="4"/>
  <c r="M1845" i="4"/>
  <c r="C1845" i="4"/>
  <c r="M1844" i="4"/>
  <c r="C1844" i="4"/>
  <c r="M1843" i="4"/>
  <c r="C1843" i="4"/>
  <c r="M1842" i="4"/>
  <c r="C1842" i="4"/>
  <c r="M1841" i="4"/>
  <c r="C1841" i="4"/>
  <c r="M1840" i="4"/>
  <c r="C1840" i="4"/>
  <c r="M1839" i="4"/>
  <c r="C1839" i="4"/>
  <c r="M1838" i="4"/>
  <c r="C1838" i="4"/>
  <c r="M1837" i="4"/>
  <c r="C1837" i="4"/>
  <c r="M1836" i="4"/>
  <c r="C1836" i="4"/>
  <c r="M1835" i="4"/>
  <c r="C1835" i="4"/>
  <c r="M1834" i="4"/>
  <c r="C1834" i="4"/>
  <c r="M1833" i="4"/>
  <c r="C1833" i="4"/>
  <c r="M1832" i="4"/>
  <c r="C1832" i="4"/>
  <c r="M1831" i="4"/>
  <c r="C1831" i="4"/>
  <c r="M1830" i="4"/>
  <c r="C1830" i="4"/>
  <c r="M1829" i="4"/>
  <c r="C1829" i="4"/>
  <c r="M1828" i="4"/>
  <c r="C1828" i="4"/>
  <c r="M1827" i="4"/>
  <c r="C1827" i="4"/>
  <c r="M1826" i="4"/>
  <c r="C1826" i="4"/>
  <c r="M1825" i="4"/>
  <c r="C1825" i="4"/>
  <c r="M1824" i="4"/>
  <c r="C1824" i="4"/>
  <c r="M1823" i="4"/>
  <c r="C1823" i="4"/>
  <c r="M1822" i="4"/>
  <c r="C1822" i="4"/>
  <c r="M1821" i="4"/>
  <c r="C1821" i="4"/>
  <c r="M1820" i="4"/>
  <c r="C1820" i="4"/>
  <c r="M1819" i="4"/>
  <c r="C1819" i="4"/>
  <c r="M1818" i="4"/>
  <c r="C1818" i="4"/>
  <c r="M1817" i="4"/>
  <c r="C1817" i="4"/>
  <c r="M1816" i="4"/>
  <c r="C1816" i="4"/>
  <c r="M1815" i="4"/>
  <c r="C1815" i="4"/>
  <c r="M1814" i="4"/>
  <c r="C1814" i="4"/>
  <c r="M1813" i="4"/>
  <c r="C1813" i="4"/>
  <c r="M1812" i="4"/>
  <c r="C1812" i="4"/>
  <c r="M1811" i="4"/>
  <c r="C1811" i="4"/>
  <c r="M1810" i="4"/>
  <c r="C1810" i="4"/>
  <c r="M1809" i="4"/>
  <c r="C1809" i="4"/>
  <c r="M1808" i="4"/>
  <c r="C1808" i="4"/>
  <c r="M1807" i="4"/>
  <c r="C1807" i="4"/>
  <c r="M1806" i="4"/>
  <c r="C1806" i="4"/>
  <c r="M1805" i="4"/>
  <c r="C1805" i="4"/>
  <c r="M1804" i="4"/>
  <c r="C1804" i="4"/>
  <c r="M1803" i="4"/>
  <c r="C1803" i="4"/>
  <c r="M1802" i="4"/>
  <c r="C1802" i="4"/>
  <c r="M1801" i="4"/>
  <c r="C1801" i="4"/>
  <c r="M1800" i="4"/>
  <c r="C1800" i="4"/>
  <c r="M1799" i="4"/>
  <c r="C1799" i="4"/>
  <c r="M1798" i="4"/>
  <c r="C1798" i="4"/>
  <c r="M1797" i="4"/>
  <c r="C1797" i="4"/>
  <c r="M1796" i="4"/>
  <c r="C1796" i="4"/>
  <c r="M1795" i="4"/>
  <c r="C1795" i="4"/>
  <c r="M1794" i="4"/>
  <c r="C1794" i="4"/>
  <c r="M1793" i="4"/>
  <c r="C1793" i="4"/>
  <c r="M1792" i="4"/>
  <c r="C1792" i="4"/>
  <c r="M1791" i="4"/>
  <c r="C1791" i="4"/>
  <c r="M1790" i="4"/>
  <c r="C1790" i="4"/>
  <c r="M1789" i="4"/>
  <c r="C1789" i="4"/>
  <c r="M1788" i="4"/>
  <c r="C1788" i="4"/>
  <c r="M1787" i="4"/>
  <c r="C1787" i="4"/>
  <c r="M1786" i="4"/>
  <c r="C1786" i="4"/>
  <c r="M1785" i="4"/>
  <c r="C1785" i="4"/>
  <c r="M1784" i="4"/>
  <c r="C1784" i="4"/>
  <c r="M1783" i="4"/>
  <c r="C1783" i="4"/>
  <c r="M1782" i="4"/>
  <c r="C1782" i="4"/>
  <c r="M1781" i="4"/>
  <c r="C1781" i="4"/>
  <c r="M1780" i="4"/>
  <c r="C1780" i="4"/>
  <c r="M1779" i="4"/>
  <c r="C1779" i="4"/>
  <c r="M1778" i="4"/>
  <c r="C1778" i="4"/>
  <c r="M1777" i="4"/>
  <c r="C1777" i="4"/>
  <c r="M1776" i="4"/>
  <c r="C1776" i="4"/>
  <c r="M1775" i="4"/>
  <c r="C1775" i="4"/>
  <c r="M1774" i="4"/>
  <c r="C1774" i="4"/>
  <c r="M1773" i="4"/>
  <c r="C1773" i="4"/>
  <c r="M1772" i="4"/>
  <c r="C1772" i="4"/>
  <c r="M1771" i="4"/>
  <c r="C1771" i="4"/>
  <c r="M1770" i="4"/>
  <c r="C1770" i="4"/>
  <c r="M1769" i="4"/>
  <c r="C1769" i="4"/>
  <c r="M1768" i="4"/>
  <c r="C1768" i="4"/>
  <c r="M1767" i="4"/>
  <c r="C1767" i="4"/>
  <c r="M1766" i="4"/>
  <c r="C1766" i="4"/>
  <c r="M1765" i="4"/>
  <c r="C1765" i="4"/>
  <c r="M1764" i="4"/>
  <c r="C1764" i="4"/>
  <c r="M1763" i="4"/>
  <c r="C1763" i="4"/>
  <c r="M1762" i="4"/>
  <c r="C1762" i="4"/>
  <c r="M1761" i="4"/>
  <c r="C1761" i="4"/>
  <c r="M1760" i="4"/>
  <c r="C1760" i="4"/>
  <c r="M1759" i="4"/>
  <c r="C1759" i="4"/>
  <c r="M1758" i="4"/>
  <c r="C1758" i="4"/>
  <c r="M1757" i="4"/>
  <c r="C1757" i="4"/>
  <c r="M1756" i="4"/>
  <c r="C1756" i="4"/>
  <c r="M1755" i="4"/>
  <c r="C1755" i="4"/>
  <c r="M1754" i="4"/>
  <c r="C1754" i="4"/>
  <c r="M1753" i="4"/>
  <c r="C1753" i="4"/>
  <c r="M1752" i="4"/>
  <c r="C1752" i="4"/>
  <c r="M1751" i="4"/>
  <c r="C1751" i="4"/>
  <c r="M1750" i="4"/>
  <c r="C1750" i="4"/>
  <c r="M1749" i="4"/>
  <c r="C1749" i="4"/>
  <c r="M1748" i="4"/>
  <c r="C1748" i="4"/>
  <c r="M1747" i="4"/>
  <c r="C1747" i="4"/>
  <c r="M1746" i="4"/>
  <c r="C1746" i="4"/>
  <c r="M1745" i="4"/>
  <c r="C1745" i="4"/>
  <c r="M1744" i="4"/>
  <c r="C1744" i="4"/>
  <c r="M1743" i="4"/>
  <c r="C1743" i="4"/>
  <c r="M1742" i="4"/>
  <c r="C1742" i="4"/>
  <c r="M1741" i="4"/>
  <c r="C1741" i="4"/>
  <c r="M1740" i="4"/>
  <c r="C1740" i="4"/>
  <c r="M1739" i="4"/>
  <c r="C1739" i="4"/>
  <c r="M1738" i="4"/>
  <c r="C1738" i="4"/>
  <c r="M1737" i="4"/>
  <c r="C1737" i="4"/>
  <c r="M1736" i="4"/>
  <c r="C1736" i="4"/>
  <c r="M1735" i="4"/>
  <c r="C1735" i="4"/>
  <c r="M1734" i="4"/>
  <c r="C1734" i="4"/>
  <c r="M1733" i="4"/>
  <c r="C1733" i="4"/>
  <c r="M1732" i="4"/>
  <c r="C1732" i="4"/>
  <c r="M1731" i="4"/>
  <c r="C1731" i="4"/>
  <c r="M1730" i="4"/>
  <c r="C1730" i="4"/>
  <c r="M1729" i="4"/>
  <c r="C1729" i="4"/>
  <c r="M1728" i="4"/>
  <c r="C1728" i="4"/>
  <c r="M1727" i="4"/>
  <c r="C1727" i="4"/>
  <c r="M1726" i="4"/>
  <c r="C1726" i="4"/>
  <c r="M1725" i="4"/>
  <c r="C1725" i="4"/>
  <c r="M1724" i="4"/>
  <c r="C1724" i="4"/>
  <c r="M1723" i="4"/>
  <c r="C1723" i="4"/>
  <c r="M1722" i="4"/>
  <c r="C1722" i="4"/>
  <c r="M1721" i="4"/>
  <c r="C1721" i="4"/>
  <c r="M1720" i="4"/>
  <c r="C1720" i="4"/>
  <c r="M1719" i="4"/>
  <c r="C1719" i="4"/>
  <c r="M1718" i="4"/>
  <c r="C1718" i="4"/>
  <c r="M1717" i="4"/>
  <c r="C1717" i="4"/>
  <c r="M1716" i="4"/>
  <c r="C1716" i="4"/>
  <c r="M1715" i="4"/>
  <c r="C1715" i="4"/>
  <c r="M1714" i="4"/>
  <c r="C1714" i="4"/>
  <c r="M1713" i="4"/>
  <c r="C1713" i="4"/>
  <c r="M1712" i="4"/>
  <c r="C1712" i="4"/>
  <c r="M1711" i="4"/>
  <c r="C1711" i="4"/>
  <c r="M1710" i="4"/>
  <c r="C1710" i="4"/>
  <c r="M1709" i="4"/>
  <c r="C1709" i="4"/>
  <c r="M1708" i="4"/>
  <c r="C1708" i="4"/>
  <c r="M1707" i="4"/>
  <c r="C1707" i="4"/>
  <c r="M1706" i="4"/>
  <c r="C1706" i="4"/>
  <c r="M1705" i="4"/>
  <c r="C1705" i="4"/>
  <c r="M1704" i="4"/>
  <c r="C1704" i="4"/>
  <c r="M1703" i="4"/>
  <c r="C1703" i="4"/>
  <c r="M1702" i="4"/>
  <c r="C1702" i="4"/>
  <c r="M1701" i="4"/>
  <c r="C1701" i="4"/>
  <c r="M1700" i="4"/>
  <c r="C1700" i="4"/>
  <c r="M1699" i="4"/>
  <c r="C1699" i="4"/>
  <c r="M1698" i="4"/>
  <c r="C1698" i="4"/>
  <c r="M1697" i="4"/>
  <c r="C1697" i="4"/>
  <c r="M1696" i="4"/>
  <c r="C1696" i="4"/>
  <c r="M1695" i="4"/>
  <c r="C1695" i="4"/>
  <c r="M1694" i="4"/>
  <c r="C1694" i="4"/>
  <c r="M1693" i="4"/>
  <c r="C1693" i="4"/>
  <c r="M1692" i="4"/>
  <c r="C1692" i="4"/>
  <c r="M1691" i="4"/>
  <c r="C1691" i="4"/>
  <c r="M1690" i="4"/>
  <c r="C1690" i="4"/>
  <c r="M1689" i="4"/>
  <c r="C1689" i="4"/>
  <c r="M1688" i="4"/>
  <c r="C1688" i="4"/>
  <c r="M1687" i="4"/>
  <c r="C1687" i="4"/>
  <c r="M1686" i="4"/>
  <c r="C1686" i="4"/>
  <c r="M1685" i="4"/>
  <c r="C1685" i="4"/>
  <c r="M1684" i="4"/>
  <c r="C1684" i="4"/>
  <c r="M1683" i="4"/>
  <c r="C1683" i="4"/>
  <c r="M1682" i="4"/>
  <c r="C1682" i="4"/>
  <c r="M1681" i="4"/>
  <c r="C1681" i="4"/>
  <c r="M1680" i="4"/>
  <c r="C1680" i="4"/>
  <c r="M1679" i="4"/>
  <c r="C1679" i="4"/>
  <c r="M1678" i="4"/>
  <c r="C1678" i="4"/>
  <c r="M1677" i="4"/>
  <c r="C1677" i="4"/>
  <c r="M1676" i="4"/>
  <c r="C1676" i="4"/>
  <c r="M1675" i="4"/>
  <c r="C1675" i="4"/>
  <c r="M1674" i="4"/>
  <c r="C1674" i="4"/>
  <c r="M1673" i="4"/>
  <c r="C1673" i="4"/>
  <c r="M1672" i="4"/>
  <c r="C1672" i="4"/>
  <c r="M1671" i="4"/>
  <c r="C1671" i="4"/>
  <c r="M1670" i="4"/>
  <c r="C1670" i="4"/>
  <c r="M1669" i="4"/>
  <c r="C1669" i="4"/>
  <c r="M1668" i="4"/>
  <c r="C1668" i="4"/>
  <c r="M1667" i="4"/>
  <c r="C1667" i="4"/>
  <c r="M1666" i="4"/>
  <c r="C1666" i="4"/>
  <c r="M1665" i="4"/>
  <c r="C1665" i="4"/>
  <c r="M1664" i="4"/>
  <c r="C1664" i="4"/>
  <c r="M1663" i="4"/>
  <c r="C1663" i="4"/>
  <c r="M1662" i="4"/>
  <c r="C1662" i="4"/>
  <c r="M1661" i="4"/>
  <c r="C1661" i="4"/>
  <c r="M1660" i="4"/>
  <c r="C1660" i="4"/>
  <c r="M1659" i="4"/>
  <c r="C1659" i="4"/>
  <c r="M1658" i="4"/>
  <c r="C1658" i="4"/>
  <c r="M1657" i="4"/>
  <c r="C1657" i="4"/>
  <c r="M1656" i="4"/>
  <c r="C1656" i="4"/>
  <c r="M1655" i="4"/>
  <c r="C1655" i="4"/>
  <c r="M1654" i="4"/>
  <c r="C1654" i="4"/>
  <c r="M1653" i="4"/>
  <c r="C1653" i="4"/>
  <c r="M1652" i="4"/>
  <c r="C1652" i="4"/>
  <c r="M1651" i="4"/>
  <c r="C1651" i="4"/>
  <c r="M1650" i="4"/>
  <c r="C1650" i="4"/>
  <c r="M1649" i="4"/>
  <c r="C1649" i="4"/>
  <c r="M1648" i="4"/>
  <c r="C1648" i="4"/>
  <c r="M1647" i="4"/>
  <c r="C1647" i="4"/>
  <c r="M1646" i="4"/>
  <c r="C1646" i="4"/>
  <c r="M1645" i="4"/>
  <c r="C1645" i="4"/>
  <c r="M1644" i="4"/>
  <c r="C1644" i="4"/>
  <c r="M1643" i="4"/>
  <c r="C1643" i="4"/>
  <c r="M1642" i="4"/>
  <c r="C1642" i="4"/>
  <c r="M1641" i="4"/>
  <c r="C1641" i="4"/>
  <c r="M1640" i="4"/>
  <c r="C1640" i="4"/>
  <c r="M1639" i="4"/>
  <c r="C1639" i="4"/>
  <c r="M1638" i="4"/>
  <c r="C1638" i="4"/>
  <c r="M1637" i="4"/>
  <c r="C1637" i="4"/>
  <c r="M1636" i="4"/>
  <c r="C1636" i="4"/>
  <c r="M1635" i="4"/>
  <c r="C1635" i="4"/>
  <c r="M1634" i="4"/>
  <c r="C1634" i="4"/>
  <c r="M1633" i="4"/>
  <c r="C1633" i="4"/>
  <c r="M1632" i="4"/>
  <c r="C1632" i="4"/>
  <c r="M1631" i="4"/>
  <c r="C1631" i="4"/>
  <c r="M1630" i="4"/>
  <c r="C1630" i="4"/>
  <c r="M1629" i="4"/>
  <c r="C1629" i="4"/>
  <c r="M1628" i="4"/>
  <c r="C1628" i="4"/>
  <c r="M1627" i="4"/>
  <c r="C1627" i="4"/>
  <c r="M1626" i="4"/>
  <c r="C1626" i="4"/>
  <c r="M1625" i="4"/>
  <c r="C1625" i="4"/>
  <c r="M1624" i="4"/>
  <c r="C1624" i="4"/>
  <c r="M1623" i="4"/>
  <c r="C1623" i="4"/>
  <c r="M1622" i="4"/>
  <c r="C1622" i="4"/>
  <c r="M1621" i="4"/>
  <c r="C1621" i="4"/>
  <c r="M1620" i="4"/>
  <c r="C1620" i="4"/>
  <c r="M1619" i="4"/>
  <c r="C1619" i="4"/>
  <c r="M1618" i="4"/>
  <c r="C1618" i="4"/>
  <c r="M1617" i="4"/>
  <c r="C1617" i="4"/>
  <c r="M1616" i="4"/>
  <c r="C1616" i="4"/>
  <c r="M1615" i="4"/>
  <c r="C1615" i="4"/>
  <c r="M1614" i="4"/>
  <c r="C1614" i="4"/>
  <c r="M1613" i="4"/>
  <c r="C1613" i="4"/>
  <c r="M1612" i="4"/>
  <c r="C1612" i="4"/>
  <c r="M1611" i="4"/>
  <c r="C1611" i="4"/>
  <c r="M1610" i="4"/>
  <c r="C1610" i="4"/>
  <c r="M1609" i="4"/>
  <c r="C1609" i="4"/>
  <c r="M1608" i="4"/>
  <c r="C1608" i="4"/>
  <c r="M1607" i="4"/>
  <c r="C1607" i="4"/>
  <c r="M1606" i="4"/>
  <c r="C1606" i="4"/>
  <c r="M1605" i="4"/>
  <c r="C1605" i="4"/>
  <c r="M1604" i="4"/>
  <c r="C1604" i="4"/>
  <c r="M1603" i="4"/>
  <c r="C1603" i="4"/>
  <c r="M1602" i="4"/>
  <c r="C1602" i="4"/>
  <c r="M1601" i="4"/>
  <c r="C1601" i="4"/>
  <c r="M1600" i="4"/>
  <c r="C1600" i="4"/>
  <c r="M1599" i="4"/>
  <c r="C1599" i="4"/>
  <c r="M1598" i="4"/>
  <c r="C1598" i="4"/>
  <c r="M1597" i="4"/>
  <c r="C1597" i="4"/>
  <c r="M1596" i="4"/>
  <c r="C1596" i="4"/>
  <c r="M1595" i="4"/>
  <c r="C1595" i="4"/>
  <c r="M1594" i="4"/>
  <c r="C1594" i="4"/>
  <c r="M1593" i="4"/>
  <c r="C1593" i="4"/>
  <c r="M1592" i="4"/>
  <c r="C1592" i="4"/>
  <c r="M1591" i="4"/>
  <c r="C1591" i="4"/>
  <c r="M1590" i="4"/>
  <c r="C1590" i="4"/>
  <c r="M1589" i="4"/>
  <c r="C1589" i="4"/>
  <c r="M1588" i="4"/>
  <c r="C1588" i="4"/>
  <c r="M1587" i="4"/>
  <c r="C1587" i="4"/>
  <c r="M1586" i="4"/>
  <c r="C1586" i="4"/>
  <c r="M1585" i="4"/>
  <c r="C1585" i="4"/>
  <c r="M1584" i="4"/>
  <c r="C1584" i="4"/>
  <c r="M1583" i="4"/>
  <c r="C1583" i="4"/>
  <c r="M1582" i="4"/>
  <c r="C1582" i="4"/>
  <c r="M1581" i="4"/>
  <c r="C1581" i="4"/>
  <c r="M1580" i="4"/>
  <c r="C1580" i="4"/>
  <c r="M1579" i="4"/>
  <c r="C1579" i="4"/>
  <c r="M1578" i="4"/>
  <c r="C1578" i="4"/>
  <c r="M1577" i="4"/>
  <c r="C1577" i="4"/>
  <c r="M1576" i="4"/>
  <c r="C1576" i="4"/>
  <c r="M1575" i="4"/>
  <c r="C1575" i="4"/>
  <c r="M1574" i="4"/>
  <c r="C1574" i="4"/>
  <c r="M1573" i="4"/>
  <c r="C1573" i="4"/>
  <c r="M1572" i="4"/>
  <c r="C1572" i="4"/>
  <c r="M1571" i="4"/>
  <c r="C1571" i="4"/>
  <c r="M1570" i="4"/>
  <c r="C1570" i="4"/>
  <c r="M1569" i="4"/>
  <c r="C1569" i="4"/>
  <c r="M1568" i="4"/>
  <c r="C1568" i="4"/>
  <c r="M1567" i="4"/>
  <c r="C1567" i="4"/>
  <c r="M1566" i="4"/>
  <c r="C1566" i="4"/>
  <c r="M1565" i="4"/>
  <c r="C1565" i="4"/>
  <c r="M1564" i="4"/>
  <c r="C1564" i="4"/>
  <c r="M1563" i="4"/>
  <c r="C1563" i="4"/>
  <c r="M1562" i="4"/>
  <c r="C1562" i="4"/>
  <c r="M1561" i="4"/>
  <c r="C1561" i="4"/>
  <c r="M1560" i="4"/>
  <c r="C1560" i="4"/>
  <c r="M1559" i="4"/>
  <c r="C1559" i="4"/>
  <c r="M1558" i="4"/>
  <c r="C1558" i="4"/>
  <c r="M1557" i="4"/>
  <c r="C1557" i="4"/>
  <c r="M1556" i="4"/>
  <c r="C1556" i="4"/>
  <c r="M1555" i="4"/>
  <c r="C1555" i="4"/>
  <c r="M1554" i="4"/>
  <c r="C1554" i="4"/>
  <c r="M1553" i="4"/>
  <c r="C1553" i="4"/>
  <c r="M1552" i="4"/>
  <c r="C1552" i="4"/>
  <c r="M1551" i="4"/>
  <c r="C1551" i="4"/>
  <c r="M1550" i="4"/>
  <c r="C1550" i="4"/>
  <c r="M1549" i="4"/>
  <c r="C1549" i="4"/>
  <c r="M1548" i="4"/>
  <c r="C1548" i="4"/>
  <c r="M1547" i="4"/>
  <c r="C1547" i="4"/>
  <c r="M1546" i="4"/>
  <c r="C1546" i="4"/>
  <c r="M1545" i="4"/>
  <c r="C1545" i="4"/>
  <c r="M1544" i="4"/>
  <c r="C1544" i="4"/>
  <c r="M1543" i="4"/>
  <c r="C1543" i="4"/>
  <c r="M1542" i="4"/>
  <c r="C1542" i="4"/>
  <c r="M1541" i="4"/>
  <c r="C1541" i="4"/>
  <c r="M1540" i="4"/>
  <c r="C1540" i="4"/>
  <c r="M1539" i="4"/>
  <c r="C1539" i="4"/>
  <c r="M1538" i="4"/>
  <c r="C1538" i="4"/>
  <c r="M1537" i="4"/>
  <c r="C1537" i="4"/>
  <c r="M1536" i="4"/>
  <c r="C1536" i="4"/>
  <c r="M1535" i="4"/>
  <c r="C1535" i="4"/>
  <c r="M1534" i="4"/>
  <c r="C1534" i="4"/>
  <c r="M1533" i="4"/>
  <c r="C1533" i="4"/>
  <c r="M1532" i="4"/>
  <c r="C1532" i="4"/>
  <c r="M1531" i="4"/>
  <c r="C1531" i="4"/>
  <c r="M1530" i="4"/>
  <c r="C1530" i="4"/>
  <c r="M1529" i="4"/>
  <c r="C1529" i="4"/>
  <c r="M1528" i="4"/>
  <c r="C1528" i="4"/>
  <c r="M1527" i="4"/>
  <c r="C1527" i="4"/>
  <c r="M1526" i="4"/>
  <c r="C1526" i="4"/>
  <c r="M1525" i="4"/>
  <c r="C1525" i="4"/>
  <c r="M1524" i="4"/>
  <c r="C1524" i="4"/>
  <c r="M1523" i="4"/>
  <c r="C1523" i="4"/>
  <c r="M1522" i="4"/>
  <c r="C1522" i="4"/>
  <c r="M1521" i="4"/>
  <c r="C1521" i="4"/>
  <c r="M1520" i="4"/>
  <c r="C1520" i="4"/>
  <c r="M1519" i="4"/>
  <c r="C1519" i="4"/>
  <c r="M1518" i="4"/>
  <c r="C1518" i="4"/>
  <c r="M1517" i="4"/>
  <c r="C1517" i="4"/>
  <c r="M1516" i="4"/>
  <c r="C1516" i="4"/>
  <c r="M1515" i="4"/>
  <c r="C1515" i="4"/>
  <c r="M1514" i="4"/>
  <c r="C1514" i="4"/>
  <c r="M1513" i="4"/>
  <c r="C1513" i="4"/>
  <c r="M1512" i="4"/>
  <c r="C1512" i="4"/>
  <c r="M1511" i="4"/>
  <c r="C1511" i="4"/>
  <c r="M1510" i="4"/>
  <c r="C1510" i="4"/>
  <c r="M1509" i="4"/>
  <c r="C1509" i="4"/>
  <c r="M1508" i="4"/>
  <c r="C1508" i="4"/>
  <c r="M1507" i="4"/>
  <c r="C1507" i="4"/>
  <c r="M1506" i="4"/>
  <c r="C1506" i="4"/>
  <c r="M1505" i="4"/>
  <c r="C1505" i="4"/>
  <c r="M1504" i="4"/>
  <c r="C1504" i="4"/>
  <c r="M1503" i="4"/>
  <c r="C1503" i="4"/>
  <c r="M1502" i="4"/>
  <c r="C1502" i="4"/>
  <c r="M1501" i="4"/>
  <c r="C1501" i="4"/>
  <c r="M1500" i="4"/>
  <c r="C1500" i="4"/>
  <c r="M1499" i="4"/>
  <c r="C1499" i="4"/>
  <c r="M1498" i="4"/>
  <c r="C1498" i="4"/>
  <c r="M1497" i="4"/>
  <c r="C1497" i="4"/>
  <c r="M1496" i="4"/>
  <c r="C1496" i="4"/>
  <c r="M1495" i="4"/>
  <c r="C1495" i="4"/>
  <c r="M1494" i="4"/>
  <c r="C1494" i="4"/>
  <c r="M1493" i="4"/>
  <c r="C1493" i="4"/>
  <c r="M1492" i="4"/>
  <c r="C1492" i="4"/>
  <c r="M1491" i="4"/>
  <c r="C1491" i="4"/>
  <c r="M1490" i="4"/>
  <c r="C1490" i="4"/>
  <c r="M1489" i="4"/>
  <c r="C1489" i="4"/>
  <c r="M1488" i="4"/>
  <c r="C1488" i="4"/>
  <c r="M1487" i="4"/>
  <c r="C1487" i="4"/>
  <c r="M1486" i="4"/>
  <c r="C1486" i="4"/>
  <c r="M1485" i="4"/>
  <c r="C1485" i="4"/>
  <c r="M1484" i="4"/>
  <c r="C1484" i="4"/>
  <c r="M1483" i="4"/>
  <c r="C1483" i="4"/>
  <c r="M1482" i="4"/>
  <c r="C1482" i="4"/>
  <c r="M1481" i="4"/>
  <c r="C1481" i="4"/>
  <c r="M1480" i="4"/>
  <c r="C1480" i="4"/>
  <c r="M1479" i="4"/>
  <c r="C1479" i="4"/>
  <c r="M1478" i="4"/>
  <c r="C1478" i="4"/>
  <c r="M1477" i="4"/>
  <c r="C1477" i="4"/>
  <c r="M1476" i="4"/>
  <c r="C1476" i="4"/>
  <c r="M1475" i="4"/>
  <c r="C1475" i="4"/>
  <c r="M1474" i="4"/>
  <c r="C1474" i="4"/>
  <c r="M1473" i="4"/>
  <c r="C1473" i="4"/>
  <c r="M1472" i="4"/>
  <c r="C1472" i="4"/>
  <c r="M1471" i="4"/>
  <c r="C1471" i="4"/>
  <c r="M1470" i="4"/>
  <c r="C1470" i="4"/>
  <c r="M1469" i="4"/>
  <c r="C1469" i="4"/>
  <c r="M1468" i="4"/>
  <c r="C1468" i="4"/>
  <c r="M1467" i="4"/>
  <c r="C1467" i="4"/>
  <c r="M1466" i="4"/>
  <c r="C1466" i="4"/>
  <c r="M1465" i="4"/>
  <c r="C1465" i="4"/>
  <c r="M1464" i="4"/>
  <c r="C1464" i="4"/>
  <c r="M1463" i="4"/>
  <c r="C1463" i="4"/>
  <c r="M1462" i="4"/>
  <c r="C1462" i="4"/>
  <c r="M1461" i="4"/>
  <c r="C1461" i="4"/>
  <c r="M1460" i="4"/>
  <c r="C1460" i="4"/>
  <c r="M1459" i="4"/>
  <c r="C1459" i="4"/>
  <c r="M1458" i="4"/>
  <c r="C1458" i="4"/>
  <c r="M1457" i="4"/>
  <c r="C1457" i="4"/>
  <c r="M1456" i="4"/>
  <c r="C1456" i="4"/>
  <c r="M1455" i="4"/>
  <c r="C1455" i="4"/>
  <c r="M1454" i="4"/>
  <c r="C1454" i="4"/>
  <c r="M1453" i="4"/>
  <c r="C1453" i="4"/>
  <c r="M1452" i="4"/>
  <c r="C1452" i="4"/>
  <c r="M1451" i="4"/>
  <c r="C1451" i="4"/>
  <c r="M1450" i="4"/>
  <c r="C1450" i="4"/>
  <c r="M1449" i="4"/>
  <c r="C1449" i="4"/>
  <c r="M1448" i="4"/>
  <c r="C1448" i="4"/>
  <c r="M1447" i="4"/>
  <c r="C1447" i="4"/>
  <c r="M1446" i="4"/>
  <c r="C1446" i="4"/>
  <c r="M1445" i="4"/>
  <c r="C1445" i="4"/>
  <c r="M1444" i="4"/>
  <c r="C1444" i="4"/>
  <c r="M1443" i="4"/>
  <c r="C1443" i="4"/>
  <c r="M1442" i="4"/>
  <c r="C1442" i="4"/>
  <c r="M1441" i="4"/>
  <c r="C1441" i="4"/>
  <c r="M1440" i="4"/>
  <c r="C1440" i="4"/>
  <c r="M1439" i="4"/>
  <c r="C1439" i="4"/>
  <c r="M1438" i="4"/>
  <c r="C1438" i="4"/>
  <c r="M1437" i="4"/>
  <c r="C1437" i="4"/>
  <c r="M1436" i="4"/>
  <c r="C1436" i="4"/>
  <c r="M1435" i="4"/>
  <c r="C1435" i="4"/>
  <c r="M1434" i="4"/>
  <c r="C1434" i="4"/>
  <c r="M1433" i="4"/>
  <c r="C1433" i="4"/>
  <c r="M1432" i="4"/>
  <c r="C1432" i="4"/>
  <c r="M1431" i="4"/>
  <c r="C1431" i="4"/>
  <c r="M1430" i="4"/>
  <c r="C1430" i="4"/>
  <c r="M1429" i="4"/>
  <c r="C1429" i="4"/>
  <c r="M1428" i="4"/>
  <c r="C1428" i="4"/>
  <c r="M1427" i="4"/>
  <c r="C1427" i="4"/>
  <c r="M1426" i="4"/>
  <c r="C1426" i="4"/>
  <c r="M1425" i="4"/>
  <c r="C1425" i="4"/>
  <c r="M1424" i="4"/>
  <c r="C1424" i="4"/>
  <c r="M1423" i="4"/>
  <c r="C1423" i="4"/>
  <c r="M1422" i="4"/>
  <c r="C1422" i="4"/>
  <c r="M1421" i="4"/>
  <c r="C1421" i="4"/>
  <c r="M1420" i="4"/>
  <c r="C1420" i="4"/>
  <c r="M1419" i="4"/>
  <c r="C1419" i="4"/>
  <c r="M1418" i="4"/>
  <c r="C1418" i="4"/>
  <c r="M1417" i="4"/>
  <c r="C1417" i="4"/>
  <c r="M1416" i="4"/>
  <c r="C1416" i="4"/>
  <c r="M1415" i="4"/>
  <c r="C1415" i="4"/>
  <c r="M1414" i="4"/>
  <c r="C1414" i="4"/>
  <c r="M1413" i="4"/>
  <c r="C1413" i="4"/>
  <c r="M1412" i="4"/>
  <c r="C1412" i="4"/>
  <c r="M1411" i="4"/>
  <c r="C1411" i="4"/>
  <c r="M1410" i="4"/>
  <c r="C1410" i="4"/>
  <c r="M1409" i="4"/>
  <c r="C1409" i="4"/>
  <c r="M1408" i="4"/>
  <c r="C1408" i="4"/>
  <c r="M1407" i="4"/>
  <c r="C1407" i="4"/>
  <c r="M1406" i="4"/>
  <c r="C1406" i="4"/>
  <c r="M1405" i="4"/>
  <c r="C1405" i="4"/>
  <c r="M1404" i="4"/>
  <c r="C1404" i="4"/>
  <c r="M1403" i="4"/>
  <c r="C1403" i="4"/>
  <c r="M1402" i="4"/>
  <c r="C1402" i="4"/>
  <c r="M1401" i="4"/>
  <c r="C1401" i="4"/>
  <c r="M1400" i="4"/>
  <c r="C1400" i="4"/>
  <c r="M1399" i="4"/>
  <c r="C1399" i="4"/>
  <c r="M1398" i="4"/>
  <c r="C1398" i="4"/>
  <c r="M1397" i="4"/>
  <c r="C1397" i="4"/>
  <c r="M1396" i="4"/>
  <c r="C1396" i="4"/>
  <c r="M1395" i="4"/>
  <c r="C1395" i="4"/>
  <c r="M1394" i="4"/>
  <c r="C1394" i="4"/>
  <c r="M1393" i="4"/>
  <c r="C1393" i="4"/>
  <c r="M1392" i="4"/>
  <c r="C1392" i="4"/>
  <c r="M1391" i="4"/>
  <c r="C1391" i="4"/>
  <c r="M1390" i="4"/>
  <c r="C1390" i="4"/>
  <c r="M1389" i="4"/>
  <c r="C1389" i="4"/>
  <c r="M1388" i="4"/>
  <c r="C1388" i="4"/>
  <c r="M1387" i="4"/>
  <c r="C1387" i="4"/>
  <c r="M1386" i="4"/>
  <c r="C1386" i="4"/>
  <c r="M1385" i="4"/>
  <c r="C1385" i="4"/>
  <c r="M1384" i="4"/>
  <c r="C1384" i="4"/>
  <c r="M1383" i="4"/>
  <c r="C1383" i="4"/>
  <c r="M1382" i="4"/>
  <c r="C1382" i="4"/>
  <c r="M1381" i="4"/>
  <c r="C1381" i="4"/>
  <c r="M1380" i="4"/>
  <c r="C1380" i="4"/>
  <c r="M1379" i="4"/>
  <c r="C1379" i="4"/>
  <c r="M1378" i="4"/>
  <c r="C1378" i="4"/>
  <c r="M1377" i="4"/>
  <c r="C1377" i="4"/>
  <c r="M1376" i="4"/>
  <c r="C1376" i="4"/>
  <c r="M1375" i="4"/>
  <c r="C1375" i="4"/>
  <c r="M1374" i="4"/>
  <c r="C1374" i="4"/>
  <c r="M1373" i="4"/>
  <c r="C1373" i="4"/>
  <c r="M1372" i="4"/>
  <c r="C1372" i="4"/>
  <c r="M1371" i="4"/>
  <c r="C1371" i="4"/>
  <c r="M1370" i="4"/>
  <c r="C1370" i="4"/>
  <c r="M1369" i="4"/>
  <c r="C1369" i="4"/>
  <c r="M1368" i="4"/>
  <c r="C1368" i="4"/>
  <c r="M1367" i="4"/>
  <c r="C1367" i="4"/>
  <c r="M1366" i="4"/>
  <c r="C1366" i="4"/>
  <c r="M1365" i="4"/>
  <c r="C1365" i="4"/>
  <c r="M1364" i="4"/>
  <c r="C1364" i="4"/>
  <c r="M1363" i="4"/>
  <c r="C1363" i="4"/>
  <c r="M1362" i="4"/>
  <c r="C1362" i="4"/>
  <c r="M1361" i="4"/>
  <c r="C1361" i="4"/>
  <c r="M1360" i="4"/>
  <c r="C1360" i="4"/>
  <c r="M1359" i="4"/>
  <c r="C1359" i="4"/>
  <c r="M1358" i="4"/>
  <c r="C1358" i="4"/>
  <c r="M1357" i="4"/>
  <c r="C1357" i="4"/>
  <c r="M1356" i="4"/>
  <c r="C1356" i="4"/>
  <c r="M1355" i="4"/>
  <c r="C1355" i="4"/>
  <c r="M1354" i="4"/>
  <c r="C1354" i="4"/>
  <c r="M1353" i="4"/>
  <c r="C1353" i="4"/>
  <c r="M1352" i="4"/>
  <c r="C1352" i="4"/>
  <c r="M1351" i="4"/>
  <c r="C1351" i="4"/>
  <c r="M1350" i="4"/>
  <c r="C1350" i="4"/>
  <c r="M1349" i="4"/>
  <c r="C1349" i="4"/>
  <c r="M1348" i="4"/>
  <c r="C1348" i="4"/>
  <c r="M1347" i="4"/>
  <c r="C1347" i="4"/>
  <c r="M1346" i="4"/>
  <c r="C1346" i="4"/>
  <c r="M1345" i="4"/>
  <c r="C1345" i="4"/>
  <c r="M1344" i="4"/>
  <c r="C1344" i="4"/>
  <c r="M1343" i="4"/>
  <c r="C1343" i="4"/>
  <c r="M1342" i="4"/>
  <c r="C1342" i="4"/>
  <c r="M1341" i="4"/>
  <c r="C1341" i="4"/>
  <c r="M1340" i="4"/>
  <c r="C1340" i="4"/>
  <c r="M1339" i="4"/>
  <c r="C1339" i="4"/>
  <c r="M1338" i="4"/>
  <c r="C1338" i="4"/>
  <c r="M1337" i="4"/>
  <c r="C1337" i="4"/>
  <c r="M1336" i="4"/>
  <c r="C1336" i="4"/>
  <c r="M1335" i="4"/>
  <c r="C1335" i="4"/>
  <c r="M1334" i="4"/>
  <c r="C1334" i="4"/>
  <c r="M1333" i="4"/>
  <c r="C1333" i="4"/>
  <c r="M1332" i="4"/>
  <c r="C1332" i="4"/>
  <c r="M1331" i="4"/>
  <c r="C1331" i="4"/>
  <c r="M1330" i="4"/>
  <c r="C1330" i="4"/>
  <c r="M1329" i="4"/>
  <c r="C1329" i="4"/>
  <c r="M1328" i="4"/>
  <c r="C1328" i="4"/>
  <c r="M1327" i="4"/>
  <c r="C1327" i="4"/>
  <c r="M1326" i="4"/>
  <c r="C1326" i="4"/>
  <c r="M1325" i="4"/>
  <c r="C1325" i="4"/>
  <c r="M1324" i="4"/>
  <c r="C1324" i="4"/>
  <c r="M1323" i="4"/>
  <c r="C1323" i="4"/>
  <c r="M1322" i="4"/>
  <c r="C1322" i="4"/>
  <c r="M1321" i="4"/>
  <c r="C1321" i="4"/>
  <c r="M1320" i="4"/>
  <c r="C1320" i="4"/>
  <c r="M1319" i="4"/>
  <c r="C1319" i="4"/>
  <c r="M1318" i="4"/>
  <c r="C1318" i="4"/>
  <c r="M1317" i="4"/>
  <c r="C1317" i="4"/>
  <c r="M1316" i="4"/>
  <c r="C1316" i="4"/>
  <c r="M1315" i="4"/>
  <c r="C1315" i="4"/>
  <c r="M1314" i="4"/>
  <c r="C1314" i="4"/>
  <c r="M1313" i="4"/>
  <c r="C1313" i="4"/>
  <c r="M1312" i="4"/>
  <c r="C1312" i="4"/>
  <c r="M1311" i="4"/>
  <c r="C1311" i="4"/>
  <c r="M1310" i="4"/>
  <c r="C1310" i="4"/>
  <c r="M1309" i="4"/>
  <c r="C1309" i="4"/>
  <c r="M1308" i="4"/>
  <c r="C1308" i="4"/>
  <c r="M1307" i="4"/>
  <c r="C1307" i="4"/>
  <c r="M1306" i="4"/>
  <c r="C1306" i="4"/>
  <c r="M1305" i="4"/>
  <c r="C1305" i="4"/>
  <c r="M1304" i="4"/>
  <c r="C1304" i="4"/>
  <c r="M1303" i="4"/>
  <c r="C1303" i="4"/>
  <c r="M1302" i="4"/>
  <c r="C1302" i="4"/>
  <c r="M1301" i="4"/>
  <c r="C1301" i="4"/>
  <c r="M1300" i="4"/>
  <c r="C1300" i="4"/>
  <c r="M1299" i="4"/>
  <c r="C1299" i="4"/>
  <c r="M1298" i="4"/>
  <c r="C1298" i="4"/>
  <c r="M1297" i="4"/>
  <c r="C1297" i="4"/>
  <c r="M1296" i="4"/>
  <c r="C1296" i="4"/>
  <c r="M1295" i="4"/>
  <c r="C1295" i="4"/>
  <c r="M1294" i="4"/>
  <c r="C1294" i="4"/>
  <c r="M1293" i="4"/>
  <c r="C1293" i="4"/>
  <c r="M1292" i="4"/>
  <c r="C1292" i="4"/>
  <c r="M1291" i="4"/>
  <c r="C1291" i="4"/>
  <c r="M1290" i="4"/>
  <c r="C1290" i="4"/>
  <c r="M1289" i="4"/>
  <c r="C1289" i="4"/>
  <c r="M1288" i="4"/>
  <c r="C1288" i="4"/>
  <c r="M1287" i="4"/>
  <c r="C1287" i="4"/>
  <c r="M1286" i="4"/>
  <c r="C1286" i="4"/>
  <c r="M1285" i="4"/>
  <c r="C1285" i="4"/>
  <c r="M1284" i="4"/>
  <c r="C1284" i="4"/>
  <c r="M1283" i="4"/>
  <c r="C1283" i="4"/>
  <c r="M1282" i="4"/>
  <c r="C1282" i="4"/>
  <c r="M1281" i="4"/>
  <c r="C1281" i="4"/>
  <c r="M1280" i="4"/>
  <c r="C1280" i="4"/>
  <c r="M1279" i="4"/>
  <c r="C1279" i="4"/>
  <c r="M1278" i="4"/>
  <c r="C1278" i="4"/>
  <c r="M1277" i="4"/>
  <c r="C1277" i="4"/>
  <c r="M1276" i="4"/>
  <c r="C1276" i="4"/>
  <c r="M1275" i="4"/>
  <c r="C1275" i="4"/>
  <c r="M1274" i="4"/>
  <c r="C1274" i="4"/>
  <c r="M1273" i="4"/>
  <c r="C1273" i="4"/>
  <c r="M1272" i="4"/>
  <c r="C1272" i="4"/>
  <c r="M1271" i="4"/>
  <c r="C1271" i="4"/>
  <c r="M1270" i="4"/>
  <c r="C1270" i="4"/>
  <c r="M1269" i="4"/>
  <c r="C1269" i="4"/>
  <c r="M1268" i="4"/>
  <c r="C1268" i="4"/>
  <c r="M1267" i="4"/>
  <c r="C1267" i="4"/>
  <c r="M1266" i="4"/>
  <c r="C1266" i="4"/>
  <c r="M1265" i="4"/>
  <c r="C1265" i="4"/>
  <c r="M1264" i="4"/>
  <c r="C1264" i="4"/>
  <c r="M1263" i="4"/>
  <c r="C1263" i="4"/>
  <c r="M1262" i="4"/>
  <c r="C1262" i="4"/>
  <c r="M1261" i="4"/>
  <c r="C1261" i="4"/>
  <c r="M1260" i="4"/>
  <c r="C1260" i="4"/>
  <c r="M1259" i="4"/>
  <c r="C1259" i="4"/>
  <c r="M1258" i="4"/>
  <c r="C1258" i="4"/>
  <c r="M1257" i="4"/>
  <c r="C1257" i="4"/>
  <c r="M1256" i="4"/>
  <c r="C1256" i="4"/>
  <c r="M1255" i="4"/>
  <c r="C1255" i="4"/>
  <c r="M1254" i="4"/>
  <c r="C1254" i="4"/>
  <c r="M1253" i="4"/>
  <c r="C1253" i="4"/>
  <c r="M1252" i="4"/>
  <c r="C1252" i="4"/>
  <c r="M1251" i="4"/>
  <c r="C1251" i="4"/>
  <c r="M1250" i="4"/>
  <c r="C1250" i="4"/>
  <c r="M1249" i="4"/>
  <c r="C1249" i="4"/>
  <c r="M1248" i="4"/>
  <c r="C1248" i="4"/>
  <c r="M1247" i="4"/>
  <c r="C1247" i="4"/>
  <c r="M1246" i="4"/>
  <c r="C1246" i="4"/>
  <c r="M1245" i="4"/>
  <c r="C1245" i="4"/>
  <c r="M1244" i="4"/>
  <c r="C1244" i="4"/>
  <c r="M1243" i="4"/>
  <c r="C1243" i="4"/>
  <c r="M1242" i="4"/>
  <c r="C1242" i="4"/>
  <c r="M1241" i="4"/>
  <c r="C1241" i="4"/>
  <c r="M1240" i="4"/>
  <c r="C1240" i="4"/>
  <c r="M1239" i="4"/>
  <c r="C1239" i="4"/>
  <c r="M1238" i="4"/>
  <c r="C1238" i="4"/>
  <c r="M1237" i="4"/>
  <c r="C1237" i="4"/>
  <c r="M1236" i="4"/>
  <c r="C1236" i="4"/>
  <c r="M1235" i="4"/>
  <c r="C1235" i="4"/>
  <c r="M1234" i="4"/>
  <c r="C1234" i="4"/>
  <c r="M1233" i="4"/>
  <c r="C1233" i="4"/>
  <c r="M1232" i="4"/>
  <c r="C1232" i="4"/>
  <c r="M1231" i="4"/>
  <c r="C1231" i="4"/>
  <c r="M1230" i="4"/>
  <c r="C1230" i="4"/>
  <c r="M1229" i="4"/>
  <c r="C1229" i="4"/>
  <c r="M1228" i="4"/>
  <c r="C1228" i="4"/>
  <c r="M1227" i="4"/>
  <c r="C1227" i="4"/>
  <c r="M1226" i="4"/>
  <c r="C1226" i="4"/>
  <c r="M1225" i="4"/>
  <c r="C1225" i="4"/>
  <c r="M1224" i="4"/>
  <c r="C1224" i="4"/>
  <c r="M1223" i="4"/>
  <c r="C1223" i="4"/>
  <c r="M1222" i="4"/>
  <c r="C1222" i="4"/>
  <c r="M1221" i="4"/>
  <c r="C1221" i="4"/>
  <c r="M1220" i="4"/>
  <c r="C1220" i="4"/>
  <c r="M1219" i="4"/>
  <c r="C1219" i="4"/>
  <c r="M1218" i="4"/>
  <c r="C1218" i="4"/>
  <c r="M1217" i="4"/>
  <c r="C1217" i="4"/>
  <c r="M1216" i="4"/>
  <c r="C1216" i="4"/>
  <c r="M1215" i="4"/>
  <c r="C1215" i="4"/>
  <c r="M1214" i="4"/>
  <c r="C1214" i="4"/>
  <c r="M1213" i="4"/>
  <c r="C1213" i="4"/>
  <c r="M1212" i="4"/>
  <c r="C1212" i="4"/>
  <c r="M1211" i="4"/>
  <c r="C1211" i="4"/>
  <c r="M1210" i="4"/>
  <c r="C1210" i="4"/>
  <c r="M1209" i="4"/>
  <c r="C1209" i="4"/>
  <c r="M1208" i="4"/>
  <c r="C1208" i="4"/>
  <c r="M1207" i="4"/>
  <c r="C1207" i="4"/>
  <c r="M1206" i="4"/>
  <c r="C1206" i="4"/>
  <c r="M1205" i="4"/>
  <c r="C1205" i="4"/>
  <c r="M1204" i="4"/>
  <c r="C1204" i="4"/>
  <c r="M1203" i="4"/>
  <c r="C1203" i="4"/>
  <c r="M1202" i="4"/>
  <c r="C1202" i="4"/>
  <c r="M1201" i="4"/>
  <c r="C1201" i="4"/>
  <c r="M1200" i="4"/>
  <c r="C1200" i="4"/>
  <c r="M1199" i="4"/>
  <c r="C1199" i="4"/>
  <c r="M1198" i="4"/>
  <c r="C1198" i="4"/>
  <c r="M1197" i="4"/>
  <c r="C1197" i="4"/>
  <c r="M1196" i="4"/>
  <c r="C1196" i="4"/>
  <c r="M1195" i="4"/>
  <c r="C1195" i="4"/>
  <c r="M1194" i="4"/>
  <c r="C1194" i="4"/>
  <c r="M1193" i="4"/>
  <c r="C1193" i="4"/>
  <c r="M1192" i="4"/>
  <c r="C1192" i="4"/>
  <c r="M1191" i="4"/>
  <c r="C1191" i="4"/>
  <c r="M1190" i="4"/>
  <c r="C1190" i="4"/>
  <c r="M1189" i="4"/>
  <c r="C1189" i="4"/>
  <c r="M1188" i="4"/>
  <c r="C1188" i="4"/>
  <c r="M1187" i="4"/>
  <c r="C1187" i="4"/>
  <c r="M1186" i="4"/>
  <c r="C1186" i="4"/>
  <c r="M1185" i="4"/>
  <c r="C1185" i="4"/>
  <c r="M1184" i="4"/>
  <c r="C1184" i="4"/>
  <c r="M1183" i="4"/>
  <c r="C1183" i="4"/>
  <c r="M1182" i="4"/>
  <c r="C1182" i="4"/>
  <c r="M1181" i="4"/>
  <c r="C1181" i="4"/>
  <c r="M1180" i="4"/>
  <c r="C1180" i="4"/>
  <c r="M1179" i="4"/>
  <c r="C1179" i="4"/>
  <c r="M1178" i="4"/>
  <c r="C1178" i="4"/>
  <c r="M1177" i="4"/>
  <c r="C1177" i="4"/>
  <c r="M1176" i="4"/>
  <c r="C1176" i="4"/>
  <c r="M1175" i="4"/>
  <c r="C1175" i="4"/>
  <c r="M1174" i="4"/>
  <c r="C1174" i="4"/>
  <c r="M1173" i="4"/>
  <c r="C1173" i="4"/>
  <c r="M1172" i="4"/>
  <c r="C1172" i="4"/>
  <c r="M1171" i="4"/>
  <c r="C1171" i="4"/>
  <c r="M1170" i="4"/>
  <c r="C1170" i="4"/>
  <c r="M1169" i="4"/>
  <c r="C1169" i="4"/>
  <c r="M1168" i="4"/>
  <c r="C1168" i="4"/>
  <c r="M1167" i="4"/>
  <c r="C1167" i="4"/>
  <c r="M1166" i="4"/>
  <c r="C1166" i="4"/>
  <c r="M1165" i="4"/>
  <c r="C1165" i="4"/>
  <c r="M1164" i="4"/>
  <c r="C1164" i="4"/>
  <c r="M1163" i="4"/>
  <c r="C1163" i="4"/>
  <c r="M1162" i="4"/>
  <c r="C1162" i="4"/>
  <c r="M1161" i="4"/>
  <c r="C1161" i="4"/>
  <c r="M1160" i="4"/>
  <c r="C1160" i="4"/>
  <c r="M1159" i="4"/>
  <c r="C1159" i="4"/>
  <c r="M1158" i="4"/>
  <c r="C1158" i="4"/>
  <c r="M1157" i="4"/>
  <c r="C1157" i="4"/>
  <c r="M1156" i="4"/>
  <c r="C1156" i="4"/>
  <c r="M1155" i="4"/>
  <c r="C1155" i="4"/>
  <c r="M1154" i="4"/>
  <c r="C1154" i="4"/>
  <c r="M1153" i="4"/>
  <c r="C1153" i="4"/>
  <c r="M1152" i="4"/>
  <c r="C1152" i="4"/>
  <c r="M1151" i="4"/>
  <c r="C1151" i="4"/>
  <c r="M1150" i="4"/>
  <c r="C1150" i="4"/>
  <c r="M1149" i="4"/>
  <c r="C1149" i="4"/>
  <c r="M1148" i="4"/>
  <c r="C1148" i="4"/>
  <c r="M1147" i="4"/>
  <c r="C1147" i="4"/>
  <c r="M1146" i="4"/>
  <c r="C1146" i="4"/>
  <c r="M1145" i="4"/>
  <c r="C1145" i="4"/>
  <c r="M1144" i="4"/>
  <c r="C1144" i="4"/>
  <c r="M1143" i="4"/>
  <c r="C1143" i="4"/>
  <c r="M1142" i="4"/>
  <c r="C1142" i="4"/>
  <c r="M1141" i="4"/>
  <c r="C1141" i="4"/>
  <c r="M1140" i="4"/>
  <c r="C1140" i="4"/>
  <c r="M1139" i="4"/>
  <c r="C1139" i="4"/>
  <c r="M1138" i="4"/>
  <c r="C1138" i="4"/>
  <c r="M1137" i="4"/>
  <c r="C1137" i="4"/>
  <c r="M1136" i="4"/>
  <c r="C1136" i="4"/>
  <c r="M1135" i="4"/>
  <c r="C1135" i="4"/>
  <c r="M1134" i="4"/>
  <c r="C1134" i="4"/>
  <c r="M1133" i="4"/>
  <c r="C1133" i="4"/>
  <c r="M1132" i="4"/>
  <c r="C1132" i="4"/>
  <c r="M1131" i="4"/>
  <c r="C1131" i="4"/>
  <c r="M1130" i="4"/>
  <c r="C1130" i="4"/>
  <c r="M1129" i="4"/>
  <c r="C1129" i="4"/>
  <c r="M1128" i="4"/>
  <c r="C1128" i="4"/>
  <c r="M1127" i="4"/>
  <c r="C1127" i="4"/>
  <c r="M1126" i="4"/>
  <c r="C1126" i="4"/>
  <c r="M1125" i="4"/>
  <c r="C1125" i="4"/>
  <c r="M1124" i="4"/>
  <c r="C1124" i="4"/>
  <c r="M1123" i="4"/>
  <c r="C1123" i="4"/>
  <c r="M1122" i="4"/>
  <c r="C1122" i="4"/>
  <c r="M1121" i="4"/>
  <c r="C1121" i="4"/>
  <c r="M1120" i="4"/>
  <c r="C1120" i="4"/>
  <c r="M1119" i="4"/>
  <c r="C1119" i="4"/>
  <c r="M1118" i="4"/>
  <c r="C1118" i="4"/>
  <c r="M1117" i="4"/>
  <c r="C1117" i="4"/>
  <c r="D1117" i="4" s="1"/>
  <c r="M1116" i="4"/>
  <c r="C1116" i="4"/>
  <c r="M1115" i="4"/>
  <c r="C1115" i="4"/>
  <c r="M1114" i="4"/>
  <c r="C1114" i="4"/>
  <c r="M1113" i="4"/>
  <c r="C1113" i="4"/>
  <c r="M1112" i="4"/>
  <c r="C1112" i="4"/>
  <c r="M1111" i="4"/>
  <c r="C1111" i="4"/>
  <c r="M1110" i="4"/>
  <c r="C1110" i="4"/>
  <c r="M1109" i="4"/>
  <c r="C1109" i="4"/>
  <c r="M1108" i="4"/>
  <c r="C1108" i="4"/>
  <c r="M1107" i="4"/>
  <c r="C1107" i="4"/>
  <c r="M1106" i="4"/>
  <c r="C1106" i="4"/>
  <c r="M1105" i="4"/>
  <c r="C1105" i="4"/>
  <c r="M1104" i="4"/>
  <c r="C1104" i="4"/>
  <c r="M1103" i="4"/>
  <c r="C1103" i="4"/>
  <c r="M1102" i="4"/>
  <c r="C1102" i="4"/>
  <c r="M1101" i="4"/>
  <c r="C1101" i="4"/>
  <c r="M1100" i="4"/>
  <c r="C1100" i="4"/>
  <c r="M1099" i="4"/>
  <c r="C1099" i="4"/>
  <c r="M1098" i="4"/>
  <c r="C1098" i="4"/>
  <c r="M1097" i="4"/>
  <c r="C1097" i="4"/>
  <c r="M1096" i="4"/>
  <c r="C1096" i="4"/>
  <c r="M1095" i="4"/>
  <c r="C1095" i="4"/>
  <c r="M1094" i="4"/>
  <c r="C1094" i="4"/>
  <c r="M1093" i="4"/>
  <c r="C1093" i="4"/>
  <c r="M1092" i="4"/>
  <c r="C1092" i="4"/>
  <c r="M1091" i="4"/>
  <c r="C1091" i="4"/>
  <c r="M1090" i="4"/>
  <c r="C1090" i="4"/>
  <c r="M1089" i="4"/>
  <c r="C1089" i="4"/>
  <c r="M1088" i="4"/>
  <c r="C1088" i="4"/>
  <c r="M1087" i="4"/>
  <c r="C1087" i="4"/>
  <c r="M1086" i="4"/>
  <c r="C1086" i="4"/>
  <c r="M1085" i="4"/>
  <c r="C1085" i="4"/>
  <c r="M1084" i="4"/>
  <c r="C1084" i="4"/>
  <c r="M1083" i="4"/>
  <c r="C1083" i="4"/>
  <c r="M1082" i="4"/>
  <c r="C1082" i="4"/>
  <c r="M1081" i="4"/>
  <c r="C1081" i="4"/>
  <c r="M1080" i="4"/>
  <c r="C1080" i="4"/>
  <c r="M1079" i="4"/>
  <c r="C1079" i="4"/>
  <c r="M1078" i="4"/>
  <c r="C1078" i="4"/>
  <c r="M1077" i="4"/>
  <c r="C1077" i="4"/>
  <c r="M1076" i="4"/>
  <c r="C1076" i="4"/>
  <c r="M1075" i="4"/>
  <c r="C1075" i="4"/>
  <c r="M1074" i="4"/>
  <c r="C1074" i="4"/>
  <c r="M1073" i="4"/>
  <c r="C1073" i="4"/>
  <c r="M1072" i="4"/>
  <c r="C1072" i="4"/>
  <c r="M1071" i="4"/>
  <c r="C1071" i="4"/>
  <c r="M1070" i="4"/>
  <c r="C1070" i="4"/>
  <c r="M1069" i="4"/>
  <c r="C1069" i="4"/>
  <c r="M1068" i="4"/>
  <c r="C1068" i="4"/>
  <c r="M1067" i="4"/>
  <c r="C1067" i="4"/>
  <c r="M1066" i="4"/>
  <c r="C1066" i="4"/>
  <c r="M1065" i="4"/>
  <c r="C1065" i="4"/>
  <c r="M1064" i="4"/>
  <c r="C1064" i="4"/>
  <c r="M1063" i="4"/>
  <c r="C1063" i="4"/>
  <c r="M1062" i="4"/>
  <c r="C1062" i="4"/>
  <c r="M1061" i="4"/>
  <c r="C1061" i="4"/>
  <c r="M1060" i="4"/>
  <c r="C1060" i="4"/>
  <c r="M1059" i="4"/>
  <c r="C1059" i="4"/>
  <c r="M1058" i="4"/>
  <c r="C1058" i="4"/>
  <c r="M1057" i="4"/>
  <c r="C1057" i="4"/>
  <c r="M1056" i="4"/>
  <c r="C1056" i="4"/>
  <c r="M1055" i="4"/>
  <c r="C1055" i="4"/>
  <c r="M1054" i="4"/>
  <c r="C1054" i="4"/>
  <c r="M1053" i="4"/>
  <c r="C1053" i="4"/>
  <c r="M1052" i="4"/>
  <c r="C1052" i="4"/>
  <c r="M1051" i="4"/>
  <c r="C1051" i="4"/>
  <c r="M1050" i="4"/>
  <c r="C1050" i="4"/>
  <c r="M1049" i="4"/>
  <c r="C1049" i="4"/>
  <c r="M1048" i="4"/>
  <c r="C1048" i="4"/>
  <c r="M1047" i="4"/>
  <c r="C1047" i="4"/>
  <c r="M1046" i="4"/>
  <c r="C1046" i="4"/>
  <c r="M1045" i="4"/>
  <c r="C1045" i="4"/>
  <c r="M1044" i="4"/>
  <c r="C1044" i="4"/>
  <c r="M1043" i="4"/>
  <c r="C1043" i="4"/>
  <c r="M1042" i="4"/>
  <c r="C1042" i="4"/>
  <c r="M1041" i="4"/>
  <c r="C1041" i="4"/>
  <c r="M1040" i="4"/>
  <c r="C1040" i="4"/>
  <c r="M1039" i="4"/>
  <c r="C1039" i="4"/>
  <c r="M1038" i="4"/>
  <c r="C1038" i="4"/>
  <c r="M1037" i="4"/>
  <c r="C1037" i="4"/>
  <c r="M1036" i="4"/>
  <c r="C1036" i="4"/>
  <c r="M1035" i="4"/>
  <c r="C1035" i="4"/>
  <c r="M1034" i="4"/>
  <c r="C1034" i="4"/>
  <c r="M1033" i="4"/>
  <c r="C1033" i="4"/>
  <c r="M1032" i="4"/>
  <c r="C1032" i="4"/>
  <c r="M1031" i="4"/>
  <c r="C1031" i="4"/>
  <c r="M1030" i="4"/>
  <c r="C1030" i="4"/>
  <c r="M1029" i="4"/>
  <c r="C1029" i="4"/>
  <c r="M1028" i="4"/>
  <c r="C1028" i="4"/>
  <c r="M1027" i="4"/>
  <c r="C1027" i="4"/>
  <c r="M1026" i="4"/>
  <c r="C1026" i="4"/>
  <c r="M1025" i="4"/>
  <c r="C1025" i="4"/>
  <c r="M1024" i="4"/>
  <c r="C1024" i="4"/>
  <c r="M1023" i="4"/>
  <c r="C1023" i="4"/>
  <c r="M1022" i="4"/>
  <c r="C1022" i="4"/>
  <c r="M1021" i="4"/>
  <c r="C1021" i="4"/>
  <c r="M1020" i="4"/>
  <c r="C1020" i="4"/>
  <c r="M1019" i="4"/>
  <c r="C1019" i="4"/>
  <c r="M1018" i="4"/>
  <c r="C1018" i="4"/>
  <c r="M1017" i="4"/>
  <c r="C1017" i="4"/>
  <c r="M1016" i="4"/>
  <c r="C1016" i="4"/>
  <c r="M1015" i="4"/>
  <c r="C1015" i="4"/>
  <c r="M1014" i="4"/>
  <c r="C1014" i="4"/>
  <c r="M1013" i="4"/>
  <c r="C1013" i="4"/>
  <c r="M1012" i="4"/>
  <c r="C1012" i="4"/>
  <c r="M1011" i="4"/>
  <c r="C1011" i="4"/>
  <c r="M1010" i="4"/>
  <c r="C1010" i="4"/>
  <c r="M1009" i="4"/>
  <c r="C1009" i="4"/>
  <c r="M1008" i="4"/>
  <c r="C1008" i="4"/>
  <c r="M1007" i="4"/>
  <c r="C1007" i="4"/>
  <c r="M1006" i="4"/>
  <c r="C1006" i="4"/>
  <c r="M1005" i="4"/>
  <c r="C1005" i="4"/>
  <c r="M1004" i="4"/>
  <c r="C1004" i="4"/>
  <c r="M1003" i="4"/>
  <c r="C1003" i="4"/>
  <c r="M1002" i="4"/>
  <c r="C1002" i="4"/>
  <c r="M1001" i="4"/>
  <c r="C1001" i="4"/>
  <c r="M1000" i="4"/>
  <c r="C1000" i="4"/>
  <c r="M999" i="4"/>
  <c r="C999" i="4"/>
  <c r="M998" i="4"/>
  <c r="C998" i="4"/>
  <c r="M997" i="4"/>
  <c r="C997" i="4"/>
  <c r="M996" i="4"/>
  <c r="C996" i="4"/>
  <c r="M995" i="4"/>
  <c r="C995" i="4"/>
  <c r="M994" i="4"/>
  <c r="C994" i="4"/>
  <c r="M993" i="4"/>
  <c r="C993" i="4"/>
  <c r="M992" i="4"/>
  <c r="C992" i="4"/>
  <c r="M991" i="4"/>
  <c r="C991" i="4"/>
  <c r="M990" i="4"/>
  <c r="C990" i="4"/>
  <c r="M989" i="4"/>
  <c r="C989" i="4"/>
  <c r="M988" i="4"/>
  <c r="C988" i="4"/>
  <c r="M987" i="4"/>
  <c r="C987" i="4"/>
  <c r="M986" i="4"/>
  <c r="C986" i="4"/>
  <c r="M985" i="4"/>
  <c r="C985" i="4"/>
  <c r="M984" i="4"/>
  <c r="C984" i="4"/>
  <c r="M983" i="4"/>
  <c r="C983" i="4"/>
  <c r="M982" i="4"/>
  <c r="C982" i="4"/>
  <c r="M981" i="4"/>
  <c r="C981" i="4"/>
  <c r="M980" i="4"/>
  <c r="C980" i="4"/>
  <c r="M979" i="4"/>
  <c r="C979" i="4"/>
  <c r="M978" i="4"/>
  <c r="C978" i="4"/>
  <c r="M977" i="4"/>
  <c r="C977" i="4"/>
  <c r="M976" i="4"/>
  <c r="C976" i="4"/>
  <c r="M975" i="4"/>
  <c r="C975" i="4"/>
  <c r="M974" i="4"/>
  <c r="C974" i="4"/>
  <c r="M973" i="4"/>
  <c r="C973" i="4"/>
  <c r="M972" i="4"/>
  <c r="C972" i="4"/>
  <c r="M971" i="4"/>
  <c r="C971" i="4"/>
  <c r="M970" i="4"/>
  <c r="C970" i="4"/>
  <c r="M969" i="4"/>
  <c r="C969" i="4"/>
  <c r="M968" i="4"/>
  <c r="C968" i="4"/>
  <c r="M967" i="4"/>
  <c r="C967" i="4"/>
  <c r="M966" i="4"/>
  <c r="C966" i="4"/>
  <c r="M965" i="4"/>
  <c r="C965" i="4"/>
  <c r="M964" i="4"/>
  <c r="C964" i="4"/>
  <c r="M963" i="4"/>
  <c r="C963" i="4"/>
  <c r="M962" i="4"/>
  <c r="C962" i="4"/>
  <c r="M961" i="4"/>
  <c r="C961" i="4"/>
  <c r="M960" i="4"/>
  <c r="C960" i="4"/>
  <c r="M959" i="4"/>
  <c r="C959" i="4"/>
  <c r="M958" i="4"/>
  <c r="C958" i="4"/>
  <c r="M957" i="4"/>
  <c r="C957" i="4"/>
  <c r="M956" i="4"/>
  <c r="C956" i="4"/>
  <c r="M955" i="4"/>
  <c r="C955" i="4"/>
  <c r="M954" i="4"/>
  <c r="C954" i="4"/>
  <c r="M953" i="4"/>
  <c r="C953" i="4"/>
  <c r="M952" i="4"/>
  <c r="C952" i="4"/>
  <c r="M951" i="4"/>
  <c r="C951" i="4"/>
  <c r="M950" i="4"/>
  <c r="C950" i="4"/>
  <c r="M949" i="4"/>
  <c r="C949" i="4"/>
  <c r="M948" i="4"/>
  <c r="C948" i="4"/>
  <c r="M947" i="4"/>
  <c r="C947" i="4"/>
  <c r="M946" i="4"/>
  <c r="C946" i="4"/>
  <c r="M945" i="4"/>
  <c r="C945" i="4"/>
  <c r="M944" i="4"/>
  <c r="C944" i="4"/>
  <c r="M943" i="4"/>
  <c r="C943" i="4"/>
  <c r="M942" i="4"/>
  <c r="C942" i="4"/>
  <c r="M941" i="4"/>
  <c r="C941" i="4"/>
  <c r="M940" i="4"/>
  <c r="C940" i="4"/>
  <c r="M939" i="4"/>
  <c r="C939" i="4"/>
  <c r="M938" i="4"/>
  <c r="C938" i="4"/>
  <c r="M937" i="4"/>
  <c r="C937" i="4"/>
  <c r="M936" i="4"/>
  <c r="C936" i="4"/>
  <c r="M935" i="4"/>
  <c r="C935" i="4"/>
  <c r="M934" i="4"/>
  <c r="C934" i="4"/>
  <c r="M933" i="4"/>
  <c r="C933" i="4"/>
  <c r="M932" i="4"/>
  <c r="C932" i="4"/>
  <c r="M931" i="4"/>
  <c r="C931" i="4"/>
  <c r="M930" i="4"/>
  <c r="C930" i="4"/>
  <c r="M929" i="4"/>
  <c r="C929" i="4"/>
  <c r="M928" i="4"/>
  <c r="C928" i="4"/>
  <c r="M927" i="4"/>
  <c r="C927" i="4"/>
  <c r="M926" i="4"/>
  <c r="C926" i="4"/>
  <c r="M925" i="4"/>
  <c r="C925" i="4"/>
  <c r="M924" i="4"/>
  <c r="C924" i="4"/>
  <c r="M923" i="4"/>
  <c r="C923" i="4"/>
  <c r="M922" i="4"/>
  <c r="C922" i="4"/>
  <c r="M921" i="4"/>
  <c r="C921" i="4"/>
  <c r="M920" i="4"/>
  <c r="C920" i="4"/>
  <c r="M919" i="4"/>
  <c r="C919" i="4"/>
  <c r="M918" i="4"/>
  <c r="C918" i="4"/>
  <c r="M917" i="4"/>
  <c r="C917" i="4"/>
  <c r="M916" i="4"/>
  <c r="C916" i="4"/>
  <c r="M915" i="4"/>
  <c r="C915" i="4"/>
  <c r="M914" i="4"/>
  <c r="C914" i="4"/>
  <c r="M913" i="4"/>
  <c r="C913" i="4"/>
  <c r="M912" i="4"/>
  <c r="C912" i="4"/>
  <c r="M911" i="4"/>
  <c r="C911" i="4"/>
  <c r="M910" i="4"/>
  <c r="C910" i="4"/>
  <c r="M909" i="4"/>
  <c r="C909" i="4"/>
  <c r="M908" i="4"/>
  <c r="C908" i="4"/>
  <c r="M907" i="4"/>
  <c r="C907" i="4"/>
  <c r="M906" i="4"/>
  <c r="C906" i="4"/>
  <c r="M905" i="4"/>
  <c r="C905" i="4"/>
  <c r="M904" i="4"/>
  <c r="C904" i="4"/>
  <c r="M903" i="4"/>
  <c r="C903" i="4"/>
  <c r="M902" i="4"/>
  <c r="C902" i="4"/>
  <c r="M901" i="4"/>
  <c r="C901" i="4"/>
  <c r="M900" i="4"/>
  <c r="C900" i="4"/>
  <c r="M899" i="4"/>
  <c r="C899" i="4"/>
  <c r="M898" i="4"/>
  <c r="C898" i="4"/>
  <c r="M897" i="4"/>
  <c r="C897" i="4"/>
  <c r="M896" i="4"/>
  <c r="C896" i="4"/>
  <c r="M895" i="4"/>
  <c r="C895" i="4"/>
  <c r="M894" i="4"/>
  <c r="C894" i="4"/>
  <c r="M893" i="4"/>
  <c r="C893" i="4"/>
  <c r="M892" i="4"/>
  <c r="C892" i="4"/>
  <c r="M891" i="4"/>
  <c r="C891" i="4"/>
  <c r="M890" i="4"/>
  <c r="C890" i="4"/>
  <c r="M889" i="4"/>
  <c r="C889" i="4"/>
  <c r="M888" i="4"/>
  <c r="C888" i="4"/>
  <c r="M887" i="4"/>
  <c r="C887" i="4"/>
  <c r="M886" i="4"/>
  <c r="C886" i="4"/>
  <c r="M885" i="4"/>
  <c r="C885" i="4"/>
  <c r="M884" i="4"/>
  <c r="C884" i="4"/>
  <c r="M883" i="4"/>
  <c r="C883" i="4"/>
  <c r="M882" i="4"/>
  <c r="C882" i="4"/>
  <c r="M881" i="4"/>
  <c r="C881" i="4"/>
  <c r="M880" i="4"/>
  <c r="C880" i="4"/>
  <c r="M879" i="4"/>
  <c r="C879" i="4"/>
  <c r="M878" i="4"/>
  <c r="C878" i="4"/>
  <c r="M877" i="4"/>
  <c r="C877" i="4"/>
  <c r="M876" i="4"/>
  <c r="C876" i="4"/>
  <c r="M875" i="4"/>
  <c r="C875" i="4"/>
  <c r="M874" i="4"/>
  <c r="C874" i="4"/>
  <c r="M873" i="4"/>
  <c r="C873" i="4"/>
  <c r="M872" i="4"/>
  <c r="C872" i="4"/>
  <c r="M871" i="4"/>
  <c r="C871" i="4"/>
  <c r="M870" i="4"/>
  <c r="C870" i="4"/>
  <c r="M869" i="4"/>
  <c r="C869" i="4"/>
  <c r="M868" i="4"/>
  <c r="C868" i="4"/>
  <c r="M867" i="4"/>
  <c r="C867" i="4"/>
  <c r="M866" i="4"/>
  <c r="C866" i="4"/>
  <c r="M865" i="4"/>
  <c r="C865" i="4"/>
  <c r="M864" i="4"/>
  <c r="C864" i="4"/>
  <c r="M863" i="4"/>
  <c r="C863" i="4"/>
  <c r="M862" i="4"/>
  <c r="C862" i="4"/>
  <c r="M861" i="4"/>
  <c r="C861" i="4"/>
  <c r="M860" i="4"/>
  <c r="C860" i="4"/>
  <c r="M859" i="4"/>
  <c r="C859" i="4"/>
  <c r="M858" i="4"/>
  <c r="C858" i="4"/>
  <c r="M857" i="4"/>
  <c r="C857" i="4"/>
  <c r="M856" i="4"/>
  <c r="C856" i="4"/>
  <c r="M855" i="4"/>
  <c r="C855" i="4"/>
  <c r="M854" i="4"/>
  <c r="C854" i="4"/>
  <c r="M853" i="4"/>
  <c r="C853" i="4"/>
  <c r="M852" i="4"/>
  <c r="C852" i="4"/>
  <c r="M851" i="4"/>
  <c r="C851" i="4"/>
  <c r="M850" i="4"/>
  <c r="C850" i="4"/>
  <c r="M849" i="4"/>
  <c r="C849" i="4"/>
  <c r="M848" i="4"/>
  <c r="C848" i="4"/>
  <c r="M847" i="4"/>
  <c r="C847" i="4"/>
  <c r="M846" i="4"/>
  <c r="C846" i="4"/>
  <c r="M845" i="4"/>
  <c r="C845" i="4"/>
  <c r="M844" i="4"/>
  <c r="C844" i="4"/>
  <c r="M843" i="4"/>
  <c r="C843" i="4"/>
  <c r="M842" i="4"/>
  <c r="C842" i="4"/>
  <c r="M841" i="4"/>
  <c r="C841" i="4"/>
  <c r="M840" i="4"/>
  <c r="C840" i="4"/>
  <c r="M839" i="4"/>
  <c r="C839" i="4"/>
  <c r="M838" i="4"/>
  <c r="C838" i="4"/>
  <c r="M837" i="4"/>
  <c r="C837" i="4"/>
  <c r="M836" i="4"/>
  <c r="C836" i="4"/>
  <c r="M835" i="4"/>
  <c r="C835" i="4"/>
  <c r="M834" i="4"/>
  <c r="C834" i="4"/>
  <c r="M833" i="4"/>
  <c r="C833" i="4"/>
  <c r="M832" i="4"/>
  <c r="C832" i="4"/>
  <c r="M831" i="4"/>
  <c r="C831" i="4"/>
  <c r="M830" i="4"/>
  <c r="C830" i="4"/>
  <c r="M829" i="4"/>
  <c r="C829" i="4"/>
  <c r="M828" i="4"/>
  <c r="C828" i="4"/>
  <c r="M827" i="4"/>
  <c r="C827" i="4"/>
  <c r="M826" i="4"/>
  <c r="C826" i="4"/>
  <c r="M825" i="4"/>
  <c r="C825" i="4"/>
  <c r="M824" i="4"/>
  <c r="C824" i="4"/>
  <c r="M823" i="4"/>
  <c r="C823" i="4"/>
  <c r="M822" i="4"/>
  <c r="C822" i="4"/>
  <c r="M821" i="4"/>
  <c r="C821" i="4"/>
  <c r="M820" i="4"/>
  <c r="C820" i="4"/>
  <c r="M819" i="4"/>
  <c r="C819" i="4"/>
  <c r="M818" i="4"/>
  <c r="C818" i="4"/>
  <c r="M817" i="4"/>
  <c r="C817" i="4"/>
  <c r="M816" i="4"/>
  <c r="C816" i="4"/>
  <c r="M815" i="4"/>
  <c r="C815" i="4"/>
  <c r="M814" i="4"/>
  <c r="C814" i="4"/>
  <c r="M813" i="4"/>
  <c r="C813" i="4"/>
  <c r="M812" i="4"/>
  <c r="C812" i="4"/>
  <c r="M811" i="4"/>
  <c r="C811" i="4"/>
  <c r="M810" i="4"/>
  <c r="C810" i="4"/>
  <c r="M809" i="4"/>
  <c r="C809" i="4"/>
  <c r="M808" i="4"/>
  <c r="C808" i="4"/>
  <c r="M807" i="4"/>
  <c r="C807" i="4"/>
  <c r="M806" i="4"/>
  <c r="C806" i="4"/>
  <c r="M805" i="4"/>
  <c r="C805" i="4"/>
  <c r="M804" i="4"/>
  <c r="C804" i="4"/>
  <c r="M803" i="4"/>
  <c r="C803" i="4"/>
  <c r="M802" i="4"/>
  <c r="C802" i="4"/>
  <c r="M801" i="4"/>
  <c r="C801" i="4"/>
  <c r="M800" i="4"/>
  <c r="C800" i="4"/>
  <c r="M799" i="4"/>
  <c r="C799" i="4"/>
  <c r="M798" i="4"/>
  <c r="C798" i="4"/>
  <c r="M797" i="4"/>
  <c r="C797" i="4"/>
  <c r="M796" i="4"/>
  <c r="C796" i="4"/>
  <c r="M795" i="4"/>
  <c r="C795" i="4"/>
  <c r="M794" i="4"/>
  <c r="C794" i="4"/>
  <c r="M793" i="4"/>
  <c r="C793" i="4"/>
  <c r="M792" i="4"/>
  <c r="C792" i="4"/>
  <c r="M791" i="4"/>
  <c r="C791" i="4"/>
  <c r="M790" i="4"/>
  <c r="C790" i="4"/>
  <c r="M789" i="4"/>
  <c r="C789" i="4"/>
  <c r="M788" i="4"/>
  <c r="C788" i="4"/>
  <c r="M787" i="4"/>
  <c r="C787" i="4"/>
  <c r="M786" i="4"/>
  <c r="C786" i="4"/>
  <c r="M785" i="4"/>
  <c r="C785" i="4"/>
  <c r="M784" i="4"/>
  <c r="C784" i="4"/>
  <c r="M783" i="4"/>
  <c r="C783" i="4"/>
  <c r="M782" i="4"/>
  <c r="C782" i="4"/>
  <c r="M781" i="4"/>
  <c r="C781" i="4"/>
  <c r="M780" i="4"/>
  <c r="C780" i="4"/>
  <c r="M779" i="4"/>
  <c r="C779" i="4"/>
  <c r="M778" i="4"/>
  <c r="C778" i="4"/>
  <c r="M777" i="4"/>
  <c r="C777" i="4"/>
  <c r="M776" i="4"/>
  <c r="C776" i="4"/>
  <c r="M775" i="4"/>
  <c r="C775" i="4"/>
  <c r="M774" i="4"/>
  <c r="C774" i="4"/>
  <c r="M773" i="4"/>
  <c r="C773" i="4"/>
  <c r="M772" i="4"/>
  <c r="C772" i="4"/>
  <c r="M771" i="4"/>
  <c r="C771" i="4"/>
  <c r="M770" i="4"/>
  <c r="C770" i="4"/>
  <c r="M769" i="4"/>
  <c r="C769" i="4"/>
  <c r="M768" i="4"/>
  <c r="C768" i="4"/>
  <c r="M767" i="4"/>
  <c r="C767" i="4"/>
  <c r="M766" i="4"/>
  <c r="C766" i="4"/>
  <c r="M765" i="4"/>
  <c r="C765" i="4"/>
  <c r="M764" i="4"/>
  <c r="C764" i="4"/>
  <c r="M763" i="4"/>
  <c r="C763" i="4"/>
  <c r="M762" i="4"/>
  <c r="C762" i="4"/>
  <c r="M761" i="4"/>
  <c r="C761" i="4"/>
  <c r="M760" i="4"/>
  <c r="C760" i="4"/>
  <c r="M759" i="4"/>
  <c r="C759" i="4"/>
  <c r="M758" i="4"/>
  <c r="C758" i="4"/>
  <c r="M757" i="4"/>
  <c r="C757" i="4"/>
  <c r="M756" i="4"/>
  <c r="C756" i="4"/>
  <c r="M755" i="4"/>
  <c r="C755" i="4"/>
  <c r="M754" i="4"/>
  <c r="C754" i="4"/>
  <c r="M753" i="4"/>
  <c r="C753" i="4"/>
  <c r="M752" i="4"/>
  <c r="C752" i="4"/>
  <c r="M751" i="4"/>
  <c r="C751" i="4"/>
  <c r="M750" i="4"/>
  <c r="C750" i="4"/>
  <c r="M749" i="4"/>
  <c r="C749" i="4"/>
  <c r="M748" i="4"/>
  <c r="C748" i="4"/>
  <c r="M747" i="4"/>
  <c r="C747" i="4"/>
  <c r="M746" i="4"/>
  <c r="C746" i="4"/>
  <c r="M745" i="4"/>
  <c r="C745" i="4"/>
  <c r="M744" i="4"/>
  <c r="C744" i="4"/>
  <c r="M743" i="4"/>
  <c r="C743" i="4"/>
  <c r="M742" i="4"/>
  <c r="C742" i="4"/>
  <c r="M741" i="4"/>
  <c r="C741" i="4"/>
  <c r="M740" i="4"/>
  <c r="C740" i="4"/>
  <c r="M739" i="4"/>
  <c r="C739" i="4"/>
  <c r="M738" i="4"/>
  <c r="C738" i="4"/>
  <c r="M737" i="4"/>
  <c r="C737" i="4"/>
  <c r="M736" i="4"/>
  <c r="C736" i="4"/>
  <c r="M735" i="4"/>
  <c r="C735" i="4"/>
  <c r="M734" i="4"/>
  <c r="C734" i="4"/>
  <c r="M733" i="4"/>
  <c r="C733" i="4"/>
  <c r="M732" i="4"/>
  <c r="C732" i="4"/>
  <c r="M731" i="4"/>
  <c r="C731" i="4"/>
  <c r="M730" i="4"/>
  <c r="C730" i="4"/>
  <c r="M729" i="4"/>
  <c r="C729" i="4"/>
  <c r="M728" i="4"/>
  <c r="C728" i="4"/>
  <c r="M727" i="4"/>
  <c r="C727" i="4"/>
  <c r="M726" i="4"/>
  <c r="C726" i="4"/>
  <c r="M725" i="4"/>
  <c r="C725" i="4"/>
  <c r="M724" i="4"/>
  <c r="C724" i="4"/>
  <c r="M723" i="4"/>
  <c r="C723" i="4"/>
  <c r="M722" i="4"/>
  <c r="C722" i="4"/>
  <c r="M721" i="4"/>
  <c r="C721" i="4"/>
  <c r="M720" i="4"/>
  <c r="C720" i="4"/>
  <c r="M719" i="4"/>
  <c r="C719" i="4"/>
  <c r="M718" i="4"/>
  <c r="C718" i="4"/>
  <c r="M717" i="4"/>
  <c r="C717" i="4"/>
  <c r="M716" i="4"/>
  <c r="C716" i="4"/>
  <c r="M715" i="4"/>
  <c r="C715" i="4"/>
  <c r="M714" i="4"/>
  <c r="C714" i="4"/>
  <c r="M713" i="4"/>
  <c r="C713" i="4"/>
  <c r="M712" i="4"/>
  <c r="C712" i="4"/>
  <c r="M711" i="4"/>
  <c r="C711" i="4"/>
  <c r="M710" i="4"/>
  <c r="C710" i="4"/>
  <c r="M709" i="4"/>
  <c r="C709" i="4"/>
  <c r="M708" i="4"/>
  <c r="C708" i="4"/>
  <c r="M707" i="4"/>
  <c r="C707" i="4"/>
  <c r="M706" i="4"/>
  <c r="C706" i="4"/>
  <c r="M705" i="4"/>
  <c r="C705" i="4"/>
  <c r="M704" i="4"/>
  <c r="C704" i="4"/>
  <c r="M703" i="4"/>
  <c r="C703" i="4"/>
  <c r="M702" i="4"/>
  <c r="C702" i="4"/>
  <c r="M701" i="4"/>
  <c r="C701" i="4"/>
  <c r="M700" i="4"/>
  <c r="C700" i="4"/>
  <c r="M699" i="4"/>
  <c r="C699" i="4"/>
  <c r="M698" i="4"/>
  <c r="C698" i="4"/>
  <c r="M697" i="4"/>
  <c r="C697" i="4"/>
  <c r="M696" i="4"/>
  <c r="C696" i="4"/>
  <c r="M695" i="4"/>
  <c r="C695" i="4"/>
  <c r="M694" i="4"/>
  <c r="C694" i="4"/>
  <c r="M693" i="4"/>
  <c r="C693" i="4"/>
  <c r="M692" i="4"/>
  <c r="C692" i="4"/>
  <c r="M691" i="4"/>
  <c r="C691" i="4"/>
  <c r="M690" i="4"/>
  <c r="C690" i="4"/>
  <c r="M689" i="4"/>
  <c r="C689" i="4"/>
  <c r="M688" i="4"/>
  <c r="C688" i="4"/>
  <c r="M687" i="4"/>
  <c r="C687" i="4"/>
  <c r="M686" i="4"/>
  <c r="C686" i="4"/>
  <c r="M685" i="4"/>
  <c r="C685" i="4"/>
  <c r="M684" i="4"/>
  <c r="C684" i="4"/>
  <c r="M683" i="4"/>
  <c r="C683" i="4"/>
  <c r="M682" i="4"/>
  <c r="C682" i="4"/>
  <c r="M681" i="4"/>
  <c r="C681" i="4"/>
  <c r="M680" i="4"/>
  <c r="C680" i="4"/>
  <c r="M679" i="4"/>
  <c r="C679" i="4"/>
  <c r="M678" i="4"/>
  <c r="C678" i="4"/>
  <c r="M677" i="4"/>
  <c r="C677" i="4"/>
  <c r="M676" i="4"/>
  <c r="C676" i="4"/>
  <c r="M675" i="4"/>
  <c r="C675" i="4"/>
  <c r="M674" i="4"/>
  <c r="C674" i="4"/>
  <c r="M673" i="4"/>
  <c r="C673" i="4"/>
  <c r="M672" i="4"/>
  <c r="C672" i="4"/>
  <c r="M671" i="4"/>
  <c r="C671" i="4"/>
  <c r="M670" i="4"/>
  <c r="C670" i="4"/>
  <c r="M669" i="4"/>
  <c r="C669" i="4"/>
  <c r="M668" i="4"/>
  <c r="C668" i="4"/>
  <c r="M667" i="4"/>
  <c r="C667" i="4"/>
  <c r="M666" i="4"/>
  <c r="C666" i="4"/>
  <c r="M665" i="4"/>
  <c r="C665" i="4"/>
  <c r="M664" i="4"/>
  <c r="C664" i="4"/>
  <c r="M663" i="4"/>
  <c r="C663" i="4"/>
  <c r="M662" i="4"/>
  <c r="C662" i="4"/>
  <c r="M661" i="4"/>
  <c r="C661" i="4"/>
  <c r="M660" i="4"/>
  <c r="C660" i="4"/>
  <c r="M659" i="4"/>
  <c r="C659" i="4"/>
  <c r="M658" i="4"/>
  <c r="C658" i="4"/>
  <c r="M657" i="4"/>
  <c r="C657" i="4"/>
  <c r="M656" i="4"/>
  <c r="C656" i="4"/>
  <c r="M655" i="4"/>
  <c r="C655" i="4"/>
  <c r="M654" i="4"/>
  <c r="C654" i="4"/>
  <c r="M653" i="4"/>
  <c r="C653" i="4"/>
  <c r="M652" i="4"/>
  <c r="C652" i="4"/>
  <c r="M651" i="4"/>
  <c r="C651" i="4"/>
  <c r="M650" i="4"/>
  <c r="C650" i="4"/>
  <c r="M649" i="4"/>
  <c r="C649" i="4"/>
  <c r="M648" i="4"/>
  <c r="C648" i="4"/>
  <c r="M647" i="4"/>
  <c r="C647" i="4"/>
  <c r="M646" i="4"/>
  <c r="C646" i="4"/>
  <c r="M645" i="4"/>
  <c r="C645" i="4"/>
  <c r="M644" i="4"/>
  <c r="C644" i="4"/>
  <c r="M643" i="4"/>
  <c r="C643" i="4"/>
  <c r="M642" i="4"/>
  <c r="C642" i="4"/>
  <c r="M641" i="4"/>
  <c r="C641" i="4"/>
  <c r="M640" i="4"/>
  <c r="C640" i="4"/>
  <c r="M639" i="4"/>
  <c r="C639" i="4"/>
  <c r="M638" i="4"/>
  <c r="C638" i="4"/>
  <c r="M637" i="4"/>
  <c r="C637" i="4"/>
  <c r="M636" i="4"/>
  <c r="C636" i="4"/>
  <c r="M635" i="4"/>
  <c r="C635" i="4"/>
  <c r="M634" i="4"/>
  <c r="C634" i="4"/>
  <c r="M633" i="4"/>
  <c r="C633" i="4"/>
  <c r="M632" i="4"/>
  <c r="C632" i="4"/>
  <c r="M631" i="4"/>
  <c r="C631" i="4"/>
  <c r="M630" i="4"/>
  <c r="C630" i="4"/>
  <c r="M629" i="4"/>
  <c r="C629" i="4"/>
  <c r="M628" i="4"/>
  <c r="C628" i="4"/>
  <c r="M627" i="4"/>
  <c r="C627" i="4"/>
  <c r="M626" i="4"/>
  <c r="C626" i="4"/>
  <c r="M625" i="4"/>
  <c r="C625" i="4"/>
  <c r="M624" i="4"/>
  <c r="C624" i="4"/>
  <c r="M623" i="4"/>
  <c r="C623" i="4"/>
  <c r="M622" i="4"/>
  <c r="C622" i="4"/>
  <c r="M621" i="4"/>
  <c r="C621" i="4"/>
  <c r="M620" i="4"/>
  <c r="C620" i="4"/>
  <c r="M619" i="4"/>
  <c r="C619" i="4"/>
  <c r="M618" i="4"/>
  <c r="C618" i="4"/>
  <c r="M617" i="4"/>
  <c r="C617" i="4"/>
  <c r="M616" i="4"/>
  <c r="C616" i="4"/>
  <c r="M615" i="4"/>
  <c r="C615" i="4"/>
  <c r="M614" i="4"/>
  <c r="C614" i="4"/>
  <c r="M613" i="4"/>
  <c r="C613" i="4"/>
  <c r="M612" i="4"/>
  <c r="C612" i="4"/>
  <c r="M611" i="4"/>
  <c r="C611" i="4"/>
  <c r="M610" i="4"/>
  <c r="C610" i="4"/>
  <c r="M609" i="4"/>
  <c r="C609" i="4"/>
  <c r="M608" i="4"/>
  <c r="C608" i="4"/>
  <c r="M607" i="4"/>
  <c r="C607" i="4"/>
  <c r="M606" i="4"/>
  <c r="C606" i="4"/>
  <c r="M605" i="4"/>
  <c r="C605" i="4"/>
  <c r="M604" i="4"/>
  <c r="C604" i="4"/>
  <c r="M603" i="4"/>
  <c r="C603" i="4"/>
  <c r="M602" i="4"/>
  <c r="C602" i="4"/>
  <c r="M601" i="4"/>
  <c r="C601" i="4"/>
  <c r="M600" i="4"/>
  <c r="C600" i="4"/>
  <c r="M599" i="4"/>
  <c r="C599" i="4"/>
  <c r="M598" i="4"/>
  <c r="C598" i="4"/>
  <c r="M597" i="4"/>
  <c r="C597" i="4"/>
  <c r="M596" i="4"/>
  <c r="C596" i="4"/>
  <c r="M595" i="4"/>
  <c r="C595" i="4"/>
  <c r="M594" i="4"/>
  <c r="C594" i="4"/>
  <c r="M593" i="4"/>
  <c r="C593" i="4"/>
  <c r="M592" i="4"/>
  <c r="C592" i="4"/>
  <c r="M591" i="4"/>
  <c r="C591" i="4"/>
  <c r="M590" i="4"/>
  <c r="C590" i="4"/>
  <c r="M589" i="4"/>
  <c r="C589" i="4"/>
  <c r="M588" i="4"/>
  <c r="C588" i="4"/>
  <c r="M587" i="4"/>
  <c r="C587" i="4"/>
  <c r="M586" i="4"/>
  <c r="C586" i="4"/>
  <c r="M585" i="4"/>
  <c r="C585" i="4"/>
  <c r="M584" i="4"/>
  <c r="C584" i="4"/>
  <c r="M583" i="4"/>
  <c r="C583" i="4"/>
  <c r="M582" i="4"/>
  <c r="C582" i="4"/>
  <c r="M581" i="4"/>
  <c r="C581" i="4"/>
  <c r="M580" i="4"/>
  <c r="C580" i="4"/>
  <c r="M579" i="4"/>
  <c r="C579" i="4"/>
  <c r="M578" i="4"/>
  <c r="C578" i="4"/>
  <c r="M577" i="4"/>
  <c r="C577" i="4"/>
  <c r="M576" i="4"/>
  <c r="C576" i="4"/>
  <c r="M575" i="4"/>
  <c r="C575" i="4"/>
  <c r="M574" i="4"/>
  <c r="C574" i="4"/>
  <c r="M573" i="4"/>
  <c r="C573" i="4"/>
  <c r="M572" i="4"/>
  <c r="C572" i="4"/>
  <c r="M571" i="4"/>
  <c r="C571" i="4"/>
  <c r="M570" i="4"/>
  <c r="C570" i="4"/>
  <c r="M569" i="4"/>
  <c r="C569" i="4"/>
  <c r="M568" i="4"/>
  <c r="C568" i="4"/>
  <c r="M567" i="4"/>
  <c r="C567" i="4"/>
  <c r="M566" i="4"/>
  <c r="C566" i="4"/>
  <c r="M565" i="4"/>
  <c r="C565" i="4"/>
  <c r="M564" i="4"/>
  <c r="C564" i="4"/>
  <c r="M563" i="4"/>
  <c r="C563" i="4"/>
  <c r="M562" i="4"/>
  <c r="C562" i="4"/>
  <c r="M561" i="4"/>
  <c r="C561" i="4"/>
  <c r="M560" i="4"/>
  <c r="C560" i="4"/>
  <c r="M559" i="4"/>
  <c r="C559" i="4"/>
  <c r="M558" i="4"/>
  <c r="C558" i="4"/>
  <c r="M557" i="4"/>
  <c r="C557" i="4"/>
  <c r="M556" i="4"/>
  <c r="C556" i="4"/>
  <c r="M555" i="4"/>
  <c r="C555" i="4"/>
  <c r="M554" i="4"/>
  <c r="C554" i="4"/>
  <c r="M553" i="4"/>
  <c r="C553" i="4"/>
  <c r="M552" i="4"/>
  <c r="C552" i="4"/>
  <c r="M551" i="4"/>
  <c r="C551" i="4"/>
  <c r="M550" i="4"/>
  <c r="C550" i="4"/>
  <c r="M549" i="4"/>
  <c r="C549" i="4"/>
  <c r="M548" i="4"/>
  <c r="C548" i="4"/>
  <c r="M547" i="4"/>
  <c r="C547" i="4"/>
  <c r="M546" i="4"/>
  <c r="C546" i="4"/>
  <c r="M545" i="4"/>
  <c r="C545" i="4"/>
  <c r="M544" i="4"/>
  <c r="C544" i="4"/>
  <c r="M543" i="4"/>
  <c r="C543" i="4"/>
  <c r="M542" i="4"/>
  <c r="C542" i="4"/>
  <c r="M541" i="4"/>
  <c r="C541" i="4"/>
  <c r="M540" i="4"/>
  <c r="C540" i="4"/>
  <c r="M539" i="4"/>
  <c r="C539" i="4"/>
  <c r="M538" i="4"/>
  <c r="C538" i="4"/>
  <c r="M537" i="4"/>
  <c r="C537" i="4"/>
  <c r="M536" i="4"/>
  <c r="C536" i="4"/>
  <c r="M535" i="4"/>
  <c r="C535" i="4"/>
  <c r="M534" i="4"/>
  <c r="C534" i="4"/>
  <c r="M533" i="4"/>
  <c r="C533" i="4"/>
  <c r="M532" i="4"/>
  <c r="C532" i="4"/>
  <c r="M531" i="4"/>
  <c r="C531" i="4"/>
  <c r="M530" i="4"/>
  <c r="C530" i="4"/>
  <c r="M529" i="4"/>
  <c r="C529" i="4"/>
  <c r="M528" i="4"/>
  <c r="C528" i="4"/>
  <c r="M527" i="4"/>
  <c r="C527" i="4"/>
  <c r="M526" i="4"/>
  <c r="C526" i="4"/>
  <c r="M525" i="4"/>
  <c r="C525" i="4"/>
  <c r="M524" i="4"/>
  <c r="C524" i="4"/>
  <c r="M523" i="4"/>
  <c r="C523" i="4"/>
  <c r="M522" i="4"/>
  <c r="C522" i="4"/>
  <c r="M521" i="4"/>
  <c r="C521" i="4"/>
  <c r="M520" i="4"/>
  <c r="C520" i="4"/>
  <c r="M519" i="4"/>
  <c r="C519" i="4"/>
  <c r="M518" i="4"/>
  <c r="C518" i="4"/>
  <c r="M517" i="4"/>
  <c r="C517" i="4"/>
  <c r="M516" i="4"/>
  <c r="C516" i="4"/>
  <c r="M515" i="4"/>
  <c r="C515" i="4"/>
  <c r="M514" i="4"/>
  <c r="C514" i="4"/>
  <c r="M513" i="4"/>
  <c r="C513" i="4"/>
  <c r="M512" i="4"/>
  <c r="C512" i="4"/>
  <c r="M511" i="4"/>
  <c r="C511" i="4"/>
  <c r="M510" i="4"/>
  <c r="C510" i="4"/>
  <c r="M509" i="4"/>
  <c r="C509" i="4"/>
  <c r="M508" i="4"/>
  <c r="C508" i="4"/>
  <c r="M507" i="4"/>
  <c r="C507" i="4"/>
  <c r="M506" i="4"/>
  <c r="C506" i="4"/>
  <c r="M505" i="4"/>
  <c r="C505" i="4"/>
  <c r="M504" i="4"/>
  <c r="C504" i="4"/>
  <c r="M503" i="4"/>
  <c r="C503" i="4"/>
  <c r="M502" i="4"/>
  <c r="C502" i="4"/>
  <c r="M501" i="4"/>
  <c r="C501" i="4"/>
  <c r="M500" i="4"/>
  <c r="C500" i="4"/>
  <c r="M499" i="4"/>
  <c r="C499" i="4"/>
  <c r="M498" i="4"/>
  <c r="C498" i="4"/>
  <c r="M497" i="4"/>
  <c r="C497" i="4"/>
  <c r="M496" i="4"/>
  <c r="C496" i="4"/>
  <c r="M495" i="4"/>
  <c r="C495" i="4"/>
  <c r="M494" i="4"/>
  <c r="C494" i="4"/>
  <c r="M493" i="4"/>
  <c r="C493" i="4"/>
  <c r="M492" i="4"/>
  <c r="C492" i="4"/>
  <c r="M491" i="4"/>
  <c r="C491" i="4"/>
  <c r="M490" i="4"/>
  <c r="C490" i="4"/>
  <c r="M489" i="4"/>
  <c r="C489" i="4"/>
  <c r="M488" i="4"/>
  <c r="C488" i="4"/>
  <c r="M487" i="4"/>
  <c r="C487" i="4"/>
  <c r="M486" i="4"/>
  <c r="C486" i="4"/>
  <c r="M485" i="4"/>
  <c r="C485" i="4"/>
  <c r="M484" i="4"/>
  <c r="C484" i="4"/>
  <c r="M483" i="4"/>
  <c r="C483" i="4"/>
  <c r="M482" i="4"/>
  <c r="C482" i="4"/>
  <c r="M481" i="4"/>
  <c r="C481" i="4"/>
  <c r="M480" i="4"/>
  <c r="C480" i="4"/>
  <c r="M479" i="4"/>
  <c r="C479" i="4"/>
  <c r="M478" i="4"/>
  <c r="C478" i="4"/>
  <c r="M477" i="4"/>
  <c r="C477" i="4"/>
  <c r="M476" i="4"/>
  <c r="C476" i="4"/>
  <c r="M475" i="4"/>
  <c r="C475" i="4"/>
  <c r="M474" i="4"/>
  <c r="C474" i="4"/>
  <c r="M473" i="4"/>
  <c r="C473" i="4"/>
  <c r="M472" i="4"/>
  <c r="C472" i="4"/>
  <c r="M471" i="4"/>
  <c r="C471" i="4"/>
  <c r="M470" i="4"/>
  <c r="C470" i="4"/>
  <c r="M469" i="4"/>
  <c r="C469" i="4"/>
  <c r="M468" i="4"/>
  <c r="C468" i="4"/>
  <c r="M467" i="4"/>
  <c r="C467" i="4"/>
  <c r="M466" i="4"/>
  <c r="C466" i="4"/>
  <c r="M465" i="4"/>
  <c r="C465" i="4"/>
  <c r="M464" i="4"/>
  <c r="C464" i="4"/>
  <c r="M463" i="4"/>
  <c r="C463" i="4"/>
  <c r="M462" i="4"/>
  <c r="C462" i="4"/>
  <c r="M461" i="4"/>
  <c r="C461" i="4"/>
  <c r="M460" i="4"/>
  <c r="C460" i="4"/>
  <c r="M459" i="4"/>
  <c r="C459" i="4"/>
  <c r="M458" i="4"/>
  <c r="C458" i="4"/>
  <c r="M457" i="4"/>
  <c r="C457" i="4"/>
  <c r="M456" i="4"/>
  <c r="C456" i="4"/>
  <c r="M455" i="4"/>
  <c r="C455" i="4"/>
  <c r="M454" i="4"/>
  <c r="C454" i="4"/>
  <c r="M453" i="4"/>
  <c r="C453" i="4"/>
  <c r="M452" i="4"/>
  <c r="C452" i="4"/>
  <c r="M451" i="4"/>
  <c r="C451" i="4"/>
  <c r="M450" i="4"/>
  <c r="C450" i="4"/>
  <c r="M449" i="4"/>
  <c r="C449" i="4"/>
  <c r="M448" i="4"/>
  <c r="C448" i="4"/>
  <c r="M447" i="4"/>
  <c r="C447" i="4"/>
  <c r="M446" i="4"/>
  <c r="C446" i="4"/>
  <c r="M445" i="4"/>
  <c r="C445" i="4"/>
  <c r="M444" i="4"/>
  <c r="C444" i="4"/>
  <c r="M443" i="4"/>
  <c r="C443" i="4"/>
  <c r="M442" i="4"/>
  <c r="C442" i="4"/>
  <c r="M441" i="4"/>
  <c r="C441" i="4"/>
  <c r="M440" i="4"/>
  <c r="C440" i="4"/>
  <c r="M439" i="4"/>
  <c r="C439" i="4"/>
  <c r="M438" i="4"/>
  <c r="C438" i="4"/>
  <c r="M437" i="4"/>
  <c r="C437" i="4"/>
  <c r="M436" i="4"/>
  <c r="C436" i="4"/>
  <c r="M435" i="4"/>
  <c r="C435" i="4"/>
  <c r="M434" i="4"/>
  <c r="C434" i="4"/>
  <c r="M433" i="4"/>
  <c r="C433" i="4"/>
  <c r="M432" i="4"/>
  <c r="C432" i="4"/>
  <c r="M431" i="4"/>
  <c r="C431" i="4"/>
  <c r="M430" i="4"/>
  <c r="C430" i="4"/>
  <c r="M429" i="4"/>
  <c r="C429" i="4"/>
  <c r="M428" i="4"/>
  <c r="C428" i="4"/>
  <c r="M427" i="4"/>
  <c r="C427" i="4"/>
  <c r="M426" i="4"/>
  <c r="C426" i="4"/>
  <c r="M425" i="4"/>
  <c r="C425" i="4"/>
  <c r="M424" i="4"/>
  <c r="C424" i="4"/>
  <c r="M423" i="4"/>
  <c r="C423" i="4"/>
  <c r="M422" i="4"/>
  <c r="C422" i="4"/>
  <c r="M421" i="4"/>
  <c r="C421" i="4"/>
  <c r="M420" i="4"/>
  <c r="C420" i="4"/>
  <c r="M419" i="4"/>
  <c r="C419" i="4"/>
  <c r="M418" i="4"/>
  <c r="C418" i="4"/>
  <c r="M417" i="4"/>
  <c r="C417" i="4"/>
  <c r="M416" i="4"/>
  <c r="C416" i="4"/>
  <c r="M415" i="4"/>
  <c r="C415" i="4"/>
  <c r="M414" i="4"/>
  <c r="C414" i="4"/>
  <c r="M413" i="4"/>
  <c r="C413" i="4"/>
  <c r="M412" i="4"/>
  <c r="C412" i="4"/>
  <c r="M411" i="4"/>
  <c r="C411" i="4"/>
  <c r="M410" i="4"/>
  <c r="C410" i="4"/>
  <c r="M409" i="4"/>
  <c r="C409" i="4"/>
  <c r="M408" i="4"/>
  <c r="C408" i="4"/>
  <c r="M407" i="4"/>
  <c r="C407" i="4"/>
  <c r="M406" i="4"/>
  <c r="C406" i="4"/>
  <c r="M405" i="4"/>
  <c r="C405" i="4"/>
  <c r="M404" i="4"/>
  <c r="C404" i="4"/>
  <c r="M403" i="4"/>
  <c r="C403" i="4"/>
  <c r="M402" i="4"/>
  <c r="C402" i="4"/>
  <c r="M401" i="4"/>
  <c r="C401" i="4"/>
  <c r="M400" i="4"/>
  <c r="C400" i="4"/>
  <c r="M399" i="4"/>
  <c r="C399" i="4"/>
  <c r="M398" i="4"/>
  <c r="C398" i="4"/>
  <c r="M397" i="4"/>
  <c r="C397" i="4"/>
  <c r="M396" i="4"/>
  <c r="C396" i="4"/>
  <c r="M395" i="4"/>
  <c r="C395" i="4"/>
  <c r="M394" i="4"/>
  <c r="C394" i="4"/>
  <c r="M393" i="4"/>
  <c r="C393" i="4"/>
  <c r="M392" i="4"/>
  <c r="C392" i="4"/>
  <c r="M391" i="4"/>
  <c r="C391" i="4"/>
  <c r="M390" i="4"/>
  <c r="C390" i="4"/>
  <c r="M389" i="4"/>
  <c r="C389" i="4"/>
  <c r="M388" i="4"/>
  <c r="C388" i="4"/>
  <c r="M387" i="4"/>
  <c r="C387" i="4"/>
  <c r="M386" i="4"/>
  <c r="C386" i="4"/>
  <c r="M385" i="4"/>
  <c r="C385" i="4"/>
  <c r="M384" i="4"/>
  <c r="C384" i="4"/>
  <c r="M383" i="4"/>
  <c r="C383" i="4"/>
  <c r="M382" i="4"/>
  <c r="C382" i="4"/>
  <c r="M381" i="4"/>
  <c r="C381" i="4"/>
  <c r="M380" i="4"/>
  <c r="C380" i="4"/>
  <c r="M379" i="4"/>
  <c r="C379" i="4"/>
  <c r="M378" i="4"/>
  <c r="C378" i="4"/>
  <c r="M377" i="4"/>
  <c r="C377" i="4"/>
  <c r="M376" i="4"/>
  <c r="C376" i="4"/>
  <c r="M375" i="4"/>
  <c r="C375" i="4"/>
  <c r="M374" i="4"/>
  <c r="C374" i="4"/>
  <c r="M373" i="4"/>
  <c r="C373" i="4"/>
  <c r="M372" i="4"/>
  <c r="C372" i="4"/>
  <c r="M371" i="4"/>
  <c r="C371" i="4"/>
  <c r="M370" i="4"/>
  <c r="C370" i="4"/>
  <c r="M369" i="4"/>
  <c r="C369" i="4"/>
  <c r="M368" i="4"/>
  <c r="C368" i="4"/>
  <c r="M367" i="4"/>
  <c r="C367" i="4"/>
  <c r="M366" i="4"/>
  <c r="C366" i="4"/>
  <c r="M365" i="4"/>
  <c r="C365" i="4"/>
  <c r="C3" i="4"/>
  <c r="M3" i="4"/>
  <c r="C4" i="4"/>
  <c r="M4" i="4"/>
  <c r="C5" i="4"/>
  <c r="M5" i="4"/>
  <c r="C6" i="4"/>
  <c r="M6" i="4"/>
  <c r="C7" i="4"/>
  <c r="M7" i="4"/>
  <c r="C8" i="4"/>
  <c r="M8" i="4"/>
  <c r="C9" i="4"/>
  <c r="M9" i="4"/>
  <c r="C10" i="4"/>
  <c r="D10" i="4" s="1"/>
  <c r="M10" i="4"/>
  <c r="C11" i="4"/>
  <c r="M11" i="4"/>
  <c r="C12" i="4"/>
  <c r="M12" i="4"/>
  <c r="C13" i="4"/>
  <c r="M13" i="4"/>
  <c r="C14" i="4"/>
  <c r="M14" i="4"/>
  <c r="C15" i="4"/>
  <c r="M15" i="4"/>
  <c r="C16" i="4"/>
  <c r="M16" i="4"/>
  <c r="C17" i="4"/>
  <c r="M17" i="4"/>
  <c r="C18" i="4"/>
  <c r="M18" i="4"/>
  <c r="C19" i="4"/>
  <c r="M19" i="4"/>
  <c r="C20" i="4"/>
  <c r="M20" i="4"/>
  <c r="C21" i="4"/>
  <c r="M21" i="4"/>
  <c r="C22" i="4"/>
  <c r="M22" i="4"/>
  <c r="C23" i="4"/>
  <c r="M23" i="4"/>
  <c r="C24" i="4"/>
  <c r="M24" i="4"/>
  <c r="C25" i="4"/>
  <c r="M25" i="4"/>
  <c r="C26" i="4"/>
  <c r="M26" i="4"/>
  <c r="C27" i="4"/>
  <c r="M27" i="4"/>
  <c r="C28" i="4"/>
  <c r="M28" i="4"/>
  <c r="C29" i="4"/>
  <c r="M29" i="4"/>
  <c r="C30" i="4"/>
  <c r="M30" i="4"/>
  <c r="C31" i="4"/>
  <c r="M31" i="4"/>
  <c r="C32" i="4"/>
  <c r="M32" i="4"/>
  <c r="C33" i="4"/>
  <c r="M33" i="4"/>
  <c r="C34" i="4"/>
  <c r="M34" i="4"/>
  <c r="C35" i="4"/>
  <c r="M35" i="4"/>
  <c r="C36" i="4"/>
  <c r="M36" i="4"/>
  <c r="C37" i="4"/>
  <c r="M37" i="4"/>
  <c r="C38" i="4"/>
  <c r="M38" i="4"/>
  <c r="C39" i="4"/>
  <c r="M39" i="4"/>
  <c r="C40" i="4"/>
  <c r="M40" i="4"/>
  <c r="C41" i="4"/>
  <c r="M41" i="4"/>
  <c r="C42" i="4"/>
  <c r="M42" i="4"/>
  <c r="C43" i="4"/>
  <c r="M43" i="4"/>
  <c r="C44" i="4"/>
  <c r="M44" i="4"/>
  <c r="C45" i="4"/>
  <c r="M45" i="4"/>
  <c r="C46" i="4"/>
  <c r="M46" i="4"/>
  <c r="C47" i="4"/>
  <c r="M47" i="4"/>
  <c r="C48" i="4"/>
  <c r="M48" i="4"/>
  <c r="C49" i="4"/>
  <c r="M49" i="4"/>
  <c r="C50" i="4"/>
  <c r="M50" i="4"/>
  <c r="C51" i="4"/>
  <c r="M51" i="4"/>
  <c r="C52" i="4"/>
  <c r="M52" i="4"/>
  <c r="C53" i="4"/>
  <c r="M53" i="4"/>
  <c r="C54" i="4"/>
  <c r="M54" i="4"/>
  <c r="C55" i="4"/>
  <c r="M55" i="4"/>
  <c r="C56" i="4"/>
  <c r="M56" i="4"/>
  <c r="C57" i="4"/>
  <c r="M57" i="4"/>
  <c r="C58" i="4"/>
  <c r="M58" i="4"/>
  <c r="C59" i="4"/>
  <c r="M59" i="4"/>
  <c r="C60" i="4"/>
  <c r="M60" i="4"/>
  <c r="C61" i="4"/>
  <c r="M61" i="4"/>
  <c r="C62" i="4"/>
  <c r="M62" i="4"/>
  <c r="C63" i="4"/>
  <c r="M63" i="4"/>
  <c r="C64" i="4"/>
  <c r="M64" i="4"/>
  <c r="C65" i="4"/>
  <c r="M65" i="4"/>
  <c r="C66" i="4"/>
  <c r="M66" i="4"/>
  <c r="C67" i="4"/>
  <c r="M67" i="4"/>
  <c r="C68" i="4"/>
  <c r="M68" i="4"/>
  <c r="C69" i="4"/>
  <c r="M69" i="4"/>
  <c r="C70" i="4"/>
  <c r="M70" i="4"/>
  <c r="C71" i="4"/>
  <c r="M71" i="4"/>
  <c r="C72" i="4"/>
  <c r="M72" i="4"/>
  <c r="C73" i="4"/>
  <c r="M73" i="4"/>
  <c r="C74" i="4"/>
  <c r="M74" i="4"/>
  <c r="C75" i="4"/>
  <c r="M75" i="4"/>
  <c r="C76" i="4"/>
  <c r="M76" i="4"/>
  <c r="C77" i="4"/>
  <c r="M77" i="4"/>
  <c r="C78" i="4"/>
  <c r="M78" i="4"/>
  <c r="C79" i="4"/>
  <c r="M79" i="4"/>
  <c r="C80" i="4"/>
  <c r="M80" i="4"/>
  <c r="C81" i="4"/>
  <c r="M81" i="4"/>
  <c r="C82" i="4"/>
  <c r="M82" i="4"/>
  <c r="C83" i="4"/>
  <c r="M83" i="4"/>
  <c r="C84" i="4"/>
  <c r="M84" i="4"/>
  <c r="C85" i="4"/>
  <c r="M85" i="4"/>
  <c r="C86" i="4"/>
  <c r="M86" i="4"/>
  <c r="C87" i="4"/>
  <c r="M87" i="4"/>
  <c r="C88" i="4"/>
  <c r="M88" i="4"/>
  <c r="C89" i="4"/>
  <c r="M89" i="4"/>
  <c r="C90" i="4"/>
  <c r="M90" i="4"/>
  <c r="C91" i="4"/>
  <c r="M91" i="4"/>
  <c r="C92" i="4"/>
  <c r="M92" i="4"/>
  <c r="C93" i="4"/>
  <c r="M93" i="4"/>
  <c r="C94" i="4"/>
  <c r="M94" i="4"/>
  <c r="C95" i="4"/>
  <c r="M95" i="4"/>
  <c r="C96" i="4"/>
  <c r="M96" i="4"/>
  <c r="C97" i="4"/>
  <c r="M97" i="4"/>
  <c r="C98" i="4"/>
  <c r="M98" i="4"/>
  <c r="C99" i="4"/>
  <c r="M99" i="4"/>
  <c r="C100" i="4"/>
  <c r="M100" i="4"/>
  <c r="C101" i="4"/>
  <c r="M101" i="4"/>
  <c r="C102" i="4"/>
  <c r="M102" i="4"/>
  <c r="C103" i="4"/>
  <c r="M103" i="4"/>
  <c r="C104" i="4"/>
  <c r="M104" i="4"/>
  <c r="C105" i="4"/>
  <c r="M105" i="4"/>
  <c r="C106" i="4"/>
  <c r="M106" i="4"/>
  <c r="C107" i="4"/>
  <c r="M107" i="4"/>
  <c r="C108" i="4"/>
  <c r="M108" i="4"/>
  <c r="C109" i="4"/>
  <c r="M109" i="4"/>
  <c r="C110" i="4"/>
  <c r="M110" i="4"/>
  <c r="C111" i="4"/>
  <c r="M111" i="4"/>
  <c r="C112" i="4"/>
  <c r="M112" i="4"/>
  <c r="C113" i="4"/>
  <c r="M113" i="4"/>
  <c r="C114" i="4"/>
  <c r="M114" i="4"/>
  <c r="C115" i="4"/>
  <c r="M115" i="4"/>
  <c r="C116" i="4"/>
  <c r="M116" i="4"/>
  <c r="C117" i="4"/>
  <c r="M117" i="4"/>
  <c r="C118" i="4"/>
  <c r="M118" i="4"/>
  <c r="C119" i="4"/>
  <c r="M119" i="4"/>
  <c r="C120" i="4"/>
  <c r="M120" i="4"/>
  <c r="C121" i="4"/>
  <c r="M121" i="4"/>
  <c r="C122" i="4"/>
  <c r="M122" i="4"/>
  <c r="C123" i="4"/>
  <c r="M123" i="4"/>
  <c r="C124" i="4"/>
  <c r="M124" i="4"/>
  <c r="C125" i="4"/>
  <c r="M125" i="4"/>
  <c r="C126" i="4"/>
  <c r="M126" i="4"/>
  <c r="C127" i="4"/>
  <c r="M127" i="4"/>
  <c r="C128" i="4"/>
  <c r="M128" i="4"/>
  <c r="C129" i="4"/>
  <c r="M129" i="4"/>
  <c r="C130" i="4"/>
  <c r="M130" i="4"/>
  <c r="C131" i="4"/>
  <c r="M131" i="4"/>
  <c r="C132" i="4"/>
  <c r="M132" i="4"/>
  <c r="C133" i="4"/>
  <c r="M133" i="4"/>
  <c r="C134" i="4"/>
  <c r="M134" i="4"/>
  <c r="C135" i="4"/>
  <c r="M135" i="4"/>
  <c r="C136" i="4"/>
  <c r="M136" i="4"/>
  <c r="C137" i="4"/>
  <c r="M137" i="4"/>
  <c r="C138" i="4"/>
  <c r="M138" i="4"/>
  <c r="C139" i="4"/>
  <c r="M139" i="4"/>
  <c r="C140" i="4"/>
  <c r="M140" i="4"/>
  <c r="C141" i="4"/>
  <c r="M141" i="4"/>
  <c r="C142" i="4"/>
  <c r="M142" i="4"/>
  <c r="C143" i="4"/>
  <c r="M143" i="4"/>
  <c r="C144" i="4"/>
  <c r="M144" i="4"/>
  <c r="C145" i="4"/>
  <c r="M145" i="4"/>
  <c r="C146" i="4"/>
  <c r="M146" i="4"/>
  <c r="C147" i="4"/>
  <c r="M147" i="4"/>
  <c r="C148" i="4"/>
  <c r="M148" i="4"/>
  <c r="C149" i="4"/>
  <c r="M149" i="4"/>
  <c r="C150" i="4"/>
  <c r="M150" i="4"/>
  <c r="C151" i="4"/>
  <c r="M151" i="4"/>
  <c r="C152" i="4"/>
  <c r="M152" i="4"/>
  <c r="C153" i="4"/>
  <c r="M153" i="4"/>
  <c r="C154" i="4"/>
  <c r="M154" i="4"/>
  <c r="C155" i="4"/>
  <c r="M155" i="4"/>
  <c r="C156" i="4"/>
  <c r="M156" i="4"/>
  <c r="C157" i="4"/>
  <c r="M157" i="4"/>
  <c r="C158" i="4"/>
  <c r="M158" i="4"/>
  <c r="C159" i="4"/>
  <c r="M159" i="4"/>
  <c r="C160" i="4"/>
  <c r="M160" i="4"/>
  <c r="C161" i="4"/>
  <c r="M161" i="4"/>
  <c r="C162" i="4"/>
  <c r="M162" i="4"/>
  <c r="C163" i="4"/>
  <c r="M163" i="4"/>
  <c r="C164" i="4"/>
  <c r="M164" i="4"/>
  <c r="C165" i="4"/>
  <c r="M165" i="4"/>
  <c r="C166" i="4"/>
  <c r="M166" i="4"/>
  <c r="C167" i="4"/>
  <c r="M167" i="4"/>
  <c r="C168" i="4"/>
  <c r="M168" i="4"/>
  <c r="C169" i="4"/>
  <c r="M169" i="4"/>
  <c r="C170" i="4"/>
  <c r="M170" i="4"/>
  <c r="C171" i="4"/>
  <c r="M171" i="4"/>
  <c r="C172" i="4"/>
  <c r="M172" i="4"/>
  <c r="C173" i="4"/>
  <c r="M173" i="4"/>
  <c r="C174" i="4"/>
  <c r="M174" i="4"/>
  <c r="C175" i="4"/>
  <c r="M175" i="4"/>
  <c r="C176" i="4"/>
  <c r="M176" i="4"/>
  <c r="C177" i="4"/>
  <c r="M177" i="4"/>
  <c r="C178" i="4"/>
  <c r="M178" i="4"/>
  <c r="C179" i="4"/>
  <c r="M179" i="4"/>
  <c r="C180" i="4"/>
  <c r="M180" i="4"/>
  <c r="C181" i="4"/>
  <c r="M181" i="4"/>
  <c r="C182" i="4"/>
  <c r="M182" i="4"/>
  <c r="C183" i="4"/>
  <c r="M183" i="4"/>
  <c r="C184" i="4"/>
  <c r="M184" i="4"/>
  <c r="C185" i="4"/>
  <c r="M185" i="4"/>
  <c r="C186" i="4"/>
  <c r="M186" i="4"/>
  <c r="C187" i="4"/>
  <c r="M187" i="4"/>
  <c r="C188" i="4"/>
  <c r="M188" i="4"/>
  <c r="C189" i="4"/>
  <c r="M189" i="4"/>
  <c r="C190" i="4"/>
  <c r="M190" i="4"/>
  <c r="C191" i="4"/>
  <c r="M191" i="4"/>
  <c r="C192" i="4"/>
  <c r="M192" i="4"/>
  <c r="C193" i="4"/>
  <c r="M193" i="4"/>
  <c r="C194" i="4"/>
  <c r="M194" i="4"/>
  <c r="C195" i="4"/>
  <c r="M195" i="4"/>
  <c r="C196" i="4"/>
  <c r="M196" i="4"/>
  <c r="C197" i="4"/>
  <c r="M197" i="4"/>
  <c r="C198" i="4"/>
  <c r="M198" i="4"/>
  <c r="C199" i="4"/>
  <c r="M199" i="4"/>
  <c r="C200" i="4"/>
  <c r="M200" i="4"/>
  <c r="C201" i="4"/>
  <c r="M201" i="4"/>
  <c r="C202" i="4"/>
  <c r="M202" i="4"/>
  <c r="C203" i="4"/>
  <c r="M203" i="4"/>
  <c r="C204" i="4"/>
  <c r="M204" i="4"/>
  <c r="C205" i="4"/>
  <c r="M205" i="4"/>
  <c r="C206" i="4"/>
  <c r="M206" i="4"/>
  <c r="C207" i="4"/>
  <c r="M207" i="4"/>
  <c r="C208" i="4"/>
  <c r="M208" i="4"/>
  <c r="C209" i="4"/>
  <c r="M209" i="4"/>
  <c r="C210" i="4"/>
  <c r="M210" i="4"/>
  <c r="C211" i="4"/>
  <c r="M211" i="4"/>
  <c r="C212" i="4"/>
  <c r="M212" i="4"/>
  <c r="C213" i="4"/>
  <c r="M213" i="4"/>
  <c r="C214" i="4"/>
  <c r="M214" i="4"/>
  <c r="C215" i="4"/>
  <c r="M215" i="4"/>
  <c r="C216" i="4"/>
  <c r="M216" i="4"/>
  <c r="C217" i="4"/>
  <c r="M217" i="4"/>
  <c r="C218" i="4"/>
  <c r="M218" i="4"/>
  <c r="C219" i="4"/>
  <c r="M219" i="4"/>
  <c r="C220" i="4"/>
  <c r="M220" i="4"/>
  <c r="C221" i="4"/>
  <c r="M221" i="4"/>
  <c r="C222" i="4"/>
  <c r="M222" i="4"/>
  <c r="C223" i="4"/>
  <c r="M223" i="4"/>
  <c r="C224" i="4"/>
  <c r="M224" i="4"/>
  <c r="C225" i="4"/>
  <c r="M225" i="4"/>
  <c r="C226" i="4"/>
  <c r="M226" i="4"/>
  <c r="C227" i="4"/>
  <c r="M227" i="4"/>
  <c r="C228" i="4"/>
  <c r="M228" i="4"/>
  <c r="C229" i="4"/>
  <c r="M229" i="4"/>
  <c r="C230" i="4"/>
  <c r="M230" i="4"/>
  <c r="C231" i="4"/>
  <c r="M231" i="4"/>
  <c r="C232" i="4"/>
  <c r="M232" i="4"/>
  <c r="C233" i="4"/>
  <c r="M233" i="4"/>
  <c r="C234" i="4"/>
  <c r="M234" i="4"/>
  <c r="C235" i="4"/>
  <c r="M235" i="4"/>
  <c r="C236" i="4"/>
  <c r="M236" i="4"/>
  <c r="C237" i="4"/>
  <c r="M237" i="4"/>
  <c r="C238" i="4"/>
  <c r="M238" i="4"/>
  <c r="C239" i="4"/>
  <c r="M239" i="4"/>
  <c r="C240" i="4"/>
  <c r="M240" i="4"/>
  <c r="C241" i="4"/>
  <c r="M241" i="4"/>
  <c r="C242" i="4"/>
  <c r="M242" i="4"/>
  <c r="C243" i="4"/>
  <c r="M243" i="4"/>
  <c r="C244" i="4"/>
  <c r="M244" i="4"/>
  <c r="C245" i="4"/>
  <c r="M245" i="4"/>
  <c r="C246" i="4"/>
  <c r="M246" i="4"/>
  <c r="C247" i="4"/>
  <c r="M247" i="4"/>
  <c r="C248" i="4"/>
  <c r="M248" i="4"/>
  <c r="C249" i="4"/>
  <c r="M249" i="4"/>
  <c r="C250" i="4"/>
  <c r="M250" i="4"/>
  <c r="C251" i="4"/>
  <c r="M251" i="4"/>
  <c r="C252" i="4"/>
  <c r="M252" i="4"/>
  <c r="C253" i="4"/>
  <c r="M253" i="4"/>
  <c r="C254" i="4"/>
  <c r="M254" i="4"/>
  <c r="C255" i="4"/>
  <c r="M255" i="4"/>
  <c r="C256" i="4"/>
  <c r="M256" i="4"/>
  <c r="C257" i="4"/>
  <c r="M257" i="4"/>
  <c r="C258" i="4"/>
  <c r="M258" i="4"/>
  <c r="C259" i="4"/>
  <c r="M259" i="4"/>
  <c r="C260" i="4"/>
  <c r="M260" i="4"/>
  <c r="C261" i="4"/>
  <c r="M261" i="4"/>
  <c r="C262" i="4"/>
  <c r="M262" i="4"/>
  <c r="C263" i="4"/>
  <c r="M263" i="4"/>
  <c r="C264" i="4"/>
  <c r="M264" i="4"/>
  <c r="C265" i="4"/>
  <c r="M265" i="4"/>
  <c r="C266" i="4"/>
  <c r="M266" i="4"/>
  <c r="C267" i="4"/>
  <c r="M267" i="4"/>
  <c r="C268" i="4"/>
  <c r="M268" i="4"/>
  <c r="C269" i="4"/>
  <c r="M269" i="4"/>
  <c r="C270" i="4"/>
  <c r="M270" i="4"/>
  <c r="C271" i="4"/>
  <c r="M271" i="4"/>
  <c r="C272" i="4"/>
  <c r="M272" i="4"/>
  <c r="C273" i="4"/>
  <c r="M273" i="4"/>
  <c r="C274" i="4"/>
  <c r="M274" i="4"/>
  <c r="C275" i="4"/>
  <c r="M275" i="4"/>
  <c r="C276" i="4"/>
  <c r="M276" i="4"/>
  <c r="C277" i="4"/>
  <c r="M277" i="4"/>
  <c r="C278" i="4"/>
  <c r="M278" i="4"/>
  <c r="C279" i="4"/>
  <c r="M279" i="4"/>
  <c r="C280" i="4"/>
  <c r="M280" i="4"/>
  <c r="C281" i="4"/>
  <c r="M281" i="4"/>
  <c r="C282" i="4"/>
  <c r="M282" i="4"/>
  <c r="C283" i="4"/>
  <c r="M283" i="4"/>
  <c r="C284" i="4"/>
  <c r="M284" i="4"/>
  <c r="C285" i="4"/>
  <c r="M285" i="4"/>
  <c r="C286" i="4"/>
  <c r="M286" i="4"/>
  <c r="C287" i="4"/>
  <c r="M287" i="4"/>
  <c r="C288" i="4"/>
  <c r="M288" i="4"/>
  <c r="C289" i="4"/>
  <c r="M289" i="4"/>
  <c r="C290" i="4"/>
  <c r="M290" i="4"/>
  <c r="C291" i="4"/>
  <c r="M291" i="4"/>
  <c r="C292" i="4"/>
  <c r="M292" i="4"/>
  <c r="C293" i="4"/>
  <c r="M293" i="4"/>
  <c r="C294" i="4"/>
  <c r="M294" i="4"/>
  <c r="C295" i="4"/>
  <c r="M295" i="4"/>
  <c r="C296" i="4"/>
  <c r="M296" i="4"/>
  <c r="C297" i="4"/>
  <c r="M297" i="4"/>
  <c r="C298" i="4"/>
  <c r="M298" i="4"/>
  <c r="C299" i="4"/>
  <c r="M299" i="4"/>
  <c r="C300" i="4"/>
  <c r="M300" i="4"/>
  <c r="C301" i="4"/>
  <c r="M301" i="4"/>
  <c r="C302" i="4"/>
  <c r="M302" i="4"/>
  <c r="C303" i="4"/>
  <c r="M303" i="4"/>
  <c r="C304" i="4"/>
  <c r="M304" i="4"/>
  <c r="C305" i="4"/>
  <c r="M305" i="4"/>
  <c r="C306" i="4"/>
  <c r="M306" i="4"/>
  <c r="C307" i="4"/>
  <c r="M307" i="4"/>
  <c r="C308" i="4"/>
  <c r="M308" i="4"/>
  <c r="C309" i="4"/>
  <c r="M309" i="4"/>
  <c r="C310" i="4"/>
  <c r="M310" i="4"/>
  <c r="C311" i="4"/>
  <c r="M311" i="4"/>
  <c r="C312" i="4"/>
  <c r="M312" i="4"/>
  <c r="C313" i="4"/>
  <c r="M313" i="4"/>
  <c r="C314" i="4"/>
  <c r="M314" i="4"/>
  <c r="C315" i="4"/>
  <c r="M315" i="4"/>
  <c r="C316" i="4"/>
  <c r="M316" i="4"/>
  <c r="C317" i="4"/>
  <c r="M317" i="4"/>
  <c r="C318" i="4"/>
  <c r="M318" i="4"/>
  <c r="C319" i="4"/>
  <c r="M319" i="4"/>
  <c r="C320" i="4"/>
  <c r="M320" i="4"/>
  <c r="C321" i="4"/>
  <c r="M321" i="4"/>
  <c r="C322" i="4"/>
  <c r="M322" i="4"/>
  <c r="C323" i="4"/>
  <c r="M323" i="4"/>
  <c r="C324" i="4"/>
  <c r="M324" i="4"/>
  <c r="C325" i="4"/>
  <c r="M325" i="4"/>
  <c r="C326" i="4"/>
  <c r="M326" i="4"/>
  <c r="C327" i="4"/>
  <c r="M327" i="4"/>
  <c r="C328" i="4"/>
  <c r="M328" i="4"/>
  <c r="C329" i="4"/>
  <c r="M329" i="4"/>
  <c r="C330" i="4"/>
  <c r="M330" i="4"/>
  <c r="C331" i="4"/>
  <c r="M331" i="4"/>
  <c r="C332" i="4"/>
  <c r="M332" i="4"/>
  <c r="C333" i="4"/>
  <c r="M333" i="4"/>
  <c r="C334" i="4"/>
  <c r="M334" i="4"/>
  <c r="C335" i="4"/>
  <c r="M335" i="4"/>
  <c r="C336" i="4"/>
  <c r="M336" i="4"/>
  <c r="C337" i="4"/>
  <c r="M337" i="4"/>
  <c r="C338" i="4"/>
  <c r="M338" i="4"/>
  <c r="C339" i="4"/>
  <c r="M339" i="4"/>
  <c r="C340" i="4"/>
  <c r="M340" i="4"/>
  <c r="C341" i="4"/>
  <c r="M341" i="4"/>
  <c r="C342" i="4"/>
  <c r="M342" i="4"/>
  <c r="C343" i="4"/>
  <c r="M343" i="4"/>
  <c r="C344" i="4"/>
  <c r="M344" i="4"/>
  <c r="C345" i="4"/>
  <c r="M345" i="4"/>
  <c r="C346" i="4"/>
  <c r="M346" i="4"/>
  <c r="C347" i="4"/>
  <c r="M347" i="4"/>
  <c r="C348" i="4"/>
  <c r="M348" i="4"/>
  <c r="C349" i="4"/>
  <c r="M349" i="4"/>
  <c r="C350" i="4"/>
  <c r="M350" i="4"/>
  <c r="C351" i="4"/>
  <c r="M351" i="4"/>
  <c r="C352" i="4"/>
  <c r="M352" i="4"/>
  <c r="C353" i="4"/>
  <c r="M353" i="4"/>
  <c r="C354" i="4"/>
  <c r="M354" i="4"/>
  <c r="C355" i="4"/>
  <c r="M355" i="4"/>
  <c r="C356" i="4"/>
  <c r="M356" i="4"/>
  <c r="C357" i="4"/>
  <c r="M357" i="4"/>
  <c r="C358" i="4"/>
  <c r="M358" i="4"/>
  <c r="C359" i="4"/>
  <c r="M359" i="4"/>
  <c r="C360" i="4"/>
  <c r="M360" i="4"/>
  <c r="C361" i="4"/>
  <c r="M361" i="4"/>
  <c r="C362" i="4"/>
  <c r="M362" i="4"/>
  <c r="C363" i="4"/>
  <c r="M363" i="4"/>
  <c r="C364" i="4"/>
  <c r="M364" i="4"/>
  <c r="M2" i="4"/>
  <c r="C2" i="4"/>
  <c r="N1446" i="12"/>
  <c r="J1446" i="12"/>
  <c r="Q1446" i="12"/>
  <c r="P1446" i="12" s="1"/>
  <c r="N1445" i="12"/>
  <c r="K1445" i="12"/>
  <c r="J1445" i="12"/>
  <c r="Q1445" i="12"/>
  <c r="P1445" i="12" s="1"/>
  <c r="N1444" i="12"/>
  <c r="L1444" i="12"/>
  <c r="K1444" i="12"/>
  <c r="J1444" i="12"/>
  <c r="Q1444" i="12"/>
  <c r="P1444" i="12" s="1"/>
  <c r="Q1443" i="12"/>
  <c r="P1443" i="12" s="1"/>
  <c r="M1443" i="12"/>
  <c r="N1442" i="12"/>
  <c r="J1442" i="12"/>
  <c r="Q1442" i="12"/>
  <c r="P1442" i="12" s="1"/>
  <c r="N1441" i="12"/>
  <c r="K1441" i="12"/>
  <c r="J1441" i="12"/>
  <c r="Q1441" i="12"/>
  <c r="P1441" i="12" s="1"/>
  <c r="N1440" i="12"/>
  <c r="L1440" i="12"/>
  <c r="K1440" i="12"/>
  <c r="J1440" i="12"/>
  <c r="Q1440" i="12"/>
  <c r="P1440" i="12" s="1"/>
  <c r="Q1439" i="12"/>
  <c r="P1439" i="12" s="1"/>
  <c r="N1438" i="12"/>
  <c r="J1438" i="12"/>
  <c r="Q1438" i="12"/>
  <c r="P1438" i="12" s="1"/>
  <c r="N1437" i="12"/>
  <c r="K1437" i="12"/>
  <c r="J1437" i="12"/>
  <c r="Q1437" i="12"/>
  <c r="P1437" i="12" s="1"/>
  <c r="N1436" i="12"/>
  <c r="L1436" i="12"/>
  <c r="K1436" i="12"/>
  <c r="J1436" i="12"/>
  <c r="Q1436" i="12"/>
  <c r="P1436" i="12" s="1"/>
  <c r="N1434" i="12"/>
  <c r="J1434" i="12"/>
  <c r="Q1434" i="12"/>
  <c r="P1434" i="12" s="1"/>
  <c r="N1433" i="12"/>
  <c r="K1433" i="12"/>
  <c r="J1433" i="12"/>
  <c r="Q1433" i="12"/>
  <c r="P1433" i="12" s="1"/>
  <c r="N1432" i="12"/>
  <c r="L1432" i="12"/>
  <c r="K1432" i="12"/>
  <c r="J1432" i="12"/>
  <c r="Q1432" i="12"/>
  <c r="P1432" i="12" s="1"/>
  <c r="Q1431" i="12"/>
  <c r="P1431" i="12" s="1"/>
  <c r="M1431" i="12"/>
  <c r="L1431" i="12"/>
  <c r="N1430" i="12"/>
  <c r="M1430" i="12"/>
  <c r="N1429" i="12"/>
  <c r="K1429" i="12"/>
  <c r="J1429" i="12"/>
  <c r="Q1429" i="12"/>
  <c r="P1429" i="12" s="1"/>
  <c r="N1428" i="12"/>
  <c r="L1428" i="12"/>
  <c r="K1428" i="12"/>
  <c r="J1428" i="12"/>
  <c r="Q1428" i="12"/>
  <c r="P1428" i="12" s="1"/>
  <c r="Q1426" i="12"/>
  <c r="P1426" i="12" s="1"/>
  <c r="M1426" i="12"/>
  <c r="L1426" i="12"/>
  <c r="J1426" i="12"/>
  <c r="K1426" i="12"/>
  <c r="N1424" i="12"/>
  <c r="L1424" i="12"/>
  <c r="K1424" i="12"/>
  <c r="J1424" i="12"/>
  <c r="Q1424" i="12"/>
  <c r="P1424" i="12" s="1"/>
  <c r="Q1423" i="12"/>
  <c r="P1423" i="12" s="1"/>
  <c r="M1423" i="12"/>
  <c r="L1423" i="12"/>
  <c r="Q1422" i="12"/>
  <c r="P1422" i="12"/>
  <c r="M1422" i="12"/>
  <c r="L1422" i="12"/>
  <c r="J1422" i="12"/>
  <c r="K1422" i="12"/>
  <c r="N1421" i="12"/>
  <c r="N1420" i="12"/>
  <c r="L1420" i="12"/>
  <c r="K1420" i="12"/>
  <c r="J1420" i="12"/>
  <c r="Q1420" i="12"/>
  <c r="P1420" i="12" s="1"/>
  <c r="Q1419" i="12"/>
  <c r="P1419" i="12" s="1"/>
  <c r="M1419" i="12"/>
  <c r="L1419" i="12"/>
  <c r="Q1418" i="12"/>
  <c r="P1418" i="12"/>
  <c r="M1418" i="12"/>
  <c r="L1418" i="12"/>
  <c r="J1418" i="12"/>
  <c r="K1418" i="12"/>
  <c r="N1416" i="12"/>
  <c r="L1416" i="12"/>
  <c r="K1416" i="12"/>
  <c r="J1416" i="12"/>
  <c r="Q1416" i="12"/>
  <c r="P1416" i="12" s="1"/>
  <c r="Q1415" i="12"/>
  <c r="P1415" i="12" s="1"/>
  <c r="M1415" i="12"/>
  <c r="L1415" i="12"/>
  <c r="Q1414" i="12"/>
  <c r="P1414" i="12"/>
  <c r="M1414" i="12"/>
  <c r="L1414" i="12"/>
  <c r="J1414" i="12"/>
  <c r="K1414" i="12"/>
  <c r="N1413" i="12"/>
  <c r="N1412" i="12"/>
  <c r="L1412" i="12"/>
  <c r="K1412" i="12"/>
  <c r="J1412" i="12"/>
  <c r="Q1412" i="12"/>
  <c r="P1412" i="12" s="1"/>
  <c r="Q1411" i="12"/>
  <c r="P1411" i="12" s="1"/>
  <c r="M1411" i="12"/>
  <c r="L1411" i="12"/>
  <c r="Q1410" i="12"/>
  <c r="P1410" i="12" s="1"/>
  <c r="M1410" i="12"/>
  <c r="L1410" i="12"/>
  <c r="J1410" i="12"/>
  <c r="K1410" i="12"/>
  <c r="N1408" i="12"/>
  <c r="L1408" i="12"/>
  <c r="K1408" i="12"/>
  <c r="J1408" i="12"/>
  <c r="Q1408" i="12"/>
  <c r="P1408" i="12" s="1"/>
  <c r="Q1407" i="12"/>
  <c r="P1407" i="12" s="1"/>
  <c r="M1407" i="12"/>
  <c r="L1407" i="12"/>
  <c r="Q1406" i="12"/>
  <c r="P1406" i="12" s="1"/>
  <c r="M1406" i="12"/>
  <c r="L1406" i="12"/>
  <c r="J1406" i="12"/>
  <c r="K1406" i="12"/>
  <c r="N1405" i="12"/>
  <c r="J1405" i="12"/>
  <c r="N1404" i="12"/>
  <c r="M1404" i="12"/>
  <c r="J1404" i="12"/>
  <c r="N1403" i="12"/>
  <c r="L1403" i="12"/>
  <c r="K1403" i="12"/>
  <c r="J1403" i="12"/>
  <c r="Q1403" i="12"/>
  <c r="P1403" i="12" s="1"/>
  <c r="L1402" i="12"/>
  <c r="K1402" i="12"/>
  <c r="N1402" i="12"/>
  <c r="M1401" i="12"/>
  <c r="L1401" i="12"/>
  <c r="M1400" i="12"/>
  <c r="N1400" i="12"/>
  <c r="N1399" i="12"/>
  <c r="L1399" i="12"/>
  <c r="K1399" i="12"/>
  <c r="J1399" i="12"/>
  <c r="Q1399" i="12"/>
  <c r="P1399" i="12" s="1"/>
  <c r="L1398" i="12"/>
  <c r="K1398" i="12"/>
  <c r="N1398" i="12"/>
  <c r="M1397" i="12"/>
  <c r="N1396" i="12"/>
  <c r="J1396" i="12"/>
  <c r="N1395" i="12"/>
  <c r="L1395" i="12"/>
  <c r="K1395" i="12"/>
  <c r="J1395" i="12"/>
  <c r="Q1395" i="12"/>
  <c r="P1395" i="12" s="1"/>
  <c r="L1394" i="12"/>
  <c r="K1394" i="12"/>
  <c r="N1394" i="12"/>
  <c r="L1393" i="12"/>
  <c r="N1391" i="12"/>
  <c r="L1391" i="12"/>
  <c r="K1391" i="12"/>
  <c r="J1391" i="12"/>
  <c r="Q1391" i="12"/>
  <c r="P1391" i="12" s="1"/>
  <c r="L1390" i="12"/>
  <c r="K1390" i="12"/>
  <c r="N1390" i="12"/>
  <c r="N1388" i="12"/>
  <c r="M1388" i="12"/>
  <c r="J1388" i="12"/>
  <c r="N1387" i="12"/>
  <c r="L1387" i="12"/>
  <c r="K1387" i="12"/>
  <c r="J1387" i="12"/>
  <c r="Q1387" i="12"/>
  <c r="P1387" i="12" s="1"/>
  <c r="Q1386" i="12"/>
  <c r="P1386" i="12" s="1"/>
  <c r="L1386" i="12"/>
  <c r="M1386" i="12"/>
  <c r="Q1385" i="12"/>
  <c r="P1385" i="12"/>
  <c r="M1385" i="12"/>
  <c r="L1385" i="12"/>
  <c r="J1385" i="12"/>
  <c r="K1385" i="12"/>
  <c r="N1383" i="12"/>
  <c r="L1383" i="12"/>
  <c r="K1383" i="12"/>
  <c r="J1383" i="12"/>
  <c r="Q1383" i="12"/>
  <c r="P1383" i="12" s="1"/>
  <c r="Q1382" i="12"/>
  <c r="P1382" i="12" s="1"/>
  <c r="L1382" i="12"/>
  <c r="Q1381" i="12"/>
  <c r="P1381" i="12" s="1"/>
  <c r="M1381" i="12"/>
  <c r="L1381" i="12"/>
  <c r="J1381" i="12"/>
  <c r="K1381" i="12"/>
  <c r="N1379" i="12"/>
  <c r="L1379" i="12"/>
  <c r="J1379" i="12"/>
  <c r="K1379" i="12"/>
  <c r="M1378" i="12"/>
  <c r="N1377" i="12"/>
  <c r="L1377" i="12"/>
  <c r="K1377" i="12"/>
  <c r="J1377" i="12"/>
  <c r="Q1377" i="12"/>
  <c r="P1377" i="12" s="1"/>
  <c r="M1376" i="12"/>
  <c r="K1376" i="12"/>
  <c r="N1375" i="12"/>
  <c r="L1375" i="12"/>
  <c r="J1375" i="12"/>
  <c r="K1375" i="12"/>
  <c r="N1373" i="12"/>
  <c r="L1373" i="12"/>
  <c r="K1373" i="12"/>
  <c r="J1373" i="12"/>
  <c r="Q1373" i="12"/>
  <c r="P1373" i="12" s="1"/>
  <c r="M1372" i="12"/>
  <c r="N1371" i="12"/>
  <c r="L1371" i="12"/>
  <c r="J1371" i="12"/>
  <c r="K1371" i="12"/>
  <c r="N1369" i="12"/>
  <c r="L1369" i="12"/>
  <c r="K1369" i="12"/>
  <c r="J1369" i="12"/>
  <c r="Q1369" i="12"/>
  <c r="P1369" i="12" s="1"/>
  <c r="N1367" i="12"/>
  <c r="L1367" i="12"/>
  <c r="J1367" i="12"/>
  <c r="K1367" i="12"/>
  <c r="M1366" i="12"/>
  <c r="K1366" i="12"/>
  <c r="N1365" i="12"/>
  <c r="L1365" i="12"/>
  <c r="K1365" i="12"/>
  <c r="J1365" i="12"/>
  <c r="Q1365" i="12"/>
  <c r="P1365" i="12" s="1"/>
  <c r="N1363" i="12"/>
  <c r="L1363" i="12"/>
  <c r="J1363" i="12"/>
  <c r="K1363" i="12"/>
  <c r="M1362" i="12"/>
  <c r="N1361" i="12"/>
  <c r="L1361" i="12"/>
  <c r="K1361" i="12"/>
  <c r="J1361" i="12"/>
  <c r="Q1361" i="12"/>
  <c r="P1361" i="12" s="1"/>
  <c r="M1360" i="12"/>
  <c r="K1360" i="12"/>
  <c r="N1359" i="12"/>
  <c r="L1359" i="12"/>
  <c r="J1359" i="12"/>
  <c r="K1359" i="12"/>
  <c r="N1357" i="12"/>
  <c r="L1357" i="12"/>
  <c r="K1357" i="12"/>
  <c r="J1357" i="12"/>
  <c r="Q1357" i="12"/>
  <c r="P1357" i="12" s="1"/>
  <c r="M1356" i="12"/>
  <c r="N1355" i="12"/>
  <c r="L1355" i="12"/>
  <c r="J1355" i="12"/>
  <c r="K1355" i="12"/>
  <c r="N1353" i="12"/>
  <c r="L1353" i="12"/>
  <c r="K1353" i="12"/>
  <c r="J1353" i="12"/>
  <c r="Q1353" i="12"/>
  <c r="P1353" i="12" s="1"/>
  <c r="N1351" i="12"/>
  <c r="L1351" i="12"/>
  <c r="J1351" i="12"/>
  <c r="K1351" i="12"/>
  <c r="M1350" i="12"/>
  <c r="K1350" i="12"/>
  <c r="N1349" i="12"/>
  <c r="L1349" i="12"/>
  <c r="K1349" i="12"/>
  <c r="J1349" i="12"/>
  <c r="Q1349" i="12"/>
  <c r="P1349" i="12" s="1"/>
  <c r="N1347" i="12"/>
  <c r="L1347" i="12"/>
  <c r="J1347" i="12"/>
  <c r="K1347" i="12"/>
  <c r="M1346" i="12"/>
  <c r="N1345" i="12"/>
  <c r="L1345" i="12"/>
  <c r="K1345" i="12"/>
  <c r="J1345" i="12"/>
  <c r="Q1345" i="12"/>
  <c r="P1345" i="12" s="1"/>
  <c r="M1344" i="12"/>
  <c r="K1344" i="12"/>
  <c r="N1343" i="12"/>
  <c r="L1343" i="12"/>
  <c r="J1343" i="12"/>
  <c r="K1343" i="12"/>
  <c r="N1341" i="12"/>
  <c r="L1341" i="12"/>
  <c r="K1341" i="12"/>
  <c r="J1341" i="12"/>
  <c r="Q1341" i="12"/>
  <c r="P1341" i="12" s="1"/>
  <c r="M1340" i="12"/>
  <c r="N1339" i="12"/>
  <c r="L1339" i="12"/>
  <c r="J1339" i="12"/>
  <c r="K1339" i="12"/>
  <c r="N1337" i="12"/>
  <c r="L1337" i="12"/>
  <c r="K1337" i="12"/>
  <c r="J1337" i="12"/>
  <c r="Q1337" i="12"/>
  <c r="P1337" i="12" s="1"/>
  <c r="N1335" i="12"/>
  <c r="L1335" i="12"/>
  <c r="J1335" i="12"/>
  <c r="K1335" i="12"/>
  <c r="M1334" i="12"/>
  <c r="K1334" i="12"/>
  <c r="N1333" i="12"/>
  <c r="L1333" i="12"/>
  <c r="K1333" i="12"/>
  <c r="J1333" i="12"/>
  <c r="Q1333" i="12"/>
  <c r="P1333" i="12" s="1"/>
  <c r="M1331" i="12"/>
  <c r="K1331" i="12"/>
  <c r="Q1330" i="12"/>
  <c r="P1330" i="12" s="1"/>
  <c r="M1330" i="12"/>
  <c r="K1330" i="12"/>
  <c r="L1330" i="12"/>
  <c r="N1329" i="12"/>
  <c r="L1329" i="12"/>
  <c r="K1329" i="12"/>
  <c r="J1329" i="12"/>
  <c r="Q1329" i="12"/>
  <c r="P1329" i="12" s="1"/>
  <c r="M1327" i="12"/>
  <c r="K1327" i="12"/>
  <c r="Q1326" i="12"/>
  <c r="P1326" i="12" s="1"/>
  <c r="M1326" i="12"/>
  <c r="K1326" i="12"/>
  <c r="L1326" i="12"/>
  <c r="N1325" i="12"/>
  <c r="L1325" i="12"/>
  <c r="K1325" i="12"/>
  <c r="J1325" i="12"/>
  <c r="Q1325" i="12"/>
  <c r="P1325" i="12" s="1"/>
  <c r="M1323" i="12"/>
  <c r="K1323" i="12"/>
  <c r="Q1322" i="12"/>
  <c r="P1322" i="12" s="1"/>
  <c r="M1322" i="12"/>
  <c r="K1322" i="12"/>
  <c r="L1322" i="12"/>
  <c r="N1321" i="12"/>
  <c r="L1321" i="12"/>
  <c r="K1321" i="12"/>
  <c r="J1321" i="12"/>
  <c r="Q1321" i="12"/>
  <c r="P1321" i="12" s="1"/>
  <c r="M1319" i="12"/>
  <c r="K1319" i="12"/>
  <c r="Q1318" i="12"/>
  <c r="P1318" i="12" s="1"/>
  <c r="M1318" i="12"/>
  <c r="K1318" i="12"/>
  <c r="L1318" i="12"/>
  <c r="N1317" i="12"/>
  <c r="L1317" i="12"/>
  <c r="K1317" i="12"/>
  <c r="J1317" i="12"/>
  <c r="Q1317" i="12"/>
  <c r="P1317" i="12" s="1"/>
  <c r="M1315" i="12"/>
  <c r="K1315" i="12"/>
  <c r="Q1314" i="12"/>
  <c r="P1314" i="12" s="1"/>
  <c r="M1314" i="12"/>
  <c r="K1314" i="12"/>
  <c r="L1314" i="12"/>
  <c r="N1313" i="12"/>
  <c r="L1313" i="12"/>
  <c r="K1313" i="12"/>
  <c r="J1313" i="12"/>
  <c r="Q1313" i="12"/>
  <c r="P1313" i="12" s="1"/>
  <c r="K1312" i="12"/>
  <c r="Q1310" i="12"/>
  <c r="P1310" i="12" s="1"/>
  <c r="M1310" i="12"/>
  <c r="K1310" i="12"/>
  <c r="L1310" i="12"/>
  <c r="L1309" i="12"/>
  <c r="K1309" i="12"/>
  <c r="J1309" i="12"/>
  <c r="L1308" i="12"/>
  <c r="K1308" i="12"/>
  <c r="N1308" i="12"/>
  <c r="N1306" i="12"/>
  <c r="M1306" i="12"/>
  <c r="J1306" i="12"/>
  <c r="N1305" i="12"/>
  <c r="L1305" i="12"/>
  <c r="K1305" i="12"/>
  <c r="J1305" i="12"/>
  <c r="Q1305" i="12"/>
  <c r="P1305" i="12" s="1"/>
  <c r="L1304" i="12"/>
  <c r="K1304" i="12"/>
  <c r="N1304" i="12"/>
  <c r="M1303" i="12"/>
  <c r="L1303" i="12"/>
  <c r="N1301" i="12"/>
  <c r="L1301" i="12"/>
  <c r="K1301" i="12"/>
  <c r="J1301" i="12"/>
  <c r="Q1301" i="12"/>
  <c r="P1301" i="12" s="1"/>
  <c r="Q1300" i="12"/>
  <c r="P1300" i="12" s="1"/>
  <c r="L1300" i="12"/>
  <c r="M1300" i="12"/>
  <c r="Q1299" i="12"/>
  <c r="P1299" i="12" s="1"/>
  <c r="M1299" i="12"/>
  <c r="L1299" i="12"/>
  <c r="J1299" i="12"/>
  <c r="K1299" i="12"/>
  <c r="N1297" i="12"/>
  <c r="L1297" i="12"/>
  <c r="K1297" i="12"/>
  <c r="J1297" i="12"/>
  <c r="Q1297" i="12"/>
  <c r="P1297" i="12" s="1"/>
  <c r="Q1296" i="12"/>
  <c r="P1296" i="12" s="1"/>
  <c r="L1296" i="12"/>
  <c r="M1296" i="12"/>
  <c r="Q1295" i="12"/>
  <c r="P1295" i="12" s="1"/>
  <c r="M1295" i="12"/>
  <c r="L1295" i="12"/>
  <c r="J1295" i="12"/>
  <c r="K1295" i="12"/>
  <c r="N1293" i="12"/>
  <c r="L1293" i="12"/>
  <c r="K1293" i="12"/>
  <c r="J1293" i="12"/>
  <c r="Q1293" i="12"/>
  <c r="P1293" i="12" s="1"/>
  <c r="Q1292" i="12"/>
  <c r="P1292" i="12" s="1"/>
  <c r="L1292" i="12"/>
  <c r="M1292" i="12"/>
  <c r="Q1291" i="12"/>
  <c r="P1291" i="12" s="1"/>
  <c r="M1291" i="12"/>
  <c r="L1291" i="12"/>
  <c r="J1291" i="12"/>
  <c r="K1291" i="12"/>
  <c r="N1289" i="12"/>
  <c r="L1289" i="12"/>
  <c r="K1289" i="12"/>
  <c r="J1289" i="12"/>
  <c r="Q1289" i="12"/>
  <c r="P1289" i="12" s="1"/>
  <c r="Q1288" i="12"/>
  <c r="P1288" i="12" s="1"/>
  <c r="L1288" i="12"/>
  <c r="M1288" i="12"/>
  <c r="Q1287" i="12"/>
  <c r="P1287" i="12" s="1"/>
  <c r="M1287" i="12"/>
  <c r="L1287" i="12"/>
  <c r="J1287" i="12"/>
  <c r="K1287" i="12"/>
  <c r="N1285" i="12"/>
  <c r="L1285" i="12"/>
  <c r="K1285" i="12"/>
  <c r="J1285" i="12"/>
  <c r="Q1285" i="12"/>
  <c r="P1285" i="12" s="1"/>
  <c r="Q1284" i="12"/>
  <c r="P1284" i="12" s="1"/>
  <c r="L1284" i="12"/>
  <c r="M1284" i="12"/>
  <c r="Q1283" i="12"/>
  <c r="P1283" i="12" s="1"/>
  <c r="M1283" i="12"/>
  <c r="L1283" i="12"/>
  <c r="J1283" i="12"/>
  <c r="K1283" i="12"/>
  <c r="N1281" i="12"/>
  <c r="L1281" i="12"/>
  <c r="K1281" i="12"/>
  <c r="J1281" i="12"/>
  <c r="Q1281" i="12"/>
  <c r="P1281" i="12" s="1"/>
  <c r="Q1280" i="12"/>
  <c r="P1280" i="12" s="1"/>
  <c r="N1279" i="12"/>
  <c r="L1279" i="12"/>
  <c r="K1279" i="12"/>
  <c r="J1279" i="12"/>
  <c r="Q1279" i="12"/>
  <c r="P1279" i="12" s="1"/>
  <c r="K1278" i="12"/>
  <c r="N1278" i="12"/>
  <c r="N1277" i="12"/>
  <c r="L1277" i="12"/>
  <c r="J1277" i="12"/>
  <c r="K1277" i="12"/>
  <c r="Q1276" i="12"/>
  <c r="P1276" i="12" s="1"/>
  <c r="N1275" i="12"/>
  <c r="L1275" i="12"/>
  <c r="K1275" i="12"/>
  <c r="J1275" i="12"/>
  <c r="Q1275" i="12"/>
  <c r="P1275" i="12" s="1"/>
  <c r="K1274" i="12"/>
  <c r="N1274" i="12"/>
  <c r="N1273" i="12"/>
  <c r="L1273" i="12"/>
  <c r="J1273" i="12"/>
  <c r="K1273" i="12"/>
  <c r="Q1272" i="12"/>
  <c r="P1272" i="12" s="1"/>
  <c r="N1271" i="12"/>
  <c r="L1271" i="12"/>
  <c r="K1271" i="12"/>
  <c r="J1271" i="12"/>
  <c r="Q1271" i="12"/>
  <c r="P1271" i="12" s="1"/>
  <c r="K1270" i="12"/>
  <c r="N1270" i="12"/>
  <c r="N1269" i="12"/>
  <c r="L1269" i="12"/>
  <c r="J1269" i="12"/>
  <c r="K1269" i="12"/>
  <c r="Q1268" i="12"/>
  <c r="P1268" i="12" s="1"/>
  <c r="N1267" i="12"/>
  <c r="L1267" i="12"/>
  <c r="K1267" i="12"/>
  <c r="J1267" i="12"/>
  <c r="Q1267" i="12"/>
  <c r="P1267" i="12" s="1"/>
  <c r="K1266" i="12"/>
  <c r="N1266" i="12"/>
  <c r="N1265" i="12"/>
  <c r="L1265" i="12"/>
  <c r="J1265" i="12"/>
  <c r="K1265" i="12"/>
  <c r="Q1264" i="12"/>
  <c r="P1264" i="12" s="1"/>
  <c r="N1263" i="12"/>
  <c r="L1263" i="12"/>
  <c r="K1263" i="12"/>
  <c r="J1263" i="12"/>
  <c r="Q1263" i="12"/>
  <c r="P1263" i="12" s="1"/>
  <c r="K1262" i="12"/>
  <c r="N1262" i="12"/>
  <c r="N1261" i="12"/>
  <c r="L1261" i="12"/>
  <c r="J1261" i="12"/>
  <c r="K1261" i="12"/>
  <c r="Q1260" i="12"/>
  <c r="P1260" i="12" s="1"/>
  <c r="N1259" i="12"/>
  <c r="L1259" i="12"/>
  <c r="K1259" i="12"/>
  <c r="J1259" i="12"/>
  <c r="Q1259" i="12"/>
  <c r="P1259" i="12" s="1"/>
  <c r="K1258" i="12"/>
  <c r="N1258" i="12"/>
  <c r="N1257" i="12"/>
  <c r="L1257" i="12"/>
  <c r="J1257" i="12"/>
  <c r="K1257" i="12"/>
  <c r="Q1256" i="12"/>
  <c r="P1256" i="12" s="1"/>
  <c r="N1255" i="12"/>
  <c r="L1255" i="12"/>
  <c r="K1255" i="12"/>
  <c r="J1255" i="12"/>
  <c r="Q1255" i="12"/>
  <c r="P1255" i="12" s="1"/>
  <c r="K1254" i="12"/>
  <c r="N1254" i="12"/>
  <c r="N1253" i="12"/>
  <c r="L1253" i="12"/>
  <c r="J1253" i="12"/>
  <c r="K1253" i="12"/>
  <c r="Q1252" i="12"/>
  <c r="P1252" i="12" s="1"/>
  <c r="N1251" i="12"/>
  <c r="L1251" i="12"/>
  <c r="K1251" i="12"/>
  <c r="J1251" i="12"/>
  <c r="Q1251" i="12"/>
  <c r="P1251" i="12" s="1"/>
  <c r="M1250" i="12"/>
  <c r="N1249" i="12"/>
  <c r="L1249" i="12"/>
  <c r="J1249" i="12"/>
  <c r="K1249" i="12"/>
  <c r="N1247" i="12"/>
  <c r="L1247" i="12"/>
  <c r="K1247" i="12"/>
  <c r="J1247" i="12"/>
  <c r="Q1247" i="12"/>
  <c r="P1247" i="12" s="1"/>
  <c r="N1245" i="12"/>
  <c r="L1245" i="12"/>
  <c r="J1245" i="12"/>
  <c r="K1245" i="12"/>
  <c r="M1244" i="12"/>
  <c r="K1244" i="12"/>
  <c r="N1243" i="12"/>
  <c r="L1243" i="12"/>
  <c r="K1243" i="12"/>
  <c r="J1243" i="12"/>
  <c r="Q1243" i="12"/>
  <c r="P1243" i="12" s="1"/>
  <c r="N1241" i="12"/>
  <c r="L1241" i="12"/>
  <c r="J1241" i="12"/>
  <c r="K1241" i="12"/>
  <c r="M1240" i="12"/>
  <c r="N1239" i="12"/>
  <c r="L1239" i="12"/>
  <c r="K1239" i="12"/>
  <c r="J1239" i="12"/>
  <c r="Q1239" i="12"/>
  <c r="P1239" i="12" s="1"/>
  <c r="M1238" i="12"/>
  <c r="K1238" i="12"/>
  <c r="N1237" i="12"/>
  <c r="L1237" i="12"/>
  <c r="J1237" i="12"/>
  <c r="K1237" i="12"/>
  <c r="N1235" i="12"/>
  <c r="L1235" i="12"/>
  <c r="K1235" i="12"/>
  <c r="J1235" i="12"/>
  <c r="Q1235" i="12"/>
  <c r="P1235" i="12" s="1"/>
  <c r="M1234" i="12"/>
  <c r="N1233" i="12"/>
  <c r="L1233" i="12"/>
  <c r="J1233" i="12"/>
  <c r="K1233" i="12"/>
  <c r="N1231" i="12"/>
  <c r="L1231" i="12"/>
  <c r="K1231" i="12"/>
  <c r="J1231" i="12"/>
  <c r="Q1231" i="12"/>
  <c r="P1231" i="12" s="1"/>
  <c r="N1229" i="12"/>
  <c r="L1229" i="12"/>
  <c r="J1229" i="12"/>
  <c r="K1229" i="12"/>
  <c r="M1228" i="12"/>
  <c r="K1228" i="12"/>
  <c r="N1227" i="12"/>
  <c r="L1227" i="12"/>
  <c r="K1227" i="12"/>
  <c r="J1227" i="12"/>
  <c r="Q1227" i="12"/>
  <c r="P1227" i="12" s="1"/>
  <c r="N1225" i="12"/>
  <c r="L1225" i="12"/>
  <c r="J1225" i="12"/>
  <c r="K1225" i="12"/>
  <c r="M1224" i="12"/>
  <c r="N1223" i="12"/>
  <c r="L1223" i="12"/>
  <c r="K1223" i="12"/>
  <c r="J1223" i="12"/>
  <c r="Q1223" i="12"/>
  <c r="P1223" i="12" s="1"/>
  <c r="M1222" i="12"/>
  <c r="K1222" i="12"/>
  <c r="N1221" i="12"/>
  <c r="L1221" i="12"/>
  <c r="J1221" i="12"/>
  <c r="K1221" i="12"/>
  <c r="N1219" i="12"/>
  <c r="L1219" i="12"/>
  <c r="K1219" i="12"/>
  <c r="J1219" i="12"/>
  <c r="Q1219" i="12"/>
  <c r="P1219" i="12" s="1"/>
  <c r="M1218" i="12"/>
  <c r="N1217" i="12"/>
  <c r="L1217" i="12"/>
  <c r="J1217" i="12"/>
  <c r="K1217" i="12"/>
  <c r="N1215" i="12"/>
  <c r="L1215" i="12"/>
  <c r="K1215" i="12"/>
  <c r="J1215" i="12"/>
  <c r="Q1215" i="12"/>
  <c r="P1215" i="12" s="1"/>
  <c r="N1213" i="12"/>
  <c r="L1213" i="12"/>
  <c r="J1213" i="12"/>
  <c r="K1213" i="12"/>
  <c r="M1212" i="12"/>
  <c r="K1212" i="12"/>
  <c r="N1211" i="12"/>
  <c r="L1211" i="12"/>
  <c r="K1211" i="12"/>
  <c r="J1211" i="12"/>
  <c r="Q1211" i="12"/>
  <c r="P1211" i="12" s="1"/>
  <c r="N1209" i="12"/>
  <c r="L1209" i="12"/>
  <c r="J1209" i="12"/>
  <c r="K1209" i="12"/>
  <c r="M1208" i="12"/>
  <c r="N1207" i="12"/>
  <c r="L1207" i="12"/>
  <c r="K1207" i="12"/>
  <c r="J1207" i="12"/>
  <c r="Q1207" i="12"/>
  <c r="P1207" i="12" s="1"/>
  <c r="M1206" i="12"/>
  <c r="K1206" i="12"/>
  <c r="N1205" i="12"/>
  <c r="L1205" i="12"/>
  <c r="J1205" i="12"/>
  <c r="K1205" i="12"/>
  <c r="N1203" i="12"/>
  <c r="L1203" i="12"/>
  <c r="K1203" i="12"/>
  <c r="J1203" i="12"/>
  <c r="Q1203" i="12"/>
  <c r="P1203" i="12" s="1"/>
  <c r="M1202" i="12"/>
  <c r="M1200" i="12"/>
  <c r="L1200" i="12"/>
  <c r="N1199" i="12"/>
  <c r="L1199" i="12"/>
  <c r="K1199" i="12"/>
  <c r="J1199" i="12"/>
  <c r="Q1199" i="12"/>
  <c r="P1199" i="12" s="1"/>
  <c r="Q1198" i="12"/>
  <c r="P1198" i="12"/>
  <c r="M1198" i="12"/>
  <c r="L1198" i="12"/>
  <c r="K1198" i="12"/>
  <c r="M1196" i="12"/>
  <c r="L1196" i="12"/>
  <c r="N1195" i="12"/>
  <c r="L1195" i="12"/>
  <c r="K1195" i="12"/>
  <c r="J1195" i="12"/>
  <c r="Q1195" i="12"/>
  <c r="P1195" i="12" s="1"/>
  <c r="Q1194" i="12"/>
  <c r="P1194" i="12"/>
  <c r="M1194" i="12"/>
  <c r="L1194" i="12"/>
  <c r="K1194" i="12"/>
  <c r="M1192" i="12"/>
  <c r="L1192" i="12"/>
  <c r="N1191" i="12"/>
  <c r="L1191" i="12"/>
  <c r="K1191" i="12"/>
  <c r="J1191" i="12"/>
  <c r="Q1191" i="12"/>
  <c r="P1191" i="12" s="1"/>
  <c r="Q1190" i="12"/>
  <c r="P1190" i="12" s="1"/>
  <c r="M1190" i="12"/>
  <c r="L1190" i="12"/>
  <c r="K1190" i="12"/>
  <c r="M1188" i="12"/>
  <c r="L1188" i="12"/>
  <c r="N1187" i="12"/>
  <c r="L1187" i="12"/>
  <c r="K1187" i="12"/>
  <c r="J1187" i="12"/>
  <c r="Q1187" i="12"/>
  <c r="P1187" i="12" s="1"/>
  <c r="Q1186" i="12"/>
  <c r="P1186" i="12"/>
  <c r="M1186" i="12"/>
  <c r="L1186" i="12"/>
  <c r="K1186" i="12"/>
  <c r="M1184" i="12"/>
  <c r="L1184" i="12"/>
  <c r="N1183" i="12"/>
  <c r="L1183" i="12"/>
  <c r="K1183" i="12"/>
  <c r="J1183" i="12"/>
  <c r="Q1183" i="12"/>
  <c r="P1183" i="12" s="1"/>
  <c r="Q1182" i="12"/>
  <c r="P1182" i="12" s="1"/>
  <c r="M1182" i="12"/>
  <c r="L1182" i="12"/>
  <c r="K1182" i="12"/>
  <c r="M1180" i="12"/>
  <c r="L1180" i="12"/>
  <c r="N1179" i="12"/>
  <c r="L1179" i="12"/>
  <c r="K1179" i="12"/>
  <c r="J1179" i="12"/>
  <c r="Q1179" i="12"/>
  <c r="P1179" i="12" s="1"/>
  <c r="Q1178" i="12"/>
  <c r="P1178" i="12"/>
  <c r="M1178" i="12"/>
  <c r="L1178" i="12"/>
  <c r="K1178" i="12"/>
  <c r="M1176" i="12"/>
  <c r="L1176" i="12"/>
  <c r="N1175" i="12"/>
  <c r="L1175" i="12"/>
  <c r="K1175" i="12"/>
  <c r="J1175" i="12"/>
  <c r="Q1175" i="12"/>
  <c r="P1175" i="12" s="1"/>
  <c r="Q1174" i="12"/>
  <c r="P1174" i="12" s="1"/>
  <c r="M1174" i="12"/>
  <c r="L1174" i="12"/>
  <c r="K1174" i="12"/>
  <c r="M1172" i="12"/>
  <c r="L1172" i="12"/>
  <c r="N1171" i="12"/>
  <c r="L1171" i="12"/>
  <c r="K1171" i="12"/>
  <c r="J1171" i="12"/>
  <c r="Q1171" i="12"/>
  <c r="P1171" i="12" s="1"/>
  <c r="Q1170" i="12"/>
  <c r="P1170" i="12"/>
  <c r="M1170" i="12"/>
  <c r="L1170" i="12"/>
  <c r="K1170" i="12"/>
  <c r="M1168" i="12"/>
  <c r="L1168" i="12"/>
  <c r="N1167" i="12"/>
  <c r="L1167" i="12"/>
  <c r="K1167" i="12"/>
  <c r="J1167" i="12"/>
  <c r="Q1167" i="12"/>
  <c r="P1167" i="12" s="1"/>
  <c r="Q1166" i="12"/>
  <c r="P1166" i="12" s="1"/>
  <c r="M1166" i="12"/>
  <c r="L1166" i="12"/>
  <c r="K1166" i="12"/>
  <c r="M1164" i="12"/>
  <c r="L1164" i="12"/>
  <c r="N1163" i="12"/>
  <c r="L1163" i="12"/>
  <c r="K1163" i="12"/>
  <c r="J1163" i="12"/>
  <c r="Q1163" i="12"/>
  <c r="P1163" i="12" s="1"/>
  <c r="Q1162" i="12"/>
  <c r="P1162" i="12"/>
  <c r="M1162" i="12"/>
  <c r="L1162" i="12"/>
  <c r="K1162" i="12"/>
  <c r="M1160" i="12"/>
  <c r="L1160" i="12"/>
  <c r="N1159" i="12"/>
  <c r="L1159" i="12"/>
  <c r="K1159" i="12"/>
  <c r="J1159" i="12"/>
  <c r="Q1159" i="12"/>
  <c r="P1159" i="12" s="1"/>
  <c r="Q1158" i="12"/>
  <c r="P1158" i="12" s="1"/>
  <c r="M1158" i="12"/>
  <c r="L1158" i="12"/>
  <c r="K1158" i="12"/>
  <c r="L1157" i="12"/>
  <c r="K1157" i="12"/>
  <c r="N1157" i="12"/>
  <c r="L1156" i="12"/>
  <c r="K1156" i="12"/>
  <c r="N1154" i="12"/>
  <c r="L1154" i="12"/>
  <c r="K1154" i="12"/>
  <c r="J1154" i="12"/>
  <c r="Q1154" i="12"/>
  <c r="P1154" i="12" s="1"/>
  <c r="L1153" i="12"/>
  <c r="K1153" i="12"/>
  <c r="N1153" i="12"/>
  <c r="L1152" i="12"/>
  <c r="K1152" i="12"/>
  <c r="N1151" i="12"/>
  <c r="J1151" i="12"/>
  <c r="M1151" i="12"/>
  <c r="N1150" i="12"/>
  <c r="L1150" i="12"/>
  <c r="K1150" i="12"/>
  <c r="J1150" i="12"/>
  <c r="Q1150" i="12"/>
  <c r="P1150" i="12" s="1"/>
  <c r="L1149" i="12"/>
  <c r="K1149" i="12"/>
  <c r="N1149" i="12"/>
  <c r="L1148" i="12"/>
  <c r="M1148" i="12"/>
  <c r="M1147" i="12"/>
  <c r="N1147" i="12"/>
  <c r="N1146" i="12"/>
  <c r="L1146" i="12"/>
  <c r="K1146" i="12"/>
  <c r="J1146" i="12"/>
  <c r="Q1146" i="12"/>
  <c r="P1146" i="12" s="1"/>
  <c r="L1145" i="12"/>
  <c r="K1145" i="12"/>
  <c r="N1145" i="12"/>
  <c r="M1144" i="12"/>
  <c r="N1143" i="12"/>
  <c r="J1143" i="12"/>
  <c r="N1142" i="12"/>
  <c r="L1142" i="12"/>
  <c r="K1142" i="12"/>
  <c r="J1142" i="12"/>
  <c r="Q1142" i="12"/>
  <c r="P1142" i="12" s="1"/>
  <c r="L1141" i="12"/>
  <c r="K1141" i="12"/>
  <c r="N1141" i="12"/>
  <c r="M1140" i="12"/>
  <c r="L1140" i="12"/>
  <c r="Q1139" i="12"/>
  <c r="P1139" i="12" s="1"/>
  <c r="N1138" i="12"/>
  <c r="L1138" i="12"/>
  <c r="K1138" i="12"/>
  <c r="J1138" i="12"/>
  <c r="Q1138" i="12"/>
  <c r="P1138" i="12" s="1"/>
  <c r="L1137" i="12"/>
  <c r="K1137" i="12"/>
  <c r="N1137" i="12"/>
  <c r="N1135" i="12"/>
  <c r="J1135" i="12"/>
  <c r="M1135" i="12"/>
  <c r="N1134" i="12"/>
  <c r="L1134" i="12"/>
  <c r="K1134" i="12"/>
  <c r="J1134" i="12"/>
  <c r="Q1134" i="12"/>
  <c r="P1134" i="12" s="1"/>
  <c r="L1133" i="12"/>
  <c r="K1133" i="12"/>
  <c r="N1133" i="12"/>
  <c r="L1132" i="12"/>
  <c r="M1132" i="12"/>
  <c r="M1131" i="12"/>
  <c r="N1131" i="12"/>
  <c r="N1130" i="12"/>
  <c r="L1130" i="12"/>
  <c r="K1130" i="12"/>
  <c r="J1130" i="12"/>
  <c r="Q1130" i="12"/>
  <c r="P1130" i="12" s="1"/>
  <c r="L1129" i="12"/>
  <c r="K1129" i="12"/>
  <c r="N1129" i="12"/>
  <c r="M1128" i="12"/>
  <c r="N1127" i="12"/>
  <c r="M1127" i="12"/>
  <c r="J1127" i="12"/>
  <c r="N1126" i="12"/>
  <c r="L1126" i="12"/>
  <c r="K1126" i="12"/>
  <c r="J1126" i="12"/>
  <c r="Q1126" i="12"/>
  <c r="P1126" i="12" s="1"/>
  <c r="M1125" i="12"/>
  <c r="K1125" i="12"/>
  <c r="Q1125" i="12"/>
  <c r="P1125" i="12" s="1"/>
  <c r="Q1123" i="12"/>
  <c r="P1123" i="12" s="1"/>
  <c r="M1123" i="12"/>
  <c r="K1123" i="12"/>
  <c r="J1123" i="12"/>
  <c r="L1123" i="12"/>
  <c r="N1122" i="12"/>
  <c r="L1122" i="12"/>
  <c r="K1122" i="12"/>
  <c r="J1122" i="12"/>
  <c r="Q1122" i="12"/>
  <c r="P1122" i="12" s="1"/>
  <c r="M1121" i="12"/>
  <c r="K1121" i="12"/>
  <c r="Q1121" i="12"/>
  <c r="P1121" i="12" s="1"/>
  <c r="Q1119" i="12"/>
  <c r="P1119" i="12" s="1"/>
  <c r="M1119" i="12"/>
  <c r="K1119" i="12"/>
  <c r="J1119" i="12"/>
  <c r="L1119" i="12"/>
  <c r="N1118" i="12"/>
  <c r="L1118" i="12"/>
  <c r="K1118" i="12"/>
  <c r="J1118" i="12"/>
  <c r="Q1118" i="12"/>
  <c r="P1118" i="12" s="1"/>
  <c r="M1117" i="12"/>
  <c r="K1117" i="12"/>
  <c r="Q1117" i="12"/>
  <c r="P1117" i="12" s="1"/>
  <c r="Q1115" i="12"/>
  <c r="P1115" i="12" s="1"/>
  <c r="M1115" i="12"/>
  <c r="K1115" i="12"/>
  <c r="J1115" i="12"/>
  <c r="L1115" i="12"/>
  <c r="N1114" i="12"/>
  <c r="L1114" i="12"/>
  <c r="K1114" i="12"/>
  <c r="J1114" i="12"/>
  <c r="Q1114" i="12"/>
  <c r="P1114" i="12" s="1"/>
  <c r="M1113" i="12"/>
  <c r="K1113" i="12"/>
  <c r="Q1113" i="12"/>
  <c r="P1113" i="12" s="1"/>
  <c r="N1112" i="12"/>
  <c r="Q1111" i="12"/>
  <c r="P1111" i="12" s="1"/>
  <c r="M1111" i="12"/>
  <c r="K1111" i="12"/>
  <c r="J1111" i="12"/>
  <c r="L1111" i="12"/>
  <c r="N1110" i="12"/>
  <c r="L1110" i="12"/>
  <c r="K1110" i="12"/>
  <c r="J1110" i="12"/>
  <c r="Q1110" i="12"/>
  <c r="P1110" i="12" s="1"/>
  <c r="M1109" i="12"/>
  <c r="K1109" i="12"/>
  <c r="Q1109" i="12"/>
  <c r="P1109" i="12" s="1"/>
  <c r="Q1107" i="12"/>
  <c r="P1107" i="12" s="1"/>
  <c r="M1107" i="12"/>
  <c r="K1107" i="12"/>
  <c r="J1107" i="12"/>
  <c r="L1107" i="12"/>
  <c r="N1106" i="12"/>
  <c r="L1106" i="12"/>
  <c r="K1106" i="12"/>
  <c r="J1106" i="12"/>
  <c r="Q1106" i="12"/>
  <c r="P1106" i="12" s="1"/>
  <c r="M1105" i="12"/>
  <c r="K1105" i="12"/>
  <c r="Q1105" i="12"/>
  <c r="P1105" i="12" s="1"/>
  <c r="Q1103" i="12"/>
  <c r="P1103" i="12" s="1"/>
  <c r="M1103" i="12"/>
  <c r="K1103" i="12"/>
  <c r="J1103" i="12"/>
  <c r="L1103" i="12"/>
  <c r="N1102" i="12"/>
  <c r="L1102" i="12"/>
  <c r="K1102" i="12"/>
  <c r="J1102" i="12"/>
  <c r="Q1102" i="12"/>
  <c r="P1102" i="12" s="1"/>
  <c r="M1101" i="12"/>
  <c r="K1101" i="12"/>
  <c r="Q1101" i="12"/>
  <c r="P1101" i="12" s="1"/>
  <c r="Q1099" i="12"/>
  <c r="P1099" i="12" s="1"/>
  <c r="M1099" i="12"/>
  <c r="K1099" i="12"/>
  <c r="J1099" i="12"/>
  <c r="L1099" i="12"/>
  <c r="N1098" i="12"/>
  <c r="L1098" i="12"/>
  <c r="K1098" i="12"/>
  <c r="J1098" i="12"/>
  <c r="Q1098" i="12"/>
  <c r="P1098" i="12" s="1"/>
  <c r="M1097" i="12"/>
  <c r="K1097" i="12"/>
  <c r="Q1097" i="12"/>
  <c r="P1097" i="12" s="1"/>
  <c r="N1096" i="12"/>
  <c r="Q1095" i="12"/>
  <c r="P1095" i="12" s="1"/>
  <c r="M1095" i="12"/>
  <c r="K1095" i="12"/>
  <c r="J1095" i="12"/>
  <c r="L1095" i="12"/>
  <c r="N1094" i="12"/>
  <c r="L1094" i="12"/>
  <c r="K1094" i="12"/>
  <c r="J1094" i="12"/>
  <c r="Q1094" i="12"/>
  <c r="P1094" i="12" s="1"/>
  <c r="M1093" i="12"/>
  <c r="K1093" i="12"/>
  <c r="Q1093" i="12"/>
  <c r="P1093" i="12" s="1"/>
  <c r="Q1091" i="12"/>
  <c r="P1091" i="12" s="1"/>
  <c r="M1091" i="12"/>
  <c r="K1091" i="12"/>
  <c r="J1091" i="12"/>
  <c r="L1091" i="12"/>
  <c r="N1090" i="12"/>
  <c r="L1090" i="12"/>
  <c r="K1090" i="12"/>
  <c r="J1090" i="12"/>
  <c r="Q1090" i="12"/>
  <c r="P1090" i="12" s="1"/>
  <c r="M1089" i="12"/>
  <c r="K1089" i="12"/>
  <c r="Q1089" i="12"/>
  <c r="P1089" i="12" s="1"/>
  <c r="Q1087" i="12"/>
  <c r="P1087" i="12" s="1"/>
  <c r="M1087" i="12"/>
  <c r="K1087" i="12"/>
  <c r="J1087" i="12"/>
  <c r="L1087" i="12"/>
  <c r="N1086" i="12"/>
  <c r="L1086" i="12"/>
  <c r="K1086" i="12"/>
  <c r="J1086" i="12"/>
  <c r="Q1086" i="12"/>
  <c r="P1086" i="12" s="1"/>
  <c r="M1085" i="12"/>
  <c r="K1085" i="12"/>
  <c r="Q1085" i="12"/>
  <c r="P1085" i="12" s="1"/>
  <c r="Q1083" i="12"/>
  <c r="P1083" i="12" s="1"/>
  <c r="M1083" i="12"/>
  <c r="K1083" i="12"/>
  <c r="J1083" i="12"/>
  <c r="L1083" i="12"/>
  <c r="N1082" i="12"/>
  <c r="L1082" i="12"/>
  <c r="K1082" i="12"/>
  <c r="J1082" i="12"/>
  <c r="Q1082" i="12"/>
  <c r="P1082" i="12" s="1"/>
  <c r="M1081" i="12"/>
  <c r="K1081" i="12"/>
  <c r="Q1081" i="12"/>
  <c r="P1081" i="12" s="1"/>
  <c r="N1080" i="12"/>
  <c r="Q1079" i="12"/>
  <c r="P1079" i="12" s="1"/>
  <c r="M1079" i="12"/>
  <c r="K1079" i="12"/>
  <c r="J1079" i="12"/>
  <c r="L1079" i="12"/>
  <c r="N1078" i="12"/>
  <c r="L1078" i="12"/>
  <c r="K1078" i="12"/>
  <c r="J1078" i="12"/>
  <c r="Q1078" i="12"/>
  <c r="P1078" i="12" s="1"/>
  <c r="M1077" i="12"/>
  <c r="K1077" i="12"/>
  <c r="Q1077" i="12"/>
  <c r="P1077" i="12" s="1"/>
  <c r="Q1075" i="12"/>
  <c r="P1075" i="12" s="1"/>
  <c r="M1075" i="12"/>
  <c r="K1075" i="12"/>
  <c r="J1075" i="12"/>
  <c r="L1075" i="12"/>
  <c r="N1074" i="12"/>
  <c r="L1074" i="12"/>
  <c r="K1074" i="12"/>
  <c r="J1074" i="12"/>
  <c r="Q1074" i="12"/>
  <c r="P1074" i="12" s="1"/>
  <c r="M1073" i="12"/>
  <c r="K1073" i="12"/>
  <c r="Q1073" i="12"/>
  <c r="P1073" i="12" s="1"/>
  <c r="Q1071" i="12"/>
  <c r="P1071" i="12" s="1"/>
  <c r="M1071" i="12"/>
  <c r="K1071" i="12"/>
  <c r="J1071" i="12"/>
  <c r="L1071" i="12"/>
  <c r="N1069" i="12"/>
  <c r="L1069" i="12"/>
  <c r="J1069" i="12"/>
  <c r="Q1069" i="12"/>
  <c r="P1069" i="12" s="1"/>
  <c r="K1068" i="12"/>
  <c r="N1068" i="12"/>
  <c r="N1067" i="12"/>
  <c r="L1067" i="12"/>
  <c r="K1067" i="12"/>
  <c r="J1067" i="12"/>
  <c r="Q1067" i="12"/>
  <c r="P1067" i="12" s="1"/>
  <c r="N1065" i="12"/>
  <c r="L1065" i="12"/>
  <c r="J1065" i="12"/>
  <c r="Q1065" i="12"/>
  <c r="P1065" i="12" s="1"/>
  <c r="K1064" i="12"/>
  <c r="N1064" i="12"/>
  <c r="N1063" i="12"/>
  <c r="L1063" i="12"/>
  <c r="K1063" i="12"/>
  <c r="J1063" i="12"/>
  <c r="Q1063" i="12"/>
  <c r="P1063" i="12" s="1"/>
  <c r="N1061" i="12"/>
  <c r="L1061" i="12"/>
  <c r="J1061" i="12"/>
  <c r="Q1061" i="12"/>
  <c r="P1061" i="12" s="1"/>
  <c r="K1060" i="12"/>
  <c r="N1060" i="12"/>
  <c r="N1059" i="12"/>
  <c r="L1059" i="12"/>
  <c r="K1059" i="12"/>
  <c r="J1059" i="12"/>
  <c r="Q1059" i="12"/>
  <c r="P1059" i="12" s="1"/>
  <c r="N1057" i="12"/>
  <c r="L1057" i="12"/>
  <c r="J1057" i="12"/>
  <c r="Q1057" i="12"/>
  <c r="P1057" i="12" s="1"/>
  <c r="K1056" i="12"/>
  <c r="N1056" i="12"/>
  <c r="N1055" i="12"/>
  <c r="L1055" i="12"/>
  <c r="K1055" i="12"/>
  <c r="J1055" i="12"/>
  <c r="Q1055" i="12"/>
  <c r="P1055" i="12" s="1"/>
  <c r="N1053" i="12"/>
  <c r="L1053" i="12"/>
  <c r="J1053" i="12"/>
  <c r="Q1053" i="12"/>
  <c r="P1053" i="12" s="1"/>
  <c r="M1052" i="12"/>
  <c r="N1051" i="12"/>
  <c r="L1051" i="12"/>
  <c r="K1051" i="12"/>
  <c r="J1051" i="12"/>
  <c r="Q1051" i="12"/>
  <c r="P1051" i="12" s="1"/>
  <c r="M1050" i="12"/>
  <c r="K1050" i="12"/>
  <c r="N1049" i="12"/>
  <c r="L1049" i="12"/>
  <c r="J1049" i="12"/>
  <c r="Q1049" i="12"/>
  <c r="P1049" i="12" s="1"/>
  <c r="N1047" i="12"/>
  <c r="L1047" i="12"/>
  <c r="K1047" i="12"/>
  <c r="J1047" i="12"/>
  <c r="Q1047" i="12"/>
  <c r="P1047" i="12" s="1"/>
  <c r="M1046" i="12"/>
  <c r="N1045" i="12"/>
  <c r="L1045" i="12"/>
  <c r="J1045" i="12"/>
  <c r="Q1045" i="12"/>
  <c r="P1045" i="12" s="1"/>
  <c r="Q1044" i="12"/>
  <c r="P1044" i="12" s="1"/>
  <c r="N1043" i="12"/>
  <c r="L1043" i="12"/>
  <c r="K1043" i="12"/>
  <c r="J1043" i="12"/>
  <c r="Q1043" i="12"/>
  <c r="P1043" i="12" s="1"/>
  <c r="N1041" i="12"/>
  <c r="L1041" i="12"/>
  <c r="J1041" i="12"/>
  <c r="Q1041" i="12"/>
  <c r="P1041" i="12" s="1"/>
  <c r="M1040" i="12"/>
  <c r="K1040" i="12"/>
  <c r="N1039" i="12"/>
  <c r="L1039" i="12"/>
  <c r="K1039" i="12"/>
  <c r="J1039" i="12"/>
  <c r="Q1039" i="12"/>
  <c r="P1039" i="12" s="1"/>
  <c r="Q1038" i="12"/>
  <c r="P1038" i="12" s="1"/>
  <c r="N1037" i="12"/>
  <c r="L1037" i="12"/>
  <c r="J1037" i="12"/>
  <c r="Q1037" i="12"/>
  <c r="P1037" i="12" s="1"/>
  <c r="M1036" i="12"/>
  <c r="N1035" i="12"/>
  <c r="L1035" i="12"/>
  <c r="K1035" i="12"/>
  <c r="J1035" i="12"/>
  <c r="Q1035" i="12"/>
  <c r="P1035" i="12" s="1"/>
  <c r="M1034" i="12"/>
  <c r="K1034" i="12"/>
  <c r="N1033" i="12"/>
  <c r="L1033" i="12"/>
  <c r="J1033" i="12"/>
  <c r="Q1033" i="12"/>
  <c r="P1033" i="12" s="1"/>
  <c r="N1031" i="12"/>
  <c r="L1031" i="12"/>
  <c r="K1031" i="12"/>
  <c r="J1031" i="12"/>
  <c r="Q1031" i="12"/>
  <c r="P1031" i="12" s="1"/>
  <c r="M1030" i="12"/>
  <c r="N1029" i="12"/>
  <c r="L1029" i="12"/>
  <c r="J1029" i="12"/>
  <c r="Q1029" i="12"/>
  <c r="P1029" i="12" s="1"/>
  <c r="Q1028" i="12"/>
  <c r="P1028" i="12" s="1"/>
  <c r="N1027" i="12"/>
  <c r="L1027" i="12"/>
  <c r="K1027" i="12"/>
  <c r="J1027" i="12"/>
  <c r="Q1027" i="12"/>
  <c r="P1027" i="12" s="1"/>
  <c r="N1025" i="12"/>
  <c r="L1025" i="12"/>
  <c r="J1025" i="12"/>
  <c r="Q1025" i="12"/>
  <c r="P1025" i="12" s="1"/>
  <c r="M1024" i="12"/>
  <c r="K1024" i="12"/>
  <c r="N1023" i="12"/>
  <c r="L1023" i="12"/>
  <c r="K1023" i="12"/>
  <c r="J1023" i="12"/>
  <c r="Q1023" i="12"/>
  <c r="P1023" i="12" s="1"/>
  <c r="Q1022" i="12"/>
  <c r="P1022" i="12" s="1"/>
  <c r="N1021" i="12"/>
  <c r="L1021" i="12"/>
  <c r="J1021" i="12"/>
  <c r="Q1021" i="12"/>
  <c r="P1021" i="12" s="1"/>
  <c r="M1020" i="12"/>
  <c r="N1019" i="12"/>
  <c r="L1019" i="12"/>
  <c r="K1019" i="12"/>
  <c r="J1019" i="12"/>
  <c r="Q1019" i="12"/>
  <c r="P1019" i="12" s="1"/>
  <c r="M1018" i="12"/>
  <c r="K1018" i="12"/>
  <c r="N1017" i="12"/>
  <c r="L1017" i="12"/>
  <c r="J1017" i="12"/>
  <c r="Q1017" i="12"/>
  <c r="P1017" i="12" s="1"/>
  <c r="N1015" i="12"/>
  <c r="L1015" i="12"/>
  <c r="K1015" i="12"/>
  <c r="J1015" i="12"/>
  <c r="Q1015" i="12"/>
  <c r="P1015" i="12" s="1"/>
  <c r="M1014" i="12"/>
  <c r="N1013" i="12"/>
  <c r="L1013" i="12"/>
  <c r="J1013" i="12"/>
  <c r="Q1013" i="12"/>
  <c r="P1013" i="12" s="1"/>
  <c r="Q1012" i="12"/>
  <c r="P1012" i="12" s="1"/>
  <c r="N1011" i="12"/>
  <c r="L1011" i="12"/>
  <c r="K1011" i="12"/>
  <c r="J1011" i="12"/>
  <c r="Q1011" i="12"/>
  <c r="P1011" i="12" s="1"/>
  <c r="N1009" i="12"/>
  <c r="L1009" i="12"/>
  <c r="J1009" i="12"/>
  <c r="Q1009" i="12"/>
  <c r="P1009" i="12" s="1"/>
  <c r="M1008" i="12"/>
  <c r="K1008" i="12"/>
  <c r="N1007" i="12"/>
  <c r="L1007" i="12"/>
  <c r="K1007" i="12"/>
  <c r="J1007" i="12"/>
  <c r="Q1007" i="12"/>
  <c r="P1007" i="12" s="1"/>
  <c r="Q1006" i="12"/>
  <c r="P1006" i="12" s="1"/>
  <c r="N1005" i="12"/>
  <c r="L1005" i="12"/>
  <c r="J1005" i="12"/>
  <c r="Q1005" i="12"/>
  <c r="P1005" i="12" s="1"/>
  <c r="M1004" i="12"/>
  <c r="N1003" i="12"/>
  <c r="L1003" i="12"/>
  <c r="K1003" i="12"/>
  <c r="J1003" i="12"/>
  <c r="Q1003" i="12"/>
  <c r="P1003" i="12" s="1"/>
  <c r="M1002" i="12"/>
  <c r="K1002" i="12"/>
  <c r="N1001" i="12"/>
  <c r="L1001" i="12"/>
  <c r="J1001" i="12"/>
  <c r="Q1001" i="12"/>
  <c r="P1001" i="12" s="1"/>
  <c r="N999" i="12"/>
  <c r="L999" i="12"/>
  <c r="K999" i="12"/>
  <c r="J999" i="12"/>
  <c r="Q999" i="12"/>
  <c r="P999" i="12" s="1"/>
  <c r="M998" i="12"/>
  <c r="N997" i="12"/>
  <c r="L997" i="12"/>
  <c r="J997" i="12"/>
  <c r="Q997" i="12"/>
  <c r="P997" i="12" s="1"/>
  <c r="Q996" i="12"/>
  <c r="P996" i="12" s="1"/>
  <c r="N995" i="12"/>
  <c r="L995" i="12"/>
  <c r="K995" i="12"/>
  <c r="J995" i="12"/>
  <c r="Q995" i="12"/>
  <c r="P995" i="12" s="1"/>
  <c r="N993" i="12"/>
  <c r="L993" i="12"/>
  <c r="J993" i="12"/>
  <c r="Q993" i="12"/>
  <c r="P993" i="12" s="1"/>
  <c r="M992" i="12"/>
  <c r="K992" i="12"/>
  <c r="N991" i="12"/>
  <c r="L991" i="12"/>
  <c r="K991" i="12"/>
  <c r="J991" i="12"/>
  <c r="Q991" i="12"/>
  <c r="P991" i="12" s="1"/>
  <c r="Q990" i="12"/>
  <c r="P990" i="12" s="1"/>
  <c r="M990" i="12"/>
  <c r="L990" i="12"/>
  <c r="Q989" i="12"/>
  <c r="P989" i="12"/>
  <c r="M989" i="12"/>
  <c r="L989" i="12"/>
  <c r="J989" i="12"/>
  <c r="K989" i="12"/>
  <c r="N988" i="12"/>
  <c r="N987" i="12"/>
  <c r="L987" i="12"/>
  <c r="K987" i="12"/>
  <c r="J987" i="12"/>
  <c r="Q987" i="12"/>
  <c r="P987" i="12" s="1"/>
  <c r="Q986" i="12"/>
  <c r="P986" i="12" s="1"/>
  <c r="M986" i="12"/>
  <c r="L986" i="12"/>
  <c r="Q985" i="12"/>
  <c r="P985" i="12" s="1"/>
  <c r="M985" i="12"/>
  <c r="L985" i="12"/>
  <c r="J985" i="12"/>
  <c r="K985" i="12"/>
  <c r="N983" i="12"/>
  <c r="L983" i="12"/>
  <c r="K983" i="12"/>
  <c r="J983" i="12"/>
  <c r="Q983" i="12"/>
  <c r="P983" i="12" s="1"/>
  <c r="Q982" i="12"/>
  <c r="P982" i="12" s="1"/>
  <c r="M982" i="12"/>
  <c r="L982" i="12"/>
  <c r="Q981" i="12"/>
  <c r="P981" i="12" s="1"/>
  <c r="M981" i="12"/>
  <c r="L981" i="12"/>
  <c r="J981" i="12"/>
  <c r="K981" i="12"/>
  <c r="N980" i="12"/>
  <c r="N979" i="12"/>
  <c r="L979" i="12"/>
  <c r="K979" i="12"/>
  <c r="J979" i="12"/>
  <c r="Q979" i="12"/>
  <c r="P979" i="12" s="1"/>
  <c r="Q978" i="12"/>
  <c r="P978" i="12" s="1"/>
  <c r="M978" i="12"/>
  <c r="L978" i="12"/>
  <c r="Q977" i="12"/>
  <c r="P977" i="12"/>
  <c r="M977" i="12"/>
  <c r="L977" i="12"/>
  <c r="J977" i="12"/>
  <c r="K977" i="12"/>
  <c r="N975" i="12"/>
  <c r="L975" i="12"/>
  <c r="K975" i="12"/>
  <c r="J975" i="12"/>
  <c r="Q975" i="12"/>
  <c r="P975" i="12" s="1"/>
  <c r="Q974" i="12"/>
  <c r="P974" i="12" s="1"/>
  <c r="M974" i="12"/>
  <c r="L974" i="12"/>
  <c r="Q973" i="12"/>
  <c r="P973" i="12"/>
  <c r="M973" i="12"/>
  <c r="L973" i="12"/>
  <c r="J973" i="12"/>
  <c r="K973" i="12"/>
  <c r="N972" i="12"/>
  <c r="N971" i="12"/>
  <c r="L971" i="12"/>
  <c r="K971" i="12"/>
  <c r="J971" i="12"/>
  <c r="Q971" i="12"/>
  <c r="P971" i="12" s="1"/>
  <c r="Q970" i="12"/>
  <c r="P970" i="12" s="1"/>
  <c r="M970" i="12"/>
  <c r="L970" i="12"/>
  <c r="Q969" i="12"/>
  <c r="P969" i="12" s="1"/>
  <c r="M969" i="12"/>
  <c r="L969" i="12"/>
  <c r="J969" i="12"/>
  <c r="K969" i="12"/>
  <c r="N967" i="12"/>
  <c r="L967" i="12"/>
  <c r="K967" i="12"/>
  <c r="J967" i="12"/>
  <c r="Q967" i="12"/>
  <c r="P967" i="12" s="1"/>
  <c r="Q966" i="12"/>
  <c r="P966" i="12" s="1"/>
  <c r="M966" i="12"/>
  <c r="L966" i="12"/>
  <c r="Q965" i="12"/>
  <c r="P965" i="12" s="1"/>
  <c r="M965" i="12"/>
  <c r="L965" i="12"/>
  <c r="J965" i="12"/>
  <c r="K965" i="12"/>
  <c r="N964" i="12"/>
  <c r="N963" i="12"/>
  <c r="L963" i="12"/>
  <c r="K963" i="12"/>
  <c r="J963" i="12"/>
  <c r="Q963" i="12"/>
  <c r="P963" i="12" s="1"/>
  <c r="Q962" i="12"/>
  <c r="P962" i="12" s="1"/>
  <c r="M962" i="12"/>
  <c r="L962" i="12"/>
  <c r="Q961" i="12"/>
  <c r="P961" i="12"/>
  <c r="M961" i="12"/>
  <c r="L961" i="12"/>
  <c r="J961" i="12"/>
  <c r="K961" i="12"/>
  <c r="Q960" i="12"/>
  <c r="P960" i="12" s="1"/>
  <c r="N960" i="12"/>
  <c r="L960" i="12"/>
  <c r="K960" i="12"/>
  <c r="J960" i="12"/>
  <c r="M960" i="12"/>
  <c r="L959" i="12"/>
  <c r="K959" i="12"/>
  <c r="N959" i="12"/>
  <c r="L958" i="12"/>
  <c r="K958" i="12"/>
  <c r="Q957" i="12"/>
  <c r="P957" i="12" s="1"/>
  <c r="N956" i="12"/>
  <c r="L956" i="12"/>
  <c r="K956" i="12"/>
  <c r="J956" i="12"/>
  <c r="Q956" i="12"/>
  <c r="P956" i="12" s="1"/>
  <c r="L955" i="12"/>
  <c r="K955" i="12"/>
  <c r="N955" i="12"/>
  <c r="L954" i="12"/>
  <c r="K954" i="12"/>
  <c r="Q953" i="12"/>
  <c r="P953" i="12" s="1"/>
  <c r="M953" i="12"/>
  <c r="N952" i="12"/>
  <c r="L952" i="12"/>
  <c r="K952" i="12"/>
  <c r="J952" i="12"/>
  <c r="Q952" i="12"/>
  <c r="P952" i="12" s="1"/>
  <c r="L951" i="12"/>
  <c r="K951" i="12"/>
  <c r="N951" i="12"/>
  <c r="L950" i="12"/>
  <c r="K950" i="12"/>
  <c r="N948" i="12"/>
  <c r="L948" i="12"/>
  <c r="K948" i="12"/>
  <c r="J948" i="12"/>
  <c r="Q948" i="12"/>
  <c r="P948" i="12" s="1"/>
  <c r="L947" i="12"/>
  <c r="K947" i="12"/>
  <c r="N947" i="12"/>
  <c r="L946" i="12"/>
  <c r="K946" i="12"/>
  <c r="M945" i="12"/>
  <c r="N944" i="12"/>
  <c r="L944" i="12"/>
  <c r="K944" i="12"/>
  <c r="J944" i="12"/>
  <c r="Q944" i="12"/>
  <c r="P944" i="12" s="1"/>
  <c r="L943" i="12"/>
  <c r="K943" i="12"/>
  <c r="N943" i="12"/>
  <c r="L942" i="12"/>
  <c r="K942" i="12"/>
  <c r="Q941" i="12"/>
  <c r="P941" i="12" s="1"/>
  <c r="N940" i="12"/>
  <c r="L940" i="12"/>
  <c r="K940" i="12"/>
  <c r="J940" i="12"/>
  <c r="Q940" i="12"/>
  <c r="P940" i="12" s="1"/>
  <c r="L939" i="12"/>
  <c r="K939" i="12"/>
  <c r="N939" i="12"/>
  <c r="L938" i="12"/>
  <c r="K938" i="12"/>
  <c r="Q937" i="12"/>
  <c r="P937" i="12" s="1"/>
  <c r="M937" i="12"/>
  <c r="N936" i="12"/>
  <c r="L936" i="12"/>
  <c r="K936" i="12"/>
  <c r="J936" i="12"/>
  <c r="Q936" i="12"/>
  <c r="P936" i="12" s="1"/>
  <c r="L935" i="12"/>
  <c r="K935" i="12"/>
  <c r="N935" i="12"/>
  <c r="L934" i="12"/>
  <c r="K934" i="12"/>
  <c r="N932" i="12"/>
  <c r="L932" i="12"/>
  <c r="K932" i="12"/>
  <c r="J932" i="12"/>
  <c r="Q932" i="12"/>
  <c r="P932" i="12" s="1"/>
  <c r="L931" i="12"/>
  <c r="K931" i="12"/>
  <c r="N931" i="12"/>
  <c r="L930" i="12"/>
  <c r="K930" i="12"/>
  <c r="M929" i="12"/>
  <c r="N928" i="12"/>
  <c r="L928" i="12"/>
  <c r="K928" i="12"/>
  <c r="J928" i="12"/>
  <c r="Q928" i="12"/>
  <c r="P928" i="12" s="1"/>
  <c r="L927" i="12"/>
  <c r="K927" i="12"/>
  <c r="N927" i="12"/>
  <c r="L926" i="12"/>
  <c r="K926" i="12"/>
  <c r="Q925" i="12"/>
  <c r="P925" i="12" s="1"/>
  <c r="N924" i="12"/>
  <c r="L924" i="12"/>
  <c r="K924" i="12"/>
  <c r="J924" i="12"/>
  <c r="Q924" i="12"/>
  <c r="P924" i="12" s="1"/>
  <c r="L923" i="12"/>
  <c r="K923" i="12"/>
  <c r="N923" i="12"/>
  <c r="L922" i="12"/>
  <c r="K922" i="12"/>
  <c r="Q921" i="12"/>
  <c r="P921" i="12" s="1"/>
  <c r="M921" i="12"/>
  <c r="N920" i="12"/>
  <c r="L920" i="12"/>
  <c r="K920" i="12"/>
  <c r="J920" i="12"/>
  <c r="Q920" i="12"/>
  <c r="P920" i="12" s="1"/>
  <c r="L919" i="12"/>
  <c r="K919" i="12"/>
  <c r="N919" i="12"/>
  <c r="M918" i="12"/>
  <c r="L918" i="12"/>
  <c r="M917" i="12"/>
  <c r="N917" i="12"/>
  <c r="N916" i="12"/>
  <c r="L916" i="12"/>
  <c r="K916" i="12"/>
  <c r="J916" i="12"/>
  <c r="Q916" i="12"/>
  <c r="P916" i="12" s="1"/>
  <c r="L915" i="12"/>
  <c r="K915" i="12"/>
  <c r="N915" i="12"/>
  <c r="M914" i="12"/>
  <c r="N913" i="12"/>
  <c r="J913" i="12"/>
  <c r="N912" i="12"/>
  <c r="L912" i="12"/>
  <c r="K912" i="12"/>
  <c r="J912" i="12"/>
  <c r="Q912" i="12"/>
  <c r="P912" i="12" s="1"/>
  <c r="L911" i="12"/>
  <c r="K911" i="12"/>
  <c r="N911" i="12"/>
  <c r="L910" i="12"/>
  <c r="Q909" i="12"/>
  <c r="P909" i="12" s="1"/>
  <c r="N908" i="12"/>
  <c r="L908" i="12"/>
  <c r="K908" i="12"/>
  <c r="J908" i="12"/>
  <c r="Q908" i="12"/>
  <c r="P908" i="12" s="1"/>
  <c r="L907" i="12"/>
  <c r="K907" i="12"/>
  <c r="N907" i="12"/>
  <c r="N905" i="12"/>
  <c r="M905" i="12"/>
  <c r="J905" i="12"/>
  <c r="N904" i="12"/>
  <c r="L904" i="12"/>
  <c r="K904" i="12"/>
  <c r="J904" i="12"/>
  <c r="Q904" i="12"/>
  <c r="P904" i="12" s="1"/>
  <c r="L903" i="12"/>
  <c r="K903" i="12"/>
  <c r="N903" i="12"/>
  <c r="M902" i="12"/>
  <c r="L902" i="12"/>
  <c r="M901" i="12"/>
  <c r="N901" i="12"/>
  <c r="N900" i="12"/>
  <c r="L900" i="12"/>
  <c r="K900" i="12"/>
  <c r="J900" i="12"/>
  <c r="Q900" i="12"/>
  <c r="P900" i="12" s="1"/>
  <c r="L899" i="12"/>
  <c r="K899" i="12"/>
  <c r="N899" i="12"/>
  <c r="M898" i="12"/>
  <c r="N897" i="12"/>
  <c r="J897" i="12"/>
  <c r="N896" i="12"/>
  <c r="L896" i="12"/>
  <c r="K896" i="12"/>
  <c r="J896" i="12"/>
  <c r="Q896" i="12"/>
  <c r="P896" i="12" s="1"/>
  <c r="L895" i="12"/>
  <c r="K895" i="12"/>
  <c r="N895" i="12"/>
  <c r="L894" i="12"/>
  <c r="Q893" i="12"/>
  <c r="P893" i="12" s="1"/>
  <c r="N892" i="12"/>
  <c r="L892" i="12"/>
  <c r="K892" i="12"/>
  <c r="J892" i="12"/>
  <c r="Q892" i="12"/>
  <c r="P892" i="12" s="1"/>
  <c r="L891" i="12"/>
  <c r="K891" i="12"/>
  <c r="N891" i="12"/>
  <c r="N889" i="12"/>
  <c r="M889" i="12"/>
  <c r="J889" i="12"/>
  <c r="N888" i="12"/>
  <c r="L888" i="12"/>
  <c r="K888" i="12"/>
  <c r="J888" i="12"/>
  <c r="Q888" i="12"/>
  <c r="P888" i="12" s="1"/>
  <c r="L887" i="12"/>
  <c r="K887" i="12"/>
  <c r="N887" i="12"/>
  <c r="M886" i="12"/>
  <c r="L886" i="12"/>
  <c r="M885" i="12"/>
  <c r="N885" i="12"/>
  <c r="N884" i="12"/>
  <c r="L884" i="12"/>
  <c r="K884" i="12"/>
  <c r="J884" i="12"/>
  <c r="Q884" i="12"/>
  <c r="P884" i="12" s="1"/>
  <c r="M883" i="12"/>
  <c r="K883" i="12"/>
  <c r="Q882" i="12"/>
  <c r="P882" i="12" s="1"/>
  <c r="L882" i="12"/>
  <c r="K882" i="12"/>
  <c r="Q881" i="12"/>
  <c r="P881" i="12" s="1"/>
  <c r="M881" i="12"/>
  <c r="K881" i="12"/>
  <c r="J881" i="12"/>
  <c r="L881" i="12"/>
  <c r="N880" i="12"/>
  <c r="L880" i="12"/>
  <c r="K880" i="12"/>
  <c r="J880" i="12"/>
  <c r="Q880" i="12"/>
  <c r="P880" i="12" s="1"/>
  <c r="M879" i="12"/>
  <c r="K879" i="12"/>
  <c r="Q878" i="12"/>
  <c r="P878" i="12" s="1"/>
  <c r="L878" i="12"/>
  <c r="K878" i="12"/>
  <c r="Q877" i="12"/>
  <c r="P877" i="12" s="1"/>
  <c r="M877" i="12"/>
  <c r="K877" i="12"/>
  <c r="J877" i="12"/>
  <c r="L877" i="12"/>
  <c r="N876" i="12"/>
  <c r="L876" i="12"/>
  <c r="K876" i="12"/>
  <c r="J876" i="12"/>
  <c r="Q876" i="12"/>
  <c r="P876" i="12" s="1"/>
  <c r="M875" i="12"/>
  <c r="K875" i="12"/>
  <c r="Q874" i="12"/>
  <c r="P874" i="12" s="1"/>
  <c r="L874" i="12"/>
  <c r="K874" i="12"/>
  <c r="Q873" i="12"/>
  <c r="P873" i="12" s="1"/>
  <c r="M873" i="12"/>
  <c r="K873" i="12"/>
  <c r="J873" i="12"/>
  <c r="L873" i="12"/>
  <c r="N872" i="12"/>
  <c r="L872" i="12"/>
  <c r="K872" i="12"/>
  <c r="J872" i="12"/>
  <c r="Q872" i="12"/>
  <c r="P872" i="12" s="1"/>
  <c r="M871" i="12"/>
  <c r="K871" i="12"/>
  <c r="Q870" i="12"/>
  <c r="P870" i="12" s="1"/>
  <c r="L870" i="12"/>
  <c r="K870" i="12"/>
  <c r="Q869" i="12"/>
  <c r="P869" i="12" s="1"/>
  <c r="M869" i="12"/>
  <c r="K869" i="12"/>
  <c r="J869" i="12"/>
  <c r="L869" i="12"/>
  <c r="N868" i="12"/>
  <c r="L868" i="12"/>
  <c r="K868" i="12"/>
  <c r="J868" i="12"/>
  <c r="Q868" i="12"/>
  <c r="P868" i="12" s="1"/>
  <c r="M867" i="12"/>
  <c r="K867" i="12"/>
  <c r="Q866" i="12"/>
  <c r="P866" i="12" s="1"/>
  <c r="L866" i="12"/>
  <c r="K866" i="12"/>
  <c r="Q865" i="12"/>
  <c r="P865" i="12" s="1"/>
  <c r="M865" i="12"/>
  <c r="K865" i="12"/>
  <c r="J865" i="12"/>
  <c r="L865" i="12"/>
  <c r="N864" i="12"/>
  <c r="L864" i="12"/>
  <c r="K864" i="12"/>
  <c r="J864" i="12"/>
  <c r="Q864" i="12"/>
  <c r="P864" i="12" s="1"/>
  <c r="M863" i="12"/>
  <c r="K863" i="12"/>
  <c r="Q862" i="12"/>
  <c r="P862" i="12" s="1"/>
  <c r="L862" i="12"/>
  <c r="K862" i="12"/>
  <c r="Q861" i="12"/>
  <c r="P861" i="12" s="1"/>
  <c r="M861" i="12"/>
  <c r="K861" i="12"/>
  <c r="J861" i="12"/>
  <c r="L861" i="12"/>
  <c r="N860" i="12"/>
  <c r="L860" i="12"/>
  <c r="K860" i="12"/>
  <c r="J860" i="12"/>
  <c r="Q860" i="12"/>
  <c r="P860" i="12" s="1"/>
  <c r="M859" i="12"/>
  <c r="K859" i="12"/>
  <c r="Q858" i="12"/>
  <c r="P858" i="12" s="1"/>
  <c r="L858" i="12"/>
  <c r="K858" i="12"/>
  <c r="Q857" i="12"/>
  <c r="P857" i="12" s="1"/>
  <c r="M857" i="12"/>
  <c r="K857" i="12"/>
  <c r="J857" i="12"/>
  <c r="L857" i="12"/>
  <c r="N856" i="12"/>
  <c r="L856" i="12"/>
  <c r="K856" i="12"/>
  <c r="J856" i="12"/>
  <c r="Q856" i="12"/>
  <c r="P856" i="12" s="1"/>
  <c r="M855" i="12"/>
  <c r="K855" i="12"/>
  <c r="Q854" i="12"/>
  <c r="P854" i="12" s="1"/>
  <c r="L854" i="12"/>
  <c r="K854" i="12"/>
  <c r="Q853" i="12"/>
  <c r="P853" i="12" s="1"/>
  <c r="M853" i="12"/>
  <c r="K853" i="12"/>
  <c r="J853" i="12"/>
  <c r="L853" i="12"/>
  <c r="N852" i="12"/>
  <c r="L852" i="12"/>
  <c r="K852" i="12"/>
  <c r="J852" i="12"/>
  <c r="Q852" i="12"/>
  <c r="P852" i="12" s="1"/>
  <c r="M851" i="12"/>
  <c r="K851" i="12"/>
  <c r="Q850" i="12"/>
  <c r="P850" i="12" s="1"/>
  <c r="L850" i="12"/>
  <c r="K850" i="12"/>
  <c r="Q849" i="12"/>
  <c r="P849" i="12" s="1"/>
  <c r="M849" i="12"/>
  <c r="K849" i="12"/>
  <c r="J849" i="12"/>
  <c r="L849" i="12"/>
  <c r="N848" i="12"/>
  <c r="L848" i="12"/>
  <c r="K848" i="12"/>
  <c r="J848" i="12"/>
  <c r="Q848" i="12"/>
  <c r="P848" i="12" s="1"/>
  <c r="M847" i="12"/>
  <c r="K847" i="12"/>
  <c r="Q846" i="12"/>
  <c r="P846" i="12" s="1"/>
  <c r="N845" i="12"/>
  <c r="L845" i="12"/>
  <c r="K845" i="12"/>
  <c r="J845" i="12"/>
  <c r="Q845" i="12"/>
  <c r="P845" i="12" s="1"/>
  <c r="K844" i="12"/>
  <c r="N844" i="12"/>
  <c r="N843" i="12"/>
  <c r="L843" i="12"/>
  <c r="J843" i="12"/>
  <c r="K843" i="12"/>
  <c r="Q842" i="12"/>
  <c r="P842" i="12" s="1"/>
  <c r="N841" i="12"/>
  <c r="L841" i="12"/>
  <c r="K841" i="12"/>
  <c r="J841" i="12"/>
  <c r="Q841" i="12"/>
  <c r="P841" i="12" s="1"/>
  <c r="K840" i="12"/>
  <c r="N840" i="12"/>
  <c r="N839" i="12"/>
  <c r="L839" i="12"/>
  <c r="J839" i="12"/>
  <c r="K839" i="12"/>
  <c r="Q838" i="12"/>
  <c r="P838" i="12" s="1"/>
  <c r="N837" i="12"/>
  <c r="L837" i="12"/>
  <c r="K837" i="12"/>
  <c r="J837" i="12"/>
  <c r="Q837" i="12"/>
  <c r="P837" i="12" s="1"/>
  <c r="K836" i="12"/>
  <c r="N836" i="12"/>
  <c r="N835" i="12"/>
  <c r="L835" i="12"/>
  <c r="J835" i="12"/>
  <c r="K835" i="12"/>
  <c r="Q834" i="12"/>
  <c r="P834" i="12" s="1"/>
  <c r="N833" i="12"/>
  <c r="L833" i="12"/>
  <c r="K833" i="12"/>
  <c r="J833" i="12"/>
  <c r="Q833" i="12"/>
  <c r="P833" i="12" s="1"/>
  <c r="K832" i="12"/>
  <c r="N832" i="12"/>
  <c r="N831" i="12"/>
  <c r="L831" i="12"/>
  <c r="J831" i="12"/>
  <c r="K831" i="12"/>
  <c r="Q830" i="12"/>
  <c r="P830" i="12" s="1"/>
  <c r="N829" i="12"/>
  <c r="L829" i="12"/>
  <c r="K829" i="12"/>
  <c r="J829" i="12"/>
  <c r="Q829" i="12"/>
  <c r="P829" i="12" s="1"/>
  <c r="K828" i="12"/>
  <c r="N828" i="12"/>
  <c r="N827" i="12"/>
  <c r="L827" i="12"/>
  <c r="J827" i="12"/>
  <c r="K827" i="12"/>
  <c r="Q826" i="12"/>
  <c r="P826" i="12" s="1"/>
  <c r="N825" i="12"/>
  <c r="L825" i="12"/>
  <c r="K825" i="12"/>
  <c r="J825" i="12"/>
  <c r="Q825" i="12"/>
  <c r="P825" i="12" s="1"/>
  <c r="K824" i="12"/>
  <c r="N824" i="12"/>
  <c r="N823" i="12"/>
  <c r="L823" i="12"/>
  <c r="J823" i="12"/>
  <c r="K823" i="12"/>
  <c r="Q822" i="12"/>
  <c r="P822" i="12" s="1"/>
  <c r="N821" i="12"/>
  <c r="L821" i="12"/>
  <c r="K821" i="12"/>
  <c r="J821" i="12"/>
  <c r="Q821" i="12"/>
  <c r="P821" i="12" s="1"/>
  <c r="K820" i="12"/>
  <c r="N820" i="12"/>
  <c r="N819" i="12"/>
  <c r="L819" i="12"/>
  <c r="J819" i="12"/>
  <c r="K819" i="12"/>
  <c r="Q818" i="12"/>
  <c r="P818" i="12" s="1"/>
  <c r="N817" i="12"/>
  <c r="L817" i="12"/>
  <c r="K817" i="12"/>
  <c r="J817" i="12"/>
  <c r="Q817" i="12"/>
  <c r="P817" i="12" s="1"/>
  <c r="K816" i="12"/>
  <c r="N816" i="12"/>
  <c r="N815" i="12"/>
  <c r="L815" i="12"/>
  <c r="J815" i="12"/>
  <c r="K815" i="12"/>
  <c r="Q814" i="12"/>
  <c r="P814" i="12" s="1"/>
  <c r="N813" i="12"/>
  <c r="L813" i="12"/>
  <c r="K813" i="12"/>
  <c r="J813" i="12"/>
  <c r="Q813" i="12"/>
  <c r="P813" i="12" s="1"/>
  <c r="K812" i="12"/>
  <c r="N812" i="12"/>
  <c r="N811" i="12"/>
  <c r="L811" i="12"/>
  <c r="J811" i="12"/>
  <c r="K811" i="12"/>
  <c r="Q810" i="12"/>
  <c r="P810" i="12" s="1"/>
  <c r="N809" i="12"/>
  <c r="L809" i="12"/>
  <c r="K809" i="12"/>
  <c r="J809" i="12"/>
  <c r="Q809" i="12"/>
  <c r="P809" i="12" s="1"/>
  <c r="K808" i="12"/>
  <c r="N808" i="12"/>
  <c r="N807" i="12"/>
  <c r="L807" i="12"/>
  <c r="J807" i="12"/>
  <c r="K807" i="12"/>
  <c r="Q806" i="12"/>
  <c r="P806" i="12" s="1"/>
  <c r="N805" i="12"/>
  <c r="L805" i="12"/>
  <c r="K805" i="12"/>
  <c r="J805" i="12"/>
  <c r="Q805" i="12"/>
  <c r="P805" i="12" s="1"/>
  <c r="K804" i="12"/>
  <c r="N804" i="12"/>
  <c r="N803" i="12"/>
  <c r="L803" i="12"/>
  <c r="J803" i="12"/>
  <c r="K803" i="12"/>
  <c r="Q802" i="12"/>
  <c r="P802" i="12" s="1"/>
  <c r="N801" i="12"/>
  <c r="L801" i="12"/>
  <c r="K801" i="12"/>
  <c r="J801" i="12"/>
  <c r="Q801" i="12"/>
  <c r="P801" i="12" s="1"/>
  <c r="K800" i="12"/>
  <c r="N800" i="12"/>
  <c r="N799" i="12"/>
  <c r="L799" i="12"/>
  <c r="J799" i="12"/>
  <c r="K799" i="12"/>
  <c r="Q798" i="12"/>
  <c r="P798" i="12" s="1"/>
  <c r="N797" i="12"/>
  <c r="L797" i="12"/>
  <c r="K797" i="12"/>
  <c r="J797" i="12"/>
  <c r="Q797" i="12"/>
  <c r="P797" i="12" s="1"/>
  <c r="K796" i="12"/>
  <c r="N796" i="12"/>
  <c r="N795" i="12"/>
  <c r="L795" i="12"/>
  <c r="J795" i="12"/>
  <c r="K795" i="12"/>
  <c r="Q794" i="12"/>
  <c r="P794" i="12" s="1"/>
  <c r="N793" i="12"/>
  <c r="L793" i="12"/>
  <c r="K793" i="12"/>
  <c r="J793" i="12"/>
  <c r="Q793" i="12"/>
  <c r="P793" i="12" s="1"/>
  <c r="K792" i="12"/>
  <c r="N792" i="12"/>
  <c r="N791" i="12"/>
  <c r="L791" i="12"/>
  <c r="J791" i="12"/>
  <c r="K791" i="12"/>
  <c r="Q790" i="12"/>
  <c r="P790" i="12" s="1"/>
  <c r="N789" i="12"/>
  <c r="L789" i="12"/>
  <c r="K789" i="12"/>
  <c r="J789" i="12"/>
  <c r="Q789" i="12"/>
  <c r="P789" i="12" s="1"/>
  <c r="K788" i="12"/>
  <c r="N788" i="12"/>
  <c r="N787" i="12"/>
  <c r="L787" i="12"/>
  <c r="J787" i="12"/>
  <c r="K787" i="12"/>
  <c r="Q786" i="12"/>
  <c r="P786" i="12" s="1"/>
  <c r="N785" i="12"/>
  <c r="L785" i="12"/>
  <c r="K785" i="12"/>
  <c r="J785" i="12"/>
  <c r="Q785" i="12"/>
  <c r="P785" i="12" s="1"/>
  <c r="K784" i="12"/>
  <c r="N784" i="12"/>
  <c r="N783" i="12"/>
  <c r="L783" i="12"/>
  <c r="J783" i="12"/>
  <c r="K783" i="12"/>
  <c r="Q782" i="12"/>
  <c r="P782" i="12" s="1"/>
  <c r="N781" i="12"/>
  <c r="L781" i="12"/>
  <c r="K781" i="12"/>
  <c r="J781" i="12"/>
  <c r="Q781" i="12"/>
  <c r="P781" i="12" s="1"/>
  <c r="K780" i="12"/>
  <c r="N780" i="12"/>
  <c r="N779" i="12"/>
  <c r="L779" i="12"/>
  <c r="J779" i="12"/>
  <c r="K779" i="12"/>
  <c r="Q778" i="12"/>
  <c r="P778" i="12" s="1"/>
  <c r="N777" i="12"/>
  <c r="L777" i="12"/>
  <c r="K777" i="12"/>
  <c r="J777" i="12"/>
  <c r="Q777" i="12"/>
  <c r="P777" i="12" s="1"/>
  <c r="K776" i="12"/>
  <c r="N776" i="12"/>
  <c r="N775" i="12"/>
  <c r="L775" i="12"/>
  <c r="J775" i="12"/>
  <c r="K775" i="12"/>
  <c r="Q774" i="12"/>
  <c r="P774" i="12" s="1"/>
  <c r="N773" i="12"/>
  <c r="L773" i="12"/>
  <c r="K773" i="12"/>
  <c r="J773" i="12"/>
  <c r="Q773" i="12"/>
  <c r="P773" i="12" s="1"/>
  <c r="K772" i="12"/>
  <c r="N772" i="12"/>
  <c r="N771" i="12"/>
  <c r="L771" i="12"/>
  <c r="J771" i="12"/>
  <c r="K771" i="12"/>
  <c r="Q770" i="12"/>
  <c r="P770" i="12" s="1"/>
  <c r="N769" i="12"/>
  <c r="L769" i="12"/>
  <c r="K769" i="12"/>
  <c r="J769" i="12"/>
  <c r="Q769" i="12"/>
  <c r="P769" i="12" s="1"/>
  <c r="K768" i="12"/>
  <c r="N768" i="12"/>
  <c r="N767" i="12"/>
  <c r="L767" i="12"/>
  <c r="J767" i="12"/>
  <c r="K767" i="12"/>
  <c r="Q766" i="12"/>
  <c r="P766" i="12" s="1"/>
  <c r="N765" i="12"/>
  <c r="L765" i="12"/>
  <c r="K765" i="12"/>
  <c r="J765" i="12"/>
  <c r="Q765" i="12"/>
  <c r="P765" i="12" s="1"/>
  <c r="M764" i="12"/>
  <c r="K764" i="12"/>
  <c r="N763" i="12"/>
  <c r="L763" i="12"/>
  <c r="J763" i="12"/>
  <c r="K763" i="12"/>
  <c r="N761" i="12"/>
  <c r="L761" i="12"/>
  <c r="K761" i="12"/>
  <c r="J761" i="12"/>
  <c r="Q761" i="12"/>
  <c r="P761" i="12" s="1"/>
  <c r="M760" i="12"/>
  <c r="N759" i="12"/>
  <c r="L759" i="12"/>
  <c r="J759" i="12"/>
  <c r="K759" i="12"/>
  <c r="Q758" i="12"/>
  <c r="P758" i="12" s="1"/>
  <c r="N757" i="12"/>
  <c r="L757" i="12"/>
  <c r="K757" i="12"/>
  <c r="J757" i="12"/>
  <c r="Q757" i="12"/>
  <c r="P757" i="12" s="1"/>
  <c r="N755" i="12"/>
  <c r="L755" i="12"/>
  <c r="J755" i="12"/>
  <c r="K755" i="12"/>
  <c r="M754" i="12"/>
  <c r="K754" i="12"/>
  <c r="N753" i="12"/>
  <c r="L753" i="12"/>
  <c r="K753" i="12"/>
  <c r="J753" i="12"/>
  <c r="Q753" i="12"/>
  <c r="P753" i="12" s="1"/>
  <c r="Q752" i="12"/>
  <c r="P752" i="12" s="1"/>
  <c r="N751" i="12"/>
  <c r="L751" i="12"/>
  <c r="J751" i="12"/>
  <c r="K751" i="12"/>
  <c r="M750" i="12"/>
  <c r="N749" i="12"/>
  <c r="L749" i="12"/>
  <c r="K749" i="12"/>
  <c r="J749" i="12"/>
  <c r="Q749" i="12"/>
  <c r="P749" i="12" s="1"/>
  <c r="M748" i="12"/>
  <c r="K748" i="12"/>
  <c r="N747" i="12"/>
  <c r="L747" i="12"/>
  <c r="J747" i="12"/>
  <c r="K747" i="12"/>
  <c r="N745" i="12"/>
  <c r="L745" i="12"/>
  <c r="K745" i="12"/>
  <c r="J745" i="12"/>
  <c r="Q745" i="12"/>
  <c r="P745" i="12" s="1"/>
  <c r="M744" i="12"/>
  <c r="N743" i="12"/>
  <c r="L743" i="12"/>
  <c r="J743" i="12"/>
  <c r="K743" i="12"/>
  <c r="Q742" i="12"/>
  <c r="P742" i="12" s="1"/>
  <c r="N741" i="12"/>
  <c r="L741" i="12"/>
  <c r="K741" i="12"/>
  <c r="J741" i="12"/>
  <c r="Q741" i="12"/>
  <c r="P741" i="12" s="1"/>
  <c r="N739" i="12"/>
  <c r="L739" i="12"/>
  <c r="J739" i="12"/>
  <c r="K739" i="12"/>
  <c r="M738" i="12"/>
  <c r="K738" i="12"/>
  <c r="N737" i="12"/>
  <c r="L737" i="12"/>
  <c r="K737" i="12"/>
  <c r="J737" i="12"/>
  <c r="Q737" i="12"/>
  <c r="P737" i="12" s="1"/>
  <c r="Q736" i="12"/>
  <c r="P736" i="12" s="1"/>
  <c r="N735" i="12"/>
  <c r="L735" i="12"/>
  <c r="J735" i="12"/>
  <c r="K735" i="12"/>
  <c r="M734" i="12"/>
  <c r="N733" i="12"/>
  <c r="L733" i="12"/>
  <c r="K733" i="12"/>
  <c r="J733" i="12"/>
  <c r="Q733" i="12"/>
  <c r="P733" i="12" s="1"/>
  <c r="M732" i="12"/>
  <c r="K732" i="12"/>
  <c r="N731" i="12"/>
  <c r="L731" i="12"/>
  <c r="J731" i="12"/>
  <c r="K731" i="12"/>
  <c r="N729" i="12"/>
  <c r="L729" i="12"/>
  <c r="K729" i="12"/>
  <c r="J729" i="12"/>
  <c r="Q729" i="12"/>
  <c r="P729" i="12" s="1"/>
  <c r="M728" i="12"/>
  <c r="N727" i="12"/>
  <c r="L727" i="12"/>
  <c r="J727" i="12"/>
  <c r="K727" i="12"/>
  <c r="Q726" i="12"/>
  <c r="P726" i="12" s="1"/>
  <c r="N725" i="12"/>
  <c r="L725" i="12"/>
  <c r="K725" i="12"/>
  <c r="J725" i="12"/>
  <c r="Q725" i="12"/>
  <c r="P725" i="12" s="1"/>
  <c r="N723" i="12"/>
  <c r="L723" i="12"/>
  <c r="J723" i="12"/>
  <c r="K723" i="12"/>
  <c r="M722" i="12"/>
  <c r="K722" i="12"/>
  <c r="N721" i="12"/>
  <c r="L721" i="12"/>
  <c r="K721" i="12"/>
  <c r="J721" i="12"/>
  <c r="Q721" i="12"/>
  <c r="P721" i="12" s="1"/>
  <c r="Q720" i="12"/>
  <c r="P720" i="12" s="1"/>
  <c r="N719" i="12"/>
  <c r="L719" i="12"/>
  <c r="J719" i="12"/>
  <c r="K719" i="12"/>
  <c r="M718" i="12"/>
  <c r="N717" i="12"/>
  <c r="L717" i="12"/>
  <c r="K717" i="12"/>
  <c r="J717" i="12"/>
  <c r="Q717" i="12"/>
  <c r="P717" i="12" s="1"/>
  <c r="M716" i="12"/>
  <c r="K716" i="12"/>
  <c r="N715" i="12"/>
  <c r="L715" i="12"/>
  <c r="J715" i="12"/>
  <c r="K715" i="12"/>
  <c r="N713" i="12"/>
  <c r="L713" i="12"/>
  <c r="K713" i="12"/>
  <c r="J713" i="12"/>
  <c r="Q713" i="12"/>
  <c r="P713" i="12" s="1"/>
  <c r="M712" i="12"/>
  <c r="N711" i="12"/>
  <c r="L711" i="12"/>
  <c r="J711" i="12"/>
  <c r="K711" i="12"/>
  <c r="Q710" i="12"/>
  <c r="P710" i="12" s="1"/>
  <c r="N709" i="12"/>
  <c r="L709" i="12"/>
  <c r="K709" i="12"/>
  <c r="J709" i="12"/>
  <c r="Q709" i="12"/>
  <c r="P709" i="12" s="1"/>
  <c r="N707" i="12"/>
  <c r="L707" i="12"/>
  <c r="J707" i="12"/>
  <c r="K707" i="12"/>
  <c r="M706" i="12"/>
  <c r="K706" i="12"/>
  <c r="N705" i="12"/>
  <c r="L705" i="12"/>
  <c r="K705" i="12"/>
  <c r="J705" i="12"/>
  <c r="Q705" i="12"/>
  <c r="P705" i="12" s="1"/>
  <c r="Q704" i="12"/>
  <c r="P704" i="12" s="1"/>
  <c r="N703" i="12"/>
  <c r="L703" i="12"/>
  <c r="J703" i="12"/>
  <c r="K703" i="12"/>
  <c r="M702" i="12"/>
  <c r="N701" i="12"/>
  <c r="L701" i="12"/>
  <c r="K701" i="12"/>
  <c r="J701" i="12"/>
  <c r="Q701" i="12"/>
  <c r="P701" i="12" s="1"/>
  <c r="M700" i="12"/>
  <c r="K700" i="12"/>
  <c r="N699" i="12"/>
  <c r="L699" i="12"/>
  <c r="J699" i="12"/>
  <c r="K699" i="12"/>
  <c r="N697" i="12"/>
  <c r="L697" i="12"/>
  <c r="K697" i="12"/>
  <c r="J697" i="12"/>
  <c r="Q697" i="12"/>
  <c r="P697" i="12" s="1"/>
  <c r="M696" i="12"/>
  <c r="N695" i="12"/>
  <c r="L695" i="12"/>
  <c r="J695" i="12"/>
  <c r="K695" i="12"/>
  <c r="Q694" i="12"/>
  <c r="P694" i="12" s="1"/>
  <c r="N693" i="12"/>
  <c r="L693" i="12"/>
  <c r="K693" i="12"/>
  <c r="J693" i="12"/>
  <c r="Q693" i="12"/>
  <c r="P693" i="12" s="1"/>
  <c r="N691" i="12"/>
  <c r="L691" i="12"/>
  <c r="J691" i="12"/>
  <c r="K691" i="12"/>
  <c r="M690" i="12"/>
  <c r="K690" i="12"/>
  <c r="N689" i="12"/>
  <c r="L689" i="12"/>
  <c r="K689" i="12"/>
  <c r="J689" i="12"/>
  <c r="Q689" i="12"/>
  <c r="P689" i="12" s="1"/>
  <c r="Q688" i="12"/>
  <c r="P688" i="12" s="1"/>
  <c r="N687" i="12"/>
  <c r="L687" i="12"/>
  <c r="J687" i="12"/>
  <c r="K687" i="12"/>
  <c r="M686" i="12"/>
  <c r="N685" i="12"/>
  <c r="L685" i="12"/>
  <c r="K685" i="12"/>
  <c r="J685" i="12"/>
  <c r="Q685" i="12"/>
  <c r="P685" i="12" s="1"/>
  <c r="M684" i="12"/>
  <c r="K684" i="12"/>
  <c r="N683" i="12"/>
  <c r="L683" i="12"/>
  <c r="J683" i="12"/>
  <c r="K683" i="12"/>
  <c r="N681" i="12"/>
  <c r="L681" i="12"/>
  <c r="K681" i="12"/>
  <c r="J681" i="12"/>
  <c r="Q681" i="12"/>
  <c r="P681" i="12" s="1"/>
  <c r="M680" i="12"/>
  <c r="N679" i="12"/>
  <c r="L679" i="12"/>
  <c r="J679" i="12"/>
  <c r="K679" i="12"/>
  <c r="Q678" i="12"/>
  <c r="P678" i="12" s="1"/>
  <c r="N677" i="12"/>
  <c r="L677" i="12"/>
  <c r="K677" i="12"/>
  <c r="J677" i="12"/>
  <c r="Q677" i="12"/>
  <c r="P677" i="12" s="1"/>
  <c r="N675" i="12"/>
  <c r="L675" i="12"/>
  <c r="J675" i="12"/>
  <c r="K675" i="12"/>
  <c r="M674" i="12"/>
  <c r="K674" i="12"/>
  <c r="N673" i="12"/>
  <c r="L673" i="12"/>
  <c r="K673" i="12"/>
  <c r="J673" i="12"/>
  <c r="Q673" i="12"/>
  <c r="P673" i="12" s="1"/>
  <c r="Q672" i="12"/>
  <c r="P672" i="12" s="1"/>
  <c r="N671" i="12"/>
  <c r="L671" i="12"/>
  <c r="J671" i="12"/>
  <c r="K671" i="12"/>
  <c r="M670" i="12"/>
  <c r="N669" i="12"/>
  <c r="L669" i="12"/>
  <c r="K669" i="12"/>
  <c r="J669" i="12"/>
  <c r="Q669" i="12"/>
  <c r="P669" i="12" s="1"/>
  <c r="M668" i="12"/>
  <c r="K668" i="12"/>
  <c r="N667" i="12"/>
  <c r="L667" i="12"/>
  <c r="J667" i="12"/>
  <c r="K667" i="12"/>
  <c r="N665" i="12"/>
  <c r="L665" i="12"/>
  <c r="K665" i="12"/>
  <c r="J665" i="12"/>
  <c r="Q665" i="12"/>
  <c r="P665" i="12" s="1"/>
  <c r="M664" i="12"/>
  <c r="N663" i="12"/>
  <c r="L663" i="12"/>
  <c r="J663" i="12"/>
  <c r="K663" i="12"/>
  <c r="Q662" i="12"/>
  <c r="P662" i="12" s="1"/>
  <c r="N661" i="12"/>
  <c r="L661" i="12"/>
  <c r="K661" i="12"/>
  <c r="J661" i="12"/>
  <c r="Q661" i="12"/>
  <c r="P661" i="12" s="1"/>
  <c r="N659" i="12"/>
  <c r="L659" i="12"/>
  <c r="J659" i="12"/>
  <c r="K659" i="12"/>
  <c r="M658" i="12"/>
  <c r="K658" i="12"/>
  <c r="N657" i="12"/>
  <c r="L657" i="12"/>
  <c r="K657" i="12"/>
  <c r="J657" i="12"/>
  <c r="Q657" i="12"/>
  <c r="P657" i="12" s="1"/>
  <c r="Q656" i="12"/>
  <c r="P656" i="12" s="1"/>
  <c r="N655" i="12"/>
  <c r="L655" i="12"/>
  <c r="J655" i="12"/>
  <c r="K655" i="12"/>
  <c r="M654" i="12"/>
  <c r="N653" i="12"/>
  <c r="L653" i="12"/>
  <c r="K653" i="12"/>
  <c r="J653" i="12"/>
  <c r="Q653" i="12"/>
  <c r="P653" i="12" s="1"/>
  <c r="M652" i="12"/>
  <c r="K652" i="12"/>
  <c r="N651" i="12"/>
  <c r="L651" i="12"/>
  <c r="J651" i="12"/>
  <c r="K651" i="12"/>
  <c r="N649" i="12"/>
  <c r="L649" i="12"/>
  <c r="K649" i="12"/>
  <c r="J649" i="12"/>
  <c r="Q649" i="12"/>
  <c r="P649" i="12" s="1"/>
  <c r="Q648" i="12"/>
  <c r="P648" i="12" s="1"/>
  <c r="M648" i="12"/>
  <c r="L648" i="12"/>
  <c r="Q647" i="12"/>
  <c r="P647" i="12" s="1"/>
  <c r="M647" i="12"/>
  <c r="L647" i="12"/>
  <c r="J647" i="12"/>
  <c r="K647" i="12"/>
  <c r="N645" i="12"/>
  <c r="L645" i="12"/>
  <c r="K645" i="12"/>
  <c r="J645" i="12"/>
  <c r="Q645" i="12"/>
  <c r="P645" i="12" s="1"/>
  <c r="Q644" i="12"/>
  <c r="P644" i="12" s="1"/>
  <c r="M644" i="12"/>
  <c r="L644" i="12"/>
  <c r="Q643" i="12"/>
  <c r="P643" i="12" s="1"/>
  <c r="M643" i="12"/>
  <c r="L643" i="12"/>
  <c r="J643" i="12"/>
  <c r="K643" i="12"/>
  <c r="N642" i="12"/>
  <c r="N641" i="12"/>
  <c r="L641" i="12"/>
  <c r="K641" i="12"/>
  <c r="J641" i="12"/>
  <c r="Q641" i="12"/>
  <c r="P641" i="12" s="1"/>
  <c r="Q640" i="12"/>
  <c r="P640" i="12" s="1"/>
  <c r="M640" i="12"/>
  <c r="L640" i="12"/>
  <c r="Q639" i="12"/>
  <c r="P639" i="12"/>
  <c r="M639" i="12"/>
  <c r="L639" i="12"/>
  <c r="J639" i="12"/>
  <c r="K639" i="12"/>
  <c r="N637" i="12"/>
  <c r="L637" i="12"/>
  <c r="K637" i="12"/>
  <c r="J637" i="12"/>
  <c r="Q637" i="12"/>
  <c r="P637" i="12" s="1"/>
  <c r="Q636" i="12"/>
  <c r="P636" i="12" s="1"/>
  <c r="M636" i="12"/>
  <c r="L636" i="12"/>
  <c r="Q635" i="12"/>
  <c r="P635" i="12" s="1"/>
  <c r="M635" i="12"/>
  <c r="L635" i="12"/>
  <c r="J635" i="12"/>
  <c r="K635" i="12"/>
  <c r="N634" i="12"/>
  <c r="N633" i="12"/>
  <c r="L633" i="12"/>
  <c r="K633" i="12"/>
  <c r="J633" i="12"/>
  <c r="Q633" i="12"/>
  <c r="P633" i="12" s="1"/>
  <c r="Q632" i="12"/>
  <c r="P632" i="12" s="1"/>
  <c r="M632" i="12"/>
  <c r="L632" i="12"/>
  <c r="Q631" i="12"/>
  <c r="P631" i="12"/>
  <c r="M631" i="12"/>
  <c r="L631" i="12"/>
  <c r="J631" i="12"/>
  <c r="K631" i="12"/>
  <c r="N629" i="12"/>
  <c r="L629" i="12"/>
  <c r="K629" i="12"/>
  <c r="J629" i="12"/>
  <c r="Q629" i="12"/>
  <c r="P629" i="12" s="1"/>
  <c r="Q628" i="12"/>
  <c r="P628" i="12" s="1"/>
  <c r="M628" i="12"/>
  <c r="L628" i="12"/>
  <c r="Q627" i="12"/>
  <c r="P627" i="12" s="1"/>
  <c r="M627" i="12"/>
  <c r="L627" i="12"/>
  <c r="J627" i="12"/>
  <c r="K627" i="12"/>
  <c r="N626" i="12"/>
  <c r="N625" i="12"/>
  <c r="L625" i="12"/>
  <c r="K625" i="12"/>
  <c r="J625" i="12"/>
  <c r="Q625" i="12"/>
  <c r="P625" i="12" s="1"/>
  <c r="Q624" i="12"/>
  <c r="P624" i="12" s="1"/>
  <c r="M624" i="12"/>
  <c r="L624" i="12"/>
  <c r="Q623" i="12"/>
  <c r="P623" i="12"/>
  <c r="M623" i="12"/>
  <c r="L623" i="12"/>
  <c r="J623" i="12"/>
  <c r="K623" i="12"/>
  <c r="N621" i="12"/>
  <c r="L621" i="12"/>
  <c r="K621" i="12"/>
  <c r="J621" i="12"/>
  <c r="Q621" i="12"/>
  <c r="P621" i="12" s="1"/>
  <c r="Q620" i="12"/>
  <c r="P620" i="12" s="1"/>
  <c r="M620" i="12"/>
  <c r="L620" i="12"/>
  <c r="Q619" i="12"/>
  <c r="P619" i="12"/>
  <c r="M619" i="12"/>
  <c r="L619" i="12"/>
  <c r="J619" i="12"/>
  <c r="K619" i="12"/>
  <c r="N618" i="12"/>
  <c r="N617" i="12"/>
  <c r="L617" i="12"/>
  <c r="K617" i="12"/>
  <c r="J617" i="12"/>
  <c r="Q617" i="12"/>
  <c r="P617" i="12" s="1"/>
  <c r="Q616" i="12"/>
  <c r="P616" i="12" s="1"/>
  <c r="M616" i="12"/>
  <c r="L616" i="12"/>
  <c r="Q615" i="12"/>
  <c r="P615" i="12" s="1"/>
  <c r="M615" i="12"/>
  <c r="L615" i="12"/>
  <c r="J615" i="12"/>
  <c r="K615" i="12"/>
  <c r="N613" i="12"/>
  <c r="L613" i="12"/>
  <c r="K613" i="12"/>
  <c r="J613" i="12"/>
  <c r="Q613" i="12"/>
  <c r="P613" i="12" s="1"/>
  <c r="Q612" i="12"/>
  <c r="P612" i="12" s="1"/>
  <c r="M612" i="12"/>
  <c r="L612" i="12"/>
  <c r="Q611" i="12"/>
  <c r="P611" i="12" s="1"/>
  <c r="M611" i="12"/>
  <c r="L611" i="12"/>
  <c r="J611" i="12"/>
  <c r="K611" i="12"/>
  <c r="N610" i="12"/>
  <c r="N609" i="12"/>
  <c r="L609" i="12"/>
  <c r="K609" i="12"/>
  <c r="J609" i="12"/>
  <c r="Q609" i="12"/>
  <c r="P609" i="12" s="1"/>
  <c r="Q608" i="12"/>
  <c r="P608" i="12" s="1"/>
  <c r="M608" i="12"/>
  <c r="L608" i="12"/>
  <c r="Q607" i="12"/>
  <c r="P607" i="12"/>
  <c r="M607" i="12"/>
  <c r="L607" i="12"/>
  <c r="J607" i="12"/>
  <c r="K607" i="12"/>
  <c r="N605" i="12"/>
  <c r="L605" i="12"/>
  <c r="K605" i="12"/>
  <c r="J605" i="12"/>
  <c r="Q605" i="12"/>
  <c r="P605" i="12" s="1"/>
  <c r="Q604" i="12"/>
  <c r="P604" i="12" s="1"/>
  <c r="M604" i="12"/>
  <c r="L604" i="12"/>
  <c r="Q603" i="12"/>
  <c r="P603" i="12"/>
  <c r="M603" i="12"/>
  <c r="L603" i="12"/>
  <c r="J603" i="12"/>
  <c r="K603" i="12"/>
  <c r="N602" i="12"/>
  <c r="N601" i="12"/>
  <c r="L601" i="12"/>
  <c r="K601" i="12"/>
  <c r="J601" i="12"/>
  <c r="Q601" i="12"/>
  <c r="P601" i="12" s="1"/>
  <c r="Q600" i="12"/>
  <c r="P600" i="12" s="1"/>
  <c r="M600" i="12"/>
  <c r="L600" i="12"/>
  <c r="Q599" i="12"/>
  <c r="P599" i="12" s="1"/>
  <c r="M599" i="12"/>
  <c r="L599" i="12"/>
  <c r="J599" i="12"/>
  <c r="K599" i="12"/>
  <c r="N597" i="12"/>
  <c r="L597" i="12"/>
  <c r="K597" i="12"/>
  <c r="J597" i="12"/>
  <c r="Q597" i="12"/>
  <c r="P597" i="12" s="1"/>
  <c r="Q596" i="12"/>
  <c r="P596" i="12" s="1"/>
  <c r="M596" i="12"/>
  <c r="L596" i="12"/>
  <c r="Q595" i="12"/>
  <c r="P595" i="12" s="1"/>
  <c r="M595" i="12"/>
  <c r="L595" i="12"/>
  <c r="J595" i="12"/>
  <c r="K595" i="12"/>
  <c r="N594" i="12"/>
  <c r="N593" i="12"/>
  <c r="L593" i="12"/>
  <c r="K593" i="12"/>
  <c r="J593" i="12"/>
  <c r="Q593" i="12"/>
  <c r="P593" i="12" s="1"/>
  <c r="Q592" i="12"/>
  <c r="P592" i="12" s="1"/>
  <c r="M592" i="12"/>
  <c r="L592" i="12"/>
  <c r="Q591" i="12"/>
  <c r="P591" i="12"/>
  <c r="M591" i="12"/>
  <c r="L591" i="12"/>
  <c r="J591" i="12"/>
  <c r="K591" i="12"/>
  <c r="N589" i="12"/>
  <c r="L589" i="12"/>
  <c r="K589" i="12"/>
  <c r="J589" i="12"/>
  <c r="Q589" i="12"/>
  <c r="P589" i="12" s="1"/>
  <c r="Q588" i="12"/>
  <c r="P588" i="12" s="1"/>
  <c r="M588" i="12"/>
  <c r="L588" i="12"/>
  <c r="Q587" i="12"/>
  <c r="P587" i="12"/>
  <c r="M587" i="12"/>
  <c r="L587" i="12"/>
  <c r="J587" i="12"/>
  <c r="K587" i="12"/>
  <c r="N586" i="12"/>
  <c r="N585" i="12"/>
  <c r="L585" i="12"/>
  <c r="K585" i="12"/>
  <c r="J585" i="12"/>
  <c r="Q585" i="12"/>
  <c r="P585" i="12" s="1"/>
  <c r="Q584" i="12"/>
  <c r="P584" i="12" s="1"/>
  <c r="M584" i="12"/>
  <c r="L584" i="12"/>
  <c r="Q583" i="12"/>
  <c r="P583" i="12" s="1"/>
  <c r="M583" i="12"/>
  <c r="L583" i="12"/>
  <c r="J583" i="12"/>
  <c r="K583" i="12"/>
  <c r="N581" i="12"/>
  <c r="L581" i="12"/>
  <c r="K581" i="12"/>
  <c r="J581" i="12"/>
  <c r="Q581" i="12"/>
  <c r="P581" i="12" s="1"/>
  <c r="Q580" i="12"/>
  <c r="P580" i="12" s="1"/>
  <c r="M580" i="12"/>
  <c r="L580" i="12"/>
  <c r="Q579" i="12"/>
  <c r="P579" i="12" s="1"/>
  <c r="M579" i="12"/>
  <c r="L579" i="12"/>
  <c r="J579" i="12"/>
  <c r="K579" i="12"/>
  <c r="N578" i="12"/>
  <c r="N577" i="12"/>
  <c r="L577" i="12"/>
  <c r="K577" i="12"/>
  <c r="J577" i="12"/>
  <c r="Q577" i="12"/>
  <c r="P577" i="12" s="1"/>
  <c r="Q576" i="12"/>
  <c r="P576" i="12" s="1"/>
  <c r="M576" i="12"/>
  <c r="L576" i="12"/>
  <c r="Q575" i="12"/>
  <c r="P575" i="12"/>
  <c r="M575" i="12"/>
  <c r="L575" i="12"/>
  <c r="J575" i="12"/>
  <c r="K575" i="12"/>
  <c r="N573" i="12"/>
  <c r="L573" i="12"/>
  <c r="K573" i="12"/>
  <c r="J573" i="12"/>
  <c r="Q573" i="12"/>
  <c r="P573" i="12" s="1"/>
  <c r="Q572" i="12"/>
  <c r="P572" i="12" s="1"/>
  <c r="M572" i="12"/>
  <c r="L572" i="12"/>
  <c r="Q571" i="12"/>
  <c r="P571" i="12" s="1"/>
  <c r="M571" i="12"/>
  <c r="L571" i="12"/>
  <c r="J571" i="12"/>
  <c r="K571" i="12"/>
  <c r="N570" i="12"/>
  <c r="N569" i="12"/>
  <c r="L569" i="12"/>
  <c r="K569" i="12"/>
  <c r="J569" i="12"/>
  <c r="Q569" i="12"/>
  <c r="P569" i="12" s="1"/>
  <c r="Q568" i="12"/>
  <c r="P568" i="12" s="1"/>
  <c r="M568" i="12"/>
  <c r="L568" i="12"/>
  <c r="Q567" i="12"/>
  <c r="P567" i="12"/>
  <c r="M567" i="12"/>
  <c r="L567" i="12"/>
  <c r="J567" i="12"/>
  <c r="K567" i="12"/>
  <c r="N565" i="12"/>
  <c r="L565" i="12"/>
  <c r="K565" i="12"/>
  <c r="J565" i="12"/>
  <c r="Q565" i="12"/>
  <c r="P565" i="12" s="1"/>
  <c r="Q564" i="12"/>
  <c r="P564" i="12" s="1"/>
  <c r="M564" i="12"/>
  <c r="L564" i="12"/>
  <c r="Q563" i="12"/>
  <c r="P563" i="12" s="1"/>
  <c r="M563" i="12"/>
  <c r="L563" i="12"/>
  <c r="J563" i="12"/>
  <c r="K563" i="12"/>
  <c r="J562" i="12"/>
  <c r="N561" i="12"/>
  <c r="L561" i="12"/>
  <c r="K561" i="12"/>
  <c r="J561" i="12"/>
  <c r="Q561" i="12"/>
  <c r="P561" i="12" s="1"/>
  <c r="Q560" i="12"/>
  <c r="P560" i="12" s="1"/>
  <c r="M560" i="12"/>
  <c r="L560" i="12"/>
  <c r="Q559" i="12"/>
  <c r="P559" i="12" s="1"/>
  <c r="M559" i="12"/>
  <c r="L559" i="12"/>
  <c r="J559" i="12"/>
  <c r="K559" i="12"/>
  <c r="Q558" i="12"/>
  <c r="P558" i="12" s="1"/>
  <c r="N558" i="12"/>
  <c r="L558" i="12"/>
  <c r="K558" i="12"/>
  <c r="J558" i="12"/>
  <c r="M558" i="12"/>
  <c r="L557" i="12"/>
  <c r="K557" i="12"/>
  <c r="N557" i="12"/>
  <c r="L556" i="12"/>
  <c r="Q555" i="12"/>
  <c r="P555" i="12" s="1"/>
  <c r="N554" i="12"/>
  <c r="L554" i="12"/>
  <c r="K554" i="12"/>
  <c r="J554" i="12"/>
  <c r="Q554" i="12"/>
  <c r="P554" i="12" s="1"/>
  <c r="L553" i="12"/>
  <c r="K553" i="12"/>
  <c r="N553" i="12"/>
  <c r="N551" i="12"/>
  <c r="J551" i="12"/>
  <c r="M551" i="12"/>
  <c r="N550" i="12"/>
  <c r="L550" i="12"/>
  <c r="K550" i="12"/>
  <c r="J550" i="12"/>
  <c r="Q550" i="12"/>
  <c r="P550" i="12" s="1"/>
  <c r="L549" i="12"/>
  <c r="K549" i="12"/>
  <c r="N549" i="12"/>
  <c r="M548" i="12"/>
  <c r="L548" i="12"/>
  <c r="M547" i="12"/>
  <c r="N547" i="12"/>
  <c r="N546" i="12"/>
  <c r="L546" i="12"/>
  <c r="K546" i="12"/>
  <c r="J546" i="12"/>
  <c r="Q546" i="12"/>
  <c r="P546" i="12" s="1"/>
  <c r="L545" i="12"/>
  <c r="K545" i="12"/>
  <c r="N545" i="12"/>
  <c r="M544" i="12"/>
  <c r="N543" i="12"/>
  <c r="J543" i="12"/>
  <c r="N542" i="12"/>
  <c r="L542" i="12"/>
  <c r="K542" i="12"/>
  <c r="J542" i="12"/>
  <c r="Q542" i="12"/>
  <c r="P542" i="12" s="1"/>
  <c r="L541" i="12"/>
  <c r="K541" i="12"/>
  <c r="N541" i="12"/>
  <c r="L540" i="12"/>
  <c r="N538" i="12"/>
  <c r="L538" i="12"/>
  <c r="K538" i="12"/>
  <c r="J538" i="12"/>
  <c r="Q538" i="12"/>
  <c r="P538" i="12" s="1"/>
  <c r="L537" i="12"/>
  <c r="K537" i="12"/>
  <c r="N537" i="12"/>
  <c r="N535" i="12"/>
  <c r="J535" i="12"/>
  <c r="M535" i="12"/>
  <c r="N534" i="12"/>
  <c r="L534" i="12"/>
  <c r="K534" i="12"/>
  <c r="J534" i="12"/>
  <c r="Q534" i="12"/>
  <c r="P534" i="12" s="1"/>
  <c r="L533" i="12"/>
  <c r="K533" i="12"/>
  <c r="N533" i="12"/>
  <c r="M532" i="12"/>
  <c r="L532" i="12"/>
  <c r="M531" i="12"/>
  <c r="N531" i="12"/>
  <c r="N530" i="12"/>
  <c r="L530" i="12"/>
  <c r="K530" i="12"/>
  <c r="J530" i="12"/>
  <c r="Q530" i="12"/>
  <c r="P530" i="12" s="1"/>
  <c r="L529" i="12"/>
  <c r="K529" i="12"/>
  <c r="N529" i="12"/>
  <c r="M528" i="12"/>
  <c r="N527" i="12"/>
  <c r="J527" i="12"/>
  <c r="N526" i="12"/>
  <c r="L526" i="12"/>
  <c r="K526" i="12"/>
  <c r="J526" i="12"/>
  <c r="Q526" i="12"/>
  <c r="P526" i="12" s="1"/>
  <c r="L525" i="12"/>
  <c r="K525" i="12"/>
  <c r="N525" i="12"/>
  <c r="L524" i="12"/>
  <c r="N522" i="12"/>
  <c r="L522" i="12"/>
  <c r="K522" i="12"/>
  <c r="J522" i="12"/>
  <c r="Q522" i="12"/>
  <c r="P522" i="12" s="1"/>
  <c r="L521" i="12"/>
  <c r="K521" i="12"/>
  <c r="N521" i="12"/>
  <c r="Q520" i="12"/>
  <c r="P520" i="12" s="1"/>
  <c r="N519" i="12"/>
  <c r="J519" i="12"/>
  <c r="M519" i="12"/>
  <c r="N518" i="12"/>
  <c r="L518" i="12"/>
  <c r="K518" i="12"/>
  <c r="J518" i="12"/>
  <c r="Q518" i="12"/>
  <c r="P518" i="12" s="1"/>
  <c r="L517" i="12"/>
  <c r="K517" i="12"/>
  <c r="N517" i="12"/>
  <c r="M516" i="12"/>
  <c r="L516" i="12"/>
  <c r="M515" i="12"/>
  <c r="N515" i="12"/>
  <c r="N514" i="12"/>
  <c r="L514" i="12"/>
  <c r="K514" i="12"/>
  <c r="J514" i="12"/>
  <c r="Q514" i="12"/>
  <c r="P514" i="12" s="1"/>
  <c r="L513" i="12"/>
  <c r="K513" i="12"/>
  <c r="N513" i="12"/>
  <c r="M512" i="12"/>
  <c r="N511" i="12"/>
  <c r="J511" i="12"/>
  <c r="N510" i="12"/>
  <c r="L510" i="12"/>
  <c r="K510" i="12"/>
  <c r="J510" i="12"/>
  <c r="Q510" i="12"/>
  <c r="P510" i="12" s="1"/>
  <c r="L509" i="12"/>
  <c r="K509" i="12"/>
  <c r="N509" i="12"/>
  <c r="L508" i="12"/>
  <c r="Q507" i="12"/>
  <c r="P507" i="12" s="1"/>
  <c r="N506" i="12"/>
  <c r="L506" i="12"/>
  <c r="K506" i="12"/>
  <c r="J506" i="12"/>
  <c r="Q506" i="12"/>
  <c r="P506" i="12" s="1"/>
  <c r="K505" i="12"/>
  <c r="Q504" i="12"/>
  <c r="P504" i="12" s="1"/>
  <c r="L504" i="12"/>
  <c r="K504" i="12"/>
  <c r="M503" i="12"/>
  <c r="K503" i="12"/>
  <c r="J503" i="12"/>
  <c r="L503" i="12"/>
  <c r="N502" i="12"/>
  <c r="L502" i="12"/>
  <c r="K502" i="12"/>
  <c r="J502" i="12"/>
  <c r="Q502" i="12"/>
  <c r="P502" i="12" s="1"/>
  <c r="M501" i="12"/>
  <c r="K501" i="12"/>
  <c r="Q500" i="12"/>
  <c r="P500" i="12" s="1"/>
  <c r="L500" i="12"/>
  <c r="K500" i="12"/>
  <c r="M499" i="12"/>
  <c r="K499" i="12"/>
  <c r="J499" i="12"/>
  <c r="L499" i="12"/>
  <c r="N498" i="12"/>
  <c r="L498" i="12"/>
  <c r="K498" i="12"/>
  <c r="J498" i="12"/>
  <c r="Q498" i="12"/>
  <c r="P498" i="12" s="1"/>
  <c r="M497" i="12"/>
  <c r="K497" i="12"/>
  <c r="Q496" i="12"/>
  <c r="P496" i="12" s="1"/>
  <c r="L496" i="12"/>
  <c r="K496" i="12"/>
  <c r="M495" i="12"/>
  <c r="J495" i="12"/>
  <c r="L495" i="12"/>
  <c r="N494" i="12"/>
  <c r="L494" i="12"/>
  <c r="K494" i="12"/>
  <c r="J494" i="12"/>
  <c r="Q494" i="12"/>
  <c r="P494" i="12" s="1"/>
  <c r="Q493" i="12"/>
  <c r="P493" i="12"/>
  <c r="M493" i="12"/>
  <c r="L493" i="12"/>
  <c r="K493" i="12"/>
  <c r="Q492" i="12"/>
  <c r="P492" i="12" s="1"/>
  <c r="L492" i="12"/>
  <c r="K492" i="12"/>
  <c r="M491" i="12"/>
  <c r="J491" i="12"/>
  <c r="L491" i="12"/>
  <c r="N490" i="12"/>
  <c r="L490" i="12"/>
  <c r="K490" i="12"/>
  <c r="J490" i="12"/>
  <c r="Q490" i="12"/>
  <c r="P490" i="12" s="1"/>
  <c r="Q489" i="12"/>
  <c r="P489" i="12"/>
  <c r="M489" i="12"/>
  <c r="L489" i="12"/>
  <c r="K489" i="12"/>
  <c r="Q488" i="12"/>
  <c r="P488" i="12" s="1"/>
  <c r="L488" i="12"/>
  <c r="K488" i="12"/>
  <c r="M487" i="12"/>
  <c r="J487" i="12"/>
  <c r="L487" i="12"/>
  <c r="N486" i="12"/>
  <c r="L486" i="12"/>
  <c r="K486" i="12"/>
  <c r="J486" i="12"/>
  <c r="Q486" i="12"/>
  <c r="P486" i="12" s="1"/>
  <c r="Q485" i="12"/>
  <c r="P485" i="12"/>
  <c r="M485" i="12"/>
  <c r="L485" i="12"/>
  <c r="K485" i="12"/>
  <c r="Q484" i="12"/>
  <c r="P484" i="12" s="1"/>
  <c r="L484" i="12"/>
  <c r="K484" i="12"/>
  <c r="M483" i="12"/>
  <c r="J483" i="12"/>
  <c r="L483" i="12"/>
  <c r="N482" i="12"/>
  <c r="L482" i="12"/>
  <c r="K482" i="12"/>
  <c r="J482" i="12"/>
  <c r="Q482" i="12"/>
  <c r="P482" i="12" s="1"/>
  <c r="Q481" i="12"/>
  <c r="P481" i="12"/>
  <c r="M481" i="12"/>
  <c r="L481" i="12"/>
  <c r="K481" i="12"/>
  <c r="Q480" i="12"/>
  <c r="P480" i="12" s="1"/>
  <c r="L480" i="12"/>
  <c r="K480" i="12"/>
  <c r="M479" i="12"/>
  <c r="J479" i="12"/>
  <c r="L479" i="12"/>
  <c r="N478" i="12"/>
  <c r="L478" i="12"/>
  <c r="K478" i="12"/>
  <c r="J478" i="12"/>
  <c r="Q478" i="12"/>
  <c r="P478" i="12" s="1"/>
  <c r="Q477" i="12"/>
  <c r="P477" i="12"/>
  <c r="M477" i="12"/>
  <c r="L477" i="12"/>
  <c r="K477" i="12"/>
  <c r="Q476" i="12"/>
  <c r="P476" i="12" s="1"/>
  <c r="L476" i="12"/>
  <c r="K476" i="12"/>
  <c r="M475" i="12"/>
  <c r="J475" i="12"/>
  <c r="L475" i="12"/>
  <c r="N474" i="12"/>
  <c r="L474" i="12"/>
  <c r="K474" i="12"/>
  <c r="J474" i="12"/>
  <c r="Q474" i="12"/>
  <c r="P474" i="12" s="1"/>
  <c r="Q473" i="12"/>
  <c r="P473" i="12"/>
  <c r="M473" i="12"/>
  <c r="L473" i="12"/>
  <c r="K473" i="12"/>
  <c r="Q472" i="12"/>
  <c r="P472" i="12" s="1"/>
  <c r="L472" i="12"/>
  <c r="K472" i="12"/>
  <c r="M471" i="12"/>
  <c r="J471" i="12"/>
  <c r="L471" i="12"/>
  <c r="N470" i="12"/>
  <c r="L470" i="12"/>
  <c r="K470" i="12"/>
  <c r="J470" i="12"/>
  <c r="Q470" i="12"/>
  <c r="P470" i="12" s="1"/>
  <c r="Q469" i="12"/>
  <c r="P469" i="12"/>
  <c r="M469" i="12"/>
  <c r="L469" i="12"/>
  <c r="K469" i="12"/>
  <c r="Q468" i="12"/>
  <c r="P468" i="12" s="1"/>
  <c r="L468" i="12"/>
  <c r="K468" i="12"/>
  <c r="M467" i="12"/>
  <c r="J467" i="12"/>
  <c r="L467" i="12"/>
  <c r="N466" i="12"/>
  <c r="L466" i="12"/>
  <c r="K466" i="12"/>
  <c r="J466" i="12"/>
  <c r="Q466" i="12"/>
  <c r="P466" i="12" s="1"/>
  <c r="Q465" i="12"/>
  <c r="P465" i="12"/>
  <c r="M465" i="12"/>
  <c r="L465" i="12"/>
  <c r="K465" i="12"/>
  <c r="Q464" i="12"/>
  <c r="P464" i="12" s="1"/>
  <c r="L464" i="12"/>
  <c r="K464" i="12"/>
  <c r="M463" i="12"/>
  <c r="J463" i="12"/>
  <c r="L463" i="12"/>
  <c r="N462" i="12"/>
  <c r="L462" i="12"/>
  <c r="K462" i="12"/>
  <c r="J462" i="12"/>
  <c r="Q462" i="12"/>
  <c r="P462" i="12" s="1"/>
  <c r="Q461" i="12"/>
  <c r="P461" i="12"/>
  <c r="M461" i="12"/>
  <c r="L461" i="12"/>
  <c r="K461" i="12"/>
  <c r="Q460" i="12"/>
  <c r="P460" i="12" s="1"/>
  <c r="L460" i="12"/>
  <c r="K460" i="12"/>
  <c r="M459" i="12"/>
  <c r="J459" i="12"/>
  <c r="L459" i="12"/>
  <c r="N458" i="12"/>
  <c r="L458" i="12"/>
  <c r="K458" i="12"/>
  <c r="J458" i="12"/>
  <c r="Q458" i="12"/>
  <c r="P458" i="12" s="1"/>
  <c r="N456" i="12"/>
  <c r="L456" i="12"/>
  <c r="J456" i="12"/>
  <c r="Q456" i="12"/>
  <c r="P456" i="12" s="1"/>
  <c r="K455" i="12"/>
  <c r="N455" i="12"/>
  <c r="N454" i="12"/>
  <c r="L454" i="12"/>
  <c r="K454" i="12"/>
  <c r="J454" i="12"/>
  <c r="Q454" i="12"/>
  <c r="P454" i="12" s="1"/>
  <c r="Q453" i="12"/>
  <c r="P453" i="12" s="1"/>
  <c r="N452" i="12"/>
  <c r="L452" i="12"/>
  <c r="J452" i="12"/>
  <c r="Q452" i="12"/>
  <c r="P452" i="12" s="1"/>
  <c r="K451" i="12"/>
  <c r="N451" i="12"/>
  <c r="N450" i="12"/>
  <c r="L450" i="12"/>
  <c r="K450" i="12"/>
  <c r="J450" i="12"/>
  <c r="Q450" i="12"/>
  <c r="P450" i="12" s="1"/>
  <c r="Q449" i="12"/>
  <c r="P449" i="12" s="1"/>
  <c r="N448" i="12"/>
  <c r="L448" i="12"/>
  <c r="J448" i="12"/>
  <c r="Q448" i="12"/>
  <c r="P448" i="12" s="1"/>
  <c r="K447" i="12"/>
  <c r="N447" i="12"/>
  <c r="N446" i="12"/>
  <c r="L446" i="12"/>
  <c r="K446" i="12"/>
  <c r="J446" i="12"/>
  <c r="Q446" i="12"/>
  <c r="P446" i="12" s="1"/>
  <c r="Q445" i="12"/>
  <c r="P445" i="12" s="1"/>
  <c r="N444" i="12"/>
  <c r="L444" i="12"/>
  <c r="J444" i="12"/>
  <c r="Q444" i="12"/>
  <c r="P444" i="12" s="1"/>
  <c r="K443" i="12"/>
  <c r="N443" i="12"/>
  <c r="N442" i="12"/>
  <c r="L442" i="12"/>
  <c r="K442" i="12"/>
  <c r="J442" i="12"/>
  <c r="Q442" i="12"/>
  <c r="P442" i="12" s="1"/>
  <c r="Q441" i="12"/>
  <c r="P441" i="12" s="1"/>
  <c r="N440" i="12"/>
  <c r="L440" i="12"/>
  <c r="J440" i="12"/>
  <c r="Q440" i="12"/>
  <c r="P440" i="12" s="1"/>
  <c r="K439" i="12"/>
  <c r="N439" i="12"/>
  <c r="N438" i="12"/>
  <c r="L438" i="12"/>
  <c r="K438" i="12"/>
  <c r="J438" i="12"/>
  <c r="Q438" i="12"/>
  <c r="P438" i="12" s="1"/>
  <c r="Q437" i="12"/>
  <c r="P437" i="12" s="1"/>
  <c r="N436" i="12"/>
  <c r="L436" i="12"/>
  <c r="J436" i="12"/>
  <c r="Q436" i="12"/>
  <c r="P436" i="12" s="1"/>
  <c r="K435" i="12"/>
  <c r="N435" i="12"/>
  <c r="N434" i="12"/>
  <c r="L434" i="12"/>
  <c r="K434" i="12"/>
  <c r="J434" i="12"/>
  <c r="Q434" i="12"/>
  <c r="P434" i="12" s="1"/>
  <c r="Q433" i="12"/>
  <c r="P433" i="12" s="1"/>
  <c r="N432" i="12"/>
  <c r="L432" i="12"/>
  <c r="J432" i="12"/>
  <c r="Q432" i="12"/>
  <c r="P432" i="12" s="1"/>
  <c r="K431" i="12"/>
  <c r="N431" i="12"/>
  <c r="N430" i="12"/>
  <c r="L430" i="12"/>
  <c r="K430" i="12"/>
  <c r="J430" i="12"/>
  <c r="Q430" i="12"/>
  <c r="P430" i="12" s="1"/>
  <c r="Q429" i="12"/>
  <c r="P429" i="12" s="1"/>
  <c r="N428" i="12"/>
  <c r="L428" i="12"/>
  <c r="J428" i="12"/>
  <c r="Q428" i="12"/>
  <c r="P428" i="12" s="1"/>
  <c r="K427" i="12"/>
  <c r="N427" i="12"/>
  <c r="N426" i="12"/>
  <c r="L426" i="12"/>
  <c r="K426" i="12"/>
  <c r="J426" i="12"/>
  <c r="Q426" i="12"/>
  <c r="P426" i="12" s="1"/>
  <c r="Q425" i="12"/>
  <c r="P425" i="12" s="1"/>
  <c r="N424" i="12"/>
  <c r="L424" i="12"/>
  <c r="J424" i="12"/>
  <c r="Q424" i="12"/>
  <c r="P424" i="12" s="1"/>
  <c r="K423" i="12"/>
  <c r="N423" i="12"/>
  <c r="N422" i="12"/>
  <c r="L422" i="12"/>
  <c r="K422" i="12"/>
  <c r="J422" i="12"/>
  <c r="Q422" i="12"/>
  <c r="P422" i="12" s="1"/>
  <c r="Q421" i="12"/>
  <c r="P421" i="12" s="1"/>
  <c r="N420" i="12"/>
  <c r="L420" i="12"/>
  <c r="J420" i="12"/>
  <c r="Q420" i="12"/>
  <c r="P420" i="12" s="1"/>
  <c r="K419" i="12"/>
  <c r="N419" i="12"/>
  <c r="N418" i="12"/>
  <c r="L418" i="12"/>
  <c r="K418" i="12"/>
  <c r="J418" i="12"/>
  <c r="Q418" i="12"/>
  <c r="P418" i="12" s="1"/>
  <c r="Q417" i="12"/>
  <c r="P417" i="12" s="1"/>
  <c r="N416" i="12"/>
  <c r="L416" i="12"/>
  <c r="J416" i="12"/>
  <c r="Q416" i="12"/>
  <c r="P416" i="12" s="1"/>
  <c r="K415" i="12"/>
  <c r="N415" i="12"/>
  <c r="N414" i="12"/>
  <c r="L414" i="12"/>
  <c r="K414" i="12"/>
  <c r="J414" i="12"/>
  <c r="Q414" i="12"/>
  <c r="P414" i="12" s="1"/>
  <c r="Q413" i="12"/>
  <c r="P413" i="12" s="1"/>
  <c r="N412" i="12"/>
  <c r="L412" i="12"/>
  <c r="J412" i="12"/>
  <c r="Q412" i="12"/>
  <c r="P412" i="12" s="1"/>
  <c r="K411" i="12"/>
  <c r="N411" i="12"/>
  <c r="N410" i="12"/>
  <c r="L410" i="12"/>
  <c r="K410" i="12"/>
  <c r="J410" i="12"/>
  <c r="Q410" i="12"/>
  <c r="P410" i="12" s="1"/>
  <c r="Q409" i="12"/>
  <c r="P409" i="12" s="1"/>
  <c r="N408" i="12"/>
  <c r="L408" i="12"/>
  <c r="J408" i="12"/>
  <c r="Q408" i="12"/>
  <c r="P408" i="12" s="1"/>
  <c r="K407" i="12"/>
  <c r="N407" i="12"/>
  <c r="N406" i="12"/>
  <c r="L406" i="12"/>
  <c r="K406" i="12"/>
  <c r="J406" i="12"/>
  <c r="Q406" i="12"/>
  <c r="P406" i="12" s="1"/>
  <c r="Q405" i="12"/>
  <c r="P405" i="12" s="1"/>
  <c r="N404" i="12"/>
  <c r="L404" i="12"/>
  <c r="J404" i="12"/>
  <c r="Q404" i="12"/>
  <c r="P404" i="12" s="1"/>
  <c r="K403" i="12"/>
  <c r="N403" i="12"/>
  <c r="N402" i="12"/>
  <c r="L402" i="12"/>
  <c r="K402" i="12"/>
  <c r="J402" i="12"/>
  <c r="Q402" i="12"/>
  <c r="P402" i="12" s="1"/>
  <c r="Q401" i="12"/>
  <c r="P401" i="12" s="1"/>
  <c r="N400" i="12"/>
  <c r="L400" i="12"/>
  <c r="J400" i="12"/>
  <c r="Q400" i="12"/>
  <c r="P400" i="12" s="1"/>
  <c r="K399" i="12"/>
  <c r="N399" i="12"/>
  <c r="N398" i="12"/>
  <c r="L398" i="12"/>
  <c r="K398" i="12"/>
  <c r="J398" i="12"/>
  <c r="Q398" i="12"/>
  <c r="P398" i="12" s="1"/>
  <c r="Q397" i="12"/>
  <c r="P397" i="12" s="1"/>
  <c r="N396" i="12"/>
  <c r="L396" i="12"/>
  <c r="J396" i="12"/>
  <c r="Q396" i="12"/>
  <c r="P396" i="12" s="1"/>
  <c r="K395" i="12"/>
  <c r="N395" i="12"/>
  <c r="N394" i="12"/>
  <c r="L394" i="12"/>
  <c r="K394" i="12"/>
  <c r="J394" i="12"/>
  <c r="Q394" i="12"/>
  <c r="P394" i="12" s="1"/>
  <c r="Q393" i="12"/>
  <c r="P393" i="12" s="1"/>
  <c r="M393" i="12"/>
  <c r="N392" i="12"/>
  <c r="L392" i="12"/>
  <c r="J392" i="12"/>
  <c r="Q392" i="12"/>
  <c r="P392" i="12" s="1"/>
  <c r="K391" i="12"/>
  <c r="N391" i="12"/>
  <c r="N390" i="12"/>
  <c r="L390" i="12"/>
  <c r="K390" i="12"/>
  <c r="J390" i="12"/>
  <c r="Q390" i="12"/>
  <c r="P390" i="12" s="1"/>
  <c r="Q389" i="12"/>
  <c r="P389" i="12" s="1"/>
  <c r="M389" i="12"/>
  <c r="N388" i="12"/>
  <c r="L388" i="12"/>
  <c r="J388" i="12"/>
  <c r="Q388" i="12"/>
  <c r="P388" i="12" s="1"/>
  <c r="K387" i="12"/>
  <c r="N387" i="12"/>
  <c r="N386" i="12"/>
  <c r="L386" i="12"/>
  <c r="K386" i="12"/>
  <c r="J386" i="12"/>
  <c r="Q386" i="12"/>
  <c r="P386" i="12" s="1"/>
  <c r="Q385" i="12"/>
  <c r="P385" i="12" s="1"/>
  <c r="M385" i="12"/>
  <c r="N384" i="12"/>
  <c r="L384" i="12"/>
  <c r="J384" i="12"/>
  <c r="Q384" i="12"/>
  <c r="P384" i="12" s="1"/>
  <c r="K383" i="12"/>
  <c r="N383" i="12"/>
  <c r="N382" i="12"/>
  <c r="L382" i="12"/>
  <c r="K382" i="12"/>
  <c r="J382" i="12"/>
  <c r="Q382" i="12"/>
  <c r="P382" i="12" s="1"/>
  <c r="Q381" i="12"/>
  <c r="P381" i="12" s="1"/>
  <c r="M381" i="12"/>
  <c r="N380" i="12"/>
  <c r="L380" i="12"/>
  <c r="J380" i="12"/>
  <c r="Q380" i="12"/>
  <c r="P380" i="12" s="1"/>
  <c r="K379" i="12"/>
  <c r="N379" i="12"/>
  <c r="N378" i="12"/>
  <c r="L378" i="12"/>
  <c r="K378" i="12"/>
  <c r="J378" i="12"/>
  <c r="Q378" i="12"/>
  <c r="P378" i="12" s="1"/>
  <c r="Q377" i="12"/>
  <c r="P377" i="12" s="1"/>
  <c r="M377" i="12"/>
  <c r="N376" i="12"/>
  <c r="L376" i="12"/>
  <c r="J376" i="12"/>
  <c r="Q376" i="12"/>
  <c r="P376" i="12" s="1"/>
  <c r="K375" i="12"/>
  <c r="N375" i="12"/>
  <c r="N374" i="12"/>
  <c r="L374" i="12"/>
  <c r="K374" i="12"/>
  <c r="J374" i="12"/>
  <c r="Q374" i="12"/>
  <c r="P374" i="12" s="1"/>
  <c r="Q373" i="12"/>
  <c r="P373" i="12" s="1"/>
  <c r="M373" i="12"/>
  <c r="N372" i="12"/>
  <c r="L372" i="12"/>
  <c r="J372" i="12"/>
  <c r="Q372" i="12"/>
  <c r="P372" i="12" s="1"/>
  <c r="K371" i="12"/>
  <c r="N371" i="12"/>
  <c r="N370" i="12"/>
  <c r="L370" i="12"/>
  <c r="K370" i="12"/>
  <c r="J370" i="12"/>
  <c r="Q370" i="12"/>
  <c r="P370" i="12" s="1"/>
  <c r="Q369" i="12"/>
  <c r="P369" i="12" s="1"/>
  <c r="M369" i="12"/>
  <c r="N368" i="12"/>
  <c r="L368" i="12"/>
  <c r="J368" i="12"/>
  <c r="Q368" i="12"/>
  <c r="P368" i="12" s="1"/>
  <c r="K367" i="12"/>
  <c r="N367" i="12"/>
  <c r="N366" i="12"/>
  <c r="L366" i="12"/>
  <c r="K366" i="12"/>
  <c r="J366" i="12"/>
  <c r="Q366" i="12"/>
  <c r="P366" i="12" s="1"/>
  <c r="M365" i="12"/>
  <c r="N364" i="12"/>
  <c r="L364" i="12"/>
  <c r="J364" i="12"/>
  <c r="Q364" i="12"/>
  <c r="P364" i="12" s="1"/>
  <c r="M363" i="12"/>
  <c r="K363" i="12"/>
  <c r="N362" i="12"/>
  <c r="L362" i="12"/>
  <c r="K362" i="12"/>
  <c r="J362" i="12"/>
  <c r="Q362" i="12"/>
  <c r="P362" i="12" s="1"/>
  <c r="M361" i="12"/>
  <c r="K361" i="12"/>
  <c r="N360" i="12"/>
  <c r="L360" i="12"/>
  <c r="J360" i="12"/>
  <c r="Q360" i="12"/>
  <c r="P360" i="12" s="1"/>
  <c r="N358" i="12"/>
  <c r="L358" i="12"/>
  <c r="K358" i="12"/>
  <c r="J358" i="12"/>
  <c r="Q358" i="12"/>
  <c r="P358" i="12" s="1"/>
  <c r="M357" i="12"/>
  <c r="K357" i="12"/>
  <c r="N356" i="12"/>
  <c r="L356" i="12"/>
  <c r="J356" i="12"/>
  <c r="Q356" i="12"/>
  <c r="P356" i="12" s="1"/>
  <c r="K355" i="12"/>
  <c r="N354" i="12"/>
  <c r="L354" i="12"/>
  <c r="K354" i="12"/>
  <c r="J354" i="12"/>
  <c r="Q354" i="12"/>
  <c r="P354" i="12" s="1"/>
  <c r="N352" i="12"/>
  <c r="L352" i="12"/>
  <c r="J352" i="12"/>
  <c r="Q352" i="12"/>
  <c r="P352" i="12" s="1"/>
  <c r="M351" i="12"/>
  <c r="K351" i="12"/>
  <c r="N350" i="12"/>
  <c r="L350" i="12"/>
  <c r="K350" i="12"/>
  <c r="J350" i="12"/>
  <c r="Q350" i="12"/>
  <c r="P350" i="12" s="1"/>
  <c r="M349" i="12"/>
  <c r="N348" i="12"/>
  <c r="L348" i="12"/>
  <c r="J348" i="12"/>
  <c r="Q348" i="12"/>
  <c r="P348" i="12" s="1"/>
  <c r="M347" i="12"/>
  <c r="K347" i="12"/>
  <c r="N346" i="12"/>
  <c r="L346" i="12"/>
  <c r="K346" i="12"/>
  <c r="J346" i="12"/>
  <c r="Q346" i="12"/>
  <c r="P346" i="12" s="1"/>
  <c r="M345" i="12"/>
  <c r="K345" i="12"/>
  <c r="N344" i="12"/>
  <c r="L344" i="12"/>
  <c r="J344" i="12"/>
  <c r="Q344" i="12"/>
  <c r="P344" i="12" s="1"/>
  <c r="N342" i="12"/>
  <c r="L342" i="12"/>
  <c r="K342" i="12"/>
  <c r="J342" i="12"/>
  <c r="Q342" i="12"/>
  <c r="P342" i="12" s="1"/>
  <c r="M341" i="12"/>
  <c r="K341" i="12"/>
  <c r="N340" i="12"/>
  <c r="L340" i="12"/>
  <c r="J340" i="12"/>
  <c r="Q340" i="12"/>
  <c r="P340" i="12" s="1"/>
  <c r="M339" i="12"/>
  <c r="N338" i="12"/>
  <c r="L338" i="12"/>
  <c r="K338" i="12"/>
  <c r="J338" i="12"/>
  <c r="Q338" i="12"/>
  <c r="P338" i="12" s="1"/>
  <c r="N336" i="12"/>
  <c r="L336" i="12"/>
  <c r="J336" i="12"/>
  <c r="Q336" i="12"/>
  <c r="P336" i="12" s="1"/>
  <c r="M335" i="12"/>
  <c r="K335" i="12"/>
  <c r="N334" i="12"/>
  <c r="L334" i="12"/>
  <c r="K334" i="12"/>
  <c r="J334" i="12"/>
  <c r="Q334" i="12"/>
  <c r="P334" i="12" s="1"/>
  <c r="N332" i="12"/>
  <c r="L332" i="12"/>
  <c r="J332" i="12"/>
  <c r="Q332" i="12"/>
  <c r="P332" i="12" s="1"/>
  <c r="M331" i="12"/>
  <c r="K331" i="12"/>
  <c r="N330" i="12"/>
  <c r="L330" i="12"/>
  <c r="K330" i="12"/>
  <c r="J330" i="12"/>
  <c r="Q330" i="12"/>
  <c r="P330" i="12" s="1"/>
  <c r="M329" i="12"/>
  <c r="K329" i="12"/>
  <c r="N328" i="12"/>
  <c r="L328" i="12"/>
  <c r="J328" i="12"/>
  <c r="Q328" i="12"/>
  <c r="P328" i="12" s="1"/>
  <c r="N326" i="12"/>
  <c r="L326" i="12"/>
  <c r="K326" i="12"/>
  <c r="J326" i="12"/>
  <c r="Q326" i="12"/>
  <c r="P326" i="12" s="1"/>
  <c r="M325" i="12"/>
  <c r="K325" i="12"/>
  <c r="N324" i="12"/>
  <c r="L324" i="12"/>
  <c r="J324" i="12"/>
  <c r="Q324" i="12"/>
  <c r="P324" i="12" s="1"/>
  <c r="N322" i="12"/>
  <c r="L322" i="12"/>
  <c r="K322" i="12"/>
  <c r="J322" i="12"/>
  <c r="Q322" i="12"/>
  <c r="P322" i="12" s="1"/>
  <c r="N320" i="12"/>
  <c r="L320" i="12"/>
  <c r="J320" i="12"/>
  <c r="Q320" i="12"/>
  <c r="P320" i="12" s="1"/>
  <c r="K319" i="12"/>
  <c r="M319" i="12"/>
  <c r="N318" i="12"/>
  <c r="L318" i="12"/>
  <c r="K318" i="12"/>
  <c r="J318" i="12"/>
  <c r="Q318" i="12"/>
  <c r="P318" i="12" s="1"/>
  <c r="K317" i="12"/>
  <c r="N316" i="12"/>
  <c r="L316" i="12"/>
  <c r="J316" i="12"/>
  <c r="Q316" i="12"/>
  <c r="P316" i="12" s="1"/>
  <c r="M315" i="12"/>
  <c r="K315" i="12"/>
  <c r="N314" i="12"/>
  <c r="L314" i="12"/>
  <c r="K314" i="12"/>
  <c r="J314" i="12"/>
  <c r="Q314" i="12"/>
  <c r="P314" i="12" s="1"/>
  <c r="M313" i="12"/>
  <c r="K313" i="12"/>
  <c r="N312" i="12"/>
  <c r="L312" i="12"/>
  <c r="J312" i="12"/>
  <c r="Q312" i="12"/>
  <c r="P312" i="12" s="1"/>
  <c r="N310" i="12"/>
  <c r="L310" i="12"/>
  <c r="K310" i="12"/>
  <c r="J310" i="12"/>
  <c r="Q310" i="12"/>
  <c r="P310" i="12" s="1"/>
  <c r="M309" i="12"/>
  <c r="K309" i="12"/>
  <c r="N308" i="12"/>
  <c r="L308" i="12"/>
  <c r="J308" i="12"/>
  <c r="Q308" i="12"/>
  <c r="P308" i="12" s="1"/>
  <c r="M307" i="12"/>
  <c r="N306" i="12"/>
  <c r="L306" i="12"/>
  <c r="K306" i="12"/>
  <c r="J306" i="12"/>
  <c r="Q306" i="12"/>
  <c r="P306" i="12" s="1"/>
  <c r="M305" i="12"/>
  <c r="N304" i="12"/>
  <c r="L304" i="12"/>
  <c r="J304" i="12"/>
  <c r="Q304" i="12"/>
  <c r="P304" i="12" s="1"/>
  <c r="K303" i="12"/>
  <c r="M303" i="12"/>
  <c r="N302" i="12"/>
  <c r="L302" i="12"/>
  <c r="K302" i="12"/>
  <c r="J302" i="12"/>
  <c r="Q302" i="12"/>
  <c r="P302" i="12" s="1"/>
  <c r="N300" i="12"/>
  <c r="L300" i="12"/>
  <c r="J300" i="12"/>
  <c r="Q300" i="12"/>
  <c r="P300" i="12" s="1"/>
  <c r="M299" i="12"/>
  <c r="K299" i="12"/>
  <c r="N298" i="12"/>
  <c r="L298" i="12"/>
  <c r="K298" i="12"/>
  <c r="J298" i="12"/>
  <c r="Q298" i="12"/>
  <c r="P298" i="12" s="1"/>
  <c r="K297" i="12"/>
  <c r="M297" i="12"/>
  <c r="N296" i="12"/>
  <c r="L296" i="12"/>
  <c r="J296" i="12"/>
  <c r="Q296" i="12"/>
  <c r="P296" i="12" s="1"/>
  <c r="M295" i="12"/>
  <c r="N294" i="12"/>
  <c r="L294" i="12"/>
  <c r="K294" i="12"/>
  <c r="J294" i="12"/>
  <c r="Q294" i="12"/>
  <c r="P294" i="12" s="1"/>
  <c r="M293" i="12"/>
  <c r="K293" i="12"/>
  <c r="N292" i="12"/>
  <c r="L292" i="12"/>
  <c r="J292" i="12"/>
  <c r="Q292" i="12"/>
  <c r="P292" i="12" s="1"/>
  <c r="M291" i="12"/>
  <c r="N290" i="12"/>
  <c r="L290" i="12"/>
  <c r="K290" i="12"/>
  <c r="J290" i="12"/>
  <c r="Q290" i="12"/>
  <c r="P290" i="12" s="1"/>
  <c r="M289" i="12"/>
  <c r="N288" i="12"/>
  <c r="L288" i="12"/>
  <c r="J288" i="12"/>
  <c r="Q288" i="12"/>
  <c r="P288" i="12" s="1"/>
  <c r="K287" i="12"/>
  <c r="M287" i="12"/>
  <c r="N286" i="12"/>
  <c r="L286" i="12"/>
  <c r="K286" i="12"/>
  <c r="J286" i="12"/>
  <c r="Q286" i="12"/>
  <c r="P286" i="12" s="1"/>
  <c r="N284" i="12"/>
  <c r="L284" i="12"/>
  <c r="J284" i="12"/>
  <c r="Q284" i="12"/>
  <c r="P284" i="12" s="1"/>
  <c r="M283" i="12"/>
  <c r="K283" i="12"/>
  <c r="N282" i="12"/>
  <c r="L282" i="12"/>
  <c r="K282" i="12"/>
  <c r="J282" i="12"/>
  <c r="Q282" i="12"/>
  <c r="P282" i="12" s="1"/>
  <c r="K281" i="12"/>
  <c r="M281" i="12"/>
  <c r="N280" i="12"/>
  <c r="L280" i="12"/>
  <c r="J280" i="12"/>
  <c r="Q280" i="12"/>
  <c r="P280" i="12" s="1"/>
  <c r="M279" i="12"/>
  <c r="N278" i="12"/>
  <c r="L278" i="12"/>
  <c r="K278" i="12"/>
  <c r="J278" i="12"/>
  <c r="Q278" i="12"/>
  <c r="P278" i="12" s="1"/>
  <c r="M277" i="12"/>
  <c r="K277" i="12"/>
  <c r="N276" i="12"/>
  <c r="L276" i="12"/>
  <c r="J276" i="12"/>
  <c r="Q276" i="12"/>
  <c r="P276" i="12" s="1"/>
  <c r="K275" i="12"/>
  <c r="N274" i="12"/>
  <c r="L274" i="12"/>
  <c r="K274" i="12"/>
  <c r="J274" i="12"/>
  <c r="Q274" i="12"/>
  <c r="P274" i="12" s="1"/>
  <c r="M273" i="12"/>
  <c r="N272" i="12"/>
  <c r="L272" i="12"/>
  <c r="J272" i="12"/>
  <c r="Q272" i="12"/>
  <c r="P272" i="12" s="1"/>
  <c r="K271" i="12"/>
  <c r="M271" i="12"/>
  <c r="N270" i="12"/>
  <c r="L270" i="12"/>
  <c r="K270" i="12"/>
  <c r="J270" i="12"/>
  <c r="Q270" i="12"/>
  <c r="P270" i="12" s="1"/>
  <c r="K269" i="12"/>
  <c r="N268" i="12"/>
  <c r="L268" i="12"/>
  <c r="J268" i="12"/>
  <c r="Q268" i="12"/>
  <c r="P268" i="12" s="1"/>
  <c r="M267" i="12"/>
  <c r="K267" i="12"/>
  <c r="N266" i="12"/>
  <c r="L266" i="12"/>
  <c r="K266" i="12"/>
  <c r="J266" i="12"/>
  <c r="Q266" i="12"/>
  <c r="P266" i="12" s="1"/>
  <c r="K265" i="12"/>
  <c r="M265" i="12"/>
  <c r="N264" i="12"/>
  <c r="L264" i="12"/>
  <c r="J264" i="12"/>
  <c r="Q264" i="12"/>
  <c r="P264" i="12" s="1"/>
  <c r="M263" i="12"/>
  <c r="N262" i="12"/>
  <c r="L262" i="12"/>
  <c r="K262" i="12"/>
  <c r="J262" i="12"/>
  <c r="Q262" i="12"/>
  <c r="P262" i="12" s="1"/>
  <c r="M261" i="12"/>
  <c r="K261" i="12"/>
  <c r="N260" i="12"/>
  <c r="L260" i="12"/>
  <c r="J260" i="12"/>
  <c r="Q260" i="12"/>
  <c r="P260" i="12" s="1"/>
  <c r="N258" i="12"/>
  <c r="L258" i="12"/>
  <c r="K258" i="12"/>
  <c r="J258" i="12"/>
  <c r="Q258" i="12"/>
  <c r="P258" i="12" s="1"/>
  <c r="M257" i="12"/>
  <c r="N256" i="12"/>
  <c r="L256" i="12"/>
  <c r="J256" i="12"/>
  <c r="Q256" i="12"/>
  <c r="P256" i="12" s="1"/>
  <c r="K255" i="12"/>
  <c r="M255" i="12"/>
  <c r="N254" i="12"/>
  <c r="L254" i="12"/>
  <c r="K254" i="12"/>
  <c r="J254" i="12"/>
  <c r="Q254" i="12"/>
  <c r="P254" i="12" s="1"/>
  <c r="N252" i="12"/>
  <c r="L252" i="12"/>
  <c r="J252" i="12"/>
  <c r="Q252" i="12"/>
  <c r="P252" i="12" s="1"/>
  <c r="M251" i="12"/>
  <c r="K251" i="12"/>
  <c r="N250" i="12"/>
  <c r="L250" i="12"/>
  <c r="K250" i="12"/>
  <c r="J250" i="12"/>
  <c r="Q250" i="12"/>
  <c r="P250" i="12" s="1"/>
  <c r="K249" i="12"/>
  <c r="M249" i="12"/>
  <c r="N248" i="12"/>
  <c r="L248" i="12"/>
  <c r="J248" i="12"/>
  <c r="Q248" i="12"/>
  <c r="P248" i="12" s="1"/>
  <c r="M247" i="12"/>
  <c r="N246" i="12"/>
  <c r="L246" i="12"/>
  <c r="K246" i="12"/>
  <c r="J246" i="12"/>
  <c r="Q246" i="12"/>
  <c r="P246" i="12" s="1"/>
  <c r="M245" i="12"/>
  <c r="K245" i="12"/>
  <c r="N244" i="12"/>
  <c r="L244" i="12"/>
  <c r="J244" i="12"/>
  <c r="Q244" i="12"/>
  <c r="P244" i="12" s="1"/>
  <c r="M243" i="12"/>
  <c r="N242" i="12"/>
  <c r="L242" i="12"/>
  <c r="K242" i="12"/>
  <c r="J242" i="12"/>
  <c r="Q242" i="12"/>
  <c r="P242" i="12" s="1"/>
  <c r="M241" i="12"/>
  <c r="N240" i="12"/>
  <c r="L240" i="12"/>
  <c r="J240" i="12"/>
  <c r="Q240" i="12"/>
  <c r="P240" i="12" s="1"/>
  <c r="K239" i="12"/>
  <c r="M239" i="12"/>
  <c r="N238" i="12"/>
  <c r="L238" i="12"/>
  <c r="K238" i="12"/>
  <c r="J238" i="12"/>
  <c r="Q238" i="12"/>
  <c r="P238" i="12" s="1"/>
  <c r="M237" i="12"/>
  <c r="N236" i="12"/>
  <c r="L236" i="12"/>
  <c r="J236" i="12"/>
  <c r="Q236" i="12"/>
  <c r="P236" i="12" s="1"/>
  <c r="M235" i="12"/>
  <c r="K235" i="12"/>
  <c r="N234" i="12"/>
  <c r="L234" i="12"/>
  <c r="K234" i="12"/>
  <c r="J234" i="12"/>
  <c r="Q234" i="12"/>
  <c r="P234" i="12" s="1"/>
  <c r="K233" i="12"/>
  <c r="M233" i="12"/>
  <c r="N232" i="12"/>
  <c r="L232" i="12"/>
  <c r="J232" i="12"/>
  <c r="Q232" i="12"/>
  <c r="P232" i="12" s="1"/>
  <c r="M231" i="12"/>
  <c r="N230" i="12"/>
  <c r="L230" i="12"/>
  <c r="K230" i="12"/>
  <c r="J230" i="12"/>
  <c r="Q230" i="12"/>
  <c r="P230" i="12" s="1"/>
  <c r="M229" i="12"/>
  <c r="K229" i="12"/>
  <c r="N228" i="12"/>
  <c r="L228" i="12"/>
  <c r="J228" i="12"/>
  <c r="Q228" i="12"/>
  <c r="P228" i="12" s="1"/>
  <c r="M227" i="12"/>
  <c r="N226" i="12"/>
  <c r="L226" i="12"/>
  <c r="K226" i="12"/>
  <c r="J226" i="12"/>
  <c r="Q226" i="12"/>
  <c r="P226" i="12" s="1"/>
  <c r="M225" i="12"/>
  <c r="N224" i="12"/>
  <c r="L224" i="12"/>
  <c r="J224" i="12"/>
  <c r="Q224" i="12"/>
  <c r="P224" i="12" s="1"/>
  <c r="K223" i="12"/>
  <c r="M223" i="12"/>
  <c r="N222" i="12"/>
  <c r="L222" i="12"/>
  <c r="K222" i="12"/>
  <c r="J222" i="12"/>
  <c r="Q222" i="12"/>
  <c r="P222" i="12" s="1"/>
  <c r="N220" i="12"/>
  <c r="L220" i="12"/>
  <c r="J220" i="12"/>
  <c r="Q220" i="12"/>
  <c r="P220" i="12" s="1"/>
  <c r="M219" i="12"/>
  <c r="K219" i="12"/>
  <c r="N218" i="12"/>
  <c r="L218" i="12"/>
  <c r="K218" i="12"/>
  <c r="J218" i="12"/>
  <c r="Q218" i="12"/>
  <c r="P218" i="12" s="1"/>
  <c r="Q217" i="12"/>
  <c r="P217" i="12" s="1"/>
  <c r="M217" i="12"/>
  <c r="L217" i="12"/>
  <c r="Q216" i="12"/>
  <c r="P216" i="12" s="1"/>
  <c r="M216" i="12"/>
  <c r="L216" i="12"/>
  <c r="J216" i="12"/>
  <c r="K216" i="12"/>
  <c r="J215" i="12"/>
  <c r="L215" i="12"/>
  <c r="N214" i="12"/>
  <c r="L214" i="12"/>
  <c r="K214" i="12"/>
  <c r="J214" i="12"/>
  <c r="Q214" i="12"/>
  <c r="P214" i="12" s="1"/>
  <c r="Q213" i="12"/>
  <c r="P213" i="12" s="1"/>
  <c r="M213" i="12"/>
  <c r="L213" i="12"/>
  <c r="Q212" i="12"/>
  <c r="P212" i="12" s="1"/>
  <c r="M212" i="12"/>
  <c r="L212" i="12"/>
  <c r="J212" i="12"/>
  <c r="K212" i="12"/>
  <c r="J211" i="12"/>
  <c r="L211" i="12"/>
  <c r="N210" i="12"/>
  <c r="L210" i="12"/>
  <c r="K210" i="12"/>
  <c r="J210" i="12"/>
  <c r="Q210" i="12"/>
  <c r="P210" i="12" s="1"/>
  <c r="Q209" i="12"/>
  <c r="P209" i="12" s="1"/>
  <c r="M209" i="12"/>
  <c r="L209" i="12"/>
  <c r="Q208" i="12"/>
  <c r="P208" i="12" s="1"/>
  <c r="M208" i="12"/>
  <c r="L208" i="12"/>
  <c r="J208" i="12"/>
  <c r="K208" i="12"/>
  <c r="J207" i="12"/>
  <c r="L207" i="12"/>
  <c r="N206" i="12"/>
  <c r="L206" i="12"/>
  <c r="K206" i="12"/>
  <c r="J206" i="12"/>
  <c r="Q206" i="12"/>
  <c r="P206" i="12" s="1"/>
  <c r="Q205" i="12"/>
  <c r="P205" i="12" s="1"/>
  <c r="M205" i="12"/>
  <c r="L205" i="12"/>
  <c r="Q204" i="12"/>
  <c r="P204" i="12" s="1"/>
  <c r="M204" i="12"/>
  <c r="L204" i="12"/>
  <c r="J204" i="12"/>
  <c r="K204" i="12"/>
  <c r="J203" i="12"/>
  <c r="L203" i="12"/>
  <c r="N202" i="12"/>
  <c r="L202" i="12"/>
  <c r="K202" i="12"/>
  <c r="J202" i="12"/>
  <c r="Q202" i="12"/>
  <c r="P202" i="12" s="1"/>
  <c r="Q201" i="12"/>
  <c r="P201" i="12" s="1"/>
  <c r="M201" i="12"/>
  <c r="L201" i="12"/>
  <c r="Q200" i="12"/>
  <c r="P200" i="12" s="1"/>
  <c r="M200" i="12"/>
  <c r="L200" i="12"/>
  <c r="J200" i="12"/>
  <c r="K200" i="12"/>
  <c r="J199" i="12"/>
  <c r="L199" i="12"/>
  <c r="N198" i="12"/>
  <c r="L198" i="12"/>
  <c r="K198" i="12"/>
  <c r="J198" i="12"/>
  <c r="Q198" i="12"/>
  <c r="P198" i="12" s="1"/>
  <c r="Q197" i="12"/>
  <c r="P197" i="12" s="1"/>
  <c r="M197" i="12"/>
  <c r="L197" i="12"/>
  <c r="Q196" i="12"/>
  <c r="P196" i="12" s="1"/>
  <c r="M196" i="12"/>
  <c r="L196" i="12"/>
  <c r="J196" i="12"/>
  <c r="K196" i="12"/>
  <c r="J195" i="12"/>
  <c r="L195" i="12"/>
  <c r="N194" i="12"/>
  <c r="L194" i="12"/>
  <c r="K194" i="12"/>
  <c r="J194" i="12"/>
  <c r="Q194" i="12"/>
  <c r="P194" i="12" s="1"/>
  <c r="Q193" i="12"/>
  <c r="P193" i="12" s="1"/>
  <c r="M193" i="12"/>
  <c r="L193" i="12"/>
  <c r="Q192" i="12"/>
  <c r="P192" i="12" s="1"/>
  <c r="M192" i="12"/>
  <c r="L192" i="12"/>
  <c r="J192" i="12"/>
  <c r="K192" i="12"/>
  <c r="J191" i="12"/>
  <c r="L191" i="12"/>
  <c r="N190" i="12"/>
  <c r="L190" i="12"/>
  <c r="K190" i="12"/>
  <c r="J190" i="12"/>
  <c r="Q190" i="12"/>
  <c r="P190" i="12" s="1"/>
  <c r="Q189" i="12"/>
  <c r="P189" i="12" s="1"/>
  <c r="M189" i="12"/>
  <c r="L189" i="12"/>
  <c r="Q188" i="12"/>
  <c r="P188" i="12" s="1"/>
  <c r="M188" i="12"/>
  <c r="L188" i="12"/>
  <c r="J188" i="12"/>
  <c r="K188" i="12"/>
  <c r="J187" i="12"/>
  <c r="L187" i="12"/>
  <c r="J186" i="12"/>
  <c r="N185" i="12"/>
  <c r="J185" i="12"/>
  <c r="Q185" i="12"/>
  <c r="P185" i="12" s="1"/>
  <c r="N184" i="12"/>
  <c r="L184" i="12"/>
  <c r="K184" i="12"/>
  <c r="J184" i="12"/>
  <c r="Q184" i="12"/>
  <c r="P184" i="12" s="1"/>
  <c r="L183" i="12"/>
  <c r="K183" i="12"/>
  <c r="N183" i="12"/>
  <c r="L182" i="12"/>
  <c r="N181" i="12"/>
  <c r="J181" i="12"/>
  <c r="Q181" i="12"/>
  <c r="P181" i="12" s="1"/>
  <c r="N180" i="12"/>
  <c r="L180" i="12"/>
  <c r="K180" i="12"/>
  <c r="J180" i="12"/>
  <c r="Q180" i="12"/>
  <c r="P180" i="12" s="1"/>
  <c r="L179" i="12"/>
  <c r="K179" i="12"/>
  <c r="N179" i="12"/>
  <c r="Q178" i="12"/>
  <c r="P178" i="12" s="1"/>
  <c r="M178" i="12"/>
  <c r="N177" i="12"/>
  <c r="J177" i="12"/>
  <c r="Q177" i="12"/>
  <c r="P177" i="12" s="1"/>
  <c r="N176" i="12"/>
  <c r="L176" i="12"/>
  <c r="K176" i="12"/>
  <c r="J176" i="12"/>
  <c r="Q176" i="12"/>
  <c r="P176" i="12" s="1"/>
  <c r="L175" i="12"/>
  <c r="K175" i="12"/>
  <c r="N175" i="12"/>
  <c r="Q174" i="12"/>
  <c r="P174" i="12" s="1"/>
  <c r="M174" i="12"/>
  <c r="N173" i="12"/>
  <c r="J173" i="12"/>
  <c r="Q173" i="12"/>
  <c r="P173" i="12" s="1"/>
  <c r="N172" i="12"/>
  <c r="L172" i="12"/>
  <c r="K172" i="12"/>
  <c r="J172" i="12"/>
  <c r="Q172" i="12"/>
  <c r="P172" i="12" s="1"/>
  <c r="L171" i="12"/>
  <c r="K171" i="12"/>
  <c r="N171" i="12"/>
  <c r="Q170" i="12"/>
  <c r="P170" i="12" s="1"/>
  <c r="M170" i="12"/>
  <c r="N169" i="12"/>
  <c r="J169" i="12"/>
  <c r="Q169" i="12"/>
  <c r="P169" i="12" s="1"/>
  <c r="N168" i="12"/>
  <c r="L168" i="12"/>
  <c r="K168" i="12"/>
  <c r="J168" i="12"/>
  <c r="Q168" i="12"/>
  <c r="P168" i="12" s="1"/>
  <c r="L167" i="12"/>
  <c r="K167" i="12"/>
  <c r="N167" i="12"/>
  <c r="Q166" i="12"/>
  <c r="P166" i="12" s="1"/>
  <c r="M166" i="12"/>
  <c r="N165" i="12"/>
  <c r="J165" i="12"/>
  <c r="Q165" i="12"/>
  <c r="P165" i="12" s="1"/>
  <c r="N164" i="12"/>
  <c r="L164" i="12"/>
  <c r="K164" i="12"/>
  <c r="J164" i="12"/>
  <c r="Q164" i="12"/>
  <c r="P164" i="12" s="1"/>
  <c r="L163" i="12"/>
  <c r="K163" i="12"/>
  <c r="N163" i="12"/>
  <c r="Q162" i="12"/>
  <c r="P162" i="12" s="1"/>
  <c r="M162" i="12"/>
  <c r="N161" i="12"/>
  <c r="J161" i="12"/>
  <c r="Q161" i="12"/>
  <c r="P161" i="12" s="1"/>
  <c r="N160" i="12"/>
  <c r="L160" i="12"/>
  <c r="K160" i="12"/>
  <c r="J160" i="12"/>
  <c r="Q160" i="12"/>
  <c r="P160" i="12" s="1"/>
  <c r="L159" i="12"/>
  <c r="K159" i="12"/>
  <c r="N159" i="12"/>
  <c r="Q158" i="12"/>
  <c r="P158" i="12" s="1"/>
  <c r="M158" i="12"/>
  <c r="N157" i="12"/>
  <c r="J157" i="12"/>
  <c r="Q157" i="12"/>
  <c r="P157" i="12" s="1"/>
  <c r="N156" i="12"/>
  <c r="L156" i="12"/>
  <c r="K156" i="12"/>
  <c r="J156" i="12"/>
  <c r="Q156" i="12"/>
  <c r="P156" i="12" s="1"/>
  <c r="L155" i="12"/>
  <c r="K155" i="12"/>
  <c r="N155" i="12"/>
  <c r="Q154" i="12"/>
  <c r="P154" i="12" s="1"/>
  <c r="M154" i="12"/>
  <c r="N153" i="12"/>
  <c r="J153" i="12"/>
  <c r="Q153" i="12"/>
  <c r="P153" i="12" s="1"/>
  <c r="N152" i="12"/>
  <c r="L152" i="12"/>
  <c r="K152" i="12"/>
  <c r="J152" i="12"/>
  <c r="Q152" i="12"/>
  <c r="P152" i="12" s="1"/>
  <c r="L151" i="12"/>
  <c r="K151" i="12"/>
  <c r="N151" i="12"/>
  <c r="Q150" i="12"/>
  <c r="P150" i="12" s="1"/>
  <c r="M150" i="12"/>
  <c r="N149" i="12"/>
  <c r="J149" i="12"/>
  <c r="Q149" i="12"/>
  <c r="P149" i="12" s="1"/>
  <c r="N148" i="12"/>
  <c r="L148" i="12"/>
  <c r="K148" i="12"/>
  <c r="J148" i="12"/>
  <c r="Q148" i="12"/>
  <c r="P148" i="12" s="1"/>
  <c r="L147" i="12"/>
  <c r="K147" i="12"/>
  <c r="N147" i="12"/>
  <c r="Q146" i="12"/>
  <c r="P146" i="12" s="1"/>
  <c r="M146" i="12"/>
  <c r="N145" i="12"/>
  <c r="J145" i="12"/>
  <c r="Q145" i="12"/>
  <c r="P145" i="12" s="1"/>
  <c r="N144" i="12"/>
  <c r="L144" i="12"/>
  <c r="K144" i="12"/>
  <c r="J144" i="12"/>
  <c r="Q144" i="12"/>
  <c r="P144" i="12" s="1"/>
  <c r="L143" i="12"/>
  <c r="K143" i="12"/>
  <c r="N143" i="12"/>
  <c r="Q142" i="12"/>
  <c r="P142" i="12" s="1"/>
  <c r="M142" i="12"/>
  <c r="N141" i="12"/>
  <c r="J141" i="12"/>
  <c r="Q141" i="12"/>
  <c r="P141" i="12" s="1"/>
  <c r="N140" i="12"/>
  <c r="L140" i="12"/>
  <c r="K140" i="12"/>
  <c r="J140" i="12"/>
  <c r="Q140" i="12"/>
  <c r="P140" i="12" s="1"/>
  <c r="L139" i="12"/>
  <c r="K139" i="12"/>
  <c r="N139" i="12"/>
  <c r="Q138" i="12"/>
  <c r="P138" i="12" s="1"/>
  <c r="M138" i="12"/>
  <c r="N137" i="12"/>
  <c r="J137" i="12"/>
  <c r="Q137" i="12"/>
  <c r="P137" i="12" s="1"/>
  <c r="N136" i="12"/>
  <c r="L136" i="12"/>
  <c r="K136" i="12"/>
  <c r="J136" i="12"/>
  <c r="Q136" i="12"/>
  <c r="P136" i="12" s="1"/>
  <c r="L135" i="12"/>
  <c r="K135" i="12"/>
  <c r="N135" i="12"/>
  <c r="Q134" i="12"/>
  <c r="P134" i="12" s="1"/>
  <c r="M134" i="12"/>
  <c r="N133" i="12"/>
  <c r="J133" i="12"/>
  <c r="Q133" i="12"/>
  <c r="P133" i="12" s="1"/>
  <c r="N132" i="12"/>
  <c r="L132" i="12"/>
  <c r="K132" i="12"/>
  <c r="J132" i="12"/>
  <c r="Q132" i="12"/>
  <c r="P132" i="12" s="1"/>
  <c r="L131" i="12"/>
  <c r="K131" i="12"/>
  <c r="N131" i="12"/>
  <c r="Q130" i="12"/>
  <c r="P130" i="12" s="1"/>
  <c r="M130" i="12"/>
  <c r="N129" i="12"/>
  <c r="J129" i="12"/>
  <c r="Q129" i="12"/>
  <c r="P129" i="12" s="1"/>
  <c r="N128" i="12"/>
  <c r="L128" i="12"/>
  <c r="K128" i="12"/>
  <c r="J128" i="12"/>
  <c r="Q128" i="12"/>
  <c r="P128" i="12" s="1"/>
  <c r="L127" i="12"/>
  <c r="K127" i="12"/>
  <c r="N127" i="12"/>
  <c r="Q126" i="12"/>
  <c r="P126" i="12" s="1"/>
  <c r="M126" i="12"/>
  <c r="N125" i="12"/>
  <c r="J125" i="12"/>
  <c r="Q125" i="12"/>
  <c r="P125" i="12" s="1"/>
  <c r="N124" i="12"/>
  <c r="L124" i="12"/>
  <c r="K124" i="12"/>
  <c r="J124" i="12"/>
  <c r="Q124" i="12"/>
  <c r="P124" i="12" s="1"/>
  <c r="L123" i="12"/>
  <c r="K123" i="12"/>
  <c r="N123" i="12"/>
  <c r="Q122" i="12"/>
  <c r="P122" i="12" s="1"/>
  <c r="M122" i="12"/>
  <c r="N121" i="12"/>
  <c r="J121" i="12"/>
  <c r="Q121" i="12"/>
  <c r="P121" i="12" s="1"/>
  <c r="N120" i="12"/>
  <c r="L120" i="12"/>
  <c r="K120" i="12"/>
  <c r="J120" i="12"/>
  <c r="Q120" i="12"/>
  <c r="P120" i="12" s="1"/>
  <c r="L119" i="12"/>
  <c r="K119" i="12"/>
  <c r="N119" i="12"/>
  <c r="Q118" i="12"/>
  <c r="P118" i="12" s="1"/>
  <c r="M118" i="12"/>
  <c r="N117" i="12"/>
  <c r="J117" i="12"/>
  <c r="Q117" i="12"/>
  <c r="P117" i="12" s="1"/>
  <c r="N116" i="12"/>
  <c r="L116" i="12"/>
  <c r="K116" i="12"/>
  <c r="J116" i="12"/>
  <c r="Q116" i="12"/>
  <c r="P116" i="12" s="1"/>
  <c r="L115" i="12"/>
  <c r="K115" i="12"/>
  <c r="N115" i="12"/>
  <c r="Q114" i="12"/>
  <c r="P114" i="12" s="1"/>
  <c r="M114" i="12"/>
  <c r="N113" i="12"/>
  <c r="J113" i="12"/>
  <c r="Q113" i="12"/>
  <c r="P113" i="12" s="1"/>
  <c r="N112" i="12"/>
  <c r="L112" i="12"/>
  <c r="K112" i="12"/>
  <c r="J112" i="12"/>
  <c r="Q112" i="12"/>
  <c r="P112" i="12" s="1"/>
  <c r="L111" i="12"/>
  <c r="K111" i="12"/>
  <c r="N111" i="12"/>
  <c r="Q110" i="12"/>
  <c r="P110" i="12" s="1"/>
  <c r="M110" i="12"/>
  <c r="N109" i="12"/>
  <c r="J109" i="12"/>
  <c r="Q109" i="12"/>
  <c r="P109" i="12" s="1"/>
  <c r="N108" i="12"/>
  <c r="L108" i="12"/>
  <c r="K108" i="12"/>
  <c r="J108" i="12"/>
  <c r="Q108" i="12"/>
  <c r="P108" i="12" s="1"/>
  <c r="L107" i="12"/>
  <c r="K107" i="12"/>
  <c r="N107" i="12"/>
  <c r="Q106" i="12"/>
  <c r="P106" i="12" s="1"/>
  <c r="M106" i="12"/>
  <c r="N105" i="12"/>
  <c r="J105" i="12"/>
  <c r="Q105" i="12"/>
  <c r="P105" i="12" s="1"/>
  <c r="N104" i="12"/>
  <c r="L104" i="12"/>
  <c r="K104" i="12"/>
  <c r="J104" i="12"/>
  <c r="Q104" i="12"/>
  <c r="P104" i="12" s="1"/>
  <c r="L103" i="12"/>
  <c r="K103" i="12"/>
  <c r="N103" i="12"/>
  <c r="Q102" i="12"/>
  <c r="P102" i="12" s="1"/>
  <c r="M102" i="12"/>
  <c r="N101" i="12"/>
  <c r="J101" i="12"/>
  <c r="Q101" i="12"/>
  <c r="P101" i="12" s="1"/>
  <c r="N100" i="12"/>
  <c r="L100" i="12"/>
  <c r="K100" i="12"/>
  <c r="J100" i="12"/>
  <c r="Q100" i="12"/>
  <c r="P100" i="12" s="1"/>
  <c r="L99" i="12"/>
  <c r="K99" i="12"/>
  <c r="N99" i="12"/>
  <c r="Q98" i="12"/>
  <c r="P98" i="12" s="1"/>
  <c r="M98" i="12"/>
  <c r="N97" i="12"/>
  <c r="J97" i="12"/>
  <c r="Q97" i="12"/>
  <c r="P97" i="12" s="1"/>
  <c r="N96" i="12"/>
  <c r="L96" i="12"/>
  <c r="K96" i="12"/>
  <c r="J96" i="12"/>
  <c r="Q96" i="12"/>
  <c r="P96" i="12" s="1"/>
  <c r="L95" i="12"/>
  <c r="K95" i="12"/>
  <c r="N95" i="12"/>
  <c r="Q94" i="12"/>
  <c r="P94" i="12" s="1"/>
  <c r="M94" i="12"/>
  <c r="N93" i="12"/>
  <c r="J93" i="12"/>
  <c r="Q93" i="12"/>
  <c r="P93" i="12" s="1"/>
  <c r="N92" i="12"/>
  <c r="L92" i="12"/>
  <c r="K92" i="12"/>
  <c r="J92" i="12"/>
  <c r="Q92" i="12"/>
  <c r="P92" i="12" s="1"/>
  <c r="L91" i="12"/>
  <c r="K91" i="12"/>
  <c r="N91" i="12"/>
  <c r="Q90" i="12"/>
  <c r="P90" i="12" s="1"/>
  <c r="M90" i="12"/>
  <c r="N89" i="12"/>
  <c r="J89" i="12"/>
  <c r="Q89" i="12"/>
  <c r="P89" i="12" s="1"/>
  <c r="N88" i="12"/>
  <c r="L88" i="12"/>
  <c r="K88" i="12"/>
  <c r="J88" i="12"/>
  <c r="Q88" i="12"/>
  <c r="P88" i="12" s="1"/>
  <c r="L87" i="12"/>
  <c r="K87" i="12"/>
  <c r="N87" i="12"/>
  <c r="Q86" i="12"/>
  <c r="P86" i="12" s="1"/>
  <c r="M86" i="12"/>
  <c r="N85" i="12"/>
  <c r="J85" i="12"/>
  <c r="Q85" i="12"/>
  <c r="P85" i="12" s="1"/>
  <c r="N84" i="12"/>
  <c r="L84" i="12"/>
  <c r="K84" i="12"/>
  <c r="J84" i="12"/>
  <c r="Q84" i="12"/>
  <c r="P84" i="12" s="1"/>
  <c r="L83" i="12"/>
  <c r="K83" i="12"/>
  <c r="N83" i="12"/>
  <c r="Q82" i="12"/>
  <c r="P82" i="12" s="1"/>
  <c r="M82" i="12"/>
  <c r="N81" i="12"/>
  <c r="J81" i="12"/>
  <c r="Q81" i="12"/>
  <c r="P81" i="12" s="1"/>
  <c r="N80" i="12"/>
  <c r="L80" i="12"/>
  <c r="K80" i="12"/>
  <c r="J80" i="12"/>
  <c r="Q80" i="12"/>
  <c r="P80" i="12" s="1"/>
  <c r="L79" i="12"/>
  <c r="K79" i="12"/>
  <c r="N79" i="12"/>
  <c r="Q78" i="12"/>
  <c r="P78" i="12" s="1"/>
  <c r="M78" i="12"/>
  <c r="N77" i="12"/>
  <c r="J77" i="12"/>
  <c r="Q77" i="12"/>
  <c r="P77" i="12" s="1"/>
  <c r="N76" i="12"/>
  <c r="L76" i="12"/>
  <c r="K76" i="12"/>
  <c r="J76" i="12"/>
  <c r="Q76" i="12"/>
  <c r="P76" i="12" s="1"/>
  <c r="L75" i="12"/>
  <c r="K75" i="12"/>
  <c r="N75" i="12"/>
  <c r="Q74" i="12"/>
  <c r="P74" i="12" s="1"/>
  <c r="M74" i="12"/>
  <c r="N73" i="12"/>
  <c r="J73" i="12"/>
  <c r="Q73" i="12"/>
  <c r="P73" i="12" s="1"/>
  <c r="N72" i="12"/>
  <c r="L72" i="12"/>
  <c r="K72" i="12"/>
  <c r="J72" i="12"/>
  <c r="Q72" i="12"/>
  <c r="P72" i="12" s="1"/>
  <c r="L71" i="12"/>
  <c r="K71" i="12"/>
  <c r="N71" i="12"/>
  <c r="Q70" i="12"/>
  <c r="P70" i="12" s="1"/>
  <c r="M70" i="12"/>
  <c r="N69" i="12"/>
  <c r="J69" i="12"/>
  <c r="Q69" i="12"/>
  <c r="P69" i="12" s="1"/>
  <c r="N68" i="12"/>
  <c r="L68" i="12"/>
  <c r="K68" i="12"/>
  <c r="J68" i="12"/>
  <c r="Q68" i="12"/>
  <c r="P68" i="12" s="1"/>
  <c r="L67" i="12"/>
  <c r="K67" i="12"/>
  <c r="N67" i="12"/>
  <c r="Q66" i="12"/>
  <c r="P66" i="12" s="1"/>
  <c r="M66" i="12"/>
  <c r="N65" i="12"/>
  <c r="J65" i="12"/>
  <c r="Q65" i="12"/>
  <c r="P65" i="12" s="1"/>
  <c r="N64" i="12"/>
  <c r="L64" i="12"/>
  <c r="K64" i="12"/>
  <c r="J64" i="12"/>
  <c r="Q64" i="12"/>
  <c r="P64" i="12" s="1"/>
  <c r="L63" i="12"/>
  <c r="K63" i="12"/>
  <c r="N63" i="12"/>
  <c r="Q62" i="12"/>
  <c r="P62" i="12" s="1"/>
  <c r="M62" i="12"/>
  <c r="N61" i="12"/>
  <c r="J61" i="12"/>
  <c r="Q61" i="12"/>
  <c r="P61" i="12" s="1"/>
  <c r="N60" i="12"/>
  <c r="L60" i="12"/>
  <c r="K60" i="12"/>
  <c r="J60" i="12"/>
  <c r="Q60" i="12"/>
  <c r="P60" i="12" s="1"/>
  <c r="L59" i="12"/>
  <c r="K59" i="12"/>
  <c r="N59" i="12"/>
  <c r="Q58" i="12"/>
  <c r="P58" i="12" s="1"/>
  <c r="M58" i="12"/>
  <c r="N57" i="12"/>
  <c r="J57" i="12"/>
  <c r="Q57" i="12"/>
  <c r="P57" i="12" s="1"/>
  <c r="N56" i="12"/>
  <c r="L56" i="12"/>
  <c r="K56" i="12"/>
  <c r="J56" i="12"/>
  <c r="Q56" i="12"/>
  <c r="P56" i="12" s="1"/>
  <c r="L55" i="12"/>
  <c r="K55" i="12"/>
  <c r="N55" i="12"/>
  <c r="Q54" i="12"/>
  <c r="P54" i="12" s="1"/>
  <c r="M54" i="12"/>
  <c r="N53" i="12"/>
  <c r="J53" i="12"/>
  <c r="Q53" i="12"/>
  <c r="P53" i="12" s="1"/>
  <c r="N52" i="12"/>
  <c r="L52" i="12"/>
  <c r="K52" i="12"/>
  <c r="J52" i="12"/>
  <c r="Q52" i="12"/>
  <c r="P52" i="12" s="1"/>
  <c r="L51" i="12"/>
  <c r="K51" i="12"/>
  <c r="N51" i="12"/>
  <c r="Q50" i="12"/>
  <c r="P50" i="12" s="1"/>
  <c r="M50" i="12"/>
  <c r="N49" i="12"/>
  <c r="J49" i="12"/>
  <c r="Q49" i="12"/>
  <c r="P49" i="12" s="1"/>
  <c r="N48" i="12"/>
  <c r="L48" i="12"/>
  <c r="K48" i="12"/>
  <c r="J48" i="12"/>
  <c r="Q48" i="12"/>
  <c r="P48" i="12" s="1"/>
  <c r="L47" i="12"/>
  <c r="K47" i="12"/>
  <c r="N47" i="12"/>
  <c r="Q46" i="12"/>
  <c r="P46" i="12" s="1"/>
  <c r="M46" i="12"/>
  <c r="N45" i="12"/>
  <c r="J45" i="12"/>
  <c r="Q45" i="12"/>
  <c r="P45" i="12" s="1"/>
  <c r="N44" i="12"/>
  <c r="L44" i="12"/>
  <c r="K44" i="12"/>
  <c r="J44" i="12"/>
  <c r="Q44" i="12"/>
  <c r="P44" i="12" s="1"/>
  <c r="L43" i="12"/>
  <c r="K43" i="12"/>
  <c r="N43" i="12"/>
  <c r="Q42" i="12"/>
  <c r="P42" i="12" s="1"/>
  <c r="M42" i="12"/>
  <c r="N41" i="12"/>
  <c r="J41" i="12"/>
  <c r="Q41" i="12"/>
  <c r="P41" i="12" s="1"/>
  <c r="N40" i="12"/>
  <c r="L40" i="12"/>
  <c r="K40" i="12"/>
  <c r="J40" i="12"/>
  <c r="Q40" i="12"/>
  <c r="P40" i="12" s="1"/>
  <c r="L39" i="12"/>
  <c r="K39" i="12"/>
  <c r="N39" i="12"/>
  <c r="Q38" i="12"/>
  <c r="P38" i="12" s="1"/>
  <c r="M38" i="12"/>
  <c r="N37" i="12"/>
  <c r="J37" i="12"/>
  <c r="Q37" i="12"/>
  <c r="P37" i="12" s="1"/>
  <c r="N36" i="12"/>
  <c r="L36" i="12"/>
  <c r="K36" i="12"/>
  <c r="J36" i="12"/>
  <c r="Q36" i="12"/>
  <c r="P36" i="12" s="1"/>
  <c r="L35" i="12"/>
  <c r="K35" i="12"/>
  <c r="N35" i="12"/>
  <c r="Q34" i="12"/>
  <c r="P34" i="12" s="1"/>
  <c r="M34" i="12"/>
  <c r="N33" i="12"/>
  <c r="J33" i="12"/>
  <c r="Q33" i="12"/>
  <c r="P33" i="12" s="1"/>
  <c r="N32" i="12"/>
  <c r="L32" i="12"/>
  <c r="K32" i="12"/>
  <c r="J32" i="12"/>
  <c r="Q32" i="12"/>
  <c r="P32" i="12" s="1"/>
  <c r="L31" i="12"/>
  <c r="K31" i="12"/>
  <c r="N31" i="12"/>
  <c r="Q30" i="12"/>
  <c r="P30" i="12" s="1"/>
  <c r="M30" i="12"/>
  <c r="N29" i="12"/>
  <c r="J29" i="12"/>
  <c r="Q29" i="12"/>
  <c r="P29" i="12" s="1"/>
  <c r="N28" i="12"/>
  <c r="L28" i="12"/>
  <c r="K28" i="12"/>
  <c r="J28" i="12"/>
  <c r="Q28" i="12"/>
  <c r="P28" i="12" s="1"/>
  <c r="L27" i="12"/>
  <c r="K27" i="12"/>
  <c r="N27" i="12"/>
  <c r="Q26" i="12"/>
  <c r="P26" i="12" s="1"/>
  <c r="M26" i="12"/>
  <c r="N25" i="12"/>
  <c r="J25" i="12"/>
  <c r="Q25" i="12"/>
  <c r="P25" i="12" s="1"/>
  <c r="N24" i="12"/>
  <c r="L24" i="12"/>
  <c r="K24" i="12"/>
  <c r="J24" i="12"/>
  <c r="Q24" i="12"/>
  <c r="P24" i="12" s="1"/>
  <c r="L23" i="12"/>
  <c r="K23" i="12"/>
  <c r="N23" i="12"/>
  <c r="Q22" i="12"/>
  <c r="P22" i="12" s="1"/>
  <c r="M22" i="12"/>
  <c r="N21" i="12"/>
  <c r="J21" i="12"/>
  <c r="Q21" i="12"/>
  <c r="P21" i="12" s="1"/>
  <c r="N20" i="12"/>
  <c r="L20" i="12"/>
  <c r="K20" i="12"/>
  <c r="J20" i="12"/>
  <c r="Q20" i="12"/>
  <c r="P20" i="12" s="1"/>
  <c r="L19" i="12"/>
  <c r="K19" i="12"/>
  <c r="N19" i="12"/>
  <c r="Q18" i="12"/>
  <c r="P18" i="12" s="1"/>
  <c r="M18" i="12"/>
  <c r="N17" i="12"/>
  <c r="J17" i="12"/>
  <c r="Q17" i="12"/>
  <c r="P17" i="12" s="1"/>
  <c r="N16" i="12"/>
  <c r="L16" i="12"/>
  <c r="K16" i="12"/>
  <c r="J16" i="12"/>
  <c r="Q16" i="12"/>
  <c r="P16" i="12" s="1"/>
  <c r="L15" i="12"/>
  <c r="K15" i="12"/>
  <c r="N15" i="12"/>
  <c r="Q14" i="12"/>
  <c r="P14" i="12" s="1"/>
  <c r="M14" i="12"/>
  <c r="N13" i="12"/>
  <c r="J13" i="12"/>
  <c r="Q13" i="12"/>
  <c r="P13" i="12" s="1"/>
  <c r="N12" i="12"/>
  <c r="L12" i="12"/>
  <c r="K12" i="12"/>
  <c r="J12" i="12"/>
  <c r="Q12" i="12"/>
  <c r="P12" i="12" s="1"/>
  <c r="L11" i="12"/>
  <c r="K11" i="12"/>
  <c r="N11" i="12"/>
  <c r="Q10" i="12"/>
  <c r="P10" i="12" s="1"/>
  <c r="M10" i="12"/>
  <c r="N9" i="12"/>
  <c r="J9" i="12"/>
  <c r="Q9" i="12"/>
  <c r="P9" i="12" s="1"/>
  <c r="N8" i="12"/>
  <c r="L8" i="12"/>
  <c r="K8" i="12"/>
  <c r="J8" i="12"/>
  <c r="Q8" i="12"/>
  <c r="P8" i="12" s="1"/>
  <c r="L7" i="12"/>
  <c r="K7" i="12"/>
  <c r="N7" i="12"/>
  <c r="Q6" i="12"/>
  <c r="P6" i="12" s="1"/>
  <c r="M6" i="12"/>
  <c r="N5" i="12"/>
  <c r="J5" i="12"/>
  <c r="Q5" i="12"/>
  <c r="P5" i="12" s="1"/>
  <c r="N4" i="12"/>
  <c r="L4" i="12"/>
  <c r="K4" i="12"/>
  <c r="J4" i="12"/>
  <c r="Q4" i="12"/>
  <c r="P4" i="12" s="1"/>
  <c r="L3" i="12"/>
  <c r="K3" i="12"/>
  <c r="N3" i="12"/>
  <c r="Q2" i="12"/>
  <c r="P2" i="12" s="1"/>
  <c r="M2" i="12"/>
  <c r="C3" i="5" l="1"/>
  <c r="D341" i="4"/>
  <c r="D336" i="4"/>
  <c r="E336" i="4" s="1"/>
  <c r="D320" i="4"/>
  <c r="E320" i="4" s="1"/>
  <c r="D304" i="4"/>
  <c r="E304" i="4" s="1"/>
  <c r="D301" i="4"/>
  <c r="D272" i="4"/>
  <c r="D265" i="4"/>
  <c r="D264" i="4"/>
  <c r="D257" i="4"/>
  <c r="D256" i="4"/>
  <c r="D248" i="4"/>
  <c r="D241" i="4"/>
  <c r="D240" i="4"/>
  <c r="D237" i="4"/>
  <c r="D217" i="4"/>
  <c r="D209" i="4"/>
  <c r="D208" i="4"/>
  <c r="D197" i="4"/>
  <c r="D193" i="4"/>
  <c r="G175" i="4"/>
  <c r="D173" i="4"/>
  <c r="D169" i="4"/>
  <c r="D161" i="4"/>
  <c r="D137" i="4"/>
  <c r="D129" i="4"/>
  <c r="D125" i="4"/>
  <c r="D85" i="4"/>
  <c r="D69" i="4"/>
  <c r="D64" i="4"/>
  <c r="E64" i="4" s="1"/>
  <c r="D37" i="4"/>
  <c r="D16" i="4"/>
  <c r="E16" i="4" s="1"/>
  <c r="D13" i="4"/>
  <c r="D5" i="4"/>
  <c r="D377" i="4"/>
  <c r="D381" i="4"/>
  <c r="D401" i="4"/>
  <c r="E401" i="4" s="1"/>
  <c r="D413" i="4"/>
  <c r="D421" i="4"/>
  <c r="D453" i="4"/>
  <c r="E453" i="4" s="1"/>
  <c r="D465" i="4"/>
  <c r="E465" i="4" s="1"/>
  <c r="D481" i="4"/>
  <c r="E481" i="4" s="1"/>
  <c r="D485" i="4"/>
  <c r="D521" i="4"/>
  <c r="E521" i="4" s="1"/>
  <c r="D557" i="4"/>
  <c r="D585" i="4"/>
  <c r="E585" i="4" s="1"/>
  <c r="D593" i="4"/>
  <c r="E593" i="4" s="1"/>
  <c r="D625" i="4"/>
  <c r="E625" i="4" s="1"/>
  <c r="D665" i="4"/>
  <c r="D681" i="4"/>
  <c r="E681" i="4" s="1"/>
  <c r="D721" i="4"/>
  <c r="E721" i="4" s="1"/>
  <c r="H797" i="4"/>
  <c r="D800" i="4"/>
  <c r="D816" i="4"/>
  <c r="D824" i="4"/>
  <c r="D829" i="4"/>
  <c r="D832" i="4"/>
  <c r="I833" i="4"/>
  <c r="D841" i="4"/>
  <c r="J852" i="4"/>
  <c r="D857" i="4"/>
  <c r="F872" i="4"/>
  <c r="D877" i="4"/>
  <c r="F904" i="4"/>
  <c r="D909" i="4"/>
  <c r="I912" i="4"/>
  <c r="D920" i="4"/>
  <c r="G923" i="4"/>
  <c r="D933" i="4"/>
  <c r="F936" i="4"/>
  <c r="D944" i="4"/>
  <c r="D945" i="4"/>
  <c r="J948" i="4"/>
  <c r="D952" i="4"/>
  <c r="G955" i="4"/>
  <c r="D957" i="4"/>
  <c r="D960" i="4"/>
  <c r="D973" i="4"/>
  <c r="I976" i="4"/>
  <c r="J980" i="4"/>
  <c r="D985" i="4"/>
  <c r="D989" i="4"/>
  <c r="D992" i="4"/>
  <c r="D997" i="4"/>
  <c r="F1000" i="4"/>
  <c r="D1001" i="4"/>
  <c r="J1012" i="4"/>
  <c r="F1015" i="4"/>
  <c r="D1021" i="4"/>
  <c r="D1024" i="4"/>
  <c r="D1033" i="4"/>
  <c r="D1040" i="4"/>
  <c r="D1045" i="4"/>
  <c r="J1048" i="4"/>
  <c r="D1049" i="4"/>
  <c r="G1055" i="4"/>
  <c r="D1056" i="4"/>
  <c r="D1064" i="4"/>
  <c r="G1070" i="4"/>
  <c r="D1077" i="4"/>
  <c r="J1079" i="4"/>
  <c r="J1080" i="4"/>
  <c r="D1081" i="4"/>
  <c r="D1088" i="4"/>
  <c r="D1096" i="4"/>
  <c r="F1099" i="4"/>
  <c r="D1109" i="4"/>
  <c r="D1120" i="4"/>
  <c r="I1124" i="4"/>
  <c r="D1128" i="4"/>
  <c r="D1129" i="4"/>
  <c r="F1131" i="4"/>
  <c r="D1133" i="4"/>
  <c r="J1144" i="4"/>
  <c r="I1157" i="4"/>
  <c r="D1160" i="4"/>
  <c r="F1164" i="4"/>
  <c r="D1168" i="4"/>
  <c r="I1172" i="4"/>
  <c r="J1176" i="4"/>
  <c r="D1181" i="4"/>
  <c r="D1184" i="4"/>
  <c r="F1195" i="4"/>
  <c r="F1196" i="4"/>
  <c r="H1202" i="4"/>
  <c r="J1207" i="4"/>
  <c r="G1214" i="4"/>
  <c r="I1220" i="4"/>
  <c r="I1221" i="4"/>
  <c r="J1223" i="4"/>
  <c r="D1224" i="4"/>
  <c r="D1232" i="4"/>
  <c r="H1233" i="4"/>
  <c r="I1236" i="4"/>
  <c r="J1240" i="4"/>
  <c r="J1255" i="4"/>
  <c r="D1256" i="4"/>
  <c r="D1257" i="4"/>
  <c r="F1260" i="4"/>
  <c r="G1262" i="4"/>
  <c r="H1266" i="4"/>
  <c r="J1272" i="4"/>
  <c r="I1284" i="4"/>
  <c r="D1296" i="4"/>
  <c r="H1298" i="4"/>
  <c r="D1301" i="4"/>
  <c r="D1305" i="4"/>
  <c r="D1312" i="4"/>
  <c r="D1320" i="4"/>
  <c r="F1323" i="4"/>
  <c r="D1325" i="4"/>
  <c r="G1326" i="4"/>
  <c r="I1332" i="4"/>
  <c r="I1348" i="4"/>
  <c r="D1352" i="4"/>
  <c r="F1355" i="4"/>
  <c r="D1357" i="4"/>
  <c r="G1358" i="4"/>
  <c r="D1360" i="4"/>
  <c r="H1361" i="4"/>
  <c r="H1362" i="4"/>
  <c r="D1369" i="4"/>
  <c r="F1371" i="4"/>
  <c r="D1376" i="4"/>
  <c r="I1380" i="4"/>
  <c r="I1381" i="4"/>
  <c r="D1392" i="4"/>
  <c r="H1393" i="4"/>
  <c r="I1396" i="4"/>
  <c r="D1397" i="4"/>
  <c r="F1403" i="4"/>
  <c r="D1408" i="4"/>
  <c r="I1412" i="4"/>
  <c r="D1417" i="4"/>
  <c r="H1426" i="4"/>
  <c r="D1433" i="4"/>
  <c r="D1440" i="4"/>
  <c r="I1444" i="4"/>
  <c r="F1451" i="4"/>
  <c r="D1456" i="4"/>
  <c r="H1457" i="4"/>
  <c r="J1479" i="4"/>
  <c r="D1497" i="4"/>
  <c r="I1509" i="4"/>
  <c r="G1518" i="4"/>
  <c r="H1521" i="4"/>
  <c r="G1534" i="4"/>
  <c r="I1540" i="4"/>
  <c r="D1541" i="4"/>
  <c r="G1550" i="4"/>
  <c r="I1556" i="4"/>
  <c r="J1559" i="4"/>
  <c r="J1560" i="4"/>
  <c r="D1568" i="4"/>
  <c r="D1576" i="4"/>
  <c r="H1585" i="4"/>
  <c r="H1586" i="4"/>
  <c r="I1588" i="4"/>
  <c r="J1591" i="4"/>
  <c r="F1595" i="4"/>
  <c r="G1598" i="4"/>
  <c r="D1608" i="4"/>
  <c r="D1609" i="4"/>
  <c r="F1611" i="4"/>
  <c r="F1612" i="4"/>
  <c r="D1621" i="4"/>
  <c r="J1623" i="4"/>
  <c r="J1624" i="4"/>
  <c r="G1630" i="4"/>
  <c r="D1640" i="4"/>
  <c r="D1641" i="4"/>
  <c r="F1644" i="4"/>
  <c r="H1649" i="4"/>
  <c r="J1656" i="4"/>
  <c r="G1662" i="4"/>
  <c r="D1672" i="4"/>
  <c r="D1673" i="4"/>
  <c r="F1675" i="4"/>
  <c r="F1676" i="4"/>
  <c r="H1681" i="4"/>
  <c r="J1688" i="4"/>
  <c r="D1701" i="4"/>
  <c r="F1708" i="4"/>
  <c r="H1714" i="4"/>
  <c r="D1721" i="4"/>
  <c r="D1749" i="4"/>
  <c r="J1751" i="4"/>
  <c r="J1752" i="4"/>
  <c r="D1760" i="4"/>
  <c r="D1765" i="4"/>
  <c r="D1768" i="4"/>
  <c r="F1771" i="4"/>
  <c r="G1774" i="4"/>
  <c r="D1785" i="4"/>
  <c r="D1789" i="4"/>
  <c r="D1792" i="4"/>
  <c r="D1800" i="4"/>
  <c r="D1805" i="4"/>
  <c r="G1806" i="4"/>
  <c r="D1808" i="4"/>
  <c r="D1817" i="4"/>
  <c r="D1824" i="4"/>
  <c r="I1828" i="4"/>
  <c r="G1844" i="4"/>
  <c r="G1860" i="4"/>
  <c r="H1871" i="4"/>
  <c r="G1876" i="4"/>
  <c r="H1879" i="4"/>
  <c r="F1881" i="4"/>
  <c r="G1892" i="4"/>
  <c r="D1912" i="4"/>
  <c r="I1914" i="4"/>
  <c r="H1919" i="4"/>
  <c r="G1924" i="4"/>
  <c r="D1928" i="4"/>
  <c r="F1937" i="4"/>
  <c r="D1941" i="4"/>
  <c r="D1957" i="4"/>
  <c r="D1973" i="4"/>
  <c r="I1993" i="4"/>
  <c r="G2035" i="4"/>
  <c r="I2042" i="4"/>
  <c r="F2048" i="4"/>
  <c r="I2074" i="4"/>
  <c r="J2076" i="4"/>
  <c r="I2090" i="4"/>
  <c r="G2099" i="4"/>
  <c r="H2103" i="4"/>
  <c r="J2108" i="4"/>
  <c r="F2112" i="4"/>
  <c r="H2119" i="4"/>
  <c r="G2131" i="4"/>
  <c r="J2140" i="4"/>
  <c r="J2157" i="4"/>
  <c r="G2163" i="4"/>
  <c r="H2167" i="4"/>
  <c r="J2172" i="4"/>
  <c r="H2183" i="4"/>
  <c r="H2191" i="4"/>
  <c r="H2207" i="4"/>
  <c r="G2211" i="4"/>
  <c r="J2221" i="4"/>
  <c r="H2247" i="4"/>
  <c r="H2255" i="4"/>
  <c r="G2259" i="4"/>
  <c r="F2273" i="4"/>
  <c r="F2289" i="4"/>
  <c r="J2316" i="4"/>
  <c r="H2326" i="4"/>
  <c r="J2332" i="4"/>
  <c r="H2375" i="4"/>
  <c r="I2385" i="4"/>
  <c r="G2390" i="4"/>
  <c r="I2392" i="4"/>
  <c r="G2394" i="4"/>
  <c r="G2406" i="4"/>
  <c r="I2408" i="4"/>
  <c r="G2422" i="4"/>
  <c r="G2474" i="4"/>
  <c r="H2477" i="4"/>
  <c r="I2481" i="4"/>
  <c r="G2486" i="4"/>
  <c r="G2490" i="4"/>
  <c r="J2508" i="4"/>
  <c r="F2555" i="4"/>
  <c r="J2556" i="4"/>
  <c r="G2582" i="4"/>
  <c r="G2614" i="4"/>
  <c r="H2617" i="4"/>
  <c r="G2618" i="4"/>
  <c r="H2657" i="4"/>
  <c r="G2658" i="4"/>
  <c r="H2665" i="4"/>
  <c r="G2666" i="4"/>
  <c r="H2673" i="4"/>
  <c r="G2674" i="4"/>
  <c r="G2690" i="4"/>
  <c r="G2714" i="4"/>
  <c r="H2737" i="4"/>
  <c r="G2786" i="4"/>
  <c r="G2794" i="4"/>
  <c r="H2801" i="4"/>
  <c r="H2817" i="4"/>
  <c r="H2825" i="4"/>
  <c r="H2833" i="4"/>
  <c r="G2834" i="4"/>
  <c r="H2857" i="4"/>
  <c r="G2890" i="4"/>
  <c r="G2894" i="4"/>
  <c r="G2926" i="4"/>
  <c r="G2930" i="4"/>
  <c r="G2962" i="4"/>
  <c r="J2967" i="4"/>
  <c r="J2979" i="4"/>
  <c r="F2996" i="4"/>
  <c r="F2999" i="4"/>
  <c r="F3011" i="4"/>
  <c r="G3050" i="4"/>
  <c r="F3063" i="4"/>
  <c r="D3064" i="4"/>
  <c r="E3064" i="4" s="1"/>
  <c r="F3095" i="4"/>
  <c r="F3096" i="4"/>
  <c r="G3114" i="4"/>
  <c r="G3118" i="4"/>
  <c r="G3146" i="4"/>
  <c r="G3162" i="4"/>
  <c r="F3184" i="4"/>
  <c r="G3194" i="4"/>
  <c r="H3198" i="4"/>
  <c r="J3244" i="4"/>
  <c r="AA22" i="3"/>
  <c r="AB22" i="3" s="1"/>
  <c r="D23" i="9" s="1"/>
  <c r="AC22" i="3"/>
  <c r="E23" i="9" s="1"/>
  <c r="AD22" i="3"/>
  <c r="F23" i="9" s="1"/>
  <c r="AE22" i="3"/>
  <c r="G23" i="9" s="1"/>
  <c r="AF22" i="3"/>
  <c r="H23" i="9" s="1"/>
  <c r="AG22" i="3"/>
  <c r="I23" i="9" s="1"/>
  <c r="Z22" i="14"/>
  <c r="H3256" i="4"/>
  <c r="F3256" i="4"/>
  <c r="D3256" i="4"/>
  <c r="E3256" i="4" s="1"/>
  <c r="J3256" i="4"/>
  <c r="G3256" i="4"/>
  <c r="H3260" i="4"/>
  <c r="F3260" i="4"/>
  <c r="D3260" i="4"/>
  <c r="I3260" i="4"/>
  <c r="G3260" i="4"/>
  <c r="H3264" i="4"/>
  <c r="I3264" i="4"/>
  <c r="H3268" i="4"/>
  <c r="F3268" i="4"/>
  <c r="D3268" i="4"/>
  <c r="G3268" i="4"/>
  <c r="I3268" i="4"/>
  <c r="H3276" i="4"/>
  <c r="D3276" i="4"/>
  <c r="I3276" i="4"/>
  <c r="H3280" i="4"/>
  <c r="F3280" i="4"/>
  <c r="D3280" i="4"/>
  <c r="J3280" i="4"/>
  <c r="G3280" i="4"/>
  <c r="F3288" i="4"/>
  <c r="D3288" i="4"/>
  <c r="J3288" i="4"/>
  <c r="G3288" i="4"/>
  <c r="F3292" i="4"/>
  <c r="D3292" i="4"/>
  <c r="J3292" i="4"/>
  <c r="G3292" i="4"/>
  <c r="F3296" i="4"/>
  <c r="D3296" i="4"/>
  <c r="J3296" i="4"/>
  <c r="G3296" i="4"/>
  <c r="D3300" i="4"/>
  <c r="H3304" i="4"/>
  <c r="F3304" i="4"/>
  <c r="D3304" i="4"/>
  <c r="J3304" i="4"/>
  <c r="G3304" i="4"/>
  <c r="J3312" i="4"/>
  <c r="H3316" i="4"/>
  <c r="F3316" i="4"/>
  <c r="D3316" i="4"/>
  <c r="I3316" i="4"/>
  <c r="G3316" i="4"/>
  <c r="H3320" i="4"/>
  <c r="F3320" i="4"/>
  <c r="D3320" i="4"/>
  <c r="J3320" i="4"/>
  <c r="G3320" i="4"/>
  <c r="F3324" i="4"/>
  <c r="D3324" i="4"/>
  <c r="J3324" i="4"/>
  <c r="F3328" i="4"/>
  <c r="D3328" i="4"/>
  <c r="J3328" i="4"/>
  <c r="G3328" i="4"/>
  <c r="J3257" i="4"/>
  <c r="H3257" i="4"/>
  <c r="F3257" i="4"/>
  <c r="G3257" i="4"/>
  <c r="D3257" i="4"/>
  <c r="H3261" i="4"/>
  <c r="D3261" i="4"/>
  <c r="E3261" i="4" s="1"/>
  <c r="I3261" i="4"/>
  <c r="J3265" i="4"/>
  <c r="H3265" i="4"/>
  <c r="G3265" i="4"/>
  <c r="H3269" i="4"/>
  <c r="D3269" i="4"/>
  <c r="I3269" i="4"/>
  <c r="H3273" i="4"/>
  <c r="F3273" i="4"/>
  <c r="G3273" i="4"/>
  <c r="I3273" i="4"/>
  <c r="D3273" i="4"/>
  <c r="H3277" i="4"/>
  <c r="D3277" i="4"/>
  <c r="I3277" i="4"/>
  <c r="J3281" i="4"/>
  <c r="H3281" i="4"/>
  <c r="G3281" i="4"/>
  <c r="F3281" i="4"/>
  <c r="D3281" i="4"/>
  <c r="H3285" i="4"/>
  <c r="G3285" i="4"/>
  <c r="F3285" i="4"/>
  <c r="I3285" i="4"/>
  <c r="D3285" i="4"/>
  <c r="J3289" i="4"/>
  <c r="H3289" i="4"/>
  <c r="G3289" i="4"/>
  <c r="F3289" i="4"/>
  <c r="D3289" i="4"/>
  <c r="J3293" i="4"/>
  <c r="H3293" i="4"/>
  <c r="G3293" i="4"/>
  <c r="F3293" i="4"/>
  <c r="D3293" i="4"/>
  <c r="J3297" i="4"/>
  <c r="F3297" i="4"/>
  <c r="D3297" i="4"/>
  <c r="J3301" i="4"/>
  <c r="H3301" i="4"/>
  <c r="G3301" i="4"/>
  <c r="F3301" i="4"/>
  <c r="I3301" i="4"/>
  <c r="D3301" i="4"/>
  <c r="H3305" i="4"/>
  <c r="G3305" i="4"/>
  <c r="F3305" i="4"/>
  <c r="I3305" i="4"/>
  <c r="D3305" i="4"/>
  <c r="J3309" i="4"/>
  <c r="H3309" i="4"/>
  <c r="G3309" i="4"/>
  <c r="H3313" i="4"/>
  <c r="G3313" i="4"/>
  <c r="F3313" i="4"/>
  <c r="I3313" i="4"/>
  <c r="D3313" i="4"/>
  <c r="H3317" i="4"/>
  <c r="G3317" i="4"/>
  <c r="F3317" i="4"/>
  <c r="D3317" i="4"/>
  <c r="I3317" i="4"/>
  <c r="J3321" i="4"/>
  <c r="H3321" i="4"/>
  <c r="G3321" i="4"/>
  <c r="F3321" i="4"/>
  <c r="D3321" i="4"/>
  <c r="J3325" i="4"/>
  <c r="F3325" i="4"/>
  <c r="D3325" i="4"/>
  <c r="H3333" i="4"/>
  <c r="D3333" i="4"/>
  <c r="E3333" i="4" s="1"/>
  <c r="G3333" i="4"/>
  <c r="F3333" i="4"/>
  <c r="I3333" i="4"/>
  <c r="J3254" i="4"/>
  <c r="H3254" i="4"/>
  <c r="I3254" i="4"/>
  <c r="F3254" i="4"/>
  <c r="D3254" i="4"/>
  <c r="G3254" i="4"/>
  <c r="I3258" i="4"/>
  <c r="H3258" i="4"/>
  <c r="F3258" i="4"/>
  <c r="D3258" i="4"/>
  <c r="G3258" i="4"/>
  <c r="J3262" i="4"/>
  <c r="F3262" i="4"/>
  <c r="J3266" i="4"/>
  <c r="H3266" i="4"/>
  <c r="F3266" i="4"/>
  <c r="G3266" i="4"/>
  <c r="D3266" i="4"/>
  <c r="I3270" i="4"/>
  <c r="H3270" i="4"/>
  <c r="F3270" i="4"/>
  <c r="G3270" i="4"/>
  <c r="D3270" i="4"/>
  <c r="J3274" i="4"/>
  <c r="J3278" i="4"/>
  <c r="I3278" i="4"/>
  <c r="J3282" i="4"/>
  <c r="H3282" i="4"/>
  <c r="F3282" i="4"/>
  <c r="G3282" i="4"/>
  <c r="D3282" i="4"/>
  <c r="J3290" i="4"/>
  <c r="F3290" i="4"/>
  <c r="G3290" i="4"/>
  <c r="D3290" i="4"/>
  <c r="J3298" i="4"/>
  <c r="F3298" i="4"/>
  <c r="D3298" i="4"/>
  <c r="J3302" i="4"/>
  <c r="F3302" i="4"/>
  <c r="D3302" i="4"/>
  <c r="J3310" i="4"/>
  <c r="I3310" i="4"/>
  <c r="F3310" i="4"/>
  <c r="I3314" i="4"/>
  <c r="H3314" i="4"/>
  <c r="F3314" i="4"/>
  <c r="D3314" i="4"/>
  <c r="G3314" i="4"/>
  <c r="I3318" i="4"/>
  <c r="H3318" i="4"/>
  <c r="F3318" i="4"/>
  <c r="D3318" i="4"/>
  <c r="G3318" i="4"/>
  <c r="J3326" i="4"/>
  <c r="H3326" i="4"/>
  <c r="F3326" i="4"/>
  <c r="D3326" i="4"/>
  <c r="G3326" i="4"/>
  <c r="H3259" i="4"/>
  <c r="I3259" i="4"/>
  <c r="D3259" i="4"/>
  <c r="F3263" i="4"/>
  <c r="J3263" i="4"/>
  <c r="I3263" i="4"/>
  <c r="J3267" i="4"/>
  <c r="F3271" i="4"/>
  <c r="J3271" i="4"/>
  <c r="H3271" i="4"/>
  <c r="G3271" i="4"/>
  <c r="D3271" i="4"/>
  <c r="F3275" i="4"/>
  <c r="J3275" i="4"/>
  <c r="H3275" i="4"/>
  <c r="G3275" i="4"/>
  <c r="D3275" i="4"/>
  <c r="F3279" i="4"/>
  <c r="J3279" i="4"/>
  <c r="D3279" i="4"/>
  <c r="G3279" i="4"/>
  <c r="H3283" i="4"/>
  <c r="I3283" i="4"/>
  <c r="D3283" i="4"/>
  <c r="F3287" i="4"/>
  <c r="J3287" i="4"/>
  <c r="D3287" i="4"/>
  <c r="F3291" i="4"/>
  <c r="J3291" i="4"/>
  <c r="H3291" i="4"/>
  <c r="D3291" i="4"/>
  <c r="G3291" i="4"/>
  <c r="I3291" i="4"/>
  <c r="I3295" i="4"/>
  <c r="D3295" i="4"/>
  <c r="F3299" i="4"/>
  <c r="J3299" i="4"/>
  <c r="D3299" i="4"/>
  <c r="F3303" i="4"/>
  <c r="J3303" i="4"/>
  <c r="H3303" i="4"/>
  <c r="G3303" i="4"/>
  <c r="I3303" i="4"/>
  <c r="D3303" i="4"/>
  <c r="F3311" i="4"/>
  <c r="J3311" i="4"/>
  <c r="F3315" i="4"/>
  <c r="H3315" i="4"/>
  <c r="G3315" i="4"/>
  <c r="I3315" i="4"/>
  <c r="D3315" i="4"/>
  <c r="F3319" i="4"/>
  <c r="J3319" i="4"/>
  <c r="H3319" i="4"/>
  <c r="G3319" i="4"/>
  <c r="D3319" i="4"/>
  <c r="F3323" i="4"/>
  <c r="H3323" i="4"/>
  <c r="G3323" i="4"/>
  <c r="D3323" i="4"/>
  <c r="I3323" i="4"/>
  <c r="F3327" i="4"/>
  <c r="J3327" i="4"/>
  <c r="H3327" i="4"/>
  <c r="G3327" i="4"/>
  <c r="D3327" i="4"/>
  <c r="C9" i="5"/>
  <c r="C10" i="5"/>
  <c r="C11" i="5"/>
  <c r="C7" i="5"/>
  <c r="B4" i="5"/>
  <c r="D369" i="4"/>
  <c r="E369" i="4" s="1"/>
  <c r="D385" i="4"/>
  <c r="E385" i="4" s="1"/>
  <c r="D393" i="4"/>
  <c r="E393" i="4" s="1"/>
  <c r="D409" i="4"/>
  <c r="E409" i="4" s="1"/>
  <c r="D417" i="4"/>
  <c r="E417" i="4" s="1"/>
  <c r="D864" i="4"/>
  <c r="J884" i="4"/>
  <c r="D825" i="4"/>
  <c r="D869" i="4"/>
  <c r="D889" i="4"/>
  <c r="E889" i="4" s="1"/>
  <c r="D913" i="4"/>
  <c r="D921" i="4"/>
  <c r="D925" i="4"/>
  <c r="D981" i="4"/>
  <c r="D1009" i="4"/>
  <c r="D1017" i="4"/>
  <c r="D1037" i="4"/>
  <c r="D1053" i="4"/>
  <c r="E1053" i="4" s="1"/>
  <c r="D1093" i="4"/>
  <c r="D1097" i="4"/>
  <c r="D1101" i="4"/>
  <c r="D1113" i="4"/>
  <c r="D1125" i="4"/>
  <c r="H1137" i="4"/>
  <c r="D1141" i="4"/>
  <c r="D1145" i="4"/>
  <c r="D1149" i="4"/>
  <c r="D1161" i="4"/>
  <c r="D1165" i="4"/>
  <c r="H1169" i="4"/>
  <c r="D1173" i="4"/>
  <c r="D1177" i="4"/>
  <c r="D1328" i="4"/>
  <c r="O558" i="12"/>
  <c r="D349" i="4"/>
  <c r="D317" i="4"/>
  <c r="D277" i="4"/>
  <c r="D273" i="4"/>
  <c r="D253" i="4"/>
  <c r="D249" i="4"/>
  <c r="D245" i="4"/>
  <c r="D233" i="4"/>
  <c r="D225" i="4"/>
  <c r="D213" i="4"/>
  <c r="D181" i="4"/>
  <c r="D165" i="4"/>
  <c r="D157" i="4"/>
  <c r="D153" i="4"/>
  <c r="D149" i="4"/>
  <c r="D177" i="4"/>
  <c r="D928" i="4"/>
  <c r="J1208" i="4"/>
  <c r="I1524" i="4"/>
  <c r="J1720" i="4"/>
  <c r="D1736" i="4"/>
  <c r="J2124" i="4"/>
  <c r="D232" i="4"/>
  <c r="D224" i="4"/>
  <c r="D216" i="4"/>
  <c r="D120" i="4"/>
  <c r="D80" i="4"/>
  <c r="E80" i="4" s="1"/>
  <c r="D32" i="4"/>
  <c r="E32" i="4" s="1"/>
  <c r="J835" i="4"/>
  <c r="G891" i="4"/>
  <c r="J1031" i="4"/>
  <c r="F1035" i="4"/>
  <c r="F1067" i="4"/>
  <c r="J1095" i="4"/>
  <c r="D457" i="4"/>
  <c r="E457" i="4" s="1"/>
  <c r="D477" i="4"/>
  <c r="E477" i="4" s="1"/>
  <c r="D489" i="4"/>
  <c r="E489" i="4" s="1"/>
  <c r="D529" i="4"/>
  <c r="E529" i="4" s="1"/>
  <c r="D537" i="4"/>
  <c r="E537" i="4" s="1"/>
  <c r="D541" i="4"/>
  <c r="E541" i="4" s="1"/>
  <c r="D549" i="4"/>
  <c r="D553" i="4"/>
  <c r="E553" i="4" s="1"/>
  <c r="D569" i="4"/>
  <c r="E569" i="4" s="1"/>
  <c r="D577" i="4"/>
  <c r="E577" i="4" s="1"/>
  <c r="D601" i="4"/>
  <c r="E601" i="4" s="1"/>
  <c r="D609" i="4"/>
  <c r="E609" i="4" s="1"/>
  <c r="D637" i="4"/>
  <c r="E637" i="4" s="1"/>
  <c r="F641" i="4"/>
  <c r="D645" i="4"/>
  <c r="E645" i="4" s="1"/>
  <c r="D657" i="4"/>
  <c r="E657" i="4" s="1"/>
  <c r="D669" i="4"/>
  <c r="E669" i="4" s="1"/>
  <c r="D673" i="4"/>
  <c r="E673" i="4" s="1"/>
  <c r="D685" i="4"/>
  <c r="D689" i="4"/>
  <c r="E689" i="4" s="1"/>
  <c r="D697" i="4"/>
  <c r="E697" i="4" s="1"/>
  <c r="D709" i="4"/>
  <c r="E709" i="4" s="1"/>
  <c r="H1201" i="4"/>
  <c r="D1229" i="4"/>
  <c r="D1261" i="4"/>
  <c r="D1269" i="4"/>
  <c r="I1285" i="4"/>
  <c r="D1289" i="4"/>
  <c r="D1321" i="4"/>
  <c r="H1329" i="4"/>
  <c r="D1333" i="4"/>
  <c r="D1337" i="4"/>
  <c r="D1385" i="4"/>
  <c r="D1401" i="4"/>
  <c r="D1429" i="4"/>
  <c r="D1481" i="4"/>
  <c r="D1513" i="4"/>
  <c r="D1565" i="4"/>
  <c r="E1565" i="4" s="1"/>
  <c r="D1625" i="4"/>
  <c r="D1645" i="4"/>
  <c r="D1693" i="4"/>
  <c r="H1713" i="4"/>
  <c r="H1745" i="4"/>
  <c r="D93" i="4"/>
  <c r="D53" i="4"/>
  <c r="D45" i="4"/>
  <c r="E45" i="4" s="1"/>
  <c r="D21" i="4"/>
  <c r="G810" i="4"/>
  <c r="H846" i="4"/>
  <c r="G1002" i="4"/>
  <c r="H1006" i="4"/>
  <c r="G1022" i="4"/>
  <c r="G1054" i="4"/>
  <c r="H1074" i="4"/>
  <c r="G1086" i="4"/>
  <c r="G1118" i="4"/>
  <c r="G1134" i="4"/>
  <c r="G1150" i="4"/>
  <c r="G1166" i="4"/>
  <c r="G1230" i="4"/>
  <c r="G1246" i="4"/>
  <c r="G1310" i="4"/>
  <c r="G1342" i="4"/>
  <c r="H1394" i="4"/>
  <c r="G1454" i="4"/>
  <c r="G1486" i="4"/>
  <c r="G1566" i="4"/>
  <c r="H1618" i="4"/>
  <c r="G1646" i="4"/>
  <c r="H1650" i="4"/>
  <c r="G1678" i="4"/>
  <c r="H1682" i="4"/>
  <c r="G1694" i="4"/>
  <c r="G1742" i="4"/>
  <c r="G1758" i="4"/>
  <c r="J1111" i="4"/>
  <c r="G1151" i="4"/>
  <c r="J1175" i="4"/>
  <c r="J1191" i="4"/>
  <c r="J1239" i="4"/>
  <c r="F1259" i="4"/>
  <c r="G1279" i="4"/>
  <c r="F1339" i="4"/>
  <c r="J1527" i="4"/>
  <c r="F1579" i="4"/>
  <c r="F1627" i="4"/>
  <c r="J1639" i="4"/>
  <c r="J1655" i="4"/>
  <c r="J1703" i="4"/>
  <c r="J1719" i="4"/>
  <c r="G1727" i="4"/>
  <c r="J1767" i="4"/>
  <c r="G1791" i="4"/>
  <c r="F1803" i="4"/>
  <c r="J1831" i="4"/>
  <c r="H1847" i="4"/>
  <c r="H1855" i="4"/>
  <c r="G1859" i="4"/>
  <c r="H1863" i="4"/>
  <c r="G1891" i="4"/>
  <c r="H1903" i="4"/>
  <c r="H1927" i="4"/>
  <c r="J2220" i="4"/>
  <c r="J2252" i="4"/>
  <c r="J2300" i="4"/>
  <c r="J2380" i="4"/>
  <c r="J2444" i="4"/>
  <c r="J2460" i="4"/>
  <c r="J2492" i="4"/>
  <c r="I2504" i="4"/>
  <c r="J2524" i="4"/>
  <c r="D2560" i="4"/>
  <c r="E2560" i="4" s="1"/>
  <c r="J2572" i="4"/>
  <c r="J2588" i="4"/>
  <c r="I2612" i="4"/>
  <c r="I2616" i="4"/>
  <c r="J2620" i="4"/>
  <c r="D2640" i="4"/>
  <c r="E2640" i="4" s="1"/>
  <c r="D2768" i="4"/>
  <c r="D2832" i="4"/>
  <c r="I2884" i="4"/>
  <c r="F2896" i="4"/>
  <c r="I2932" i="4"/>
  <c r="F2944" i="4"/>
  <c r="F3056" i="4"/>
  <c r="D3076" i="4"/>
  <c r="E3076" i="4" s="1"/>
  <c r="F3152" i="4"/>
  <c r="D3220" i="4"/>
  <c r="E3220" i="4" s="1"/>
  <c r="D1773" i="4"/>
  <c r="D1781" i="4"/>
  <c r="D1801" i="4"/>
  <c r="H1809" i="4"/>
  <c r="D1813" i="4"/>
  <c r="D1821" i="4"/>
  <c r="D1833" i="4"/>
  <c r="I1961" i="4"/>
  <c r="I2009" i="4"/>
  <c r="D2021" i="4"/>
  <c r="F2033" i="4"/>
  <c r="F2065" i="4"/>
  <c r="J2093" i="4"/>
  <c r="F2113" i="4"/>
  <c r="F2145" i="4"/>
  <c r="F2177" i="4"/>
  <c r="F2193" i="4"/>
  <c r="J2197" i="4"/>
  <c r="F2225" i="4"/>
  <c r="F2241" i="4"/>
  <c r="J2285" i="4"/>
  <c r="J2349" i="4"/>
  <c r="F2369" i="4"/>
  <c r="G1790" i="4"/>
  <c r="H1810" i="4"/>
  <c r="G1822" i="4"/>
  <c r="H1846" i="4"/>
  <c r="H1862" i="4"/>
  <c r="H1878" i="4"/>
  <c r="H1894" i="4"/>
  <c r="I1906" i="4"/>
  <c r="H1910" i="4"/>
  <c r="H1926" i="4"/>
  <c r="H2054" i="4"/>
  <c r="I2058" i="4"/>
  <c r="H2102" i="4"/>
  <c r="H2214" i="4"/>
  <c r="I2234" i="4"/>
  <c r="I2298" i="4"/>
  <c r="I2314" i="4"/>
  <c r="I2378" i="4"/>
  <c r="G2426" i="4"/>
  <c r="G2454" i="4"/>
  <c r="G2458" i="4"/>
  <c r="G2502" i="4"/>
  <c r="G2506" i="4"/>
  <c r="G2522" i="4"/>
  <c r="G2550" i="4"/>
  <c r="G2566" i="4"/>
  <c r="G2578" i="4"/>
  <c r="G2598" i="4"/>
  <c r="G2626" i="4"/>
  <c r="G2642" i="4"/>
  <c r="G2650" i="4"/>
  <c r="G1955" i="4"/>
  <c r="H1975" i="4"/>
  <c r="G2003" i="4"/>
  <c r="H2007" i="4"/>
  <c r="G2019" i="4"/>
  <c r="H2023" i="4"/>
  <c r="H2039" i="4"/>
  <c r="H2047" i="4"/>
  <c r="H2055" i="4"/>
  <c r="G2067" i="4"/>
  <c r="H2071" i="4"/>
  <c r="H2095" i="4"/>
  <c r="H2111" i="4"/>
  <c r="G2115" i="4"/>
  <c r="H2143" i="4"/>
  <c r="H2151" i="4"/>
  <c r="G2179" i="4"/>
  <c r="H2199" i="4"/>
  <c r="D753" i="4"/>
  <c r="E753" i="4" s="1"/>
  <c r="D761" i="4"/>
  <c r="D773" i="4"/>
  <c r="E773" i="4" s="1"/>
  <c r="D793" i="4"/>
  <c r="E793" i="4" s="1"/>
  <c r="H2413" i="4"/>
  <c r="I2497" i="4"/>
  <c r="H2541" i="4"/>
  <c r="I2593" i="4"/>
  <c r="H2601" i="4"/>
  <c r="H2605" i="4"/>
  <c r="I2609" i="4"/>
  <c r="H2625" i="4"/>
  <c r="H2641" i="4"/>
  <c r="H2689" i="4"/>
  <c r="H2713" i="4"/>
  <c r="H2729" i="4"/>
  <c r="H2761" i="4"/>
  <c r="H2769" i="4"/>
  <c r="H2777" i="4"/>
  <c r="H2785" i="4"/>
  <c r="H2793" i="4"/>
  <c r="H2865" i="4"/>
  <c r="H2873" i="4"/>
  <c r="H2889" i="4"/>
  <c r="H2905" i="4"/>
  <c r="H2921" i="4"/>
  <c r="H2937" i="4"/>
  <c r="H2949" i="4"/>
  <c r="H2953" i="4"/>
  <c r="H2981" i="4"/>
  <c r="H3041" i="4"/>
  <c r="H3045" i="4"/>
  <c r="H3065" i="4"/>
  <c r="I3089" i="4"/>
  <c r="D3165" i="4"/>
  <c r="H3169" i="4"/>
  <c r="I3185" i="4"/>
  <c r="F482" i="4"/>
  <c r="G746" i="4"/>
  <c r="G2698" i="4"/>
  <c r="G2706" i="4"/>
  <c r="G2730" i="4"/>
  <c r="G2746" i="4"/>
  <c r="G2754" i="4"/>
  <c r="G2770" i="4"/>
  <c r="G2826" i="4"/>
  <c r="G2842" i="4"/>
  <c r="H2886" i="4"/>
  <c r="G2898" i="4"/>
  <c r="G2906" i="4"/>
  <c r="G2938" i="4"/>
  <c r="G2942" i="4"/>
  <c r="G2954" i="4"/>
  <c r="H2966" i="4"/>
  <c r="G2974" i="4"/>
  <c r="G3002" i="4"/>
  <c r="H3006" i="4"/>
  <c r="G3022" i="4"/>
  <c r="H3026" i="4"/>
  <c r="G3034" i="4"/>
  <c r="H3070" i="4"/>
  <c r="G3082" i="4"/>
  <c r="G3098" i="4"/>
  <c r="H3102" i="4"/>
  <c r="H3134" i="4"/>
  <c r="G3150" i="4"/>
  <c r="G3214" i="4"/>
  <c r="G3226" i="4"/>
  <c r="H3238" i="4"/>
  <c r="G391" i="4"/>
  <c r="F695" i="4"/>
  <c r="F759" i="4"/>
  <c r="H2215" i="4"/>
  <c r="H2223" i="4"/>
  <c r="H2231" i="4"/>
  <c r="H2239" i="4"/>
  <c r="H2263" i="4"/>
  <c r="H2271" i="4"/>
  <c r="H2279" i="4"/>
  <c r="H2287" i="4"/>
  <c r="G2291" i="4"/>
  <c r="H2311" i="4"/>
  <c r="H2327" i="4"/>
  <c r="H2335" i="4"/>
  <c r="H2343" i="4"/>
  <c r="H2351" i="4"/>
  <c r="H2359" i="4"/>
  <c r="H2367" i="4"/>
  <c r="G2371" i="4"/>
  <c r="F2571" i="4"/>
  <c r="F2603" i="4"/>
  <c r="J2887" i="4"/>
  <c r="F2895" i="4"/>
  <c r="F2911" i="4"/>
  <c r="J2919" i="4"/>
  <c r="F2943" i="4"/>
  <c r="F2959" i="4"/>
  <c r="J2983" i="4"/>
  <c r="F3127" i="4"/>
  <c r="J3143" i="4"/>
  <c r="F3171" i="4"/>
  <c r="J3175" i="4"/>
  <c r="F3191" i="4"/>
  <c r="G3195" i="4"/>
  <c r="J544" i="4"/>
  <c r="H652" i="4"/>
  <c r="F664" i="4"/>
  <c r="J672" i="4"/>
  <c r="F680" i="4"/>
  <c r="J724" i="4"/>
  <c r="F744" i="4"/>
  <c r="J756" i="4"/>
  <c r="C11" i="14"/>
  <c r="AA23" i="9" s="1"/>
  <c r="F1531" i="4"/>
  <c r="B3" i="5"/>
  <c r="B10" i="5"/>
  <c r="B6" i="5"/>
  <c r="B8" i="5"/>
  <c r="M10" i="5"/>
  <c r="C6" i="5"/>
  <c r="C8" i="5"/>
  <c r="H3105" i="4"/>
  <c r="B11" i="5"/>
  <c r="B7" i="5"/>
  <c r="B5" i="5"/>
  <c r="P5" i="5"/>
  <c r="L5" i="5"/>
  <c r="N5" i="5"/>
  <c r="M5" i="5"/>
  <c r="O5" i="5"/>
  <c r="Q5" i="5"/>
  <c r="C9" i="9"/>
  <c r="C31" i="9" s="1"/>
  <c r="B9" i="5"/>
  <c r="R5" i="5"/>
  <c r="C4" i="5"/>
  <c r="S5" i="5"/>
  <c r="AH11" i="14"/>
  <c r="X11" i="14"/>
  <c r="B11" i="14"/>
  <c r="Z23" i="9" s="1"/>
  <c r="V11" i="14"/>
  <c r="O23" i="9" s="1"/>
  <c r="G11" i="14"/>
  <c r="V23" i="9" s="1"/>
  <c r="Q11" i="14"/>
  <c r="S23" i="9" s="1"/>
  <c r="C23" i="9"/>
  <c r="C4" i="9"/>
  <c r="C26" i="9" s="1"/>
  <c r="C7" i="9"/>
  <c r="C29" i="9" s="1"/>
  <c r="C5" i="9"/>
  <c r="C27" i="9" s="1"/>
  <c r="C6" i="9"/>
  <c r="C28" i="9" s="1"/>
  <c r="E665" i="4"/>
  <c r="H11" i="14"/>
  <c r="W23" i="9" s="1"/>
  <c r="E11" i="14"/>
  <c r="T23" i="9" s="1"/>
  <c r="I11" i="14"/>
  <c r="X23" i="9" s="1"/>
  <c r="F11" i="14"/>
  <c r="U23" i="9" s="1"/>
  <c r="J11" i="14"/>
  <c r="Y23" i="9" s="1"/>
  <c r="N11" i="14"/>
  <c r="P23" i="9" s="1"/>
  <c r="O11" i="14"/>
  <c r="Q23" i="9" s="1"/>
  <c r="P11" i="14"/>
  <c r="R23" i="9" s="1"/>
  <c r="S11" i="14"/>
  <c r="L23" i="9" s="1"/>
  <c r="T11" i="14"/>
  <c r="M23" i="9" s="1"/>
  <c r="U11" i="14"/>
  <c r="N23" i="9" s="1"/>
  <c r="Y11" i="14"/>
  <c r="J23" i="9"/>
  <c r="K23" i="9" s="1"/>
  <c r="AI11" i="14"/>
  <c r="D1477" i="4"/>
  <c r="D2133" i="4"/>
  <c r="D2477" i="4"/>
  <c r="C11" i="9"/>
  <c r="C33" i="9" s="1"/>
  <c r="D797" i="4"/>
  <c r="D1381" i="4"/>
  <c r="D2221" i="4"/>
  <c r="E2221" i="4" s="1"/>
  <c r="C10" i="9"/>
  <c r="C32" i="9" s="1"/>
  <c r="D2048" i="4"/>
  <c r="E2048" i="4" s="1"/>
  <c r="C3" i="9"/>
  <c r="C8" i="9"/>
  <c r="C30" i="9" s="1"/>
  <c r="H3003" i="4"/>
  <c r="F3003" i="4"/>
  <c r="G3003" i="4"/>
  <c r="J3003" i="4"/>
  <c r="H3007" i="4"/>
  <c r="J3007" i="4"/>
  <c r="F3007" i="4"/>
  <c r="G3007" i="4"/>
  <c r="F1840" i="4"/>
  <c r="D1840" i="4"/>
  <c r="F1856" i="4"/>
  <c r="D1856" i="4"/>
  <c r="G1868" i="4"/>
  <c r="J1868" i="4"/>
  <c r="F1888" i="4"/>
  <c r="D1888" i="4"/>
  <c r="G1900" i="4"/>
  <c r="J1900" i="4"/>
  <c r="D1904" i="4"/>
  <c r="G1916" i="4"/>
  <c r="G1932" i="4"/>
  <c r="J1932" i="4"/>
  <c r="J2077" i="4"/>
  <c r="D2077" i="4"/>
  <c r="D2141" i="4"/>
  <c r="J2205" i="4"/>
  <c r="D2205" i="4"/>
  <c r="J2269" i="4"/>
  <c r="D2333" i="4"/>
  <c r="H2397" i="4"/>
  <c r="D2397" i="4"/>
  <c r="J2399" i="4"/>
  <c r="F2399" i="4"/>
  <c r="G2430" i="4"/>
  <c r="I2432" i="4"/>
  <c r="J2455" i="4"/>
  <c r="F2455" i="4"/>
  <c r="J2463" i="4"/>
  <c r="F2463" i="4"/>
  <c r="F2496" i="4"/>
  <c r="I2496" i="4"/>
  <c r="G2515" i="4"/>
  <c r="J2519" i="4"/>
  <c r="F2519" i="4"/>
  <c r="H2525" i="4"/>
  <c r="D2525" i="4"/>
  <c r="H2558" i="4"/>
  <c r="F2560" i="4"/>
  <c r="G2579" i="4"/>
  <c r="J2579" i="4"/>
  <c r="J2583" i="4"/>
  <c r="F2583" i="4"/>
  <c r="H2589" i="4"/>
  <c r="D2589" i="4"/>
  <c r="J2591" i="4"/>
  <c r="G2622" i="4"/>
  <c r="H2622" i="4"/>
  <c r="F2624" i="4"/>
  <c r="I2624" i="4"/>
  <c r="I2628" i="4"/>
  <c r="G2630" i="4"/>
  <c r="H2630" i="4"/>
  <c r="F2632" i="4"/>
  <c r="D2632" i="4"/>
  <c r="I2632" i="4"/>
  <c r="J2636" i="4"/>
  <c r="G2638" i="4"/>
  <c r="H2638" i="4"/>
  <c r="I2640" i="4"/>
  <c r="G2646" i="4"/>
  <c r="H2646" i="4"/>
  <c r="D2648" i="4"/>
  <c r="E2648" i="4" s="1"/>
  <c r="I2652" i="4"/>
  <c r="G2654" i="4"/>
  <c r="H2654" i="4"/>
  <c r="G2662" i="4"/>
  <c r="I2664" i="4"/>
  <c r="D2664" i="4"/>
  <c r="I2668" i="4"/>
  <c r="G2670" i="4"/>
  <c r="H2670" i="4"/>
  <c r="I2672" i="4"/>
  <c r="J2676" i="4"/>
  <c r="I2680" i="4"/>
  <c r="D2680" i="4"/>
  <c r="I2684" i="4"/>
  <c r="G2686" i="4"/>
  <c r="F2688" i="4"/>
  <c r="I2688" i="4"/>
  <c r="I2692" i="4"/>
  <c r="G2694" i="4"/>
  <c r="H2694" i="4"/>
  <c r="G2702" i="4"/>
  <c r="H2702" i="4"/>
  <c r="I2704" i="4"/>
  <c r="J2708" i="4"/>
  <c r="G2710" i="4"/>
  <c r="H2710" i="4"/>
  <c r="I2716" i="4"/>
  <c r="H2726" i="4"/>
  <c r="F2728" i="4"/>
  <c r="I2732" i="4"/>
  <c r="G2734" i="4"/>
  <c r="H2734" i="4"/>
  <c r="I2736" i="4"/>
  <c r="J2740" i="4"/>
  <c r="G2742" i="4"/>
  <c r="H2742" i="4"/>
  <c r="I2744" i="4"/>
  <c r="J2748" i="4"/>
  <c r="G2750" i="4"/>
  <c r="H2750" i="4"/>
  <c r="F2752" i="4"/>
  <c r="J2756" i="4"/>
  <c r="I2764" i="4"/>
  <c r="J2764" i="4"/>
  <c r="G2766" i="4"/>
  <c r="H2766" i="4"/>
  <c r="I2768" i="4"/>
  <c r="D2776" i="4"/>
  <c r="J2780" i="4"/>
  <c r="G2782" i="4"/>
  <c r="H2782" i="4"/>
  <c r="I2784" i="4"/>
  <c r="I2788" i="4"/>
  <c r="I2792" i="4"/>
  <c r="J2796" i="4"/>
  <c r="G2798" i="4"/>
  <c r="H2798" i="4"/>
  <c r="I2800" i="4"/>
  <c r="I2804" i="4"/>
  <c r="I2812" i="4"/>
  <c r="G2814" i="4"/>
  <c r="H2814" i="4"/>
  <c r="I2816" i="4"/>
  <c r="I2828" i="4"/>
  <c r="G2830" i="4"/>
  <c r="H2830" i="4"/>
  <c r="F2832" i="4"/>
  <c r="F2840" i="4"/>
  <c r="D2840" i="4"/>
  <c r="I2844" i="4"/>
  <c r="G2846" i="4"/>
  <c r="H2846" i="4"/>
  <c r="I2852" i="4"/>
  <c r="H2854" i="4"/>
  <c r="F2856" i="4"/>
  <c r="D2856" i="4"/>
  <c r="I2860" i="4"/>
  <c r="H2862" i="4"/>
  <c r="I2864" i="4"/>
  <c r="I2868" i="4"/>
  <c r="G2870" i="4"/>
  <c r="F2872" i="4"/>
  <c r="I2876" i="4"/>
  <c r="F2888" i="4"/>
  <c r="J2892" i="4"/>
  <c r="I2904" i="4"/>
  <c r="J2908" i="4"/>
  <c r="I2920" i="4"/>
  <c r="F2936" i="4"/>
  <c r="D2936" i="4"/>
  <c r="E2936" i="4" s="1"/>
  <c r="F2952" i="4"/>
  <c r="J2956" i="4"/>
  <c r="J2988" i="4"/>
  <c r="H2994" i="4"/>
  <c r="G2994" i="4"/>
  <c r="G2996" i="4"/>
  <c r="J2996" i="4"/>
  <c r="D2996" i="4"/>
  <c r="E2996" i="4" s="1"/>
  <c r="I2998" i="4"/>
  <c r="H2998" i="4"/>
  <c r="G3000" i="4"/>
  <c r="J3000" i="4"/>
  <c r="F3033" i="4"/>
  <c r="H3033" i="4"/>
  <c r="D3033" i="4"/>
  <c r="G3035" i="4"/>
  <c r="J3035" i="4"/>
  <c r="H3039" i="4"/>
  <c r="F3039" i="4"/>
  <c r="G3039" i="4"/>
  <c r="J3039" i="4"/>
  <c r="H3049" i="4"/>
  <c r="I3049" i="4"/>
  <c r="H3051" i="4"/>
  <c r="G3051" i="4"/>
  <c r="J3051" i="4"/>
  <c r="F3051" i="4"/>
  <c r="H3053" i="4"/>
  <c r="H3061" i="4"/>
  <c r="D3061" i="4"/>
  <c r="I3106" i="4"/>
  <c r="G3106" i="4"/>
  <c r="G3108" i="4"/>
  <c r="I3108" i="4"/>
  <c r="I3110" i="4"/>
  <c r="G3110" i="4"/>
  <c r="G3112" i="4"/>
  <c r="J3112" i="4"/>
  <c r="D3112" i="4"/>
  <c r="E3112" i="4" s="1"/>
  <c r="F3112" i="4"/>
  <c r="I3122" i="4"/>
  <c r="G3122" i="4"/>
  <c r="G3124" i="4"/>
  <c r="I3124" i="4"/>
  <c r="D3124" i="4"/>
  <c r="H3126" i="4"/>
  <c r="G3128" i="4"/>
  <c r="I3128" i="4"/>
  <c r="I3161" i="4"/>
  <c r="H3163" i="4"/>
  <c r="F3165" i="4"/>
  <c r="H3165" i="4"/>
  <c r="F3177" i="4"/>
  <c r="H3177" i="4"/>
  <c r="H3179" i="4"/>
  <c r="G3179" i="4"/>
  <c r="J3179" i="4"/>
  <c r="F3181" i="4"/>
  <c r="H3181" i="4"/>
  <c r="D3181" i="4"/>
  <c r="H3183" i="4"/>
  <c r="G3183" i="4"/>
  <c r="J3183" i="4"/>
  <c r="H3189" i="4"/>
  <c r="F3232" i="4"/>
  <c r="F3240" i="4"/>
  <c r="I3246" i="4"/>
  <c r="G3246" i="4"/>
  <c r="I3250" i="4"/>
  <c r="G3250" i="4"/>
  <c r="I3252" i="4"/>
  <c r="E3269" i="4"/>
  <c r="E3277" i="4"/>
  <c r="E3285" i="4"/>
  <c r="E3293" i="4"/>
  <c r="E3301" i="4"/>
  <c r="E3317" i="4"/>
  <c r="E3325" i="4"/>
  <c r="D101" i="4"/>
  <c r="D613" i="4"/>
  <c r="E613" i="4" s="1"/>
  <c r="D741" i="4"/>
  <c r="E741" i="4" s="1"/>
  <c r="D848" i="4"/>
  <c r="D976" i="4"/>
  <c r="D1624" i="4"/>
  <c r="D2069" i="4"/>
  <c r="D2413" i="4"/>
  <c r="D2496" i="4"/>
  <c r="E2496" i="4" s="1"/>
  <c r="D3177" i="4"/>
  <c r="I2648" i="4"/>
  <c r="J2061" i="4"/>
  <c r="J2245" i="4"/>
  <c r="D2245" i="4"/>
  <c r="J2309" i="4"/>
  <c r="D2309" i="4"/>
  <c r="J2381" i="4"/>
  <c r="D2381" i="4"/>
  <c r="E2381" i="4" s="1"/>
  <c r="G2414" i="4"/>
  <c r="H2414" i="4"/>
  <c r="G2435" i="4"/>
  <c r="J2435" i="4"/>
  <c r="J2439" i="4"/>
  <c r="F2439" i="4"/>
  <c r="F2447" i="4"/>
  <c r="J2511" i="4"/>
  <c r="F2511" i="4"/>
  <c r="G2542" i="4"/>
  <c r="J2567" i="4"/>
  <c r="J2575" i="4"/>
  <c r="F2575" i="4"/>
  <c r="G2606" i="4"/>
  <c r="H2606" i="4"/>
  <c r="F3001" i="4"/>
  <c r="H3001" i="4"/>
  <c r="D3001" i="4"/>
  <c r="F3005" i="4"/>
  <c r="D3005" i="4"/>
  <c r="H3019" i="4"/>
  <c r="F3019" i="4"/>
  <c r="G3019" i="4"/>
  <c r="J3019" i="4"/>
  <c r="G3027" i="4"/>
  <c r="J3027" i="4"/>
  <c r="H3029" i="4"/>
  <c r="I3074" i="4"/>
  <c r="G3074" i="4"/>
  <c r="H3074" i="4"/>
  <c r="I3076" i="4"/>
  <c r="I3084" i="4"/>
  <c r="G3092" i="4"/>
  <c r="I3092" i="4"/>
  <c r="G3094" i="4"/>
  <c r="H3094" i="4"/>
  <c r="F3129" i="4"/>
  <c r="H3129" i="4"/>
  <c r="G3155" i="4"/>
  <c r="J3155" i="4"/>
  <c r="H3157" i="4"/>
  <c r="D3200" i="4"/>
  <c r="E3200" i="4" s="1"/>
  <c r="F3200" i="4"/>
  <c r="J3212" i="4"/>
  <c r="G3218" i="4"/>
  <c r="H3218" i="4"/>
  <c r="G3222" i="4"/>
  <c r="H3222" i="4"/>
  <c r="D573" i="4"/>
  <c r="E573" i="4" s="1"/>
  <c r="E485" i="4"/>
  <c r="J629" i="4"/>
  <c r="I737" i="4"/>
  <c r="E377" i="4"/>
  <c r="E381" i="4"/>
  <c r="E761" i="4"/>
  <c r="F2064" i="4"/>
  <c r="D2064" i="4"/>
  <c r="E2064" i="4" s="1"/>
  <c r="D2128" i="4"/>
  <c r="E2128" i="4" s="1"/>
  <c r="J2149" i="4"/>
  <c r="J2213" i="4"/>
  <c r="D2256" i="4"/>
  <c r="E2256" i="4" s="1"/>
  <c r="D2277" i="4"/>
  <c r="F2320" i="4"/>
  <c r="D2320" i="4"/>
  <c r="E2320" i="4" s="1"/>
  <c r="D2341" i="4"/>
  <c r="E2341" i="4" s="1"/>
  <c r="D2384" i="4"/>
  <c r="E2384" i="4" s="1"/>
  <c r="J2403" i="4"/>
  <c r="G2446" i="4"/>
  <c r="H2446" i="4"/>
  <c r="I2448" i="4"/>
  <c r="F2448" i="4"/>
  <c r="D2448" i="4"/>
  <c r="E2448" i="4" s="1"/>
  <c r="J2467" i="4"/>
  <c r="G2467" i="4"/>
  <c r="H2510" i="4"/>
  <c r="H2533" i="4"/>
  <c r="D2533" i="4"/>
  <c r="G2574" i="4"/>
  <c r="D2576" i="4"/>
  <c r="E2576" i="4" s="1"/>
  <c r="J2595" i="4"/>
  <c r="J2599" i="4"/>
  <c r="F2599" i="4"/>
  <c r="F3008" i="4"/>
  <c r="D3008" i="4"/>
  <c r="E3008" i="4" s="1"/>
  <c r="G3016" i="4"/>
  <c r="J3016" i="4"/>
  <c r="F3016" i="4"/>
  <c r="D3016" i="4"/>
  <c r="E3016" i="4" s="1"/>
  <c r="I3020" i="4"/>
  <c r="G3026" i="4"/>
  <c r="G3028" i="4"/>
  <c r="J3028" i="4"/>
  <c r="F3028" i="4"/>
  <c r="I3030" i="4"/>
  <c r="G3030" i="4"/>
  <c r="G3032" i="4"/>
  <c r="F3032" i="4"/>
  <c r="D3032" i="4"/>
  <c r="E3032" i="4" s="1"/>
  <c r="J3032" i="4"/>
  <c r="I3065" i="4"/>
  <c r="D3065" i="4"/>
  <c r="F3069" i="4"/>
  <c r="H3069" i="4"/>
  <c r="I3069" i="4"/>
  <c r="D3069" i="4"/>
  <c r="F3081" i="4"/>
  <c r="H3081" i="4"/>
  <c r="D3081" i="4"/>
  <c r="H3083" i="4"/>
  <c r="H3087" i="4"/>
  <c r="F3087" i="4"/>
  <c r="G3087" i="4"/>
  <c r="G3091" i="4"/>
  <c r="H3093" i="4"/>
  <c r="D3093" i="4"/>
  <c r="E3093" i="4" s="1"/>
  <c r="I3136" i="4"/>
  <c r="H3138" i="4"/>
  <c r="G3138" i="4"/>
  <c r="G3140" i="4"/>
  <c r="F3140" i="4"/>
  <c r="J3140" i="4"/>
  <c r="G3142" i="4"/>
  <c r="H3142" i="4"/>
  <c r="G3144" i="4"/>
  <c r="J3144" i="4"/>
  <c r="F3144" i="4"/>
  <c r="D3144" i="4"/>
  <c r="E3144" i="4" s="1"/>
  <c r="J3148" i="4"/>
  <c r="I3158" i="4"/>
  <c r="G3160" i="4"/>
  <c r="F3160" i="4"/>
  <c r="J3160" i="4"/>
  <c r="D3160" i="4"/>
  <c r="E3160" i="4" s="1"/>
  <c r="F3193" i="4"/>
  <c r="H3193" i="4"/>
  <c r="D3193" i="4"/>
  <c r="H3195" i="4"/>
  <c r="J3195" i="4"/>
  <c r="F3197" i="4"/>
  <c r="H3197" i="4"/>
  <c r="D3197" i="4"/>
  <c r="F3213" i="4"/>
  <c r="H3213" i="4"/>
  <c r="D3213" i="4"/>
  <c r="G3219" i="4"/>
  <c r="J3219" i="4"/>
  <c r="H3221" i="4"/>
  <c r="D3221" i="4"/>
  <c r="D117" i="4"/>
  <c r="E117" i="4" s="1"/>
  <c r="D205" i="4"/>
  <c r="E205" i="4" s="1"/>
  <c r="D269" i="4"/>
  <c r="D365" i="4"/>
  <c r="E365" i="4" s="1"/>
  <c r="D461" i="4"/>
  <c r="E461" i="4" s="1"/>
  <c r="D493" i="4"/>
  <c r="E493" i="4" s="1"/>
  <c r="D525" i="4"/>
  <c r="E525" i="4" s="1"/>
  <c r="D589" i="4"/>
  <c r="E589" i="4" s="1"/>
  <c r="D717" i="4"/>
  <c r="E717" i="4" s="1"/>
  <c r="D749" i="4"/>
  <c r="E749" i="4" s="1"/>
  <c r="D781" i="4"/>
  <c r="E781" i="4" s="1"/>
  <c r="D1029" i="4"/>
  <c r="D1221" i="4"/>
  <c r="D1317" i="4"/>
  <c r="E1317" i="4" s="1"/>
  <c r="D2261" i="4"/>
  <c r="D2349" i="4"/>
  <c r="D2605" i="4"/>
  <c r="D2672" i="4"/>
  <c r="D2800" i="4"/>
  <c r="D2864" i="4"/>
  <c r="D3092" i="4"/>
  <c r="E3092" i="4" s="1"/>
  <c r="D3240" i="4"/>
  <c r="E3240" i="4" s="1"/>
  <c r="F2576" i="4"/>
  <c r="D2053" i="4"/>
  <c r="D2189" i="4"/>
  <c r="F2224" i="4"/>
  <c r="D2224" i="4"/>
  <c r="E2224" i="4" s="1"/>
  <c r="J2253" i="4"/>
  <c r="J2317" i="4"/>
  <c r="F2352" i="4"/>
  <c r="D2352" i="4"/>
  <c r="E2352" i="4" s="1"/>
  <c r="J2373" i="4"/>
  <c r="D2373" i="4"/>
  <c r="H2445" i="4"/>
  <c r="D2445" i="4"/>
  <c r="G2478" i="4"/>
  <c r="H2478" i="4"/>
  <c r="F2480" i="4"/>
  <c r="D2480" i="4"/>
  <c r="E2480" i="4" s="1"/>
  <c r="G2499" i="4"/>
  <c r="J2499" i="4"/>
  <c r="J2503" i="4"/>
  <c r="F2503" i="4"/>
  <c r="H2573" i="4"/>
  <c r="D2573" i="4"/>
  <c r="F3021" i="4"/>
  <c r="H3021" i="4"/>
  <c r="D3021" i="4"/>
  <c r="G3090" i="4"/>
  <c r="H3090" i="4"/>
  <c r="G3096" i="4"/>
  <c r="J3096" i="4"/>
  <c r="D3096" i="4"/>
  <c r="E3096" i="4" s="1"/>
  <c r="F3149" i="4"/>
  <c r="H3149" i="4"/>
  <c r="D3149" i="4"/>
  <c r="H3151" i="4"/>
  <c r="J3151" i="4"/>
  <c r="F3151" i="4"/>
  <c r="G3151" i="4"/>
  <c r="G3220" i="4"/>
  <c r="F3220" i="4"/>
  <c r="J3220" i="4"/>
  <c r="H3253" i="4"/>
  <c r="D445" i="4"/>
  <c r="E445" i="4" s="1"/>
  <c r="D701" i="4"/>
  <c r="E701" i="4" s="1"/>
  <c r="E413" i="4"/>
  <c r="E421" i="4"/>
  <c r="D425" i="4"/>
  <c r="E425" i="4" s="1"/>
  <c r="E549" i="4"/>
  <c r="E557" i="4"/>
  <c r="D561" i="4"/>
  <c r="E561" i="4" s="1"/>
  <c r="E685" i="4"/>
  <c r="D801" i="4"/>
  <c r="D865" i="4"/>
  <c r="I929" i="4"/>
  <c r="D993" i="4"/>
  <c r="D1057" i="4"/>
  <c r="D1089" i="4"/>
  <c r="H1089" i="4"/>
  <c r="D1121" i="4"/>
  <c r="H1121" i="4"/>
  <c r="D1153" i="4"/>
  <c r="H1153" i="4"/>
  <c r="D1217" i="4"/>
  <c r="H1217" i="4"/>
  <c r="H1249" i="4"/>
  <c r="H1281" i="4"/>
  <c r="D1313" i="4"/>
  <c r="H1313" i="4"/>
  <c r="D1345" i="4"/>
  <c r="H1345" i="4"/>
  <c r="D1377" i="4"/>
  <c r="H1377" i="4"/>
  <c r="D1409" i="4"/>
  <c r="H1409" i="4"/>
  <c r="D1441" i="4"/>
  <c r="H1441" i="4"/>
  <c r="D1473" i="4"/>
  <c r="H1473" i="4"/>
  <c r="D1537" i="4"/>
  <c r="D1573" i="4"/>
  <c r="D1633" i="4"/>
  <c r="I1637" i="4"/>
  <c r="D1665" i="4"/>
  <c r="D1733" i="4"/>
  <c r="E1733" i="4" s="1"/>
  <c r="H1793" i="4"/>
  <c r="D1797" i="4"/>
  <c r="D1825" i="4"/>
  <c r="H1825" i="4"/>
  <c r="D1829" i="4"/>
  <c r="D1837" i="4"/>
  <c r="J1853" i="4"/>
  <c r="D1857" i="4"/>
  <c r="E1857" i="4" s="1"/>
  <c r="J1861" i="4"/>
  <c r="J1869" i="4"/>
  <c r="D1877" i="4"/>
  <c r="J1885" i="4"/>
  <c r="D1893" i="4"/>
  <c r="D1901" i="4"/>
  <c r="D1905" i="4"/>
  <c r="F1905" i="4"/>
  <c r="J1909" i="4"/>
  <c r="D1917" i="4"/>
  <c r="D1921" i="4"/>
  <c r="F1921" i="4"/>
  <c r="D1925" i="4"/>
  <c r="J1933" i="4"/>
  <c r="D1949" i="4"/>
  <c r="J1965" i="4"/>
  <c r="D1981" i="4"/>
  <c r="J1997" i="4"/>
  <c r="J2013" i="4"/>
  <c r="D2013" i="4"/>
  <c r="D2029" i="4"/>
  <c r="D2037" i="4"/>
  <c r="D2080" i="4"/>
  <c r="E2080" i="4" s="1"/>
  <c r="D2101" i="4"/>
  <c r="E2101" i="4" s="1"/>
  <c r="J2109" i="4"/>
  <c r="D2109" i="4"/>
  <c r="F2144" i="4"/>
  <c r="D2144" i="4"/>
  <c r="E2144" i="4" s="1"/>
  <c r="D2165" i="4"/>
  <c r="J2173" i="4"/>
  <c r="D2173" i="4"/>
  <c r="J2229" i="4"/>
  <c r="D2229" i="4"/>
  <c r="J2237" i="4"/>
  <c r="J2293" i="4"/>
  <c r="D2293" i="4"/>
  <c r="J2301" i="4"/>
  <c r="F2336" i="4"/>
  <c r="D2336" i="4"/>
  <c r="E2336" i="4" s="1"/>
  <c r="J2365" i="4"/>
  <c r="D2365" i="4"/>
  <c r="G2398" i="4"/>
  <c r="H2398" i="4"/>
  <c r="F2400" i="4"/>
  <c r="D2400" i="4"/>
  <c r="E2400" i="4" s="1"/>
  <c r="H2421" i="4"/>
  <c r="D2421" i="4"/>
  <c r="J2423" i="4"/>
  <c r="F2464" i="4"/>
  <c r="D2464" i="4"/>
  <c r="E2464" i="4" s="1"/>
  <c r="G2483" i="4"/>
  <c r="J2483" i="4"/>
  <c r="J2487" i="4"/>
  <c r="J2495" i="4"/>
  <c r="F2495" i="4"/>
  <c r="G2547" i="4"/>
  <c r="J2547" i="4"/>
  <c r="D2557" i="4"/>
  <c r="H2557" i="4"/>
  <c r="J2559" i="4"/>
  <c r="F2559" i="4"/>
  <c r="G2590" i="4"/>
  <c r="F2592" i="4"/>
  <c r="D2592" i="4"/>
  <c r="E2592" i="4" s="1"/>
  <c r="J2611" i="4"/>
  <c r="H2613" i="4"/>
  <c r="D2613" i="4"/>
  <c r="H2621" i="4"/>
  <c r="D2621" i="4"/>
  <c r="F2623" i="4"/>
  <c r="D2629" i="4"/>
  <c r="J2631" i="4"/>
  <c r="F2631" i="4"/>
  <c r="D2637" i="4"/>
  <c r="H2653" i="4"/>
  <c r="D2653" i="4"/>
  <c r="J2655" i="4"/>
  <c r="F2655" i="4"/>
  <c r="F2659" i="4"/>
  <c r="H2661" i="4"/>
  <c r="D2661" i="4"/>
  <c r="H2669" i="4"/>
  <c r="D2669" i="4"/>
  <c r="F2675" i="4"/>
  <c r="H2677" i="4"/>
  <c r="D2677" i="4"/>
  <c r="F2679" i="4"/>
  <c r="F2683" i="4"/>
  <c r="J2683" i="4"/>
  <c r="H2685" i="4"/>
  <c r="D2685" i="4"/>
  <c r="J2687" i="4"/>
  <c r="F2687" i="4"/>
  <c r="F2691" i="4"/>
  <c r="D2693" i="4"/>
  <c r="J2695" i="4"/>
  <c r="F2695" i="4"/>
  <c r="J2703" i="4"/>
  <c r="F2703" i="4"/>
  <c r="F2707" i="4"/>
  <c r="J2707" i="4"/>
  <c r="H2709" i="4"/>
  <c r="D2709" i="4"/>
  <c r="J2715" i="4"/>
  <c r="H2717" i="4"/>
  <c r="J2719" i="4"/>
  <c r="F2719" i="4"/>
  <c r="F2723" i="4"/>
  <c r="J2723" i="4"/>
  <c r="H2725" i="4"/>
  <c r="J2727" i="4"/>
  <c r="H2733" i="4"/>
  <c r="J2735" i="4"/>
  <c r="F2739" i="4"/>
  <c r="J2739" i="4"/>
  <c r="H2741" i="4"/>
  <c r="D2741" i="4"/>
  <c r="J2743" i="4"/>
  <c r="F2747" i="4"/>
  <c r="J2747" i="4"/>
  <c r="H2749" i="4"/>
  <c r="J2751" i="4"/>
  <c r="F2751" i="4"/>
  <c r="J2755" i="4"/>
  <c r="H2757" i="4"/>
  <c r="J2759" i="4"/>
  <c r="F2763" i="4"/>
  <c r="J2763" i="4"/>
  <c r="H2773" i="4"/>
  <c r="H2781" i="4"/>
  <c r="H2789" i="4"/>
  <c r="D2789" i="4"/>
  <c r="H2797" i="4"/>
  <c r="F2803" i="4"/>
  <c r="J2803" i="4"/>
  <c r="F2811" i="4"/>
  <c r="J2811" i="4"/>
  <c r="H2813" i="4"/>
  <c r="D2813" i="4"/>
  <c r="H2821" i="4"/>
  <c r="D2821" i="4"/>
  <c r="F2827" i="4"/>
  <c r="J2827" i="4"/>
  <c r="H2829" i="4"/>
  <c r="D2829" i="4"/>
  <c r="H2837" i="4"/>
  <c r="D2837" i="4"/>
  <c r="F2843" i="4"/>
  <c r="J2843" i="4"/>
  <c r="H2845" i="4"/>
  <c r="D2845" i="4"/>
  <c r="H2853" i="4"/>
  <c r="H2877" i="4"/>
  <c r="D2877" i="4"/>
  <c r="H2881" i="4"/>
  <c r="I2881" i="4"/>
  <c r="F2891" i="4"/>
  <c r="J2891" i="4"/>
  <c r="H2893" i="4"/>
  <c r="D2893" i="4"/>
  <c r="E2893" i="4" s="1"/>
  <c r="H2897" i="4"/>
  <c r="I2897" i="4"/>
  <c r="G2899" i="4"/>
  <c r="F2907" i="4"/>
  <c r="J2907" i="4"/>
  <c r="H2909" i="4"/>
  <c r="D2909" i="4"/>
  <c r="I2913" i="4"/>
  <c r="H2925" i="4"/>
  <c r="D2925" i="4"/>
  <c r="F2931" i="4"/>
  <c r="G2931" i="4"/>
  <c r="J2931" i="4"/>
  <c r="F2939" i="4"/>
  <c r="J2939" i="4"/>
  <c r="F2947" i="4"/>
  <c r="G2947" i="4"/>
  <c r="J2947" i="4"/>
  <c r="F2955" i="4"/>
  <c r="J2955" i="4"/>
  <c r="F2963" i="4"/>
  <c r="G2963" i="4"/>
  <c r="J2963" i="4"/>
  <c r="F2971" i="4"/>
  <c r="I2977" i="4"/>
  <c r="F2979" i="4"/>
  <c r="G2979" i="4"/>
  <c r="F2987" i="4"/>
  <c r="J2987" i="4"/>
  <c r="H2989" i="4"/>
  <c r="D2989" i="4"/>
  <c r="H2991" i="4"/>
  <c r="G2991" i="4"/>
  <c r="J2991" i="4"/>
  <c r="F2991" i="4"/>
  <c r="G2995" i="4"/>
  <c r="J2995" i="4"/>
  <c r="D2997" i="4"/>
  <c r="F3040" i="4"/>
  <c r="I3042" i="4"/>
  <c r="H3042" i="4"/>
  <c r="I3044" i="4"/>
  <c r="D3044" i="4"/>
  <c r="E3044" i="4" s="1"/>
  <c r="I3046" i="4"/>
  <c r="H3046" i="4"/>
  <c r="J3052" i="4"/>
  <c r="I3058" i="4"/>
  <c r="H3058" i="4"/>
  <c r="I3060" i="4"/>
  <c r="D3060" i="4"/>
  <c r="E3060" i="4" s="1"/>
  <c r="G3062" i="4"/>
  <c r="H3062" i="4"/>
  <c r="I3064" i="4"/>
  <c r="F3097" i="4"/>
  <c r="H3097" i="4"/>
  <c r="D3097" i="4"/>
  <c r="E3097" i="4" s="1"/>
  <c r="H3099" i="4"/>
  <c r="F3099" i="4"/>
  <c r="G3099" i="4"/>
  <c r="J3099" i="4"/>
  <c r="F3101" i="4"/>
  <c r="H3101" i="4"/>
  <c r="H3103" i="4"/>
  <c r="G3103" i="4"/>
  <c r="J3103" i="4"/>
  <c r="F3117" i="4"/>
  <c r="H3117" i="4"/>
  <c r="H3119" i="4"/>
  <c r="G3119" i="4"/>
  <c r="J3119" i="4"/>
  <c r="F3119" i="4"/>
  <c r="G3123" i="4"/>
  <c r="H3125" i="4"/>
  <c r="D3125" i="4"/>
  <c r="F3168" i="4"/>
  <c r="D3168" i="4"/>
  <c r="E3168" i="4" s="1"/>
  <c r="G3170" i="4"/>
  <c r="H3170" i="4"/>
  <c r="H3174" i="4"/>
  <c r="G3174" i="4"/>
  <c r="I3176" i="4"/>
  <c r="I3186" i="4"/>
  <c r="H3186" i="4"/>
  <c r="G3188" i="4"/>
  <c r="F3188" i="4"/>
  <c r="J3188" i="4"/>
  <c r="D3188" i="4"/>
  <c r="E3188" i="4" s="1"/>
  <c r="G3190" i="4"/>
  <c r="H3190" i="4"/>
  <c r="H3227" i="4"/>
  <c r="F3227" i="4"/>
  <c r="G3227" i="4"/>
  <c r="J3227" i="4"/>
  <c r="I3229" i="4"/>
  <c r="H3231" i="4"/>
  <c r="G3231" i="4"/>
  <c r="J3231" i="4"/>
  <c r="F3231" i="4"/>
  <c r="F3233" i="4"/>
  <c r="H3233" i="4"/>
  <c r="H3239" i="4"/>
  <c r="J3239" i="4"/>
  <c r="F3239" i="4"/>
  <c r="G3239" i="4"/>
  <c r="D373" i="4"/>
  <c r="E373" i="4" s="1"/>
  <c r="D405" i="4"/>
  <c r="E405" i="4" s="1"/>
  <c r="D501" i="4"/>
  <c r="E501" i="4" s="1"/>
  <c r="D565" i="4"/>
  <c r="E565" i="4" s="1"/>
  <c r="D629" i="4"/>
  <c r="E629" i="4" s="1"/>
  <c r="D661" i="4"/>
  <c r="E661" i="4" s="1"/>
  <c r="D693" i="4"/>
  <c r="E693" i="4" s="1"/>
  <c r="D725" i="4"/>
  <c r="E725" i="4" s="1"/>
  <c r="D872" i="4"/>
  <c r="D904" i="4"/>
  <c r="D936" i="4"/>
  <c r="D1000" i="4"/>
  <c r="D1080" i="4"/>
  <c r="D1112" i="4"/>
  <c r="D1144" i="4"/>
  <c r="D1240" i="4"/>
  <c r="E1240" i="4" s="1"/>
  <c r="D1272" i="4"/>
  <c r="D1304" i="4"/>
  <c r="D1336" i="4"/>
  <c r="D1560" i="4"/>
  <c r="D1656" i="4"/>
  <c r="D1720" i="4"/>
  <c r="D1784" i="4"/>
  <c r="D2112" i="4"/>
  <c r="E2112" i="4" s="1"/>
  <c r="D2197" i="4"/>
  <c r="D2285" i="4"/>
  <c r="D2368" i="4"/>
  <c r="E2368" i="4" s="1"/>
  <c r="D2453" i="4"/>
  <c r="D2541" i="4"/>
  <c r="D2624" i="4"/>
  <c r="D2688" i="4"/>
  <c r="D2752" i="4"/>
  <c r="E2752" i="4" s="1"/>
  <c r="D2816" i="4"/>
  <c r="D2888" i="4"/>
  <c r="D3101" i="4"/>
  <c r="H3206" i="4"/>
  <c r="I3165" i="4"/>
  <c r="G3126" i="4"/>
  <c r="H3005" i="4"/>
  <c r="I2776" i="4"/>
  <c r="G462" i="4"/>
  <c r="F462" i="4"/>
  <c r="H462" i="4"/>
  <c r="J462" i="4"/>
  <c r="D462" i="4"/>
  <c r="F475" i="4"/>
  <c r="J475" i="4"/>
  <c r="D475" i="4"/>
  <c r="E475" i="4" s="1"/>
  <c r="G494" i="4"/>
  <c r="H494" i="4"/>
  <c r="J494" i="4"/>
  <c r="J507" i="4"/>
  <c r="G507" i="4"/>
  <c r="H507" i="4"/>
  <c r="F590" i="4"/>
  <c r="J590" i="4"/>
  <c r="D590" i="4"/>
  <c r="F603" i="4"/>
  <c r="J603" i="4"/>
  <c r="D603" i="4"/>
  <c r="E603" i="4" s="1"/>
  <c r="G654" i="4"/>
  <c r="F654" i="4"/>
  <c r="H654" i="4"/>
  <c r="J654" i="4"/>
  <c r="D654" i="4"/>
  <c r="H667" i="4"/>
  <c r="J667" i="4"/>
  <c r="F667" i="4"/>
  <c r="D667" i="4"/>
  <c r="E667" i="4" s="1"/>
  <c r="G667" i="4"/>
  <c r="F686" i="4"/>
  <c r="J686" i="4"/>
  <c r="G686" i="4"/>
  <c r="D686" i="4"/>
  <c r="H686" i="4"/>
  <c r="H699" i="4"/>
  <c r="I699" i="4"/>
  <c r="F699" i="4"/>
  <c r="D699" i="4"/>
  <c r="E699" i="4" s="1"/>
  <c r="G699" i="4"/>
  <c r="I763" i="4"/>
  <c r="G763" i="4"/>
  <c r="F782" i="4"/>
  <c r="J782" i="4"/>
  <c r="D782" i="4"/>
  <c r="H782" i="4"/>
  <c r="I795" i="4"/>
  <c r="G1384" i="4"/>
  <c r="H1384" i="4"/>
  <c r="F1384" i="4"/>
  <c r="I1384" i="4"/>
  <c r="D1384" i="4"/>
  <c r="E1384" i="4" s="1"/>
  <c r="F1421" i="4"/>
  <c r="J1421" i="4"/>
  <c r="G1421" i="4"/>
  <c r="H1421" i="4"/>
  <c r="H1423" i="4"/>
  <c r="F1423" i="4"/>
  <c r="J1423" i="4"/>
  <c r="D1423" i="4"/>
  <c r="E1423" i="4" s="1"/>
  <c r="G1423" i="4"/>
  <c r="F1446" i="4"/>
  <c r="J1446" i="4"/>
  <c r="H1446" i="4"/>
  <c r="G1446" i="4"/>
  <c r="D1446" i="4"/>
  <c r="E1446" i="4" s="1"/>
  <c r="G1512" i="4"/>
  <c r="H1512" i="4"/>
  <c r="I1512" i="4"/>
  <c r="D1512" i="4"/>
  <c r="E1512" i="4" s="1"/>
  <c r="J1938" i="4"/>
  <c r="G1938" i="4"/>
  <c r="H1938" i="4"/>
  <c r="F1942" i="4"/>
  <c r="J1942" i="4"/>
  <c r="H1944" i="4"/>
  <c r="G1944" i="4"/>
  <c r="J1944" i="4"/>
  <c r="F1944" i="4"/>
  <c r="D1944" i="4"/>
  <c r="E1944" i="4" s="1"/>
  <c r="H1948" i="4"/>
  <c r="F1948" i="4"/>
  <c r="D1948" i="4"/>
  <c r="J1948" i="4"/>
  <c r="G1948" i="4"/>
  <c r="H1952" i="4"/>
  <c r="G1952" i="4"/>
  <c r="D1952" i="4"/>
  <c r="E1952" i="4" s="1"/>
  <c r="H1956" i="4"/>
  <c r="I1956" i="4"/>
  <c r="F1956" i="4"/>
  <c r="J1956" i="4"/>
  <c r="D1956" i="4"/>
  <c r="E1956" i="4" s="1"/>
  <c r="G1956" i="4"/>
  <c r="H1960" i="4"/>
  <c r="G1960" i="4"/>
  <c r="I1968" i="4"/>
  <c r="G1968" i="4"/>
  <c r="H1972" i="4"/>
  <c r="F1972" i="4"/>
  <c r="J1972" i="4"/>
  <c r="D1972" i="4"/>
  <c r="E1972" i="4" s="1"/>
  <c r="G1972" i="4"/>
  <c r="H1976" i="4"/>
  <c r="G1976" i="4"/>
  <c r="H1980" i="4"/>
  <c r="I1980" i="4"/>
  <c r="F1980" i="4"/>
  <c r="D1980" i="4"/>
  <c r="G1980" i="4"/>
  <c r="H1984" i="4"/>
  <c r="G1984" i="4"/>
  <c r="J1984" i="4"/>
  <c r="D1984" i="4"/>
  <c r="F1984" i="4"/>
  <c r="H1988" i="4"/>
  <c r="J1988" i="4"/>
  <c r="G1988" i="4"/>
  <c r="H1992" i="4"/>
  <c r="G1992" i="4"/>
  <c r="J1992" i="4"/>
  <c r="F1992" i="4"/>
  <c r="D1992" i="4"/>
  <c r="D1996" i="4"/>
  <c r="E1996" i="4" s="1"/>
  <c r="D2000" i="4"/>
  <c r="H2004" i="4"/>
  <c r="J2004" i="4"/>
  <c r="G2004" i="4"/>
  <c r="F2010" i="4"/>
  <c r="J2010" i="4"/>
  <c r="G2010" i="4"/>
  <c r="H2010" i="4"/>
  <c r="D2010" i="4"/>
  <c r="F2014" i="4"/>
  <c r="J2014" i="4"/>
  <c r="G2014" i="4"/>
  <c r="D2014" i="4"/>
  <c r="H2014" i="4"/>
  <c r="G2018" i="4"/>
  <c r="H2018" i="4"/>
  <c r="F2022" i="4"/>
  <c r="G2022" i="4"/>
  <c r="I2022" i="4"/>
  <c r="D2022" i="4"/>
  <c r="E2022" i="4" s="1"/>
  <c r="H2022" i="4"/>
  <c r="G2026" i="4"/>
  <c r="H2026" i="4"/>
  <c r="F2030" i="4"/>
  <c r="J2030" i="4"/>
  <c r="G2030" i="4"/>
  <c r="D2030" i="4"/>
  <c r="H2030" i="4"/>
  <c r="F2034" i="4"/>
  <c r="J2034" i="4"/>
  <c r="G2034" i="4"/>
  <c r="H2034" i="4"/>
  <c r="D2034" i="4"/>
  <c r="I2075" i="4"/>
  <c r="H2075" i="4"/>
  <c r="G2137" i="4"/>
  <c r="H2137" i="4"/>
  <c r="J2137" i="4"/>
  <c r="F2137" i="4"/>
  <c r="D2137" i="4"/>
  <c r="E2137" i="4" s="1"/>
  <c r="F2139" i="4"/>
  <c r="J2139" i="4"/>
  <c r="H2139" i="4"/>
  <c r="D2139" i="4"/>
  <c r="E2139" i="4" s="1"/>
  <c r="G2139" i="4"/>
  <c r="H2162" i="4"/>
  <c r="D2162" i="4"/>
  <c r="E2162" i="4" s="1"/>
  <c r="I2162" i="4"/>
  <c r="G2201" i="4"/>
  <c r="H2201" i="4"/>
  <c r="J2201" i="4"/>
  <c r="F2201" i="4"/>
  <c r="D2201" i="4"/>
  <c r="H2203" i="4"/>
  <c r="G2203" i="4"/>
  <c r="G2265" i="4"/>
  <c r="H2265" i="4"/>
  <c r="H2267" i="4"/>
  <c r="G2267" i="4"/>
  <c r="F2290" i="4"/>
  <c r="J2290" i="4"/>
  <c r="H2290" i="4"/>
  <c r="D2290" i="4"/>
  <c r="E2290" i="4" s="1"/>
  <c r="F2331" i="4"/>
  <c r="J2331" i="4"/>
  <c r="H2331" i="4"/>
  <c r="D2331" i="4"/>
  <c r="E2331" i="4" s="1"/>
  <c r="G2393" i="4"/>
  <c r="I2393" i="4"/>
  <c r="H2395" i="4"/>
  <c r="D2395" i="4"/>
  <c r="E2395" i="4" s="1"/>
  <c r="I2395" i="4"/>
  <c r="F2395" i="4"/>
  <c r="G2395" i="4"/>
  <c r="F2418" i="4"/>
  <c r="J2418" i="4"/>
  <c r="D2418" i="4"/>
  <c r="E2418" i="4" s="1"/>
  <c r="H2418" i="4"/>
  <c r="G2418" i="4"/>
  <c r="G2420" i="4"/>
  <c r="H2420" i="4"/>
  <c r="F2420" i="4"/>
  <c r="D2420" i="4"/>
  <c r="E2420" i="4" s="1"/>
  <c r="J2420" i="4"/>
  <c r="F2457" i="4"/>
  <c r="J2457" i="4"/>
  <c r="G2457" i="4"/>
  <c r="H2457" i="4"/>
  <c r="D2457" i="4"/>
  <c r="E2457" i="4" s="1"/>
  <c r="J2459" i="4"/>
  <c r="G2548" i="4"/>
  <c r="J2548" i="4"/>
  <c r="I330" i="4"/>
  <c r="D330" i="4"/>
  <c r="E330" i="4" s="1"/>
  <c r="G293" i="4"/>
  <c r="H293" i="4"/>
  <c r="J293" i="4"/>
  <c r="H200" i="4"/>
  <c r="G200" i="4"/>
  <c r="J200" i="4"/>
  <c r="I198" i="4"/>
  <c r="D198" i="4"/>
  <c r="E198" i="4" s="1"/>
  <c r="G92" i="4"/>
  <c r="F92" i="4"/>
  <c r="H92" i="4"/>
  <c r="J92" i="4"/>
  <c r="D92" i="4"/>
  <c r="E92" i="4" s="1"/>
  <c r="H90" i="4"/>
  <c r="G90" i="4"/>
  <c r="J90" i="4"/>
  <c r="I67" i="4"/>
  <c r="D67" i="4"/>
  <c r="E67" i="4" s="1"/>
  <c r="H65" i="4"/>
  <c r="J65" i="4"/>
  <c r="G65" i="4"/>
  <c r="I26" i="4"/>
  <c r="D26" i="4"/>
  <c r="E26" i="4" s="1"/>
  <c r="I3" i="4"/>
  <c r="D3" i="4"/>
  <c r="I374" i="4"/>
  <c r="D374" i="4"/>
  <c r="E374" i="4" s="1"/>
  <c r="I387" i="4"/>
  <c r="D387" i="4"/>
  <c r="E387" i="4" s="1"/>
  <c r="J406" i="4"/>
  <c r="F406" i="4"/>
  <c r="D406" i="4"/>
  <c r="F419" i="4"/>
  <c r="J419" i="4"/>
  <c r="H419" i="4"/>
  <c r="G419" i="4"/>
  <c r="D419" i="4"/>
  <c r="E419" i="4" s="1"/>
  <c r="G438" i="4"/>
  <c r="J438" i="4"/>
  <c r="H438" i="4"/>
  <c r="J451" i="4"/>
  <c r="H451" i="4"/>
  <c r="G451" i="4"/>
  <c r="G470" i="4"/>
  <c r="J470" i="4"/>
  <c r="H470" i="4"/>
  <c r="I483" i="4"/>
  <c r="D483" i="4"/>
  <c r="E483" i="4" s="1"/>
  <c r="I502" i="4"/>
  <c r="D502" i="4"/>
  <c r="F515" i="4"/>
  <c r="H515" i="4"/>
  <c r="H534" i="4"/>
  <c r="F547" i="4"/>
  <c r="J547" i="4"/>
  <c r="D547" i="4"/>
  <c r="E547" i="4" s="1"/>
  <c r="F566" i="4"/>
  <c r="J566" i="4"/>
  <c r="D566" i="4"/>
  <c r="E566" i="4" s="1"/>
  <c r="F579" i="4"/>
  <c r="F598" i="4"/>
  <c r="H598" i="4"/>
  <c r="F611" i="4"/>
  <c r="J611" i="4"/>
  <c r="D611" i="4"/>
  <c r="E611" i="4" s="1"/>
  <c r="G662" i="4"/>
  <c r="J662" i="4"/>
  <c r="H662" i="4"/>
  <c r="F662" i="4"/>
  <c r="D662" i="4"/>
  <c r="E662" i="4" s="1"/>
  <c r="I758" i="4"/>
  <c r="H771" i="4"/>
  <c r="F771" i="4"/>
  <c r="G771" i="4"/>
  <c r="D771" i="4"/>
  <c r="E771" i="4" s="1"/>
  <c r="J771" i="4"/>
  <c r="I1398" i="4"/>
  <c r="H1398" i="4"/>
  <c r="D1398" i="4"/>
  <c r="E1398" i="4" s="1"/>
  <c r="G1464" i="4"/>
  <c r="H1464" i="4"/>
  <c r="F1464" i="4"/>
  <c r="J1464" i="4"/>
  <c r="D1464" i="4"/>
  <c r="E1464" i="4" s="1"/>
  <c r="F1501" i="4"/>
  <c r="J1501" i="4"/>
  <c r="G1501" i="4"/>
  <c r="H1501" i="4"/>
  <c r="H1503" i="4"/>
  <c r="F1503" i="4"/>
  <c r="J1503" i="4"/>
  <c r="D1503" i="4"/>
  <c r="E1503" i="4" s="1"/>
  <c r="G1503" i="4"/>
  <c r="F2050" i="4"/>
  <c r="J2050" i="4"/>
  <c r="G2050" i="4"/>
  <c r="H2050" i="4"/>
  <c r="D2050" i="4"/>
  <c r="E2050" i="4" s="1"/>
  <c r="I2155" i="4"/>
  <c r="F2155" i="4"/>
  <c r="H2155" i="4"/>
  <c r="D2155" i="4"/>
  <c r="E2155" i="4" s="1"/>
  <c r="G2155" i="4"/>
  <c r="G2217" i="4"/>
  <c r="H2217" i="4"/>
  <c r="J2217" i="4"/>
  <c r="I2219" i="4"/>
  <c r="H2219" i="4"/>
  <c r="I2244" i="4"/>
  <c r="D2244" i="4"/>
  <c r="E2244" i="4" s="1"/>
  <c r="G2345" i="4"/>
  <c r="I2345" i="4"/>
  <c r="F2347" i="4"/>
  <c r="J2347" i="4"/>
  <c r="H2347" i="4"/>
  <c r="D2347" i="4"/>
  <c r="I2370" i="4"/>
  <c r="F2425" i="4"/>
  <c r="J2425" i="4"/>
  <c r="G2425" i="4"/>
  <c r="H2425" i="4"/>
  <c r="D2425" i="4"/>
  <c r="E2425" i="4" s="1"/>
  <c r="H2427" i="4"/>
  <c r="D2427" i="4"/>
  <c r="E2427" i="4" s="1"/>
  <c r="F2427" i="4"/>
  <c r="J2427" i="4"/>
  <c r="H2450" i="4"/>
  <c r="G2450" i="4"/>
  <c r="G2489" i="4"/>
  <c r="I2489" i="4"/>
  <c r="I2514" i="4"/>
  <c r="G2514" i="4"/>
  <c r="F2" i="4"/>
  <c r="H2" i="4"/>
  <c r="F348" i="4"/>
  <c r="G348" i="4"/>
  <c r="J348" i="4"/>
  <c r="H348" i="4"/>
  <c r="D348" i="4"/>
  <c r="E348" i="4" s="1"/>
  <c r="G346" i="4"/>
  <c r="J346" i="4"/>
  <c r="H346" i="4"/>
  <c r="F323" i="4"/>
  <c r="J323" i="4"/>
  <c r="G323" i="4"/>
  <c r="H323" i="4"/>
  <c r="D323" i="4"/>
  <c r="E323" i="4" s="1"/>
  <c r="I321" i="4"/>
  <c r="D321" i="4"/>
  <c r="J288" i="4"/>
  <c r="F288" i="4"/>
  <c r="D288" i="4"/>
  <c r="E288" i="4" s="1"/>
  <c r="F121" i="4"/>
  <c r="J121" i="4"/>
  <c r="D121" i="4"/>
  <c r="E121" i="4" s="1"/>
  <c r="H119" i="4"/>
  <c r="J119" i="4"/>
  <c r="F119" i="4"/>
  <c r="G119" i="4"/>
  <c r="D119" i="4"/>
  <c r="E119" i="4" s="1"/>
  <c r="H83" i="4"/>
  <c r="G83" i="4"/>
  <c r="F83" i="4"/>
  <c r="J83" i="4"/>
  <c r="D83" i="4"/>
  <c r="J81" i="4"/>
  <c r="H81" i="4"/>
  <c r="G81" i="4"/>
  <c r="J44" i="4"/>
  <c r="F44" i="4"/>
  <c r="D44" i="4"/>
  <c r="E44" i="4" s="1"/>
  <c r="I42" i="4"/>
  <c r="D42" i="4"/>
  <c r="E42" i="4" s="1"/>
  <c r="F19" i="4"/>
  <c r="J19" i="4"/>
  <c r="D19" i="4"/>
  <c r="E19" i="4" s="1"/>
  <c r="F17" i="4"/>
  <c r="J17" i="4"/>
  <c r="G17" i="4"/>
  <c r="H17" i="4"/>
  <c r="D17" i="4"/>
  <c r="I366" i="4"/>
  <c r="D366" i="4"/>
  <c r="E366" i="4" s="1"/>
  <c r="D379" i="4"/>
  <c r="E379" i="4" s="1"/>
  <c r="I379" i="4"/>
  <c r="G398" i="4"/>
  <c r="F398" i="4"/>
  <c r="H398" i="4"/>
  <c r="J398" i="4"/>
  <c r="D398" i="4"/>
  <c r="E398" i="4" s="1"/>
  <c r="F411" i="4"/>
  <c r="J411" i="4"/>
  <c r="D411" i="4"/>
  <c r="E411" i="4" s="1"/>
  <c r="G430" i="4"/>
  <c r="H430" i="4"/>
  <c r="J430" i="4"/>
  <c r="F443" i="4"/>
  <c r="J443" i="4"/>
  <c r="G443" i="4"/>
  <c r="H443" i="4"/>
  <c r="D443" i="4"/>
  <c r="E443" i="4" s="1"/>
  <c r="G526" i="4"/>
  <c r="F526" i="4"/>
  <c r="H526" i="4"/>
  <c r="J526" i="4"/>
  <c r="D526" i="4"/>
  <c r="E526" i="4" s="1"/>
  <c r="F539" i="4"/>
  <c r="J539" i="4"/>
  <c r="G539" i="4"/>
  <c r="H539" i="4"/>
  <c r="D539" i="4"/>
  <c r="E539" i="4" s="1"/>
  <c r="F558" i="4"/>
  <c r="J558" i="4"/>
  <c r="D558" i="4"/>
  <c r="E558" i="4" s="1"/>
  <c r="F571" i="4"/>
  <c r="J571" i="4"/>
  <c r="D571" i="4"/>
  <c r="E571" i="4" s="1"/>
  <c r="G622" i="4"/>
  <c r="I622" i="4"/>
  <c r="I635" i="4"/>
  <c r="F718" i="4"/>
  <c r="J718" i="4"/>
  <c r="D718" i="4"/>
  <c r="H718" i="4"/>
  <c r="H731" i="4"/>
  <c r="F731" i="4"/>
  <c r="J731" i="4"/>
  <c r="D731" i="4"/>
  <c r="E731" i="4" s="1"/>
  <c r="G731" i="4"/>
  <c r="I750" i="4"/>
  <c r="G750" i="4"/>
  <c r="I1382" i="4"/>
  <c r="F1382" i="4"/>
  <c r="H1382" i="4"/>
  <c r="G1382" i="4"/>
  <c r="D1382" i="4"/>
  <c r="E1382" i="4" s="1"/>
  <c r="G1448" i="4"/>
  <c r="H1448" i="4"/>
  <c r="F1448" i="4"/>
  <c r="J1448" i="4"/>
  <c r="D1448" i="4"/>
  <c r="E1448" i="4" s="1"/>
  <c r="I1510" i="4"/>
  <c r="H1510" i="4"/>
  <c r="G1510" i="4"/>
  <c r="D1510" i="4"/>
  <c r="E1510" i="4" s="1"/>
  <c r="H1936" i="4"/>
  <c r="G1936" i="4"/>
  <c r="J1936" i="4"/>
  <c r="F1936" i="4"/>
  <c r="D1936" i="4"/>
  <c r="E1936" i="4" s="1"/>
  <c r="H1940" i="4"/>
  <c r="J1940" i="4"/>
  <c r="G1940" i="4"/>
  <c r="D1946" i="4"/>
  <c r="E1946" i="4" s="1"/>
  <c r="F1950" i="4"/>
  <c r="J1950" i="4"/>
  <c r="G1950" i="4"/>
  <c r="D1950" i="4"/>
  <c r="H1950" i="4"/>
  <c r="D1954" i="4"/>
  <c r="J1958" i="4"/>
  <c r="G1958" i="4"/>
  <c r="H1958" i="4"/>
  <c r="F1962" i="4"/>
  <c r="J1962" i="4"/>
  <c r="G1962" i="4"/>
  <c r="H1962" i="4"/>
  <c r="D1962" i="4"/>
  <c r="F1966" i="4"/>
  <c r="J1966" i="4"/>
  <c r="I1966" i="4"/>
  <c r="F1970" i="4"/>
  <c r="J1970" i="4"/>
  <c r="G1970" i="4"/>
  <c r="H1970" i="4"/>
  <c r="D1970" i="4"/>
  <c r="I1974" i="4"/>
  <c r="D1974" i="4"/>
  <c r="E1974" i="4" s="1"/>
  <c r="H1974" i="4"/>
  <c r="F1978" i="4"/>
  <c r="G1978" i="4"/>
  <c r="H1978" i="4"/>
  <c r="D1978" i="4"/>
  <c r="I1978" i="4"/>
  <c r="I1982" i="4"/>
  <c r="F1986" i="4"/>
  <c r="J1986" i="4"/>
  <c r="G1986" i="4"/>
  <c r="H1986" i="4"/>
  <c r="D1986" i="4"/>
  <c r="E1986" i="4" s="1"/>
  <c r="F1990" i="4"/>
  <c r="G1990" i="4"/>
  <c r="I1990" i="4"/>
  <c r="D1990" i="4"/>
  <c r="E1990" i="4" s="1"/>
  <c r="H1990" i="4"/>
  <c r="G1994" i="4"/>
  <c r="H1994" i="4"/>
  <c r="D1994" i="4"/>
  <c r="E1994" i="4" s="1"/>
  <c r="I1998" i="4"/>
  <c r="D1998" i="4"/>
  <c r="H1998" i="4"/>
  <c r="J2002" i="4"/>
  <c r="G2002" i="4"/>
  <c r="H2002" i="4"/>
  <c r="J2008" i="4"/>
  <c r="H2012" i="4"/>
  <c r="F2012" i="4"/>
  <c r="D2012" i="4"/>
  <c r="G2012" i="4"/>
  <c r="J2012" i="4"/>
  <c r="H2016" i="4"/>
  <c r="G2016" i="4"/>
  <c r="J2016" i="4"/>
  <c r="D2016" i="4"/>
  <c r="E2016" i="4" s="1"/>
  <c r="F2016" i="4"/>
  <c r="H2024" i="4"/>
  <c r="G2024" i="4"/>
  <c r="J2024" i="4"/>
  <c r="I2028" i="4"/>
  <c r="D2028" i="4"/>
  <c r="H2032" i="4"/>
  <c r="G2032" i="4"/>
  <c r="J2032" i="4"/>
  <c r="D2032" i="4"/>
  <c r="F2032" i="4"/>
  <c r="H2036" i="4"/>
  <c r="J2036" i="4"/>
  <c r="G2036" i="4"/>
  <c r="G2073" i="4"/>
  <c r="H2073" i="4"/>
  <c r="J2073" i="4"/>
  <c r="G2098" i="4"/>
  <c r="I2098" i="4"/>
  <c r="H2100" i="4"/>
  <c r="J2100" i="4"/>
  <c r="G2100" i="4"/>
  <c r="H2164" i="4"/>
  <c r="I2164" i="4"/>
  <c r="F2164" i="4"/>
  <c r="D2164" i="4"/>
  <c r="E2164" i="4" s="1"/>
  <c r="G2164" i="4"/>
  <c r="F2226" i="4"/>
  <c r="J2226" i="4"/>
  <c r="G2226" i="4"/>
  <c r="H2226" i="4"/>
  <c r="D2226" i="4"/>
  <c r="E2226" i="4" s="1"/>
  <c r="I2228" i="4"/>
  <c r="G2228" i="4"/>
  <c r="J2329" i="4"/>
  <c r="F2354" i="4"/>
  <c r="J2354" i="4"/>
  <c r="H2354" i="4"/>
  <c r="D2354" i="4"/>
  <c r="E2354" i="4" s="1"/>
  <c r="F2482" i="4"/>
  <c r="J2482" i="4"/>
  <c r="D2482" i="4"/>
  <c r="E2482" i="4" s="1"/>
  <c r="H2482" i="4"/>
  <c r="G2482" i="4"/>
  <c r="F2521" i="4"/>
  <c r="G2521" i="4"/>
  <c r="H2521" i="4"/>
  <c r="D2521" i="4"/>
  <c r="E2521" i="4" s="1"/>
  <c r="I2521" i="4"/>
  <c r="H2523" i="4"/>
  <c r="D2523" i="4"/>
  <c r="F2523" i="4"/>
  <c r="G2523" i="4"/>
  <c r="J2523" i="4"/>
  <c r="I332" i="4"/>
  <c r="D332" i="4"/>
  <c r="E332" i="4" s="1"/>
  <c r="F307" i="4"/>
  <c r="J307" i="4"/>
  <c r="D307" i="4"/>
  <c r="J305" i="4"/>
  <c r="F305" i="4"/>
  <c r="D305" i="4"/>
  <c r="I109" i="4"/>
  <c r="D109" i="4"/>
  <c r="E109" i="4" s="1"/>
  <c r="J28" i="4"/>
  <c r="G28" i="4"/>
  <c r="H28" i="4"/>
  <c r="G630" i="4"/>
  <c r="I630" i="4"/>
  <c r="F630" i="4"/>
  <c r="H630" i="4"/>
  <c r="D630" i="4"/>
  <c r="E630" i="4" s="1"/>
  <c r="G643" i="4"/>
  <c r="I643" i="4"/>
  <c r="H675" i="4"/>
  <c r="F675" i="4"/>
  <c r="D675" i="4"/>
  <c r="E675" i="4" s="1"/>
  <c r="J675" i="4"/>
  <c r="I694" i="4"/>
  <c r="F694" i="4"/>
  <c r="G694" i="4"/>
  <c r="H694" i="4"/>
  <c r="D694" i="4"/>
  <c r="E694" i="4" s="1"/>
  <c r="I707" i="4"/>
  <c r="G707" i="4"/>
  <c r="I726" i="4"/>
  <c r="H726" i="4"/>
  <c r="D726" i="4"/>
  <c r="E726" i="4" s="1"/>
  <c r="H739" i="4"/>
  <c r="F739" i="4"/>
  <c r="G739" i="4"/>
  <c r="D739" i="4"/>
  <c r="E739" i="4" s="1"/>
  <c r="J739" i="4"/>
  <c r="F1373" i="4"/>
  <c r="J1373" i="4"/>
  <c r="G1373" i="4"/>
  <c r="H1373" i="4"/>
  <c r="D1373" i="4"/>
  <c r="E1373" i="4" s="1"/>
  <c r="J1375" i="4"/>
  <c r="F1437" i="4"/>
  <c r="J1437" i="4"/>
  <c r="G1437" i="4"/>
  <c r="H1437" i="4"/>
  <c r="D1437" i="4"/>
  <c r="E1437" i="4" s="1"/>
  <c r="H1439" i="4"/>
  <c r="F1439" i="4"/>
  <c r="J1439" i="4"/>
  <c r="G1439" i="4"/>
  <c r="D1462" i="4"/>
  <c r="E1462" i="4" s="1"/>
  <c r="H2052" i="4"/>
  <c r="F2052" i="4"/>
  <c r="J2052" i="4"/>
  <c r="D2052" i="4"/>
  <c r="E2052" i="4" s="1"/>
  <c r="G2052" i="4"/>
  <c r="G2089" i="4"/>
  <c r="H2089" i="4"/>
  <c r="J2089" i="4"/>
  <c r="H2091" i="4"/>
  <c r="G2091" i="4"/>
  <c r="G2114" i="4"/>
  <c r="H2114" i="4"/>
  <c r="H2116" i="4"/>
  <c r="I2116" i="4"/>
  <c r="D2116" i="4"/>
  <c r="E2116" i="4" s="1"/>
  <c r="G2153" i="4"/>
  <c r="H2153" i="4"/>
  <c r="J2153" i="4"/>
  <c r="F2153" i="4"/>
  <c r="D2153" i="4"/>
  <c r="E2153" i="4" s="1"/>
  <c r="G2178" i="4"/>
  <c r="I2178" i="4"/>
  <c r="I2180" i="4"/>
  <c r="J2180" i="4"/>
  <c r="J2242" i="4"/>
  <c r="G2242" i="4"/>
  <c r="H2242" i="4"/>
  <c r="H2281" i="4"/>
  <c r="I2281" i="4"/>
  <c r="D2281" i="4"/>
  <c r="E2281" i="4" s="1"/>
  <c r="J2283" i="4"/>
  <c r="H2283" i="4"/>
  <c r="G2283" i="4"/>
  <c r="F2306" i="4"/>
  <c r="J2306" i="4"/>
  <c r="H2306" i="4"/>
  <c r="D2306" i="4"/>
  <c r="E2306" i="4" s="1"/>
  <c r="H2308" i="4"/>
  <c r="F2308" i="4"/>
  <c r="J2308" i="4"/>
  <c r="D2308" i="4"/>
  <c r="E2308" i="4" s="1"/>
  <c r="H2372" i="4"/>
  <c r="F2372" i="4"/>
  <c r="J2372" i="4"/>
  <c r="D2372" i="4"/>
  <c r="E2372" i="4" s="1"/>
  <c r="G2372" i="4"/>
  <c r="F2409" i="4"/>
  <c r="J2409" i="4"/>
  <c r="H2409" i="4"/>
  <c r="D2409" i="4"/>
  <c r="E2409" i="4" s="1"/>
  <c r="I2434" i="4"/>
  <c r="G2434" i="4"/>
  <c r="G2436" i="4"/>
  <c r="H2436" i="4"/>
  <c r="F2436" i="4"/>
  <c r="D2436" i="4"/>
  <c r="E2436" i="4" s="1"/>
  <c r="J2436" i="4"/>
  <c r="J2473" i="4"/>
  <c r="H2475" i="4"/>
  <c r="D2475" i="4"/>
  <c r="I2475" i="4"/>
  <c r="F2475" i="4"/>
  <c r="G2475" i="4"/>
  <c r="F2498" i="4"/>
  <c r="J2498" i="4"/>
  <c r="D2498" i="4"/>
  <c r="E2498" i="4" s="1"/>
  <c r="H2498" i="4"/>
  <c r="G2498" i="4"/>
  <c r="G2500" i="4"/>
  <c r="H2500" i="4"/>
  <c r="F2500" i="4"/>
  <c r="D2500" i="4"/>
  <c r="E2500" i="4" s="1"/>
  <c r="J2500" i="4"/>
  <c r="H2539" i="4"/>
  <c r="D2539" i="4"/>
  <c r="E2539" i="4" s="1"/>
  <c r="I2539" i="4"/>
  <c r="F2539" i="4"/>
  <c r="G2539" i="4"/>
  <c r="F355" i="4"/>
  <c r="J355" i="4"/>
  <c r="D355" i="4"/>
  <c r="E355" i="4" s="1"/>
  <c r="F353" i="4"/>
  <c r="J353" i="4"/>
  <c r="D353" i="4"/>
  <c r="H316" i="4"/>
  <c r="J316" i="4"/>
  <c r="G316" i="4"/>
  <c r="F316" i="4"/>
  <c r="D316" i="4"/>
  <c r="E316" i="4" s="1"/>
  <c r="J314" i="4"/>
  <c r="H314" i="4"/>
  <c r="G314" i="4"/>
  <c r="I285" i="4"/>
  <c r="D285" i="4"/>
  <c r="E285" i="4" s="1"/>
  <c r="I283" i="4"/>
  <c r="D283" i="4"/>
  <c r="E283" i="4" s="1"/>
  <c r="I76" i="4"/>
  <c r="D76" i="4"/>
  <c r="E76" i="4" s="1"/>
  <c r="F74" i="4"/>
  <c r="J74" i="4"/>
  <c r="D74" i="4"/>
  <c r="E74" i="4" s="1"/>
  <c r="I51" i="4"/>
  <c r="D51" i="4"/>
  <c r="H49" i="4"/>
  <c r="J49" i="4"/>
  <c r="G49" i="4"/>
  <c r="F12" i="4"/>
  <c r="J12" i="4"/>
  <c r="D12" i="4"/>
  <c r="E12" i="4" s="1"/>
  <c r="H10" i="4"/>
  <c r="G10" i="4"/>
  <c r="J10" i="4"/>
  <c r="F382" i="4"/>
  <c r="J382" i="4"/>
  <c r="D382" i="4"/>
  <c r="E382" i="4" s="1"/>
  <c r="J395" i="4"/>
  <c r="G395" i="4"/>
  <c r="H395" i="4"/>
  <c r="F414" i="4"/>
  <c r="J414" i="4"/>
  <c r="D414" i="4"/>
  <c r="J427" i="4"/>
  <c r="G427" i="4"/>
  <c r="H427" i="4"/>
  <c r="I446" i="4"/>
  <c r="D446" i="4"/>
  <c r="I459" i="4"/>
  <c r="D459" i="4"/>
  <c r="E459" i="4" s="1"/>
  <c r="G478" i="4"/>
  <c r="H478" i="4"/>
  <c r="J478" i="4"/>
  <c r="I491" i="4"/>
  <c r="D491" i="4"/>
  <c r="E491" i="4" s="1"/>
  <c r="G510" i="4"/>
  <c r="H510" i="4"/>
  <c r="J510" i="4"/>
  <c r="F523" i="4"/>
  <c r="J523" i="4"/>
  <c r="D523" i="4"/>
  <c r="E523" i="4" s="1"/>
  <c r="G542" i="4"/>
  <c r="H542" i="4"/>
  <c r="J542" i="4"/>
  <c r="I555" i="4"/>
  <c r="D555" i="4"/>
  <c r="E555" i="4" s="1"/>
  <c r="I574" i="4"/>
  <c r="D574" i="4"/>
  <c r="F587" i="4"/>
  <c r="J587" i="4"/>
  <c r="D587" i="4"/>
  <c r="E587" i="4" s="1"/>
  <c r="G606" i="4"/>
  <c r="H606" i="4"/>
  <c r="J606" i="4"/>
  <c r="F619" i="4"/>
  <c r="J619" i="4"/>
  <c r="H619" i="4"/>
  <c r="D619" i="4"/>
  <c r="E619" i="4" s="1"/>
  <c r="G638" i="4"/>
  <c r="F638" i="4"/>
  <c r="J638" i="4"/>
  <c r="H638" i="4"/>
  <c r="D638" i="4"/>
  <c r="F651" i="4"/>
  <c r="J651" i="4"/>
  <c r="H651" i="4"/>
  <c r="D651" i="4"/>
  <c r="E651" i="4" s="1"/>
  <c r="F670" i="4"/>
  <c r="H670" i="4"/>
  <c r="I683" i="4"/>
  <c r="F702" i="4"/>
  <c r="J702" i="4"/>
  <c r="G702" i="4"/>
  <c r="H702" i="4"/>
  <c r="D702" i="4"/>
  <c r="E702" i="4" s="1"/>
  <c r="H715" i="4"/>
  <c r="F715" i="4"/>
  <c r="I734" i="4"/>
  <c r="I747" i="4"/>
  <c r="G747" i="4"/>
  <c r="I779" i="4"/>
  <c r="G779" i="4"/>
  <c r="J1389" i="4"/>
  <c r="F1414" i="4"/>
  <c r="J1414" i="4"/>
  <c r="H1414" i="4"/>
  <c r="G1414" i="4"/>
  <c r="D1414" i="4"/>
  <c r="E1414" i="4" s="1"/>
  <c r="I1453" i="4"/>
  <c r="H1455" i="4"/>
  <c r="F1455" i="4"/>
  <c r="J1455" i="4"/>
  <c r="G1455" i="4"/>
  <c r="F1478" i="4"/>
  <c r="J1478" i="4"/>
  <c r="H1478" i="4"/>
  <c r="G1478" i="4"/>
  <c r="D1480" i="4"/>
  <c r="E1480" i="4" s="1"/>
  <c r="F1517" i="4"/>
  <c r="J1517" i="4"/>
  <c r="G1517" i="4"/>
  <c r="H1517" i="4"/>
  <c r="D1517" i="4"/>
  <c r="H1519" i="4"/>
  <c r="I1519" i="4"/>
  <c r="F1519" i="4"/>
  <c r="J1519" i="4"/>
  <c r="D1519" i="4"/>
  <c r="E1519" i="4" s="1"/>
  <c r="G1519" i="4"/>
  <c r="H2041" i="4"/>
  <c r="I2041" i="4"/>
  <c r="D2041" i="4"/>
  <c r="E2041" i="4" s="1"/>
  <c r="F2043" i="4"/>
  <c r="J2043" i="4"/>
  <c r="H2043" i="4"/>
  <c r="D2043" i="4"/>
  <c r="E2043" i="4" s="1"/>
  <c r="G2043" i="4"/>
  <c r="G2066" i="4"/>
  <c r="H2066" i="4"/>
  <c r="H2068" i="4"/>
  <c r="F2068" i="4"/>
  <c r="J2068" i="4"/>
  <c r="D2068" i="4"/>
  <c r="E2068" i="4" s="1"/>
  <c r="G2068" i="4"/>
  <c r="G2105" i="4"/>
  <c r="I2105" i="4"/>
  <c r="F2130" i="4"/>
  <c r="J2130" i="4"/>
  <c r="G2130" i="4"/>
  <c r="H2130" i="4"/>
  <c r="D2130" i="4"/>
  <c r="E2130" i="4" s="1"/>
  <c r="H2132" i="4"/>
  <c r="J2132" i="4"/>
  <c r="G2132" i="4"/>
  <c r="G2169" i="4"/>
  <c r="H2169" i="4"/>
  <c r="J2169" i="4"/>
  <c r="J2171" i="4"/>
  <c r="H2171" i="4"/>
  <c r="G2171" i="4"/>
  <c r="H2196" i="4"/>
  <c r="F2196" i="4"/>
  <c r="J2196" i="4"/>
  <c r="D2196" i="4"/>
  <c r="E2196" i="4" s="1"/>
  <c r="G2196" i="4"/>
  <c r="G2233" i="4"/>
  <c r="H2233" i="4"/>
  <c r="J2233" i="4"/>
  <c r="D2235" i="4"/>
  <c r="E2235" i="4" s="1"/>
  <c r="I2258" i="4"/>
  <c r="H2260" i="4"/>
  <c r="I2260" i="4"/>
  <c r="F2299" i="4"/>
  <c r="J2299" i="4"/>
  <c r="H2299" i="4"/>
  <c r="D2299" i="4"/>
  <c r="E2299" i="4" s="1"/>
  <c r="G2299" i="4"/>
  <c r="F2322" i="4"/>
  <c r="J2322" i="4"/>
  <c r="G2322" i="4"/>
  <c r="H2322" i="4"/>
  <c r="D2322" i="4"/>
  <c r="E2322" i="4" s="1"/>
  <c r="H2361" i="4"/>
  <c r="J2361" i="4"/>
  <c r="F2361" i="4"/>
  <c r="D2361" i="4"/>
  <c r="E2361" i="4" s="1"/>
  <c r="D2363" i="4"/>
  <c r="I2386" i="4"/>
  <c r="H2388" i="4"/>
  <c r="F2388" i="4"/>
  <c r="D2388" i="4"/>
  <c r="E2388" i="4" s="1"/>
  <c r="J2388" i="4"/>
  <c r="D2452" i="4"/>
  <c r="E2452" i="4" s="1"/>
  <c r="I364" i="4"/>
  <c r="D364" i="4"/>
  <c r="E364" i="4" s="1"/>
  <c r="G362" i="4"/>
  <c r="J362" i="4"/>
  <c r="H362" i="4"/>
  <c r="I339" i="4"/>
  <c r="D339" i="4"/>
  <c r="I337" i="4"/>
  <c r="D337" i="4"/>
  <c r="E337" i="4" s="1"/>
  <c r="H300" i="4"/>
  <c r="G300" i="4"/>
  <c r="J300" i="4"/>
  <c r="F298" i="4"/>
  <c r="J298" i="4"/>
  <c r="H298" i="4"/>
  <c r="G298" i="4"/>
  <c r="D298" i="4"/>
  <c r="G112" i="4"/>
  <c r="H112" i="4"/>
  <c r="J112" i="4"/>
  <c r="H99" i="4"/>
  <c r="F99" i="4"/>
  <c r="J99" i="4"/>
  <c r="G99" i="4"/>
  <c r="D99" i="4"/>
  <c r="I97" i="4"/>
  <c r="D97" i="4"/>
  <c r="E97" i="4" s="1"/>
  <c r="H60" i="4"/>
  <c r="F60" i="4"/>
  <c r="G60" i="4"/>
  <c r="J60" i="4"/>
  <c r="D60" i="4"/>
  <c r="E60" i="4" s="1"/>
  <c r="J58" i="4"/>
  <c r="D58" i="4"/>
  <c r="E58" i="4" s="1"/>
  <c r="F58" i="4"/>
  <c r="G35" i="4"/>
  <c r="F35" i="4"/>
  <c r="H35" i="4"/>
  <c r="J35" i="4"/>
  <c r="D35" i="4"/>
  <c r="E35" i="4" s="1"/>
  <c r="J33" i="4"/>
  <c r="G33" i="4"/>
  <c r="H33" i="4"/>
  <c r="I371" i="4"/>
  <c r="D371" i="4"/>
  <c r="E371" i="4" s="1"/>
  <c r="I390" i="4"/>
  <c r="D390" i="4"/>
  <c r="F403" i="4"/>
  <c r="J403" i="4"/>
  <c r="H403" i="4"/>
  <c r="G403" i="4"/>
  <c r="D403" i="4"/>
  <c r="E403" i="4" s="1"/>
  <c r="J422" i="4"/>
  <c r="F422" i="4"/>
  <c r="D422" i="4"/>
  <c r="J435" i="4"/>
  <c r="H435" i="4"/>
  <c r="G435" i="4"/>
  <c r="G454" i="4"/>
  <c r="J454" i="4"/>
  <c r="F454" i="4"/>
  <c r="H454" i="4"/>
  <c r="D454" i="4"/>
  <c r="E454" i="4" s="1"/>
  <c r="F467" i="4"/>
  <c r="J467" i="4"/>
  <c r="H467" i="4"/>
  <c r="G467" i="4"/>
  <c r="D467" i="4"/>
  <c r="E467" i="4" s="1"/>
  <c r="I486" i="4"/>
  <c r="D486" i="4"/>
  <c r="E486" i="4" s="1"/>
  <c r="I499" i="4"/>
  <c r="D499" i="4"/>
  <c r="E499" i="4" s="1"/>
  <c r="G518" i="4"/>
  <c r="I518" i="4"/>
  <c r="F518" i="4"/>
  <c r="H518" i="4"/>
  <c r="D518" i="4"/>
  <c r="F531" i="4"/>
  <c r="J531" i="4"/>
  <c r="D531" i="4"/>
  <c r="E531" i="4" s="1"/>
  <c r="G550" i="4"/>
  <c r="J550" i="4"/>
  <c r="F550" i="4"/>
  <c r="D550" i="4"/>
  <c r="E550" i="4" s="1"/>
  <c r="H550" i="4"/>
  <c r="J563" i="4"/>
  <c r="H563" i="4"/>
  <c r="G563" i="4"/>
  <c r="F582" i="4"/>
  <c r="H595" i="4"/>
  <c r="I614" i="4"/>
  <c r="D614" i="4"/>
  <c r="E614" i="4" s="1"/>
  <c r="F627" i="4"/>
  <c r="J627" i="4"/>
  <c r="H627" i="4"/>
  <c r="G627" i="4"/>
  <c r="D627" i="4"/>
  <c r="E627" i="4" s="1"/>
  <c r="I646" i="4"/>
  <c r="H646" i="4"/>
  <c r="D646" i="4"/>
  <c r="E646" i="4" s="1"/>
  <c r="F659" i="4"/>
  <c r="J659" i="4"/>
  <c r="H659" i="4"/>
  <c r="G659" i="4"/>
  <c r="D659" i="4"/>
  <c r="E659" i="4" s="1"/>
  <c r="I678" i="4"/>
  <c r="H691" i="4"/>
  <c r="I691" i="4"/>
  <c r="D691" i="4"/>
  <c r="E691" i="4" s="1"/>
  <c r="F710" i="4"/>
  <c r="J710" i="4"/>
  <c r="H710" i="4"/>
  <c r="D710" i="4"/>
  <c r="E710" i="4" s="1"/>
  <c r="H723" i="4"/>
  <c r="F723" i="4"/>
  <c r="G723" i="4"/>
  <c r="D723" i="4"/>
  <c r="E723" i="4" s="1"/>
  <c r="J723" i="4"/>
  <c r="I755" i="4"/>
  <c r="G755" i="4"/>
  <c r="F774" i="4"/>
  <c r="J774" i="4"/>
  <c r="G774" i="4"/>
  <c r="H774" i="4"/>
  <c r="D774" i="4"/>
  <c r="H787" i="4"/>
  <c r="F787" i="4"/>
  <c r="D787" i="4"/>
  <c r="E787" i="4" s="1"/>
  <c r="J787" i="4"/>
  <c r="I1366" i="4"/>
  <c r="F1366" i="4"/>
  <c r="H1366" i="4"/>
  <c r="G1366" i="4"/>
  <c r="D1366" i="4"/>
  <c r="E1366" i="4" s="1"/>
  <c r="J1368" i="4"/>
  <c r="F1405" i="4"/>
  <c r="G1405" i="4"/>
  <c r="H1405" i="4"/>
  <c r="I1405" i="4"/>
  <c r="D1405" i="4"/>
  <c r="E1405" i="4" s="1"/>
  <c r="H1407" i="4"/>
  <c r="I1407" i="4"/>
  <c r="D1407" i="4"/>
  <c r="I1430" i="4"/>
  <c r="G1430" i="4"/>
  <c r="D1432" i="4"/>
  <c r="E1432" i="4" s="1"/>
  <c r="I1469" i="4"/>
  <c r="F1494" i="4"/>
  <c r="J1494" i="4"/>
  <c r="H1494" i="4"/>
  <c r="G1494" i="4"/>
  <c r="D1494" i="4"/>
  <c r="E1494" i="4" s="1"/>
  <c r="G1496" i="4"/>
  <c r="H1496" i="4"/>
  <c r="F1496" i="4"/>
  <c r="J1496" i="4"/>
  <c r="D1496" i="4"/>
  <c r="E1496" i="4" s="1"/>
  <c r="H2057" i="4"/>
  <c r="I2057" i="4"/>
  <c r="I2059" i="4"/>
  <c r="H2059" i="4"/>
  <c r="F2082" i="4"/>
  <c r="J2082" i="4"/>
  <c r="G2082" i="4"/>
  <c r="H2082" i="4"/>
  <c r="D2082" i="4"/>
  <c r="E2082" i="4" s="1"/>
  <c r="I2084" i="4"/>
  <c r="F2084" i="4"/>
  <c r="J2084" i="4"/>
  <c r="H2121" i="4"/>
  <c r="I2121" i="4"/>
  <c r="D2121" i="4"/>
  <c r="E2121" i="4" s="1"/>
  <c r="F2123" i="4"/>
  <c r="J2123" i="4"/>
  <c r="H2123" i="4"/>
  <c r="D2123" i="4"/>
  <c r="E2123" i="4" s="1"/>
  <c r="G2123" i="4"/>
  <c r="F2146" i="4"/>
  <c r="J2146" i="4"/>
  <c r="G2146" i="4"/>
  <c r="H2146" i="4"/>
  <c r="D2146" i="4"/>
  <c r="E2146" i="4" s="1"/>
  <c r="H2148" i="4"/>
  <c r="J2148" i="4"/>
  <c r="G2148" i="4"/>
  <c r="D2185" i="4"/>
  <c r="E2185" i="4" s="1"/>
  <c r="F2187" i="4"/>
  <c r="J2187" i="4"/>
  <c r="H2187" i="4"/>
  <c r="D2187" i="4"/>
  <c r="G2187" i="4"/>
  <c r="F2210" i="4"/>
  <c r="J2210" i="4"/>
  <c r="I2212" i="4"/>
  <c r="J2212" i="4"/>
  <c r="G2249" i="4"/>
  <c r="H2249" i="4"/>
  <c r="J2249" i="4"/>
  <c r="F2251" i="4"/>
  <c r="J2251" i="4"/>
  <c r="H2251" i="4"/>
  <c r="D2251" i="4"/>
  <c r="E2251" i="4" s="1"/>
  <c r="G2251" i="4"/>
  <c r="G2274" i="4"/>
  <c r="H2274" i="4"/>
  <c r="F2276" i="4"/>
  <c r="J2276" i="4"/>
  <c r="I2313" i="4"/>
  <c r="J2315" i="4"/>
  <c r="F2338" i="4"/>
  <c r="J2338" i="4"/>
  <c r="G2338" i="4"/>
  <c r="H2338" i="4"/>
  <c r="D2338" i="4"/>
  <c r="E2338" i="4" s="1"/>
  <c r="H2340" i="4"/>
  <c r="I2340" i="4"/>
  <c r="D2340" i="4"/>
  <c r="E2340" i="4" s="1"/>
  <c r="D2377" i="4"/>
  <c r="F2379" i="4"/>
  <c r="J2379" i="4"/>
  <c r="H2379" i="4"/>
  <c r="D2379" i="4"/>
  <c r="E2379" i="4" s="1"/>
  <c r="F2402" i="4"/>
  <c r="J2402" i="4"/>
  <c r="D2402" i="4"/>
  <c r="E2402" i="4" s="1"/>
  <c r="H2402" i="4"/>
  <c r="I2404" i="4"/>
  <c r="F2441" i="4"/>
  <c r="J2441" i="4"/>
  <c r="H2441" i="4"/>
  <c r="D2441" i="4"/>
  <c r="E2441" i="4" s="1"/>
  <c r="H2443" i="4"/>
  <c r="D2443" i="4"/>
  <c r="G2443" i="4"/>
  <c r="F2443" i="4"/>
  <c r="J2443" i="4"/>
  <c r="F2466" i="4"/>
  <c r="J2466" i="4"/>
  <c r="D2466" i="4"/>
  <c r="E2466" i="4" s="1"/>
  <c r="H2466" i="4"/>
  <c r="G2466" i="4"/>
  <c r="I2505" i="4"/>
  <c r="I2507" i="4"/>
  <c r="G2507" i="4"/>
  <c r="D2530" i="4"/>
  <c r="E2530" i="4" s="1"/>
  <c r="H2532" i="4"/>
  <c r="F2532" i="4"/>
  <c r="D2532" i="4"/>
  <c r="E2532" i="4" s="1"/>
  <c r="J2532" i="4"/>
  <c r="J977" i="4"/>
  <c r="G977" i="4"/>
  <c r="F2983" i="4"/>
  <c r="J2603" i="4"/>
  <c r="J2571" i="4"/>
  <c r="J2555" i="4"/>
  <c r="G358" i="4"/>
  <c r="J358" i="4"/>
  <c r="H358" i="4"/>
  <c r="J271" i="4"/>
  <c r="H271" i="4"/>
  <c r="G271" i="4"/>
  <c r="H979" i="4"/>
  <c r="F979" i="4"/>
  <c r="G979" i="4"/>
  <c r="D979" i="4"/>
  <c r="E979" i="4" s="1"/>
  <c r="J979" i="4"/>
  <c r="H2333" i="4"/>
  <c r="I2333" i="4"/>
  <c r="D3184" i="4"/>
  <c r="E3184" i="4" s="1"/>
  <c r="H3214" i="4"/>
  <c r="G3171" i="4"/>
  <c r="H3150" i="4"/>
  <c r="I3137" i="4"/>
  <c r="J3132" i="4"/>
  <c r="H3118" i="4"/>
  <c r="G3107" i="4"/>
  <c r="J3100" i="4"/>
  <c r="H3054" i="4"/>
  <c r="H3022" i="4"/>
  <c r="G2987" i="4"/>
  <c r="G2955" i="4"/>
  <c r="J2948" i="4"/>
  <c r="H2942" i="4"/>
  <c r="G2939" i="4"/>
  <c r="G2907" i="4"/>
  <c r="J2900" i="4"/>
  <c r="H2894" i="4"/>
  <c r="G2891" i="4"/>
  <c r="G2843" i="4"/>
  <c r="G2827" i="4"/>
  <c r="G2811" i="4"/>
  <c r="G2795" i="4"/>
  <c r="I2793" i="4"/>
  <c r="G2779" i="4"/>
  <c r="G2763" i="4"/>
  <c r="I2761" i="4"/>
  <c r="G2747" i="4"/>
  <c r="I2745" i="4"/>
  <c r="G2723" i="4"/>
  <c r="I2721" i="4"/>
  <c r="I2697" i="4"/>
  <c r="G2683" i="4"/>
  <c r="I2681" i="4"/>
  <c r="I2665" i="4"/>
  <c r="G2651" i="4"/>
  <c r="I2649" i="4"/>
  <c r="F2600" i="4"/>
  <c r="H2518" i="4"/>
  <c r="H2502" i="4"/>
  <c r="H2486" i="4"/>
  <c r="F2472" i="4"/>
  <c r="H2470" i="4"/>
  <c r="F2424" i="4"/>
  <c r="H2422" i="4"/>
  <c r="I363" i="4"/>
  <c r="D363" i="4"/>
  <c r="E363" i="4" s="1"/>
  <c r="H361" i="4"/>
  <c r="J361" i="4"/>
  <c r="G361" i="4"/>
  <c r="J356" i="4"/>
  <c r="F356" i="4"/>
  <c r="G354" i="4"/>
  <c r="H354" i="4"/>
  <c r="J354" i="4"/>
  <c r="F347" i="4"/>
  <c r="J347" i="4"/>
  <c r="G347" i="4"/>
  <c r="H347" i="4"/>
  <c r="D347" i="4"/>
  <c r="E347" i="4" s="1"/>
  <c r="H345" i="4"/>
  <c r="J345" i="4"/>
  <c r="F345" i="4"/>
  <c r="G345" i="4"/>
  <c r="I340" i="4"/>
  <c r="I338" i="4"/>
  <c r="D338" i="4"/>
  <c r="E338" i="4" s="1"/>
  <c r="I331" i="4"/>
  <c r="D331" i="4"/>
  <c r="E331" i="4" s="1"/>
  <c r="J329" i="4"/>
  <c r="F329" i="4"/>
  <c r="H324" i="4"/>
  <c r="F324" i="4"/>
  <c r="G324" i="4"/>
  <c r="J324" i="4"/>
  <c r="I322" i="4"/>
  <c r="D322" i="4"/>
  <c r="E322" i="4" s="1"/>
  <c r="H315" i="4"/>
  <c r="G315" i="4"/>
  <c r="J315" i="4"/>
  <c r="F315" i="4"/>
  <c r="D315" i="4"/>
  <c r="G313" i="4"/>
  <c r="H313" i="4"/>
  <c r="J313" i="4"/>
  <c r="F313" i="4"/>
  <c r="F308" i="4"/>
  <c r="J308" i="4"/>
  <c r="F306" i="4"/>
  <c r="J306" i="4"/>
  <c r="D306" i="4"/>
  <c r="E306" i="4" s="1"/>
  <c r="H299" i="4"/>
  <c r="J299" i="4"/>
  <c r="G299" i="4"/>
  <c r="I292" i="4"/>
  <c r="J289" i="4"/>
  <c r="F289" i="4"/>
  <c r="I284" i="4"/>
  <c r="J282" i="4"/>
  <c r="H282" i="4"/>
  <c r="G282" i="4"/>
  <c r="F199" i="4"/>
  <c r="J199" i="4"/>
  <c r="D199" i="4"/>
  <c r="I197" i="4"/>
  <c r="J120" i="4"/>
  <c r="F120" i="4"/>
  <c r="J118" i="4"/>
  <c r="H118" i="4"/>
  <c r="G118" i="4"/>
  <c r="F118" i="4"/>
  <c r="D118" i="4"/>
  <c r="J113" i="4"/>
  <c r="H113" i="4"/>
  <c r="G113" i="4"/>
  <c r="I108" i="4"/>
  <c r="J105" i="4"/>
  <c r="H105" i="4"/>
  <c r="G105" i="4"/>
  <c r="G100" i="4"/>
  <c r="H100" i="4"/>
  <c r="F100" i="4"/>
  <c r="J100" i="4"/>
  <c r="H98" i="4"/>
  <c r="G98" i="4"/>
  <c r="J98" i="4"/>
  <c r="H91" i="4"/>
  <c r="F91" i="4"/>
  <c r="J91" i="4"/>
  <c r="D91" i="4"/>
  <c r="E91" i="4" s="1"/>
  <c r="G91" i="4"/>
  <c r="F89" i="4"/>
  <c r="J89" i="4"/>
  <c r="I84" i="4"/>
  <c r="H82" i="4"/>
  <c r="F82" i="4"/>
  <c r="J82" i="4"/>
  <c r="G82" i="4"/>
  <c r="D82" i="4"/>
  <c r="E82" i="4" s="1"/>
  <c r="I75" i="4"/>
  <c r="D75" i="4"/>
  <c r="J73" i="4"/>
  <c r="H73" i="4"/>
  <c r="G73" i="4"/>
  <c r="I68" i="4"/>
  <c r="I66" i="4"/>
  <c r="D66" i="4"/>
  <c r="E66" i="4" s="1"/>
  <c r="F59" i="4"/>
  <c r="J59" i="4"/>
  <c r="H59" i="4"/>
  <c r="G59" i="4"/>
  <c r="D59" i="4"/>
  <c r="F57" i="4"/>
  <c r="J57" i="4"/>
  <c r="I52" i="4"/>
  <c r="I50" i="4"/>
  <c r="D50" i="4"/>
  <c r="E50" i="4" s="1"/>
  <c r="F43" i="4"/>
  <c r="J43" i="4"/>
  <c r="D43" i="4"/>
  <c r="E43" i="4" s="1"/>
  <c r="I41" i="4"/>
  <c r="I36" i="4"/>
  <c r="H34" i="4"/>
  <c r="J34" i="4"/>
  <c r="G34" i="4"/>
  <c r="G27" i="4"/>
  <c r="H27" i="4"/>
  <c r="J27" i="4"/>
  <c r="I25" i="4"/>
  <c r="F20" i="4"/>
  <c r="J20" i="4"/>
  <c r="H18" i="4"/>
  <c r="F18" i="4"/>
  <c r="G18" i="4"/>
  <c r="J18" i="4"/>
  <c r="D18" i="4"/>
  <c r="E18" i="4" s="1"/>
  <c r="F11" i="4"/>
  <c r="J11" i="4"/>
  <c r="D11" i="4"/>
  <c r="E11" i="4" s="1"/>
  <c r="H9" i="4"/>
  <c r="J9" i="4"/>
  <c r="G9" i="4"/>
  <c r="I4" i="4"/>
  <c r="F367" i="4"/>
  <c r="J367" i="4"/>
  <c r="G367" i="4"/>
  <c r="H367" i="4"/>
  <c r="D367" i="4"/>
  <c r="E367" i="4" s="1"/>
  <c r="F370" i="4"/>
  <c r="J370" i="4"/>
  <c r="D370" i="4"/>
  <c r="E370" i="4" s="1"/>
  <c r="F375" i="4"/>
  <c r="J375" i="4"/>
  <c r="D375" i="4"/>
  <c r="E375" i="4" s="1"/>
  <c r="I378" i="4"/>
  <c r="D378" i="4"/>
  <c r="F383" i="4"/>
  <c r="J383" i="4"/>
  <c r="D383" i="4"/>
  <c r="E383" i="4" s="1"/>
  <c r="G386" i="4"/>
  <c r="H386" i="4"/>
  <c r="J386" i="4"/>
  <c r="J391" i="4"/>
  <c r="H391" i="4"/>
  <c r="G394" i="4"/>
  <c r="J394" i="4"/>
  <c r="H394" i="4"/>
  <c r="F399" i="4"/>
  <c r="J399" i="4"/>
  <c r="G399" i="4"/>
  <c r="H399" i="4"/>
  <c r="D399" i="4"/>
  <c r="I402" i="4"/>
  <c r="D402" i="4"/>
  <c r="E402" i="4" s="1"/>
  <c r="I407" i="4"/>
  <c r="D407" i="4"/>
  <c r="G410" i="4"/>
  <c r="J410" i="4"/>
  <c r="F410" i="4"/>
  <c r="H410" i="4"/>
  <c r="D410" i="4"/>
  <c r="E410" i="4" s="1"/>
  <c r="F415" i="4"/>
  <c r="J415" i="4"/>
  <c r="D415" i="4"/>
  <c r="G418" i="4"/>
  <c r="H418" i="4"/>
  <c r="J418" i="4"/>
  <c r="F418" i="4"/>
  <c r="D418" i="4"/>
  <c r="E418" i="4" s="1"/>
  <c r="F423" i="4"/>
  <c r="J423" i="4"/>
  <c r="H423" i="4"/>
  <c r="G423" i="4"/>
  <c r="D423" i="4"/>
  <c r="E423" i="4" s="1"/>
  <c r="I426" i="4"/>
  <c r="D426" i="4"/>
  <c r="E426" i="4" s="1"/>
  <c r="J431" i="4"/>
  <c r="G431" i="4"/>
  <c r="H431" i="4"/>
  <c r="G434" i="4"/>
  <c r="H434" i="4"/>
  <c r="J434" i="4"/>
  <c r="I439" i="4"/>
  <c r="D439" i="4"/>
  <c r="E439" i="4" s="1"/>
  <c r="G442" i="4"/>
  <c r="J442" i="4"/>
  <c r="I447" i="4"/>
  <c r="D447" i="4"/>
  <c r="G450" i="4"/>
  <c r="H450" i="4"/>
  <c r="J450" i="4"/>
  <c r="F455" i="4"/>
  <c r="J455" i="4"/>
  <c r="H455" i="4"/>
  <c r="G455" i="4"/>
  <c r="D455" i="4"/>
  <c r="J458" i="4"/>
  <c r="F458" i="4"/>
  <c r="D458" i="4"/>
  <c r="E458" i="4" s="1"/>
  <c r="F463" i="4"/>
  <c r="J463" i="4"/>
  <c r="G463" i="4"/>
  <c r="H463" i="4"/>
  <c r="D463" i="4"/>
  <c r="G466" i="4"/>
  <c r="H466" i="4"/>
  <c r="F466" i="4"/>
  <c r="J466" i="4"/>
  <c r="D466" i="4"/>
  <c r="E466" i="4" s="1"/>
  <c r="J471" i="4"/>
  <c r="G471" i="4"/>
  <c r="H471" i="4"/>
  <c r="G474" i="4"/>
  <c r="J474" i="4"/>
  <c r="H474" i="4"/>
  <c r="J479" i="4"/>
  <c r="G479" i="4"/>
  <c r="H479" i="4"/>
  <c r="G482" i="4"/>
  <c r="H482" i="4"/>
  <c r="J482" i="4"/>
  <c r="D482" i="4"/>
  <c r="I487" i="4"/>
  <c r="D487" i="4"/>
  <c r="G490" i="4"/>
  <c r="J490" i="4"/>
  <c r="F490" i="4"/>
  <c r="H490" i="4"/>
  <c r="D490" i="4"/>
  <c r="J495" i="4"/>
  <c r="G495" i="4"/>
  <c r="H495" i="4"/>
  <c r="I498" i="4"/>
  <c r="D498" i="4"/>
  <c r="E498" i="4" s="1"/>
  <c r="I503" i="4"/>
  <c r="D503" i="4"/>
  <c r="E503" i="4" s="1"/>
  <c r="G506" i="4"/>
  <c r="J506" i="4"/>
  <c r="H506" i="4"/>
  <c r="J511" i="4"/>
  <c r="G511" i="4"/>
  <c r="H511" i="4"/>
  <c r="H514" i="4"/>
  <c r="F514" i="4"/>
  <c r="F519" i="4"/>
  <c r="I519" i="4"/>
  <c r="H519" i="4"/>
  <c r="G519" i="4"/>
  <c r="D519" i="4"/>
  <c r="E519" i="4" s="1"/>
  <c r="J522" i="4"/>
  <c r="F522" i="4"/>
  <c r="D522" i="4"/>
  <c r="F527" i="4"/>
  <c r="J527" i="4"/>
  <c r="G527" i="4"/>
  <c r="H527" i="4"/>
  <c r="D527" i="4"/>
  <c r="E527" i="4" s="1"/>
  <c r="G530" i="4"/>
  <c r="H530" i="4"/>
  <c r="F530" i="4"/>
  <c r="J530" i="4"/>
  <c r="D530" i="4"/>
  <c r="H535" i="4"/>
  <c r="G538" i="4"/>
  <c r="J538" i="4"/>
  <c r="F538" i="4"/>
  <c r="H538" i="4"/>
  <c r="D538" i="4"/>
  <c r="J543" i="4"/>
  <c r="G543" i="4"/>
  <c r="H543" i="4"/>
  <c r="J546" i="4"/>
  <c r="F546" i="4"/>
  <c r="D546" i="4"/>
  <c r="E546" i="4" s="1"/>
  <c r="F551" i="4"/>
  <c r="J551" i="4"/>
  <c r="H551" i="4"/>
  <c r="G551" i="4"/>
  <c r="D551" i="4"/>
  <c r="E551" i="4" s="1"/>
  <c r="G554" i="4"/>
  <c r="J554" i="4"/>
  <c r="H554" i="4"/>
  <c r="F559" i="4"/>
  <c r="J559" i="4"/>
  <c r="D559" i="4"/>
  <c r="E559" i="4" s="1"/>
  <c r="G562" i="4"/>
  <c r="H562" i="4"/>
  <c r="F562" i="4"/>
  <c r="J562" i="4"/>
  <c r="D562" i="4"/>
  <c r="E562" i="4" s="1"/>
  <c r="F567" i="4"/>
  <c r="J567" i="4"/>
  <c r="D567" i="4"/>
  <c r="E567" i="4" s="1"/>
  <c r="J570" i="4"/>
  <c r="F570" i="4"/>
  <c r="D570" i="4"/>
  <c r="I575" i="4"/>
  <c r="D575" i="4"/>
  <c r="E575" i="4" s="1"/>
  <c r="F578" i="4"/>
  <c r="F583" i="4"/>
  <c r="J586" i="4"/>
  <c r="F586" i="4"/>
  <c r="D586" i="4"/>
  <c r="E586" i="4" s="1"/>
  <c r="F591" i="4"/>
  <c r="J591" i="4"/>
  <c r="G591" i="4"/>
  <c r="H591" i="4"/>
  <c r="D591" i="4"/>
  <c r="E591" i="4" s="1"/>
  <c r="G594" i="4"/>
  <c r="H594" i="4"/>
  <c r="J594" i="4"/>
  <c r="F594" i="4"/>
  <c r="D594" i="4"/>
  <c r="F599" i="4"/>
  <c r="J599" i="4"/>
  <c r="D599" i="4"/>
  <c r="G602" i="4"/>
  <c r="J602" i="4"/>
  <c r="H602" i="4"/>
  <c r="J607" i="4"/>
  <c r="G607" i="4"/>
  <c r="H607" i="4"/>
  <c r="I610" i="4"/>
  <c r="D610" i="4"/>
  <c r="E610" i="4" s="1"/>
  <c r="I615" i="4"/>
  <c r="D615" i="4"/>
  <c r="E615" i="4" s="1"/>
  <c r="G618" i="4"/>
  <c r="J618" i="4"/>
  <c r="F618" i="4"/>
  <c r="D618" i="4"/>
  <c r="E618" i="4" s="1"/>
  <c r="F623" i="4"/>
  <c r="J623" i="4"/>
  <c r="G623" i="4"/>
  <c r="H623" i="4"/>
  <c r="D623" i="4"/>
  <c r="E623" i="4" s="1"/>
  <c r="G626" i="4"/>
  <c r="H626" i="4"/>
  <c r="F626" i="4"/>
  <c r="I626" i="4"/>
  <c r="D626" i="4"/>
  <c r="I631" i="4"/>
  <c r="J634" i="4"/>
  <c r="H634" i="4"/>
  <c r="F634" i="4"/>
  <c r="D634" i="4"/>
  <c r="G639" i="4"/>
  <c r="I639" i="4"/>
  <c r="I642" i="4"/>
  <c r="F647" i="4"/>
  <c r="J647" i="4"/>
  <c r="G647" i="4"/>
  <c r="H647" i="4"/>
  <c r="D647" i="4"/>
  <c r="E647" i="4" s="1"/>
  <c r="J650" i="4"/>
  <c r="F650" i="4"/>
  <c r="H650" i="4"/>
  <c r="D650" i="4"/>
  <c r="G655" i="4"/>
  <c r="I655" i="4"/>
  <c r="G658" i="4"/>
  <c r="H658" i="4"/>
  <c r="J658" i="4"/>
  <c r="F658" i="4"/>
  <c r="D658" i="4"/>
  <c r="F663" i="4"/>
  <c r="H663" i="4"/>
  <c r="J666" i="4"/>
  <c r="F666" i="4"/>
  <c r="H666" i="4"/>
  <c r="D666" i="4"/>
  <c r="E666" i="4" s="1"/>
  <c r="H671" i="4"/>
  <c r="F671" i="4"/>
  <c r="G671" i="4"/>
  <c r="D671" i="4"/>
  <c r="E671" i="4" s="1"/>
  <c r="I671" i="4"/>
  <c r="G674" i="4"/>
  <c r="H674" i="4"/>
  <c r="F674" i="4"/>
  <c r="J674" i="4"/>
  <c r="D674" i="4"/>
  <c r="H679" i="4"/>
  <c r="F679" i="4"/>
  <c r="I682" i="4"/>
  <c r="H682" i="4"/>
  <c r="D682" i="4"/>
  <c r="H687" i="4"/>
  <c r="I687" i="4"/>
  <c r="G687" i="4"/>
  <c r="F687" i="4"/>
  <c r="D687" i="4"/>
  <c r="E687" i="4" s="1"/>
  <c r="I690" i="4"/>
  <c r="H690" i="4"/>
  <c r="D690" i="4"/>
  <c r="H695" i="4"/>
  <c r="G695" i="4"/>
  <c r="J695" i="4"/>
  <c r="D695" i="4"/>
  <c r="I698" i="4"/>
  <c r="H698" i="4"/>
  <c r="D698" i="4"/>
  <c r="E698" i="4" s="1"/>
  <c r="H703" i="4"/>
  <c r="F703" i="4"/>
  <c r="I706" i="4"/>
  <c r="F706" i="4"/>
  <c r="H706" i="4"/>
  <c r="G706" i="4"/>
  <c r="D706" i="4"/>
  <c r="E706" i="4" s="1"/>
  <c r="I711" i="4"/>
  <c r="F714" i="4"/>
  <c r="H714" i="4"/>
  <c r="H719" i="4"/>
  <c r="J719" i="4"/>
  <c r="F719" i="4"/>
  <c r="D719" i="4"/>
  <c r="F722" i="4"/>
  <c r="J722" i="4"/>
  <c r="H722" i="4"/>
  <c r="G722" i="4"/>
  <c r="D722" i="4"/>
  <c r="E722" i="4" s="1"/>
  <c r="H727" i="4"/>
  <c r="F730" i="4"/>
  <c r="H730" i="4"/>
  <c r="H735" i="4"/>
  <c r="I735" i="4"/>
  <c r="D735" i="4"/>
  <c r="E735" i="4" s="1"/>
  <c r="I738" i="4"/>
  <c r="H738" i="4"/>
  <c r="D738" i="4"/>
  <c r="H743" i="4"/>
  <c r="G743" i="4"/>
  <c r="J743" i="4"/>
  <c r="D743" i="4"/>
  <c r="E743" i="4" s="1"/>
  <c r="F743" i="4"/>
  <c r="F746" i="4"/>
  <c r="J746" i="4"/>
  <c r="H746" i="4"/>
  <c r="D746" i="4"/>
  <c r="I751" i="4"/>
  <c r="F754" i="4"/>
  <c r="J754" i="4"/>
  <c r="H754" i="4"/>
  <c r="G754" i="4"/>
  <c r="D754" i="4"/>
  <c r="H759" i="4"/>
  <c r="J759" i="4"/>
  <c r="D759" i="4"/>
  <c r="I762" i="4"/>
  <c r="F770" i="4"/>
  <c r="J770" i="4"/>
  <c r="H770" i="4"/>
  <c r="G770" i="4"/>
  <c r="D770" i="4"/>
  <c r="E770" i="4" s="1"/>
  <c r="H775" i="4"/>
  <c r="G775" i="4"/>
  <c r="J775" i="4"/>
  <c r="D775" i="4"/>
  <c r="E775" i="4" s="1"/>
  <c r="F775" i="4"/>
  <c r="I778" i="4"/>
  <c r="H783" i="4"/>
  <c r="G783" i="4"/>
  <c r="J783" i="4"/>
  <c r="F783" i="4"/>
  <c r="D783" i="4"/>
  <c r="E783" i="4" s="1"/>
  <c r="I786" i="4"/>
  <c r="I791" i="4"/>
  <c r="G791" i="4"/>
  <c r="J1365" i="4"/>
  <c r="H1367" i="4"/>
  <c r="I1367" i="4"/>
  <c r="F1367" i="4"/>
  <c r="D1367" i="4"/>
  <c r="E1367" i="4" s="1"/>
  <c r="G1367" i="4"/>
  <c r="I1374" i="4"/>
  <c r="H1374" i="4"/>
  <c r="D1374" i="4"/>
  <c r="E1374" i="4" s="1"/>
  <c r="G1376" i="4"/>
  <c r="H1376" i="4"/>
  <c r="F1376" i="4"/>
  <c r="I1376" i="4"/>
  <c r="F1381" i="4"/>
  <c r="G1381" i="4"/>
  <c r="H1381" i="4"/>
  <c r="I1390" i="4"/>
  <c r="H1390" i="4"/>
  <c r="D1390" i="4"/>
  <c r="E1390" i="4" s="1"/>
  <c r="H1392" i="4"/>
  <c r="I1392" i="4"/>
  <c r="H1397" i="4"/>
  <c r="H1399" i="4"/>
  <c r="F1399" i="4"/>
  <c r="D1399" i="4"/>
  <c r="E1399" i="4" s="1"/>
  <c r="G1399" i="4"/>
  <c r="I1406" i="4"/>
  <c r="H1406" i="4"/>
  <c r="D1406" i="4"/>
  <c r="E1406" i="4" s="1"/>
  <c r="H1408" i="4"/>
  <c r="I1408" i="4"/>
  <c r="F1413" i="4"/>
  <c r="J1413" i="4"/>
  <c r="G1413" i="4"/>
  <c r="H1413" i="4"/>
  <c r="D1415" i="4"/>
  <c r="E1415" i="4" s="1"/>
  <c r="D1422" i="4"/>
  <c r="E1422" i="4" s="1"/>
  <c r="G1424" i="4"/>
  <c r="H1424" i="4"/>
  <c r="F1424" i="4"/>
  <c r="J1424" i="4"/>
  <c r="F1429" i="4"/>
  <c r="J1429" i="4"/>
  <c r="G1429" i="4"/>
  <c r="H1429" i="4"/>
  <c r="H1431" i="4"/>
  <c r="F1431" i="4"/>
  <c r="G1431" i="4"/>
  <c r="F1445" i="4"/>
  <c r="J1445" i="4"/>
  <c r="G1445" i="4"/>
  <c r="H1445" i="4"/>
  <c r="F1454" i="4"/>
  <c r="J1454" i="4"/>
  <c r="H1454" i="4"/>
  <c r="G1456" i="4"/>
  <c r="H1456" i="4"/>
  <c r="F1456" i="4"/>
  <c r="J1456" i="4"/>
  <c r="F1461" i="4"/>
  <c r="J1461" i="4"/>
  <c r="G1461" i="4"/>
  <c r="H1461" i="4"/>
  <c r="H1463" i="4"/>
  <c r="F1463" i="4"/>
  <c r="G1463" i="4"/>
  <c r="F1470" i="4"/>
  <c r="J1470" i="4"/>
  <c r="H1470" i="4"/>
  <c r="G1472" i="4"/>
  <c r="H1472" i="4"/>
  <c r="F1472" i="4"/>
  <c r="J1472" i="4"/>
  <c r="F1477" i="4"/>
  <c r="J1477" i="4"/>
  <c r="G1477" i="4"/>
  <c r="H1477" i="4"/>
  <c r="H1479" i="4"/>
  <c r="F1479" i="4"/>
  <c r="G1479" i="4"/>
  <c r="I1486" i="4"/>
  <c r="H1495" i="4"/>
  <c r="F1495" i="4"/>
  <c r="G1495" i="4"/>
  <c r="I1502" i="4"/>
  <c r="G1504" i="4"/>
  <c r="I1504" i="4"/>
  <c r="G1509" i="4"/>
  <c r="H1511" i="4"/>
  <c r="I1511" i="4"/>
  <c r="D1511" i="4"/>
  <c r="G1511" i="4"/>
  <c r="J1518" i="4"/>
  <c r="H1520" i="4"/>
  <c r="G1937" i="4"/>
  <c r="H1937" i="4"/>
  <c r="J1937" i="4"/>
  <c r="I1939" i="4"/>
  <c r="J1939" i="4"/>
  <c r="G1941" i="4"/>
  <c r="H1941" i="4"/>
  <c r="F1941" i="4"/>
  <c r="I1941" i="4"/>
  <c r="F1943" i="4"/>
  <c r="J1943" i="4"/>
  <c r="H1945" i="4"/>
  <c r="I1947" i="4"/>
  <c r="J1947" i="4"/>
  <c r="G1949" i="4"/>
  <c r="H1949" i="4"/>
  <c r="F1951" i="4"/>
  <c r="J1951" i="4"/>
  <c r="D1951" i="4"/>
  <c r="E1951" i="4" s="1"/>
  <c r="G1951" i="4"/>
  <c r="G1953" i="4"/>
  <c r="H1953" i="4"/>
  <c r="J1953" i="4"/>
  <c r="J1955" i="4"/>
  <c r="H1955" i="4"/>
  <c r="G1957" i="4"/>
  <c r="H1957" i="4"/>
  <c r="F1957" i="4"/>
  <c r="I1957" i="4"/>
  <c r="J1963" i="4"/>
  <c r="H1963" i="4"/>
  <c r="G1965" i="4"/>
  <c r="H1965" i="4"/>
  <c r="I1967" i="4"/>
  <c r="G1967" i="4"/>
  <c r="G1969" i="4"/>
  <c r="I1971" i="4"/>
  <c r="H1971" i="4"/>
  <c r="D1971" i="4"/>
  <c r="E1971" i="4" s="1"/>
  <c r="G1973" i="4"/>
  <c r="H1973" i="4"/>
  <c r="F1973" i="4"/>
  <c r="I1975" i="4"/>
  <c r="D1975" i="4"/>
  <c r="G1977" i="4"/>
  <c r="H1977" i="4"/>
  <c r="J1977" i="4"/>
  <c r="I1979" i="4"/>
  <c r="F1979" i="4"/>
  <c r="H1979" i="4"/>
  <c r="D1979" i="4"/>
  <c r="E1979" i="4" s="1"/>
  <c r="G1981" i="4"/>
  <c r="H1981" i="4"/>
  <c r="F1981" i="4"/>
  <c r="I1981" i="4"/>
  <c r="F1983" i="4"/>
  <c r="J1983" i="4"/>
  <c r="D1983" i="4"/>
  <c r="G1983" i="4"/>
  <c r="I1987" i="4"/>
  <c r="D1987" i="4"/>
  <c r="E1987" i="4" s="1"/>
  <c r="I1989" i="4"/>
  <c r="I1991" i="4"/>
  <c r="G1991" i="4"/>
  <c r="G1993" i="4"/>
  <c r="H1993" i="4"/>
  <c r="F1995" i="4"/>
  <c r="J1995" i="4"/>
  <c r="H1995" i="4"/>
  <c r="D1995" i="4"/>
  <c r="E1995" i="4" s="1"/>
  <c r="G1997" i="4"/>
  <c r="H1997" i="4"/>
  <c r="D1999" i="4"/>
  <c r="E1999" i="4" s="1"/>
  <c r="G2001" i="4"/>
  <c r="H2001" i="4"/>
  <c r="J2001" i="4"/>
  <c r="J2003" i="4"/>
  <c r="H2003" i="4"/>
  <c r="F2007" i="4"/>
  <c r="J2007" i="4"/>
  <c r="D2007" i="4"/>
  <c r="G2007" i="4"/>
  <c r="H2009" i="4"/>
  <c r="H2011" i="4"/>
  <c r="G2013" i="4"/>
  <c r="H2013" i="4"/>
  <c r="F2013" i="4"/>
  <c r="I2015" i="4"/>
  <c r="J2015" i="4"/>
  <c r="G2017" i="4"/>
  <c r="H2017" i="4"/>
  <c r="H2019" i="4"/>
  <c r="G2021" i="4"/>
  <c r="H2021" i="4"/>
  <c r="F2021" i="4"/>
  <c r="I2021" i="4"/>
  <c r="G2023" i="4"/>
  <c r="G2025" i="4"/>
  <c r="H2025" i="4"/>
  <c r="J2025" i="4"/>
  <c r="H2027" i="4"/>
  <c r="I2029" i="4"/>
  <c r="F2031" i="4"/>
  <c r="J2031" i="4"/>
  <c r="D2031" i="4"/>
  <c r="E2031" i="4" s="1"/>
  <c r="G2031" i="4"/>
  <c r="G2033" i="4"/>
  <c r="H2033" i="4"/>
  <c r="J2033" i="4"/>
  <c r="F2035" i="4"/>
  <c r="J2035" i="4"/>
  <c r="H2035" i="4"/>
  <c r="D2035" i="4"/>
  <c r="F2042" i="4"/>
  <c r="G2042" i="4"/>
  <c r="H2042" i="4"/>
  <c r="D2042" i="4"/>
  <c r="E2042" i="4" s="1"/>
  <c r="H2044" i="4"/>
  <c r="I2044" i="4"/>
  <c r="F2044" i="4"/>
  <c r="G2049" i="4"/>
  <c r="H2049" i="4"/>
  <c r="J2049" i="4"/>
  <c r="F2051" i="4"/>
  <c r="J2051" i="4"/>
  <c r="H2058" i="4"/>
  <c r="G2065" i="4"/>
  <c r="H2065" i="4"/>
  <c r="J2065" i="4"/>
  <c r="H2067" i="4"/>
  <c r="H2074" i="4"/>
  <c r="I2076" i="4"/>
  <c r="F2076" i="4"/>
  <c r="H2081" i="4"/>
  <c r="I2083" i="4"/>
  <c r="F2083" i="4"/>
  <c r="J2083" i="4"/>
  <c r="H2090" i="4"/>
  <c r="D2090" i="4"/>
  <c r="E2090" i="4" s="1"/>
  <c r="I2092" i="4"/>
  <c r="G2097" i="4"/>
  <c r="H2097" i="4"/>
  <c r="J2097" i="4"/>
  <c r="J2099" i="4"/>
  <c r="H2099" i="4"/>
  <c r="J2106" i="4"/>
  <c r="G2106" i="4"/>
  <c r="H2106" i="4"/>
  <c r="H2108" i="4"/>
  <c r="G2113" i="4"/>
  <c r="H2113" i="4"/>
  <c r="J2113" i="4"/>
  <c r="F2115" i="4"/>
  <c r="J2115" i="4"/>
  <c r="H2115" i="4"/>
  <c r="D2115" i="4"/>
  <c r="F2122" i="4"/>
  <c r="J2122" i="4"/>
  <c r="G2122" i="4"/>
  <c r="H2122" i="4"/>
  <c r="D2122" i="4"/>
  <c r="E2122" i="4" s="1"/>
  <c r="H2124" i="4"/>
  <c r="F2124" i="4"/>
  <c r="J2131" i="4"/>
  <c r="H2131" i="4"/>
  <c r="G2138" i="4"/>
  <c r="H2138" i="4"/>
  <c r="H2140" i="4"/>
  <c r="G2145" i="4"/>
  <c r="H2145" i="4"/>
  <c r="J2145" i="4"/>
  <c r="I2147" i="4"/>
  <c r="F2154" i="4"/>
  <c r="J2154" i="4"/>
  <c r="G2154" i="4"/>
  <c r="H2154" i="4"/>
  <c r="D2154" i="4"/>
  <c r="E2154" i="4" s="1"/>
  <c r="H2156" i="4"/>
  <c r="I2156" i="4"/>
  <c r="H2161" i="4"/>
  <c r="I2163" i="4"/>
  <c r="F2163" i="4"/>
  <c r="H2163" i="4"/>
  <c r="D2163" i="4"/>
  <c r="J2170" i="4"/>
  <c r="G2170" i="4"/>
  <c r="H2170" i="4"/>
  <c r="H2172" i="4"/>
  <c r="F2172" i="4"/>
  <c r="J2177" i="4"/>
  <c r="J2179" i="4"/>
  <c r="H2179" i="4"/>
  <c r="G2186" i="4"/>
  <c r="H2186" i="4"/>
  <c r="H2188" i="4"/>
  <c r="G2193" i="4"/>
  <c r="H2193" i="4"/>
  <c r="J2193" i="4"/>
  <c r="I2195" i="4"/>
  <c r="F2195" i="4"/>
  <c r="J2195" i="4"/>
  <c r="D2202" i="4"/>
  <c r="E2202" i="4" s="1"/>
  <c r="H2204" i="4"/>
  <c r="G2209" i="4"/>
  <c r="H2209" i="4"/>
  <c r="F2211" i="4"/>
  <c r="J2211" i="4"/>
  <c r="H2211" i="4"/>
  <c r="D2211" i="4"/>
  <c r="F2218" i="4"/>
  <c r="J2218" i="4"/>
  <c r="H2220" i="4"/>
  <c r="G2225" i="4"/>
  <c r="H2225" i="4"/>
  <c r="J2225" i="4"/>
  <c r="D2234" i="4"/>
  <c r="E2234" i="4" s="1"/>
  <c r="H2236" i="4"/>
  <c r="I2236" i="4"/>
  <c r="F2236" i="4"/>
  <c r="G2241" i="4"/>
  <c r="H2241" i="4"/>
  <c r="J2241" i="4"/>
  <c r="I2243" i="4"/>
  <c r="D2243" i="4"/>
  <c r="H2252" i="4"/>
  <c r="F2252" i="4"/>
  <c r="J2259" i="4"/>
  <c r="H2259" i="4"/>
  <c r="J2266" i="4"/>
  <c r="G2266" i="4"/>
  <c r="H2266" i="4"/>
  <c r="I2268" i="4"/>
  <c r="G2273" i="4"/>
  <c r="H2273" i="4"/>
  <c r="J2273" i="4"/>
  <c r="F2275" i="4"/>
  <c r="J2275" i="4"/>
  <c r="F2282" i="4"/>
  <c r="J2282" i="4"/>
  <c r="G2282" i="4"/>
  <c r="H2282" i="4"/>
  <c r="D2282" i="4"/>
  <c r="E2282" i="4" s="1"/>
  <c r="I2284" i="4"/>
  <c r="H2289" i="4"/>
  <c r="J2289" i="4"/>
  <c r="I2291" i="4"/>
  <c r="H2300" i="4"/>
  <c r="F2300" i="4"/>
  <c r="G2305" i="4"/>
  <c r="I2307" i="4"/>
  <c r="I2323" i="4"/>
  <c r="F2330" i="4"/>
  <c r="J2330" i="4"/>
  <c r="H2330" i="4"/>
  <c r="D2330" i="4"/>
  <c r="E2330" i="4" s="1"/>
  <c r="H2332" i="4"/>
  <c r="F2332" i="4"/>
  <c r="D2339" i="4"/>
  <c r="E2339" i="4" s="1"/>
  <c r="F2346" i="4"/>
  <c r="J2346" i="4"/>
  <c r="G2346" i="4"/>
  <c r="H2346" i="4"/>
  <c r="D2346" i="4"/>
  <c r="E2346" i="4" s="1"/>
  <c r="F2355" i="4"/>
  <c r="J2355" i="4"/>
  <c r="H2355" i="4"/>
  <c r="D2355" i="4"/>
  <c r="E2355" i="4" s="1"/>
  <c r="H2369" i="4"/>
  <c r="J2369" i="4"/>
  <c r="I2371" i="4"/>
  <c r="H2380" i="4"/>
  <c r="F2380" i="4"/>
  <c r="G2385" i="4"/>
  <c r="D2387" i="4"/>
  <c r="E2387" i="4" s="1"/>
  <c r="I2394" i="4"/>
  <c r="H2403" i="4"/>
  <c r="D2403" i="4"/>
  <c r="I2410" i="4"/>
  <c r="F2417" i="4"/>
  <c r="J2417" i="4"/>
  <c r="G2417" i="4"/>
  <c r="D2419" i="4"/>
  <c r="F2426" i="4"/>
  <c r="J2426" i="4"/>
  <c r="D2426" i="4"/>
  <c r="E2426" i="4" s="1"/>
  <c r="G2428" i="4"/>
  <c r="F2433" i="4"/>
  <c r="J2433" i="4"/>
  <c r="H2435" i="4"/>
  <c r="D2435" i="4"/>
  <c r="E2435" i="4" s="1"/>
  <c r="D2442" i="4"/>
  <c r="E2442" i="4" s="1"/>
  <c r="G2444" i="4"/>
  <c r="H2444" i="4"/>
  <c r="G2449" i="4"/>
  <c r="D2451" i="4"/>
  <c r="E2451" i="4" s="1"/>
  <c r="F2458" i="4"/>
  <c r="J2458" i="4"/>
  <c r="D2458" i="4"/>
  <c r="E2458" i="4" s="1"/>
  <c r="G2460" i="4"/>
  <c r="H2460" i="4"/>
  <c r="F2465" i="4"/>
  <c r="J2465" i="4"/>
  <c r="G2465" i="4"/>
  <c r="H2467" i="4"/>
  <c r="D2467" i="4"/>
  <c r="I2474" i="4"/>
  <c r="F2474" i="4"/>
  <c r="D2474" i="4"/>
  <c r="E2474" i="4" s="1"/>
  <c r="G2476" i="4"/>
  <c r="G2481" i="4"/>
  <c r="H2483" i="4"/>
  <c r="D2483" i="4"/>
  <c r="F2490" i="4"/>
  <c r="J2490" i="4"/>
  <c r="D2490" i="4"/>
  <c r="E2490" i="4" s="1"/>
  <c r="H2492" i="4"/>
  <c r="F2497" i="4"/>
  <c r="G2497" i="4"/>
  <c r="H2499" i="4"/>
  <c r="D2499" i="4"/>
  <c r="I2506" i="4"/>
  <c r="G2508" i="4"/>
  <c r="H2508" i="4"/>
  <c r="F2513" i="4"/>
  <c r="J2513" i="4"/>
  <c r="G2513" i="4"/>
  <c r="I2515" i="4"/>
  <c r="F2522" i="4"/>
  <c r="J2522" i="4"/>
  <c r="D2522" i="4"/>
  <c r="E2522" i="4" s="1"/>
  <c r="G2524" i="4"/>
  <c r="D2531" i="4"/>
  <c r="G2540" i="4"/>
  <c r="H2540" i="4"/>
  <c r="H2556" i="4"/>
  <c r="F2561" i="4"/>
  <c r="J2561" i="4"/>
  <c r="H2572" i="4"/>
  <c r="F2577" i="4"/>
  <c r="J2577" i="4"/>
  <c r="G2577" i="4"/>
  <c r="H2579" i="4"/>
  <c r="D2579" i="4"/>
  <c r="E2579" i="4" s="1"/>
  <c r="D2586" i="4"/>
  <c r="E2586" i="4" s="1"/>
  <c r="H2588" i="4"/>
  <c r="G2593" i="4"/>
  <c r="H2595" i="4"/>
  <c r="D2595" i="4"/>
  <c r="F2602" i="4"/>
  <c r="J2602" i="4"/>
  <c r="D2602" i="4"/>
  <c r="E2602" i="4" s="1"/>
  <c r="G2604" i="4"/>
  <c r="H2604" i="4"/>
  <c r="G2609" i="4"/>
  <c r="F2618" i="4"/>
  <c r="J2618" i="4"/>
  <c r="D2618" i="4"/>
  <c r="E2618" i="4" s="1"/>
  <c r="G2620" i="4"/>
  <c r="H2620" i="4"/>
  <c r="F2877" i="4"/>
  <c r="J2877" i="4"/>
  <c r="G2877" i="4"/>
  <c r="H2879" i="4"/>
  <c r="D2879" i="4"/>
  <c r="I2879" i="4"/>
  <c r="F2886" i="4"/>
  <c r="J2886" i="4"/>
  <c r="D2886" i="4"/>
  <c r="E2886" i="4" s="1"/>
  <c r="G2888" i="4"/>
  <c r="H2888" i="4"/>
  <c r="F2893" i="4"/>
  <c r="J2893" i="4"/>
  <c r="G2893" i="4"/>
  <c r="H2895" i="4"/>
  <c r="D2895" i="4"/>
  <c r="E2895" i="4" s="1"/>
  <c r="I2902" i="4"/>
  <c r="F2909" i="4"/>
  <c r="J2909" i="4"/>
  <c r="G2909" i="4"/>
  <c r="H2911" i="4"/>
  <c r="I2918" i="4"/>
  <c r="F2925" i="4"/>
  <c r="J2925" i="4"/>
  <c r="G2925" i="4"/>
  <c r="I2934" i="4"/>
  <c r="G2936" i="4"/>
  <c r="H2936" i="4"/>
  <c r="H2943" i="4"/>
  <c r="D2943" i="4"/>
  <c r="I2950" i="4"/>
  <c r="G2952" i="4"/>
  <c r="H2952" i="4"/>
  <c r="G2957" i="4"/>
  <c r="H2959" i="4"/>
  <c r="F2966" i="4"/>
  <c r="J2966" i="4"/>
  <c r="G2968" i="4"/>
  <c r="J2973" i="4"/>
  <c r="G2973" i="4"/>
  <c r="D2982" i="4"/>
  <c r="E2982" i="4" s="1"/>
  <c r="G2984" i="4"/>
  <c r="F2989" i="4"/>
  <c r="G2989" i="4"/>
  <c r="F2993" i="4"/>
  <c r="J2993" i="4"/>
  <c r="G2993" i="4"/>
  <c r="H2999" i="4"/>
  <c r="D2999" i="4"/>
  <c r="F3006" i="4"/>
  <c r="J3006" i="4"/>
  <c r="G3008" i="4"/>
  <c r="H3008" i="4"/>
  <c r="F3025" i="4"/>
  <c r="J3025" i="4"/>
  <c r="G3025" i="4"/>
  <c r="H3027" i="4"/>
  <c r="D3027" i="4"/>
  <c r="F3029" i="4"/>
  <c r="J3029" i="4"/>
  <c r="G3029" i="4"/>
  <c r="I3031" i="4"/>
  <c r="J3038" i="4"/>
  <c r="G3040" i="4"/>
  <c r="H3040" i="4"/>
  <c r="F3057" i="4"/>
  <c r="J3057" i="4"/>
  <c r="G3057" i="4"/>
  <c r="F3061" i="4"/>
  <c r="J3061" i="4"/>
  <c r="G3061" i="4"/>
  <c r="H3063" i="4"/>
  <c r="D3063" i="4"/>
  <c r="I3070" i="4"/>
  <c r="D3070" i="4"/>
  <c r="E3070" i="4" s="1"/>
  <c r="F3089" i="4"/>
  <c r="J3089" i="4"/>
  <c r="F3093" i="4"/>
  <c r="J3093" i="4"/>
  <c r="G3093" i="4"/>
  <c r="H3095" i="4"/>
  <c r="D3095" i="4"/>
  <c r="J3102" i="4"/>
  <c r="G3104" i="4"/>
  <c r="H3104" i="4"/>
  <c r="I3123" i="4"/>
  <c r="F3125" i="4"/>
  <c r="J3125" i="4"/>
  <c r="G3125" i="4"/>
  <c r="H3127" i="4"/>
  <c r="D3127" i="4"/>
  <c r="E3127" i="4" s="1"/>
  <c r="I3134" i="4"/>
  <c r="D3134" i="4"/>
  <c r="E3134" i="4" s="1"/>
  <c r="G3136" i="4"/>
  <c r="F3153" i="4"/>
  <c r="J3153" i="4"/>
  <c r="G3153" i="4"/>
  <c r="H3155" i="4"/>
  <c r="F3157" i="4"/>
  <c r="J3157" i="4"/>
  <c r="G3157" i="4"/>
  <c r="I3159" i="4"/>
  <c r="G3168" i="4"/>
  <c r="H3168" i="4"/>
  <c r="J3185" i="4"/>
  <c r="G3200" i="4"/>
  <c r="H3200" i="4"/>
  <c r="F3217" i="4"/>
  <c r="J3217" i="4"/>
  <c r="G3217" i="4"/>
  <c r="H3219" i="4"/>
  <c r="D3219" i="4"/>
  <c r="F3221" i="4"/>
  <c r="J3221" i="4"/>
  <c r="G3221" i="4"/>
  <c r="I3230" i="4"/>
  <c r="G3232" i="4"/>
  <c r="H3232" i="4"/>
  <c r="F3238" i="4"/>
  <c r="J3238" i="4"/>
  <c r="D3238" i="4"/>
  <c r="G3240" i="4"/>
  <c r="H3240" i="4"/>
  <c r="G3244" i="4"/>
  <c r="H3244" i="4"/>
  <c r="E3298" i="4"/>
  <c r="D25" i="4"/>
  <c r="D41" i="4"/>
  <c r="E41" i="4" s="1"/>
  <c r="D57" i="4"/>
  <c r="E57" i="4" s="1"/>
  <c r="D89" i="4"/>
  <c r="D289" i="4"/>
  <c r="E289" i="4" s="1"/>
  <c r="D313" i="4"/>
  <c r="E313" i="4" s="1"/>
  <c r="D329" i="4"/>
  <c r="D345" i="4"/>
  <c r="E345" i="4" s="1"/>
  <c r="D641" i="4"/>
  <c r="E641" i="4" s="1"/>
  <c r="D769" i="4"/>
  <c r="E769" i="4" s="1"/>
  <c r="D897" i="4"/>
  <c r="D1105" i="4"/>
  <c r="E1105" i="4" s="1"/>
  <c r="D1137" i="4"/>
  <c r="E1137" i="4" s="1"/>
  <c r="D1201" i="4"/>
  <c r="D1329" i="4"/>
  <c r="E1329" i="4" s="1"/>
  <c r="D1361" i="4"/>
  <c r="E1361" i="4" s="1"/>
  <c r="D1393" i="4"/>
  <c r="E1393" i="4" s="1"/>
  <c r="D1457" i="4"/>
  <c r="E1457" i="4" s="1"/>
  <c r="D1585" i="4"/>
  <c r="D1649" i="4"/>
  <c r="E1649" i="4" s="1"/>
  <c r="D1681" i="4"/>
  <c r="E1681" i="4" s="1"/>
  <c r="D1713" i="4"/>
  <c r="E1713" i="4" s="1"/>
  <c r="D1809" i="4"/>
  <c r="D1881" i="4"/>
  <c r="E1881" i="4" s="1"/>
  <c r="D1929" i="4"/>
  <c r="D1937" i="4"/>
  <c r="E1937" i="4" s="1"/>
  <c r="D1977" i="4"/>
  <c r="D1993" i="4"/>
  <c r="E1993" i="4" s="1"/>
  <c r="D2009" i="4"/>
  <c r="E2009" i="4" s="1"/>
  <c r="D2017" i="4"/>
  <c r="D2033" i="4"/>
  <c r="E2033" i="4" s="1"/>
  <c r="D2065" i="4"/>
  <c r="E2065" i="4" s="1"/>
  <c r="D2081" i="4"/>
  <c r="E2081" i="4" s="1"/>
  <c r="D2113" i="4"/>
  <c r="E2113" i="4" s="1"/>
  <c r="D2129" i="4"/>
  <c r="D2145" i="4"/>
  <c r="E2145" i="4" s="1"/>
  <c r="D2161" i="4"/>
  <c r="E2161" i="4" s="1"/>
  <c r="D2193" i="4"/>
  <c r="E2193" i="4" s="1"/>
  <c r="D2209" i="4"/>
  <c r="E2209" i="4" s="1"/>
  <c r="D2225" i="4"/>
  <c r="E2225" i="4" s="1"/>
  <c r="D2241" i="4"/>
  <c r="D2273" i="4"/>
  <c r="E2273" i="4" s="1"/>
  <c r="D2289" i="4"/>
  <c r="E2289" i="4" s="1"/>
  <c r="D2321" i="4"/>
  <c r="E2321" i="4" s="1"/>
  <c r="D2353" i="4"/>
  <c r="E2353" i="4" s="1"/>
  <c r="D2369" i="4"/>
  <c r="E2369" i="4" s="1"/>
  <c r="D2417" i="4"/>
  <c r="E2417" i="4" s="1"/>
  <c r="D2433" i="4"/>
  <c r="D2465" i="4"/>
  <c r="D2481" i="4"/>
  <c r="E2481" i="4" s="1"/>
  <c r="D2497" i="4"/>
  <c r="D2513" i="4"/>
  <c r="E2513" i="4" s="1"/>
  <c r="D2529" i="4"/>
  <c r="D2561" i="4"/>
  <c r="E2561" i="4" s="1"/>
  <c r="D2577" i="4"/>
  <c r="E2577" i="4" s="1"/>
  <c r="D2593" i="4"/>
  <c r="E2593" i="4" s="1"/>
  <c r="D2601" i="4"/>
  <c r="D2609" i="4"/>
  <c r="E2609" i="4" s="1"/>
  <c r="D2617" i="4"/>
  <c r="D2625" i="4"/>
  <c r="D2633" i="4"/>
  <c r="E2633" i="4" s="1"/>
  <c r="D2641" i="4"/>
  <c r="E2641" i="4" s="1"/>
  <c r="D2649" i="4"/>
  <c r="E2649" i="4" s="1"/>
  <c r="D2657" i="4"/>
  <c r="E2657" i="4" s="1"/>
  <c r="D2665" i="4"/>
  <c r="D2673" i="4"/>
  <c r="E2673" i="4" s="1"/>
  <c r="D2681" i="4"/>
  <c r="D2689" i="4"/>
  <c r="D2697" i="4"/>
  <c r="E2697" i="4" s="1"/>
  <c r="D2729" i="4"/>
  <c r="E2729" i="4" s="1"/>
  <c r="D2737" i="4"/>
  <c r="E2737" i="4" s="1"/>
  <c r="D2769" i="4"/>
  <c r="E2769" i="4" s="1"/>
  <c r="D2777" i="4"/>
  <c r="D2793" i="4"/>
  <c r="E2793" i="4" s="1"/>
  <c r="D2801" i="4"/>
  <c r="E2801" i="4" s="1"/>
  <c r="D2817" i="4"/>
  <c r="D2825" i="4"/>
  <c r="D2857" i="4"/>
  <c r="D2865" i="4"/>
  <c r="E2865" i="4" s="1"/>
  <c r="D2889" i="4"/>
  <c r="E2889" i="4" s="1"/>
  <c r="D2897" i="4"/>
  <c r="E2897" i="4" s="1"/>
  <c r="D2921" i="4"/>
  <c r="E2921" i="4" s="1"/>
  <c r="D2969" i="4"/>
  <c r="D2985" i="4"/>
  <c r="D2993" i="4"/>
  <c r="E2993" i="4" s="1"/>
  <c r="D3025" i="4"/>
  <c r="E3025" i="4" s="1"/>
  <c r="D3057" i="4"/>
  <c r="E3057" i="4" s="1"/>
  <c r="D3105" i="4"/>
  <c r="E3273" i="4"/>
  <c r="E3281" i="4"/>
  <c r="E3289" i="4"/>
  <c r="E3297" i="4"/>
  <c r="E3305" i="4"/>
  <c r="E3313" i="4"/>
  <c r="E3321" i="4"/>
  <c r="G3238" i="4"/>
  <c r="G3230" i="4"/>
  <c r="F3219" i="4"/>
  <c r="H3217" i="4"/>
  <c r="J3191" i="4"/>
  <c r="F3155" i="4"/>
  <c r="H3153" i="4"/>
  <c r="G3134" i="4"/>
  <c r="J3127" i="4"/>
  <c r="G3102" i="4"/>
  <c r="J3095" i="4"/>
  <c r="J3063" i="4"/>
  <c r="H3057" i="4"/>
  <c r="G3038" i="4"/>
  <c r="F3027" i="4"/>
  <c r="H3025" i="4"/>
  <c r="G3006" i="4"/>
  <c r="J2999" i="4"/>
  <c r="H2993" i="4"/>
  <c r="J2975" i="4"/>
  <c r="G2966" i="4"/>
  <c r="J2959" i="4"/>
  <c r="J2943" i="4"/>
  <c r="G2934" i="4"/>
  <c r="J2911" i="4"/>
  <c r="J2895" i="4"/>
  <c r="G2886" i="4"/>
  <c r="I2604" i="4"/>
  <c r="F2595" i="4"/>
  <c r="F2579" i="4"/>
  <c r="H2577" i="4"/>
  <c r="H2561" i="4"/>
  <c r="I2540" i="4"/>
  <c r="H2513" i="4"/>
  <c r="F2499" i="4"/>
  <c r="H2497" i="4"/>
  <c r="F2483" i="4"/>
  <c r="I2476" i="4"/>
  <c r="F2467" i="4"/>
  <c r="H2465" i="4"/>
  <c r="H2449" i="4"/>
  <c r="F2435" i="4"/>
  <c r="H2433" i="4"/>
  <c r="I2428" i="4"/>
  <c r="H2417" i="4"/>
  <c r="I2412" i="4"/>
  <c r="F2403" i="4"/>
  <c r="I2396" i="4"/>
  <c r="G2300" i="4"/>
  <c r="G2284" i="4"/>
  <c r="G2252" i="4"/>
  <c r="G2236" i="4"/>
  <c r="G2220" i="4"/>
  <c r="G2188" i="4"/>
  <c r="G2172" i="4"/>
  <c r="G2140" i="4"/>
  <c r="G2124" i="4"/>
  <c r="G2108" i="4"/>
  <c r="G2044" i="4"/>
  <c r="H2031" i="4"/>
  <c r="F1993" i="4"/>
  <c r="H1983" i="4"/>
  <c r="F1977" i="4"/>
  <c r="J1973" i="4"/>
  <c r="J1957" i="4"/>
  <c r="H1951" i="4"/>
  <c r="G1502" i="4"/>
  <c r="J1495" i="4"/>
  <c r="G1470" i="4"/>
  <c r="J1463" i="4"/>
  <c r="J1431" i="4"/>
  <c r="J1399" i="4"/>
  <c r="H618" i="4"/>
  <c r="H442" i="4"/>
  <c r="H2555" i="4"/>
  <c r="D2555" i="4"/>
  <c r="H2571" i="4"/>
  <c r="D2571" i="4"/>
  <c r="E2571" i="4" s="1"/>
  <c r="F2578" i="4"/>
  <c r="J2578" i="4"/>
  <c r="D2578" i="4"/>
  <c r="E2578" i="4" s="1"/>
  <c r="G2580" i="4"/>
  <c r="H2580" i="4"/>
  <c r="J2585" i="4"/>
  <c r="G2585" i="4"/>
  <c r="D2587" i="4"/>
  <c r="I2594" i="4"/>
  <c r="F2594" i="4"/>
  <c r="D2594" i="4"/>
  <c r="E2594" i="4" s="1"/>
  <c r="H2596" i="4"/>
  <c r="F2601" i="4"/>
  <c r="J2601" i="4"/>
  <c r="H2603" i="4"/>
  <c r="D2603" i="4"/>
  <c r="E2603" i="4" s="1"/>
  <c r="I2610" i="4"/>
  <c r="F2610" i="4"/>
  <c r="J2610" i="4"/>
  <c r="G2612" i="4"/>
  <c r="F2617" i="4"/>
  <c r="G2617" i="4"/>
  <c r="H2880" i="4"/>
  <c r="F2885" i="4"/>
  <c r="J2885" i="4"/>
  <c r="G2885" i="4"/>
  <c r="H2887" i="4"/>
  <c r="D2887" i="4"/>
  <c r="F2894" i="4"/>
  <c r="J2894" i="4"/>
  <c r="D2894" i="4"/>
  <c r="E2894" i="4" s="1"/>
  <c r="G2896" i="4"/>
  <c r="H2896" i="4"/>
  <c r="G2901" i="4"/>
  <c r="F2917" i="4"/>
  <c r="J2917" i="4"/>
  <c r="G2917" i="4"/>
  <c r="H2919" i="4"/>
  <c r="F2926" i="4"/>
  <c r="J2926" i="4"/>
  <c r="G2928" i="4"/>
  <c r="H2928" i="4"/>
  <c r="I2935" i="4"/>
  <c r="F2942" i="4"/>
  <c r="J2942" i="4"/>
  <c r="D2942" i="4"/>
  <c r="E2942" i="4" s="1"/>
  <c r="G2944" i="4"/>
  <c r="H2944" i="4"/>
  <c r="F2949" i="4"/>
  <c r="J2949" i="4"/>
  <c r="G2949" i="4"/>
  <c r="I2951" i="4"/>
  <c r="G2960" i="4"/>
  <c r="H2960" i="4"/>
  <c r="H2967" i="4"/>
  <c r="F2974" i="4"/>
  <c r="J2974" i="4"/>
  <c r="D2974" i="4"/>
  <c r="E2974" i="4" s="1"/>
  <c r="G2976" i="4"/>
  <c r="H2976" i="4"/>
  <c r="F2981" i="4"/>
  <c r="J2981" i="4"/>
  <c r="G2981" i="4"/>
  <c r="H2983" i="4"/>
  <c r="D2983" i="4"/>
  <c r="E2983" i="4" s="1"/>
  <c r="D2990" i="4"/>
  <c r="E2990" i="4" s="1"/>
  <c r="G2992" i="4"/>
  <c r="H3011" i="4"/>
  <c r="D3011" i="4"/>
  <c r="E3011" i="4" s="1"/>
  <c r="F3022" i="4"/>
  <c r="J3022" i="4"/>
  <c r="D3022" i="4"/>
  <c r="E3022" i="4" s="1"/>
  <c r="F3041" i="4"/>
  <c r="J3041" i="4"/>
  <c r="G3041" i="4"/>
  <c r="H3043" i="4"/>
  <c r="D3043" i="4"/>
  <c r="E3043" i="4" s="1"/>
  <c r="I3043" i="4"/>
  <c r="I3054" i="4"/>
  <c r="D3054" i="4"/>
  <c r="E3054" i="4" s="1"/>
  <c r="G3056" i="4"/>
  <c r="H3056" i="4"/>
  <c r="H3075" i="4"/>
  <c r="D3075" i="4"/>
  <c r="I3075" i="4"/>
  <c r="F3077" i="4"/>
  <c r="J3077" i="4"/>
  <c r="G3077" i="4"/>
  <c r="G3088" i="4"/>
  <c r="H3088" i="4"/>
  <c r="F3105" i="4"/>
  <c r="J3105" i="4"/>
  <c r="G3105" i="4"/>
  <c r="H3107" i="4"/>
  <c r="D3107" i="4"/>
  <c r="I3107" i="4"/>
  <c r="G3109" i="4"/>
  <c r="F3118" i="4"/>
  <c r="J3118" i="4"/>
  <c r="D3118" i="4"/>
  <c r="E3118" i="4" s="1"/>
  <c r="G3120" i="4"/>
  <c r="G3141" i="4"/>
  <c r="H3143" i="4"/>
  <c r="D3143" i="4"/>
  <c r="E3143" i="4" s="1"/>
  <c r="F3150" i="4"/>
  <c r="J3150" i="4"/>
  <c r="G3152" i="4"/>
  <c r="H3152" i="4"/>
  <c r="F3169" i="4"/>
  <c r="J3169" i="4"/>
  <c r="G3169" i="4"/>
  <c r="H3171" i="4"/>
  <c r="D3171" i="4"/>
  <c r="E3171" i="4" s="1"/>
  <c r="G3173" i="4"/>
  <c r="H3175" i="4"/>
  <c r="I3182" i="4"/>
  <c r="G3184" i="4"/>
  <c r="H3184" i="4"/>
  <c r="H3207" i="4"/>
  <c r="F3214" i="4"/>
  <c r="J3214" i="4"/>
  <c r="D3214" i="4"/>
  <c r="E3214" i="4" s="1"/>
  <c r="F3245" i="4"/>
  <c r="J3245" i="4"/>
  <c r="G3245" i="4"/>
  <c r="I3251" i="4"/>
  <c r="E3258" i="4"/>
  <c r="E3290" i="4"/>
  <c r="D2885" i="4"/>
  <c r="E2885" i="4" s="1"/>
  <c r="D2917" i="4"/>
  <c r="E2917" i="4" s="1"/>
  <c r="D2965" i="4"/>
  <c r="E2965" i="4" s="1"/>
  <c r="D3045" i="4"/>
  <c r="D3077" i="4"/>
  <c r="E3077" i="4" s="1"/>
  <c r="D3109" i="4"/>
  <c r="E3109" i="4" s="1"/>
  <c r="D3245" i="4"/>
  <c r="E3245" i="4" s="1"/>
  <c r="H3245" i="4"/>
  <c r="H3205" i="4"/>
  <c r="F3175" i="4"/>
  <c r="J3171" i="4"/>
  <c r="I3152" i="4"/>
  <c r="F3143" i="4"/>
  <c r="I3120" i="4"/>
  <c r="H3109" i="4"/>
  <c r="I3088" i="4"/>
  <c r="H3077" i="4"/>
  <c r="I3056" i="4"/>
  <c r="J3011" i="4"/>
  <c r="F2967" i="4"/>
  <c r="F2919" i="4"/>
  <c r="H2917" i="4"/>
  <c r="F2887" i="4"/>
  <c r="H2885" i="4"/>
  <c r="I2880" i="4"/>
  <c r="G2594" i="4"/>
  <c r="J360" i="4"/>
  <c r="G360" i="4"/>
  <c r="H360" i="4"/>
  <c r="I351" i="4"/>
  <c r="D351" i="4"/>
  <c r="H349" i="4"/>
  <c r="F349" i="4"/>
  <c r="G349" i="4"/>
  <c r="J349" i="4"/>
  <c r="J344" i="4"/>
  <c r="F344" i="4"/>
  <c r="H344" i="4"/>
  <c r="G344" i="4"/>
  <c r="G342" i="4"/>
  <c r="J342" i="4"/>
  <c r="H342" i="4"/>
  <c r="F342" i="4"/>
  <c r="D342" i="4"/>
  <c r="E342" i="4" s="1"/>
  <c r="F335" i="4"/>
  <c r="J335" i="4"/>
  <c r="D335" i="4"/>
  <c r="H333" i="4"/>
  <c r="G333" i="4"/>
  <c r="J333" i="4"/>
  <c r="J328" i="4"/>
  <c r="F328" i="4"/>
  <c r="G326" i="4"/>
  <c r="J326" i="4"/>
  <c r="H326" i="4"/>
  <c r="J319" i="4"/>
  <c r="H319" i="4"/>
  <c r="G319" i="4"/>
  <c r="F319" i="4"/>
  <c r="D319" i="4"/>
  <c r="G317" i="4"/>
  <c r="F317" i="4"/>
  <c r="H317" i="4"/>
  <c r="J317" i="4"/>
  <c r="H312" i="4"/>
  <c r="G312" i="4"/>
  <c r="J312" i="4"/>
  <c r="I310" i="4"/>
  <c r="D310" i="4"/>
  <c r="E310" i="4" s="1"/>
  <c r="J303" i="4"/>
  <c r="F303" i="4"/>
  <c r="G303" i="4"/>
  <c r="H303" i="4"/>
  <c r="D303" i="4"/>
  <c r="G301" i="4"/>
  <c r="F301" i="4"/>
  <c r="H301" i="4"/>
  <c r="J301" i="4"/>
  <c r="H296" i="4"/>
  <c r="G296" i="4"/>
  <c r="J296" i="4"/>
  <c r="F296" i="4"/>
  <c r="J294" i="4"/>
  <c r="G294" i="4"/>
  <c r="H294" i="4"/>
  <c r="I291" i="4"/>
  <c r="D291" i="4"/>
  <c r="E291" i="4" s="1"/>
  <c r="F286" i="4"/>
  <c r="J286" i="4"/>
  <c r="D286" i="4"/>
  <c r="E286" i="4" s="1"/>
  <c r="G281" i="4"/>
  <c r="H281" i="4"/>
  <c r="J281" i="4"/>
  <c r="G279" i="4"/>
  <c r="J279" i="4"/>
  <c r="G277" i="4"/>
  <c r="F277" i="4"/>
  <c r="H277" i="4"/>
  <c r="J277" i="4"/>
  <c r="I275" i="4"/>
  <c r="D275" i="4"/>
  <c r="E275" i="4" s="1"/>
  <c r="G273" i="4"/>
  <c r="J273" i="4"/>
  <c r="F273" i="4"/>
  <c r="H273" i="4"/>
  <c r="F269" i="4"/>
  <c r="J269" i="4"/>
  <c r="F267" i="4"/>
  <c r="J267" i="4"/>
  <c r="D267" i="4"/>
  <c r="I265" i="4"/>
  <c r="I263" i="4"/>
  <c r="D263" i="4"/>
  <c r="E263" i="4" s="1"/>
  <c r="G261" i="4"/>
  <c r="H261" i="4"/>
  <c r="J261" i="4"/>
  <c r="G259" i="4"/>
  <c r="H259" i="4"/>
  <c r="J259" i="4"/>
  <c r="G257" i="4"/>
  <c r="J257" i="4"/>
  <c r="H257" i="4"/>
  <c r="F257" i="4"/>
  <c r="J255" i="4"/>
  <c r="G255" i="4"/>
  <c r="H255" i="4"/>
  <c r="F255" i="4"/>
  <c r="D255" i="4"/>
  <c r="E255" i="4" s="1"/>
  <c r="F253" i="4"/>
  <c r="J253" i="4"/>
  <c r="I251" i="4"/>
  <c r="D251" i="4"/>
  <c r="I249" i="4"/>
  <c r="G247" i="4"/>
  <c r="H247" i="4"/>
  <c r="J247" i="4"/>
  <c r="F247" i="4"/>
  <c r="D247" i="4"/>
  <c r="E247" i="4" s="1"/>
  <c r="F245" i="4"/>
  <c r="J245" i="4"/>
  <c r="F243" i="4"/>
  <c r="J243" i="4"/>
  <c r="D243" i="4"/>
  <c r="G241" i="4"/>
  <c r="J241" i="4"/>
  <c r="F241" i="4"/>
  <c r="H241" i="4"/>
  <c r="I239" i="4"/>
  <c r="D239" i="4"/>
  <c r="E239" i="4" s="1"/>
  <c r="F237" i="4"/>
  <c r="J237" i="4"/>
  <c r="F235" i="4"/>
  <c r="J235" i="4"/>
  <c r="D235" i="4"/>
  <c r="E235" i="4" s="1"/>
  <c r="G233" i="4"/>
  <c r="H233" i="4"/>
  <c r="F233" i="4"/>
  <c r="J233" i="4"/>
  <c r="G231" i="4"/>
  <c r="J231" i="4"/>
  <c r="F231" i="4"/>
  <c r="H231" i="4"/>
  <c r="D231" i="4"/>
  <c r="E231" i="4" s="1"/>
  <c r="G229" i="4"/>
  <c r="H229" i="4"/>
  <c r="J229" i="4"/>
  <c r="F227" i="4"/>
  <c r="J227" i="4"/>
  <c r="D227" i="4"/>
  <c r="G225" i="4"/>
  <c r="J225" i="4"/>
  <c r="F225" i="4"/>
  <c r="H225" i="4"/>
  <c r="J223" i="4"/>
  <c r="G223" i="4"/>
  <c r="H223" i="4"/>
  <c r="G221" i="4"/>
  <c r="J221" i="4"/>
  <c r="H221" i="4"/>
  <c r="H219" i="4"/>
  <c r="G219" i="4"/>
  <c r="J219" i="4"/>
  <c r="F217" i="4"/>
  <c r="J217" i="4"/>
  <c r="J215" i="4"/>
  <c r="F215" i="4"/>
  <c r="D215" i="4"/>
  <c r="E215" i="4" s="1"/>
  <c r="E213" i="4"/>
  <c r="F213" i="4"/>
  <c r="J213" i="4"/>
  <c r="F211" i="4"/>
  <c r="H211" i="4"/>
  <c r="J211" i="4"/>
  <c r="G211" i="4"/>
  <c r="D211" i="4"/>
  <c r="E211" i="4" s="1"/>
  <c r="E209" i="4"/>
  <c r="G209" i="4"/>
  <c r="J209" i="4"/>
  <c r="F209" i="4"/>
  <c r="H209" i="4"/>
  <c r="I207" i="4"/>
  <c r="D207" i="4"/>
  <c r="E207" i="4" s="1"/>
  <c r="J205" i="4"/>
  <c r="F205" i="4"/>
  <c r="H203" i="4"/>
  <c r="G203" i="4"/>
  <c r="J203" i="4"/>
  <c r="G201" i="4"/>
  <c r="H201" i="4"/>
  <c r="J201" i="4"/>
  <c r="I196" i="4"/>
  <c r="I194" i="4"/>
  <c r="D194" i="4"/>
  <c r="E194" i="4" s="1"/>
  <c r="J192" i="4"/>
  <c r="F192" i="4"/>
  <c r="F190" i="4"/>
  <c r="J190" i="4"/>
  <c r="D190" i="4"/>
  <c r="E190" i="4" s="1"/>
  <c r="H188" i="4"/>
  <c r="J188" i="4"/>
  <c r="G188" i="4"/>
  <c r="J186" i="4"/>
  <c r="H186" i="4"/>
  <c r="G186" i="4"/>
  <c r="H184" i="4"/>
  <c r="G184" i="4"/>
  <c r="J184" i="4"/>
  <c r="J182" i="4"/>
  <c r="G182" i="4"/>
  <c r="H182" i="4"/>
  <c r="F180" i="4"/>
  <c r="J180" i="4"/>
  <c r="I178" i="4"/>
  <c r="D178" i="4"/>
  <c r="E178" i="4" s="1"/>
  <c r="H176" i="4"/>
  <c r="J176" i="4"/>
  <c r="F176" i="4"/>
  <c r="G176" i="4"/>
  <c r="F174" i="4"/>
  <c r="J174" i="4"/>
  <c r="H174" i="4"/>
  <c r="G174" i="4"/>
  <c r="D174" i="4"/>
  <c r="F172" i="4"/>
  <c r="J172" i="4"/>
  <c r="F170" i="4"/>
  <c r="J170" i="4"/>
  <c r="D170" i="4"/>
  <c r="H168" i="4"/>
  <c r="G168" i="4"/>
  <c r="J168" i="4"/>
  <c r="F168" i="4"/>
  <c r="F166" i="4"/>
  <c r="J166" i="4"/>
  <c r="G166" i="4"/>
  <c r="H166" i="4"/>
  <c r="D166" i="4"/>
  <c r="E166" i="4" s="1"/>
  <c r="I164" i="4"/>
  <c r="F162" i="4"/>
  <c r="J162" i="4"/>
  <c r="G162" i="4"/>
  <c r="H162" i="4"/>
  <c r="D162" i="4"/>
  <c r="I160" i="4"/>
  <c r="I158" i="4"/>
  <c r="D158" i="4"/>
  <c r="E158" i="4" s="1"/>
  <c r="I156" i="4"/>
  <c r="I154" i="4"/>
  <c r="D154" i="4"/>
  <c r="E154" i="4" s="1"/>
  <c r="I152" i="4"/>
  <c r="I150" i="4"/>
  <c r="D150" i="4"/>
  <c r="E150" i="4" s="1"/>
  <c r="I148" i="4"/>
  <c r="H146" i="4"/>
  <c r="G146" i="4"/>
  <c r="J146" i="4"/>
  <c r="G144" i="4"/>
  <c r="H144" i="4"/>
  <c r="J144" i="4"/>
  <c r="G142" i="4"/>
  <c r="H142" i="4"/>
  <c r="J142" i="4"/>
  <c r="G140" i="4"/>
  <c r="H140" i="4"/>
  <c r="J140" i="4"/>
  <c r="F138" i="4"/>
  <c r="J138" i="4"/>
  <c r="D138" i="4"/>
  <c r="E138" i="4" s="1"/>
  <c r="G136" i="4"/>
  <c r="J136" i="4"/>
  <c r="F136" i="4"/>
  <c r="H136" i="4"/>
  <c r="J134" i="4"/>
  <c r="H134" i="4"/>
  <c r="F134" i="4"/>
  <c r="G134" i="4"/>
  <c r="D134" i="4"/>
  <c r="E134" i="4" s="1"/>
  <c r="F132" i="4"/>
  <c r="J132" i="4"/>
  <c r="I130" i="4"/>
  <c r="D130" i="4"/>
  <c r="E130" i="4" s="1"/>
  <c r="G128" i="4"/>
  <c r="H128" i="4"/>
  <c r="J128" i="4"/>
  <c r="F128" i="4"/>
  <c r="G126" i="4"/>
  <c r="F126" i="4"/>
  <c r="H126" i="4"/>
  <c r="J126" i="4"/>
  <c r="D126" i="4"/>
  <c r="F124" i="4"/>
  <c r="J124" i="4"/>
  <c r="F122" i="4"/>
  <c r="J122" i="4"/>
  <c r="D122" i="4"/>
  <c r="E122" i="4" s="1"/>
  <c r="F117" i="4"/>
  <c r="J117" i="4"/>
  <c r="H117" i="4"/>
  <c r="G117" i="4"/>
  <c r="I115" i="4"/>
  <c r="D115" i="4"/>
  <c r="E115" i="4" s="1"/>
  <c r="I110" i="4"/>
  <c r="D110" i="4"/>
  <c r="H107" i="4"/>
  <c r="G107" i="4"/>
  <c r="J107" i="4"/>
  <c r="G104" i="4"/>
  <c r="J104" i="4"/>
  <c r="H104" i="4"/>
  <c r="I102" i="4"/>
  <c r="D102" i="4"/>
  <c r="E102" i="4" s="1"/>
  <c r="H95" i="4"/>
  <c r="G95" i="4"/>
  <c r="J95" i="4"/>
  <c r="F95" i="4"/>
  <c r="D95" i="4"/>
  <c r="E95" i="4" s="1"/>
  <c r="F93" i="4"/>
  <c r="J93" i="4"/>
  <c r="G93" i="4"/>
  <c r="H93" i="4"/>
  <c r="G88" i="4"/>
  <c r="J88" i="4"/>
  <c r="H88" i="4"/>
  <c r="J86" i="4"/>
  <c r="G86" i="4"/>
  <c r="H86" i="4"/>
  <c r="F86" i="4"/>
  <c r="D86" i="4"/>
  <c r="E86" i="4" s="1"/>
  <c r="H79" i="4"/>
  <c r="G79" i="4"/>
  <c r="F79" i="4"/>
  <c r="J79" i="4"/>
  <c r="D79" i="4"/>
  <c r="E79" i="4" s="1"/>
  <c r="J77" i="4"/>
  <c r="G77" i="4"/>
  <c r="H77" i="4"/>
  <c r="G72" i="4"/>
  <c r="J72" i="4"/>
  <c r="F72" i="4"/>
  <c r="H72" i="4"/>
  <c r="I70" i="4"/>
  <c r="D70" i="4"/>
  <c r="E70" i="4" s="1"/>
  <c r="J63" i="4"/>
  <c r="H63" i="4"/>
  <c r="G63" i="4"/>
  <c r="H61" i="4"/>
  <c r="G61" i="4"/>
  <c r="J61" i="4"/>
  <c r="F56" i="4"/>
  <c r="J56" i="4"/>
  <c r="F54" i="4"/>
  <c r="J54" i="4"/>
  <c r="D54" i="4"/>
  <c r="E54" i="4" s="1"/>
  <c r="F47" i="4"/>
  <c r="J47" i="4"/>
  <c r="G47" i="4"/>
  <c r="H47" i="4"/>
  <c r="D47" i="4"/>
  <c r="E47" i="4" s="1"/>
  <c r="H45" i="4"/>
  <c r="J45" i="4"/>
  <c r="F45" i="4"/>
  <c r="G45" i="4"/>
  <c r="F40" i="4"/>
  <c r="J40" i="4"/>
  <c r="I38" i="4"/>
  <c r="D38" i="4"/>
  <c r="E38" i="4" s="1"/>
  <c r="I31" i="4"/>
  <c r="D31" i="4"/>
  <c r="E31" i="4" s="1"/>
  <c r="J29" i="4"/>
  <c r="H29" i="4"/>
  <c r="G29" i="4"/>
  <c r="F24" i="4"/>
  <c r="J24" i="4"/>
  <c r="I22" i="4"/>
  <c r="D22" i="4"/>
  <c r="E22" i="4" s="1"/>
  <c r="G15" i="4"/>
  <c r="J15" i="4"/>
  <c r="H15" i="4"/>
  <c r="F15" i="4"/>
  <c r="D15" i="4"/>
  <c r="E15" i="4" s="1"/>
  <c r="I13" i="4"/>
  <c r="F8" i="4"/>
  <c r="J8" i="4"/>
  <c r="J6" i="4"/>
  <c r="F6" i="4"/>
  <c r="D6" i="4"/>
  <c r="E6" i="4" s="1"/>
  <c r="I365" i="4"/>
  <c r="G368" i="4"/>
  <c r="H368" i="4"/>
  <c r="F368" i="4"/>
  <c r="J368" i="4"/>
  <c r="H373" i="4"/>
  <c r="J373" i="4"/>
  <c r="F373" i="4"/>
  <c r="G373" i="4"/>
  <c r="I376" i="4"/>
  <c r="F381" i="4"/>
  <c r="J381" i="4"/>
  <c r="J384" i="4"/>
  <c r="F384" i="4"/>
  <c r="H389" i="4"/>
  <c r="J389" i="4"/>
  <c r="G389" i="4"/>
  <c r="J392" i="4"/>
  <c r="F392" i="4"/>
  <c r="G392" i="4"/>
  <c r="H392" i="4"/>
  <c r="H397" i="4"/>
  <c r="G397" i="4"/>
  <c r="J397" i="4"/>
  <c r="G400" i="4"/>
  <c r="H400" i="4"/>
  <c r="J400" i="4"/>
  <c r="I405" i="4"/>
  <c r="J408" i="4"/>
  <c r="F408" i="4"/>
  <c r="F413" i="4"/>
  <c r="F416" i="4"/>
  <c r="J416" i="4"/>
  <c r="J421" i="4"/>
  <c r="F421" i="4"/>
  <c r="I424" i="4"/>
  <c r="H429" i="4"/>
  <c r="G429" i="4"/>
  <c r="J429" i="4"/>
  <c r="G432" i="4"/>
  <c r="H432" i="4"/>
  <c r="J432" i="4"/>
  <c r="H437" i="4"/>
  <c r="J437" i="4"/>
  <c r="G437" i="4"/>
  <c r="J440" i="4"/>
  <c r="F440" i="4"/>
  <c r="H440" i="4"/>
  <c r="G440" i="4"/>
  <c r="I445" i="4"/>
  <c r="I448" i="4"/>
  <c r="I453" i="4"/>
  <c r="J456" i="4"/>
  <c r="F456" i="4"/>
  <c r="G456" i="4"/>
  <c r="H456" i="4"/>
  <c r="H461" i="4"/>
  <c r="F461" i="4"/>
  <c r="G461" i="4"/>
  <c r="J461" i="4"/>
  <c r="G464" i="4"/>
  <c r="H464" i="4"/>
  <c r="F464" i="4"/>
  <c r="J464" i="4"/>
  <c r="H469" i="4"/>
  <c r="J469" i="4"/>
  <c r="G469" i="4"/>
  <c r="J472" i="4"/>
  <c r="H472" i="4"/>
  <c r="G472" i="4"/>
  <c r="I477" i="4"/>
  <c r="F480" i="4"/>
  <c r="J480" i="4"/>
  <c r="I485" i="4"/>
  <c r="J488" i="4"/>
  <c r="G488" i="4"/>
  <c r="H488" i="4"/>
  <c r="H493" i="4"/>
  <c r="F493" i="4"/>
  <c r="G493" i="4"/>
  <c r="J493" i="4"/>
  <c r="G496" i="4"/>
  <c r="H496" i="4"/>
  <c r="J496" i="4"/>
  <c r="I501" i="4"/>
  <c r="I504" i="4"/>
  <c r="H509" i="4"/>
  <c r="G509" i="4"/>
  <c r="J509" i="4"/>
  <c r="H512" i="4"/>
  <c r="F512" i="4"/>
  <c r="H517" i="4"/>
  <c r="F517" i="4"/>
  <c r="I520" i="4"/>
  <c r="F520" i="4"/>
  <c r="G520" i="4"/>
  <c r="H520" i="4"/>
  <c r="H525" i="4"/>
  <c r="F525" i="4"/>
  <c r="G525" i="4"/>
  <c r="J525" i="4"/>
  <c r="G528" i="4"/>
  <c r="H528" i="4"/>
  <c r="F528" i="4"/>
  <c r="J528" i="4"/>
  <c r="H533" i="4"/>
  <c r="J536" i="4"/>
  <c r="F536" i="4"/>
  <c r="H536" i="4"/>
  <c r="G536" i="4"/>
  <c r="H541" i="4"/>
  <c r="F541" i="4"/>
  <c r="G541" i="4"/>
  <c r="J541" i="4"/>
  <c r="G544" i="4"/>
  <c r="H544" i="4"/>
  <c r="J549" i="4"/>
  <c r="F549" i="4"/>
  <c r="J552" i="4"/>
  <c r="G552" i="4"/>
  <c r="H552" i="4"/>
  <c r="I557" i="4"/>
  <c r="F560" i="4"/>
  <c r="J560" i="4"/>
  <c r="I565" i="4"/>
  <c r="J568" i="4"/>
  <c r="F568" i="4"/>
  <c r="I573" i="4"/>
  <c r="I576" i="4"/>
  <c r="F581" i="4"/>
  <c r="J584" i="4"/>
  <c r="F584" i="4"/>
  <c r="F589" i="4"/>
  <c r="J589" i="4"/>
  <c r="G592" i="4"/>
  <c r="F592" i="4"/>
  <c r="H592" i="4"/>
  <c r="J592" i="4"/>
  <c r="H597" i="4"/>
  <c r="F597" i="4"/>
  <c r="J600" i="4"/>
  <c r="G600" i="4"/>
  <c r="H600" i="4"/>
  <c r="F600" i="4"/>
  <c r="H605" i="4"/>
  <c r="J605" i="4"/>
  <c r="G605" i="4"/>
  <c r="I608" i="4"/>
  <c r="F613" i="4"/>
  <c r="J613" i="4"/>
  <c r="J616" i="4"/>
  <c r="G616" i="4"/>
  <c r="H616" i="4"/>
  <c r="I621" i="4"/>
  <c r="H624" i="4"/>
  <c r="F624" i="4"/>
  <c r="H629" i="4"/>
  <c r="F629" i="4"/>
  <c r="H637" i="4"/>
  <c r="F637" i="4"/>
  <c r="J637" i="4"/>
  <c r="I640" i="4"/>
  <c r="H645" i="4"/>
  <c r="I645" i="4"/>
  <c r="I648" i="4"/>
  <c r="G648" i="4"/>
  <c r="G653" i="4"/>
  <c r="I653" i="4"/>
  <c r="G656" i="4"/>
  <c r="F656" i="4"/>
  <c r="J656" i="4"/>
  <c r="H661" i="4"/>
  <c r="G661" i="4"/>
  <c r="J661" i="4"/>
  <c r="F661" i="4"/>
  <c r="H664" i="4"/>
  <c r="F669" i="4"/>
  <c r="J669" i="4"/>
  <c r="G669" i="4"/>
  <c r="H669" i="4"/>
  <c r="G672" i="4"/>
  <c r="F672" i="4"/>
  <c r="H672" i="4"/>
  <c r="I677" i="4"/>
  <c r="G680" i="4"/>
  <c r="H680" i="4"/>
  <c r="J680" i="4"/>
  <c r="F685" i="4"/>
  <c r="G685" i="4"/>
  <c r="I685" i="4"/>
  <c r="H685" i="4"/>
  <c r="G688" i="4"/>
  <c r="H688" i="4"/>
  <c r="F688" i="4"/>
  <c r="I693" i="4"/>
  <c r="H693" i="4"/>
  <c r="G696" i="4"/>
  <c r="H696" i="4"/>
  <c r="I696" i="4"/>
  <c r="F696" i="4"/>
  <c r="F701" i="4"/>
  <c r="J701" i="4"/>
  <c r="G701" i="4"/>
  <c r="H704" i="4"/>
  <c r="F704" i="4"/>
  <c r="F709" i="4"/>
  <c r="J709" i="4"/>
  <c r="H709" i="4"/>
  <c r="I712" i="4"/>
  <c r="F717" i="4"/>
  <c r="G717" i="4"/>
  <c r="I717" i="4"/>
  <c r="H717" i="4"/>
  <c r="H720" i="4"/>
  <c r="J720" i="4"/>
  <c r="F720" i="4"/>
  <c r="F725" i="4"/>
  <c r="J725" i="4"/>
  <c r="G725" i="4"/>
  <c r="I725" i="4"/>
  <c r="H725" i="4"/>
  <c r="H728" i="4"/>
  <c r="I728" i="4"/>
  <c r="I733" i="4"/>
  <c r="G736" i="4"/>
  <c r="I736" i="4"/>
  <c r="F741" i="4"/>
  <c r="J741" i="4"/>
  <c r="G741" i="4"/>
  <c r="H741" i="4"/>
  <c r="H744" i="4"/>
  <c r="J744" i="4"/>
  <c r="F749" i="4"/>
  <c r="J749" i="4"/>
  <c r="H749" i="4"/>
  <c r="H752" i="4"/>
  <c r="J752" i="4"/>
  <c r="F752" i="4"/>
  <c r="I757" i="4"/>
  <c r="G760" i="4"/>
  <c r="G765" i="4"/>
  <c r="F773" i="4"/>
  <c r="J773" i="4"/>
  <c r="G773" i="4"/>
  <c r="H773" i="4"/>
  <c r="F781" i="4"/>
  <c r="J781" i="4"/>
  <c r="H781" i="4"/>
  <c r="H784" i="4"/>
  <c r="J784" i="4"/>
  <c r="F784" i="4"/>
  <c r="G792" i="4"/>
  <c r="I792" i="4"/>
  <c r="F797" i="4"/>
  <c r="J797" i="4"/>
  <c r="H799" i="4"/>
  <c r="G799" i="4"/>
  <c r="J799" i="4"/>
  <c r="F799" i="4"/>
  <c r="D799" i="4"/>
  <c r="E799" i="4" s="1"/>
  <c r="F801" i="4"/>
  <c r="J801" i="4"/>
  <c r="G801" i="4"/>
  <c r="H801" i="4"/>
  <c r="I803" i="4"/>
  <c r="G803" i="4"/>
  <c r="G805" i="4"/>
  <c r="I805" i="4"/>
  <c r="I807" i="4"/>
  <c r="G807" i="4"/>
  <c r="G809" i="4"/>
  <c r="I809" i="4"/>
  <c r="H811" i="4"/>
  <c r="F811" i="4"/>
  <c r="J811" i="4"/>
  <c r="G811" i="4"/>
  <c r="D811" i="4"/>
  <c r="G813" i="4"/>
  <c r="I813" i="4"/>
  <c r="H815" i="4"/>
  <c r="J815" i="4"/>
  <c r="F815" i="4"/>
  <c r="D815" i="4"/>
  <c r="E815" i="4" s="1"/>
  <c r="I817" i="4"/>
  <c r="H819" i="4"/>
  <c r="F819" i="4"/>
  <c r="G819" i="4"/>
  <c r="D819" i="4"/>
  <c r="J819" i="4"/>
  <c r="G821" i="4"/>
  <c r="I821" i="4"/>
  <c r="I823" i="4"/>
  <c r="G823" i="4"/>
  <c r="F825" i="4"/>
  <c r="J825" i="4"/>
  <c r="H825" i="4"/>
  <c r="H827" i="4"/>
  <c r="F827" i="4"/>
  <c r="J827" i="4"/>
  <c r="D827" i="4"/>
  <c r="E827" i="4" s="1"/>
  <c r="F829" i="4"/>
  <c r="J829" i="4"/>
  <c r="G829" i="4"/>
  <c r="H831" i="4"/>
  <c r="J831" i="4"/>
  <c r="F831" i="4"/>
  <c r="D831" i="4"/>
  <c r="E831" i="4" s="1"/>
  <c r="G833" i="4"/>
  <c r="H835" i="4"/>
  <c r="F835" i="4"/>
  <c r="D835" i="4"/>
  <c r="E835" i="4" s="1"/>
  <c r="G837" i="4"/>
  <c r="I837" i="4"/>
  <c r="H839" i="4"/>
  <c r="G839" i="4"/>
  <c r="J839" i="4"/>
  <c r="D839" i="4"/>
  <c r="F839" i="4"/>
  <c r="F841" i="4"/>
  <c r="J841" i="4"/>
  <c r="G841" i="4"/>
  <c r="H841" i="4"/>
  <c r="H843" i="4"/>
  <c r="F843" i="4"/>
  <c r="J843" i="4"/>
  <c r="G843" i="4"/>
  <c r="D843" i="4"/>
  <c r="E843" i="4" s="1"/>
  <c r="G845" i="4"/>
  <c r="I845" i="4"/>
  <c r="H851" i="4"/>
  <c r="F851" i="4"/>
  <c r="D851" i="4"/>
  <c r="E851" i="4" s="1"/>
  <c r="J851" i="4"/>
  <c r="G853" i="4"/>
  <c r="I853" i="4"/>
  <c r="H855" i="4"/>
  <c r="J855" i="4"/>
  <c r="D855" i="4"/>
  <c r="E855" i="4" s="1"/>
  <c r="F857" i="4"/>
  <c r="J857" i="4"/>
  <c r="G857" i="4"/>
  <c r="H857" i="4"/>
  <c r="H859" i="4"/>
  <c r="F859" i="4"/>
  <c r="J859" i="4"/>
  <c r="D859" i="4"/>
  <c r="E859" i="4" s="1"/>
  <c r="F865" i="4"/>
  <c r="J865" i="4"/>
  <c r="G865" i="4"/>
  <c r="H865" i="4"/>
  <c r="F869" i="4"/>
  <c r="J869" i="4"/>
  <c r="H869" i="4"/>
  <c r="H871" i="4"/>
  <c r="G871" i="4"/>
  <c r="J871" i="4"/>
  <c r="D871" i="4"/>
  <c r="F871" i="4"/>
  <c r="G873" i="4"/>
  <c r="I873" i="4"/>
  <c r="I875" i="4"/>
  <c r="F877" i="4"/>
  <c r="J877" i="4"/>
  <c r="H877" i="4"/>
  <c r="I879" i="4"/>
  <c r="G881" i="4"/>
  <c r="I881" i="4"/>
  <c r="I883" i="4"/>
  <c r="G883" i="4"/>
  <c r="F889" i="4"/>
  <c r="J889" i="4"/>
  <c r="H889" i="4"/>
  <c r="I891" i="4"/>
  <c r="G893" i="4"/>
  <c r="I893" i="4"/>
  <c r="H895" i="4"/>
  <c r="G895" i="4"/>
  <c r="J895" i="4"/>
  <c r="F895" i="4"/>
  <c r="D895" i="4"/>
  <c r="E895" i="4" s="1"/>
  <c r="F897" i="4"/>
  <c r="J897" i="4"/>
  <c r="H897" i="4"/>
  <c r="I899" i="4"/>
  <c r="G899" i="4"/>
  <c r="G901" i="4"/>
  <c r="I901" i="4"/>
  <c r="H903" i="4"/>
  <c r="G903" i="4"/>
  <c r="J903" i="4"/>
  <c r="D903" i="4"/>
  <c r="E903" i="4" s="1"/>
  <c r="F903" i="4"/>
  <c r="G905" i="4"/>
  <c r="I905" i="4"/>
  <c r="G907" i="4"/>
  <c r="F909" i="4"/>
  <c r="J909" i="4"/>
  <c r="H909" i="4"/>
  <c r="H911" i="4"/>
  <c r="G911" i="4"/>
  <c r="J911" i="4"/>
  <c r="F911" i="4"/>
  <c r="D911" i="4"/>
  <c r="E911" i="4" s="1"/>
  <c r="F913" i="4"/>
  <c r="J913" i="4"/>
  <c r="H913" i="4"/>
  <c r="H915" i="4"/>
  <c r="F915" i="4"/>
  <c r="G915" i="4"/>
  <c r="D915" i="4"/>
  <c r="E915" i="4" s="1"/>
  <c r="J915" i="4"/>
  <c r="G917" i="4"/>
  <c r="I917" i="4"/>
  <c r="H919" i="4"/>
  <c r="J919" i="4"/>
  <c r="D919" i="4"/>
  <c r="E919" i="4" s="1"/>
  <c r="F921" i="4"/>
  <c r="J921" i="4"/>
  <c r="G921" i="4"/>
  <c r="H921" i="4"/>
  <c r="J923" i="4"/>
  <c r="I925" i="4"/>
  <c r="H927" i="4"/>
  <c r="G927" i="4"/>
  <c r="J927" i="4"/>
  <c r="F927" i="4"/>
  <c r="D927" i="4"/>
  <c r="E927" i="4" s="1"/>
  <c r="G929" i="4"/>
  <c r="G931" i="4"/>
  <c r="I933" i="4"/>
  <c r="I935" i="4"/>
  <c r="D935" i="4"/>
  <c r="E935" i="4" s="1"/>
  <c r="G937" i="4"/>
  <c r="I937" i="4"/>
  <c r="H939" i="4"/>
  <c r="F939" i="4"/>
  <c r="J939" i="4"/>
  <c r="D939" i="4"/>
  <c r="I941" i="4"/>
  <c r="H943" i="4"/>
  <c r="J943" i="4"/>
  <c r="F943" i="4"/>
  <c r="D943" i="4"/>
  <c r="E943" i="4" s="1"/>
  <c r="F945" i="4"/>
  <c r="J945" i="4"/>
  <c r="G945" i="4"/>
  <c r="H945" i="4"/>
  <c r="I947" i="4"/>
  <c r="D947" i="4"/>
  <c r="E947" i="4" s="1"/>
  <c r="J949" i="4"/>
  <c r="G949" i="4"/>
  <c r="G951" i="4"/>
  <c r="J951" i="4"/>
  <c r="G953" i="4"/>
  <c r="H955" i="4"/>
  <c r="F955" i="4"/>
  <c r="J955" i="4"/>
  <c r="D955" i="4"/>
  <c r="E955" i="4" s="1"/>
  <c r="F957" i="4"/>
  <c r="J957" i="4"/>
  <c r="H959" i="4"/>
  <c r="G959" i="4"/>
  <c r="J959" i="4"/>
  <c r="F959" i="4"/>
  <c r="D959" i="4"/>
  <c r="E959" i="4" s="1"/>
  <c r="I965" i="4"/>
  <c r="I967" i="4"/>
  <c r="J969" i="4"/>
  <c r="G969" i="4"/>
  <c r="I971" i="4"/>
  <c r="D971" i="4"/>
  <c r="E971" i="4" s="1"/>
  <c r="I973" i="4"/>
  <c r="H975" i="4"/>
  <c r="G975" i="4"/>
  <c r="J975" i="4"/>
  <c r="F975" i="4"/>
  <c r="D975" i="4"/>
  <c r="F981" i="4"/>
  <c r="J981" i="4"/>
  <c r="G981" i="4"/>
  <c r="H981" i="4"/>
  <c r="G983" i="4"/>
  <c r="J983" i="4"/>
  <c r="F985" i="4"/>
  <c r="J985" i="4"/>
  <c r="H985" i="4"/>
  <c r="H987" i="4"/>
  <c r="F987" i="4"/>
  <c r="J987" i="4"/>
  <c r="D987" i="4"/>
  <c r="E987" i="4" s="1"/>
  <c r="F989" i="4"/>
  <c r="J989" i="4"/>
  <c r="G991" i="4"/>
  <c r="J991" i="4"/>
  <c r="F993" i="4"/>
  <c r="J993" i="4"/>
  <c r="H993" i="4"/>
  <c r="H995" i="4"/>
  <c r="F995" i="4"/>
  <c r="G995" i="4"/>
  <c r="D995" i="4"/>
  <c r="E995" i="4" s="1"/>
  <c r="F997" i="4"/>
  <c r="J997" i="4"/>
  <c r="G997" i="4"/>
  <c r="H997" i="4"/>
  <c r="G999" i="4"/>
  <c r="F1001" i="4"/>
  <c r="J1001" i="4"/>
  <c r="H1001" i="4"/>
  <c r="H1003" i="4"/>
  <c r="F1003" i="4"/>
  <c r="J1003" i="4"/>
  <c r="D1003" i="4"/>
  <c r="G1005" i="4"/>
  <c r="I1005" i="4"/>
  <c r="F1009" i="4"/>
  <c r="J1009" i="4"/>
  <c r="G1009" i="4"/>
  <c r="H1009" i="4"/>
  <c r="H1011" i="4"/>
  <c r="F1011" i="4"/>
  <c r="D1011" i="4"/>
  <c r="E1011" i="4" s="1"/>
  <c r="J1011" i="4"/>
  <c r="H1015" i="4"/>
  <c r="J1015" i="4"/>
  <c r="D1015" i="4"/>
  <c r="F1017" i="4"/>
  <c r="J1017" i="4"/>
  <c r="H1017" i="4"/>
  <c r="D1019" i="4"/>
  <c r="E1019" i="4" s="1"/>
  <c r="F1021" i="4"/>
  <c r="J1021" i="4"/>
  <c r="G1021" i="4"/>
  <c r="H1021" i="4"/>
  <c r="H1023" i="4"/>
  <c r="F1023" i="4"/>
  <c r="J1023" i="4"/>
  <c r="D1023" i="4"/>
  <c r="E1023" i="4" s="1"/>
  <c r="J1025" i="4"/>
  <c r="G1025" i="4"/>
  <c r="H1027" i="4"/>
  <c r="J1027" i="4"/>
  <c r="F1027" i="4"/>
  <c r="D1027" i="4"/>
  <c r="E1027" i="4" s="1"/>
  <c r="F1029" i="4"/>
  <c r="J1029" i="4"/>
  <c r="G1029" i="4"/>
  <c r="H1029" i="4"/>
  <c r="H1031" i="4"/>
  <c r="F1031" i="4"/>
  <c r="D1031" i="4"/>
  <c r="E1031" i="4" s="1"/>
  <c r="F1033" i="4"/>
  <c r="J1033" i="4"/>
  <c r="G1033" i="4"/>
  <c r="H1033" i="4"/>
  <c r="H1035" i="4"/>
  <c r="G1035" i="4"/>
  <c r="J1035" i="4"/>
  <c r="D1035" i="4"/>
  <c r="H1039" i="4"/>
  <c r="F1039" i="4"/>
  <c r="J1039" i="4"/>
  <c r="D1039" i="4"/>
  <c r="E1039" i="4" s="1"/>
  <c r="J1041" i="4"/>
  <c r="G1041" i="4"/>
  <c r="G1043" i="4"/>
  <c r="J1043" i="4"/>
  <c r="F1045" i="4"/>
  <c r="J1045" i="4"/>
  <c r="G1045" i="4"/>
  <c r="H1045" i="4"/>
  <c r="D1047" i="4"/>
  <c r="E1047" i="4" s="1"/>
  <c r="F1049" i="4"/>
  <c r="J1049" i="4"/>
  <c r="G1049" i="4"/>
  <c r="H1049" i="4"/>
  <c r="D1051" i="4"/>
  <c r="E1051" i="4" s="1"/>
  <c r="H1055" i="4"/>
  <c r="F1055" i="4"/>
  <c r="J1055" i="4"/>
  <c r="D1055" i="4"/>
  <c r="D1059" i="4"/>
  <c r="J1061" i="4"/>
  <c r="G1061" i="4"/>
  <c r="D1063" i="4"/>
  <c r="J1065" i="4"/>
  <c r="G1065" i="4"/>
  <c r="H1067" i="4"/>
  <c r="G1067" i="4"/>
  <c r="J1067" i="4"/>
  <c r="D1067" i="4"/>
  <c r="E1067" i="4" s="1"/>
  <c r="J1069" i="4"/>
  <c r="G1069" i="4"/>
  <c r="J1071" i="4"/>
  <c r="J1073" i="4"/>
  <c r="G1073" i="4"/>
  <c r="H1075" i="4"/>
  <c r="G1075" i="4"/>
  <c r="J1075" i="4"/>
  <c r="F1075" i="4"/>
  <c r="D1075" i="4"/>
  <c r="E1075" i="4" s="1"/>
  <c r="F1077" i="4"/>
  <c r="J1077" i="4"/>
  <c r="G1077" i="4"/>
  <c r="H1077" i="4"/>
  <c r="H1079" i="4"/>
  <c r="F1079" i="4"/>
  <c r="D1079" i="4"/>
  <c r="E1079" i="4" s="1"/>
  <c r="G1079" i="4"/>
  <c r="F1081" i="4"/>
  <c r="J1081" i="4"/>
  <c r="H1081" i="4"/>
  <c r="D1083" i="4"/>
  <c r="E1083" i="4" s="1"/>
  <c r="J1085" i="4"/>
  <c r="G1085" i="4"/>
  <c r="J1087" i="4"/>
  <c r="F1089" i="4"/>
  <c r="J1089" i="4"/>
  <c r="H1091" i="4"/>
  <c r="J1091" i="4"/>
  <c r="F1091" i="4"/>
  <c r="D1091" i="4"/>
  <c r="E1091" i="4" s="1"/>
  <c r="F1093" i="4"/>
  <c r="J1093" i="4"/>
  <c r="H1093" i="4"/>
  <c r="G1095" i="4"/>
  <c r="F1097" i="4"/>
  <c r="J1097" i="4"/>
  <c r="H1097" i="4"/>
  <c r="H1099" i="4"/>
  <c r="J1099" i="4"/>
  <c r="D1099" i="4"/>
  <c r="E1099" i="4" s="1"/>
  <c r="I1101" i="4"/>
  <c r="D1103" i="4"/>
  <c r="E1103" i="4" s="1"/>
  <c r="G1107" i="4"/>
  <c r="J1107" i="4"/>
  <c r="F1109" i="4"/>
  <c r="J1109" i="4"/>
  <c r="G1109" i="4"/>
  <c r="H1109" i="4"/>
  <c r="G1111" i="4"/>
  <c r="F1113" i="4"/>
  <c r="J1113" i="4"/>
  <c r="H1113" i="4"/>
  <c r="D1115" i="4"/>
  <c r="F1117" i="4"/>
  <c r="J1117" i="4"/>
  <c r="G1117" i="4"/>
  <c r="H1117" i="4"/>
  <c r="I1117" i="4"/>
  <c r="H1119" i="4"/>
  <c r="F1119" i="4"/>
  <c r="J1119" i="4"/>
  <c r="D1119" i="4"/>
  <c r="G1121" i="4"/>
  <c r="I1121" i="4"/>
  <c r="H1123" i="4"/>
  <c r="G1123" i="4"/>
  <c r="D1123" i="4"/>
  <c r="E1123" i="4" s="1"/>
  <c r="G1125" i="4"/>
  <c r="H1125" i="4"/>
  <c r="H1127" i="4"/>
  <c r="I1127" i="4"/>
  <c r="F1127" i="4"/>
  <c r="F1129" i="4"/>
  <c r="J1129" i="4"/>
  <c r="G1129" i="4"/>
  <c r="H1129" i="4"/>
  <c r="H1131" i="4"/>
  <c r="I1131" i="4"/>
  <c r="G1131" i="4"/>
  <c r="F1133" i="4"/>
  <c r="J1133" i="4"/>
  <c r="G1133" i="4"/>
  <c r="H1133" i="4"/>
  <c r="H1135" i="4"/>
  <c r="I1135" i="4"/>
  <c r="F1137" i="4"/>
  <c r="J1137" i="4"/>
  <c r="G1137" i="4"/>
  <c r="H1139" i="4"/>
  <c r="G1139" i="4"/>
  <c r="J1139" i="4"/>
  <c r="F1141" i="4"/>
  <c r="J1141" i="4"/>
  <c r="G1141" i="4"/>
  <c r="H1141" i="4"/>
  <c r="H1143" i="4"/>
  <c r="I1143" i="4"/>
  <c r="F1143" i="4"/>
  <c r="G1145" i="4"/>
  <c r="H1145" i="4"/>
  <c r="H1147" i="4"/>
  <c r="G1147" i="4"/>
  <c r="D1147" i="4"/>
  <c r="E1147" i="4" s="1"/>
  <c r="F1149" i="4"/>
  <c r="J1149" i="4"/>
  <c r="G1149" i="4"/>
  <c r="H1149" i="4"/>
  <c r="H1151" i="4"/>
  <c r="F1151" i="4"/>
  <c r="J1151" i="4"/>
  <c r="D1151" i="4"/>
  <c r="E1151" i="4" s="1"/>
  <c r="G1153" i="4"/>
  <c r="I1153" i="4"/>
  <c r="H1155" i="4"/>
  <c r="I1155" i="4"/>
  <c r="G1155" i="4"/>
  <c r="D1155" i="4"/>
  <c r="F1157" i="4"/>
  <c r="H1157" i="4"/>
  <c r="H1159" i="4"/>
  <c r="I1159" i="4"/>
  <c r="D1159" i="4"/>
  <c r="E1159" i="4" s="1"/>
  <c r="G1159" i="4"/>
  <c r="G1161" i="4"/>
  <c r="H1161" i="4"/>
  <c r="H1163" i="4"/>
  <c r="I1163" i="4"/>
  <c r="G1163" i="4"/>
  <c r="D1163" i="4"/>
  <c r="E1163" i="4" s="1"/>
  <c r="G1165" i="4"/>
  <c r="H1165" i="4"/>
  <c r="I1165" i="4"/>
  <c r="H1167" i="4"/>
  <c r="D1167" i="4"/>
  <c r="E1167" i="4" s="1"/>
  <c r="J1169" i="4"/>
  <c r="G1169" i="4"/>
  <c r="G1171" i="4"/>
  <c r="G1173" i="4"/>
  <c r="H1173" i="4"/>
  <c r="I1175" i="4"/>
  <c r="F1175" i="4"/>
  <c r="G1177" i="4"/>
  <c r="H1177" i="4"/>
  <c r="H1179" i="4"/>
  <c r="G1179" i="4"/>
  <c r="D1179" i="4"/>
  <c r="E1179" i="4" s="1"/>
  <c r="F1181" i="4"/>
  <c r="J1181" i="4"/>
  <c r="G1181" i="4"/>
  <c r="H1181" i="4"/>
  <c r="H1183" i="4"/>
  <c r="I1183" i="4"/>
  <c r="F1183" i="4"/>
  <c r="D1183" i="4"/>
  <c r="E1183" i="4" s="1"/>
  <c r="H1187" i="4"/>
  <c r="G1187" i="4"/>
  <c r="J1187" i="4"/>
  <c r="F1187" i="4"/>
  <c r="D1187" i="4"/>
  <c r="E1187" i="4" s="1"/>
  <c r="I1191" i="4"/>
  <c r="F1193" i="4"/>
  <c r="J1193" i="4"/>
  <c r="H1195" i="4"/>
  <c r="G1195" i="4"/>
  <c r="J1195" i="4"/>
  <c r="D1195" i="4"/>
  <c r="E1195" i="4" s="1"/>
  <c r="J1197" i="4"/>
  <c r="I1199" i="4"/>
  <c r="F1199" i="4"/>
  <c r="J1199" i="4"/>
  <c r="F1201" i="4"/>
  <c r="J1201" i="4"/>
  <c r="G1201" i="4"/>
  <c r="H1203" i="4"/>
  <c r="G1203" i="4"/>
  <c r="J1203" i="4"/>
  <c r="I1207" i="4"/>
  <c r="F1207" i="4"/>
  <c r="J1209" i="4"/>
  <c r="G1209" i="4"/>
  <c r="H1209" i="4"/>
  <c r="J1213" i="4"/>
  <c r="F1215" i="4"/>
  <c r="J1215" i="4"/>
  <c r="F1217" i="4"/>
  <c r="J1217" i="4"/>
  <c r="G1217" i="4"/>
  <c r="H1219" i="4"/>
  <c r="I1219" i="4"/>
  <c r="G1219" i="4"/>
  <c r="J1219" i="4"/>
  <c r="F1219" i="4"/>
  <c r="D1219" i="4"/>
  <c r="E1219" i="4" s="1"/>
  <c r="F1221" i="4"/>
  <c r="G1221" i="4"/>
  <c r="H1221" i="4"/>
  <c r="H1223" i="4"/>
  <c r="G1223" i="4"/>
  <c r="H1225" i="4"/>
  <c r="H1227" i="4"/>
  <c r="G1227" i="4"/>
  <c r="J1227" i="4"/>
  <c r="F1229" i="4"/>
  <c r="J1229" i="4"/>
  <c r="G1229" i="4"/>
  <c r="H1229" i="4"/>
  <c r="H1231" i="4"/>
  <c r="I1231" i="4"/>
  <c r="D1231" i="4"/>
  <c r="E1231" i="4" s="1"/>
  <c r="J1233" i="4"/>
  <c r="G1233" i="4"/>
  <c r="H1235" i="4"/>
  <c r="G1235" i="4"/>
  <c r="J1235" i="4"/>
  <c r="F1235" i="4"/>
  <c r="D1235" i="4"/>
  <c r="E1235" i="4" s="1"/>
  <c r="H1239" i="4"/>
  <c r="G1239" i="4"/>
  <c r="J1241" i="4"/>
  <c r="G1241" i="4"/>
  <c r="H1241" i="4"/>
  <c r="H1243" i="4"/>
  <c r="J1245" i="4"/>
  <c r="G1245" i="4"/>
  <c r="H1245" i="4"/>
  <c r="H1247" i="4"/>
  <c r="J1247" i="4"/>
  <c r="J1249" i="4"/>
  <c r="G1249" i="4"/>
  <c r="I1251" i="4"/>
  <c r="J1251" i="4"/>
  <c r="F1251" i="4"/>
  <c r="H1255" i="4"/>
  <c r="I1255" i="4"/>
  <c r="F1255" i="4"/>
  <c r="D1255" i="4"/>
  <c r="G1255" i="4"/>
  <c r="F1257" i="4"/>
  <c r="J1257" i="4"/>
  <c r="G1257" i="4"/>
  <c r="H1257" i="4"/>
  <c r="H1259" i="4"/>
  <c r="I1259" i="4"/>
  <c r="G1259" i="4"/>
  <c r="D1259" i="4"/>
  <c r="E1259" i="4" s="1"/>
  <c r="F1261" i="4"/>
  <c r="J1261" i="4"/>
  <c r="G1261" i="4"/>
  <c r="H1261" i="4"/>
  <c r="I1261" i="4"/>
  <c r="H1263" i="4"/>
  <c r="J1263" i="4"/>
  <c r="F1265" i="4"/>
  <c r="J1265" i="4"/>
  <c r="I1265" i="4"/>
  <c r="H1267" i="4"/>
  <c r="G1267" i="4"/>
  <c r="J1267" i="4"/>
  <c r="F1269" i="4"/>
  <c r="G1269" i="4"/>
  <c r="H1269" i="4"/>
  <c r="H1273" i="4"/>
  <c r="H1275" i="4"/>
  <c r="I1275" i="4"/>
  <c r="H1277" i="4"/>
  <c r="I1277" i="4"/>
  <c r="H1279" i="4"/>
  <c r="F1279" i="4"/>
  <c r="J1279" i="4"/>
  <c r="D1279" i="4"/>
  <c r="J1281" i="4"/>
  <c r="G1281" i="4"/>
  <c r="H1283" i="4"/>
  <c r="I1283" i="4"/>
  <c r="D1283" i="4"/>
  <c r="E1283" i="4" s="1"/>
  <c r="I1287" i="4"/>
  <c r="F1289" i="4"/>
  <c r="J1289" i="4"/>
  <c r="G1289" i="4"/>
  <c r="H1289" i="4"/>
  <c r="I1291" i="4"/>
  <c r="J1291" i="4"/>
  <c r="J1293" i="4"/>
  <c r="I1293" i="4"/>
  <c r="D1295" i="4"/>
  <c r="E1295" i="4" s="1"/>
  <c r="F1301" i="4"/>
  <c r="J1301" i="4"/>
  <c r="G1301" i="4"/>
  <c r="H1301" i="4"/>
  <c r="F1305" i="4"/>
  <c r="J1305" i="4"/>
  <c r="G1305" i="4"/>
  <c r="H1305" i="4"/>
  <c r="H1307" i="4"/>
  <c r="I1307" i="4"/>
  <c r="D1307" i="4"/>
  <c r="E1307" i="4" s="1"/>
  <c r="H1309" i="4"/>
  <c r="I1313" i="4"/>
  <c r="H1315" i="4"/>
  <c r="G1315" i="4"/>
  <c r="J1315" i="4"/>
  <c r="F1315" i="4"/>
  <c r="F1317" i="4"/>
  <c r="J1317" i="4"/>
  <c r="G1317" i="4"/>
  <c r="H1317" i="4"/>
  <c r="H1319" i="4"/>
  <c r="I1319" i="4"/>
  <c r="F1319" i="4"/>
  <c r="D1319" i="4"/>
  <c r="G1319" i="4"/>
  <c r="I1321" i="4"/>
  <c r="H1321" i="4"/>
  <c r="H1323" i="4"/>
  <c r="I1323" i="4"/>
  <c r="G1323" i="4"/>
  <c r="D1323" i="4"/>
  <c r="E1323" i="4" s="1"/>
  <c r="H1325" i="4"/>
  <c r="I1325" i="4"/>
  <c r="H1327" i="4"/>
  <c r="F1327" i="4"/>
  <c r="J1327" i="4"/>
  <c r="D1327" i="4"/>
  <c r="E1327" i="4" s="1"/>
  <c r="F1329" i="4"/>
  <c r="J1329" i="4"/>
  <c r="G1329" i="4"/>
  <c r="H1331" i="4"/>
  <c r="G1331" i="4"/>
  <c r="J1331" i="4"/>
  <c r="F1331" i="4"/>
  <c r="D1331" i="4"/>
  <c r="E1331" i="4" s="1"/>
  <c r="F1333" i="4"/>
  <c r="J1333" i="4"/>
  <c r="G1333" i="4"/>
  <c r="H1333" i="4"/>
  <c r="H1335" i="4"/>
  <c r="I1335" i="4"/>
  <c r="F1335" i="4"/>
  <c r="D1335" i="4"/>
  <c r="E1335" i="4" s="1"/>
  <c r="G1335" i="4"/>
  <c r="F1337" i="4"/>
  <c r="G1337" i="4"/>
  <c r="I1337" i="4"/>
  <c r="H1337" i="4"/>
  <c r="H1339" i="4"/>
  <c r="G1339" i="4"/>
  <c r="J1339" i="4"/>
  <c r="D1339" i="4"/>
  <c r="E1339" i="4" s="1"/>
  <c r="H1343" i="4"/>
  <c r="I1343" i="4"/>
  <c r="D1343" i="4"/>
  <c r="E1343" i="4" s="1"/>
  <c r="F1345" i="4"/>
  <c r="G1345" i="4"/>
  <c r="I1345" i="4"/>
  <c r="H1347" i="4"/>
  <c r="I1347" i="4"/>
  <c r="G1347" i="4"/>
  <c r="F1347" i="4"/>
  <c r="D1347" i="4"/>
  <c r="J1353" i="4"/>
  <c r="H1355" i="4"/>
  <c r="G1355" i="4"/>
  <c r="J1355" i="4"/>
  <c r="D1355" i="4"/>
  <c r="E1355" i="4" s="1"/>
  <c r="H1357" i="4"/>
  <c r="I1357" i="4"/>
  <c r="J1359" i="4"/>
  <c r="F1361" i="4"/>
  <c r="J1361" i="4"/>
  <c r="G1361" i="4"/>
  <c r="H1363" i="4"/>
  <c r="I1363" i="4"/>
  <c r="D1363" i="4"/>
  <c r="F1370" i="4"/>
  <c r="J1370" i="4"/>
  <c r="G1370" i="4"/>
  <c r="H1370" i="4"/>
  <c r="D1370" i="4"/>
  <c r="E1370" i="4" s="1"/>
  <c r="I1377" i="4"/>
  <c r="H1379" i="4"/>
  <c r="G1379" i="4"/>
  <c r="J1379" i="4"/>
  <c r="F1379" i="4"/>
  <c r="D1379" i="4"/>
  <c r="E1379" i="4" s="1"/>
  <c r="F1386" i="4"/>
  <c r="J1386" i="4"/>
  <c r="G1386" i="4"/>
  <c r="H1386" i="4"/>
  <c r="D1386" i="4"/>
  <c r="E1386" i="4" s="1"/>
  <c r="G1388" i="4"/>
  <c r="H1388" i="4"/>
  <c r="I1388" i="4"/>
  <c r="F1393" i="4"/>
  <c r="G1393" i="4"/>
  <c r="I1393" i="4"/>
  <c r="J1395" i="4"/>
  <c r="I1402" i="4"/>
  <c r="H1402" i="4"/>
  <c r="D1402" i="4"/>
  <c r="E1402" i="4" s="1"/>
  <c r="G1404" i="4"/>
  <c r="H1404" i="4"/>
  <c r="I1404" i="4"/>
  <c r="F1409" i="4"/>
  <c r="G1409" i="4"/>
  <c r="I1409" i="4"/>
  <c r="H1411" i="4"/>
  <c r="G1411" i="4"/>
  <c r="J1411" i="4"/>
  <c r="F1411" i="4"/>
  <c r="D1411" i="4"/>
  <c r="E1411" i="4" s="1"/>
  <c r="F1418" i="4"/>
  <c r="J1418" i="4"/>
  <c r="G1418" i="4"/>
  <c r="H1418" i="4"/>
  <c r="G1420" i="4"/>
  <c r="H1420" i="4"/>
  <c r="J1420" i="4"/>
  <c r="H1427" i="4"/>
  <c r="G1427" i="4"/>
  <c r="J1427" i="4"/>
  <c r="F1427" i="4"/>
  <c r="I1434" i="4"/>
  <c r="G1434" i="4"/>
  <c r="I1436" i="4"/>
  <c r="F1441" i="4"/>
  <c r="J1441" i="4"/>
  <c r="G1441" i="4"/>
  <c r="H1443" i="4"/>
  <c r="G1443" i="4"/>
  <c r="J1443" i="4"/>
  <c r="F1443" i="4"/>
  <c r="F1450" i="4"/>
  <c r="J1450" i="4"/>
  <c r="G1450" i="4"/>
  <c r="H1450" i="4"/>
  <c r="G1452" i="4"/>
  <c r="H1452" i="4"/>
  <c r="J1452" i="4"/>
  <c r="F1457" i="4"/>
  <c r="J1457" i="4"/>
  <c r="G1457" i="4"/>
  <c r="I1459" i="4"/>
  <c r="G1459" i="4"/>
  <c r="I1466" i="4"/>
  <c r="I1468" i="4"/>
  <c r="F1473" i="4"/>
  <c r="J1473" i="4"/>
  <c r="G1473" i="4"/>
  <c r="I1475" i="4"/>
  <c r="D1482" i="4"/>
  <c r="E1482" i="4" s="1"/>
  <c r="I1484" i="4"/>
  <c r="G1489" i="4"/>
  <c r="I1489" i="4"/>
  <c r="I1491" i="4"/>
  <c r="G1491" i="4"/>
  <c r="F1498" i="4"/>
  <c r="J1498" i="4"/>
  <c r="G1498" i="4"/>
  <c r="H1498" i="4"/>
  <c r="D1498" i="4"/>
  <c r="E1498" i="4" s="1"/>
  <c r="G1500" i="4"/>
  <c r="H1500" i="4"/>
  <c r="J1500" i="4"/>
  <c r="G1505" i="4"/>
  <c r="I1505" i="4"/>
  <c r="I1507" i="4"/>
  <c r="G1507" i="4"/>
  <c r="G1514" i="4"/>
  <c r="H1514" i="4"/>
  <c r="D1514" i="4"/>
  <c r="E1514" i="4" s="1"/>
  <c r="G1516" i="4"/>
  <c r="H1516" i="4"/>
  <c r="J1521" i="4"/>
  <c r="G1521" i="4"/>
  <c r="H1523" i="4"/>
  <c r="G1523" i="4"/>
  <c r="J1523" i="4"/>
  <c r="F1525" i="4"/>
  <c r="J1525" i="4"/>
  <c r="I1527" i="4"/>
  <c r="F1527" i="4"/>
  <c r="H1531" i="4"/>
  <c r="G1531" i="4"/>
  <c r="J1531" i="4"/>
  <c r="D1531" i="4"/>
  <c r="F1533" i="4"/>
  <c r="J1533" i="4"/>
  <c r="G1533" i="4"/>
  <c r="H1533" i="4"/>
  <c r="H1535" i="4"/>
  <c r="F1535" i="4"/>
  <c r="J1535" i="4"/>
  <c r="I1539" i="4"/>
  <c r="F1541" i="4"/>
  <c r="J1541" i="4"/>
  <c r="G1541" i="4"/>
  <c r="H1541" i="4"/>
  <c r="F1545" i="4"/>
  <c r="J1545" i="4"/>
  <c r="G1545" i="4"/>
  <c r="H1545" i="4"/>
  <c r="D1547" i="4"/>
  <c r="E1547" i="4" s="1"/>
  <c r="F1549" i="4"/>
  <c r="J1549" i="4"/>
  <c r="G1549" i="4"/>
  <c r="H1549" i="4"/>
  <c r="H1555" i="4"/>
  <c r="G1555" i="4"/>
  <c r="J1555" i="4"/>
  <c r="F1555" i="4"/>
  <c r="D1555" i="4"/>
  <c r="E1555" i="4" s="1"/>
  <c r="G1557" i="4"/>
  <c r="H1559" i="4"/>
  <c r="F1559" i="4"/>
  <c r="D1559" i="4"/>
  <c r="E1559" i="4" s="1"/>
  <c r="G1559" i="4"/>
  <c r="G1561" i="4"/>
  <c r="I1561" i="4"/>
  <c r="D1563" i="4"/>
  <c r="E1563" i="4" s="1"/>
  <c r="F1565" i="4"/>
  <c r="J1565" i="4"/>
  <c r="G1565" i="4"/>
  <c r="H1565" i="4"/>
  <c r="I1567" i="4"/>
  <c r="G1569" i="4"/>
  <c r="I1569" i="4"/>
  <c r="H1571" i="4"/>
  <c r="G1571" i="4"/>
  <c r="J1571" i="4"/>
  <c r="F1571" i="4"/>
  <c r="F1573" i="4"/>
  <c r="J1573" i="4"/>
  <c r="G1573" i="4"/>
  <c r="H1573" i="4"/>
  <c r="I1575" i="4"/>
  <c r="I1577" i="4"/>
  <c r="H1579" i="4"/>
  <c r="G1579" i="4"/>
  <c r="J1579" i="4"/>
  <c r="D1579" i="4"/>
  <c r="G1581" i="4"/>
  <c r="I1581" i="4"/>
  <c r="D1583" i="4"/>
  <c r="E1583" i="4" s="1"/>
  <c r="F1585" i="4"/>
  <c r="J1585" i="4"/>
  <c r="G1585" i="4"/>
  <c r="I1587" i="4"/>
  <c r="F1589" i="4"/>
  <c r="J1589" i="4"/>
  <c r="G1589" i="4"/>
  <c r="H1589" i="4"/>
  <c r="H1591" i="4"/>
  <c r="F1591" i="4"/>
  <c r="D1591" i="4"/>
  <c r="E1591" i="4" s="1"/>
  <c r="G1591" i="4"/>
  <c r="I1593" i="4"/>
  <c r="H1595" i="4"/>
  <c r="G1595" i="4"/>
  <c r="J1595" i="4"/>
  <c r="D1595" i="4"/>
  <c r="E1595" i="4" s="1"/>
  <c r="G1597" i="4"/>
  <c r="I1597" i="4"/>
  <c r="I1599" i="4"/>
  <c r="D1603" i="4"/>
  <c r="E1603" i="4" s="1"/>
  <c r="F1605" i="4"/>
  <c r="J1605" i="4"/>
  <c r="G1605" i="4"/>
  <c r="H1605" i="4"/>
  <c r="H1611" i="4"/>
  <c r="G1611" i="4"/>
  <c r="J1611" i="4"/>
  <c r="F1613" i="4"/>
  <c r="J1613" i="4"/>
  <c r="G1613" i="4"/>
  <c r="H1613" i="4"/>
  <c r="I1615" i="4"/>
  <c r="G1617" i="4"/>
  <c r="I1617" i="4"/>
  <c r="D1619" i="4"/>
  <c r="E1619" i="4" s="1"/>
  <c r="H1623" i="4"/>
  <c r="F1623" i="4"/>
  <c r="G1623" i="4"/>
  <c r="H1627" i="4"/>
  <c r="G1627" i="4"/>
  <c r="J1627" i="4"/>
  <c r="D1631" i="4"/>
  <c r="E1631" i="4" s="1"/>
  <c r="I1635" i="4"/>
  <c r="G1635" i="4"/>
  <c r="G1637" i="4"/>
  <c r="H1639" i="4"/>
  <c r="F1639" i="4"/>
  <c r="D1639" i="4"/>
  <c r="E1639" i="4" s="1"/>
  <c r="G1639" i="4"/>
  <c r="F1641" i="4"/>
  <c r="J1641" i="4"/>
  <c r="G1641" i="4"/>
  <c r="H1641" i="4"/>
  <c r="D1643" i="4"/>
  <c r="F1645" i="4"/>
  <c r="J1645" i="4"/>
  <c r="G1645" i="4"/>
  <c r="H1645" i="4"/>
  <c r="J1647" i="4"/>
  <c r="F1649" i="4"/>
  <c r="J1649" i="4"/>
  <c r="G1649" i="4"/>
  <c r="D1651" i="4"/>
  <c r="J1653" i="4"/>
  <c r="G1653" i="4"/>
  <c r="H1655" i="4"/>
  <c r="F1655" i="4"/>
  <c r="D1655" i="4"/>
  <c r="E1655" i="4" s="1"/>
  <c r="G1655" i="4"/>
  <c r="F1657" i="4"/>
  <c r="J1657" i="4"/>
  <c r="G1657" i="4"/>
  <c r="H1657" i="4"/>
  <c r="G1659" i="4"/>
  <c r="J1659" i="4"/>
  <c r="J1661" i="4"/>
  <c r="G1661" i="4"/>
  <c r="H1663" i="4"/>
  <c r="F1663" i="4"/>
  <c r="J1663" i="4"/>
  <c r="D1663" i="4"/>
  <c r="E1663" i="4" s="1"/>
  <c r="D1667" i="4"/>
  <c r="E1667" i="4" s="1"/>
  <c r="J1669" i="4"/>
  <c r="G1669" i="4"/>
  <c r="D1671" i="4"/>
  <c r="H1675" i="4"/>
  <c r="G1675" i="4"/>
  <c r="J1675" i="4"/>
  <c r="I1677" i="4"/>
  <c r="J1679" i="4"/>
  <c r="F1681" i="4"/>
  <c r="J1681" i="4"/>
  <c r="G1681" i="4"/>
  <c r="D1683" i="4"/>
  <c r="E1683" i="4" s="1"/>
  <c r="F1685" i="4"/>
  <c r="J1685" i="4"/>
  <c r="G1685" i="4"/>
  <c r="H1685" i="4"/>
  <c r="D1687" i="4"/>
  <c r="E1687" i="4" s="1"/>
  <c r="J1689" i="4"/>
  <c r="G1689" i="4"/>
  <c r="G1691" i="4"/>
  <c r="J1691" i="4"/>
  <c r="F1693" i="4"/>
  <c r="J1693" i="4"/>
  <c r="G1693" i="4"/>
  <c r="H1693" i="4"/>
  <c r="D1695" i="4"/>
  <c r="E1695" i="4" s="1"/>
  <c r="J1697" i="4"/>
  <c r="G1697" i="4"/>
  <c r="H1699" i="4"/>
  <c r="G1699" i="4"/>
  <c r="J1699" i="4"/>
  <c r="F1699" i="4"/>
  <c r="F1701" i="4"/>
  <c r="J1701" i="4"/>
  <c r="G1701" i="4"/>
  <c r="H1701" i="4"/>
  <c r="H1703" i="4"/>
  <c r="F1703" i="4"/>
  <c r="G1703" i="4"/>
  <c r="F1705" i="4"/>
  <c r="J1705" i="4"/>
  <c r="G1705" i="4"/>
  <c r="H1705" i="4"/>
  <c r="I1707" i="4"/>
  <c r="G1707" i="4"/>
  <c r="F1709" i="4"/>
  <c r="J1709" i="4"/>
  <c r="G1709" i="4"/>
  <c r="H1709" i="4"/>
  <c r="H1711" i="4"/>
  <c r="F1711" i="4"/>
  <c r="J1711" i="4"/>
  <c r="F1713" i="4"/>
  <c r="J1713" i="4"/>
  <c r="G1713" i="4"/>
  <c r="H1715" i="4"/>
  <c r="G1715" i="4"/>
  <c r="J1715" i="4"/>
  <c r="F1715" i="4"/>
  <c r="D1715" i="4"/>
  <c r="F1717" i="4"/>
  <c r="J1717" i="4"/>
  <c r="G1717" i="4"/>
  <c r="H1717" i="4"/>
  <c r="H1719" i="4"/>
  <c r="F1719" i="4"/>
  <c r="D1719" i="4"/>
  <c r="G1719" i="4"/>
  <c r="D1723" i="4"/>
  <c r="E1723" i="4" s="1"/>
  <c r="F1725" i="4"/>
  <c r="J1725" i="4"/>
  <c r="G1725" i="4"/>
  <c r="H1725" i="4"/>
  <c r="H1727" i="4"/>
  <c r="F1727" i="4"/>
  <c r="J1727" i="4"/>
  <c r="J1729" i="4"/>
  <c r="G1729" i="4"/>
  <c r="G1731" i="4"/>
  <c r="J1731" i="4"/>
  <c r="I1735" i="4"/>
  <c r="G1735" i="4"/>
  <c r="J1737" i="4"/>
  <c r="G1737" i="4"/>
  <c r="G1739" i="4"/>
  <c r="J1739" i="4"/>
  <c r="F1741" i="4"/>
  <c r="J1741" i="4"/>
  <c r="G1741" i="4"/>
  <c r="H1741" i="4"/>
  <c r="H1743" i="4"/>
  <c r="F1743" i="4"/>
  <c r="J1743" i="4"/>
  <c r="F1745" i="4"/>
  <c r="J1745" i="4"/>
  <c r="G1745" i="4"/>
  <c r="H1747" i="4"/>
  <c r="G1747" i="4"/>
  <c r="J1747" i="4"/>
  <c r="F1747" i="4"/>
  <c r="D1747" i="4"/>
  <c r="E1747" i="4" s="1"/>
  <c r="H1751" i="4"/>
  <c r="F1751" i="4"/>
  <c r="G1751" i="4"/>
  <c r="J1753" i="4"/>
  <c r="G1753" i="4"/>
  <c r="I1755" i="4"/>
  <c r="I1757" i="4"/>
  <c r="I1759" i="4"/>
  <c r="G1761" i="4"/>
  <c r="I1761" i="4"/>
  <c r="D1763" i="4"/>
  <c r="E1763" i="4" s="1"/>
  <c r="F1765" i="4"/>
  <c r="G1765" i="4"/>
  <c r="H1765" i="4"/>
  <c r="H1767" i="4"/>
  <c r="F1767" i="4"/>
  <c r="D1767" i="4"/>
  <c r="E1767" i="4" s="1"/>
  <c r="G1767" i="4"/>
  <c r="F1769" i="4"/>
  <c r="J1769" i="4"/>
  <c r="G1769" i="4"/>
  <c r="H1769" i="4"/>
  <c r="H1771" i="4"/>
  <c r="G1771" i="4"/>
  <c r="J1771" i="4"/>
  <c r="F1773" i="4"/>
  <c r="J1773" i="4"/>
  <c r="G1773" i="4"/>
  <c r="H1773" i="4"/>
  <c r="J1775" i="4"/>
  <c r="J1777" i="4"/>
  <c r="G1777" i="4"/>
  <c r="H1779" i="4"/>
  <c r="G1779" i="4"/>
  <c r="J1779" i="4"/>
  <c r="F1779" i="4"/>
  <c r="F1781" i="4"/>
  <c r="J1781" i="4"/>
  <c r="G1781" i="4"/>
  <c r="H1781" i="4"/>
  <c r="I1783" i="4"/>
  <c r="G1783" i="4"/>
  <c r="F1785" i="4"/>
  <c r="G1785" i="4"/>
  <c r="I1785" i="4"/>
  <c r="H1785" i="4"/>
  <c r="H1787" i="4"/>
  <c r="G1787" i="4"/>
  <c r="D1787" i="4"/>
  <c r="E1787" i="4" s="1"/>
  <c r="F1789" i="4"/>
  <c r="G1789" i="4"/>
  <c r="H1789" i="4"/>
  <c r="I1789" i="4"/>
  <c r="H1791" i="4"/>
  <c r="I1791" i="4"/>
  <c r="F1791" i="4"/>
  <c r="D1791" i="4"/>
  <c r="E1791" i="4" s="1"/>
  <c r="F1793" i="4"/>
  <c r="J1793" i="4"/>
  <c r="G1793" i="4"/>
  <c r="D1795" i="4"/>
  <c r="E1795" i="4" s="1"/>
  <c r="D1799" i="4"/>
  <c r="F1801" i="4"/>
  <c r="J1801" i="4"/>
  <c r="G1801" i="4"/>
  <c r="H1801" i="4"/>
  <c r="H1803" i="4"/>
  <c r="G1803" i="4"/>
  <c r="J1803" i="4"/>
  <c r="I1807" i="4"/>
  <c r="F1809" i="4"/>
  <c r="G1809" i="4"/>
  <c r="I1809" i="4"/>
  <c r="H1811" i="4"/>
  <c r="G1811" i="4"/>
  <c r="J1811" i="4"/>
  <c r="F1811" i="4"/>
  <c r="D1811" i="4"/>
  <c r="E1811" i="4" s="1"/>
  <c r="F1813" i="4"/>
  <c r="G1813" i="4"/>
  <c r="H1813" i="4"/>
  <c r="H1815" i="4"/>
  <c r="I1815" i="4"/>
  <c r="F1815" i="4"/>
  <c r="D1815" i="4"/>
  <c r="E1815" i="4" s="1"/>
  <c r="G1815" i="4"/>
  <c r="G1817" i="4"/>
  <c r="H1817" i="4"/>
  <c r="D1819" i="4"/>
  <c r="E1819" i="4" s="1"/>
  <c r="F1821" i="4"/>
  <c r="J1821" i="4"/>
  <c r="G1821" i="4"/>
  <c r="H1821" i="4"/>
  <c r="J1823" i="4"/>
  <c r="G1825" i="4"/>
  <c r="H1827" i="4"/>
  <c r="G1827" i="4"/>
  <c r="D1827" i="4"/>
  <c r="E1827" i="4" s="1"/>
  <c r="G1831" i="4"/>
  <c r="F1833" i="4"/>
  <c r="J1833" i="4"/>
  <c r="G1833" i="4"/>
  <c r="H1833" i="4"/>
  <c r="H1835" i="4"/>
  <c r="G1835" i="4"/>
  <c r="D1835" i="4"/>
  <c r="E1835" i="4" s="1"/>
  <c r="G1837" i="4"/>
  <c r="H1837" i="4"/>
  <c r="J1839" i="4"/>
  <c r="G1839" i="4"/>
  <c r="G1841" i="4"/>
  <c r="J1841" i="4"/>
  <c r="J1843" i="4"/>
  <c r="G1845" i="4"/>
  <c r="I1845" i="4"/>
  <c r="F1847" i="4"/>
  <c r="J1847" i="4"/>
  <c r="G1847" i="4"/>
  <c r="G1849" i="4"/>
  <c r="J1849" i="4"/>
  <c r="D1851" i="4"/>
  <c r="E1851" i="4" s="1"/>
  <c r="G1853" i="4"/>
  <c r="H1853" i="4"/>
  <c r="F1853" i="4"/>
  <c r="F1855" i="4"/>
  <c r="J1855" i="4"/>
  <c r="D1855" i="4"/>
  <c r="E1855" i="4" s="1"/>
  <c r="G1855" i="4"/>
  <c r="G1857" i="4"/>
  <c r="H1857" i="4"/>
  <c r="J1859" i="4"/>
  <c r="G1861" i="4"/>
  <c r="H1861" i="4"/>
  <c r="F1861" i="4"/>
  <c r="F1863" i="4"/>
  <c r="J1863" i="4"/>
  <c r="D1863" i="4"/>
  <c r="E1863" i="4" s="1"/>
  <c r="G1863" i="4"/>
  <c r="G1865" i="4"/>
  <c r="J1865" i="4"/>
  <c r="F1867" i="4"/>
  <c r="J1867" i="4"/>
  <c r="H1867" i="4"/>
  <c r="G1869" i="4"/>
  <c r="H1869" i="4"/>
  <c r="F1869" i="4"/>
  <c r="F1871" i="4"/>
  <c r="J1871" i="4"/>
  <c r="D1871" i="4"/>
  <c r="E1871" i="4" s="1"/>
  <c r="G1871" i="4"/>
  <c r="G1873" i="4"/>
  <c r="J1873" i="4"/>
  <c r="F1875" i="4"/>
  <c r="J1875" i="4"/>
  <c r="H1875" i="4"/>
  <c r="G1877" i="4"/>
  <c r="H1877" i="4"/>
  <c r="F1877" i="4"/>
  <c r="I1877" i="4"/>
  <c r="F1879" i="4"/>
  <c r="J1879" i="4"/>
  <c r="D1879" i="4"/>
  <c r="E1879" i="4" s="1"/>
  <c r="G1879" i="4"/>
  <c r="G1881" i="4"/>
  <c r="H1881" i="4"/>
  <c r="J1881" i="4"/>
  <c r="D1883" i="4"/>
  <c r="E1883" i="4" s="1"/>
  <c r="G1885" i="4"/>
  <c r="I1887" i="4"/>
  <c r="G1887" i="4"/>
  <c r="G1889" i="4"/>
  <c r="J1889" i="4"/>
  <c r="F1891" i="4"/>
  <c r="J1891" i="4"/>
  <c r="H1891" i="4"/>
  <c r="D1891" i="4"/>
  <c r="E1891" i="4" s="1"/>
  <c r="I1895" i="4"/>
  <c r="G1895" i="4"/>
  <c r="G1897" i="4"/>
  <c r="J1899" i="4"/>
  <c r="G1901" i="4"/>
  <c r="H1901" i="4"/>
  <c r="F1903" i="4"/>
  <c r="J1903" i="4"/>
  <c r="G1903" i="4"/>
  <c r="G1905" i="4"/>
  <c r="H1905" i="4"/>
  <c r="J1905" i="4"/>
  <c r="D1907" i="4"/>
  <c r="E1907" i="4" s="1"/>
  <c r="G1909" i="4"/>
  <c r="J1911" i="4"/>
  <c r="G1911" i="4"/>
  <c r="G1913" i="4"/>
  <c r="I1915" i="4"/>
  <c r="G1917" i="4"/>
  <c r="H1917" i="4"/>
  <c r="F1917" i="4"/>
  <c r="I1917" i="4"/>
  <c r="F1919" i="4"/>
  <c r="J1919" i="4"/>
  <c r="D1919" i="4"/>
  <c r="E1919" i="4" s="1"/>
  <c r="G1919" i="4"/>
  <c r="G1921" i="4"/>
  <c r="H1921" i="4"/>
  <c r="J1921" i="4"/>
  <c r="J1923" i="4"/>
  <c r="G1925" i="4"/>
  <c r="H1925" i="4"/>
  <c r="I1927" i="4"/>
  <c r="F1927" i="4"/>
  <c r="D1927" i="4"/>
  <c r="E1927" i="4" s="1"/>
  <c r="G1927" i="4"/>
  <c r="D1931" i="4"/>
  <c r="E1931" i="4" s="1"/>
  <c r="G1933" i="4"/>
  <c r="I1935" i="4"/>
  <c r="F1935" i="4"/>
  <c r="J1935" i="4"/>
  <c r="D1935" i="4"/>
  <c r="E1935" i="4" s="1"/>
  <c r="G1935" i="4"/>
  <c r="J2038" i="4"/>
  <c r="J2040" i="4"/>
  <c r="H2045" i="4"/>
  <c r="F2047" i="4"/>
  <c r="J2047" i="4"/>
  <c r="D2047" i="4"/>
  <c r="G2047" i="4"/>
  <c r="I2054" i="4"/>
  <c r="H2056" i="4"/>
  <c r="I2056" i="4"/>
  <c r="G2061" i="4"/>
  <c r="H2061" i="4"/>
  <c r="I2070" i="4"/>
  <c r="I2072" i="4"/>
  <c r="G2072" i="4"/>
  <c r="G2077" i="4"/>
  <c r="H2077" i="4"/>
  <c r="F2077" i="4"/>
  <c r="J2079" i="4"/>
  <c r="F2086" i="4"/>
  <c r="J2086" i="4"/>
  <c r="G2086" i="4"/>
  <c r="D2086" i="4"/>
  <c r="E2086" i="4" s="1"/>
  <c r="I2088" i="4"/>
  <c r="G2088" i="4"/>
  <c r="I2093" i="4"/>
  <c r="I2095" i="4"/>
  <c r="F2095" i="4"/>
  <c r="D2095" i="4"/>
  <c r="E2095" i="4" s="1"/>
  <c r="G2095" i="4"/>
  <c r="F2102" i="4"/>
  <c r="G2102" i="4"/>
  <c r="I2102" i="4"/>
  <c r="D2102" i="4"/>
  <c r="E2102" i="4" s="1"/>
  <c r="I2104" i="4"/>
  <c r="G2109" i="4"/>
  <c r="H2109" i="4"/>
  <c r="F2109" i="4"/>
  <c r="D2111" i="4"/>
  <c r="E2111" i="4" s="1"/>
  <c r="G2111" i="4"/>
  <c r="I2118" i="4"/>
  <c r="H2120" i="4"/>
  <c r="G2120" i="4"/>
  <c r="J2120" i="4"/>
  <c r="J2127" i="4"/>
  <c r="F2134" i="4"/>
  <c r="J2134" i="4"/>
  <c r="G2134" i="4"/>
  <c r="D2134" i="4"/>
  <c r="E2134" i="4" s="1"/>
  <c r="H2136" i="4"/>
  <c r="G2136" i="4"/>
  <c r="H2141" i="4"/>
  <c r="I2141" i="4"/>
  <c r="F2143" i="4"/>
  <c r="J2143" i="4"/>
  <c r="D2143" i="4"/>
  <c r="E2143" i="4" s="1"/>
  <c r="G2143" i="4"/>
  <c r="I2150" i="4"/>
  <c r="J2152" i="4"/>
  <c r="G2157" i="4"/>
  <c r="H2157" i="4"/>
  <c r="F2166" i="4"/>
  <c r="G2166" i="4"/>
  <c r="I2166" i="4"/>
  <c r="D2166" i="4"/>
  <c r="E2166" i="4" s="1"/>
  <c r="H2168" i="4"/>
  <c r="G2168" i="4"/>
  <c r="J2168" i="4"/>
  <c r="G2173" i="4"/>
  <c r="H2173" i="4"/>
  <c r="F2173" i="4"/>
  <c r="F2175" i="4"/>
  <c r="J2175" i="4"/>
  <c r="I2182" i="4"/>
  <c r="I2184" i="4"/>
  <c r="I2189" i="4"/>
  <c r="D2191" i="4"/>
  <c r="G2191" i="4"/>
  <c r="F2198" i="4"/>
  <c r="J2198" i="4"/>
  <c r="G2198" i="4"/>
  <c r="D2198" i="4"/>
  <c r="E2198" i="4" s="1"/>
  <c r="H2200" i="4"/>
  <c r="G2205" i="4"/>
  <c r="H2205" i="4"/>
  <c r="F2205" i="4"/>
  <c r="J2207" i="4"/>
  <c r="G2207" i="4"/>
  <c r="F2214" i="4"/>
  <c r="J2214" i="4"/>
  <c r="G2214" i="4"/>
  <c r="D2214" i="4"/>
  <c r="E2214" i="4" s="1"/>
  <c r="I2216" i="4"/>
  <c r="J2216" i="4"/>
  <c r="G2221" i="4"/>
  <c r="H2221" i="4"/>
  <c r="F2221" i="4"/>
  <c r="F2223" i="4"/>
  <c r="J2223" i="4"/>
  <c r="D2223" i="4"/>
  <c r="G2223" i="4"/>
  <c r="J2230" i="4"/>
  <c r="G2230" i="4"/>
  <c r="H2232" i="4"/>
  <c r="G2232" i="4"/>
  <c r="J2232" i="4"/>
  <c r="G2237" i="4"/>
  <c r="H2237" i="4"/>
  <c r="J2239" i="4"/>
  <c r="G2239" i="4"/>
  <c r="H2248" i="4"/>
  <c r="G2248" i="4"/>
  <c r="J2248" i="4"/>
  <c r="G2253" i="4"/>
  <c r="H2253" i="4"/>
  <c r="J2255" i="4"/>
  <c r="G2255" i="4"/>
  <c r="D2262" i="4"/>
  <c r="E2262" i="4" s="1"/>
  <c r="H2264" i="4"/>
  <c r="G2264" i="4"/>
  <c r="G2269" i="4"/>
  <c r="H2269" i="4"/>
  <c r="J2271" i="4"/>
  <c r="G2271" i="4"/>
  <c r="H2280" i="4"/>
  <c r="I2280" i="4"/>
  <c r="G2285" i="4"/>
  <c r="H2285" i="4"/>
  <c r="F2285" i="4"/>
  <c r="F2287" i="4"/>
  <c r="J2287" i="4"/>
  <c r="D2287" i="4"/>
  <c r="I2294" i="4"/>
  <c r="H2296" i="4"/>
  <c r="G2296" i="4"/>
  <c r="J2296" i="4"/>
  <c r="J2303" i="4"/>
  <c r="F2310" i="4"/>
  <c r="J2310" i="4"/>
  <c r="G2310" i="4"/>
  <c r="D2310" i="4"/>
  <c r="E2310" i="4" s="1"/>
  <c r="H2312" i="4"/>
  <c r="J2312" i="4"/>
  <c r="D2319" i="4"/>
  <c r="E2319" i="4" s="1"/>
  <c r="F2326" i="4"/>
  <c r="J2326" i="4"/>
  <c r="D2326" i="4"/>
  <c r="E2326" i="4" s="1"/>
  <c r="H2328" i="4"/>
  <c r="I2328" i="4"/>
  <c r="G2328" i="4"/>
  <c r="F2335" i="4"/>
  <c r="J2335" i="4"/>
  <c r="D2335" i="4"/>
  <c r="E2335" i="4" s="1"/>
  <c r="G2335" i="4"/>
  <c r="F2342" i="4"/>
  <c r="J2342" i="4"/>
  <c r="G2342" i="4"/>
  <c r="D2342" i="4"/>
  <c r="E2342" i="4" s="1"/>
  <c r="I2344" i="4"/>
  <c r="G2344" i="4"/>
  <c r="H2349" i="4"/>
  <c r="F2349" i="4"/>
  <c r="F2351" i="4"/>
  <c r="J2351" i="4"/>
  <c r="D2351" i="4"/>
  <c r="E2351" i="4" s="1"/>
  <c r="G2351" i="4"/>
  <c r="I2358" i="4"/>
  <c r="I2360" i="4"/>
  <c r="G2360" i="4"/>
  <c r="H2365" i="4"/>
  <c r="F2365" i="4"/>
  <c r="F2367" i="4"/>
  <c r="J2367" i="4"/>
  <c r="D2367" i="4"/>
  <c r="E2367" i="4" s="1"/>
  <c r="G2367" i="4"/>
  <c r="F2374" i="4"/>
  <c r="J2374" i="4"/>
  <c r="D2374" i="4"/>
  <c r="E2374" i="4" s="1"/>
  <c r="I2376" i="4"/>
  <c r="G2376" i="4"/>
  <c r="H2381" i="4"/>
  <c r="F2381" i="4"/>
  <c r="F2390" i="4"/>
  <c r="J2390" i="4"/>
  <c r="D2390" i="4"/>
  <c r="E2390" i="4" s="1"/>
  <c r="G2392" i="4"/>
  <c r="F2397" i="4"/>
  <c r="J2397" i="4"/>
  <c r="G2397" i="4"/>
  <c r="H2399" i="4"/>
  <c r="D2399" i="4"/>
  <c r="F2406" i="4"/>
  <c r="J2406" i="4"/>
  <c r="D2406" i="4"/>
  <c r="E2406" i="4" s="1"/>
  <c r="F2413" i="4"/>
  <c r="J2413" i="4"/>
  <c r="I2415" i="4"/>
  <c r="F2422" i="4"/>
  <c r="J2422" i="4"/>
  <c r="D2422" i="4"/>
  <c r="E2422" i="4" s="1"/>
  <c r="G2424" i="4"/>
  <c r="H2424" i="4"/>
  <c r="G2429" i="4"/>
  <c r="I2431" i="4"/>
  <c r="F2438" i="4"/>
  <c r="J2438" i="4"/>
  <c r="D2438" i="4"/>
  <c r="E2438" i="4" s="1"/>
  <c r="H2440" i="4"/>
  <c r="F2445" i="4"/>
  <c r="J2445" i="4"/>
  <c r="G2445" i="4"/>
  <c r="H2447" i="4"/>
  <c r="D2447" i="4"/>
  <c r="I2447" i="4"/>
  <c r="F2454" i="4"/>
  <c r="J2454" i="4"/>
  <c r="D2454" i="4"/>
  <c r="E2454" i="4" s="1"/>
  <c r="J2461" i="4"/>
  <c r="H2463" i="4"/>
  <c r="D2463" i="4"/>
  <c r="F2470" i="4"/>
  <c r="J2470" i="4"/>
  <c r="D2470" i="4"/>
  <c r="E2470" i="4" s="1"/>
  <c r="G2472" i="4"/>
  <c r="H2472" i="4"/>
  <c r="F2477" i="4"/>
  <c r="G2477" i="4"/>
  <c r="F2486" i="4"/>
  <c r="J2486" i="4"/>
  <c r="D2486" i="4"/>
  <c r="E2486" i="4" s="1"/>
  <c r="J2493" i="4"/>
  <c r="H2495" i="4"/>
  <c r="D2495" i="4"/>
  <c r="E2495" i="4" s="1"/>
  <c r="F2502" i="4"/>
  <c r="J2502" i="4"/>
  <c r="D2502" i="4"/>
  <c r="E2502" i="4" s="1"/>
  <c r="J2509" i="4"/>
  <c r="H2511" i="4"/>
  <c r="D2511" i="4"/>
  <c r="E2511" i="4" s="1"/>
  <c r="F2518" i="4"/>
  <c r="J2518" i="4"/>
  <c r="D2518" i="4"/>
  <c r="E2518" i="4" s="1"/>
  <c r="G2520" i="4"/>
  <c r="F2525" i="4"/>
  <c r="J2525" i="4"/>
  <c r="F2541" i="4"/>
  <c r="J2541" i="4"/>
  <c r="G2541" i="4"/>
  <c r="D2543" i="4"/>
  <c r="E2543" i="4" s="1"/>
  <c r="I2543" i="4"/>
  <c r="J2550" i="4"/>
  <c r="F2557" i="4"/>
  <c r="J2557" i="4"/>
  <c r="H2559" i="4"/>
  <c r="D2559" i="4"/>
  <c r="E2559" i="4" s="1"/>
  <c r="J2566" i="4"/>
  <c r="F2573" i="4"/>
  <c r="J2573" i="4"/>
  <c r="H2575" i="4"/>
  <c r="D2575" i="4"/>
  <c r="E2575" i="4" s="1"/>
  <c r="I2582" i="4"/>
  <c r="D2582" i="4"/>
  <c r="E2582" i="4" s="1"/>
  <c r="G2584" i="4"/>
  <c r="H2584" i="4"/>
  <c r="F2589" i="4"/>
  <c r="J2589" i="4"/>
  <c r="F2598" i="4"/>
  <c r="J2598" i="4"/>
  <c r="D2598" i="4"/>
  <c r="E2598" i="4" s="1"/>
  <c r="G2600" i="4"/>
  <c r="H2600" i="4"/>
  <c r="F2605" i="4"/>
  <c r="J2605" i="4"/>
  <c r="G2605" i="4"/>
  <c r="I2614" i="4"/>
  <c r="F2614" i="4"/>
  <c r="D2614" i="4"/>
  <c r="E2614" i="4" s="1"/>
  <c r="G2616" i="4"/>
  <c r="H2616" i="4"/>
  <c r="F2621" i="4"/>
  <c r="J2621" i="4"/>
  <c r="G2621" i="4"/>
  <c r="H2623" i="4"/>
  <c r="D2623" i="4"/>
  <c r="I2623" i="4"/>
  <c r="F2625" i="4"/>
  <c r="J2625" i="4"/>
  <c r="G2625" i="4"/>
  <c r="G2629" i="4"/>
  <c r="H2631" i="4"/>
  <c r="D2631" i="4"/>
  <c r="G2633" i="4"/>
  <c r="G2637" i="4"/>
  <c r="F2641" i="4"/>
  <c r="J2641" i="4"/>
  <c r="G2641" i="4"/>
  <c r="G2649" i="4"/>
  <c r="D2651" i="4"/>
  <c r="E2651" i="4" s="1"/>
  <c r="I2651" i="4"/>
  <c r="F2653" i="4"/>
  <c r="J2653" i="4"/>
  <c r="G2653" i="4"/>
  <c r="H2655" i="4"/>
  <c r="D2655" i="4"/>
  <c r="E2655" i="4" s="1"/>
  <c r="F2657" i="4"/>
  <c r="G2657" i="4"/>
  <c r="H2659" i="4"/>
  <c r="D2659" i="4"/>
  <c r="E2659" i="4" s="1"/>
  <c r="I2659" i="4"/>
  <c r="F2661" i="4"/>
  <c r="G2661" i="4"/>
  <c r="I2663" i="4"/>
  <c r="F2665" i="4"/>
  <c r="G2665" i="4"/>
  <c r="F2669" i="4"/>
  <c r="J2669" i="4"/>
  <c r="G2669" i="4"/>
  <c r="D2671" i="4"/>
  <c r="E2671" i="4" s="1"/>
  <c r="I2671" i="4"/>
  <c r="F2673" i="4"/>
  <c r="G2673" i="4"/>
  <c r="H2675" i="4"/>
  <c r="D2675" i="4"/>
  <c r="E2675" i="4" s="1"/>
  <c r="I2675" i="4"/>
  <c r="F2677" i="4"/>
  <c r="G2677" i="4"/>
  <c r="H2679" i="4"/>
  <c r="D2679" i="4"/>
  <c r="E2679" i="4" s="1"/>
  <c r="I2679" i="4"/>
  <c r="G2681" i="4"/>
  <c r="H2683" i="4"/>
  <c r="D2683" i="4"/>
  <c r="E2683" i="4" s="1"/>
  <c r="F2685" i="4"/>
  <c r="G2685" i="4"/>
  <c r="H2687" i="4"/>
  <c r="D2687" i="4"/>
  <c r="E2687" i="4" s="1"/>
  <c r="F2689" i="4"/>
  <c r="G2689" i="4"/>
  <c r="H2691" i="4"/>
  <c r="D2691" i="4"/>
  <c r="E2691" i="4" s="1"/>
  <c r="I2691" i="4"/>
  <c r="G2693" i="4"/>
  <c r="H2695" i="4"/>
  <c r="D2695" i="4"/>
  <c r="E2695" i="4" s="1"/>
  <c r="G2697" i="4"/>
  <c r="F2705" i="4"/>
  <c r="J2705" i="4"/>
  <c r="H2707" i="4"/>
  <c r="D2707" i="4"/>
  <c r="E2707" i="4" s="1"/>
  <c r="F2709" i="4"/>
  <c r="J2709" i="4"/>
  <c r="G2709" i="4"/>
  <c r="D2711" i="4"/>
  <c r="E2711" i="4" s="1"/>
  <c r="G2713" i="4"/>
  <c r="H2715" i="4"/>
  <c r="J2717" i="4"/>
  <c r="G2717" i="4"/>
  <c r="H2719" i="4"/>
  <c r="D2719" i="4"/>
  <c r="F2721" i="4"/>
  <c r="J2721" i="4"/>
  <c r="H2723" i="4"/>
  <c r="D2723" i="4"/>
  <c r="E2723" i="4" s="1"/>
  <c r="J2725" i="4"/>
  <c r="G2725" i="4"/>
  <c r="H2727" i="4"/>
  <c r="F2729" i="4"/>
  <c r="J2729" i="4"/>
  <c r="G2729" i="4"/>
  <c r="H2731" i="4"/>
  <c r="I2731" i="4"/>
  <c r="H2735" i="4"/>
  <c r="F2737" i="4"/>
  <c r="J2737" i="4"/>
  <c r="G2737" i="4"/>
  <c r="H2739" i="4"/>
  <c r="D2739" i="4"/>
  <c r="E2739" i="4" s="1"/>
  <c r="F2741" i="4"/>
  <c r="J2741" i="4"/>
  <c r="G2741" i="4"/>
  <c r="I2743" i="4"/>
  <c r="J2745" i="4"/>
  <c r="H2747" i="4"/>
  <c r="D2747" i="4"/>
  <c r="E2747" i="4" s="1"/>
  <c r="J2749" i="4"/>
  <c r="G2749" i="4"/>
  <c r="H2751" i="4"/>
  <c r="D2751" i="4"/>
  <c r="I2755" i="4"/>
  <c r="J2757" i="4"/>
  <c r="G2757" i="4"/>
  <c r="I2759" i="4"/>
  <c r="H2763" i="4"/>
  <c r="D2763" i="4"/>
  <c r="E2763" i="4" s="1"/>
  <c r="F2765" i="4"/>
  <c r="J2765" i="4"/>
  <c r="G2769" i="4"/>
  <c r="H2771" i="4"/>
  <c r="I2771" i="4"/>
  <c r="H2775" i="4"/>
  <c r="I2775" i="4"/>
  <c r="F2777" i="4"/>
  <c r="J2777" i="4"/>
  <c r="G2777" i="4"/>
  <c r="H2779" i="4"/>
  <c r="D2779" i="4"/>
  <c r="I2779" i="4"/>
  <c r="H2783" i="4"/>
  <c r="I2783" i="4"/>
  <c r="H2787" i="4"/>
  <c r="I2787" i="4"/>
  <c r="G2789" i="4"/>
  <c r="H2791" i="4"/>
  <c r="I2791" i="4"/>
  <c r="G2793" i="4"/>
  <c r="H2795" i="4"/>
  <c r="D2795" i="4"/>
  <c r="E2795" i="4" s="1"/>
  <c r="I2795" i="4"/>
  <c r="G2801" i="4"/>
  <c r="H2803" i="4"/>
  <c r="D2803" i="4"/>
  <c r="H2807" i="4"/>
  <c r="I2807" i="4"/>
  <c r="H2811" i="4"/>
  <c r="D2811" i="4"/>
  <c r="E2811" i="4" s="1"/>
  <c r="F2813" i="4"/>
  <c r="J2813" i="4"/>
  <c r="G2813" i="4"/>
  <c r="H2815" i="4"/>
  <c r="D2815" i="4"/>
  <c r="E2815" i="4" s="1"/>
  <c r="I2815" i="4"/>
  <c r="G2817" i="4"/>
  <c r="F2821" i="4"/>
  <c r="J2821" i="4"/>
  <c r="G2821" i="4"/>
  <c r="H2823" i="4"/>
  <c r="I2823" i="4"/>
  <c r="F2825" i="4"/>
  <c r="J2825" i="4"/>
  <c r="G2825" i="4"/>
  <c r="H2827" i="4"/>
  <c r="D2827" i="4"/>
  <c r="E2827" i="4" s="1"/>
  <c r="G2829" i="4"/>
  <c r="H2831" i="4"/>
  <c r="I2831" i="4"/>
  <c r="I2835" i="4"/>
  <c r="F2837" i="4"/>
  <c r="J2837" i="4"/>
  <c r="G2837" i="4"/>
  <c r="H2843" i="4"/>
  <c r="G2845" i="4"/>
  <c r="H2847" i="4"/>
  <c r="D2847" i="4"/>
  <c r="E2847" i="4" s="1"/>
  <c r="I2847" i="4"/>
  <c r="H2855" i="4"/>
  <c r="I2855" i="4"/>
  <c r="F2857" i="4"/>
  <c r="J2857" i="4"/>
  <c r="G2857" i="4"/>
  <c r="H2859" i="4"/>
  <c r="I2859" i="4"/>
  <c r="H2863" i="4"/>
  <c r="I2863" i="4"/>
  <c r="F2865" i="4"/>
  <c r="J2865" i="4"/>
  <c r="G2865" i="4"/>
  <c r="I2871" i="4"/>
  <c r="F2873" i="4"/>
  <c r="J2873" i="4"/>
  <c r="G2873" i="4"/>
  <c r="H2875" i="4"/>
  <c r="I2875" i="4"/>
  <c r="I2882" i="4"/>
  <c r="H2884" i="4"/>
  <c r="F2889" i="4"/>
  <c r="J2889" i="4"/>
  <c r="G2889" i="4"/>
  <c r="H2891" i="4"/>
  <c r="D2891" i="4"/>
  <c r="I2898" i="4"/>
  <c r="D2898" i="4"/>
  <c r="E2898" i="4" s="1"/>
  <c r="G2900" i="4"/>
  <c r="H2900" i="4"/>
  <c r="F2905" i="4"/>
  <c r="J2905" i="4"/>
  <c r="G2905" i="4"/>
  <c r="H2907" i="4"/>
  <c r="D2907" i="4"/>
  <c r="E2907" i="4" s="1"/>
  <c r="G2916" i="4"/>
  <c r="H2916" i="4"/>
  <c r="F2921" i="4"/>
  <c r="J2921" i="4"/>
  <c r="G2921" i="4"/>
  <c r="I2923" i="4"/>
  <c r="F2930" i="4"/>
  <c r="J2930" i="4"/>
  <c r="G2932" i="4"/>
  <c r="F2937" i="4"/>
  <c r="J2937" i="4"/>
  <c r="G2937" i="4"/>
  <c r="H2939" i="4"/>
  <c r="G2948" i="4"/>
  <c r="H2948" i="4"/>
  <c r="F2953" i="4"/>
  <c r="J2953" i="4"/>
  <c r="G2953" i="4"/>
  <c r="H2955" i="4"/>
  <c r="J2962" i="4"/>
  <c r="G2964" i="4"/>
  <c r="H2964" i="4"/>
  <c r="H2971" i="4"/>
  <c r="D2971" i="4"/>
  <c r="E2971" i="4" s="1"/>
  <c r="I2971" i="4"/>
  <c r="G2980" i="4"/>
  <c r="H2980" i="4"/>
  <c r="H2987" i="4"/>
  <c r="F3002" i="4"/>
  <c r="J3002" i="4"/>
  <c r="D3002" i="4"/>
  <c r="E3002" i="4" s="1"/>
  <c r="F3034" i="4"/>
  <c r="J3034" i="4"/>
  <c r="D3034" i="4"/>
  <c r="E3034" i="4" s="1"/>
  <c r="G3036" i="4"/>
  <c r="F3098" i="4"/>
  <c r="J3098" i="4"/>
  <c r="D3098" i="4"/>
  <c r="E3098" i="4" s="1"/>
  <c r="G3100" i="4"/>
  <c r="H3100" i="4"/>
  <c r="G3132" i="4"/>
  <c r="H3132" i="4"/>
  <c r="F3162" i="4"/>
  <c r="J3162" i="4"/>
  <c r="D3162" i="4"/>
  <c r="E3162" i="4" s="1"/>
  <c r="I3194" i="4"/>
  <c r="G3196" i="4"/>
  <c r="H3196" i="4"/>
  <c r="I3226" i="4"/>
  <c r="G3228" i="4"/>
  <c r="H3228" i="4"/>
  <c r="E3271" i="4"/>
  <c r="E3287" i="4"/>
  <c r="E3303" i="4"/>
  <c r="E3319" i="4"/>
  <c r="D8" i="4"/>
  <c r="E8" i="4" s="1"/>
  <c r="D24" i="4"/>
  <c r="E24" i="4" s="1"/>
  <c r="D40" i="4"/>
  <c r="E40" i="4" s="1"/>
  <c r="D56" i="4"/>
  <c r="E56" i="4" s="1"/>
  <c r="D72" i="4"/>
  <c r="E72" i="4" s="1"/>
  <c r="D128" i="4"/>
  <c r="E128" i="4" s="1"/>
  <c r="D136" i="4"/>
  <c r="D152" i="4"/>
  <c r="E152" i="4" s="1"/>
  <c r="D160" i="4"/>
  <c r="E160" i="4" s="1"/>
  <c r="D168" i="4"/>
  <c r="E168" i="4" s="1"/>
  <c r="D176" i="4"/>
  <c r="E176" i="4" s="1"/>
  <c r="D192" i="4"/>
  <c r="D296" i="4"/>
  <c r="E296" i="4" s="1"/>
  <c r="D328" i="4"/>
  <c r="E328" i="4" s="1"/>
  <c r="D344" i="4"/>
  <c r="E344" i="4" s="1"/>
  <c r="D368" i="4"/>
  <c r="D376" i="4"/>
  <c r="E376" i="4" s="1"/>
  <c r="D384" i="4"/>
  <c r="E384" i="4" s="1"/>
  <c r="D392" i="4"/>
  <c r="D408" i="4"/>
  <c r="D416" i="4"/>
  <c r="E416" i="4" s="1"/>
  <c r="D424" i="4"/>
  <c r="E424" i="4" s="1"/>
  <c r="D440" i="4"/>
  <c r="E440" i="4" s="1"/>
  <c r="D448" i="4"/>
  <c r="E448" i="4" s="1"/>
  <c r="D456" i="4"/>
  <c r="E456" i="4" s="1"/>
  <c r="D464" i="4"/>
  <c r="E464" i="4" s="1"/>
  <c r="D480" i="4"/>
  <c r="E480" i="4" s="1"/>
  <c r="D504" i="4"/>
  <c r="D520" i="4"/>
  <c r="D528" i="4"/>
  <c r="E528" i="4" s="1"/>
  <c r="D536" i="4"/>
  <c r="E536" i="4" s="1"/>
  <c r="D560" i="4"/>
  <c r="E560" i="4" s="1"/>
  <c r="D568" i="4"/>
  <c r="E568" i="4" s="1"/>
  <c r="D576" i="4"/>
  <c r="E576" i="4" s="1"/>
  <c r="D584" i="4"/>
  <c r="E584" i="4" s="1"/>
  <c r="D592" i="4"/>
  <c r="D600" i="4"/>
  <c r="E600" i="4" s="1"/>
  <c r="D608" i="4"/>
  <c r="E608" i="4" s="1"/>
  <c r="D656" i="4"/>
  <c r="E656" i="4" s="1"/>
  <c r="D672" i="4"/>
  <c r="E672" i="4" s="1"/>
  <c r="D680" i="4"/>
  <c r="E680" i="4" s="1"/>
  <c r="D688" i="4"/>
  <c r="E688" i="4" s="1"/>
  <c r="D696" i="4"/>
  <c r="D720" i="4"/>
  <c r="D728" i="4"/>
  <c r="E728" i="4" s="1"/>
  <c r="D744" i="4"/>
  <c r="E744" i="4" s="1"/>
  <c r="D752" i="4"/>
  <c r="E752" i="4" s="1"/>
  <c r="D784" i="4"/>
  <c r="D2104" i="4"/>
  <c r="E2104" i="4" s="1"/>
  <c r="D2248" i="4"/>
  <c r="E2248" i="4" s="1"/>
  <c r="D2280" i="4"/>
  <c r="E2280" i="4" s="1"/>
  <c r="D2296" i="4"/>
  <c r="E2296" i="4" s="1"/>
  <c r="D2312" i="4"/>
  <c r="E2312" i="4" s="1"/>
  <c r="D2328" i="4"/>
  <c r="E2328" i="4" s="1"/>
  <c r="D2424" i="4"/>
  <c r="E2424" i="4" s="1"/>
  <c r="D2440" i="4"/>
  <c r="E2440" i="4" s="1"/>
  <c r="D2472" i="4"/>
  <c r="E2472" i="4" s="1"/>
  <c r="D2584" i="4"/>
  <c r="E2584" i="4" s="1"/>
  <c r="D2600" i="4"/>
  <c r="E2600" i="4" s="1"/>
  <c r="D2616" i="4"/>
  <c r="E2616" i="4" s="1"/>
  <c r="D2896" i="4"/>
  <c r="E2896" i="4" s="1"/>
  <c r="D2944" i="4"/>
  <c r="E2944" i="4" s="1"/>
  <c r="D2960" i="4"/>
  <c r="E2960" i="4" s="1"/>
  <c r="D3024" i="4"/>
  <c r="E3024" i="4" s="1"/>
  <c r="D3056" i="4"/>
  <c r="E3056" i="4" s="1"/>
  <c r="D3088" i="4"/>
  <c r="E3088" i="4" s="1"/>
  <c r="D3152" i="4"/>
  <c r="E3152" i="4" s="1"/>
  <c r="J3228" i="4"/>
  <c r="J3196" i="4"/>
  <c r="J3036" i="4"/>
  <c r="G3011" i="4"/>
  <c r="J2980" i="4"/>
  <c r="F2976" i="4"/>
  <c r="H2974" i="4"/>
  <c r="G2971" i="4"/>
  <c r="J2964" i="4"/>
  <c r="F2960" i="4"/>
  <c r="F2928" i="4"/>
  <c r="H2926" i="4"/>
  <c r="G2923" i="4"/>
  <c r="J2916" i="4"/>
  <c r="I2833" i="4"/>
  <c r="I2817" i="4"/>
  <c r="G2803" i="4"/>
  <c r="I2801" i="4"/>
  <c r="I2785" i="4"/>
  <c r="I2769" i="4"/>
  <c r="I2753" i="4"/>
  <c r="G2739" i="4"/>
  <c r="G2715" i="4"/>
  <c r="G2707" i="4"/>
  <c r="I2705" i="4"/>
  <c r="G2691" i="4"/>
  <c r="I2689" i="4"/>
  <c r="G2675" i="4"/>
  <c r="I2673" i="4"/>
  <c r="G2659" i="4"/>
  <c r="I2657" i="4"/>
  <c r="I2633" i="4"/>
  <c r="I2617" i="4"/>
  <c r="F2616" i="4"/>
  <c r="H2614" i="4"/>
  <c r="H2598" i="4"/>
  <c r="J2596" i="4"/>
  <c r="F2584" i="4"/>
  <c r="J2580" i="4"/>
  <c r="H2454" i="4"/>
  <c r="F2440" i="4"/>
  <c r="H2438" i="4"/>
  <c r="H2406" i="4"/>
  <c r="H2390" i="4"/>
  <c r="H2374" i="4"/>
  <c r="H2342" i="4"/>
  <c r="H2310" i="4"/>
  <c r="H2230" i="4"/>
  <c r="H2198" i="4"/>
  <c r="H2166" i="4"/>
  <c r="H2134" i="4"/>
  <c r="H2086" i="4"/>
  <c r="G1923" i="4"/>
  <c r="I1913" i="4"/>
  <c r="I1897" i="4"/>
  <c r="G1875" i="4"/>
  <c r="G1843" i="4"/>
  <c r="G1823" i="4"/>
  <c r="I1765" i="4"/>
  <c r="G1759" i="4"/>
  <c r="G1663" i="4"/>
  <c r="G1599" i="4"/>
  <c r="G1535" i="4"/>
  <c r="F1452" i="4"/>
  <c r="F1420" i="4"/>
  <c r="F1388" i="4"/>
  <c r="G1247" i="4"/>
  <c r="G1183" i="4"/>
  <c r="I1125" i="4"/>
  <c r="G1119" i="4"/>
  <c r="G1087" i="4"/>
  <c r="H989" i="4"/>
  <c r="J413" i="4"/>
  <c r="J359" i="4"/>
  <c r="H359" i="4"/>
  <c r="G359" i="4"/>
  <c r="H357" i="4"/>
  <c r="J357" i="4"/>
  <c r="G357" i="4"/>
  <c r="G352" i="4"/>
  <c r="H352" i="4"/>
  <c r="J352" i="4"/>
  <c r="G350" i="4"/>
  <c r="F350" i="4"/>
  <c r="H350" i="4"/>
  <c r="J350" i="4"/>
  <c r="D350" i="4"/>
  <c r="E350" i="4" s="1"/>
  <c r="F343" i="4"/>
  <c r="J343" i="4"/>
  <c r="G343" i="4"/>
  <c r="H343" i="4"/>
  <c r="D343" i="4"/>
  <c r="E343" i="4" s="1"/>
  <c r="H341" i="4"/>
  <c r="J341" i="4"/>
  <c r="F341" i="4"/>
  <c r="G341" i="4"/>
  <c r="I336" i="4"/>
  <c r="F334" i="4"/>
  <c r="J334" i="4"/>
  <c r="D334" i="4"/>
  <c r="E334" i="4" s="1"/>
  <c r="J327" i="4"/>
  <c r="H327" i="4"/>
  <c r="G327" i="4"/>
  <c r="G325" i="4"/>
  <c r="H325" i="4"/>
  <c r="J325" i="4"/>
  <c r="J320" i="4"/>
  <c r="F320" i="4"/>
  <c r="F318" i="4"/>
  <c r="J318" i="4"/>
  <c r="D318" i="4"/>
  <c r="E318" i="4" s="1"/>
  <c r="I311" i="4"/>
  <c r="D311" i="4"/>
  <c r="G309" i="4"/>
  <c r="J309" i="4"/>
  <c r="H309" i="4"/>
  <c r="H304" i="4"/>
  <c r="J304" i="4"/>
  <c r="F304" i="4"/>
  <c r="G304" i="4"/>
  <c r="F302" i="4"/>
  <c r="J302" i="4"/>
  <c r="H302" i="4"/>
  <c r="G302" i="4"/>
  <c r="D302" i="4"/>
  <c r="E302" i="4" s="1"/>
  <c r="G297" i="4"/>
  <c r="H297" i="4"/>
  <c r="J297" i="4"/>
  <c r="G295" i="4"/>
  <c r="J295" i="4"/>
  <c r="F295" i="4"/>
  <c r="H295" i="4"/>
  <c r="D295" i="4"/>
  <c r="E295" i="4" s="1"/>
  <c r="F290" i="4"/>
  <c r="J290" i="4"/>
  <c r="D290" i="4"/>
  <c r="E290" i="4" s="1"/>
  <c r="J287" i="4"/>
  <c r="F287" i="4"/>
  <c r="D287" i="4"/>
  <c r="E287" i="4" s="1"/>
  <c r="H280" i="4"/>
  <c r="G280" i="4"/>
  <c r="J280" i="4"/>
  <c r="F278" i="4"/>
  <c r="J278" i="4"/>
  <c r="G278" i="4"/>
  <c r="H278" i="4"/>
  <c r="D278" i="4"/>
  <c r="E278" i="4" s="1"/>
  <c r="H276" i="4"/>
  <c r="F276" i="4"/>
  <c r="G276" i="4"/>
  <c r="J276" i="4"/>
  <c r="F274" i="4"/>
  <c r="J274" i="4"/>
  <c r="H274" i="4"/>
  <c r="G274" i="4"/>
  <c r="D274" i="4"/>
  <c r="E274" i="4" s="1"/>
  <c r="I272" i="4"/>
  <c r="F270" i="4"/>
  <c r="J270" i="4"/>
  <c r="G270" i="4"/>
  <c r="H270" i="4"/>
  <c r="D270" i="4"/>
  <c r="E270" i="4" s="1"/>
  <c r="J268" i="4"/>
  <c r="F268" i="4"/>
  <c r="F266" i="4"/>
  <c r="J266" i="4"/>
  <c r="D266" i="4"/>
  <c r="E266" i="4" s="1"/>
  <c r="I264" i="4"/>
  <c r="I262" i="4"/>
  <c r="D262" i="4"/>
  <c r="H260" i="4"/>
  <c r="G260" i="4"/>
  <c r="J260" i="4"/>
  <c r="F258" i="4"/>
  <c r="J258" i="4"/>
  <c r="H258" i="4"/>
  <c r="G258" i="4"/>
  <c r="D258" i="4"/>
  <c r="E258" i="4" s="1"/>
  <c r="H256" i="4"/>
  <c r="J256" i="4"/>
  <c r="F256" i="4"/>
  <c r="G256" i="4"/>
  <c r="F254" i="4"/>
  <c r="J254" i="4"/>
  <c r="D254" i="4"/>
  <c r="E254" i="4" s="1"/>
  <c r="F252" i="4"/>
  <c r="J252" i="4"/>
  <c r="J250" i="4"/>
  <c r="H250" i="4"/>
  <c r="G250" i="4"/>
  <c r="I248" i="4"/>
  <c r="F246" i="4"/>
  <c r="J246" i="4"/>
  <c r="G246" i="4"/>
  <c r="H246" i="4"/>
  <c r="D246" i="4"/>
  <c r="E246" i="4" s="1"/>
  <c r="H244" i="4"/>
  <c r="G244" i="4"/>
  <c r="J244" i="4"/>
  <c r="I242" i="4"/>
  <c r="D242" i="4"/>
  <c r="E242" i="4" s="1"/>
  <c r="I240" i="4"/>
  <c r="I238" i="4"/>
  <c r="D238" i="4"/>
  <c r="E238" i="4" s="1"/>
  <c r="I236" i="4"/>
  <c r="I234" i="4"/>
  <c r="D234" i="4"/>
  <c r="E234" i="4" s="1"/>
  <c r="H232" i="4"/>
  <c r="G232" i="4"/>
  <c r="J232" i="4"/>
  <c r="F232" i="4"/>
  <c r="J230" i="4"/>
  <c r="G230" i="4"/>
  <c r="H230" i="4"/>
  <c r="F228" i="4"/>
  <c r="J228" i="4"/>
  <c r="F226" i="4"/>
  <c r="J226" i="4"/>
  <c r="G226" i="4"/>
  <c r="H226" i="4"/>
  <c r="D226" i="4"/>
  <c r="E226" i="4" s="1"/>
  <c r="H224" i="4"/>
  <c r="J224" i="4"/>
  <c r="G224" i="4"/>
  <c r="F224" i="4"/>
  <c r="J222" i="4"/>
  <c r="G222" i="4"/>
  <c r="H222" i="4"/>
  <c r="H220" i="4"/>
  <c r="G220" i="4"/>
  <c r="J220" i="4"/>
  <c r="F218" i="4"/>
  <c r="J218" i="4"/>
  <c r="D218" i="4"/>
  <c r="F216" i="4"/>
  <c r="J216" i="4"/>
  <c r="F214" i="4"/>
  <c r="J214" i="4"/>
  <c r="D214" i="4"/>
  <c r="E214" i="4" s="1"/>
  <c r="H212" i="4"/>
  <c r="F212" i="4"/>
  <c r="J212" i="4"/>
  <c r="G212" i="4"/>
  <c r="F210" i="4"/>
  <c r="J210" i="4"/>
  <c r="G210" i="4"/>
  <c r="H210" i="4"/>
  <c r="D210" i="4"/>
  <c r="E210" i="4" s="1"/>
  <c r="I208" i="4"/>
  <c r="F206" i="4"/>
  <c r="J206" i="4"/>
  <c r="D206" i="4"/>
  <c r="E206" i="4" s="1"/>
  <c r="J204" i="4"/>
  <c r="F204" i="4"/>
  <c r="J202" i="4"/>
  <c r="H202" i="4"/>
  <c r="G202" i="4"/>
  <c r="I195" i="4"/>
  <c r="D195" i="4"/>
  <c r="E195" i="4" s="1"/>
  <c r="I193" i="4"/>
  <c r="J191" i="4"/>
  <c r="F191" i="4"/>
  <c r="D191" i="4"/>
  <c r="E191" i="4" s="1"/>
  <c r="G189" i="4"/>
  <c r="J189" i="4"/>
  <c r="H189" i="4"/>
  <c r="H187" i="4"/>
  <c r="G187" i="4"/>
  <c r="J187" i="4"/>
  <c r="G185" i="4"/>
  <c r="H185" i="4"/>
  <c r="J185" i="4"/>
  <c r="G183" i="4"/>
  <c r="H183" i="4"/>
  <c r="J183" i="4"/>
  <c r="F181" i="4"/>
  <c r="J181" i="4"/>
  <c r="I179" i="4"/>
  <c r="D179" i="4"/>
  <c r="E179" i="4" s="1"/>
  <c r="I177" i="4"/>
  <c r="J175" i="4"/>
  <c r="F175" i="4"/>
  <c r="H175" i="4"/>
  <c r="D175" i="4"/>
  <c r="E175" i="4" s="1"/>
  <c r="G173" i="4"/>
  <c r="F173" i="4"/>
  <c r="H173" i="4"/>
  <c r="J173" i="4"/>
  <c r="J171" i="4"/>
  <c r="F171" i="4"/>
  <c r="D171" i="4"/>
  <c r="E171" i="4" s="1"/>
  <c r="G169" i="4"/>
  <c r="H169" i="4"/>
  <c r="F169" i="4"/>
  <c r="J169" i="4"/>
  <c r="G167" i="4"/>
  <c r="H167" i="4"/>
  <c r="J167" i="4"/>
  <c r="F167" i="4"/>
  <c r="D167" i="4"/>
  <c r="E167" i="4" s="1"/>
  <c r="I165" i="4"/>
  <c r="I163" i="4"/>
  <c r="D163" i="4"/>
  <c r="E163" i="4" s="1"/>
  <c r="I161" i="4"/>
  <c r="I159" i="4"/>
  <c r="D159" i="4"/>
  <c r="I157" i="4"/>
  <c r="I155" i="4"/>
  <c r="D155" i="4"/>
  <c r="E155" i="4" s="1"/>
  <c r="I153" i="4"/>
  <c r="I151" i="4"/>
  <c r="D151" i="4"/>
  <c r="E151" i="4" s="1"/>
  <c r="I149" i="4"/>
  <c r="H147" i="4"/>
  <c r="G147" i="4"/>
  <c r="J147" i="4"/>
  <c r="J145" i="4"/>
  <c r="H145" i="4"/>
  <c r="G145" i="4"/>
  <c r="H143" i="4"/>
  <c r="G143" i="4"/>
  <c r="J143" i="4"/>
  <c r="J141" i="4"/>
  <c r="G141" i="4"/>
  <c r="H141" i="4"/>
  <c r="H139" i="4"/>
  <c r="J139" i="4"/>
  <c r="G139" i="4"/>
  <c r="F137" i="4"/>
  <c r="J137" i="4"/>
  <c r="H137" i="4"/>
  <c r="G137" i="4"/>
  <c r="J135" i="4"/>
  <c r="F135" i="4"/>
  <c r="D135" i="4"/>
  <c r="E135" i="4" s="1"/>
  <c r="J133" i="4"/>
  <c r="G133" i="4"/>
  <c r="H133" i="4"/>
  <c r="I131" i="4"/>
  <c r="D131" i="4"/>
  <c r="E131" i="4" s="1"/>
  <c r="F129" i="4"/>
  <c r="J129" i="4"/>
  <c r="H127" i="4"/>
  <c r="G127" i="4"/>
  <c r="F127" i="4"/>
  <c r="J127" i="4"/>
  <c r="D127" i="4"/>
  <c r="E127" i="4" s="1"/>
  <c r="F125" i="4"/>
  <c r="J125" i="4"/>
  <c r="G125" i="4"/>
  <c r="H125" i="4"/>
  <c r="F123" i="4"/>
  <c r="J123" i="4"/>
  <c r="D123" i="4"/>
  <c r="E123" i="4" s="1"/>
  <c r="I116" i="4"/>
  <c r="H114" i="4"/>
  <c r="J114" i="4"/>
  <c r="G114" i="4"/>
  <c r="I111" i="4"/>
  <c r="D111" i="4"/>
  <c r="E111" i="4" s="1"/>
  <c r="G106" i="4"/>
  <c r="J106" i="4"/>
  <c r="H106" i="4"/>
  <c r="I103" i="4"/>
  <c r="D103" i="4"/>
  <c r="E103" i="4" s="1"/>
  <c r="F101" i="4"/>
  <c r="J101" i="4"/>
  <c r="G96" i="4"/>
  <c r="H96" i="4"/>
  <c r="J96" i="4"/>
  <c r="J94" i="4"/>
  <c r="F94" i="4"/>
  <c r="D94" i="4"/>
  <c r="E94" i="4" s="1"/>
  <c r="I87" i="4"/>
  <c r="D87" i="4"/>
  <c r="E87" i="4" s="1"/>
  <c r="F85" i="4"/>
  <c r="J85" i="4"/>
  <c r="G80" i="4"/>
  <c r="H80" i="4"/>
  <c r="J80" i="4"/>
  <c r="F80" i="4"/>
  <c r="G78" i="4"/>
  <c r="J78" i="4"/>
  <c r="H78" i="4"/>
  <c r="H71" i="4"/>
  <c r="J71" i="4"/>
  <c r="G71" i="4"/>
  <c r="F71" i="4"/>
  <c r="D71" i="4"/>
  <c r="F69" i="4"/>
  <c r="J69" i="4"/>
  <c r="J64" i="4"/>
  <c r="F64" i="4"/>
  <c r="G62" i="4"/>
  <c r="J62" i="4"/>
  <c r="H62" i="4"/>
  <c r="F55" i="4"/>
  <c r="J55" i="4"/>
  <c r="D55" i="4"/>
  <c r="E55" i="4" s="1"/>
  <c r="F53" i="4"/>
  <c r="J53" i="4"/>
  <c r="J48" i="4"/>
  <c r="H48" i="4"/>
  <c r="G48" i="4"/>
  <c r="G46" i="4"/>
  <c r="H46" i="4"/>
  <c r="J46" i="4"/>
  <c r="F46" i="4"/>
  <c r="D46" i="4"/>
  <c r="E46" i="4" s="1"/>
  <c r="F39" i="4"/>
  <c r="J39" i="4"/>
  <c r="D39" i="4"/>
  <c r="E39" i="4" s="1"/>
  <c r="I37" i="4"/>
  <c r="I32" i="4"/>
  <c r="I30" i="4"/>
  <c r="D30" i="4"/>
  <c r="E30" i="4" s="1"/>
  <c r="I23" i="4"/>
  <c r="D23" i="4"/>
  <c r="E23" i="4" s="1"/>
  <c r="G21" i="4"/>
  <c r="F21" i="4"/>
  <c r="J21" i="4"/>
  <c r="H21" i="4"/>
  <c r="F16" i="4"/>
  <c r="J16" i="4"/>
  <c r="G16" i="4"/>
  <c r="H16" i="4"/>
  <c r="I14" i="4"/>
  <c r="D14" i="4"/>
  <c r="E14" i="4" s="1"/>
  <c r="G7" i="4"/>
  <c r="H7" i="4"/>
  <c r="J7" i="4"/>
  <c r="G5" i="4"/>
  <c r="H5" i="4"/>
  <c r="J5" i="4"/>
  <c r="F5" i="4"/>
  <c r="F369" i="4"/>
  <c r="J369" i="4"/>
  <c r="H372" i="4"/>
  <c r="J372" i="4"/>
  <c r="G372" i="4"/>
  <c r="I377" i="4"/>
  <c r="F380" i="4"/>
  <c r="J380" i="4"/>
  <c r="I385" i="4"/>
  <c r="H388" i="4"/>
  <c r="J388" i="4"/>
  <c r="F388" i="4"/>
  <c r="G388" i="4"/>
  <c r="H393" i="4"/>
  <c r="J393" i="4"/>
  <c r="F393" i="4"/>
  <c r="G393" i="4"/>
  <c r="G396" i="4"/>
  <c r="H396" i="4"/>
  <c r="E399" i="4"/>
  <c r="J401" i="4"/>
  <c r="F401" i="4"/>
  <c r="I404" i="4"/>
  <c r="E407" i="4"/>
  <c r="J409" i="4"/>
  <c r="F409" i="4"/>
  <c r="F412" i="4"/>
  <c r="J412" i="4"/>
  <c r="E415" i="4"/>
  <c r="F417" i="4"/>
  <c r="J417" i="4"/>
  <c r="H420" i="4"/>
  <c r="J420" i="4"/>
  <c r="G420" i="4"/>
  <c r="I425" i="4"/>
  <c r="G428" i="4"/>
  <c r="H428" i="4"/>
  <c r="J428" i="4"/>
  <c r="H433" i="4"/>
  <c r="G433" i="4"/>
  <c r="J433" i="4"/>
  <c r="H436" i="4"/>
  <c r="J436" i="4"/>
  <c r="G436" i="4"/>
  <c r="H441" i="4"/>
  <c r="J441" i="4"/>
  <c r="G441" i="4"/>
  <c r="G444" i="4"/>
  <c r="J444" i="4"/>
  <c r="H444" i="4"/>
  <c r="E447" i="4"/>
  <c r="H449" i="4"/>
  <c r="G449" i="4"/>
  <c r="J449" i="4"/>
  <c r="H452" i="4"/>
  <c r="J452" i="4"/>
  <c r="G452" i="4"/>
  <c r="E455" i="4"/>
  <c r="H457" i="4"/>
  <c r="J457" i="4"/>
  <c r="F457" i="4"/>
  <c r="G457" i="4"/>
  <c r="G460" i="4"/>
  <c r="H460" i="4"/>
  <c r="J460" i="4"/>
  <c r="E463" i="4"/>
  <c r="H465" i="4"/>
  <c r="G465" i="4"/>
  <c r="J465" i="4"/>
  <c r="H468" i="4"/>
  <c r="J468" i="4"/>
  <c r="G468" i="4"/>
  <c r="H473" i="4"/>
  <c r="J473" i="4"/>
  <c r="G473" i="4"/>
  <c r="F476" i="4"/>
  <c r="J476" i="4"/>
  <c r="F481" i="4"/>
  <c r="J481" i="4"/>
  <c r="I484" i="4"/>
  <c r="E487" i="4"/>
  <c r="H489" i="4"/>
  <c r="J489" i="4"/>
  <c r="F489" i="4"/>
  <c r="G489" i="4"/>
  <c r="F492" i="4"/>
  <c r="G492" i="4"/>
  <c r="H492" i="4"/>
  <c r="J492" i="4"/>
  <c r="H497" i="4"/>
  <c r="G497" i="4"/>
  <c r="J497" i="4"/>
  <c r="I500" i="4"/>
  <c r="H505" i="4"/>
  <c r="J505" i="4"/>
  <c r="G505" i="4"/>
  <c r="G508" i="4"/>
  <c r="J508" i="4"/>
  <c r="H508" i="4"/>
  <c r="H513" i="4"/>
  <c r="F513" i="4"/>
  <c r="H516" i="4"/>
  <c r="F516" i="4"/>
  <c r="H521" i="4"/>
  <c r="F521" i="4"/>
  <c r="I521" i="4"/>
  <c r="G521" i="4"/>
  <c r="F524" i="4"/>
  <c r="G524" i="4"/>
  <c r="H524" i="4"/>
  <c r="J524" i="4"/>
  <c r="H529" i="4"/>
  <c r="G529" i="4"/>
  <c r="J529" i="4"/>
  <c r="F529" i="4"/>
  <c r="H532" i="4"/>
  <c r="H537" i="4"/>
  <c r="J537" i="4"/>
  <c r="F537" i="4"/>
  <c r="G537" i="4"/>
  <c r="F540" i="4"/>
  <c r="G540" i="4"/>
  <c r="J540" i="4"/>
  <c r="H540" i="4"/>
  <c r="H545" i="4"/>
  <c r="G545" i="4"/>
  <c r="J545" i="4"/>
  <c r="H548" i="4"/>
  <c r="J548" i="4"/>
  <c r="G548" i="4"/>
  <c r="H553" i="4"/>
  <c r="I553" i="4"/>
  <c r="G556" i="4"/>
  <c r="H556" i="4"/>
  <c r="J556" i="4"/>
  <c r="J561" i="4"/>
  <c r="F561" i="4"/>
  <c r="H564" i="4"/>
  <c r="J564" i="4"/>
  <c r="F564" i="4"/>
  <c r="G564" i="4"/>
  <c r="J569" i="4"/>
  <c r="F569" i="4"/>
  <c r="I572" i="4"/>
  <c r="I577" i="4"/>
  <c r="F580" i="4"/>
  <c r="J585" i="4"/>
  <c r="F585" i="4"/>
  <c r="F588" i="4"/>
  <c r="J588" i="4"/>
  <c r="H593" i="4"/>
  <c r="G593" i="4"/>
  <c r="F593" i="4"/>
  <c r="J593" i="4"/>
  <c r="H596" i="4"/>
  <c r="G596" i="4"/>
  <c r="J596" i="4"/>
  <c r="E599" i="4"/>
  <c r="H601" i="4"/>
  <c r="I601" i="4"/>
  <c r="H604" i="4"/>
  <c r="J604" i="4"/>
  <c r="G604" i="4"/>
  <c r="I609" i="4"/>
  <c r="F612" i="4"/>
  <c r="J612" i="4"/>
  <c r="H617" i="4"/>
  <c r="F617" i="4"/>
  <c r="F620" i="4"/>
  <c r="G620" i="4"/>
  <c r="H620" i="4"/>
  <c r="J620" i="4"/>
  <c r="H625" i="4"/>
  <c r="G625" i="4"/>
  <c r="J625" i="4"/>
  <c r="F625" i="4"/>
  <c r="I628" i="4"/>
  <c r="G628" i="4"/>
  <c r="G633" i="4"/>
  <c r="F636" i="4"/>
  <c r="G636" i="4"/>
  <c r="J636" i="4"/>
  <c r="H636" i="4"/>
  <c r="H641" i="4"/>
  <c r="G641" i="4"/>
  <c r="J641" i="4"/>
  <c r="H644" i="4"/>
  <c r="G644" i="4"/>
  <c r="J644" i="4"/>
  <c r="F644" i="4"/>
  <c r="I649" i="4"/>
  <c r="F652" i="4"/>
  <c r="J652" i="4"/>
  <c r="H657" i="4"/>
  <c r="F657" i="4"/>
  <c r="J657" i="4"/>
  <c r="H660" i="4"/>
  <c r="F660" i="4"/>
  <c r="G660" i="4"/>
  <c r="J660" i="4"/>
  <c r="H665" i="4"/>
  <c r="I665" i="4"/>
  <c r="G668" i="4"/>
  <c r="I668" i="4"/>
  <c r="F673" i="4"/>
  <c r="J673" i="4"/>
  <c r="G673" i="4"/>
  <c r="H673" i="4"/>
  <c r="I676" i="4"/>
  <c r="H681" i="4"/>
  <c r="I681" i="4"/>
  <c r="G684" i="4"/>
  <c r="H684" i="4"/>
  <c r="F684" i="4"/>
  <c r="I684" i="4"/>
  <c r="H689" i="4"/>
  <c r="I689" i="4"/>
  <c r="H692" i="4"/>
  <c r="I692" i="4"/>
  <c r="E695" i="4"/>
  <c r="F697" i="4"/>
  <c r="G697" i="4"/>
  <c r="H697" i="4"/>
  <c r="I697" i="4"/>
  <c r="G700" i="4"/>
  <c r="H700" i="4"/>
  <c r="F700" i="4"/>
  <c r="J700" i="4"/>
  <c r="F705" i="4"/>
  <c r="H705" i="4"/>
  <c r="I708" i="4"/>
  <c r="I713" i="4"/>
  <c r="H716" i="4"/>
  <c r="F716" i="4"/>
  <c r="E719" i="4"/>
  <c r="H721" i="4"/>
  <c r="I721" i="4"/>
  <c r="G724" i="4"/>
  <c r="H724" i="4"/>
  <c r="F724" i="4"/>
  <c r="F729" i="4"/>
  <c r="H729" i="4"/>
  <c r="G732" i="4"/>
  <c r="H732" i="4"/>
  <c r="F732" i="4"/>
  <c r="J732" i="4"/>
  <c r="G737" i="4"/>
  <c r="I740" i="4"/>
  <c r="G745" i="4"/>
  <c r="I745" i="4"/>
  <c r="G748" i="4"/>
  <c r="H748" i="4"/>
  <c r="F748" i="4"/>
  <c r="J748" i="4"/>
  <c r="F753" i="4"/>
  <c r="J753" i="4"/>
  <c r="H753" i="4"/>
  <c r="H756" i="4"/>
  <c r="F756" i="4"/>
  <c r="E759" i="4"/>
  <c r="F761" i="4"/>
  <c r="J761" i="4"/>
  <c r="G761" i="4"/>
  <c r="H761" i="4"/>
  <c r="H764" i="4"/>
  <c r="F764" i="4"/>
  <c r="J764" i="4"/>
  <c r="F769" i="4"/>
  <c r="J769" i="4"/>
  <c r="G769" i="4"/>
  <c r="H769" i="4"/>
  <c r="G772" i="4"/>
  <c r="H772" i="4"/>
  <c r="F772" i="4"/>
  <c r="J772" i="4"/>
  <c r="G777" i="4"/>
  <c r="I777" i="4"/>
  <c r="H780" i="4"/>
  <c r="F780" i="4"/>
  <c r="J780" i="4"/>
  <c r="I785" i="4"/>
  <c r="I788" i="4"/>
  <c r="F793" i="4"/>
  <c r="J793" i="4"/>
  <c r="H793" i="4"/>
  <c r="H796" i="4"/>
  <c r="F796" i="4"/>
  <c r="J796" i="4"/>
  <c r="I798" i="4"/>
  <c r="G798" i="4"/>
  <c r="G800" i="4"/>
  <c r="H800" i="4"/>
  <c r="J800" i="4"/>
  <c r="F800" i="4"/>
  <c r="I802" i="4"/>
  <c r="G802" i="4"/>
  <c r="G804" i="4"/>
  <c r="I804" i="4"/>
  <c r="I806" i="4"/>
  <c r="G806" i="4"/>
  <c r="G808" i="4"/>
  <c r="I808" i="4"/>
  <c r="I810" i="4"/>
  <c r="G812" i="4"/>
  <c r="I812" i="4"/>
  <c r="I814" i="4"/>
  <c r="G814" i="4"/>
  <c r="G816" i="4"/>
  <c r="H816" i="4"/>
  <c r="J816" i="4"/>
  <c r="F816" i="4"/>
  <c r="F818" i="4"/>
  <c r="J818" i="4"/>
  <c r="H818" i="4"/>
  <c r="G818" i="4"/>
  <c r="D818" i="4"/>
  <c r="E818" i="4" s="1"/>
  <c r="G820" i="4"/>
  <c r="I820" i="4"/>
  <c r="I822" i="4"/>
  <c r="G822" i="4"/>
  <c r="H824" i="4"/>
  <c r="J824" i="4"/>
  <c r="F824" i="4"/>
  <c r="F826" i="4"/>
  <c r="J826" i="4"/>
  <c r="H826" i="4"/>
  <c r="G826" i="4"/>
  <c r="D826" i="4"/>
  <c r="E826" i="4" s="1"/>
  <c r="H828" i="4"/>
  <c r="F828" i="4"/>
  <c r="J828" i="4"/>
  <c r="F830" i="4"/>
  <c r="J830" i="4"/>
  <c r="H830" i="4"/>
  <c r="D830" i="4"/>
  <c r="E830" i="4" s="1"/>
  <c r="H832" i="4"/>
  <c r="J832" i="4"/>
  <c r="F832" i="4"/>
  <c r="I834" i="4"/>
  <c r="G834" i="4"/>
  <c r="H836" i="4"/>
  <c r="F836" i="4"/>
  <c r="J836" i="4"/>
  <c r="F838" i="4"/>
  <c r="J838" i="4"/>
  <c r="H838" i="4"/>
  <c r="D838" i="4"/>
  <c r="E838" i="4" s="1"/>
  <c r="I842" i="4"/>
  <c r="I844" i="4"/>
  <c r="F846" i="4"/>
  <c r="J846" i="4"/>
  <c r="D846" i="4"/>
  <c r="E846" i="4" s="1"/>
  <c r="H848" i="4"/>
  <c r="J848" i="4"/>
  <c r="F848" i="4"/>
  <c r="F850" i="4"/>
  <c r="J850" i="4"/>
  <c r="H850" i="4"/>
  <c r="G850" i="4"/>
  <c r="D850" i="4"/>
  <c r="E850" i="4" s="1"/>
  <c r="G852" i="4"/>
  <c r="H852" i="4"/>
  <c r="F852" i="4"/>
  <c r="F854" i="4"/>
  <c r="J854" i="4"/>
  <c r="H854" i="4"/>
  <c r="D854" i="4"/>
  <c r="E854" i="4" s="1"/>
  <c r="G856" i="4"/>
  <c r="I856" i="4"/>
  <c r="F858" i="4"/>
  <c r="J858" i="4"/>
  <c r="H858" i="4"/>
  <c r="G858" i="4"/>
  <c r="D858" i="4"/>
  <c r="E858" i="4" s="1"/>
  <c r="G860" i="4"/>
  <c r="I860" i="4"/>
  <c r="F862" i="4"/>
  <c r="J862" i="4"/>
  <c r="H862" i="4"/>
  <c r="D862" i="4"/>
  <c r="E862" i="4" s="1"/>
  <c r="G864" i="4"/>
  <c r="H864" i="4"/>
  <c r="J864" i="4"/>
  <c r="F864" i="4"/>
  <c r="I866" i="4"/>
  <c r="G866" i="4"/>
  <c r="G868" i="4"/>
  <c r="I868" i="4"/>
  <c r="F870" i="4"/>
  <c r="J870" i="4"/>
  <c r="G870" i="4"/>
  <c r="H870" i="4"/>
  <c r="D870" i="4"/>
  <c r="E870" i="4" s="1"/>
  <c r="G872" i="4"/>
  <c r="H872" i="4"/>
  <c r="J872" i="4"/>
  <c r="I874" i="4"/>
  <c r="I876" i="4"/>
  <c r="I878" i="4"/>
  <c r="I882" i="4"/>
  <c r="G882" i="4"/>
  <c r="H884" i="4"/>
  <c r="F884" i="4"/>
  <c r="G892" i="4"/>
  <c r="I892" i="4"/>
  <c r="F894" i="4"/>
  <c r="J894" i="4"/>
  <c r="G894" i="4"/>
  <c r="H894" i="4"/>
  <c r="D894" i="4"/>
  <c r="E894" i="4" s="1"/>
  <c r="G896" i="4"/>
  <c r="I896" i="4"/>
  <c r="G900" i="4"/>
  <c r="H900" i="4"/>
  <c r="F900" i="4"/>
  <c r="J900" i="4"/>
  <c r="I902" i="4"/>
  <c r="G902" i="4"/>
  <c r="G904" i="4"/>
  <c r="H904" i="4"/>
  <c r="J904" i="4"/>
  <c r="G908" i="4"/>
  <c r="G912" i="4"/>
  <c r="I914" i="4"/>
  <c r="G914" i="4"/>
  <c r="G916" i="4"/>
  <c r="I916" i="4"/>
  <c r="I918" i="4"/>
  <c r="G918" i="4"/>
  <c r="H920" i="4"/>
  <c r="J920" i="4"/>
  <c r="F920" i="4"/>
  <c r="F922" i="4"/>
  <c r="J922" i="4"/>
  <c r="H922" i="4"/>
  <c r="D922" i="4"/>
  <c r="E922" i="4" s="1"/>
  <c r="G924" i="4"/>
  <c r="J924" i="4"/>
  <c r="F926" i="4"/>
  <c r="J926" i="4"/>
  <c r="G926" i="4"/>
  <c r="H926" i="4"/>
  <c r="D926" i="4"/>
  <c r="E926" i="4" s="1"/>
  <c r="G928" i="4"/>
  <c r="H928" i="4"/>
  <c r="J928" i="4"/>
  <c r="F928" i="4"/>
  <c r="F930" i="4"/>
  <c r="J930" i="4"/>
  <c r="H930" i="4"/>
  <c r="G930" i="4"/>
  <c r="D930" i="4"/>
  <c r="E930" i="4" s="1"/>
  <c r="G932" i="4"/>
  <c r="H932" i="4"/>
  <c r="F932" i="4"/>
  <c r="J932" i="4"/>
  <c r="F934" i="4"/>
  <c r="J934" i="4"/>
  <c r="G934" i="4"/>
  <c r="H934" i="4"/>
  <c r="D934" i="4"/>
  <c r="E934" i="4" s="1"/>
  <c r="H936" i="4"/>
  <c r="J936" i="4"/>
  <c r="F938" i="4"/>
  <c r="J938" i="4"/>
  <c r="H938" i="4"/>
  <c r="D938" i="4"/>
  <c r="E938" i="4" s="1"/>
  <c r="G940" i="4"/>
  <c r="H940" i="4"/>
  <c r="F940" i="4"/>
  <c r="I940" i="4"/>
  <c r="J940" i="4"/>
  <c r="I942" i="4"/>
  <c r="G942" i="4"/>
  <c r="I946" i="4"/>
  <c r="D946" i="4"/>
  <c r="E946" i="4" s="1"/>
  <c r="H948" i="4"/>
  <c r="F948" i="4"/>
  <c r="F950" i="4"/>
  <c r="J950" i="4"/>
  <c r="H950" i="4"/>
  <c r="D950" i="4"/>
  <c r="E950" i="4" s="1"/>
  <c r="H952" i="4"/>
  <c r="J952" i="4"/>
  <c r="F952" i="4"/>
  <c r="F954" i="4"/>
  <c r="J954" i="4"/>
  <c r="H954" i="4"/>
  <c r="G954" i="4"/>
  <c r="D954" i="4"/>
  <c r="E954" i="4" s="1"/>
  <c r="G956" i="4"/>
  <c r="H956" i="4"/>
  <c r="F956" i="4"/>
  <c r="J956" i="4"/>
  <c r="G958" i="4"/>
  <c r="G960" i="4"/>
  <c r="H960" i="4"/>
  <c r="J960" i="4"/>
  <c r="F960" i="4"/>
  <c r="I962" i="4"/>
  <c r="D962" i="4"/>
  <c r="E962" i="4" s="1"/>
  <c r="G964" i="4"/>
  <c r="I964" i="4"/>
  <c r="I966" i="4"/>
  <c r="G968" i="4"/>
  <c r="I968" i="4"/>
  <c r="J970" i="4"/>
  <c r="H972" i="4"/>
  <c r="F972" i="4"/>
  <c r="J972" i="4"/>
  <c r="I974" i="4"/>
  <c r="D974" i="4"/>
  <c r="E974" i="4" s="1"/>
  <c r="F978" i="4"/>
  <c r="J978" i="4"/>
  <c r="H978" i="4"/>
  <c r="G978" i="4"/>
  <c r="D978" i="4"/>
  <c r="E978" i="4" s="1"/>
  <c r="H980" i="4"/>
  <c r="F980" i="4"/>
  <c r="F982" i="4"/>
  <c r="J982" i="4"/>
  <c r="G982" i="4"/>
  <c r="H982" i="4"/>
  <c r="D982" i="4"/>
  <c r="E982" i="4" s="1"/>
  <c r="G984" i="4"/>
  <c r="J984" i="4"/>
  <c r="J986" i="4"/>
  <c r="G986" i="4"/>
  <c r="G988" i="4"/>
  <c r="J988" i="4"/>
  <c r="F990" i="4"/>
  <c r="J990" i="4"/>
  <c r="H990" i="4"/>
  <c r="D990" i="4"/>
  <c r="E990" i="4" s="1"/>
  <c r="H992" i="4"/>
  <c r="J992" i="4"/>
  <c r="F992" i="4"/>
  <c r="F994" i="4"/>
  <c r="J994" i="4"/>
  <c r="H994" i="4"/>
  <c r="G994" i="4"/>
  <c r="D994" i="4"/>
  <c r="G996" i="4"/>
  <c r="H996" i="4"/>
  <c r="F996" i="4"/>
  <c r="J996" i="4"/>
  <c r="F998" i="4"/>
  <c r="J998" i="4"/>
  <c r="G998" i="4"/>
  <c r="H998" i="4"/>
  <c r="D998" i="4"/>
  <c r="E998" i="4" s="1"/>
  <c r="H1000" i="4"/>
  <c r="J1000" i="4"/>
  <c r="F1002" i="4"/>
  <c r="J1002" i="4"/>
  <c r="H1002" i="4"/>
  <c r="D1002" i="4"/>
  <c r="E1002" i="4" s="1"/>
  <c r="G1004" i="4"/>
  <c r="I1004" i="4"/>
  <c r="F1006" i="4"/>
  <c r="J1006" i="4"/>
  <c r="G1006" i="4"/>
  <c r="D1006" i="4"/>
  <c r="E1006" i="4" s="1"/>
  <c r="F1010" i="4"/>
  <c r="J1010" i="4"/>
  <c r="H1010" i="4"/>
  <c r="D1010" i="4"/>
  <c r="E1010" i="4" s="1"/>
  <c r="G1012" i="4"/>
  <c r="H1012" i="4"/>
  <c r="F1012" i="4"/>
  <c r="G1016" i="4"/>
  <c r="J1016" i="4"/>
  <c r="D1018" i="4"/>
  <c r="E1018" i="4" s="1"/>
  <c r="F1022" i="4"/>
  <c r="J1022" i="4"/>
  <c r="H1022" i="4"/>
  <c r="D1022" i="4"/>
  <c r="F1026" i="4"/>
  <c r="J1026" i="4"/>
  <c r="D1026" i="4"/>
  <c r="E1026" i="4" s="1"/>
  <c r="G1028" i="4"/>
  <c r="J1028" i="4"/>
  <c r="J1030" i="4"/>
  <c r="G1030" i="4"/>
  <c r="G1032" i="4"/>
  <c r="J1034" i="4"/>
  <c r="G1034" i="4"/>
  <c r="G1036" i="4"/>
  <c r="J1036" i="4"/>
  <c r="F1038" i="4"/>
  <c r="J1038" i="4"/>
  <c r="H1038" i="4"/>
  <c r="D1038" i="4"/>
  <c r="E1038" i="4" s="1"/>
  <c r="H1040" i="4"/>
  <c r="F1040" i="4"/>
  <c r="J1040" i="4"/>
  <c r="D1042" i="4"/>
  <c r="E1042" i="4" s="1"/>
  <c r="G1044" i="4"/>
  <c r="H1044" i="4"/>
  <c r="J1044" i="4"/>
  <c r="F1044" i="4"/>
  <c r="F1046" i="4"/>
  <c r="J1046" i="4"/>
  <c r="H1046" i="4"/>
  <c r="D1046" i="4"/>
  <c r="E1046" i="4" s="1"/>
  <c r="G1048" i="4"/>
  <c r="F1050" i="4"/>
  <c r="J1050" i="4"/>
  <c r="G1050" i="4"/>
  <c r="H1050" i="4"/>
  <c r="D1050" i="4"/>
  <c r="E1050" i="4" s="1"/>
  <c r="H1052" i="4"/>
  <c r="J1052" i="4"/>
  <c r="J1054" i="4"/>
  <c r="F1058" i="4"/>
  <c r="J1058" i="4"/>
  <c r="D1058" i="4"/>
  <c r="E1058" i="4" s="1"/>
  <c r="F1062" i="4"/>
  <c r="J1062" i="4"/>
  <c r="H1062" i="4"/>
  <c r="G1062" i="4"/>
  <c r="D1062" i="4"/>
  <c r="G1064" i="4"/>
  <c r="H1064" i="4"/>
  <c r="F1064" i="4"/>
  <c r="J1066" i="4"/>
  <c r="G1066" i="4"/>
  <c r="G1068" i="4"/>
  <c r="J1068" i="4"/>
  <c r="J1070" i="4"/>
  <c r="G1072" i="4"/>
  <c r="J1072" i="4"/>
  <c r="F1074" i="4"/>
  <c r="J1074" i="4"/>
  <c r="G1074" i="4"/>
  <c r="D1074" i="4"/>
  <c r="E1074" i="4" s="1"/>
  <c r="G1076" i="4"/>
  <c r="H1076" i="4"/>
  <c r="J1076" i="4"/>
  <c r="F1076" i="4"/>
  <c r="J1078" i="4"/>
  <c r="G1078" i="4"/>
  <c r="H1080" i="4"/>
  <c r="F1080" i="4"/>
  <c r="D1082" i="4"/>
  <c r="E1082" i="4" s="1"/>
  <c r="J1086" i="4"/>
  <c r="H1088" i="4"/>
  <c r="F1088" i="4"/>
  <c r="J1088" i="4"/>
  <c r="F1090" i="4"/>
  <c r="J1090" i="4"/>
  <c r="D1090" i="4"/>
  <c r="E1090" i="4" s="1"/>
  <c r="H1092" i="4"/>
  <c r="J1092" i="4"/>
  <c r="F1092" i="4"/>
  <c r="F1094" i="4"/>
  <c r="J1094" i="4"/>
  <c r="H1094" i="4"/>
  <c r="G1094" i="4"/>
  <c r="D1094" i="4"/>
  <c r="E1094" i="4" s="1"/>
  <c r="H1096" i="4"/>
  <c r="F1096" i="4"/>
  <c r="F1098" i="4"/>
  <c r="J1098" i="4"/>
  <c r="H1098" i="4"/>
  <c r="D1098" i="4"/>
  <c r="E1098" i="4" s="1"/>
  <c r="I1100" i="4"/>
  <c r="I1102" i="4"/>
  <c r="D1102" i="4"/>
  <c r="E1102" i="4" s="1"/>
  <c r="G1104" i="4"/>
  <c r="J1104" i="4"/>
  <c r="J1106" i="4"/>
  <c r="G1106" i="4"/>
  <c r="G1108" i="4"/>
  <c r="J1108" i="4"/>
  <c r="D1110" i="4"/>
  <c r="E1110" i="4" s="1"/>
  <c r="F1114" i="4"/>
  <c r="J1114" i="4"/>
  <c r="G1114" i="4"/>
  <c r="H1114" i="4"/>
  <c r="D1114" i="4"/>
  <c r="E1114" i="4" s="1"/>
  <c r="G1116" i="4"/>
  <c r="J1116" i="4"/>
  <c r="F1118" i="4"/>
  <c r="J1118" i="4"/>
  <c r="H1118" i="4"/>
  <c r="D1118" i="4"/>
  <c r="G1120" i="4"/>
  <c r="H1120" i="4"/>
  <c r="I1120" i="4"/>
  <c r="F1122" i="4"/>
  <c r="J1122" i="4"/>
  <c r="G1122" i="4"/>
  <c r="D1122" i="4"/>
  <c r="E1122" i="4" s="1"/>
  <c r="H1124" i="4"/>
  <c r="F1124" i="4"/>
  <c r="H1126" i="4"/>
  <c r="G1126" i="4"/>
  <c r="D1126" i="4"/>
  <c r="E1126" i="4" s="1"/>
  <c r="G1128" i="4"/>
  <c r="H1128" i="4"/>
  <c r="F1128" i="4"/>
  <c r="I1130" i="4"/>
  <c r="G1130" i="4"/>
  <c r="G1132" i="4"/>
  <c r="I1132" i="4"/>
  <c r="I1134" i="4"/>
  <c r="F1134" i="4"/>
  <c r="H1134" i="4"/>
  <c r="I1136" i="4"/>
  <c r="J1136" i="4"/>
  <c r="I1138" i="4"/>
  <c r="J1140" i="4"/>
  <c r="F1140" i="4"/>
  <c r="H1142" i="4"/>
  <c r="G1144" i="4"/>
  <c r="H1144" i="4"/>
  <c r="F1144" i="4"/>
  <c r="I1146" i="4"/>
  <c r="G1146" i="4"/>
  <c r="H1146" i="4"/>
  <c r="D1146" i="4"/>
  <c r="E1146" i="4" s="1"/>
  <c r="H1148" i="4"/>
  <c r="I1148" i="4"/>
  <c r="H1150" i="4"/>
  <c r="D1150" i="4"/>
  <c r="E1150" i="4" s="1"/>
  <c r="H1152" i="4"/>
  <c r="F1152" i="4"/>
  <c r="I1152" i="4"/>
  <c r="F1154" i="4"/>
  <c r="J1154" i="4"/>
  <c r="G1154" i="4"/>
  <c r="D1154" i="4"/>
  <c r="E1154" i="4" s="1"/>
  <c r="G1156" i="4"/>
  <c r="H1156" i="4"/>
  <c r="J1156" i="4"/>
  <c r="F1156" i="4"/>
  <c r="F1158" i="4"/>
  <c r="J1158" i="4"/>
  <c r="H1158" i="4"/>
  <c r="G1158" i="4"/>
  <c r="D1158" i="4"/>
  <c r="E1158" i="4" s="1"/>
  <c r="G1160" i="4"/>
  <c r="H1160" i="4"/>
  <c r="F1160" i="4"/>
  <c r="F1162" i="4"/>
  <c r="J1162" i="4"/>
  <c r="G1162" i="4"/>
  <c r="H1162" i="4"/>
  <c r="D1162" i="4"/>
  <c r="E1162" i="4" s="1"/>
  <c r="H1164" i="4"/>
  <c r="I1164" i="4"/>
  <c r="H1166" i="4"/>
  <c r="D1166" i="4"/>
  <c r="E1166" i="4" s="1"/>
  <c r="G1168" i="4"/>
  <c r="H1168" i="4"/>
  <c r="D1170" i="4"/>
  <c r="E1170" i="4" s="1"/>
  <c r="H1172" i="4"/>
  <c r="F1172" i="4"/>
  <c r="F1174" i="4"/>
  <c r="J1174" i="4"/>
  <c r="H1174" i="4"/>
  <c r="G1174" i="4"/>
  <c r="D1174" i="4"/>
  <c r="E1174" i="4" s="1"/>
  <c r="G1176" i="4"/>
  <c r="H1176" i="4"/>
  <c r="I1178" i="4"/>
  <c r="F1178" i="4"/>
  <c r="H1178" i="4"/>
  <c r="H1180" i="4"/>
  <c r="I1180" i="4"/>
  <c r="I1182" i="4"/>
  <c r="H1182" i="4"/>
  <c r="D1182" i="4"/>
  <c r="E1182" i="4" s="1"/>
  <c r="G1184" i="4"/>
  <c r="H1184" i="4"/>
  <c r="F1184" i="4"/>
  <c r="J1184" i="4"/>
  <c r="F1186" i="4"/>
  <c r="J1186" i="4"/>
  <c r="G1186" i="4"/>
  <c r="D1186" i="4"/>
  <c r="E1186" i="4" s="1"/>
  <c r="G1188" i="4"/>
  <c r="H1188" i="4"/>
  <c r="J1188" i="4"/>
  <c r="J1190" i="4"/>
  <c r="H1190" i="4"/>
  <c r="G1190" i="4"/>
  <c r="G1192" i="4"/>
  <c r="H1192" i="4"/>
  <c r="D1194" i="4"/>
  <c r="E1194" i="4" s="1"/>
  <c r="I1198" i="4"/>
  <c r="H1198" i="4"/>
  <c r="D1198" i="4"/>
  <c r="E1198" i="4" s="1"/>
  <c r="H1200" i="4"/>
  <c r="I1200" i="4"/>
  <c r="F1202" i="4"/>
  <c r="J1202" i="4"/>
  <c r="G1202" i="4"/>
  <c r="D1202" i="4"/>
  <c r="E1202" i="4" s="1"/>
  <c r="H1204" i="4"/>
  <c r="G1208" i="4"/>
  <c r="H1208" i="4"/>
  <c r="F1210" i="4"/>
  <c r="J1210" i="4"/>
  <c r="G1210" i="4"/>
  <c r="H1210" i="4"/>
  <c r="D1210" i="4"/>
  <c r="E1210" i="4" s="1"/>
  <c r="H1212" i="4"/>
  <c r="I1212" i="4"/>
  <c r="I1214" i="4"/>
  <c r="F1214" i="4"/>
  <c r="H1214" i="4"/>
  <c r="D1214" i="4"/>
  <c r="E1214" i="4" s="1"/>
  <c r="G1216" i="4"/>
  <c r="H1216" i="4"/>
  <c r="J1216" i="4"/>
  <c r="F1218" i="4"/>
  <c r="J1218" i="4"/>
  <c r="G1218" i="4"/>
  <c r="D1218" i="4"/>
  <c r="E1218" i="4" s="1"/>
  <c r="G1220" i="4"/>
  <c r="H1220" i="4"/>
  <c r="F1220" i="4"/>
  <c r="F1222" i="4"/>
  <c r="J1222" i="4"/>
  <c r="H1222" i="4"/>
  <c r="G1222" i="4"/>
  <c r="D1222" i="4"/>
  <c r="E1222" i="4" s="1"/>
  <c r="H1224" i="4"/>
  <c r="I1224" i="4"/>
  <c r="J1226" i="4"/>
  <c r="G1226" i="4"/>
  <c r="H1226" i="4"/>
  <c r="H1228" i="4"/>
  <c r="F1230" i="4"/>
  <c r="J1230" i="4"/>
  <c r="H1230" i="4"/>
  <c r="D1230" i="4"/>
  <c r="E1230" i="4" s="1"/>
  <c r="G1232" i="4"/>
  <c r="H1232" i="4"/>
  <c r="F1232" i="4"/>
  <c r="J1232" i="4"/>
  <c r="G1236" i="4"/>
  <c r="H1236" i="4"/>
  <c r="J1236" i="4"/>
  <c r="F1236" i="4"/>
  <c r="F1238" i="4"/>
  <c r="J1238" i="4"/>
  <c r="H1238" i="4"/>
  <c r="G1238" i="4"/>
  <c r="D1238" i="4"/>
  <c r="E1238" i="4" s="1"/>
  <c r="G1240" i="4"/>
  <c r="H1240" i="4"/>
  <c r="F1240" i="4"/>
  <c r="F1242" i="4"/>
  <c r="J1242" i="4"/>
  <c r="G1242" i="4"/>
  <c r="H1242" i="4"/>
  <c r="D1242" i="4"/>
  <c r="E1242" i="4" s="1"/>
  <c r="G1244" i="4"/>
  <c r="H1244" i="4"/>
  <c r="J1244" i="4"/>
  <c r="J1246" i="4"/>
  <c r="H1246" i="4"/>
  <c r="G1248" i="4"/>
  <c r="H1248" i="4"/>
  <c r="J1248" i="4"/>
  <c r="J1250" i="4"/>
  <c r="G1252" i="4"/>
  <c r="H1252" i="4"/>
  <c r="J1252" i="4"/>
  <c r="J1254" i="4"/>
  <c r="H1254" i="4"/>
  <c r="G1254" i="4"/>
  <c r="H1256" i="4"/>
  <c r="I1256" i="4"/>
  <c r="I1258" i="4"/>
  <c r="F1258" i="4"/>
  <c r="G1258" i="4"/>
  <c r="H1258" i="4"/>
  <c r="D1258" i="4"/>
  <c r="E1258" i="4" s="1"/>
  <c r="G1260" i="4"/>
  <c r="H1260" i="4"/>
  <c r="J1260" i="4"/>
  <c r="J1262" i="4"/>
  <c r="H1262" i="4"/>
  <c r="G1264" i="4"/>
  <c r="H1264" i="4"/>
  <c r="J1264" i="4"/>
  <c r="J1266" i="4"/>
  <c r="G1266" i="4"/>
  <c r="G1272" i="4"/>
  <c r="H1272" i="4"/>
  <c r="F1272" i="4"/>
  <c r="I1278" i="4"/>
  <c r="H1278" i="4"/>
  <c r="H1280" i="4"/>
  <c r="I1280" i="4"/>
  <c r="I1282" i="4"/>
  <c r="F1282" i="4"/>
  <c r="G1282" i="4"/>
  <c r="D1282" i="4"/>
  <c r="E1282" i="4" s="1"/>
  <c r="G1284" i="4"/>
  <c r="H1284" i="4"/>
  <c r="F1284" i="4"/>
  <c r="I1286" i="4"/>
  <c r="I1288" i="4"/>
  <c r="I1290" i="4"/>
  <c r="J1290" i="4"/>
  <c r="J1292" i="4"/>
  <c r="I1292" i="4"/>
  <c r="D1294" i="4"/>
  <c r="E1294" i="4" s="1"/>
  <c r="G1296" i="4"/>
  <c r="H1296" i="4"/>
  <c r="F1296" i="4"/>
  <c r="J1296" i="4"/>
  <c r="G1300" i="4"/>
  <c r="H1300" i="4"/>
  <c r="J1300" i="4"/>
  <c r="F1300" i="4"/>
  <c r="F1302" i="4"/>
  <c r="J1302" i="4"/>
  <c r="H1302" i="4"/>
  <c r="G1302" i="4"/>
  <c r="D1302" i="4"/>
  <c r="E1302" i="4" s="1"/>
  <c r="H1304" i="4"/>
  <c r="I1304" i="4"/>
  <c r="F1306" i="4"/>
  <c r="J1306" i="4"/>
  <c r="H1308" i="4"/>
  <c r="I1308" i="4"/>
  <c r="F1310" i="4"/>
  <c r="J1310" i="4"/>
  <c r="H1310" i="4"/>
  <c r="D1310" i="4"/>
  <c r="E1310" i="4" s="1"/>
  <c r="H1312" i="4"/>
  <c r="I1312" i="4"/>
  <c r="F1314" i="4"/>
  <c r="J1314" i="4"/>
  <c r="G1314" i="4"/>
  <c r="D1314" i="4"/>
  <c r="E1314" i="4" s="1"/>
  <c r="J1316" i="4"/>
  <c r="I1318" i="4"/>
  <c r="H1318" i="4"/>
  <c r="D1318" i="4"/>
  <c r="E1318" i="4" s="1"/>
  <c r="G1320" i="4"/>
  <c r="H1320" i="4"/>
  <c r="F1320" i="4"/>
  <c r="I1320" i="4"/>
  <c r="I1322" i="4"/>
  <c r="H1322" i="4"/>
  <c r="D1322" i="4"/>
  <c r="E1322" i="4" s="1"/>
  <c r="J1324" i="4"/>
  <c r="I1326" i="4"/>
  <c r="F1326" i="4"/>
  <c r="H1326" i="4"/>
  <c r="D1326" i="4"/>
  <c r="E1326" i="4" s="1"/>
  <c r="G1328" i="4"/>
  <c r="H1328" i="4"/>
  <c r="F1328" i="4"/>
  <c r="I1328" i="4"/>
  <c r="H1332" i="4"/>
  <c r="I1334" i="4"/>
  <c r="G1334" i="4"/>
  <c r="G1336" i="4"/>
  <c r="H1336" i="4"/>
  <c r="F1336" i="4"/>
  <c r="I1336" i="4"/>
  <c r="I1338" i="4"/>
  <c r="H1338" i="4"/>
  <c r="D1338" i="4"/>
  <c r="E1338" i="4" s="1"/>
  <c r="G1340" i="4"/>
  <c r="H1340" i="4"/>
  <c r="I1340" i="4"/>
  <c r="F1342" i="4"/>
  <c r="J1342" i="4"/>
  <c r="H1342" i="4"/>
  <c r="D1342" i="4"/>
  <c r="E1342" i="4" s="1"/>
  <c r="F1346" i="4"/>
  <c r="J1346" i="4"/>
  <c r="G1346" i="4"/>
  <c r="D1346" i="4"/>
  <c r="E1346" i="4" s="1"/>
  <c r="H1348" i="4"/>
  <c r="G1352" i="4"/>
  <c r="H1352" i="4"/>
  <c r="F1352" i="4"/>
  <c r="I1354" i="4"/>
  <c r="H1354" i="4"/>
  <c r="D1354" i="4"/>
  <c r="F1358" i="4"/>
  <c r="J1358" i="4"/>
  <c r="H1358" i="4"/>
  <c r="D1358" i="4"/>
  <c r="E1358" i="4" s="1"/>
  <c r="H1360" i="4"/>
  <c r="I1360" i="4"/>
  <c r="I1362" i="4"/>
  <c r="F1362" i="4"/>
  <c r="G1362" i="4"/>
  <c r="D1362" i="4"/>
  <c r="E1362" i="4" s="1"/>
  <c r="G1364" i="4"/>
  <c r="H1364" i="4"/>
  <c r="J1364" i="4"/>
  <c r="F1364" i="4"/>
  <c r="F1369" i="4"/>
  <c r="G1369" i="4"/>
  <c r="I1369" i="4"/>
  <c r="H1369" i="4"/>
  <c r="H1371" i="4"/>
  <c r="G1371" i="4"/>
  <c r="J1371" i="4"/>
  <c r="D1371" i="4"/>
  <c r="E1371" i="4" s="1"/>
  <c r="E1376" i="4"/>
  <c r="I1378" i="4"/>
  <c r="D1378" i="4"/>
  <c r="E1378" i="4" s="1"/>
  <c r="G1380" i="4"/>
  <c r="H1380" i="4"/>
  <c r="F1380" i="4"/>
  <c r="F1385" i="4"/>
  <c r="G1385" i="4"/>
  <c r="I1385" i="4"/>
  <c r="H1385" i="4"/>
  <c r="E1392" i="4"/>
  <c r="I1394" i="4"/>
  <c r="F1394" i="4"/>
  <c r="G1394" i="4"/>
  <c r="D1394" i="4"/>
  <c r="E1394" i="4" s="1"/>
  <c r="G1396" i="4"/>
  <c r="H1396" i="4"/>
  <c r="F1396" i="4"/>
  <c r="F1401" i="4"/>
  <c r="J1401" i="4"/>
  <c r="G1401" i="4"/>
  <c r="H1401" i="4"/>
  <c r="H1403" i="4"/>
  <c r="G1403" i="4"/>
  <c r="J1403" i="4"/>
  <c r="D1403" i="4"/>
  <c r="E1403" i="4" s="1"/>
  <c r="E1408" i="4"/>
  <c r="I1419" i="4"/>
  <c r="G1419" i="4"/>
  <c r="F1426" i="4"/>
  <c r="J1426" i="4"/>
  <c r="G1426" i="4"/>
  <c r="D1426" i="4"/>
  <c r="E1426" i="4" s="1"/>
  <c r="G1428" i="4"/>
  <c r="H1428" i="4"/>
  <c r="J1428" i="4"/>
  <c r="F1428" i="4"/>
  <c r="I1435" i="4"/>
  <c r="G1435" i="4"/>
  <c r="E1440" i="4"/>
  <c r="G1444" i="4"/>
  <c r="I1449" i="4"/>
  <c r="H1451" i="4"/>
  <c r="G1451" i="4"/>
  <c r="J1451" i="4"/>
  <c r="E1456" i="4"/>
  <c r="I1458" i="4"/>
  <c r="G1460" i="4"/>
  <c r="H1460" i="4"/>
  <c r="J1460" i="4"/>
  <c r="F1460" i="4"/>
  <c r="G1465" i="4"/>
  <c r="I1465" i="4"/>
  <c r="I1467" i="4"/>
  <c r="I1474" i="4"/>
  <c r="G1476" i="4"/>
  <c r="H1476" i="4"/>
  <c r="J1476" i="4"/>
  <c r="F1476" i="4"/>
  <c r="F1481" i="4"/>
  <c r="J1481" i="4"/>
  <c r="G1481" i="4"/>
  <c r="H1481" i="4"/>
  <c r="I1483" i="4"/>
  <c r="G1483" i="4"/>
  <c r="I1490" i="4"/>
  <c r="G1490" i="4"/>
  <c r="F1497" i="4"/>
  <c r="J1497" i="4"/>
  <c r="G1497" i="4"/>
  <c r="H1497" i="4"/>
  <c r="D1499" i="4"/>
  <c r="E1499" i="4" s="1"/>
  <c r="F1506" i="4"/>
  <c r="J1506" i="4"/>
  <c r="G1506" i="4"/>
  <c r="G1508" i="4"/>
  <c r="H1508" i="4"/>
  <c r="J1508" i="4"/>
  <c r="F1508" i="4"/>
  <c r="G1513" i="4"/>
  <c r="I1513" i="4"/>
  <c r="H1513" i="4"/>
  <c r="H1515" i="4"/>
  <c r="G1515" i="4"/>
  <c r="D1515" i="4"/>
  <c r="E1515" i="4" s="1"/>
  <c r="J1524" i="4"/>
  <c r="F1524" i="4"/>
  <c r="I1530" i="4"/>
  <c r="H1530" i="4"/>
  <c r="D1530" i="4"/>
  <c r="E1530" i="4" s="1"/>
  <c r="G1532" i="4"/>
  <c r="H1532" i="4"/>
  <c r="J1532" i="4"/>
  <c r="F1534" i="4"/>
  <c r="J1534" i="4"/>
  <c r="H1534" i="4"/>
  <c r="G1536" i="4"/>
  <c r="H1536" i="4"/>
  <c r="F1536" i="4"/>
  <c r="J1536" i="4"/>
  <c r="I1538" i="4"/>
  <c r="F1542" i="4"/>
  <c r="J1542" i="4"/>
  <c r="H1542" i="4"/>
  <c r="G1542" i="4"/>
  <c r="G1544" i="4"/>
  <c r="H1544" i="4"/>
  <c r="F1544" i="4"/>
  <c r="I1546" i="4"/>
  <c r="I1550" i="4"/>
  <c r="I1552" i="4"/>
  <c r="I1554" i="4"/>
  <c r="G1554" i="4"/>
  <c r="F1558" i="4"/>
  <c r="J1558" i="4"/>
  <c r="H1558" i="4"/>
  <c r="G1558" i="4"/>
  <c r="D1558" i="4"/>
  <c r="E1558" i="4" s="1"/>
  <c r="G1560" i="4"/>
  <c r="H1560" i="4"/>
  <c r="F1560" i="4"/>
  <c r="F1562" i="4"/>
  <c r="J1562" i="4"/>
  <c r="G1562" i="4"/>
  <c r="H1562" i="4"/>
  <c r="D1562" i="4"/>
  <c r="E1562" i="4" s="1"/>
  <c r="G1564" i="4"/>
  <c r="I1564" i="4"/>
  <c r="F1566" i="4"/>
  <c r="J1566" i="4"/>
  <c r="H1566" i="4"/>
  <c r="D1566" i="4"/>
  <c r="E1566" i="4" s="1"/>
  <c r="F1570" i="4"/>
  <c r="J1570" i="4"/>
  <c r="G1570" i="4"/>
  <c r="I1574" i="4"/>
  <c r="G1574" i="4"/>
  <c r="F1578" i="4"/>
  <c r="J1578" i="4"/>
  <c r="G1578" i="4"/>
  <c r="H1578" i="4"/>
  <c r="D1578" i="4"/>
  <c r="E1578" i="4" s="1"/>
  <c r="D1582" i="4"/>
  <c r="E1582" i="4" s="1"/>
  <c r="I1584" i="4"/>
  <c r="F1586" i="4"/>
  <c r="J1586" i="4"/>
  <c r="G1586" i="4"/>
  <c r="I1592" i="4"/>
  <c r="F1594" i="4"/>
  <c r="J1594" i="4"/>
  <c r="G1594" i="4"/>
  <c r="H1594" i="4"/>
  <c r="D1594" i="4"/>
  <c r="E1594" i="4" s="1"/>
  <c r="G1596" i="4"/>
  <c r="H1596" i="4"/>
  <c r="J1596" i="4"/>
  <c r="I1598" i="4"/>
  <c r="G1600" i="4"/>
  <c r="I1600" i="4"/>
  <c r="F1602" i="4"/>
  <c r="J1602" i="4"/>
  <c r="G1602" i="4"/>
  <c r="D1602" i="4"/>
  <c r="E1602" i="4" s="1"/>
  <c r="G1604" i="4"/>
  <c r="H1604" i="4"/>
  <c r="J1604" i="4"/>
  <c r="F1604" i="4"/>
  <c r="I1606" i="4"/>
  <c r="G1606" i="4"/>
  <c r="F1610" i="4"/>
  <c r="J1610" i="4"/>
  <c r="G1610" i="4"/>
  <c r="H1610" i="4"/>
  <c r="G1612" i="4"/>
  <c r="H1612" i="4"/>
  <c r="J1612" i="4"/>
  <c r="I1614" i="4"/>
  <c r="F1618" i="4"/>
  <c r="J1618" i="4"/>
  <c r="G1618" i="4"/>
  <c r="G1620" i="4"/>
  <c r="J1620" i="4"/>
  <c r="J1622" i="4"/>
  <c r="G1622" i="4"/>
  <c r="G1624" i="4"/>
  <c r="H1624" i="4"/>
  <c r="F1624" i="4"/>
  <c r="F1626" i="4"/>
  <c r="J1626" i="4"/>
  <c r="G1626" i="4"/>
  <c r="H1626" i="4"/>
  <c r="D1626" i="4"/>
  <c r="E1626" i="4" s="1"/>
  <c r="F1630" i="4"/>
  <c r="J1630" i="4"/>
  <c r="H1630" i="4"/>
  <c r="G1632" i="4"/>
  <c r="J1632" i="4"/>
  <c r="F1634" i="4"/>
  <c r="J1634" i="4"/>
  <c r="G1634" i="4"/>
  <c r="D1634" i="4"/>
  <c r="E1634" i="4" s="1"/>
  <c r="F1638" i="4"/>
  <c r="J1638" i="4"/>
  <c r="H1638" i="4"/>
  <c r="G1638" i="4"/>
  <c r="D1638" i="4"/>
  <c r="E1638" i="4" s="1"/>
  <c r="F1642" i="4"/>
  <c r="J1642" i="4"/>
  <c r="G1642" i="4"/>
  <c r="H1642" i="4"/>
  <c r="D1642" i="4"/>
  <c r="E1642" i="4" s="1"/>
  <c r="G1644" i="4"/>
  <c r="H1644" i="4"/>
  <c r="J1644" i="4"/>
  <c r="F1646" i="4"/>
  <c r="J1646" i="4"/>
  <c r="H1646" i="4"/>
  <c r="G1648" i="4"/>
  <c r="H1648" i="4"/>
  <c r="F1648" i="4"/>
  <c r="J1648" i="4"/>
  <c r="F1650" i="4"/>
  <c r="J1650" i="4"/>
  <c r="G1650" i="4"/>
  <c r="D1650" i="4"/>
  <c r="E1650" i="4" s="1"/>
  <c r="G1652" i="4"/>
  <c r="J1652" i="4"/>
  <c r="D1654" i="4"/>
  <c r="E1654" i="4" s="1"/>
  <c r="G1656" i="4"/>
  <c r="H1656" i="4"/>
  <c r="F1656" i="4"/>
  <c r="F1658" i="4"/>
  <c r="J1658" i="4"/>
  <c r="G1658" i="4"/>
  <c r="H1658" i="4"/>
  <c r="F1662" i="4"/>
  <c r="J1662" i="4"/>
  <c r="H1662" i="4"/>
  <c r="G1664" i="4"/>
  <c r="J1664" i="4"/>
  <c r="I1666" i="4"/>
  <c r="G1668" i="4"/>
  <c r="J1668" i="4"/>
  <c r="J1670" i="4"/>
  <c r="G1670" i="4"/>
  <c r="F1674" i="4"/>
  <c r="J1674" i="4"/>
  <c r="G1674" i="4"/>
  <c r="H1674" i="4"/>
  <c r="G1676" i="4"/>
  <c r="H1676" i="4"/>
  <c r="J1676" i="4"/>
  <c r="J1678" i="4"/>
  <c r="G1680" i="4"/>
  <c r="H1680" i="4"/>
  <c r="F1680" i="4"/>
  <c r="J1680" i="4"/>
  <c r="F1682" i="4"/>
  <c r="J1682" i="4"/>
  <c r="G1682" i="4"/>
  <c r="F1686" i="4"/>
  <c r="J1686" i="4"/>
  <c r="H1686" i="4"/>
  <c r="G1686" i="4"/>
  <c r="D1686" i="4"/>
  <c r="E1686" i="4" s="1"/>
  <c r="G1688" i="4"/>
  <c r="J1690" i="4"/>
  <c r="G1690" i="4"/>
  <c r="F1694" i="4"/>
  <c r="J1694" i="4"/>
  <c r="H1694" i="4"/>
  <c r="G1696" i="4"/>
  <c r="J1696" i="4"/>
  <c r="F1698" i="4"/>
  <c r="J1698" i="4"/>
  <c r="G1698" i="4"/>
  <c r="G1700" i="4"/>
  <c r="J1700" i="4"/>
  <c r="F1702" i="4"/>
  <c r="J1702" i="4"/>
  <c r="H1702" i="4"/>
  <c r="G1702" i="4"/>
  <c r="D1702" i="4"/>
  <c r="E1702" i="4" s="1"/>
  <c r="G1704" i="4"/>
  <c r="H1704" i="4"/>
  <c r="F1704" i="4"/>
  <c r="F1706" i="4"/>
  <c r="J1706" i="4"/>
  <c r="G1706" i="4"/>
  <c r="H1706" i="4"/>
  <c r="G1708" i="4"/>
  <c r="H1708" i="4"/>
  <c r="J1708" i="4"/>
  <c r="D1710" i="4"/>
  <c r="E1710" i="4" s="1"/>
  <c r="G1712" i="4"/>
  <c r="J1712" i="4"/>
  <c r="F1714" i="4"/>
  <c r="J1714" i="4"/>
  <c r="G1714" i="4"/>
  <c r="G1716" i="4"/>
  <c r="H1716" i="4"/>
  <c r="J1716" i="4"/>
  <c r="F1716" i="4"/>
  <c r="F1718" i="4"/>
  <c r="J1718" i="4"/>
  <c r="H1718" i="4"/>
  <c r="G1718" i="4"/>
  <c r="D1718" i="4"/>
  <c r="E1718" i="4" s="1"/>
  <c r="G1720" i="4"/>
  <c r="H1720" i="4"/>
  <c r="F1720" i="4"/>
  <c r="D1722" i="4"/>
  <c r="E1722" i="4" s="1"/>
  <c r="G1724" i="4"/>
  <c r="J1724" i="4"/>
  <c r="D1726" i="4"/>
  <c r="E1726" i="4" s="1"/>
  <c r="G1728" i="4"/>
  <c r="H1728" i="4"/>
  <c r="F1728" i="4"/>
  <c r="J1728" i="4"/>
  <c r="F1730" i="4"/>
  <c r="J1730" i="4"/>
  <c r="G1730" i="4"/>
  <c r="D1730" i="4"/>
  <c r="E1730" i="4" s="1"/>
  <c r="G1732" i="4"/>
  <c r="H1732" i="4"/>
  <c r="J1732" i="4"/>
  <c r="F1732" i="4"/>
  <c r="D1734" i="4"/>
  <c r="E1734" i="4" s="1"/>
  <c r="G1736" i="4"/>
  <c r="H1736" i="4"/>
  <c r="F1736" i="4"/>
  <c r="D1738" i="4"/>
  <c r="E1738" i="4" s="1"/>
  <c r="G1740" i="4"/>
  <c r="J1740" i="4"/>
  <c r="F1742" i="4"/>
  <c r="J1742" i="4"/>
  <c r="H1742" i="4"/>
  <c r="G1744" i="4"/>
  <c r="H1744" i="4"/>
  <c r="F1744" i="4"/>
  <c r="J1744" i="4"/>
  <c r="D1746" i="4"/>
  <c r="E1746" i="4" s="1"/>
  <c r="G1748" i="4"/>
  <c r="H1748" i="4"/>
  <c r="J1748" i="4"/>
  <c r="F1748" i="4"/>
  <c r="F1750" i="4"/>
  <c r="J1750" i="4"/>
  <c r="H1750" i="4"/>
  <c r="G1750" i="4"/>
  <c r="G1752" i="4"/>
  <c r="I1754" i="4"/>
  <c r="I1756" i="4"/>
  <c r="I1758" i="4"/>
  <c r="G1760" i="4"/>
  <c r="H1760" i="4"/>
  <c r="F1762" i="4"/>
  <c r="J1762" i="4"/>
  <c r="G1762" i="4"/>
  <c r="D1762" i="4"/>
  <c r="E1762" i="4" s="1"/>
  <c r="G1764" i="4"/>
  <c r="H1764" i="4"/>
  <c r="J1764" i="4"/>
  <c r="F1764" i="4"/>
  <c r="I1766" i="4"/>
  <c r="G1766" i="4"/>
  <c r="G1768" i="4"/>
  <c r="H1768" i="4"/>
  <c r="F1770" i="4"/>
  <c r="J1770" i="4"/>
  <c r="G1770" i="4"/>
  <c r="H1770" i="4"/>
  <c r="D1770" i="4"/>
  <c r="E1770" i="4" s="1"/>
  <c r="J1774" i="4"/>
  <c r="G1776" i="4"/>
  <c r="H1776" i="4"/>
  <c r="F1776" i="4"/>
  <c r="J1776" i="4"/>
  <c r="J1778" i="4"/>
  <c r="G1778" i="4"/>
  <c r="F1782" i="4"/>
  <c r="J1782" i="4"/>
  <c r="H1782" i="4"/>
  <c r="G1782" i="4"/>
  <c r="G1784" i="4"/>
  <c r="H1784" i="4"/>
  <c r="F1786" i="4"/>
  <c r="J1786" i="4"/>
  <c r="G1786" i="4"/>
  <c r="H1786" i="4"/>
  <c r="D1786" i="4"/>
  <c r="E1786" i="4" s="1"/>
  <c r="G1788" i="4"/>
  <c r="I1788" i="4"/>
  <c r="F1790" i="4"/>
  <c r="J1790" i="4"/>
  <c r="H1790" i="4"/>
  <c r="D1790" i="4"/>
  <c r="E1790" i="4" s="1"/>
  <c r="F1794" i="4"/>
  <c r="J1794" i="4"/>
  <c r="G1794" i="4"/>
  <c r="G1796" i="4"/>
  <c r="J1796" i="4"/>
  <c r="F1798" i="4"/>
  <c r="J1798" i="4"/>
  <c r="H1798" i="4"/>
  <c r="G1798" i="4"/>
  <c r="G1800" i="4"/>
  <c r="H1800" i="4"/>
  <c r="F1800" i="4"/>
  <c r="D1802" i="4"/>
  <c r="E1802" i="4" s="1"/>
  <c r="F1806" i="4"/>
  <c r="J1806" i="4"/>
  <c r="H1806" i="4"/>
  <c r="D1806" i="4"/>
  <c r="E1806" i="4" s="1"/>
  <c r="G1808" i="4"/>
  <c r="H1808" i="4"/>
  <c r="F1808" i="4"/>
  <c r="J1808" i="4"/>
  <c r="F1810" i="4"/>
  <c r="J1810" i="4"/>
  <c r="G1810" i="4"/>
  <c r="D1810" i="4"/>
  <c r="E1810" i="4" s="1"/>
  <c r="G1812" i="4"/>
  <c r="H1812" i="4"/>
  <c r="J1812" i="4"/>
  <c r="F1812" i="4"/>
  <c r="H1814" i="4"/>
  <c r="G1814" i="4"/>
  <c r="D1814" i="4"/>
  <c r="E1814" i="4" s="1"/>
  <c r="G1816" i="4"/>
  <c r="I1816" i="4"/>
  <c r="D1818" i="4"/>
  <c r="E1818" i="4" s="1"/>
  <c r="G1820" i="4"/>
  <c r="H1820" i="4"/>
  <c r="J1820" i="4"/>
  <c r="F1822" i="4"/>
  <c r="J1822" i="4"/>
  <c r="H1822" i="4"/>
  <c r="D1822" i="4"/>
  <c r="E1822" i="4" s="1"/>
  <c r="G1824" i="4"/>
  <c r="H1824" i="4"/>
  <c r="G1826" i="4"/>
  <c r="D1826" i="4"/>
  <c r="E1826" i="4" s="1"/>
  <c r="G1828" i="4"/>
  <c r="F1830" i="4"/>
  <c r="J1830" i="4"/>
  <c r="H1830" i="4"/>
  <c r="G1830" i="4"/>
  <c r="D1830" i="4"/>
  <c r="E1830" i="4" s="1"/>
  <c r="G1832" i="4"/>
  <c r="G1834" i="4"/>
  <c r="H1834" i="4"/>
  <c r="D1834" i="4"/>
  <c r="E1834" i="4" s="1"/>
  <c r="G1836" i="4"/>
  <c r="H1836" i="4"/>
  <c r="F1838" i="4"/>
  <c r="J1838" i="4"/>
  <c r="G1838" i="4"/>
  <c r="D1838" i="4"/>
  <c r="E1838" i="4" s="1"/>
  <c r="H1840" i="4"/>
  <c r="G1840" i="4"/>
  <c r="J1840" i="4"/>
  <c r="F1842" i="4"/>
  <c r="J1842" i="4"/>
  <c r="G1842" i="4"/>
  <c r="H1842" i="4"/>
  <c r="H1844" i="4"/>
  <c r="F1844" i="4"/>
  <c r="F1846" i="4"/>
  <c r="J1846" i="4"/>
  <c r="G1846" i="4"/>
  <c r="G1848" i="4"/>
  <c r="J1848" i="4"/>
  <c r="F1850" i="4"/>
  <c r="J1850" i="4"/>
  <c r="G1850" i="4"/>
  <c r="H1850" i="4"/>
  <c r="D1850" i="4"/>
  <c r="E1850" i="4" s="1"/>
  <c r="J1854" i="4"/>
  <c r="G1854" i="4"/>
  <c r="H1856" i="4"/>
  <c r="G1856" i="4"/>
  <c r="J1856" i="4"/>
  <c r="D1858" i="4"/>
  <c r="E1858" i="4" s="1"/>
  <c r="F1862" i="4"/>
  <c r="J1862" i="4"/>
  <c r="G1862" i="4"/>
  <c r="G1864" i="4"/>
  <c r="J1864" i="4"/>
  <c r="J1866" i="4"/>
  <c r="G1866" i="4"/>
  <c r="H1868" i="4"/>
  <c r="F1868" i="4"/>
  <c r="F1870" i="4"/>
  <c r="J1870" i="4"/>
  <c r="G1870" i="4"/>
  <c r="D1870" i="4"/>
  <c r="E1870" i="4" s="1"/>
  <c r="G1872" i="4"/>
  <c r="J1872" i="4"/>
  <c r="F1874" i="4"/>
  <c r="J1874" i="4"/>
  <c r="G1874" i="4"/>
  <c r="H1874" i="4"/>
  <c r="D1874" i="4"/>
  <c r="E1874" i="4" s="1"/>
  <c r="H1876" i="4"/>
  <c r="I1876" i="4"/>
  <c r="F1876" i="4"/>
  <c r="F1878" i="4"/>
  <c r="G1878" i="4"/>
  <c r="I1878" i="4"/>
  <c r="D1878" i="4"/>
  <c r="E1878" i="4" s="1"/>
  <c r="G1880" i="4"/>
  <c r="J1880" i="4"/>
  <c r="D1882" i="4"/>
  <c r="E1882" i="4" s="1"/>
  <c r="G1886" i="4"/>
  <c r="D1886" i="4"/>
  <c r="E1886" i="4" s="1"/>
  <c r="H1888" i="4"/>
  <c r="I1888" i="4"/>
  <c r="G1888" i="4"/>
  <c r="G1890" i="4"/>
  <c r="H1890" i="4"/>
  <c r="D1890" i="4"/>
  <c r="E1890" i="4" s="1"/>
  <c r="F1894" i="4"/>
  <c r="J1894" i="4"/>
  <c r="G1894" i="4"/>
  <c r="H1896" i="4"/>
  <c r="G1896" i="4"/>
  <c r="J1896" i="4"/>
  <c r="D1898" i="4"/>
  <c r="E1898" i="4" s="1"/>
  <c r="F1902" i="4"/>
  <c r="J1902" i="4"/>
  <c r="G1902" i="4"/>
  <c r="H1904" i="4"/>
  <c r="G1904" i="4"/>
  <c r="G1906" i="4"/>
  <c r="F1910" i="4"/>
  <c r="J1910" i="4"/>
  <c r="G1910" i="4"/>
  <c r="D1910" i="4"/>
  <c r="E1910" i="4" s="1"/>
  <c r="G1914" i="4"/>
  <c r="H1916" i="4"/>
  <c r="I1916" i="4"/>
  <c r="F1916" i="4"/>
  <c r="G1918" i="4"/>
  <c r="I1918" i="4"/>
  <c r="I1920" i="4"/>
  <c r="G1920" i="4"/>
  <c r="F1922" i="4"/>
  <c r="J1922" i="4"/>
  <c r="G1922" i="4"/>
  <c r="H1922" i="4"/>
  <c r="D1922" i="4"/>
  <c r="E1922" i="4" s="1"/>
  <c r="H1924" i="4"/>
  <c r="G1926" i="4"/>
  <c r="D1926" i="4"/>
  <c r="E1926" i="4" s="1"/>
  <c r="H1928" i="4"/>
  <c r="I1928" i="4"/>
  <c r="G1928" i="4"/>
  <c r="D1930" i="4"/>
  <c r="E1930" i="4" s="1"/>
  <c r="J1934" i="4"/>
  <c r="G1934" i="4"/>
  <c r="G2037" i="4"/>
  <c r="H2037" i="4"/>
  <c r="F2037" i="4"/>
  <c r="I2037" i="4"/>
  <c r="F2039" i="4"/>
  <c r="J2039" i="4"/>
  <c r="D2039" i="4"/>
  <c r="E2039" i="4" s="1"/>
  <c r="G2039" i="4"/>
  <c r="J2046" i="4"/>
  <c r="I2046" i="4"/>
  <c r="H2048" i="4"/>
  <c r="G2048" i="4"/>
  <c r="J2048" i="4"/>
  <c r="G2053" i="4"/>
  <c r="H2053" i="4"/>
  <c r="F2053" i="4"/>
  <c r="I2053" i="4"/>
  <c r="I2055" i="4"/>
  <c r="H2064" i="4"/>
  <c r="G2064" i="4"/>
  <c r="J2064" i="4"/>
  <c r="G2069" i="4"/>
  <c r="H2069" i="4"/>
  <c r="F2069" i="4"/>
  <c r="I2069" i="4"/>
  <c r="F2071" i="4"/>
  <c r="J2071" i="4"/>
  <c r="D2071" i="4"/>
  <c r="E2071" i="4" s="1"/>
  <c r="G2071" i="4"/>
  <c r="D2078" i="4"/>
  <c r="E2078" i="4" s="1"/>
  <c r="H2080" i="4"/>
  <c r="I2080" i="4"/>
  <c r="I2087" i="4"/>
  <c r="J2087" i="4"/>
  <c r="F2094" i="4"/>
  <c r="J2094" i="4"/>
  <c r="G2094" i="4"/>
  <c r="D2094" i="4"/>
  <c r="E2094" i="4" s="1"/>
  <c r="I2096" i="4"/>
  <c r="G2101" i="4"/>
  <c r="H2101" i="4"/>
  <c r="F2101" i="4"/>
  <c r="I2101" i="4"/>
  <c r="I2103" i="4"/>
  <c r="F2103" i="4"/>
  <c r="D2103" i="4"/>
  <c r="E2103" i="4" s="1"/>
  <c r="G2103" i="4"/>
  <c r="J2110" i="4"/>
  <c r="G2110" i="4"/>
  <c r="H2112" i="4"/>
  <c r="G2112" i="4"/>
  <c r="J2112" i="4"/>
  <c r="G2117" i="4"/>
  <c r="H2117" i="4"/>
  <c r="G2119" i="4"/>
  <c r="F2126" i="4"/>
  <c r="J2126" i="4"/>
  <c r="G2126" i="4"/>
  <c r="D2126" i="4"/>
  <c r="E2126" i="4" s="1"/>
  <c r="I2128" i="4"/>
  <c r="I2135" i="4"/>
  <c r="I2142" i="4"/>
  <c r="D2142" i="4"/>
  <c r="E2142" i="4" s="1"/>
  <c r="H2144" i="4"/>
  <c r="G2144" i="4"/>
  <c r="J2144" i="4"/>
  <c r="G2149" i="4"/>
  <c r="H2149" i="4"/>
  <c r="J2151" i="4"/>
  <c r="G2151" i="4"/>
  <c r="J2158" i="4"/>
  <c r="G2158" i="4"/>
  <c r="H2160" i="4"/>
  <c r="G2160" i="4"/>
  <c r="J2160" i="4"/>
  <c r="G2165" i="4"/>
  <c r="H2165" i="4"/>
  <c r="F2165" i="4"/>
  <c r="I2165" i="4"/>
  <c r="G2167" i="4"/>
  <c r="D2174" i="4"/>
  <c r="E2174" i="4" s="1"/>
  <c r="I2176" i="4"/>
  <c r="G2176" i="4"/>
  <c r="G2181" i="4"/>
  <c r="H2181" i="4"/>
  <c r="G2183" i="4"/>
  <c r="F2190" i="4"/>
  <c r="J2190" i="4"/>
  <c r="G2190" i="4"/>
  <c r="D2190" i="4"/>
  <c r="E2190" i="4" s="1"/>
  <c r="G2197" i="4"/>
  <c r="H2197" i="4"/>
  <c r="F2197" i="4"/>
  <c r="J2199" i="4"/>
  <c r="G2199" i="4"/>
  <c r="F2206" i="4"/>
  <c r="J2206" i="4"/>
  <c r="G2206" i="4"/>
  <c r="D2206" i="4"/>
  <c r="E2206" i="4" s="1"/>
  <c r="I2208" i="4"/>
  <c r="G2213" i="4"/>
  <c r="H2213" i="4"/>
  <c r="J2215" i="4"/>
  <c r="G2215" i="4"/>
  <c r="J2222" i="4"/>
  <c r="G2222" i="4"/>
  <c r="H2224" i="4"/>
  <c r="G2224" i="4"/>
  <c r="J2224" i="4"/>
  <c r="G2229" i="4"/>
  <c r="H2229" i="4"/>
  <c r="F2229" i="4"/>
  <c r="F2231" i="4"/>
  <c r="J2231" i="4"/>
  <c r="D2231" i="4"/>
  <c r="E2231" i="4" s="1"/>
  <c r="G2231" i="4"/>
  <c r="G2238" i="4"/>
  <c r="D2238" i="4"/>
  <c r="E2238" i="4" s="1"/>
  <c r="H2240" i="4"/>
  <c r="G2240" i="4"/>
  <c r="J2240" i="4"/>
  <c r="G2245" i="4"/>
  <c r="H2245" i="4"/>
  <c r="F2245" i="4"/>
  <c r="F2247" i="4"/>
  <c r="J2247" i="4"/>
  <c r="D2247" i="4"/>
  <c r="E2247" i="4" s="1"/>
  <c r="G2247" i="4"/>
  <c r="J2254" i="4"/>
  <c r="G2254" i="4"/>
  <c r="F2263" i="4"/>
  <c r="J2263" i="4"/>
  <c r="D2263" i="4"/>
  <c r="E2263" i="4" s="1"/>
  <c r="G2263" i="4"/>
  <c r="J2270" i="4"/>
  <c r="I2270" i="4"/>
  <c r="H2272" i="4"/>
  <c r="G2272" i="4"/>
  <c r="J2272" i="4"/>
  <c r="H2277" i="4"/>
  <c r="I2277" i="4"/>
  <c r="G2279" i="4"/>
  <c r="D2286" i="4"/>
  <c r="E2286" i="4" s="1"/>
  <c r="H2293" i="4"/>
  <c r="F2293" i="4"/>
  <c r="I2295" i="4"/>
  <c r="J2302" i="4"/>
  <c r="J2304" i="4"/>
  <c r="H2309" i="4"/>
  <c r="F2309" i="4"/>
  <c r="F2311" i="4"/>
  <c r="J2311" i="4"/>
  <c r="D2311" i="4"/>
  <c r="E2311" i="4" s="1"/>
  <c r="G2311" i="4"/>
  <c r="J2318" i="4"/>
  <c r="H2320" i="4"/>
  <c r="G2320" i="4"/>
  <c r="J2320" i="4"/>
  <c r="F2327" i="4"/>
  <c r="J2327" i="4"/>
  <c r="D2327" i="4"/>
  <c r="E2327" i="4" s="1"/>
  <c r="F2334" i="4"/>
  <c r="J2334" i="4"/>
  <c r="D2334" i="4"/>
  <c r="E2334" i="4" s="1"/>
  <c r="H2336" i="4"/>
  <c r="J2336" i="4"/>
  <c r="F2343" i="4"/>
  <c r="J2343" i="4"/>
  <c r="D2343" i="4"/>
  <c r="E2343" i="4" s="1"/>
  <c r="G2343" i="4"/>
  <c r="F2350" i="4"/>
  <c r="J2350" i="4"/>
  <c r="G2350" i="4"/>
  <c r="D2350" i="4"/>
  <c r="E2350" i="4" s="1"/>
  <c r="H2352" i="4"/>
  <c r="J2352" i="4"/>
  <c r="G2357" i="4"/>
  <c r="I2357" i="4"/>
  <c r="F2359" i="4"/>
  <c r="J2359" i="4"/>
  <c r="D2359" i="4"/>
  <c r="E2359" i="4" s="1"/>
  <c r="G2359" i="4"/>
  <c r="G2366" i="4"/>
  <c r="I2366" i="4"/>
  <c r="G2373" i="4"/>
  <c r="H2373" i="4"/>
  <c r="F2373" i="4"/>
  <c r="F2375" i="4"/>
  <c r="J2375" i="4"/>
  <c r="D2375" i="4"/>
  <c r="E2375" i="4" s="1"/>
  <c r="G2375" i="4"/>
  <c r="I2382" i="4"/>
  <c r="H2391" i="4"/>
  <c r="D2391" i="4"/>
  <c r="E2391" i="4" s="1"/>
  <c r="I2391" i="4"/>
  <c r="F2398" i="4"/>
  <c r="J2398" i="4"/>
  <c r="D2398" i="4"/>
  <c r="E2398" i="4" s="1"/>
  <c r="H2400" i="4"/>
  <c r="G2405" i="4"/>
  <c r="I2407" i="4"/>
  <c r="F2414" i="4"/>
  <c r="J2414" i="4"/>
  <c r="D2414" i="4"/>
  <c r="E2414" i="4" s="1"/>
  <c r="F2421" i="4"/>
  <c r="J2421" i="4"/>
  <c r="G2421" i="4"/>
  <c r="I2430" i="4"/>
  <c r="G2432" i="4"/>
  <c r="G2437" i="4"/>
  <c r="H2439" i="4"/>
  <c r="D2439" i="4"/>
  <c r="E2439" i="4" s="1"/>
  <c r="I2446" i="4"/>
  <c r="F2446" i="4"/>
  <c r="D2446" i="4"/>
  <c r="E2446" i="4" s="1"/>
  <c r="G2448" i="4"/>
  <c r="H2448" i="4"/>
  <c r="H2455" i="4"/>
  <c r="D2455" i="4"/>
  <c r="E2455" i="4" s="1"/>
  <c r="J2462" i="4"/>
  <c r="G2464" i="4"/>
  <c r="H2464" i="4"/>
  <c r="I2478" i="4"/>
  <c r="F2478" i="4"/>
  <c r="D2478" i="4"/>
  <c r="E2478" i="4" s="1"/>
  <c r="G2480" i="4"/>
  <c r="H2480" i="4"/>
  <c r="J2494" i="4"/>
  <c r="G2496" i="4"/>
  <c r="H2496" i="4"/>
  <c r="J2501" i="4"/>
  <c r="G2501" i="4"/>
  <c r="H2503" i="4"/>
  <c r="D2503" i="4"/>
  <c r="E2503" i="4" s="1"/>
  <c r="F2510" i="4"/>
  <c r="J2510" i="4"/>
  <c r="D2510" i="4"/>
  <c r="E2510" i="4" s="1"/>
  <c r="H2519" i="4"/>
  <c r="D2519" i="4"/>
  <c r="E2519" i="4" s="1"/>
  <c r="F2533" i="4"/>
  <c r="J2533" i="4"/>
  <c r="G2533" i="4"/>
  <c r="I2542" i="4"/>
  <c r="J2549" i="4"/>
  <c r="G2549" i="4"/>
  <c r="I2551" i="4"/>
  <c r="F2558" i="4"/>
  <c r="J2558" i="4"/>
  <c r="D2558" i="4"/>
  <c r="E2558" i="4" s="1"/>
  <c r="H2560" i="4"/>
  <c r="J2565" i="4"/>
  <c r="G2565" i="4"/>
  <c r="J2574" i="4"/>
  <c r="G2576" i="4"/>
  <c r="H2576" i="4"/>
  <c r="H2583" i="4"/>
  <c r="D2583" i="4"/>
  <c r="E2583" i="4" s="1"/>
  <c r="J2590" i="4"/>
  <c r="G2592" i="4"/>
  <c r="H2592" i="4"/>
  <c r="H2599" i="4"/>
  <c r="D2599" i="4"/>
  <c r="E2599" i="4" s="1"/>
  <c r="F2606" i="4"/>
  <c r="J2606" i="4"/>
  <c r="D2606" i="4"/>
  <c r="E2606" i="4" s="1"/>
  <c r="F2613" i="4"/>
  <c r="J2613" i="4"/>
  <c r="G2613" i="4"/>
  <c r="I2622" i="4"/>
  <c r="F2622" i="4"/>
  <c r="D2622" i="4"/>
  <c r="E2622" i="4" s="1"/>
  <c r="G2624" i="4"/>
  <c r="H2624" i="4"/>
  <c r="I2626" i="4"/>
  <c r="D2626" i="4"/>
  <c r="E2626" i="4" s="1"/>
  <c r="G2628" i="4"/>
  <c r="H2628" i="4"/>
  <c r="F2630" i="4"/>
  <c r="J2630" i="4"/>
  <c r="D2630" i="4"/>
  <c r="E2630" i="4" s="1"/>
  <c r="G2632" i="4"/>
  <c r="H2632" i="4"/>
  <c r="I2634" i="4"/>
  <c r="G2636" i="4"/>
  <c r="H2636" i="4"/>
  <c r="I2638" i="4"/>
  <c r="F2638" i="4"/>
  <c r="D2638" i="4"/>
  <c r="E2638" i="4" s="1"/>
  <c r="G2640" i="4"/>
  <c r="F2642" i="4"/>
  <c r="J2642" i="4"/>
  <c r="D2642" i="4"/>
  <c r="E2642" i="4" s="1"/>
  <c r="F2646" i="4"/>
  <c r="J2646" i="4"/>
  <c r="D2646" i="4"/>
  <c r="E2646" i="4" s="1"/>
  <c r="G2648" i="4"/>
  <c r="I2650" i="4"/>
  <c r="D2650" i="4"/>
  <c r="E2650" i="4" s="1"/>
  <c r="G2652" i="4"/>
  <c r="H2652" i="4"/>
  <c r="F2654" i="4"/>
  <c r="J2654" i="4"/>
  <c r="D2654" i="4"/>
  <c r="E2654" i="4" s="1"/>
  <c r="I2658" i="4"/>
  <c r="F2658" i="4"/>
  <c r="D2658" i="4"/>
  <c r="E2658" i="4" s="1"/>
  <c r="I2662" i="4"/>
  <c r="D2662" i="4"/>
  <c r="E2662" i="4" s="1"/>
  <c r="G2664" i="4"/>
  <c r="F2666" i="4"/>
  <c r="J2666" i="4"/>
  <c r="D2666" i="4"/>
  <c r="E2666" i="4" s="1"/>
  <c r="G2668" i="4"/>
  <c r="H2668" i="4"/>
  <c r="F2670" i="4"/>
  <c r="J2670" i="4"/>
  <c r="D2670" i="4"/>
  <c r="E2670" i="4" s="1"/>
  <c r="G2672" i="4"/>
  <c r="I2674" i="4"/>
  <c r="F2674" i="4"/>
  <c r="D2674" i="4"/>
  <c r="E2674" i="4" s="1"/>
  <c r="G2676" i="4"/>
  <c r="H2676" i="4"/>
  <c r="J2678" i="4"/>
  <c r="G2680" i="4"/>
  <c r="G2684" i="4"/>
  <c r="H2684" i="4"/>
  <c r="I2686" i="4"/>
  <c r="D2686" i="4"/>
  <c r="E2686" i="4" s="1"/>
  <c r="G2688" i="4"/>
  <c r="H2688" i="4"/>
  <c r="I2690" i="4"/>
  <c r="F2690" i="4"/>
  <c r="D2690" i="4"/>
  <c r="E2690" i="4" s="1"/>
  <c r="G2692" i="4"/>
  <c r="H2692" i="4"/>
  <c r="I2694" i="4"/>
  <c r="F2694" i="4"/>
  <c r="D2694" i="4"/>
  <c r="E2694" i="4" s="1"/>
  <c r="I2698" i="4"/>
  <c r="D2698" i="4"/>
  <c r="E2698" i="4" s="1"/>
  <c r="I2702" i="4"/>
  <c r="F2702" i="4"/>
  <c r="D2702" i="4"/>
  <c r="E2702" i="4" s="1"/>
  <c r="J2706" i="4"/>
  <c r="G2708" i="4"/>
  <c r="H2708" i="4"/>
  <c r="J2710" i="4"/>
  <c r="G2712" i="4"/>
  <c r="H2712" i="4"/>
  <c r="J2714" i="4"/>
  <c r="H2716" i="4"/>
  <c r="G2720" i="4"/>
  <c r="H2720" i="4"/>
  <c r="G2724" i="4"/>
  <c r="H2724" i="4"/>
  <c r="I2726" i="4"/>
  <c r="F2730" i="4"/>
  <c r="J2730" i="4"/>
  <c r="D2730" i="4"/>
  <c r="E2730" i="4" s="1"/>
  <c r="H2732" i="4"/>
  <c r="F2734" i="4"/>
  <c r="J2734" i="4"/>
  <c r="D2734" i="4"/>
  <c r="E2734" i="4" s="1"/>
  <c r="I2738" i="4"/>
  <c r="G2740" i="4"/>
  <c r="H2740" i="4"/>
  <c r="F2742" i="4"/>
  <c r="J2742" i="4"/>
  <c r="D2742" i="4"/>
  <c r="E2742" i="4" s="1"/>
  <c r="J2746" i="4"/>
  <c r="G2748" i="4"/>
  <c r="H2748" i="4"/>
  <c r="F2750" i="4"/>
  <c r="J2750" i="4"/>
  <c r="D2750" i="4"/>
  <c r="E2750" i="4" s="1"/>
  <c r="G2752" i="4"/>
  <c r="H2752" i="4"/>
  <c r="J2754" i="4"/>
  <c r="G2756" i="4"/>
  <c r="H2756" i="4"/>
  <c r="I2758" i="4"/>
  <c r="J2758" i="4"/>
  <c r="G2760" i="4"/>
  <c r="H2760" i="4"/>
  <c r="I2762" i="4"/>
  <c r="F2766" i="4"/>
  <c r="J2766" i="4"/>
  <c r="D2766" i="4"/>
  <c r="E2766" i="4" s="1"/>
  <c r="G2768" i="4"/>
  <c r="H2768" i="4"/>
  <c r="F2770" i="4"/>
  <c r="J2770" i="4"/>
  <c r="D2770" i="4"/>
  <c r="E2770" i="4" s="1"/>
  <c r="G2776" i="4"/>
  <c r="H2776" i="4"/>
  <c r="G2780" i="4"/>
  <c r="H2780" i="4"/>
  <c r="F2782" i="4"/>
  <c r="J2782" i="4"/>
  <c r="D2782" i="4"/>
  <c r="E2782" i="4" s="1"/>
  <c r="H2784" i="4"/>
  <c r="F2786" i="4"/>
  <c r="J2786" i="4"/>
  <c r="D2786" i="4"/>
  <c r="E2786" i="4" s="1"/>
  <c r="G2788" i="4"/>
  <c r="H2788" i="4"/>
  <c r="H2792" i="4"/>
  <c r="F2794" i="4"/>
  <c r="J2794" i="4"/>
  <c r="D2794" i="4"/>
  <c r="E2794" i="4" s="1"/>
  <c r="G2796" i="4"/>
  <c r="H2796" i="4"/>
  <c r="F2798" i="4"/>
  <c r="J2798" i="4"/>
  <c r="D2798" i="4"/>
  <c r="E2798" i="4" s="1"/>
  <c r="G2800" i="4"/>
  <c r="H2800" i="4"/>
  <c r="I2802" i="4"/>
  <c r="H2804" i="4"/>
  <c r="H2812" i="4"/>
  <c r="F2814" i="4"/>
  <c r="J2814" i="4"/>
  <c r="D2814" i="4"/>
  <c r="E2814" i="4" s="1"/>
  <c r="G2816" i="4"/>
  <c r="H2816" i="4"/>
  <c r="F2826" i="4"/>
  <c r="J2826" i="4"/>
  <c r="D2826" i="4"/>
  <c r="E2826" i="4" s="1"/>
  <c r="G2828" i="4"/>
  <c r="H2828" i="4"/>
  <c r="F2830" i="4"/>
  <c r="J2830" i="4"/>
  <c r="D2830" i="4"/>
  <c r="E2830" i="4" s="1"/>
  <c r="G2832" i="4"/>
  <c r="H2832" i="4"/>
  <c r="I2834" i="4"/>
  <c r="D2834" i="4"/>
  <c r="E2834" i="4" s="1"/>
  <c r="G2840" i="4"/>
  <c r="H2840" i="4"/>
  <c r="F2842" i="4"/>
  <c r="J2842" i="4"/>
  <c r="G2844" i="4"/>
  <c r="I2846" i="4"/>
  <c r="D2846" i="4"/>
  <c r="E2846" i="4" s="1"/>
  <c r="H2852" i="4"/>
  <c r="I2854" i="4"/>
  <c r="G2856" i="4"/>
  <c r="H2856" i="4"/>
  <c r="I2858" i="4"/>
  <c r="H2860" i="4"/>
  <c r="I2862" i="4"/>
  <c r="G2864" i="4"/>
  <c r="H2864" i="4"/>
  <c r="G2868" i="4"/>
  <c r="H2868" i="4"/>
  <c r="I2870" i="4"/>
  <c r="G2872" i="4"/>
  <c r="H2872" i="4"/>
  <c r="H2883" i="4"/>
  <c r="I2883" i="4"/>
  <c r="E2888" i="4"/>
  <c r="F2890" i="4"/>
  <c r="J2890" i="4"/>
  <c r="D2890" i="4"/>
  <c r="E2890" i="4" s="1"/>
  <c r="G2892" i="4"/>
  <c r="H2892" i="4"/>
  <c r="G2897" i="4"/>
  <c r="H2899" i="4"/>
  <c r="D2899" i="4"/>
  <c r="E2899" i="4" s="1"/>
  <c r="I2899" i="4"/>
  <c r="F2906" i="4"/>
  <c r="J2906" i="4"/>
  <c r="D2906" i="4"/>
  <c r="E2906" i="4" s="1"/>
  <c r="G2908" i="4"/>
  <c r="H2908" i="4"/>
  <c r="H2931" i="4"/>
  <c r="F2938" i="4"/>
  <c r="J2938" i="4"/>
  <c r="H2947" i="4"/>
  <c r="F2954" i="4"/>
  <c r="J2954" i="4"/>
  <c r="G2956" i="4"/>
  <c r="H2956" i="4"/>
  <c r="H2963" i="4"/>
  <c r="D2963" i="4"/>
  <c r="E2963" i="4" s="1"/>
  <c r="G2977" i="4"/>
  <c r="H2979" i="4"/>
  <c r="I2986" i="4"/>
  <c r="G2988" i="4"/>
  <c r="H2988" i="4"/>
  <c r="H3020" i="4"/>
  <c r="I3050" i="4"/>
  <c r="F3050" i="4"/>
  <c r="D3050" i="4"/>
  <c r="E3050" i="4" s="1"/>
  <c r="G3052" i="4"/>
  <c r="H3052" i="4"/>
  <c r="F3082" i="4"/>
  <c r="J3082" i="4"/>
  <c r="D3082" i="4"/>
  <c r="E3082" i="4" s="1"/>
  <c r="H3084" i="4"/>
  <c r="F3114" i="4"/>
  <c r="J3114" i="4"/>
  <c r="I3146" i="4"/>
  <c r="G3148" i="4"/>
  <c r="H3148" i="4"/>
  <c r="I3178" i="4"/>
  <c r="F3178" i="4"/>
  <c r="J3178" i="4"/>
  <c r="G3212" i="4"/>
  <c r="H3212" i="4"/>
  <c r="E3279" i="4"/>
  <c r="E3295" i="4"/>
  <c r="E3327" i="4"/>
  <c r="D4" i="4"/>
  <c r="E4" i="4" s="1"/>
  <c r="D20" i="4"/>
  <c r="E20" i="4" s="1"/>
  <c r="D36" i="4"/>
  <c r="E36" i="4" s="1"/>
  <c r="D52" i="4"/>
  <c r="E52" i="4" s="1"/>
  <c r="D68" i="4"/>
  <c r="E68" i="4" s="1"/>
  <c r="D84" i="4"/>
  <c r="E84" i="4" s="1"/>
  <c r="D100" i="4"/>
  <c r="E100" i="4" s="1"/>
  <c r="D108" i="4"/>
  <c r="E108" i="4" s="1"/>
  <c r="D116" i="4"/>
  <c r="E116" i="4" s="1"/>
  <c r="D124" i="4"/>
  <c r="E124" i="4" s="1"/>
  <c r="D132" i="4"/>
  <c r="E132" i="4" s="1"/>
  <c r="D148" i="4"/>
  <c r="E148" i="4" s="1"/>
  <c r="D156" i="4"/>
  <c r="E156" i="4" s="1"/>
  <c r="D164" i="4"/>
  <c r="E164" i="4" s="1"/>
  <c r="D172" i="4"/>
  <c r="E172" i="4" s="1"/>
  <c r="D180" i="4"/>
  <c r="E180" i="4" s="1"/>
  <c r="D196" i="4"/>
  <c r="E196" i="4" s="1"/>
  <c r="D204" i="4"/>
  <c r="E204" i="4" s="1"/>
  <c r="D212" i="4"/>
  <c r="E212" i="4" s="1"/>
  <c r="D228" i="4"/>
  <c r="E228" i="4" s="1"/>
  <c r="D236" i="4"/>
  <c r="E236" i="4" s="1"/>
  <c r="D252" i="4"/>
  <c r="E252" i="4" s="1"/>
  <c r="D268" i="4"/>
  <c r="E268" i="4" s="1"/>
  <c r="D276" i="4"/>
  <c r="E276" i="4" s="1"/>
  <c r="D284" i="4"/>
  <c r="E284" i="4" s="1"/>
  <c r="D292" i="4"/>
  <c r="E292" i="4" s="1"/>
  <c r="D308" i="4"/>
  <c r="E308" i="4" s="1"/>
  <c r="D324" i="4"/>
  <c r="E324" i="4" s="1"/>
  <c r="D340" i="4"/>
  <c r="E340" i="4" s="1"/>
  <c r="D356" i="4"/>
  <c r="E356" i="4" s="1"/>
  <c r="D380" i="4"/>
  <c r="E380" i="4" s="1"/>
  <c r="D388" i="4"/>
  <c r="E388" i="4" s="1"/>
  <c r="D404" i="4"/>
  <c r="E404" i="4" s="1"/>
  <c r="D412" i="4"/>
  <c r="E412" i="4" s="1"/>
  <c r="D476" i="4"/>
  <c r="E476" i="4" s="1"/>
  <c r="D484" i="4"/>
  <c r="E484" i="4" s="1"/>
  <c r="D492" i="4"/>
  <c r="E492" i="4" s="1"/>
  <c r="D500" i="4"/>
  <c r="E500" i="4" s="1"/>
  <c r="D524" i="4"/>
  <c r="E524" i="4" s="1"/>
  <c r="D540" i="4"/>
  <c r="E540" i="4" s="1"/>
  <c r="D564" i="4"/>
  <c r="E564" i="4" s="1"/>
  <c r="D572" i="4"/>
  <c r="E572" i="4" s="1"/>
  <c r="D588" i="4"/>
  <c r="E588" i="4" s="1"/>
  <c r="D612" i="4"/>
  <c r="E612" i="4" s="1"/>
  <c r="D620" i="4"/>
  <c r="E620" i="4" s="1"/>
  <c r="D636" i="4"/>
  <c r="E636" i="4" s="1"/>
  <c r="D644" i="4"/>
  <c r="E644" i="4" s="1"/>
  <c r="D652" i="4"/>
  <c r="E652" i="4" s="1"/>
  <c r="D660" i="4"/>
  <c r="E660" i="4" s="1"/>
  <c r="D684" i="4"/>
  <c r="E684" i="4" s="1"/>
  <c r="D692" i="4"/>
  <c r="E692" i="4" s="1"/>
  <c r="D700" i="4"/>
  <c r="E700" i="4" s="1"/>
  <c r="D724" i="4"/>
  <c r="E724" i="4" s="1"/>
  <c r="D732" i="4"/>
  <c r="E732" i="4" s="1"/>
  <c r="D748" i="4"/>
  <c r="E748" i="4" s="1"/>
  <c r="D756" i="4"/>
  <c r="E756" i="4" s="1"/>
  <c r="D764" i="4"/>
  <c r="E764" i="4" s="1"/>
  <c r="D772" i="4"/>
  <c r="E772" i="4" s="1"/>
  <c r="D780" i="4"/>
  <c r="E780" i="4" s="1"/>
  <c r="D796" i="4"/>
  <c r="E796" i="4" s="1"/>
  <c r="D828" i="4"/>
  <c r="E828" i="4" s="1"/>
  <c r="D836" i="4"/>
  <c r="E836" i="4" s="1"/>
  <c r="D852" i="4"/>
  <c r="E852" i="4" s="1"/>
  <c r="D884" i="4"/>
  <c r="E884" i="4" s="1"/>
  <c r="D900" i="4"/>
  <c r="E900" i="4" s="1"/>
  <c r="D932" i="4"/>
  <c r="E932" i="4" s="1"/>
  <c r="D940" i="4"/>
  <c r="E940" i="4" s="1"/>
  <c r="D948" i="4"/>
  <c r="E948" i="4" s="1"/>
  <c r="D956" i="4"/>
  <c r="E956" i="4" s="1"/>
  <c r="D972" i="4"/>
  <c r="E972" i="4" s="1"/>
  <c r="D980" i="4"/>
  <c r="E980" i="4" s="1"/>
  <c r="D996" i="4"/>
  <c r="E996" i="4" s="1"/>
  <c r="D1012" i="4"/>
  <c r="E1012" i="4" s="1"/>
  <c r="D1020" i="4"/>
  <c r="E1020" i="4" s="1"/>
  <c r="D1044" i="4"/>
  <c r="E1044" i="4" s="1"/>
  <c r="D1052" i="4"/>
  <c r="E1052" i="4" s="1"/>
  <c r="D1060" i="4"/>
  <c r="E1060" i="4" s="1"/>
  <c r="D1076" i="4"/>
  <c r="E1076" i="4" s="1"/>
  <c r="D1084" i="4"/>
  <c r="E1084" i="4" s="1"/>
  <c r="D1092" i="4"/>
  <c r="E1092" i="4" s="1"/>
  <c r="D1100" i="4"/>
  <c r="E1100" i="4" s="1"/>
  <c r="D1156" i="4"/>
  <c r="E1156" i="4" s="1"/>
  <c r="D1212" i="4"/>
  <c r="E1212" i="4" s="1"/>
  <c r="D1220" i="4"/>
  <c r="E1220" i="4" s="1"/>
  <c r="D1236" i="4"/>
  <c r="E1236" i="4" s="1"/>
  <c r="D1260" i="4"/>
  <c r="E1260" i="4" s="1"/>
  <c r="D1284" i="4"/>
  <c r="E1284" i="4" s="1"/>
  <c r="D1300" i="4"/>
  <c r="E1300" i="4" s="1"/>
  <c r="D1308" i="4"/>
  <c r="E1308" i="4" s="1"/>
  <c r="D1332" i="4"/>
  <c r="E1332" i="4" s="1"/>
  <c r="D1340" i="4"/>
  <c r="E1340" i="4" s="1"/>
  <c r="D1348" i="4"/>
  <c r="E1348" i="4" s="1"/>
  <c r="D1364" i="4"/>
  <c r="E1364" i="4" s="1"/>
  <c r="D1380" i="4"/>
  <c r="E1380" i="4" s="1"/>
  <c r="D1388" i="4"/>
  <c r="E1388" i="4" s="1"/>
  <c r="D1396" i="4"/>
  <c r="E1396" i="4" s="1"/>
  <c r="D1404" i="4"/>
  <c r="E1404" i="4" s="1"/>
  <c r="D1420" i="4"/>
  <c r="E1420" i="4" s="1"/>
  <c r="D1492" i="4"/>
  <c r="E1492" i="4" s="1"/>
  <c r="D1508" i="4"/>
  <c r="E1508" i="4" s="1"/>
  <c r="D1516" i="4"/>
  <c r="E1516" i="4" s="1"/>
  <c r="D1532" i="4"/>
  <c r="E1532" i="4" s="1"/>
  <c r="D1572" i="4"/>
  <c r="E1572" i="4" s="1"/>
  <c r="D1580" i="4"/>
  <c r="E1580" i="4" s="1"/>
  <c r="D1596" i="4"/>
  <c r="E1596" i="4" s="1"/>
  <c r="D1684" i="4"/>
  <c r="E1684" i="4" s="1"/>
  <c r="D1692" i="4"/>
  <c r="E1692" i="4" s="1"/>
  <c r="D1708" i="4"/>
  <c r="E1708" i="4" s="1"/>
  <c r="D1772" i="4"/>
  <c r="E1772" i="4" s="1"/>
  <c r="D1780" i="4"/>
  <c r="E1780" i="4" s="1"/>
  <c r="D1804" i="4"/>
  <c r="E1804" i="4" s="1"/>
  <c r="D1812" i="4"/>
  <c r="E1812" i="4" s="1"/>
  <c r="D1820" i="4"/>
  <c r="E1820" i="4" s="1"/>
  <c r="D1836" i="4"/>
  <c r="E1836" i="4" s="1"/>
  <c r="D1844" i="4"/>
  <c r="E1844" i="4" s="1"/>
  <c r="D1852" i="4"/>
  <c r="E1852" i="4" s="1"/>
  <c r="D1868" i="4"/>
  <c r="E1868" i="4" s="1"/>
  <c r="D1876" i="4"/>
  <c r="E1876" i="4" s="1"/>
  <c r="D1884" i="4"/>
  <c r="E1884" i="4" s="1"/>
  <c r="D1908" i="4"/>
  <c r="E1908" i="4" s="1"/>
  <c r="D1916" i="4"/>
  <c r="E1916" i="4" s="1"/>
  <c r="D1924" i="4"/>
  <c r="E1924" i="4" s="1"/>
  <c r="D2044" i="4"/>
  <c r="E2044" i="4" s="1"/>
  <c r="D2124" i="4"/>
  <c r="E2124" i="4" s="1"/>
  <c r="D2172" i="4"/>
  <c r="E2172" i="4" s="1"/>
  <c r="D2236" i="4"/>
  <c r="E2236" i="4" s="1"/>
  <c r="D2252" i="4"/>
  <c r="E2252" i="4" s="1"/>
  <c r="D2268" i="4"/>
  <c r="E2268" i="4" s="1"/>
  <c r="D2300" i="4"/>
  <c r="E2300" i="4" s="1"/>
  <c r="D2332" i="4"/>
  <c r="E2332" i="4" s="1"/>
  <c r="D2348" i="4"/>
  <c r="E2348" i="4" s="1"/>
  <c r="D2364" i="4"/>
  <c r="E2364" i="4" s="1"/>
  <c r="D2380" i="4"/>
  <c r="E2380" i="4" s="1"/>
  <c r="D2444" i="4"/>
  <c r="E2444" i="4" s="1"/>
  <c r="D2460" i="4"/>
  <c r="E2460" i="4" s="1"/>
  <c r="D2476" i="4"/>
  <c r="E2476" i="4" s="1"/>
  <c r="D2492" i="4"/>
  <c r="E2492" i="4" s="1"/>
  <c r="D2508" i="4"/>
  <c r="E2508" i="4" s="1"/>
  <c r="D2540" i="4"/>
  <c r="E2540" i="4" s="1"/>
  <c r="D2556" i="4"/>
  <c r="E2556" i="4" s="1"/>
  <c r="D2572" i="4"/>
  <c r="E2572" i="4" s="1"/>
  <c r="D2580" i="4"/>
  <c r="E2580" i="4" s="1"/>
  <c r="D2588" i="4"/>
  <c r="E2588" i="4" s="1"/>
  <c r="D2596" i="4"/>
  <c r="E2596" i="4" s="1"/>
  <c r="D2604" i="4"/>
  <c r="E2604" i="4" s="1"/>
  <c r="D2612" i="4"/>
  <c r="E2612" i="4" s="1"/>
  <c r="D2620" i="4"/>
  <c r="E2620" i="4" s="1"/>
  <c r="D2628" i="4"/>
  <c r="E2628" i="4" s="1"/>
  <c r="D2636" i="4"/>
  <c r="E2636" i="4" s="1"/>
  <c r="D2652" i="4"/>
  <c r="E2652" i="4" s="1"/>
  <c r="D2668" i="4"/>
  <c r="E2668" i="4" s="1"/>
  <c r="D2676" i="4"/>
  <c r="E2676" i="4" s="1"/>
  <c r="D2684" i="4"/>
  <c r="E2684" i="4" s="1"/>
  <c r="D2692" i="4"/>
  <c r="E2692" i="4" s="1"/>
  <c r="D2708" i="4"/>
  <c r="E2708" i="4" s="1"/>
  <c r="D2748" i="4"/>
  <c r="E2748" i="4" s="1"/>
  <c r="D2780" i="4"/>
  <c r="E2780" i="4" s="1"/>
  <c r="D2788" i="4"/>
  <c r="E2788" i="4" s="1"/>
  <c r="D2796" i="4"/>
  <c r="E2796" i="4" s="1"/>
  <c r="D2828" i="4"/>
  <c r="E2828" i="4" s="1"/>
  <c r="D2868" i="4"/>
  <c r="E2868" i="4" s="1"/>
  <c r="D2892" i="4"/>
  <c r="E2892" i="4" s="1"/>
  <c r="D2900" i="4"/>
  <c r="D2908" i="4"/>
  <c r="E2908" i="4" s="1"/>
  <c r="D2956" i="4"/>
  <c r="E2956" i="4" s="1"/>
  <c r="D2972" i="4"/>
  <c r="E2972" i="4" s="1"/>
  <c r="D2980" i="4"/>
  <c r="E2980" i="4" s="1"/>
  <c r="D3020" i="4"/>
  <c r="E3020" i="4" s="1"/>
  <c r="D3052" i="4"/>
  <c r="E3052" i="4" s="1"/>
  <c r="D3084" i="4"/>
  <c r="E3084" i="4" s="1"/>
  <c r="D3100" i="4"/>
  <c r="E3100" i="4" s="1"/>
  <c r="D3132" i="4"/>
  <c r="E3132" i="4" s="1"/>
  <c r="D3148" i="4"/>
  <c r="E3148" i="4" s="1"/>
  <c r="D3196" i="4"/>
  <c r="E3196" i="4" s="1"/>
  <c r="D3212" i="4"/>
  <c r="E3212" i="4" s="1"/>
  <c r="D3244" i="4"/>
  <c r="E3244" i="4" s="1"/>
  <c r="E3260" i="4"/>
  <c r="E3268" i="4"/>
  <c r="E3276" i="4"/>
  <c r="E3292" i="4"/>
  <c r="E3300" i="4"/>
  <c r="E3316" i="4"/>
  <c r="E3324" i="4"/>
  <c r="F3244" i="4"/>
  <c r="J3240" i="4"/>
  <c r="J3232" i="4"/>
  <c r="F3228" i="4"/>
  <c r="F3212" i="4"/>
  <c r="J3200" i="4"/>
  <c r="F3196" i="4"/>
  <c r="J3184" i="4"/>
  <c r="G3175" i="4"/>
  <c r="I3173" i="4"/>
  <c r="J3168" i="4"/>
  <c r="H3162" i="4"/>
  <c r="G3159" i="4"/>
  <c r="F3148" i="4"/>
  <c r="G3143" i="4"/>
  <c r="I3141" i="4"/>
  <c r="F3132" i="4"/>
  <c r="G3127" i="4"/>
  <c r="H3114" i="4"/>
  <c r="I3109" i="4"/>
  <c r="J3104" i="4"/>
  <c r="F3100" i="4"/>
  <c r="H3098" i="4"/>
  <c r="G3095" i="4"/>
  <c r="H3082" i="4"/>
  <c r="G3063" i="4"/>
  <c r="F3052" i="4"/>
  <c r="H3050" i="4"/>
  <c r="I3045" i="4"/>
  <c r="J3040" i="4"/>
  <c r="H3034" i="4"/>
  <c r="G3031" i="4"/>
  <c r="J3008" i="4"/>
  <c r="H3002" i="4"/>
  <c r="G2999" i="4"/>
  <c r="J2992" i="4"/>
  <c r="I2989" i="4"/>
  <c r="F2988" i="4"/>
  <c r="J2984" i="4"/>
  <c r="G2983" i="4"/>
  <c r="F2980" i="4"/>
  <c r="J2976" i="4"/>
  <c r="G2975" i="4"/>
  <c r="J2968" i="4"/>
  <c r="G2967" i="4"/>
  <c r="F2964" i="4"/>
  <c r="J2960" i="4"/>
  <c r="G2959" i="4"/>
  <c r="I2957" i="4"/>
  <c r="F2956" i="4"/>
  <c r="H2954" i="4"/>
  <c r="J2952" i="4"/>
  <c r="F2948" i="4"/>
  <c r="J2944" i="4"/>
  <c r="G2943" i="4"/>
  <c r="H2938" i="4"/>
  <c r="J2936" i="4"/>
  <c r="G2935" i="4"/>
  <c r="H2930" i="4"/>
  <c r="J2928" i="4"/>
  <c r="G2919" i="4"/>
  <c r="F2916" i="4"/>
  <c r="G2911" i="4"/>
  <c r="F2908" i="4"/>
  <c r="H2906" i="4"/>
  <c r="I2901" i="4"/>
  <c r="F2900" i="4"/>
  <c r="H2898" i="4"/>
  <c r="J2896" i="4"/>
  <c r="G2895" i="4"/>
  <c r="F2892" i="4"/>
  <c r="H2890" i="4"/>
  <c r="J2888" i="4"/>
  <c r="G2887" i="4"/>
  <c r="H2882" i="4"/>
  <c r="G2879" i="4"/>
  <c r="J2872" i="4"/>
  <c r="G2871" i="4"/>
  <c r="H2858" i="4"/>
  <c r="J2856" i="4"/>
  <c r="I2853" i="4"/>
  <c r="G2847" i="4"/>
  <c r="I2845" i="4"/>
  <c r="H2842" i="4"/>
  <c r="J2840" i="4"/>
  <c r="H2834" i="4"/>
  <c r="J2832" i="4"/>
  <c r="I2829" i="4"/>
  <c r="H2826" i="4"/>
  <c r="G2815" i="4"/>
  <c r="H2802" i="4"/>
  <c r="I2797" i="4"/>
  <c r="F2796" i="4"/>
  <c r="H2794" i="4"/>
  <c r="I2789" i="4"/>
  <c r="H2786" i="4"/>
  <c r="I2781" i="4"/>
  <c r="F2780" i="4"/>
  <c r="I2773" i="4"/>
  <c r="H2770" i="4"/>
  <c r="I2765" i="4"/>
  <c r="F2764" i="4"/>
  <c r="H2762" i="4"/>
  <c r="J2760" i="4"/>
  <c r="H2754" i="4"/>
  <c r="J2752" i="4"/>
  <c r="G2751" i="4"/>
  <c r="F2748" i="4"/>
  <c r="H2746" i="4"/>
  <c r="J2744" i="4"/>
  <c r="H2738" i="4"/>
  <c r="J2736" i="4"/>
  <c r="G2735" i="4"/>
  <c r="I2733" i="4"/>
  <c r="H2730" i="4"/>
  <c r="J2728" i="4"/>
  <c r="G2727" i="4"/>
  <c r="J2720" i="4"/>
  <c r="G2719" i="4"/>
  <c r="H2714" i="4"/>
  <c r="J2712" i="4"/>
  <c r="F2708" i="4"/>
  <c r="H2706" i="4"/>
  <c r="G2695" i="4"/>
  <c r="I2693" i="4"/>
  <c r="F2692" i="4"/>
  <c r="H2690" i="4"/>
  <c r="G2687" i="4"/>
  <c r="I2685" i="4"/>
  <c r="F2684" i="4"/>
  <c r="G2679" i="4"/>
  <c r="I2677" i="4"/>
  <c r="F2676" i="4"/>
  <c r="H2674" i="4"/>
  <c r="G2671" i="4"/>
  <c r="F2668" i="4"/>
  <c r="H2666" i="4"/>
  <c r="I2661" i="4"/>
  <c r="H2658" i="4"/>
  <c r="J2656" i="4"/>
  <c r="G2655" i="4"/>
  <c r="F2652" i="4"/>
  <c r="H2642" i="4"/>
  <c r="I2637" i="4"/>
  <c r="F2636" i="4"/>
  <c r="G2631" i="4"/>
  <c r="I2629" i="4"/>
  <c r="F2628" i="4"/>
  <c r="G2623" i="4"/>
  <c r="F2620" i="4"/>
  <c r="H2618" i="4"/>
  <c r="F2604" i="4"/>
  <c r="H2602" i="4"/>
  <c r="J2600" i="4"/>
  <c r="G2599" i="4"/>
  <c r="F2596" i="4"/>
  <c r="H2594" i="4"/>
  <c r="J2592" i="4"/>
  <c r="G2591" i="4"/>
  <c r="F2588" i="4"/>
  <c r="J2584" i="4"/>
  <c r="G2583" i="4"/>
  <c r="I2581" i="4"/>
  <c r="F2580" i="4"/>
  <c r="H2578" i="4"/>
  <c r="J2576" i="4"/>
  <c r="G2575" i="4"/>
  <c r="F2572" i="4"/>
  <c r="G2567" i="4"/>
  <c r="J2560" i="4"/>
  <c r="F2556" i="4"/>
  <c r="G2543" i="4"/>
  <c r="F2540" i="4"/>
  <c r="H2522" i="4"/>
  <c r="J2520" i="4"/>
  <c r="J2512" i="4"/>
  <c r="G2511" i="4"/>
  <c r="F2508" i="4"/>
  <c r="G2503" i="4"/>
  <c r="G2495" i="4"/>
  <c r="F2492" i="4"/>
  <c r="H2490" i="4"/>
  <c r="G2487" i="4"/>
  <c r="I2485" i="4"/>
  <c r="J2480" i="4"/>
  <c r="I2477" i="4"/>
  <c r="H2474" i="4"/>
  <c r="J2472" i="4"/>
  <c r="J2464" i="4"/>
  <c r="G2463" i="4"/>
  <c r="F2460" i="4"/>
  <c r="H2458" i="4"/>
  <c r="J2456" i="4"/>
  <c r="G2455" i="4"/>
  <c r="G2447" i="4"/>
  <c r="F2444" i="4"/>
  <c r="J2440" i="4"/>
  <c r="I2437" i="4"/>
  <c r="G2431" i="4"/>
  <c r="I2429" i="4"/>
  <c r="H2426" i="4"/>
  <c r="J2424" i="4"/>
  <c r="G2415" i="4"/>
  <c r="G2407" i="4"/>
  <c r="I2405" i="4"/>
  <c r="J2400" i="4"/>
  <c r="G2399" i="4"/>
  <c r="I2389" i="4"/>
  <c r="H2350" i="4"/>
  <c r="H2334" i="4"/>
  <c r="F2328" i="4"/>
  <c r="F2312" i="4"/>
  <c r="I2305" i="4"/>
  <c r="F2296" i="4"/>
  <c r="I2257" i="4"/>
  <c r="H2254" i="4"/>
  <c r="F2248" i="4"/>
  <c r="H2238" i="4"/>
  <c r="H2222" i="4"/>
  <c r="H2206" i="4"/>
  <c r="H2190" i="4"/>
  <c r="I2177" i="4"/>
  <c r="I2161" i="4"/>
  <c r="H2158" i="4"/>
  <c r="I2129" i="4"/>
  <c r="H2126" i="4"/>
  <c r="H2110" i="4"/>
  <c r="H2094" i="4"/>
  <c r="I2081" i="4"/>
  <c r="G2027" i="4"/>
  <c r="G2011" i="4"/>
  <c r="G1995" i="4"/>
  <c r="I1985" i="4"/>
  <c r="G1979" i="4"/>
  <c r="I1969" i="4"/>
  <c r="G1963" i="4"/>
  <c r="F1928" i="4"/>
  <c r="G1915" i="4"/>
  <c r="H1902" i="4"/>
  <c r="G1899" i="4"/>
  <c r="F1896" i="4"/>
  <c r="J1892" i="4"/>
  <c r="H1886" i="4"/>
  <c r="H1870" i="4"/>
  <c r="G1867" i="4"/>
  <c r="J1860" i="4"/>
  <c r="J1844" i="4"/>
  <c r="H1838" i="4"/>
  <c r="J1832" i="4"/>
  <c r="H1826" i="4"/>
  <c r="F1820" i="4"/>
  <c r="I1813" i="4"/>
  <c r="G1807" i="4"/>
  <c r="J1800" i="4"/>
  <c r="H1794" i="4"/>
  <c r="G1775" i="4"/>
  <c r="H1762" i="4"/>
  <c r="G1743" i="4"/>
  <c r="J1736" i="4"/>
  <c r="H1730" i="4"/>
  <c r="G1711" i="4"/>
  <c r="J1704" i="4"/>
  <c r="H1698" i="4"/>
  <c r="G1679" i="4"/>
  <c r="G1647" i="4"/>
  <c r="H1634" i="4"/>
  <c r="H1602" i="4"/>
  <c r="F1596" i="4"/>
  <c r="H1570" i="4"/>
  <c r="I1557" i="4"/>
  <c r="J1544" i="4"/>
  <c r="F1532" i="4"/>
  <c r="I1525" i="4"/>
  <c r="H1506" i="4"/>
  <c r="F1500" i="4"/>
  <c r="F1404" i="4"/>
  <c r="I1397" i="4"/>
  <c r="H1378" i="4"/>
  <c r="J1352" i="4"/>
  <c r="H1346" i="4"/>
  <c r="F1340" i="4"/>
  <c r="G1327" i="4"/>
  <c r="H1314" i="4"/>
  <c r="J1288" i="4"/>
  <c r="H1282" i="4"/>
  <c r="I1269" i="4"/>
  <c r="G1263" i="4"/>
  <c r="I1237" i="4"/>
  <c r="H1218" i="4"/>
  <c r="I1205" i="4"/>
  <c r="J1192" i="4"/>
  <c r="H1186" i="4"/>
  <c r="F1180" i="4"/>
  <c r="G1167" i="4"/>
  <c r="J1160" i="4"/>
  <c r="H1154" i="4"/>
  <c r="F1148" i="4"/>
  <c r="J1128" i="4"/>
  <c r="H1122" i="4"/>
  <c r="J1096" i="4"/>
  <c r="H1090" i="4"/>
  <c r="G1071" i="4"/>
  <c r="J1064" i="4"/>
  <c r="H1058" i="4"/>
  <c r="F1052" i="4"/>
  <c r="G1039" i="4"/>
  <c r="J1032" i="4"/>
  <c r="H1026" i="4"/>
  <c r="J995" i="4"/>
  <c r="G970" i="4"/>
  <c r="H957" i="4"/>
  <c r="I944" i="4"/>
  <c r="J931" i="4"/>
  <c r="F919" i="4"/>
  <c r="G906" i="4"/>
  <c r="F855" i="4"/>
  <c r="G842" i="4"/>
  <c r="H829" i="4"/>
  <c r="G778" i="4"/>
  <c r="F727" i="4"/>
  <c r="H701" i="4"/>
  <c r="I688" i="4"/>
  <c r="H656" i="4"/>
  <c r="I633" i="4"/>
  <c r="F465" i="4"/>
  <c r="J396" i="4"/>
  <c r="H279" i="4"/>
  <c r="D2994" i="4"/>
  <c r="E2994" i="4" s="1"/>
  <c r="D2998" i="4"/>
  <c r="E2998" i="4" s="1"/>
  <c r="D3042" i="4"/>
  <c r="E3042" i="4" s="1"/>
  <c r="D3046" i="4"/>
  <c r="E3046" i="4" s="1"/>
  <c r="D3058" i="4"/>
  <c r="E3058" i="4" s="1"/>
  <c r="D3062" i="4"/>
  <c r="E3062" i="4" s="1"/>
  <c r="D3074" i="4"/>
  <c r="E3074" i="4" s="1"/>
  <c r="D3094" i="4"/>
  <c r="E3094" i="4" s="1"/>
  <c r="D3142" i="4"/>
  <c r="E3142" i="4" s="1"/>
  <c r="D3174" i="4"/>
  <c r="E3174" i="4" s="1"/>
  <c r="D3186" i="4"/>
  <c r="E3186" i="4" s="1"/>
  <c r="D3222" i="4"/>
  <c r="E3222" i="4" s="1"/>
  <c r="E3270" i="4"/>
  <c r="E3302" i="4"/>
  <c r="E3326" i="4"/>
  <c r="K3291" i="4"/>
  <c r="G3233" i="4"/>
  <c r="J3222" i="4"/>
  <c r="F3222" i="4"/>
  <c r="H3220" i="4"/>
  <c r="J3218" i="4"/>
  <c r="F3218" i="4"/>
  <c r="G3213" i="4"/>
  <c r="H3208" i="4"/>
  <c r="G3197" i="4"/>
  <c r="G3193" i="4"/>
  <c r="J3190" i="4"/>
  <c r="H3188" i="4"/>
  <c r="G3181" i="4"/>
  <c r="G3177" i="4"/>
  <c r="J3174" i="4"/>
  <c r="F3174" i="4"/>
  <c r="J3170" i="4"/>
  <c r="F3170" i="4"/>
  <c r="I3167" i="4"/>
  <c r="G3165" i="4"/>
  <c r="H3160" i="4"/>
  <c r="G3149" i="4"/>
  <c r="H3144" i="4"/>
  <c r="J3142" i="4"/>
  <c r="F3142" i="4"/>
  <c r="H3140" i="4"/>
  <c r="J3138" i="4"/>
  <c r="F3138" i="4"/>
  <c r="G3129" i="4"/>
  <c r="J3126" i="4"/>
  <c r="F3126" i="4"/>
  <c r="H3124" i="4"/>
  <c r="G3117" i="4"/>
  <c r="I3115" i="4"/>
  <c r="H3112" i="4"/>
  <c r="G3101" i="4"/>
  <c r="G3097" i="4"/>
  <c r="H3096" i="4"/>
  <c r="J3094" i="4"/>
  <c r="F3094" i="4"/>
  <c r="H3092" i="4"/>
  <c r="J3090" i="4"/>
  <c r="I3083" i="4"/>
  <c r="G3081" i="4"/>
  <c r="H3076" i="4"/>
  <c r="F3074" i="4"/>
  <c r="G3069" i="4"/>
  <c r="H3064" i="4"/>
  <c r="J3062" i="4"/>
  <c r="F3062" i="4"/>
  <c r="H3060" i="4"/>
  <c r="G3053" i="4"/>
  <c r="H3044" i="4"/>
  <c r="G3037" i="4"/>
  <c r="G3033" i="4"/>
  <c r="H3032" i="4"/>
  <c r="H3028" i="4"/>
  <c r="J3026" i="4"/>
  <c r="F3026" i="4"/>
  <c r="G3021" i="4"/>
  <c r="G3017" i="4"/>
  <c r="H3016" i="4"/>
  <c r="G3005" i="4"/>
  <c r="G3001" i="4"/>
  <c r="H2996" i="4"/>
  <c r="J2994" i="4"/>
  <c r="F2994" i="4"/>
  <c r="E3124" i="4"/>
  <c r="D2991" i="4"/>
  <c r="E2991" i="4" s="1"/>
  <c r="D3003" i="4"/>
  <c r="E3003" i="4" s="1"/>
  <c r="D3007" i="4"/>
  <c r="E3007" i="4" s="1"/>
  <c r="D3023" i="4"/>
  <c r="E3023" i="4" s="1"/>
  <c r="D3051" i="4"/>
  <c r="E3051" i="4" s="1"/>
  <c r="D3083" i="4"/>
  <c r="E3083" i="4" s="1"/>
  <c r="D3099" i="4"/>
  <c r="E3099" i="4" s="1"/>
  <c r="D3119" i="4"/>
  <c r="E3119" i="4" s="1"/>
  <c r="D3163" i="4"/>
  <c r="E3163" i="4" s="1"/>
  <c r="D3239" i="4"/>
  <c r="E3239" i="4" s="1"/>
  <c r="E3259" i="4"/>
  <c r="E3275" i="4"/>
  <c r="E3283" i="4"/>
  <c r="E3291" i="4"/>
  <c r="E3299" i="4"/>
  <c r="E3315" i="4"/>
  <c r="E3323" i="4"/>
  <c r="J3233" i="4"/>
  <c r="J3213" i="4"/>
  <c r="J3197" i="4"/>
  <c r="J3193" i="4"/>
  <c r="J3181" i="4"/>
  <c r="J3177" i="4"/>
  <c r="J3149" i="4"/>
  <c r="J3129" i="4"/>
  <c r="J3117" i="4"/>
  <c r="J3101" i="4"/>
  <c r="J3097" i="4"/>
  <c r="J3081" i="4"/>
  <c r="J3053" i="4"/>
  <c r="J3037" i="4"/>
  <c r="J3033" i="4"/>
  <c r="J3021" i="4"/>
  <c r="J3017" i="4"/>
  <c r="J3005" i="4"/>
  <c r="J3001" i="4"/>
  <c r="E101" i="4"/>
  <c r="E93" i="4"/>
  <c r="E85" i="4"/>
  <c r="E69" i="4"/>
  <c r="E71" i="4"/>
  <c r="E89" i="4"/>
  <c r="E53" i="4"/>
  <c r="E83" i="4"/>
  <c r="E75" i="4"/>
  <c r="E37" i="4"/>
  <c r="E2768" i="4"/>
  <c r="E3318" i="4"/>
  <c r="E368" i="4"/>
  <c r="E378" i="4"/>
  <c r="E390" i="4"/>
  <c r="E392" i="4"/>
  <c r="E406" i="4"/>
  <c r="E408" i="4"/>
  <c r="E414" i="4"/>
  <c r="E422" i="4"/>
  <c r="E446" i="4"/>
  <c r="E462" i="4"/>
  <c r="E482" i="4"/>
  <c r="E490" i="4"/>
  <c r="E502" i="4"/>
  <c r="E504" i="4"/>
  <c r="E518" i="4"/>
  <c r="E520" i="4"/>
  <c r="E522" i="4"/>
  <c r="E530" i="4"/>
  <c r="E538" i="4"/>
  <c r="E570" i="4"/>
  <c r="E574" i="4"/>
  <c r="E590" i="4"/>
  <c r="E592" i="4"/>
  <c r="E594" i="4"/>
  <c r="E626" i="4"/>
  <c r="E634" i="4"/>
  <c r="E638" i="4"/>
  <c r="E650" i="4"/>
  <c r="E654" i="4"/>
  <c r="E658" i="4"/>
  <c r="E674" i="4"/>
  <c r="E682" i="4"/>
  <c r="E686" i="4"/>
  <c r="E690" i="4"/>
  <c r="E696" i="4"/>
  <c r="E718" i="4"/>
  <c r="E720" i="4"/>
  <c r="E738" i="4"/>
  <c r="E746" i="4"/>
  <c r="E754" i="4"/>
  <c r="E774" i="4"/>
  <c r="E782" i="4"/>
  <c r="E784" i="4"/>
  <c r="E864" i="4"/>
  <c r="E872" i="4"/>
  <c r="E904" i="4"/>
  <c r="E920" i="4"/>
  <c r="E928" i="4"/>
  <c r="E936" i="4"/>
  <c r="E944" i="4"/>
  <c r="E952" i="4"/>
  <c r="E960" i="4"/>
  <c r="E976" i="4"/>
  <c r="E992" i="4"/>
  <c r="E994" i="4"/>
  <c r="E1000" i="4"/>
  <c r="E1022" i="4"/>
  <c r="E1024" i="4"/>
  <c r="E1040" i="4"/>
  <c r="E1056" i="4"/>
  <c r="E1062" i="4"/>
  <c r="E1064" i="4"/>
  <c r="E1080" i="4"/>
  <c r="E1088" i="4"/>
  <c r="E797" i="4"/>
  <c r="E801" i="4"/>
  <c r="E811" i="4"/>
  <c r="E819" i="4"/>
  <c r="E825" i="4"/>
  <c r="E829" i="4"/>
  <c r="E839" i="4"/>
  <c r="E841" i="4"/>
  <c r="E800" i="4"/>
  <c r="E816" i="4"/>
  <c r="E824" i="4"/>
  <c r="E832" i="4"/>
  <c r="E848" i="4"/>
  <c r="E1089" i="4"/>
  <c r="E1093" i="4"/>
  <c r="E1096" i="4"/>
  <c r="E1097" i="4"/>
  <c r="E1101" i="4"/>
  <c r="E1109" i="4"/>
  <c r="E1112" i="4"/>
  <c r="E1113" i="4"/>
  <c r="E1115" i="4"/>
  <c r="E1117" i="4"/>
  <c r="E1118" i="4"/>
  <c r="E1119" i="4"/>
  <c r="E1120" i="4"/>
  <c r="E1121" i="4"/>
  <c r="E1125" i="4"/>
  <c r="E1128" i="4"/>
  <c r="E1129" i="4"/>
  <c r="E1133" i="4"/>
  <c r="E1141" i="4"/>
  <c r="E1144" i="4"/>
  <c r="E1145" i="4"/>
  <c r="E1149" i="4"/>
  <c r="E1153" i="4"/>
  <c r="E1155" i="4"/>
  <c r="E1160" i="4"/>
  <c r="E1161" i="4"/>
  <c r="E1165" i="4"/>
  <c r="E1168" i="4"/>
  <c r="E1173" i="4"/>
  <c r="E1177" i="4"/>
  <c r="E1181" i="4"/>
  <c r="E1184" i="4"/>
  <c r="E1201" i="4"/>
  <c r="E1217" i="4"/>
  <c r="E1221" i="4"/>
  <c r="E1224" i="4"/>
  <c r="E1229" i="4"/>
  <c r="E1232" i="4"/>
  <c r="E1255" i="4"/>
  <c r="E1256" i="4"/>
  <c r="E1257" i="4"/>
  <c r="E1261" i="4"/>
  <c r="E1269" i="4"/>
  <c r="E1272" i="4"/>
  <c r="E1279" i="4"/>
  <c r="E1289" i="4"/>
  <c r="E1296" i="4"/>
  <c r="E1301" i="4"/>
  <c r="E1304" i="4"/>
  <c r="E1305" i="4"/>
  <c r="E1312" i="4"/>
  <c r="E1313" i="4"/>
  <c r="E1319" i="4"/>
  <c r="E1320" i="4"/>
  <c r="E1321" i="4"/>
  <c r="E1325" i="4"/>
  <c r="E1328" i="4"/>
  <c r="E1333" i="4"/>
  <c r="E1336" i="4"/>
  <c r="E1337" i="4"/>
  <c r="E1345" i="4"/>
  <c r="E1347" i="4"/>
  <c r="E1352" i="4"/>
  <c r="E1354" i="4"/>
  <c r="E1357" i="4"/>
  <c r="E1360" i="4"/>
  <c r="E1363" i="4"/>
  <c r="E1369" i="4"/>
  <c r="E1377" i="4"/>
  <c r="E1381" i="4"/>
  <c r="E1385" i="4"/>
  <c r="E1397" i="4"/>
  <c r="E1401" i="4"/>
  <c r="E1407" i="4"/>
  <c r="E1409" i="4"/>
  <c r="E1417" i="4"/>
  <c r="E1429" i="4"/>
  <c r="E1433" i="4"/>
  <c r="E1441" i="4"/>
  <c r="E1473" i="4"/>
  <c r="E1477" i="4"/>
  <c r="E1481" i="4"/>
  <c r="E1497" i="4"/>
  <c r="E1511" i="4"/>
  <c r="E1513" i="4"/>
  <c r="E1517" i="4"/>
  <c r="E1531" i="4"/>
  <c r="E1537" i="4"/>
  <c r="E1541" i="4"/>
  <c r="E1573" i="4"/>
  <c r="E1621" i="4"/>
  <c r="E857" i="4"/>
  <c r="E865" i="4"/>
  <c r="E869" i="4"/>
  <c r="E871" i="4"/>
  <c r="E877" i="4"/>
  <c r="E897" i="4"/>
  <c r="E909" i="4"/>
  <c r="E913" i="4"/>
  <c r="E921" i="4"/>
  <c r="E925" i="4"/>
  <c r="E933" i="4"/>
  <c r="E939" i="4"/>
  <c r="E945" i="4"/>
  <c r="E957" i="4"/>
  <c r="E973" i="4"/>
  <c r="E975" i="4"/>
  <c r="E981" i="4"/>
  <c r="E985" i="4"/>
  <c r="E989" i="4"/>
  <c r="E993" i="4"/>
  <c r="E997" i="4"/>
  <c r="E1001" i="4"/>
  <c r="E1003" i="4"/>
  <c r="E1009" i="4"/>
  <c r="E1015" i="4"/>
  <c r="E1017" i="4"/>
  <c r="E1021" i="4"/>
  <c r="E1029" i="4"/>
  <c r="E1033" i="4"/>
  <c r="E1035" i="4"/>
  <c r="E1037" i="4"/>
  <c r="E1045" i="4"/>
  <c r="E1049" i="4"/>
  <c r="E1055" i="4"/>
  <c r="E1057" i="4"/>
  <c r="E1059" i="4"/>
  <c r="E1063" i="4"/>
  <c r="E1077" i="4"/>
  <c r="E1081" i="4"/>
  <c r="E1579" i="4"/>
  <c r="E1585" i="4"/>
  <c r="E1609" i="4"/>
  <c r="E2035" i="4"/>
  <c r="E1560" i="4"/>
  <c r="E1568" i="4"/>
  <c r="E1576" i="4"/>
  <c r="E1608" i="4"/>
  <c r="E1624" i="4"/>
  <c r="E1625" i="4"/>
  <c r="E1633" i="4"/>
  <c r="E1640" i="4"/>
  <c r="E1641" i="4"/>
  <c r="E1643" i="4"/>
  <c r="E1645" i="4"/>
  <c r="E1651" i="4"/>
  <c r="E1656" i="4"/>
  <c r="E1665" i="4"/>
  <c r="E1671" i="4"/>
  <c r="E1672" i="4"/>
  <c r="E1673" i="4"/>
  <c r="E1693" i="4"/>
  <c r="E1701" i="4"/>
  <c r="E1715" i="4"/>
  <c r="E1719" i="4"/>
  <c r="E1720" i="4"/>
  <c r="E1721" i="4"/>
  <c r="E1736" i="4"/>
  <c r="E1749" i="4"/>
  <c r="E1760" i="4"/>
  <c r="E1765" i="4"/>
  <c r="E1768" i="4"/>
  <c r="E1773" i="4"/>
  <c r="E1781" i="4"/>
  <c r="E1784" i="4"/>
  <c r="E1785" i="4"/>
  <c r="E1789" i="4"/>
  <c r="E1792" i="4"/>
  <c r="E1797" i="4"/>
  <c r="E1799" i="4"/>
  <c r="E1800" i="4"/>
  <c r="E1801" i="4"/>
  <c r="E1805" i="4"/>
  <c r="E1808" i="4"/>
  <c r="E1809" i="4"/>
  <c r="E1813" i="4"/>
  <c r="E1817" i="4"/>
  <c r="E1821" i="4"/>
  <c r="E1824" i="4"/>
  <c r="E1825" i="4"/>
  <c r="E1829" i="4"/>
  <c r="E1833" i="4"/>
  <c r="E1837" i="4"/>
  <c r="E1840" i="4"/>
  <c r="E1856" i="4"/>
  <c r="E1877" i="4"/>
  <c r="E1888" i="4"/>
  <c r="E1893" i="4"/>
  <c r="E1901" i="4"/>
  <c r="E1904" i="4"/>
  <c r="E1905" i="4"/>
  <c r="E1912" i="4"/>
  <c r="E1917" i="4"/>
  <c r="E1921" i="4"/>
  <c r="E1925" i="4"/>
  <c r="E1928" i="4"/>
  <c r="E1929" i="4"/>
  <c r="E1941" i="4"/>
  <c r="E1948" i="4"/>
  <c r="E1949" i="4"/>
  <c r="E1950" i="4"/>
  <c r="E1954" i="4"/>
  <c r="E1957" i="4"/>
  <c r="E1962" i="4"/>
  <c r="E1970" i="4"/>
  <c r="E1973" i="4"/>
  <c r="E1975" i="4"/>
  <c r="E1977" i="4"/>
  <c r="E1978" i="4"/>
  <c r="E1980" i="4"/>
  <c r="E1981" i="4"/>
  <c r="E1983" i="4"/>
  <c r="E1984" i="4"/>
  <c r="E1992" i="4"/>
  <c r="E1998" i="4"/>
  <c r="E2000" i="4"/>
  <c r="E2007" i="4"/>
  <c r="E2010" i="4"/>
  <c r="E2012" i="4"/>
  <c r="E2013" i="4"/>
  <c r="E2014" i="4"/>
  <c r="E2017" i="4"/>
  <c r="E2021" i="4"/>
  <c r="E2028" i="4"/>
  <c r="E2029" i="4"/>
  <c r="E2030" i="4"/>
  <c r="E2032" i="4"/>
  <c r="E2034" i="4"/>
  <c r="E2776" i="4"/>
  <c r="E2037" i="4"/>
  <c r="E2047" i="4"/>
  <c r="E2053" i="4"/>
  <c r="E2069" i="4"/>
  <c r="E2077" i="4"/>
  <c r="E2109" i="4"/>
  <c r="E2115" i="4"/>
  <c r="E2129" i="4"/>
  <c r="E2133" i="4"/>
  <c r="E2141" i="4"/>
  <c r="E2163" i="4"/>
  <c r="E2165" i="4"/>
  <c r="E2173" i="4"/>
  <c r="E2187" i="4"/>
  <c r="E2189" i="4"/>
  <c r="E2191" i="4"/>
  <c r="E2197" i="4"/>
  <c r="E2201" i="4"/>
  <c r="E2205" i="4"/>
  <c r="E2211" i="4"/>
  <c r="E2223" i="4"/>
  <c r="E2229" i="4"/>
  <c r="E2241" i="4"/>
  <c r="E2243" i="4"/>
  <c r="E2245" i="4"/>
  <c r="E2261" i="4"/>
  <c r="E2277" i="4"/>
  <c r="E2285" i="4"/>
  <c r="E2287" i="4"/>
  <c r="E2293" i="4"/>
  <c r="E2309" i="4"/>
  <c r="E2333" i="4"/>
  <c r="E2347" i="4"/>
  <c r="E2349" i="4"/>
  <c r="E2363" i="4"/>
  <c r="E2365" i="4"/>
  <c r="E2373" i="4"/>
  <c r="E2377" i="4"/>
  <c r="E2397" i="4"/>
  <c r="E2399" i="4"/>
  <c r="E2403" i="4"/>
  <c r="E2413" i="4"/>
  <c r="E2419" i="4"/>
  <c r="E2421" i="4"/>
  <c r="E2433" i="4"/>
  <c r="E2443" i="4"/>
  <c r="E2445" i="4"/>
  <c r="E2447" i="4"/>
  <c r="E2453" i="4"/>
  <c r="E2624" i="4"/>
  <c r="E2632" i="4"/>
  <c r="E2664" i="4"/>
  <c r="E2672" i="4"/>
  <c r="E2680" i="4"/>
  <c r="E2688" i="4"/>
  <c r="E2463" i="4"/>
  <c r="E2465" i="4"/>
  <c r="E2467" i="4"/>
  <c r="E2475" i="4"/>
  <c r="E2477" i="4"/>
  <c r="E2483" i="4"/>
  <c r="E2497" i="4"/>
  <c r="E2499" i="4"/>
  <c r="E2523" i="4"/>
  <c r="E2525" i="4"/>
  <c r="E2529" i="4"/>
  <c r="E2531" i="4"/>
  <c r="E2533" i="4"/>
  <c r="E2541" i="4"/>
  <c r="E2555" i="4"/>
  <c r="E2557" i="4"/>
  <c r="E2573" i="4"/>
  <c r="E2587" i="4"/>
  <c r="E2589" i="4"/>
  <c r="E2595" i="4"/>
  <c r="E2601" i="4"/>
  <c r="E2605" i="4"/>
  <c r="E2613" i="4"/>
  <c r="E2617" i="4"/>
  <c r="E2621" i="4"/>
  <c r="E2623" i="4"/>
  <c r="E2625" i="4"/>
  <c r="E2629" i="4"/>
  <c r="E2631" i="4"/>
  <c r="E2637" i="4"/>
  <c r="E2653" i="4"/>
  <c r="E2661" i="4"/>
  <c r="E2665" i="4"/>
  <c r="E2669" i="4"/>
  <c r="E2677" i="4"/>
  <c r="E2681" i="4"/>
  <c r="E2685" i="4"/>
  <c r="E2689" i="4"/>
  <c r="E2693" i="4"/>
  <c r="E2709" i="4"/>
  <c r="E2719" i="4"/>
  <c r="E2800" i="4"/>
  <c r="E2816" i="4"/>
  <c r="E2832" i="4"/>
  <c r="E2840" i="4"/>
  <c r="E2856" i="4"/>
  <c r="E2864" i="4"/>
  <c r="E2741" i="4"/>
  <c r="E2751" i="4"/>
  <c r="E2777" i="4"/>
  <c r="E2779" i="4"/>
  <c r="E2789" i="4"/>
  <c r="E2803" i="4"/>
  <c r="E2813" i="4"/>
  <c r="E2817" i="4"/>
  <c r="E2821" i="4"/>
  <c r="E2825" i="4"/>
  <c r="E2829" i="4"/>
  <c r="E2837" i="4"/>
  <c r="E2845" i="4"/>
  <c r="E2857" i="4"/>
  <c r="E2877" i="4"/>
  <c r="E2879" i="4"/>
  <c r="E2887" i="4"/>
  <c r="E2891" i="4"/>
  <c r="E2909" i="4"/>
  <c r="E2925" i="4"/>
  <c r="E2943" i="4"/>
  <c r="E2969" i="4"/>
  <c r="E2985" i="4"/>
  <c r="E2989" i="4"/>
  <c r="E2997" i="4"/>
  <c r="E2999" i="4"/>
  <c r="E3001" i="4"/>
  <c r="E3005" i="4"/>
  <c r="E3107" i="4"/>
  <c r="E3021" i="4"/>
  <c r="E3027" i="4"/>
  <c r="E3033" i="4"/>
  <c r="E3101" i="4"/>
  <c r="E3045" i="4"/>
  <c r="E3061" i="4"/>
  <c r="E3063" i="4"/>
  <c r="E3065" i="4"/>
  <c r="E3069" i="4"/>
  <c r="E3075" i="4"/>
  <c r="E3081" i="4"/>
  <c r="E3095" i="4"/>
  <c r="E3125" i="4"/>
  <c r="E3149" i="4"/>
  <c r="E3165" i="4"/>
  <c r="E3238" i="4"/>
  <c r="E3177" i="4"/>
  <c r="E3181" i="4"/>
  <c r="E3193" i="4"/>
  <c r="E3197" i="4"/>
  <c r="E3213" i="4"/>
  <c r="E3219" i="4"/>
  <c r="E3221" i="4"/>
  <c r="E3314" i="4"/>
  <c r="E3257" i="4"/>
  <c r="E3266" i="4"/>
  <c r="E3280" i="4"/>
  <c r="E3282" i="4"/>
  <c r="E3288" i="4"/>
  <c r="E3296" i="4"/>
  <c r="E3304" i="4"/>
  <c r="E3320" i="4"/>
  <c r="E3328" i="4"/>
  <c r="E272" i="4"/>
  <c r="E265" i="4"/>
  <c r="E257" i="4"/>
  <c r="E253" i="4"/>
  <c r="E249" i="4"/>
  <c r="E245" i="4"/>
  <c r="E241" i="4"/>
  <c r="E237" i="4"/>
  <c r="E233" i="4"/>
  <c r="E225" i="4"/>
  <c r="E217" i="4"/>
  <c r="E353" i="4"/>
  <c r="E351" i="4"/>
  <c r="E349" i="4"/>
  <c r="E341" i="4"/>
  <c r="E339" i="4"/>
  <c r="E335" i="4"/>
  <c r="E329" i="4"/>
  <c r="E321" i="4"/>
  <c r="E319" i="4"/>
  <c r="E317" i="4"/>
  <c r="E315" i="4"/>
  <c r="E311" i="4"/>
  <c r="E307" i="4"/>
  <c r="E305" i="4"/>
  <c r="E303" i="4"/>
  <c r="E301" i="4"/>
  <c r="E264" i="4"/>
  <c r="E256" i="4"/>
  <c r="E248" i="4"/>
  <c r="E240" i="4"/>
  <c r="E232" i="4"/>
  <c r="E224" i="4"/>
  <c r="E216" i="4"/>
  <c r="E298" i="4"/>
  <c r="E277" i="4"/>
  <c r="E273" i="4"/>
  <c r="E269" i="4"/>
  <c r="E267" i="4"/>
  <c r="E262" i="4"/>
  <c r="E251" i="4"/>
  <c r="E243" i="4"/>
  <c r="E227" i="4"/>
  <c r="E218" i="4"/>
  <c r="E208" i="4"/>
  <c r="E193" i="4"/>
  <c r="E199" i="4"/>
  <c r="E181" i="4"/>
  <c r="E177" i="4"/>
  <c r="E173" i="4"/>
  <c r="E169" i="4"/>
  <c r="E165" i="4"/>
  <c r="E161" i="4"/>
  <c r="E159" i="4"/>
  <c r="E157" i="4"/>
  <c r="E153" i="4"/>
  <c r="E149" i="4"/>
  <c r="E137" i="4"/>
  <c r="E129" i="4"/>
  <c r="E125" i="4"/>
  <c r="E110" i="4"/>
  <c r="E197" i="4"/>
  <c r="E192" i="4"/>
  <c r="E174" i="4"/>
  <c r="E170" i="4"/>
  <c r="E162" i="4"/>
  <c r="E136" i="4"/>
  <c r="E126" i="4"/>
  <c r="E118" i="4"/>
  <c r="E120" i="4"/>
  <c r="E99" i="4"/>
  <c r="E59" i="4"/>
  <c r="E51" i="4"/>
  <c r="E25" i="4"/>
  <c r="E21" i="4"/>
  <c r="E17" i="4"/>
  <c r="E13" i="4"/>
  <c r="E5" i="4"/>
  <c r="E3" i="4"/>
  <c r="L2" i="12"/>
  <c r="H84" i="4" s="1"/>
  <c r="K2" i="12"/>
  <c r="G84" i="4" s="1"/>
  <c r="N2" i="12"/>
  <c r="J84" i="4" s="1"/>
  <c r="J2" i="12"/>
  <c r="F84" i="4" s="1"/>
  <c r="L6" i="12"/>
  <c r="K6" i="12"/>
  <c r="J6" i="12"/>
  <c r="N6" i="12"/>
  <c r="L10" i="12"/>
  <c r="K10" i="12"/>
  <c r="N10" i="12"/>
  <c r="J10" i="12"/>
  <c r="L14" i="12"/>
  <c r="K14" i="12"/>
  <c r="J14" i="12"/>
  <c r="N14" i="12"/>
  <c r="L18" i="12"/>
  <c r="K18" i="12"/>
  <c r="N18" i="12"/>
  <c r="J18" i="12"/>
  <c r="L22" i="12"/>
  <c r="K22" i="12"/>
  <c r="N22" i="12"/>
  <c r="J22" i="12"/>
  <c r="L26" i="12"/>
  <c r="K26" i="12"/>
  <c r="J26" i="12"/>
  <c r="N26" i="12"/>
  <c r="L30" i="12"/>
  <c r="K30" i="12"/>
  <c r="N30" i="12"/>
  <c r="J30" i="12"/>
  <c r="L34" i="12"/>
  <c r="K34" i="12"/>
  <c r="J34" i="12"/>
  <c r="N34" i="12"/>
  <c r="L38" i="12"/>
  <c r="K38" i="12"/>
  <c r="N38" i="12"/>
  <c r="J38" i="12"/>
  <c r="L42" i="12"/>
  <c r="H4" i="4" s="1"/>
  <c r="K42" i="12"/>
  <c r="G4" i="4" s="1"/>
  <c r="N42" i="12"/>
  <c r="J4" i="4" s="1"/>
  <c r="J42" i="12"/>
  <c r="F4" i="4" s="1"/>
  <c r="L46" i="12"/>
  <c r="K46" i="12"/>
  <c r="N46" i="12"/>
  <c r="J46" i="12"/>
  <c r="L50" i="12"/>
  <c r="K50" i="12"/>
  <c r="N50" i="12"/>
  <c r="J50" i="12"/>
  <c r="L54" i="12"/>
  <c r="K54" i="12"/>
  <c r="N54" i="12"/>
  <c r="J54" i="12"/>
  <c r="L58" i="12"/>
  <c r="K58" i="12"/>
  <c r="N58" i="12"/>
  <c r="J58" i="12"/>
  <c r="L62" i="12"/>
  <c r="K62" i="12"/>
  <c r="N62" i="12"/>
  <c r="J62" i="12"/>
  <c r="L66" i="12"/>
  <c r="K66" i="12"/>
  <c r="N66" i="12"/>
  <c r="J66" i="12"/>
  <c r="L70" i="12"/>
  <c r="K70" i="12"/>
  <c r="N70" i="12"/>
  <c r="J70" i="12"/>
  <c r="L74" i="12"/>
  <c r="K74" i="12"/>
  <c r="N74" i="12"/>
  <c r="J74" i="12"/>
  <c r="L78" i="12"/>
  <c r="K78" i="12"/>
  <c r="N78" i="12"/>
  <c r="J78" i="12"/>
  <c r="L82" i="12"/>
  <c r="K82" i="12"/>
  <c r="N82" i="12"/>
  <c r="J82" i="12"/>
  <c r="L86" i="12"/>
  <c r="K86" i="12"/>
  <c r="N86" i="12"/>
  <c r="J86" i="12"/>
  <c r="L90" i="12"/>
  <c r="K90" i="12"/>
  <c r="N90" i="12"/>
  <c r="J90" i="12"/>
  <c r="L94" i="12"/>
  <c r="K94" i="12"/>
  <c r="N94" i="12"/>
  <c r="J94" i="12"/>
  <c r="L98" i="12"/>
  <c r="K98" i="12"/>
  <c r="N98" i="12"/>
  <c r="J98" i="12"/>
  <c r="L102" i="12"/>
  <c r="K102" i="12"/>
  <c r="N102" i="12"/>
  <c r="J102" i="12"/>
  <c r="L106" i="12"/>
  <c r="K106" i="12"/>
  <c r="N106" i="12"/>
  <c r="J106" i="12"/>
  <c r="L110" i="12"/>
  <c r="K110" i="12"/>
  <c r="N110" i="12"/>
  <c r="J110" i="12"/>
  <c r="L114" i="12"/>
  <c r="K114" i="12"/>
  <c r="N114" i="12"/>
  <c r="J114" i="12"/>
  <c r="L118" i="12"/>
  <c r="K118" i="12"/>
  <c r="N118" i="12"/>
  <c r="J118" i="12"/>
  <c r="L122" i="12"/>
  <c r="K122" i="12"/>
  <c r="N122" i="12"/>
  <c r="J122" i="12"/>
  <c r="L126" i="12"/>
  <c r="K126" i="12"/>
  <c r="N126" i="12"/>
  <c r="J126" i="12"/>
  <c r="L130" i="12"/>
  <c r="K130" i="12"/>
  <c r="N130" i="12"/>
  <c r="J130" i="12"/>
  <c r="L134" i="12"/>
  <c r="K134" i="12"/>
  <c r="N134" i="12"/>
  <c r="J134" i="12"/>
  <c r="L138" i="12"/>
  <c r="K138" i="12"/>
  <c r="N138" i="12"/>
  <c r="J138" i="12"/>
  <c r="L142" i="12"/>
  <c r="H439" i="4" s="1"/>
  <c r="K142" i="12"/>
  <c r="G439" i="4" s="1"/>
  <c r="N142" i="12"/>
  <c r="J439" i="4" s="1"/>
  <c r="J142" i="12"/>
  <c r="F439" i="4" s="1"/>
  <c r="L146" i="12"/>
  <c r="K146" i="12"/>
  <c r="N146" i="12"/>
  <c r="J146" i="12"/>
  <c r="L150" i="12"/>
  <c r="K150" i="12"/>
  <c r="N150" i="12"/>
  <c r="J150" i="12"/>
  <c r="L154" i="12"/>
  <c r="K154" i="12"/>
  <c r="N154" i="12"/>
  <c r="J154" i="12"/>
  <c r="L158" i="12"/>
  <c r="H248" i="4" s="1"/>
  <c r="K158" i="12"/>
  <c r="G248" i="4" s="1"/>
  <c r="N158" i="12"/>
  <c r="J248" i="4" s="1"/>
  <c r="J158" i="12"/>
  <c r="F248" i="4" s="1"/>
  <c r="L162" i="12"/>
  <c r="K162" i="12"/>
  <c r="N162" i="12"/>
  <c r="J162" i="12"/>
  <c r="L166" i="12"/>
  <c r="K166" i="12"/>
  <c r="N166" i="12"/>
  <c r="J166" i="12"/>
  <c r="L170" i="12"/>
  <c r="K170" i="12"/>
  <c r="N170" i="12"/>
  <c r="J170" i="12"/>
  <c r="L174" i="12"/>
  <c r="K174" i="12"/>
  <c r="N174" i="12"/>
  <c r="J174" i="12"/>
  <c r="L178" i="12"/>
  <c r="K178" i="12"/>
  <c r="N178" i="12"/>
  <c r="J178" i="12"/>
  <c r="L221" i="12"/>
  <c r="H632" i="4" s="1"/>
  <c r="N221" i="12"/>
  <c r="J632" i="4" s="1"/>
  <c r="J221" i="12"/>
  <c r="F632" i="4" s="1"/>
  <c r="Q243" i="12"/>
  <c r="P243" i="12" s="1"/>
  <c r="L253" i="12"/>
  <c r="N253" i="12"/>
  <c r="J253" i="12"/>
  <c r="N259" i="12"/>
  <c r="J259" i="12"/>
  <c r="L259" i="12"/>
  <c r="Q269" i="12"/>
  <c r="P269" i="12" s="1"/>
  <c r="D760" i="4" s="1"/>
  <c r="E760" i="4" s="1"/>
  <c r="L285" i="12"/>
  <c r="N285" i="12"/>
  <c r="J285" i="12"/>
  <c r="Q291" i="12"/>
  <c r="P291" i="12" s="1"/>
  <c r="D740" i="4" s="1"/>
  <c r="E740" i="4" s="1"/>
  <c r="L301" i="12"/>
  <c r="H863" i="4" s="1"/>
  <c r="N301" i="12"/>
  <c r="J863" i="4" s="1"/>
  <c r="J301" i="12"/>
  <c r="F863" i="4" s="1"/>
  <c r="Q317" i="12"/>
  <c r="P317" i="12" s="1"/>
  <c r="N323" i="12"/>
  <c r="J861" i="4" s="1"/>
  <c r="J323" i="12"/>
  <c r="F861" i="4" s="1"/>
  <c r="L323" i="12"/>
  <c r="H861" i="4" s="1"/>
  <c r="L333" i="12"/>
  <c r="H867" i="4" s="1"/>
  <c r="N333" i="12"/>
  <c r="J867" i="4" s="1"/>
  <c r="J333" i="12"/>
  <c r="F867" i="4" s="1"/>
  <c r="Q339" i="12"/>
  <c r="P339" i="12" s="1"/>
  <c r="L539" i="12"/>
  <c r="K539" i="12"/>
  <c r="N539" i="12"/>
  <c r="M539" i="12"/>
  <c r="J539" i="12"/>
  <c r="K552" i="12"/>
  <c r="N552" i="12"/>
  <c r="J552" i="12"/>
  <c r="M552" i="12"/>
  <c r="L552" i="12"/>
  <c r="M3" i="12"/>
  <c r="I63" i="4" s="1"/>
  <c r="Q3" i="12"/>
  <c r="P3" i="12" s="1"/>
  <c r="D63" i="4" s="1"/>
  <c r="E63" i="4" s="1"/>
  <c r="K9" i="12"/>
  <c r="M11" i="12"/>
  <c r="Q11" i="12"/>
  <c r="P11" i="12" s="1"/>
  <c r="K13" i="12"/>
  <c r="M19" i="12"/>
  <c r="Q19" i="12"/>
  <c r="P19" i="12" s="1"/>
  <c r="K25" i="12"/>
  <c r="K29" i="12"/>
  <c r="K33" i="12"/>
  <c r="M39" i="12"/>
  <c r="Q39" i="12"/>
  <c r="P39" i="12" s="1"/>
  <c r="M43" i="12"/>
  <c r="I10" i="4" s="1"/>
  <c r="Q43" i="12"/>
  <c r="P43" i="12" s="1"/>
  <c r="E10" i="4" s="1"/>
  <c r="K45" i="12"/>
  <c r="M47" i="12"/>
  <c r="Q47" i="12"/>
  <c r="P47" i="12" s="1"/>
  <c r="K49" i="12"/>
  <c r="M51" i="12"/>
  <c r="I96" i="4" s="1"/>
  <c r="Q51" i="12"/>
  <c r="P51" i="12" s="1"/>
  <c r="D96" i="4" s="1"/>
  <c r="E96" i="4" s="1"/>
  <c r="K53" i="12"/>
  <c r="M55" i="12"/>
  <c r="Q55" i="12"/>
  <c r="P55" i="12" s="1"/>
  <c r="K57" i="12"/>
  <c r="G101" i="4" s="1"/>
  <c r="M59" i="12"/>
  <c r="Q59" i="12"/>
  <c r="P59" i="12" s="1"/>
  <c r="K61" i="12"/>
  <c r="M63" i="12"/>
  <c r="Q63" i="12"/>
  <c r="P63" i="12" s="1"/>
  <c r="K65" i="12"/>
  <c r="M67" i="12"/>
  <c r="Q67" i="12"/>
  <c r="P67" i="12" s="1"/>
  <c r="K69" i="12"/>
  <c r="M71" i="12"/>
  <c r="Q71" i="12"/>
  <c r="P71" i="12" s="1"/>
  <c r="K73" i="12"/>
  <c r="M75" i="12"/>
  <c r="Q75" i="12"/>
  <c r="P75" i="12" s="1"/>
  <c r="K77" i="12"/>
  <c r="M79" i="12"/>
  <c r="Q79" i="12"/>
  <c r="P79" i="12" s="1"/>
  <c r="K81" i="12"/>
  <c r="M83" i="12"/>
  <c r="Q83" i="12"/>
  <c r="P83" i="12" s="1"/>
  <c r="K85" i="12"/>
  <c r="M87" i="12"/>
  <c r="Q87" i="12"/>
  <c r="P87" i="12" s="1"/>
  <c r="K89" i="12"/>
  <c r="M91" i="12"/>
  <c r="Q91" i="12"/>
  <c r="P91" i="12" s="1"/>
  <c r="K93" i="12"/>
  <c r="M95" i="12"/>
  <c r="I244" i="4" s="1"/>
  <c r="Q95" i="12"/>
  <c r="P95" i="12" s="1"/>
  <c r="D244" i="4" s="1"/>
  <c r="E244" i="4" s="1"/>
  <c r="K97" i="12"/>
  <c r="M99" i="12"/>
  <c r="Q99" i="12"/>
  <c r="P99" i="12" s="1"/>
  <c r="K101" i="12"/>
  <c r="M103" i="12"/>
  <c r="Q103" i="12"/>
  <c r="P103" i="12" s="1"/>
  <c r="K105" i="12"/>
  <c r="M107" i="12"/>
  <c r="Q107" i="12"/>
  <c r="P107" i="12" s="1"/>
  <c r="K109" i="12"/>
  <c r="M111" i="12"/>
  <c r="Q111" i="12"/>
  <c r="P111" i="12" s="1"/>
  <c r="K113" i="12"/>
  <c r="M115" i="12"/>
  <c r="Q115" i="12"/>
  <c r="P115" i="12" s="1"/>
  <c r="K117" i="12"/>
  <c r="M119" i="12"/>
  <c r="Q119" i="12"/>
  <c r="P119" i="12" s="1"/>
  <c r="K121" i="12"/>
  <c r="M123" i="12"/>
  <c r="Q123" i="12"/>
  <c r="P123" i="12" s="1"/>
  <c r="K125" i="12"/>
  <c r="M127" i="12"/>
  <c r="Q127" i="12"/>
  <c r="P127" i="12" s="1"/>
  <c r="K129" i="12"/>
  <c r="M131" i="12"/>
  <c r="Q131" i="12"/>
  <c r="P131" i="12" s="1"/>
  <c r="K133" i="12"/>
  <c r="M135" i="12"/>
  <c r="Q135" i="12"/>
  <c r="P135" i="12" s="1"/>
  <c r="K137" i="12"/>
  <c r="M139" i="12"/>
  <c r="Q139" i="12"/>
  <c r="P139" i="12" s="1"/>
  <c r="K141" i="12"/>
  <c r="M143" i="12"/>
  <c r="Q143" i="12"/>
  <c r="P143" i="12" s="1"/>
  <c r="K145" i="12"/>
  <c r="M147" i="12"/>
  <c r="I300" i="4" s="1"/>
  <c r="Q147" i="12"/>
  <c r="P147" i="12" s="1"/>
  <c r="D300" i="4" s="1"/>
  <c r="E300" i="4" s="1"/>
  <c r="K149" i="12"/>
  <c r="M151" i="12"/>
  <c r="Q151" i="12"/>
  <c r="P151" i="12" s="1"/>
  <c r="K153" i="12"/>
  <c r="M155" i="12"/>
  <c r="Q155" i="12"/>
  <c r="P155" i="12" s="1"/>
  <c r="K157" i="12"/>
  <c r="M159" i="12"/>
  <c r="I299" i="4" s="1"/>
  <c r="Q159" i="12"/>
  <c r="P159" i="12" s="1"/>
  <c r="D299" i="4" s="1"/>
  <c r="E299" i="4" s="1"/>
  <c r="K161" i="12"/>
  <c r="M163" i="12"/>
  <c r="Q163" i="12"/>
  <c r="P163" i="12" s="1"/>
  <c r="K165" i="12"/>
  <c r="M167" i="12"/>
  <c r="Q167" i="12"/>
  <c r="P167" i="12" s="1"/>
  <c r="K169" i="12"/>
  <c r="M171" i="12"/>
  <c r="Q171" i="12"/>
  <c r="P171" i="12" s="1"/>
  <c r="K173" i="12"/>
  <c r="M175" i="12"/>
  <c r="Q175" i="12"/>
  <c r="P175" i="12" s="1"/>
  <c r="K177" i="12"/>
  <c r="M179" i="12"/>
  <c r="Q179" i="12"/>
  <c r="P179" i="12" s="1"/>
  <c r="K181" i="12"/>
  <c r="J182" i="12"/>
  <c r="N182" i="12"/>
  <c r="M183" i="12"/>
  <c r="Q183" i="12"/>
  <c r="P183" i="12" s="1"/>
  <c r="K185" i="12"/>
  <c r="K187" i="12"/>
  <c r="Q187" i="12"/>
  <c r="P187" i="12" s="1"/>
  <c r="N189" i="12"/>
  <c r="J189" i="12"/>
  <c r="K191" i="12"/>
  <c r="Q191" i="12"/>
  <c r="P191" i="12" s="1"/>
  <c r="N193" i="12"/>
  <c r="J693" i="4" s="1"/>
  <c r="J193" i="12"/>
  <c r="F693" i="4" s="1"/>
  <c r="K195" i="12"/>
  <c r="Q195" i="12"/>
  <c r="P195" i="12" s="1"/>
  <c r="N197" i="12"/>
  <c r="J645" i="4" s="1"/>
  <c r="J197" i="12"/>
  <c r="K199" i="12"/>
  <c r="Q199" i="12"/>
  <c r="P199" i="12" s="1"/>
  <c r="N201" i="12"/>
  <c r="J201" i="12"/>
  <c r="K203" i="12"/>
  <c r="Q203" i="12"/>
  <c r="P203" i="12" s="1"/>
  <c r="N205" i="12"/>
  <c r="J205" i="12"/>
  <c r="K207" i="12"/>
  <c r="G624" i="4" s="1"/>
  <c r="Q207" i="12"/>
  <c r="P207" i="12" s="1"/>
  <c r="D624" i="4" s="1"/>
  <c r="E624" i="4" s="1"/>
  <c r="N209" i="12"/>
  <c r="J209" i="12"/>
  <c r="K211" i="12"/>
  <c r="Q211" i="12"/>
  <c r="P211" i="12" s="1"/>
  <c r="N213" i="12"/>
  <c r="J213" i="12"/>
  <c r="K215" i="12"/>
  <c r="Q215" i="12"/>
  <c r="P215" i="12" s="1"/>
  <c r="N217" i="12"/>
  <c r="J217" i="12"/>
  <c r="K221" i="12"/>
  <c r="G632" i="4" s="1"/>
  <c r="L225" i="12"/>
  <c r="H635" i="4" s="1"/>
  <c r="N225" i="12"/>
  <c r="J635" i="4" s="1"/>
  <c r="J225" i="12"/>
  <c r="F635" i="4" s="1"/>
  <c r="Q225" i="12"/>
  <c r="P225" i="12" s="1"/>
  <c r="D635" i="4" s="1"/>
  <c r="E635" i="4" s="1"/>
  <c r="K227" i="12"/>
  <c r="G621" i="4" s="1"/>
  <c r="N231" i="12"/>
  <c r="J631" i="4" s="1"/>
  <c r="J231" i="12"/>
  <c r="F631" i="4" s="1"/>
  <c r="L231" i="12"/>
  <c r="H631" i="4" s="1"/>
  <c r="Q231" i="12"/>
  <c r="P231" i="12" s="1"/>
  <c r="D631" i="4" s="1"/>
  <c r="E631" i="4" s="1"/>
  <c r="K237" i="12"/>
  <c r="L241" i="12"/>
  <c r="N241" i="12"/>
  <c r="J241" i="12"/>
  <c r="Q241" i="12"/>
  <c r="P241" i="12" s="1"/>
  <c r="K243" i="12"/>
  <c r="N247" i="12"/>
  <c r="J247" i="12"/>
  <c r="L247" i="12"/>
  <c r="Q247" i="12"/>
  <c r="P247" i="12" s="1"/>
  <c r="K253" i="12"/>
  <c r="L257" i="12"/>
  <c r="N257" i="12"/>
  <c r="J257" i="12"/>
  <c r="Q257" i="12"/>
  <c r="P257" i="12" s="1"/>
  <c r="K259" i="12"/>
  <c r="N263" i="12"/>
  <c r="J263" i="12"/>
  <c r="L263" i="12"/>
  <c r="Q263" i="12"/>
  <c r="P263" i="12" s="1"/>
  <c r="L273" i="12"/>
  <c r="H758" i="4" s="1"/>
  <c r="N273" i="12"/>
  <c r="J758" i="4" s="1"/>
  <c r="J273" i="12"/>
  <c r="F758" i="4" s="1"/>
  <c r="Q273" i="12"/>
  <c r="P273" i="12" s="1"/>
  <c r="D758" i="4" s="1"/>
  <c r="E758" i="4" s="1"/>
  <c r="N279" i="12"/>
  <c r="J795" i="4" s="1"/>
  <c r="J279" i="12"/>
  <c r="L279" i="12"/>
  <c r="H795" i="4" s="1"/>
  <c r="Q279" i="12"/>
  <c r="P279" i="12" s="1"/>
  <c r="D795" i="4" s="1"/>
  <c r="E795" i="4" s="1"/>
  <c r="K285" i="12"/>
  <c r="L289" i="12"/>
  <c r="H751" i="4" s="1"/>
  <c r="N289" i="12"/>
  <c r="J751" i="4" s="1"/>
  <c r="J289" i="12"/>
  <c r="Q289" i="12"/>
  <c r="P289" i="12" s="1"/>
  <c r="D751" i="4" s="1"/>
  <c r="E751" i="4" s="1"/>
  <c r="K291" i="12"/>
  <c r="G740" i="4" s="1"/>
  <c r="N295" i="12"/>
  <c r="J762" i="4" s="1"/>
  <c r="J295" i="12"/>
  <c r="F762" i="4" s="1"/>
  <c r="L295" i="12"/>
  <c r="H762" i="4" s="1"/>
  <c r="Q295" i="12"/>
  <c r="P295" i="12" s="1"/>
  <c r="D762" i="4" s="1"/>
  <c r="E762" i="4" s="1"/>
  <c r="K301" i="12"/>
  <c r="G863" i="4" s="1"/>
  <c r="L305" i="12"/>
  <c r="H844" i="4" s="1"/>
  <c r="N305" i="12"/>
  <c r="J844" i="4" s="1"/>
  <c r="J305" i="12"/>
  <c r="Q305" i="12"/>
  <c r="P305" i="12" s="1"/>
  <c r="D844" i="4" s="1"/>
  <c r="E844" i="4" s="1"/>
  <c r="K307" i="12"/>
  <c r="N311" i="12"/>
  <c r="J311" i="12"/>
  <c r="L311" i="12"/>
  <c r="Q311" i="12"/>
  <c r="P311" i="12" s="1"/>
  <c r="L321" i="12"/>
  <c r="H849" i="4" s="1"/>
  <c r="N321" i="12"/>
  <c r="J849" i="4" s="1"/>
  <c r="J321" i="12"/>
  <c r="F849" i="4" s="1"/>
  <c r="Q321" i="12"/>
  <c r="P321" i="12" s="1"/>
  <c r="D849" i="4" s="1"/>
  <c r="E849" i="4" s="1"/>
  <c r="K323" i="12"/>
  <c r="G861" i="4" s="1"/>
  <c r="N327" i="12"/>
  <c r="J327" i="12"/>
  <c r="L327" i="12"/>
  <c r="Q327" i="12"/>
  <c r="P327" i="12" s="1"/>
  <c r="K333" i="12"/>
  <c r="G867" i="4" s="1"/>
  <c r="L337" i="12"/>
  <c r="N337" i="12"/>
  <c r="J337" i="12"/>
  <c r="Q337" i="12"/>
  <c r="P337" i="12" s="1"/>
  <c r="K339" i="12"/>
  <c r="N343" i="12"/>
  <c r="J343" i="12"/>
  <c r="L343" i="12"/>
  <c r="Q343" i="12"/>
  <c r="P343" i="12" s="1"/>
  <c r="K349" i="12"/>
  <c r="G941" i="4" s="1"/>
  <c r="L353" i="12"/>
  <c r="N353" i="12"/>
  <c r="J353" i="12"/>
  <c r="Q353" i="12"/>
  <c r="P353" i="12" s="1"/>
  <c r="N359" i="12"/>
  <c r="J359" i="12"/>
  <c r="L359" i="12"/>
  <c r="Q359" i="12"/>
  <c r="P359" i="12" s="1"/>
  <c r="K365" i="12"/>
  <c r="L523" i="12"/>
  <c r="H1211" i="4" s="1"/>
  <c r="K523" i="12"/>
  <c r="G1211" i="4" s="1"/>
  <c r="N523" i="12"/>
  <c r="J1211" i="4" s="1"/>
  <c r="M523" i="12"/>
  <c r="I1211" i="4" s="1"/>
  <c r="J523" i="12"/>
  <c r="F1211" i="4" s="1"/>
  <c r="K536" i="12"/>
  <c r="N536" i="12"/>
  <c r="J536" i="12"/>
  <c r="M536" i="12"/>
  <c r="L536" i="12"/>
  <c r="Q539" i="12"/>
  <c r="P539" i="12" s="1"/>
  <c r="Q552" i="12"/>
  <c r="P552" i="12" s="1"/>
  <c r="L590" i="12"/>
  <c r="M590" i="12"/>
  <c r="Q590" i="12"/>
  <c r="P590" i="12" s="1"/>
  <c r="K590" i="12"/>
  <c r="J590" i="12"/>
  <c r="N590" i="12"/>
  <c r="L622" i="12"/>
  <c r="H1349" i="4" s="1"/>
  <c r="M622" i="12"/>
  <c r="I1349" i="4" s="1"/>
  <c r="Q622" i="12"/>
  <c r="P622" i="12" s="1"/>
  <c r="D1349" i="4" s="1"/>
  <c r="E1349" i="4" s="1"/>
  <c r="K622" i="12"/>
  <c r="G1349" i="4" s="1"/>
  <c r="J622" i="12"/>
  <c r="F1349" i="4" s="1"/>
  <c r="N622" i="12"/>
  <c r="J1349" i="4" s="1"/>
  <c r="Q182" i="12"/>
  <c r="P182" i="12" s="1"/>
  <c r="Q186" i="12"/>
  <c r="P186" i="12" s="1"/>
  <c r="M186" i="12"/>
  <c r="Q221" i="12"/>
  <c r="P221" i="12" s="1"/>
  <c r="D632" i="4" s="1"/>
  <c r="E632" i="4" s="1"/>
  <c r="L269" i="12"/>
  <c r="H760" i="4" s="1"/>
  <c r="N269" i="12"/>
  <c r="J760" i="4" s="1"/>
  <c r="J269" i="12"/>
  <c r="N275" i="12"/>
  <c r="J765" i="4" s="1"/>
  <c r="J275" i="12"/>
  <c r="F765" i="4" s="1"/>
  <c r="L275" i="12"/>
  <c r="H765" i="4" s="1"/>
  <c r="Q307" i="12"/>
  <c r="P307" i="12" s="1"/>
  <c r="L317" i="12"/>
  <c r="N317" i="12"/>
  <c r="J317" i="12"/>
  <c r="Q349" i="12"/>
  <c r="P349" i="12" s="1"/>
  <c r="D941" i="4" s="1"/>
  <c r="E941" i="4" s="1"/>
  <c r="N355" i="12"/>
  <c r="J355" i="12"/>
  <c r="L355" i="12"/>
  <c r="Q365" i="12"/>
  <c r="P365" i="12" s="1"/>
  <c r="K5" i="12"/>
  <c r="G64" i="4" s="1"/>
  <c r="M7" i="12"/>
  <c r="Q7" i="12"/>
  <c r="P7" i="12" s="1"/>
  <c r="M15" i="12"/>
  <c r="Q15" i="12"/>
  <c r="P15" i="12" s="1"/>
  <c r="K17" i="12"/>
  <c r="K21" i="12"/>
  <c r="M23" i="12"/>
  <c r="I61" i="4" s="1"/>
  <c r="Q23" i="12"/>
  <c r="P23" i="12" s="1"/>
  <c r="D61" i="4" s="1"/>
  <c r="E61" i="4" s="1"/>
  <c r="M27" i="12"/>
  <c r="I65" i="4" s="1"/>
  <c r="Q27" i="12"/>
  <c r="P27" i="12" s="1"/>
  <c r="D65" i="4" s="1"/>
  <c r="E65" i="4" s="1"/>
  <c r="M31" i="12"/>
  <c r="Q31" i="12"/>
  <c r="P31" i="12" s="1"/>
  <c r="M35" i="12"/>
  <c r="Q35" i="12"/>
  <c r="P35" i="12" s="1"/>
  <c r="K37" i="12"/>
  <c r="K41" i="12"/>
  <c r="J3" i="12"/>
  <c r="M4" i="12"/>
  <c r="L5" i="12"/>
  <c r="H64" i="4" s="1"/>
  <c r="J7" i="12"/>
  <c r="M8" i="12"/>
  <c r="L9" i="12"/>
  <c r="J11" i="12"/>
  <c r="M12" i="12"/>
  <c r="L13" i="12"/>
  <c r="J15" i="12"/>
  <c r="M16" i="12"/>
  <c r="L17" i="12"/>
  <c r="J19" i="12"/>
  <c r="M20" i="12"/>
  <c r="L21" i="12"/>
  <c r="J23" i="12"/>
  <c r="M24" i="12"/>
  <c r="L25" i="12"/>
  <c r="H74" i="4" s="1"/>
  <c r="J27" i="12"/>
  <c r="F65" i="4" s="1"/>
  <c r="M28" i="12"/>
  <c r="L29" i="12"/>
  <c r="J31" i="12"/>
  <c r="M32" i="12"/>
  <c r="L33" i="12"/>
  <c r="J35" i="12"/>
  <c r="M36" i="12"/>
  <c r="L37" i="12"/>
  <c r="J39" i="12"/>
  <c r="M40" i="12"/>
  <c r="L41" i="12"/>
  <c r="H6" i="4" s="1"/>
  <c r="J43" i="12"/>
  <c r="F10" i="4" s="1"/>
  <c r="M44" i="12"/>
  <c r="I95" i="4" s="1"/>
  <c r="L45" i="12"/>
  <c r="H94" i="4" s="1"/>
  <c r="J47" i="12"/>
  <c r="M48" i="12"/>
  <c r="L49" i="12"/>
  <c r="J51" i="12"/>
  <c r="M52" i="12"/>
  <c r="L53" i="12"/>
  <c r="J55" i="12"/>
  <c r="M56" i="12"/>
  <c r="L57" i="12"/>
  <c r="J59" i="12"/>
  <c r="M60" i="12"/>
  <c r="L61" i="12"/>
  <c r="J63" i="12"/>
  <c r="M64" i="12"/>
  <c r="O64" i="12" s="1"/>
  <c r="L65" i="12"/>
  <c r="J67" i="12"/>
  <c r="M68" i="12"/>
  <c r="L69" i="12"/>
  <c r="J71" i="12"/>
  <c r="M72" i="12"/>
  <c r="L73" i="12"/>
  <c r="J75" i="12"/>
  <c r="M76" i="12"/>
  <c r="O76" i="12" s="1"/>
  <c r="L77" i="12"/>
  <c r="H199" i="4" s="1"/>
  <c r="J79" i="12"/>
  <c r="M80" i="12"/>
  <c r="L81" i="12"/>
  <c r="J83" i="12"/>
  <c r="M84" i="12"/>
  <c r="L85" i="12"/>
  <c r="J87" i="12"/>
  <c r="M88" i="12"/>
  <c r="O88" i="12" s="1"/>
  <c r="L89" i="12"/>
  <c r="J91" i="12"/>
  <c r="M92" i="12"/>
  <c r="L93" i="12"/>
  <c r="J95" i="12"/>
  <c r="M96" i="12"/>
  <c r="L97" i="12"/>
  <c r="H245" i="4" s="1"/>
  <c r="J99" i="12"/>
  <c r="M100" i="12"/>
  <c r="L101" i="12"/>
  <c r="J103" i="12"/>
  <c r="M104" i="12"/>
  <c r="L105" i="12"/>
  <c r="J107" i="12"/>
  <c r="M108" i="12"/>
  <c r="O108" i="12" s="1"/>
  <c r="L109" i="12"/>
  <c r="J111" i="12"/>
  <c r="M112" i="12"/>
  <c r="L113" i="12"/>
  <c r="J115" i="12"/>
  <c r="M116" i="12"/>
  <c r="L117" i="12"/>
  <c r="J119" i="12"/>
  <c r="M120" i="12"/>
  <c r="L121" i="12"/>
  <c r="J123" i="12"/>
  <c r="M124" i="12"/>
  <c r="L125" i="12"/>
  <c r="J127" i="12"/>
  <c r="M128" i="12"/>
  <c r="L129" i="12"/>
  <c r="J131" i="12"/>
  <c r="M132" i="12"/>
  <c r="L133" i="12"/>
  <c r="J135" i="12"/>
  <c r="M136" i="12"/>
  <c r="L137" i="12"/>
  <c r="J139" i="12"/>
  <c r="M140" i="12"/>
  <c r="L141" i="12"/>
  <c r="J143" i="12"/>
  <c r="M144" i="12"/>
  <c r="L145" i="12"/>
  <c r="J147" i="12"/>
  <c r="M148" i="12"/>
  <c r="L149" i="12"/>
  <c r="J151" i="12"/>
  <c r="M152" i="12"/>
  <c r="L153" i="12"/>
  <c r="J155" i="12"/>
  <c r="M156" i="12"/>
  <c r="L157" i="12"/>
  <c r="J159" i="12"/>
  <c r="M160" i="12"/>
  <c r="L161" i="12"/>
  <c r="J163" i="12"/>
  <c r="M164" i="12"/>
  <c r="L165" i="12"/>
  <c r="J167" i="12"/>
  <c r="M168" i="12"/>
  <c r="L169" i="12"/>
  <c r="J171" i="12"/>
  <c r="M172" i="12"/>
  <c r="O172" i="12" s="1"/>
  <c r="L173" i="12"/>
  <c r="J175" i="12"/>
  <c r="M176" i="12"/>
  <c r="L177" i="12"/>
  <c r="J179" i="12"/>
  <c r="M180" i="12"/>
  <c r="L181" i="12"/>
  <c r="K182" i="12"/>
  <c r="J183" i="12"/>
  <c r="M184" i="12"/>
  <c r="L185" i="12"/>
  <c r="K186" i="12"/>
  <c r="M187" i="12"/>
  <c r="N188" i="12"/>
  <c r="K189" i="12"/>
  <c r="M191" i="12"/>
  <c r="N192" i="12"/>
  <c r="K193" i="12"/>
  <c r="G693" i="4" s="1"/>
  <c r="M195" i="12"/>
  <c r="N196" i="12"/>
  <c r="J626" i="4" s="1"/>
  <c r="K197" i="12"/>
  <c r="G645" i="4" s="1"/>
  <c r="M199" i="12"/>
  <c r="N200" i="12"/>
  <c r="J706" i="4" s="1"/>
  <c r="K201" i="12"/>
  <c r="M203" i="12"/>
  <c r="N204" i="12"/>
  <c r="K205" i="12"/>
  <c r="M207" i="12"/>
  <c r="I624" i="4" s="1"/>
  <c r="N208" i="12"/>
  <c r="K209" i="12"/>
  <c r="M211" i="12"/>
  <c r="N212" i="12"/>
  <c r="K213" i="12"/>
  <c r="M215" i="12"/>
  <c r="N216" i="12"/>
  <c r="K217" i="12"/>
  <c r="N219" i="12"/>
  <c r="J219" i="12"/>
  <c r="L219" i="12"/>
  <c r="Q219" i="12"/>
  <c r="P219" i="12" s="1"/>
  <c r="M221" i="12"/>
  <c r="I632" i="4" s="1"/>
  <c r="K225" i="12"/>
  <c r="G635" i="4" s="1"/>
  <c r="L229" i="12"/>
  <c r="H622" i="4" s="1"/>
  <c r="N229" i="12"/>
  <c r="J622" i="4" s="1"/>
  <c r="J229" i="12"/>
  <c r="F622" i="4" s="1"/>
  <c r="Q229" i="12"/>
  <c r="P229" i="12" s="1"/>
  <c r="D622" i="4" s="1"/>
  <c r="E622" i="4" s="1"/>
  <c r="K231" i="12"/>
  <c r="G631" i="4" s="1"/>
  <c r="N235" i="12"/>
  <c r="J235" i="12"/>
  <c r="L235" i="12"/>
  <c r="Q235" i="12"/>
  <c r="P235" i="12" s="1"/>
  <c r="K241" i="12"/>
  <c r="L245" i="12"/>
  <c r="N245" i="12"/>
  <c r="J245" i="12"/>
  <c r="Q245" i="12"/>
  <c r="P245" i="12" s="1"/>
  <c r="K247" i="12"/>
  <c r="N251" i="12"/>
  <c r="J251" i="12"/>
  <c r="L251" i="12"/>
  <c r="Q251" i="12"/>
  <c r="P251" i="12" s="1"/>
  <c r="M253" i="12"/>
  <c r="K257" i="12"/>
  <c r="M259" i="12"/>
  <c r="L261" i="12"/>
  <c r="N261" i="12"/>
  <c r="J261" i="12"/>
  <c r="Q261" i="12"/>
  <c r="P261" i="12" s="1"/>
  <c r="K263" i="12"/>
  <c r="N267" i="12"/>
  <c r="J750" i="4" s="1"/>
  <c r="J267" i="12"/>
  <c r="F750" i="4" s="1"/>
  <c r="L267" i="12"/>
  <c r="H750" i="4" s="1"/>
  <c r="Q267" i="12"/>
  <c r="P267" i="12" s="1"/>
  <c r="D750" i="4" s="1"/>
  <c r="E750" i="4" s="1"/>
  <c r="M269" i="12"/>
  <c r="I760" i="4" s="1"/>
  <c r="K273" i="12"/>
  <c r="G758" i="4" s="1"/>
  <c r="M275" i="12"/>
  <c r="I765" i="4" s="1"/>
  <c r="L277" i="12"/>
  <c r="N277" i="12"/>
  <c r="J277" i="12"/>
  <c r="Q277" i="12"/>
  <c r="P277" i="12" s="1"/>
  <c r="K279" i="12"/>
  <c r="G795" i="4" s="1"/>
  <c r="N283" i="12"/>
  <c r="J283" i="12"/>
  <c r="L283" i="12"/>
  <c r="Q283" i="12"/>
  <c r="P283" i="12" s="1"/>
  <c r="M285" i="12"/>
  <c r="K289" i="12"/>
  <c r="G751" i="4" s="1"/>
  <c r="L293" i="12"/>
  <c r="H763" i="4" s="1"/>
  <c r="N293" i="12"/>
  <c r="J763" i="4" s="1"/>
  <c r="J293" i="12"/>
  <c r="F763" i="4" s="1"/>
  <c r="Q293" i="12"/>
  <c r="P293" i="12" s="1"/>
  <c r="D763" i="4" s="1"/>
  <c r="E763" i="4" s="1"/>
  <c r="K295" i="12"/>
  <c r="G762" i="4" s="1"/>
  <c r="N299" i="12"/>
  <c r="J860" i="4" s="1"/>
  <c r="J299" i="12"/>
  <c r="F860" i="4" s="1"/>
  <c r="L299" i="12"/>
  <c r="H860" i="4" s="1"/>
  <c r="Q299" i="12"/>
  <c r="P299" i="12" s="1"/>
  <c r="D860" i="4" s="1"/>
  <c r="E860" i="4" s="1"/>
  <c r="M301" i="12"/>
  <c r="I863" i="4" s="1"/>
  <c r="K305" i="12"/>
  <c r="G844" i="4" s="1"/>
  <c r="L309" i="12"/>
  <c r="N309" i="12"/>
  <c r="J309" i="12"/>
  <c r="Q309" i="12"/>
  <c r="P309" i="12" s="1"/>
  <c r="K311" i="12"/>
  <c r="N315" i="12"/>
  <c r="J896" i="4" s="1"/>
  <c r="J315" i="12"/>
  <c r="F896" i="4" s="1"/>
  <c r="L315" i="12"/>
  <c r="H896" i="4" s="1"/>
  <c r="Q315" i="12"/>
  <c r="P315" i="12" s="1"/>
  <c r="D896" i="4" s="1"/>
  <c r="E896" i="4" s="1"/>
  <c r="M317" i="12"/>
  <c r="K321" i="12"/>
  <c r="G849" i="4" s="1"/>
  <c r="M323" i="12"/>
  <c r="I861" i="4" s="1"/>
  <c r="L325" i="12"/>
  <c r="N325" i="12"/>
  <c r="J325" i="12"/>
  <c r="Q325" i="12"/>
  <c r="P325" i="12" s="1"/>
  <c r="K327" i="12"/>
  <c r="N331" i="12"/>
  <c r="J866" i="4" s="1"/>
  <c r="J331" i="12"/>
  <c r="F866" i="4" s="1"/>
  <c r="L331" i="12"/>
  <c r="H866" i="4" s="1"/>
  <c r="Q331" i="12"/>
  <c r="P331" i="12" s="1"/>
  <c r="D866" i="4" s="1"/>
  <c r="E866" i="4" s="1"/>
  <c r="M333" i="12"/>
  <c r="I867" i="4" s="1"/>
  <c r="K337" i="12"/>
  <c r="L341" i="12"/>
  <c r="N341" i="12"/>
  <c r="J341" i="12"/>
  <c r="Q341" i="12"/>
  <c r="P341" i="12" s="1"/>
  <c r="K343" i="12"/>
  <c r="N347" i="12"/>
  <c r="J942" i="4" s="1"/>
  <c r="J347" i="12"/>
  <c r="F942" i="4" s="1"/>
  <c r="L347" i="12"/>
  <c r="H942" i="4" s="1"/>
  <c r="Q347" i="12"/>
  <c r="P347" i="12" s="1"/>
  <c r="D942" i="4" s="1"/>
  <c r="E942" i="4" s="1"/>
  <c r="K353" i="12"/>
  <c r="M355" i="12"/>
  <c r="L357" i="12"/>
  <c r="N357" i="12"/>
  <c r="J357" i="12"/>
  <c r="Q357" i="12"/>
  <c r="P357" i="12" s="1"/>
  <c r="K359" i="12"/>
  <c r="N363" i="12"/>
  <c r="J964" i="4" s="1"/>
  <c r="J363" i="12"/>
  <c r="F964" i="4" s="1"/>
  <c r="L363" i="12"/>
  <c r="H964" i="4" s="1"/>
  <c r="Q363" i="12"/>
  <c r="P363" i="12" s="1"/>
  <c r="D964" i="4" s="1"/>
  <c r="E964" i="4" s="1"/>
  <c r="L369" i="12"/>
  <c r="H925" i="4" s="1"/>
  <c r="K369" i="12"/>
  <c r="G925" i="4" s="1"/>
  <c r="N369" i="12"/>
  <c r="J925" i="4" s="1"/>
  <c r="J369" i="12"/>
  <c r="F925" i="4" s="1"/>
  <c r="L373" i="12"/>
  <c r="K373" i="12"/>
  <c r="N373" i="12"/>
  <c r="J373" i="12"/>
  <c r="L377" i="12"/>
  <c r="K377" i="12"/>
  <c r="N377" i="12"/>
  <c r="J377" i="12"/>
  <c r="L381" i="12"/>
  <c r="K381" i="12"/>
  <c r="N381" i="12"/>
  <c r="J381" i="12"/>
  <c r="L385" i="12"/>
  <c r="H935" i="4" s="1"/>
  <c r="K385" i="12"/>
  <c r="G935" i="4" s="1"/>
  <c r="N385" i="12"/>
  <c r="J935" i="4" s="1"/>
  <c r="J385" i="12"/>
  <c r="F935" i="4" s="1"/>
  <c r="L389" i="12"/>
  <c r="K389" i="12"/>
  <c r="N389" i="12"/>
  <c r="J389" i="12"/>
  <c r="L393" i="12"/>
  <c r="K393" i="12"/>
  <c r="N393" i="12"/>
  <c r="J393" i="12"/>
  <c r="L397" i="12"/>
  <c r="H1082" i="4" s="1"/>
  <c r="K397" i="12"/>
  <c r="G1082" i="4" s="1"/>
  <c r="N397" i="12"/>
  <c r="J1082" i="4" s="1"/>
  <c r="J397" i="12"/>
  <c r="F1082" i="4" s="1"/>
  <c r="L401" i="12"/>
  <c r="H1057" i="4" s="1"/>
  <c r="K401" i="12"/>
  <c r="G1057" i="4" s="1"/>
  <c r="N401" i="12"/>
  <c r="J1057" i="4" s="1"/>
  <c r="J401" i="12"/>
  <c r="F1057" i="4" s="1"/>
  <c r="L405" i="12"/>
  <c r="H1053" i="4" s="1"/>
  <c r="K405" i="12"/>
  <c r="G1053" i="4" s="1"/>
  <c r="N405" i="12"/>
  <c r="J1053" i="4" s="1"/>
  <c r="J405" i="12"/>
  <c r="F1053" i="4" s="1"/>
  <c r="L409" i="12"/>
  <c r="H1047" i="4" s="1"/>
  <c r="K409" i="12"/>
  <c r="G1047" i="4" s="1"/>
  <c r="N409" i="12"/>
  <c r="J1047" i="4" s="1"/>
  <c r="J409" i="12"/>
  <c r="L413" i="12"/>
  <c r="H1059" i="4" s="1"/>
  <c r="K413" i="12"/>
  <c r="G1059" i="4" s="1"/>
  <c r="N413" i="12"/>
  <c r="J1059" i="4" s="1"/>
  <c r="J413" i="12"/>
  <c r="F1059" i="4" s="1"/>
  <c r="L417" i="12"/>
  <c r="H1056" i="4" s="1"/>
  <c r="K417" i="12"/>
  <c r="G1056" i="4" s="1"/>
  <c r="N417" i="12"/>
  <c r="J1056" i="4" s="1"/>
  <c r="J417" i="12"/>
  <c r="F1056" i="4" s="1"/>
  <c r="L421" i="12"/>
  <c r="H1024" i="4" s="1"/>
  <c r="K421" i="12"/>
  <c r="G1024" i="4" s="1"/>
  <c r="N421" i="12"/>
  <c r="J1024" i="4" s="1"/>
  <c r="J421" i="12"/>
  <c r="F1024" i="4" s="1"/>
  <c r="L425" i="12"/>
  <c r="H1112" i="4" s="1"/>
  <c r="K425" i="12"/>
  <c r="G1112" i="4" s="1"/>
  <c r="N425" i="12"/>
  <c r="J1112" i="4" s="1"/>
  <c r="J425" i="12"/>
  <c r="L429" i="12"/>
  <c r="H1051" i="4" s="1"/>
  <c r="K429" i="12"/>
  <c r="G1051" i="4" s="1"/>
  <c r="N429" i="12"/>
  <c r="J1051" i="4" s="1"/>
  <c r="J429" i="12"/>
  <c r="F1051" i="4" s="1"/>
  <c r="L433" i="12"/>
  <c r="H1042" i="4" s="1"/>
  <c r="K433" i="12"/>
  <c r="G1042" i="4" s="1"/>
  <c r="N433" i="12"/>
  <c r="J1042" i="4" s="1"/>
  <c r="J433" i="12"/>
  <c r="F1042" i="4" s="1"/>
  <c r="L437" i="12"/>
  <c r="H1063" i="4" s="1"/>
  <c r="K437" i="12"/>
  <c r="G1063" i="4" s="1"/>
  <c r="N437" i="12"/>
  <c r="J1063" i="4" s="1"/>
  <c r="J437" i="12"/>
  <c r="F1063" i="4" s="1"/>
  <c r="L441" i="12"/>
  <c r="K441" i="12"/>
  <c r="N441" i="12"/>
  <c r="J441" i="12"/>
  <c r="L445" i="12"/>
  <c r="K445" i="12"/>
  <c r="N445" i="12"/>
  <c r="J445" i="12"/>
  <c r="L449" i="12"/>
  <c r="K449" i="12"/>
  <c r="N449" i="12"/>
  <c r="J449" i="12"/>
  <c r="L453" i="12"/>
  <c r="H1018" i="4" s="1"/>
  <c r="K453" i="12"/>
  <c r="G1018" i="4" s="1"/>
  <c r="N453" i="12"/>
  <c r="J1018" i="4" s="1"/>
  <c r="J453" i="12"/>
  <c r="F1018" i="4" s="1"/>
  <c r="N457" i="12"/>
  <c r="J1014" i="4" s="1"/>
  <c r="Q457" i="12"/>
  <c r="P457" i="12" s="1"/>
  <c r="D1014" i="4" s="1"/>
  <c r="E1014" i="4" s="1"/>
  <c r="L457" i="12"/>
  <c r="H1014" i="4" s="1"/>
  <c r="K457" i="12"/>
  <c r="G1014" i="4" s="1"/>
  <c r="J457" i="12"/>
  <c r="F1014" i="4" s="1"/>
  <c r="L507" i="12"/>
  <c r="H1170" i="4" s="1"/>
  <c r="K507" i="12"/>
  <c r="G1170" i="4" s="1"/>
  <c r="N507" i="12"/>
  <c r="J1170" i="4" s="1"/>
  <c r="M507" i="12"/>
  <c r="I1170" i="4" s="1"/>
  <c r="J507" i="12"/>
  <c r="F1170" i="4" s="1"/>
  <c r="K520" i="12"/>
  <c r="G1194" i="4" s="1"/>
  <c r="N520" i="12"/>
  <c r="J1194" i="4" s="1"/>
  <c r="J520" i="12"/>
  <c r="M520" i="12"/>
  <c r="I1194" i="4" s="1"/>
  <c r="L520" i="12"/>
  <c r="H1194" i="4" s="1"/>
  <c r="Q523" i="12"/>
  <c r="P523" i="12" s="1"/>
  <c r="D1211" i="4" s="1"/>
  <c r="E1211" i="4" s="1"/>
  <c r="Q536" i="12"/>
  <c r="P536" i="12" s="1"/>
  <c r="L566" i="12"/>
  <c r="M566" i="12"/>
  <c r="Q566" i="12"/>
  <c r="P566" i="12" s="1"/>
  <c r="K566" i="12"/>
  <c r="N566" i="12"/>
  <c r="J566" i="12"/>
  <c r="M182" i="12"/>
  <c r="N186" i="12"/>
  <c r="N227" i="12"/>
  <c r="J621" i="4" s="1"/>
  <c r="J227" i="12"/>
  <c r="F621" i="4" s="1"/>
  <c r="L227" i="12"/>
  <c r="H621" i="4" s="1"/>
  <c r="Q227" i="12"/>
  <c r="P227" i="12" s="1"/>
  <c r="D621" i="4" s="1"/>
  <c r="E621" i="4" s="1"/>
  <c r="L237" i="12"/>
  <c r="N237" i="12"/>
  <c r="J237" i="12"/>
  <c r="Q237" i="12"/>
  <c r="P237" i="12" s="1"/>
  <c r="N243" i="12"/>
  <c r="J243" i="12"/>
  <c r="L243" i="12"/>
  <c r="Q253" i="12"/>
  <c r="P253" i="12" s="1"/>
  <c r="Q259" i="12"/>
  <c r="P259" i="12" s="1"/>
  <c r="Q275" i="12"/>
  <c r="P275" i="12" s="1"/>
  <c r="D765" i="4" s="1"/>
  <c r="E765" i="4" s="1"/>
  <c r="Q285" i="12"/>
  <c r="P285" i="12" s="1"/>
  <c r="N291" i="12"/>
  <c r="J740" i="4" s="1"/>
  <c r="J291" i="12"/>
  <c r="F740" i="4" s="1"/>
  <c r="L291" i="12"/>
  <c r="H740" i="4" s="1"/>
  <c r="Q301" i="12"/>
  <c r="P301" i="12" s="1"/>
  <c r="D863" i="4" s="1"/>
  <c r="E863" i="4" s="1"/>
  <c r="N307" i="12"/>
  <c r="J307" i="12"/>
  <c r="L307" i="12"/>
  <c r="Q323" i="12"/>
  <c r="P323" i="12" s="1"/>
  <c r="D861" i="4" s="1"/>
  <c r="E861" i="4" s="1"/>
  <c r="Q333" i="12"/>
  <c r="P333" i="12" s="1"/>
  <c r="D867" i="4" s="1"/>
  <c r="E867" i="4" s="1"/>
  <c r="N339" i="12"/>
  <c r="J339" i="12"/>
  <c r="L339" i="12"/>
  <c r="L349" i="12"/>
  <c r="H941" i="4" s="1"/>
  <c r="N349" i="12"/>
  <c r="J941" i="4" s="1"/>
  <c r="J349" i="12"/>
  <c r="F941" i="4" s="1"/>
  <c r="Q355" i="12"/>
  <c r="P355" i="12" s="1"/>
  <c r="L365" i="12"/>
  <c r="N365" i="12"/>
  <c r="J365" i="12"/>
  <c r="M5" i="12"/>
  <c r="M9" i="12"/>
  <c r="M13" i="12"/>
  <c r="M17" i="12"/>
  <c r="M21" i="12"/>
  <c r="M25" i="12"/>
  <c r="I74" i="4" s="1"/>
  <c r="M29" i="12"/>
  <c r="M33" i="12"/>
  <c r="M37" i="12"/>
  <c r="M41" i="12"/>
  <c r="I6" i="4" s="1"/>
  <c r="M45" i="12"/>
  <c r="I94" i="4" s="1"/>
  <c r="M49" i="12"/>
  <c r="M53" i="12"/>
  <c r="M57" i="12"/>
  <c r="I101" i="4" s="1"/>
  <c r="M61" i="12"/>
  <c r="M65" i="12"/>
  <c r="M69" i="12"/>
  <c r="M73" i="12"/>
  <c r="M77" i="12"/>
  <c r="I199" i="4" s="1"/>
  <c r="M81" i="12"/>
  <c r="M85" i="12"/>
  <c r="M89" i="12"/>
  <c r="M93" i="12"/>
  <c r="M97" i="12"/>
  <c r="I245" i="4" s="1"/>
  <c r="M101" i="12"/>
  <c r="M105" i="12"/>
  <c r="M109" i="12"/>
  <c r="M113" i="12"/>
  <c r="M117" i="12"/>
  <c r="M121" i="12"/>
  <c r="M125" i="12"/>
  <c r="M129" i="12"/>
  <c r="M133" i="12"/>
  <c r="M137" i="12"/>
  <c r="M141" i="12"/>
  <c r="M145" i="12"/>
  <c r="M149" i="12"/>
  <c r="M153" i="12"/>
  <c r="M157" i="12"/>
  <c r="M161" i="12"/>
  <c r="M165" i="12"/>
  <c r="M169" i="12"/>
  <c r="M173" i="12"/>
  <c r="M177" i="12"/>
  <c r="M181" i="12"/>
  <c r="M185" i="12"/>
  <c r="L186" i="12"/>
  <c r="N187" i="12"/>
  <c r="O188" i="12"/>
  <c r="N191" i="12"/>
  <c r="N195" i="12"/>
  <c r="O196" i="12"/>
  <c r="N199" i="12"/>
  <c r="O200" i="12"/>
  <c r="N203" i="12"/>
  <c r="O204" i="12"/>
  <c r="N207" i="12"/>
  <c r="J624" i="4" s="1"/>
  <c r="N211" i="12"/>
  <c r="O212" i="12"/>
  <c r="N215" i="12"/>
  <c r="O216" i="12"/>
  <c r="N223" i="12"/>
  <c r="J633" i="4" s="1"/>
  <c r="J223" i="12"/>
  <c r="L223" i="12"/>
  <c r="H633" i="4" s="1"/>
  <c r="Q223" i="12"/>
  <c r="P223" i="12" s="1"/>
  <c r="D633" i="4" s="1"/>
  <c r="E633" i="4" s="1"/>
  <c r="L233" i="12"/>
  <c r="H639" i="4" s="1"/>
  <c r="N233" i="12"/>
  <c r="J639" i="4" s="1"/>
  <c r="J233" i="12"/>
  <c r="Q233" i="12"/>
  <c r="P233" i="12" s="1"/>
  <c r="D639" i="4" s="1"/>
  <c r="E639" i="4" s="1"/>
  <c r="N239" i="12"/>
  <c r="J239" i="12"/>
  <c r="L239" i="12"/>
  <c r="Q239" i="12"/>
  <c r="P239" i="12" s="1"/>
  <c r="L249" i="12"/>
  <c r="N249" i="12"/>
  <c r="J249" i="12"/>
  <c r="Q249" i="12"/>
  <c r="P249" i="12" s="1"/>
  <c r="N255" i="12"/>
  <c r="J255" i="12"/>
  <c r="L255" i="12"/>
  <c r="Q255" i="12"/>
  <c r="P255" i="12" s="1"/>
  <c r="L265" i="12"/>
  <c r="H745" i="4" s="1"/>
  <c r="N265" i="12"/>
  <c r="J745" i="4" s="1"/>
  <c r="J265" i="12"/>
  <c r="Q265" i="12"/>
  <c r="P265" i="12" s="1"/>
  <c r="D745" i="4" s="1"/>
  <c r="E745" i="4" s="1"/>
  <c r="N271" i="12"/>
  <c r="J747" i="4" s="1"/>
  <c r="J271" i="12"/>
  <c r="F747" i="4" s="1"/>
  <c r="L271" i="12"/>
  <c r="H747" i="4" s="1"/>
  <c r="Q271" i="12"/>
  <c r="P271" i="12" s="1"/>
  <c r="D747" i="4" s="1"/>
  <c r="E747" i="4" s="1"/>
  <c r="L281" i="12"/>
  <c r="N281" i="12"/>
  <c r="J281" i="12"/>
  <c r="Q281" i="12"/>
  <c r="P281" i="12" s="1"/>
  <c r="N287" i="12"/>
  <c r="J287" i="12"/>
  <c r="L287" i="12"/>
  <c r="Q287" i="12"/>
  <c r="P287" i="12" s="1"/>
  <c r="L297" i="12"/>
  <c r="H853" i="4" s="1"/>
  <c r="N297" i="12"/>
  <c r="J853" i="4" s="1"/>
  <c r="J297" i="12"/>
  <c r="Q297" i="12"/>
  <c r="P297" i="12" s="1"/>
  <c r="D853" i="4" s="1"/>
  <c r="E853" i="4" s="1"/>
  <c r="N303" i="12"/>
  <c r="J845" i="4" s="1"/>
  <c r="J303" i="12"/>
  <c r="F845" i="4" s="1"/>
  <c r="L303" i="12"/>
  <c r="H845" i="4" s="1"/>
  <c r="Q303" i="12"/>
  <c r="P303" i="12" s="1"/>
  <c r="D845" i="4" s="1"/>
  <c r="E845" i="4" s="1"/>
  <c r="M311" i="12"/>
  <c r="L313" i="12"/>
  <c r="N313" i="12"/>
  <c r="J313" i="12"/>
  <c r="Q313" i="12"/>
  <c r="P313" i="12" s="1"/>
  <c r="N319" i="12"/>
  <c r="J319" i="12"/>
  <c r="L319" i="12"/>
  <c r="Q319" i="12"/>
  <c r="P319" i="12" s="1"/>
  <c r="M321" i="12"/>
  <c r="I849" i="4" s="1"/>
  <c r="M327" i="12"/>
  <c r="L329" i="12"/>
  <c r="H842" i="4" s="1"/>
  <c r="N329" i="12"/>
  <c r="J842" i="4" s="1"/>
  <c r="J329" i="12"/>
  <c r="F842" i="4" s="1"/>
  <c r="Q329" i="12"/>
  <c r="P329" i="12" s="1"/>
  <c r="D842" i="4" s="1"/>
  <c r="E842" i="4" s="1"/>
  <c r="N335" i="12"/>
  <c r="J868" i="4" s="1"/>
  <c r="J335" i="12"/>
  <c r="F868" i="4" s="1"/>
  <c r="L335" i="12"/>
  <c r="H868" i="4" s="1"/>
  <c r="Q335" i="12"/>
  <c r="P335" i="12" s="1"/>
  <c r="D868" i="4" s="1"/>
  <c r="E868" i="4" s="1"/>
  <c r="M337" i="12"/>
  <c r="M343" i="12"/>
  <c r="L345" i="12"/>
  <c r="H856" i="4" s="1"/>
  <c r="N345" i="12"/>
  <c r="J856" i="4" s="1"/>
  <c r="J345" i="12"/>
  <c r="F856" i="4" s="1"/>
  <c r="Q345" i="12"/>
  <c r="P345" i="12" s="1"/>
  <c r="D856" i="4" s="1"/>
  <c r="E856" i="4" s="1"/>
  <c r="N351" i="12"/>
  <c r="J351" i="12"/>
  <c r="L351" i="12"/>
  <c r="Q351" i="12"/>
  <c r="P351" i="12" s="1"/>
  <c r="M353" i="12"/>
  <c r="M359" i="12"/>
  <c r="L361" i="12"/>
  <c r="N361" i="12"/>
  <c r="J361" i="12"/>
  <c r="Q361" i="12"/>
  <c r="P361" i="12" s="1"/>
  <c r="M397" i="12"/>
  <c r="I1082" i="4" s="1"/>
  <c r="M401" i="12"/>
  <c r="I1057" i="4" s="1"/>
  <c r="M405" i="12"/>
  <c r="I1053" i="4" s="1"/>
  <c r="M409" i="12"/>
  <c r="I1047" i="4" s="1"/>
  <c r="M413" i="12"/>
  <c r="I1059" i="4" s="1"/>
  <c r="M417" i="12"/>
  <c r="I1056" i="4" s="1"/>
  <c r="M421" i="12"/>
  <c r="I1024" i="4" s="1"/>
  <c r="M425" i="12"/>
  <c r="I1112" i="4" s="1"/>
  <c r="M429" i="12"/>
  <c r="I1051" i="4" s="1"/>
  <c r="M433" i="12"/>
  <c r="I1042" i="4" s="1"/>
  <c r="M437" i="12"/>
  <c r="I1063" i="4" s="1"/>
  <c r="M441" i="12"/>
  <c r="M445" i="12"/>
  <c r="M449" i="12"/>
  <c r="M453" i="12"/>
  <c r="I1018" i="4" s="1"/>
  <c r="M457" i="12"/>
  <c r="I1014" i="4" s="1"/>
  <c r="L555" i="12"/>
  <c r="K555" i="12"/>
  <c r="N555" i="12"/>
  <c r="M555" i="12"/>
  <c r="J555" i="12"/>
  <c r="L574" i="12"/>
  <c r="H1185" i="4" s="1"/>
  <c r="M574" i="12"/>
  <c r="I1185" i="4" s="1"/>
  <c r="Q574" i="12"/>
  <c r="P574" i="12" s="1"/>
  <c r="D1185" i="4" s="1"/>
  <c r="E1185" i="4" s="1"/>
  <c r="K574" i="12"/>
  <c r="G1185" i="4" s="1"/>
  <c r="J574" i="12"/>
  <c r="F1185" i="4" s="1"/>
  <c r="N574" i="12"/>
  <c r="J1185" i="4" s="1"/>
  <c r="L606" i="12"/>
  <c r="M606" i="12"/>
  <c r="Q606" i="12"/>
  <c r="P606" i="12" s="1"/>
  <c r="K606" i="12"/>
  <c r="J606" i="12"/>
  <c r="N606" i="12"/>
  <c r="L638" i="12"/>
  <c r="H1341" i="4" s="1"/>
  <c r="M638" i="12"/>
  <c r="I1341" i="4" s="1"/>
  <c r="Q638" i="12"/>
  <c r="P638" i="12" s="1"/>
  <c r="D1341" i="4" s="1"/>
  <c r="E1341" i="4" s="1"/>
  <c r="K638" i="12"/>
  <c r="G1341" i="4" s="1"/>
  <c r="J638" i="12"/>
  <c r="N638" i="12"/>
  <c r="J1341" i="4" s="1"/>
  <c r="M190" i="12"/>
  <c r="M194" i="12"/>
  <c r="M198" i="12"/>
  <c r="M202" i="12"/>
  <c r="O202" i="12" s="1"/>
  <c r="M206" i="12"/>
  <c r="M210" i="12"/>
  <c r="M214" i="12"/>
  <c r="M218" i="12"/>
  <c r="K220" i="12"/>
  <c r="G629" i="4" s="1"/>
  <c r="M222" i="12"/>
  <c r="I620" i="4" s="1"/>
  <c r="K224" i="12"/>
  <c r="M226" i="12"/>
  <c r="I636" i="4" s="1"/>
  <c r="K228" i="12"/>
  <c r="M230" i="12"/>
  <c r="K232" i="12"/>
  <c r="M234" i="12"/>
  <c r="K236" i="12"/>
  <c r="M238" i="12"/>
  <c r="O238" i="12" s="1"/>
  <c r="K240" i="12"/>
  <c r="M242" i="12"/>
  <c r="K244" i="12"/>
  <c r="M246" i="12"/>
  <c r="O246" i="12" s="1"/>
  <c r="K248" i="12"/>
  <c r="M250" i="12"/>
  <c r="K252" i="12"/>
  <c r="M254" i="12"/>
  <c r="K256" i="12"/>
  <c r="M258" i="12"/>
  <c r="K260" i="12"/>
  <c r="M262" i="12"/>
  <c r="K264" i="12"/>
  <c r="M266" i="12"/>
  <c r="K268" i="12"/>
  <c r="M270" i="12"/>
  <c r="K272" i="12"/>
  <c r="M274" i="12"/>
  <c r="K276" i="12"/>
  <c r="M278" i="12"/>
  <c r="K280" i="12"/>
  <c r="M282" i="12"/>
  <c r="K284" i="12"/>
  <c r="M286" i="12"/>
  <c r="K288" i="12"/>
  <c r="M290" i="12"/>
  <c r="I741" i="4" s="1"/>
  <c r="K292" i="12"/>
  <c r="G756" i="4" s="1"/>
  <c r="M294" i="12"/>
  <c r="I761" i="4" s="1"/>
  <c r="K296" i="12"/>
  <c r="M298" i="12"/>
  <c r="K300" i="12"/>
  <c r="M302" i="12"/>
  <c r="K304" i="12"/>
  <c r="M306" i="12"/>
  <c r="K308" i="12"/>
  <c r="G877" i="4" s="1"/>
  <c r="M310" i="12"/>
  <c r="K312" i="12"/>
  <c r="M314" i="12"/>
  <c r="K316" i="12"/>
  <c r="M318" i="12"/>
  <c r="K320" i="12"/>
  <c r="M322" i="12"/>
  <c r="K324" i="12"/>
  <c r="M326" i="12"/>
  <c r="K328" i="12"/>
  <c r="M330" i="12"/>
  <c r="K332" i="12"/>
  <c r="G851" i="4" s="1"/>
  <c r="M334" i="12"/>
  <c r="K336" i="12"/>
  <c r="M338" i="12"/>
  <c r="K340" i="12"/>
  <c r="M342" i="12"/>
  <c r="K344" i="12"/>
  <c r="M346" i="12"/>
  <c r="K348" i="12"/>
  <c r="G1011" i="4" s="1"/>
  <c r="M350" i="12"/>
  <c r="K352" i="12"/>
  <c r="M354" i="12"/>
  <c r="K356" i="12"/>
  <c r="M358" i="12"/>
  <c r="K360" i="12"/>
  <c r="M362" i="12"/>
  <c r="K364" i="12"/>
  <c r="M366" i="12"/>
  <c r="L367" i="12"/>
  <c r="H931" i="4" s="1"/>
  <c r="K368" i="12"/>
  <c r="M370" i="12"/>
  <c r="O370" i="12" s="1"/>
  <c r="L371" i="12"/>
  <c r="K372" i="12"/>
  <c r="M374" i="12"/>
  <c r="L375" i="12"/>
  <c r="K376" i="12"/>
  <c r="M378" i="12"/>
  <c r="L379" i="12"/>
  <c r="K380" i="12"/>
  <c r="M382" i="12"/>
  <c r="L383" i="12"/>
  <c r="H924" i="4" s="1"/>
  <c r="K384" i="12"/>
  <c r="G939" i="4" s="1"/>
  <c r="M386" i="12"/>
  <c r="I934" i="4" s="1"/>
  <c r="L387" i="12"/>
  <c r="H923" i="4" s="1"/>
  <c r="K388" i="12"/>
  <c r="M390" i="12"/>
  <c r="I1022" i="4" s="1"/>
  <c r="L391" i="12"/>
  <c r="H1032" i="4" s="1"/>
  <c r="K392" i="12"/>
  <c r="M394" i="12"/>
  <c r="L395" i="12"/>
  <c r="H1078" i="4" s="1"/>
  <c r="K396" i="12"/>
  <c r="G1052" i="4" s="1"/>
  <c r="M398" i="12"/>
  <c r="L399" i="12"/>
  <c r="K400" i="12"/>
  <c r="M402" i="12"/>
  <c r="L403" i="12"/>
  <c r="H1111" i="4" s="1"/>
  <c r="K404" i="12"/>
  <c r="M406" i="12"/>
  <c r="I1045" i="4" s="1"/>
  <c r="L407" i="12"/>
  <c r="H1054" i="4" s="1"/>
  <c r="K408" i="12"/>
  <c r="M410" i="12"/>
  <c r="L411" i="12"/>
  <c r="K412" i="12"/>
  <c r="G1096" i="4" s="1"/>
  <c r="M414" i="12"/>
  <c r="L415" i="12"/>
  <c r="K416" i="12"/>
  <c r="M418" i="12"/>
  <c r="I1050" i="4" s="1"/>
  <c r="L419" i="12"/>
  <c r="H1025" i="4" s="1"/>
  <c r="K420" i="12"/>
  <c r="M422" i="12"/>
  <c r="I1039" i="4" s="1"/>
  <c r="L423" i="12"/>
  <c r="K424" i="12"/>
  <c r="M426" i="12"/>
  <c r="L427" i="12"/>
  <c r="H1070" i="4" s="1"/>
  <c r="K428" i="12"/>
  <c r="G1040" i="4" s="1"/>
  <c r="M430" i="12"/>
  <c r="L431" i="12"/>
  <c r="K432" i="12"/>
  <c r="M434" i="12"/>
  <c r="I1064" i="4" s="1"/>
  <c r="L435" i="12"/>
  <c r="H1061" i="4" s="1"/>
  <c r="K436" i="12"/>
  <c r="M438" i="12"/>
  <c r="L439" i="12"/>
  <c r="H1028" i="4" s="1"/>
  <c r="K440" i="12"/>
  <c r="M442" i="12"/>
  <c r="L443" i="12"/>
  <c r="K444" i="12"/>
  <c r="M446" i="12"/>
  <c r="L447" i="12"/>
  <c r="K448" i="12"/>
  <c r="M450" i="12"/>
  <c r="I1035" i="4" s="1"/>
  <c r="L451" i="12"/>
  <c r="H1034" i="4" s="1"/>
  <c r="K452" i="12"/>
  <c r="M454" i="12"/>
  <c r="I1033" i="4" s="1"/>
  <c r="L455" i="12"/>
  <c r="H1016" i="4" s="1"/>
  <c r="K456" i="12"/>
  <c r="K459" i="12"/>
  <c r="Q459" i="12"/>
  <c r="P459" i="12" s="1"/>
  <c r="D1178" i="4" s="1"/>
  <c r="E1178" i="4" s="1"/>
  <c r="M460" i="12"/>
  <c r="I1179" i="4" s="1"/>
  <c r="N461" i="12"/>
  <c r="J1159" i="4" s="1"/>
  <c r="J461" i="12"/>
  <c r="K463" i="12"/>
  <c r="G1157" i="4" s="1"/>
  <c r="Q463" i="12"/>
  <c r="P463" i="12" s="1"/>
  <c r="D1157" i="4" s="1"/>
  <c r="E1157" i="4" s="1"/>
  <c r="M464" i="12"/>
  <c r="N465" i="12"/>
  <c r="J465" i="12"/>
  <c r="K467" i="12"/>
  <c r="G1164" i="4" s="1"/>
  <c r="Q467" i="12"/>
  <c r="P467" i="12" s="1"/>
  <c r="D1164" i="4" s="1"/>
  <c r="E1164" i="4" s="1"/>
  <c r="M468" i="12"/>
  <c r="I1126" i="4" s="1"/>
  <c r="N469" i="12"/>
  <c r="J469" i="12"/>
  <c r="K471" i="12"/>
  <c r="Q471" i="12"/>
  <c r="P471" i="12" s="1"/>
  <c r="D1127" i="4" s="1"/>
  <c r="E1127" i="4" s="1"/>
  <c r="M472" i="12"/>
  <c r="I1166" i="4" s="1"/>
  <c r="N473" i="12"/>
  <c r="J1165" i="4" s="1"/>
  <c r="J473" i="12"/>
  <c r="K475" i="12"/>
  <c r="Q475" i="12"/>
  <c r="P475" i="12" s="1"/>
  <c r="D1180" i="4" s="1"/>
  <c r="E1180" i="4" s="1"/>
  <c r="M476" i="12"/>
  <c r="I1161" i="4" s="1"/>
  <c r="N477" i="12"/>
  <c r="J1155" i="4" s="1"/>
  <c r="J477" i="12"/>
  <c r="K479" i="12"/>
  <c r="Q479" i="12"/>
  <c r="P479" i="12" s="1"/>
  <c r="D1152" i="4" s="1"/>
  <c r="E1152" i="4" s="1"/>
  <c r="M480" i="12"/>
  <c r="I1123" i="4" s="1"/>
  <c r="N481" i="12"/>
  <c r="J1153" i="4" s="1"/>
  <c r="J481" i="12"/>
  <c r="F1153" i="4" s="1"/>
  <c r="K483" i="12"/>
  <c r="G1124" i="4" s="1"/>
  <c r="Q483" i="12"/>
  <c r="P483" i="12" s="1"/>
  <c r="D1124" i="4" s="1"/>
  <c r="E1124" i="4" s="1"/>
  <c r="M484" i="12"/>
  <c r="I1150" i="4" s="1"/>
  <c r="N485" i="12"/>
  <c r="J1120" i="4" s="1"/>
  <c r="J485" i="12"/>
  <c r="K487" i="12"/>
  <c r="Q487" i="12"/>
  <c r="P487" i="12" s="1"/>
  <c r="D1148" i="4" s="1"/>
  <c r="E1148" i="4" s="1"/>
  <c r="M488" i="12"/>
  <c r="I1147" i="4" s="1"/>
  <c r="N489" i="12"/>
  <c r="J1121" i="4" s="1"/>
  <c r="J489" i="12"/>
  <c r="K491" i="12"/>
  <c r="Q491" i="12"/>
  <c r="P491" i="12" s="1"/>
  <c r="D1172" i="4" s="1"/>
  <c r="E1172" i="4" s="1"/>
  <c r="M492" i="12"/>
  <c r="I1173" i="4" s="1"/>
  <c r="N493" i="12"/>
  <c r="J1146" i="4" s="1"/>
  <c r="J493" i="12"/>
  <c r="K495" i="12"/>
  <c r="Q495" i="12"/>
  <c r="P495" i="12" s="1"/>
  <c r="D1143" i="4" s="1"/>
  <c r="E1143" i="4" s="1"/>
  <c r="M496" i="12"/>
  <c r="I1145" i="4" s="1"/>
  <c r="N497" i="12"/>
  <c r="J1132" i="4" s="1"/>
  <c r="J497" i="12"/>
  <c r="F1132" i="4" s="1"/>
  <c r="Q499" i="12"/>
  <c r="P499" i="12" s="1"/>
  <c r="D1131" i="4" s="1"/>
  <c r="E1131" i="4" s="1"/>
  <c r="M500" i="12"/>
  <c r="I1167" i="4" s="1"/>
  <c r="N501" i="12"/>
  <c r="J1130" i="4" s="1"/>
  <c r="J501" i="12"/>
  <c r="F1130" i="4" s="1"/>
  <c r="Q503" i="12"/>
  <c r="P503" i="12" s="1"/>
  <c r="D1134" i="4" s="1"/>
  <c r="E1134" i="4" s="1"/>
  <c r="M504" i="12"/>
  <c r="I1168" i="4" s="1"/>
  <c r="N505" i="12"/>
  <c r="J1171" i="4" s="1"/>
  <c r="J505" i="12"/>
  <c r="F1171" i="4" s="1"/>
  <c r="Q505" i="12"/>
  <c r="P505" i="12" s="1"/>
  <c r="D1171" i="4" s="1"/>
  <c r="E1171" i="4" s="1"/>
  <c r="M505" i="12"/>
  <c r="I1171" i="4" s="1"/>
  <c r="K508" i="12"/>
  <c r="G1142" i="4" s="1"/>
  <c r="N508" i="12"/>
  <c r="J1142" i="4" s="1"/>
  <c r="J508" i="12"/>
  <c r="F1142" i="4" s="1"/>
  <c r="Q508" i="12"/>
  <c r="P508" i="12" s="1"/>
  <c r="D1142" i="4" s="1"/>
  <c r="E1142" i="4" s="1"/>
  <c r="L511" i="12"/>
  <c r="H1140" i="4" s="1"/>
  <c r="K511" i="12"/>
  <c r="Q511" i="12"/>
  <c r="P511" i="12" s="1"/>
  <c r="D1140" i="4" s="1"/>
  <c r="E1140" i="4" s="1"/>
  <c r="K524" i="12"/>
  <c r="N524" i="12"/>
  <c r="J524" i="12"/>
  <c r="Q524" i="12"/>
  <c r="P524" i="12" s="1"/>
  <c r="L527" i="12"/>
  <c r="H1193" i="4" s="1"/>
  <c r="K527" i="12"/>
  <c r="G1193" i="4" s="1"/>
  <c r="Q527" i="12"/>
  <c r="P527" i="12" s="1"/>
  <c r="D1193" i="4" s="1"/>
  <c r="E1193" i="4" s="1"/>
  <c r="K540" i="12"/>
  <c r="N540" i="12"/>
  <c r="J540" i="12"/>
  <c r="Q540" i="12"/>
  <c r="P540" i="12" s="1"/>
  <c r="L543" i="12"/>
  <c r="K543" i="12"/>
  <c r="Q543" i="12"/>
  <c r="P543" i="12" s="1"/>
  <c r="K556" i="12"/>
  <c r="N556" i="12"/>
  <c r="J556" i="12"/>
  <c r="Q556" i="12"/>
  <c r="P556" i="12" s="1"/>
  <c r="L562" i="12"/>
  <c r="H1196" i="4" s="1"/>
  <c r="M562" i="12"/>
  <c r="I1196" i="4" s="1"/>
  <c r="Q562" i="12"/>
  <c r="P562" i="12" s="1"/>
  <c r="D1196" i="4" s="1"/>
  <c r="E1196" i="4" s="1"/>
  <c r="K562" i="12"/>
  <c r="G1196" i="4" s="1"/>
  <c r="L578" i="12"/>
  <c r="H1213" i="4" s="1"/>
  <c r="M578" i="12"/>
  <c r="I1213" i="4" s="1"/>
  <c r="Q578" i="12"/>
  <c r="P578" i="12" s="1"/>
  <c r="D1213" i="4" s="1"/>
  <c r="E1213" i="4" s="1"/>
  <c r="K578" i="12"/>
  <c r="G1213" i="4" s="1"/>
  <c r="J578" i="12"/>
  <c r="L594" i="12"/>
  <c r="M594" i="12"/>
  <c r="Q594" i="12"/>
  <c r="P594" i="12" s="1"/>
  <c r="K594" i="12"/>
  <c r="J594" i="12"/>
  <c r="L610" i="12"/>
  <c r="H1375" i="4" s="1"/>
  <c r="M610" i="12"/>
  <c r="I1375" i="4" s="1"/>
  <c r="Q610" i="12"/>
  <c r="P610" i="12" s="1"/>
  <c r="D1375" i="4" s="1"/>
  <c r="E1375" i="4" s="1"/>
  <c r="K610" i="12"/>
  <c r="G1375" i="4" s="1"/>
  <c r="J610" i="12"/>
  <c r="F1375" i="4" s="1"/>
  <c r="L626" i="12"/>
  <c r="H1368" i="4" s="1"/>
  <c r="M626" i="12"/>
  <c r="I1368" i="4" s="1"/>
  <c r="Q626" i="12"/>
  <c r="P626" i="12" s="1"/>
  <c r="D1368" i="4" s="1"/>
  <c r="E1368" i="4" s="1"/>
  <c r="K626" i="12"/>
  <c r="G1368" i="4" s="1"/>
  <c r="J626" i="12"/>
  <c r="F1368" i="4" s="1"/>
  <c r="L642" i="12"/>
  <c r="H1316" i="4" s="1"/>
  <c r="M642" i="12"/>
  <c r="I1316" i="4" s="1"/>
  <c r="Q642" i="12"/>
  <c r="P642" i="12" s="1"/>
  <c r="D1316" i="4" s="1"/>
  <c r="E1316" i="4" s="1"/>
  <c r="K642" i="12"/>
  <c r="G1316" i="4" s="1"/>
  <c r="J642" i="12"/>
  <c r="L662" i="12"/>
  <c r="N662" i="12"/>
  <c r="J662" i="12"/>
  <c r="M662" i="12"/>
  <c r="K662" i="12"/>
  <c r="L678" i="12"/>
  <c r="H1422" i="4" s="1"/>
  <c r="N678" i="12"/>
  <c r="J1422" i="4" s="1"/>
  <c r="J678" i="12"/>
  <c r="F1422" i="4" s="1"/>
  <c r="M678" i="12"/>
  <c r="I1422" i="4" s="1"/>
  <c r="K678" i="12"/>
  <c r="G1422" i="4" s="1"/>
  <c r="L694" i="12"/>
  <c r="H1415" i="4" s="1"/>
  <c r="N694" i="12"/>
  <c r="J1415" i="4" s="1"/>
  <c r="J694" i="12"/>
  <c r="F1415" i="4" s="1"/>
  <c r="M694" i="12"/>
  <c r="I1415" i="4" s="1"/>
  <c r="K694" i="12"/>
  <c r="G1415" i="4" s="1"/>
  <c r="L710" i="12"/>
  <c r="N710" i="12"/>
  <c r="J710" i="12"/>
  <c r="M710" i="12"/>
  <c r="K710" i="12"/>
  <c r="L726" i="12"/>
  <c r="N726" i="12"/>
  <c r="J726" i="12"/>
  <c r="M726" i="12"/>
  <c r="K726" i="12"/>
  <c r="L742" i="12"/>
  <c r="N742" i="12"/>
  <c r="J742" i="12"/>
  <c r="M742" i="12"/>
  <c r="K742" i="12"/>
  <c r="L758" i="12"/>
  <c r="N758" i="12"/>
  <c r="J758" i="12"/>
  <c r="M758" i="12"/>
  <c r="K758" i="12"/>
  <c r="M367" i="12"/>
  <c r="I931" i="4" s="1"/>
  <c r="Q367" i="12"/>
  <c r="P367" i="12" s="1"/>
  <c r="D931" i="4" s="1"/>
  <c r="E931" i="4" s="1"/>
  <c r="M371" i="12"/>
  <c r="Q371" i="12"/>
  <c r="P371" i="12" s="1"/>
  <c r="M375" i="12"/>
  <c r="Q375" i="12"/>
  <c r="P375" i="12" s="1"/>
  <c r="M379" i="12"/>
  <c r="Q379" i="12"/>
  <c r="P379" i="12" s="1"/>
  <c r="M383" i="12"/>
  <c r="I924" i="4" s="1"/>
  <c r="Q383" i="12"/>
  <c r="P383" i="12" s="1"/>
  <c r="D924" i="4" s="1"/>
  <c r="E924" i="4" s="1"/>
  <c r="M387" i="12"/>
  <c r="I923" i="4" s="1"/>
  <c r="Q387" i="12"/>
  <c r="P387" i="12" s="1"/>
  <c r="D923" i="4" s="1"/>
  <c r="E923" i="4" s="1"/>
  <c r="M391" i="12"/>
  <c r="I1032" i="4" s="1"/>
  <c r="Q391" i="12"/>
  <c r="P391" i="12" s="1"/>
  <c r="D1032" i="4" s="1"/>
  <c r="E1032" i="4" s="1"/>
  <c r="M395" i="12"/>
  <c r="I1078" i="4" s="1"/>
  <c r="Q395" i="12"/>
  <c r="P395" i="12" s="1"/>
  <c r="D1078" i="4" s="1"/>
  <c r="E1078" i="4" s="1"/>
  <c r="M399" i="12"/>
  <c r="Q399" i="12"/>
  <c r="P399" i="12" s="1"/>
  <c r="M403" i="12"/>
  <c r="I1111" i="4" s="1"/>
  <c r="Q403" i="12"/>
  <c r="P403" i="12" s="1"/>
  <c r="D1111" i="4" s="1"/>
  <c r="E1111" i="4" s="1"/>
  <c r="M407" i="12"/>
  <c r="I1054" i="4" s="1"/>
  <c r="Q407" i="12"/>
  <c r="P407" i="12" s="1"/>
  <c r="D1054" i="4" s="1"/>
  <c r="E1054" i="4" s="1"/>
  <c r="M411" i="12"/>
  <c r="Q411" i="12"/>
  <c r="P411" i="12" s="1"/>
  <c r="M415" i="12"/>
  <c r="Q415" i="12"/>
  <c r="P415" i="12" s="1"/>
  <c r="M419" i="12"/>
  <c r="I1025" i="4" s="1"/>
  <c r="Q419" i="12"/>
  <c r="P419" i="12" s="1"/>
  <c r="D1025" i="4" s="1"/>
  <c r="E1025" i="4" s="1"/>
  <c r="M423" i="12"/>
  <c r="Q423" i="12"/>
  <c r="P423" i="12" s="1"/>
  <c r="M427" i="12"/>
  <c r="I1070" i="4" s="1"/>
  <c r="Q427" i="12"/>
  <c r="P427" i="12" s="1"/>
  <c r="D1070" i="4" s="1"/>
  <c r="E1070" i="4" s="1"/>
  <c r="M431" i="12"/>
  <c r="Q431" i="12"/>
  <c r="P431" i="12" s="1"/>
  <c r="M435" i="12"/>
  <c r="I1061" i="4" s="1"/>
  <c r="Q435" i="12"/>
  <c r="P435" i="12" s="1"/>
  <c r="D1061" i="4" s="1"/>
  <c r="E1061" i="4" s="1"/>
  <c r="M439" i="12"/>
  <c r="I1028" i="4" s="1"/>
  <c r="Q439" i="12"/>
  <c r="P439" i="12" s="1"/>
  <c r="D1028" i="4" s="1"/>
  <c r="E1028" i="4" s="1"/>
  <c r="M443" i="12"/>
  <c r="Q443" i="12"/>
  <c r="P443" i="12" s="1"/>
  <c r="M447" i="12"/>
  <c r="Q447" i="12"/>
  <c r="P447" i="12" s="1"/>
  <c r="M451" i="12"/>
  <c r="I1034" i="4" s="1"/>
  <c r="Q451" i="12"/>
  <c r="P451" i="12" s="1"/>
  <c r="D1034" i="4" s="1"/>
  <c r="E1034" i="4" s="1"/>
  <c r="M455" i="12"/>
  <c r="I1016" i="4" s="1"/>
  <c r="Q455" i="12"/>
  <c r="P455" i="12" s="1"/>
  <c r="D1016" i="4" s="1"/>
  <c r="E1016" i="4" s="1"/>
  <c r="N460" i="12"/>
  <c r="J1179" i="4" s="1"/>
  <c r="N464" i="12"/>
  <c r="N468" i="12"/>
  <c r="J1126" i="4" s="1"/>
  <c r="N472" i="12"/>
  <c r="J1166" i="4" s="1"/>
  <c r="N476" i="12"/>
  <c r="J1161" i="4" s="1"/>
  <c r="N480" i="12"/>
  <c r="J1123" i="4" s="1"/>
  <c r="N484" i="12"/>
  <c r="J1150" i="4" s="1"/>
  <c r="N488" i="12"/>
  <c r="J1147" i="4" s="1"/>
  <c r="N492" i="12"/>
  <c r="J1173" i="4" s="1"/>
  <c r="N496" i="12"/>
  <c r="J1145" i="4" s="1"/>
  <c r="N500" i="12"/>
  <c r="J1167" i="4" s="1"/>
  <c r="N504" i="12"/>
  <c r="J1168" i="4" s="1"/>
  <c r="K512" i="12"/>
  <c r="G1138" i="4" s="1"/>
  <c r="N512" i="12"/>
  <c r="J1138" i="4" s="1"/>
  <c r="J512" i="12"/>
  <c r="F1138" i="4" s="1"/>
  <c r="Q512" i="12"/>
  <c r="P512" i="12" s="1"/>
  <c r="D1138" i="4" s="1"/>
  <c r="E1138" i="4" s="1"/>
  <c r="L515" i="12"/>
  <c r="H1136" i="4" s="1"/>
  <c r="K515" i="12"/>
  <c r="G1136" i="4" s="1"/>
  <c r="Q515" i="12"/>
  <c r="P515" i="12" s="1"/>
  <c r="D1136" i="4" s="1"/>
  <c r="E1136" i="4" s="1"/>
  <c r="K528" i="12"/>
  <c r="G1205" i="4" s="1"/>
  <c r="N528" i="12"/>
  <c r="J1205" i="4" s="1"/>
  <c r="J528" i="12"/>
  <c r="F1205" i="4" s="1"/>
  <c r="Q528" i="12"/>
  <c r="P528" i="12" s="1"/>
  <c r="D1205" i="4" s="1"/>
  <c r="E1205" i="4" s="1"/>
  <c r="L531" i="12"/>
  <c r="H1191" i="4" s="1"/>
  <c r="K531" i="12"/>
  <c r="G1191" i="4" s="1"/>
  <c r="Q531" i="12"/>
  <c r="P531" i="12" s="1"/>
  <c r="D1191" i="4" s="1"/>
  <c r="E1191" i="4" s="1"/>
  <c r="K544" i="12"/>
  <c r="N544" i="12"/>
  <c r="J544" i="12"/>
  <c r="Q544" i="12"/>
  <c r="P544" i="12" s="1"/>
  <c r="L547" i="12"/>
  <c r="K547" i="12"/>
  <c r="Q547" i="12"/>
  <c r="P547" i="12" s="1"/>
  <c r="L582" i="12"/>
  <c r="H1311" i="4" s="1"/>
  <c r="M582" i="12"/>
  <c r="I1311" i="4" s="1"/>
  <c r="Q582" i="12"/>
  <c r="P582" i="12" s="1"/>
  <c r="D1311" i="4" s="1"/>
  <c r="E1311" i="4" s="1"/>
  <c r="K582" i="12"/>
  <c r="G1311" i="4" s="1"/>
  <c r="J582" i="12"/>
  <c r="F1311" i="4" s="1"/>
  <c r="L598" i="12"/>
  <c r="M598" i="12"/>
  <c r="Q598" i="12"/>
  <c r="P598" i="12" s="1"/>
  <c r="K598" i="12"/>
  <c r="J598" i="12"/>
  <c r="L614" i="12"/>
  <c r="H1372" i="4" s="1"/>
  <c r="M614" i="12"/>
  <c r="I1372" i="4" s="1"/>
  <c r="Q614" i="12"/>
  <c r="P614" i="12" s="1"/>
  <c r="D1372" i="4" s="1"/>
  <c r="E1372" i="4" s="1"/>
  <c r="K614" i="12"/>
  <c r="G1372" i="4" s="1"/>
  <c r="J614" i="12"/>
  <c r="F1372" i="4" s="1"/>
  <c r="L630" i="12"/>
  <c r="H1344" i="4" s="1"/>
  <c r="M630" i="12"/>
  <c r="I1344" i="4" s="1"/>
  <c r="Q630" i="12"/>
  <c r="P630" i="12" s="1"/>
  <c r="D1344" i="4" s="1"/>
  <c r="E1344" i="4" s="1"/>
  <c r="K630" i="12"/>
  <c r="G1344" i="4" s="1"/>
  <c r="J630" i="12"/>
  <c r="L646" i="12"/>
  <c r="H1350" i="4" s="1"/>
  <c r="M646" i="12"/>
  <c r="I1350" i="4" s="1"/>
  <c r="Q646" i="12"/>
  <c r="P646" i="12" s="1"/>
  <c r="D1350" i="4" s="1"/>
  <c r="E1350" i="4" s="1"/>
  <c r="K646" i="12"/>
  <c r="G1350" i="4" s="1"/>
  <c r="J646" i="12"/>
  <c r="F1350" i="4" s="1"/>
  <c r="K890" i="12"/>
  <c r="N890" i="12"/>
  <c r="J890" i="12"/>
  <c r="M890" i="12"/>
  <c r="L890" i="12"/>
  <c r="Q890" i="12"/>
  <c r="P890" i="12" s="1"/>
  <c r="K906" i="12"/>
  <c r="N906" i="12"/>
  <c r="J906" i="12"/>
  <c r="M906" i="12"/>
  <c r="L906" i="12"/>
  <c r="Q906" i="12"/>
  <c r="P906" i="12" s="1"/>
  <c r="M220" i="12"/>
  <c r="I629" i="4" s="1"/>
  <c r="M224" i="12"/>
  <c r="I634" i="4" s="1"/>
  <c r="M228" i="12"/>
  <c r="I637" i="4" s="1"/>
  <c r="M232" i="12"/>
  <c r="I619" i="4" s="1"/>
  <c r="M236" i="12"/>
  <c r="M240" i="12"/>
  <c r="M244" i="12"/>
  <c r="M248" i="12"/>
  <c r="M252" i="12"/>
  <c r="M256" i="12"/>
  <c r="M260" i="12"/>
  <c r="M264" i="12"/>
  <c r="M268" i="12"/>
  <c r="I759" i="4" s="1"/>
  <c r="M272" i="12"/>
  <c r="I749" i="4" s="1"/>
  <c r="M276" i="12"/>
  <c r="I824" i="4" s="1"/>
  <c r="M280" i="12"/>
  <c r="M284" i="12"/>
  <c r="M288" i="12"/>
  <c r="I752" i="4" s="1"/>
  <c r="M292" i="12"/>
  <c r="M296" i="12"/>
  <c r="I764" i="4" s="1"/>
  <c r="M300" i="12"/>
  <c r="I859" i="4" s="1"/>
  <c r="M304" i="12"/>
  <c r="I838" i="4" s="1"/>
  <c r="M308" i="12"/>
  <c r="M312" i="12"/>
  <c r="I846" i="4" s="1"/>
  <c r="M316" i="12"/>
  <c r="I909" i="4" s="1"/>
  <c r="M320" i="12"/>
  <c r="I862" i="4" s="1"/>
  <c r="M324" i="12"/>
  <c r="I848" i="4" s="1"/>
  <c r="M328" i="12"/>
  <c r="I897" i="4" s="1"/>
  <c r="M332" i="12"/>
  <c r="I851" i="4" s="1"/>
  <c r="M336" i="12"/>
  <c r="M340" i="12"/>
  <c r="M344" i="12"/>
  <c r="I855" i="4" s="1"/>
  <c r="M348" i="12"/>
  <c r="I1011" i="4" s="1"/>
  <c r="M352" i="12"/>
  <c r="M356" i="12"/>
  <c r="M360" i="12"/>
  <c r="M364" i="12"/>
  <c r="J367" i="12"/>
  <c r="F931" i="4" s="1"/>
  <c r="M368" i="12"/>
  <c r="J371" i="12"/>
  <c r="M372" i="12"/>
  <c r="I943" i="4" s="1"/>
  <c r="J375" i="12"/>
  <c r="M376" i="12"/>
  <c r="J379" i="12"/>
  <c r="M380" i="12"/>
  <c r="O380" i="12" s="1"/>
  <c r="J383" i="12"/>
  <c r="F924" i="4" s="1"/>
  <c r="M384" i="12"/>
  <c r="J387" i="12"/>
  <c r="F923" i="4" s="1"/>
  <c r="M388" i="12"/>
  <c r="I922" i="4" s="1"/>
  <c r="J391" i="12"/>
  <c r="M392" i="12"/>
  <c r="J395" i="12"/>
  <c r="F1078" i="4" s="1"/>
  <c r="M396" i="12"/>
  <c r="I1052" i="4" s="1"/>
  <c r="J399" i="12"/>
  <c r="M400" i="12"/>
  <c r="I1023" i="4" s="1"/>
  <c r="J403" i="12"/>
  <c r="F1111" i="4" s="1"/>
  <c r="M404" i="12"/>
  <c r="J407" i="12"/>
  <c r="M408" i="12"/>
  <c r="I1046" i="4" s="1"/>
  <c r="J411" i="12"/>
  <c r="M412" i="12"/>
  <c r="I1096" i="4" s="1"/>
  <c r="J415" i="12"/>
  <c r="M416" i="12"/>
  <c r="J419" i="12"/>
  <c r="F1025" i="4" s="1"/>
  <c r="M420" i="12"/>
  <c r="I1058" i="4" s="1"/>
  <c r="J423" i="12"/>
  <c r="M424" i="12"/>
  <c r="J427" i="12"/>
  <c r="F1070" i="4" s="1"/>
  <c r="M428" i="12"/>
  <c r="I1040" i="4" s="1"/>
  <c r="J431" i="12"/>
  <c r="M432" i="12"/>
  <c r="I1113" i="4" s="1"/>
  <c r="J435" i="12"/>
  <c r="F1061" i="4" s="1"/>
  <c r="M436" i="12"/>
  <c r="I1026" i="4" s="1"/>
  <c r="J439" i="12"/>
  <c r="M440" i="12"/>
  <c r="J443" i="12"/>
  <c r="M444" i="12"/>
  <c r="J447" i="12"/>
  <c r="M448" i="12"/>
  <c r="J451" i="12"/>
  <c r="F1034" i="4" s="1"/>
  <c r="M452" i="12"/>
  <c r="I1015" i="4" s="1"/>
  <c r="J455" i="12"/>
  <c r="M456" i="12"/>
  <c r="I1017" i="4" s="1"/>
  <c r="N459" i="12"/>
  <c r="J1178" i="4" s="1"/>
  <c r="J460" i="12"/>
  <c r="F1179" i="4" s="1"/>
  <c r="N463" i="12"/>
  <c r="J464" i="12"/>
  <c r="N467" i="12"/>
  <c r="J1164" i="4" s="1"/>
  <c r="J468" i="12"/>
  <c r="F1126" i="4" s="1"/>
  <c r="N471" i="12"/>
  <c r="J1127" i="4" s="1"/>
  <c r="J472" i="12"/>
  <c r="N475" i="12"/>
  <c r="J1180" i="4" s="1"/>
  <c r="J476" i="12"/>
  <c r="F1161" i="4" s="1"/>
  <c r="N479" i="12"/>
  <c r="J1152" i="4" s="1"/>
  <c r="J480" i="12"/>
  <c r="N483" i="12"/>
  <c r="J1124" i="4" s="1"/>
  <c r="J484" i="12"/>
  <c r="F1150" i="4" s="1"/>
  <c r="N487" i="12"/>
  <c r="J1148" i="4" s="1"/>
  <c r="J488" i="12"/>
  <c r="N491" i="12"/>
  <c r="J1172" i="4" s="1"/>
  <c r="J492" i="12"/>
  <c r="F1173" i="4" s="1"/>
  <c r="N495" i="12"/>
  <c r="J1143" i="4" s="1"/>
  <c r="J496" i="12"/>
  <c r="L497" i="12"/>
  <c r="H1132" i="4" s="1"/>
  <c r="Q497" i="12"/>
  <c r="P497" i="12" s="1"/>
  <c r="D1132" i="4" s="1"/>
  <c r="E1132" i="4" s="1"/>
  <c r="N499" i="12"/>
  <c r="J500" i="12"/>
  <c r="L501" i="12"/>
  <c r="H1130" i="4" s="1"/>
  <c r="Q501" i="12"/>
  <c r="P501" i="12" s="1"/>
  <c r="D1130" i="4" s="1"/>
  <c r="E1130" i="4" s="1"/>
  <c r="N503" i="12"/>
  <c r="J504" i="12"/>
  <c r="L505" i="12"/>
  <c r="H1171" i="4" s="1"/>
  <c r="M508" i="12"/>
  <c r="I1142" i="4" s="1"/>
  <c r="M511" i="12"/>
  <c r="I1140" i="4" s="1"/>
  <c r="L512" i="12"/>
  <c r="H1138" i="4" s="1"/>
  <c r="J515" i="12"/>
  <c r="F1136" i="4" s="1"/>
  <c r="K516" i="12"/>
  <c r="G1135" i="4" s="1"/>
  <c r="N516" i="12"/>
  <c r="J1135" i="4" s="1"/>
  <c r="J516" i="12"/>
  <c r="Q516" i="12"/>
  <c r="P516" i="12" s="1"/>
  <c r="D1135" i="4" s="1"/>
  <c r="E1135" i="4" s="1"/>
  <c r="L519" i="12"/>
  <c r="H1175" i="4" s="1"/>
  <c r="K519" i="12"/>
  <c r="Q519" i="12"/>
  <c r="P519" i="12" s="1"/>
  <c r="D1175" i="4" s="1"/>
  <c r="E1175" i="4" s="1"/>
  <c r="M524" i="12"/>
  <c r="M527" i="12"/>
  <c r="L528" i="12"/>
  <c r="H1205" i="4" s="1"/>
  <c r="J531" i="12"/>
  <c r="K532" i="12"/>
  <c r="G1200" i="4" s="1"/>
  <c r="N532" i="12"/>
  <c r="J1200" i="4" s="1"/>
  <c r="J532" i="12"/>
  <c r="Q532" i="12"/>
  <c r="P532" i="12" s="1"/>
  <c r="D1200" i="4" s="1"/>
  <c r="E1200" i="4" s="1"/>
  <c r="L535" i="12"/>
  <c r="K535" i="12"/>
  <c r="Q535" i="12"/>
  <c r="P535" i="12" s="1"/>
  <c r="M540" i="12"/>
  <c r="M543" i="12"/>
  <c r="O543" i="12" s="1"/>
  <c r="L544" i="12"/>
  <c r="J547" i="12"/>
  <c r="K548" i="12"/>
  <c r="N548" i="12"/>
  <c r="J548" i="12"/>
  <c r="Q548" i="12"/>
  <c r="P548" i="12" s="1"/>
  <c r="L551" i="12"/>
  <c r="K551" i="12"/>
  <c r="Q551" i="12"/>
  <c r="P551" i="12" s="1"/>
  <c r="M556" i="12"/>
  <c r="N562" i="12"/>
  <c r="J1196" i="4" s="1"/>
  <c r="L570" i="12"/>
  <c r="M570" i="12"/>
  <c r="Q570" i="12"/>
  <c r="P570" i="12" s="1"/>
  <c r="K570" i="12"/>
  <c r="J570" i="12"/>
  <c r="N582" i="12"/>
  <c r="J1311" i="4" s="1"/>
  <c r="L586" i="12"/>
  <c r="H1353" i="4" s="1"/>
  <c r="M586" i="12"/>
  <c r="I1353" i="4" s="1"/>
  <c r="Q586" i="12"/>
  <c r="P586" i="12" s="1"/>
  <c r="D1353" i="4" s="1"/>
  <c r="E1353" i="4" s="1"/>
  <c r="K586" i="12"/>
  <c r="G1353" i="4" s="1"/>
  <c r="J586" i="12"/>
  <c r="F1353" i="4" s="1"/>
  <c r="N598" i="12"/>
  <c r="L602" i="12"/>
  <c r="M602" i="12"/>
  <c r="Q602" i="12"/>
  <c r="P602" i="12" s="1"/>
  <c r="K602" i="12"/>
  <c r="J602" i="12"/>
  <c r="N614" i="12"/>
  <c r="J1372" i="4" s="1"/>
  <c r="L618" i="12"/>
  <c r="M618" i="12"/>
  <c r="Q618" i="12"/>
  <c r="P618" i="12" s="1"/>
  <c r="K618" i="12"/>
  <c r="J618" i="12"/>
  <c r="N630" i="12"/>
  <c r="J1344" i="4" s="1"/>
  <c r="L634" i="12"/>
  <c r="H1365" i="4" s="1"/>
  <c r="M634" i="12"/>
  <c r="I1365" i="4" s="1"/>
  <c r="Q634" i="12"/>
  <c r="P634" i="12" s="1"/>
  <c r="D1365" i="4" s="1"/>
  <c r="E1365" i="4" s="1"/>
  <c r="K634" i="12"/>
  <c r="G1365" i="4" s="1"/>
  <c r="J634" i="12"/>
  <c r="F1365" i="4" s="1"/>
  <c r="N646" i="12"/>
  <c r="J1350" i="4" s="1"/>
  <c r="L650" i="12"/>
  <c r="H1351" i="4" s="1"/>
  <c r="N650" i="12"/>
  <c r="J1351" i="4" s="1"/>
  <c r="M650" i="12"/>
  <c r="I1351" i="4" s="1"/>
  <c r="K650" i="12"/>
  <c r="G1351" i="4" s="1"/>
  <c r="Q650" i="12"/>
  <c r="P650" i="12" s="1"/>
  <c r="D1351" i="4" s="1"/>
  <c r="E1351" i="4" s="1"/>
  <c r="J650" i="12"/>
  <c r="N656" i="12"/>
  <c r="J1432" i="4" s="1"/>
  <c r="J656" i="12"/>
  <c r="F1432" i="4" s="1"/>
  <c r="L656" i="12"/>
  <c r="H1432" i="4" s="1"/>
  <c r="M656" i="12"/>
  <c r="I1432" i="4" s="1"/>
  <c r="K656" i="12"/>
  <c r="G1432" i="4" s="1"/>
  <c r="N672" i="12"/>
  <c r="J1433" i="4" s="1"/>
  <c r="J672" i="12"/>
  <c r="F1433" i="4" s="1"/>
  <c r="L672" i="12"/>
  <c r="H1433" i="4" s="1"/>
  <c r="M672" i="12"/>
  <c r="I1433" i="4" s="1"/>
  <c r="K672" i="12"/>
  <c r="G1433" i="4" s="1"/>
  <c r="N688" i="12"/>
  <c r="J1417" i="4" s="1"/>
  <c r="J688" i="12"/>
  <c r="L688" i="12"/>
  <c r="H1417" i="4" s="1"/>
  <c r="M688" i="12"/>
  <c r="I1417" i="4" s="1"/>
  <c r="K688" i="12"/>
  <c r="G1417" i="4" s="1"/>
  <c r="N704" i="12"/>
  <c r="J704" i="12"/>
  <c r="L704" i="12"/>
  <c r="M704" i="12"/>
  <c r="K704" i="12"/>
  <c r="N720" i="12"/>
  <c r="J720" i="12"/>
  <c r="L720" i="12"/>
  <c r="M720" i="12"/>
  <c r="K720" i="12"/>
  <c r="N736" i="12"/>
  <c r="J736" i="12"/>
  <c r="L736" i="12"/>
  <c r="M736" i="12"/>
  <c r="K736" i="12"/>
  <c r="N752" i="12"/>
  <c r="J1640" i="4" s="1"/>
  <c r="J752" i="12"/>
  <c r="L752" i="12"/>
  <c r="H1640" i="4" s="1"/>
  <c r="M752" i="12"/>
  <c r="I1640" i="4" s="1"/>
  <c r="K752" i="12"/>
  <c r="G1640" i="4" s="1"/>
  <c r="N660" i="12"/>
  <c r="J1442" i="4" s="1"/>
  <c r="J660" i="12"/>
  <c r="L660" i="12"/>
  <c r="H1442" i="4" s="1"/>
  <c r="Q660" i="12"/>
  <c r="P660" i="12" s="1"/>
  <c r="D1442" i="4" s="1"/>
  <c r="E1442" i="4" s="1"/>
  <c r="L666" i="12"/>
  <c r="H1425" i="4" s="1"/>
  <c r="N666" i="12"/>
  <c r="J1425" i="4" s="1"/>
  <c r="J666" i="12"/>
  <c r="F1425" i="4" s="1"/>
  <c r="Q666" i="12"/>
  <c r="P666" i="12" s="1"/>
  <c r="D1425" i="4" s="1"/>
  <c r="E1425" i="4" s="1"/>
  <c r="N676" i="12"/>
  <c r="J1438" i="4" s="1"/>
  <c r="J676" i="12"/>
  <c r="F1438" i="4" s="1"/>
  <c r="L676" i="12"/>
  <c r="H1438" i="4" s="1"/>
  <c r="Q676" i="12"/>
  <c r="P676" i="12" s="1"/>
  <c r="D1438" i="4" s="1"/>
  <c r="E1438" i="4" s="1"/>
  <c r="L682" i="12"/>
  <c r="H1447" i="4" s="1"/>
  <c r="N682" i="12"/>
  <c r="J1447" i="4" s="1"/>
  <c r="J682" i="12"/>
  <c r="F1447" i="4" s="1"/>
  <c r="Q682" i="12"/>
  <c r="P682" i="12" s="1"/>
  <c r="D1447" i="4" s="1"/>
  <c r="E1447" i="4" s="1"/>
  <c r="N692" i="12"/>
  <c r="J1416" i="4" s="1"/>
  <c r="J692" i="12"/>
  <c r="L692" i="12"/>
  <c r="H1416" i="4" s="1"/>
  <c r="Q692" i="12"/>
  <c r="P692" i="12" s="1"/>
  <c r="D1416" i="4" s="1"/>
  <c r="E1416" i="4" s="1"/>
  <c r="L698" i="12"/>
  <c r="N698" i="12"/>
  <c r="J698" i="12"/>
  <c r="Q698" i="12"/>
  <c r="P698" i="12" s="1"/>
  <c r="N708" i="12"/>
  <c r="J1471" i="4" s="1"/>
  <c r="J708" i="12"/>
  <c r="F1471" i="4" s="1"/>
  <c r="L708" i="12"/>
  <c r="H1471" i="4" s="1"/>
  <c r="Q708" i="12"/>
  <c r="P708" i="12" s="1"/>
  <c r="D1471" i="4" s="1"/>
  <c r="E1471" i="4" s="1"/>
  <c r="L714" i="12"/>
  <c r="N714" i="12"/>
  <c r="J714" i="12"/>
  <c r="Q714" i="12"/>
  <c r="P714" i="12" s="1"/>
  <c r="N724" i="12"/>
  <c r="J1551" i="4" s="1"/>
  <c r="J724" i="12"/>
  <c r="L724" i="12"/>
  <c r="H1551" i="4" s="1"/>
  <c r="Q724" i="12"/>
  <c r="P724" i="12" s="1"/>
  <c r="D1551" i="4" s="1"/>
  <c r="E1551" i="4" s="1"/>
  <c r="L730" i="12"/>
  <c r="N730" i="12"/>
  <c r="J730" i="12"/>
  <c r="Q730" i="12"/>
  <c r="P730" i="12" s="1"/>
  <c r="N740" i="12"/>
  <c r="J740" i="12"/>
  <c r="L740" i="12"/>
  <c r="Q740" i="12"/>
  <c r="P740" i="12" s="1"/>
  <c r="L746" i="12"/>
  <c r="H1629" i="4" s="1"/>
  <c r="N746" i="12"/>
  <c r="J1629" i="4" s="1"/>
  <c r="J746" i="12"/>
  <c r="F1629" i="4" s="1"/>
  <c r="Q746" i="12"/>
  <c r="P746" i="12" s="1"/>
  <c r="D1629" i="4" s="1"/>
  <c r="E1629" i="4" s="1"/>
  <c r="N756" i="12"/>
  <c r="J756" i="12"/>
  <c r="L756" i="12"/>
  <c r="Q756" i="12"/>
  <c r="P756" i="12" s="1"/>
  <c r="L762" i="12"/>
  <c r="H1636" i="4" s="1"/>
  <c r="N762" i="12"/>
  <c r="J1636" i="4" s="1"/>
  <c r="J762" i="12"/>
  <c r="F1636" i="4" s="1"/>
  <c r="Q762" i="12"/>
  <c r="P762" i="12" s="1"/>
  <c r="D1636" i="4" s="1"/>
  <c r="E1636" i="4" s="1"/>
  <c r="L949" i="12"/>
  <c r="H1959" i="4" s="1"/>
  <c r="K949" i="12"/>
  <c r="G1959" i="4" s="1"/>
  <c r="N949" i="12"/>
  <c r="J1959" i="4" s="1"/>
  <c r="J949" i="12"/>
  <c r="F1959" i="4" s="1"/>
  <c r="Q949" i="12"/>
  <c r="P949" i="12" s="1"/>
  <c r="D1959" i="4" s="1"/>
  <c r="E1959" i="4" s="1"/>
  <c r="M949" i="12"/>
  <c r="I1959" i="4" s="1"/>
  <c r="L976" i="12"/>
  <c r="M976" i="12"/>
  <c r="Q976" i="12"/>
  <c r="P976" i="12" s="1"/>
  <c r="K976" i="12"/>
  <c r="J976" i="12"/>
  <c r="N976" i="12"/>
  <c r="M509" i="12"/>
  <c r="I1139" i="4" s="1"/>
  <c r="Q509" i="12"/>
  <c r="P509" i="12" s="1"/>
  <c r="D1139" i="4" s="1"/>
  <c r="E1139" i="4" s="1"/>
  <c r="M513" i="12"/>
  <c r="I1169" i="4" s="1"/>
  <c r="Q513" i="12"/>
  <c r="P513" i="12" s="1"/>
  <c r="D1169" i="4" s="1"/>
  <c r="E1169" i="4" s="1"/>
  <c r="M517" i="12"/>
  <c r="I1176" i="4" s="1"/>
  <c r="Q517" i="12"/>
  <c r="P517" i="12" s="1"/>
  <c r="D1176" i="4" s="1"/>
  <c r="E1176" i="4" s="1"/>
  <c r="M521" i="12"/>
  <c r="I1209" i="4" s="1"/>
  <c r="Q521" i="12"/>
  <c r="P521" i="12" s="1"/>
  <c r="D1209" i="4" s="1"/>
  <c r="E1209" i="4" s="1"/>
  <c r="M525" i="12"/>
  <c r="Q525" i="12"/>
  <c r="P525" i="12" s="1"/>
  <c r="M529" i="12"/>
  <c r="I1192" i="4" s="1"/>
  <c r="Q529" i="12"/>
  <c r="P529" i="12" s="1"/>
  <c r="D1192" i="4" s="1"/>
  <c r="E1192" i="4" s="1"/>
  <c r="M533" i="12"/>
  <c r="I1208" i="4" s="1"/>
  <c r="Q533" i="12"/>
  <c r="P533" i="12" s="1"/>
  <c r="D1208" i="4" s="1"/>
  <c r="E1208" i="4" s="1"/>
  <c r="M537" i="12"/>
  <c r="Q537" i="12"/>
  <c r="P537" i="12" s="1"/>
  <c r="M541" i="12"/>
  <c r="Q541" i="12"/>
  <c r="P541" i="12" s="1"/>
  <c r="M545" i="12"/>
  <c r="Q545" i="12"/>
  <c r="P545" i="12" s="1"/>
  <c r="M549" i="12"/>
  <c r="Q549" i="12"/>
  <c r="P549" i="12" s="1"/>
  <c r="M553" i="12"/>
  <c r="Q553" i="12"/>
  <c r="P553" i="12" s="1"/>
  <c r="M557" i="12"/>
  <c r="Q557" i="12"/>
  <c r="P557" i="12" s="1"/>
  <c r="N560" i="12"/>
  <c r="J560" i="12"/>
  <c r="N564" i="12"/>
  <c r="J564" i="12"/>
  <c r="N568" i="12"/>
  <c r="J568" i="12"/>
  <c r="N572" i="12"/>
  <c r="J1198" i="4" s="1"/>
  <c r="J572" i="12"/>
  <c r="F1198" i="4" s="1"/>
  <c r="N576" i="12"/>
  <c r="J1212" i="4" s="1"/>
  <c r="J576" i="12"/>
  <c r="N580" i="12"/>
  <c r="J1332" i="4" s="1"/>
  <c r="J580" i="12"/>
  <c r="F1332" i="4" s="1"/>
  <c r="N584" i="12"/>
  <c r="J1338" i="4" s="1"/>
  <c r="J584" i="12"/>
  <c r="N588" i="12"/>
  <c r="J1357" i="4" s="1"/>
  <c r="J588" i="12"/>
  <c r="F1357" i="4" s="1"/>
  <c r="N592" i="12"/>
  <c r="J592" i="12"/>
  <c r="N596" i="12"/>
  <c r="J596" i="12"/>
  <c r="N600" i="12"/>
  <c r="J600" i="12"/>
  <c r="N604" i="12"/>
  <c r="J604" i="12"/>
  <c r="N608" i="12"/>
  <c r="J1322" i="4" s="1"/>
  <c r="J608" i="12"/>
  <c r="N612" i="12"/>
  <c r="J1374" i="4" s="1"/>
  <c r="J612" i="12"/>
  <c r="F1374" i="4" s="1"/>
  <c r="N616" i="12"/>
  <c r="J1325" i="4" s="1"/>
  <c r="J616" i="12"/>
  <c r="N620" i="12"/>
  <c r="J1321" i="4" s="1"/>
  <c r="J620" i="12"/>
  <c r="F1321" i="4" s="1"/>
  <c r="N624" i="12"/>
  <c r="J1348" i="4" s="1"/>
  <c r="J624" i="12"/>
  <c r="N628" i="12"/>
  <c r="J1360" i="4" s="1"/>
  <c r="J628" i="12"/>
  <c r="F1360" i="4" s="1"/>
  <c r="N632" i="12"/>
  <c r="J1363" i="4" s="1"/>
  <c r="J632" i="12"/>
  <c r="N636" i="12"/>
  <c r="J1354" i="4" s="1"/>
  <c r="J636" i="12"/>
  <c r="F1354" i="4" s="1"/>
  <c r="N640" i="12"/>
  <c r="J1312" i="4" s="1"/>
  <c r="J640" i="12"/>
  <c r="N644" i="12"/>
  <c r="J1318" i="4" s="1"/>
  <c r="J644" i="12"/>
  <c r="F1318" i="4" s="1"/>
  <c r="N648" i="12"/>
  <c r="J1313" i="4" s="1"/>
  <c r="J648" i="12"/>
  <c r="L654" i="12"/>
  <c r="H1458" i="4" s="1"/>
  <c r="N654" i="12"/>
  <c r="J1458" i="4" s="1"/>
  <c r="J654" i="12"/>
  <c r="F1458" i="4" s="1"/>
  <c r="Q654" i="12"/>
  <c r="P654" i="12" s="1"/>
  <c r="D1458" i="4" s="1"/>
  <c r="E1458" i="4" s="1"/>
  <c r="K660" i="12"/>
  <c r="G1442" i="4" s="1"/>
  <c r="N664" i="12"/>
  <c r="J664" i="12"/>
  <c r="L664" i="12"/>
  <c r="Q664" i="12"/>
  <c r="P664" i="12" s="1"/>
  <c r="K666" i="12"/>
  <c r="G1425" i="4" s="1"/>
  <c r="L670" i="12"/>
  <c r="N670" i="12"/>
  <c r="J670" i="12"/>
  <c r="Q670" i="12"/>
  <c r="P670" i="12" s="1"/>
  <c r="K676" i="12"/>
  <c r="G1438" i="4" s="1"/>
  <c r="N680" i="12"/>
  <c r="J1449" i="4" s="1"/>
  <c r="J680" i="12"/>
  <c r="L680" i="12"/>
  <c r="H1449" i="4" s="1"/>
  <c r="Q680" i="12"/>
  <c r="P680" i="12" s="1"/>
  <c r="D1449" i="4" s="1"/>
  <c r="E1449" i="4" s="1"/>
  <c r="K682" i="12"/>
  <c r="G1447" i="4" s="1"/>
  <c r="L686" i="12"/>
  <c r="H1412" i="4" s="1"/>
  <c r="N686" i="12"/>
  <c r="J1412" i="4" s="1"/>
  <c r="J686" i="12"/>
  <c r="F1412" i="4" s="1"/>
  <c r="Q686" i="12"/>
  <c r="P686" i="12" s="1"/>
  <c r="D1412" i="4" s="1"/>
  <c r="E1412" i="4" s="1"/>
  <c r="K692" i="12"/>
  <c r="G1416" i="4" s="1"/>
  <c r="N696" i="12"/>
  <c r="J1475" i="4" s="1"/>
  <c r="J696" i="12"/>
  <c r="L696" i="12"/>
  <c r="H1475" i="4" s="1"/>
  <c r="Q696" i="12"/>
  <c r="P696" i="12" s="1"/>
  <c r="D1475" i="4" s="1"/>
  <c r="E1475" i="4" s="1"/>
  <c r="K698" i="12"/>
  <c r="L702" i="12"/>
  <c r="H1474" i="4" s="1"/>
  <c r="N702" i="12"/>
  <c r="J1474" i="4" s="1"/>
  <c r="J702" i="12"/>
  <c r="F1474" i="4" s="1"/>
  <c r="Q702" i="12"/>
  <c r="P702" i="12" s="1"/>
  <c r="D1474" i="4" s="1"/>
  <c r="E1474" i="4" s="1"/>
  <c r="K708" i="12"/>
  <c r="G1471" i="4" s="1"/>
  <c r="N712" i="12"/>
  <c r="J1484" i="4" s="1"/>
  <c r="J712" i="12"/>
  <c r="L712" i="12"/>
  <c r="H1484" i="4" s="1"/>
  <c r="Q712" i="12"/>
  <c r="P712" i="12" s="1"/>
  <c r="D1484" i="4" s="1"/>
  <c r="E1484" i="4" s="1"/>
  <c r="K714" i="12"/>
  <c r="L718" i="12"/>
  <c r="N718" i="12"/>
  <c r="J718" i="12"/>
  <c r="Q718" i="12"/>
  <c r="P718" i="12" s="1"/>
  <c r="K724" i="12"/>
  <c r="G1551" i="4" s="1"/>
  <c r="N728" i="12"/>
  <c r="J728" i="12"/>
  <c r="L728" i="12"/>
  <c r="Q728" i="12"/>
  <c r="P728" i="12" s="1"/>
  <c r="K730" i="12"/>
  <c r="L734" i="12"/>
  <c r="N734" i="12"/>
  <c r="J734" i="12"/>
  <c r="Q734" i="12"/>
  <c r="P734" i="12" s="1"/>
  <c r="K740" i="12"/>
  <c r="N744" i="12"/>
  <c r="J744" i="12"/>
  <c r="L744" i="12"/>
  <c r="Q744" i="12"/>
  <c r="P744" i="12" s="1"/>
  <c r="K746" i="12"/>
  <c r="G1629" i="4" s="1"/>
  <c r="L750" i="12"/>
  <c r="N750" i="12"/>
  <c r="J750" i="12"/>
  <c r="Q750" i="12"/>
  <c r="P750" i="12" s="1"/>
  <c r="K756" i="12"/>
  <c r="N760" i="12"/>
  <c r="J760" i="12"/>
  <c r="L760" i="12"/>
  <c r="Q760" i="12"/>
  <c r="P760" i="12" s="1"/>
  <c r="K762" i="12"/>
  <c r="G1636" i="4" s="1"/>
  <c r="L766" i="12"/>
  <c r="K766" i="12"/>
  <c r="N766" i="12"/>
  <c r="J766" i="12"/>
  <c r="L770" i="12"/>
  <c r="H1631" i="4" s="1"/>
  <c r="K770" i="12"/>
  <c r="G1631" i="4" s="1"/>
  <c r="N770" i="12"/>
  <c r="J1631" i="4" s="1"/>
  <c r="J770" i="12"/>
  <c r="F1631" i="4" s="1"/>
  <c r="L774" i="12"/>
  <c r="K774" i="12"/>
  <c r="N774" i="12"/>
  <c r="J774" i="12"/>
  <c r="L778" i="12"/>
  <c r="H1633" i="4" s="1"/>
  <c r="K778" i="12"/>
  <c r="G1633" i="4" s="1"/>
  <c r="N778" i="12"/>
  <c r="J1633" i="4" s="1"/>
  <c r="J778" i="12"/>
  <c r="F1633" i="4" s="1"/>
  <c r="L782" i="12"/>
  <c r="K782" i="12"/>
  <c r="N782" i="12"/>
  <c r="J782" i="12"/>
  <c r="L786" i="12"/>
  <c r="H1651" i="4" s="1"/>
  <c r="K786" i="12"/>
  <c r="G1651" i="4" s="1"/>
  <c r="N786" i="12"/>
  <c r="J1651" i="4" s="1"/>
  <c r="J786" i="12"/>
  <c r="F1651" i="4" s="1"/>
  <c r="L790" i="12"/>
  <c r="K790" i="12"/>
  <c r="N790" i="12"/>
  <c r="J790" i="12"/>
  <c r="L794" i="12"/>
  <c r="K794" i="12"/>
  <c r="N794" i="12"/>
  <c r="J794" i="12"/>
  <c r="L798" i="12"/>
  <c r="K798" i="12"/>
  <c r="N798" i="12"/>
  <c r="J798" i="12"/>
  <c r="L802" i="12"/>
  <c r="H1780" i="4" s="1"/>
  <c r="K802" i="12"/>
  <c r="G1780" i="4" s="1"/>
  <c r="N802" i="12"/>
  <c r="J1780" i="4" s="1"/>
  <c r="J802" i="12"/>
  <c r="F1780" i="4" s="1"/>
  <c r="L806" i="12"/>
  <c r="H1804" i="4" s="1"/>
  <c r="K806" i="12"/>
  <c r="G1804" i="4" s="1"/>
  <c r="N806" i="12"/>
  <c r="J1804" i="4" s="1"/>
  <c r="J806" i="12"/>
  <c r="F1804" i="4" s="1"/>
  <c r="L810" i="12"/>
  <c r="K810" i="12"/>
  <c r="N810" i="12"/>
  <c r="J810" i="12"/>
  <c r="L814" i="12"/>
  <c r="H1802" i="4" s="1"/>
  <c r="K814" i="12"/>
  <c r="G1802" i="4" s="1"/>
  <c r="N814" i="12"/>
  <c r="J1802" i="4" s="1"/>
  <c r="J814" i="12"/>
  <c r="F1802" i="4" s="1"/>
  <c r="L818" i="12"/>
  <c r="K818" i="12"/>
  <c r="N818" i="12"/>
  <c r="J818" i="12"/>
  <c r="L822" i="12"/>
  <c r="K822" i="12"/>
  <c r="N822" i="12"/>
  <c r="J822" i="12"/>
  <c r="L826" i="12"/>
  <c r="K826" i="12"/>
  <c r="N826" i="12"/>
  <c r="J826" i="12"/>
  <c r="L830" i="12"/>
  <c r="H1772" i="4" s="1"/>
  <c r="K830" i="12"/>
  <c r="G1772" i="4" s="1"/>
  <c r="N830" i="12"/>
  <c r="J1772" i="4" s="1"/>
  <c r="J830" i="12"/>
  <c r="F1772" i="4" s="1"/>
  <c r="L834" i="12"/>
  <c r="K834" i="12"/>
  <c r="N834" i="12"/>
  <c r="J834" i="12"/>
  <c r="L838" i="12"/>
  <c r="K838" i="12"/>
  <c r="N838" i="12"/>
  <c r="J838" i="12"/>
  <c r="L842" i="12"/>
  <c r="H1763" i="4" s="1"/>
  <c r="K842" i="12"/>
  <c r="G1763" i="4" s="1"/>
  <c r="N842" i="12"/>
  <c r="J1763" i="4" s="1"/>
  <c r="J842" i="12"/>
  <c r="F1763" i="4" s="1"/>
  <c r="L846" i="12"/>
  <c r="K846" i="12"/>
  <c r="N846" i="12"/>
  <c r="J846" i="12"/>
  <c r="M458" i="12"/>
  <c r="M462" i="12"/>
  <c r="M466" i="12"/>
  <c r="I1128" i="4" s="1"/>
  <c r="M470" i="12"/>
  <c r="I1162" i="4" s="1"/>
  <c r="M474" i="12"/>
  <c r="M478" i="12"/>
  <c r="M482" i="12"/>
  <c r="M486" i="12"/>
  <c r="M490" i="12"/>
  <c r="M494" i="12"/>
  <c r="M498" i="12"/>
  <c r="M502" i="12"/>
  <c r="I1129" i="4" s="1"/>
  <c r="M506" i="12"/>
  <c r="I1141" i="4" s="1"/>
  <c r="J509" i="12"/>
  <c r="M510" i="12"/>
  <c r="J513" i="12"/>
  <c r="M514" i="12"/>
  <c r="I1137" i="4" s="1"/>
  <c r="J517" i="12"/>
  <c r="M518" i="12"/>
  <c r="I1181" i="4" s="1"/>
  <c r="J521" i="12"/>
  <c r="M522" i="12"/>
  <c r="J525" i="12"/>
  <c r="M526" i="12"/>
  <c r="J529" i="12"/>
  <c r="M530" i="12"/>
  <c r="J533" i="12"/>
  <c r="M534" i="12"/>
  <c r="I1232" i="4" s="1"/>
  <c r="J537" i="12"/>
  <c r="M538" i="12"/>
  <c r="J541" i="12"/>
  <c r="M542" i="12"/>
  <c r="J545" i="12"/>
  <c r="M546" i="12"/>
  <c r="J549" i="12"/>
  <c r="M550" i="12"/>
  <c r="J553" i="12"/>
  <c r="M554" i="12"/>
  <c r="J557" i="12"/>
  <c r="N559" i="12"/>
  <c r="K560" i="12"/>
  <c r="N563" i="12"/>
  <c r="K564" i="12"/>
  <c r="N567" i="12"/>
  <c r="K568" i="12"/>
  <c r="N571" i="12"/>
  <c r="K572" i="12"/>
  <c r="G1198" i="4" s="1"/>
  <c r="N575" i="12"/>
  <c r="J1214" i="4" s="1"/>
  <c r="K576" i="12"/>
  <c r="G1212" i="4" s="1"/>
  <c r="N579" i="12"/>
  <c r="K580" i="12"/>
  <c r="G1332" i="4" s="1"/>
  <c r="N583" i="12"/>
  <c r="K584" i="12"/>
  <c r="G1338" i="4" s="1"/>
  <c r="N587" i="12"/>
  <c r="J1345" i="4" s="1"/>
  <c r="K588" i="12"/>
  <c r="G1357" i="4" s="1"/>
  <c r="N591" i="12"/>
  <c r="K592" i="12"/>
  <c r="N595" i="12"/>
  <c r="K596" i="12"/>
  <c r="N599" i="12"/>
  <c r="K600" i="12"/>
  <c r="N603" i="12"/>
  <c r="K604" i="12"/>
  <c r="N607" i="12"/>
  <c r="J1323" i="4" s="1"/>
  <c r="K608" i="12"/>
  <c r="G1322" i="4" s="1"/>
  <c r="N611" i="12"/>
  <c r="K612" i="12"/>
  <c r="G1374" i="4" s="1"/>
  <c r="N615" i="12"/>
  <c r="K616" i="12"/>
  <c r="G1325" i="4" s="1"/>
  <c r="N619" i="12"/>
  <c r="K620" i="12"/>
  <c r="G1321" i="4" s="1"/>
  <c r="N623" i="12"/>
  <c r="J1320" i="4" s="1"/>
  <c r="K624" i="12"/>
  <c r="G1348" i="4" s="1"/>
  <c r="N627" i="12"/>
  <c r="K628" i="12"/>
  <c r="G1360" i="4" s="1"/>
  <c r="N631" i="12"/>
  <c r="K632" i="12"/>
  <c r="G1363" i="4" s="1"/>
  <c r="N635" i="12"/>
  <c r="K636" i="12"/>
  <c r="G1354" i="4" s="1"/>
  <c r="N639" i="12"/>
  <c r="J1340" i="4" s="1"/>
  <c r="K640" i="12"/>
  <c r="G1312" i="4" s="1"/>
  <c r="N643" i="12"/>
  <c r="J1335" i="4" s="1"/>
  <c r="K644" i="12"/>
  <c r="G1318" i="4" s="1"/>
  <c r="N647" i="12"/>
  <c r="K648" i="12"/>
  <c r="G1313" i="4" s="1"/>
  <c r="N652" i="12"/>
  <c r="J1334" i="4" s="1"/>
  <c r="J652" i="12"/>
  <c r="F1334" i="4" s="1"/>
  <c r="L652" i="12"/>
  <c r="H1334" i="4" s="1"/>
  <c r="Q652" i="12"/>
  <c r="P652" i="12" s="1"/>
  <c r="D1334" i="4" s="1"/>
  <c r="E1334" i="4" s="1"/>
  <c r="K654" i="12"/>
  <c r="G1458" i="4" s="1"/>
  <c r="L658" i="12"/>
  <c r="N658" i="12"/>
  <c r="J658" i="12"/>
  <c r="Q658" i="12"/>
  <c r="P658" i="12" s="1"/>
  <c r="M660" i="12"/>
  <c r="I1442" i="4" s="1"/>
  <c r="K664" i="12"/>
  <c r="M666" i="12"/>
  <c r="I1425" i="4" s="1"/>
  <c r="N668" i="12"/>
  <c r="J668" i="12"/>
  <c r="L668" i="12"/>
  <c r="Q668" i="12"/>
  <c r="P668" i="12" s="1"/>
  <c r="K670" i="12"/>
  <c r="L674" i="12"/>
  <c r="H1434" i="4" s="1"/>
  <c r="N674" i="12"/>
  <c r="J1434" i="4" s="1"/>
  <c r="J674" i="12"/>
  <c r="F1434" i="4" s="1"/>
  <c r="Q674" i="12"/>
  <c r="P674" i="12" s="1"/>
  <c r="D1434" i="4" s="1"/>
  <c r="E1434" i="4" s="1"/>
  <c r="M676" i="12"/>
  <c r="I1438" i="4" s="1"/>
  <c r="K680" i="12"/>
  <c r="G1449" i="4" s="1"/>
  <c r="M682" i="12"/>
  <c r="I1447" i="4" s="1"/>
  <c r="N684" i="12"/>
  <c r="J1444" i="4" s="1"/>
  <c r="J684" i="12"/>
  <c r="F1444" i="4" s="1"/>
  <c r="L684" i="12"/>
  <c r="H1444" i="4" s="1"/>
  <c r="Q684" i="12"/>
  <c r="P684" i="12" s="1"/>
  <c r="D1444" i="4" s="1"/>
  <c r="E1444" i="4" s="1"/>
  <c r="K686" i="12"/>
  <c r="G1412" i="4" s="1"/>
  <c r="L690" i="12"/>
  <c r="H1419" i="4" s="1"/>
  <c r="N690" i="12"/>
  <c r="J1419" i="4" s="1"/>
  <c r="J690" i="12"/>
  <c r="Q690" i="12"/>
  <c r="P690" i="12" s="1"/>
  <c r="D1419" i="4" s="1"/>
  <c r="E1419" i="4" s="1"/>
  <c r="M692" i="12"/>
  <c r="I1416" i="4" s="1"/>
  <c r="K696" i="12"/>
  <c r="G1475" i="4" s="1"/>
  <c r="M698" i="12"/>
  <c r="N700" i="12"/>
  <c r="J700" i="12"/>
  <c r="L700" i="12"/>
  <c r="Q700" i="12"/>
  <c r="P700" i="12" s="1"/>
  <c r="K702" i="12"/>
  <c r="G1474" i="4" s="1"/>
  <c r="L706" i="12"/>
  <c r="N706" i="12"/>
  <c r="J706" i="12"/>
  <c r="Q706" i="12"/>
  <c r="P706" i="12" s="1"/>
  <c r="M708" i="12"/>
  <c r="I1471" i="4" s="1"/>
  <c r="K712" i="12"/>
  <c r="G1484" i="4" s="1"/>
  <c r="M714" i="12"/>
  <c r="N716" i="12"/>
  <c r="J716" i="12"/>
  <c r="L716" i="12"/>
  <c r="Q716" i="12"/>
  <c r="P716" i="12" s="1"/>
  <c r="K718" i="12"/>
  <c r="L722" i="12"/>
  <c r="N722" i="12"/>
  <c r="J722" i="12"/>
  <c r="Q722" i="12"/>
  <c r="P722" i="12" s="1"/>
  <c r="M724" i="12"/>
  <c r="I1551" i="4" s="1"/>
  <c r="K728" i="12"/>
  <c r="M730" i="12"/>
  <c r="N732" i="12"/>
  <c r="J732" i="12"/>
  <c r="L732" i="12"/>
  <c r="Q732" i="12"/>
  <c r="P732" i="12" s="1"/>
  <c r="K734" i="12"/>
  <c r="L738" i="12"/>
  <c r="N738" i="12"/>
  <c r="J738" i="12"/>
  <c r="Q738" i="12"/>
  <c r="P738" i="12" s="1"/>
  <c r="M740" i="12"/>
  <c r="K744" i="12"/>
  <c r="M746" i="12"/>
  <c r="I1629" i="4" s="1"/>
  <c r="N748" i="12"/>
  <c r="J748" i="12"/>
  <c r="L748" i="12"/>
  <c r="Q748" i="12"/>
  <c r="P748" i="12" s="1"/>
  <c r="K750" i="12"/>
  <c r="L754" i="12"/>
  <c r="N754" i="12"/>
  <c r="J754" i="12"/>
  <c r="Q754" i="12"/>
  <c r="P754" i="12" s="1"/>
  <c r="M756" i="12"/>
  <c r="K760" i="12"/>
  <c r="M762" i="12"/>
  <c r="I1636" i="4" s="1"/>
  <c r="N764" i="12"/>
  <c r="J1637" i="4" s="1"/>
  <c r="J764" i="12"/>
  <c r="F1637" i="4" s="1"/>
  <c r="L764" i="12"/>
  <c r="H1637" i="4" s="1"/>
  <c r="Q764" i="12"/>
  <c r="P764" i="12" s="1"/>
  <c r="D1637" i="4" s="1"/>
  <c r="E1637" i="4" s="1"/>
  <c r="M766" i="12"/>
  <c r="M770" i="12"/>
  <c r="I1631" i="4" s="1"/>
  <c r="M774" i="12"/>
  <c r="M778" i="12"/>
  <c r="I1633" i="4" s="1"/>
  <c r="M782" i="12"/>
  <c r="M786" i="12"/>
  <c r="I1651" i="4" s="1"/>
  <c r="M790" i="12"/>
  <c r="M794" i="12"/>
  <c r="M798" i="12"/>
  <c r="M802" i="12"/>
  <c r="I1780" i="4" s="1"/>
  <c r="M806" i="12"/>
  <c r="I1804" i="4" s="1"/>
  <c r="M810" i="12"/>
  <c r="M814" i="12"/>
  <c r="I1802" i="4" s="1"/>
  <c r="M818" i="12"/>
  <c r="M822" i="12"/>
  <c r="M826" i="12"/>
  <c r="M830" i="12"/>
  <c r="I1772" i="4" s="1"/>
  <c r="M834" i="12"/>
  <c r="M838" i="12"/>
  <c r="M842" i="12"/>
  <c r="I1763" i="4" s="1"/>
  <c r="M846" i="12"/>
  <c r="L893" i="12"/>
  <c r="K893" i="12"/>
  <c r="N893" i="12"/>
  <c r="M893" i="12"/>
  <c r="J893" i="12"/>
  <c r="L909" i="12"/>
  <c r="H1946" i="4" s="1"/>
  <c r="K909" i="12"/>
  <c r="G1946" i="4" s="1"/>
  <c r="N909" i="12"/>
  <c r="J1946" i="4" s="1"/>
  <c r="M909" i="12"/>
  <c r="I1946" i="4" s="1"/>
  <c r="J909" i="12"/>
  <c r="L933" i="12"/>
  <c r="K933" i="12"/>
  <c r="N933" i="12"/>
  <c r="J933" i="12"/>
  <c r="Q933" i="12"/>
  <c r="P933" i="12" s="1"/>
  <c r="M933" i="12"/>
  <c r="M651" i="12"/>
  <c r="I1315" i="4" s="1"/>
  <c r="Q651" i="12"/>
  <c r="P651" i="12" s="1"/>
  <c r="D1315" i="4" s="1"/>
  <c r="E1315" i="4" s="1"/>
  <c r="M655" i="12"/>
  <c r="Q655" i="12"/>
  <c r="P655" i="12" s="1"/>
  <c r="M659" i="12"/>
  <c r="Q659" i="12"/>
  <c r="P659" i="12" s="1"/>
  <c r="M663" i="12"/>
  <c r="Q663" i="12"/>
  <c r="P663" i="12" s="1"/>
  <c r="M667" i="12"/>
  <c r="Q667" i="12"/>
  <c r="P667" i="12" s="1"/>
  <c r="M671" i="12"/>
  <c r="Q671" i="12"/>
  <c r="P671" i="12" s="1"/>
  <c r="D1427" i="4" s="1"/>
  <c r="E1427" i="4" s="1"/>
  <c r="M675" i="12"/>
  <c r="I1439" i="4" s="1"/>
  <c r="Q675" i="12"/>
  <c r="P675" i="12" s="1"/>
  <c r="D1439" i="4" s="1"/>
  <c r="E1439" i="4" s="1"/>
  <c r="M679" i="12"/>
  <c r="Q679" i="12"/>
  <c r="P679" i="12" s="1"/>
  <c r="D1445" i="4" s="1"/>
  <c r="E1445" i="4" s="1"/>
  <c r="M683" i="12"/>
  <c r="I1443" i="4" s="1"/>
  <c r="Q683" i="12"/>
  <c r="P683" i="12" s="1"/>
  <c r="D1443" i="4" s="1"/>
  <c r="E1443" i="4" s="1"/>
  <c r="M687" i="12"/>
  <c r="Q687" i="12"/>
  <c r="P687" i="12" s="1"/>
  <c r="D1421" i="4" s="1"/>
  <c r="E1421" i="4" s="1"/>
  <c r="M691" i="12"/>
  <c r="Q691" i="12"/>
  <c r="P691" i="12" s="1"/>
  <c r="D1413" i="4" s="1"/>
  <c r="E1413" i="4" s="1"/>
  <c r="M695" i="12"/>
  <c r="Q695" i="12"/>
  <c r="P695" i="12" s="1"/>
  <c r="D1472" i="4" s="1"/>
  <c r="E1472" i="4" s="1"/>
  <c r="M699" i="12"/>
  <c r="Q699" i="12"/>
  <c r="P699" i="12" s="1"/>
  <c r="M703" i="12"/>
  <c r="Q703" i="12"/>
  <c r="P703" i="12" s="1"/>
  <c r="M707" i="12"/>
  <c r="O707" i="12" s="1"/>
  <c r="Q707" i="12"/>
  <c r="P707" i="12" s="1"/>
  <c r="M711" i="12"/>
  <c r="Q711" i="12"/>
  <c r="P711" i="12" s="1"/>
  <c r="M715" i="12"/>
  <c r="O715" i="12" s="1"/>
  <c r="Q715" i="12"/>
  <c r="P715" i="12" s="1"/>
  <c r="M719" i="12"/>
  <c r="Q719" i="12"/>
  <c r="P719" i="12" s="1"/>
  <c r="M723" i="12"/>
  <c r="Q723" i="12"/>
  <c r="P723" i="12" s="1"/>
  <c r="D1545" i="4" s="1"/>
  <c r="E1545" i="4" s="1"/>
  <c r="M727" i="12"/>
  <c r="Q727" i="12"/>
  <c r="P727" i="12" s="1"/>
  <c r="M731" i="12"/>
  <c r="Q731" i="12"/>
  <c r="P731" i="12" s="1"/>
  <c r="M735" i="12"/>
  <c r="O735" i="12" s="1"/>
  <c r="Q735" i="12"/>
  <c r="P735" i="12" s="1"/>
  <c r="M739" i="12"/>
  <c r="I1536" i="4" s="1"/>
  <c r="Q739" i="12"/>
  <c r="P739" i="12" s="1"/>
  <c r="D1536" i="4" s="1"/>
  <c r="E1536" i="4" s="1"/>
  <c r="M743" i="12"/>
  <c r="Q743" i="12"/>
  <c r="P743" i="12" s="1"/>
  <c r="D1544" i="4" s="1"/>
  <c r="E1544" i="4" s="1"/>
  <c r="M747" i="12"/>
  <c r="Q747" i="12"/>
  <c r="P747" i="12" s="1"/>
  <c r="D1630" i="4" s="1"/>
  <c r="E1630" i="4" s="1"/>
  <c r="M751" i="12"/>
  <c r="O751" i="12" s="1"/>
  <c r="Q751" i="12"/>
  <c r="P751" i="12" s="1"/>
  <c r="M755" i="12"/>
  <c r="Q755" i="12"/>
  <c r="P755" i="12" s="1"/>
  <c r="D1662" i="4" s="1"/>
  <c r="E1662" i="4" s="1"/>
  <c r="M759" i="12"/>
  <c r="Q759" i="12"/>
  <c r="P759" i="12" s="1"/>
  <c r="M763" i="12"/>
  <c r="Q763" i="12"/>
  <c r="P763" i="12" s="1"/>
  <c r="D1627" i="4" s="1"/>
  <c r="E1627" i="4" s="1"/>
  <c r="M767" i="12"/>
  <c r="O767" i="12" s="1"/>
  <c r="Q767" i="12"/>
  <c r="P767" i="12" s="1"/>
  <c r="L768" i="12"/>
  <c r="M771" i="12"/>
  <c r="Q771" i="12"/>
  <c r="P771" i="12" s="1"/>
  <c r="D1644" i="4" s="1"/>
  <c r="E1644" i="4" s="1"/>
  <c r="L772" i="12"/>
  <c r="M775" i="12"/>
  <c r="Q775" i="12"/>
  <c r="P775" i="12" s="1"/>
  <c r="L776" i="12"/>
  <c r="M779" i="12"/>
  <c r="Q779" i="12"/>
  <c r="P779" i="12" s="1"/>
  <c r="D1648" i="4" s="1"/>
  <c r="E1648" i="4" s="1"/>
  <c r="L780" i="12"/>
  <c r="M783" i="12"/>
  <c r="O783" i="12" s="1"/>
  <c r="Q783" i="12"/>
  <c r="P783" i="12" s="1"/>
  <c r="L784" i="12"/>
  <c r="H1652" i="4" s="1"/>
  <c r="M787" i="12"/>
  <c r="Q787" i="12"/>
  <c r="P787" i="12" s="1"/>
  <c r="L788" i="12"/>
  <c r="M791" i="12"/>
  <c r="Q791" i="12"/>
  <c r="P791" i="12" s="1"/>
  <c r="L792" i="12"/>
  <c r="M795" i="12"/>
  <c r="Q795" i="12"/>
  <c r="P795" i="12" s="1"/>
  <c r="L796" i="12"/>
  <c r="M799" i="12"/>
  <c r="O799" i="12" s="1"/>
  <c r="Q799" i="12"/>
  <c r="P799" i="12" s="1"/>
  <c r="L800" i="12"/>
  <c r="M803" i="12"/>
  <c r="Q803" i="12"/>
  <c r="P803" i="12" s="1"/>
  <c r="L804" i="12"/>
  <c r="M807" i="12"/>
  <c r="Q807" i="12"/>
  <c r="P807" i="12" s="1"/>
  <c r="D1782" i="4" s="1"/>
  <c r="E1782" i="4" s="1"/>
  <c r="L808" i="12"/>
  <c r="M811" i="12"/>
  <c r="Q811" i="12"/>
  <c r="P811" i="12" s="1"/>
  <c r="D1776" i="4" s="1"/>
  <c r="E1776" i="4" s="1"/>
  <c r="L812" i="12"/>
  <c r="H1778" i="4" s="1"/>
  <c r="M815" i="12"/>
  <c r="O815" i="12" s="1"/>
  <c r="Q815" i="12"/>
  <c r="P815" i="12" s="1"/>
  <c r="L816" i="12"/>
  <c r="M819" i="12"/>
  <c r="Q819" i="12"/>
  <c r="P819" i="12" s="1"/>
  <c r="D1793" i="4" s="1"/>
  <c r="E1793" i="4" s="1"/>
  <c r="L820" i="12"/>
  <c r="H1774" i="4" s="1"/>
  <c r="M823" i="12"/>
  <c r="Q823" i="12"/>
  <c r="P823" i="12" s="1"/>
  <c r="L824" i="12"/>
  <c r="H1775" i="4" s="1"/>
  <c r="M827" i="12"/>
  <c r="Q827" i="12"/>
  <c r="P827" i="12" s="1"/>
  <c r="L828" i="12"/>
  <c r="M831" i="12"/>
  <c r="I1771" i="4" s="1"/>
  <c r="Q831" i="12"/>
  <c r="P831" i="12" s="1"/>
  <c r="D1771" i="4" s="1"/>
  <c r="E1771" i="4" s="1"/>
  <c r="L832" i="12"/>
  <c r="H1796" i="4" s="1"/>
  <c r="M835" i="12"/>
  <c r="Q835" i="12"/>
  <c r="P835" i="12" s="1"/>
  <c r="L836" i="12"/>
  <c r="M839" i="12"/>
  <c r="O839" i="12" s="1"/>
  <c r="Q839" i="12"/>
  <c r="P839" i="12" s="1"/>
  <c r="L840" i="12"/>
  <c r="M843" i="12"/>
  <c r="Q843" i="12"/>
  <c r="P843" i="12" s="1"/>
  <c r="D1764" i="4" s="1"/>
  <c r="E1764" i="4" s="1"/>
  <c r="L844" i="12"/>
  <c r="N847" i="12"/>
  <c r="J847" i="12"/>
  <c r="M850" i="12"/>
  <c r="N851" i="12"/>
  <c r="J851" i="12"/>
  <c r="M854" i="12"/>
  <c r="N855" i="12"/>
  <c r="J855" i="12"/>
  <c r="M858" i="12"/>
  <c r="N859" i="12"/>
  <c r="J859" i="12"/>
  <c r="M862" i="12"/>
  <c r="N863" i="12"/>
  <c r="J863" i="12"/>
  <c r="M866" i="12"/>
  <c r="I1784" i="4" s="1"/>
  <c r="N867" i="12"/>
  <c r="J867" i="12"/>
  <c r="M870" i="12"/>
  <c r="N871" i="12"/>
  <c r="J871" i="12"/>
  <c r="M874" i="12"/>
  <c r="N875" i="12"/>
  <c r="J875" i="12"/>
  <c r="M878" i="12"/>
  <c r="N879" i="12"/>
  <c r="J879" i="12"/>
  <c r="M882" i="12"/>
  <c r="N883" i="12"/>
  <c r="J883" i="12"/>
  <c r="K894" i="12"/>
  <c r="N894" i="12"/>
  <c r="J894" i="12"/>
  <c r="Q894" i="12"/>
  <c r="P894" i="12" s="1"/>
  <c r="L897" i="12"/>
  <c r="K897" i="12"/>
  <c r="Q897" i="12"/>
  <c r="P897" i="12" s="1"/>
  <c r="K910" i="12"/>
  <c r="G1945" i="4" s="1"/>
  <c r="N910" i="12"/>
  <c r="J1945" i="4" s="1"/>
  <c r="J910" i="12"/>
  <c r="F1945" i="4" s="1"/>
  <c r="Q910" i="12"/>
  <c r="P910" i="12" s="1"/>
  <c r="D1945" i="4" s="1"/>
  <c r="E1945" i="4" s="1"/>
  <c r="L913" i="12"/>
  <c r="K913" i="12"/>
  <c r="Q913" i="12"/>
  <c r="P913" i="12" s="1"/>
  <c r="L929" i="12"/>
  <c r="K929" i="12"/>
  <c r="N929" i="12"/>
  <c r="J929" i="12"/>
  <c r="L945" i="12"/>
  <c r="K945" i="12"/>
  <c r="N945" i="12"/>
  <c r="J945" i="12"/>
  <c r="O960" i="12"/>
  <c r="L964" i="12"/>
  <c r="M964" i="12"/>
  <c r="Q964" i="12"/>
  <c r="P964" i="12" s="1"/>
  <c r="K964" i="12"/>
  <c r="J964" i="12"/>
  <c r="L980" i="12"/>
  <c r="M980" i="12"/>
  <c r="Q980" i="12"/>
  <c r="P980" i="12" s="1"/>
  <c r="K980" i="12"/>
  <c r="J980" i="12"/>
  <c r="L1006" i="12"/>
  <c r="N1006" i="12"/>
  <c r="J1006" i="12"/>
  <c r="M1006" i="12"/>
  <c r="K1006" i="12"/>
  <c r="L1022" i="12"/>
  <c r="N1022" i="12"/>
  <c r="J1022" i="12"/>
  <c r="M1022" i="12"/>
  <c r="K1022" i="12"/>
  <c r="L1038" i="12"/>
  <c r="N1038" i="12"/>
  <c r="J1038" i="12"/>
  <c r="M1038" i="12"/>
  <c r="K1038" i="12"/>
  <c r="L1054" i="12"/>
  <c r="N1054" i="12"/>
  <c r="J1054" i="12"/>
  <c r="Q1054" i="12"/>
  <c r="P1054" i="12" s="1"/>
  <c r="M1054" i="12"/>
  <c r="K1054" i="12"/>
  <c r="M768" i="12"/>
  <c r="Q768" i="12"/>
  <c r="P768" i="12" s="1"/>
  <c r="M772" i="12"/>
  <c r="Q772" i="12"/>
  <c r="P772" i="12" s="1"/>
  <c r="M776" i="12"/>
  <c r="Q776" i="12"/>
  <c r="P776" i="12" s="1"/>
  <c r="M780" i="12"/>
  <c r="Q780" i="12"/>
  <c r="P780" i="12" s="1"/>
  <c r="M784" i="12"/>
  <c r="I1652" i="4" s="1"/>
  <c r="Q784" i="12"/>
  <c r="P784" i="12" s="1"/>
  <c r="D1652" i="4" s="1"/>
  <c r="E1652" i="4" s="1"/>
  <c r="M788" i="12"/>
  <c r="Q788" i="12"/>
  <c r="P788" i="12" s="1"/>
  <c r="M792" i="12"/>
  <c r="Q792" i="12"/>
  <c r="P792" i="12" s="1"/>
  <c r="M796" i="12"/>
  <c r="Q796" i="12"/>
  <c r="P796" i="12" s="1"/>
  <c r="M800" i="12"/>
  <c r="Q800" i="12"/>
  <c r="P800" i="12" s="1"/>
  <c r="M804" i="12"/>
  <c r="Q804" i="12"/>
  <c r="P804" i="12" s="1"/>
  <c r="M808" i="12"/>
  <c r="Q808" i="12"/>
  <c r="P808" i="12" s="1"/>
  <c r="M812" i="12"/>
  <c r="I1778" i="4" s="1"/>
  <c r="Q812" i="12"/>
  <c r="P812" i="12" s="1"/>
  <c r="D1778" i="4" s="1"/>
  <c r="E1778" i="4" s="1"/>
  <c r="M816" i="12"/>
  <c r="Q816" i="12"/>
  <c r="P816" i="12" s="1"/>
  <c r="M820" i="12"/>
  <c r="I1774" i="4" s="1"/>
  <c r="Q820" i="12"/>
  <c r="P820" i="12" s="1"/>
  <c r="D1774" i="4" s="1"/>
  <c r="E1774" i="4" s="1"/>
  <c r="M824" i="12"/>
  <c r="I1775" i="4" s="1"/>
  <c r="Q824" i="12"/>
  <c r="P824" i="12" s="1"/>
  <c r="D1775" i="4" s="1"/>
  <c r="E1775" i="4" s="1"/>
  <c r="M828" i="12"/>
  <c r="Q828" i="12"/>
  <c r="P828" i="12" s="1"/>
  <c r="M832" i="12"/>
  <c r="I1796" i="4" s="1"/>
  <c r="Q832" i="12"/>
  <c r="P832" i="12" s="1"/>
  <c r="D1796" i="4" s="1"/>
  <c r="E1796" i="4" s="1"/>
  <c r="M836" i="12"/>
  <c r="Q836" i="12"/>
  <c r="P836" i="12" s="1"/>
  <c r="M840" i="12"/>
  <c r="Q840" i="12"/>
  <c r="P840" i="12" s="1"/>
  <c r="M844" i="12"/>
  <c r="Q844" i="12"/>
  <c r="P844" i="12" s="1"/>
  <c r="N850" i="12"/>
  <c r="N854" i="12"/>
  <c r="N858" i="12"/>
  <c r="N862" i="12"/>
  <c r="N866" i="12"/>
  <c r="J1784" i="4" s="1"/>
  <c r="N870" i="12"/>
  <c r="N874" i="12"/>
  <c r="N878" i="12"/>
  <c r="N882" i="12"/>
  <c r="L885" i="12"/>
  <c r="K885" i="12"/>
  <c r="Q885" i="12"/>
  <c r="P885" i="12" s="1"/>
  <c r="K898" i="12"/>
  <c r="N898" i="12"/>
  <c r="J898" i="12"/>
  <c r="Q898" i="12"/>
  <c r="P898" i="12" s="1"/>
  <c r="L901" i="12"/>
  <c r="K901" i="12"/>
  <c r="Q901" i="12"/>
  <c r="P901" i="12" s="1"/>
  <c r="K914" i="12"/>
  <c r="N914" i="12"/>
  <c r="J914" i="12"/>
  <c r="Q914" i="12"/>
  <c r="P914" i="12" s="1"/>
  <c r="L917" i="12"/>
  <c r="H1939" i="4" s="1"/>
  <c r="K917" i="12"/>
  <c r="G1939" i="4" s="1"/>
  <c r="Q917" i="12"/>
  <c r="P917" i="12" s="1"/>
  <c r="D1939" i="4" s="1"/>
  <c r="E1939" i="4" s="1"/>
  <c r="L925" i="12"/>
  <c r="K925" i="12"/>
  <c r="N925" i="12"/>
  <c r="J925" i="12"/>
  <c r="L941" i="12"/>
  <c r="K941" i="12"/>
  <c r="N941" i="12"/>
  <c r="J941" i="12"/>
  <c r="L957" i="12"/>
  <c r="K957" i="12"/>
  <c r="N957" i="12"/>
  <c r="J957" i="12"/>
  <c r="L968" i="12"/>
  <c r="M968" i="12"/>
  <c r="Q968" i="12"/>
  <c r="P968" i="12" s="1"/>
  <c r="K968" i="12"/>
  <c r="J968" i="12"/>
  <c r="L984" i="12"/>
  <c r="M984" i="12"/>
  <c r="Q984" i="12"/>
  <c r="P984" i="12" s="1"/>
  <c r="K984" i="12"/>
  <c r="J984" i="12"/>
  <c r="K1136" i="12"/>
  <c r="G2722" i="4" s="1"/>
  <c r="N1136" i="12"/>
  <c r="J2722" i="4" s="1"/>
  <c r="J1136" i="12"/>
  <c r="M1136" i="12"/>
  <c r="I2722" i="4" s="1"/>
  <c r="L1136" i="12"/>
  <c r="H2722" i="4" s="1"/>
  <c r="Q1136" i="12"/>
  <c r="P1136" i="12" s="1"/>
  <c r="D2722" i="4" s="1"/>
  <c r="E2722" i="4" s="1"/>
  <c r="K1165" i="12"/>
  <c r="M1165" i="12"/>
  <c r="Q1165" i="12"/>
  <c r="P1165" i="12" s="1"/>
  <c r="L1165" i="12"/>
  <c r="J1165" i="12"/>
  <c r="N1165" i="12"/>
  <c r="K1181" i="12"/>
  <c r="M1181" i="12"/>
  <c r="Q1181" i="12"/>
  <c r="P1181" i="12" s="1"/>
  <c r="L1181" i="12"/>
  <c r="J1181" i="12"/>
  <c r="N1181" i="12"/>
  <c r="K1197" i="12"/>
  <c r="M1197" i="12"/>
  <c r="Q1197" i="12"/>
  <c r="P1197" i="12" s="1"/>
  <c r="L1197" i="12"/>
  <c r="J1197" i="12"/>
  <c r="N1197" i="12"/>
  <c r="M561" i="12"/>
  <c r="M565" i="12"/>
  <c r="M569" i="12"/>
  <c r="M573" i="12"/>
  <c r="M577" i="12"/>
  <c r="M581" i="12"/>
  <c r="M585" i="12"/>
  <c r="M589" i="12"/>
  <c r="M593" i="12"/>
  <c r="M597" i="12"/>
  <c r="M601" i="12"/>
  <c r="M605" i="12"/>
  <c r="M609" i="12"/>
  <c r="M613" i="12"/>
  <c r="M617" i="12"/>
  <c r="M621" i="12"/>
  <c r="M625" i="12"/>
  <c r="I1346" i="4" s="1"/>
  <c r="M629" i="12"/>
  <c r="M633" i="12"/>
  <c r="M637" i="12"/>
  <c r="I1355" i="4" s="1"/>
  <c r="M641" i="12"/>
  <c r="M645" i="12"/>
  <c r="M649" i="12"/>
  <c r="M653" i="12"/>
  <c r="M657" i="12"/>
  <c r="M661" i="12"/>
  <c r="M665" i="12"/>
  <c r="I1426" i="4" s="1"/>
  <c r="M669" i="12"/>
  <c r="M673" i="12"/>
  <c r="I1423" i="4" s="1"/>
  <c r="M677" i="12"/>
  <c r="M681" i="12"/>
  <c r="M685" i="12"/>
  <c r="M689" i="12"/>
  <c r="I1420" i="4" s="1"/>
  <c r="M693" i="12"/>
  <c r="M697" i="12"/>
  <c r="M701" i="12"/>
  <c r="I1473" i="4" s="1"/>
  <c r="M705" i="12"/>
  <c r="O705" i="12" s="1"/>
  <c r="M709" i="12"/>
  <c r="M713" i="12"/>
  <c r="M717" i="12"/>
  <c r="M721" i="12"/>
  <c r="O721" i="12" s="1"/>
  <c r="M725" i="12"/>
  <c r="M729" i="12"/>
  <c r="I1532" i="4" s="1"/>
  <c r="M733" i="12"/>
  <c r="O733" i="12" s="1"/>
  <c r="M737" i="12"/>
  <c r="O737" i="12" s="1"/>
  <c r="M741" i="12"/>
  <c r="M745" i="12"/>
  <c r="M749" i="12"/>
  <c r="M753" i="12"/>
  <c r="M757" i="12"/>
  <c r="M761" i="12"/>
  <c r="M765" i="12"/>
  <c r="I1645" i="4" s="1"/>
  <c r="J768" i="12"/>
  <c r="M769" i="12"/>
  <c r="J772" i="12"/>
  <c r="M773" i="12"/>
  <c r="J776" i="12"/>
  <c r="M777" i="12"/>
  <c r="J780" i="12"/>
  <c r="M781" i="12"/>
  <c r="I1663" i="4" s="1"/>
  <c r="J784" i="12"/>
  <c r="M785" i="12"/>
  <c r="J788" i="12"/>
  <c r="M789" i="12"/>
  <c r="J792" i="12"/>
  <c r="M793" i="12"/>
  <c r="J796" i="12"/>
  <c r="M797" i="12"/>
  <c r="J800" i="12"/>
  <c r="M801" i="12"/>
  <c r="J804" i="12"/>
  <c r="M805" i="12"/>
  <c r="I1781" i="4" s="1"/>
  <c r="J808" i="12"/>
  <c r="M809" i="12"/>
  <c r="J812" i="12"/>
  <c r="F1778" i="4" s="1"/>
  <c r="M813" i="12"/>
  <c r="I1801" i="4" s="1"/>
  <c r="J816" i="12"/>
  <c r="M817" i="12"/>
  <c r="J820" i="12"/>
  <c r="F1774" i="4" s="1"/>
  <c r="M821" i="12"/>
  <c r="J824" i="12"/>
  <c r="M825" i="12"/>
  <c r="J828" i="12"/>
  <c r="M829" i="12"/>
  <c r="O829" i="12" s="1"/>
  <c r="J832" i="12"/>
  <c r="M833" i="12"/>
  <c r="J836" i="12"/>
  <c r="M837" i="12"/>
  <c r="J840" i="12"/>
  <c r="M841" i="12"/>
  <c r="J844" i="12"/>
  <c r="M845" i="12"/>
  <c r="L847" i="12"/>
  <c r="Q847" i="12"/>
  <c r="P847" i="12" s="1"/>
  <c r="N849" i="12"/>
  <c r="J850" i="12"/>
  <c r="L851" i="12"/>
  <c r="Q851" i="12"/>
  <c r="P851" i="12" s="1"/>
  <c r="N853" i="12"/>
  <c r="J854" i="12"/>
  <c r="L855" i="12"/>
  <c r="Q855" i="12"/>
  <c r="P855" i="12" s="1"/>
  <c r="N857" i="12"/>
  <c r="J858" i="12"/>
  <c r="L859" i="12"/>
  <c r="Q859" i="12"/>
  <c r="P859" i="12" s="1"/>
  <c r="N861" i="12"/>
  <c r="J862" i="12"/>
  <c r="L863" i="12"/>
  <c r="Q863" i="12"/>
  <c r="P863" i="12" s="1"/>
  <c r="N865" i="12"/>
  <c r="J866" i="12"/>
  <c r="L867" i="12"/>
  <c r="Q867" i="12"/>
  <c r="P867" i="12" s="1"/>
  <c r="N869" i="12"/>
  <c r="J870" i="12"/>
  <c r="L871" i="12"/>
  <c r="Q871" i="12"/>
  <c r="P871" i="12" s="1"/>
  <c r="N873" i="12"/>
  <c r="J874" i="12"/>
  <c r="L875" i="12"/>
  <c r="Q875" i="12"/>
  <c r="P875" i="12" s="1"/>
  <c r="N877" i="12"/>
  <c r="J878" i="12"/>
  <c r="L879" i="12"/>
  <c r="Q879" i="12"/>
  <c r="P879" i="12" s="1"/>
  <c r="N881" i="12"/>
  <c r="J882" i="12"/>
  <c r="L883" i="12"/>
  <c r="Q883" i="12"/>
  <c r="P883" i="12" s="1"/>
  <c r="J885" i="12"/>
  <c r="K886" i="12"/>
  <c r="N886" i="12"/>
  <c r="J886" i="12"/>
  <c r="Q886" i="12"/>
  <c r="P886" i="12" s="1"/>
  <c r="L889" i="12"/>
  <c r="K889" i="12"/>
  <c r="Q889" i="12"/>
  <c r="P889" i="12" s="1"/>
  <c r="M894" i="12"/>
  <c r="M897" i="12"/>
  <c r="L898" i="12"/>
  <c r="J901" i="12"/>
  <c r="K902" i="12"/>
  <c r="N902" i="12"/>
  <c r="J902" i="12"/>
  <c r="Q902" i="12"/>
  <c r="P902" i="12" s="1"/>
  <c r="L905" i="12"/>
  <c r="K905" i="12"/>
  <c r="Q905" i="12"/>
  <c r="P905" i="12" s="1"/>
  <c r="M910" i="12"/>
  <c r="I1945" i="4" s="1"/>
  <c r="M913" i="12"/>
  <c r="L914" i="12"/>
  <c r="J917" i="12"/>
  <c r="K918" i="12"/>
  <c r="N918" i="12"/>
  <c r="J918" i="12"/>
  <c r="Q918" i="12"/>
  <c r="P918" i="12" s="1"/>
  <c r="L921" i="12"/>
  <c r="K921" i="12"/>
  <c r="N921" i="12"/>
  <c r="J921" i="12"/>
  <c r="M925" i="12"/>
  <c r="Q929" i="12"/>
  <c r="P929" i="12" s="1"/>
  <c r="L937" i="12"/>
  <c r="K937" i="12"/>
  <c r="N937" i="12"/>
  <c r="J937" i="12"/>
  <c r="M941" i="12"/>
  <c r="Q945" i="12"/>
  <c r="P945" i="12" s="1"/>
  <c r="L953" i="12"/>
  <c r="K953" i="12"/>
  <c r="N953" i="12"/>
  <c r="J953" i="12"/>
  <c r="M957" i="12"/>
  <c r="N968" i="12"/>
  <c r="L972" i="12"/>
  <c r="M972" i="12"/>
  <c r="Q972" i="12"/>
  <c r="P972" i="12" s="1"/>
  <c r="K972" i="12"/>
  <c r="J972" i="12"/>
  <c r="N984" i="12"/>
  <c r="L988" i="12"/>
  <c r="M988" i="12"/>
  <c r="Q988" i="12"/>
  <c r="P988" i="12" s="1"/>
  <c r="K988" i="12"/>
  <c r="J988" i="12"/>
  <c r="N996" i="12"/>
  <c r="J996" i="12"/>
  <c r="L996" i="12"/>
  <c r="M996" i="12"/>
  <c r="K996" i="12"/>
  <c r="N1012" i="12"/>
  <c r="J1012" i="12"/>
  <c r="L1012" i="12"/>
  <c r="M1012" i="12"/>
  <c r="K1012" i="12"/>
  <c r="N1028" i="12"/>
  <c r="J1028" i="12"/>
  <c r="L1028" i="12"/>
  <c r="M1028" i="12"/>
  <c r="K1028" i="12"/>
  <c r="N1044" i="12"/>
  <c r="J1044" i="12"/>
  <c r="L1044" i="12"/>
  <c r="M1044" i="12"/>
  <c r="K1044" i="12"/>
  <c r="K1084" i="12"/>
  <c r="M1084" i="12"/>
  <c r="Q1084" i="12"/>
  <c r="P1084" i="12" s="1"/>
  <c r="L1084" i="12"/>
  <c r="J1084" i="12"/>
  <c r="N1084" i="12"/>
  <c r="K1100" i="12"/>
  <c r="G2635" i="4" s="1"/>
  <c r="M1100" i="12"/>
  <c r="I2635" i="4" s="1"/>
  <c r="Q1100" i="12"/>
  <c r="P1100" i="12" s="1"/>
  <c r="D2635" i="4" s="1"/>
  <c r="E2635" i="4" s="1"/>
  <c r="L1100" i="12"/>
  <c r="H2635" i="4" s="1"/>
  <c r="J1100" i="12"/>
  <c r="F2635" i="4" s="1"/>
  <c r="N1100" i="12"/>
  <c r="J2635" i="4" s="1"/>
  <c r="K1116" i="12"/>
  <c r="M1116" i="12"/>
  <c r="Q1116" i="12"/>
  <c r="P1116" i="12" s="1"/>
  <c r="L1116" i="12"/>
  <c r="J1116" i="12"/>
  <c r="N1116" i="12"/>
  <c r="M922" i="12"/>
  <c r="Q922" i="12"/>
  <c r="P922" i="12" s="1"/>
  <c r="M926" i="12"/>
  <c r="Q926" i="12"/>
  <c r="P926" i="12" s="1"/>
  <c r="M930" i="12"/>
  <c r="Q930" i="12"/>
  <c r="P930" i="12" s="1"/>
  <c r="M934" i="12"/>
  <c r="Q934" i="12"/>
  <c r="P934" i="12" s="1"/>
  <c r="M938" i="12"/>
  <c r="Q938" i="12"/>
  <c r="P938" i="12" s="1"/>
  <c r="M942" i="12"/>
  <c r="Q942" i="12"/>
  <c r="P942" i="12" s="1"/>
  <c r="M946" i="12"/>
  <c r="Q946" i="12"/>
  <c r="P946" i="12" s="1"/>
  <c r="M950" i="12"/>
  <c r="I1960" i="4" s="1"/>
  <c r="Q950" i="12"/>
  <c r="P950" i="12" s="1"/>
  <c r="D1960" i="4" s="1"/>
  <c r="E1960" i="4" s="1"/>
  <c r="M954" i="12"/>
  <c r="Q954" i="12"/>
  <c r="P954" i="12" s="1"/>
  <c r="M958" i="12"/>
  <c r="Q958" i="12"/>
  <c r="P958" i="12" s="1"/>
  <c r="L994" i="12"/>
  <c r="N994" i="12"/>
  <c r="J994" i="12"/>
  <c r="Q994" i="12"/>
  <c r="P994" i="12" s="1"/>
  <c r="N1000" i="12"/>
  <c r="J1000" i="12"/>
  <c r="L1000" i="12"/>
  <c r="Q1000" i="12"/>
  <c r="P1000" i="12" s="1"/>
  <c r="L1010" i="12"/>
  <c r="N1010" i="12"/>
  <c r="J1010" i="12"/>
  <c r="Q1010" i="12"/>
  <c r="P1010" i="12" s="1"/>
  <c r="N1016" i="12"/>
  <c r="J1016" i="12"/>
  <c r="L1016" i="12"/>
  <c r="Q1016" i="12"/>
  <c r="P1016" i="12" s="1"/>
  <c r="L1026" i="12"/>
  <c r="H2288" i="4" s="1"/>
  <c r="N1026" i="12"/>
  <c r="J2288" i="4" s="1"/>
  <c r="J1026" i="12"/>
  <c r="Q1026" i="12"/>
  <c r="P1026" i="12" s="1"/>
  <c r="D2288" i="4" s="1"/>
  <c r="E2288" i="4" s="1"/>
  <c r="N1032" i="12"/>
  <c r="J1032" i="12"/>
  <c r="L1032" i="12"/>
  <c r="Q1032" i="12"/>
  <c r="P1032" i="12" s="1"/>
  <c r="L1042" i="12"/>
  <c r="N1042" i="12"/>
  <c r="J1042" i="12"/>
  <c r="Q1042" i="12"/>
  <c r="P1042" i="12" s="1"/>
  <c r="N1048" i="12"/>
  <c r="J1048" i="12"/>
  <c r="L1048" i="12"/>
  <c r="Q1048" i="12"/>
  <c r="P1048" i="12" s="1"/>
  <c r="L1058" i="12"/>
  <c r="K1058" i="12"/>
  <c r="N1058" i="12"/>
  <c r="J1058" i="12"/>
  <c r="L1062" i="12"/>
  <c r="K1062" i="12"/>
  <c r="N1062" i="12"/>
  <c r="J1062" i="12"/>
  <c r="L1066" i="12"/>
  <c r="K1066" i="12"/>
  <c r="N1066" i="12"/>
  <c r="J1066" i="12"/>
  <c r="L1070" i="12"/>
  <c r="K1070" i="12"/>
  <c r="N1070" i="12"/>
  <c r="J1070" i="12"/>
  <c r="K1072" i="12"/>
  <c r="G2484" i="4" s="1"/>
  <c r="M1072" i="12"/>
  <c r="I2484" i="4" s="1"/>
  <c r="Q1072" i="12"/>
  <c r="P1072" i="12" s="1"/>
  <c r="D2484" i="4" s="1"/>
  <c r="E2484" i="4" s="1"/>
  <c r="L1072" i="12"/>
  <c r="H2484" i="4" s="1"/>
  <c r="J1072" i="12"/>
  <c r="F2484" i="4" s="1"/>
  <c r="K1088" i="12"/>
  <c r="M1088" i="12"/>
  <c r="Q1088" i="12"/>
  <c r="P1088" i="12" s="1"/>
  <c r="L1088" i="12"/>
  <c r="J1088" i="12"/>
  <c r="K1104" i="12"/>
  <c r="G2627" i="4" s="1"/>
  <c r="M1104" i="12"/>
  <c r="I2627" i="4" s="1"/>
  <c r="Q1104" i="12"/>
  <c r="P1104" i="12" s="1"/>
  <c r="D2627" i="4" s="1"/>
  <c r="E2627" i="4" s="1"/>
  <c r="L1104" i="12"/>
  <c r="H2627" i="4" s="1"/>
  <c r="J1104" i="12"/>
  <c r="K1120" i="12"/>
  <c r="M1120" i="12"/>
  <c r="Q1120" i="12"/>
  <c r="P1120" i="12" s="1"/>
  <c r="L1120" i="12"/>
  <c r="J1120" i="12"/>
  <c r="L1155" i="12"/>
  <c r="H2718" i="4" s="1"/>
  <c r="K1155" i="12"/>
  <c r="G2718" i="4" s="1"/>
  <c r="N1155" i="12"/>
  <c r="J2718" i="4" s="1"/>
  <c r="J1155" i="12"/>
  <c r="F2718" i="4" s="1"/>
  <c r="Q1155" i="12"/>
  <c r="P1155" i="12" s="1"/>
  <c r="D2718" i="4" s="1"/>
  <c r="E2718" i="4" s="1"/>
  <c r="M1155" i="12"/>
  <c r="I2718" i="4" s="1"/>
  <c r="K1161" i="12"/>
  <c r="G2778" i="4" s="1"/>
  <c r="M1161" i="12"/>
  <c r="I2778" i="4" s="1"/>
  <c r="Q1161" i="12"/>
  <c r="P1161" i="12" s="1"/>
  <c r="D2778" i="4" s="1"/>
  <c r="E2778" i="4" s="1"/>
  <c r="L1161" i="12"/>
  <c r="H2778" i="4" s="1"/>
  <c r="J1161" i="12"/>
  <c r="F2778" i="4" s="1"/>
  <c r="N1161" i="12"/>
  <c r="J2778" i="4" s="1"/>
  <c r="K1177" i="12"/>
  <c r="M1177" i="12"/>
  <c r="Q1177" i="12"/>
  <c r="P1177" i="12" s="1"/>
  <c r="L1177" i="12"/>
  <c r="J1177" i="12"/>
  <c r="N1177" i="12"/>
  <c r="K1193" i="12"/>
  <c r="G2808" i="4" s="1"/>
  <c r="M1193" i="12"/>
  <c r="I2808" i="4" s="1"/>
  <c r="Q1193" i="12"/>
  <c r="P1193" i="12" s="1"/>
  <c r="D2808" i="4" s="1"/>
  <c r="E2808" i="4" s="1"/>
  <c r="L1193" i="12"/>
  <c r="H2808" i="4" s="1"/>
  <c r="J1193" i="12"/>
  <c r="F2808" i="4" s="1"/>
  <c r="N1193" i="12"/>
  <c r="J2808" i="4" s="1"/>
  <c r="M887" i="12"/>
  <c r="Q887" i="12"/>
  <c r="P887" i="12" s="1"/>
  <c r="M891" i="12"/>
  <c r="Q891" i="12"/>
  <c r="P891" i="12" s="1"/>
  <c r="M895" i="12"/>
  <c r="Q895" i="12"/>
  <c r="P895" i="12" s="1"/>
  <c r="M899" i="12"/>
  <c r="Q899" i="12"/>
  <c r="P899" i="12" s="1"/>
  <c r="M903" i="12"/>
  <c r="Q903" i="12"/>
  <c r="P903" i="12" s="1"/>
  <c r="M907" i="12"/>
  <c r="Q907" i="12"/>
  <c r="P907" i="12" s="1"/>
  <c r="M911" i="12"/>
  <c r="I1938" i="4" s="1"/>
  <c r="Q911" i="12"/>
  <c r="P911" i="12" s="1"/>
  <c r="D1938" i="4" s="1"/>
  <c r="E1938" i="4" s="1"/>
  <c r="M915" i="12"/>
  <c r="Q915" i="12"/>
  <c r="P915" i="12" s="1"/>
  <c r="M919" i="12"/>
  <c r="Q919" i="12"/>
  <c r="P919" i="12" s="1"/>
  <c r="J922" i="12"/>
  <c r="N922" i="12"/>
  <c r="M923" i="12"/>
  <c r="Q923" i="12"/>
  <c r="P923" i="12" s="1"/>
  <c r="J926" i="12"/>
  <c r="N926" i="12"/>
  <c r="M927" i="12"/>
  <c r="Q927" i="12"/>
  <c r="P927" i="12" s="1"/>
  <c r="J930" i="12"/>
  <c r="N930" i="12"/>
  <c r="M931" i="12"/>
  <c r="Q931" i="12"/>
  <c r="P931" i="12" s="1"/>
  <c r="J934" i="12"/>
  <c r="N934" i="12"/>
  <c r="M935" i="12"/>
  <c r="Q935" i="12"/>
  <c r="P935" i="12" s="1"/>
  <c r="J938" i="12"/>
  <c r="N938" i="12"/>
  <c r="M939" i="12"/>
  <c r="Q939" i="12"/>
  <c r="P939" i="12" s="1"/>
  <c r="J942" i="12"/>
  <c r="N942" i="12"/>
  <c r="M943" i="12"/>
  <c r="Q943" i="12"/>
  <c r="P943" i="12" s="1"/>
  <c r="J946" i="12"/>
  <c r="N946" i="12"/>
  <c r="M947" i="12"/>
  <c r="Q947" i="12"/>
  <c r="P947" i="12" s="1"/>
  <c r="J950" i="12"/>
  <c r="F1960" i="4" s="1"/>
  <c r="N950" i="12"/>
  <c r="J1960" i="4" s="1"/>
  <c r="M951" i="12"/>
  <c r="Q951" i="12"/>
  <c r="P951" i="12" s="1"/>
  <c r="J954" i="12"/>
  <c r="N954" i="12"/>
  <c r="M955" i="12"/>
  <c r="Q955" i="12"/>
  <c r="P955" i="12" s="1"/>
  <c r="J958" i="12"/>
  <c r="N958" i="12"/>
  <c r="M959" i="12"/>
  <c r="Q959" i="12"/>
  <c r="P959" i="12" s="1"/>
  <c r="N962" i="12"/>
  <c r="J962" i="12"/>
  <c r="N966" i="12"/>
  <c r="J966" i="12"/>
  <c r="N970" i="12"/>
  <c r="J970" i="12"/>
  <c r="N974" i="12"/>
  <c r="J974" i="12"/>
  <c r="N978" i="12"/>
  <c r="J2090" i="4" s="1"/>
  <c r="J978" i="12"/>
  <c r="F2090" i="4" s="1"/>
  <c r="N982" i="12"/>
  <c r="J982" i="12"/>
  <c r="N986" i="12"/>
  <c r="J986" i="12"/>
  <c r="N990" i="12"/>
  <c r="J990" i="12"/>
  <c r="K994" i="12"/>
  <c r="L998" i="12"/>
  <c r="N998" i="12"/>
  <c r="J998" i="12"/>
  <c r="Q998" i="12"/>
  <c r="P998" i="12" s="1"/>
  <c r="K1000" i="12"/>
  <c r="N1004" i="12"/>
  <c r="J1004" i="12"/>
  <c r="L1004" i="12"/>
  <c r="Q1004" i="12"/>
  <c r="P1004" i="12" s="1"/>
  <c r="K1010" i="12"/>
  <c r="L1014" i="12"/>
  <c r="N1014" i="12"/>
  <c r="J1014" i="12"/>
  <c r="Q1014" i="12"/>
  <c r="P1014" i="12" s="1"/>
  <c r="K1016" i="12"/>
  <c r="N1020" i="12"/>
  <c r="J1020" i="12"/>
  <c r="L1020" i="12"/>
  <c r="Q1020" i="12"/>
  <c r="P1020" i="12" s="1"/>
  <c r="K1026" i="12"/>
  <c r="G2288" i="4" s="1"/>
  <c r="L1030" i="12"/>
  <c r="N1030" i="12"/>
  <c r="J1030" i="12"/>
  <c r="Q1030" i="12"/>
  <c r="P1030" i="12" s="1"/>
  <c r="K1032" i="12"/>
  <c r="N1036" i="12"/>
  <c r="J1036" i="12"/>
  <c r="L1036" i="12"/>
  <c r="Q1036" i="12"/>
  <c r="P1036" i="12" s="1"/>
  <c r="K1042" i="12"/>
  <c r="L1046" i="12"/>
  <c r="N1046" i="12"/>
  <c r="J1046" i="12"/>
  <c r="Q1046" i="12"/>
  <c r="P1046" i="12" s="1"/>
  <c r="K1048" i="12"/>
  <c r="N1052" i="12"/>
  <c r="J1052" i="12"/>
  <c r="L1052" i="12"/>
  <c r="Q1052" i="12"/>
  <c r="P1052" i="12" s="1"/>
  <c r="M1058" i="12"/>
  <c r="M1062" i="12"/>
  <c r="M1066" i="12"/>
  <c r="M1070" i="12"/>
  <c r="N1072" i="12"/>
  <c r="J2484" i="4" s="1"/>
  <c r="K1076" i="12"/>
  <c r="G2479" i="4" s="1"/>
  <c r="M1076" i="12"/>
  <c r="I2479" i="4" s="1"/>
  <c r="Q1076" i="12"/>
  <c r="P1076" i="12" s="1"/>
  <c r="D2479" i="4" s="1"/>
  <c r="E2479" i="4" s="1"/>
  <c r="L1076" i="12"/>
  <c r="H2479" i="4" s="1"/>
  <c r="J1076" i="12"/>
  <c r="N1088" i="12"/>
  <c r="K1092" i="12"/>
  <c r="M1092" i="12"/>
  <c r="Q1092" i="12"/>
  <c r="P1092" i="12" s="1"/>
  <c r="L1092" i="12"/>
  <c r="J1092" i="12"/>
  <c r="N1104" i="12"/>
  <c r="J2627" i="4" s="1"/>
  <c r="K1108" i="12"/>
  <c r="M1108" i="12"/>
  <c r="Q1108" i="12"/>
  <c r="P1108" i="12" s="1"/>
  <c r="L1108" i="12"/>
  <c r="J1108" i="12"/>
  <c r="N1120" i="12"/>
  <c r="K1124" i="12"/>
  <c r="G2619" i="4" s="1"/>
  <c r="M1124" i="12"/>
  <c r="I2619" i="4" s="1"/>
  <c r="Q1124" i="12"/>
  <c r="P1124" i="12" s="1"/>
  <c r="D2619" i="4" s="1"/>
  <c r="E2619" i="4" s="1"/>
  <c r="L1124" i="12"/>
  <c r="H2619" i="4" s="1"/>
  <c r="J1124" i="12"/>
  <c r="K1173" i="12"/>
  <c r="G2772" i="4" s="1"/>
  <c r="M1173" i="12"/>
  <c r="I2772" i="4" s="1"/>
  <c r="Q1173" i="12"/>
  <c r="P1173" i="12" s="1"/>
  <c r="D2772" i="4" s="1"/>
  <c r="E2772" i="4" s="1"/>
  <c r="L1173" i="12"/>
  <c r="H2772" i="4" s="1"/>
  <c r="J1173" i="12"/>
  <c r="F2772" i="4" s="1"/>
  <c r="N1173" i="12"/>
  <c r="J2772" i="4" s="1"/>
  <c r="K1189" i="12"/>
  <c r="M1189" i="12"/>
  <c r="Q1189" i="12"/>
  <c r="P1189" i="12" s="1"/>
  <c r="L1189" i="12"/>
  <c r="J1189" i="12"/>
  <c r="N1189" i="12"/>
  <c r="M848" i="12"/>
  <c r="I1767" i="4" s="1"/>
  <c r="M852" i="12"/>
  <c r="M856" i="12"/>
  <c r="M860" i="12"/>
  <c r="O860" i="12" s="1"/>
  <c r="M864" i="12"/>
  <c r="M868" i="12"/>
  <c r="M872" i="12"/>
  <c r="O872" i="12" s="1"/>
  <c r="M876" i="12"/>
  <c r="M880" i="12"/>
  <c r="M884" i="12"/>
  <c r="J887" i="12"/>
  <c r="M888" i="12"/>
  <c r="O888" i="12" s="1"/>
  <c r="J891" i="12"/>
  <c r="M892" i="12"/>
  <c r="J895" i="12"/>
  <c r="M896" i="12"/>
  <c r="J899" i="12"/>
  <c r="M900" i="12"/>
  <c r="J903" i="12"/>
  <c r="M904" i="12"/>
  <c r="J907" i="12"/>
  <c r="M908" i="12"/>
  <c r="J911" i="12"/>
  <c r="F1938" i="4" s="1"/>
  <c r="M912" i="12"/>
  <c r="O912" i="12" s="1"/>
  <c r="J915" i="12"/>
  <c r="M916" i="12"/>
  <c r="J919" i="12"/>
  <c r="M920" i="12"/>
  <c r="J923" i="12"/>
  <c r="M924" i="12"/>
  <c r="J927" i="12"/>
  <c r="M928" i="12"/>
  <c r="J931" i="12"/>
  <c r="M932" i="12"/>
  <c r="J935" i="12"/>
  <c r="M936" i="12"/>
  <c r="J939" i="12"/>
  <c r="M940" i="12"/>
  <c r="J943" i="12"/>
  <c r="M944" i="12"/>
  <c r="J947" i="12"/>
  <c r="M948" i="12"/>
  <c r="J951" i="12"/>
  <c r="M952" i="12"/>
  <c r="J955" i="12"/>
  <c r="M956" i="12"/>
  <c r="J959" i="12"/>
  <c r="N961" i="12"/>
  <c r="O961" i="12" s="1"/>
  <c r="K962" i="12"/>
  <c r="N965" i="12"/>
  <c r="K966" i="12"/>
  <c r="N969" i="12"/>
  <c r="O969" i="12" s="1"/>
  <c r="K970" i="12"/>
  <c r="N973" i="12"/>
  <c r="K974" i="12"/>
  <c r="N977" i="12"/>
  <c r="O977" i="12" s="1"/>
  <c r="K978" i="12"/>
  <c r="G2090" i="4" s="1"/>
  <c r="N981" i="12"/>
  <c r="K982" i="12"/>
  <c r="N985" i="12"/>
  <c r="K986" i="12"/>
  <c r="N989" i="12"/>
  <c r="K990" i="12"/>
  <c r="N992" i="12"/>
  <c r="J992" i="12"/>
  <c r="L992" i="12"/>
  <c r="Q992" i="12"/>
  <c r="P992" i="12" s="1"/>
  <c r="M994" i="12"/>
  <c r="K998" i="12"/>
  <c r="M1000" i="12"/>
  <c r="L1002" i="12"/>
  <c r="N1002" i="12"/>
  <c r="J1002" i="12"/>
  <c r="Q1002" i="12"/>
  <c r="P1002" i="12" s="1"/>
  <c r="K1004" i="12"/>
  <c r="N1008" i="12"/>
  <c r="J1008" i="12"/>
  <c r="L1008" i="12"/>
  <c r="Q1008" i="12"/>
  <c r="P1008" i="12" s="1"/>
  <c r="M1010" i="12"/>
  <c r="K1014" i="12"/>
  <c r="M1016" i="12"/>
  <c r="L1018" i="12"/>
  <c r="N1018" i="12"/>
  <c r="J1018" i="12"/>
  <c r="Q1018" i="12"/>
  <c r="P1018" i="12" s="1"/>
  <c r="K1020" i="12"/>
  <c r="N1024" i="12"/>
  <c r="J1024" i="12"/>
  <c r="L1024" i="12"/>
  <c r="Q1024" i="12"/>
  <c r="P1024" i="12" s="1"/>
  <c r="M1026" i="12"/>
  <c r="I2288" i="4" s="1"/>
  <c r="K1030" i="12"/>
  <c r="M1032" i="12"/>
  <c r="L1034" i="12"/>
  <c r="N1034" i="12"/>
  <c r="J1034" i="12"/>
  <c r="Q1034" i="12"/>
  <c r="P1034" i="12" s="1"/>
  <c r="K1036" i="12"/>
  <c r="N1040" i="12"/>
  <c r="J1040" i="12"/>
  <c r="L1040" i="12"/>
  <c r="Q1040" i="12"/>
  <c r="P1040" i="12" s="1"/>
  <c r="M1042" i="12"/>
  <c r="K1046" i="12"/>
  <c r="M1048" i="12"/>
  <c r="L1050" i="12"/>
  <c r="N1050" i="12"/>
  <c r="J1050" i="12"/>
  <c r="Q1050" i="12"/>
  <c r="P1050" i="12" s="1"/>
  <c r="K1052" i="12"/>
  <c r="Q1058" i="12"/>
  <c r="P1058" i="12" s="1"/>
  <c r="Q1062" i="12"/>
  <c r="P1062" i="12" s="1"/>
  <c r="Q1066" i="12"/>
  <c r="P1066" i="12" s="1"/>
  <c r="Q1070" i="12"/>
  <c r="P1070" i="12" s="1"/>
  <c r="N1076" i="12"/>
  <c r="J2479" i="4" s="1"/>
  <c r="K1080" i="12"/>
  <c r="M1080" i="12"/>
  <c r="Q1080" i="12"/>
  <c r="P1080" i="12" s="1"/>
  <c r="L1080" i="12"/>
  <c r="J1080" i="12"/>
  <c r="N1092" i="12"/>
  <c r="K1096" i="12"/>
  <c r="G2611" i="4" s="1"/>
  <c r="M1096" i="12"/>
  <c r="I2611" i="4" s="1"/>
  <c r="Q1096" i="12"/>
  <c r="P1096" i="12" s="1"/>
  <c r="D2611" i="4" s="1"/>
  <c r="E2611" i="4" s="1"/>
  <c r="L1096" i="12"/>
  <c r="H2611" i="4" s="1"/>
  <c r="J1096" i="12"/>
  <c r="N1108" i="12"/>
  <c r="K1112" i="12"/>
  <c r="M1112" i="12"/>
  <c r="Q1112" i="12"/>
  <c r="P1112" i="12" s="1"/>
  <c r="L1112" i="12"/>
  <c r="J1112" i="12"/>
  <c r="N1124" i="12"/>
  <c r="J2619" i="4" s="1"/>
  <c r="L1139" i="12"/>
  <c r="H2711" i="4" s="1"/>
  <c r="K1139" i="12"/>
  <c r="G2711" i="4" s="1"/>
  <c r="N1139" i="12"/>
  <c r="J2711" i="4" s="1"/>
  <c r="M1139" i="12"/>
  <c r="I2711" i="4" s="1"/>
  <c r="J1139" i="12"/>
  <c r="K1169" i="12"/>
  <c r="G2767" i="4" s="1"/>
  <c r="M1169" i="12"/>
  <c r="I2767" i="4" s="1"/>
  <c r="Q1169" i="12"/>
  <c r="P1169" i="12" s="1"/>
  <c r="D2767" i="4" s="1"/>
  <c r="E2767" i="4" s="1"/>
  <c r="L1169" i="12"/>
  <c r="H2767" i="4" s="1"/>
  <c r="J1169" i="12"/>
  <c r="F2767" i="4" s="1"/>
  <c r="N1169" i="12"/>
  <c r="J2767" i="4" s="1"/>
  <c r="K1185" i="12"/>
  <c r="M1185" i="12"/>
  <c r="Q1185" i="12"/>
  <c r="P1185" i="12" s="1"/>
  <c r="L1185" i="12"/>
  <c r="J1185" i="12"/>
  <c r="N1185" i="12"/>
  <c r="K1201" i="12"/>
  <c r="G2861" i="4" s="1"/>
  <c r="Q1201" i="12"/>
  <c r="P1201" i="12" s="1"/>
  <c r="D2861" i="4" s="1"/>
  <c r="E2861" i="4" s="1"/>
  <c r="M1201" i="12"/>
  <c r="I2861" i="4" s="1"/>
  <c r="L1201" i="12"/>
  <c r="H2861" i="4" s="1"/>
  <c r="J1201" i="12"/>
  <c r="F2861" i="4" s="1"/>
  <c r="N1201" i="12"/>
  <c r="J2861" i="4" s="1"/>
  <c r="L1216" i="12"/>
  <c r="H2903" i="4" s="1"/>
  <c r="N1216" i="12"/>
  <c r="J2903" i="4" s="1"/>
  <c r="J1216" i="12"/>
  <c r="F2903" i="4" s="1"/>
  <c r="M1216" i="12"/>
  <c r="I2903" i="4" s="1"/>
  <c r="K1216" i="12"/>
  <c r="G2903" i="4" s="1"/>
  <c r="Q1216" i="12"/>
  <c r="P1216" i="12" s="1"/>
  <c r="D2903" i="4" s="1"/>
  <c r="E2903" i="4" s="1"/>
  <c r="L1232" i="12"/>
  <c r="N1232" i="12"/>
  <c r="J1232" i="12"/>
  <c r="M1232" i="12"/>
  <c r="K1232" i="12"/>
  <c r="Q1232" i="12"/>
  <c r="P1232" i="12" s="1"/>
  <c r="L1248" i="12"/>
  <c r="N1248" i="12"/>
  <c r="J1248" i="12"/>
  <c r="M1248" i="12"/>
  <c r="K1248" i="12"/>
  <c r="Q1248" i="12"/>
  <c r="P1248" i="12" s="1"/>
  <c r="M963" i="12"/>
  <c r="M967" i="12"/>
  <c r="O967" i="12" s="1"/>
  <c r="M971" i="12"/>
  <c r="M975" i="12"/>
  <c r="M979" i="12"/>
  <c r="M983" i="12"/>
  <c r="M987" i="12"/>
  <c r="M991" i="12"/>
  <c r="K993" i="12"/>
  <c r="M995" i="12"/>
  <c r="K997" i="12"/>
  <c r="M999" i="12"/>
  <c r="K1001" i="12"/>
  <c r="M1003" i="12"/>
  <c r="K1005" i="12"/>
  <c r="M1007" i="12"/>
  <c r="K1009" i="12"/>
  <c r="M1011" i="12"/>
  <c r="K1013" i="12"/>
  <c r="M1015" i="12"/>
  <c r="K1017" i="12"/>
  <c r="M1019" i="12"/>
  <c r="K1021" i="12"/>
  <c r="M1023" i="12"/>
  <c r="K1025" i="12"/>
  <c r="M1027" i="12"/>
  <c r="K1029" i="12"/>
  <c r="M1031" i="12"/>
  <c r="O1031" i="12" s="1"/>
  <c r="K1033" i="12"/>
  <c r="M1035" i="12"/>
  <c r="K1037" i="12"/>
  <c r="M1039" i="12"/>
  <c r="K1041" i="12"/>
  <c r="G2470" i="4" s="1"/>
  <c r="M1043" i="12"/>
  <c r="K1045" i="12"/>
  <c r="M1047" i="12"/>
  <c r="K1049" i="12"/>
  <c r="M1051" i="12"/>
  <c r="K1053" i="12"/>
  <c r="M1055" i="12"/>
  <c r="L1056" i="12"/>
  <c r="K1057" i="12"/>
  <c r="M1059" i="12"/>
  <c r="L1060" i="12"/>
  <c r="K1061" i="12"/>
  <c r="M1063" i="12"/>
  <c r="L1064" i="12"/>
  <c r="K1065" i="12"/>
  <c r="M1067" i="12"/>
  <c r="O1067" i="12" s="1"/>
  <c r="L1068" i="12"/>
  <c r="K1069" i="12"/>
  <c r="N1071" i="12"/>
  <c r="L1073" i="12"/>
  <c r="H2481" i="4" s="1"/>
  <c r="N1075" i="12"/>
  <c r="L1077" i="12"/>
  <c r="H2543" i="4" s="1"/>
  <c r="N1079" i="12"/>
  <c r="L1081" i="12"/>
  <c r="H2476" i="4" s="1"/>
  <c r="N1083" i="12"/>
  <c r="L1085" i="12"/>
  <c r="N1087" i="12"/>
  <c r="J2475" i="4" s="1"/>
  <c r="L1089" i="12"/>
  <c r="H2640" i="4" s="1"/>
  <c r="N1091" i="12"/>
  <c r="L1093" i="12"/>
  <c r="N1095" i="12"/>
  <c r="O1095" i="12" s="1"/>
  <c r="L1097" i="12"/>
  <c r="H2633" i="4" s="1"/>
  <c r="N1099" i="12"/>
  <c r="L1101" i="12"/>
  <c r="H2612" i="4" s="1"/>
  <c r="N1103" i="12"/>
  <c r="J2628" i="4" s="1"/>
  <c r="L1105" i="12"/>
  <c r="H2626" i="4" s="1"/>
  <c r="N1107" i="12"/>
  <c r="L1109" i="12"/>
  <c r="N1111" i="12"/>
  <c r="O1111" i="12" s="1"/>
  <c r="L1113" i="12"/>
  <c r="N1115" i="12"/>
  <c r="L1117" i="12"/>
  <c r="H2629" i="4" s="1"/>
  <c r="N1119" i="12"/>
  <c r="L1121" i="12"/>
  <c r="N1123" i="12"/>
  <c r="L1125" i="12"/>
  <c r="H2609" i="4" s="1"/>
  <c r="L1127" i="12"/>
  <c r="H2610" i="4" s="1"/>
  <c r="K1127" i="12"/>
  <c r="G2610" i="4" s="1"/>
  <c r="Q1127" i="12"/>
  <c r="P1127" i="12" s="1"/>
  <c r="D2610" i="4" s="1"/>
  <c r="E2610" i="4" s="1"/>
  <c r="K1140" i="12"/>
  <c r="G2726" i="4" s="1"/>
  <c r="N1140" i="12"/>
  <c r="J2726" i="4" s="1"/>
  <c r="J1140" i="12"/>
  <c r="F2726" i="4" s="1"/>
  <c r="Q1140" i="12"/>
  <c r="P1140" i="12" s="1"/>
  <c r="D2726" i="4" s="1"/>
  <c r="E2726" i="4" s="1"/>
  <c r="L1143" i="12"/>
  <c r="K1143" i="12"/>
  <c r="Q1143" i="12"/>
  <c r="P1143" i="12" s="1"/>
  <c r="M1056" i="12"/>
  <c r="Q1056" i="12"/>
  <c r="P1056" i="12" s="1"/>
  <c r="M1060" i="12"/>
  <c r="Q1060" i="12"/>
  <c r="P1060" i="12" s="1"/>
  <c r="M1064" i="12"/>
  <c r="Q1064" i="12"/>
  <c r="P1064" i="12" s="1"/>
  <c r="M1068" i="12"/>
  <c r="Q1068" i="12"/>
  <c r="P1068" i="12" s="1"/>
  <c r="O1127" i="12"/>
  <c r="K1128" i="12"/>
  <c r="N1128" i="12"/>
  <c r="J1128" i="12"/>
  <c r="Q1128" i="12"/>
  <c r="P1128" i="12" s="1"/>
  <c r="L1131" i="12"/>
  <c r="K1131" i="12"/>
  <c r="Q1131" i="12"/>
  <c r="P1131" i="12" s="1"/>
  <c r="K1144" i="12"/>
  <c r="N1144" i="12"/>
  <c r="J1144" i="12"/>
  <c r="Q1144" i="12"/>
  <c r="P1144" i="12" s="1"/>
  <c r="L1147" i="12"/>
  <c r="K1147" i="12"/>
  <c r="Q1147" i="12"/>
  <c r="P1147" i="12" s="1"/>
  <c r="N1210" i="12"/>
  <c r="J2924" i="4" s="1"/>
  <c r="J1210" i="12"/>
  <c r="F2924" i="4" s="1"/>
  <c r="L1210" i="12"/>
  <c r="H2924" i="4" s="1"/>
  <c r="M1210" i="12"/>
  <c r="I2924" i="4" s="1"/>
  <c r="K1210" i="12"/>
  <c r="G2924" i="4" s="1"/>
  <c r="N1226" i="12"/>
  <c r="J2910" i="4" s="1"/>
  <c r="J1226" i="12"/>
  <c r="L1226" i="12"/>
  <c r="H2910" i="4" s="1"/>
  <c r="M1226" i="12"/>
  <c r="I2910" i="4" s="1"/>
  <c r="K1226" i="12"/>
  <c r="G2910" i="4" s="1"/>
  <c r="N1242" i="12"/>
  <c r="J2915" i="4" s="1"/>
  <c r="J1242" i="12"/>
  <c r="F2915" i="4" s="1"/>
  <c r="L1242" i="12"/>
  <c r="H2915" i="4" s="1"/>
  <c r="M1242" i="12"/>
  <c r="I2915" i="4" s="1"/>
  <c r="K1242" i="12"/>
  <c r="G2915" i="4" s="1"/>
  <c r="K1307" i="12"/>
  <c r="G3085" i="4" s="1"/>
  <c r="N1307" i="12"/>
  <c r="J3085" i="4" s="1"/>
  <c r="J1307" i="12"/>
  <c r="M1307" i="12"/>
  <c r="I3085" i="4" s="1"/>
  <c r="L1307" i="12"/>
  <c r="H3085" i="4" s="1"/>
  <c r="Q1307" i="12"/>
  <c r="P1307" i="12" s="1"/>
  <c r="D3085" i="4" s="1"/>
  <c r="E3085" i="4" s="1"/>
  <c r="M993" i="12"/>
  <c r="M997" i="12"/>
  <c r="M1001" i="12"/>
  <c r="M1005" i="12"/>
  <c r="M1009" i="12"/>
  <c r="M1013" i="12"/>
  <c r="M1017" i="12"/>
  <c r="M1021" i="12"/>
  <c r="M1025" i="12"/>
  <c r="M1029" i="12"/>
  <c r="I2287" i="4" s="1"/>
  <c r="M1033" i="12"/>
  <c r="M1037" i="12"/>
  <c r="M1041" i="12"/>
  <c r="I2470" i="4" s="1"/>
  <c r="M1045" i="12"/>
  <c r="M1049" i="12"/>
  <c r="M1053" i="12"/>
  <c r="J1056" i="12"/>
  <c r="M1057" i="12"/>
  <c r="J1060" i="12"/>
  <c r="M1061" i="12"/>
  <c r="J1064" i="12"/>
  <c r="M1065" i="12"/>
  <c r="J1068" i="12"/>
  <c r="M1069" i="12"/>
  <c r="N1073" i="12"/>
  <c r="J2481" i="4" s="1"/>
  <c r="J1073" i="12"/>
  <c r="N1077" i="12"/>
  <c r="J2543" i="4" s="1"/>
  <c r="J1077" i="12"/>
  <c r="N1081" i="12"/>
  <c r="J2476" i="4" s="1"/>
  <c r="J1081" i="12"/>
  <c r="N1085" i="12"/>
  <c r="J1085" i="12"/>
  <c r="N1089" i="12"/>
  <c r="J2640" i="4" s="1"/>
  <c r="J1089" i="12"/>
  <c r="N1093" i="12"/>
  <c r="J1093" i="12"/>
  <c r="N1097" i="12"/>
  <c r="J2633" i="4" s="1"/>
  <c r="J1097" i="12"/>
  <c r="N1101" i="12"/>
  <c r="J2612" i="4" s="1"/>
  <c r="J1101" i="12"/>
  <c r="N1105" i="12"/>
  <c r="J2626" i="4" s="1"/>
  <c r="J1105" i="12"/>
  <c r="N1109" i="12"/>
  <c r="J1109" i="12"/>
  <c r="N1113" i="12"/>
  <c r="J1113" i="12"/>
  <c r="N1117" i="12"/>
  <c r="J2629" i="4" s="1"/>
  <c r="J1117" i="12"/>
  <c r="N1121" i="12"/>
  <c r="J1121" i="12"/>
  <c r="N1125" i="12"/>
  <c r="J2609" i="4" s="1"/>
  <c r="J1125" i="12"/>
  <c r="L1128" i="12"/>
  <c r="J1131" i="12"/>
  <c r="K1132" i="12"/>
  <c r="N1132" i="12"/>
  <c r="J1132" i="12"/>
  <c r="Q1132" i="12"/>
  <c r="P1132" i="12" s="1"/>
  <c r="L1135" i="12"/>
  <c r="H2705" i="4" s="1"/>
  <c r="K1135" i="12"/>
  <c r="Q1135" i="12"/>
  <c r="P1135" i="12" s="1"/>
  <c r="D2705" i="4" s="1"/>
  <c r="E2705" i="4" s="1"/>
  <c r="M1143" i="12"/>
  <c r="L1144" i="12"/>
  <c r="J1147" i="12"/>
  <c r="K1148" i="12"/>
  <c r="N1148" i="12"/>
  <c r="J1148" i="12"/>
  <c r="Q1148" i="12"/>
  <c r="P1148" i="12" s="1"/>
  <c r="L1151" i="12"/>
  <c r="K1151" i="12"/>
  <c r="Q1151" i="12"/>
  <c r="P1151" i="12" s="1"/>
  <c r="Q1210" i="12"/>
  <c r="P1210" i="12" s="1"/>
  <c r="D2924" i="4" s="1"/>
  <c r="E2924" i="4" s="1"/>
  <c r="Q1226" i="12"/>
  <c r="P1226" i="12" s="1"/>
  <c r="D2910" i="4" s="1"/>
  <c r="E2910" i="4" s="1"/>
  <c r="Q1242" i="12"/>
  <c r="P1242" i="12" s="1"/>
  <c r="D2915" i="4" s="1"/>
  <c r="E2915" i="4" s="1"/>
  <c r="N1332" i="12"/>
  <c r="J3111" i="4" s="1"/>
  <c r="J1332" i="12"/>
  <c r="F3111" i="4" s="1"/>
  <c r="M1332" i="12"/>
  <c r="I3111" i="4" s="1"/>
  <c r="Q1332" i="12"/>
  <c r="P1332" i="12" s="1"/>
  <c r="D3111" i="4" s="1"/>
  <c r="E3111" i="4" s="1"/>
  <c r="L1332" i="12"/>
  <c r="H3111" i="4" s="1"/>
  <c r="K1332" i="12"/>
  <c r="G3111" i="4" s="1"/>
  <c r="M1152" i="12"/>
  <c r="I2724" i="4" s="1"/>
  <c r="Q1152" i="12"/>
  <c r="P1152" i="12" s="1"/>
  <c r="D2724" i="4" s="1"/>
  <c r="E2724" i="4" s="1"/>
  <c r="M1156" i="12"/>
  <c r="I2713" i="4" s="1"/>
  <c r="Q1156" i="12"/>
  <c r="P1156" i="12" s="1"/>
  <c r="D2713" i="4" s="1"/>
  <c r="E2713" i="4" s="1"/>
  <c r="N1160" i="12"/>
  <c r="J2771" i="4" s="1"/>
  <c r="N1164" i="12"/>
  <c r="J2773" i="4" s="1"/>
  <c r="N1168" i="12"/>
  <c r="N1172" i="12"/>
  <c r="N1176" i="12"/>
  <c r="N1180" i="12"/>
  <c r="N1184" i="12"/>
  <c r="N1188" i="12"/>
  <c r="N1192" i="12"/>
  <c r="J2812" i="4" s="1"/>
  <c r="N1196" i="12"/>
  <c r="N1200" i="12"/>
  <c r="L1204" i="12"/>
  <c r="N1204" i="12"/>
  <c r="J1204" i="12"/>
  <c r="Q1204" i="12"/>
  <c r="P1204" i="12" s="1"/>
  <c r="N1214" i="12"/>
  <c r="J2922" i="4" s="1"/>
  <c r="J1214" i="12"/>
  <c r="F2922" i="4" s="1"/>
  <c r="L1214" i="12"/>
  <c r="H2922" i="4" s="1"/>
  <c r="Q1214" i="12"/>
  <c r="P1214" i="12" s="1"/>
  <c r="D2922" i="4" s="1"/>
  <c r="E2922" i="4" s="1"/>
  <c r="L1220" i="12"/>
  <c r="N1220" i="12"/>
  <c r="J1220" i="12"/>
  <c r="Q1220" i="12"/>
  <c r="P1220" i="12" s="1"/>
  <c r="N1230" i="12"/>
  <c r="J1230" i="12"/>
  <c r="L1230" i="12"/>
  <c r="Q1230" i="12"/>
  <c r="P1230" i="12" s="1"/>
  <c r="L1236" i="12"/>
  <c r="N1236" i="12"/>
  <c r="J1236" i="12"/>
  <c r="Q1236" i="12"/>
  <c r="P1236" i="12" s="1"/>
  <c r="N1246" i="12"/>
  <c r="J2978" i="4" s="1"/>
  <c r="J1246" i="12"/>
  <c r="F2978" i="4" s="1"/>
  <c r="L1246" i="12"/>
  <c r="H2978" i="4" s="1"/>
  <c r="Q1246" i="12"/>
  <c r="P1246" i="12" s="1"/>
  <c r="D2978" i="4" s="1"/>
  <c r="E2978" i="4" s="1"/>
  <c r="L1252" i="12"/>
  <c r="H2985" i="4" s="1"/>
  <c r="N1252" i="12"/>
  <c r="J2985" i="4" s="1"/>
  <c r="J1252" i="12"/>
  <c r="F2985" i="4" s="1"/>
  <c r="L1338" i="12"/>
  <c r="H3130" i="4" s="1"/>
  <c r="N1338" i="12"/>
  <c r="J3130" i="4" s="1"/>
  <c r="J1338" i="12"/>
  <c r="F3130" i="4" s="1"/>
  <c r="M1338" i="12"/>
  <c r="I3130" i="4" s="1"/>
  <c r="K1338" i="12"/>
  <c r="G3130" i="4" s="1"/>
  <c r="Q1338" i="12"/>
  <c r="P1338" i="12" s="1"/>
  <c r="D3130" i="4" s="1"/>
  <c r="E3130" i="4" s="1"/>
  <c r="L1354" i="12"/>
  <c r="H3145" i="4" s="1"/>
  <c r="N1354" i="12"/>
  <c r="J3145" i="4" s="1"/>
  <c r="J1354" i="12"/>
  <c r="F3145" i="4" s="1"/>
  <c r="M1354" i="12"/>
  <c r="I3145" i="4" s="1"/>
  <c r="K1354" i="12"/>
  <c r="G3145" i="4" s="1"/>
  <c r="Q1354" i="12"/>
  <c r="P1354" i="12" s="1"/>
  <c r="D3145" i="4" s="1"/>
  <c r="E3145" i="4" s="1"/>
  <c r="L1370" i="12"/>
  <c r="N1370" i="12"/>
  <c r="J1370" i="12"/>
  <c r="M1370" i="12"/>
  <c r="K1370" i="12"/>
  <c r="Q1370" i="12"/>
  <c r="P1370" i="12" s="1"/>
  <c r="M1129" i="12"/>
  <c r="Q1129" i="12"/>
  <c r="P1129" i="12" s="1"/>
  <c r="M1133" i="12"/>
  <c r="Q1133" i="12"/>
  <c r="P1133" i="12" s="1"/>
  <c r="M1137" i="12"/>
  <c r="I2706" i="4" s="1"/>
  <c r="Q1137" i="12"/>
  <c r="P1137" i="12" s="1"/>
  <c r="D2706" i="4" s="1"/>
  <c r="E2706" i="4" s="1"/>
  <c r="M1141" i="12"/>
  <c r="Q1141" i="12"/>
  <c r="P1141" i="12" s="1"/>
  <c r="M1145" i="12"/>
  <c r="I2712" i="4" s="1"/>
  <c r="Q1145" i="12"/>
  <c r="P1145" i="12" s="1"/>
  <c r="D2712" i="4" s="1"/>
  <c r="E2712" i="4" s="1"/>
  <c r="M1149" i="12"/>
  <c r="Q1149" i="12"/>
  <c r="P1149" i="12" s="1"/>
  <c r="J1152" i="12"/>
  <c r="F2724" i="4" s="1"/>
  <c r="N1152" i="12"/>
  <c r="J2724" i="4" s="1"/>
  <c r="M1153" i="12"/>
  <c r="Q1153" i="12"/>
  <c r="P1153" i="12" s="1"/>
  <c r="J1156" i="12"/>
  <c r="F2713" i="4" s="1"/>
  <c r="N1156" i="12"/>
  <c r="J2713" i="4" s="1"/>
  <c r="M1157" i="12"/>
  <c r="I2717" i="4" s="1"/>
  <c r="Q1157" i="12"/>
  <c r="P1157" i="12" s="1"/>
  <c r="D2717" i="4" s="1"/>
  <c r="E2717" i="4" s="1"/>
  <c r="J1160" i="12"/>
  <c r="F2771" i="4" s="1"/>
  <c r="J1164" i="12"/>
  <c r="F2773" i="4" s="1"/>
  <c r="J1168" i="12"/>
  <c r="J1172" i="12"/>
  <c r="J1176" i="12"/>
  <c r="J1180" i="12"/>
  <c r="J1184" i="12"/>
  <c r="J1188" i="12"/>
  <c r="J1192" i="12"/>
  <c r="F2812" i="4" s="1"/>
  <c r="J1196" i="12"/>
  <c r="J1200" i="12"/>
  <c r="N1202" i="12"/>
  <c r="J1202" i="12"/>
  <c r="L1202" i="12"/>
  <c r="Q1202" i="12"/>
  <c r="P1202" i="12" s="1"/>
  <c r="K1204" i="12"/>
  <c r="L1208" i="12"/>
  <c r="H2920" i="4" s="1"/>
  <c r="N1208" i="12"/>
  <c r="J2920" i="4" s="1"/>
  <c r="J1208" i="12"/>
  <c r="Q1208" i="12"/>
  <c r="P1208" i="12" s="1"/>
  <c r="D2920" i="4" s="1"/>
  <c r="E2920" i="4" s="1"/>
  <c r="K1214" i="12"/>
  <c r="G2922" i="4" s="1"/>
  <c r="N1218" i="12"/>
  <c r="J2904" i="4" s="1"/>
  <c r="J1218" i="12"/>
  <c r="F2904" i="4" s="1"/>
  <c r="L1218" i="12"/>
  <c r="H2904" i="4" s="1"/>
  <c r="Q1218" i="12"/>
  <c r="P1218" i="12" s="1"/>
  <c r="D2904" i="4" s="1"/>
  <c r="E2904" i="4" s="1"/>
  <c r="K1220" i="12"/>
  <c r="L1224" i="12"/>
  <c r="H2902" i="4" s="1"/>
  <c r="N1224" i="12"/>
  <c r="J2902" i="4" s="1"/>
  <c r="J1224" i="12"/>
  <c r="F2902" i="4" s="1"/>
  <c r="Q1224" i="12"/>
  <c r="P1224" i="12" s="1"/>
  <c r="D2902" i="4" s="1"/>
  <c r="E2902" i="4" s="1"/>
  <c r="K1230" i="12"/>
  <c r="N1234" i="12"/>
  <c r="J2913" i="4" s="1"/>
  <c r="J1234" i="12"/>
  <c r="F2913" i="4" s="1"/>
  <c r="L1234" i="12"/>
  <c r="H2913" i="4" s="1"/>
  <c r="Q1234" i="12"/>
  <c r="P1234" i="12" s="1"/>
  <c r="D2913" i="4" s="1"/>
  <c r="E2913" i="4" s="1"/>
  <c r="K1236" i="12"/>
  <c r="L1240" i="12"/>
  <c r="N1240" i="12"/>
  <c r="J1240" i="12"/>
  <c r="Q1240" i="12"/>
  <c r="P1240" i="12" s="1"/>
  <c r="K1246" i="12"/>
  <c r="G2978" i="4" s="1"/>
  <c r="N1250" i="12"/>
  <c r="J2986" i="4" s="1"/>
  <c r="J1250" i="12"/>
  <c r="F2986" i="4" s="1"/>
  <c r="L1250" i="12"/>
  <c r="H2986" i="4" s="1"/>
  <c r="Q1250" i="12"/>
  <c r="P1250" i="12" s="1"/>
  <c r="D2986" i="4" s="1"/>
  <c r="E2986" i="4" s="1"/>
  <c r="K1252" i="12"/>
  <c r="G2985" i="4" s="1"/>
  <c r="L1256" i="12"/>
  <c r="H2982" i="4" s="1"/>
  <c r="K1256" i="12"/>
  <c r="G2982" i="4" s="1"/>
  <c r="N1256" i="12"/>
  <c r="J2982" i="4" s="1"/>
  <c r="J1256" i="12"/>
  <c r="F2982" i="4" s="1"/>
  <c r="L1260" i="12"/>
  <c r="K1260" i="12"/>
  <c r="N1260" i="12"/>
  <c r="J1260" i="12"/>
  <c r="L1264" i="12"/>
  <c r="H2972" i="4" s="1"/>
  <c r="K1264" i="12"/>
  <c r="G2972" i="4" s="1"/>
  <c r="N1264" i="12"/>
  <c r="J2972" i="4" s="1"/>
  <c r="J1264" i="12"/>
  <c r="F2972" i="4" s="1"/>
  <c r="L1268" i="12"/>
  <c r="H2965" i="4" s="1"/>
  <c r="K1268" i="12"/>
  <c r="G2965" i="4" s="1"/>
  <c r="N1268" i="12"/>
  <c r="J2965" i="4" s="1"/>
  <c r="J1268" i="12"/>
  <c r="L1272" i="12"/>
  <c r="H2969" i="4" s="1"/>
  <c r="K1272" i="12"/>
  <c r="G2969" i="4" s="1"/>
  <c r="N1272" i="12"/>
  <c r="J2969" i="4" s="1"/>
  <c r="J1272" i="12"/>
  <c r="F2969" i="4" s="1"/>
  <c r="L1276" i="12"/>
  <c r="H2990" i="4" s="1"/>
  <c r="K1276" i="12"/>
  <c r="G2990" i="4" s="1"/>
  <c r="N1276" i="12"/>
  <c r="J2990" i="4" s="1"/>
  <c r="J1276" i="12"/>
  <c r="L1280" i="12"/>
  <c r="H2997" i="4" s="1"/>
  <c r="K1280" i="12"/>
  <c r="G2997" i="4" s="1"/>
  <c r="N1280" i="12"/>
  <c r="J2997" i="4" s="1"/>
  <c r="J1280" i="12"/>
  <c r="F2997" i="4" s="1"/>
  <c r="L1282" i="12"/>
  <c r="H2970" i="4" s="1"/>
  <c r="M1282" i="12"/>
  <c r="I2970" i="4" s="1"/>
  <c r="Q1282" i="12"/>
  <c r="P1282" i="12" s="1"/>
  <c r="D2970" i="4" s="1"/>
  <c r="E2970" i="4" s="1"/>
  <c r="K1282" i="12"/>
  <c r="G2970" i="4" s="1"/>
  <c r="J1282" i="12"/>
  <c r="L1286" i="12"/>
  <c r="M1286" i="12"/>
  <c r="Q1286" i="12"/>
  <c r="P1286" i="12" s="1"/>
  <c r="K1286" i="12"/>
  <c r="J1286" i="12"/>
  <c r="L1290" i="12"/>
  <c r="H3055" i="4" s="1"/>
  <c r="M1290" i="12"/>
  <c r="I3055" i="4" s="1"/>
  <c r="Q1290" i="12"/>
  <c r="P1290" i="12" s="1"/>
  <c r="D3055" i="4" s="1"/>
  <c r="E3055" i="4" s="1"/>
  <c r="K1290" i="12"/>
  <c r="G3055" i="4" s="1"/>
  <c r="J1290" i="12"/>
  <c r="L1294" i="12"/>
  <c r="M1294" i="12"/>
  <c r="Q1294" i="12"/>
  <c r="P1294" i="12" s="1"/>
  <c r="K1294" i="12"/>
  <c r="J1294" i="12"/>
  <c r="L1298" i="12"/>
  <c r="M1298" i="12"/>
  <c r="Q1298" i="12"/>
  <c r="P1298" i="12" s="1"/>
  <c r="K1298" i="12"/>
  <c r="J1298" i="12"/>
  <c r="L1302" i="12"/>
  <c r="M1302" i="12"/>
  <c r="Q1302" i="12"/>
  <c r="P1302" i="12" s="1"/>
  <c r="K1302" i="12"/>
  <c r="J1302" i="12"/>
  <c r="K1311" i="12"/>
  <c r="G3086" i="4" s="1"/>
  <c r="Q1311" i="12"/>
  <c r="P1311" i="12" s="1"/>
  <c r="D3086" i="4" s="1"/>
  <c r="E3086" i="4" s="1"/>
  <c r="L1311" i="12"/>
  <c r="H3086" i="4" s="1"/>
  <c r="J1311" i="12"/>
  <c r="F3086" i="4" s="1"/>
  <c r="N1311" i="12"/>
  <c r="J3086" i="4" s="1"/>
  <c r="M1311" i="12"/>
  <c r="I3086" i="4" s="1"/>
  <c r="N1316" i="12"/>
  <c r="J3133" i="4" s="1"/>
  <c r="J1316" i="12"/>
  <c r="F3133" i="4" s="1"/>
  <c r="M1316" i="12"/>
  <c r="I3133" i="4" s="1"/>
  <c r="Q1316" i="12"/>
  <c r="P1316" i="12" s="1"/>
  <c r="D3133" i="4" s="1"/>
  <c r="E3133" i="4" s="1"/>
  <c r="L1316" i="12"/>
  <c r="H3133" i="4" s="1"/>
  <c r="K1316" i="12"/>
  <c r="G3133" i="4" s="1"/>
  <c r="M1074" i="12"/>
  <c r="I2480" i="4" s="1"/>
  <c r="M1078" i="12"/>
  <c r="M1082" i="12"/>
  <c r="M1086" i="12"/>
  <c r="M1090" i="12"/>
  <c r="M1094" i="12"/>
  <c r="M1098" i="12"/>
  <c r="M1102" i="12"/>
  <c r="M1106" i="12"/>
  <c r="M1110" i="12"/>
  <c r="M1114" i="12"/>
  <c r="M1118" i="12"/>
  <c r="M1122" i="12"/>
  <c r="M1126" i="12"/>
  <c r="O1126" i="12" s="1"/>
  <c r="J1129" i="12"/>
  <c r="M1130" i="12"/>
  <c r="J1133" i="12"/>
  <c r="M1134" i="12"/>
  <c r="J1137" i="12"/>
  <c r="M1138" i="12"/>
  <c r="J1141" i="12"/>
  <c r="M1142" i="12"/>
  <c r="O1142" i="12" s="1"/>
  <c r="J1145" i="12"/>
  <c r="M1146" i="12"/>
  <c r="J1149" i="12"/>
  <c r="M1150" i="12"/>
  <c r="O1150" i="12" s="1"/>
  <c r="J1153" i="12"/>
  <c r="M1154" i="12"/>
  <c r="J1157" i="12"/>
  <c r="F2717" i="4" s="1"/>
  <c r="N1158" i="12"/>
  <c r="J2776" i="4" s="1"/>
  <c r="J1158" i="12"/>
  <c r="K1160" i="12"/>
  <c r="G2771" i="4" s="1"/>
  <c r="Q1160" i="12"/>
  <c r="P1160" i="12" s="1"/>
  <c r="D2771" i="4" s="1"/>
  <c r="E2771" i="4" s="1"/>
  <c r="N1162" i="12"/>
  <c r="J2779" i="4" s="1"/>
  <c r="J1162" i="12"/>
  <c r="K1164" i="12"/>
  <c r="G2773" i="4" s="1"/>
  <c r="Q1164" i="12"/>
  <c r="P1164" i="12" s="1"/>
  <c r="D2773" i="4" s="1"/>
  <c r="E2773" i="4" s="1"/>
  <c r="N1166" i="12"/>
  <c r="J2768" i="4" s="1"/>
  <c r="J1166" i="12"/>
  <c r="K1168" i="12"/>
  <c r="Q1168" i="12"/>
  <c r="P1168" i="12" s="1"/>
  <c r="N1170" i="12"/>
  <c r="J1170" i="12"/>
  <c r="K1172" i="12"/>
  <c r="Q1172" i="12"/>
  <c r="P1172" i="12" s="1"/>
  <c r="N1174" i="12"/>
  <c r="J1174" i="12"/>
  <c r="K1176" i="12"/>
  <c r="Q1176" i="12"/>
  <c r="P1176" i="12" s="1"/>
  <c r="N1178" i="12"/>
  <c r="J1178" i="12"/>
  <c r="K1180" i="12"/>
  <c r="Q1180" i="12"/>
  <c r="P1180" i="12" s="1"/>
  <c r="N1182" i="12"/>
  <c r="J1182" i="12"/>
  <c r="K1184" i="12"/>
  <c r="Q1184" i="12"/>
  <c r="P1184" i="12" s="1"/>
  <c r="N1186" i="12"/>
  <c r="J1186" i="12"/>
  <c r="K1188" i="12"/>
  <c r="Q1188" i="12"/>
  <c r="P1188" i="12" s="1"/>
  <c r="N1190" i="12"/>
  <c r="J1190" i="12"/>
  <c r="O1190" i="12" s="1"/>
  <c r="K1192" i="12"/>
  <c r="G2812" i="4" s="1"/>
  <c r="Q1192" i="12"/>
  <c r="P1192" i="12" s="1"/>
  <c r="D2812" i="4" s="1"/>
  <c r="E2812" i="4" s="1"/>
  <c r="N1194" i="12"/>
  <c r="J2795" i="4" s="1"/>
  <c r="J1194" i="12"/>
  <c r="K1196" i="12"/>
  <c r="Q1196" i="12"/>
  <c r="P1196" i="12" s="1"/>
  <c r="N1198" i="12"/>
  <c r="J1198" i="12"/>
  <c r="K1200" i="12"/>
  <c r="Q1200" i="12"/>
  <c r="P1200" i="12" s="1"/>
  <c r="K1202" i="12"/>
  <c r="M1204" i="12"/>
  <c r="N1206" i="12"/>
  <c r="J1206" i="12"/>
  <c r="L1206" i="12"/>
  <c r="Q1206" i="12"/>
  <c r="P1206" i="12" s="1"/>
  <c r="K1208" i="12"/>
  <c r="G2920" i="4" s="1"/>
  <c r="L1212" i="12"/>
  <c r="H2923" i="4" s="1"/>
  <c r="N1212" i="12"/>
  <c r="J2923" i="4" s="1"/>
  <c r="J1212" i="12"/>
  <c r="Q1212" i="12"/>
  <c r="P1212" i="12" s="1"/>
  <c r="D2923" i="4" s="1"/>
  <c r="E2923" i="4" s="1"/>
  <c r="M1214" i="12"/>
  <c r="I2922" i="4" s="1"/>
  <c r="K1218" i="12"/>
  <c r="G2904" i="4" s="1"/>
  <c r="M1220" i="12"/>
  <c r="N1222" i="12"/>
  <c r="J1222" i="12"/>
  <c r="L1222" i="12"/>
  <c r="Q1222" i="12"/>
  <c r="P1222" i="12" s="1"/>
  <c r="K1224" i="12"/>
  <c r="G2902" i="4" s="1"/>
  <c r="L1228" i="12"/>
  <c r="H2901" i="4" s="1"/>
  <c r="N1228" i="12"/>
  <c r="J2901" i="4" s="1"/>
  <c r="J1228" i="12"/>
  <c r="F2901" i="4" s="1"/>
  <c r="Q1228" i="12"/>
  <c r="P1228" i="12" s="1"/>
  <c r="D2901" i="4" s="1"/>
  <c r="E2901" i="4" s="1"/>
  <c r="M1230" i="12"/>
  <c r="K1234" i="12"/>
  <c r="G2913" i="4" s="1"/>
  <c r="M1236" i="12"/>
  <c r="N1238" i="12"/>
  <c r="J2957" i="4" s="1"/>
  <c r="J1238" i="12"/>
  <c r="F2957" i="4" s="1"/>
  <c r="L1238" i="12"/>
  <c r="H2957" i="4" s="1"/>
  <c r="Q1238" i="12"/>
  <c r="P1238" i="12" s="1"/>
  <c r="D2957" i="4" s="1"/>
  <c r="E2957" i="4" s="1"/>
  <c r="K1240" i="12"/>
  <c r="L1244" i="12"/>
  <c r="N1244" i="12"/>
  <c r="J1244" i="12"/>
  <c r="Q1244" i="12"/>
  <c r="P1244" i="12" s="1"/>
  <c r="M1246" i="12"/>
  <c r="I2978" i="4" s="1"/>
  <c r="K1250" i="12"/>
  <c r="G2986" i="4" s="1"/>
  <c r="M1252" i="12"/>
  <c r="I2985" i="4" s="1"/>
  <c r="M1256" i="12"/>
  <c r="I2982" i="4" s="1"/>
  <c r="M1260" i="12"/>
  <c r="M1264" i="12"/>
  <c r="I2972" i="4" s="1"/>
  <c r="M1268" i="12"/>
  <c r="I2965" i="4" s="1"/>
  <c r="M1272" i="12"/>
  <c r="I2969" i="4" s="1"/>
  <c r="M1276" i="12"/>
  <c r="I2990" i="4" s="1"/>
  <c r="M1280" i="12"/>
  <c r="I2997" i="4" s="1"/>
  <c r="N1282" i="12"/>
  <c r="J2970" i="4" s="1"/>
  <c r="N1286" i="12"/>
  <c r="N1290" i="12"/>
  <c r="J3055" i="4" s="1"/>
  <c r="N1294" i="12"/>
  <c r="N1298" i="12"/>
  <c r="N1302" i="12"/>
  <c r="M1205" i="12"/>
  <c r="Q1205" i="12"/>
  <c r="P1205" i="12" s="1"/>
  <c r="M1209" i="12"/>
  <c r="I2919" i="4" s="1"/>
  <c r="Q1209" i="12"/>
  <c r="P1209" i="12" s="1"/>
  <c r="D2919" i="4" s="1"/>
  <c r="E2919" i="4" s="1"/>
  <c r="M1213" i="12"/>
  <c r="Q1213" i="12"/>
  <c r="P1213" i="12" s="1"/>
  <c r="D2916" i="4" s="1"/>
  <c r="E2916" i="4" s="1"/>
  <c r="M1217" i="12"/>
  <c r="I2905" i="4" s="1"/>
  <c r="Q1217" i="12"/>
  <c r="P1217" i="12" s="1"/>
  <c r="D2905" i="4" s="1"/>
  <c r="E2905" i="4" s="1"/>
  <c r="M1221" i="12"/>
  <c r="Q1221" i="12"/>
  <c r="P1221" i="12" s="1"/>
  <c r="M1225" i="12"/>
  <c r="Q1225" i="12"/>
  <c r="P1225" i="12" s="1"/>
  <c r="D2911" i="4" s="1"/>
  <c r="E2911" i="4" s="1"/>
  <c r="M1229" i="12"/>
  <c r="Q1229" i="12"/>
  <c r="P1229" i="12" s="1"/>
  <c r="M1233" i="12"/>
  <c r="Q1233" i="12"/>
  <c r="P1233" i="12" s="1"/>
  <c r="M1237" i="12"/>
  <c r="Q1237" i="12"/>
  <c r="P1237" i="12" s="1"/>
  <c r="M1241" i="12"/>
  <c r="O1241" i="12" s="1"/>
  <c r="Q1241" i="12"/>
  <c r="P1241" i="12" s="1"/>
  <c r="M1245" i="12"/>
  <c r="Q1245" i="12"/>
  <c r="P1245" i="12" s="1"/>
  <c r="M1249" i="12"/>
  <c r="Q1249" i="12"/>
  <c r="P1249" i="12" s="1"/>
  <c r="M1253" i="12"/>
  <c r="Q1253" i="12"/>
  <c r="P1253" i="12" s="1"/>
  <c r="D2987" i="4" s="1"/>
  <c r="E2987" i="4" s="1"/>
  <c r="L1254" i="12"/>
  <c r="H2984" i="4" s="1"/>
  <c r="M1257" i="12"/>
  <c r="Q1257" i="12"/>
  <c r="P1257" i="12" s="1"/>
  <c r="L1258" i="12"/>
  <c r="M1261" i="12"/>
  <c r="Q1261" i="12"/>
  <c r="P1261" i="12" s="1"/>
  <c r="D2981" i="4" s="1"/>
  <c r="E2981" i="4" s="1"/>
  <c r="L1262" i="12"/>
  <c r="H2975" i="4" s="1"/>
  <c r="M1265" i="12"/>
  <c r="I2979" i="4" s="1"/>
  <c r="Q1265" i="12"/>
  <c r="P1265" i="12" s="1"/>
  <c r="D2979" i="4" s="1"/>
  <c r="E2979" i="4" s="1"/>
  <c r="L1266" i="12"/>
  <c r="H2973" i="4" s="1"/>
  <c r="M1269" i="12"/>
  <c r="Q1269" i="12"/>
  <c r="P1269" i="12" s="1"/>
  <c r="D2967" i="4" s="1"/>
  <c r="E2967" i="4" s="1"/>
  <c r="L1270" i="12"/>
  <c r="H2995" i="4" s="1"/>
  <c r="M1273" i="12"/>
  <c r="Q1273" i="12"/>
  <c r="P1273" i="12" s="1"/>
  <c r="D2966" i="4" s="1"/>
  <c r="E2966" i="4" s="1"/>
  <c r="L1274" i="12"/>
  <c r="H2992" i="4" s="1"/>
  <c r="M1277" i="12"/>
  <c r="Q1277" i="12"/>
  <c r="P1277" i="12" s="1"/>
  <c r="L1278" i="12"/>
  <c r="N1328" i="12"/>
  <c r="J1328" i="12"/>
  <c r="M1328" i="12"/>
  <c r="Q1328" i="12"/>
  <c r="P1328" i="12" s="1"/>
  <c r="L1328" i="12"/>
  <c r="K1328" i="12"/>
  <c r="M1254" i="12"/>
  <c r="I2984" i="4" s="1"/>
  <c r="Q1254" i="12"/>
  <c r="P1254" i="12" s="1"/>
  <c r="D2984" i="4" s="1"/>
  <c r="E2984" i="4" s="1"/>
  <c r="M1258" i="12"/>
  <c r="Q1258" i="12"/>
  <c r="P1258" i="12" s="1"/>
  <c r="M1262" i="12"/>
  <c r="I2975" i="4" s="1"/>
  <c r="Q1262" i="12"/>
  <c r="P1262" i="12" s="1"/>
  <c r="D2975" i="4" s="1"/>
  <c r="E2975" i="4" s="1"/>
  <c r="M1266" i="12"/>
  <c r="I2973" i="4" s="1"/>
  <c r="Q1266" i="12"/>
  <c r="P1266" i="12" s="1"/>
  <c r="D2973" i="4" s="1"/>
  <c r="E2973" i="4" s="1"/>
  <c r="M1270" i="12"/>
  <c r="I2995" i="4" s="1"/>
  <c r="Q1270" i="12"/>
  <c r="P1270" i="12" s="1"/>
  <c r="D2995" i="4" s="1"/>
  <c r="E2995" i="4" s="1"/>
  <c r="M1274" i="12"/>
  <c r="I2992" i="4" s="1"/>
  <c r="Q1274" i="12"/>
  <c r="P1274" i="12" s="1"/>
  <c r="D2992" i="4" s="1"/>
  <c r="E2992" i="4" s="1"/>
  <c r="M1278" i="12"/>
  <c r="Q1278" i="12"/>
  <c r="P1278" i="12" s="1"/>
  <c r="N1284" i="12"/>
  <c r="J2998" i="4" s="1"/>
  <c r="J1284" i="12"/>
  <c r="N1288" i="12"/>
  <c r="J1288" i="12"/>
  <c r="N1292" i="12"/>
  <c r="J1292" i="12"/>
  <c r="N1296" i="12"/>
  <c r="J1296" i="12"/>
  <c r="N1300" i="12"/>
  <c r="J3054" i="4" s="1"/>
  <c r="J1300" i="12"/>
  <c r="F3054" i="4" s="1"/>
  <c r="N1324" i="12"/>
  <c r="J1324" i="12"/>
  <c r="M1324" i="12"/>
  <c r="Q1324" i="12"/>
  <c r="P1324" i="12" s="1"/>
  <c r="L1324" i="12"/>
  <c r="K1324" i="12"/>
  <c r="N1348" i="12"/>
  <c r="J3135" i="4" s="1"/>
  <c r="J1348" i="12"/>
  <c r="F3135" i="4" s="1"/>
  <c r="L1348" i="12"/>
  <c r="H3135" i="4" s="1"/>
  <c r="M1348" i="12"/>
  <c r="I3135" i="4" s="1"/>
  <c r="K1348" i="12"/>
  <c r="G3135" i="4" s="1"/>
  <c r="N1364" i="12"/>
  <c r="J1364" i="12"/>
  <c r="L1364" i="12"/>
  <c r="M1364" i="12"/>
  <c r="K1364" i="12"/>
  <c r="N1380" i="12"/>
  <c r="J3166" i="4" s="1"/>
  <c r="J1380" i="12"/>
  <c r="L1380" i="12"/>
  <c r="H3166" i="4" s="1"/>
  <c r="M1380" i="12"/>
  <c r="I3166" i="4" s="1"/>
  <c r="K1380" i="12"/>
  <c r="G3166" i="4" s="1"/>
  <c r="M1159" i="12"/>
  <c r="M1163" i="12"/>
  <c r="I2780" i="4" s="1"/>
  <c r="M1167" i="12"/>
  <c r="M1171" i="12"/>
  <c r="M1175" i="12"/>
  <c r="M1179" i="12"/>
  <c r="M1183" i="12"/>
  <c r="M1187" i="12"/>
  <c r="M1191" i="12"/>
  <c r="M1195" i="12"/>
  <c r="I2798" i="4" s="1"/>
  <c r="M1199" i="12"/>
  <c r="M1203" i="12"/>
  <c r="M1207" i="12"/>
  <c r="M1211" i="12"/>
  <c r="M1215" i="12"/>
  <c r="I2921" i="4" s="1"/>
  <c r="M1219" i="12"/>
  <c r="M1223" i="12"/>
  <c r="M1227" i="12"/>
  <c r="M1231" i="12"/>
  <c r="M1235" i="12"/>
  <c r="I2907" i="4" s="1"/>
  <c r="M1239" i="12"/>
  <c r="M1243" i="12"/>
  <c r="M1247" i="12"/>
  <c r="O1247" i="12" s="1"/>
  <c r="M1251" i="12"/>
  <c r="J1254" i="12"/>
  <c r="M1255" i="12"/>
  <c r="J1258" i="12"/>
  <c r="M1259" i="12"/>
  <c r="J1262" i="12"/>
  <c r="M1263" i="12"/>
  <c r="J1266" i="12"/>
  <c r="F2973" i="4" s="1"/>
  <c r="M1267" i="12"/>
  <c r="O1267" i="12" s="1"/>
  <c r="J1270" i="12"/>
  <c r="M1271" i="12"/>
  <c r="J1274" i="12"/>
  <c r="M1275" i="12"/>
  <c r="I2991" i="4" s="1"/>
  <c r="J1278" i="12"/>
  <c r="M1279" i="12"/>
  <c r="N1283" i="12"/>
  <c r="K1284" i="12"/>
  <c r="N1287" i="12"/>
  <c r="K1288" i="12"/>
  <c r="N1291" i="12"/>
  <c r="K1292" i="12"/>
  <c r="N1295" i="12"/>
  <c r="K1296" i="12"/>
  <c r="N1299" i="12"/>
  <c r="K1300" i="12"/>
  <c r="G3054" i="4" s="1"/>
  <c r="K1303" i="12"/>
  <c r="G3049" i="4" s="1"/>
  <c r="N1303" i="12"/>
  <c r="J3049" i="4" s="1"/>
  <c r="J1303" i="12"/>
  <c r="F3049" i="4" s="1"/>
  <c r="Q1303" i="12"/>
  <c r="P1303" i="12" s="1"/>
  <c r="D3049" i="4" s="1"/>
  <c r="E3049" i="4" s="1"/>
  <c r="L1306" i="12"/>
  <c r="H3089" i="4" s="1"/>
  <c r="K1306" i="12"/>
  <c r="Q1306" i="12"/>
  <c r="P1306" i="12" s="1"/>
  <c r="D3089" i="4" s="1"/>
  <c r="E3089" i="4" s="1"/>
  <c r="N1312" i="12"/>
  <c r="J3091" i="4" s="1"/>
  <c r="J1312" i="12"/>
  <c r="M1312" i="12"/>
  <c r="I3091" i="4" s="1"/>
  <c r="Q1312" i="12"/>
  <c r="P1312" i="12" s="1"/>
  <c r="D3091" i="4" s="1"/>
  <c r="E3091" i="4" s="1"/>
  <c r="L1312" i="12"/>
  <c r="H3091" i="4" s="1"/>
  <c r="N1320" i="12"/>
  <c r="J3131" i="4" s="1"/>
  <c r="J1320" i="12"/>
  <c r="F3131" i="4" s="1"/>
  <c r="M1320" i="12"/>
  <c r="I3131" i="4" s="1"/>
  <c r="Q1320" i="12"/>
  <c r="P1320" i="12" s="1"/>
  <c r="D3131" i="4" s="1"/>
  <c r="E3131" i="4" s="1"/>
  <c r="L1320" i="12"/>
  <c r="H3131" i="4" s="1"/>
  <c r="K1320" i="12"/>
  <c r="G3131" i="4" s="1"/>
  <c r="Q1348" i="12"/>
  <c r="P1348" i="12" s="1"/>
  <c r="D3135" i="4" s="1"/>
  <c r="E3135" i="4" s="1"/>
  <c r="Q1364" i="12"/>
  <c r="P1364" i="12" s="1"/>
  <c r="Q1380" i="12"/>
  <c r="P1380" i="12" s="1"/>
  <c r="D3166" i="4" s="1"/>
  <c r="E3166" i="4" s="1"/>
  <c r="L1392" i="12"/>
  <c r="K1392" i="12"/>
  <c r="N1392" i="12"/>
  <c r="M1392" i="12"/>
  <c r="J1392" i="12"/>
  <c r="Q1392" i="12"/>
  <c r="P1392" i="12" s="1"/>
  <c r="N1315" i="12"/>
  <c r="J3108" i="4" s="1"/>
  <c r="N1319" i="12"/>
  <c r="J3106" i="4" s="1"/>
  <c r="N1323" i="12"/>
  <c r="N1327" i="12"/>
  <c r="N1331" i="12"/>
  <c r="J3110" i="4" s="1"/>
  <c r="N1336" i="12"/>
  <c r="J1336" i="12"/>
  <c r="L1336" i="12"/>
  <c r="Q1336" i="12"/>
  <c r="P1336" i="12" s="1"/>
  <c r="L1342" i="12"/>
  <c r="H3116" i="4" s="1"/>
  <c r="N1342" i="12"/>
  <c r="J3116" i="4" s="1"/>
  <c r="J1342" i="12"/>
  <c r="F3116" i="4" s="1"/>
  <c r="Q1342" i="12"/>
  <c r="P1342" i="12" s="1"/>
  <c r="D3116" i="4" s="1"/>
  <c r="E3116" i="4" s="1"/>
  <c r="N1352" i="12"/>
  <c r="J3139" i="4" s="1"/>
  <c r="J1352" i="12"/>
  <c r="F3139" i="4" s="1"/>
  <c r="L1352" i="12"/>
  <c r="H3139" i="4" s="1"/>
  <c r="Q1352" i="12"/>
  <c r="P1352" i="12" s="1"/>
  <c r="D3139" i="4" s="1"/>
  <c r="E3139" i="4" s="1"/>
  <c r="L1358" i="12"/>
  <c r="N1358" i="12"/>
  <c r="J1358" i="12"/>
  <c r="Q1358" i="12"/>
  <c r="P1358" i="12" s="1"/>
  <c r="N1368" i="12"/>
  <c r="J3154" i="4" s="1"/>
  <c r="J1368" i="12"/>
  <c r="F3154" i="4" s="1"/>
  <c r="L1368" i="12"/>
  <c r="H3154" i="4" s="1"/>
  <c r="Q1368" i="12"/>
  <c r="P1368" i="12" s="1"/>
  <c r="D3154" i="4" s="1"/>
  <c r="E3154" i="4" s="1"/>
  <c r="L1374" i="12"/>
  <c r="N1374" i="12"/>
  <c r="J1374" i="12"/>
  <c r="Q1374" i="12"/>
  <c r="P1374" i="12" s="1"/>
  <c r="L1384" i="12"/>
  <c r="H3164" i="4" s="1"/>
  <c r="M1384" i="12"/>
  <c r="I3164" i="4" s="1"/>
  <c r="Q1384" i="12"/>
  <c r="P1384" i="12" s="1"/>
  <c r="D3164" i="4" s="1"/>
  <c r="E3164" i="4" s="1"/>
  <c r="K1384" i="12"/>
  <c r="G3164" i="4" s="1"/>
  <c r="J1384" i="12"/>
  <c r="F3164" i="4" s="1"/>
  <c r="K1389" i="12"/>
  <c r="G3187" i="4" s="1"/>
  <c r="N1389" i="12"/>
  <c r="J3187" i="4" s="1"/>
  <c r="J1389" i="12"/>
  <c r="F3187" i="4" s="1"/>
  <c r="M1389" i="12"/>
  <c r="I3187" i="4" s="1"/>
  <c r="L1389" i="12"/>
  <c r="H3187" i="4" s="1"/>
  <c r="M1304" i="12"/>
  <c r="I3053" i="4" s="1"/>
  <c r="Q1304" i="12"/>
  <c r="P1304" i="12" s="1"/>
  <c r="D3053" i="4" s="1"/>
  <c r="E3053" i="4" s="1"/>
  <c r="M1308" i="12"/>
  <c r="Q1308" i="12"/>
  <c r="P1308" i="12" s="1"/>
  <c r="N1310" i="12"/>
  <c r="J3092" i="4" s="1"/>
  <c r="N1314" i="12"/>
  <c r="J3088" i="4" s="1"/>
  <c r="J1315" i="12"/>
  <c r="F3108" i="4" s="1"/>
  <c r="N1318" i="12"/>
  <c r="J3107" i="4" s="1"/>
  <c r="J1319" i="12"/>
  <c r="F3106" i="4" s="1"/>
  <c r="N1322" i="12"/>
  <c r="J3109" i="4" s="1"/>
  <c r="J1323" i="12"/>
  <c r="N1326" i="12"/>
  <c r="J3124" i="4" s="1"/>
  <c r="J1327" i="12"/>
  <c r="N1330" i="12"/>
  <c r="J3134" i="4" s="1"/>
  <c r="J1331" i="12"/>
  <c r="F3110" i="4" s="1"/>
  <c r="L1334" i="12"/>
  <c r="H3141" i="4" s="1"/>
  <c r="N1334" i="12"/>
  <c r="J3141" i="4" s="1"/>
  <c r="K1336" i="12"/>
  <c r="G3113" i="4" s="1"/>
  <c r="N1340" i="12"/>
  <c r="J1340" i="12"/>
  <c r="L1340" i="12"/>
  <c r="Q1340" i="12"/>
  <c r="P1340" i="12" s="1"/>
  <c r="K1342" i="12"/>
  <c r="G3116" i="4" s="1"/>
  <c r="L1346" i="12"/>
  <c r="H3167" i="4" s="1"/>
  <c r="N1346" i="12"/>
  <c r="J3167" i="4" s="1"/>
  <c r="J1346" i="12"/>
  <c r="F3167" i="4" s="1"/>
  <c r="Q1346" i="12"/>
  <c r="P1346" i="12" s="1"/>
  <c r="D3167" i="4" s="1"/>
  <c r="E3167" i="4" s="1"/>
  <c r="K1352" i="12"/>
  <c r="G3139" i="4" s="1"/>
  <c r="N1356" i="12"/>
  <c r="J3137" i="4" s="1"/>
  <c r="J1356" i="12"/>
  <c r="L1356" i="12"/>
  <c r="H3137" i="4" s="1"/>
  <c r="Q1356" i="12"/>
  <c r="P1356" i="12" s="1"/>
  <c r="D3137" i="4" s="1"/>
  <c r="E3137" i="4" s="1"/>
  <c r="K1358" i="12"/>
  <c r="L1362" i="12"/>
  <c r="H3176" i="4" s="1"/>
  <c r="N1362" i="12"/>
  <c r="J3176" i="4" s="1"/>
  <c r="J1362" i="12"/>
  <c r="F3176" i="4" s="1"/>
  <c r="Q1362" i="12"/>
  <c r="P1362" i="12" s="1"/>
  <c r="D3176" i="4" s="1"/>
  <c r="E3176" i="4" s="1"/>
  <c r="K1368" i="12"/>
  <c r="G3154" i="4" s="1"/>
  <c r="N1372" i="12"/>
  <c r="J3158" i="4" s="1"/>
  <c r="J1372" i="12"/>
  <c r="L1372" i="12"/>
  <c r="H3158" i="4" s="1"/>
  <c r="Q1372" i="12"/>
  <c r="P1372" i="12" s="1"/>
  <c r="D3158" i="4" s="1"/>
  <c r="E3158" i="4" s="1"/>
  <c r="K1374" i="12"/>
  <c r="L1378" i="12"/>
  <c r="N1378" i="12"/>
  <c r="J3252" i="4" s="1"/>
  <c r="J1378" i="12"/>
  <c r="Q1378" i="12"/>
  <c r="P1378" i="12" s="1"/>
  <c r="N1384" i="12"/>
  <c r="J3164" i="4" s="1"/>
  <c r="Q1389" i="12"/>
  <c r="P1389" i="12" s="1"/>
  <c r="D3187" i="4" s="1"/>
  <c r="E3187" i="4" s="1"/>
  <c r="M1281" i="12"/>
  <c r="M1285" i="12"/>
  <c r="M1289" i="12"/>
  <c r="M1293" i="12"/>
  <c r="M1297" i="12"/>
  <c r="M1301" i="12"/>
  <c r="J1304" i="12"/>
  <c r="F3053" i="4" s="1"/>
  <c r="M1305" i="12"/>
  <c r="J1308" i="12"/>
  <c r="F3090" i="4" s="1"/>
  <c r="Q1309" i="12"/>
  <c r="P1309" i="12" s="1"/>
  <c r="D3087" i="4" s="1"/>
  <c r="E3087" i="4" s="1"/>
  <c r="M1309" i="12"/>
  <c r="N1309" i="12"/>
  <c r="J3087" i="4" s="1"/>
  <c r="J1310" i="12"/>
  <c r="F3092" i="4" s="1"/>
  <c r="J1314" i="12"/>
  <c r="L1315" i="12"/>
  <c r="H3108" i="4" s="1"/>
  <c r="Q1315" i="12"/>
  <c r="P1315" i="12" s="1"/>
  <c r="D3108" i="4" s="1"/>
  <c r="E3108" i="4" s="1"/>
  <c r="J1318" i="12"/>
  <c r="L1319" i="12"/>
  <c r="H3106" i="4" s="1"/>
  <c r="Q1319" i="12"/>
  <c r="P1319" i="12" s="1"/>
  <c r="D3106" i="4" s="1"/>
  <c r="E3106" i="4" s="1"/>
  <c r="J1322" i="12"/>
  <c r="L1323" i="12"/>
  <c r="Q1323" i="12"/>
  <c r="P1323" i="12" s="1"/>
  <c r="J1326" i="12"/>
  <c r="F3124" i="4" s="1"/>
  <c r="L1327" i="12"/>
  <c r="Q1327" i="12"/>
  <c r="P1327" i="12" s="1"/>
  <c r="J1330" i="12"/>
  <c r="L1331" i="12"/>
  <c r="H3110" i="4" s="1"/>
  <c r="Q1331" i="12"/>
  <c r="P1331" i="12" s="1"/>
  <c r="D3110" i="4" s="1"/>
  <c r="E3110" i="4" s="1"/>
  <c r="J1334" i="12"/>
  <c r="F3141" i="4" s="1"/>
  <c r="Q1334" i="12"/>
  <c r="P1334" i="12" s="1"/>
  <c r="D3141" i="4" s="1"/>
  <c r="E3141" i="4" s="1"/>
  <c r="M1336" i="12"/>
  <c r="K1340" i="12"/>
  <c r="M1342" i="12"/>
  <c r="I3116" i="4" s="1"/>
  <c r="N1344" i="12"/>
  <c r="J1344" i="12"/>
  <c r="L1344" i="12"/>
  <c r="Q1344" i="12"/>
  <c r="P1344" i="12" s="1"/>
  <c r="K1346" i="12"/>
  <c r="G3167" i="4" s="1"/>
  <c r="L1350" i="12"/>
  <c r="H3136" i="4" s="1"/>
  <c r="N1350" i="12"/>
  <c r="J3136" i="4" s="1"/>
  <c r="J1350" i="12"/>
  <c r="F3136" i="4" s="1"/>
  <c r="Q1350" i="12"/>
  <c r="P1350" i="12" s="1"/>
  <c r="D3136" i="4" s="1"/>
  <c r="E3136" i="4" s="1"/>
  <c r="M1352" i="12"/>
  <c r="I3139" i="4" s="1"/>
  <c r="K1356" i="12"/>
  <c r="G3137" i="4" s="1"/>
  <c r="M1358" i="12"/>
  <c r="N1360" i="12"/>
  <c r="J1360" i="12"/>
  <c r="L1360" i="12"/>
  <c r="Q1360" i="12"/>
  <c r="P1360" i="12" s="1"/>
  <c r="K1362" i="12"/>
  <c r="G3176" i="4" s="1"/>
  <c r="L1366" i="12"/>
  <c r="H3146" i="4" s="1"/>
  <c r="N1366" i="12"/>
  <c r="J3146" i="4" s="1"/>
  <c r="J1366" i="12"/>
  <c r="Q1366" i="12"/>
  <c r="P1366" i="12" s="1"/>
  <c r="D3146" i="4" s="1"/>
  <c r="E3146" i="4" s="1"/>
  <c r="M1368" i="12"/>
  <c r="I3154" i="4" s="1"/>
  <c r="K1372" i="12"/>
  <c r="G3158" i="4" s="1"/>
  <c r="M1374" i="12"/>
  <c r="N1376" i="12"/>
  <c r="J3159" i="4" s="1"/>
  <c r="J1376" i="12"/>
  <c r="F3159" i="4" s="1"/>
  <c r="L1376" i="12"/>
  <c r="H3159" i="4" s="1"/>
  <c r="Q1376" i="12"/>
  <c r="P1376" i="12" s="1"/>
  <c r="D3159" i="4" s="1"/>
  <c r="E3159" i="4" s="1"/>
  <c r="K1378" i="12"/>
  <c r="N1382" i="12"/>
  <c r="J3163" i="4" s="1"/>
  <c r="J1382" i="12"/>
  <c r="K1382" i="12"/>
  <c r="G3163" i="4" s="1"/>
  <c r="M1382" i="12"/>
  <c r="I3163" i="4" s="1"/>
  <c r="L1417" i="12"/>
  <c r="H3272" i="4" s="1"/>
  <c r="M1417" i="12"/>
  <c r="I3272" i="4" s="1"/>
  <c r="Q1417" i="12"/>
  <c r="P1417" i="12" s="1"/>
  <c r="K1417" i="12"/>
  <c r="G3272" i="4" s="1"/>
  <c r="J1417" i="12"/>
  <c r="F3272" i="4" s="1"/>
  <c r="N1417" i="12"/>
  <c r="J3272" i="4" s="1"/>
  <c r="M1335" i="12"/>
  <c r="Q1335" i="12"/>
  <c r="P1335" i="12" s="1"/>
  <c r="M1339" i="12"/>
  <c r="Q1339" i="12"/>
  <c r="P1339" i="12" s="1"/>
  <c r="M1343" i="12"/>
  <c r="Q1343" i="12"/>
  <c r="P1343" i="12" s="1"/>
  <c r="D3129" i="4" s="1"/>
  <c r="E3129" i="4" s="1"/>
  <c r="M1347" i="12"/>
  <c r="I3169" i="4" s="1"/>
  <c r="Q1347" i="12"/>
  <c r="P1347" i="12" s="1"/>
  <c r="D3169" i="4" s="1"/>
  <c r="E3169" i="4" s="1"/>
  <c r="M1351" i="12"/>
  <c r="Q1351" i="12"/>
  <c r="P1351" i="12" s="1"/>
  <c r="D3140" i="4" s="1"/>
  <c r="E3140" i="4" s="1"/>
  <c r="M1355" i="12"/>
  <c r="Q1355" i="12"/>
  <c r="P1355" i="12" s="1"/>
  <c r="D3170" i="4" s="1"/>
  <c r="E3170" i="4" s="1"/>
  <c r="M1359" i="12"/>
  <c r="Q1359" i="12"/>
  <c r="P1359" i="12" s="1"/>
  <c r="D3175" i="4" s="1"/>
  <c r="E3175" i="4" s="1"/>
  <c r="M1363" i="12"/>
  <c r="Q1363" i="12"/>
  <c r="P1363" i="12" s="1"/>
  <c r="D3138" i="4" s="1"/>
  <c r="E3138" i="4" s="1"/>
  <c r="M1367" i="12"/>
  <c r="Q1367" i="12"/>
  <c r="P1367" i="12" s="1"/>
  <c r="D3153" i="4" s="1"/>
  <c r="E3153" i="4" s="1"/>
  <c r="M1371" i="12"/>
  <c r="Q1371" i="12"/>
  <c r="P1371" i="12" s="1"/>
  <c r="M1375" i="12"/>
  <c r="Q1375" i="12"/>
  <c r="P1375" i="12" s="1"/>
  <c r="M1379" i="12"/>
  <c r="I3157" i="4" s="1"/>
  <c r="Q1379" i="12"/>
  <c r="P1379" i="12" s="1"/>
  <c r="D3157" i="4" s="1"/>
  <c r="E3157" i="4" s="1"/>
  <c r="K1393" i="12"/>
  <c r="N1393" i="12"/>
  <c r="J1393" i="12"/>
  <c r="Q1393" i="12"/>
  <c r="P1393" i="12" s="1"/>
  <c r="L1396" i="12"/>
  <c r="H3191" i="4" s="1"/>
  <c r="K1396" i="12"/>
  <c r="Q1396" i="12"/>
  <c r="P1396" i="12" s="1"/>
  <c r="D3191" i="4" s="1"/>
  <c r="E3191" i="4" s="1"/>
  <c r="L1421" i="12"/>
  <c r="M1421" i="12"/>
  <c r="Q1421" i="12"/>
  <c r="P1421" i="12" s="1"/>
  <c r="K1421" i="12"/>
  <c r="J1421" i="12"/>
  <c r="N1386" i="12"/>
  <c r="J3186" i="4" s="1"/>
  <c r="J1386" i="12"/>
  <c r="F3186" i="4" s="1"/>
  <c r="K1397" i="12"/>
  <c r="G3182" i="4" s="1"/>
  <c r="N1397" i="12"/>
  <c r="J3182" i="4" s="1"/>
  <c r="J1397" i="12"/>
  <c r="F3182" i="4" s="1"/>
  <c r="Q1397" i="12"/>
  <c r="P1397" i="12" s="1"/>
  <c r="D3182" i="4" s="1"/>
  <c r="E3182" i="4" s="1"/>
  <c r="L1400" i="12"/>
  <c r="H3185" i="4" s="1"/>
  <c r="K1400" i="12"/>
  <c r="G3185" i="4" s="1"/>
  <c r="Q1400" i="12"/>
  <c r="P1400" i="12" s="1"/>
  <c r="D3185" i="4" s="1"/>
  <c r="E3185" i="4" s="1"/>
  <c r="L1409" i="12"/>
  <c r="M1409" i="12"/>
  <c r="Q1409" i="12"/>
  <c r="P1409" i="12" s="1"/>
  <c r="K1409" i="12"/>
  <c r="J1409" i="12"/>
  <c r="L1425" i="12"/>
  <c r="M1425" i="12"/>
  <c r="Q1425" i="12"/>
  <c r="P1425" i="12" s="1"/>
  <c r="K1425" i="12"/>
  <c r="J1425" i="12"/>
  <c r="M1313" i="12"/>
  <c r="M1317" i="12"/>
  <c r="M1321" i="12"/>
  <c r="I3105" i="4" s="1"/>
  <c r="M1325" i="12"/>
  <c r="M1329" i="12"/>
  <c r="M1333" i="12"/>
  <c r="I3112" i="4" s="1"/>
  <c r="M1337" i="12"/>
  <c r="M1341" i="12"/>
  <c r="M1345" i="12"/>
  <c r="M1349" i="12"/>
  <c r="M1353" i="12"/>
  <c r="I3174" i="4" s="1"/>
  <c r="M1357" i="12"/>
  <c r="I3143" i="4" s="1"/>
  <c r="M1361" i="12"/>
  <c r="M1365" i="12"/>
  <c r="M1369" i="12"/>
  <c r="M1373" i="12"/>
  <c r="M1377" i="12"/>
  <c r="N1381" i="12"/>
  <c r="N1385" i="12"/>
  <c r="K1386" i="12"/>
  <c r="G3186" i="4" s="1"/>
  <c r="L1388" i="12"/>
  <c r="K1388" i="12"/>
  <c r="G3178" i="4" s="1"/>
  <c r="Q1388" i="12"/>
  <c r="P1388" i="12" s="1"/>
  <c r="D3178" i="4" s="1"/>
  <c r="E3178" i="4" s="1"/>
  <c r="M1393" i="12"/>
  <c r="M1396" i="12"/>
  <c r="I3191" i="4" s="1"/>
  <c r="L1397" i="12"/>
  <c r="H3182" i="4" s="1"/>
  <c r="J1400" i="12"/>
  <c r="F3185" i="4" s="1"/>
  <c r="K1401" i="12"/>
  <c r="G3264" i="4" s="1"/>
  <c r="N1401" i="12"/>
  <c r="J3264" i="4" s="1"/>
  <c r="J1401" i="12"/>
  <c r="F3264" i="4" s="1"/>
  <c r="Q1401" i="12"/>
  <c r="P1401" i="12" s="1"/>
  <c r="Q1404" i="12"/>
  <c r="P1404" i="12" s="1"/>
  <c r="L1404" i="12"/>
  <c r="K1404" i="12"/>
  <c r="L1405" i="12"/>
  <c r="M1405" i="12"/>
  <c r="Q1405" i="12"/>
  <c r="P1405" i="12" s="1"/>
  <c r="K1405" i="12"/>
  <c r="N1409" i="12"/>
  <c r="L1413" i="12"/>
  <c r="H3274" i="4" s="1"/>
  <c r="M1413" i="12"/>
  <c r="I3274" i="4" s="1"/>
  <c r="Q1413" i="12"/>
  <c r="P1413" i="12" s="1"/>
  <c r="K1413" i="12"/>
  <c r="G3274" i="4" s="1"/>
  <c r="J1413" i="12"/>
  <c r="F3274" i="4" s="1"/>
  <c r="N1425" i="12"/>
  <c r="K1427" i="12"/>
  <c r="N1427" i="12"/>
  <c r="J1427" i="12"/>
  <c r="Q1427" i="12"/>
  <c r="P1427" i="12" s="1"/>
  <c r="L1435" i="12"/>
  <c r="K1435" i="12"/>
  <c r="N1435" i="12"/>
  <c r="J1435" i="12"/>
  <c r="M1390" i="12"/>
  <c r="I3179" i="4" s="1"/>
  <c r="Q1390" i="12"/>
  <c r="P1390" i="12" s="1"/>
  <c r="D3179" i="4" s="1"/>
  <c r="E3179" i="4" s="1"/>
  <c r="M1394" i="12"/>
  <c r="Q1394" i="12"/>
  <c r="P1394" i="12" s="1"/>
  <c r="M1398" i="12"/>
  <c r="I3183" i="4" s="1"/>
  <c r="Q1398" i="12"/>
  <c r="P1398" i="12" s="1"/>
  <c r="D3183" i="4" s="1"/>
  <c r="E3183" i="4" s="1"/>
  <c r="M1402" i="12"/>
  <c r="Q1402" i="12"/>
  <c r="P1402" i="12" s="1"/>
  <c r="N1407" i="12"/>
  <c r="J3261" i="4" s="1"/>
  <c r="J1407" i="12"/>
  <c r="F3261" i="4" s="1"/>
  <c r="N1411" i="12"/>
  <c r="J3259" i="4" s="1"/>
  <c r="J1411" i="12"/>
  <c r="F3259" i="4" s="1"/>
  <c r="N1415" i="12"/>
  <c r="J3276" i="4" s="1"/>
  <c r="J1415" i="12"/>
  <c r="F3276" i="4" s="1"/>
  <c r="N1419" i="12"/>
  <c r="J3269" i="4" s="1"/>
  <c r="J1419" i="12"/>
  <c r="F3269" i="4" s="1"/>
  <c r="N1423" i="12"/>
  <c r="J3283" i="4" s="1"/>
  <c r="J1423" i="12"/>
  <c r="F3283" i="4" s="1"/>
  <c r="L1427" i="12"/>
  <c r="L1430" i="12"/>
  <c r="H3278" i="4" s="1"/>
  <c r="K1430" i="12"/>
  <c r="G3278" i="4" s="1"/>
  <c r="Q1430" i="12"/>
  <c r="P1430" i="12" s="1"/>
  <c r="M1435" i="12"/>
  <c r="L1439" i="12"/>
  <c r="H3300" i="4" s="1"/>
  <c r="K1439" i="12"/>
  <c r="G3300" i="4" s="1"/>
  <c r="N1439" i="12"/>
  <c r="J3300" i="4" s="1"/>
  <c r="J1439" i="12"/>
  <c r="F3300" i="4" s="1"/>
  <c r="M1383" i="12"/>
  <c r="M1387" i="12"/>
  <c r="J1390" i="12"/>
  <c r="F3179" i="4" s="1"/>
  <c r="M1391" i="12"/>
  <c r="J1394" i="12"/>
  <c r="M1395" i="12"/>
  <c r="J1398" i="12"/>
  <c r="F3183" i="4" s="1"/>
  <c r="M1399" i="12"/>
  <c r="J1402" i="12"/>
  <c r="M1403" i="12"/>
  <c r="I3257" i="4" s="1"/>
  <c r="N1406" i="12"/>
  <c r="J3260" i="4" s="1"/>
  <c r="K1407" i="12"/>
  <c r="G3261" i="4" s="1"/>
  <c r="N1410" i="12"/>
  <c r="K1411" i="12"/>
  <c r="G3259" i="4" s="1"/>
  <c r="N1414" i="12"/>
  <c r="J3273" i="4" s="1"/>
  <c r="K1415" i="12"/>
  <c r="G3276" i="4" s="1"/>
  <c r="N1418" i="12"/>
  <c r="K1419" i="12"/>
  <c r="G3269" i="4" s="1"/>
  <c r="N1422" i="12"/>
  <c r="K1423" i="12"/>
  <c r="G3283" i="4" s="1"/>
  <c r="N1426" i="12"/>
  <c r="M1427" i="12"/>
  <c r="J1430" i="12"/>
  <c r="F3278" i="4" s="1"/>
  <c r="K1431" i="12"/>
  <c r="G3277" i="4" s="1"/>
  <c r="N1431" i="12"/>
  <c r="J3277" i="4" s="1"/>
  <c r="J1431" i="12"/>
  <c r="F3277" i="4" s="1"/>
  <c r="Q1435" i="12"/>
  <c r="P1435" i="12" s="1"/>
  <c r="M1439" i="12"/>
  <c r="I3300" i="4" s="1"/>
  <c r="L1443" i="12"/>
  <c r="H3295" i="4" s="1"/>
  <c r="K1443" i="12"/>
  <c r="G3295" i="4" s="1"/>
  <c r="N1443" i="12"/>
  <c r="J3295" i="4" s="1"/>
  <c r="J1443" i="12"/>
  <c r="F3295" i="4" s="1"/>
  <c r="M1408" i="12"/>
  <c r="M1412" i="12"/>
  <c r="M1416" i="12"/>
  <c r="M1420" i="12"/>
  <c r="I3266" i="4" s="1"/>
  <c r="M1424" i="12"/>
  <c r="M1428" i="12"/>
  <c r="L1429" i="12"/>
  <c r="H3279" i="4" s="1"/>
  <c r="M1432" i="12"/>
  <c r="I3280" i="4" s="1"/>
  <c r="L1433" i="12"/>
  <c r="H3292" i="4" s="1"/>
  <c r="K1434" i="12"/>
  <c r="M1436" i="12"/>
  <c r="L1437" i="12"/>
  <c r="K1438" i="12"/>
  <c r="G3299" i="4" s="1"/>
  <c r="M1440" i="12"/>
  <c r="L1441" i="12"/>
  <c r="H3296" i="4" s="1"/>
  <c r="K1442" i="12"/>
  <c r="M1444" i="12"/>
  <c r="I3304" i="4" s="1"/>
  <c r="L1445" i="12"/>
  <c r="H3290" i="4" s="1"/>
  <c r="K1446" i="12"/>
  <c r="G3302" i="4" s="1"/>
  <c r="M1429" i="12"/>
  <c r="I3279" i="4" s="1"/>
  <c r="M1433" i="12"/>
  <c r="I3292" i="4" s="1"/>
  <c r="L1434" i="12"/>
  <c r="M1437" i="12"/>
  <c r="L1438" i="12"/>
  <c r="H3299" i="4" s="1"/>
  <c r="M1441" i="12"/>
  <c r="I3296" i="4" s="1"/>
  <c r="L1442" i="12"/>
  <c r="M1445" i="12"/>
  <c r="I3290" i="4" s="1"/>
  <c r="L1446" i="12"/>
  <c r="H3302" i="4" s="1"/>
  <c r="M1434" i="12"/>
  <c r="M1438" i="12"/>
  <c r="I3299" i="4" s="1"/>
  <c r="M1442" i="12"/>
  <c r="M1446" i="12"/>
  <c r="I3302" i="4" s="1"/>
  <c r="N3" i="5" l="1"/>
  <c r="S7" i="5"/>
  <c r="L11" i="5"/>
  <c r="S10" i="5"/>
  <c r="P9" i="5"/>
  <c r="P10" i="5"/>
  <c r="O11" i="5"/>
  <c r="Q9" i="5"/>
  <c r="K1117" i="4"/>
  <c r="E4" i="5"/>
  <c r="F4" i="5"/>
  <c r="G4" i="5"/>
  <c r="D4" i="5"/>
  <c r="S3" i="5"/>
  <c r="K95" i="4"/>
  <c r="I3297" i="4"/>
  <c r="I3298" i="4"/>
  <c r="I3324" i="4"/>
  <c r="I3325" i="4"/>
  <c r="I3287" i="4"/>
  <c r="H3297" i="4"/>
  <c r="H3298" i="4"/>
  <c r="I3288" i="4"/>
  <c r="I3328" i="4"/>
  <c r="H3324" i="4"/>
  <c r="H3325" i="4"/>
  <c r="H3287" i="4"/>
  <c r="G3297" i="4"/>
  <c r="G3298" i="4"/>
  <c r="I3289" i="4"/>
  <c r="K3289" i="4" s="1"/>
  <c r="H3288" i="4"/>
  <c r="H3328" i="4"/>
  <c r="I3293" i="4"/>
  <c r="I3326" i="4"/>
  <c r="I3327" i="4"/>
  <c r="G3324" i="4"/>
  <c r="G3325" i="4"/>
  <c r="G3287" i="4"/>
  <c r="I3320" i="4"/>
  <c r="I3281" i="4"/>
  <c r="I3319" i="4"/>
  <c r="K3319" i="4" s="1"/>
  <c r="I3321" i="4"/>
  <c r="I3282" i="4"/>
  <c r="I3271" i="4"/>
  <c r="O1416" i="12"/>
  <c r="I3275" i="4"/>
  <c r="O1412" i="12"/>
  <c r="I3256" i="4"/>
  <c r="K3256" i="4" s="1"/>
  <c r="D3329" i="4"/>
  <c r="E3329" i="4" s="1"/>
  <c r="D3294" i="4"/>
  <c r="D3330" i="4"/>
  <c r="I3284" i="4"/>
  <c r="I3332" i="4"/>
  <c r="I3331" i="4"/>
  <c r="J3285" i="4"/>
  <c r="J3333" i="4"/>
  <c r="J3323" i="4"/>
  <c r="K3323" i="4" s="1"/>
  <c r="J3268" i="4"/>
  <c r="J3318" i="4"/>
  <c r="J3316" i="4"/>
  <c r="J3313" i="4"/>
  <c r="K3313" i="4" s="1"/>
  <c r="J3317" i="4"/>
  <c r="J3270" i="4"/>
  <c r="J3314" i="4"/>
  <c r="J3315" i="4"/>
  <c r="K3315" i="4" s="1"/>
  <c r="J3305" i="4"/>
  <c r="J3258" i="4"/>
  <c r="F3265" i="4"/>
  <c r="F3309" i="4"/>
  <c r="I3329" i="4"/>
  <c r="I3294" i="4"/>
  <c r="I3330" i="4"/>
  <c r="D3278" i="4"/>
  <c r="E3278" i="4" s="1"/>
  <c r="H3284" i="4"/>
  <c r="H3332" i="4"/>
  <c r="H3331" i="4"/>
  <c r="D3265" i="4"/>
  <c r="D3309" i="4"/>
  <c r="E3309" i="4" s="1"/>
  <c r="I3265" i="4"/>
  <c r="I3309" i="4"/>
  <c r="F3329" i="4"/>
  <c r="F3294" i="4"/>
  <c r="F3330" i="4"/>
  <c r="J3329" i="4"/>
  <c r="J3294" i="4"/>
  <c r="J3330" i="4"/>
  <c r="G3329" i="4"/>
  <c r="G3294" i="4"/>
  <c r="G3330" i="4"/>
  <c r="H3329" i="4"/>
  <c r="H3294" i="4"/>
  <c r="H3330" i="4"/>
  <c r="D3284" i="4"/>
  <c r="D3332" i="4"/>
  <c r="D3331" i="4"/>
  <c r="F3284" i="4"/>
  <c r="F3332" i="4"/>
  <c r="F3331" i="4"/>
  <c r="J3284" i="4"/>
  <c r="J3332" i="4"/>
  <c r="J3331" i="4"/>
  <c r="G3284" i="4"/>
  <c r="G3332" i="4"/>
  <c r="G3331" i="4"/>
  <c r="J3286" i="4"/>
  <c r="J3322" i="4"/>
  <c r="D3274" i="4"/>
  <c r="E3274" i="4" s="1"/>
  <c r="J3308" i="4"/>
  <c r="J3306" i="4"/>
  <c r="J3255" i="4"/>
  <c r="J3307" i="4"/>
  <c r="G3262" i="4"/>
  <c r="G3311" i="4"/>
  <c r="D3262" i="4"/>
  <c r="E3262" i="4" s="1"/>
  <c r="D3311" i="4"/>
  <c r="I3262" i="4"/>
  <c r="I3311" i="4"/>
  <c r="H3262" i="4"/>
  <c r="H3311" i="4"/>
  <c r="G3310" i="4"/>
  <c r="G3263" i="4"/>
  <c r="H3310" i="4"/>
  <c r="H3263" i="4"/>
  <c r="D3310" i="4"/>
  <c r="D3263" i="4"/>
  <c r="E3263" i="4" s="1"/>
  <c r="D3264" i="4"/>
  <c r="E3264" i="4" s="1"/>
  <c r="F3286" i="4"/>
  <c r="F3322" i="4"/>
  <c r="G3286" i="4"/>
  <c r="G3322" i="4"/>
  <c r="D3286" i="4"/>
  <c r="D3322" i="4"/>
  <c r="I3286" i="4"/>
  <c r="I3322" i="4"/>
  <c r="H3286" i="4"/>
  <c r="H3322" i="4"/>
  <c r="F3308" i="4"/>
  <c r="F3306" i="4"/>
  <c r="F3255" i="4"/>
  <c r="F3307" i="4"/>
  <c r="G3308" i="4"/>
  <c r="G3306" i="4"/>
  <c r="G3255" i="4"/>
  <c r="G3307" i="4"/>
  <c r="D3308" i="4"/>
  <c r="E3308" i="4" s="1"/>
  <c r="D3306" i="4"/>
  <c r="D3255" i="4"/>
  <c r="D3307" i="4"/>
  <c r="I3308" i="4"/>
  <c r="I3306" i="4"/>
  <c r="I3255" i="4"/>
  <c r="I3307" i="4"/>
  <c r="H3308" i="4"/>
  <c r="H3306" i="4"/>
  <c r="H3255" i="4"/>
  <c r="H3307" i="4"/>
  <c r="F3312" i="4"/>
  <c r="F3267" i="4"/>
  <c r="G3312" i="4"/>
  <c r="G3267" i="4"/>
  <c r="D3312" i="4"/>
  <c r="E3312" i="4" s="1"/>
  <c r="D3267" i="4"/>
  <c r="I3312" i="4"/>
  <c r="I3267" i="4"/>
  <c r="H3312" i="4"/>
  <c r="H3267" i="4"/>
  <c r="I3138" i="4"/>
  <c r="O1363" i="12"/>
  <c r="D3272" i="4"/>
  <c r="E3272" i="4" s="1"/>
  <c r="J3056" i="4"/>
  <c r="O1291" i="12"/>
  <c r="J2474" i="4"/>
  <c r="O1079" i="12"/>
  <c r="O1017" i="12"/>
  <c r="O1009" i="12"/>
  <c r="I1650" i="4"/>
  <c r="O797" i="12"/>
  <c r="I1429" i="4"/>
  <c r="O657" i="12"/>
  <c r="I1782" i="4"/>
  <c r="O807" i="12"/>
  <c r="I1630" i="4"/>
  <c r="O747" i="12"/>
  <c r="J1326" i="4"/>
  <c r="O615" i="12"/>
  <c r="O416" i="12"/>
  <c r="I83" i="4"/>
  <c r="O16" i="12"/>
  <c r="AB22" i="14"/>
  <c r="AC22" i="14"/>
  <c r="AD22" i="14"/>
  <c r="AE22" i="14"/>
  <c r="AF22" i="14"/>
  <c r="AA22" i="14"/>
  <c r="C12" i="5"/>
  <c r="O9" i="5"/>
  <c r="S9" i="5"/>
  <c r="M9" i="5"/>
  <c r="L9" i="5"/>
  <c r="N9" i="5"/>
  <c r="R9" i="5"/>
  <c r="Q11" i="5"/>
  <c r="K741" i="4"/>
  <c r="P11" i="5"/>
  <c r="K1039" i="4"/>
  <c r="K761" i="4"/>
  <c r="M3" i="5"/>
  <c r="S11" i="5"/>
  <c r="P3" i="5"/>
  <c r="K3108" i="4"/>
  <c r="Q7" i="5"/>
  <c r="R11" i="5"/>
  <c r="Q3" i="5"/>
  <c r="M7" i="5"/>
  <c r="R10" i="5"/>
  <c r="Q10" i="5"/>
  <c r="L7" i="5"/>
  <c r="R3" i="5"/>
  <c r="N11" i="5"/>
  <c r="O3" i="5"/>
  <c r="O10" i="5"/>
  <c r="N7" i="5"/>
  <c r="P7" i="5"/>
  <c r="L10" i="5"/>
  <c r="N10" i="5"/>
  <c r="K2773" i="4"/>
  <c r="K3116" i="4"/>
  <c r="K2771" i="4"/>
  <c r="R7" i="5"/>
  <c r="O7" i="5"/>
  <c r="K3154" i="4"/>
  <c r="M11" i="5"/>
  <c r="L3" i="5"/>
  <c r="K3086" i="4"/>
  <c r="K935" i="4"/>
  <c r="I2186" i="4"/>
  <c r="I2018" i="4"/>
  <c r="I2026" i="4"/>
  <c r="I2019" i="4"/>
  <c r="I2027" i="4"/>
  <c r="F2819" i="4"/>
  <c r="F2878" i="4"/>
  <c r="F2809" i="4"/>
  <c r="F2841" i="4"/>
  <c r="F2822" i="4"/>
  <c r="F2866" i="4"/>
  <c r="F2810" i="4"/>
  <c r="O913" i="12"/>
  <c r="G2275" i="4"/>
  <c r="G1942" i="4"/>
  <c r="G2276" i="4"/>
  <c r="G1943" i="4"/>
  <c r="D1861" i="4"/>
  <c r="E1861" i="4" s="1"/>
  <c r="D1779" i="4"/>
  <c r="E1779" i="4" s="1"/>
  <c r="D1847" i="4"/>
  <c r="E1847" i="4" s="1"/>
  <c r="D1867" i="4"/>
  <c r="E1867" i="4" s="1"/>
  <c r="D1846" i="4"/>
  <c r="E1846" i="4" s="1"/>
  <c r="I416" i="4"/>
  <c r="I417" i="4"/>
  <c r="F875" i="4"/>
  <c r="F876" i="4"/>
  <c r="F874" i="4"/>
  <c r="D3120" i="4"/>
  <c r="E3120" i="4" s="1"/>
  <c r="D3250" i="4"/>
  <c r="E3250" i="4" s="1"/>
  <c r="O1314" i="12"/>
  <c r="F3088" i="4"/>
  <c r="K3088" i="4" s="1"/>
  <c r="O1301" i="12"/>
  <c r="I3052" i="4"/>
  <c r="J3236" i="4"/>
  <c r="J3235" i="4"/>
  <c r="J3234" i="4"/>
  <c r="J3237" i="4"/>
  <c r="J3113" i="4"/>
  <c r="I3202" i="4"/>
  <c r="I3180" i="4"/>
  <c r="I3204" i="4"/>
  <c r="I3203" i="4"/>
  <c r="I3201" i="4"/>
  <c r="I3199" i="4"/>
  <c r="G3010" i="4"/>
  <c r="G3012" i="4"/>
  <c r="G3009" i="4"/>
  <c r="G3004" i="4"/>
  <c r="I2416" i="4"/>
  <c r="I2292" i="4"/>
  <c r="D2415" i="4"/>
  <c r="E2415" i="4" s="1"/>
  <c r="D2284" i="4"/>
  <c r="E2284" i="4" s="1"/>
  <c r="H2437" i="4"/>
  <c r="H2434" i="4"/>
  <c r="H2360" i="4"/>
  <c r="H2392" i="4"/>
  <c r="H2357" i="4"/>
  <c r="H2407" i="4"/>
  <c r="O981" i="12"/>
  <c r="J2021" i="4"/>
  <c r="K2021" i="4" s="1"/>
  <c r="O965" i="12"/>
  <c r="J1979" i="4"/>
  <c r="J2103" i="4"/>
  <c r="O948" i="12"/>
  <c r="I1984" i="4"/>
  <c r="I2109" i="4"/>
  <c r="I2231" i="4"/>
  <c r="O932" i="12"/>
  <c r="I2146" i="4"/>
  <c r="I2248" i="4"/>
  <c r="I2134" i="4"/>
  <c r="K2134" i="4" s="1"/>
  <c r="I2145" i="4"/>
  <c r="K2145" i="4" s="1"/>
  <c r="O916" i="12"/>
  <c r="I1944" i="4"/>
  <c r="O900" i="12"/>
  <c r="I2012" i="4"/>
  <c r="K2012" i="4" s="1"/>
  <c r="I2201" i="4"/>
  <c r="I2013" i="4"/>
  <c r="I2048" i="4"/>
  <c r="O884" i="12"/>
  <c r="I1950" i="4"/>
  <c r="I2082" i="4"/>
  <c r="I2245" i="4"/>
  <c r="K2245" i="4" s="1"/>
  <c r="O852" i="12"/>
  <c r="I1855" i="4"/>
  <c r="I1856" i="4"/>
  <c r="I1806" i="4"/>
  <c r="I1905" i="4"/>
  <c r="K1905" i="4" s="1"/>
  <c r="G2699" i="4"/>
  <c r="G2701" i="4"/>
  <c r="G2643" i="4"/>
  <c r="G2700" i="4"/>
  <c r="O1076" i="12"/>
  <c r="F2479" i="4"/>
  <c r="I2552" i="4"/>
  <c r="I2468" i="4"/>
  <c r="I2554" i="4"/>
  <c r="I2553" i="4"/>
  <c r="O1046" i="12"/>
  <c r="F2504" i="4"/>
  <c r="F2505" i="4"/>
  <c r="F2581" i="4"/>
  <c r="G2411" i="4"/>
  <c r="G2401" i="4"/>
  <c r="G2362" i="4"/>
  <c r="F2404" i="4"/>
  <c r="F2378" i="4"/>
  <c r="F2389" i="4"/>
  <c r="D2294" i="4"/>
  <c r="E2294" i="4" s="1"/>
  <c r="D2295" i="4"/>
  <c r="E2295" i="4" s="1"/>
  <c r="D2382" i="4"/>
  <c r="E2382" i="4" s="1"/>
  <c r="H2313" i="4"/>
  <c r="H2323" i="4"/>
  <c r="H2314" i="4"/>
  <c r="F1998" i="4"/>
  <c r="F2116" i="4"/>
  <c r="J2023" i="4"/>
  <c r="J2136" i="4"/>
  <c r="J2011" i="4"/>
  <c r="J2119" i="4"/>
  <c r="J2167" i="4"/>
  <c r="J2183" i="4"/>
  <c r="J2026" i="4"/>
  <c r="J2018" i="4"/>
  <c r="J2186" i="4"/>
  <c r="J2019" i="4"/>
  <c r="J2027" i="4"/>
  <c r="J2203" i="4"/>
  <c r="J2066" i="4"/>
  <c r="J2274" i="4"/>
  <c r="J2067" i="4"/>
  <c r="D2160" i="4"/>
  <c r="E2160" i="4" s="1"/>
  <c r="D2157" i="4"/>
  <c r="E2157" i="4" s="1"/>
  <c r="D1940" i="4"/>
  <c r="E1940" i="4" s="1"/>
  <c r="D2179" i="4"/>
  <c r="E2179" i="4" s="1"/>
  <c r="D2158" i="4"/>
  <c r="E2158" i="4" s="1"/>
  <c r="D2233" i="4"/>
  <c r="E2233" i="4" s="1"/>
  <c r="D2222" i="4"/>
  <c r="E2222" i="4" s="1"/>
  <c r="F2063" i="4"/>
  <c r="F2062" i="4"/>
  <c r="I2227" i="4"/>
  <c r="I2278" i="4"/>
  <c r="D1616" i="4"/>
  <c r="E1616" i="4" s="1"/>
  <c r="D1553" i="4"/>
  <c r="E1553" i="4" s="1"/>
  <c r="D1607" i="4"/>
  <c r="E1607" i="4" s="1"/>
  <c r="D1590" i="4"/>
  <c r="E1590" i="4" s="1"/>
  <c r="D1548" i="4"/>
  <c r="E1548" i="4" s="1"/>
  <c r="D1288" i="4"/>
  <c r="E1288" i="4" s="1"/>
  <c r="D1293" i="4"/>
  <c r="E1293" i="4" s="1"/>
  <c r="D1291" i="4"/>
  <c r="E1291" i="4" s="1"/>
  <c r="D1290" i="4"/>
  <c r="E1290" i="4" s="1"/>
  <c r="D1292" i="4"/>
  <c r="E1292" i="4" s="1"/>
  <c r="G1013" i="4"/>
  <c r="G961" i="4"/>
  <c r="J891" i="4"/>
  <c r="J893" i="4"/>
  <c r="J914" i="4"/>
  <c r="J892" i="4"/>
  <c r="G847" i="4"/>
  <c r="G910" i="4"/>
  <c r="G898" i="4"/>
  <c r="H883" i="4"/>
  <c r="H899" i="4"/>
  <c r="H837" i="4"/>
  <c r="H881" i="4"/>
  <c r="H882" i="4"/>
  <c r="F807" i="4"/>
  <c r="F798" i="4"/>
  <c r="O261" i="12"/>
  <c r="F779" i="4"/>
  <c r="F778" i="4"/>
  <c r="F777" i="4"/>
  <c r="F813" i="4"/>
  <c r="F814" i="4"/>
  <c r="F812" i="4"/>
  <c r="G1391" i="4"/>
  <c r="G1356" i="4"/>
  <c r="G1387" i="4"/>
  <c r="O207" i="12"/>
  <c r="I3172" i="4"/>
  <c r="I3223" i="4"/>
  <c r="G3066" i="4"/>
  <c r="G3059" i="4"/>
  <c r="G3067" i="4"/>
  <c r="F2807" i="4"/>
  <c r="F2831" i="4"/>
  <c r="F2863" i="4"/>
  <c r="F2862" i="4"/>
  <c r="F2305" i="4"/>
  <c r="F2366" i="4"/>
  <c r="I2011" i="4"/>
  <c r="I2119" i="4"/>
  <c r="J2286" i="4"/>
  <c r="J2368" i="4"/>
  <c r="G2059" i="4"/>
  <c r="G2057" i="4"/>
  <c r="G2058" i="4"/>
  <c r="G2056" i="4"/>
  <c r="G2054" i="4"/>
  <c r="G2055" i="4"/>
  <c r="O857" i="12"/>
  <c r="J1789" i="4"/>
  <c r="F1872" i="4"/>
  <c r="F1873" i="4"/>
  <c r="F1849" i="4"/>
  <c r="F1848" i="4"/>
  <c r="F1864" i="4"/>
  <c r="I1559" i="4"/>
  <c r="K1559" i="4" s="1"/>
  <c r="I1579" i="4"/>
  <c r="I1602" i="4"/>
  <c r="I1558" i="4"/>
  <c r="I1578" i="4"/>
  <c r="K1578" i="4" s="1"/>
  <c r="I1596" i="4"/>
  <c r="O713" i="12"/>
  <c r="D2838" i="4"/>
  <c r="E2838" i="4" s="1"/>
  <c r="D2839" i="4"/>
  <c r="E2839" i="4" s="1"/>
  <c r="I1837" i="4"/>
  <c r="I1835" i="4"/>
  <c r="I1834" i="4"/>
  <c r="I1926" i="4"/>
  <c r="I1836" i="4"/>
  <c r="I1824" i="4"/>
  <c r="H1889" i="4"/>
  <c r="H1923" i="4"/>
  <c r="H1909" i="4"/>
  <c r="H1873" i="4"/>
  <c r="H1849" i="4"/>
  <c r="H1848" i="4"/>
  <c r="H1864" i="4"/>
  <c r="H1872" i="4"/>
  <c r="D1741" i="4"/>
  <c r="E1741" i="4" s="1"/>
  <c r="D1743" i="4"/>
  <c r="E1743" i="4" s="1"/>
  <c r="D1727" i="4"/>
  <c r="E1727" i="4" s="1"/>
  <c r="D1742" i="4"/>
  <c r="E1742" i="4" s="1"/>
  <c r="H1659" i="4"/>
  <c r="H1753" i="4"/>
  <c r="H1669" i="4"/>
  <c r="H1731" i="4"/>
  <c r="H1632" i="4"/>
  <c r="H1668" i="4"/>
  <c r="D1613" i="4"/>
  <c r="E1613" i="4" s="1"/>
  <c r="D1542" i="4"/>
  <c r="E1542" i="4" s="1"/>
  <c r="D1461" i="4"/>
  <c r="E1461" i="4" s="1"/>
  <c r="D1463" i="4"/>
  <c r="E1463" i="4" s="1"/>
  <c r="D1460" i="4"/>
  <c r="E1460" i="4" s="1"/>
  <c r="D1428" i="4"/>
  <c r="E1428" i="4" s="1"/>
  <c r="F1695" i="4"/>
  <c r="F1621" i="4"/>
  <c r="F1726" i="4"/>
  <c r="G1294" i="4"/>
  <c r="G1295" i="4"/>
  <c r="I121" i="4"/>
  <c r="I120" i="4"/>
  <c r="I122" i="4"/>
  <c r="I124" i="4"/>
  <c r="I123" i="4"/>
  <c r="O441" i="12"/>
  <c r="F1083" i="4"/>
  <c r="F1115" i="4"/>
  <c r="F1060" i="4"/>
  <c r="F1084" i="4"/>
  <c r="F3253" i="4"/>
  <c r="F3208" i="4"/>
  <c r="F3198" i="4"/>
  <c r="F3189" i="4"/>
  <c r="F3205" i="4"/>
  <c r="F3207" i="4"/>
  <c r="F3206" i="4"/>
  <c r="I3217" i="4"/>
  <c r="I3218" i="4"/>
  <c r="I3155" i="4"/>
  <c r="O1371" i="12"/>
  <c r="I3170" i="4"/>
  <c r="O1355" i="12"/>
  <c r="I3232" i="4"/>
  <c r="K3232" i="4" s="1"/>
  <c r="I3233" i="4"/>
  <c r="K3233" i="4" s="1"/>
  <c r="I3117" i="4"/>
  <c r="I3231" i="4"/>
  <c r="O1339" i="12"/>
  <c r="H3115" i="4"/>
  <c r="H3229" i="4"/>
  <c r="H3251" i="4"/>
  <c r="D2493" i="4"/>
  <c r="E2493" i="4" s="1"/>
  <c r="D2512" i="4"/>
  <c r="E2512" i="4" s="1"/>
  <c r="D2509" i="4"/>
  <c r="E2509" i="4" s="1"/>
  <c r="D2473" i="4"/>
  <c r="E2473" i="4" s="1"/>
  <c r="D2494" i="4"/>
  <c r="E2494" i="4" s="1"/>
  <c r="D2469" i="4"/>
  <c r="E2469" i="4" s="1"/>
  <c r="D2491" i="4"/>
  <c r="E2491" i="4" s="1"/>
  <c r="D2570" i="4"/>
  <c r="E2570" i="4" s="1"/>
  <c r="D2569" i="4"/>
  <c r="E2569" i="4" s="1"/>
  <c r="D2568" i="4"/>
  <c r="E2568" i="4" s="1"/>
  <c r="H2411" i="4"/>
  <c r="H2401" i="4"/>
  <c r="H2362" i="4"/>
  <c r="F2459" i="4"/>
  <c r="F2127" i="4"/>
  <c r="F2456" i="4"/>
  <c r="F2461" i="4"/>
  <c r="F2462" i="4"/>
  <c r="G1982" i="4"/>
  <c r="G1985" i="4"/>
  <c r="G2092" i="4"/>
  <c r="G2118" i="4"/>
  <c r="G2135" i="4"/>
  <c r="H1577" i="4"/>
  <c r="H1546" i="4"/>
  <c r="G1395" i="4"/>
  <c r="G1324" i="4"/>
  <c r="H1400" i="4"/>
  <c r="H1383" i="4"/>
  <c r="J1528" i="4"/>
  <c r="J1529" i="4"/>
  <c r="J1526" i="4"/>
  <c r="J1330" i="4"/>
  <c r="J1410" i="4"/>
  <c r="O255" i="12"/>
  <c r="F755" i="4"/>
  <c r="F833" i="4"/>
  <c r="F834" i="4"/>
  <c r="F655" i="4"/>
  <c r="F648" i="4"/>
  <c r="O377" i="12"/>
  <c r="F946" i="4"/>
  <c r="F976" i="4"/>
  <c r="G2505" i="4"/>
  <c r="G2504" i="4"/>
  <c r="G2581" i="4"/>
  <c r="H2297" i="4"/>
  <c r="H2337" i="4"/>
  <c r="H2321" i="4"/>
  <c r="H2353" i="4"/>
  <c r="H2442" i="4"/>
  <c r="I1942" i="4"/>
  <c r="I2276" i="4"/>
  <c r="I1943" i="4"/>
  <c r="I2275" i="4"/>
  <c r="O873" i="12"/>
  <c r="J2044" i="4"/>
  <c r="K2044" i="4" s="1"/>
  <c r="F1737" i="4"/>
  <c r="F1622" i="4"/>
  <c r="O585" i="12"/>
  <c r="I1339" i="4"/>
  <c r="O897" i="12"/>
  <c r="H2175" i="4"/>
  <c r="H2210" i="4"/>
  <c r="H2051" i="4"/>
  <c r="H2218" i="4"/>
  <c r="F1019" i="4"/>
  <c r="F1110" i="4"/>
  <c r="F1020" i="4"/>
  <c r="J2871" i="4"/>
  <c r="J2844" i="4"/>
  <c r="J2870" i="4"/>
  <c r="G2862" i="4"/>
  <c r="G2863" i="4"/>
  <c r="G2807" i="4"/>
  <c r="G2831" i="4"/>
  <c r="G2853" i="4"/>
  <c r="G2804" i="4"/>
  <c r="G2875" i="4"/>
  <c r="G2852" i="4"/>
  <c r="G2783" i="4"/>
  <c r="G2792" i="4"/>
  <c r="G2791" i="4"/>
  <c r="G2775" i="4"/>
  <c r="O1154" i="12"/>
  <c r="I2719" i="4"/>
  <c r="K2719" i="4" s="1"/>
  <c r="O1138" i="12"/>
  <c r="I2707" i="4"/>
  <c r="O1118" i="12"/>
  <c r="I2620" i="4"/>
  <c r="K2620" i="4" s="1"/>
  <c r="I2655" i="4"/>
  <c r="I2642" i="4"/>
  <c r="I2654" i="4"/>
  <c r="I2653" i="4"/>
  <c r="K2653" i="4" s="1"/>
  <c r="O1086" i="12"/>
  <c r="I2472" i="4"/>
  <c r="I2584" i="4"/>
  <c r="I2583" i="4"/>
  <c r="K2583" i="4" s="1"/>
  <c r="D2951" i="4"/>
  <c r="E2951" i="4" s="1"/>
  <c r="D2918" i="4"/>
  <c r="E2918" i="4" s="1"/>
  <c r="D2950" i="4"/>
  <c r="E2950" i="4" s="1"/>
  <c r="O1123" i="12"/>
  <c r="J2617" i="4"/>
  <c r="J2665" i="4"/>
  <c r="J2694" i="4"/>
  <c r="K2694" i="4" s="1"/>
  <c r="O1107" i="12"/>
  <c r="J2675" i="4"/>
  <c r="J2623" i="4"/>
  <c r="J2673" i="4"/>
  <c r="J2674" i="4"/>
  <c r="K2674" i="4" s="1"/>
  <c r="J2624" i="4"/>
  <c r="J2702" i="4"/>
  <c r="O1091" i="12"/>
  <c r="J2692" i="4"/>
  <c r="K2692" i="4" s="1"/>
  <c r="J2684" i="4"/>
  <c r="J2659" i="4"/>
  <c r="J2691" i="4"/>
  <c r="J2685" i="4"/>
  <c r="K2685" i="4" s="1"/>
  <c r="J2616" i="4"/>
  <c r="O1075" i="12"/>
  <c r="J2477" i="4"/>
  <c r="O1063" i="12"/>
  <c r="I2592" i="4"/>
  <c r="I2522" i="4"/>
  <c r="I2483" i="4"/>
  <c r="I2533" i="4"/>
  <c r="K2533" i="4" s="1"/>
  <c r="I2467" i="4"/>
  <c r="I2606" i="4"/>
  <c r="I2605" i="4"/>
  <c r="K2605" i="4" s="1"/>
  <c r="O1051" i="12"/>
  <c r="O1035" i="12"/>
  <c r="I2346" i="4"/>
  <c r="I2466" i="4"/>
  <c r="K2466" i="4" s="1"/>
  <c r="I2373" i="4"/>
  <c r="K2373" i="4" s="1"/>
  <c r="I2375" i="4"/>
  <c r="I2398" i="4"/>
  <c r="O1019" i="12"/>
  <c r="O1003" i="12"/>
  <c r="I2399" i="4"/>
  <c r="I2351" i="4"/>
  <c r="I2343" i="4"/>
  <c r="O983" i="12"/>
  <c r="I2112" i="4"/>
  <c r="I2113" i="4"/>
  <c r="I3014" i="4"/>
  <c r="I2961" i="4"/>
  <c r="I3015" i="4"/>
  <c r="I3047" i="4"/>
  <c r="I3013" i="4"/>
  <c r="I3018" i="4"/>
  <c r="J2946" i="4"/>
  <c r="J2945" i="4"/>
  <c r="H2849" i="4"/>
  <c r="H2851" i="4"/>
  <c r="H2850" i="4"/>
  <c r="H2848" i="4"/>
  <c r="H2874" i="4"/>
  <c r="O1112" i="12"/>
  <c r="F2656" i="4"/>
  <c r="F2678" i="4"/>
  <c r="F2527" i="4"/>
  <c r="F2528" i="4"/>
  <c r="F2526" i="4"/>
  <c r="F2517" i="4"/>
  <c r="J1893" i="4"/>
  <c r="J1929" i="4"/>
  <c r="J1795" i="4"/>
  <c r="G1619" i="4"/>
  <c r="G1654" i="4"/>
  <c r="H1587" i="4"/>
  <c r="H1575" i="4"/>
  <c r="H1615" i="4"/>
  <c r="H1552" i="4"/>
  <c r="H1614" i="4"/>
  <c r="H1592" i="4"/>
  <c r="G1389" i="4"/>
  <c r="G1359" i="4"/>
  <c r="G1520" i="4"/>
  <c r="G1309" i="4"/>
  <c r="G1225" i="4"/>
  <c r="G1228" i="4"/>
  <c r="G1140" i="4"/>
  <c r="K1140" i="4" s="1"/>
  <c r="O511" i="12"/>
  <c r="G1152" i="4"/>
  <c r="O479" i="12"/>
  <c r="F1163" i="4"/>
  <c r="F1513" i="4"/>
  <c r="O448" i="12"/>
  <c r="G1099" i="4"/>
  <c r="G1093" i="4"/>
  <c r="G1098" i="4"/>
  <c r="I1029" i="4"/>
  <c r="O438" i="12"/>
  <c r="I979" i="4"/>
  <c r="K979" i="4" s="1"/>
  <c r="I981" i="4"/>
  <c r="I982" i="4"/>
  <c r="I932" i="4"/>
  <c r="O374" i="12"/>
  <c r="O362" i="12"/>
  <c r="I1009" i="4"/>
  <c r="I928" i="4"/>
  <c r="K928" i="4" s="1"/>
  <c r="O346" i="12"/>
  <c r="I857" i="4"/>
  <c r="O330" i="12"/>
  <c r="I841" i="4"/>
  <c r="I895" i="4"/>
  <c r="K895" i="4" s="1"/>
  <c r="I900" i="4"/>
  <c r="I894" i="4"/>
  <c r="I858" i="4"/>
  <c r="O298" i="12"/>
  <c r="I739" i="4"/>
  <c r="I829" i="4"/>
  <c r="O282" i="12"/>
  <c r="O266" i="12"/>
  <c r="I748" i="4"/>
  <c r="O250" i="12"/>
  <c r="I801" i="4"/>
  <c r="I771" i="4"/>
  <c r="K771" i="4" s="1"/>
  <c r="I799" i="4"/>
  <c r="I800" i="4"/>
  <c r="O234" i="12"/>
  <c r="I623" i="4"/>
  <c r="K623" i="4" s="1"/>
  <c r="O218" i="12"/>
  <c r="I654" i="4"/>
  <c r="I661" i="4"/>
  <c r="K661" i="4" s="1"/>
  <c r="I660" i="4"/>
  <c r="K660" i="4" s="1"/>
  <c r="J791" i="4"/>
  <c r="J792" i="4"/>
  <c r="H817" i="4"/>
  <c r="H757" i="4"/>
  <c r="G767" i="4"/>
  <c r="G766" i="4"/>
  <c r="G768" i="4"/>
  <c r="J711" i="4"/>
  <c r="J640" i="4"/>
  <c r="J712" i="4"/>
  <c r="O215" i="12"/>
  <c r="G730" i="4"/>
  <c r="G729" i="4"/>
  <c r="O199" i="12"/>
  <c r="G679" i="4"/>
  <c r="G617" i="4"/>
  <c r="G598" i="4"/>
  <c r="G2" i="4"/>
  <c r="G597" i="4"/>
  <c r="O191" i="12"/>
  <c r="J534" i="4"/>
  <c r="J595" i="4"/>
  <c r="J535" i="4"/>
  <c r="J533" i="4"/>
  <c r="J532" i="4"/>
  <c r="G558" i="4"/>
  <c r="G603" i="4"/>
  <c r="G559" i="4"/>
  <c r="G560" i="4"/>
  <c r="G561" i="4"/>
  <c r="I386" i="4"/>
  <c r="I389" i="4"/>
  <c r="I372" i="4"/>
  <c r="D478" i="4"/>
  <c r="E478" i="4" s="1"/>
  <c r="D479" i="4"/>
  <c r="E479" i="4" s="1"/>
  <c r="D327" i="4"/>
  <c r="E327" i="4" s="1"/>
  <c r="G414" i="4"/>
  <c r="G413" i="4"/>
  <c r="I293" i="4"/>
  <c r="I271" i="4"/>
  <c r="I294" i="4"/>
  <c r="D309" i="4"/>
  <c r="E309" i="4" s="1"/>
  <c r="D314" i="4"/>
  <c r="E314" i="4" s="1"/>
  <c r="D312" i="4"/>
  <c r="E312" i="4" s="1"/>
  <c r="G458" i="4"/>
  <c r="G401" i="4"/>
  <c r="I282" i="4"/>
  <c r="I281" i="4"/>
  <c r="I279" i="4"/>
  <c r="I280" i="4"/>
  <c r="D145" i="4"/>
  <c r="E145" i="4" s="1"/>
  <c r="D146" i="4"/>
  <c r="E146" i="4" s="1"/>
  <c r="D143" i="4"/>
  <c r="E143" i="4" s="1"/>
  <c r="D147" i="4"/>
  <c r="E147" i="4" s="1"/>
  <c r="D144" i="4"/>
  <c r="E144" i="4" s="1"/>
  <c r="O77" i="12"/>
  <c r="G199" i="4"/>
  <c r="I105" i="4"/>
  <c r="I104" i="4"/>
  <c r="I107" i="4"/>
  <c r="I106" i="4"/>
  <c r="D133" i="4"/>
  <c r="E133" i="4" s="1"/>
  <c r="D98" i="4"/>
  <c r="E98" i="4" s="1"/>
  <c r="O45" i="12"/>
  <c r="G94" i="4"/>
  <c r="D81" i="4"/>
  <c r="E81" i="4" s="1"/>
  <c r="D90" i="4"/>
  <c r="E90" i="4" s="1"/>
  <c r="J1271" i="4"/>
  <c r="J1234" i="4"/>
  <c r="J1206" i="4"/>
  <c r="H3073" i="4"/>
  <c r="H3078" i="4"/>
  <c r="H3079" i="4"/>
  <c r="H3068" i="4"/>
  <c r="H3080" i="4"/>
  <c r="D2867" i="4"/>
  <c r="E2867" i="4" s="1"/>
  <c r="D2799" i="4"/>
  <c r="E2799" i="4" s="1"/>
  <c r="D2820" i="4"/>
  <c r="E2820" i="4" s="1"/>
  <c r="I2529" i="4"/>
  <c r="I2530" i="4"/>
  <c r="I2531" i="4"/>
  <c r="F2234" i="4"/>
  <c r="F2142" i="4"/>
  <c r="F2104" i="4"/>
  <c r="O881" i="12"/>
  <c r="J1941" i="4"/>
  <c r="F1889" i="4"/>
  <c r="F1923" i="4"/>
  <c r="F1909" i="4"/>
  <c r="O649" i="12"/>
  <c r="I1314" i="4"/>
  <c r="J1816" i="4"/>
  <c r="J1788" i="4"/>
  <c r="J1828" i="4"/>
  <c r="H2202" i="4"/>
  <c r="H2174" i="4"/>
  <c r="J515" i="4"/>
  <c r="J514" i="4"/>
  <c r="J517" i="4"/>
  <c r="J512" i="4"/>
  <c r="J516" i="4"/>
  <c r="J513" i="4"/>
  <c r="I54" i="4"/>
  <c r="I53" i="4"/>
  <c r="I55" i="4"/>
  <c r="H944" i="4"/>
  <c r="H962" i="4"/>
  <c r="O1383" i="12"/>
  <c r="I3162" i="4"/>
  <c r="D3190" i="4"/>
  <c r="E3190" i="4" s="1"/>
  <c r="D3195" i="4"/>
  <c r="E3195" i="4" s="1"/>
  <c r="E3284" i="4"/>
  <c r="E3332" i="4"/>
  <c r="E3331" i="4"/>
  <c r="J3152" i="4"/>
  <c r="O1381" i="12"/>
  <c r="I3171" i="4"/>
  <c r="O1349" i="12"/>
  <c r="O1317" i="12"/>
  <c r="I3132" i="4"/>
  <c r="K3132" i="4" s="1"/>
  <c r="J3243" i="4"/>
  <c r="J3242" i="4"/>
  <c r="J3241" i="4"/>
  <c r="H3017" i="4"/>
  <c r="H2962" i="4"/>
  <c r="H3000" i="4"/>
  <c r="D3028" i="4"/>
  <c r="E3028" i="4" s="1"/>
  <c r="D3029" i="4"/>
  <c r="E3029" i="4" s="1"/>
  <c r="D2976" i="4"/>
  <c r="E2976" i="4" s="1"/>
  <c r="D2937" i="4"/>
  <c r="E2937" i="4" s="1"/>
  <c r="D2939" i="4"/>
  <c r="E2939" i="4" s="1"/>
  <c r="D2938" i="4"/>
  <c r="E2938" i="4" s="1"/>
  <c r="J3080" i="4"/>
  <c r="J3079" i="4"/>
  <c r="J3068" i="4"/>
  <c r="J3073" i="4"/>
  <c r="J3078" i="4"/>
  <c r="O1244" i="12"/>
  <c r="F3031" i="4"/>
  <c r="F2977" i="4"/>
  <c r="F3030" i="4"/>
  <c r="I2958" i="4"/>
  <c r="I2927" i="4"/>
  <c r="I2914" i="4"/>
  <c r="D2934" i="4"/>
  <c r="E2934" i="4" s="1"/>
  <c r="D2935" i="4"/>
  <c r="E2935" i="4" s="1"/>
  <c r="D2932" i="4"/>
  <c r="E2932" i="4" s="1"/>
  <c r="K2861" i="4"/>
  <c r="H2553" i="4"/>
  <c r="H2468" i="4"/>
  <c r="H2552" i="4"/>
  <c r="H2554" i="4"/>
  <c r="J2563" i="4"/>
  <c r="J2562" i="4"/>
  <c r="J2564" i="4"/>
  <c r="I2377" i="4"/>
  <c r="I2363" i="4"/>
  <c r="I2364" i="4"/>
  <c r="I2387" i="4"/>
  <c r="I2419" i="4"/>
  <c r="H2319" i="4"/>
  <c r="H2339" i="4"/>
  <c r="H2348" i="4"/>
  <c r="F1755" i="4"/>
  <c r="F1757" i="4"/>
  <c r="F1754" i="4"/>
  <c r="F1756" i="4"/>
  <c r="G1543" i="4"/>
  <c r="G1601" i="4"/>
  <c r="O752" i="12"/>
  <c r="F1640" i="4"/>
  <c r="I1547" i="4"/>
  <c r="I1603" i="4"/>
  <c r="I1563" i="4"/>
  <c r="I1582" i="4"/>
  <c r="J1480" i="4"/>
  <c r="J1499" i="4"/>
  <c r="O650" i="12"/>
  <c r="F1351" i="4"/>
  <c r="I885" i="4"/>
  <c r="I886" i="4"/>
  <c r="F901" i="4"/>
  <c r="F902" i="4"/>
  <c r="G1102" i="4"/>
  <c r="G1101" i="4"/>
  <c r="G1100" i="4"/>
  <c r="H907" i="4"/>
  <c r="H906" i="4"/>
  <c r="H908" i="4"/>
  <c r="O1366" i="12"/>
  <c r="F3146" i="4"/>
  <c r="K3146" i="4" s="1"/>
  <c r="I3216" i="4"/>
  <c r="I3215" i="4"/>
  <c r="I3147" i="4"/>
  <c r="D2929" i="4"/>
  <c r="E2929" i="4" s="1"/>
  <c r="D2912" i="4"/>
  <c r="E2912" i="4" s="1"/>
  <c r="F2385" i="4"/>
  <c r="F2291" i="4"/>
  <c r="F2371" i="4"/>
  <c r="D2416" i="4"/>
  <c r="E2416" i="4" s="1"/>
  <c r="D2292" i="4"/>
  <c r="E2292" i="4" s="1"/>
  <c r="D2696" i="4"/>
  <c r="E2696" i="4" s="1"/>
  <c r="D2644" i="4"/>
  <c r="E2644" i="4" s="1"/>
  <c r="D2615" i="4"/>
  <c r="E2615" i="4" s="1"/>
  <c r="J2063" i="4"/>
  <c r="J2062" i="4"/>
  <c r="D2075" i="4"/>
  <c r="E2075" i="4" s="1"/>
  <c r="D2219" i="4"/>
  <c r="E2219" i="4" s="1"/>
  <c r="D2074" i="4"/>
  <c r="E2074" i="4" s="1"/>
  <c r="O849" i="12"/>
  <c r="J1765" i="4"/>
  <c r="O745" i="12"/>
  <c r="I1641" i="4"/>
  <c r="O617" i="12"/>
  <c r="I1373" i="4"/>
  <c r="K1373" i="4" s="1"/>
  <c r="G2774" i="4"/>
  <c r="G2790" i="4"/>
  <c r="O879" i="12"/>
  <c r="F2228" i="4"/>
  <c r="F2105" i="4"/>
  <c r="O847" i="12"/>
  <c r="F1783" i="4"/>
  <c r="F1845" i="4"/>
  <c r="O827" i="12"/>
  <c r="I1869" i="4"/>
  <c r="I1875" i="4"/>
  <c r="O795" i="12"/>
  <c r="I1725" i="4"/>
  <c r="K1725" i="4" s="1"/>
  <c r="I1646" i="4"/>
  <c r="D1705" i="4"/>
  <c r="E1705" i="4" s="1"/>
  <c r="D1704" i="4"/>
  <c r="E1704" i="4" s="1"/>
  <c r="D1717" i="4"/>
  <c r="E1717" i="4" s="1"/>
  <c r="D1703" i="4"/>
  <c r="E1703" i="4" s="1"/>
  <c r="D1714" i="4"/>
  <c r="E1714" i="4" s="1"/>
  <c r="D1716" i="4"/>
  <c r="E1716" i="4" s="1"/>
  <c r="D1476" i="4"/>
  <c r="E1476" i="4" s="1"/>
  <c r="D1500" i="4"/>
  <c r="E1500" i="4" s="1"/>
  <c r="G1908" i="4"/>
  <c r="G1797" i="4"/>
  <c r="I288" i="4"/>
  <c r="I289" i="4"/>
  <c r="I286" i="4"/>
  <c r="I290" i="4"/>
  <c r="I287" i="4"/>
  <c r="F965" i="4"/>
  <c r="F967" i="4"/>
  <c r="F966" i="4"/>
  <c r="F766" i="4"/>
  <c r="F767" i="4"/>
  <c r="F768" i="4"/>
  <c r="O1442" i="12"/>
  <c r="O1443" i="12"/>
  <c r="I3190" i="4"/>
  <c r="I3195" i="4"/>
  <c r="O1404" i="12"/>
  <c r="O1377" i="12"/>
  <c r="I3160" i="4"/>
  <c r="K3160" i="4" s="1"/>
  <c r="O1345" i="12"/>
  <c r="I3168" i="4"/>
  <c r="O1313" i="12"/>
  <c r="I3093" i="4"/>
  <c r="O1295" i="12"/>
  <c r="J3074" i="4"/>
  <c r="K3074" i="4" s="1"/>
  <c r="J3069" i="4"/>
  <c r="K3069" i="4" s="1"/>
  <c r="O1278" i="12"/>
  <c r="F3035" i="4"/>
  <c r="F3037" i="4"/>
  <c r="F2968" i="4"/>
  <c r="F3038" i="4"/>
  <c r="F3036" i="4"/>
  <c r="O1262" i="12"/>
  <c r="F2975" i="4"/>
  <c r="K2975" i="4" s="1"/>
  <c r="O1239" i="12"/>
  <c r="I2908" i="4"/>
  <c r="I2942" i="4"/>
  <c r="I2960" i="4"/>
  <c r="K2960" i="4" s="1"/>
  <c r="O1207" i="12"/>
  <c r="I2811" i="4"/>
  <c r="K2811" i="4" s="1"/>
  <c r="O1175" i="12"/>
  <c r="I2888" i="4"/>
  <c r="K2888" i="4" s="1"/>
  <c r="I2892" i="4"/>
  <c r="I2886" i="4"/>
  <c r="I2896" i="4"/>
  <c r="I2887" i="4"/>
  <c r="K2887" i="4" s="1"/>
  <c r="I2894" i="4"/>
  <c r="I2895" i="4"/>
  <c r="I2803" i="4"/>
  <c r="K2803" i="4" s="1"/>
  <c r="I2891" i="4"/>
  <c r="K2891" i="4" s="1"/>
  <c r="I2889" i="4"/>
  <c r="I2885" i="4"/>
  <c r="I2890" i="4"/>
  <c r="I2893" i="4"/>
  <c r="K2893" i="4" s="1"/>
  <c r="O1380" i="12"/>
  <c r="F3166" i="4"/>
  <c r="K3166" i="4" s="1"/>
  <c r="O1324" i="12"/>
  <c r="F3248" i="4"/>
  <c r="F3121" i="4"/>
  <c r="F3247" i="4"/>
  <c r="F3249" i="4"/>
  <c r="O1288" i="12"/>
  <c r="F3083" i="4"/>
  <c r="F3084" i="4"/>
  <c r="F3058" i="4"/>
  <c r="O1260" i="12"/>
  <c r="F3023" i="4"/>
  <c r="F3024" i="4"/>
  <c r="G1343" i="4"/>
  <c r="G1390" i="4"/>
  <c r="G1392" i="4"/>
  <c r="G1283" i="4"/>
  <c r="G1231" i="4"/>
  <c r="O545" i="12"/>
  <c r="F1233" i="4"/>
  <c r="F1188" i="4"/>
  <c r="O529" i="12"/>
  <c r="F1192" i="4"/>
  <c r="K1192" i="4" s="1"/>
  <c r="O513" i="12"/>
  <c r="F1169" i="4"/>
  <c r="O486" i="12"/>
  <c r="I1149" i="4"/>
  <c r="K1149" i="4" s="1"/>
  <c r="F1805" i="4"/>
  <c r="F1898" i="4"/>
  <c r="F1930" i="4"/>
  <c r="D1085" i="4"/>
  <c r="E1085" i="4" s="1"/>
  <c r="D1036" i="4"/>
  <c r="E1036" i="4" s="1"/>
  <c r="D1041" i="4"/>
  <c r="E1041" i="4" s="1"/>
  <c r="D1106" i="4"/>
  <c r="E1106" i="4" s="1"/>
  <c r="D1072" i="4"/>
  <c r="E1072" i="4" s="1"/>
  <c r="D1073" i="4"/>
  <c r="E1073" i="4" s="1"/>
  <c r="D1095" i="4"/>
  <c r="E1095" i="4" s="1"/>
  <c r="D1107" i="4"/>
  <c r="E1107" i="4" s="1"/>
  <c r="D1043" i="4"/>
  <c r="E1043" i="4" s="1"/>
  <c r="D1108" i="4"/>
  <c r="E1108" i="4" s="1"/>
  <c r="I1609" i="4"/>
  <c r="I1568" i="4"/>
  <c r="I1576" i="4"/>
  <c r="H1583" i="4"/>
  <c r="H1572" i="4"/>
  <c r="H1608" i="4"/>
  <c r="G1462" i="4"/>
  <c r="G1440" i="4"/>
  <c r="O406" i="12"/>
  <c r="D1013" i="4"/>
  <c r="E1013" i="4" s="1"/>
  <c r="D961" i="4"/>
  <c r="E961" i="4" s="1"/>
  <c r="J880" i="4"/>
  <c r="J890" i="4"/>
  <c r="H910" i="4"/>
  <c r="H847" i="4"/>
  <c r="H898" i="4"/>
  <c r="O314" i="12"/>
  <c r="O109" i="12"/>
  <c r="O1421" i="12"/>
  <c r="D2927" i="4"/>
  <c r="E2927" i="4" s="1"/>
  <c r="D2958" i="4"/>
  <c r="E2958" i="4" s="1"/>
  <c r="D2914" i="4"/>
  <c r="E2914" i="4" s="1"/>
  <c r="F1659" i="4"/>
  <c r="F1669" i="4"/>
  <c r="F1731" i="4"/>
  <c r="F1753" i="4"/>
  <c r="F1668" i="4"/>
  <c r="F1632" i="4"/>
  <c r="F2647" i="4"/>
  <c r="F2645" i="4"/>
  <c r="F2682" i="4"/>
  <c r="G1453" i="4"/>
  <c r="G1436" i="4"/>
  <c r="G1466" i="4"/>
  <c r="H1799" i="4"/>
  <c r="H1912" i="4"/>
  <c r="G2107" i="4"/>
  <c r="G2006" i="4"/>
  <c r="G2005" i="4"/>
  <c r="F1275" i="4"/>
  <c r="F1277" i="4"/>
  <c r="F1280" i="4"/>
  <c r="F1278" i="4"/>
  <c r="O535" i="12"/>
  <c r="G1527" i="4"/>
  <c r="G1525" i="4"/>
  <c r="G1251" i="4"/>
  <c r="G1524" i="4"/>
  <c r="G1199" i="4"/>
  <c r="I1193" i="4"/>
  <c r="K1193" i="4" s="1"/>
  <c r="O527" i="12"/>
  <c r="I1092" i="4"/>
  <c r="I1089" i="4"/>
  <c r="I1097" i="4"/>
  <c r="I1090" i="4"/>
  <c r="I1038" i="4"/>
  <c r="I919" i="4"/>
  <c r="I920" i="4"/>
  <c r="I972" i="4"/>
  <c r="I952" i="4"/>
  <c r="I948" i="4"/>
  <c r="I950" i="4"/>
  <c r="I651" i="4"/>
  <c r="I650" i="4"/>
  <c r="I652" i="4"/>
  <c r="F2192" i="4"/>
  <c r="F1964" i="4"/>
  <c r="F2194" i="4"/>
  <c r="F2159" i="4"/>
  <c r="G2020" i="4"/>
  <c r="G2060" i="4"/>
  <c r="G2085" i="4"/>
  <c r="F1299" i="4"/>
  <c r="F1303" i="4"/>
  <c r="F1268" i="4"/>
  <c r="F1270" i="4"/>
  <c r="H999" i="4"/>
  <c r="H953" i="4"/>
  <c r="H958" i="4"/>
  <c r="J2855" i="4"/>
  <c r="J2833" i="4"/>
  <c r="J2797" i="4"/>
  <c r="J2854" i="4"/>
  <c r="G2028" i="4"/>
  <c r="G2029" i="4"/>
  <c r="G2268" i="4"/>
  <c r="G2189" i="4"/>
  <c r="O865" i="12"/>
  <c r="J1785" i="4"/>
  <c r="O681" i="12"/>
  <c r="I1446" i="4"/>
  <c r="K1446" i="4" s="1"/>
  <c r="O1409" i="12"/>
  <c r="O1418" i="12"/>
  <c r="O1438" i="12"/>
  <c r="O1432" i="12"/>
  <c r="I3184" i="4"/>
  <c r="O1399" i="12"/>
  <c r="O1441" i="12"/>
  <c r="H2721" i="4"/>
  <c r="H2765" i="4"/>
  <c r="H2764" i="4"/>
  <c r="H2663" i="4"/>
  <c r="H2634" i="4"/>
  <c r="J2681" i="4"/>
  <c r="J2680" i="4"/>
  <c r="J2686" i="4"/>
  <c r="F2591" i="4"/>
  <c r="F2548" i="4"/>
  <c r="F2547" i="4"/>
  <c r="F2550" i="4"/>
  <c r="F2590" i="4"/>
  <c r="F2549" i="4"/>
  <c r="I2433" i="4"/>
  <c r="I2290" i="4"/>
  <c r="I2306" i="4"/>
  <c r="I2312" i="4"/>
  <c r="I2309" i="4"/>
  <c r="O1307" i="12"/>
  <c r="F3085" i="4"/>
  <c r="K3085" i="4" s="1"/>
  <c r="G2704" i="4"/>
  <c r="G2753" i="4"/>
  <c r="I2520" i="4"/>
  <c r="I2574" i="4"/>
  <c r="I2487" i="4"/>
  <c r="I2608" i="4"/>
  <c r="I2660" i="4"/>
  <c r="I2667" i="4"/>
  <c r="J2000" i="4"/>
  <c r="J1996" i="4"/>
  <c r="J2185" i="4"/>
  <c r="J1999" i="4"/>
  <c r="H2180" i="4"/>
  <c r="H1947" i="4"/>
  <c r="H2015" i="4"/>
  <c r="H2046" i="4"/>
  <c r="H2270" i="4"/>
  <c r="J1949" i="4"/>
  <c r="J2209" i="4"/>
  <c r="J1890" i="4"/>
  <c r="J1768" i="4"/>
  <c r="I1885" i="4"/>
  <c r="I1880" i="4"/>
  <c r="I1700" i="4"/>
  <c r="I1739" i="4"/>
  <c r="I1740" i="4"/>
  <c r="I1712" i="4"/>
  <c r="I1661" i="4"/>
  <c r="I1664" i="4"/>
  <c r="I1678" i="4"/>
  <c r="I1882" i="4"/>
  <c r="I1883" i="4"/>
  <c r="I1907" i="4"/>
  <c r="I1884" i="4"/>
  <c r="I1684" i="4"/>
  <c r="I1673" i="4"/>
  <c r="I1671" i="4"/>
  <c r="I1672" i="4"/>
  <c r="I1749" i="4"/>
  <c r="O754" i="12"/>
  <c r="F1707" i="4"/>
  <c r="F1635" i="4"/>
  <c r="F1735" i="4"/>
  <c r="F1758" i="4"/>
  <c r="G1567" i="4"/>
  <c r="G1588" i="4"/>
  <c r="G1556" i="4"/>
  <c r="D1581" i="4"/>
  <c r="E1581" i="4" s="1"/>
  <c r="D1574" i="4"/>
  <c r="E1574" i="4" s="1"/>
  <c r="D1550" i="4"/>
  <c r="E1550" i="4" s="1"/>
  <c r="J1561" i="4"/>
  <c r="J1597" i="4"/>
  <c r="J1564" i="4"/>
  <c r="J1598" i="4"/>
  <c r="H1509" i="4"/>
  <c r="H1504" i="4"/>
  <c r="H1507" i="4"/>
  <c r="H1483" i="4"/>
  <c r="J1469" i="4"/>
  <c r="J1468" i="4"/>
  <c r="J1467" i="4"/>
  <c r="J1398" i="4"/>
  <c r="J1407" i="4"/>
  <c r="J1397" i="4"/>
  <c r="J1307" i="4"/>
  <c r="J1182" i="4"/>
  <c r="J1308" i="4"/>
  <c r="J1224" i="4"/>
  <c r="I1281" i="4"/>
  <c r="I1267" i="4"/>
  <c r="I1241" i="4"/>
  <c r="I1266" i="4"/>
  <c r="O692" i="12"/>
  <c r="F1416" i="4"/>
  <c r="H1197" i="4"/>
  <c r="H1250" i="4"/>
  <c r="O444" i="12"/>
  <c r="J707" i="4"/>
  <c r="J628" i="4"/>
  <c r="O208" i="12"/>
  <c r="J685" i="4"/>
  <c r="J684" i="4"/>
  <c r="O187" i="12"/>
  <c r="I515" i="4"/>
  <c r="I514" i="4"/>
  <c r="I517" i="4"/>
  <c r="I512" i="4"/>
  <c r="I516" i="4"/>
  <c r="I513" i="4"/>
  <c r="O179" i="12"/>
  <c r="F507" i="4"/>
  <c r="F510" i="4"/>
  <c r="F506" i="4"/>
  <c r="F511" i="4"/>
  <c r="F509" i="4"/>
  <c r="F505" i="4"/>
  <c r="F508" i="4"/>
  <c r="O168" i="12"/>
  <c r="I345" i="4"/>
  <c r="I342" i="4"/>
  <c r="K342" i="4" s="1"/>
  <c r="I344" i="4"/>
  <c r="K344" i="4" s="1"/>
  <c r="I341" i="4"/>
  <c r="I343" i="4"/>
  <c r="H422" i="4"/>
  <c r="H421" i="4"/>
  <c r="O147" i="12"/>
  <c r="F300" i="4"/>
  <c r="K300" i="4" s="1"/>
  <c r="O136" i="12"/>
  <c r="I418" i="4"/>
  <c r="I373" i="4"/>
  <c r="H355" i="4"/>
  <c r="H415" i="4"/>
  <c r="H353" i="4"/>
  <c r="O115" i="12"/>
  <c r="F427" i="4"/>
  <c r="F428" i="4"/>
  <c r="O104" i="12"/>
  <c r="I257" i="4"/>
  <c r="I255" i="4"/>
  <c r="I258" i="4"/>
  <c r="K258" i="4" s="1"/>
  <c r="I256" i="4"/>
  <c r="H406" i="4"/>
  <c r="H408" i="4"/>
  <c r="O83" i="12"/>
  <c r="F229" i="4"/>
  <c r="F230" i="4"/>
  <c r="O72" i="12"/>
  <c r="I168" i="4"/>
  <c r="K168" i="4" s="1"/>
  <c r="I162" i="4"/>
  <c r="I166" i="4"/>
  <c r="I169" i="4"/>
  <c r="I167" i="4"/>
  <c r="K167" i="4" s="1"/>
  <c r="H138" i="4"/>
  <c r="H132" i="4"/>
  <c r="H129" i="4"/>
  <c r="O51" i="12"/>
  <c r="F96" i="4"/>
  <c r="O40" i="12"/>
  <c r="I5" i="4"/>
  <c r="K5" i="4" s="1"/>
  <c r="H58" i="4"/>
  <c r="H57" i="4"/>
  <c r="H56" i="4"/>
  <c r="F81" i="4"/>
  <c r="F90" i="4"/>
  <c r="O8" i="12"/>
  <c r="I17" i="4"/>
  <c r="I18" i="4"/>
  <c r="K18" i="4" s="1"/>
  <c r="I15" i="4"/>
  <c r="K15" i="4" s="1"/>
  <c r="I16" i="4"/>
  <c r="K16" i="4" s="1"/>
  <c r="I49" i="4"/>
  <c r="I9" i="4"/>
  <c r="I48" i="4"/>
  <c r="G24" i="4"/>
  <c r="G11" i="4"/>
  <c r="O17" i="12"/>
  <c r="I1297" i="4"/>
  <c r="I1522" i="4"/>
  <c r="D3189" i="4"/>
  <c r="E3189" i="4" s="1"/>
  <c r="D3208" i="4"/>
  <c r="E3208" i="4" s="1"/>
  <c r="D3253" i="4"/>
  <c r="E3253" i="4" s="1"/>
  <c r="D3198" i="4"/>
  <c r="E3198" i="4" s="1"/>
  <c r="D3205" i="4"/>
  <c r="E3205" i="4" s="1"/>
  <c r="D3207" i="4"/>
  <c r="E3207" i="4" s="1"/>
  <c r="D3206" i="4"/>
  <c r="E3206" i="4" s="1"/>
  <c r="D3155" i="4"/>
  <c r="E3155" i="4" s="1"/>
  <c r="D3217" i="4"/>
  <c r="E3217" i="4" s="1"/>
  <c r="D3218" i="4"/>
  <c r="E3218" i="4" s="1"/>
  <c r="D3232" i="4"/>
  <c r="E3232" i="4" s="1"/>
  <c r="D3233" i="4"/>
  <c r="E3233" i="4" s="1"/>
  <c r="D3117" i="4"/>
  <c r="E3117" i="4" s="1"/>
  <c r="G3252" i="4"/>
  <c r="G3161" i="4"/>
  <c r="J3173" i="4"/>
  <c r="J3226" i="4"/>
  <c r="I3113" i="4"/>
  <c r="I3237" i="4"/>
  <c r="I3236" i="4"/>
  <c r="I3234" i="4"/>
  <c r="I3235" i="4"/>
  <c r="D3229" i="4"/>
  <c r="E3229" i="4" s="1"/>
  <c r="D3251" i="4"/>
  <c r="E3251" i="4" s="1"/>
  <c r="D3115" i="4"/>
  <c r="E3115" i="4" s="1"/>
  <c r="F3235" i="4"/>
  <c r="F3113" i="4"/>
  <c r="F3237" i="4"/>
  <c r="F3234" i="4"/>
  <c r="F3236" i="4"/>
  <c r="F3203" i="4"/>
  <c r="F3204" i="4"/>
  <c r="F3199" i="4"/>
  <c r="F3201" i="4"/>
  <c r="F3180" i="4"/>
  <c r="F3202" i="4"/>
  <c r="D3192" i="4"/>
  <c r="E3192" i="4" s="1"/>
  <c r="D3209" i="4"/>
  <c r="E3209" i="4" s="1"/>
  <c r="D3210" i="4"/>
  <c r="E3210" i="4" s="1"/>
  <c r="D3211" i="4"/>
  <c r="E3211" i="4" s="1"/>
  <c r="O1306" i="12"/>
  <c r="G3089" i="4"/>
  <c r="G3064" i="4"/>
  <c r="G3070" i="4"/>
  <c r="G3065" i="4"/>
  <c r="O1279" i="12"/>
  <c r="I2996" i="4"/>
  <c r="K2996" i="4" s="1"/>
  <c r="O1263" i="12"/>
  <c r="I2999" i="4"/>
  <c r="I2974" i="4"/>
  <c r="O1243" i="12"/>
  <c r="I2900" i="4"/>
  <c r="O1211" i="12"/>
  <c r="I2917" i="4"/>
  <c r="K2917" i="4" s="1"/>
  <c r="I2825" i="4"/>
  <c r="K2825" i="4" s="1"/>
  <c r="I2827" i="4"/>
  <c r="K2827" i="4" s="1"/>
  <c r="I2837" i="4"/>
  <c r="K2837" i="4" s="1"/>
  <c r="I2821" i="4"/>
  <c r="K2821" i="4" s="1"/>
  <c r="I2830" i="4"/>
  <c r="K2830" i="4" s="1"/>
  <c r="I2826" i="4"/>
  <c r="I3121" i="4"/>
  <c r="I3248" i="4"/>
  <c r="I3247" i="4"/>
  <c r="I3249" i="4"/>
  <c r="J3076" i="4"/>
  <c r="J3060" i="4"/>
  <c r="J3075" i="4"/>
  <c r="I3000" i="4"/>
  <c r="I3017" i="4"/>
  <c r="I2962" i="4"/>
  <c r="F3243" i="4"/>
  <c r="F3241" i="4"/>
  <c r="F3242" i="4"/>
  <c r="O1261" i="12"/>
  <c r="I2981" i="4"/>
  <c r="K2981" i="4" s="1"/>
  <c r="I2964" i="4"/>
  <c r="I3006" i="4"/>
  <c r="I2926" i="4"/>
  <c r="K2926" i="4" s="1"/>
  <c r="I2947" i="4"/>
  <c r="K2947" i="4" s="1"/>
  <c r="J3059" i="4"/>
  <c r="J3067" i="4"/>
  <c r="J3066" i="4"/>
  <c r="D3031" i="4"/>
  <c r="E3031" i="4" s="1"/>
  <c r="D2977" i="4"/>
  <c r="E2977" i="4" s="1"/>
  <c r="D3030" i="4"/>
  <c r="E3030" i="4" s="1"/>
  <c r="F2871" i="4"/>
  <c r="F2870" i="4"/>
  <c r="F2844" i="4"/>
  <c r="D2831" i="4"/>
  <c r="E2831" i="4" s="1"/>
  <c r="D2863" i="4"/>
  <c r="E2863" i="4" s="1"/>
  <c r="D2807" i="4"/>
  <c r="E2807" i="4" s="1"/>
  <c r="D2862" i="4"/>
  <c r="E2862" i="4" s="1"/>
  <c r="D2853" i="4"/>
  <c r="E2853" i="4" s="1"/>
  <c r="D2804" i="4"/>
  <c r="E2804" i="4" s="1"/>
  <c r="D2875" i="4"/>
  <c r="E2875" i="4" s="1"/>
  <c r="D2852" i="4"/>
  <c r="E2852" i="4" s="1"/>
  <c r="D2792" i="4"/>
  <c r="E2792" i="4" s="1"/>
  <c r="D2783" i="4"/>
  <c r="E2783" i="4" s="1"/>
  <c r="D2775" i="4"/>
  <c r="E2775" i="4" s="1"/>
  <c r="D2791" i="4"/>
  <c r="E2791" i="4" s="1"/>
  <c r="F2710" i="4"/>
  <c r="F2754" i="4"/>
  <c r="F2746" i="4"/>
  <c r="I2618" i="4"/>
  <c r="I2695" i="4"/>
  <c r="I2666" i="4"/>
  <c r="O1090" i="12"/>
  <c r="I2641" i="4"/>
  <c r="I2646" i="4"/>
  <c r="O1298" i="12"/>
  <c r="F3067" i="4"/>
  <c r="F3059" i="4"/>
  <c r="F3066" i="4"/>
  <c r="I3068" i="4"/>
  <c r="I3078" i="4"/>
  <c r="I3080" i="4"/>
  <c r="I3073" i="4"/>
  <c r="I3079" i="4"/>
  <c r="F3012" i="4"/>
  <c r="F3009" i="4"/>
  <c r="F3004" i="4"/>
  <c r="F3010" i="4"/>
  <c r="G2912" i="4"/>
  <c r="G2929" i="4"/>
  <c r="O1208" i="12"/>
  <c r="F2920" i="4"/>
  <c r="K2920" i="4" s="1"/>
  <c r="F2859" i="4"/>
  <c r="F2860" i="4"/>
  <c r="F2858" i="4"/>
  <c r="F2784" i="4"/>
  <c r="F2787" i="4"/>
  <c r="F2785" i="4"/>
  <c r="F2781" i="4"/>
  <c r="I2720" i="4"/>
  <c r="I2727" i="4"/>
  <c r="I2710" i="4"/>
  <c r="I2754" i="4"/>
  <c r="I2746" i="4"/>
  <c r="G3147" i="4"/>
  <c r="G3215" i="4"/>
  <c r="G3216" i="4"/>
  <c r="J2940" i="4"/>
  <c r="J2933" i="4"/>
  <c r="J2941" i="4"/>
  <c r="J2804" i="4"/>
  <c r="J2853" i="4"/>
  <c r="O1151" i="12"/>
  <c r="G2765" i="4"/>
  <c r="G2721" i="4"/>
  <c r="G2764" i="4"/>
  <c r="K2764" i="4" s="1"/>
  <c r="I2728" i="4"/>
  <c r="I2703" i="4"/>
  <c r="F2744" i="4"/>
  <c r="F2736" i="4"/>
  <c r="F2743" i="4"/>
  <c r="F2745" i="4"/>
  <c r="O1113" i="12"/>
  <c r="F2680" i="4"/>
  <c r="F2681" i="4"/>
  <c r="F2686" i="4"/>
  <c r="O1097" i="12"/>
  <c r="F2633" i="4"/>
  <c r="O1081" i="12"/>
  <c r="F2476" i="4"/>
  <c r="I2596" i="4"/>
  <c r="I2595" i="4"/>
  <c r="I2510" i="4"/>
  <c r="I2532" i="4"/>
  <c r="I2519" i="4"/>
  <c r="I2308" i="4"/>
  <c r="I2379" i="4"/>
  <c r="I2380" i="4"/>
  <c r="I2381" i="4"/>
  <c r="J2753" i="4"/>
  <c r="J2704" i="4"/>
  <c r="G2634" i="4"/>
  <c r="G2663" i="4"/>
  <c r="D2520" i="4"/>
  <c r="E2520" i="4" s="1"/>
  <c r="D2487" i="4"/>
  <c r="E2487" i="4" s="1"/>
  <c r="D2574" i="4"/>
  <c r="E2574" i="4" s="1"/>
  <c r="O1143" i="12"/>
  <c r="H2703" i="4"/>
  <c r="H2728" i="4"/>
  <c r="H2697" i="4"/>
  <c r="H2671" i="4"/>
  <c r="H2672" i="4"/>
  <c r="H2698" i="4"/>
  <c r="H2662" i="4"/>
  <c r="H2637" i="4"/>
  <c r="H2693" i="4"/>
  <c r="H2651" i="4"/>
  <c r="H2549" i="4"/>
  <c r="H2590" i="4"/>
  <c r="H2548" i="4"/>
  <c r="H2550" i="4"/>
  <c r="H2547" i="4"/>
  <c r="H2591" i="4"/>
  <c r="O1053" i="12"/>
  <c r="G2558" i="4"/>
  <c r="G2561" i="4"/>
  <c r="G2560" i="4"/>
  <c r="G2559" i="4"/>
  <c r="O1037" i="12"/>
  <c r="G2588" i="4"/>
  <c r="G2589" i="4"/>
  <c r="O1021" i="12"/>
  <c r="G2332" i="4"/>
  <c r="G2413" i="4"/>
  <c r="O1005" i="12"/>
  <c r="G2355" i="4"/>
  <c r="G2427" i="4"/>
  <c r="G2402" i="4"/>
  <c r="G2400" i="4"/>
  <c r="O987" i="12"/>
  <c r="I2122" i="4"/>
  <c r="K2122" i="4" s="1"/>
  <c r="I2123" i="4"/>
  <c r="I2007" i="4"/>
  <c r="G3018" i="4"/>
  <c r="G3014" i="4"/>
  <c r="G3013" i="4"/>
  <c r="G3015" i="4"/>
  <c r="G3047" i="4"/>
  <c r="G2961" i="4"/>
  <c r="O1232" i="12"/>
  <c r="F2946" i="4"/>
  <c r="F2945" i="4"/>
  <c r="O1185" i="12"/>
  <c r="F2851" i="4"/>
  <c r="F2848" i="4"/>
  <c r="F2849" i="4"/>
  <c r="F2850" i="4"/>
  <c r="F2874" i="4"/>
  <c r="O1096" i="12"/>
  <c r="F2611" i="4"/>
  <c r="H2494" i="4"/>
  <c r="H2509" i="4"/>
  <c r="H2493" i="4"/>
  <c r="H2473" i="4"/>
  <c r="H2512" i="4"/>
  <c r="D2468" i="4"/>
  <c r="E2468" i="4" s="1"/>
  <c r="D2554" i="4"/>
  <c r="E2554" i="4" s="1"/>
  <c r="D2553" i="4"/>
  <c r="E2553" i="4" s="1"/>
  <c r="D2552" i="4"/>
  <c r="E2552" i="4" s="1"/>
  <c r="I2528" i="4"/>
  <c r="I2527" i="4"/>
  <c r="I2526" i="4"/>
  <c r="I2517" i="4"/>
  <c r="D2305" i="4"/>
  <c r="E2305" i="4" s="1"/>
  <c r="D2366" i="4"/>
  <c r="E2366" i="4" s="1"/>
  <c r="H2291" i="4"/>
  <c r="H2371" i="4"/>
  <c r="H2385" i="4"/>
  <c r="G2294" i="4"/>
  <c r="G2382" i="4"/>
  <c r="G2295" i="4"/>
  <c r="D2437" i="4"/>
  <c r="E2437" i="4" s="1"/>
  <c r="D2357" i="4"/>
  <c r="E2357" i="4" s="1"/>
  <c r="D2434" i="4"/>
  <c r="E2434" i="4" s="1"/>
  <c r="D2360" i="4"/>
  <c r="E2360" i="4" s="1"/>
  <c r="D2392" i="4"/>
  <c r="E2392" i="4" s="1"/>
  <c r="D2407" i="4"/>
  <c r="E2407" i="4" s="1"/>
  <c r="G2281" i="4"/>
  <c r="G2280" i="4"/>
  <c r="G2121" i="4"/>
  <c r="G2277" i="4"/>
  <c r="F2132" i="4"/>
  <c r="F2089" i="4"/>
  <c r="F2131" i="4"/>
  <c r="F2036" i="4"/>
  <c r="F2100" i="4"/>
  <c r="F2148" i="4"/>
  <c r="F2230" i="4"/>
  <c r="F2239" i="4"/>
  <c r="F2240" i="4"/>
  <c r="F2237" i="4"/>
  <c r="F2253" i="4"/>
  <c r="F2254" i="4"/>
  <c r="F2272" i="4"/>
  <c r="F2266" i="4"/>
  <c r="F2271" i="4"/>
  <c r="F2269" i="4"/>
  <c r="F2151" i="4"/>
  <c r="F2097" i="4"/>
  <c r="F2073" i="4"/>
  <c r="F2220" i="4"/>
  <c r="F2213" i="4"/>
  <c r="F2215" i="4"/>
  <c r="I1919" i="4"/>
  <c r="I1790" i="4"/>
  <c r="G2806" i="4"/>
  <c r="G2805" i="4"/>
  <c r="I2700" i="4"/>
  <c r="I2643" i="4"/>
  <c r="I2699" i="4"/>
  <c r="I2701" i="4"/>
  <c r="J2647" i="4"/>
  <c r="J2645" i="4"/>
  <c r="J2682" i="4"/>
  <c r="I2544" i="4"/>
  <c r="I2537" i="4"/>
  <c r="I2538" i="4"/>
  <c r="I2535" i="4"/>
  <c r="D2581" i="4"/>
  <c r="E2581" i="4" s="1"/>
  <c r="D2505" i="4"/>
  <c r="E2505" i="4" s="1"/>
  <c r="D2504" i="4"/>
  <c r="E2504" i="4" s="1"/>
  <c r="J2412" i="4"/>
  <c r="J2298" i="4"/>
  <c r="J2408" i="4"/>
  <c r="H2389" i="4"/>
  <c r="H2404" i="4"/>
  <c r="H2378" i="4"/>
  <c r="G2356" i="4"/>
  <c r="G2383" i="4"/>
  <c r="J2313" i="4"/>
  <c r="J2314" i="4"/>
  <c r="J2323" i="4"/>
  <c r="J2281" i="4"/>
  <c r="J2280" i="4"/>
  <c r="J2277" i="4"/>
  <c r="J2121" i="4"/>
  <c r="I2024" i="4"/>
  <c r="I2242" i="4"/>
  <c r="I1963" i="4"/>
  <c r="I1988" i="4"/>
  <c r="I1958" i="4"/>
  <c r="I2108" i="4"/>
  <c r="I2110" i="4"/>
  <c r="I2170" i="4"/>
  <c r="I2169" i="4"/>
  <c r="I2171" i="4"/>
  <c r="I2168" i="4"/>
  <c r="I2025" i="4"/>
  <c r="I2002" i="4"/>
  <c r="I1997" i="4"/>
  <c r="I2003" i="4"/>
  <c r="I2001" i="4"/>
  <c r="I2283" i="4"/>
  <c r="I2249" i="4"/>
  <c r="I2140" i="4"/>
  <c r="I2099" i="4"/>
  <c r="I2259" i="4"/>
  <c r="I2106" i="4"/>
  <c r="I2207" i="4"/>
  <c r="I2049" i="4"/>
  <c r="G2818" i="4"/>
  <c r="G2869" i="4"/>
  <c r="G2824" i="4"/>
  <c r="G2836" i="4"/>
  <c r="D2608" i="4"/>
  <c r="E2608" i="4" s="1"/>
  <c r="D2667" i="4"/>
  <c r="E2667" i="4" s="1"/>
  <c r="D2660" i="4"/>
  <c r="E2660" i="4" s="1"/>
  <c r="O1103" i="12"/>
  <c r="H2597" i="4"/>
  <c r="H2546" i="4"/>
  <c r="H2545" i="4"/>
  <c r="H2536" i="4"/>
  <c r="G2554" i="4"/>
  <c r="G2468" i="4"/>
  <c r="G2553" i="4"/>
  <c r="G2552" i="4"/>
  <c r="H2517" i="4"/>
  <c r="H2526" i="4"/>
  <c r="H2527" i="4"/>
  <c r="H2528" i="4"/>
  <c r="D2411" i="4"/>
  <c r="E2411" i="4" s="1"/>
  <c r="D2362" i="4"/>
  <c r="E2362" i="4" s="1"/>
  <c r="D2401" i="4"/>
  <c r="E2401" i="4" s="1"/>
  <c r="H2383" i="4"/>
  <c r="H2356" i="4"/>
  <c r="J2297" i="4"/>
  <c r="J2337" i="4"/>
  <c r="D2011" i="4"/>
  <c r="E2011" i="4" s="1"/>
  <c r="D2119" i="4"/>
  <c r="E2119" i="4" s="1"/>
  <c r="D2018" i="4"/>
  <c r="E2018" i="4" s="1"/>
  <c r="D2026" i="4"/>
  <c r="E2026" i="4" s="1"/>
  <c r="D2027" i="4"/>
  <c r="E2027" i="4" s="1"/>
  <c r="D2186" i="4"/>
  <c r="E2186" i="4" s="1"/>
  <c r="D2019" i="4"/>
  <c r="E2019" i="4" s="1"/>
  <c r="H2615" i="4"/>
  <c r="H2696" i="4"/>
  <c r="H2644" i="4"/>
  <c r="G2531" i="4"/>
  <c r="G2530" i="4"/>
  <c r="G2529" i="4"/>
  <c r="F2368" i="4"/>
  <c r="F2286" i="4"/>
  <c r="I2442" i="4"/>
  <c r="I2321" i="4"/>
  <c r="I2353" i="4"/>
  <c r="H2303" i="4"/>
  <c r="H2329" i="4"/>
  <c r="H2315" i="4"/>
  <c r="H2316" i="4"/>
  <c r="H2301" i="4"/>
  <c r="H2317" i="4"/>
  <c r="H2423" i="4"/>
  <c r="H2304" i="4"/>
  <c r="H2302" i="4"/>
  <c r="H2318" i="4"/>
  <c r="J2227" i="4"/>
  <c r="J2278" i="4"/>
  <c r="I2000" i="4"/>
  <c r="I1996" i="4"/>
  <c r="I2185" i="4"/>
  <c r="I1999" i="4"/>
  <c r="J2268" i="4"/>
  <c r="J2189" i="4"/>
  <c r="J2029" i="4"/>
  <c r="J2028" i="4"/>
  <c r="H2258" i="4"/>
  <c r="H1961" i="4"/>
  <c r="H2257" i="4"/>
  <c r="H2096" i="4"/>
  <c r="J2057" i="4"/>
  <c r="J2058" i="4"/>
  <c r="J2059" i="4"/>
  <c r="J2056" i="4"/>
  <c r="J2054" i="4"/>
  <c r="J2055" i="4"/>
  <c r="H2084" i="4"/>
  <c r="H2083" i="4"/>
  <c r="H2076" i="4"/>
  <c r="O882" i="12"/>
  <c r="F2209" i="4"/>
  <c r="F1949" i="4"/>
  <c r="F2191" i="4"/>
  <c r="F2238" i="4"/>
  <c r="O866" i="12"/>
  <c r="F1784" i="4"/>
  <c r="F1857" i="4"/>
  <c r="F1814" i="4"/>
  <c r="F1886" i="4"/>
  <c r="F1760" i="4"/>
  <c r="O850" i="12"/>
  <c r="F1890" i="4"/>
  <c r="F1768" i="4"/>
  <c r="I1922" i="4"/>
  <c r="I1870" i="4"/>
  <c r="K1870" i="4" s="1"/>
  <c r="I1921" i="4"/>
  <c r="K1921" i="4" s="1"/>
  <c r="I1773" i="4"/>
  <c r="I1822" i="4"/>
  <c r="I1830" i="4"/>
  <c r="I1910" i="4"/>
  <c r="K1910" i="4" s="1"/>
  <c r="I1713" i="4"/>
  <c r="I1736" i="4"/>
  <c r="I1715" i="4"/>
  <c r="K1715" i="4" s="1"/>
  <c r="I1686" i="4"/>
  <c r="K1686" i="4" s="1"/>
  <c r="I1626" i="4"/>
  <c r="I1718" i="4"/>
  <c r="O749" i="12"/>
  <c r="I1747" i="4"/>
  <c r="K1747" i="4" s="1"/>
  <c r="I1656" i="4"/>
  <c r="O717" i="12"/>
  <c r="I1560" i="4"/>
  <c r="K1560" i="4" s="1"/>
  <c r="O685" i="12"/>
  <c r="I1448" i="4"/>
  <c r="O653" i="12"/>
  <c r="I1352" i="4"/>
  <c r="O621" i="12"/>
  <c r="I1370" i="4"/>
  <c r="I1379" i="4"/>
  <c r="I1342" i="4"/>
  <c r="K1342" i="4" s="1"/>
  <c r="J2819" i="4"/>
  <c r="J2878" i="4"/>
  <c r="J2809" i="4"/>
  <c r="J2841" i="4"/>
  <c r="J2810" i="4"/>
  <c r="J2822" i="4"/>
  <c r="J2866" i="4"/>
  <c r="H2838" i="4"/>
  <c r="H2839" i="4"/>
  <c r="I2774" i="4"/>
  <c r="I2790" i="4"/>
  <c r="D2227" i="4"/>
  <c r="E2227" i="4" s="1"/>
  <c r="D2278" i="4"/>
  <c r="E2278" i="4" s="1"/>
  <c r="F1996" i="4"/>
  <c r="F2000" i="4"/>
  <c r="F2185" i="4"/>
  <c r="F1999" i="4"/>
  <c r="G2180" i="4"/>
  <c r="G2015" i="4"/>
  <c r="G2270" i="4"/>
  <c r="G2046" i="4"/>
  <c r="G1947" i="4"/>
  <c r="H2087" i="4"/>
  <c r="H2212" i="4"/>
  <c r="H2093" i="4"/>
  <c r="H2216" i="4"/>
  <c r="J1901" i="4"/>
  <c r="J1925" i="4"/>
  <c r="J1904" i="4"/>
  <c r="J1924" i="4"/>
  <c r="D1880" i="4"/>
  <c r="E1880" i="4" s="1"/>
  <c r="D1885" i="4"/>
  <c r="E1885" i="4" s="1"/>
  <c r="D1712" i="4"/>
  <c r="E1712" i="4" s="1"/>
  <c r="D1739" i="4"/>
  <c r="E1739" i="4" s="1"/>
  <c r="D1700" i="4"/>
  <c r="E1700" i="4" s="1"/>
  <c r="D1740" i="4"/>
  <c r="E1740" i="4" s="1"/>
  <c r="D1664" i="4"/>
  <c r="E1664" i="4" s="1"/>
  <c r="D1661" i="4"/>
  <c r="E1661" i="4" s="1"/>
  <c r="D1678" i="4"/>
  <c r="E1678" i="4" s="1"/>
  <c r="O1054" i="12"/>
  <c r="F2563" i="4"/>
  <c r="F2562" i="4"/>
  <c r="F2564" i="4"/>
  <c r="G2387" i="4"/>
  <c r="G2419" i="4"/>
  <c r="G2363" i="4"/>
  <c r="G2377" i="4"/>
  <c r="G2364" i="4"/>
  <c r="J2348" i="4"/>
  <c r="J2339" i="4"/>
  <c r="J2319" i="4"/>
  <c r="J2092" i="4"/>
  <c r="J1982" i="4"/>
  <c r="J1985" i="4"/>
  <c r="J2118" i="4"/>
  <c r="J2135" i="4"/>
  <c r="D1942" i="4"/>
  <c r="E1942" i="4" s="1"/>
  <c r="D2276" i="4"/>
  <c r="E2276" i="4" s="1"/>
  <c r="D2275" i="4"/>
  <c r="E2275" i="4" s="1"/>
  <c r="D1943" i="4"/>
  <c r="E1943" i="4" s="1"/>
  <c r="G2051" i="4"/>
  <c r="G2210" i="4"/>
  <c r="G2218" i="4"/>
  <c r="G2175" i="4"/>
  <c r="I1949" i="4"/>
  <c r="K1949" i="4" s="1"/>
  <c r="I2209" i="4"/>
  <c r="J1915" i="4"/>
  <c r="J1913" i="4"/>
  <c r="J1914" i="4"/>
  <c r="F1816" i="4"/>
  <c r="F1828" i="4"/>
  <c r="F1788" i="4"/>
  <c r="I1890" i="4"/>
  <c r="I1768" i="4"/>
  <c r="I1842" i="4"/>
  <c r="I1794" i="4"/>
  <c r="I1902" i="4"/>
  <c r="K1902" i="4" s="1"/>
  <c r="D1869" i="4"/>
  <c r="E1869" i="4" s="1"/>
  <c r="D1875" i="4"/>
  <c r="E1875" i="4" s="1"/>
  <c r="H1885" i="4"/>
  <c r="H1880" i="4"/>
  <c r="D1725" i="4"/>
  <c r="E1725" i="4" s="1"/>
  <c r="D1646" i="4"/>
  <c r="E1646" i="4" s="1"/>
  <c r="I1657" i="4"/>
  <c r="I1706" i="4"/>
  <c r="K1706" i="4" s="1"/>
  <c r="I1728" i="4"/>
  <c r="O763" i="12"/>
  <c r="I1627" i="4"/>
  <c r="K1627" i="4" s="1"/>
  <c r="O731" i="12"/>
  <c r="I1533" i="4"/>
  <c r="I1571" i="4"/>
  <c r="I1611" i="4"/>
  <c r="I1604" i="4"/>
  <c r="K1604" i="4" s="1"/>
  <c r="I1549" i="4"/>
  <c r="I1586" i="4"/>
  <c r="I1612" i="4"/>
  <c r="K1612" i="4" s="1"/>
  <c r="O699" i="12"/>
  <c r="I1501" i="4"/>
  <c r="I1470" i="4"/>
  <c r="O667" i="12"/>
  <c r="I1454" i="4"/>
  <c r="K1454" i="4" s="1"/>
  <c r="I1424" i="4"/>
  <c r="O909" i="12"/>
  <c r="F1946" i="4"/>
  <c r="K1946" i="4" s="1"/>
  <c r="G2202" i="4"/>
  <c r="G2174" i="4"/>
  <c r="I1667" i="4"/>
  <c r="I1692" i="4"/>
  <c r="I1710" i="4"/>
  <c r="I1738" i="4"/>
  <c r="I1643" i="4"/>
  <c r="I1721" i="4"/>
  <c r="I1722" i="4"/>
  <c r="D1707" i="4"/>
  <c r="E1707" i="4" s="1"/>
  <c r="D1635" i="4"/>
  <c r="E1635" i="4" s="1"/>
  <c r="D1735" i="4"/>
  <c r="E1735" i="4" s="1"/>
  <c r="D1758" i="4"/>
  <c r="E1758" i="4" s="1"/>
  <c r="H1569" i="4"/>
  <c r="H1557" i="4"/>
  <c r="H1606" i="4"/>
  <c r="F1561" i="4"/>
  <c r="F1597" i="4"/>
  <c r="F1598" i="4"/>
  <c r="F1564" i="4"/>
  <c r="J1504" i="4"/>
  <c r="J1509" i="4"/>
  <c r="J1507" i="4"/>
  <c r="J1483" i="4"/>
  <c r="O627" i="12"/>
  <c r="J1366" i="4"/>
  <c r="O611" i="12"/>
  <c r="J1328" i="4"/>
  <c r="O595" i="12"/>
  <c r="J1381" i="4"/>
  <c r="J1388" i="4"/>
  <c r="J1380" i="4"/>
  <c r="K1380" i="4" s="1"/>
  <c r="O579" i="12"/>
  <c r="J1337" i="4"/>
  <c r="J1221" i="4"/>
  <c r="J1220" i="4"/>
  <c r="O546" i="12"/>
  <c r="I1279" i="4"/>
  <c r="I1229" i="4"/>
  <c r="I1289" i="4"/>
  <c r="K1289" i="4" s="1"/>
  <c r="I1240" i="4"/>
  <c r="K1240" i="4" s="1"/>
  <c r="O530" i="12"/>
  <c r="I1201" i="4"/>
  <c r="O490" i="12"/>
  <c r="I1151" i="4"/>
  <c r="K1151" i="4" s="1"/>
  <c r="O458" i="12"/>
  <c r="I1156" i="4"/>
  <c r="F1929" i="4"/>
  <c r="F1795" i="4"/>
  <c r="F1893" i="4"/>
  <c r="J1797" i="4"/>
  <c r="J1908" i="4"/>
  <c r="G1799" i="4"/>
  <c r="G1912" i="4"/>
  <c r="H1667" i="4"/>
  <c r="H1692" i="4"/>
  <c r="H1738" i="4"/>
  <c r="H1710" i="4"/>
  <c r="J1619" i="4"/>
  <c r="J1654" i="4"/>
  <c r="H1643" i="4"/>
  <c r="H1721" i="4"/>
  <c r="H1722" i="4"/>
  <c r="D1757" i="4"/>
  <c r="E1757" i="4" s="1"/>
  <c r="D1755" i="4"/>
  <c r="E1755" i="4" s="1"/>
  <c r="D1754" i="4"/>
  <c r="E1754" i="4" s="1"/>
  <c r="D1756" i="4"/>
  <c r="E1756" i="4" s="1"/>
  <c r="J1593" i="4"/>
  <c r="J1539" i="4"/>
  <c r="J1538" i="4"/>
  <c r="J1584" i="4"/>
  <c r="J1540" i="4"/>
  <c r="D1552" i="4"/>
  <c r="E1552" i="4" s="1"/>
  <c r="D1592" i="4"/>
  <c r="E1592" i="4" s="1"/>
  <c r="D1615" i="4"/>
  <c r="E1615" i="4" s="1"/>
  <c r="D1587" i="4"/>
  <c r="E1587" i="4" s="1"/>
  <c r="D1575" i="4"/>
  <c r="E1575" i="4" s="1"/>
  <c r="D1614" i="4"/>
  <c r="E1614" i="4" s="1"/>
  <c r="J1577" i="4"/>
  <c r="J1546" i="4"/>
  <c r="O696" i="12"/>
  <c r="F1475" i="4"/>
  <c r="F1467" i="4"/>
  <c r="F1469" i="4"/>
  <c r="F1468" i="4"/>
  <c r="F1398" i="4"/>
  <c r="F1407" i="4"/>
  <c r="F1397" i="4"/>
  <c r="F1307" i="4"/>
  <c r="F1182" i="4"/>
  <c r="F1224" i="4"/>
  <c r="F1308" i="4"/>
  <c r="D1241" i="4"/>
  <c r="E1241" i="4" s="1"/>
  <c r="D1281" i="4"/>
  <c r="E1281" i="4" s="1"/>
  <c r="D1267" i="4"/>
  <c r="E1267" i="4" s="1"/>
  <c r="D1266" i="4"/>
  <c r="E1266" i="4" s="1"/>
  <c r="F2006" i="4"/>
  <c r="F2107" i="4"/>
  <c r="F2005" i="4"/>
  <c r="G1582" i="4"/>
  <c r="G1563" i="4"/>
  <c r="G1547" i="4"/>
  <c r="G1603" i="4"/>
  <c r="F1499" i="4"/>
  <c r="F1480" i="4"/>
  <c r="O639" i="12"/>
  <c r="F1324" i="4"/>
  <c r="F1395" i="4"/>
  <c r="I1197" i="4"/>
  <c r="I1250" i="4"/>
  <c r="D1277" i="4"/>
  <c r="E1277" i="4" s="1"/>
  <c r="D1280" i="4"/>
  <c r="E1280" i="4" s="1"/>
  <c r="D1275" i="4"/>
  <c r="E1275" i="4" s="1"/>
  <c r="D1278" i="4"/>
  <c r="E1278" i="4" s="1"/>
  <c r="D1525" i="4"/>
  <c r="E1525" i="4" s="1"/>
  <c r="D1251" i="4"/>
  <c r="E1251" i="4" s="1"/>
  <c r="D1199" i="4"/>
  <c r="E1199" i="4" s="1"/>
  <c r="D1527" i="4"/>
  <c r="E1527" i="4" s="1"/>
  <c r="D1524" i="4"/>
  <c r="E1524" i="4" s="1"/>
  <c r="O503" i="12"/>
  <c r="J1134" i="4"/>
  <c r="K1134" i="4" s="1"/>
  <c r="O463" i="12"/>
  <c r="J1157" i="4"/>
  <c r="F1036" i="4"/>
  <c r="F1085" i="4"/>
  <c r="F1041" i="4"/>
  <c r="F1106" i="4"/>
  <c r="F1095" i="4"/>
  <c r="F1073" i="4"/>
  <c r="F1072" i="4"/>
  <c r="F1107" i="4"/>
  <c r="F1043" i="4"/>
  <c r="F1108" i="4"/>
  <c r="I884" i="4"/>
  <c r="I854" i="4"/>
  <c r="I710" i="4"/>
  <c r="I709" i="4"/>
  <c r="I657" i="4"/>
  <c r="I1964" i="4"/>
  <c r="I2194" i="4"/>
  <c r="I2159" i="4"/>
  <c r="I2192" i="4"/>
  <c r="J2060" i="4"/>
  <c r="J2085" i="4"/>
  <c r="J2020" i="4"/>
  <c r="I1400" i="4"/>
  <c r="I1383" i="4"/>
  <c r="O563" i="12"/>
  <c r="I977" i="4"/>
  <c r="I951" i="4"/>
  <c r="I949" i="4"/>
  <c r="I970" i="4"/>
  <c r="G1609" i="4"/>
  <c r="G1576" i="4"/>
  <c r="G1568" i="4"/>
  <c r="J1583" i="4"/>
  <c r="J1572" i="4"/>
  <c r="J1608" i="4"/>
  <c r="O625" i="12"/>
  <c r="F1389" i="4"/>
  <c r="F1359" i="4"/>
  <c r="J1520" i="4"/>
  <c r="J1309" i="4"/>
  <c r="J1225" i="4"/>
  <c r="J1228" i="4"/>
  <c r="G1273" i="4"/>
  <c r="G1298" i="4"/>
  <c r="O485" i="12"/>
  <c r="F1120" i="4"/>
  <c r="K1120" i="4" s="1"/>
  <c r="H983" i="4"/>
  <c r="H991" i="4"/>
  <c r="H986" i="4"/>
  <c r="H984" i="4"/>
  <c r="O364" i="12"/>
  <c r="G950" i="4"/>
  <c r="G948" i="4"/>
  <c r="K948" i="4" s="1"/>
  <c r="G952" i="4"/>
  <c r="O316" i="12"/>
  <c r="G909" i="4"/>
  <c r="O300" i="12"/>
  <c r="G859" i="4"/>
  <c r="K859" i="4" s="1"/>
  <c r="G797" i="4"/>
  <c r="G796" i="4"/>
  <c r="O268" i="12"/>
  <c r="G759" i="4"/>
  <c r="K759" i="4" s="1"/>
  <c r="G825" i="4"/>
  <c r="G753" i="4"/>
  <c r="G828" i="4"/>
  <c r="G793" i="4"/>
  <c r="G651" i="4"/>
  <c r="G650" i="4"/>
  <c r="G652" i="4"/>
  <c r="K652" i="4" s="1"/>
  <c r="I493" i="4"/>
  <c r="K493" i="4" s="1"/>
  <c r="I594" i="4"/>
  <c r="I591" i="4"/>
  <c r="I592" i="4"/>
  <c r="I600" i="4"/>
  <c r="K600" i="4" s="1"/>
  <c r="I593" i="4"/>
  <c r="O190" i="12"/>
  <c r="O637" i="12"/>
  <c r="J1295" i="4"/>
  <c r="J1294" i="4"/>
  <c r="I1105" i="4"/>
  <c r="I1103" i="4"/>
  <c r="I1037" i="4"/>
  <c r="O396" i="12"/>
  <c r="I890" i="4"/>
  <c r="I880" i="4"/>
  <c r="D901" i="4"/>
  <c r="E901" i="4" s="1"/>
  <c r="D902" i="4"/>
  <c r="E902" i="4" s="1"/>
  <c r="O287" i="12"/>
  <c r="F792" i="4"/>
  <c r="F791" i="4"/>
  <c r="H755" i="4"/>
  <c r="H833" i="4"/>
  <c r="H834" i="4"/>
  <c r="H655" i="4"/>
  <c r="H648" i="4"/>
  <c r="I382" i="4"/>
  <c r="I383" i="4"/>
  <c r="I381" i="4"/>
  <c r="I384" i="4"/>
  <c r="I380" i="4"/>
  <c r="O133" i="12"/>
  <c r="I335" i="4"/>
  <c r="I334" i="4"/>
  <c r="I320" i="4"/>
  <c r="I269" i="4"/>
  <c r="I267" i="4"/>
  <c r="I266" i="4"/>
  <c r="I268" i="4"/>
  <c r="O69" i="12"/>
  <c r="I190" i="4"/>
  <c r="I192" i="4"/>
  <c r="I191" i="4"/>
  <c r="O37" i="12"/>
  <c r="I12" i="4"/>
  <c r="I8" i="4"/>
  <c r="I39" i="4"/>
  <c r="I40" i="4"/>
  <c r="O5" i="12"/>
  <c r="I64" i="4"/>
  <c r="H875" i="4"/>
  <c r="H876" i="4"/>
  <c r="H874" i="4"/>
  <c r="D766" i="4"/>
  <c r="E766" i="4" s="1"/>
  <c r="D767" i="4"/>
  <c r="E767" i="4" s="1"/>
  <c r="D768" i="4"/>
  <c r="E768" i="4" s="1"/>
  <c r="H734" i="4"/>
  <c r="H733" i="4"/>
  <c r="H708" i="4"/>
  <c r="H649" i="4"/>
  <c r="O643" i="12"/>
  <c r="O534" i="12"/>
  <c r="O450" i="12"/>
  <c r="H1105" i="4"/>
  <c r="H1103" i="4"/>
  <c r="H1037" i="4"/>
  <c r="J1101" i="4"/>
  <c r="J1100" i="4"/>
  <c r="J1102" i="4"/>
  <c r="O386" i="12"/>
  <c r="H971" i="4"/>
  <c r="H933" i="4"/>
  <c r="G944" i="4"/>
  <c r="G962" i="4"/>
  <c r="I999" i="4"/>
  <c r="I953" i="4"/>
  <c r="I958" i="4"/>
  <c r="F893" i="4"/>
  <c r="F891" i="4"/>
  <c r="F914" i="4"/>
  <c r="F892" i="4"/>
  <c r="I907" i="4"/>
  <c r="I906" i="4"/>
  <c r="I908" i="4"/>
  <c r="J899" i="4"/>
  <c r="J837" i="4"/>
  <c r="J883" i="4"/>
  <c r="J881" i="4"/>
  <c r="J882" i="4"/>
  <c r="H807" i="4"/>
  <c r="H798" i="4"/>
  <c r="D777" i="4"/>
  <c r="E777" i="4" s="1"/>
  <c r="D778" i="4"/>
  <c r="E778" i="4" s="1"/>
  <c r="D779" i="4"/>
  <c r="E779" i="4" s="1"/>
  <c r="H814" i="4"/>
  <c r="H813" i="4"/>
  <c r="H812" i="4"/>
  <c r="G711" i="4"/>
  <c r="G712" i="4"/>
  <c r="G640" i="4"/>
  <c r="O219" i="12"/>
  <c r="F707" i="4"/>
  <c r="F628" i="4"/>
  <c r="G735" i="4"/>
  <c r="G665" i="4"/>
  <c r="I679" i="4"/>
  <c r="I617" i="4"/>
  <c r="J518" i="4"/>
  <c r="J519" i="4"/>
  <c r="K519" i="4" s="1"/>
  <c r="J520" i="4"/>
  <c r="J521" i="4"/>
  <c r="O180" i="12"/>
  <c r="I527" i="4"/>
  <c r="K527" i="4" s="1"/>
  <c r="I526" i="4"/>
  <c r="I530" i="4"/>
  <c r="I525" i="4"/>
  <c r="I528" i="4"/>
  <c r="K528" i="4" s="1"/>
  <c r="I524" i="4"/>
  <c r="I529" i="4"/>
  <c r="O169" i="12"/>
  <c r="H599" i="4"/>
  <c r="H571" i="4"/>
  <c r="H566" i="4"/>
  <c r="H567" i="4"/>
  <c r="H568" i="4"/>
  <c r="H570" i="4"/>
  <c r="H569" i="4"/>
  <c r="O159" i="12"/>
  <c r="F299" i="4"/>
  <c r="K299" i="4" s="1"/>
  <c r="O148" i="12"/>
  <c r="I323" i="4"/>
  <c r="I324" i="4"/>
  <c r="I423" i="4"/>
  <c r="K423" i="4" s="1"/>
  <c r="I482" i="4"/>
  <c r="H356" i="4"/>
  <c r="H375" i="4"/>
  <c r="O127" i="12"/>
  <c r="F354" i="4"/>
  <c r="F352" i="4"/>
  <c r="O116" i="12"/>
  <c r="I462" i="4"/>
  <c r="K462" i="4" s="1"/>
  <c r="I313" i="4"/>
  <c r="I410" i="4"/>
  <c r="I461" i="4"/>
  <c r="K461" i="4" s="1"/>
  <c r="O105" i="12"/>
  <c r="H253" i="4"/>
  <c r="H254" i="4"/>
  <c r="H252" i="4"/>
  <c r="O95" i="12"/>
  <c r="F244" i="4"/>
  <c r="O84" i="12"/>
  <c r="I233" i="4"/>
  <c r="K233" i="4" s="1"/>
  <c r="I231" i="4"/>
  <c r="K231" i="4" s="1"/>
  <c r="I232" i="4"/>
  <c r="H180" i="4"/>
  <c r="H181" i="4"/>
  <c r="O63" i="12"/>
  <c r="F219" i="4"/>
  <c r="F221" i="4"/>
  <c r="F223" i="4"/>
  <c r="F222" i="4"/>
  <c r="F220" i="4"/>
  <c r="O52" i="12"/>
  <c r="I93" i="4"/>
  <c r="O31" i="12"/>
  <c r="F28" i="4"/>
  <c r="F27" i="4"/>
  <c r="F29" i="4"/>
  <c r="O20" i="12"/>
  <c r="I92" i="4"/>
  <c r="I91" i="4"/>
  <c r="I82" i="4"/>
  <c r="K82" i="4" s="1"/>
  <c r="H19" i="4"/>
  <c r="H44" i="4"/>
  <c r="H43" i="4"/>
  <c r="H20" i="4"/>
  <c r="D48" i="4"/>
  <c r="E48" i="4" s="1"/>
  <c r="D49" i="4"/>
  <c r="E49" i="4" s="1"/>
  <c r="D9" i="4"/>
  <c r="E9" i="4" s="1"/>
  <c r="O21" i="12"/>
  <c r="G89" i="4"/>
  <c r="G69" i="4"/>
  <c r="D965" i="4"/>
  <c r="E965" i="4" s="1"/>
  <c r="D967" i="4"/>
  <c r="E967" i="4" s="1"/>
  <c r="D966" i="4"/>
  <c r="E966" i="4" s="1"/>
  <c r="J907" i="4"/>
  <c r="J908" i="4"/>
  <c r="J906" i="4"/>
  <c r="O590" i="12"/>
  <c r="F1387" i="4"/>
  <c r="F1356" i="4"/>
  <c r="F1391" i="4"/>
  <c r="H1522" i="4"/>
  <c r="H1297" i="4"/>
  <c r="J963" i="4"/>
  <c r="J1007" i="4"/>
  <c r="J1008" i="4"/>
  <c r="F890" i="4"/>
  <c r="F880" i="4"/>
  <c r="D847" i="4"/>
  <c r="E847" i="4" s="1"/>
  <c r="D910" i="4"/>
  <c r="E910" i="4" s="1"/>
  <c r="D898" i="4"/>
  <c r="E898" i="4" s="1"/>
  <c r="O305" i="12"/>
  <c r="F844" i="4"/>
  <c r="D817" i="4"/>
  <c r="E817" i="4" s="1"/>
  <c r="D757" i="4"/>
  <c r="E757" i="4" s="1"/>
  <c r="H786" i="4"/>
  <c r="H788" i="4"/>
  <c r="H785" i="4"/>
  <c r="F712" i="4"/>
  <c r="F711" i="4"/>
  <c r="F640" i="4"/>
  <c r="D729" i="4"/>
  <c r="E729" i="4" s="1"/>
  <c r="D730" i="4"/>
  <c r="E730" i="4" s="1"/>
  <c r="D617" i="4"/>
  <c r="E617" i="4" s="1"/>
  <c r="D679" i="4"/>
  <c r="E679" i="4" s="1"/>
  <c r="D2" i="4"/>
  <c r="E2" i="4" s="1"/>
  <c r="D597" i="4"/>
  <c r="E597" i="4" s="1"/>
  <c r="D598" i="4"/>
  <c r="E598" i="4" s="1"/>
  <c r="I542" i="4"/>
  <c r="I544" i="4"/>
  <c r="I543" i="4"/>
  <c r="I545" i="4"/>
  <c r="I596" i="4"/>
  <c r="I554" i="4"/>
  <c r="I552" i="4"/>
  <c r="I556" i="4"/>
  <c r="I548" i="4"/>
  <c r="D389" i="4"/>
  <c r="E389" i="4" s="1"/>
  <c r="D386" i="4"/>
  <c r="E386" i="4" s="1"/>
  <c r="D372" i="4"/>
  <c r="E372" i="4" s="1"/>
  <c r="O153" i="12"/>
  <c r="G370" i="4"/>
  <c r="G243" i="4"/>
  <c r="G369" i="4"/>
  <c r="I451" i="4"/>
  <c r="I470" i="4"/>
  <c r="I474" i="4"/>
  <c r="I471" i="4"/>
  <c r="I472" i="4"/>
  <c r="I469" i="4"/>
  <c r="I449" i="4"/>
  <c r="I468" i="4"/>
  <c r="I473" i="4"/>
  <c r="I452" i="4"/>
  <c r="D293" i="4"/>
  <c r="E293" i="4" s="1"/>
  <c r="D271" i="4"/>
  <c r="E271" i="4" s="1"/>
  <c r="D294" i="4"/>
  <c r="E294" i="4" s="1"/>
  <c r="O121" i="12"/>
  <c r="G411" i="4"/>
  <c r="G412" i="4"/>
  <c r="G318" i="4"/>
  <c r="I606" i="4"/>
  <c r="I607" i="4"/>
  <c r="I400" i="4"/>
  <c r="I605" i="4"/>
  <c r="I460" i="4"/>
  <c r="I604" i="4"/>
  <c r="D280" i="4"/>
  <c r="E280" i="4" s="1"/>
  <c r="D281" i="4"/>
  <c r="E281" i="4" s="1"/>
  <c r="D282" i="4"/>
  <c r="E282" i="4" s="1"/>
  <c r="D279" i="4"/>
  <c r="E279" i="4" s="1"/>
  <c r="G213" i="4"/>
  <c r="G215" i="4"/>
  <c r="G214" i="4"/>
  <c r="G216" i="4"/>
  <c r="I200" i="4"/>
  <c r="I203" i="4"/>
  <c r="I201" i="4"/>
  <c r="I202" i="4"/>
  <c r="D105" i="4"/>
  <c r="E105" i="4" s="1"/>
  <c r="D107" i="4"/>
  <c r="E107" i="4" s="1"/>
  <c r="D104" i="4"/>
  <c r="E104" i="4" s="1"/>
  <c r="D106" i="4"/>
  <c r="E106" i="4" s="1"/>
  <c r="I142" i="4"/>
  <c r="I140" i="4"/>
  <c r="I139" i="4"/>
  <c r="I141" i="4"/>
  <c r="O25" i="12"/>
  <c r="G74" i="4"/>
  <c r="I1271" i="4"/>
  <c r="I1206" i="4"/>
  <c r="I1234" i="4"/>
  <c r="J794" i="4"/>
  <c r="J776" i="4"/>
  <c r="G555" i="4"/>
  <c r="G557" i="4"/>
  <c r="G565" i="4"/>
  <c r="G379" i="4"/>
  <c r="G486" i="4"/>
  <c r="G378" i="4"/>
  <c r="G487" i="4"/>
  <c r="G376" i="4"/>
  <c r="G377" i="4"/>
  <c r="G405" i="4"/>
  <c r="G485" i="4"/>
  <c r="G484" i="4"/>
  <c r="G404" i="4"/>
  <c r="G340" i="4"/>
  <c r="G338" i="4"/>
  <c r="G339" i="4"/>
  <c r="G337" i="4"/>
  <c r="G336" i="4"/>
  <c r="G321" i="4"/>
  <c r="G322" i="4"/>
  <c r="G351" i="4"/>
  <c r="G310" i="4"/>
  <c r="G272" i="4"/>
  <c r="G311" i="4"/>
  <c r="G459" i="4"/>
  <c r="G491" i="4"/>
  <c r="G402" i="4"/>
  <c r="G453" i="4"/>
  <c r="G263" i="4"/>
  <c r="G265" i="4"/>
  <c r="G262" i="4"/>
  <c r="G264" i="4"/>
  <c r="G425" i="4"/>
  <c r="G426" i="4"/>
  <c r="G407" i="4"/>
  <c r="G424" i="4"/>
  <c r="G240" i="4"/>
  <c r="G207" i="4"/>
  <c r="G208" i="4"/>
  <c r="G198" i="4"/>
  <c r="G197" i="4"/>
  <c r="G239" i="4"/>
  <c r="G194" i="4"/>
  <c r="G196" i="4"/>
  <c r="G195" i="4"/>
  <c r="G193" i="4"/>
  <c r="G130" i="4"/>
  <c r="G131" i="4"/>
  <c r="G103" i="4"/>
  <c r="G238" i="4"/>
  <c r="G234" i="4"/>
  <c r="G97" i="4"/>
  <c r="G160" i="4"/>
  <c r="G161" i="4"/>
  <c r="G159" i="4"/>
  <c r="G36" i="4"/>
  <c r="G38" i="4"/>
  <c r="G37" i="4"/>
  <c r="G26" i="4"/>
  <c r="G25" i="4"/>
  <c r="G13" i="4"/>
  <c r="G14" i="4"/>
  <c r="G67" i="4"/>
  <c r="G68" i="4"/>
  <c r="G66" i="4"/>
  <c r="G614" i="4"/>
  <c r="G615" i="4"/>
  <c r="G610" i="4"/>
  <c r="G608" i="4"/>
  <c r="G87" i="4"/>
  <c r="G609" i="4"/>
  <c r="O1414" i="12"/>
  <c r="D3114" i="4"/>
  <c r="E3114" i="4" s="1"/>
  <c r="D3126" i="4"/>
  <c r="E3126" i="4" s="1"/>
  <c r="D3224" i="4"/>
  <c r="E3224" i="4" s="1"/>
  <c r="D3225" i="4"/>
  <c r="E3225" i="4" s="1"/>
  <c r="D3156" i="4"/>
  <c r="E3156" i="4" s="1"/>
  <c r="I3025" i="4"/>
  <c r="I3022" i="4"/>
  <c r="O1203" i="12"/>
  <c r="I2856" i="4"/>
  <c r="I2857" i="4"/>
  <c r="I2877" i="4"/>
  <c r="K2877" i="4" s="1"/>
  <c r="J3248" i="4"/>
  <c r="J3247" i="4"/>
  <c r="J3121" i="4"/>
  <c r="J3249" i="4"/>
  <c r="O1229" i="12"/>
  <c r="I2937" i="4"/>
  <c r="I2939" i="4"/>
  <c r="I2938" i="4"/>
  <c r="K2938" i="4" s="1"/>
  <c r="J3031" i="4"/>
  <c r="J2977" i="4"/>
  <c r="J3030" i="4"/>
  <c r="I2820" i="4"/>
  <c r="I2867" i="4"/>
  <c r="I2799" i="4"/>
  <c r="O1170" i="12"/>
  <c r="F2789" i="4"/>
  <c r="F2769" i="4"/>
  <c r="F2788" i="4"/>
  <c r="D3012" i="4"/>
  <c r="E3012" i="4" s="1"/>
  <c r="D3009" i="4"/>
  <c r="E3009" i="4" s="1"/>
  <c r="D3004" i="4"/>
  <c r="E3004" i="4" s="1"/>
  <c r="D3010" i="4"/>
  <c r="E3010" i="4" s="1"/>
  <c r="O1275" i="12"/>
  <c r="J3023" i="4"/>
  <c r="J3024" i="4"/>
  <c r="O1240" i="12"/>
  <c r="F2918" i="4"/>
  <c r="F2950" i="4"/>
  <c r="F2951" i="4"/>
  <c r="O1233" i="12"/>
  <c r="F3215" i="4"/>
  <c r="F3147" i="4"/>
  <c r="F3216" i="4"/>
  <c r="F2927" i="4"/>
  <c r="F2958" i="4"/>
  <c r="F2914" i="4"/>
  <c r="F2912" i="4"/>
  <c r="F2929" i="4"/>
  <c r="F2799" i="4"/>
  <c r="F2867" i="4"/>
  <c r="F2820" i="4"/>
  <c r="J2852" i="4"/>
  <c r="J2875" i="4"/>
  <c r="D2761" i="4"/>
  <c r="E2761" i="4" s="1"/>
  <c r="D2762" i="4"/>
  <c r="E2762" i="4" s="1"/>
  <c r="D2716" i="4"/>
  <c r="E2716" i="4" s="1"/>
  <c r="O1135" i="12"/>
  <c r="G2705" i="4"/>
  <c r="K2705" i="4" s="1"/>
  <c r="O1125" i="12"/>
  <c r="F2609" i="4"/>
  <c r="O1109" i="12"/>
  <c r="F2672" i="4"/>
  <c r="F2671" i="4"/>
  <c r="F2697" i="4"/>
  <c r="F2698" i="4"/>
  <c r="O1093" i="12"/>
  <c r="F2651" i="4"/>
  <c r="F2693" i="4"/>
  <c r="F2637" i="4"/>
  <c r="F2662" i="4"/>
  <c r="O1077" i="12"/>
  <c r="F2543" i="4"/>
  <c r="O1061" i="12"/>
  <c r="I2556" i="4"/>
  <c r="I2555" i="4"/>
  <c r="I2557" i="4"/>
  <c r="I2588" i="4"/>
  <c r="I2589" i="4"/>
  <c r="I2400" i="4"/>
  <c r="K2400" i="4" s="1"/>
  <c r="I2427" i="4"/>
  <c r="I2402" i="4"/>
  <c r="I2355" i="4"/>
  <c r="K2355" i="4" s="1"/>
  <c r="D2736" i="4"/>
  <c r="E2736" i="4" s="1"/>
  <c r="D2744" i="4"/>
  <c r="E2744" i="4" s="1"/>
  <c r="D2745" i="4"/>
  <c r="E2745" i="4" s="1"/>
  <c r="D2743" i="4"/>
  <c r="E2743" i="4" s="1"/>
  <c r="D2501" i="4"/>
  <c r="E2501" i="4" s="1"/>
  <c r="D2585" i="4"/>
  <c r="E2585" i="4" s="1"/>
  <c r="O1235" i="12"/>
  <c r="H2649" i="4"/>
  <c r="H2648" i="4"/>
  <c r="H2664" i="4"/>
  <c r="H2650" i="4"/>
  <c r="G2555" i="4"/>
  <c r="G2556" i="4"/>
  <c r="G2557" i="4"/>
  <c r="G2518" i="4"/>
  <c r="G2525" i="4"/>
  <c r="O1033" i="12"/>
  <c r="G2361" i="4"/>
  <c r="G2369" i="4"/>
  <c r="G2365" i="4"/>
  <c r="G2403" i="4"/>
  <c r="G2374" i="4"/>
  <c r="G2293" i="4"/>
  <c r="O1001" i="12"/>
  <c r="G2354" i="4"/>
  <c r="G2388" i="4"/>
  <c r="G2326" i="4"/>
  <c r="I1977" i="4"/>
  <c r="I2211" i="4"/>
  <c r="K2211" i="4" s="1"/>
  <c r="F3047" i="4"/>
  <c r="F3015" i="4"/>
  <c r="F3013" i="4"/>
  <c r="F3018" i="4"/>
  <c r="F2961" i="4"/>
  <c r="F3014" i="4"/>
  <c r="H2945" i="4"/>
  <c r="H2946" i="4"/>
  <c r="D2848" i="4"/>
  <c r="E2848" i="4" s="1"/>
  <c r="D2849" i="4"/>
  <c r="E2849" i="4" s="1"/>
  <c r="D2851" i="4"/>
  <c r="E2851" i="4" s="1"/>
  <c r="D2874" i="4"/>
  <c r="E2874" i="4" s="1"/>
  <c r="D2850" i="4"/>
  <c r="E2850" i="4" s="1"/>
  <c r="H2678" i="4"/>
  <c r="H2656" i="4"/>
  <c r="I2512" i="4"/>
  <c r="I2473" i="4"/>
  <c r="I2494" i="4"/>
  <c r="I2493" i="4"/>
  <c r="I2509" i="4"/>
  <c r="G2485" i="4"/>
  <c r="G2551" i="4"/>
  <c r="I2488" i="4"/>
  <c r="I2516" i="4"/>
  <c r="J2305" i="4"/>
  <c r="J2366" i="4"/>
  <c r="J2385" i="4"/>
  <c r="J2371" i="4"/>
  <c r="J2291" i="4"/>
  <c r="G2307" i="4"/>
  <c r="G2386" i="4"/>
  <c r="G2396" i="4"/>
  <c r="F2415" i="4"/>
  <c r="F2284" i="4"/>
  <c r="F2407" i="4"/>
  <c r="F2434" i="4"/>
  <c r="F2392" i="4"/>
  <c r="F2437" i="4"/>
  <c r="F2357" i="4"/>
  <c r="F2360" i="4"/>
  <c r="G1998" i="4"/>
  <c r="G2116" i="4"/>
  <c r="F1988" i="4"/>
  <c r="F1958" i="4"/>
  <c r="K1958" i="4" s="1"/>
  <c r="F2108" i="4"/>
  <c r="F2110" i="4"/>
  <c r="F2001" i="4"/>
  <c r="F2002" i="4"/>
  <c r="K2002" i="4" s="1"/>
  <c r="F2003" i="4"/>
  <c r="F2025" i="4"/>
  <c r="F1997" i="4"/>
  <c r="K1997" i="4" s="1"/>
  <c r="O915" i="12"/>
  <c r="F1953" i="4"/>
  <c r="F2004" i="4"/>
  <c r="F2232" i="4"/>
  <c r="O899" i="12"/>
  <c r="F1965" i="4"/>
  <c r="F2199" i="4"/>
  <c r="O880" i="12"/>
  <c r="I1951" i="4"/>
  <c r="K1951" i="4" s="1"/>
  <c r="I2568" i="4"/>
  <c r="I2491" i="4"/>
  <c r="I2570" i="4"/>
  <c r="I2569" i="4"/>
  <c r="I2469" i="4"/>
  <c r="J2505" i="4"/>
  <c r="J2504" i="4"/>
  <c r="J2581" i="4"/>
  <c r="D2370" i="4"/>
  <c r="E2370" i="4" s="1"/>
  <c r="D2410" i="4"/>
  <c r="E2410" i="4" s="1"/>
  <c r="D2358" i="4"/>
  <c r="E2358" i="4" s="1"/>
  <c r="J2404" i="4"/>
  <c r="J2378" i="4"/>
  <c r="J2389" i="4"/>
  <c r="H2294" i="4"/>
  <c r="H2295" i="4"/>
  <c r="H2382" i="4"/>
  <c r="G2297" i="4"/>
  <c r="G2337" i="4"/>
  <c r="J1998" i="4"/>
  <c r="J2116" i="4"/>
  <c r="F2023" i="4"/>
  <c r="F2136" i="4"/>
  <c r="F2011" i="4"/>
  <c r="K2011" i="4" s="1"/>
  <c r="F2119" i="4"/>
  <c r="F2167" i="4"/>
  <c r="F2183" i="4"/>
  <c r="F2026" i="4"/>
  <c r="F2018" i="4"/>
  <c r="F2186" i="4"/>
  <c r="F2019" i="4"/>
  <c r="F2027" i="4"/>
  <c r="F2203" i="4"/>
  <c r="F2066" i="4"/>
  <c r="F2274" i="4"/>
  <c r="F2067" i="4"/>
  <c r="I1940" i="4"/>
  <c r="I2179" i="4"/>
  <c r="I2157" i="4"/>
  <c r="I2160" i="4"/>
  <c r="I2158" i="4"/>
  <c r="K2158" i="4" s="1"/>
  <c r="I2233" i="4"/>
  <c r="I2222" i="4"/>
  <c r="G2667" i="4"/>
  <c r="G2608" i="4"/>
  <c r="G2660" i="4"/>
  <c r="H2645" i="4"/>
  <c r="H2647" i="4"/>
  <c r="H2682" i="4"/>
  <c r="F2544" i="4"/>
  <c r="F2535" i="4"/>
  <c r="F2537" i="4"/>
  <c r="F2538" i="4"/>
  <c r="F2568" i="4"/>
  <c r="F2491" i="4"/>
  <c r="F2570" i="4"/>
  <c r="F2569" i="4"/>
  <c r="F2469" i="4"/>
  <c r="J2527" i="4"/>
  <c r="J2526" i="4"/>
  <c r="J2528" i="4"/>
  <c r="J2517" i="4"/>
  <c r="F2411" i="4"/>
  <c r="F2362" i="4"/>
  <c r="F2401" i="4"/>
  <c r="H2292" i="4"/>
  <c r="H2416" i="4"/>
  <c r="D2325" i="4"/>
  <c r="E2325" i="4" s="1"/>
  <c r="D2324" i="4"/>
  <c r="E2324" i="4" s="1"/>
  <c r="D2117" i="4"/>
  <c r="E2117" i="4" s="1"/>
  <c r="D2450" i="4"/>
  <c r="E2450" i="4" s="1"/>
  <c r="D2449" i="4"/>
  <c r="E2449" i="4" s="1"/>
  <c r="D1976" i="4"/>
  <c r="E1976" i="4" s="1"/>
  <c r="D2091" i="4"/>
  <c r="E2091" i="4" s="1"/>
  <c r="D2279" i="4"/>
  <c r="E2279" i="4" s="1"/>
  <c r="D2267" i="4"/>
  <c r="E2267" i="4" s="1"/>
  <c r="D2265" i="4"/>
  <c r="E2265" i="4" s="1"/>
  <c r="D2264" i="4"/>
  <c r="E2264" i="4" s="1"/>
  <c r="D2188" i="4"/>
  <c r="E2188" i="4" s="1"/>
  <c r="I2644" i="4"/>
  <c r="I2696" i="4"/>
  <c r="I2615" i="4"/>
  <c r="J2471" i="4"/>
  <c r="J2534" i="4"/>
  <c r="H2531" i="4"/>
  <c r="H2530" i="4"/>
  <c r="H2529" i="4"/>
  <c r="G2341" i="4"/>
  <c r="G2384" i="4"/>
  <c r="O996" i="12"/>
  <c r="F2321" i="4"/>
  <c r="F2353" i="4"/>
  <c r="F2442" i="4"/>
  <c r="I1954" i="4"/>
  <c r="I2452" i="4"/>
  <c r="I2451" i="4"/>
  <c r="I2133" i="4"/>
  <c r="I2078" i="4"/>
  <c r="I2453" i="4"/>
  <c r="J2234" i="4"/>
  <c r="J2104" i="4"/>
  <c r="J2142" i="4"/>
  <c r="H2028" i="4"/>
  <c r="H2029" i="4"/>
  <c r="H2268" i="4"/>
  <c r="H2189" i="4"/>
  <c r="O901" i="12"/>
  <c r="F2180" i="4"/>
  <c r="F1947" i="4"/>
  <c r="F2015" i="4"/>
  <c r="F2270" i="4"/>
  <c r="F2046" i="4"/>
  <c r="K2046" i="4" s="1"/>
  <c r="O886" i="12"/>
  <c r="F2219" i="4"/>
  <c r="F2075" i="4"/>
  <c r="F2074" i="4"/>
  <c r="D2228" i="4"/>
  <c r="E2228" i="4" s="1"/>
  <c r="D2105" i="4"/>
  <c r="E2105" i="4" s="1"/>
  <c r="D1913" i="4"/>
  <c r="E1913" i="4" s="1"/>
  <c r="D1915" i="4"/>
  <c r="E1915" i="4" s="1"/>
  <c r="D1914" i="4"/>
  <c r="E1914" i="4" s="1"/>
  <c r="D1759" i="4"/>
  <c r="E1759" i="4" s="1"/>
  <c r="D1918" i="4"/>
  <c r="E1918" i="4" s="1"/>
  <c r="D1761" i="4"/>
  <c r="E1761" i="4" s="1"/>
  <c r="D1895" i="4"/>
  <c r="E1895" i="4" s="1"/>
  <c r="D1887" i="4"/>
  <c r="E1887" i="4" s="1"/>
  <c r="D1845" i="4"/>
  <c r="E1845" i="4" s="1"/>
  <c r="D1783" i="4"/>
  <c r="E1783" i="4" s="1"/>
  <c r="O833" i="12"/>
  <c r="I1770" i="4"/>
  <c r="O817" i="12"/>
  <c r="I1881" i="4"/>
  <c r="K1881" i="4" s="1"/>
  <c r="I1879" i="4"/>
  <c r="O801" i="12"/>
  <c r="I1655" i="4"/>
  <c r="K1655" i="4" s="1"/>
  <c r="O785" i="12"/>
  <c r="I1649" i="4"/>
  <c r="O769" i="12"/>
  <c r="I1681" i="4"/>
  <c r="I1642" i="4"/>
  <c r="K1642" i="4" s="1"/>
  <c r="I1720" i="4"/>
  <c r="O741" i="12"/>
  <c r="I1595" i="4"/>
  <c r="K1595" i="4" s="1"/>
  <c r="I1541" i="4"/>
  <c r="K1541" i="4" s="1"/>
  <c r="I1594" i="4"/>
  <c r="K1594" i="4" s="1"/>
  <c r="O709" i="12"/>
  <c r="I1477" i="4"/>
  <c r="O677" i="12"/>
  <c r="I1437" i="4"/>
  <c r="O645" i="12"/>
  <c r="I1333" i="4"/>
  <c r="K1333" i="4" s="1"/>
  <c r="O613" i="12"/>
  <c r="I1327" i="4"/>
  <c r="K1327" i="4" s="1"/>
  <c r="O581" i="12"/>
  <c r="I1310" i="4"/>
  <c r="H2841" i="4"/>
  <c r="H2809" i="4"/>
  <c r="H2822" i="4"/>
  <c r="H2819" i="4"/>
  <c r="H2878" i="4"/>
  <c r="H2810" i="4"/>
  <c r="H2866" i="4"/>
  <c r="I2839" i="4"/>
  <c r="I2838" i="4"/>
  <c r="G2063" i="4"/>
  <c r="G2062" i="4"/>
  <c r="H2227" i="4"/>
  <c r="H2278" i="4"/>
  <c r="G2000" i="4"/>
  <c r="G1996" i="4"/>
  <c r="G1999" i="4"/>
  <c r="G2185" i="4"/>
  <c r="D1989" i="4"/>
  <c r="E1989" i="4" s="1"/>
  <c r="D2208" i="4"/>
  <c r="E2208" i="4" s="1"/>
  <c r="D2070" i="4"/>
  <c r="E2070" i="4" s="1"/>
  <c r="J1952" i="4"/>
  <c r="J1994" i="4"/>
  <c r="J2017" i="4"/>
  <c r="J2111" i="4"/>
  <c r="D1841" i="4"/>
  <c r="E1841" i="4" s="1"/>
  <c r="D1899" i="4"/>
  <c r="E1899" i="4" s="1"/>
  <c r="D1843" i="4"/>
  <c r="E1843" i="4" s="1"/>
  <c r="D1900" i="4"/>
  <c r="E1900" i="4" s="1"/>
  <c r="D1865" i="4"/>
  <c r="E1865" i="4" s="1"/>
  <c r="D1911" i="4"/>
  <c r="E1911" i="4" s="1"/>
  <c r="D1892" i="4"/>
  <c r="E1892" i="4" s="1"/>
  <c r="D1866" i="4"/>
  <c r="E1866" i="4" s="1"/>
  <c r="D1647" i="4"/>
  <c r="E1647" i="4" s="1"/>
  <c r="D1724" i="4"/>
  <c r="E1724" i="4" s="1"/>
  <c r="D1729" i="4"/>
  <c r="E1729" i="4" s="1"/>
  <c r="D1679" i="4"/>
  <c r="E1679" i="4" s="1"/>
  <c r="D1620" i="4"/>
  <c r="E1620" i="4" s="1"/>
  <c r="H2563" i="4"/>
  <c r="H2564" i="4"/>
  <c r="H2562" i="4"/>
  <c r="F2377" i="4"/>
  <c r="F2363" i="4"/>
  <c r="F2364" i="4"/>
  <c r="F2419" i="4"/>
  <c r="F2387" i="4"/>
  <c r="F2079" i="4"/>
  <c r="F2152" i="4"/>
  <c r="G2462" i="4"/>
  <c r="G2459" i="4"/>
  <c r="G2461" i="4"/>
  <c r="G2127" i="4"/>
  <c r="G2456" i="4"/>
  <c r="H2135" i="4"/>
  <c r="H1982" i="4"/>
  <c r="H1985" i="4"/>
  <c r="H2092" i="4"/>
  <c r="H2118" i="4"/>
  <c r="H1943" i="4"/>
  <c r="H1942" i="4"/>
  <c r="H2276" i="4"/>
  <c r="H2275" i="4"/>
  <c r="D2045" i="4"/>
  <c r="E2045" i="4" s="1"/>
  <c r="D2200" i="4"/>
  <c r="E2200" i="4" s="1"/>
  <c r="D2204" i="4"/>
  <c r="E2204" i="4" s="1"/>
  <c r="J2228" i="4"/>
  <c r="J2105" i="4"/>
  <c r="F1920" i="4"/>
  <c r="F1807" i="4"/>
  <c r="F1906" i="4"/>
  <c r="I1760" i="4"/>
  <c r="I1814" i="4"/>
  <c r="I1886" i="4"/>
  <c r="I1857" i="4"/>
  <c r="J1783" i="4"/>
  <c r="J1845" i="4"/>
  <c r="D1769" i="4"/>
  <c r="E1769" i="4" s="1"/>
  <c r="D1853" i="4"/>
  <c r="E1853" i="4" s="1"/>
  <c r="D1862" i="4"/>
  <c r="E1862" i="4" s="1"/>
  <c r="I1861" i="4"/>
  <c r="I1867" i="4"/>
  <c r="I1779" i="4"/>
  <c r="K1779" i="4" s="1"/>
  <c r="I1847" i="4"/>
  <c r="I1846" i="4"/>
  <c r="D1896" i="4"/>
  <c r="E1896" i="4" s="1"/>
  <c r="D1803" i="4"/>
  <c r="E1803" i="4" s="1"/>
  <c r="H1653" i="4"/>
  <c r="H1670" i="4"/>
  <c r="I1741" i="4"/>
  <c r="I1727" i="4"/>
  <c r="K1727" i="4" s="1"/>
  <c r="I1743" i="4"/>
  <c r="K1743" i="4" s="1"/>
  <c r="I1742" i="4"/>
  <c r="O759" i="12"/>
  <c r="I1716" i="4"/>
  <c r="K1716" i="4" s="1"/>
  <c r="I1705" i="4"/>
  <c r="I1703" i="4"/>
  <c r="I1704" i="4"/>
  <c r="I1714" i="4"/>
  <c r="K1714" i="4" s="1"/>
  <c r="I1717" i="4"/>
  <c r="O743" i="12"/>
  <c r="I1544" i="4"/>
  <c r="O727" i="12"/>
  <c r="I1613" i="4"/>
  <c r="K1613" i="4" s="1"/>
  <c r="I1542" i="4"/>
  <c r="O711" i="12"/>
  <c r="I1476" i="4"/>
  <c r="K1476" i="4" s="1"/>
  <c r="I1500" i="4"/>
  <c r="K1500" i="4" s="1"/>
  <c r="O695" i="12"/>
  <c r="I1472" i="4"/>
  <c r="K1472" i="4" s="1"/>
  <c r="O679" i="12"/>
  <c r="I1445" i="4"/>
  <c r="K1445" i="4" s="1"/>
  <c r="O663" i="12"/>
  <c r="I1460" i="4"/>
  <c r="I1428" i="4"/>
  <c r="K1428" i="4" s="1"/>
  <c r="I1463" i="4"/>
  <c r="K1463" i="4" s="1"/>
  <c r="I1461" i="4"/>
  <c r="I2250" i="4"/>
  <c r="I2246" i="4"/>
  <c r="I2125" i="4"/>
  <c r="I1797" i="4"/>
  <c r="I1908" i="4"/>
  <c r="I1619" i="4"/>
  <c r="I1654" i="4"/>
  <c r="J1735" i="4"/>
  <c r="J1635" i="4"/>
  <c r="J1707" i="4"/>
  <c r="J1758" i="4"/>
  <c r="D1600" i="4"/>
  <c r="E1600" i="4" s="1"/>
  <c r="D1617" i="4"/>
  <c r="E1617" i="4" s="1"/>
  <c r="D1599" i="4"/>
  <c r="E1599" i="4" s="1"/>
  <c r="D1554" i="4"/>
  <c r="E1554" i="4" s="1"/>
  <c r="O722" i="12"/>
  <c r="F1581" i="4"/>
  <c r="F1574" i="4"/>
  <c r="F1550" i="4"/>
  <c r="J1393" i="4"/>
  <c r="J1394" i="4"/>
  <c r="J1284" i="4"/>
  <c r="K1284" i="4" s="1"/>
  <c r="J1282" i="4"/>
  <c r="K1282" i="4" s="1"/>
  <c r="O542" i="12"/>
  <c r="I1300" i="4"/>
  <c r="K1300" i="4" s="1"/>
  <c r="I1305" i="4"/>
  <c r="K1305" i="4" s="1"/>
  <c r="I1302" i="4"/>
  <c r="K1302" i="4" s="1"/>
  <c r="I1301" i="4"/>
  <c r="O526" i="12"/>
  <c r="I1202" i="4"/>
  <c r="K1202" i="4" s="1"/>
  <c r="O510" i="12"/>
  <c r="I1174" i="4"/>
  <c r="O482" i="12"/>
  <c r="I1154" i="4"/>
  <c r="K1154" i="4" s="1"/>
  <c r="J1805" i="4"/>
  <c r="J1930" i="4"/>
  <c r="J1898" i="4"/>
  <c r="G1893" i="4"/>
  <c r="G1795" i="4"/>
  <c r="G1929" i="4"/>
  <c r="F1907" i="4"/>
  <c r="F1883" i="4"/>
  <c r="F1884" i="4"/>
  <c r="F1882" i="4"/>
  <c r="H1797" i="4"/>
  <c r="H1908" i="4"/>
  <c r="F1673" i="4"/>
  <c r="F1749" i="4"/>
  <c r="F1671" i="4"/>
  <c r="F1672" i="4"/>
  <c r="F1684" i="4"/>
  <c r="H1619" i="4"/>
  <c r="H1654" i="4"/>
  <c r="J1695" i="4"/>
  <c r="J1621" i="4"/>
  <c r="J1726" i="4"/>
  <c r="O775" i="12"/>
  <c r="D1677" i="4"/>
  <c r="E1677" i="4" s="1"/>
  <c r="D1666" i="4"/>
  <c r="E1666" i="4" s="1"/>
  <c r="J1757" i="4"/>
  <c r="J1755" i="4"/>
  <c r="J1754" i="4"/>
  <c r="J1756" i="4"/>
  <c r="O728" i="12"/>
  <c r="F1587" i="4"/>
  <c r="F1575" i="4"/>
  <c r="F1615" i="4"/>
  <c r="F1614" i="4"/>
  <c r="F1552" i="4"/>
  <c r="F1592" i="4"/>
  <c r="G1590" i="4"/>
  <c r="K1590" i="4" s="1"/>
  <c r="G1548" i="4"/>
  <c r="H1469" i="4"/>
  <c r="H1468" i="4"/>
  <c r="H1467" i="4"/>
  <c r="O640" i="12"/>
  <c r="F1312" i="4"/>
  <c r="O624" i="12"/>
  <c r="F1348" i="4"/>
  <c r="K1348" i="4" s="1"/>
  <c r="O608" i="12"/>
  <c r="F1322" i="4"/>
  <c r="K1322" i="4" s="1"/>
  <c r="O592" i="12"/>
  <c r="F1392" i="4"/>
  <c r="K1392" i="4" s="1"/>
  <c r="F1390" i="4"/>
  <c r="F1343" i="4"/>
  <c r="O576" i="12"/>
  <c r="F1212" i="4"/>
  <c r="O560" i="12"/>
  <c r="F1231" i="4"/>
  <c r="F1283" i="4"/>
  <c r="D1233" i="4"/>
  <c r="E1233" i="4" s="1"/>
  <c r="D1188" i="4"/>
  <c r="E1188" i="4" s="1"/>
  <c r="D2005" i="4"/>
  <c r="E2005" i="4" s="1"/>
  <c r="D2006" i="4"/>
  <c r="E2006" i="4" s="1"/>
  <c r="D2107" i="4"/>
  <c r="E2107" i="4" s="1"/>
  <c r="F1607" i="4"/>
  <c r="F1553" i="4"/>
  <c r="F1616" i="4"/>
  <c r="F1548" i="4"/>
  <c r="F1590" i="4"/>
  <c r="O701" i="12"/>
  <c r="H1547" i="4"/>
  <c r="H1603" i="4"/>
  <c r="K1603" i="4" s="1"/>
  <c r="H1563" i="4"/>
  <c r="H1582" i="4"/>
  <c r="D1395" i="4"/>
  <c r="E1395" i="4" s="1"/>
  <c r="D1324" i="4"/>
  <c r="E1324" i="4" s="1"/>
  <c r="J1275" i="4"/>
  <c r="J1277" i="4"/>
  <c r="J1280" i="4"/>
  <c r="J1278" i="4"/>
  <c r="H1251" i="4"/>
  <c r="H1199" i="4"/>
  <c r="K1199" i="4" s="1"/>
  <c r="H1525" i="4"/>
  <c r="K1525" i="4" s="1"/>
  <c r="H1527" i="4"/>
  <c r="K1527" i="4" s="1"/>
  <c r="H1524" i="4"/>
  <c r="I1204" i="4"/>
  <c r="I1243" i="4"/>
  <c r="F1065" i="4"/>
  <c r="F1104" i="4"/>
  <c r="F1066" i="4"/>
  <c r="F1116" i="4"/>
  <c r="F1068" i="4"/>
  <c r="F1518" i="4"/>
  <c r="F1069" i="4"/>
  <c r="F1071" i="4"/>
  <c r="F1048" i="4"/>
  <c r="F969" i="4"/>
  <c r="F988" i="4"/>
  <c r="I993" i="4"/>
  <c r="I938" i="4"/>
  <c r="I1010" i="4"/>
  <c r="I744" i="4"/>
  <c r="I815" i="4"/>
  <c r="J1964" i="4"/>
  <c r="J2194" i="4"/>
  <c r="J2159" i="4"/>
  <c r="J2192" i="4"/>
  <c r="O587" i="12"/>
  <c r="G1293" i="4"/>
  <c r="G1291" i="4"/>
  <c r="G1290" i="4"/>
  <c r="G1288" i="4"/>
  <c r="G1292" i="4"/>
  <c r="I1085" i="4"/>
  <c r="I1036" i="4"/>
  <c r="I1041" i="4"/>
  <c r="I1106" i="4"/>
  <c r="I1095" i="4"/>
  <c r="I1073" i="4"/>
  <c r="I1072" i="4"/>
  <c r="K1072" i="4" s="1"/>
  <c r="I1108" i="4"/>
  <c r="I1043" i="4"/>
  <c r="I1107" i="4"/>
  <c r="F1609" i="4"/>
  <c r="F1568" i="4"/>
  <c r="F1576" i="4"/>
  <c r="G1482" i="4"/>
  <c r="G1492" i="4"/>
  <c r="I1462" i="4"/>
  <c r="I1440" i="4"/>
  <c r="D1389" i="4"/>
  <c r="E1389" i="4" s="1"/>
  <c r="D1359" i="4"/>
  <c r="E1359" i="4" s="1"/>
  <c r="D1215" i="4"/>
  <c r="E1215" i="4" s="1"/>
  <c r="D1306" i="4"/>
  <c r="E1306" i="4" s="1"/>
  <c r="O491" i="12"/>
  <c r="G1172" i="4"/>
  <c r="K1172" i="4" s="1"/>
  <c r="O477" i="12"/>
  <c r="F1155" i="4"/>
  <c r="K1155" i="4" s="1"/>
  <c r="J1163" i="4"/>
  <c r="J1513" i="4"/>
  <c r="K1513" i="4" s="1"/>
  <c r="O459" i="12"/>
  <c r="G1178" i="4"/>
  <c r="H1085" i="4"/>
  <c r="H1036" i="4"/>
  <c r="O436" i="12"/>
  <c r="G1026" i="4"/>
  <c r="K1026" i="4" s="1"/>
  <c r="O426" i="12"/>
  <c r="I1119" i="4"/>
  <c r="K1119" i="4" s="1"/>
  <c r="I1074" i="4"/>
  <c r="I1118" i="4"/>
  <c r="H1073" i="4"/>
  <c r="H1095" i="4"/>
  <c r="H1072" i="4"/>
  <c r="O404" i="12"/>
  <c r="O394" i="12"/>
  <c r="I1079" i="4"/>
  <c r="K1079" i="4" s="1"/>
  <c r="O372" i="12"/>
  <c r="G943" i="4"/>
  <c r="K943" i="4" s="1"/>
  <c r="O360" i="12"/>
  <c r="G938" i="4"/>
  <c r="K938" i="4" s="1"/>
  <c r="G993" i="4"/>
  <c r="G1010" i="4"/>
  <c r="K1010" i="4" s="1"/>
  <c r="O344" i="12"/>
  <c r="G855" i="4"/>
  <c r="K855" i="4" s="1"/>
  <c r="O328" i="12"/>
  <c r="G897" i="4"/>
  <c r="O312" i="12"/>
  <c r="G846" i="4"/>
  <c r="O296" i="12"/>
  <c r="G764" i="4"/>
  <c r="K764" i="4" s="1"/>
  <c r="O280" i="12"/>
  <c r="G787" i="4"/>
  <c r="G835" i="4"/>
  <c r="G836" i="4"/>
  <c r="O264" i="12"/>
  <c r="G815" i="4"/>
  <c r="G744" i="4"/>
  <c r="O248" i="12"/>
  <c r="G675" i="4"/>
  <c r="G666" i="4"/>
  <c r="K666" i="4" s="1"/>
  <c r="O232" i="12"/>
  <c r="G619" i="4"/>
  <c r="O214" i="12"/>
  <c r="I618" i="4"/>
  <c r="K618" i="4" s="1"/>
  <c r="I672" i="4"/>
  <c r="I700" i="4"/>
  <c r="K700" i="4" s="1"/>
  <c r="I732" i="4"/>
  <c r="K732" i="4" s="1"/>
  <c r="F1529" i="4"/>
  <c r="F1528" i="4"/>
  <c r="F1526" i="4"/>
  <c r="F1330" i="4"/>
  <c r="F1410" i="4"/>
  <c r="H1295" i="4"/>
  <c r="H1294" i="4"/>
  <c r="I1060" i="4"/>
  <c r="I1115" i="4"/>
  <c r="I1083" i="4"/>
  <c r="I1084" i="4"/>
  <c r="D937" i="4"/>
  <c r="E937" i="4" s="1"/>
  <c r="D968" i="4"/>
  <c r="E968" i="4" s="1"/>
  <c r="I847" i="4"/>
  <c r="I910" i="4"/>
  <c r="I898" i="4"/>
  <c r="J901" i="4"/>
  <c r="J902" i="4"/>
  <c r="O297" i="12"/>
  <c r="F853" i="4"/>
  <c r="K853" i="4" s="1"/>
  <c r="D809" i="4"/>
  <c r="E809" i="4" s="1"/>
  <c r="D808" i="4"/>
  <c r="E808" i="4" s="1"/>
  <c r="D810" i="4"/>
  <c r="E810" i="4" s="1"/>
  <c r="J755" i="4"/>
  <c r="J833" i="4"/>
  <c r="K833" i="4" s="1"/>
  <c r="J834" i="4"/>
  <c r="J655" i="4"/>
  <c r="J648" i="4"/>
  <c r="O223" i="12"/>
  <c r="F633" i="4"/>
  <c r="J715" i="4"/>
  <c r="J714" i="4"/>
  <c r="J727" i="4"/>
  <c r="J716" i="4"/>
  <c r="H579" i="4"/>
  <c r="H582" i="4"/>
  <c r="H578" i="4"/>
  <c r="H583" i="4"/>
  <c r="H581" i="4"/>
  <c r="H580" i="4"/>
  <c r="I422" i="4"/>
  <c r="I421" i="4"/>
  <c r="I353" i="4"/>
  <c r="I355" i="4"/>
  <c r="I415" i="4"/>
  <c r="I406" i="4"/>
  <c r="I408" i="4"/>
  <c r="I132" i="4"/>
  <c r="I138" i="4"/>
  <c r="I129" i="4"/>
  <c r="I58" i="4"/>
  <c r="I57" i="4"/>
  <c r="I56" i="4"/>
  <c r="J967" i="4"/>
  <c r="J965" i="4"/>
  <c r="J966" i="4"/>
  <c r="J875" i="4"/>
  <c r="K875" i="4" s="1"/>
  <c r="J876" i="4"/>
  <c r="J874" i="4"/>
  <c r="H642" i="4"/>
  <c r="H713" i="4"/>
  <c r="J1303" i="4"/>
  <c r="J1299" i="4"/>
  <c r="J1270" i="4"/>
  <c r="J1268" i="4"/>
  <c r="J1019" i="4"/>
  <c r="J1020" i="4"/>
  <c r="J1110" i="4"/>
  <c r="J1115" i="4"/>
  <c r="J1083" i="4"/>
  <c r="J1060" i="4"/>
  <c r="J1084" i="4"/>
  <c r="O434" i="12"/>
  <c r="H1101" i="4"/>
  <c r="H1102" i="4"/>
  <c r="H1100" i="4"/>
  <c r="J976" i="4"/>
  <c r="K976" i="4" s="1"/>
  <c r="J946" i="4"/>
  <c r="H891" i="4"/>
  <c r="K891" i="4" s="1"/>
  <c r="H892" i="4"/>
  <c r="H914" i="4"/>
  <c r="H893" i="4"/>
  <c r="D917" i="4"/>
  <c r="E917" i="4" s="1"/>
  <c r="D912" i="4"/>
  <c r="E912" i="4" s="1"/>
  <c r="D918" i="4"/>
  <c r="E918" i="4" s="1"/>
  <c r="D916" i="4"/>
  <c r="E916" i="4" s="1"/>
  <c r="J807" i="4"/>
  <c r="J798" i="4"/>
  <c r="J779" i="4"/>
  <c r="J778" i="4"/>
  <c r="J777" i="4"/>
  <c r="J813" i="4"/>
  <c r="J814" i="4"/>
  <c r="K814" i="4" s="1"/>
  <c r="J812" i="4"/>
  <c r="D653" i="4"/>
  <c r="E653" i="4" s="1"/>
  <c r="D737" i="4"/>
  <c r="E737" i="4" s="1"/>
  <c r="D736" i="4"/>
  <c r="E736" i="4" s="1"/>
  <c r="G682" i="4"/>
  <c r="G698" i="4"/>
  <c r="G681" i="4"/>
  <c r="O186" i="12"/>
  <c r="G579" i="4"/>
  <c r="G582" i="4"/>
  <c r="G578" i="4"/>
  <c r="G583" i="4"/>
  <c r="G581" i="4"/>
  <c r="G580" i="4"/>
  <c r="H547" i="4"/>
  <c r="H546" i="4"/>
  <c r="H549" i="4"/>
  <c r="F435" i="4"/>
  <c r="F438" i="4"/>
  <c r="F437" i="4"/>
  <c r="K437" i="4" s="1"/>
  <c r="F434" i="4"/>
  <c r="F436" i="4"/>
  <c r="F433" i="4"/>
  <c r="O156" i="12"/>
  <c r="I392" i="4"/>
  <c r="K392" i="4" s="1"/>
  <c r="I393" i="4"/>
  <c r="K393" i="4" s="1"/>
  <c r="H476" i="4"/>
  <c r="H475" i="4"/>
  <c r="F357" i="4"/>
  <c r="F358" i="4"/>
  <c r="F362" i="4"/>
  <c r="F361" i="4"/>
  <c r="F488" i="4"/>
  <c r="F360" i="4"/>
  <c r="F359" i="4"/>
  <c r="O124" i="12"/>
  <c r="I348" i="4"/>
  <c r="I347" i="4"/>
  <c r="I349" i="4"/>
  <c r="I350" i="4"/>
  <c r="K350" i="4" s="1"/>
  <c r="H307" i="4"/>
  <c r="H409" i="4"/>
  <c r="F259" i="4"/>
  <c r="F261" i="4"/>
  <c r="K261" i="4" s="1"/>
  <c r="F260" i="4"/>
  <c r="O92" i="12"/>
  <c r="I398" i="4"/>
  <c r="K398" i="4" s="1"/>
  <c r="I403" i="4"/>
  <c r="K403" i="4" s="1"/>
  <c r="I399" i="4"/>
  <c r="H205" i="4"/>
  <c r="H206" i="4"/>
  <c r="H204" i="4"/>
  <c r="F186" i="4"/>
  <c r="F184" i="4"/>
  <c r="F182" i="4"/>
  <c r="F183" i="4"/>
  <c r="K183" i="4" s="1"/>
  <c r="F185" i="4"/>
  <c r="O60" i="12"/>
  <c r="I99" i="4"/>
  <c r="K99" i="4" s="1"/>
  <c r="I225" i="4"/>
  <c r="K225" i="4" s="1"/>
  <c r="I226" i="4"/>
  <c r="I224" i="4"/>
  <c r="H170" i="4"/>
  <c r="H172" i="4"/>
  <c r="H171" i="4"/>
  <c r="O39" i="12"/>
  <c r="F33" i="4"/>
  <c r="F34" i="4"/>
  <c r="F7" i="4"/>
  <c r="O28" i="12"/>
  <c r="I60" i="4"/>
  <c r="K60" i="4" s="1"/>
  <c r="I59" i="4"/>
  <c r="K59" i="4" s="1"/>
  <c r="H11" i="4"/>
  <c r="H24" i="4"/>
  <c r="F73" i="4"/>
  <c r="F62" i="4"/>
  <c r="K62" i="4" s="1"/>
  <c r="D29" i="4"/>
  <c r="E29" i="4" s="1"/>
  <c r="D28" i="4"/>
  <c r="E28" i="4" s="1"/>
  <c r="D27" i="4"/>
  <c r="E27" i="4" s="1"/>
  <c r="D616" i="4"/>
  <c r="E616" i="4" s="1"/>
  <c r="D88" i="4"/>
  <c r="E88" i="4" s="1"/>
  <c r="F999" i="4"/>
  <c r="F953" i="4"/>
  <c r="F958" i="4"/>
  <c r="D879" i="4"/>
  <c r="E879" i="4" s="1"/>
  <c r="D878" i="4"/>
  <c r="E878" i="4" s="1"/>
  <c r="O252" i="12"/>
  <c r="D1391" i="4"/>
  <c r="E1391" i="4" s="1"/>
  <c r="D1387" i="4"/>
  <c r="E1387" i="4" s="1"/>
  <c r="D1356" i="4"/>
  <c r="E1356" i="4" s="1"/>
  <c r="F1297" i="4"/>
  <c r="F1522" i="4"/>
  <c r="O514" i="12"/>
  <c r="F961" i="4"/>
  <c r="F1013" i="4"/>
  <c r="G874" i="4"/>
  <c r="G875" i="4"/>
  <c r="G876" i="4"/>
  <c r="K876" i="4" s="1"/>
  <c r="F847" i="4"/>
  <c r="F910" i="4"/>
  <c r="F898" i="4"/>
  <c r="D888" i="4"/>
  <c r="E888" i="4" s="1"/>
  <c r="D840" i="4"/>
  <c r="E840" i="4" s="1"/>
  <c r="D887" i="4"/>
  <c r="E887" i="4" s="1"/>
  <c r="O279" i="12"/>
  <c r="F795" i="4"/>
  <c r="K795" i="4" s="1"/>
  <c r="F757" i="4"/>
  <c r="F817" i="4"/>
  <c r="D677" i="4"/>
  <c r="E677" i="4" s="1"/>
  <c r="D678" i="4"/>
  <c r="E678" i="4" s="1"/>
  <c r="D683" i="4"/>
  <c r="E683" i="4" s="1"/>
  <c r="D676" i="4"/>
  <c r="E676" i="4" s="1"/>
  <c r="H711" i="4"/>
  <c r="H640" i="4"/>
  <c r="H712" i="4"/>
  <c r="O213" i="12"/>
  <c r="F726" i="4"/>
  <c r="F646" i="4"/>
  <c r="F738" i="4"/>
  <c r="O205" i="12"/>
  <c r="F691" i="4"/>
  <c r="F690" i="4"/>
  <c r="F692" i="4"/>
  <c r="F689" i="4"/>
  <c r="O197" i="12"/>
  <c r="F645" i="4"/>
  <c r="O189" i="12"/>
  <c r="F553" i="4"/>
  <c r="F601" i="4"/>
  <c r="O182" i="12"/>
  <c r="F534" i="4"/>
  <c r="F595" i="4"/>
  <c r="F535" i="4"/>
  <c r="F533" i="4"/>
  <c r="F532" i="4"/>
  <c r="D497" i="4"/>
  <c r="E497" i="4" s="1"/>
  <c r="D494" i="4"/>
  <c r="E494" i="4" s="1"/>
  <c r="D563" i="4"/>
  <c r="E563" i="4" s="1"/>
  <c r="D495" i="4"/>
  <c r="E495" i="4" s="1"/>
  <c r="D602" i="4"/>
  <c r="E602" i="4" s="1"/>
  <c r="D496" i="4"/>
  <c r="E496" i="4" s="1"/>
  <c r="O161" i="12"/>
  <c r="G416" i="4"/>
  <c r="G417" i="4"/>
  <c r="I478" i="4"/>
  <c r="I479" i="4"/>
  <c r="I327" i="4"/>
  <c r="D297" i="4"/>
  <c r="E297" i="4" s="1"/>
  <c r="D429" i="4"/>
  <c r="E429" i="4" s="1"/>
  <c r="D430" i="4"/>
  <c r="E430" i="4" s="1"/>
  <c r="D450" i="4"/>
  <c r="E450" i="4" s="1"/>
  <c r="D431" i="4"/>
  <c r="E431" i="4" s="1"/>
  <c r="D432" i="4"/>
  <c r="E432" i="4" s="1"/>
  <c r="O129" i="12"/>
  <c r="G288" i="4"/>
  <c r="G289" i="4"/>
  <c r="K289" i="4" s="1"/>
  <c r="G286" i="4"/>
  <c r="G290" i="4"/>
  <c r="G287" i="4"/>
  <c r="I314" i="4"/>
  <c r="I312" i="4"/>
  <c r="I309" i="4"/>
  <c r="D441" i="4"/>
  <c r="E441" i="4" s="1"/>
  <c r="D442" i="4"/>
  <c r="E442" i="4" s="1"/>
  <c r="D250" i="4"/>
  <c r="E250" i="4" s="1"/>
  <c r="D444" i="4"/>
  <c r="E444" i="4" s="1"/>
  <c r="O97" i="12"/>
  <c r="G245" i="4"/>
  <c r="K245" i="4" s="1"/>
  <c r="I146" i="4"/>
  <c r="I144" i="4"/>
  <c r="I147" i="4"/>
  <c r="I145" i="4"/>
  <c r="I143" i="4"/>
  <c r="D189" i="4"/>
  <c r="E189" i="4" s="1"/>
  <c r="D187" i="4"/>
  <c r="E187" i="4" s="1"/>
  <c r="D188" i="4"/>
  <c r="E188" i="4" s="1"/>
  <c r="O65" i="12"/>
  <c r="G121" i="4"/>
  <c r="G120" i="4"/>
  <c r="G124" i="4"/>
  <c r="G122" i="4"/>
  <c r="G123" i="4"/>
  <c r="I98" i="4"/>
  <c r="I133" i="4"/>
  <c r="K133" i="4" s="1"/>
  <c r="I90" i="4"/>
  <c r="I81" i="4"/>
  <c r="K81" i="4" s="1"/>
  <c r="F574" i="4"/>
  <c r="F575" i="4"/>
  <c r="F576" i="4"/>
  <c r="F573" i="4"/>
  <c r="F577" i="4"/>
  <c r="F572" i="4"/>
  <c r="F502" i="4"/>
  <c r="F499" i="4"/>
  <c r="F503" i="4"/>
  <c r="F498" i="4"/>
  <c r="F504" i="4"/>
  <c r="F501" i="4"/>
  <c r="F500" i="4"/>
  <c r="F374" i="4"/>
  <c r="F371" i="4"/>
  <c r="F387" i="4"/>
  <c r="F483" i="4"/>
  <c r="F390" i="4"/>
  <c r="F385" i="4"/>
  <c r="F3" i="4"/>
  <c r="F477" i="4"/>
  <c r="F275" i="4"/>
  <c r="F366" i="4"/>
  <c r="F364" i="4"/>
  <c r="F363" i="4"/>
  <c r="F365" i="4"/>
  <c r="F292" i="4"/>
  <c r="F291" i="4"/>
  <c r="F242" i="4"/>
  <c r="F330" i="4"/>
  <c r="F332" i="4"/>
  <c r="F331" i="4"/>
  <c r="F446" i="4"/>
  <c r="F447" i="4"/>
  <c r="F448" i="4"/>
  <c r="F249" i="4"/>
  <c r="F445" i="4"/>
  <c r="F251" i="4"/>
  <c r="F283" i="4"/>
  <c r="F285" i="4"/>
  <c r="F284" i="4"/>
  <c r="F154" i="4"/>
  <c r="F156" i="4"/>
  <c r="F158" i="4"/>
  <c r="F157" i="4"/>
  <c r="F155" i="4"/>
  <c r="F236" i="4"/>
  <c r="F150" i="4"/>
  <c r="F152" i="4"/>
  <c r="F148" i="4"/>
  <c r="F153" i="4"/>
  <c r="F151" i="4"/>
  <c r="F149" i="4"/>
  <c r="F178" i="4"/>
  <c r="K178" i="4" s="1"/>
  <c r="F179" i="4"/>
  <c r="F177" i="4"/>
  <c r="F109" i="4"/>
  <c r="F108" i="4"/>
  <c r="F110" i="4"/>
  <c r="F111" i="4"/>
  <c r="F102" i="4"/>
  <c r="F115" i="4"/>
  <c r="F116" i="4"/>
  <c r="F164" i="4"/>
  <c r="F165" i="4"/>
  <c r="F163" i="4"/>
  <c r="J51" i="4"/>
  <c r="J52" i="4"/>
  <c r="J50" i="4"/>
  <c r="J76" i="4"/>
  <c r="J75" i="4"/>
  <c r="F70" i="4"/>
  <c r="F22" i="4"/>
  <c r="F23" i="4"/>
  <c r="F42" i="4"/>
  <c r="F41" i="4"/>
  <c r="F31" i="4"/>
  <c r="F30" i="4"/>
  <c r="F32" i="4"/>
  <c r="O1428" i="12"/>
  <c r="O1373" i="12"/>
  <c r="I3149" i="4"/>
  <c r="I3220" i="4"/>
  <c r="I3222" i="4"/>
  <c r="I3219" i="4"/>
  <c r="K3219" i="4" s="1"/>
  <c r="I3221" i="4"/>
  <c r="O1212" i="12"/>
  <c r="F2923" i="4"/>
  <c r="K2923" i="4" s="1"/>
  <c r="O1162" i="12"/>
  <c r="F2779" i="4"/>
  <c r="K2779" i="4" s="1"/>
  <c r="O1114" i="12"/>
  <c r="I2687" i="4"/>
  <c r="I2630" i="4"/>
  <c r="K2630" i="4" s="1"/>
  <c r="D3059" i="4"/>
  <c r="E3059" i="4" s="1"/>
  <c r="D3066" i="4"/>
  <c r="E3066" i="4" s="1"/>
  <c r="D3067" i="4"/>
  <c r="E3067" i="4" s="1"/>
  <c r="O1395" i="12"/>
  <c r="I3181" i="4"/>
  <c r="K3181" i="4" s="1"/>
  <c r="O1369" i="12"/>
  <c r="I3148" i="4"/>
  <c r="O1337" i="12"/>
  <c r="I3240" i="4"/>
  <c r="K3240" i="4" s="1"/>
  <c r="I3238" i="4"/>
  <c r="I3118" i="4"/>
  <c r="K3118" i="4" s="1"/>
  <c r="I3239" i="4"/>
  <c r="K3239" i="4" s="1"/>
  <c r="G3206" i="4"/>
  <c r="G3208" i="4"/>
  <c r="G3189" i="4"/>
  <c r="G3198" i="4"/>
  <c r="G3205" i="4"/>
  <c r="G3207" i="4"/>
  <c r="G3253" i="4"/>
  <c r="O1367" i="12"/>
  <c r="I3153" i="4"/>
  <c r="K3153" i="4" s="1"/>
  <c r="O1351" i="12"/>
  <c r="I3140" i="4"/>
  <c r="K3140" i="4" s="1"/>
  <c r="O1335" i="12"/>
  <c r="I3126" i="4"/>
  <c r="K3126" i="4" s="1"/>
  <c r="I3114" i="4"/>
  <c r="O1353" i="12"/>
  <c r="H3230" i="4"/>
  <c r="H3194" i="4"/>
  <c r="K3194" i="4" s="1"/>
  <c r="H3128" i="4"/>
  <c r="O1322" i="12"/>
  <c r="F3109" i="4"/>
  <c r="K3109" i="4" s="1"/>
  <c r="O1293" i="12"/>
  <c r="I3062" i="4"/>
  <c r="I3063" i="4"/>
  <c r="K3063" i="4" s="1"/>
  <c r="I3077" i="4"/>
  <c r="K3077" i="4" s="1"/>
  <c r="D3252" i="4"/>
  <c r="E3252" i="4" s="1"/>
  <c r="D3161" i="4"/>
  <c r="E3161" i="4" s="1"/>
  <c r="G3172" i="4"/>
  <c r="G3223" i="4"/>
  <c r="J3115" i="4"/>
  <c r="J3251" i="4"/>
  <c r="J3229" i="4"/>
  <c r="D3104" i="4"/>
  <c r="E3104" i="4" s="1"/>
  <c r="D3102" i="4"/>
  <c r="E3102" i="4" s="1"/>
  <c r="D3090" i="4"/>
  <c r="E3090" i="4" s="1"/>
  <c r="F3224" i="4"/>
  <c r="F3156" i="4"/>
  <c r="F3225" i="4"/>
  <c r="F3223" i="4"/>
  <c r="F3172" i="4"/>
  <c r="J3123" i="4"/>
  <c r="J3122" i="4"/>
  <c r="J3246" i="4"/>
  <c r="G3202" i="4"/>
  <c r="G3204" i="4"/>
  <c r="G3199" i="4"/>
  <c r="G3201" i="4"/>
  <c r="G3203" i="4"/>
  <c r="G3180" i="4"/>
  <c r="O1347" i="12"/>
  <c r="O1274" i="12"/>
  <c r="F2992" i="4"/>
  <c r="O1258" i="12"/>
  <c r="F3000" i="4"/>
  <c r="K3000" i="4" s="1"/>
  <c r="F3017" i="4"/>
  <c r="F2962" i="4"/>
  <c r="O1231" i="12"/>
  <c r="I2956" i="4"/>
  <c r="K2956" i="4" s="1"/>
  <c r="I2944" i="4"/>
  <c r="I2943" i="4"/>
  <c r="O1199" i="12"/>
  <c r="I2865" i="4"/>
  <c r="O1167" i="12"/>
  <c r="I2777" i="4"/>
  <c r="K2777" i="4" s="1"/>
  <c r="I2786" i="4"/>
  <c r="K2786" i="4" s="1"/>
  <c r="I2782" i="4"/>
  <c r="K2782" i="4" s="1"/>
  <c r="G3210" i="4"/>
  <c r="G3211" i="4"/>
  <c r="G3192" i="4"/>
  <c r="G3209" i="4"/>
  <c r="K3054" i="4"/>
  <c r="F3043" i="4"/>
  <c r="F3044" i="4"/>
  <c r="F3045" i="4"/>
  <c r="F3020" i="4"/>
  <c r="F2998" i="4"/>
  <c r="F3046" i="4"/>
  <c r="F3042" i="4"/>
  <c r="O1357" i="12"/>
  <c r="D3040" i="4"/>
  <c r="E3040" i="4" s="1"/>
  <c r="D3041" i="4"/>
  <c r="E3041" i="4" s="1"/>
  <c r="D2988" i="4"/>
  <c r="E2988" i="4" s="1"/>
  <c r="O1257" i="12"/>
  <c r="I3026" i="4"/>
  <c r="I3019" i="4"/>
  <c r="K3019" i="4" s="1"/>
  <c r="D2952" i="4"/>
  <c r="E2952" i="4" s="1"/>
  <c r="D2953" i="4"/>
  <c r="E2953" i="4" s="1"/>
  <c r="D2955" i="4"/>
  <c r="E2955" i="4" s="1"/>
  <c r="D2954" i="4"/>
  <c r="E2954" i="4" s="1"/>
  <c r="J3012" i="4"/>
  <c r="J3009" i="4"/>
  <c r="J3004" i="4"/>
  <c r="J3010" i="4"/>
  <c r="H3030" i="4"/>
  <c r="K3030" i="4" s="1"/>
  <c r="H2977" i="4"/>
  <c r="H3031" i="4"/>
  <c r="I2940" i="4"/>
  <c r="I2933" i="4"/>
  <c r="I2941" i="4"/>
  <c r="O1222" i="12"/>
  <c r="F2934" i="4"/>
  <c r="F2935" i="4"/>
  <c r="K2935" i="4" s="1"/>
  <c r="F2932" i="4"/>
  <c r="G2835" i="4"/>
  <c r="G2876" i="4"/>
  <c r="J2868" i="4"/>
  <c r="J2847" i="4"/>
  <c r="J2845" i="4"/>
  <c r="J2834" i="4"/>
  <c r="J2846" i="4"/>
  <c r="J2899" i="4"/>
  <c r="J2800" i="4"/>
  <c r="J2788" i="4"/>
  <c r="J2789" i="4"/>
  <c r="J2769" i="4"/>
  <c r="I2723" i="4"/>
  <c r="I2763" i="4"/>
  <c r="K2763" i="4" s="1"/>
  <c r="I2742" i="4"/>
  <c r="K2742" i="4" s="1"/>
  <c r="I2741" i="4"/>
  <c r="K2741" i="4" s="1"/>
  <c r="O1134" i="12"/>
  <c r="I2748" i="4"/>
  <c r="K2748" i="4" s="1"/>
  <c r="I2747" i="4"/>
  <c r="K2747" i="4" s="1"/>
  <c r="O1110" i="12"/>
  <c r="I2670" i="4"/>
  <c r="I2669" i="4"/>
  <c r="K2669" i="4" s="1"/>
  <c r="I2482" i="4"/>
  <c r="K2482" i="4" s="1"/>
  <c r="I2508" i="4"/>
  <c r="F3072" i="4"/>
  <c r="F3071" i="4"/>
  <c r="F3048" i="4"/>
  <c r="I3059" i="4"/>
  <c r="I3066" i="4"/>
  <c r="I3067" i="4"/>
  <c r="I3010" i="4"/>
  <c r="I3004" i="4"/>
  <c r="I3012" i="4"/>
  <c r="I3009" i="4"/>
  <c r="G3023" i="4"/>
  <c r="G3024" i="4"/>
  <c r="J2951" i="4"/>
  <c r="J2918" i="4"/>
  <c r="J2950" i="4"/>
  <c r="K2950" i="4" s="1"/>
  <c r="G2941" i="4"/>
  <c r="G2933" i="4"/>
  <c r="G2940" i="4"/>
  <c r="G2867" i="4"/>
  <c r="G2799" i="4"/>
  <c r="G2820" i="4"/>
  <c r="F2853" i="4"/>
  <c r="K2853" i="4" s="1"/>
  <c r="F2804" i="4"/>
  <c r="D2760" i="4"/>
  <c r="E2760" i="4" s="1"/>
  <c r="D2715" i="4"/>
  <c r="E2715" i="4" s="1"/>
  <c r="D2714" i="4"/>
  <c r="E2714" i="4" s="1"/>
  <c r="D2756" i="4"/>
  <c r="E2756" i="4" s="1"/>
  <c r="D2725" i="4"/>
  <c r="E2725" i="4" s="1"/>
  <c r="D2749" i="4"/>
  <c r="E2749" i="4" s="1"/>
  <c r="D2735" i="4"/>
  <c r="E2735" i="4" s="1"/>
  <c r="J3215" i="4"/>
  <c r="J3147" i="4"/>
  <c r="J3216" i="4"/>
  <c r="J2927" i="4"/>
  <c r="J2958" i="4"/>
  <c r="J2914" i="4"/>
  <c r="J2912" i="4"/>
  <c r="J2929" i="4"/>
  <c r="J2820" i="4"/>
  <c r="J2799" i="4"/>
  <c r="J2867" i="4"/>
  <c r="J2883" i="4"/>
  <c r="J2823" i="4"/>
  <c r="J2884" i="4"/>
  <c r="J2882" i="4"/>
  <c r="J2802" i="4"/>
  <c r="J2881" i="4"/>
  <c r="J2880" i="4"/>
  <c r="O1148" i="12"/>
  <c r="F2761" i="4"/>
  <c r="F2716" i="4"/>
  <c r="K2716" i="4" s="1"/>
  <c r="F2762" i="4"/>
  <c r="J2671" i="4"/>
  <c r="J2697" i="4"/>
  <c r="J2698" i="4"/>
  <c r="J2672" i="4"/>
  <c r="J2651" i="4"/>
  <c r="J2693" i="4"/>
  <c r="J2637" i="4"/>
  <c r="K2637" i="4" s="1"/>
  <c r="J2662" i="4"/>
  <c r="F2567" i="4"/>
  <c r="F2566" i="4"/>
  <c r="F2565" i="4"/>
  <c r="F2524" i="4"/>
  <c r="I2361" i="4"/>
  <c r="I2365" i="4"/>
  <c r="I2369" i="4"/>
  <c r="I2354" i="4"/>
  <c r="I2388" i="4"/>
  <c r="I2326" i="4"/>
  <c r="D2755" i="4"/>
  <c r="E2755" i="4" s="1"/>
  <c r="D2759" i="4"/>
  <c r="E2759" i="4" s="1"/>
  <c r="D2758" i="4"/>
  <c r="E2758" i="4" s="1"/>
  <c r="G2745" i="4"/>
  <c r="G2736" i="4"/>
  <c r="K2736" i="4" s="1"/>
  <c r="G2743" i="4"/>
  <c r="G2744" i="4"/>
  <c r="I2585" i="4"/>
  <c r="I2501" i="4"/>
  <c r="O1195" i="12"/>
  <c r="O1119" i="12"/>
  <c r="J2668" i="4"/>
  <c r="K2668" i="4" s="1"/>
  <c r="J2622" i="4"/>
  <c r="K2622" i="4" s="1"/>
  <c r="J2638" i="4"/>
  <c r="O1071" i="12"/>
  <c r="J2604" i="4"/>
  <c r="K2604" i="4" s="1"/>
  <c r="J2521" i="4"/>
  <c r="K2521" i="4" s="1"/>
  <c r="J2478" i="4"/>
  <c r="H2565" i="4"/>
  <c r="H2566" i="4"/>
  <c r="H2524" i="4"/>
  <c r="H2567" i="4"/>
  <c r="I2580" i="4"/>
  <c r="I2579" i="4"/>
  <c r="K2579" i="4" s="1"/>
  <c r="I2502" i="4"/>
  <c r="K2502" i="4" s="1"/>
  <c r="I2503" i="4"/>
  <c r="I2367" i="4"/>
  <c r="K2367" i="4" s="1"/>
  <c r="I2335" i="4"/>
  <c r="K2335" i="4" s="1"/>
  <c r="I2359" i="4"/>
  <c r="K2359" i="4" s="1"/>
  <c r="O1015" i="12"/>
  <c r="I2424" i="4"/>
  <c r="I2425" i="4"/>
  <c r="K2425" i="4" s="1"/>
  <c r="I2300" i="4"/>
  <c r="I2426" i="4"/>
  <c r="I2296" i="4"/>
  <c r="K2296" i="4" s="1"/>
  <c r="I2436" i="4"/>
  <c r="K2436" i="4" s="1"/>
  <c r="I2435" i="4"/>
  <c r="I2390" i="4"/>
  <c r="K2390" i="4" s="1"/>
  <c r="I2311" i="4"/>
  <c r="I2010" i="4"/>
  <c r="K2010" i="4" s="1"/>
  <c r="I2039" i="4"/>
  <c r="K2039" i="4" s="1"/>
  <c r="I2064" i="4"/>
  <c r="J3015" i="4"/>
  <c r="J3047" i="4"/>
  <c r="J3013" i="4"/>
  <c r="J3018" i="4"/>
  <c r="J2961" i="4"/>
  <c r="J3014" i="4"/>
  <c r="I2848" i="4"/>
  <c r="I2851" i="4"/>
  <c r="I2849" i="4"/>
  <c r="I2850" i="4"/>
  <c r="I2874" i="4"/>
  <c r="O1139" i="12"/>
  <c r="F2711" i="4"/>
  <c r="D2656" i="4"/>
  <c r="E2656" i="4" s="1"/>
  <c r="D2678" i="4"/>
  <c r="E2678" i="4" s="1"/>
  <c r="G2494" i="4"/>
  <c r="G2473" i="4"/>
  <c r="G2493" i="4"/>
  <c r="G2509" i="4"/>
  <c r="G2512" i="4"/>
  <c r="D2514" i="4"/>
  <c r="E2514" i="4" s="1"/>
  <c r="D2507" i="4"/>
  <c r="E2507" i="4" s="1"/>
  <c r="D2515" i="4"/>
  <c r="E2515" i="4" s="1"/>
  <c r="D2506" i="4"/>
  <c r="E2506" i="4" s="1"/>
  <c r="D2489" i="4"/>
  <c r="E2489" i="4" s="1"/>
  <c r="D2542" i="4"/>
  <c r="E2542" i="4" s="1"/>
  <c r="H2305" i="4"/>
  <c r="K2305" i="4" s="1"/>
  <c r="H2366" i="4"/>
  <c r="G2404" i="4"/>
  <c r="G2378" i="4"/>
  <c r="G2389" i="4"/>
  <c r="I2356" i="4"/>
  <c r="I2383" i="4"/>
  <c r="J2284" i="4"/>
  <c r="J2415" i="4"/>
  <c r="K2415" i="4" s="1"/>
  <c r="J2407" i="4"/>
  <c r="J2357" i="4"/>
  <c r="J2434" i="4"/>
  <c r="J2360" i="4"/>
  <c r="J2437" i="4"/>
  <c r="J2392" i="4"/>
  <c r="J2236" i="4"/>
  <c r="K2236" i="4" s="1"/>
  <c r="J1978" i="4"/>
  <c r="K1978" i="4" s="1"/>
  <c r="J2447" i="4"/>
  <c r="J2053" i="4"/>
  <c r="J2446" i="4"/>
  <c r="K2446" i="4" s="1"/>
  <c r="J2448" i="4"/>
  <c r="K2448" i="4" s="1"/>
  <c r="I2457" i="4"/>
  <c r="I2458" i="4"/>
  <c r="I2460" i="4"/>
  <c r="K2460" i="4" s="1"/>
  <c r="I1983" i="4"/>
  <c r="K1983" i="4" s="1"/>
  <c r="I1531" i="4"/>
  <c r="O928" i="12"/>
  <c r="I2251" i="4"/>
  <c r="K2251" i="4" s="1"/>
  <c r="I2252" i="4"/>
  <c r="K2252" i="4" s="1"/>
  <c r="I2247" i="4"/>
  <c r="I2139" i="4"/>
  <c r="K2139" i="4" s="1"/>
  <c r="I2124" i="4"/>
  <c r="K2124" i="4" s="1"/>
  <c r="I2115" i="4"/>
  <c r="K2115" i="4" s="1"/>
  <c r="O896" i="12"/>
  <c r="I2014" i="4"/>
  <c r="I2205" i="4"/>
  <c r="K2205" i="4" s="1"/>
  <c r="I2223" i="4"/>
  <c r="K2223" i="4" s="1"/>
  <c r="I2047" i="4"/>
  <c r="I2224" i="4"/>
  <c r="K2224" i="4" s="1"/>
  <c r="I2071" i="4"/>
  <c r="K2071" i="4" s="1"/>
  <c r="O876" i="12"/>
  <c r="I2016" i="4"/>
  <c r="I1992" i="4"/>
  <c r="I2221" i="4"/>
  <c r="K2221" i="4" s="1"/>
  <c r="J2805" i="4"/>
  <c r="J2806" i="4"/>
  <c r="O1092" i="12"/>
  <c r="F2607" i="4"/>
  <c r="F2639" i="4"/>
  <c r="D2485" i="4"/>
  <c r="E2485" i="4" s="1"/>
  <c r="D2551" i="4"/>
  <c r="E2551" i="4" s="1"/>
  <c r="H2581" i="4"/>
  <c r="H2505" i="4"/>
  <c r="K2505" i="4" s="1"/>
  <c r="H2504" i="4"/>
  <c r="F2370" i="4"/>
  <c r="F2410" i="4"/>
  <c r="F2358" i="4"/>
  <c r="G2292" i="4"/>
  <c r="G2416" i="4"/>
  <c r="F2294" i="4"/>
  <c r="F2295" i="4"/>
  <c r="F2382" i="4"/>
  <c r="F2391" i="4"/>
  <c r="F2333" i="4"/>
  <c r="F2340" i="4"/>
  <c r="F2161" i="4"/>
  <c r="F1974" i="4"/>
  <c r="F2162" i="4"/>
  <c r="F1971" i="4"/>
  <c r="F2009" i="4"/>
  <c r="F1975" i="4"/>
  <c r="D2061" i="4"/>
  <c r="E2061" i="4" s="1"/>
  <c r="D1955" i="4"/>
  <c r="E1955" i="4" s="1"/>
  <c r="D2132" i="4"/>
  <c r="E2132" i="4" s="1"/>
  <c r="D2131" i="4"/>
  <c r="E2131" i="4" s="1"/>
  <c r="D2089" i="4"/>
  <c r="E2089" i="4" s="1"/>
  <c r="D2217" i="4"/>
  <c r="E2217" i="4" s="1"/>
  <c r="D2120" i="4"/>
  <c r="E2120" i="4" s="1"/>
  <c r="D2036" i="4"/>
  <c r="E2036" i="4" s="1"/>
  <c r="D2100" i="4"/>
  <c r="E2100" i="4" s="1"/>
  <c r="D2148" i="4"/>
  <c r="E2148" i="4" s="1"/>
  <c r="D2239" i="4"/>
  <c r="E2239" i="4" s="1"/>
  <c r="D2230" i="4"/>
  <c r="E2230" i="4" s="1"/>
  <c r="D2149" i="4"/>
  <c r="E2149" i="4" s="1"/>
  <c r="D2255" i="4"/>
  <c r="E2255" i="4" s="1"/>
  <c r="D2237" i="4"/>
  <c r="E2237" i="4" s="1"/>
  <c r="D2240" i="4"/>
  <c r="E2240" i="4" s="1"/>
  <c r="D2253" i="4"/>
  <c r="E2253" i="4" s="1"/>
  <c r="D2254" i="4"/>
  <c r="E2254" i="4" s="1"/>
  <c r="D2269" i="4"/>
  <c r="E2269" i="4" s="1"/>
  <c r="D2272" i="4"/>
  <c r="E2272" i="4" s="1"/>
  <c r="D2266" i="4"/>
  <c r="E2266" i="4" s="1"/>
  <c r="D2271" i="4"/>
  <c r="E2271" i="4" s="1"/>
  <c r="D2151" i="4"/>
  <c r="E2151" i="4" s="1"/>
  <c r="D2213" i="4"/>
  <c r="E2213" i="4" s="1"/>
  <c r="D2073" i="4"/>
  <c r="E2073" i="4" s="1"/>
  <c r="D2097" i="4"/>
  <c r="E2097" i="4" s="1"/>
  <c r="D2215" i="4"/>
  <c r="E2215" i="4" s="1"/>
  <c r="D2220" i="4"/>
  <c r="E2220" i="4" s="1"/>
  <c r="J2836" i="4"/>
  <c r="J2869" i="4"/>
  <c r="J2824" i="4"/>
  <c r="J2818" i="4"/>
  <c r="O1104" i="12"/>
  <c r="F2627" i="4"/>
  <c r="K2627" i="4" s="1"/>
  <c r="D2645" i="4"/>
  <c r="E2645" i="4" s="1"/>
  <c r="D2647" i="4"/>
  <c r="E2647" i="4" s="1"/>
  <c r="D2682" i="4"/>
  <c r="E2682" i="4" s="1"/>
  <c r="J2535" i="4"/>
  <c r="J2537" i="4"/>
  <c r="J2538" i="4"/>
  <c r="J2544" i="4"/>
  <c r="J2491" i="4"/>
  <c r="J2570" i="4"/>
  <c r="J2569" i="4"/>
  <c r="J2469" i="4"/>
  <c r="J2568" i="4"/>
  <c r="D2516" i="4"/>
  <c r="E2516" i="4" s="1"/>
  <c r="D2488" i="4"/>
  <c r="E2488" i="4" s="1"/>
  <c r="J2411" i="4"/>
  <c r="J2362" i="4"/>
  <c r="K2362" i="4" s="1"/>
  <c r="J2401" i="4"/>
  <c r="F2416" i="4"/>
  <c r="F2292" i="4"/>
  <c r="H2324" i="4"/>
  <c r="H2325" i="4"/>
  <c r="I2449" i="4"/>
  <c r="I2450" i="4"/>
  <c r="I2117" i="4"/>
  <c r="I1976" i="4"/>
  <c r="I2091" i="4"/>
  <c r="I2279" i="4"/>
  <c r="I2265" i="4"/>
  <c r="I2188" i="4"/>
  <c r="I2267" i="4"/>
  <c r="I2264" i="4"/>
  <c r="G2696" i="4"/>
  <c r="G2644" i="4"/>
  <c r="G2615" i="4"/>
  <c r="O1084" i="12"/>
  <c r="F2471" i="4"/>
  <c r="F2534" i="4"/>
  <c r="F2530" i="4"/>
  <c r="F2529" i="4"/>
  <c r="F2531" i="4"/>
  <c r="I2384" i="4"/>
  <c r="I2341" i="4"/>
  <c r="J2321" i="4"/>
  <c r="J2353" i="4"/>
  <c r="J2442" i="4"/>
  <c r="F2008" i="4"/>
  <c r="F2038" i="4"/>
  <c r="F2040" i="4"/>
  <c r="F2129" i="4"/>
  <c r="F2128" i="4"/>
  <c r="F2244" i="4"/>
  <c r="F1987" i="4"/>
  <c r="F2243" i="4"/>
  <c r="G2234" i="4"/>
  <c r="G2104" i="4"/>
  <c r="G2142" i="4"/>
  <c r="D2260" i="4"/>
  <c r="E2260" i="4" s="1"/>
  <c r="D2156" i="4"/>
  <c r="E2156" i="4" s="1"/>
  <c r="D1966" i="4"/>
  <c r="E1966" i="4" s="1"/>
  <c r="D2195" i="4"/>
  <c r="E2195" i="4" s="1"/>
  <c r="D2177" i="4"/>
  <c r="E2177" i="4" s="1"/>
  <c r="H2070" i="4"/>
  <c r="H1989" i="4"/>
  <c r="H2208" i="4"/>
  <c r="J2219" i="4"/>
  <c r="J2075" i="4"/>
  <c r="J2074" i="4"/>
  <c r="H2228" i="4"/>
  <c r="H2105" i="4"/>
  <c r="H1915" i="4"/>
  <c r="H1913" i="4"/>
  <c r="H1914" i="4"/>
  <c r="H1759" i="4"/>
  <c r="H1918" i="4"/>
  <c r="H1887" i="4"/>
  <c r="H1761" i="4"/>
  <c r="H1895" i="4"/>
  <c r="H1845" i="4"/>
  <c r="K1845" i="4" s="1"/>
  <c r="H1783" i="4"/>
  <c r="O832" i="12"/>
  <c r="F1796" i="4"/>
  <c r="O816" i="12"/>
  <c r="F1885" i="4"/>
  <c r="K1885" i="4" s="1"/>
  <c r="F1880" i="4"/>
  <c r="O800" i="12"/>
  <c r="F1739" i="4"/>
  <c r="F1740" i="4"/>
  <c r="F1712" i="4"/>
  <c r="K1712" i="4" s="1"/>
  <c r="F1700" i="4"/>
  <c r="O784" i="12"/>
  <c r="F1652" i="4"/>
  <c r="O768" i="12"/>
  <c r="F1661" i="4"/>
  <c r="F1664" i="4"/>
  <c r="F1678" i="4"/>
  <c r="I1591" i="4"/>
  <c r="K1591" i="4" s="1"/>
  <c r="I1585" i="4"/>
  <c r="I1508" i="4"/>
  <c r="I1503" i="4"/>
  <c r="K1503" i="4" s="1"/>
  <c r="I1494" i="4"/>
  <c r="K1494" i="4" s="1"/>
  <c r="I1496" i="4"/>
  <c r="I1498" i="4"/>
  <c r="K1498" i="4" s="1"/>
  <c r="I1497" i="4"/>
  <c r="K1497" i="4" s="1"/>
  <c r="O641" i="12"/>
  <c r="I1317" i="4"/>
  <c r="O609" i="12"/>
  <c r="I1329" i="4"/>
  <c r="K1329" i="4" s="1"/>
  <c r="O577" i="12"/>
  <c r="I1195" i="4"/>
  <c r="D2878" i="4"/>
  <c r="E2878" i="4" s="1"/>
  <c r="D2809" i="4"/>
  <c r="E2809" i="4" s="1"/>
  <c r="D2841" i="4"/>
  <c r="E2841" i="4" s="1"/>
  <c r="D2819" i="4"/>
  <c r="E2819" i="4" s="1"/>
  <c r="D2810" i="4"/>
  <c r="E2810" i="4" s="1"/>
  <c r="D2822" i="4"/>
  <c r="E2822" i="4" s="1"/>
  <c r="D2866" i="4"/>
  <c r="E2866" i="4" s="1"/>
  <c r="G2838" i="4"/>
  <c r="G2839" i="4"/>
  <c r="D2063" i="4"/>
  <c r="E2063" i="4" s="1"/>
  <c r="D2062" i="4"/>
  <c r="E2062" i="4" s="1"/>
  <c r="H2000" i="4"/>
  <c r="H1996" i="4"/>
  <c r="H2185" i="4"/>
  <c r="H1999" i="4"/>
  <c r="D2096" i="4"/>
  <c r="E2096" i="4" s="1"/>
  <c r="D2258" i="4"/>
  <c r="E2258" i="4" s="1"/>
  <c r="D2257" i="4"/>
  <c r="E2257" i="4" s="1"/>
  <c r="D1961" i="4"/>
  <c r="E1961" i="4" s="1"/>
  <c r="O898" i="12"/>
  <c r="F2208" i="4"/>
  <c r="F1989" i="4"/>
  <c r="F2070" i="4"/>
  <c r="J2191" i="4"/>
  <c r="J2238" i="4"/>
  <c r="I1899" i="4"/>
  <c r="I1843" i="4"/>
  <c r="I1900" i="4"/>
  <c r="I1841" i="4"/>
  <c r="I1866" i="4"/>
  <c r="I1911" i="4"/>
  <c r="I1865" i="4"/>
  <c r="I1892" i="4"/>
  <c r="I1647" i="4"/>
  <c r="I1724" i="4"/>
  <c r="I1620" i="4"/>
  <c r="I1679" i="4"/>
  <c r="I1729" i="4"/>
  <c r="O1122" i="12"/>
  <c r="G2586" i="4"/>
  <c r="G2587" i="4"/>
  <c r="J2364" i="4"/>
  <c r="J2387" i="4"/>
  <c r="J2419" i="4"/>
  <c r="J2377" i="4"/>
  <c r="J2363" i="4"/>
  <c r="G2079" i="4"/>
  <c r="G2152" i="4"/>
  <c r="D2461" i="4"/>
  <c r="E2461" i="4" s="1"/>
  <c r="D2459" i="4"/>
  <c r="E2459" i="4" s="1"/>
  <c r="D2127" i="4"/>
  <c r="E2127" i="4" s="1"/>
  <c r="D2456" i="4"/>
  <c r="E2456" i="4" s="1"/>
  <c r="D2462" i="4"/>
  <c r="E2462" i="4" s="1"/>
  <c r="O944" i="12"/>
  <c r="F2204" i="4"/>
  <c r="F2045" i="4"/>
  <c r="F2200" i="4"/>
  <c r="I1952" i="4"/>
  <c r="I1994" i="4"/>
  <c r="K1994" i="4" s="1"/>
  <c r="I2111" i="4"/>
  <c r="I2017" i="4"/>
  <c r="J1807" i="4"/>
  <c r="J1906" i="4"/>
  <c r="J1920" i="4"/>
  <c r="F1761" i="4"/>
  <c r="F1887" i="4"/>
  <c r="F1895" i="4"/>
  <c r="K1895" i="4" s="1"/>
  <c r="H1899" i="4"/>
  <c r="H1843" i="4"/>
  <c r="H1841" i="4"/>
  <c r="H1900" i="4"/>
  <c r="K1900" i="4" s="1"/>
  <c r="O835" i="12"/>
  <c r="I1769" i="4"/>
  <c r="K1769" i="4" s="1"/>
  <c r="I1853" i="4"/>
  <c r="K1853" i="4" s="1"/>
  <c r="I1862" i="4"/>
  <c r="D1903" i="4"/>
  <c r="E1903" i="4" s="1"/>
  <c r="D1798" i="4"/>
  <c r="E1798" i="4" s="1"/>
  <c r="D1894" i="4"/>
  <c r="E1894" i="4" s="1"/>
  <c r="O803" i="12"/>
  <c r="I1803" i="4"/>
  <c r="I1896" i="4"/>
  <c r="K1896" i="4" s="1"/>
  <c r="D1709" i="4"/>
  <c r="E1709" i="4" s="1"/>
  <c r="D1744" i="4"/>
  <c r="E1744" i="4" s="1"/>
  <c r="D1694" i="4"/>
  <c r="E1694" i="4" s="1"/>
  <c r="H1729" i="4"/>
  <c r="H1679" i="4"/>
  <c r="H1620" i="4"/>
  <c r="K1620" i="4" s="1"/>
  <c r="O771" i="12"/>
  <c r="I1644" i="4"/>
  <c r="K1644" i="4" s="1"/>
  <c r="D1478" i="4"/>
  <c r="E1478" i="4" s="1"/>
  <c r="D1506" i="4"/>
  <c r="E1506" i="4" s="1"/>
  <c r="D1455" i="4"/>
  <c r="E1455" i="4" s="1"/>
  <c r="D1431" i="4"/>
  <c r="E1431" i="4" s="1"/>
  <c r="D2125" i="4"/>
  <c r="E2125" i="4" s="1"/>
  <c r="D2250" i="4"/>
  <c r="E2250" i="4" s="1"/>
  <c r="D2246" i="4"/>
  <c r="E2246" i="4" s="1"/>
  <c r="O856" i="12"/>
  <c r="I1829" i="4"/>
  <c r="I1851" i="4"/>
  <c r="I1852" i="4"/>
  <c r="I1792" i="4"/>
  <c r="H1735" i="4"/>
  <c r="H1635" i="4"/>
  <c r="H1707" i="4"/>
  <c r="H1758" i="4"/>
  <c r="G1593" i="4"/>
  <c r="G1539" i="4"/>
  <c r="G1538" i="4"/>
  <c r="G1540" i="4"/>
  <c r="G1584" i="4"/>
  <c r="H1617" i="4"/>
  <c r="H1554" i="4"/>
  <c r="H1599" i="4"/>
  <c r="H1600" i="4"/>
  <c r="J1581" i="4"/>
  <c r="J1550" i="4"/>
  <c r="J1574" i="4"/>
  <c r="I1548" i="4"/>
  <c r="I1590" i="4"/>
  <c r="D1505" i="4"/>
  <c r="E1505" i="4" s="1"/>
  <c r="D1486" i="4"/>
  <c r="E1486" i="4" s="1"/>
  <c r="D1502" i="4"/>
  <c r="E1502" i="4" s="1"/>
  <c r="D1489" i="4"/>
  <c r="E1489" i="4" s="1"/>
  <c r="D1491" i="4"/>
  <c r="E1491" i="4" s="1"/>
  <c r="D1490" i="4"/>
  <c r="E1490" i="4" s="1"/>
  <c r="O690" i="12"/>
  <c r="F1419" i="4"/>
  <c r="K1419" i="4" s="1"/>
  <c r="O683" i="12"/>
  <c r="G1469" i="4"/>
  <c r="K1469" i="4" s="1"/>
  <c r="G1468" i="4"/>
  <c r="G1467" i="4"/>
  <c r="D1430" i="4"/>
  <c r="E1430" i="4" s="1"/>
  <c r="D1459" i="4"/>
  <c r="E1459" i="4" s="1"/>
  <c r="G1406" i="4"/>
  <c r="G1402" i="4"/>
  <c r="G1530" i="4"/>
  <c r="G1378" i="4"/>
  <c r="O557" i="12"/>
  <c r="F1227" i="4"/>
  <c r="K1227" i="4" s="1"/>
  <c r="F1254" i="4"/>
  <c r="F1226" i="4"/>
  <c r="F1252" i="4"/>
  <c r="O541" i="12"/>
  <c r="F1248" i="4"/>
  <c r="F1244" i="4"/>
  <c r="O525" i="12"/>
  <c r="F1203" i="4"/>
  <c r="K1203" i="4" s="1"/>
  <c r="F1247" i="4"/>
  <c r="F1245" i="4"/>
  <c r="F1249" i="4"/>
  <c r="F1216" i="4"/>
  <c r="F1246" i="4"/>
  <c r="O509" i="12"/>
  <c r="F1139" i="4"/>
  <c r="K1139" i="4" s="1"/>
  <c r="O478" i="12"/>
  <c r="I1122" i="4"/>
  <c r="G1805" i="4"/>
  <c r="G1930" i="4"/>
  <c r="G1898" i="4"/>
  <c r="K1898" i="4" s="1"/>
  <c r="F1819" i="4"/>
  <c r="F1931" i="4"/>
  <c r="F1818" i="4"/>
  <c r="F1858" i="4"/>
  <c r="K1858" i="4" s="1"/>
  <c r="H1893" i="4"/>
  <c r="H1795" i="4"/>
  <c r="H1929" i="4"/>
  <c r="J1884" i="4"/>
  <c r="J1883" i="4"/>
  <c r="J1907" i="4"/>
  <c r="J1882" i="4"/>
  <c r="O821" i="12"/>
  <c r="J1671" i="4"/>
  <c r="J1673" i="4"/>
  <c r="J1749" i="4"/>
  <c r="J1684" i="4"/>
  <c r="J1672" i="4"/>
  <c r="O789" i="12"/>
  <c r="G1726" i="4"/>
  <c r="G1621" i="4"/>
  <c r="G1695" i="4"/>
  <c r="F1665" i="4"/>
  <c r="F1687" i="4"/>
  <c r="F1683" i="4"/>
  <c r="F1746" i="4"/>
  <c r="H1677" i="4"/>
  <c r="H1666" i="4"/>
  <c r="H1755" i="4"/>
  <c r="H1757" i="4"/>
  <c r="H1754" i="4"/>
  <c r="H1756" i="4"/>
  <c r="D1567" i="4"/>
  <c r="E1567" i="4" s="1"/>
  <c r="D1588" i="4"/>
  <c r="E1588" i="4" s="1"/>
  <c r="D1556" i="4"/>
  <c r="E1556" i="4" s="1"/>
  <c r="J1575" i="4"/>
  <c r="J1592" i="4"/>
  <c r="J1615" i="4"/>
  <c r="J1587" i="4"/>
  <c r="J1614" i="4"/>
  <c r="J1552" i="4"/>
  <c r="K1552" i="4" s="1"/>
  <c r="O689" i="12"/>
  <c r="O680" i="12"/>
  <c r="F1449" i="4"/>
  <c r="K1449" i="4" s="1"/>
  <c r="J1392" i="4"/>
  <c r="J1390" i="4"/>
  <c r="J1343" i="4"/>
  <c r="J1283" i="4"/>
  <c r="J1231" i="4"/>
  <c r="I1188" i="4"/>
  <c r="I1233" i="4"/>
  <c r="I2006" i="4"/>
  <c r="I2107" i="4"/>
  <c r="I2005" i="4"/>
  <c r="D1660" i="4"/>
  <c r="E1660" i="4" s="1"/>
  <c r="D1628" i="4"/>
  <c r="E1628" i="4" s="1"/>
  <c r="D1601" i="4"/>
  <c r="E1601" i="4" s="1"/>
  <c r="D1543" i="4"/>
  <c r="E1543" i="4" s="1"/>
  <c r="J1607" i="4"/>
  <c r="J1553" i="4"/>
  <c r="J1616" i="4"/>
  <c r="J1548" i="4"/>
  <c r="J1590" i="4"/>
  <c r="D1488" i="4"/>
  <c r="E1488" i="4" s="1"/>
  <c r="D1493" i="4"/>
  <c r="E1493" i="4" s="1"/>
  <c r="D1487" i="4"/>
  <c r="E1487" i="4" s="1"/>
  <c r="D1485" i="4"/>
  <c r="E1485" i="4" s="1"/>
  <c r="O675" i="12"/>
  <c r="O660" i="12"/>
  <c r="F1442" i="4"/>
  <c r="G1537" i="4"/>
  <c r="G1580" i="4"/>
  <c r="F1563" i="4"/>
  <c r="F1547" i="4"/>
  <c r="F1603" i="4"/>
  <c r="F1582" i="4"/>
  <c r="I1395" i="4"/>
  <c r="I1324" i="4"/>
  <c r="O559" i="12"/>
  <c r="G1278" i="4"/>
  <c r="G1275" i="4"/>
  <c r="G1277" i="4"/>
  <c r="G1280" i="4"/>
  <c r="O500" i="12"/>
  <c r="F1167" i="4"/>
  <c r="K1167" i="4" s="1"/>
  <c r="O488" i="12"/>
  <c r="F1147" i="4"/>
  <c r="O472" i="12"/>
  <c r="F1166" i="4"/>
  <c r="K1166" i="4" s="1"/>
  <c r="I1027" i="4"/>
  <c r="I1080" i="4"/>
  <c r="I1091" i="4"/>
  <c r="I1088" i="4"/>
  <c r="I1081" i="4"/>
  <c r="I1031" i="4"/>
  <c r="I985" i="4"/>
  <c r="I989" i="4"/>
  <c r="I987" i="4"/>
  <c r="I990" i="4"/>
  <c r="O356" i="12"/>
  <c r="I957" i="4"/>
  <c r="I1003" i="4"/>
  <c r="O292" i="12"/>
  <c r="I756" i="4"/>
  <c r="K756" i="4" s="1"/>
  <c r="O260" i="12"/>
  <c r="I784" i="4"/>
  <c r="I782" i="4"/>
  <c r="I781" i="4"/>
  <c r="I780" i="4"/>
  <c r="G1964" i="4"/>
  <c r="G2194" i="4"/>
  <c r="G2159" i="4"/>
  <c r="G2192" i="4"/>
  <c r="O729" i="12"/>
  <c r="O630" i="12"/>
  <c r="F1344" i="4"/>
  <c r="K1344" i="4" s="1"/>
  <c r="H1291" i="4"/>
  <c r="H1293" i="4"/>
  <c r="H1290" i="4"/>
  <c r="H1288" i="4"/>
  <c r="H1292" i="4"/>
  <c r="J1177" i="4"/>
  <c r="J1514" i="4"/>
  <c r="J1516" i="4"/>
  <c r="J1515" i="4"/>
  <c r="D1104" i="4"/>
  <c r="E1104" i="4" s="1"/>
  <c r="D1065" i="4"/>
  <c r="E1065" i="4" s="1"/>
  <c r="D1066" i="4"/>
  <c r="E1066" i="4" s="1"/>
  <c r="D1116" i="4"/>
  <c r="E1116" i="4" s="1"/>
  <c r="D1069" i="4"/>
  <c r="E1069" i="4" s="1"/>
  <c r="D1048" i="4"/>
  <c r="E1048" i="4" s="1"/>
  <c r="D1518" i="4"/>
  <c r="E1518" i="4" s="1"/>
  <c r="D1071" i="4"/>
  <c r="E1071" i="4" s="1"/>
  <c r="D1068" i="4"/>
  <c r="E1068" i="4" s="1"/>
  <c r="D969" i="4"/>
  <c r="E969" i="4" s="1"/>
  <c r="D988" i="4"/>
  <c r="E988" i="4" s="1"/>
  <c r="G1625" i="4"/>
  <c r="G1733" i="4"/>
  <c r="G1723" i="4"/>
  <c r="G1734" i="4"/>
  <c r="J1609" i="4"/>
  <c r="J1568" i="4"/>
  <c r="J1576" i="4"/>
  <c r="I1492" i="4"/>
  <c r="I1482" i="4"/>
  <c r="O662" i="12"/>
  <c r="F1462" i="4"/>
  <c r="F1440" i="4"/>
  <c r="I1389" i="4"/>
  <c r="I1359" i="4"/>
  <c r="G1215" i="4"/>
  <c r="G1306" i="4"/>
  <c r="O489" i="12"/>
  <c r="F1121" i="4"/>
  <c r="O471" i="12"/>
  <c r="G1127" i="4"/>
  <c r="K1127" i="4" s="1"/>
  <c r="I1177" i="4"/>
  <c r="I1516" i="4"/>
  <c r="I1514" i="4"/>
  <c r="I1515" i="4"/>
  <c r="O456" i="12"/>
  <c r="G1017" i="4"/>
  <c r="O446" i="12"/>
  <c r="I1021" i="4"/>
  <c r="K1021" i="4" s="1"/>
  <c r="I1109" i="4"/>
  <c r="O424" i="12"/>
  <c r="G1091" i="4"/>
  <c r="G1088" i="4"/>
  <c r="O414" i="12"/>
  <c r="I1049" i="4"/>
  <c r="I1114" i="4"/>
  <c r="K1114" i="4" s="1"/>
  <c r="O392" i="12"/>
  <c r="G1031" i="4"/>
  <c r="G1081" i="4"/>
  <c r="O382" i="12"/>
  <c r="I921" i="4"/>
  <c r="K921" i="4" s="1"/>
  <c r="H977" i="4"/>
  <c r="K977" i="4" s="1"/>
  <c r="H949" i="4"/>
  <c r="H951" i="4"/>
  <c r="H970" i="4"/>
  <c r="I995" i="4"/>
  <c r="K995" i="4" s="1"/>
  <c r="I997" i="4"/>
  <c r="I996" i="4"/>
  <c r="I998" i="4"/>
  <c r="K998" i="4" s="1"/>
  <c r="I865" i="4"/>
  <c r="I871" i="4"/>
  <c r="K871" i="4" s="1"/>
  <c r="I870" i="4"/>
  <c r="K870" i="4" s="1"/>
  <c r="O326" i="12"/>
  <c r="I911" i="4"/>
  <c r="K911" i="4" s="1"/>
  <c r="I915" i="4"/>
  <c r="O310" i="12"/>
  <c r="I903" i="4"/>
  <c r="K903" i="4" s="1"/>
  <c r="I872" i="4"/>
  <c r="O278" i="12"/>
  <c r="I811" i="4"/>
  <c r="K811" i="4" s="1"/>
  <c r="O262" i="12"/>
  <c r="I743" i="4"/>
  <c r="I816" i="4"/>
  <c r="I659" i="4"/>
  <c r="I674" i="4"/>
  <c r="K674" i="4" s="1"/>
  <c r="I669" i="4"/>
  <c r="K669" i="4" s="1"/>
  <c r="I673" i="4"/>
  <c r="I644" i="4"/>
  <c r="K644" i="4" s="1"/>
  <c r="O230" i="12"/>
  <c r="I638" i="4"/>
  <c r="K638" i="4" s="1"/>
  <c r="O210" i="12"/>
  <c r="I731" i="4"/>
  <c r="K731" i="4" s="1"/>
  <c r="I662" i="4"/>
  <c r="K662" i="4" s="1"/>
  <c r="O638" i="12"/>
  <c r="F1341" i="4"/>
  <c r="G1529" i="4"/>
  <c r="G1330" i="4"/>
  <c r="G1526" i="4"/>
  <c r="G1410" i="4"/>
  <c r="G1528" i="4"/>
  <c r="O518" i="12"/>
  <c r="O412" i="12"/>
  <c r="F968" i="4"/>
  <c r="F937" i="4"/>
  <c r="H901" i="4"/>
  <c r="H902" i="4"/>
  <c r="K902" i="4" s="1"/>
  <c r="F808" i="4"/>
  <c r="F809" i="4"/>
  <c r="F810" i="4"/>
  <c r="O265" i="12"/>
  <c r="F745" i="4"/>
  <c r="K745" i="4" s="1"/>
  <c r="D805" i="4"/>
  <c r="E805" i="4" s="1"/>
  <c r="D803" i="4"/>
  <c r="E803" i="4" s="1"/>
  <c r="D806" i="4"/>
  <c r="E806" i="4" s="1"/>
  <c r="D802" i="4"/>
  <c r="E802" i="4" s="1"/>
  <c r="D804" i="4"/>
  <c r="E804" i="4" s="1"/>
  <c r="I590" i="4"/>
  <c r="I587" i="4"/>
  <c r="I586" i="4"/>
  <c r="I589" i="4"/>
  <c r="I584" i="4"/>
  <c r="I585" i="4"/>
  <c r="I588" i="4"/>
  <c r="I370" i="4"/>
  <c r="I243" i="4"/>
  <c r="I369" i="4"/>
  <c r="I411" i="4"/>
  <c r="I318" i="4"/>
  <c r="I412" i="4"/>
  <c r="I215" i="4"/>
  <c r="I213" i="4"/>
  <c r="I214" i="4"/>
  <c r="I216" i="4"/>
  <c r="H967" i="4"/>
  <c r="H965" i="4"/>
  <c r="H966" i="4"/>
  <c r="F642" i="4"/>
  <c r="F713" i="4"/>
  <c r="G1299" i="4"/>
  <c r="G1303" i="4"/>
  <c r="G1268" i="4"/>
  <c r="G1270" i="4"/>
  <c r="O454" i="12"/>
  <c r="G1019" i="4"/>
  <c r="G1110" i="4"/>
  <c r="G1020" i="4"/>
  <c r="G1115" i="4"/>
  <c r="G1083" i="4"/>
  <c r="G1084" i="4"/>
  <c r="G1060" i="4"/>
  <c r="O425" i="12"/>
  <c r="F1112" i="4"/>
  <c r="K1112" i="4" s="1"/>
  <c r="O390" i="12"/>
  <c r="G946" i="4"/>
  <c r="G976" i="4"/>
  <c r="G1007" i="4"/>
  <c r="G963" i="4"/>
  <c r="G1008" i="4"/>
  <c r="G885" i="4"/>
  <c r="G886" i="4"/>
  <c r="F917" i="4"/>
  <c r="F912" i="4"/>
  <c r="F916" i="4"/>
  <c r="F918" i="4"/>
  <c r="H779" i="4"/>
  <c r="H778" i="4"/>
  <c r="H777" i="4"/>
  <c r="G683" i="4"/>
  <c r="G678" i="4"/>
  <c r="G677" i="4"/>
  <c r="G676" i="4"/>
  <c r="H653" i="4"/>
  <c r="H736" i="4"/>
  <c r="H737" i="4"/>
  <c r="J699" i="4"/>
  <c r="J696" i="4"/>
  <c r="K696" i="4" s="1"/>
  <c r="J697" i="4"/>
  <c r="K697" i="4" s="1"/>
  <c r="G691" i="4"/>
  <c r="G690" i="4"/>
  <c r="G689" i="4"/>
  <c r="G692" i="4"/>
  <c r="I705" i="4"/>
  <c r="I703" i="4"/>
  <c r="I704" i="4"/>
  <c r="H590" i="4"/>
  <c r="H587" i="4"/>
  <c r="H586" i="4"/>
  <c r="H584" i="4"/>
  <c r="H589" i="4"/>
  <c r="H585" i="4"/>
  <c r="H588" i="4"/>
  <c r="O176" i="12"/>
  <c r="I550" i="4"/>
  <c r="K550" i="4" s="1"/>
  <c r="I551" i="4"/>
  <c r="K551" i="4" s="1"/>
  <c r="I564" i="4"/>
  <c r="H382" i="4"/>
  <c r="H383" i="4"/>
  <c r="H384" i="4"/>
  <c r="H381" i="4"/>
  <c r="H380" i="4"/>
  <c r="F391" i="4"/>
  <c r="F420" i="4"/>
  <c r="O144" i="12"/>
  <c r="I274" i="4"/>
  <c r="H335" i="4"/>
  <c r="H320" i="4"/>
  <c r="H334" i="4"/>
  <c r="F346" i="4"/>
  <c r="F333" i="4"/>
  <c r="F326" i="4"/>
  <c r="F325" i="4"/>
  <c r="O112" i="12"/>
  <c r="I467" i="4"/>
  <c r="K467" i="4" s="1"/>
  <c r="I463" i="4"/>
  <c r="I466" i="4"/>
  <c r="I464" i="4"/>
  <c r="I303" i="4"/>
  <c r="K303" i="4" s="1"/>
  <c r="I304" i="4"/>
  <c r="I465" i="4"/>
  <c r="H269" i="4"/>
  <c r="H267" i="4"/>
  <c r="H266" i="4"/>
  <c r="K266" i="4" s="1"/>
  <c r="H268" i="4"/>
  <c r="F394" i="4"/>
  <c r="F395" i="4"/>
  <c r="F397" i="4"/>
  <c r="F396" i="4"/>
  <c r="O80" i="12"/>
  <c r="I136" i="4"/>
  <c r="K136" i="4" s="1"/>
  <c r="I134" i="4"/>
  <c r="K134" i="4" s="1"/>
  <c r="I137" i="4"/>
  <c r="H192" i="4"/>
  <c r="H190" i="4"/>
  <c r="H191" i="4"/>
  <c r="F112" i="4"/>
  <c r="F113" i="4"/>
  <c r="F114" i="4"/>
  <c r="O48" i="12"/>
  <c r="I174" i="4"/>
  <c r="I173" i="4"/>
  <c r="K173" i="4" s="1"/>
  <c r="H12" i="4"/>
  <c r="H40" i="4"/>
  <c r="H8" i="4"/>
  <c r="H39" i="4"/>
  <c r="I28" i="4"/>
  <c r="I27" i="4"/>
  <c r="K27" i="4" s="1"/>
  <c r="I29" i="4"/>
  <c r="I88" i="4"/>
  <c r="I616" i="4"/>
  <c r="J999" i="4"/>
  <c r="J953" i="4"/>
  <c r="J958" i="4"/>
  <c r="O294" i="12"/>
  <c r="O236" i="12"/>
  <c r="I1391" i="4"/>
  <c r="I1387" i="4"/>
  <c r="I1356" i="4"/>
  <c r="J1297" i="4"/>
  <c r="J1522" i="4"/>
  <c r="O466" i="12"/>
  <c r="J1013" i="4"/>
  <c r="J961" i="4"/>
  <c r="D885" i="4"/>
  <c r="E885" i="4" s="1"/>
  <c r="D886" i="4"/>
  <c r="E886" i="4" s="1"/>
  <c r="J847" i="4"/>
  <c r="J910" i="4"/>
  <c r="J898" i="4"/>
  <c r="H887" i="4"/>
  <c r="H888" i="4"/>
  <c r="H840" i="4"/>
  <c r="O289" i="12"/>
  <c r="F751" i="4"/>
  <c r="K751" i="4" s="1"/>
  <c r="J757" i="4"/>
  <c r="J817" i="4"/>
  <c r="H683" i="4"/>
  <c r="H678" i="4"/>
  <c r="H677" i="4"/>
  <c r="H676" i="4"/>
  <c r="K676" i="4" s="1"/>
  <c r="G734" i="4"/>
  <c r="G733" i="4"/>
  <c r="G708" i="4"/>
  <c r="G649" i="4"/>
  <c r="J646" i="4"/>
  <c r="J738" i="4"/>
  <c r="J726" i="4"/>
  <c r="J692" i="4"/>
  <c r="J691" i="4"/>
  <c r="J690" i="4"/>
  <c r="J689" i="4"/>
  <c r="J553" i="4"/>
  <c r="J601" i="4"/>
  <c r="G523" i="4"/>
  <c r="G531" i="4"/>
  <c r="G522" i="4"/>
  <c r="I494" i="4"/>
  <c r="I563" i="4"/>
  <c r="I495" i="4"/>
  <c r="I496" i="4"/>
  <c r="I497" i="4"/>
  <c r="I602" i="4"/>
  <c r="O149" i="12"/>
  <c r="G329" i="4"/>
  <c r="K329" i="4" s="1"/>
  <c r="G328" i="4"/>
  <c r="G480" i="4"/>
  <c r="G481" i="4"/>
  <c r="I430" i="4"/>
  <c r="I431" i="4"/>
  <c r="I450" i="4"/>
  <c r="I429" i="4"/>
  <c r="I432" i="4"/>
  <c r="I297" i="4"/>
  <c r="D352" i="4"/>
  <c r="E352" i="4" s="1"/>
  <c r="D354" i="4"/>
  <c r="E354" i="4" s="1"/>
  <c r="O117" i="12"/>
  <c r="G306" i="4"/>
  <c r="G308" i="4"/>
  <c r="G305" i="4"/>
  <c r="I442" i="4"/>
  <c r="I250" i="4"/>
  <c r="I441" i="4"/>
  <c r="I444" i="4"/>
  <c r="O85" i="12"/>
  <c r="G227" i="4"/>
  <c r="G217" i="4"/>
  <c r="G237" i="4"/>
  <c r="G228" i="4"/>
  <c r="G218" i="4"/>
  <c r="I188" i="4"/>
  <c r="I187" i="4"/>
  <c r="I189" i="4"/>
  <c r="D221" i="4"/>
  <c r="E221" i="4" s="1"/>
  <c r="D223" i="4"/>
  <c r="E223" i="4" s="1"/>
  <c r="D219" i="4"/>
  <c r="E219" i="4" s="1"/>
  <c r="D222" i="4"/>
  <c r="E222" i="4" s="1"/>
  <c r="D220" i="4"/>
  <c r="E220" i="4" s="1"/>
  <c r="O53" i="12"/>
  <c r="G235" i="4"/>
  <c r="G135" i="4"/>
  <c r="O13" i="12"/>
  <c r="G611" i="4"/>
  <c r="G613" i="4"/>
  <c r="G85" i="4"/>
  <c r="G612" i="4"/>
  <c r="I1253" i="4"/>
  <c r="I1274" i="4"/>
  <c r="I1276" i="4"/>
  <c r="I1189" i="4"/>
  <c r="H1234" i="4"/>
  <c r="H1271" i="4"/>
  <c r="H1206" i="4"/>
  <c r="J790" i="4"/>
  <c r="J742" i="4"/>
  <c r="J789" i="4"/>
  <c r="H766" i="4"/>
  <c r="H767" i="4"/>
  <c r="H768" i="4"/>
  <c r="J572" i="4"/>
  <c r="J574" i="4"/>
  <c r="J575" i="4"/>
  <c r="J573" i="4"/>
  <c r="J576" i="4"/>
  <c r="J577" i="4"/>
  <c r="J502" i="4"/>
  <c r="J499" i="4"/>
  <c r="J503" i="4"/>
  <c r="J498" i="4"/>
  <c r="J504" i="4"/>
  <c r="J501" i="4"/>
  <c r="J500" i="4"/>
  <c r="J374" i="4"/>
  <c r="J371" i="4"/>
  <c r="J387" i="4"/>
  <c r="J483" i="4"/>
  <c r="J390" i="4"/>
  <c r="J385" i="4"/>
  <c r="J3" i="4"/>
  <c r="J275" i="4"/>
  <c r="J477" i="4"/>
  <c r="J366" i="4"/>
  <c r="J363" i="4"/>
  <c r="J364" i="4"/>
  <c r="J365" i="4"/>
  <c r="J292" i="4"/>
  <c r="J291" i="4"/>
  <c r="J242" i="4"/>
  <c r="J330" i="4"/>
  <c r="J331" i="4"/>
  <c r="J332" i="4"/>
  <c r="J446" i="4"/>
  <c r="J447" i="4"/>
  <c r="J448" i="4"/>
  <c r="J249" i="4"/>
  <c r="J251" i="4"/>
  <c r="J445" i="4"/>
  <c r="J283" i="4"/>
  <c r="J285" i="4"/>
  <c r="J284" i="4"/>
  <c r="J158" i="4"/>
  <c r="J156" i="4"/>
  <c r="J154" i="4"/>
  <c r="J157" i="4"/>
  <c r="J155" i="4"/>
  <c r="J236" i="4"/>
  <c r="J152" i="4"/>
  <c r="J148" i="4"/>
  <c r="J150" i="4"/>
  <c r="J153" i="4"/>
  <c r="J149" i="4"/>
  <c r="J151" i="4"/>
  <c r="J178" i="4"/>
  <c r="J177" i="4"/>
  <c r="J179" i="4"/>
  <c r="J109" i="4"/>
  <c r="J108" i="4"/>
  <c r="J110" i="4"/>
  <c r="J111" i="4"/>
  <c r="J115" i="4"/>
  <c r="J102" i="4"/>
  <c r="J116" i="4"/>
  <c r="J164" i="4"/>
  <c r="J163" i="4"/>
  <c r="J165" i="4"/>
  <c r="F51" i="4"/>
  <c r="F52" i="4"/>
  <c r="F50" i="4"/>
  <c r="F76" i="4"/>
  <c r="F75" i="4"/>
  <c r="J70" i="4"/>
  <c r="J22" i="4"/>
  <c r="J23" i="4"/>
  <c r="J42" i="4"/>
  <c r="J41" i="4"/>
  <c r="J31" i="4"/>
  <c r="J32" i="4"/>
  <c r="J30" i="4"/>
  <c r="D3103" i="4"/>
  <c r="E3103" i="4" s="1"/>
  <c r="K3062" i="4"/>
  <c r="O1297" i="12"/>
  <c r="I3061" i="4"/>
  <c r="O1372" i="12"/>
  <c r="F3158" i="4"/>
  <c r="K3158" i="4" s="1"/>
  <c r="O1340" i="12"/>
  <c r="F3251" i="4"/>
  <c r="F3115" i="4"/>
  <c r="F3229" i="4"/>
  <c r="O1171" i="12"/>
  <c r="I2770" i="4"/>
  <c r="J3084" i="4"/>
  <c r="J3083" i="4"/>
  <c r="J3058" i="4"/>
  <c r="H3038" i="4"/>
  <c r="H3035" i="4"/>
  <c r="H3037" i="4"/>
  <c r="H2968" i="4"/>
  <c r="H3036" i="4"/>
  <c r="O1269" i="12"/>
  <c r="I2967" i="4"/>
  <c r="K2967" i="4" s="1"/>
  <c r="O1213" i="12"/>
  <c r="I2916" i="4"/>
  <c r="I3024" i="4"/>
  <c r="I3023" i="4"/>
  <c r="H2934" i="4"/>
  <c r="H2935" i="4"/>
  <c r="H2932" i="4"/>
  <c r="O1186" i="12"/>
  <c r="F2847" i="4"/>
  <c r="K2847" i="4" s="1"/>
  <c r="F2845" i="4"/>
  <c r="F2834" i="4"/>
  <c r="F2846" i="4"/>
  <c r="F2868" i="4"/>
  <c r="K2868" i="4" s="1"/>
  <c r="O1137" i="12"/>
  <c r="F2706" i="4"/>
  <c r="K2706" i="4" s="1"/>
  <c r="O1437" i="12"/>
  <c r="O1420" i="12"/>
  <c r="O1440" i="12"/>
  <c r="O1426" i="12"/>
  <c r="O1410" i="12"/>
  <c r="F3195" i="4"/>
  <c r="K3195" i="4" s="1"/>
  <c r="F3190" i="4"/>
  <c r="E3265" i="4"/>
  <c r="O1405" i="12"/>
  <c r="I3212" i="4"/>
  <c r="I3142" i="4"/>
  <c r="I3213" i="4"/>
  <c r="K3213" i="4" s="1"/>
  <c r="I3193" i="4"/>
  <c r="K3193" i="4" s="1"/>
  <c r="I3214" i="4"/>
  <c r="E3322" i="4"/>
  <c r="E3286" i="4"/>
  <c r="F3128" i="4"/>
  <c r="F3230" i="4"/>
  <c r="F3194" i="4"/>
  <c r="O1309" i="12"/>
  <c r="I3087" i="4"/>
  <c r="I3057" i="4"/>
  <c r="I3096" i="4"/>
  <c r="K3096" i="4" s="1"/>
  <c r="I3094" i="4"/>
  <c r="K3094" i="4" s="1"/>
  <c r="I3097" i="4"/>
  <c r="K3097" i="4" s="1"/>
  <c r="I3101" i="4"/>
  <c r="I3100" i="4"/>
  <c r="I3081" i="4"/>
  <c r="K3081" i="4" s="1"/>
  <c r="I3095" i="4"/>
  <c r="K3095" i="4" s="1"/>
  <c r="I3098" i="4"/>
  <c r="I3082" i="4"/>
  <c r="K3082" i="4" s="1"/>
  <c r="I3099" i="4"/>
  <c r="K3099" i="4" s="1"/>
  <c r="F3161" i="4"/>
  <c r="F3252" i="4"/>
  <c r="F3120" i="4"/>
  <c r="F3250" i="4"/>
  <c r="I3104" i="4"/>
  <c r="I3090" i="4"/>
  <c r="K3090" i="4" s="1"/>
  <c r="I3102" i="4"/>
  <c r="I3103" i="4"/>
  <c r="J3156" i="4"/>
  <c r="J3224" i="4"/>
  <c r="J3172" i="4"/>
  <c r="J3223" i="4"/>
  <c r="J3120" i="4"/>
  <c r="J3250" i="4"/>
  <c r="H3201" i="4"/>
  <c r="H3202" i="4"/>
  <c r="H3199" i="4"/>
  <c r="H3203" i="4"/>
  <c r="H3180" i="4"/>
  <c r="H3204" i="4"/>
  <c r="G3083" i="4"/>
  <c r="G3058" i="4"/>
  <c r="G3084" i="4"/>
  <c r="K3084" i="4" s="1"/>
  <c r="O1271" i="12"/>
  <c r="I2994" i="4"/>
  <c r="K2994" i="4" s="1"/>
  <c r="O1255" i="12"/>
  <c r="I2983" i="4"/>
  <c r="O1227" i="12"/>
  <c r="I2909" i="4"/>
  <c r="I3209" i="4"/>
  <c r="I3192" i="4"/>
  <c r="I3210" i="4"/>
  <c r="I3211" i="4"/>
  <c r="K3211" i="4" s="1"/>
  <c r="J3020" i="4"/>
  <c r="J3044" i="4"/>
  <c r="J3043" i="4"/>
  <c r="J3045" i="4"/>
  <c r="J3046" i="4"/>
  <c r="J3042" i="4"/>
  <c r="G3242" i="4"/>
  <c r="G3243" i="4"/>
  <c r="G3241" i="4"/>
  <c r="O1277" i="12"/>
  <c r="I2988" i="4"/>
  <c r="K2988" i="4" s="1"/>
  <c r="I3040" i="4"/>
  <c r="I3041" i="4"/>
  <c r="I3039" i="4"/>
  <c r="K3039" i="4" s="1"/>
  <c r="I2952" i="4"/>
  <c r="K2952" i="4" s="1"/>
  <c r="I2953" i="4"/>
  <c r="I2955" i="4"/>
  <c r="I2954" i="4"/>
  <c r="O1225" i="12"/>
  <c r="I2911" i="4"/>
  <c r="K2911" i="4" s="1"/>
  <c r="G2950" i="4"/>
  <c r="G2918" i="4"/>
  <c r="G2951" i="4"/>
  <c r="J2935" i="4"/>
  <c r="J2934" i="4"/>
  <c r="J2932" i="4"/>
  <c r="D2859" i="4"/>
  <c r="E2859" i="4" s="1"/>
  <c r="D2858" i="4"/>
  <c r="E2858" i="4" s="1"/>
  <c r="D2860" i="4"/>
  <c r="E2860" i="4" s="1"/>
  <c r="D2797" i="4"/>
  <c r="E2797" i="4" s="1"/>
  <c r="D2833" i="4"/>
  <c r="E2833" i="4" s="1"/>
  <c r="D2855" i="4"/>
  <c r="E2855" i="4" s="1"/>
  <c r="D2854" i="4"/>
  <c r="E2854" i="4" s="1"/>
  <c r="D2881" i="4"/>
  <c r="E2881" i="4" s="1"/>
  <c r="D2882" i="4"/>
  <c r="E2882" i="4" s="1"/>
  <c r="D2880" i="4"/>
  <c r="E2880" i="4" s="1"/>
  <c r="D2883" i="4"/>
  <c r="E2883" i="4" s="1"/>
  <c r="D2802" i="4"/>
  <c r="E2802" i="4" s="1"/>
  <c r="D2884" i="4"/>
  <c r="E2884" i="4" s="1"/>
  <c r="D2823" i="4"/>
  <c r="E2823" i="4" s="1"/>
  <c r="D2784" i="4"/>
  <c r="E2784" i="4" s="1"/>
  <c r="D2781" i="4"/>
  <c r="E2781" i="4" s="1"/>
  <c r="D2785" i="4"/>
  <c r="E2785" i="4" s="1"/>
  <c r="D2787" i="4"/>
  <c r="E2787" i="4" s="1"/>
  <c r="F2760" i="4"/>
  <c r="F2715" i="4"/>
  <c r="F2756" i="4"/>
  <c r="F2714" i="4"/>
  <c r="F2735" i="4"/>
  <c r="F2725" i="4"/>
  <c r="F2749" i="4"/>
  <c r="O1106" i="12"/>
  <c r="I2625" i="4"/>
  <c r="G3071" i="4"/>
  <c r="G3048" i="4"/>
  <c r="G3072" i="4"/>
  <c r="H3067" i="4"/>
  <c r="H3059" i="4"/>
  <c r="H3066" i="4"/>
  <c r="H3009" i="4"/>
  <c r="H3010" i="4"/>
  <c r="H3004" i="4"/>
  <c r="O1265" i="12"/>
  <c r="H3023" i="4"/>
  <c r="H3024" i="4"/>
  <c r="H2918" i="4"/>
  <c r="H2950" i="4"/>
  <c r="H2951" i="4"/>
  <c r="D2835" i="4"/>
  <c r="E2835" i="4" s="1"/>
  <c r="D2876" i="4"/>
  <c r="E2876" i="4" s="1"/>
  <c r="F2855" i="4"/>
  <c r="F2833" i="4"/>
  <c r="K2833" i="4" s="1"/>
  <c r="F2797" i="4"/>
  <c r="F2854" i="4"/>
  <c r="I2760" i="4"/>
  <c r="I2756" i="4"/>
  <c r="I2715" i="4"/>
  <c r="I2714" i="4"/>
  <c r="I2735" i="4"/>
  <c r="K2735" i="4" s="1"/>
  <c r="I2725" i="4"/>
  <c r="I2749" i="4"/>
  <c r="H3147" i="4"/>
  <c r="H3215" i="4"/>
  <c r="H3216" i="4"/>
  <c r="H2927" i="4"/>
  <c r="H2958" i="4"/>
  <c r="H2914" i="4"/>
  <c r="H2929" i="4"/>
  <c r="H2912" i="4"/>
  <c r="H2799" i="4"/>
  <c r="H2867" i="4"/>
  <c r="H2820" i="4"/>
  <c r="J2775" i="4"/>
  <c r="J2791" i="4"/>
  <c r="J2783" i="4"/>
  <c r="J2792" i="4"/>
  <c r="J2716" i="4"/>
  <c r="J2761" i="4"/>
  <c r="J2762" i="4"/>
  <c r="D2733" i="4"/>
  <c r="E2733" i="4" s="1"/>
  <c r="D2731" i="4"/>
  <c r="E2731" i="4" s="1"/>
  <c r="D2732" i="4"/>
  <c r="E2732" i="4" s="1"/>
  <c r="D2738" i="4"/>
  <c r="E2738" i="4" s="1"/>
  <c r="O1121" i="12"/>
  <c r="F2664" i="4"/>
  <c r="F2648" i="4"/>
  <c r="F2649" i="4"/>
  <c r="F2650" i="4"/>
  <c r="O1105" i="12"/>
  <c r="F2626" i="4"/>
  <c r="K2626" i="4" s="1"/>
  <c r="O1089" i="12"/>
  <c r="F2640" i="4"/>
  <c r="K2640" i="4" s="1"/>
  <c r="O1073" i="12"/>
  <c r="F2481" i="4"/>
  <c r="I2572" i="4"/>
  <c r="I2571" i="4"/>
  <c r="K2571" i="4" s="1"/>
  <c r="I2492" i="4"/>
  <c r="I2573" i="4"/>
  <c r="I2347" i="4"/>
  <c r="I2352" i="4"/>
  <c r="I2327" i="4"/>
  <c r="O1226" i="12"/>
  <c r="F2910" i="4"/>
  <c r="K2910" i="4" s="1"/>
  <c r="G2758" i="4"/>
  <c r="K2758" i="4" s="1"/>
  <c r="G2755" i="4"/>
  <c r="G2759" i="4"/>
  <c r="H2745" i="4"/>
  <c r="H2743" i="4"/>
  <c r="H2736" i="4"/>
  <c r="H2744" i="4"/>
  <c r="D2549" i="4"/>
  <c r="E2549" i="4" s="1"/>
  <c r="D2548" i="4"/>
  <c r="E2548" i="4" s="1"/>
  <c r="D2547" i="4"/>
  <c r="E2547" i="4" s="1"/>
  <c r="D2591" i="4"/>
  <c r="E2591" i="4" s="1"/>
  <c r="D2550" i="4"/>
  <c r="E2550" i="4" s="1"/>
  <c r="D2590" i="4"/>
  <c r="E2590" i="4" s="1"/>
  <c r="O1179" i="12"/>
  <c r="H2593" i="4"/>
  <c r="H2582" i="4"/>
  <c r="O1069" i="12"/>
  <c r="G2602" i="4"/>
  <c r="G2603" i="4"/>
  <c r="G2601" i="4"/>
  <c r="O1059" i="12"/>
  <c r="I2523" i="4"/>
  <c r="I2486" i="4"/>
  <c r="O1045" i="12"/>
  <c r="G2532" i="4"/>
  <c r="K2532" i="4" s="1"/>
  <c r="G2519" i="4"/>
  <c r="O1029" i="12"/>
  <c r="G2287" i="4"/>
  <c r="K2287" i="4" s="1"/>
  <c r="O1013" i="12"/>
  <c r="G2379" i="4"/>
  <c r="G2308" i="4"/>
  <c r="G2380" i="4"/>
  <c r="G2381" i="4"/>
  <c r="K2381" i="4" s="1"/>
  <c r="O997" i="12"/>
  <c r="G2347" i="4"/>
  <c r="G2327" i="4"/>
  <c r="G2352" i="4"/>
  <c r="K2352" i="4" s="1"/>
  <c r="O971" i="12"/>
  <c r="I1995" i="4"/>
  <c r="I2172" i="4"/>
  <c r="K2172" i="4" s="1"/>
  <c r="I2173" i="4"/>
  <c r="K2173" i="4" s="1"/>
  <c r="I1937" i="4"/>
  <c r="H3014" i="4"/>
  <c r="H2961" i="4"/>
  <c r="H3015" i="4"/>
  <c r="H3047" i="4"/>
  <c r="H3013" i="4"/>
  <c r="H3018" i="4"/>
  <c r="G2874" i="4"/>
  <c r="G2850" i="4"/>
  <c r="G2851" i="4"/>
  <c r="G2849" i="4"/>
  <c r="G2848" i="4"/>
  <c r="K2848" i="4" s="1"/>
  <c r="I2656" i="4"/>
  <c r="I2678" i="4"/>
  <c r="O1050" i="12"/>
  <c r="F2514" i="4"/>
  <c r="F2507" i="4"/>
  <c r="F2506" i="4"/>
  <c r="F2515" i="4"/>
  <c r="H2542" i="4"/>
  <c r="K2542" i="4" s="1"/>
  <c r="H2489" i="4"/>
  <c r="I2401" i="4"/>
  <c r="I2362" i="4"/>
  <c r="I2411" i="4"/>
  <c r="D2345" i="4"/>
  <c r="E2345" i="4" s="1"/>
  <c r="D2344" i="4"/>
  <c r="E2344" i="4" s="1"/>
  <c r="D2376" i="4"/>
  <c r="E2376" i="4" s="1"/>
  <c r="D2432" i="4"/>
  <c r="E2432" i="4" s="1"/>
  <c r="D2405" i="4"/>
  <c r="E2405" i="4" s="1"/>
  <c r="D2429" i="4"/>
  <c r="E2429" i="4" s="1"/>
  <c r="D2393" i="4"/>
  <c r="E2393" i="4" s="1"/>
  <c r="D2394" i="4"/>
  <c r="E2394" i="4" s="1"/>
  <c r="D2431" i="4"/>
  <c r="E2431" i="4" s="1"/>
  <c r="D2428" i="4"/>
  <c r="E2428" i="4" s="1"/>
  <c r="D2430" i="4"/>
  <c r="E2430" i="4" s="1"/>
  <c r="H2284" i="4"/>
  <c r="K2284" i="4" s="1"/>
  <c r="H2415" i="4"/>
  <c r="G2340" i="4"/>
  <c r="G2333" i="4"/>
  <c r="G2391" i="4"/>
  <c r="G1971" i="4"/>
  <c r="G2162" i="4"/>
  <c r="G1974" i="4"/>
  <c r="G1975" i="4"/>
  <c r="G2161" i="4"/>
  <c r="G2009" i="4"/>
  <c r="F1955" i="4"/>
  <c r="F2061" i="4"/>
  <c r="F2217" i="4"/>
  <c r="F2120" i="4"/>
  <c r="F2255" i="4"/>
  <c r="F2149" i="4"/>
  <c r="K2149" i="4" s="1"/>
  <c r="F2049" i="4"/>
  <c r="F2106" i="4"/>
  <c r="F2207" i="4"/>
  <c r="I1936" i="4"/>
  <c r="K1936" i="4" s="1"/>
  <c r="I2052" i="4"/>
  <c r="I2190" i="4"/>
  <c r="K2190" i="4" s="1"/>
  <c r="O1189" i="12"/>
  <c r="F2805" i="4"/>
  <c r="F2806" i="4"/>
  <c r="J2660" i="4"/>
  <c r="J2667" i="4"/>
  <c r="J2608" i="4"/>
  <c r="H2639" i="4"/>
  <c r="H2607" i="4"/>
  <c r="H2485" i="4"/>
  <c r="H2551" i="4"/>
  <c r="G2516" i="4"/>
  <c r="G2488" i="4"/>
  <c r="J2370" i="4"/>
  <c r="J2410" i="4"/>
  <c r="J2358" i="4"/>
  <c r="D2386" i="4"/>
  <c r="E2386" i="4" s="1"/>
  <c r="D2307" i="4"/>
  <c r="E2307" i="4" s="1"/>
  <c r="D2396" i="4"/>
  <c r="E2396" i="4" s="1"/>
  <c r="J2294" i="4"/>
  <c r="J2382" i="4"/>
  <c r="J2295" i="4"/>
  <c r="J2391" i="4"/>
  <c r="J2333" i="4"/>
  <c r="J2340" i="4"/>
  <c r="J1974" i="4"/>
  <c r="J2162" i="4"/>
  <c r="J1975" i="4"/>
  <c r="J2009" i="4"/>
  <c r="J2161" i="4"/>
  <c r="K2161" i="4" s="1"/>
  <c r="J1971" i="4"/>
  <c r="I1955" i="4"/>
  <c r="I2061" i="4"/>
  <c r="I2089" i="4"/>
  <c r="I2132" i="4"/>
  <c r="I2131" i="4"/>
  <c r="I2217" i="4"/>
  <c r="I2120" i="4"/>
  <c r="I2100" i="4"/>
  <c r="I2036" i="4"/>
  <c r="I2148" i="4"/>
  <c r="I2230" i="4"/>
  <c r="I2239" i="4"/>
  <c r="K2239" i="4" s="1"/>
  <c r="I2255" i="4"/>
  <c r="I2149" i="4"/>
  <c r="I2237" i="4"/>
  <c r="I2253" i="4"/>
  <c r="K2253" i="4" s="1"/>
  <c r="I2254" i="4"/>
  <c r="I2240" i="4"/>
  <c r="K2240" i="4" s="1"/>
  <c r="I2266" i="4"/>
  <c r="I2269" i="4"/>
  <c r="I2271" i="4"/>
  <c r="I2151" i="4"/>
  <c r="I2272" i="4"/>
  <c r="I2073" i="4"/>
  <c r="K2073" i="4" s="1"/>
  <c r="I2220" i="4"/>
  <c r="I2213" i="4"/>
  <c r="I2215" i="4"/>
  <c r="I2097" i="4"/>
  <c r="O1177" i="12"/>
  <c r="F2824" i="4"/>
  <c r="F2869" i="4"/>
  <c r="F2836" i="4"/>
  <c r="F2818" i="4"/>
  <c r="I2647" i="4"/>
  <c r="I2645" i="4"/>
  <c r="I2682" i="4"/>
  <c r="G2538" i="4"/>
  <c r="G2537" i="4"/>
  <c r="G2544" i="4"/>
  <c r="G2535" i="4"/>
  <c r="G2570" i="4"/>
  <c r="G2491" i="4"/>
  <c r="G2569" i="4"/>
  <c r="G2568" i="4"/>
  <c r="K2568" i="4" s="1"/>
  <c r="G2469" i="4"/>
  <c r="F2516" i="4"/>
  <c r="F2488" i="4"/>
  <c r="J2292" i="4"/>
  <c r="J2416" i="4"/>
  <c r="F2324" i="4"/>
  <c r="F2325" i="4"/>
  <c r="D2023" i="4"/>
  <c r="E2023" i="4" s="1"/>
  <c r="D2136" i="4"/>
  <c r="E2136" i="4" s="1"/>
  <c r="D2167" i="4"/>
  <c r="E2167" i="4" s="1"/>
  <c r="D2183" i="4"/>
  <c r="E2183" i="4" s="1"/>
  <c r="D2203" i="4"/>
  <c r="E2203" i="4" s="1"/>
  <c r="D2066" i="4"/>
  <c r="E2066" i="4" s="1"/>
  <c r="D2067" i="4"/>
  <c r="E2067" i="4" s="1"/>
  <c r="D2274" i="4"/>
  <c r="E2274" i="4" s="1"/>
  <c r="H2534" i="4"/>
  <c r="H2471" i="4"/>
  <c r="J2531" i="4"/>
  <c r="J2530" i="4"/>
  <c r="J2529" i="4"/>
  <c r="H2341" i="4"/>
  <c r="H2384" i="4"/>
  <c r="F2304" i="4"/>
  <c r="F2329" i="4"/>
  <c r="F2423" i="4"/>
  <c r="F2315" i="4"/>
  <c r="F2316" i="4"/>
  <c r="F2301" i="4"/>
  <c r="K2301" i="4" s="1"/>
  <c r="F2317" i="4"/>
  <c r="F2303" i="4"/>
  <c r="F2302" i="4"/>
  <c r="F2318" i="4"/>
  <c r="G2008" i="4"/>
  <c r="G2038" i="4"/>
  <c r="G2040" i="4"/>
  <c r="J2244" i="4"/>
  <c r="J1987" i="4"/>
  <c r="J2129" i="4"/>
  <c r="J2243" i="4"/>
  <c r="J2128" i="4"/>
  <c r="K2128" i="4" s="1"/>
  <c r="H2234" i="4"/>
  <c r="H2104" i="4"/>
  <c r="H2142" i="4"/>
  <c r="F2260" i="4"/>
  <c r="F2156" i="4"/>
  <c r="G2195" i="4"/>
  <c r="G1966" i="4"/>
  <c r="G2177" i="4"/>
  <c r="K2177" i="4" s="1"/>
  <c r="I2218" i="4"/>
  <c r="I2210" i="4"/>
  <c r="I2051" i="4"/>
  <c r="I2175" i="4"/>
  <c r="G2075" i="4"/>
  <c r="G2219" i="4"/>
  <c r="K2219" i="4" s="1"/>
  <c r="G2074" i="4"/>
  <c r="F2017" i="4"/>
  <c r="K2017" i="4" s="1"/>
  <c r="F1994" i="4"/>
  <c r="F1952" i="4"/>
  <c r="F2111" i="4"/>
  <c r="K2111" i="4" s="1"/>
  <c r="F1836" i="4"/>
  <c r="F1835" i="4"/>
  <c r="F1837" i="4"/>
  <c r="F1834" i="4"/>
  <c r="F1824" i="4"/>
  <c r="K1824" i="4" s="1"/>
  <c r="F1926" i="4"/>
  <c r="F1787" i="4"/>
  <c r="F1817" i="4"/>
  <c r="F1825" i="4"/>
  <c r="F1827" i="4"/>
  <c r="F1826" i="4"/>
  <c r="F1904" i="4"/>
  <c r="F1925" i="4"/>
  <c r="F1901" i="4"/>
  <c r="F1924" i="4"/>
  <c r="I1891" i="4"/>
  <c r="K1891" i="4" s="1"/>
  <c r="I1844" i="4"/>
  <c r="K1844" i="4" s="1"/>
  <c r="I1863" i="4"/>
  <c r="I1868" i="4"/>
  <c r="K1868" i="4" s="1"/>
  <c r="I1555" i="4"/>
  <c r="K1555" i="4" s="1"/>
  <c r="I1565" i="4"/>
  <c r="K1565" i="4" s="1"/>
  <c r="I1464" i="4"/>
  <c r="I1456" i="4"/>
  <c r="I1457" i="4"/>
  <c r="K1457" i="4" s="1"/>
  <c r="I1411" i="4"/>
  <c r="I1331" i="4"/>
  <c r="I1386" i="4"/>
  <c r="K1386" i="4" s="1"/>
  <c r="O573" i="12"/>
  <c r="I1186" i="4"/>
  <c r="K1186" i="4" s="1"/>
  <c r="I2809" i="4"/>
  <c r="I2841" i="4"/>
  <c r="I2878" i="4"/>
  <c r="I2819" i="4"/>
  <c r="I2822" i="4"/>
  <c r="I2866" i="4"/>
  <c r="I2810" i="4"/>
  <c r="J2774" i="4"/>
  <c r="J2790" i="4"/>
  <c r="I2063" i="4"/>
  <c r="I2062" i="4"/>
  <c r="F1954" i="4"/>
  <c r="F2452" i="4"/>
  <c r="F2451" i="4"/>
  <c r="F2078" i="4"/>
  <c r="F2133" i="4"/>
  <c r="F2453" i="4"/>
  <c r="F2256" i="4"/>
  <c r="F2235" i="4"/>
  <c r="F2262" i="4"/>
  <c r="F2261" i="4"/>
  <c r="O914" i="12"/>
  <c r="F2096" i="4"/>
  <c r="F2257" i="4"/>
  <c r="K2257" i="4" s="1"/>
  <c r="F2258" i="4"/>
  <c r="F1961" i="4"/>
  <c r="J1989" i="4"/>
  <c r="J2070" i="4"/>
  <c r="J2208" i="4"/>
  <c r="J1837" i="4"/>
  <c r="J1835" i="4"/>
  <c r="K1835" i="4" s="1"/>
  <c r="J1836" i="4"/>
  <c r="J1834" i="4"/>
  <c r="J1824" i="4"/>
  <c r="J1926" i="4"/>
  <c r="D1933" i="4"/>
  <c r="E1933" i="4" s="1"/>
  <c r="D1839" i="4"/>
  <c r="E1839" i="4" s="1"/>
  <c r="D1823" i="4"/>
  <c r="E1823" i="4" s="1"/>
  <c r="D1932" i="4"/>
  <c r="E1932" i="4" s="1"/>
  <c r="D1832" i="4"/>
  <c r="E1832" i="4" s="1"/>
  <c r="D1777" i="4"/>
  <c r="E1777" i="4" s="1"/>
  <c r="D1831" i="4"/>
  <c r="E1831" i="4" s="1"/>
  <c r="D1859" i="4"/>
  <c r="E1859" i="4" s="1"/>
  <c r="D1854" i="4"/>
  <c r="E1854" i="4" s="1"/>
  <c r="D1934" i="4"/>
  <c r="E1934" i="4" s="1"/>
  <c r="D1860" i="4"/>
  <c r="E1860" i="4" s="1"/>
  <c r="D1653" i="4"/>
  <c r="E1653" i="4" s="1"/>
  <c r="D1670" i="4"/>
  <c r="E1670" i="4" s="1"/>
  <c r="D1696" i="4"/>
  <c r="E1696" i="4" s="1"/>
  <c r="D1689" i="4"/>
  <c r="E1689" i="4" s="1"/>
  <c r="D1752" i="4"/>
  <c r="E1752" i="4" s="1"/>
  <c r="D1697" i="4"/>
  <c r="E1697" i="4" s="1"/>
  <c r="D1691" i="4"/>
  <c r="E1691" i="4" s="1"/>
  <c r="D1688" i="4"/>
  <c r="E1688" i="4" s="1"/>
  <c r="D1690" i="4"/>
  <c r="E1690" i="4" s="1"/>
  <c r="O1074" i="12"/>
  <c r="I2586" i="4"/>
  <c r="I2587" i="4"/>
  <c r="H2377" i="4"/>
  <c r="H2363" i="4"/>
  <c r="H2387" i="4"/>
  <c r="H2419" i="4"/>
  <c r="H2364" i="4"/>
  <c r="D2152" i="4"/>
  <c r="E2152" i="4" s="1"/>
  <c r="D2079" i="4"/>
  <c r="E2079" i="4" s="1"/>
  <c r="I2456" i="4"/>
  <c r="I2459" i="4"/>
  <c r="I2127" i="4"/>
  <c r="K2127" i="4" s="1"/>
  <c r="I2462" i="4"/>
  <c r="I2461" i="4"/>
  <c r="F2147" i="4"/>
  <c r="F2182" i="4"/>
  <c r="F2150" i="4"/>
  <c r="F2184" i="4"/>
  <c r="J2204" i="4"/>
  <c r="J2045" i="4"/>
  <c r="K2045" i="4" s="1"/>
  <c r="J2200" i="4"/>
  <c r="F1968" i="4"/>
  <c r="F1991" i="4"/>
  <c r="F1967" i="4"/>
  <c r="K1967" i="4" s="1"/>
  <c r="F2072" i="4"/>
  <c r="J1761" i="4"/>
  <c r="J1887" i="4"/>
  <c r="J1895" i="4"/>
  <c r="I1903" i="4"/>
  <c r="I1798" i="4"/>
  <c r="K1798" i="4" s="1"/>
  <c r="I1894" i="4"/>
  <c r="K1894" i="4" s="1"/>
  <c r="H1739" i="4"/>
  <c r="H1712" i="4"/>
  <c r="H1700" i="4"/>
  <c r="H1740" i="4"/>
  <c r="I1709" i="4"/>
  <c r="K1709" i="4" s="1"/>
  <c r="I1744" i="4"/>
  <c r="I1694" i="4"/>
  <c r="K1694" i="4" s="1"/>
  <c r="H1661" i="4"/>
  <c r="K1661" i="4" s="1"/>
  <c r="H1664" i="4"/>
  <c r="K1664" i="4" s="1"/>
  <c r="H1678" i="4"/>
  <c r="O755" i="12"/>
  <c r="I1662" i="4"/>
  <c r="K1662" i="4" s="1"/>
  <c r="O723" i="12"/>
  <c r="I1545" i="4"/>
  <c r="I1478" i="4"/>
  <c r="I1506" i="4"/>
  <c r="K1506" i="4" s="1"/>
  <c r="O691" i="12"/>
  <c r="I1413" i="4"/>
  <c r="O659" i="12"/>
  <c r="I1431" i="4"/>
  <c r="K1431" i="4" s="1"/>
  <c r="I1455" i="4"/>
  <c r="F2250" i="4"/>
  <c r="F2246" i="4"/>
  <c r="F2125" i="4"/>
  <c r="I1898" i="4"/>
  <c r="I1930" i="4"/>
  <c r="I1805" i="4"/>
  <c r="I1695" i="4"/>
  <c r="I1726" i="4"/>
  <c r="I1621" i="4"/>
  <c r="G1757" i="4"/>
  <c r="G1755" i="4"/>
  <c r="G1754" i="4"/>
  <c r="G1756" i="4"/>
  <c r="I1543" i="4"/>
  <c r="I1601" i="4"/>
  <c r="F1599" i="4"/>
  <c r="F1617" i="4"/>
  <c r="F1554" i="4"/>
  <c r="F1600" i="4"/>
  <c r="H1581" i="4"/>
  <c r="H1574" i="4"/>
  <c r="H1550" i="4"/>
  <c r="H1489" i="4"/>
  <c r="H1490" i="4"/>
  <c r="H1505" i="4"/>
  <c r="H1486" i="4"/>
  <c r="H1502" i="4"/>
  <c r="H1491" i="4"/>
  <c r="D1465" i="4"/>
  <c r="E1465" i="4" s="1"/>
  <c r="D1435" i="4"/>
  <c r="E1435" i="4" s="1"/>
  <c r="O658" i="12"/>
  <c r="F1430" i="4"/>
  <c r="K1430" i="4" s="1"/>
  <c r="F1459" i="4"/>
  <c r="O651" i="12"/>
  <c r="O635" i="12"/>
  <c r="J1367" i="4"/>
  <c r="K1367" i="4" s="1"/>
  <c r="O619" i="12"/>
  <c r="J1385" i="4"/>
  <c r="J1396" i="4"/>
  <c r="K1396" i="4" s="1"/>
  <c r="O603" i="12"/>
  <c r="J1384" i="4"/>
  <c r="J1382" i="4"/>
  <c r="K1382" i="4" s="1"/>
  <c r="J1376" i="4"/>
  <c r="K1376" i="4" s="1"/>
  <c r="J1404" i="4"/>
  <c r="J1369" i="4"/>
  <c r="O571" i="12"/>
  <c r="J1183" i="4"/>
  <c r="K1183" i="4" s="1"/>
  <c r="O554" i="12"/>
  <c r="I1238" i="4"/>
  <c r="I1222" i="4"/>
  <c r="K1222" i="4" s="1"/>
  <c r="O538" i="12"/>
  <c r="I1296" i="4"/>
  <c r="K1296" i="4" s="1"/>
  <c r="I1260" i="4"/>
  <c r="I1272" i="4"/>
  <c r="O522" i="12"/>
  <c r="I1210" i="4"/>
  <c r="O474" i="12"/>
  <c r="I1160" i="4"/>
  <c r="K1160" i="4" s="1"/>
  <c r="H1805" i="4"/>
  <c r="H1930" i="4"/>
  <c r="H1898" i="4"/>
  <c r="J1819" i="4"/>
  <c r="J1931" i="4"/>
  <c r="J1818" i="4"/>
  <c r="J1858" i="4"/>
  <c r="O831" i="12"/>
  <c r="G1884" i="4"/>
  <c r="G1907" i="4"/>
  <c r="G1882" i="4"/>
  <c r="G1883" i="4"/>
  <c r="F1851" i="4"/>
  <c r="F1829" i="4"/>
  <c r="F1852" i="4"/>
  <c r="F1792" i="4"/>
  <c r="G1671" i="4"/>
  <c r="G1673" i="4"/>
  <c r="G1749" i="4"/>
  <c r="G1684" i="4"/>
  <c r="G1672" i="4"/>
  <c r="H1695" i="4"/>
  <c r="H1621" i="4"/>
  <c r="H1726" i="4"/>
  <c r="J1687" i="4"/>
  <c r="J1665" i="4"/>
  <c r="K1665" i="4" s="1"/>
  <c r="J1683" i="4"/>
  <c r="J1746" i="4"/>
  <c r="O760" i="12"/>
  <c r="F1677" i="4"/>
  <c r="F1666" i="4"/>
  <c r="F1567" i="4"/>
  <c r="F1588" i="4"/>
  <c r="F1556" i="4"/>
  <c r="D1453" i="4"/>
  <c r="E1453" i="4" s="1"/>
  <c r="D1466" i="4"/>
  <c r="E1466" i="4" s="1"/>
  <c r="D1436" i="4"/>
  <c r="E1436" i="4" s="1"/>
  <c r="F1406" i="4"/>
  <c r="F1402" i="4"/>
  <c r="F1530" i="4"/>
  <c r="F1378" i="4"/>
  <c r="D1227" i="4"/>
  <c r="E1227" i="4" s="1"/>
  <c r="D1226" i="4"/>
  <c r="E1226" i="4" s="1"/>
  <c r="D1254" i="4"/>
  <c r="E1254" i="4" s="1"/>
  <c r="D1252" i="4"/>
  <c r="E1252" i="4" s="1"/>
  <c r="D1248" i="4"/>
  <c r="E1248" i="4" s="1"/>
  <c r="D1244" i="4"/>
  <c r="E1244" i="4" s="1"/>
  <c r="D1245" i="4"/>
  <c r="E1245" i="4" s="1"/>
  <c r="D1216" i="4"/>
  <c r="E1216" i="4" s="1"/>
  <c r="D1249" i="4"/>
  <c r="E1249" i="4" s="1"/>
  <c r="D1203" i="4"/>
  <c r="E1203" i="4" s="1"/>
  <c r="D1247" i="4"/>
  <c r="E1247" i="4" s="1"/>
  <c r="D1246" i="4"/>
  <c r="E1246" i="4" s="1"/>
  <c r="H2006" i="4"/>
  <c r="H2107" i="4"/>
  <c r="H2005" i="4"/>
  <c r="O905" i="12"/>
  <c r="H1660" i="4"/>
  <c r="H1628" i="4"/>
  <c r="H1601" i="4"/>
  <c r="H1543" i="4"/>
  <c r="H1553" i="4"/>
  <c r="H1607" i="4"/>
  <c r="H1616" i="4"/>
  <c r="H1548" i="4"/>
  <c r="H1590" i="4"/>
  <c r="F1485" i="4"/>
  <c r="F1487" i="4"/>
  <c r="F1493" i="4"/>
  <c r="F1488" i="4"/>
  <c r="O669" i="12"/>
  <c r="I1537" i="4"/>
  <c r="I1580" i="4"/>
  <c r="J1563" i="4"/>
  <c r="J1547" i="4"/>
  <c r="J1603" i="4"/>
  <c r="J1582" i="4"/>
  <c r="H1395" i="4"/>
  <c r="H1324" i="4"/>
  <c r="J1383" i="4"/>
  <c r="J1400" i="4"/>
  <c r="O575" i="12"/>
  <c r="I1520" i="4"/>
  <c r="I1309" i="4"/>
  <c r="I1225" i="4"/>
  <c r="I1228" i="4"/>
  <c r="O547" i="12"/>
  <c r="F1291" i="4"/>
  <c r="F1292" i="4"/>
  <c r="F1293" i="4"/>
  <c r="K1293" i="4" s="1"/>
  <c r="F1290" i="4"/>
  <c r="F1288" i="4"/>
  <c r="O532" i="12"/>
  <c r="F1200" i="4"/>
  <c r="K1200" i="4" s="1"/>
  <c r="O519" i="12"/>
  <c r="G1175" i="4"/>
  <c r="K1175" i="4" s="1"/>
  <c r="O499" i="12"/>
  <c r="J1131" i="4"/>
  <c r="K1131" i="4" s="1"/>
  <c r="O455" i="12"/>
  <c r="F1016" i="4"/>
  <c r="O439" i="12"/>
  <c r="F1028" i="4"/>
  <c r="O423" i="12"/>
  <c r="F1087" i="4"/>
  <c r="F1030" i="4"/>
  <c r="F1086" i="4"/>
  <c r="O407" i="12"/>
  <c r="F1054" i="4"/>
  <c r="O391" i="12"/>
  <c r="F1032" i="4"/>
  <c r="O375" i="12"/>
  <c r="F991" i="4"/>
  <c r="F984" i="4"/>
  <c r="F986" i="4"/>
  <c r="F983" i="4"/>
  <c r="I1001" i="4"/>
  <c r="I992" i="4"/>
  <c r="I827" i="4"/>
  <c r="I831" i="4"/>
  <c r="I830" i="4"/>
  <c r="I832" i="4"/>
  <c r="D2085" i="4"/>
  <c r="E2085" i="4" s="1"/>
  <c r="D2020" i="4"/>
  <c r="E2020" i="4" s="1"/>
  <c r="D2060" i="4"/>
  <c r="E2060" i="4" s="1"/>
  <c r="D1237" i="4"/>
  <c r="E1237" i="4" s="1"/>
  <c r="D1285" i="4"/>
  <c r="E1285" i="4" s="1"/>
  <c r="D1287" i="4"/>
  <c r="E1287" i="4" s="1"/>
  <c r="D1286" i="4"/>
  <c r="E1286" i="4" s="1"/>
  <c r="I1065" i="4"/>
  <c r="I1116" i="4"/>
  <c r="I1066" i="4"/>
  <c r="I1104" i="4"/>
  <c r="I1518" i="4"/>
  <c r="I1069" i="4"/>
  <c r="I1071" i="4"/>
  <c r="I1048" i="4"/>
  <c r="I1068" i="4"/>
  <c r="I969" i="4"/>
  <c r="I988" i="4"/>
  <c r="I1733" i="4"/>
  <c r="I1625" i="4"/>
  <c r="I1723" i="4"/>
  <c r="I1734" i="4"/>
  <c r="H1609" i="4"/>
  <c r="H1568" i="4"/>
  <c r="K1568" i="4" s="1"/>
  <c r="H1576" i="4"/>
  <c r="F1482" i="4"/>
  <c r="F1492" i="4"/>
  <c r="J1462" i="4"/>
  <c r="J1440" i="4"/>
  <c r="H1389" i="4"/>
  <c r="H1359" i="4"/>
  <c r="H1215" i="4"/>
  <c r="H1306" i="4"/>
  <c r="D1243" i="4"/>
  <c r="E1243" i="4" s="1"/>
  <c r="D1204" i="4"/>
  <c r="E1204" i="4" s="1"/>
  <c r="O469" i="12"/>
  <c r="F1510" i="4"/>
  <c r="K1510" i="4" s="1"/>
  <c r="F1512" i="4"/>
  <c r="F1511" i="4"/>
  <c r="F1125" i="4"/>
  <c r="G1038" i="4"/>
  <c r="K1038" i="4" s="1"/>
  <c r="G1089" i="4"/>
  <c r="G1097" i="4"/>
  <c r="G1090" i="4"/>
  <c r="K1090" i="4" s="1"/>
  <c r="G1092" i="4"/>
  <c r="H1087" i="4"/>
  <c r="H1030" i="4"/>
  <c r="H1086" i="4"/>
  <c r="I1044" i="4"/>
  <c r="K1044" i="4" s="1"/>
  <c r="I1517" i="4"/>
  <c r="G919" i="4"/>
  <c r="G920" i="4"/>
  <c r="G972" i="4"/>
  <c r="I926" i="4"/>
  <c r="I1006" i="4"/>
  <c r="K1006" i="4" s="1"/>
  <c r="G957" i="4"/>
  <c r="G1003" i="4"/>
  <c r="K1003" i="4" s="1"/>
  <c r="G913" i="4"/>
  <c r="G889" i="4"/>
  <c r="G869" i="4"/>
  <c r="O324" i="12"/>
  <c r="G848" i="4"/>
  <c r="O276" i="12"/>
  <c r="G824" i="4"/>
  <c r="K824" i="4" s="1"/>
  <c r="G782" i="4"/>
  <c r="G781" i="4"/>
  <c r="G784" i="4"/>
  <c r="G780" i="4"/>
  <c r="O244" i="12"/>
  <c r="G718" i="4"/>
  <c r="G720" i="4"/>
  <c r="G719" i="4"/>
  <c r="O228" i="12"/>
  <c r="G637" i="4"/>
  <c r="I686" i="4"/>
  <c r="I680" i="4"/>
  <c r="K680" i="4" s="1"/>
  <c r="I625" i="4"/>
  <c r="K625" i="4" s="1"/>
  <c r="D1529" i="4"/>
  <c r="E1529" i="4" s="1"/>
  <c r="D1528" i="4"/>
  <c r="E1528" i="4" s="1"/>
  <c r="D1330" i="4"/>
  <c r="E1330" i="4" s="1"/>
  <c r="D1526" i="4"/>
  <c r="E1526" i="4" s="1"/>
  <c r="D1410" i="4"/>
  <c r="E1410" i="4" s="1"/>
  <c r="O470" i="12"/>
  <c r="J937" i="4"/>
  <c r="J968" i="4"/>
  <c r="K968" i="4" s="1"/>
  <c r="D905" i="4"/>
  <c r="E905" i="4" s="1"/>
  <c r="D873" i="4"/>
  <c r="E873" i="4" s="1"/>
  <c r="I887" i="4"/>
  <c r="I840" i="4"/>
  <c r="I888" i="4"/>
  <c r="J809" i="4"/>
  <c r="J810" i="4"/>
  <c r="J808" i="4"/>
  <c r="F803" i="4"/>
  <c r="F805" i="4"/>
  <c r="F804" i="4"/>
  <c r="F802" i="4"/>
  <c r="F806" i="4"/>
  <c r="O233" i="12"/>
  <c r="F639" i="4"/>
  <c r="K639" i="4" s="1"/>
  <c r="J679" i="4"/>
  <c r="J617" i="4"/>
  <c r="O181" i="12"/>
  <c r="I531" i="4"/>
  <c r="I523" i="4"/>
  <c r="I522" i="4"/>
  <c r="I329" i="4"/>
  <c r="I480" i="4"/>
  <c r="I328" i="4"/>
  <c r="I481" i="4"/>
  <c r="I305" i="4"/>
  <c r="I308" i="4"/>
  <c r="I306" i="4"/>
  <c r="K306" i="4" s="1"/>
  <c r="I227" i="4"/>
  <c r="I217" i="4"/>
  <c r="I237" i="4"/>
  <c r="I228" i="4"/>
  <c r="I218" i="4"/>
  <c r="I235" i="4"/>
  <c r="I135" i="4"/>
  <c r="I89" i="4"/>
  <c r="I69" i="4"/>
  <c r="D953" i="4"/>
  <c r="E953" i="4" s="1"/>
  <c r="D999" i="4"/>
  <c r="E999" i="4" s="1"/>
  <c r="D958" i="4"/>
  <c r="E958" i="4" s="1"/>
  <c r="D789" i="4"/>
  <c r="E789" i="4" s="1"/>
  <c r="D790" i="4"/>
  <c r="E790" i="4" s="1"/>
  <c r="D742" i="4"/>
  <c r="E742" i="4" s="1"/>
  <c r="J642" i="4"/>
  <c r="J713" i="4"/>
  <c r="D1299" i="4"/>
  <c r="E1299" i="4" s="1"/>
  <c r="D1303" i="4"/>
  <c r="E1303" i="4" s="1"/>
  <c r="D1270" i="4"/>
  <c r="E1270" i="4" s="1"/>
  <c r="D1268" i="4"/>
  <c r="E1268" i="4" s="1"/>
  <c r="O520" i="12"/>
  <c r="F1194" i="4"/>
  <c r="K1194" i="4" s="1"/>
  <c r="O506" i="12"/>
  <c r="H1019" i="4"/>
  <c r="H1110" i="4"/>
  <c r="H1020" i="4"/>
  <c r="H1115" i="4"/>
  <c r="K1115" i="4" s="1"/>
  <c r="H1083" i="4"/>
  <c r="H1060" i="4"/>
  <c r="H1084" i="4"/>
  <c r="O418" i="12"/>
  <c r="F947" i="4"/>
  <c r="F973" i="4"/>
  <c r="F974" i="4"/>
  <c r="H946" i="4"/>
  <c r="H976" i="4"/>
  <c r="D1005" i="4"/>
  <c r="E1005" i="4" s="1"/>
  <c r="D929" i="4"/>
  <c r="E929" i="4" s="1"/>
  <c r="D1004" i="4"/>
  <c r="E1004" i="4" s="1"/>
  <c r="J916" i="4"/>
  <c r="J917" i="4"/>
  <c r="J912" i="4"/>
  <c r="J918" i="4"/>
  <c r="D821" i="4"/>
  <c r="E821" i="4" s="1"/>
  <c r="D823" i="4"/>
  <c r="E823" i="4" s="1"/>
  <c r="D822" i="4"/>
  <c r="E822" i="4" s="1"/>
  <c r="D820" i="4"/>
  <c r="E820" i="4" s="1"/>
  <c r="I794" i="4"/>
  <c r="I776" i="4"/>
  <c r="D643" i="4"/>
  <c r="E643" i="4" s="1"/>
  <c r="D668" i="4"/>
  <c r="E668" i="4" s="1"/>
  <c r="F653" i="4"/>
  <c r="F736" i="4"/>
  <c r="F737" i="4"/>
  <c r="O222" i="12"/>
  <c r="I730" i="4"/>
  <c r="I729" i="4"/>
  <c r="J687" i="4"/>
  <c r="K687" i="4" s="1"/>
  <c r="J688" i="4"/>
  <c r="K688" i="4" s="1"/>
  <c r="O184" i="12"/>
  <c r="I539" i="4"/>
  <c r="K539" i="4" s="1"/>
  <c r="I538" i="4"/>
  <c r="K538" i="4" s="1"/>
  <c r="I536" i="4"/>
  <c r="I541" i="4"/>
  <c r="I537" i="4"/>
  <c r="I540" i="4"/>
  <c r="K540" i="4" s="1"/>
  <c r="O175" i="12"/>
  <c r="F552" i="4"/>
  <c r="F554" i="4"/>
  <c r="F548" i="4"/>
  <c r="K548" i="4" s="1"/>
  <c r="F556" i="4"/>
  <c r="K556" i="4" s="1"/>
  <c r="O164" i="12"/>
  <c r="I419" i="4"/>
  <c r="I298" i="4"/>
  <c r="K298" i="4" s="1"/>
  <c r="H370" i="4"/>
  <c r="H243" i="4"/>
  <c r="H369" i="4"/>
  <c r="O143" i="12"/>
  <c r="F451" i="4"/>
  <c r="F470" i="4"/>
  <c r="F471" i="4"/>
  <c r="F474" i="4"/>
  <c r="F469" i="4"/>
  <c r="F472" i="4"/>
  <c r="F473" i="4"/>
  <c r="K473" i="4" s="1"/>
  <c r="F449" i="4"/>
  <c r="F468" i="4"/>
  <c r="K468" i="4" s="1"/>
  <c r="F452" i="4"/>
  <c r="O132" i="12"/>
  <c r="I490" i="4"/>
  <c r="K490" i="4" s="1"/>
  <c r="I247" i="4"/>
  <c r="K247" i="4" s="1"/>
  <c r="I489" i="4"/>
  <c r="H411" i="4"/>
  <c r="H412" i="4"/>
  <c r="K412" i="4" s="1"/>
  <c r="H318" i="4"/>
  <c r="O111" i="12"/>
  <c r="F607" i="4"/>
  <c r="F606" i="4"/>
  <c r="K606" i="4" s="1"/>
  <c r="F605" i="4"/>
  <c r="F400" i="4"/>
  <c r="K400" i="4" s="1"/>
  <c r="F460" i="4"/>
  <c r="F604" i="4"/>
  <c r="O100" i="12"/>
  <c r="I277" i="4"/>
  <c r="I276" i="4"/>
  <c r="I278" i="4"/>
  <c r="K278" i="4" s="1"/>
  <c r="I270" i="4"/>
  <c r="K270" i="4" s="1"/>
  <c r="O89" i="12"/>
  <c r="H213" i="4"/>
  <c r="H215" i="4"/>
  <c r="H216" i="4"/>
  <c r="H214" i="4"/>
  <c r="O79" i="12"/>
  <c r="F200" i="4"/>
  <c r="K200" i="4" s="1"/>
  <c r="F201" i="4"/>
  <c r="F203" i="4"/>
  <c r="F202" i="4"/>
  <c r="O68" i="12"/>
  <c r="I119" i="4"/>
  <c r="K119" i="4" s="1"/>
  <c r="I118" i="4"/>
  <c r="I117" i="4"/>
  <c r="O57" i="12"/>
  <c r="H101" i="4"/>
  <c r="K101" i="4" s="1"/>
  <c r="O47" i="12"/>
  <c r="F140" i="4"/>
  <c r="K140" i="4" s="1"/>
  <c r="F142" i="4"/>
  <c r="K142" i="4" s="1"/>
  <c r="F141" i="4"/>
  <c r="K141" i="4" s="1"/>
  <c r="F139" i="4"/>
  <c r="O36" i="12"/>
  <c r="I45" i="4"/>
  <c r="K45" i="4" s="1"/>
  <c r="I47" i="4"/>
  <c r="K47" i="4" s="1"/>
  <c r="I46" i="4"/>
  <c r="O15" i="12"/>
  <c r="F88" i="4"/>
  <c r="F616" i="4"/>
  <c r="O4" i="12"/>
  <c r="I86" i="4"/>
  <c r="K86" i="4" s="1"/>
  <c r="D73" i="4"/>
  <c r="E73" i="4" s="1"/>
  <c r="D62" i="4"/>
  <c r="E62" i="4" s="1"/>
  <c r="H1391" i="4"/>
  <c r="H1387" i="4"/>
  <c r="H1356" i="4"/>
  <c r="G1297" i="4"/>
  <c r="G1522" i="4"/>
  <c r="G967" i="4"/>
  <c r="G965" i="4"/>
  <c r="G966" i="4"/>
  <c r="H1013" i="4"/>
  <c r="H961" i="4"/>
  <c r="F885" i="4"/>
  <c r="F886" i="4"/>
  <c r="O311" i="12"/>
  <c r="F840" i="4"/>
  <c r="F887" i="4"/>
  <c r="F888" i="4"/>
  <c r="G794" i="4"/>
  <c r="G776" i="4"/>
  <c r="F678" i="4"/>
  <c r="F683" i="4"/>
  <c r="F677" i="4"/>
  <c r="F676" i="4"/>
  <c r="D670" i="4"/>
  <c r="E670" i="4" s="1"/>
  <c r="D663" i="4"/>
  <c r="E663" i="4" s="1"/>
  <c r="D664" i="4"/>
  <c r="E664" i="4" s="1"/>
  <c r="D715" i="4"/>
  <c r="E715" i="4" s="1"/>
  <c r="D714" i="4"/>
  <c r="E714" i="4" s="1"/>
  <c r="D727" i="4"/>
  <c r="E727" i="4" s="1"/>
  <c r="D716" i="4"/>
  <c r="E716" i="4" s="1"/>
  <c r="D703" i="4"/>
  <c r="E703" i="4" s="1"/>
  <c r="D705" i="4"/>
  <c r="E705" i="4" s="1"/>
  <c r="D704" i="4"/>
  <c r="E704" i="4" s="1"/>
  <c r="D513" i="4"/>
  <c r="E513" i="4" s="1"/>
  <c r="D517" i="4"/>
  <c r="E517" i="4" s="1"/>
  <c r="D515" i="4"/>
  <c r="E515" i="4" s="1"/>
  <c r="D514" i="4"/>
  <c r="E514" i="4" s="1"/>
  <c r="D512" i="4"/>
  <c r="E512" i="4" s="1"/>
  <c r="D516" i="4"/>
  <c r="E516" i="4" s="1"/>
  <c r="D505" i="4"/>
  <c r="E505" i="4" s="1"/>
  <c r="D509" i="4"/>
  <c r="E509" i="4" s="1"/>
  <c r="D507" i="4"/>
  <c r="E507" i="4" s="1"/>
  <c r="D510" i="4"/>
  <c r="E510" i="4" s="1"/>
  <c r="D511" i="4"/>
  <c r="E511" i="4" s="1"/>
  <c r="D506" i="4"/>
  <c r="E506" i="4" s="1"/>
  <c r="D508" i="4"/>
  <c r="E508" i="4" s="1"/>
  <c r="G566" i="4"/>
  <c r="G571" i="4"/>
  <c r="G599" i="4"/>
  <c r="G567" i="4"/>
  <c r="G570" i="4"/>
  <c r="G568" i="4"/>
  <c r="G569" i="4"/>
  <c r="O137" i="12"/>
  <c r="G356" i="4"/>
  <c r="G375" i="4"/>
  <c r="I354" i="4"/>
  <c r="K354" i="4" s="1"/>
  <c r="I352" i="4"/>
  <c r="D427" i="4"/>
  <c r="E427" i="4" s="1"/>
  <c r="D428" i="4"/>
  <c r="E428" i="4" s="1"/>
  <c r="G253" i="4"/>
  <c r="G252" i="4"/>
  <c r="G254" i="4"/>
  <c r="D229" i="4"/>
  <c r="E229" i="4" s="1"/>
  <c r="D230" i="4"/>
  <c r="E230" i="4" s="1"/>
  <c r="O73" i="12"/>
  <c r="G180" i="4"/>
  <c r="G181" i="4"/>
  <c r="I221" i="4"/>
  <c r="K221" i="4" s="1"/>
  <c r="I223" i="4"/>
  <c r="I220" i="4"/>
  <c r="I222" i="4"/>
  <c r="I219" i="4"/>
  <c r="K219" i="4" s="1"/>
  <c r="D33" i="4"/>
  <c r="E33" i="4" s="1"/>
  <c r="D34" i="4"/>
  <c r="E34" i="4" s="1"/>
  <c r="D7" i="4"/>
  <c r="E7" i="4" s="1"/>
  <c r="D77" i="4"/>
  <c r="E77" i="4" s="1"/>
  <c r="D78" i="4"/>
  <c r="E78" i="4" s="1"/>
  <c r="F1253" i="4"/>
  <c r="F1189" i="4"/>
  <c r="F1274" i="4"/>
  <c r="F1276" i="4"/>
  <c r="O358" i="12"/>
  <c r="H790" i="4"/>
  <c r="H742" i="4"/>
  <c r="H789" i="4"/>
  <c r="D713" i="4"/>
  <c r="E713" i="4" s="1"/>
  <c r="D642" i="4"/>
  <c r="E642" i="4" s="1"/>
  <c r="G574" i="4"/>
  <c r="G575" i="4"/>
  <c r="G576" i="4"/>
  <c r="G573" i="4"/>
  <c r="G577" i="4"/>
  <c r="G572" i="4"/>
  <c r="G502" i="4"/>
  <c r="G499" i="4"/>
  <c r="G498" i="4"/>
  <c r="G503" i="4"/>
  <c r="G501" i="4"/>
  <c r="G504" i="4"/>
  <c r="G500" i="4"/>
  <c r="G374" i="4"/>
  <c r="G371" i="4"/>
  <c r="G483" i="4"/>
  <c r="G387" i="4"/>
  <c r="G390" i="4"/>
  <c r="G385" i="4"/>
  <c r="G3" i="4"/>
  <c r="G275" i="4"/>
  <c r="G477" i="4"/>
  <c r="G366" i="4"/>
  <c r="G364" i="4"/>
  <c r="G363" i="4"/>
  <c r="G365" i="4"/>
  <c r="G292" i="4"/>
  <c r="G291" i="4"/>
  <c r="G242" i="4"/>
  <c r="G330" i="4"/>
  <c r="G331" i="4"/>
  <c r="G332" i="4"/>
  <c r="G446" i="4"/>
  <c r="G447" i="4"/>
  <c r="G448" i="4"/>
  <c r="G445" i="4"/>
  <c r="G251" i="4"/>
  <c r="G249" i="4"/>
  <c r="G285" i="4"/>
  <c r="G283" i="4"/>
  <c r="G284" i="4"/>
  <c r="G156" i="4"/>
  <c r="G158" i="4"/>
  <c r="G154" i="4"/>
  <c r="G157" i="4"/>
  <c r="G236" i="4"/>
  <c r="G155" i="4"/>
  <c r="G152" i="4"/>
  <c r="G148" i="4"/>
  <c r="G151" i="4"/>
  <c r="G150" i="4"/>
  <c r="G153" i="4"/>
  <c r="G149" i="4"/>
  <c r="G178" i="4"/>
  <c r="G179" i="4"/>
  <c r="G177" i="4"/>
  <c r="G109" i="4"/>
  <c r="G108" i="4"/>
  <c r="G110" i="4"/>
  <c r="G111" i="4"/>
  <c r="G115" i="4"/>
  <c r="G102" i="4"/>
  <c r="G116" i="4"/>
  <c r="G164" i="4"/>
  <c r="G165" i="4"/>
  <c r="G163" i="4"/>
  <c r="G51" i="4"/>
  <c r="G52" i="4"/>
  <c r="G50" i="4"/>
  <c r="G76" i="4"/>
  <c r="G75" i="4"/>
  <c r="G22" i="4"/>
  <c r="G70" i="4"/>
  <c r="G23" i="4"/>
  <c r="G42" i="4"/>
  <c r="G41" i="4"/>
  <c r="G31" i="4"/>
  <c r="G30" i="4"/>
  <c r="G32" i="4"/>
  <c r="J3225" i="4"/>
  <c r="H3012" i="4"/>
  <c r="O1423" i="12"/>
  <c r="E3310" i="4"/>
  <c r="D3172" i="4"/>
  <c r="E3172" i="4" s="1"/>
  <c r="D3223" i="4"/>
  <c r="E3223" i="4" s="1"/>
  <c r="O1194" i="12"/>
  <c r="F2795" i="4"/>
  <c r="K2795" i="4" s="1"/>
  <c r="O1178" i="12"/>
  <c r="F2800" i="4"/>
  <c r="F2899" i="4"/>
  <c r="O1153" i="12"/>
  <c r="F2720" i="4"/>
  <c r="F2727" i="4"/>
  <c r="O1082" i="12"/>
  <c r="I2490" i="4"/>
  <c r="I2495" i="4"/>
  <c r="I2541" i="4"/>
  <c r="K2541" i="4" s="1"/>
  <c r="O1446" i="12"/>
  <c r="O1436" i="12"/>
  <c r="I3196" i="4"/>
  <c r="I3200" i="4"/>
  <c r="I3188" i="4"/>
  <c r="I3197" i="4"/>
  <c r="O1413" i="12"/>
  <c r="E3311" i="4"/>
  <c r="O1388" i="12"/>
  <c r="H3178" i="4"/>
  <c r="O1361" i="12"/>
  <c r="I3144" i="4"/>
  <c r="O1329" i="12"/>
  <c r="I3244" i="4"/>
  <c r="I3245" i="4"/>
  <c r="K3245" i="4" s="1"/>
  <c r="I3119" i="4"/>
  <c r="K3119" i="4" s="1"/>
  <c r="O1408" i="12"/>
  <c r="I3156" i="4"/>
  <c r="I3225" i="4"/>
  <c r="I3224" i="4"/>
  <c r="D3173" i="4"/>
  <c r="E3173" i="4" s="1"/>
  <c r="D3226" i="4"/>
  <c r="E3226" i="4" s="1"/>
  <c r="J3128" i="4"/>
  <c r="J3230" i="4"/>
  <c r="J3194" i="4"/>
  <c r="O1330" i="12"/>
  <c r="F3134" i="4"/>
  <c r="K3134" i="4" s="1"/>
  <c r="O1285" i="12"/>
  <c r="I3001" i="4"/>
  <c r="I3005" i="4"/>
  <c r="I3008" i="4"/>
  <c r="K3008" i="4" s="1"/>
  <c r="I3011" i="4"/>
  <c r="K3011" i="4" s="1"/>
  <c r="I3002" i="4"/>
  <c r="K3002" i="4" s="1"/>
  <c r="I3003" i="4"/>
  <c r="G3234" i="4"/>
  <c r="G3235" i="4"/>
  <c r="G3236" i="4"/>
  <c r="G3237" i="4"/>
  <c r="H3225" i="4"/>
  <c r="H3224" i="4"/>
  <c r="H3156" i="4"/>
  <c r="H3223" i="4"/>
  <c r="H3172" i="4"/>
  <c r="O1391" i="12"/>
  <c r="O1312" i="12"/>
  <c r="F3091" i="4"/>
  <c r="O1287" i="12"/>
  <c r="J2971" i="4"/>
  <c r="K2971" i="4" s="1"/>
  <c r="O1270" i="12"/>
  <c r="F2995" i="4"/>
  <c r="O1254" i="12"/>
  <c r="F2984" i="4"/>
  <c r="K2984" i="4" s="1"/>
  <c r="O1223" i="12"/>
  <c r="I2936" i="4"/>
  <c r="I2925" i="4"/>
  <c r="K2925" i="4" s="1"/>
  <c r="O1191" i="12"/>
  <c r="I2794" i="4"/>
  <c r="O1159" i="12"/>
  <c r="I2766" i="4"/>
  <c r="K2766" i="4" s="1"/>
  <c r="H3209" i="4"/>
  <c r="H3211" i="4"/>
  <c r="H3210" i="4"/>
  <c r="H3192" i="4"/>
  <c r="G3248" i="4"/>
  <c r="G3121" i="4"/>
  <c r="G3249" i="4"/>
  <c r="G3247" i="4"/>
  <c r="O1296" i="12"/>
  <c r="F3064" i="4"/>
  <c r="F3065" i="4"/>
  <c r="F3070" i="4"/>
  <c r="D3037" i="4"/>
  <c r="E3037" i="4" s="1"/>
  <c r="D2968" i="4"/>
  <c r="E2968" i="4" s="1"/>
  <c r="D3038" i="4"/>
  <c r="E3038" i="4" s="1"/>
  <c r="D3036" i="4"/>
  <c r="E3036" i="4" s="1"/>
  <c r="D3035" i="4"/>
  <c r="E3035" i="4" s="1"/>
  <c r="H3241" i="4"/>
  <c r="H3243" i="4"/>
  <c r="H3242" i="4"/>
  <c r="D2959" i="4"/>
  <c r="E2959" i="4" s="1"/>
  <c r="D2949" i="4"/>
  <c r="E2949" i="4" s="1"/>
  <c r="D2928" i="4"/>
  <c r="E2928" i="4" s="1"/>
  <c r="D2948" i="4"/>
  <c r="E2948" i="4" s="1"/>
  <c r="D2930" i="4"/>
  <c r="E2930" i="4" s="1"/>
  <c r="D2931" i="4"/>
  <c r="E2931" i="4" s="1"/>
  <c r="D2872" i="4"/>
  <c r="E2872" i="4" s="1"/>
  <c r="D2873" i="4"/>
  <c r="E2873" i="4" s="1"/>
  <c r="D2843" i="4"/>
  <c r="E2843" i="4" s="1"/>
  <c r="D2842" i="4"/>
  <c r="E2842" i="4" s="1"/>
  <c r="I2929" i="4"/>
  <c r="I2912" i="4"/>
  <c r="G2858" i="4"/>
  <c r="G2859" i="4"/>
  <c r="G2860" i="4"/>
  <c r="G2854" i="4"/>
  <c r="G2797" i="4"/>
  <c r="G2833" i="4"/>
  <c r="G2855" i="4"/>
  <c r="G2802" i="4"/>
  <c r="G2882" i="4"/>
  <c r="G2883" i="4"/>
  <c r="G2880" i="4"/>
  <c r="G2884" i="4"/>
  <c r="G2823" i="4"/>
  <c r="G2881" i="4"/>
  <c r="G2781" i="4"/>
  <c r="G2787" i="4"/>
  <c r="G2785" i="4"/>
  <c r="G2784" i="4"/>
  <c r="O1146" i="12"/>
  <c r="I2752" i="4"/>
  <c r="I2709" i="4"/>
  <c r="K2709" i="4" s="1"/>
  <c r="O1130" i="12"/>
  <c r="I2708" i="4"/>
  <c r="I2751" i="4"/>
  <c r="K2751" i="4" s="1"/>
  <c r="I2737" i="4"/>
  <c r="I2750" i="4"/>
  <c r="O1102" i="12"/>
  <c r="I2613" i="4"/>
  <c r="O1333" i="12"/>
  <c r="D3048" i="4"/>
  <c r="E3048" i="4" s="1"/>
  <c r="D3072" i="4"/>
  <c r="E3072" i="4" s="1"/>
  <c r="D3071" i="4"/>
  <c r="E3071" i="4" s="1"/>
  <c r="F3080" i="4"/>
  <c r="F3073" i="4"/>
  <c r="F3079" i="4"/>
  <c r="F3068" i="4"/>
  <c r="F3078" i="4"/>
  <c r="O1282" i="12"/>
  <c r="F2970" i="4"/>
  <c r="O1259" i="12"/>
  <c r="G2914" i="4"/>
  <c r="G2958" i="4"/>
  <c r="G2927" i="4"/>
  <c r="O1217" i="12"/>
  <c r="H2835" i="4"/>
  <c r="H2876" i="4"/>
  <c r="F2875" i="4"/>
  <c r="F2852" i="4"/>
  <c r="K2852" i="4" s="1"/>
  <c r="D2757" i="4"/>
  <c r="E2757" i="4" s="1"/>
  <c r="D2740" i="4"/>
  <c r="E2740" i="4" s="1"/>
  <c r="D2941" i="4"/>
  <c r="E2941" i="4" s="1"/>
  <c r="D2933" i="4"/>
  <c r="E2933" i="4" s="1"/>
  <c r="D2940" i="4"/>
  <c r="E2940" i="4" s="1"/>
  <c r="J2860" i="4"/>
  <c r="J2859" i="4"/>
  <c r="J2858" i="4"/>
  <c r="J2787" i="4"/>
  <c r="J2785" i="4"/>
  <c r="J2781" i="4"/>
  <c r="J2784" i="4"/>
  <c r="K2784" i="4" s="1"/>
  <c r="G2762" i="4"/>
  <c r="G2761" i="4"/>
  <c r="G2716" i="4"/>
  <c r="F2731" i="4"/>
  <c r="F2733" i="4"/>
  <c r="F2732" i="4"/>
  <c r="F2738" i="4"/>
  <c r="J2649" i="4"/>
  <c r="J2650" i="4"/>
  <c r="J2648" i="4"/>
  <c r="J2664" i="4"/>
  <c r="F2487" i="4"/>
  <c r="F2520" i="4"/>
  <c r="F2574" i="4"/>
  <c r="I2409" i="4"/>
  <c r="I2349" i="4"/>
  <c r="K2349" i="4" s="1"/>
  <c r="I2289" i="4"/>
  <c r="I2440" i="4"/>
  <c r="I2330" i="4"/>
  <c r="I2331" i="4"/>
  <c r="I2441" i="4"/>
  <c r="I2438" i="4"/>
  <c r="I2334" i="4"/>
  <c r="I2336" i="4"/>
  <c r="K2336" i="4" s="1"/>
  <c r="I2439" i="4"/>
  <c r="H2758" i="4"/>
  <c r="H2759" i="4"/>
  <c r="H2755" i="4"/>
  <c r="D2663" i="4"/>
  <c r="E2663" i="4" s="1"/>
  <c r="D2634" i="4"/>
  <c r="E2634" i="4" s="1"/>
  <c r="I2548" i="4"/>
  <c r="I2547" i="4"/>
  <c r="K2547" i="4" s="1"/>
  <c r="I2550" i="4"/>
  <c r="I2591" i="4"/>
  <c r="I2590" i="4"/>
  <c r="I2549" i="4"/>
  <c r="K2549" i="4" s="1"/>
  <c r="O1163" i="12"/>
  <c r="O1115" i="12"/>
  <c r="J2614" i="4"/>
  <c r="J2689" i="4"/>
  <c r="K2689" i="4" s="1"/>
  <c r="J2690" i="4"/>
  <c r="K2690" i="4" s="1"/>
  <c r="J2688" i="4"/>
  <c r="O1099" i="12"/>
  <c r="J2632" i="4"/>
  <c r="K2632" i="4" s="1"/>
  <c r="O1083" i="12"/>
  <c r="J2540" i="4"/>
  <c r="J2539" i="4"/>
  <c r="J2594" i="4"/>
  <c r="J2497" i="4"/>
  <c r="J2496" i="4"/>
  <c r="H2585" i="4"/>
  <c r="H2501" i="4"/>
  <c r="O1057" i="12"/>
  <c r="G2571" i="4"/>
  <c r="G2572" i="4"/>
  <c r="G2492" i="4"/>
  <c r="K2492" i="4" s="1"/>
  <c r="G2573" i="4"/>
  <c r="K2573" i="4" s="1"/>
  <c r="O1043" i="12"/>
  <c r="I2598" i="4"/>
  <c r="I2511" i="4"/>
  <c r="K2511" i="4" s="1"/>
  <c r="I2599" i="4"/>
  <c r="O1027" i="12"/>
  <c r="I2285" i="4"/>
  <c r="O1011" i="12"/>
  <c r="I2465" i="4"/>
  <c r="K2465" i="4" s="1"/>
  <c r="I2420" i="4"/>
  <c r="I2464" i="4"/>
  <c r="I2299" i="4"/>
  <c r="K2299" i="4" s="1"/>
  <c r="I2422" i="4"/>
  <c r="K2422" i="4" s="1"/>
  <c r="I2463" i="4"/>
  <c r="K2463" i="4" s="1"/>
  <c r="I2342" i="4"/>
  <c r="K2342" i="4" s="1"/>
  <c r="I2414" i="4"/>
  <c r="K2414" i="4" s="1"/>
  <c r="I2421" i="4"/>
  <c r="O995" i="12"/>
  <c r="I2322" i="4"/>
  <c r="I2444" i="4"/>
  <c r="K2444" i="4" s="1"/>
  <c r="I2443" i="4"/>
  <c r="I2320" i="4"/>
  <c r="K2320" i="4" s="1"/>
  <c r="I2445" i="4"/>
  <c r="I2154" i="4"/>
  <c r="K2154" i="4" s="1"/>
  <c r="I2068" i="4"/>
  <c r="K2068" i="4" s="1"/>
  <c r="D2945" i="4"/>
  <c r="E2945" i="4" s="1"/>
  <c r="D2946" i="4"/>
  <c r="E2946" i="4" s="1"/>
  <c r="G2678" i="4"/>
  <c r="G2656" i="4"/>
  <c r="J2515" i="4"/>
  <c r="J2514" i="4"/>
  <c r="J2507" i="4"/>
  <c r="K2507" i="4" s="1"/>
  <c r="J2506" i="4"/>
  <c r="F2489" i="4"/>
  <c r="F2542" i="4"/>
  <c r="G2410" i="4"/>
  <c r="G2370" i="4"/>
  <c r="G2358" i="4"/>
  <c r="O1018" i="12"/>
  <c r="F2345" i="4"/>
  <c r="F2344" i="4"/>
  <c r="F2376" i="4"/>
  <c r="H2430" i="4"/>
  <c r="H2405" i="4"/>
  <c r="H2429" i="4"/>
  <c r="H2393" i="4"/>
  <c r="H2428" i="4"/>
  <c r="H2431" i="4"/>
  <c r="H2432" i="4"/>
  <c r="H2394" i="4"/>
  <c r="I2324" i="4"/>
  <c r="I2325" i="4"/>
  <c r="O989" i="12"/>
  <c r="J2395" i="4"/>
  <c r="J2328" i="4"/>
  <c r="O973" i="12"/>
  <c r="J2101" i="4"/>
  <c r="K2101" i="4" s="1"/>
  <c r="J2037" i="4"/>
  <c r="J2042" i="4"/>
  <c r="J2102" i="4"/>
  <c r="K2102" i="4" s="1"/>
  <c r="O956" i="12"/>
  <c r="I1970" i="4"/>
  <c r="I2137" i="4"/>
  <c r="I1962" i="4"/>
  <c r="I1973" i="4"/>
  <c r="K1973" i="4" s="1"/>
  <c r="O940" i="12"/>
  <c r="I2226" i="4"/>
  <c r="I2225" i="4"/>
  <c r="K2225" i="4" s="1"/>
  <c r="I2144" i="4"/>
  <c r="K2144" i="4" s="1"/>
  <c r="I2229" i="4"/>
  <c r="O924" i="12"/>
  <c r="I1986" i="4"/>
  <c r="I2187" i="4"/>
  <c r="K2187" i="4" s="1"/>
  <c r="I2263" i="4"/>
  <c r="O908" i="12"/>
  <c r="I1948" i="4"/>
  <c r="K1948" i="4" s="1"/>
  <c r="O892" i="12"/>
  <c r="I2050" i="4"/>
  <c r="K2050" i="4" s="1"/>
  <c r="I2043" i="4"/>
  <c r="I2206" i="4"/>
  <c r="K2206" i="4" s="1"/>
  <c r="I2273" i="4"/>
  <c r="K2273" i="4" s="1"/>
  <c r="O868" i="12"/>
  <c r="I1821" i="4"/>
  <c r="I1808" i="4"/>
  <c r="K1808" i="4" s="1"/>
  <c r="I1810" i="4"/>
  <c r="H2806" i="4"/>
  <c r="H2805" i="4"/>
  <c r="O1108" i="12"/>
  <c r="F2643" i="4"/>
  <c r="F2699" i="4"/>
  <c r="F2701" i="4"/>
  <c r="F2700" i="4"/>
  <c r="D2639" i="4"/>
  <c r="E2639" i="4" s="1"/>
  <c r="D2607" i="4"/>
  <c r="E2607" i="4" s="1"/>
  <c r="F2551" i="4"/>
  <c r="F2485" i="4"/>
  <c r="D2298" i="4"/>
  <c r="E2298" i="4" s="1"/>
  <c r="D2408" i="4"/>
  <c r="E2408" i="4" s="1"/>
  <c r="D2412" i="4"/>
  <c r="E2412" i="4" s="1"/>
  <c r="H2358" i="4"/>
  <c r="H2370" i="4"/>
  <c r="H2410" i="4"/>
  <c r="O1014" i="12"/>
  <c r="F2386" i="4"/>
  <c r="F2307" i="4"/>
  <c r="F2396" i="4"/>
  <c r="G2324" i="4"/>
  <c r="G2325" i="4"/>
  <c r="F2081" i="4"/>
  <c r="F2080" i="4"/>
  <c r="F2041" i="4"/>
  <c r="F2141" i="4"/>
  <c r="J2117" i="4"/>
  <c r="J2450" i="4"/>
  <c r="J2449" i="4"/>
  <c r="J1976" i="4"/>
  <c r="J2091" i="4"/>
  <c r="J2279" i="4"/>
  <c r="J2181" i="4"/>
  <c r="J2114" i="4"/>
  <c r="J2138" i="4"/>
  <c r="J2188" i="4"/>
  <c r="J2267" i="4"/>
  <c r="J2265" i="4"/>
  <c r="J2264" i="4"/>
  <c r="D2004" i="4"/>
  <c r="E2004" i="4" s="1"/>
  <c r="D1953" i="4"/>
  <c r="E1953" i="4" s="1"/>
  <c r="D2232" i="4"/>
  <c r="E2232" i="4" s="1"/>
  <c r="D1965" i="4"/>
  <c r="E1965" i="4" s="1"/>
  <c r="D2199" i="4"/>
  <c r="E2199" i="4" s="1"/>
  <c r="H2869" i="4"/>
  <c r="H2824" i="4"/>
  <c r="H2818" i="4"/>
  <c r="H2836" i="4"/>
  <c r="G2682" i="4"/>
  <c r="G2645" i="4"/>
  <c r="G2647" i="4"/>
  <c r="O1070" i="12"/>
  <c r="F2546" i="4"/>
  <c r="F2536" i="4"/>
  <c r="F2545" i="4"/>
  <c r="F2597" i="4"/>
  <c r="H2537" i="4"/>
  <c r="H2535" i="4"/>
  <c r="H2544" i="4"/>
  <c r="H2538" i="4"/>
  <c r="H2569" i="4"/>
  <c r="H2469" i="4"/>
  <c r="H2491" i="4"/>
  <c r="H2568" i="4"/>
  <c r="H2570" i="4"/>
  <c r="J2516" i="4"/>
  <c r="J2488" i="4"/>
  <c r="O1026" i="12"/>
  <c r="F2288" i="4"/>
  <c r="D2356" i="4"/>
  <c r="E2356" i="4" s="1"/>
  <c r="D2383" i="4"/>
  <c r="E2383" i="4" s="1"/>
  <c r="J2325" i="4"/>
  <c r="J2324" i="4"/>
  <c r="I2023" i="4"/>
  <c r="I2136" i="4"/>
  <c r="I2167" i="4"/>
  <c r="I2183" i="4"/>
  <c r="I2203" i="4"/>
  <c r="I2274" i="4"/>
  <c r="I2066" i="4"/>
  <c r="I2067" i="4"/>
  <c r="D2534" i="4"/>
  <c r="E2534" i="4" s="1"/>
  <c r="D2471" i="4"/>
  <c r="E2471" i="4" s="1"/>
  <c r="G2368" i="4"/>
  <c r="G2286" i="4"/>
  <c r="F2384" i="4"/>
  <c r="F2341" i="4"/>
  <c r="G2329" i="4"/>
  <c r="G2315" i="4"/>
  <c r="G2316" i="4"/>
  <c r="G2301" i="4"/>
  <c r="G2303" i="4"/>
  <c r="G2317" i="4"/>
  <c r="G2318" i="4"/>
  <c r="G2304" i="4"/>
  <c r="G2302" i="4"/>
  <c r="G2423" i="4"/>
  <c r="D2008" i="4"/>
  <c r="E2008" i="4" s="1"/>
  <c r="D2040" i="4"/>
  <c r="E2040" i="4" s="1"/>
  <c r="D2038" i="4"/>
  <c r="E2038" i="4" s="1"/>
  <c r="G2243" i="4"/>
  <c r="G1987" i="4"/>
  <c r="G2244" i="4"/>
  <c r="G2129" i="4"/>
  <c r="G2128" i="4"/>
  <c r="D2147" i="4"/>
  <c r="E2147" i="4" s="1"/>
  <c r="D2150" i="4"/>
  <c r="E2150" i="4" s="1"/>
  <c r="D2184" i="4"/>
  <c r="E2184" i="4" s="1"/>
  <c r="D2182" i="4"/>
  <c r="E2182" i="4" s="1"/>
  <c r="J2156" i="4"/>
  <c r="J2260" i="4"/>
  <c r="H1966" i="4"/>
  <c r="H2195" i="4"/>
  <c r="H2177" i="4"/>
  <c r="I2204" i="4"/>
  <c r="I2200" i="4"/>
  <c r="I2045" i="4"/>
  <c r="F2212" i="4"/>
  <c r="F2093" i="4"/>
  <c r="F2216" i="4"/>
  <c r="F2087" i="4"/>
  <c r="O877" i="12"/>
  <c r="J1990" i="4"/>
  <c r="K1990" i="4" s="1"/>
  <c r="J1993" i="4"/>
  <c r="J2095" i="4"/>
  <c r="O869" i="12"/>
  <c r="J1815" i="4"/>
  <c r="J1877" i="4"/>
  <c r="J1809" i="4"/>
  <c r="J1878" i="4"/>
  <c r="K1878" i="4" s="1"/>
  <c r="J1876" i="4"/>
  <c r="K1876" i="4" s="1"/>
  <c r="O861" i="12"/>
  <c r="J1916" i="4"/>
  <c r="J1917" i="4"/>
  <c r="K1917" i="4" s="1"/>
  <c r="J1927" i="4"/>
  <c r="J1928" i="4"/>
  <c r="O853" i="12"/>
  <c r="J1813" i="4"/>
  <c r="K1813" i="4" s="1"/>
  <c r="J1791" i="4"/>
  <c r="K1791" i="4" s="1"/>
  <c r="J1888" i="4"/>
  <c r="F1841" i="4"/>
  <c r="F1843" i="4"/>
  <c r="K1843" i="4" s="1"/>
  <c r="F1899" i="4"/>
  <c r="F1900" i="4"/>
  <c r="F1865" i="4"/>
  <c r="F1911" i="4"/>
  <c r="F1892" i="4"/>
  <c r="F1866" i="4"/>
  <c r="F1647" i="4"/>
  <c r="F1724" i="4"/>
  <c r="F1679" i="4"/>
  <c r="F1729" i="4"/>
  <c r="F1620" i="4"/>
  <c r="O761" i="12"/>
  <c r="I1701" i="4"/>
  <c r="K1701" i="4" s="1"/>
  <c r="I1624" i="4"/>
  <c r="O697" i="12"/>
  <c r="I1481" i="4"/>
  <c r="K1481" i="4" s="1"/>
  <c r="O633" i="12"/>
  <c r="I1364" i="4"/>
  <c r="O601" i="12"/>
  <c r="I1399" i="4"/>
  <c r="K1399" i="4" s="1"/>
  <c r="O569" i="12"/>
  <c r="I1184" i="4"/>
  <c r="G2822" i="4"/>
  <c r="G2866" i="4"/>
  <c r="G2810" i="4"/>
  <c r="G2878" i="4"/>
  <c r="G2809" i="4"/>
  <c r="G2841" i="4"/>
  <c r="G2819" i="4"/>
  <c r="F2774" i="4"/>
  <c r="F2790" i="4"/>
  <c r="H2063" i="4"/>
  <c r="H2062" i="4"/>
  <c r="J2133" i="4"/>
  <c r="J2451" i="4"/>
  <c r="J1954" i="4"/>
  <c r="J2452" i="4"/>
  <c r="J2078" i="4"/>
  <c r="J2453" i="4"/>
  <c r="J2261" i="4"/>
  <c r="J2235" i="4"/>
  <c r="J2262" i="4"/>
  <c r="J2256" i="4"/>
  <c r="J2258" i="4"/>
  <c r="J1961" i="4"/>
  <c r="J2257" i="4"/>
  <c r="J2096" i="4"/>
  <c r="G1989" i="4"/>
  <c r="G2070" i="4"/>
  <c r="G2208" i="4"/>
  <c r="I1823" i="4"/>
  <c r="I1933" i="4"/>
  <c r="I1839" i="4"/>
  <c r="I1932" i="4"/>
  <c r="I1859" i="4"/>
  <c r="I1777" i="4"/>
  <c r="I1831" i="4"/>
  <c r="I1832" i="4"/>
  <c r="I1854" i="4"/>
  <c r="I1934" i="4"/>
  <c r="I1860" i="4"/>
  <c r="I1670" i="4"/>
  <c r="I1653" i="4"/>
  <c r="I1697" i="4"/>
  <c r="I1689" i="4"/>
  <c r="I1691" i="4"/>
  <c r="I1688" i="4"/>
  <c r="I1690" i="4"/>
  <c r="I1696" i="4"/>
  <c r="I1752" i="4"/>
  <c r="G2562" i="4"/>
  <c r="G2563" i="4"/>
  <c r="G2564" i="4"/>
  <c r="F2587" i="4"/>
  <c r="F2586" i="4"/>
  <c r="G2339" i="4"/>
  <c r="G2348" i="4"/>
  <c r="G2319" i="4"/>
  <c r="I2079" i="4"/>
  <c r="I2152" i="4"/>
  <c r="H2127" i="4"/>
  <c r="H2461" i="4"/>
  <c r="H2462" i="4"/>
  <c r="H2459" i="4"/>
  <c r="H2456" i="4"/>
  <c r="J2147" i="4"/>
  <c r="J2184" i="4"/>
  <c r="J2182" i="4"/>
  <c r="J2150" i="4"/>
  <c r="G2204" i="4"/>
  <c r="G2045" i="4"/>
  <c r="G2200" i="4"/>
  <c r="J1968" i="4"/>
  <c r="J1991" i="4"/>
  <c r="J1967" i="4"/>
  <c r="J2072" i="4"/>
  <c r="O863" i="12"/>
  <c r="F1759" i="4"/>
  <c r="F1918" i="4"/>
  <c r="I1901" i="4"/>
  <c r="K1901" i="4" s="1"/>
  <c r="I1925" i="4"/>
  <c r="I1904" i="4"/>
  <c r="I1924" i="4"/>
  <c r="O843" i="12"/>
  <c r="I1764" i="4"/>
  <c r="O811" i="12"/>
  <c r="I1776" i="4"/>
  <c r="D1675" i="4"/>
  <c r="E1675" i="4" s="1"/>
  <c r="D1751" i="4"/>
  <c r="E1751" i="4" s="1"/>
  <c r="D1699" i="4"/>
  <c r="E1699" i="4" s="1"/>
  <c r="D1674" i="4"/>
  <c r="E1674" i="4" s="1"/>
  <c r="D1750" i="4"/>
  <c r="E1750" i="4" s="1"/>
  <c r="D1698" i="4"/>
  <c r="E1698" i="4" s="1"/>
  <c r="H1737" i="4"/>
  <c r="H1622" i="4"/>
  <c r="O779" i="12"/>
  <c r="I1648" i="4"/>
  <c r="K1648" i="4" s="1"/>
  <c r="D1685" i="4"/>
  <c r="E1685" i="4" s="1"/>
  <c r="D1618" i="4"/>
  <c r="E1618" i="4" s="1"/>
  <c r="D1732" i="4"/>
  <c r="E1732" i="4" s="1"/>
  <c r="D1748" i="4"/>
  <c r="E1748" i="4" s="1"/>
  <c r="D1680" i="4"/>
  <c r="E1680" i="4" s="1"/>
  <c r="D1745" i="4"/>
  <c r="E1745" i="4" s="1"/>
  <c r="D1658" i="4"/>
  <c r="E1658" i="4" s="1"/>
  <c r="D1676" i="4"/>
  <c r="E1676" i="4" s="1"/>
  <c r="D1605" i="4"/>
  <c r="E1605" i="4" s="1"/>
  <c r="D1535" i="4"/>
  <c r="E1535" i="4" s="1"/>
  <c r="D1534" i="4"/>
  <c r="E1534" i="4" s="1"/>
  <c r="D1589" i="4"/>
  <c r="E1589" i="4" s="1"/>
  <c r="D1570" i="4"/>
  <c r="E1570" i="4" s="1"/>
  <c r="D1610" i="4"/>
  <c r="E1610" i="4" s="1"/>
  <c r="D1479" i="4"/>
  <c r="E1479" i="4" s="1"/>
  <c r="D1495" i="4"/>
  <c r="E1495" i="4" s="1"/>
  <c r="D1418" i="4"/>
  <c r="E1418" i="4" s="1"/>
  <c r="D1450" i="4"/>
  <c r="E1450" i="4" s="1"/>
  <c r="D1451" i="4"/>
  <c r="E1451" i="4" s="1"/>
  <c r="D1452" i="4"/>
  <c r="E1452" i="4" s="1"/>
  <c r="J2125" i="4"/>
  <c r="J2250" i="4"/>
  <c r="J2246" i="4"/>
  <c r="F2202" i="4"/>
  <c r="F2174" i="4"/>
  <c r="I1799" i="4"/>
  <c r="I1912" i="4"/>
  <c r="D1557" i="4"/>
  <c r="E1557" i="4" s="1"/>
  <c r="D1569" i="4"/>
  <c r="E1569" i="4" s="1"/>
  <c r="D1606" i="4"/>
  <c r="E1606" i="4" s="1"/>
  <c r="J1599" i="4"/>
  <c r="J1617" i="4"/>
  <c r="J1600" i="4"/>
  <c r="J1554" i="4"/>
  <c r="G1577" i="4"/>
  <c r="G1546" i="4"/>
  <c r="F1502" i="4"/>
  <c r="F1486" i="4"/>
  <c r="F1489" i="4"/>
  <c r="F1491" i="4"/>
  <c r="F1505" i="4"/>
  <c r="F1490" i="4"/>
  <c r="H1465" i="4"/>
  <c r="H1435" i="4"/>
  <c r="J1430" i="4"/>
  <c r="J1459" i="4"/>
  <c r="G1408" i="4"/>
  <c r="G1377" i="4"/>
  <c r="G1304" i="4"/>
  <c r="G1256" i="4"/>
  <c r="O553" i="12"/>
  <c r="F1239" i="4"/>
  <c r="F1263" i="4"/>
  <c r="F1264" i="4"/>
  <c r="F1190" i="4"/>
  <c r="F1262" i="4"/>
  <c r="O537" i="12"/>
  <c r="F1521" i="4"/>
  <c r="F1523" i="4"/>
  <c r="F1223" i="4"/>
  <c r="O521" i="12"/>
  <c r="F1209" i="4"/>
  <c r="O845" i="12"/>
  <c r="G1819" i="4"/>
  <c r="G1858" i="4"/>
  <c r="G1818" i="4"/>
  <c r="G1931" i="4"/>
  <c r="H1907" i="4"/>
  <c r="H1883" i="4"/>
  <c r="H1882" i="4"/>
  <c r="H1884" i="4"/>
  <c r="J1852" i="4"/>
  <c r="J1829" i="4"/>
  <c r="J1851" i="4"/>
  <c r="J1792" i="4"/>
  <c r="O813" i="12"/>
  <c r="F1667" i="4"/>
  <c r="F1738" i="4"/>
  <c r="F1710" i="4"/>
  <c r="F1692" i="4"/>
  <c r="H1671" i="4"/>
  <c r="H1749" i="4"/>
  <c r="H1673" i="4"/>
  <c r="H1672" i="4"/>
  <c r="H1684" i="4"/>
  <c r="O781" i="12"/>
  <c r="G1687" i="4"/>
  <c r="G1665" i="4"/>
  <c r="G1683" i="4"/>
  <c r="G1746" i="4"/>
  <c r="F1643" i="4"/>
  <c r="F1721" i="4"/>
  <c r="F1722" i="4"/>
  <c r="J1677" i="4"/>
  <c r="J1666" i="4"/>
  <c r="D1584" i="4"/>
  <c r="E1584" i="4" s="1"/>
  <c r="D1593" i="4"/>
  <c r="E1593" i="4" s="1"/>
  <c r="D1539" i="4"/>
  <c r="E1539" i="4" s="1"/>
  <c r="D1538" i="4"/>
  <c r="E1538" i="4" s="1"/>
  <c r="D1540" i="4"/>
  <c r="E1540" i="4" s="1"/>
  <c r="J1567" i="4"/>
  <c r="J1588" i="4"/>
  <c r="J1556" i="4"/>
  <c r="O712" i="12"/>
  <c r="F1484" i="4"/>
  <c r="G1485" i="4"/>
  <c r="G1487" i="4"/>
  <c r="G1493" i="4"/>
  <c r="G1488" i="4"/>
  <c r="H1453" i="4"/>
  <c r="H1436" i="4"/>
  <c r="H1466" i="4"/>
  <c r="J1406" i="4"/>
  <c r="J1402" i="4"/>
  <c r="J1530" i="4"/>
  <c r="J1378" i="4"/>
  <c r="I1252" i="4"/>
  <c r="I1227" i="4"/>
  <c r="I1226" i="4"/>
  <c r="K1226" i="4" s="1"/>
  <c r="I1254" i="4"/>
  <c r="K1254" i="4" s="1"/>
  <c r="I1244" i="4"/>
  <c r="I1248" i="4"/>
  <c r="I1245" i="4"/>
  <c r="K1245" i="4" s="1"/>
  <c r="I1249" i="4"/>
  <c r="I1247" i="4"/>
  <c r="I1203" i="4"/>
  <c r="I1246" i="4"/>
  <c r="I1216" i="4"/>
  <c r="O975" i="12"/>
  <c r="O848" i="12"/>
  <c r="O756" i="12"/>
  <c r="F1660" i="4"/>
  <c r="F1628" i="4"/>
  <c r="F1601" i="4"/>
  <c r="F1543" i="4"/>
  <c r="J1485" i="4"/>
  <c r="J1487" i="4"/>
  <c r="J1493" i="4"/>
  <c r="J1488" i="4"/>
  <c r="H1537" i="4"/>
  <c r="H1580" i="4"/>
  <c r="G1480" i="4"/>
  <c r="G1499" i="4"/>
  <c r="O688" i="12"/>
  <c r="F1417" i="4"/>
  <c r="O591" i="12"/>
  <c r="F1197" i="4"/>
  <c r="F1250" i="4"/>
  <c r="D1265" i="4"/>
  <c r="E1265" i="4" s="1"/>
  <c r="D1207" i="4"/>
  <c r="E1207" i="4" s="1"/>
  <c r="H1285" i="4"/>
  <c r="K1285" i="4" s="1"/>
  <c r="H1287" i="4"/>
  <c r="H1237" i="4"/>
  <c r="H1286" i="4"/>
  <c r="I797" i="4"/>
  <c r="K797" i="4" s="1"/>
  <c r="I796" i="4"/>
  <c r="I825" i="4"/>
  <c r="I793" i="4"/>
  <c r="I753" i="4"/>
  <c r="I828" i="4"/>
  <c r="K828" i="4" s="1"/>
  <c r="H2020" i="4"/>
  <c r="H2060" i="4"/>
  <c r="H2085" i="4"/>
  <c r="O665" i="12"/>
  <c r="F1400" i="4"/>
  <c r="F1383" i="4"/>
  <c r="O544" i="12"/>
  <c r="F1237" i="4"/>
  <c r="F1287" i="4"/>
  <c r="F1285" i="4"/>
  <c r="F1286" i="4"/>
  <c r="D1087" i="4"/>
  <c r="E1087" i="4" s="1"/>
  <c r="D1030" i="4"/>
  <c r="E1030" i="4" s="1"/>
  <c r="D1086" i="4"/>
  <c r="E1086" i="4" s="1"/>
  <c r="D984" i="4"/>
  <c r="E984" i="4" s="1"/>
  <c r="D991" i="4"/>
  <c r="E991" i="4" s="1"/>
  <c r="D983" i="4"/>
  <c r="E983" i="4" s="1"/>
  <c r="D986" i="4"/>
  <c r="E986" i="4" s="1"/>
  <c r="F1723" i="4"/>
  <c r="F1625" i="4"/>
  <c r="F1733" i="4"/>
  <c r="F1734" i="4"/>
  <c r="G1572" i="4"/>
  <c r="G1608" i="4"/>
  <c r="G1583" i="4"/>
  <c r="J1482" i="4"/>
  <c r="J1492" i="4"/>
  <c r="H1462" i="4"/>
  <c r="H1440" i="4"/>
  <c r="O578" i="12"/>
  <c r="F1213" i="4"/>
  <c r="D1273" i="4"/>
  <c r="E1273" i="4" s="1"/>
  <c r="D1298" i="4"/>
  <c r="E1298" i="4" s="1"/>
  <c r="F1243" i="4"/>
  <c r="F1204" i="4"/>
  <c r="O495" i="12"/>
  <c r="G1143" i="4"/>
  <c r="J1511" i="4"/>
  <c r="J1510" i="4"/>
  <c r="J1512" i="4"/>
  <c r="K1512" i="4" s="1"/>
  <c r="J1125" i="4"/>
  <c r="H1065" i="4"/>
  <c r="H1066" i="4"/>
  <c r="H1116" i="4"/>
  <c r="H1104" i="4"/>
  <c r="O432" i="12"/>
  <c r="G1113" i="4"/>
  <c r="H1518" i="4"/>
  <c r="H1069" i="4"/>
  <c r="H1071" i="4"/>
  <c r="H1048" i="4"/>
  <c r="H1068" i="4"/>
  <c r="O400" i="12"/>
  <c r="G1023" i="4"/>
  <c r="K1023" i="4" s="1"/>
  <c r="H969" i="4"/>
  <c r="K969" i="4" s="1"/>
  <c r="H988" i="4"/>
  <c r="G1000" i="4"/>
  <c r="G936" i="4"/>
  <c r="G980" i="4"/>
  <c r="O354" i="12"/>
  <c r="I955" i="4"/>
  <c r="I954" i="4"/>
  <c r="I956" i="4"/>
  <c r="K956" i="4" s="1"/>
  <c r="I1012" i="4"/>
  <c r="K1012" i="4" s="1"/>
  <c r="I930" i="4"/>
  <c r="O338" i="12"/>
  <c r="I850" i="4"/>
  <c r="K850" i="4" s="1"/>
  <c r="O322" i="12"/>
  <c r="I864" i="4"/>
  <c r="O306" i="12"/>
  <c r="I904" i="4"/>
  <c r="K904" i="4" s="1"/>
  <c r="O274" i="12"/>
  <c r="I819" i="4"/>
  <c r="I818" i="4"/>
  <c r="I769" i="4"/>
  <c r="K769" i="4" s="1"/>
  <c r="I770" i="4"/>
  <c r="I775" i="4"/>
  <c r="K775" i="4" s="1"/>
  <c r="O242" i="12"/>
  <c r="I641" i="4"/>
  <c r="K641" i="4" s="1"/>
  <c r="I723" i="4"/>
  <c r="K723" i="4" s="1"/>
  <c r="I695" i="4"/>
  <c r="I724" i="4"/>
  <c r="I1529" i="4"/>
  <c r="I1526" i="4"/>
  <c r="I1330" i="4"/>
  <c r="I1528" i="4"/>
  <c r="I1410" i="4"/>
  <c r="H937" i="4"/>
  <c r="H968" i="4"/>
  <c r="H873" i="4"/>
  <c r="H905" i="4"/>
  <c r="O290" i="12"/>
  <c r="H809" i="4"/>
  <c r="H810" i="4"/>
  <c r="H808" i="4"/>
  <c r="J805" i="4"/>
  <c r="J802" i="4"/>
  <c r="J804" i="4"/>
  <c r="J806" i="4"/>
  <c r="J803" i="4"/>
  <c r="J730" i="4"/>
  <c r="J729" i="4"/>
  <c r="I547" i="4"/>
  <c r="I546" i="4"/>
  <c r="I549" i="4"/>
  <c r="I475" i="4"/>
  <c r="I476" i="4"/>
  <c r="I307" i="4"/>
  <c r="I409" i="4"/>
  <c r="I205" i="4"/>
  <c r="I204" i="4"/>
  <c r="I206" i="4"/>
  <c r="I172" i="4"/>
  <c r="I170" i="4"/>
  <c r="I171" i="4"/>
  <c r="I11" i="4"/>
  <c r="K11" i="4" s="1"/>
  <c r="I24" i="4"/>
  <c r="H878" i="4"/>
  <c r="H879" i="4"/>
  <c r="O284" i="12"/>
  <c r="D733" i="4"/>
  <c r="E733" i="4" s="1"/>
  <c r="D649" i="4"/>
  <c r="E649" i="4" s="1"/>
  <c r="D734" i="4"/>
  <c r="E734" i="4" s="1"/>
  <c r="D708" i="4"/>
  <c r="E708" i="4" s="1"/>
  <c r="O220" i="12"/>
  <c r="I1268" i="4"/>
  <c r="I1299" i="4"/>
  <c r="I1303" i="4"/>
  <c r="I1270" i="4"/>
  <c r="O502" i="12"/>
  <c r="F1105" i="4"/>
  <c r="F1037" i="4"/>
  <c r="F1103" i="4"/>
  <c r="O409" i="12"/>
  <c r="F1047" i="4"/>
  <c r="K1047" i="4" s="1"/>
  <c r="J973" i="4"/>
  <c r="J947" i="4"/>
  <c r="J974" i="4"/>
  <c r="F933" i="4"/>
  <c r="F971" i="4"/>
  <c r="O357" i="12"/>
  <c r="F1005" i="4"/>
  <c r="F929" i="4"/>
  <c r="F1004" i="4"/>
  <c r="H917" i="4"/>
  <c r="H918" i="4"/>
  <c r="H916" i="4"/>
  <c r="K916" i="4" s="1"/>
  <c r="H912" i="4"/>
  <c r="G887" i="4"/>
  <c r="G840" i="4"/>
  <c r="G888" i="4"/>
  <c r="F823" i="4"/>
  <c r="F821" i="4"/>
  <c r="F820" i="4"/>
  <c r="F822" i="4"/>
  <c r="G786" i="4"/>
  <c r="G785" i="4"/>
  <c r="G788" i="4"/>
  <c r="F643" i="4"/>
  <c r="F668" i="4"/>
  <c r="J736" i="4"/>
  <c r="J653" i="4"/>
  <c r="J737" i="4"/>
  <c r="G726" i="4"/>
  <c r="G646" i="4"/>
  <c r="G738" i="4"/>
  <c r="O203" i="12"/>
  <c r="I715" i="4"/>
  <c r="I714" i="4"/>
  <c r="I727" i="4"/>
  <c r="I716" i="4"/>
  <c r="O192" i="12"/>
  <c r="J694" i="4"/>
  <c r="J717" i="4"/>
  <c r="O183" i="12"/>
  <c r="F542" i="4"/>
  <c r="K542" i="4" s="1"/>
  <c r="F543" i="4"/>
  <c r="F544" i="4"/>
  <c r="F596" i="4"/>
  <c r="F545" i="4"/>
  <c r="K545" i="4" s="1"/>
  <c r="O173" i="12"/>
  <c r="H603" i="4"/>
  <c r="H558" i="4"/>
  <c r="K558" i="4" s="1"/>
  <c r="H559" i="4"/>
  <c r="H560" i="4"/>
  <c r="H561" i="4"/>
  <c r="O163" i="12"/>
  <c r="F386" i="4"/>
  <c r="F389" i="4"/>
  <c r="F372" i="4"/>
  <c r="I367" i="4"/>
  <c r="K367" i="4" s="1"/>
  <c r="I368" i="4"/>
  <c r="K368" i="4" s="1"/>
  <c r="O141" i="12"/>
  <c r="H414" i="4"/>
  <c r="H413" i="4"/>
  <c r="O131" i="12"/>
  <c r="F293" i="4"/>
  <c r="F271" i="4"/>
  <c r="F294" i="4"/>
  <c r="K294" i="4" s="1"/>
  <c r="O120" i="12"/>
  <c r="I315" i="4"/>
  <c r="I316" i="4"/>
  <c r="H458" i="4"/>
  <c r="H401" i="4"/>
  <c r="O99" i="12"/>
  <c r="F282" i="4"/>
  <c r="F281" i="4"/>
  <c r="K281" i="4" s="1"/>
  <c r="F279" i="4"/>
  <c r="F280" i="4"/>
  <c r="I209" i="4"/>
  <c r="I211" i="4"/>
  <c r="K211" i="4" s="1"/>
  <c r="I210" i="4"/>
  <c r="I212" i="4"/>
  <c r="O67" i="12"/>
  <c r="F105" i="4"/>
  <c r="K105" i="4" s="1"/>
  <c r="F107" i="4"/>
  <c r="F104" i="4"/>
  <c r="K104" i="4" s="1"/>
  <c r="F106" i="4"/>
  <c r="O56" i="12"/>
  <c r="I100" i="4"/>
  <c r="O35" i="12"/>
  <c r="F49" i="4"/>
  <c r="K49" i="4" s="1"/>
  <c r="F9" i="4"/>
  <c r="F48" i="4"/>
  <c r="O24" i="12"/>
  <c r="I35" i="4"/>
  <c r="H611" i="4"/>
  <c r="H613" i="4"/>
  <c r="H612" i="4"/>
  <c r="H85" i="4"/>
  <c r="O3" i="12"/>
  <c r="F63" i="4"/>
  <c r="K63" i="4" s="1"/>
  <c r="I73" i="4"/>
  <c r="I62" i="4"/>
  <c r="O342" i="12"/>
  <c r="K765" i="4"/>
  <c r="I579" i="4"/>
  <c r="I582" i="4"/>
  <c r="I583" i="4"/>
  <c r="I578" i="4"/>
  <c r="I581" i="4"/>
  <c r="I580" i="4"/>
  <c r="O589" i="12"/>
  <c r="D1008" i="4"/>
  <c r="E1008" i="4" s="1"/>
  <c r="D963" i="4"/>
  <c r="E963" i="4" s="1"/>
  <c r="D1007" i="4"/>
  <c r="E1007" i="4" s="1"/>
  <c r="J885" i="4"/>
  <c r="J886" i="4"/>
  <c r="J887" i="4"/>
  <c r="J888" i="4"/>
  <c r="J840" i="4"/>
  <c r="D785" i="4"/>
  <c r="E785" i="4" s="1"/>
  <c r="D786" i="4"/>
  <c r="E786" i="4" s="1"/>
  <c r="D788" i="4"/>
  <c r="E788" i="4" s="1"/>
  <c r="J683" i="4"/>
  <c r="J678" i="4"/>
  <c r="J677" i="4"/>
  <c r="J676" i="4"/>
  <c r="O211" i="12"/>
  <c r="G670" i="4"/>
  <c r="G663" i="4"/>
  <c r="G664" i="4"/>
  <c r="G715" i="4"/>
  <c r="K715" i="4" s="1"/>
  <c r="G727" i="4"/>
  <c r="G716" i="4"/>
  <c r="G714" i="4"/>
  <c r="O195" i="12"/>
  <c r="G703" i="4"/>
  <c r="G704" i="4"/>
  <c r="G705" i="4"/>
  <c r="G516" i="4"/>
  <c r="G515" i="4"/>
  <c r="G514" i="4"/>
  <c r="G517" i="4"/>
  <c r="G512" i="4"/>
  <c r="G513" i="4"/>
  <c r="I507" i="4"/>
  <c r="I510" i="4"/>
  <c r="I511" i="4"/>
  <c r="K511" i="4" s="1"/>
  <c r="I506" i="4"/>
  <c r="I509" i="4"/>
  <c r="I508" i="4"/>
  <c r="I505" i="4"/>
  <c r="D433" i="4"/>
  <c r="E433" i="4" s="1"/>
  <c r="D437" i="4"/>
  <c r="E437" i="4" s="1"/>
  <c r="D438" i="4"/>
  <c r="E438" i="4" s="1"/>
  <c r="D435" i="4"/>
  <c r="E435" i="4" s="1"/>
  <c r="D434" i="4"/>
  <c r="E434" i="4" s="1"/>
  <c r="D436" i="4"/>
  <c r="E436" i="4" s="1"/>
  <c r="O157" i="12"/>
  <c r="G422" i="4"/>
  <c r="G421" i="4"/>
  <c r="D357" i="4"/>
  <c r="E357" i="4" s="1"/>
  <c r="D358" i="4"/>
  <c r="E358" i="4" s="1"/>
  <c r="D362" i="4"/>
  <c r="E362" i="4" s="1"/>
  <c r="D361" i="4"/>
  <c r="E361" i="4" s="1"/>
  <c r="D359" i="4"/>
  <c r="E359" i="4" s="1"/>
  <c r="D360" i="4"/>
  <c r="E360" i="4" s="1"/>
  <c r="D488" i="4"/>
  <c r="E488" i="4" s="1"/>
  <c r="O125" i="12"/>
  <c r="G353" i="4"/>
  <c r="G355" i="4"/>
  <c r="G415" i="4"/>
  <c r="I427" i="4"/>
  <c r="K427" i="4" s="1"/>
  <c r="I428" i="4"/>
  <c r="D261" i="4"/>
  <c r="E261" i="4" s="1"/>
  <c r="D259" i="4"/>
  <c r="E259" i="4" s="1"/>
  <c r="D260" i="4"/>
  <c r="E260" i="4" s="1"/>
  <c r="O93" i="12"/>
  <c r="G408" i="4"/>
  <c r="G406" i="4"/>
  <c r="K406" i="4" s="1"/>
  <c r="I229" i="4"/>
  <c r="I230" i="4"/>
  <c r="D185" i="4"/>
  <c r="E185" i="4" s="1"/>
  <c r="D186" i="4"/>
  <c r="E186" i="4" s="1"/>
  <c r="D182" i="4"/>
  <c r="E182" i="4" s="1"/>
  <c r="D183" i="4"/>
  <c r="E183" i="4" s="1"/>
  <c r="D184" i="4"/>
  <c r="E184" i="4" s="1"/>
  <c r="G138" i="4"/>
  <c r="G132" i="4"/>
  <c r="G129" i="4"/>
  <c r="I33" i="4"/>
  <c r="I34" i="4"/>
  <c r="K34" i="4" s="1"/>
  <c r="I7" i="4"/>
  <c r="I77" i="4"/>
  <c r="I78" i="4"/>
  <c r="J1253" i="4"/>
  <c r="J1189" i="4"/>
  <c r="J1276" i="4"/>
  <c r="J1274" i="4"/>
  <c r="O348" i="12"/>
  <c r="D907" i="4"/>
  <c r="E907" i="4" s="1"/>
  <c r="D906" i="4"/>
  <c r="E906" i="4" s="1"/>
  <c r="D908" i="4"/>
  <c r="E908" i="4" s="1"/>
  <c r="E3306" i="4"/>
  <c r="E3307" i="4"/>
  <c r="E3255" i="4"/>
  <c r="D3026" i="4"/>
  <c r="E3026" i="4" s="1"/>
  <c r="D3019" i="4"/>
  <c r="E3019" i="4" s="1"/>
  <c r="O1290" i="12"/>
  <c r="F3055" i="4"/>
  <c r="K3055" i="4" s="1"/>
  <c r="O1415" i="12"/>
  <c r="K3276" i="4"/>
  <c r="O1325" i="12"/>
  <c r="I3125" i="4"/>
  <c r="O1396" i="12"/>
  <c r="G3191" i="4"/>
  <c r="K3191" i="4" s="1"/>
  <c r="D3150" i="4"/>
  <c r="E3150" i="4" s="1"/>
  <c r="D3228" i="4"/>
  <c r="E3228" i="4" s="1"/>
  <c r="D3151" i="4"/>
  <c r="E3151" i="4" s="1"/>
  <c r="O1382" i="12"/>
  <c r="F3163" i="4"/>
  <c r="H3173" i="4"/>
  <c r="H3226" i="4"/>
  <c r="D3123" i="4"/>
  <c r="E3123" i="4" s="1"/>
  <c r="D3122" i="4"/>
  <c r="E3122" i="4" s="1"/>
  <c r="D3246" i="4"/>
  <c r="E3246" i="4" s="1"/>
  <c r="O1318" i="12"/>
  <c r="F3107" i="4"/>
  <c r="K3107" i="4" s="1"/>
  <c r="O1308" i="12"/>
  <c r="F3104" i="4"/>
  <c r="F3103" i="4"/>
  <c r="F3102" i="4"/>
  <c r="O1281" i="12"/>
  <c r="I2993" i="4"/>
  <c r="K2993" i="4" s="1"/>
  <c r="I3032" i="4"/>
  <c r="I3033" i="4"/>
  <c r="K3033" i="4" s="1"/>
  <c r="I3034" i="4"/>
  <c r="H3161" i="4"/>
  <c r="H3252" i="4"/>
  <c r="O1365" i="12"/>
  <c r="O1356" i="12"/>
  <c r="F3137" i="4"/>
  <c r="D3113" i="4"/>
  <c r="E3113" i="4" s="1"/>
  <c r="D3237" i="4"/>
  <c r="E3237" i="4" s="1"/>
  <c r="D3234" i="4"/>
  <c r="E3234" i="4" s="1"/>
  <c r="D3236" i="4"/>
  <c r="E3236" i="4" s="1"/>
  <c r="D3235" i="4"/>
  <c r="E3235" i="4" s="1"/>
  <c r="G3042" i="4"/>
  <c r="G2998" i="4"/>
  <c r="G3044" i="4"/>
  <c r="G3046" i="4"/>
  <c r="G3045" i="4"/>
  <c r="K3045" i="4" s="1"/>
  <c r="G3043" i="4"/>
  <c r="G3020" i="4"/>
  <c r="I2980" i="4"/>
  <c r="I3007" i="4"/>
  <c r="K3007" i="4" s="1"/>
  <c r="O1251" i="12"/>
  <c r="I2963" i="4"/>
  <c r="O1219" i="12"/>
  <c r="I2906" i="4"/>
  <c r="K2906" i="4" s="1"/>
  <c r="O1187" i="12"/>
  <c r="I2796" i="4"/>
  <c r="F3209" i="4"/>
  <c r="F3192" i="4"/>
  <c r="F3211" i="4"/>
  <c r="F3210" i="4"/>
  <c r="H3249" i="4"/>
  <c r="H3121" i="4"/>
  <c r="H3247" i="4"/>
  <c r="H3248" i="4"/>
  <c r="J3064" i="4"/>
  <c r="J3070" i="4"/>
  <c r="J3065" i="4"/>
  <c r="I3036" i="4"/>
  <c r="K3036" i="4" s="1"/>
  <c r="I3037" i="4"/>
  <c r="I2968" i="4"/>
  <c r="I3038" i="4"/>
  <c r="I3035" i="4"/>
  <c r="D3241" i="4"/>
  <c r="E3241" i="4" s="1"/>
  <c r="D3242" i="4"/>
  <c r="E3242" i="4" s="1"/>
  <c r="D3243" i="4"/>
  <c r="E3243" i="4" s="1"/>
  <c r="O1253" i="12"/>
  <c r="I2987" i="4"/>
  <c r="K2987" i="4" s="1"/>
  <c r="O1237" i="12"/>
  <c r="I2928" i="4"/>
  <c r="K2928" i="4" s="1"/>
  <c r="I2948" i="4"/>
  <c r="I2959" i="4"/>
  <c r="I2949" i="4"/>
  <c r="K2949" i="4" s="1"/>
  <c r="O1221" i="12"/>
  <c r="I2930" i="4"/>
  <c r="K2930" i="4" s="1"/>
  <c r="I2931" i="4"/>
  <c r="K2931" i="4" s="1"/>
  <c r="O1205" i="12"/>
  <c r="I2872" i="4"/>
  <c r="I2873" i="4"/>
  <c r="I2843" i="4"/>
  <c r="K2843" i="4" s="1"/>
  <c r="I2842" i="4"/>
  <c r="K2842" i="4" s="1"/>
  <c r="D2871" i="4"/>
  <c r="E2871" i="4" s="1"/>
  <c r="D2844" i="4"/>
  <c r="E2844" i="4" s="1"/>
  <c r="D2870" i="4"/>
  <c r="E2870" i="4" s="1"/>
  <c r="O1198" i="12"/>
  <c r="F2879" i="4"/>
  <c r="F2864" i="4"/>
  <c r="F2817" i="4"/>
  <c r="O1182" i="12"/>
  <c r="F2801" i="4"/>
  <c r="F2829" i="4"/>
  <c r="F2897" i="4"/>
  <c r="F2828" i="4"/>
  <c r="O1174" i="12"/>
  <c r="F2816" i="4"/>
  <c r="F2815" i="4"/>
  <c r="F2793" i="4"/>
  <c r="F2898" i="4"/>
  <c r="O1166" i="12"/>
  <c r="F2768" i="4"/>
  <c r="K2768" i="4" s="1"/>
  <c r="O1158" i="12"/>
  <c r="F2776" i="4"/>
  <c r="O1145" i="12"/>
  <c r="F2712" i="4"/>
  <c r="O1129" i="12"/>
  <c r="F2757" i="4"/>
  <c r="F2740" i="4"/>
  <c r="O1098" i="12"/>
  <c r="I2636" i="4"/>
  <c r="K2636" i="4" s="1"/>
  <c r="O1321" i="12"/>
  <c r="I3048" i="4"/>
  <c r="I3072" i="4"/>
  <c r="I3071" i="4"/>
  <c r="G3078" i="4"/>
  <c r="G3080" i="4"/>
  <c r="G3073" i="4"/>
  <c r="G3068" i="4"/>
  <c r="G3079" i="4"/>
  <c r="O1276" i="12"/>
  <c r="F2990" i="4"/>
  <c r="F2835" i="4"/>
  <c r="F2876" i="4"/>
  <c r="F2883" i="4"/>
  <c r="F2823" i="4"/>
  <c r="F2880" i="4"/>
  <c r="K2880" i="4" s="1"/>
  <c r="F2882" i="4"/>
  <c r="F2802" i="4"/>
  <c r="F2884" i="4"/>
  <c r="F2881" i="4"/>
  <c r="I2740" i="4"/>
  <c r="I2757" i="4"/>
  <c r="K2978" i="4"/>
  <c r="H2941" i="4"/>
  <c r="H2933" i="4"/>
  <c r="H2940" i="4"/>
  <c r="J2807" i="4"/>
  <c r="J2831" i="4"/>
  <c r="K2831" i="4" s="1"/>
  <c r="J2863" i="4"/>
  <c r="J2862" i="4"/>
  <c r="O1209" i="12"/>
  <c r="O1147" i="12"/>
  <c r="F2755" i="4"/>
  <c r="F2759" i="4"/>
  <c r="F2758" i="4"/>
  <c r="J2732" i="4"/>
  <c r="J2731" i="4"/>
  <c r="J2733" i="4"/>
  <c r="J2738" i="4"/>
  <c r="O1117" i="12"/>
  <c r="F2629" i="4"/>
  <c r="O1101" i="12"/>
  <c r="F2612" i="4"/>
  <c r="O1085" i="12"/>
  <c r="F2593" i="4"/>
  <c r="F2582" i="4"/>
  <c r="I2602" i="4"/>
  <c r="I2603" i="4"/>
  <c r="K2603" i="4" s="1"/>
  <c r="I2601" i="4"/>
  <c r="I2561" i="4"/>
  <c r="I2560" i="4"/>
  <c r="I2559" i="4"/>
  <c r="K2559" i="4" s="1"/>
  <c r="I2558" i="4"/>
  <c r="I2332" i="4"/>
  <c r="I2413" i="4"/>
  <c r="D2704" i="4"/>
  <c r="E2704" i="4" s="1"/>
  <c r="D2753" i="4"/>
  <c r="E2753" i="4" s="1"/>
  <c r="F2663" i="4"/>
  <c r="F2634" i="4"/>
  <c r="D2565" i="4"/>
  <c r="E2565" i="4" s="1"/>
  <c r="D2566" i="4"/>
  <c r="E2566" i="4" s="1"/>
  <c r="D2524" i="4"/>
  <c r="E2524" i="4" s="1"/>
  <c r="D2567" i="4"/>
  <c r="E2567" i="4" s="1"/>
  <c r="D2728" i="4"/>
  <c r="E2728" i="4" s="1"/>
  <c r="D2703" i="4"/>
  <c r="E2703" i="4" s="1"/>
  <c r="H2681" i="4"/>
  <c r="H2686" i="4"/>
  <c r="H2680" i="4"/>
  <c r="I2498" i="4"/>
  <c r="I2500" i="4"/>
  <c r="K2500" i="4" s="1"/>
  <c r="I2499" i="4"/>
  <c r="H2574" i="4"/>
  <c r="H2520" i="4"/>
  <c r="H2487" i="4"/>
  <c r="K2470" i="4"/>
  <c r="O1025" i="12"/>
  <c r="G2409" i="4"/>
  <c r="G2289" i="4"/>
  <c r="G2349" i="4"/>
  <c r="G2306" i="4"/>
  <c r="G2290" i="4"/>
  <c r="G2433" i="4"/>
  <c r="G2312" i="4"/>
  <c r="G2309" i="4"/>
  <c r="K2309" i="4" s="1"/>
  <c r="O993" i="12"/>
  <c r="G2438" i="4"/>
  <c r="G2331" i="4"/>
  <c r="G2441" i="4"/>
  <c r="K2441" i="4" s="1"/>
  <c r="G2330" i="4"/>
  <c r="G2440" i="4"/>
  <c r="G2336" i="4"/>
  <c r="G2334" i="4"/>
  <c r="G2439" i="4"/>
  <c r="O963" i="12"/>
  <c r="I2454" i="4"/>
  <c r="K2454" i="4" s="1"/>
  <c r="I2126" i="4"/>
  <c r="K2126" i="4" s="1"/>
  <c r="I2455" i="4"/>
  <c r="G2946" i="4"/>
  <c r="G2945" i="4"/>
  <c r="J2607" i="4"/>
  <c r="J2639" i="4"/>
  <c r="D2597" i="4"/>
  <c r="E2597" i="4" s="1"/>
  <c r="D2546" i="4"/>
  <c r="E2546" i="4" s="1"/>
  <c r="D2545" i="4"/>
  <c r="E2545" i="4" s="1"/>
  <c r="D2536" i="4"/>
  <c r="E2536" i="4" s="1"/>
  <c r="H2514" i="4"/>
  <c r="H2507" i="4"/>
  <c r="H2515" i="4"/>
  <c r="H2506" i="4"/>
  <c r="J2489" i="4"/>
  <c r="J2542" i="4"/>
  <c r="J2345" i="4"/>
  <c r="J2344" i="4"/>
  <c r="J2376" i="4"/>
  <c r="F2432" i="4"/>
  <c r="F2431" i="4"/>
  <c r="F2393" i="4"/>
  <c r="F2394" i="4"/>
  <c r="F2429" i="4"/>
  <c r="F2405" i="4"/>
  <c r="F2430" i="4"/>
  <c r="F2428" i="4"/>
  <c r="G2323" i="4"/>
  <c r="G2313" i="4"/>
  <c r="G2314" i="4"/>
  <c r="G2081" i="4"/>
  <c r="G2080" i="4"/>
  <c r="G2041" i="4"/>
  <c r="G2141" i="4"/>
  <c r="F2024" i="4"/>
  <c r="F1963" i="4"/>
  <c r="F2242" i="4"/>
  <c r="K2242" i="4" s="1"/>
  <c r="F2169" i="4"/>
  <c r="F2171" i="4"/>
  <c r="K2171" i="4" s="1"/>
  <c r="F2170" i="4"/>
  <c r="F2168" i="4"/>
  <c r="F2249" i="4"/>
  <c r="K2249" i="4" s="1"/>
  <c r="F2283" i="4"/>
  <c r="F2140" i="4"/>
  <c r="F2099" i="4"/>
  <c r="K2099" i="4" s="1"/>
  <c r="F2259" i="4"/>
  <c r="K2259" i="4" s="1"/>
  <c r="O907" i="12"/>
  <c r="F2160" i="4"/>
  <c r="F1940" i="4"/>
  <c r="K1940" i="4" s="1"/>
  <c r="F2179" i="4"/>
  <c r="F2157" i="4"/>
  <c r="F2158" i="4"/>
  <c r="O891" i="12"/>
  <c r="F2233" i="4"/>
  <c r="F2222" i="4"/>
  <c r="K2222" i="4" s="1"/>
  <c r="O864" i="12"/>
  <c r="I1786" i="4"/>
  <c r="K1786" i="4" s="1"/>
  <c r="D2805" i="4"/>
  <c r="E2805" i="4" s="1"/>
  <c r="D2806" i="4"/>
  <c r="E2806" i="4" s="1"/>
  <c r="H2701" i="4"/>
  <c r="H2699" i="4"/>
  <c r="H2643" i="4"/>
  <c r="H2700" i="4"/>
  <c r="I2639" i="4"/>
  <c r="I2607" i="4"/>
  <c r="J2551" i="4"/>
  <c r="J2485" i="4"/>
  <c r="H2412" i="4"/>
  <c r="H2298" i="4"/>
  <c r="H2408" i="4"/>
  <c r="J2396" i="4"/>
  <c r="J2386" i="4"/>
  <c r="J2307" i="4"/>
  <c r="D2313" i="4"/>
  <c r="E2313" i="4" s="1"/>
  <c r="D2323" i="4"/>
  <c r="E2323" i="4" s="1"/>
  <c r="D2314" i="4"/>
  <c r="E2314" i="4" s="1"/>
  <c r="J2081" i="4"/>
  <c r="J2080" i="4"/>
  <c r="J2141" i="4"/>
  <c r="J2041" i="4"/>
  <c r="F2450" i="4"/>
  <c r="F2449" i="4"/>
  <c r="F2117" i="4"/>
  <c r="F1976" i="4"/>
  <c r="F2091" i="4"/>
  <c r="K2091" i="4" s="1"/>
  <c r="F2279" i="4"/>
  <c r="F2114" i="4"/>
  <c r="F2138" i="4"/>
  <c r="F2181" i="4"/>
  <c r="F2265" i="4"/>
  <c r="F2267" i="4"/>
  <c r="F2188" i="4"/>
  <c r="F2264" i="4"/>
  <c r="I2004" i="4"/>
  <c r="I2232" i="4"/>
  <c r="I1953" i="4"/>
  <c r="I1965" i="4"/>
  <c r="K1965" i="4" s="1"/>
  <c r="I2199" i="4"/>
  <c r="D2824" i="4"/>
  <c r="E2824" i="4" s="1"/>
  <c r="D2869" i="4"/>
  <c r="E2869" i="4" s="1"/>
  <c r="D2836" i="4"/>
  <c r="E2836" i="4" s="1"/>
  <c r="D2818" i="4"/>
  <c r="E2818" i="4" s="1"/>
  <c r="F2608" i="4"/>
  <c r="F2667" i="4"/>
  <c r="F2660" i="4"/>
  <c r="O1087" i="12"/>
  <c r="J2546" i="4"/>
  <c r="J2545" i="4"/>
  <c r="J2536" i="4"/>
  <c r="J2597" i="4"/>
  <c r="F2552" i="4"/>
  <c r="F2468" i="4"/>
  <c r="F2554" i="4"/>
  <c r="F2553" i="4"/>
  <c r="H2516" i="4"/>
  <c r="H2488" i="4"/>
  <c r="F2356" i="4"/>
  <c r="F2383" i="4"/>
  <c r="D2297" i="4"/>
  <c r="E2297" i="4" s="1"/>
  <c r="D2337" i="4"/>
  <c r="E2337" i="4" s="1"/>
  <c r="D2181" i="4"/>
  <c r="E2181" i="4" s="1"/>
  <c r="D2114" i="4"/>
  <c r="E2114" i="4" s="1"/>
  <c r="D2138" i="4"/>
  <c r="E2138" i="4" s="1"/>
  <c r="J2644" i="4"/>
  <c r="J2615" i="4"/>
  <c r="J2696" i="4"/>
  <c r="I2534" i="4"/>
  <c r="I2471" i="4"/>
  <c r="I2368" i="4"/>
  <c r="I2286" i="4"/>
  <c r="J2341" i="4"/>
  <c r="J2384" i="4"/>
  <c r="D2304" i="4"/>
  <c r="E2304" i="4" s="1"/>
  <c r="D2317" i="4"/>
  <c r="E2317" i="4" s="1"/>
  <c r="D2301" i="4"/>
  <c r="E2301" i="4" s="1"/>
  <c r="D2329" i="4"/>
  <c r="E2329" i="4" s="1"/>
  <c r="D2315" i="4"/>
  <c r="E2315" i="4" s="1"/>
  <c r="D2303" i="4"/>
  <c r="E2303" i="4" s="1"/>
  <c r="D2302" i="4"/>
  <c r="E2302" i="4" s="1"/>
  <c r="D2423" i="4"/>
  <c r="E2423" i="4" s="1"/>
  <c r="D2318" i="4"/>
  <c r="E2318" i="4" s="1"/>
  <c r="D2316" i="4"/>
  <c r="E2316" i="4" s="1"/>
  <c r="I2008" i="4"/>
  <c r="I2038" i="4"/>
  <c r="I2040" i="4"/>
  <c r="H2244" i="4"/>
  <c r="H2243" i="4"/>
  <c r="H1987" i="4"/>
  <c r="H2129" i="4"/>
  <c r="H2128" i="4"/>
  <c r="I2235" i="4"/>
  <c r="I2262" i="4"/>
  <c r="I2261" i="4"/>
  <c r="I2256" i="4"/>
  <c r="G2260" i="4"/>
  <c r="G2156" i="4"/>
  <c r="D2059" i="4"/>
  <c r="E2059" i="4" s="1"/>
  <c r="D2057" i="4"/>
  <c r="E2057" i="4" s="1"/>
  <c r="D2058" i="4"/>
  <c r="E2058" i="4" s="1"/>
  <c r="D2056" i="4"/>
  <c r="E2056" i="4" s="1"/>
  <c r="D2054" i="4"/>
  <c r="E2054" i="4" s="1"/>
  <c r="D2055" i="4"/>
  <c r="E2055" i="4" s="1"/>
  <c r="D2084" i="4"/>
  <c r="E2084" i="4" s="1"/>
  <c r="D2083" i="4"/>
  <c r="E2083" i="4" s="1"/>
  <c r="D2076" i="4"/>
  <c r="E2076" i="4" s="1"/>
  <c r="D2176" i="4"/>
  <c r="E2176" i="4" s="1"/>
  <c r="D2098" i="4"/>
  <c r="E2098" i="4" s="1"/>
  <c r="D2178" i="4"/>
  <c r="E2178" i="4" s="1"/>
  <c r="D1969" i="4"/>
  <c r="E1969" i="4" s="1"/>
  <c r="D2088" i="4"/>
  <c r="E2088" i="4" s="1"/>
  <c r="D1968" i="4"/>
  <c r="E1968" i="4" s="1"/>
  <c r="D1967" i="4"/>
  <c r="E1967" i="4" s="1"/>
  <c r="D1991" i="4"/>
  <c r="E1991" i="4" s="1"/>
  <c r="D2072" i="4"/>
  <c r="E2072" i="4" s="1"/>
  <c r="D1920" i="4"/>
  <c r="E1920" i="4" s="1"/>
  <c r="D1807" i="4"/>
  <c r="E1807" i="4" s="1"/>
  <c r="D1906" i="4"/>
  <c r="E1906" i="4" s="1"/>
  <c r="D1816" i="4"/>
  <c r="E1816" i="4" s="1"/>
  <c r="D1828" i="4"/>
  <c r="E1828" i="4" s="1"/>
  <c r="D1788" i="4"/>
  <c r="E1788" i="4" s="1"/>
  <c r="D1897" i="4"/>
  <c r="E1897" i="4" s="1"/>
  <c r="D1766" i="4"/>
  <c r="E1766" i="4" s="1"/>
  <c r="O841" i="12"/>
  <c r="I1762" i="4"/>
  <c r="K1762" i="4" s="1"/>
  <c r="O825" i="12"/>
  <c r="I1812" i="4"/>
  <c r="I1840" i="4"/>
  <c r="O809" i="12"/>
  <c r="I1874" i="4"/>
  <c r="K1874" i="4" s="1"/>
  <c r="I1871" i="4"/>
  <c r="I1833" i="4"/>
  <c r="I1800" i="4"/>
  <c r="K1800" i="4" s="1"/>
  <c r="O793" i="12"/>
  <c r="I1693" i="4"/>
  <c r="I1730" i="4"/>
  <c r="O777" i="12"/>
  <c r="I1634" i="4"/>
  <c r="K1634" i="4" s="1"/>
  <c r="I1702" i="4"/>
  <c r="O757" i="12"/>
  <c r="I1638" i="4"/>
  <c r="O725" i="12"/>
  <c r="I1562" i="4"/>
  <c r="O693" i="12"/>
  <c r="I1414" i="4"/>
  <c r="O661" i="12"/>
  <c r="I1441" i="4"/>
  <c r="O629" i="12"/>
  <c r="I1361" i="4"/>
  <c r="K1361" i="4" s="1"/>
  <c r="O597" i="12"/>
  <c r="I1401" i="4"/>
  <c r="I1371" i="4"/>
  <c r="I1403" i="4"/>
  <c r="O565" i="12"/>
  <c r="I1187" i="4"/>
  <c r="I1257" i="4"/>
  <c r="K1257" i="4" s="1"/>
  <c r="J2839" i="4"/>
  <c r="J2838" i="4"/>
  <c r="H2790" i="4"/>
  <c r="H2774" i="4"/>
  <c r="O1136" i="12"/>
  <c r="F2722" i="4"/>
  <c r="K2722" i="4" s="1"/>
  <c r="F2227" i="4"/>
  <c r="F2278" i="4"/>
  <c r="G2451" i="4"/>
  <c r="G1954" i="4"/>
  <c r="G2452" i="4"/>
  <c r="G2133" i="4"/>
  <c r="G2453" i="4"/>
  <c r="G2078" i="4"/>
  <c r="G2235" i="4"/>
  <c r="G2262" i="4"/>
  <c r="G2261" i="4"/>
  <c r="G2256" i="4"/>
  <c r="G2258" i="4"/>
  <c r="G1961" i="4"/>
  <c r="G2257" i="4"/>
  <c r="G2096" i="4"/>
  <c r="D2093" i="4"/>
  <c r="E2093" i="4" s="1"/>
  <c r="D2212" i="4"/>
  <c r="E2212" i="4" s="1"/>
  <c r="D2216" i="4"/>
  <c r="E2216" i="4" s="1"/>
  <c r="D2087" i="4"/>
  <c r="E2087" i="4" s="1"/>
  <c r="J1817" i="4"/>
  <c r="J1787" i="4"/>
  <c r="J1827" i="4"/>
  <c r="J1825" i="4"/>
  <c r="J1826" i="4"/>
  <c r="D1889" i="4"/>
  <c r="E1889" i="4" s="1"/>
  <c r="D1909" i="4"/>
  <c r="E1909" i="4" s="1"/>
  <c r="D1923" i="4"/>
  <c r="E1923" i="4" s="1"/>
  <c r="D1848" i="4"/>
  <c r="E1848" i="4" s="1"/>
  <c r="D1864" i="4"/>
  <c r="E1864" i="4" s="1"/>
  <c r="D1872" i="4"/>
  <c r="E1872" i="4" s="1"/>
  <c r="D1873" i="4"/>
  <c r="E1873" i="4" s="1"/>
  <c r="D1849" i="4"/>
  <c r="E1849" i="4" s="1"/>
  <c r="D1737" i="4"/>
  <c r="E1737" i="4" s="1"/>
  <c r="D1622" i="4"/>
  <c r="E1622" i="4" s="1"/>
  <c r="D1753" i="4"/>
  <c r="E1753" i="4" s="1"/>
  <c r="D1632" i="4"/>
  <c r="E1632" i="4" s="1"/>
  <c r="D1669" i="4"/>
  <c r="E1669" i="4" s="1"/>
  <c r="D1659" i="4"/>
  <c r="E1659" i="4" s="1"/>
  <c r="D1731" i="4"/>
  <c r="E1731" i="4" s="1"/>
  <c r="D1668" i="4"/>
  <c r="E1668" i="4" s="1"/>
  <c r="I2564" i="4"/>
  <c r="I2563" i="4"/>
  <c r="I2562" i="4"/>
  <c r="K2562" i="4" s="1"/>
  <c r="J2586" i="4"/>
  <c r="J2587" i="4"/>
  <c r="I2348" i="4"/>
  <c r="I2339" i="4"/>
  <c r="I2319" i="4"/>
  <c r="H2079" i="4"/>
  <c r="H2152" i="4"/>
  <c r="G2147" i="4"/>
  <c r="G2150" i="4"/>
  <c r="G2184" i="4"/>
  <c r="G2182" i="4"/>
  <c r="F2176" i="4"/>
  <c r="F1969" i="4"/>
  <c r="F2098" i="4"/>
  <c r="F2178" i="4"/>
  <c r="F2088" i="4"/>
  <c r="I2191" i="4"/>
  <c r="I2238" i="4"/>
  <c r="J1759" i="4"/>
  <c r="J1918" i="4"/>
  <c r="F1897" i="4"/>
  <c r="F1766" i="4"/>
  <c r="H1839" i="4"/>
  <c r="H1823" i="4"/>
  <c r="H1933" i="4"/>
  <c r="H1932" i="4"/>
  <c r="H1777" i="4"/>
  <c r="H1831" i="4"/>
  <c r="H1859" i="4"/>
  <c r="H1860" i="4"/>
  <c r="H1832" i="4"/>
  <c r="H1854" i="4"/>
  <c r="H1934" i="4"/>
  <c r="I1675" i="4"/>
  <c r="I1751" i="4"/>
  <c r="I1699" i="4"/>
  <c r="K1699" i="4" s="1"/>
  <c r="I1674" i="4"/>
  <c r="I1750" i="4"/>
  <c r="K1750" i="4" s="1"/>
  <c r="I1698" i="4"/>
  <c r="D1623" i="4"/>
  <c r="E1623" i="4" s="1"/>
  <c r="D1711" i="4"/>
  <c r="E1711" i="4" s="1"/>
  <c r="D1682" i="4"/>
  <c r="E1682" i="4" s="1"/>
  <c r="H1697" i="4"/>
  <c r="H1689" i="4"/>
  <c r="H1691" i="4"/>
  <c r="H1696" i="4"/>
  <c r="H1752" i="4"/>
  <c r="H1690" i="4"/>
  <c r="H1688" i="4"/>
  <c r="I1732" i="4"/>
  <c r="I1748" i="4"/>
  <c r="I1618" i="4"/>
  <c r="K1618" i="4" s="1"/>
  <c r="I1685" i="4"/>
  <c r="K1685" i="4" s="1"/>
  <c r="I1745" i="4"/>
  <c r="I1658" i="4"/>
  <c r="K1658" i="4" s="1"/>
  <c r="I1676" i="4"/>
  <c r="K1676" i="4" s="1"/>
  <c r="I1680" i="4"/>
  <c r="I1535" i="4"/>
  <c r="I1605" i="4"/>
  <c r="I1534" i="4"/>
  <c r="K1534" i="4" s="1"/>
  <c r="O719" i="12"/>
  <c r="I1610" i="4"/>
  <c r="K1610" i="4" s="1"/>
  <c r="I1570" i="4"/>
  <c r="I1589" i="4"/>
  <c r="K1589" i="4" s="1"/>
  <c r="O703" i="12"/>
  <c r="I1479" i="4"/>
  <c r="I1495" i="4"/>
  <c r="O687" i="12"/>
  <c r="I1421" i="4"/>
  <c r="K1421" i="4" s="1"/>
  <c r="O671" i="12"/>
  <c r="I1427" i="4"/>
  <c r="O655" i="12"/>
  <c r="I1452" i="4"/>
  <c r="I1450" i="4"/>
  <c r="I1418" i="4"/>
  <c r="I1451" i="4"/>
  <c r="K1451" i="4" s="1"/>
  <c r="G2250" i="4"/>
  <c r="G2125" i="4"/>
  <c r="G2246" i="4"/>
  <c r="I2202" i="4"/>
  <c r="I2174" i="4"/>
  <c r="I1858" i="4"/>
  <c r="I1819" i="4"/>
  <c r="I1931" i="4"/>
  <c r="I1818" i="4"/>
  <c r="I1665" i="4"/>
  <c r="I1683" i="4"/>
  <c r="I1687" i="4"/>
  <c r="I1746" i="4"/>
  <c r="G1677" i="4"/>
  <c r="G1666" i="4"/>
  <c r="F1557" i="4"/>
  <c r="F1569" i="4"/>
  <c r="F1606" i="4"/>
  <c r="I1553" i="4"/>
  <c r="I1607" i="4"/>
  <c r="I1616" i="4"/>
  <c r="D1597" i="4"/>
  <c r="E1597" i="4" s="1"/>
  <c r="D1561" i="4"/>
  <c r="E1561" i="4" s="1"/>
  <c r="D1564" i="4"/>
  <c r="E1564" i="4" s="1"/>
  <c r="D1598" i="4"/>
  <c r="E1598" i="4" s="1"/>
  <c r="D1504" i="4"/>
  <c r="E1504" i="4" s="1"/>
  <c r="D1509" i="4"/>
  <c r="E1509" i="4" s="1"/>
  <c r="D1507" i="4"/>
  <c r="E1507" i="4" s="1"/>
  <c r="D1483" i="4"/>
  <c r="E1483" i="4" s="1"/>
  <c r="J1486" i="4"/>
  <c r="J1502" i="4"/>
  <c r="J1489" i="4"/>
  <c r="J1505" i="4"/>
  <c r="J1491" i="4"/>
  <c r="J1490" i="4"/>
  <c r="F1435" i="4"/>
  <c r="F1465" i="4"/>
  <c r="H1430" i="4"/>
  <c r="H1459" i="4"/>
  <c r="O647" i="12"/>
  <c r="J1319" i="4"/>
  <c r="O631" i="12"/>
  <c r="J1362" i="4"/>
  <c r="K1362" i="4" s="1"/>
  <c r="J1405" i="4"/>
  <c r="K1405" i="4" s="1"/>
  <c r="J1347" i="4"/>
  <c r="K1347" i="4" s="1"/>
  <c r="J1409" i="4"/>
  <c r="O583" i="12"/>
  <c r="J1336" i="4"/>
  <c r="K1336" i="4" s="1"/>
  <c r="O567" i="12"/>
  <c r="J1269" i="4"/>
  <c r="K1269" i="4" s="1"/>
  <c r="J1259" i="4"/>
  <c r="K1259" i="4" s="1"/>
  <c r="J1258" i="4"/>
  <c r="K1258" i="4" s="1"/>
  <c r="O550" i="12"/>
  <c r="I1235" i="4"/>
  <c r="O498" i="12"/>
  <c r="I1133" i="4"/>
  <c r="K1133" i="4" s="1"/>
  <c r="H1819" i="4"/>
  <c r="H1931" i="4"/>
  <c r="H1858" i="4"/>
  <c r="H1818" i="4"/>
  <c r="O823" i="12"/>
  <c r="G1852" i="4"/>
  <c r="G1829" i="4"/>
  <c r="G1792" i="4"/>
  <c r="G1851" i="4"/>
  <c r="F1799" i="4"/>
  <c r="F1912" i="4"/>
  <c r="J1667" i="4"/>
  <c r="J1738" i="4"/>
  <c r="J1692" i="4"/>
  <c r="J1710" i="4"/>
  <c r="O791" i="12"/>
  <c r="H1746" i="4"/>
  <c r="H1665" i="4"/>
  <c r="H1683" i="4"/>
  <c r="H1687" i="4"/>
  <c r="J1721" i="4"/>
  <c r="J1643" i="4"/>
  <c r="J1722" i="4"/>
  <c r="G1660" i="4"/>
  <c r="G1628" i="4"/>
  <c r="H1539" i="4"/>
  <c r="H1593" i="4"/>
  <c r="H1584" i="4"/>
  <c r="H1540" i="4"/>
  <c r="H1538" i="4"/>
  <c r="H1567" i="4"/>
  <c r="H1588" i="4"/>
  <c r="H1556" i="4"/>
  <c r="D1577" i="4"/>
  <c r="E1577" i="4" s="1"/>
  <c r="D1546" i="4"/>
  <c r="E1546" i="4" s="1"/>
  <c r="O673" i="12"/>
  <c r="O664" i="12"/>
  <c r="F1453" i="4"/>
  <c r="F1466" i="4"/>
  <c r="F1436" i="4"/>
  <c r="O648" i="12"/>
  <c r="F1313" i="4"/>
  <c r="K1313" i="4" s="1"/>
  <c r="O632" i="12"/>
  <c r="F1363" i="4"/>
  <c r="K1363" i="4" s="1"/>
  <c r="O616" i="12"/>
  <c r="F1325" i="4"/>
  <c r="O600" i="12"/>
  <c r="F1408" i="4"/>
  <c r="F1377" i="4"/>
  <c r="O584" i="12"/>
  <c r="F1338" i="4"/>
  <c r="K1338" i="4" s="1"/>
  <c r="O568" i="12"/>
  <c r="F1304" i="4"/>
  <c r="F1256" i="4"/>
  <c r="D1264" i="4"/>
  <c r="E1264" i="4" s="1"/>
  <c r="D1239" i="4"/>
  <c r="E1239" i="4" s="1"/>
  <c r="D1263" i="4"/>
  <c r="E1263" i="4" s="1"/>
  <c r="D1190" i="4"/>
  <c r="E1190" i="4" s="1"/>
  <c r="D1262" i="4"/>
  <c r="E1262" i="4" s="1"/>
  <c r="D1521" i="4"/>
  <c r="E1521" i="4" s="1"/>
  <c r="D1523" i="4"/>
  <c r="E1523" i="4" s="1"/>
  <c r="D1223" i="4"/>
  <c r="E1223" i="4" s="1"/>
  <c r="O999" i="12"/>
  <c r="O765" i="12"/>
  <c r="J1660" i="4"/>
  <c r="J1628" i="4"/>
  <c r="J1543" i="4"/>
  <c r="J1601" i="4"/>
  <c r="H1485" i="4"/>
  <c r="H1487" i="4"/>
  <c r="H1493" i="4"/>
  <c r="H1488" i="4"/>
  <c r="F1580" i="4"/>
  <c r="F1537" i="4"/>
  <c r="I1480" i="4"/>
  <c r="I1499" i="4"/>
  <c r="O607" i="12"/>
  <c r="G1197" i="4"/>
  <c r="G1250" i="4"/>
  <c r="O551" i="12"/>
  <c r="G1265" i="4"/>
  <c r="G1207" i="4"/>
  <c r="I1215" i="4"/>
  <c r="I1306" i="4"/>
  <c r="F951" i="4"/>
  <c r="F977" i="4"/>
  <c r="F949" i="4"/>
  <c r="F970" i="4"/>
  <c r="I787" i="4"/>
  <c r="I835" i="4"/>
  <c r="K835" i="4" s="1"/>
  <c r="I836" i="4"/>
  <c r="K836" i="4" s="1"/>
  <c r="I675" i="4"/>
  <c r="I666" i="4"/>
  <c r="D2192" i="4"/>
  <c r="E2192" i="4" s="1"/>
  <c r="D1964" i="4"/>
  <c r="E1964" i="4" s="1"/>
  <c r="D2194" i="4"/>
  <c r="E2194" i="4" s="1"/>
  <c r="D2159" i="4"/>
  <c r="E2159" i="4" s="1"/>
  <c r="I2020" i="4"/>
  <c r="I2060" i="4"/>
  <c r="I2085" i="4"/>
  <c r="G1400" i="4"/>
  <c r="G1383" i="4"/>
  <c r="J1287" i="4"/>
  <c r="J1285" i="4"/>
  <c r="J1237" i="4"/>
  <c r="J1286" i="4"/>
  <c r="I1087" i="4"/>
  <c r="I1030" i="4"/>
  <c r="I1086" i="4"/>
  <c r="I983" i="4"/>
  <c r="I991" i="4"/>
  <c r="I984" i="4"/>
  <c r="I986" i="4"/>
  <c r="J1723" i="4"/>
  <c r="J1733" i="4"/>
  <c r="J1625" i="4"/>
  <c r="J1734" i="4"/>
  <c r="I1572" i="4"/>
  <c r="I1583" i="4"/>
  <c r="I1608" i="4"/>
  <c r="H1482" i="4"/>
  <c r="H1492" i="4"/>
  <c r="O642" i="12"/>
  <c r="F1316" i="4"/>
  <c r="K1316" i="4" s="1"/>
  <c r="D1520" i="4"/>
  <c r="E1520" i="4" s="1"/>
  <c r="D1309" i="4"/>
  <c r="E1309" i="4" s="1"/>
  <c r="D1225" i="4"/>
  <c r="E1225" i="4" s="1"/>
  <c r="D1228" i="4"/>
  <c r="E1228" i="4" s="1"/>
  <c r="F1273" i="4"/>
  <c r="F1298" i="4"/>
  <c r="J1243" i="4"/>
  <c r="J1204" i="4"/>
  <c r="O493" i="12"/>
  <c r="F1146" i="4"/>
  <c r="O475" i="12"/>
  <c r="G1180" i="4"/>
  <c r="K1180" i="4" s="1"/>
  <c r="O461" i="12"/>
  <c r="F1159" i="4"/>
  <c r="K1159" i="4" s="1"/>
  <c r="O452" i="12"/>
  <c r="G1015" i="4"/>
  <c r="K1015" i="4" s="1"/>
  <c r="O442" i="12"/>
  <c r="I1076" i="4"/>
  <c r="I1075" i="4"/>
  <c r="I1062" i="4"/>
  <c r="K1062" i="4" s="1"/>
  <c r="I1077" i="4"/>
  <c r="K1077" i="4" s="1"/>
  <c r="H1041" i="4"/>
  <c r="H1106" i="4"/>
  <c r="K1106" i="4" s="1"/>
  <c r="O420" i="12"/>
  <c r="G1058" i="4"/>
  <c r="K1058" i="4" s="1"/>
  <c r="O410" i="12"/>
  <c r="I1055" i="4"/>
  <c r="K1055" i="4" s="1"/>
  <c r="H1043" i="4"/>
  <c r="H1107" i="4"/>
  <c r="H1108" i="4"/>
  <c r="O388" i="12"/>
  <c r="G922" i="4"/>
  <c r="K922" i="4" s="1"/>
  <c r="O378" i="12"/>
  <c r="I945" i="4"/>
  <c r="I975" i="4"/>
  <c r="K975" i="4" s="1"/>
  <c r="I978" i="4"/>
  <c r="K978" i="4" s="1"/>
  <c r="O352" i="12"/>
  <c r="G1001" i="4"/>
  <c r="G992" i="4"/>
  <c r="O336" i="12"/>
  <c r="G854" i="4"/>
  <c r="G884" i="4"/>
  <c r="O320" i="12"/>
  <c r="G862" i="4"/>
  <c r="K862" i="4" s="1"/>
  <c r="O304" i="12"/>
  <c r="G838" i="4"/>
  <c r="K838" i="4" s="1"/>
  <c r="O288" i="12"/>
  <c r="G752" i="4"/>
  <c r="K752" i="4" s="1"/>
  <c r="O272" i="12"/>
  <c r="G749" i="4"/>
  <c r="K749" i="4" s="1"/>
  <c r="O256" i="12"/>
  <c r="G827" i="4"/>
  <c r="G831" i="4"/>
  <c r="G830" i="4"/>
  <c r="G832" i="4"/>
  <c r="O240" i="12"/>
  <c r="G710" i="4"/>
  <c r="G709" i="4"/>
  <c r="G657" i="4"/>
  <c r="O224" i="12"/>
  <c r="G634" i="4"/>
  <c r="K634" i="4" s="1"/>
  <c r="O198" i="12"/>
  <c r="I627" i="4"/>
  <c r="K627" i="4" s="1"/>
  <c r="H1330" i="4"/>
  <c r="H1529" i="4"/>
  <c r="H1526" i="4"/>
  <c r="H1528" i="4"/>
  <c r="H1410" i="4"/>
  <c r="O555" i="12"/>
  <c r="F1295" i="4"/>
  <c r="F1294" i="4"/>
  <c r="O428" i="12"/>
  <c r="I963" i="4"/>
  <c r="I1007" i="4"/>
  <c r="I1008" i="4"/>
  <c r="F905" i="4"/>
  <c r="F873" i="4"/>
  <c r="D791" i="4"/>
  <c r="E791" i="4" s="1"/>
  <c r="D792" i="4"/>
  <c r="E792" i="4" s="1"/>
  <c r="O258" i="12"/>
  <c r="H805" i="4"/>
  <c r="H803" i="4"/>
  <c r="H804" i="4"/>
  <c r="H806" i="4"/>
  <c r="K806" i="4" s="1"/>
  <c r="H802" i="4"/>
  <c r="J703" i="4"/>
  <c r="J704" i="4"/>
  <c r="J705" i="4"/>
  <c r="K705" i="4" s="1"/>
  <c r="I561" i="4"/>
  <c r="K561" i="4" s="1"/>
  <c r="I603" i="4"/>
  <c r="I558" i="4"/>
  <c r="I559" i="4"/>
  <c r="I560" i="4"/>
  <c r="I414" i="4"/>
  <c r="K414" i="4" s="1"/>
  <c r="I413" i="4"/>
  <c r="I458" i="4"/>
  <c r="I401" i="4"/>
  <c r="K401" i="4" s="1"/>
  <c r="I611" i="4"/>
  <c r="I613" i="4"/>
  <c r="I85" i="4"/>
  <c r="I612" i="4"/>
  <c r="F879" i="4"/>
  <c r="F878" i="4"/>
  <c r="O237" i="12"/>
  <c r="F734" i="4"/>
  <c r="F733" i="4"/>
  <c r="F708" i="4"/>
  <c r="F649" i="4"/>
  <c r="J579" i="4"/>
  <c r="J582" i="4"/>
  <c r="J583" i="4"/>
  <c r="J578" i="4"/>
  <c r="J581" i="4"/>
  <c r="J580" i="4"/>
  <c r="H1299" i="4"/>
  <c r="H1303" i="4"/>
  <c r="H1270" i="4"/>
  <c r="H1268" i="4"/>
  <c r="J1105" i="4"/>
  <c r="J1037" i="4"/>
  <c r="J1103" i="4"/>
  <c r="K1063" i="4"/>
  <c r="O402" i="12"/>
  <c r="G947" i="4"/>
  <c r="G973" i="4"/>
  <c r="G974" i="4"/>
  <c r="J933" i="4"/>
  <c r="J971" i="4"/>
  <c r="F962" i="4"/>
  <c r="F944" i="4"/>
  <c r="J929" i="4"/>
  <c r="J1005" i="4"/>
  <c r="J1004" i="4"/>
  <c r="G890" i="4"/>
  <c r="G880" i="4"/>
  <c r="D881" i="4"/>
  <c r="E881" i="4" s="1"/>
  <c r="D837" i="4"/>
  <c r="E837" i="4" s="1"/>
  <c r="D899" i="4"/>
  <c r="E899" i="4" s="1"/>
  <c r="D883" i="4"/>
  <c r="E883" i="4" s="1"/>
  <c r="D882" i="4"/>
  <c r="E882" i="4" s="1"/>
  <c r="I790" i="4"/>
  <c r="I742" i="4"/>
  <c r="I789" i="4"/>
  <c r="J820" i="4"/>
  <c r="J823" i="4"/>
  <c r="J821" i="4"/>
  <c r="J822" i="4"/>
  <c r="I766" i="4"/>
  <c r="I767" i="4"/>
  <c r="I768" i="4"/>
  <c r="J643" i="4"/>
  <c r="J668" i="4"/>
  <c r="D707" i="4"/>
  <c r="E707" i="4" s="1"/>
  <c r="D628" i="4"/>
  <c r="E628" i="4" s="1"/>
  <c r="J630" i="4"/>
  <c r="J671" i="4"/>
  <c r="K671" i="4" s="1"/>
  <c r="G728" i="4"/>
  <c r="G721" i="4"/>
  <c r="I598" i="4"/>
  <c r="I2" i="4"/>
  <c r="I597" i="4"/>
  <c r="G534" i="4"/>
  <c r="G595" i="4"/>
  <c r="G535" i="4"/>
  <c r="G532" i="4"/>
  <c r="G533" i="4"/>
  <c r="I562" i="4"/>
  <c r="K562" i="4" s="1"/>
  <c r="I492" i="4"/>
  <c r="K492" i="4" s="1"/>
  <c r="H416" i="4"/>
  <c r="H417" i="4"/>
  <c r="F478" i="4"/>
  <c r="F479" i="4"/>
  <c r="F327" i="4"/>
  <c r="I317" i="4"/>
  <c r="K317" i="4" s="1"/>
  <c r="I273" i="4"/>
  <c r="K273" i="4" s="1"/>
  <c r="I319" i="4"/>
  <c r="K319" i="4" s="1"/>
  <c r="O140" i="12"/>
  <c r="H288" i="4"/>
  <c r="H289" i="4"/>
  <c r="H286" i="4"/>
  <c r="K286" i="4" s="1"/>
  <c r="H290" i="4"/>
  <c r="K290" i="4" s="1"/>
  <c r="H287" i="4"/>
  <c r="F314" i="4"/>
  <c r="F312" i="4"/>
  <c r="F309" i="4"/>
  <c r="I443" i="4"/>
  <c r="I454" i="4"/>
  <c r="I455" i="4"/>
  <c r="K455" i="4" s="1"/>
  <c r="I440" i="4"/>
  <c r="K440" i="4" s="1"/>
  <c r="I456" i="4"/>
  <c r="K456" i="4" s="1"/>
  <c r="I457" i="4"/>
  <c r="K457" i="4" s="1"/>
  <c r="F146" i="4"/>
  <c r="K146" i="4" s="1"/>
  <c r="F144" i="4"/>
  <c r="F147" i="4"/>
  <c r="F143" i="4"/>
  <c r="F145" i="4"/>
  <c r="I176" i="4"/>
  <c r="I175" i="4"/>
  <c r="H121" i="4"/>
  <c r="H120" i="4"/>
  <c r="H124" i="4"/>
  <c r="H122" i="4"/>
  <c r="H123" i="4"/>
  <c r="F98" i="4"/>
  <c r="F133" i="4"/>
  <c r="H54" i="4"/>
  <c r="H55" i="4"/>
  <c r="H53" i="4"/>
  <c r="O23" i="12"/>
  <c r="F61" i="4"/>
  <c r="I79" i="4"/>
  <c r="K79" i="4" s="1"/>
  <c r="I80" i="4"/>
  <c r="K80" i="4" s="1"/>
  <c r="I21" i="4"/>
  <c r="O12" i="12"/>
  <c r="O41" i="12"/>
  <c r="G6" i="4"/>
  <c r="K6" i="4" s="1"/>
  <c r="O332" i="12"/>
  <c r="D581" i="4"/>
  <c r="E581" i="4" s="1"/>
  <c r="D582" i="4"/>
  <c r="E582" i="4" s="1"/>
  <c r="D579" i="4"/>
  <c r="E579" i="4" s="1"/>
  <c r="D583" i="4"/>
  <c r="E583" i="4" s="1"/>
  <c r="D578" i="4"/>
  <c r="E578" i="4" s="1"/>
  <c r="D580" i="4"/>
  <c r="E580" i="4" s="1"/>
  <c r="D1189" i="4"/>
  <c r="E1189" i="4" s="1"/>
  <c r="D1253" i="4"/>
  <c r="E1253" i="4" s="1"/>
  <c r="D1274" i="4"/>
  <c r="E1274" i="4" s="1"/>
  <c r="D1276" i="4"/>
  <c r="E1276" i="4" s="1"/>
  <c r="H1007" i="4"/>
  <c r="H963" i="4"/>
  <c r="H1008" i="4"/>
  <c r="D880" i="4"/>
  <c r="E880" i="4" s="1"/>
  <c r="D890" i="4"/>
  <c r="E890" i="4" s="1"/>
  <c r="H885" i="4"/>
  <c r="H886" i="4"/>
  <c r="G879" i="4"/>
  <c r="G878" i="4"/>
  <c r="G790" i="4"/>
  <c r="G742" i="4"/>
  <c r="G789" i="4"/>
  <c r="F786" i="4"/>
  <c r="F788" i="4"/>
  <c r="F785" i="4"/>
  <c r="G642" i="4"/>
  <c r="G713" i="4"/>
  <c r="K713" i="4" s="1"/>
  <c r="O217" i="12"/>
  <c r="F698" i="4"/>
  <c r="F682" i="4"/>
  <c r="F681" i="4"/>
  <c r="F735" i="4"/>
  <c r="F665" i="4"/>
  <c r="O201" i="12"/>
  <c r="F728" i="4"/>
  <c r="F721" i="4"/>
  <c r="O185" i="12"/>
  <c r="G584" i="4"/>
  <c r="G590" i="4"/>
  <c r="G587" i="4"/>
  <c r="G586" i="4"/>
  <c r="G589" i="4"/>
  <c r="G585" i="4"/>
  <c r="G588" i="4"/>
  <c r="K588" i="4" s="1"/>
  <c r="O177" i="12"/>
  <c r="G547" i="4"/>
  <c r="G546" i="4"/>
  <c r="K546" i="4" s="1"/>
  <c r="G549" i="4"/>
  <c r="K549" i="4" s="1"/>
  <c r="I438" i="4"/>
  <c r="I435" i="4"/>
  <c r="I434" i="4"/>
  <c r="K434" i="4" s="1"/>
  <c r="I437" i="4"/>
  <c r="I433" i="4"/>
  <c r="I436" i="4"/>
  <c r="D391" i="4"/>
  <c r="E391" i="4" s="1"/>
  <c r="D420" i="4"/>
  <c r="E420" i="4" s="1"/>
  <c r="O145" i="12"/>
  <c r="G475" i="4"/>
  <c r="G476" i="4"/>
  <c r="I362" i="4"/>
  <c r="I358" i="4"/>
  <c r="K358" i="4" s="1"/>
  <c r="I361" i="4"/>
  <c r="I488" i="4"/>
  <c r="K488" i="4" s="1"/>
  <c r="I360" i="4"/>
  <c r="I357" i="4"/>
  <c r="I359" i="4"/>
  <c r="D325" i="4"/>
  <c r="E325" i="4" s="1"/>
  <c r="D333" i="4"/>
  <c r="E333" i="4" s="1"/>
  <c r="D346" i="4"/>
  <c r="E346" i="4" s="1"/>
  <c r="D326" i="4"/>
  <c r="E326" i="4" s="1"/>
  <c r="O113" i="12"/>
  <c r="G307" i="4"/>
  <c r="G409" i="4"/>
  <c r="I261" i="4"/>
  <c r="I259" i="4"/>
  <c r="I260" i="4"/>
  <c r="K260" i="4" s="1"/>
  <c r="D397" i="4"/>
  <c r="E397" i="4" s="1"/>
  <c r="D395" i="4"/>
  <c r="E395" i="4" s="1"/>
  <c r="D394" i="4"/>
  <c r="E394" i="4" s="1"/>
  <c r="D396" i="4"/>
  <c r="E396" i="4" s="1"/>
  <c r="O81" i="12"/>
  <c r="G205" i="4"/>
  <c r="G204" i="4"/>
  <c r="K204" i="4" s="1"/>
  <c r="G206" i="4"/>
  <c r="I182" i="4"/>
  <c r="I184" i="4"/>
  <c r="K184" i="4" s="1"/>
  <c r="I186" i="4"/>
  <c r="K186" i="4" s="1"/>
  <c r="I185" i="4"/>
  <c r="K185" i="4" s="1"/>
  <c r="I183" i="4"/>
  <c r="D112" i="4"/>
  <c r="E112" i="4" s="1"/>
  <c r="D113" i="4"/>
  <c r="E113" i="4" s="1"/>
  <c r="D114" i="4"/>
  <c r="E114" i="4" s="1"/>
  <c r="O49" i="12"/>
  <c r="G170" i="4"/>
  <c r="G172" i="4"/>
  <c r="G171" i="4"/>
  <c r="O33" i="12"/>
  <c r="G54" i="4"/>
  <c r="G55" i="4"/>
  <c r="G53" i="4"/>
  <c r="O9" i="12"/>
  <c r="G44" i="4"/>
  <c r="G19" i="4"/>
  <c r="G20" i="4"/>
  <c r="G43" i="4"/>
  <c r="K863" i="4"/>
  <c r="F555" i="4"/>
  <c r="F557" i="4"/>
  <c r="F565" i="4"/>
  <c r="F379" i="4"/>
  <c r="F486" i="4"/>
  <c r="F487" i="4"/>
  <c r="F378" i="4"/>
  <c r="F377" i="4"/>
  <c r="F376" i="4"/>
  <c r="F405" i="4"/>
  <c r="F485" i="4"/>
  <c r="F484" i="4"/>
  <c r="F404" i="4"/>
  <c r="F337" i="4"/>
  <c r="F338" i="4"/>
  <c r="F339" i="4"/>
  <c r="F340" i="4"/>
  <c r="F336" i="4"/>
  <c r="F321" i="4"/>
  <c r="F322" i="4"/>
  <c r="F351" i="4"/>
  <c r="F310" i="4"/>
  <c r="F272" i="4"/>
  <c r="F311" i="4"/>
  <c r="F491" i="4"/>
  <c r="F459" i="4"/>
  <c r="F453" i="4"/>
  <c r="F402" i="4"/>
  <c r="F263" i="4"/>
  <c r="F265" i="4"/>
  <c r="F264" i="4"/>
  <c r="F262" i="4"/>
  <c r="F407" i="4"/>
  <c r="F426" i="4"/>
  <c r="F424" i="4"/>
  <c r="F425" i="4"/>
  <c r="F240" i="4"/>
  <c r="F207" i="4"/>
  <c r="F208" i="4"/>
  <c r="F198" i="4"/>
  <c r="F197" i="4"/>
  <c r="F196" i="4"/>
  <c r="F239" i="4"/>
  <c r="F194" i="4"/>
  <c r="F193" i="4"/>
  <c r="F195" i="4"/>
  <c r="F130" i="4"/>
  <c r="F103" i="4"/>
  <c r="F131" i="4"/>
  <c r="F234" i="4"/>
  <c r="F238" i="4"/>
  <c r="F160" i="4"/>
  <c r="F97" i="4"/>
  <c r="F159" i="4"/>
  <c r="F161" i="4"/>
  <c r="F36" i="4"/>
  <c r="F38" i="4"/>
  <c r="F37" i="4"/>
  <c r="F26" i="4"/>
  <c r="F25" i="4"/>
  <c r="F13" i="4"/>
  <c r="F14" i="4"/>
  <c r="F67" i="4"/>
  <c r="F66" i="4"/>
  <c r="F68" i="4"/>
  <c r="J614" i="4"/>
  <c r="J615" i="4"/>
  <c r="J608" i="4"/>
  <c r="J87" i="4"/>
  <c r="J609" i="4"/>
  <c r="J610" i="4"/>
  <c r="O61" i="12"/>
  <c r="O44" i="12"/>
  <c r="J3161" i="4"/>
  <c r="D3231" i="4"/>
  <c r="E3231" i="4" s="1"/>
  <c r="O1407" i="12"/>
  <c r="K3261" i="4"/>
  <c r="K3284" i="4"/>
  <c r="I3206" i="4"/>
  <c r="I3253" i="4"/>
  <c r="I3208" i="4"/>
  <c r="I3198" i="4"/>
  <c r="I3207" i="4"/>
  <c r="I3189" i="4"/>
  <c r="I3205" i="4"/>
  <c r="O1341" i="12"/>
  <c r="I3127" i="4"/>
  <c r="K3127" i="4" s="1"/>
  <c r="E3267" i="4"/>
  <c r="J3207" i="4"/>
  <c r="J3208" i="4"/>
  <c r="J3189" i="4"/>
  <c r="J3205" i="4"/>
  <c r="J3198" i="4"/>
  <c r="J3253" i="4"/>
  <c r="J3206" i="4"/>
  <c r="D3128" i="4"/>
  <c r="E3128" i="4" s="1"/>
  <c r="D3230" i="4"/>
  <c r="E3230" i="4" s="1"/>
  <c r="D3194" i="4"/>
  <c r="E3194" i="4" s="1"/>
  <c r="H3250" i="4"/>
  <c r="H3120" i="4"/>
  <c r="O1327" i="12"/>
  <c r="F3123" i="4"/>
  <c r="F3246" i="4"/>
  <c r="F3122" i="4"/>
  <c r="J3199" i="4"/>
  <c r="J3180" i="4"/>
  <c r="J3204" i="4"/>
  <c r="J3201" i="4"/>
  <c r="K3201" i="4" s="1"/>
  <c r="J3203" i="4"/>
  <c r="J3202" i="4"/>
  <c r="G3076" i="4"/>
  <c r="G3060" i="4"/>
  <c r="G3075" i="4"/>
  <c r="O1245" i="12"/>
  <c r="I2976" i="4"/>
  <c r="K2976" i="4" s="1"/>
  <c r="I3028" i="4"/>
  <c r="K3028" i="4" s="1"/>
  <c r="I3029" i="4"/>
  <c r="K3029" i="4" s="1"/>
  <c r="O1434" i="12"/>
  <c r="K3324" i="4"/>
  <c r="K3287" i="4"/>
  <c r="E3330" i="4"/>
  <c r="E3294" i="4"/>
  <c r="K3268" i="4"/>
  <c r="O1431" i="12"/>
  <c r="K3277" i="4"/>
  <c r="O1403" i="12"/>
  <c r="K3257" i="4"/>
  <c r="O1387" i="12"/>
  <c r="I3177" i="4"/>
  <c r="K3177" i="4" s="1"/>
  <c r="O1385" i="12"/>
  <c r="J3165" i="4"/>
  <c r="K3165" i="4" s="1"/>
  <c r="O1424" i="12"/>
  <c r="O1444" i="12"/>
  <c r="O1375" i="12"/>
  <c r="I3228" i="4"/>
  <c r="K3228" i="4" s="1"/>
  <c r="I3150" i="4"/>
  <c r="K3150" i="4" s="1"/>
  <c r="I3227" i="4"/>
  <c r="K3227" i="4" s="1"/>
  <c r="I3151" i="4"/>
  <c r="K3151" i="4" s="1"/>
  <c r="O1359" i="12"/>
  <c r="I3175" i="4"/>
  <c r="K3175" i="4" s="1"/>
  <c r="O1343" i="12"/>
  <c r="I3129" i="4"/>
  <c r="F3173" i="4"/>
  <c r="F3226" i="4"/>
  <c r="K3226" i="4" s="1"/>
  <c r="G3115" i="4"/>
  <c r="G3251" i="4"/>
  <c r="K3251" i="4" s="1"/>
  <c r="G3229" i="4"/>
  <c r="H3122" i="4"/>
  <c r="H3246" i="4"/>
  <c r="H3123" i="4"/>
  <c r="O1305" i="12"/>
  <c r="I3051" i="4"/>
  <c r="K3051" i="4" s="1"/>
  <c r="O1422" i="12"/>
  <c r="G3224" i="4"/>
  <c r="K3224" i="4" s="1"/>
  <c r="G3156" i="4"/>
  <c r="G3225" i="4"/>
  <c r="O1406" i="12"/>
  <c r="H3237" i="4"/>
  <c r="H3235" i="4"/>
  <c r="H3113" i="4"/>
  <c r="H3236" i="4"/>
  <c r="H3234" i="4"/>
  <c r="D3204" i="4"/>
  <c r="E3204" i="4" s="1"/>
  <c r="D3203" i="4"/>
  <c r="E3203" i="4" s="1"/>
  <c r="D3201" i="4"/>
  <c r="E3201" i="4" s="1"/>
  <c r="D3180" i="4"/>
  <c r="E3180" i="4" s="1"/>
  <c r="D3202" i="4"/>
  <c r="E3202" i="4" s="1"/>
  <c r="D3199" i="4"/>
  <c r="E3199" i="4" s="1"/>
  <c r="O1379" i="12"/>
  <c r="O1299" i="12"/>
  <c r="J3050" i="4"/>
  <c r="O1283" i="12"/>
  <c r="J2989" i="4"/>
  <c r="K2989" i="4" s="1"/>
  <c r="I3021" i="4"/>
  <c r="I3016" i="4"/>
  <c r="I3027" i="4"/>
  <c r="K3027" i="4" s="1"/>
  <c r="O1183" i="12"/>
  <c r="I2840" i="4"/>
  <c r="K2840" i="4" s="1"/>
  <c r="I2832" i="4"/>
  <c r="K2832" i="4" s="1"/>
  <c r="I2814" i="4"/>
  <c r="K2814" i="4" s="1"/>
  <c r="I2813" i="4"/>
  <c r="K2813" i="4" s="1"/>
  <c r="J3192" i="4"/>
  <c r="J3211" i="4"/>
  <c r="J3210" i="4"/>
  <c r="J3209" i="4"/>
  <c r="K3209" i="4" s="1"/>
  <c r="D3248" i="4"/>
  <c r="E3248" i="4" s="1"/>
  <c r="D3121" i="4"/>
  <c r="E3121" i="4" s="1"/>
  <c r="D3247" i="4"/>
  <c r="E3247" i="4" s="1"/>
  <c r="D3249" i="4"/>
  <c r="E3249" i="4" s="1"/>
  <c r="F3075" i="4"/>
  <c r="F3076" i="4"/>
  <c r="F3060" i="4"/>
  <c r="D3017" i="4"/>
  <c r="E3017" i="4" s="1"/>
  <c r="D3000" i="4"/>
  <c r="E3000" i="4" s="1"/>
  <c r="D2962" i="4"/>
  <c r="E2962" i="4" s="1"/>
  <c r="I3241" i="4"/>
  <c r="I3242" i="4"/>
  <c r="I3243" i="4"/>
  <c r="O1273" i="12"/>
  <c r="I2966" i="4"/>
  <c r="K2966" i="4" s="1"/>
  <c r="D3006" i="4"/>
  <c r="E3006" i="4" s="1"/>
  <c r="D2964" i="4"/>
  <c r="E2964" i="4" s="1"/>
  <c r="D2926" i="4"/>
  <c r="E2926" i="4" s="1"/>
  <c r="D2947" i="4"/>
  <c r="E2947" i="4" s="1"/>
  <c r="J3071" i="4"/>
  <c r="J3048" i="4"/>
  <c r="J3072" i="4"/>
  <c r="O1215" i="12"/>
  <c r="H2870" i="4"/>
  <c r="H2871" i="4"/>
  <c r="H2844" i="4"/>
  <c r="J2879" i="4"/>
  <c r="J2817" i="4"/>
  <c r="K2817" i="4" s="1"/>
  <c r="J2864" i="4"/>
  <c r="K2864" i="4" s="1"/>
  <c r="J2828" i="4"/>
  <c r="J2801" i="4"/>
  <c r="J2829" i="4"/>
  <c r="J2897" i="4"/>
  <c r="K2897" i="4" s="1"/>
  <c r="J2815" i="4"/>
  <c r="K2815" i="4" s="1"/>
  <c r="J2793" i="4"/>
  <c r="J2898" i="4"/>
  <c r="J2816" i="4"/>
  <c r="K2816" i="4" s="1"/>
  <c r="I2729" i="4"/>
  <c r="I2739" i="4"/>
  <c r="K2739" i="4" s="1"/>
  <c r="I2734" i="4"/>
  <c r="K2734" i="4" s="1"/>
  <c r="I2730" i="4"/>
  <c r="K2730" i="4" s="1"/>
  <c r="I2676" i="4"/>
  <c r="K2676" i="4" s="1"/>
  <c r="I2621" i="4"/>
  <c r="K2621" i="4" s="1"/>
  <c r="O1094" i="12"/>
  <c r="I2683" i="4"/>
  <c r="K2683" i="4" s="1"/>
  <c r="I2631" i="4"/>
  <c r="H3071" i="4"/>
  <c r="H3072" i="4"/>
  <c r="H3048" i="4"/>
  <c r="D3073" i="4"/>
  <c r="E3073" i="4" s="1"/>
  <c r="D3079" i="4"/>
  <c r="E3079" i="4" s="1"/>
  <c r="D3080" i="4"/>
  <c r="E3080" i="4" s="1"/>
  <c r="D3068" i="4"/>
  <c r="E3068" i="4" s="1"/>
  <c r="D3078" i="4"/>
  <c r="E3078" i="4" s="1"/>
  <c r="O1289" i="12"/>
  <c r="O1268" i="12"/>
  <c r="F2965" i="4"/>
  <c r="K2965" i="4" s="1"/>
  <c r="O1249" i="12"/>
  <c r="J2876" i="4"/>
  <c r="J2835" i="4"/>
  <c r="F2792" i="4"/>
  <c r="F2783" i="4"/>
  <c r="F2775" i="4"/>
  <c r="F2791" i="4"/>
  <c r="D2720" i="4"/>
  <c r="E2720" i="4" s="1"/>
  <c r="D2727" i="4"/>
  <c r="E2727" i="4" s="1"/>
  <c r="D2746" i="4"/>
  <c r="E2746" i="4" s="1"/>
  <c r="D2710" i="4"/>
  <c r="E2710" i="4" s="1"/>
  <c r="D2754" i="4"/>
  <c r="E2754" i="4" s="1"/>
  <c r="D3216" i="4"/>
  <c r="E3216" i="4" s="1"/>
  <c r="D3147" i="4"/>
  <c r="E3147" i="4" s="1"/>
  <c r="D3215" i="4"/>
  <c r="E3215" i="4" s="1"/>
  <c r="F2941" i="4"/>
  <c r="F2933" i="4"/>
  <c r="F2940" i="4"/>
  <c r="D2765" i="4"/>
  <c r="E2765" i="4" s="1"/>
  <c r="D2721" i="4"/>
  <c r="E2721" i="4" s="1"/>
  <c r="D2764" i="4"/>
  <c r="E2764" i="4" s="1"/>
  <c r="H2753" i="4"/>
  <c r="H2704" i="4"/>
  <c r="G2738" i="4"/>
  <c r="K2738" i="4" s="1"/>
  <c r="G2731" i="4"/>
  <c r="G2733" i="4"/>
  <c r="G2732" i="4"/>
  <c r="J2593" i="4"/>
  <c r="J2582" i="4"/>
  <c r="F2585" i="4"/>
  <c r="F2501" i="4"/>
  <c r="K2501" i="4" s="1"/>
  <c r="I2518" i="4"/>
  <c r="K2518" i="4" s="1"/>
  <c r="I2525" i="4"/>
  <c r="I2403" i="4"/>
  <c r="I2374" i="4"/>
  <c r="I2293" i="4"/>
  <c r="F2704" i="4"/>
  <c r="F2753" i="4"/>
  <c r="J2663" i="4"/>
  <c r="K2663" i="4" s="1"/>
  <c r="J2634" i="4"/>
  <c r="I2524" i="4"/>
  <c r="I2566" i="4"/>
  <c r="I2565" i="4"/>
  <c r="I2567" i="4"/>
  <c r="K2567" i="4" s="1"/>
  <c r="G2728" i="4"/>
  <c r="G2703" i="4"/>
  <c r="J2652" i="4"/>
  <c r="K2652" i="4" s="1"/>
  <c r="J2679" i="4"/>
  <c r="K2679" i="4" s="1"/>
  <c r="J2661" i="4"/>
  <c r="K2661" i="4" s="1"/>
  <c r="J2677" i="4"/>
  <c r="K2677" i="4" s="1"/>
  <c r="J2657" i="4"/>
  <c r="K2657" i="4" s="1"/>
  <c r="J2658" i="4"/>
  <c r="K2658" i="4" s="1"/>
  <c r="O1065" i="12"/>
  <c r="G2510" i="4"/>
  <c r="G2595" i="4"/>
  <c r="G2596" i="4"/>
  <c r="K2596" i="4" s="1"/>
  <c r="O1055" i="12"/>
  <c r="I2577" i="4"/>
  <c r="K2577" i="4" s="1"/>
  <c r="I2576" i="4"/>
  <c r="K2576" i="4" s="1"/>
  <c r="I2578" i="4"/>
  <c r="K2578" i="4" s="1"/>
  <c r="I2575" i="4"/>
  <c r="O1039" i="12"/>
  <c r="I2513" i="4"/>
  <c r="K2513" i="4" s="1"/>
  <c r="I2600" i="4"/>
  <c r="K2600" i="4" s="1"/>
  <c r="O1023" i="12"/>
  <c r="I2417" i="4"/>
  <c r="K2417" i="4" s="1"/>
  <c r="I2418" i="4"/>
  <c r="K2418" i="4" s="1"/>
  <c r="I2372" i="4"/>
  <c r="K2372" i="4" s="1"/>
  <c r="I2397" i="4"/>
  <c r="O1007" i="12"/>
  <c r="I2338" i="4"/>
  <c r="K2338" i="4" s="1"/>
  <c r="I2350" i="4"/>
  <c r="K2350" i="4" s="1"/>
  <c r="O991" i="12"/>
  <c r="I2406" i="4"/>
  <c r="K2406" i="4" s="1"/>
  <c r="I2310" i="4"/>
  <c r="K2310" i="4" s="1"/>
  <c r="D2961" i="4"/>
  <c r="E2961" i="4" s="1"/>
  <c r="D3015" i="4"/>
  <c r="E3015" i="4" s="1"/>
  <c r="D3047" i="4"/>
  <c r="E3047" i="4" s="1"/>
  <c r="D3013" i="4"/>
  <c r="E3013" i="4" s="1"/>
  <c r="D3018" i="4"/>
  <c r="E3018" i="4" s="1"/>
  <c r="D3014" i="4"/>
  <c r="E3014" i="4" s="1"/>
  <c r="I2945" i="4"/>
  <c r="K2945" i="4" s="1"/>
  <c r="I2946" i="4"/>
  <c r="J2851" i="4"/>
  <c r="J2849" i="4"/>
  <c r="J2874" i="4"/>
  <c r="J2848" i="4"/>
  <c r="J2850" i="4"/>
  <c r="J2700" i="4"/>
  <c r="J2699" i="4"/>
  <c r="J2643" i="4"/>
  <c r="J2701" i="4"/>
  <c r="O1080" i="12"/>
  <c r="F2512" i="4"/>
  <c r="F2473" i="4"/>
  <c r="F2509" i="4"/>
  <c r="F2493" i="4"/>
  <c r="F2494" i="4"/>
  <c r="D2544" i="4"/>
  <c r="E2544" i="4" s="1"/>
  <c r="D2537" i="4"/>
  <c r="E2537" i="4" s="1"/>
  <c r="D2538" i="4"/>
  <c r="E2538" i="4" s="1"/>
  <c r="D2535" i="4"/>
  <c r="E2535" i="4" s="1"/>
  <c r="O1049" i="12"/>
  <c r="G2412" i="4"/>
  <c r="G2298" i="4"/>
  <c r="G2408" i="4"/>
  <c r="D2291" i="4"/>
  <c r="E2291" i="4" s="1"/>
  <c r="D2371" i="4"/>
  <c r="E2371" i="4" s="1"/>
  <c r="D2385" i="4"/>
  <c r="E2385" i="4" s="1"/>
  <c r="H2345" i="4"/>
  <c r="H2376" i="4"/>
  <c r="H2344" i="4"/>
  <c r="J2428" i="4"/>
  <c r="J2431" i="4"/>
  <c r="J2393" i="4"/>
  <c r="J2394" i="4"/>
  <c r="J2429" i="4"/>
  <c r="J2405" i="4"/>
  <c r="J2430" i="4"/>
  <c r="J2432" i="4"/>
  <c r="I2297" i="4"/>
  <c r="I2337" i="4"/>
  <c r="O985" i="12"/>
  <c r="J2069" i="4"/>
  <c r="K2069" i="4" s="1"/>
  <c r="J1981" i="4"/>
  <c r="J2022" i="4"/>
  <c r="K2022" i="4" s="1"/>
  <c r="J1980" i="4"/>
  <c r="K1980" i="4" s="1"/>
  <c r="J2165" i="4"/>
  <c r="K2165" i="4" s="1"/>
  <c r="J2164" i="4"/>
  <c r="K2164" i="4" s="1"/>
  <c r="J2155" i="4"/>
  <c r="K2155" i="4" s="1"/>
  <c r="J2163" i="4"/>
  <c r="K2163" i="4" s="1"/>
  <c r="J2166" i="4"/>
  <c r="K2166" i="4" s="1"/>
  <c r="O952" i="12"/>
  <c r="I2130" i="4"/>
  <c r="K2130" i="4" s="1"/>
  <c r="I2198" i="4"/>
  <c r="K2198" i="4" s="1"/>
  <c r="O936" i="12"/>
  <c r="I2077" i="4"/>
  <c r="K2077" i="4" s="1"/>
  <c r="I2143" i="4"/>
  <c r="K2143" i="4" s="1"/>
  <c r="I2214" i="4"/>
  <c r="K2214" i="4" s="1"/>
  <c r="I2094" i="4"/>
  <c r="K2094" i="4" s="1"/>
  <c r="O920" i="12"/>
  <c r="I2032" i="4"/>
  <c r="K2032" i="4" s="1"/>
  <c r="I2030" i="4"/>
  <c r="K2030" i="4" s="1"/>
  <c r="I2034" i="4"/>
  <c r="K2034" i="4" s="1"/>
  <c r="I2031" i="4"/>
  <c r="K2031" i="4" s="1"/>
  <c r="I2035" i="4"/>
  <c r="K2035" i="4" s="1"/>
  <c r="I2033" i="4"/>
  <c r="K2033" i="4" s="1"/>
  <c r="O904" i="12"/>
  <c r="I2282" i="4"/>
  <c r="K2282" i="4" s="1"/>
  <c r="I2196" i="4"/>
  <c r="K2196" i="4" s="1"/>
  <c r="I2197" i="4"/>
  <c r="K2197" i="4" s="1"/>
  <c r="I2193" i="4"/>
  <c r="K2193" i="4" s="1"/>
  <c r="I1972" i="4"/>
  <c r="K1972" i="4" s="1"/>
  <c r="I2153" i="4"/>
  <c r="K2153" i="4" s="1"/>
  <c r="I2086" i="4"/>
  <c r="K2086" i="4" s="1"/>
  <c r="I2241" i="4"/>
  <c r="K2241" i="4" s="1"/>
  <c r="I2065" i="4"/>
  <c r="I1850" i="4"/>
  <c r="K1850" i="4" s="1"/>
  <c r="I1811" i="4"/>
  <c r="K1811" i="4" s="1"/>
  <c r="I1820" i="4"/>
  <c r="K1820" i="4" s="1"/>
  <c r="I1838" i="4"/>
  <c r="K1838" i="4" s="1"/>
  <c r="I2806" i="4"/>
  <c r="I2805" i="4"/>
  <c r="O1124" i="12"/>
  <c r="F2619" i="4"/>
  <c r="K2619" i="4" s="1"/>
  <c r="D2701" i="4"/>
  <c r="E2701" i="4" s="1"/>
  <c r="D2643" i="4"/>
  <c r="E2643" i="4" s="1"/>
  <c r="D2699" i="4"/>
  <c r="E2699" i="4" s="1"/>
  <c r="D2700" i="4"/>
  <c r="E2700" i="4" s="1"/>
  <c r="G2607" i="4"/>
  <c r="G2639" i="4"/>
  <c r="I2545" i="4"/>
  <c r="I2536" i="4"/>
  <c r="I2546" i="4"/>
  <c r="I2597" i="4"/>
  <c r="G2526" i="4"/>
  <c r="G2517" i="4"/>
  <c r="G2528" i="4"/>
  <c r="G2527" i="4"/>
  <c r="F2298" i="4"/>
  <c r="F2408" i="4"/>
  <c r="F2412" i="4"/>
  <c r="D2389" i="4"/>
  <c r="E2389" i="4" s="1"/>
  <c r="D2404" i="4"/>
  <c r="E2404" i="4" s="1"/>
  <c r="D2378" i="4"/>
  <c r="E2378" i="4" s="1"/>
  <c r="H2386" i="4"/>
  <c r="H2307" i="4"/>
  <c r="H2396" i="4"/>
  <c r="F2313" i="4"/>
  <c r="F2314" i="4"/>
  <c r="F2323" i="4"/>
  <c r="K2323" i="4" s="1"/>
  <c r="F2281" i="4"/>
  <c r="K2281" i="4" s="1"/>
  <c r="F2280" i="4"/>
  <c r="F2121" i="4"/>
  <c r="F2277" i="4"/>
  <c r="D2024" i="4"/>
  <c r="E2024" i="4" s="1"/>
  <c r="D2242" i="4"/>
  <c r="E2242" i="4" s="1"/>
  <c r="D1963" i="4"/>
  <c r="E1963" i="4" s="1"/>
  <c r="D1958" i="4"/>
  <c r="E1958" i="4" s="1"/>
  <c r="D1988" i="4"/>
  <c r="E1988" i="4" s="1"/>
  <c r="D2110" i="4"/>
  <c r="E2110" i="4" s="1"/>
  <c r="D2108" i="4"/>
  <c r="E2108" i="4" s="1"/>
  <c r="D2169" i="4"/>
  <c r="E2169" i="4" s="1"/>
  <c r="D2171" i="4"/>
  <c r="E2171" i="4" s="1"/>
  <c r="D2170" i="4"/>
  <c r="E2170" i="4" s="1"/>
  <c r="D2168" i="4"/>
  <c r="E2168" i="4" s="1"/>
  <c r="D1997" i="4"/>
  <c r="E1997" i="4" s="1"/>
  <c r="D2002" i="4"/>
  <c r="E2002" i="4" s="1"/>
  <c r="D2001" i="4"/>
  <c r="E2001" i="4" s="1"/>
  <c r="D2003" i="4"/>
  <c r="E2003" i="4" s="1"/>
  <c r="D2025" i="4"/>
  <c r="E2025" i="4" s="1"/>
  <c r="D2249" i="4"/>
  <c r="E2249" i="4" s="1"/>
  <c r="D2283" i="4"/>
  <c r="E2283" i="4" s="1"/>
  <c r="D2099" i="4"/>
  <c r="E2099" i="4" s="1"/>
  <c r="D2259" i="4"/>
  <c r="E2259" i="4" s="1"/>
  <c r="D2140" i="4"/>
  <c r="E2140" i="4" s="1"/>
  <c r="D2106" i="4"/>
  <c r="E2106" i="4" s="1"/>
  <c r="D2049" i="4"/>
  <c r="E2049" i="4" s="1"/>
  <c r="D2207" i="4"/>
  <c r="E2207" i="4" s="1"/>
  <c r="I2836" i="4"/>
  <c r="I2824" i="4"/>
  <c r="I2818" i="4"/>
  <c r="I2869" i="4"/>
  <c r="H2667" i="4"/>
  <c r="H2608" i="4"/>
  <c r="H2660" i="4"/>
  <c r="O1078" i="12"/>
  <c r="G2546" i="4"/>
  <c r="G2545" i="4"/>
  <c r="G2536" i="4"/>
  <c r="G2597" i="4"/>
  <c r="J2468" i="4"/>
  <c r="J2554" i="4"/>
  <c r="J2553" i="4"/>
  <c r="J2552" i="4"/>
  <c r="D2517" i="4"/>
  <c r="E2517" i="4" s="1"/>
  <c r="D2528" i="4"/>
  <c r="E2528" i="4" s="1"/>
  <c r="D2527" i="4"/>
  <c r="E2527" i="4" s="1"/>
  <c r="D2526" i="4"/>
  <c r="E2526" i="4" s="1"/>
  <c r="O1041" i="12"/>
  <c r="J2356" i="4"/>
  <c r="J2383" i="4"/>
  <c r="O994" i="12"/>
  <c r="F2337" i="4"/>
  <c r="F2297" i="4"/>
  <c r="I2138" i="4"/>
  <c r="I2114" i="4"/>
  <c r="I2181" i="4"/>
  <c r="F2696" i="4"/>
  <c r="F2615" i="4"/>
  <c r="F2644" i="4"/>
  <c r="G2534" i="4"/>
  <c r="G2471" i="4"/>
  <c r="H2368" i="4"/>
  <c r="H2286" i="4"/>
  <c r="G2442" i="4"/>
  <c r="G2321" i="4"/>
  <c r="G2353" i="4"/>
  <c r="I2329" i="4"/>
  <c r="I2315" i="4"/>
  <c r="I2316" i="4"/>
  <c r="I2301" i="4"/>
  <c r="I2303" i="4"/>
  <c r="I2317" i="4"/>
  <c r="I2302" i="4"/>
  <c r="I2318" i="4"/>
  <c r="I2304" i="4"/>
  <c r="I2423" i="4"/>
  <c r="H2008" i="4"/>
  <c r="H2040" i="4"/>
  <c r="H2038" i="4"/>
  <c r="D1982" i="4"/>
  <c r="E1982" i="4" s="1"/>
  <c r="D1985" i="4"/>
  <c r="E1985" i="4" s="1"/>
  <c r="D2118" i="4"/>
  <c r="E2118" i="4" s="1"/>
  <c r="D2092" i="4"/>
  <c r="E2092" i="4" s="1"/>
  <c r="D2135" i="4"/>
  <c r="E2135" i="4" s="1"/>
  <c r="F2028" i="4"/>
  <c r="F2268" i="4"/>
  <c r="F2029" i="4"/>
  <c r="F2189" i="4"/>
  <c r="O917" i="12"/>
  <c r="F1939" i="4"/>
  <c r="K1939" i="4" s="1"/>
  <c r="O902" i="12"/>
  <c r="F2057" i="4"/>
  <c r="F2059" i="4"/>
  <c r="F2058" i="4"/>
  <c r="F2054" i="4"/>
  <c r="K2054" i="4" s="1"/>
  <c r="F2055" i="4"/>
  <c r="F2056" i="4"/>
  <c r="K2056" i="4" s="1"/>
  <c r="O889" i="12"/>
  <c r="G2083" i="4"/>
  <c r="K2083" i="4" s="1"/>
  <c r="G2084" i="4"/>
  <c r="G2076" i="4"/>
  <c r="H2178" i="4"/>
  <c r="H2098" i="4"/>
  <c r="H1969" i="4"/>
  <c r="H2088" i="4"/>
  <c r="H2176" i="4"/>
  <c r="H1991" i="4"/>
  <c r="H1968" i="4"/>
  <c r="H1967" i="4"/>
  <c r="H2072" i="4"/>
  <c r="H1807" i="4"/>
  <c r="H1920" i="4"/>
  <c r="K1920" i="4" s="1"/>
  <c r="H1906" i="4"/>
  <c r="H1788" i="4"/>
  <c r="H1828" i="4"/>
  <c r="K1828" i="4" s="1"/>
  <c r="H1816" i="4"/>
  <c r="H1897" i="4"/>
  <c r="H1766" i="4"/>
  <c r="O840" i="12"/>
  <c r="F1823" i="4"/>
  <c r="F1839" i="4"/>
  <c r="F1933" i="4"/>
  <c r="F1932" i="4"/>
  <c r="O824" i="12"/>
  <c r="F1775" i="4"/>
  <c r="O808" i="12"/>
  <c r="F1777" i="4"/>
  <c r="K1777" i="4" s="1"/>
  <c r="F1859" i="4"/>
  <c r="K1859" i="4" s="1"/>
  <c r="F1831" i="4"/>
  <c r="F1854" i="4"/>
  <c r="F1860" i="4"/>
  <c r="F1832" i="4"/>
  <c r="F1934" i="4"/>
  <c r="O792" i="12"/>
  <c r="F1653" i="4"/>
  <c r="K1653" i="4" s="1"/>
  <c r="F1670" i="4"/>
  <c r="K1670" i="4" s="1"/>
  <c r="O776" i="12"/>
  <c r="F1691" i="4"/>
  <c r="F1689" i="4"/>
  <c r="F1697" i="4"/>
  <c r="F1688" i="4"/>
  <c r="F1690" i="4"/>
  <c r="F1696" i="4"/>
  <c r="F1752" i="4"/>
  <c r="I1639" i="4"/>
  <c r="K1639" i="4" s="1"/>
  <c r="I1719" i="4"/>
  <c r="K1719" i="4" s="1"/>
  <c r="I1708" i="4"/>
  <c r="K1708" i="4" s="1"/>
  <c r="I1573" i="4"/>
  <c r="K1573" i="4" s="1"/>
  <c r="I1566" i="4"/>
  <c r="O593" i="12"/>
  <c r="I1358" i="4"/>
  <c r="K1358" i="4" s="1"/>
  <c r="O561" i="12"/>
  <c r="I1217" i="4"/>
  <c r="K1217" i="4" s="1"/>
  <c r="I1218" i="4"/>
  <c r="K1218" i="4" s="1"/>
  <c r="I1242" i="4"/>
  <c r="K1242" i="4" s="1"/>
  <c r="I1230" i="4"/>
  <c r="K1230" i="4" s="1"/>
  <c r="F2839" i="4"/>
  <c r="F2838" i="4"/>
  <c r="D2774" i="4"/>
  <c r="E2774" i="4" s="1"/>
  <c r="D2790" i="4"/>
  <c r="E2790" i="4" s="1"/>
  <c r="G2227" i="4"/>
  <c r="G2278" i="4"/>
  <c r="H2453" i="4"/>
  <c r="K2453" i="4" s="1"/>
  <c r="H1954" i="4"/>
  <c r="H2452" i="4"/>
  <c r="H2451" i="4"/>
  <c r="H2133" i="4"/>
  <c r="H2078" i="4"/>
  <c r="H2235" i="4"/>
  <c r="H2262" i="4"/>
  <c r="H2261" i="4"/>
  <c r="H2256" i="4"/>
  <c r="D2180" i="4"/>
  <c r="E2180" i="4" s="1"/>
  <c r="D1947" i="4"/>
  <c r="E1947" i="4" s="1"/>
  <c r="D2015" i="4"/>
  <c r="E2015" i="4" s="1"/>
  <c r="D2046" i="4"/>
  <c r="E2046" i="4" s="1"/>
  <c r="D2270" i="4"/>
  <c r="E2270" i="4" s="1"/>
  <c r="G2212" i="4"/>
  <c r="G2216" i="4"/>
  <c r="G2093" i="4"/>
  <c r="G2087" i="4"/>
  <c r="J1857" i="4"/>
  <c r="J1760" i="4"/>
  <c r="K1760" i="4" s="1"/>
  <c r="J1814" i="4"/>
  <c r="J1886" i="4"/>
  <c r="I1923" i="4"/>
  <c r="I1909" i="4"/>
  <c r="K1909" i="4" s="1"/>
  <c r="I1889" i="4"/>
  <c r="I1849" i="4"/>
  <c r="I1848" i="4"/>
  <c r="I1864" i="4"/>
  <c r="K1864" i="4" s="1"/>
  <c r="I1872" i="4"/>
  <c r="K1872" i="4" s="1"/>
  <c r="I1873" i="4"/>
  <c r="I1737" i="4"/>
  <c r="I1622" i="4"/>
  <c r="I1668" i="4"/>
  <c r="I1731" i="4"/>
  <c r="I1753" i="4"/>
  <c r="I1659" i="4"/>
  <c r="I1669" i="4"/>
  <c r="K1669" i="4" s="1"/>
  <c r="I1632" i="4"/>
  <c r="K1632" i="4" s="1"/>
  <c r="D2563" i="4"/>
  <c r="E2563" i="4" s="1"/>
  <c r="D2562" i="4"/>
  <c r="E2562" i="4" s="1"/>
  <c r="D2564" i="4"/>
  <c r="E2564" i="4" s="1"/>
  <c r="H2587" i="4"/>
  <c r="H2586" i="4"/>
  <c r="F2348" i="4"/>
  <c r="F2339" i="4"/>
  <c r="F2319" i="4"/>
  <c r="O979" i="12"/>
  <c r="F1985" i="4"/>
  <c r="K1985" i="4" s="1"/>
  <c r="F1982" i="4"/>
  <c r="F2092" i="4"/>
  <c r="K2092" i="4" s="1"/>
  <c r="F2118" i="4"/>
  <c r="F2135" i="4"/>
  <c r="H2182" i="4"/>
  <c r="H2150" i="4"/>
  <c r="H2147" i="4"/>
  <c r="H2184" i="4"/>
  <c r="K2184" i="4" s="1"/>
  <c r="D2210" i="4"/>
  <c r="E2210" i="4" s="1"/>
  <c r="D2051" i="4"/>
  <c r="E2051" i="4" s="1"/>
  <c r="D2218" i="4"/>
  <c r="E2218" i="4" s="1"/>
  <c r="D2175" i="4"/>
  <c r="E2175" i="4" s="1"/>
  <c r="J2098" i="4"/>
  <c r="J2178" i="4"/>
  <c r="J1969" i="4"/>
  <c r="J2088" i="4"/>
  <c r="J2176" i="4"/>
  <c r="F1913" i="4"/>
  <c r="F1915" i="4"/>
  <c r="F1914" i="4"/>
  <c r="I1825" i="4"/>
  <c r="I1787" i="4"/>
  <c r="K1787" i="4" s="1"/>
  <c r="I1827" i="4"/>
  <c r="K1827" i="4" s="1"/>
  <c r="I1817" i="4"/>
  <c r="I1826" i="4"/>
  <c r="J1897" i="4"/>
  <c r="J1766" i="4"/>
  <c r="D1842" i="4"/>
  <c r="E1842" i="4" s="1"/>
  <c r="D1794" i="4"/>
  <c r="E1794" i="4" s="1"/>
  <c r="D1902" i="4"/>
  <c r="E1902" i="4" s="1"/>
  <c r="H1911" i="4"/>
  <c r="H1865" i="4"/>
  <c r="K1865" i="4" s="1"/>
  <c r="H1866" i="4"/>
  <c r="H1892" i="4"/>
  <c r="O819" i="12"/>
  <c r="I1793" i="4"/>
  <c r="K1793" i="4" s="1"/>
  <c r="H1647" i="4"/>
  <c r="H1724" i="4"/>
  <c r="O787" i="12"/>
  <c r="I1711" i="4"/>
  <c r="K1711" i="4" s="1"/>
  <c r="I1623" i="4"/>
  <c r="K1623" i="4" s="1"/>
  <c r="I1682" i="4"/>
  <c r="K1682" i="4" s="1"/>
  <c r="D1657" i="4"/>
  <c r="E1657" i="4" s="1"/>
  <c r="D1728" i="4"/>
  <c r="E1728" i="4" s="1"/>
  <c r="D1706" i="4"/>
  <c r="E1706" i="4" s="1"/>
  <c r="D1533" i="4"/>
  <c r="E1533" i="4" s="1"/>
  <c r="D1611" i="4"/>
  <c r="E1611" i="4" s="1"/>
  <c r="D1571" i="4"/>
  <c r="E1571" i="4" s="1"/>
  <c r="D1549" i="4"/>
  <c r="E1549" i="4" s="1"/>
  <c r="D1586" i="4"/>
  <c r="E1586" i="4" s="1"/>
  <c r="D1604" i="4"/>
  <c r="E1604" i="4" s="1"/>
  <c r="D1612" i="4"/>
  <c r="E1612" i="4" s="1"/>
  <c r="D1501" i="4"/>
  <c r="E1501" i="4" s="1"/>
  <c r="D1470" i="4"/>
  <c r="E1470" i="4" s="1"/>
  <c r="D1424" i="4"/>
  <c r="E1424" i="4" s="1"/>
  <c r="D1454" i="4"/>
  <c r="E1454" i="4" s="1"/>
  <c r="H2246" i="4"/>
  <c r="H2250" i="4"/>
  <c r="H2125" i="4"/>
  <c r="J2202" i="4"/>
  <c r="J2174" i="4"/>
  <c r="I1929" i="4"/>
  <c r="I1795" i="4"/>
  <c r="I1893" i="4"/>
  <c r="I1660" i="4"/>
  <c r="I1628" i="4"/>
  <c r="J1557" i="4"/>
  <c r="J1569" i="4"/>
  <c r="J1606" i="4"/>
  <c r="G1614" i="4"/>
  <c r="G1587" i="4"/>
  <c r="G1575" i="4"/>
  <c r="G1552" i="4"/>
  <c r="G1592" i="4"/>
  <c r="G1615" i="4"/>
  <c r="H1597" i="4"/>
  <c r="H1561" i="4"/>
  <c r="H1598" i="4"/>
  <c r="K1598" i="4" s="1"/>
  <c r="H1564" i="4"/>
  <c r="K1564" i="4" s="1"/>
  <c r="F1483" i="4"/>
  <c r="F1504" i="4"/>
  <c r="F1509" i="4"/>
  <c r="F1507" i="4"/>
  <c r="K1507" i="4" s="1"/>
  <c r="I1485" i="4"/>
  <c r="I1487" i="4"/>
  <c r="I1488" i="4"/>
  <c r="I1493" i="4"/>
  <c r="J1435" i="4"/>
  <c r="J1465" i="4"/>
  <c r="G1398" i="4"/>
  <c r="G1407" i="4"/>
  <c r="K1407" i="4" s="1"/>
  <c r="G1397" i="4"/>
  <c r="G1182" i="4"/>
  <c r="G1307" i="4"/>
  <c r="G1308" i="4"/>
  <c r="G1224" i="4"/>
  <c r="O549" i="12"/>
  <c r="F1241" i="4"/>
  <c r="F1281" i="4"/>
  <c r="K1281" i="4" s="1"/>
  <c r="F1267" i="4"/>
  <c r="K1267" i="4" s="1"/>
  <c r="F1266" i="4"/>
  <c r="O533" i="12"/>
  <c r="F1208" i="4"/>
  <c r="K1208" i="4" s="1"/>
  <c r="O517" i="12"/>
  <c r="F1176" i="4"/>
  <c r="K1176" i="4" s="1"/>
  <c r="O494" i="12"/>
  <c r="I1144" i="4"/>
  <c r="K1144" i="4" s="1"/>
  <c r="O462" i="12"/>
  <c r="I1158" i="4"/>
  <c r="K1158" i="4" s="1"/>
  <c r="O837" i="12"/>
  <c r="F1797" i="4"/>
  <c r="F1908" i="4"/>
  <c r="H1829" i="4"/>
  <c r="H1851" i="4"/>
  <c r="H1852" i="4"/>
  <c r="H1792" i="4"/>
  <c r="J1799" i="4"/>
  <c r="J1912" i="4"/>
  <c r="O805" i="12"/>
  <c r="G1710" i="4"/>
  <c r="G1667" i="4"/>
  <c r="G1692" i="4"/>
  <c r="G1738" i="4"/>
  <c r="F1619" i="4"/>
  <c r="F1654" i="4"/>
  <c r="O773" i="12"/>
  <c r="G1721" i="4"/>
  <c r="G1643" i="4"/>
  <c r="G1722" i="4"/>
  <c r="O753" i="12"/>
  <c r="O744" i="12"/>
  <c r="F1539" i="4"/>
  <c r="F1593" i="4"/>
  <c r="F1584" i="4"/>
  <c r="F1540" i="4"/>
  <c r="F1538" i="4"/>
  <c r="K1538" i="4" s="1"/>
  <c r="G1553" i="4"/>
  <c r="G1607" i="4"/>
  <c r="G1616" i="4"/>
  <c r="F1577" i="4"/>
  <c r="K1577" i="4" s="1"/>
  <c r="F1546" i="4"/>
  <c r="K1546" i="4" s="1"/>
  <c r="D1469" i="4"/>
  <c r="E1469" i="4" s="1"/>
  <c r="D1467" i="4"/>
  <c r="E1467" i="4" s="1"/>
  <c r="D1468" i="4"/>
  <c r="E1468" i="4" s="1"/>
  <c r="J1453" i="4"/>
  <c r="J1436" i="4"/>
  <c r="J1466" i="4"/>
  <c r="J1408" i="4"/>
  <c r="J1377" i="4"/>
  <c r="K1377" i="4" s="1"/>
  <c r="J1304" i="4"/>
  <c r="J1256" i="4"/>
  <c r="K1256" i="4" s="1"/>
  <c r="I1263" i="4"/>
  <c r="I1239" i="4"/>
  <c r="I1190" i="4"/>
  <c r="I1262" i="4"/>
  <c r="I1264" i="4"/>
  <c r="I1223" i="4"/>
  <c r="K1223" i="4" s="1"/>
  <c r="I1521" i="4"/>
  <c r="K1521" i="4" s="1"/>
  <c r="I1523" i="4"/>
  <c r="J2006" i="4"/>
  <c r="J2107" i="4"/>
  <c r="J2005" i="4"/>
  <c r="O739" i="12"/>
  <c r="O724" i="12"/>
  <c r="F1551" i="4"/>
  <c r="K1551" i="4" s="1"/>
  <c r="J1537" i="4"/>
  <c r="J1580" i="4"/>
  <c r="H1480" i="4"/>
  <c r="H1499" i="4"/>
  <c r="O623" i="12"/>
  <c r="D1197" i="4"/>
  <c r="E1197" i="4" s="1"/>
  <c r="D1250" i="4"/>
  <c r="E1250" i="4" s="1"/>
  <c r="H1265" i="4"/>
  <c r="H1207" i="4"/>
  <c r="I1273" i="4"/>
  <c r="I1298" i="4"/>
  <c r="O531" i="12"/>
  <c r="F1191" i="4"/>
  <c r="O516" i="12"/>
  <c r="F1135" i="4"/>
  <c r="K1135" i="4" s="1"/>
  <c r="O504" i="12"/>
  <c r="F1168" i="4"/>
  <c r="K1168" i="4" s="1"/>
  <c r="O496" i="12"/>
  <c r="F1145" i="4"/>
  <c r="K1145" i="4" s="1"/>
  <c r="O480" i="12"/>
  <c r="F1123" i="4"/>
  <c r="K1123" i="4" s="1"/>
  <c r="O464" i="12"/>
  <c r="F1515" i="4"/>
  <c r="F1177" i="4"/>
  <c r="F1514" i="4"/>
  <c r="F1516" i="4"/>
  <c r="I1099" i="4"/>
  <c r="K1099" i="4" s="1"/>
  <c r="I1093" i="4"/>
  <c r="I1098" i="4"/>
  <c r="O384" i="12"/>
  <c r="I939" i="4"/>
  <c r="K939" i="4" s="1"/>
  <c r="O368" i="12"/>
  <c r="I936" i="4"/>
  <c r="K936" i="4" s="1"/>
  <c r="I980" i="4"/>
  <c r="I1000" i="4"/>
  <c r="O340" i="12"/>
  <c r="I913" i="4"/>
  <c r="I869" i="4"/>
  <c r="I889" i="4"/>
  <c r="K889" i="4" s="1"/>
  <c r="O308" i="12"/>
  <c r="I877" i="4"/>
  <c r="K877" i="4" s="1"/>
  <c r="I720" i="4"/>
  <c r="I718" i="4"/>
  <c r="K718" i="4" s="1"/>
  <c r="I719" i="4"/>
  <c r="H2159" i="4"/>
  <c r="H1964" i="4"/>
  <c r="H2194" i="4"/>
  <c r="K2194" i="4" s="1"/>
  <c r="H2192" i="4"/>
  <c r="F2020" i="4"/>
  <c r="F2060" i="4"/>
  <c r="F2085" i="4"/>
  <c r="D1400" i="4"/>
  <c r="E1400" i="4" s="1"/>
  <c r="D1383" i="4"/>
  <c r="E1383" i="4" s="1"/>
  <c r="G1285" i="4"/>
  <c r="G1237" i="4"/>
  <c r="G1287" i="4"/>
  <c r="K1287" i="4" s="1"/>
  <c r="G1286" i="4"/>
  <c r="D949" i="4"/>
  <c r="E949" i="4" s="1"/>
  <c r="D977" i="4"/>
  <c r="E977" i="4" s="1"/>
  <c r="D951" i="4"/>
  <c r="E951" i="4" s="1"/>
  <c r="D970" i="4"/>
  <c r="E970" i="4" s="1"/>
  <c r="H1733" i="4"/>
  <c r="H1625" i="4"/>
  <c r="H1723" i="4"/>
  <c r="H1734" i="4"/>
  <c r="O726" i="12"/>
  <c r="F1583" i="4"/>
  <c r="F1608" i="4"/>
  <c r="F1572" i="4"/>
  <c r="O599" i="12"/>
  <c r="F1228" i="4"/>
  <c r="F1520" i="4"/>
  <c r="F1309" i="4"/>
  <c r="K1309" i="4" s="1"/>
  <c r="F1225" i="4"/>
  <c r="J1273" i="4"/>
  <c r="J1298" i="4"/>
  <c r="G1243" i="4"/>
  <c r="G1204" i="4"/>
  <c r="O487" i="12"/>
  <c r="G1148" i="4"/>
  <c r="K1148" i="4" s="1"/>
  <c r="O473" i="12"/>
  <c r="F1165" i="4"/>
  <c r="K1165" i="4" s="1"/>
  <c r="O440" i="12"/>
  <c r="G1027" i="4"/>
  <c r="K1027" i="4" s="1"/>
  <c r="G1080" i="4"/>
  <c r="O430" i="12"/>
  <c r="I1094" i="4"/>
  <c r="O408" i="12"/>
  <c r="G1046" i="4"/>
  <c r="K1046" i="4" s="1"/>
  <c r="O398" i="12"/>
  <c r="I1067" i="4"/>
  <c r="K1067" i="4" s="1"/>
  <c r="O376" i="12"/>
  <c r="G987" i="4"/>
  <c r="K987" i="4" s="1"/>
  <c r="G985" i="4"/>
  <c r="G989" i="4"/>
  <c r="K989" i="4" s="1"/>
  <c r="G990" i="4"/>
  <c r="K990" i="4" s="1"/>
  <c r="O366" i="12"/>
  <c r="I927" i="4"/>
  <c r="K927" i="4" s="1"/>
  <c r="I959" i="4"/>
  <c r="K959" i="4" s="1"/>
  <c r="O350" i="12"/>
  <c r="I1002" i="4"/>
  <c r="K1002" i="4" s="1"/>
  <c r="I994" i="4"/>
  <c r="K994" i="4" s="1"/>
  <c r="I960" i="4"/>
  <c r="K960" i="4" s="1"/>
  <c r="O334" i="12"/>
  <c r="I852" i="4"/>
  <c r="K852" i="4" s="1"/>
  <c r="O318" i="12"/>
  <c r="I843" i="4"/>
  <c r="K843" i="4" s="1"/>
  <c r="O302" i="12"/>
  <c r="I839" i="4"/>
  <c r="O286" i="12"/>
  <c r="I783" i="4"/>
  <c r="K783" i="4" s="1"/>
  <c r="I773" i="4"/>
  <c r="K773" i="4" s="1"/>
  <c r="I774" i="4"/>
  <c r="K774" i="4" s="1"/>
  <c r="I772" i="4"/>
  <c r="K772" i="4" s="1"/>
  <c r="O270" i="12"/>
  <c r="I746" i="4"/>
  <c r="K746" i="4" s="1"/>
  <c r="O254" i="12"/>
  <c r="I754" i="4"/>
  <c r="K754" i="4" s="1"/>
  <c r="I826" i="4"/>
  <c r="K826" i="4" s="1"/>
  <c r="I658" i="4"/>
  <c r="K658" i="4" s="1"/>
  <c r="I647" i="4"/>
  <c r="K647" i="4" s="1"/>
  <c r="I656" i="4"/>
  <c r="K656" i="4" s="1"/>
  <c r="O194" i="12"/>
  <c r="I667" i="4"/>
  <c r="K667" i="4" s="1"/>
  <c r="I702" i="4"/>
  <c r="K702" i="4" s="1"/>
  <c r="I722" i="4"/>
  <c r="K722" i="4" s="1"/>
  <c r="I701" i="4"/>
  <c r="K701" i="4" s="1"/>
  <c r="O605" i="12"/>
  <c r="I1295" i="4"/>
  <c r="I1294" i="4"/>
  <c r="I1019" i="4"/>
  <c r="I1110" i="4"/>
  <c r="I1020" i="4"/>
  <c r="I961" i="4"/>
  <c r="I1013" i="4"/>
  <c r="J905" i="4"/>
  <c r="J873" i="4"/>
  <c r="H791" i="4"/>
  <c r="H792" i="4"/>
  <c r="K792" i="4" s="1"/>
  <c r="D755" i="4"/>
  <c r="E755" i="4" s="1"/>
  <c r="D833" i="4"/>
  <c r="E833" i="4" s="1"/>
  <c r="D834" i="4"/>
  <c r="E834" i="4" s="1"/>
  <c r="D655" i="4"/>
  <c r="E655" i="4" s="1"/>
  <c r="D648" i="4"/>
  <c r="E648" i="4" s="1"/>
  <c r="O226" i="12"/>
  <c r="J670" i="4"/>
  <c r="J663" i="4"/>
  <c r="J664" i="4"/>
  <c r="J598" i="4"/>
  <c r="J2" i="4"/>
  <c r="J597" i="4"/>
  <c r="I571" i="4"/>
  <c r="I566" i="4"/>
  <c r="K566" i="4" s="1"/>
  <c r="I570" i="4"/>
  <c r="I567" i="4"/>
  <c r="K567" i="4" s="1"/>
  <c r="I599" i="4"/>
  <c r="I568" i="4"/>
  <c r="I569" i="4"/>
  <c r="I356" i="4"/>
  <c r="K356" i="4" s="1"/>
  <c r="I375" i="4"/>
  <c r="I253" i="4"/>
  <c r="I252" i="4"/>
  <c r="K252" i="4" s="1"/>
  <c r="I254" i="4"/>
  <c r="K254" i="4" s="1"/>
  <c r="I180" i="4"/>
  <c r="I181" i="4"/>
  <c r="I44" i="4"/>
  <c r="I19" i="4"/>
  <c r="I20" i="4"/>
  <c r="I43" i="4"/>
  <c r="K43" i="4" s="1"/>
  <c r="J879" i="4"/>
  <c r="J878" i="4"/>
  <c r="D794" i="4"/>
  <c r="E794" i="4" s="1"/>
  <c r="D776" i="4"/>
  <c r="E776" i="4" s="1"/>
  <c r="J734" i="4"/>
  <c r="J733" i="4"/>
  <c r="J708" i="4"/>
  <c r="J649" i="4"/>
  <c r="I534" i="4"/>
  <c r="I595" i="4"/>
  <c r="K595" i="4" s="1"/>
  <c r="I535" i="4"/>
  <c r="I533" i="4"/>
  <c r="I532" i="4"/>
  <c r="D1297" i="4"/>
  <c r="E1297" i="4" s="1"/>
  <c r="D1522" i="4"/>
  <c r="E1522" i="4" s="1"/>
  <c r="G1105" i="4"/>
  <c r="G1037" i="4"/>
  <c r="G1103" i="4"/>
  <c r="O422" i="12"/>
  <c r="O393" i="12"/>
  <c r="F1100" i="4"/>
  <c r="F1101" i="4"/>
  <c r="K1101" i="4" s="1"/>
  <c r="F1102" i="4"/>
  <c r="H974" i="4"/>
  <c r="H973" i="4"/>
  <c r="H947" i="4"/>
  <c r="G933" i="4"/>
  <c r="G971" i="4"/>
  <c r="J962" i="4"/>
  <c r="J944" i="4"/>
  <c r="H929" i="4"/>
  <c r="H1005" i="4"/>
  <c r="H1004" i="4"/>
  <c r="D893" i="4"/>
  <c r="E893" i="4" s="1"/>
  <c r="D891" i="4"/>
  <c r="E891" i="4" s="1"/>
  <c r="D892" i="4"/>
  <c r="E892" i="4" s="1"/>
  <c r="D914" i="4"/>
  <c r="E914" i="4" s="1"/>
  <c r="O309" i="12"/>
  <c r="F883" i="4"/>
  <c r="K883" i="4" s="1"/>
  <c r="F899" i="4"/>
  <c r="F881" i="4"/>
  <c r="F837" i="4"/>
  <c r="F882" i="4"/>
  <c r="D807" i="4"/>
  <c r="E807" i="4" s="1"/>
  <c r="D798" i="4"/>
  <c r="E798" i="4" s="1"/>
  <c r="H823" i="4"/>
  <c r="H821" i="4"/>
  <c r="K821" i="4" s="1"/>
  <c r="H820" i="4"/>
  <c r="H822" i="4"/>
  <c r="G757" i="4"/>
  <c r="G817" i="4"/>
  <c r="D813" i="4"/>
  <c r="E813" i="4" s="1"/>
  <c r="D814" i="4"/>
  <c r="E814" i="4" s="1"/>
  <c r="D812" i="4"/>
  <c r="E812" i="4" s="1"/>
  <c r="H643" i="4"/>
  <c r="H668" i="4"/>
  <c r="H707" i="4"/>
  <c r="H628" i="4"/>
  <c r="K628" i="4" s="1"/>
  <c r="I670" i="4"/>
  <c r="I663" i="4"/>
  <c r="I664" i="4"/>
  <c r="G553" i="4"/>
  <c r="K553" i="4" s="1"/>
  <c r="G601" i="4"/>
  <c r="K601" i="4" s="1"/>
  <c r="H523" i="4"/>
  <c r="H522" i="4"/>
  <c r="H531" i="4"/>
  <c r="F494" i="4"/>
  <c r="K494" i="4" s="1"/>
  <c r="F563" i="4"/>
  <c r="F495" i="4"/>
  <c r="F602" i="4"/>
  <c r="F496" i="4"/>
  <c r="F497" i="4"/>
  <c r="K497" i="4" s="1"/>
  <c r="O160" i="12"/>
  <c r="I246" i="4"/>
  <c r="K246" i="4" s="1"/>
  <c r="I388" i="4"/>
  <c r="K388" i="4" s="1"/>
  <c r="H329" i="4"/>
  <c r="H480" i="4"/>
  <c r="H481" i="4"/>
  <c r="H328" i="4"/>
  <c r="F430" i="4"/>
  <c r="F431" i="4"/>
  <c r="K431" i="4" s="1"/>
  <c r="F450" i="4"/>
  <c r="F432" i="4"/>
  <c r="F429" i="4"/>
  <c r="F297" i="4"/>
  <c r="K297" i="4" s="1"/>
  <c r="I296" i="4"/>
  <c r="K296" i="4" s="1"/>
  <c r="I301" i="4"/>
  <c r="K301" i="4" s="1"/>
  <c r="I295" i="4"/>
  <c r="K295" i="4" s="1"/>
  <c r="I302" i="4"/>
  <c r="K302" i="4" s="1"/>
  <c r="O128" i="12"/>
  <c r="H305" i="4"/>
  <c r="H306" i="4"/>
  <c r="H308" i="4"/>
  <c r="F442" i="4"/>
  <c r="K442" i="4" s="1"/>
  <c r="F444" i="4"/>
  <c r="F250" i="4"/>
  <c r="K250" i="4" s="1"/>
  <c r="F441" i="4"/>
  <c r="O96" i="12"/>
  <c r="I241" i="4"/>
  <c r="K241" i="4" s="1"/>
  <c r="H237" i="4"/>
  <c r="H227" i="4"/>
  <c r="K227" i="4" s="1"/>
  <c r="H217" i="4"/>
  <c r="K217" i="4" s="1"/>
  <c r="H228" i="4"/>
  <c r="H218" i="4"/>
  <c r="K218" i="4" s="1"/>
  <c r="F188" i="4"/>
  <c r="F189" i="4"/>
  <c r="K189" i="4" s="1"/>
  <c r="F187" i="4"/>
  <c r="I128" i="4"/>
  <c r="I126" i="4"/>
  <c r="K126" i="4" s="1"/>
  <c r="I125" i="4"/>
  <c r="K125" i="4" s="1"/>
  <c r="I127" i="4"/>
  <c r="K127" i="4" s="1"/>
  <c r="H235" i="4"/>
  <c r="H135" i="4"/>
  <c r="O32" i="12"/>
  <c r="I72" i="4"/>
  <c r="K72" i="4" s="1"/>
  <c r="I71" i="4"/>
  <c r="K71" i="4" s="1"/>
  <c r="H89" i="4"/>
  <c r="H69" i="4"/>
  <c r="K69" i="4" s="1"/>
  <c r="O11" i="12"/>
  <c r="F77" i="4"/>
  <c r="K77" i="4" s="1"/>
  <c r="F78" i="4"/>
  <c r="G12" i="4"/>
  <c r="G40" i="4"/>
  <c r="G8" i="4"/>
  <c r="K8" i="4" s="1"/>
  <c r="G39" i="4"/>
  <c r="K39" i="4" s="1"/>
  <c r="O1047" i="12"/>
  <c r="F906" i="4"/>
  <c r="F907" i="4"/>
  <c r="F908" i="4"/>
  <c r="K908" i="4" s="1"/>
  <c r="O269" i="12"/>
  <c r="F760" i="4"/>
  <c r="D533" i="4"/>
  <c r="E533" i="4" s="1"/>
  <c r="D534" i="4"/>
  <c r="E534" i="4" s="1"/>
  <c r="D595" i="4"/>
  <c r="E595" i="4" s="1"/>
  <c r="D535" i="4"/>
  <c r="E535" i="4" s="1"/>
  <c r="D532" i="4"/>
  <c r="E532" i="4" s="1"/>
  <c r="J1391" i="4"/>
  <c r="J1356" i="4"/>
  <c r="J1387" i="4"/>
  <c r="D1271" i="4"/>
  <c r="E1271" i="4" s="1"/>
  <c r="D1234" i="4"/>
  <c r="E1234" i="4" s="1"/>
  <c r="D1206" i="4"/>
  <c r="E1206" i="4" s="1"/>
  <c r="F963" i="4"/>
  <c r="F1007" i="4"/>
  <c r="F1008" i="4"/>
  <c r="H880" i="4"/>
  <c r="H890" i="4"/>
  <c r="J788" i="4"/>
  <c r="J786" i="4"/>
  <c r="J785" i="4"/>
  <c r="D711" i="4"/>
  <c r="E711" i="4" s="1"/>
  <c r="D640" i="4"/>
  <c r="E640" i="4" s="1"/>
  <c r="D712" i="4"/>
  <c r="E712" i="4" s="1"/>
  <c r="J698" i="4"/>
  <c r="J682" i="4"/>
  <c r="J681" i="4"/>
  <c r="J735" i="4"/>
  <c r="J665" i="4"/>
  <c r="J728" i="4"/>
  <c r="J721" i="4"/>
  <c r="D545" i="4"/>
  <c r="E545" i="4" s="1"/>
  <c r="D542" i="4"/>
  <c r="E542" i="4" s="1"/>
  <c r="D543" i="4"/>
  <c r="E543" i="4" s="1"/>
  <c r="D544" i="4"/>
  <c r="E544" i="4" s="1"/>
  <c r="D596" i="4"/>
  <c r="E596" i="4" s="1"/>
  <c r="D554" i="4"/>
  <c r="E554" i="4" s="1"/>
  <c r="D552" i="4"/>
  <c r="E552" i="4" s="1"/>
  <c r="D548" i="4"/>
  <c r="E548" i="4" s="1"/>
  <c r="D556" i="4"/>
  <c r="E556" i="4" s="1"/>
  <c r="O165" i="12"/>
  <c r="G382" i="4"/>
  <c r="K382" i="4" s="1"/>
  <c r="G383" i="4"/>
  <c r="G384" i="4"/>
  <c r="G381" i="4"/>
  <c r="G380" i="4"/>
  <c r="K380" i="4" s="1"/>
  <c r="I391" i="4"/>
  <c r="I420" i="4"/>
  <c r="D449" i="4"/>
  <c r="E449" i="4" s="1"/>
  <c r="D473" i="4"/>
  <c r="E473" i="4" s="1"/>
  <c r="D469" i="4"/>
  <c r="E469" i="4" s="1"/>
  <c r="D470" i="4"/>
  <c r="E470" i="4" s="1"/>
  <c r="D451" i="4"/>
  <c r="E451" i="4" s="1"/>
  <c r="D474" i="4"/>
  <c r="E474" i="4" s="1"/>
  <c r="D471" i="4"/>
  <c r="E471" i="4" s="1"/>
  <c r="D472" i="4"/>
  <c r="E472" i="4" s="1"/>
  <c r="D452" i="4"/>
  <c r="E452" i="4" s="1"/>
  <c r="D468" i="4"/>
  <c r="E468" i="4" s="1"/>
  <c r="G335" i="4"/>
  <c r="G334" i="4"/>
  <c r="K334" i="4" s="1"/>
  <c r="G320" i="4"/>
  <c r="K320" i="4" s="1"/>
  <c r="I346" i="4"/>
  <c r="I326" i="4"/>
  <c r="I333" i="4"/>
  <c r="I325" i="4"/>
  <c r="K325" i="4" s="1"/>
  <c r="D605" i="4"/>
  <c r="E605" i="4" s="1"/>
  <c r="D606" i="4"/>
  <c r="E606" i="4" s="1"/>
  <c r="D607" i="4"/>
  <c r="E607" i="4" s="1"/>
  <c r="D400" i="4"/>
  <c r="E400" i="4" s="1"/>
  <c r="D460" i="4"/>
  <c r="E460" i="4" s="1"/>
  <c r="D604" i="4"/>
  <c r="E604" i="4" s="1"/>
  <c r="O101" i="12"/>
  <c r="G269" i="4"/>
  <c r="K269" i="4" s="1"/>
  <c r="G267" i="4"/>
  <c r="G266" i="4"/>
  <c r="G268" i="4"/>
  <c r="K268" i="4" s="1"/>
  <c r="I395" i="4"/>
  <c r="I394" i="4"/>
  <c r="K394" i="4" s="1"/>
  <c r="I397" i="4"/>
  <c r="I396" i="4"/>
  <c r="K396" i="4" s="1"/>
  <c r="D201" i="4"/>
  <c r="E201" i="4" s="1"/>
  <c r="D200" i="4"/>
  <c r="E200" i="4" s="1"/>
  <c r="D203" i="4"/>
  <c r="E203" i="4" s="1"/>
  <c r="D202" i="4"/>
  <c r="E202" i="4" s="1"/>
  <c r="G190" i="4"/>
  <c r="G192" i="4"/>
  <c r="K192" i="4" s="1"/>
  <c r="G191" i="4"/>
  <c r="I112" i="4"/>
  <c r="K112" i="4" s="1"/>
  <c r="I113" i="4"/>
  <c r="I114" i="4"/>
  <c r="D141" i="4"/>
  <c r="E141" i="4" s="1"/>
  <c r="D142" i="4"/>
  <c r="E142" i="4" s="1"/>
  <c r="D139" i="4"/>
  <c r="E139" i="4" s="1"/>
  <c r="D140" i="4"/>
  <c r="E140" i="4" s="1"/>
  <c r="O29" i="12"/>
  <c r="G58" i="4"/>
  <c r="G57" i="4"/>
  <c r="G56" i="4"/>
  <c r="F1271" i="4"/>
  <c r="F1234" i="4"/>
  <c r="F1206" i="4"/>
  <c r="F776" i="4"/>
  <c r="F794" i="4"/>
  <c r="J555" i="4"/>
  <c r="J557" i="4"/>
  <c r="J565" i="4"/>
  <c r="J379" i="4"/>
  <c r="J486" i="4"/>
  <c r="J487" i="4"/>
  <c r="J378" i="4"/>
  <c r="J376" i="4"/>
  <c r="J377" i="4"/>
  <c r="J405" i="4"/>
  <c r="J485" i="4"/>
  <c r="J484" i="4"/>
  <c r="J404" i="4"/>
  <c r="J339" i="4"/>
  <c r="J337" i="4"/>
  <c r="J338" i="4"/>
  <c r="J340" i="4"/>
  <c r="J336" i="4"/>
  <c r="J322" i="4"/>
  <c r="J321" i="4"/>
  <c r="J351" i="4"/>
  <c r="J310" i="4"/>
  <c r="J311" i="4"/>
  <c r="J272" i="4"/>
  <c r="J459" i="4"/>
  <c r="J491" i="4"/>
  <c r="J402" i="4"/>
  <c r="J453" i="4"/>
  <c r="J263" i="4"/>
  <c r="J265" i="4"/>
  <c r="J264" i="4"/>
  <c r="J262" i="4"/>
  <c r="J426" i="4"/>
  <c r="J407" i="4"/>
  <c r="J424" i="4"/>
  <c r="J425" i="4"/>
  <c r="J240" i="4"/>
  <c r="J207" i="4"/>
  <c r="J208" i="4"/>
  <c r="J198" i="4"/>
  <c r="J197" i="4"/>
  <c r="J239" i="4"/>
  <c r="J196" i="4"/>
  <c r="J194" i="4"/>
  <c r="J193" i="4"/>
  <c r="J195" i="4"/>
  <c r="J130" i="4"/>
  <c r="J103" i="4"/>
  <c r="J131" i="4"/>
  <c r="J234" i="4"/>
  <c r="J238" i="4"/>
  <c r="J97" i="4"/>
  <c r="J160" i="4"/>
  <c r="J159" i="4"/>
  <c r="J161" i="4"/>
  <c r="J36" i="4"/>
  <c r="J38" i="4"/>
  <c r="J37" i="4"/>
  <c r="J26" i="4"/>
  <c r="J25" i="4"/>
  <c r="J13" i="4"/>
  <c r="J14" i="4"/>
  <c r="J67" i="4"/>
  <c r="J66" i="4"/>
  <c r="J68" i="4"/>
  <c r="F614" i="4"/>
  <c r="F615" i="4"/>
  <c r="F610" i="4"/>
  <c r="F608" i="4"/>
  <c r="F87" i="4"/>
  <c r="F609" i="4"/>
  <c r="O206" i="12"/>
  <c r="O152" i="12"/>
  <c r="D3227" i="4"/>
  <c r="E3227" i="4" s="1"/>
  <c r="D3039" i="4"/>
  <c r="E3039" i="4" s="1"/>
  <c r="G1253" i="4"/>
  <c r="G1189" i="4"/>
  <c r="G1274" i="4"/>
  <c r="G1276" i="4"/>
  <c r="D875" i="4"/>
  <c r="E875" i="4" s="1"/>
  <c r="D874" i="4"/>
  <c r="E874" i="4" s="1"/>
  <c r="D876" i="4"/>
  <c r="E876" i="4" s="1"/>
  <c r="H794" i="4"/>
  <c r="H776" i="4"/>
  <c r="H574" i="4"/>
  <c r="H575" i="4"/>
  <c r="K575" i="4" s="1"/>
  <c r="H573" i="4"/>
  <c r="H576" i="4"/>
  <c r="H577" i="4"/>
  <c r="H572" i="4"/>
  <c r="H502" i="4"/>
  <c r="H499" i="4"/>
  <c r="H498" i="4"/>
  <c r="H503" i="4"/>
  <c r="H501" i="4"/>
  <c r="H504" i="4"/>
  <c r="H500" i="4"/>
  <c r="H374" i="4"/>
  <c r="K374" i="4" s="1"/>
  <c r="H371" i="4"/>
  <c r="H387" i="4"/>
  <c r="H390" i="4"/>
  <c r="H483" i="4"/>
  <c r="H385" i="4"/>
  <c r="H3" i="4"/>
  <c r="H275" i="4"/>
  <c r="H477" i="4"/>
  <c r="H366" i="4"/>
  <c r="H363" i="4"/>
  <c r="H364" i="4"/>
  <c r="H365" i="4"/>
  <c r="K365" i="4" s="1"/>
  <c r="H292" i="4"/>
  <c r="H291" i="4"/>
  <c r="H242" i="4"/>
  <c r="H330" i="4"/>
  <c r="K330" i="4" s="1"/>
  <c r="H332" i="4"/>
  <c r="H331" i="4"/>
  <c r="H446" i="4"/>
  <c r="H447" i="4"/>
  <c r="K447" i="4" s="1"/>
  <c r="H448" i="4"/>
  <c r="H249" i="4"/>
  <c r="H445" i="4"/>
  <c r="H251" i="4"/>
  <c r="H283" i="4"/>
  <c r="H285" i="4"/>
  <c r="H284" i="4"/>
  <c r="H158" i="4"/>
  <c r="K158" i="4" s="1"/>
  <c r="H154" i="4"/>
  <c r="H156" i="4"/>
  <c r="K156" i="4" s="1"/>
  <c r="H236" i="4"/>
  <c r="H155" i="4"/>
  <c r="K155" i="4" s="1"/>
  <c r="H157" i="4"/>
  <c r="H150" i="4"/>
  <c r="H152" i="4"/>
  <c r="H148" i="4"/>
  <c r="H153" i="4"/>
  <c r="H151" i="4"/>
  <c r="H149" i="4"/>
  <c r="H178" i="4"/>
  <c r="H177" i="4"/>
  <c r="H179" i="4"/>
  <c r="K179" i="4" s="1"/>
  <c r="H109" i="4"/>
  <c r="H108" i="4"/>
  <c r="K108" i="4" s="1"/>
  <c r="H110" i="4"/>
  <c r="H111" i="4"/>
  <c r="H102" i="4"/>
  <c r="H115" i="4"/>
  <c r="H116" i="4"/>
  <c r="K116" i="4" s="1"/>
  <c r="H164" i="4"/>
  <c r="H165" i="4"/>
  <c r="H163" i="4"/>
  <c r="H51" i="4"/>
  <c r="H50" i="4"/>
  <c r="H52" i="4"/>
  <c r="H75" i="4"/>
  <c r="K75" i="4" s="1"/>
  <c r="H76" i="4"/>
  <c r="H70" i="4"/>
  <c r="H22" i="4"/>
  <c r="H23" i="4"/>
  <c r="K23" i="4" s="1"/>
  <c r="H42" i="4"/>
  <c r="H41" i="4"/>
  <c r="H31" i="4"/>
  <c r="H32" i="4"/>
  <c r="K32" i="4" s="1"/>
  <c r="H30" i="4"/>
  <c r="K3144" i="4"/>
  <c r="K919" i="4"/>
  <c r="H1189" i="4"/>
  <c r="H1253" i="4"/>
  <c r="H1274" i="4"/>
  <c r="H1276" i="4"/>
  <c r="G1271" i="4"/>
  <c r="G1234" i="4"/>
  <c r="G1206" i="4"/>
  <c r="F790" i="4"/>
  <c r="F742" i="4"/>
  <c r="F789" i="4"/>
  <c r="J766" i="4"/>
  <c r="J767" i="4"/>
  <c r="J768" i="4"/>
  <c r="H555" i="4"/>
  <c r="H557" i="4"/>
  <c r="H565" i="4"/>
  <c r="H379" i="4"/>
  <c r="H487" i="4"/>
  <c r="H486" i="4"/>
  <c r="H378" i="4"/>
  <c r="H376" i="4"/>
  <c r="H377" i="4"/>
  <c r="H405" i="4"/>
  <c r="H485" i="4"/>
  <c r="H484" i="4"/>
  <c r="H404" i="4"/>
  <c r="H339" i="4"/>
  <c r="H338" i="4"/>
  <c r="H337" i="4"/>
  <c r="H340" i="4"/>
  <c r="H336" i="4"/>
  <c r="H321" i="4"/>
  <c r="H322" i="4"/>
  <c r="H351" i="4"/>
  <c r="H310" i="4"/>
  <c r="H311" i="4"/>
  <c r="H272" i="4"/>
  <c r="H459" i="4"/>
  <c r="H491" i="4"/>
  <c r="H402" i="4"/>
  <c r="H453" i="4"/>
  <c r="H263" i="4"/>
  <c r="H265" i="4"/>
  <c r="H262" i="4"/>
  <c r="H264" i="4"/>
  <c r="H426" i="4"/>
  <c r="H407" i="4"/>
  <c r="H424" i="4"/>
  <c r="H240" i="4"/>
  <c r="H425" i="4"/>
  <c r="H207" i="4"/>
  <c r="H208" i="4"/>
  <c r="H198" i="4"/>
  <c r="H197" i="4"/>
  <c r="H196" i="4"/>
  <c r="H239" i="4"/>
  <c r="H194" i="4"/>
  <c r="H195" i="4"/>
  <c r="H193" i="4"/>
  <c r="H130" i="4"/>
  <c r="H131" i="4"/>
  <c r="H103" i="4"/>
  <c r="H238" i="4"/>
  <c r="H234" i="4"/>
  <c r="H97" i="4"/>
  <c r="H160" i="4"/>
  <c r="H159" i="4"/>
  <c r="H161" i="4"/>
  <c r="H36" i="4"/>
  <c r="H38" i="4"/>
  <c r="H37" i="4"/>
  <c r="H26" i="4"/>
  <c r="H25" i="4"/>
  <c r="H13" i="4"/>
  <c r="H14" i="4"/>
  <c r="H67" i="4"/>
  <c r="H66" i="4"/>
  <c r="H68" i="4"/>
  <c r="H614" i="4"/>
  <c r="H615" i="4"/>
  <c r="H610" i="4"/>
  <c r="H608" i="4"/>
  <c r="H87" i="4"/>
  <c r="H609" i="4"/>
  <c r="K2980" i="4"/>
  <c r="K3112" i="4"/>
  <c r="K2916" i="4"/>
  <c r="K2765" i="4"/>
  <c r="K2398" i="4"/>
  <c r="K3258" i="4"/>
  <c r="K2948" i="4"/>
  <c r="K3244" i="4"/>
  <c r="E5" i="5"/>
  <c r="G5" i="5"/>
  <c r="F5" i="5"/>
  <c r="D5" i="5"/>
  <c r="K304" i="4"/>
  <c r="N6" i="5"/>
  <c r="Q6" i="5"/>
  <c r="L6" i="5"/>
  <c r="P6" i="5"/>
  <c r="R6" i="5"/>
  <c r="M6" i="5"/>
  <c r="O6" i="5"/>
  <c r="S6" i="5"/>
  <c r="E6" i="5"/>
  <c r="F6" i="5"/>
  <c r="G6" i="5"/>
  <c r="D6" i="5"/>
  <c r="E7" i="5"/>
  <c r="D7" i="5"/>
  <c r="F7" i="5"/>
  <c r="G7" i="5"/>
  <c r="E10" i="5"/>
  <c r="G10" i="5"/>
  <c r="F10" i="5"/>
  <c r="D10" i="5"/>
  <c r="K3283" i="4"/>
  <c r="D11" i="5"/>
  <c r="E11" i="5"/>
  <c r="F11" i="5"/>
  <c r="G11" i="5"/>
  <c r="M4" i="5"/>
  <c r="N4" i="5"/>
  <c r="O4" i="5"/>
  <c r="S4" i="5"/>
  <c r="R4" i="5"/>
  <c r="L4" i="5"/>
  <c r="Q4" i="5"/>
  <c r="P4" i="5"/>
  <c r="E8" i="5"/>
  <c r="F8" i="5"/>
  <c r="G8" i="5"/>
  <c r="D8" i="5"/>
  <c r="B12" i="5"/>
  <c r="F3" i="5"/>
  <c r="G3" i="5"/>
  <c r="E3" i="5"/>
  <c r="D3" i="5"/>
  <c r="F9" i="5"/>
  <c r="D9" i="5"/>
  <c r="E9" i="5"/>
  <c r="G9" i="5"/>
  <c r="M8" i="5"/>
  <c r="S8" i="5"/>
  <c r="O8" i="5"/>
  <c r="R8" i="5"/>
  <c r="P8" i="5"/>
  <c r="N8" i="5"/>
  <c r="L8" i="5"/>
  <c r="Q8" i="5"/>
  <c r="K3269" i="4"/>
  <c r="K3275" i="4"/>
  <c r="K3301" i="4"/>
  <c r="K3333" i="4"/>
  <c r="K2904" i="4"/>
  <c r="K2924" i="4"/>
  <c r="K2970" i="4"/>
  <c r="K3285" i="4"/>
  <c r="K3317" i="4"/>
  <c r="K3092" i="4"/>
  <c r="K3106" i="4"/>
  <c r="K3110" i="4"/>
  <c r="K3124" i="4"/>
  <c r="K3138" i="4"/>
  <c r="K3142" i="4"/>
  <c r="K3170" i="4"/>
  <c r="K3293" i="4"/>
  <c r="K3299" i="4"/>
  <c r="K829" i="4"/>
  <c r="K983" i="4"/>
  <c r="K2248" i="4"/>
  <c r="K2312" i="4"/>
  <c r="K2781" i="4"/>
  <c r="K2890" i="4"/>
  <c r="K2954" i="4"/>
  <c r="K2986" i="4"/>
  <c r="K3271" i="4"/>
  <c r="K3303" i="4"/>
  <c r="K3052" i="4"/>
  <c r="K2366" i="4"/>
  <c r="K2254" i="4"/>
  <c r="K940" i="4"/>
  <c r="K844" i="4"/>
  <c r="K818" i="4"/>
  <c r="K2274" i="4"/>
  <c r="K2922" i="4"/>
  <c r="K2892" i="4"/>
  <c r="K2064" i="4"/>
  <c r="K3279" i="4"/>
  <c r="K94" i="4"/>
  <c r="K352" i="4"/>
  <c r="K743" i="4"/>
  <c r="K695" i="4"/>
  <c r="K631" i="4"/>
  <c r="K607" i="4"/>
  <c r="K591" i="4"/>
  <c r="K439" i="4"/>
  <c r="K399" i="4"/>
  <c r="K4" i="4"/>
  <c r="K84" i="4"/>
  <c r="K91" i="4"/>
  <c r="K100" i="4"/>
  <c r="K316" i="4"/>
  <c r="K92" i="4"/>
  <c r="C25" i="9"/>
  <c r="C12" i="9"/>
  <c r="C34" i="9" s="1"/>
  <c r="K1371" i="4"/>
  <c r="K2974" i="4"/>
  <c r="K2188" i="4"/>
  <c r="K747" i="4"/>
  <c r="K348" i="4"/>
  <c r="K1083" i="4"/>
  <c r="K1075" i="4"/>
  <c r="K1051" i="4"/>
  <c r="K1033" i="4"/>
  <c r="K1009" i="4"/>
  <c r="K923" i="4"/>
  <c r="K915" i="4"/>
  <c r="K897" i="4"/>
  <c r="K717" i="4"/>
  <c r="K693" i="4"/>
  <c r="K637" i="4"/>
  <c r="K629" i="4"/>
  <c r="K621" i="4"/>
  <c r="K541" i="4"/>
  <c r="K421" i="4"/>
  <c r="K61" i="4"/>
  <c r="K93" i="4"/>
  <c r="K2416" i="4"/>
  <c r="K2112" i="4"/>
  <c r="K633" i="4"/>
  <c r="K521" i="4"/>
  <c r="K3130" i="4"/>
  <c r="K2873" i="4"/>
  <c r="K2865" i="4"/>
  <c r="K2857" i="4"/>
  <c r="K2737" i="4"/>
  <c r="K2464" i="4"/>
  <c r="K2048" i="4"/>
  <c r="K848" i="4"/>
  <c r="K842" i="4"/>
  <c r="K816" i="4"/>
  <c r="K800" i="4"/>
  <c r="K796" i="4"/>
  <c r="K657" i="4"/>
  <c r="K593" i="4"/>
  <c r="K524" i="4"/>
  <c r="K489" i="4"/>
  <c r="K465" i="4"/>
  <c r="K436" i="4"/>
  <c r="K2799" i="4"/>
  <c r="K2767" i="4"/>
  <c r="K3327" i="4"/>
  <c r="K3295" i="4"/>
  <c r="K3148" i="4"/>
  <c r="K2972" i="4"/>
  <c r="K2908" i="4"/>
  <c r="K2288" i="4"/>
  <c r="K846" i="4"/>
  <c r="K537" i="4"/>
  <c r="K529" i="4"/>
  <c r="K21" i="4"/>
  <c r="K46" i="4"/>
  <c r="K64" i="4"/>
  <c r="K96" i="4"/>
  <c r="K2472" i="4"/>
  <c r="K3114" i="4"/>
  <c r="K673" i="4"/>
  <c r="K2440" i="4"/>
  <c r="K3164" i="4"/>
  <c r="K3162" i="4"/>
  <c r="K3100" i="4"/>
  <c r="K3098" i="4"/>
  <c r="K2964" i="4"/>
  <c r="K2328" i="4"/>
  <c r="K931" i="4"/>
  <c r="K913" i="4"/>
  <c r="K2992" i="4"/>
  <c r="K2944" i="4"/>
  <c r="K2942" i="4"/>
  <c r="K2896" i="4"/>
  <c r="K3273" i="4"/>
  <c r="K3136" i="4"/>
  <c r="K3006" i="4"/>
  <c r="K2886" i="4"/>
  <c r="K2402" i="4"/>
  <c r="K2146" i="4"/>
  <c r="K691" i="4"/>
  <c r="K659" i="4"/>
  <c r="K371" i="4"/>
  <c r="K35" i="4"/>
  <c r="K2322" i="4"/>
  <c r="K10" i="4"/>
  <c r="K74" i="4"/>
  <c r="K2308" i="4"/>
  <c r="K2420" i="4"/>
  <c r="K3265" i="4"/>
  <c r="K3152" i="4"/>
  <c r="K3168" i="4"/>
  <c r="K2936" i="4"/>
  <c r="K2902" i="4"/>
  <c r="K2210" i="4"/>
  <c r="K2132" i="4"/>
  <c r="K619" i="4"/>
  <c r="K2052" i="4"/>
  <c r="K443" i="4"/>
  <c r="K83" i="4"/>
  <c r="K419" i="4"/>
  <c r="K65" i="4"/>
  <c r="K763" i="4"/>
  <c r="K699" i="4"/>
  <c r="K3297" i="4"/>
  <c r="K3281" i="4"/>
  <c r="K3305" i="4"/>
  <c r="K471" i="4"/>
  <c r="K463" i="4"/>
  <c r="K73" i="4"/>
  <c r="K199" i="4"/>
  <c r="K2424" i="4"/>
  <c r="K2859" i="4"/>
  <c r="K451" i="4"/>
  <c r="K1935" i="4"/>
  <c r="K1081" i="4"/>
  <c r="K1061" i="4"/>
  <c r="K1059" i="4"/>
  <c r="K1057" i="4"/>
  <c r="K1053" i="4"/>
  <c r="K1049" i="4"/>
  <c r="K1045" i="4"/>
  <c r="K1035" i="4"/>
  <c r="K1029" i="4"/>
  <c r="K1025" i="4"/>
  <c r="K1017" i="4"/>
  <c r="K1011" i="4"/>
  <c r="K997" i="4"/>
  <c r="K981" i="4"/>
  <c r="K955" i="4"/>
  <c r="K949" i="4"/>
  <c r="K945" i="4"/>
  <c r="K941" i="4"/>
  <c r="K925" i="4"/>
  <c r="K909" i="4"/>
  <c r="K867" i="4"/>
  <c r="K865" i="4"/>
  <c r="K861" i="4"/>
  <c r="K857" i="4"/>
  <c r="K851" i="4"/>
  <c r="K845" i="4"/>
  <c r="K725" i="4"/>
  <c r="K685" i="4"/>
  <c r="K653" i="4"/>
  <c r="K525" i="4"/>
  <c r="K517" i="4"/>
  <c r="K509" i="4"/>
  <c r="K373" i="4"/>
  <c r="K117" i="4"/>
  <c r="K203" i="4"/>
  <c r="K209" i="4"/>
  <c r="K3056" i="4"/>
  <c r="K3321" i="4"/>
  <c r="K2982" i="4"/>
  <c r="K2458" i="4"/>
  <c r="K2426" i="4"/>
  <c r="K2346" i="4"/>
  <c r="K2330" i="4"/>
  <c r="K2300" i="4"/>
  <c r="K2220" i="4"/>
  <c r="K2186" i="4"/>
  <c r="K2156" i="4"/>
  <c r="K2090" i="4"/>
  <c r="K2042" i="4"/>
  <c r="K418" i="4"/>
  <c r="K410" i="4"/>
  <c r="K386" i="4"/>
  <c r="K324" i="4"/>
  <c r="K645" i="4"/>
  <c r="K2894" i="4"/>
  <c r="K2990" i="4"/>
  <c r="K2082" i="4"/>
  <c r="K739" i="4"/>
  <c r="K2226" i="4"/>
  <c r="K2036" i="4"/>
  <c r="K635" i="4"/>
  <c r="K1501" i="4"/>
  <c r="E3105" i="4"/>
  <c r="K3254" i="4"/>
  <c r="K2900" i="4"/>
  <c r="K2467" i="4"/>
  <c r="E3254" i="4"/>
  <c r="E2900" i="4"/>
  <c r="K3131" i="4"/>
  <c r="K2772" i="4"/>
  <c r="K1353" i="4"/>
  <c r="K1337" i="4"/>
  <c r="K1277" i="4"/>
  <c r="K1261" i="4"/>
  <c r="K1241" i="4"/>
  <c r="K1229" i="4"/>
  <c r="K839" i="4"/>
  <c r="K831" i="4"/>
  <c r="K799" i="4"/>
  <c r="K17" i="4"/>
  <c r="K2713" i="4"/>
  <c r="K2707" i="4"/>
  <c r="K2662" i="4"/>
  <c r="K2641" i="4"/>
  <c r="K3316" i="4"/>
  <c r="K3171" i="4"/>
  <c r="K3163" i="4"/>
  <c r="K2665" i="4"/>
  <c r="K2659" i="4"/>
  <c r="K2654" i="4"/>
  <c r="K2642" i="4"/>
  <c r="K1475" i="4"/>
  <c r="K1467" i="4"/>
  <c r="K1443" i="4"/>
  <c r="K1427" i="4"/>
  <c r="K1411" i="4"/>
  <c r="K1403" i="4"/>
  <c r="K1379" i="4"/>
  <c r="K1351" i="4"/>
  <c r="K1335" i="4"/>
  <c r="K1331" i="4"/>
  <c r="K1323" i="4"/>
  <c r="K1319" i="4"/>
  <c r="K1315" i="4"/>
  <c r="K1311" i="4"/>
  <c r="K1279" i="4"/>
  <c r="K1275" i="4"/>
  <c r="K1255" i="4"/>
  <c r="K1247" i="4"/>
  <c r="K1235" i="4"/>
  <c r="K1213" i="4"/>
  <c r="K930" i="4"/>
  <c r="K896" i="4"/>
  <c r="K3003" i="4"/>
  <c r="K2995" i="4"/>
  <c r="K2991" i="4"/>
  <c r="K2979" i="4"/>
  <c r="K2963" i="4"/>
  <c r="K2955" i="4"/>
  <c r="K2939" i="4"/>
  <c r="K2915" i="4"/>
  <c r="K2907" i="4"/>
  <c r="K2899" i="4"/>
  <c r="K2673" i="4"/>
  <c r="K2633" i="4"/>
  <c r="K2629" i="4"/>
  <c r="K1566" i="4"/>
  <c r="K1157" i="4"/>
  <c r="K1113" i="4"/>
  <c r="K1040" i="4"/>
  <c r="K1024" i="4"/>
  <c r="K3143" i="4"/>
  <c r="K3061" i="4"/>
  <c r="K3053" i="4"/>
  <c r="K1354" i="4"/>
  <c r="K1350" i="4"/>
  <c r="K1201" i="4"/>
  <c r="K1181" i="4"/>
  <c r="K1129" i="4"/>
  <c r="K1109" i="4"/>
  <c r="K856" i="4"/>
  <c r="K1221" i="4"/>
  <c r="K1209" i="4"/>
  <c r="K1205" i="4"/>
  <c r="K1141" i="4"/>
  <c r="K3300" i="4"/>
  <c r="K118" i="4"/>
  <c r="K347" i="4"/>
  <c r="K3187" i="4"/>
  <c r="K3183" i="4"/>
  <c r="K3179" i="4"/>
  <c r="K3005" i="4"/>
  <c r="K3001" i="4"/>
  <c r="K2997" i="4"/>
  <c r="K2973" i="4"/>
  <c r="K2969" i="4"/>
  <c r="K256" i="4"/>
  <c r="K3278" i="4"/>
  <c r="K3238" i="4"/>
  <c r="K2729" i="4"/>
  <c r="K2675" i="4"/>
  <c r="K2872" i="4"/>
  <c r="K2725" i="4"/>
  <c r="K2723" i="4"/>
  <c r="K2691" i="4"/>
  <c r="K1558" i="4"/>
  <c r="K1550" i="4"/>
  <c r="K1596" i="4"/>
  <c r="K1357" i="4"/>
  <c r="K2613" i="4"/>
  <c r="K2611" i="4"/>
  <c r="K2599" i="4"/>
  <c r="K2575" i="4"/>
  <c r="K2543" i="4"/>
  <c r="K2539" i="4"/>
  <c r="K2523" i="4"/>
  <c r="K2519" i="4"/>
  <c r="K2503" i="4"/>
  <c r="K2499" i="4"/>
  <c r="K2495" i="4"/>
  <c r="K2483" i="4"/>
  <c r="K2479" i="4"/>
  <c r="K2475" i="4"/>
  <c r="K2744" i="4"/>
  <c r="K1169" i="4"/>
  <c r="K1153" i="4"/>
  <c r="K1137" i="4"/>
  <c r="K1121" i="4"/>
  <c r="K1089" i="4"/>
  <c r="K2752" i="4"/>
  <c r="K1341" i="4"/>
  <c r="K1185" i="4"/>
  <c r="K1173" i="4"/>
  <c r="K1092" i="4"/>
  <c r="K866" i="4"/>
  <c r="K864" i="4"/>
  <c r="K1161" i="4"/>
  <c r="K1147" i="4"/>
  <c r="K1097" i="4"/>
  <c r="K1064" i="4"/>
  <c r="K3332" i="4"/>
  <c r="K244" i="4"/>
  <c r="K3304" i="4"/>
  <c r="K3296" i="4"/>
  <c r="K3259" i="4"/>
  <c r="K3255" i="4"/>
  <c r="K3222" i="4"/>
  <c r="K3218" i="4"/>
  <c r="K3214" i="4"/>
  <c r="K3190" i="4"/>
  <c r="K3189" i="4"/>
  <c r="K3186" i="4"/>
  <c r="K3182" i="4"/>
  <c r="K3178" i="4"/>
  <c r="K3174" i="4"/>
  <c r="K3155" i="4"/>
  <c r="K3139" i="4"/>
  <c r="K3129" i="4"/>
  <c r="K3125" i="4"/>
  <c r="K3111" i="4"/>
  <c r="K2999" i="4"/>
  <c r="K2717" i="4"/>
  <c r="K2625" i="4"/>
  <c r="K2750" i="4"/>
  <c r="K122" i="4"/>
  <c r="K226" i="4"/>
  <c r="K280" i="4"/>
  <c r="K232" i="4"/>
  <c r="K3292" i="4"/>
  <c r="K3057" i="4"/>
  <c r="K3091" i="4"/>
  <c r="K3025" i="4"/>
  <c r="K3021" i="4"/>
  <c r="K2856" i="4"/>
  <c r="K2796" i="4"/>
  <c r="K2635" i="4"/>
  <c r="K224" i="4"/>
  <c r="K3220" i="4"/>
  <c r="K3212" i="4"/>
  <c r="K3200" i="4"/>
  <c r="K3196" i="4"/>
  <c r="K3188" i="4"/>
  <c r="K3184" i="4"/>
  <c r="K3176" i="4"/>
  <c r="K3135" i="4"/>
  <c r="K3038" i="4"/>
  <c r="K3049" i="4"/>
  <c r="K2808" i="4"/>
  <c r="K2489" i="4"/>
  <c r="K2435" i="4"/>
  <c r="K2179" i="4"/>
  <c r="K2457" i="4"/>
  <c r="K2445" i="4"/>
  <c r="K2433" i="4"/>
  <c r="K2413" i="4"/>
  <c r="K2409" i="4"/>
  <c r="K2369" i="4"/>
  <c r="K2361" i="4"/>
  <c r="K2285" i="4"/>
  <c r="K2233" i="4"/>
  <c r="K2217" i="4"/>
  <c r="K2209" i="4"/>
  <c r="K2201" i="4"/>
  <c r="K2169" i="4"/>
  <c r="K2137" i="4"/>
  <c r="K2113" i="4"/>
  <c r="K2089" i="4"/>
  <c r="K2065" i="4"/>
  <c r="K2053" i="4"/>
  <c r="K2014" i="4"/>
  <c r="K2001" i="4"/>
  <c r="K1995" i="4"/>
  <c r="K1986" i="4"/>
  <c r="K1979" i="4"/>
  <c r="K1970" i="4"/>
  <c r="K1962" i="4"/>
  <c r="K1950" i="4"/>
  <c r="K1942" i="4"/>
  <c r="K1938" i="4"/>
  <c r="K1926" i="4"/>
  <c r="K1922" i="4"/>
  <c r="K1862" i="4"/>
  <c r="K1846" i="4"/>
  <c r="K1842" i="4"/>
  <c r="K1830" i="4"/>
  <c r="K1822" i="4"/>
  <c r="K1810" i="4"/>
  <c r="K1806" i="4"/>
  <c r="K1802" i="4"/>
  <c r="K1794" i="4"/>
  <c r="K1790" i="4"/>
  <c r="K1782" i="4"/>
  <c r="K1778" i="4"/>
  <c r="K1774" i="4"/>
  <c r="K1770" i="4"/>
  <c r="K1742" i="4"/>
  <c r="K1730" i="4"/>
  <c r="K1718" i="4"/>
  <c r="K1702" i="4"/>
  <c r="K1698" i="4"/>
  <c r="K1674" i="4"/>
  <c r="K1650" i="4"/>
  <c r="K1646" i="4"/>
  <c r="K1638" i="4"/>
  <c r="K1630" i="4"/>
  <c r="K1626" i="4"/>
  <c r="K1602" i="4"/>
  <c r="K1586" i="4"/>
  <c r="K1570" i="4"/>
  <c r="K1562" i="4"/>
  <c r="K1554" i="4"/>
  <c r="K1542" i="4"/>
  <c r="K1349" i="4"/>
  <c r="K1219" i="4"/>
  <c r="K1179" i="4"/>
  <c r="K1082" i="4"/>
  <c r="K1018" i="4"/>
  <c r="K954" i="4"/>
  <c r="K872" i="4"/>
  <c r="K1544" i="4"/>
  <c r="K1585" i="4"/>
  <c r="K1517" i="4"/>
  <c r="K1509" i="4"/>
  <c r="K1345" i="4"/>
  <c r="K1191" i="4"/>
  <c r="K1152" i="4"/>
  <c r="K1143" i="4"/>
  <c r="K1136" i="4"/>
  <c r="K1128" i="4"/>
  <c r="K1111" i="4"/>
  <c r="K1098" i="4"/>
  <c r="K1078" i="4"/>
  <c r="K1076" i="4"/>
  <c r="K1056" i="4"/>
  <c r="K1050" i="4"/>
  <c r="K1478" i="4"/>
  <c r="K1474" i="4"/>
  <c r="K1470" i="4"/>
  <c r="K1458" i="4"/>
  <c r="K1450" i="4"/>
  <c r="K1442" i="4"/>
  <c r="K1438" i="4"/>
  <c r="K1434" i="4"/>
  <c r="K1426" i="4"/>
  <c r="K1422" i="4"/>
  <c r="K1418" i="4"/>
  <c r="K1414" i="4"/>
  <c r="K1402" i="4"/>
  <c r="K1398" i="4"/>
  <c r="K1394" i="4"/>
  <c r="K1374" i="4"/>
  <c r="K1370" i="4"/>
  <c r="K1366" i="4"/>
  <c r="K1211" i="4"/>
  <c r="K1195" i="4"/>
  <c r="K1187" i="4"/>
  <c r="K1171" i="4"/>
  <c r="K1032" i="4"/>
  <c r="K858" i="4"/>
  <c r="K849" i="4"/>
  <c r="K841" i="4"/>
  <c r="K825" i="4"/>
  <c r="K809" i="4"/>
  <c r="K801" i="4"/>
  <c r="K1034" i="4"/>
  <c r="K1016" i="4"/>
  <c r="K3310" i="4"/>
  <c r="K274" i="4"/>
  <c r="K9" i="4"/>
  <c r="K255" i="4"/>
  <c r="K277" i="4"/>
  <c r="K210" i="4"/>
  <c r="K236" i="4"/>
  <c r="K257" i="4"/>
  <c r="K3288" i="4"/>
  <c r="K3280" i="4"/>
  <c r="K3272" i="4"/>
  <c r="K3264" i="4"/>
  <c r="K3249" i="4"/>
  <c r="K3034" i="4"/>
  <c r="K3026" i="4"/>
  <c r="K3022" i="4"/>
  <c r="K7" i="4"/>
  <c r="K220" i="4"/>
  <c r="K341" i="4"/>
  <c r="K3320" i="4"/>
  <c r="K3290" i="4"/>
  <c r="K3282" i="4"/>
  <c r="K3274" i="4"/>
  <c r="K3266" i="4"/>
  <c r="K3262" i="4"/>
  <c r="K3221" i="4"/>
  <c r="K3217" i="4"/>
  <c r="K3197" i="4"/>
  <c r="K3185" i="4"/>
  <c r="K3173" i="4"/>
  <c r="K3169" i="4"/>
  <c r="K3167" i="4"/>
  <c r="K3157" i="4"/>
  <c r="K3105" i="4"/>
  <c r="K3145" i="4"/>
  <c r="K3040" i="4"/>
  <c r="K3041" i="4"/>
  <c r="K2983" i="4"/>
  <c r="K2959" i="4"/>
  <c r="K2943" i="4"/>
  <c r="K2919" i="4"/>
  <c r="K2903" i="4"/>
  <c r="K2895" i="4"/>
  <c r="K230" i="4"/>
  <c r="K248" i="4"/>
  <c r="K106" i="4"/>
  <c r="K212" i="4"/>
  <c r="K276" i="4"/>
  <c r="K3314" i="4"/>
  <c r="K3159" i="4"/>
  <c r="K3089" i="4"/>
  <c r="K3087" i="4"/>
  <c r="K3101" i="4"/>
  <c r="K3035" i="4"/>
  <c r="K3032" i="4"/>
  <c r="K3020" i="4"/>
  <c r="K3016" i="4"/>
  <c r="K2985" i="4"/>
  <c r="K2957" i="4"/>
  <c r="K2953" i="4"/>
  <c r="K2937" i="4"/>
  <c r="K2921" i="4"/>
  <c r="K2913" i="4"/>
  <c r="K2905" i="4"/>
  <c r="K2889" i="4"/>
  <c r="K3093" i="4"/>
  <c r="K2798" i="4"/>
  <c r="K2794" i="4"/>
  <c r="K2780" i="4"/>
  <c r="K2718" i="4"/>
  <c r="K2712" i="4"/>
  <c r="K2624" i="4"/>
  <c r="K2860" i="4"/>
  <c r="K2826" i="4"/>
  <c r="K2812" i="4"/>
  <c r="K2778" i="4"/>
  <c r="K2726" i="4"/>
  <c r="K2617" i="4"/>
  <c r="K2688" i="4"/>
  <c r="K2443" i="4"/>
  <c r="K2395" i="4"/>
  <c r="K2375" i="4"/>
  <c r="K2343" i="4"/>
  <c r="K2311" i="4"/>
  <c r="K2291" i="4"/>
  <c r="K2283" i="4"/>
  <c r="K2267" i="4"/>
  <c r="K2247" i="4"/>
  <c r="K2183" i="4"/>
  <c r="K2151" i="4"/>
  <c r="K2131" i="4"/>
  <c r="K2123" i="4"/>
  <c r="K2087" i="4"/>
  <c r="K2075" i="4"/>
  <c r="K2043" i="4"/>
  <c r="K2776" i="4"/>
  <c r="K2875" i="4"/>
  <c r="K2666" i="4"/>
  <c r="K2656" i="4"/>
  <c r="K2760" i="4"/>
  <c r="K1649" i="4"/>
  <c r="K1633" i="4"/>
  <c r="K1611" i="4"/>
  <c r="K1579" i="4"/>
  <c r="K1535" i="4"/>
  <c r="K1477" i="4"/>
  <c r="K1461" i="4"/>
  <c r="K1433" i="4"/>
  <c r="K1429" i="4"/>
  <c r="K1417" i="4"/>
  <c r="K1413" i="4"/>
  <c r="K1401" i="4"/>
  <c r="K1385" i="4"/>
  <c r="K1381" i="4"/>
  <c r="K1369" i="4"/>
  <c r="K1365" i="4"/>
  <c r="K1321" i="4"/>
  <c r="K1314" i="4"/>
  <c r="K819" i="4"/>
  <c r="K803" i="4"/>
  <c r="K1536" i="4"/>
  <c r="K2711" i="4"/>
  <c r="K2695" i="4"/>
  <c r="K2687" i="4"/>
  <c r="K2655" i="4"/>
  <c r="K2631" i="4"/>
  <c r="K2623" i="4"/>
  <c r="K2609" i="4"/>
  <c r="K2593" i="4"/>
  <c r="K2589" i="4"/>
  <c r="K2561" i="4"/>
  <c r="K2557" i="4"/>
  <c r="K2497" i="4"/>
  <c r="K2481" i="4"/>
  <c r="K2477" i="4"/>
  <c r="K1508" i="4"/>
  <c r="K1484" i="4"/>
  <c r="K1460" i="4"/>
  <c r="K1452" i="4"/>
  <c r="K1444" i="4"/>
  <c r="K1420" i="4"/>
  <c r="K1412" i="4"/>
  <c r="K1404" i="4"/>
  <c r="K1388" i="4"/>
  <c r="K1372" i="4"/>
  <c r="K1364" i="4"/>
  <c r="K1605" i="4"/>
  <c r="K1571" i="4"/>
  <c r="K1519" i="4"/>
  <c r="K1495" i="4"/>
  <c r="K1479" i="4"/>
  <c r="K1471" i="4"/>
  <c r="K1455" i="4"/>
  <c r="K1447" i="4"/>
  <c r="K1439" i="4"/>
  <c r="K1423" i="4"/>
  <c r="K1415" i="4"/>
  <c r="K1375" i="4"/>
  <c r="K1531" i="4"/>
  <c r="K1505" i="4"/>
  <c r="K1355" i="4"/>
  <c r="K1343" i="4"/>
  <c r="K1339" i="4"/>
  <c r="K1334" i="4"/>
  <c r="K1326" i="4"/>
  <c r="K1325" i="4"/>
  <c r="K1318" i="4"/>
  <c r="K1317" i="4"/>
  <c r="K1310" i="4"/>
  <c r="K1301" i="4"/>
  <c r="K1953" i="4"/>
  <c r="K1947" i="4"/>
  <c r="K1937" i="4"/>
  <c r="K1927" i="4"/>
  <c r="K1879" i="4"/>
  <c r="K1863" i="4"/>
  <c r="K1847" i="4"/>
  <c r="K1815" i="4"/>
  <c r="K1809" i="4"/>
  <c r="K1767" i="4"/>
  <c r="K1751" i="4"/>
  <c r="K1745" i="4"/>
  <c r="K1713" i="4"/>
  <c r="K1703" i="4"/>
  <c r="K1681" i="4"/>
  <c r="K1549" i="4"/>
  <c r="K1532" i="4"/>
  <c r="K1524" i="4"/>
  <c r="K1346" i="4"/>
  <c r="K1290" i="4"/>
  <c r="K1246" i="4"/>
  <c r="K1238" i="4"/>
  <c r="K1214" i="4"/>
  <c r="K1210" i="4"/>
  <c r="K1198" i="4"/>
  <c r="K1178" i="4"/>
  <c r="K1174" i="4"/>
  <c r="K1170" i="4"/>
  <c r="K1150" i="4"/>
  <c r="K1142" i="4"/>
  <c r="K1126" i="4"/>
  <c r="K750" i="4"/>
  <c r="K622" i="4"/>
  <c r="K518" i="4"/>
  <c r="K478" i="4"/>
  <c r="K454" i="4"/>
  <c r="K770" i="4"/>
  <c r="K762" i="4"/>
  <c r="K758" i="4"/>
  <c r="K730" i="4"/>
  <c r="K694" i="4"/>
  <c r="K686" i="4"/>
  <c r="K654" i="4"/>
  <c r="K650" i="4"/>
  <c r="K646" i="4"/>
  <c r="K630" i="4"/>
  <c r="K602" i="4"/>
  <c r="K594" i="4"/>
  <c r="K530" i="4"/>
  <c r="K526" i="4"/>
  <c r="K1473" i="4"/>
  <c r="K1441" i="4"/>
  <c r="K1437" i="4"/>
  <c r="K1425" i="4"/>
  <c r="K1409" i="4"/>
  <c r="K1393" i="4"/>
  <c r="K1360" i="4"/>
  <c r="K1352" i="4"/>
  <c r="K1340" i="4"/>
  <c r="K1332" i="4"/>
  <c r="K1328" i="4"/>
  <c r="K1324" i="4"/>
  <c r="K1320" i="4"/>
  <c r="K1312" i="4"/>
  <c r="K1272" i="4"/>
  <c r="K1260" i="4"/>
  <c r="K1248" i="4"/>
  <c r="K1236" i="4"/>
  <c r="K1232" i="4"/>
  <c r="K1220" i="4"/>
  <c r="K1212" i="4"/>
  <c r="K1196" i="4"/>
  <c r="K1188" i="4"/>
  <c r="K1184" i="4"/>
  <c r="K1162" i="4"/>
  <c r="K1146" i="4"/>
  <c r="K1138" i="4"/>
  <c r="K1130" i="4"/>
  <c r="K1122" i="4"/>
  <c r="K1118" i="4"/>
  <c r="K1094" i="4"/>
  <c r="K1164" i="4"/>
  <c r="K1156" i="4"/>
  <c r="K1132" i="4"/>
  <c r="K1124" i="4"/>
  <c r="K1104" i="4"/>
  <c r="K1096" i="4"/>
  <c r="K784" i="4"/>
  <c r="K760" i="4"/>
  <c r="K748" i="4"/>
  <c r="K744" i="4"/>
  <c r="K740" i="4"/>
  <c r="K724" i="4"/>
  <c r="K684" i="4"/>
  <c r="K672" i="4"/>
  <c r="K648" i="4"/>
  <c r="K636" i="4"/>
  <c r="K632" i="4"/>
  <c r="K624" i="4"/>
  <c r="K620" i="4"/>
  <c r="K592" i="4"/>
  <c r="K560" i="4"/>
  <c r="K536" i="4"/>
  <c r="K502" i="4"/>
  <c r="K482" i="4"/>
  <c r="K1074" i="4"/>
  <c r="K1054" i="4"/>
  <c r="K1052" i="4"/>
  <c r="K1042" i="4"/>
  <c r="K1028" i="4"/>
  <c r="K1014" i="4"/>
  <c r="K996" i="4"/>
  <c r="K982" i="4"/>
  <c r="K964" i="4"/>
  <c r="K950" i="4"/>
  <c r="K934" i="4"/>
  <c r="K932" i="4"/>
  <c r="K918" i="4"/>
  <c r="K900" i="4"/>
  <c r="K884" i="4"/>
  <c r="K868" i="4"/>
  <c r="K854" i="4"/>
  <c r="K706" i="4"/>
  <c r="K626" i="4"/>
  <c r="K586" i="4"/>
  <c r="K514" i="4"/>
  <c r="K466" i="4"/>
  <c r="K3318" i="4"/>
  <c r="K3326" i="4"/>
  <c r="K564" i="4"/>
  <c r="K552" i="4"/>
  <c r="K520" i="4"/>
  <c r="K508" i="4"/>
  <c r="K464" i="4"/>
  <c r="K1070" i="4"/>
  <c r="K1022" i="4"/>
  <c r="K988" i="4"/>
  <c r="K942" i="4"/>
  <c r="K926" i="4"/>
  <c r="K924" i="4"/>
  <c r="K894" i="4"/>
  <c r="K860" i="4"/>
  <c r="K2684" i="4"/>
  <c r="K3149" i="4"/>
  <c r="K3117" i="4"/>
  <c r="K2708" i="4"/>
  <c r="K3328" i="4"/>
  <c r="K3302" i="4"/>
  <c r="K3260" i="4"/>
  <c r="K3322" i="4"/>
  <c r="K3141" i="4"/>
  <c r="K2710" i="4"/>
  <c r="K2702" i="4"/>
  <c r="K2670" i="4"/>
  <c r="K2646" i="4"/>
  <c r="K2638" i="4"/>
  <c r="K2672" i="4"/>
  <c r="K2437" i="4"/>
  <c r="K2429" i="4"/>
  <c r="K2421" i="4"/>
  <c r="K2397" i="4"/>
  <c r="K2365" i="4"/>
  <c r="K2357" i="4"/>
  <c r="K2293" i="4"/>
  <c r="K2269" i="4"/>
  <c r="K2229" i="4"/>
  <c r="K2141" i="4"/>
  <c r="K2109" i="4"/>
  <c r="K2037" i="4"/>
  <c r="K2023" i="4"/>
  <c r="K2015" i="4"/>
  <c r="K2007" i="4"/>
  <c r="K1971" i="4"/>
  <c r="K1959" i="4"/>
  <c r="K1919" i="4"/>
  <c r="K1903" i="4"/>
  <c r="K1875" i="4"/>
  <c r="K1871" i="4"/>
  <c r="K1867" i="4"/>
  <c r="K1855" i="4"/>
  <c r="K1803" i="4"/>
  <c r="K1775" i="4"/>
  <c r="K1771" i="4"/>
  <c r="K1763" i="4"/>
  <c r="K1759" i="4"/>
  <c r="K1731" i="4"/>
  <c r="K1691" i="4"/>
  <c r="K1675" i="4"/>
  <c r="K1663" i="4"/>
  <c r="K1651" i="4"/>
  <c r="K1635" i="4"/>
  <c r="K1631" i="4"/>
  <c r="K3298" i="4"/>
  <c r="K3270" i="4"/>
  <c r="K3137" i="4"/>
  <c r="K3133" i="4"/>
  <c r="K3059" i="4"/>
  <c r="K2822" i="4"/>
  <c r="K2790" i="4"/>
  <c r="K2770" i="4"/>
  <c r="K2724" i="4"/>
  <c r="K2664" i="4"/>
  <c r="K2628" i="4"/>
  <c r="K2455" i="4"/>
  <c r="K2447" i="4"/>
  <c r="K2399" i="4"/>
  <c r="K2351" i="4"/>
  <c r="K2327" i="4"/>
  <c r="K2271" i="4"/>
  <c r="K2263" i="4"/>
  <c r="K2255" i="4"/>
  <c r="K2231" i="4"/>
  <c r="K2207" i="4"/>
  <c r="K2199" i="4"/>
  <c r="K2191" i="4"/>
  <c r="K2167" i="4"/>
  <c r="K2103" i="4"/>
  <c r="K2095" i="4"/>
  <c r="K2047" i="4"/>
  <c r="K1545" i="4"/>
  <c r="K2025" i="4"/>
  <c r="K2013" i="4"/>
  <c r="K2009" i="4"/>
  <c r="K1993" i="4"/>
  <c r="K1981" i="4"/>
  <c r="K1977" i="4"/>
  <c r="K1957" i="4"/>
  <c r="K1945" i="4"/>
  <c r="K1941" i="4"/>
  <c r="K1897" i="4"/>
  <c r="K1877" i="4"/>
  <c r="K1869" i="4"/>
  <c r="K1861" i="4"/>
  <c r="K1833" i="4"/>
  <c r="K1821" i="4"/>
  <c r="K1801" i="4"/>
  <c r="K1789" i="4"/>
  <c r="K1785" i="4"/>
  <c r="K1781" i="4"/>
  <c r="K1773" i="4"/>
  <c r="K1765" i="4"/>
  <c r="K1741" i="4"/>
  <c r="K1717" i="4"/>
  <c r="K1705" i="4"/>
  <c r="K1693" i="4"/>
  <c r="K1657" i="4"/>
  <c r="K1645" i="4"/>
  <c r="K1641" i="4"/>
  <c r="K1637" i="4"/>
  <c r="K1629" i="4"/>
  <c r="K1496" i="4"/>
  <c r="K1464" i="4"/>
  <c r="K1456" i="4"/>
  <c r="K1448" i="4"/>
  <c r="K1432" i="4"/>
  <c r="K1424" i="4"/>
  <c r="K1416" i="4"/>
  <c r="K1384" i="4"/>
  <c r="K1368" i="4"/>
  <c r="K1533" i="4"/>
  <c r="K2909" i="4"/>
  <c r="K2901" i="4"/>
  <c r="K2885" i="4"/>
  <c r="K2616" i="4"/>
  <c r="K2612" i="4"/>
  <c r="K2592" i="4"/>
  <c r="K2588" i="4"/>
  <c r="K2584" i="4"/>
  <c r="K2580" i="4"/>
  <c r="K2560" i="4"/>
  <c r="K2548" i="4"/>
  <c r="K2540" i="4"/>
  <c r="K2508" i="4"/>
  <c r="K2496" i="4"/>
  <c r="K2484" i="4"/>
  <c r="K2480" i="4"/>
  <c r="K2476" i="4"/>
  <c r="K3231" i="4"/>
  <c r="K2049" i="4"/>
  <c r="K2024" i="4"/>
  <c r="K2016" i="4"/>
  <c r="K2004" i="4"/>
  <c r="K2000" i="4"/>
  <c r="K1996" i="4"/>
  <c r="K1992" i="4"/>
  <c r="K1984" i="4"/>
  <c r="K1960" i="4"/>
  <c r="K1956" i="4"/>
  <c r="K1944" i="4"/>
  <c r="K1928" i="4"/>
  <c r="K1924" i="4"/>
  <c r="K1916" i="4"/>
  <c r="K1888" i="4"/>
  <c r="K1856" i="4"/>
  <c r="K1840" i="4"/>
  <c r="K1836" i="4"/>
  <c r="K1812" i="4"/>
  <c r="K1804" i="4"/>
  <c r="K1796" i="4"/>
  <c r="K1784" i="4"/>
  <c r="K1780" i="4"/>
  <c r="K1776" i="4"/>
  <c r="K1772" i="4"/>
  <c r="K1768" i="4"/>
  <c r="K1764" i="4"/>
  <c r="K1748" i="4"/>
  <c r="K1744" i="4"/>
  <c r="K1736" i="4"/>
  <c r="K1732" i="4"/>
  <c r="K1728" i="4"/>
  <c r="K1720" i="4"/>
  <c r="K1704" i="4"/>
  <c r="K1688" i="4"/>
  <c r="K1680" i="4"/>
  <c r="K1656" i="4"/>
  <c r="K1652" i="4"/>
  <c r="K1640" i="4"/>
  <c r="K1636" i="4"/>
  <c r="K1628" i="4"/>
  <c r="K1624" i="4"/>
  <c r="K2618" i="4"/>
  <c r="K2614" i="4"/>
  <c r="K2610" i="4"/>
  <c r="K2606" i="4"/>
  <c r="K2602" i="4"/>
  <c r="K2598" i="4"/>
  <c r="K2594" i="4"/>
  <c r="K2522" i="4"/>
  <c r="K2514" i="4"/>
  <c r="K2498" i="4"/>
  <c r="K2490" i="4"/>
  <c r="K2486" i="4"/>
  <c r="K2478" i="4"/>
  <c r="K2474" i="4"/>
  <c r="K129" i="4"/>
  <c r="K137" i="4"/>
  <c r="K145" i="4"/>
  <c r="K169" i="4"/>
  <c r="K181" i="4"/>
  <c r="K313" i="4"/>
  <c r="K345" i="4"/>
  <c r="K323" i="4"/>
  <c r="K335" i="4"/>
  <c r="K357" i="4"/>
  <c r="K343" i="4"/>
  <c r="K353" i="4"/>
  <c r="K128" i="4"/>
  <c r="K138" i="4"/>
  <c r="K162" i="4"/>
  <c r="K166" i="4"/>
  <c r="K174" i="4"/>
  <c r="K176" i="4"/>
  <c r="K315" i="4"/>
  <c r="K143" i="4"/>
  <c r="K175" i="4"/>
  <c r="K307" i="4"/>
  <c r="K349" i="4"/>
  <c r="O1319" i="12"/>
  <c r="O1172" i="12"/>
  <c r="O1252" i="12"/>
  <c r="O1220" i="12"/>
  <c r="O1332" i="12"/>
  <c r="O984" i="12"/>
  <c r="O295" i="12"/>
  <c r="O209" i="12"/>
  <c r="O193" i="12"/>
  <c r="O1429" i="12"/>
  <c r="O1402" i="12"/>
  <c r="O1425" i="12"/>
  <c r="O1376" i="12"/>
  <c r="O1344" i="12"/>
  <c r="O1334" i="12"/>
  <c r="O1384" i="12"/>
  <c r="O1368" i="12"/>
  <c r="O1336" i="12"/>
  <c r="O1364" i="12"/>
  <c r="O1184" i="12"/>
  <c r="O1354" i="12"/>
  <c r="O1246" i="12"/>
  <c r="O1068" i="12"/>
  <c r="O1210" i="12"/>
  <c r="O1024" i="12"/>
  <c r="O992" i="12"/>
  <c r="O955" i="12"/>
  <c r="O939" i="12"/>
  <c r="O923" i="12"/>
  <c r="O1052" i="12"/>
  <c r="O1030" i="12"/>
  <c r="O1020" i="12"/>
  <c r="O998" i="12"/>
  <c r="O986" i="12"/>
  <c r="O970" i="12"/>
  <c r="O1155" i="12"/>
  <c r="O1032" i="12"/>
  <c r="O1000" i="12"/>
  <c r="O1100" i="12"/>
  <c r="O921" i="12"/>
  <c r="O945" i="12"/>
  <c r="O883" i="12"/>
  <c r="O851" i="12"/>
  <c r="O764" i="12"/>
  <c r="O732" i="12"/>
  <c r="O700" i="12"/>
  <c r="O668" i="12"/>
  <c r="O846" i="12"/>
  <c r="O830" i="12"/>
  <c r="O814" i="12"/>
  <c r="O806" i="12"/>
  <c r="O798" i="12"/>
  <c r="O790" i="12"/>
  <c r="O782" i="12"/>
  <c r="O774" i="12"/>
  <c r="O766" i="12"/>
  <c r="O746" i="12"/>
  <c r="O682" i="12"/>
  <c r="O736" i="12"/>
  <c r="O672" i="12"/>
  <c r="O634" i="12"/>
  <c r="O602" i="12"/>
  <c r="O646" i="12"/>
  <c r="O582" i="12"/>
  <c r="O528" i="12"/>
  <c r="O512" i="12"/>
  <c r="O710" i="12"/>
  <c r="O594" i="12"/>
  <c r="O291" i="12"/>
  <c r="O315" i="12"/>
  <c r="O267" i="12"/>
  <c r="O19" i="12"/>
  <c r="O355" i="12"/>
  <c r="O337" i="12"/>
  <c r="O327" i="12"/>
  <c r="O1400" i="12"/>
  <c r="O1397" i="12"/>
  <c r="O1362" i="12"/>
  <c r="O1346" i="12"/>
  <c r="O1331" i="12"/>
  <c r="O1323" i="12"/>
  <c r="O1315" i="12"/>
  <c r="O1358" i="12"/>
  <c r="O1303" i="12"/>
  <c r="O1266" i="12"/>
  <c r="O1348" i="12"/>
  <c r="O1300" i="12"/>
  <c r="O1292" i="12"/>
  <c r="O1284" i="12"/>
  <c r="O1328" i="12"/>
  <c r="O1238" i="12"/>
  <c r="O1228" i="12"/>
  <c r="O1206" i="12"/>
  <c r="O1316" i="12"/>
  <c r="O1311" i="12"/>
  <c r="O1302" i="12"/>
  <c r="O1294" i="12"/>
  <c r="O1286" i="12"/>
  <c r="O1280" i="12"/>
  <c r="O1272" i="12"/>
  <c r="O1264" i="12"/>
  <c r="O1256" i="12"/>
  <c r="O1196" i="12"/>
  <c r="O1180" i="12"/>
  <c r="O1164" i="12"/>
  <c r="O1236" i="12"/>
  <c r="O1204" i="12"/>
  <c r="O1131" i="12"/>
  <c r="O1140" i="12"/>
  <c r="O1248" i="12"/>
  <c r="O1216" i="12"/>
  <c r="O1201" i="12"/>
  <c r="O1169" i="12"/>
  <c r="O1173" i="12"/>
  <c r="O958" i="12"/>
  <c r="O954" i="12"/>
  <c r="O950" i="12"/>
  <c r="O946" i="12"/>
  <c r="O942" i="12"/>
  <c r="O938" i="12"/>
  <c r="O934" i="12"/>
  <c r="O930" i="12"/>
  <c r="O926" i="12"/>
  <c r="O922" i="12"/>
  <c r="O1193" i="12"/>
  <c r="O1161" i="12"/>
  <c r="O1072" i="12"/>
  <c r="O1062" i="12"/>
  <c r="O1042" i="12"/>
  <c r="O1010" i="12"/>
  <c r="O1116" i="12"/>
  <c r="O1028" i="12"/>
  <c r="O988" i="12"/>
  <c r="O972" i="12"/>
  <c r="O937" i="12"/>
  <c r="O918" i="12"/>
  <c r="O878" i="12"/>
  <c r="O874" i="12"/>
  <c r="O870" i="12"/>
  <c r="O862" i="12"/>
  <c r="O858" i="12"/>
  <c r="O854" i="12"/>
  <c r="O941" i="12"/>
  <c r="O1022" i="12"/>
  <c r="O964" i="12"/>
  <c r="O929" i="12"/>
  <c r="O894" i="12"/>
  <c r="O871" i="12"/>
  <c r="O855" i="12"/>
  <c r="O893" i="12"/>
  <c r="O750" i="12"/>
  <c r="O734" i="12"/>
  <c r="O718" i="12"/>
  <c r="O702" i="12"/>
  <c r="O686" i="12"/>
  <c r="O670" i="12"/>
  <c r="O654" i="12"/>
  <c r="O740" i="12"/>
  <c r="O708" i="12"/>
  <c r="O676" i="12"/>
  <c r="O720" i="12"/>
  <c r="O656" i="12"/>
  <c r="O548" i="12"/>
  <c r="O492" i="12"/>
  <c r="O484" i="12"/>
  <c r="O476" i="12"/>
  <c r="O468" i="12"/>
  <c r="O460" i="12"/>
  <c r="O890" i="12"/>
  <c r="O598" i="12"/>
  <c r="O758" i="12"/>
  <c r="O694" i="12"/>
  <c r="O610" i="12"/>
  <c r="O508" i="12"/>
  <c r="O483" i="12"/>
  <c r="O467" i="12"/>
  <c r="O574" i="12"/>
  <c r="O361" i="12"/>
  <c r="O345" i="12"/>
  <c r="O329" i="12"/>
  <c r="O313" i="12"/>
  <c r="O303" i="12"/>
  <c r="O271" i="12"/>
  <c r="O239" i="12"/>
  <c r="O365" i="12"/>
  <c r="O349" i="12"/>
  <c r="O339" i="12"/>
  <c r="O243" i="12"/>
  <c r="O227" i="12"/>
  <c r="O449" i="12"/>
  <c r="O433" i="12"/>
  <c r="O417" i="12"/>
  <c r="O401" i="12"/>
  <c r="O385" i="12"/>
  <c r="O369" i="12"/>
  <c r="O347" i="12"/>
  <c r="O341" i="12"/>
  <c r="O299" i="12"/>
  <c r="O293" i="12"/>
  <c r="O167" i="12"/>
  <c r="O151" i="12"/>
  <c r="O135" i="12"/>
  <c r="O119" i="12"/>
  <c r="O103" i="12"/>
  <c r="O87" i="12"/>
  <c r="O71" i="12"/>
  <c r="O55" i="12"/>
  <c r="O7" i="12"/>
  <c r="O275" i="12"/>
  <c r="O523" i="12"/>
  <c r="O359" i="12"/>
  <c r="O263" i="12"/>
  <c r="O257" i="12"/>
  <c r="O247" i="12"/>
  <c r="O241" i="12"/>
  <c r="O231" i="12"/>
  <c r="O225" i="12"/>
  <c r="O552" i="12"/>
  <c r="O301" i="12"/>
  <c r="O285" i="12"/>
  <c r="O178" i="12"/>
  <c r="O174" i="12"/>
  <c r="O170" i="12"/>
  <c r="O166" i="12"/>
  <c r="O162" i="12"/>
  <c r="O158" i="12"/>
  <c r="O154" i="12"/>
  <c r="O150" i="12"/>
  <c r="O146" i="12"/>
  <c r="O142" i="12"/>
  <c r="O138" i="12"/>
  <c r="O134" i="12"/>
  <c r="O130" i="12"/>
  <c r="O126" i="12"/>
  <c r="O122" i="12"/>
  <c r="O118" i="12"/>
  <c r="O114" i="12"/>
  <c r="O110" i="12"/>
  <c r="O106" i="12"/>
  <c r="O102" i="12"/>
  <c r="O98" i="12"/>
  <c r="O94" i="12"/>
  <c r="O90" i="12"/>
  <c r="O86" i="12"/>
  <c r="O82" i="12"/>
  <c r="O78" i="12"/>
  <c r="O74" i="12"/>
  <c r="O70" i="12"/>
  <c r="O66" i="12"/>
  <c r="O62" i="12"/>
  <c r="O58" i="12"/>
  <c r="O54" i="12"/>
  <c r="O50" i="12"/>
  <c r="O46" i="12"/>
  <c r="O42" i="12"/>
  <c r="O38" i="12"/>
  <c r="O30" i="12"/>
  <c r="O22" i="12"/>
  <c r="O18" i="12"/>
  <c r="O10" i="12"/>
  <c r="O2" i="12"/>
  <c r="O1435" i="12"/>
  <c r="O1374" i="12"/>
  <c r="O1342" i="12"/>
  <c r="O1188" i="12"/>
  <c r="O540" i="12"/>
  <c r="O1394" i="12"/>
  <c r="O1310" i="12"/>
  <c r="O1389" i="12"/>
  <c r="O1224" i="12"/>
  <c r="O1200" i="12"/>
  <c r="O1168" i="12"/>
  <c r="O1214" i="12"/>
  <c r="O1060" i="12"/>
  <c r="O947" i="12"/>
  <c r="O931" i="12"/>
  <c r="O1036" i="12"/>
  <c r="O1004" i="12"/>
  <c r="O978" i="12"/>
  <c r="O962" i="12"/>
  <c r="O1120" i="12"/>
  <c r="O1066" i="12"/>
  <c r="O1044" i="12"/>
  <c r="O1181" i="12"/>
  <c r="O957" i="12"/>
  <c r="O1038" i="12"/>
  <c r="O867" i="12"/>
  <c r="O838" i="12"/>
  <c r="O822" i="12"/>
  <c r="O714" i="12"/>
  <c r="O618" i="12"/>
  <c r="O586" i="12"/>
  <c r="O570" i="12"/>
  <c r="O447" i="12"/>
  <c r="O431" i="12"/>
  <c r="O415" i="12"/>
  <c r="O399" i="12"/>
  <c r="O383" i="12"/>
  <c r="O367" i="12"/>
  <c r="O556" i="12"/>
  <c r="O307" i="12"/>
  <c r="O453" i="12"/>
  <c r="O437" i="12"/>
  <c r="O421" i="12"/>
  <c r="O405" i="12"/>
  <c r="O389" i="12"/>
  <c r="O373" i="12"/>
  <c r="O363" i="12"/>
  <c r="O622" i="12"/>
  <c r="O353" i="12"/>
  <c r="O343" i="12"/>
  <c r="O321" i="12"/>
  <c r="O539" i="12"/>
  <c r="O259" i="12"/>
  <c r="O1445" i="12"/>
  <c r="O1427" i="12"/>
  <c r="O1386" i="12"/>
  <c r="O1378" i="12"/>
  <c r="O1433" i="12"/>
  <c r="O1430" i="12"/>
  <c r="O1398" i="12"/>
  <c r="O1390" i="12"/>
  <c r="O1439" i="12"/>
  <c r="O1419" i="12"/>
  <c r="O1411" i="12"/>
  <c r="O1401" i="12"/>
  <c r="O1393" i="12"/>
  <c r="O1417" i="12"/>
  <c r="O1360" i="12"/>
  <c r="O1350" i="12"/>
  <c r="O1326" i="12"/>
  <c r="O1304" i="12"/>
  <c r="O1352" i="12"/>
  <c r="O1392" i="12"/>
  <c r="O1320" i="12"/>
  <c r="O1157" i="12"/>
  <c r="O1149" i="12"/>
  <c r="O1141" i="12"/>
  <c r="O1133" i="12"/>
  <c r="O1250" i="12"/>
  <c r="O1234" i="12"/>
  <c r="O1218" i="12"/>
  <c r="O1202" i="12"/>
  <c r="O1192" i="12"/>
  <c r="O1176" i="12"/>
  <c r="O1160" i="12"/>
  <c r="O1156" i="12"/>
  <c r="O1152" i="12"/>
  <c r="O1370" i="12"/>
  <c r="O1338" i="12"/>
  <c r="O1230" i="12"/>
  <c r="O1132" i="12"/>
  <c r="O1064" i="12"/>
  <c r="O1056" i="12"/>
  <c r="O1242" i="12"/>
  <c r="O1144" i="12"/>
  <c r="O1128" i="12"/>
  <c r="O1040" i="12"/>
  <c r="O1034" i="12"/>
  <c r="O1008" i="12"/>
  <c r="O1002" i="12"/>
  <c r="O959" i="12"/>
  <c r="O951" i="12"/>
  <c r="O943" i="12"/>
  <c r="O935" i="12"/>
  <c r="O927" i="12"/>
  <c r="O919" i="12"/>
  <c r="O911" i="12"/>
  <c r="O903" i="12"/>
  <c r="O895" i="12"/>
  <c r="O887" i="12"/>
  <c r="O990" i="12"/>
  <c r="O982" i="12"/>
  <c r="O974" i="12"/>
  <c r="O966" i="12"/>
  <c r="O1088" i="12"/>
  <c r="O1058" i="12"/>
  <c r="O1048" i="12"/>
  <c r="O1016" i="12"/>
  <c r="O1012" i="12"/>
  <c r="O953" i="12"/>
  <c r="O885" i="12"/>
  <c r="O844" i="12"/>
  <c r="O836" i="12"/>
  <c r="O828" i="12"/>
  <c r="O820" i="12"/>
  <c r="O812" i="12"/>
  <c r="O804" i="12"/>
  <c r="O796" i="12"/>
  <c r="O788" i="12"/>
  <c r="O780" i="12"/>
  <c r="O772" i="12"/>
  <c r="O1197" i="12"/>
  <c r="O1165" i="12"/>
  <c r="O968" i="12"/>
  <c r="O925" i="12"/>
  <c r="O1006" i="12"/>
  <c r="O980" i="12"/>
  <c r="O910" i="12"/>
  <c r="O875" i="12"/>
  <c r="O859" i="12"/>
  <c r="O933" i="12"/>
  <c r="O748" i="12"/>
  <c r="O738" i="12"/>
  <c r="O716" i="12"/>
  <c r="O706" i="12"/>
  <c r="O684" i="12"/>
  <c r="O674" i="12"/>
  <c r="O652" i="12"/>
  <c r="O842" i="12"/>
  <c r="O834" i="12"/>
  <c r="O826" i="12"/>
  <c r="O818" i="12"/>
  <c r="O810" i="12"/>
  <c r="O802" i="12"/>
  <c r="O794" i="12"/>
  <c r="O786" i="12"/>
  <c r="O778" i="12"/>
  <c r="O770" i="12"/>
  <c r="O644" i="12"/>
  <c r="O636" i="12"/>
  <c r="O628" i="12"/>
  <c r="O620" i="12"/>
  <c r="O612" i="12"/>
  <c r="O604" i="12"/>
  <c r="O596" i="12"/>
  <c r="O588" i="12"/>
  <c r="O580" i="12"/>
  <c r="O572" i="12"/>
  <c r="O564" i="12"/>
  <c r="O976" i="12"/>
  <c r="O949" i="12"/>
  <c r="O762" i="12"/>
  <c r="O730" i="12"/>
  <c r="O698" i="12"/>
  <c r="O666" i="12"/>
  <c r="O704" i="12"/>
  <c r="O515" i="12"/>
  <c r="O451" i="12"/>
  <c r="O443" i="12"/>
  <c r="O435" i="12"/>
  <c r="O427" i="12"/>
  <c r="O419" i="12"/>
  <c r="O411" i="12"/>
  <c r="O403" i="12"/>
  <c r="O395" i="12"/>
  <c r="O387" i="12"/>
  <c r="O379" i="12"/>
  <c r="O371" i="12"/>
  <c r="O906" i="12"/>
  <c r="O614" i="12"/>
  <c r="O742" i="12"/>
  <c r="O678" i="12"/>
  <c r="O626" i="12"/>
  <c r="O562" i="12"/>
  <c r="O524" i="12"/>
  <c r="O505" i="12"/>
  <c r="O501" i="12"/>
  <c r="O497" i="12"/>
  <c r="O481" i="12"/>
  <c r="O465" i="12"/>
  <c r="O606" i="12"/>
  <c r="O351" i="12"/>
  <c r="O335" i="12"/>
  <c r="O319" i="12"/>
  <c r="O281" i="12"/>
  <c r="O249" i="12"/>
  <c r="O566" i="12"/>
  <c r="O507" i="12"/>
  <c r="O457" i="12"/>
  <c r="O445" i="12"/>
  <c r="O429" i="12"/>
  <c r="O413" i="12"/>
  <c r="O397" i="12"/>
  <c r="O381" i="12"/>
  <c r="O331" i="12"/>
  <c r="O325" i="12"/>
  <c r="O283" i="12"/>
  <c r="O277" i="12"/>
  <c r="O251" i="12"/>
  <c r="O245" i="12"/>
  <c r="O235" i="12"/>
  <c r="O229" i="12"/>
  <c r="O171" i="12"/>
  <c r="O155" i="12"/>
  <c r="O139" i="12"/>
  <c r="O123" i="12"/>
  <c r="O107" i="12"/>
  <c r="O91" i="12"/>
  <c r="O75" i="12"/>
  <c r="O59" i="12"/>
  <c r="O43" i="12"/>
  <c r="O27" i="12"/>
  <c r="O317" i="12"/>
  <c r="O536" i="12"/>
  <c r="O273" i="12"/>
  <c r="O333" i="12"/>
  <c r="O323" i="12"/>
  <c r="O253" i="12"/>
  <c r="O221" i="12"/>
  <c r="O34" i="12"/>
  <c r="O26" i="12"/>
  <c r="O14" i="12"/>
  <c r="O6" i="12"/>
  <c r="K390" i="4" l="1"/>
  <c r="K498" i="4"/>
  <c r="K420" i="4"/>
  <c r="K384" i="4"/>
  <c r="K522" i="4"/>
  <c r="K707" i="4"/>
  <c r="K569" i="4"/>
  <c r="K1615" i="4"/>
  <c r="K1911" i="4"/>
  <c r="K2072" i="4"/>
  <c r="K2121" i="4"/>
  <c r="K2386" i="4"/>
  <c r="K2874" i="4"/>
  <c r="K3120" i="4"/>
  <c r="K361" i="4"/>
  <c r="K475" i="4"/>
  <c r="K314" i="4"/>
  <c r="K2170" i="4"/>
  <c r="K2884" i="4"/>
  <c r="K372" i="4"/>
  <c r="K604" i="4"/>
  <c r="K449" i="4"/>
  <c r="K474" i="4"/>
  <c r="K780" i="4"/>
  <c r="K957" i="4"/>
  <c r="K1292" i="4"/>
  <c r="K1548" i="4"/>
  <c r="K1805" i="4"/>
  <c r="K2142" i="4"/>
  <c r="K2230" i="4"/>
  <c r="K2380" i="4"/>
  <c r="K3215" i="4"/>
  <c r="K2846" i="4"/>
  <c r="K28" i="4"/>
  <c r="K779" i="4"/>
  <c r="K901" i="4"/>
  <c r="K1088" i="4"/>
  <c r="K1783" i="4"/>
  <c r="K2378" i="4"/>
  <c r="K2788" i="4"/>
  <c r="K712" i="4"/>
  <c r="K755" i="4"/>
  <c r="K2275" i="4"/>
  <c r="K2180" i="4"/>
  <c r="K2027" i="4"/>
  <c r="K1998" i="4"/>
  <c r="K952" i="4"/>
  <c r="K191" i="4"/>
  <c r="K397" i="4"/>
  <c r="K326" i="4"/>
  <c r="K907" i="4"/>
  <c r="K430" i="4"/>
  <c r="K253" i="4"/>
  <c r="K1190" i="4"/>
  <c r="K1886" i="4"/>
  <c r="K2471" i="4"/>
  <c r="K2524" i="4"/>
  <c r="K2844" i="4"/>
  <c r="K1041" i="4"/>
  <c r="K2079" i="4"/>
  <c r="K543" i="4"/>
  <c r="K2066" i="4"/>
  <c r="K202" i="4"/>
  <c r="K411" i="4"/>
  <c r="K369" i="4"/>
  <c r="K1291" i="4"/>
  <c r="K1757" i="4"/>
  <c r="K2061" i="4"/>
  <c r="K2340" i="4"/>
  <c r="K1233" i="4"/>
  <c r="K640" i="4"/>
  <c r="K807" i="4"/>
  <c r="K2270" i="4"/>
  <c r="K1988" i="4"/>
  <c r="K2385" i="4"/>
  <c r="K30" i="4"/>
  <c r="K56" i="4"/>
  <c r="K728" i="4"/>
  <c r="K228" i="4"/>
  <c r="K432" i="4"/>
  <c r="K496" i="4"/>
  <c r="K817" i="4"/>
  <c r="K929" i="4"/>
  <c r="K1177" i="4"/>
  <c r="K2107" i="4"/>
  <c r="K1654" i="4"/>
  <c r="K1182" i="4"/>
  <c r="K2339" i="4"/>
  <c r="K1697" i="4"/>
  <c r="K2084" i="4"/>
  <c r="K124" i="4"/>
  <c r="K802" i="4"/>
  <c r="K986" i="4"/>
  <c r="K787" i="4"/>
  <c r="K1556" i="4"/>
  <c r="K2258" i="4"/>
  <c r="K229" i="4"/>
  <c r="K506" i="4"/>
  <c r="K513" i="4"/>
  <c r="K279" i="4"/>
  <c r="K1216" i="4"/>
  <c r="K1617" i="4"/>
  <c r="K1925" i="4"/>
  <c r="K2650" i="4"/>
  <c r="K1834" i="4"/>
  <c r="K1955" i="4"/>
  <c r="K2749" i="4"/>
  <c r="K2756" i="4"/>
  <c r="K993" i="4"/>
  <c r="K3263" i="4"/>
  <c r="K16" i="5"/>
  <c r="K1695" i="4"/>
  <c r="K3083" i="4"/>
  <c r="K1091" i="4"/>
  <c r="K1036" i="4"/>
  <c r="K2555" i="4"/>
  <c r="K2746" i="4"/>
  <c r="K727" i="4"/>
  <c r="K912" i="4"/>
  <c r="K1020" i="4"/>
  <c r="K992" i="4"/>
  <c r="K1817" i="4"/>
  <c r="K2316" i="4"/>
  <c r="K568" i="4"/>
  <c r="K804" i="4"/>
  <c r="K1086" i="4"/>
  <c r="K1125" i="4"/>
  <c r="K1068" i="4"/>
  <c r="K1065" i="4"/>
  <c r="K1400" i="4"/>
  <c r="K1884" i="4"/>
  <c r="K1502" i="4"/>
  <c r="K1600" i="4"/>
  <c r="K2125" i="4"/>
  <c r="K1904" i="4"/>
  <c r="K2243" i="4"/>
  <c r="K2569" i="4"/>
  <c r="K2485" i="4"/>
  <c r="K1974" i="4"/>
  <c r="K2515" i="4"/>
  <c r="K2572" i="4"/>
  <c r="K3250" i="4"/>
  <c r="K3037" i="4"/>
  <c r="K613" i="4"/>
  <c r="K237" i="4"/>
  <c r="K726" i="4"/>
  <c r="K677" i="4"/>
  <c r="K888" i="4"/>
  <c r="K216" i="4"/>
  <c r="K243" i="4"/>
  <c r="K1515" i="4"/>
  <c r="K1288" i="4"/>
  <c r="K1756" i="4"/>
  <c r="K1749" i="4"/>
  <c r="K1930" i="4"/>
  <c r="K1249" i="4"/>
  <c r="K1252" i="4"/>
  <c r="K1406" i="4"/>
  <c r="K1679" i="4"/>
  <c r="K1841" i="4"/>
  <c r="K2363" i="4"/>
  <c r="K1729" i="4"/>
  <c r="K2279" i="4"/>
  <c r="K2292" i="4"/>
  <c r="K2929" i="4"/>
  <c r="K2834" i="4"/>
  <c r="K2934" i="4"/>
  <c r="K3010" i="4"/>
  <c r="K500" i="4"/>
  <c r="K738" i="4"/>
  <c r="K1482" i="4"/>
  <c r="K815" i="4"/>
  <c r="K1547" i="4"/>
  <c r="K1592" i="4"/>
  <c r="K1754" i="4"/>
  <c r="K1619" i="4"/>
  <c r="K2228" i="4"/>
  <c r="K2841" i="4"/>
  <c r="K2537" i="4"/>
  <c r="K2067" i="4"/>
  <c r="K2516" i="4"/>
  <c r="K2671" i="4"/>
  <c r="K2951" i="4"/>
  <c r="K139" i="4"/>
  <c r="K201" i="4"/>
  <c r="K452" i="4"/>
  <c r="K470" i="4"/>
  <c r="K544" i="4"/>
  <c r="K1563" i="4"/>
  <c r="K2140" i="4"/>
  <c r="K1963" i="4"/>
  <c r="K2097" i="4"/>
  <c r="K2237" i="4"/>
  <c r="K2427" i="4"/>
  <c r="K2698" i="4"/>
  <c r="K2379" i="4"/>
  <c r="K90" i="4"/>
  <c r="K415" i="4"/>
  <c r="K516" i="4"/>
  <c r="K1700" i="4"/>
  <c r="K2590" i="4"/>
  <c r="K958" i="4"/>
  <c r="K651" i="4"/>
  <c r="K1251" i="4"/>
  <c r="K2682" i="4"/>
  <c r="K1390" i="4"/>
  <c r="K2105" i="4"/>
  <c r="K1755" i="4"/>
  <c r="K2977" i="4"/>
  <c r="K3017" i="4"/>
  <c r="K107" i="4"/>
  <c r="K2804" i="4"/>
  <c r="K1943" i="4"/>
  <c r="K1528" i="4"/>
  <c r="K123" i="4"/>
  <c r="K1621" i="4"/>
  <c r="K2119" i="4"/>
  <c r="K2401" i="4"/>
  <c r="K417" i="4"/>
  <c r="K3312" i="4"/>
  <c r="K3306" i="4"/>
  <c r="K3331" i="4"/>
  <c r="K3309" i="4"/>
  <c r="K3325" i="4"/>
  <c r="K2601" i="4"/>
  <c r="K2855" i="4"/>
  <c r="K3242" i="4"/>
  <c r="K3202" i="4"/>
  <c r="K3103" i="4"/>
  <c r="K275" i="4"/>
  <c r="K616" i="4"/>
  <c r="K917" i="4"/>
  <c r="K642" i="4"/>
  <c r="K1666" i="4"/>
  <c r="K1882" i="4"/>
  <c r="K1887" i="4"/>
  <c r="K1952" i="4"/>
  <c r="K1899" i="4"/>
  <c r="K1678" i="4"/>
  <c r="K1913" i="4"/>
  <c r="K2333" i="4"/>
  <c r="K2745" i="4"/>
  <c r="K2761" i="4"/>
  <c r="K3009" i="4"/>
  <c r="K3044" i="4"/>
  <c r="K363" i="4"/>
  <c r="K147" i="4"/>
  <c r="K288" i="4"/>
  <c r="K327" i="4"/>
  <c r="K1297" i="4"/>
  <c r="K953" i="4"/>
  <c r="K359" i="4"/>
  <c r="K438" i="4"/>
  <c r="K1270" i="4"/>
  <c r="K580" i="4"/>
  <c r="K714" i="4"/>
  <c r="K898" i="4"/>
  <c r="K1107" i="4"/>
  <c r="K1116" i="4"/>
  <c r="K1574" i="4"/>
  <c r="K1707" i="4"/>
  <c r="K2387" i="4"/>
  <c r="K2341" i="4"/>
  <c r="K2570" i="4"/>
  <c r="K2160" i="4"/>
  <c r="K2354" i="4"/>
  <c r="K2648" i="4"/>
  <c r="K2820" i="4"/>
  <c r="K3024" i="4"/>
  <c r="K2769" i="4"/>
  <c r="K214" i="4"/>
  <c r="K1522" i="4"/>
  <c r="K812" i="4"/>
  <c r="K655" i="4"/>
  <c r="K709" i="4"/>
  <c r="K1880" i="4"/>
  <c r="K1999" i="4"/>
  <c r="K2003" i="4"/>
  <c r="K2110" i="4"/>
  <c r="K2295" i="4"/>
  <c r="K2558" i="4"/>
  <c r="K2728" i="4"/>
  <c r="K2681" i="4"/>
  <c r="K2727" i="4"/>
  <c r="K3067" i="4"/>
  <c r="K2870" i="4"/>
  <c r="K3161" i="4"/>
  <c r="K428" i="4"/>
  <c r="K510" i="4"/>
  <c r="K1250" i="4"/>
  <c r="K2591" i="4"/>
  <c r="K2721" i="4"/>
  <c r="K2854" i="4"/>
  <c r="K972" i="4"/>
  <c r="K1576" i="4"/>
  <c r="K766" i="4"/>
  <c r="K2774" i="4"/>
  <c r="K3073" i="4"/>
  <c r="K617" i="4"/>
  <c r="K711" i="4"/>
  <c r="K2863" i="4"/>
  <c r="K2218" i="4"/>
  <c r="K946" i="4"/>
  <c r="K1395" i="4"/>
  <c r="K2862" i="4"/>
  <c r="K893" i="4"/>
  <c r="K2018" i="4"/>
  <c r="K2116" i="4"/>
  <c r="K2389" i="4"/>
  <c r="K2714" i="4"/>
  <c r="K1740" i="4"/>
  <c r="K3223" i="4"/>
  <c r="K1672" i="4"/>
  <c r="K3018" i="4"/>
  <c r="K1468" i="4"/>
  <c r="K2215" i="4"/>
  <c r="K2961" i="4"/>
  <c r="K1163" i="4"/>
  <c r="K2581" i="4"/>
  <c r="K798" i="4"/>
  <c r="K2810" i="4"/>
  <c r="K3308" i="4"/>
  <c r="K1572" i="4"/>
  <c r="K810" i="4"/>
  <c r="K157" i="4"/>
  <c r="K692" i="4"/>
  <c r="K2377" i="4"/>
  <c r="K2074" i="4"/>
  <c r="K2434" i="4"/>
  <c r="K222" i="4"/>
  <c r="K892" i="4"/>
  <c r="K2051" i="4"/>
  <c r="K1890" i="4"/>
  <c r="K1084" i="4"/>
  <c r="K3204" i="4"/>
  <c r="K847" i="4"/>
  <c r="K1283" i="4"/>
  <c r="K1073" i="4"/>
  <c r="K2266" i="4"/>
  <c r="K3014" i="4"/>
  <c r="K1278" i="4"/>
  <c r="K2459" i="4"/>
  <c r="K153" i="4"/>
  <c r="K283" i="4"/>
  <c r="K332" i="4"/>
  <c r="K391" i="4"/>
  <c r="K383" i="4"/>
  <c r="K429" i="4"/>
  <c r="K1307" i="4"/>
  <c r="K1614" i="4"/>
  <c r="K1873" i="4"/>
  <c r="K1906" i="4"/>
  <c r="K2517" i="4"/>
  <c r="K3156" i="4"/>
  <c r="K163" i="4"/>
  <c r="K148" i="4"/>
  <c r="K483" i="4"/>
  <c r="K503" i="4"/>
  <c r="K114" i="4"/>
  <c r="K267" i="4"/>
  <c r="K444" i="4"/>
  <c r="K1102" i="4"/>
  <c r="K1110" i="4"/>
  <c r="K1520" i="4"/>
  <c r="K2192" i="4"/>
  <c r="K1093" i="4"/>
  <c r="K1829" i="4"/>
  <c r="K1266" i="4"/>
  <c r="K1504" i="4"/>
  <c r="K1561" i="4"/>
  <c r="K1647" i="4"/>
  <c r="K1866" i="4"/>
  <c r="K1982" i="4"/>
  <c r="K1668" i="4"/>
  <c r="K1814" i="4"/>
  <c r="K2093" i="4"/>
  <c r="K2078" i="4"/>
  <c r="K1816" i="4"/>
  <c r="K2055" i="4"/>
  <c r="K2189" i="4"/>
  <c r="K2317" i="4"/>
  <c r="K2442" i="4"/>
  <c r="K2526" i="4"/>
  <c r="K2509" i="4"/>
  <c r="K2701" i="4"/>
  <c r="K2850" i="4"/>
  <c r="K2634" i="4"/>
  <c r="K2792" i="4"/>
  <c r="F6" i="9"/>
  <c r="F28" i="9" s="1"/>
  <c r="K2871" i="4"/>
  <c r="K3075" i="4"/>
  <c r="K115" i="4"/>
  <c r="K251" i="4"/>
  <c r="K477" i="4"/>
  <c r="K572" i="4"/>
  <c r="K906" i="4"/>
  <c r="K187" i="4"/>
  <c r="K882" i="4"/>
  <c r="K708" i="4"/>
  <c r="K375" i="4"/>
  <c r="K571" i="4"/>
  <c r="K719" i="4"/>
  <c r="K1722" i="4"/>
  <c r="K389" i="4"/>
  <c r="K2878" i="4"/>
  <c r="K1966" i="4"/>
  <c r="K362" i="4"/>
  <c r="K885" i="4"/>
  <c r="K3199" i="4"/>
  <c r="K172" i="4"/>
  <c r="K259" i="4"/>
  <c r="K476" i="4"/>
  <c r="K590" i="4"/>
  <c r="K98" i="4"/>
  <c r="K120" i="4"/>
  <c r="K1330" i="4"/>
  <c r="K984" i="4"/>
  <c r="K1030" i="4"/>
  <c r="K675" i="4"/>
  <c r="K1306" i="4"/>
  <c r="K1601" i="4"/>
  <c r="K1687" i="4"/>
  <c r="K1818" i="4"/>
  <c r="K2096" i="4"/>
  <c r="K2264" i="4"/>
  <c r="K2450" i="4"/>
  <c r="K2168" i="4"/>
  <c r="K2306" i="4"/>
  <c r="K2574" i="4"/>
  <c r="K3121" i="4"/>
  <c r="K132" i="4"/>
  <c r="K515" i="4"/>
  <c r="K678" i="4"/>
  <c r="K48" i="4"/>
  <c r="K1518" i="4"/>
  <c r="K2062" i="4"/>
  <c r="K2544" i="4"/>
  <c r="K2647" i="4"/>
  <c r="K2550" i="4"/>
  <c r="K2762" i="4"/>
  <c r="K3230" i="4"/>
  <c r="K460" i="4"/>
  <c r="K554" i="4"/>
  <c r="K1060" i="4"/>
  <c r="K1359" i="4"/>
  <c r="K1609" i="4"/>
  <c r="K1726" i="4"/>
  <c r="K2148" i="4"/>
  <c r="K2347" i="4"/>
  <c r="K3004" i="4"/>
  <c r="K1758" i="4"/>
  <c r="K2392" i="4"/>
  <c r="K2651" i="4"/>
  <c r="K3031" i="4"/>
  <c r="K2276" i="4"/>
  <c r="K2019" i="4"/>
  <c r="K610" i="4"/>
  <c r="K25" i="4"/>
  <c r="K31" i="4"/>
  <c r="K165" i="4"/>
  <c r="K102" i="4"/>
  <c r="K152" i="4"/>
  <c r="K445" i="4"/>
  <c r="K242" i="4"/>
  <c r="K577" i="4"/>
  <c r="K574" i="4"/>
  <c r="K57" i="4"/>
  <c r="K190" i="4"/>
  <c r="K395" i="4"/>
  <c r="K381" i="4"/>
  <c r="K665" i="4"/>
  <c r="K1356" i="4"/>
  <c r="K12" i="4"/>
  <c r="K481" i="4"/>
  <c r="K531" i="4"/>
  <c r="K837" i="4"/>
  <c r="K944" i="4"/>
  <c r="K1103" i="4"/>
  <c r="K1013" i="4"/>
  <c r="K1228" i="4"/>
  <c r="K1583" i="4"/>
  <c r="K1000" i="4"/>
  <c r="K2006" i="4"/>
  <c r="K1263" i="4"/>
  <c r="K1710" i="4"/>
  <c r="K1908" i="4"/>
  <c r="K1224" i="4"/>
  <c r="K1597" i="4"/>
  <c r="K1575" i="4"/>
  <c r="K1569" i="4"/>
  <c r="K1893" i="4"/>
  <c r="K1914" i="4"/>
  <c r="K2216" i="4"/>
  <c r="K2133" i="4"/>
  <c r="K1932" i="4"/>
  <c r="K1991" i="4"/>
  <c r="K2029" i="4"/>
  <c r="K2304" i="4"/>
  <c r="K2329" i="4"/>
  <c r="K2644" i="4"/>
  <c r="K2597" i="4"/>
  <c r="K2869" i="4"/>
  <c r="K2277" i="4"/>
  <c r="K2393" i="4"/>
  <c r="K2376" i="4"/>
  <c r="K2898" i="4"/>
  <c r="K3115" i="4"/>
  <c r="K170" i="4"/>
  <c r="K547" i="4"/>
  <c r="K584" i="4"/>
  <c r="K832" i="4"/>
  <c r="K1215" i="4"/>
  <c r="K3046" i="4"/>
  <c r="K422" i="4"/>
  <c r="K505" i="4"/>
  <c r="K512" i="4"/>
  <c r="K1673" i="4"/>
  <c r="K1989" i="4"/>
  <c r="K2203" i="4"/>
  <c r="K2469" i="4"/>
  <c r="K2678" i="4"/>
  <c r="K781" i="4"/>
  <c r="K767" i="4"/>
  <c r="K50" i="4"/>
  <c r="K151" i="4"/>
  <c r="K504" i="4"/>
  <c r="K58" i="4"/>
  <c r="K333" i="4"/>
  <c r="K89" i="4"/>
  <c r="K135" i="4"/>
  <c r="K495" i="4"/>
  <c r="K1100" i="4"/>
  <c r="K534" i="4"/>
  <c r="K734" i="4"/>
  <c r="K985" i="4"/>
  <c r="K1225" i="4"/>
  <c r="K2060" i="4"/>
  <c r="K1964" i="4"/>
  <c r="K869" i="4"/>
  <c r="K1516" i="4"/>
  <c r="K1738" i="4"/>
  <c r="K1493" i="4"/>
  <c r="K1795" i="4"/>
  <c r="K2118" i="4"/>
  <c r="K2586" i="4"/>
  <c r="K1737" i="4"/>
  <c r="K1848" i="4"/>
  <c r="K1923" i="4"/>
  <c r="K2058" i="4"/>
  <c r="K2353" i="4"/>
  <c r="K2536" i="4"/>
  <c r="K2314" i="4"/>
  <c r="K2528" i="4"/>
  <c r="K2806" i="4"/>
  <c r="K2494" i="4"/>
  <c r="K2512" i="4"/>
  <c r="K2510" i="4"/>
  <c r="K2566" i="4"/>
  <c r="K2403" i="4"/>
  <c r="K2585" i="4"/>
  <c r="K2801" i="4"/>
  <c r="K3241" i="4"/>
  <c r="K3113" i="4"/>
  <c r="K3180" i="4"/>
  <c r="K182" i="4"/>
  <c r="K433" i="4"/>
  <c r="K287" i="4"/>
  <c r="K1108" i="4"/>
  <c r="K2564" i="4"/>
  <c r="K2438" i="4"/>
  <c r="K2332" i="4"/>
  <c r="K2883" i="4"/>
  <c r="K355" i="4"/>
  <c r="K271" i="4"/>
  <c r="K793" i="4"/>
  <c r="K2462" i="4"/>
  <c r="K2809" i="4"/>
  <c r="K469" i="4"/>
  <c r="K370" i="4"/>
  <c r="K776" i="4"/>
  <c r="K351" i="4"/>
  <c r="K1607" i="4"/>
  <c r="K2261" i="4"/>
  <c r="F10" i="9"/>
  <c r="F32" i="9" s="1"/>
  <c r="K2120" i="4"/>
  <c r="K2162" i="4"/>
  <c r="K2715" i="4"/>
  <c r="K2918" i="4"/>
  <c r="K2932" i="4"/>
  <c r="K1085" i="4"/>
  <c r="K2556" i="4"/>
  <c r="K2754" i="4"/>
  <c r="K2828" i="4"/>
  <c r="K206" i="4"/>
  <c r="K1237" i="4"/>
  <c r="K1466" i="4"/>
  <c r="K1692" i="4"/>
  <c r="K1852" i="4"/>
  <c r="K1819" i="4"/>
  <c r="K1262" i="4"/>
  <c r="K2348" i="4"/>
  <c r="K1961" i="4"/>
  <c r="K1892" i="4"/>
  <c r="K2488" i="4"/>
  <c r="K2117" i="4"/>
  <c r="K2643" i="4"/>
  <c r="K2439" i="4"/>
  <c r="K2289" i="4"/>
  <c r="K3248" i="4"/>
  <c r="K736" i="4"/>
  <c r="K1511" i="4"/>
  <c r="K1383" i="4"/>
  <c r="K2005" i="4"/>
  <c r="K1567" i="4"/>
  <c r="K1486" i="4"/>
  <c r="K2461" i="4"/>
  <c r="K2195" i="4"/>
  <c r="K2129" i="4"/>
  <c r="K2324" i="4"/>
  <c r="K2506" i="4"/>
  <c r="K2759" i="4"/>
  <c r="K3192" i="4"/>
  <c r="K480" i="4"/>
  <c r="K563" i="4"/>
  <c r="K683" i="4"/>
  <c r="K318" i="4"/>
  <c r="K589" i="4"/>
  <c r="K1462" i="4"/>
  <c r="K782" i="4"/>
  <c r="K1080" i="4"/>
  <c r="K1677" i="4"/>
  <c r="K1244" i="4"/>
  <c r="K1378" i="4"/>
  <c r="K1599" i="4"/>
  <c r="K1761" i="4"/>
  <c r="K2200" i="4"/>
  <c r="K2587" i="4"/>
  <c r="K2838" i="4"/>
  <c r="K1766" i="4"/>
  <c r="K1459" i="4"/>
  <c r="K2238" i="4"/>
  <c r="K1739" i="4"/>
  <c r="K2234" i="4"/>
  <c r="K2530" i="4"/>
  <c r="K2449" i="4"/>
  <c r="K2538" i="4"/>
  <c r="K1975" i="4"/>
  <c r="K2391" i="4"/>
  <c r="K3015" i="4"/>
  <c r="K3216" i="4"/>
  <c r="K2933" i="4"/>
  <c r="K3012" i="4"/>
  <c r="K2800" i="4"/>
  <c r="K3043" i="4"/>
  <c r="K3203" i="4"/>
  <c r="K177" i="4"/>
  <c r="K150" i="4"/>
  <c r="K499" i="4"/>
  <c r="K144" i="4"/>
  <c r="K309" i="4"/>
  <c r="K479" i="4"/>
  <c r="K1299" i="4"/>
  <c r="K965" i="4"/>
  <c r="K910" i="4"/>
  <c r="K1440" i="4"/>
  <c r="K2159" i="4"/>
  <c r="K1066" i="4"/>
  <c r="K1582" i="4"/>
  <c r="K1231" i="4"/>
  <c r="K1671" i="4"/>
  <c r="K1581" i="4"/>
  <c r="K2250" i="4"/>
  <c r="K2028" i="4"/>
  <c r="K2529" i="4"/>
  <c r="K2411" i="4"/>
  <c r="K2491" i="4"/>
  <c r="K2645" i="4"/>
  <c r="K2157" i="4"/>
  <c r="K2504" i="4"/>
  <c r="K2407" i="4"/>
  <c r="K3013" i="4"/>
  <c r="K2649" i="4"/>
  <c r="K2867" i="4"/>
  <c r="K3147" i="4"/>
  <c r="K3023" i="4"/>
  <c r="K215" i="4"/>
  <c r="K472" i="4"/>
  <c r="K223" i="4"/>
  <c r="K813" i="4"/>
  <c r="K914" i="4"/>
  <c r="K834" i="4"/>
  <c r="K1389" i="4"/>
  <c r="K710" i="4"/>
  <c r="K1095" i="4"/>
  <c r="K2175" i="4"/>
  <c r="K2135" i="4"/>
  <c r="K2364" i="4"/>
  <c r="K2185" i="4"/>
  <c r="K1857" i="4"/>
  <c r="K2076" i="4"/>
  <c r="K2531" i="4"/>
  <c r="K2106" i="4"/>
  <c r="K2108" i="4"/>
  <c r="K2404" i="4"/>
  <c r="K2535" i="4"/>
  <c r="K2272" i="4"/>
  <c r="K2382" i="4"/>
  <c r="K3047" i="4"/>
  <c r="K2693" i="4"/>
  <c r="K2680" i="4"/>
  <c r="K2720" i="4"/>
  <c r="K3079" i="4"/>
  <c r="K3235" i="4"/>
  <c r="K1735" i="4"/>
  <c r="K2520" i="4"/>
  <c r="K2290" i="4"/>
  <c r="K2686" i="4"/>
  <c r="K920" i="4"/>
  <c r="K2371" i="4"/>
  <c r="K2927" i="4"/>
  <c r="K1659" i="4"/>
  <c r="K1849" i="4"/>
  <c r="K2059" i="4"/>
  <c r="K778" i="4"/>
  <c r="K874" i="4"/>
  <c r="K1837" i="4"/>
  <c r="K2456" i="4"/>
  <c r="K164" i="4"/>
  <c r="K2753" i="4"/>
  <c r="K690" i="4"/>
  <c r="K2849" i="4"/>
  <c r="H10" i="9"/>
  <c r="H32" i="9" s="1"/>
  <c r="K1280" i="4"/>
  <c r="K1753" i="4"/>
  <c r="K966" i="4"/>
  <c r="K2026" i="4"/>
  <c r="K2136" i="4"/>
  <c r="K2213" i="4"/>
  <c r="K578" i="4"/>
  <c r="K886" i="4"/>
  <c r="K582" i="4"/>
  <c r="K3210" i="4"/>
  <c r="K282" i="4"/>
  <c r="K937" i="4"/>
  <c r="K961" i="4"/>
  <c r="K2419" i="4"/>
  <c r="K285" i="4"/>
  <c r="K1915" i="4"/>
  <c r="K2268" i="4"/>
  <c r="K2818" i="4"/>
  <c r="K2703" i="4"/>
  <c r="K1907" i="4"/>
  <c r="K331" i="4"/>
  <c r="K42" i="4"/>
  <c r="K51" i="4"/>
  <c r="K110" i="4"/>
  <c r="K154" i="4"/>
  <c r="K385" i="4"/>
  <c r="K501" i="4"/>
  <c r="K573" i="4"/>
  <c r="K235" i="4"/>
  <c r="K899" i="4"/>
  <c r="K1295" i="4"/>
  <c r="K2020" i="4"/>
  <c r="K1514" i="4"/>
  <c r="K1207" i="4"/>
  <c r="K1929" i="4"/>
  <c r="K2178" i="4"/>
  <c r="K2321" i="4"/>
  <c r="K2280" i="4"/>
  <c r="K2428" i="4"/>
  <c r="K2700" i="4"/>
  <c r="K2525" i="4"/>
  <c r="K3229" i="4"/>
  <c r="K360" i="4"/>
  <c r="K587" i="4"/>
  <c r="K581" i="4"/>
  <c r="K951" i="4"/>
  <c r="K2551" i="4"/>
  <c r="K88" i="4"/>
  <c r="K1264" i="4"/>
  <c r="K1539" i="4"/>
  <c r="K1397" i="4"/>
  <c r="K1807" i="4"/>
  <c r="K2303" i="4"/>
  <c r="K2473" i="4"/>
  <c r="K2595" i="4"/>
  <c r="K2791" i="4"/>
  <c r="K3236" i="4"/>
  <c r="K121" i="4"/>
  <c r="K1683" i="4"/>
  <c r="K1490" i="4"/>
  <c r="K408" i="4"/>
  <c r="K605" i="4"/>
  <c r="K679" i="4"/>
  <c r="K2100" i="4"/>
  <c r="K3065" i="4"/>
  <c r="K293" i="4"/>
  <c r="K24" i="4"/>
  <c r="K1387" i="4"/>
  <c r="K40" i="4"/>
  <c r="K305" i="4"/>
  <c r="K180" i="4"/>
  <c r="K1453" i="4"/>
  <c r="K1826" i="4"/>
  <c r="K1889" i="4"/>
  <c r="K1968" i="4"/>
  <c r="K2057" i="4"/>
  <c r="K2423" i="4"/>
  <c r="K2315" i="4"/>
  <c r="K2546" i="4"/>
  <c r="K2836" i="4"/>
  <c r="K3243" i="4"/>
  <c r="K3237" i="4"/>
  <c r="K3060" i="4"/>
  <c r="K585" i="4"/>
  <c r="K85" i="4"/>
  <c r="K827" i="4"/>
  <c r="K1043" i="4"/>
  <c r="K970" i="4"/>
  <c r="K1588" i="4"/>
  <c r="K1918" i="4"/>
  <c r="K2334" i="4"/>
  <c r="K2881" i="4"/>
  <c r="K97" i="4"/>
  <c r="K240" i="4"/>
  <c r="K149" i="4"/>
  <c r="K1019" i="4"/>
  <c r="K1483" i="4"/>
  <c r="K1622" i="4"/>
  <c r="K1860" i="4"/>
  <c r="K2552" i="4"/>
  <c r="K2307" i="4"/>
  <c r="K2527" i="4"/>
  <c r="K2565" i="4"/>
  <c r="K2835" i="4"/>
  <c r="K205" i="4"/>
  <c r="K435" i="4"/>
  <c r="K596" i="4"/>
  <c r="K2063" i="4"/>
  <c r="K3172" i="4"/>
  <c r="K111" i="4"/>
  <c r="K249" i="4"/>
  <c r="K291" i="4"/>
  <c r="K3" i="4"/>
  <c r="K576" i="4"/>
  <c r="K1391" i="4"/>
  <c r="K78" i="4"/>
  <c r="K188" i="4"/>
  <c r="K441" i="4"/>
  <c r="K881" i="4"/>
  <c r="K570" i="4"/>
  <c r="K720" i="4"/>
  <c r="K1797" i="4"/>
  <c r="K1308" i="4"/>
  <c r="K1788" i="4"/>
  <c r="K2940" i="4"/>
  <c r="K1271" i="4"/>
  <c r="K339" i="4"/>
  <c r="K2704" i="4"/>
  <c r="K3072" i="4"/>
  <c r="K3205" i="4"/>
  <c r="K716" i="4"/>
  <c r="K2337" i="4"/>
  <c r="K486" i="4"/>
  <c r="K681" i="4"/>
  <c r="K2" i="4"/>
  <c r="K971" i="4"/>
  <c r="K1435" i="4"/>
  <c r="K1690" i="4"/>
  <c r="K1823" i="4"/>
  <c r="K2345" i="4"/>
  <c r="K768" i="4"/>
  <c r="K1274" i="4"/>
  <c r="K161" i="4"/>
  <c r="K130" i="4"/>
  <c r="K208" i="4"/>
  <c r="K311" i="4"/>
  <c r="K1606" i="4"/>
  <c r="K2181" i="4"/>
  <c r="K2941" i="4"/>
  <c r="K1625" i="4"/>
  <c r="K2081" i="4"/>
  <c r="K263" i="4"/>
  <c r="K664" i="4"/>
  <c r="K1499" i="4"/>
  <c r="K2256" i="4"/>
  <c r="K1954" i="4"/>
  <c r="K2534" i="4"/>
  <c r="K2545" i="4"/>
  <c r="K3123" i="4"/>
  <c r="K3294" i="4"/>
  <c r="K3329" i="4"/>
  <c r="K3207" i="4"/>
  <c r="K14" i="4"/>
  <c r="K788" i="4"/>
  <c r="K962" i="4"/>
  <c r="K1616" i="4"/>
  <c r="K1746" i="4"/>
  <c r="K1934" i="4"/>
  <c r="K321" i="4"/>
  <c r="K1008" i="4"/>
  <c r="K1037" i="4"/>
  <c r="K2147" i="4"/>
  <c r="K1854" i="4"/>
  <c r="K2660" i="4"/>
  <c r="K2733" i="4"/>
  <c r="K3076" i="4"/>
  <c r="K704" i="4"/>
  <c r="K615" i="4"/>
  <c r="K670" i="4"/>
  <c r="K1540" i="4"/>
  <c r="K1721" i="4"/>
  <c r="K1933" i="4"/>
  <c r="K2553" i="4"/>
  <c r="K2879" i="4"/>
  <c r="K3246" i="4"/>
  <c r="K598" i="4"/>
  <c r="K583" i="4"/>
  <c r="K1087" i="4"/>
  <c r="K2041" i="4"/>
  <c r="K2823" i="4"/>
  <c r="K794" i="4"/>
  <c r="K820" i="4"/>
  <c r="K1734" i="4"/>
  <c r="K1304" i="4"/>
  <c r="K1584" i="4"/>
  <c r="K1839" i="4"/>
  <c r="K2088" i="4"/>
  <c r="K2554" i="4"/>
  <c r="K2297" i="4"/>
  <c r="K830" i="4"/>
  <c r="K2958" i="4"/>
  <c r="K609" i="4"/>
  <c r="K963" i="4"/>
  <c r="K20" i="4"/>
  <c r="K2174" i="4"/>
  <c r="K2432" i="4"/>
  <c r="K2344" i="4"/>
  <c r="K53" i="4"/>
  <c r="K532" i="4"/>
  <c r="K1851" i="4"/>
  <c r="K1526" i="4"/>
  <c r="K1239" i="4"/>
  <c r="K2370" i="4"/>
  <c r="K366" i="4"/>
  <c r="K159" i="4"/>
  <c r="K195" i="4"/>
  <c r="K207" i="4"/>
  <c r="K265" i="4"/>
  <c r="K310" i="4"/>
  <c r="K487" i="4"/>
  <c r="K823" i="4"/>
  <c r="K19" i="4"/>
  <c r="K597" i="4"/>
  <c r="K1485" i="4"/>
  <c r="K2202" i="4"/>
  <c r="K1696" i="4"/>
  <c r="K2286" i="4"/>
  <c r="K878" i="4"/>
  <c r="K535" i="4"/>
  <c r="K947" i="4"/>
  <c r="K1303" i="4"/>
  <c r="K559" i="4"/>
  <c r="K905" i="4"/>
  <c r="K1410" i="4"/>
  <c r="K1436" i="4"/>
  <c r="K1660" i="4"/>
  <c r="K1489" i="4"/>
  <c r="K1557" i="4"/>
  <c r="K1689" i="4"/>
  <c r="K2313" i="4"/>
  <c r="K2732" i="4"/>
  <c r="K3071" i="4"/>
  <c r="K3042" i="4"/>
  <c r="K840" i="4"/>
  <c r="K458" i="4"/>
  <c r="K413" i="4"/>
  <c r="K171" i="4"/>
  <c r="K1529" i="4"/>
  <c r="K1048" i="4"/>
  <c r="K1204" i="4"/>
  <c r="K1492" i="4"/>
  <c r="K2085" i="4"/>
  <c r="K1197" i="4"/>
  <c r="K1530" i="4"/>
  <c r="K1487" i="4"/>
  <c r="K1643" i="4"/>
  <c r="K1465" i="4"/>
  <c r="K2866" i="4"/>
  <c r="K1987" i="4"/>
  <c r="K2824" i="4"/>
  <c r="K2265" i="4"/>
  <c r="K1976" i="4"/>
  <c r="K2405" i="4"/>
  <c r="K2410" i="4"/>
  <c r="K2487" i="4"/>
  <c r="K2858" i="4"/>
  <c r="K2802" i="4"/>
  <c r="K3247" i="4"/>
  <c r="K3234" i="4"/>
  <c r="K1253" i="4"/>
  <c r="K193" i="4"/>
  <c r="K735" i="4"/>
  <c r="K786" i="4"/>
  <c r="K2368" i="4"/>
  <c r="K1825" i="4"/>
  <c r="K1265" i="4"/>
  <c r="K1234" i="4"/>
  <c r="K2412" i="4"/>
  <c r="G6" i="9"/>
  <c r="G28" i="9" s="1"/>
  <c r="K1792" i="4"/>
  <c r="K1608" i="4"/>
  <c r="K1408" i="4"/>
  <c r="K3102" i="4"/>
  <c r="D6" i="9"/>
  <c r="D28" i="9" s="1"/>
  <c r="K234" i="4"/>
  <c r="K790" i="4"/>
  <c r="K68" i="4"/>
  <c r="K197" i="4"/>
  <c r="K426" i="4"/>
  <c r="K377" i="4"/>
  <c r="K555" i="4"/>
  <c r="K822" i="4"/>
  <c r="K1004" i="4"/>
  <c r="K973" i="4"/>
  <c r="K980" i="4"/>
  <c r="K1273" i="4"/>
  <c r="K1580" i="4"/>
  <c r="K1523" i="4"/>
  <c r="E3" i="9"/>
  <c r="E25" i="9" s="1"/>
  <c r="K1969" i="4"/>
  <c r="K2212" i="4"/>
  <c r="K2176" i="4"/>
  <c r="K2318" i="4"/>
  <c r="K2615" i="4"/>
  <c r="K2383" i="4"/>
  <c r="K2607" i="4"/>
  <c r="K2431" i="4"/>
  <c r="K2408" i="4"/>
  <c r="K2699" i="4"/>
  <c r="K2876" i="4"/>
  <c r="K2793" i="4"/>
  <c r="K3225" i="4"/>
  <c r="F11" i="9"/>
  <c r="F33" i="9" s="1"/>
  <c r="K3330" i="4"/>
  <c r="K3206" i="4"/>
  <c r="K3198" i="4"/>
  <c r="K608" i="4"/>
  <c r="K160" i="4"/>
  <c r="K194" i="4"/>
  <c r="K425" i="4"/>
  <c r="K322" i="4"/>
  <c r="K484" i="4"/>
  <c r="K379" i="4"/>
  <c r="K44" i="4"/>
  <c r="K682" i="4"/>
  <c r="K55" i="4"/>
  <c r="K643" i="4"/>
  <c r="K880" i="4"/>
  <c r="K933" i="4"/>
  <c r="K1294" i="4"/>
  <c r="K1243" i="4"/>
  <c r="K1480" i="4"/>
  <c r="K1543" i="4"/>
  <c r="K1593" i="4"/>
  <c r="K1553" i="4"/>
  <c r="K1752" i="4"/>
  <c r="K1832" i="4"/>
  <c r="K2152" i="4"/>
  <c r="K2563" i="4"/>
  <c r="K2451" i="4"/>
  <c r="K2468" i="4"/>
  <c r="K2667" i="4"/>
  <c r="K2138" i="4"/>
  <c r="K2639" i="4"/>
  <c r="K2331" i="4"/>
  <c r="K614" i="4"/>
  <c r="K37" i="4"/>
  <c r="K196" i="4"/>
  <c r="K407" i="4"/>
  <c r="K491" i="4"/>
  <c r="K336" i="4"/>
  <c r="K405" i="4"/>
  <c r="K557" i="4"/>
  <c r="K1206" i="4"/>
  <c r="K1276" i="4"/>
  <c r="K36" i="4"/>
  <c r="K262" i="4"/>
  <c r="K1007" i="4"/>
  <c r="K1005" i="4"/>
  <c r="K873" i="4"/>
  <c r="K1286" i="4"/>
  <c r="K1724" i="4"/>
  <c r="K2319" i="4"/>
  <c r="K2235" i="4"/>
  <c r="K2227" i="4"/>
  <c r="K1831" i="4"/>
  <c r="K2696" i="4"/>
  <c r="K2356" i="4"/>
  <c r="K2298" i="4"/>
  <c r="H6" i="9"/>
  <c r="H28" i="9" s="1"/>
  <c r="H5" i="9"/>
  <c r="H27" i="9" s="1"/>
  <c r="K3253" i="4"/>
  <c r="D5" i="9"/>
  <c r="D27" i="9" s="1"/>
  <c r="K742" i="4"/>
  <c r="K54" i="4"/>
  <c r="K533" i="4"/>
  <c r="K1268" i="4"/>
  <c r="K703" i="4"/>
  <c r="K1001" i="4"/>
  <c r="K1931" i="4"/>
  <c r="K1491" i="4"/>
  <c r="K3080" i="4"/>
  <c r="K1684" i="4"/>
  <c r="K1883" i="4"/>
  <c r="K2204" i="4"/>
  <c r="K5" i="9"/>
  <c r="K27" i="9" s="1"/>
  <c r="K13" i="4"/>
  <c r="K404" i="4"/>
  <c r="D4" i="9"/>
  <c r="D26" i="9" s="1"/>
  <c r="K453" i="4"/>
  <c r="K890" i="4"/>
  <c r="E9" i="9"/>
  <c r="E31" i="9" s="1"/>
  <c r="K1298" i="4"/>
  <c r="K1723" i="4"/>
  <c r="K1799" i="4"/>
  <c r="K2098" i="4"/>
  <c r="K2008" i="4"/>
  <c r="K2114" i="4"/>
  <c r="K2396" i="4"/>
  <c r="K2394" i="4"/>
  <c r="H4" i="9"/>
  <c r="H26" i="9" s="1"/>
  <c r="K2582" i="4"/>
  <c r="K2757" i="4"/>
  <c r="K2740" i="4"/>
  <c r="K2829" i="4"/>
  <c r="E10" i="9"/>
  <c r="E32" i="9" s="1"/>
  <c r="K2325" i="4"/>
  <c r="J5" i="9"/>
  <c r="J27" i="9" s="1"/>
  <c r="K264" i="4"/>
  <c r="K337" i="4"/>
  <c r="K67" i="4"/>
  <c r="K378" i="4"/>
  <c r="K2493" i="4"/>
  <c r="E5" i="9"/>
  <c r="E27" i="9" s="1"/>
  <c r="K402" i="4"/>
  <c r="K284" i="4"/>
  <c r="K446" i="4"/>
  <c r="K387" i="4"/>
  <c r="K599" i="4"/>
  <c r="K328" i="4"/>
  <c r="K808" i="4"/>
  <c r="K1069" i="4"/>
  <c r="K2260" i="4"/>
  <c r="K2244" i="4"/>
  <c r="G10" i="9"/>
  <c r="G32" i="9" s="1"/>
  <c r="K3104" i="4"/>
  <c r="F5" i="9"/>
  <c r="F27" i="9" s="1"/>
  <c r="K611" i="4"/>
  <c r="K308" i="4"/>
  <c r="K450" i="4"/>
  <c r="K523" i="4"/>
  <c r="K113" i="4"/>
  <c r="K689" i="4"/>
  <c r="K2208" i="4"/>
  <c r="K2912" i="4"/>
  <c r="K3066" i="4"/>
  <c r="K2845" i="4"/>
  <c r="K2998" i="4"/>
  <c r="K29" i="4"/>
  <c r="K9" i="9"/>
  <c r="K31" i="9" s="1"/>
  <c r="K1912" i="4"/>
  <c r="E4" i="9"/>
  <c r="E26" i="9" s="1"/>
  <c r="D11" i="9"/>
  <c r="D33" i="9" s="1"/>
  <c r="D8" i="9"/>
  <c r="D30" i="9" s="1"/>
  <c r="K721" i="4"/>
  <c r="D3" i="9"/>
  <c r="D25" i="9" s="1"/>
  <c r="H9" i="9"/>
  <c r="H31" i="9" s="1"/>
  <c r="K2278" i="4"/>
  <c r="K2608" i="4"/>
  <c r="G4" i="9"/>
  <c r="G26" i="9" s="1"/>
  <c r="K4" i="9"/>
  <c r="K26" i="9" s="1"/>
  <c r="G5" i="9"/>
  <c r="G27" i="9" s="1"/>
  <c r="K663" i="4"/>
  <c r="K579" i="4"/>
  <c r="E8" i="9"/>
  <c r="E30" i="9" s="1"/>
  <c r="K785" i="4"/>
  <c r="K409" i="4"/>
  <c r="K1733" i="4"/>
  <c r="K1488" i="4"/>
  <c r="K1667" i="4"/>
  <c r="K2302" i="4"/>
  <c r="F4" i="9"/>
  <c r="F26" i="9" s="1"/>
  <c r="K2080" i="4"/>
  <c r="K2785" i="4"/>
  <c r="K3064" i="4"/>
  <c r="F8" i="9"/>
  <c r="F30" i="9" s="1"/>
  <c r="H3" i="9"/>
  <c r="H25" i="9" s="1"/>
  <c r="D10" i="9"/>
  <c r="D32" i="9" s="1"/>
  <c r="G11" i="9"/>
  <c r="G33" i="9" s="1"/>
  <c r="D7" i="9"/>
  <c r="D29" i="9" s="1"/>
  <c r="K238" i="4"/>
  <c r="K239" i="4"/>
  <c r="K424" i="4"/>
  <c r="K485" i="4"/>
  <c r="K879" i="4"/>
  <c r="G9" i="9"/>
  <c r="G31" i="9" s="1"/>
  <c r="K38" i="4"/>
  <c r="K103" i="4"/>
  <c r="K459" i="4"/>
  <c r="K340" i="4"/>
  <c r="H12" i="9"/>
  <c r="H34" i="9" s="1"/>
  <c r="K1587" i="4"/>
  <c r="K66" i="4"/>
  <c r="K131" i="4"/>
  <c r="K198" i="4"/>
  <c r="K272" i="4"/>
  <c r="F12" i="9"/>
  <c r="F34" i="9" s="1"/>
  <c r="K1189" i="4"/>
  <c r="K8" i="9"/>
  <c r="K30" i="9" s="1"/>
  <c r="J4" i="9"/>
  <c r="J26" i="9" s="1"/>
  <c r="K338" i="4"/>
  <c r="F9" i="9"/>
  <c r="F31" i="9" s="1"/>
  <c r="K1105" i="4"/>
  <c r="K3" i="9"/>
  <c r="K25" i="9" s="1"/>
  <c r="K6" i="9"/>
  <c r="K28" i="9" s="1"/>
  <c r="H11" i="9"/>
  <c r="H33" i="9" s="1"/>
  <c r="J7" i="9"/>
  <c r="J29" i="9" s="1"/>
  <c r="K11" i="9"/>
  <c r="K33" i="9" s="1"/>
  <c r="H7" i="9"/>
  <c r="H29" i="9" s="1"/>
  <c r="K26" i="4"/>
  <c r="K789" i="4"/>
  <c r="E7" i="9"/>
  <c r="E29" i="9" s="1"/>
  <c r="H8" i="9"/>
  <c r="H30" i="9" s="1"/>
  <c r="K999" i="4"/>
  <c r="K2789" i="4"/>
  <c r="J12" i="9"/>
  <c r="J34" i="9" s="1"/>
  <c r="K2452" i="4"/>
  <c r="K2294" i="4"/>
  <c r="K70" i="4"/>
  <c r="K364" i="4"/>
  <c r="K3078" i="4"/>
  <c r="K2807" i="4"/>
  <c r="K2262" i="4"/>
  <c r="K565" i="4"/>
  <c r="K507" i="4"/>
  <c r="K3058" i="4"/>
  <c r="K2819" i="4"/>
  <c r="F3" i="9"/>
  <c r="F25" i="9" s="1"/>
  <c r="J10" i="9"/>
  <c r="J32" i="9" s="1"/>
  <c r="E11" i="9"/>
  <c r="E33" i="9" s="1"/>
  <c r="K3050" i="4"/>
  <c r="K649" i="4"/>
  <c r="K3311" i="4"/>
  <c r="K887" i="4"/>
  <c r="K2743" i="4"/>
  <c r="K3128" i="4"/>
  <c r="K2374" i="4"/>
  <c r="K2697" i="4"/>
  <c r="K213" i="4"/>
  <c r="K2783" i="4"/>
  <c r="K1537" i="4"/>
  <c r="E12" i="9"/>
  <c r="E34" i="9" s="1"/>
  <c r="J3" i="9"/>
  <c r="J25" i="9" s="1"/>
  <c r="D9" i="9"/>
  <c r="D31" i="9" s="1"/>
  <c r="G8" i="9"/>
  <c r="G30" i="9" s="1"/>
  <c r="J11" i="9"/>
  <c r="J33" i="9" s="1"/>
  <c r="K87" i="4"/>
  <c r="K376" i="4"/>
  <c r="K2384" i="4"/>
  <c r="K2731" i="4"/>
  <c r="K76" i="4"/>
  <c r="K1031" i="4"/>
  <c r="K2040" i="4"/>
  <c r="K2358" i="4"/>
  <c r="K3048" i="4"/>
  <c r="K416" i="4"/>
  <c r="K1071" i="4"/>
  <c r="K2360" i="4"/>
  <c r="K2946" i="4"/>
  <c r="K2851" i="4"/>
  <c r="K967" i="4"/>
  <c r="K777" i="4"/>
  <c r="K668" i="4"/>
  <c r="K974" i="4"/>
  <c r="G3" i="9"/>
  <c r="G25" i="9" s="1"/>
  <c r="E6" i="9"/>
  <c r="E28" i="9" s="1"/>
  <c r="K2150" i="4"/>
  <c r="K2797" i="4"/>
  <c r="K3252" i="4"/>
  <c r="K2038" i="4"/>
  <c r="K41" i="4"/>
  <c r="K2232" i="4"/>
  <c r="K2914" i="4"/>
  <c r="K791" i="4"/>
  <c r="K2787" i="4"/>
  <c r="K2968" i="4"/>
  <c r="K729" i="4"/>
  <c r="K3286" i="4"/>
  <c r="F7" i="9"/>
  <c r="F29" i="9" s="1"/>
  <c r="K698" i="4"/>
  <c r="D12" i="9"/>
  <c r="D34" i="9" s="1"/>
  <c r="J6" i="9"/>
  <c r="J28" i="9" s="1"/>
  <c r="K733" i="4"/>
  <c r="K2182" i="4"/>
  <c r="K52" i="4"/>
  <c r="K346" i="4"/>
  <c r="K2839" i="4"/>
  <c r="K2962" i="4"/>
  <c r="K448" i="4"/>
  <c r="K292" i="4"/>
  <c r="K2326" i="4"/>
  <c r="K2104" i="4"/>
  <c r="G7" i="9"/>
  <c r="G29" i="9" s="1"/>
  <c r="J9" i="9"/>
  <c r="J31" i="9" s="1"/>
  <c r="J8" i="9"/>
  <c r="J30" i="9" s="1"/>
  <c r="K2430" i="4"/>
  <c r="K2755" i="4"/>
  <c r="K2882" i="4"/>
  <c r="K737" i="4"/>
  <c r="K612" i="4"/>
  <c r="K2388" i="4"/>
  <c r="K753" i="4"/>
  <c r="K3267" i="4"/>
  <c r="K603" i="4"/>
  <c r="K3208" i="4"/>
  <c r="K10" i="9"/>
  <c r="K32" i="9" s="1"/>
  <c r="G12" i="9"/>
  <c r="G34" i="9" s="1"/>
  <c r="K2805" i="4"/>
  <c r="K3122" i="4"/>
  <c r="K312" i="4"/>
  <c r="K3068" i="4"/>
  <c r="K3070" i="4"/>
  <c r="K805" i="4"/>
  <c r="K991" i="4"/>
  <c r="K2246" i="4"/>
  <c r="K2070" i="4"/>
  <c r="K22" i="4"/>
  <c r="K109" i="4"/>
  <c r="K757" i="4"/>
  <c r="K33" i="4"/>
  <c r="K3307" i="4"/>
  <c r="K2775" i="4"/>
  <c r="K12" i="9"/>
  <c r="K34" i="9" s="1"/>
  <c r="K7" i="9"/>
  <c r="K29" i="9" s="1"/>
  <c r="I10" i="9" l="1"/>
  <c r="I32" i="9" s="1"/>
  <c r="I4" i="9"/>
  <c r="I26" i="9" s="1"/>
  <c r="I11" i="9"/>
  <c r="I33" i="9" s="1"/>
  <c r="I6" i="9"/>
  <c r="I28" i="9" s="1"/>
  <c r="I9" i="9"/>
  <c r="I31" i="9" s="1"/>
  <c r="I3" i="9"/>
  <c r="I25" i="9" s="1"/>
  <c r="I8" i="9"/>
  <c r="I30" i="9" s="1"/>
  <c r="I7" i="9"/>
  <c r="I29" i="9" s="1"/>
  <c r="I5" i="9"/>
  <c r="I27" i="9" s="1"/>
  <c r="I12" i="9"/>
  <c r="I34" i="9" s="1"/>
  <c r="S9" i="9"/>
  <c r="S31" i="9" s="1"/>
  <c r="S7" i="9"/>
  <c r="S29" i="9" s="1"/>
  <c r="S6" i="9"/>
  <c r="S28" i="9" s="1"/>
  <c r="N11" i="9"/>
  <c r="N33" i="9" s="1"/>
  <c r="N8" i="9"/>
  <c r="N30" i="9" s="1"/>
  <c r="N7" i="9"/>
  <c r="N29" i="9" s="1"/>
  <c r="N6" i="9"/>
  <c r="N28" i="9" s="1"/>
  <c r="D12" i="5"/>
  <c r="Q11" i="9"/>
  <c r="Q33" i="9" s="1"/>
  <c r="Q8" i="9"/>
  <c r="Q30" i="9" s="1"/>
  <c r="Q7" i="9"/>
  <c r="Q29" i="9" s="1"/>
  <c r="N10" i="9"/>
  <c r="N32" i="9" s="1"/>
  <c r="N9" i="9"/>
  <c r="N31" i="9" s="1"/>
  <c r="N5" i="9"/>
  <c r="N27" i="9" s="1"/>
  <c r="S4" i="9"/>
  <c r="S26" i="9" s="1"/>
  <c r="N4" i="9"/>
  <c r="N26" i="9" s="1"/>
  <c r="Q10" i="9"/>
  <c r="Q32" i="9" s="1"/>
  <c r="Q9" i="9"/>
  <c r="Q31" i="9" s="1"/>
  <c r="Q6" i="9"/>
  <c r="Q28" i="9" s="1"/>
  <c r="M11" i="9"/>
  <c r="M33" i="9" s="1"/>
  <c r="M8" i="9"/>
  <c r="M30" i="9" s="1"/>
  <c r="M7" i="9"/>
  <c r="M29" i="9" s="1"/>
  <c r="M6" i="9"/>
  <c r="M28" i="9" s="1"/>
  <c r="Q5" i="9"/>
  <c r="Q27" i="9" s="1"/>
  <c r="P11" i="9"/>
  <c r="P33" i="9" s="1"/>
  <c r="P8" i="9"/>
  <c r="P30" i="9" s="1"/>
  <c r="P5" i="9"/>
  <c r="P27" i="9" s="1"/>
  <c r="M3" i="9"/>
  <c r="M25" i="9" s="1"/>
  <c r="P10" i="9"/>
  <c r="P32" i="9" s="1"/>
  <c r="P9" i="9"/>
  <c r="P31" i="9" s="1"/>
  <c r="P7" i="9"/>
  <c r="P29" i="9" s="1"/>
  <c r="L11" i="9"/>
  <c r="L33" i="9" s="1"/>
  <c r="L10" i="9"/>
  <c r="L32" i="9" s="1"/>
  <c r="L9" i="9"/>
  <c r="L31" i="9" s="1"/>
  <c r="L8" i="9"/>
  <c r="L30" i="9" s="1"/>
  <c r="L7" i="9"/>
  <c r="L29" i="9" s="1"/>
  <c r="L6" i="9"/>
  <c r="L28" i="9" s="1"/>
  <c r="L5" i="9"/>
  <c r="L27" i="9" s="1"/>
  <c r="P4" i="9"/>
  <c r="P26" i="9" s="1"/>
  <c r="L4" i="9"/>
  <c r="L26" i="9" s="1"/>
  <c r="L3" i="9"/>
  <c r="L25" i="9" s="1"/>
  <c r="M10" i="9"/>
  <c r="M32" i="9" s="1"/>
  <c r="M9" i="9"/>
  <c r="M31" i="9" s="1"/>
  <c r="M5" i="9"/>
  <c r="M27" i="9" s="1"/>
  <c r="M4" i="9"/>
  <c r="M26" i="9" s="1"/>
  <c r="Q4" i="9"/>
  <c r="Q26" i="9" s="1"/>
  <c r="P6" i="9"/>
  <c r="P28" i="9" s="1"/>
  <c r="S11" i="9"/>
  <c r="S33" i="9" s="1"/>
  <c r="O11" i="9"/>
  <c r="O33" i="9" s="1"/>
  <c r="O8" i="9"/>
  <c r="O30" i="9" s="1"/>
  <c r="O7" i="9"/>
  <c r="O29" i="9" s="1"/>
  <c r="O6" i="9"/>
  <c r="O28" i="9" s="1"/>
  <c r="O4" i="9"/>
  <c r="O26" i="9" s="1"/>
  <c r="Q3" i="9"/>
  <c r="Q25" i="9" s="1"/>
  <c r="O3" i="9"/>
  <c r="O25" i="9" s="1"/>
  <c r="S3" i="9"/>
  <c r="S25" i="9" s="1"/>
  <c r="S10" i="9"/>
  <c r="S32" i="9" s="1"/>
  <c r="S8" i="9"/>
  <c r="S30" i="9" s="1"/>
  <c r="O10" i="9"/>
  <c r="O32" i="9" s="1"/>
  <c r="O9" i="9"/>
  <c r="O31" i="9" s="1"/>
  <c r="S5" i="9"/>
  <c r="S27" i="9" s="1"/>
  <c r="O5" i="9"/>
  <c r="O27" i="9" s="1"/>
  <c r="R11" i="9"/>
  <c r="R33" i="9" s="1"/>
  <c r="R10" i="9"/>
  <c r="R32" i="9" s="1"/>
  <c r="R9" i="9"/>
  <c r="R31" i="9" s="1"/>
  <c r="R8" i="9"/>
  <c r="R30" i="9" s="1"/>
  <c r="R7" i="9"/>
  <c r="R29" i="9" s="1"/>
  <c r="R6" i="9"/>
  <c r="R28" i="9" s="1"/>
  <c r="R5" i="9"/>
  <c r="R27" i="9" s="1"/>
  <c r="R4" i="9"/>
  <c r="R26" i="9" s="1"/>
  <c r="P3" i="9"/>
  <c r="P25" i="9" s="1"/>
  <c r="N3" i="9"/>
  <c r="N25" i="9" s="1"/>
  <c r="R3" i="9"/>
  <c r="R25" i="9" s="1"/>
  <c r="E12" i="5"/>
  <c r="F12" i="5"/>
  <c r="G12" i="5"/>
  <c r="H12" i="5"/>
  <c r="I12" i="5"/>
  <c r="J12" i="5"/>
  <c r="K12" i="5"/>
  <c r="L12" i="9" l="1"/>
  <c r="L34" i="9" s="1"/>
  <c r="T3" i="9"/>
  <c r="T25" i="9" s="1"/>
  <c r="Z10" i="9"/>
  <c r="Z32" i="9" s="1"/>
  <c r="Z9" i="9"/>
  <c r="Z31" i="9" s="1"/>
  <c r="Z5" i="9"/>
  <c r="Z27" i="9" s="1"/>
  <c r="U3" i="9"/>
  <c r="U25" i="9" s="1"/>
  <c r="X5" i="9"/>
  <c r="X27" i="9" s="1"/>
  <c r="X4" i="9"/>
  <c r="X26" i="9" s="1"/>
  <c r="S12" i="9"/>
  <c r="S34" i="9" s="1"/>
  <c r="O12" i="9"/>
  <c r="O34" i="9" s="1"/>
  <c r="V10" i="9"/>
  <c r="V32" i="9" s="1"/>
  <c r="X9" i="9"/>
  <c r="X31" i="9" s="1"/>
  <c r="W7" i="9"/>
  <c r="W29" i="9" s="1"/>
  <c r="W6" i="9"/>
  <c r="W28" i="9" s="1"/>
  <c r="U4" i="9"/>
  <c r="U26" i="9" s="1"/>
  <c r="AA11" i="9"/>
  <c r="AA33" i="9" s="1"/>
  <c r="AA8" i="9"/>
  <c r="AA30" i="9" s="1"/>
  <c r="AA7" i="9"/>
  <c r="AA29" i="9" s="1"/>
  <c r="AA6" i="9"/>
  <c r="AA28" i="9" s="1"/>
  <c r="T11" i="9"/>
  <c r="T33" i="9" s="1"/>
  <c r="T8" i="9"/>
  <c r="T30" i="9" s="1"/>
  <c r="V3" i="9"/>
  <c r="V25" i="9" s="1"/>
  <c r="L12" i="5"/>
  <c r="Y11" i="9"/>
  <c r="Y33" i="9" s="1"/>
  <c r="U11" i="9"/>
  <c r="U33" i="9" s="1"/>
  <c r="Y8" i="9"/>
  <c r="Y30" i="9" s="1"/>
  <c r="U8" i="9"/>
  <c r="U30" i="9" s="1"/>
  <c r="V4" i="9"/>
  <c r="V26" i="9" s="1"/>
  <c r="Z11" i="9"/>
  <c r="Z33" i="9" s="1"/>
  <c r="Z8" i="9"/>
  <c r="Z30" i="9" s="1"/>
  <c r="Z7" i="9"/>
  <c r="Z29" i="9" s="1"/>
  <c r="Z6" i="9"/>
  <c r="Z28" i="9" s="1"/>
  <c r="T10" i="9"/>
  <c r="T32" i="9" s="1"/>
  <c r="R12" i="9"/>
  <c r="R34" i="9" s="1"/>
  <c r="N12" i="9"/>
  <c r="N34" i="9" s="1"/>
  <c r="X11" i="9"/>
  <c r="X33" i="9" s="1"/>
  <c r="Y10" i="9"/>
  <c r="Y32" i="9" s="1"/>
  <c r="U10" i="9"/>
  <c r="U32" i="9" s="1"/>
  <c r="W9" i="9"/>
  <c r="W31" i="9" s="1"/>
  <c r="X8" i="9"/>
  <c r="X30" i="9" s="1"/>
  <c r="V7" i="9"/>
  <c r="V29" i="9" s="1"/>
  <c r="V6" i="9"/>
  <c r="V28" i="9" s="1"/>
  <c r="O12" i="5"/>
  <c r="W3" i="9"/>
  <c r="W25" i="9" s="1"/>
  <c r="Z3" i="9"/>
  <c r="Z25" i="9" s="1"/>
  <c r="AA10" i="9"/>
  <c r="AA32" i="9" s="1"/>
  <c r="AA9" i="9"/>
  <c r="AA31" i="9" s="1"/>
  <c r="AA5" i="9"/>
  <c r="AA27" i="9" s="1"/>
  <c r="AA4" i="9"/>
  <c r="AA26" i="9" s="1"/>
  <c r="T7" i="9"/>
  <c r="T29" i="9" s="1"/>
  <c r="T6" i="9"/>
  <c r="T28" i="9" s="1"/>
  <c r="Q12" i="9"/>
  <c r="Q34" i="9" s="1"/>
  <c r="M12" i="9"/>
  <c r="M34" i="9" s="1"/>
  <c r="W11" i="9"/>
  <c r="W33" i="9" s="1"/>
  <c r="X10" i="9"/>
  <c r="X32" i="9" s="1"/>
  <c r="V9" i="9"/>
  <c r="V31" i="9" s="1"/>
  <c r="W8" i="9"/>
  <c r="W30" i="9" s="1"/>
  <c r="Y7" i="9"/>
  <c r="Y29" i="9" s="1"/>
  <c r="U7" i="9"/>
  <c r="U29" i="9" s="1"/>
  <c r="Y6" i="9"/>
  <c r="Y28" i="9" s="1"/>
  <c r="U6" i="9"/>
  <c r="U28" i="9" s="1"/>
  <c r="Y5" i="9"/>
  <c r="Y27" i="9" s="1"/>
  <c r="N12" i="5"/>
  <c r="Y3" i="9"/>
  <c r="Y25" i="9" s="1"/>
  <c r="V5" i="9"/>
  <c r="V27" i="9" s="1"/>
  <c r="W4" i="9"/>
  <c r="W26" i="9" s="1"/>
  <c r="T4" i="9"/>
  <c r="T26" i="9" s="1"/>
  <c r="S12" i="5"/>
  <c r="AA3" i="9"/>
  <c r="AA25" i="9" s="1"/>
  <c r="R12" i="5"/>
  <c r="Z4" i="9"/>
  <c r="Z26" i="9" s="1"/>
  <c r="T9" i="9"/>
  <c r="T31" i="9" s="1"/>
  <c r="P12" i="9"/>
  <c r="P34" i="9" s="1"/>
  <c r="V11" i="9"/>
  <c r="V33" i="9" s="1"/>
  <c r="W10" i="9"/>
  <c r="W32" i="9" s="1"/>
  <c r="Y9" i="9"/>
  <c r="Y31" i="9" s="1"/>
  <c r="U9" i="9"/>
  <c r="U31" i="9" s="1"/>
  <c r="V8" i="9"/>
  <c r="V30" i="9" s="1"/>
  <c r="X7" i="9"/>
  <c r="X29" i="9" s="1"/>
  <c r="X6" i="9"/>
  <c r="X28" i="9" s="1"/>
  <c r="Y4" i="9"/>
  <c r="Y26" i="9" s="1"/>
  <c r="X3" i="9"/>
  <c r="X25" i="9" s="1"/>
  <c r="U5" i="9"/>
  <c r="U27" i="9" s="1"/>
  <c r="W5" i="9"/>
  <c r="W27" i="9" s="1"/>
  <c r="T5" i="9"/>
  <c r="T27" i="9" s="1"/>
  <c r="P12" i="5"/>
  <c r="Q12" i="5"/>
  <c r="M12" i="5"/>
  <c r="Z12" i="9" l="1"/>
  <c r="Z34" i="9" s="1"/>
  <c r="Y12" i="9"/>
  <c r="Y34" i="9" s="1"/>
  <c r="U12" i="9"/>
  <c r="U34" i="9" s="1"/>
  <c r="W12" i="9"/>
  <c r="W34" i="9" s="1"/>
  <c r="T12" i="9"/>
  <c r="T34" i="9" s="1"/>
  <c r="AA12" i="9"/>
  <c r="AA34" i="9" s="1"/>
  <c r="X12" i="9"/>
  <c r="X34" i="9" s="1"/>
  <c r="V12" i="9"/>
  <c r="V34" i="9" s="1"/>
</calcChain>
</file>

<file path=xl/sharedStrings.xml><?xml version="1.0" encoding="utf-8"?>
<sst xmlns="http://schemas.openxmlformats.org/spreadsheetml/2006/main" count="7065" uniqueCount="181">
  <si>
    <t>From Model Methodology Report</t>
  </si>
  <si>
    <t>From Model Calibration/Validation Plan</t>
  </si>
  <si>
    <t>ACS 5-year data is 2013-2017</t>
  </si>
  <si>
    <t>County</t>
  </si>
  <si>
    <t xml:space="preserve"> TAZ</t>
  </si>
  <si>
    <t>HH</t>
  </si>
  <si>
    <t>No Children</t>
  </si>
  <si>
    <t>Children</t>
  </si>
  <si>
    <t>Less than 25k</t>
  </si>
  <si>
    <t>25-50k</t>
  </si>
  <si>
    <t>50-75k</t>
  </si>
  <si>
    <t>75-100k</t>
  </si>
  <si>
    <t>100-150k</t>
  </si>
  <si>
    <t>150k+</t>
  </si>
  <si>
    <t>HH Pop (nonGQ)</t>
  </si>
  <si>
    <t>GQ</t>
  </si>
  <si>
    <t>TM1.5 TAZ</t>
  </si>
  <si>
    <t>San Francisco</t>
  </si>
  <si>
    <t>San Mateo</t>
  </si>
  <si>
    <t>Santa Clara</t>
  </si>
  <si>
    <t>Alameda</t>
  </si>
  <si>
    <t>Contra Costa</t>
  </si>
  <si>
    <t>Solano</t>
  </si>
  <si>
    <t>Napa</t>
  </si>
  <si>
    <t>Sonoma</t>
  </si>
  <si>
    <t>Marin</t>
  </si>
  <si>
    <t>Number of Households</t>
  </si>
  <si>
    <t>Total Population</t>
  </si>
  <si>
    <t>Household Size</t>
  </si>
  <si>
    <t>Number of Workers</t>
  </si>
  <si>
    <t>Persons by Age</t>
  </si>
  <si>
    <t>Persons by Sex</t>
  </si>
  <si>
    <t>4+</t>
  </si>
  <si>
    <t>3+</t>
  </si>
  <si>
    <t>0-4</t>
  </si>
  <si>
    <t>5-17</t>
  </si>
  <si>
    <t>18-24</t>
  </si>
  <si>
    <t>25-34</t>
  </si>
  <si>
    <t>35-64</t>
  </si>
  <si>
    <t>65+</t>
  </si>
  <si>
    <t>Male</t>
  </si>
  <si>
    <t>Female</t>
  </si>
  <si>
    <t>Employed Residents</t>
  </si>
  <si>
    <t>Total</t>
  </si>
  <si>
    <t>Total Workers</t>
  </si>
  <si>
    <t>Total Jobs</t>
  </si>
  <si>
    <t>Look at distributions</t>
  </si>
  <si>
    <t>Households by Income</t>
  </si>
  <si>
    <t>Presence of children</t>
  </si>
  <si>
    <t>HHs</t>
  </si>
  <si>
    <t>100k</t>
  </si>
  <si>
    <t>No children</t>
  </si>
  <si>
    <t>One or more Children</t>
  </si>
  <si>
    <t>Link 21 Marginals</t>
  </si>
  <si>
    <t>TM1.5 Synthetic Pop</t>
  </si>
  <si>
    <t>Diff</t>
  </si>
  <si>
    <t>Caltrans 2022 Forecasts</t>
  </si>
  <si>
    <t>Household-based Adjustment</t>
  </si>
  <si>
    <t>Households</t>
  </si>
  <si>
    <t>Population</t>
  </si>
  <si>
    <t>Employment</t>
  </si>
  <si>
    <t>GQs</t>
  </si>
  <si>
    <t>HH Population</t>
  </si>
  <si>
    <t>Additional Adjustment Factor</t>
  </si>
  <si>
    <t>county</t>
  </si>
  <si>
    <t>SD</t>
  </si>
  <si>
    <t>Link21_TAZ</t>
  </si>
  <si>
    <t>Link21_ AdjHH</t>
  </si>
  <si>
    <t>Link21_ AdjHHPop</t>
  </si>
  <si>
    <t>Link21_ AdjGQs</t>
  </si>
  <si>
    <t>Link21_ AdjEmp</t>
  </si>
  <si>
    <t>Link21_ HH</t>
  </si>
  <si>
    <t>Link21_ HHPop</t>
  </si>
  <si>
    <t>Link21_ GQs</t>
  </si>
  <si>
    <t>Link21_ Emp</t>
  </si>
  <si>
    <t>PBA_HH</t>
  </si>
  <si>
    <t>PBA_ AdjHH</t>
  </si>
  <si>
    <t>PBA_ Emp</t>
  </si>
  <si>
    <t>PBA_ AdjEmp</t>
  </si>
  <si>
    <t>Ratio_ AdjHH</t>
  </si>
  <si>
    <t>Ratio_ AdjEmp</t>
  </si>
  <si>
    <t>Initial Adjust Population</t>
  </si>
  <si>
    <t>TAZ</t>
  </si>
  <si>
    <t>0 workers</t>
  </si>
  <si>
    <t>1 worker</t>
  </si>
  <si>
    <t>2 workers</t>
  </si>
  <si>
    <t>3+ workers</t>
  </si>
  <si>
    <t>1 hhsize</t>
  </si>
  <si>
    <t>2 hhsize</t>
  </si>
  <si>
    <t>3 hhsize</t>
  </si>
  <si>
    <t>4+ hhsize</t>
  </si>
  <si>
    <t>HH Pop</t>
  </si>
  <si>
    <t>GQ Pop</t>
  </si>
  <si>
    <t>Alameda County, California!!Estimate</t>
  </si>
  <si>
    <t>Contra Costa County, California!!Estimate</t>
  </si>
  <si>
    <t>Marin County, California!!Estimate</t>
  </si>
  <si>
    <t>Napa County, California!!Estimate</t>
  </si>
  <si>
    <t>San Francisco County, California!!Estimate</t>
  </si>
  <si>
    <t>San Mateo County, California!!Estimate</t>
  </si>
  <si>
    <t>Santa Clara County, California!!Estimate</t>
  </si>
  <si>
    <t>Solano County, California!!Estimate</t>
  </si>
  <si>
    <t>Sonoma County, California!!Estimate</t>
  </si>
  <si>
    <t>Alameda County, California</t>
  </si>
  <si>
    <t>Contra Costa County, California</t>
  </si>
  <si>
    <t>Marin County, California</t>
  </si>
  <si>
    <t>Napa County, California</t>
  </si>
  <si>
    <t>San Francisco County, California</t>
  </si>
  <si>
    <t>San Mateo County, California</t>
  </si>
  <si>
    <t>Santa Clara County, California</t>
  </si>
  <si>
    <t>Solano County, California</t>
  </si>
  <si>
    <t>Sonoma County, California</t>
  </si>
  <si>
    <t>Avg number of workers in 3+ worker households</t>
  </si>
  <si>
    <t>HHPOP</t>
  </si>
  <si>
    <t>GQPOP</t>
  </si>
  <si>
    <t>HHINC1</t>
  </si>
  <si>
    <t>HHINC2</t>
  </si>
  <si>
    <t>HHINC3</t>
  </si>
  <si>
    <t>HHINC4</t>
  </si>
  <si>
    <t>HHINC5</t>
  </si>
  <si>
    <t>HHINC6</t>
  </si>
  <si>
    <t>HHSIZE1</t>
  </si>
  <si>
    <t>HHSIZE2</t>
  </si>
  <si>
    <t>HHSIZE3</t>
  </si>
  <si>
    <t>HHSIZE4</t>
  </si>
  <si>
    <t>HHEMP0</t>
  </si>
  <si>
    <t>HHEMP1</t>
  </si>
  <si>
    <t>HHEMP2</t>
  </si>
  <si>
    <t>HHEMP3</t>
  </si>
  <si>
    <t>POP</t>
  </si>
  <si>
    <t>AGE0004</t>
  </si>
  <si>
    <t>AGE0517</t>
  </si>
  <si>
    <t>AGE1824</t>
  </si>
  <si>
    <t>AGE2534</t>
  </si>
  <si>
    <t>AGE3564</t>
  </si>
  <si>
    <t>AGE65P</t>
  </si>
  <si>
    <t>MALE</t>
  </si>
  <si>
    <t>CHILD</t>
  </si>
  <si>
    <t>ZONE</t>
  </si>
  <si>
    <t>DISTRICT</t>
  </si>
  <si>
    <t>COUNTY</t>
  </si>
  <si>
    <t>CNTY</t>
  </si>
  <si>
    <t>TM1.5_2050_EMPRES</t>
  </si>
  <si>
    <t>TM1.5_2050_HHs</t>
  </si>
  <si>
    <t>TM1.5_2050_TOTPOP</t>
  </si>
  <si>
    <t>%EMPRES</t>
  </si>
  <si>
    <t>Number of HHs</t>
  </si>
  <si>
    <t>Number of EmpRes</t>
  </si>
  <si>
    <t>Number of Jobs</t>
  </si>
  <si>
    <t>Link21 2015</t>
  </si>
  <si>
    <t>EMPRES</t>
  </si>
  <si>
    <t>TOTHH</t>
  </si>
  <si>
    <t>TOTPOP</t>
  </si>
  <si>
    <t>SFDU</t>
  </si>
  <si>
    <t>MFDU</t>
  </si>
  <si>
    <t>HHINCQ1</t>
  </si>
  <si>
    <t>HHINCQ2</t>
  </si>
  <si>
    <t>HHINCQ3</t>
  </si>
  <si>
    <t>HHINCQ4</t>
  </si>
  <si>
    <t>TOTACRE</t>
  </si>
  <si>
    <t>RESACRE</t>
  </si>
  <si>
    <t>CIACRE</t>
  </si>
  <si>
    <t>SHPOP62P</t>
  </si>
  <si>
    <t>TOTEMP</t>
  </si>
  <si>
    <t>AGE0519</t>
  </si>
  <si>
    <t>AGE2044</t>
  </si>
  <si>
    <t>AGE4564</t>
  </si>
  <si>
    <t>RETEMPN</t>
  </si>
  <si>
    <t>FPSEMPN</t>
  </si>
  <si>
    <t>HEREMPN</t>
  </si>
  <si>
    <t>OTHEMPN</t>
  </si>
  <si>
    <t>AGREMPN</t>
  </si>
  <si>
    <t>MWTEMPN</t>
  </si>
  <si>
    <t>PRKCST</t>
  </si>
  <si>
    <t>OPRKCST</t>
  </si>
  <si>
    <t>AREATYPE</t>
  </si>
  <si>
    <t>HSENROLL</t>
  </si>
  <si>
    <t>COLLFTE</t>
  </si>
  <si>
    <t>COLLPTE</t>
  </si>
  <si>
    <t>TOPOLOGY</t>
  </si>
  <si>
    <t>TERMINAL</t>
  </si>
  <si>
    <t>ZERO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</si>
</sst>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rgb="FFFF000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6">
    <xf numFmtId="0" fontId="0" fillId="0" borderId="0" xfId="0"/>
    <xf numFmtId="0" fontId="0" fillId="2" borderId="0" xfId="0" applyFill="1"/>
    <xf numFmtId="3" fontId="0" fillId="0" borderId="0" xfId="0" applyNumberFormat="1"/>
    <xf numFmtId="0" fontId="0" fillId="0" borderId="0" xfId="0" applyAlignment="1">
      <alignment horizontal="right" wrapText="1"/>
    </xf>
    <xf numFmtId="9" fontId="0" fillId="0" borderId="0" xfId="1" applyFont="1"/>
    <xf numFmtId="0" fontId="2" fillId="0" borderId="0" xfId="0" applyFont="1"/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left"/>
    </xf>
    <xf numFmtId="0" fontId="0" fillId="0" borderId="0" xfId="0" applyAlignment="1">
      <alignment horizontal="left" wrapText="1"/>
    </xf>
    <xf numFmtId="0" fontId="0" fillId="0" borderId="0" xfId="0" applyAlignment="1">
      <alignment wrapText="1"/>
    </xf>
    <xf numFmtId="0" fontId="4" fillId="0" borderId="0" xfId="0" applyFont="1"/>
    <xf numFmtId="0" fontId="5" fillId="0" borderId="0" xfId="0" applyFont="1"/>
    <xf numFmtId="0" fontId="6" fillId="0" borderId="0" xfId="0" applyFont="1"/>
    <xf numFmtId="4" fontId="0" fillId="0" borderId="0" xfId="0" applyNumberFormat="1"/>
    <xf numFmtId="3" fontId="7" fillId="0" borderId="0" xfId="0" applyNumberFormat="1" applyFont="1"/>
    <xf numFmtId="0" fontId="7" fillId="0" borderId="0" xfId="0" applyFont="1" applyAlignment="1">
      <alignment horizontal="center" wrapText="1"/>
    </xf>
    <xf numFmtId="0" fontId="7" fillId="0" borderId="0" xfId="0" applyFont="1"/>
    <xf numFmtId="0" fontId="0" fillId="0" borderId="0" xfId="0" applyAlignment="1">
      <alignment horizontal="right"/>
    </xf>
    <xf numFmtId="2" fontId="0" fillId="0" borderId="0" xfId="0" applyNumberFormat="1"/>
    <xf numFmtId="2" fontId="0" fillId="0" borderId="0" xfId="1" applyNumberFormat="1" applyFont="1"/>
    <xf numFmtId="2" fontId="8" fillId="2" borderId="0" xfId="1" applyNumberFormat="1" applyFont="1" applyFill="1"/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0" fontId="3" fillId="2" borderId="0" xfId="0" applyFont="1" applyFill="1" applyAlignment="1">
      <alignment horizontal="center" vertical="center" wrapText="1"/>
    </xf>
    <xf numFmtId="0" fontId="3" fillId="0" borderId="0" xfId="0" applyFont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44824</xdr:colOff>
      <xdr:row>1</xdr:row>
      <xdr:rowOff>134469</xdr:rowOff>
    </xdr:from>
    <xdr:to>
      <xdr:col>11</xdr:col>
      <xdr:colOff>504264</xdr:colOff>
      <xdr:row>41</xdr:row>
      <xdr:rowOff>36860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BF58DE7-56D9-C11D-C496-A752FC8D57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824" y="324969"/>
          <a:ext cx="7115734" cy="7522391"/>
        </a:xfrm>
        <a:prstGeom prst="rect">
          <a:avLst/>
        </a:prstGeom>
      </xdr:spPr>
    </xdr:pic>
    <xdr:clientData/>
  </xdr:twoCellAnchor>
  <xdr:twoCellAnchor editAs="oneCell">
    <xdr:from>
      <xdr:col>12</xdr:col>
      <xdr:colOff>392206</xdr:colOff>
      <xdr:row>2</xdr:row>
      <xdr:rowOff>11206</xdr:rowOff>
    </xdr:from>
    <xdr:to>
      <xdr:col>27</xdr:col>
      <xdr:colOff>369795</xdr:colOff>
      <xdr:row>30</xdr:row>
      <xdr:rowOff>65735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B6FA1A5-591D-8629-7B83-249AADBDA3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53618" y="470647"/>
          <a:ext cx="9054353" cy="538852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5E1293-CCF1-45E7-B837-DC53D721FB56}">
  <sheetPr>
    <tabColor theme="1"/>
  </sheetPr>
  <dimension ref="A1:O32"/>
  <sheetViews>
    <sheetView zoomScale="85" zoomScaleNormal="85" workbookViewId="0">
      <selection activeCell="O32" sqref="O32"/>
    </sheetView>
  </sheetViews>
  <sheetFormatPr defaultRowHeight="15"/>
  <sheetData>
    <row r="1" spans="1:14" s="12" customFormat="1" ht="21">
      <c r="A1" s="12" t="s">
        <v>0</v>
      </c>
      <c r="N1" s="12" t="s">
        <v>1</v>
      </c>
    </row>
    <row r="32" spans="15:15">
      <c r="O32" s="13" t="s">
        <v>2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47ACAB-E62C-4444-A1DF-DAAE458E6915}">
  <sheetPr>
    <tabColor rgb="FFFFFF00"/>
  </sheetPr>
  <dimension ref="A1:O3333"/>
  <sheetViews>
    <sheetView workbookViewId="0">
      <pane ySplit="1" topLeftCell="A2" activePane="bottomLeft" state="frozen"/>
      <selection pane="bottomLeft" activeCell="L2" sqref="L2"/>
    </sheetView>
  </sheetViews>
  <sheetFormatPr defaultRowHeight="15"/>
  <cols>
    <col min="1" max="1" width="12.7109375" bestFit="1" customWidth="1"/>
    <col min="2" max="2" width="8.42578125" customWidth="1"/>
  </cols>
  <sheetData>
    <row r="1" spans="1:15" s="10" customFormat="1" ht="30">
      <c r="A1" s="7" t="s">
        <v>3</v>
      </c>
      <c r="B1" s="7" t="s">
        <v>4</v>
      </c>
      <c r="C1" s="7" t="s">
        <v>5</v>
      </c>
      <c r="D1" s="7" t="s">
        <v>6</v>
      </c>
      <c r="E1" s="7" t="s">
        <v>7</v>
      </c>
      <c r="F1" s="7" t="s">
        <v>8</v>
      </c>
      <c r="G1" s="7" t="s">
        <v>9</v>
      </c>
      <c r="H1" s="7" t="s">
        <v>10</v>
      </c>
      <c r="I1" s="7" t="s">
        <v>11</v>
      </c>
      <c r="J1" s="7" t="s">
        <v>12</v>
      </c>
      <c r="K1" s="7" t="s">
        <v>13</v>
      </c>
      <c r="L1" s="7" t="s">
        <v>14</v>
      </c>
      <c r="M1" s="7" t="s">
        <v>15</v>
      </c>
      <c r="N1" s="7"/>
      <c r="O1" s="10" t="s">
        <v>16</v>
      </c>
    </row>
    <row r="2" spans="1:15">
      <c r="A2" t="s">
        <v>17</v>
      </c>
      <c r="B2">
        <v>1</v>
      </c>
      <c r="C2">
        <f>Link21_SED!D2</f>
        <v>700</v>
      </c>
      <c r="D2">
        <f>IFERROR(ROUND($C2*VLOOKUP($O2,'TM1.5SynthPop'!$A$2:$Q$1446,COLUMN('TM1.5SynthPop'!$P$2),FALSE),0),)</f>
        <v>681</v>
      </c>
      <c r="E2">
        <f>C2-D2</f>
        <v>19</v>
      </c>
      <c r="F2">
        <f>IFERROR(ROUND($C2*VLOOKUP($O2,'TM1.5SynthPop'!$A$2:$Q$1446,COLUMN('TM1.5SynthPop'!J$1),FALSE),0),0)</f>
        <v>204</v>
      </c>
      <c r="G2">
        <f>IFERROR(ROUND($C2*VLOOKUP($O2,'TM1.5SynthPop'!$A$2:$Q$1446,COLUMN('TM1.5SynthPop'!K$1),FALSE),0),0)</f>
        <v>145</v>
      </c>
      <c r="H2">
        <f>IFERROR(ROUND($C2*VLOOKUP($O2,'TM1.5SynthPop'!$A$2:$Q$1446,COLUMN('TM1.5SynthPop'!L$1),FALSE),0),0)</f>
        <v>48</v>
      </c>
      <c r="I2">
        <f>IFERROR(ROUND($C2*VLOOKUP($O2,'TM1.5SynthPop'!$A$2:$Q$1446,COLUMN('TM1.5SynthPop'!M$1),FALSE),0),0)</f>
        <v>45</v>
      </c>
      <c r="J2">
        <f>IFERROR(ROUND($C2*VLOOKUP($O2,'TM1.5SynthPop'!$A$2:$Q$1446,COLUMN('TM1.5SynthPop'!N$1),FALSE),0),0)</f>
        <v>80</v>
      </c>
      <c r="K2">
        <f>C2-SUM(F2:J2)</f>
        <v>178</v>
      </c>
      <c r="L2">
        <f>Link21_SED!E2</f>
        <v>853</v>
      </c>
      <c r="M2">
        <f>Link21_SED!F2</f>
        <v>4</v>
      </c>
      <c r="O2">
        <v>190</v>
      </c>
    </row>
    <row r="3" spans="1:15">
      <c r="A3" t="s">
        <v>17</v>
      </c>
      <c r="B3">
        <v>2</v>
      </c>
      <c r="C3">
        <f>Link21_SED!D3</f>
        <v>588</v>
      </c>
      <c r="D3">
        <f>IFERROR(ROUND($C3*VLOOKUP($O3,'TM1.5SynthPop'!$A$2:$Q$1446,COLUMN('TM1.5SynthPop'!$P$2),FALSE),0),)</f>
        <v>266</v>
      </c>
      <c r="E3">
        <f t="shared" ref="E3:E66" si="0">C3-D3</f>
        <v>322</v>
      </c>
      <c r="F3">
        <f>IFERROR(ROUND($C3*VLOOKUP($O3,'TM1.5SynthPop'!$A$2:$Q$1446,COLUMN('TM1.5SynthPop'!J$1),FALSE),0),0)</f>
        <v>330</v>
      </c>
      <c r="G3">
        <f>IFERROR(ROUND($C3*VLOOKUP($O3,'TM1.5SynthPop'!$A$2:$Q$1446,COLUMN('TM1.5SynthPop'!K$1),FALSE),0),0)</f>
        <v>230</v>
      </c>
      <c r="H3">
        <f>IFERROR(ROUND($C3*VLOOKUP($O3,'TM1.5SynthPop'!$A$2:$Q$1446,COLUMN('TM1.5SynthPop'!L$1),FALSE),0),0)</f>
        <v>12</v>
      </c>
      <c r="I3">
        <f>IFERROR(ROUND($C3*VLOOKUP($O3,'TM1.5SynthPop'!$A$2:$Q$1446,COLUMN('TM1.5SynthPop'!M$1),FALSE),0),0)</f>
        <v>11</v>
      </c>
      <c r="J3">
        <f>IFERROR(ROUND($C3*VLOOKUP($O3,'TM1.5SynthPop'!$A$2:$Q$1446,COLUMN('TM1.5SynthPop'!N$1),FALSE),0),0)</f>
        <v>3</v>
      </c>
      <c r="K3">
        <f t="shared" ref="K3:K66" si="1">C3-SUM(F3:J3)</f>
        <v>2</v>
      </c>
      <c r="L3">
        <f>Link21_SED!E3</f>
        <v>1479</v>
      </c>
      <c r="M3">
        <f>Link21_SED!F3</f>
        <v>19</v>
      </c>
      <c r="O3">
        <v>145</v>
      </c>
    </row>
    <row r="4" spans="1:15">
      <c r="A4" t="s">
        <v>17</v>
      </c>
      <c r="B4">
        <v>3</v>
      </c>
      <c r="C4">
        <f>Link21_SED!D4</f>
        <v>2506</v>
      </c>
      <c r="D4">
        <f>IFERROR(ROUND($C4*VLOOKUP($O4,'TM1.5SynthPop'!$A$2:$Q$1446,COLUMN('TM1.5SynthPop'!$P$2),FALSE),0),)</f>
        <v>2362</v>
      </c>
      <c r="E4">
        <f t="shared" si="0"/>
        <v>144</v>
      </c>
      <c r="F4">
        <f>IFERROR(ROUND($C4*VLOOKUP($O4,'TM1.5SynthPop'!$A$2:$Q$1446,COLUMN('TM1.5SynthPop'!J$1),FALSE),0),0)</f>
        <v>951</v>
      </c>
      <c r="G4">
        <f>IFERROR(ROUND($C4*VLOOKUP($O4,'TM1.5SynthPop'!$A$2:$Q$1446,COLUMN('TM1.5SynthPop'!K$1),FALSE),0),0)</f>
        <v>563</v>
      </c>
      <c r="H4">
        <f>IFERROR(ROUND($C4*VLOOKUP($O4,'TM1.5SynthPop'!$A$2:$Q$1446,COLUMN('TM1.5SynthPop'!L$1),FALSE),0),0)</f>
        <v>174</v>
      </c>
      <c r="I4">
        <f>IFERROR(ROUND($C4*VLOOKUP($O4,'TM1.5SynthPop'!$A$2:$Q$1446,COLUMN('TM1.5SynthPop'!M$1),FALSE),0),0)</f>
        <v>149</v>
      </c>
      <c r="J4">
        <f>IFERROR(ROUND($C4*VLOOKUP($O4,'TM1.5SynthPop'!$A$2:$Q$1446,COLUMN('TM1.5SynthPop'!N$1),FALSE),0),0)</f>
        <v>173</v>
      </c>
      <c r="K4">
        <f t="shared" si="1"/>
        <v>496</v>
      </c>
      <c r="L4">
        <f>Link21_SED!E4</f>
        <v>4156</v>
      </c>
      <c r="M4">
        <f>Link21_SED!F4</f>
        <v>15</v>
      </c>
      <c r="O4">
        <v>41</v>
      </c>
    </row>
    <row r="5" spans="1:15">
      <c r="A5" t="s">
        <v>17</v>
      </c>
      <c r="B5">
        <v>4</v>
      </c>
      <c r="C5">
        <f>Link21_SED!D5</f>
        <v>2201</v>
      </c>
      <c r="D5">
        <f>IFERROR(ROUND($C5*VLOOKUP($O5,'TM1.5SynthPop'!$A$2:$Q$1446,COLUMN('TM1.5SynthPop'!$P$2),FALSE),0),)</f>
        <v>2078</v>
      </c>
      <c r="E5">
        <f t="shared" si="0"/>
        <v>123</v>
      </c>
      <c r="F5">
        <f>IFERROR(ROUND($C5*VLOOKUP($O5,'TM1.5SynthPop'!$A$2:$Q$1446,COLUMN('TM1.5SynthPop'!J$1),FALSE),0),0)</f>
        <v>525</v>
      </c>
      <c r="G5">
        <f>IFERROR(ROUND($C5*VLOOKUP($O5,'TM1.5SynthPop'!$A$2:$Q$1446,COLUMN('TM1.5SynthPop'!K$1),FALSE),0),0)</f>
        <v>294</v>
      </c>
      <c r="H5">
        <f>IFERROR(ROUND($C5*VLOOKUP($O5,'TM1.5SynthPop'!$A$2:$Q$1446,COLUMN('TM1.5SynthPop'!L$1),FALSE),0),0)</f>
        <v>215</v>
      </c>
      <c r="I5">
        <f>IFERROR(ROUND($C5*VLOOKUP($O5,'TM1.5SynthPop'!$A$2:$Q$1446,COLUMN('TM1.5SynthPop'!M$1),FALSE),0),0)</f>
        <v>197</v>
      </c>
      <c r="J5">
        <f>IFERROR(ROUND($C5*VLOOKUP($O5,'TM1.5SynthPop'!$A$2:$Q$1446,COLUMN('TM1.5SynthPop'!N$1),FALSE),0),0)</f>
        <v>222</v>
      </c>
      <c r="K5">
        <f t="shared" si="1"/>
        <v>748</v>
      </c>
      <c r="L5">
        <f>Link21_SED!E5</f>
        <v>3799</v>
      </c>
      <c r="M5">
        <f>Link21_SED!F5</f>
        <v>0</v>
      </c>
      <c r="O5">
        <v>39</v>
      </c>
    </row>
    <row r="6" spans="1:15">
      <c r="A6" t="s">
        <v>17</v>
      </c>
      <c r="B6">
        <v>5</v>
      </c>
      <c r="C6">
        <f>Link21_SED!D6</f>
        <v>2993</v>
      </c>
      <c r="D6">
        <f>IFERROR(ROUND($C6*VLOOKUP($O6,'TM1.5SynthPop'!$A$2:$Q$1446,COLUMN('TM1.5SynthPop'!$P$2),FALSE),0),)</f>
        <v>2940</v>
      </c>
      <c r="E6">
        <f t="shared" si="0"/>
        <v>53</v>
      </c>
      <c r="F6">
        <f>IFERROR(ROUND($C6*VLOOKUP($O6,'TM1.5SynthPop'!$A$2:$Q$1446,COLUMN('TM1.5SynthPop'!J$1),FALSE),0),0)</f>
        <v>731</v>
      </c>
      <c r="G6">
        <f>IFERROR(ROUND($C6*VLOOKUP($O6,'TM1.5SynthPop'!$A$2:$Q$1446,COLUMN('TM1.5SynthPop'!K$1),FALSE),0),0)</f>
        <v>411</v>
      </c>
      <c r="H6">
        <f>IFERROR(ROUND($C6*VLOOKUP($O6,'TM1.5SynthPop'!$A$2:$Q$1446,COLUMN('TM1.5SynthPop'!L$1),FALSE),0),0)</f>
        <v>247</v>
      </c>
      <c r="I6">
        <f>IFERROR(ROUND($C6*VLOOKUP($O6,'TM1.5SynthPop'!$A$2:$Q$1446,COLUMN('TM1.5SynthPop'!M$1),FALSE),0),0)</f>
        <v>254</v>
      </c>
      <c r="J6">
        <f>IFERROR(ROUND($C6*VLOOKUP($O6,'TM1.5SynthPop'!$A$2:$Q$1446,COLUMN('TM1.5SynthPop'!N$1),FALSE),0),0)</f>
        <v>265</v>
      </c>
      <c r="K6">
        <f t="shared" si="1"/>
        <v>1085</v>
      </c>
      <c r="L6">
        <f>Link21_SED!E6</f>
        <v>4262</v>
      </c>
      <c r="M6">
        <f>Link21_SED!F6</f>
        <v>4</v>
      </c>
      <c r="O6">
        <v>40</v>
      </c>
    </row>
    <row r="7" spans="1:15">
      <c r="A7" t="s">
        <v>17</v>
      </c>
      <c r="B7">
        <v>6</v>
      </c>
      <c r="C7">
        <f>Link21_SED!D7</f>
        <v>1135</v>
      </c>
      <c r="D7">
        <f>IFERROR(ROUND($C7*VLOOKUP($O7,'TM1.5SynthPop'!$A$2:$Q$1446,COLUMN('TM1.5SynthPop'!$P$2),FALSE),0),)</f>
        <v>1102</v>
      </c>
      <c r="E7">
        <f t="shared" si="0"/>
        <v>33</v>
      </c>
      <c r="F7">
        <f>IFERROR(ROUND($C7*VLOOKUP($O7,'TM1.5SynthPop'!$A$2:$Q$1446,COLUMN('TM1.5SynthPop'!J$1),FALSE),0),0)</f>
        <v>286</v>
      </c>
      <c r="G7">
        <f>IFERROR(ROUND($C7*VLOOKUP($O7,'TM1.5SynthPop'!$A$2:$Q$1446,COLUMN('TM1.5SynthPop'!K$1),FALSE),0),0)</f>
        <v>169</v>
      </c>
      <c r="H7">
        <f>IFERROR(ROUND($C7*VLOOKUP($O7,'TM1.5SynthPop'!$A$2:$Q$1446,COLUMN('TM1.5SynthPop'!L$1),FALSE),0),0)</f>
        <v>117</v>
      </c>
      <c r="I7">
        <f>IFERROR(ROUND($C7*VLOOKUP($O7,'TM1.5SynthPop'!$A$2:$Q$1446,COLUMN('TM1.5SynthPop'!M$1),FALSE),0),0)</f>
        <v>113</v>
      </c>
      <c r="J7">
        <f>IFERROR(ROUND($C7*VLOOKUP($O7,'TM1.5SynthPop'!$A$2:$Q$1446,COLUMN('TM1.5SynthPop'!N$1),FALSE),0),0)</f>
        <v>106</v>
      </c>
      <c r="K7">
        <f t="shared" si="1"/>
        <v>344</v>
      </c>
      <c r="L7">
        <f>Link21_SED!E7</f>
        <v>2044</v>
      </c>
      <c r="M7">
        <f>Link21_SED!F7</f>
        <v>15</v>
      </c>
      <c r="O7">
        <v>38</v>
      </c>
    </row>
    <row r="8" spans="1:15">
      <c r="A8" t="s">
        <v>17</v>
      </c>
      <c r="B8">
        <v>7</v>
      </c>
      <c r="C8">
        <f>Link21_SED!D8</f>
        <v>433</v>
      </c>
      <c r="D8">
        <f>IFERROR(ROUND($C8*VLOOKUP($O8,'TM1.5SynthPop'!$A$2:$Q$1446,COLUMN('TM1.5SynthPop'!$P$2),FALSE),0),)</f>
        <v>395</v>
      </c>
      <c r="E8">
        <f t="shared" si="0"/>
        <v>38</v>
      </c>
      <c r="F8">
        <f>IFERROR(ROUND($C8*VLOOKUP($O8,'TM1.5SynthPop'!$A$2:$Q$1446,COLUMN('TM1.5SynthPop'!J$1),FALSE),0),0)</f>
        <v>164</v>
      </c>
      <c r="G8">
        <f>IFERROR(ROUND($C8*VLOOKUP($O8,'TM1.5SynthPop'!$A$2:$Q$1446,COLUMN('TM1.5SynthPop'!K$1),FALSE),0),0)</f>
        <v>81</v>
      </c>
      <c r="H8">
        <f>IFERROR(ROUND($C8*VLOOKUP($O8,'TM1.5SynthPop'!$A$2:$Q$1446,COLUMN('TM1.5SynthPop'!L$1),FALSE),0),0)</f>
        <v>40</v>
      </c>
      <c r="I8">
        <f>IFERROR(ROUND($C8*VLOOKUP($O8,'TM1.5SynthPop'!$A$2:$Q$1446,COLUMN('TM1.5SynthPop'!M$1),FALSE),0),0)</f>
        <v>39</v>
      </c>
      <c r="J8">
        <f>IFERROR(ROUND($C8*VLOOKUP($O8,'TM1.5SynthPop'!$A$2:$Q$1446,COLUMN('TM1.5SynthPop'!N$1),FALSE),0),0)</f>
        <v>30</v>
      </c>
      <c r="K8">
        <f t="shared" si="1"/>
        <v>79</v>
      </c>
      <c r="L8">
        <f>Link21_SED!E8</f>
        <v>861</v>
      </c>
      <c r="M8">
        <f>Link21_SED!F8</f>
        <v>0</v>
      </c>
      <c r="O8">
        <v>36</v>
      </c>
    </row>
    <row r="9" spans="1:15">
      <c r="A9" t="s">
        <v>17</v>
      </c>
      <c r="B9">
        <v>8</v>
      </c>
      <c r="C9">
        <f>Link21_SED!D9</f>
        <v>695</v>
      </c>
      <c r="D9">
        <f>IFERROR(ROUND($C9*VLOOKUP($O9,'TM1.5SynthPop'!$A$2:$Q$1446,COLUMN('TM1.5SynthPop'!$P$2),FALSE),0),)</f>
        <v>683</v>
      </c>
      <c r="E9">
        <f t="shared" si="0"/>
        <v>12</v>
      </c>
      <c r="F9">
        <f>IFERROR(ROUND($C9*VLOOKUP($O9,'TM1.5SynthPop'!$A$2:$Q$1446,COLUMN('TM1.5SynthPop'!J$1),FALSE),0),0)</f>
        <v>177</v>
      </c>
      <c r="G9">
        <f>IFERROR(ROUND($C9*VLOOKUP($O9,'TM1.5SynthPop'!$A$2:$Q$1446,COLUMN('TM1.5SynthPop'!K$1),FALSE),0),0)</f>
        <v>96</v>
      </c>
      <c r="H9">
        <f>IFERROR(ROUND($C9*VLOOKUP($O9,'TM1.5SynthPop'!$A$2:$Q$1446,COLUMN('TM1.5SynthPop'!L$1),FALSE),0),0)</f>
        <v>64</v>
      </c>
      <c r="I9">
        <f>IFERROR(ROUND($C9*VLOOKUP($O9,'TM1.5SynthPop'!$A$2:$Q$1446,COLUMN('TM1.5SynthPop'!M$1),FALSE),0),0)</f>
        <v>68</v>
      </c>
      <c r="J9">
        <f>IFERROR(ROUND($C9*VLOOKUP($O9,'TM1.5SynthPop'!$A$2:$Q$1446,COLUMN('TM1.5SynthPop'!N$1),FALSE),0),0)</f>
        <v>68</v>
      </c>
      <c r="K9">
        <f t="shared" si="1"/>
        <v>222</v>
      </c>
      <c r="L9">
        <f>Link21_SED!E9</f>
        <v>971</v>
      </c>
      <c r="M9">
        <f>Link21_SED!F9</f>
        <v>0</v>
      </c>
      <c r="O9">
        <v>34</v>
      </c>
    </row>
    <row r="10" spans="1:15">
      <c r="A10" t="s">
        <v>17</v>
      </c>
      <c r="B10">
        <v>9</v>
      </c>
      <c r="C10">
        <f>Link21_SED!D10</f>
        <v>3102</v>
      </c>
      <c r="D10">
        <f>IFERROR(ROUND($C10*VLOOKUP($O10,'TM1.5SynthPop'!$A$2:$Q$1446,COLUMN('TM1.5SynthPop'!$P$2),FALSE),0),)</f>
        <v>2435</v>
      </c>
      <c r="E10">
        <f t="shared" si="0"/>
        <v>667</v>
      </c>
      <c r="F10">
        <f>IFERROR(ROUND($C10*VLOOKUP($O10,'TM1.5SynthPop'!$A$2:$Q$1446,COLUMN('TM1.5SynthPop'!J$1),FALSE),0),0)</f>
        <v>179</v>
      </c>
      <c r="G10">
        <f>IFERROR(ROUND($C10*VLOOKUP($O10,'TM1.5SynthPop'!$A$2:$Q$1446,COLUMN('TM1.5SynthPop'!K$1),FALSE),0),0)</f>
        <v>85</v>
      </c>
      <c r="H10">
        <f>IFERROR(ROUND($C10*VLOOKUP($O10,'TM1.5SynthPop'!$A$2:$Q$1446,COLUMN('TM1.5SynthPop'!L$1),FALSE),0),0)</f>
        <v>126</v>
      </c>
      <c r="I10">
        <f>IFERROR(ROUND($C10*VLOOKUP($O10,'TM1.5SynthPop'!$A$2:$Q$1446,COLUMN('TM1.5SynthPop'!M$1),FALSE),0),0)</f>
        <v>235</v>
      </c>
      <c r="J10">
        <f>IFERROR(ROUND($C10*VLOOKUP($O10,'TM1.5SynthPop'!$A$2:$Q$1446,COLUMN('TM1.5SynthPop'!N$1),FALSE),0),0)</f>
        <v>517</v>
      </c>
      <c r="K10">
        <f t="shared" si="1"/>
        <v>1960</v>
      </c>
      <c r="L10">
        <f>Link21_SED!E10</f>
        <v>8565</v>
      </c>
      <c r="M10">
        <f>Link21_SED!F10</f>
        <v>326</v>
      </c>
      <c r="O10">
        <v>42</v>
      </c>
    </row>
    <row r="11" spans="1:15">
      <c r="A11" t="s">
        <v>17</v>
      </c>
      <c r="B11">
        <v>10</v>
      </c>
      <c r="C11">
        <f>Link21_SED!D11</f>
        <v>2267</v>
      </c>
      <c r="D11">
        <f>IFERROR(ROUND($C11*VLOOKUP($O11,'TM1.5SynthPop'!$A$2:$Q$1446,COLUMN('TM1.5SynthPop'!$P$2),FALSE),0),)</f>
        <v>2231</v>
      </c>
      <c r="E11">
        <f t="shared" si="0"/>
        <v>36</v>
      </c>
      <c r="F11">
        <f>IFERROR(ROUND($C11*VLOOKUP($O11,'TM1.5SynthPop'!$A$2:$Q$1446,COLUMN('TM1.5SynthPop'!J$1),FALSE),0),0)</f>
        <v>336</v>
      </c>
      <c r="G11">
        <f>IFERROR(ROUND($C11*VLOOKUP($O11,'TM1.5SynthPop'!$A$2:$Q$1446,COLUMN('TM1.5SynthPop'!K$1),FALSE),0),0)</f>
        <v>124</v>
      </c>
      <c r="H11">
        <f>IFERROR(ROUND($C11*VLOOKUP($O11,'TM1.5SynthPop'!$A$2:$Q$1446,COLUMN('TM1.5SynthPop'!L$1),FALSE),0),0)</f>
        <v>190</v>
      </c>
      <c r="I11">
        <f>IFERROR(ROUND($C11*VLOOKUP($O11,'TM1.5SynthPop'!$A$2:$Q$1446,COLUMN('TM1.5SynthPop'!M$1),FALSE),0),0)</f>
        <v>117</v>
      </c>
      <c r="J11">
        <f>IFERROR(ROUND($C11*VLOOKUP($O11,'TM1.5SynthPop'!$A$2:$Q$1446,COLUMN('TM1.5SynthPop'!N$1),FALSE),0),0)</f>
        <v>280</v>
      </c>
      <c r="K11">
        <f t="shared" si="1"/>
        <v>1220</v>
      </c>
      <c r="L11">
        <f>Link21_SED!E11</f>
        <v>4141</v>
      </c>
      <c r="M11">
        <f>Link21_SED!F11</f>
        <v>77</v>
      </c>
      <c r="O11">
        <v>16</v>
      </c>
    </row>
    <row r="12" spans="1:15">
      <c r="A12" t="s">
        <v>17</v>
      </c>
      <c r="B12">
        <v>11</v>
      </c>
      <c r="C12">
        <f>Link21_SED!D12</f>
        <v>787</v>
      </c>
      <c r="D12">
        <f>IFERROR(ROUND($C12*VLOOKUP($O12,'TM1.5SynthPop'!$A$2:$Q$1446,COLUMN('TM1.5SynthPop'!$P$2),FALSE),0),)</f>
        <v>717</v>
      </c>
      <c r="E12">
        <f t="shared" si="0"/>
        <v>70</v>
      </c>
      <c r="F12">
        <f>IFERROR(ROUND($C12*VLOOKUP($O12,'TM1.5SynthPop'!$A$2:$Q$1446,COLUMN('TM1.5SynthPop'!J$1),FALSE),0),0)</f>
        <v>299</v>
      </c>
      <c r="G12">
        <f>IFERROR(ROUND($C12*VLOOKUP($O12,'TM1.5SynthPop'!$A$2:$Q$1446,COLUMN('TM1.5SynthPop'!K$1),FALSE),0),0)</f>
        <v>147</v>
      </c>
      <c r="H12">
        <f>IFERROR(ROUND($C12*VLOOKUP($O12,'TM1.5SynthPop'!$A$2:$Q$1446,COLUMN('TM1.5SynthPop'!L$1),FALSE),0),0)</f>
        <v>72</v>
      </c>
      <c r="I12">
        <f>IFERROR(ROUND($C12*VLOOKUP($O12,'TM1.5SynthPop'!$A$2:$Q$1446,COLUMN('TM1.5SynthPop'!M$1),FALSE),0),0)</f>
        <v>72</v>
      </c>
      <c r="J12">
        <f>IFERROR(ROUND($C12*VLOOKUP($O12,'TM1.5SynthPop'!$A$2:$Q$1446,COLUMN('TM1.5SynthPop'!N$1),FALSE),0),0)</f>
        <v>55</v>
      </c>
      <c r="K12">
        <f t="shared" si="1"/>
        <v>142</v>
      </c>
      <c r="L12">
        <f>Link21_SED!E12</f>
        <v>1371</v>
      </c>
      <c r="M12">
        <f>Link21_SED!F12</f>
        <v>0</v>
      </c>
      <c r="O12">
        <v>36</v>
      </c>
    </row>
    <row r="13" spans="1:15">
      <c r="A13" t="s">
        <v>17</v>
      </c>
      <c r="B13">
        <v>12</v>
      </c>
      <c r="C13">
        <f>Link21_SED!D13</f>
        <v>612</v>
      </c>
      <c r="D13">
        <f>IFERROR(ROUND($C13*VLOOKUP($O13,'TM1.5SynthPop'!$A$2:$Q$1446,COLUMN('TM1.5SynthPop'!$P$2),FALSE),0),)</f>
        <v>603</v>
      </c>
      <c r="E13">
        <f t="shared" si="0"/>
        <v>9</v>
      </c>
      <c r="F13">
        <f>IFERROR(ROUND($C13*VLOOKUP($O13,'TM1.5SynthPop'!$A$2:$Q$1446,COLUMN('TM1.5SynthPop'!J$1),FALSE),0),0)</f>
        <v>201</v>
      </c>
      <c r="G13">
        <f>IFERROR(ROUND($C13*VLOOKUP($O13,'TM1.5SynthPop'!$A$2:$Q$1446,COLUMN('TM1.5SynthPop'!K$1),FALSE),0),0)</f>
        <v>114</v>
      </c>
      <c r="H13">
        <f>IFERROR(ROUND($C13*VLOOKUP($O13,'TM1.5SynthPop'!$A$2:$Q$1446,COLUMN('TM1.5SynthPop'!L$1),FALSE),0),0)</f>
        <v>71</v>
      </c>
      <c r="I13">
        <f>IFERROR(ROUND($C13*VLOOKUP($O13,'TM1.5SynthPop'!$A$2:$Q$1446,COLUMN('TM1.5SynthPop'!M$1),FALSE),0),0)</f>
        <v>67</v>
      </c>
      <c r="J13">
        <f>IFERROR(ROUND($C13*VLOOKUP($O13,'TM1.5SynthPop'!$A$2:$Q$1446,COLUMN('TM1.5SynthPop'!N$1),FALSE),0),0)</f>
        <v>54</v>
      </c>
      <c r="K13">
        <f t="shared" si="1"/>
        <v>105</v>
      </c>
      <c r="L13">
        <f>Link21_SED!E13</f>
        <v>774</v>
      </c>
      <c r="M13">
        <f>Link21_SED!F13</f>
        <v>0</v>
      </c>
      <c r="O13">
        <v>29</v>
      </c>
    </row>
    <row r="14" spans="1:15">
      <c r="A14" t="s">
        <v>17</v>
      </c>
      <c r="B14">
        <v>13</v>
      </c>
      <c r="C14">
        <f>Link21_SED!D14</f>
        <v>562</v>
      </c>
      <c r="D14">
        <f>IFERROR(ROUND($C14*VLOOKUP($O14,'TM1.5SynthPop'!$A$2:$Q$1446,COLUMN('TM1.5SynthPop'!$P$2),FALSE),0),)</f>
        <v>553</v>
      </c>
      <c r="E14">
        <f t="shared" si="0"/>
        <v>9</v>
      </c>
      <c r="F14">
        <f>IFERROR(ROUND($C14*VLOOKUP($O14,'TM1.5SynthPop'!$A$2:$Q$1446,COLUMN('TM1.5SynthPop'!J$1),FALSE),0),0)</f>
        <v>185</v>
      </c>
      <c r="G14">
        <f>IFERROR(ROUND($C14*VLOOKUP($O14,'TM1.5SynthPop'!$A$2:$Q$1446,COLUMN('TM1.5SynthPop'!K$1),FALSE),0),0)</f>
        <v>104</v>
      </c>
      <c r="H14">
        <f>IFERROR(ROUND($C14*VLOOKUP($O14,'TM1.5SynthPop'!$A$2:$Q$1446,COLUMN('TM1.5SynthPop'!L$1),FALSE),0),0)</f>
        <v>65</v>
      </c>
      <c r="I14">
        <f>IFERROR(ROUND($C14*VLOOKUP($O14,'TM1.5SynthPop'!$A$2:$Q$1446,COLUMN('TM1.5SynthPop'!M$1),FALSE),0),0)</f>
        <v>61</v>
      </c>
      <c r="J14">
        <f>IFERROR(ROUND($C14*VLOOKUP($O14,'TM1.5SynthPop'!$A$2:$Q$1446,COLUMN('TM1.5SynthPop'!N$1),FALSE),0),0)</f>
        <v>50</v>
      </c>
      <c r="K14">
        <f t="shared" si="1"/>
        <v>97</v>
      </c>
      <c r="L14">
        <f>Link21_SED!E14</f>
        <v>781</v>
      </c>
      <c r="M14">
        <f>Link21_SED!F14</f>
        <v>0</v>
      </c>
      <c r="O14">
        <v>29</v>
      </c>
    </row>
    <row r="15" spans="1:15">
      <c r="A15" t="s">
        <v>17</v>
      </c>
      <c r="B15">
        <v>14</v>
      </c>
      <c r="C15">
        <f>Link21_SED!D15</f>
        <v>901</v>
      </c>
      <c r="D15">
        <f>IFERROR(ROUND($C15*VLOOKUP($O15,'TM1.5SynthPop'!$A$2:$Q$1446,COLUMN('TM1.5SynthPop'!$P$2),FALSE),0),)</f>
        <v>881</v>
      </c>
      <c r="E15">
        <f t="shared" si="0"/>
        <v>20</v>
      </c>
      <c r="F15">
        <f>IFERROR(ROUND($C15*VLOOKUP($O15,'TM1.5SynthPop'!$A$2:$Q$1446,COLUMN('TM1.5SynthPop'!J$1),FALSE),0),0)</f>
        <v>406</v>
      </c>
      <c r="G15">
        <f>IFERROR(ROUND($C15*VLOOKUP($O15,'TM1.5SynthPop'!$A$2:$Q$1446,COLUMN('TM1.5SynthPop'!K$1),FALSE),0),0)</f>
        <v>141</v>
      </c>
      <c r="H15">
        <f>IFERROR(ROUND($C15*VLOOKUP($O15,'TM1.5SynthPop'!$A$2:$Q$1446,COLUMN('TM1.5SynthPop'!L$1),FALSE),0),0)</f>
        <v>123</v>
      </c>
      <c r="I15">
        <f>IFERROR(ROUND($C15*VLOOKUP($O15,'TM1.5SynthPop'!$A$2:$Q$1446,COLUMN('TM1.5SynthPop'!M$1),FALSE),0),0)</f>
        <v>55</v>
      </c>
      <c r="J15">
        <f>IFERROR(ROUND($C15*VLOOKUP($O15,'TM1.5SynthPop'!$A$2:$Q$1446,COLUMN('TM1.5SynthPop'!N$1),FALSE),0),0)</f>
        <v>61</v>
      </c>
      <c r="K15">
        <f t="shared" si="1"/>
        <v>115</v>
      </c>
      <c r="L15">
        <f>Link21_SED!E15</f>
        <v>1023</v>
      </c>
      <c r="M15">
        <f>Link21_SED!F15</f>
        <v>251</v>
      </c>
      <c r="O15">
        <v>7</v>
      </c>
    </row>
    <row r="16" spans="1:15">
      <c r="A16" t="s">
        <v>17</v>
      </c>
      <c r="B16">
        <v>15</v>
      </c>
      <c r="C16">
        <f>Link21_SED!D16</f>
        <v>491</v>
      </c>
      <c r="D16">
        <f>IFERROR(ROUND($C16*VLOOKUP($O16,'TM1.5SynthPop'!$A$2:$Q$1446,COLUMN('TM1.5SynthPop'!$P$2),FALSE),0),)</f>
        <v>480</v>
      </c>
      <c r="E16">
        <f t="shared" si="0"/>
        <v>11</v>
      </c>
      <c r="F16">
        <f>IFERROR(ROUND($C16*VLOOKUP($O16,'TM1.5SynthPop'!$A$2:$Q$1446,COLUMN('TM1.5SynthPop'!J$1),FALSE),0),0)</f>
        <v>221</v>
      </c>
      <c r="G16">
        <f>IFERROR(ROUND($C16*VLOOKUP($O16,'TM1.5SynthPop'!$A$2:$Q$1446,COLUMN('TM1.5SynthPop'!K$1),FALSE),0),0)</f>
        <v>77</v>
      </c>
      <c r="H16">
        <f>IFERROR(ROUND($C16*VLOOKUP($O16,'TM1.5SynthPop'!$A$2:$Q$1446,COLUMN('TM1.5SynthPop'!L$1),FALSE),0),0)</f>
        <v>67</v>
      </c>
      <c r="I16">
        <f>IFERROR(ROUND($C16*VLOOKUP($O16,'TM1.5SynthPop'!$A$2:$Q$1446,COLUMN('TM1.5SynthPop'!M$1),FALSE),0),0)</f>
        <v>30</v>
      </c>
      <c r="J16">
        <f>IFERROR(ROUND($C16*VLOOKUP($O16,'TM1.5SynthPop'!$A$2:$Q$1446,COLUMN('TM1.5SynthPop'!N$1),FALSE),0),0)</f>
        <v>33</v>
      </c>
      <c r="K16">
        <f t="shared" si="1"/>
        <v>63</v>
      </c>
      <c r="L16">
        <f>Link21_SED!E16</f>
        <v>760</v>
      </c>
      <c r="M16">
        <f>Link21_SED!F16</f>
        <v>0</v>
      </c>
      <c r="O16">
        <v>7</v>
      </c>
    </row>
    <row r="17" spans="1:15">
      <c r="A17" t="s">
        <v>17</v>
      </c>
      <c r="B17">
        <v>16</v>
      </c>
      <c r="C17">
        <f>Link21_SED!D17</f>
        <v>1150</v>
      </c>
      <c r="D17">
        <f>IFERROR(ROUND($C17*VLOOKUP($O17,'TM1.5SynthPop'!$A$2:$Q$1446,COLUMN('TM1.5SynthPop'!$P$2),FALSE),0),)</f>
        <v>1125</v>
      </c>
      <c r="E17">
        <f t="shared" si="0"/>
        <v>25</v>
      </c>
      <c r="F17">
        <f>IFERROR(ROUND($C17*VLOOKUP($O17,'TM1.5SynthPop'!$A$2:$Q$1446,COLUMN('TM1.5SynthPop'!J$1),FALSE),0),0)</f>
        <v>518</v>
      </c>
      <c r="G17">
        <f>IFERROR(ROUND($C17*VLOOKUP($O17,'TM1.5SynthPop'!$A$2:$Q$1446,COLUMN('TM1.5SynthPop'!K$1),FALSE),0),0)</f>
        <v>180</v>
      </c>
      <c r="H17">
        <f>IFERROR(ROUND($C17*VLOOKUP($O17,'TM1.5SynthPop'!$A$2:$Q$1446,COLUMN('TM1.5SynthPop'!L$1),FALSE),0),0)</f>
        <v>157</v>
      </c>
      <c r="I17">
        <f>IFERROR(ROUND($C17*VLOOKUP($O17,'TM1.5SynthPop'!$A$2:$Q$1446,COLUMN('TM1.5SynthPop'!M$1),FALSE),0),0)</f>
        <v>70</v>
      </c>
      <c r="J17">
        <f>IFERROR(ROUND($C17*VLOOKUP($O17,'TM1.5SynthPop'!$A$2:$Q$1446,COLUMN('TM1.5SynthPop'!N$1),FALSE),0),0)</f>
        <v>77</v>
      </c>
      <c r="K17">
        <f t="shared" si="1"/>
        <v>148</v>
      </c>
      <c r="L17">
        <f>Link21_SED!E17</f>
        <v>1344</v>
      </c>
      <c r="M17">
        <f>Link21_SED!F17</f>
        <v>217</v>
      </c>
      <c r="O17">
        <v>7</v>
      </c>
    </row>
    <row r="18" spans="1:15">
      <c r="A18" t="s">
        <v>17</v>
      </c>
      <c r="B18">
        <v>17</v>
      </c>
      <c r="C18">
        <f>Link21_SED!D18</f>
        <v>1136</v>
      </c>
      <c r="D18">
        <f>IFERROR(ROUND($C18*VLOOKUP($O18,'TM1.5SynthPop'!$A$2:$Q$1446,COLUMN('TM1.5SynthPop'!$P$2),FALSE),0),)</f>
        <v>1111</v>
      </c>
      <c r="E18">
        <f t="shared" si="0"/>
        <v>25</v>
      </c>
      <c r="F18">
        <f>IFERROR(ROUND($C18*VLOOKUP($O18,'TM1.5SynthPop'!$A$2:$Q$1446,COLUMN('TM1.5SynthPop'!J$1),FALSE),0),0)</f>
        <v>512</v>
      </c>
      <c r="G18">
        <f>IFERROR(ROUND($C18*VLOOKUP($O18,'TM1.5SynthPop'!$A$2:$Q$1446,COLUMN('TM1.5SynthPop'!K$1),FALSE),0),0)</f>
        <v>177</v>
      </c>
      <c r="H18">
        <f>IFERROR(ROUND($C18*VLOOKUP($O18,'TM1.5SynthPop'!$A$2:$Q$1446,COLUMN('TM1.5SynthPop'!L$1),FALSE),0),0)</f>
        <v>156</v>
      </c>
      <c r="I18">
        <f>IFERROR(ROUND($C18*VLOOKUP($O18,'TM1.5SynthPop'!$A$2:$Q$1446,COLUMN('TM1.5SynthPop'!M$1),FALSE),0),0)</f>
        <v>69</v>
      </c>
      <c r="J18">
        <f>IFERROR(ROUND($C18*VLOOKUP($O18,'TM1.5SynthPop'!$A$2:$Q$1446,COLUMN('TM1.5SynthPop'!N$1),FALSE),0),0)</f>
        <v>76</v>
      </c>
      <c r="K18">
        <f t="shared" si="1"/>
        <v>146</v>
      </c>
      <c r="L18">
        <f>Link21_SED!E18</f>
        <v>1201</v>
      </c>
      <c r="M18">
        <f>Link21_SED!F18</f>
        <v>0</v>
      </c>
      <c r="O18">
        <v>7</v>
      </c>
    </row>
    <row r="19" spans="1:15">
      <c r="A19" t="s">
        <v>17</v>
      </c>
      <c r="B19">
        <v>18</v>
      </c>
      <c r="C19">
        <f>Link21_SED!D19</f>
        <v>1164</v>
      </c>
      <c r="D19">
        <f>IFERROR(ROUND($C19*VLOOKUP($O19,'TM1.5SynthPop'!$A$2:$Q$1446,COLUMN('TM1.5SynthPop'!$P$2),FALSE),0),)</f>
        <v>1126</v>
      </c>
      <c r="E19">
        <f t="shared" si="0"/>
        <v>38</v>
      </c>
      <c r="F19">
        <f>IFERROR(ROUND($C19*VLOOKUP($O19,'TM1.5SynthPop'!$A$2:$Q$1446,COLUMN('TM1.5SynthPop'!J$1),FALSE),0),0)</f>
        <v>667</v>
      </c>
      <c r="G19">
        <f>IFERROR(ROUND($C19*VLOOKUP($O19,'TM1.5SynthPop'!$A$2:$Q$1446,COLUMN('TM1.5SynthPop'!K$1),FALSE),0),0)</f>
        <v>193</v>
      </c>
      <c r="H19">
        <f>IFERROR(ROUND($C19*VLOOKUP($O19,'TM1.5SynthPop'!$A$2:$Q$1446,COLUMN('TM1.5SynthPop'!L$1),FALSE),0),0)</f>
        <v>100</v>
      </c>
      <c r="I19">
        <f>IFERROR(ROUND($C19*VLOOKUP($O19,'TM1.5SynthPop'!$A$2:$Q$1446,COLUMN('TM1.5SynthPop'!M$1),FALSE),0),0)</f>
        <v>31</v>
      </c>
      <c r="J19">
        <f>IFERROR(ROUND($C19*VLOOKUP($O19,'TM1.5SynthPop'!$A$2:$Q$1446,COLUMN('TM1.5SynthPop'!N$1),FALSE),0),0)</f>
        <v>56</v>
      </c>
      <c r="K19">
        <f t="shared" si="1"/>
        <v>117</v>
      </c>
      <c r="L19">
        <f>Link21_SED!E19</f>
        <v>1344</v>
      </c>
      <c r="M19">
        <f>Link21_SED!F19</f>
        <v>291</v>
      </c>
      <c r="O19">
        <v>8</v>
      </c>
    </row>
    <row r="20" spans="1:15">
      <c r="A20" t="s">
        <v>17</v>
      </c>
      <c r="B20">
        <v>19</v>
      </c>
      <c r="C20">
        <f>Link21_SED!D20</f>
        <v>1133</v>
      </c>
      <c r="D20">
        <f>IFERROR(ROUND($C20*VLOOKUP($O20,'TM1.5SynthPop'!$A$2:$Q$1446,COLUMN('TM1.5SynthPop'!$P$2),FALSE),0),)</f>
        <v>1096</v>
      </c>
      <c r="E20">
        <f t="shared" si="0"/>
        <v>37</v>
      </c>
      <c r="F20">
        <f>IFERROR(ROUND($C20*VLOOKUP($O20,'TM1.5SynthPop'!$A$2:$Q$1446,COLUMN('TM1.5SynthPop'!J$1),FALSE),0),0)</f>
        <v>649</v>
      </c>
      <c r="G20">
        <f>IFERROR(ROUND($C20*VLOOKUP($O20,'TM1.5SynthPop'!$A$2:$Q$1446,COLUMN('TM1.5SynthPop'!K$1),FALSE),0),0)</f>
        <v>188</v>
      </c>
      <c r="H20">
        <f>IFERROR(ROUND($C20*VLOOKUP($O20,'TM1.5SynthPop'!$A$2:$Q$1446,COLUMN('TM1.5SynthPop'!L$1),FALSE),0),0)</f>
        <v>98</v>
      </c>
      <c r="I20">
        <f>IFERROR(ROUND($C20*VLOOKUP($O20,'TM1.5SynthPop'!$A$2:$Q$1446,COLUMN('TM1.5SynthPop'!M$1),FALSE),0),0)</f>
        <v>30</v>
      </c>
      <c r="J20">
        <f>IFERROR(ROUND($C20*VLOOKUP($O20,'TM1.5SynthPop'!$A$2:$Q$1446,COLUMN('TM1.5SynthPop'!N$1),FALSE),0),0)</f>
        <v>55</v>
      </c>
      <c r="K20">
        <f t="shared" si="1"/>
        <v>113</v>
      </c>
      <c r="L20">
        <f>Link21_SED!E20</f>
        <v>1415</v>
      </c>
      <c r="M20">
        <f>Link21_SED!F20</f>
        <v>156</v>
      </c>
      <c r="O20">
        <v>8</v>
      </c>
    </row>
    <row r="21" spans="1:15">
      <c r="A21" t="s">
        <v>17</v>
      </c>
      <c r="B21">
        <v>20</v>
      </c>
      <c r="C21">
        <f>Link21_SED!D21</f>
        <v>1038</v>
      </c>
      <c r="D21">
        <f>IFERROR(ROUND($C21*VLOOKUP($O21,'TM1.5SynthPop'!$A$2:$Q$1446,COLUMN('TM1.5SynthPop'!$P$2),FALSE),0),)</f>
        <v>1017</v>
      </c>
      <c r="E21">
        <f t="shared" si="0"/>
        <v>21</v>
      </c>
      <c r="F21">
        <f>IFERROR(ROUND($C21*VLOOKUP($O21,'TM1.5SynthPop'!$A$2:$Q$1446,COLUMN('TM1.5SynthPop'!J$1),FALSE),0),0)</f>
        <v>511</v>
      </c>
      <c r="G21">
        <f>IFERROR(ROUND($C21*VLOOKUP($O21,'TM1.5SynthPop'!$A$2:$Q$1446,COLUMN('TM1.5SynthPop'!K$1),FALSE),0),0)</f>
        <v>205</v>
      </c>
      <c r="H21">
        <f>IFERROR(ROUND($C21*VLOOKUP($O21,'TM1.5SynthPop'!$A$2:$Q$1446,COLUMN('TM1.5SynthPop'!L$1),FALSE),0),0)</f>
        <v>72</v>
      </c>
      <c r="I21">
        <f>IFERROR(ROUND($C21*VLOOKUP($O21,'TM1.5SynthPop'!$A$2:$Q$1446,COLUMN('TM1.5SynthPop'!M$1),FALSE),0),0)</f>
        <v>45</v>
      </c>
      <c r="J21">
        <f>IFERROR(ROUND($C21*VLOOKUP($O21,'TM1.5SynthPop'!$A$2:$Q$1446,COLUMN('TM1.5SynthPop'!N$1),FALSE),0),0)</f>
        <v>55</v>
      </c>
      <c r="K21">
        <f t="shared" si="1"/>
        <v>150</v>
      </c>
      <c r="L21">
        <f>Link21_SED!E21</f>
        <v>1424</v>
      </c>
      <c r="M21">
        <f>Link21_SED!F21</f>
        <v>75</v>
      </c>
      <c r="O21">
        <v>11</v>
      </c>
    </row>
    <row r="22" spans="1:15">
      <c r="A22" t="s">
        <v>17</v>
      </c>
      <c r="B22">
        <v>21</v>
      </c>
      <c r="C22">
        <f>Link21_SED!D22</f>
        <v>1680</v>
      </c>
      <c r="D22">
        <f>IFERROR(ROUND($C22*VLOOKUP($O22,'TM1.5SynthPop'!$A$2:$Q$1446,COLUMN('TM1.5SynthPop'!$P$2),FALSE),0),)</f>
        <v>1651</v>
      </c>
      <c r="E22">
        <f t="shared" si="0"/>
        <v>29</v>
      </c>
      <c r="F22">
        <f>IFERROR(ROUND($C22*VLOOKUP($O22,'TM1.5SynthPop'!$A$2:$Q$1446,COLUMN('TM1.5SynthPop'!J$1),FALSE),0),0)</f>
        <v>396</v>
      </c>
      <c r="G22">
        <f>IFERROR(ROUND($C22*VLOOKUP($O22,'TM1.5SynthPop'!$A$2:$Q$1446,COLUMN('TM1.5SynthPop'!K$1),FALSE),0),0)</f>
        <v>231</v>
      </c>
      <c r="H22">
        <f>IFERROR(ROUND($C22*VLOOKUP($O22,'TM1.5SynthPop'!$A$2:$Q$1446,COLUMN('TM1.5SynthPop'!L$1),FALSE),0),0)</f>
        <v>117</v>
      </c>
      <c r="I22">
        <f>IFERROR(ROUND($C22*VLOOKUP($O22,'TM1.5SynthPop'!$A$2:$Q$1446,COLUMN('TM1.5SynthPop'!M$1),FALSE),0),0)</f>
        <v>92</v>
      </c>
      <c r="J22">
        <f>IFERROR(ROUND($C22*VLOOKUP($O22,'TM1.5SynthPop'!$A$2:$Q$1446,COLUMN('TM1.5SynthPop'!N$1),FALSE),0),0)</f>
        <v>165</v>
      </c>
      <c r="K22">
        <f t="shared" si="1"/>
        <v>679</v>
      </c>
      <c r="L22">
        <f>Link21_SED!E22</f>
        <v>2425</v>
      </c>
      <c r="M22">
        <f>Link21_SED!F22</f>
        <v>114</v>
      </c>
      <c r="O22">
        <v>17</v>
      </c>
    </row>
    <row r="23" spans="1:15">
      <c r="A23" t="s">
        <v>17</v>
      </c>
      <c r="B23">
        <v>22</v>
      </c>
      <c r="C23">
        <f>Link21_SED!D23</f>
        <v>994</v>
      </c>
      <c r="D23">
        <f>IFERROR(ROUND($C23*VLOOKUP($O23,'TM1.5SynthPop'!$A$2:$Q$1446,COLUMN('TM1.5SynthPop'!$P$2),FALSE),0),)</f>
        <v>977</v>
      </c>
      <c r="E23">
        <f t="shared" si="0"/>
        <v>17</v>
      </c>
      <c r="F23">
        <f>IFERROR(ROUND($C23*VLOOKUP($O23,'TM1.5SynthPop'!$A$2:$Q$1446,COLUMN('TM1.5SynthPop'!J$1),FALSE),0),0)</f>
        <v>234</v>
      </c>
      <c r="G23">
        <f>IFERROR(ROUND($C23*VLOOKUP($O23,'TM1.5SynthPop'!$A$2:$Q$1446,COLUMN('TM1.5SynthPop'!K$1),FALSE),0),0)</f>
        <v>137</v>
      </c>
      <c r="H23">
        <f>IFERROR(ROUND($C23*VLOOKUP($O23,'TM1.5SynthPop'!$A$2:$Q$1446,COLUMN('TM1.5SynthPop'!L$1),FALSE),0),0)</f>
        <v>69</v>
      </c>
      <c r="I23">
        <f>IFERROR(ROUND($C23*VLOOKUP($O23,'TM1.5SynthPop'!$A$2:$Q$1446,COLUMN('TM1.5SynthPop'!M$1),FALSE),0),0)</f>
        <v>54</v>
      </c>
      <c r="J23">
        <f>IFERROR(ROUND($C23*VLOOKUP($O23,'TM1.5SynthPop'!$A$2:$Q$1446,COLUMN('TM1.5SynthPop'!N$1),FALSE),0),0)</f>
        <v>98</v>
      </c>
      <c r="K23">
        <f t="shared" si="1"/>
        <v>402</v>
      </c>
      <c r="L23">
        <f>Link21_SED!E23</f>
        <v>1291</v>
      </c>
      <c r="M23">
        <f>Link21_SED!F23</f>
        <v>27</v>
      </c>
      <c r="O23">
        <v>17</v>
      </c>
    </row>
    <row r="24" spans="1:15">
      <c r="A24" t="s">
        <v>17</v>
      </c>
      <c r="B24">
        <v>23</v>
      </c>
      <c r="C24">
        <f>Link21_SED!D24</f>
        <v>2421</v>
      </c>
      <c r="D24">
        <f>IFERROR(ROUND($C24*VLOOKUP($O24,'TM1.5SynthPop'!$A$2:$Q$1446,COLUMN('TM1.5SynthPop'!$P$2),FALSE),0),)</f>
        <v>2382</v>
      </c>
      <c r="E24">
        <f t="shared" si="0"/>
        <v>39</v>
      </c>
      <c r="F24">
        <f>IFERROR(ROUND($C24*VLOOKUP($O24,'TM1.5SynthPop'!$A$2:$Q$1446,COLUMN('TM1.5SynthPop'!J$1),FALSE),0),0)</f>
        <v>359</v>
      </c>
      <c r="G24">
        <f>IFERROR(ROUND($C24*VLOOKUP($O24,'TM1.5SynthPop'!$A$2:$Q$1446,COLUMN('TM1.5SynthPop'!K$1),FALSE),0),0)</f>
        <v>133</v>
      </c>
      <c r="H24">
        <f>IFERROR(ROUND($C24*VLOOKUP($O24,'TM1.5SynthPop'!$A$2:$Q$1446,COLUMN('TM1.5SynthPop'!L$1),FALSE),0),0)</f>
        <v>203</v>
      </c>
      <c r="I24">
        <f>IFERROR(ROUND($C24*VLOOKUP($O24,'TM1.5SynthPop'!$A$2:$Q$1446,COLUMN('TM1.5SynthPop'!M$1),FALSE),0),0)</f>
        <v>125</v>
      </c>
      <c r="J24">
        <f>IFERROR(ROUND($C24*VLOOKUP($O24,'TM1.5SynthPop'!$A$2:$Q$1446,COLUMN('TM1.5SynthPop'!N$1),FALSE),0),0)</f>
        <v>299</v>
      </c>
      <c r="K24">
        <f t="shared" si="1"/>
        <v>1302</v>
      </c>
      <c r="L24">
        <f>Link21_SED!E24</f>
        <v>3289</v>
      </c>
      <c r="M24">
        <f>Link21_SED!F24</f>
        <v>39</v>
      </c>
      <c r="O24">
        <v>16</v>
      </c>
    </row>
    <row r="25" spans="1:15">
      <c r="A25" t="s">
        <v>17</v>
      </c>
      <c r="B25">
        <v>24</v>
      </c>
      <c r="C25">
        <f>Link21_SED!D25</f>
        <v>884</v>
      </c>
      <c r="D25">
        <f>IFERROR(ROUND($C25*VLOOKUP($O25,'TM1.5SynthPop'!$A$2:$Q$1446,COLUMN('TM1.5SynthPop'!$P$2),FALSE),0),)</f>
        <v>870</v>
      </c>
      <c r="E25">
        <f t="shared" si="0"/>
        <v>14</v>
      </c>
      <c r="F25">
        <f>IFERROR(ROUND($C25*VLOOKUP($O25,'TM1.5SynthPop'!$A$2:$Q$1446,COLUMN('TM1.5SynthPop'!J$1),FALSE),0),0)</f>
        <v>291</v>
      </c>
      <c r="G25">
        <f>IFERROR(ROUND($C25*VLOOKUP($O25,'TM1.5SynthPop'!$A$2:$Q$1446,COLUMN('TM1.5SynthPop'!K$1),FALSE),0),0)</f>
        <v>164</v>
      </c>
      <c r="H25">
        <f>IFERROR(ROUND($C25*VLOOKUP($O25,'TM1.5SynthPop'!$A$2:$Q$1446,COLUMN('TM1.5SynthPop'!L$1),FALSE),0),0)</f>
        <v>103</v>
      </c>
      <c r="I25">
        <f>IFERROR(ROUND($C25*VLOOKUP($O25,'TM1.5SynthPop'!$A$2:$Q$1446,COLUMN('TM1.5SynthPop'!M$1),FALSE),0),0)</f>
        <v>96</v>
      </c>
      <c r="J25">
        <f>IFERROR(ROUND($C25*VLOOKUP($O25,'TM1.5SynthPop'!$A$2:$Q$1446,COLUMN('TM1.5SynthPop'!N$1),FALSE),0),0)</f>
        <v>79</v>
      </c>
      <c r="K25">
        <f t="shared" si="1"/>
        <v>151</v>
      </c>
      <c r="L25">
        <f>Link21_SED!E25</f>
        <v>1122</v>
      </c>
      <c r="M25">
        <f>Link21_SED!F25</f>
        <v>303</v>
      </c>
      <c r="O25">
        <v>29</v>
      </c>
    </row>
    <row r="26" spans="1:15">
      <c r="A26" t="s">
        <v>17</v>
      </c>
      <c r="B26">
        <v>25</v>
      </c>
      <c r="C26">
        <f>Link21_SED!D26</f>
        <v>1372</v>
      </c>
      <c r="D26">
        <f>IFERROR(ROUND($C26*VLOOKUP($O26,'TM1.5SynthPop'!$A$2:$Q$1446,COLUMN('TM1.5SynthPop'!$P$2),FALSE),0),)</f>
        <v>1351</v>
      </c>
      <c r="E26">
        <f t="shared" si="0"/>
        <v>21</v>
      </c>
      <c r="F26">
        <f>IFERROR(ROUND($C26*VLOOKUP($O26,'TM1.5SynthPop'!$A$2:$Q$1446,COLUMN('TM1.5SynthPop'!J$1),FALSE),0),0)</f>
        <v>452</v>
      </c>
      <c r="G26">
        <f>IFERROR(ROUND($C26*VLOOKUP($O26,'TM1.5SynthPop'!$A$2:$Q$1446,COLUMN('TM1.5SynthPop'!K$1),FALSE),0),0)</f>
        <v>255</v>
      </c>
      <c r="H26">
        <f>IFERROR(ROUND($C26*VLOOKUP($O26,'TM1.5SynthPop'!$A$2:$Q$1446,COLUMN('TM1.5SynthPop'!L$1),FALSE),0),0)</f>
        <v>159</v>
      </c>
      <c r="I26">
        <f>IFERROR(ROUND($C26*VLOOKUP($O26,'TM1.5SynthPop'!$A$2:$Q$1446,COLUMN('TM1.5SynthPop'!M$1),FALSE),0),0)</f>
        <v>149</v>
      </c>
      <c r="J26">
        <f>IFERROR(ROUND($C26*VLOOKUP($O26,'TM1.5SynthPop'!$A$2:$Q$1446,COLUMN('TM1.5SynthPop'!N$1),FALSE),0),0)</f>
        <v>122</v>
      </c>
      <c r="K26">
        <f t="shared" si="1"/>
        <v>235</v>
      </c>
      <c r="L26">
        <f>Link21_SED!E26</f>
        <v>1742</v>
      </c>
      <c r="M26">
        <f>Link21_SED!F26</f>
        <v>0</v>
      </c>
      <c r="O26">
        <v>29</v>
      </c>
    </row>
    <row r="27" spans="1:15">
      <c r="A27" t="s">
        <v>17</v>
      </c>
      <c r="B27">
        <v>26</v>
      </c>
      <c r="C27">
        <f>Link21_SED!D27</f>
        <v>1749</v>
      </c>
      <c r="D27">
        <f>IFERROR(ROUND($C27*VLOOKUP($O27,'TM1.5SynthPop'!$A$2:$Q$1446,COLUMN('TM1.5SynthPop'!$P$2),FALSE),0),)</f>
        <v>1689</v>
      </c>
      <c r="E27">
        <f t="shared" si="0"/>
        <v>60</v>
      </c>
      <c r="F27">
        <f>IFERROR(ROUND($C27*VLOOKUP($O27,'TM1.5SynthPop'!$A$2:$Q$1446,COLUMN('TM1.5SynthPop'!J$1),FALSE),0),0)</f>
        <v>702</v>
      </c>
      <c r="G27">
        <f>IFERROR(ROUND($C27*VLOOKUP($O27,'TM1.5SynthPop'!$A$2:$Q$1446,COLUMN('TM1.5SynthPop'!K$1),FALSE),0),0)</f>
        <v>311</v>
      </c>
      <c r="H27">
        <f>IFERROR(ROUND($C27*VLOOKUP($O27,'TM1.5SynthPop'!$A$2:$Q$1446,COLUMN('TM1.5SynthPop'!L$1),FALSE),0),0)</f>
        <v>275</v>
      </c>
      <c r="I27">
        <f>IFERROR(ROUND($C27*VLOOKUP($O27,'TM1.5SynthPop'!$A$2:$Q$1446,COLUMN('TM1.5SynthPop'!M$1),FALSE),0),0)</f>
        <v>114</v>
      </c>
      <c r="J27">
        <f>IFERROR(ROUND($C27*VLOOKUP($O27,'TM1.5SynthPop'!$A$2:$Q$1446,COLUMN('TM1.5SynthPop'!N$1),FALSE),0),0)</f>
        <v>141</v>
      </c>
      <c r="K27">
        <f t="shared" si="1"/>
        <v>206</v>
      </c>
      <c r="L27">
        <f>Link21_SED!E27</f>
        <v>2496</v>
      </c>
      <c r="M27">
        <f>Link21_SED!F27</f>
        <v>63</v>
      </c>
      <c r="O27">
        <v>30</v>
      </c>
    </row>
    <row r="28" spans="1:15">
      <c r="A28" t="s">
        <v>17</v>
      </c>
      <c r="B28">
        <v>27</v>
      </c>
      <c r="C28">
        <f>Link21_SED!D28</f>
        <v>1149</v>
      </c>
      <c r="D28">
        <f>IFERROR(ROUND($C28*VLOOKUP($O28,'TM1.5SynthPop'!$A$2:$Q$1446,COLUMN('TM1.5SynthPop'!$P$2),FALSE),0),)</f>
        <v>1110</v>
      </c>
      <c r="E28">
        <f t="shared" si="0"/>
        <v>39</v>
      </c>
      <c r="F28">
        <f>IFERROR(ROUND($C28*VLOOKUP($O28,'TM1.5SynthPop'!$A$2:$Q$1446,COLUMN('TM1.5SynthPop'!J$1),FALSE),0),0)</f>
        <v>461</v>
      </c>
      <c r="G28">
        <f>IFERROR(ROUND($C28*VLOOKUP($O28,'TM1.5SynthPop'!$A$2:$Q$1446,COLUMN('TM1.5SynthPop'!K$1),FALSE),0),0)</f>
        <v>205</v>
      </c>
      <c r="H28">
        <f>IFERROR(ROUND($C28*VLOOKUP($O28,'TM1.5SynthPop'!$A$2:$Q$1446,COLUMN('TM1.5SynthPop'!L$1),FALSE),0),0)</f>
        <v>180</v>
      </c>
      <c r="I28">
        <f>IFERROR(ROUND($C28*VLOOKUP($O28,'TM1.5SynthPop'!$A$2:$Q$1446,COLUMN('TM1.5SynthPop'!M$1),FALSE),0),0)</f>
        <v>75</v>
      </c>
      <c r="J28">
        <f>IFERROR(ROUND($C28*VLOOKUP($O28,'TM1.5SynthPop'!$A$2:$Q$1446,COLUMN('TM1.5SynthPop'!N$1),FALSE),0),0)</f>
        <v>92</v>
      </c>
      <c r="K28">
        <f t="shared" si="1"/>
        <v>136</v>
      </c>
      <c r="L28">
        <f>Link21_SED!E28</f>
        <v>1610</v>
      </c>
      <c r="M28">
        <f>Link21_SED!F28</f>
        <v>0</v>
      </c>
      <c r="O28">
        <v>30</v>
      </c>
    </row>
    <row r="29" spans="1:15">
      <c r="A29" t="s">
        <v>17</v>
      </c>
      <c r="B29">
        <v>28</v>
      </c>
      <c r="C29">
        <f>Link21_SED!D29</f>
        <v>1693</v>
      </c>
      <c r="D29">
        <f>IFERROR(ROUND($C29*VLOOKUP($O29,'TM1.5SynthPop'!$A$2:$Q$1446,COLUMN('TM1.5SynthPop'!$P$2),FALSE),0),)</f>
        <v>1635</v>
      </c>
      <c r="E29">
        <f t="shared" si="0"/>
        <v>58</v>
      </c>
      <c r="F29">
        <f>IFERROR(ROUND($C29*VLOOKUP($O29,'TM1.5SynthPop'!$A$2:$Q$1446,COLUMN('TM1.5SynthPop'!J$1),FALSE),0),0)</f>
        <v>679</v>
      </c>
      <c r="G29">
        <f>IFERROR(ROUND($C29*VLOOKUP($O29,'TM1.5SynthPop'!$A$2:$Q$1446,COLUMN('TM1.5SynthPop'!K$1),FALSE),0),0)</f>
        <v>301</v>
      </c>
      <c r="H29">
        <f>IFERROR(ROUND($C29*VLOOKUP($O29,'TM1.5SynthPop'!$A$2:$Q$1446,COLUMN('TM1.5SynthPop'!L$1),FALSE),0),0)</f>
        <v>266</v>
      </c>
      <c r="I29">
        <f>IFERROR(ROUND($C29*VLOOKUP($O29,'TM1.5SynthPop'!$A$2:$Q$1446,COLUMN('TM1.5SynthPop'!M$1),FALSE),0),0)</f>
        <v>111</v>
      </c>
      <c r="J29">
        <f>IFERROR(ROUND($C29*VLOOKUP($O29,'TM1.5SynthPop'!$A$2:$Q$1446,COLUMN('TM1.5SynthPop'!N$1),FALSE),0),0)</f>
        <v>136</v>
      </c>
      <c r="K29">
        <f t="shared" si="1"/>
        <v>200</v>
      </c>
      <c r="L29">
        <f>Link21_SED!E29</f>
        <v>2277</v>
      </c>
      <c r="M29">
        <f>Link21_SED!F29</f>
        <v>530</v>
      </c>
      <c r="O29">
        <v>30</v>
      </c>
    </row>
    <row r="30" spans="1:15">
      <c r="A30" t="s">
        <v>17</v>
      </c>
      <c r="B30">
        <v>29</v>
      </c>
      <c r="C30">
        <f>Link21_SED!D30</f>
        <v>1183</v>
      </c>
      <c r="D30">
        <f>IFERROR(ROUND($C30*VLOOKUP($O30,'TM1.5SynthPop'!$A$2:$Q$1446,COLUMN('TM1.5SynthPop'!$P$2),FALSE),0),)</f>
        <v>1150</v>
      </c>
      <c r="E30">
        <f t="shared" si="0"/>
        <v>33</v>
      </c>
      <c r="F30">
        <f>IFERROR(ROUND($C30*VLOOKUP($O30,'TM1.5SynthPop'!$A$2:$Q$1446,COLUMN('TM1.5SynthPop'!J$1),FALSE),0),0)</f>
        <v>525</v>
      </c>
      <c r="G30">
        <f>IFERROR(ROUND($C30*VLOOKUP($O30,'TM1.5SynthPop'!$A$2:$Q$1446,COLUMN('TM1.5SynthPop'!K$1),FALSE),0),0)</f>
        <v>211</v>
      </c>
      <c r="H30">
        <f>IFERROR(ROUND($C30*VLOOKUP($O30,'TM1.5SynthPop'!$A$2:$Q$1446,COLUMN('TM1.5SynthPop'!L$1),FALSE),0),0)</f>
        <v>175</v>
      </c>
      <c r="I30">
        <f>IFERROR(ROUND($C30*VLOOKUP($O30,'TM1.5SynthPop'!$A$2:$Q$1446,COLUMN('TM1.5SynthPop'!M$1),FALSE),0),0)</f>
        <v>69</v>
      </c>
      <c r="J30">
        <f>IFERROR(ROUND($C30*VLOOKUP($O30,'TM1.5SynthPop'!$A$2:$Q$1446,COLUMN('TM1.5SynthPop'!N$1),FALSE),0),0)</f>
        <v>86</v>
      </c>
      <c r="K30">
        <f t="shared" si="1"/>
        <v>117</v>
      </c>
      <c r="L30">
        <f>Link21_SED!E30</f>
        <v>1665</v>
      </c>
      <c r="M30">
        <f>Link21_SED!F30</f>
        <v>11</v>
      </c>
      <c r="O30">
        <v>9</v>
      </c>
    </row>
    <row r="31" spans="1:15">
      <c r="A31" t="s">
        <v>17</v>
      </c>
      <c r="B31">
        <v>30</v>
      </c>
      <c r="C31">
        <f>Link21_SED!D31</f>
        <v>1655</v>
      </c>
      <c r="D31">
        <f>IFERROR(ROUND($C31*VLOOKUP($O31,'TM1.5SynthPop'!$A$2:$Q$1446,COLUMN('TM1.5SynthPop'!$P$2),FALSE),0),)</f>
        <v>1609</v>
      </c>
      <c r="E31">
        <f t="shared" si="0"/>
        <v>46</v>
      </c>
      <c r="F31">
        <f>IFERROR(ROUND($C31*VLOOKUP($O31,'TM1.5SynthPop'!$A$2:$Q$1446,COLUMN('TM1.5SynthPop'!J$1),FALSE),0),0)</f>
        <v>734</v>
      </c>
      <c r="G31">
        <f>IFERROR(ROUND($C31*VLOOKUP($O31,'TM1.5SynthPop'!$A$2:$Q$1446,COLUMN('TM1.5SynthPop'!K$1),FALSE),0),0)</f>
        <v>295</v>
      </c>
      <c r="H31">
        <f>IFERROR(ROUND($C31*VLOOKUP($O31,'TM1.5SynthPop'!$A$2:$Q$1446,COLUMN('TM1.5SynthPop'!L$1),FALSE),0),0)</f>
        <v>245</v>
      </c>
      <c r="I31">
        <f>IFERROR(ROUND($C31*VLOOKUP($O31,'TM1.5SynthPop'!$A$2:$Q$1446,COLUMN('TM1.5SynthPop'!M$1),FALSE),0),0)</f>
        <v>96</v>
      </c>
      <c r="J31">
        <f>IFERROR(ROUND($C31*VLOOKUP($O31,'TM1.5SynthPop'!$A$2:$Q$1446,COLUMN('TM1.5SynthPop'!N$1),FALSE),0),0)</f>
        <v>121</v>
      </c>
      <c r="K31">
        <f t="shared" si="1"/>
        <v>164</v>
      </c>
      <c r="L31">
        <f>Link21_SED!E31</f>
        <v>2458</v>
      </c>
      <c r="M31">
        <f>Link21_SED!F31</f>
        <v>102</v>
      </c>
      <c r="O31">
        <v>9</v>
      </c>
    </row>
    <row r="32" spans="1:15">
      <c r="A32" t="s">
        <v>17</v>
      </c>
      <c r="B32">
        <v>31</v>
      </c>
      <c r="C32">
        <f>Link21_SED!D32</f>
        <v>480</v>
      </c>
      <c r="D32">
        <f>IFERROR(ROUND($C32*VLOOKUP($O32,'TM1.5SynthPop'!$A$2:$Q$1446,COLUMN('TM1.5SynthPop'!$P$2),FALSE),0),)</f>
        <v>467</v>
      </c>
      <c r="E32">
        <f t="shared" si="0"/>
        <v>13</v>
      </c>
      <c r="F32">
        <f>IFERROR(ROUND($C32*VLOOKUP($O32,'TM1.5SynthPop'!$A$2:$Q$1446,COLUMN('TM1.5SynthPop'!J$1),FALSE),0),0)</f>
        <v>213</v>
      </c>
      <c r="G32">
        <f>IFERROR(ROUND($C32*VLOOKUP($O32,'TM1.5SynthPop'!$A$2:$Q$1446,COLUMN('TM1.5SynthPop'!K$1),FALSE),0),0)</f>
        <v>86</v>
      </c>
      <c r="H32">
        <f>IFERROR(ROUND($C32*VLOOKUP($O32,'TM1.5SynthPop'!$A$2:$Q$1446,COLUMN('TM1.5SynthPop'!L$1),FALSE),0),0)</f>
        <v>71</v>
      </c>
      <c r="I32">
        <f>IFERROR(ROUND($C32*VLOOKUP($O32,'TM1.5SynthPop'!$A$2:$Q$1446,COLUMN('TM1.5SynthPop'!M$1),FALSE),0),0)</f>
        <v>28</v>
      </c>
      <c r="J32">
        <f>IFERROR(ROUND($C32*VLOOKUP($O32,'TM1.5SynthPop'!$A$2:$Q$1446,COLUMN('TM1.5SynthPop'!N$1),FALSE),0),0)</f>
        <v>35</v>
      </c>
      <c r="K32">
        <f t="shared" si="1"/>
        <v>47</v>
      </c>
      <c r="L32">
        <f>Link21_SED!E32</f>
        <v>563</v>
      </c>
      <c r="M32">
        <f>Link21_SED!F32</f>
        <v>345</v>
      </c>
      <c r="O32">
        <v>9</v>
      </c>
    </row>
    <row r="33" spans="1:15">
      <c r="A33" t="s">
        <v>17</v>
      </c>
      <c r="B33">
        <v>32</v>
      </c>
      <c r="C33">
        <f>Link21_SED!D33</f>
        <v>574</v>
      </c>
      <c r="D33">
        <f>IFERROR(ROUND($C33*VLOOKUP($O33,'TM1.5SynthPop'!$A$2:$Q$1446,COLUMN('TM1.5SynthPop'!$P$2),FALSE),0),)</f>
        <v>557</v>
      </c>
      <c r="E33">
        <f t="shared" si="0"/>
        <v>17</v>
      </c>
      <c r="F33">
        <f>IFERROR(ROUND($C33*VLOOKUP($O33,'TM1.5SynthPop'!$A$2:$Q$1446,COLUMN('TM1.5SynthPop'!J$1),FALSE),0),0)</f>
        <v>145</v>
      </c>
      <c r="G33">
        <f>IFERROR(ROUND($C33*VLOOKUP($O33,'TM1.5SynthPop'!$A$2:$Q$1446,COLUMN('TM1.5SynthPop'!K$1),FALSE),0),0)</f>
        <v>86</v>
      </c>
      <c r="H33">
        <f>IFERROR(ROUND($C33*VLOOKUP($O33,'TM1.5SynthPop'!$A$2:$Q$1446,COLUMN('TM1.5SynthPop'!L$1),FALSE),0),0)</f>
        <v>59</v>
      </c>
      <c r="I33">
        <f>IFERROR(ROUND($C33*VLOOKUP($O33,'TM1.5SynthPop'!$A$2:$Q$1446,COLUMN('TM1.5SynthPop'!M$1),FALSE),0),0)</f>
        <v>57</v>
      </c>
      <c r="J33">
        <f>IFERROR(ROUND($C33*VLOOKUP($O33,'TM1.5SynthPop'!$A$2:$Q$1446,COLUMN('TM1.5SynthPop'!N$1),FALSE),0),0)</f>
        <v>54</v>
      </c>
      <c r="K33">
        <f t="shared" si="1"/>
        <v>173</v>
      </c>
      <c r="L33">
        <f>Link21_SED!E33</f>
        <v>848</v>
      </c>
      <c r="M33">
        <f>Link21_SED!F33</f>
        <v>0</v>
      </c>
      <c r="O33">
        <v>38</v>
      </c>
    </row>
    <row r="34" spans="1:15">
      <c r="A34" t="s">
        <v>17</v>
      </c>
      <c r="B34">
        <v>33</v>
      </c>
      <c r="C34">
        <f>Link21_SED!D34</f>
        <v>1046</v>
      </c>
      <c r="D34">
        <f>IFERROR(ROUND($C34*VLOOKUP($O34,'TM1.5SynthPop'!$A$2:$Q$1446,COLUMN('TM1.5SynthPop'!$P$2),FALSE),0),)</f>
        <v>1015</v>
      </c>
      <c r="E34">
        <f t="shared" si="0"/>
        <v>31</v>
      </c>
      <c r="F34">
        <f>IFERROR(ROUND($C34*VLOOKUP($O34,'TM1.5SynthPop'!$A$2:$Q$1446,COLUMN('TM1.5SynthPop'!J$1),FALSE),0),0)</f>
        <v>264</v>
      </c>
      <c r="G34">
        <f>IFERROR(ROUND($C34*VLOOKUP($O34,'TM1.5SynthPop'!$A$2:$Q$1446,COLUMN('TM1.5SynthPop'!K$1),FALSE),0),0)</f>
        <v>156</v>
      </c>
      <c r="H34">
        <f>IFERROR(ROUND($C34*VLOOKUP($O34,'TM1.5SynthPop'!$A$2:$Q$1446,COLUMN('TM1.5SynthPop'!L$1),FALSE),0),0)</f>
        <v>108</v>
      </c>
      <c r="I34">
        <f>IFERROR(ROUND($C34*VLOOKUP($O34,'TM1.5SynthPop'!$A$2:$Q$1446,COLUMN('TM1.5SynthPop'!M$1),FALSE),0),0)</f>
        <v>104</v>
      </c>
      <c r="J34">
        <f>IFERROR(ROUND($C34*VLOOKUP($O34,'TM1.5SynthPop'!$A$2:$Q$1446,COLUMN('TM1.5SynthPop'!N$1),FALSE),0),0)</f>
        <v>98</v>
      </c>
      <c r="K34">
        <f t="shared" si="1"/>
        <v>316</v>
      </c>
      <c r="L34">
        <f>Link21_SED!E34</f>
        <v>1416</v>
      </c>
      <c r="M34">
        <f>Link21_SED!F34</f>
        <v>0</v>
      </c>
      <c r="O34">
        <v>38</v>
      </c>
    </row>
    <row r="35" spans="1:15">
      <c r="A35" t="s">
        <v>17</v>
      </c>
      <c r="B35">
        <v>34</v>
      </c>
      <c r="C35">
        <f>Link21_SED!D35</f>
        <v>983</v>
      </c>
      <c r="D35">
        <f>IFERROR(ROUND($C35*VLOOKUP($O35,'TM1.5SynthPop'!$A$2:$Q$1446,COLUMN('TM1.5SynthPop'!$P$2),FALSE),0),)</f>
        <v>976</v>
      </c>
      <c r="E35">
        <f t="shared" si="0"/>
        <v>7</v>
      </c>
      <c r="F35">
        <f>IFERROR(ROUND($C35*VLOOKUP($O35,'TM1.5SynthPop'!$A$2:$Q$1446,COLUMN('TM1.5SynthPop'!J$1),FALSE),0),0)</f>
        <v>339</v>
      </c>
      <c r="G35">
        <f>IFERROR(ROUND($C35*VLOOKUP($O35,'TM1.5SynthPop'!$A$2:$Q$1446,COLUMN('TM1.5SynthPop'!K$1),FALSE),0),0)</f>
        <v>210</v>
      </c>
      <c r="H35">
        <f>IFERROR(ROUND($C35*VLOOKUP($O35,'TM1.5SynthPop'!$A$2:$Q$1446,COLUMN('TM1.5SynthPop'!L$1),FALSE),0),0)</f>
        <v>49</v>
      </c>
      <c r="I35">
        <f>IFERROR(ROUND($C35*VLOOKUP($O35,'TM1.5SynthPop'!$A$2:$Q$1446,COLUMN('TM1.5SynthPop'!M$1),FALSE),0),0)</f>
        <v>45</v>
      </c>
      <c r="J35">
        <f>IFERROR(ROUND($C35*VLOOKUP($O35,'TM1.5SynthPop'!$A$2:$Q$1446,COLUMN('TM1.5SynthPop'!N$1),FALSE),0),0)</f>
        <v>67</v>
      </c>
      <c r="K35">
        <f t="shared" si="1"/>
        <v>273</v>
      </c>
      <c r="L35">
        <f>Link21_SED!E35</f>
        <v>1647</v>
      </c>
      <c r="M35">
        <f>Link21_SED!F35</f>
        <v>5</v>
      </c>
      <c r="O35">
        <v>23</v>
      </c>
    </row>
    <row r="36" spans="1:15">
      <c r="A36" t="s">
        <v>17</v>
      </c>
      <c r="B36">
        <v>35</v>
      </c>
      <c r="C36">
        <f>Link21_SED!D36</f>
        <v>715</v>
      </c>
      <c r="D36">
        <f>IFERROR(ROUND($C36*VLOOKUP($O36,'TM1.5SynthPop'!$A$2:$Q$1446,COLUMN('TM1.5SynthPop'!$P$2),FALSE),0),)</f>
        <v>641</v>
      </c>
      <c r="E36">
        <f t="shared" si="0"/>
        <v>74</v>
      </c>
      <c r="F36">
        <f>IFERROR(ROUND($C36*VLOOKUP($O36,'TM1.5SynthPop'!$A$2:$Q$1446,COLUMN('TM1.5SynthPop'!J$1),FALSE),0),0)</f>
        <v>215</v>
      </c>
      <c r="G36">
        <f>IFERROR(ROUND($C36*VLOOKUP($O36,'TM1.5SynthPop'!$A$2:$Q$1446,COLUMN('TM1.5SynthPop'!K$1),FALSE),0),0)</f>
        <v>126</v>
      </c>
      <c r="H36">
        <f>IFERROR(ROUND($C36*VLOOKUP($O36,'TM1.5SynthPop'!$A$2:$Q$1446,COLUMN('TM1.5SynthPop'!L$1),FALSE),0),0)</f>
        <v>76</v>
      </c>
      <c r="I36">
        <f>IFERROR(ROUND($C36*VLOOKUP($O36,'TM1.5SynthPop'!$A$2:$Q$1446,COLUMN('TM1.5SynthPop'!M$1),FALSE),0),0)</f>
        <v>83</v>
      </c>
      <c r="J36">
        <f>IFERROR(ROUND($C36*VLOOKUP($O36,'TM1.5SynthPop'!$A$2:$Q$1446,COLUMN('TM1.5SynthPop'!N$1),FALSE),0),0)</f>
        <v>60</v>
      </c>
      <c r="K36">
        <f t="shared" si="1"/>
        <v>155</v>
      </c>
      <c r="L36">
        <f>Link21_SED!E36</f>
        <v>1188</v>
      </c>
      <c r="M36">
        <f>Link21_SED!F36</f>
        <v>0</v>
      </c>
      <c r="O36">
        <v>37</v>
      </c>
    </row>
    <row r="37" spans="1:15">
      <c r="A37" t="s">
        <v>17</v>
      </c>
      <c r="B37">
        <v>36</v>
      </c>
      <c r="C37">
        <f>Link21_SED!D37</f>
        <v>733</v>
      </c>
      <c r="D37">
        <f>IFERROR(ROUND($C37*VLOOKUP($O37,'TM1.5SynthPop'!$A$2:$Q$1446,COLUMN('TM1.5SynthPop'!$P$2),FALSE),0),)</f>
        <v>657</v>
      </c>
      <c r="E37">
        <f t="shared" si="0"/>
        <v>76</v>
      </c>
      <c r="F37">
        <f>IFERROR(ROUND($C37*VLOOKUP($O37,'TM1.5SynthPop'!$A$2:$Q$1446,COLUMN('TM1.5SynthPop'!J$1),FALSE),0),0)</f>
        <v>221</v>
      </c>
      <c r="G37">
        <f>IFERROR(ROUND($C37*VLOOKUP($O37,'TM1.5SynthPop'!$A$2:$Q$1446,COLUMN('TM1.5SynthPop'!K$1),FALSE),0),0)</f>
        <v>129</v>
      </c>
      <c r="H37">
        <f>IFERROR(ROUND($C37*VLOOKUP($O37,'TM1.5SynthPop'!$A$2:$Q$1446,COLUMN('TM1.5SynthPop'!L$1),FALSE),0),0)</f>
        <v>78</v>
      </c>
      <c r="I37">
        <f>IFERROR(ROUND($C37*VLOOKUP($O37,'TM1.5SynthPop'!$A$2:$Q$1446,COLUMN('TM1.5SynthPop'!M$1),FALSE),0),0)</f>
        <v>86</v>
      </c>
      <c r="J37">
        <f>IFERROR(ROUND($C37*VLOOKUP($O37,'TM1.5SynthPop'!$A$2:$Q$1446,COLUMN('TM1.5SynthPop'!N$1),FALSE),0),0)</f>
        <v>62</v>
      </c>
      <c r="K37">
        <f t="shared" si="1"/>
        <v>157</v>
      </c>
      <c r="L37">
        <f>Link21_SED!E37</f>
        <v>1226</v>
      </c>
      <c r="M37">
        <f>Link21_SED!F37</f>
        <v>2</v>
      </c>
      <c r="O37">
        <v>37</v>
      </c>
    </row>
    <row r="38" spans="1:15">
      <c r="A38" t="s">
        <v>17</v>
      </c>
      <c r="B38">
        <v>37</v>
      </c>
      <c r="C38">
        <f>Link21_SED!D38</f>
        <v>754</v>
      </c>
      <c r="D38">
        <f>IFERROR(ROUND($C38*VLOOKUP($O38,'TM1.5SynthPop'!$A$2:$Q$1446,COLUMN('TM1.5SynthPop'!$P$2),FALSE),0),)</f>
        <v>676</v>
      </c>
      <c r="E38">
        <f t="shared" si="0"/>
        <v>78</v>
      </c>
      <c r="F38">
        <f>IFERROR(ROUND($C38*VLOOKUP($O38,'TM1.5SynthPop'!$A$2:$Q$1446,COLUMN('TM1.5SynthPop'!J$1),FALSE),0),0)</f>
        <v>227</v>
      </c>
      <c r="G38">
        <f>IFERROR(ROUND($C38*VLOOKUP($O38,'TM1.5SynthPop'!$A$2:$Q$1446,COLUMN('TM1.5SynthPop'!K$1),FALSE),0),0)</f>
        <v>133</v>
      </c>
      <c r="H38">
        <f>IFERROR(ROUND($C38*VLOOKUP($O38,'TM1.5SynthPop'!$A$2:$Q$1446,COLUMN('TM1.5SynthPop'!L$1),FALSE),0),0)</f>
        <v>80</v>
      </c>
      <c r="I38">
        <f>IFERROR(ROUND($C38*VLOOKUP($O38,'TM1.5SynthPop'!$A$2:$Q$1446,COLUMN('TM1.5SynthPop'!M$1),FALSE),0),0)</f>
        <v>88</v>
      </c>
      <c r="J38">
        <f>IFERROR(ROUND($C38*VLOOKUP($O38,'TM1.5SynthPop'!$A$2:$Q$1446,COLUMN('TM1.5SynthPop'!N$1),FALSE),0),0)</f>
        <v>64</v>
      </c>
      <c r="K38">
        <f t="shared" si="1"/>
        <v>162</v>
      </c>
      <c r="L38">
        <f>Link21_SED!E38</f>
        <v>1028</v>
      </c>
      <c r="M38">
        <f>Link21_SED!F38</f>
        <v>0</v>
      </c>
      <c r="O38">
        <v>37</v>
      </c>
    </row>
    <row r="39" spans="1:15">
      <c r="A39" t="s">
        <v>17</v>
      </c>
      <c r="B39">
        <v>38</v>
      </c>
      <c r="C39">
        <f>Link21_SED!D39</f>
        <v>475</v>
      </c>
      <c r="D39">
        <f>IFERROR(ROUND($C39*VLOOKUP($O39,'TM1.5SynthPop'!$A$2:$Q$1446,COLUMN('TM1.5SynthPop'!$P$2),FALSE),0),)</f>
        <v>433</v>
      </c>
      <c r="E39">
        <f t="shared" si="0"/>
        <v>42</v>
      </c>
      <c r="F39">
        <f>IFERROR(ROUND($C39*VLOOKUP($O39,'TM1.5SynthPop'!$A$2:$Q$1446,COLUMN('TM1.5SynthPop'!J$1),FALSE),0),0)</f>
        <v>180</v>
      </c>
      <c r="G39">
        <f>IFERROR(ROUND($C39*VLOOKUP($O39,'TM1.5SynthPop'!$A$2:$Q$1446,COLUMN('TM1.5SynthPop'!K$1),FALSE),0),0)</f>
        <v>89</v>
      </c>
      <c r="H39">
        <f>IFERROR(ROUND($C39*VLOOKUP($O39,'TM1.5SynthPop'!$A$2:$Q$1446,COLUMN('TM1.5SynthPop'!L$1),FALSE),0),0)</f>
        <v>44</v>
      </c>
      <c r="I39">
        <f>IFERROR(ROUND($C39*VLOOKUP($O39,'TM1.5SynthPop'!$A$2:$Q$1446,COLUMN('TM1.5SynthPop'!M$1),FALSE),0),0)</f>
        <v>43</v>
      </c>
      <c r="J39">
        <f>IFERROR(ROUND($C39*VLOOKUP($O39,'TM1.5SynthPop'!$A$2:$Q$1446,COLUMN('TM1.5SynthPop'!N$1),FALSE),0),0)</f>
        <v>33</v>
      </c>
      <c r="K39">
        <f t="shared" si="1"/>
        <v>86</v>
      </c>
      <c r="L39">
        <f>Link21_SED!E39</f>
        <v>1023</v>
      </c>
      <c r="M39">
        <f>Link21_SED!F39</f>
        <v>0</v>
      </c>
      <c r="O39">
        <v>36</v>
      </c>
    </row>
    <row r="40" spans="1:15">
      <c r="A40" t="s">
        <v>17</v>
      </c>
      <c r="B40">
        <v>39</v>
      </c>
      <c r="C40">
        <f>Link21_SED!D40</f>
        <v>918</v>
      </c>
      <c r="D40">
        <f>IFERROR(ROUND($C40*VLOOKUP($O40,'TM1.5SynthPop'!$A$2:$Q$1446,COLUMN('TM1.5SynthPop'!$P$2),FALSE),0),)</f>
        <v>836</v>
      </c>
      <c r="E40">
        <f t="shared" si="0"/>
        <v>82</v>
      </c>
      <c r="F40">
        <f>IFERROR(ROUND($C40*VLOOKUP($O40,'TM1.5SynthPop'!$A$2:$Q$1446,COLUMN('TM1.5SynthPop'!J$1),FALSE),0),0)</f>
        <v>349</v>
      </c>
      <c r="G40">
        <f>IFERROR(ROUND($C40*VLOOKUP($O40,'TM1.5SynthPop'!$A$2:$Q$1446,COLUMN('TM1.5SynthPop'!K$1),FALSE),0),0)</f>
        <v>172</v>
      </c>
      <c r="H40">
        <f>IFERROR(ROUND($C40*VLOOKUP($O40,'TM1.5SynthPop'!$A$2:$Q$1446,COLUMN('TM1.5SynthPop'!L$1),FALSE),0),0)</f>
        <v>85</v>
      </c>
      <c r="I40">
        <f>IFERROR(ROUND($C40*VLOOKUP($O40,'TM1.5SynthPop'!$A$2:$Q$1446,COLUMN('TM1.5SynthPop'!M$1),FALSE),0),0)</f>
        <v>83</v>
      </c>
      <c r="J40">
        <f>IFERROR(ROUND($C40*VLOOKUP($O40,'TM1.5SynthPop'!$A$2:$Q$1446,COLUMN('TM1.5SynthPop'!N$1),FALSE),0),0)</f>
        <v>64</v>
      </c>
      <c r="K40">
        <f t="shared" si="1"/>
        <v>165</v>
      </c>
      <c r="L40">
        <f>Link21_SED!E40</f>
        <v>1598</v>
      </c>
      <c r="M40">
        <f>Link21_SED!F40</f>
        <v>0</v>
      </c>
      <c r="O40">
        <v>36</v>
      </c>
    </row>
    <row r="41" spans="1:15">
      <c r="A41" t="s">
        <v>17</v>
      </c>
      <c r="B41">
        <v>40</v>
      </c>
      <c r="C41">
        <f>Link21_SED!D41</f>
        <v>1650</v>
      </c>
      <c r="D41">
        <f>IFERROR(ROUND($C41*VLOOKUP($O41,'TM1.5SynthPop'!$A$2:$Q$1446,COLUMN('TM1.5SynthPop'!$P$2),FALSE),0),)</f>
        <v>1604</v>
      </c>
      <c r="E41">
        <f t="shared" si="0"/>
        <v>46</v>
      </c>
      <c r="F41">
        <f>IFERROR(ROUND($C41*VLOOKUP($O41,'TM1.5SynthPop'!$A$2:$Q$1446,COLUMN('TM1.5SynthPop'!J$1),FALSE),0),0)</f>
        <v>732</v>
      </c>
      <c r="G41">
        <f>IFERROR(ROUND($C41*VLOOKUP($O41,'TM1.5SynthPop'!$A$2:$Q$1446,COLUMN('TM1.5SynthPop'!K$1),FALSE),0),0)</f>
        <v>294</v>
      </c>
      <c r="H41">
        <f>IFERROR(ROUND($C41*VLOOKUP($O41,'TM1.5SynthPop'!$A$2:$Q$1446,COLUMN('TM1.5SynthPop'!L$1),FALSE),0),0)</f>
        <v>244</v>
      </c>
      <c r="I41">
        <f>IFERROR(ROUND($C41*VLOOKUP($O41,'TM1.5SynthPop'!$A$2:$Q$1446,COLUMN('TM1.5SynthPop'!M$1),FALSE),0),0)</f>
        <v>96</v>
      </c>
      <c r="J41">
        <f>IFERROR(ROUND($C41*VLOOKUP($O41,'TM1.5SynthPop'!$A$2:$Q$1446,COLUMN('TM1.5SynthPop'!N$1),FALSE),0),0)</f>
        <v>120</v>
      </c>
      <c r="K41">
        <f t="shared" si="1"/>
        <v>164</v>
      </c>
      <c r="L41">
        <f>Link21_SED!E41</f>
        <v>2054</v>
      </c>
      <c r="M41">
        <f>Link21_SED!F41</f>
        <v>101</v>
      </c>
      <c r="O41">
        <v>9</v>
      </c>
    </row>
    <row r="42" spans="1:15">
      <c r="A42" t="s">
        <v>17</v>
      </c>
      <c r="B42">
        <v>41</v>
      </c>
      <c r="C42">
        <f>Link21_SED!D42</f>
        <v>1194</v>
      </c>
      <c r="D42">
        <f>IFERROR(ROUND($C42*VLOOKUP($O42,'TM1.5SynthPop'!$A$2:$Q$1446,COLUMN('TM1.5SynthPop'!$P$2),FALSE),0),)</f>
        <v>1161</v>
      </c>
      <c r="E42">
        <f t="shared" si="0"/>
        <v>33</v>
      </c>
      <c r="F42">
        <f>IFERROR(ROUND($C42*VLOOKUP($O42,'TM1.5SynthPop'!$A$2:$Q$1446,COLUMN('TM1.5SynthPop'!J$1),FALSE),0),0)</f>
        <v>530</v>
      </c>
      <c r="G42">
        <f>IFERROR(ROUND($C42*VLOOKUP($O42,'TM1.5SynthPop'!$A$2:$Q$1446,COLUMN('TM1.5SynthPop'!K$1),FALSE),0),0)</f>
        <v>213</v>
      </c>
      <c r="H42">
        <f>IFERROR(ROUND($C42*VLOOKUP($O42,'TM1.5SynthPop'!$A$2:$Q$1446,COLUMN('TM1.5SynthPop'!L$1),FALSE),0),0)</f>
        <v>177</v>
      </c>
      <c r="I42">
        <f>IFERROR(ROUND($C42*VLOOKUP($O42,'TM1.5SynthPop'!$A$2:$Q$1446,COLUMN('TM1.5SynthPop'!M$1),FALSE),0),0)</f>
        <v>70</v>
      </c>
      <c r="J42">
        <f>IFERROR(ROUND($C42*VLOOKUP($O42,'TM1.5SynthPop'!$A$2:$Q$1446,COLUMN('TM1.5SynthPop'!N$1),FALSE),0),0)</f>
        <v>87</v>
      </c>
      <c r="K42">
        <f t="shared" si="1"/>
        <v>117</v>
      </c>
      <c r="L42">
        <f>Link21_SED!E42</f>
        <v>1459</v>
      </c>
      <c r="M42">
        <f>Link21_SED!F42</f>
        <v>35</v>
      </c>
      <c r="O42">
        <v>9</v>
      </c>
    </row>
    <row r="43" spans="1:15">
      <c r="A43" t="s">
        <v>17</v>
      </c>
      <c r="B43">
        <v>42</v>
      </c>
      <c r="C43">
        <f>Link21_SED!D43</f>
        <v>1617</v>
      </c>
      <c r="D43">
        <f>IFERROR(ROUND($C43*VLOOKUP($O43,'TM1.5SynthPop'!$A$2:$Q$1446,COLUMN('TM1.5SynthPop'!$P$2),FALSE),0),)</f>
        <v>1564</v>
      </c>
      <c r="E43">
        <f t="shared" si="0"/>
        <v>53</v>
      </c>
      <c r="F43">
        <f>IFERROR(ROUND($C43*VLOOKUP($O43,'TM1.5SynthPop'!$A$2:$Q$1446,COLUMN('TM1.5SynthPop'!J$1),FALSE),0),0)</f>
        <v>926</v>
      </c>
      <c r="G43">
        <f>IFERROR(ROUND($C43*VLOOKUP($O43,'TM1.5SynthPop'!$A$2:$Q$1446,COLUMN('TM1.5SynthPop'!K$1),FALSE),0),0)</f>
        <v>269</v>
      </c>
      <c r="H43">
        <f>IFERROR(ROUND($C43*VLOOKUP($O43,'TM1.5SynthPop'!$A$2:$Q$1446,COLUMN('TM1.5SynthPop'!L$1),FALSE),0),0)</f>
        <v>139</v>
      </c>
      <c r="I43">
        <f>IFERROR(ROUND($C43*VLOOKUP($O43,'TM1.5SynthPop'!$A$2:$Q$1446,COLUMN('TM1.5SynthPop'!M$1),FALSE),0),0)</f>
        <v>43</v>
      </c>
      <c r="J43">
        <f>IFERROR(ROUND($C43*VLOOKUP($O43,'TM1.5SynthPop'!$A$2:$Q$1446,COLUMN('TM1.5SynthPop'!N$1),FALSE),0),0)</f>
        <v>78</v>
      </c>
      <c r="K43">
        <f t="shared" si="1"/>
        <v>162</v>
      </c>
      <c r="L43">
        <f>Link21_SED!E43</f>
        <v>2367</v>
      </c>
      <c r="M43">
        <f>Link21_SED!F43</f>
        <v>1501</v>
      </c>
      <c r="O43">
        <v>8</v>
      </c>
    </row>
    <row r="44" spans="1:15">
      <c r="A44" t="s">
        <v>17</v>
      </c>
      <c r="B44">
        <v>43</v>
      </c>
      <c r="C44">
        <f>Link21_SED!D44</f>
        <v>1088</v>
      </c>
      <c r="D44">
        <f>IFERROR(ROUND($C44*VLOOKUP($O44,'TM1.5SynthPop'!$A$2:$Q$1446,COLUMN('TM1.5SynthPop'!$P$2),FALSE),0),)</f>
        <v>1053</v>
      </c>
      <c r="E44">
        <f t="shared" si="0"/>
        <v>35</v>
      </c>
      <c r="F44">
        <f>IFERROR(ROUND($C44*VLOOKUP($O44,'TM1.5SynthPop'!$A$2:$Q$1446,COLUMN('TM1.5SynthPop'!J$1),FALSE),0),0)</f>
        <v>623</v>
      </c>
      <c r="G44">
        <f>IFERROR(ROUND($C44*VLOOKUP($O44,'TM1.5SynthPop'!$A$2:$Q$1446,COLUMN('TM1.5SynthPop'!K$1),FALSE),0),0)</f>
        <v>181</v>
      </c>
      <c r="H44">
        <f>IFERROR(ROUND($C44*VLOOKUP($O44,'TM1.5SynthPop'!$A$2:$Q$1446,COLUMN('TM1.5SynthPop'!L$1),FALSE),0),0)</f>
        <v>94</v>
      </c>
      <c r="I44">
        <f>IFERROR(ROUND($C44*VLOOKUP($O44,'TM1.5SynthPop'!$A$2:$Q$1446,COLUMN('TM1.5SynthPop'!M$1),FALSE),0),0)</f>
        <v>29</v>
      </c>
      <c r="J44">
        <f>IFERROR(ROUND($C44*VLOOKUP($O44,'TM1.5SynthPop'!$A$2:$Q$1446,COLUMN('TM1.5SynthPop'!N$1),FALSE),0),0)</f>
        <v>53</v>
      </c>
      <c r="K44">
        <f t="shared" si="1"/>
        <v>108</v>
      </c>
      <c r="L44">
        <f>Link21_SED!E44</f>
        <v>1216</v>
      </c>
      <c r="M44">
        <f>Link21_SED!F44</f>
        <v>87</v>
      </c>
      <c r="O44">
        <v>8</v>
      </c>
    </row>
    <row r="45" spans="1:15">
      <c r="A45" t="s">
        <v>17</v>
      </c>
      <c r="B45">
        <v>44</v>
      </c>
      <c r="C45">
        <f>Link21_SED!D45</f>
        <v>1072</v>
      </c>
      <c r="D45">
        <f>IFERROR(ROUND($C45*VLOOKUP($O45,'TM1.5SynthPop'!$A$2:$Q$1446,COLUMN('TM1.5SynthPop'!$P$2),FALSE),0),)</f>
        <v>972</v>
      </c>
      <c r="E45">
        <f t="shared" si="0"/>
        <v>100</v>
      </c>
      <c r="F45">
        <f>IFERROR(ROUND($C45*VLOOKUP($O45,'TM1.5SynthPop'!$A$2:$Q$1446,COLUMN('TM1.5SynthPop'!J$1),FALSE),0),0)</f>
        <v>305</v>
      </c>
      <c r="G45">
        <f>IFERROR(ROUND($C45*VLOOKUP($O45,'TM1.5SynthPop'!$A$2:$Q$1446,COLUMN('TM1.5SynthPop'!K$1),FALSE),0),0)</f>
        <v>186</v>
      </c>
      <c r="H45">
        <f>IFERROR(ROUND($C45*VLOOKUP($O45,'TM1.5SynthPop'!$A$2:$Q$1446,COLUMN('TM1.5SynthPop'!L$1),FALSE),0),0)</f>
        <v>122</v>
      </c>
      <c r="I45">
        <f>IFERROR(ROUND($C45*VLOOKUP($O45,'TM1.5SynthPop'!$A$2:$Q$1446,COLUMN('TM1.5SynthPop'!M$1),FALSE),0),0)</f>
        <v>116</v>
      </c>
      <c r="J45">
        <f>IFERROR(ROUND($C45*VLOOKUP($O45,'TM1.5SynthPop'!$A$2:$Q$1446,COLUMN('TM1.5SynthPop'!N$1),FALSE),0),0)</f>
        <v>90</v>
      </c>
      <c r="K45">
        <f t="shared" si="1"/>
        <v>253</v>
      </c>
      <c r="L45">
        <f>Link21_SED!E45</f>
        <v>1674</v>
      </c>
      <c r="M45">
        <f>Link21_SED!F45</f>
        <v>0</v>
      </c>
      <c r="O45">
        <v>35</v>
      </c>
    </row>
    <row r="46" spans="1:15">
      <c r="A46" t="s">
        <v>17</v>
      </c>
      <c r="B46">
        <v>45</v>
      </c>
      <c r="C46">
        <f>Link21_SED!D46</f>
        <v>851</v>
      </c>
      <c r="D46">
        <f>IFERROR(ROUND($C46*VLOOKUP($O46,'TM1.5SynthPop'!$A$2:$Q$1446,COLUMN('TM1.5SynthPop'!$P$2),FALSE),0),)</f>
        <v>771</v>
      </c>
      <c r="E46">
        <f t="shared" si="0"/>
        <v>80</v>
      </c>
      <c r="F46">
        <f>IFERROR(ROUND($C46*VLOOKUP($O46,'TM1.5SynthPop'!$A$2:$Q$1446,COLUMN('TM1.5SynthPop'!J$1),FALSE),0),0)</f>
        <v>242</v>
      </c>
      <c r="G46">
        <f>IFERROR(ROUND($C46*VLOOKUP($O46,'TM1.5SynthPop'!$A$2:$Q$1446,COLUMN('TM1.5SynthPop'!K$1),FALSE),0),0)</f>
        <v>148</v>
      </c>
      <c r="H46">
        <f>IFERROR(ROUND($C46*VLOOKUP($O46,'TM1.5SynthPop'!$A$2:$Q$1446,COLUMN('TM1.5SynthPop'!L$1),FALSE),0),0)</f>
        <v>97</v>
      </c>
      <c r="I46">
        <f>IFERROR(ROUND($C46*VLOOKUP($O46,'TM1.5SynthPop'!$A$2:$Q$1446,COLUMN('TM1.5SynthPop'!M$1),FALSE),0),0)</f>
        <v>92</v>
      </c>
      <c r="J46">
        <f>IFERROR(ROUND($C46*VLOOKUP($O46,'TM1.5SynthPop'!$A$2:$Q$1446,COLUMN('TM1.5SynthPop'!N$1),FALSE),0),0)</f>
        <v>71</v>
      </c>
      <c r="K46">
        <f t="shared" si="1"/>
        <v>201</v>
      </c>
      <c r="L46">
        <f>Link21_SED!E46</f>
        <v>1386</v>
      </c>
      <c r="M46">
        <f>Link21_SED!F46</f>
        <v>0</v>
      </c>
      <c r="O46">
        <v>35</v>
      </c>
    </row>
    <row r="47" spans="1:15">
      <c r="A47" t="s">
        <v>17</v>
      </c>
      <c r="B47">
        <v>46</v>
      </c>
      <c r="C47">
        <f>Link21_SED!D47</f>
        <v>765</v>
      </c>
      <c r="D47">
        <f>IFERROR(ROUND($C47*VLOOKUP($O47,'TM1.5SynthPop'!$A$2:$Q$1446,COLUMN('TM1.5SynthPop'!$P$2),FALSE),0),)</f>
        <v>693</v>
      </c>
      <c r="E47">
        <f t="shared" si="0"/>
        <v>72</v>
      </c>
      <c r="F47">
        <f>IFERROR(ROUND($C47*VLOOKUP($O47,'TM1.5SynthPop'!$A$2:$Q$1446,COLUMN('TM1.5SynthPop'!J$1),FALSE),0),0)</f>
        <v>218</v>
      </c>
      <c r="G47">
        <f>IFERROR(ROUND($C47*VLOOKUP($O47,'TM1.5SynthPop'!$A$2:$Q$1446,COLUMN('TM1.5SynthPop'!K$1),FALSE),0),0)</f>
        <v>133</v>
      </c>
      <c r="H47">
        <f>IFERROR(ROUND($C47*VLOOKUP($O47,'TM1.5SynthPop'!$A$2:$Q$1446,COLUMN('TM1.5SynthPop'!L$1),FALSE),0),0)</f>
        <v>87</v>
      </c>
      <c r="I47">
        <f>IFERROR(ROUND($C47*VLOOKUP($O47,'TM1.5SynthPop'!$A$2:$Q$1446,COLUMN('TM1.5SynthPop'!M$1),FALSE),0),0)</f>
        <v>82</v>
      </c>
      <c r="J47">
        <f>IFERROR(ROUND($C47*VLOOKUP($O47,'TM1.5SynthPop'!$A$2:$Q$1446,COLUMN('TM1.5SynthPop'!N$1),FALSE),0),0)</f>
        <v>64</v>
      </c>
      <c r="K47">
        <f t="shared" si="1"/>
        <v>181</v>
      </c>
      <c r="L47">
        <f>Link21_SED!E47</f>
        <v>1194</v>
      </c>
      <c r="M47">
        <f>Link21_SED!F47</f>
        <v>0</v>
      </c>
      <c r="O47">
        <v>35</v>
      </c>
    </row>
    <row r="48" spans="1:15">
      <c r="A48" t="s">
        <v>17</v>
      </c>
      <c r="B48">
        <v>47</v>
      </c>
      <c r="C48">
        <f>Link21_SED!D48</f>
        <v>1060</v>
      </c>
      <c r="D48">
        <f>IFERROR(ROUND($C48*VLOOKUP($O48,'TM1.5SynthPop'!$A$2:$Q$1446,COLUMN('TM1.5SynthPop'!$P$2),FALSE),0),)</f>
        <v>1042</v>
      </c>
      <c r="E48">
        <f t="shared" si="0"/>
        <v>18</v>
      </c>
      <c r="F48">
        <f>IFERROR(ROUND($C48*VLOOKUP($O48,'TM1.5SynthPop'!$A$2:$Q$1446,COLUMN('TM1.5SynthPop'!J$1),FALSE),0),0)</f>
        <v>269</v>
      </c>
      <c r="G48">
        <f>IFERROR(ROUND($C48*VLOOKUP($O48,'TM1.5SynthPop'!$A$2:$Q$1446,COLUMN('TM1.5SynthPop'!K$1),FALSE),0),0)</f>
        <v>147</v>
      </c>
      <c r="H48">
        <f>IFERROR(ROUND($C48*VLOOKUP($O48,'TM1.5SynthPop'!$A$2:$Q$1446,COLUMN('TM1.5SynthPop'!L$1),FALSE),0),0)</f>
        <v>98</v>
      </c>
      <c r="I48">
        <f>IFERROR(ROUND($C48*VLOOKUP($O48,'TM1.5SynthPop'!$A$2:$Q$1446,COLUMN('TM1.5SynthPop'!M$1),FALSE),0),0)</f>
        <v>104</v>
      </c>
      <c r="J48">
        <f>IFERROR(ROUND($C48*VLOOKUP($O48,'TM1.5SynthPop'!$A$2:$Q$1446,COLUMN('TM1.5SynthPop'!N$1),FALSE),0),0)</f>
        <v>103</v>
      </c>
      <c r="K48">
        <f t="shared" si="1"/>
        <v>339</v>
      </c>
      <c r="L48">
        <f>Link21_SED!E48</f>
        <v>1557</v>
      </c>
      <c r="M48">
        <f>Link21_SED!F48</f>
        <v>0</v>
      </c>
      <c r="O48">
        <v>34</v>
      </c>
    </row>
    <row r="49" spans="1:15">
      <c r="A49" t="s">
        <v>17</v>
      </c>
      <c r="B49">
        <v>48</v>
      </c>
      <c r="C49">
        <f>Link21_SED!D49</f>
        <v>1138</v>
      </c>
      <c r="D49">
        <f>IFERROR(ROUND($C49*VLOOKUP($O49,'TM1.5SynthPop'!$A$2:$Q$1446,COLUMN('TM1.5SynthPop'!$P$2),FALSE),0),)</f>
        <v>1119</v>
      </c>
      <c r="E49">
        <f t="shared" si="0"/>
        <v>19</v>
      </c>
      <c r="F49">
        <f>IFERROR(ROUND($C49*VLOOKUP($O49,'TM1.5SynthPop'!$A$2:$Q$1446,COLUMN('TM1.5SynthPop'!J$1),FALSE),0),0)</f>
        <v>289</v>
      </c>
      <c r="G49">
        <f>IFERROR(ROUND($C49*VLOOKUP($O49,'TM1.5SynthPop'!$A$2:$Q$1446,COLUMN('TM1.5SynthPop'!K$1),FALSE),0),0)</f>
        <v>158</v>
      </c>
      <c r="H49">
        <f>IFERROR(ROUND($C49*VLOOKUP($O49,'TM1.5SynthPop'!$A$2:$Q$1446,COLUMN('TM1.5SynthPop'!L$1),FALSE),0),0)</f>
        <v>105</v>
      </c>
      <c r="I49">
        <f>IFERROR(ROUND($C49*VLOOKUP($O49,'TM1.5SynthPop'!$A$2:$Q$1446,COLUMN('TM1.5SynthPop'!M$1),FALSE),0),0)</f>
        <v>112</v>
      </c>
      <c r="J49">
        <f>IFERROR(ROUND($C49*VLOOKUP($O49,'TM1.5SynthPop'!$A$2:$Q$1446,COLUMN('TM1.5SynthPop'!N$1),FALSE),0),0)</f>
        <v>111</v>
      </c>
      <c r="K49">
        <f t="shared" si="1"/>
        <v>363</v>
      </c>
      <c r="L49">
        <f>Link21_SED!E49</f>
        <v>1475</v>
      </c>
      <c r="M49">
        <f>Link21_SED!F49</f>
        <v>0</v>
      </c>
      <c r="O49">
        <v>34</v>
      </c>
    </row>
    <row r="50" spans="1:15">
      <c r="A50" t="s">
        <v>17</v>
      </c>
      <c r="B50">
        <v>49</v>
      </c>
      <c r="C50">
        <f>Link21_SED!D50</f>
        <v>600</v>
      </c>
      <c r="D50">
        <f>IFERROR(ROUND($C50*VLOOKUP($O50,'TM1.5SynthPop'!$A$2:$Q$1446,COLUMN('TM1.5SynthPop'!$P$2),FALSE),0),)</f>
        <v>548</v>
      </c>
      <c r="E50">
        <f t="shared" si="0"/>
        <v>52</v>
      </c>
      <c r="F50">
        <f>IFERROR(ROUND($C50*VLOOKUP($O50,'TM1.5SynthPop'!$A$2:$Q$1446,COLUMN('TM1.5SynthPop'!J$1),FALSE),0),0)</f>
        <v>156</v>
      </c>
      <c r="G50">
        <f>IFERROR(ROUND($C50*VLOOKUP($O50,'TM1.5SynthPop'!$A$2:$Q$1446,COLUMN('TM1.5SynthPop'!K$1),FALSE),0),0)</f>
        <v>100</v>
      </c>
      <c r="H50">
        <f>IFERROR(ROUND($C50*VLOOKUP($O50,'TM1.5SynthPop'!$A$2:$Q$1446,COLUMN('TM1.5SynthPop'!L$1),FALSE),0),0)</f>
        <v>56</v>
      </c>
      <c r="I50">
        <f>IFERROR(ROUND($C50*VLOOKUP($O50,'TM1.5SynthPop'!$A$2:$Q$1446,COLUMN('TM1.5SynthPop'!M$1),FALSE),0),0)</f>
        <v>60</v>
      </c>
      <c r="J50">
        <f>IFERROR(ROUND($C50*VLOOKUP($O50,'TM1.5SynthPop'!$A$2:$Q$1446,COLUMN('TM1.5SynthPop'!N$1),FALSE),0),0)</f>
        <v>57</v>
      </c>
      <c r="K50">
        <f t="shared" si="1"/>
        <v>171</v>
      </c>
      <c r="L50">
        <f>Link21_SED!E50</f>
        <v>864</v>
      </c>
      <c r="M50">
        <f>Link21_SED!F50</f>
        <v>0</v>
      </c>
      <c r="O50">
        <v>33</v>
      </c>
    </row>
    <row r="51" spans="1:15">
      <c r="A51" t="s">
        <v>17</v>
      </c>
      <c r="B51">
        <v>50</v>
      </c>
      <c r="C51">
        <f>Link21_SED!D51</f>
        <v>1061</v>
      </c>
      <c r="D51">
        <f>IFERROR(ROUND($C51*VLOOKUP($O51,'TM1.5SynthPop'!$A$2:$Q$1446,COLUMN('TM1.5SynthPop'!$P$2),FALSE),0),)</f>
        <v>970</v>
      </c>
      <c r="E51">
        <f t="shared" si="0"/>
        <v>91</v>
      </c>
      <c r="F51">
        <f>IFERROR(ROUND($C51*VLOOKUP($O51,'TM1.5SynthPop'!$A$2:$Q$1446,COLUMN('TM1.5SynthPop'!J$1),FALSE),0),0)</f>
        <v>276</v>
      </c>
      <c r="G51">
        <f>IFERROR(ROUND($C51*VLOOKUP($O51,'TM1.5SynthPop'!$A$2:$Q$1446,COLUMN('TM1.5SynthPop'!K$1),FALSE),0),0)</f>
        <v>177</v>
      </c>
      <c r="H51">
        <f>IFERROR(ROUND($C51*VLOOKUP($O51,'TM1.5SynthPop'!$A$2:$Q$1446,COLUMN('TM1.5SynthPop'!L$1),FALSE),0),0)</f>
        <v>100</v>
      </c>
      <c r="I51">
        <f>IFERROR(ROUND($C51*VLOOKUP($O51,'TM1.5SynthPop'!$A$2:$Q$1446,COLUMN('TM1.5SynthPop'!M$1),FALSE),0),0)</f>
        <v>107</v>
      </c>
      <c r="J51">
        <f>IFERROR(ROUND($C51*VLOOKUP($O51,'TM1.5SynthPop'!$A$2:$Q$1446,COLUMN('TM1.5SynthPop'!N$1),FALSE),0),0)</f>
        <v>101</v>
      </c>
      <c r="K51">
        <f t="shared" si="1"/>
        <v>300</v>
      </c>
      <c r="L51">
        <f>Link21_SED!E51</f>
        <v>1861</v>
      </c>
      <c r="M51">
        <f>Link21_SED!F51</f>
        <v>2</v>
      </c>
      <c r="O51">
        <v>33</v>
      </c>
    </row>
    <row r="52" spans="1:15">
      <c r="A52" t="s">
        <v>17</v>
      </c>
      <c r="B52">
        <v>51</v>
      </c>
      <c r="C52">
        <f>Link21_SED!D52</f>
        <v>1143</v>
      </c>
      <c r="D52">
        <f>IFERROR(ROUND($C52*VLOOKUP($O52,'TM1.5SynthPop'!$A$2:$Q$1446,COLUMN('TM1.5SynthPop'!$P$2),FALSE),0),)</f>
        <v>1045</v>
      </c>
      <c r="E52">
        <f t="shared" si="0"/>
        <v>98</v>
      </c>
      <c r="F52">
        <f>IFERROR(ROUND($C52*VLOOKUP($O52,'TM1.5SynthPop'!$A$2:$Q$1446,COLUMN('TM1.5SynthPop'!J$1),FALSE),0),0)</f>
        <v>297</v>
      </c>
      <c r="G52">
        <f>IFERROR(ROUND($C52*VLOOKUP($O52,'TM1.5SynthPop'!$A$2:$Q$1446,COLUMN('TM1.5SynthPop'!K$1),FALSE),0),0)</f>
        <v>191</v>
      </c>
      <c r="H52">
        <f>IFERROR(ROUND($C52*VLOOKUP($O52,'TM1.5SynthPop'!$A$2:$Q$1446,COLUMN('TM1.5SynthPop'!L$1),FALSE),0),0)</f>
        <v>107</v>
      </c>
      <c r="I52">
        <f>IFERROR(ROUND($C52*VLOOKUP($O52,'TM1.5SynthPop'!$A$2:$Q$1446,COLUMN('TM1.5SynthPop'!M$1),FALSE),0),0)</f>
        <v>115</v>
      </c>
      <c r="J52">
        <f>IFERROR(ROUND($C52*VLOOKUP($O52,'TM1.5SynthPop'!$A$2:$Q$1446,COLUMN('TM1.5SynthPop'!N$1),FALSE),0),0)</f>
        <v>109</v>
      </c>
      <c r="K52">
        <f t="shared" si="1"/>
        <v>324</v>
      </c>
      <c r="L52">
        <f>Link21_SED!E52</f>
        <v>1820</v>
      </c>
      <c r="M52">
        <f>Link21_SED!F52</f>
        <v>9</v>
      </c>
      <c r="O52">
        <v>33</v>
      </c>
    </row>
    <row r="53" spans="1:15">
      <c r="A53" t="s">
        <v>17</v>
      </c>
      <c r="B53">
        <v>52</v>
      </c>
      <c r="C53">
        <f>Link21_SED!D53</f>
        <v>1280</v>
      </c>
      <c r="D53">
        <f>IFERROR(ROUND($C53*VLOOKUP($O53,'TM1.5SynthPop'!$A$2:$Q$1446,COLUMN('TM1.5SynthPop'!$P$2),FALSE),0),)</f>
        <v>1260</v>
      </c>
      <c r="E53">
        <f t="shared" si="0"/>
        <v>20</v>
      </c>
      <c r="F53">
        <f>IFERROR(ROUND($C53*VLOOKUP($O53,'TM1.5SynthPop'!$A$2:$Q$1446,COLUMN('TM1.5SynthPop'!J$1),FALSE),0),0)</f>
        <v>419</v>
      </c>
      <c r="G53">
        <f>IFERROR(ROUND($C53*VLOOKUP($O53,'TM1.5SynthPop'!$A$2:$Q$1446,COLUMN('TM1.5SynthPop'!K$1),FALSE),0),0)</f>
        <v>250</v>
      </c>
      <c r="H53">
        <f>IFERROR(ROUND($C53*VLOOKUP($O53,'TM1.5SynthPop'!$A$2:$Q$1446,COLUMN('TM1.5SynthPop'!L$1),FALSE),0),0)</f>
        <v>118</v>
      </c>
      <c r="I53">
        <f>IFERROR(ROUND($C53*VLOOKUP($O53,'TM1.5SynthPop'!$A$2:$Q$1446,COLUMN('TM1.5SynthPop'!M$1),FALSE),0),0)</f>
        <v>124</v>
      </c>
      <c r="J53">
        <f>IFERROR(ROUND($C53*VLOOKUP($O53,'TM1.5SynthPop'!$A$2:$Q$1446,COLUMN('TM1.5SynthPop'!N$1),FALSE),0),0)</f>
        <v>109</v>
      </c>
      <c r="K53">
        <f t="shared" si="1"/>
        <v>260</v>
      </c>
      <c r="L53">
        <f>Link21_SED!E53</f>
        <v>1757</v>
      </c>
      <c r="M53">
        <f>Link21_SED!F53</f>
        <v>16</v>
      </c>
      <c r="O53">
        <v>32</v>
      </c>
    </row>
    <row r="54" spans="1:15">
      <c r="A54" t="s">
        <v>17</v>
      </c>
      <c r="B54">
        <v>53</v>
      </c>
      <c r="C54">
        <f>Link21_SED!D54</f>
        <v>1431</v>
      </c>
      <c r="D54">
        <f>IFERROR(ROUND($C54*VLOOKUP($O54,'TM1.5SynthPop'!$A$2:$Q$1446,COLUMN('TM1.5SynthPop'!$P$2),FALSE),0),)</f>
        <v>1409</v>
      </c>
      <c r="E54">
        <f t="shared" si="0"/>
        <v>22</v>
      </c>
      <c r="F54">
        <f>IFERROR(ROUND($C54*VLOOKUP($O54,'TM1.5SynthPop'!$A$2:$Q$1446,COLUMN('TM1.5SynthPop'!J$1),FALSE),0),0)</f>
        <v>469</v>
      </c>
      <c r="G54">
        <f>IFERROR(ROUND($C54*VLOOKUP($O54,'TM1.5SynthPop'!$A$2:$Q$1446,COLUMN('TM1.5SynthPop'!K$1),FALSE),0),0)</f>
        <v>279</v>
      </c>
      <c r="H54">
        <f>IFERROR(ROUND($C54*VLOOKUP($O54,'TM1.5SynthPop'!$A$2:$Q$1446,COLUMN('TM1.5SynthPop'!L$1),FALSE),0),0)</f>
        <v>132</v>
      </c>
      <c r="I54">
        <f>IFERROR(ROUND($C54*VLOOKUP($O54,'TM1.5SynthPop'!$A$2:$Q$1446,COLUMN('TM1.5SynthPop'!M$1),FALSE),0),0)</f>
        <v>139</v>
      </c>
      <c r="J54">
        <f>IFERROR(ROUND($C54*VLOOKUP($O54,'TM1.5SynthPop'!$A$2:$Q$1446,COLUMN('TM1.5SynthPop'!N$1),FALSE),0),0)</f>
        <v>122</v>
      </c>
      <c r="K54">
        <f t="shared" si="1"/>
        <v>290</v>
      </c>
      <c r="L54">
        <f>Link21_SED!E54</f>
        <v>1838</v>
      </c>
      <c r="M54">
        <f>Link21_SED!F54</f>
        <v>0</v>
      </c>
      <c r="O54">
        <v>32</v>
      </c>
    </row>
    <row r="55" spans="1:15">
      <c r="A55" t="s">
        <v>17</v>
      </c>
      <c r="B55">
        <v>54</v>
      </c>
      <c r="C55">
        <f>Link21_SED!D55</f>
        <v>720</v>
      </c>
      <c r="D55">
        <f>IFERROR(ROUND($C55*VLOOKUP($O55,'TM1.5SynthPop'!$A$2:$Q$1446,COLUMN('TM1.5SynthPop'!$P$2),FALSE),0),)</f>
        <v>709</v>
      </c>
      <c r="E55">
        <f t="shared" si="0"/>
        <v>11</v>
      </c>
      <c r="F55">
        <f>IFERROR(ROUND($C55*VLOOKUP($O55,'TM1.5SynthPop'!$A$2:$Q$1446,COLUMN('TM1.5SynthPop'!J$1),FALSE),0),0)</f>
        <v>236</v>
      </c>
      <c r="G55">
        <f>IFERROR(ROUND($C55*VLOOKUP($O55,'TM1.5SynthPop'!$A$2:$Q$1446,COLUMN('TM1.5SynthPop'!K$1),FALSE),0),0)</f>
        <v>141</v>
      </c>
      <c r="H55">
        <f>IFERROR(ROUND($C55*VLOOKUP($O55,'TM1.5SynthPop'!$A$2:$Q$1446,COLUMN('TM1.5SynthPop'!L$1),FALSE),0),0)</f>
        <v>66</v>
      </c>
      <c r="I55">
        <f>IFERROR(ROUND($C55*VLOOKUP($O55,'TM1.5SynthPop'!$A$2:$Q$1446,COLUMN('TM1.5SynthPop'!M$1),FALSE),0),0)</f>
        <v>70</v>
      </c>
      <c r="J55">
        <f>IFERROR(ROUND($C55*VLOOKUP($O55,'TM1.5SynthPop'!$A$2:$Q$1446,COLUMN('TM1.5SynthPop'!N$1),FALSE),0),0)</f>
        <v>61</v>
      </c>
      <c r="K55">
        <f t="shared" si="1"/>
        <v>146</v>
      </c>
      <c r="L55">
        <f>Link21_SED!E55</f>
        <v>821</v>
      </c>
      <c r="M55">
        <f>Link21_SED!F55</f>
        <v>2</v>
      </c>
      <c r="O55">
        <v>32</v>
      </c>
    </row>
    <row r="56" spans="1:15">
      <c r="A56" t="s">
        <v>17</v>
      </c>
      <c r="B56">
        <v>55</v>
      </c>
      <c r="C56">
        <f>Link21_SED!D56</f>
        <v>889</v>
      </c>
      <c r="D56">
        <f>IFERROR(ROUND($C56*VLOOKUP($O56,'TM1.5SynthPop'!$A$2:$Q$1446,COLUMN('TM1.5SynthPop'!$P$2),FALSE),0),)</f>
        <v>864</v>
      </c>
      <c r="E56">
        <f t="shared" si="0"/>
        <v>25</v>
      </c>
      <c r="F56">
        <f>IFERROR(ROUND($C56*VLOOKUP($O56,'TM1.5SynthPop'!$A$2:$Q$1446,COLUMN('TM1.5SynthPop'!J$1),FALSE),0),0)</f>
        <v>284</v>
      </c>
      <c r="G56">
        <f>IFERROR(ROUND($C56*VLOOKUP($O56,'TM1.5SynthPop'!$A$2:$Q$1446,COLUMN('TM1.5SynthPop'!K$1),FALSE),0),0)</f>
        <v>163</v>
      </c>
      <c r="H56">
        <f>IFERROR(ROUND($C56*VLOOKUP($O56,'TM1.5SynthPop'!$A$2:$Q$1446,COLUMN('TM1.5SynthPop'!L$1),FALSE),0),0)</f>
        <v>88</v>
      </c>
      <c r="I56">
        <f>IFERROR(ROUND($C56*VLOOKUP($O56,'TM1.5SynthPop'!$A$2:$Q$1446,COLUMN('TM1.5SynthPop'!M$1),FALSE),0),0)</f>
        <v>91</v>
      </c>
      <c r="J56">
        <f>IFERROR(ROUND($C56*VLOOKUP($O56,'TM1.5SynthPop'!$A$2:$Q$1446,COLUMN('TM1.5SynthPop'!N$1),FALSE),0),0)</f>
        <v>83</v>
      </c>
      <c r="K56">
        <f t="shared" si="1"/>
        <v>180</v>
      </c>
      <c r="L56">
        <f>Link21_SED!E56</f>
        <v>1150</v>
      </c>
      <c r="M56">
        <f>Link21_SED!F56</f>
        <v>0</v>
      </c>
      <c r="O56">
        <v>28</v>
      </c>
    </row>
    <row r="57" spans="1:15">
      <c r="A57" t="s">
        <v>17</v>
      </c>
      <c r="B57">
        <v>56</v>
      </c>
      <c r="C57">
        <f>Link21_SED!D57</f>
        <v>394</v>
      </c>
      <c r="D57">
        <f>IFERROR(ROUND($C57*VLOOKUP($O57,'TM1.5SynthPop'!$A$2:$Q$1446,COLUMN('TM1.5SynthPop'!$P$2),FALSE),0),)</f>
        <v>383</v>
      </c>
      <c r="E57">
        <f t="shared" si="0"/>
        <v>11</v>
      </c>
      <c r="F57">
        <f>IFERROR(ROUND($C57*VLOOKUP($O57,'TM1.5SynthPop'!$A$2:$Q$1446,COLUMN('TM1.5SynthPop'!J$1),FALSE),0),0)</f>
        <v>126</v>
      </c>
      <c r="G57">
        <f>IFERROR(ROUND($C57*VLOOKUP($O57,'TM1.5SynthPop'!$A$2:$Q$1446,COLUMN('TM1.5SynthPop'!K$1),FALSE),0),0)</f>
        <v>72</v>
      </c>
      <c r="H57">
        <f>IFERROR(ROUND($C57*VLOOKUP($O57,'TM1.5SynthPop'!$A$2:$Q$1446,COLUMN('TM1.5SynthPop'!L$1),FALSE),0),0)</f>
        <v>39</v>
      </c>
      <c r="I57">
        <f>IFERROR(ROUND($C57*VLOOKUP($O57,'TM1.5SynthPop'!$A$2:$Q$1446,COLUMN('TM1.5SynthPop'!M$1),FALSE),0),0)</f>
        <v>40</v>
      </c>
      <c r="J57">
        <f>IFERROR(ROUND($C57*VLOOKUP($O57,'TM1.5SynthPop'!$A$2:$Q$1446,COLUMN('TM1.5SynthPop'!N$1),FALSE),0),0)</f>
        <v>37</v>
      </c>
      <c r="K57">
        <f t="shared" si="1"/>
        <v>80</v>
      </c>
      <c r="L57">
        <f>Link21_SED!E57</f>
        <v>606</v>
      </c>
      <c r="M57">
        <f>Link21_SED!F57</f>
        <v>3</v>
      </c>
      <c r="O57">
        <v>28</v>
      </c>
    </row>
    <row r="58" spans="1:15">
      <c r="A58" t="s">
        <v>17</v>
      </c>
      <c r="B58">
        <v>57</v>
      </c>
      <c r="C58">
        <f>Link21_SED!D58</f>
        <v>757</v>
      </c>
      <c r="D58">
        <f>IFERROR(ROUND($C58*VLOOKUP($O58,'TM1.5SynthPop'!$A$2:$Q$1446,COLUMN('TM1.5SynthPop'!$P$2),FALSE),0),)</f>
        <v>736</v>
      </c>
      <c r="E58">
        <f t="shared" si="0"/>
        <v>21</v>
      </c>
      <c r="F58">
        <f>IFERROR(ROUND($C58*VLOOKUP($O58,'TM1.5SynthPop'!$A$2:$Q$1446,COLUMN('TM1.5SynthPop'!J$1),FALSE),0),0)</f>
        <v>242</v>
      </c>
      <c r="G58">
        <f>IFERROR(ROUND($C58*VLOOKUP($O58,'TM1.5SynthPop'!$A$2:$Q$1446,COLUMN('TM1.5SynthPop'!K$1),FALSE),0),0)</f>
        <v>139</v>
      </c>
      <c r="H58">
        <f>IFERROR(ROUND($C58*VLOOKUP($O58,'TM1.5SynthPop'!$A$2:$Q$1446,COLUMN('TM1.5SynthPop'!L$1),FALSE),0),0)</f>
        <v>75</v>
      </c>
      <c r="I58">
        <f>IFERROR(ROUND($C58*VLOOKUP($O58,'TM1.5SynthPop'!$A$2:$Q$1446,COLUMN('TM1.5SynthPop'!M$1),FALSE),0),0)</f>
        <v>78</v>
      </c>
      <c r="J58">
        <f>IFERROR(ROUND($C58*VLOOKUP($O58,'TM1.5SynthPop'!$A$2:$Q$1446,COLUMN('TM1.5SynthPop'!N$1),FALSE),0),0)</f>
        <v>71</v>
      </c>
      <c r="K58">
        <f t="shared" si="1"/>
        <v>152</v>
      </c>
      <c r="L58">
        <f>Link21_SED!E58</f>
        <v>1174</v>
      </c>
      <c r="M58">
        <f>Link21_SED!F58</f>
        <v>0</v>
      </c>
      <c r="O58">
        <v>28</v>
      </c>
    </row>
    <row r="59" spans="1:15">
      <c r="A59" t="s">
        <v>17</v>
      </c>
      <c r="B59">
        <v>58</v>
      </c>
      <c r="C59">
        <f>Link21_SED!D59</f>
        <v>666</v>
      </c>
      <c r="D59">
        <f>IFERROR(ROUND($C59*VLOOKUP($O59,'TM1.5SynthPop'!$A$2:$Q$1446,COLUMN('TM1.5SynthPop'!$P$2),FALSE),0),)</f>
        <v>602</v>
      </c>
      <c r="E59">
        <f t="shared" si="0"/>
        <v>64</v>
      </c>
      <c r="F59">
        <f>IFERROR(ROUND($C59*VLOOKUP($O59,'TM1.5SynthPop'!$A$2:$Q$1446,COLUMN('TM1.5SynthPop'!J$1),FALSE),0),0)</f>
        <v>262</v>
      </c>
      <c r="G59">
        <f>IFERROR(ROUND($C59*VLOOKUP($O59,'TM1.5SynthPop'!$A$2:$Q$1446,COLUMN('TM1.5SynthPop'!K$1),FALSE),0),0)</f>
        <v>133</v>
      </c>
      <c r="H59">
        <f>IFERROR(ROUND($C59*VLOOKUP($O59,'TM1.5SynthPop'!$A$2:$Q$1446,COLUMN('TM1.5SynthPop'!L$1),FALSE),0),0)</f>
        <v>56</v>
      </c>
      <c r="I59">
        <f>IFERROR(ROUND($C59*VLOOKUP($O59,'TM1.5SynthPop'!$A$2:$Q$1446,COLUMN('TM1.5SynthPop'!M$1),FALSE),0),0)</f>
        <v>56</v>
      </c>
      <c r="J59">
        <f>IFERROR(ROUND($C59*VLOOKUP($O59,'TM1.5SynthPop'!$A$2:$Q$1446,COLUMN('TM1.5SynthPop'!N$1),FALSE),0),0)</f>
        <v>50</v>
      </c>
      <c r="K59">
        <f t="shared" si="1"/>
        <v>109</v>
      </c>
      <c r="L59">
        <f>Link21_SED!E59</f>
        <v>1282</v>
      </c>
      <c r="M59">
        <f>Link21_SED!F59</f>
        <v>0</v>
      </c>
      <c r="O59">
        <v>27</v>
      </c>
    </row>
    <row r="60" spans="1:15">
      <c r="A60" t="s">
        <v>17</v>
      </c>
      <c r="B60">
        <v>59</v>
      </c>
      <c r="C60">
        <f>Link21_SED!D60</f>
        <v>963</v>
      </c>
      <c r="D60">
        <f>IFERROR(ROUND($C60*VLOOKUP($O60,'TM1.5SynthPop'!$A$2:$Q$1446,COLUMN('TM1.5SynthPop'!$P$2),FALSE),0),)</f>
        <v>871</v>
      </c>
      <c r="E60">
        <f t="shared" si="0"/>
        <v>92</v>
      </c>
      <c r="F60">
        <f>IFERROR(ROUND($C60*VLOOKUP($O60,'TM1.5SynthPop'!$A$2:$Q$1446,COLUMN('TM1.5SynthPop'!J$1),FALSE),0),0)</f>
        <v>379</v>
      </c>
      <c r="G60">
        <f>IFERROR(ROUND($C60*VLOOKUP($O60,'TM1.5SynthPop'!$A$2:$Q$1446,COLUMN('TM1.5SynthPop'!K$1),FALSE),0),0)</f>
        <v>193</v>
      </c>
      <c r="H60">
        <f>IFERROR(ROUND($C60*VLOOKUP($O60,'TM1.5SynthPop'!$A$2:$Q$1446,COLUMN('TM1.5SynthPop'!L$1),FALSE),0),0)</f>
        <v>81</v>
      </c>
      <c r="I60">
        <f>IFERROR(ROUND($C60*VLOOKUP($O60,'TM1.5SynthPop'!$A$2:$Q$1446,COLUMN('TM1.5SynthPop'!M$1),FALSE),0),0)</f>
        <v>81</v>
      </c>
      <c r="J60">
        <f>IFERROR(ROUND($C60*VLOOKUP($O60,'TM1.5SynthPop'!$A$2:$Q$1446,COLUMN('TM1.5SynthPop'!N$1),FALSE),0),0)</f>
        <v>73</v>
      </c>
      <c r="K60">
        <f t="shared" si="1"/>
        <v>156</v>
      </c>
      <c r="L60">
        <f>Link21_SED!E60</f>
        <v>1242</v>
      </c>
      <c r="M60">
        <f>Link21_SED!F60</f>
        <v>2</v>
      </c>
      <c r="O60">
        <v>27</v>
      </c>
    </row>
    <row r="61" spans="1:15">
      <c r="A61" t="s">
        <v>17</v>
      </c>
      <c r="B61">
        <v>60</v>
      </c>
      <c r="C61">
        <f>Link21_SED!D61</f>
        <v>1460</v>
      </c>
      <c r="D61">
        <f>IFERROR(ROUND($C61*VLOOKUP($O61,'TM1.5SynthPop'!$A$2:$Q$1446,COLUMN('TM1.5SynthPop'!$P$2),FALSE),0),)</f>
        <v>1429</v>
      </c>
      <c r="E61">
        <f t="shared" si="0"/>
        <v>31</v>
      </c>
      <c r="F61">
        <f>IFERROR(ROUND($C61*VLOOKUP($O61,'TM1.5SynthPop'!$A$2:$Q$1446,COLUMN('TM1.5SynthPop'!J$1),FALSE),0),0)</f>
        <v>392</v>
      </c>
      <c r="G61">
        <f>IFERROR(ROUND($C61*VLOOKUP($O61,'TM1.5SynthPop'!$A$2:$Q$1446,COLUMN('TM1.5SynthPop'!K$1),FALSE),0),0)</f>
        <v>201</v>
      </c>
      <c r="H61">
        <f>IFERROR(ROUND($C61*VLOOKUP($O61,'TM1.5SynthPop'!$A$2:$Q$1446,COLUMN('TM1.5SynthPop'!L$1),FALSE),0),0)</f>
        <v>86</v>
      </c>
      <c r="I61">
        <f>IFERROR(ROUND($C61*VLOOKUP($O61,'TM1.5SynthPop'!$A$2:$Q$1446,COLUMN('TM1.5SynthPop'!M$1),FALSE),0),0)</f>
        <v>82</v>
      </c>
      <c r="J61">
        <f>IFERROR(ROUND($C61*VLOOKUP($O61,'TM1.5SynthPop'!$A$2:$Q$1446,COLUMN('TM1.5SynthPop'!N$1),FALSE),0),0)</f>
        <v>152</v>
      </c>
      <c r="K61">
        <f t="shared" si="1"/>
        <v>547</v>
      </c>
      <c r="L61">
        <f>Link21_SED!E61</f>
        <v>1884</v>
      </c>
      <c r="M61">
        <f>Link21_SED!F61</f>
        <v>20</v>
      </c>
      <c r="O61">
        <v>22</v>
      </c>
    </row>
    <row r="62" spans="1:15">
      <c r="A62" t="s">
        <v>17</v>
      </c>
      <c r="B62">
        <v>61</v>
      </c>
      <c r="C62">
        <f>Link21_SED!D62</f>
        <v>755</v>
      </c>
      <c r="D62">
        <f>IFERROR(ROUND($C62*VLOOKUP($O62,'TM1.5SynthPop'!$A$2:$Q$1446,COLUMN('TM1.5SynthPop'!$P$2),FALSE),0),)</f>
        <v>739</v>
      </c>
      <c r="E62">
        <f t="shared" si="0"/>
        <v>16</v>
      </c>
      <c r="F62">
        <f>IFERROR(ROUND($C62*VLOOKUP($O62,'TM1.5SynthPop'!$A$2:$Q$1446,COLUMN('TM1.5SynthPop'!J$1),FALSE),0),0)</f>
        <v>285</v>
      </c>
      <c r="G62">
        <f>IFERROR(ROUND($C62*VLOOKUP($O62,'TM1.5SynthPop'!$A$2:$Q$1446,COLUMN('TM1.5SynthPop'!K$1),FALSE),0),0)</f>
        <v>149</v>
      </c>
      <c r="H62">
        <f>IFERROR(ROUND($C62*VLOOKUP($O62,'TM1.5SynthPop'!$A$2:$Q$1446,COLUMN('TM1.5SynthPop'!L$1),FALSE),0),0)</f>
        <v>94</v>
      </c>
      <c r="I62">
        <f>IFERROR(ROUND($C62*VLOOKUP($O62,'TM1.5SynthPop'!$A$2:$Q$1446,COLUMN('TM1.5SynthPop'!M$1),FALSE),0),0)</f>
        <v>59</v>
      </c>
      <c r="J62">
        <f>IFERROR(ROUND($C62*VLOOKUP($O62,'TM1.5SynthPop'!$A$2:$Q$1446,COLUMN('TM1.5SynthPop'!N$1),FALSE),0),0)</f>
        <v>56</v>
      </c>
      <c r="K62">
        <f t="shared" si="1"/>
        <v>112</v>
      </c>
      <c r="L62">
        <f>Link21_SED!E62</f>
        <v>1013</v>
      </c>
      <c r="M62">
        <f>Link21_SED!F62</f>
        <v>236</v>
      </c>
      <c r="O62">
        <v>6</v>
      </c>
    </row>
    <row r="63" spans="1:15">
      <c r="A63" t="s">
        <v>17</v>
      </c>
      <c r="B63">
        <v>62</v>
      </c>
      <c r="C63">
        <f>Link21_SED!D63</f>
        <v>335</v>
      </c>
      <c r="D63">
        <f>IFERROR(ROUND($C63*VLOOKUP($O63,'TM1.5SynthPop'!$A$2:$Q$1446,COLUMN('TM1.5SynthPop'!$P$2),FALSE),0),)</f>
        <v>324</v>
      </c>
      <c r="E63">
        <f t="shared" si="0"/>
        <v>11</v>
      </c>
      <c r="F63">
        <f>IFERROR(ROUND($C63*VLOOKUP($O63,'TM1.5SynthPop'!$A$2:$Q$1446,COLUMN('TM1.5SynthPop'!J$1),FALSE),0),0)</f>
        <v>109</v>
      </c>
      <c r="G63">
        <f>IFERROR(ROUND($C63*VLOOKUP($O63,'TM1.5SynthPop'!$A$2:$Q$1446,COLUMN('TM1.5SynthPop'!K$1),FALSE),0),0)</f>
        <v>19</v>
      </c>
      <c r="H63">
        <f>IFERROR(ROUND($C63*VLOOKUP($O63,'TM1.5SynthPop'!$A$2:$Q$1446,COLUMN('TM1.5SynthPop'!L$1),FALSE),0),0)</f>
        <v>27</v>
      </c>
      <c r="I63">
        <f>IFERROR(ROUND($C63*VLOOKUP($O63,'TM1.5SynthPop'!$A$2:$Q$1446,COLUMN('TM1.5SynthPop'!M$1),FALSE),0),0)</f>
        <v>9</v>
      </c>
      <c r="J63">
        <f>IFERROR(ROUND($C63*VLOOKUP($O63,'TM1.5SynthPop'!$A$2:$Q$1446,COLUMN('TM1.5SynthPop'!N$1),FALSE),0),0)</f>
        <v>33</v>
      </c>
      <c r="K63">
        <f t="shared" si="1"/>
        <v>138</v>
      </c>
      <c r="L63">
        <f>Link21_SED!E63</f>
        <v>474</v>
      </c>
      <c r="M63">
        <f>Link21_SED!F63</f>
        <v>14</v>
      </c>
      <c r="O63">
        <v>2</v>
      </c>
    </row>
    <row r="64" spans="1:15">
      <c r="A64" t="s">
        <v>17</v>
      </c>
      <c r="B64">
        <v>63</v>
      </c>
      <c r="C64">
        <f>Link21_SED!D64</f>
        <v>202</v>
      </c>
      <c r="D64">
        <f>IFERROR(ROUND($C64*VLOOKUP($O64,'TM1.5SynthPop'!$A$2:$Q$1446,COLUMN('TM1.5SynthPop'!$P$2),FALSE),0),)</f>
        <v>198</v>
      </c>
      <c r="E64">
        <f t="shared" si="0"/>
        <v>4</v>
      </c>
      <c r="F64">
        <f>IFERROR(ROUND($C64*VLOOKUP($O64,'TM1.5SynthPop'!$A$2:$Q$1446,COLUMN('TM1.5SynthPop'!J$1),FALSE),0),0)</f>
        <v>66</v>
      </c>
      <c r="G64">
        <f>IFERROR(ROUND($C64*VLOOKUP($O64,'TM1.5SynthPop'!$A$2:$Q$1446,COLUMN('TM1.5SynthPop'!K$1),FALSE),0),0)</f>
        <v>14</v>
      </c>
      <c r="H64">
        <f>IFERROR(ROUND($C64*VLOOKUP($O64,'TM1.5SynthPop'!$A$2:$Q$1446,COLUMN('TM1.5SynthPop'!L$1),FALSE),0),0)</f>
        <v>16</v>
      </c>
      <c r="I64">
        <f>IFERROR(ROUND($C64*VLOOKUP($O64,'TM1.5SynthPop'!$A$2:$Q$1446,COLUMN('TM1.5SynthPop'!M$1),FALSE),0),0)</f>
        <v>8</v>
      </c>
      <c r="J64">
        <f>IFERROR(ROUND($C64*VLOOKUP($O64,'TM1.5SynthPop'!$A$2:$Q$1446,COLUMN('TM1.5SynthPop'!N$1),FALSE),0),0)</f>
        <v>19</v>
      </c>
      <c r="K64">
        <f t="shared" si="1"/>
        <v>79</v>
      </c>
      <c r="L64">
        <f>Link21_SED!E64</f>
        <v>245</v>
      </c>
      <c r="M64">
        <f>Link21_SED!F64</f>
        <v>5</v>
      </c>
      <c r="O64">
        <v>4</v>
      </c>
    </row>
    <row r="65" spans="1:15">
      <c r="A65" t="s">
        <v>17</v>
      </c>
      <c r="B65">
        <v>64</v>
      </c>
      <c r="C65">
        <f>Link21_SED!D65</f>
        <v>807</v>
      </c>
      <c r="D65">
        <f>IFERROR(ROUND($C65*VLOOKUP($O65,'TM1.5SynthPop'!$A$2:$Q$1446,COLUMN('TM1.5SynthPop'!$P$2),FALSE),0),)</f>
        <v>726</v>
      </c>
      <c r="E65">
        <f t="shared" si="0"/>
        <v>81</v>
      </c>
      <c r="F65">
        <f>IFERROR(ROUND($C65*VLOOKUP($O65,'TM1.5SynthPop'!$A$2:$Q$1446,COLUMN('TM1.5SynthPop'!J$1),FALSE),0),0)</f>
        <v>252</v>
      </c>
      <c r="G65">
        <f>IFERROR(ROUND($C65*VLOOKUP($O65,'TM1.5SynthPop'!$A$2:$Q$1446,COLUMN('TM1.5SynthPop'!K$1),FALSE),0),0)</f>
        <v>162</v>
      </c>
      <c r="H65">
        <f>IFERROR(ROUND($C65*VLOOKUP($O65,'TM1.5SynthPop'!$A$2:$Q$1446,COLUMN('TM1.5SynthPop'!L$1),FALSE),0),0)</f>
        <v>79</v>
      </c>
      <c r="I65">
        <f>IFERROR(ROUND($C65*VLOOKUP($O65,'TM1.5SynthPop'!$A$2:$Q$1446,COLUMN('TM1.5SynthPop'!M$1),FALSE),0),0)</f>
        <v>67</v>
      </c>
      <c r="J65">
        <f>IFERROR(ROUND($C65*VLOOKUP($O65,'TM1.5SynthPop'!$A$2:$Q$1446,COLUMN('TM1.5SynthPop'!N$1),FALSE),0),0)</f>
        <v>80</v>
      </c>
      <c r="K65">
        <f t="shared" si="1"/>
        <v>167</v>
      </c>
      <c r="L65">
        <f>Link21_SED!E65</f>
        <v>1430</v>
      </c>
      <c r="M65">
        <f>Link21_SED!F65</f>
        <v>13</v>
      </c>
      <c r="O65">
        <v>26</v>
      </c>
    </row>
    <row r="66" spans="1:15">
      <c r="A66" t="s">
        <v>17</v>
      </c>
      <c r="B66">
        <v>65</v>
      </c>
      <c r="C66">
        <f>Link21_SED!D66</f>
        <v>671</v>
      </c>
      <c r="D66">
        <f>IFERROR(ROUND($C66*VLOOKUP($O66,'TM1.5SynthPop'!$A$2:$Q$1446,COLUMN('TM1.5SynthPop'!$P$2),FALSE),0),)</f>
        <v>660</v>
      </c>
      <c r="E66">
        <f t="shared" si="0"/>
        <v>11</v>
      </c>
      <c r="F66">
        <f>IFERROR(ROUND($C66*VLOOKUP($O66,'TM1.5SynthPop'!$A$2:$Q$1446,COLUMN('TM1.5SynthPop'!J$1),FALSE),0),0)</f>
        <v>324</v>
      </c>
      <c r="G66">
        <f>IFERROR(ROUND($C66*VLOOKUP($O66,'TM1.5SynthPop'!$A$2:$Q$1446,COLUMN('TM1.5SynthPop'!K$1),FALSE),0),0)</f>
        <v>81</v>
      </c>
      <c r="H66">
        <f>IFERROR(ROUND($C66*VLOOKUP($O66,'TM1.5SynthPop'!$A$2:$Q$1446,COLUMN('TM1.5SynthPop'!L$1),FALSE),0),0)</f>
        <v>67</v>
      </c>
      <c r="I66">
        <f>IFERROR(ROUND($C66*VLOOKUP($O66,'TM1.5SynthPop'!$A$2:$Q$1446,COLUMN('TM1.5SynthPop'!M$1),FALSE),0),0)</f>
        <v>23</v>
      </c>
      <c r="J66">
        <f>IFERROR(ROUND($C66*VLOOKUP($O66,'TM1.5SynthPop'!$A$2:$Q$1446,COLUMN('TM1.5SynthPop'!N$1),FALSE),0),0)</f>
        <v>53</v>
      </c>
      <c r="K66">
        <f t="shared" si="1"/>
        <v>123</v>
      </c>
      <c r="L66">
        <f>Link21_SED!E66</f>
        <v>749</v>
      </c>
      <c r="M66">
        <f>Link21_SED!F66</f>
        <v>339</v>
      </c>
      <c r="O66">
        <v>21</v>
      </c>
    </row>
    <row r="67" spans="1:15">
      <c r="A67" t="s">
        <v>17</v>
      </c>
      <c r="B67">
        <v>66</v>
      </c>
      <c r="C67">
        <f>Link21_SED!D67</f>
        <v>1300</v>
      </c>
      <c r="D67">
        <f>IFERROR(ROUND($C67*VLOOKUP($O67,'TM1.5SynthPop'!$A$2:$Q$1446,COLUMN('TM1.5SynthPop'!$P$2),FALSE),0),)</f>
        <v>1279</v>
      </c>
      <c r="E67">
        <f t="shared" ref="E67:E130" si="2">C67-D67</f>
        <v>21</v>
      </c>
      <c r="F67">
        <f>IFERROR(ROUND($C67*VLOOKUP($O67,'TM1.5SynthPop'!$A$2:$Q$1446,COLUMN('TM1.5SynthPop'!J$1),FALSE),0),0)</f>
        <v>628</v>
      </c>
      <c r="G67">
        <f>IFERROR(ROUND($C67*VLOOKUP($O67,'TM1.5SynthPop'!$A$2:$Q$1446,COLUMN('TM1.5SynthPop'!K$1),FALSE),0),0)</f>
        <v>157</v>
      </c>
      <c r="H67">
        <f>IFERROR(ROUND($C67*VLOOKUP($O67,'TM1.5SynthPop'!$A$2:$Q$1446,COLUMN('TM1.5SynthPop'!L$1),FALSE),0),0)</f>
        <v>129</v>
      </c>
      <c r="I67">
        <f>IFERROR(ROUND($C67*VLOOKUP($O67,'TM1.5SynthPop'!$A$2:$Q$1446,COLUMN('TM1.5SynthPop'!M$1),FALSE),0),0)</f>
        <v>44</v>
      </c>
      <c r="J67">
        <f>IFERROR(ROUND($C67*VLOOKUP($O67,'TM1.5SynthPop'!$A$2:$Q$1446,COLUMN('TM1.5SynthPop'!N$1),FALSE),0),0)</f>
        <v>102</v>
      </c>
      <c r="K67">
        <f t="shared" ref="K67:K130" si="3">C67-SUM(F67:J67)</f>
        <v>240</v>
      </c>
      <c r="L67">
        <f>Link21_SED!E67</f>
        <v>1696</v>
      </c>
      <c r="M67">
        <f>Link21_SED!F67</f>
        <v>0</v>
      </c>
      <c r="O67">
        <v>21</v>
      </c>
    </row>
    <row r="68" spans="1:15">
      <c r="A68" t="s">
        <v>17</v>
      </c>
      <c r="B68">
        <v>67</v>
      </c>
      <c r="C68">
        <f>Link21_SED!D68</f>
        <v>1979</v>
      </c>
      <c r="D68">
        <f>IFERROR(ROUND($C68*VLOOKUP($O68,'TM1.5SynthPop'!$A$2:$Q$1446,COLUMN('TM1.5SynthPop'!$P$2),FALSE),0),)</f>
        <v>1947</v>
      </c>
      <c r="E68">
        <f t="shared" si="2"/>
        <v>32</v>
      </c>
      <c r="F68">
        <f>IFERROR(ROUND($C68*VLOOKUP($O68,'TM1.5SynthPop'!$A$2:$Q$1446,COLUMN('TM1.5SynthPop'!J$1),FALSE),0),0)</f>
        <v>955</v>
      </c>
      <c r="G68">
        <f>IFERROR(ROUND($C68*VLOOKUP($O68,'TM1.5SynthPop'!$A$2:$Q$1446,COLUMN('TM1.5SynthPop'!K$1),FALSE),0),0)</f>
        <v>239</v>
      </c>
      <c r="H68">
        <f>IFERROR(ROUND($C68*VLOOKUP($O68,'TM1.5SynthPop'!$A$2:$Q$1446,COLUMN('TM1.5SynthPop'!L$1),FALSE),0),0)</f>
        <v>197</v>
      </c>
      <c r="I68">
        <f>IFERROR(ROUND($C68*VLOOKUP($O68,'TM1.5SynthPop'!$A$2:$Q$1446,COLUMN('TM1.5SynthPop'!M$1),FALSE),0),0)</f>
        <v>68</v>
      </c>
      <c r="J68">
        <f>IFERROR(ROUND($C68*VLOOKUP($O68,'TM1.5SynthPop'!$A$2:$Q$1446,COLUMN('TM1.5SynthPop'!N$1),FALSE),0),0)</f>
        <v>155</v>
      </c>
      <c r="K68">
        <f t="shared" si="3"/>
        <v>365</v>
      </c>
      <c r="L68">
        <f>Link21_SED!E68</f>
        <v>2719</v>
      </c>
      <c r="M68">
        <f>Link21_SED!F68</f>
        <v>42</v>
      </c>
      <c r="O68">
        <v>21</v>
      </c>
    </row>
    <row r="69" spans="1:15">
      <c r="A69" t="s">
        <v>17</v>
      </c>
      <c r="B69">
        <v>68</v>
      </c>
      <c r="C69">
        <f>Link21_SED!D69</f>
        <v>1273</v>
      </c>
      <c r="D69">
        <f>IFERROR(ROUND($C69*VLOOKUP($O69,'TM1.5SynthPop'!$A$2:$Q$1446,COLUMN('TM1.5SynthPop'!$P$2),FALSE),0),)</f>
        <v>1260</v>
      </c>
      <c r="E69">
        <f t="shared" si="2"/>
        <v>13</v>
      </c>
      <c r="F69">
        <f>IFERROR(ROUND($C69*VLOOKUP($O69,'TM1.5SynthPop'!$A$2:$Q$1446,COLUMN('TM1.5SynthPop'!J$1),FALSE),0),0)</f>
        <v>380</v>
      </c>
      <c r="G69">
        <f>IFERROR(ROUND($C69*VLOOKUP($O69,'TM1.5SynthPop'!$A$2:$Q$1446,COLUMN('TM1.5SynthPop'!K$1),FALSE),0),0)</f>
        <v>313</v>
      </c>
      <c r="H69">
        <f>IFERROR(ROUND($C69*VLOOKUP($O69,'TM1.5SynthPop'!$A$2:$Q$1446,COLUMN('TM1.5SynthPop'!L$1),FALSE),0),0)</f>
        <v>118</v>
      </c>
      <c r="I69">
        <f>IFERROR(ROUND($C69*VLOOKUP($O69,'TM1.5SynthPop'!$A$2:$Q$1446,COLUMN('TM1.5SynthPop'!M$1),FALSE),0),0)</f>
        <v>100</v>
      </c>
      <c r="J69">
        <f>IFERROR(ROUND($C69*VLOOKUP($O69,'TM1.5SynthPop'!$A$2:$Q$1446,COLUMN('TM1.5SynthPop'!N$1),FALSE),0),0)</f>
        <v>113</v>
      </c>
      <c r="K69">
        <f t="shared" si="3"/>
        <v>249</v>
      </c>
      <c r="L69">
        <f>Link21_SED!E69</f>
        <v>1983</v>
      </c>
      <c r="M69">
        <f>Link21_SED!F69</f>
        <v>41</v>
      </c>
      <c r="O69">
        <v>20</v>
      </c>
    </row>
    <row r="70" spans="1:15">
      <c r="A70" t="s">
        <v>17</v>
      </c>
      <c r="B70">
        <v>69</v>
      </c>
      <c r="C70">
        <f>Link21_SED!D70</f>
        <v>2161</v>
      </c>
      <c r="D70">
        <f>IFERROR(ROUND($C70*VLOOKUP($O70,'TM1.5SynthPop'!$A$2:$Q$1446,COLUMN('TM1.5SynthPop'!$P$2),FALSE),0),)</f>
        <v>2124</v>
      </c>
      <c r="E70">
        <f t="shared" si="2"/>
        <v>37</v>
      </c>
      <c r="F70">
        <f>IFERROR(ROUND($C70*VLOOKUP($O70,'TM1.5SynthPop'!$A$2:$Q$1446,COLUMN('TM1.5SynthPop'!J$1),FALSE),0),0)</f>
        <v>509</v>
      </c>
      <c r="G70">
        <f>IFERROR(ROUND($C70*VLOOKUP($O70,'TM1.5SynthPop'!$A$2:$Q$1446,COLUMN('TM1.5SynthPop'!K$1),FALSE),0),0)</f>
        <v>297</v>
      </c>
      <c r="H70">
        <f>IFERROR(ROUND($C70*VLOOKUP($O70,'TM1.5SynthPop'!$A$2:$Q$1446,COLUMN('TM1.5SynthPop'!L$1),FALSE),0),0)</f>
        <v>150</v>
      </c>
      <c r="I70">
        <f>IFERROR(ROUND($C70*VLOOKUP($O70,'TM1.5SynthPop'!$A$2:$Q$1446,COLUMN('TM1.5SynthPop'!M$1),FALSE),0),0)</f>
        <v>118</v>
      </c>
      <c r="J70">
        <f>IFERROR(ROUND($C70*VLOOKUP($O70,'TM1.5SynthPop'!$A$2:$Q$1446,COLUMN('TM1.5SynthPop'!N$1),FALSE),0),0)</f>
        <v>213</v>
      </c>
      <c r="K70">
        <f t="shared" si="3"/>
        <v>874</v>
      </c>
      <c r="L70">
        <f>Link21_SED!E70</f>
        <v>3075</v>
      </c>
      <c r="M70">
        <f>Link21_SED!F70</f>
        <v>203</v>
      </c>
      <c r="O70">
        <v>17</v>
      </c>
    </row>
    <row r="71" spans="1:15">
      <c r="A71" t="s">
        <v>17</v>
      </c>
      <c r="B71">
        <v>70</v>
      </c>
      <c r="C71">
        <f>Link21_SED!D71</f>
        <v>1454</v>
      </c>
      <c r="D71">
        <f>IFERROR(ROUND($C71*VLOOKUP($O71,'TM1.5SynthPop'!$A$2:$Q$1446,COLUMN('TM1.5SynthPop'!$P$2),FALSE),0),)</f>
        <v>1425</v>
      </c>
      <c r="E71">
        <f t="shared" si="2"/>
        <v>29</v>
      </c>
      <c r="F71">
        <f>IFERROR(ROUND($C71*VLOOKUP($O71,'TM1.5SynthPop'!$A$2:$Q$1446,COLUMN('TM1.5SynthPop'!J$1),FALSE),0),0)</f>
        <v>534</v>
      </c>
      <c r="G71">
        <f>IFERROR(ROUND($C71*VLOOKUP($O71,'TM1.5SynthPop'!$A$2:$Q$1446,COLUMN('TM1.5SynthPop'!K$1),FALSE),0),0)</f>
        <v>237</v>
      </c>
      <c r="H71">
        <f>IFERROR(ROUND($C71*VLOOKUP($O71,'TM1.5SynthPop'!$A$2:$Q$1446,COLUMN('TM1.5SynthPop'!L$1),FALSE),0),0)</f>
        <v>209</v>
      </c>
      <c r="I71">
        <f>IFERROR(ROUND($C71*VLOOKUP($O71,'TM1.5SynthPop'!$A$2:$Q$1446,COLUMN('TM1.5SynthPop'!M$1),FALSE),0),0)</f>
        <v>92</v>
      </c>
      <c r="J71">
        <f>IFERROR(ROUND($C71*VLOOKUP($O71,'TM1.5SynthPop'!$A$2:$Q$1446,COLUMN('TM1.5SynthPop'!N$1),FALSE),0),0)</f>
        <v>128</v>
      </c>
      <c r="K71">
        <f t="shared" si="3"/>
        <v>254</v>
      </c>
      <c r="L71">
        <f>Link21_SED!E71</f>
        <v>1771</v>
      </c>
      <c r="M71">
        <f>Link21_SED!F71</f>
        <v>39</v>
      </c>
      <c r="O71">
        <v>31</v>
      </c>
    </row>
    <row r="72" spans="1:15">
      <c r="A72" t="s">
        <v>17</v>
      </c>
      <c r="B72">
        <v>71</v>
      </c>
      <c r="C72">
        <f>Link21_SED!D72</f>
        <v>1316</v>
      </c>
      <c r="D72">
        <f>IFERROR(ROUND($C72*VLOOKUP($O72,'TM1.5SynthPop'!$A$2:$Q$1446,COLUMN('TM1.5SynthPop'!$P$2),FALSE),0),)</f>
        <v>1289</v>
      </c>
      <c r="E72">
        <f t="shared" si="2"/>
        <v>27</v>
      </c>
      <c r="F72">
        <f>IFERROR(ROUND($C72*VLOOKUP($O72,'TM1.5SynthPop'!$A$2:$Q$1446,COLUMN('TM1.5SynthPop'!J$1),FALSE),0),0)</f>
        <v>484</v>
      </c>
      <c r="G72">
        <f>IFERROR(ROUND($C72*VLOOKUP($O72,'TM1.5SynthPop'!$A$2:$Q$1446,COLUMN('TM1.5SynthPop'!K$1),FALSE),0),0)</f>
        <v>215</v>
      </c>
      <c r="H72">
        <f>IFERROR(ROUND($C72*VLOOKUP($O72,'TM1.5SynthPop'!$A$2:$Q$1446,COLUMN('TM1.5SynthPop'!L$1),FALSE),0),0)</f>
        <v>189</v>
      </c>
      <c r="I72">
        <f>IFERROR(ROUND($C72*VLOOKUP($O72,'TM1.5SynthPop'!$A$2:$Q$1446,COLUMN('TM1.5SynthPop'!M$1),FALSE),0),0)</f>
        <v>83</v>
      </c>
      <c r="J72">
        <f>IFERROR(ROUND($C72*VLOOKUP($O72,'TM1.5SynthPop'!$A$2:$Q$1446,COLUMN('TM1.5SynthPop'!N$1),FALSE),0),0)</f>
        <v>116</v>
      </c>
      <c r="K72">
        <f t="shared" si="3"/>
        <v>229</v>
      </c>
      <c r="L72">
        <f>Link21_SED!E72</f>
        <v>1766</v>
      </c>
      <c r="M72">
        <f>Link21_SED!F72</f>
        <v>46</v>
      </c>
      <c r="O72">
        <v>31</v>
      </c>
    </row>
    <row r="73" spans="1:15">
      <c r="A73" t="s">
        <v>17</v>
      </c>
      <c r="B73">
        <v>72</v>
      </c>
      <c r="C73">
        <f>Link21_SED!D73</f>
        <v>1615</v>
      </c>
      <c r="D73">
        <f>IFERROR(ROUND($C73*VLOOKUP($O73,'TM1.5SynthPop'!$A$2:$Q$1446,COLUMN('TM1.5SynthPop'!$P$2),FALSE),0),)</f>
        <v>1581</v>
      </c>
      <c r="E73">
        <f t="shared" si="2"/>
        <v>34</v>
      </c>
      <c r="F73">
        <f>IFERROR(ROUND($C73*VLOOKUP($O73,'TM1.5SynthPop'!$A$2:$Q$1446,COLUMN('TM1.5SynthPop'!J$1),FALSE),0),0)</f>
        <v>609</v>
      </c>
      <c r="G73">
        <f>IFERROR(ROUND($C73*VLOOKUP($O73,'TM1.5SynthPop'!$A$2:$Q$1446,COLUMN('TM1.5SynthPop'!K$1),FALSE),0),0)</f>
        <v>319</v>
      </c>
      <c r="H73">
        <f>IFERROR(ROUND($C73*VLOOKUP($O73,'TM1.5SynthPop'!$A$2:$Q$1446,COLUMN('TM1.5SynthPop'!L$1),FALSE),0),0)</f>
        <v>201</v>
      </c>
      <c r="I73">
        <f>IFERROR(ROUND($C73*VLOOKUP($O73,'TM1.5SynthPop'!$A$2:$Q$1446,COLUMN('TM1.5SynthPop'!M$1),FALSE),0),0)</f>
        <v>126</v>
      </c>
      <c r="J73">
        <f>IFERROR(ROUND($C73*VLOOKUP($O73,'TM1.5SynthPop'!$A$2:$Q$1446,COLUMN('TM1.5SynthPop'!N$1),FALSE),0),0)</f>
        <v>120</v>
      </c>
      <c r="K73">
        <f t="shared" si="3"/>
        <v>240</v>
      </c>
      <c r="L73">
        <f>Link21_SED!E73</f>
        <v>2093</v>
      </c>
      <c r="M73">
        <f>Link21_SED!F73</f>
        <v>429</v>
      </c>
      <c r="O73">
        <v>6</v>
      </c>
    </row>
    <row r="74" spans="1:15">
      <c r="A74" t="s">
        <v>17</v>
      </c>
      <c r="B74">
        <v>73</v>
      </c>
      <c r="C74">
        <f>Link21_SED!D74</f>
        <v>754</v>
      </c>
      <c r="D74">
        <f>IFERROR(ROUND($C74*VLOOKUP($O74,'TM1.5SynthPop'!$A$2:$Q$1446,COLUMN('TM1.5SynthPop'!$P$2),FALSE),0),)</f>
        <v>742</v>
      </c>
      <c r="E74">
        <f t="shared" si="2"/>
        <v>12</v>
      </c>
      <c r="F74">
        <f>IFERROR(ROUND($C74*VLOOKUP($O74,'TM1.5SynthPop'!$A$2:$Q$1446,COLUMN('TM1.5SynthPop'!J$1),FALSE),0),0)</f>
        <v>270</v>
      </c>
      <c r="G74">
        <f>IFERROR(ROUND($C74*VLOOKUP($O74,'TM1.5SynthPop'!$A$2:$Q$1446,COLUMN('TM1.5SynthPop'!K$1),FALSE),0),0)</f>
        <v>104</v>
      </c>
      <c r="H74">
        <f>IFERROR(ROUND($C74*VLOOKUP($O74,'TM1.5SynthPop'!$A$2:$Q$1446,COLUMN('TM1.5SynthPop'!L$1),FALSE),0),0)</f>
        <v>51</v>
      </c>
      <c r="I74">
        <f>IFERROR(ROUND($C74*VLOOKUP($O74,'TM1.5SynthPop'!$A$2:$Q$1446,COLUMN('TM1.5SynthPop'!M$1),FALSE),0),0)</f>
        <v>48</v>
      </c>
      <c r="J74">
        <f>IFERROR(ROUND($C74*VLOOKUP($O74,'TM1.5SynthPop'!$A$2:$Q$1446,COLUMN('TM1.5SynthPop'!N$1),FALSE),0),0)</f>
        <v>50</v>
      </c>
      <c r="K74">
        <f t="shared" si="3"/>
        <v>231</v>
      </c>
      <c r="L74">
        <f>Link21_SED!E74</f>
        <v>1015</v>
      </c>
      <c r="M74">
        <f>Link21_SED!F74</f>
        <v>1</v>
      </c>
      <c r="O74">
        <v>24</v>
      </c>
    </row>
    <row r="75" spans="1:15">
      <c r="A75" t="s">
        <v>17</v>
      </c>
      <c r="B75">
        <v>74</v>
      </c>
      <c r="C75">
        <f>Link21_SED!D75</f>
        <v>1162</v>
      </c>
      <c r="D75">
        <f>IFERROR(ROUND($C75*VLOOKUP($O75,'TM1.5SynthPop'!$A$2:$Q$1446,COLUMN('TM1.5SynthPop'!$P$2),FALSE),0),)</f>
        <v>1043</v>
      </c>
      <c r="E75">
        <f t="shared" si="2"/>
        <v>119</v>
      </c>
      <c r="F75">
        <f>IFERROR(ROUND($C75*VLOOKUP($O75,'TM1.5SynthPop'!$A$2:$Q$1446,COLUMN('TM1.5SynthPop'!J$1),FALSE),0),0)</f>
        <v>392</v>
      </c>
      <c r="G75">
        <f>IFERROR(ROUND($C75*VLOOKUP($O75,'TM1.5SynthPop'!$A$2:$Q$1446,COLUMN('TM1.5SynthPop'!K$1),FALSE),0),0)</f>
        <v>236</v>
      </c>
      <c r="H75">
        <f>IFERROR(ROUND($C75*VLOOKUP($O75,'TM1.5SynthPop'!$A$2:$Q$1446,COLUMN('TM1.5SynthPop'!L$1),FALSE),0),0)</f>
        <v>108</v>
      </c>
      <c r="I75">
        <f>IFERROR(ROUND($C75*VLOOKUP($O75,'TM1.5SynthPop'!$A$2:$Q$1446,COLUMN('TM1.5SynthPop'!M$1),FALSE),0),0)</f>
        <v>92</v>
      </c>
      <c r="J75">
        <f>IFERROR(ROUND($C75*VLOOKUP($O75,'TM1.5SynthPop'!$A$2:$Q$1446,COLUMN('TM1.5SynthPop'!N$1),FALSE),0),0)</f>
        <v>97</v>
      </c>
      <c r="K75">
        <f t="shared" si="3"/>
        <v>237</v>
      </c>
      <c r="L75">
        <f>Link21_SED!E75</f>
        <v>2211</v>
      </c>
      <c r="M75">
        <f>Link21_SED!F75</f>
        <v>12</v>
      </c>
      <c r="O75">
        <v>25</v>
      </c>
    </row>
    <row r="76" spans="1:15">
      <c r="A76" t="s">
        <v>17</v>
      </c>
      <c r="B76">
        <v>75</v>
      </c>
      <c r="C76">
        <f>Link21_SED!D76</f>
        <v>681</v>
      </c>
      <c r="D76">
        <f>IFERROR(ROUND($C76*VLOOKUP($O76,'TM1.5SynthPop'!$A$2:$Q$1446,COLUMN('TM1.5SynthPop'!$P$2),FALSE),0),)</f>
        <v>611</v>
      </c>
      <c r="E76">
        <f t="shared" si="2"/>
        <v>70</v>
      </c>
      <c r="F76">
        <f>IFERROR(ROUND($C76*VLOOKUP($O76,'TM1.5SynthPop'!$A$2:$Q$1446,COLUMN('TM1.5SynthPop'!J$1),FALSE),0),0)</f>
        <v>230</v>
      </c>
      <c r="G76">
        <f>IFERROR(ROUND($C76*VLOOKUP($O76,'TM1.5SynthPop'!$A$2:$Q$1446,COLUMN('TM1.5SynthPop'!K$1),FALSE),0),0)</f>
        <v>138</v>
      </c>
      <c r="H76">
        <f>IFERROR(ROUND($C76*VLOOKUP($O76,'TM1.5SynthPop'!$A$2:$Q$1446,COLUMN('TM1.5SynthPop'!L$1),FALSE),0),0)</f>
        <v>63</v>
      </c>
      <c r="I76">
        <f>IFERROR(ROUND($C76*VLOOKUP($O76,'TM1.5SynthPop'!$A$2:$Q$1446,COLUMN('TM1.5SynthPop'!M$1),FALSE),0),0)</f>
        <v>54</v>
      </c>
      <c r="J76">
        <f>IFERROR(ROUND($C76*VLOOKUP($O76,'TM1.5SynthPop'!$A$2:$Q$1446,COLUMN('TM1.5SynthPop'!N$1),FALSE),0),0)</f>
        <v>57</v>
      </c>
      <c r="K76">
        <f t="shared" si="3"/>
        <v>139</v>
      </c>
      <c r="L76">
        <f>Link21_SED!E76</f>
        <v>1208</v>
      </c>
      <c r="M76">
        <f>Link21_SED!F76</f>
        <v>0</v>
      </c>
      <c r="O76">
        <v>25</v>
      </c>
    </row>
    <row r="77" spans="1:15">
      <c r="A77" t="s">
        <v>17</v>
      </c>
      <c r="B77">
        <v>76</v>
      </c>
      <c r="C77">
        <f>Link21_SED!D77</f>
        <v>2201</v>
      </c>
      <c r="D77">
        <f>IFERROR(ROUND($C77*VLOOKUP($O77,'TM1.5SynthPop'!$A$2:$Q$1446,COLUMN('TM1.5SynthPop'!$P$2),FALSE),0),)</f>
        <v>2159</v>
      </c>
      <c r="E77">
        <f t="shared" si="2"/>
        <v>42</v>
      </c>
      <c r="F77">
        <f>IFERROR(ROUND($C77*VLOOKUP($O77,'TM1.5SynthPop'!$A$2:$Q$1446,COLUMN('TM1.5SynthPop'!J$1),FALSE),0),0)</f>
        <v>1006</v>
      </c>
      <c r="G77">
        <f>IFERROR(ROUND($C77*VLOOKUP($O77,'TM1.5SynthPop'!$A$2:$Q$1446,COLUMN('TM1.5SynthPop'!K$1),FALSE),0),0)</f>
        <v>367</v>
      </c>
      <c r="H77">
        <f>IFERROR(ROUND($C77*VLOOKUP($O77,'TM1.5SynthPop'!$A$2:$Q$1446,COLUMN('TM1.5SynthPop'!L$1),FALSE),0),0)</f>
        <v>293</v>
      </c>
      <c r="I77">
        <f>IFERROR(ROUND($C77*VLOOKUP($O77,'TM1.5SynthPop'!$A$2:$Q$1446,COLUMN('TM1.5SynthPop'!M$1),FALSE),0),0)</f>
        <v>125</v>
      </c>
      <c r="J77">
        <f>IFERROR(ROUND($C77*VLOOKUP($O77,'TM1.5SynthPop'!$A$2:$Q$1446,COLUMN('TM1.5SynthPop'!N$1),FALSE),0),0)</f>
        <v>143</v>
      </c>
      <c r="K77">
        <f t="shared" si="3"/>
        <v>267</v>
      </c>
      <c r="L77">
        <f>Link21_SED!E77</f>
        <v>2141</v>
      </c>
      <c r="M77">
        <f>Link21_SED!F77</f>
        <v>67</v>
      </c>
      <c r="O77">
        <v>10</v>
      </c>
    </row>
    <row r="78" spans="1:15">
      <c r="A78" t="s">
        <v>17</v>
      </c>
      <c r="B78">
        <v>77</v>
      </c>
      <c r="C78">
        <f>Link21_SED!D78</f>
        <v>1087</v>
      </c>
      <c r="D78">
        <f>IFERROR(ROUND($C78*VLOOKUP($O78,'TM1.5SynthPop'!$A$2:$Q$1446,COLUMN('TM1.5SynthPop'!$P$2),FALSE),0),)</f>
        <v>1066</v>
      </c>
      <c r="E78">
        <f t="shared" si="2"/>
        <v>21</v>
      </c>
      <c r="F78">
        <f>IFERROR(ROUND($C78*VLOOKUP($O78,'TM1.5SynthPop'!$A$2:$Q$1446,COLUMN('TM1.5SynthPop'!J$1),FALSE),0),0)</f>
        <v>497</v>
      </c>
      <c r="G78">
        <f>IFERROR(ROUND($C78*VLOOKUP($O78,'TM1.5SynthPop'!$A$2:$Q$1446,COLUMN('TM1.5SynthPop'!K$1),FALSE),0),0)</f>
        <v>181</v>
      </c>
      <c r="H78">
        <f>IFERROR(ROUND($C78*VLOOKUP($O78,'TM1.5SynthPop'!$A$2:$Q$1446,COLUMN('TM1.5SynthPop'!L$1),FALSE),0),0)</f>
        <v>144</v>
      </c>
      <c r="I78">
        <f>IFERROR(ROUND($C78*VLOOKUP($O78,'TM1.5SynthPop'!$A$2:$Q$1446,COLUMN('TM1.5SynthPop'!M$1),FALSE),0),0)</f>
        <v>62</v>
      </c>
      <c r="J78">
        <f>IFERROR(ROUND($C78*VLOOKUP($O78,'TM1.5SynthPop'!$A$2:$Q$1446,COLUMN('TM1.5SynthPop'!N$1),FALSE),0),0)</f>
        <v>71</v>
      </c>
      <c r="K78">
        <f t="shared" si="3"/>
        <v>132</v>
      </c>
      <c r="L78">
        <f>Link21_SED!E78</f>
        <v>2639</v>
      </c>
      <c r="M78">
        <f>Link21_SED!F78</f>
        <v>27</v>
      </c>
      <c r="O78">
        <v>10</v>
      </c>
    </row>
    <row r="79" spans="1:15">
      <c r="A79" t="s">
        <v>17</v>
      </c>
      <c r="B79">
        <v>78</v>
      </c>
      <c r="C79">
        <f>Link21_SED!D79</f>
        <v>1630</v>
      </c>
      <c r="D79">
        <f>IFERROR(ROUND($C79*VLOOKUP($O79,'TM1.5SynthPop'!$A$2:$Q$1446,COLUMN('TM1.5SynthPop'!$P$2),FALSE),0),)</f>
        <v>1597</v>
      </c>
      <c r="E79">
        <f t="shared" si="2"/>
        <v>33</v>
      </c>
      <c r="F79">
        <f>IFERROR(ROUND($C79*VLOOKUP($O79,'TM1.5SynthPop'!$A$2:$Q$1446,COLUMN('TM1.5SynthPop'!J$1),FALSE),0),0)</f>
        <v>803</v>
      </c>
      <c r="G79">
        <f>IFERROR(ROUND($C79*VLOOKUP($O79,'TM1.5SynthPop'!$A$2:$Q$1446,COLUMN('TM1.5SynthPop'!K$1),FALSE),0),0)</f>
        <v>321</v>
      </c>
      <c r="H79">
        <f>IFERROR(ROUND($C79*VLOOKUP($O79,'TM1.5SynthPop'!$A$2:$Q$1446,COLUMN('TM1.5SynthPop'!L$1),FALSE),0),0)</f>
        <v>114</v>
      </c>
      <c r="I79">
        <f>IFERROR(ROUND($C79*VLOOKUP($O79,'TM1.5SynthPop'!$A$2:$Q$1446,COLUMN('TM1.5SynthPop'!M$1),FALSE),0),0)</f>
        <v>70</v>
      </c>
      <c r="J79">
        <f>IFERROR(ROUND($C79*VLOOKUP($O79,'TM1.5SynthPop'!$A$2:$Q$1446,COLUMN('TM1.5SynthPop'!N$1),FALSE),0),0)</f>
        <v>86</v>
      </c>
      <c r="K79">
        <f t="shared" si="3"/>
        <v>236</v>
      </c>
      <c r="L79">
        <f>Link21_SED!E79</f>
        <v>2334</v>
      </c>
      <c r="M79">
        <f>Link21_SED!F79</f>
        <v>57</v>
      </c>
      <c r="O79">
        <v>11</v>
      </c>
    </row>
    <row r="80" spans="1:15">
      <c r="A80" t="s">
        <v>17</v>
      </c>
      <c r="B80">
        <v>79</v>
      </c>
      <c r="C80">
        <f>Link21_SED!D80</f>
        <v>831</v>
      </c>
      <c r="D80">
        <f>IFERROR(ROUND($C80*VLOOKUP($O80,'TM1.5SynthPop'!$A$2:$Q$1446,COLUMN('TM1.5SynthPop'!$P$2),FALSE),0),)</f>
        <v>814</v>
      </c>
      <c r="E80">
        <f t="shared" si="2"/>
        <v>17</v>
      </c>
      <c r="F80">
        <f>IFERROR(ROUND($C80*VLOOKUP($O80,'TM1.5SynthPop'!$A$2:$Q$1446,COLUMN('TM1.5SynthPop'!J$1),FALSE),0),0)</f>
        <v>409</v>
      </c>
      <c r="G80">
        <f>IFERROR(ROUND($C80*VLOOKUP($O80,'TM1.5SynthPop'!$A$2:$Q$1446,COLUMN('TM1.5SynthPop'!K$1),FALSE),0),0)</f>
        <v>164</v>
      </c>
      <c r="H80">
        <f>IFERROR(ROUND($C80*VLOOKUP($O80,'TM1.5SynthPop'!$A$2:$Q$1446,COLUMN('TM1.5SynthPop'!L$1),FALSE),0),0)</f>
        <v>58</v>
      </c>
      <c r="I80">
        <f>IFERROR(ROUND($C80*VLOOKUP($O80,'TM1.5SynthPop'!$A$2:$Q$1446,COLUMN('TM1.5SynthPop'!M$1),FALSE),0),0)</f>
        <v>36</v>
      </c>
      <c r="J80">
        <f>IFERROR(ROUND($C80*VLOOKUP($O80,'TM1.5SynthPop'!$A$2:$Q$1446,COLUMN('TM1.5SynthPop'!N$1),FALSE),0),0)</f>
        <v>44</v>
      </c>
      <c r="K80">
        <f t="shared" si="3"/>
        <v>120</v>
      </c>
      <c r="L80">
        <f>Link21_SED!E80</f>
        <v>779</v>
      </c>
      <c r="M80">
        <f>Link21_SED!F80</f>
        <v>3</v>
      </c>
      <c r="O80">
        <v>11</v>
      </c>
    </row>
    <row r="81" spans="1:15">
      <c r="A81" t="s">
        <v>17</v>
      </c>
      <c r="B81">
        <v>80</v>
      </c>
      <c r="C81">
        <f>Link21_SED!D81</f>
        <v>1490</v>
      </c>
      <c r="D81">
        <f>IFERROR(ROUND($C81*VLOOKUP($O81,'TM1.5SynthPop'!$A$2:$Q$1446,COLUMN('TM1.5SynthPop'!$P$2),FALSE),0),)</f>
        <v>1460</v>
      </c>
      <c r="E81">
        <f t="shared" si="2"/>
        <v>30</v>
      </c>
      <c r="F81">
        <f>IFERROR(ROUND($C81*VLOOKUP($O81,'TM1.5SynthPop'!$A$2:$Q$1446,COLUMN('TM1.5SynthPop'!J$1),FALSE),0),0)</f>
        <v>157</v>
      </c>
      <c r="G81">
        <f>IFERROR(ROUND($C81*VLOOKUP($O81,'TM1.5SynthPop'!$A$2:$Q$1446,COLUMN('TM1.5SynthPop'!K$1),FALSE),0),0)</f>
        <v>118</v>
      </c>
      <c r="H81">
        <f>IFERROR(ROUND($C81*VLOOKUP($O81,'TM1.5SynthPop'!$A$2:$Q$1446,COLUMN('TM1.5SynthPop'!L$1),FALSE),0),0)</f>
        <v>107</v>
      </c>
      <c r="I81">
        <f>IFERROR(ROUND($C81*VLOOKUP($O81,'TM1.5SynthPop'!$A$2:$Q$1446,COLUMN('TM1.5SynthPop'!M$1),FALSE),0),0)</f>
        <v>104</v>
      </c>
      <c r="J81">
        <f>IFERROR(ROUND($C81*VLOOKUP($O81,'TM1.5SynthPop'!$A$2:$Q$1446,COLUMN('TM1.5SynthPop'!N$1),FALSE),0),0)</f>
        <v>175</v>
      </c>
      <c r="K81">
        <f t="shared" si="3"/>
        <v>829</v>
      </c>
      <c r="L81">
        <f>Link21_SED!E81</f>
        <v>2087</v>
      </c>
      <c r="M81">
        <f>Link21_SED!F81</f>
        <v>9</v>
      </c>
      <c r="O81">
        <v>18</v>
      </c>
    </row>
    <row r="82" spans="1:15">
      <c r="A82" t="s">
        <v>17</v>
      </c>
      <c r="B82">
        <v>81</v>
      </c>
      <c r="C82">
        <f>Link21_SED!D82</f>
        <v>254</v>
      </c>
      <c r="D82">
        <f>IFERROR(ROUND($C82*VLOOKUP($O82,'TM1.5SynthPop'!$A$2:$Q$1446,COLUMN('TM1.5SynthPop'!$P$2),FALSE),0),)</f>
        <v>249</v>
      </c>
      <c r="E82">
        <f t="shared" si="2"/>
        <v>5</v>
      </c>
      <c r="F82">
        <f>IFERROR(ROUND($C82*VLOOKUP($O82,'TM1.5SynthPop'!$A$2:$Q$1446,COLUMN('TM1.5SynthPop'!J$1),FALSE),0),0)</f>
        <v>59</v>
      </c>
      <c r="G82">
        <f>IFERROR(ROUND($C82*VLOOKUP($O82,'TM1.5SynthPop'!$A$2:$Q$1446,COLUMN('TM1.5SynthPop'!K$1),FALSE),0),0)</f>
        <v>74</v>
      </c>
      <c r="H82">
        <f>IFERROR(ROUND($C82*VLOOKUP($O82,'TM1.5SynthPop'!$A$2:$Q$1446,COLUMN('TM1.5SynthPop'!L$1),FALSE),0),0)</f>
        <v>25</v>
      </c>
      <c r="I82">
        <f>IFERROR(ROUND($C82*VLOOKUP($O82,'TM1.5SynthPop'!$A$2:$Q$1446,COLUMN('TM1.5SynthPop'!M$1),FALSE),0),0)</f>
        <v>20</v>
      </c>
      <c r="J82">
        <f>IFERROR(ROUND($C82*VLOOKUP($O82,'TM1.5SynthPop'!$A$2:$Q$1446,COLUMN('TM1.5SynthPop'!N$1),FALSE),0),0)</f>
        <v>21</v>
      </c>
      <c r="K82">
        <f t="shared" si="3"/>
        <v>55</v>
      </c>
      <c r="L82">
        <f>Link21_SED!E82</f>
        <v>350</v>
      </c>
      <c r="M82">
        <f>Link21_SED!F82</f>
        <v>168</v>
      </c>
      <c r="O82">
        <v>19</v>
      </c>
    </row>
    <row r="83" spans="1:15">
      <c r="A83" t="s">
        <v>17</v>
      </c>
      <c r="B83">
        <v>82</v>
      </c>
      <c r="C83">
        <f>Link21_SED!D83</f>
        <v>288</v>
      </c>
      <c r="D83">
        <f>IFERROR(ROUND($C83*VLOOKUP($O83,'TM1.5SynthPop'!$A$2:$Q$1446,COLUMN('TM1.5SynthPop'!$P$2),FALSE),0),)</f>
        <v>284</v>
      </c>
      <c r="E83">
        <f t="shared" si="2"/>
        <v>4</v>
      </c>
      <c r="F83">
        <f>IFERROR(ROUND($C83*VLOOKUP($O83,'TM1.5SynthPop'!$A$2:$Q$1446,COLUMN('TM1.5SynthPop'!J$1),FALSE),0),0)</f>
        <v>75</v>
      </c>
      <c r="G83">
        <f>IFERROR(ROUND($C83*VLOOKUP($O83,'TM1.5SynthPop'!$A$2:$Q$1446,COLUMN('TM1.5SynthPop'!K$1),FALSE),0),0)</f>
        <v>37</v>
      </c>
      <c r="H83">
        <f>IFERROR(ROUND($C83*VLOOKUP($O83,'TM1.5SynthPop'!$A$2:$Q$1446,COLUMN('TM1.5SynthPop'!L$1),FALSE),0),0)</f>
        <v>28</v>
      </c>
      <c r="I83">
        <f>IFERROR(ROUND($C83*VLOOKUP($O83,'TM1.5SynthPop'!$A$2:$Q$1446,COLUMN('TM1.5SynthPop'!M$1),FALSE),0),0)</f>
        <v>23</v>
      </c>
      <c r="J83">
        <f>IFERROR(ROUND($C83*VLOOKUP($O83,'TM1.5SynthPop'!$A$2:$Q$1446,COLUMN('TM1.5SynthPop'!N$1),FALSE),0),0)</f>
        <v>34</v>
      </c>
      <c r="K83">
        <f t="shared" si="3"/>
        <v>91</v>
      </c>
      <c r="L83">
        <f>Link21_SED!E83</f>
        <v>325</v>
      </c>
      <c r="M83">
        <f>Link21_SED!F83</f>
        <v>13</v>
      </c>
      <c r="O83">
        <v>15</v>
      </c>
    </row>
    <row r="84" spans="1:15">
      <c r="A84" t="s">
        <v>17</v>
      </c>
      <c r="B84">
        <v>83</v>
      </c>
      <c r="C84">
        <f>Link21_SED!D84</f>
        <v>190</v>
      </c>
      <c r="D84">
        <f>IFERROR(ROUND($C84*VLOOKUP($O84,'TM1.5SynthPop'!$A$2:$Q$1446,COLUMN('TM1.5SynthPop'!$P$2),FALSE),0),)</f>
        <v>182</v>
      </c>
      <c r="E84">
        <f t="shared" si="2"/>
        <v>8</v>
      </c>
      <c r="F84">
        <f>IFERROR(ROUND($C84*VLOOKUP($O84,'TM1.5SynthPop'!$A$2:$Q$1446,COLUMN('TM1.5SynthPop'!J$1),FALSE),0),0)</f>
        <v>62</v>
      </c>
      <c r="G84">
        <f>IFERROR(ROUND($C84*VLOOKUP($O84,'TM1.5SynthPop'!$A$2:$Q$1446,COLUMN('TM1.5SynthPop'!K$1),FALSE),0),0)</f>
        <v>21</v>
      </c>
      <c r="H84">
        <f>IFERROR(ROUND($C84*VLOOKUP($O84,'TM1.5SynthPop'!$A$2:$Q$1446,COLUMN('TM1.5SynthPop'!L$1),FALSE),0),0)</f>
        <v>12</v>
      </c>
      <c r="I84">
        <f>IFERROR(ROUND($C84*VLOOKUP($O84,'TM1.5SynthPop'!$A$2:$Q$1446,COLUMN('TM1.5SynthPop'!M$1),FALSE),0),0)</f>
        <v>5</v>
      </c>
      <c r="J84">
        <f>IFERROR(ROUND($C84*VLOOKUP($O84,'TM1.5SynthPop'!$A$2:$Q$1446,COLUMN('TM1.5SynthPop'!N$1),FALSE),0),0)</f>
        <v>15</v>
      </c>
      <c r="K84">
        <f t="shared" si="3"/>
        <v>75</v>
      </c>
      <c r="L84">
        <f>Link21_SED!E84</f>
        <v>269</v>
      </c>
      <c r="M84">
        <f>Link21_SED!F84</f>
        <v>4</v>
      </c>
      <c r="O84">
        <v>1</v>
      </c>
    </row>
    <row r="85" spans="1:15">
      <c r="A85" t="s">
        <v>17</v>
      </c>
      <c r="B85">
        <v>84</v>
      </c>
      <c r="C85">
        <f>Link21_SED!D85</f>
        <v>393</v>
      </c>
      <c r="D85">
        <f>IFERROR(ROUND($C85*VLOOKUP($O85,'TM1.5SynthPop'!$A$2:$Q$1446,COLUMN('TM1.5SynthPop'!$P$2),FALSE),0),)</f>
        <v>391</v>
      </c>
      <c r="E85">
        <f t="shared" si="2"/>
        <v>2</v>
      </c>
      <c r="F85">
        <f>IFERROR(ROUND($C85*VLOOKUP($O85,'TM1.5SynthPop'!$A$2:$Q$1446,COLUMN('TM1.5SynthPop'!J$1),FALSE),0),0)</f>
        <v>94</v>
      </c>
      <c r="G85">
        <f>IFERROR(ROUND($C85*VLOOKUP($O85,'TM1.5SynthPop'!$A$2:$Q$1446,COLUMN('TM1.5SynthPop'!K$1),FALSE),0),0)</f>
        <v>52</v>
      </c>
      <c r="H85">
        <f>IFERROR(ROUND($C85*VLOOKUP($O85,'TM1.5SynthPop'!$A$2:$Q$1446,COLUMN('TM1.5SynthPop'!L$1),FALSE),0),0)</f>
        <v>31</v>
      </c>
      <c r="I85">
        <f>IFERROR(ROUND($C85*VLOOKUP($O85,'TM1.5SynthPop'!$A$2:$Q$1446,COLUMN('TM1.5SynthPop'!M$1),FALSE),0),0)</f>
        <v>27</v>
      </c>
      <c r="J85">
        <f>IFERROR(ROUND($C85*VLOOKUP($O85,'TM1.5SynthPop'!$A$2:$Q$1446,COLUMN('TM1.5SynthPop'!N$1),FALSE),0),0)</f>
        <v>37</v>
      </c>
      <c r="K85">
        <f t="shared" si="3"/>
        <v>152</v>
      </c>
      <c r="L85">
        <f>Link21_SED!E85</f>
        <v>747</v>
      </c>
      <c r="M85">
        <f>Link21_SED!F85</f>
        <v>8</v>
      </c>
      <c r="O85">
        <v>12</v>
      </c>
    </row>
    <row r="86" spans="1:15">
      <c r="A86" t="s">
        <v>17</v>
      </c>
      <c r="B86">
        <v>85</v>
      </c>
      <c r="C86">
        <f>Link21_SED!D86</f>
        <v>320</v>
      </c>
      <c r="D86">
        <f>IFERROR(ROUND($C86*VLOOKUP($O86,'TM1.5SynthPop'!$A$2:$Q$1446,COLUMN('TM1.5SynthPop'!$P$2),FALSE),0),)</f>
        <v>311</v>
      </c>
      <c r="E86">
        <f t="shared" si="2"/>
        <v>9</v>
      </c>
      <c r="F86">
        <f>IFERROR(ROUND($C86*VLOOKUP($O86,'TM1.5SynthPop'!$A$2:$Q$1446,COLUMN('TM1.5SynthPop'!J$1),FALSE),0),0)</f>
        <v>110</v>
      </c>
      <c r="G86">
        <f>IFERROR(ROUND($C86*VLOOKUP($O86,'TM1.5SynthPop'!$A$2:$Q$1446,COLUMN('TM1.5SynthPop'!K$1),FALSE),0),0)</f>
        <v>39</v>
      </c>
      <c r="H86">
        <f>IFERROR(ROUND($C86*VLOOKUP($O86,'TM1.5SynthPop'!$A$2:$Q$1446,COLUMN('TM1.5SynthPop'!L$1),FALSE),0),0)</f>
        <v>45</v>
      </c>
      <c r="I86">
        <f>IFERROR(ROUND($C86*VLOOKUP($O86,'TM1.5SynthPop'!$A$2:$Q$1446,COLUMN('TM1.5SynthPop'!M$1),FALSE),0),0)</f>
        <v>16</v>
      </c>
      <c r="J86">
        <f>IFERROR(ROUND($C86*VLOOKUP($O86,'TM1.5SynthPop'!$A$2:$Q$1446,COLUMN('TM1.5SynthPop'!N$1),FALSE),0),0)</f>
        <v>22</v>
      </c>
      <c r="K86">
        <f t="shared" si="3"/>
        <v>88</v>
      </c>
      <c r="L86">
        <f>Link21_SED!E86</f>
        <v>452</v>
      </c>
      <c r="M86">
        <f>Link21_SED!F86</f>
        <v>46</v>
      </c>
      <c r="O86">
        <v>3</v>
      </c>
    </row>
    <row r="87" spans="1:15">
      <c r="A87" t="s">
        <v>17</v>
      </c>
      <c r="B87">
        <v>86</v>
      </c>
      <c r="C87">
        <f>Link21_SED!D87</f>
        <v>86</v>
      </c>
      <c r="D87">
        <f>IFERROR(ROUND($C87*VLOOKUP($O87,'TM1.5SynthPop'!$A$2:$Q$1446,COLUMN('TM1.5SynthPop'!$P$2),FALSE),0),)</f>
        <v>84</v>
      </c>
      <c r="E87">
        <f t="shared" si="2"/>
        <v>2</v>
      </c>
      <c r="F87">
        <f>IFERROR(ROUND($C87*VLOOKUP($O87,'TM1.5SynthPop'!$A$2:$Q$1446,COLUMN('TM1.5SynthPop'!J$1),FALSE),0),0)</f>
        <v>35</v>
      </c>
      <c r="G87">
        <f>IFERROR(ROUND($C87*VLOOKUP($O87,'TM1.5SynthPop'!$A$2:$Q$1446,COLUMN('TM1.5SynthPop'!K$1),FALSE),0),0)</f>
        <v>12</v>
      </c>
      <c r="H87">
        <f>IFERROR(ROUND($C87*VLOOKUP($O87,'TM1.5SynthPop'!$A$2:$Q$1446,COLUMN('TM1.5SynthPop'!L$1),FALSE),0),0)</f>
        <v>7</v>
      </c>
      <c r="I87">
        <f>IFERROR(ROUND($C87*VLOOKUP($O87,'TM1.5SynthPop'!$A$2:$Q$1446,COLUMN('TM1.5SynthPop'!M$1),FALSE),0),0)</f>
        <v>3</v>
      </c>
      <c r="J87">
        <f>IFERROR(ROUND($C87*VLOOKUP($O87,'TM1.5SynthPop'!$A$2:$Q$1446,COLUMN('TM1.5SynthPop'!N$1),FALSE),0),0)</f>
        <v>7</v>
      </c>
      <c r="K87">
        <f t="shared" si="3"/>
        <v>22</v>
      </c>
      <c r="L87">
        <f>Link21_SED!E87</f>
        <v>124</v>
      </c>
      <c r="M87">
        <f>Link21_SED!F87</f>
        <v>7</v>
      </c>
      <c r="O87">
        <v>5</v>
      </c>
    </row>
    <row r="88" spans="1:15">
      <c r="A88" t="s">
        <v>17</v>
      </c>
      <c r="B88">
        <v>87</v>
      </c>
      <c r="C88">
        <f>Link21_SED!D88</f>
        <v>37</v>
      </c>
      <c r="D88">
        <f>IFERROR(ROUND($C88*VLOOKUP($O88,'TM1.5SynthPop'!$A$2:$Q$1446,COLUMN('TM1.5SynthPop'!$P$2),FALSE),0),)</f>
        <v>37</v>
      </c>
      <c r="E88">
        <f t="shared" si="2"/>
        <v>0</v>
      </c>
      <c r="F88">
        <f>IFERROR(ROUND($C88*VLOOKUP($O88,'TM1.5SynthPop'!$A$2:$Q$1446,COLUMN('TM1.5SynthPop'!J$1),FALSE),0),0)</f>
        <v>8</v>
      </c>
      <c r="G88">
        <f>IFERROR(ROUND($C88*VLOOKUP($O88,'TM1.5SynthPop'!$A$2:$Q$1446,COLUMN('TM1.5SynthPop'!K$1),FALSE),0),0)</f>
        <v>4</v>
      </c>
      <c r="H88">
        <f>IFERROR(ROUND($C88*VLOOKUP($O88,'TM1.5SynthPop'!$A$2:$Q$1446,COLUMN('TM1.5SynthPop'!L$1),FALSE),0),0)</f>
        <v>3</v>
      </c>
      <c r="I88">
        <f>IFERROR(ROUND($C88*VLOOKUP($O88,'TM1.5SynthPop'!$A$2:$Q$1446,COLUMN('TM1.5SynthPop'!M$1),FALSE),0),0)</f>
        <v>2</v>
      </c>
      <c r="J88">
        <f>IFERROR(ROUND($C88*VLOOKUP($O88,'TM1.5SynthPop'!$A$2:$Q$1446,COLUMN('TM1.5SynthPop'!N$1),FALSE),0),0)</f>
        <v>4</v>
      </c>
      <c r="K88">
        <f t="shared" si="3"/>
        <v>16</v>
      </c>
      <c r="L88">
        <f>Link21_SED!E88</f>
        <v>53</v>
      </c>
      <c r="M88">
        <f>Link21_SED!F88</f>
        <v>1</v>
      </c>
      <c r="O88">
        <v>14</v>
      </c>
    </row>
    <row r="89" spans="1:15">
      <c r="A89" t="s">
        <v>17</v>
      </c>
      <c r="B89">
        <v>88</v>
      </c>
      <c r="C89">
        <f>Link21_SED!D89</f>
        <v>1090</v>
      </c>
      <c r="D89">
        <f>IFERROR(ROUND($C89*VLOOKUP($O89,'TM1.5SynthPop'!$A$2:$Q$1446,COLUMN('TM1.5SynthPop'!$P$2),FALSE),0),)</f>
        <v>1078</v>
      </c>
      <c r="E89">
        <f t="shared" si="2"/>
        <v>12</v>
      </c>
      <c r="F89">
        <f>IFERROR(ROUND($C89*VLOOKUP($O89,'TM1.5SynthPop'!$A$2:$Q$1446,COLUMN('TM1.5SynthPop'!J$1),FALSE),0),0)</f>
        <v>325</v>
      </c>
      <c r="G89">
        <f>IFERROR(ROUND($C89*VLOOKUP($O89,'TM1.5SynthPop'!$A$2:$Q$1446,COLUMN('TM1.5SynthPop'!K$1),FALSE),0),0)</f>
        <v>268</v>
      </c>
      <c r="H89">
        <f>IFERROR(ROUND($C89*VLOOKUP($O89,'TM1.5SynthPop'!$A$2:$Q$1446,COLUMN('TM1.5SynthPop'!L$1),FALSE),0),0)</f>
        <v>101</v>
      </c>
      <c r="I89">
        <f>IFERROR(ROUND($C89*VLOOKUP($O89,'TM1.5SynthPop'!$A$2:$Q$1446,COLUMN('TM1.5SynthPop'!M$1),FALSE),0),0)</f>
        <v>85</v>
      </c>
      <c r="J89">
        <f>IFERROR(ROUND($C89*VLOOKUP($O89,'TM1.5SynthPop'!$A$2:$Q$1446,COLUMN('TM1.5SynthPop'!N$1),FALSE),0),0)</f>
        <v>97</v>
      </c>
      <c r="K89">
        <f t="shared" si="3"/>
        <v>214</v>
      </c>
      <c r="L89">
        <f>Link21_SED!E89</f>
        <v>1913</v>
      </c>
      <c r="M89">
        <f>Link21_SED!F89</f>
        <v>183</v>
      </c>
      <c r="O89">
        <v>20</v>
      </c>
    </row>
    <row r="90" spans="1:15">
      <c r="A90" t="s">
        <v>17</v>
      </c>
      <c r="B90">
        <v>89</v>
      </c>
      <c r="C90">
        <f>Link21_SED!D90</f>
        <v>331</v>
      </c>
      <c r="D90">
        <f>IFERROR(ROUND($C90*VLOOKUP($O90,'TM1.5SynthPop'!$A$2:$Q$1446,COLUMN('TM1.5SynthPop'!$P$2),FALSE),0),)</f>
        <v>324</v>
      </c>
      <c r="E90">
        <f t="shared" si="2"/>
        <v>7</v>
      </c>
      <c r="F90">
        <f>IFERROR(ROUND($C90*VLOOKUP($O90,'TM1.5SynthPop'!$A$2:$Q$1446,COLUMN('TM1.5SynthPop'!J$1),FALSE),0),0)</f>
        <v>35</v>
      </c>
      <c r="G90">
        <f>IFERROR(ROUND($C90*VLOOKUP($O90,'TM1.5SynthPop'!$A$2:$Q$1446,COLUMN('TM1.5SynthPop'!K$1),FALSE),0),0)</f>
        <v>26</v>
      </c>
      <c r="H90">
        <f>IFERROR(ROUND($C90*VLOOKUP($O90,'TM1.5SynthPop'!$A$2:$Q$1446,COLUMN('TM1.5SynthPop'!L$1),FALSE),0),0)</f>
        <v>24</v>
      </c>
      <c r="I90">
        <f>IFERROR(ROUND($C90*VLOOKUP($O90,'TM1.5SynthPop'!$A$2:$Q$1446,COLUMN('TM1.5SynthPop'!M$1),FALSE),0),0)</f>
        <v>23</v>
      </c>
      <c r="J90">
        <f>IFERROR(ROUND($C90*VLOOKUP($O90,'TM1.5SynthPop'!$A$2:$Q$1446,COLUMN('TM1.5SynthPop'!N$1),FALSE),0),0)</f>
        <v>39</v>
      </c>
      <c r="K90">
        <f t="shared" si="3"/>
        <v>184</v>
      </c>
      <c r="L90">
        <f>Link21_SED!E90</f>
        <v>453</v>
      </c>
      <c r="M90">
        <f>Link21_SED!F90</f>
        <v>165</v>
      </c>
      <c r="O90">
        <v>18</v>
      </c>
    </row>
    <row r="91" spans="1:15">
      <c r="A91" t="s">
        <v>17</v>
      </c>
      <c r="B91">
        <v>90</v>
      </c>
      <c r="C91">
        <f>Link21_SED!D91</f>
        <v>378</v>
      </c>
      <c r="D91">
        <f>IFERROR(ROUND($C91*VLOOKUP($O91,'TM1.5SynthPop'!$A$2:$Q$1446,COLUMN('TM1.5SynthPop'!$P$2),FALSE),0),)</f>
        <v>370</v>
      </c>
      <c r="E91">
        <f t="shared" si="2"/>
        <v>8</v>
      </c>
      <c r="F91">
        <f>IFERROR(ROUND($C91*VLOOKUP($O91,'TM1.5SynthPop'!$A$2:$Q$1446,COLUMN('TM1.5SynthPop'!J$1),FALSE),0),0)</f>
        <v>88</v>
      </c>
      <c r="G91">
        <f>IFERROR(ROUND($C91*VLOOKUP($O91,'TM1.5SynthPop'!$A$2:$Q$1446,COLUMN('TM1.5SynthPop'!K$1),FALSE),0),0)</f>
        <v>110</v>
      </c>
      <c r="H91">
        <f>IFERROR(ROUND($C91*VLOOKUP($O91,'TM1.5SynthPop'!$A$2:$Q$1446,COLUMN('TM1.5SynthPop'!L$1),FALSE),0),0)</f>
        <v>36</v>
      </c>
      <c r="I91">
        <f>IFERROR(ROUND($C91*VLOOKUP($O91,'TM1.5SynthPop'!$A$2:$Q$1446,COLUMN('TM1.5SynthPop'!M$1),FALSE),0),0)</f>
        <v>30</v>
      </c>
      <c r="J91">
        <f>IFERROR(ROUND($C91*VLOOKUP($O91,'TM1.5SynthPop'!$A$2:$Q$1446,COLUMN('TM1.5SynthPop'!N$1),FALSE),0),0)</f>
        <v>31</v>
      </c>
      <c r="K91">
        <f t="shared" si="3"/>
        <v>83</v>
      </c>
      <c r="L91">
        <f>Link21_SED!E91</f>
        <v>568</v>
      </c>
      <c r="M91">
        <f>Link21_SED!F91</f>
        <v>15</v>
      </c>
      <c r="O91">
        <v>19</v>
      </c>
    </row>
    <row r="92" spans="1:15">
      <c r="A92" t="s">
        <v>17</v>
      </c>
      <c r="B92">
        <v>91</v>
      </c>
      <c r="C92">
        <f>Link21_SED!D92</f>
        <v>311</v>
      </c>
      <c r="D92">
        <f>IFERROR(ROUND($C92*VLOOKUP($O92,'TM1.5SynthPop'!$A$2:$Q$1446,COLUMN('TM1.5SynthPop'!$P$2),FALSE),0),)</f>
        <v>305</v>
      </c>
      <c r="E92">
        <f t="shared" si="2"/>
        <v>6</v>
      </c>
      <c r="F92">
        <f>IFERROR(ROUND($C92*VLOOKUP($O92,'TM1.5SynthPop'!$A$2:$Q$1446,COLUMN('TM1.5SynthPop'!J$1),FALSE),0),0)</f>
        <v>73</v>
      </c>
      <c r="G92">
        <f>IFERROR(ROUND($C92*VLOOKUP($O92,'TM1.5SynthPop'!$A$2:$Q$1446,COLUMN('TM1.5SynthPop'!K$1),FALSE),0),0)</f>
        <v>90</v>
      </c>
      <c r="H92">
        <f>IFERROR(ROUND($C92*VLOOKUP($O92,'TM1.5SynthPop'!$A$2:$Q$1446,COLUMN('TM1.5SynthPop'!L$1),FALSE),0),0)</f>
        <v>30</v>
      </c>
      <c r="I92">
        <f>IFERROR(ROUND($C92*VLOOKUP($O92,'TM1.5SynthPop'!$A$2:$Q$1446,COLUMN('TM1.5SynthPop'!M$1),FALSE),0),0)</f>
        <v>24</v>
      </c>
      <c r="J92">
        <f>IFERROR(ROUND($C92*VLOOKUP($O92,'TM1.5SynthPop'!$A$2:$Q$1446,COLUMN('TM1.5SynthPop'!N$1),FALSE),0),0)</f>
        <v>26</v>
      </c>
      <c r="K92">
        <f t="shared" si="3"/>
        <v>68</v>
      </c>
      <c r="L92">
        <f>Link21_SED!E92</f>
        <v>531</v>
      </c>
      <c r="M92">
        <f>Link21_SED!F92</f>
        <v>6</v>
      </c>
      <c r="O92">
        <v>19</v>
      </c>
    </row>
    <row r="93" spans="1:15">
      <c r="A93" t="s">
        <v>17</v>
      </c>
      <c r="B93">
        <v>92</v>
      </c>
      <c r="C93">
        <f>Link21_SED!D93</f>
        <v>2189</v>
      </c>
      <c r="D93">
        <f>IFERROR(ROUND($C93*VLOOKUP($O93,'TM1.5SynthPop'!$A$2:$Q$1446,COLUMN('TM1.5SynthPop'!$P$2),FALSE),0),)</f>
        <v>2122</v>
      </c>
      <c r="E93">
        <f t="shared" si="2"/>
        <v>67</v>
      </c>
      <c r="F93">
        <f>IFERROR(ROUND($C93*VLOOKUP($O93,'TM1.5SynthPop'!$A$2:$Q$1446,COLUMN('TM1.5SynthPop'!J$1),FALSE),0),0)</f>
        <v>420</v>
      </c>
      <c r="G93">
        <f>IFERROR(ROUND($C93*VLOOKUP($O93,'TM1.5SynthPop'!$A$2:$Q$1446,COLUMN('TM1.5SynthPop'!K$1),FALSE),0),0)</f>
        <v>258</v>
      </c>
      <c r="H93">
        <f>IFERROR(ROUND($C93*VLOOKUP($O93,'TM1.5SynthPop'!$A$2:$Q$1446,COLUMN('TM1.5SynthPop'!L$1),FALSE),0),0)</f>
        <v>245</v>
      </c>
      <c r="I93">
        <f>IFERROR(ROUND($C93*VLOOKUP($O93,'TM1.5SynthPop'!$A$2:$Q$1446,COLUMN('TM1.5SynthPop'!M$1),FALSE),0),0)</f>
        <v>226</v>
      </c>
      <c r="J93">
        <f>IFERROR(ROUND($C93*VLOOKUP($O93,'TM1.5SynthPop'!$A$2:$Q$1446,COLUMN('TM1.5SynthPop'!N$1),FALSE),0),0)</f>
        <v>257</v>
      </c>
      <c r="K93">
        <f t="shared" si="3"/>
        <v>783</v>
      </c>
      <c r="L93">
        <f>Link21_SED!E93</f>
        <v>3038</v>
      </c>
      <c r="M93">
        <f>Link21_SED!F93</f>
        <v>16</v>
      </c>
      <c r="O93">
        <v>51</v>
      </c>
    </row>
    <row r="94" spans="1:15">
      <c r="A94" t="s">
        <v>17</v>
      </c>
      <c r="B94">
        <v>93</v>
      </c>
      <c r="C94">
        <f>Link21_SED!D94</f>
        <v>4021</v>
      </c>
      <c r="D94">
        <f>IFERROR(ROUND($C94*VLOOKUP($O94,'TM1.5SynthPop'!$A$2:$Q$1446,COLUMN('TM1.5SynthPop'!$P$2),FALSE),0),)</f>
        <v>3954</v>
      </c>
      <c r="E94">
        <f t="shared" si="2"/>
        <v>67</v>
      </c>
      <c r="F94">
        <f>IFERROR(ROUND($C94*VLOOKUP($O94,'TM1.5SynthPop'!$A$2:$Q$1446,COLUMN('TM1.5SynthPop'!J$1),FALSE),0),0)</f>
        <v>821</v>
      </c>
      <c r="G94">
        <f>IFERROR(ROUND($C94*VLOOKUP($O94,'TM1.5SynthPop'!$A$2:$Q$1446,COLUMN('TM1.5SynthPop'!K$1),FALSE),0),0)</f>
        <v>553</v>
      </c>
      <c r="H94">
        <f>IFERROR(ROUND($C94*VLOOKUP($O94,'TM1.5SynthPop'!$A$2:$Q$1446,COLUMN('TM1.5SynthPop'!L$1),FALSE),0),0)</f>
        <v>366</v>
      </c>
      <c r="I94">
        <f>IFERROR(ROUND($C94*VLOOKUP($O94,'TM1.5SynthPop'!$A$2:$Q$1446,COLUMN('TM1.5SynthPop'!M$1),FALSE),0),0)</f>
        <v>339</v>
      </c>
      <c r="J94">
        <f>IFERROR(ROUND($C94*VLOOKUP($O94,'TM1.5SynthPop'!$A$2:$Q$1446,COLUMN('TM1.5SynthPop'!N$1),FALSE),0),0)</f>
        <v>423</v>
      </c>
      <c r="K94">
        <f t="shared" si="3"/>
        <v>1519</v>
      </c>
      <c r="L94">
        <f>Link21_SED!E94</f>
        <v>5656</v>
      </c>
      <c r="M94">
        <f>Link21_SED!F94</f>
        <v>79</v>
      </c>
      <c r="O94">
        <v>44</v>
      </c>
    </row>
    <row r="95" spans="1:15">
      <c r="A95" t="s">
        <v>17</v>
      </c>
      <c r="B95">
        <v>94</v>
      </c>
      <c r="C95">
        <f>Link21_SED!D95</f>
        <v>3322</v>
      </c>
      <c r="D95">
        <f>IFERROR(ROUND($C95*VLOOKUP($O95,'TM1.5SynthPop'!$A$2:$Q$1446,COLUMN('TM1.5SynthPop'!$P$2),FALSE),0),)</f>
        <v>3248</v>
      </c>
      <c r="E95">
        <f t="shared" si="2"/>
        <v>74</v>
      </c>
      <c r="F95">
        <f>IFERROR(ROUND($C95*VLOOKUP($O95,'TM1.5SynthPop'!$A$2:$Q$1446,COLUMN('TM1.5SynthPop'!J$1),FALSE),0),0)</f>
        <v>654</v>
      </c>
      <c r="G95">
        <f>IFERROR(ROUND($C95*VLOOKUP($O95,'TM1.5SynthPop'!$A$2:$Q$1446,COLUMN('TM1.5SynthPop'!K$1),FALSE),0),0)</f>
        <v>421</v>
      </c>
      <c r="H95">
        <f>IFERROR(ROUND($C95*VLOOKUP($O95,'TM1.5SynthPop'!$A$2:$Q$1446,COLUMN('TM1.5SynthPop'!L$1),FALSE),0),0)</f>
        <v>350</v>
      </c>
      <c r="I95">
        <f>IFERROR(ROUND($C95*VLOOKUP($O95,'TM1.5SynthPop'!$A$2:$Q$1446,COLUMN('TM1.5SynthPop'!M$1),FALSE),0),0)</f>
        <v>328</v>
      </c>
      <c r="J95">
        <f>IFERROR(ROUND($C95*VLOOKUP($O95,'TM1.5SynthPop'!$A$2:$Q$1446,COLUMN('TM1.5SynthPop'!N$1),FALSE),0),0)</f>
        <v>444</v>
      </c>
      <c r="K95">
        <f t="shared" si="3"/>
        <v>1125</v>
      </c>
      <c r="L95">
        <f>Link21_SED!E95</f>
        <v>4527</v>
      </c>
      <c r="M95">
        <f>Link21_SED!F95</f>
        <v>28</v>
      </c>
      <c r="O95">
        <v>43</v>
      </c>
    </row>
    <row r="96" spans="1:15">
      <c r="A96" t="s">
        <v>17</v>
      </c>
      <c r="B96">
        <v>95</v>
      </c>
      <c r="C96">
        <f>Link21_SED!D96</f>
        <v>2541</v>
      </c>
      <c r="D96">
        <f>IFERROR(ROUND($C96*VLOOKUP($O96,'TM1.5SynthPop'!$A$2:$Q$1446,COLUMN('TM1.5SynthPop'!$P$2),FALSE),0),)</f>
        <v>2463</v>
      </c>
      <c r="E96">
        <f t="shared" si="2"/>
        <v>78</v>
      </c>
      <c r="F96">
        <f>IFERROR(ROUND($C96*VLOOKUP($O96,'TM1.5SynthPop'!$A$2:$Q$1446,COLUMN('TM1.5SynthPop'!J$1),FALSE),0),0)</f>
        <v>561</v>
      </c>
      <c r="G96">
        <f>IFERROR(ROUND($C96*VLOOKUP($O96,'TM1.5SynthPop'!$A$2:$Q$1446,COLUMN('TM1.5SynthPop'!K$1),FALSE),0),0)</f>
        <v>311</v>
      </c>
      <c r="H96">
        <f>IFERROR(ROUND($C96*VLOOKUP($O96,'TM1.5SynthPop'!$A$2:$Q$1446,COLUMN('TM1.5SynthPop'!L$1),FALSE),0),0)</f>
        <v>285</v>
      </c>
      <c r="I96">
        <f>IFERROR(ROUND($C96*VLOOKUP($O96,'TM1.5SynthPop'!$A$2:$Q$1446,COLUMN('TM1.5SynthPop'!M$1),FALSE),0),0)</f>
        <v>247</v>
      </c>
      <c r="J96">
        <f>IFERROR(ROUND($C96*VLOOKUP($O96,'TM1.5SynthPop'!$A$2:$Q$1446,COLUMN('TM1.5SynthPop'!N$1),FALSE),0),0)</f>
        <v>265</v>
      </c>
      <c r="K96">
        <f t="shared" si="3"/>
        <v>872</v>
      </c>
      <c r="L96">
        <f>Link21_SED!E96</f>
        <v>4122</v>
      </c>
      <c r="M96">
        <f>Link21_SED!F96</f>
        <v>3</v>
      </c>
      <c r="O96">
        <v>50</v>
      </c>
    </row>
    <row r="97" spans="1:15">
      <c r="A97" t="s">
        <v>17</v>
      </c>
      <c r="B97">
        <v>96</v>
      </c>
      <c r="C97">
        <f>Link21_SED!D97</f>
        <v>672</v>
      </c>
      <c r="D97">
        <f>IFERROR(ROUND($C97*VLOOKUP($O97,'TM1.5SynthPop'!$A$2:$Q$1446,COLUMN('TM1.5SynthPop'!$P$2),FALSE),0),)</f>
        <v>656</v>
      </c>
      <c r="E97">
        <f t="shared" si="2"/>
        <v>16</v>
      </c>
      <c r="F97">
        <f>IFERROR(ROUND($C97*VLOOKUP($O97,'TM1.5SynthPop'!$A$2:$Q$1446,COLUMN('TM1.5SynthPop'!J$1),FALSE),0),0)</f>
        <v>163</v>
      </c>
      <c r="G97">
        <f>IFERROR(ROUND($C97*VLOOKUP($O97,'TM1.5SynthPop'!$A$2:$Q$1446,COLUMN('TM1.5SynthPop'!K$1),FALSE),0),0)</f>
        <v>82</v>
      </c>
      <c r="H97">
        <f>IFERROR(ROUND($C97*VLOOKUP($O97,'TM1.5SynthPop'!$A$2:$Q$1446,COLUMN('TM1.5SynthPop'!L$1),FALSE),0),0)</f>
        <v>66</v>
      </c>
      <c r="I97">
        <f>IFERROR(ROUND($C97*VLOOKUP($O97,'TM1.5SynthPop'!$A$2:$Q$1446,COLUMN('TM1.5SynthPop'!M$1),FALSE),0),0)</f>
        <v>59</v>
      </c>
      <c r="J97">
        <f>IFERROR(ROUND($C97*VLOOKUP($O97,'TM1.5SynthPop'!$A$2:$Q$1446,COLUMN('TM1.5SynthPop'!N$1),FALSE),0),0)</f>
        <v>69</v>
      </c>
      <c r="K97">
        <f t="shared" si="3"/>
        <v>233</v>
      </c>
      <c r="L97">
        <f>Link21_SED!E97</f>
        <v>1081</v>
      </c>
      <c r="M97">
        <f>Link21_SED!F97</f>
        <v>0</v>
      </c>
      <c r="O97">
        <v>45</v>
      </c>
    </row>
    <row r="98" spans="1:15">
      <c r="A98" t="s">
        <v>17</v>
      </c>
      <c r="B98">
        <v>97</v>
      </c>
      <c r="C98">
        <f>Link21_SED!D98</f>
        <v>2457</v>
      </c>
      <c r="D98">
        <f>IFERROR(ROUND($C98*VLOOKUP($O98,'TM1.5SynthPop'!$A$2:$Q$1446,COLUMN('TM1.5SynthPop'!$P$2),FALSE),0),)</f>
        <v>2130</v>
      </c>
      <c r="E98">
        <f t="shared" si="2"/>
        <v>327</v>
      </c>
      <c r="F98">
        <f>IFERROR(ROUND($C98*VLOOKUP($O98,'TM1.5SynthPop'!$A$2:$Q$1446,COLUMN('TM1.5SynthPop'!J$1),FALSE),0),0)</f>
        <v>388</v>
      </c>
      <c r="G98">
        <f>IFERROR(ROUND($C98*VLOOKUP($O98,'TM1.5SynthPop'!$A$2:$Q$1446,COLUMN('TM1.5SynthPop'!K$1),FALSE),0),0)</f>
        <v>385</v>
      </c>
      <c r="H98">
        <f>IFERROR(ROUND($C98*VLOOKUP($O98,'TM1.5SynthPop'!$A$2:$Q$1446,COLUMN('TM1.5SynthPop'!L$1),FALSE),0),0)</f>
        <v>236</v>
      </c>
      <c r="I98">
        <f>IFERROR(ROUND($C98*VLOOKUP($O98,'TM1.5SynthPop'!$A$2:$Q$1446,COLUMN('TM1.5SynthPop'!M$1),FALSE),0),0)</f>
        <v>242</v>
      </c>
      <c r="J98">
        <f>IFERROR(ROUND($C98*VLOOKUP($O98,'TM1.5SynthPop'!$A$2:$Q$1446,COLUMN('TM1.5SynthPop'!N$1),FALSE),0),0)</f>
        <v>302</v>
      </c>
      <c r="K98">
        <f t="shared" si="3"/>
        <v>904</v>
      </c>
      <c r="L98">
        <f>Link21_SED!E98</f>
        <v>5026</v>
      </c>
      <c r="M98">
        <f>Link21_SED!F98</f>
        <v>96</v>
      </c>
      <c r="O98">
        <v>54</v>
      </c>
    </row>
    <row r="99" spans="1:15">
      <c r="A99" t="s">
        <v>17</v>
      </c>
      <c r="B99">
        <v>98</v>
      </c>
      <c r="C99">
        <f>Link21_SED!D99</f>
        <v>1678</v>
      </c>
      <c r="D99">
        <f>IFERROR(ROUND($C99*VLOOKUP($O99,'TM1.5SynthPop'!$A$2:$Q$1446,COLUMN('TM1.5SynthPop'!$P$2),FALSE),0),)</f>
        <v>1439</v>
      </c>
      <c r="E99">
        <f t="shared" si="2"/>
        <v>239</v>
      </c>
      <c r="F99">
        <f>IFERROR(ROUND($C99*VLOOKUP($O99,'TM1.5SynthPop'!$A$2:$Q$1446,COLUMN('TM1.5SynthPop'!J$1),FALSE),0),0)</f>
        <v>279</v>
      </c>
      <c r="G99">
        <f>IFERROR(ROUND($C99*VLOOKUP($O99,'TM1.5SynthPop'!$A$2:$Q$1446,COLUMN('TM1.5SynthPop'!K$1),FALSE),0),0)</f>
        <v>261</v>
      </c>
      <c r="H99">
        <f>IFERROR(ROUND($C99*VLOOKUP($O99,'TM1.5SynthPop'!$A$2:$Q$1446,COLUMN('TM1.5SynthPop'!L$1),FALSE),0),0)</f>
        <v>157</v>
      </c>
      <c r="I99">
        <f>IFERROR(ROUND($C99*VLOOKUP($O99,'TM1.5SynthPop'!$A$2:$Q$1446,COLUMN('TM1.5SynthPop'!M$1),FALSE),0),0)</f>
        <v>147</v>
      </c>
      <c r="J99">
        <f>IFERROR(ROUND($C99*VLOOKUP($O99,'TM1.5SynthPop'!$A$2:$Q$1446,COLUMN('TM1.5SynthPop'!N$1),FALSE),0),0)</f>
        <v>186</v>
      </c>
      <c r="K99">
        <f t="shared" si="3"/>
        <v>648</v>
      </c>
      <c r="L99">
        <f>Link21_SED!E99</f>
        <v>3505</v>
      </c>
      <c r="M99">
        <f>Link21_SED!F99</f>
        <v>17</v>
      </c>
      <c r="O99">
        <v>59</v>
      </c>
    </row>
    <row r="100" spans="1:15">
      <c r="A100" t="s">
        <v>17</v>
      </c>
      <c r="B100">
        <v>99</v>
      </c>
      <c r="C100">
        <f>Link21_SED!D100</f>
        <v>1707</v>
      </c>
      <c r="D100">
        <f>IFERROR(ROUND($C100*VLOOKUP($O100,'TM1.5SynthPop'!$A$2:$Q$1446,COLUMN('TM1.5SynthPop'!$P$2),FALSE),0),)</f>
        <v>1463</v>
      </c>
      <c r="E100">
        <f t="shared" si="2"/>
        <v>244</v>
      </c>
      <c r="F100">
        <f>IFERROR(ROUND($C100*VLOOKUP($O100,'TM1.5SynthPop'!$A$2:$Q$1446,COLUMN('TM1.5SynthPop'!J$1),FALSE),0),0)</f>
        <v>236</v>
      </c>
      <c r="G100">
        <f>IFERROR(ROUND($C100*VLOOKUP($O100,'TM1.5SynthPop'!$A$2:$Q$1446,COLUMN('TM1.5SynthPop'!K$1),FALSE),0),0)</f>
        <v>259</v>
      </c>
      <c r="H100">
        <f>IFERROR(ROUND($C100*VLOOKUP($O100,'TM1.5SynthPop'!$A$2:$Q$1446,COLUMN('TM1.5SynthPop'!L$1),FALSE),0),0)</f>
        <v>178</v>
      </c>
      <c r="I100">
        <f>IFERROR(ROUND($C100*VLOOKUP($O100,'TM1.5SynthPop'!$A$2:$Q$1446,COLUMN('TM1.5SynthPop'!M$1),FALSE),0),0)</f>
        <v>170</v>
      </c>
      <c r="J100">
        <f>IFERROR(ROUND($C100*VLOOKUP($O100,'TM1.5SynthPop'!$A$2:$Q$1446,COLUMN('TM1.5SynthPop'!N$1),FALSE),0),0)</f>
        <v>198</v>
      </c>
      <c r="K100">
        <f t="shared" si="3"/>
        <v>666</v>
      </c>
      <c r="L100">
        <f>Link21_SED!E100</f>
        <v>3398</v>
      </c>
      <c r="M100">
        <f>Link21_SED!F100</f>
        <v>0</v>
      </c>
      <c r="O100">
        <v>55</v>
      </c>
    </row>
    <row r="101" spans="1:15">
      <c r="A101" t="s">
        <v>17</v>
      </c>
      <c r="B101">
        <v>100</v>
      </c>
      <c r="C101">
        <f>Link21_SED!D101</f>
        <v>60</v>
      </c>
      <c r="D101">
        <f>IFERROR(ROUND($C101*VLOOKUP($O101,'TM1.5SynthPop'!$A$2:$Q$1446,COLUMN('TM1.5SynthPop'!$P$2),FALSE),0),)</f>
        <v>54</v>
      </c>
      <c r="E101">
        <f t="shared" si="2"/>
        <v>6</v>
      </c>
      <c r="F101">
        <f>IFERROR(ROUND($C101*VLOOKUP($O101,'TM1.5SynthPop'!$A$2:$Q$1446,COLUMN('TM1.5SynthPop'!J$1),FALSE),0),0)</f>
        <v>6</v>
      </c>
      <c r="G101">
        <f>IFERROR(ROUND($C101*VLOOKUP($O101,'TM1.5SynthPop'!$A$2:$Q$1446,COLUMN('TM1.5SynthPop'!K$1),FALSE),0),0)</f>
        <v>10</v>
      </c>
      <c r="H101">
        <f>IFERROR(ROUND($C101*VLOOKUP($O101,'TM1.5SynthPop'!$A$2:$Q$1446,COLUMN('TM1.5SynthPop'!L$1),FALSE),0),0)</f>
        <v>6</v>
      </c>
      <c r="I101">
        <f>IFERROR(ROUND($C101*VLOOKUP($O101,'TM1.5SynthPop'!$A$2:$Q$1446,COLUMN('TM1.5SynthPop'!M$1),FALSE),0),0)</f>
        <v>6</v>
      </c>
      <c r="J101">
        <f>IFERROR(ROUND($C101*VLOOKUP($O101,'TM1.5SynthPop'!$A$2:$Q$1446,COLUMN('TM1.5SynthPop'!N$1),FALSE),0),0)</f>
        <v>10</v>
      </c>
      <c r="K101">
        <f t="shared" si="3"/>
        <v>22</v>
      </c>
      <c r="L101">
        <f>Link21_SED!E101</f>
        <v>84</v>
      </c>
      <c r="M101">
        <f>Link21_SED!F101</f>
        <v>0</v>
      </c>
      <c r="O101">
        <v>56</v>
      </c>
    </row>
    <row r="102" spans="1:15">
      <c r="A102" t="s">
        <v>17</v>
      </c>
      <c r="B102">
        <v>101</v>
      </c>
      <c r="C102">
        <f>Link21_SED!D102</f>
        <v>290</v>
      </c>
      <c r="D102">
        <f>IFERROR(ROUND($C102*VLOOKUP($O102,'TM1.5SynthPop'!$A$2:$Q$1446,COLUMN('TM1.5SynthPop'!$P$2),FALSE),0),)</f>
        <v>234</v>
      </c>
      <c r="E102">
        <f t="shared" si="2"/>
        <v>56</v>
      </c>
      <c r="F102">
        <f>IFERROR(ROUND($C102*VLOOKUP($O102,'TM1.5SynthPop'!$A$2:$Q$1446,COLUMN('TM1.5SynthPop'!J$1),FALSE),0),0)</f>
        <v>25</v>
      </c>
      <c r="G102">
        <f>IFERROR(ROUND($C102*VLOOKUP($O102,'TM1.5SynthPop'!$A$2:$Q$1446,COLUMN('TM1.5SynthPop'!K$1),FALSE),0),0)</f>
        <v>30</v>
      </c>
      <c r="H102">
        <f>IFERROR(ROUND($C102*VLOOKUP($O102,'TM1.5SynthPop'!$A$2:$Q$1446,COLUMN('TM1.5SynthPop'!L$1),FALSE),0),0)</f>
        <v>29</v>
      </c>
      <c r="I102">
        <f>IFERROR(ROUND($C102*VLOOKUP($O102,'TM1.5SynthPop'!$A$2:$Q$1446,COLUMN('TM1.5SynthPop'!M$1),FALSE),0),0)</f>
        <v>31</v>
      </c>
      <c r="J102">
        <f>IFERROR(ROUND($C102*VLOOKUP($O102,'TM1.5SynthPop'!$A$2:$Q$1446,COLUMN('TM1.5SynthPop'!N$1),FALSE),0),0)</f>
        <v>40</v>
      </c>
      <c r="K102">
        <f t="shared" si="3"/>
        <v>135</v>
      </c>
      <c r="L102">
        <f>Link21_SED!E102</f>
        <v>638</v>
      </c>
      <c r="M102">
        <f>Link21_SED!F102</f>
        <v>0</v>
      </c>
      <c r="O102">
        <v>57</v>
      </c>
    </row>
    <row r="103" spans="1:15">
      <c r="A103" t="s">
        <v>17</v>
      </c>
      <c r="B103">
        <v>102</v>
      </c>
      <c r="C103">
        <f>Link21_SED!D103</f>
        <v>807</v>
      </c>
      <c r="D103">
        <f>IFERROR(ROUND($C103*VLOOKUP($O103,'TM1.5SynthPop'!$A$2:$Q$1446,COLUMN('TM1.5SynthPop'!$P$2),FALSE),0),)</f>
        <v>693</v>
      </c>
      <c r="E103">
        <f t="shared" si="2"/>
        <v>114</v>
      </c>
      <c r="F103">
        <f>IFERROR(ROUND($C103*VLOOKUP($O103,'TM1.5SynthPop'!$A$2:$Q$1446,COLUMN('TM1.5SynthPop'!J$1),FALSE),0),0)</f>
        <v>134</v>
      </c>
      <c r="G103">
        <f>IFERROR(ROUND($C103*VLOOKUP($O103,'TM1.5SynthPop'!$A$2:$Q$1446,COLUMN('TM1.5SynthPop'!K$1),FALSE),0),0)</f>
        <v>119</v>
      </c>
      <c r="H103">
        <f>IFERROR(ROUND($C103*VLOOKUP($O103,'TM1.5SynthPop'!$A$2:$Q$1446,COLUMN('TM1.5SynthPop'!L$1),FALSE),0),0)</f>
        <v>77</v>
      </c>
      <c r="I103">
        <f>IFERROR(ROUND($C103*VLOOKUP($O103,'TM1.5SynthPop'!$A$2:$Q$1446,COLUMN('TM1.5SynthPop'!M$1),FALSE),0),0)</f>
        <v>71</v>
      </c>
      <c r="J103">
        <f>IFERROR(ROUND($C103*VLOOKUP($O103,'TM1.5SynthPop'!$A$2:$Q$1446,COLUMN('TM1.5SynthPop'!N$1),FALSE),0),0)</f>
        <v>80</v>
      </c>
      <c r="K103">
        <f t="shared" si="3"/>
        <v>326</v>
      </c>
      <c r="L103">
        <f>Link21_SED!E103</f>
        <v>1389</v>
      </c>
      <c r="M103">
        <f>Link21_SED!F103</f>
        <v>0</v>
      </c>
      <c r="O103">
        <v>61</v>
      </c>
    </row>
    <row r="104" spans="1:15">
      <c r="A104" t="s">
        <v>17</v>
      </c>
      <c r="B104">
        <v>103</v>
      </c>
      <c r="C104">
        <f>Link21_SED!D104</f>
        <v>831</v>
      </c>
      <c r="D104">
        <f>IFERROR(ROUND($C104*VLOOKUP($O104,'TM1.5SynthPop'!$A$2:$Q$1446,COLUMN('TM1.5SynthPop'!$P$2),FALSE),0),)</f>
        <v>721</v>
      </c>
      <c r="E104">
        <f t="shared" si="2"/>
        <v>110</v>
      </c>
      <c r="F104">
        <f>IFERROR(ROUND($C104*VLOOKUP($O104,'TM1.5SynthPop'!$A$2:$Q$1446,COLUMN('TM1.5SynthPop'!J$1),FALSE),0),0)</f>
        <v>140</v>
      </c>
      <c r="G104">
        <f>IFERROR(ROUND($C104*VLOOKUP($O104,'TM1.5SynthPop'!$A$2:$Q$1446,COLUMN('TM1.5SynthPop'!K$1),FALSE),0),0)</f>
        <v>117</v>
      </c>
      <c r="H104">
        <f>IFERROR(ROUND($C104*VLOOKUP($O104,'TM1.5SynthPop'!$A$2:$Q$1446,COLUMN('TM1.5SynthPop'!L$1),FALSE),0),0)</f>
        <v>68</v>
      </c>
      <c r="I104">
        <f>IFERROR(ROUND($C104*VLOOKUP($O104,'TM1.5SynthPop'!$A$2:$Q$1446,COLUMN('TM1.5SynthPop'!M$1),FALSE),0),0)</f>
        <v>69</v>
      </c>
      <c r="J104">
        <f>IFERROR(ROUND($C104*VLOOKUP($O104,'TM1.5SynthPop'!$A$2:$Q$1446,COLUMN('TM1.5SynthPop'!N$1),FALSE),0),0)</f>
        <v>85</v>
      </c>
      <c r="K104">
        <f t="shared" si="3"/>
        <v>352</v>
      </c>
      <c r="L104">
        <f>Link21_SED!E104</f>
        <v>1629</v>
      </c>
      <c r="M104">
        <f>Link21_SED!F104</f>
        <v>0</v>
      </c>
      <c r="O104">
        <v>66</v>
      </c>
    </row>
    <row r="105" spans="1:15">
      <c r="A105" t="s">
        <v>17</v>
      </c>
      <c r="B105">
        <v>104</v>
      </c>
      <c r="C105">
        <f>Link21_SED!D105</f>
        <v>442</v>
      </c>
      <c r="D105">
        <f>IFERROR(ROUND($C105*VLOOKUP($O105,'TM1.5SynthPop'!$A$2:$Q$1446,COLUMN('TM1.5SynthPop'!$P$2),FALSE),0),)</f>
        <v>384</v>
      </c>
      <c r="E105">
        <f t="shared" si="2"/>
        <v>58</v>
      </c>
      <c r="F105">
        <f>IFERROR(ROUND($C105*VLOOKUP($O105,'TM1.5SynthPop'!$A$2:$Q$1446,COLUMN('TM1.5SynthPop'!J$1),FALSE),0),0)</f>
        <v>74</v>
      </c>
      <c r="G105">
        <f>IFERROR(ROUND($C105*VLOOKUP($O105,'TM1.5SynthPop'!$A$2:$Q$1446,COLUMN('TM1.5SynthPop'!K$1),FALSE),0),0)</f>
        <v>62</v>
      </c>
      <c r="H105">
        <f>IFERROR(ROUND($C105*VLOOKUP($O105,'TM1.5SynthPop'!$A$2:$Q$1446,COLUMN('TM1.5SynthPop'!L$1),FALSE),0),0)</f>
        <v>36</v>
      </c>
      <c r="I105">
        <f>IFERROR(ROUND($C105*VLOOKUP($O105,'TM1.5SynthPop'!$A$2:$Q$1446,COLUMN('TM1.5SynthPop'!M$1),FALSE),0),0)</f>
        <v>37</v>
      </c>
      <c r="J105">
        <f>IFERROR(ROUND($C105*VLOOKUP($O105,'TM1.5SynthPop'!$A$2:$Q$1446,COLUMN('TM1.5SynthPop'!N$1),FALSE),0),0)</f>
        <v>45</v>
      </c>
      <c r="K105">
        <f t="shared" si="3"/>
        <v>188</v>
      </c>
      <c r="L105">
        <f>Link21_SED!E105</f>
        <v>848</v>
      </c>
      <c r="M105">
        <f>Link21_SED!F105</f>
        <v>0</v>
      </c>
      <c r="O105">
        <v>66</v>
      </c>
    </row>
    <row r="106" spans="1:15">
      <c r="A106" t="s">
        <v>17</v>
      </c>
      <c r="B106">
        <v>105</v>
      </c>
      <c r="C106">
        <f>Link21_SED!D106</f>
        <v>431</v>
      </c>
      <c r="D106">
        <f>IFERROR(ROUND($C106*VLOOKUP($O106,'TM1.5SynthPop'!$A$2:$Q$1446,COLUMN('TM1.5SynthPop'!$P$2),FALSE),0),)</f>
        <v>374</v>
      </c>
      <c r="E106">
        <f t="shared" si="2"/>
        <v>57</v>
      </c>
      <c r="F106">
        <f>IFERROR(ROUND($C106*VLOOKUP($O106,'TM1.5SynthPop'!$A$2:$Q$1446,COLUMN('TM1.5SynthPop'!J$1),FALSE),0),0)</f>
        <v>72</v>
      </c>
      <c r="G106">
        <f>IFERROR(ROUND($C106*VLOOKUP($O106,'TM1.5SynthPop'!$A$2:$Q$1446,COLUMN('TM1.5SynthPop'!K$1),FALSE),0),0)</f>
        <v>61</v>
      </c>
      <c r="H106">
        <f>IFERROR(ROUND($C106*VLOOKUP($O106,'TM1.5SynthPop'!$A$2:$Q$1446,COLUMN('TM1.5SynthPop'!L$1),FALSE),0),0)</f>
        <v>35</v>
      </c>
      <c r="I106">
        <f>IFERROR(ROUND($C106*VLOOKUP($O106,'TM1.5SynthPop'!$A$2:$Q$1446,COLUMN('TM1.5SynthPop'!M$1),FALSE),0),0)</f>
        <v>36</v>
      </c>
      <c r="J106">
        <f>IFERROR(ROUND($C106*VLOOKUP($O106,'TM1.5SynthPop'!$A$2:$Q$1446,COLUMN('TM1.5SynthPop'!N$1),FALSE),0),0)</f>
        <v>44</v>
      </c>
      <c r="K106">
        <f t="shared" si="3"/>
        <v>183</v>
      </c>
      <c r="L106">
        <f>Link21_SED!E106</f>
        <v>847</v>
      </c>
      <c r="M106">
        <f>Link21_SED!F106</f>
        <v>3</v>
      </c>
      <c r="O106">
        <v>66</v>
      </c>
    </row>
    <row r="107" spans="1:15">
      <c r="A107" t="s">
        <v>17</v>
      </c>
      <c r="B107">
        <v>106</v>
      </c>
      <c r="C107">
        <f>Link21_SED!D107</f>
        <v>616</v>
      </c>
      <c r="D107">
        <f>IFERROR(ROUND($C107*VLOOKUP($O107,'TM1.5SynthPop'!$A$2:$Q$1446,COLUMN('TM1.5SynthPop'!$P$2),FALSE),0),)</f>
        <v>535</v>
      </c>
      <c r="E107">
        <f t="shared" si="2"/>
        <v>81</v>
      </c>
      <c r="F107">
        <f>IFERROR(ROUND($C107*VLOOKUP($O107,'TM1.5SynthPop'!$A$2:$Q$1446,COLUMN('TM1.5SynthPop'!J$1),FALSE),0),0)</f>
        <v>104</v>
      </c>
      <c r="G107">
        <f>IFERROR(ROUND($C107*VLOOKUP($O107,'TM1.5SynthPop'!$A$2:$Q$1446,COLUMN('TM1.5SynthPop'!K$1),FALSE),0),0)</f>
        <v>87</v>
      </c>
      <c r="H107">
        <f>IFERROR(ROUND($C107*VLOOKUP($O107,'TM1.5SynthPop'!$A$2:$Q$1446,COLUMN('TM1.5SynthPop'!L$1),FALSE),0),0)</f>
        <v>51</v>
      </c>
      <c r="I107">
        <f>IFERROR(ROUND($C107*VLOOKUP($O107,'TM1.5SynthPop'!$A$2:$Q$1446,COLUMN('TM1.5SynthPop'!M$1),FALSE),0),0)</f>
        <v>51</v>
      </c>
      <c r="J107">
        <f>IFERROR(ROUND($C107*VLOOKUP($O107,'TM1.5SynthPop'!$A$2:$Q$1446,COLUMN('TM1.5SynthPop'!N$1),FALSE),0),0)</f>
        <v>63</v>
      </c>
      <c r="K107">
        <f t="shared" si="3"/>
        <v>260</v>
      </c>
      <c r="L107">
        <f>Link21_SED!E107</f>
        <v>1087</v>
      </c>
      <c r="M107">
        <f>Link21_SED!F107</f>
        <v>0</v>
      </c>
      <c r="O107">
        <v>66</v>
      </c>
    </row>
    <row r="108" spans="1:15">
      <c r="A108" t="s">
        <v>17</v>
      </c>
      <c r="B108">
        <v>107</v>
      </c>
      <c r="C108">
        <f>Link21_SED!D108</f>
        <v>741</v>
      </c>
      <c r="D108">
        <f>IFERROR(ROUND($C108*VLOOKUP($O108,'TM1.5SynthPop'!$A$2:$Q$1446,COLUMN('TM1.5SynthPop'!$P$2),FALSE),0),)</f>
        <v>639</v>
      </c>
      <c r="E108">
        <f t="shared" si="2"/>
        <v>102</v>
      </c>
      <c r="F108">
        <f>IFERROR(ROUND($C108*VLOOKUP($O108,'TM1.5SynthPop'!$A$2:$Q$1446,COLUMN('TM1.5SynthPop'!J$1),FALSE),0),0)</f>
        <v>123</v>
      </c>
      <c r="G108">
        <f>IFERROR(ROUND($C108*VLOOKUP($O108,'TM1.5SynthPop'!$A$2:$Q$1446,COLUMN('TM1.5SynthPop'!K$1),FALSE),0),0)</f>
        <v>99</v>
      </c>
      <c r="H108">
        <f>IFERROR(ROUND($C108*VLOOKUP($O108,'TM1.5SynthPop'!$A$2:$Q$1446,COLUMN('TM1.5SynthPop'!L$1),FALSE),0),0)</f>
        <v>69</v>
      </c>
      <c r="I108">
        <f>IFERROR(ROUND($C108*VLOOKUP($O108,'TM1.5SynthPop'!$A$2:$Q$1446,COLUMN('TM1.5SynthPop'!M$1),FALSE),0),0)</f>
        <v>65</v>
      </c>
      <c r="J108">
        <f>IFERROR(ROUND($C108*VLOOKUP($O108,'TM1.5SynthPop'!$A$2:$Q$1446,COLUMN('TM1.5SynthPop'!N$1),FALSE),0),0)</f>
        <v>80</v>
      </c>
      <c r="K108">
        <f t="shared" si="3"/>
        <v>305</v>
      </c>
      <c r="L108">
        <f>Link21_SED!E108</f>
        <v>1370</v>
      </c>
      <c r="M108">
        <f>Link21_SED!F108</f>
        <v>0</v>
      </c>
      <c r="O108">
        <v>65</v>
      </c>
    </row>
    <row r="109" spans="1:15">
      <c r="A109" t="s">
        <v>17</v>
      </c>
      <c r="B109">
        <v>108</v>
      </c>
      <c r="C109">
        <f>Link21_SED!D109</f>
        <v>682</v>
      </c>
      <c r="D109">
        <f>IFERROR(ROUND($C109*VLOOKUP($O109,'TM1.5SynthPop'!$A$2:$Q$1446,COLUMN('TM1.5SynthPop'!$P$2),FALSE),0),)</f>
        <v>588</v>
      </c>
      <c r="E109">
        <f t="shared" si="2"/>
        <v>94</v>
      </c>
      <c r="F109">
        <f>IFERROR(ROUND($C109*VLOOKUP($O109,'TM1.5SynthPop'!$A$2:$Q$1446,COLUMN('TM1.5SynthPop'!J$1),FALSE),0),0)</f>
        <v>113</v>
      </c>
      <c r="G109">
        <f>IFERROR(ROUND($C109*VLOOKUP($O109,'TM1.5SynthPop'!$A$2:$Q$1446,COLUMN('TM1.5SynthPop'!K$1),FALSE),0),0)</f>
        <v>91</v>
      </c>
      <c r="H109">
        <f>IFERROR(ROUND($C109*VLOOKUP($O109,'TM1.5SynthPop'!$A$2:$Q$1446,COLUMN('TM1.5SynthPop'!L$1),FALSE),0),0)</f>
        <v>63</v>
      </c>
      <c r="I109">
        <f>IFERROR(ROUND($C109*VLOOKUP($O109,'TM1.5SynthPop'!$A$2:$Q$1446,COLUMN('TM1.5SynthPop'!M$1),FALSE),0),0)</f>
        <v>60</v>
      </c>
      <c r="J109">
        <f>IFERROR(ROUND($C109*VLOOKUP($O109,'TM1.5SynthPop'!$A$2:$Q$1446,COLUMN('TM1.5SynthPop'!N$1),FALSE),0),0)</f>
        <v>74</v>
      </c>
      <c r="K109">
        <f t="shared" si="3"/>
        <v>281</v>
      </c>
      <c r="L109">
        <f>Link21_SED!E109</f>
        <v>1294</v>
      </c>
      <c r="M109">
        <f>Link21_SED!F109</f>
        <v>23</v>
      </c>
      <c r="O109">
        <v>65</v>
      </c>
    </row>
    <row r="110" spans="1:15">
      <c r="A110" t="s">
        <v>17</v>
      </c>
      <c r="B110">
        <v>109</v>
      </c>
      <c r="C110">
        <f>Link21_SED!D110</f>
        <v>518</v>
      </c>
      <c r="D110">
        <f>IFERROR(ROUND($C110*VLOOKUP($O110,'TM1.5SynthPop'!$A$2:$Q$1446,COLUMN('TM1.5SynthPop'!$P$2),FALSE),0),)</f>
        <v>447</v>
      </c>
      <c r="E110">
        <f t="shared" si="2"/>
        <v>71</v>
      </c>
      <c r="F110">
        <f>IFERROR(ROUND($C110*VLOOKUP($O110,'TM1.5SynthPop'!$A$2:$Q$1446,COLUMN('TM1.5SynthPop'!J$1),FALSE),0),0)</f>
        <v>86</v>
      </c>
      <c r="G110">
        <f>IFERROR(ROUND($C110*VLOOKUP($O110,'TM1.5SynthPop'!$A$2:$Q$1446,COLUMN('TM1.5SynthPop'!K$1),FALSE),0),0)</f>
        <v>69</v>
      </c>
      <c r="H110">
        <f>IFERROR(ROUND($C110*VLOOKUP($O110,'TM1.5SynthPop'!$A$2:$Q$1446,COLUMN('TM1.5SynthPop'!L$1),FALSE),0),0)</f>
        <v>48</v>
      </c>
      <c r="I110">
        <f>IFERROR(ROUND($C110*VLOOKUP($O110,'TM1.5SynthPop'!$A$2:$Q$1446,COLUMN('TM1.5SynthPop'!M$1),FALSE),0),0)</f>
        <v>46</v>
      </c>
      <c r="J110">
        <f>IFERROR(ROUND($C110*VLOOKUP($O110,'TM1.5SynthPop'!$A$2:$Q$1446,COLUMN('TM1.5SynthPop'!N$1),FALSE),0),0)</f>
        <v>56</v>
      </c>
      <c r="K110">
        <f t="shared" si="3"/>
        <v>213</v>
      </c>
      <c r="L110">
        <f>Link21_SED!E110</f>
        <v>1029</v>
      </c>
      <c r="M110">
        <f>Link21_SED!F110</f>
        <v>12</v>
      </c>
      <c r="O110">
        <v>65</v>
      </c>
    </row>
    <row r="111" spans="1:15">
      <c r="A111" t="s">
        <v>17</v>
      </c>
      <c r="B111">
        <v>110</v>
      </c>
      <c r="C111">
        <f>Link21_SED!D111</f>
        <v>829</v>
      </c>
      <c r="D111">
        <f>IFERROR(ROUND($C111*VLOOKUP($O111,'TM1.5SynthPop'!$A$2:$Q$1446,COLUMN('TM1.5SynthPop'!$P$2),FALSE),0),)</f>
        <v>715</v>
      </c>
      <c r="E111">
        <f t="shared" si="2"/>
        <v>114</v>
      </c>
      <c r="F111">
        <f>IFERROR(ROUND($C111*VLOOKUP($O111,'TM1.5SynthPop'!$A$2:$Q$1446,COLUMN('TM1.5SynthPop'!J$1),FALSE),0),0)</f>
        <v>137</v>
      </c>
      <c r="G111">
        <f>IFERROR(ROUND($C111*VLOOKUP($O111,'TM1.5SynthPop'!$A$2:$Q$1446,COLUMN('TM1.5SynthPop'!K$1),FALSE),0),0)</f>
        <v>111</v>
      </c>
      <c r="H111">
        <f>IFERROR(ROUND($C111*VLOOKUP($O111,'TM1.5SynthPop'!$A$2:$Q$1446,COLUMN('TM1.5SynthPop'!L$1),FALSE),0),0)</f>
        <v>77</v>
      </c>
      <c r="I111">
        <f>IFERROR(ROUND($C111*VLOOKUP($O111,'TM1.5SynthPop'!$A$2:$Q$1446,COLUMN('TM1.5SynthPop'!M$1),FALSE),0),0)</f>
        <v>73</v>
      </c>
      <c r="J111">
        <f>IFERROR(ROUND($C111*VLOOKUP($O111,'TM1.5SynthPop'!$A$2:$Q$1446,COLUMN('TM1.5SynthPop'!N$1),FALSE),0),0)</f>
        <v>90</v>
      </c>
      <c r="K111">
        <f t="shared" si="3"/>
        <v>341</v>
      </c>
      <c r="L111">
        <f>Link21_SED!E111</f>
        <v>1556</v>
      </c>
      <c r="M111">
        <f>Link21_SED!F111</f>
        <v>0</v>
      </c>
      <c r="O111">
        <v>65</v>
      </c>
    </row>
    <row r="112" spans="1:15">
      <c r="A112" t="s">
        <v>17</v>
      </c>
      <c r="B112">
        <v>111</v>
      </c>
      <c r="C112">
        <f>Link21_SED!D112</f>
        <v>941</v>
      </c>
      <c r="D112">
        <f>IFERROR(ROUND($C112*VLOOKUP($O112,'TM1.5SynthPop'!$A$2:$Q$1446,COLUMN('TM1.5SynthPop'!$P$2),FALSE),0),)</f>
        <v>808</v>
      </c>
      <c r="E112">
        <f t="shared" si="2"/>
        <v>133</v>
      </c>
      <c r="F112">
        <f>IFERROR(ROUND($C112*VLOOKUP($O112,'TM1.5SynthPop'!$A$2:$Q$1446,COLUMN('TM1.5SynthPop'!J$1),FALSE),0),0)</f>
        <v>159</v>
      </c>
      <c r="G112">
        <f>IFERROR(ROUND($C112*VLOOKUP($O112,'TM1.5SynthPop'!$A$2:$Q$1446,COLUMN('TM1.5SynthPop'!K$1),FALSE),0),0)</f>
        <v>148</v>
      </c>
      <c r="H112">
        <f>IFERROR(ROUND($C112*VLOOKUP($O112,'TM1.5SynthPop'!$A$2:$Q$1446,COLUMN('TM1.5SynthPop'!L$1),FALSE),0),0)</f>
        <v>85</v>
      </c>
      <c r="I112">
        <f>IFERROR(ROUND($C112*VLOOKUP($O112,'TM1.5SynthPop'!$A$2:$Q$1446,COLUMN('TM1.5SynthPop'!M$1),FALSE),0),0)</f>
        <v>92</v>
      </c>
      <c r="J112">
        <f>IFERROR(ROUND($C112*VLOOKUP($O112,'TM1.5SynthPop'!$A$2:$Q$1446,COLUMN('TM1.5SynthPop'!N$1),FALSE),0),0)</f>
        <v>101</v>
      </c>
      <c r="K112">
        <f t="shared" si="3"/>
        <v>356</v>
      </c>
      <c r="L112">
        <f>Link21_SED!E112</f>
        <v>1591</v>
      </c>
      <c r="M112">
        <f>Link21_SED!F112</f>
        <v>17</v>
      </c>
      <c r="O112">
        <v>58</v>
      </c>
    </row>
    <row r="113" spans="1:15">
      <c r="A113" t="s">
        <v>17</v>
      </c>
      <c r="B113">
        <v>112</v>
      </c>
      <c r="C113">
        <f>Link21_SED!D113</f>
        <v>958</v>
      </c>
      <c r="D113">
        <f>IFERROR(ROUND($C113*VLOOKUP($O113,'TM1.5SynthPop'!$A$2:$Q$1446,COLUMN('TM1.5SynthPop'!$P$2),FALSE),0),)</f>
        <v>823</v>
      </c>
      <c r="E113">
        <f t="shared" si="2"/>
        <v>135</v>
      </c>
      <c r="F113">
        <f>IFERROR(ROUND($C113*VLOOKUP($O113,'TM1.5SynthPop'!$A$2:$Q$1446,COLUMN('TM1.5SynthPop'!J$1),FALSE),0),0)</f>
        <v>162</v>
      </c>
      <c r="G113">
        <f>IFERROR(ROUND($C113*VLOOKUP($O113,'TM1.5SynthPop'!$A$2:$Q$1446,COLUMN('TM1.5SynthPop'!K$1),FALSE),0),0)</f>
        <v>151</v>
      </c>
      <c r="H113">
        <f>IFERROR(ROUND($C113*VLOOKUP($O113,'TM1.5SynthPop'!$A$2:$Q$1446,COLUMN('TM1.5SynthPop'!L$1),FALSE),0),0)</f>
        <v>87</v>
      </c>
      <c r="I113">
        <f>IFERROR(ROUND($C113*VLOOKUP($O113,'TM1.5SynthPop'!$A$2:$Q$1446,COLUMN('TM1.5SynthPop'!M$1),FALSE),0),0)</f>
        <v>94</v>
      </c>
      <c r="J113">
        <f>IFERROR(ROUND($C113*VLOOKUP($O113,'TM1.5SynthPop'!$A$2:$Q$1446,COLUMN('TM1.5SynthPop'!N$1),FALSE),0),0)</f>
        <v>103</v>
      </c>
      <c r="K113">
        <f t="shared" si="3"/>
        <v>361</v>
      </c>
      <c r="L113">
        <f>Link21_SED!E113</f>
        <v>1638</v>
      </c>
      <c r="M113">
        <f>Link21_SED!F113</f>
        <v>31</v>
      </c>
      <c r="O113">
        <v>58</v>
      </c>
    </row>
    <row r="114" spans="1:15">
      <c r="A114" t="s">
        <v>17</v>
      </c>
      <c r="B114">
        <v>113</v>
      </c>
      <c r="C114">
        <f>Link21_SED!D114</f>
        <v>886</v>
      </c>
      <c r="D114">
        <f>IFERROR(ROUND($C114*VLOOKUP($O114,'TM1.5SynthPop'!$A$2:$Q$1446,COLUMN('TM1.5SynthPop'!$P$2),FALSE),0),)</f>
        <v>761</v>
      </c>
      <c r="E114">
        <f t="shared" si="2"/>
        <v>125</v>
      </c>
      <c r="F114">
        <f>IFERROR(ROUND($C114*VLOOKUP($O114,'TM1.5SynthPop'!$A$2:$Q$1446,COLUMN('TM1.5SynthPop'!J$1),FALSE),0),0)</f>
        <v>149</v>
      </c>
      <c r="G114">
        <f>IFERROR(ROUND($C114*VLOOKUP($O114,'TM1.5SynthPop'!$A$2:$Q$1446,COLUMN('TM1.5SynthPop'!K$1),FALSE),0),0)</f>
        <v>140</v>
      </c>
      <c r="H114">
        <f>IFERROR(ROUND($C114*VLOOKUP($O114,'TM1.5SynthPop'!$A$2:$Q$1446,COLUMN('TM1.5SynthPop'!L$1),FALSE),0),0)</f>
        <v>80</v>
      </c>
      <c r="I114">
        <f>IFERROR(ROUND($C114*VLOOKUP($O114,'TM1.5SynthPop'!$A$2:$Q$1446,COLUMN('TM1.5SynthPop'!M$1),FALSE),0),0)</f>
        <v>87</v>
      </c>
      <c r="J114">
        <f>IFERROR(ROUND($C114*VLOOKUP($O114,'TM1.5SynthPop'!$A$2:$Q$1446,COLUMN('TM1.5SynthPop'!N$1),FALSE),0),0)</f>
        <v>96</v>
      </c>
      <c r="K114">
        <f t="shared" si="3"/>
        <v>334</v>
      </c>
      <c r="L114">
        <f>Link21_SED!E114</f>
        <v>1499</v>
      </c>
      <c r="M114">
        <f>Link21_SED!F114</f>
        <v>0</v>
      </c>
      <c r="O114">
        <v>58</v>
      </c>
    </row>
    <row r="115" spans="1:15">
      <c r="A115" t="s">
        <v>17</v>
      </c>
      <c r="B115">
        <v>114</v>
      </c>
      <c r="C115">
        <f>Link21_SED!D115</f>
        <v>219</v>
      </c>
      <c r="D115">
        <f>IFERROR(ROUND($C115*VLOOKUP($O115,'TM1.5SynthPop'!$A$2:$Q$1446,COLUMN('TM1.5SynthPop'!$P$2),FALSE),0),)</f>
        <v>176</v>
      </c>
      <c r="E115">
        <f t="shared" si="2"/>
        <v>43</v>
      </c>
      <c r="F115">
        <f>IFERROR(ROUND($C115*VLOOKUP($O115,'TM1.5SynthPop'!$A$2:$Q$1446,COLUMN('TM1.5SynthPop'!J$1),FALSE),0),0)</f>
        <v>19</v>
      </c>
      <c r="G115">
        <f>IFERROR(ROUND($C115*VLOOKUP($O115,'TM1.5SynthPop'!$A$2:$Q$1446,COLUMN('TM1.5SynthPop'!K$1),FALSE),0),0)</f>
        <v>22</v>
      </c>
      <c r="H115">
        <f>IFERROR(ROUND($C115*VLOOKUP($O115,'TM1.5SynthPop'!$A$2:$Q$1446,COLUMN('TM1.5SynthPop'!L$1),FALSE),0),0)</f>
        <v>22</v>
      </c>
      <c r="I115">
        <f>IFERROR(ROUND($C115*VLOOKUP($O115,'TM1.5SynthPop'!$A$2:$Q$1446,COLUMN('TM1.5SynthPop'!M$1),FALSE),0),0)</f>
        <v>23</v>
      </c>
      <c r="J115">
        <f>IFERROR(ROUND($C115*VLOOKUP($O115,'TM1.5SynthPop'!$A$2:$Q$1446,COLUMN('TM1.5SynthPop'!N$1),FALSE),0),0)</f>
        <v>30</v>
      </c>
      <c r="K115">
        <f t="shared" si="3"/>
        <v>103</v>
      </c>
      <c r="L115">
        <f>Link21_SED!E115</f>
        <v>490</v>
      </c>
      <c r="M115">
        <f>Link21_SED!F115</f>
        <v>0</v>
      </c>
      <c r="O115">
        <v>57</v>
      </c>
    </row>
    <row r="116" spans="1:15">
      <c r="A116" t="s">
        <v>17</v>
      </c>
      <c r="B116">
        <v>115</v>
      </c>
      <c r="C116">
        <f>Link21_SED!D116</f>
        <v>453</v>
      </c>
      <c r="D116">
        <f>IFERROR(ROUND($C116*VLOOKUP($O116,'TM1.5SynthPop'!$A$2:$Q$1446,COLUMN('TM1.5SynthPop'!$P$2),FALSE),0),)</f>
        <v>365</v>
      </c>
      <c r="E116">
        <f t="shared" si="2"/>
        <v>88</v>
      </c>
      <c r="F116">
        <f>IFERROR(ROUND($C116*VLOOKUP($O116,'TM1.5SynthPop'!$A$2:$Q$1446,COLUMN('TM1.5SynthPop'!J$1),FALSE),0),0)</f>
        <v>39</v>
      </c>
      <c r="G116">
        <f>IFERROR(ROUND($C116*VLOOKUP($O116,'TM1.5SynthPop'!$A$2:$Q$1446,COLUMN('TM1.5SynthPop'!K$1),FALSE),0),0)</f>
        <v>46</v>
      </c>
      <c r="H116">
        <f>IFERROR(ROUND($C116*VLOOKUP($O116,'TM1.5SynthPop'!$A$2:$Q$1446,COLUMN('TM1.5SynthPop'!L$1),FALSE),0),0)</f>
        <v>45</v>
      </c>
      <c r="I116">
        <f>IFERROR(ROUND($C116*VLOOKUP($O116,'TM1.5SynthPop'!$A$2:$Q$1446,COLUMN('TM1.5SynthPop'!M$1),FALSE),0),0)</f>
        <v>48</v>
      </c>
      <c r="J116">
        <f>IFERROR(ROUND($C116*VLOOKUP($O116,'TM1.5SynthPop'!$A$2:$Q$1446,COLUMN('TM1.5SynthPop'!N$1),FALSE),0),0)</f>
        <v>62</v>
      </c>
      <c r="K116">
        <f t="shared" si="3"/>
        <v>213</v>
      </c>
      <c r="L116">
        <f>Link21_SED!E116</f>
        <v>926</v>
      </c>
      <c r="M116">
        <f>Link21_SED!F116</f>
        <v>0</v>
      </c>
      <c r="O116">
        <v>57</v>
      </c>
    </row>
    <row r="117" spans="1:15">
      <c r="A117" t="s">
        <v>17</v>
      </c>
      <c r="B117">
        <v>116</v>
      </c>
      <c r="C117">
        <f>Link21_SED!D117</f>
        <v>698</v>
      </c>
      <c r="D117">
        <f>IFERROR(ROUND($C117*VLOOKUP($O117,'TM1.5SynthPop'!$A$2:$Q$1446,COLUMN('TM1.5SynthPop'!$P$2),FALSE),0),)</f>
        <v>601</v>
      </c>
      <c r="E117">
        <f t="shared" si="2"/>
        <v>97</v>
      </c>
      <c r="F117">
        <f>IFERROR(ROUND($C117*VLOOKUP($O117,'TM1.5SynthPop'!$A$2:$Q$1446,COLUMN('TM1.5SynthPop'!J$1),FALSE),0),0)</f>
        <v>119</v>
      </c>
      <c r="G117">
        <f>IFERROR(ROUND($C117*VLOOKUP($O117,'TM1.5SynthPop'!$A$2:$Q$1446,COLUMN('TM1.5SynthPop'!K$1),FALSE),0),0)</f>
        <v>115</v>
      </c>
      <c r="H117">
        <f>IFERROR(ROUND($C117*VLOOKUP($O117,'TM1.5SynthPop'!$A$2:$Q$1446,COLUMN('TM1.5SynthPop'!L$1),FALSE),0),0)</f>
        <v>57</v>
      </c>
      <c r="I117">
        <f>IFERROR(ROUND($C117*VLOOKUP($O117,'TM1.5SynthPop'!$A$2:$Q$1446,COLUMN('TM1.5SynthPop'!M$1),FALSE),0),0)</f>
        <v>59</v>
      </c>
      <c r="J117">
        <f>IFERROR(ROUND($C117*VLOOKUP($O117,'TM1.5SynthPop'!$A$2:$Q$1446,COLUMN('TM1.5SynthPop'!N$1),FALSE),0),0)</f>
        <v>77</v>
      </c>
      <c r="K117">
        <f t="shared" si="3"/>
        <v>271</v>
      </c>
      <c r="L117">
        <f>Link21_SED!E117</f>
        <v>1438</v>
      </c>
      <c r="M117">
        <f>Link21_SED!F117</f>
        <v>0</v>
      </c>
      <c r="O117">
        <v>67</v>
      </c>
    </row>
    <row r="118" spans="1:15">
      <c r="A118" t="s">
        <v>17</v>
      </c>
      <c r="B118">
        <v>117</v>
      </c>
      <c r="C118">
        <f>Link21_SED!D118</f>
        <v>689</v>
      </c>
      <c r="D118">
        <f>IFERROR(ROUND($C118*VLOOKUP($O118,'TM1.5SynthPop'!$A$2:$Q$1446,COLUMN('TM1.5SynthPop'!$P$2),FALSE),0),)</f>
        <v>593</v>
      </c>
      <c r="E118">
        <f t="shared" si="2"/>
        <v>96</v>
      </c>
      <c r="F118">
        <f>IFERROR(ROUND($C118*VLOOKUP($O118,'TM1.5SynthPop'!$A$2:$Q$1446,COLUMN('TM1.5SynthPop'!J$1),FALSE),0),0)</f>
        <v>117</v>
      </c>
      <c r="G118">
        <f>IFERROR(ROUND($C118*VLOOKUP($O118,'TM1.5SynthPop'!$A$2:$Q$1446,COLUMN('TM1.5SynthPop'!K$1),FALSE),0),0)</f>
        <v>114</v>
      </c>
      <c r="H118">
        <f>IFERROR(ROUND($C118*VLOOKUP($O118,'TM1.5SynthPop'!$A$2:$Q$1446,COLUMN('TM1.5SynthPop'!L$1),FALSE),0),0)</f>
        <v>56</v>
      </c>
      <c r="I118">
        <f>IFERROR(ROUND($C118*VLOOKUP($O118,'TM1.5SynthPop'!$A$2:$Q$1446,COLUMN('TM1.5SynthPop'!M$1),FALSE),0),0)</f>
        <v>59</v>
      </c>
      <c r="J118">
        <f>IFERROR(ROUND($C118*VLOOKUP($O118,'TM1.5SynthPop'!$A$2:$Q$1446,COLUMN('TM1.5SynthPop'!N$1),FALSE),0),0)</f>
        <v>76</v>
      </c>
      <c r="K118">
        <f t="shared" si="3"/>
        <v>267</v>
      </c>
      <c r="L118">
        <f>Link21_SED!E118</f>
        <v>1350</v>
      </c>
      <c r="M118">
        <f>Link21_SED!F118</f>
        <v>6</v>
      </c>
      <c r="O118">
        <v>67</v>
      </c>
    </row>
    <row r="119" spans="1:15">
      <c r="A119" t="s">
        <v>17</v>
      </c>
      <c r="B119">
        <v>118</v>
      </c>
      <c r="C119">
        <f>Link21_SED!D119</f>
        <v>1119</v>
      </c>
      <c r="D119">
        <f>IFERROR(ROUND($C119*VLOOKUP($O119,'TM1.5SynthPop'!$A$2:$Q$1446,COLUMN('TM1.5SynthPop'!$P$2),FALSE),0),)</f>
        <v>963</v>
      </c>
      <c r="E119">
        <f t="shared" si="2"/>
        <v>156</v>
      </c>
      <c r="F119">
        <f>IFERROR(ROUND($C119*VLOOKUP($O119,'TM1.5SynthPop'!$A$2:$Q$1446,COLUMN('TM1.5SynthPop'!J$1),FALSE),0),0)</f>
        <v>190</v>
      </c>
      <c r="G119">
        <f>IFERROR(ROUND($C119*VLOOKUP($O119,'TM1.5SynthPop'!$A$2:$Q$1446,COLUMN('TM1.5SynthPop'!K$1),FALSE),0),0)</f>
        <v>185</v>
      </c>
      <c r="H119">
        <f>IFERROR(ROUND($C119*VLOOKUP($O119,'TM1.5SynthPop'!$A$2:$Q$1446,COLUMN('TM1.5SynthPop'!L$1),FALSE),0),0)</f>
        <v>92</v>
      </c>
      <c r="I119">
        <f>IFERROR(ROUND($C119*VLOOKUP($O119,'TM1.5SynthPop'!$A$2:$Q$1446,COLUMN('TM1.5SynthPop'!M$1),FALSE),0),0)</f>
        <v>95</v>
      </c>
      <c r="J119">
        <f>IFERROR(ROUND($C119*VLOOKUP($O119,'TM1.5SynthPop'!$A$2:$Q$1446,COLUMN('TM1.5SynthPop'!N$1),FALSE),0),0)</f>
        <v>123</v>
      </c>
      <c r="K119">
        <f t="shared" si="3"/>
        <v>434</v>
      </c>
      <c r="L119">
        <f>Link21_SED!E119</f>
        <v>2067</v>
      </c>
      <c r="M119">
        <f>Link21_SED!F119</f>
        <v>7</v>
      </c>
      <c r="O119">
        <v>67</v>
      </c>
    </row>
    <row r="120" spans="1:15">
      <c r="A120" t="s">
        <v>17</v>
      </c>
      <c r="B120">
        <v>119</v>
      </c>
      <c r="C120">
        <f>Link21_SED!D120</f>
        <v>603</v>
      </c>
      <c r="D120">
        <f>IFERROR(ROUND($C120*VLOOKUP($O120,'TM1.5SynthPop'!$A$2:$Q$1446,COLUMN('TM1.5SynthPop'!$P$2),FALSE),0),)</f>
        <v>512</v>
      </c>
      <c r="E120">
        <f t="shared" si="2"/>
        <v>91</v>
      </c>
      <c r="F120">
        <f>IFERROR(ROUND($C120*VLOOKUP($O120,'TM1.5SynthPop'!$A$2:$Q$1446,COLUMN('TM1.5SynthPop'!J$1),FALSE),0),0)</f>
        <v>95</v>
      </c>
      <c r="G120">
        <f>IFERROR(ROUND($C120*VLOOKUP($O120,'TM1.5SynthPop'!$A$2:$Q$1446,COLUMN('TM1.5SynthPop'!K$1),FALSE),0),0)</f>
        <v>90</v>
      </c>
      <c r="H120">
        <f>IFERROR(ROUND($C120*VLOOKUP($O120,'TM1.5SynthPop'!$A$2:$Q$1446,COLUMN('TM1.5SynthPop'!L$1),FALSE),0),0)</f>
        <v>56</v>
      </c>
      <c r="I120">
        <f>IFERROR(ROUND($C120*VLOOKUP($O120,'TM1.5SynthPop'!$A$2:$Q$1446,COLUMN('TM1.5SynthPop'!M$1),FALSE),0),0)</f>
        <v>57</v>
      </c>
      <c r="J120">
        <f>IFERROR(ROUND($C120*VLOOKUP($O120,'TM1.5SynthPop'!$A$2:$Q$1446,COLUMN('TM1.5SynthPop'!N$1),FALSE),0),0)</f>
        <v>63</v>
      </c>
      <c r="K120">
        <f t="shared" si="3"/>
        <v>242</v>
      </c>
      <c r="L120">
        <f>Link21_SED!E120</f>
        <v>1136</v>
      </c>
      <c r="M120">
        <f>Link21_SED!F120</f>
        <v>2</v>
      </c>
      <c r="O120">
        <v>64</v>
      </c>
    </row>
    <row r="121" spans="1:15">
      <c r="A121" t="s">
        <v>17</v>
      </c>
      <c r="B121">
        <v>120</v>
      </c>
      <c r="C121">
        <f>Link21_SED!D121</f>
        <v>874</v>
      </c>
      <c r="D121">
        <f>IFERROR(ROUND($C121*VLOOKUP($O121,'TM1.5SynthPop'!$A$2:$Q$1446,COLUMN('TM1.5SynthPop'!$P$2),FALSE),0),)</f>
        <v>742</v>
      </c>
      <c r="E121">
        <f t="shared" si="2"/>
        <v>132</v>
      </c>
      <c r="F121">
        <f>IFERROR(ROUND($C121*VLOOKUP($O121,'TM1.5SynthPop'!$A$2:$Q$1446,COLUMN('TM1.5SynthPop'!J$1),FALSE),0),0)</f>
        <v>138</v>
      </c>
      <c r="G121">
        <f>IFERROR(ROUND($C121*VLOOKUP($O121,'TM1.5SynthPop'!$A$2:$Q$1446,COLUMN('TM1.5SynthPop'!K$1),FALSE),0),0)</f>
        <v>130</v>
      </c>
      <c r="H121">
        <f>IFERROR(ROUND($C121*VLOOKUP($O121,'TM1.5SynthPop'!$A$2:$Q$1446,COLUMN('TM1.5SynthPop'!L$1),FALSE),0),0)</f>
        <v>81</v>
      </c>
      <c r="I121">
        <f>IFERROR(ROUND($C121*VLOOKUP($O121,'TM1.5SynthPop'!$A$2:$Q$1446,COLUMN('TM1.5SynthPop'!M$1),FALSE),0),0)</f>
        <v>83</v>
      </c>
      <c r="J121">
        <f>IFERROR(ROUND($C121*VLOOKUP($O121,'TM1.5SynthPop'!$A$2:$Q$1446,COLUMN('TM1.5SynthPop'!N$1),FALSE),0),0)</f>
        <v>92</v>
      </c>
      <c r="K121">
        <f t="shared" si="3"/>
        <v>350</v>
      </c>
      <c r="L121">
        <f>Link21_SED!E121</f>
        <v>1616</v>
      </c>
      <c r="M121">
        <f>Link21_SED!F121</f>
        <v>0</v>
      </c>
      <c r="O121">
        <v>64</v>
      </c>
    </row>
    <row r="122" spans="1:15">
      <c r="A122" t="s">
        <v>17</v>
      </c>
      <c r="B122">
        <v>121</v>
      </c>
      <c r="C122">
        <f>Link21_SED!D122</f>
        <v>490</v>
      </c>
      <c r="D122">
        <f>IFERROR(ROUND($C122*VLOOKUP($O122,'TM1.5SynthPop'!$A$2:$Q$1446,COLUMN('TM1.5SynthPop'!$P$2),FALSE),0),)</f>
        <v>416</v>
      </c>
      <c r="E122">
        <f t="shared" si="2"/>
        <v>74</v>
      </c>
      <c r="F122">
        <f>IFERROR(ROUND($C122*VLOOKUP($O122,'TM1.5SynthPop'!$A$2:$Q$1446,COLUMN('TM1.5SynthPop'!J$1),FALSE),0),0)</f>
        <v>78</v>
      </c>
      <c r="G122">
        <f>IFERROR(ROUND($C122*VLOOKUP($O122,'TM1.5SynthPop'!$A$2:$Q$1446,COLUMN('TM1.5SynthPop'!K$1),FALSE),0),0)</f>
        <v>73</v>
      </c>
      <c r="H122">
        <f>IFERROR(ROUND($C122*VLOOKUP($O122,'TM1.5SynthPop'!$A$2:$Q$1446,COLUMN('TM1.5SynthPop'!L$1),FALSE),0),0)</f>
        <v>46</v>
      </c>
      <c r="I122">
        <f>IFERROR(ROUND($C122*VLOOKUP($O122,'TM1.5SynthPop'!$A$2:$Q$1446,COLUMN('TM1.5SynthPop'!M$1),FALSE),0),0)</f>
        <v>47</v>
      </c>
      <c r="J122">
        <f>IFERROR(ROUND($C122*VLOOKUP($O122,'TM1.5SynthPop'!$A$2:$Q$1446,COLUMN('TM1.5SynthPop'!N$1),FALSE),0),0)</f>
        <v>51</v>
      </c>
      <c r="K122">
        <f t="shared" si="3"/>
        <v>195</v>
      </c>
      <c r="L122">
        <f>Link21_SED!E122</f>
        <v>920</v>
      </c>
      <c r="M122">
        <f>Link21_SED!F122</f>
        <v>0</v>
      </c>
      <c r="O122">
        <v>64</v>
      </c>
    </row>
    <row r="123" spans="1:15">
      <c r="A123" t="s">
        <v>17</v>
      </c>
      <c r="B123">
        <v>122</v>
      </c>
      <c r="C123">
        <f>Link21_SED!D123</f>
        <v>523</v>
      </c>
      <c r="D123">
        <f>IFERROR(ROUND($C123*VLOOKUP($O123,'TM1.5SynthPop'!$A$2:$Q$1446,COLUMN('TM1.5SynthPop'!$P$2),FALSE),0),)</f>
        <v>444</v>
      </c>
      <c r="E123">
        <f t="shared" si="2"/>
        <v>79</v>
      </c>
      <c r="F123">
        <f>IFERROR(ROUND($C123*VLOOKUP($O123,'TM1.5SynthPop'!$A$2:$Q$1446,COLUMN('TM1.5SynthPop'!J$1),FALSE),0),0)</f>
        <v>83</v>
      </c>
      <c r="G123">
        <f>IFERROR(ROUND($C123*VLOOKUP($O123,'TM1.5SynthPop'!$A$2:$Q$1446,COLUMN('TM1.5SynthPop'!K$1),FALSE),0),0)</f>
        <v>78</v>
      </c>
      <c r="H123">
        <f>IFERROR(ROUND($C123*VLOOKUP($O123,'TM1.5SynthPop'!$A$2:$Q$1446,COLUMN('TM1.5SynthPop'!L$1),FALSE),0),0)</f>
        <v>49</v>
      </c>
      <c r="I123">
        <f>IFERROR(ROUND($C123*VLOOKUP($O123,'TM1.5SynthPop'!$A$2:$Q$1446,COLUMN('TM1.5SynthPop'!M$1),FALSE),0),0)</f>
        <v>50</v>
      </c>
      <c r="J123">
        <f>IFERROR(ROUND($C123*VLOOKUP($O123,'TM1.5SynthPop'!$A$2:$Q$1446,COLUMN('TM1.5SynthPop'!N$1),FALSE),0),0)</f>
        <v>55</v>
      </c>
      <c r="K123">
        <f t="shared" si="3"/>
        <v>208</v>
      </c>
      <c r="L123">
        <f>Link21_SED!E123</f>
        <v>1116</v>
      </c>
      <c r="M123">
        <f>Link21_SED!F123</f>
        <v>0</v>
      </c>
      <c r="O123">
        <v>64</v>
      </c>
    </row>
    <row r="124" spans="1:15">
      <c r="A124" t="s">
        <v>17</v>
      </c>
      <c r="B124">
        <v>123</v>
      </c>
      <c r="C124">
        <f>Link21_SED!D124</f>
        <v>806</v>
      </c>
      <c r="D124">
        <f>IFERROR(ROUND($C124*VLOOKUP($O124,'TM1.5SynthPop'!$A$2:$Q$1446,COLUMN('TM1.5SynthPop'!$P$2),FALSE),0),)</f>
        <v>684</v>
      </c>
      <c r="E124">
        <f t="shared" si="2"/>
        <v>122</v>
      </c>
      <c r="F124">
        <f>IFERROR(ROUND($C124*VLOOKUP($O124,'TM1.5SynthPop'!$A$2:$Q$1446,COLUMN('TM1.5SynthPop'!J$1),FALSE),0),0)</f>
        <v>128</v>
      </c>
      <c r="G124">
        <f>IFERROR(ROUND($C124*VLOOKUP($O124,'TM1.5SynthPop'!$A$2:$Q$1446,COLUMN('TM1.5SynthPop'!K$1),FALSE),0),0)</f>
        <v>120</v>
      </c>
      <c r="H124">
        <f>IFERROR(ROUND($C124*VLOOKUP($O124,'TM1.5SynthPop'!$A$2:$Q$1446,COLUMN('TM1.5SynthPop'!L$1),FALSE),0),0)</f>
        <v>75</v>
      </c>
      <c r="I124">
        <f>IFERROR(ROUND($C124*VLOOKUP($O124,'TM1.5SynthPop'!$A$2:$Q$1446,COLUMN('TM1.5SynthPop'!M$1),FALSE),0),0)</f>
        <v>77</v>
      </c>
      <c r="J124">
        <f>IFERROR(ROUND($C124*VLOOKUP($O124,'TM1.5SynthPop'!$A$2:$Q$1446,COLUMN('TM1.5SynthPop'!N$1),FALSE),0),0)</f>
        <v>85</v>
      </c>
      <c r="K124">
        <f t="shared" si="3"/>
        <v>321</v>
      </c>
      <c r="L124">
        <f>Link21_SED!E124</f>
        <v>1407</v>
      </c>
      <c r="M124">
        <f>Link21_SED!F124</f>
        <v>6</v>
      </c>
      <c r="O124">
        <v>64</v>
      </c>
    </row>
    <row r="125" spans="1:15">
      <c r="A125" t="s">
        <v>17</v>
      </c>
      <c r="B125">
        <v>124</v>
      </c>
      <c r="C125">
        <f>Link21_SED!D125</f>
        <v>753</v>
      </c>
      <c r="D125">
        <f>IFERROR(ROUND($C125*VLOOKUP($O125,'TM1.5SynthPop'!$A$2:$Q$1446,COLUMN('TM1.5SynthPop'!$P$2),FALSE),0),)</f>
        <v>644</v>
      </c>
      <c r="E125">
        <f t="shared" si="2"/>
        <v>109</v>
      </c>
      <c r="F125">
        <f>IFERROR(ROUND($C125*VLOOKUP($O125,'TM1.5SynthPop'!$A$2:$Q$1446,COLUMN('TM1.5SynthPop'!J$1),FALSE),0),0)</f>
        <v>110</v>
      </c>
      <c r="G125">
        <f>IFERROR(ROUND($C125*VLOOKUP($O125,'TM1.5SynthPop'!$A$2:$Q$1446,COLUMN('TM1.5SynthPop'!K$1),FALSE),0),0)</f>
        <v>119</v>
      </c>
      <c r="H125">
        <f>IFERROR(ROUND($C125*VLOOKUP($O125,'TM1.5SynthPop'!$A$2:$Q$1446,COLUMN('TM1.5SynthPop'!L$1),FALSE),0),0)</f>
        <v>68</v>
      </c>
      <c r="I125">
        <f>IFERROR(ROUND($C125*VLOOKUP($O125,'TM1.5SynthPop'!$A$2:$Q$1446,COLUMN('TM1.5SynthPop'!M$1),FALSE),0),0)</f>
        <v>66</v>
      </c>
      <c r="J125">
        <f>IFERROR(ROUND($C125*VLOOKUP($O125,'TM1.5SynthPop'!$A$2:$Q$1446,COLUMN('TM1.5SynthPop'!N$1),FALSE),0),0)</f>
        <v>87</v>
      </c>
      <c r="K125">
        <f t="shared" si="3"/>
        <v>303</v>
      </c>
      <c r="L125">
        <f>Link21_SED!E125</f>
        <v>1420</v>
      </c>
      <c r="M125">
        <f>Link21_SED!F125</f>
        <v>3</v>
      </c>
      <c r="O125">
        <v>63</v>
      </c>
    </row>
    <row r="126" spans="1:15">
      <c r="A126" t="s">
        <v>17</v>
      </c>
      <c r="B126">
        <v>125</v>
      </c>
      <c r="C126">
        <f>Link21_SED!D126</f>
        <v>617</v>
      </c>
      <c r="D126">
        <f>IFERROR(ROUND($C126*VLOOKUP($O126,'TM1.5SynthPop'!$A$2:$Q$1446,COLUMN('TM1.5SynthPop'!$P$2),FALSE),0),)</f>
        <v>528</v>
      </c>
      <c r="E126">
        <f t="shared" si="2"/>
        <v>89</v>
      </c>
      <c r="F126">
        <f>IFERROR(ROUND($C126*VLOOKUP($O126,'TM1.5SynthPop'!$A$2:$Q$1446,COLUMN('TM1.5SynthPop'!J$1),FALSE),0),0)</f>
        <v>90</v>
      </c>
      <c r="G126">
        <f>IFERROR(ROUND($C126*VLOOKUP($O126,'TM1.5SynthPop'!$A$2:$Q$1446,COLUMN('TM1.5SynthPop'!K$1),FALSE),0),0)</f>
        <v>98</v>
      </c>
      <c r="H126">
        <f>IFERROR(ROUND($C126*VLOOKUP($O126,'TM1.5SynthPop'!$A$2:$Q$1446,COLUMN('TM1.5SynthPop'!L$1),FALSE),0),0)</f>
        <v>56</v>
      </c>
      <c r="I126">
        <f>IFERROR(ROUND($C126*VLOOKUP($O126,'TM1.5SynthPop'!$A$2:$Q$1446,COLUMN('TM1.5SynthPop'!M$1),FALSE),0),0)</f>
        <v>54</v>
      </c>
      <c r="J126">
        <f>IFERROR(ROUND($C126*VLOOKUP($O126,'TM1.5SynthPop'!$A$2:$Q$1446,COLUMN('TM1.5SynthPop'!N$1),FALSE),0),0)</f>
        <v>72</v>
      </c>
      <c r="K126">
        <f t="shared" si="3"/>
        <v>247</v>
      </c>
      <c r="L126">
        <f>Link21_SED!E126</f>
        <v>1327</v>
      </c>
      <c r="M126">
        <f>Link21_SED!F126</f>
        <v>6</v>
      </c>
      <c r="O126">
        <v>63</v>
      </c>
    </row>
    <row r="127" spans="1:15">
      <c r="A127" t="s">
        <v>17</v>
      </c>
      <c r="B127">
        <v>126</v>
      </c>
      <c r="C127">
        <f>Link21_SED!D127</f>
        <v>516</v>
      </c>
      <c r="D127">
        <f>IFERROR(ROUND($C127*VLOOKUP($O127,'TM1.5SynthPop'!$A$2:$Q$1446,COLUMN('TM1.5SynthPop'!$P$2),FALSE),0),)</f>
        <v>441</v>
      </c>
      <c r="E127">
        <f t="shared" si="2"/>
        <v>75</v>
      </c>
      <c r="F127">
        <f>IFERROR(ROUND($C127*VLOOKUP($O127,'TM1.5SynthPop'!$A$2:$Q$1446,COLUMN('TM1.5SynthPop'!J$1),FALSE),0),0)</f>
        <v>75</v>
      </c>
      <c r="G127">
        <f>IFERROR(ROUND($C127*VLOOKUP($O127,'TM1.5SynthPop'!$A$2:$Q$1446,COLUMN('TM1.5SynthPop'!K$1),FALSE),0),0)</f>
        <v>82</v>
      </c>
      <c r="H127">
        <f>IFERROR(ROUND($C127*VLOOKUP($O127,'TM1.5SynthPop'!$A$2:$Q$1446,COLUMN('TM1.5SynthPop'!L$1),FALSE),0),0)</f>
        <v>47</v>
      </c>
      <c r="I127">
        <f>IFERROR(ROUND($C127*VLOOKUP($O127,'TM1.5SynthPop'!$A$2:$Q$1446,COLUMN('TM1.5SynthPop'!M$1),FALSE),0),0)</f>
        <v>45</v>
      </c>
      <c r="J127">
        <f>IFERROR(ROUND($C127*VLOOKUP($O127,'TM1.5SynthPop'!$A$2:$Q$1446,COLUMN('TM1.5SynthPop'!N$1),FALSE),0),0)</f>
        <v>60</v>
      </c>
      <c r="K127">
        <f t="shared" si="3"/>
        <v>207</v>
      </c>
      <c r="L127">
        <f>Link21_SED!E127</f>
        <v>1056</v>
      </c>
      <c r="M127">
        <f>Link21_SED!F127</f>
        <v>2</v>
      </c>
      <c r="O127">
        <v>63</v>
      </c>
    </row>
    <row r="128" spans="1:15">
      <c r="A128" t="s">
        <v>17</v>
      </c>
      <c r="B128">
        <v>127</v>
      </c>
      <c r="C128">
        <f>Link21_SED!D128</f>
        <v>701</v>
      </c>
      <c r="D128">
        <f>IFERROR(ROUND($C128*VLOOKUP($O128,'TM1.5SynthPop'!$A$2:$Q$1446,COLUMN('TM1.5SynthPop'!$P$2),FALSE),0),)</f>
        <v>600</v>
      </c>
      <c r="E128">
        <f t="shared" si="2"/>
        <v>101</v>
      </c>
      <c r="F128">
        <f>IFERROR(ROUND($C128*VLOOKUP($O128,'TM1.5SynthPop'!$A$2:$Q$1446,COLUMN('TM1.5SynthPop'!J$1),FALSE),0),0)</f>
        <v>103</v>
      </c>
      <c r="G128">
        <f>IFERROR(ROUND($C128*VLOOKUP($O128,'TM1.5SynthPop'!$A$2:$Q$1446,COLUMN('TM1.5SynthPop'!K$1),FALSE),0),0)</f>
        <v>111</v>
      </c>
      <c r="H128">
        <f>IFERROR(ROUND($C128*VLOOKUP($O128,'TM1.5SynthPop'!$A$2:$Q$1446,COLUMN('TM1.5SynthPop'!L$1),FALSE),0),0)</f>
        <v>64</v>
      </c>
      <c r="I128">
        <f>IFERROR(ROUND($C128*VLOOKUP($O128,'TM1.5SynthPop'!$A$2:$Q$1446,COLUMN('TM1.5SynthPop'!M$1),FALSE),0),0)</f>
        <v>61</v>
      </c>
      <c r="J128">
        <f>IFERROR(ROUND($C128*VLOOKUP($O128,'TM1.5SynthPop'!$A$2:$Q$1446,COLUMN('TM1.5SynthPop'!N$1),FALSE),0),0)</f>
        <v>81</v>
      </c>
      <c r="K128">
        <f t="shared" si="3"/>
        <v>281</v>
      </c>
      <c r="L128">
        <f>Link21_SED!E128</f>
        <v>1306</v>
      </c>
      <c r="M128">
        <f>Link21_SED!F128</f>
        <v>0</v>
      </c>
      <c r="O128">
        <v>63</v>
      </c>
    </row>
    <row r="129" spans="1:15">
      <c r="A129" t="s">
        <v>17</v>
      </c>
      <c r="B129">
        <v>128</v>
      </c>
      <c r="C129">
        <f>Link21_SED!D129</f>
        <v>573</v>
      </c>
      <c r="D129">
        <f>IFERROR(ROUND($C129*VLOOKUP($O129,'TM1.5SynthPop'!$A$2:$Q$1446,COLUMN('TM1.5SynthPop'!$P$2),FALSE),0),)</f>
        <v>488</v>
      </c>
      <c r="E129">
        <f t="shared" si="2"/>
        <v>85</v>
      </c>
      <c r="F129">
        <f>IFERROR(ROUND($C129*VLOOKUP($O129,'TM1.5SynthPop'!$A$2:$Q$1446,COLUMN('TM1.5SynthPop'!J$1),FALSE),0),0)</f>
        <v>95</v>
      </c>
      <c r="G129">
        <f>IFERROR(ROUND($C129*VLOOKUP($O129,'TM1.5SynthPop'!$A$2:$Q$1446,COLUMN('TM1.5SynthPop'!K$1),FALSE),0),0)</f>
        <v>77</v>
      </c>
      <c r="H129">
        <f>IFERROR(ROUND($C129*VLOOKUP($O129,'TM1.5SynthPop'!$A$2:$Q$1446,COLUMN('TM1.5SynthPop'!L$1),FALSE),0),0)</f>
        <v>64</v>
      </c>
      <c r="I129">
        <f>IFERROR(ROUND($C129*VLOOKUP($O129,'TM1.5SynthPop'!$A$2:$Q$1446,COLUMN('TM1.5SynthPop'!M$1),FALSE),0),0)</f>
        <v>57</v>
      </c>
      <c r="J129">
        <f>IFERROR(ROUND($C129*VLOOKUP($O129,'TM1.5SynthPop'!$A$2:$Q$1446,COLUMN('TM1.5SynthPop'!N$1),FALSE),0),0)</f>
        <v>65</v>
      </c>
      <c r="K129">
        <f t="shared" si="3"/>
        <v>215</v>
      </c>
      <c r="L129">
        <f>Link21_SED!E129</f>
        <v>1200</v>
      </c>
      <c r="M129">
        <f>Link21_SED!F129</f>
        <v>0</v>
      </c>
      <c r="O129">
        <v>60</v>
      </c>
    </row>
    <row r="130" spans="1:15">
      <c r="A130" t="s">
        <v>17</v>
      </c>
      <c r="B130">
        <v>129</v>
      </c>
      <c r="C130">
        <f>Link21_SED!D130</f>
        <v>788</v>
      </c>
      <c r="D130">
        <f>IFERROR(ROUND($C130*VLOOKUP($O130,'TM1.5SynthPop'!$A$2:$Q$1446,COLUMN('TM1.5SynthPop'!$P$2),FALSE),0),)</f>
        <v>677</v>
      </c>
      <c r="E130">
        <f t="shared" si="2"/>
        <v>111</v>
      </c>
      <c r="F130">
        <f>IFERROR(ROUND($C130*VLOOKUP($O130,'TM1.5SynthPop'!$A$2:$Q$1446,COLUMN('TM1.5SynthPop'!J$1),FALSE),0),0)</f>
        <v>131</v>
      </c>
      <c r="G130">
        <f>IFERROR(ROUND($C130*VLOOKUP($O130,'TM1.5SynthPop'!$A$2:$Q$1446,COLUMN('TM1.5SynthPop'!K$1),FALSE),0),0)</f>
        <v>116</v>
      </c>
      <c r="H130">
        <f>IFERROR(ROUND($C130*VLOOKUP($O130,'TM1.5SynthPop'!$A$2:$Q$1446,COLUMN('TM1.5SynthPop'!L$1),FALSE),0),0)</f>
        <v>75</v>
      </c>
      <c r="I130">
        <f>IFERROR(ROUND($C130*VLOOKUP($O130,'TM1.5SynthPop'!$A$2:$Q$1446,COLUMN('TM1.5SynthPop'!M$1),FALSE),0),0)</f>
        <v>69</v>
      </c>
      <c r="J130">
        <f>IFERROR(ROUND($C130*VLOOKUP($O130,'TM1.5SynthPop'!$A$2:$Q$1446,COLUMN('TM1.5SynthPop'!N$1),FALSE),0),0)</f>
        <v>78</v>
      </c>
      <c r="K130">
        <f t="shared" si="3"/>
        <v>319</v>
      </c>
      <c r="L130">
        <f>Link21_SED!E130</f>
        <v>1397</v>
      </c>
      <c r="M130">
        <f>Link21_SED!F130</f>
        <v>5</v>
      </c>
      <c r="O130">
        <v>61</v>
      </c>
    </row>
    <row r="131" spans="1:15">
      <c r="A131" t="s">
        <v>17</v>
      </c>
      <c r="B131">
        <v>130</v>
      </c>
      <c r="C131">
        <f>Link21_SED!D131</f>
        <v>611</v>
      </c>
      <c r="D131">
        <f>IFERROR(ROUND($C131*VLOOKUP($O131,'TM1.5SynthPop'!$A$2:$Q$1446,COLUMN('TM1.5SynthPop'!$P$2),FALSE),0),)</f>
        <v>525</v>
      </c>
      <c r="E131">
        <f t="shared" ref="E131:E194" si="4">C131-D131</f>
        <v>86</v>
      </c>
      <c r="F131">
        <f>IFERROR(ROUND($C131*VLOOKUP($O131,'TM1.5SynthPop'!$A$2:$Q$1446,COLUMN('TM1.5SynthPop'!J$1),FALSE),0),0)</f>
        <v>102</v>
      </c>
      <c r="G131">
        <f>IFERROR(ROUND($C131*VLOOKUP($O131,'TM1.5SynthPop'!$A$2:$Q$1446,COLUMN('TM1.5SynthPop'!K$1),FALSE),0),0)</f>
        <v>90</v>
      </c>
      <c r="H131">
        <f>IFERROR(ROUND($C131*VLOOKUP($O131,'TM1.5SynthPop'!$A$2:$Q$1446,COLUMN('TM1.5SynthPop'!L$1),FALSE),0),0)</f>
        <v>58</v>
      </c>
      <c r="I131">
        <f>IFERROR(ROUND($C131*VLOOKUP($O131,'TM1.5SynthPop'!$A$2:$Q$1446,COLUMN('TM1.5SynthPop'!M$1),FALSE),0),0)</f>
        <v>54</v>
      </c>
      <c r="J131">
        <f>IFERROR(ROUND($C131*VLOOKUP($O131,'TM1.5SynthPop'!$A$2:$Q$1446,COLUMN('TM1.5SynthPop'!N$1),FALSE),0),0)</f>
        <v>60</v>
      </c>
      <c r="K131">
        <f t="shared" ref="K131:K194" si="5">C131-SUM(F131:J131)</f>
        <v>247</v>
      </c>
      <c r="L131">
        <f>Link21_SED!E131</f>
        <v>1143</v>
      </c>
      <c r="M131">
        <f>Link21_SED!F131</f>
        <v>0</v>
      </c>
      <c r="O131">
        <v>61</v>
      </c>
    </row>
    <row r="132" spans="1:15">
      <c r="A132" t="s">
        <v>17</v>
      </c>
      <c r="B132">
        <v>131</v>
      </c>
      <c r="C132">
        <f>Link21_SED!D132</f>
        <v>688</v>
      </c>
      <c r="D132">
        <f>IFERROR(ROUND($C132*VLOOKUP($O132,'TM1.5SynthPop'!$A$2:$Q$1446,COLUMN('TM1.5SynthPop'!$P$2),FALSE),0),)</f>
        <v>586</v>
      </c>
      <c r="E132">
        <f t="shared" si="4"/>
        <v>102</v>
      </c>
      <c r="F132">
        <f>IFERROR(ROUND($C132*VLOOKUP($O132,'TM1.5SynthPop'!$A$2:$Q$1446,COLUMN('TM1.5SynthPop'!J$1),FALSE),0),0)</f>
        <v>114</v>
      </c>
      <c r="G132">
        <f>IFERROR(ROUND($C132*VLOOKUP($O132,'TM1.5SynthPop'!$A$2:$Q$1446,COLUMN('TM1.5SynthPop'!K$1),FALSE),0),0)</f>
        <v>93</v>
      </c>
      <c r="H132">
        <f>IFERROR(ROUND($C132*VLOOKUP($O132,'TM1.5SynthPop'!$A$2:$Q$1446,COLUMN('TM1.5SynthPop'!L$1),FALSE),0),0)</f>
        <v>76</v>
      </c>
      <c r="I132">
        <f>IFERROR(ROUND($C132*VLOOKUP($O132,'TM1.5SynthPop'!$A$2:$Q$1446,COLUMN('TM1.5SynthPop'!M$1),FALSE),0),0)</f>
        <v>68</v>
      </c>
      <c r="J132">
        <f>IFERROR(ROUND($C132*VLOOKUP($O132,'TM1.5SynthPop'!$A$2:$Q$1446,COLUMN('TM1.5SynthPop'!N$1),FALSE),0),0)</f>
        <v>78</v>
      </c>
      <c r="K132">
        <f t="shared" si="5"/>
        <v>259</v>
      </c>
      <c r="L132">
        <f>Link21_SED!E132</f>
        <v>1360</v>
      </c>
      <c r="M132">
        <f>Link21_SED!F132</f>
        <v>3</v>
      </c>
      <c r="O132">
        <v>60</v>
      </c>
    </row>
    <row r="133" spans="1:15">
      <c r="A133" t="s">
        <v>17</v>
      </c>
      <c r="B133">
        <v>132</v>
      </c>
      <c r="C133">
        <f>Link21_SED!D133</f>
        <v>451</v>
      </c>
      <c r="D133">
        <f>IFERROR(ROUND($C133*VLOOKUP($O133,'TM1.5SynthPop'!$A$2:$Q$1446,COLUMN('TM1.5SynthPop'!$P$2),FALSE),0),)</f>
        <v>391</v>
      </c>
      <c r="E133">
        <f t="shared" si="4"/>
        <v>60</v>
      </c>
      <c r="F133">
        <f>IFERROR(ROUND($C133*VLOOKUP($O133,'TM1.5SynthPop'!$A$2:$Q$1446,COLUMN('TM1.5SynthPop'!J$1),FALSE),0),0)</f>
        <v>71</v>
      </c>
      <c r="G133">
        <f>IFERROR(ROUND($C133*VLOOKUP($O133,'TM1.5SynthPop'!$A$2:$Q$1446,COLUMN('TM1.5SynthPop'!K$1),FALSE),0),0)</f>
        <v>71</v>
      </c>
      <c r="H133">
        <f>IFERROR(ROUND($C133*VLOOKUP($O133,'TM1.5SynthPop'!$A$2:$Q$1446,COLUMN('TM1.5SynthPop'!L$1),FALSE),0),0)</f>
        <v>43</v>
      </c>
      <c r="I133">
        <f>IFERROR(ROUND($C133*VLOOKUP($O133,'TM1.5SynthPop'!$A$2:$Q$1446,COLUMN('TM1.5SynthPop'!M$1),FALSE),0),0)</f>
        <v>44</v>
      </c>
      <c r="J133">
        <f>IFERROR(ROUND($C133*VLOOKUP($O133,'TM1.5SynthPop'!$A$2:$Q$1446,COLUMN('TM1.5SynthPop'!N$1),FALSE),0),0)</f>
        <v>56</v>
      </c>
      <c r="K133">
        <f t="shared" si="5"/>
        <v>166</v>
      </c>
      <c r="L133">
        <f>Link21_SED!E133</f>
        <v>1123</v>
      </c>
      <c r="M133">
        <f>Link21_SED!F133</f>
        <v>9</v>
      </c>
      <c r="O133">
        <v>54</v>
      </c>
    </row>
    <row r="134" spans="1:15">
      <c r="A134" t="s">
        <v>17</v>
      </c>
      <c r="B134">
        <v>133</v>
      </c>
      <c r="C134">
        <f>Link21_SED!D134</f>
        <v>761</v>
      </c>
      <c r="D134">
        <f>IFERROR(ROUND($C134*VLOOKUP($O134,'TM1.5SynthPop'!$A$2:$Q$1446,COLUMN('TM1.5SynthPop'!$P$2),FALSE),0),)</f>
        <v>727</v>
      </c>
      <c r="E134">
        <f t="shared" si="4"/>
        <v>34</v>
      </c>
      <c r="F134">
        <f>IFERROR(ROUND($C134*VLOOKUP($O134,'TM1.5SynthPop'!$A$2:$Q$1446,COLUMN('TM1.5SynthPop'!J$1),FALSE),0),0)</f>
        <v>228</v>
      </c>
      <c r="G134">
        <f>IFERROR(ROUND($C134*VLOOKUP($O134,'TM1.5SynthPop'!$A$2:$Q$1446,COLUMN('TM1.5SynthPop'!K$1),FALSE),0),0)</f>
        <v>202</v>
      </c>
      <c r="H134">
        <f>IFERROR(ROUND($C134*VLOOKUP($O134,'TM1.5SynthPop'!$A$2:$Q$1446,COLUMN('TM1.5SynthPop'!L$1),FALSE),0),0)</f>
        <v>70</v>
      </c>
      <c r="I134">
        <f>IFERROR(ROUND($C134*VLOOKUP($O134,'TM1.5SynthPop'!$A$2:$Q$1446,COLUMN('TM1.5SynthPop'!M$1),FALSE),0),0)</f>
        <v>54</v>
      </c>
      <c r="J134">
        <f>IFERROR(ROUND($C134*VLOOKUP($O134,'TM1.5SynthPop'!$A$2:$Q$1446,COLUMN('TM1.5SynthPop'!N$1),FALSE),0),0)</f>
        <v>60</v>
      </c>
      <c r="K134">
        <f t="shared" si="5"/>
        <v>147</v>
      </c>
      <c r="L134">
        <f>Link21_SED!E134</f>
        <v>1136</v>
      </c>
      <c r="M134">
        <f>Link21_SED!F134</f>
        <v>35</v>
      </c>
      <c r="O134">
        <v>79</v>
      </c>
    </row>
    <row r="135" spans="1:15">
      <c r="A135" t="s">
        <v>17</v>
      </c>
      <c r="B135">
        <v>134</v>
      </c>
      <c r="C135">
        <f>Link21_SED!D135</f>
        <v>851</v>
      </c>
      <c r="D135">
        <f>IFERROR(ROUND($C135*VLOOKUP($O135,'TM1.5SynthPop'!$A$2:$Q$1446,COLUMN('TM1.5SynthPop'!$P$2),FALSE),0),)</f>
        <v>623</v>
      </c>
      <c r="E135">
        <f t="shared" si="4"/>
        <v>228</v>
      </c>
      <c r="F135">
        <f>IFERROR(ROUND($C135*VLOOKUP($O135,'TM1.5SynthPop'!$A$2:$Q$1446,COLUMN('TM1.5SynthPop'!J$1),FALSE),0),0)</f>
        <v>53</v>
      </c>
      <c r="G135">
        <f>IFERROR(ROUND($C135*VLOOKUP($O135,'TM1.5SynthPop'!$A$2:$Q$1446,COLUMN('TM1.5SynthPop'!K$1),FALSE),0),0)</f>
        <v>42</v>
      </c>
      <c r="H135">
        <f>IFERROR(ROUND($C135*VLOOKUP($O135,'TM1.5SynthPop'!$A$2:$Q$1446,COLUMN('TM1.5SynthPop'!L$1),FALSE),0),0)</f>
        <v>116</v>
      </c>
      <c r="I135">
        <f>IFERROR(ROUND($C135*VLOOKUP($O135,'TM1.5SynthPop'!$A$2:$Q$1446,COLUMN('TM1.5SynthPop'!M$1),FALSE),0),0)</f>
        <v>97</v>
      </c>
      <c r="J135">
        <f>IFERROR(ROUND($C135*VLOOKUP($O135,'TM1.5SynthPop'!$A$2:$Q$1446,COLUMN('TM1.5SynthPop'!N$1),FALSE),0),0)</f>
        <v>163</v>
      </c>
      <c r="K135">
        <f t="shared" si="5"/>
        <v>380</v>
      </c>
      <c r="L135">
        <f>Link21_SED!E135</f>
        <v>2129</v>
      </c>
      <c r="M135">
        <f>Link21_SED!F135</f>
        <v>7</v>
      </c>
      <c r="O135">
        <v>52</v>
      </c>
    </row>
    <row r="136" spans="1:15">
      <c r="A136" t="s">
        <v>17</v>
      </c>
      <c r="B136">
        <v>135</v>
      </c>
      <c r="C136">
        <f>Link21_SED!D136</f>
        <v>589</v>
      </c>
      <c r="D136">
        <f>IFERROR(ROUND($C136*VLOOKUP($O136,'TM1.5SynthPop'!$A$2:$Q$1446,COLUMN('TM1.5SynthPop'!$P$2),FALSE),0),)</f>
        <v>563</v>
      </c>
      <c r="E136">
        <f t="shared" si="4"/>
        <v>26</v>
      </c>
      <c r="F136">
        <f>IFERROR(ROUND($C136*VLOOKUP($O136,'TM1.5SynthPop'!$A$2:$Q$1446,COLUMN('TM1.5SynthPop'!J$1),FALSE),0),0)</f>
        <v>177</v>
      </c>
      <c r="G136">
        <f>IFERROR(ROUND($C136*VLOOKUP($O136,'TM1.5SynthPop'!$A$2:$Q$1446,COLUMN('TM1.5SynthPop'!K$1),FALSE),0),0)</f>
        <v>156</v>
      </c>
      <c r="H136">
        <f>IFERROR(ROUND($C136*VLOOKUP($O136,'TM1.5SynthPop'!$A$2:$Q$1446,COLUMN('TM1.5SynthPop'!L$1),FALSE),0),0)</f>
        <v>54</v>
      </c>
      <c r="I136">
        <f>IFERROR(ROUND($C136*VLOOKUP($O136,'TM1.5SynthPop'!$A$2:$Q$1446,COLUMN('TM1.5SynthPop'!M$1),FALSE),0),0)</f>
        <v>42</v>
      </c>
      <c r="J136">
        <f>IFERROR(ROUND($C136*VLOOKUP($O136,'TM1.5SynthPop'!$A$2:$Q$1446,COLUMN('TM1.5SynthPop'!N$1),FALSE),0),0)</f>
        <v>46</v>
      </c>
      <c r="K136">
        <f t="shared" si="5"/>
        <v>114</v>
      </c>
      <c r="L136">
        <f>Link21_SED!E136</f>
        <v>845</v>
      </c>
      <c r="M136">
        <f>Link21_SED!F136</f>
        <v>6</v>
      </c>
      <c r="O136">
        <v>79</v>
      </c>
    </row>
    <row r="137" spans="1:15">
      <c r="A137" t="s">
        <v>17</v>
      </c>
      <c r="B137">
        <v>136</v>
      </c>
      <c r="C137">
        <f>Link21_SED!D137</f>
        <v>876</v>
      </c>
      <c r="D137">
        <f>IFERROR(ROUND($C137*VLOOKUP($O137,'TM1.5SynthPop'!$A$2:$Q$1446,COLUMN('TM1.5SynthPop'!$P$2),FALSE),0),)</f>
        <v>837</v>
      </c>
      <c r="E137">
        <f t="shared" si="4"/>
        <v>39</v>
      </c>
      <c r="F137">
        <f>IFERROR(ROUND($C137*VLOOKUP($O137,'TM1.5SynthPop'!$A$2:$Q$1446,COLUMN('TM1.5SynthPop'!J$1),FALSE),0),0)</f>
        <v>263</v>
      </c>
      <c r="G137">
        <f>IFERROR(ROUND($C137*VLOOKUP($O137,'TM1.5SynthPop'!$A$2:$Q$1446,COLUMN('TM1.5SynthPop'!K$1),FALSE),0),0)</f>
        <v>232</v>
      </c>
      <c r="H137">
        <f>IFERROR(ROUND($C137*VLOOKUP($O137,'TM1.5SynthPop'!$A$2:$Q$1446,COLUMN('TM1.5SynthPop'!L$1),FALSE),0),0)</f>
        <v>81</v>
      </c>
      <c r="I137">
        <f>IFERROR(ROUND($C137*VLOOKUP($O137,'TM1.5SynthPop'!$A$2:$Q$1446,COLUMN('TM1.5SynthPop'!M$1),FALSE),0),0)</f>
        <v>63</v>
      </c>
      <c r="J137">
        <f>IFERROR(ROUND($C137*VLOOKUP($O137,'TM1.5SynthPop'!$A$2:$Q$1446,COLUMN('TM1.5SynthPop'!N$1),FALSE),0),0)</f>
        <v>69</v>
      </c>
      <c r="K137">
        <f t="shared" si="5"/>
        <v>168</v>
      </c>
      <c r="L137">
        <f>Link21_SED!E137</f>
        <v>1153</v>
      </c>
      <c r="M137">
        <f>Link21_SED!F137</f>
        <v>9</v>
      </c>
      <c r="O137">
        <v>79</v>
      </c>
    </row>
    <row r="138" spans="1:15">
      <c r="A138" t="s">
        <v>17</v>
      </c>
      <c r="B138">
        <v>137</v>
      </c>
      <c r="C138">
        <f>Link21_SED!D138</f>
        <v>480</v>
      </c>
      <c r="D138">
        <f>IFERROR(ROUND($C138*VLOOKUP($O138,'TM1.5SynthPop'!$A$2:$Q$1446,COLUMN('TM1.5SynthPop'!$P$2),FALSE),0),)</f>
        <v>409</v>
      </c>
      <c r="E138">
        <f t="shared" si="4"/>
        <v>71</v>
      </c>
      <c r="F138">
        <f>IFERROR(ROUND($C138*VLOOKUP($O138,'TM1.5SynthPop'!$A$2:$Q$1446,COLUMN('TM1.5SynthPop'!J$1),FALSE),0),0)</f>
        <v>80</v>
      </c>
      <c r="G138">
        <f>IFERROR(ROUND($C138*VLOOKUP($O138,'TM1.5SynthPop'!$A$2:$Q$1446,COLUMN('TM1.5SynthPop'!K$1),FALSE),0),0)</f>
        <v>65</v>
      </c>
      <c r="H138">
        <f>IFERROR(ROUND($C138*VLOOKUP($O138,'TM1.5SynthPop'!$A$2:$Q$1446,COLUMN('TM1.5SynthPop'!L$1),FALSE),0),0)</f>
        <v>53</v>
      </c>
      <c r="I138">
        <f>IFERROR(ROUND($C138*VLOOKUP($O138,'TM1.5SynthPop'!$A$2:$Q$1446,COLUMN('TM1.5SynthPop'!M$1),FALSE),0),0)</f>
        <v>47</v>
      </c>
      <c r="J138">
        <f>IFERROR(ROUND($C138*VLOOKUP($O138,'TM1.5SynthPop'!$A$2:$Q$1446,COLUMN('TM1.5SynthPop'!N$1),FALSE),0),0)</f>
        <v>54</v>
      </c>
      <c r="K138">
        <f t="shared" si="5"/>
        <v>181</v>
      </c>
      <c r="L138">
        <f>Link21_SED!E138</f>
        <v>1095</v>
      </c>
      <c r="M138">
        <f>Link21_SED!F138</f>
        <v>0</v>
      </c>
      <c r="O138">
        <v>60</v>
      </c>
    </row>
    <row r="139" spans="1:15">
      <c r="A139" t="s">
        <v>17</v>
      </c>
      <c r="B139">
        <v>138</v>
      </c>
      <c r="C139">
        <f>Link21_SED!D139</f>
        <v>1058</v>
      </c>
      <c r="D139">
        <f>IFERROR(ROUND($C139*VLOOKUP($O139,'TM1.5SynthPop'!$A$2:$Q$1446,COLUMN('TM1.5SynthPop'!$P$2),FALSE),0),)</f>
        <v>1040</v>
      </c>
      <c r="E139">
        <f t="shared" si="4"/>
        <v>18</v>
      </c>
      <c r="F139">
        <f>IFERROR(ROUND($C139*VLOOKUP($O139,'TM1.5SynthPop'!$A$2:$Q$1446,COLUMN('TM1.5SynthPop'!J$1),FALSE),0),0)</f>
        <v>267</v>
      </c>
      <c r="G139">
        <f>IFERROR(ROUND($C139*VLOOKUP($O139,'TM1.5SynthPop'!$A$2:$Q$1446,COLUMN('TM1.5SynthPop'!K$1),FALSE),0),0)</f>
        <v>165</v>
      </c>
      <c r="H139">
        <f>IFERROR(ROUND($C139*VLOOKUP($O139,'TM1.5SynthPop'!$A$2:$Q$1446,COLUMN('TM1.5SynthPop'!L$1),FALSE),0),0)</f>
        <v>98</v>
      </c>
      <c r="I139">
        <f>IFERROR(ROUND($C139*VLOOKUP($O139,'TM1.5SynthPop'!$A$2:$Q$1446,COLUMN('TM1.5SynthPop'!M$1),FALSE),0),0)</f>
        <v>102</v>
      </c>
      <c r="J139">
        <f>IFERROR(ROUND($C139*VLOOKUP($O139,'TM1.5SynthPop'!$A$2:$Q$1446,COLUMN('TM1.5SynthPop'!N$1),FALSE),0),0)</f>
        <v>114</v>
      </c>
      <c r="K139">
        <f t="shared" si="5"/>
        <v>312</v>
      </c>
      <c r="L139">
        <f>Link21_SED!E139</f>
        <v>1411</v>
      </c>
      <c r="M139">
        <f>Link21_SED!F139</f>
        <v>112</v>
      </c>
      <c r="O139">
        <v>46</v>
      </c>
    </row>
    <row r="140" spans="1:15">
      <c r="A140" t="s">
        <v>17</v>
      </c>
      <c r="B140">
        <v>139</v>
      </c>
      <c r="C140">
        <f>Link21_SED!D140</f>
        <v>1533</v>
      </c>
      <c r="D140">
        <f>IFERROR(ROUND($C140*VLOOKUP($O140,'TM1.5SynthPop'!$A$2:$Q$1446,COLUMN('TM1.5SynthPop'!$P$2),FALSE),0),)</f>
        <v>1506</v>
      </c>
      <c r="E140">
        <f t="shared" si="4"/>
        <v>27</v>
      </c>
      <c r="F140">
        <f>IFERROR(ROUND($C140*VLOOKUP($O140,'TM1.5SynthPop'!$A$2:$Q$1446,COLUMN('TM1.5SynthPop'!J$1),FALSE),0),0)</f>
        <v>387</v>
      </c>
      <c r="G140">
        <f>IFERROR(ROUND($C140*VLOOKUP($O140,'TM1.5SynthPop'!$A$2:$Q$1446,COLUMN('TM1.5SynthPop'!K$1),FALSE),0),0)</f>
        <v>239</v>
      </c>
      <c r="H140">
        <f>IFERROR(ROUND($C140*VLOOKUP($O140,'TM1.5SynthPop'!$A$2:$Q$1446,COLUMN('TM1.5SynthPop'!L$1),FALSE),0),0)</f>
        <v>142</v>
      </c>
      <c r="I140">
        <f>IFERROR(ROUND($C140*VLOOKUP($O140,'TM1.5SynthPop'!$A$2:$Q$1446,COLUMN('TM1.5SynthPop'!M$1),FALSE),0),0)</f>
        <v>148</v>
      </c>
      <c r="J140">
        <f>IFERROR(ROUND($C140*VLOOKUP($O140,'TM1.5SynthPop'!$A$2:$Q$1446,COLUMN('TM1.5SynthPop'!N$1),FALSE),0),0)</f>
        <v>166</v>
      </c>
      <c r="K140">
        <f t="shared" si="5"/>
        <v>451</v>
      </c>
      <c r="L140">
        <f>Link21_SED!E140</f>
        <v>1995</v>
      </c>
      <c r="M140">
        <f>Link21_SED!F140</f>
        <v>2</v>
      </c>
      <c r="O140">
        <v>46</v>
      </c>
    </row>
    <row r="141" spans="1:15">
      <c r="A141" t="s">
        <v>17</v>
      </c>
      <c r="B141">
        <v>140</v>
      </c>
      <c r="C141">
        <f>Link21_SED!D141</f>
        <v>877</v>
      </c>
      <c r="D141">
        <f>IFERROR(ROUND($C141*VLOOKUP($O141,'TM1.5SynthPop'!$A$2:$Q$1446,COLUMN('TM1.5SynthPop'!$P$2),FALSE),0),)</f>
        <v>862</v>
      </c>
      <c r="E141">
        <f t="shared" si="4"/>
        <v>15</v>
      </c>
      <c r="F141">
        <f>IFERROR(ROUND($C141*VLOOKUP($O141,'TM1.5SynthPop'!$A$2:$Q$1446,COLUMN('TM1.5SynthPop'!J$1),FALSE),0),0)</f>
        <v>221</v>
      </c>
      <c r="G141">
        <f>IFERROR(ROUND($C141*VLOOKUP($O141,'TM1.5SynthPop'!$A$2:$Q$1446,COLUMN('TM1.5SynthPop'!K$1),FALSE),0),0)</f>
        <v>136</v>
      </c>
      <c r="H141">
        <f>IFERROR(ROUND($C141*VLOOKUP($O141,'TM1.5SynthPop'!$A$2:$Q$1446,COLUMN('TM1.5SynthPop'!L$1),FALSE),0),0)</f>
        <v>81</v>
      </c>
      <c r="I141">
        <f>IFERROR(ROUND($C141*VLOOKUP($O141,'TM1.5SynthPop'!$A$2:$Q$1446,COLUMN('TM1.5SynthPop'!M$1),FALSE),0),0)</f>
        <v>85</v>
      </c>
      <c r="J141">
        <f>IFERROR(ROUND($C141*VLOOKUP($O141,'TM1.5SynthPop'!$A$2:$Q$1446,COLUMN('TM1.5SynthPop'!N$1),FALSE),0),0)</f>
        <v>95</v>
      </c>
      <c r="K141">
        <f t="shared" si="5"/>
        <v>259</v>
      </c>
      <c r="L141">
        <f>Link21_SED!E141</f>
        <v>1186</v>
      </c>
      <c r="M141">
        <f>Link21_SED!F141</f>
        <v>55</v>
      </c>
      <c r="O141">
        <v>46</v>
      </c>
    </row>
    <row r="142" spans="1:15">
      <c r="A142" t="s">
        <v>17</v>
      </c>
      <c r="B142">
        <v>141</v>
      </c>
      <c r="C142">
        <f>Link21_SED!D142</f>
        <v>809</v>
      </c>
      <c r="D142">
        <f>IFERROR(ROUND($C142*VLOOKUP($O142,'TM1.5SynthPop'!$A$2:$Q$1446,COLUMN('TM1.5SynthPop'!$P$2),FALSE),0),)</f>
        <v>795</v>
      </c>
      <c r="E142">
        <f t="shared" si="4"/>
        <v>14</v>
      </c>
      <c r="F142">
        <f>IFERROR(ROUND($C142*VLOOKUP($O142,'TM1.5SynthPop'!$A$2:$Q$1446,COLUMN('TM1.5SynthPop'!J$1),FALSE),0),0)</f>
        <v>204</v>
      </c>
      <c r="G142">
        <f>IFERROR(ROUND($C142*VLOOKUP($O142,'TM1.5SynthPop'!$A$2:$Q$1446,COLUMN('TM1.5SynthPop'!K$1),FALSE),0),0)</f>
        <v>126</v>
      </c>
      <c r="H142">
        <f>IFERROR(ROUND($C142*VLOOKUP($O142,'TM1.5SynthPop'!$A$2:$Q$1446,COLUMN('TM1.5SynthPop'!L$1),FALSE),0),0)</f>
        <v>75</v>
      </c>
      <c r="I142">
        <f>IFERROR(ROUND($C142*VLOOKUP($O142,'TM1.5SynthPop'!$A$2:$Q$1446,COLUMN('TM1.5SynthPop'!M$1),FALSE),0),0)</f>
        <v>78</v>
      </c>
      <c r="J142">
        <f>IFERROR(ROUND($C142*VLOOKUP($O142,'TM1.5SynthPop'!$A$2:$Q$1446,COLUMN('TM1.5SynthPop'!N$1),FALSE),0),0)</f>
        <v>88</v>
      </c>
      <c r="K142">
        <f t="shared" si="5"/>
        <v>238</v>
      </c>
      <c r="L142">
        <f>Link21_SED!E142</f>
        <v>1156</v>
      </c>
      <c r="M142">
        <f>Link21_SED!F142</f>
        <v>0</v>
      </c>
      <c r="O142">
        <v>46</v>
      </c>
    </row>
    <row r="143" spans="1:15">
      <c r="A143" t="s">
        <v>17</v>
      </c>
      <c r="B143">
        <v>142</v>
      </c>
      <c r="C143">
        <f>Link21_SED!D143</f>
        <v>163</v>
      </c>
      <c r="D143">
        <f>IFERROR(ROUND($C143*VLOOKUP($O143,'TM1.5SynthPop'!$A$2:$Q$1446,COLUMN('TM1.5SynthPop'!$P$2),FALSE),0),)</f>
        <v>143</v>
      </c>
      <c r="E143">
        <f t="shared" si="4"/>
        <v>20</v>
      </c>
      <c r="F143">
        <f>IFERROR(ROUND($C143*VLOOKUP($O143,'TM1.5SynthPop'!$A$2:$Q$1446,COLUMN('TM1.5SynthPop'!J$1),FALSE),0),0)</f>
        <v>39</v>
      </c>
      <c r="G143">
        <f>IFERROR(ROUND($C143*VLOOKUP($O143,'TM1.5SynthPop'!$A$2:$Q$1446,COLUMN('TM1.5SynthPop'!K$1),FALSE),0),0)</f>
        <v>29</v>
      </c>
      <c r="H143">
        <f>IFERROR(ROUND($C143*VLOOKUP($O143,'TM1.5SynthPop'!$A$2:$Q$1446,COLUMN('TM1.5SynthPop'!L$1),FALSE),0),0)</f>
        <v>14</v>
      </c>
      <c r="I143">
        <f>IFERROR(ROUND($C143*VLOOKUP($O143,'TM1.5SynthPop'!$A$2:$Q$1446,COLUMN('TM1.5SynthPop'!M$1),FALSE),0),0)</f>
        <v>13</v>
      </c>
      <c r="J143">
        <f>IFERROR(ROUND($C143*VLOOKUP($O143,'TM1.5SynthPop'!$A$2:$Q$1446,COLUMN('TM1.5SynthPop'!N$1),FALSE),0),0)</f>
        <v>15</v>
      </c>
      <c r="K143">
        <f t="shared" si="5"/>
        <v>53</v>
      </c>
      <c r="L143">
        <f>Link21_SED!E143</f>
        <v>302</v>
      </c>
      <c r="M143">
        <f>Link21_SED!F143</f>
        <v>0</v>
      </c>
      <c r="O143">
        <v>86</v>
      </c>
    </row>
    <row r="144" spans="1:15">
      <c r="A144" t="s">
        <v>17</v>
      </c>
      <c r="B144">
        <v>143</v>
      </c>
      <c r="C144">
        <f>Link21_SED!D144</f>
        <v>927</v>
      </c>
      <c r="D144">
        <f>IFERROR(ROUND($C144*VLOOKUP($O144,'TM1.5SynthPop'!$A$2:$Q$1446,COLUMN('TM1.5SynthPop'!$P$2),FALSE),0),)</f>
        <v>812</v>
      </c>
      <c r="E144">
        <f t="shared" si="4"/>
        <v>115</v>
      </c>
      <c r="F144">
        <f>IFERROR(ROUND($C144*VLOOKUP($O144,'TM1.5SynthPop'!$A$2:$Q$1446,COLUMN('TM1.5SynthPop'!J$1),FALSE),0),0)</f>
        <v>222</v>
      </c>
      <c r="G144">
        <f>IFERROR(ROUND($C144*VLOOKUP($O144,'TM1.5SynthPop'!$A$2:$Q$1446,COLUMN('TM1.5SynthPop'!K$1),FALSE),0),0)</f>
        <v>167</v>
      </c>
      <c r="H144">
        <f>IFERROR(ROUND($C144*VLOOKUP($O144,'TM1.5SynthPop'!$A$2:$Q$1446,COLUMN('TM1.5SynthPop'!L$1),FALSE),0),0)</f>
        <v>81</v>
      </c>
      <c r="I144">
        <f>IFERROR(ROUND($C144*VLOOKUP($O144,'TM1.5SynthPop'!$A$2:$Q$1446,COLUMN('TM1.5SynthPop'!M$1),FALSE),0),0)</f>
        <v>73</v>
      </c>
      <c r="J144">
        <f>IFERROR(ROUND($C144*VLOOKUP($O144,'TM1.5SynthPop'!$A$2:$Q$1446,COLUMN('TM1.5SynthPop'!N$1),FALSE),0),0)</f>
        <v>86</v>
      </c>
      <c r="K144">
        <f t="shared" si="5"/>
        <v>298</v>
      </c>
      <c r="L144">
        <f>Link21_SED!E144</f>
        <v>1685</v>
      </c>
      <c r="M144">
        <f>Link21_SED!F144</f>
        <v>0</v>
      </c>
      <c r="O144">
        <v>86</v>
      </c>
    </row>
    <row r="145" spans="1:15">
      <c r="A145" t="s">
        <v>17</v>
      </c>
      <c r="B145">
        <v>144</v>
      </c>
      <c r="C145">
        <f>Link21_SED!D145</f>
        <v>796</v>
      </c>
      <c r="D145">
        <f>IFERROR(ROUND($C145*VLOOKUP($O145,'TM1.5SynthPop'!$A$2:$Q$1446,COLUMN('TM1.5SynthPop'!$P$2),FALSE),0),)</f>
        <v>698</v>
      </c>
      <c r="E145">
        <f t="shared" si="4"/>
        <v>98</v>
      </c>
      <c r="F145">
        <f>IFERROR(ROUND($C145*VLOOKUP($O145,'TM1.5SynthPop'!$A$2:$Q$1446,COLUMN('TM1.5SynthPop'!J$1),FALSE),0),0)</f>
        <v>191</v>
      </c>
      <c r="G145">
        <f>IFERROR(ROUND($C145*VLOOKUP($O145,'TM1.5SynthPop'!$A$2:$Q$1446,COLUMN('TM1.5SynthPop'!K$1),FALSE),0),0)</f>
        <v>144</v>
      </c>
      <c r="H145">
        <f>IFERROR(ROUND($C145*VLOOKUP($O145,'TM1.5SynthPop'!$A$2:$Q$1446,COLUMN('TM1.5SynthPop'!L$1),FALSE),0),0)</f>
        <v>70</v>
      </c>
      <c r="I145">
        <f>IFERROR(ROUND($C145*VLOOKUP($O145,'TM1.5SynthPop'!$A$2:$Q$1446,COLUMN('TM1.5SynthPop'!M$1),FALSE),0),0)</f>
        <v>62</v>
      </c>
      <c r="J145">
        <f>IFERROR(ROUND($C145*VLOOKUP($O145,'TM1.5SynthPop'!$A$2:$Q$1446,COLUMN('TM1.5SynthPop'!N$1),FALSE),0),0)</f>
        <v>74</v>
      </c>
      <c r="K145">
        <f t="shared" si="5"/>
        <v>255</v>
      </c>
      <c r="L145">
        <f>Link21_SED!E145</f>
        <v>1578</v>
      </c>
      <c r="M145">
        <f>Link21_SED!F145</f>
        <v>152</v>
      </c>
      <c r="O145">
        <v>86</v>
      </c>
    </row>
    <row r="146" spans="1:15">
      <c r="A146" t="s">
        <v>17</v>
      </c>
      <c r="B146">
        <v>145</v>
      </c>
      <c r="C146">
        <f>Link21_SED!D146</f>
        <v>774</v>
      </c>
      <c r="D146">
        <f>IFERROR(ROUND($C146*VLOOKUP($O146,'TM1.5SynthPop'!$A$2:$Q$1446,COLUMN('TM1.5SynthPop'!$P$2),FALSE),0),)</f>
        <v>678</v>
      </c>
      <c r="E146">
        <f t="shared" si="4"/>
        <v>96</v>
      </c>
      <c r="F146">
        <f>IFERROR(ROUND($C146*VLOOKUP($O146,'TM1.5SynthPop'!$A$2:$Q$1446,COLUMN('TM1.5SynthPop'!J$1),FALSE),0),0)</f>
        <v>186</v>
      </c>
      <c r="G146">
        <f>IFERROR(ROUND($C146*VLOOKUP($O146,'TM1.5SynthPop'!$A$2:$Q$1446,COLUMN('TM1.5SynthPop'!K$1),FALSE),0),0)</f>
        <v>140</v>
      </c>
      <c r="H146">
        <f>IFERROR(ROUND($C146*VLOOKUP($O146,'TM1.5SynthPop'!$A$2:$Q$1446,COLUMN('TM1.5SynthPop'!L$1),FALSE),0),0)</f>
        <v>68</v>
      </c>
      <c r="I146">
        <f>IFERROR(ROUND($C146*VLOOKUP($O146,'TM1.5SynthPop'!$A$2:$Q$1446,COLUMN('TM1.5SynthPop'!M$1),FALSE),0),0)</f>
        <v>61</v>
      </c>
      <c r="J146">
        <f>IFERROR(ROUND($C146*VLOOKUP($O146,'TM1.5SynthPop'!$A$2:$Q$1446,COLUMN('TM1.5SynthPop'!N$1),FALSE),0),0)</f>
        <v>72</v>
      </c>
      <c r="K146">
        <f t="shared" si="5"/>
        <v>247</v>
      </c>
      <c r="L146">
        <f>Link21_SED!E146</f>
        <v>1317</v>
      </c>
      <c r="M146">
        <f>Link21_SED!F146</f>
        <v>57</v>
      </c>
      <c r="O146">
        <v>86</v>
      </c>
    </row>
    <row r="147" spans="1:15">
      <c r="A147" t="s">
        <v>17</v>
      </c>
      <c r="B147">
        <v>146</v>
      </c>
      <c r="C147">
        <f>Link21_SED!D147</f>
        <v>943</v>
      </c>
      <c r="D147">
        <f>IFERROR(ROUND($C147*VLOOKUP($O147,'TM1.5SynthPop'!$A$2:$Q$1446,COLUMN('TM1.5SynthPop'!$P$2),FALSE),0),)</f>
        <v>826</v>
      </c>
      <c r="E147">
        <f t="shared" si="4"/>
        <v>117</v>
      </c>
      <c r="F147">
        <f>IFERROR(ROUND($C147*VLOOKUP($O147,'TM1.5SynthPop'!$A$2:$Q$1446,COLUMN('TM1.5SynthPop'!J$1),FALSE),0),0)</f>
        <v>226</v>
      </c>
      <c r="G147">
        <f>IFERROR(ROUND($C147*VLOOKUP($O147,'TM1.5SynthPop'!$A$2:$Q$1446,COLUMN('TM1.5SynthPop'!K$1),FALSE),0),0)</f>
        <v>170</v>
      </c>
      <c r="H147">
        <f>IFERROR(ROUND($C147*VLOOKUP($O147,'TM1.5SynthPop'!$A$2:$Q$1446,COLUMN('TM1.5SynthPop'!L$1),FALSE),0),0)</f>
        <v>83</v>
      </c>
      <c r="I147">
        <f>IFERROR(ROUND($C147*VLOOKUP($O147,'TM1.5SynthPop'!$A$2:$Q$1446,COLUMN('TM1.5SynthPop'!M$1),FALSE),0),0)</f>
        <v>74</v>
      </c>
      <c r="J147">
        <f>IFERROR(ROUND($C147*VLOOKUP($O147,'TM1.5SynthPop'!$A$2:$Q$1446,COLUMN('TM1.5SynthPop'!N$1),FALSE),0),0)</f>
        <v>88</v>
      </c>
      <c r="K147">
        <f t="shared" si="5"/>
        <v>302</v>
      </c>
      <c r="L147">
        <f>Link21_SED!E147</f>
        <v>1532</v>
      </c>
      <c r="M147">
        <f>Link21_SED!F147</f>
        <v>56</v>
      </c>
      <c r="O147">
        <v>86</v>
      </c>
    </row>
    <row r="148" spans="1:15">
      <c r="A148" t="s">
        <v>17</v>
      </c>
      <c r="B148">
        <v>147</v>
      </c>
      <c r="C148">
        <f>Link21_SED!D148</f>
        <v>751</v>
      </c>
      <c r="D148">
        <f>IFERROR(ROUND($C148*VLOOKUP($O148,'TM1.5SynthPop'!$A$2:$Q$1446,COLUMN('TM1.5SynthPop'!$P$2),FALSE),0),)</f>
        <v>692</v>
      </c>
      <c r="E148">
        <f t="shared" si="4"/>
        <v>59</v>
      </c>
      <c r="F148">
        <f>IFERROR(ROUND($C148*VLOOKUP($O148,'TM1.5SynthPop'!$A$2:$Q$1446,COLUMN('TM1.5SynthPop'!J$1),FALSE),0),0)</f>
        <v>166</v>
      </c>
      <c r="G148">
        <f>IFERROR(ROUND($C148*VLOOKUP($O148,'TM1.5SynthPop'!$A$2:$Q$1446,COLUMN('TM1.5SynthPop'!K$1),FALSE),0),0)</f>
        <v>149</v>
      </c>
      <c r="H148">
        <f>IFERROR(ROUND($C148*VLOOKUP($O148,'TM1.5SynthPop'!$A$2:$Q$1446,COLUMN('TM1.5SynthPop'!L$1),FALSE),0),0)</f>
        <v>74</v>
      </c>
      <c r="I148">
        <f>IFERROR(ROUND($C148*VLOOKUP($O148,'TM1.5SynthPop'!$A$2:$Q$1446,COLUMN('TM1.5SynthPop'!M$1),FALSE),0),0)</f>
        <v>58</v>
      </c>
      <c r="J148">
        <f>IFERROR(ROUND($C148*VLOOKUP($O148,'TM1.5SynthPop'!$A$2:$Q$1446,COLUMN('TM1.5SynthPop'!N$1),FALSE),0),0)</f>
        <v>73</v>
      </c>
      <c r="K148">
        <f t="shared" si="5"/>
        <v>231</v>
      </c>
      <c r="L148">
        <f>Link21_SED!E148</f>
        <v>1375</v>
      </c>
      <c r="M148">
        <f>Link21_SED!F148</f>
        <v>57</v>
      </c>
      <c r="O148">
        <v>81</v>
      </c>
    </row>
    <row r="149" spans="1:15">
      <c r="A149" t="s">
        <v>17</v>
      </c>
      <c r="B149">
        <v>148</v>
      </c>
      <c r="C149">
        <f>Link21_SED!D149</f>
        <v>622</v>
      </c>
      <c r="D149">
        <f>IFERROR(ROUND($C149*VLOOKUP($O149,'TM1.5SynthPop'!$A$2:$Q$1446,COLUMN('TM1.5SynthPop'!$P$2),FALSE),0),)</f>
        <v>573</v>
      </c>
      <c r="E149">
        <f t="shared" si="4"/>
        <v>49</v>
      </c>
      <c r="F149">
        <f>IFERROR(ROUND($C149*VLOOKUP($O149,'TM1.5SynthPop'!$A$2:$Q$1446,COLUMN('TM1.5SynthPop'!J$1),FALSE),0),0)</f>
        <v>138</v>
      </c>
      <c r="G149">
        <f>IFERROR(ROUND($C149*VLOOKUP($O149,'TM1.5SynthPop'!$A$2:$Q$1446,COLUMN('TM1.5SynthPop'!K$1),FALSE),0),0)</f>
        <v>123</v>
      </c>
      <c r="H149">
        <f>IFERROR(ROUND($C149*VLOOKUP($O149,'TM1.5SynthPop'!$A$2:$Q$1446,COLUMN('TM1.5SynthPop'!L$1),FALSE),0),0)</f>
        <v>61</v>
      </c>
      <c r="I149">
        <f>IFERROR(ROUND($C149*VLOOKUP($O149,'TM1.5SynthPop'!$A$2:$Q$1446,COLUMN('TM1.5SynthPop'!M$1),FALSE),0),0)</f>
        <v>48</v>
      </c>
      <c r="J149">
        <f>IFERROR(ROUND($C149*VLOOKUP($O149,'TM1.5SynthPop'!$A$2:$Q$1446,COLUMN('TM1.5SynthPop'!N$1),FALSE),0),0)</f>
        <v>61</v>
      </c>
      <c r="K149">
        <f t="shared" si="5"/>
        <v>191</v>
      </c>
      <c r="L149">
        <f>Link21_SED!E149</f>
        <v>1045</v>
      </c>
      <c r="M149">
        <f>Link21_SED!F149</f>
        <v>0</v>
      </c>
      <c r="O149">
        <v>81</v>
      </c>
    </row>
    <row r="150" spans="1:15">
      <c r="A150" t="s">
        <v>17</v>
      </c>
      <c r="B150">
        <v>149</v>
      </c>
      <c r="C150">
        <f>Link21_SED!D150</f>
        <v>657</v>
      </c>
      <c r="D150">
        <f>IFERROR(ROUND($C150*VLOOKUP($O150,'TM1.5SynthPop'!$A$2:$Q$1446,COLUMN('TM1.5SynthPop'!$P$2),FALSE),0),)</f>
        <v>605</v>
      </c>
      <c r="E150">
        <f t="shared" si="4"/>
        <v>52</v>
      </c>
      <c r="F150">
        <f>IFERROR(ROUND($C150*VLOOKUP($O150,'TM1.5SynthPop'!$A$2:$Q$1446,COLUMN('TM1.5SynthPop'!J$1),FALSE),0),0)</f>
        <v>146</v>
      </c>
      <c r="G150">
        <f>IFERROR(ROUND($C150*VLOOKUP($O150,'TM1.5SynthPop'!$A$2:$Q$1446,COLUMN('TM1.5SynthPop'!K$1),FALSE),0),0)</f>
        <v>130</v>
      </c>
      <c r="H150">
        <f>IFERROR(ROUND($C150*VLOOKUP($O150,'TM1.5SynthPop'!$A$2:$Q$1446,COLUMN('TM1.5SynthPop'!L$1),FALSE),0),0)</f>
        <v>65</v>
      </c>
      <c r="I150">
        <f>IFERROR(ROUND($C150*VLOOKUP($O150,'TM1.5SynthPop'!$A$2:$Q$1446,COLUMN('TM1.5SynthPop'!M$1),FALSE),0),0)</f>
        <v>51</v>
      </c>
      <c r="J150">
        <f>IFERROR(ROUND($C150*VLOOKUP($O150,'TM1.5SynthPop'!$A$2:$Q$1446,COLUMN('TM1.5SynthPop'!N$1),FALSE),0),0)</f>
        <v>64</v>
      </c>
      <c r="K150">
        <f t="shared" si="5"/>
        <v>201</v>
      </c>
      <c r="L150">
        <f>Link21_SED!E150</f>
        <v>837</v>
      </c>
      <c r="M150">
        <f>Link21_SED!F150</f>
        <v>0</v>
      </c>
      <c r="O150">
        <v>81</v>
      </c>
    </row>
    <row r="151" spans="1:15">
      <c r="A151" t="s">
        <v>17</v>
      </c>
      <c r="B151">
        <v>150</v>
      </c>
      <c r="C151">
        <f>Link21_SED!D151</f>
        <v>1010</v>
      </c>
      <c r="D151">
        <f>IFERROR(ROUND($C151*VLOOKUP($O151,'TM1.5SynthPop'!$A$2:$Q$1446,COLUMN('TM1.5SynthPop'!$P$2),FALSE),0),)</f>
        <v>930</v>
      </c>
      <c r="E151">
        <f t="shared" si="4"/>
        <v>80</v>
      </c>
      <c r="F151">
        <f>IFERROR(ROUND($C151*VLOOKUP($O151,'TM1.5SynthPop'!$A$2:$Q$1446,COLUMN('TM1.5SynthPop'!J$1),FALSE),0),0)</f>
        <v>224</v>
      </c>
      <c r="G151">
        <f>IFERROR(ROUND($C151*VLOOKUP($O151,'TM1.5SynthPop'!$A$2:$Q$1446,COLUMN('TM1.5SynthPop'!K$1),FALSE),0),0)</f>
        <v>200</v>
      </c>
      <c r="H151">
        <f>IFERROR(ROUND($C151*VLOOKUP($O151,'TM1.5SynthPop'!$A$2:$Q$1446,COLUMN('TM1.5SynthPop'!L$1),FALSE),0),0)</f>
        <v>99</v>
      </c>
      <c r="I151">
        <f>IFERROR(ROUND($C151*VLOOKUP($O151,'TM1.5SynthPop'!$A$2:$Q$1446,COLUMN('TM1.5SynthPop'!M$1),FALSE),0),0)</f>
        <v>78</v>
      </c>
      <c r="J151">
        <f>IFERROR(ROUND($C151*VLOOKUP($O151,'TM1.5SynthPop'!$A$2:$Q$1446,COLUMN('TM1.5SynthPop'!N$1),FALSE),0),0)</f>
        <v>99</v>
      </c>
      <c r="K151">
        <f t="shared" si="5"/>
        <v>310</v>
      </c>
      <c r="L151">
        <f>Link21_SED!E151</f>
        <v>1256</v>
      </c>
      <c r="M151">
        <f>Link21_SED!F151</f>
        <v>24</v>
      </c>
      <c r="O151">
        <v>81</v>
      </c>
    </row>
    <row r="152" spans="1:15">
      <c r="A152" t="s">
        <v>17</v>
      </c>
      <c r="B152">
        <v>151</v>
      </c>
      <c r="C152">
        <f>Link21_SED!D152</f>
        <v>612</v>
      </c>
      <c r="D152">
        <f>IFERROR(ROUND($C152*VLOOKUP($O152,'TM1.5SynthPop'!$A$2:$Q$1446,COLUMN('TM1.5SynthPop'!$P$2),FALSE),0),)</f>
        <v>564</v>
      </c>
      <c r="E152">
        <f t="shared" si="4"/>
        <v>48</v>
      </c>
      <c r="F152">
        <f>IFERROR(ROUND($C152*VLOOKUP($O152,'TM1.5SynthPop'!$A$2:$Q$1446,COLUMN('TM1.5SynthPop'!J$1),FALSE),0),0)</f>
        <v>136</v>
      </c>
      <c r="G152">
        <f>IFERROR(ROUND($C152*VLOOKUP($O152,'TM1.5SynthPop'!$A$2:$Q$1446,COLUMN('TM1.5SynthPop'!K$1),FALSE),0),0)</f>
        <v>121</v>
      </c>
      <c r="H152">
        <f>IFERROR(ROUND($C152*VLOOKUP($O152,'TM1.5SynthPop'!$A$2:$Q$1446,COLUMN('TM1.5SynthPop'!L$1),FALSE),0),0)</f>
        <v>60</v>
      </c>
      <c r="I152">
        <f>IFERROR(ROUND($C152*VLOOKUP($O152,'TM1.5SynthPop'!$A$2:$Q$1446,COLUMN('TM1.5SynthPop'!M$1),FALSE),0),0)</f>
        <v>47</v>
      </c>
      <c r="J152">
        <f>IFERROR(ROUND($C152*VLOOKUP($O152,'TM1.5SynthPop'!$A$2:$Q$1446,COLUMN('TM1.5SynthPop'!N$1),FALSE),0),0)</f>
        <v>60</v>
      </c>
      <c r="K152">
        <f t="shared" si="5"/>
        <v>188</v>
      </c>
      <c r="L152">
        <f>Link21_SED!E152</f>
        <v>1027</v>
      </c>
      <c r="M152">
        <f>Link21_SED!F152</f>
        <v>134</v>
      </c>
      <c r="O152">
        <v>81</v>
      </c>
    </row>
    <row r="153" spans="1:15">
      <c r="A153" t="s">
        <v>17</v>
      </c>
      <c r="B153">
        <v>152</v>
      </c>
      <c r="C153">
        <f>Link21_SED!D153</f>
        <v>661</v>
      </c>
      <c r="D153">
        <f>IFERROR(ROUND($C153*VLOOKUP($O153,'TM1.5SynthPop'!$A$2:$Q$1446,COLUMN('TM1.5SynthPop'!$P$2),FALSE),0),)</f>
        <v>609</v>
      </c>
      <c r="E153">
        <f t="shared" si="4"/>
        <v>52</v>
      </c>
      <c r="F153">
        <f>IFERROR(ROUND($C153*VLOOKUP($O153,'TM1.5SynthPop'!$A$2:$Q$1446,COLUMN('TM1.5SynthPop'!J$1),FALSE),0),0)</f>
        <v>146</v>
      </c>
      <c r="G153">
        <f>IFERROR(ROUND($C153*VLOOKUP($O153,'TM1.5SynthPop'!$A$2:$Q$1446,COLUMN('TM1.5SynthPop'!K$1),FALSE),0),0)</f>
        <v>131</v>
      </c>
      <c r="H153">
        <f>IFERROR(ROUND($C153*VLOOKUP($O153,'TM1.5SynthPop'!$A$2:$Q$1446,COLUMN('TM1.5SynthPop'!L$1),FALSE),0),0)</f>
        <v>65</v>
      </c>
      <c r="I153">
        <f>IFERROR(ROUND($C153*VLOOKUP($O153,'TM1.5SynthPop'!$A$2:$Q$1446,COLUMN('TM1.5SynthPop'!M$1),FALSE),0),0)</f>
        <v>51</v>
      </c>
      <c r="J153">
        <f>IFERROR(ROUND($C153*VLOOKUP($O153,'TM1.5SynthPop'!$A$2:$Q$1446,COLUMN('TM1.5SynthPop'!N$1),FALSE),0),0)</f>
        <v>65</v>
      </c>
      <c r="K153">
        <f t="shared" si="5"/>
        <v>203</v>
      </c>
      <c r="L153">
        <f>Link21_SED!E153</f>
        <v>864</v>
      </c>
      <c r="M153">
        <f>Link21_SED!F153</f>
        <v>80</v>
      </c>
      <c r="O153">
        <v>81</v>
      </c>
    </row>
    <row r="154" spans="1:15">
      <c r="A154" t="s">
        <v>17</v>
      </c>
      <c r="B154">
        <v>153</v>
      </c>
      <c r="C154">
        <f>Link21_SED!D154</f>
        <v>675</v>
      </c>
      <c r="D154">
        <f>IFERROR(ROUND($C154*VLOOKUP($O154,'TM1.5SynthPop'!$A$2:$Q$1446,COLUMN('TM1.5SynthPop'!$P$2),FALSE),0),)</f>
        <v>606</v>
      </c>
      <c r="E154">
        <f t="shared" si="4"/>
        <v>69</v>
      </c>
      <c r="F154">
        <f>IFERROR(ROUND($C154*VLOOKUP($O154,'TM1.5SynthPop'!$A$2:$Q$1446,COLUMN('TM1.5SynthPop'!J$1),FALSE),0),0)</f>
        <v>97</v>
      </c>
      <c r="G154">
        <f>IFERROR(ROUND($C154*VLOOKUP($O154,'TM1.5SynthPop'!$A$2:$Q$1446,COLUMN('TM1.5SynthPop'!K$1),FALSE),0),0)</f>
        <v>101</v>
      </c>
      <c r="H154">
        <f>IFERROR(ROUND($C154*VLOOKUP($O154,'TM1.5SynthPop'!$A$2:$Q$1446,COLUMN('TM1.5SynthPop'!L$1),FALSE),0),0)</f>
        <v>71</v>
      </c>
      <c r="I154">
        <f>IFERROR(ROUND($C154*VLOOKUP($O154,'TM1.5SynthPop'!$A$2:$Q$1446,COLUMN('TM1.5SynthPop'!M$1),FALSE),0),0)</f>
        <v>61</v>
      </c>
      <c r="J154">
        <f>IFERROR(ROUND($C154*VLOOKUP($O154,'TM1.5SynthPop'!$A$2:$Q$1446,COLUMN('TM1.5SynthPop'!N$1),FALSE),0),0)</f>
        <v>78</v>
      </c>
      <c r="K154">
        <f t="shared" si="5"/>
        <v>267</v>
      </c>
      <c r="L154">
        <f>Link21_SED!E154</f>
        <v>1136</v>
      </c>
      <c r="M154">
        <f>Link21_SED!F154</f>
        <v>0</v>
      </c>
      <c r="O154">
        <v>89</v>
      </c>
    </row>
    <row r="155" spans="1:15">
      <c r="A155" t="s">
        <v>17</v>
      </c>
      <c r="B155">
        <v>154</v>
      </c>
      <c r="C155">
        <f>Link21_SED!D155</f>
        <v>577</v>
      </c>
      <c r="D155">
        <f>IFERROR(ROUND($C155*VLOOKUP($O155,'TM1.5SynthPop'!$A$2:$Q$1446,COLUMN('TM1.5SynthPop'!$P$2),FALSE),0),)</f>
        <v>518</v>
      </c>
      <c r="E155">
        <f t="shared" si="4"/>
        <v>59</v>
      </c>
      <c r="F155">
        <f>IFERROR(ROUND($C155*VLOOKUP($O155,'TM1.5SynthPop'!$A$2:$Q$1446,COLUMN('TM1.5SynthPop'!J$1),FALSE),0),0)</f>
        <v>83</v>
      </c>
      <c r="G155">
        <f>IFERROR(ROUND($C155*VLOOKUP($O155,'TM1.5SynthPop'!$A$2:$Q$1446,COLUMN('TM1.5SynthPop'!K$1),FALSE),0),0)</f>
        <v>87</v>
      </c>
      <c r="H155">
        <f>IFERROR(ROUND($C155*VLOOKUP($O155,'TM1.5SynthPop'!$A$2:$Q$1446,COLUMN('TM1.5SynthPop'!L$1),FALSE),0),0)</f>
        <v>61</v>
      </c>
      <c r="I155">
        <f>IFERROR(ROUND($C155*VLOOKUP($O155,'TM1.5SynthPop'!$A$2:$Q$1446,COLUMN('TM1.5SynthPop'!M$1),FALSE),0),0)</f>
        <v>52</v>
      </c>
      <c r="J155">
        <f>IFERROR(ROUND($C155*VLOOKUP($O155,'TM1.5SynthPop'!$A$2:$Q$1446,COLUMN('TM1.5SynthPop'!N$1),FALSE),0),0)</f>
        <v>66</v>
      </c>
      <c r="K155">
        <f t="shared" si="5"/>
        <v>228</v>
      </c>
      <c r="L155">
        <f>Link21_SED!E155</f>
        <v>1014</v>
      </c>
      <c r="M155">
        <f>Link21_SED!F155</f>
        <v>135</v>
      </c>
      <c r="O155">
        <v>89</v>
      </c>
    </row>
    <row r="156" spans="1:15">
      <c r="A156" t="s">
        <v>17</v>
      </c>
      <c r="B156">
        <v>155</v>
      </c>
      <c r="C156">
        <f>Link21_SED!D156</f>
        <v>691</v>
      </c>
      <c r="D156">
        <f>IFERROR(ROUND($C156*VLOOKUP($O156,'TM1.5SynthPop'!$A$2:$Q$1446,COLUMN('TM1.5SynthPop'!$P$2),FALSE),0),)</f>
        <v>621</v>
      </c>
      <c r="E156">
        <f t="shared" si="4"/>
        <v>70</v>
      </c>
      <c r="F156">
        <f>IFERROR(ROUND($C156*VLOOKUP($O156,'TM1.5SynthPop'!$A$2:$Q$1446,COLUMN('TM1.5SynthPop'!J$1),FALSE),0),0)</f>
        <v>100</v>
      </c>
      <c r="G156">
        <f>IFERROR(ROUND($C156*VLOOKUP($O156,'TM1.5SynthPop'!$A$2:$Q$1446,COLUMN('TM1.5SynthPop'!K$1),FALSE),0),0)</f>
        <v>104</v>
      </c>
      <c r="H156">
        <f>IFERROR(ROUND($C156*VLOOKUP($O156,'TM1.5SynthPop'!$A$2:$Q$1446,COLUMN('TM1.5SynthPop'!L$1),FALSE),0),0)</f>
        <v>73</v>
      </c>
      <c r="I156">
        <f>IFERROR(ROUND($C156*VLOOKUP($O156,'TM1.5SynthPop'!$A$2:$Q$1446,COLUMN('TM1.5SynthPop'!M$1),FALSE),0),0)</f>
        <v>62</v>
      </c>
      <c r="J156">
        <f>IFERROR(ROUND($C156*VLOOKUP($O156,'TM1.5SynthPop'!$A$2:$Q$1446,COLUMN('TM1.5SynthPop'!N$1),FALSE),0),0)</f>
        <v>80</v>
      </c>
      <c r="K156">
        <f t="shared" si="5"/>
        <v>272</v>
      </c>
      <c r="L156">
        <f>Link21_SED!E156</f>
        <v>1132</v>
      </c>
      <c r="M156">
        <f>Link21_SED!F156</f>
        <v>3</v>
      </c>
      <c r="O156">
        <v>89</v>
      </c>
    </row>
    <row r="157" spans="1:15">
      <c r="A157" t="s">
        <v>17</v>
      </c>
      <c r="B157">
        <v>156</v>
      </c>
      <c r="C157">
        <f>Link21_SED!D157</f>
        <v>348</v>
      </c>
      <c r="D157">
        <f>IFERROR(ROUND($C157*VLOOKUP($O157,'TM1.5SynthPop'!$A$2:$Q$1446,COLUMN('TM1.5SynthPop'!$P$2),FALSE),0),)</f>
        <v>313</v>
      </c>
      <c r="E157">
        <f t="shared" si="4"/>
        <v>35</v>
      </c>
      <c r="F157">
        <f>IFERROR(ROUND($C157*VLOOKUP($O157,'TM1.5SynthPop'!$A$2:$Q$1446,COLUMN('TM1.5SynthPop'!J$1),FALSE),0),0)</f>
        <v>50</v>
      </c>
      <c r="G157">
        <f>IFERROR(ROUND($C157*VLOOKUP($O157,'TM1.5SynthPop'!$A$2:$Q$1446,COLUMN('TM1.5SynthPop'!K$1),FALSE),0),0)</f>
        <v>52</v>
      </c>
      <c r="H157">
        <f>IFERROR(ROUND($C157*VLOOKUP($O157,'TM1.5SynthPop'!$A$2:$Q$1446,COLUMN('TM1.5SynthPop'!L$1),FALSE),0),0)</f>
        <v>37</v>
      </c>
      <c r="I157">
        <f>IFERROR(ROUND($C157*VLOOKUP($O157,'TM1.5SynthPop'!$A$2:$Q$1446,COLUMN('TM1.5SynthPop'!M$1),FALSE),0),0)</f>
        <v>31</v>
      </c>
      <c r="J157">
        <f>IFERROR(ROUND($C157*VLOOKUP($O157,'TM1.5SynthPop'!$A$2:$Q$1446,COLUMN('TM1.5SynthPop'!N$1),FALSE),0),0)</f>
        <v>40</v>
      </c>
      <c r="K157">
        <f t="shared" si="5"/>
        <v>138</v>
      </c>
      <c r="L157">
        <f>Link21_SED!E157</f>
        <v>643</v>
      </c>
      <c r="M157">
        <f>Link21_SED!F157</f>
        <v>0</v>
      </c>
      <c r="O157">
        <v>89</v>
      </c>
    </row>
    <row r="158" spans="1:15">
      <c r="A158" t="s">
        <v>17</v>
      </c>
      <c r="B158">
        <v>157</v>
      </c>
      <c r="C158">
        <f>Link21_SED!D158</f>
        <v>879</v>
      </c>
      <c r="D158">
        <f>IFERROR(ROUND($C158*VLOOKUP($O158,'TM1.5SynthPop'!$A$2:$Q$1446,COLUMN('TM1.5SynthPop'!$P$2),FALSE),0),)</f>
        <v>790</v>
      </c>
      <c r="E158">
        <f t="shared" si="4"/>
        <v>89</v>
      </c>
      <c r="F158">
        <f>IFERROR(ROUND($C158*VLOOKUP($O158,'TM1.5SynthPop'!$A$2:$Q$1446,COLUMN('TM1.5SynthPop'!J$1),FALSE),0),0)</f>
        <v>127</v>
      </c>
      <c r="G158">
        <f>IFERROR(ROUND($C158*VLOOKUP($O158,'TM1.5SynthPop'!$A$2:$Q$1446,COLUMN('TM1.5SynthPop'!K$1),FALSE),0),0)</f>
        <v>132</v>
      </c>
      <c r="H158">
        <f>IFERROR(ROUND($C158*VLOOKUP($O158,'TM1.5SynthPop'!$A$2:$Q$1446,COLUMN('TM1.5SynthPop'!L$1),FALSE),0),0)</f>
        <v>93</v>
      </c>
      <c r="I158">
        <f>IFERROR(ROUND($C158*VLOOKUP($O158,'TM1.5SynthPop'!$A$2:$Q$1446,COLUMN('TM1.5SynthPop'!M$1),FALSE),0),0)</f>
        <v>79</v>
      </c>
      <c r="J158">
        <f>IFERROR(ROUND($C158*VLOOKUP($O158,'TM1.5SynthPop'!$A$2:$Q$1446,COLUMN('TM1.5SynthPop'!N$1),FALSE),0),0)</f>
        <v>101</v>
      </c>
      <c r="K158">
        <f t="shared" si="5"/>
        <v>347</v>
      </c>
      <c r="L158">
        <f>Link21_SED!E158</f>
        <v>1546</v>
      </c>
      <c r="M158">
        <f>Link21_SED!F158</f>
        <v>24</v>
      </c>
      <c r="O158">
        <v>89</v>
      </c>
    </row>
    <row r="159" spans="1:15">
      <c r="A159" t="s">
        <v>17</v>
      </c>
      <c r="B159">
        <v>158</v>
      </c>
      <c r="C159">
        <f>Link21_SED!D159</f>
        <v>652</v>
      </c>
      <c r="D159">
        <f>IFERROR(ROUND($C159*VLOOKUP($O159,'TM1.5SynthPop'!$A$2:$Q$1446,COLUMN('TM1.5SynthPop'!$P$2),FALSE),0),)</f>
        <v>637</v>
      </c>
      <c r="E159">
        <f t="shared" si="4"/>
        <v>15</v>
      </c>
      <c r="F159">
        <f>IFERROR(ROUND($C159*VLOOKUP($O159,'TM1.5SynthPop'!$A$2:$Q$1446,COLUMN('TM1.5SynthPop'!J$1),FALSE),0),0)</f>
        <v>158</v>
      </c>
      <c r="G159">
        <f>IFERROR(ROUND($C159*VLOOKUP($O159,'TM1.5SynthPop'!$A$2:$Q$1446,COLUMN('TM1.5SynthPop'!K$1),FALSE),0),0)</f>
        <v>80</v>
      </c>
      <c r="H159">
        <f>IFERROR(ROUND($C159*VLOOKUP($O159,'TM1.5SynthPop'!$A$2:$Q$1446,COLUMN('TM1.5SynthPop'!L$1),FALSE),0),0)</f>
        <v>64</v>
      </c>
      <c r="I159">
        <f>IFERROR(ROUND($C159*VLOOKUP($O159,'TM1.5SynthPop'!$A$2:$Q$1446,COLUMN('TM1.5SynthPop'!M$1),FALSE),0),0)</f>
        <v>58</v>
      </c>
      <c r="J159">
        <f>IFERROR(ROUND($C159*VLOOKUP($O159,'TM1.5SynthPop'!$A$2:$Q$1446,COLUMN('TM1.5SynthPop'!N$1),FALSE),0),0)</f>
        <v>67</v>
      </c>
      <c r="K159">
        <f t="shared" si="5"/>
        <v>225</v>
      </c>
      <c r="L159">
        <f>Link21_SED!E159</f>
        <v>1010</v>
      </c>
      <c r="M159">
        <f>Link21_SED!F159</f>
        <v>0</v>
      </c>
      <c r="O159">
        <v>45</v>
      </c>
    </row>
    <row r="160" spans="1:15">
      <c r="A160" t="s">
        <v>17</v>
      </c>
      <c r="B160">
        <v>159</v>
      </c>
      <c r="C160">
        <f>Link21_SED!D160</f>
        <v>693</v>
      </c>
      <c r="D160">
        <f>IFERROR(ROUND($C160*VLOOKUP($O160,'TM1.5SynthPop'!$A$2:$Q$1446,COLUMN('TM1.5SynthPop'!$P$2),FALSE),0),)</f>
        <v>677</v>
      </c>
      <c r="E160">
        <f t="shared" si="4"/>
        <v>16</v>
      </c>
      <c r="F160">
        <f>IFERROR(ROUND($C160*VLOOKUP($O160,'TM1.5SynthPop'!$A$2:$Q$1446,COLUMN('TM1.5SynthPop'!J$1),FALSE),0),0)</f>
        <v>168</v>
      </c>
      <c r="G160">
        <f>IFERROR(ROUND($C160*VLOOKUP($O160,'TM1.5SynthPop'!$A$2:$Q$1446,COLUMN('TM1.5SynthPop'!K$1),FALSE),0),0)</f>
        <v>85</v>
      </c>
      <c r="H160">
        <f>IFERROR(ROUND($C160*VLOOKUP($O160,'TM1.5SynthPop'!$A$2:$Q$1446,COLUMN('TM1.5SynthPop'!L$1),FALSE),0),0)</f>
        <v>68</v>
      </c>
      <c r="I160">
        <f>IFERROR(ROUND($C160*VLOOKUP($O160,'TM1.5SynthPop'!$A$2:$Q$1446,COLUMN('TM1.5SynthPop'!M$1),FALSE),0),0)</f>
        <v>61</v>
      </c>
      <c r="J160">
        <f>IFERROR(ROUND($C160*VLOOKUP($O160,'TM1.5SynthPop'!$A$2:$Q$1446,COLUMN('TM1.5SynthPop'!N$1),FALSE),0),0)</f>
        <v>71</v>
      </c>
      <c r="K160">
        <f t="shared" si="5"/>
        <v>240</v>
      </c>
      <c r="L160">
        <f>Link21_SED!E160</f>
        <v>1056</v>
      </c>
      <c r="M160">
        <f>Link21_SED!F160</f>
        <v>0</v>
      </c>
      <c r="O160">
        <v>45</v>
      </c>
    </row>
    <row r="161" spans="1:15">
      <c r="A161" t="s">
        <v>17</v>
      </c>
      <c r="B161">
        <v>160</v>
      </c>
      <c r="C161">
        <f>Link21_SED!D161</f>
        <v>878</v>
      </c>
      <c r="D161">
        <f>IFERROR(ROUND($C161*VLOOKUP($O161,'TM1.5SynthPop'!$A$2:$Q$1446,COLUMN('TM1.5SynthPop'!$P$2),FALSE),0),)</f>
        <v>858</v>
      </c>
      <c r="E161">
        <f t="shared" si="4"/>
        <v>20</v>
      </c>
      <c r="F161">
        <f>IFERROR(ROUND($C161*VLOOKUP($O161,'TM1.5SynthPop'!$A$2:$Q$1446,COLUMN('TM1.5SynthPop'!J$1),FALSE),0),0)</f>
        <v>213</v>
      </c>
      <c r="G161">
        <f>IFERROR(ROUND($C161*VLOOKUP($O161,'TM1.5SynthPop'!$A$2:$Q$1446,COLUMN('TM1.5SynthPop'!K$1),FALSE),0),0)</f>
        <v>107</v>
      </c>
      <c r="H161">
        <f>IFERROR(ROUND($C161*VLOOKUP($O161,'TM1.5SynthPop'!$A$2:$Q$1446,COLUMN('TM1.5SynthPop'!L$1),FALSE),0),0)</f>
        <v>86</v>
      </c>
      <c r="I161">
        <f>IFERROR(ROUND($C161*VLOOKUP($O161,'TM1.5SynthPop'!$A$2:$Q$1446,COLUMN('TM1.5SynthPop'!M$1),FALSE),0),0)</f>
        <v>78</v>
      </c>
      <c r="J161">
        <f>IFERROR(ROUND($C161*VLOOKUP($O161,'TM1.5SynthPop'!$A$2:$Q$1446,COLUMN('TM1.5SynthPop'!N$1),FALSE),0),0)</f>
        <v>90</v>
      </c>
      <c r="K161">
        <f t="shared" si="5"/>
        <v>304</v>
      </c>
      <c r="L161">
        <f>Link21_SED!E161</f>
        <v>1225</v>
      </c>
      <c r="M161">
        <f>Link21_SED!F161</f>
        <v>0</v>
      </c>
      <c r="O161">
        <v>45</v>
      </c>
    </row>
    <row r="162" spans="1:15">
      <c r="A162" t="s">
        <v>17</v>
      </c>
      <c r="B162">
        <v>161</v>
      </c>
      <c r="C162">
        <f>Link21_SED!D162</f>
        <v>447</v>
      </c>
      <c r="D162">
        <f>IFERROR(ROUND($C162*VLOOKUP($O162,'TM1.5SynthPop'!$A$2:$Q$1446,COLUMN('TM1.5SynthPop'!$P$2),FALSE),0),)</f>
        <v>382</v>
      </c>
      <c r="E162">
        <f t="shared" si="4"/>
        <v>65</v>
      </c>
      <c r="F162">
        <f>IFERROR(ROUND($C162*VLOOKUP($O162,'TM1.5SynthPop'!$A$2:$Q$1446,COLUMN('TM1.5SynthPop'!J$1),FALSE),0),0)</f>
        <v>58</v>
      </c>
      <c r="G162">
        <f>IFERROR(ROUND($C162*VLOOKUP($O162,'TM1.5SynthPop'!$A$2:$Q$1446,COLUMN('TM1.5SynthPop'!K$1),FALSE),0),0)</f>
        <v>46</v>
      </c>
      <c r="H162">
        <f>IFERROR(ROUND($C162*VLOOKUP($O162,'TM1.5SynthPop'!$A$2:$Q$1446,COLUMN('TM1.5SynthPop'!L$1),FALSE),0),0)</f>
        <v>48</v>
      </c>
      <c r="I162">
        <f>IFERROR(ROUND($C162*VLOOKUP($O162,'TM1.5SynthPop'!$A$2:$Q$1446,COLUMN('TM1.5SynthPop'!M$1),FALSE),0),0)</f>
        <v>48</v>
      </c>
      <c r="J162">
        <f>IFERROR(ROUND($C162*VLOOKUP($O162,'TM1.5SynthPop'!$A$2:$Q$1446,COLUMN('TM1.5SynthPop'!N$1),FALSE),0),0)</f>
        <v>54</v>
      </c>
      <c r="K162">
        <f t="shared" si="5"/>
        <v>193</v>
      </c>
      <c r="L162">
        <f>Link21_SED!E162</f>
        <v>802</v>
      </c>
      <c r="M162">
        <f>Link21_SED!F162</f>
        <v>0</v>
      </c>
      <c r="O162">
        <v>71</v>
      </c>
    </row>
    <row r="163" spans="1:15">
      <c r="A163" t="s">
        <v>17</v>
      </c>
      <c r="B163">
        <v>162</v>
      </c>
      <c r="C163">
        <f>Link21_SED!D163</f>
        <v>654</v>
      </c>
      <c r="D163">
        <f>IFERROR(ROUND($C163*VLOOKUP($O163,'TM1.5SynthPop'!$A$2:$Q$1446,COLUMN('TM1.5SynthPop'!$P$2),FALSE),0),)</f>
        <v>605</v>
      </c>
      <c r="E163">
        <f t="shared" si="4"/>
        <v>49</v>
      </c>
      <c r="F163">
        <f>IFERROR(ROUND($C163*VLOOKUP($O163,'TM1.5SynthPop'!$A$2:$Q$1446,COLUMN('TM1.5SynthPop'!J$1),FALSE),0),0)</f>
        <v>99</v>
      </c>
      <c r="G163">
        <f>IFERROR(ROUND($C163*VLOOKUP($O163,'TM1.5SynthPop'!$A$2:$Q$1446,COLUMN('TM1.5SynthPop'!K$1),FALSE),0),0)</f>
        <v>54</v>
      </c>
      <c r="H163">
        <f>IFERROR(ROUND($C163*VLOOKUP($O163,'TM1.5SynthPop'!$A$2:$Q$1446,COLUMN('TM1.5SynthPop'!L$1),FALSE),0),0)</f>
        <v>72</v>
      </c>
      <c r="I163">
        <f>IFERROR(ROUND($C163*VLOOKUP($O163,'TM1.5SynthPop'!$A$2:$Q$1446,COLUMN('TM1.5SynthPop'!M$1),FALSE),0),0)</f>
        <v>83</v>
      </c>
      <c r="J163">
        <f>IFERROR(ROUND($C163*VLOOKUP($O163,'TM1.5SynthPop'!$A$2:$Q$1446,COLUMN('TM1.5SynthPop'!N$1),FALSE),0),0)</f>
        <v>85</v>
      </c>
      <c r="K163">
        <f t="shared" si="5"/>
        <v>261</v>
      </c>
      <c r="L163">
        <f>Link21_SED!E163</f>
        <v>1170</v>
      </c>
      <c r="M163">
        <f>Link21_SED!F163</f>
        <v>45</v>
      </c>
      <c r="O163">
        <v>49</v>
      </c>
    </row>
    <row r="164" spans="1:15">
      <c r="A164" t="s">
        <v>17</v>
      </c>
      <c r="B164">
        <v>163</v>
      </c>
      <c r="C164">
        <f>Link21_SED!D164</f>
        <v>335</v>
      </c>
      <c r="D164">
        <f>IFERROR(ROUND($C164*VLOOKUP($O164,'TM1.5SynthPop'!$A$2:$Q$1446,COLUMN('TM1.5SynthPop'!$P$2),FALSE),0),)</f>
        <v>310</v>
      </c>
      <c r="E164">
        <f t="shared" si="4"/>
        <v>25</v>
      </c>
      <c r="F164">
        <f>IFERROR(ROUND($C164*VLOOKUP($O164,'TM1.5SynthPop'!$A$2:$Q$1446,COLUMN('TM1.5SynthPop'!J$1),FALSE),0),0)</f>
        <v>51</v>
      </c>
      <c r="G164">
        <f>IFERROR(ROUND($C164*VLOOKUP($O164,'TM1.5SynthPop'!$A$2:$Q$1446,COLUMN('TM1.5SynthPop'!K$1),FALSE),0),0)</f>
        <v>28</v>
      </c>
      <c r="H164">
        <f>IFERROR(ROUND($C164*VLOOKUP($O164,'TM1.5SynthPop'!$A$2:$Q$1446,COLUMN('TM1.5SynthPop'!L$1),FALSE),0),0)</f>
        <v>37</v>
      </c>
      <c r="I164">
        <f>IFERROR(ROUND($C164*VLOOKUP($O164,'TM1.5SynthPop'!$A$2:$Q$1446,COLUMN('TM1.5SynthPop'!M$1),FALSE),0),0)</f>
        <v>43</v>
      </c>
      <c r="J164">
        <f>IFERROR(ROUND($C164*VLOOKUP($O164,'TM1.5SynthPop'!$A$2:$Q$1446,COLUMN('TM1.5SynthPop'!N$1),FALSE),0),0)</f>
        <v>43</v>
      </c>
      <c r="K164">
        <f t="shared" si="5"/>
        <v>133</v>
      </c>
      <c r="L164">
        <f>Link21_SED!E164</f>
        <v>541</v>
      </c>
      <c r="M164">
        <f>Link21_SED!F164</f>
        <v>4</v>
      </c>
      <c r="O164">
        <v>49</v>
      </c>
    </row>
    <row r="165" spans="1:15">
      <c r="A165" t="s">
        <v>17</v>
      </c>
      <c r="B165">
        <v>164</v>
      </c>
      <c r="C165">
        <f>Link21_SED!D165</f>
        <v>1352</v>
      </c>
      <c r="D165">
        <f>IFERROR(ROUND($C165*VLOOKUP($O165,'TM1.5SynthPop'!$A$2:$Q$1446,COLUMN('TM1.5SynthPop'!$P$2),FALSE),0),)</f>
        <v>1252</v>
      </c>
      <c r="E165">
        <f t="shared" si="4"/>
        <v>100</v>
      </c>
      <c r="F165">
        <f>IFERROR(ROUND($C165*VLOOKUP($O165,'TM1.5SynthPop'!$A$2:$Q$1446,COLUMN('TM1.5SynthPop'!J$1),FALSE),0),0)</f>
        <v>205</v>
      </c>
      <c r="G165">
        <f>IFERROR(ROUND($C165*VLOOKUP($O165,'TM1.5SynthPop'!$A$2:$Q$1446,COLUMN('TM1.5SynthPop'!K$1),FALSE),0),0)</f>
        <v>112</v>
      </c>
      <c r="H165">
        <f>IFERROR(ROUND($C165*VLOOKUP($O165,'TM1.5SynthPop'!$A$2:$Q$1446,COLUMN('TM1.5SynthPop'!L$1),FALSE),0),0)</f>
        <v>149</v>
      </c>
      <c r="I165">
        <f>IFERROR(ROUND($C165*VLOOKUP($O165,'TM1.5SynthPop'!$A$2:$Q$1446,COLUMN('TM1.5SynthPop'!M$1),FALSE),0),0)</f>
        <v>172</v>
      </c>
      <c r="J165">
        <f>IFERROR(ROUND($C165*VLOOKUP($O165,'TM1.5SynthPop'!$A$2:$Q$1446,COLUMN('TM1.5SynthPop'!N$1),FALSE),0),0)</f>
        <v>175</v>
      </c>
      <c r="K165">
        <f t="shared" si="5"/>
        <v>539</v>
      </c>
      <c r="L165">
        <f>Link21_SED!E165</f>
        <v>1641</v>
      </c>
      <c r="M165">
        <f>Link21_SED!F165</f>
        <v>0</v>
      </c>
      <c r="O165">
        <v>49</v>
      </c>
    </row>
    <row r="166" spans="1:15">
      <c r="A166" t="s">
        <v>17</v>
      </c>
      <c r="B166">
        <v>165</v>
      </c>
      <c r="C166">
        <f>Link21_SED!D166</f>
        <v>321</v>
      </c>
      <c r="D166">
        <f>IFERROR(ROUND($C166*VLOOKUP($O166,'TM1.5SynthPop'!$A$2:$Q$1446,COLUMN('TM1.5SynthPop'!$P$2),FALSE),0),)</f>
        <v>274</v>
      </c>
      <c r="E166">
        <f t="shared" si="4"/>
        <v>47</v>
      </c>
      <c r="F166">
        <f>IFERROR(ROUND($C166*VLOOKUP($O166,'TM1.5SynthPop'!$A$2:$Q$1446,COLUMN('TM1.5SynthPop'!J$1),FALSE),0),0)</f>
        <v>41</v>
      </c>
      <c r="G166">
        <f>IFERROR(ROUND($C166*VLOOKUP($O166,'TM1.5SynthPop'!$A$2:$Q$1446,COLUMN('TM1.5SynthPop'!K$1),FALSE),0),0)</f>
        <v>33</v>
      </c>
      <c r="H166">
        <f>IFERROR(ROUND($C166*VLOOKUP($O166,'TM1.5SynthPop'!$A$2:$Q$1446,COLUMN('TM1.5SynthPop'!L$1),FALSE),0),0)</f>
        <v>35</v>
      </c>
      <c r="I166">
        <f>IFERROR(ROUND($C166*VLOOKUP($O166,'TM1.5SynthPop'!$A$2:$Q$1446,COLUMN('TM1.5SynthPop'!M$1),FALSE),0),0)</f>
        <v>35</v>
      </c>
      <c r="J166">
        <f>IFERROR(ROUND($C166*VLOOKUP($O166,'TM1.5SynthPop'!$A$2:$Q$1446,COLUMN('TM1.5SynthPop'!N$1),FALSE),0),0)</f>
        <v>39</v>
      </c>
      <c r="K166">
        <f t="shared" si="5"/>
        <v>138</v>
      </c>
      <c r="L166">
        <f>Link21_SED!E166</f>
        <v>693</v>
      </c>
      <c r="M166">
        <f>Link21_SED!F166</f>
        <v>0</v>
      </c>
      <c r="O166">
        <v>71</v>
      </c>
    </row>
    <row r="167" spans="1:15">
      <c r="A167" t="s">
        <v>17</v>
      </c>
      <c r="B167">
        <v>166</v>
      </c>
      <c r="C167">
        <f>Link21_SED!D167</f>
        <v>531</v>
      </c>
      <c r="D167">
        <f>IFERROR(ROUND($C167*VLOOKUP($O167,'TM1.5SynthPop'!$A$2:$Q$1446,COLUMN('TM1.5SynthPop'!$P$2),FALSE),0),)</f>
        <v>454</v>
      </c>
      <c r="E167">
        <f t="shared" si="4"/>
        <v>77</v>
      </c>
      <c r="F167">
        <f>IFERROR(ROUND($C167*VLOOKUP($O167,'TM1.5SynthPop'!$A$2:$Q$1446,COLUMN('TM1.5SynthPop'!J$1),FALSE),0),0)</f>
        <v>69</v>
      </c>
      <c r="G167">
        <f>IFERROR(ROUND($C167*VLOOKUP($O167,'TM1.5SynthPop'!$A$2:$Q$1446,COLUMN('TM1.5SynthPop'!K$1),FALSE),0),0)</f>
        <v>55</v>
      </c>
      <c r="H167">
        <f>IFERROR(ROUND($C167*VLOOKUP($O167,'TM1.5SynthPop'!$A$2:$Q$1446,COLUMN('TM1.5SynthPop'!L$1),FALSE),0),0)</f>
        <v>57</v>
      </c>
      <c r="I167">
        <f>IFERROR(ROUND($C167*VLOOKUP($O167,'TM1.5SynthPop'!$A$2:$Q$1446,COLUMN('TM1.5SynthPop'!M$1),FALSE),0),0)</f>
        <v>57</v>
      </c>
      <c r="J167">
        <f>IFERROR(ROUND($C167*VLOOKUP($O167,'TM1.5SynthPop'!$A$2:$Q$1446,COLUMN('TM1.5SynthPop'!N$1),FALSE),0),0)</f>
        <v>64</v>
      </c>
      <c r="K167">
        <f t="shared" si="5"/>
        <v>229</v>
      </c>
      <c r="L167">
        <f>Link21_SED!E167</f>
        <v>745</v>
      </c>
      <c r="M167">
        <f>Link21_SED!F167</f>
        <v>323</v>
      </c>
      <c r="O167">
        <v>71</v>
      </c>
    </row>
    <row r="168" spans="1:15">
      <c r="A168" t="s">
        <v>17</v>
      </c>
      <c r="B168">
        <v>167</v>
      </c>
      <c r="C168">
        <f>Link21_SED!D168</f>
        <v>276</v>
      </c>
      <c r="D168">
        <f>IFERROR(ROUND($C168*VLOOKUP($O168,'TM1.5SynthPop'!$A$2:$Q$1446,COLUMN('TM1.5SynthPop'!$P$2),FALSE),0),)</f>
        <v>236</v>
      </c>
      <c r="E168">
        <f t="shared" si="4"/>
        <v>40</v>
      </c>
      <c r="F168">
        <f>IFERROR(ROUND($C168*VLOOKUP($O168,'TM1.5SynthPop'!$A$2:$Q$1446,COLUMN('TM1.5SynthPop'!J$1),FALSE),0),0)</f>
        <v>36</v>
      </c>
      <c r="G168">
        <f>IFERROR(ROUND($C168*VLOOKUP($O168,'TM1.5SynthPop'!$A$2:$Q$1446,COLUMN('TM1.5SynthPop'!K$1),FALSE),0),0)</f>
        <v>29</v>
      </c>
      <c r="H168">
        <f>IFERROR(ROUND($C168*VLOOKUP($O168,'TM1.5SynthPop'!$A$2:$Q$1446,COLUMN('TM1.5SynthPop'!L$1),FALSE),0),0)</f>
        <v>30</v>
      </c>
      <c r="I168">
        <f>IFERROR(ROUND($C168*VLOOKUP($O168,'TM1.5SynthPop'!$A$2:$Q$1446,COLUMN('TM1.5SynthPop'!M$1),FALSE),0),0)</f>
        <v>30</v>
      </c>
      <c r="J168">
        <f>IFERROR(ROUND($C168*VLOOKUP($O168,'TM1.5SynthPop'!$A$2:$Q$1446,COLUMN('TM1.5SynthPop'!N$1),FALSE),0),0)</f>
        <v>33</v>
      </c>
      <c r="K168">
        <f t="shared" si="5"/>
        <v>118</v>
      </c>
      <c r="L168">
        <f>Link21_SED!E168</f>
        <v>610</v>
      </c>
      <c r="M168">
        <f>Link21_SED!F168</f>
        <v>0</v>
      </c>
      <c r="O168">
        <v>71</v>
      </c>
    </row>
    <row r="169" spans="1:15">
      <c r="A169" t="s">
        <v>17</v>
      </c>
      <c r="B169">
        <v>168</v>
      </c>
      <c r="C169">
        <f>Link21_SED!D169</f>
        <v>541</v>
      </c>
      <c r="D169">
        <f>IFERROR(ROUND($C169*VLOOKUP($O169,'TM1.5SynthPop'!$A$2:$Q$1446,COLUMN('TM1.5SynthPop'!$P$2),FALSE),0),)</f>
        <v>462</v>
      </c>
      <c r="E169">
        <f t="shared" si="4"/>
        <v>79</v>
      </c>
      <c r="F169">
        <f>IFERROR(ROUND($C169*VLOOKUP($O169,'TM1.5SynthPop'!$A$2:$Q$1446,COLUMN('TM1.5SynthPop'!J$1),FALSE),0),0)</f>
        <v>70</v>
      </c>
      <c r="G169">
        <f>IFERROR(ROUND($C169*VLOOKUP($O169,'TM1.5SynthPop'!$A$2:$Q$1446,COLUMN('TM1.5SynthPop'!K$1),FALSE),0),0)</f>
        <v>56</v>
      </c>
      <c r="H169">
        <f>IFERROR(ROUND($C169*VLOOKUP($O169,'TM1.5SynthPop'!$A$2:$Q$1446,COLUMN('TM1.5SynthPop'!L$1),FALSE),0),0)</f>
        <v>58</v>
      </c>
      <c r="I169">
        <f>IFERROR(ROUND($C169*VLOOKUP($O169,'TM1.5SynthPop'!$A$2:$Q$1446,COLUMN('TM1.5SynthPop'!M$1),FALSE),0),0)</f>
        <v>59</v>
      </c>
      <c r="J169">
        <f>IFERROR(ROUND($C169*VLOOKUP($O169,'TM1.5SynthPop'!$A$2:$Q$1446,COLUMN('TM1.5SynthPop'!N$1),FALSE),0),0)</f>
        <v>66</v>
      </c>
      <c r="K169">
        <f t="shared" si="5"/>
        <v>232</v>
      </c>
      <c r="L169">
        <f>Link21_SED!E169</f>
        <v>911</v>
      </c>
      <c r="M169">
        <f>Link21_SED!F169</f>
        <v>0</v>
      </c>
      <c r="O169">
        <v>71</v>
      </c>
    </row>
    <row r="170" spans="1:15">
      <c r="A170" t="s">
        <v>17</v>
      </c>
      <c r="B170">
        <v>169</v>
      </c>
      <c r="C170">
        <f>Link21_SED!D170</f>
        <v>776</v>
      </c>
      <c r="D170">
        <f>IFERROR(ROUND($C170*VLOOKUP($O170,'TM1.5SynthPop'!$A$2:$Q$1446,COLUMN('TM1.5SynthPop'!$P$2),FALSE),0),)</f>
        <v>720</v>
      </c>
      <c r="E170">
        <f t="shared" si="4"/>
        <v>56</v>
      </c>
      <c r="F170">
        <f>IFERROR(ROUND($C170*VLOOKUP($O170,'TM1.5SynthPop'!$A$2:$Q$1446,COLUMN('TM1.5SynthPop'!J$1),FALSE),0),0)</f>
        <v>131</v>
      </c>
      <c r="G170">
        <f>IFERROR(ROUND($C170*VLOOKUP($O170,'TM1.5SynthPop'!$A$2:$Q$1446,COLUMN('TM1.5SynthPop'!K$1),FALSE),0),0)</f>
        <v>83</v>
      </c>
      <c r="H170">
        <f>IFERROR(ROUND($C170*VLOOKUP($O170,'TM1.5SynthPop'!$A$2:$Q$1446,COLUMN('TM1.5SynthPop'!L$1),FALSE),0),0)</f>
        <v>98</v>
      </c>
      <c r="I170">
        <f>IFERROR(ROUND($C170*VLOOKUP($O170,'TM1.5SynthPop'!$A$2:$Q$1446,COLUMN('TM1.5SynthPop'!M$1),FALSE),0),0)</f>
        <v>97</v>
      </c>
      <c r="J170">
        <f>IFERROR(ROUND($C170*VLOOKUP($O170,'TM1.5SynthPop'!$A$2:$Q$1446,COLUMN('TM1.5SynthPop'!N$1),FALSE),0),0)</f>
        <v>101</v>
      </c>
      <c r="K170">
        <f t="shared" si="5"/>
        <v>266</v>
      </c>
      <c r="L170">
        <f>Link21_SED!E170</f>
        <v>1312</v>
      </c>
      <c r="M170">
        <f>Link21_SED!F170</f>
        <v>0</v>
      </c>
      <c r="O170">
        <v>48</v>
      </c>
    </row>
    <row r="171" spans="1:15">
      <c r="A171" t="s">
        <v>17</v>
      </c>
      <c r="B171">
        <v>170</v>
      </c>
      <c r="C171">
        <f>Link21_SED!D171</f>
        <v>792</v>
      </c>
      <c r="D171">
        <f>IFERROR(ROUND($C171*VLOOKUP($O171,'TM1.5SynthPop'!$A$2:$Q$1446,COLUMN('TM1.5SynthPop'!$P$2),FALSE),0),)</f>
        <v>735</v>
      </c>
      <c r="E171">
        <f t="shared" si="4"/>
        <v>57</v>
      </c>
      <c r="F171">
        <f>IFERROR(ROUND($C171*VLOOKUP($O171,'TM1.5SynthPop'!$A$2:$Q$1446,COLUMN('TM1.5SynthPop'!J$1),FALSE),0),0)</f>
        <v>134</v>
      </c>
      <c r="G171">
        <f>IFERROR(ROUND($C171*VLOOKUP($O171,'TM1.5SynthPop'!$A$2:$Q$1446,COLUMN('TM1.5SynthPop'!K$1),FALSE),0),0)</f>
        <v>85</v>
      </c>
      <c r="H171">
        <f>IFERROR(ROUND($C171*VLOOKUP($O171,'TM1.5SynthPop'!$A$2:$Q$1446,COLUMN('TM1.5SynthPop'!L$1),FALSE),0),0)</f>
        <v>101</v>
      </c>
      <c r="I171">
        <f>IFERROR(ROUND($C171*VLOOKUP($O171,'TM1.5SynthPop'!$A$2:$Q$1446,COLUMN('TM1.5SynthPop'!M$1),FALSE),0),0)</f>
        <v>99</v>
      </c>
      <c r="J171">
        <f>IFERROR(ROUND($C171*VLOOKUP($O171,'TM1.5SynthPop'!$A$2:$Q$1446,COLUMN('TM1.5SynthPop'!N$1),FALSE),0),0)</f>
        <v>103</v>
      </c>
      <c r="K171">
        <f t="shared" si="5"/>
        <v>270</v>
      </c>
      <c r="L171">
        <f>Link21_SED!E171</f>
        <v>1228</v>
      </c>
      <c r="M171">
        <f>Link21_SED!F171</f>
        <v>0</v>
      </c>
      <c r="O171">
        <v>48</v>
      </c>
    </row>
    <row r="172" spans="1:15">
      <c r="A172" t="s">
        <v>17</v>
      </c>
      <c r="B172">
        <v>171</v>
      </c>
      <c r="C172">
        <f>Link21_SED!D172</f>
        <v>479</v>
      </c>
      <c r="D172">
        <f>IFERROR(ROUND($C172*VLOOKUP($O172,'TM1.5SynthPop'!$A$2:$Q$1446,COLUMN('TM1.5SynthPop'!$P$2),FALSE),0),)</f>
        <v>445</v>
      </c>
      <c r="E172">
        <f t="shared" si="4"/>
        <v>34</v>
      </c>
      <c r="F172">
        <f>IFERROR(ROUND($C172*VLOOKUP($O172,'TM1.5SynthPop'!$A$2:$Q$1446,COLUMN('TM1.5SynthPop'!J$1),FALSE),0),0)</f>
        <v>81</v>
      </c>
      <c r="G172">
        <f>IFERROR(ROUND($C172*VLOOKUP($O172,'TM1.5SynthPop'!$A$2:$Q$1446,COLUMN('TM1.5SynthPop'!K$1),FALSE),0),0)</f>
        <v>51</v>
      </c>
      <c r="H172">
        <f>IFERROR(ROUND($C172*VLOOKUP($O172,'TM1.5SynthPop'!$A$2:$Q$1446,COLUMN('TM1.5SynthPop'!L$1),FALSE),0),0)</f>
        <v>61</v>
      </c>
      <c r="I172">
        <f>IFERROR(ROUND($C172*VLOOKUP($O172,'TM1.5SynthPop'!$A$2:$Q$1446,COLUMN('TM1.5SynthPop'!M$1),FALSE),0),0)</f>
        <v>60</v>
      </c>
      <c r="J172">
        <f>IFERROR(ROUND($C172*VLOOKUP($O172,'TM1.5SynthPop'!$A$2:$Q$1446,COLUMN('TM1.5SynthPop'!N$1),FALSE),0),0)</f>
        <v>63</v>
      </c>
      <c r="K172">
        <f t="shared" si="5"/>
        <v>163</v>
      </c>
      <c r="L172">
        <f>Link21_SED!E172</f>
        <v>738</v>
      </c>
      <c r="M172">
        <f>Link21_SED!F172</f>
        <v>0</v>
      </c>
      <c r="O172">
        <v>48</v>
      </c>
    </row>
    <row r="173" spans="1:15">
      <c r="A173" t="s">
        <v>17</v>
      </c>
      <c r="B173">
        <v>172</v>
      </c>
      <c r="C173">
        <f>Link21_SED!D173</f>
        <v>765</v>
      </c>
      <c r="D173">
        <f>IFERROR(ROUND($C173*VLOOKUP($O173,'TM1.5SynthPop'!$A$2:$Q$1446,COLUMN('TM1.5SynthPop'!$P$2),FALSE),0),)</f>
        <v>749</v>
      </c>
      <c r="E173">
        <f t="shared" si="4"/>
        <v>16</v>
      </c>
      <c r="F173">
        <f>IFERROR(ROUND($C173*VLOOKUP($O173,'TM1.5SynthPop'!$A$2:$Q$1446,COLUMN('TM1.5SynthPop'!J$1),FALSE),0),0)</f>
        <v>161</v>
      </c>
      <c r="G173">
        <f>IFERROR(ROUND($C173*VLOOKUP($O173,'TM1.5SynthPop'!$A$2:$Q$1446,COLUMN('TM1.5SynthPop'!K$1),FALSE),0),0)</f>
        <v>73</v>
      </c>
      <c r="H173">
        <f>IFERROR(ROUND($C173*VLOOKUP($O173,'TM1.5SynthPop'!$A$2:$Q$1446,COLUMN('TM1.5SynthPop'!L$1),FALSE),0),0)</f>
        <v>87</v>
      </c>
      <c r="I173">
        <f>IFERROR(ROUND($C173*VLOOKUP($O173,'TM1.5SynthPop'!$A$2:$Q$1446,COLUMN('TM1.5SynthPop'!M$1),FALSE),0),0)</f>
        <v>82</v>
      </c>
      <c r="J173">
        <f>IFERROR(ROUND($C173*VLOOKUP($O173,'TM1.5SynthPop'!$A$2:$Q$1446,COLUMN('TM1.5SynthPop'!N$1),FALSE),0),0)</f>
        <v>107</v>
      </c>
      <c r="K173">
        <f t="shared" si="5"/>
        <v>255</v>
      </c>
      <c r="L173">
        <f>Link21_SED!E173</f>
        <v>1020</v>
      </c>
      <c r="M173">
        <f>Link21_SED!F173</f>
        <v>52</v>
      </c>
      <c r="O173">
        <v>47</v>
      </c>
    </row>
    <row r="174" spans="1:15">
      <c r="A174" t="s">
        <v>17</v>
      </c>
      <c r="B174">
        <v>173</v>
      </c>
      <c r="C174">
        <f>Link21_SED!D174</f>
        <v>924</v>
      </c>
      <c r="D174">
        <f>IFERROR(ROUND($C174*VLOOKUP($O174,'TM1.5SynthPop'!$A$2:$Q$1446,COLUMN('TM1.5SynthPop'!$P$2),FALSE),0),)</f>
        <v>904</v>
      </c>
      <c r="E174">
        <f t="shared" si="4"/>
        <v>20</v>
      </c>
      <c r="F174">
        <f>IFERROR(ROUND($C174*VLOOKUP($O174,'TM1.5SynthPop'!$A$2:$Q$1446,COLUMN('TM1.5SynthPop'!J$1),FALSE),0),0)</f>
        <v>194</v>
      </c>
      <c r="G174">
        <f>IFERROR(ROUND($C174*VLOOKUP($O174,'TM1.5SynthPop'!$A$2:$Q$1446,COLUMN('TM1.5SynthPop'!K$1),FALSE),0),0)</f>
        <v>88</v>
      </c>
      <c r="H174">
        <f>IFERROR(ROUND($C174*VLOOKUP($O174,'TM1.5SynthPop'!$A$2:$Q$1446,COLUMN('TM1.5SynthPop'!L$1),FALSE),0),0)</f>
        <v>105</v>
      </c>
      <c r="I174">
        <f>IFERROR(ROUND($C174*VLOOKUP($O174,'TM1.5SynthPop'!$A$2:$Q$1446,COLUMN('TM1.5SynthPop'!M$1),FALSE),0),0)</f>
        <v>99</v>
      </c>
      <c r="J174">
        <f>IFERROR(ROUND($C174*VLOOKUP($O174,'TM1.5SynthPop'!$A$2:$Q$1446,COLUMN('TM1.5SynthPop'!N$1),FALSE),0),0)</f>
        <v>129</v>
      </c>
      <c r="K174">
        <f t="shared" si="5"/>
        <v>309</v>
      </c>
      <c r="L174">
        <f>Link21_SED!E174</f>
        <v>1161</v>
      </c>
      <c r="M174">
        <f>Link21_SED!F174</f>
        <v>0</v>
      </c>
      <c r="O174">
        <v>47</v>
      </c>
    </row>
    <row r="175" spans="1:15">
      <c r="A175" t="s">
        <v>17</v>
      </c>
      <c r="B175">
        <v>174</v>
      </c>
      <c r="C175">
        <f>Link21_SED!D175</f>
        <v>1130</v>
      </c>
      <c r="D175">
        <f>IFERROR(ROUND($C175*VLOOKUP($O175,'TM1.5SynthPop'!$A$2:$Q$1446,COLUMN('TM1.5SynthPop'!$P$2),FALSE),0),)</f>
        <v>1129</v>
      </c>
      <c r="E175">
        <f t="shared" si="4"/>
        <v>1</v>
      </c>
      <c r="F175">
        <f>IFERROR(ROUND($C175*VLOOKUP($O175,'TM1.5SynthPop'!$A$2:$Q$1446,COLUMN('TM1.5SynthPop'!J$1),FALSE),0),0)</f>
        <v>287</v>
      </c>
      <c r="G175">
        <f>IFERROR(ROUND($C175*VLOOKUP($O175,'TM1.5SynthPop'!$A$2:$Q$1446,COLUMN('TM1.5SynthPop'!K$1),FALSE),0),0)</f>
        <v>195</v>
      </c>
      <c r="H175">
        <f>IFERROR(ROUND($C175*VLOOKUP($O175,'TM1.5SynthPop'!$A$2:$Q$1446,COLUMN('TM1.5SynthPop'!L$1),FALSE),0),0)</f>
        <v>104</v>
      </c>
      <c r="I175">
        <f>IFERROR(ROUND($C175*VLOOKUP($O175,'TM1.5SynthPop'!$A$2:$Q$1446,COLUMN('TM1.5SynthPop'!M$1),FALSE),0),0)</f>
        <v>85</v>
      </c>
      <c r="J175">
        <f>IFERROR(ROUND($C175*VLOOKUP($O175,'TM1.5SynthPop'!$A$2:$Q$1446,COLUMN('TM1.5SynthPop'!N$1),FALSE),0),0)</f>
        <v>114</v>
      </c>
      <c r="K175">
        <f t="shared" si="5"/>
        <v>345</v>
      </c>
      <c r="L175">
        <f>Link21_SED!E175</f>
        <v>1371</v>
      </c>
      <c r="M175">
        <f>Link21_SED!F175</f>
        <v>132</v>
      </c>
      <c r="O175">
        <v>75</v>
      </c>
    </row>
    <row r="176" spans="1:15">
      <c r="A176" t="s">
        <v>17</v>
      </c>
      <c r="B176">
        <v>175</v>
      </c>
      <c r="C176">
        <f>Link21_SED!D176</f>
        <v>656</v>
      </c>
      <c r="D176">
        <f>IFERROR(ROUND($C176*VLOOKUP($O176,'TM1.5SynthPop'!$A$2:$Q$1446,COLUMN('TM1.5SynthPop'!$P$2),FALSE),0),)</f>
        <v>655</v>
      </c>
      <c r="E176">
        <f t="shared" si="4"/>
        <v>1</v>
      </c>
      <c r="F176">
        <f>IFERROR(ROUND($C176*VLOOKUP($O176,'TM1.5SynthPop'!$A$2:$Q$1446,COLUMN('TM1.5SynthPop'!J$1),FALSE),0),0)</f>
        <v>167</v>
      </c>
      <c r="G176">
        <f>IFERROR(ROUND($C176*VLOOKUP($O176,'TM1.5SynthPop'!$A$2:$Q$1446,COLUMN('TM1.5SynthPop'!K$1),FALSE),0),0)</f>
        <v>113</v>
      </c>
      <c r="H176">
        <f>IFERROR(ROUND($C176*VLOOKUP($O176,'TM1.5SynthPop'!$A$2:$Q$1446,COLUMN('TM1.5SynthPop'!L$1),FALSE),0),0)</f>
        <v>60</v>
      </c>
      <c r="I176">
        <f>IFERROR(ROUND($C176*VLOOKUP($O176,'TM1.5SynthPop'!$A$2:$Q$1446,COLUMN('TM1.5SynthPop'!M$1),FALSE),0),0)</f>
        <v>49</v>
      </c>
      <c r="J176">
        <f>IFERROR(ROUND($C176*VLOOKUP($O176,'TM1.5SynthPop'!$A$2:$Q$1446,COLUMN('TM1.5SynthPop'!N$1),FALSE),0),0)</f>
        <v>66</v>
      </c>
      <c r="K176">
        <f t="shared" si="5"/>
        <v>201</v>
      </c>
      <c r="L176">
        <f>Link21_SED!E176</f>
        <v>787</v>
      </c>
      <c r="M176">
        <f>Link21_SED!F176</f>
        <v>14</v>
      </c>
      <c r="O176">
        <v>75</v>
      </c>
    </row>
    <row r="177" spans="1:15">
      <c r="A177" t="s">
        <v>17</v>
      </c>
      <c r="B177">
        <v>176</v>
      </c>
      <c r="C177">
        <f>Link21_SED!D177</f>
        <v>477</v>
      </c>
      <c r="D177">
        <f>IFERROR(ROUND($C177*VLOOKUP($O177,'TM1.5SynthPop'!$A$2:$Q$1446,COLUMN('TM1.5SynthPop'!$P$2),FALSE),0),)</f>
        <v>461</v>
      </c>
      <c r="E177">
        <f t="shared" si="4"/>
        <v>16</v>
      </c>
      <c r="F177">
        <f>IFERROR(ROUND($C177*VLOOKUP($O177,'TM1.5SynthPop'!$A$2:$Q$1446,COLUMN('TM1.5SynthPop'!J$1),FALSE),0),0)</f>
        <v>151</v>
      </c>
      <c r="G177">
        <f>IFERROR(ROUND($C177*VLOOKUP($O177,'TM1.5SynthPop'!$A$2:$Q$1446,COLUMN('TM1.5SynthPop'!K$1),FALSE),0),0)</f>
        <v>109</v>
      </c>
      <c r="H177">
        <f>IFERROR(ROUND($C177*VLOOKUP($O177,'TM1.5SynthPop'!$A$2:$Q$1446,COLUMN('TM1.5SynthPop'!L$1),FALSE),0),0)</f>
        <v>41</v>
      </c>
      <c r="I177">
        <f>IFERROR(ROUND($C177*VLOOKUP($O177,'TM1.5SynthPop'!$A$2:$Q$1446,COLUMN('TM1.5SynthPop'!M$1),FALSE),0),0)</f>
        <v>41</v>
      </c>
      <c r="J177">
        <f>IFERROR(ROUND($C177*VLOOKUP($O177,'TM1.5SynthPop'!$A$2:$Q$1446,COLUMN('TM1.5SynthPop'!N$1),FALSE),0),0)</f>
        <v>33</v>
      </c>
      <c r="K177">
        <f t="shared" si="5"/>
        <v>102</v>
      </c>
      <c r="L177">
        <f>Link21_SED!E177</f>
        <v>772</v>
      </c>
      <c r="M177">
        <f>Link21_SED!F177</f>
        <v>0</v>
      </c>
      <c r="O177">
        <v>73</v>
      </c>
    </row>
    <row r="178" spans="1:15">
      <c r="A178" t="s">
        <v>17</v>
      </c>
      <c r="B178">
        <v>177</v>
      </c>
      <c r="C178">
        <f>Link21_SED!D178</f>
        <v>841</v>
      </c>
      <c r="D178">
        <f>IFERROR(ROUND($C178*VLOOKUP($O178,'TM1.5SynthPop'!$A$2:$Q$1446,COLUMN('TM1.5SynthPop'!$P$2),FALSE),0),)</f>
        <v>813</v>
      </c>
      <c r="E178">
        <f t="shared" si="4"/>
        <v>28</v>
      </c>
      <c r="F178">
        <f>IFERROR(ROUND($C178*VLOOKUP($O178,'TM1.5SynthPop'!$A$2:$Q$1446,COLUMN('TM1.5SynthPop'!J$1),FALSE),0),0)</f>
        <v>266</v>
      </c>
      <c r="G178">
        <f>IFERROR(ROUND($C178*VLOOKUP($O178,'TM1.5SynthPop'!$A$2:$Q$1446,COLUMN('TM1.5SynthPop'!K$1),FALSE),0),0)</f>
        <v>192</v>
      </c>
      <c r="H178">
        <f>IFERROR(ROUND($C178*VLOOKUP($O178,'TM1.5SynthPop'!$A$2:$Q$1446,COLUMN('TM1.5SynthPop'!L$1),FALSE),0),0)</f>
        <v>72</v>
      </c>
      <c r="I178">
        <f>IFERROR(ROUND($C178*VLOOKUP($O178,'TM1.5SynthPop'!$A$2:$Q$1446,COLUMN('TM1.5SynthPop'!M$1),FALSE),0),0)</f>
        <v>72</v>
      </c>
      <c r="J178">
        <f>IFERROR(ROUND($C178*VLOOKUP($O178,'TM1.5SynthPop'!$A$2:$Q$1446,COLUMN('TM1.5SynthPop'!N$1),FALSE),0),0)</f>
        <v>59</v>
      </c>
      <c r="K178">
        <f t="shared" si="5"/>
        <v>180</v>
      </c>
      <c r="L178">
        <f>Link21_SED!E178</f>
        <v>1324</v>
      </c>
      <c r="M178">
        <f>Link21_SED!F178</f>
        <v>0</v>
      </c>
      <c r="O178">
        <v>73</v>
      </c>
    </row>
    <row r="179" spans="1:15">
      <c r="A179" t="s">
        <v>17</v>
      </c>
      <c r="B179">
        <v>178</v>
      </c>
      <c r="C179">
        <f>Link21_SED!D179</f>
        <v>1229</v>
      </c>
      <c r="D179">
        <f>IFERROR(ROUND($C179*VLOOKUP($O179,'TM1.5SynthPop'!$A$2:$Q$1446,COLUMN('TM1.5SynthPop'!$P$2),FALSE),0),)</f>
        <v>1188</v>
      </c>
      <c r="E179">
        <f t="shared" si="4"/>
        <v>41</v>
      </c>
      <c r="F179">
        <f>IFERROR(ROUND($C179*VLOOKUP($O179,'TM1.5SynthPop'!$A$2:$Q$1446,COLUMN('TM1.5SynthPop'!J$1),FALSE),0),0)</f>
        <v>388</v>
      </c>
      <c r="G179">
        <f>IFERROR(ROUND($C179*VLOOKUP($O179,'TM1.5SynthPop'!$A$2:$Q$1446,COLUMN('TM1.5SynthPop'!K$1),FALSE),0),0)</f>
        <v>280</v>
      </c>
      <c r="H179">
        <f>IFERROR(ROUND($C179*VLOOKUP($O179,'TM1.5SynthPop'!$A$2:$Q$1446,COLUMN('TM1.5SynthPop'!L$1),FALSE),0),0)</f>
        <v>105</v>
      </c>
      <c r="I179">
        <f>IFERROR(ROUND($C179*VLOOKUP($O179,'TM1.5SynthPop'!$A$2:$Q$1446,COLUMN('TM1.5SynthPop'!M$1),FALSE),0),0)</f>
        <v>105</v>
      </c>
      <c r="J179">
        <f>IFERROR(ROUND($C179*VLOOKUP($O179,'TM1.5SynthPop'!$A$2:$Q$1446,COLUMN('TM1.5SynthPop'!N$1),FALSE),0),0)</f>
        <v>86</v>
      </c>
      <c r="K179">
        <f t="shared" si="5"/>
        <v>265</v>
      </c>
      <c r="L179">
        <f>Link21_SED!E179</f>
        <v>1551</v>
      </c>
      <c r="M179">
        <f>Link21_SED!F179</f>
        <v>0</v>
      </c>
      <c r="O179">
        <v>73</v>
      </c>
    </row>
    <row r="180" spans="1:15">
      <c r="A180" t="s">
        <v>17</v>
      </c>
      <c r="B180">
        <v>179</v>
      </c>
      <c r="C180">
        <f>Link21_SED!D180</f>
        <v>601</v>
      </c>
      <c r="D180">
        <f>IFERROR(ROUND($C180*VLOOKUP($O180,'TM1.5SynthPop'!$A$2:$Q$1446,COLUMN('TM1.5SynthPop'!$P$2),FALSE),0),)</f>
        <v>562</v>
      </c>
      <c r="E180">
        <f t="shared" si="4"/>
        <v>39</v>
      </c>
      <c r="F180">
        <f>IFERROR(ROUND($C180*VLOOKUP($O180,'TM1.5SynthPop'!$A$2:$Q$1446,COLUMN('TM1.5SynthPop'!J$1),FALSE),0),0)</f>
        <v>88</v>
      </c>
      <c r="G180">
        <f>IFERROR(ROUND($C180*VLOOKUP($O180,'TM1.5SynthPop'!$A$2:$Q$1446,COLUMN('TM1.5SynthPop'!K$1),FALSE),0),0)</f>
        <v>81</v>
      </c>
      <c r="H180">
        <f>IFERROR(ROUND($C180*VLOOKUP($O180,'TM1.5SynthPop'!$A$2:$Q$1446,COLUMN('TM1.5SynthPop'!L$1),FALSE),0),0)</f>
        <v>61</v>
      </c>
      <c r="I180">
        <f>IFERROR(ROUND($C180*VLOOKUP($O180,'TM1.5SynthPop'!$A$2:$Q$1446,COLUMN('TM1.5SynthPop'!M$1),FALSE),0),0)</f>
        <v>52</v>
      </c>
      <c r="J180">
        <f>IFERROR(ROUND($C180*VLOOKUP($O180,'TM1.5SynthPop'!$A$2:$Q$1446,COLUMN('TM1.5SynthPop'!N$1),FALSE),0),0)</f>
        <v>72</v>
      </c>
      <c r="K180">
        <f t="shared" si="5"/>
        <v>247</v>
      </c>
      <c r="L180">
        <f>Link21_SED!E180</f>
        <v>1029</v>
      </c>
      <c r="M180">
        <f>Link21_SED!F180</f>
        <v>0</v>
      </c>
      <c r="O180">
        <v>72</v>
      </c>
    </row>
    <row r="181" spans="1:15">
      <c r="A181" t="s">
        <v>17</v>
      </c>
      <c r="B181">
        <v>180</v>
      </c>
      <c r="C181">
        <f>Link21_SED!D181</f>
        <v>499</v>
      </c>
      <c r="D181">
        <f>IFERROR(ROUND($C181*VLOOKUP($O181,'TM1.5SynthPop'!$A$2:$Q$1446,COLUMN('TM1.5SynthPop'!$P$2),FALSE),0),)</f>
        <v>466</v>
      </c>
      <c r="E181">
        <f t="shared" si="4"/>
        <v>33</v>
      </c>
      <c r="F181">
        <f>IFERROR(ROUND($C181*VLOOKUP($O181,'TM1.5SynthPop'!$A$2:$Q$1446,COLUMN('TM1.5SynthPop'!J$1),FALSE),0),0)</f>
        <v>73</v>
      </c>
      <c r="G181">
        <f>IFERROR(ROUND($C181*VLOOKUP($O181,'TM1.5SynthPop'!$A$2:$Q$1446,COLUMN('TM1.5SynthPop'!K$1),FALSE),0),0)</f>
        <v>67</v>
      </c>
      <c r="H181">
        <f>IFERROR(ROUND($C181*VLOOKUP($O181,'TM1.5SynthPop'!$A$2:$Q$1446,COLUMN('TM1.5SynthPop'!L$1),FALSE),0),0)</f>
        <v>50</v>
      </c>
      <c r="I181">
        <f>IFERROR(ROUND($C181*VLOOKUP($O181,'TM1.5SynthPop'!$A$2:$Q$1446,COLUMN('TM1.5SynthPop'!M$1),FALSE),0),0)</f>
        <v>43</v>
      </c>
      <c r="J181">
        <f>IFERROR(ROUND($C181*VLOOKUP($O181,'TM1.5SynthPop'!$A$2:$Q$1446,COLUMN('TM1.5SynthPop'!N$1),FALSE),0),0)</f>
        <v>60</v>
      </c>
      <c r="K181">
        <f t="shared" si="5"/>
        <v>206</v>
      </c>
      <c r="L181">
        <f>Link21_SED!E181</f>
        <v>848</v>
      </c>
      <c r="M181">
        <f>Link21_SED!F181</f>
        <v>36</v>
      </c>
      <c r="O181">
        <v>72</v>
      </c>
    </row>
    <row r="182" spans="1:15">
      <c r="A182" t="s">
        <v>17</v>
      </c>
      <c r="B182">
        <v>181</v>
      </c>
      <c r="C182">
        <f>Link21_SED!D182</f>
        <v>651</v>
      </c>
      <c r="D182">
        <f>IFERROR(ROUND($C182*VLOOKUP($O182,'TM1.5SynthPop'!$A$2:$Q$1446,COLUMN('TM1.5SynthPop'!$P$2),FALSE),0),)</f>
        <v>584</v>
      </c>
      <c r="E182">
        <f t="shared" si="4"/>
        <v>67</v>
      </c>
      <c r="F182">
        <f>IFERROR(ROUND($C182*VLOOKUP($O182,'TM1.5SynthPop'!$A$2:$Q$1446,COLUMN('TM1.5SynthPop'!J$1),FALSE),0),0)</f>
        <v>132</v>
      </c>
      <c r="G182">
        <f>IFERROR(ROUND($C182*VLOOKUP($O182,'TM1.5SynthPop'!$A$2:$Q$1446,COLUMN('TM1.5SynthPop'!K$1),FALSE),0),0)</f>
        <v>102</v>
      </c>
      <c r="H182">
        <f>IFERROR(ROUND($C182*VLOOKUP($O182,'TM1.5SynthPop'!$A$2:$Q$1446,COLUMN('TM1.5SynthPop'!L$1),FALSE),0),0)</f>
        <v>52</v>
      </c>
      <c r="I182">
        <f>IFERROR(ROUND($C182*VLOOKUP($O182,'TM1.5SynthPop'!$A$2:$Q$1446,COLUMN('TM1.5SynthPop'!M$1),FALSE),0),0)</f>
        <v>50</v>
      </c>
      <c r="J182">
        <f>IFERROR(ROUND($C182*VLOOKUP($O182,'TM1.5SynthPop'!$A$2:$Q$1446,COLUMN('TM1.5SynthPop'!N$1),FALSE),0),0)</f>
        <v>66</v>
      </c>
      <c r="K182">
        <f t="shared" si="5"/>
        <v>249</v>
      </c>
      <c r="L182">
        <f>Link21_SED!E182</f>
        <v>1030</v>
      </c>
      <c r="M182">
        <f>Link21_SED!F182</f>
        <v>0</v>
      </c>
      <c r="O182">
        <v>70</v>
      </c>
    </row>
    <row r="183" spans="1:15">
      <c r="A183" t="s">
        <v>17</v>
      </c>
      <c r="B183">
        <v>182</v>
      </c>
      <c r="C183">
        <f>Link21_SED!D183</f>
        <v>625</v>
      </c>
      <c r="D183">
        <f>IFERROR(ROUND($C183*VLOOKUP($O183,'TM1.5SynthPop'!$A$2:$Q$1446,COLUMN('TM1.5SynthPop'!$P$2),FALSE),0),)</f>
        <v>561</v>
      </c>
      <c r="E183">
        <f t="shared" si="4"/>
        <v>64</v>
      </c>
      <c r="F183">
        <f>IFERROR(ROUND($C183*VLOOKUP($O183,'TM1.5SynthPop'!$A$2:$Q$1446,COLUMN('TM1.5SynthPop'!J$1),FALSE),0),0)</f>
        <v>127</v>
      </c>
      <c r="G183">
        <f>IFERROR(ROUND($C183*VLOOKUP($O183,'TM1.5SynthPop'!$A$2:$Q$1446,COLUMN('TM1.5SynthPop'!K$1),FALSE),0),0)</f>
        <v>98</v>
      </c>
      <c r="H183">
        <f>IFERROR(ROUND($C183*VLOOKUP($O183,'TM1.5SynthPop'!$A$2:$Q$1446,COLUMN('TM1.5SynthPop'!L$1),FALSE),0),0)</f>
        <v>50</v>
      </c>
      <c r="I183">
        <f>IFERROR(ROUND($C183*VLOOKUP($O183,'TM1.5SynthPop'!$A$2:$Q$1446,COLUMN('TM1.5SynthPop'!M$1),FALSE),0),0)</f>
        <v>48</v>
      </c>
      <c r="J183">
        <f>IFERROR(ROUND($C183*VLOOKUP($O183,'TM1.5SynthPop'!$A$2:$Q$1446,COLUMN('TM1.5SynthPop'!N$1),FALSE),0),0)</f>
        <v>64</v>
      </c>
      <c r="K183">
        <f t="shared" si="5"/>
        <v>238</v>
      </c>
      <c r="L183">
        <f>Link21_SED!E183</f>
        <v>1019</v>
      </c>
      <c r="M183">
        <f>Link21_SED!F183</f>
        <v>0</v>
      </c>
      <c r="O183">
        <v>70</v>
      </c>
    </row>
    <row r="184" spans="1:15">
      <c r="A184" t="s">
        <v>17</v>
      </c>
      <c r="B184">
        <v>183</v>
      </c>
      <c r="C184">
        <f>Link21_SED!D184</f>
        <v>514</v>
      </c>
      <c r="D184">
        <f>IFERROR(ROUND($C184*VLOOKUP($O184,'TM1.5SynthPop'!$A$2:$Q$1446,COLUMN('TM1.5SynthPop'!$P$2),FALSE),0),)</f>
        <v>461</v>
      </c>
      <c r="E184">
        <f t="shared" si="4"/>
        <v>53</v>
      </c>
      <c r="F184">
        <f>IFERROR(ROUND($C184*VLOOKUP($O184,'TM1.5SynthPop'!$A$2:$Q$1446,COLUMN('TM1.5SynthPop'!J$1),FALSE),0),0)</f>
        <v>104</v>
      </c>
      <c r="G184">
        <f>IFERROR(ROUND($C184*VLOOKUP($O184,'TM1.5SynthPop'!$A$2:$Q$1446,COLUMN('TM1.5SynthPop'!K$1),FALSE),0),0)</f>
        <v>81</v>
      </c>
      <c r="H184">
        <f>IFERROR(ROUND($C184*VLOOKUP($O184,'TM1.5SynthPop'!$A$2:$Q$1446,COLUMN('TM1.5SynthPop'!L$1),FALSE),0),0)</f>
        <v>41</v>
      </c>
      <c r="I184">
        <f>IFERROR(ROUND($C184*VLOOKUP($O184,'TM1.5SynthPop'!$A$2:$Q$1446,COLUMN('TM1.5SynthPop'!M$1),FALSE),0),0)</f>
        <v>39</v>
      </c>
      <c r="J184">
        <f>IFERROR(ROUND($C184*VLOOKUP($O184,'TM1.5SynthPop'!$A$2:$Q$1446,COLUMN('TM1.5SynthPop'!N$1),FALSE),0),0)</f>
        <v>52</v>
      </c>
      <c r="K184">
        <f t="shared" si="5"/>
        <v>197</v>
      </c>
      <c r="L184">
        <f>Link21_SED!E184</f>
        <v>832</v>
      </c>
      <c r="M184">
        <f>Link21_SED!F184</f>
        <v>0</v>
      </c>
      <c r="O184">
        <v>70</v>
      </c>
    </row>
    <row r="185" spans="1:15">
      <c r="A185" t="s">
        <v>17</v>
      </c>
      <c r="B185">
        <v>184</v>
      </c>
      <c r="C185">
        <f>Link21_SED!D185</f>
        <v>979</v>
      </c>
      <c r="D185">
        <f>IFERROR(ROUND($C185*VLOOKUP($O185,'TM1.5SynthPop'!$A$2:$Q$1446,COLUMN('TM1.5SynthPop'!$P$2),FALSE),0),)</f>
        <v>879</v>
      </c>
      <c r="E185">
        <f t="shared" si="4"/>
        <v>100</v>
      </c>
      <c r="F185">
        <f>IFERROR(ROUND($C185*VLOOKUP($O185,'TM1.5SynthPop'!$A$2:$Q$1446,COLUMN('TM1.5SynthPop'!J$1),FALSE),0),0)</f>
        <v>199</v>
      </c>
      <c r="G185">
        <f>IFERROR(ROUND($C185*VLOOKUP($O185,'TM1.5SynthPop'!$A$2:$Q$1446,COLUMN('TM1.5SynthPop'!K$1),FALSE),0),0)</f>
        <v>153</v>
      </c>
      <c r="H185">
        <f>IFERROR(ROUND($C185*VLOOKUP($O185,'TM1.5SynthPop'!$A$2:$Q$1446,COLUMN('TM1.5SynthPop'!L$1),FALSE),0),0)</f>
        <v>79</v>
      </c>
      <c r="I185">
        <f>IFERROR(ROUND($C185*VLOOKUP($O185,'TM1.5SynthPop'!$A$2:$Q$1446,COLUMN('TM1.5SynthPop'!M$1),FALSE),0),0)</f>
        <v>75</v>
      </c>
      <c r="J185">
        <f>IFERROR(ROUND($C185*VLOOKUP($O185,'TM1.5SynthPop'!$A$2:$Q$1446,COLUMN('TM1.5SynthPop'!N$1),FALSE),0),0)</f>
        <v>100</v>
      </c>
      <c r="K185">
        <f t="shared" si="5"/>
        <v>373</v>
      </c>
      <c r="L185">
        <f>Link21_SED!E185</f>
        <v>1399</v>
      </c>
      <c r="M185">
        <f>Link21_SED!F185</f>
        <v>0</v>
      </c>
      <c r="O185">
        <v>70</v>
      </c>
    </row>
    <row r="186" spans="1:15">
      <c r="A186" t="s">
        <v>17</v>
      </c>
      <c r="B186">
        <v>185</v>
      </c>
      <c r="C186">
        <f>Link21_SED!D186</f>
        <v>835</v>
      </c>
      <c r="D186">
        <f>IFERROR(ROUND($C186*VLOOKUP($O186,'TM1.5SynthPop'!$A$2:$Q$1446,COLUMN('TM1.5SynthPop'!$P$2),FALSE),0),)</f>
        <v>749</v>
      </c>
      <c r="E186">
        <f t="shared" si="4"/>
        <v>86</v>
      </c>
      <c r="F186">
        <f>IFERROR(ROUND($C186*VLOOKUP($O186,'TM1.5SynthPop'!$A$2:$Q$1446,COLUMN('TM1.5SynthPop'!J$1),FALSE),0),0)</f>
        <v>169</v>
      </c>
      <c r="G186">
        <f>IFERROR(ROUND($C186*VLOOKUP($O186,'TM1.5SynthPop'!$A$2:$Q$1446,COLUMN('TM1.5SynthPop'!K$1),FALSE),0),0)</f>
        <v>131</v>
      </c>
      <c r="H186">
        <f>IFERROR(ROUND($C186*VLOOKUP($O186,'TM1.5SynthPop'!$A$2:$Q$1446,COLUMN('TM1.5SynthPop'!L$1),FALSE),0),0)</f>
        <v>67</v>
      </c>
      <c r="I186">
        <f>IFERROR(ROUND($C186*VLOOKUP($O186,'TM1.5SynthPop'!$A$2:$Q$1446,COLUMN('TM1.5SynthPop'!M$1),FALSE),0),0)</f>
        <v>64</v>
      </c>
      <c r="J186">
        <f>IFERROR(ROUND($C186*VLOOKUP($O186,'TM1.5SynthPop'!$A$2:$Q$1446,COLUMN('TM1.5SynthPop'!N$1),FALSE),0),0)</f>
        <v>85</v>
      </c>
      <c r="K186">
        <f t="shared" si="5"/>
        <v>319</v>
      </c>
      <c r="L186">
        <f>Link21_SED!E186</f>
        <v>1453</v>
      </c>
      <c r="M186">
        <f>Link21_SED!F186</f>
        <v>2</v>
      </c>
      <c r="O186">
        <v>70</v>
      </c>
    </row>
    <row r="187" spans="1:15">
      <c r="A187" t="s">
        <v>17</v>
      </c>
      <c r="B187">
        <v>186</v>
      </c>
      <c r="C187">
        <f>Link21_SED!D187</f>
        <v>360</v>
      </c>
      <c r="D187">
        <f>IFERROR(ROUND($C187*VLOOKUP($O187,'TM1.5SynthPop'!$A$2:$Q$1446,COLUMN('TM1.5SynthPop'!$P$2),FALSE),0),)</f>
        <v>352</v>
      </c>
      <c r="E187">
        <f t="shared" si="4"/>
        <v>8</v>
      </c>
      <c r="F187">
        <f>IFERROR(ROUND($C187*VLOOKUP($O187,'TM1.5SynthPop'!$A$2:$Q$1446,COLUMN('TM1.5SynthPop'!J$1),FALSE),0),0)</f>
        <v>100</v>
      </c>
      <c r="G187">
        <f>IFERROR(ROUND($C187*VLOOKUP($O187,'TM1.5SynthPop'!$A$2:$Q$1446,COLUMN('TM1.5SynthPop'!K$1),FALSE),0),0)</f>
        <v>67</v>
      </c>
      <c r="H187">
        <f>IFERROR(ROUND($C187*VLOOKUP($O187,'TM1.5SynthPop'!$A$2:$Q$1446,COLUMN('TM1.5SynthPop'!L$1),FALSE),0),0)</f>
        <v>23</v>
      </c>
      <c r="I187">
        <f>IFERROR(ROUND($C187*VLOOKUP($O187,'TM1.5SynthPop'!$A$2:$Q$1446,COLUMN('TM1.5SynthPop'!M$1),FALSE),0),0)</f>
        <v>27</v>
      </c>
      <c r="J187">
        <f>IFERROR(ROUND($C187*VLOOKUP($O187,'TM1.5SynthPop'!$A$2:$Q$1446,COLUMN('TM1.5SynthPop'!N$1),FALSE),0),0)</f>
        <v>34</v>
      </c>
      <c r="K187">
        <f t="shared" si="5"/>
        <v>109</v>
      </c>
      <c r="L187">
        <f>Link21_SED!E187</f>
        <v>663</v>
      </c>
      <c r="M187">
        <f>Link21_SED!F187</f>
        <v>6</v>
      </c>
      <c r="O187">
        <v>74</v>
      </c>
    </row>
    <row r="188" spans="1:15">
      <c r="A188" t="s">
        <v>17</v>
      </c>
      <c r="B188">
        <v>187</v>
      </c>
      <c r="C188">
        <f>Link21_SED!D188</f>
        <v>1300</v>
      </c>
      <c r="D188">
        <f>IFERROR(ROUND($C188*VLOOKUP($O188,'TM1.5SynthPop'!$A$2:$Q$1446,COLUMN('TM1.5SynthPop'!$P$2),FALSE),0),)</f>
        <v>1271</v>
      </c>
      <c r="E188">
        <f t="shared" si="4"/>
        <v>29</v>
      </c>
      <c r="F188">
        <f>IFERROR(ROUND($C188*VLOOKUP($O188,'TM1.5SynthPop'!$A$2:$Q$1446,COLUMN('TM1.5SynthPop'!J$1),FALSE),0),0)</f>
        <v>362</v>
      </c>
      <c r="G188">
        <f>IFERROR(ROUND($C188*VLOOKUP($O188,'TM1.5SynthPop'!$A$2:$Q$1446,COLUMN('TM1.5SynthPop'!K$1),FALSE),0),0)</f>
        <v>241</v>
      </c>
      <c r="H188">
        <f>IFERROR(ROUND($C188*VLOOKUP($O188,'TM1.5SynthPop'!$A$2:$Q$1446,COLUMN('TM1.5SynthPop'!L$1),FALSE),0),0)</f>
        <v>84</v>
      </c>
      <c r="I188">
        <f>IFERROR(ROUND($C188*VLOOKUP($O188,'TM1.5SynthPop'!$A$2:$Q$1446,COLUMN('TM1.5SynthPop'!M$1),FALSE),0),0)</f>
        <v>99</v>
      </c>
      <c r="J188">
        <f>IFERROR(ROUND($C188*VLOOKUP($O188,'TM1.5SynthPop'!$A$2:$Q$1446,COLUMN('TM1.5SynthPop'!N$1),FALSE),0),0)</f>
        <v>122</v>
      </c>
      <c r="K188">
        <f t="shared" si="5"/>
        <v>392</v>
      </c>
      <c r="L188">
        <f>Link21_SED!E188</f>
        <v>1516</v>
      </c>
      <c r="M188">
        <f>Link21_SED!F188</f>
        <v>149</v>
      </c>
      <c r="O188">
        <v>74</v>
      </c>
    </row>
    <row r="189" spans="1:15">
      <c r="A189" t="s">
        <v>17</v>
      </c>
      <c r="B189">
        <v>188</v>
      </c>
      <c r="C189">
        <f>Link21_SED!D189</f>
        <v>987</v>
      </c>
      <c r="D189">
        <f>IFERROR(ROUND($C189*VLOOKUP($O189,'TM1.5SynthPop'!$A$2:$Q$1446,COLUMN('TM1.5SynthPop'!$P$2),FALSE),0),)</f>
        <v>965</v>
      </c>
      <c r="E189">
        <f t="shared" si="4"/>
        <v>22</v>
      </c>
      <c r="F189">
        <f>IFERROR(ROUND($C189*VLOOKUP($O189,'TM1.5SynthPop'!$A$2:$Q$1446,COLUMN('TM1.5SynthPop'!J$1),FALSE),0),0)</f>
        <v>275</v>
      </c>
      <c r="G189">
        <f>IFERROR(ROUND($C189*VLOOKUP($O189,'TM1.5SynthPop'!$A$2:$Q$1446,COLUMN('TM1.5SynthPop'!K$1),FALSE),0),0)</f>
        <v>183</v>
      </c>
      <c r="H189">
        <f>IFERROR(ROUND($C189*VLOOKUP($O189,'TM1.5SynthPop'!$A$2:$Q$1446,COLUMN('TM1.5SynthPop'!L$1),FALSE),0),0)</f>
        <v>64</v>
      </c>
      <c r="I189">
        <f>IFERROR(ROUND($C189*VLOOKUP($O189,'TM1.5SynthPop'!$A$2:$Q$1446,COLUMN('TM1.5SynthPop'!M$1),FALSE),0),0)</f>
        <v>75</v>
      </c>
      <c r="J189">
        <f>IFERROR(ROUND($C189*VLOOKUP($O189,'TM1.5SynthPop'!$A$2:$Q$1446,COLUMN('TM1.5SynthPop'!N$1),FALSE),0),0)</f>
        <v>92</v>
      </c>
      <c r="K189">
        <f t="shared" si="5"/>
        <v>298</v>
      </c>
      <c r="L189">
        <f>Link21_SED!E189</f>
        <v>1131</v>
      </c>
      <c r="M189">
        <f>Link21_SED!F189</f>
        <v>0</v>
      </c>
      <c r="O189">
        <v>74</v>
      </c>
    </row>
    <row r="190" spans="1:15">
      <c r="A190" t="s">
        <v>17</v>
      </c>
      <c r="B190">
        <v>189</v>
      </c>
      <c r="C190">
        <f>Link21_SED!D190</f>
        <v>482</v>
      </c>
      <c r="D190">
        <f>IFERROR(ROUND($C190*VLOOKUP($O190,'TM1.5SynthPop'!$A$2:$Q$1446,COLUMN('TM1.5SynthPop'!$P$2),FALSE),0),)</f>
        <v>439</v>
      </c>
      <c r="E190">
        <f t="shared" si="4"/>
        <v>43</v>
      </c>
      <c r="F190">
        <f>IFERROR(ROUND($C190*VLOOKUP($O190,'TM1.5SynthPop'!$A$2:$Q$1446,COLUMN('TM1.5SynthPop'!J$1),FALSE),0),0)</f>
        <v>79</v>
      </c>
      <c r="G190">
        <f>IFERROR(ROUND($C190*VLOOKUP($O190,'TM1.5SynthPop'!$A$2:$Q$1446,COLUMN('TM1.5SynthPop'!K$1),FALSE),0),0)</f>
        <v>72</v>
      </c>
      <c r="H190">
        <f>IFERROR(ROUND($C190*VLOOKUP($O190,'TM1.5SynthPop'!$A$2:$Q$1446,COLUMN('TM1.5SynthPop'!L$1),FALSE),0),0)</f>
        <v>46</v>
      </c>
      <c r="I190">
        <f>IFERROR(ROUND($C190*VLOOKUP($O190,'TM1.5SynthPop'!$A$2:$Q$1446,COLUMN('TM1.5SynthPop'!M$1),FALSE),0),0)</f>
        <v>48</v>
      </c>
      <c r="J190">
        <f>IFERROR(ROUND($C190*VLOOKUP($O190,'TM1.5SynthPop'!$A$2:$Q$1446,COLUMN('TM1.5SynthPop'!N$1),FALSE),0),0)</f>
        <v>48</v>
      </c>
      <c r="K190">
        <f t="shared" si="5"/>
        <v>189</v>
      </c>
      <c r="L190">
        <f>Link21_SED!E190</f>
        <v>873</v>
      </c>
      <c r="M190">
        <f>Link21_SED!F190</f>
        <v>2</v>
      </c>
      <c r="O190">
        <v>68</v>
      </c>
    </row>
    <row r="191" spans="1:15">
      <c r="A191" t="s">
        <v>17</v>
      </c>
      <c r="B191">
        <v>190</v>
      </c>
      <c r="C191">
        <f>Link21_SED!D191</f>
        <v>413</v>
      </c>
      <c r="D191">
        <f>IFERROR(ROUND($C191*VLOOKUP($O191,'TM1.5SynthPop'!$A$2:$Q$1446,COLUMN('TM1.5SynthPop'!$P$2),FALSE),0),)</f>
        <v>376</v>
      </c>
      <c r="E191">
        <f t="shared" si="4"/>
        <v>37</v>
      </c>
      <c r="F191">
        <f>IFERROR(ROUND($C191*VLOOKUP($O191,'TM1.5SynthPop'!$A$2:$Q$1446,COLUMN('TM1.5SynthPop'!J$1),FALSE),0),0)</f>
        <v>68</v>
      </c>
      <c r="G191">
        <f>IFERROR(ROUND($C191*VLOOKUP($O191,'TM1.5SynthPop'!$A$2:$Q$1446,COLUMN('TM1.5SynthPop'!K$1),FALSE),0),0)</f>
        <v>62</v>
      </c>
      <c r="H191">
        <f>IFERROR(ROUND($C191*VLOOKUP($O191,'TM1.5SynthPop'!$A$2:$Q$1446,COLUMN('TM1.5SynthPop'!L$1),FALSE),0),0)</f>
        <v>39</v>
      </c>
      <c r="I191">
        <f>IFERROR(ROUND($C191*VLOOKUP($O191,'TM1.5SynthPop'!$A$2:$Q$1446,COLUMN('TM1.5SynthPop'!M$1),FALSE),0),0)</f>
        <v>41</v>
      </c>
      <c r="J191">
        <f>IFERROR(ROUND($C191*VLOOKUP($O191,'TM1.5SynthPop'!$A$2:$Q$1446,COLUMN('TM1.5SynthPop'!N$1),FALSE),0),0)</f>
        <v>41</v>
      </c>
      <c r="K191">
        <f t="shared" si="5"/>
        <v>162</v>
      </c>
      <c r="L191">
        <f>Link21_SED!E191</f>
        <v>722</v>
      </c>
      <c r="M191">
        <f>Link21_SED!F191</f>
        <v>16</v>
      </c>
      <c r="O191">
        <v>68</v>
      </c>
    </row>
    <row r="192" spans="1:15">
      <c r="A192" t="s">
        <v>17</v>
      </c>
      <c r="B192">
        <v>191</v>
      </c>
      <c r="C192">
        <f>Link21_SED!D192</f>
        <v>671</v>
      </c>
      <c r="D192">
        <f>IFERROR(ROUND($C192*VLOOKUP($O192,'TM1.5SynthPop'!$A$2:$Q$1446,COLUMN('TM1.5SynthPop'!$P$2),FALSE),0),)</f>
        <v>611</v>
      </c>
      <c r="E192">
        <f t="shared" si="4"/>
        <v>60</v>
      </c>
      <c r="F192">
        <f>IFERROR(ROUND($C192*VLOOKUP($O192,'TM1.5SynthPop'!$A$2:$Q$1446,COLUMN('TM1.5SynthPop'!J$1),FALSE),0),0)</f>
        <v>110</v>
      </c>
      <c r="G192">
        <f>IFERROR(ROUND($C192*VLOOKUP($O192,'TM1.5SynthPop'!$A$2:$Q$1446,COLUMN('TM1.5SynthPop'!K$1),FALSE),0),0)</f>
        <v>101</v>
      </c>
      <c r="H192">
        <f>IFERROR(ROUND($C192*VLOOKUP($O192,'TM1.5SynthPop'!$A$2:$Q$1446,COLUMN('TM1.5SynthPop'!L$1),FALSE),0),0)</f>
        <v>64</v>
      </c>
      <c r="I192">
        <f>IFERROR(ROUND($C192*VLOOKUP($O192,'TM1.5SynthPop'!$A$2:$Q$1446,COLUMN('TM1.5SynthPop'!M$1),FALSE),0),0)</f>
        <v>66</v>
      </c>
      <c r="J192">
        <f>IFERROR(ROUND($C192*VLOOKUP($O192,'TM1.5SynthPop'!$A$2:$Q$1446,COLUMN('TM1.5SynthPop'!N$1),FALSE),0),0)</f>
        <v>66</v>
      </c>
      <c r="K192">
        <f t="shared" si="5"/>
        <v>264</v>
      </c>
      <c r="L192">
        <f>Link21_SED!E192</f>
        <v>1199</v>
      </c>
      <c r="M192">
        <f>Link21_SED!F192</f>
        <v>0</v>
      </c>
      <c r="O192">
        <v>68</v>
      </c>
    </row>
    <row r="193" spans="1:15">
      <c r="A193" t="s">
        <v>17</v>
      </c>
      <c r="B193">
        <v>192</v>
      </c>
      <c r="C193">
        <f>Link21_SED!D193</f>
        <v>513</v>
      </c>
      <c r="D193">
        <f>IFERROR(ROUND($C193*VLOOKUP($O193,'TM1.5SynthPop'!$A$2:$Q$1446,COLUMN('TM1.5SynthPop'!$P$2),FALSE),0),)</f>
        <v>492</v>
      </c>
      <c r="E193">
        <f t="shared" si="4"/>
        <v>21</v>
      </c>
      <c r="F193">
        <f>IFERROR(ROUND($C193*VLOOKUP($O193,'TM1.5SynthPop'!$A$2:$Q$1446,COLUMN('TM1.5SynthPop'!J$1),FALSE),0),0)</f>
        <v>75</v>
      </c>
      <c r="G193">
        <f>IFERROR(ROUND($C193*VLOOKUP($O193,'TM1.5SynthPop'!$A$2:$Q$1446,COLUMN('TM1.5SynthPop'!K$1),FALSE),0),0)</f>
        <v>75</v>
      </c>
      <c r="H193">
        <f>IFERROR(ROUND($C193*VLOOKUP($O193,'TM1.5SynthPop'!$A$2:$Q$1446,COLUMN('TM1.5SynthPop'!L$1),FALSE),0),0)</f>
        <v>39</v>
      </c>
      <c r="I193">
        <f>IFERROR(ROUND($C193*VLOOKUP($O193,'TM1.5SynthPop'!$A$2:$Q$1446,COLUMN('TM1.5SynthPop'!M$1),FALSE),0),0)</f>
        <v>42</v>
      </c>
      <c r="J193">
        <f>IFERROR(ROUND($C193*VLOOKUP($O193,'TM1.5SynthPop'!$A$2:$Q$1446,COLUMN('TM1.5SynthPop'!N$1),FALSE),0),0)</f>
        <v>53</v>
      </c>
      <c r="K193">
        <f t="shared" si="5"/>
        <v>229</v>
      </c>
      <c r="L193">
        <f>Link21_SED!E193</f>
        <v>893</v>
      </c>
      <c r="M193">
        <f>Link21_SED!F193</f>
        <v>3180</v>
      </c>
      <c r="O193">
        <v>69</v>
      </c>
    </row>
    <row r="194" spans="1:15">
      <c r="A194" t="s">
        <v>17</v>
      </c>
      <c r="B194">
        <v>193</v>
      </c>
      <c r="C194">
        <f>Link21_SED!D194</f>
        <v>585</v>
      </c>
      <c r="D194">
        <f>IFERROR(ROUND($C194*VLOOKUP($O194,'TM1.5SynthPop'!$A$2:$Q$1446,COLUMN('TM1.5SynthPop'!$P$2),FALSE),0),)</f>
        <v>561</v>
      </c>
      <c r="E194">
        <f t="shared" si="4"/>
        <v>24</v>
      </c>
      <c r="F194">
        <f>IFERROR(ROUND($C194*VLOOKUP($O194,'TM1.5SynthPop'!$A$2:$Q$1446,COLUMN('TM1.5SynthPop'!J$1),FALSE),0),0)</f>
        <v>85</v>
      </c>
      <c r="G194">
        <f>IFERROR(ROUND($C194*VLOOKUP($O194,'TM1.5SynthPop'!$A$2:$Q$1446,COLUMN('TM1.5SynthPop'!K$1),FALSE),0),0)</f>
        <v>86</v>
      </c>
      <c r="H194">
        <f>IFERROR(ROUND($C194*VLOOKUP($O194,'TM1.5SynthPop'!$A$2:$Q$1446,COLUMN('TM1.5SynthPop'!L$1),FALSE),0),0)</f>
        <v>44</v>
      </c>
      <c r="I194">
        <f>IFERROR(ROUND($C194*VLOOKUP($O194,'TM1.5SynthPop'!$A$2:$Q$1446,COLUMN('TM1.5SynthPop'!M$1),FALSE),0),0)</f>
        <v>47</v>
      </c>
      <c r="J194">
        <f>IFERROR(ROUND($C194*VLOOKUP($O194,'TM1.5SynthPop'!$A$2:$Q$1446,COLUMN('TM1.5SynthPop'!N$1),FALSE),0),0)</f>
        <v>61</v>
      </c>
      <c r="K194">
        <f t="shared" si="5"/>
        <v>262</v>
      </c>
      <c r="L194">
        <f>Link21_SED!E194</f>
        <v>1146</v>
      </c>
      <c r="M194">
        <f>Link21_SED!F194</f>
        <v>3</v>
      </c>
      <c r="O194">
        <v>69</v>
      </c>
    </row>
    <row r="195" spans="1:15">
      <c r="A195" t="s">
        <v>17</v>
      </c>
      <c r="B195">
        <v>194</v>
      </c>
      <c r="C195">
        <f>Link21_SED!D195</f>
        <v>1068</v>
      </c>
      <c r="D195">
        <f>IFERROR(ROUND($C195*VLOOKUP($O195,'TM1.5SynthPop'!$A$2:$Q$1446,COLUMN('TM1.5SynthPop'!$P$2),FALSE),0),)</f>
        <v>1024</v>
      </c>
      <c r="E195">
        <f t="shared" ref="E195:E258" si="6">C195-D195</f>
        <v>44</v>
      </c>
      <c r="F195">
        <f>IFERROR(ROUND($C195*VLOOKUP($O195,'TM1.5SynthPop'!$A$2:$Q$1446,COLUMN('TM1.5SynthPop'!J$1),FALSE),0),0)</f>
        <v>156</v>
      </c>
      <c r="G195">
        <f>IFERROR(ROUND($C195*VLOOKUP($O195,'TM1.5SynthPop'!$A$2:$Q$1446,COLUMN('TM1.5SynthPop'!K$1),FALSE),0),0)</f>
        <v>156</v>
      </c>
      <c r="H195">
        <f>IFERROR(ROUND($C195*VLOOKUP($O195,'TM1.5SynthPop'!$A$2:$Q$1446,COLUMN('TM1.5SynthPop'!L$1),FALSE),0),0)</f>
        <v>81</v>
      </c>
      <c r="I195">
        <f>IFERROR(ROUND($C195*VLOOKUP($O195,'TM1.5SynthPop'!$A$2:$Q$1446,COLUMN('TM1.5SynthPop'!M$1),FALSE),0),0)</f>
        <v>87</v>
      </c>
      <c r="J195">
        <f>IFERROR(ROUND($C195*VLOOKUP($O195,'TM1.5SynthPop'!$A$2:$Q$1446,COLUMN('TM1.5SynthPop'!N$1),FALSE),0),0)</f>
        <v>111</v>
      </c>
      <c r="K195">
        <f t="shared" ref="K195:K258" si="7">C195-SUM(F195:J195)</f>
        <v>477</v>
      </c>
      <c r="L195">
        <f>Link21_SED!E195</f>
        <v>1979</v>
      </c>
      <c r="M195">
        <f>Link21_SED!F195</f>
        <v>19</v>
      </c>
      <c r="O195">
        <v>69</v>
      </c>
    </row>
    <row r="196" spans="1:15">
      <c r="A196" t="s">
        <v>17</v>
      </c>
      <c r="B196">
        <v>195</v>
      </c>
      <c r="C196">
        <f>Link21_SED!D196</f>
        <v>733</v>
      </c>
      <c r="D196">
        <f>IFERROR(ROUND($C196*VLOOKUP($O196,'TM1.5SynthPop'!$A$2:$Q$1446,COLUMN('TM1.5SynthPop'!$P$2),FALSE),0),)</f>
        <v>703</v>
      </c>
      <c r="E196">
        <f t="shared" si="6"/>
        <v>30</v>
      </c>
      <c r="F196">
        <f>IFERROR(ROUND($C196*VLOOKUP($O196,'TM1.5SynthPop'!$A$2:$Q$1446,COLUMN('TM1.5SynthPop'!J$1),FALSE),0),0)</f>
        <v>107</v>
      </c>
      <c r="G196">
        <f>IFERROR(ROUND($C196*VLOOKUP($O196,'TM1.5SynthPop'!$A$2:$Q$1446,COLUMN('TM1.5SynthPop'!K$1),FALSE),0),0)</f>
        <v>107</v>
      </c>
      <c r="H196">
        <f>IFERROR(ROUND($C196*VLOOKUP($O196,'TM1.5SynthPop'!$A$2:$Q$1446,COLUMN('TM1.5SynthPop'!L$1),FALSE),0),0)</f>
        <v>56</v>
      </c>
      <c r="I196">
        <f>IFERROR(ROUND($C196*VLOOKUP($O196,'TM1.5SynthPop'!$A$2:$Q$1446,COLUMN('TM1.5SynthPop'!M$1),FALSE),0),0)</f>
        <v>59</v>
      </c>
      <c r="J196">
        <f>IFERROR(ROUND($C196*VLOOKUP($O196,'TM1.5SynthPop'!$A$2:$Q$1446,COLUMN('TM1.5SynthPop'!N$1),FALSE),0),0)</f>
        <v>76</v>
      </c>
      <c r="K196">
        <f t="shared" si="7"/>
        <v>328</v>
      </c>
      <c r="L196">
        <f>Link21_SED!E196</f>
        <v>1237</v>
      </c>
      <c r="M196">
        <f>Link21_SED!F196</f>
        <v>9</v>
      </c>
      <c r="O196">
        <v>69</v>
      </c>
    </row>
    <row r="197" spans="1:15">
      <c r="A197" t="s">
        <v>17</v>
      </c>
      <c r="B197">
        <v>196</v>
      </c>
      <c r="C197">
        <f>Link21_SED!D197</f>
        <v>1054</v>
      </c>
      <c r="D197">
        <f>IFERROR(ROUND($C197*VLOOKUP($O197,'TM1.5SynthPop'!$A$2:$Q$1446,COLUMN('TM1.5SynthPop'!$P$2),FALSE),0),)</f>
        <v>947</v>
      </c>
      <c r="E197">
        <f t="shared" si="6"/>
        <v>107</v>
      </c>
      <c r="F197">
        <f>IFERROR(ROUND($C197*VLOOKUP($O197,'TM1.5SynthPop'!$A$2:$Q$1446,COLUMN('TM1.5SynthPop'!J$1),FALSE),0),0)</f>
        <v>350</v>
      </c>
      <c r="G197">
        <f>IFERROR(ROUND($C197*VLOOKUP($O197,'TM1.5SynthPop'!$A$2:$Q$1446,COLUMN('TM1.5SynthPop'!K$1),FALSE),0),0)</f>
        <v>267</v>
      </c>
      <c r="H197">
        <f>IFERROR(ROUND($C197*VLOOKUP($O197,'TM1.5SynthPop'!$A$2:$Q$1446,COLUMN('TM1.5SynthPop'!L$1),FALSE),0),0)</f>
        <v>76</v>
      </c>
      <c r="I197">
        <f>IFERROR(ROUND($C197*VLOOKUP($O197,'TM1.5SynthPop'!$A$2:$Q$1446,COLUMN('TM1.5SynthPop'!M$1),FALSE),0),0)</f>
        <v>65</v>
      </c>
      <c r="J197">
        <f>IFERROR(ROUND($C197*VLOOKUP($O197,'TM1.5SynthPop'!$A$2:$Q$1446,COLUMN('TM1.5SynthPop'!N$1),FALSE),0),0)</f>
        <v>90</v>
      </c>
      <c r="K197">
        <f t="shared" si="7"/>
        <v>206</v>
      </c>
      <c r="L197">
        <f>Link21_SED!E197</f>
        <v>1720</v>
      </c>
      <c r="M197">
        <f>Link21_SED!F197</f>
        <v>9</v>
      </c>
      <c r="O197">
        <v>77</v>
      </c>
    </row>
    <row r="198" spans="1:15">
      <c r="A198" t="s">
        <v>17</v>
      </c>
      <c r="B198">
        <v>197</v>
      </c>
      <c r="C198">
        <f>Link21_SED!D198</f>
        <v>1195</v>
      </c>
      <c r="D198">
        <f>IFERROR(ROUND($C198*VLOOKUP($O198,'TM1.5SynthPop'!$A$2:$Q$1446,COLUMN('TM1.5SynthPop'!$P$2),FALSE),0),)</f>
        <v>1074</v>
      </c>
      <c r="E198">
        <f t="shared" si="6"/>
        <v>121</v>
      </c>
      <c r="F198">
        <f>IFERROR(ROUND($C198*VLOOKUP($O198,'TM1.5SynthPop'!$A$2:$Q$1446,COLUMN('TM1.5SynthPop'!J$1),FALSE),0),0)</f>
        <v>397</v>
      </c>
      <c r="G198">
        <f>IFERROR(ROUND($C198*VLOOKUP($O198,'TM1.5SynthPop'!$A$2:$Q$1446,COLUMN('TM1.5SynthPop'!K$1),FALSE),0),0)</f>
        <v>302</v>
      </c>
      <c r="H198">
        <f>IFERROR(ROUND($C198*VLOOKUP($O198,'TM1.5SynthPop'!$A$2:$Q$1446,COLUMN('TM1.5SynthPop'!L$1),FALSE),0),0)</f>
        <v>86</v>
      </c>
      <c r="I198">
        <f>IFERROR(ROUND($C198*VLOOKUP($O198,'TM1.5SynthPop'!$A$2:$Q$1446,COLUMN('TM1.5SynthPop'!M$1),FALSE),0),0)</f>
        <v>74</v>
      </c>
      <c r="J198">
        <f>IFERROR(ROUND($C198*VLOOKUP($O198,'TM1.5SynthPop'!$A$2:$Q$1446,COLUMN('TM1.5SynthPop'!N$1),FALSE),0),0)</f>
        <v>102</v>
      </c>
      <c r="K198">
        <f t="shared" si="7"/>
        <v>234</v>
      </c>
      <c r="L198">
        <f>Link21_SED!E198</f>
        <v>2042</v>
      </c>
      <c r="M198">
        <f>Link21_SED!F198</f>
        <v>0</v>
      </c>
      <c r="O198">
        <v>77</v>
      </c>
    </row>
    <row r="199" spans="1:15">
      <c r="A199" t="s">
        <v>17</v>
      </c>
      <c r="B199">
        <v>198</v>
      </c>
      <c r="C199">
        <f>Link21_SED!D199</f>
        <v>1925</v>
      </c>
      <c r="D199">
        <f>IFERROR(ROUND($C199*VLOOKUP($O199,'TM1.5SynthPop'!$A$2:$Q$1446,COLUMN('TM1.5SynthPop'!$P$2),FALSE),0),)</f>
        <v>1887</v>
      </c>
      <c r="E199">
        <f t="shared" si="6"/>
        <v>38</v>
      </c>
      <c r="F199">
        <f>IFERROR(ROUND($C199*VLOOKUP($O199,'TM1.5SynthPop'!$A$2:$Q$1446,COLUMN('TM1.5SynthPop'!J$1),FALSE),0),0)</f>
        <v>623</v>
      </c>
      <c r="G199">
        <f>IFERROR(ROUND($C199*VLOOKUP($O199,'TM1.5SynthPop'!$A$2:$Q$1446,COLUMN('TM1.5SynthPop'!K$1),FALSE),0),0)</f>
        <v>491</v>
      </c>
      <c r="H199">
        <f>IFERROR(ROUND($C199*VLOOKUP($O199,'TM1.5SynthPop'!$A$2:$Q$1446,COLUMN('TM1.5SynthPop'!L$1),FALSE),0),0)</f>
        <v>172</v>
      </c>
      <c r="I199">
        <f>IFERROR(ROUND($C199*VLOOKUP($O199,'TM1.5SynthPop'!$A$2:$Q$1446,COLUMN('TM1.5SynthPop'!M$1),FALSE),0),0)</f>
        <v>164</v>
      </c>
      <c r="J199">
        <f>IFERROR(ROUND($C199*VLOOKUP($O199,'TM1.5SynthPop'!$A$2:$Q$1446,COLUMN('TM1.5SynthPop'!N$1),FALSE),0),0)</f>
        <v>136</v>
      </c>
      <c r="K199">
        <f t="shared" si="7"/>
        <v>339</v>
      </c>
      <c r="L199">
        <f>Link21_SED!E199</f>
        <v>2450</v>
      </c>
      <c r="M199">
        <f>Link21_SED!F199</f>
        <v>20</v>
      </c>
      <c r="O199">
        <v>76</v>
      </c>
    </row>
    <row r="200" spans="1:15">
      <c r="A200" t="s">
        <v>17</v>
      </c>
      <c r="B200">
        <v>199</v>
      </c>
      <c r="C200">
        <f>Link21_SED!D200</f>
        <v>775</v>
      </c>
      <c r="D200">
        <f>IFERROR(ROUND($C200*VLOOKUP($O200,'TM1.5SynthPop'!$A$2:$Q$1446,COLUMN('TM1.5SynthPop'!$P$2),FALSE),0),)</f>
        <v>685</v>
      </c>
      <c r="E200">
        <f t="shared" si="6"/>
        <v>90</v>
      </c>
      <c r="F200">
        <f>IFERROR(ROUND($C200*VLOOKUP($O200,'TM1.5SynthPop'!$A$2:$Q$1446,COLUMN('TM1.5SynthPop'!J$1),FALSE),0),0)</f>
        <v>380</v>
      </c>
      <c r="G200">
        <f>IFERROR(ROUND($C200*VLOOKUP($O200,'TM1.5SynthPop'!$A$2:$Q$1446,COLUMN('TM1.5SynthPop'!K$1),FALSE),0),0)</f>
        <v>279</v>
      </c>
      <c r="H200">
        <f>IFERROR(ROUND($C200*VLOOKUP($O200,'TM1.5SynthPop'!$A$2:$Q$1446,COLUMN('TM1.5SynthPop'!L$1),FALSE),0),0)</f>
        <v>19</v>
      </c>
      <c r="I200">
        <f>IFERROR(ROUND($C200*VLOOKUP($O200,'TM1.5SynthPop'!$A$2:$Q$1446,COLUMN('TM1.5SynthPop'!M$1),FALSE),0),0)</f>
        <v>18</v>
      </c>
      <c r="J200">
        <f>IFERROR(ROUND($C200*VLOOKUP($O200,'TM1.5SynthPop'!$A$2:$Q$1446,COLUMN('TM1.5SynthPop'!N$1),FALSE),0),0)</f>
        <v>20</v>
      </c>
      <c r="K200">
        <f t="shared" si="7"/>
        <v>59</v>
      </c>
      <c r="L200">
        <f>Link21_SED!E200</f>
        <v>1399</v>
      </c>
      <c r="M200">
        <f>Link21_SED!F200</f>
        <v>0</v>
      </c>
      <c r="O200">
        <v>78</v>
      </c>
    </row>
    <row r="201" spans="1:15">
      <c r="A201" t="s">
        <v>17</v>
      </c>
      <c r="B201">
        <v>200</v>
      </c>
      <c r="C201">
        <f>Link21_SED!D201</f>
        <v>1157</v>
      </c>
      <c r="D201">
        <f>IFERROR(ROUND($C201*VLOOKUP($O201,'TM1.5SynthPop'!$A$2:$Q$1446,COLUMN('TM1.5SynthPop'!$P$2),FALSE),0),)</f>
        <v>1023</v>
      </c>
      <c r="E201">
        <f t="shared" si="6"/>
        <v>134</v>
      </c>
      <c r="F201">
        <f>IFERROR(ROUND($C201*VLOOKUP($O201,'TM1.5SynthPop'!$A$2:$Q$1446,COLUMN('TM1.5SynthPop'!J$1),FALSE),0),0)</f>
        <v>568</v>
      </c>
      <c r="G201">
        <f>IFERROR(ROUND($C201*VLOOKUP($O201,'TM1.5SynthPop'!$A$2:$Q$1446,COLUMN('TM1.5SynthPop'!K$1),FALSE),0),0)</f>
        <v>417</v>
      </c>
      <c r="H201">
        <f>IFERROR(ROUND($C201*VLOOKUP($O201,'TM1.5SynthPop'!$A$2:$Q$1446,COLUMN('TM1.5SynthPop'!L$1),FALSE),0),0)</f>
        <v>28</v>
      </c>
      <c r="I201">
        <f>IFERROR(ROUND($C201*VLOOKUP($O201,'TM1.5SynthPop'!$A$2:$Q$1446,COLUMN('TM1.5SynthPop'!M$1),FALSE),0),0)</f>
        <v>27</v>
      </c>
      <c r="J201">
        <f>IFERROR(ROUND($C201*VLOOKUP($O201,'TM1.5SynthPop'!$A$2:$Q$1446,COLUMN('TM1.5SynthPop'!N$1),FALSE),0),0)</f>
        <v>31</v>
      </c>
      <c r="K201">
        <f t="shared" si="7"/>
        <v>86</v>
      </c>
      <c r="L201">
        <f>Link21_SED!E201</f>
        <v>1684</v>
      </c>
      <c r="M201">
        <f>Link21_SED!F201</f>
        <v>0</v>
      </c>
      <c r="O201">
        <v>78</v>
      </c>
    </row>
    <row r="202" spans="1:15">
      <c r="A202" t="s">
        <v>17</v>
      </c>
      <c r="B202">
        <v>201</v>
      </c>
      <c r="C202">
        <f>Link21_SED!D202</f>
        <v>413</v>
      </c>
      <c r="D202">
        <f>IFERROR(ROUND($C202*VLOOKUP($O202,'TM1.5SynthPop'!$A$2:$Q$1446,COLUMN('TM1.5SynthPop'!$P$2),FALSE),0),)</f>
        <v>365</v>
      </c>
      <c r="E202">
        <f t="shared" si="6"/>
        <v>48</v>
      </c>
      <c r="F202">
        <f>IFERROR(ROUND($C202*VLOOKUP($O202,'TM1.5SynthPop'!$A$2:$Q$1446,COLUMN('TM1.5SynthPop'!J$1),FALSE),0),0)</f>
        <v>203</v>
      </c>
      <c r="G202">
        <f>IFERROR(ROUND($C202*VLOOKUP($O202,'TM1.5SynthPop'!$A$2:$Q$1446,COLUMN('TM1.5SynthPop'!K$1),FALSE),0),0)</f>
        <v>149</v>
      </c>
      <c r="H202">
        <f>IFERROR(ROUND($C202*VLOOKUP($O202,'TM1.5SynthPop'!$A$2:$Q$1446,COLUMN('TM1.5SynthPop'!L$1),FALSE),0),0)</f>
        <v>10</v>
      </c>
      <c r="I202">
        <f>IFERROR(ROUND($C202*VLOOKUP($O202,'TM1.5SynthPop'!$A$2:$Q$1446,COLUMN('TM1.5SynthPop'!M$1),FALSE),0),0)</f>
        <v>10</v>
      </c>
      <c r="J202">
        <f>IFERROR(ROUND($C202*VLOOKUP($O202,'TM1.5SynthPop'!$A$2:$Q$1446,COLUMN('TM1.5SynthPop'!N$1),FALSE),0),0)</f>
        <v>11</v>
      </c>
      <c r="K202">
        <f t="shared" si="7"/>
        <v>30</v>
      </c>
      <c r="L202">
        <f>Link21_SED!E202</f>
        <v>871</v>
      </c>
      <c r="M202">
        <f>Link21_SED!F202</f>
        <v>13</v>
      </c>
      <c r="O202">
        <v>78</v>
      </c>
    </row>
    <row r="203" spans="1:15">
      <c r="A203" t="s">
        <v>17</v>
      </c>
      <c r="B203">
        <v>202</v>
      </c>
      <c r="C203">
        <f>Link21_SED!D203</f>
        <v>405</v>
      </c>
      <c r="D203">
        <f>IFERROR(ROUND($C203*VLOOKUP($O203,'TM1.5SynthPop'!$A$2:$Q$1446,COLUMN('TM1.5SynthPop'!$P$2),FALSE),0),)</f>
        <v>358</v>
      </c>
      <c r="E203">
        <f t="shared" si="6"/>
        <v>47</v>
      </c>
      <c r="F203">
        <f>IFERROR(ROUND($C203*VLOOKUP($O203,'TM1.5SynthPop'!$A$2:$Q$1446,COLUMN('TM1.5SynthPop'!J$1),FALSE),0),0)</f>
        <v>199</v>
      </c>
      <c r="G203">
        <f>IFERROR(ROUND($C203*VLOOKUP($O203,'TM1.5SynthPop'!$A$2:$Q$1446,COLUMN('TM1.5SynthPop'!K$1),FALSE),0),0)</f>
        <v>146</v>
      </c>
      <c r="H203">
        <f>IFERROR(ROUND($C203*VLOOKUP($O203,'TM1.5SynthPop'!$A$2:$Q$1446,COLUMN('TM1.5SynthPop'!L$1),FALSE),0),0)</f>
        <v>10</v>
      </c>
      <c r="I203">
        <f>IFERROR(ROUND($C203*VLOOKUP($O203,'TM1.5SynthPop'!$A$2:$Q$1446,COLUMN('TM1.5SynthPop'!M$1),FALSE),0),0)</f>
        <v>10</v>
      </c>
      <c r="J203">
        <f>IFERROR(ROUND($C203*VLOOKUP($O203,'TM1.5SynthPop'!$A$2:$Q$1446,COLUMN('TM1.5SynthPop'!N$1),FALSE),0),0)</f>
        <v>11</v>
      </c>
      <c r="K203">
        <f t="shared" si="7"/>
        <v>29</v>
      </c>
      <c r="L203">
        <f>Link21_SED!E203</f>
        <v>745</v>
      </c>
      <c r="M203">
        <f>Link21_SED!F203</f>
        <v>0</v>
      </c>
      <c r="O203">
        <v>78</v>
      </c>
    </row>
    <row r="204" spans="1:15">
      <c r="A204" t="s">
        <v>17</v>
      </c>
      <c r="B204">
        <v>203</v>
      </c>
      <c r="C204">
        <f>Link21_SED!D204</f>
        <v>397</v>
      </c>
      <c r="D204">
        <f>IFERROR(ROUND($C204*VLOOKUP($O204,'TM1.5SynthPop'!$A$2:$Q$1446,COLUMN('TM1.5SynthPop'!$P$2),FALSE),0),)</f>
        <v>355</v>
      </c>
      <c r="E204">
        <f t="shared" si="6"/>
        <v>42</v>
      </c>
      <c r="F204">
        <f>IFERROR(ROUND($C204*VLOOKUP($O204,'TM1.5SynthPop'!$A$2:$Q$1446,COLUMN('TM1.5SynthPop'!J$1),FALSE),0),0)</f>
        <v>84</v>
      </c>
      <c r="G204">
        <f>IFERROR(ROUND($C204*VLOOKUP($O204,'TM1.5SynthPop'!$A$2:$Q$1446,COLUMN('TM1.5SynthPop'!K$1),FALSE),0),0)</f>
        <v>89</v>
      </c>
      <c r="H204">
        <f>IFERROR(ROUND($C204*VLOOKUP($O204,'TM1.5SynthPop'!$A$2:$Q$1446,COLUMN('TM1.5SynthPop'!L$1),FALSE),0),0)</f>
        <v>36</v>
      </c>
      <c r="I204">
        <f>IFERROR(ROUND($C204*VLOOKUP($O204,'TM1.5SynthPop'!$A$2:$Q$1446,COLUMN('TM1.5SynthPop'!M$1),FALSE),0),0)</f>
        <v>33</v>
      </c>
      <c r="J204">
        <f>IFERROR(ROUND($C204*VLOOKUP($O204,'TM1.5SynthPop'!$A$2:$Q$1446,COLUMN('TM1.5SynthPop'!N$1),FALSE),0),0)</f>
        <v>32</v>
      </c>
      <c r="K204">
        <f t="shared" si="7"/>
        <v>123</v>
      </c>
      <c r="L204">
        <f>Link21_SED!E204</f>
        <v>666</v>
      </c>
      <c r="M204">
        <f>Link21_SED!F204</f>
        <v>0</v>
      </c>
      <c r="O204">
        <v>80</v>
      </c>
    </row>
    <row r="205" spans="1:15">
      <c r="A205" t="s">
        <v>17</v>
      </c>
      <c r="B205">
        <v>204</v>
      </c>
      <c r="C205">
        <f>Link21_SED!D205</f>
        <v>657</v>
      </c>
      <c r="D205">
        <f>IFERROR(ROUND($C205*VLOOKUP($O205,'TM1.5SynthPop'!$A$2:$Q$1446,COLUMN('TM1.5SynthPop'!$P$2),FALSE),0),)</f>
        <v>587</v>
      </c>
      <c r="E205">
        <f t="shared" si="6"/>
        <v>70</v>
      </c>
      <c r="F205">
        <f>IFERROR(ROUND($C205*VLOOKUP($O205,'TM1.5SynthPop'!$A$2:$Q$1446,COLUMN('TM1.5SynthPop'!J$1),FALSE),0),0)</f>
        <v>139</v>
      </c>
      <c r="G205">
        <f>IFERROR(ROUND($C205*VLOOKUP($O205,'TM1.5SynthPop'!$A$2:$Q$1446,COLUMN('TM1.5SynthPop'!K$1),FALSE),0),0)</f>
        <v>148</v>
      </c>
      <c r="H205">
        <f>IFERROR(ROUND($C205*VLOOKUP($O205,'TM1.5SynthPop'!$A$2:$Q$1446,COLUMN('TM1.5SynthPop'!L$1),FALSE),0),0)</f>
        <v>60</v>
      </c>
      <c r="I205">
        <f>IFERROR(ROUND($C205*VLOOKUP($O205,'TM1.5SynthPop'!$A$2:$Q$1446,COLUMN('TM1.5SynthPop'!M$1),FALSE),0),0)</f>
        <v>55</v>
      </c>
      <c r="J205">
        <f>IFERROR(ROUND($C205*VLOOKUP($O205,'TM1.5SynthPop'!$A$2:$Q$1446,COLUMN('TM1.5SynthPop'!N$1),FALSE),0),0)</f>
        <v>54</v>
      </c>
      <c r="K205">
        <f t="shared" si="7"/>
        <v>201</v>
      </c>
      <c r="L205">
        <f>Link21_SED!E205</f>
        <v>1157</v>
      </c>
      <c r="M205">
        <f>Link21_SED!F205</f>
        <v>17</v>
      </c>
      <c r="O205">
        <v>80</v>
      </c>
    </row>
    <row r="206" spans="1:15">
      <c r="A206" t="s">
        <v>17</v>
      </c>
      <c r="B206">
        <v>205</v>
      </c>
      <c r="C206">
        <f>Link21_SED!D206</f>
        <v>1206</v>
      </c>
      <c r="D206">
        <f>IFERROR(ROUND($C206*VLOOKUP($O206,'TM1.5SynthPop'!$A$2:$Q$1446,COLUMN('TM1.5SynthPop'!$P$2),FALSE),0),)</f>
        <v>1077</v>
      </c>
      <c r="E206">
        <f t="shared" si="6"/>
        <v>129</v>
      </c>
      <c r="F206">
        <f>IFERROR(ROUND($C206*VLOOKUP($O206,'TM1.5SynthPop'!$A$2:$Q$1446,COLUMN('TM1.5SynthPop'!J$1),FALSE),0),0)</f>
        <v>255</v>
      </c>
      <c r="G206">
        <f>IFERROR(ROUND($C206*VLOOKUP($O206,'TM1.5SynthPop'!$A$2:$Q$1446,COLUMN('TM1.5SynthPop'!K$1),FALSE),0),0)</f>
        <v>271</v>
      </c>
      <c r="H206">
        <f>IFERROR(ROUND($C206*VLOOKUP($O206,'TM1.5SynthPop'!$A$2:$Q$1446,COLUMN('TM1.5SynthPop'!L$1),FALSE),0),0)</f>
        <v>110</v>
      </c>
      <c r="I206">
        <f>IFERROR(ROUND($C206*VLOOKUP($O206,'TM1.5SynthPop'!$A$2:$Q$1446,COLUMN('TM1.5SynthPop'!M$1),FALSE),0),0)</f>
        <v>101</v>
      </c>
      <c r="J206">
        <f>IFERROR(ROUND($C206*VLOOKUP($O206,'TM1.5SynthPop'!$A$2:$Q$1446,COLUMN('TM1.5SynthPop'!N$1),FALSE),0),0)</f>
        <v>98</v>
      </c>
      <c r="K206">
        <f t="shared" si="7"/>
        <v>371</v>
      </c>
      <c r="L206">
        <f>Link21_SED!E206</f>
        <v>2204</v>
      </c>
      <c r="M206">
        <f>Link21_SED!F206</f>
        <v>103</v>
      </c>
      <c r="O206">
        <v>80</v>
      </c>
    </row>
    <row r="207" spans="1:15">
      <c r="A207" t="s">
        <v>17</v>
      </c>
      <c r="B207">
        <v>206</v>
      </c>
      <c r="C207">
        <f>Link21_SED!D207</f>
        <v>886</v>
      </c>
      <c r="D207">
        <f>IFERROR(ROUND($C207*VLOOKUP($O207,'TM1.5SynthPop'!$A$2:$Q$1446,COLUMN('TM1.5SynthPop'!$P$2),FALSE),0),)</f>
        <v>844</v>
      </c>
      <c r="E207">
        <f t="shared" si="6"/>
        <v>42</v>
      </c>
      <c r="F207">
        <f>IFERROR(ROUND($C207*VLOOKUP($O207,'TM1.5SynthPop'!$A$2:$Q$1446,COLUMN('TM1.5SynthPop'!J$1),FALSE),0),0)</f>
        <v>141</v>
      </c>
      <c r="G207">
        <f>IFERROR(ROUND($C207*VLOOKUP($O207,'TM1.5SynthPop'!$A$2:$Q$1446,COLUMN('TM1.5SynthPop'!K$1),FALSE),0),0)</f>
        <v>167</v>
      </c>
      <c r="H207">
        <f>IFERROR(ROUND($C207*VLOOKUP($O207,'TM1.5SynthPop'!$A$2:$Q$1446,COLUMN('TM1.5SynthPop'!L$1),FALSE),0),0)</f>
        <v>92</v>
      </c>
      <c r="I207">
        <f>IFERROR(ROUND($C207*VLOOKUP($O207,'TM1.5SynthPop'!$A$2:$Q$1446,COLUMN('TM1.5SynthPop'!M$1),FALSE),0),0)</f>
        <v>94</v>
      </c>
      <c r="J207">
        <f>IFERROR(ROUND($C207*VLOOKUP($O207,'TM1.5SynthPop'!$A$2:$Q$1446,COLUMN('TM1.5SynthPop'!N$1),FALSE),0),0)</f>
        <v>89</v>
      </c>
      <c r="K207">
        <f t="shared" si="7"/>
        <v>303</v>
      </c>
      <c r="L207">
        <f>Link21_SED!E207</f>
        <v>1470</v>
      </c>
      <c r="M207">
        <f>Link21_SED!F207</f>
        <v>11</v>
      </c>
      <c r="O207">
        <v>85</v>
      </c>
    </row>
    <row r="208" spans="1:15">
      <c r="A208" t="s">
        <v>17</v>
      </c>
      <c r="B208">
        <v>207</v>
      </c>
      <c r="C208">
        <f>Link21_SED!D208</f>
        <v>1228</v>
      </c>
      <c r="D208">
        <f>IFERROR(ROUND($C208*VLOOKUP($O208,'TM1.5SynthPop'!$A$2:$Q$1446,COLUMN('TM1.5SynthPop'!$P$2),FALSE),0),)</f>
        <v>1170</v>
      </c>
      <c r="E208">
        <f t="shared" si="6"/>
        <v>58</v>
      </c>
      <c r="F208">
        <f>IFERROR(ROUND($C208*VLOOKUP($O208,'TM1.5SynthPop'!$A$2:$Q$1446,COLUMN('TM1.5SynthPop'!J$1),FALSE),0),0)</f>
        <v>196</v>
      </c>
      <c r="G208">
        <f>IFERROR(ROUND($C208*VLOOKUP($O208,'TM1.5SynthPop'!$A$2:$Q$1446,COLUMN('TM1.5SynthPop'!K$1),FALSE),0),0)</f>
        <v>231</v>
      </c>
      <c r="H208">
        <f>IFERROR(ROUND($C208*VLOOKUP($O208,'TM1.5SynthPop'!$A$2:$Q$1446,COLUMN('TM1.5SynthPop'!L$1),FALSE),0),0)</f>
        <v>128</v>
      </c>
      <c r="I208">
        <f>IFERROR(ROUND($C208*VLOOKUP($O208,'TM1.5SynthPop'!$A$2:$Q$1446,COLUMN('TM1.5SynthPop'!M$1),FALSE),0),0)</f>
        <v>130</v>
      </c>
      <c r="J208">
        <f>IFERROR(ROUND($C208*VLOOKUP($O208,'TM1.5SynthPop'!$A$2:$Q$1446,COLUMN('TM1.5SynthPop'!N$1),FALSE),0),0)</f>
        <v>123</v>
      </c>
      <c r="K208">
        <f t="shared" si="7"/>
        <v>420</v>
      </c>
      <c r="L208">
        <f>Link21_SED!E208</f>
        <v>1920</v>
      </c>
      <c r="M208">
        <f>Link21_SED!F208</f>
        <v>30</v>
      </c>
      <c r="O208">
        <v>85</v>
      </c>
    </row>
    <row r="209" spans="1:15">
      <c r="A209" t="s">
        <v>17</v>
      </c>
      <c r="B209">
        <v>208</v>
      </c>
      <c r="C209">
        <f>Link21_SED!D209</f>
        <v>540</v>
      </c>
      <c r="D209">
        <f>IFERROR(ROUND($C209*VLOOKUP($O209,'TM1.5SynthPop'!$A$2:$Q$1446,COLUMN('TM1.5SynthPop'!$P$2),FALSE),0),)</f>
        <v>501</v>
      </c>
      <c r="E209">
        <f t="shared" si="6"/>
        <v>39</v>
      </c>
      <c r="F209">
        <f>IFERROR(ROUND($C209*VLOOKUP($O209,'TM1.5SynthPop'!$A$2:$Q$1446,COLUMN('TM1.5SynthPop'!J$1),FALSE),0),0)</f>
        <v>102</v>
      </c>
      <c r="G209">
        <f>IFERROR(ROUND($C209*VLOOKUP($O209,'TM1.5SynthPop'!$A$2:$Q$1446,COLUMN('TM1.5SynthPop'!K$1),FALSE),0),0)</f>
        <v>98</v>
      </c>
      <c r="H209">
        <f>IFERROR(ROUND($C209*VLOOKUP($O209,'TM1.5SynthPop'!$A$2:$Q$1446,COLUMN('TM1.5SynthPop'!L$1),FALSE),0),0)</f>
        <v>58</v>
      </c>
      <c r="I209">
        <f>IFERROR(ROUND($C209*VLOOKUP($O209,'TM1.5SynthPop'!$A$2:$Q$1446,COLUMN('TM1.5SynthPop'!M$1),FALSE),0),0)</f>
        <v>51</v>
      </c>
      <c r="J209">
        <f>IFERROR(ROUND($C209*VLOOKUP($O209,'TM1.5SynthPop'!$A$2:$Q$1446,COLUMN('TM1.5SynthPop'!N$1),FALSE),0),0)</f>
        <v>57</v>
      </c>
      <c r="K209">
        <f t="shared" si="7"/>
        <v>174</v>
      </c>
      <c r="L209">
        <f>Link21_SED!E209</f>
        <v>938</v>
      </c>
      <c r="M209">
        <f>Link21_SED!F209</f>
        <v>36</v>
      </c>
      <c r="O209">
        <v>87</v>
      </c>
    </row>
    <row r="210" spans="1:15">
      <c r="A210" t="s">
        <v>17</v>
      </c>
      <c r="B210">
        <v>209</v>
      </c>
      <c r="C210">
        <f>Link21_SED!D210</f>
        <v>663</v>
      </c>
      <c r="D210">
        <f>IFERROR(ROUND($C210*VLOOKUP($O210,'TM1.5SynthPop'!$A$2:$Q$1446,COLUMN('TM1.5SynthPop'!$P$2),FALSE),0),)</f>
        <v>616</v>
      </c>
      <c r="E210">
        <f t="shared" si="6"/>
        <v>47</v>
      </c>
      <c r="F210">
        <f>IFERROR(ROUND($C210*VLOOKUP($O210,'TM1.5SynthPop'!$A$2:$Q$1446,COLUMN('TM1.5SynthPop'!J$1),FALSE),0),0)</f>
        <v>125</v>
      </c>
      <c r="G210">
        <f>IFERROR(ROUND($C210*VLOOKUP($O210,'TM1.5SynthPop'!$A$2:$Q$1446,COLUMN('TM1.5SynthPop'!K$1),FALSE),0),0)</f>
        <v>121</v>
      </c>
      <c r="H210">
        <f>IFERROR(ROUND($C210*VLOOKUP($O210,'TM1.5SynthPop'!$A$2:$Q$1446,COLUMN('TM1.5SynthPop'!L$1),FALSE),0),0)</f>
        <v>71</v>
      </c>
      <c r="I210">
        <f>IFERROR(ROUND($C210*VLOOKUP($O210,'TM1.5SynthPop'!$A$2:$Q$1446,COLUMN('TM1.5SynthPop'!M$1),FALSE),0),0)</f>
        <v>63</v>
      </c>
      <c r="J210">
        <f>IFERROR(ROUND($C210*VLOOKUP($O210,'TM1.5SynthPop'!$A$2:$Q$1446,COLUMN('TM1.5SynthPop'!N$1),FALSE),0),0)</f>
        <v>70</v>
      </c>
      <c r="K210">
        <f t="shared" si="7"/>
        <v>213</v>
      </c>
      <c r="L210">
        <f>Link21_SED!E210</f>
        <v>1242</v>
      </c>
      <c r="M210">
        <f>Link21_SED!F210</f>
        <v>68</v>
      </c>
      <c r="O210">
        <v>87</v>
      </c>
    </row>
    <row r="211" spans="1:15">
      <c r="A211" t="s">
        <v>17</v>
      </c>
      <c r="B211">
        <v>210</v>
      </c>
      <c r="C211">
        <f>Link21_SED!D211</f>
        <v>556</v>
      </c>
      <c r="D211">
        <f>IFERROR(ROUND($C211*VLOOKUP($O211,'TM1.5SynthPop'!$A$2:$Q$1446,COLUMN('TM1.5SynthPop'!$P$2),FALSE),0),)</f>
        <v>516</v>
      </c>
      <c r="E211">
        <f t="shared" si="6"/>
        <v>40</v>
      </c>
      <c r="F211">
        <f>IFERROR(ROUND($C211*VLOOKUP($O211,'TM1.5SynthPop'!$A$2:$Q$1446,COLUMN('TM1.5SynthPop'!J$1),FALSE),0),0)</f>
        <v>105</v>
      </c>
      <c r="G211">
        <f>IFERROR(ROUND($C211*VLOOKUP($O211,'TM1.5SynthPop'!$A$2:$Q$1446,COLUMN('TM1.5SynthPop'!K$1),FALSE),0),0)</f>
        <v>101</v>
      </c>
      <c r="H211">
        <f>IFERROR(ROUND($C211*VLOOKUP($O211,'TM1.5SynthPop'!$A$2:$Q$1446,COLUMN('TM1.5SynthPop'!L$1),FALSE),0),0)</f>
        <v>60</v>
      </c>
      <c r="I211">
        <f>IFERROR(ROUND($C211*VLOOKUP($O211,'TM1.5SynthPop'!$A$2:$Q$1446,COLUMN('TM1.5SynthPop'!M$1),FALSE),0),0)</f>
        <v>53</v>
      </c>
      <c r="J211">
        <f>IFERROR(ROUND($C211*VLOOKUP($O211,'TM1.5SynthPop'!$A$2:$Q$1446,COLUMN('TM1.5SynthPop'!N$1),FALSE),0),0)</f>
        <v>59</v>
      </c>
      <c r="K211">
        <f t="shared" si="7"/>
        <v>178</v>
      </c>
      <c r="L211">
        <f>Link21_SED!E211</f>
        <v>1047</v>
      </c>
      <c r="M211">
        <f>Link21_SED!F211</f>
        <v>26</v>
      </c>
      <c r="O211">
        <v>87</v>
      </c>
    </row>
    <row r="212" spans="1:15">
      <c r="A212" t="s">
        <v>17</v>
      </c>
      <c r="B212">
        <v>211</v>
      </c>
      <c r="C212">
        <f>Link21_SED!D212</f>
        <v>728</v>
      </c>
      <c r="D212">
        <f>IFERROR(ROUND($C212*VLOOKUP($O212,'TM1.5SynthPop'!$A$2:$Q$1446,COLUMN('TM1.5SynthPop'!$P$2),FALSE),0),)</f>
        <v>676</v>
      </c>
      <c r="E212">
        <f t="shared" si="6"/>
        <v>52</v>
      </c>
      <c r="F212">
        <f>IFERROR(ROUND($C212*VLOOKUP($O212,'TM1.5SynthPop'!$A$2:$Q$1446,COLUMN('TM1.5SynthPop'!J$1),FALSE),0),0)</f>
        <v>137</v>
      </c>
      <c r="G212">
        <f>IFERROR(ROUND($C212*VLOOKUP($O212,'TM1.5SynthPop'!$A$2:$Q$1446,COLUMN('TM1.5SynthPop'!K$1),FALSE),0),0)</f>
        <v>132</v>
      </c>
      <c r="H212">
        <f>IFERROR(ROUND($C212*VLOOKUP($O212,'TM1.5SynthPop'!$A$2:$Q$1446,COLUMN('TM1.5SynthPop'!L$1),FALSE),0),0)</f>
        <v>78</v>
      </c>
      <c r="I212">
        <f>IFERROR(ROUND($C212*VLOOKUP($O212,'TM1.5SynthPop'!$A$2:$Q$1446,COLUMN('TM1.5SynthPop'!M$1),FALSE),0),0)</f>
        <v>69</v>
      </c>
      <c r="J212">
        <f>IFERROR(ROUND($C212*VLOOKUP($O212,'TM1.5SynthPop'!$A$2:$Q$1446,COLUMN('TM1.5SynthPop'!N$1),FALSE),0),0)</f>
        <v>77</v>
      </c>
      <c r="K212">
        <f t="shared" si="7"/>
        <v>235</v>
      </c>
      <c r="L212">
        <f>Link21_SED!E212</f>
        <v>1453</v>
      </c>
      <c r="M212">
        <f>Link21_SED!F212</f>
        <v>179</v>
      </c>
      <c r="O212">
        <v>87</v>
      </c>
    </row>
    <row r="213" spans="1:15">
      <c r="A213" t="s">
        <v>17</v>
      </c>
      <c r="B213">
        <v>212</v>
      </c>
      <c r="C213">
        <f>Link21_SED!D213</f>
        <v>809</v>
      </c>
      <c r="D213">
        <f>IFERROR(ROUND($C213*VLOOKUP($O213,'TM1.5SynthPop'!$A$2:$Q$1446,COLUMN('TM1.5SynthPop'!$P$2),FALSE),0),)</f>
        <v>756</v>
      </c>
      <c r="E213">
        <f t="shared" si="6"/>
        <v>53</v>
      </c>
      <c r="F213">
        <f>IFERROR(ROUND($C213*VLOOKUP($O213,'TM1.5SynthPop'!$A$2:$Q$1446,COLUMN('TM1.5SynthPop'!J$1),FALSE),0),0)</f>
        <v>145</v>
      </c>
      <c r="G213">
        <f>IFERROR(ROUND($C213*VLOOKUP($O213,'TM1.5SynthPop'!$A$2:$Q$1446,COLUMN('TM1.5SynthPop'!K$1),FALSE),0),0)</f>
        <v>195</v>
      </c>
      <c r="H213">
        <f>IFERROR(ROUND($C213*VLOOKUP($O213,'TM1.5SynthPop'!$A$2:$Q$1446,COLUMN('TM1.5SynthPop'!L$1),FALSE),0),0)</f>
        <v>79</v>
      </c>
      <c r="I213">
        <f>IFERROR(ROUND($C213*VLOOKUP($O213,'TM1.5SynthPop'!$A$2:$Q$1446,COLUMN('TM1.5SynthPop'!M$1),FALSE),0),0)</f>
        <v>72</v>
      </c>
      <c r="J213">
        <f>IFERROR(ROUND($C213*VLOOKUP($O213,'TM1.5SynthPop'!$A$2:$Q$1446,COLUMN('TM1.5SynthPop'!N$1),FALSE),0),0)</f>
        <v>87</v>
      </c>
      <c r="K213">
        <f t="shared" si="7"/>
        <v>231</v>
      </c>
      <c r="L213">
        <f>Link21_SED!E213</f>
        <v>1454</v>
      </c>
      <c r="M213">
        <f>Link21_SED!F213</f>
        <v>12</v>
      </c>
      <c r="O213">
        <v>88</v>
      </c>
    </row>
    <row r="214" spans="1:15">
      <c r="A214" t="s">
        <v>17</v>
      </c>
      <c r="B214">
        <v>213</v>
      </c>
      <c r="C214">
        <f>Link21_SED!D214</f>
        <v>493</v>
      </c>
      <c r="D214">
        <f>IFERROR(ROUND($C214*VLOOKUP($O214,'TM1.5SynthPop'!$A$2:$Q$1446,COLUMN('TM1.5SynthPop'!$P$2),FALSE),0),)</f>
        <v>461</v>
      </c>
      <c r="E214">
        <f t="shared" si="6"/>
        <v>32</v>
      </c>
      <c r="F214">
        <f>IFERROR(ROUND($C214*VLOOKUP($O214,'TM1.5SynthPop'!$A$2:$Q$1446,COLUMN('TM1.5SynthPop'!J$1),FALSE),0),0)</f>
        <v>88</v>
      </c>
      <c r="G214">
        <f>IFERROR(ROUND($C214*VLOOKUP($O214,'TM1.5SynthPop'!$A$2:$Q$1446,COLUMN('TM1.5SynthPop'!K$1),FALSE),0),0)</f>
        <v>119</v>
      </c>
      <c r="H214">
        <f>IFERROR(ROUND($C214*VLOOKUP($O214,'TM1.5SynthPop'!$A$2:$Q$1446,COLUMN('TM1.5SynthPop'!L$1),FALSE),0),0)</f>
        <v>48</v>
      </c>
      <c r="I214">
        <f>IFERROR(ROUND($C214*VLOOKUP($O214,'TM1.5SynthPop'!$A$2:$Q$1446,COLUMN('TM1.5SynthPop'!M$1),FALSE),0),0)</f>
        <v>44</v>
      </c>
      <c r="J214">
        <f>IFERROR(ROUND($C214*VLOOKUP($O214,'TM1.5SynthPop'!$A$2:$Q$1446,COLUMN('TM1.5SynthPop'!N$1),FALSE),0),0)</f>
        <v>53</v>
      </c>
      <c r="K214">
        <f t="shared" si="7"/>
        <v>141</v>
      </c>
      <c r="L214">
        <f>Link21_SED!E214</f>
        <v>1012</v>
      </c>
      <c r="M214">
        <f>Link21_SED!F214</f>
        <v>68</v>
      </c>
      <c r="O214">
        <v>88</v>
      </c>
    </row>
    <row r="215" spans="1:15">
      <c r="A215" t="s">
        <v>17</v>
      </c>
      <c r="B215">
        <v>214</v>
      </c>
      <c r="C215">
        <f>Link21_SED!D215</f>
        <v>636</v>
      </c>
      <c r="D215">
        <f>IFERROR(ROUND($C215*VLOOKUP($O215,'TM1.5SynthPop'!$A$2:$Q$1446,COLUMN('TM1.5SynthPop'!$P$2),FALSE),0),)</f>
        <v>594</v>
      </c>
      <c r="E215">
        <f t="shared" si="6"/>
        <v>42</v>
      </c>
      <c r="F215">
        <f>IFERROR(ROUND($C215*VLOOKUP($O215,'TM1.5SynthPop'!$A$2:$Q$1446,COLUMN('TM1.5SynthPop'!J$1),FALSE),0),0)</f>
        <v>114</v>
      </c>
      <c r="G215">
        <f>IFERROR(ROUND($C215*VLOOKUP($O215,'TM1.5SynthPop'!$A$2:$Q$1446,COLUMN('TM1.5SynthPop'!K$1),FALSE),0),0)</f>
        <v>153</v>
      </c>
      <c r="H215">
        <f>IFERROR(ROUND($C215*VLOOKUP($O215,'TM1.5SynthPop'!$A$2:$Q$1446,COLUMN('TM1.5SynthPop'!L$1),FALSE),0),0)</f>
        <v>62</v>
      </c>
      <c r="I215">
        <f>IFERROR(ROUND($C215*VLOOKUP($O215,'TM1.5SynthPop'!$A$2:$Q$1446,COLUMN('TM1.5SynthPop'!M$1),FALSE),0),0)</f>
        <v>57</v>
      </c>
      <c r="J215">
        <f>IFERROR(ROUND($C215*VLOOKUP($O215,'TM1.5SynthPop'!$A$2:$Q$1446,COLUMN('TM1.5SynthPop'!N$1),FALSE),0),0)</f>
        <v>68</v>
      </c>
      <c r="K215">
        <f t="shared" si="7"/>
        <v>182</v>
      </c>
      <c r="L215">
        <f>Link21_SED!E215</f>
        <v>1238</v>
      </c>
      <c r="M215">
        <f>Link21_SED!F215</f>
        <v>12</v>
      </c>
      <c r="O215">
        <v>88</v>
      </c>
    </row>
    <row r="216" spans="1:15">
      <c r="A216" t="s">
        <v>17</v>
      </c>
      <c r="B216">
        <v>215</v>
      </c>
      <c r="C216">
        <f>Link21_SED!D216</f>
        <v>763</v>
      </c>
      <c r="D216">
        <f>IFERROR(ROUND($C216*VLOOKUP($O216,'TM1.5SynthPop'!$A$2:$Q$1446,COLUMN('TM1.5SynthPop'!$P$2),FALSE),0),)</f>
        <v>713</v>
      </c>
      <c r="E216">
        <f t="shared" si="6"/>
        <v>50</v>
      </c>
      <c r="F216">
        <f>IFERROR(ROUND($C216*VLOOKUP($O216,'TM1.5SynthPop'!$A$2:$Q$1446,COLUMN('TM1.5SynthPop'!J$1),FALSE),0),0)</f>
        <v>136</v>
      </c>
      <c r="G216">
        <f>IFERROR(ROUND($C216*VLOOKUP($O216,'TM1.5SynthPop'!$A$2:$Q$1446,COLUMN('TM1.5SynthPop'!K$1),FALSE),0),0)</f>
        <v>184</v>
      </c>
      <c r="H216">
        <f>IFERROR(ROUND($C216*VLOOKUP($O216,'TM1.5SynthPop'!$A$2:$Q$1446,COLUMN('TM1.5SynthPop'!L$1),FALSE),0),0)</f>
        <v>75</v>
      </c>
      <c r="I216">
        <f>IFERROR(ROUND($C216*VLOOKUP($O216,'TM1.5SynthPop'!$A$2:$Q$1446,COLUMN('TM1.5SynthPop'!M$1),FALSE),0),0)</f>
        <v>68</v>
      </c>
      <c r="J216">
        <f>IFERROR(ROUND($C216*VLOOKUP($O216,'TM1.5SynthPop'!$A$2:$Q$1446,COLUMN('TM1.5SynthPop'!N$1),FALSE),0),0)</f>
        <v>82</v>
      </c>
      <c r="K216">
        <f t="shared" si="7"/>
        <v>218</v>
      </c>
      <c r="L216">
        <f>Link21_SED!E216</f>
        <v>1280</v>
      </c>
      <c r="M216">
        <f>Link21_SED!F216</f>
        <v>21</v>
      </c>
      <c r="O216">
        <v>88</v>
      </c>
    </row>
    <row r="217" spans="1:15">
      <c r="A217" t="s">
        <v>17</v>
      </c>
      <c r="B217">
        <v>216</v>
      </c>
      <c r="C217">
        <f>Link21_SED!D217</f>
        <v>692</v>
      </c>
      <c r="D217">
        <f>IFERROR(ROUND($C217*VLOOKUP($O217,'TM1.5SynthPop'!$A$2:$Q$1446,COLUMN('TM1.5SynthPop'!$P$2),FALSE),0),)</f>
        <v>639</v>
      </c>
      <c r="E217">
        <f t="shared" si="6"/>
        <v>53</v>
      </c>
      <c r="F217">
        <f>IFERROR(ROUND($C217*VLOOKUP($O217,'TM1.5SynthPop'!$A$2:$Q$1446,COLUMN('TM1.5SynthPop'!J$1),FALSE),0),0)</f>
        <v>86</v>
      </c>
      <c r="G217">
        <f>IFERROR(ROUND($C217*VLOOKUP($O217,'TM1.5SynthPop'!$A$2:$Q$1446,COLUMN('TM1.5SynthPop'!K$1),FALSE),0),0)</f>
        <v>114</v>
      </c>
      <c r="H217">
        <f>IFERROR(ROUND($C217*VLOOKUP($O217,'TM1.5SynthPop'!$A$2:$Q$1446,COLUMN('TM1.5SynthPop'!L$1),FALSE),0),0)</f>
        <v>67</v>
      </c>
      <c r="I217">
        <f>IFERROR(ROUND($C217*VLOOKUP($O217,'TM1.5SynthPop'!$A$2:$Q$1446,COLUMN('TM1.5SynthPop'!M$1),FALSE),0),0)</f>
        <v>55</v>
      </c>
      <c r="J217">
        <f>IFERROR(ROUND($C217*VLOOKUP($O217,'TM1.5SynthPop'!$A$2:$Q$1446,COLUMN('TM1.5SynthPop'!N$1),FALSE),0),0)</f>
        <v>82</v>
      </c>
      <c r="K217">
        <f t="shared" si="7"/>
        <v>288</v>
      </c>
      <c r="L217">
        <f>Link21_SED!E217</f>
        <v>1155</v>
      </c>
      <c r="M217">
        <f>Link21_SED!F217</f>
        <v>25</v>
      </c>
      <c r="O217">
        <v>84</v>
      </c>
    </row>
    <row r="218" spans="1:15">
      <c r="A218" t="s">
        <v>17</v>
      </c>
      <c r="B218">
        <v>217</v>
      </c>
      <c r="C218">
        <f>Link21_SED!D218</f>
        <v>878</v>
      </c>
      <c r="D218">
        <f>IFERROR(ROUND($C218*VLOOKUP($O218,'TM1.5SynthPop'!$A$2:$Q$1446,COLUMN('TM1.5SynthPop'!$P$2),FALSE),0),)</f>
        <v>811</v>
      </c>
      <c r="E218">
        <f t="shared" si="6"/>
        <v>67</v>
      </c>
      <c r="F218">
        <f>IFERROR(ROUND($C218*VLOOKUP($O218,'TM1.5SynthPop'!$A$2:$Q$1446,COLUMN('TM1.5SynthPop'!J$1),FALSE),0),0)</f>
        <v>109</v>
      </c>
      <c r="G218">
        <f>IFERROR(ROUND($C218*VLOOKUP($O218,'TM1.5SynthPop'!$A$2:$Q$1446,COLUMN('TM1.5SynthPop'!K$1),FALSE),0),0)</f>
        <v>145</v>
      </c>
      <c r="H218">
        <f>IFERROR(ROUND($C218*VLOOKUP($O218,'TM1.5SynthPop'!$A$2:$Q$1446,COLUMN('TM1.5SynthPop'!L$1),FALSE),0),0)</f>
        <v>85</v>
      </c>
      <c r="I218">
        <f>IFERROR(ROUND($C218*VLOOKUP($O218,'TM1.5SynthPop'!$A$2:$Q$1446,COLUMN('TM1.5SynthPop'!M$1),FALSE),0),0)</f>
        <v>70</v>
      </c>
      <c r="J218">
        <f>IFERROR(ROUND($C218*VLOOKUP($O218,'TM1.5SynthPop'!$A$2:$Q$1446,COLUMN('TM1.5SynthPop'!N$1),FALSE),0),0)</f>
        <v>104</v>
      </c>
      <c r="K218">
        <f t="shared" si="7"/>
        <v>365</v>
      </c>
      <c r="L218">
        <f>Link21_SED!E218</f>
        <v>1531</v>
      </c>
      <c r="M218">
        <f>Link21_SED!F218</f>
        <v>0</v>
      </c>
      <c r="O218">
        <v>84</v>
      </c>
    </row>
    <row r="219" spans="1:15">
      <c r="A219" t="s">
        <v>17</v>
      </c>
      <c r="B219">
        <v>218</v>
      </c>
      <c r="C219">
        <f>Link21_SED!D219</f>
        <v>878</v>
      </c>
      <c r="D219">
        <f>IFERROR(ROUND($C219*VLOOKUP($O219,'TM1.5SynthPop'!$A$2:$Q$1446,COLUMN('TM1.5SynthPop'!$P$2),FALSE),0),)</f>
        <v>758</v>
      </c>
      <c r="E219">
        <f t="shared" si="6"/>
        <v>120</v>
      </c>
      <c r="F219">
        <f>IFERROR(ROUND($C219*VLOOKUP($O219,'TM1.5SynthPop'!$A$2:$Q$1446,COLUMN('TM1.5SynthPop'!J$1),FALSE),0),0)</f>
        <v>130</v>
      </c>
      <c r="G219">
        <f>IFERROR(ROUND($C219*VLOOKUP($O219,'TM1.5SynthPop'!$A$2:$Q$1446,COLUMN('TM1.5SynthPop'!K$1),FALSE),0),0)</f>
        <v>126</v>
      </c>
      <c r="H219">
        <f>IFERROR(ROUND($C219*VLOOKUP($O219,'TM1.5SynthPop'!$A$2:$Q$1446,COLUMN('TM1.5SynthPop'!L$1),FALSE),0),0)</f>
        <v>92</v>
      </c>
      <c r="I219">
        <f>IFERROR(ROUND($C219*VLOOKUP($O219,'TM1.5SynthPop'!$A$2:$Q$1446,COLUMN('TM1.5SynthPop'!M$1),FALSE),0),0)</f>
        <v>93</v>
      </c>
      <c r="J219">
        <f>IFERROR(ROUND($C219*VLOOKUP($O219,'TM1.5SynthPop'!$A$2:$Q$1446,COLUMN('TM1.5SynthPop'!N$1),FALSE),0),0)</f>
        <v>100</v>
      </c>
      <c r="K219">
        <f t="shared" si="7"/>
        <v>337</v>
      </c>
      <c r="L219">
        <f>Link21_SED!E219</f>
        <v>1497</v>
      </c>
      <c r="M219">
        <f>Link21_SED!F219</f>
        <v>5</v>
      </c>
      <c r="O219">
        <v>62</v>
      </c>
    </row>
    <row r="220" spans="1:15">
      <c r="A220" t="s">
        <v>17</v>
      </c>
      <c r="B220">
        <v>219</v>
      </c>
      <c r="C220">
        <f>Link21_SED!D220</f>
        <v>1092</v>
      </c>
      <c r="D220">
        <f>IFERROR(ROUND($C220*VLOOKUP($O220,'TM1.5SynthPop'!$A$2:$Q$1446,COLUMN('TM1.5SynthPop'!$P$2),FALSE),0),)</f>
        <v>943</v>
      </c>
      <c r="E220">
        <f t="shared" si="6"/>
        <v>149</v>
      </c>
      <c r="F220">
        <f>IFERROR(ROUND($C220*VLOOKUP($O220,'TM1.5SynthPop'!$A$2:$Q$1446,COLUMN('TM1.5SynthPop'!J$1),FALSE),0),0)</f>
        <v>161</v>
      </c>
      <c r="G220">
        <f>IFERROR(ROUND($C220*VLOOKUP($O220,'TM1.5SynthPop'!$A$2:$Q$1446,COLUMN('TM1.5SynthPop'!K$1),FALSE),0),0)</f>
        <v>156</v>
      </c>
      <c r="H220">
        <f>IFERROR(ROUND($C220*VLOOKUP($O220,'TM1.5SynthPop'!$A$2:$Q$1446,COLUMN('TM1.5SynthPop'!L$1),FALSE),0),0)</f>
        <v>114</v>
      </c>
      <c r="I220">
        <f>IFERROR(ROUND($C220*VLOOKUP($O220,'TM1.5SynthPop'!$A$2:$Q$1446,COLUMN('TM1.5SynthPop'!M$1),FALSE),0),0)</f>
        <v>116</v>
      </c>
      <c r="J220">
        <f>IFERROR(ROUND($C220*VLOOKUP($O220,'TM1.5SynthPop'!$A$2:$Q$1446,COLUMN('TM1.5SynthPop'!N$1),FALSE),0),0)</f>
        <v>124</v>
      </c>
      <c r="K220">
        <f t="shared" si="7"/>
        <v>421</v>
      </c>
      <c r="L220">
        <f>Link21_SED!E220</f>
        <v>1893</v>
      </c>
      <c r="M220">
        <f>Link21_SED!F220</f>
        <v>0</v>
      </c>
      <c r="O220">
        <v>62</v>
      </c>
    </row>
    <row r="221" spans="1:15">
      <c r="A221" t="s">
        <v>17</v>
      </c>
      <c r="B221">
        <v>220</v>
      </c>
      <c r="C221">
        <f>Link21_SED!D221</f>
        <v>508</v>
      </c>
      <c r="D221">
        <f>IFERROR(ROUND($C221*VLOOKUP($O221,'TM1.5SynthPop'!$A$2:$Q$1446,COLUMN('TM1.5SynthPop'!$P$2),FALSE),0),)</f>
        <v>439</v>
      </c>
      <c r="E221">
        <f t="shared" si="6"/>
        <v>69</v>
      </c>
      <c r="F221">
        <f>IFERROR(ROUND($C221*VLOOKUP($O221,'TM1.5SynthPop'!$A$2:$Q$1446,COLUMN('TM1.5SynthPop'!J$1),FALSE),0),0)</f>
        <v>75</v>
      </c>
      <c r="G221">
        <f>IFERROR(ROUND($C221*VLOOKUP($O221,'TM1.5SynthPop'!$A$2:$Q$1446,COLUMN('TM1.5SynthPop'!K$1),FALSE),0),0)</f>
        <v>73</v>
      </c>
      <c r="H221">
        <f>IFERROR(ROUND($C221*VLOOKUP($O221,'TM1.5SynthPop'!$A$2:$Q$1446,COLUMN('TM1.5SynthPop'!L$1),FALSE),0),0)</f>
        <v>53</v>
      </c>
      <c r="I221">
        <f>IFERROR(ROUND($C221*VLOOKUP($O221,'TM1.5SynthPop'!$A$2:$Q$1446,COLUMN('TM1.5SynthPop'!M$1),FALSE),0),0)</f>
        <v>54</v>
      </c>
      <c r="J221">
        <f>IFERROR(ROUND($C221*VLOOKUP($O221,'TM1.5SynthPop'!$A$2:$Q$1446,COLUMN('TM1.5SynthPop'!N$1),FALSE),0),0)</f>
        <v>58</v>
      </c>
      <c r="K221">
        <f t="shared" si="7"/>
        <v>195</v>
      </c>
      <c r="L221">
        <f>Link21_SED!E221</f>
        <v>896</v>
      </c>
      <c r="M221">
        <f>Link21_SED!F221</f>
        <v>3</v>
      </c>
      <c r="O221">
        <v>62</v>
      </c>
    </row>
    <row r="222" spans="1:15">
      <c r="A222" t="s">
        <v>17</v>
      </c>
      <c r="B222">
        <v>221</v>
      </c>
      <c r="C222">
        <f>Link21_SED!D222</f>
        <v>530</v>
      </c>
      <c r="D222">
        <f>IFERROR(ROUND($C222*VLOOKUP($O222,'TM1.5SynthPop'!$A$2:$Q$1446,COLUMN('TM1.5SynthPop'!$P$2),FALSE),0),)</f>
        <v>458</v>
      </c>
      <c r="E222">
        <f t="shared" si="6"/>
        <v>72</v>
      </c>
      <c r="F222">
        <f>IFERROR(ROUND($C222*VLOOKUP($O222,'TM1.5SynthPop'!$A$2:$Q$1446,COLUMN('TM1.5SynthPop'!J$1),FALSE),0),0)</f>
        <v>78</v>
      </c>
      <c r="G222">
        <f>IFERROR(ROUND($C222*VLOOKUP($O222,'TM1.5SynthPop'!$A$2:$Q$1446,COLUMN('TM1.5SynthPop'!K$1),FALSE),0),0)</f>
        <v>76</v>
      </c>
      <c r="H222">
        <f>IFERROR(ROUND($C222*VLOOKUP($O222,'TM1.5SynthPop'!$A$2:$Q$1446,COLUMN('TM1.5SynthPop'!L$1),FALSE),0),0)</f>
        <v>55</v>
      </c>
      <c r="I222">
        <f>IFERROR(ROUND($C222*VLOOKUP($O222,'TM1.5SynthPop'!$A$2:$Q$1446,COLUMN('TM1.5SynthPop'!M$1),FALSE),0),0)</f>
        <v>56</v>
      </c>
      <c r="J222">
        <f>IFERROR(ROUND($C222*VLOOKUP($O222,'TM1.5SynthPop'!$A$2:$Q$1446,COLUMN('TM1.5SynthPop'!N$1),FALSE),0),0)</f>
        <v>60</v>
      </c>
      <c r="K222">
        <f t="shared" si="7"/>
        <v>205</v>
      </c>
      <c r="L222">
        <f>Link21_SED!E222</f>
        <v>987</v>
      </c>
      <c r="M222">
        <f>Link21_SED!F222</f>
        <v>2</v>
      </c>
      <c r="O222">
        <v>62</v>
      </c>
    </row>
    <row r="223" spans="1:15">
      <c r="A223" t="s">
        <v>17</v>
      </c>
      <c r="B223">
        <v>222</v>
      </c>
      <c r="C223">
        <f>Link21_SED!D223</f>
        <v>578</v>
      </c>
      <c r="D223">
        <f>IFERROR(ROUND($C223*VLOOKUP($O223,'TM1.5SynthPop'!$A$2:$Q$1446,COLUMN('TM1.5SynthPop'!$P$2),FALSE),0),)</f>
        <v>499</v>
      </c>
      <c r="E223">
        <f t="shared" si="6"/>
        <v>79</v>
      </c>
      <c r="F223">
        <f>IFERROR(ROUND($C223*VLOOKUP($O223,'TM1.5SynthPop'!$A$2:$Q$1446,COLUMN('TM1.5SynthPop'!J$1),FALSE),0),0)</f>
        <v>85</v>
      </c>
      <c r="G223">
        <f>IFERROR(ROUND($C223*VLOOKUP($O223,'TM1.5SynthPop'!$A$2:$Q$1446,COLUMN('TM1.5SynthPop'!K$1),FALSE),0),0)</f>
        <v>83</v>
      </c>
      <c r="H223">
        <f>IFERROR(ROUND($C223*VLOOKUP($O223,'TM1.5SynthPop'!$A$2:$Q$1446,COLUMN('TM1.5SynthPop'!L$1),FALSE),0),0)</f>
        <v>60</v>
      </c>
      <c r="I223">
        <f>IFERROR(ROUND($C223*VLOOKUP($O223,'TM1.5SynthPop'!$A$2:$Q$1446,COLUMN('TM1.5SynthPop'!M$1),FALSE),0),0)</f>
        <v>61</v>
      </c>
      <c r="J223">
        <f>IFERROR(ROUND($C223*VLOOKUP($O223,'TM1.5SynthPop'!$A$2:$Q$1446,COLUMN('TM1.5SynthPop'!N$1),FALSE),0),0)</f>
        <v>66</v>
      </c>
      <c r="K223">
        <f t="shared" si="7"/>
        <v>223</v>
      </c>
      <c r="L223">
        <f>Link21_SED!E223</f>
        <v>1080</v>
      </c>
      <c r="M223">
        <f>Link21_SED!F223</f>
        <v>2</v>
      </c>
      <c r="O223">
        <v>62</v>
      </c>
    </row>
    <row r="224" spans="1:15">
      <c r="A224" t="s">
        <v>17</v>
      </c>
      <c r="B224">
        <v>223</v>
      </c>
      <c r="C224">
        <f>Link21_SED!D224</f>
        <v>583</v>
      </c>
      <c r="D224">
        <f>IFERROR(ROUND($C224*VLOOKUP($O224,'TM1.5SynthPop'!$A$2:$Q$1446,COLUMN('TM1.5SynthPop'!$P$2),FALSE),0),)</f>
        <v>500</v>
      </c>
      <c r="E224">
        <f t="shared" si="6"/>
        <v>83</v>
      </c>
      <c r="F224">
        <f>IFERROR(ROUND($C224*VLOOKUP($O224,'TM1.5SynthPop'!$A$2:$Q$1446,COLUMN('TM1.5SynthPop'!J$1),FALSE),0),0)</f>
        <v>97</v>
      </c>
      <c r="G224">
        <f>IFERROR(ROUND($C224*VLOOKUP($O224,'TM1.5SynthPop'!$A$2:$Q$1446,COLUMN('TM1.5SynthPop'!K$1),FALSE),0),0)</f>
        <v>91</v>
      </c>
      <c r="H224">
        <f>IFERROR(ROUND($C224*VLOOKUP($O224,'TM1.5SynthPop'!$A$2:$Q$1446,COLUMN('TM1.5SynthPop'!L$1),FALSE),0),0)</f>
        <v>54</v>
      </c>
      <c r="I224">
        <f>IFERROR(ROUND($C224*VLOOKUP($O224,'TM1.5SynthPop'!$A$2:$Q$1446,COLUMN('TM1.5SynthPop'!M$1),FALSE),0),0)</f>
        <v>51</v>
      </c>
      <c r="J224">
        <f>IFERROR(ROUND($C224*VLOOKUP($O224,'TM1.5SynthPop'!$A$2:$Q$1446,COLUMN('TM1.5SynthPop'!N$1),FALSE),0),0)</f>
        <v>65</v>
      </c>
      <c r="K224">
        <f t="shared" si="7"/>
        <v>225</v>
      </c>
      <c r="L224">
        <f>Link21_SED!E224</f>
        <v>1163</v>
      </c>
      <c r="M224">
        <f>Link21_SED!F224</f>
        <v>6</v>
      </c>
      <c r="O224">
        <v>59</v>
      </c>
    </row>
    <row r="225" spans="1:15">
      <c r="A225" t="s">
        <v>17</v>
      </c>
      <c r="B225">
        <v>224</v>
      </c>
      <c r="C225">
        <f>Link21_SED!D225</f>
        <v>814</v>
      </c>
      <c r="D225">
        <f>IFERROR(ROUND($C225*VLOOKUP($O225,'TM1.5SynthPop'!$A$2:$Q$1446,COLUMN('TM1.5SynthPop'!$P$2),FALSE),0),)</f>
        <v>698</v>
      </c>
      <c r="E225">
        <f t="shared" si="6"/>
        <v>116</v>
      </c>
      <c r="F225">
        <f>IFERROR(ROUND($C225*VLOOKUP($O225,'TM1.5SynthPop'!$A$2:$Q$1446,COLUMN('TM1.5SynthPop'!J$1),FALSE),0),0)</f>
        <v>136</v>
      </c>
      <c r="G225">
        <f>IFERROR(ROUND($C225*VLOOKUP($O225,'TM1.5SynthPop'!$A$2:$Q$1446,COLUMN('TM1.5SynthPop'!K$1),FALSE),0),0)</f>
        <v>127</v>
      </c>
      <c r="H225">
        <f>IFERROR(ROUND($C225*VLOOKUP($O225,'TM1.5SynthPop'!$A$2:$Q$1446,COLUMN('TM1.5SynthPop'!L$1),FALSE),0),0)</f>
        <v>76</v>
      </c>
      <c r="I225">
        <f>IFERROR(ROUND($C225*VLOOKUP($O225,'TM1.5SynthPop'!$A$2:$Q$1446,COLUMN('TM1.5SynthPop'!M$1),FALSE),0),0)</f>
        <v>71</v>
      </c>
      <c r="J225">
        <f>IFERROR(ROUND($C225*VLOOKUP($O225,'TM1.5SynthPop'!$A$2:$Q$1446,COLUMN('TM1.5SynthPop'!N$1),FALSE),0),0)</f>
        <v>90</v>
      </c>
      <c r="K225">
        <f t="shared" si="7"/>
        <v>314</v>
      </c>
      <c r="L225">
        <f>Link21_SED!E225</f>
        <v>1666</v>
      </c>
      <c r="M225">
        <f>Link21_SED!F225</f>
        <v>0</v>
      </c>
      <c r="O225">
        <v>59</v>
      </c>
    </row>
    <row r="226" spans="1:15">
      <c r="A226" t="s">
        <v>17</v>
      </c>
      <c r="B226">
        <v>225</v>
      </c>
      <c r="C226">
        <f>Link21_SED!D226</f>
        <v>544</v>
      </c>
      <c r="D226">
        <f>IFERROR(ROUND($C226*VLOOKUP($O226,'TM1.5SynthPop'!$A$2:$Q$1446,COLUMN('TM1.5SynthPop'!$P$2),FALSE),0),)</f>
        <v>466</v>
      </c>
      <c r="E226">
        <f t="shared" si="6"/>
        <v>78</v>
      </c>
      <c r="F226">
        <f>IFERROR(ROUND($C226*VLOOKUP($O226,'TM1.5SynthPop'!$A$2:$Q$1446,COLUMN('TM1.5SynthPop'!J$1),FALSE),0),0)</f>
        <v>91</v>
      </c>
      <c r="G226">
        <f>IFERROR(ROUND($C226*VLOOKUP($O226,'TM1.5SynthPop'!$A$2:$Q$1446,COLUMN('TM1.5SynthPop'!K$1),FALSE),0),0)</f>
        <v>85</v>
      </c>
      <c r="H226">
        <f>IFERROR(ROUND($C226*VLOOKUP($O226,'TM1.5SynthPop'!$A$2:$Q$1446,COLUMN('TM1.5SynthPop'!L$1),FALSE),0),0)</f>
        <v>51</v>
      </c>
      <c r="I226">
        <f>IFERROR(ROUND($C226*VLOOKUP($O226,'TM1.5SynthPop'!$A$2:$Q$1446,COLUMN('TM1.5SynthPop'!M$1),FALSE),0),0)</f>
        <v>48</v>
      </c>
      <c r="J226">
        <f>IFERROR(ROUND($C226*VLOOKUP($O226,'TM1.5SynthPop'!$A$2:$Q$1446,COLUMN('TM1.5SynthPop'!N$1),FALSE),0),0)</f>
        <v>60</v>
      </c>
      <c r="K226">
        <f t="shared" si="7"/>
        <v>209</v>
      </c>
      <c r="L226">
        <f>Link21_SED!E226</f>
        <v>1067</v>
      </c>
      <c r="M226">
        <f>Link21_SED!F226</f>
        <v>69</v>
      </c>
      <c r="O226">
        <v>59</v>
      </c>
    </row>
    <row r="227" spans="1:15">
      <c r="A227" t="s">
        <v>17</v>
      </c>
      <c r="B227">
        <v>226</v>
      </c>
      <c r="C227">
        <f>Link21_SED!D227</f>
        <v>499</v>
      </c>
      <c r="D227">
        <f>IFERROR(ROUND($C227*VLOOKUP($O227,'TM1.5SynthPop'!$A$2:$Q$1446,COLUMN('TM1.5SynthPop'!$P$2),FALSE),0),)</f>
        <v>461</v>
      </c>
      <c r="E227">
        <f t="shared" si="6"/>
        <v>38</v>
      </c>
      <c r="F227">
        <f>IFERROR(ROUND($C227*VLOOKUP($O227,'TM1.5SynthPop'!$A$2:$Q$1446,COLUMN('TM1.5SynthPop'!J$1),FALSE),0),0)</f>
        <v>62</v>
      </c>
      <c r="G227">
        <f>IFERROR(ROUND($C227*VLOOKUP($O227,'TM1.5SynthPop'!$A$2:$Q$1446,COLUMN('TM1.5SynthPop'!K$1),FALSE),0),0)</f>
        <v>82</v>
      </c>
      <c r="H227">
        <f>IFERROR(ROUND($C227*VLOOKUP($O227,'TM1.5SynthPop'!$A$2:$Q$1446,COLUMN('TM1.5SynthPop'!L$1),FALSE),0),0)</f>
        <v>49</v>
      </c>
      <c r="I227">
        <f>IFERROR(ROUND($C227*VLOOKUP($O227,'TM1.5SynthPop'!$A$2:$Q$1446,COLUMN('TM1.5SynthPop'!M$1),FALSE),0),0)</f>
        <v>40</v>
      </c>
      <c r="J227">
        <f>IFERROR(ROUND($C227*VLOOKUP($O227,'TM1.5SynthPop'!$A$2:$Q$1446,COLUMN('TM1.5SynthPop'!N$1),FALSE),0),0)</f>
        <v>59</v>
      </c>
      <c r="K227">
        <f t="shared" si="7"/>
        <v>207</v>
      </c>
      <c r="L227">
        <f>Link21_SED!E227</f>
        <v>774</v>
      </c>
      <c r="M227">
        <f>Link21_SED!F227</f>
        <v>84</v>
      </c>
      <c r="O227">
        <v>84</v>
      </c>
    </row>
    <row r="228" spans="1:15">
      <c r="A228" t="s">
        <v>17</v>
      </c>
      <c r="B228">
        <v>227</v>
      </c>
      <c r="C228">
        <f>Link21_SED!D228</f>
        <v>338</v>
      </c>
      <c r="D228">
        <f>IFERROR(ROUND($C228*VLOOKUP($O228,'TM1.5SynthPop'!$A$2:$Q$1446,COLUMN('TM1.5SynthPop'!$P$2),FALSE),0),)</f>
        <v>312</v>
      </c>
      <c r="E228">
        <f t="shared" si="6"/>
        <v>26</v>
      </c>
      <c r="F228">
        <f>IFERROR(ROUND($C228*VLOOKUP($O228,'TM1.5SynthPop'!$A$2:$Q$1446,COLUMN('TM1.5SynthPop'!J$1),FALSE),0),0)</f>
        <v>42</v>
      </c>
      <c r="G228">
        <f>IFERROR(ROUND($C228*VLOOKUP($O228,'TM1.5SynthPop'!$A$2:$Q$1446,COLUMN('TM1.5SynthPop'!K$1),FALSE),0),0)</f>
        <v>56</v>
      </c>
      <c r="H228">
        <f>IFERROR(ROUND($C228*VLOOKUP($O228,'TM1.5SynthPop'!$A$2:$Q$1446,COLUMN('TM1.5SynthPop'!L$1),FALSE),0),0)</f>
        <v>33</v>
      </c>
      <c r="I228">
        <f>IFERROR(ROUND($C228*VLOOKUP($O228,'TM1.5SynthPop'!$A$2:$Q$1446,COLUMN('TM1.5SynthPop'!M$1),FALSE),0),0)</f>
        <v>27</v>
      </c>
      <c r="J228">
        <f>IFERROR(ROUND($C228*VLOOKUP($O228,'TM1.5SynthPop'!$A$2:$Q$1446,COLUMN('TM1.5SynthPop'!N$1),FALSE),0),0)</f>
        <v>40</v>
      </c>
      <c r="K228">
        <f t="shared" si="7"/>
        <v>140</v>
      </c>
      <c r="L228">
        <f>Link21_SED!E228</f>
        <v>637</v>
      </c>
      <c r="M228">
        <f>Link21_SED!F228</f>
        <v>2</v>
      </c>
      <c r="O228">
        <v>84</v>
      </c>
    </row>
    <row r="229" spans="1:15">
      <c r="A229" t="s">
        <v>17</v>
      </c>
      <c r="B229">
        <v>228</v>
      </c>
      <c r="C229">
        <f>Link21_SED!D229</f>
        <v>961</v>
      </c>
      <c r="D229">
        <f>IFERROR(ROUND($C229*VLOOKUP($O229,'TM1.5SynthPop'!$A$2:$Q$1446,COLUMN('TM1.5SynthPop'!$P$2),FALSE),0),)</f>
        <v>918</v>
      </c>
      <c r="E229">
        <f t="shared" si="6"/>
        <v>43</v>
      </c>
      <c r="F229">
        <f>IFERROR(ROUND($C229*VLOOKUP($O229,'TM1.5SynthPop'!$A$2:$Q$1446,COLUMN('TM1.5SynthPop'!J$1),FALSE),0),0)</f>
        <v>176</v>
      </c>
      <c r="G229">
        <f>IFERROR(ROUND($C229*VLOOKUP($O229,'TM1.5SynthPop'!$A$2:$Q$1446,COLUMN('TM1.5SynthPop'!K$1),FALSE),0),0)</f>
        <v>175</v>
      </c>
      <c r="H229">
        <f>IFERROR(ROUND($C229*VLOOKUP($O229,'TM1.5SynthPop'!$A$2:$Q$1446,COLUMN('TM1.5SynthPop'!L$1),FALSE),0),0)</f>
        <v>95</v>
      </c>
      <c r="I229">
        <f>IFERROR(ROUND($C229*VLOOKUP($O229,'TM1.5SynthPop'!$A$2:$Q$1446,COLUMN('TM1.5SynthPop'!M$1),FALSE),0),0)</f>
        <v>74</v>
      </c>
      <c r="J229">
        <f>IFERROR(ROUND($C229*VLOOKUP($O229,'TM1.5SynthPop'!$A$2:$Q$1446,COLUMN('TM1.5SynthPop'!N$1),FALSE),0),0)</f>
        <v>98</v>
      </c>
      <c r="K229">
        <f t="shared" si="7"/>
        <v>343</v>
      </c>
      <c r="L229">
        <f>Link21_SED!E229</f>
        <v>1559</v>
      </c>
      <c r="M229">
        <f>Link21_SED!F229</f>
        <v>0</v>
      </c>
      <c r="O229">
        <v>82</v>
      </c>
    </row>
    <row r="230" spans="1:15">
      <c r="A230" t="s">
        <v>17</v>
      </c>
      <c r="B230">
        <v>229</v>
      </c>
      <c r="C230">
        <f>Link21_SED!D230</f>
        <v>567</v>
      </c>
      <c r="D230">
        <f>IFERROR(ROUND($C230*VLOOKUP($O230,'TM1.5SynthPop'!$A$2:$Q$1446,COLUMN('TM1.5SynthPop'!$P$2),FALSE),0),)</f>
        <v>542</v>
      </c>
      <c r="E230">
        <f t="shared" si="6"/>
        <v>25</v>
      </c>
      <c r="F230">
        <f>IFERROR(ROUND($C230*VLOOKUP($O230,'TM1.5SynthPop'!$A$2:$Q$1446,COLUMN('TM1.5SynthPop'!J$1),FALSE),0),0)</f>
        <v>104</v>
      </c>
      <c r="G230">
        <f>IFERROR(ROUND($C230*VLOOKUP($O230,'TM1.5SynthPop'!$A$2:$Q$1446,COLUMN('TM1.5SynthPop'!K$1),FALSE),0),0)</f>
        <v>103</v>
      </c>
      <c r="H230">
        <f>IFERROR(ROUND($C230*VLOOKUP($O230,'TM1.5SynthPop'!$A$2:$Q$1446,COLUMN('TM1.5SynthPop'!L$1),FALSE),0),0)</f>
        <v>56</v>
      </c>
      <c r="I230">
        <f>IFERROR(ROUND($C230*VLOOKUP($O230,'TM1.5SynthPop'!$A$2:$Q$1446,COLUMN('TM1.5SynthPop'!M$1),FALSE),0),0)</f>
        <v>44</v>
      </c>
      <c r="J230">
        <f>IFERROR(ROUND($C230*VLOOKUP($O230,'TM1.5SynthPop'!$A$2:$Q$1446,COLUMN('TM1.5SynthPop'!N$1),FALSE),0),0)</f>
        <v>58</v>
      </c>
      <c r="K230">
        <f t="shared" si="7"/>
        <v>202</v>
      </c>
      <c r="L230">
        <f>Link21_SED!E230</f>
        <v>928</v>
      </c>
      <c r="M230">
        <f>Link21_SED!F230</f>
        <v>0</v>
      </c>
      <c r="O230">
        <v>82</v>
      </c>
    </row>
    <row r="231" spans="1:15">
      <c r="A231" t="s">
        <v>17</v>
      </c>
      <c r="B231">
        <v>230</v>
      </c>
      <c r="C231">
        <f>Link21_SED!D231</f>
        <v>1634</v>
      </c>
      <c r="D231">
        <f>IFERROR(ROUND($C231*VLOOKUP($O231,'TM1.5SynthPop'!$A$2:$Q$1446,COLUMN('TM1.5SynthPop'!$P$2),FALSE),0),)</f>
        <v>1569</v>
      </c>
      <c r="E231">
        <f t="shared" si="6"/>
        <v>65</v>
      </c>
      <c r="F231">
        <f>IFERROR(ROUND($C231*VLOOKUP($O231,'TM1.5SynthPop'!$A$2:$Q$1446,COLUMN('TM1.5SynthPop'!J$1),FALSE),0),0)</f>
        <v>200</v>
      </c>
      <c r="G231">
        <f>IFERROR(ROUND($C231*VLOOKUP($O231,'TM1.5SynthPop'!$A$2:$Q$1446,COLUMN('TM1.5SynthPop'!K$1),FALSE),0),0)</f>
        <v>228</v>
      </c>
      <c r="H231">
        <f>IFERROR(ROUND($C231*VLOOKUP($O231,'TM1.5SynthPop'!$A$2:$Q$1446,COLUMN('TM1.5SynthPop'!L$1),FALSE),0),0)</f>
        <v>184</v>
      </c>
      <c r="I231">
        <f>IFERROR(ROUND($C231*VLOOKUP($O231,'TM1.5SynthPop'!$A$2:$Q$1446,COLUMN('TM1.5SynthPop'!M$1),FALSE),0),0)</f>
        <v>128</v>
      </c>
      <c r="J231">
        <f>IFERROR(ROUND($C231*VLOOKUP($O231,'TM1.5SynthPop'!$A$2:$Q$1446,COLUMN('TM1.5SynthPop'!N$1),FALSE),0),0)</f>
        <v>191</v>
      </c>
      <c r="K231">
        <f t="shared" si="7"/>
        <v>703</v>
      </c>
      <c r="L231">
        <f>Link21_SED!E231</f>
        <v>2220</v>
      </c>
      <c r="M231">
        <f>Link21_SED!F231</f>
        <v>0</v>
      </c>
      <c r="O231">
        <v>83</v>
      </c>
    </row>
    <row r="232" spans="1:15">
      <c r="A232" t="s">
        <v>17</v>
      </c>
      <c r="B232">
        <v>231</v>
      </c>
      <c r="C232">
        <f>Link21_SED!D232</f>
        <v>529</v>
      </c>
      <c r="D232">
        <f>IFERROR(ROUND($C232*VLOOKUP($O232,'TM1.5SynthPop'!$A$2:$Q$1446,COLUMN('TM1.5SynthPop'!$P$2),FALSE),0),)</f>
        <v>508</v>
      </c>
      <c r="E232">
        <f t="shared" si="6"/>
        <v>21</v>
      </c>
      <c r="F232">
        <f>IFERROR(ROUND($C232*VLOOKUP($O232,'TM1.5SynthPop'!$A$2:$Q$1446,COLUMN('TM1.5SynthPop'!J$1),FALSE),0),0)</f>
        <v>65</v>
      </c>
      <c r="G232">
        <f>IFERROR(ROUND($C232*VLOOKUP($O232,'TM1.5SynthPop'!$A$2:$Q$1446,COLUMN('TM1.5SynthPop'!K$1),FALSE),0),0)</f>
        <v>74</v>
      </c>
      <c r="H232">
        <f>IFERROR(ROUND($C232*VLOOKUP($O232,'TM1.5SynthPop'!$A$2:$Q$1446,COLUMN('TM1.5SynthPop'!L$1),FALSE),0),0)</f>
        <v>60</v>
      </c>
      <c r="I232">
        <f>IFERROR(ROUND($C232*VLOOKUP($O232,'TM1.5SynthPop'!$A$2:$Q$1446,COLUMN('TM1.5SynthPop'!M$1),FALSE),0),0)</f>
        <v>41</v>
      </c>
      <c r="J232">
        <f>IFERROR(ROUND($C232*VLOOKUP($O232,'TM1.5SynthPop'!$A$2:$Q$1446,COLUMN('TM1.5SynthPop'!N$1),FALSE),0),0)</f>
        <v>62</v>
      </c>
      <c r="K232">
        <f t="shared" si="7"/>
        <v>227</v>
      </c>
      <c r="L232">
        <f>Link21_SED!E232</f>
        <v>818</v>
      </c>
      <c r="M232">
        <f>Link21_SED!F232</f>
        <v>0</v>
      </c>
      <c r="O232">
        <v>83</v>
      </c>
    </row>
    <row r="233" spans="1:15">
      <c r="A233" t="s">
        <v>17</v>
      </c>
      <c r="B233">
        <v>232</v>
      </c>
      <c r="C233">
        <f>Link21_SED!D233</f>
        <v>673</v>
      </c>
      <c r="D233">
        <f>IFERROR(ROUND($C233*VLOOKUP($O233,'TM1.5SynthPop'!$A$2:$Q$1446,COLUMN('TM1.5SynthPop'!$P$2),FALSE),0),)</f>
        <v>646</v>
      </c>
      <c r="E233">
        <f t="shared" si="6"/>
        <v>27</v>
      </c>
      <c r="F233">
        <f>IFERROR(ROUND($C233*VLOOKUP($O233,'TM1.5SynthPop'!$A$2:$Q$1446,COLUMN('TM1.5SynthPop'!J$1),FALSE),0),0)</f>
        <v>83</v>
      </c>
      <c r="G233">
        <f>IFERROR(ROUND($C233*VLOOKUP($O233,'TM1.5SynthPop'!$A$2:$Q$1446,COLUMN('TM1.5SynthPop'!K$1),FALSE),0),0)</f>
        <v>94</v>
      </c>
      <c r="H233">
        <f>IFERROR(ROUND($C233*VLOOKUP($O233,'TM1.5SynthPop'!$A$2:$Q$1446,COLUMN('TM1.5SynthPop'!L$1),FALSE),0),0)</f>
        <v>76</v>
      </c>
      <c r="I233">
        <f>IFERROR(ROUND($C233*VLOOKUP($O233,'TM1.5SynthPop'!$A$2:$Q$1446,COLUMN('TM1.5SynthPop'!M$1),FALSE),0),0)</f>
        <v>53</v>
      </c>
      <c r="J233">
        <f>IFERROR(ROUND($C233*VLOOKUP($O233,'TM1.5SynthPop'!$A$2:$Q$1446,COLUMN('TM1.5SynthPop'!N$1),FALSE),0),0)</f>
        <v>79</v>
      </c>
      <c r="K233">
        <f t="shared" si="7"/>
        <v>288</v>
      </c>
      <c r="L233">
        <f>Link21_SED!E233</f>
        <v>1073</v>
      </c>
      <c r="M233">
        <f>Link21_SED!F233</f>
        <v>0</v>
      </c>
      <c r="O233">
        <v>83</v>
      </c>
    </row>
    <row r="234" spans="1:15">
      <c r="A234" t="s">
        <v>17</v>
      </c>
      <c r="B234">
        <v>233</v>
      </c>
      <c r="C234">
        <f>Link21_SED!D234</f>
        <v>0</v>
      </c>
      <c r="D234">
        <f>IFERROR(ROUND($C234*VLOOKUP($O234,'TM1.5SynthPop'!$A$2:$Q$1446,COLUMN('TM1.5SynthPop'!$P$2),FALSE),0),)</f>
        <v>0</v>
      </c>
      <c r="E234">
        <f t="shared" si="6"/>
        <v>0</v>
      </c>
      <c r="F234">
        <f>IFERROR(ROUND($C234*VLOOKUP($O234,'TM1.5SynthPop'!$A$2:$Q$1446,COLUMN('TM1.5SynthPop'!J$1),FALSE),0),0)</f>
        <v>0</v>
      </c>
      <c r="G234">
        <f>IFERROR(ROUND($C234*VLOOKUP($O234,'TM1.5SynthPop'!$A$2:$Q$1446,COLUMN('TM1.5SynthPop'!K$1),FALSE),0),0)</f>
        <v>0</v>
      </c>
      <c r="H234">
        <f>IFERROR(ROUND($C234*VLOOKUP($O234,'TM1.5SynthPop'!$A$2:$Q$1446,COLUMN('TM1.5SynthPop'!L$1),FALSE),0),0)</f>
        <v>0</v>
      </c>
      <c r="I234">
        <f>IFERROR(ROUND($C234*VLOOKUP($O234,'TM1.5SynthPop'!$A$2:$Q$1446,COLUMN('TM1.5SynthPop'!M$1),FALSE),0),0)</f>
        <v>0</v>
      </c>
      <c r="J234">
        <f>IFERROR(ROUND($C234*VLOOKUP($O234,'TM1.5SynthPop'!$A$2:$Q$1446,COLUMN('TM1.5SynthPop'!N$1),FALSE),0),0)</f>
        <v>0</v>
      </c>
      <c r="K234">
        <f t="shared" si="7"/>
        <v>0</v>
      </c>
      <c r="L234">
        <f>Link21_SED!E234</f>
        <v>0</v>
      </c>
      <c r="M234">
        <f>Link21_SED!F234</f>
        <v>0</v>
      </c>
      <c r="O234">
        <v>53</v>
      </c>
    </row>
    <row r="235" spans="1:15">
      <c r="A235" t="s">
        <v>17</v>
      </c>
      <c r="B235">
        <v>234</v>
      </c>
      <c r="C235">
        <f>Link21_SED!D235</f>
        <v>75</v>
      </c>
      <c r="D235">
        <f>IFERROR(ROUND($C235*VLOOKUP($O235,'TM1.5SynthPop'!$A$2:$Q$1446,COLUMN('TM1.5SynthPop'!$P$2),FALSE),0),)</f>
        <v>55</v>
      </c>
      <c r="E235">
        <f t="shared" si="6"/>
        <v>20</v>
      </c>
      <c r="F235">
        <f>IFERROR(ROUND($C235*VLOOKUP($O235,'TM1.5SynthPop'!$A$2:$Q$1446,COLUMN('TM1.5SynthPop'!J$1),FALSE),0),0)</f>
        <v>5</v>
      </c>
      <c r="G235">
        <f>IFERROR(ROUND($C235*VLOOKUP($O235,'TM1.5SynthPop'!$A$2:$Q$1446,COLUMN('TM1.5SynthPop'!K$1),FALSE),0),0)</f>
        <v>4</v>
      </c>
      <c r="H235">
        <f>IFERROR(ROUND($C235*VLOOKUP($O235,'TM1.5SynthPop'!$A$2:$Q$1446,COLUMN('TM1.5SynthPop'!L$1),FALSE),0),0)</f>
        <v>10</v>
      </c>
      <c r="I235">
        <f>IFERROR(ROUND($C235*VLOOKUP($O235,'TM1.5SynthPop'!$A$2:$Q$1446,COLUMN('TM1.5SynthPop'!M$1),FALSE),0),0)</f>
        <v>9</v>
      </c>
      <c r="J235">
        <f>IFERROR(ROUND($C235*VLOOKUP($O235,'TM1.5SynthPop'!$A$2:$Q$1446,COLUMN('TM1.5SynthPop'!N$1),FALSE),0),0)</f>
        <v>14</v>
      </c>
      <c r="K235">
        <f t="shared" si="7"/>
        <v>33</v>
      </c>
      <c r="L235">
        <f>Link21_SED!E235</f>
        <v>188</v>
      </c>
      <c r="M235">
        <f>Link21_SED!F235</f>
        <v>9</v>
      </c>
      <c r="O235">
        <v>52</v>
      </c>
    </row>
    <row r="236" spans="1:15">
      <c r="A236" t="s">
        <v>17</v>
      </c>
      <c r="B236">
        <v>235</v>
      </c>
      <c r="C236">
        <f>Link21_SED!D236</f>
        <v>550</v>
      </c>
      <c r="D236">
        <f>IFERROR(ROUND($C236*VLOOKUP($O236,'TM1.5SynthPop'!$A$2:$Q$1446,COLUMN('TM1.5SynthPop'!$P$2),FALSE),0),)</f>
        <v>494</v>
      </c>
      <c r="E236">
        <f t="shared" si="6"/>
        <v>56</v>
      </c>
      <c r="F236">
        <f>IFERROR(ROUND($C236*VLOOKUP($O236,'TM1.5SynthPop'!$A$2:$Q$1446,COLUMN('TM1.5SynthPop'!J$1),FALSE),0),0)</f>
        <v>79</v>
      </c>
      <c r="G236">
        <f>IFERROR(ROUND($C236*VLOOKUP($O236,'TM1.5SynthPop'!$A$2:$Q$1446,COLUMN('TM1.5SynthPop'!K$1),FALSE),0),0)</f>
        <v>83</v>
      </c>
      <c r="H236">
        <f>IFERROR(ROUND($C236*VLOOKUP($O236,'TM1.5SynthPop'!$A$2:$Q$1446,COLUMN('TM1.5SynthPop'!L$1),FALSE),0),0)</f>
        <v>58</v>
      </c>
      <c r="I236">
        <f>IFERROR(ROUND($C236*VLOOKUP($O236,'TM1.5SynthPop'!$A$2:$Q$1446,COLUMN('TM1.5SynthPop'!M$1),FALSE),0),0)</f>
        <v>50</v>
      </c>
      <c r="J236">
        <f>IFERROR(ROUND($C236*VLOOKUP($O236,'TM1.5SynthPop'!$A$2:$Q$1446,COLUMN('TM1.5SynthPop'!N$1),FALSE),0),0)</f>
        <v>63</v>
      </c>
      <c r="K236">
        <f t="shared" si="7"/>
        <v>217</v>
      </c>
      <c r="L236">
        <f>Link21_SED!E236</f>
        <v>938</v>
      </c>
      <c r="M236">
        <f>Link21_SED!F236</f>
        <v>0</v>
      </c>
      <c r="O236">
        <v>89</v>
      </c>
    </row>
    <row r="237" spans="1:15">
      <c r="A237" t="s">
        <v>17</v>
      </c>
      <c r="B237">
        <v>236</v>
      </c>
      <c r="C237">
        <f>Link21_SED!D237</f>
        <v>0</v>
      </c>
      <c r="D237">
        <f>IFERROR(ROUND($C237*VLOOKUP($O237,'TM1.5SynthPop'!$A$2:$Q$1446,COLUMN('TM1.5SynthPop'!$P$2),FALSE),0),)</f>
        <v>0</v>
      </c>
      <c r="E237">
        <f t="shared" si="6"/>
        <v>0</v>
      </c>
      <c r="F237">
        <f>IFERROR(ROUND($C237*VLOOKUP($O237,'TM1.5SynthPop'!$A$2:$Q$1446,COLUMN('TM1.5SynthPop'!J$1),FALSE),0),0)</f>
        <v>0</v>
      </c>
      <c r="G237">
        <f>IFERROR(ROUND($C237*VLOOKUP($O237,'TM1.5SynthPop'!$A$2:$Q$1446,COLUMN('TM1.5SynthPop'!K$1),FALSE),0),0)</f>
        <v>0</v>
      </c>
      <c r="H237">
        <f>IFERROR(ROUND($C237*VLOOKUP($O237,'TM1.5SynthPop'!$A$2:$Q$1446,COLUMN('TM1.5SynthPop'!L$1),FALSE),0),0)</f>
        <v>0</v>
      </c>
      <c r="I237">
        <f>IFERROR(ROUND($C237*VLOOKUP($O237,'TM1.5SynthPop'!$A$2:$Q$1446,COLUMN('TM1.5SynthPop'!M$1),FALSE),0),0)</f>
        <v>0</v>
      </c>
      <c r="J237">
        <f>IFERROR(ROUND($C237*VLOOKUP($O237,'TM1.5SynthPop'!$A$2:$Q$1446,COLUMN('TM1.5SynthPop'!N$1),FALSE),0),0)</f>
        <v>0</v>
      </c>
      <c r="K237">
        <f t="shared" si="7"/>
        <v>0</v>
      </c>
      <c r="L237">
        <f>Link21_SED!E237</f>
        <v>0</v>
      </c>
      <c r="M237">
        <f>Link21_SED!F237</f>
        <v>0</v>
      </c>
      <c r="O237">
        <v>84</v>
      </c>
    </row>
    <row r="238" spans="1:15">
      <c r="A238" t="s">
        <v>17</v>
      </c>
      <c r="B238">
        <v>237</v>
      </c>
      <c r="C238">
        <f>Link21_SED!D238</f>
        <v>47</v>
      </c>
      <c r="D238">
        <f>IFERROR(ROUND($C238*VLOOKUP($O238,'TM1.5SynthPop'!$A$2:$Q$1446,COLUMN('TM1.5SynthPop'!$P$2),FALSE),0),)</f>
        <v>47</v>
      </c>
      <c r="E238">
        <f t="shared" si="6"/>
        <v>0</v>
      </c>
      <c r="F238">
        <f>IFERROR(ROUND($C238*VLOOKUP($O238,'TM1.5SynthPop'!$A$2:$Q$1446,COLUMN('TM1.5SynthPop'!J$1),FALSE),0),0)</f>
        <v>9</v>
      </c>
      <c r="G238">
        <f>IFERROR(ROUND($C238*VLOOKUP($O238,'TM1.5SynthPop'!$A$2:$Q$1446,COLUMN('TM1.5SynthPop'!K$1),FALSE),0),0)</f>
        <v>7</v>
      </c>
      <c r="H238">
        <f>IFERROR(ROUND($C238*VLOOKUP($O238,'TM1.5SynthPop'!$A$2:$Q$1446,COLUMN('TM1.5SynthPop'!L$1),FALSE),0),0)</f>
        <v>2</v>
      </c>
      <c r="I238">
        <f>IFERROR(ROUND($C238*VLOOKUP($O238,'TM1.5SynthPop'!$A$2:$Q$1446,COLUMN('TM1.5SynthPop'!M$1),FALSE),0),0)</f>
        <v>8</v>
      </c>
      <c r="J238">
        <f>IFERROR(ROUND($C238*VLOOKUP($O238,'TM1.5SynthPop'!$A$2:$Q$1446,COLUMN('TM1.5SynthPop'!N$1),FALSE),0),0)</f>
        <v>4</v>
      </c>
      <c r="K238">
        <f t="shared" si="7"/>
        <v>17</v>
      </c>
      <c r="L238">
        <f>Link21_SED!E238</f>
        <v>55</v>
      </c>
      <c r="M238">
        <f>Link21_SED!F238</f>
        <v>115</v>
      </c>
      <c r="O238">
        <v>53</v>
      </c>
    </row>
    <row r="239" spans="1:15">
      <c r="A239" t="s">
        <v>17</v>
      </c>
      <c r="B239">
        <v>238</v>
      </c>
      <c r="C239">
        <f>Link21_SED!D239</f>
        <v>516</v>
      </c>
      <c r="D239">
        <f>IFERROR(ROUND($C239*VLOOKUP($O239,'TM1.5SynthPop'!$A$2:$Q$1446,COLUMN('TM1.5SynthPop'!$P$2),FALSE),0),)</f>
        <v>495</v>
      </c>
      <c r="E239">
        <f t="shared" si="6"/>
        <v>21</v>
      </c>
      <c r="F239">
        <f>IFERROR(ROUND($C239*VLOOKUP($O239,'TM1.5SynthPop'!$A$2:$Q$1446,COLUMN('TM1.5SynthPop'!J$1),FALSE),0),0)</f>
        <v>75</v>
      </c>
      <c r="G239">
        <f>IFERROR(ROUND($C239*VLOOKUP($O239,'TM1.5SynthPop'!$A$2:$Q$1446,COLUMN('TM1.5SynthPop'!K$1),FALSE),0),0)</f>
        <v>75</v>
      </c>
      <c r="H239">
        <f>IFERROR(ROUND($C239*VLOOKUP($O239,'TM1.5SynthPop'!$A$2:$Q$1446,COLUMN('TM1.5SynthPop'!L$1),FALSE),0),0)</f>
        <v>39</v>
      </c>
      <c r="I239">
        <f>IFERROR(ROUND($C239*VLOOKUP($O239,'TM1.5SynthPop'!$A$2:$Q$1446,COLUMN('TM1.5SynthPop'!M$1),FALSE),0),0)</f>
        <v>42</v>
      </c>
      <c r="J239">
        <f>IFERROR(ROUND($C239*VLOOKUP($O239,'TM1.5SynthPop'!$A$2:$Q$1446,COLUMN('TM1.5SynthPop'!N$1),FALSE),0),0)</f>
        <v>53</v>
      </c>
      <c r="K239">
        <f t="shared" si="7"/>
        <v>232</v>
      </c>
      <c r="L239">
        <f>Link21_SED!E239</f>
        <v>892</v>
      </c>
      <c r="M239">
        <f>Link21_SED!F239</f>
        <v>74</v>
      </c>
      <c r="O239">
        <v>69</v>
      </c>
    </row>
    <row r="240" spans="1:15">
      <c r="A240" t="s">
        <v>17</v>
      </c>
      <c r="B240">
        <v>239</v>
      </c>
      <c r="C240">
        <f>Link21_SED!D240</f>
        <v>1252</v>
      </c>
      <c r="D240">
        <f>IFERROR(ROUND($C240*VLOOKUP($O240,'TM1.5SynthPop'!$A$2:$Q$1446,COLUMN('TM1.5SynthPop'!$P$2),FALSE),0),)</f>
        <v>1197</v>
      </c>
      <c r="E240">
        <f t="shared" si="6"/>
        <v>55</v>
      </c>
      <c r="F240">
        <f>IFERROR(ROUND($C240*VLOOKUP($O240,'TM1.5SynthPop'!$A$2:$Q$1446,COLUMN('TM1.5SynthPop'!J$1),FALSE),0),0)</f>
        <v>153</v>
      </c>
      <c r="G240">
        <f>IFERROR(ROUND($C240*VLOOKUP($O240,'TM1.5SynthPop'!$A$2:$Q$1446,COLUMN('TM1.5SynthPop'!K$1),FALSE),0),0)</f>
        <v>171</v>
      </c>
      <c r="H240">
        <f>IFERROR(ROUND($C240*VLOOKUP($O240,'TM1.5SynthPop'!$A$2:$Q$1446,COLUMN('TM1.5SynthPop'!L$1),FALSE),0),0)</f>
        <v>165</v>
      </c>
      <c r="I240">
        <f>IFERROR(ROUND($C240*VLOOKUP($O240,'TM1.5SynthPop'!$A$2:$Q$1446,COLUMN('TM1.5SynthPop'!M$1),FALSE),0),0)</f>
        <v>139</v>
      </c>
      <c r="J240">
        <f>IFERROR(ROUND($C240*VLOOKUP($O240,'TM1.5SynthPop'!$A$2:$Q$1446,COLUMN('TM1.5SynthPop'!N$1),FALSE),0),0)</f>
        <v>174</v>
      </c>
      <c r="K240">
        <f t="shared" si="7"/>
        <v>450</v>
      </c>
      <c r="L240">
        <f>Link21_SED!E240</f>
        <v>1946</v>
      </c>
      <c r="M240">
        <f>Link21_SED!F240</f>
        <v>0</v>
      </c>
      <c r="O240">
        <v>93</v>
      </c>
    </row>
    <row r="241" spans="1:15">
      <c r="A241" t="s">
        <v>17</v>
      </c>
      <c r="B241">
        <v>240</v>
      </c>
      <c r="C241">
        <f>Link21_SED!D241</f>
        <v>1469</v>
      </c>
      <c r="D241">
        <f>IFERROR(ROUND($C241*VLOOKUP($O241,'TM1.5SynthPop'!$A$2:$Q$1446,COLUMN('TM1.5SynthPop'!$P$2),FALSE),0),)</f>
        <v>1311</v>
      </c>
      <c r="E241">
        <f t="shared" si="6"/>
        <v>158</v>
      </c>
      <c r="F241">
        <f>IFERROR(ROUND($C241*VLOOKUP($O241,'TM1.5SynthPop'!$A$2:$Q$1446,COLUMN('TM1.5SynthPop'!J$1),FALSE),0),0)</f>
        <v>153</v>
      </c>
      <c r="G241">
        <f>IFERROR(ROUND($C241*VLOOKUP($O241,'TM1.5SynthPop'!$A$2:$Q$1446,COLUMN('TM1.5SynthPop'!K$1),FALSE),0),0)</f>
        <v>187</v>
      </c>
      <c r="H241">
        <f>IFERROR(ROUND($C241*VLOOKUP($O241,'TM1.5SynthPop'!$A$2:$Q$1446,COLUMN('TM1.5SynthPop'!L$1),FALSE),0),0)</f>
        <v>169</v>
      </c>
      <c r="I241">
        <f>IFERROR(ROUND($C241*VLOOKUP($O241,'TM1.5SynthPop'!$A$2:$Q$1446,COLUMN('TM1.5SynthPop'!M$1),FALSE),0),0)</f>
        <v>143</v>
      </c>
      <c r="J241">
        <f>IFERROR(ROUND($C241*VLOOKUP($O241,'TM1.5SynthPop'!$A$2:$Q$1446,COLUMN('TM1.5SynthPop'!N$1),FALSE),0),0)</f>
        <v>196</v>
      </c>
      <c r="K241">
        <f t="shared" si="7"/>
        <v>621</v>
      </c>
      <c r="L241">
        <f>Link21_SED!E241</f>
        <v>2610</v>
      </c>
      <c r="M241">
        <f>Link21_SED!F241</f>
        <v>9</v>
      </c>
      <c r="O241">
        <v>95</v>
      </c>
    </row>
    <row r="242" spans="1:15">
      <c r="A242" t="s">
        <v>17</v>
      </c>
      <c r="B242">
        <v>241</v>
      </c>
      <c r="C242">
        <f>Link21_SED!D242</f>
        <v>635</v>
      </c>
      <c r="D242">
        <f>IFERROR(ROUND($C242*VLOOKUP($O242,'TM1.5SynthPop'!$A$2:$Q$1446,COLUMN('TM1.5SynthPop'!$P$2),FALSE),0),)</f>
        <v>575</v>
      </c>
      <c r="E242">
        <f t="shared" si="6"/>
        <v>60</v>
      </c>
      <c r="F242">
        <f>IFERROR(ROUND($C242*VLOOKUP($O242,'TM1.5SynthPop'!$A$2:$Q$1446,COLUMN('TM1.5SynthPop'!J$1),FALSE),0),0)</f>
        <v>87</v>
      </c>
      <c r="G242">
        <f>IFERROR(ROUND($C242*VLOOKUP($O242,'TM1.5SynthPop'!$A$2:$Q$1446,COLUMN('TM1.5SynthPop'!K$1),FALSE),0),0)</f>
        <v>61</v>
      </c>
      <c r="H242">
        <f>IFERROR(ROUND($C242*VLOOKUP($O242,'TM1.5SynthPop'!$A$2:$Q$1446,COLUMN('TM1.5SynthPop'!L$1),FALSE),0),0)</f>
        <v>81</v>
      </c>
      <c r="I242">
        <f>IFERROR(ROUND($C242*VLOOKUP($O242,'TM1.5SynthPop'!$A$2:$Q$1446,COLUMN('TM1.5SynthPop'!M$1),FALSE),0),0)</f>
        <v>63</v>
      </c>
      <c r="J242">
        <f>IFERROR(ROUND($C242*VLOOKUP($O242,'TM1.5SynthPop'!$A$2:$Q$1446,COLUMN('TM1.5SynthPop'!N$1),FALSE),0),0)</f>
        <v>90</v>
      </c>
      <c r="K242">
        <f t="shared" si="7"/>
        <v>253</v>
      </c>
      <c r="L242">
        <f>Link21_SED!E242</f>
        <v>1018</v>
      </c>
      <c r="M242">
        <f>Link21_SED!F242</f>
        <v>0</v>
      </c>
      <c r="O242">
        <v>129</v>
      </c>
    </row>
    <row r="243" spans="1:15">
      <c r="A243" t="s">
        <v>17</v>
      </c>
      <c r="B243">
        <v>242</v>
      </c>
      <c r="C243">
        <f>Link21_SED!D243</f>
        <v>735</v>
      </c>
      <c r="D243">
        <f>IFERROR(ROUND($C243*VLOOKUP($O243,'TM1.5SynthPop'!$A$2:$Q$1446,COLUMN('TM1.5SynthPop'!$P$2),FALSE),0),)</f>
        <v>550</v>
      </c>
      <c r="E243">
        <f t="shared" si="6"/>
        <v>185</v>
      </c>
      <c r="F243">
        <f>IFERROR(ROUND($C243*VLOOKUP($O243,'TM1.5SynthPop'!$A$2:$Q$1446,COLUMN('TM1.5SynthPop'!J$1),FALSE),0),0)</f>
        <v>75</v>
      </c>
      <c r="G243">
        <f>IFERROR(ROUND($C243*VLOOKUP($O243,'TM1.5SynthPop'!$A$2:$Q$1446,COLUMN('TM1.5SynthPop'!K$1),FALSE),0),0)</f>
        <v>64</v>
      </c>
      <c r="H243">
        <f>IFERROR(ROUND($C243*VLOOKUP($O243,'TM1.5SynthPop'!$A$2:$Q$1446,COLUMN('TM1.5SynthPop'!L$1),FALSE),0),0)</f>
        <v>101</v>
      </c>
      <c r="I243">
        <f>IFERROR(ROUND($C243*VLOOKUP($O243,'TM1.5SynthPop'!$A$2:$Q$1446,COLUMN('TM1.5SynthPop'!M$1),FALSE),0),0)</f>
        <v>72</v>
      </c>
      <c r="J243">
        <f>IFERROR(ROUND($C243*VLOOKUP($O243,'TM1.5SynthPop'!$A$2:$Q$1446,COLUMN('TM1.5SynthPop'!N$1),FALSE),0),0)</f>
        <v>114</v>
      </c>
      <c r="K243">
        <f t="shared" si="7"/>
        <v>309</v>
      </c>
      <c r="L243">
        <f>Link21_SED!E243</f>
        <v>1947</v>
      </c>
      <c r="M243">
        <f>Link21_SED!F243</f>
        <v>102</v>
      </c>
      <c r="O243">
        <v>152</v>
      </c>
    </row>
    <row r="244" spans="1:15">
      <c r="A244" t="s">
        <v>17</v>
      </c>
      <c r="B244">
        <v>243</v>
      </c>
      <c r="C244">
        <f>Link21_SED!D244</f>
        <v>1565</v>
      </c>
      <c r="D244">
        <f>IFERROR(ROUND($C244*VLOOKUP($O244,'TM1.5SynthPop'!$A$2:$Q$1446,COLUMN('TM1.5SynthPop'!$P$2),FALSE),0),)</f>
        <v>1495</v>
      </c>
      <c r="E244">
        <f t="shared" si="6"/>
        <v>70</v>
      </c>
      <c r="F244">
        <f>IFERROR(ROUND($C244*VLOOKUP($O244,'TM1.5SynthPop'!$A$2:$Q$1446,COLUMN('TM1.5SynthPop'!J$1),FALSE),0),0)</f>
        <v>252</v>
      </c>
      <c r="G244">
        <f>IFERROR(ROUND($C244*VLOOKUP($O244,'TM1.5SynthPop'!$A$2:$Q$1446,COLUMN('TM1.5SynthPop'!K$1),FALSE),0),0)</f>
        <v>222</v>
      </c>
      <c r="H244">
        <f>IFERROR(ROUND($C244*VLOOKUP($O244,'TM1.5SynthPop'!$A$2:$Q$1446,COLUMN('TM1.5SynthPop'!L$1),FALSE),0),0)</f>
        <v>172</v>
      </c>
      <c r="I244">
        <f>IFERROR(ROUND($C244*VLOOKUP($O244,'TM1.5SynthPop'!$A$2:$Q$1446,COLUMN('TM1.5SynthPop'!M$1),FALSE),0),0)</f>
        <v>116</v>
      </c>
      <c r="J244">
        <f>IFERROR(ROUND($C244*VLOOKUP($O244,'TM1.5SynthPop'!$A$2:$Q$1446,COLUMN('TM1.5SynthPop'!N$1),FALSE),0),0)</f>
        <v>177</v>
      </c>
      <c r="K244">
        <f t="shared" si="7"/>
        <v>626</v>
      </c>
      <c r="L244">
        <f>Link21_SED!E244</f>
        <v>2735</v>
      </c>
      <c r="M244">
        <f>Link21_SED!F244</f>
        <v>141</v>
      </c>
      <c r="O244">
        <v>94</v>
      </c>
    </row>
    <row r="245" spans="1:15">
      <c r="A245" t="s">
        <v>17</v>
      </c>
      <c r="B245">
        <v>244</v>
      </c>
      <c r="C245">
        <f>Link21_SED!D245</f>
        <v>1221</v>
      </c>
      <c r="D245">
        <f>IFERROR(ROUND($C245*VLOOKUP($O245,'TM1.5SynthPop'!$A$2:$Q$1446,COLUMN('TM1.5SynthPop'!$P$2),FALSE),0),)</f>
        <v>1067</v>
      </c>
      <c r="E245">
        <f t="shared" si="6"/>
        <v>154</v>
      </c>
      <c r="F245">
        <f>IFERROR(ROUND($C245*VLOOKUP($O245,'TM1.5SynthPop'!$A$2:$Q$1446,COLUMN('TM1.5SynthPop'!J$1),FALSE),0),0)</f>
        <v>110</v>
      </c>
      <c r="G245">
        <f>IFERROR(ROUND($C245*VLOOKUP($O245,'TM1.5SynthPop'!$A$2:$Q$1446,COLUMN('TM1.5SynthPop'!K$1),FALSE),0),0)</f>
        <v>106</v>
      </c>
      <c r="H245">
        <f>IFERROR(ROUND($C245*VLOOKUP($O245,'TM1.5SynthPop'!$A$2:$Q$1446,COLUMN('TM1.5SynthPop'!L$1),FALSE),0),0)</f>
        <v>156</v>
      </c>
      <c r="I245">
        <f>IFERROR(ROUND($C245*VLOOKUP($O245,'TM1.5SynthPop'!$A$2:$Q$1446,COLUMN('TM1.5SynthPop'!M$1),FALSE),0),0)</f>
        <v>123</v>
      </c>
      <c r="J245">
        <f>IFERROR(ROUND($C245*VLOOKUP($O245,'TM1.5SynthPop'!$A$2:$Q$1446,COLUMN('TM1.5SynthPop'!N$1),FALSE),0),0)</f>
        <v>169</v>
      </c>
      <c r="K245">
        <f t="shared" si="7"/>
        <v>557</v>
      </c>
      <c r="L245">
        <f>Link21_SED!E245</f>
        <v>2201</v>
      </c>
      <c r="M245">
        <f>Link21_SED!F245</f>
        <v>0</v>
      </c>
      <c r="O245">
        <v>96</v>
      </c>
    </row>
    <row r="246" spans="1:15">
      <c r="A246" t="s">
        <v>17</v>
      </c>
      <c r="B246">
        <v>245</v>
      </c>
      <c r="C246">
        <f>Link21_SED!D246</f>
        <v>1151</v>
      </c>
      <c r="D246">
        <f>IFERROR(ROUND($C246*VLOOKUP($O246,'TM1.5SynthPop'!$A$2:$Q$1446,COLUMN('TM1.5SynthPop'!$P$2),FALSE),0),)</f>
        <v>825</v>
      </c>
      <c r="E246">
        <f t="shared" si="6"/>
        <v>326</v>
      </c>
      <c r="F246">
        <f>IFERROR(ROUND($C246*VLOOKUP($O246,'TM1.5SynthPop'!$A$2:$Q$1446,COLUMN('TM1.5SynthPop'!J$1),FALSE),0),0)</f>
        <v>119</v>
      </c>
      <c r="G246">
        <f>IFERROR(ROUND($C246*VLOOKUP($O246,'TM1.5SynthPop'!$A$2:$Q$1446,COLUMN('TM1.5SynthPop'!K$1),FALSE),0),0)</f>
        <v>129</v>
      </c>
      <c r="H246">
        <f>IFERROR(ROUND($C246*VLOOKUP($O246,'TM1.5SynthPop'!$A$2:$Q$1446,COLUMN('TM1.5SynthPop'!L$1),FALSE),0),0)</f>
        <v>153</v>
      </c>
      <c r="I246">
        <f>IFERROR(ROUND($C246*VLOOKUP($O246,'TM1.5SynthPop'!$A$2:$Q$1446,COLUMN('TM1.5SynthPop'!M$1),FALSE),0),0)</f>
        <v>113</v>
      </c>
      <c r="J246">
        <f>IFERROR(ROUND($C246*VLOOKUP($O246,'TM1.5SynthPop'!$A$2:$Q$1446,COLUMN('TM1.5SynthPop'!N$1),FALSE),0),0)</f>
        <v>168</v>
      </c>
      <c r="K246">
        <f t="shared" si="7"/>
        <v>469</v>
      </c>
      <c r="L246">
        <f>Link21_SED!E246</f>
        <v>3177</v>
      </c>
      <c r="M246">
        <f>Link21_SED!F246</f>
        <v>50</v>
      </c>
      <c r="O246">
        <v>159</v>
      </c>
    </row>
    <row r="247" spans="1:15">
      <c r="A247" t="s">
        <v>17</v>
      </c>
      <c r="B247">
        <v>246</v>
      </c>
      <c r="C247">
        <f>Link21_SED!D247</f>
        <v>1354</v>
      </c>
      <c r="D247">
        <f>IFERROR(ROUND($C247*VLOOKUP($O247,'TM1.5SynthPop'!$A$2:$Q$1446,COLUMN('TM1.5SynthPop'!$P$2),FALSE),0),)</f>
        <v>1237</v>
      </c>
      <c r="E247">
        <f t="shared" si="6"/>
        <v>117</v>
      </c>
      <c r="F247">
        <f>IFERROR(ROUND($C247*VLOOKUP($O247,'TM1.5SynthPop'!$A$2:$Q$1446,COLUMN('TM1.5SynthPop'!J$1),FALSE),0),0)</f>
        <v>103</v>
      </c>
      <c r="G247">
        <f>IFERROR(ROUND($C247*VLOOKUP($O247,'TM1.5SynthPop'!$A$2:$Q$1446,COLUMN('TM1.5SynthPop'!K$1),FALSE),0),0)</f>
        <v>121</v>
      </c>
      <c r="H247">
        <f>IFERROR(ROUND($C247*VLOOKUP($O247,'TM1.5SynthPop'!$A$2:$Q$1446,COLUMN('TM1.5SynthPop'!L$1),FALSE),0),0)</f>
        <v>156</v>
      </c>
      <c r="I247">
        <f>IFERROR(ROUND($C247*VLOOKUP($O247,'TM1.5SynthPop'!$A$2:$Q$1446,COLUMN('TM1.5SynthPop'!M$1),FALSE),0),0)</f>
        <v>125</v>
      </c>
      <c r="J247">
        <f>IFERROR(ROUND($C247*VLOOKUP($O247,'TM1.5SynthPop'!$A$2:$Q$1446,COLUMN('TM1.5SynthPop'!N$1),FALSE),0),0)</f>
        <v>197</v>
      </c>
      <c r="K247">
        <f t="shared" si="7"/>
        <v>652</v>
      </c>
      <c r="L247">
        <f>Link21_SED!E247</f>
        <v>2888</v>
      </c>
      <c r="M247">
        <f>Link21_SED!F247</f>
        <v>0</v>
      </c>
      <c r="O247">
        <v>131</v>
      </c>
    </row>
    <row r="248" spans="1:15">
      <c r="A248" t="s">
        <v>17</v>
      </c>
      <c r="B248">
        <v>247</v>
      </c>
      <c r="C248">
        <f>Link21_SED!D248</f>
        <v>1946</v>
      </c>
      <c r="D248">
        <f>IFERROR(ROUND($C248*VLOOKUP($O248,'TM1.5SynthPop'!$A$2:$Q$1446,COLUMN('TM1.5SynthPop'!$P$2),FALSE),0),)</f>
        <v>909</v>
      </c>
      <c r="E248">
        <f t="shared" si="6"/>
        <v>1037</v>
      </c>
      <c r="F248">
        <f>IFERROR(ROUND($C248*VLOOKUP($O248,'TM1.5SynthPop'!$A$2:$Q$1446,COLUMN('TM1.5SynthPop'!J$1),FALSE),0),0)</f>
        <v>268</v>
      </c>
      <c r="G248">
        <f>IFERROR(ROUND($C248*VLOOKUP($O248,'TM1.5SynthPop'!$A$2:$Q$1446,COLUMN('TM1.5SynthPop'!K$1),FALSE),0),0)</f>
        <v>165</v>
      </c>
      <c r="H248">
        <f>IFERROR(ROUND($C248*VLOOKUP($O248,'TM1.5SynthPop'!$A$2:$Q$1446,COLUMN('TM1.5SynthPop'!L$1),FALSE),0),0)</f>
        <v>194</v>
      </c>
      <c r="I248">
        <f>IFERROR(ROUND($C248*VLOOKUP($O248,'TM1.5SynthPop'!$A$2:$Q$1446,COLUMN('TM1.5SynthPop'!M$1),FALSE),0),0)</f>
        <v>130</v>
      </c>
      <c r="J248">
        <f>IFERROR(ROUND($C248*VLOOKUP($O248,'TM1.5SynthPop'!$A$2:$Q$1446,COLUMN('TM1.5SynthPop'!N$1),FALSE),0),0)</f>
        <v>250</v>
      </c>
      <c r="K248">
        <f t="shared" si="7"/>
        <v>939</v>
      </c>
      <c r="L248">
        <f>Link21_SED!E248</f>
        <v>5835</v>
      </c>
      <c r="M248">
        <f>Link21_SED!F248</f>
        <v>0</v>
      </c>
      <c r="O248">
        <v>157</v>
      </c>
    </row>
    <row r="249" spans="1:15">
      <c r="A249" t="s">
        <v>17</v>
      </c>
      <c r="B249">
        <v>248</v>
      </c>
      <c r="C249">
        <f>Link21_SED!D249</f>
        <v>659</v>
      </c>
      <c r="D249">
        <f>IFERROR(ROUND($C249*VLOOKUP($O249,'TM1.5SynthPop'!$A$2:$Q$1446,COLUMN('TM1.5SynthPop'!$P$2),FALSE),0),)</f>
        <v>592</v>
      </c>
      <c r="E249">
        <f t="shared" si="6"/>
        <v>67</v>
      </c>
      <c r="F249">
        <f>IFERROR(ROUND($C249*VLOOKUP($O249,'TM1.5SynthPop'!$A$2:$Q$1446,COLUMN('TM1.5SynthPop'!J$1),FALSE),0),0)</f>
        <v>137</v>
      </c>
      <c r="G249">
        <f>IFERROR(ROUND($C249*VLOOKUP($O249,'TM1.5SynthPop'!$A$2:$Q$1446,COLUMN('TM1.5SynthPop'!K$1),FALSE),0),0)</f>
        <v>122</v>
      </c>
      <c r="H249">
        <f>IFERROR(ROUND($C249*VLOOKUP($O249,'TM1.5SynthPop'!$A$2:$Q$1446,COLUMN('TM1.5SynthPop'!L$1),FALSE),0),0)</f>
        <v>56</v>
      </c>
      <c r="I249">
        <f>IFERROR(ROUND($C249*VLOOKUP($O249,'TM1.5SynthPop'!$A$2:$Q$1446,COLUMN('TM1.5SynthPop'!M$1),FALSE),0),0)</f>
        <v>41</v>
      </c>
      <c r="J249">
        <f>IFERROR(ROUND($C249*VLOOKUP($O249,'TM1.5SynthPop'!$A$2:$Q$1446,COLUMN('TM1.5SynthPop'!N$1),FALSE),0),0)</f>
        <v>62</v>
      </c>
      <c r="K249">
        <f t="shared" si="7"/>
        <v>241</v>
      </c>
      <c r="L249">
        <f>Link21_SED!E249</f>
        <v>974</v>
      </c>
      <c r="M249">
        <f>Link21_SED!F249</f>
        <v>7</v>
      </c>
      <c r="O249">
        <v>105</v>
      </c>
    </row>
    <row r="250" spans="1:15">
      <c r="A250" t="s">
        <v>17</v>
      </c>
      <c r="B250">
        <v>249</v>
      </c>
      <c r="C250">
        <f>Link21_SED!D250</f>
        <v>1310</v>
      </c>
      <c r="D250">
        <f>IFERROR(ROUND($C250*VLOOKUP($O250,'TM1.5SynthPop'!$A$2:$Q$1446,COLUMN('TM1.5SynthPop'!$P$2),FALSE),0),)</f>
        <v>1093</v>
      </c>
      <c r="E250">
        <f t="shared" si="6"/>
        <v>217</v>
      </c>
      <c r="F250">
        <f>IFERROR(ROUND($C250*VLOOKUP($O250,'TM1.5SynthPop'!$A$2:$Q$1446,COLUMN('TM1.5SynthPop'!J$1),FALSE),0),0)</f>
        <v>294</v>
      </c>
      <c r="G250">
        <f>IFERROR(ROUND($C250*VLOOKUP($O250,'TM1.5SynthPop'!$A$2:$Q$1446,COLUMN('TM1.5SynthPop'!K$1),FALSE),0),0)</f>
        <v>202</v>
      </c>
      <c r="H250">
        <f>IFERROR(ROUND($C250*VLOOKUP($O250,'TM1.5SynthPop'!$A$2:$Q$1446,COLUMN('TM1.5SynthPop'!L$1),FALSE),0),0)</f>
        <v>122</v>
      </c>
      <c r="I250">
        <f>IFERROR(ROUND($C250*VLOOKUP($O250,'TM1.5SynthPop'!$A$2:$Q$1446,COLUMN('TM1.5SynthPop'!M$1),FALSE),0),0)</f>
        <v>94</v>
      </c>
      <c r="J250">
        <f>IFERROR(ROUND($C250*VLOOKUP($O250,'TM1.5SynthPop'!$A$2:$Q$1446,COLUMN('TM1.5SynthPop'!N$1),FALSE),0),0)</f>
        <v>131</v>
      </c>
      <c r="K250">
        <f t="shared" si="7"/>
        <v>467</v>
      </c>
      <c r="L250">
        <f>Link21_SED!E250</f>
        <v>1714</v>
      </c>
      <c r="M250">
        <f>Link21_SED!F250</f>
        <v>70</v>
      </c>
      <c r="O250">
        <v>106</v>
      </c>
    </row>
    <row r="251" spans="1:15">
      <c r="A251" t="s">
        <v>17</v>
      </c>
      <c r="B251">
        <v>250</v>
      </c>
      <c r="C251">
        <f>Link21_SED!D251</f>
        <v>1480</v>
      </c>
      <c r="D251">
        <f>IFERROR(ROUND($C251*VLOOKUP($O251,'TM1.5SynthPop'!$A$2:$Q$1446,COLUMN('TM1.5SynthPop'!$P$2),FALSE),0),)</f>
        <v>1330</v>
      </c>
      <c r="E251">
        <f t="shared" si="6"/>
        <v>150</v>
      </c>
      <c r="F251">
        <f>IFERROR(ROUND($C251*VLOOKUP($O251,'TM1.5SynthPop'!$A$2:$Q$1446,COLUMN('TM1.5SynthPop'!J$1),FALSE),0),0)</f>
        <v>308</v>
      </c>
      <c r="G251">
        <f>IFERROR(ROUND($C251*VLOOKUP($O251,'TM1.5SynthPop'!$A$2:$Q$1446,COLUMN('TM1.5SynthPop'!K$1),FALSE),0),0)</f>
        <v>275</v>
      </c>
      <c r="H251">
        <f>IFERROR(ROUND($C251*VLOOKUP($O251,'TM1.5SynthPop'!$A$2:$Q$1446,COLUMN('TM1.5SynthPop'!L$1),FALSE),0),0)</f>
        <v>126</v>
      </c>
      <c r="I251">
        <f>IFERROR(ROUND($C251*VLOOKUP($O251,'TM1.5SynthPop'!$A$2:$Q$1446,COLUMN('TM1.5SynthPop'!M$1),FALSE),0),0)</f>
        <v>91</v>
      </c>
      <c r="J251">
        <f>IFERROR(ROUND($C251*VLOOKUP($O251,'TM1.5SynthPop'!$A$2:$Q$1446,COLUMN('TM1.5SynthPop'!N$1),FALSE),0),0)</f>
        <v>140</v>
      </c>
      <c r="K251">
        <f t="shared" si="7"/>
        <v>540</v>
      </c>
      <c r="L251">
        <f>Link21_SED!E251</f>
        <v>2497</v>
      </c>
      <c r="M251">
        <f>Link21_SED!F251</f>
        <v>50</v>
      </c>
      <c r="O251">
        <v>105</v>
      </c>
    </row>
    <row r="252" spans="1:15">
      <c r="A252" t="s">
        <v>17</v>
      </c>
      <c r="B252">
        <v>251</v>
      </c>
      <c r="C252">
        <f>Link21_SED!D252</f>
        <v>1384</v>
      </c>
      <c r="D252">
        <f>IFERROR(ROUND($C252*VLOOKUP($O252,'TM1.5SynthPop'!$A$2:$Q$1446,COLUMN('TM1.5SynthPop'!$P$2),FALSE),0),)</f>
        <v>1312</v>
      </c>
      <c r="E252">
        <f t="shared" si="6"/>
        <v>72</v>
      </c>
      <c r="F252">
        <f>IFERROR(ROUND($C252*VLOOKUP($O252,'TM1.5SynthPop'!$A$2:$Q$1446,COLUMN('TM1.5SynthPop'!J$1),FALSE),0),0)</f>
        <v>197</v>
      </c>
      <c r="G252">
        <f>IFERROR(ROUND($C252*VLOOKUP($O252,'TM1.5SynthPop'!$A$2:$Q$1446,COLUMN('TM1.5SynthPop'!K$1),FALSE),0),0)</f>
        <v>253</v>
      </c>
      <c r="H252">
        <f>IFERROR(ROUND($C252*VLOOKUP($O252,'TM1.5SynthPop'!$A$2:$Q$1446,COLUMN('TM1.5SynthPop'!L$1),FALSE),0),0)</f>
        <v>120</v>
      </c>
      <c r="I252">
        <f>IFERROR(ROUND($C252*VLOOKUP($O252,'TM1.5SynthPop'!$A$2:$Q$1446,COLUMN('TM1.5SynthPop'!M$1),FALSE),0),0)</f>
        <v>79</v>
      </c>
      <c r="J252">
        <f>IFERROR(ROUND($C252*VLOOKUP($O252,'TM1.5SynthPop'!$A$2:$Q$1446,COLUMN('TM1.5SynthPop'!N$1),FALSE),0),0)</f>
        <v>158</v>
      </c>
      <c r="K252">
        <f t="shared" si="7"/>
        <v>577</v>
      </c>
      <c r="L252">
        <f>Link21_SED!E252</f>
        <v>2037</v>
      </c>
      <c r="M252">
        <f>Link21_SED!F252</f>
        <v>21</v>
      </c>
      <c r="O252">
        <v>104</v>
      </c>
    </row>
    <row r="253" spans="1:15">
      <c r="A253" t="s">
        <v>17</v>
      </c>
      <c r="B253">
        <v>252</v>
      </c>
      <c r="C253">
        <f>Link21_SED!D253</f>
        <v>465</v>
      </c>
      <c r="D253">
        <f>IFERROR(ROUND($C253*VLOOKUP($O253,'TM1.5SynthPop'!$A$2:$Q$1446,COLUMN('TM1.5SynthPop'!$P$2),FALSE),0),)</f>
        <v>441</v>
      </c>
      <c r="E253">
        <f t="shared" si="6"/>
        <v>24</v>
      </c>
      <c r="F253">
        <f>IFERROR(ROUND($C253*VLOOKUP($O253,'TM1.5SynthPop'!$A$2:$Q$1446,COLUMN('TM1.5SynthPop'!J$1),FALSE),0),0)</f>
        <v>66</v>
      </c>
      <c r="G253">
        <f>IFERROR(ROUND($C253*VLOOKUP($O253,'TM1.5SynthPop'!$A$2:$Q$1446,COLUMN('TM1.5SynthPop'!K$1),FALSE),0),0)</f>
        <v>85</v>
      </c>
      <c r="H253">
        <f>IFERROR(ROUND($C253*VLOOKUP($O253,'TM1.5SynthPop'!$A$2:$Q$1446,COLUMN('TM1.5SynthPop'!L$1),FALSE),0),0)</f>
        <v>40</v>
      </c>
      <c r="I253">
        <f>IFERROR(ROUND($C253*VLOOKUP($O253,'TM1.5SynthPop'!$A$2:$Q$1446,COLUMN('TM1.5SynthPop'!M$1),FALSE),0),0)</f>
        <v>27</v>
      </c>
      <c r="J253">
        <f>IFERROR(ROUND($C253*VLOOKUP($O253,'TM1.5SynthPop'!$A$2:$Q$1446,COLUMN('TM1.5SynthPop'!N$1),FALSE),0),0)</f>
        <v>53</v>
      </c>
      <c r="K253">
        <f t="shared" si="7"/>
        <v>194</v>
      </c>
      <c r="L253">
        <f>Link21_SED!E253</f>
        <v>791</v>
      </c>
      <c r="M253">
        <f>Link21_SED!F253</f>
        <v>5</v>
      </c>
      <c r="O253">
        <v>104</v>
      </c>
    </row>
    <row r="254" spans="1:15">
      <c r="A254" t="s">
        <v>17</v>
      </c>
      <c r="B254">
        <v>253</v>
      </c>
      <c r="C254">
        <f>Link21_SED!D254</f>
        <v>949</v>
      </c>
      <c r="D254">
        <f>IFERROR(ROUND($C254*VLOOKUP($O254,'TM1.5SynthPop'!$A$2:$Q$1446,COLUMN('TM1.5SynthPop'!$P$2),FALSE),0),)</f>
        <v>900</v>
      </c>
      <c r="E254">
        <f t="shared" si="6"/>
        <v>49</v>
      </c>
      <c r="F254">
        <f>IFERROR(ROUND($C254*VLOOKUP($O254,'TM1.5SynthPop'!$A$2:$Q$1446,COLUMN('TM1.5SynthPop'!J$1),FALSE),0),0)</f>
        <v>135</v>
      </c>
      <c r="G254">
        <f>IFERROR(ROUND($C254*VLOOKUP($O254,'TM1.5SynthPop'!$A$2:$Q$1446,COLUMN('TM1.5SynthPop'!K$1),FALSE),0),0)</f>
        <v>173</v>
      </c>
      <c r="H254">
        <f>IFERROR(ROUND($C254*VLOOKUP($O254,'TM1.5SynthPop'!$A$2:$Q$1446,COLUMN('TM1.5SynthPop'!L$1),FALSE),0),0)</f>
        <v>82</v>
      </c>
      <c r="I254">
        <f>IFERROR(ROUND($C254*VLOOKUP($O254,'TM1.5SynthPop'!$A$2:$Q$1446,COLUMN('TM1.5SynthPop'!M$1),FALSE),0),0)</f>
        <v>54</v>
      </c>
      <c r="J254">
        <f>IFERROR(ROUND($C254*VLOOKUP($O254,'TM1.5SynthPop'!$A$2:$Q$1446,COLUMN('TM1.5SynthPop'!N$1),FALSE),0),0)</f>
        <v>108</v>
      </c>
      <c r="K254">
        <f t="shared" si="7"/>
        <v>397</v>
      </c>
      <c r="L254">
        <f>Link21_SED!E254</f>
        <v>1498</v>
      </c>
      <c r="M254">
        <f>Link21_SED!F254</f>
        <v>32</v>
      </c>
      <c r="O254">
        <v>104</v>
      </c>
    </row>
    <row r="255" spans="1:15">
      <c r="A255" t="s">
        <v>17</v>
      </c>
      <c r="B255">
        <v>254</v>
      </c>
      <c r="C255">
        <f>Link21_SED!D255</f>
        <v>497</v>
      </c>
      <c r="D255">
        <f>IFERROR(ROUND($C255*VLOOKUP($O255,'TM1.5SynthPop'!$A$2:$Q$1446,COLUMN('TM1.5SynthPop'!$P$2),FALSE),0),)</f>
        <v>472</v>
      </c>
      <c r="E255">
        <f t="shared" si="6"/>
        <v>25</v>
      </c>
      <c r="F255">
        <f>IFERROR(ROUND($C255*VLOOKUP($O255,'TM1.5SynthPop'!$A$2:$Q$1446,COLUMN('TM1.5SynthPop'!J$1),FALSE),0),0)</f>
        <v>83</v>
      </c>
      <c r="G255">
        <f>IFERROR(ROUND($C255*VLOOKUP($O255,'TM1.5SynthPop'!$A$2:$Q$1446,COLUMN('TM1.5SynthPop'!K$1),FALSE),0),0)</f>
        <v>67</v>
      </c>
      <c r="H255">
        <f>IFERROR(ROUND($C255*VLOOKUP($O255,'TM1.5SynthPop'!$A$2:$Q$1446,COLUMN('TM1.5SynthPop'!L$1),FALSE),0),0)</f>
        <v>56</v>
      </c>
      <c r="I255">
        <f>IFERROR(ROUND($C255*VLOOKUP($O255,'TM1.5SynthPop'!$A$2:$Q$1446,COLUMN('TM1.5SynthPop'!M$1),FALSE),0),0)</f>
        <v>47</v>
      </c>
      <c r="J255">
        <f>IFERROR(ROUND($C255*VLOOKUP($O255,'TM1.5SynthPop'!$A$2:$Q$1446,COLUMN('TM1.5SynthPop'!N$1),FALSE),0),0)</f>
        <v>63</v>
      </c>
      <c r="K255">
        <f t="shared" si="7"/>
        <v>181</v>
      </c>
      <c r="L255">
        <f>Link21_SED!E255</f>
        <v>812</v>
      </c>
      <c r="M255">
        <f>Link21_SED!F255</f>
        <v>0</v>
      </c>
      <c r="O255">
        <v>103</v>
      </c>
    </row>
    <row r="256" spans="1:15">
      <c r="A256" t="s">
        <v>17</v>
      </c>
      <c r="B256">
        <v>255</v>
      </c>
      <c r="C256">
        <f>Link21_SED!D256</f>
        <v>488</v>
      </c>
      <c r="D256">
        <f>IFERROR(ROUND($C256*VLOOKUP($O256,'TM1.5SynthPop'!$A$2:$Q$1446,COLUMN('TM1.5SynthPop'!$P$2),FALSE),0),)</f>
        <v>464</v>
      </c>
      <c r="E256">
        <f t="shared" si="6"/>
        <v>24</v>
      </c>
      <c r="F256">
        <f>IFERROR(ROUND($C256*VLOOKUP($O256,'TM1.5SynthPop'!$A$2:$Q$1446,COLUMN('TM1.5SynthPop'!J$1),FALSE),0),0)</f>
        <v>82</v>
      </c>
      <c r="G256">
        <f>IFERROR(ROUND($C256*VLOOKUP($O256,'TM1.5SynthPop'!$A$2:$Q$1446,COLUMN('TM1.5SynthPop'!K$1),FALSE),0),0)</f>
        <v>66</v>
      </c>
      <c r="H256">
        <f>IFERROR(ROUND($C256*VLOOKUP($O256,'TM1.5SynthPop'!$A$2:$Q$1446,COLUMN('TM1.5SynthPop'!L$1),FALSE),0),0)</f>
        <v>55</v>
      </c>
      <c r="I256">
        <f>IFERROR(ROUND($C256*VLOOKUP($O256,'TM1.5SynthPop'!$A$2:$Q$1446,COLUMN('TM1.5SynthPop'!M$1),FALSE),0),0)</f>
        <v>46</v>
      </c>
      <c r="J256">
        <f>IFERROR(ROUND($C256*VLOOKUP($O256,'TM1.5SynthPop'!$A$2:$Q$1446,COLUMN('TM1.5SynthPop'!N$1),FALSE),0),0)</f>
        <v>62</v>
      </c>
      <c r="K256">
        <f t="shared" si="7"/>
        <v>177</v>
      </c>
      <c r="L256">
        <f>Link21_SED!E256</f>
        <v>729</v>
      </c>
      <c r="M256">
        <f>Link21_SED!F256</f>
        <v>8</v>
      </c>
      <c r="O256">
        <v>103</v>
      </c>
    </row>
    <row r="257" spans="1:15">
      <c r="A257" t="s">
        <v>17</v>
      </c>
      <c r="B257">
        <v>256</v>
      </c>
      <c r="C257">
        <f>Link21_SED!D257</f>
        <v>985</v>
      </c>
      <c r="D257">
        <f>IFERROR(ROUND($C257*VLOOKUP($O257,'TM1.5SynthPop'!$A$2:$Q$1446,COLUMN('TM1.5SynthPop'!$P$2),FALSE),0),)</f>
        <v>936</v>
      </c>
      <c r="E257">
        <f t="shared" si="6"/>
        <v>49</v>
      </c>
      <c r="F257">
        <f>IFERROR(ROUND($C257*VLOOKUP($O257,'TM1.5SynthPop'!$A$2:$Q$1446,COLUMN('TM1.5SynthPop'!J$1),FALSE),0),0)</f>
        <v>165</v>
      </c>
      <c r="G257">
        <f>IFERROR(ROUND($C257*VLOOKUP($O257,'TM1.5SynthPop'!$A$2:$Q$1446,COLUMN('TM1.5SynthPop'!K$1),FALSE),0),0)</f>
        <v>132</v>
      </c>
      <c r="H257">
        <f>IFERROR(ROUND($C257*VLOOKUP($O257,'TM1.5SynthPop'!$A$2:$Q$1446,COLUMN('TM1.5SynthPop'!L$1),FALSE),0),0)</f>
        <v>111</v>
      </c>
      <c r="I257">
        <f>IFERROR(ROUND($C257*VLOOKUP($O257,'TM1.5SynthPop'!$A$2:$Q$1446,COLUMN('TM1.5SynthPop'!M$1),FALSE),0),0)</f>
        <v>93</v>
      </c>
      <c r="J257">
        <f>IFERROR(ROUND($C257*VLOOKUP($O257,'TM1.5SynthPop'!$A$2:$Q$1446,COLUMN('TM1.5SynthPop'!N$1),FALSE),0),0)</f>
        <v>124</v>
      </c>
      <c r="K257">
        <f t="shared" si="7"/>
        <v>360</v>
      </c>
      <c r="L257">
        <f>Link21_SED!E257</f>
        <v>1381</v>
      </c>
      <c r="M257">
        <f>Link21_SED!F257</f>
        <v>4</v>
      </c>
      <c r="O257">
        <v>103</v>
      </c>
    </row>
    <row r="258" spans="1:15">
      <c r="A258" t="s">
        <v>17</v>
      </c>
      <c r="B258">
        <v>257</v>
      </c>
      <c r="C258">
        <f>Link21_SED!D258</f>
        <v>903</v>
      </c>
      <c r="D258">
        <f>IFERROR(ROUND($C258*VLOOKUP($O258,'TM1.5SynthPop'!$A$2:$Q$1446,COLUMN('TM1.5SynthPop'!$P$2),FALSE),0),)</f>
        <v>858</v>
      </c>
      <c r="E258">
        <f t="shared" si="6"/>
        <v>45</v>
      </c>
      <c r="F258">
        <f>IFERROR(ROUND($C258*VLOOKUP($O258,'TM1.5SynthPop'!$A$2:$Q$1446,COLUMN('TM1.5SynthPop'!J$1),FALSE),0),0)</f>
        <v>151</v>
      </c>
      <c r="G258">
        <f>IFERROR(ROUND($C258*VLOOKUP($O258,'TM1.5SynthPop'!$A$2:$Q$1446,COLUMN('TM1.5SynthPop'!K$1),FALSE),0),0)</f>
        <v>121</v>
      </c>
      <c r="H258">
        <f>IFERROR(ROUND($C258*VLOOKUP($O258,'TM1.5SynthPop'!$A$2:$Q$1446,COLUMN('TM1.5SynthPop'!L$1),FALSE),0),0)</f>
        <v>102</v>
      </c>
      <c r="I258">
        <f>IFERROR(ROUND($C258*VLOOKUP($O258,'TM1.5SynthPop'!$A$2:$Q$1446,COLUMN('TM1.5SynthPop'!M$1),FALSE),0),0)</f>
        <v>85</v>
      </c>
      <c r="J258">
        <f>IFERROR(ROUND($C258*VLOOKUP($O258,'TM1.5SynthPop'!$A$2:$Q$1446,COLUMN('TM1.5SynthPop'!N$1),FALSE),0),0)</f>
        <v>114</v>
      </c>
      <c r="K258">
        <f t="shared" si="7"/>
        <v>330</v>
      </c>
      <c r="L258">
        <f>Link21_SED!E258</f>
        <v>1430</v>
      </c>
      <c r="M258">
        <f>Link21_SED!F258</f>
        <v>0</v>
      </c>
      <c r="O258">
        <v>103</v>
      </c>
    </row>
    <row r="259" spans="1:15">
      <c r="A259" t="s">
        <v>17</v>
      </c>
      <c r="B259">
        <v>258</v>
      </c>
      <c r="C259">
        <f>Link21_SED!D259</f>
        <v>538</v>
      </c>
      <c r="D259">
        <f>IFERROR(ROUND($C259*VLOOKUP($O259,'TM1.5SynthPop'!$A$2:$Q$1446,COLUMN('TM1.5SynthPop'!$P$2),FALSE),0),)</f>
        <v>493</v>
      </c>
      <c r="E259">
        <f t="shared" ref="E259:E322" si="8">C259-D259</f>
        <v>45</v>
      </c>
      <c r="F259">
        <f>IFERROR(ROUND($C259*VLOOKUP($O259,'TM1.5SynthPop'!$A$2:$Q$1446,COLUMN('TM1.5SynthPop'!J$1),FALSE),0),0)</f>
        <v>74</v>
      </c>
      <c r="G259">
        <f>IFERROR(ROUND($C259*VLOOKUP($O259,'TM1.5SynthPop'!$A$2:$Q$1446,COLUMN('TM1.5SynthPop'!K$1),FALSE),0),0)</f>
        <v>100</v>
      </c>
      <c r="H259">
        <f>IFERROR(ROUND($C259*VLOOKUP($O259,'TM1.5SynthPop'!$A$2:$Q$1446,COLUMN('TM1.5SynthPop'!L$1),FALSE),0),0)</f>
        <v>52</v>
      </c>
      <c r="I259">
        <f>IFERROR(ROUND($C259*VLOOKUP($O259,'TM1.5SynthPop'!$A$2:$Q$1446,COLUMN('TM1.5SynthPop'!M$1),FALSE),0),0)</f>
        <v>37</v>
      </c>
      <c r="J259">
        <f>IFERROR(ROUND($C259*VLOOKUP($O259,'TM1.5SynthPop'!$A$2:$Q$1446,COLUMN('TM1.5SynthPop'!N$1),FALSE),0),0)</f>
        <v>59</v>
      </c>
      <c r="K259">
        <f t="shared" ref="K259:K322" si="9">C259-SUM(F259:J259)</f>
        <v>216</v>
      </c>
      <c r="L259">
        <f>Link21_SED!E259</f>
        <v>873</v>
      </c>
      <c r="M259">
        <f>Link21_SED!F259</f>
        <v>3</v>
      </c>
      <c r="O259">
        <v>102</v>
      </c>
    </row>
    <row r="260" spans="1:15">
      <c r="A260" t="s">
        <v>17</v>
      </c>
      <c r="B260">
        <v>259</v>
      </c>
      <c r="C260">
        <f>Link21_SED!D260</f>
        <v>1146</v>
      </c>
      <c r="D260">
        <f>IFERROR(ROUND($C260*VLOOKUP($O260,'TM1.5SynthPop'!$A$2:$Q$1446,COLUMN('TM1.5SynthPop'!$P$2),FALSE),0),)</f>
        <v>1050</v>
      </c>
      <c r="E260">
        <f t="shared" si="8"/>
        <v>96</v>
      </c>
      <c r="F260">
        <f>IFERROR(ROUND($C260*VLOOKUP($O260,'TM1.5SynthPop'!$A$2:$Q$1446,COLUMN('TM1.5SynthPop'!J$1),FALSE),0),0)</f>
        <v>158</v>
      </c>
      <c r="G260">
        <f>IFERROR(ROUND($C260*VLOOKUP($O260,'TM1.5SynthPop'!$A$2:$Q$1446,COLUMN('TM1.5SynthPop'!K$1),FALSE),0),0)</f>
        <v>212</v>
      </c>
      <c r="H260">
        <f>IFERROR(ROUND($C260*VLOOKUP($O260,'TM1.5SynthPop'!$A$2:$Q$1446,COLUMN('TM1.5SynthPop'!L$1),FALSE),0),0)</f>
        <v>111</v>
      </c>
      <c r="I260">
        <f>IFERROR(ROUND($C260*VLOOKUP($O260,'TM1.5SynthPop'!$A$2:$Q$1446,COLUMN('TM1.5SynthPop'!M$1),FALSE),0),0)</f>
        <v>79</v>
      </c>
      <c r="J260">
        <f>IFERROR(ROUND($C260*VLOOKUP($O260,'TM1.5SynthPop'!$A$2:$Q$1446,COLUMN('TM1.5SynthPop'!N$1),FALSE),0),0)</f>
        <v>127</v>
      </c>
      <c r="K260">
        <f t="shared" si="9"/>
        <v>459</v>
      </c>
      <c r="L260">
        <f>Link21_SED!E260</f>
        <v>1822</v>
      </c>
      <c r="M260">
        <f>Link21_SED!F260</f>
        <v>45</v>
      </c>
      <c r="O260">
        <v>102</v>
      </c>
    </row>
    <row r="261" spans="1:15">
      <c r="A261" t="s">
        <v>17</v>
      </c>
      <c r="B261">
        <v>260</v>
      </c>
      <c r="C261">
        <f>Link21_SED!D261</f>
        <v>1497</v>
      </c>
      <c r="D261">
        <f>IFERROR(ROUND($C261*VLOOKUP($O261,'TM1.5SynthPop'!$A$2:$Q$1446,COLUMN('TM1.5SynthPop'!$P$2),FALSE),0),)</f>
        <v>1372</v>
      </c>
      <c r="E261">
        <f t="shared" si="8"/>
        <v>125</v>
      </c>
      <c r="F261">
        <f>IFERROR(ROUND($C261*VLOOKUP($O261,'TM1.5SynthPop'!$A$2:$Q$1446,COLUMN('TM1.5SynthPop'!J$1),FALSE),0),0)</f>
        <v>207</v>
      </c>
      <c r="G261">
        <f>IFERROR(ROUND($C261*VLOOKUP($O261,'TM1.5SynthPop'!$A$2:$Q$1446,COLUMN('TM1.5SynthPop'!K$1),FALSE),0),0)</f>
        <v>277</v>
      </c>
      <c r="H261">
        <f>IFERROR(ROUND($C261*VLOOKUP($O261,'TM1.5SynthPop'!$A$2:$Q$1446,COLUMN('TM1.5SynthPop'!L$1),FALSE),0),0)</f>
        <v>144</v>
      </c>
      <c r="I261">
        <f>IFERROR(ROUND($C261*VLOOKUP($O261,'TM1.5SynthPop'!$A$2:$Q$1446,COLUMN('TM1.5SynthPop'!M$1),FALSE),0),0)</f>
        <v>103</v>
      </c>
      <c r="J261">
        <f>IFERROR(ROUND($C261*VLOOKUP($O261,'TM1.5SynthPop'!$A$2:$Q$1446,COLUMN('TM1.5SynthPop'!N$1),FALSE),0),0)</f>
        <v>165</v>
      </c>
      <c r="K261">
        <f t="shared" si="9"/>
        <v>601</v>
      </c>
      <c r="L261">
        <f>Link21_SED!E261</f>
        <v>2473</v>
      </c>
      <c r="M261">
        <f>Link21_SED!F261</f>
        <v>16</v>
      </c>
      <c r="O261">
        <v>102</v>
      </c>
    </row>
    <row r="262" spans="1:15">
      <c r="A262" t="s">
        <v>17</v>
      </c>
      <c r="B262">
        <v>261</v>
      </c>
      <c r="C262">
        <f>Link21_SED!D262</f>
        <v>1163</v>
      </c>
      <c r="D262">
        <f>IFERROR(ROUND($C262*VLOOKUP($O262,'TM1.5SynthPop'!$A$2:$Q$1446,COLUMN('TM1.5SynthPop'!$P$2),FALSE),0),)</f>
        <v>1004</v>
      </c>
      <c r="E262">
        <f t="shared" si="8"/>
        <v>159</v>
      </c>
      <c r="F262">
        <f>IFERROR(ROUND($C262*VLOOKUP($O262,'TM1.5SynthPop'!$A$2:$Q$1446,COLUMN('TM1.5SynthPop'!J$1),FALSE),0),0)</f>
        <v>334</v>
      </c>
      <c r="G262">
        <f>IFERROR(ROUND($C262*VLOOKUP($O262,'TM1.5SynthPop'!$A$2:$Q$1446,COLUMN('TM1.5SynthPop'!K$1),FALSE),0),0)</f>
        <v>92</v>
      </c>
      <c r="H262">
        <f>IFERROR(ROUND($C262*VLOOKUP($O262,'TM1.5SynthPop'!$A$2:$Q$1446,COLUMN('TM1.5SynthPop'!L$1),FALSE),0),0)</f>
        <v>88</v>
      </c>
      <c r="I262">
        <f>IFERROR(ROUND($C262*VLOOKUP($O262,'TM1.5SynthPop'!$A$2:$Q$1446,COLUMN('TM1.5SynthPop'!M$1),FALSE),0),0)</f>
        <v>93</v>
      </c>
      <c r="J262">
        <f>IFERROR(ROUND($C262*VLOOKUP($O262,'TM1.5SynthPop'!$A$2:$Q$1446,COLUMN('TM1.5SynthPop'!N$1),FALSE),0),0)</f>
        <v>124</v>
      </c>
      <c r="K262">
        <f t="shared" si="9"/>
        <v>432</v>
      </c>
      <c r="L262">
        <f>Link21_SED!E262</f>
        <v>2120</v>
      </c>
      <c r="M262">
        <f>Link21_SED!F262</f>
        <v>137</v>
      </c>
      <c r="O262">
        <v>101</v>
      </c>
    </row>
    <row r="263" spans="1:15">
      <c r="A263" t="s">
        <v>17</v>
      </c>
      <c r="B263">
        <v>262</v>
      </c>
      <c r="C263">
        <f>Link21_SED!D263</f>
        <v>873</v>
      </c>
      <c r="D263">
        <f>IFERROR(ROUND($C263*VLOOKUP($O263,'TM1.5SynthPop'!$A$2:$Q$1446,COLUMN('TM1.5SynthPop'!$P$2),FALSE),0),)</f>
        <v>754</v>
      </c>
      <c r="E263">
        <f t="shared" si="8"/>
        <v>119</v>
      </c>
      <c r="F263">
        <f>IFERROR(ROUND($C263*VLOOKUP($O263,'TM1.5SynthPop'!$A$2:$Q$1446,COLUMN('TM1.5SynthPop'!J$1),FALSE),0),0)</f>
        <v>251</v>
      </c>
      <c r="G263">
        <f>IFERROR(ROUND($C263*VLOOKUP($O263,'TM1.5SynthPop'!$A$2:$Q$1446,COLUMN('TM1.5SynthPop'!K$1),FALSE),0),0)</f>
        <v>69</v>
      </c>
      <c r="H263">
        <f>IFERROR(ROUND($C263*VLOOKUP($O263,'TM1.5SynthPop'!$A$2:$Q$1446,COLUMN('TM1.5SynthPop'!L$1),FALSE),0),0)</f>
        <v>66</v>
      </c>
      <c r="I263">
        <f>IFERROR(ROUND($C263*VLOOKUP($O263,'TM1.5SynthPop'!$A$2:$Q$1446,COLUMN('TM1.5SynthPop'!M$1),FALSE),0),0)</f>
        <v>70</v>
      </c>
      <c r="J263">
        <f>IFERROR(ROUND($C263*VLOOKUP($O263,'TM1.5SynthPop'!$A$2:$Q$1446,COLUMN('TM1.5SynthPop'!N$1),FALSE),0),0)</f>
        <v>93</v>
      </c>
      <c r="K263">
        <f t="shared" si="9"/>
        <v>324</v>
      </c>
      <c r="L263">
        <f>Link21_SED!E263</f>
        <v>1449</v>
      </c>
      <c r="M263">
        <f>Link21_SED!F263</f>
        <v>46</v>
      </c>
      <c r="O263">
        <v>101</v>
      </c>
    </row>
    <row r="264" spans="1:15">
      <c r="A264" t="s">
        <v>17</v>
      </c>
      <c r="B264">
        <v>263</v>
      </c>
      <c r="C264">
        <f>Link21_SED!D264</f>
        <v>751</v>
      </c>
      <c r="D264">
        <f>IFERROR(ROUND($C264*VLOOKUP($O264,'TM1.5SynthPop'!$A$2:$Q$1446,COLUMN('TM1.5SynthPop'!$P$2),FALSE),0),)</f>
        <v>649</v>
      </c>
      <c r="E264">
        <f t="shared" si="8"/>
        <v>102</v>
      </c>
      <c r="F264">
        <f>IFERROR(ROUND($C264*VLOOKUP($O264,'TM1.5SynthPop'!$A$2:$Q$1446,COLUMN('TM1.5SynthPop'!J$1),FALSE),0),0)</f>
        <v>216</v>
      </c>
      <c r="G264">
        <f>IFERROR(ROUND($C264*VLOOKUP($O264,'TM1.5SynthPop'!$A$2:$Q$1446,COLUMN('TM1.5SynthPop'!K$1),FALSE),0),0)</f>
        <v>59</v>
      </c>
      <c r="H264">
        <f>IFERROR(ROUND($C264*VLOOKUP($O264,'TM1.5SynthPop'!$A$2:$Q$1446,COLUMN('TM1.5SynthPop'!L$1),FALSE),0),0)</f>
        <v>57</v>
      </c>
      <c r="I264">
        <f>IFERROR(ROUND($C264*VLOOKUP($O264,'TM1.5SynthPop'!$A$2:$Q$1446,COLUMN('TM1.5SynthPop'!M$1),FALSE),0),0)</f>
        <v>60</v>
      </c>
      <c r="J264">
        <f>IFERROR(ROUND($C264*VLOOKUP($O264,'TM1.5SynthPop'!$A$2:$Q$1446,COLUMN('TM1.5SynthPop'!N$1),FALSE),0),0)</f>
        <v>80</v>
      </c>
      <c r="K264">
        <f t="shared" si="9"/>
        <v>279</v>
      </c>
      <c r="L264">
        <f>Link21_SED!E264</f>
        <v>1398</v>
      </c>
      <c r="M264">
        <f>Link21_SED!F264</f>
        <v>0</v>
      </c>
      <c r="O264">
        <v>101</v>
      </c>
    </row>
    <row r="265" spans="1:15">
      <c r="A265" t="s">
        <v>17</v>
      </c>
      <c r="B265">
        <v>264</v>
      </c>
      <c r="C265">
        <f>Link21_SED!D265</f>
        <v>662</v>
      </c>
      <c r="D265">
        <f>IFERROR(ROUND($C265*VLOOKUP($O265,'TM1.5SynthPop'!$A$2:$Q$1446,COLUMN('TM1.5SynthPop'!$P$2),FALSE),0),)</f>
        <v>572</v>
      </c>
      <c r="E265">
        <f t="shared" si="8"/>
        <v>90</v>
      </c>
      <c r="F265">
        <f>IFERROR(ROUND($C265*VLOOKUP($O265,'TM1.5SynthPop'!$A$2:$Q$1446,COLUMN('TM1.5SynthPop'!J$1),FALSE),0),0)</f>
        <v>190</v>
      </c>
      <c r="G265">
        <f>IFERROR(ROUND($C265*VLOOKUP($O265,'TM1.5SynthPop'!$A$2:$Q$1446,COLUMN('TM1.5SynthPop'!K$1),FALSE),0),0)</f>
        <v>52</v>
      </c>
      <c r="H265">
        <f>IFERROR(ROUND($C265*VLOOKUP($O265,'TM1.5SynthPop'!$A$2:$Q$1446,COLUMN('TM1.5SynthPop'!L$1),FALSE),0),0)</f>
        <v>50</v>
      </c>
      <c r="I265">
        <f>IFERROR(ROUND($C265*VLOOKUP($O265,'TM1.5SynthPop'!$A$2:$Q$1446,COLUMN('TM1.5SynthPop'!M$1),FALSE),0),0)</f>
        <v>53</v>
      </c>
      <c r="J265">
        <f>IFERROR(ROUND($C265*VLOOKUP($O265,'TM1.5SynthPop'!$A$2:$Q$1446,COLUMN('TM1.5SynthPop'!N$1),FALSE),0),0)</f>
        <v>70</v>
      </c>
      <c r="K265">
        <f t="shared" si="9"/>
        <v>247</v>
      </c>
      <c r="L265">
        <f>Link21_SED!E265</f>
        <v>1398</v>
      </c>
      <c r="M265">
        <f>Link21_SED!F265</f>
        <v>1</v>
      </c>
      <c r="O265">
        <v>101</v>
      </c>
    </row>
    <row r="266" spans="1:15">
      <c r="A266" t="s">
        <v>17</v>
      </c>
      <c r="B266">
        <v>265</v>
      </c>
      <c r="C266">
        <f>Link21_SED!D266</f>
        <v>484</v>
      </c>
      <c r="D266">
        <f>IFERROR(ROUND($C266*VLOOKUP($O266,'TM1.5SynthPop'!$A$2:$Q$1446,COLUMN('TM1.5SynthPop'!$P$2),FALSE),0),)</f>
        <v>446</v>
      </c>
      <c r="E266">
        <f t="shared" si="8"/>
        <v>38</v>
      </c>
      <c r="F266">
        <f>IFERROR(ROUND($C266*VLOOKUP($O266,'TM1.5SynthPop'!$A$2:$Q$1446,COLUMN('TM1.5SynthPop'!J$1),FALSE),0),0)</f>
        <v>151</v>
      </c>
      <c r="G266">
        <f>IFERROR(ROUND($C266*VLOOKUP($O266,'TM1.5SynthPop'!$A$2:$Q$1446,COLUMN('TM1.5SynthPop'!K$1),FALSE),0),0)</f>
        <v>44</v>
      </c>
      <c r="H266">
        <f>IFERROR(ROUND($C266*VLOOKUP($O266,'TM1.5SynthPop'!$A$2:$Q$1446,COLUMN('TM1.5SynthPop'!L$1),FALSE),0),0)</f>
        <v>28</v>
      </c>
      <c r="I266">
        <f>IFERROR(ROUND($C266*VLOOKUP($O266,'TM1.5SynthPop'!$A$2:$Q$1446,COLUMN('TM1.5SynthPop'!M$1),FALSE),0),0)</f>
        <v>39</v>
      </c>
      <c r="J266">
        <f>IFERROR(ROUND($C266*VLOOKUP($O266,'TM1.5SynthPop'!$A$2:$Q$1446,COLUMN('TM1.5SynthPop'!N$1),FALSE),0),0)</f>
        <v>46</v>
      </c>
      <c r="K266">
        <f t="shared" si="9"/>
        <v>176</v>
      </c>
      <c r="L266">
        <f>Link21_SED!E266</f>
        <v>1016</v>
      </c>
      <c r="M266">
        <f>Link21_SED!F266</f>
        <v>0</v>
      </c>
      <c r="O266">
        <v>100</v>
      </c>
    </row>
    <row r="267" spans="1:15">
      <c r="A267" t="s">
        <v>17</v>
      </c>
      <c r="B267">
        <v>266</v>
      </c>
      <c r="C267">
        <f>Link21_SED!D267</f>
        <v>461</v>
      </c>
      <c r="D267">
        <f>IFERROR(ROUND($C267*VLOOKUP($O267,'TM1.5SynthPop'!$A$2:$Q$1446,COLUMN('TM1.5SynthPop'!$P$2),FALSE),0),)</f>
        <v>425</v>
      </c>
      <c r="E267">
        <f t="shared" si="8"/>
        <v>36</v>
      </c>
      <c r="F267">
        <f>IFERROR(ROUND($C267*VLOOKUP($O267,'TM1.5SynthPop'!$A$2:$Q$1446,COLUMN('TM1.5SynthPop'!J$1),FALSE),0),0)</f>
        <v>144</v>
      </c>
      <c r="G267">
        <f>IFERROR(ROUND($C267*VLOOKUP($O267,'TM1.5SynthPop'!$A$2:$Q$1446,COLUMN('TM1.5SynthPop'!K$1),FALSE),0),0)</f>
        <v>42</v>
      </c>
      <c r="H267">
        <f>IFERROR(ROUND($C267*VLOOKUP($O267,'TM1.5SynthPop'!$A$2:$Q$1446,COLUMN('TM1.5SynthPop'!L$1),FALSE),0),0)</f>
        <v>27</v>
      </c>
      <c r="I267">
        <f>IFERROR(ROUND($C267*VLOOKUP($O267,'TM1.5SynthPop'!$A$2:$Q$1446,COLUMN('TM1.5SynthPop'!M$1),FALSE),0),0)</f>
        <v>37</v>
      </c>
      <c r="J267">
        <f>IFERROR(ROUND($C267*VLOOKUP($O267,'TM1.5SynthPop'!$A$2:$Q$1446,COLUMN('TM1.5SynthPop'!N$1),FALSE),0),0)</f>
        <v>43</v>
      </c>
      <c r="K267">
        <f t="shared" si="9"/>
        <v>168</v>
      </c>
      <c r="L267">
        <f>Link21_SED!E267</f>
        <v>1046</v>
      </c>
      <c r="M267">
        <f>Link21_SED!F267</f>
        <v>1</v>
      </c>
      <c r="O267">
        <v>100</v>
      </c>
    </row>
    <row r="268" spans="1:15">
      <c r="A268" t="s">
        <v>17</v>
      </c>
      <c r="B268">
        <v>267</v>
      </c>
      <c r="C268">
        <f>Link21_SED!D268</f>
        <v>719</v>
      </c>
      <c r="D268">
        <f>IFERROR(ROUND($C268*VLOOKUP($O268,'TM1.5SynthPop'!$A$2:$Q$1446,COLUMN('TM1.5SynthPop'!$P$2),FALSE),0),)</f>
        <v>662</v>
      </c>
      <c r="E268">
        <f t="shared" si="8"/>
        <v>57</v>
      </c>
      <c r="F268">
        <f>IFERROR(ROUND($C268*VLOOKUP($O268,'TM1.5SynthPop'!$A$2:$Q$1446,COLUMN('TM1.5SynthPop'!J$1),FALSE),0),0)</f>
        <v>225</v>
      </c>
      <c r="G268">
        <f>IFERROR(ROUND($C268*VLOOKUP($O268,'TM1.5SynthPop'!$A$2:$Q$1446,COLUMN('TM1.5SynthPop'!K$1),FALSE),0),0)</f>
        <v>66</v>
      </c>
      <c r="H268">
        <f>IFERROR(ROUND($C268*VLOOKUP($O268,'TM1.5SynthPop'!$A$2:$Q$1446,COLUMN('TM1.5SynthPop'!L$1),FALSE),0),0)</f>
        <v>41</v>
      </c>
      <c r="I268">
        <f>IFERROR(ROUND($C268*VLOOKUP($O268,'TM1.5SynthPop'!$A$2:$Q$1446,COLUMN('TM1.5SynthPop'!M$1),FALSE),0),0)</f>
        <v>57</v>
      </c>
      <c r="J268">
        <f>IFERROR(ROUND($C268*VLOOKUP($O268,'TM1.5SynthPop'!$A$2:$Q$1446,COLUMN('TM1.5SynthPop'!N$1),FALSE),0),0)</f>
        <v>68</v>
      </c>
      <c r="K268">
        <f t="shared" si="9"/>
        <v>262</v>
      </c>
      <c r="L268">
        <f>Link21_SED!E268</f>
        <v>1345</v>
      </c>
      <c r="M268">
        <f>Link21_SED!F268</f>
        <v>1</v>
      </c>
      <c r="O268">
        <v>100</v>
      </c>
    </row>
    <row r="269" spans="1:15">
      <c r="A269" t="s">
        <v>17</v>
      </c>
      <c r="B269">
        <v>268</v>
      </c>
      <c r="C269">
        <f>Link21_SED!D269</f>
        <v>947</v>
      </c>
      <c r="D269">
        <f>IFERROR(ROUND($C269*VLOOKUP($O269,'TM1.5SynthPop'!$A$2:$Q$1446,COLUMN('TM1.5SynthPop'!$P$2),FALSE),0),)</f>
        <v>872</v>
      </c>
      <c r="E269">
        <f t="shared" si="8"/>
        <v>75</v>
      </c>
      <c r="F269">
        <f>IFERROR(ROUND($C269*VLOOKUP($O269,'TM1.5SynthPop'!$A$2:$Q$1446,COLUMN('TM1.5SynthPop'!J$1),FALSE),0),0)</f>
        <v>296</v>
      </c>
      <c r="G269">
        <f>IFERROR(ROUND($C269*VLOOKUP($O269,'TM1.5SynthPop'!$A$2:$Q$1446,COLUMN('TM1.5SynthPop'!K$1),FALSE),0),0)</f>
        <v>86</v>
      </c>
      <c r="H269">
        <f>IFERROR(ROUND($C269*VLOOKUP($O269,'TM1.5SynthPop'!$A$2:$Q$1446,COLUMN('TM1.5SynthPop'!L$1),FALSE),0),0)</f>
        <v>54</v>
      </c>
      <c r="I269">
        <f>IFERROR(ROUND($C269*VLOOKUP($O269,'TM1.5SynthPop'!$A$2:$Q$1446,COLUMN('TM1.5SynthPop'!M$1),FALSE),0),0)</f>
        <v>76</v>
      </c>
      <c r="J269">
        <f>IFERROR(ROUND($C269*VLOOKUP($O269,'TM1.5SynthPop'!$A$2:$Q$1446,COLUMN('TM1.5SynthPop'!N$1),FALSE),0),0)</f>
        <v>89</v>
      </c>
      <c r="K269">
        <f t="shared" si="9"/>
        <v>346</v>
      </c>
      <c r="L269">
        <f>Link21_SED!E269</f>
        <v>2125</v>
      </c>
      <c r="M269">
        <f>Link21_SED!F269</f>
        <v>79</v>
      </c>
      <c r="O269">
        <v>100</v>
      </c>
    </row>
    <row r="270" spans="1:15">
      <c r="A270" t="s">
        <v>17</v>
      </c>
      <c r="B270">
        <v>269</v>
      </c>
      <c r="C270">
        <f>Link21_SED!D270</f>
        <v>520</v>
      </c>
      <c r="D270">
        <f>IFERROR(ROUND($C270*VLOOKUP($O270,'TM1.5SynthPop'!$A$2:$Q$1446,COLUMN('TM1.5SynthPop'!$P$2),FALSE),0),)</f>
        <v>461</v>
      </c>
      <c r="E270">
        <f t="shared" si="8"/>
        <v>59</v>
      </c>
      <c r="F270">
        <f>IFERROR(ROUND($C270*VLOOKUP($O270,'TM1.5SynthPop'!$A$2:$Q$1446,COLUMN('TM1.5SynthPop'!J$1),FALSE),0),0)</f>
        <v>77</v>
      </c>
      <c r="G270">
        <f>IFERROR(ROUND($C270*VLOOKUP($O270,'TM1.5SynthPop'!$A$2:$Q$1446,COLUMN('TM1.5SynthPop'!K$1),FALSE),0),0)</f>
        <v>61</v>
      </c>
      <c r="H270">
        <f>IFERROR(ROUND($C270*VLOOKUP($O270,'TM1.5SynthPop'!$A$2:$Q$1446,COLUMN('TM1.5SynthPop'!L$1),FALSE),0),0)</f>
        <v>51</v>
      </c>
      <c r="I270">
        <f>IFERROR(ROUND($C270*VLOOKUP($O270,'TM1.5SynthPop'!$A$2:$Q$1446,COLUMN('TM1.5SynthPop'!M$1),FALSE),0),0)</f>
        <v>39</v>
      </c>
      <c r="J270">
        <f>IFERROR(ROUND($C270*VLOOKUP($O270,'TM1.5SynthPop'!$A$2:$Q$1446,COLUMN('TM1.5SynthPop'!N$1),FALSE),0),0)</f>
        <v>69</v>
      </c>
      <c r="K270">
        <f t="shared" si="9"/>
        <v>223</v>
      </c>
      <c r="L270">
        <f>Link21_SED!E270</f>
        <v>1014</v>
      </c>
      <c r="M270">
        <f>Link21_SED!F270</f>
        <v>211</v>
      </c>
      <c r="O270">
        <v>99</v>
      </c>
    </row>
    <row r="271" spans="1:15">
      <c r="A271" t="s">
        <v>17</v>
      </c>
      <c r="B271">
        <v>270</v>
      </c>
      <c r="C271">
        <f>Link21_SED!D271</f>
        <v>885</v>
      </c>
      <c r="D271">
        <f>IFERROR(ROUND($C271*VLOOKUP($O271,'TM1.5SynthPop'!$A$2:$Q$1446,COLUMN('TM1.5SynthPop'!$P$2),FALSE),0),)</f>
        <v>847</v>
      </c>
      <c r="E271">
        <f t="shared" si="8"/>
        <v>38</v>
      </c>
      <c r="F271">
        <f>IFERROR(ROUND($C271*VLOOKUP($O271,'TM1.5SynthPop'!$A$2:$Q$1446,COLUMN('TM1.5SynthPop'!J$1),FALSE),0),0)</f>
        <v>133</v>
      </c>
      <c r="G271">
        <f>IFERROR(ROUND($C271*VLOOKUP($O271,'TM1.5SynthPop'!$A$2:$Q$1446,COLUMN('TM1.5SynthPop'!K$1),FALSE),0),0)</f>
        <v>149</v>
      </c>
      <c r="H271">
        <f>IFERROR(ROUND($C271*VLOOKUP($O271,'TM1.5SynthPop'!$A$2:$Q$1446,COLUMN('TM1.5SynthPop'!L$1),FALSE),0),0)</f>
        <v>76</v>
      </c>
      <c r="I271">
        <f>IFERROR(ROUND($C271*VLOOKUP($O271,'TM1.5SynthPop'!$A$2:$Q$1446,COLUMN('TM1.5SynthPop'!M$1),FALSE),0),0)</f>
        <v>84</v>
      </c>
      <c r="J271">
        <f>IFERROR(ROUND($C271*VLOOKUP($O271,'TM1.5SynthPop'!$A$2:$Q$1446,COLUMN('TM1.5SynthPop'!N$1),FALSE),0),0)</f>
        <v>101</v>
      </c>
      <c r="K271">
        <f t="shared" si="9"/>
        <v>342</v>
      </c>
      <c r="L271">
        <f>Link21_SED!E271</f>
        <v>1756</v>
      </c>
      <c r="M271">
        <f>Link21_SED!F271</f>
        <v>0</v>
      </c>
      <c r="O271">
        <v>130</v>
      </c>
    </row>
    <row r="272" spans="1:15">
      <c r="A272" t="s">
        <v>17</v>
      </c>
      <c r="B272">
        <v>271</v>
      </c>
      <c r="C272">
        <f>Link21_SED!D272</f>
        <v>484</v>
      </c>
      <c r="D272">
        <f>IFERROR(ROUND($C272*VLOOKUP($O272,'TM1.5SynthPop'!$A$2:$Q$1446,COLUMN('TM1.5SynthPop'!$P$2),FALSE),0),)</f>
        <v>422</v>
      </c>
      <c r="E272">
        <f t="shared" si="8"/>
        <v>62</v>
      </c>
      <c r="F272">
        <f>IFERROR(ROUND($C272*VLOOKUP($O272,'TM1.5SynthPop'!$A$2:$Q$1446,COLUMN('TM1.5SynthPop'!J$1),FALSE),0),0)</f>
        <v>142</v>
      </c>
      <c r="G272">
        <f>IFERROR(ROUND($C272*VLOOKUP($O272,'TM1.5SynthPop'!$A$2:$Q$1446,COLUMN('TM1.5SynthPop'!K$1),FALSE),0),0)</f>
        <v>1</v>
      </c>
      <c r="H272">
        <f>IFERROR(ROUND($C272*VLOOKUP($O272,'TM1.5SynthPop'!$A$2:$Q$1446,COLUMN('TM1.5SynthPop'!L$1),FALSE),0),0)</f>
        <v>18</v>
      </c>
      <c r="I272">
        <f>IFERROR(ROUND($C272*VLOOKUP($O272,'TM1.5SynthPop'!$A$2:$Q$1446,COLUMN('TM1.5SynthPop'!M$1),FALSE),0),0)</f>
        <v>80</v>
      </c>
      <c r="J272">
        <f>IFERROR(ROUND($C272*VLOOKUP($O272,'TM1.5SynthPop'!$A$2:$Q$1446,COLUMN('TM1.5SynthPop'!N$1),FALSE),0),0)</f>
        <v>56</v>
      </c>
      <c r="K272">
        <f t="shared" si="9"/>
        <v>187</v>
      </c>
      <c r="L272">
        <f>Link21_SED!E272</f>
        <v>1334</v>
      </c>
      <c r="M272">
        <f>Link21_SED!F272</f>
        <v>29</v>
      </c>
      <c r="O272">
        <v>117</v>
      </c>
    </row>
    <row r="273" spans="1:15">
      <c r="A273" t="s">
        <v>17</v>
      </c>
      <c r="B273">
        <v>272</v>
      </c>
      <c r="C273">
        <f>Link21_SED!D273</f>
        <v>484</v>
      </c>
      <c r="D273">
        <f>IFERROR(ROUND($C273*VLOOKUP($O273,'TM1.5SynthPop'!$A$2:$Q$1446,COLUMN('TM1.5SynthPop'!$P$2),FALSE),0),)</f>
        <v>315</v>
      </c>
      <c r="E273">
        <f t="shared" si="8"/>
        <v>169</v>
      </c>
      <c r="F273">
        <f>IFERROR(ROUND($C273*VLOOKUP($O273,'TM1.5SynthPop'!$A$2:$Q$1446,COLUMN('TM1.5SynthPop'!J$1),FALSE),0),0)</f>
        <v>59</v>
      </c>
      <c r="G273">
        <f>IFERROR(ROUND($C273*VLOOKUP($O273,'TM1.5SynthPop'!$A$2:$Q$1446,COLUMN('TM1.5SynthPop'!K$1),FALSE),0),0)</f>
        <v>54</v>
      </c>
      <c r="H273">
        <f>IFERROR(ROUND($C273*VLOOKUP($O273,'TM1.5SynthPop'!$A$2:$Q$1446,COLUMN('TM1.5SynthPop'!L$1),FALSE),0),0)</f>
        <v>82</v>
      </c>
      <c r="I273">
        <f>IFERROR(ROUND($C273*VLOOKUP($O273,'TM1.5SynthPop'!$A$2:$Q$1446,COLUMN('TM1.5SynthPop'!M$1),FALSE),0),0)</f>
        <v>46</v>
      </c>
      <c r="J273">
        <f>IFERROR(ROUND($C273*VLOOKUP($O273,'TM1.5SynthPop'!$A$2:$Q$1446,COLUMN('TM1.5SynthPop'!N$1),FALSE),0),0)</f>
        <v>57</v>
      </c>
      <c r="K273">
        <f t="shared" si="9"/>
        <v>186</v>
      </c>
      <c r="L273">
        <f>Link21_SED!E273</f>
        <v>1628</v>
      </c>
      <c r="M273">
        <f>Link21_SED!F273</f>
        <v>14</v>
      </c>
      <c r="O273">
        <v>139</v>
      </c>
    </row>
    <row r="274" spans="1:15">
      <c r="A274" t="s">
        <v>17</v>
      </c>
      <c r="B274">
        <v>273</v>
      </c>
      <c r="C274">
        <f>Link21_SED!D274</f>
        <v>462</v>
      </c>
      <c r="D274">
        <f>IFERROR(ROUND($C274*VLOOKUP($O274,'TM1.5SynthPop'!$A$2:$Q$1446,COLUMN('TM1.5SynthPop'!$P$2),FALSE),0),)</f>
        <v>268</v>
      </c>
      <c r="E274">
        <f t="shared" si="8"/>
        <v>194</v>
      </c>
      <c r="F274">
        <f>IFERROR(ROUND($C274*VLOOKUP($O274,'TM1.5SynthPop'!$A$2:$Q$1446,COLUMN('TM1.5SynthPop'!J$1),FALSE),0),0)</f>
        <v>95</v>
      </c>
      <c r="G274">
        <f>IFERROR(ROUND($C274*VLOOKUP($O274,'TM1.5SynthPop'!$A$2:$Q$1446,COLUMN('TM1.5SynthPop'!K$1),FALSE),0),0)</f>
        <v>72</v>
      </c>
      <c r="H274">
        <f>IFERROR(ROUND($C274*VLOOKUP($O274,'TM1.5SynthPop'!$A$2:$Q$1446,COLUMN('TM1.5SynthPop'!L$1),FALSE),0),0)</f>
        <v>68</v>
      </c>
      <c r="I274">
        <f>IFERROR(ROUND($C274*VLOOKUP($O274,'TM1.5SynthPop'!$A$2:$Q$1446,COLUMN('TM1.5SynthPop'!M$1),FALSE),0),0)</f>
        <v>37</v>
      </c>
      <c r="J274">
        <f>IFERROR(ROUND($C274*VLOOKUP($O274,'TM1.5SynthPop'!$A$2:$Q$1446,COLUMN('TM1.5SynthPop'!N$1),FALSE),0),0)</f>
        <v>49</v>
      </c>
      <c r="K274">
        <f t="shared" si="9"/>
        <v>141</v>
      </c>
      <c r="L274">
        <f>Link21_SED!E274</f>
        <v>1395</v>
      </c>
      <c r="M274">
        <f>Link21_SED!F274</f>
        <v>102</v>
      </c>
      <c r="O274">
        <v>143</v>
      </c>
    </row>
    <row r="275" spans="1:15">
      <c r="A275" t="s">
        <v>17</v>
      </c>
      <c r="B275">
        <v>274</v>
      </c>
      <c r="C275">
        <f>Link21_SED!D275</f>
        <v>455</v>
      </c>
      <c r="D275">
        <f>IFERROR(ROUND($C275*VLOOKUP($O275,'TM1.5SynthPop'!$A$2:$Q$1446,COLUMN('TM1.5SynthPop'!$P$2),FALSE),0),)</f>
        <v>206</v>
      </c>
      <c r="E275">
        <f t="shared" si="8"/>
        <v>249</v>
      </c>
      <c r="F275">
        <f>IFERROR(ROUND($C275*VLOOKUP($O275,'TM1.5SynthPop'!$A$2:$Q$1446,COLUMN('TM1.5SynthPop'!J$1),FALSE),0),0)</f>
        <v>255</v>
      </c>
      <c r="G275">
        <f>IFERROR(ROUND($C275*VLOOKUP($O275,'TM1.5SynthPop'!$A$2:$Q$1446,COLUMN('TM1.5SynthPop'!K$1),FALSE),0),0)</f>
        <v>178</v>
      </c>
      <c r="H275">
        <f>IFERROR(ROUND($C275*VLOOKUP($O275,'TM1.5SynthPop'!$A$2:$Q$1446,COLUMN('TM1.5SynthPop'!L$1),FALSE),0),0)</f>
        <v>9</v>
      </c>
      <c r="I275">
        <f>IFERROR(ROUND($C275*VLOOKUP($O275,'TM1.5SynthPop'!$A$2:$Q$1446,COLUMN('TM1.5SynthPop'!M$1),FALSE),0),0)</f>
        <v>9</v>
      </c>
      <c r="J275">
        <f>IFERROR(ROUND($C275*VLOOKUP($O275,'TM1.5SynthPop'!$A$2:$Q$1446,COLUMN('TM1.5SynthPop'!N$1),FALSE),0),0)</f>
        <v>2</v>
      </c>
      <c r="K275">
        <f t="shared" si="9"/>
        <v>2</v>
      </c>
      <c r="L275">
        <f>Link21_SED!E275</f>
        <v>1038</v>
      </c>
      <c r="M275">
        <f>Link21_SED!F275</f>
        <v>0</v>
      </c>
      <c r="O275">
        <v>145</v>
      </c>
    </row>
    <row r="276" spans="1:15">
      <c r="A276" t="s">
        <v>17</v>
      </c>
      <c r="B276">
        <v>275</v>
      </c>
      <c r="C276">
        <f>Link21_SED!D276</f>
        <v>844</v>
      </c>
      <c r="D276">
        <f>IFERROR(ROUND($C276*VLOOKUP($O276,'TM1.5SynthPop'!$A$2:$Q$1446,COLUMN('TM1.5SynthPop'!$P$2),FALSE),0),)</f>
        <v>748</v>
      </c>
      <c r="E276">
        <f t="shared" si="8"/>
        <v>96</v>
      </c>
      <c r="F276">
        <f>IFERROR(ROUND($C276*VLOOKUP($O276,'TM1.5SynthPop'!$A$2:$Q$1446,COLUMN('TM1.5SynthPop'!J$1),FALSE),0),0)</f>
        <v>124</v>
      </c>
      <c r="G276">
        <f>IFERROR(ROUND($C276*VLOOKUP($O276,'TM1.5SynthPop'!$A$2:$Q$1446,COLUMN('TM1.5SynthPop'!K$1),FALSE),0),0)</f>
        <v>99</v>
      </c>
      <c r="H276">
        <f>IFERROR(ROUND($C276*VLOOKUP($O276,'TM1.5SynthPop'!$A$2:$Q$1446,COLUMN('TM1.5SynthPop'!L$1),FALSE),0),0)</f>
        <v>83</v>
      </c>
      <c r="I276">
        <f>IFERROR(ROUND($C276*VLOOKUP($O276,'TM1.5SynthPop'!$A$2:$Q$1446,COLUMN('TM1.5SynthPop'!M$1),FALSE),0),0)</f>
        <v>63</v>
      </c>
      <c r="J276">
        <f>IFERROR(ROUND($C276*VLOOKUP($O276,'TM1.5SynthPop'!$A$2:$Q$1446,COLUMN('TM1.5SynthPop'!N$1),FALSE),0),0)</f>
        <v>112</v>
      </c>
      <c r="K276">
        <f t="shared" si="9"/>
        <v>363</v>
      </c>
      <c r="L276">
        <f>Link21_SED!E276</f>
        <v>1400</v>
      </c>
      <c r="M276">
        <f>Link21_SED!F276</f>
        <v>47</v>
      </c>
      <c r="O276">
        <v>99</v>
      </c>
    </row>
    <row r="277" spans="1:15">
      <c r="A277" t="s">
        <v>17</v>
      </c>
      <c r="B277">
        <v>276</v>
      </c>
      <c r="C277">
        <f>Link21_SED!D277</f>
        <v>563</v>
      </c>
      <c r="D277">
        <f>IFERROR(ROUND($C277*VLOOKUP($O277,'TM1.5SynthPop'!$A$2:$Q$1446,COLUMN('TM1.5SynthPop'!$P$2),FALSE),0),)</f>
        <v>499</v>
      </c>
      <c r="E277">
        <f t="shared" si="8"/>
        <v>64</v>
      </c>
      <c r="F277">
        <f>IFERROR(ROUND($C277*VLOOKUP($O277,'TM1.5SynthPop'!$A$2:$Q$1446,COLUMN('TM1.5SynthPop'!J$1),FALSE),0),0)</f>
        <v>83</v>
      </c>
      <c r="G277">
        <f>IFERROR(ROUND($C277*VLOOKUP($O277,'TM1.5SynthPop'!$A$2:$Q$1446,COLUMN('TM1.5SynthPop'!K$1),FALSE),0),0)</f>
        <v>66</v>
      </c>
      <c r="H277">
        <f>IFERROR(ROUND($C277*VLOOKUP($O277,'TM1.5SynthPop'!$A$2:$Q$1446,COLUMN('TM1.5SynthPop'!L$1),FALSE),0),0)</f>
        <v>56</v>
      </c>
      <c r="I277">
        <f>IFERROR(ROUND($C277*VLOOKUP($O277,'TM1.5SynthPop'!$A$2:$Q$1446,COLUMN('TM1.5SynthPop'!M$1),FALSE),0),0)</f>
        <v>42</v>
      </c>
      <c r="J277">
        <f>IFERROR(ROUND($C277*VLOOKUP($O277,'TM1.5SynthPop'!$A$2:$Q$1446,COLUMN('TM1.5SynthPop'!N$1),FALSE),0),0)</f>
        <v>75</v>
      </c>
      <c r="K277">
        <f t="shared" si="9"/>
        <v>241</v>
      </c>
      <c r="L277">
        <f>Link21_SED!E277</f>
        <v>1065</v>
      </c>
      <c r="M277">
        <f>Link21_SED!F277</f>
        <v>0</v>
      </c>
      <c r="O277">
        <v>99</v>
      </c>
    </row>
    <row r="278" spans="1:15">
      <c r="A278" t="s">
        <v>17</v>
      </c>
      <c r="B278">
        <v>277</v>
      </c>
      <c r="C278">
        <f>Link21_SED!D278</f>
        <v>561</v>
      </c>
      <c r="D278">
        <f>IFERROR(ROUND($C278*VLOOKUP($O278,'TM1.5SynthPop'!$A$2:$Q$1446,COLUMN('TM1.5SynthPop'!$P$2),FALSE),0),)</f>
        <v>497</v>
      </c>
      <c r="E278">
        <f t="shared" si="8"/>
        <v>64</v>
      </c>
      <c r="F278">
        <f>IFERROR(ROUND($C278*VLOOKUP($O278,'TM1.5SynthPop'!$A$2:$Q$1446,COLUMN('TM1.5SynthPop'!J$1),FALSE),0),0)</f>
        <v>83</v>
      </c>
      <c r="G278">
        <f>IFERROR(ROUND($C278*VLOOKUP($O278,'TM1.5SynthPop'!$A$2:$Q$1446,COLUMN('TM1.5SynthPop'!K$1),FALSE),0),0)</f>
        <v>66</v>
      </c>
      <c r="H278">
        <f>IFERROR(ROUND($C278*VLOOKUP($O278,'TM1.5SynthPop'!$A$2:$Q$1446,COLUMN('TM1.5SynthPop'!L$1),FALSE),0),0)</f>
        <v>55</v>
      </c>
      <c r="I278">
        <f>IFERROR(ROUND($C278*VLOOKUP($O278,'TM1.5SynthPop'!$A$2:$Q$1446,COLUMN('TM1.5SynthPop'!M$1),FALSE),0),0)</f>
        <v>42</v>
      </c>
      <c r="J278">
        <f>IFERROR(ROUND($C278*VLOOKUP($O278,'TM1.5SynthPop'!$A$2:$Q$1446,COLUMN('TM1.5SynthPop'!N$1),FALSE),0),0)</f>
        <v>75</v>
      </c>
      <c r="K278">
        <f t="shared" si="9"/>
        <v>240</v>
      </c>
      <c r="L278">
        <f>Link21_SED!E278</f>
        <v>1075</v>
      </c>
      <c r="M278">
        <f>Link21_SED!F278</f>
        <v>9</v>
      </c>
      <c r="O278">
        <v>99</v>
      </c>
    </row>
    <row r="279" spans="1:15">
      <c r="A279" t="s">
        <v>17</v>
      </c>
      <c r="B279">
        <v>278</v>
      </c>
      <c r="C279">
        <f>Link21_SED!D279</f>
        <v>415</v>
      </c>
      <c r="D279">
        <f>IFERROR(ROUND($C279*VLOOKUP($O279,'TM1.5SynthPop'!$A$2:$Q$1446,COLUMN('TM1.5SynthPop'!$P$2),FALSE),0),)</f>
        <v>371</v>
      </c>
      <c r="E279">
        <f t="shared" si="8"/>
        <v>44</v>
      </c>
      <c r="F279">
        <f>IFERROR(ROUND($C279*VLOOKUP($O279,'TM1.5SynthPop'!$A$2:$Q$1446,COLUMN('TM1.5SynthPop'!J$1),FALSE),0),0)</f>
        <v>51</v>
      </c>
      <c r="G279">
        <f>IFERROR(ROUND($C279*VLOOKUP($O279,'TM1.5SynthPop'!$A$2:$Q$1446,COLUMN('TM1.5SynthPop'!K$1),FALSE),0),0)</f>
        <v>68</v>
      </c>
      <c r="H279">
        <f>IFERROR(ROUND($C279*VLOOKUP($O279,'TM1.5SynthPop'!$A$2:$Q$1446,COLUMN('TM1.5SynthPop'!L$1),FALSE),0),0)</f>
        <v>51</v>
      </c>
      <c r="I279">
        <f>IFERROR(ROUND($C279*VLOOKUP($O279,'TM1.5SynthPop'!$A$2:$Q$1446,COLUMN('TM1.5SynthPop'!M$1),FALSE),0),0)</f>
        <v>40</v>
      </c>
      <c r="J279">
        <f>IFERROR(ROUND($C279*VLOOKUP($O279,'TM1.5SynthPop'!$A$2:$Q$1446,COLUMN('TM1.5SynthPop'!N$1),FALSE),0),0)</f>
        <v>51</v>
      </c>
      <c r="K279">
        <f t="shared" si="9"/>
        <v>154</v>
      </c>
      <c r="L279">
        <f>Link21_SED!E279</f>
        <v>806</v>
      </c>
      <c r="M279">
        <f>Link21_SED!F279</f>
        <v>0</v>
      </c>
      <c r="O279">
        <v>98</v>
      </c>
    </row>
    <row r="280" spans="1:15">
      <c r="A280" t="s">
        <v>17</v>
      </c>
      <c r="B280">
        <v>279</v>
      </c>
      <c r="C280">
        <f>Link21_SED!D280</f>
        <v>502</v>
      </c>
      <c r="D280">
        <f>IFERROR(ROUND($C280*VLOOKUP($O280,'TM1.5SynthPop'!$A$2:$Q$1446,COLUMN('TM1.5SynthPop'!$P$2),FALSE),0),)</f>
        <v>448</v>
      </c>
      <c r="E280">
        <f t="shared" si="8"/>
        <v>54</v>
      </c>
      <c r="F280">
        <f>IFERROR(ROUND($C280*VLOOKUP($O280,'TM1.5SynthPop'!$A$2:$Q$1446,COLUMN('TM1.5SynthPop'!J$1),FALSE),0),0)</f>
        <v>62</v>
      </c>
      <c r="G280">
        <f>IFERROR(ROUND($C280*VLOOKUP($O280,'TM1.5SynthPop'!$A$2:$Q$1446,COLUMN('TM1.5SynthPop'!K$1),FALSE),0),0)</f>
        <v>82</v>
      </c>
      <c r="H280">
        <f>IFERROR(ROUND($C280*VLOOKUP($O280,'TM1.5SynthPop'!$A$2:$Q$1446,COLUMN('TM1.5SynthPop'!L$1),FALSE),0),0)</f>
        <v>61</v>
      </c>
      <c r="I280">
        <f>IFERROR(ROUND($C280*VLOOKUP($O280,'TM1.5SynthPop'!$A$2:$Q$1446,COLUMN('TM1.5SynthPop'!M$1),FALSE),0),0)</f>
        <v>48</v>
      </c>
      <c r="J280">
        <f>IFERROR(ROUND($C280*VLOOKUP($O280,'TM1.5SynthPop'!$A$2:$Q$1446,COLUMN('TM1.5SynthPop'!N$1),FALSE),0),0)</f>
        <v>62</v>
      </c>
      <c r="K280">
        <f t="shared" si="9"/>
        <v>187</v>
      </c>
      <c r="L280">
        <f>Link21_SED!E280</f>
        <v>946</v>
      </c>
      <c r="M280">
        <f>Link21_SED!F280</f>
        <v>0</v>
      </c>
      <c r="O280">
        <v>98</v>
      </c>
    </row>
    <row r="281" spans="1:15">
      <c r="A281" t="s">
        <v>17</v>
      </c>
      <c r="B281">
        <v>280</v>
      </c>
      <c r="C281">
        <f>Link21_SED!D281</f>
        <v>618</v>
      </c>
      <c r="D281">
        <f>IFERROR(ROUND($C281*VLOOKUP($O281,'TM1.5SynthPop'!$A$2:$Q$1446,COLUMN('TM1.5SynthPop'!$P$2),FALSE),0),)</f>
        <v>552</v>
      </c>
      <c r="E281">
        <f t="shared" si="8"/>
        <v>66</v>
      </c>
      <c r="F281">
        <f>IFERROR(ROUND($C281*VLOOKUP($O281,'TM1.5SynthPop'!$A$2:$Q$1446,COLUMN('TM1.5SynthPop'!J$1),FALSE),0),0)</f>
        <v>77</v>
      </c>
      <c r="G281">
        <f>IFERROR(ROUND($C281*VLOOKUP($O281,'TM1.5SynthPop'!$A$2:$Q$1446,COLUMN('TM1.5SynthPop'!K$1),FALSE),0),0)</f>
        <v>102</v>
      </c>
      <c r="H281">
        <f>IFERROR(ROUND($C281*VLOOKUP($O281,'TM1.5SynthPop'!$A$2:$Q$1446,COLUMN('TM1.5SynthPop'!L$1),FALSE),0),0)</f>
        <v>75</v>
      </c>
      <c r="I281">
        <f>IFERROR(ROUND($C281*VLOOKUP($O281,'TM1.5SynthPop'!$A$2:$Q$1446,COLUMN('TM1.5SynthPop'!M$1),FALSE),0),0)</f>
        <v>60</v>
      </c>
      <c r="J281">
        <f>IFERROR(ROUND($C281*VLOOKUP($O281,'TM1.5SynthPop'!$A$2:$Q$1446,COLUMN('TM1.5SynthPop'!N$1),FALSE),0),0)</f>
        <v>76</v>
      </c>
      <c r="K281">
        <f t="shared" si="9"/>
        <v>228</v>
      </c>
      <c r="L281">
        <f>Link21_SED!E281</f>
        <v>1186</v>
      </c>
      <c r="M281">
        <f>Link21_SED!F281</f>
        <v>0</v>
      </c>
      <c r="O281">
        <v>98</v>
      </c>
    </row>
    <row r="282" spans="1:15">
      <c r="A282" t="s">
        <v>17</v>
      </c>
      <c r="B282">
        <v>281</v>
      </c>
      <c r="C282">
        <f>Link21_SED!D282</f>
        <v>508</v>
      </c>
      <c r="D282">
        <f>IFERROR(ROUND($C282*VLOOKUP($O282,'TM1.5SynthPop'!$A$2:$Q$1446,COLUMN('TM1.5SynthPop'!$P$2),FALSE),0),)</f>
        <v>454</v>
      </c>
      <c r="E282">
        <f t="shared" si="8"/>
        <v>54</v>
      </c>
      <c r="F282">
        <f>IFERROR(ROUND($C282*VLOOKUP($O282,'TM1.5SynthPop'!$A$2:$Q$1446,COLUMN('TM1.5SynthPop'!J$1),FALSE),0),0)</f>
        <v>63</v>
      </c>
      <c r="G282">
        <f>IFERROR(ROUND($C282*VLOOKUP($O282,'TM1.5SynthPop'!$A$2:$Q$1446,COLUMN('TM1.5SynthPop'!K$1),FALSE),0),0)</f>
        <v>83</v>
      </c>
      <c r="H282">
        <f>IFERROR(ROUND($C282*VLOOKUP($O282,'TM1.5SynthPop'!$A$2:$Q$1446,COLUMN('TM1.5SynthPop'!L$1),FALSE),0),0)</f>
        <v>62</v>
      </c>
      <c r="I282">
        <f>IFERROR(ROUND($C282*VLOOKUP($O282,'TM1.5SynthPop'!$A$2:$Q$1446,COLUMN('TM1.5SynthPop'!M$1),FALSE),0),0)</f>
        <v>49</v>
      </c>
      <c r="J282">
        <f>IFERROR(ROUND($C282*VLOOKUP($O282,'TM1.5SynthPop'!$A$2:$Q$1446,COLUMN('TM1.5SynthPop'!N$1),FALSE),0),0)</f>
        <v>63</v>
      </c>
      <c r="K282">
        <f t="shared" si="9"/>
        <v>188</v>
      </c>
      <c r="L282">
        <f>Link21_SED!E282</f>
        <v>834</v>
      </c>
      <c r="M282">
        <f>Link21_SED!F282</f>
        <v>2</v>
      </c>
      <c r="O282">
        <v>98</v>
      </c>
    </row>
    <row r="283" spans="1:15">
      <c r="A283" t="s">
        <v>17</v>
      </c>
      <c r="B283">
        <v>282</v>
      </c>
      <c r="C283">
        <f>Link21_SED!D283</f>
        <v>433</v>
      </c>
      <c r="D283">
        <f>IFERROR(ROUND($C283*VLOOKUP($O283,'TM1.5SynthPop'!$A$2:$Q$1446,COLUMN('TM1.5SynthPop'!$P$2),FALSE),0),)</f>
        <v>384</v>
      </c>
      <c r="E283">
        <f t="shared" si="8"/>
        <v>49</v>
      </c>
      <c r="F283">
        <f>IFERROR(ROUND($C283*VLOOKUP($O283,'TM1.5SynthPop'!$A$2:$Q$1446,COLUMN('TM1.5SynthPop'!J$1),FALSE),0),0)</f>
        <v>61</v>
      </c>
      <c r="G283">
        <f>IFERROR(ROUND($C283*VLOOKUP($O283,'TM1.5SynthPop'!$A$2:$Q$1446,COLUMN('TM1.5SynthPop'!K$1),FALSE),0),0)</f>
        <v>66</v>
      </c>
      <c r="H283">
        <f>IFERROR(ROUND($C283*VLOOKUP($O283,'TM1.5SynthPop'!$A$2:$Q$1446,COLUMN('TM1.5SynthPop'!L$1),FALSE),0),0)</f>
        <v>51</v>
      </c>
      <c r="I283">
        <f>IFERROR(ROUND($C283*VLOOKUP($O283,'TM1.5SynthPop'!$A$2:$Q$1446,COLUMN('TM1.5SynthPop'!M$1),FALSE),0),0)</f>
        <v>42</v>
      </c>
      <c r="J283">
        <f>IFERROR(ROUND($C283*VLOOKUP($O283,'TM1.5SynthPop'!$A$2:$Q$1446,COLUMN('TM1.5SynthPop'!N$1),FALSE),0),0)</f>
        <v>56</v>
      </c>
      <c r="K283">
        <f t="shared" si="9"/>
        <v>157</v>
      </c>
      <c r="L283">
        <f>Link21_SED!E283</f>
        <v>776</v>
      </c>
      <c r="M283">
        <f>Link21_SED!F283</f>
        <v>4</v>
      </c>
      <c r="O283">
        <v>97</v>
      </c>
    </row>
    <row r="284" spans="1:15">
      <c r="A284" t="s">
        <v>17</v>
      </c>
      <c r="B284">
        <v>283</v>
      </c>
      <c r="C284">
        <f>Link21_SED!D284</f>
        <v>739</v>
      </c>
      <c r="D284">
        <f>IFERROR(ROUND($C284*VLOOKUP($O284,'TM1.5SynthPop'!$A$2:$Q$1446,COLUMN('TM1.5SynthPop'!$P$2),FALSE),0),)</f>
        <v>655</v>
      </c>
      <c r="E284">
        <f t="shared" si="8"/>
        <v>84</v>
      </c>
      <c r="F284">
        <f>IFERROR(ROUND($C284*VLOOKUP($O284,'TM1.5SynthPop'!$A$2:$Q$1446,COLUMN('TM1.5SynthPop'!J$1),FALSE),0),0)</f>
        <v>105</v>
      </c>
      <c r="G284">
        <f>IFERROR(ROUND($C284*VLOOKUP($O284,'TM1.5SynthPop'!$A$2:$Q$1446,COLUMN('TM1.5SynthPop'!K$1),FALSE),0),0)</f>
        <v>113</v>
      </c>
      <c r="H284">
        <f>IFERROR(ROUND($C284*VLOOKUP($O284,'TM1.5SynthPop'!$A$2:$Q$1446,COLUMN('TM1.5SynthPop'!L$1),FALSE),0),0)</f>
        <v>87</v>
      </c>
      <c r="I284">
        <f>IFERROR(ROUND($C284*VLOOKUP($O284,'TM1.5SynthPop'!$A$2:$Q$1446,COLUMN('TM1.5SynthPop'!M$1),FALSE),0),0)</f>
        <v>72</v>
      </c>
      <c r="J284">
        <f>IFERROR(ROUND($C284*VLOOKUP($O284,'TM1.5SynthPop'!$A$2:$Q$1446,COLUMN('TM1.5SynthPop'!N$1),FALSE),0),0)</f>
        <v>95</v>
      </c>
      <c r="K284">
        <f t="shared" si="9"/>
        <v>267</v>
      </c>
      <c r="L284">
        <f>Link21_SED!E284</f>
        <v>1347</v>
      </c>
      <c r="M284">
        <f>Link21_SED!F284</f>
        <v>0</v>
      </c>
      <c r="O284">
        <v>97</v>
      </c>
    </row>
    <row r="285" spans="1:15">
      <c r="A285" t="s">
        <v>17</v>
      </c>
      <c r="B285">
        <v>284</v>
      </c>
      <c r="C285">
        <f>Link21_SED!D285</f>
        <v>631</v>
      </c>
      <c r="D285">
        <f>IFERROR(ROUND($C285*VLOOKUP($O285,'TM1.5SynthPop'!$A$2:$Q$1446,COLUMN('TM1.5SynthPop'!$P$2),FALSE),0),)</f>
        <v>559</v>
      </c>
      <c r="E285">
        <f t="shared" si="8"/>
        <v>72</v>
      </c>
      <c r="F285">
        <f>IFERROR(ROUND($C285*VLOOKUP($O285,'TM1.5SynthPop'!$A$2:$Q$1446,COLUMN('TM1.5SynthPop'!J$1),FALSE),0),0)</f>
        <v>89</v>
      </c>
      <c r="G285">
        <f>IFERROR(ROUND($C285*VLOOKUP($O285,'TM1.5SynthPop'!$A$2:$Q$1446,COLUMN('TM1.5SynthPop'!K$1),FALSE),0),0)</f>
        <v>96</v>
      </c>
      <c r="H285">
        <f>IFERROR(ROUND($C285*VLOOKUP($O285,'TM1.5SynthPop'!$A$2:$Q$1446,COLUMN('TM1.5SynthPop'!L$1),FALSE),0),0)</f>
        <v>75</v>
      </c>
      <c r="I285">
        <f>IFERROR(ROUND($C285*VLOOKUP($O285,'TM1.5SynthPop'!$A$2:$Q$1446,COLUMN('TM1.5SynthPop'!M$1),FALSE),0),0)</f>
        <v>61</v>
      </c>
      <c r="J285">
        <f>IFERROR(ROUND($C285*VLOOKUP($O285,'TM1.5SynthPop'!$A$2:$Q$1446,COLUMN('TM1.5SynthPop'!N$1),FALSE),0),0)</f>
        <v>81</v>
      </c>
      <c r="K285">
        <f t="shared" si="9"/>
        <v>229</v>
      </c>
      <c r="L285">
        <f>Link21_SED!E285</f>
        <v>1231</v>
      </c>
      <c r="M285">
        <f>Link21_SED!F285</f>
        <v>0</v>
      </c>
      <c r="O285">
        <v>97</v>
      </c>
    </row>
    <row r="286" spans="1:15">
      <c r="A286" t="s">
        <v>17</v>
      </c>
      <c r="B286">
        <v>285</v>
      </c>
      <c r="C286">
        <f>Link21_SED!D286</f>
        <v>618</v>
      </c>
      <c r="D286">
        <f>IFERROR(ROUND($C286*VLOOKUP($O286,'TM1.5SynthPop'!$A$2:$Q$1446,COLUMN('TM1.5SynthPop'!$P$2),FALSE),0),)</f>
        <v>544</v>
      </c>
      <c r="E286">
        <f t="shared" si="8"/>
        <v>74</v>
      </c>
      <c r="F286">
        <f>IFERROR(ROUND($C286*VLOOKUP($O286,'TM1.5SynthPop'!$A$2:$Q$1446,COLUMN('TM1.5SynthPop'!J$1),FALSE),0),0)</f>
        <v>87</v>
      </c>
      <c r="G286">
        <f>IFERROR(ROUND($C286*VLOOKUP($O286,'TM1.5SynthPop'!$A$2:$Q$1446,COLUMN('TM1.5SynthPop'!K$1),FALSE),0),0)</f>
        <v>103</v>
      </c>
      <c r="H286">
        <f>IFERROR(ROUND($C286*VLOOKUP($O286,'TM1.5SynthPop'!$A$2:$Q$1446,COLUMN('TM1.5SynthPop'!L$1),FALSE),0),0)</f>
        <v>86</v>
      </c>
      <c r="I286">
        <f>IFERROR(ROUND($C286*VLOOKUP($O286,'TM1.5SynthPop'!$A$2:$Q$1446,COLUMN('TM1.5SynthPop'!M$1),FALSE),0),0)</f>
        <v>58</v>
      </c>
      <c r="J286">
        <f>IFERROR(ROUND($C286*VLOOKUP($O286,'TM1.5SynthPop'!$A$2:$Q$1446,COLUMN('TM1.5SynthPop'!N$1),FALSE),0),0)</f>
        <v>68</v>
      </c>
      <c r="K286">
        <f t="shared" si="9"/>
        <v>216</v>
      </c>
      <c r="L286">
        <f>Link21_SED!E286</f>
        <v>1080</v>
      </c>
      <c r="M286">
        <f>Link21_SED!F286</f>
        <v>0</v>
      </c>
      <c r="O286">
        <v>128</v>
      </c>
    </row>
    <row r="287" spans="1:15">
      <c r="A287" t="s">
        <v>17</v>
      </c>
      <c r="B287">
        <v>286</v>
      </c>
      <c r="C287">
        <f>Link21_SED!D287</f>
        <v>439</v>
      </c>
      <c r="D287">
        <f>IFERROR(ROUND($C287*VLOOKUP($O287,'TM1.5SynthPop'!$A$2:$Q$1446,COLUMN('TM1.5SynthPop'!$P$2),FALSE),0),)</f>
        <v>386</v>
      </c>
      <c r="E287">
        <f t="shared" si="8"/>
        <v>53</v>
      </c>
      <c r="F287">
        <f>IFERROR(ROUND($C287*VLOOKUP($O287,'TM1.5SynthPop'!$A$2:$Q$1446,COLUMN('TM1.5SynthPop'!J$1),FALSE),0),0)</f>
        <v>62</v>
      </c>
      <c r="G287">
        <f>IFERROR(ROUND($C287*VLOOKUP($O287,'TM1.5SynthPop'!$A$2:$Q$1446,COLUMN('TM1.5SynthPop'!K$1),FALSE),0),0)</f>
        <v>73</v>
      </c>
      <c r="H287">
        <f>IFERROR(ROUND($C287*VLOOKUP($O287,'TM1.5SynthPop'!$A$2:$Q$1446,COLUMN('TM1.5SynthPop'!L$1),FALSE),0),0)</f>
        <v>61</v>
      </c>
      <c r="I287">
        <f>IFERROR(ROUND($C287*VLOOKUP($O287,'TM1.5SynthPop'!$A$2:$Q$1446,COLUMN('TM1.5SynthPop'!M$1),FALSE),0),0)</f>
        <v>41</v>
      </c>
      <c r="J287">
        <f>IFERROR(ROUND($C287*VLOOKUP($O287,'TM1.5SynthPop'!$A$2:$Q$1446,COLUMN('TM1.5SynthPop'!N$1),FALSE),0),0)</f>
        <v>48</v>
      </c>
      <c r="K287">
        <f t="shared" si="9"/>
        <v>154</v>
      </c>
      <c r="L287">
        <f>Link21_SED!E287</f>
        <v>732</v>
      </c>
      <c r="M287">
        <f>Link21_SED!F287</f>
        <v>0</v>
      </c>
      <c r="O287">
        <v>128</v>
      </c>
    </row>
    <row r="288" spans="1:15">
      <c r="A288" t="s">
        <v>17</v>
      </c>
      <c r="B288">
        <v>287</v>
      </c>
      <c r="C288">
        <f>Link21_SED!D288</f>
        <v>490</v>
      </c>
      <c r="D288">
        <f>IFERROR(ROUND($C288*VLOOKUP($O288,'TM1.5SynthPop'!$A$2:$Q$1446,COLUMN('TM1.5SynthPop'!$P$2),FALSE),0),)</f>
        <v>431</v>
      </c>
      <c r="E288">
        <f t="shared" si="8"/>
        <v>59</v>
      </c>
      <c r="F288">
        <f>IFERROR(ROUND($C288*VLOOKUP($O288,'TM1.5SynthPop'!$A$2:$Q$1446,COLUMN('TM1.5SynthPop'!J$1),FALSE),0),0)</f>
        <v>69</v>
      </c>
      <c r="G288">
        <f>IFERROR(ROUND($C288*VLOOKUP($O288,'TM1.5SynthPop'!$A$2:$Q$1446,COLUMN('TM1.5SynthPop'!K$1),FALSE),0),0)</f>
        <v>81</v>
      </c>
      <c r="H288">
        <f>IFERROR(ROUND($C288*VLOOKUP($O288,'TM1.5SynthPop'!$A$2:$Q$1446,COLUMN('TM1.5SynthPop'!L$1),FALSE),0),0)</f>
        <v>68</v>
      </c>
      <c r="I288">
        <f>IFERROR(ROUND($C288*VLOOKUP($O288,'TM1.5SynthPop'!$A$2:$Q$1446,COLUMN('TM1.5SynthPop'!M$1),FALSE),0),0)</f>
        <v>46</v>
      </c>
      <c r="J288">
        <f>IFERROR(ROUND($C288*VLOOKUP($O288,'TM1.5SynthPop'!$A$2:$Q$1446,COLUMN('TM1.5SynthPop'!N$1),FALSE),0),0)</f>
        <v>54</v>
      </c>
      <c r="K288">
        <f t="shared" si="9"/>
        <v>172</v>
      </c>
      <c r="L288">
        <f>Link21_SED!E288</f>
        <v>812</v>
      </c>
      <c r="M288">
        <f>Link21_SED!F288</f>
        <v>0</v>
      </c>
      <c r="O288">
        <v>128</v>
      </c>
    </row>
    <row r="289" spans="1:15">
      <c r="A289" t="s">
        <v>17</v>
      </c>
      <c r="B289">
        <v>288</v>
      </c>
      <c r="C289">
        <f>Link21_SED!D289</f>
        <v>504</v>
      </c>
      <c r="D289">
        <f>IFERROR(ROUND($C289*VLOOKUP($O289,'TM1.5SynthPop'!$A$2:$Q$1446,COLUMN('TM1.5SynthPop'!$P$2),FALSE),0),)</f>
        <v>443</v>
      </c>
      <c r="E289">
        <f t="shared" si="8"/>
        <v>61</v>
      </c>
      <c r="F289">
        <f>IFERROR(ROUND($C289*VLOOKUP($O289,'TM1.5SynthPop'!$A$2:$Q$1446,COLUMN('TM1.5SynthPop'!J$1),FALSE),0),0)</f>
        <v>71</v>
      </c>
      <c r="G289">
        <f>IFERROR(ROUND($C289*VLOOKUP($O289,'TM1.5SynthPop'!$A$2:$Q$1446,COLUMN('TM1.5SynthPop'!K$1),FALSE),0),0)</f>
        <v>84</v>
      </c>
      <c r="H289">
        <f>IFERROR(ROUND($C289*VLOOKUP($O289,'TM1.5SynthPop'!$A$2:$Q$1446,COLUMN('TM1.5SynthPop'!L$1),FALSE),0),0)</f>
        <v>70</v>
      </c>
      <c r="I289">
        <f>IFERROR(ROUND($C289*VLOOKUP($O289,'TM1.5SynthPop'!$A$2:$Q$1446,COLUMN('TM1.5SynthPop'!M$1),FALSE),0),0)</f>
        <v>48</v>
      </c>
      <c r="J289">
        <f>IFERROR(ROUND($C289*VLOOKUP($O289,'TM1.5SynthPop'!$A$2:$Q$1446,COLUMN('TM1.5SynthPop'!N$1),FALSE),0),0)</f>
        <v>55</v>
      </c>
      <c r="K289">
        <f t="shared" si="9"/>
        <v>176</v>
      </c>
      <c r="L289">
        <f>Link21_SED!E289</f>
        <v>861</v>
      </c>
      <c r="M289">
        <f>Link21_SED!F289</f>
        <v>0</v>
      </c>
      <c r="O289">
        <v>128</v>
      </c>
    </row>
    <row r="290" spans="1:15">
      <c r="A290" t="s">
        <v>17</v>
      </c>
      <c r="B290">
        <v>289</v>
      </c>
      <c r="C290">
        <f>Link21_SED!D290</f>
        <v>534</v>
      </c>
      <c r="D290">
        <f>IFERROR(ROUND($C290*VLOOKUP($O290,'TM1.5SynthPop'!$A$2:$Q$1446,COLUMN('TM1.5SynthPop'!$P$2),FALSE),0),)</f>
        <v>470</v>
      </c>
      <c r="E290">
        <f t="shared" si="8"/>
        <v>64</v>
      </c>
      <c r="F290">
        <f>IFERROR(ROUND($C290*VLOOKUP($O290,'TM1.5SynthPop'!$A$2:$Q$1446,COLUMN('TM1.5SynthPop'!J$1),FALSE),0),0)</f>
        <v>75</v>
      </c>
      <c r="G290">
        <f>IFERROR(ROUND($C290*VLOOKUP($O290,'TM1.5SynthPop'!$A$2:$Q$1446,COLUMN('TM1.5SynthPop'!K$1),FALSE),0),0)</f>
        <v>89</v>
      </c>
      <c r="H290">
        <f>IFERROR(ROUND($C290*VLOOKUP($O290,'TM1.5SynthPop'!$A$2:$Q$1446,COLUMN('TM1.5SynthPop'!L$1),FALSE),0),0)</f>
        <v>75</v>
      </c>
      <c r="I290">
        <f>IFERROR(ROUND($C290*VLOOKUP($O290,'TM1.5SynthPop'!$A$2:$Q$1446,COLUMN('TM1.5SynthPop'!M$1),FALSE),0),0)</f>
        <v>50</v>
      </c>
      <c r="J290">
        <f>IFERROR(ROUND($C290*VLOOKUP($O290,'TM1.5SynthPop'!$A$2:$Q$1446,COLUMN('TM1.5SynthPop'!N$1),FALSE),0),0)</f>
        <v>59</v>
      </c>
      <c r="K290">
        <f t="shared" si="9"/>
        <v>186</v>
      </c>
      <c r="L290">
        <f>Link21_SED!E290</f>
        <v>909</v>
      </c>
      <c r="M290">
        <f>Link21_SED!F290</f>
        <v>87</v>
      </c>
      <c r="O290">
        <v>128</v>
      </c>
    </row>
    <row r="291" spans="1:15">
      <c r="A291" t="s">
        <v>17</v>
      </c>
      <c r="B291">
        <v>290</v>
      </c>
      <c r="C291">
        <f>Link21_SED!D291</f>
        <v>842</v>
      </c>
      <c r="D291">
        <f>IFERROR(ROUND($C291*VLOOKUP($O291,'TM1.5SynthPop'!$A$2:$Q$1446,COLUMN('TM1.5SynthPop'!$P$2),FALSE),0),)</f>
        <v>763</v>
      </c>
      <c r="E291">
        <f t="shared" si="8"/>
        <v>79</v>
      </c>
      <c r="F291">
        <f>IFERROR(ROUND($C291*VLOOKUP($O291,'TM1.5SynthPop'!$A$2:$Q$1446,COLUMN('TM1.5SynthPop'!J$1),FALSE),0),0)</f>
        <v>115</v>
      </c>
      <c r="G291">
        <f>IFERROR(ROUND($C291*VLOOKUP($O291,'TM1.5SynthPop'!$A$2:$Q$1446,COLUMN('TM1.5SynthPop'!K$1),FALSE),0),0)</f>
        <v>81</v>
      </c>
      <c r="H291">
        <f>IFERROR(ROUND($C291*VLOOKUP($O291,'TM1.5SynthPop'!$A$2:$Q$1446,COLUMN('TM1.5SynthPop'!L$1),FALSE),0),0)</f>
        <v>107</v>
      </c>
      <c r="I291">
        <f>IFERROR(ROUND($C291*VLOOKUP($O291,'TM1.5SynthPop'!$A$2:$Q$1446,COLUMN('TM1.5SynthPop'!M$1),FALSE),0),0)</f>
        <v>84</v>
      </c>
      <c r="J291">
        <f>IFERROR(ROUND($C291*VLOOKUP($O291,'TM1.5SynthPop'!$A$2:$Q$1446,COLUMN('TM1.5SynthPop'!N$1),FALSE),0),0)</f>
        <v>119</v>
      </c>
      <c r="K291">
        <f t="shared" si="9"/>
        <v>336</v>
      </c>
      <c r="L291">
        <f>Link21_SED!E291</f>
        <v>1539</v>
      </c>
      <c r="M291">
        <f>Link21_SED!F291</f>
        <v>0</v>
      </c>
      <c r="O291">
        <v>129</v>
      </c>
    </row>
    <row r="292" spans="1:15">
      <c r="A292" t="s">
        <v>17</v>
      </c>
      <c r="B292">
        <v>291</v>
      </c>
      <c r="C292">
        <f>Link21_SED!D292</f>
        <v>674</v>
      </c>
      <c r="D292">
        <f>IFERROR(ROUND($C292*VLOOKUP($O292,'TM1.5SynthPop'!$A$2:$Q$1446,COLUMN('TM1.5SynthPop'!$P$2),FALSE),0),)</f>
        <v>611</v>
      </c>
      <c r="E292">
        <f t="shared" si="8"/>
        <v>63</v>
      </c>
      <c r="F292">
        <f>IFERROR(ROUND($C292*VLOOKUP($O292,'TM1.5SynthPop'!$A$2:$Q$1446,COLUMN('TM1.5SynthPop'!J$1),FALSE),0),0)</f>
        <v>92</v>
      </c>
      <c r="G292">
        <f>IFERROR(ROUND($C292*VLOOKUP($O292,'TM1.5SynthPop'!$A$2:$Q$1446,COLUMN('TM1.5SynthPop'!K$1),FALSE),0),0)</f>
        <v>65</v>
      </c>
      <c r="H292">
        <f>IFERROR(ROUND($C292*VLOOKUP($O292,'TM1.5SynthPop'!$A$2:$Q$1446,COLUMN('TM1.5SynthPop'!L$1),FALSE),0),0)</f>
        <v>86</v>
      </c>
      <c r="I292">
        <f>IFERROR(ROUND($C292*VLOOKUP($O292,'TM1.5SynthPop'!$A$2:$Q$1446,COLUMN('TM1.5SynthPop'!M$1),FALSE),0),0)</f>
        <v>67</v>
      </c>
      <c r="J292">
        <f>IFERROR(ROUND($C292*VLOOKUP($O292,'TM1.5SynthPop'!$A$2:$Q$1446,COLUMN('TM1.5SynthPop'!N$1),FALSE),0),0)</f>
        <v>96</v>
      </c>
      <c r="K292">
        <f t="shared" si="9"/>
        <v>268</v>
      </c>
      <c r="L292">
        <f>Link21_SED!E292</f>
        <v>1113</v>
      </c>
      <c r="M292">
        <f>Link21_SED!F292</f>
        <v>0</v>
      </c>
      <c r="O292">
        <v>129</v>
      </c>
    </row>
    <row r="293" spans="1:15">
      <c r="A293" t="s">
        <v>17</v>
      </c>
      <c r="B293">
        <v>292</v>
      </c>
      <c r="C293">
        <f>Link21_SED!D293</f>
        <v>675</v>
      </c>
      <c r="D293">
        <f>IFERROR(ROUND($C293*VLOOKUP($O293,'TM1.5SynthPop'!$A$2:$Q$1446,COLUMN('TM1.5SynthPop'!$P$2),FALSE),0),)</f>
        <v>646</v>
      </c>
      <c r="E293">
        <f t="shared" si="8"/>
        <v>29</v>
      </c>
      <c r="F293">
        <f>IFERROR(ROUND($C293*VLOOKUP($O293,'TM1.5SynthPop'!$A$2:$Q$1446,COLUMN('TM1.5SynthPop'!J$1),FALSE),0),0)</f>
        <v>102</v>
      </c>
      <c r="G293">
        <f>IFERROR(ROUND($C293*VLOOKUP($O293,'TM1.5SynthPop'!$A$2:$Q$1446,COLUMN('TM1.5SynthPop'!K$1),FALSE),0),0)</f>
        <v>114</v>
      </c>
      <c r="H293">
        <f>IFERROR(ROUND($C293*VLOOKUP($O293,'TM1.5SynthPop'!$A$2:$Q$1446,COLUMN('TM1.5SynthPop'!L$1),FALSE),0),0)</f>
        <v>58</v>
      </c>
      <c r="I293">
        <f>IFERROR(ROUND($C293*VLOOKUP($O293,'TM1.5SynthPop'!$A$2:$Q$1446,COLUMN('TM1.5SynthPop'!M$1),FALSE),0),0)</f>
        <v>64</v>
      </c>
      <c r="J293">
        <f>IFERROR(ROUND($C293*VLOOKUP($O293,'TM1.5SynthPop'!$A$2:$Q$1446,COLUMN('TM1.5SynthPop'!N$1),FALSE),0),0)</f>
        <v>77</v>
      </c>
      <c r="K293">
        <f t="shared" si="9"/>
        <v>260</v>
      </c>
      <c r="L293">
        <f>Link21_SED!E293</f>
        <v>1170</v>
      </c>
      <c r="M293">
        <f>Link21_SED!F293</f>
        <v>0</v>
      </c>
      <c r="O293">
        <v>130</v>
      </c>
    </row>
    <row r="294" spans="1:15">
      <c r="A294" t="s">
        <v>17</v>
      </c>
      <c r="B294">
        <v>293</v>
      </c>
      <c r="C294">
        <f>Link21_SED!D294</f>
        <v>423</v>
      </c>
      <c r="D294">
        <f>IFERROR(ROUND($C294*VLOOKUP($O294,'TM1.5SynthPop'!$A$2:$Q$1446,COLUMN('TM1.5SynthPop'!$P$2),FALSE),0),)</f>
        <v>405</v>
      </c>
      <c r="E294">
        <f t="shared" si="8"/>
        <v>18</v>
      </c>
      <c r="F294">
        <f>IFERROR(ROUND($C294*VLOOKUP($O294,'TM1.5SynthPop'!$A$2:$Q$1446,COLUMN('TM1.5SynthPop'!J$1),FALSE),0),0)</f>
        <v>64</v>
      </c>
      <c r="G294">
        <f>IFERROR(ROUND($C294*VLOOKUP($O294,'TM1.5SynthPop'!$A$2:$Q$1446,COLUMN('TM1.5SynthPop'!K$1),FALSE),0),0)</f>
        <v>71</v>
      </c>
      <c r="H294">
        <f>IFERROR(ROUND($C294*VLOOKUP($O294,'TM1.5SynthPop'!$A$2:$Q$1446,COLUMN('TM1.5SynthPop'!L$1),FALSE),0),0)</f>
        <v>36</v>
      </c>
      <c r="I294">
        <f>IFERROR(ROUND($C294*VLOOKUP($O294,'TM1.5SynthPop'!$A$2:$Q$1446,COLUMN('TM1.5SynthPop'!M$1),FALSE),0),0)</f>
        <v>40</v>
      </c>
      <c r="J294">
        <f>IFERROR(ROUND($C294*VLOOKUP($O294,'TM1.5SynthPop'!$A$2:$Q$1446,COLUMN('TM1.5SynthPop'!N$1),FALSE),0),0)</f>
        <v>48</v>
      </c>
      <c r="K294">
        <f t="shared" si="9"/>
        <v>164</v>
      </c>
      <c r="L294">
        <f>Link21_SED!E294</f>
        <v>912</v>
      </c>
      <c r="M294">
        <f>Link21_SED!F294</f>
        <v>0</v>
      </c>
      <c r="O294">
        <v>130</v>
      </c>
    </row>
    <row r="295" spans="1:15">
      <c r="A295" t="s">
        <v>17</v>
      </c>
      <c r="B295">
        <v>294</v>
      </c>
      <c r="C295">
        <f>Link21_SED!D295</f>
        <v>505</v>
      </c>
      <c r="D295">
        <f>IFERROR(ROUND($C295*VLOOKUP($O295,'TM1.5SynthPop'!$A$2:$Q$1446,COLUMN('TM1.5SynthPop'!$P$2),FALSE),0),)</f>
        <v>476</v>
      </c>
      <c r="E295">
        <f t="shared" si="8"/>
        <v>29</v>
      </c>
      <c r="F295">
        <f>IFERROR(ROUND($C295*VLOOKUP($O295,'TM1.5SynthPop'!$A$2:$Q$1446,COLUMN('TM1.5SynthPop'!J$1),FALSE),0),0)</f>
        <v>73</v>
      </c>
      <c r="G295">
        <f>IFERROR(ROUND($C295*VLOOKUP($O295,'TM1.5SynthPop'!$A$2:$Q$1446,COLUMN('TM1.5SynthPop'!K$1),FALSE),0),0)</f>
        <v>53</v>
      </c>
      <c r="H295">
        <f>IFERROR(ROUND($C295*VLOOKUP($O295,'TM1.5SynthPop'!$A$2:$Q$1446,COLUMN('TM1.5SynthPop'!L$1),FALSE),0),0)</f>
        <v>60</v>
      </c>
      <c r="I295">
        <f>IFERROR(ROUND($C295*VLOOKUP($O295,'TM1.5SynthPop'!$A$2:$Q$1446,COLUMN('TM1.5SynthPop'!M$1),FALSE),0),0)</f>
        <v>52</v>
      </c>
      <c r="J295">
        <f>IFERROR(ROUND($C295*VLOOKUP($O295,'TM1.5SynthPop'!$A$2:$Q$1446,COLUMN('TM1.5SynthPop'!N$1),FALSE),0),0)</f>
        <v>66</v>
      </c>
      <c r="K295">
        <f t="shared" si="9"/>
        <v>201</v>
      </c>
      <c r="L295">
        <f>Link21_SED!E295</f>
        <v>919</v>
      </c>
      <c r="M295">
        <f>Link21_SED!F295</f>
        <v>0</v>
      </c>
      <c r="O295">
        <v>127</v>
      </c>
    </row>
    <row r="296" spans="1:15">
      <c r="A296" t="s">
        <v>17</v>
      </c>
      <c r="B296">
        <v>295</v>
      </c>
      <c r="C296">
        <f>Link21_SED!D296</f>
        <v>345</v>
      </c>
      <c r="D296">
        <f>IFERROR(ROUND($C296*VLOOKUP($O296,'TM1.5SynthPop'!$A$2:$Q$1446,COLUMN('TM1.5SynthPop'!$P$2),FALSE),0),)</f>
        <v>326</v>
      </c>
      <c r="E296">
        <f t="shared" si="8"/>
        <v>19</v>
      </c>
      <c r="F296">
        <f>IFERROR(ROUND($C296*VLOOKUP($O296,'TM1.5SynthPop'!$A$2:$Q$1446,COLUMN('TM1.5SynthPop'!J$1),FALSE),0),0)</f>
        <v>50</v>
      </c>
      <c r="G296">
        <f>IFERROR(ROUND($C296*VLOOKUP($O296,'TM1.5SynthPop'!$A$2:$Q$1446,COLUMN('TM1.5SynthPop'!K$1),FALSE),0),0)</f>
        <v>36</v>
      </c>
      <c r="H296">
        <f>IFERROR(ROUND($C296*VLOOKUP($O296,'TM1.5SynthPop'!$A$2:$Q$1446,COLUMN('TM1.5SynthPop'!L$1),FALSE),0),0)</f>
        <v>41</v>
      </c>
      <c r="I296">
        <f>IFERROR(ROUND($C296*VLOOKUP($O296,'TM1.5SynthPop'!$A$2:$Q$1446,COLUMN('TM1.5SynthPop'!M$1),FALSE),0),0)</f>
        <v>36</v>
      </c>
      <c r="J296">
        <f>IFERROR(ROUND($C296*VLOOKUP($O296,'TM1.5SynthPop'!$A$2:$Q$1446,COLUMN('TM1.5SynthPop'!N$1),FALSE),0),0)</f>
        <v>45</v>
      </c>
      <c r="K296">
        <f t="shared" si="9"/>
        <v>137</v>
      </c>
      <c r="L296">
        <f>Link21_SED!E296</f>
        <v>669</v>
      </c>
      <c r="M296">
        <f>Link21_SED!F296</f>
        <v>0</v>
      </c>
      <c r="O296">
        <v>127</v>
      </c>
    </row>
    <row r="297" spans="1:15">
      <c r="A297" t="s">
        <v>17</v>
      </c>
      <c r="B297">
        <v>296</v>
      </c>
      <c r="C297">
        <f>Link21_SED!D297</f>
        <v>495</v>
      </c>
      <c r="D297">
        <f>IFERROR(ROUND($C297*VLOOKUP($O297,'TM1.5SynthPop'!$A$2:$Q$1446,COLUMN('TM1.5SynthPop'!$P$2),FALSE),0),)</f>
        <v>345</v>
      </c>
      <c r="E297">
        <f t="shared" si="8"/>
        <v>150</v>
      </c>
      <c r="F297">
        <f>IFERROR(ROUND($C297*VLOOKUP($O297,'TM1.5SynthPop'!$A$2:$Q$1446,COLUMN('TM1.5SynthPop'!J$1),FALSE),0),0)</f>
        <v>54</v>
      </c>
      <c r="G297">
        <f>IFERROR(ROUND($C297*VLOOKUP($O297,'TM1.5SynthPop'!$A$2:$Q$1446,COLUMN('TM1.5SynthPop'!K$1),FALSE),0),0)</f>
        <v>51</v>
      </c>
      <c r="H297">
        <f>IFERROR(ROUND($C297*VLOOKUP($O297,'TM1.5SynthPop'!$A$2:$Q$1446,COLUMN('TM1.5SynthPop'!L$1),FALSE),0),0)</f>
        <v>71</v>
      </c>
      <c r="I297">
        <f>IFERROR(ROUND($C297*VLOOKUP($O297,'TM1.5SynthPop'!$A$2:$Q$1446,COLUMN('TM1.5SynthPop'!M$1),FALSE),0),0)</f>
        <v>54</v>
      </c>
      <c r="J297">
        <f>IFERROR(ROUND($C297*VLOOKUP($O297,'TM1.5SynthPop'!$A$2:$Q$1446,COLUMN('TM1.5SynthPop'!N$1),FALSE),0),0)</f>
        <v>66</v>
      </c>
      <c r="K297">
        <f t="shared" si="9"/>
        <v>199</v>
      </c>
      <c r="L297">
        <f>Link21_SED!E297</f>
        <v>1571</v>
      </c>
      <c r="M297">
        <f>Link21_SED!F297</f>
        <v>71</v>
      </c>
      <c r="O297">
        <v>138</v>
      </c>
    </row>
    <row r="298" spans="1:15">
      <c r="A298" t="s">
        <v>17</v>
      </c>
      <c r="B298">
        <v>297</v>
      </c>
      <c r="C298">
        <f>Link21_SED!D298</f>
        <v>630</v>
      </c>
      <c r="D298">
        <f>IFERROR(ROUND($C298*VLOOKUP($O298,'TM1.5SynthPop'!$A$2:$Q$1446,COLUMN('TM1.5SynthPop'!$P$2),FALSE),0),)</f>
        <v>442</v>
      </c>
      <c r="E298">
        <f t="shared" si="8"/>
        <v>188</v>
      </c>
      <c r="F298">
        <f>IFERROR(ROUND($C298*VLOOKUP($O298,'TM1.5SynthPop'!$A$2:$Q$1446,COLUMN('TM1.5SynthPop'!J$1),FALSE),0),0)</f>
        <v>71</v>
      </c>
      <c r="G298">
        <f>IFERROR(ROUND($C298*VLOOKUP($O298,'TM1.5SynthPop'!$A$2:$Q$1446,COLUMN('TM1.5SynthPop'!K$1),FALSE),0),0)</f>
        <v>89</v>
      </c>
      <c r="H298">
        <f>IFERROR(ROUND($C298*VLOOKUP($O298,'TM1.5SynthPop'!$A$2:$Q$1446,COLUMN('TM1.5SynthPop'!L$1),FALSE),0),0)</f>
        <v>92</v>
      </c>
      <c r="I298">
        <f>IFERROR(ROUND($C298*VLOOKUP($O298,'TM1.5SynthPop'!$A$2:$Q$1446,COLUMN('TM1.5SynthPop'!M$1),FALSE),0),0)</f>
        <v>66</v>
      </c>
      <c r="J298">
        <f>IFERROR(ROUND($C298*VLOOKUP($O298,'TM1.5SynthPop'!$A$2:$Q$1446,COLUMN('TM1.5SynthPop'!N$1),FALSE),0),0)</f>
        <v>72</v>
      </c>
      <c r="K298">
        <f t="shared" si="9"/>
        <v>240</v>
      </c>
      <c r="L298">
        <f>Link21_SED!E298</f>
        <v>1951</v>
      </c>
      <c r="M298">
        <f>Link21_SED!F298</f>
        <v>9</v>
      </c>
      <c r="O298">
        <v>163</v>
      </c>
    </row>
    <row r="299" spans="1:15">
      <c r="A299" t="s">
        <v>17</v>
      </c>
      <c r="B299">
        <v>298</v>
      </c>
      <c r="C299">
        <f>Link21_SED!D299</f>
        <v>206</v>
      </c>
      <c r="D299">
        <f>IFERROR(ROUND($C299*VLOOKUP($O299,'TM1.5SynthPop'!$A$2:$Q$1446,COLUMN('TM1.5SynthPop'!$P$2),FALSE),0),)</f>
        <v>120</v>
      </c>
      <c r="E299">
        <f t="shared" si="8"/>
        <v>86</v>
      </c>
      <c r="F299">
        <f>IFERROR(ROUND($C299*VLOOKUP($O299,'TM1.5SynthPop'!$A$2:$Q$1446,COLUMN('TM1.5SynthPop'!J$1),FALSE),0),0)</f>
        <v>54</v>
      </c>
      <c r="G299">
        <f>IFERROR(ROUND($C299*VLOOKUP($O299,'TM1.5SynthPop'!$A$2:$Q$1446,COLUMN('TM1.5SynthPop'!K$1),FALSE),0),0)</f>
        <v>27</v>
      </c>
      <c r="H299">
        <f>IFERROR(ROUND($C299*VLOOKUP($O299,'TM1.5SynthPop'!$A$2:$Q$1446,COLUMN('TM1.5SynthPop'!L$1),FALSE),0),0)</f>
        <v>32</v>
      </c>
      <c r="I299">
        <f>IFERROR(ROUND($C299*VLOOKUP($O299,'TM1.5SynthPop'!$A$2:$Q$1446,COLUMN('TM1.5SynthPop'!M$1),FALSE),0),0)</f>
        <v>14</v>
      </c>
      <c r="J299">
        <f>IFERROR(ROUND($C299*VLOOKUP($O299,'TM1.5SynthPop'!$A$2:$Q$1446,COLUMN('TM1.5SynthPop'!N$1),FALSE),0),0)</f>
        <v>26</v>
      </c>
      <c r="K299">
        <f t="shared" si="9"/>
        <v>53</v>
      </c>
      <c r="L299">
        <f>Link21_SED!E299</f>
        <v>485</v>
      </c>
      <c r="M299">
        <f>Link21_SED!F299</f>
        <v>251</v>
      </c>
      <c r="O299">
        <v>158</v>
      </c>
    </row>
    <row r="300" spans="1:15">
      <c r="A300" t="s">
        <v>17</v>
      </c>
      <c r="B300">
        <v>299</v>
      </c>
      <c r="C300">
        <f>Link21_SED!D300</f>
        <v>3930</v>
      </c>
      <c r="D300">
        <f>IFERROR(ROUND($C300*VLOOKUP($O300,'TM1.5SynthPop'!$A$2:$Q$1446,COLUMN('TM1.5SynthPop'!$P$2),FALSE),0),)</f>
        <v>2185</v>
      </c>
      <c r="E300">
        <f t="shared" si="8"/>
        <v>1745</v>
      </c>
      <c r="F300">
        <f>IFERROR(ROUND($C300*VLOOKUP($O300,'TM1.5SynthPop'!$A$2:$Q$1446,COLUMN('TM1.5SynthPop'!J$1),FALSE),0),0)</f>
        <v>1647</v>
      </c>
      <c r="G300">
        <f>IFERROR(ROUND($C300*VLOOKUP($O300,'TM1.5SynthPop'!$A$2:$Q$1446,COLUMN('TM1.5SynthPop'!K$1),FALSE),0),0)</f>
        <v>1273</v>
      </c>
      <c r="H300">
        <f>IFERROR(ROUND($C300*VLOOKUP($O300,'TM1.5SynthPop'!$A$2:$Q$1446,COLUMN('TM1.5SynthPop'!L$1),FALSE),0),0)</f>
        <v>254</v>
      </c>
      <c r="I300">
        <f>IFERROR(ROUND($C300*VLOOKUP($O300,'TM1.5SynthPop'!$A$2:$Q$1446,COLUMN('TM1.5SynthPop'!M$1),FALSE),0),0)</f>
        <v>314</v>
      </c>
      <c r="J300">
        <f>IFERROR(ROUND($C300*VLOOKUP($O300,'TM1.5SynthPop'!$A$2:$Q$1446,COLUMN('TM1.5SynthPop'!N$1),FALSE),0),0)</f>
        <v>140</v>
      </c>
      <c r="K300">
        <f t="shared" si="9"/>
        <v>302</v>
      </c>
      <c r="L300">
        <f>Link21_SED!E300</f>
        <v>8600</v>
      </c>
      <c r="M300">
        <f>Link21_SED!F300</f>
        <v>0</v>
      </c>
      <c r="O300">
        <v>146</v>
      </c>
    </row>
    <row r="301" spans="1:15">
      <c r="A301" t="s">
        <v>17</v>
      </c>
      <c r="B301">
        <v>300</v>
      </c>
      <c r="C301">
        <f>Link21_SED!D301</f>
        <v>569</v>
      </c>
      <c r="D301">
        <f>IFERROR(ROUND($C301*VLOOKUP($O301,'TM1.5SynthPop'!$A$2:$Q$1446,COLUMN('TM1.5SynthPop'!$P$2),FALSE),0),)</f>
        <v>537</v>
      </c>
      <c r="E301">
        <f t="shared" si="8"/>
        <v>32</v>
      </c>
      <c r="F301">
        <f>IFERROR(ROUND($C301*VLOOKUP($O301,'TM1.5SynthPop'!$A$2:$Q$1446,COLUMN('TM1.5SynthPop'!J$1),FALSE),0),0)</f>
        <v>82</v>
      </c>
      <c r="G301">
        <f>IFERROR(ROUND($C301*VLOOKUP($O301,'TM1.5SynthPop'!$A$2:$Q$1446,COLUMN('TM1.5SynthPop'!K$1),FALSE),0),0)</f>
        <v>60</v>
      </c>
      <c r="H301">
        <f>IFERROR(ROUND($C301*VLOOKUP($O301,'TM1.5SynthPop'!$A$2:$Q$1446,COLUMN('TM1.5SynthPop'!L$1),FALSE),0),0)</f>
        <v>68</v>
      </c>
      <c r="I301">
        <f>IFERROR(ROUND($C301*VLOOKUP($O301,'TM1.5SynthPop'!$A$2:$Q$1446,COLUMN('TM1.5SynthPop'!M$1),FALSE),0),0)</f>
        <v>59</v>
      </c>
      <c r="J301">
        <f>IFERROR(ROUND($C301*VLOOKUP($O301,'TM1.5SynthPop'!$A$2:$Q$1446,COLUMN('TM1.5SynthPop'!N$1),FALSE),0),0)</f>
        <v>74</v>
      </c>
      <c r="K301">
        <f t="shared" si="9"/>
        <v>226</v>
      </c>
      <c r="L301">
        <f>Link21_SED!E301</f>
        <v>981</v>
      </c>
      <c r="M301">
        <f>Link21_SED!F301</f>
        <v>41</v>
      </c>
      <c r="O301">
        <v>127</v>
      </c>
    </row>
    <row r="302" spans="1:15">
      <c r="A302" t="s">
        <v>17</v>
      </c>
      <c r="B302">
        <v>301</v>
      </c>
      <c r="C302">
        <f>Link21_SED!D302</f>
        <v>555</v>
      </c>
      <c r="D302">
        <f>IFERROR(ROUND($C302*VLOOKUP($O302,'TM1.5SynthPop'!$A$2:$Q$1446,COLUMN('TM1.5SynthPop'!$P$2),FALSE),0),)</f>
        <v>524</v>
      </c>
      <c r="E302">
        <f t="shared" si="8"/>
        <v>31</v>
      </c>
      <c r="F302">
        <f>IFERROR(ROUND($C302*VLOOKUP($O302,'TM1.5SynthPop'!$A$2:$Q$1446,COLUMN('TM1.5SynthPop'!J$1),FALSE),0),0)</f>
        <v>80</v>
      </c>
      <c r="G302">
        <f>IFERROR(ROUND($C302*VLOOKUP($O302,'TM1.5SynthPop'!$A$2:$Q$1446,COLUMN('TM1.5SynthPop'!K$1),FALSE),0),0)</f>
        <v>59</v>
      </c>
      <c r="H302">
        <f>IFERROR(ROUND($C302*VLOOKUP($O302,'TM1.5SynthPop'!$A$2:$Q$1446,COLUMN('TM1.5SynthPop'!L$1),FALSE),0),0)</f>
        <v>66</v>
      </c>
      <c r="I302">
        <f>IFERROR(ROUND($C302*VLOOKUP($O302,'TM1.5SynthPop'!$A$2:$Q$1446,COLUMN('TM1.5SynthPop'!M$1),FALSE),0),0)</f>
        <v>57</v>
      </c>
      <c r="J302">
        <f>IFERROR(ROUND($C302*VLOOKUP($O302,'TM1.5SynthPop'!$A$2:$Q$1446,COLUMN('TM1.5SynthPop'!N$1),FALSE),0),0)</f>
        <v>72</v>
      </c>
      <c r="K302">
        <f t="shared" si="9"/>
        <v>221</v>
      </c>
      <c r="L302">
        <f>Link21_SED!E302</f>
        <v>983</v>
      </c>
      <c r="M302">
        <f>Link21_SED!F302</f>
        <v>0</v>
      </c>
      <c r="O302">
        <v>127</v>
      </c>
    </row>
    <row r="303" spans="1:15">
      <c r="A303" t="s">
        <v>17</v>
      </c>
      <c r="B303">
        <v>302</v>
      </c>
      <c r="C303">
        <f>Link21_SED!D303</f>
        <v>1089</v>
      </c>
      <c r="D303">
        <f>IFERROR(ROUND($C303*VLOOKUP($O303,'TM1.5SynthPop'!$A$2:$Q$1446,COLUMN('TM1.5SynthPop'!$P$2),FALSE),0),)</f>
        <v>1035</v>
      </c>
      <c r="E303">
        <f t="shared" si="8"/>
        <v>54</v>
      </c>
      <c r="F303">
        <f>IFERROR(ROUND($C303*VLOOKUP($O303,'TM1.5SynthPop'!$A$2:$Q$1446,COLUMN('TM1.5SynthPop'!J$1),FALSE),0),0)</f>
        <v>138</v>
      </c>
      <c r="G303">
        <f>IFERROR(ROUND($C303*VLOOKUP($O303,'TM1.5SynthPop'!$A$2:$Q$1446,COLUMN('TM1.5SynthPop'!K$1),FALSE),0),0)</f>
        <v>66</v>
      </c>
      <c r="H303">
        <f>IFERROR(ROUND($C303*VLOOKUP($O303,'TM1.5SynthPop'!$A$2:$Q$1446,COLUMN('TM1.5SynthPop'!L$1),FALSE),0),0)</f>
        <v>74</v>
      </c>
      <c r="I303">
        <f>IFERROR(ROUND($C303*VLOOKUP($O303,'TM1.5SynthPop'!$A$2:$Q$1446,COLUMN('TM1.5SynthPop'!M$1),FALSE),0),0)</f>
        <v>76</v>
      </c>
      <c r="J303">
        <f>IFERROR(ROUND($C303*VLOOKUP($O303,'TM1.5SynthPop'!$A$2:$Q$1446,COLUMN('TM1.5SynthPop'!N$1),FALSE),0),0)</f>
        <v>137</v>
      </c>
      <c r="K303">
        <f t="shared" si="9"/>
        <v>598</v>
      </c>
      <c r="L303">
        <f>Link21_SED!E303</f>
        <v>2306</v>
      </c>
      <c r="M303">
        <f>Link21_SED!F303</f>
        <v>1</v>
      </c>
      <c r="O303">
        <v>111</v>
      </c>
    </row>
    <row r="304" spans="1:15">
      <c r="A304" t="s">
        <v>17</v>
      </c>
      <c r="B304">
        <v>303</v>
      </c>
      <c r="C304">
        <f>Link21_SED!D304</f>
        <v>624</v>
      </c>
      <c r="D304">
        <f>IFERROR(ROUND($C304*VLOOKUP($O304,'TM1.5SynthPop'!$A$2:$Q$1446,COLUMN('TM1.5SynthPop'!$P$2),FALSE),0),)</f>
        <v>593</v>
      </c>
      <c r="E304">
        <f t="shared" si="8"/>
        <v>31</v>
      </c>
      <c r="F304">
        <f>IFERROR(ROUND($C304*VLOOKUP($O304,'TM1.5SynthPop'!$A$2:$Q$1446,COLUMN('TM1.5SynthPop'!J$1),FALSE),0),0)</f>
        <v>79</v>
      </c>
      <c r="G304">
        <f>IFERROR(ROUND($C304*VLOOKUP($O304,'TM1.5SynthPop'!$A$2:$Q$1446,COLUMN('TM1.5SynthPop'!K$1),FALSE),0),0)</f>
        <v>38</v>
      </c>
      <c r="H304">
        <f>IFERROR(ROUND($C304*VLOOKUP($O304,'TM1.5SynthPop'!$A$2:$Q$1446,COLUMN('TM1.5SynthPop'!L$1),FALSE),0),0)</f>
        <v>42</v>
      </c>
      <c r="I304">
        <f>IFERROR(ROUND($C304*VLOOKUP($O304,'TM1.5SynthPop'!$A$2:$Q$1446,COLUMN('TM1.5SynthPop'!M$1),FALSE),0),0)</f>
        <v>44</v>
      </c>
      <c r="J304">
        <f>IFERROR(ROUND($C304*VLOOKUP($O304,'TM1.5SynthPop'!$A$2:$Q$1446,COLUMN('TM1.5SynthPop'!N$1),FALSE),0),0)</f>
        <v>78</v>
      </c>
      <c r="K304">
        <f t="shared" si="9"/>
        <v>343</v>
      </c>
      <c r="L304">
        <f>Link21_SED!E304</f>
        <v>923</v>
      </c>
      <c r="M304">
        <f>Link21_SED!F304</f>
        <v>3</v>
      </c>
      <c r="O304">
        <v>111</v>
      </c>
    </row>
    <row r="305" spans="1:15">
      <c r="A305" t="s">
        <v>17</v>
      </c>
      <c r="B305">
        <v>304</v>
      </c>
      <c r="C305">
        <f>Link21_SED!D305</f>
        <v>939</v>
      </c>
      <c r="D305">
        <f>IFERROR(ROUND($C305*VLOOKUP($O305,'TM1.5SynthPop'!$A$2:$Q$1446,COLUMN('TM1.5SynthPop'!$P$2),FALSE),0),)</f>
        <v>739</v>
      </c>
      <c r="E305">
        <f t="shared" si="8"/>
        <v>200</v>
      </c>
      <c r="F305">
        <f>IFERROR(ROUND($C305*VLOOKUP($O305,'TM1.5SynthPop'!$A$2:$Q$1446,COLUMN('TM1.5SynthPop'!J$1),FALSE),0),0)</f>
        <v>238</v>
      </c>
      <c r="G305">
        <f>IFERROR(ROUND($C305*VLOOKUP($O305,'TM1.5SynthPop'!$A$2:$Q$1446,COLUMN('TM1.5SynthPop'!K$1),FALSE),0),0)</f>
        <v>89</v>
      </c>
      <c r="H305">
        <f>IFERROR(ROUND($C305*VLOOKUP($O305,'TM1.5SynthPop'!$A$2:$Q$1446,COLUMN('TM1.5SynthPop'!L$1),FALSE),0),0)</f>
        <v>68</v>
      </c>
      <c r="I305">
        <f>IFERROR(ROUND($C305*VLOOKUP($O305,'TM1.5SynthPop'!$A$2:$Q$1446,COLUMN('TM1.5SynthPop'!M$1),FALSE),0),0)</f>
        <v>71</v>
      </c>
      <c r="J305">
        <f>IFERROR(ROUND($C305*VLOOKUP($O305,'TM1.5SynthPop'!$A$2:$Q$1446,COLUMN('TM1.5SynthPop'!N$1),FALSE),0),0)</f>
        <v>100</v>
      </c>
      <c r="K305">
        <f t="shared" si="9"/>
        <v>373</v>
      </c>
      <c r="L305">
        <f>Link21_SED!E305</f>
        <v>1964</v>
      </c>
      <c r="M305">
        <f>Link21_SED!F305</f>
        <v>21</v>
      </c>
      <c r="O305">
        <v>116</v>
      </c>
    </row>
    <row r="306" spans="1:15">
      <c r="A306" t="s">
        <v>17</v>
      </c>
      <c r="B306">
        <v>305</v>
      </c>
      <c r="C306">
        <f>Link21_SED!D306</f>
        <v>919</v>
      </c>
      <c r="D306">
        <f>IFERROR(ROUND($C306*VLOOKUP($O306,'TM1.5SynthPop'!$A$2:$Q$1446,COLUMN('TM1.5SynthPop'!$P$2),FALSE),0),)</f>
        <v>723</v>
      </c>
      <c r="E306">
        <f t="shared" si="8"/>
        <v>196</v>
      </c>
      <c r="F306">
        <f>IFERROR(ROUND($C306*VLOOKUP($O306,'TM1.5SynthPop'!$A$2:$Q$1446,COLUMN('TM1.5SynthPop'!J$1),FALSE),0),0)</f>
        <v>233</v>
      </c>
      <c r="G306">
        <f>IFERROR(ROUND($C306*VLOOKUP($O306,'TM1.5SynthPop'!$A$2:$Q$1446,COLUMN('TM1.5SynthPop'!K$1),FALSE),0),0)</f>
        <v>87</v>
      </c>
      <c r="H306">
        <f>IFERROR(ROUND($C306*VLOOKUP($O306,'TM1.5SynthPop'!$A$2:$Q$1446,COLUMN('TM1.5SynthPop'!L$1),FALSE),0),0)</f>
        <v>66</v>
      </c>
      <c r="I306">
        <f>IFERROR(ROUND($C306*VLOOKUP($O306,'TM1.5SynthPop'!$A$2:$Q$1446,COLUMN('TM1.5SynthPop'!M$1),FALSE),0),0)</f>
        <v>70</v>
      </c>
      <c r="J306">
        <f>IFERROR(ROUND($C306*VLOOKUP($O306,'TM1.5SynthPop'!$A$2:$Q$1446,COLUMN('TM1.5SynthPop'!N$1),FALSE),0),0)</f>
        <v>98</v>
      </c>
      <c r="K306">
        <f t="shared" si="9"/>
        <v>365</v>
      </c>
      <c r="L306">
        <f>Link21_SED!E306</f>
        <v>2151</v>
      </c>
      <c r="M306">
        <f>Link21_SED!F306</f>
        <v>26</v>
      </c>
      <c r="O306">
        <v>116</v>
      </c>
    </row>
    <row r="307" spans="1:15">
      <c r="A307" t="s">
        <v>17</v>
      </c>
      <c r="B307">
        <v>306</v>
      </c>
      <c r="C307">
        <f>Link21_SED!D307</f>
        <v>605</v>
      </c>
      <c r="D307">
        <f>IFERROR(ROUND($C307*VLOOKUP($O307,'TM1.5SynthPop'!$A$2:$Q$1446,COLUMN('TM1.5SynthPop'!$P$2),FALSE),0),)</f>
        <v>579</v>
      </c>
      <c r="E307">
        <f t="shared" si="8"/>
        <v>26</v>
      </c>
      <c r="F307">
        <f>IFERROR(ROUND($C307*VLOOKUP($O307,'TM1.5SynthPop'!$A$2:$Q$1446,COLUMN('TM1.5SynthPop'!J$1),FALSE),0),0)</f>
        <v>101</v>
      </c>
      <c r="G307">
        <f>IFERROR(ROUND($C307*VLOOKUP($O307,'TM1.5SynthPop'!$A$2:$Q$1446,COLUMN('TM1.5SynthPop'!K$1),FALSE),0),0)</f>
        <v>44</v>
      </c>
      <c r="H307">
        <f>IFERROR(ROUND($C307*VLOOKUP($O307,'TM1.5SynthPop'!$A$2:$Q$1446,COLUMN('TM1.5SynthPop'!L$1),FALSE),0),0)</f>
        <v>57</v>
      </c>
      <c r="I307">
        <f>IFERROR(ROUND($C307*VLOOKUP($O307,'TM1.5SynthPop'!$A$2:$Q$1446,COLUMN('TM1.5SynthPop'!M$1),FALSE),0),0)</f>
        <v>45</v>
      </c>
      <c r="J307">
        <f>IFERROR(ROUND($C307*VLOOKUP($O307,'TM1.5SynthPop'!$A$2:$Q$1446,COLUMN('TM1.5SynthPop'!N$1),FALSE),0),0)</f>
        <v>80</v>
      </c>
      <c r="K307">
        <f t="shared" si="9"/>
        <v>278</v>
      </c>
      <c r="L307">
        <f>Link21_SED!E307</f>
        <v>1174</v>
      </c>
      <c r="M307">
        <f>Link21_SED!F307</f>
        <v>1</v>
      </c>
      <c r="O307">
        <v>112</v>
      </c>
    </row>
    <row r="308" spans="1:15">
      <c r="A308" t="s">
        <v>17</v>
      </c>
      <c r="B308">
        <v>307</v>
      </c>
      <c r="C308">
        <f>Link21_SED!D308</f>
        <v>931</v>
      </c>
      <c r="D308">
        <f>IFERROR(ROUND($C308*VLOOKUP($O308,'TM1.5SynthPop'!$A$2:$Q$1446,COLUMN('TM1.5SynthPop'!$P$2),FALSE),0),)</f>
        <v>733</v>
      </c>
      <c r="E308">
        <f t="shared" si="8"/>
        <v>198</v>
      </c>
      <c r="F308">
        <f>IFERROR(ROUND($C308*VLOOKUP($O308,'TM1.5SynthPop'!$A$2:$Q$1446,COLUMN('TM1.5SynthPop'!J$1),FALSE),0),0)</f>
        <v>236</v>
      </c>
      <c r="G308">
        <f>IFERROR(ROUND($C308*VLOOKUP($O308,'TM1.5SynthPop'!$A$2:$Q$1446,COLUMN('TM1.5SynthPop'!K$1),FALSE),0),0)</f>
        <v>88</v>
      </c>
      <c r="H308">
        <f>IFERROR(ROUND($C308*VLOOKUP($O308,'TM1.5SynthPop'!$A$2:$Q$1446,COLUMN('TM1.5SynthPop'!L$1),FALSE),0),0)</f>
        <v>67</v>
      </c>
      <c r="I308">
        <f>IFERROR(ROUND($C308*VLOOKUP($O308,'TM1.5SynthPop'!$A$2:$Q$1446,COLUMN('TM1.5SynthPop'!M$1),FALSE),0),0)</f>
        <v>70</v>
      </c>
      <c r="J308">
        <f>IFERROR(ROUND($C308*VLOOKUP($O308,'TM1.5SynthPop'!$A$2:$Q$1446,COLUMN('TM1.5SynthPop'!N$1),FALSE),0),0)</f>
        <v>100</v>
      </c>
      <c r="K308">
        <f t="shared" si="9"/>
        <v>370</v>
      </c>
      <c r="L308">
        <f>Link21_SED!E308</f>
        <v>2210</v>
      </c>
      <c r="M308">
        <f>Link21_SED!F308</f>
        <v>12</v>
      </c>
      <c r="O308">
        <v>116</v>
      </c>
    </row>
    <row r="309" spans="1:15">
      <c r="A309" t="s">
        <v>17</v>
      </c>
      <c r="B309">
        <v>308</v>
      </c>
      <c r="C309">
        <f>Link21_SED!D309</f>
        <v>741</v>
      </c>
      <c r="D309">
        <f>IFERROR(ROUND($C309*VLOOKUP($O309,'TM1.5SynthPop'!$A$2:$Q$1446,COLUMN('TM1.5SynthPop'!$P$2),FALSE),0),)</f>
        <v>566</v>
      </c>
      <c r="E309">
        <f t="shared" si="8"/>
        <v>175</v>
      </c>
      <c r="F309">
        <f>IFERROR(ROUND($C309*VLOOKUP($O309,'TM1.5SynthPop'!$A$2:$Q$1446,COLUMN('TM1.5SynthPop'!J$1),FALSE),0),0)</f>
        <v>199</v>
      </c>
      <c r="G309">
        <f>IFERROR(ROUND($C309*VLOOKUP($O309,'TM1.5SynthPop'!$A$2:$Q$1446,COLUMN('TM1.5SynthPop'!K$1),FALSE),0),0)</f>
        <v>71</v>
      </c>
      <c r="H309">
        <f>IFERROR(ROUND($C309*VLOOKUP($O309,'TM1.5SynthPop'!$A$2:$Q$1446,COLUMN('TM1.5SynthPop'!L$1),FALSE),0),0)</f>
        <v>49</v>
      </c>
      <c r="I309">
        <f>IFERROR(ROUND($C309*VLOOKUP($O309,'TM1.5SynthPop'!$A$2:$Q$1446,COLUMN('TM1.5SynthPop'!M$1),FALSE),0),0)</f>
        <v>67</v>
      </c>
      <c r="J309">
        <f>IFERROR(ROUND($C309*VLOOKUP($O309,'TM1.5SynthPop'!$A$2:$Q$1446,COLUMN('TM1.5SynthPop'!N$1),FALSE),0),0)</f>
        <v>74</v>
      </c>
      <c r="K309">
        <f t="shared" si="9"/>
        <v>281</v>
      </c>
      <c r="L309">
        <f>Link21_SED!E309</f>
        <v>2023</v>
      </c>
      <c r="M309">
        <f>Link21_SED!F309</f>
        <v>21</v>
      </c>
      <c r="O309">
        <v>118</v>
      </c>
    </row>
    <row r="310" spans="1:15">
      <c r="A310" t="s">
        <v>17</v>
      </c>
      <c r="B310">
        <v>309</v>
      </c>
      <c r="C310">
        <f>Link21_SED!D310</f>
        <v>869</v>
      </c>
      <c r="D310">
        <f>IFERROR(ROUND($C310*VLOOKUP($O310,'TM1.5SynthPop'!$A$2:$Q$1446,COLUMN('TM1.5SynthPop'!$P$2),FALSE),0),)</f>
        <v>757</v>
      </c>
      <c r="E310">
        <f t="shared" si="8"/>
        <v>112</v>
      </c>
      <c r="F310">
        <f>IFERROR(ROUND($C310*VLOOKUP($O310,'TM1.5SynthPop'!$A$2:$Q$1446,COLUMN('TM1.5SynthPop'!J$1),FALSE),0),0)</f>
        <v>255</v>
      </c>
      <c r="G310">
        <f>IFERROR(ROUND($C310*VLOOKUP($O310,'TM1.5SynthPop'!$A$2:$Q$1446,COLUMN('TM1.5SynthPop'!K$1),FALSE),0),0)</f>
        <v>1</v>
      </c>
      <c r="H310">
        <f>IFERROR(ROUND($C310*VLOOKUP($O310,'TM1.5SynthPop'!$A$2:$Q$1446,COLUMN('TM1.5SynthPop'!L$1),FALSE),0),0)</f>
        <v>32</v>
      </c>
      <c r="I310">
        <f>IFERROR(ROUND($C310*VLOOKUP($O310,'TM1.5SynthPop'!$A$2:$Q$1446,COLUMN('TM1.5SynthPop'!M$1),FALSE),0),0)</f>
        <v>144</v>
      </c>
      <c r="J310">
        <f>IFERROR(ROUND($C310*VLOOKUP($O310,'TM1.5SynthPop'!$A$2:$Q$1446,COLUMN('TM1.5SynthPop'!N$1),FALSE),0),0)</f>
        <v>101</v>
      </c>
      <c r="K310">
        <f t="shared" si="9"/>
        <v>336</v>
      </c>
      <c r="L310">
        <f>Link21_SED!E310</f>
        <v>1906</v>
      </c>
      <c r="M310">
        <f>Link21_SED!F310</f>
        <v>9</v>
      </c>
      <c r="O310">
        <v>117</v>
      </c>
    </row>
    <row r="311" spans="1:15">
      <c r="A311" t="s">
        <v>17</v>
      </c>
      <c r="B311">
        <v>310</v>
      </c>
      <c r="C311">
        <f>Link21_SED!D311</f>
        <v>465</v>
      </c>
      <c r="D311">
        <f>IFERROR(ROUND($C311*VLOOKUP($O311,'TM1.5SynthPop'!$A$2:$Q$1446,COLUMN('TM1.5SynthPop'!$P$2),FALSE),0),)</f>
        <v>405</v>
      </c>
      <c r="E311">
        <f t="shared" si="8"/>
        <v>60</v>
      </c>
      <c r="F311">
        <f>IFERROR(ROUND($C311*VLOOKUP($O311,'TM1.5SynthPop'!$A$2:$Q$1446,COLUMN('TM1.5SynthPop'!J$1),FALSE),0),0)</f>
        <v>137</v>
      </c>
      <c r="G311">
        <f>IFERROR(ROUND($C311*VLOOKUP($O311,'TM1.5SynthPop'!$A$2:$Q$1446,COLUMN('TM1.5SynthPop'!K$1),FALSE),0),0)</f>
        <v>1</v>
      </c>
      <c r="H311">
        <f>IFERROR(ROUND($C311*VLOOKUP($O311,'TM1.5SynthPop'!$A$2:$Q$1446,COLUMN('TM1.5SynthPop'!L$1),FALSE),0),0)</f>
        <v>17</v>
      </c>
      <c r="I311">
        <f>IFERROR(ROUND($C311*VLOOKUP($O311,'TM1.5SynthPop'!$A$2:$Q$1446,COLUMN('TM1.5SynthPop'!M$1),FALSE),0),0)</f>
        <v>77</v>
      </c>
      <c r="J311">
        <f>IFERROR(ROUND($C311*VLOOKUP($O311,'TM1.5SynthPop'!$A$2:$Q$1446,COLUMN('TM1.5SynthPop'!N$1),FALSE),0),0)</f>
        <v>54</v>
      </c>
      <c r="K311">
        <f t="shared" si="9"/>
        <v>179</v>
      </c>
      <c r="L311">
        <f>Link21_SED!E311</f>
        <v>1217</v>
      </c>
      <c r="M311">
        <f>Link21_SED!F311</f>
        <v>0</v>
      </c>
      <c r="O311">
        <v>117</v>
      </c>
    </row>
    <row r="312" spans="1:15">
      <c r="A312" t="s">
        <v>17</v>
      </c>
      <c r="B312">
        <v>311</v>
      </c>
      <c r="C312">
        <f>Link21_SED!D312</f>
        <v>608</v>
      </c>
      <c r="D312">
        <f>IFERROR(ROUND($C312*VLOOKUP($O312,'TM1.5SynthPop'!$A$2:$Q$1446,COLUMN('TM1.5SynthPop'!$P$2),FALSE),0),)</f>
        <v>465</v>
      </c>
      <c r="E312">
        <f t="shared" si="8"/>
        <v>143</v>
      </c>
      <c r="F312">
        <f>IFERROR(ROUND($C312*VLOOKUP($O312,'TM1.5SynthPop'!$A$2:$Q$1446,COLUMN('TM1.5SynthPop'!J$1),FALSE),0),0)</f>
        <v>163</v>
      </c>
      <c r="G312">
        <f>IFERROR(ROUND($C312*VLOOKUP($O312,'TM1.5SynthPop'!$A$2:$Q$1446,COLUMN('TM1.5SynthPop'!K$1),FALSE),0),0)</f>
        <v>58</v>
      </c>
      <c r="H312">
        <f>IFERROR(ROUND($C312*VLOOKUP($O312,'TM1.5SynthPop'!$A$2:$Q$1446,COLUMN('TM1.5SynthPop'!L$1),FALSE),0),0)</f>
        <v>40</v>
      </c>
      <c r="I312">
        <f>IFERROR(ROUND($C312*VLOOKUP($O312,'TM1.5SynthPop'!$A$2:$Q$1446,COLUMN('TM1.5SynthPop'!M$1),FALSE),0),0)</f>
        <v>55</v>
      </c>
      <c r="J312">
        <f>IFERROR(ROUND($C312*VLOOKUP($O312,'TM1.5SynthPop'!$A$2:$Q$1446,COLUMN('TM1.5SynthPop'!N$1),FALSE),0),0)</f>
        <v>61</v>
      </c>
      <c r="K312">
        <f t="shared" si="9"/>
        <v>231</v>
      </c>
      <c r="L312">
        <f>Link21_SED!E312</f>
        <v>1820</v>
      </c>
      <c r="M312">
        <f>Link21_SED!F312</f>
        <v>31</v>
      </c>
      <c r="O312">
        <v>118</v>
      </c>
    </row>
    <row r="313" spans="1:15">
      <c r="A313" t="s">
        <v>17</v>
      </c>
      <c r="B313">
        <v>312</v>
      </c>
      <c r="C313">
        <f>Link21_SED!D313</f>
        <v>213</v>
      </c>
      <c r="D313">
        <f>IFERROR(ROUND($C313*VLOOKUP($O313,'TM1.5SynthPop'!$A$2:$Q$1446,COLUMN('TM1.5SynthPop'!$P$2),FALSE),0),)</f>
        <v>186</v>
      </c>
      <c r="E313">
        <f t="shared" si="8"/>
        <v>27</v>
      </c>
      <c r="F313">
        <f>IFERROR(ROUND($C313*VLOOKUP($O313,'TM1.5SynthPop'!$A$2:$Q$1446,COLUMN('TM1.5SynthPop'!J$1),FALSE),0),0)</f>
        <v>48</v>
      </c>
      <c r="G313">
        <f>IFERROR(ROUND($C313*VLOOKUP($O313,'TM1.5SynthPop'!$A$2:$Q$1446,COLUMN('TM1.5SynthPop'!K$1),FALSE),0),0)</f>
        <v>32</v>
      </c>
      <c r="H313">
        <f>IFERROR(ROUND($C313*VLOOKUP($O313,'TM1.5SynthPop'!$A$2:$Q$1446,COLUMN('TM1.5SynthPop'!L$1),FALSE),0),0)</f>
        <v>22</v>
      </c>
      <c r="I313">
        <f>IFERROR(ROUND($C313*VLOOKUP($O313,'TM1.5SynthPop'!$A$2:$Q$1446,COLUMN('TM1.5SynthPop'!M$1),FALSE),0),0)</f>
        <v>19</v>
      </c>
      <c r="J313">
        <f>IFERROR(ROUND($C313*VLOOKUP($O313,'TM1.5SynthPop'!$A$2:$Q$1446,COLUMN('TM1.5SynthPop'!N$1),FALSE),0),0)</f>
        <v>19</v>
      </c>
      <c r="K313">
        <f t="shared" si="9"/>
        <v>73</v>
      </c>
      <c r="L313">
        <f>Link21_SED!E313</f>
        <v>402</v>
      </c>
      <c r="M313">
        <f>Link21_SED!F313</f>
        <v>11</v>
      </c>
      <c r="O313">
        <v>115</v>
      </c>
    </row>
    <row r="314" spans="1:15">
      <c r="A314" t="s">
        <v>17</v>
      </c>
      <c r="B314">
        <v>313</v>
      </c>
      <c r="C314">
        <f>Link21_SED!D314</f>
        <v>498</v>
      </c>
      <c r="D314">
        <f>IFERROR(ROUND($C314*VLOOKUP($O314,'TM1.5SynthPop'!$A$2:$Q$1446,COLUMN('TM1.5SynthPop'!$P$2),FALSE),0),)</f>
        <v>380</v>
      </c>
      <c r="E314">
        <f t="shared" si="8"/>
        <v>118</v>
      </c>
      <c r="F314">
        <f>IFERROR(ROUND($C314*VLOOKUP($O314,'TM1.5SynthPop'!$A$2:$Q$1446,COLUMN('TM1.5SynthPop'!J$1),FALSE),0),0)</f>
        <v>134</v>
      </c>
      <c r="G314">
        <f>IFERROR(ROUND($C314*VLOOKUP($O314,'TM1.5SynthPop'!$A$2:$Q$1446,COLUMN('TM1.5SynthPop'!K$1),FALSE),0),0)</f>
        <v>48</v>
      </c>
      <c r="H314">
        <f>IFERROR(ROUND($C314*VLOOKUP($O314,'TM1.5SynthPop'!$A$2:$Q$1446,COLUMN('TM1.5SynthPop'!L$1),FALSE),0),0)</f>
        <v>33</v>
      </c>
      <c r="I314">
        <f>IFERROR(ROUND($C314*VLOOKUP($O314,'TM1.5SynthPop'!$A$2:$Q$1446,COLUMN('TM1.5SynthPop'!M$1),FALSE),0),0)</f>
        <v>45</v>
      </c>
      <c r="J314">
        <f>IFERROR(ROUND($C314*VLOOKUP($O314,'TM1.5SynthPop'!$A$2:$Q$1446,COLUMN('TM1.5SynthPop'!N$1),FALSE),0),0)</f>
        <v>50</v>
      </c>
      <c r="K314">
        <f t="shared" si="9"/>
        <v>188</v>
      </c>
      <c r="L314">
        <f>Link21_SED!E314</f>
        <v>1582</v>
      </c>
      <c r="M314">
        <f>Link21_SED!F314</f>
        <v>0</v>
      </c>
      <c r="O314">
        <v>118</v>
      </c>
    </row>
    <row r="315" spans="1:15">
      <c r="A315" t="s">
        <v>17</v>
      </c>
      <c r="B315">
        <v>314</v>
      </c>
      <c r="C315">
        <f>Link21_SED!D315</f>
        <v>452</v>
      </c>
      <c r="D315">
        <f>IFERROR(ROUND($C315*VLOOKUP($O315,'TM1.5SynthPop'!$A$2:$Q$1446,COLUMN('TM1.5SynthPop'!$P$2),FALSE),0),)</f>
        <v>315</v>
      </c>
      <c r="E315">
        <f t="shared" si="8"/>
        <v>137</v>
      </c>
      <c r="F315">
        <f>IFERROR(ROUND($C315*VLOOKUP($O315,'TM1.5SynthPop'!$A$2:$Q$1446,COLUMN('TM1.5SynthPop'!J$1),FALSE),0),0)</f>
        <v>68</v>
      </c>
      <c r="G315">
        <f>IFERROR(ROUND($C315*VLOOKUP($O315,'TM1.5SynthPop'!$A$2:$Q$1446,COLUMN('TM1.5SynthPop'!K$1),FALSE),0),0)</f>
        <v>63</v>
      </c>
      <c r="H315">
        <f>IFERROR(ROUND($C315*VLOOKUP($O315,'TM1.5SynthPop'!$A$2:$Q$1446,COLUMN('TM1.5SynthPop'!L$1),FALSE),0),0)</f>
        <v>61</v>
      </c>
      <c r="I315">
        <f>IFERROR(ROUND($C315*VLOOKUP($O315,'TM1.5SynthPop'!$A$2:$Q$1446,COLUMN('TM1.5SynthPop'!M$1),FALSE),0),0)</f>
        <v>41</v>
      </c>
      <c r="J315">
        <f>IFERROR(ROUND($C315*VLOOKUP($O315,'TM1.5SynthPop'!$A$2:$Q$1446,COLUMN('TM1.5SynthPop'!N$1),FALSE),0),0)</f>
        <v>57</v>
      </c>
      <c r="K315">
        <f t="shared" si="9"/>
        <v>162</v>
      </c>
      <c r="L315">
        <f>Link21_SED!E315</f>
        <v>1146</v>
      </c>
      <c r="M315">
        <f>Link21_SED!F315</f>
        <v>95</v>
      </c>
      <c r="O315">
        <v>119</v>
      </c>
    </row>
    <row r="316" spans="1:15">
      <c r="A316" t="s">
        <v>17</v>
      </c>
      <c r="B316">
        <v>315</v>
      </c>
      <c r="C316">
        <f>Link21_SED!D316</f>
        <v>413</v>
      </c>
      <c r="D316">
        <f>IFERROR(ROUND($C316*VLOOKUP($O316,'TM1.5SynthPop'!$A$2:$Q$1446,COLUMN('TM1.5SynthPop'!$P$2),FALSE),0),)</f>
        <v>288</v>
      </c>
      <c r="E316">
        <f t="shared" si="8"/>
        <v>125</v>
      </c>
      <c r="F316">
        <f>IFERROR(ROUND($C316*VLOOKUP($O316,'TM1.5SynthPop'!$A$2:$Q$1446,COLUMN('TM1.5SynthPop'!J$1),FALSE),0),0)</f>
        <v>62</v>
      </c>
      <c r="G316">
        <f>IFERROR(ROUND($C316*VLOOKUP($O316,'TM1.5SynthPop'!$A$2:$Q$1446,COLUMN('TM1.5SynthPop'!K$1),FALSE),0),0)</f>
        <v>58</v>
      </c>
      <c r="H316">
        <f>IFERROR(ROUND($C316*VLOOKUP($O316,'TM1.5SynthPop'!$A$2:$Q$1446,COLUMN('TM1.5SynthPop'!L$1),FALSE),0),0)</f>
        <v>56</v>
      </c>
      <c r="I316">
        <f>IFERROR(ROUND($C316*VLOOKUP($O316,'TM1.5SynthPop'!$A$2:$Q$1446,COLUMN('TM1.5SynthPop'!M$1),FALSE),0),0)</f>
        <v>37</v>
      </c>
      <c r="J316">
        <f>IFERROR(ROUND($C316*VLOOKUP($O316,'TM1.5SynthPop'!$A$2:$Q$1446,COLUMN('TM1.5SynthPop'!N$1),FALSE),0),0)</f>
        <v>52</v>
      </c>
      <c r="K316">
        <f t="shared" si="9"/>
        <v>148</v>
      </c>
      <c r="L316">
        <f>Link21_SED!E316</f>
        <v>1072</v>
      </c>
      <c r="M316">
        <f>Link21_SED!F316</f>
        <v>33</v>
      </c>
      <c r="O316">
        <v>119</v>
      </c>
    </row>
    <row r="317" spans="1:15">
      <c r="A317" t="s">
        <v>17</v>
      </c>
      <c r="B317">
        <v>316</v>
      </c>
      <c r="C317">
        <f>Link21_SED!D317</f>
        <v>490</v>
      </c>
      <c r="D317">
        <f>IFERROR(ROUND($C317*VLOOKUP($O317,'TM1.5SynthPop'!$A$2:$Q$1446,COLUMN('TM1.5SynthPop'!$P$2),FALSE),0),)</f>
        <v>319</v>
      </c>
      <c r="E317">
        <f t="shared" si="8"/>
        <v>171</v>
      </c>
      <c r="F317">
        <f>IFERROR(ROUND($C317*VLOOKUP($O317,'TM1.5SynthPop'!$A$2:$Q$1446,COLUMN('TM1.5SynthPop'!J$1),FALSE),0),0)</f>
        <v>60</v>
      </c>
      <c r="G317">
        <f>IFERROR(ROUND($C317*VLOOKUP($O317,'TM1.5SynthPop'!$A$2:$Q$1446,COLUMN('TM1.5SynthPop'!K$1),FALSE),0),0)</f>
        <v>55</v>
      </c>
      <c r="H317">
        <f>IFERROR(ROUND($C317*VLOOKUP($O317,'TM1.5SynthPop'!$A$2:$Q$1446,COLUMN('TM1.5SynthPop'!L$1),FALSE),0),0)</f>
        <v>83</v>
      </c>
      <c r="I317">
        <f>IFERROR(ROUND($C317*VLOOKUP($O317,'TM1.5SynthPop'!$A$2:$Q$1446,COLUMN('TM1.5SynthPop'!M$1),FALSE),0),0)</f>
        <v>46</v>
      </c>
      <c r="J317">
        <f>IFERROR(ROUND($C317*VLOOKUP($O317,'TM1.5SynthPop'!$A$2:$Q$1446,COLUMN('TM1.5SynthPop'!N$1),FALSE),0),0)</f>
        <v>58</v>
      </c>
      <c r="K317">
        <f t="shared" si="9"/>
        <v>188</v>
      </c>
      <c r="L317">
        <f>Link21_SED!E317</f>
        <v>1649</v>
      </c>
      <c r="M317">
        <f>Link21_SED!F317</f>
        <v>45</v>
      </c>
      <c r="O317">
        <v>139</v>
      </c>
    </row>
    <row r="318" spans="1:15">
      <c r="A318" t="s">
        <v>17</v>
      </c>
      <c r="B318">
        <v>317</v>
      </c>
      <c r="C318">
        <f>Link21_SED!D318</f>
        <v>390</v>
      </c>
      <c r="D318">
        <f>IFERROR(ROUND($C318*VLOOKUP($O318,'TM1.5SynthPop'!$A$2:$Q$1446,COLUMN('TM1.5SynthPop'!$P$2),FALSE),0),)</f>
        <v>276</v>
      </c>
      <c r="E318">
        <f t="shared" si="8"/>
        <v>114</v>
      </c>
      <c r="F318">
        <f>IFERROR(ROUND($C318*VLOOKUP($O318,'TM1.5SynthPop'!$A$2:$Q$1446,COLUMN('TM1.5SynthPop'!J$1),FALSE),0),0)</f>
        <v>82</v>
      </c>
      <c r="G318">
        <f>IFERROR(ROUND($C318*VLOOKUP($O318,'TM1.5SynthPop'!$A$2:$Q$1446,COLUMN('TM1.5SynthPop'!K$1),FALSE),0),0)</f>
        <v>64</v>
      </c>
      <c r="H318">
        <f>IFERROR(ROUND($C318*VLOOKUP($O318,'TM1.5SynthPop'!$A$2:$Q$1446,COLUMN('TM1.5SynthPop'!L$1),FALSE),0),0)</f>
        <v>54</v>
      </c>
      <c r="I318">
        <f>IFERROR(ROUND($C318*VLOOKUP($O318,'TM1.5SynthPop'!$A$2:$Q$1446,COLUMN('TM1.5SynthPop'!M$1),FALSE),0),0)</f>
        <v>31</v>
      </c>
      <c r="J318">
        <f>IFERROR(ROUND($C318*VLOOKUP($O318,'TM1.5SynthPop'!$A$2:$Q$1446,COLUMN('TM1.5SynthPop'!N$1),FALSE),0),0)</f>
        <v>46</v>
      </c>
      <c r="K318">
        <f t="shared" si="9"/>
        <v>113</v>
      </c>
      <c r="L318">
        <f>Link21_SED!E318</f>
        <v>896</v>
      </c>
      <c r="M318">
        <f>Link21_SED!F318</f>
        <v>14</v>
      </c>
      <c r="O318">
        <v>120</v>
      </c>
    </row>
    <row r="319" spans="1:15">
      <c r="A319" t="s">
        <v>17</v>
      </c>
      <c r="B319">
        <v>318</v>
      </c>
      <c r="C319">
        <f>Link21_SED!D319</f>
        <v>352</v>
      </c>
      <c r="D319">
        <f>IFERROR(ROUND($C319*VLOOKUP($O319,'TM1.5SynthPop'!$A$2:$Q$1446,COLUMN('TM1.5SynthPop'!$P$2),FALSE),0),)</f>
        <v>229</v>
      </c>
      <c r="E319">
        <f t="shared" si="8"/>
        <v>123</v>
      </c>
      <c r="F319">
        <f>IFERROR(ROUND($C319*VLOOKUP($O319,'TM1.5SynthPop'!$A$2:$Q$1446,COLUMN('TM1.5SynthPop'!J$1),FALSE),0),0)</f>
        <v>43</v>
      </c>
      <c r="G319">
        <f>IFERROR(ROUND($C319*VLOOKUP($O319,'TM1.5SynthPop'!$A$2:$Q$1446,COLUMN('TM1.5SynthPop'!K$1),FALSE),0),0)</f>
        <v>39</v>
      </c>
      <c r="H319">
        <f>IFERROR(ROUND($C319*VLOOKUP($O319,'TM1.5SynthPop'!$A$2:$Q$1446,COLUMN('TM1.5SynthPop'!L$1),FALSE),0),0)</f>
        <v>60</v>
      </c>
      <c r="I319">
        <f>IFERROR(ROUND($C319*VLOOKUP($O319,'TM1.5SynthPop'!$A$2:$Q$1446,COLUMN('TM1.5SynthPop'!M$1),FALSE),0),0)</f>
        <v>33</v>
      </c>
      <c r="J319">
        <f>IFERROR(ROUND($C319*VLOOKUP($O319,'TM1.5SynthPop'!$A$2:$Q$1446,COLUMN('TM1.5SynthPop'!N$1),FALSE),0),0)</f>
        <v>42</v>
      </c>
      <c r="K319">
        <f t="shared" si="9"/>
        <v>135</v>
      </c>
      <c r="L319">
        <f>Link21_SED!E319</f>
        <v>1125</v>
      </c>
      <c r="M319">
        <f>Link21_SED!F319</f>
        <v>0</v>
      </c>
      <c r="O319">
        <v>139</v>
      </c>
    </row>
    <row r="320" spans="1:15">
      <c r="A320" t="s">
        <v>17</v>
      </c>
      <c r="B320">
        <v>319</v>
      </c>
      <c r="C320">
        <f>Link21_SED!D320</f>
        <v>317</v>
      </c>
      <c r="D320">
        <f>IFERROR(ROUND($C320*VLOOKUP($O320,'TM1.5SynthPop'!$A$2:$Q$1446,COLUMN('TM1.5SynthPop'!$P$2),FALSE),0),)</f>
        <v>249</v>
      </c>
      <c r="E320">
        <f t="shared" si="8"/>
        <v>68</v>
      </c>
      <c r="F320">
        <f>IFERROR(ROUND($C320*VLOOKUP($O320,'TM1.5SynthPop'!$A$2:$Q$1446,COLUMN('TM1.5SynthPop'!J$1),FALSE),0),0)</f>
        <v>29</v>
      </c>
      <c r="G320">
        <f>IFERROR(ROUND($C320*VLOOKUP($O320,'TM1.5SynthPop'!$A$2:$Q$1446,COLUMN('TM1.5SynthPop'!K$1),FALSE),0),0)</f>
        <v>39</v>
      </c>
      <c r="H320">
        <f>IFERROR(ROUND($C320*VLOOKUP($O320,'TM1.5SynthPop'!$A$2:$Q$1446,COLUMN('TM1.5SynthPop'!L$1),FALSE),0),0)</f>
        <v>36</v>
      </c>
      <c r="I320">
        <f>IFERROR(ROUND($C320*VLOOKUP($O320,'TM1.5SynthPop'!$A$2:$Q$1446,COLUMN('TM1.5SynthPop'!M$1),FALSE),0),0)</f>
        <v>30</v>
      </c>
      <c r="J320">
        <f>IFERROR(ROUND($C320*VLOOKUP($O320,'TM1.5SynthPop'!$A$2:$Q$1446,COLUMN('TM1.5SynthPop'!N$1),FALSE),0),0)</f>
        <v>45</v>
      </c>
      <c r="K320">
        <f t="shared" si="9"/>
        <v>138</v>
      </c>
      <c r="L320">
        <f>Link21_SED!E320</f>
        <v>746</v>
      </c>
      <c r="M320">
        <f>Link21_SED!F320</f>
        <v>0</v>
      </c>
      <c r="O320">
        <v>132</v>
      </c>
    </row>
    <row r="321" spans="1:15">
      <c r="A321" t="s">
        <v>17</v>
      </c>
      <c r="B321">
        <v>320</v>
      </c>
      <c r="C321">
        <f>Link21_SED!D321</f>
        <v>395</v>
      </c>
      <c r="D321">
        <f>IFERROR(ROUND($C321*VLOOKUP($O321,'TM1.5SynthPop'!$A$2:$Q$1446,COLUMN('TM1.5SynthPop'!$P$2),FALSE),0),)</f>
        <v>310</v>
      </c>
      <c r="E321">
        <f t="shared" si="8"/>
        <v>85</v>
      </c>
      <c r="F321">
        <f>IFERROR(ROUND($C321*VLOOKUP($O321,'TM1.5SynthPop'!$A$2:$Q$1446,COLUMN('TM1.5SynthPop'!J$1),FALSE),0),0)</f>
        <v>27</v>
      </c>
      <c r="G321">
        <f>IFERROR(ROUND($C321*VLOOKUP($O321,'TM1.5SynthPop'!$A$2:$Q$1446,COLUMN('TM1.5SynthPop'!K$1),FALSE),0),0)</f>
        <v>50</v>
      </c>
      <c r="H321">
        <f>IFERROR(ROUND($C321*VLOOKUP($O321,'TM1.5SynthPop'!$A$2:$Q$1446,COLUMN('TM1.5SynthPop'!L$1),FALSE),0),0)</f>
        <v>61</v>
      </c>
      <c r="I321">
        <f>IFERROR(ROUND($C321*VLOOKUP($O321,'TM1.5SynthPop'!$A$2:$Q$1446,COLUMN('TM1.5SynthPop'!M$1),FALSE),0),0)</f>
        <v>32</v>
      </c>
      <c r="J321">
        <f>IFERROR(ROUND($C321*VLOOKUP($O321,'TM1.5SynthPop'!$A$2:$Q$1446,COLUMN('TM1.5SynthPop'!N$1),FALSE),0),0)</f>
        <v>65</v>
      </c>
      <c r="K321">
        <f t="shared" si="9"/>
        <v>160</v>
      </c>
      <c r="L321">
        <f>Link21_SED!E321</f>
        <v>991</v>
      </c>
      <c r="M321">
        <f>Link21_SED!F321</f>
        <v>7</v>
      </c>
      <c r="O321">
        <v>125</v>
      </c>
    </row>
    <row r="322" spans="1:15">
      <c r="A322" t="s">
        <v>17</v>
      </c>
      <c r="B322">
        <v>321</v>
      </c>
      <c r="C322">
        <f>Link21_SED!D322</f>
        <v>328</v>
      </c>
      <c r="D322">
        <f>IFERROR(ROUND($C322*VLOOKUP($O322,'TM1.5SynthPop'!$A$2:$Q$1446,COLUMN('TM1.5SynthPop'!$P$2),FALSE),0),)</f>
        <v>257</v>
      </c>
      <c r="E322">
        <f t="shared" si="8"/>
        <v>71</v>
      </c>
      <c r="F322">
        <f>IFERROR(ROUND($C322*VLOOKUP($O322,'TM1.5SynthPop'!$A$2:$Q$1446,COLUMN('TM1.5SynthPop'!J$1),FALSE),0),0)</f>
        <v>22</v>
      </c>
      <c r="G322">
        <f>IFERROR(ROUND($C322*VLOOKUP($O322,'TM1.5SynthPop'!$A$2:$Q$1446,COLUMN('TM1.5SynthPop'!K$1),FALSE),0),0)</f>
        <v>42</v>
      </c>
      <c r="H322">
        <f>IFERROR(ROUND($C322*VLOOKUP($O322,'TM1.5SynthPop'!$A$2:$Q$1446,COLUMN('TM1.5SynthPop'!L$1),FALSE),0),0)</f>
        <v>51</v>
      </c>
      <c r="I322">
        <f>IFERROR(ROUND($C322*VLOOKUP($O322,'TM1.5SynthPop'!$A$2:$Q$1446,COLUMN('TM1.5SynthPop'!M$1),FALSE),0),0)</f>
        <v>27</v>
      </c>
      <c r="J322">
        <f>IFERROR(ROUND($C322*VLOOKUP($O322,'TM1.5SynthPop'!$A$2:$Q$1446,COLUMN('TM1.5SynthPop'!N$1),FALSE),0),0)</f>
        <v>54</v>
      </c>
      <c r="K322">
        <f t="shared" si="9"/>
        <v>132</v>
      </c>
      <c r="L322">
        <f>Link21_SED!E322</f>
        <v>825</v>
      </c>
      <c r="M322">
        <f>Link21_SED!F322</f>
        <v>0</v>
      </c>
      <c r="O322">
        <v>125</v>
      </c>
    </row>
    <row r="323" spans="1:15">
      <c r="A323" t="s">
        <v>17</v>
      </c>
      <c r="B323">
        <v>322</v>
      </c>
      <c r="C323">
        <f>Link21_SED!D323</f>
        <v>437</v>
      </c>
      <c r="D323">
        <f>IFERROR(ROUND($C323*VLOOKUP($O323,'TM1.5SynthPop'!$A$2:$Q$1446,COLUMN('TM1.5SynthPop'!$P$2),FALSE),0),)</f>
        <v>240</v>
      </c>
      <c r="E323">
        <f t="shared" ref="E323:E364" si="10">C323-D323</f>
        <v>197</v>
      </c>
      <c r="F323">
        <f>IFERROR(ROUND($C323*VLOOKUP($O323,'TM1.5SynthPop'!$A$2:$Q$1446,COLUMN('TM1.5SynthPop'!J$1),FALSE),0),0)</f>
        <v>88</v>
      </c>
      <c r="G323">
        <f>IFERROR(ROUND($C323*VLOOKUP($O323,'TM1.5SynthPop'!$A$2:$Q$1446,COLUMN('TM1.5SynthPop'!K$1),FALSE),0),0)</f>
        <v>68</v>
      </c>
      <c r="H323">
        <f>IFERROR(ROUND($C323*VLOOKUP($O323,'TM1.5SynthPop'!$A$2:$Q$1446,COLUMN('TM1.5SynthPop'!L$1),FALSE),0),0)</f>
        <v>60</v>
      </c>
      <c r="I323">
        <f>IFERROR(ROUND($C323*VLOOKUP($O323,'TM1.5SynthPop'!$A$2:$Q$1446,COLUMN('TM1.5SynthPop'!M$1),FALSE),0),0)</f>
        <v>35</v>
      </c>
      <c r="J323">
        <f>IFERROR(ROUND($C323*VLOOKUP($O323,'TM1.5SynthPop'!$A$2:$Q$1446,COLUMN('TM1.5SynthPop'!N$1),FALSE),0),0)</f>
        <v>53</v>
      </c>
      <c r="K323">
        <f t="shared" ref="K323:K364" si="11">C323-SUM(F323:J323)</f>
        <v>133</v>
      </c>
      <c r="L323">
        <f>Link21_SED!E323</f>
        <v>1269</v>
      </c>
      <c r="M323">
        <f>Link21_SED!F323</f>
        <v>31</v>
      </c>
      <c r="O323">
        <v>147</v>
      </c>
    </row>
    <row r="324" spans="1:15">
      <c r="A324" t="s">
        <v>17</v>
      </c>
      <c r="B324">
        <v>323</v>
      </c>
      <c r="C324">
        <f>Link21_SED!D324</f>
        <v>527</v>
      </c>
      <c r="D324">
        <f>IFERROR(ROUND($C324*VLOOKUP($O324,'TM1.5SynthPop'!$A$2:$Q$1446,COLUMN('TM1.5SynthPop'!$P$2),FALSE),0),)</f>
        <v>289</v>
      </c>
      <c r="E324">
        <f t="shared" si="10"/>
        <v>238</v>
      </c>
      <c r="F324">
        <f>IFERROR(ROUND($C324*VLOOKUP($O324,'TM1.5SynthPop'!$A$2:$Q$1446,COLUMN('TM1.5SynthPop'!J$1),FALSE),0),0)</f>
        <v>106</v>
      </c>
      <c r="G324">
        <f>IFERROR(ROUND($C324*VLOOKUP($O324,'TM1.5SynthPop'!$A$2:$Q$1446,COLUMN('TM1.5SynthPop'!K$1),FALSE),0),0)</f>
        <v>81</v>
      </c>
      <c r="H324">
        <f>IFERROR(ROUND($C324*VLOOKUP($O324,'TM1.5SynthPop'!$A$2:$Q$1446,COLUMN('TM1.5SynthPop'!L$1),FALSE),0),0)</f>
        <v>72</v>
      </c>
      <c r="I324">
        <f>IFERROR(ROUND($C324*VLOOKUP($O324,'TM1.5SynthPop'!$A$2:$Q$1446,COLUMN('TM1.5SynthPop'!M$1),FALSE),0),0)</f>
        <v>43</v>
      </c>
      <c r="J324">
        <f>IFERROR(ROUND($C324*VLOOKUP($O324,'TM1.5SynthPop'!$A$2:$Q$1446,COLUMN('TM1.5SynthPop'!N$1),FALSE),0),0)</f>
        <v>63</v>
      </c>
      <c r="K324">
        <f t="shared" si="11"/>
        <v>162</v>
      </c>
      <c r="L324">
        <f>Link21_SED!E324</f>
        <v>1597</v>
      </c>
      <c r="M324">
        <f>Link21_SED!F324</f>
        <v>14</v>
      </c>
      <c r="O324">
        <v>147</v>
      </c>
    </row>
    <row r="325" spans="1:15">
      <c r="A325" t="s">
        <v>17</v>
      </c>
      <c r="B325">
        <v>324</v>
      </c>
      <c r="C325">
        <f>Link21_SED!D325</f>
        <v>541</v>
      </c>
      <c r="D325">
        <f>IFERROR(ROUND($C325*VLOOKUP($O325,'TM1.5SynthPop'!$A$2:$Q$1446,COLUMN('TM1.5SynthPop'!$P$2),FALSE),0),)</f>
        <v>448</v>
      </c>
      <c r="E325">
        <f t="shared" si="10"/>
        <v>93</v>
      </c>
      <c r="F325">
        <f>IFERROR(ROUND($C325*VLOOKUP($O325,'TM1.5SynthPop'!$A$2:$Q$1446,COLUMN('TM1.5SynthPop'!J$1),FALSE),0),0)</f>
        <v>52</v>
      </c>
      <c r="G325">
        <f>IFERROR(ROUND($C325*VLOOKUP($O325,'TM1.5SynthPop'!$A$2:$Q$1446,COLUMN('TM1.5SynthPop'!K$1),FALSE),0),0)</f>
        <v>72</v>
      </c>
      <c r="H325">
        <f>IFERROR(ROUND($C325*VLOOKUP($O325,'TM1.5SynthPop'!$A$2:$Q$1446,COLUMN('TM1.5SynthPop'!L$1),FALSE),0),0)</f>
        <v>65</v>
      </c>
      <c r="I325">
        <f>IFERROR(ROUND($C325*VLOOKUP($O325,'TM1.5SynthPop'!$A$2:$Q$1446,COLUMN('TM1.5SynthPop'!M$1),FALSE),0),0)</f>
        <v>56</v>
      </c>
      <c r="J325">
        <f>IFERROR(ROUND($C325*VLOOKUP($O325,'TM1.5SynthPop'!$A$2:$Q$1446,COLUMN('TM1.5SynthPop'!N$1),FALSE),0),0)</f>
        <v>74</v>
      </c>
      <c r="K325">
        <f t="shared" si="11"/>
        <v>222</v>
      </c>
      <c r="L325">
        <f>Link21_SED!E325</f>
        <v>1338</v>
      </c>
      <c r="M325">
        <f>Link21_SED!F325</f>
        <v>84</v>
      </c>
      <c r="O325">
        <v>122</v>
      </c>
    </row>
    <row r="326" spans="1:15">
      <c r="A326" t="s">
        <v>17</v>
      </c>
      <c r="B326">
        <v>325</v>
      </c>
      <c r="C326">
        <f>Link21_SED!D326</f>
        <v>485</v>
      </c>
      <c r="D326">
        <f>IFERROR(ROUND($C326*VLOOKUP($O326,'TM1.5SynthPop'!$A$2:$Q$1446,COLUMN('TM1.5SynthPop'!$P$2),FALSE),0),)</f>
        <v>402</v>
      </c>
      <c r="E326">
        <f t="shared" si="10"/>
        <v>83</v>
      </c>
      <c r="F326">
        <f>IFERROR(ROUND($C326*VLOOKUP($O326,'TM1.5SynthPop'!$A$2:$Q$1446,COLUMN('TM1.5SynthPop'!J$1),FALSE),0),0)</f>
        <v>47</v>
      </c>
      <c r="G326">
        <f>IFERROR(ROUND($C326*VLOOKUP($O326,'TM1.5SynthPop'!$A$2:$Q$1446,COLUMN('TM1.5SynthPop'!K$1),FALSE),0),0)</f>
        <v>64</v>
      </c>
      <c r="H326">
        <f>IFERROR(ROUND($C326*VLOOKUP($O326,'TM1.5SynthPop'!$A$2:$Q$1446,COLUMN('TM1.5SynthPop'!L$1),FALSE),0),0)</f>
        <v>59</v>
      </c>
      <c r="I326">
        <f>IFERROR(ROUND($C326*VLOOKUP($O326,'TM1.5SynthPop'!$A$2:$Q$1446,COLUMN('TM1.5SynthPop'!M$1),FALSE),0),0)</f>
        <v>50</v>
      </c>
      <c r="J326">
        <f>IFERROR(ROUND($C326*VLOOKUP($O326,'TM1.5SynthPop'!$A$2:$Q$1446,COLUMN('TM1.5SynthPop'!N$1),FALSE),0),0)</f>
        <v>67</v>
      </c>
      <c r="K326">
        <f t="shared" si="11"/>
        <v>198</v>
      </c>
      <c r="L326">
        <f>Link21_SED!E326</f>
        <v>1109</v>
      </c>
      <c r="M326">
        <f>Link21_SED!F326</f>
        <v>30</v>
      </c>
      <c r="O326">
        <v>122</v>
      </c>
    </row>
    <row r="327" spans="1:15">
      <c r="A327" t="s">
        <v>17</v>
      </c>
      <c r="B327">
        <v>326</v>
      </c>
      <c r="C327">
        <f>Link21_SED!D327</f>
        <v>527</v>
      </c>
      <c r="D327">
        <f>IFERROR(ROUND($C327*VLOOKUP($O327,'TM1.5SynthPop'!$A$2:$Q$1446,COLUMN('TM1.5SynthPop'!$P$2),FALSE),0),)</f>
        <v>314</v>
      </c>
      <c r="E327">
        <f t="shared" si="10"/>
        <v>213</v>
      </c>
      <c r="F327">
        <f>IFERROR(ROUND($C327*VLOOKUP($O327,'TM1.5SynthPop'!$A$2:$Q$1446,COLUMN('TM1.5SynthPop'!J$1),FALSE),0),0)</f>
        <v>51</v>
      </c>
      <c r="G327">
        <f>IFERROR(ROUND($C327*VLOOKUP($O327,'TM1.5SynthPop'!$A$2:$Q$1446,COLUMN('TM1.5SynthPop'!K$1),FALSE),0),0)</f>
        <v>97</v>
      </c>
      <c r="H327">
        <f>IFERROR(ROUND($C327*VLOOKUP($O327,'TM1.5SynthPop'!$A$2:$Q$1446,COLUMN('TM1.5SynthPop'!L$1),FALSE),0),0)</f>
        <v>50</v>
      </c>
      <c r="I327">
        <f>IFERROR(ROUND($C327*VLOOKUP($O327,'TM1.5SynthPop'!$A$2:$Q$1446,COLUMN('TM1.5SynthPop'!M$1),FALSE),0),0)</f>
        <v>46</v>
      </c>
      <c r="J327">
        <f>IFERROR(ROUND($C327*VLOOKUP($O327,'TM1.5SynthPop'!$A$2:$Q$1446,COLUMN('TM1.5SynthPop'!N$1),FALSE),0),0)</f>
        <v>63</v>
      </c>
      <c r="K327">
        <f t="shared" si="11"/>
        <v>220</v>
      </c>
      <c r="L327">
        <f>Link21_SED!E327</f>
        <v>1386</v>
      </c>
      <c r="M327">
        <f>Link21_SED!F327</f>
        <v>0</v>
      </c>
      <c r="O327">
        <v>150</v>
      </c>
    </row>
    <row r="328" spans="1:15">
      <c r="A328" t="s">
        <v>17</v>
      </c>
      <c r="B328">
        <v>327</v>
      </c>
      <c r="C328">
        <f>Link21_SED!D328</f>
        <v>589</v>
      </c>
      <c r="D328">
        <f>IFERROR(ROUND($C328*VLOOKUP($O328,'TM1.5SynthPop'!$A$2:$Q$1446,COLUMN('TM1.5SynthPop'!$P$2),FALSE),0),)</f>
        <v>306</v>
      </c>
      <c r="E328">
        <f t="shared" si="10"/>
        <v>283</v>
      </c>
      <c r="F328">
        <f>IFERROR(ROUND($C328*VLOOKUP($O328,'TM1.5SynthPop'!$A$2:$Q$1446,COLUMN('TM1.5SynthPop'!J$1),FALSE),0),0)</f>
        <v>148</v>
      </c>
      <c r="G328">
        <f>IFERROR(ROUND($C328*VLOOKUP($O328,'TM1.5SynthPop'!$A$2:$Q$1446,COLUMN('TM1.5SynthPop'!K$1),FALSE),0),0)</f>
        <v>127</v>
      </c>
      <c r="H328">
        <f>IFERROR(ROUND($C328*VLOOKUP($O328,'TM1.5SynthPop'!$A$2:$Q$1446,COLUMN('TM1.5SynthPop'!L$1),FALSE),0),0)</f>
        <v>44</v>
      </c>
      <c r="I328">
        <f>IFERROR(ROUND($C328*VLOOKUP($O328,'TM1.5SynthPop'!$A$2:$Q$1446,COLUMN('TM1.5SynthPop'!M$1),FALSE),0),0)</f>
        <v>28</v>
      </c>
      <c r="J328">
        <f>IFERROR(ROUND($C328*VLOOKUP($O328,'TM1.5SynthPop'!$A$2:$Q$1446,COLUMN('TM1.5SynthPop'!N$1),FALSE),0),0)</f>
        <v>56</v>
      </c>
      <c r="K328">
        <f t="shared" si="11"/>
        <v>186</v>
      </c>
      <c r="L328">
        <f>Link21_SED!E328</f>
        <v>1952</v>
      </c>
      <c r="M328">
        <f>Link21_SED!F328</f>
        <v>0</v>
      </c>
      <c r="O328">
        <v>148</v>
      </c>
    </row>
    <row r="329" spans="1:15">
      <c r="A329" t="s">
        <v>17</v>
      </c>
      <c r="B329">
        <v>328</v>
      </c>
      <c r="C329">
        <f>Link21_SED!D329</f>
        <v>375</v>
      </c>
      <c r="D329">
        <f>IFERROR(ROUND($C329*VLOOKUP($O329,'TM1.5SynthPop'!$A$2:$Q$1446,COLUMN('TM1.5SynthPop'!$P$2),FALSE),0),)</f>
        <v>195</v>
      </c>
      <c r="E329">
        <f t="shared" si="10"/>
        <v>180</v>
      </c>
      <c r="F329">
        <f>IFERROR(ROUND($C329*VLOOKUP($O329,'TM1.5SynthPop'!$A$2:$Q$1446,COLUMN('TM1.5SynthPop'!J$1),FALSE),0),0)</f>
        <v>94</v>
      </c>
      <c r="G329">
        <f>IFERROR(ROUND($C329*VLOOKUP($O329,'TM1.5SynthPop'!$A$2:$Q$1446,COLUMN('TM1.5SynthPop'!K$1),FALSE),0),0)</f>
        <v>81</v>
      </c>
      <c r="H329">
        <f>IFERROR(ROUND($C329*VLOOKUP($O329,'TM1.5SynthPop'!$A$2:$Q$1446,COLUMN('TM1.5SynthPop'!L$1),FALSE),0),0)</f>
        <v>28</v>
      </c>
      <c r="I329">
        <f>IFERROR(ROUND($C329*VLOOKUP($O329,'TM1.5SynthPop'!$A$2:$Q$1446,COLUMN('TM1.5SynthPop'!M$1),FALSE),0),0)</f>
        <v>18</v>
      </c>
      <c r="J329">
        <f>IFERROR(ROUND($C329*VLOOKUP($O329,'TM1.5SynthPop'!$A$2:$Q$1446,COLUMN('TM1.5SynthPop'!N$1),FALSE),0),0)</f>
        <v>36</v>
      </c>
      <c r="K329">
        <f t="shared" si="11"/>
        <v>118</v>
      </c>
      <c r="L329">
        <f>Link21_SED!E329</f>
        <v>1217</v>
      </c>
      <c r="M329">
        <f>Link21_SED!F329</f>
        <v>0</v>
      </c>
      <c r="O329">
        <v>148</v>
      </c>
    </row>
    <row r="330" spans="1:15">
      <c r="A330" t="s">
        <v>17</v>
      </c>
      <c r="B330">
        <v>329</v>
      </c>
      <c r="C330">
        <f>Link21_SED!D330</f>
        <v>318</v>
      </c>
      <c r="D330">
        <f>IFERROR(ROUND($C330*VLOOKUP($O330,'TM1.5SynthPop'!$A$2:$Q$1446,COLUMN('TM1.5SynthPop'!$P$2),FALSE),0),)</f>
        <v>266</v>
      </c>
      <c r="E330">
        <f t="shared" si="10"/>
        <v>52</v>
      </c>
      <c r="F330">
        <f>IFERROR(ROUND($C330*VLOOKUP($O330,'TM1.5SynthPop'!$A$2:$Q$1446,COLUMN('TM1.5SynthPop'!J$1),FALSE),0),0)</f>
        <v>35</v>
      </c>
      <c r="G330">
        <f>IFERROR(ROUND($C330*VLOOKUP($O330,'TM1.5SynthPop'!$A$2:$Q$1446,COLUMN('TM1.5SynthPop'!K$1),FALSE),0),0)</f>
        <v>47</v>
      </c>
      <c r="H330">
        <f>IFERROR(ROUND($C330*VLOOKUP($O330,'TM1.5SynthPop'!$A$2:$Q$1446,COLUMN('TM1.5SynthPop'!L$1),FALSE),0),0)</f>
        <v>46</v>
      </c>
      <c r="I330">
        <f>IFERROR(ROUND($C330*VLOOKUP($O330,'TM1.5SynthPop'!$A$2:$Q$1446,COLUMN('TM1.5SynthPop'!M$1),FALSE),0),0)</f>
        <v>28</v>
      </c>
      <c r="J330">
        <f>IFERROR(ROUND($C330*VLOOKUP($O330,'TM1.5SynthPop'!$A$2:$Q$1446,COLUMN('TM1.5SynthPop'!N$1),FALSE),0),0)</f>
        <v>43</v>
      </c>
      <c r="K330">
        <f t="shared" si="11"/>
        <v>119</v>
      </c>
      <c r="L330">
        <f>Link21_SED!E330</f>
        <v>777</v>
      </c>
      <c r="M330">
        <f>Link21_SED!F330</f>
        <v>30</v>
      </c>
      <c r="O330">
        <v>121</v>
      </c>
    </row>
    <row r="331" spans="1:15">
      <c r="A331" t="s">
        <v>17</v>
      </c>
      <c r="B331">
        <v>330</v>
      </c>
      <c r="C331">
        <f>Link21_SED!D331</f>
        <v>625</v>
      </c>
      <c r="D331">
        <f>IFERROR(ROUND($C331*VLOOKUP($O331,'TM1.5SynthPop'!$A$2:$Q$1446,COLUMN('TM1.5SynthPop'!$P$2),FALSE),0),)</f>
        <v>524</v>
      </c>
      <c r="E331">
        <f t="shared" si="10"/>
        <v>101</v>
      </c>
      <c r="F331">
        <f>IFERROR(ROUND($C331*VLOOKUP($O331,'TM1.5SynthPop'!$A$2:$Q$1446,COLUMN('TM1.5SynthPop'!J$1),FALSE),0),0)</f>
        <v>68</v>
      </c>
      <c r="G331">
        <f>IFERROR(ROUND($C331*VLOOKUP($O331,'TM1.5SynthPop'!$A$2:$Q$1446,COLUMN('TM1.5SynthPop'!K$1),FALSE),0),0)</f>
        <v>92</v>
      </c>
      <c r="H331">
        <f>IFERROR(ROUND($C331*VLOOKUP($O331,'TM1.5SynthPop'!$A$2:$Q$1446,COLUMN('TM1.5SynthPop'!L$1),FALSE),0),0)</f>
        <v>90</v>
      </c>
      <c r="I331">
        <f>IFERROR(ROUND($C331*VLOOKUP($O331,'TM1.5SynthPop'!$A$2:$Q$1446,COLUMN('TM1.5SynthPop'!M$1),FALSE),0),0)</f>
        <v>56</v>
      </c>
      <c r="J331">
        <f>IFERROR(ROUND($C331*VLOOKUP($O331,'TM1.5SynthPop'!$A$2:$Q$1446,COLUMN('TM1.5SynthPop'!N$1),FALSE),0),0)</f>
        <v>84</v>
      </c>
      <c r="K331">
        <f t="shared" si="11"/>
        <v>235</v>
      </c>
      <c r="L331">
        <f>Link21_SED!E331</f>
        <v>1478</v>
      </c>
      <c r="M331">
        <f>Link21_SED!F331</f>
        <v>50</v>
      </c>
      <c r="O331">
        <v>121</v>
      </c>
    </row>
    <row r="332" spans="1:15">
      <c r="A332" t="s">
        <v>17</v>
      </c>
      <c r="B332">
        <v>331</v>
      </c>
      <c r="C332">
        <f>Link21_SED!D332</f>
        <v>420</v>
      </c>
      <c r="D332">
        <f>IFERROR(ROUND($C332*VLOOKUP($O332,'TM1.5SynthPop'!$A$2:$Q$1446,COLUMN('TM1.5SynthPop'!$P$2),FALSE),0),)</f>
        <v>352</v>
      </c>
      <c r="E332">
        <f t="shared" si="10"/>
        <v>68</v>
      </c>
      <c r="F332">
        <f>IFERROR(ROUND($C332*VLOOKUP($O332,'TM1.5SynthPop'!$A$2:$Q$1446,COLUMN('TM1.5SynthPop'!J$1),FALSE),0),0)</f>
        <v>46</v>
      </c>
      <c r="G332">
        <f>IFERROR(ROUND($C332*VLOOKUP($O332,'TM1.5SynthPop'!$A$2:$Q$1446,COLUMN('TM1.5SynthPop'!K$1),FALSE),0),0)</f>
        <v>62</v>
      </c>
      <c r="H332">
        <f>IFERROR(ROUND($C332*VLOOKUP($O332,'TM1.5SynthPop'!$A$2:$Q$1446,COLUMN('TM1.5SynthPop'!L$1),FALSE),0),0)</f>
        <v>61</v>
      </c>
      <c r="I332">
        <f>IFERROR(ROUND($C332*VLOOKUP($O332,'TM1.5SynthPop'!$A$2:$Q$1446,COLUMN('TM1.5SynthPop'!M$1),FALSE),0),0)</f>
        <v>37</v>
      </c>
      <c r="J332">
        <f>IFERROR(ROUND($C332*VLOOKUP($O332,'TM1.5SynthPop'!$A$2:$Q$1446,COLUMN('TM1.5SynthPop'!N$1),FALSE),0),0)</f>
        <v>57</v>
      </c>
      <c r="K332">
        <f t="shared" si="11"/>
        <v>157</v>
      </c>
      <c r="L332">
        <f>Link21_SED!E332</f>
        <v>935</v>
      </c>
      <c r="M332">
        <f>Link21_SED!F332</f>
        <v>44</v>
      </c>
      <c r="O332">
        <v>121</v>
      </c>
    </row>
    <row r="333" spans="1:15">
      <c r="A333" t="s">
        <v>17</v>
      </c>
      <c r="B333">
        <v>332</v>
      </c>
      <c r="C333">
        <f>Link21_SED!D333</f>
        <v>497</v>
      </c>
      <c r="D333">
        <f>IFERROR(ROUND($C333*VLOOKUP($O333,'TM1.5SynthPop'!$A$2:$Q$1446,COLUMN('TM1.5SynthPop'!$P$2),FALSE),0),)</f>
        <v>412</v>
      </c>
      <c r="E333">
        <f t="shared" si="10"/>
        <v>85</v>
      </c>
      <c r="F333">
        <f>IFERROR(ROUND($C333*VLOOKUP($O333,'TM1.5SynthPop'!$A$2:$Q$1446,COLUMN('TM1.5SynthPop'!J$1),FALSE),0),0)</f>
        <v>48</v>
      </c>
      <c r="G333">
        <f>IFERROR(ROUND($C333*VLOOKUP($O333,'TM1.5SynthPop'!$A$2:$Q$1446,COLUMN('TM1.5SynthPop'!K$1),FALSE),0),0)</f>
        <v>66</v>
      </c>
      <c r="H333">
        <f>IFERROR(ROUND($C333*VLOOKUP($O333,'TM1.5SynthPop'!$A$2:$Q$1446,COLUMN('TM1.5SynthPop'!L$1),FALSE),0),0)</f>
        <v>60</v>
      </c>
      <c r="I333">
        <f>IFERROR(ROUND($C333*VLOOKUP($O333,'TM1.5SynthPop'!$A$2:$Q$1446,COLUMN('TM1.5SynthPop'!M$1),FALSE),0),0)</f>
        <v>52</v>
      </c>
      <c r="J333">
        <f>IFERROR(ROUND($C333*VLOOKUP($O333,'TM1.5SynthPop'!$A$2:$Q$1446,COLUMN('TM1.5SynthPop'!N$1),FALSE),0),0)</f>
        <v>68</v>
      </c>
      <c r="K333">
        <f t="shared" si="11"/>
        <v>203</v>
      </c>
      <c r="L333">
        <f>Link21_SED!E333</f>
        <v>1225</v>
      </c>
      <c r="M333">
        <f>Link21_SED!F333</f>
        <v>196</v>
      </c>
      <c r="O333">
        <v>122</v>
      </c>
    </row>
    <row r="334" spans="1:15">
      <c r="A334" t="s">
        <v>17</v>
      </c>
      <c r="B334">
        <v>333</v>
      </c>
      <c r="C334">
        <f>Link21_SED!D334</f>
        <v>597</v>
      </c>
      <c r="D334">
        <f>IFERROR(ROUND($C334*VLOOKUP($O334,'TM1.5SynthPop'!$A$2:$Q$1446,COLUMN('TM1.5SynthPop'!$P$2),FALSE),0),)</f>
        <v>470</v>
      </c>
      <c r="E334">
        <f t="shared" si="10"/>
        <v>127</v>
      </c>
      <c r="F334">
        <f>IFERROR(ROUND($C334*VLOOKUP($O334,'TM1.5SynthPop'!$A$2:$Q$1446,COLUMN('TM1.5SynthPop'!J$1),FALSE),0),0)</f>
        <v>54</v>
      </c>
      <c r="G334">
        <f>IFERROR(ROUND($C334*VLOOKUP($O334,'TM1.5SynthPop'!$A$2:$Q$1446,COLUMN('TM1.5SynthPop'!K$1),FALSE),0),0)</f>
        <v>73</v>
      </c>
      <c r="H334">
        <f>IFERROR(ROUND($C334*VLOOKUP($O334,'TM1.5SynthPop'!$A$2:$Q$1446,COLUMN('TM1.5SynthPop'!L$1),FALSE),0),0)</f>
        <v>67</v>
      </c>
      <c r="I334">
        <f>IFERROR(ROUND($C334*VLOOKUP($O334,'TM1.5SynthPop'!$A$2:$Q$1446,COLUMN('TM1.5SynthPop'!M$1),FALSE),0),0)</f>
        <v>56</v>
      </c>
      <c r="J334">
        <f>IFERROR(ROUND($C334*VLOOKUP($O334,'TM1.5SynthPop'!$A$2:$Q$1446,COLUMN('TM1.5SynthPop'!N$1),FALSE),0),0)</f>
        <v>85</v>
      </c>
      <c r="K334">
        <f t="shared" si="11"/>
        <v>262</v>
      </c>
      <c r="L334">
        <f>Link21_SED!E334</f>
        <v>1478</v>
      </c>
      <c r="M334">
        <f>Link21_SED!F334</f>
        <v>6</v>
      </c>
      <c r="O334">
        <v>132</v>
      </c>
    </row>
    <row r="335" spans="1:15">
      <c r="A335" t="s">
        <v>17</v>
      </c>
      <c r="B335">
        <v>334</v>
      </c>
      <c r="C335">
        <f>Link21_SED!D335</f>
        <v>509</v>
      </c>
      <c r="D335">
        <f>IFERROR(ROUND($C335*VLOOKUP($O335,'TM1.5SynthPop'!$A$2:$Q$1446,COLUMN('TM1.5SynthPop'!$P$2),FALSE),0),)</f>
        <v>401</v>
      </c>
      <c r="E335">
        <f t="shared" si="10"/>
        <v>108</v>
      </c>
      <c r="F335">
        <f>IFERROR(ROUND($C335*VLOOKUP($O335,'TM1.5SynthPop'!$A$2:$Q$1446,COLUMN('TM1.5SynthPop'!J$1),FALSE),0),0)</f>
        <v>46</v>
      </c>
      <c r="G335">
        <f>IFERROR(ROUND($C335*VLOOKUP($O335,'TM1.5SynthPop'!$A$2:$Q$1446,COLUMN('TM1.5SynthPop'!K$1),FALSE),0),0)</f>
        <v>62</v>
      </c>
      <c r="H335">
        <f>IFERROR(ROUND($C335*VLOOKUP($O335,'TM1.5SynthPop'!$A$2:$Q$1446,COLUMN('TM1.5SynthPop'!L$1),FALSE),0),0)</f>
        <v>57</v>
      </c>
      <c r="I335">
        <f>IFERROR(ROUND($C335*VLOOKUP($O335,'TM1.5SynthPop'!$A$2:$Q$1446,COLUMN('TM1.5SynthPop'!M$1),FALSE),0),0)</f>
        <v>47</v>
      </c>
      <c r="J335">
        <f>IFERROR(ROUND($C335*VLOOKUP($O335,'TM1.5SynthPop'!$A$2:$Q$1446,COLUMN('TM1.5SynthPop'!N$1),FALSE),0),0)</f>
        <v>73</v>
      </c>
      <c r="K335">
        <f t="shared" si="11"/>
        <v>224</v>
      </c>
      <c r="L335">
        <f>Link21_SED!E335</f>
        <v>1237</v>
      </c>
      <c r="M335">
        <f>Link21_SED!F335</f>
        <v>0</v>
      </c>
      <c r="O335">
        <v>132</v>
      </c>
    </row>
    <row r="336" spans="1:15">
      <c r="A336" t="s">
        <v>17</v>
      </c>
      <c r="B336">
        <v>335</v>
      </c>
      <c r="C336">
        <f>Link21_SED!D336</f>
        <v>549</v>
      </c>
      <c r="D336">
        <f>IFERROR(ROUND($C336*VLOOKUP($O336,'TM1.5SynthPop'!$A$2:$Q$1446,COLUMN('TM1.5SynthPop'!$P$2),FALSE),0),)</f>
        <v>446</v>
      </c>
      <c r="E336">
        <f t="shared" si="10"/>
        <v>103</v>
      </c>
      <c r="F336">
        <f>IFERROR(ROUND($C336*VLOOKUP($O336,'TM1.5SynthPop'!$A$2:$Q$1446,COLUMN('TM1.5SynthPop'!J$1),FALSE),0),0)</f>
        <v>59</v>
      </c>
      <c r="G336">
        <f>IFERROR(ROUND($C336*VLOOKUP($O336,'TM1.5SynthPop'!$A$2:$Q$1446,COLUMN('TM1.5SynthPop'!K$1),FALSE),0),0)</f>
        <v>80</v>
      </c>
      <c r="H336">
        <f>IFERROR(ROUND($C336*VLOOKUP($O336,'TM1.5SynthPop'!$A$2:$Q$1446,COLUMN('TM1.5SynthPop'!L$1),FALSE),0),0)</f>
        <v>63</v>
      </c>
      <c r="I336">
        <f>IFERROR(ROUND($C336*VLOOKUP($O336,'TM1.5SynthPop'!$A$2:$Q$1446,COLUMN('TM1.5SynthPop'!M$1),FALSE),0),0)</f>
        <v>52</v>
      </c>
      <c r="J336">
        <f>IFERROR(ROUND($C336*VLOOKUP($O336,'TM1.5SynthPop'!$A$2:$Q$1446,COLUMN('TM1.5SynthPop'!N$1),FALSE),0),0)</f>
        <v>74</v>
      </c>
      <c r="K336">
        <f t="shared" si="11"/>
        <v>221</v>
      </c>
      <c r="L336">
        <f>Link21_SED!E336</f>
        <v>1165</v>
      </c>
      <c r="M336">
        <f>Link21_SED!F336</f>
        <v>0</v>
      </c>
      <c r="O336">
        <v>133</v>
      </c>
    </row>
    <row r="337" spans="1:15">
      <c r="A337" t="s">
        <v>17</v>
      </c>
      <c r="B337">
        <v>336</v>
      </c>
      <c r="C337">
        <f>Link21_SED!D337</f>
        <v>758</v>
      </c>
      <c r="D337">
        <f>IFERROR(ROUND($C337*VLOOKUP($O337,'TM1.5SynthPop'!$A$2:$Q$1446,COLUMN('TM1.5SynthPop'!$P$2),FALSE),0),)</f>
        <v>615</v>
      </c>
      <c r="E337">
        <f t="shared" si="10"/>
        <v>143</v>
      </c>
      <c r="F337">
        <f>IFERROR(ROUND($C337*VLOOKUP($O337,'TM1.5SynthPop'!$A$2:$Q$1446,COLUMN('TM1.5SynthPop'!J$1),FALSE),0),0)</f>
        <v>81</v>
      </c>
      <c r="G337">
        <f>IFERROR(ROUND($C337*VLOOKUP($O337,'TM1.5SynthPop'!$A$2:$Q$1446,COLUMN('TM1.5SynthPop'!K$1),FALSE),0),0)</f>
        <v>111</v>
      </c>
      <c r="H337">
        <f>IFERROR(ROUND($C337*VLOOKUP($O337,'TM1.5SynthPop'!$A$2:$Q$1446,COLUMN('TM1.5SynthPop'!L$1),FALSE),0),0)</f>
        <v>87</v>
      </c>
      <c r="I337">
        <f>IFERROR(ROUND($C337*VLOOKUP($O337,'TM1.5SynthPop'!$A$2:$Q$1446,COLUMN('TM1.5SynthPop'!M$1),FALSE),0),0)</f>
        <v>71</v>
      </c>
      <c r="J337">
        <f>IFERROR(ROUND($C337*VLOOKUP($O337,'TM1.5SynthPop'!$A$2:$Q$1446,COLUMN('TM1.5SynthPop'!N$1),FALSE),0),0)</f>
        <v>103</v>
      </c>
      <c r="K337">
        <f t="shared" si="11"/>
        <v>305</v>
      </c>
      <c r="L337">
        <f>Link21_SED!E337</f>
        <v>1677</v>
      </c>
      <c r="M337">
        <f>Link21_SED!F337</f>
        <v>0</v>
      </c>
      <c r="O337">
        <v>133</v>
      </c>
    </row>
    <row r="338" spans="1:15">
      <c r="A338" t="s">
        <v>17</v>
      </c>
      <c r="B338">
        <v>337</v>
      </c>
      <c r="C338">
        <f>Link21_SED!D338</f>
        <v>588</v>
      </c>
      <c r="D338">
        <f>IFERROR(ROUND($C338*VLOOKUP($O338,'TM1.5SynthPop'!$A$2:$Q$1446,COLUMN('TM1.5SynthPop'!$P$2),FALSE),0),)</f>
        <v>477</v>
      </c>
      <c r="E338">
        <f t="shared" si="10"/>
        <v>111</v>
      </c>
      <c r="F338">
        <f>IFERROR(ROUND($C338*VLOOKUP($O338,'TM1.5SynthPop'!$A$2:$Q$1446,COLUMN('TM1.5SynthPop'!J$1),FALSE),0),0)</f>
        <v>63</v>
      </c>
      <c r="G338">
        <f>IFERROR(ROUND($C338*VLOOKUP($O338,'TM1.5SynthPop'!$A$2:$Q$1446,COLUMN('TM1.5SynthPop'!K$1),FALSE),0),0)</f>
        <v>86</v>
      </c>
      <c r="H338">
        <f>IFERROR(ROUND($C338*VLOOKUP($O338,'TM1.5SynthPop'!$A$2:$Q$1446,COLUMN('TM1.5SynthPop'!L$1),FALSE),0),0)</f>
        <v>68</v>
      </c>
      <c r="I338">
        <f>IFERROR(ROUND($C338*VLOOKUP($O338,'TM1.5SynthPop'!$A$2:$Q$1446,COLUMN('TM1.5SynthPop'!M$1),FALSE),0),0)</f>
        <v>55</v>
      </c>
      <c r="J338">
        <f>IFERROR(ROUND($C338*VLOOKUP($O338,'TM1.5SynthPop'!$A$2:$Q$1446,COLUMN('TM1.5SynthPop'!N$1),FALSE),0),0)</f>
        <v>80</v>
      </c>
      <c r="K338">
        <f t="shared" si="11"/>
        <v>236</v>
      </c>
      <c r="L338">
        <f>Link21_SED!E338</f>
        <v>1442</v>
      </c>
      <c r="M338">
        <f>Link21_SED!F338</f>
        <v>0</v>
      </c>
      <c r="O338">
        <v>133</v>
      </c>
    </row>
    <row r="339" spans="1:15">
      <c r="A339" t="s">
        <v>17</v>
      </c>
      <c r="B339">
        <v>338</v>
      </c>
      <c r="C339">
        <f>Link21_SED!D339</f>
        <v>503</v>
      </c>
      <c r="D339">
        <f>IFERROR(ROUND($C339*VLOOKUP($O339,'TM1.5SynthPop'!$A$2:$Q$1446,COLUMN('TM1.5SynthPop'!$P$2),FALSE),0),)</f>
        <v>408</v>
      </c>
      <c r="E339">
        <f t="shared" si="10"/>
        <v>95</v>
      </c>
      <c r="F339">
        <f>IFERROR(ROUND($C339*VLOOKUP($O339,'TM1.5SynthPop'!$A$2:$Q$1446,COLUMN('TM1.5SynthPop'!J$1),FALSE),0),0)</f>
        <v>54</v>
      </c>
      <c r="G339">
        <f>IFERROR(ROUND($C339*VLOOKUP($O339,'TM1.5SynthPop'!$A$2:$Q$1446,COLUMN('TM1.5SynthPop'!K$1),FALSE),0),0)</f>
        <v>74</v>
      </c>
      <c r="H339">
        <f>IFERROR(ROUND($C339*VLOOKUP($O339,'TM1.5SynthPop'!$A$2:$Q$1446,COLUMN('TM1.5SynthPop'!L$1),FALSE),0),0)</f>
        <v>58</v>
      </c>
      <c r="I339">
        <f>IFERROR(ROUND($C339*VLOOKUP($O339,'TM1.5SynthPop'!$A$2:$Q$1446,COLUMN('TM1.5SynthPop'!M$1),FALSE),0),0)</f>
        <v>47</v>
      </c>
      <c r="J339">
        <f>IFERROR(ROUND($C339*VLOOKUP($O339,'TM1.5SynthPop'!$A$2:$Q$1446,COLUMN('TM1.5SynthPop'!N$1),FALSE),0),0)</f>
        <v>68</v>
      </c>
      <c r="K339">
        <f t="shared" si="11"/>
        <v>202</v>
      </c>
      <c r="L339">
        <f>Link21_SED!E339</f>
        <v>1211</v>
      </c>
      <c r="M339">
        <f>Link21_SED!F339</f>
        <v>5</v>
      </c>
      <c r="O339">
        <v>133</v>
      </c>
    </row>
    <row r="340" spans="1:15">
      <c r="A340" t="s">
        <v>17</v>
      </c>
      <c r="B340">
        <v>339</v>
      </c>
      <c r="C340">
        <f>Link21_SED!D340</f>
        <v>267</v>
      </c>
      <c r="D340">
        <f>IFERROR(ROUND($C340*VLOOKUP($O340,'TM1.5SynthPop'!$A$2:$Q$1446,COLUMN('TM1.5SynthPop'!$P$2),FALSE),0),)</f>
        <v>217</v>
      </c>
      <c r="E340">
        <f t="shared" si="10"/>
        <v>50</v>
      </c>
      <c r="F340">
        <f>IFERROR(ROUND($C340*VLOOKUP($O340,'TM1.5SynthPop'!$A$2:$Q$1446,COLUMN('TM1.5SynthPop'!J$1),FALSE),0),0)</f>
        <v>29</v>
      </c>
      <c r="G340">
        <f>IFERROR(ROUND($C340*VLOOKUP($O340,'TM1.5SynthPop'!$A$2:$Q$1446,COLUMN('TM1.5SynthPop'!K$1),FALSE),0),0)</f>
        <v>39</v>
      </c>
      <c r="H340">
        <f>IFERROR(ROUND($C340*VLOOKUP($O340,'TM1.5SynthPop'!$A$2:$Q$1446,COLUMN('TM1.5SynthPop'!L$1),FALSE),0),0)</f>
        <v>31</v>
      </c>
      <c r="I340">
        <f>IFERROR(ROUND($C340*VLOOKUP($O340,'TM1.5SynthPop'!$A$2:$Q$1446,COLUMN('TM1.5SynthPop'!M$1),FALSE),0),0)</f>
        <v>25</v>
      </c>
      <c r="J340">
        <f>IFERROR(ROUND($C340*VLOOKUP($O340,'TM1.5SynthPop'!$A$2:$Q$1446,COLUMN('TM1.5SynthPop'!N$1),FALSE),0),0)</f>
        <v>36</v>
      </c>
      <c r="K340">
        <f t="shared" si="11"/>
        <v>107</v>
      </c>
      <c r="L340">
        <f>Link21_SED!E340</f>
        <v>674</v>
      </c>
      <c r="M340">
        <f>Link21_SED!F340</f>
        <v>0</v>
      </c>
      <c r="O340">
        <v>133</v>
      </c>
    </row>
    <row r="341" spans="1:15">
      <c r="A341" t="s">
        <v>17</v>
      </c>
      <c r="B341">
        <v>340</v>
      </c>
      <c r="C341">
        <f>Link21_SED!D341</f>
        <v>486</v>
      </c>
      <c r="D341">
        <f>IFERROR(ROUND($C341*VLOOKUP($O341,'TM1.5SynthPop'!$A$2:$Q$1446,COLUMN('TM1.5SynthPop'!$P$2),FALSE),0),)</f>
        <v>323</v>
      </c>
      <c r="E341">
        <f t="shared" si="10"/>
        <v>163</v>
      </c>
      <c r="F341">
        <f>IFERROR(ROUND($C341*VLOOKUP($O341,'TM1.5SynthPop'!$A$2:$Q$1446,COLUMN('TM1.5SynthPop'!J$1),FALSE),0),0)</f>
        <v>43</v>
      </c>
      <c r="G341">
        <f>IFERROR(ROUND($C341*VLOOKUP($O341,'TM1.5SynthPop'!$A$2:$Q$1446,COLUMN('TM1.5SynthPop'!K$1),FALSE),0),0)</f>
        <v>60</v>
      </c>
      <c r="H341">
        <f>IFERROR(ROUND($C341*VLOOKUP($O341,'TM1.5SynthPop'!$A$2:$Q$1446,COLUMN('TM1.5SynthPop'!L$1),FALSE),0),0)</f>
        <v>64</v>
      </c>
      <c r="I341">
        <f>IFERROR(ROUND($C341*VLOOKUP($O341,'TM1.5SynthPop'!$A$2:$Q$1446,COLUMN('TM1.5SynthPop'!M$1),FALSE),0),0)</f>
        <v>56</v>
      </c>
      <c r="J341">
        <f>IFERROR(ROUND($C341*VLOOKUP($O341,'TM1.5SynthPop'!$A$2:$Q$1446,COLUMN('TM1.5SynthPop'!N$1),FALSE),0),0)</f>
        <v>64</v>
      </c>
      <c r="K341">
        <f t="shared" si="11"/>
        <v>199</v>
      </c>
      <c r="L341">
        <f>Link21_SED!E341</f>
        <v>1463</v>
      </c>
      <c r="M341">
        <f>Link21_SED!F341</f>
        <v>28</v>
      </c>
      <c r="O341">
        <v>167</v>
      </c>
    </row>
    <row r="342" spans="1:15">
      <c r="A342" t="s">
        <v>17</v>
      </c>
      <c r="B342">
        <v>341</v>
      </c>
      <c r="C342">
        <f>Link21_SED!D342</f>
        <v>254</v>
      </c>
      <c r="D342">
        <f>IFERROR(ROUND($C342*VLOOKUP($O342,'TM1.5SynthPop'!$A$2:$Q$1446,COLUMN('TM1.5SynthPop'!$P$2),FALSE),0),)</f>
        <v>169</v>
      </c>
      <c r="E342">
        <f t="shared" si="10"/>
        <v>85</v>
      </c>
      <c r="F342">
        <f>IFERROR(ROUND($C342*VLOOKUP($O342,'TM1.5SynthPop'!$A$2:$Q$1446,COLUMN('TM1.5SynthPop'!J$1),FALSE),0),0)</f>
        <v>23</v>
      </c>
      <c r="G342">
        <f>IFERROR(ROUND($C342*VLOOKUP($O342,'TM1.5SynthPop'!$A$2:$Q$1446,COLUMN('TM1.5SynthPop'!K$1),FALSE),0),0)</f>
        <v>32</v>
      </c>
      <c r="H342">
        <f>IFERROR(ROUND($C342*VLOOKUP($O342,'TM1.5SynthPop'!$A$2:$Q$1446,COLUMN('TM1.5SynthPop'!L$1),FALSE),0),0)</f>
        <v>33</v>
      </c>
      <c r="I342">
        <f>IFERROR(ROUND($C342*VLOOKUP($O342,'TM1.5SynthPop'!$A$2:$Q$1446,COLUMN('TM1.5SynthPop'!M$1),FALSE),0),0)</f>
        <v>29</v>
      </c>
      <c r="J342">
        <f>IFERROR(ROUND($C342*VLOOKUP($O342,'TM1.5SynthPop'!$A$2:$Q$1446,COLUMN('TM1.5SynthPop'!N$1),FALSE),0),0)</f>
        <v>34</v>
      </c>
      <c r="K342">
        <f t="shared" si="11"/>
        <v>103</v>
      </c>
      <c r="L342">
        <f>Link21_SED!E342</f>
        <v>750</v>
      </c>
      <c r="M342">
        <f>Link21_SED!F342</f>
        <v>0</v>
      </c>
      <c r="O342">
        <v>167</v>
      </c>
    </row>
    <row r="343" spans="1:15">
      <c r="A343" t="s">
        <v>17</v>
      </c>
      <c r="B343">
        <v>342</v>
      </c>
      <c r="C343">
        <f>Link21_SED!D343</f>
        <v>428</v>
      </c>
      <c r="D343">
        <f>IFERROR(ROUND($C343*VLOOKUP($O343,'TM1.5SynthPop'!$A$2:$Q$1446,COLUMN('TM1.5SynthPop'!$P$2),FALSE),0),)</f>
        <v>285</v>
      </c>
      <c r="E343">
        <f t="shared" si="10"/>
        <v>143</v>
      </c>
      <c r="F343">
        <f>IFERROR(ROUND($C343*VLOOKUP($O343,'TM1.5SynthPop'!$A$2:$Q$1446,COLUMN('TM1.5SynthPop'!J$1),FALSE),0),0)</f>
        <v>38</v>
      </c>
      <c r="G343">
        <f>IFERROR(ROUND($C343*VLOOKUP($O343,'TM1.5SynthPop'!$A$2:$Q$1446,COLUMN('TM1.5SynthPop'!K$1),FALSE),0),0)</f>
        <v>53</v>
      </c>
      <c r="H343">
        <f>IFERROR(ROUND($C343*VLOOKUP($O343,'TM1.5SynthPop'!$A$2:$Q$1446,COLUMN('TM1.5SynthPop'!L$1),FALSE),0),0)</f>
        <v>56</v>
      </c>
      <c r="I343">
        <f>IFERROR(ROUND($C343*VLOOKUP($O343,'TM1.5SynthPop'!$A$2:$Q$1446,COLUMN('TM1.5SynthPop'!M$1),FALSE),0),0)</f>
        <v>49</v>
      </c>
      <c r="J343">
        <f>IFERROR(ROUND($C343*VLOOKUP($O343,'TM1.5SynthPop'!$A$2:$Q$1446,COLUMN('TM1.5SynthPop'!N$1),FALSE),0),0)</f>
        <v>57</v>
      </c>
      <c r="K343">
        <f t="shared" si="11"/>
        <v>175</v>
      </c>
      <c r="L343">
        <f>Link21_SED!E343</f>
        <v>1278</v>
      </c>
      <c r="M343">
        <f>Link21_SED!F343</f>
        <v>31</v>
      </c>
      <c r="O343">
        <v>167</v>
      </c>
    </row>
    <row r="344" spans="1:15">
      <c r="A344" t="s">
        <v>17</v>
      </c>
      <c r="B344">
        <v>343</v>
      </c>
      <c r="C344">
        <f>Link21_SED!D344</f>
        <v>397</v>
      </c>
      <c r="D344">
        <f>IFERROR(ROUND($C344*VLOOKUP($O344,'TM1.5SynthPop'!$A$2:$Q$1446,COLUMN('TM1.5SynthPop'!$P$2),FALSE),0),)</f>
        <v>264</v>
      </c>
      <c r="E344">
        <f t="shared" si="10"/>
        <v>133</v>
      </c>
      <c r="F344">
        <f>IFERROR(ROUND($C344*VLOOKUP($O344,'TM1.5SynthPop'!$A$2:$Q$1446,COLUMN('TM1.5SynthPop'!J$1),FALSE),0),0)</f>
        <v>35</v>
      </c>
      <c r="G344">
        <f>IFERROR(ROUND($C344*VLOOKUP($O344,'TM1.5SynthPop'!$A$2:$Q$1446,COLUMN('TM1.5SynthPop'!K$1),FALSE),0),0)</f>
        <v>49</v>
      </c>
      <c r="H344">
        <f>IFERROR(ROUND($C344*VLOOKUP($O344,'TM1.5SynthPop'!$A$2:$Q$1446,COLUMN('TM1.5SynthPop'!L$1),FALSE),0),0)</f>
        <v>52</v>
      </c>
      <c r="I344">
        <f>IFERROR(ROUND($C344*VLOOKUP($O344,'TM1.5SynthPop'!$A$2:$Q$1446,COLUMN('TM1.5SynthPop'!M$1),FALSE),0),0)</f>
        <v>46</v>
      </c>
      <c r="J344">
        <f>IFERROR(ROUND($C344*VLOOKUP($O344,'TM1.5SynthPop'!$A$2:$Q$1446,COLUMN('TM1.5SynthPop'!N$1),FALSE),0),0)</f>
        <v>53</v>
      </c>
      <c r="K344">
        <f t="shared" si="11"/>
        <v>162</v>
      </c>
      <c r="L344">
        <f>Link21_SED!E344</f>
        <v>1189</v>
      </c>
      <c r="M344">
        <f>Link21_SED!F344</f>
        <v>18</v>
      </c>
      <c r="O344">
        <v>167</v>
      </c>
    </row>
    <row r="345" spans="1:15">
      <c r="A345" t="s">
        <v>17</v>
      </c>
      <c r="B345">
        <v>344</v>
      </c>
      <c r="C345">
        <f>Link21_SED!D345</f>
        <v>417</v>
      </c>
      <c r="D345">
        <f>IFERROR(ROUND($C345*VLOOKUP($O345,'TM1.5SynthPop'!$A$2:$Q$1446,COLUMN('TM1.5SynthPop'!$P$2),FALSE),0),)</f>
        <v>277</v>
      </c>
      <c r="E345">
        <f t="shared" si="10"/>
        <v>140</v>
      </c>
      <c r="F345">
        <f>IFERROR(ROUND($C345*VLOOKUP($O345,'TM1.5SynthPop'!$A$2:$Q$1446,COLUMN('TM1.5SynthPop'!J$1),FALSE),0),0)</f>
        <v>37</v>
      </c>
      <c r="G345">
        <f>IFERROR(ROUND($C345*VLOOKUP($O345,'TM1.5SynthPop'!$A$2:$Q$1446,COLUMN('TM1.5SynthPop'!K$1),FALSE),0),0)</f>
        <v>52</v>
      </c>
      <c r="H345">
        <f>IFERROR(ROUND($C345*VLOOKUP($O345,'TM1.5SynthPop'!$A$2:$Q$1446,COLUMN('TM1.5SynthPop'!L$1),FALSE),0),0)</f>
        <v>55</v>
      </c>
      <c r="I345">
        <f>IFERROR(ROUND($C345*VLOOKUP($O345,'TM1.5SynthPop'!$A$2:$Q$1446,COLUMN('TM1.5SynthPop'!M$1),FALSE),0),0)</f>
        <v>48</v>
      </c>
      <c r="J345">
        <f>IFERROR(ROUND($C345*VLOOKUP($O345,'TM1.5SynthPop'!$A$2:$Q$1446,COLUMN('TM1.5SynthPop'!N$1),FALSE),0),0)</f>
        <v>55</v>
      </c>
      <c r="K345">
        <f t="shared" si="11"/>
        <v>170</v>
      </c>
      <c r="L345">
        <f>Link21_SED!E345</f>
        <v>1330</v>
      </c>
      <c r="M345">
        <f>Link21_SED!F345</f>
        <v>78</v>
      </c>
      <c r="O345">
        <v>167</v>
      </c>
    </row>
    <row r="346" spans="1:15">
      <c r="A346" t="s">
        <v>17</v>
      </c>
      <c r="B346">
        <v>345</v>
      </c>
      <c r="C346">
        <f>Link21_SED!D346</f>
        <v>647</v>
      </c>
      <c r="D346">
        <f>IFERROR(ROUND($C346*VLOOKUP($O346,'TM1.5SynthPop'!$A$2:$Q$1446,COLUMN('TM1.5SynthPop'!$P$2),FALSE),0),)</f>
        <v>536</v>
      </c>
      <c r="E346">
        <f t="shared" si="10"/>
        <v>111</v>
      </c>
      <c r="F346">
        <f>IFERROR(ROUND($C346*VLOOKUP($O346,'TM1.5SynthPop'!$A$2:$Q$1446,COLUMN('TM1.5SynthPop'!J$1),FALSE),0),0)</f>
        <v>63</v>
      </c>
      <c r="G346">
        <f>IFERROR(ROUND($C346*VLOOKUP($O346,'TM1.5SynthPop'!$A$2:$Q$1446,COLUMN('TM1.5SynthPop'!K$1),FALSE),0),0)</f>
        <v>86</v>
      </c>
      <c r="H346">
        <f>IFERROR(ROUND($C346*VLOOKUP($O346,'TM1.5SynthPop'!$A$2:$Q$1446,COLUMN('TM1.5SynthPop'!L$1),FALSE),0),0)</f>
        <v>78</v>
      </c>
      <c r="I346">
        <f>IFERROR(ROUND($C346*VLOOKUP($O346,'TM1.5SynthPop'!$A$2:$Q$1446,COLUMN('TM1.5SynthPop'!M$1),FALSE),0),0)</f>
        <v>67</v>
      </c>
      <c r="J346">
        <f>IFERROR(ROUND($C346*VLOOKUP($O346,'TM1.5SynthPop'!$A$2:$Q$1446,COLUMN('TM1.5SynthPop'!N$1),FALSE),0),0)</f>
        <v>89</v>
      </c>
      <c r="K346">
        <f t="shared" si="11"/>
        <v>264</v>
      </c>
      <c r="L346">
        <f>Link21_SED!E346</f>
        <v>1316</v>
      </c>
      <c r="M346">
        <f>Link21_SED!F346</f>
        <v>48</v>
      </c>
      <c r="O346">
        <v>122</v>
      </c>
    </row>
    <row r="347" spans="1:15">
      <c r="A347" t="s">
        <v>17</v>
      </c>
      <c r="B347">
        <v>346</v>
      </c>
      <c r="C347">
        <f>Link21_SED!D347</f>
        <v>748</v>
      </c>
      <c r="D347">
        <f>IFERROR(ROUND($C347*VLOOKUP($O347,'TM1.5SynthPop'!$A$2:$Q$1446,COLUMN('TM1.5SynthPop'!$P$2),FALSE),0),)</f>
        <v>624</v>
      </c>
      <c r="E347">
        <f t="shared" si="10"/>
        <v>124</v>
      </c>
      <c r="F347">
        <f>IFERROR(ROUND($C347*VLOOKUP($O347,'TM1.5SynthPop'!$A$2:$Q$1446,COLUMN('TM1.5SynthPop'!J$1),FALSE),0),0)</f>
        <v>83</v>
      </c>
      <c r="G347">
        <f>IFERROR(ROUND($C347*VLOOKUP($O347,'TM1.5SynthPop'!$A$2:$Q$1446,COLUMN('TM1.5SynthPop'!K$1),FALSE),0),0)</f>
        <v>146</v>
      </c>
      <c r="H347">
        <f>IFERROR(ROUND($C347*VLOOKUP($O347,'TM1.5SynthPop'!$A$2:$Q$1446,COLUMN('TM1.5SynthPop'!L$1),FALSE),0),0)</f>
        <v>84</v>
      </c>
      <c r="I347">
        <f>IFERROR(ROUND($C347*VLOOKUP($O347,'TM1.5SynthPop'!$A$2:$Q$1446,COLUMN('TM1.5SynthPop'!M$1),FALSE),0),0)</f>
        <v>69</v>
      </c>
      <c r="J347">
        <f>IFERROR(ROUND($C347*VLOOKUP($O347,'TM1.5SynthPop'!$A$2:$Q$1446,COLUMN('TM1.5SynthPop'!N$1),FALSE),0),0)</f>
        <v>95</v>
      </c>
      <c r="K347">
        <f t="shared" si="11"/>
        <v>271</v>
      </c>
      <c r="L347">
        <f>Link21_SED!E347</f>
        <v>1596</v>
      </c>
      <c r="M347">
        <f>Link21_SED!F347</f>
        <v>21</v>
      </c>
      <c r="O347">
        <v>123</v>
      </c>
    </row>
    <row r="348" spans="1:15">
      <c r="A348" t="s">
        <v>17</v>
      </c>
      <c r="B348">
        <v>347</v>
      </c>
      <c r="C348">
        <f>Link21_SED!D348</f>
        <v>509</v>
      </c>
      <c r="D348">
        <f>IFERROR(ROUND($C348*VLOOKUP($O348,'TM1.5SynthPop'!$A$2:$Q$1446,COLUMN('TM1.5SynthPop'!$P$2),FALSE),0),)</f>
        <v>424</v>
      </c>
      <c r="E348">
        <f t="shared" si="10"/>
        <v>85</v>
      </c>
      <c r="F348">
        <f>IFERROR(ROUND($C348*VLOOKUP($O348,'TM1.5SynthPop'!$A$2:$Q$1446,COLUMN('TM1.5SynthPop'!J$1),FALSE),0),0)</f>
        <v>56</v>
      </c>
      <c r="G348">
        <f>IFERROR(ROUND($C348*VLOOKUP($O348,'TM1.5SynthPop'!$A$2:$Q$1446,COLUMN('TM1.5SynthPop'!K$1),FALSE),0),0)</f>
        <v>99</v>
      </c>
      <c r="H348">
        <f>IFERROR(ROUND($C348*VLOOKUP($O348,'TM1.5SynthPop'!$A$2:$Q$1446,COLUMN('TM1.5SynthPop'!L$1),FALSE),0),0)</f>
        <v>57</v>
      </c>
      <c r="I348">
        <f>IFERROR(ROUND($C348*VLOOKUP($O348,'TM1.5SynthPop'!$A$2:$Q$1446,COLUMN('TM1.5SynthPop'!M$1),FALSE),0),0)</f>
        <v>47</v>
      </c>
      <c r="J348">
        <f>IFERROR(ROUND($C348*VLOOKUP($O348,'TM1.5SynthPop'!$A$2:$Q$1446,COLUMN('TM1.5SynthPop'!N$1),FALSE),0),0)</f>
        <v>64</v>
      </c>
      <c r="K348">
        <f t="shared" si="11"/>
        <v>186</v>
      </c>
      <c r="L348">
        <f>Link21_SED!E348</f>
        <v>1025</v>
      </c>
      <c r="M348">
        <f>Link21_SED!F348</f>
        <v>22</v>
      </c>
      <c r="O348">
        <v>123</v>
      </c>
    </row>
    <row r="349" spans="1:15">
      <c r="A349" t="s">
        <v>17</v>
      </c>
      <c r="B349">
        <v>348</v>
      </c>
      <c r="C349">
        <f>Link21_SED!D349</f>
        <v>378</v>
      </c>
      <c r="D349">
        <f>IFERROR(ROUND($C349*VLOOKUP($O349,'TM1.5SynthPop'!$A$2:$Q$1446,COLUMN('TM1.5SynthPop'!$P$2),FALSE),0),)</f>
        <v>315</v>
      </c>
      <c r="E349">
        <f t="shared" si="10"/>
        <v>63</v>
      </c>
      <c r="F349">
        <f>IFERROR(ROUND($C349*VLOOKUP($O349,'TM1.5SynthPop'!$A$2:$Q$1446,COLUMN('TM1.5SynthPop'!J$1),FALSE),0),0)</f>
        <v>42</v>
      </c>
      <c r="G349">
        <f>IFERROR(ROUND($C349*VLOOKUP($O349,'TM1.5SynthPop'!$A$2:$Q$1446,COLUMN('TM1.5SynthPop'!K$1),FALSE),0),0)</f>
        <v>74</v>
      </c>
      <c r="H349">
        <f>IFERROR(ROUND($C349*VLOOKUP($O349,'TM1.5SynthPop'!$A$2:$Q$1446,COLUMN('TM1.5SynthPop'!L$1),FALSE),0),0)</f>
        <v>42</v>
      </c>
      <c r="I349">
        <f>IFERROR(ROUND($C349*VLOOKUP($O349,'TM1.5SynthPop'!$A$2:$Q$1446,COLUMN('TM1.5SynthPop'!M$1),FALSE),0),0)</f>
        <v>35</v>
      </c>
      <c r="J349">
        <f>IFERROR(ROUND($C349*VLOOKUP($O349,'TM1.5SynthPop'!$A$2:$Q$1446,COLUMN('TM1.5SynthPop'!N$1),FALSE),0),0)</f>
        <v>48</v>
      </c>
      <c r="K349">
        <f t="shared" si="11"/>
        <v>137</v>
      </c>
      <c r="L349">
        <f>Link21_SED!E349</f>
        <v>920</v>
      </c>
      <c r="M349">
        <f>Link21_SED!F349</f>
        <v>11</v>
      </c>
      <c r="O349">
        <v>123</v>
      </c>
    </row>
    <row r="350" spans="1:15">
      <c r="A350" t="s">
        <v>17</v>
      </c>
      <c r="B350">
        <v>349</v>
      </c>
      <c r="C350">
        <f>Link21_SED!D350</f>
        <v>388</v>
      </c>
      <c r="D350">
        <f>IFERROR(ROUND($C350*VLOOKUP($O350,'TM1.5SynthPop'!$A$2:$Q$1446,COLUMN('TM1.5SynthPop'!$P$2),FALSE),0),)</f>
        <v>323</v>
      </c>
      <c r="E350">
        <f t="shared" si="10"/>
        <v>65</v>
      </c>
      <c r="F350">
        <f>IFERROR(ROUND($C350*VLOOKUP($O350,'TM1.5SynthPop'!$A$2:$Q$1446,COLUMN('TM1.5SynthPop'!J$1),FALSE),0),0)</f>
        <v>43</v>
      </c>
      <c r="G350">
        <f>IFERROR(ROUND($C350*VLOOKUP($O350,'TM1.5SynthPop'!$A$2:$Q$1446,COLUMN('TM1.5SynthPop'!K$1),FALSE),0),0)</f>
        <v>76</v>
      </c>
      <c r="H350">
        <f>IFERROR(ROUND($C350*VLOOKUP($O350,'TM1.5SynthPop'!$A$2:$Q$1446,COLUMN('TM1.5SynthPop'!L$1),FALSE),0),0)</f>
        <v>43</v>
      </c>
      <c r="I350">
        <f>IFERROR(ROUND($C350*VLOOKUP($O350,'TM1.5SynthPop'!$A$2:$Q$1446,COLUMN('TM1.5SynthPop'!M$1),FALSE),0),0)</f>
        <v>36</v>
      </c>
      <c r="J350">
        <f>IFERROR(ROUND($C350*VLOOKUP($O350,'TM1.5SynthPop'!$A$2:$Q$1446,COLUMN('TM1.5SynthPop'!N$1),FALSE),0),0)</f>
        <v>49</v>
      </c>
      <c r="K350">
        <f t="shared" si="11"/>
        <v>141</v>
      </c>
      <c r="L350">
        <f>Link21_SED!E350</f>
        <v>782</v>
      </c>
      <c r="M350">
        <f>Link21_SED!F350</f>
        <v>63</v>
      </c>
      <c r="O350">
        <v>123</v>
      </c>
    </row>
    <row r="351" spans="1:15">
      <c r="A351" t="s">
        <v>17</v>
      </c>
      <c r="B351">
        <v>350</v>
      </c>
      <c r="C351">
        <f>Link21_SED!D351</f>
        <v>377</v>
      </c>
      <c r="D351">
        <f>IFERROR(ROUND($C351*VLOOKUP($O351,'TM1.5SynthPop'!$A$2:$Q$1446,COLUMN('TM1.5SynthPop'!$P$2),FALSE),0),)</f>
        <v>296</v>
      </c>
      <c r="E351">
        <f t="shared" si="10"/>
        <v>81</v>
      </c>
      <c r="F351">
        <f>IFERROR(ROUND($C351*VLOOKUP($O351,'TM1.5SynthPop'!$A$2:$Q$1446,COLUMN('TM1.5SynthPop'!J$1),FALSE),0),0)</f>
        <v>26</v>
      </c>
      <c r="G351">
        <f>IFERROR(ROUND($C351*VLOOKUP($O351,'TM1.5SynthPop'!$A$2:$Q$1446,COLUMN('TM1.5SynthPop'!K$1),FALSE),0),0)</f>
        <v>48</v>
      </c>
      <c r="H351">
        <f>IFERROR(ROUND($C351*VLOOKUP($O351,'TM1.5SynthPop'!$A$2:$Q$1446,COLUMN('TM1.5SynthPop'!L$1),FALSE),0),0)</f>
        <v>58</v>
      </c>
      <c r="I351">
        <f>IFERROR(ROUND($C351*VLOOKUP($O351,'TM1.5SynthPop'!$A$2:$Q$1446,COLUMN('TM1.5SynthPop'!M$1),FALSE),0),0)</f>
        <v>31</v>
      </c>
      <c r="J351">
        <f>IFERROR(ROUND($C351*VLOOKUP($O351,'TM1.5SynthPop'!$A$2:$Q$1446,COLUMN('TM1.5SynthPop'!N$1),FALSE),0),0)</f>
        <v>62</v>
      </c>
      <c r="K351">
        <f t="shared" si="11"/>
        <v>152</v>
      </c>
      <c r="L351">
        <f>Link21_SED!E351</f>
        <v>887</v>
      </c>
      <c r="M351">
        <f>Link21_SED!F351</f>
        <v>7</v>
      </c>
      <c r="O351">
        <v>125</v>
      </c>
    </row>
    <row r="352" spans="1:15">
      <c r="A352" t="s">
        <v>17</v>
      </c>
      <c r="B352">
        <v>351</v>
      </c>
      <c r="C352">
        <f>Link21_SED!D352</f>
        <v>665</v>
      </c>
      <c r="D352">
        <f>IFERROR(ROUND($C352*VLOOKUP($O352,'TM1.5SynthPop'!$A$2:$Q$1446,COLUMN('TM1.5SynthPop'!$P$2),FALSE),0),)</f>
        <v>500</v>
      </c>
      <c r="E352">
        <f t="shared" si="10"/>
        <v>165</v>
      </c>
      <c r="F352">
        <f>IFERROR(ROUND($C352*VLOOKUP($O352,'TM1.5SynthPop'!$A$2:$Q$1446,COLUMN('TM1.5SynthPop'!J$1),FALSE),0),0)</f>
        <v>68</v>
      </c>
      <c r="G352">
        <f>IFERROR(ROUND($C352*VLOOKUP($O352,'TM1.5SynthPop'!$A$2:$Q$1446,COLUMN('TM1.5SynthPop'!K$1),FALSE),0),0)</f>
        <v>92</v>
      </c>
      <c r="H352">
        <f>IFERROR(ROUND($C352*VLOOKUP($O352,'TM1.5SynthPop'!$A$2:$Q$1446,COLUMN('TM1.5SynthPop'!L$1),FALSE),0),0)</f>
        <v>101</v>
      </c>
      <c r="I352">
        <f>IFERROR(ROUND($C352*VLOOKUP($O352,'TM1.5SynthPop'!$A$2:$Q$1446,COLUMN('TM1.5SynthPop'!M$1),FALSE),0),0)</f>
        <v>54</v>
      </c>
      <c r="J352">
        <f>IFERROR(ROUND($C352*VLOOKUP($O352,'TM1.5SynthPop'!$A$2:$Q$1446,COLUMN('TM1.5SynthPop'!N$1),FALSE),0),0)</f>
        <v>93</v>
      </c>
      <c r="K352">
        <f t="shared" si="11"/>
        <v>257</v>
      </c>
      <c r="L352">
        <f>Link21_SED!E352</f>
        <v>1917</v>
      </c>
      <c r="M352">
        <f>Link21_SED!F352</f>
        <v>0</v>
      </c>
      <c r="O352">
        <v>126</v>
      </c>
    </row>
    <row r="353" spans="1:15">
      <c r="A353" t="s">
        <v>17</v>
      </c>
      <c r="B353">
        <v>352</v>
      </c>
      <c r="C353">
        <f>Link21_SED!D353</f>
        <v>681</v>
      </c>
      <c r="D353">
        <f>IFERROR(ROUND($C353*VLOOKUP($O353,'TM1.5SynthPop'!$A$2:$Q$1446,COLUMN('TM1.5SynthPop'!$P$2),FALSE),0),)</f>
        <v>511</v>
      </c>
      <c r="E353">
        <f t="shared" si="10"/>
        <v>170</v>
      </c>
      <c r="F353">
        <f>IFERROR(ROUND($C353*VLOOKUP($O353,'TM1.5SynthPop'!$A$2:$Q$1446,COLUMN('TM1.5SynthPop'!J$1),FALSE),0),0)</f>
        <v>124</v>
      </c>
      <c r="G353">
        <f>IFERROR(ROUND($C353*VLOOKUP($O353,'TM1.5SynthPop'!$A$2:$Q$1446,COLUMN('TM1.5SynthPop'!K$1),FALSE),0),0)</f>
        <v>247</v>
      </c>
      <c r="H353">
        <f>IFERROR(ROUND($C353*VLOOKUP($O353,'TM1.5SynthPop'!$A$2:$Q$1446,COLUMN('TM1.5SynthPop'!L$1),FALSE),0),0)</f>
        <v>68</v>
      </c>
      <c r="I353">
        <f>IFERROR(ROUND($C353*VLOOKUP($O353,'TM1.5SynthPop'!$A$2:$Q$1446,COLUMN('TM1.5SynthPop'!M$1),FALSE),0),0)</f>
        <v>51</v>
      </c>
      <c r="J353">
        <f>IFERROR(ROUND($C353*VLOOKUP($O353,'TM1.5SynthPop'!$A$2:$Q$1446,COLUMN('TM1.5SynthPop'!N$1),FALSE),0),0)</f>
        <v>44</v>
      </c>
      <c r="K353">
        <f t="shared" si="11"/>
        <v>147</v>
      </c>
      <c r="L353">
        <f>Link21_SED!E353</f>
        <v>1708</v>
      </c>
      <c r="M353">
        <f>Link21_SED!F353</f>
        <v>5</v>
      </c>
      <c r="O353">
        <v>124</v>
      </c>
    </row>
    <row r="354" spans="1:15">
      <c r="A354" t="s">
        <v>17</v>
      </c>
      <c r="B354">
        <v>353</v>
      </c>
      <c r="C354">
        <f>Link21_SED!D354</f>
        <v>801</v>
      </c>
      <c r="D354">
        <f>IFERROR(ROUND($C354*VLOOKUP($O354,'TM1.5SynthPop'!$A$2:$Q$1446,COLUMN('TM1.5SynthPop'!$P$2),FALSE),0),)</f>
        <v>603</v>
      </c>
      <c r="E354">
        <f t="shared" si="10"/>
        <v>198</v>
      </c>
      <c r="F354">
        <f>IFERROR(ROUND($C354*VLOOKUP($O354,'TM1.5SynthPop'!$A$2:$Q$1446,COLUMN('TM1.5SynthPop'!J$1),FALSE),0),0)</f>
        <v>82</v>
      </c>
      <c r="G354">
        <f>IFERROR(ROUND($C354*VLOOKUP($O354,'TM1.5SynthPop'!$A$2:$Q$1446,COLUMN('TM1.5SynthPop'!K$1),FALSE),0),0)</f>
        <v>111</v>
      </c>
      <c r="H354">
        <f>IFERROR(ROUND($C354*VLOOKUP($O354,'TM1.5SynthPop'!$A$2:$Q$1446,COLUMN('TM1.5SynthPop'!L$1),FALSE),0),0)</f>
        <v>122</v>
      </c>
      <c r="I354">
        <f>IFERROR(ROUND($C354*VLOOKUP($O354,'TM1.5SynthPop'!$A$2:$Q$1446,COLUMN('TM1.5SynthPop'!M$1),FALSE),0),0)</f>
        <v>65</v>
      </c>
      <c r="J354">
        <f>IFERROR(ROUND($C354*VLOOKUP($O354,'TM1.5SynthPop'!$A$2:$Q$1446,COLUMN('TM1.5SynthPop'!N$1),FALSE),0),0)</f>
        <v>111</v>
      </c>
      <c r="K354">
        <f t="shared" si="11"/>
        <v>310</v>
      </c>
      <c r="L354">
        <f>Link21_SED!E354</f>
        <v>2463</v>
      </c>
      <c r="M354">
        <f>Link21_SED!F354</f>
        <v>30</v>
      </c>
      <c r="O354">
        <v>126</v>
      </c>
    </row>
    <row r="355" spans="1:15">
      <c r="A355" t="s">
        <v>17</v>
      </c>
      <c r="B355">
        <v>354</v>
      </c>
      <c r="C355">
        <f>Link21_SED!D355</f>
        <v>431</v>
      </c>
      <c r="D355">
        <f>IFERROR(ROUND($C355*VLOOKUP($O355,'TM1.5SynthPop'!$A$2:$Q$1446,COLUMN('TM1.5SynthPop'!$P$2),FALSE),0),)</f>
        <v>323</v>
      </c>
      <c r="E355">
        <f t="shared" si="10"/>
        <v>108</v>
      </c>
      <c r="F355">
        <f>IFERROR(ROUND($C355*VLOOKUP($O355,'TM1.5SynthPop'!$A$2:$Q$1446,COLUMN('TM1.5SynthPop'!J$1),FALSE),0),0)</f>
        <v>78</v>
      </c>
      <c r="G355">
        <f>IFERROR(ROUND($C355*VLOOKUP($O355,'TM1.5SynthPop'!$A$2:$Q$1446,COLUMN('TM1.5SynthPop'!K$1),FALSE),0),0)</f>
        <v>156</v>
      </c>
      <c r="H355">
        <f>IFERROR(ROUND($C355*VLOOKUP($O355,'TM1.5SynthPop'!$A$2:$Q$1446,COLUMN('TM1.5SynthPop'!L$1),FALSE),0),0)</f>
        <v>43</v>
      </c>
      <c r="I355">
        <f>IFERROR(ROUND($C355*VLOOKUP($O355,'TM1.5SynthPop'!$A$2:$Q$1446,COLUMN('TM1.5SynthPop'!M$1),FALSE),0),0)</f>
        <v>32</v>
      </c>
      <c r="J355">
        <f>IFERROR(ROUND($C355*VLOOKUP($O355,'TM1.5SynthPop'!$A$2:$Q$1446,COLUMN('TM1.5SynthPop'!N$1),FALSE),0),0)</f>
        <v>28</v>
      </c>
      <c r="K355">
        <f t="shared" si="11"/>
        <v>94</v>
      </c>
      <c r="L355">
        <f>Link21_SED!E355</f>
        <v>1173</v>
      </c>
      <c r="M355">
        <f>Link21_SED!F355</f>
        <v>0</v>
      </c>
      <c r="O355">
        <v>124</v>
      </c>
    </row>
    <row r="356" spans="1:15">
      <c r="A356" t="s">
        <v>17</v>
      </c>
      <c r="B356">
        <v>355</v>
      </c>
      <c r="C356">
        <f>Link21_SED!D356</f>
        <v>608</v>
      </c>
      <c r="D356">
        <f>IFERROR(ROUND($C356*VLOOKUP($O356,'TM1.5SynthPop'!$A$2:$Q$1446,COLUMN('TM1.5SynthPop'!$P$2),FALSE),0),)</f>
        <v>486</v>
      </c>
      <c r="E356">
        <f t="shared" si="10"/>
        <v>122</v>
      </c>
      <c r="F356">
        <f>IFERROR(ROUND($C356*VLOOKUP($O356,'TM1.5SynthPop'!$A$2:$Q$1446,COLUMN('TM1.5SynthPop'!J$1),FALSE),0),0)</f>
        <v>45</v>
      </c>
      <c r="G356">
        <f>IFERROR(ROUND($C356*VLOOKUP($O356,'TM1.5SynthPop'!$A$2:$Q$1446,COLUMN('TM1.5SynthPop'!K$1),FALSE),0),0)</f>
        <v>54</v>
      </c>
      <c r="H356">
        <f>IFERROR(ROUND($C356*VLOOKUP($O356,'TM1.5SynthPop'!$A$2:$Q$1446,COLUMN('TM1.5SynthPop'!L$1),FALSE),0),0)</f>
        <v>88</v>
      </c>
      <c r="I356">
        <f>IFERROR(ROUND($C356*VLOOKUP($O356,'TM1.5SynthPop'!$A$2:$Q$1446,COLUMN('TM1.5SynthPop'!M$1),FALSE),0),0)</f>
        <v>72</v>
      </c>
      <c r="J356">
        <f>IFERROR(ROUND($C356*VLOOKUP($O356,'TM1.5SynthPop'!$A$2:$Q$1446,COLUMN('TM1.5SynthPop'!N$1),FALSE),0),0)</f>
        <v>78</v>
      </c>
      <c r="K356">
        <f t="shared" si="11"/>
        <v>271</v>
      </c>
      <c r="L356">
        <f>Link21_SED!E356</f>
        <v>1619</v>
      </c>
      <c r="M356">
        <f>Link21_SED!F356</f>
        <v>47</v>
      </c>
      <c r="O356">
        <v>136</v>
      </c>
    </row>
    <row r="357" spans="1:15">
      <c r="A357" t="s">
        <v>17</v>
      </c>
      <c r="B357">
        <v>356</v>
      </c>
      <c r="C357">
        <f>Link21_SED!D357</f>
        <v>477</v>
      </c>
      <c r="D357">
        <f>IFERROR(ROUND($C357*VLOOKUP($O357,'TM1.5SynthPop'!$A$2:$Q$1446,COLUMN('TM1.5SynthPop'!$P$2),FALSE),0),)</f>
        <v>350</v>
      </c>
      <c r="E357">
        <f t="shared" si="10"/>
        <v>127</v>
      </c>
      <c r="F357">
        <f>IFERROR(ROUND($C357*VLOOKUP($O357,'TM1.5SynthPop'!$A$2:$Q$1446,COLUMN('TM1.5SynthPop'!J$1),FALSE),0),0)</f>
        <v>49</v>
      </c>
      <c r="G357">
        <f>IFERROR(ROUND($C357*VLOOKUP($O357,'TM1.5SynthPop'!$A$2:$Q$1446,COLUMN('TM1.5SynthPop'!K$1),FALSE),0),0)</f>
        <v>76</v>
      </c>
      <c r="H357">
        <f>IFERROR(ROUND($C357*VLOOKUP($O357,'TM1.5SynthPop'!$A$2:$Q$1446,COLUMN('TM1.5SynthPop'!L$1),FALSE),0),0)</f>
        <v>50</v>
      </c>
      <c r="I357">
        <f>IFERROR(ROUND($C357*VLOOKUP($O357,'TM1.5SynthPop'!$A$2:$Q$1446,COLUMN('TM1.5SynthPop'!M$1),FALSE),0),0)</f>
        <v>52</v>
      </c>
      <c r="J357">
        <f>IFERROR(ROUND($C357*VLOOKUP($O357,'TM1.5SynthPop'!$A$2:$Q$1446,COLUMN('TM1.5SynthPop'!N$1),FALSE),0),0)</f>
        <v>64</v>
      </c>
      <c r="K357">
        <f t="shared" si="11"/>
        <v>186</v>
      </c>
      <c r="L357">
        <f>Link21_SED!E357</f>
        <v>1278</v>
      </c>
      <c r="M357">
        <f>Link21_SED!F357</f>
        <v>35</v>
      </c>
      <c r="O357">
        <v>134</v>
      </c>
    </row>
    <row r="358" spans="1:15">
      <c r="A358" t="s">
        <v>17</v>
      </c>
      <c r="B358">
        <v>357</v>
      </c>
      <c r="C358">
        <f>Link21_SED!D358</f>
        <v>403</v>
      </c>
      <c r="D358">
        <f>IFERROR(ROUND($C358*VLOOKUP($O358,'TM1.5SynthPop'!$A$2:$Q$1446,COLUMN('TM1.5SynthPop'!$P$2),FALSE),0),)</f>
        <v>296</v>
      </c>
      <c r="E358">
        <f t="shared" si="10"/>
        <v>107</v>
      </c>
      <c r="F358">
        <f>IFERROR(ROUND($C358*VLOOKUP($O358,'TM1.5SynthPop'!$A$2:$Q$1446,COLUMN('TM1.5SynthPop'!J$1),FALSE),0),0)</f>
        <v>42</v>
      </c>
      <c r="G358">
        <f>IFERROR(ROUND($C358*VLOOKUP($O358,'TM1.5SynthPop'!$A$2:$Q$1446,COLUMN('TM1.5SynthPop'!K$1),FALSE),0),0)</f>
        <v>64</v>
      </c>
      <c r="H358">
        <f>IFERROR(ROUND($C358*VLOOKUP($O358,'TM1.5SynthPop'!$A$2:$Q$1446,COLUMN('TM1.5SynthPop'!L$1),FALSE),0),0)</f>
        <v>42</v>
      </c>
      <c r="I358">
        <f>IFERROR(ROUND($C358*VLOOKUP($O358,'TM1.5SynthPop'!$A$2:$Q$1446,COLUMN('TM1.5SynthPop'!M$1),FALSE),0),0)</f>
        <v>44</v>
      </c>
      <c r="J358">
        <f>IFERROR(ROUND($C358*VLOOKUP($O358,'TM1.5SynthPop'!$A$2:$Q$1446,COLUMN('TM1.5SynthPop'!N$1),FALSE),0),0)</f>
        <v>54</v>
      </c>
      <c r="K358">
        <f t="shared" si="11"/>
        <v>157</v>
      </c>
      <c r="L358">
        <f>Link21_SED!E358</f>
        <v>1132</v>
      </c>
      <c r="M358">
        <f>Link21_SED!F358</f>
        <v>0</v>
      </c>
      <c r="O358">
        <v>134</v>
      </c>
    </row>
    <row r="359" spans="1:15">
      <c r="A359" t="s">
        <v>17</v>
      </c>
      <c r="B359">
        <v>358</v>
      </c>
      <c r="C359">
        <f>Link21_SED!D359</f>
        <v>465</v>
      </c>
      <c r="D359">
        <f>IFERROR(ROUND($C359*VLOOKUP($O359,'TM1.5SynthPop'!$A$2:$Q$1446,COLUMN('TM1.5SynthPop'!$P$2),FALSE),0),)</f>
        <v>341</v>
      </c>
      <c r="E359">
        <f t="shared" si="10"/>
        <v>124</v>
      </c>
      <c r="F359">
        <f>IFERROR(ROUND($C359*VLOOKUP($O359,'TM1.5SynthPop'!$A$2:$Q$1446,COLUMN('TM1.5SynthPop'!J$1),FALSE),0),0)</f>
        <v>48</v>
      </c>
      <c r="G359">
        <f>IFERROR(ROUND($C359*VLOOKUP($O359,'TM1.5SynthPop'!$A$2:$Q$1446,COLUMN('TM1.5SynthPop'!K$1),FALSE),0),0)</f>
        <v>74</v>
      </c>
      <c r="H359">
        <f>IFERROR(ROUND($C359*VLOOKUP($O359,'TM1.5SynthPop'!$A$2:$Q$1446,COLUMN('TM1.5SynthPop'!L$1),FALSE),0),0)</f>
        <v>48</v>
      </c>
      <c r="I359">
        <f>IFERROR(ROUND($C359*VLOOKUP($O359,'TM1.5SynthPop'!$A$2:$Q$1446,COLUMN('TM1.5SynthPop'!M$1),FALSE),0),0)</f>
        <v>50</v>
      </c>
      <c r="J359">
        <f>IFERROR(ROUND($C359*VLOOKUP($O359,'TM1.5SynthPop'!$A$2:$Q$1446,COLUMN('TM1.5SynthPop'!N$1),FALSE),0),0)</f>
        <v>62</v>
      </c>
      <c r="K359">
        <f t="shared" si="11"/>
        <v>183</v>
      </c>
      <c r="L359">
        <f>Link21_SED!E359</f>
        <v>1385</v>
      </c>
      <c r="M359">
        <f>Link21_SED!F359</f>
        <v>0</v>
      </c>
      <c r="O359">
        <v>134</v>
      </c>
    </row>
    <row r="360" spans="1:15">
      <c r="A360" t="s">
        <v>17</v>
      </c>
      <c r="B360">
        <v>359</v>
      </c>
      <c r="C360">
        <f>Link21_SED!D360</f>
        <v>585</v>
      </c>
      <c r="D360">
        <f>IFERROR(ROUND($C360*VLOOKUP($O360,'TM1.5SynthPop'!$A$2:$Q$1446,COLUMN('TM1.5SynthPop'!$P$2),FALSE),0),)</f>
        <v>429</v>
      </c>
      <c r="E360">
        <f t="shared" si="10"/>
        <v>156</v>
      </c>
      <c r="F360">
        <f>IFERROR(ROUND($C360*VLOOKUP($O360,'TM1.5SynthPop'!$A$2:$Q$1446,COLUMN('TM1.5SynthPop'!J$1),FALSE),0),0)</f>
        <v>60</v>
      </c>
      <c r="G360">
        <f>IFERROR(ROUND($C360*VLOOKUP($O360,'TM1.5SynthPop'!$A$2:$Q$1446,COLUMN('TM1.5SynthPop'!K$1),FALSE),0),0)</f>
        <v>93</v>
      </c>
      <c r="H360">
        <f>IFERROR(ROUND($C360*VLOOKUP($O360,'TM1.5SynthPop'!$A$2:$Q$1446,COLUMN('TM1.5SynthPop'!L$1),FALSE),0),0)</f>
        <v>61</v>
      </c>
      <c r="I360">
        <f>IFERROR(ROUND($C360*VLOOKUP($O360,'TM1.5SynthPop'!$A$2:$Q$1446,COLUMN('TM1.5SynthPop'!M$1),FALSE),0),0)</f>
        <v>63</v>
      </c>
      <c r="J360">
        <f>IFERROR(ROUND($C360*VLOOKUP($O360,'TM1.5SynthPop'!$A$2:$Q$1446,COLUMN('TM1.5SynthPop'!N$1),FALSE),0),0)</f>
        <v>78</v>
      </c>
      <c r="K360">
        <f t="shared" si="11"/>
        <v>230</v>
      </c>
      <c r="L360">
        <f>Link21_SED!E360</f>
        <v>1566</v>
      </c>
      <c r="M360">
        <f>Link21_SED!F360</f>
        <v>0</v>
      </c>
      <c r="O360">
        <v>134</v>
      </c>
    </row>
    <row r="361" spans="1:15">
      <c r="A361" t="s">
        <v>17</v>
      </c>
      <c r="B361">
        <v>360</v>
      </c>
      <c r="C361">
        <f>Link21_SED!D361</f>
        <v>362</v>
      </c>
      <c r="D361">
        <f>IFERROR(ROUND($C361*VLOOKUP($O361,'TM1.5SynthPop'!$A$2:$Q$1446,COLUMN('TM1.5SynthPop'!$P$2),FALSE),0),)</f>
        <v>266</v>
      </c>
      <c r="E361">
        <f t="shared" si="10"/>
        <v>96</v>
      </c>
      <c r="F361">
        <f>IFERROR(ROUND($C361*VLOOKUP($O361,'TM1.5SynthPop'!$A$2:$Q$1446,COLUMN('TM1.5SynthPop'!J$1),FALSE),0),0)</f>
        <v>37</v>
      </c>
      <c r="G361">
        <f>IFERROR(ROUND($C361*VLOOKUP($O361,'TM1.5SynthPop'!$A$2:$Q$1446,COLUMN('TM1.5SynthPop'!K$1),FALSE),0),0)</f>
        <v>58</v>
      </c>
      <c r="H361">
        <f>IFERROR(ROUND($C361*VLOOKUP($O361,'TM1.5SynthPop'!$A$2:$Q$1446,COLUMN('TM1.5SynthPop'!L$1),FALSE),0),0)</f>
        <v>38</v>
      </c>
      <c r="I361">
        <f>IFERROR(ROUND($C361*VLOOKUP($O361,'TM1.5SynthPop'!$A$2:$Q$1446,COLUMN('TM1.5SynthPop'!M$1),FALSE),0),0)</f>
        <v>39</v>
      </c>
      <c r="J361">
        <f>IFERROR(ROUND($C361*VLOOKUP($O361,'TM1.5SynthPop'!$A$2:$Q$1446,COLUMN('TM1.5SynthPop'!N$1),FALSE),0),0)</f>
        <v>49</v>
      </c>
      <c r="K361">
        <f t="shared" si="11"/>
        <v>141</v>
      </c>
      <c r="L361">
        <f>Link21_SED!E361</f>
        <v>1082</v>
      </c>
      <c r="M361">
        <f>Link21_SED!F361</f>
        <v>63</v>
      </c>
      <c r="O361">
        <v>134</v>
      </c>
    </row>
    <row r="362" spans="1:15">
      <c r="A362" t="s">
        <v>17</v>
      </c>
      <c r="B362">
        <v>361</v>
      </c>
      <c r="C362">
        <f>Link21_SED!D362</f>
        <v>324</v>
      </c>
      <c r="D362">
        <f>IFERROR(ROUND($C362*VLOOKUP($O362,'TM1.5SynthPop'!$A$2:$Q$1446,COLUMN('TM1.5SynthPop'!$P$2),FALSE),0),)</f>
        <v>238</v>
      </c>
      <c r="E362">
        <f t="shared" si="10"/>
        <v>86</v>
      </c>
      <c r="F362">
        <f>IFERROR(ROUND($C362*VLOOKUP($O362,'TM1.5SynthPop'!$A$2:$Q$1446,COLUMN('TM1.5SynthPop'!J$1),FALSE),0),0)</f>
        <v>33</v>
      </c>
      <c r="G362">
        <f>IFERROR(ROUND($C362*VLOOKUP($O362,'TM1.5SynthPop'!$A$2:$Q$1446,COLUMN('TM1.5SynthPop'!K$1),FALSE),0),0)</f>
        <v>51</v>
      </c>
      <c r="H362">
        <f>IFERROR(ROUND($C362*VLOOKUP($O362,'TM1.5SynthPop'!$A$2:$Q$1446,COLUMN('TM1.5SynthPop'!L$1),FALSE),0),0)</f>
        <v>34</v>
      </c>
      <c r="I362">
        <f>IFERROR(ROUND($C362*VLOOKUP($O362,'TM1.5SynthPop'!$A$2:$Q$1446,COLUMN('TM1.5SynthPop'!M$1),FALSE),0),0)</f>
        <v>35</v>
      </c>
      <c r="J362">
        <f>IFERROR(ROUND($C362*VLOOKUP($O362,'TM1.5SynthPop'!$A$2:$Q$1446,COLUMN('TM1.5SynthPop'!N$1),FALSE),0),0)</f>
        <v>43</v>
      </c>
      <c r="K362">
        <f t="shared" si="11"/>
        <v>128</v>
      </c>
      <c r="L362">
        <f>Link21_SED!E362</f>
        <v>931</v>
      </c>
      <c r="M362">
        <f>Link21_SED!F362</f>
        <v>8</v>
      </c>
      <c r="O362">
        <v>134</v>
      </c>
    </row>
    <row r="363" spans="1:15">
      <c r="A363" t="s">
        <v>17</v>
      </c>
      <c r="B363">
        <v>362</v>
      </c>
      <c r="C363">
        <f>Link21_SED!D363</f>
        <v>477</v>
      </c>
      <c r="D363">
        <f>IFERROR(ROUND($C363*VLOOKUP($O363,'TM1.5SynthPop'!$A$2:$Q$1446,COLUMN('TM1.5SynthPop'!$P$2),FALSE),0),)</f>
        <v>344</v>
      </c>
      <c r="E363">
        <f t="shared" si="10"/>
        <v>133</v>
      </c>
      <c r="F363">
        <f>IFERROR(ROUND($C363*VLOOKUP($O363,'TM1.5SynthPop'!$A$2:$Q$1446,COLUMN('TM1.5SynthPop'!J$1),FALSE),0),0)</f>
        <v>45</v>
      </c>
      <c r="G363">
        <f>IFERROR(ROUND($C363*VLOOKUP($O363,'TM1.5SynthPop'!$A$2:$Q$1446,COLUMN('TM1.5SynthPop'!K$1),FALSE),0),0)</f>
        <v>42</v>
      </c>
      <c r="H363">
        <f>IFERROR(ROUND($C363*VLOOKUP($O363,'TM1.5SynthPop'!$A$2:$Q$1446,COLUMN('TM1.5SynthPop'!L$1),FALSE),0),0)</f>
        <v>66</v>
      </c>
      <c r="I363">
        <f>IFERROR(ROUND($C363*VLOOKUP($O363,'TM1.5SynthPop'!$A$2:$Q$1446,COLUMN('TM1.5SynthPop'!M$1),FALSE),0),0)</f>
        <v>47</v>
      </c>
      <c r="J363">
        <f>IFERROR(ROUND($C363*VLOOKUP($O363,'TM1.5SynthPop'!$A$2:$Q$1446,COLUMN('TM1.5SynthPop'!N$1),FALSE),0),0)</f>
        <v>65</v>
      </c>
      <c r="K363">
        <f t="shared" si="11"/>
        <v>212</v>
      </c>
      <c r="L363">
        <f>Link21_SED!E363</f>
        <v>1432</v>
      </c>
      <c r="M363">
        <f>Link21_SED!F363</f>
        <v>9</v>
      </c>
      <c r="O363">
        <v>137</v>
      </c>
    </row>
    <row r="364" spans="1:15">
      <c r="A364" t="s">
        <v>17</v>
      </c>
      <c r="B364">
        <v>363</v>
      </c>
      <c r="C364">
        <f>Link21_SED!D364</f>
        <v>456</v>
      </c>
      <c r="D364">
        <f>IFERROR(ROUND($C364*VLOOKUP($O364,'TM1.5SynthPop'!$A$2:$Q$1446,COLUMN('TM1.5SynthPop'!$P$2),FALSE),0),)</f>
        <v>329</v>
      </c>
      <c r="E364">
        <f t="shared" si="10"/>
        <v>127</v>
      </c>
      <c r="F364">
        <f>IFERROR(ROUND($C364*VLOOKUP($O364,'TM1.5SynthPop'!$A$2:$Q$1446,COLUMN('TM1.5SynthPop'!J$1),FALSE),0),0)</f>
        <v>43</v>
      </c>
      <c r="G364">
        <f>IFERROR(ROUND($C364*VLOOKUP($O364,'TM1.5SynthPop'!$A$2:$Q$1446,COLUMN('TM1.5SynthPop'!K$1),FALSE),0),0)</f>
        <v>40</v>
      </c>
      <c r="H364">
        <f>IFERROR(ROUND($C364*VLOOKUP($O364,'TM1.5SynthPop'!$A$2:$Q$1446,COLUMN('TM1.5SynthPop'!L$1),FALSE),0),0)</f>
        <v>63</v>
      </c>
      <c r="I364">
        <f>IFERROR(ROUND($C364*VLOOKUP($O364,'TM1.5SynthPop'!$A$2:$Q$1446,COLUMN('TM1.5SynthPop'!M$1),FALSE),0),0)</f>
        <v>45</v>
      </c>
      <c r="J364">
        <f>IFERROR(ROUND($C364*VLOOKUP($O364,'TM1.5SynthPop'!$A$2:$Q$1446,COLUMN('TM1.5SynthPop'!N$1),FALSE),0),0)</f>
        <v>62</v>
      </c>
      <c r="K364">
        <f t="shared" si="11"/>
        <v>203</v>
      </c>
      <c r="L364">
        <f>Link21_SED!E364</f>
        <v>1352</v>
      </c>
      <c r="M364">
        <f>Link21_SED!F364</f>
        <v>0</v>
      </c>
      <c r="O364">
        <v>137</v>
      </c>
    </row>
    <row r="365" spans="1:15">
      <c r="A365" t="s">
        <v>17</v>
      </c>
      <c r="B365">
        <v>364</v>
      </c>
      <c r="C365">
        <f>Link21_SED!D365</f>
        <v>344</v>
      </c>
      <c r="D365">
        <f>IFERROR(ROUND($C365*VLOOKUP($O365,'TM1.5SynthPop'!$A$2:$Q$1446,COLUMN('TM1.5SynthPop'!$P$2),FALSE),0),)</f>
        <v>248</v>
      </c>
      <c r="E365">
        <f t="shared" ref="E365:E428" si="12">C365-D365</f>
        <v>96</v>
      </c>
      <c r="F365">
        <f>IFERROR(ROUND($C365*VLOOKUP($O365,'TM1.5SynthPop'!$A$2:$Q$1446,COLUMN('TM1.5SynthPop'!J$1),FALSE),0),0)</f>
        <v>32</v>
      </c>
      <c r="G365">
        <f>IFERROR(ROUND($C365*VLOOKUP($O365,'TM1.5SynthPop'!$A$2:$Q$1446,COLUMN('TM1.5SynthPop'!K$1),FALSE),0),0)</f>
        <v>31</v>
      </c>
      <c r="H365">
        <f>IFERROR(ROUND($C365*VLOOKUP($O365,'TM1.5SynthPop'!$A$2:$Q$1446,COLUMN('TM1.5SynthPop'!L$1),FALSE),0),0)</f>
        <v>48</v>
      </c>
      <c r="I365">
        <f>IFERROR(ROUND($C365*VLOOKUP($O365,'TM1.5SynthPop'!$A$2:$Q$1446,COLUMN('TM1.5SynthPop'!M$1),FALSE),0),0)</f>
        <v>34</v>
      </c>
      <c r="J365">
        <f>IFERROR(ROUND($C365*VLOOKUP($O365,'TM1.5SynthPop'!$A$2:$Q$1446,COLUMN('TM1.5SynthPop'!N$1),FALSE),0),0)</f>
        <v>47</v>
      </c>
      <c r="K365">
        <f t="shared" ref="K365:K428" si="13">C365-SUM(F365:J365)</f>
        <v>152</v>
      </c>
      <c r="L365">
        <f>Link21_SED!E365</f>
        <v>929</v>
      </c>
      <c r="M365">
        <f>Link21_SED!F365</f>
        <v>5</v>
      </c>
      <c r="O365">
        <v>137</v>
      </c>
    </row>
    <row r="366" spans="1:15">
      <c r="A366" t="s">
        <v>17</v>
      </c>
      <c r="B366">
        <v>365</v>
      </c>
      <c r="C366">
        <f>Link21_SED!D366</f>
        <v>347</v>
      </c>
      <c r="D366">
        <f>IFERROR(ROUND($C366*VLOOKUP($O366,'TM1.5SynthPop'!$A$2:$Q$1446,COLUMN('TM1.5SynthPop'!$P$2),FALSE),0),)</f>
        <v>250</v>
      </c>
      <c r="E366">
        <f t="shared" si="12"/>
        <v>97</v>
      </c>
      <c r="F366">
        <f>IFERROR(ROUND($C366*VLOOKUP($O366,'TM1.5SynthPop'!$A$2:$Q$1446,COLUMN('TM1.5SynthPop'!J$1),FALSE),0),0)</f>
        <v>33</v>
      </c>
      <c r="G366">
        <f>IFERROR(ROUND($C366*VLOOKUP($O366,'TM1.5SynthPop'!$A$2:$Q$1446,COLUMN('TM1.5SynthPop'!K$1),FALSE),0),0)</f>
        <v>31</v>
      </c>
      <c r="H366">
        <f>IFERROR(ROUND($C366*VLOOKUP($O366,'TM1.5SynthPop'!$A$2:$Q$1446,COLUMN('TM1.5SynthPop'!L$1),FALSE),0),0)</f>
        <v>48</v>
      </c>
      <c r="I366">
        <f>IFERROR(ROUND($C366*VLOOKUP($O366,'TM1.5SynthPop'!$A$2:$Q$1446,COLUMN('TM1.5SynthPop'!M$1),FALSE),0),0)</f>
        <v>34</v>
      </c>
      <c r="J366">
        <f>IFERROR(ROUND($C366*VLOOKUP($O366,'TM1.5SynthPop'!$A$2:$Q$1446,COLUMN('TM1.5SynthPop'!N$1),FALSE),0),0)</f>
        <v>47</v>
      </c>
      <c r="K366">
        <f t="shared" si="13"/>
        <v>154</v>
      </c>
      <c r="L366">
        <f>Link21_SED!E366</f>
        <v>955</v>
      </c>
      <c r="M366">
        <f>Link21_SED!F366</f>
        <v>0</v>
      </c>
      <c r="O366">
        <v>137</v>
      </c>
    </row>
    <row r="367" spans="1:15">
      <c r="A367" t="s">
        <v>17</v>
      </c>
      <c r="B367">
        <v>366</v>
      </c>
      <c r="C367">
        <f>Link21_SED!D367</f>
        <v>263</v>
      </c>
      <c r="D367">
        <f>IFERROR(ROUND($C367*VLOOKUP($O367,'TM1.5SynthPop'!$A$2:$Q$1446,COLUMN('TM1.5SynthPop'!$P$2),FALSE),0),)</f>
        <v>190</v>
      </c>
      <c r="E367">
        <f t="shared" si="12"/>
        <v>73</v>
      </c>
      <c r="F367">
        <f>IFERROR(ROUND($C367*VLOOKUP($O367,'TM1.5SynthPop'!$A$2:$Q$1446,COLUMN('TM1.5SynthPop'!J$1),FALSE),0),0)</f>
        <v>38</v>
      </c>
      <c r="G367">
        <f>IFERROR(ROUND($C367*VLOOKUP($O367,'TM1.5SynthPop'!$A$2:$Q$1446,COLUMN('TM1.5SynthPop'!K$1),FALSE),0),0)</f>
        <v>27</v>
      </c>
      <c r="H367">
        <f>IFERROR(ROUND($C367*VLOOKUP($O367,'TM1.5SynthPop'!$A$2:$Q$1446,COLUMN('TM1.5SynthPop'!L$1),FALSE),0),0)</f>
        <v>34</v>
      </c>
      <c r="I367">
        <f>IFERROR(ROUND($C367*VLOOKUP($O367,'TM1.5SynthPop'!$A$2:$Q$1446,COLUMN('TM1.5SynthPop'!M$1),FALSE),0),0)</f>
        <v>21</v>
      </c>
      <c r="J367">
        <f>IFERROR(ROUND($C367*VLOOKUP($O367,'TM1.5SynthPop'!$A$2:$Q$1446,COLUMN('TM1.5SynthPop'!N$1),FALSE),0),0)</f>
        <v>30</v>
      </c>
      <c r="K367">
        <f t="shared" si="13"/>
        <v>113</v>
      </c>
      <c r="L367">
        <f>Link21_SED!E367</f>
        <v>631</v>
      </c>
      <c r="M367">
        <f>Link21_SED!F367</f>
        <v>41</v>
      </c>
      <c r="O367">
        <v>151</v>
      </c>
    </row>
    <row r="368" spans="1:15">
      <c r="A368" t="s">
        <v>17</v>
      </c>
      <c r="B368">
        <v>367</v>
      </c>
      <c r="C368">
        <f>Link21_SED!D368</f>
        <v>388</v>
      </c>
      <c r="D368">
        <f>IFERROR(ROUND($C368*VLOOKUP($O368,'TM1.5SynthPop'!$A$2:$Q$1446,COLUMN('TM1.5SynthPop'!$P$2),FALSE),0),)</f>
        <v>280</v>
      </c>
      <c r="E368">
        <f t="shared" si="12"/>
        <v>108</v>
      </c>
      <c r="F368">
        <f>IFERROR(ROUND($C368*VLOOKUP($O368,'TM1.5SynthPop'!$A$2:$Q$1446,COLUMN('TM1.5SynthPop'!J$1),FALSE),0),0)</f>
        <v>57</v>
      </c>
      <c r="G368">
        <f>IFERROR(ROUND($C368*VLOOKUP($O368,'TM1.5SynthPop'!$A$2:$Q$1446,COLUMN('TM1.5SynthPop'!K$1),FALSE),0),0)</f>
        <v>40</v>
      </c>
      <c r="H368">
        <f>IFERROR(ROUND($C368*VLOOKUP($O368,'TM1.5SynthPop'!$A$2:$Q$1446,COLUMN('TM1.5SynthPop'!L$1),FALSE),0),0)</f>
        <v>49</v>
      </c>
      <c r="I368">
        <f>IFERROR(ROUND($C368*VLOOKUP($O368,'TM1.5SynthPop'!$A$2:$Q$1446,COLUMN('TM1.5SynthPop'!M$1),FALSE),0),0)</f>
        <v>31</v>
      </c>
      <c r="J368">
        <f>IFERROR(ROUND($C368*VLOOKUP($O368,'TM1.5SynthPop'!$A$2:$Q$1446,COLUMN('TM1.5SynthPop'!N$1),FALSE),0),0)</f>
        <v>45</v>
      </c>
      <c r="K368">
        <f t="shared" si="13"/>
        <v>166</v>
      </c>
      <c r="L368">
        <f>Link21_SED!E368</f>
        <v>951</v>
      </c>
      <c r="M368">
        <f>Link21_SED!F368</f>
        <v>0</v>
      </c>
      <c r="O368">
        <v>151</v>
      </c>
    </row>
    <row r="369" spans="1:15">
      <c r="A369" t="s">
        <v>17</v>
      </c>
      <c r="B369">
        <v>368</v>
      </c>
      <c r="C369">
        <f>Link21_SED!D369</f>
        <v>553</v>
      </c>
      <c r="D369">
        <f>IFERROR(ROUND($C369*VLOOKUP($O369,'TM1.5SynthPop'!$A$2:$Q$1446,COLUMN('TM1.5SynthPop'!$P$2),FALSE),0),)</f>
        <v>414</v>
      </c>
      <c r="E369">
        <f t="shared" si="12"/>
        <v>139</v>
      </c>
      <c r="F369">
        <f>IFERROR(ROUND($C369*VLOOKUP($O369,'TM1.5SynthPop'!$A$2:$Q$1446,COLUMN('TM1.5SynthPop'!J$1),FALSE),0),0)</f>
        <v>57</v>
      </c>
      <c r="G369">
        <f>IFERROR(ROUND($C369*VLOOKUP($O369,'TM1.5SynthPop'!$A$2:$Q$1446,COLUMN('TM1.5SynthPop'!K$1),FALSE),0),0)</f>
        <v>48</v>
      </c>
      <c r="H369">
        <f>IFERROR(ROUND($C369*VLOOKUP($O369,'TM1.5SynthPop'!$A$2:$Q$1446,COLUMN('TM1.5SynthPop'!L$1),FALSE),0),0)</f>
        <v>76</v>
      </c>
      <c r="I369">
        <f>IFERROR(ROUND($C369*VLOOKUP($O369,'TM1.5SynthPop'!$A$2:$Q$1446,COLUMN('TM1.5SynthPop'!M$1),FALSE),0),0)</f>
        <v>54</v>
      </c>
      <c r="J369">
        <f>IFERROR(ROUND($C369*VLOOKUP($O369,'TM1.5SynthPop'!$A$2:$Q$1446,COLUMN('TM1.5SynthPop'!N$1),FALSE),0),0)</f>
        <v>86</v>
      </c>
      <c r="K369">
        <f t="shared" si="13"/>
        <v>232</v>
      </c>
      <c r="L369">
        <f>Link21_SED!E369</f>
        <v>1544</v>
      </c>
      <c r="M369">
        <f>Link21_SED!F369</f>
        <v>12</v>
      </c>
      <c r="O369">
        <v>152</v>
      </c>
    </row>
    <row r="370" spans="1:15">
      <c r="A370" t="s">
        <v>17</v>
      </c>
      <c r="B370">
        <v>369</v>
      </c>
      <c r="C370">
        <f>Link21_SED!D370</f>
        <v>172</v>
      </c>
      <c r="D370">
        <f>IFERROR(ROUND($C370*VLOOKUP($O370,'TM1.5SynthPop'!$A$2:$Q$1446,COLUMN('TM1.5SynthPop'!$P$2),FALSE),0),)</f>
        <v>129</v>
      </c>
      <c r="E370">
        <f t="shared" si="12"/>
        <v>43</v>
      </c>
      <c r="F370">
        <f>IFERROR(ROUND($C370*VLOOKUP($O370,'TM1.5SynthPop'!$A$2:$Q$1446,COLUMN('TM1.5SynthPop'!J$1),FALSE),0),0)</f>
        <v>18</v>
      </c>
      <c r="G370">
        <f>IFERROR(ROUND($C370*VLOOKUP($O370,'TM1.5SynthPop'!$A$2:$Q$1446,COLUMN('TM1.5SynthPop'!K$1),FALSE),0),0)</f>
        <v>15</v>
      </c>
      <c r="H370">
        <f>IFERROR(ROUND($C370*VLOOKUP($O370,'TM1.5SynthPop'!$A$2:$Q$1446,COLUMN('TM1.5SynthPop'!L$1),FALSE),0),0)</f>
        <v>24</v>
      </c>
      <c r="I370">
        <f>IFERROR(ROUND($C370*VLOOKUP($O370,'TM1.5SynthPop'!$A$2:$Q$1446,COLUMN('TM1.5SynthPop'!M$1),FALSE),0),0)</f>
        <v>17</v>
      </c>
      <c r="J370">
        <f>IFERROR(ROUND($C370*VLOOKUP($O370,'TM1.5SynthPop'!$A$2:$Q$1446,COLUMN('TM1.5SynthPop'!N$1),FALSE),0),0)</f>
        <v>27</v>
      </c>
      <c r="K370">
        <f t="shared" si="13"/>
        <v>71</v>
      </c>
      <c r="L370">
        <f>Link21_SED!E370</f>
        <v>469</v>
      </c>
      <c r="M370">
        <f>Link21_SED!F370</f>
        <v>0</v>
      </c>
      <c r="O370">
        <v>152</v>
      </c>
    </row>
    <row r="371" spans="1:15">
      <c r="A371" t="s">
        <v>17</v>
      </c>
      <c r="B371">
        <v>370</v>
      </c>
      <c r="C371">
        <f>Link21_SED!D371</f>
        <v>735</v>
      </c>
      <c r="D371">
        <f>IFERROR(ROUND($C371*VLOOKUP($O371,'TM1.5SynthPop'!$A$2:$Q$1446,COLUMN('TM1.5SynthPop'!$P$2),FALSE),0),)</f>
        <v>484</v>
      </c>
      <c r="E371">
        <f t="shared" si="12"/>
        <v>251</v>
      </c>
      <c r="F371">
        <f>IFERROR(ROUND($C371*VLOOKUP($O371,'TM1.5SynthPop'!$A$2:$Q$1446,COLUMN('TM1.5SynthPop'!J$1),FALSE),0),0)</f>
        <v>84</v>
      </c>
      <c r="G371">
        <f>IFERROR(ROUND($C371*VLOOKUP($O371,'TM1.5SynthPop'!$A$2:$Q$1446,COLUMN('TM1.5SynthPop'!K$1),FALSE),0),0)</f>
        <v>90</v>
      </c>
      <c r="H371">
        <f>IFERROR(ROUND($C371*VLOOKUP($O371,'TM1.5SynthPop'!$A$2:$Q$1446,COLUMN('TM1.5SynthPop'!L$1),FALSE),0),0)</f>
        <v>104</v>
      </c>
      <c r="I371">
        <f>IFERROR(ROUND($C371*VLOOKUP($O371,'TM1.5SynthPop'!$A$2:$Q$1446,COLUMN('TM1.5SynthPop'!M$1),FALSE),0),0)</f>
        <v>60</v>
      </c>
      <c r="J371">
        <f>IFERROR(ROUND($C371*VLOOKUP($O371,'TM1.5SynthPop'!$A$2:$Q$1446,COLUMN('TM1.5SynthPop'!N$1),FALSE),0),0)</f>
        <v>101</v>
      </c>
      <c r="K371">
        <f t="shared" si="13"/>
        <v>296</v>
      </c>
      <c r="L371">
        <f>Link21_SED!E371</f>
        <v>2389</v>
      </c>
      <c r="M371">
        <f>Link21_SED!F371</f>
        <v>0</v>
      </c>
      <c r="O371">
        <v>161</v>
      </c>
    </row>
    <row r="372" spans="1:15">
      <c r="A372" t="s">
        <v>17</v>
      </c>
      <c r="B372">
        <v>371</v>
      </c>
      <c r="C372">
        <f>Link21_SED!D372</f>
        <v>738</v>
      </c>
      <c r="D372">
        <f>IFERROR(ROUND($C372*VLOOKUP($O372,'TM1.5SynthPop'!$A$2:$Q$1446,COLUMN('TM1.5SynthPop'!$P$2),FALSE),0),)</f>
        <v>515</v>
      </c>
      <c r="E372">
        <f t="shared" si="12"/>
        <v>223</v>
      </c>
      <c r="F372">
        <f>IFERROR(ROUND($C372*VLOOKUP($O372,'TM1.5SynthPop'!$A$2:$Q$1446,COLUMN('TM1.5SynthPop'!J$1),FALSE),0),0)</f>
        <v>89</v>
      </c>
      <c r="G372">
        <f>IFERROR(ROUND($C372*VLOOKUP($O372,'TM1.5SynthPop'!$A$2:$Q$1446,COLUMN('TM1.5SynthPop'!K$1),FALSE),0),0)</f>
        <v>100</v>
      </c>
      <c r="H372">
        <f>IFERROR(ROUND($C372*VLOOKUP($O372,'TM1.5SynthPop'!$A$2:$Q$1446,COLUMN('TM1.5SynthPop'!L$1),FALSE),0),0)</f>
        <v>93</v>
      </c>
      <c r="I372">
        <f>IFERROR(ROUND($C372*VLOOKUP($O372,'TM1.5SynthPop'!$A$2:$Q$1446,COLUMN('TM1.5SynthPop'!M$1),FALSE),0),0)</f>
        <v>75</v>
      </c>
      <c r="J372">
        <f>IFERROR(ROUND($C372*VLOOKUP($O372,'TM1.5SynthPop'!$A$2:$Q$1446,COLUMN('TM1.5SynthPop'!N$1),FALSE),0),0)</f>
        <v>92</v>
      </c>
      <c r="K372">
        <f t="shared" si="13"/>
        <v>289</v>
      </c>
      <c r="L372">
        <f>Link21_SED!E372</f>
        <v>2319</v>
      </c>
      <c r="M372">
        <f>Link21_SED!F372</f>
        <v>0</v>
      </c>
      <c r="O372">
        <v>162</v>
      </c>
    </row>
    <row r="373" spans="1:15">
      <c r="A373" t="s">
        <v>17</v>
      </c>
      <c r="B373">
        <v>372</v>
      </c>
      <c r="C373">
        <f>Link21_SED!D373</f>
        <v>810</v>
      </c>
      <c r="D373">
        <f>IFERROR(ROUND($C373*VLOOKUP($O373,'TM1.5SynthPop'!$A$2:$Q$1446,COLUMN('TM1.5SynthPop'!$P$2),FALSE),0),)</f>
        <v>557</v>
      </c>
      <c r="E373">
        <f t="shared" si="12"/>
        <v>253</v>
      </c>
      <c r="F373">
        <f>IFERROR(ROUND($C373*VLOOKUP($O373,'TM1.5SynthPop'!$A$2:$Q$1446,COLUMN('TM1.5SynthPop'!J$1),FALSE),0),0)</f>
        <v>82</v>
      </c>
      <c r="G373">
        <f>IFERROR(ROUND($C373*VLOOKUP($O373,'TM1.5SynthPop'!$A$2:$Q$1446,COLUMN('TM1.5SynthPop'!K$1),FALSE),0),0)</f>
        <v>103</v>
      </c>
      <c r="H373">
        <f>IFERROR(ROUND($C373*VLOOKUP($O373,'TM1.5SynthPop'!$A$2:$Q$1446,COLUMN('TM1.5SynthPop'!L$1),FALSE),0),0)</f>
        <v>102</v>
      </c>
      <c r="I373">
        <f>IFERROR(ROUND($C373*VLOOKUP($O373,'TM1.5SynthPop'!$A$2:$Q$1446,COLUMN('TM1.5SynthPop'!M$1),FALSE),0),0)</f>
        <v>108</v>
      </c>
      <c r="J373">
        <f>IFERROR(ROUND($C373*VLOOKUP($O373,'TM1.5SynthPop'!$A$2:$Q$1446,COLUMN('TM1.5SynthPop'!N$1),FALSE),0),0)</f>
        <v>105</v>
      </c>
      <c r="K373">
        <f t="shared" si="13"/>
        <v>310</v>
      </c>
      <c r="L373">
        <f>Link21_SED!E373</f>
        <v>2526</v>
      </c>
      <c r="M373">
        <f>Link21_SED!F373</f>
        <v>0</v>
      </c>
      <c r="O373">
        <v>135</v>
      </c>
    </row>
    <row r="374" spans="1:15">
      <c r="A374" t="s">
        <v>17</v>
      </c>
      <c r="B374">
        <v>373</v>
      </c>
      <c r="C374">
        <f>Link21_SED!D374</f>
        <v>541</v>
      </c>
      <c r="D374">
        <f>IFERROR(ROUND($C374*VLOOKUP($O374,'TM1.5SynthPop'!$A$2:$Q$1446,COLUMN('TM1.5SynthPop'!$P$2),FALSE),0),)</f>
        <v>356</v>
      </c>
      <c r="E374">
        <f t="shared" si="12"/>
        <v>185</v>
      </c>
      <c r="F374">
        <f>IFERROR(ROUND($C374*VLOOKUP($O374,'TM1.5SynthPop'!$A$2:$Q$1446,COLUMN('TM1.5SynthPop'!J$1),FALSE),0),0)</f>
        <v>62</v>
      </c>
      <c r="G374">
        <f>IFERROR(ROUND($C374*VLOOKUP($O374,'TM1.5SynthPop'!$A$2:$Q$1446,COLUMN('TM1.5SynthPop'!K$1),FALSE),0),0)</f>
        <v>66</v>
      </c>
      <c r="H374">
        <f>IFERROR(ROUND($C374*VLOOKUP($O374,'TM1.5SynthPop'!$A$2:$Q$1446,COLUMN('TM1.5SynthPop'!L$1),FALSE),0),0)</f>
        <v>76</v>
      </c>
      <c r="I374">
        <f>IFERROR(ROUND($C374*VLOOKUP($O374,'TM1.5SynthPop'!$A$2:$Q$1446,COLUMN('TM1.5SynthPop'!M$1),FALSE),0),0)</f>
        <v>44</v>
      </c>
      <c r="J374">
        <f>IFERROR(ROUND($C374*VLOOKUP($O374,'TM1.5SynthPop'!$A$2:$Q$1446,COLUMN('TM1.5SynthPop'!N$1),FALSE),0),0)</f>
        <v>75</v>
      </c>
      <c r="K374">
        <f t="shared" si="13"/>
        <v>218</v>
      </c>
      <c r="L374">
        <f>Link21_SED!E374</f>
        <v>1775</v>
      </c>
      <c r="M374">
        <f>Link21_SED!F374</f>
        <v>7</v>
      </c>
      <c r="O374">
        <v>161</v>
      </c>
    </row>
    <row r="375" spans="1:15">
      <c r="A375" t="s">
        <v>17</v>
      </c>
      <c r="B375">
        <v>374</v>
      </c>
      <c r="C375">
        <f>Link21_SED!D375</f>
        <v>384</v>
      </c>
      <c r="D375">
        <f>IFERROR(ROUND($C375*VLOOKUP($O375,'TM1.5SynthPop'!$A$2:$Q$1446,COLUMN('TM1.5SynthPop'!$P$2),FALSE),0),)</f>
        <v>307</v>
      </c>
      <c r="E375">
        <f t="shared" si="12"/>
        <v>77</v>
      </c>
      <c r="F375">
        <f>IFERROR(ROUND($C375*VLOOKUP($O375,'TM1.5SynthPop'!$A$2:$Q$1446,COLUMN('TM1.5SynthPop'!J$1),FALSE),0),0)</f>
        <v>28</v>
      </c>
      <c r="G375">
        <f>IFERROR(ROUND($C375*VLOOKUP($O375,'TM1.5SynthPop'!$A$2:$Q$1446,COLUMN('TM1.5SynthPop'!K$1),FALSE),0),0)</f>
        <v>34</v>
      </c>
      <c r="H375">
        <f>IFERROR(ROUND($C375*VLOOKUP($O375,'TM1.5SynthPop'!$A$2:$Q$1446,COLUMN('TM1.5SynthPop'!L$1),FALSE),0),0)</f>
        <v>55</v>
      </c>
      <c r="I375">
        <f>IFERROR(ROUND($C375*VLOOKUP($O375,'TM1.5SynthPop'!$A$2:$Q$1446,COLUMN('TM1.5SynthPop'!M$1),FALSE),0),0)</f>
        <v>46</v>
      </c>
      <c r="J375">
        <f>IFERROR(ROUND($C375*VLOOKUP($O375,'TM1.5SynthPop'!$A$2:$Q$1446,COLUMN('TM1.5SynthPop'!N$1),FALSE),0),0)</f>
        <v>49</v>
      </c>
      <c r="K375">
        <f t="shared" si="13"/>
        <v>172</v>
      </c>
      <c r="L375">
        <f>Link21_SED!E375</f>
        <v>1089</v>
      </c>
      <c r="M375">
        <f>Link21_SED!F375</f>
        <v>0</v>
      </c>
      <c r="O375">
        <v>136</v>
      </c>
    </row>
    <row r="376" spans="1:15">
      <c r="A376" t="s">
        <v>17</v>
      </c>
      <c r="B376">
        <v>375</v>
      </c>
      <c r="C376">
        <f>Link21_SED!D376</f>
        <v>827</v>
      </c>
      <c r="D376">
        <f>IFERROR(ROUND($C376*VLOOKUP($O376,'TM1.5SynthPop'!$A$2:$Q$1446,COLUMN('TM1.5SynthPop'!$P$2),FALSE),0),)</f>
        <v>624</v>
      </c>
      <c r="E376">
        <f t="shared" si="12"/>
        <v>203</v>
      </c>
      <c r="F376">
        <f>IFERROR(ROUND($C376*VLOOKUP($O376,'TM1.5SynthPop'!$A$2:$Q$1446,COLUMN('TM1.5SynthPop'!J$1),FALSE),0),0)</f>
        <v>143</v>
      </c>
      <c r="G376">
        <f>IFERROR(ROUND($C376*VLOOKUP($O376,'TM1.5SynthPop'!$A$2:$Q$1446,COLUMN('TM1.5SynthPop'!K$1),FALSE),0),0)</f>
        <v>224</v>
      </c>
      <c r="H376">
        <f>IFERROR(ROUND($C376*VLOOKUP($O376,'TM1.5SynthPop'!$A$2:$Q$1446,COLUMN('TM1.5SynthPop'!L$1),FALSE),0),0)</f>
        <v>54</v>
      </c>
      <c r="I376">
        <f>IFERROR(ROUND($C376*VLOOKUP($O376,'TM1.5SynthPop'!$A$2:$Q$1446,COLUMN('TM1.5SynthPop'!M$1),FALSE),0),0)</f>
        <v>59</v>
      </c>
      <c r="J376">
        <f>IFERROR(ROUND($C376*VLOOKUP($O376,'TM1.5SynthPop'!$A$2:$Q$1446,COLUMN('TM1.5SynthPop'!N$1),FALSE),0),0)</f>
        <v>87</v>
      </c>
      <c r="K376">
        <f t="shared" si="13"/>
        <v>260</v>
      </c>
      <c r="L376">
        <f>Link21_SED!E376</f>
        <v>2580</v>
      </c>
      <c r="M376">
        <f>Link21_SED!F376</f>
        <v>4</v>
      </c>
      <c r="O376">
        <v>165</v>
      </c>
    </row>
    <row r="377" spans="1:15">
      <c r="A377" t="s">
        <v>17</v>
      </c>
      <c r="B377">
        <v>376</v>
      </c>
      <c r="C377">
        <f>Link21_SED!D377</f>
        <v>264</v>
      </c>
      <c r="D377">
        <f>IFERROR(ROUND($C377*VLOOKUP($O377,'TM1.5SynthPop'!$A$2:$Q$1446,COLUMN('TM1.5SynthPop'!$P$2),FALSE),0),)</f>
        <v>199</v>
      </c>
      <c r="E377">
        <f t="shared" si="12"/>
        <v>65</v>
      </c>
      <c r="F377">
        <f>IFERROR(ROUND($C377*VLOOKUP($O377,'TM1.5SynthPop'!$A$2:$Q$1446,COLUMN('TM1.5SynthPop'!J$1),FALSE),0),0)</f>
        <v>46</v>
      </c>
      <c r="G377">
        <f>IFERROR(ROUND($C377*VLOOKUP($O377,'TM1.5SynthPop'!$A$2:$Q$1446,COLUMN('TM1.5SynthPop'!K$1),FALSE),0),0)</f>
        <v>72</v>
      </c>
      <c r="H377">
        <f>IFERROR(ROUND($C377*VLOOKUP($O377,'TM1.5SynthPop'!$A$2:$Q$1446,COLUMN('TM1.5SynthPop'!L$1),FALSE),0),0)</f>
        <v>17</v>
      </c>
      <c r="I377">
        <f>IFERROR(ROUND($C377*VLOOKUP($O377,'TM1.5SynthPop'!$A$2:$Q$1446,COLUMN('TM1.5SynthPop'!M$1),FALSE),0),0)</f>
        <v>19</v>
      </c>
      <c r="J377">
        <f>IFERROR(ROUND($C377*VLOOKUP($O377,'TM1.5SynthPop'!$A$2:$Q$1446,COLUMN('TM1.5SynthPop'!N$1),FALSE),0),0)</f>
        <v>28</v>
      </c>
      <c r="K377">
        <f t="shared" si="13"/>
        <v>82</v>
      </c>
      <c r="L377">
        <f>Link21_SED!E377</f>
        <v>738</v>
      </c>
      <c r="M377">
        <f>Link21_SED!F377</f>
        <v>0</v>
      </c>
      <c r="O377">
        <v>165</v>
      </c>
    </row>
    <row r="378" spans="1:15">
      <c r="A378" t="s">
        <v>17</v>
      </c>
      <c r="B378">
        <v>377</v>
      </c>
      <c r="C378">
        <f>Link21_SED!D378</f>
        <v>533</v>
      </c>
      <c r="D378">
        <f>IFERROR(ROUND($C378*VLOOKUP($O378,'TM1.5SynthPop'!$A$2:$Q$1446,COLUMN('TM1.5SynthPop'!$P$2),FALSE),0),)</f>
        <v>402</v>
      </c>
      <c r="E378">
        <f t="shared" si="12"/>
        <v>131</v>
      </c>
      <c r="F378">
        <f>IFERROR(ROUND($C378*VLOOKUP($O378,'TM1.5SynthPop'!$A$2:$Q$1446,COLUMN('TM1.5SynthPop'!J$1),FALSE),0),0)</f>
        <v>92</v>
      </c>
      <c r="G378">
        <f>IFERROR(ROUND($C378*VLOOKUP($O378,'TM1.5SynthPop'!$A$2:$Q$1446,COLUMN('TM1.5SynthPop'!K$1),FALSE),0),0)</f>
        <v>145</v>
      </c>
      <c r="H378">
        <f>IFERROR(ROUND($C378*VLOOKUP($O378,'TM1.5SynthPop'!$A$2:$Q$1446,COLUMN('TM1.5SynthPop'!L$1),FALSE),0),0)</f>
        <v>35</v>
      </c>
      <c r="I378">
        <f>IFERROR(ROUND($C378*VLOOKUP($O378,'TM1.5SynthPop'!$A$2:$Q$1446,COLUMN('TM1.5SynthPop'!M$1),FALSE),0),0)</f>
        <v>38</v>
      </c>
      <c r="J378">
        <f>IFERROR(ROUND($C378*VLOOKUP($O378,'TM1.5SynthPop'!$A$2:$Q$1446,COLUMN('TM1.5SynthPop'!N$1),FALSE),0),0)</f>
        <v>56</v>
      </c>
      <c r="K378">
        <f t="shared" si="13"/>
        <v>167</v>
      </c>
      <c r="L378">
        <f>Link21_SED!E378</f>
        <v>1691</v>
      </c>
      <c r="M378">
        <f>Link21_SED!F378</f>
        <v>0</v>
      </c>
      <c r="O378">
        <v>165</v>
      </c>
    </row>
    <row r="379" spans="1:15">
      <c r="A379" t="s">
        <v>17</v>
      </c>
      <c r="B379">
        <v>378</v>
      </c>
      <c r="C379">
        <f>Link21_SED!D379</f>
        <v>365</v>
      </c>
      <c r="D379">
        <f>IFERROR(ROUND($C379*VLOOKUP($O379,'TM1.5SynthPop'!$A$2:$Q$1446,COLUMN('TM1.5SynthPop'!$P$2),FALSE),0),)</f>
        <v>275</v>
      </c>
      <c r="E379">
        <f t="shared" si="12"/>
        <v>90</v>
      </c>
      <c r="F379">
        <f>IFERROR(ROUND($C379*VLOOKUP($O379,'TM1.5SynthPop'!$A$2:$Q$1446,COLUMN('TM1.5SynthPop'!J$1),FALSE),0),0)</f>
        <v>63</v>
      </c>
      <c r="G379">
        <f>IFERROR(ROUND($C379*VLOOKUP($O379,'TM1.5SynthPop'!$A$2:$Q$1446,COLUMN('TM1.5SynthPop'!K$1),FALSE),0),0)</f>
        <v>99</v>
      </c>
      <c r="H379">
        <f>IFERROR(ROUND($C379*VLOOKUP($O379,'TM1.5SynthPop'!$A$2:$Q$1446,COLUMN('TM1.5SynthPop'!L$1),FALSE),0),0)</f>
        <v>24</v>
      </c>
      <c r="I379">
        <f>IFERROR(ROUND($C379*VLOOKUP($O379,'TM1.5SynthPop'!$A$2:$Q$1446,COLUMN('TM1.5SynthPop'!M$1),FALSE),0),0)</f>
        <v>26</v>
      </c>
      <c r="J379">
        <f>IFERROR(ROUND($C379*VLOOKUP($O379,'TM1.5SynthPop'!$A$2:$Q$1446,COLUMN('TM1.5SynthPop'!N$1),FALSE),0),0)</f>
        <v>38</v>
      </c>
      <c r="K379">
        <f t="shared" si="13"/>
        <v>115</v>
      </c>
      <c r="L379">
        <f>Link21_SED!E379</f>
        <v>1070</v>
      </c>
      <c r="M379">
        <f>Link21_SED!F379</f>
        <v>0</v>
      </c>
      <c r="O379">
        <v>165</v>
      </c>
    </row>
    <row r="380" spans="1:15">
      <c r="A380" t="s">
        <v>17</v>
      </c>
      <c r="B380">
        <v>379</v>
      </c>
      <c r="C380">
        <f>Link21_SED!D380</f>
        <v>505</v>
      </c>
      <c r="D380">
        <f>IFERROR(ROUND($C380*VLOOKUP($O380,'TM1.5SynthPop'!$A$2:$Q$1446,COLUMN('TM1.5SynthPop'!$P$2),FALSE),0),)</f>
        <v>348</v>
      </c>
      <c r="E380">
        <f t="shared" si="12"/>
        <v>157</v>
      </c>
      <c r="F380">
        <f>IFERROR(ROUND($C380*VLOOKUP($O380,'TM1.5SynthPop'!$A$2:$Q$1446,COLUMN('TM1.5SynthPop'!J$1),FALSE),0),0)</f>
        <v>50</v>
      </c>
      <c r="G380">
        <f>IFERROR(ROUND($C380*VLOOKUP($O380,'TM1.5SynthPop'!$A$2:$Q$1446,COLUMN('TM1.5SynthPop'!K$1),FALSE),0),0)</f>
        <v>69</v>
      </c>
      <c r="H380">
        <f>IFERROR(ROUND($C380*VLOOKUP($O380,'TM1.5SynthPop'!$A$2:$Q$1446,COLUMN('TM1.5SynthPop'!L$1),FALSE),0),0)</f>
        <v>57</v>
      </c>
      <c r="I380">
        <f>IFERROR(ROUND($C380*VLOOKUP($O380,'TM1.5SynthPop'!$A$2:$Q$1446,COLUMN('TM1.5SynthPop'!M$1),FALSE),0),0)</f>
        <v>56</v>
      </c>
      <c r="J380">
        <f>IFERROR(ROUND($C380*VLOOKUP($O380,'TM1.5SynthPop'!$A$2:$Q$1446,COLUMN('TM1.5SynthPop'!N$1),FALSE),0),0)</f>
        <v>69</v>
      </c>
      <c r="K380">
        <f t="shared" si="13"/>
        <v>204</v>
      </c>
      <c r="L380">
        <f>Link21_SED!E380</f>
        <v>1602</v>
      </c>
      <c r="M380">
        <f>Link21_SED!F380</f>
        <v>18</v>
      </c>
      <c r="O380">
        <v>164</v>
      </c>
    </row>
    <row r="381" spans="1:15">
      <c r="A381" t="s">
        <v>17</v>
      </c>
      <c r="B381">
        <v>380</v>
      </c>
      <c r="C381">
        <f>Link21_SED!D381</f>
        <v>379</v>
      </c>
      <c r="D381">
        <f>IFERROR(ROUND($C381*VLOOKUP($O381,'TM1.5SynthPop'!$A$2:$Q$1446,COLUMN('TM1.5SynthPop'!$P$2),FALSE),0),)</f>
        <v>261</v>
      </c>
      <c r="E381">
        <f t="shared" si="12"/>
        <v>118</v>
      </c>
      <c r="F381">
        <f>IFERROR(ROUND($C381*VLOOKUP($O381,'TM1.5SynthPop'!$A$2:$Q$1446,COLUMN('TM1.5SynthPop'!J$1),FALSE),0),0)</f>
        <v>37</v>
      </c>
      <c r="G381">
        <f>IFERROR(ROUND($C381*VLOOKUP($O381,'TM1.5SynthPop'!$A$2:$Q$1446,COLUMN('TM1.5SynthPop'!K$1),FALSE),0),0)</f>
        <v>52</v>
      </c>
      <c r="H381">
        <f>IFERROR(ROUND($C381*VLOOKUP($O381,'TM1.5SynthPop'!$A$2:$Q$1446,COLUMN('TM1.5SynthPop'!L$1),FALSE),0),0)</f>
        <v>43</v>
      </c>
      <c r="I381">
        <f>IFERROR(ROUND($C381*VLOOKUP($O381,'TM1.5SynthPop'!$A$2:$Q$1446,COLUMN('TM1.5SynthPop'!M$1),FALSE),0),0)</f>
        <v>42</v>
      </c>
      <c r="J381">
        <f>IFERROR(ROUND($C381*VLOOKUP($O381,'TM1.5SynthPop'!$A$2:$Q$1446,COLUMN('TM1.5SynthPop'!N$1),FALSE),0),0)</f>
        <v>52</v>
      </c>
      <c r="K381">
        <f t="shared" si="13"/>
        <v>153</v>
      </c>
      <c r="L381">
        <f>Link21_SED!E381</f>
        <v>1239</v>
      </c>
      <c r="M381">
        <f>Link21_SED!F381</f>
        <v>13</v>
      </c>
      <c r="O381">
        <v>164</v>
      </c>
    </row>
    <row r="382" spans="1:15">
      <c r="A382" t="s">
        <v>17</v>
      </c>
      <c r="B382">
        <v>381</v>
      </c>
      <c r="C382">
        <f>Link21_SED!D382</f>
        <v>343</v>
      </c>
      <c r="D382">
        <f>IFERROR(ROUND($C382*VLOOKUP($O382,'TM1.5SynthPop'!$A$2:$Q$1446,COLUMN('TM1.5SynthPop'!$P$2),FALSE),0),)</f>
        <v>236</v>
      </c>
      <c r="E382">
        <f t="shared" si="12"/>
        <v>107</v>
      </c>
      <c r="F382">
        <f>IFERROR(ROUND($C382*VLOOKUP($O382,'TM1.5SynthPop'!$A$2:$Q$1446,COLUMN('TM1.5SynthPop'!J$1),FALSE),0),0)</f>
        <v>34</v>
      </c>
      <c r="G382">
        <f>IFERROR(ROUND($C382*VLOOKUP($O382,'TM1.5SynthPop'!$A$2:$Q$1446,COLUMN('TM1.5SynthPop'!K$1),FALSE),0),0)</f>
        <v>47</v>
      </c>
      <c r="H382">
        <f>IFERROR(ROUND($C382*VLOOKUP($O382,'TM1.5SynthPop'!$A$2:$Q$1446,COLUMN('TM1.5SynthPop'!L$1),FALSE),0),0)</f>
        <v>39</v>
      </c>
      <c r="I382">
        <f>IFERROR(ROUND($C382*VLOOKUP($O382,'TM1.5SynthPop'!$A$2:$Q$1446,COLUMN('TM1.5SynthPop'!M$1),FALSE),0),0)</f>
        <v>38</v>
      </c>
      <c r="J382">
        <f>IFERROR(ROUND($C382*VLOOKUP($O382,'TM1.5SynthPop'!$A$2:$Q$1446,COLUMN('TM1.5SynthPop'!N$1),FALSE),0),0)</f>
        <v>47</v>
      </c>
      <c r="K382">
        <f t="shared" si="13"/>
        <v>138</v>
      </c>
      <c r="L382">
        <f>Link21_SED!E382</f>
        <v>1168</v>
      </c>
      <c r="M382">
        <f>Link21_SED!F382</f>
        <v>0</v>
      </c>
      <c r="O382">
        <v>164</v>
      </c>
    </row>
    <row r="383" spans="1:15">
      <c r="A383" t="s">
        <v>17</v>
      </c>
      <c r="B383">
        <v>382</v>
      </c>
      <c r="C383">
        <f>Link21_SED!D383</f>
        <v>337</v>
      </c>
      <c r="D383">
        <f>IFERROR(ROUND($C383*VLOOKUP($O383,'TM1.5SynthPop'!$A$2:$Q$1446,COLUMN('TM1.5SynthPop'!$P$2),FALSE),0),)</f>
        <v>232</v>
      </c>
      <c r="E383">
        <f t="shared" si="12"/>
        <v>105</v>
      </c>
      <c r="F383">
        <f>IFERROR(ROUND($C383*VLOOKUP($O383,'TM1.5SynthPop'!$A$2:$Q$1446,COLUMN('TM1.5SynthPop'!J$1),FALSE),0),0)</f>
        <v>33</v>
      </c>
      <c r="G383">
        <f>IFERROR(ROUND($C383*VLOOKUP($O383,'TM1.5SynthPop'!$A$2:$Q$1446,COLUMN('TM1.5SynthPop'!K$1),FALSE),0),0)</f>
        <v>46</v>
      </c>
      <c r="H383">
        <f>IFERROR(ROUND($C383*VLOOKUP($O383,'TM1.5SynthPop'!$A$2:$Q$1446,COLUMN('TM1.5SynthPop'!L$1),FALSE),0),0)</f>
        <v>38</v>
      </c>
      <c r="I383">
        <f>IFERROR(ROUND($C383*VLOOKUP($O383,'TM1.5SynthPop'!$A$2:$Q$1446,COLUMN('TM1.5SynthPop'!M$1),FALSE),0),0)</f>
        <v>37</v>
      </c>
      <c r="J383">
        <f>IFERROR(ROUND($C383*VLOOKUP($O383,'TM1.5SynthPop'!$A$2:$Q$1446,COLUMN('TM1.5SynthPop'!N$1),FALSE),0),0)</f>
        <v>46</v>
      </c>
      <c r="K383">
        <f t="shared" si="13"/>
        <v>137</v>
      </c>
      <c r="L383">
        <f>Link21_SED!E383</f>
        <v>1135</v>
      </c>
      <c r="M383">
        <f>Link21_SED!F383</f>
        <v>25</v>
      </c>
      <c r="O383">
        <v>164</v>
      </c>
    </row>
    <row r="384" spans="1:15">
      <c r="A384" t="s">
        <v>17</v>
      </c>
      <c r="B384">
        <v>383</v>
      </c>
      <c r="C384">
        <f>Link21_SED!D384</f>
        <v>316</v>
      </c>
      <c r="D384">
        <f>IFERROR(ROUND($C384*VLOOKUP($O384,'TM1.5SynthPop'!$A$2:$Q$1446,COLUMN('TM1.5SynthPop'!$P$2),FALSE),0),)</f>
        <v>217</v>
      </c>
      <c r="E384">
        <f t="shared" si="12"/>
        <v>99</v>
      </c>
      <c r="F384">
        <f>IFERROR(ROUND($C384*VLOOKUP($O384,'TM1.5SynthPop'!$A$2:$Q$1446,COLUMN('TM1.5SynthPop'!J$1),FALSE),0),0)</f>
        <v>31</v>
      </c>
      <c r="G384">
        <f>IFERROR(ROUND($C384*VLOOKUP($O384,'TM1.5SynthPop'!$A$2:$Q$1446,COLUMN('TM1.5SynthPop'!K$1),FALSE),0),0)</f>
        <v>43</v>
      </c>
      <c r="H384">
        <f>IFERROR(ROUND($C384*VLOOKUP($O384,'TM1.5SynthPop'!$A$2:$Q$1446,COLUMN('TM1.5SynthPop'!L$1),FALSE),0),0)</f>
        <v>36</v>
      </c>
      <c r="I384">
        <f>IFERROR(ROUND($C384*VLOOKUP($O384,'TM1.5SynthPop'!$A$2:$Q$1446,COLUMN('TM1.5SynthPop'!M$1),FALSE),0),0)</f>
        <v>35</v>
      </c>
      <c r="J384">
        <f>IFERROR(ROUND($C384*VLOOKUP($O384,'TM1.5SynthPop'!$A$2:$Q$1446,COLUMN('TM1.5SynthPop'!N$1),FALSE),0),0)</f>
        <v>43</v>
      </c>
      <c r="K384">
        <f t="shared" si="13"/>
        <v>128</v>
      </c>
      <c r="L384">
        <f>Link21_SED!E384</f>
        <v>1065</v>
      </c>
      <c r="M384">
        <f>Link21_SED!F384</f>
        <v>51</v>
      </c>
      <c r="O384">
        <v>164</v>
      </c>
    </row>
    <row r="385" spans="1:15">
      <c r="A385" t="s">
        <v>17</v>
      </c>
      <c r="B385">
        <v>384</v>
      </c>
      <c r="C385">
        <f>Link21_SED!D385</f>
        <v>297</v>
      </c>
      <c r="D385">
        <f>IFERROR(ROUND($C385*VLOOKUP($O385,'TM1.5SynthPop'!$A$2:$Q$1446,COLUMN('TM1.5SynthPop'!$P$2),FALSE),0),)</f>
        <v>206</v>
      </c>
      <c r="E385">
        <f t="shared" si="12"/>
        <v>91</v>
      </c>
      <c r="F385">
        <f>IFERROR(ROUND($C385*VLOOKUP($O385,'TM1.5SynthPop'!$A$2:$Q$1446,COLUMN('TM1.5SynthPop'!J$1),FALSE),0),0)</f>
        <v>29</v>
      </c>
      <c r="G385">
        <f>IFERROR(ROUND($C385*VLOOKUP($O385,'TM1.5SynthPop'!$A$2:$Q$1446,COLUMN('TM1.5SynthPop'!K$1),FALSE),0),0)</f>
        <v>24</v>
      </c>
      <c r="H385">
        <f>IFERROR(ROUND($C385*VLOOKUP($O385,'TM1.5SynthPop'!$A$2:$Q$1446,COLUMN('TM1.5SynthPop'!L$1),FALSE),0),0)</f>
        <v>45</v>
      </c>
      <c r="I385">
        <f>IFERROR(ROUND($C385*VLOOKUP($O385,'TM1.5SynthPop'!$A$2:$Q$1446,COLUMN('TM1.5SynthPop'!M$1),FALSE),0),0)</f>
        <v>32</v>
      </c>
      <c r="J385">
        <f>IFERROR(ROUND($C385*VLOOKUP($O385,'TM1.5SynthPop'!$A$2:$Q$1446,COLUMN('TM1.5SynthPop'!N$1),FALSE),0),0)</f>
        <v>39</v>
      </c>
      <c r="K385">
        <f t="shared" si="13"/>
        <v>128</v>
      </c>
      <c r="L385">
        <f>Link21_SED!E385</f>
        <v>994</v>
      </c>
      <c r="M385">
        <f>Link21_SED!F385</f>
        <v>0</v>
      </c>
      <c r="O385">
        <v>153</v>
      </c>
    </row>
    <row r="386" spans="1:15">
      <c r="A386" t="s">
        <v>17</v>
      </c>
      <c r="B386">
        <v>385</v>
      </c>
      <c r="C386">
        <f>Link21_SED!D386</f>
        <v>371</v>
      </c>
      <c r="D386">
        <f>IFERROR(ROUND($C386*VLOOKUP($O386,'TM1.5SynthPop'!$A$2:$Q$1446,COLUMN('TM1.5SynthPop'!$P$2),FALSE),0),)</f>
        <v>259</v>
      </c>
      <c r="E386">
        <f t="shared" si="12"/>
        <v>112</v>
      </c>
      <c r="F386">
        <f>IFERROR(ROUND($C386*VLOOKUP($O386,'TM1.5SynthPop'!$A$2:$Q$1446,COLUMN('TM1.5SynthPop'!J$1),FALSE),0),0)</f>
        <v>45</v>
      </c>
      <c r="G386">
        <f>IFERROR(ROUND($C386*VLOOKUP($O386,'TM1.5SynthPop'!$A$2:$Q$1446,COLUMN('TM1.5SynthPop'!K$1),FALSE),0),0)</f>
        <v>50</v>
      </c>
      <c r="H386">
        <f>IFERROR(ROUND($C386*VLOOKUP($O386,'TM1.5SynthPop'!$A$2:$Q$1446,COLUMN('TM1.5SynthPop'!L$1),FALSE),0),0)</f>
        <v>47</v>
      </c>
      <c r="I386">
        <f>IFERROR(ROUND($C386*VLOOKUP($O386,'TM1.5SynthPop'!$A$2:$Q$1446,COLUMN('TM1.5SynthPop'!M$1),FALSE),0),0)</f>
        <v>38</v>
      </c>
      <c r="J386">
        <f>IFERROR(ROUND($C386*VLOOKUP($O386,'TM1.5SynthPop'!$A$2:$Q$1446,COLUMN('TM1.5SynthPop'!N$1),FALSE),0),0)</f>
        <v>46</v>
      </c>
      <c r="K386">
        <f t="shared" si="13"/>
        <v>145</v>
      </c>
      <c r="L386">
        <f>Link21_SED!E386</f>
        <v>1106</v>
      </c>
      <c r="M386">
        <f>Link21_SED!F386</f>
        <v>13</v>
      </c>
      <c r="O386">
        <v>162</v>
      </c>
    </row>
    <row r="387" spans="1:15">
      <c r="A387" t="s">
        <v>17</v>
      </c>
      <c r="B387">
        <v>386</v>
      </c>
      <c r="C387">
        <f>Link21_SED!D387</f>
        <v>373</v>
      </c>
      <c r="D387">
        <f>IFERROR(ROUND($C387*VLOOKUP($O387,'TM1.5SynthPop'!$A$2:$Q$1446,COLUMN('TM1.5SynthPop'!$P$2),FALSE),0),)</f>
        <v>259</v>
      </c>
      <c r="E387">
        <f t="shared" si="12"/>
        <v>114</v>
      </c>
      <c r="F387">
        <f>IFERROR(ROUND($C387*VLOOKUP($O387,'TM1.5SynthPop'!$A$2:$Q$1446,COLUMN('TM1.5SynthPop'!J$1),FALSE),0),0)</f>
        <v>36</v>
      </c>
      <c r="G387">
        <f>IFERROR(ROUND($C387*VLOOKUP($O387,'TM1.5SynthPop'!$A$2:$Q$1446,COLUMN('TM1.5SynthPop'!K$1),FALSE),0),0)</f>
        <v>30</v>
      </c>
      <c r="H387">
        <f>IFERROR(ROUND($C387*VLOOKUP($O387,'TM1.5SynthPop'!$A$2:$Q$1446,COLUMN('TM1.5SynthPop'!L$1),FALSE),0),0)</f>
        <v>57</v>
      </c>
      <c r="I387">
        <f>IFERROR(ROUND($C387*VLOOKUP($O387,'TM1.5SynthPop'!$A$2:$Q$1446,COLUMN('TM1.5SynthPop'!M$1),FALSE),0),0)</f>
        <v>40</v>
      </c>
      <c r="J387">
        <f>IFERROR(ROUND($C387*VLOOKUP($O387,'TM1.5SynthPop'!$A$2:$Q$1446,COLUMN('TM1.5SynthPop'!N$1),FALSE),0),0)</f>
        <v>49</v>
      </c>
      <c r="K387">
        <f t="shared" si="13"/>
        <v>161</v>
      </c>
      <c r="L387">
        <f>Link21_SED!E387</f>
        <v>1367</v>
      </c>
      <c r="M387">
        <f>Link21_SED!F387</f>
        <v>0</v>
      </c>
      <c r="O387">
        <v>153</v>
      </c>
    </row>
    <row r="388" spans="1:15">
      <c r="A388" t="s">
        <v>17</v>
      </c>
      <c r="B388">
        <v>387</v>
      </c>
      <c r="C388">
        <f>Link21_SED!D388</f>
        <v>363</v>
      </c>
      <c r="D388">
        <f>IFERROR(ROUND($C388*VLOOKUP($O388,'TM1.5SynthPop'!$A$2:$Q$1446,COLUMN('TM1.5SynthPop'!$P$2),FALSE),0),)</f>
        <v>260</v>
      </c>
      <c r="E388">
        <f t="shared" si="12"/>
        <v>103</v>
      </c>
      <c r="F388">
        <f>IFERROR(ROUND($C388*VLOOKUP($O388,'TM1.5SynthPop'!$A$2:$Q$1446,COLUMN('TM1.5SynthPop'!J$1),FALSE),0),0)</f>
        <v>38</v>
      </c>
      <c r="G388">
        <f>IFERROR(ROUND($C388*VLOOKUP($O388,'TM1.5SynthPop'!$A$2:$Q$1446,COLUMN('TM1.5SynthPop'!K$1),FALSE),0),0)</f>
        <v>41</v>
      </c>
      <c r="H388">
        <f>IFERROR(ROUND($C388*VLOOKUP($O388,'TM1.5SynthPop'!$A$2:$Q$1446,COLUMN('TM1.5SynthPop'!L$1),FALSE),0),0)</f>
        <v>48</v>
      </c>
      <c r="I388">
        <f>IFERROR(ROUND($C388*VLOOKUP($O388,'TM1.5SynthPop'!$A$2:$Q$1446,COLUMN('TM1.5SynthPop'!M$1),FALSE),0),0)</f>
        <v>36</v>
      </c>
      <c r="J388">
        <f>IFERROR(ROUND($C388*VLOOKUP($O388,'TM1.5SynthPop'!$A$2:$Q$1446,COLUMN('TM1.5SynthPop'!N$1),FALSE),0),0)</f>
        <v>53</v>
      </c>
      <c r="K388">
        <f t="shared" si="13"/>
        <v>147</v>
      </c>
      <c r="L388">
        <f>Link21_SED!E388</f>
        <v>1078</v>
      </c>
      <c r="M388">
        <f>Link21_SED!F388</f>
        <v>0</v>
      </c>
      <c r="O388">
        <v>159</v>
      </c>
    </row>
    <row r="389" spans="1:15">
      <c r="A389" t="s">
        <v>17</v>
      </c>
      <c r="B389">
        <v>388</v>
      </c>
      <c r="C389">
        <f>Link21_SED!D389</f>
        <v>297</v>
      </c>
      <c r="D389">
        <f>IFERROR(ROUND($C389*VLOOKUP($O389,'TM1.5SynthPop'!$A$2:$Q$1446,COLUMN('TM1.5SynthPop'!$P$2),FALSE),0),)</f>
        <v>207</v>
      </c>
      <c r="E389">
        <f t="shared" si="12"/>
        <v>90</v>
      </c>
      <c r="F389">
        <f>IFERROR(ROUND($C389*VLOOKUP($O389,'TM1.5SynthPop'!$A$2:$Q$1446,COLUMN('TM1.5SynthPop'!J$1),FALSE),0),0)</f>
        <v>36</v>
      </c>
      <c r="G389">
        <f>IFERROR(ROUND($C389*VLOOKUP($O389,'TM1.5SynthPop'!$A$2:$Q$1446,COLUMN('TM1.5SynthPop'!K$1),FALSE),0),0)</f>
        <v>40</v>
      </c>
      <c r="H389">
        <f>IFERROR(ROUND($C389*VLOOKUP($O389,'TM1.5SynthPop'!$A$2:$Q$1446,COLUMN('TM1.5SynthPop'!L$1),FALSE),0),0)</f>
        <v>37</v>
      </c>
      <c r="I389">
        <f>IFERROR(ROUND($C389*VLOOKUP($O389,'TM1.5SynthPop'!$A$2:$Q$1446,COLUMN('TM1.5SynthPop'!M$1),FALSE),0),0)</f>
        <v>30</v>
      </c>
      <c r="J389">
        <f>IFERROR(ROUND($C389*VLOOKUP($O389,'TM1.5SynthPop'!$A$2:$Q$1446,COLUMN('TM1.5SynthPop'!N$1),FALSE),0),0)</f>
        <v>37</v>
      </c>
      <c r="K389">
        <f t="shared" si="13"/>
        <v>117</v>
      </c>
      <c r="L389">
        <f>Link21_SED!E389</f>
        <v>911</v>
      </c>
      <c r="M389">
        <f>Link21_SED!F389</f>
        <v>2</v>
      </c>
      <c r="O389">
        <v>162</v>
      </c>
    </row>
    <row r="390" spans="1:15">
      <c r="A390" t="s">
        <v>17</v>
      </c>
      <c r="B390">
        <v>389</v>
      </c>
      <c r="C390">
        <f>Link21_SED!D390</f>
        <v>464</v>
      </c>
      <c r="D390">
        <f>IFERROR(ROUND($C390*VLOOKUP($O390,'TM1.5SynthPop'!$A$2:$Q$1446,COLUMN('TM1.5SynthPop'!$P$2),FALSE),0),)</f>
        <v>322</v>
      </c>
      <c r="E390">
        <f t="shared" si="12"/>
        <v>142</v>
      </c>
      <c r="F390">
        <f>IFERROR(ROUND($C390*VLOOKUP($O390,'TM1.5SynthPop'!$A$2:$Q$1446,COLUMN('TM1.5SynthPop'!J$1),FALSE),0),0)</f>
        <v>45</v>
      </c>
      <c r="G390">
        <f>IFERROR(ROUND($C390*VLOOKUP($O390,'TM1.5SynthPop'!$A$2:$Q$1446,COLUMN('TM1.5SynthPop'!K$1),FALSE),0),0)</f>
        <v>37</v>
      </c>
      <c r="H390">
        <f>IFERROR(ROUND($C390*VLOOKUP($O390,'TM1.5SynthPop'!$A$2:$Q$1446,COLUMN('TM1.5SynthPop'!L$1),FALSE),0),0)</f>
        <v>70</v>
      </c>
      <c r="I390">
        <f>IFERROR(ROUND($C390*VLOOKUP($O390,'TM1.5SynthPop'!$A$2:$Q$1446,COLUMN('TM1.5SynthPop'!M$1),FALSE),0),0)</f>
        <v>50</v>
      </c>
      <c r="J390">
        <f>IFERROR(ROUND($C390*VLOOKUP($O390,'TM1.5SynthPop'!$A$2:$Q$1446,COLUMN('TM1.5SynthPop'!N$1),FALSE),0),0)</f>
        <v>62</v>
      </c>
      <c r="K390">
        <f t="shared" si="13"/>
        <v>200</v>
      </c>
      <c r="L390">
        <f>Link21_SED!E390</f>
        <v>1610</v>
      </c>
      <c r="M390">
        <f>Link21_SED!F390</f>
        <v>0</v>
      </c>
      <c r="O390">
        <v>153</v>
      </c>
    </row>
    <row r="391" spans="1:15">
      <c r="A391" t="s">
        <v>17</v>
      </c>
      <c r="B391">
        <v>390</v>
      </c>
      <c r="C391">
        <f>Link21_SED!D391</f>
        <v>660</v>
      </c>
      <c r="D391">
        <f>IFERROR(ROUND($C391*VLOOKUP($O391,'TM1.5SynthPop'!$A$2:$Q$1446,COLUMN('TM1.5SynthPop'!$P$2),FALSE),0),)</f>
        <v>458</v>
      </c>
      <c r="E391">
        <f t="shared" si="12"/>
        <v>202</v>
      </c>
      <c r="F391">
        <f>IFERROR(ROUND($C391*VLOOKUP($O391,'TM1.5SynthPop'!$A$2:$Q$1446,COLUMN('TM1.5SynthPop'!J$1),FALSE),0),0)</f>
        <v>71</v>
      </c>
      <c r="G391">
        <f>IFERROR(ROUND($C391*VLOOKUP($O391,'TM1.5SynthPop'!$A$2:$Q$1446,COLUMN('TM1.5SynthPop'!K$1),FALSE),0),0)</f>
        <v>61</v>
      </c>
      <c r="H391">
        <f>IFERROR(ROUND($C391*VLOOKUP($O391,'TM1.5SynthPop'!$A$2:$Q$1446,COLUMN('TM1.5SynthPop'!L$1),FALSE),0),0)</f>
        <v>90</v>
      </c>
      <c r="I391">
        <f>IFERROR(ROUND($C391*VLOOKUP($O391,'TM1.5SynthPop'!$A$2:$Q$1446,COLUMN('TM1.5SynthPop'!M$1),FALSE),0),0)</f>
        <v>60</v>
      </c>
      <c r="J391">
        <f>IFERROR(ROUND($C391*VLOOKUP($O391,'TM1.5SynthPop'!$A$2:$Q$1446,COLUMN('TM1.5SynthPop'!N$1),FALSE),0),0)</f>
        <v>82</v>
      </c>
      <c r="K391">
        <f t="shared" si="13"/>
        <v>296</v>
      </c>
      <c r="L391">
        <f>Link21_SED!E391</f>
        <v>1780</v>
      </c>
      <c r="M391">
        <f>Link21_SED!F391</f>
        <v>0</v>
      </c>
      <c r="O391">
        <v>154</v>
      </c>
    </row>
    <row r="392" spans="1:15">
      <c r="A392" t="s">
        <v>17</v>
      </c>
      <c r="B392">
        <v>391</v>
      </c>
      <c r="C392">
        <f>Link21_SED!D392</f>
        <v>498</v>
      </c>
      <c r="D392">
        <f>IFERROR(ROUND($C392*VLOOKUP($O392,'TM1.5SynthPop'!$A$2:$Q$1446,COLUMN('TM1.5SynthPop'!$P$2),FALSE),0),)</f>
        <v>332</v>
      </c>
      <c r="E392">
        <f t="shared" si="12"/>
        <v>166</v>
      </c>
      <c r="F392">
        <f>IFERROR(ROUND($C392*VLOOKUP($O392,'TM1.5SynthPop'!$A$2:$Q$1446,COLUMN('TM1.5SynthPop'!J$1),FALSE),0),0)</f>
        <v>64</v>
      </c>
      <c r="G392">
        <f>IFERROR(ROUND($C392*VLOOKUP($O392,'TM1.5SynthPop'!$A$2:$Q$1446,COLUMN('TM1.5SynthPop'!K$1),FALSE),0),0)</f>
        <v>83</v>
      </c>
      <c r="H392">
        <f>IFERROR(ROUND($C392*VLOOKUP($O392,'TM1.5SynthPop'!$A$2:$Q$1446,COLUMN('TM1.5SynthPop'!L$1),FALSE),0),0)</f>
        <v>79</v>
      </c>
      <c r="I392">
        <f>IFERROR(ROUND($C392*VLOOKUP($O392,'TM1.5SynthPop'!$A$2:$Q$1446,COLUMN('TM1.5SynthPop'!M$1),FALSE),0),0)</f>
        <v>44</v>
      </c>
      <c r="J392">
        <f>IFERROR(ROUND($C392*VLOOKUP($O392,'TM1.5SynthPop'!$A$2:$Q$1446,COLUMN('TM1.5SynthPop'!N$1),FALSE),0),0)</f>
        <v>54</v>
      </c>
      <c r="K392">
        <f t="shared" si="13"/>
        <v>174</v>
      </c>
      <c r="L392">
        <f>Link21_SED!E392</f>
        <v>1413</v>
      </c>
      <c r="M392">
        <f>Link21_SED!F392</f>
        <v>32</v>
      </c>
      <c r="O392">
        <v>155</v>
      </c>
    </row>
    <row r="393" spans="1:15">
      <c r="A393" t="s">
        <v>17</v>
      </c>
      <c r="B393">
        <v>392</v>
      </c>
      <c r="C393">
        <f>Link21_SED!D393</f>
        <v>547</v>
      </c>
      <c r="D393">
        <f>IFERROR(ROUND($C393*VLOOKUP($O393,'TM1.5SynthPop'!$A$2:$Q$1446,COLUMN('TM1.5SynthPop'!$P$2),FALSE),0),)</f>
        <v>364</v>
      </c>
      <c r="E393">
        <f t="shared" si="12"/>
        <v>183</v>
      </c>
      <c r="F393">
        <f>IFERROR(ROUND($C393*VLOOKUP($O393,'TM1.5SynthPop'!$A$2:$Q$1446,COLUMN('TM1.5SynthPop'!J$1),FALSE),0),0)</f>
        <v>70</v>
      </c>
      <c r="G393">
        <f>IFERROR(ROUND($C393*VLOOKUP($O393,'TM1.5SynthPop'!$A$2:$Q$1446,COLUMN('TM1.5SynthPop'!K$1),FALSE),0),0)</f>
        <v>91</v>
      </c>
      <c r="H393">
        <f>IFERROR(ROUND($C393*VLOOKUP($O393,'TM1.5SynthPop'!$A$2:$Q$1446,COLUMN('TM1.5SynthPop'!L$1),FALSE),0),0)</f>
        <v>87</v>
      </c>
      <c r="I393">
        <f>IFERROR(ROUND($C393*VLOOKUP($O393,'TM1.5SynthPop'!$A$2:$Q$1446,COLUMN('TM1.5SynthPop'!M$1),FALSE),0),0)</f>
        <v>48</v>
      </c>
      <c r="J393">
        <f>IFERROR(ROUND($C393*VLOOKUP($O393,'TM1.5SynthPop'!$A$2:$Q$1446,COLUMN('TM1.5SynthPop'!N$1),FALSE),0),0)</f>
        <v>59</v>
      </c>
      <c r="K393">
        <f t="shared" si="13"/>
        <v>192</v>
      </c>
      <c r="L393">
        <f>Link21_SED!E393</f>
        <v>1616</v>
      </c>
      <c r="M393">
        <f>Link21_SED!F393</f>
        <v>0</v>
      </c>
      <c r="O393">
        <v>155</v>
      </c>
    </row>
    <row r="394" spans="1:15">
      <c r="A394" t="s">
        <v>17</v>
      </c>
      <c r="B394">
        <v>393</v>
      </c>
      <c r="C394">
        <f>Link21_SED!D394</f>
        <v>465</v>
      </c>
      <c r="D394">
        <f>IFERROR(ROUND($C394*VLOOKUP($O394,'TM1.5SynthPop'!$A$2:$Q$1446,COLUMN('TM1.5SynthPop'!$P$2),FALSE),0),)</f>
        <v>424</v>
      </c>
      <c r="E394">
        <f t="shared" si="12"/>
        <v>41</v>
      </c>
      <c r="F394">
        <f>IFERROR(ROUND($C394*VLOOKUP($O394,'TM1.5SynthPop'!$A$2:$Q$1446,COLUMN('TM1.5SynthPop'!J$1),FALSE),0),0)</f>
        <v>64</v>
      </c>
      <c r="G394">
        <f>IFERROR(ROUND($C394*VLOOKUP($O394,'TM1.5SynthPop'!$A$2:$Q$1446,COLUMN('TM1.5SynthPop'!K$1),FALSE),0),0)</f>
        <v>86</v>
      </c>
      <c r="H394">
        <f>IFERROR(ROUND($C394*VLOOKUP($O394,'TM1.5SynthPop'!$A$2:$Q$1446,COLUMN('TM1.5SynthPop'!L$1),FALSE),0),0)</f>
        <v>48</v>
      </c>
      <c r="I394">
        <f>IFERROR(ROUND($C394*VLOOKUP($O394,'TM1.5SynthPop'!$A$2:$Q$1446,COLUMN('TM1.5SynthPop'!M$1),FALSE),0),0)</f>
        <v>41</v>
      </c>
      <c r="J394">
        <f>IFERROR(ROUND($C394*VLOOKUP($O394,'TM1.5SynthPop'!$A$2:$Q$1446,COLUMN('TM1.5SynthPop'!N$1),FALSE),0),0)</f>
        <v>50</v>
      </c>
      <c r="K394">
        <f t="shared" si="13"/>
        <v>176</v>
      </c>
      <c r="L394">
        <f>Link21_SED!E394</f>
        <v>940</v>
      </c>
      <c r="M394">
        <f>Link21_SED!F394</f>
        <v>49</v>
      </c>
      <c r="O394">
        <v>90</v>
      </c>
    </row>
    <row r="395" spans="1:15">
      <c r="A395" t="s">
        <v>17</v>
      </c>
      <c r="B395">
        <v>394</v>
      </c>
      <c r="C395">
        <f>Link21_SED!D395</f>
        <v>658</v>
      </c>
      <c r="D395">
        <f>IFERROR(ROUND($C395*VLOOKUP($O395,'TM1.5SynthPop'!$A$2:$Q$1446,COLUMN('TM1.5SynthPop'!$P$2),FALSE),0),)</f>
        <v>600</v>
      </c>
      <c r="E395">
        <f t="shared" si="12"/>
        <v>58</v>
      </c>
      <c r="F395">
        <f>IFERROR(ROUND($C395*VLOOKUP($O395,'TM1.5SynthPop'!$A$2:$Q$1446,COLUMN('TM1.5SynthPop'!J$1),FALSE),0),0)</f>
        <v>90</v>
      </c>
      <c r="G395">
        <f>IFERROR(ROUND($C395*VLOOKUP($O395,'TM1.5SynthPop'!$A$2:$Q$1446,COLUMN('TM1.5SynthPop'!K$1),FALSE),0),0)</f>
        <v>121</v>
      </c>
      <c r="H395">
        <f>IFERROR(ROUND($C395*VLOOKUP($O395,'TM1.5SynthPop'!$A$2:$Q$1446,COLUMN('TM1.5SynthPop'!L$1),FALSE),0),0)</f>
        <v>68</v>
      </c>
      <c r="I395">
        <f>IFERROR(ROUND($C395*VLOOKUP($O395,'TM1.5SynthPop'!$A$2:$Q$1446,COLUMN('TM1.5SynthPop'!M$1),FALSE),0),0)</f>
        <v>58</v>
      </c>
      <c r="J395">
        <f>IFERROR(ROUND($C395*VLOOKUP($O395,'TM1.5SynthPop'!$A$2:$Q$1446,COLUMN('TM1.5SynthPop'!N$1),FALSE),0),0)</f>
        <v>70</v>
      </c>
      <c r="K395">
        <f t="shared" si="13"/>
        <v>251</v>
      </c>
      <c r="L395">
        <f>Link21_SED!E395</f>
        <v>1234</v>
      </c>
      <c r="M395">
        <f>Link21_SED!F395</f>
        <v>134</v>
      </c>
      <c r="O395">
        <v>90</v>
      </c>
    </row>
    <row r="396" spans="1:15">
      <c r="A396" t="s">
        <v>17</v>
      </c>
      <c r="B396">
        <v>395</v>
      </c>
      <c r="C396">
        <f>Link21_SED!D396</f>
        <v>467</v>
      </c>
      <c r="D396">
        <f>IFERROR(ROUND($C396*VLOOKUP($O396,'TM1.5SynthPop'!$A$2:$Q$1446,COLUMN('TM1.5SynthPop'!$P$2),FALSE),0),)</f>
        <v>426</v>
      </c>
      <c r="E396">
        <f t="shared" si="12"/>
        <v>41</v>
      </c>
      <c r="F396">
        <f>IFERROR(ROUND($C396*VLOOKUP($O396,'TM1.5SynthPop'!$A$2:$Q$1446,COLUMN('TM1.5SynthPop'!J$1),FALSE),0),0)</f>
        <v>64</v>
      </c>
      <c r="G396">
        <f>IFERROR(ROUND($C396*VLOOKUP($O396,'TM1.5SynthPop'!$A$2:$Q$1446,COLUMN('TM1.5SynthPop'!K$1),FALSE),0),0)</f>
        <v>86</v>
      </c>
      <c r="H396">
        <f>IFERROR(ROUND($C396*VLOOKUP($O396,'TM1.5SynthPop'!$A$2:$Q$1446,COLUMN('TM1.5SynthPop'!L$1),FALSE),0),0)</f>
        <v>48</v>
      </c>
      <c r="I396">
        <f>IFERROR(ROUND($C396*VLOOKUP($O396,'TM1.5SynthPop'!$A$2:$Q$1446,COLUMN('TM1.5SynthPop'!M$1),FALSE),0),0)</f>
        <v>41</v>
      </c>
      <c r="J396">
        <f>IFERROR(ROUND($C396*VLOOKUP($O396,'TM1.5SynthPop'!$A$2:$Q$1446,COLUMN('TM1.5SynthPop'!N$1),FALSE),0),0)</f>
        <v>50</v>
      </c>
      <c r="K396">
        <f t="shared" si="13"/>
        <v>178</v>
      </c>
      <c r="L396">
        <f>Link21_SED!E396</f>
        <v>938</v>
      </c>
      <c r="M396">
        <f>Link21_SED!F396</f>
        <v>2</v>
      </c>
      <c r="O396">
        <v>90</v>
      </c>
    </row>
    <row r="397" spans="1:15">
      <c r="A397" t="s">
        <v>17</v>
      </c>
      <c r="B397">
        <v>396</v>
      </c>
      <c r="C397">
        <f>Link21_SED!D397</f>
        <v>760</v>
      </c>
      <c r="D397">
        <f>IFERROR(ROUND($C397*VLOOKUP($O397,'TM1.5SynthPop'!$A$2:$Q$1446,COLUMN('TM1.5SynthPop'!$P$2),FALSE),0),)</f>
        <v>693</v>
      </c>
      <c r="E397">
        <f t="shared" si="12"/>
        <v>67</v>
      </c>
      <c r="F397">
        <f>IFERROR(ROUND($C397*VLOOKUP($O397,'TM1.5SynthPop'!$A$2:$Q$1446,COLUMN('TM1.5SynthPop'!J$1),FALSE),0),0)</f>
        <v>104</v>
      </c>
      <c r="G397">
        <f>IFERROR(ROUND($C397*VLOOKUP($O397,'TM1.5SynthPop'!$A$2:$Q$1446,COLUMN('TM1.5SynthPop'!K$1),FALSE),0),0)</f>
        <v>140</v>
      </c>
      <c r="H397">
        <f>IFERROR(ROUND($C397*VLOOKUP($O397,'TM1.5SynthPop'!$A$2:$Q$1446,COLUMN('TM1.5SynthPop'!L$1),FALSE),0),0)</f>
        <v>78</v>
      </c>
      <c r="I397">
        <f>IFERROR(ROUND($C397*VLOOKUP($O397,'TM1.5SynthPop'!$A$2:$Q$1446,COLUMN('TM1.5SynthPop'!M$1),FALSE),0),0)</f>
        <v>67</v>
      </c>
      <c r="J397">
        <f>IFERROR(ROUND($C397*VLOOKUP($O397,'TM1.5SynthPop'!$A$2:$Q$1446,COLUMN('TM1.5SynthPop'!N$1),FALSE),0),0)</f>
        <v>81</v>
      </c>
      <c r="K397">
        <f t="shared" si="13"/>
        <v>290</v>
      </c>
      <c r="L397">
        <f>Link21_SED!E397</f>
        <v>1245</v>
      </c>
      <c r="M397">
        <f>Link21_SED!F397</f>
        <v>19</v>
      </c>
      <c r="O397">
        <v>90</v>
      </c>
    </row>
    <row r="398" spans="1:15">
      <c r="A398" t="s">
        <v>17</v>
      </c>
      <c r="B398">
        <v>397</v>
      </c>
      <c r="C398">
        <f>Link21_SED!D398</f>
        <v>1075</v>
      </c>
      <c r="D398">
        <f>IFERROR(ROUND($C398*VLOOKUP($O398,'TM1.5SynthPop'!$A$2:$Q$1446,COLUMN('TM1.5SynthPop'!$P$2),FALSE),0),)</f>
        <v>1024</v>
      </c>
      <c r="E398">
        <f t="shared" si="12"/>
        <v>51</v>
      </c>
      <c r="F398">
        <f>IFERROR(ROUND($C398*VLOOKUP($O398,'TM1.5SynthPop'!$A$2:$Q$1446,COLUMN('TM1.5SynthPop'!J$1),FALSE),0),0)</f>
        <v>165</v>
      </c>
      <c r="G398">
        <f>IFERROR(ROUND($C398*VLOOKUP($O398,'TM1.5SynthPop'!$A$2:$Q$1446,COLUMN('TM1.5SynthPop'!K$1),FALSE),0),0)</f>
        <v>127</v>
      </c>
      <c r="H398">
        <f>IFERROR(ROUND($C398*VLOOKUP($O398,'TM1.5SynthPop'!$A$2:$Q$1446,COLUMN('TM1.5SynthPop'!L$1),FALSE),0),0)</f>
        <v>129</v>
      </c>
      <c r="I398">
        <f>IFERROR(ROUND($C398*VLOOKUP($O398,'TM1.5SynthPop'!$A$2:$Q$1446,COLUMN('TM1.5SynthPop'!M$1),FALSE),0),0)</f>
        <v>105</v>
      </c>
      <c r="J398">
        <f>IFERROR(ROUND($C398*VLOOKUP($O398,'TM1.5SynthPop'!$A$2:$Q$1446,COLUMN('TM1.5SynthPop'!N$1),FALSE),0),0)</f>
        <v>134</v>
      </c>
      <c r="K398">
        <f t="shared" si="13"/>
        <v>415</v>
      </c>
      <c r="L398">
        <f>Link21_SED!E398</f>
        <v>1736</v>
      </c>
      <c r="M398">
        <f>Link21_SED!F398</f>
        <v>668</v>
      </c>
      <c r="O398">
        <v>91</v>
      </c>
    </row>
    <row r="399" spans="1:15">
      <c r="A399" t="s">
        <v>17</v>
      </c>
      <c r="B399">
        <v>398</v>
      </c>
      <c r="C399">
        <f>Link21_SED!D399</f>
        <v>858</v>
      </c>
      <c r="D399">
        <f>IFERROR(ROUND($C399*VLOOKUP($O399,'TM1.5SynthPop'!$A$2:$Q$1446,COLUMN('TM1.5SynthPop'!$P$2),FALSE),0),)</f>
        <v>817</v>
      </c>
      <c r="E399">
        <f t="shared" si="12"/>
        <v>41</v>
      </c>
      <c r="F399">
        <f>IFERROR(ROUND($C399*VLOOKUP($O399,'TM1.5SynthPop'!$A$2:$Q$1446,COLUMN('TM1.5SynthPop'!J$1),FALSE),0),0)</f>
        <v>131</v>
      </c>
      <c r="G399">
        <f>IFERROR(ROUND($C399*VLOOKUP($O399,'TM1.5SynthPop'!$A$2:$Q$1446,COLUMN('TM1.5SynthPop'!K$1),FALSE),0),0)</f>
        <v>101</v>
      </c>
      <c r="H399">
        <f>IFERROR(ROUND($C399*VLOOKUP($O399,'TM1.5SynthPop'!$A$2:$Q$1446,COLUMN('TM1.5SynthPop'!L$1),FALSE),0),0)</f>
        <v>103</v>
      </c>
      <c r="I399">
        <f>IFERROR(ROUND($C399*VLOOKUP($O399,'TM1.5SynthPop'!$A$2:$Q$1446,COLUMN('TM1.5SynthPop'!M$1),FALSE),0),0)</f>
        <v>84</v>
      </c>
      <c r="J399">
        <f>IFERROR(ROUND($C399*VLOOKUP($O399,'TM1.5SynthPop'!$A$2:$Q$1446,COLUMN('TM1.5SynthPop'!N$1),FALSE),0),0)</f>
        <v>107</v>
      </c>
      <c r="K399">
        <f t="shared" si="13"/>
        <v>332</v>
      </c>
      <c r="L399">
        <f>Link21_SED!E399</f>
        <v>1543</v>
      </c>
      <c r="M399">
        <f>Link21_SED!F399</f>
        <v>0</v>
      </c>
      <c r="O399">
        <v>91</v>
      </c>
    </row>
    <row r="400" spans="1:15">
      <c r="A400" t="s">
        <v>17</v>
      </c>
      <c r="B400">
        <v>399</v>
      </c>
      <c r="C400">
        <f>Link21_SED!D400</f>
        <v>522</v>
      </c>
      <c r="D400">
        <f>IFERROR(ROUND($C400*VLOOKUP($O400,'TM1.5SynthPop'!$A$2:$Q$1446,COLUMN('TM1.5SynthPop'!$P$2),FALSE),0),)</f>
        <v>506</v>
      </c>
      <c r="E400">
        <f t="shared" si="12"/>
        <v>16</v>
      </c>
      <c r="F400">
        <f>IFERROR(ROUND($C400*VLOOKUP($O400,'TM1.5SynthPop'!$A$2:$Q$1446,COLUMN('TM1.5SynthPop'!J$1),FALSE),0),0)</f>
        <v>69</v>
      </c>
      <c r="G400">
        <f>IFERROR(ROUND($C400*VLOOKUP($O400,'TM1.5SynthPop'!$A$2:$Q$1446,COLUMN('TM1.5SynthPop'!K$1),FALSE),0),0)</f>
        <v>29</v>
      </c>
      <c r="H400">
        <f>IFERROR(ROUND($C400*VLOOKUP($O400,'TM1.5SynthPop'!$A$2:$Q$1446,COLUMN('TM1.5SynthPop'!L$1),FALSE),0),0)</f>
        <v>40</v>
      </c>
      <c r="I400">
        <f>IFERROR(ROUND($C400*VLOOKUP($O400,'TM1.5SynthPop'!$A$2:$Q$1446,COLUMN('TM1.5SynthPop'!M$1),FALSE),0),0)</f>
        <v>27</v>
      </c>
      <c r="J400">
        <f>IFERROR(ROUND($C400*VLOOKUP($O400,'TM1.5SynthPop'!$A$2:$Q$1446,COLUMN('TM1.5SynthPop'!N$1),FALSE),0),0)</f>
        <v>65</v>
      </c>
      <c r="K400">
        <f t="shared" si="13"/>
        <v>292</v>
      </c>
      <c r="L400">
        <f>Link21_SED!E400</f>
        <v>695</v>
      </c>
      <c r="M400">
        <f>Link21_SED!F400</f>
        <v>12</v>
      </c>
      <c r="O400">
        <v>110</v>
      </c>
    </row>
    <row r="401" spans="1:15">
      <c r="A401" t="s">
        <v>17</v>
      </c>
      <c r="B401">
        <v>400</v>
      </c>
      <c r="C401">
        <f>Link21_SED!D401</f>
        <v>485</v>
      </c>
      <c r="D401">
        <f>IFERROR(ROUND($C401*VLOOKUP($O401,'TM1.5SynthPop'!$A$2:$Q$1446,COLUMN('TM1.5SynthPop'!$P$2),FALSE),0),)</f>
        <v>475</v>
      </c>
      <c r="E401">
        <f t="shared" si="12"/>
        <v>10</v>
      </c>
      <c r="F401">
        <f>IFERROR(ROUND($C401*VLOOKUP($O401,'TM1.5SynthPop'!$A$2:$Q$1446,COLUMN('TM1.5SynthPop'!J$1),FALSE),0),0)</f>
        <v>96</v>
      </c>
      <c r="G401">
        <f>IFERROR(ROUND($C401*VLOOKUP($O401,'TM1.5SynthPop'!$A$2:$Q$1446,COLUMN('TM1.5SynthPop'!K$1),FALSE),0),0)</f>
        <v>19</v>
      </c>
      <c r="H401">
        <f>IFERROR(ROUND($C401*VLOOKUP($O401,'TM1.5SynthPop'!$A$2:$Q$1446,COLUMN('TM1.5SynthPop'!L$1),FALSE),0),0)</f>
        <v>41</v>
      </c>
      <c r="I401">
        <f>IFERROR(ROUND($C401*VLOOKUP($O401,'TM1.5SynthPop'!$A$2:$Q$1446,COLUMN('TM1.5SynthPop'!M$1),FALSE),0),0)</f>
        <v>19</v>
      </c>
      <c r="J401">
        <f>IFERROR(ROUND($C401*VLOOKUP($O401,'TM1.5SynthPop'!$A$2:$Q$1446,COLUMN('TM1.5SynthPop'!N$1),FALSE),0),0)</f>
        <v>72</v>
      </c>
      <c r="K401">
        <f t="shared" si="13"/>
        <v>238</v>
      </c>
      <c r="L401">
        <f>Link21_SED!E401</f>
        <v>779</v>
      </c>
      <c r="M401">
        <f>Link21_SED!F401</f>
        <v>0</v>
      </c>
      <c r="O401">
        <v>108</v>
      </c>
    </row>
    <row r="402" spans="1:15">
      <c r="A402" t="s">
        <v>17</v>
      </c>
      <c r="B402">
        <v>401</v>
      </c>
      <c r="C402">
        <f>Link21_SED!D402</f>
        <v>555</v>
      </c>
      <c r="D402">
        <f>IFERROR(ROUND($C402*VLOOKUP($O402,'TM1.5SynthPop'!$A$2:$Q$1446,COLUMN('TM1.5SynthPop'!$P$2),FALSE),0),)</f>
        <v>535</v>
      </c>
      <c r="E402">
        <f t="shared" si="12"/>
        <v>20</v>
      </c>
      <c r="F402">
        <f>IFERROR(ROUND($C402*VLOOKUP($O402,'TM1.5SynthPop'!$A$2:$Q$1446,COLUMN('TM1.5SynthPop'!J$1),FALSE),0),0)</f>
        <v>130</v>
      </c>
      <c r="G402">
        <f>IFERROR(ROUND($C402*VLOOKUP($O402,'TM1.5SynthPop'!$A$2:$Q$1446,COLUMN('TM1.5SynthPop'!K$1),FALSE),0),0)</f>
        <v>49</v>
      </c>
      <c r="H402">
        <f>IFERROR(ROUND($C402*VLOOKUP($O402,'TM1.5SynthPop'!$A$2:$Q$1446,COLUMN('TM1.5SynthPop'!L$1),FALSE),0),0)</f>
        <v>42</v>
      </c>
      <c r="I402">
        <f>IFERROR(ROUND($C402*VLOOKUP($O402,'TM1.5SynthPop'!$A$2:$Q$1446,COLUMN('TM1.5SynthPop'!M$1),FALSE),0),0)</f>
        <v>34</v>
      </c>
      <c r="J402">
        <f>IFERROR(ROUND($C402*VLOOKUP($O402,'TM1.5SynthPop'!$A$2:$Q$1446,COLUMN('TM1.5SynthPop'!N$1),FALSE),0),0)</f>
        <v>59</v>
      </c>
      <c r="K402">
        <f t="shared" si="13"/>
        <v>241</v>
      </c>
      <c r="L402">
        <f>Link21_SED!E402</f>
        <v>962</v>
      </c>
      <c r="M402">
        <f>Link21_SED!F402</f>
        <v>0</v>
      </c>
      <c r="O402">
        <v>109</v>
      </c>
    </row>
    <row r="403" spans="1:15">
      <c r="A403" t="s">
        <v>17</v>
      </c>
      <c r="B403">
        <v>402</v>
      </c>
      <c r="C403">
        <f>Link21_SED!D403</f>
        <v>416</v>
      </c>
      <c r="D403">
        <f>IFERROR(ROUND($C403*VLOOKUP($O403,'TM1.5SynthPop'!$A$2:$Q$1446,COLUMN('TM1.5SynthPop'!$P$2),FALSE),0),)</f>
        <v>396</v>
      </c>
      <c r="E403">
        <f t="shared" si="12"/>
        <v>20</v>
      </c>
      <c r="F403">
        <f>IFERROR(ROUND($C403*VLOOKUP($O403,'TM1.5SynthPop'!$A$2:$Q$1446,COLUMN('TM1.5SynthPop'!J$1),FALSE),0),0)</f>
        <v>64</v>
      </c>
      <c r="G403">
        <f>IFERROR(ROUND($C403*VLOOKUP($O403,'TM1.5SynthPop'!$A$2:$Q$1446,COLUMN('TM1.5SynthPop'!K$1),FALSE),0),0)</f>
        <v>49</v>
      </c>
      <c r="H403">
        <f>IFERROR(ROUND($C403*VLOOKUP($O403,'TM1.5SynthPop'!$A$2:$Q$1446,COLUMN('TM1.5SynthPop'!L$1),FALSE),0),0)</f>
        <v>50</v>
      </c>
      <c r="I403">
        <f>IFERROR(ROUND($C403*VLOOKUP($O403,'TM1.5SynthPop'!$A$2:$Q$1446,COLUMN('TM1.5SynthPop'!M$1),FALSE),0),0)</f>
        <v>41</v>
      </c>
      <c r="J403">
        <f>IFERROR(ROUND($C403*VLOOKUP($O403,'TM1.5SynthPop'!$A$2:$Q$1446,COLUMN('TM1.5SynthPop'!N$1),FALSE),0),0)</f>
        <v>52</v>
      </c>
      <c r="K403">
        <f t="shared" si="13"/>
        <v>160</v>
      </c>
      <c r="L403">
        <f>Link21_SED!E403</f>
        <v>739</v>
      </c>
      <c r="M403">
        <f>Link21_SED!F403</f>
        <v>0</v>
      </c>
      <c r="O403">
        <v>91</v>
      </c>
    </row>
    <row r="404" spans="1:15">
      <c r="A404" t="s">
        <v>17</v>
      </c>
      <c r="B404">
        <v>403</v>
      </c>
      <c r="C404">
        <f>Link21_SED!D404</f>
        <v>1558</v>
      </c>
      <c r="D404">
        <f>IFERROR(ROUND($C404*VLOOKUP($O404,'TM1.5SynthPop'!$A$2:$Q$1446,COLUMN('TM1.5SynthPop'!$P$2),FALSE),0),)</f>
        <v>1126</v>
      </c>
      <c r="E404">
        <f t="shared" si="12"/>
        <v>432</v>
      </c>
      <c r="F404">
        <f>IFERROR(ROUND($C404*VLOOKUP($O404,'TM1.5SynthPop'!$A$2:$Q$1446,COLUMN('TM1.5SynthPop'!J$1),FALSE),0),0)</f>
        <v>142</v>
      </c>
      <c r="G404">
        <f>IFERROR(ROUND($C404*VLOOKUP($O404,'TM1.5SynthPop'!$A$2:$Q$1446,COLUMN('TM1.5SynthPop'!K$1),FALSE),0),0)</f>
        <v>252</v>
      </c>
      <c r="H404">
        <f>IFERROR(ROUND($C404*VLOOKUP($O404,'TM1.5SynthPop'!$A$2:$Q$1446,COLUMN('TM1.5SynthPop'!L$1),FALSE),0),0)</f>
        <v>137</v>
      </c>
      <c r="I404">
        <f>IFERROR(ROUND($C404*VLOOKUP($O404,'TM1.5SynthPop'!$A$2:$Q$1446,COLUMN('TM1.5SynthPop'!M$1),FALSE),0),0)</f>
        <v>101</v>
      </c>
      <c r="J404">
        <f>IFERROR(ROUND($C404*VLOOKUP($O404,'TM1.5SynthPop'!$A$2:$Q$1446,COLUMN('TM1.5SynthPop'!N$1),FALSE),0),0)</f>
        <v>208</v>
      </c>
      <c r="K404">
        <f t="shared" si="13"/>
        <v>718</v>
      </c>
      <c r="L404">
        <f>Link21_SED!E404</f>
        <v>3278</v>
      </c>
      <c r="M404">
        <f>Link21_SED!F404</f>
        <v>0</v>
      </c>
      <c r="O404">
        <v>149</v>
      </c>
    </row>
    <row r="405" spans="1:15">
      <c r="A405" t="s">
        <v>17</v>
      </c>
      <c r="B405">
        <v>404</v>
      </c>
      <c r="C405">
        <f>Link21_SED!D405</f>
        <v>534</v>
      </c>
      <c r="D405">
        <f>IFERROR(ROUND($C405*VLOOKUP($O405,'TM1.5SynthPop'!$A$2:$Q$1446,COLUMN('TM1.5SynthPop'!$P$2),FALSE),0),)</f>
        <v>386</v>
      </c>
      <c r="E405">
        <f t="shared" si="12"/>
        <v>148</v>
      </c>
      <c r="F405">
        <f>IFERROR(ROUND($C405*VLOOKUP($O405,'TM1.5SynthPop'!$A$2:$Q$1446,COLUMN('TM1.5SynthPop'!J$1),FALSE),0),0)</f>
        <v>49</v>
      </c>
      <c r="G405">
        <f>IFERROR(ROUND($C405*VLOOKUP($O405,'TM1.5SynthPop'!$A$2:$Q$1446,COLUMN('TM1.5SynthPop'!K$1),FALSE),0),0)</f>
        <v>86</v>
      </c>
      <c r="H405">
        <f>IFERROR(ROUND($C405*VLOOKUP($O405,'TM1.5SynthPop'!$A$2:$Q$1446,COLUMN('TM1.5SynthPop'!L$1),FALSE),0),0)</f>
        <v>47</v>
      </c>
      <c r="I405">
        <f>IFERROR(ROUND($C405*VLOOKUP($O405,'TM1.5SynthPop'!$A$2:$Q$1446,COLUMN('TM1.5SynthPop'!M$1),FALSE),0),0)</f>
        <v>34</v>
      </c>
      <c r="J405">
        <f>IFERROR(ROUND($C405*VLOOKUP($O405,'TM1.5SynthPop'!$A$2:$Q$1446,COLUMN('TM1.5SynthPop'!N$1),FALSE),0),0)</f>
        <v>71</v>
      </c>
      <c r="K405">
        <f t="shared" si="13"/>
        <v>247</v>
      </c>
      <c r="L405">
        <f>Link21_SED!E405</f>
        <v>1504</v>
      </c>
      <c r="M405">
        <f>Link21_SED!F405</f>
        <v>0</v>
      </c>
      <c r="O405">
        <v>149</v>
      </c>
    </row>
    <row r="406" spans="1:15">
      <c r="A406" t="s">
        <v>17</v>
      </c>
      <c r="B406">
        <v>405</v>
      </c>
      <c r="C406">
        <f>Link21_SED!D406</f>
        <v>228</v>
      </c>
      <c r="D406">
        <f>IFERROR(ROUND($C406*VLOOKUP($O406,'TM1.5SynthPop'!$A$2:$Q$1446,COLUMN('TM1.5SynthPop'!$P$2),FALSE),0),)</f>
        <v>201</v>
      </c>
      <c r="E406">
        <f t="shared" si="12"/>
        <v>27</v>
      </c>
      <c r="F406">
        <f>IFERROR(ROUND($C406*VLOOKUP($O406,'TM1.5SynthPop'!$A$2:$Q$1446,COLUMN('TM1.5SynthPop'!J$1),FALSE),0),0)</f>
        <v>50</v>
      </c>
      <c r="G406">
        <f>IFERROR(ROUND($C406*VLOOKUP($O406,'TM1.5SynthPop'!$A$2:$Q$1446,COLUMN('TM1.5SynthPop'!K$1),FALSE),0),0)</f>
        <v>31</v>
      </c>
      <c r="H406">
        <f>IFERROR(ROUND($C406*VLOOKUP($O406,'TM1.5SynthPop'!$A$2:$Q$1446,COLUMN('TM1.5SynthPop'!L$1),FALSE),0),0)</f>
        <v>30</v>
      </c>
      <c r="I406">
        <f>IFERROR(ROUND($C406*VLOOKUP($O406,'TM1.5SynthPop'!$A$2:$Q$1446,COLUMN('TM1.5SynthPop'!M$1),FALSE),0),0)</f>
        <v>28</v>
      </c>
      <c r="J406">
        <f>IFERROR(ROUND($C406*VLOOKUP($O406,'TM1.5SynthPop'!$A$2:$Q$1446,COLUMN('TM1.5SynthPop'!N$1),FALSE),0),0)</f>
        <v>19</v>
      </c>
      <c r="K406">
        <f t="shared" si="13"/>
        <v>70</v>
      </c>
      <c r="L406">
        <f>Link21_SED!E406</f>
        <v>436</v>
      </c>
      <c r="M406">
        <f>Link21_SED!F406</f>
        <v>0</v>
      </c>
      <c r="O406">
        <v>92</v>
      </c>
    </row>
    <row r="407" spans="1:15">
      <c r="A407" t="s">
        <v>17</v>
      </c>
      <c r="B407">
        <v>406</v>
      </c>
      <c r="C407">
        <f>Link21_SED!D407</f>
        <v>1484</v>
      </c>
      <c r="D407">
        <f>IFERROR(ROUND($C407*VLOOKUP($O407,'TM1.5SynthPop'!$A$2:$Q$1446,COLUMN('TM1.5SynthPop'!$P$2),FALSE),0),)</f>
        <v>1419</v>
      </c>
      <c r="E407">
        <f t="shared" si="12"/>
        <v>65</v>
      </c>
      <c r="F407">
        <f>IFERROR(ROUND($C407*VLOOKUP($O407,'TM1.5SynthPop'!$A$2:$Q$1446,COLUMN('TM1.5SynthPop'!J$1),FALSE),0),0)</f>
        <v>181</v>
      </c>
      <c r="G407">
        <f>IFERROR(ROUND($C407*VLOOKUP($O407,'TM1.5SynthPop'!$A$2:$Q$1446,COLUMN('TM1.5SynthPop'!K$1),FALSE),0),0)</f>
        <v>203</v>
      </c>
      <c r="H407">
        <f>IFERROR(ROUND($C407*VLOOKUP($O407,'TM1.5SynthPop'!$A$2:$Q$1446,COLUMN('TM1.5SynthPop'!L$1),FALSE),0),0)</f>
        <v>195</v>
      </c>
      <c r="I407">
        <f>IFERROR(ROUND($C407*VLOOKUP($O407,'TM1.5SynthPop'!$A$2:$Q$1446,COLUMN('TM1.5SynthPop'!M$1),FALSE),0),0)</f>
        <v>165</v>
      </c>
      <c r="J407">
        <f>IFERROR(ROUND($C407*VLOOKUP($O407,'TM1.5SynthPop'!$A$2:$Q$1446,COLUMN('TM1.5SynthPop'!N$1),FALSE),0),0)</f>
        <v>207</v>
      </c>
      <c r="K407">
        <f t="shared" si="13"/>
        <v>533</v>
      </c>
      <c r="L407">
        <f>Link21_SED!E407</f>
        <v>2289</v>
      </c>
      <c r="M407">
        <f>Link21_SED!F407</f>
        <v>0</v>
      </c>
      <c r="O407">
        <v>93</v>
      </c>
    </row>
    <row r="408" spans="1:15">
      <c r="A408" t="s">
        <v>17</v>
      </c>
      <c r="B408">
        <v>407</v>
      </c>
      <c r="C408">
        <f>Link21_SED!D408</f>
        <v>532</v>
      </c>
      <c r="D408">
        <f>IFERROR(ROUND($C408*VLOOKUP($O408,'TM1.5SynthPop'!$A$2:$Q$1446,COLUMN('TM1.5SynthPop'!$P$2),FALSE),0),)</f>
        <v>468</v>
      </c>
      <c r="E408">
        <f t="shared" si="12"/>
        <v>64</v>
      </c>
      <c r="F408">
        <f>IFERROR(ROUND($C408*VLOOKUP($O408,'TM1.5SynthPop'!$A$2:$Q$1446,COLUMN('TM1.5SynthPop'!J$1),FALSE),0),0)</f>
        <v>117</v>
      </c>
      <c r="G408">
        <f>IFERROR(ROUND($C408*VLOOKUP($O408,'TM1.5SynthPop'!$A$2:$Q$1446,COLUMN('TM1.5SynthPop'!K$1),FALSE),0),0)</f>
        <v>72</v>
      </c>
      <c r="H408">
        <f>IFERROR(ROUND($C408*VLOOKUP($O408,'TM1.5SynthPop'!$A$2:$Q$1446,COLUMN('TM1.5SynthPop'!L$1),FALSE),0),0)</f>
        <v>71</v>
      </c>
      <c r="I408">
        <f>IFERROR(ROUND($C408*VLOOKUP($O408,'TM1.5SynthPop'!$A$2:$Q$1446,COLUMN('TM1.5SynthPop'!M$1),FALSE),0),0)</f>
        <v>65</v>
      </c>
      <c r="J408">
        <f>IFERROR(ROUND($C408*VLOOKUP($O408,'TM1.5SynthPop'!$A$2:$Q$1446,COLUMN('TM1.5SynthPop'!N$1),FALSE),0),0)</f>
        <v>45</v>
      </c>
      <c r="K408">
        <f t="shared" si="13"/>
        <v>162</v>
      </c>
      <c r="L408">
        <f>Link21_SED!E408</f>
        <v>1218</v>
      </c>
      <c r="M408">
        <f>Link21_SED!F408</f>
        <v>24</v>
      </c>
      <c r="O408">
        <v>92</v>
      </c>
    </row>
    <row r="409" spans="1:15">
      <c r="A409" t="s">
        <v>17</v>
      </c>
      <c r="B409">
        <v>408</v>
      </c>
      <c r="C409">
        <f>Link21_SED!D409</f>
        <v>647</v>
      </c>
      <c r="D409">
        <f>IFERROR(ROUND($C409*VLOOKUP($O409,'TM1.5SynthPop'!$A$2:$Q$1446,COLUMN('TM1.5SynthPop'!$P$2),FALSE),0),)</f>
        <v>619</v>
      </c>
      <c r="E409">
        <f t="shared" si="12"/>
        <v>28</v>
      </c>
      <c r="F409">
        <f>IFERROR(ROUND($C409*VLOOKUP($O409,'TM1.5SynthPop'!$A$2:$Q$1446,COLUMN('TM1.5SynthPop'!J$1),FALSE),0),0)</f>
        <v>108</v>
      </c>
      <c r="G409">
        <f>IFERROR(ROUND($C409*VLOOKUP($O409,'TM1.5SynthPop'!$A$2:$Q$1446,COLUMN('TM1.5SynthPop'!K$1),FALSE),0),0)</f>
        <v>47</v>
      </c>
      <c r="H409">
        <f>IFERROR(ROUND($C409*VLOOKUP($O409,'TM1.5SynthPop'!$A$2:$Q$1446,COLUMN('TM1.5SynthPop'!L$1),FALSE),0),0)</f>
        <v>61</v>
      </c>
      <c r="I409">
        <f>IFERROR(ROUND($C409*VLOOKUP($O409,'TM1.5SynthPop'!$A$2:$Q$1446,COLUMN('TM1.5SynthPop'!M$1),FALSE),0),0)</f>
        <v>48</v>
      </c>
      <c r="J409">
        <f>IFERROR(ROUND($C409*VLOOKUP($O409,'TM1.5SynthPop'!$A$2:$Q$1446,COLUMN('TM1.5SynthPop'!N$1),FALSE),0),0)</f>
        <v>85</v>
      </c>
      <c r="K409">
        <f t="shared" si="13"/>
        <v>298</v>
      </c>
      <c r="L409">
        <f>Link21_SED!E409</f>
        <v>1189</v>
      </c>
      <c r="M409">
        <f>Link21_SED!F409</f>
        <v>0</v>
      </c>
      <c r="O409">
        <v>112</v>
      </c>
    </row>
    <row r="410" spans="1:15">
      <c r="A410" t="s">
        <v>17</v>
      </c>
      <c r="B410">
        <v>409</v>
      </c>
      <c r="C410">
        <f>Link21_SED!D410</f>
        <v>12</v>
      </c>
      <c r="D410">
        <f>IFERROR(ROUND($C410*VLOOKUP($O410,'TM1.5SynthPop'!$A$2:$Q$1446,COLUMN('TM1.5SynthPop'!$P$2),FALSE),0),)</f>
        <v>10</v>
      </c>
      <c r="E410">
        <f t="shared" si="12"/>
        <v>2</v>
      </c>
      <c r="F410">
        <f>IFERROR(ROUND($C410*VLOOKUP($O410,'TM1.5SynthPop'!$A$2:$Q$1446,COLUMN('TM1.5SynthPop'!J$1),FALSE),0),0)</f>
        <v>3</v>
      </c>
      <c r="G410">
        <f>IFERROR(ROUND($C410*VLOOKUP($O410,'TM1.5SynthPop'!$A$2:$Q$1446,COLUMN('TM1.5SynthPop'!K$1),FALSE),0),0)</f>
        <v>2</v>
      </c>
      <c r="H410">
        <f>IFERROR(ROUND($C410*VLOOKUP($O410,'TM1.5SynthPop'!$A$2:$Q$1446,COLUMN('TM1.5SynthPop'!L$1),FALSE),0),0)</f>
        <v>1</v>
      </c>
      <c r="I410">
        <f>IFERROR(ROUND($C410*VLOOKUP($O410,'TM1.5SynthPop'!$A$2:$Q$1446,COLUMN('TM1.5SynthPop'!M$1),FALSE),0),0)</f>
        <v>1</v>
      </c>
      <c r="J410">
        <f>IFERROR(ROUND($C410*VLOOKUP($O410,'TM1.5SynthPop'!$A$2:$Q$1446,COLUMN('TM1.5SynthPop'!N$1),FALSE),0),0)</f>
        <v>1</v>
      </c>
      <c r="K410">
        <f t="shared" si="13"/>
        <v>4</v>
      </c>
      <c r="L410">
        <f>Link21_SED!E410</f>
        <v>21</v>
      </c>
      <c r="M410">
        <f>Link21_SED!F410</f>
        <v>173</v>
      </c>
      <c r="O410">
        <v>115</v>
      </c>
    </row>
    <row r="411" spans="1:15">
      <c r="A411" t="s">
        <v>17</v>
      </c>
      <c r="B411">
        <v>410</v>
      </c>
      <c r="C411">
        <f>Link21_SED!D411</f>
        <v>500</v>
      </c>
      <c r="D411">
        <f>IFERROR(ROUND($C411*VLOOKUP($O411,'TM1.5SynthPop'!$A$2:$Q$1446,COLUMN('TM1.5SynthPop'!$P$2),FALSE),0),)</f>
        <v>353</v>
      </c>
      <c r="E411">
        <f t="shared" si="12"/>
        <v>147</v>
      </c>
      <c r="F411">
        <f>IFERROR(ROUND($C411*VLOOKUP($O411,'TM1.5SynthPop'!$A$2:$Q$1446,COLUMN('TM1.5SynthPop'!J$1),FALSE),0),0)</f>
        <v>105</v>
      </c>
      <c r="G411">
        <f>IFERROR(ROUND($C411*VLOOKUP($O411,'TM1.5SynthPop'!$A$2:$Q$1446,COLUMN('TM1.5SynthPop'!K$1),FALSE),0),0)</f>
        <v>82</v>
      </c>
      <c r="H411">
        <f>IFERROR(ROUND($C411*VLOOKUP($O411,'TM1.5SynthPop'!$A$2:$Q$1446,COLUMN('TM1.5SynthPop'!L$1),FALSE),0),0)</f>
        <v>69</v>
      </c>
      <c r="I411">
        <f>IFERROR(ROUND($C411*VLOOKUP($O411,'TM1.5SynthPop'!$A$2:$Q$1446,COLUMN('TM1.5SynthPop'!M$1),FALSE),0),0)</f>
        <v>39</v>
      </c>
      <c r="J411">
        <f>IFERROR(ROUND($C411*VLOOKUP($O411,'TM1.5SynthPop'!$A$2:$Q$1446,COLUMN('TM1.5SynthPop'!N$1),FALSE),0),0)</f>
        <v>58</v>
      </c>
      <c r="K411">
        <f t="shared" si="13"/>
        <v>147</v>
      </c>
      <c r="L411">
        <f>Link21_SED!E411</f>
        <v>1358</v>
      </c>
      <c r="M411">
        <f>Link21_SED!F411</f>
        <v>2</v>
      </c>
      <c r="O411">
        <v>120</v>
      </c>
    </row>
    <row r="412" spans="1:15">
      <c r="A412" t="s">
        <v>17</v>
      </c>
      <c r="B412">
        <v>411</v>
      </c>
      <c r="C412">
        <f>Link21_SED!D412</f>
        <v>316</v>
      </c>
      <c r="D412">
        <f>IFERROR(ROUND($C412*VLOOKUP($O412,'TM1.5SynthPop'!$A$2:$Q$1446,COLUMN('TM1.5SynthPop'!$P$2),FALSE),0),)</f>
        <v>223</v>
      </c>
      <c r="E412">
        <f t="shared" si="12"/>
        <v>93</v>
      </c>
      <c r="F412">
        <f>IFERROR(ROUND($C412*VLOOKUP($O412,'TM1.5SynthPop'!$A$2:$Q$1446,COLUMN('TM1.5SynthPop'!J$1),FALSE),0),0)</f>
        <v>66</v>
      </c>
      <c r="G412">
        <f>IFERROR(ROUND($C412*VLOOKUP($O412,'TM1.5SynthPop'!$A$2:$Q$1446,COLUMN('TM1.5SynthPop'!K$1),FALSE),0),0)</f>
        <v>52</v>
      </c>
      <c r="H412">
        <f>IFERROR(ROUND($C412*VLOOKUP($O412,'TM1.5SynthPop'!$A$2:$Q$1446,COLUMN('TM1.5SynthPop'!L$1),FALSE),0),0)</f>
        <v>44</v>
      </c>
      <c r="I412">
        <f>IFERROR(ROUND($C412*VLOOKUP($O412,'TM1.5SynthPop'!$A$2:$Q$1446,COLUMN('TM1.5SynthPop'!M$1),FALSE),0),0)</f>
        <v>25</v>
      </c>
      <c r="J412">
        <f>IFERROR(ROUND($C412*VLOOKUP($O412,'TM1.5SynthPop'!$A$2:$Q$1446,COLUMN('TM1.5SynthPop'!N$1),FALSE),0),0)</f>
        <v>37</v>
      </c>
      <c r="K412">
        <f t="shared" si="13"/>
        <v>92</v>
      </c>
      <c r="L412">
        <f>Link21_SED!E412</f>
        <v>751</v>
      </c>
      <c r="M412">
        <f>Link21_SED!F412</f>
        <v>69</v>
      </c>
      <c r="O412">
        <v>120</v>
      </c>
    </row>
    <row r="413" spans="1:15">
      <c r="A413" t="s">
        <v>17</v>
      </c>
      <c r="B413">
        <v>412</v>
      </c>
      <c r="C413">
        <f>Link21_SED!D413</f>
        <v>859</v>
      </c>
      <c r="D413">
        <f>IFERROR(ROUND($C413*VLOOKUP($O413,'TM1.5SynthPop'!$A$2:$Q$1446,COLUMN('TM1.5SynthPop'!$P$2),FALSE),0),)</f>
        <v>568</v>
      </c>
      <c r="E413">
        <f t="shared" si="12"/>
        <v>291</v>
      </c>
      <c r="F413">
        <f>IFERROR(ROUND($C413*VLOOKUP($O413,'TM1.5SynthPop'!$A$2:$Q$1446,COLUMN('TM1.5SynthPop'!J$1),FALSE),0),0)</f>
        <v>107</v>
      </c>
      <c r="G413">
        <f>IFERROR(ROUND($C413*VLOOKUP($O413,'TM1.5SynthPop'!$A$2:$Q$1446,COLUMN('TM1.5SynthPop'!K$1),FALSE),0),0)</f>
        <v>92</v>
      </c>
      <c r="H413">
        <f>IFERROR(ROUND($C413*VLOOKUP($O413,'TM1.5SynthPop'!$A$2:$Q$1446,COLUMN('TM1.5SynthPop'!L$1),FALSE),0),0)</f>
        <v>120</v>
      </c>
      <c r="I413">
        <f>IFERROR(ROUND($C413*VLOOKUP($O413,'TM1.5SynthPop'!$A$2:$Q$1446,COLUMN('TM1.5SynthPop'!M$1),FALSE),0),0)</f>
        <v>76</v>
      </c>
      <c r="J413">
        <f>IFERROR(ROUND($C413*VLOOKUP($O413,'TM1.5SynthPop'!$A$2:$Q$1446,COLUMN('TM1.5SynthPop'!N$1),FALSE),0),0)</f>
        <v>107</v>
      </c>
      <c r="K413">
        <f t="shared" si="13"/>
        <v>357</v>
      </c>
      <c r="L413">
        <f>Link21_SED!E413</f>
        <v>2362</v>
      </c>
      <c r="M413">
        <f>Link21_SED!F413</f>
        <v>0</v>
      </c>
      <c r="O413">
        <v>140</v>
      </c>
    </row>
    <row r="414" spans="1:15">
      <c r="A414" t="s">
        <v>17</v>
      </c>
      <c r="B414">
        <v>413</v>
      </c>
      <c r="C414">
        <f>Link21_SED!D414</f>
        <v>423</v>
      </c>
      <c r="D414">
        <f>IFERROR(ROUND($C414*VLOOKUP($O414,'TM1.5SynthPop'!$A$2:$Q$1446,COLUMN('TM1.5SynthPop'!$P$2),FALSE),0),)</f>
        <v>280</v>
      </c>
      <c r="E414">
        <f t="shared" si="12"/>
        <v>143</v>
      </c>
      <c r="F414">
        <f>IFERROR(ROUND($C414*VLOOKUP($O414,'TM1.5SynthPop'!$A$2:$Q$1446,COLUMN('TM1.5SynthPop'!J$1),FALSE),0),0)</f>
        <v>53</v>
      </c>
      <c r="G414">
        <f>IFERROR(ROUND($C414*VLOOKUP($O414,'TM1.5SynthPop'!$A$2:$Q$1446,COLUMN('TM1.5SynthPop'!K$1),FALSE),0),0)</f>
        <v>45</v>
      </c>
      <c r="H414">
        <f>IFERROR(ROUND($C414*VLOOKUP($O414,'TM1.5SynthPop'!$A$2:$Q$1446,COLUMN('TM1.5SynthPop'!L$1),FALSE),0),0)</f>
        <v>59</v>
      </c>
      <c r="I414">
        <f>IFERROR(ROUND($C414*VLOOKUP($O414,'TM1.5SynthPop'!$A$2:$Q$1446,COLUMN('TM1.5SynthPop'!M$1),FALSE),0),0)</f>
        <v>37</v>
      </c>
      <c r="J414">
        <f>IFERROR(ROUND($C414*VLOOKUP($O414,'TM1.5SynthPop'!$A$2:$Q$1446,COLUMN('TM1.5SynthPop'!N$1),FALSE),0),0)</f>
        <v>53</v>
      </c>
      <c r="K414">
        <f t="shared" si="13"/>
        <v>176</v>
      </c>
      <c r="L414">
        <f>Link21_SED!E414</f>
        <v>1146</v>
      </c>
      <c r="M414">
        <f>Link21_SED!F414</f>
        <v>0</v>
      </c>
      <c r="O414">
        <v>140</v>
      </c>
    </row>
    <row r="415" spans="1:15">
      <c r="A415" t="s">
        <v>17</v>
      </c>
      <c r="B415">
        <v>414</v>
      </c>
      <c r="C415">
        <f>Link21_SED!D415</f>
        <v>434</v>
      </c>
      <c r="D415">
        <f>IFERROR(ROUND($C415*VLOOKUP($O415,'TM1.5SynthPop'!$A$2:$Q$1446,COLUMN('TM1.5SynthPop'!$P$2),FALSE),0),)</f>
        <v>326</v>
      </c>
      <c r="E415">
        <f t="shared" si="12"/>
        <v>108</v>
      </c>
      <c r="F415">
        <f>IFERROR(ROUND($C415*VLOOKUP($O415,'TM1.5SynthPop'!$A$2:$Q$1446,COLUMN('TM1.5SynthPop'!J$1),FALSE),0),0)</f>
        <v>79</v>
      </c>
      <c r="G415">
        <f>IFERROR(ROUND($C415*VLOOKUP($O415,'TM1.5SynthPop'!$A$2:$Q$1446,COLUMN('TM1.5SynthPop'!K$1),FALSE),0),0)</f>
        <v>157</v>
      </c>
      <c r="H415">
        <f>IFERROR(ROUND($C415*VLOOKUP($O415,'TM1.5SynthPop'!$A$2:$Q$1446,COLUMN('TM1.5SynthPop'!L$1),FALSE),0),0)</f>
        <v>43</v>
      </c>
      <c r="I415">
        <f>IFERROR(ROUND($C415*VLOOKUP($O415,'TM1.5SynthPop'!$A$2:$Q$1446,COLUMN('TM1.5SynthPop'!M$1),FALSE),0),0)</f>
        <v>33</v>
      </c>
      <c r="J415">
        <f>IFERROR(ROUND($C415*VLOOKUP($O415,'TM1.5SynthPop'!$A$2:$Q$1446,COLUMN('TM1.5SynthPop'!N$1),FALSE),0),0)</f>
        <v>28</v>
      </c>
      <c r="K415">
        <f t="shared" si="13"/>
        <v>94</v>
      </c>
      <c r="L415">
        <f>Link21_SED!E415</f>
        <v>1087</v>
      </c>
      <c r="M415">
        <f>Link21_SED!F415</f>
        <v>26</v>
      </c>
      <c r="O415">
        <v>124</v>
      </c>
    </row>
    <row r="416" spans="1:15">
      <c r="A416" t="s">
        <v>17</v>
      </c>
      <c r="B416">
        <v>415</v>
      </c>
      <c r="C416">
        <f>Link21_SED!D416</f>
        <v>611</v>
      </c>
      <c r="D416">
        <f>IFERROR(ROUND($C416*VLOOKUP($O416,'TM1.5SynthPop'!$A$2:$Q$1446,COLUMN('TM1.5SynthPop'!$P$2),FALSE),0),)</f>
        <v>420</v>
      </c>
      <c r="E416">
        <f t="shared" si="12"/>
        <v>191</v>
      </c>
      <c r="F416">
        <f>IFERROR(ROUND($C416*VLOOKUP($O416,'TM1.5SynthPop'!$A$2:$Q$1446,COLUMN('TM1.5SynthPop'!J$1),FALSE),0),0)</f>
        <v>58</v>
      </c>
      <c r="G416">
        <f>IFERROR(ROUND($C416*VLOOKUP($O416,'TM1.5SynthPop'!$A$2:$Q$1446,COLUMN('TM1.5SynthPop'!K$1),FALSE),0),0)</f>
        <v>50</v>
      </c>
      <c r="H416">
        <f>IFERROR(ROUND($C416*VLOOKUP($O416,'TM1.5SynthPop'!$A$2:$Q$1446,COLUMN('TM1.5SynthPop'!L$1),FALSE),0),0)</f>
        <v>91</v>
      </c>
      <c r="I416">
        <f>IFERROR(ROUND($C416*VLOOKUP($O416,'TM1.5SynthPop'!$A$2:$Q$1446,COLUMN('TM1.5SynthPop'!M$1),FALSE),0),0)</f>
        <v>65</v>
      </c>
      <c r="J416">
        <f>IFERROR(ROUND($C416*VLOOKUP($O416,'TM1.5SynthPop'!$A$2:$Q$1446,COLUMN('TM1.5SynthPop'!N$1),FALSE),0),0)</f>
        <v>86</v>
      </c>
      <c r="K416">
        <f t="shared" si="13"/>
        <v>261</v>
      </c>
      <c r="L416">
        <f>Link21_SED!E416</f>
        <v>1994</v>
      </c>
      <c r="M416">
        <f>Link21_SED!F416</f>
        <v>0</v>
      </c>
      <c r="O416">
        <v>160</v>
      </c>
    </row>
    <row r="417" spans="1:15">
      <c r="A417" t="s">
        <v>17</v>
      </c>
      <c r="B417">
        <v>416</v>
      </c>
      <c r="C417">
        <f>Link21_SED!D417</f>
        <v>754</v>
      </c>
      <c r="D417">
        <f>IFERROR(ROUND($C417*VLOOKUP($O417,'TM1.5SynthPop'!$A$2:$Q$1446,COLUMN('TM1.5SynthPop'!$P$2),FALSE),0),)</f>
        <v>519</v>
      </c>
      <c r="E417">
        <f t="shared" si="12"/>
        <v>235</v>
      </c>
      <c r="F417">
        <f>IFERROR(ROUND($C417*VLOOKUP($O417,'TM1.5SynthPop'!$A$2:$Q$1446,COLUMN('TM1.5SynthPop'!J$1),FALSE),0),0)</f>
        <v>72</v>
      </c>
      <c r="G417">
        <f>IFERROR(ROUND($C417*VLOOKUP($O417,'TM1.5SynthPop'!$A$2:$Q$1446,COLUMN('TM1.5SynthPop'!K$1),FALSE),0),0)</f>
        <v>62</v>
      </c>
      <c r="H417">
        <f>IFERROR(ROUND($C417*VLOOKUP($O417,'TM1.5SynthPop'!$A$2:$Q$1446,COLUMN('TM1.5SynthPop'!L$1),FALSE),0),0)</f>
        <v>112</v>
      </c>
      <c r="I417">
        <f>IFERROR(ROUND($C417*VLOOKUP($O417,'TM1.5SynthPop'!$A$2:$Q$1446,COLUMN('TM1.5SynthPop'!M$1),FALSE),0),0)</f>
        <v>81</v>
      </c>
      <c r="J417">
        <f>IFERROR(ROUND($C417*VLOOKUP($O417,'TM1.5SynthPop'!$A$2:$Q$1446,COLUMN('TM1.5SynthPop'!N$1),FALSE),0),0)</f>
        <v>107</v>
      </c>
      <c r="K417">
        <f t="shared" si="13"/>
        <v>320</v>
      </c>
      <c r="L417">
        <f>Link21_SED!E417</f>
        <v>2266</v>
      </c>
      <c r="M417">
        <f>Link21_SED!F417</f>
        <v>0</v>
      </c>
      <c r="O417">
        <v>160</v>
      </c>
    </row>
    <row r="418" spans="1:15">
      <c r="A418" t="s">
        <v>17</v>
      </c>
      <c r="B418">
        <v>417</v>
      </c>
      <c r="C418">
        <f>Link21_SED!D418</f>
        <v>852</v>
      </c>
      <c r="D418">
        <f>IFERROR(ROUND($C418*VLOOKUP($O418,'TM1.5SynthPop'!$A$2:$Q$1446,COLUMN('TM1.5SynthPop'!$P$2),FALSE),0),)</f>
        <v>586</v>
      </c>
      <c r="E418">
        <f t="shared" si="12"/>
        <v>266</v>
      </c>
      <c r="F418">
        <f>IFERROR(ROUND($C418*VLOOKUP($O418,'TM1.5SynthPop'!$A$2:$Q$1446,COLUMN('TM1.5SynthPop'!J$1),FALSE),0),0)</f>
        <v>86</v>
      </c>
      <c r="G418">
        <f>IFERROR(ROUND($C418*VLOOKUP($O418,'TM1.5SynthPop'!$A$2:$Q$1446,COLUMN('TM1.5SynthPop'!K$1),FALSE),0),0)</f>
        <v>108</v>
      </c>
      <c r="H418">
        <f>IFERROR(ROUND($C418*VLOOKUP($O418,'TM1.5SynthPop'!$A$2:$Q$1446,COLUMN('TM1.5SynthPop'!L$1),FALSE),0),0)</f>
        <v>108</v>
      </c>
      <c r="I418">
        <f>IFERROR(ROUND($C418*VLOOKUP($O418,'TM1.5SynthPop'!$A$2:$Q$1446,COLUMN('TM1.5SynthPop'!M$1),FALSE),0),0)</f>
        <v>114</v>
      </c>
      <c r="J418">
        <f>IFERROR(ROUND($C418*VLOOKUP($O418,'TM1.5SynthPop'!$A$2:$Q$1446,COLUMN('TM1.5SynthPop'!N$1),FALSE),0),0)</f>
        <v>111</v>
      </c>
      <c r="K418">
        <f t="shared" si="13"/>
        <v>325</v>
      </c>
      <c r="L418">
        <f>Link21_SED!E418</f>
        <v>2584</v>
      </c>
      <c r="M418">
        <f>Link21_SED!F418</f>
        <v>8</v>
      </c>
      <c r="O418">
        <v>135</v>
      </c>
    </row>
    <row r="419" spans="1:15">
      <c r="A419" t="s">
        <v>17</v>
      </c>
      <c r="B419">
        <v>418</v>
      </c>
      <c r="C419">
        <f>Link21_SED!D419</f>
        <v>771</v>
      </c>
      <c r="D419">
        <f>IFERROR(ROUND($C419*VLOOKUP($O419,'TM1.5SynthPop'!$A$2:$Q$1446,COLUMN('TM1.5SynthPop'!$P$2),FALSE),0),)</f>
        <v>540</v>
      </c>
      <c r="E419">
        <f t="shared" si="12"/>
        <v>231</v>
      </c>
      <c r="F419">
        <f>IFERROR(ROUND($C419*VLOOKUP($O419,'TM1.5SynthPop'!$A$2:$Q$1446,COLUMN('TM1.5SynthPop'!J$1),FALSE),0),0)</f>
        <v>87</v>
      </c>
      <c r="G419">
        <f>IFERROR(ROUND($C419*VLOOKUP($O419,'TM1.5SynthPop'!$A$2:$Q$1446,COLUMN('TM1.5SynthPop'!K$1),FALSE),0),0)</f>
        <v>108</v>
      </c>
      <c r="H419">
        <f>IFERROR(ROUND($C419*VLOOKUP($O419,'TM1.5SynthPop'!$A$2:$Q$1446,COLUMN('TM1.5SynthPop'!L$1),FALSE),0),0)</f>
        <v>112</v>
      </c>
      <c r="I419">
        <f>IFERROR(ROUND($C419*VLOOKUP($O419,'TM1.5SynthPop'!$A$2:$Q$1446,COLUMN('TM1.5SynthPop'!M$1),FALSE),0),0)</f>
        <v>81</v>
      </c>
      <c r="J419">
        <f>IFERROR(ROUND($C419*VLOOKUP($O419,'TM1.5SynthPop'!$A$2:$Q$1446,COLUMN('TM1.5SynthPop'!N$1),FALSE),0),0)</f>
        <v>89</v>
      </c>
      <c r="K419">
        <f t="shared" si="13"/>
        <v>294</v>
      </c>
      <c r="L419">
        <f>Link21_SED!E419</f>
        <v>2510</v>
      </c>
      <c r="M419">
        <f>Link21_SED!F419</f>
        <v>21</v>
      </c>
      <c r="O419">
        <v>163</v>
      </c>
    </row>
    <row r="420" spans="1:15">
      <c r="A420" t="s">
        <v>17</v>
      </c>
      <c r="B420">
        <v>419</v>
      </c>
      <c r="C420">
        <f>Link21_SED!D420</f>
        <v>560</v>
      </c>
      <c r="D420">
        <f>IFERROR(ROUND($C420*VLOOKUP($O420,'TM1.5SynthPop'!$A$2:$Q$1446,COLUMN('TM1.5SynthPop'!$P$2),FALSE),0),)</f>
        <v>388</v>
      </c>
      <c r="E420">
        <f t="shared" si="12"/>
        <v>172</v>
      </c>
      <c r="F420">
        <f>IFERROR(ROUND($C420*VLOOKUP($O420,'TM1.5SynthPop'!$A$2:$Q$1446,COLUMN('TM1.5SynthPop'!J$1),FALSE),0),0)</f>
        <v>60</v>
      </c>
      <c r="G420">
        <f>IFERROR(ROUND($C420*VLOOKUP($O420,'TM1.5SynthPop'!$A$2:$Q$1446,COLUMN('TM1.5SynthPop'!K$1),FALSE),0),0)</f>
        <v>51</v>
      </c>
      <c r="H420">
        <f>IFERROR(ROUND($C420*VLOOKUP($O420,'TM1.5SynthPop'!$A$2:$Q$1446,COLUMN('TM1.5SynthPop'!L$1),FALSE),0),0)</f>
        <v>76</v>
      </c>
      <c r="I420">
        <f>IFERROR(ROUND($C420*VLOOKUP($O420,'TM1.5SynthPop'!$A$2:$Q$1446,COLUMN('TM1.5SynthPop'!M$1),FALSE),0),0)</f>
        <v>51</v>
      </c>
      <c r="J420">
        <f>IFERROR(ROUND($C420*VLOOKUP($O420,'TM1.5SynthPop'!$A$2:$Q$1446,COLUMN('TM1.5SynthPop'!N$1),FALSE),0),0)</f>
        <v>69</v>
      </c>
      <c r="K420">
        <f t="shared" si="13"/>
        <v>253</v>
      </c>
      <c r="L420">
        <f>Link21_SED!E420</f>
        <v>1677</v>
      </c>
      <c r="M420">
        <f>Link21_SED!F420</f>
        <v>19</v>
      </c>
      <c r="O420">
        <v>154</v>
      </c>
    </row>
    <row r="421" spans="1:15">
      <c r="A421" t="s">
        <v>17</v>
      </c>
      <c r="B421">
        <v>420</v>
      </c>
      <c r="C421">
        <f>Link21_SED!D421</f>
        <v>402</v>
      </c>
      <c r="D421">
        <f>IFERROR(ROUND($C421*VLOOKUP($O421,'TM1.5SynthPop'!$A$2:$Q$1446,COLUMN('TM1.5SynthPop'!$P$2),FALSE),0),)</f>
        <v>219</v>
      </c>
      <c r="E421">
        <f t="shared" si="12"/>
        <v>183</v>
      </c>
      <c r="F421">
        <f>IFERROR(ROUND($C421*VLOOKUP($O421,'TM1.5SynthPop'!$A$2:$Q$1446,COLUMN('TM1.5SynthPop'!J$1),FALSE),0),0)</f>
        <v>48</v>
      </c>
      <c r="G421">
        <f>IFERROR(ROUND($C421*VLOOKUP($O421,'TM1.5SynthPop'!$A$2:$Q$1446,COLUMN('TM1.5SynthPop'!K$1),FALSE),0),0)</f>
        <v>53</v>
      </c>
      <c r="H421">
        <f>IFERROR(ROUND($C421*VLOOKUP($O421,'TM1.5SynthPop'!$A$2:$Q$1446,COLUMN('TM1.5SynthPop'!L$1),FALSE),0),0)</f>
        <v>63</v>
      </c>
      <c r="I421">
        <f>IFERROR(ROUND($C421*VLOOKUP($O421,'TM1.5SynthPop'!$A$2:$Q$1446,COLUMN('TM1.5SynthPop'!M$1),FALSE),0),0)</f>
        <v>30</v>
      </c>
      <c r="J421">
        <f>IFERROR(ROUND($C421*VLOOKUP($O421,'TM1.5SynthPop'!$A$2:$Q$1446,COLUMN('TM1.5SynthPop'!N$1),FALSE),0),0)</f>
        <v>47</v>
      </c>
      <c r="K421">
        <f t="shared" si="13"/>
        <v>161</v>
      </c>
      <c r="L421">
        <f>Link21_SED!E421</f>
        <v>1471</v>
      </c>
      <c r="M421">
        <f>Link21_SED!F421</f>
        <v>12</v>
      </c>
      <c r="O421">
        <v>156</v>
      </c>
    </row>
    <row r="422" spans="1:15">
      <c r="A422" t="s">
        <v>17</v>
      </c>
      <c r="B422">
        <v>421</v>
      </c>
      <c r="C422">
        <f>Link21_SED!D422</f>
        <v>296</v>
      </c>
      <c r="D422">
        <f>IFERROR(ROUND($C422*VLOOKUP($O422,'TM1.5SynthPop'!$A$2:$Q$1446,COLUMN('TM1.5SynthPop'!$P$2),FALSE),0),)</f>
        <v>162</v>
      </c>
      <c r="E422">
        <f t="shared" si="12"/>
        <v>134</v>
      </c>
      <c r="F422">
        <f>IFERROR(ROUND($C422*VLOOKUP($O422,'TM1.5SynthPop'!$A$2:$Q$1446,COLUMN('TM1.5SynthPop'!J$1),FALSE),0),0)</f>
        <v>36</v>
      </c>
      <c r="G422">
        <f>IFERROR(ROUND($C422*VLOOKUP($O422,'TM1.5SynthPop'!$A$2:$Q$1446,COLUMN('TM1.5SynthPop'!K$1),FALSE),0),0)</f>
        <v>39</v>
      </c>
      <c r="H422">
        <f>IFERROR(ROUND($C422*VLOOKUP($O422,'TM1.5SynthPop'!$A$2:$Q$1446,COLUMN('TM1.5SynthPop'!L$1),FALSE),0),0)</f>
        <v>47</v>
      </c>
      <c r="I422">
        <f>IFERROR(ROUND($C422*VLOOKUP($O422,'TM1.5SynthPop'!$A$2:$Q$1446,COLUMN('TM1.5SynthPop'!M$1),FALSE),0),0)</f>
        <v>22</v>
      </c>
      <c r="J422">
        <f>IFERROR(ROUND($C422*VLOOKUP($O422,'TM1.5SynthPop'!$A$2:$Q$1446,COLUMN('TM1.5SynthPop'!N$1),FALSE),0),0)</f>
        <v>35</v>
      </c>
      <c r="K422">
        <f t="shared" si="13"/>
        <v>117</v>
      </c>
      <c r="L422">
        <f>Link21_SED!E422</f>
        <v>1020</v>
      </c>
      <c r="M422">
        <f>Link21_SED!F422</f>
        <v>0</v>
      </c>
      <c r="O422">
        <v>156</v>
      </c>
    </row>
    <row r="423" spans="1:15">
      <c r="A423" t="s">
        <v>17</v>
      </c>
      <c r="B423">
        <v>422</v>
      </c>
      <c r="C423">
        <f>Link21_SED!D423</f>
        <v>523</v>
      </c>
      <c r="D423">
        <f>IFERROR(ROUND($C423*VLOOKUP($O423,'TM1.5SynthPop'!$A$2:$Q$1446,COLUMN('TM1.5SynthPop'!$P$2),FALSE),0),)</f>
        <v>287</v>
      </c>
      <c r="E423">
        <f t="shared" si="12"/>
        <v>236</v>
      </c>
      <c r="F423">
        <f>IFERROR(ROUND($C423*VLOOKUP($O423,'TM1.5SynthPop'!$A$2:$Q$1446,COLUMN('TM1.5SynthPop'!J$1),FALSE),0),0)</f>
        <v>105</v>
      </c>
      <c r="G423">
        <f>IFERROR(ROUND($C423*VLOOKUP($O423,'TM1.5SynthPop'!$A$2:$Q$1446,COLUMN('TM1.5SynthPop'!K$1),FALSE),0),0)</f>
        <v>81</v>
      </c>
      <c r="H423">
        <f>IFERROR(ROUND($C423*VLOOKUP($O423,'TM1.5SynthPop'!$A$2:$Q$1446,COLUMN('TM1.5SynthPop'!L$1),FALSE),0),0)</f>
        <v>71</v>
      </c>
      <c r="I423">
        <f>IFERROR(ROUND($C423*VLOOKUP($O423,'TM1.5SynthPop'!$A$2:$Q$1446,COLUMN('TM1.5SynthPop'!M$1),FALSE),0),0)</f>
        <v>42</v>
      </c>
      <c r="J423">
        <f>IFERROR(ROUND($C423*VLOOKUP($O423,'TM1.5SynthPop'!$A$2:$Q$1446,COLUMN('TM1.5SynthPop'!N$1),FALSE),0),0)</f>
        <v>63</v>
      </c>
      <c r="K423">
        <f t="shared" si="13"/>
        <v>161</v>
      </c>
      <c r="L423">
        <f>Link21_SED!E423</f>
        <v>1692</v>
      </c>
      <c r="M423">
        <f>Link21_SED!F423</f>
        <v>94</v>
      </c>
      <c r="O423">
        <v>147</v>
      </c>
    </row>
    <row r="424" spans="1:15">
      <c r="A424" t="s">
        <v>17</v>
      </c>
      <c r="B424">
        <v>423</v>
      </c>
      <c r="C424">
        <f>Link21_SED!D424</f>
        <v>619</v>
      </c>
      <c r="D424">
        <f>IFERROR(ROUND($C424*VLOOKUP($O424,'TM1.5SynthPop'!$A$2:$Q$1446,COLUMN('TM1.5SynthPop'!$P$2),FALSE),0),)</f>
        <v>592</v>
      </c>
      <c r="E424">
        <f t="shared" si="12"/>
        <v>27</v>
      </c>
      <c r="F424">
        <f>IFERROR(ROUND($C424*VLOOKUP($O424,'TM1.5SynthPop'!$A$2:$Q$1446,COLUMN('TM1.5SynthPop'!J$1),FALSE),0),0)</f>
        <v>76</v>
      </c>
      <c r="G424">
        <f>IFERROR(ROUND($C424*VLOOKUP($O424,'TM1.5SynthPop'!$A$2:$Q$1446,COLUMN('TM1.5SynthPop'!K$1),FALSE),0),0)</f>
        <v>85</v>
      </c>
      <c r="H424">
        <f>IFERROR(ROUND($C424*VLOOKUP($O424,'TM1.5SynthPop'!$A$2:$Q$1446,COLUMN('TM1.5SynthPop'!L$1),FALSE),0),0)</f>
        <v>81</v>
      </c>
      <c r="I424">
        <f>IFERROR(ROUND($C424*VLOOKUP($O424,'TM1.5SynthPop'!$A$2:$Q$1446,COLUMN('TM1.5SynthPop'!M$1),FALSE),0),0)</f>
        <v>69</v>
      </c>
      <c r="J424">
        <f>IFERROR(ROUND($C424*VLOOKUP($O424,'TM1.5SynthPop'!$A$2:$Q$1446,COLUMN('TM1.5SynthPop'!N$1),FALSE),0),0)</f>
        <v>86</v>
      </c>
      <c r="K424">
        <f t="shared" si="13"/>
        <v>222</v>
      </c>
      <c r="L424">
        <f>Link21_SED!E424</f>
        <v>1026</v>
      </c>
      <c r="M424">
        <f>Link21_SED!F424</f>
        <v>0</v>
      </c>
      <c r="O424">
        <v>93</v>
      </c>
    </row>
    <row r="425" spans="1:15">
      <c r="A425" t="s">
        <v>17</v>
      </c>
      <c r="B425">
        <v>424</v>
      </c>
      <c r="C425">
        <f>Link21_SED!D425</f>
        <v>479</v>
      </c>
      <c r="D425">
        <f>IFERROR(ROUND($C425*VLOOKUP($O425,'TM1.5SynthPop'!$A$2:$Q$1446,COLUMN('TM1.5SynthPop'!$P$2),FALSE),0),)</f>
        <v>458</v>
      </c>
      <c r="E425">
        <f t="shared" si="12"/>
        <v>21</v>
      </c>
      <c r="F425">
        <f>IFERROR(ROUND($C425*VLOOKUP($O425,'TM1.5SynthPop'!$A$2:$Q$1446,COLUMN('TM1.5SynthPop'!J$1),FALSE),0),0)</f>
        <v>59</v>
      </c>
      <c r="G425">
        <f>IFERROR(ROUND($C425*VLOOKUP($O425,'TM1.5SynthPop'!$A$2:$Q$1446,COLUMN('TM1.5SynthPop'!K$1),FALSE),0),0)</f>
        <v>65</v>
      </c>
      <c r="H425">
        <f>IFERROR(ROUND($C425*VLOOKUP($O425,'TM1.5SynthPop'!$A$2:$Q$1446,COLUMN('TM1.5SynthPop'!L$1),FALSE),0),0)</f>
        <v>63</v>
      </c>
      <c r="I425">
        <f>IFERROR(ROUND($C425*VLOOKUP($O425,'TM1.5SynthPop'!$A$2:$Q$1446,COLUMN('TM1.5SynthPop'!M$1),FALSE),0),0)</f>
        <v>53</v>
      </c>
      <c r="J425">
        <f>IFERROR(ROUND($C425*VLOOKUP($O425,'TM1.5SynthPop'!$A$2:$Q$1446,COLUMN('TM1.5SynthPop'!N$1),FALSE),0),0)</f>
        <v>67</v>
      </c>
      <c r="K425">
        <f t="shared" si="13"/>
        <v>172</v>
      </c>
      <c r="L425">
        <f>Link21_SED!E425</f>
        <v>742</v>
      </c>
      <c r="M425">
        <f>Link21_SED!F425</f>
        <v>0</v>
      </c>
      <c r="O425">
        <v>93</v>
      </c>
    </row>
    <row r="426" spans="1:15">
      <c r="A426" t="s">
        <v>17</v>
      </c>
      <c r="B426">
        <v>425</v>
      </c>
      <c r="C426">
        <f>Link21_SED!D426</f>
        <v>765</v>
      </c>
      <c r="D426">
        <f>IFERROR(ROUND($C426*VLOOKUP($O426,'TM1.5SynthPop'!$A$2:$Q$1446,COLUMN('TM1.5SynthPop'!$P$2),FALSE),0),)</f>
        <v>732</v>
      </c>
      <c r="E426">
        <f t="shared" si="12"/>
        <v>33</v>
      </c>
      <c r="F426">
        <f>IFERROR(ROUND($C426*VLOOKUP($O426,'TM1.5SynthPop'!$A$2:$Q$1446,COLUMN('TM1.5SynthPop'!J$1),FALSE),0),0)</f>
        <v>93</v>
      </c>
      <c r="G426">
        <f>IFERROR(ROUND($C426*VLOOKUP($O426,'TM1.5SynthPop'!$A$2:$Q$1446,COLUMN('TM1.5SynthPop'!K$1),FALSE),0),0)</f>
        <v>105</v>
      </c>
      <c r="H426">
        <f>IFERROR(ROUND($C426*VLOOKUP($O426,'TM1.5SynthPop'!$A$2:$Q$1446,COLUMN('TM1.5SynthPop'!L$1),FALSE),0),0)</f>
        <v>101</v>
      </c>
      <c r="I426">
        <f>IFERROR(ROUND($C426*VLOOKUP($O426,'TM1.5SynthPop'!$A$2:$Q$1446,COLUMN('TM1.5SynthPop'!M$1),FALSE),0),0)</f>
        <v>85</v>
      </c>
      <c r="J426">
        <f>IFERROR(ROUND($C426*VLOOKUP($O426,'TM1.5SynthPop'!$A$2:$Q$1446,COLUMN('TM1.5SynthPop'!N$1),FALSE),0),0)</f>
        <v>106</v>
      </c>
      <c r="K426">
        <f t="shared" si="13"/>
        <v>275</v>
      </c>
      <c r="L426">
        <f>Link21_SED!E426</f>
        <v>1367</v>
      </c>
      <c r="M426">
        <f>Link21_SED!F426</f>
        <v>2</v>
      </c>
      <c r="O426">
        <v>93</v>
      </c>
    </row>
    <row r="427" spans="1:15">
      <c r="A427" t="s">
        <v>17</v>
      </c>
      <c r="B427">
        <v>426</v>
      </c>
      <c r="C427">
        <f>Link21_SED!D427</f>
        <v>971</v>
      </c>
      <c r="D427">
        <f>IFERROR(ROUND($C427*VLOOKUP($O427,'TM1.5SynthPop'!$A$2:$Q$1446,COLUMN('TM1.5SynthPop'!$P$2),FALSE),0),)</f>
        <v>930</v>
      </c>
      <c r="E427">
        <f t="shared" si="12"/>
        <v>41</v>
      </c>
      <c r="F427">
        <f>IFERROR(ROUND($C427*VLOOKUP($O427,'TM1.5SynthPop'!$A$2:$Q$1446,COLUMN('TM1.5SynthPop'!J$1),FALSE),0),0)</f>
        <v>196</v>
      </c>
      <c r="G427">
        <f>IFERROR(ROUND($C427*VLOOKUP($O427,'TM1.5SynthPop'!$A$2:$Q$1446,COLUMN('TM1.5SynthPop'!K$1),FALSE),0),0)</f>
        <v>81</v>
      </c>
      <c r="H427">
        <f>IFERROR(ROUND($C427*VLOOKUP($O427,'TM1.5SynthPop'!$A$2:$Q$1446,COLUMN('TM1.5SynthPop'!L$1),FALSE),0),0)</f>
        <v>96</v>
      </c>
      <c r="I427">
        <f>IFERROR(ROUND($C427*VLOOKUP($O427,'TM1.5SynthPop'!$A$2:$Q$1446,COLUMN('TM1.5SynthPop'!M$1),FALSE),0),0)</f>
        <v>77</v>
      </c>
      <c r="J427">
        <f>IFERROR(ROUND($C427*VLOOKUP($O427,'TM1.5SynthPop'!$A$2:$Q$1446,COLUMN('TM1.5SynthPop'!N$1),FALSE),0),0)</f>
        <v>130</v>
      </c>
      <c r="K427">
        <f t="shared" si="13"/>
        <v>391</v>
      </c>
      <c r="L427">
        <f>Link21_SED!E427</f>
        <v>1652</v>
      </c>
      <c r="M427">
        <f>Link21_SED!F427</f>
        <v>5</v>
      </c>
      <c r="O427">
        <v>114</v>
      </c>
    </row>
    <row r="428" spans="1:15">
      <c r="A428" t="s">
        <v>17</v>
      </c>
      <c r="B428">
        <v>427</v>
      </c>
      <c r="C428">
        <f>Link21_SED!D428</f>
        <v>887</v>
      </c>
      <c r="D428">
        <f>IFERROR(ROUND($C428*VLOOKUP($O428,'TM1.5SynthPop'!$A$2:$Q$1446,COLUMN('TM1.5SynthPop'!$P$2),FALSE),0),)</f>
        <v>849</v>
      </c>
      <c r="E428">
        <f t="shared" si="12"/>
        <v>38</v>
      </c>
      <c r="F428">
        <f>IFERROR(ROUND($C428*VLOOKUP($O428,'TM1.5SynthPop'!$A$2:$Q$1446,COLUMN('TM1.5SynthPop'!J$1),FALSE),0),0)</f>
        <v>179</v>
      </c>
      <c r="G428">
        <f>IFERROR(ROUND($C428*VLOOKUP($O428,'TM1.5SynthPop'!$A$2:$Q$1446,COLUMN('TM1.5SynthPop'!K$1),FALSE),0),0)</f>
        <v>74</v>
      </c>
      <c r="H428">
        <f>IFERROR(ROUND($C428*VLOOKUP($O428,'TM1.5SynthPop'!$A$2:$Q$1446,COLUMN('TM1.5SynthPop'!L$1),FALSE),0),0)</f>
        <v>87</v>
      </c>
      <c r="I428">
        <f>IFERROR(ROUND($C428*VLOOKUP($O428,'TM1.5SynthPop'!$A$2:$Q$1446,COLUMN('TM1.5SynthPop'!M$1),FALSE),0),0)</f>
        <v>70</v>
      </c>
      <c r="J428">
        <f>IFERROR(ROUND($C428*VLOOKUP($O428,'TM1.5SynthPop'!$A$2:$Q$1446,COLUMN('TM1.5SynthPop'!N$1),FALSE),0),0)</f>
        <v>119</v>
      </c>
      <c r="K428">
        <f t="shared" si="13"/>
        <v>358</v>
      </c>
      <c r="L428">
        <f>Link21_SED!E428</f>
        <v>1611</v>
      </c>
      <c r="M428">
        <f>Link21_SED!F428</f>
        <v>0</v>
      </c>
      <c r="O428">
        <v>114</v>
      </c>
    </row>
    <row r="429" spans="1:15">
      <c r="A429" t="s">
        <v>17</v>
      </c>
      <c r="B429">
        <v>428</v>
      </c>
      <c r="C429">
        <f>Link21_SED!D429</f>
        <v>541</v>
      </c>
      <c r="D429">
        <f>IFERROR(ROUND($C429*VLOOKUP($O429,'TM1.5SynthPop'!$A$2:$Q$1446,COLUMN('TM1.5SynthPop'!$P$2),FALSE),0),)</f>
        <v>377</v>
      </c>
      <c r="E429">
        <f t="shared" ref="E429:E492" si="14">C429-D429</f>
        <v>164</v>
      </c>
      <c r="F429">
        <f>IFERROR(ROUND($C429*VLOOKUP($O429,'TM1.5SynthPop'!$A$2:$Q$1446,COLUMN('TM1.5SynthPop'!J$1),FALSE),0),0)</f>
        <v>59</v>
      </c>
      <c r="G429">
        <f>IFERROR(ROUND($C429*VLOOKUP($O429,'TM1.5SynthPop'!$A$2:$Q$1446,COLUMN('TM1.5SynthPop'!K$1),FALSE),0),0)</f>
        <v>56</v>
      </c>
      <c r="H429">
        <f>IFERROR(ROUND($C429*VLOOKUP($O429,'TM1.5SynthPop'!$A$2:$Q$1446,COLUMN('TM1.5SynthPop'!L$1),FALSE),0),0)</f>
        <v>78</v>
      </c>
      <c r="I429">
        <f>IFERROR(ROUND($C429*VLOOKUP($O429,'TM1.5SynthPop'!$A$2:$Q$1446,COLUMN('TM1.5SynthPop'!M$1),FALSE),0),0)</f>
        <v>59</v>
      </c>
      <c r="J429">
        <f>IFERROR(ROUND($C429*VLOOKUP($O429,'TM1.5SynthPop'!$A$2:$Q$1446,COLUMN('TM1.5SynthPop'!N$1),FALSE),0),0)</f>
        <v>72</v>
      </c>
      <c r="K429">
        <f t="shared" ref="K429:K492" si="15">C429-SUM(F429:J429)</f>
        <v>217</v>
      </c>
      <c r="L429">
        <f>Link21_SED!E429</f>
        <v>1615</v>
      </c>
      <c r="M429">
        <f>Link21_SED!F429</f>
        <v>33</v>
      </c>
      <c r="O429">
        <v>138</v>
      </c>
    </row>
    <row r="430" spans="1:15">
      <c r="A430" t="s">
        <v>17</v>
      </c>
      <c r="B430">
        <v>429</v>
      </c>
      <c r="C430">
        <f>Link21_SED!D430</f>
        <v>377</v>
      </c>
      <c r="D430">
        <f>IFERROR(ROUND($C430*VLOOKUP($O430,'TM1.5SynthPop'!$A$2:$Q$1446,COLUMN('TM1.5SynthPop'!$P$2),FALSE),0),)</f>
        <v>263</v>
      </c>
      <c r="E430">
        <f t="shared" si="14"/>
        <v>114</v>
      </c>
      <c r="F430">
        <f>IFERROR(ROUND($C430*VLOOKUP($O430,'TM1.5SynthPop'!$A$2:$Q$1446,COLUMN('TM1.5SynthPop'!J$1),FALSE),0),0)</f>
        <v>41</v>
      </c>
      <c r="G430">
        <f>IFERROR(ROUND($C430*VLOOKUP($O430,'TM1.5SynthPop'!$A$2:$Q$1446,COLUMN('TM1.5SynthPop'!K$1),FALSE),0),0)</f>
        <v>39</v>
      </c>
      <c r="H430">
        <f>IFERROR(ROUND($C430*VLOOKUP($O430,'TM1.5SynthPop'!$A$2:$Q$1446,COLUMN('TM1.5SynthPop'!L$1),FALSE),0),0)</f>
        <v>54</v>
      </c>
      <c r="I430">
        <f>IFERROR(ROUND($C430*VLOOKUP($O430,'TM1.5SynthPop'!$A$2:$Q$1446,COLUMN('TM1.5SynthPop'!M$1),FALSE),0),0)</f>
        <v>41</v>
      </c>
      <c r="J430">
        <f>IFERROR(ROUND($C430*VLOOKUP($O430,'TM1.5SynthPop'!$A$2:$Q$1446,COLUMN('TM1.5SynthPop'!N$1),FALSE),0),0)</f>
        <v>50</v>
      </c>
      <c r="K430">
        <f t="shared" si="15"/>
        <v>152</v>
      </c>
      <c r="L430">
        <f>Link21_SED!E430</f>
        <v>1134</v>
      </c>
      <c r="M430">
        <f>Link21_SED!F430</f>
        <v>2</v>
      </c>
      <c r="O430">
        <v>138</v>
      </c>
    </row>
    <row r="431" spans="1:15">
      <c r="A431" t="s">
        <v>17</v>
      </c>
      <c r="B431">
        <v>430</v>
      </c>
      <c r="C431">
        <f>Link21_SED!D431</f>
        <v>360</v>
      </c>
      <c r="D431">
        <f>IFERROR(ROUND($C431*VLOOKUP($O431,'TM1.5SynthPop'!$A$2:$Q$1446,COLUMN('TM1.5SynthPop'!$P$2),FALSE),0),)</f>
        <v>251</v>
      </c>
      <c r="E431">
        <f t="shared" si="14"/>
        <v>109</v>
      </c>
      <c r="F431">
        <f>IFERROR(ROUND($C431*VLOOKUP($O431,'TM1.5SynthPop'!$A$2:$Q$1446,COLUMN('TM1.5SynthPop'!J$1),FALSE),0),0)</f>
        <v>39</v>
      </c>
      <c r="G431">
        <f>IFERROR(ROUND($C431*VLOOKUP($O431,'TM1.5SynthPop'!$A$2:$Q$1446,COLUMN('TM1.5SynthPop'!K$1),FALSE),0),0)</f>
        <v>37</v>
      </c>
      <c r="H431">
        <f>IFERROR(ROUND($C431*VLOOKUP($O431,'TM1.5SynthPop'!$A$2:$Q$1446,COLUMN('TM1.5SynthPop'!L$1),FALSE),0),0)</f>
        <v>52</v>
      </c>
      <c r="I431">
        <f>IFERROR(ROUND($C431*VLOOKUP($O431,'TM1.5SynthPop'!$A$2:$Q$1446,COLUMN('TM1.5SynthPop'!M$1),FALSE),0),0)</f>
        <v>39</v>
      </c>
      <c r="J431">
        <f>IFERROR(ROUND($C431*VLOOKUP($O431,'TM1.5SynthPop'!$A$2:$Q$1446,COLUMN('TM1.5SynthPop'!N$1),FALSE),0),0)</f>
        <v>48</v>
      </c>
      <c r="K431">
        <f t="shared" si="15"/>
        <v>145</v>
      </c>
      <c r="L431">
        <f>Link21_SED!E431</f>
        <v>1152</v>
      </c>
      <c r="M431">
        <f>Link21_SED!F431</f>
        <v>16</v>
      </c>
      <c r="O431">
        <v>138</v>
      </c>
    </row>
    <row r="432" spans="1:15">
      <c r="A432" t="s">
        <v>17</v>
      </c>
      <c r="B432">
        <v>431</v>
      </c>
      <c r="C432">
        <f>Link21_SED!D432</f>
        <v>416</v>
      </c>
      <c r="D432">
        <f>IFERROR(ROUND($C432*VLOOKUP($O432,'TM1.5SynthPop'!$A$2:$Q$1446,COLUMN('TM1.5SynthPop'!$P$2),FALSE),0),)</f>
        <v>290</v>
      </c>
      <c r="E432">
        <f t="shared" si="14"/>
        <v>126</v>
      </c>
      <c r="F432">
        <f>IFERROR(ROUND($C432*VLOOKUP($O432,'TM1.5SynthPop'!$A$2:$Q$1446,COLUMN('TM1.5SynthPop'!J$1),FALSE),0),0)</f>
        <v>46</v>
      </c>
      <c r="G432">
        <f>IFERROR(ROUND($C432*VLOOKUP($O432,'TM1.5SynthPop'!$A$2:$Q$1446,COLUMN('TM1.5SynthPop'!K$1),FALSE),0),0)</f>
        <v>43</v>
      </c>
      <c r="H432">
        <f>IFERROR(ROUND($C432*VLOOKUP($O432,'TM1.5SynthPop'!$A$2:$Q$1446,COLUMN('TM1.5SynthPop'!L$1),FALSE),0),0)</f>
        <v>60</v>
      </c>
      <c r="I432">
        <f>IFERROR(ROUND($C432*VLOOKUP($O432,'TM1.5SynthPop'!$A$2:$Q$1446,COLUMN('TM1.5SynthPop'!M$1),FALSE),0),0)</f>
        <v>45</v>
      </c>
      <c r="J432">
        <f>IFERROR(ROUND($C432*VLOOKUP($O432,'TM1.5SynthPop'!$A$2:$Q$1446,COLUMN('TM1.5SynthPop'!N$1),FALSE),0),0)</f>
        <v>55</v>
      </c>
      <c r="K432">
        <f t="shared" si="15"/>
        <v>167</v>
      </c>
      <c r="L432">
        <f>Link21_SED!E432</f>
        <v>1226</v>
      </c>
      <c r="M432">
        <f>Link21_SED!F432</f>
        <v>14</v>
      </c>
      <c r="O432">
        <v>138</v>
      </c>
    </row>
    <row r="433" spans="1:15">
      <c r="A433" t="s">
        <v>17</v>
      </c>
      <c r="B433">
        <v>432</v>
      </c>
      <c r="C433">
        <f>Link21_SED!D433</f>
        <v>789</v>
      </c>
      <c r="D433">
        <f>IFERROR(ROUND($C433*VLOOKUP($O433,'TM1.5SynthPop'!$A$2:$Q$1446,COLUMN('TM1.5SynthPop'!$P$2),FALSE),0),)</f>
        <v>562</v>
      </c>
      <c r="E433">
        <f t="shared" si="14"/>
        <v>227</v>
      </c>
      <c r="F433">
        <f>IFERROR(ROUND($C433*VLOOKUP($O433,'TM1.5SynthPop'!$A$2:$Q$1446,COLUMN('TM1.5SynthPop'!J$1),FALSE),0),0)</f>
        <v>86</v>
      </c>
      <c r="G433">
        <f>IFERROR(ROUND($C433*VLOOKUP($O433,'TM1.5SynthPop'!$A$2:$Q$1446,COLUMN('TM1.5SynthPop'!K$1),FALSE),0),0)</f>
        <v>107</v>
      </c>
      <c r="H433">
        <f>IFERROR(ROUND($C433*VLOOKUP($O433,'TM1.5SynthPop'!$A$2:$Q$1446,COLUMN('TM1.5SynthPop'!L$1),FALSE),0),0)</f>
        <v>87</v>
      </c>
      <c r="I433">
        <f>IFERROR(ROUND($C433*VLOOKUP($O433,'TM1.5SynthPop'!$A$2:$Q$1446,COLUMN('TM1.5SynthPop'!M$1),FALSE),0),0)</f>
        <v>73</v>
      </c>
      <c r="J433">
        <f>IFERROR(ROUND($C433*VLOOKUP($O433,'TM1.5SynthPop'!$A$2:$Q$1446,COLUMN('TM1.5SynthPop'!N$1),FALSE),0),0)</f>
        <v>97</v>
      </c>
      <c r="K433">
        <f t="shared" si="15"/>
        <v>339</v>
      </c>
      <c r="L433">
        <f>Link21_SED!E433</f>
        <v>2536</v>
      </c>
      <c r="M433">
        <f>Link21_SED!F433</f>
        <v>27</v>
      </c>
      <c r="O433">
        <v>166</v>
      </c>
    </row>
    <row r="434" spans="1:15">
      <c r="A434" t="s">
        <v>17</v>
      </c>
      <c r="B434">
        <v>433</v>
      </c>
      <c r="C434">
        <f>Link21_SED!D434</f>
        <v>617</v>
      </c>
      <c r="D434">
        <f>IFERROR(ROUND($C434*VLOOKUP($O434,'TM1.5SynthPop'!$A$2:$Q$1446,COLUMN('TM1.5SynthPop'!$P$2),FALSE),0),)</f>
        <v>440</v>
      </c>
      <c r="E434">
        <f t="shared" si="14"/>
        <v>177</v>
      </c>
      <c r="F434">
        <f>IFERROR(ROUND($C434*VLOOKUP($O434,'TM1.5SynthPop'!$A$2:$Q$1446,COLUMN('TM1.5SynthPop'!J$1),FALSE),0),0)</f>
        <v>67</v>
      </c>
      <c r="G434">
        <f>IFERROR(ROUND($C434*VLOOKUP($O434,'TM1.5SynthPop'!$A$2:$Q$1446,COLUMN('TM1.5SynthPop'!K$1),FALSE),0),0)</f>
        <v>84</v>
      </c>
      <c r="H434">
        <f>IFERROR(ROUND($C434*VLOOKUP($O434,'TM1.5SynthPop'!$A$2:$Q$1446,COLUMN('TM1.5SynthPop'!L$1),FALSE),0),0)</f>
        <v>68</v>
      </c>
      <c r="I434">
        <f>IFERROR(ROUND($C434*VLOOKUP($O434,'TM1.5SynthPop'!$A$2:$Q$1446,COLUMN('TM1.5SynthPop'!M$1),FALSE),0),0)</f>
        <v>57</v>
      </c>
      <c r="J434">
        <f>IFERROR(ROUND($C434*VLOOKUP($O434,'TM1.5SynthPop'!$A$2:$Q$1446,COLUMN('TM1.5SynthPop'!N$1),FALSE),0),0)</f>
        <v>76</v>
      </c>
      <c r="K434">
        <f t="shared" si="15"/>
        <v>265</v>
      </c>
      <c r="L434">
        <f>Link21_SED!E434</f>
        <v>1861</v>
      </c>
      <c r="M434">
        <f>Link21_SED!F434</f>
        <v>33</v>
      </c>
      <c r="O434">
        <v>166</v>
      </c>
    </row>
    <row r="435" spans="1:15">
      <c r="A435" t="s">
        <v>17</v>
      </c>
      <c r="B435">
        <v>434</v>
      </c>
      <c r="C435">
        <f>Link21_SED!D435</f>
        <v>292</v>
      </c>
      <c r="D435">
        <f>IFERROR(ROUND($C435*VLOOKUP($O435,'TM1.5SynthPop'!$A$2:$Q$1446,COLUMN('TM1.5SynthPop'!$P$2),FALSE),0),)</f>
        <v>208</v>
      </c>
      <c r="E435">
        <f t="shared" si="14"/>
        <v>84</v>
      </c>
      <c r="F435">
        <f>IFERROR(ROUND($C435*VLOOKUP($O435,'TM1.5SynthPop'!$A$2:$Q$1446,COLUMN('TM1.5SynthPop'!J$1),FALSE),0),0)</f>
        <v>32</v>
      </c>
      <c r="G435">
        <f>IFERROR(ROUND($C435*VLOOKUP($O435,'TM1.5SynthPop'!$A$2:$Q$1446,COLUMN('TM1.5SynthPop'!K$1),FALSE),0),0)</f>
        <v>40</v>
      </c>
      <c r="H435">
        <f>IFERROR(ROUND($C435*VLOOKUP($O435,'TM1.5SynthPop'!$A$2:$Q$1446,COLUMN('TM1.5SynthPop'!L$1),FALSE),0),0)</f>
        <v>32</v>
      </c>
      <c r="I435">
        <f>IFERROR(ROUND($C435*VLOOKUP($O435,'TM1.5SynthPop'!$A$2:$Q$1446,COLUMN('TM1.5SynthPop'!M$1),FALSE),0),0)</f>
        <v>27</v>
      </c>
      <c r="J435">
        <f>IFERROR(ROUND($C435*VLOOKUP($O435,'TM1.5SynthPop'!$A$2:$Q$1446,COLUMN('TM1.5SynthPop'!N$1),FALSE),0),0)</f>
        <v>36</v>
      </c>
      <c r="K435">
        <f t="shared" si="15"/>
        <v>125</v>
      </c>
      <c r="L435">
        <f>Link21_SED!E435</f>
        <v>858</v>
      </c>
      <c r="M435">
        <f>Link21_SED!F435</f>
        <v>13</v>
      </c>
      <c r="O435">
        <v>166</v>
      </c>
    </row>
    <row r="436" spans="1:15">
      <c r="A436" t="s">
        <v>17</v>
      </c>
      <c r="B436">
        <v>435</v>
      </c>
      <c r="C436">
        <f>Link21_SED!D436</f>
        <v>386</v>
      </c>
      <c r="D436">
        <f>IFERROR(ROUND($C436*VLOOKUP($O436,'TM1.5SynthPop'!$A$2:$Q$1446,COLUMN('TM1.5SynthPop'!$P$2),FALSE),0),)</f>
        <v>275</v>
      </c>
      <c r="E436">
        <f t="shared" si="14"/>
        <v>111</v>
      </c>
      <c r="F436">
        <f>IFERROR(ROUND($C436*VLOOKUP($O436,'TM1.5SynthPop'!$A$2:$Q$1446,COLUMN('TM1.5SynthPop'!J$1),FALSE),0),0)</f>
        <v>42</v>
      </c>
      <c r="G436">
        <f>IFERROR(ROUND($C436*VLOOKUP($O436,'TM1.5SynthPop'!$A$2:$Q$1446,COLUMN('TM1.5SynthPop'!K$1),FALSE),0),0)</f>
        <v>52</v>
      </c>
      <c r="H436">
        <f>IFERROR(ROUND($C436*VLOOKUP($O436,'TM1.5SynthPop'!$A$2:$Q$1446,COLUMN('TM1.5SynthPop'!L$1),FALSE),0),0)</f>
        <v>43</v>
      </c>
      <c r="I436">
        <f>IFERROR(ROUND($C436*VLOOKUP($O436,'TM1.5SynthPop'!$A$2:$Q$1446,COLUMN('TM1.5SynthPop'!M$1),FALSE),0),0)</f>
        <v>36</v>
      </c>
      <c r="J436">
        <f>IFERROR(ROUND($C436*VLOOKUP($O436,'TM1.5SynthPop'!$A$2:$Q$1446,COLUMN('TM1.5SynthPop'!N$1),FALSE),0),0)</f>
        <v>47</v>
      </c>
      <c r="K436">
        <f t="shared" si="15"/>
        <v>166</v>
      </c>
      <c r="L436">
        <f>Link21_SED!E436</f>
        <v>1171</v>
      </c>
      <c r="M436">
        <f>Link21_SED!F436</f>
        <v>0</v>
      </c>
      <c r="O436">
        <v>166</v>
      </c>
    </row>
    <row r="437" spans="1:15">
      <c r="A437" t="s">
        <v>17</v>
      </c>
      <c r="B437">
        <v>436</v>
      </c>
      <c r="C437">
        <f>Link21_SED!D437</f>
        <v>469</v>
      </c>
      <c r="D437">
        <f>IFERROR(ROUND($C437*VLOOKUP($O437,'TM1.5SynthPop'!$A$2:$Q$1446,COLUMN('TM1.5SynthPop'!$P$2),FALSE),0),)</f>
        <v>334</v>
      </c>
      <c r="E437">
        <f t="shared" si="14"/>
        <v>135</v>
      </c>
      <c r="F437">
        <f>IFERROR(ROUND($C437*VLOOKUP($O437,'TM1.5SynthPop'!$A$2:$Q$1446,COLUMN('TM1.5SynthPop'!J$1),FALSE),0),0)</f>
        <v>51</v>
      </c>
      <c r="G437">
        <f>IFERROR(ROUND($C437*VLOOKUP($O437,'TM1.5SynthPop'!$A$2:$Q$1446,COLUMN('TM1.5SynthPop'!K$1),FALSE),0),0)</f>
        <v>64</v>
      </c>
      <c r="H437">
        <f>IFERROR(ROUND($C437*VLOOKUP($O437,'TM1.5SynthPop'!$A$2:$Q$1446,COLUMN('TM1.5SynthPop'!L$1),FALSE),0),0)</f>
        <v>52</v>
      </c>
      <c r="I437">
        <f>IFERROR(ROUND($C437*VLOOKUP($O437,'TM1.5SynthPop'!$A$2:$Q$1446,COLUMN('TM1.5SynthPop'!M$1),FALSE),0),0)</f>
        <v>43</v>
      </c>
      <c r="J437">
        <f>IFERROR(ROUND($C437*VLOOKUP($O437,'TM1.5SynthPop'!$A$2:$Q$1446,COLUMN('TM1.5SynthPop'!N$1),FALSE),0),0)</f>
        <v>58</v>
      </c>
      <c r="K437">
        <f t="shared" si="15"/>
        <v>201</v>
      </c>
      <c r="L437">
        <f>Link21_SED!E437</f>
        <v>1490</v>
      </c>
      <c r="M437">
        <f>Link21_SED!F437</f>
        <v>0</v>
      </c>
      <c r="O437">
        <v>166</v>
      </c>
    </row>
    <row r="438" spans="1:15">
      <c r="A438" t="s">
        <v>17</v>
      </c>
      <c r="B438">
        <v>437</v>
      </c>
      <c r="C438">
        <f>Link21_SED!D438</f>
        <v>534</v>
      </c>
      <c r="D438">
        <f>IFERROR(ROUND($C438*VLOOKUP($O438,'TM1.5SynthPop'!$A$2:$Q$1446,COLUMN('TM1.5SynthPop'!$P$2),FALSE),0),)</f>
        <v>381</v>
      </c>
      <c r="E438">
        <f t="shared" si="14"/>
        <v>153</v>
      </c>
      <c r="F438">
        <f>IFERROR(ROUND($C438*VLOOKUP($O438,'TM1.5SynthPop'!$A$2:$Q$1446,COLUMN('TM1.5SynthPop'!J$1),FALSE),0),0)</f>
        <v>58</v>
      </c>
      <c r="G438">
        <f>IFERROR(ROUND($C438*VLOOKUP($O438,'TM1.5SynthPop'!$A$2:$Q$1446,COLUMN('TM1.5SynthPop'!K$1),FALSE),0),0)</f>
        <v>72</v>
      </c>
      <c r="H438">
        <f>IFERROR(ROUND($C438*VLOOKUP($O438,'TM1.5SynthPop'!$A$2:$Q$1446,COLUMN('TM1.5SynthPop'!L$1),FALSE),0),0)</f>
        <v>59</v>
      </c>
      <c r="I438">
        <f>IFERROR(ROUND($C438*VLOOKUP($O438,'TM1.5SynthPop'!$A$2:$Q$1446,COLUMN('TM1.5SynthPop'!M$1),FALSE),0),0)</f>
        <v>49</v>
      </c>
      <c r="J438">
        <f>IFERROR(ROUND($C438*VLOOKUP($O438,'TM1.5SynthPop'!$A$2:$Q$1446,COLUMN('TM1.5SynthPop'!N$1),FALSE),0),0)</f>
        <v>66</v>
      </c>
      <c r="K438">
        <f t="shared" si="15"/>
        <v>230</v>
      </c>
      <c r="L438">
        <f>Link21_SED!E438</f>
        <v>1763</v>
      </c>
      <c r="M438">
        <f>Link21_SED!F438</f>
        <v>0</v>
      </c>
      <c r="O438">
        <v>166</v>
      </c>
    </row>
    <row r="439" spans="1:15">
      <c r="A439" t="s">
        <v>17</v>
      </c>
      <c r="B439">
        <v>438</v>
      </c>
      <c r="C439">
        <f>Link21_SED!D439</f>
        <v>913</v>
      </c>
      <c r="D439">
        <f>IFERROR(ROUND($C439*VLOOKUP($O439,'TM1.5SynthPop'!$A$2:$Q$1446,COLUMN('TM1.5SynthPop'!$P$2),FALSE),0),)</f>
        <v>537</v>
      </c>
      <c r="E439">
        <f t="shared" si="14"/>
        <v>376</v>
      </c>
      <c r="F439">
        <f>IFERROR(ROUND($C439*VLOOKUP($O439,'TM1.5SynthPop'!$A$2:$Q$1446,COLUMN('TM1.5SynthPop'!J$1),FALSE),0),0)</f>
        <v>164</v>
      </c>
      <c r="G439">
        <f>IFERROR(ROUND($C439*VLOOKUP($O439,'TM1.5SynthPop'!$A$2:$Q$1446,COLUMN('TM1.5SynthPop'!K$1),FALSE),0),0)</f>
        <v>137</v>
      </c>
      <c r="H439">
        <f>IFERROR(ROUND($C439*VLOOKUP($O439,'TM1.5SynthPop'!$A$2:$Q$1446,COLUMN('TM1.5SynthPop'!L$1),FALSE),0),0)</f>
        <v>116</v>
      </c>
      <c r="I439">
        <f>IFERROR(ROUND($C439*VLOOKUP($O439,'TM1.5SynthPop'!$A$2:$Q$1446,COLUMN('TM1.5SynthPop'!M$1),FALSE),0),0)</f>
        <v>61</v>
      </c>
      <c r="J439">
        <f>IFERROR(ROUND($C439*VLOOKUP($O439,'TM1.5SynthPop'!$A$2:$Q$1446,COLUMN('TM1.5SynthPop'!N$1),FALSE),0),0)</f>
        <v>101</v>
      </c>
      <c r="K439">
        <f t="shared" si="15"/>
        <v>334</v>
      </c>
      <c r="L439">
        <f>Link21_SED!E439</f>
        <v>2716</v>
      </c>
      <c r="M439">
        <f>Link21_SED!F439</f>
        <v>164</v>
      </c>
      <c r="O439">
        <v>141</v>
      </c>
    </row>
    <row r="440" spans="1:15">
      <c r="A440" t="s">
        <v>17</v>
      </c>
      <c r="B440">
        <v>439</v>
      </c>
      <c r="C440">
        <f>Link21_SED!D440</f>
        <v>733</v>
      </c>
      <c r="D440">
        <f>IFERROR(ROUND($C440*VLOOKUP($O440,'TM1.5SynthPop'!$A$2:$Q$1446,COLUMN('TM1.5SynthPop'!$P$2),FALSE),0),)</f>
        <v>681</v>
      </c>
      <c r="E440">
        <f t="shared" si="14"/>
        <v>52</v>
      </c>
      <c r="F440">
        <f>IFERROR(ROUND($C440*VLOOKUP($O440,'TM1.5SynthPop'!$A$2:$Q$1446,COLUMN('TM1.5SynthPop'!J$1),FALSE),0),0)</f>
        <v>188</v>
      </c>
      <c r="G440">
        <f>IFERROR(ROUND($C440*VLOOKUP($O440,'TM1.5SynthPop'!$A$2:$Q$1446,COLUMN('TM1.5SynthPop'!K$1),FALSE),0),0)</f>
        <v>103</v>
      </c>
      <c r="H440">
        <f>IFERROR(ROUND($C440*VLOOKUP($O440,'TM1.5SynthPop'!$A$2:$Q$1446,COLUMN('TM1.5SynthPop'!L$1),FALSE),0),0)</f>
        <v>71</v>
      </c>
      <c r="I440">
        <f>IFERROR(ROUND($C440*VLOOKUP($O440,'TM1.5SynthPop'!$A$2:$Q$1446,COLUMN('TM1.5SynthPop'!M$1),FALSE),0),0)</f>
        <v>67</v>
      </c>
      <c r="J440">
        <f>IFERROR(ROUND($C440*VLOOKUP($O440,'TM1.5SynthPop'!$A$2:$Q$1446,COLUMN('TM1.5SynthPop'!N$1),FALSE),0),0)</f>
        <v>71</v>
      </c>
      <c r="K440">
        <f t="shared" si="15"/>
        <v>233</v>
      </c>
      <c r="L440">
        <f>Link21_SED!E440</f>
        <v>1346</v>
      </c>
      <c r="M440">
        <f>Link21_SED!F440</f>
        <v>8</v>
      </c>
      <c r="O440">
        <v>107</v>
      </c>
    </row>
    <row r="441" spans="1:15">
      <c r="A441" t="s">
        <v>17</v>
      </c>
      <c r="B441">
        <v>440</v>
      </c>
      <c r="C441">
        <f>Link21_SED!D441</f>
        <v>1635</v>
      </c>
      <c r="D441">
        <f>IFERROR(ROUND($C441*VLOOKUP($O441,'TM1.5SynthPop'!$A$2:$Q$1446,COLUMN('TM1.5SynthPop'!$P$2),FALSE),0),)</f>
        <v>1364</v>
      </c>
      <c r="E441">
        <f t="shared" si="14"/>
        <v>271</v>
      </c>
      <c r="F441">
        <f>IFERROR(ROUND($C441*VLOOKUP($O441,'TM1.5SynthPop'!$A$2:$Q$1446,COLUMN('TM1.5SynthPop'!J$1),FALSE),0),0)</f>
        <v>367</v>
      </c>
      <c r="G441">
        <f>IFERROR(ROUND($C441*VLOOKUP($O441,'TM1.5SynthPop'!$A$2:$Q$1446,COLUMN('TM1.5SynthPop'!K$1),FALSE),0),0)</f>
        <v>253</v>
      </c>
      <c r="H441">
        <f>IFERROR(ROUND($C441*VLOOKUP($O441,'TM1.5SynthPop'!$A$2:$Q$1446,COLUMN('TM1.5SynthPop'!L$1),FALSE),0),0)</f>
        <v>152</v>
      </c>
      <c r="I441">
        <f>IFERROR(ROUND($C441*VLOOKUP($O441,'TM1.5SynthPop'!$A$2:$Q$1446,COLUMN('TM1.5SynthPop'!M$1),FALSE),0),0)</f>
        <v>118</v>
      </c>
      <c r="J441">
        <f>IFERROR(ROUND($C441*VLOOKUP($O441,'TM1.5SynthPop'!$A$2:$Q$1446,COLUMN('TM1.5SynthPop'!N$1),FALSE),0),0)</f>
        <v>164</v>
      </c>
      <c r="K441">
        <f t="shared" si="15"/>
        <v>581</v>
      </c>
      <c r="L441">
        <f>Link21_SED!E441</f>
        <v>1904</v>
      </c>
      <c r="M441">
        <f>Link21_SED!F441</f>
        <v>109</v>
      </c>
      <c r="O441">
        <v>106</v>
      </c>
    </row>
    <row r="442" spans="1:15">
      <c r="A442" t="s">
        <v>17</v>
      </c>
      <c r="B442">
        <v>441</v>
      </c>
      <c r="C442">
        <f>Link21_SED!D442</f>
        <v>979</v>
      </c>
      <c r="D442">
        <f>IFERROR(ROUND($C442*VLOOKUP($O442,'TM1.5SynthPop'!$A$2:$Q$1446,COLUMN('TM1.5SynthPop'!$P$2),FALSE),0),)</f>
        <v>817</v>
      </c>
      <c r="E442">
        <f t="shared" si="14"/>
        <v>162</v>
      </c>
      <c r="F442">
        <f>IFERROR(ROUND($C442*VLOOKUP($O442,'TM1.5SynthPop'!$A$2:$Q$1446,COLUMN('TM1.5SynthPop'!J$1),FALSE),0),0)</f>
        <v>220</v>
      </c>
      <c r="G442">
        <f>IFERROR(ROUND($C442*VLOOKUP($O442,'TM1.5SynthPop'!$A$2:$Q$1446,COLUMN('TM1.5SynthPop'!K$1),FALSE),0),0)</f>
        <v>151</v>
      </c>
      <c r="H442">
        <f>IFERROR(ROUND($C442*VLOOKUP($O442,'TM1.5SynthPop'!$A$2:$Q$1446,COLUMN('TM1.5SynthPop'!L$1),FALSE),0),0)</f>
        <v>91</v>
      </c>
      <c r="I442">
        <f>IFERROR(ROUND($C442*VLOOKUP($O442,'TM1.5SynthPop'!$A$2:$Q$1446,COLUMN('TM1.5SynthPop'!M$1),FALSE),0),0)</f>
        <v>70</v>
      </c>
      <c r="J442">
        <f>IFERROR(ROUND($C442*VLOOKUP($O442,'TM1.5SynthPop'!$A$2:$Q$1446,COLUMN('TM1.5SynthPop'!N$1),FALSE),0),0)</f>
        <v>98</v>
      </c>
      <c r="K442">
        <f t="shared" si="15"/>
        <v>349</v>
      </c>
      <c r="L442">
        <f>Link21_SED!E442</f>
        <v>1931</v>
      </c>
      <c r="M442">
        <f>Link21_SED!F442</f>
        <v>124</v>
      </c>
      <c r="O442">
        <v>106</v>
      </c>
    </row>
    <row r="443" spans="1:15">
      <c r="A443" t="s">
        <v>17</v>
      </c>
      <c r="B443">
        <v>442</v>
      </c>
      <c r="C443">
        <f>Link21_SED!D443</f>
        <v>58</v>
      </c>
      <c r="D443">
        <f>IFERROR(ROUND($C443*VLOOKUP($O443,'TM1.5SynthPop'!$A$2:$Q$1446,COLUMN('TM1.5SynthPop'!$P$2),FALSE),0),)</f>
        <v>54</v>
      </c>
      <c r="E443">
        <f t="shared" si="14"/>
        <v>4</v>
      </c>
      <c r="F443">
        <f>IFERROR(ROUND($C443*VLOOKUP($O443,'TM1.5SynthPop'!$A$2:$Q$1446,COLUMN('TM1.5SynthPop'!J$1),FALSE),0),0)</f>
        <v>15</v>
      </c>
      <c r="G443">
        <f>IFERROR(ROUND($C443*VLOOKUP($O443,'TM1.5SynthPop'!$A$2:$Q$1446,COLUMN('TM1.5SynthPop'!K$1),FALSE),0),0)</f>
        <v>8</v>
      </c>
      <c r="H443">
        <f>IFERROR(ROUND($C443*VLOOKUP($O443,'TM1.5SynthPop'!$A$2:$Q$1446,COLUMN('TM1.5SynthPop'!L$1),FALSE),0),0)</f>
        <v>6</v>
      </c>
      <c r="I443">
        <f>IFERROR(ROUND($C443*VLOOKUP($O443,'TM1.5SynthPop'!$A$2:$Q$1446,COLUMN('TM1.5SynthPop'!M$1),FALSE),0),0)</f>
        <v>5</v>
      </c>
      <c r="J443">
        <f>IFERROR(ROUND($C443*VLOOKUP($O443,'TM1.5SynthPop'!$A$2:$Q$1446,COLUMN('TM1.5SynthPop'!N$1),FALSE),0),0)</f>
        <v>6</v>
      </c>
      <c r="K443">
        <f t="shared" si="15"/>
        <v>18</v>
      </c>
      <c r="L443">
        <f>Link21_SED!E443</f>
        <v>99</v>
      </c>
      <c r="M443">
        <f>Link21_SED!F443</f>
        <v>156</v>
      </c>
      <c r="O443">
        <v>107</v>
      </c>
    </row>
    <row r="444" spans="1:15">
      <c r="A444" t="s">
        <v>17</v>
      </c>
      <c r="B444">
        <v>443</v>
      </c>
      <c r="C444">
        <f>Link21_SED!D444</f>
        <v>900</v>
      </c>
      <c r="D444">
        <f>IFERROR(ROUND($C444*VLOOKUP($O444,'TM1.5SynthPop'!$A$2:$Q$1446,COLUMN('TM1.5SynthPop'!$P$2),FALSE),0),)</f>
        <v>751</v>
      </c>
      <c r="E444">
        <f t="shared" si="14"/>
        <v>149</v>
      </c>
      <c r="F444">
        <f>IFERROR(ROUND($C444*VLOOKUP($O444,'TM1.5SynthPop'!$A$2:$Q$1446,COLUMN('TM1.5SynthPop'!J$1),FALSE),0),0)</f>
        <v>202</v>
      </c>
      <c r="G444">
        <f>IFERROR(ROUND($C444*VLOOKUP($O444,'TM1.5SynthPop'!$A$2:$Q$1446,COLUMN('TM1.5SynthPop'!K$1),FALSE),0),0)</f>
        <v>139</v>
      </c>
      <c r="H444">
        <f>IFERROR(ROUND($C444*VLOOKUP($O444,'TM1.5SynthPop'!$A$2:$Q$1446,COLUMN('TM1.5SynthPop'!L$1),FALSE),0),0)</f>
        <v>84</v>
      </c>
      <c r="I444">
        <f>IFERROR(ROUND($C444*VLOOKUP($O444,'TM1.5SynthPop'!$A$2:$Q$1446,COLUMN('TM1.5SynthPop'!M$1),FALSE),0),0)</f>
        <v>65</v>
      </c>
      <c r="J444">
        <f>IFERROR(ROUND($C444*VLOOKUP($O444,'TM1.5SynthPop'!$A$2:$Q$1446,COLUMN('TM1.5SynthPop'!N$1),FALSE),0),0)</f>
        <v>90</v>
      </c>
      <c r="K444">
        <f t="shared" si="15"/>
        <v>320</v>
      </c>
      <c r="L444">
        <f>Link21_SED!E444</f>
        <v>1663</v>
      </c>
      <c r="M444">
        <f>Link21_SED!F444</f>
        <v>17</v>
      </c>
      <c r="O444">
        <v>106</v>
      </c>
    </row>
    <row r="445" spans="1:15">
      <c r="A445" t="s">
        <v>17</v>
      </c>
      <c r="B445">
        <v>444</v>
      </c>
      <c r="C445">
        <f>Link21_SED!D445</f>
        <v>1688</v>
      </c>
      <c r="D445">
        <f>IFERROR(ROUND($C445*VLOOKUP($O445,'TM1.5SynthPop'!$A$2:$Q$1446,COLUMN('TM1.5SynthPop'!$P$2),FALSE),0),)</f>
        <v>1517</v>
      </c>
      <c r="E445">
        <f t="shared" si="14"/>
        <v>171</v>
      </c>
      <c r="F445">
        <f>IFERROR(ROUND($C445*VLOOKUP($O445,'TM1.5SynthPop'!$A$2:$Q$1446,COLUMN('TM1.5SynthPop'!J$1),FALSE),0),0)</f>
        <v>352</v>
      </c>
      <c r="G445">
        <f>IFERROR(ROUND($C445*VLOOKUP($O445,'TM1.5SynthPop'!$A$2:$Q$1446,COLUMN('TM1.5SynthPop'!K$1),FALSE),0),0)</f>
        <v>314</v>
      </c>
      <c r="H445">
        <f>IFERROR(ROUND($C445*VLOOKUP($O445,'TM1.5SynthPop'!$A$2:$Q$1446,COLUMN('TM1.5SynthPop'!L$1),FALSE),0),0)</f>
        <v>143</v>
      </c>
      <c r="I445">
        <f>IFERROR(ROUND($C445*VLOOKUP($O445,'TM1.5SynthPop'!$A$2:$Q$1446,COLUMN('TM1.5SynthPop'!M$1),FALSE),0),0)</f>
        <v>104</v>
      </c>
      <c r="J445">
        <f>IFERROR(ROUND($C445*VLOOKUP($O445,'TM1.5SynthPop'!$A$2:$Q$1446,COLUMN('TM1.5SynthPop'!N$1),FALSE),0),0)</f>
        <v>160</v>
      </c>
      <c r="K445">
        <f t="shared" si="15"/>
        <v>615</v>
      </c>
      <c r="L445">
        <f>Link21_SED!E445</f>
        <v>2527</v>
      </c>
      <c r="M445">
        <f>Link21_SED!F445</f>
        <v>78</v>
      </c>
      <c r="O445">
        <v>105</v>
      </c>
    </row>
    <row r="446" spans="1:15">
      <c r="A446" t="s">
        <v>17</v>
      </c>
      <c r="B446">
        <v>445</v>
      </c>
      <c r="C446">
        <f>Link21_SED!D446</f>
        <v>1336</v>
      </c>
      <c r="D446">
        <f>IFERROR(ROUND($C446*VLOOKUP($O446,'TM1.5SynthPop'!$A$2:$Q$1446,COLUMN('TM1.5SynthPop'!$P$2),FALSE),0),)</f>
        <v>1187</v>
      </c>
      <c r="E446">
        <f t="shared" si="14"/>
        <v>149</v>
      </c>
      <c r="F446">
        <f>IFERROR(ROUND($C446*VLOOKUP($O446,'TM1.5SynthPop'!$A$2:$Q$1446,COLUMN('TM1.5SynthPop'!J$1),FALSE),0),0)</f>
        <v>364</v>
      </c>
      <c r="G446">
        <f>IFERROR(ROUND($C446*VLOOKUP($O446,'TM1.5SynthPop'!$A$2:$Q$1446,COLUMN('TM1.5SynthPop'!K$1),FALSE),0),0)</f>
        <v>37</v>
      </c>
      <c r="H446">
        <f>IFERROR(ROUND($C446*VLOOKUP($O446,'TM1.5SynthPop'!$A$2:$Q$1446,COLUMN('TM1.5SynthPop'!L$1),FALSE),0),0)</f>
        <v>125</v>
      </c>
      <c r="I446">
        <f>IFERROR(ROUND($C446*VLOOKUP($O446,'TM1.5SynthPop'!$A$2:$Q$1446,COLUMN('TM1.5SynthPop'!M$1),FALSE),0),0)</f>
        <v>90</v>
      </c>
      <c r="J446">
        <f>IFERROR(ROUND($C446*VLOOKUP($O446,'TM1.5SynthPop'!$A$2:$Q$1446,COLUMN('TM1.5SynthPop'!N$1),FALSE),0),0)</f>
        <v>163</v>
      </c>
      <c r="K446">
        <f t="shared" si="15"/>
        <v>557</v>
      </c>
      <c r="L446">
        <f>Link21_SED!E446</f>
        <v>2891</v>
      </c>
      <c r="M446">
        <f>Link21_SED!F446</f>
        <v>5</v>
      </c>
      <c r="O446">
        <v>113</v>
      </c>
    </row>
    <row r="447" spans="1:15">
      <c r="A447" t="s">
        <v>17</v>
      </c>
      <c r="B447">
        <v>446</v>
      </c>
      <c r="C447">
        <f>Link21_SED!D447</f>
        <v>1472</v>
      </c>
      <c r="D447">
        <f>IFERROR(ROUND($C447*VLOOKUP($O447,'TM1.5SynthPop'!$A$2:$Q$1446,COLUMN('TM1.5SynthPop'!$P$2),FALSE),0),)</f>
        <v>1308</v>
      </c>
      <c r="E447">
        <f t="shared" si="14"/>
        <v>164</v>
      </c>
      <c r="F447">
        <f>IFERROR(ROUND($C447*VLOOKUP($O447,'TM1.5SynthPop'!$A$2:$Q$1446,COLUMN('TM1.5SynthPop'!J$1),FALSE),0),0)</f>
        <v>401</v>
      </c>
      <c r="G447">
        <f>IFERROR(ROUND($C447*VLOOKUP($O447,'TM1.5SynthPop'!$A$2:$Q$1446,COLUMN('TM1.5SynthPop'!K$1),FALSE),0),0)</f>
        <v>41</v>
      </c>
      <c r="H447">
        <f>IFERROR(ROUND($C447*VLOOKUP($O447,'TM1.5SynthPop'!$A$2:$Q$1446,COLUMN('TM1.5SynthPop'!L$1),FALSE),0),0)</f>
        <v>138</v>
      </c>
      <c r="I447">
        <f>IFERROR(ROUND($C447*VLOOKUP($O447,'TM1.5SynthPop'!$A$2:$Q$1446,COLUMN('TM1.5SynthPop'!M$1),FALSE),0),0)</f>
        <v>99</v>
      </c>
      <c r="J447">
        <f>IFERROR(ROUND($C447*VLOOKUP($O447,'TM1.5SynthPop'!$A$2:$Q$1446,COLUMN('TM1.5SynthPop'!N$1),FALSE),0),0)</f>
        <v>180</v>
      </c>
      <c r="K447">
        <f t="shared" si="15"/>
        <v>613</v>
      </c>
      <c r="L447">
        <f>Link21_SED!E447</f>
        <v>2804</v>
      </c>
      <c r="M447">
        <f>Link21_SED!F447</f>
        <v>10</v>
      </c>
      <c r="O447">
        <v>113</v>
      </c>
    </row>
    <row r="448" spans="1:15">
      <c r="A448" t="s">
        <v>17</v>
      </c>
      <c r="B448">
        <v>447</v>
      </c>
      <c r="C448">
        <f>Link21_SED!D448</f>
        <v>674</v>
      </c>
      <c r="D448">
        <f>IFERROR(ROUND($C448*VLOOKUP($O448,'TM1.5SynthPop'!$A$2:$Q$1446,COLUMN('TM1.5SynthPop'!$P$2),FALSE),0),)</f>
        <v>599</v>
      </c>
      <c r="E448">
        <f t="shared" si="14"/>
        <v>75</v>
      </c>
      <c r="F448">
        <f>IFERROR(ROUND($C448*VLOOKUP($O448,'TM1.5SynthPop'!$A$2:$Q$1446,COLUMN('TM1.5SynthPop'!J$1),FALSE),0),0)</f>
        <v>184</v>
      </c>
      <c r="G448">
        <f>IFERROR(ROUND($C448*VLOOKUP($O448,'TM1.5SynthPop'!$A$2:$Q$1446,COLUMN('TM1.5SynthPop'!K$1),FALSE),0),0)</f>
        <v>19</v>
      </c>
      <c r="H448">
        <f>IFERROR(ROUND($C448*VLOOKUP($O448,'TM1.5SynthPop'!$A$2:$Q$1446,COLUMN('TM1.5SynthPop'!L$1),FALSE),0),0)</f>
        <v>63</v>
      </c>
      <c r="I448">
        <f>IFERROR(ROUND($C448*VLOOKUP($O448,'TM1.5SynthPop'!$A$2:$Q$1446,COLUMN('TM1.5SynthPop'!M$1),FALSE),0),0)</f>
        <v>45</v>
      </c>
      <c r="J448">
        <f>IFERROR(ROUND($C448*VLOOKUP($O448,'TM1.5SynthPop'!$A$2:$Q$1446,COLUMN('TM1.5SynthPop'!N$1),FALSE),0),0)</f>
        <v>82</v>
      </c>
      <c r="K448">
        <f t="shared" si="15"/>
        <v>281</v>
      </c>
      <c r="L448">
        <f>Link21_SED!E448</f>
        <v>1324</v>
      </c>
      <c r="M448">
        <f>Link21_SED!F448</f>
        <v>0</v>
      </c>
      <c r="O448">
        <v>113</v>
      </c>
    </row>
    <row r="449" spans="1:15">
      <c r="A449" t="s">
        <v>17</v>
      </c>
      <c r="B449">
        <v>448</v>
      </c>
      <c r="C449">
        <f>Link21_SED!D449</f>
        <v>12</v>
      </c>
      <c r="D449">
        <f>IFERROR(ROUND($C449*VLOOKUP($O449,'TM1.5SynthPop'!$A$2:$Q$1446,COLUMN('TM1.5SynthPop'!$P$2),FALSE),0),)</f>
        <v>11</v>
      </c>
      <c r="E449">
        <f t="shared" si="14"/>
        <v>1</v>
      </c>
      <c r="F449">
        <f>IFERROR(ROUND($C449*VLOOKUP($O449,'TM1.5SynthPop'!$A$2:$Q$1446,COLUMN('TM1.5SynthPop'!J$1),FALSE),0),0)</f>
        <v>2</v>
      </c>
      <c r="G449">
        <f>IFERROR(ROUND($C449*VLOOKUP($O449,'TM1.5SynthPop'!$A$2:$Q$1446,COLUMN('TM1.5SynthPop'!K$1),FALSE),0),0)</f>
        <v>1</v>
      </c>
      <c r="H449">
        <f>IFERROR(ROUND($C449*VLOOKUP($O449,'TM1.5SynthPop'!$A$2:$Q$1446,COLUMN('TM1.5SynthPop'!L$1),FALSE),0),0)</f>
        <v>2</v>
      </c>
      <c r="I449">
        <f>IFERROR(ROUND($C449*VLOOKUP($O449,'TM1.5SynthPop'!$A$2:$Q$1446,COLUMN('TM1.5SynthPop'!M$1),FALSE),0),0)</f>
        <v>1</v>
      </c>
      <c r="J449">
        <f>IFERROR(ROUND($C449*VLOOKUP($O449,'TM1.5SynthPop'!$A$2:$Q$1446,COLUMN('TM1.5SynthPop'!N$1),FALSE),0),0)</f>
        <v>2</v>
      </c>
      <c r="K449">
        <f t="shared" si="15"/>
        <v>4</v>
      </c>
      <c r="L449">
        <f>Link21_SED!E449</f>
        <v>14</v>
      </c>
      <c r="M449">
        <f>Link21_SED!F449</f>
        <v>29</v>
      </c>
      <c r="O449">
        <v>142</v>
      </c>
    </row>
    <row r="450" spans="1:15">
      <c r="A450" t="s">
        <v>17</v>
      </c>
      <c r="B450">
        <v>449</v>
      </c>
      <c r="C450">
        <f>Link21_SED!D450</f>
        <v>567</v>
      </c>
      <c r="D450">
        <f>IFERROR(ROUND($C450*VLOOKUP($O450,'TM1.5SynthPop'!$A$2:$Q$1446,COLUMN('TM1.5SynthPop'!$P$2),FALSE),0),)</f>
        <v>396</v>
      </c>
      <c r="E450">
        <f t="shared" si="14"/>
        <v>171</v>
      </c>
      <c r="F450">
        <f>IFERROR(ROUND($C450*VLOOKUP($O450,'TM1.5SynthPop'!$A$2:$Q$1446,COLUMN('TM1.5SynthPop'!J$1),FALSE),0),0)</f>
        <v>62</v>
      </c>
      <c r="G450">
        <f>IFERROR(ROUND($C450*VLOOKUP($O450,'TM1.5SynthPop'!$A$2:$Q$1446,COLUMN('TM1.5SynthPop'!K$1),FALSE),0),0)</f>
        <v>58</v>
      </c>
      <c r="H450">
        <f>IFERROR(ROUND($C450*VLOOKUP($O450,'TM1.5SynthPop'!$A$2:$Q$1446,COLUMN('TM1.5SynthPop'!L$1),FALSE),0),0)</f>
        <v>81</v>
      </c>
      <c r="I450">
        <f>IFERROR(ROUND($C450*VLOOKUP($O450,'TM1.5SynthPop'!$A$2:$Q$1446,COLUMN('TM1.5SynthPop'!M$1),FALSE),0),0)</f>
        <v>62</v>
      </c>
      <c r="J450">
        <f>IFERROR(ROUND($C450*VLOOKUP($O450,'TM1.5SynthPop'!$A$2:$Q$1446,COLUMN('TM1.5SynthPop'!N$1),FALSE),0),0)</f>
        <v>75</v>
      </c>
      <c r="K450">
        <f t="shared" si="15"/>
        <v>229</v>
      </c>
      <c r="L450">
        <f>Link21_SED!E450</f>
        <v>1732</v>
      </c>
      <c r="M450">
        <f>Link21_SED!F450</f>
        <v>2</v>
      </c>
      <c r="O450">
        <v>138</v>
      </c>
    </row>
    <row r="451" spans="1:15">
      <c r="A451" t="s">
        <v>17</v>
      </c>
      <c r="B451">
        <v>450</v>
      </c>
      <c r="C451">
        <f>Link21_SED!D451</f>
        <v>0</v>
      </c>
      <c r="D451">
        <f>IFERROR(ROUND($C451*VLOOKUP($O451,'TM1.5SynthPop'!$A$2:$Q$1446,COLUMN('TM1.5SynthPop'!$P$2),FALSE),0),)</f>
        <v>0</v>
      </c>
      <c r="E451">
        <f t="shared" si="14"/>
        <v>0</v>
      </c>
      <c r="F451">
        <f>IFERROR(ROUND($C451*VLOOKUP($O451,'TM1.5SynthPop'!$A$2:$Q$1446,COLUMN('TM1.5SynthPop'!J$1),FALSE),0),0)</f>
        <v>0</v>
      </c>
      <c r="G451">
        <f>IFERROR(ROUND($C451*VLOOKUP($O451,'TM1.5SynthPop'!$A$2:$Q$1446,COLUMN('TM1.5SynthPop'!K$1),FALSE),0),0)</f>
        <v>0</v>
      </c>
      <c r="H451">
        <f>IFERROR(ROUND($C451*VLOOKUP($O451,'TM1.5SynthPop'!$A$2:$Q$1446,COLUMN('TM1.5SynthPop'!L$1),FALSE),0),0)</f>
        <v>0</v>
      </c>
      <c r="I451">
        <f>IFERROR(ROUND($C451*VLOOKUP($O451,'TM1.5SynthPop'!$A$2:$Q$1446,COLUMN('TM1.5SynthPop'!M$1),FALSE),0),0)</f>
        <v>0</v>
      </c>
      <c r="J451">
        <f>IFERROR(ROUND($C451*VLOOKUP($O451,'TM1.5SynthPop'!$A$2:$Q$1446,COLUMN('TM1.5SynthPop'!N$1),FALSE),0),0)</f>
        <v>0</v>
      </c>
      <c r="K451">
        <f t="shared" si="15"/>
        <v>0</v>
      </c>
      <c r="L451">
        <f>Link21_SED!E451</f>
        <v>0</v>
      </c>
      <c r="M451">
        <f>Link21_SED!F451</f>
        <v>0</v>
      </c>
      <c r="O451">
        <v>142</v>
      </c>
    </row>
    <row r="452" spans="1:15">
      <c r="A452" t="s">
        <v>17</v>
      </c>
      <c r="B452">
        <v>451</v>
      </c>
      <c r="C452">
        <f>Link21_SED!D452</f>
        <v>72</v>
      </c>
      <c r="D452">
        <f>IFERROR(ROUND($C452*VLOOKUP($O452,'TM1.5SynthPop'!$A$2:$Q$1446,COLUMN('TM1.5SynthPop'!$P$2),FALSE),0),)</f>
        <v>66</v>
      </c>
      <c r="E452">
        <f t="shared" si="14"/>
        <v>6</v>
      </c>
      <c r="F452">
        <f>IFERROR(ROUND($C452*VLOOKUP($O452,'TM1.5SynthPop'!$A$2:$Q$1446,COLUMN('TM1.5SynthPop'!J$1),FALSE),0),0)</f>
        <v>10</v>
      </c>
      <c r="G452">
        <f>IFERROR(ROUND($C452*VLOOKUP($O452,'TM1.5SynthPop'!$A$2:$Q$1446,COLUMN('TM1.5SynthPop'!K$1),FALSE),0),0)</f>
        <v>8</v>
      </c>
      <c r="H452">
        <f>IFERROR(ROUND($C452*VLOOKUP($O452,'TM1.5SynthPop'!$A$2:$Q$1446,COLUMN('TM1.5SynthPop'!L$1),FALSE),0),0)</f>
        <v>11</v>
      </c>
      <c r="I452">
        <f>IFERROR(ROUND($C452*VLOOKUP($O452,'TM1.5SynthPop'!$A$2:$Q$1446,COLUMN('TM1.5SynthPop'!M$1),FALSE),0),0)</f>
        <v>5</v>
      </c>
      <c r="J452">
        <f>IFERROR(ROUND($C452*VLOOKUP($O452,'TM1.5SynthPop'!$A$2:$Q$1446,COLUMN('TM1.5SynthPop'!N$1),FALSE),0),0)</f>
        <v>11</v>
      </c>
      <c r="K452">
        <f t="shared" si="15"/>
        <v>27</v>
      </c>
      <c r="L452">
        <f>Link21_SED!E452</f>
        <v>134</v>
      </c>
      <c r="M452">
        <f>Link21_SED!F452</f>
        <v>13</v>
      </c>
      <c r="O452">
        <v>142</v>
      </c>
    </row>
    <row r="453" spans="1:15">
      <c r="A453" t="s">
        <v>17</v>
      </c>
      <c r="B453">
        <v>452</v>
      </c>
      <c r="C453">
        <f>Link21_SED!D453</f>
        <v>2513</v>
      </c>
      <c r="D453">
        <f>IFERROR(ROUND($C453*VLOOKUP($O453,'TM1.5SynthPop'!$A$2:$Q$1446,COLUMN('TM1.5SynthPop'!$P$2),FALSE),0),)</f>
        <v>2421</v>
      </c>
      <c r="E453">
        <f t="shared" si="14"/>
        <v>92</v>
      </c>
      <c r="F453">
        <f>IFERROR(ROUND($C453*VLOOKUP($O453,'TM1.5SynthPop'!$A$2:$Q$1446,COLUMN('TM1.5SynthPop'!J$1),FALSE),0),0)</f>
        <v>587</v>
      </c>
      <c r="G453">
        <f>IFERROR(ROUND($C453*VLOOKUP($O453,'TM1.5SynthPop'!$A$2:$Q$1446,COLUMN('TM1.5SynthPop'!K$1),FALSE),0),0)</f>
        <v>224</v>
      </c>
      <c r="H453">
        <f>IFERROR(ROUND($C453*VLOOKUP($O453,'TM1.5SynthPop'!$A$2:$Q$1446,COLUMN('TM1.5SynthPop'!L$1),FALSE),0),0)</f>
        <v>191</v>
      </c>
      <c r="I453">
        <f>IFERROR(ROUND($C453*VLOOKUP($O453,'TM1.5SynthPop'!$A$2:$Q$1446,COLUMN('TM1.5SynthPop'!M$1),FALSE),0),0)</f>
        <v>155</v>
      </c>
      <c r="J453">
        <f>IFERROR(ROUND($C453*VLOOKUP($O453,'TM1.5SynthPop'!$A$2:$Q$1446,COLUMN('TM1.5SynthPop'!N$1),FALSE),0),0)</f>
        <v>267</v>
      </c>
      <c r="K453">
        <f t="shared" si="15"/>
        <v>1089</v>
      </c>
      <c r="L453">
        <f>Link21_SED!E453</f>
        <v>4388</v>
      </c>
      <c r="M453">
        <f>Link21_SED!F453</f>
        <v>106</v>
      </c>
      <c r="O453">
        <v>109</v>
      </c>
    </row>
    <row r="454" spans="1:15">
      <c r="A454" t="s">
        <v>17</v>
      </c>
      <c r="B454">
        <v>453</v>
      </c>
      <c r="C454">
        <f>Link21_SED!D454</f>
        <v>585</v>
      </c>
      <c r="D454">
        <f>IFERROR(ROUND($C454*VLOOKUP($O454,'TM1.5SynthPop'!$A$2:$Q$1446,COLUMN('TM1.5SynthPop'!$P$2),FALSE),0),)</f>
        <v>544</v>
      </c>
      <c r="E454">
        <f t="shared" si="14"/>
        <v>41</v>
      </c>
      <c r="F454">
        <f>IFERROR(ROUND($C454*VLOOKUP($O454,'TM1.5SynthPop'!$A$2:$Q$1446,COLUMN('TM1.5SynthPop'!J$1),FALSE),0),0)</f>
        <v>150</v>
      </c>
      <c r="G454">
        <f>IFERROR(ROUND($C454*VLOOKUP($O454,'TM1.5SynthPop'!$A$2:$Q$1446,COLUMN('TM1.5SynthPop'!K$1),FALSE),0),0)</f>
        <v>82</v>
      </c>
      <c r="H454">
        <f>IFERROR(ROUND($C454*VLOOKUP($O454,'TM1.5SynthPop'!$A$2:$Q$1446,COLUMN('TM1.5SynthPop'!L$1),FALSE),0),0)</f>
        <v>57</v>
      </c>
      <c r="I454">
        <f>IFERROR(ROUND($C454*VLOOKUP($O454,'TM1.5SynthPop'!$A$2:$Q$1446,COLUMN('TM1.5SynthPop'!M$1),FALSE),0),0)</f>
        <v>53</v>
      </c>
      <c r="J454">
        <f>IFERROR(ROUND($C454*VLOOKUP($O454,'TM1.5SynthPop'!$A$2:$Q$1446,COLUMN('TM1.5SynthPop'!N$1),FALSE),0),0)</f>
        <v>56</v>
      </c>
      <c r="K454">
        <f t="shared" si="15"/>
        <v>187</v>
      </c>
      <c r="L454">
        <f>Link21_SED!E454</f>
        <v>1372</v>
      </c>
      <c r="M454">
        <f>Link21_SED!F454</f>
        <v>68</v>
      </c>
      <c r="O454">
        <v>107</v>
      </c>
    </row>
    <row r="455" spans="1:15">
      <c r="A455" t="s">
        <v>17</v>
      </c>
      <c r="B455">
        <v>454</v>
      </c>
      <c r="C455">
        <f>Link21_SED!D455</f>
        <v>330</v>
      </c>
      <c r="D455">
        <f>IFERROR(ROUND($C455*VLOOKUP($O455,'TM1.5SynthPop'!$A$2:$Q$1446,COLUMN('TM1.5SynthPop'!$P$2),FALSE),0),)</f>
        <v>307</v>
      </c>
      <c r="E455">
        <f t="shared" si="14"/>
        <v>23</v>
      </c>
      <c r="F455">
        <f>IFERROR(ROUND($C455*VLOOKUP($O455,'TM1.5SynthPop'!$A$2:$Q$1446,COLUMN('TM1.5SynthPop'!J$1),FALSE),0),0)</f>
        <v>85</v>
      </c>
      <c r="G455">
        <f>IFERROR(ROUND($C455*VLOOKUP($O455,'TM1.5SynthPop'!$A$2:$Q$1446,COLUMN('TM1.5SynthPop'!K$1),FALSE),0),0)</f>
        <v>46</v>
      </c>
      <c r="H455">
        <f>IFERROR(ROUND($C455*VLOOKUP($O455,'TM1.5SynthPop'!$A$2:$Q$1446,COLUMN('TM1.5SynthPop'!L$1),FALSE),0),0)</f>
        <v>32</v>
      </c>
      <c r="I455">
        <f>IFERROR(ROUND($C455*VLOOKUP($O455,'TM1.5SynthPop'!$A$2:$Q$1446,COLUMN('TM1.5SynthPop'!M$1),FALSE),0),0)</f>
        <v>30</v>
      </c>
      <c r="J455">
        <f>IFERROR(ROUND($C455*VLOOKUP($O455,'TM1.5SynthPop'!$A$2:$Q$1446,COLUMN('TM1.5SynthPop'!N$1),FALSE),0),0)</f>
        <v>32</v>
      </c>
      <c r="K455">
        <f t="shared" si="15"/>
        <v>105</v>
      </c>
      <c r="L455">
        <f>Link21_SED!E455</f>
        <v>623</v>
      </c>
      <c r="M455">
        <f>Link21_SED!F455</f>
        <v>5</v>
      </c>
      <c r="O455">
        <v>107</v>
      </c>
    </row>
    <row r="456" spans="1:15">
      <c r="A456" t="s">
        <v>17</v>
      </c>
      <c r="B456">
        <v>455</v>
      </c>
      <c r="C456">
        <f>Link21_SED!D456</f>
        <v>0</v>
      </c>
      <c r="D456">
        <f>IFERROR(ROUND($C456*VLOOKUP($O456,'TM1.5SynthPop'!$A$2:$Q$1446,COLUMN('TM1.5SynthPop'!$P$2),FALSE),0),)</f>
        <v>0</v>
      </c>
      <c r="E456">
        <f t="shared" si="14"/>
        <v>0</v>
      </c>
      <c r="F456">
        <f>IFERROR(ROUND($C456*VLOOKUP($O456,'TM1.5SynthPop'!$A$2:$Q$1446,COLUMN('TM1.5SynthPop'!J$1),FALSE),0),0)</f>
        <v>0</v>
      </c>
      <c r="G456">
        <f>IFERROR(ROUND($C456*VLOOKUP($O456,'TM1.5SynthPop'!$A$2:$Q$1446,COLUMN('TM1.5SynthPop'!K$1),FALSE),0),0)</f>
        <v>0</v>
      </c>
      <c r="H456">
        <f>IFERROR(ROUND($C456*VLOOKUP($O456,'TM1.5SynthPop'!$A$2:$Q$1446,COLUMN('TM1.5SynthPop'!L$1),FALSE),0),0)</f>
        <v>0</v>
      </c>
      <c r="I456">
        <f>IFERROR(ROUND($C456*VLOOKUP($O456,'TM1.5SynthPop'!$A$2:$Q$1446,COLUMN('TM1.5SynthPop'!M$1),FALSE),0),0)</f>
        <v>0</v>
      </c>
      <c r="J456">
        <f>IFERROR(ROUND($C456*VLOOKUP($O456,'TM1.5SynthPop'!$A$2:$Q$1446,COLUMN('TM1.5SynthPop'!N$1),FALSE),0),0)</f>
        <v>0</v>
      </c>
      <c r="K456">
        <f t="shared" si="15"/>
        <v>0</v>
      </c>
      <c r="L456">
        <f>Link21_SED!E456</f>
        <v>0</v>
      </c>
      <c r="M456">
        <f>Link21_SED!F456</f>
        <v>0</v>
      </c>
      <c r="O456">
        <v>107</v>
      </c>
    </row>
    <row r="457" spans="1:15">
      <c r="A457" t="s">
        <v>17</v>
      </c>
      <c r="B457">
        <v>456</v>
      </c>
      <c r="C457">
        <f>Link21_SED!D457</f>
        <v>63</v>
      </c>
      <c r="D457">
        <f>IFERROR(ROUND($C457*VLOOKUP($O457,'TM1.5SynthPop'!$A$2:$Q$1446,COLUMN('TM1.5SynthPop'!$P$2),FALSE),0),)</f>
        <v>59</v>
      </c>
      <c r="E457">
        <f t="shared" si="14"/>
        <v>4</v>
      </c>
      <c r="F457">
        <f>IFERROR(ROUND($C457*VLOOKUP($O457,'TM1.5SynthPop'!$A$2:$Q$1446,COLUMN('TM1.5SynthPop'!J$1),FALSE),0),0)</f>
        <v>16</v>
      </c>
      <c r="G457">
        <f>IFERROR(ROUND($C457*VLOOKUP($O457,'TM1.5SynthPop'!$A$2:$Q$1446,COLUMN('TM1.5SynthPop'!K$1),FALSE),0),0)</f>
        <v>9</v>
      </c>
      <c r="H457">
        <f>IFERROR(ROUND($C457*VLOOKUP($O457,'TM1.5SynthPop'!$A$2:$Q$1446,COLUMN('TM1.5SynthPop'!L$1),FALSE),0),0)</f>
        <v>6</v>
      </c>
      <c r="I457">
        <f>IFERROR(ROUND($C457*VLOOKUP($O457,'TM1.5SynthPop'!$A$2:$Q$1446,COLUMN('TM1.5SynthPop'!M$1),FALSE),0),0)</f>
        <v>6</v>
      </c>
      <c r="J457">
        <f>IFERROR(ROUND($C457*VLOOKUP($O457,'TM1.5SynthPop'!$A$2:$Q$1446,COLUMN('TM1.5SynthPop'!N$1),FALSE),0),0)</f>
        <v>6</v>
      </c>
      <c r="K457">
        <f t="shared" si="15"/>
        <v>20</v>
      </c>
      <c r="L457">
        <f>Link21_SED!E457</f>
        <v>143</v>
      </c>
      <c r="M457">
        <f>Link21_SED!F457</f>
        <v>12</v>
      </c>
      <c r="O457">
        <v>107</v>
      </c>
    </row>
    <row r="458" spans="1:15">
      <c r="A458" t="s">
        <v>17</v>
      </c>
      <c r="B458">
        <v>457</v>
      </c>
      <c r="C458">
        <f>Link21_SED!D458</f>
        <v>676</v>
      </c>
      <c r="D458">
        <f>IFERROR(ROUND($C458*VLOOKUP($O458,'TM1.5SynthPop'!$A$2:$Q$1446,COLUMN('TM1.5SynthPop'!$P$2),FALSE),0),)</f>
        <v>662</v>
      </c>
      <c r="E458">
        <f t="shared" si="14"/>
        <v>14</v>
      </c>
      <c r="F458">
        <f>IFERROR(ROUND($C458*VLOOKUP($O458,'TM1.5SynthPop'!$A$2:$Q$1446,COLUMN('TM1.5SynthPop'!J$1),FALSE),0),0)</f>
        <v>133</v>
      </c>
      <c r="G458">
        <f>IFERROR(ROUND($C458*VLOOKUP($O458,'TM1.5SynthPop'!$A$2:$Q$1446,COLUMN('TM1.5SynthPop'!K$1),FALSE),0),0)</f>
        <v>27</v>
      </c>
      <c r="H458">
        <f>IFERROR(ROUND($C458*VLOOKUP($O458,'TM1.5SynthPop'!$A$2:$Q$1446,COLUMN('TM1.5SynthPop'!L$1),FALSE),0),0)</f>
        <v>57</v>
      </c>
      <c r="I458">
        <f>IFERROR(ROUND($C458*VLOOKUP($O458,'TM1.5SynthPop'!$A$2:$Q$1446,COLUMN('TM1.5SynthPop'!M$1),FALSE),0),0)</f>
        <v>27</v>
      </c>
      <c r="J458">
        <f>IFERROR(ROUND($C458*VLOOKUP($O458,'TM1.5SynthPop'!$A$2:$Q$1446,COLUMN('TM1.5SynthPop'!N$1),FALSE),0),0)</f>
        <v>101</v>
      </c>
      <c r="K458">
        <f t="shared" si="15"/>
        <v>331</v>
      </c>
      <c r="L458">
        <f>Link21_SED!E458</f>
        <v>1080</v>
      </c>
      <c r="M458">
        <f>Link21_SED!F458</f>
        <v>114</v>
      </c>
      <c r="O458">
        <v>108</v>
      </c>
    </row>
    <row r="459" spans="1:15">
      <c r="A459" t="s">
        <v>17</v>
      </c>
      <c r="B459">
        <v>458</v>
      </c>
      <c r="C459">
        <f>Link21_SED!D459</f>
        <v>1416</v>
      </c>
      <c r="D459">
        <f>IFERROR(ROUND($C459*VLOOKUP($O459,'TM1.5SynthPop'!$A$2:$Q$1446,COLUMN('TM1.5SynthPop'!$P$2),FALSE),0),)</f>
        <v>1364</v>
      </c>
      <c r="E459">
        <f t="shared" si="14"/>
        <v>52</v>
      </c>
      <c r="F459">
        <f>IFERROR(ROUND($C459*VLOOKUP($O459,'TM1.5SynthPop'!$A$2:$Q$1446,COLUMN('TM1.5SynthPop'!J$1),FALSE),0),0)</f>
        <v>331</v>
      </c>
      <c r="G459">
        <f>IFERROR(ROUND($C459*VLOOKUP($O459,'TM1.5SynthPop'!$A$2:$Q$1446,COLUMN('TM1.5SynthPop'!K$1),FALSE),0),0)</f>
        <v>126</v>
      </c>
      <c r="H459">
        <f>IFERROR(ROUND($C459*VLOOKUP($O459,'TM1.5SynthPop'!$A$2:$Q$1446,COLUMN('TM1.5SynthPop'!L$1),FALSE),0),0)</f>
        <v>108</v>
      </c>
      <c r="I459">
        <f>IFERROR(ROUND($C459*VLOOKUP($O459,'TM1.5SynthPop'!$A$2:$Q$1446,COLUMN('TM1.5SynthPop'!M$1),FALSE),0),0)</f>
        <v>87</v>
      </c>
      <c r="J459">
        <f>IFERROR(ROUND($C459*VLOOKUP($O459,'TM1.5SynthPop'!$A$2:$Q$1446,COLUMN('TM1.5SynthPop'!N$1),FALSE),0),0)</f>
        <v>151</v>
      </c>
      <c r="K459">
        <f t="shared" si="15"/>
        <v>613</v>
      </c>
      <c r="L459">
        <f>Link21_SED!E459</f>
        <v>2257</v>
      </c>
      <c r="M459">
        <f>Link21_SED!F459</f>
        <v>19</v>
      </c>
      <c r="O459">
        <v>109</v>
      </c>
    </row>
    <row r="460" spans="1:15">
      <c r="A460" t="s">
        <v>17</v>
      </c>
      <c r="B460">
        <v>459</v>
      </c>
      <c r="C460">
        <f>Link21_SED!D460</f>
        <v>164</v>
      </c>
      <c r="D460">
        <f>IFERROR(ROUND($C460*VLOOKUP($O460,'TM1.5SynthPop'!$A$2:$Q$1446,COLUMN('TM1.5SynthPop'!$P$2),FALSE),0),)</f>
        <v>159</v>
      </c>
      <c r="E460">
        <f t="shared" si="14"/>
        <v>5</v>
      </c>
      <c r="F460">
        <f>IFERROR(ROUND($C460*VLOOKUP($O460,'TM1.5SynthPop'!$A$2:$Q$1446,COLUMN('TM1.5SynthPop'!J$1),FALSE),0),0)</f>
        <v>22</v>
      </c>
      <c r="G460">
        <f>IFERROR(ROUND($C460*VLOOKUP($O460,'TM1.5SynthPop'!$A$2:$Q$1446,COLUMN('TM1.5SynthPop'!K$1),FALSE),0),0)</f>
        <v>9</v>
      </c>
      <c r="H460">
        <f>IFERROR(ROUND($C460*VLOOKUP($O460,'TM1.5SynthPop'!$A$2:$Q$1446,COLUMN('TM1.5SynthPop'!L$1),FALSE),0),0)</f>
        <v>13</v>
      </c>
      <c r="I460">
        <f>IFERROR(ROUND($C460*VLOOKUP($O460,'TM1.5SynthPop'!$A$2:$Q$1446,COLUMN('TM1.5SynthPop'!M$1),FALSE),0),0)</f>
        <v>9</v>
      </c>
      <c r="J460">
        <f>IFERROR(ROUND($C460*VLOOKUP($O460,'TM1.5SynthPop'!$A$2:$Q$1446,COLUMN('TM1.5SynthPop'!N$1),FALSE),0),0)</f>
        <v>20</v>
      </c>
      <c r="K460">
        <f t="shared" si="15"/>
        <v>91</v>
      </c>
      <c r="L460">
        <f>Link21_SED!E460</f>
        <v>197</v>
      </c>
      <c r="M460">
        <f>Link21_SED!F460</f>
        <v>132</v>
      </c>
      <c r="O460">
        <v>110</v>
      </c>
    </row>
    <row r="461" spans="1:15">
      <c r="A461" t="s">
        <v>17</v>
      </c>
      <c r="B461">
        <v>460</v>
      </c>
      <c r="C461">
        <f>Link21_SED!D461</f>
        <v>174</v>
      </c>
      <c r="D461">
        <f>IFERROR(ROUND($C461*VLOOKUP($O461,'TM1.5SynthPop'!$A$2:$Q$1446,COLUMN('TM1.5SynthPop'!$P$2),FALSE),0),)</f>
        <v>152</v>
      </c>
      <c r="E461">
        <f t="shared" si="14"/>
        <v>22</v>
      </c>
      <c r="F461">
        <f>IFERROR(ROUND($C461*VLOOKUP($O461,'TM1.5SynthPop'!$A$2:$Q$1446,COLUMN('TM1.5SynthPop'!J$1),FALSE),0),0)</f>
        <v>39</v>
      </c>
      <c r="G461">
        <f>IFERROR(ROUND($C461*VLOOKUP($O461,'TM1.5SynthPop'!$A$2:$Q$1446,COLUMN('TM1.5SynthPop'!K$1),FALSE),0),0)</f>
        <v>27</v>
      </c>
      <c r="H461">
        <f>IFERROR(ROUND($C461*VLOOKUP($O461,'TM1.5SynthPop'!$A$2:$Q$1446,COLUMN('TM1.5SynthPop'!L$1),FALSE),0),0)</f>
        <v>18</v>
      </c>
      <c r="I461">
        <f>IFERROR(ROUND($C461*VLOOKUP($O461,'TM1.5SynthPop'!$A$2:$Q$1446,COLUMN('TM1.5SynthPop'!M$1),FALSE),0),0)</f>
        <v>16</v>
      </c>
      <c r="J461">
        <f>IFERROR(ROUND($C461*VLOOKUP($O461,'TM1.5SynthPop'!$A$2:$Q$1446,COLUMN('TM1.5SynthPop'!N$1),FALSE),0),0)</f>
        <v>16</v>
      </c>
      <c r="K461">
        <f t="shared" si="15"/>
        <v>58</v>
      </c>
      <c r="L461">
        <f>Link21_SED!E461</f>
        <v>383</v>
      </c>
      <c r="M461">
        <f>Link21_SED!F461</f>
        <v>0</v>
      </c>
      <c r="O461">
        <v>115</v>
      </c>
    </row>
    <row r="462" spans="1:15">
      <c r="A462" t="s">
        <v>17</v>
      </c>
      <c r="B462">
        <v>461</v>
      </c>
      <c r="C462">
        <f>Link21_SED!D462</f>
        <v>336</v>
      </c>
      <c r="D462">
        <f>IFERROR(ROUND($C462*VLOOKUP($O462,'TM1.5SynthPop'!$A$2:$Q$1446,COLUMN('TM1.5SynthPop'!$P$2),FALSE),0),)</f>
        <v>294</v>
      </c>
      <c r="E462">
        <f t="shared" si="14"/>
        <v>42</v>
      </c>
      <c r="F462">
        <f>IFERROR(ROUND($C462*VLOOKUP($O462,'TM1.5SynthPop'!$A$2:$Q$1446,COLUMN('TM1.5SynthPop'!J$1),FALSE),0),0)</f>
        <v>75</v>
      </c>
      <c r="G462">
        <f>IFERROR(ROUND($C462*VLOOKUP($O462,'TM1.5SynthPop'!$A$2:$Q$1446,COLUMN('TM1.5SynthPop'!K$1),FALSE),0),0)</f>
        <v>51</v>
      </c>
      <c r="H462">
        <f>IFERROR(ROUND($C462*VLOOKUP($O462,'TM1.5SynthPop'!$A$2:$Q$1446,COLUMN('TM1.5SynthPop'!L$1),FALSE),0),0)</f>
        <v>35</v>
      </c>
      <c r="I462">
        <f>IFERROR(ROUND($C462*VLOOKUP($O462,'TM1.5SynthPop'!$A$2:$Q$1446,COLUMN('TM1.5SynthPop'!M$1),FALSE),0),0)</f>
        <v>30</v>
      </c>
      <c r="J462">
        <f>IFERROR(ROUND($C462*VLOOKUP($O462,'TM1.5SynthPop'!$A$2:$Q$1446,COLUMN('TM1.5SynthPop'!N$1),FALSE),0),0)</f>
        <v>30</v>
      </c>
      <c r="K462">
        <f t="shared" si="15"/>
        <v>115</v>
      </c>
      <c r="L462">
        <f>Link21_SED!E462</f>
        <v>782</v>
      </c>
      <c r="M462">
        <f>Link21_SED!F462</f>
        <v>0</v>
      </c>
      <c r="O462">
        <v>115</v>
      </c>
    </row>
    <row r="463" spans="1:15">
      <c r="A463" t="s">
        <v>17</v>
      </c>
      <c r="B463">
        <v>462</v>
      </c>
      <c r="C463">
        <f>Link21_SED!D463</f>
        <v>15</v>
      </c>
      <c r="D463">
        <f>IFERROR(ROUND($C463*VLOOKUP($O463,'TM1.5SynthPop'!$A$2:$Q$1446,COLUMN('TM1.5SynthPop'!$P$2),FALSE),0),)</f>
        <v>14</v>
      </c>
      <c r="E463">
        <f t="shared" si="14"/>
        <v>1</v>
      </c>
      <c r="F463">
        <f>IFERROR(ROUND($C463*VLOOKUP($O463,'TM1.5SynthPop'!$A$2:$Q$1446,COLUMN('TM1.5SynthPop'!J$1),FALSE),0),0)</f>
        <v>2</v>
      </c>
      <c r="G463">
        <f>IFERROR(ROUND($C463*VLOOKUP($O463,'TM1.5SynthPop'!$A$2:$Q$1446,COLUMN('TM1.5SynthPop'!K$1),FALSE),0),0)</f>
        <v>1</v>
      </c>
      <c r="H463">
        <f>IFERROR(ROUND($C463*VLOOKUP($O463,'TM1.5SynthPop'!$A$2:$Q$1446,COLUMN('TM1.5SynthPop'!L$1),FALSE),0),0)</f>
        <v>1</v>
      </c>
      <c r="I463">
        <f>IFERROR(ROUND($C463*VLOOKUP($O463,'TM1.5SynthPop'!$A$2:$Q$1446,COLUMN('TM1.5SynthPop'!M$1),FALSE),0),0)</f>
        <v>1</v>
      </c>
      <c r="J463">
        <f>IFERROR(ROUND($C463*VLOOKUP($O463,'TM1.5SynthPop'!$A$2:$Q$1446,COLUMN('TM1.5SynthPop'!N$1),FALSE),0),0)</f>
        <v>2</v>
      </c>
      <c r="K463">
        <f t="shared" si="15"/>
        <v>8</v>
      </c>
      <c r="L463">
        <f>Link21_SED!E463</f>
        <v>50</v>
      </c>
      <c r="M463">
        <f>Link21_SED!F463</f>
        <v>0</v>
      </c>
      <c r="O463">
        <v>111</v>
      </c>
    </row>
    <row r="464" spans="1:15">
      <c r="A464" t="s">
        <v>17</v>
      </c>
      <c r="B464">
        <v>463</v>
      </c>
      <c r="C464">
        <f>Link21_SED!D464</f>
        <v>1395</v>
      </c>
      <c r="D464">
        <f>IFERROR(ROUND($C464*VLOOKUP($O464,'TM1.5SynthPop'!$A$2:$Q$1446,COLUMN('TM1.5SynthPop'!$P$2),FALSE),0),)</f>
        <v>1326</v>
      </c>
      <c r="E464">
        <f t="shared" si="14"/>
        <v>69</v>
      </c>
      <c r="F464">
        <f>IFERROR(ROUND($C464*VLOOKUP($O464,'TM1.5SynthPop'!$A$2:$Q$1446,COLUMN('TM1.5SynthPop'!J$1),FALSE),0),0)</f>
        <v>176</v>
      </c>
      <c r="G464">
        <f>IFERROR(ROUND($C464*VLOOKUP($O464,'TM1.5SynthPop'!$A$2:$Q$1446,COLUMN('TM1.5SynthPop'!K$1),FALSE),0),0)</f>
        <v>85</v>
      </c>
      <c r="H464">
        <f>IFERROR(ROUND($C464*VLOOKUP($O464,'TM1.5SynthPop'!$A$2:$Q$1446,COLUMN('TM1.5SynthPop'!L$1),FALSE),0),0)</f>
        <v>94</v>
      </c>
      <c r="I464">
        <f>IFERROR(ROUND($C464*VLOOKUP($O464,'TM1.5SynthPop'!$A$2:$Q$1446,COLUMN('TM1.5SynthPop'!M$1),FALSE),0),0)</f>
        <v>98</v>
      </c>
      <c r="J464">
        <f>IFERROR(ROUND($C464*VLOOKUP($O464,'TM1.5SynthPop'!$A$2:$Q$1446,COLUMN('TM1.5SynthPop'!N$1),FALSE),0),0)</f>
        <v>175</v>
      </c>
      <c r="K464">
        <f t="shared" si="15"/>
        <v>767</v>
      </c>
      <c r="L464">
        <f>Link21_SED!E464</f>
        <v>3198</v>
      </c>
      <c r="M464">
        <f>Link21_SED!F464</f>
        <v>20</v>
      </c>
      <c r="O464">
        <v>111</v>
      </c>
    </row>
    <row r="465" spans="1:15">
      <c r="A465" t="s">
        <v>17</v>
      </c>
      <c r="B465">
        <v>464</v>
      </c>
      <c r="C465">
        <f>Link21_SED!D465</f>
        <v>303</v>
      </c>
      <c r="D465">
        <f>IFERROR(ROUND($C465*VLOOKUP($O465,'TM1.5SynthPop'!$A$2:$Q$1446,COLUMN('TM1.5SynthPop'!$P$2),FALSE),0),)</f>
        <v>288</v>
      </c>
      <c r="E465">
        <f t="shared" si="14"/>
        <v>15</v>
      </c>
      <c r="F465">
        <f>IFERROR(ROUND($C465*VLOOKUP($O465,'TM1.5SynthPop'!$A$2:$Q$1446,COLUMN('TM1.5SynthPop'!J$1),FALSE),0),0)</f>
        <v>38</v>
      </c>
      <c r="G465">
        <f>IFERROR(ROUND($C465*VLOOKUP($O465,'TM1.5SynthPop'!$A$2:$Q$1446,COLUMN('TM1.5SynthPop'!K$1),FALSE),0),0)</f>
        <v>18</v>
      </c>
      <c r="H465">
        <f>IFERROR(ROUND($C465*VLOOKUP($O465,'TM1.5SynthPop'!$A$2:$Q$1446,COLUMN('TM1.5SynthPop'!L$1),FALSE),0),0)</f>
        <v>20</v>
      </c>
      <c r="I465">
        <f>IFERROR(ROUND($C465*VLOOKUP($O465,'TM1.5SynthPop'!$A$2:$Q$1446,COLUMN('TM1.5SynthPop'!M$1),FALSE),0),0)</f>
        <v>21</v>
      </c>
      <c r="J465">
        <f>IFERROR(ROUND($C465*VLOOKUP($O465,'TM1.5SynthPop'!$A$2:$Q$1446,COLUMN('TM1.5SynthPop'!N$1),FALSE),0),0)</f>
        <v>38</v>
      </c>
      <c r="K465">
        <f t="shared" si="15"/>
        <v>168</v>
      </c>
      <c r="L465">
        <f>Link21_SED!E465</f>
        <v>694</v>
      </c>
      <c r="M465">
        <f>Link21_SED!F465</f>
        <v>2</v>
      </c>
      <c r="O465">
        <v>111</v>
      </c>
    </row>
    <row r="466" spans="1:15">
      <c r="A466" t="s">
        <v>17</v>
      </c>
      <c r="B466">
        <v>465</v>
      </c>
      <c r="C466">
        <f>Link21_SED!D466</f>
        <v>278</v>
      </c>
      <c r="D466">
        <f>IFERROR(ROUND($C466*VLOOKUP($O466,'TM1.5SynthPop'!$A$2:$Q$1446,COLUMN('TM1.5SynthPop'!$P$2),FALSE),0),)</f>
        <v>264</v>
      </c>
      <c r="E466">
        <f t="shared" si="14"/>
        <v>14</v>
      </c>
      <c r="F466">
        <f>IFERROR(ROUND($C466*VLOOKUP($O466,'TM1.5SynthPop'!$A$2:$Q$1446,COLUMN('TM1.5SynthPop'!J$1),FALSE),0),0)</f>
        <v>35</v>
      </c>
      <c r="G466">
        <f>IFERROR(ROUND($C466*VLOOKUP($O466,'TM1.5SynthPop'!$A$2:$Q$1446,COLUMN('TM1.5SynthPop'!K$1),FALSE),0),0)</f>
        <v>17</v>
      </c>
      <c r="H466">
        <f>IFERROR(ROUND($C466*VLOOKUP($O466,'TM1.5SynthPop'!$A$2:$Q$1446,COLUMN('TM1.5SynthPop'!L$1),FALSE),0),0)</f>
        <v>19</v>
      </c>
      <c r="I466">
        <f>IFERROR(ROUND($C466*VLOOKUP($O466,'TM1.5SynthPop'!$A$2:$Q$1446,COLUMN('TM1.5SynthPop'!M$1),FALSE),0),0)</f>
        <v>19</v>
      </c>
      <c r="J466">
        <f>IFERROR(ROUND($C466*VLOOKUP($O466,'TM1.5SynthPop'!$A$2:$Q$1446,COLUMN('TM1.5SynthPop'!N$1),FALSE),0),0)</f>
        <v>35</v>
      </c>
      <c r="K466">
        <f t="shared" si="15"/>
        <v>153</v>
      </c>
      <c r="L466">
        <f>Link21_SED!E466</f>
        <v>344</v>
      </c>
      <c r="M466">
        <f>Link21_SED!F466</f>
        <v>0</v>
      </c>
      <c r="O466">
        <v>111</v>
      </c>
    </row>
    <row r="467" spans="1:15">
      <c r="A467" t="s">
        <v>17</v>
      </c>
      <c r="B467">
        <v>466</v>
      </c>
      <c r="C467">
        <f>Link21_SED!D467</f>
        <v>0</v>
      </c>
      <c r="D467">
        <f>IFERROR(ROUND($C467*VLOOKUP($O467,'TM1.5SynthPop'!$A$2:$Q$1446,COLUMN('TM1.5SynthPop'!$P$2),FALSE),0),)</f>
        <v>0</v>
      </c>
      <c r="E467">
        <f t="shared" si="14"/>
        <v>0</v>
      </c>
      <c r="F467">
        <f>IFERROR(ROUND($C467*VLOOKUP($O467,'TM1.5SynthPop'!$A$2:$Q$1446,COLUMN('TM1.5SynthPop'!J$1),FALSE),0),0)</f>
        <v>0</v>
      </c>
      <c r="G467">
        <f>IFERROR(ROUND($C467*VLOOKUP($O467,'TM1.5SynthPop'!$A$2:$Q$1446,COLUMN('TM1.5SynthPop'!K$1),FALSE),0),0)</f>
        <v>0</v>
      </c>
      <c r="H467">
        <f>IFERROR(ROUND($C467*VLOOKUP($O467,'TM1.5SynthPop'!$A$2:$Q$1446,COLUMN('TM1.5SynthPop'!L$1),FALSE),0),0)</f>
        <v>0</v>
      </c>
      <c r="I467">
        <f>IFERROR(ROUND($C467*VLOOKUP($O467,'TM1.5SynthPop'!$A$2:$Q$1446,COLUMN('TM1.5SynthPop'!M$1),FALSE),0),0)</f>
        <v>0</v>
      </c>
      <c r="J467">
        <f>IFERROR(ROUND($C467*VLOOKUP($O467,'TM1.5SynthPop'!$A$2:$Q$1446,COLUMN('TM1.5SynthPop'!N$1),FALSE),0),0)</f>
        <v>0</v>
      </c>
      <c r="K467">
        <f t="shared" si="15"/>
        <v>0</v>
      </c>
      <c r="L467">
        <f>Link21_SED!E467</f>
        <v>0</v>
      </c>
      <c r="M467">
        <f>Link21_SED!F467</f>
        <v>0</v>
      </c>
      <c r="O467">
        <v>111</v>
      </c>
    </row>
    <row r="468" spans="1:15">
      <c r="A468" t="s">
        <v>17</v>
      </c>
      <c r="B468">
        <v>467</v>
      </c>
      <c r="C468">
        <f>Link21_SED!D468</f>
        <v>141</v>
      </c>
      <c r="D468">
        <f>IFERROR(ROUND($C468*VLOOKUP($O468,'TM1.5SynthPop'!$A$2:$Q$1446,COLUMN('TM1.5SynthPop'!$P$2),FALSE),0),)</f>
        <v>129</v>
      </c>
      <c r="E468">
        <f t="shared" si="14"/>
        <v>12</v>
      </c>
      <c r="F468">
        <f>IFERROR(ROUND($C468*VLOOKUP($O468,'TM1.5SynthPop'!$A$2:$Q$1446,COLUMN('TM1.5SynthPop'!J$1),FALSE),0),0)</f>
        <v>19</v>
      </c>
      <c r="G468">
        <f>IFERROR(ROUND($C468*VLOOKUP($O468,'TM1.5SynthPop'!$A$2:$Q$1446,COLUMN('TM1.5SynthPop'!K$1),FALSE),0),0)</f>
        <v>16</v>
      </c>
      <c r="H468">
        <f>IFERROR(ROUND($C468*VLOOKUP($O468,'TM1.5SynthPop'!$A$2:$Q$1446,COLUMN('TM1.5SynthPop'!L$1),FALSE),0),0)</f>
        <v>22</v>
      </c>
      <c r="I468">
        <f>IFERROR(ROUND($C468*VLOOKUP($O468,'TM1.5SynthPop'!$A$2:$Q$1446,COLUMN('TM1.5SynthPop'!M$1),FALSE),0),0)</f>
        <v>10</v>
      </c>
      <c r="J468">
        <f>IFERROR(ROUND($C468*VLOOKUP($O468,'TM1.5SynthPop'!$A$2:$Q$1446,COLUMN('TM1.5SynthPop'!N$1),FALSE),0),0)</f>
        <v>22</v>
      </c>
      <c r="K468">
        <f t="shared" si="15"/>
        <v>52</v>
      </c>
      <c r="L468">
        <f>Link21_SED!E468</f>
        <v>150</v>
      </c>
      <c r="M468">
        <f>Link21_SED!F468</f>
        <v>0</v>
      </c>
      <c r="O468">
        <v>142</v>
      </c>
    </row>
    <row r="469" spans="1:15">
      <c r="A469" t="s">
        <v>17</v>
      </c>
      <c r="B469">
        <v>468</v>
      </c>
      <c r="C469">
        <f>Link21_SED!D469</f>
        <v>0</v>
      </c>
      <c r="D469">
        <f>IFERROR(ROUND($C469*VLOOKUP($O469,'TM1.5SynthPop'!$A$2:$Q$1446,COLUMN('TM1.5SynthPop'!$P$2),FALSE),0),)</f>
        <v>0</v>
      </c>
      <c r="E469">
        <f t="shared" si="14"/>
        <v>0</v>
      </c>
      <c r="F469">
        <f>IFERROR(ROUND($C469*VLOOKUP($O469,'TM1.5SynthPop'!$A$2:$Q$1446,COLUMN('TM1.5SynthPop'!J$1),FALSE),0),0)</f>
        <v>0</v>
      </c>
      <c r="G469">
        <f>IFERROR(ROUND($C469*VLOOKUP($O469,'TM1.5SynthPop'!$A$2:$Q$1446,COLUMN('TM1.5SynthPop'!K$1),FALSE),0),0)</f>
        <v>0</v>
      </c>
      <c r="H469">
        <f>IFERROR(ROUND($C469*VLOOKUP($O469,'TM1.5SynthPop'!$A$2:$Q$1446,COLUMN('TM1.5SynthPop'!L$1),FALSE),0),0)</f>
        <v>0</v>
      </c>
      <c r="I469">
        <f>IFERROR(ROUND($C469*VLOOKUP($O469,'TM1.5SynthPop'!$A$2:$Q$1446,COLUMN('TM1.5SynthPop'!M$1),FALSE),0),0)</f>
        <v>0</v>
      </c>
      <c r="J469">
        <f>IFERROR(ROUND($C469*VLOOKUP($O469,'TM1.5SynthPop'!$A$2:$Q$1446,COLUMN('TM1.5SynthPop'!N$1),FALSE),0),0)</f>
        <v>0</v>
      </c>
      <c r="K469">
        <f t="shared" si="15"/>
        <v>0</v>
      </c>
      <c r="L469">
        <f>Link21_SED!E469</f>
        <v>0</v>
      </c>
      <c r="M469">
        <f>Link21_SED!F469</f>
        <v>0</v>
      </c>
      <c r="O469">
        <v>142</v>
      </c>
    </row>
    <row r="470" spans="1:15">
      <c r="A470" t="s">
        <v>17</v>
      </c>
      <c r="B470">
        <v>469</v>
      </c>
      <c r="C470">
        <f>Link21_SED!D470</f>
        <v>0</v>
      </c>
      <c r="D470">
        <f>IFERROR(ROUND($C470*VLOOKUP($O470,'TM1.5SynthPop'!$A$2:$Q$1446,COLUMN('TM1.5SynthPop'!$P$2),FALSE),0),)</f>
        <v>0</v>
      </c>
      <c r="E470">
        <f t="shared" si="14"/>
        <v>0</v>
      </c>
      <c r="F470">
        <f>IFERROR(ROUND($C470*VLOOKUP($O470,'TM1.5SynthPop'!$A$2:$Q$1446,COLUMN('TM1.5SynthPop'!J$1),FALSE),0),0)</f>
        <v>0</v>
      </c>
      <c r="G470">
        <f>IFERROR(ROUND($C470*VLOOKUP($O470,'TM1.5SynthPop'!$A$2:$Q$1446,COLUMN('TM1.5SynthPop'!K$1),FALSE),0),0)</f>
        <v>0</v>
      </c>
      <c r="H470">
        <f>IFERROR(ROUND($C470*VLOOKUP($O470,'TM1.5SynthPop'!$A$2:$Q$1446,COLUMN('TM1.5SynthPop'!L$1),FALSE),0),0)</f>
        <v>0</v>
      </c>
      <c r="I470">
        <f>IFERROR(ROUND($C470*VLOOKUP($O470,'TM1.5SynthPop'!$A$2:$Q$1446,COLUMN('TM1.5SynthPop'!M$1),FALSE),0),0)</f>
        <v>0</v>
      </c>
      <c r="J470">
        <f>IFERROR(ROUND($C470*VLOOKUP($O470,'TM1.5SynthPop'!$A$2:$Q$1446,COLUMN('TM1.5SynthPop'!N$1),FALSE),0),0)</f>
        <v>0</v>
      </c>
      <c r="K470">
        <f t="shared" si="15"/>
        <v>0</v>
      </c>
      <c r="L470">
        <f>Link21_SED!E470</f>
        <v>1</v>
      </c>
      <c r="M470">
        <f>Link21_SED!F470</f>
        <v>2</v>
      </c>
      <c r="O470">
        <v>142</v>
      </c>
    </row>
    <row r="471" spans="1:15">
      <c r="A471" t="s">
        <v>17</v>
      </c>
      <c r="B471">
        <v>470</v>
      </c>
      <c r="C471">
        <f>Link21_SED!D471</f>
        <v>46</v>
      </c>
      <c r="D471">
        <f>IFERROR(ROUND($C471*VLOOKUP($O471,'TM1.5SynthPop'!$A$2:$Q$1446,COLUMN('TM1.5SynthPop'!$P$2),FALSE),0),)</f>
        <v>42</v>
      </c>
      <c r="E471">
        <f t="shared" si="14"/>
        <v>4</v>
      </c>
      <c r="F471">
        <f>IFERROR(ROUND($C471*VLOOKUP($O471,'TM1.5SynthPop'!$A$2:$Q$1446,COLUMN('TM1.5SynthPop'!J$1),FALSE),0),0)</f>
        <v>6</v>
      </c>
      <c r="G471">
        <f>IFERROR(ROUND($C471*VLOOKUP($O471,'TM1.5SynthPop'!$A$2:$Q$1446,COLUMN('TM1.5SynthPop'!K$1),FALSE),0),0)</f>
        <v>5</v>
      </c>
      <c r="H471">
        <f>IFERROR(ROUND($C471*VLOOKUP($O471,'TM1.5SynthPop'!$A$2:$Q$1446,COLUMN('TM1.5SynthPop'!L$1),FALSE),0),0)</f>
        <v>7</v>
      </c>
      <c r="I471">
        <f>IFERROR(ROUND($C471*VLOOKUP($O471,'TM1.5SynthPop'!$A$2:$Q$1446,COLUMN('TM1.5SynthPop'!M$1),FALSE),0),0)</f>
        <v>3</v>
      </c>
      <c r="J471">
        <f>IFERROR(ROUND($C471*VLOOKUP($O471,'TM1.5SynthPop'!$A$2:$Q$1446,COLUMN('TM1.5SynthPop'!N$1),FALSE),0),0)</f>
        <v>7</v>
      </c>
      <c r="K471">
        <f t="shared" si="15"/>
        <v>18</v>
      </c>
      <c r="L471">
        <f>Link21_SED!E471</f>
        <v>80</v>
      </c>
      <c r="M471">
        <f>Link21_SED!F471</f>
        <v>3</v>
      </c>
      <c r="O471">
        <v>142</v>
      </c>
    </row>
    <row r="472" spans="1:15">
      <c r="A472" t="s">
        <v>17</v>
      </c>
      <c r="B472">
        <v>471</v>
      </c>
      <c r="C472">
        <f>Link21_SED!D472</f>
        <v>8</v>
      </c>
      <c r="D472">
        <f>IFERROR(ROUND($C472*VLOOKUP($O472,'TM1.5SynthPop'!$A$2:$Q$1446,COLUMN('TM1.5SynthPop'!$P$2),FALSE),0),)</f>
        <v>7</v>
      </c>
      <c r="E472">
        <f t="shared" si="14"/>
        <v>1</v>
      </c>
      <c r="F472">
        <f>IFERROR(ROUND($C472*VLOOKUP($O472,'TM1.5SynthPop'!$A$2:$Q$1446,COLUMN('TM1.5SynthPop'!J$1),FALSE),0),0)</f>
        <v>1</v>
      </c>
      <c r="G472">
        <f>IFERROR(ROUND($C472*VLOOKUP($O472,'TM1.5SynthPop'!$A$2:$Q$1446,COLUMN('TM1.5SynthPop'!K$1),FALSE),0),0)</f>
        <v>1</v>
      </c>
      <c r="H472">
        <f>IFERROR(ROUND($C472*VLOOKUP($O472,'TM1.5SynthPop'!$A$2:$Q$1446,COLUMN('TM1.5SynthPop'!L$1),FALSE),0),0)</f>
        <v>1</v>
      </c>
      <c r="I472">
        <f>IFERROR(ROUND($C472*VLOOKUP($O472,'TM1.5SynthPop'!$A$2:$Q$1446,COLUMN('TM1.5SynthPop'!M$1),FALSE),0),0)</f>
        <v>1</v>
      </c>
      <c r="J472">
        <f>IFERROR(ROUND($C472*VLOOKUP($O472,'TM1.5SynthPop'!$A$2:$Q$1446,COLUMN('TM1.5SynthPop'!N$1),FALSE),0),0)</f>
        <v>1</v>
      </c>
      <c r="K472">
        <f t="shared" si="15"/>
        <v>3</v>
      </c>
      <c r="L472">
        <f>Link21_SED!E472</f>
        <v>12</v>
      </c>
      <c r="M472">
        <f>Link21_SED!F472</f>
        <v>12</v>
      </c>
      <c r="O472">
        <v>142</v>
      </c>
    </row>
    <row r="473" spans="1:15">
      <c r="A473" t="s">
        <v>17</v>
      </c>
      <c r="B473">
        <v>472</v>
      </c>
      <c r="C473">
        <f>Link21_SED!D473</f>
        <v>0</v>
      </c>
      <c r="D473">
        <f>IFERROR(ROUND($C473*VLOOKUP($O473,'TM1.5SynthPop'!$A$2:$Q$1446,COLUMN('TM1.5SynthPop'!$P$2),FALSE),0),)</f>
        <v>0</v>
      </c>
      <c r="E473">
        <f t="shared" si="14"/>
        <v>0</v>
      </c>
      <c r="F473">
        <f>IFERROR(ROUND($C473*VLOOKUP($O473,'TM1.5SynthPop'!$A$2:$Q$1446,COLUMN('TM1.5SynthPop'!J$1),FALSE),0),0)</f>
        <v>0</v>
      </c>
      <c r="G473">
        <f>IFERROR(ROUND($C473*VLOOKUP($O473,'TM1.5SynthPop'!$A$2:$Q$1446,COLUMN('TM1.5SynthPop'!K$1),FALSE),0),0)</f>
        <v>0</v>
      </c>
      <c r="H473">
        <f>IFERROR(ROUND($C473*VLOOKUP($O473,'TM1.5SynthPop'!$A$2:$Q$1446,COLUMN('TM1.5SynthPop'!L$1),FALSE),0),0)</f>
        <v>0</v>
      </c>
      <c r="I473">
        <f>IFERROR(ROUND($C473*VLOOKUP($O473,'TM1.5SynthPop'!$A$2:$Q$1446,COLUMN('TM1.5SynthPop'!M$1),FALSE),0),0)</f>
        <v>0</v>
      </c>
      <c r="J473">
        <f>IFERROR(ROUND($C473*VLOOKUP($O473,'TM1.5SynthPop'!$A$2:$Q$1446,COLUMN('TM1.5SynthPop'!N$1),FALSE),0),0)</f>
        <v>0</v>
      </c>
      <c r="K473">
        <f t="shared" si="15"/>
        <v>0</v>
      </c>
      <c r="L473">
        <f>Link21_SED!E473</f>
        <v>0</v>
      </c>
      <c r="M473">
        <f>Link21_SED!F473</f>
        <v>0</v>
      </c>
      <c r="O473">
        <v>142</v>
      </c>
    </row>
    <row r="474" spans="1:15">
      <c r="A474" t="s">
        <v>17</v>
      </c>
      <c r="B474">
        <v>473</v>
      </c>
      <c r="C474">
        <f>Link21_SED!D474</f>
        <v>67</v>
      </c>
      <c r="D474">
        <f>IFERROR(ROUND($C474*VLOOKUP($O474,'TM1.5SynthPop'!$A$2:$Q$1446,COLUMN('TM1.5SynthPop'!$P$2),FALSE),0),)</f>
        <v>61</v>
      </c>
      <c r="E474">
        <f t="shared" si="14"/>
        <v>6</v>
      </c>
      <c r="F474">
        <f>IFERROR(ROUND($C474*VLOOKUP($O474,'TM1.5SynthPop'!$A$2:$Q$1446,COLUMN('TM1.5SynthPop'!J$1),FALSE),0),0)</f>
        <v>9</v>
      </c>
      <c r="G474">
        <f>IFERROR(ROUND($C474*VLOOKUP($O474,'TM1.5SynthPop'!$A$2:$Q$1446,COLUMN('TM1.5SynthPop'!K$1),FALSE),0),0)</f>
        <v>8</v>
      </c>
      <c r="H474">
        <f>IFERROR(ROUND($C474*VLOOKUP($O474,'TM1.5SynthPop'!$A$2:$Q$1446,COLUMN('TM1.5SynthPop'!L$1),FALSE),0),0)</f>
        <v>10</v>
      </c>
      <c r="I474">
        <f>IFERROR(ROUND($C474*VLOOKUP($O474,'TM1.5SynthPop'!$A$2:$Q$1446,COLUMN('TM1.5SynthPop'!M$1),FALSE),0),0)</f>
        <v>5</v>
      </c>
      <c r="J474">
        <f>IFERROR(ROUND($C474*VLOOKUP($O474,'TM1.5SynthPop'!$A$2:$Q$1446,COLUMN('TM1.5SynthPop'!N$1),FALSE),0),0)</f>
        <v>10</v>
      </c>
      <c r="K474">
        <f t="shared" si="15"/>
        <v>25</v>
      </c>
      <c r="L474">
        <f>Link21_SED!E474</f>
        <v>154</v>
      </c>
      <c r="M474">
        <f>Link21_SED!F474</f>
        <v>0</v>
      </c>
      <c r="O474">
        <v>142</v>
      </c>
    </row>
    <row r="475" spans="1:15">
      <c r="A475" t="s">
        <v>17</v>
      </c>
      <c r="B475">
        <v>474</v>
      </c>
      <c r="C475">
        <f>Link21_SED!D475</f>
        <v>560</v>
      </c>
      <c r="D475">
        <f>IFERROR(ROUND($C475*VLOOKUP($O475,'TM1.5SynthPop'!$A$2:$Q$1446,COLUMN('TM1.5SynthPop'!$P$2),FALSE),0),)</f>
        <v>333</v>
      </c>
      <c r="E475">
        <f t="shared" si="14"/>
        <v>227</v>
      </c>
      <c r="F475">
        <f>IFERROR(ROUND($C475*VLOOKUP($O475,'TM1.5SynthPop'!$A$2:$Q$1446,COLUMN('TM1.5SynthPop'!J$1),FALSE),0),0)</f>
        <v>194</v>
      </c>
      <c r="G475">
        <f>IFERROR(ROUND($C475*VLOOKUP($O475,'TM1.5SynthPop'!$A$2:$Q$1446,COLUMN('TM1.5SynthPop'!K$1),FALSE),0),0)</f>
        <v>139</v>
      </c>
      <c r="H475">
        <f>IFERROR(ROUND($C475*VLOOKUP($O475,'TM1.5SynthPop'!$A$2:$Q$1446,COLUMN('TM1.5SynthPop'!L$1),FALSE),0),0)</f>
        <v>84</v>
      </c>
      <c r="I475">
        <f>IFERROR(ROUND($C475*VLOOKUP($O475,'TM1.5SynthPop'!$A$2:$Q$1446,COLUMN('TM1.5SynthPop'!M$1),FALSE),0),0)</f>
        <v>44</v>
      </c>
      <c r="J475">
        <f>IFERROR(ROUND($C475*VLOOKUP($O475,'TM1.5SynthPop'!$A$2:$Q$1446,COLUMN('TM1.5SynthPop'!N$1),FALSE),0),0)</f>
        <v>35</v>
      </c>
      <c r="K475">
        <f t="shared" si="15"/>
        <v>64</v>
      </c>
      <c r="L475">
        <f>Link21_SED!E475</f>
        <v>1469</v>
      </c>
      <c r="M475">
        <f>Link21_SED!F475</f>
        <v>0</v>
      </c>
      <c r="O475">
        <v>144</v>
      </c>
    </row>
    <row r="476" spans="1:15">
      <c r="A476" t="s">
        <v>17</v>
      </c>
      <c r="B476">
        <v>475</v>
      </c>
      <c r="C476">
        <f>Link21_SED!D476</f>
        <v>970</v>
      </c>
      <c r="D476">
        <f>IFERROR(ROUND($C476*VLOOKUP($O476,'TM1.5SynthPop'!$A$2:$Q$1446,COLUMN('TM1.5SynthPop'!$P$2),FALSE),0),)</f>
        <v>576</v>
      </c>
      <c r="E476">
        <f t="shared" si="14"/>
        <v>394</v>
      </c>
      <c r="F476">
        <f>IFERROR(ROUND($C476*VLOOKUP($O476,'TM1.5SynthPop'!$A$2:$Q$1446,COLUMN('TM1.5SynthPop'!J$1),FALSE),0),0)</f>
        <v>336</v>
      </c>
      <c r="G476">
        <f>IFERROR(ROUND($C476*VLOOKUP($O476,'TM1.5SynthPop'!$A$2:$Q$1446,COLUMN('TM1.5SynthPop'!K$1),FALSE),0),0)</f>
        <v>240</v>
      </c>
      <c r="H476">
        <f>IFERROR(ROUND($C476*VLOOKUP($O476,'TM1.5SynthPop'!$A$2:$Q$1446,COLUMN('TM1.5SynthPop'!L$1),FALSE),0),0)</f>
        <v>145</v>
      </c>
      <c r="I476">
        <f>IFERROR(ROUND($C476*VLOOKUP($O476,'TM1.5SynthPop'!$A$2:$Q$1446,COLUMN('TM1.5SynthPop'!M$1),FALSE),0),0)</f>
        <v>76</v>
      </c>
      <c r="J476">
        <f>IFERROR(ROUND($C476*VLOOKUP($O476,'TM1.5SynthPop'!$A$2:$Q$1446,COLUMN('TM1.5SynthPop'!N$1),FALSE),0),0)</f>
        <v>61</v>
      </c>
      <c r="K476">
        <f t="shared" si="15"/>
        <v>112</v>
      </c>
      <c r="L476">
        <f>Link21_SED!E476</f>
        <v>2301</v>
      </c>
      <c r="M476">
        <f>Link21_SED!F476</f>
        <v>12</v>
      </c>
      <c r="O476">
        <v>144</v>
      </c>
    </row>
    <row r="477" spans="1:15">
      <c r="A477" t="s">
        <v>17</v>
      </c>
      <c r="B477">
        <v>476</v>
      </c>
      <c r="C477">
        <f>Link21_SED!D477</f>
        <v>1029</v>
      </c>
      <c r="D477">
        <f>IFERROR(ROUND($C477*VLOOKUP($O477,'TM1.5SynthPop'!$A$2:$Q$1446,COLUMN('TM1.5SynthPop'!$P$2),FALSE),0),)</f>
        <v>466</v>
      </c>
      <c r="E477">
        <f t="shared" si="14"/>
        <v>563</v>
      </c>
      <c r="F477">
        <f>IFERROR(ROUND($C477*VLOOKUP($O477,'TM1.5SynthPop'!$A$2:$Q$1446,COLUMN('TM1.5SynthPop'!J$1),FALSE),0),0)</f>
        <v>577</v>
      </c>
      <c r="G477">
        <f>IFERROR(ROUND($C477*VLOOKUP($O477,'TM1.5SynthPop'!$A$2:$Q$1446,COLUMN('TM1.5SynthPop'!K$1),FALSE),0),0)</f>
        <v>403</v>
      </c>
      <c r="H477">
        <f>IFERROR(ROUND($C477*VLOOKUP($O477,'TM1.5SynthPop'!$A$2:$Q$1446,COLUMN('TM1.5SynthPop'!L$1),FALSE),0),0)</f>
        <v>20</v>
      </c>
      <c r="I477">
        <f>IFERROR(ROUND($C477*VLOOKUP($O477,'TM1.5SynthPop'!$A$2:$Q$1446,COLUMN('TM1.5SynthPop'!M$1),FALSE),0),0)</f>
        <v>20</v>
      </c>
      <c r="J477">
        <f>IFERROR(ROUND($C477*VLOOKUP($O477,'TM1.5SynthPop'!$A$2:$Q$1446,COLUMN('TM1.5SynthPop'!N$1),FALSE),0),0)</f>
        <v>5</v>
      </c>
      <c r="K477">
        <f t="shared" si="15"/>
        <v>4</v>
      </c>
      <c r="L477">
        <f>Link21_SED!E477</f>
        <v>3110</v>
      </c>
      <c r="M477">
        <f>Link21_SED!F477</f>
        <v>2</v>
      </c>
      <c r="O477">
        <v>145</v>
      </c>
    </row>
    <row r="478" spans="1:15">
      <c r="A478" t="s">
        <v>17</v>
      </c>
      <c r="B478">
        <v>477</v>
      </c>
      <c r="C478">
        <f>Link21_SED!D478</f>
        <v>226</v>
      </c>
      <c r="D478">
        <f>IFERROR(ROUND($C478*VLOOKUP($O478,'TM1.5SynthPop'!$A$2:$Q$1446,COLUMN('TM1.5SynthPop'!$P$2),FALSE),0),)</f>
        <v>135</v>
      </c>
      <c r="E478">
        <f t="shared" si="14"/>
        <v>91</v>
      </c>
      <c r="F478">
        <f>IFERROR(ROUND($C478*VLOOKUP($O478,'TM1.5SynthPop'!$A$2:$Q$1446,COLUMN('TM1.5SynthPop'!J$1),FALSE),0),0)</f>
        <v>22</v>
      </c>
      <c r="G478">
        <f>IFERROR(ROUND($C478*VLOOKUP($O478,'TM1.5SynthPop'!$A$2:$Q$1446,COLUMN('TM1.5SynthPop'!K$1),FALSE),0),0)</f>
        <v>41</v>
      </c>
      <c r="H478">
        <f>IFERROR(ROUND($C478*VLOOKUP($O478,'TM1.5SynthPop'!$A$2:$Q$1446,COLUMN('TM1.5SynthPop'!L$1),FALSE),0),0)</f>
        <v>21</v>
      </c>
      <c r="I478">
        <f>IFERROR(ROUND($C478*VLOOKUP($O478,'TM1.5SynthPop'!$A$2:$Q$1446,COLUMN('TM1.5SynthPop'!M$1),FALSE),0),0)</f>
        <v>20</v>
      </c>
      <c r="J478">
        <f>IFERROR(ROUND($C478*VLOOKUP($O478,'TM1.5SynthPop'!$A$2:$Q$1446,COLUMN('TM1.5SynthPop'!N$1),FALSE),0),0)</f>
        <v>27</v>
      </c>
      <c r="K478">
        <f t="shared" si="15"/>
        <v>95</v>
      </c>
      <c r="L478">
        <f>Link21_SED!E478</f>
        <v>671</v>
      </c>
      <c r="M478">
        <f>Link21_SED!F478</f>
        <v>0</v>
      </c>
      <c r="O478">
        <v>150</v>
      </c>
    </row>
    <row r="479" spans="1:15">
      <c r="A479" t="s">
        <v>17</v>
      </c>
      <c r="B479">
        <v>478</v>
      </c>
      <c r="C479">
        <f>Link21_SED!D479</f>
        <v>813</v>
      </c>
      <c r="D479">
        <f>IFERROR(ROUND($C479*VLOOKUP($O479,'TM1.5SynthPop'!$A$2:$Q$1446,COLUMN('TM1.5SynthPop'!$P$2),FALSE),0),)</f>
        <v>485</v>
      </c>
      <c r="E479">
        <f t="shared" si="14"/>
        <v>328</v>
      </c>
      <c r="F479">
        <f>IFERROR(ROUND($C479*VLOOKUP($O479,'TM1.5SynthPop'!$A$2:$Q$1446,COLUMN('TM1.5SynthPop'!J$1),FALSE),0),0)</f>
        <v>79</v>
      </c>
      <c r="G479">
        <f>IFERROR(ROUND($C479*VLOOKUP($O479,'TM1.5SynthPop'!$A$2:$Q$1446,COLUMN('TM1.5SynthPop'!K$1),FALSE),0),0)</f>
        <v>149</v>
      </c>
      <c r="H479">
        <f>IFERROR(ROUND($C479*VLOOKUP($O479,'TM1.5SynthPop'!$A$2:$Q$1446,COLUMN('TM1.5SynthPop'!L$1),FALSE),0),0)</f>
        <v>77</v>
      </c>
      <c r="I479">
        <f>IFERROR(ROUND($C479*VLOOKUP($O479,'TM1.5SynthPop'!$A$2:$Q$1446,COLUMN('TM1.5SynthPop'!M$1),FALSE),0),0)</f>
        <v>71</v>
      </c>
      <c r="J479">
        <f>IFERROR(ROUND($C479*VLOOKUP($O479,'TM1.5SynthPop'!$A$2:$Q$1446,COLUMN('TM1.5SynthPop'!N$1),FALSE),0),0)</f>
        <v>98</v>
      </c>
      <c r="K479">
        <f t="shared" si="15"/>
        <v>339</v>
      </c>
      <c r="L479">
        <f>Link21_SED!E479</f>
        <v>2397</v>
      </c>
      <c r="M479">
        <f>Link21_SED!F479</f>
        <v>0</v>
      </c>
      <c r="O479">
        <v>150</v>
      </c>
    </row>
    <row r="480" spans="1:15">
      <c r="A480" t="s">
        <v>17</v>
      </c>
      <c r="B480">
        <v>479</v>
      </c>
      <c r="C480">
        <f>Link21_SED!D480</f>
        <v>399</v>
      </c>
      <c r="D480">
        <f>IFERROR(ROUND($C480*VLOOKUP($O480,'TM1.5SynthPop'!$A$2:$Q$1446,COLUMN('TM1.5SynthPop'!$P$2),FALSE),0),)</f>
        <v>207</v>
      </c>
      <c r="E480">
        <f t="shared" si="14"/>
        <v>192</v>
      </c>
      <c r="F480">
        <f>IFERROR(ROUND($C480*VLOOKUP($O480,'TM1.5SynthPop'!$A$2:$Q$1446,COLUMN('TM1.5SynthPop'!J$1),FALSE),0),0)</f>
        <v>100</v>
      </c>
      <c r="G480">
        <f>IFERROR(ROUND($C480*VLOOKUP($O480,'TM1.5SynthPop'!$A$2:$Q$1446,COLUMN('TM1.5SynthPop'!K$1),FALSE),0),0)</f>
        <v>86</v>
      </c>
      <c r="H480">
        <f>IFERROR(ROUND($C480*VLOOKUP($O480,'TM1.5SynthPop'!$A$2:$Q$1446,COLUMN('TM1.5SynthPop'!L$1),FALSE),0),0)</f>
        <v>30</v>
      </c>
      <c r="I480">
        <f>IFERROR(ROUND($C480*VLOOKUP($O480,'TM1.5SynthPop'!$A$2:$Q$1446,COLUMN('TM1.5SynthPop'!M$1),FALSE),0),0)</f>
        <v>19</v>
      </c>
      <c r="J480">
        <f>IFERROR(ROUND($C480*VLOOKUP($O480,'TM1.5SynthPop'!$A$2:$Q$1446,COLUMN('TM1.5SynthPop'!N$1),FALSE),0),0)</f>
        <v>38</v>
      </c>
      <c r="K480">
        <f t="shared" si="15"/>
        <v>126</v>
      </c>
      <c r="L480">
        <f>Link21_SED!E480</f>
        <v>1048</v>
      </c>
      <c r="M480">
        <f>Link21_SED!F480</f>
        <v>0</v>
      </c>
      <c r="O480">
        <v>148</v>
      </c>
    </row>
    <row r="481" spans="1:15">
      <c r="A481" t="s">
        <v>17</v>
      </c>
      <c r="B481">
        <v>480</v>
      </c>
      <c r="C481">
        <f>Link21_SED!D481</f>
        <v>484</v>
      </c>
      <c r="D481">
        <f>IFERROR(ROUND($C481*VLOOKUP($O481,'TM1.5SynthPop'!$A$2:$Q$1446,COLUMN('TM1.5SynthPop'!$P$2),FALSE),0),)</f>
        <v>251</v>
      </c>
      <c r="E481">
        <f t="shared" si="14"/>
        <v>233</v>
      </c>
      <c r="F481">
        <f>IFERROR(ROUND($C481*VLOOKUP($O481,'TM1.5SynthPop'!$A$2:$Q$1446,COLUMN('TM1.5SynthPop'!J$1),FALSE),0),0)</f>
        <v>122</v>
      </c>
      <c r="G481">
        <f>IFERROR(ROUND($C481*VLOOKUP($O481,'TM1.5SynthPop'!$A$2:$Q$1446,COLUMN('TM1.5SynthPop'!K$1),FALSE),0),0)</f>
        <v>104</v>
      </c>
      <c r="H481">
        <f>IFERROR(ROUND($C481*VLOOKUP($O481,'TM1.5SynthPop'!$A$2:$Q$1446,COLUMN('TM1.5SynthPop'!L$1),FALSE),0),0)</f>
        <v>37</v>
      </c>
      <c r="I481">
        <f>IFERROR(ROUND($C481*VLOOKUP($O481,'TM1.5SynthPop'!$A$2:$Q$1446,COLUMN('TM1.5SynthPop'!M$1),FALSE),0),0)</f>
        <v>23</v>
      </c>
      <c r="J481">
        <f>IFERROR(ROUND($C481*VLOOKUP($O481,'TM1.5SynthPop'!$A$2:$Q$1446,COLUMN('TM1.5SynthPop'!N$1),FALSE),0),0)</f>
        <v>46</v>
      </c>
      <c r="K481">
        <f t="shared" si="15"/>
        <v>152</v>
      </c>
      <c r="L481">
        <f>Link21_SED!E481</f>
        <v>1502</v>
      </c>
      <c r="M481">
        <f>Link21_SED!F481</f>
        <v>0</v>
      </c>
      <c r="O481">
        <v>148</v>
      </c>
    </row>
    <row r="482" spans="1:15">
      <c r="A482" t="s">
        <v>17</v>
      </c>
      <c r="B482">
        <v>481</v>
      </c>
      <c r="C482">
        <f>Link21_SED!D482</f>
        <v>241</v>
      </c>
      <c r="D482">
        <f>IFERROR(ROUND($C482*VLOOKUP($O482,'TM1.5SynthPop'!$A$2:$Q$1446,COLUMN('TM1.5SynthPop'!$P$2),FALSE),0),)</f>
        <v>132</v>
      </c>
      <c r="E482">
        <f t="shared" si="14"/>
        <v>109</v>
      </c>
      <c r="F482">
        <f>IFERROR(ROUND($C482*VLOOKUP($O482,'TM1.5SynthPop'!$A$2:$Q$1446,COLUMN('TM1.5SynthPop'!J$1),FALSE),0),0)</f>
        <v>49</v>
      </c>
      <c r="G482">
        <f>IFERROR(ROUND($C482*VLOOKUP($O482,'TM1.5SynthPop'!$A$2:$Q$1446,COLUMN('TM1.5SynthPop'!K$1),FALSE),0),0)</f>
        <v>37</v>
      </c>
      <c r="H482">
        <f>IFERROR(ROUND($C482*VLOOKUP($O482,'TM1.5SynthPop'!$A$2:$Q$1446,COLUMN('TM1.5SynthPop'!L$1),FALSE),0),0)</f>
        <v>33</v>
      </c>
      <c r="I482">
        <f>IFERROR(ROUND($C482*VLOOKUP($O482,'TM1.5SynthPop'!$A$2:$Q$1446,COLUMN('TM1.5SynthPop'!M$1),FALSE),0),0)</f>
        <v>19</v>
      </c>
      <c r="J482">
        <f>IFERROR(ROUND($C482*VLOOKUP($O482,'TM1.5SynthPop'!$A$2:$Q$1446,COLUMN('TM1.5SynthPop'!N$1),FALSE),0),0)</f>
        <v>29</v>
      </c>
      <c r="K482">
        <f t="shared" si="15"/>
        <v>74</v>
      </c>
      <c r="L482">
        <f>Link21_SED!E482</f>
        <v>690</v>
      </c>
      <c r="M482">
        <f>Link21_SED!F482</f>
        <v>1</v>
      </c>
      <c r="O482">
        <v>147</v>
      </c>
    </row>
    <row r="483" spans="1:15">
      <c r="A483" t="s">
        <v>17</v>
      </c>
      <c r="B483">
        <v>482</v>
      </c>
      <c r="C483">
        <f>Link21_SED!D483</f>
        <v>63</v>
      </c>
      <c r="D483">
        <f>IFERROR(ROUND($C483*VLOOKUP($O483,'TM1.5SynthPop'!$A$2:$Q$1446,COLUMN('TM1.5SynthPop'!$P$2),FALSE),0),)</f>
        <v>44</v>
      </c>
      <c r="E483">
        <f t="shared" si="14"/>
        <v>19</v>
      </c>
      <c r="F483">
        <f>IFERROR(ROUND($C483*VLOOKUP($O483,'TM1.5SynthPop'!$A$2:$Q$1446,COLUMN('TM1.5SynthPop'!J$1),FALSE),0),0)</f>
        <v>6</v>
      </c>
      <c r="G483">
        <f>IFERROR(ROUND($C483*VLOOKUP($O483,'TM1.5SynthPop'!$A$2:$Q$1446,COLUMN('TM1.5SynthPop'!K$1),FALSE),0),0)</f>
        <v>5</v>
      </c>
      <c r="H483">
        <f>IFERROR(ROUND($C483*VLOOKUP($O483,'TM1.5SynthPop'!$A$2:$Q$1446,COLUMN('TM1.5SynthPop'!L$1),FALSE),0),0)</f>
        <v>10</v>
      </c>
      <c r="I483">
        <f>IFERROR(ROUND($C483*VLOOKUP($O483,'TM1.5SynthPop'!$A$2:$Q$1446,COLUMN('TM1.5SynthPop'!M$1),FALSE),0),0)</f>
        <v>7</v>
      </c>
      <c r="J483">
        <f>IFERROR(ROUND($C483*VLOOKUP($O483,'TM1.5SynthPop'!$A$2:$Q$1446,COLUMN('TM1.5SynthPop'!N$1),FALSE),0),0)</f>
        <v>8</v>
      </c>
      <c r="K483">
        <f t="shared" si="15"/>
        <v>27</v>
      </c>
      <c r="L483">
        <f>Link21_SED!E483</f>
        <v>221</v>
      </c>
      <c r="M483">
        <f>Link21_SED!F483</f>
        <v>0</v>
      </c>
      <c r="O483">
        <v>153</v>
      </c>
    </row>
    <row r="484" spans="1:15">
      <c r="A484" t="s">
        <v>17</v>
      </c>
      <c r="B484">
        <v>483</v>
      </c>
      <c r="C484">
        <f>Link21_SED!D484</f>
        <v>1612</v>
      </c>
      <c r="D484">
        <f>IFERROR(ROUND($C484*VLOOKUP($O484,'TM1.5SynthPop'!$A$2:$Q$1446,COLUMN('TM1.5SynthPop'!$P$2),FALSE),0),)</f>
        <v>1165</v>
      </c>
      <c r="E484">
        <f t="shared" si="14"/>
        <v>447</v>
      </c>
      <c r="F484">
        <f>IFERROR(ROUND($C484*VLOOKUP($O484,'TM1.5SynthPop'!$A$2:$Q$1446,COLUMN('TM1.5SynthPop'!J$1),FALSE),0),0)</f>
        <v>147</v>
      </c>
      <c r="G484">
        <f>IFERROR(ROUND($C484*VLOOKUP($O484,'TM1.5SynthPop'!$A$2:$Q$1446,COLUMN('TM1.5SynthPop'!K$1),FALSE),0),0)</f>
        <v>260</v>
      </c>
      <c r="H484">
        <f>IFERROR(ROUND($C484*VLOOKUP($O484,'TM1.5SynthPop'!$A$2:$Q$1446,COLUMN('TM1.5SynthPop'!L$1),FALSE),0),0)</f>
        <v>142</v>
      </c>
      <c r="I484">
        <f>IFERROR(ROUND($C484*VLOOKUP($O484,'TM1.5SynthPop'!$A$2:$Q$1446,COLUMN('TM1.5SynthPop'!M$1),FALSE),0),0)</f>
        <v>104</v>
      </c>
      <c r="J484">
        <f>IFERROR(ROUND($C484*VLOOKUP($O484,'TM1.5SynthPop'!$A$2:$Q$1446,COLUMN('TM1.5SynthPop'!N$1),FALSE),0),0)</f>
        <v>215</v>
      </c>
      <c r="K484">
        <f t="shared" si="15"/>
        <v>744</v>
      </c>
      <c r="L484">
        <f>Link21_SED!E484</f>
        <v>3222</v>
      </c>
      <c r="M484">
        <f>Link21_SED!F484</f>
        <v>0</v>
      </c>
      <c r="O484">
        <v>149</v>
      </c>
    </row>
    <row r="485" spans="1:15">
      <c r="A485" t="s">
        <v>17</v>
      </c>
      <c r="B485">
        <v>484</v>
      </c>
      <c r="C485">
        <f>Link21_SED!D485</f>
        <v>886</v>
      </c>
      <c r="D485">
        <f>IFERROR(ROUND($C485*VLOOKUP($O485,'TM1.5SynthPop'!$A$2:$Q$1446,COLUMN('TM1.5SynthPop'!$P$2),FALSE),0),)</f>
        <v>641</v>
      </c>
      <c r="E485">
        <f t="shared" si="14"/>
        <v>245</v>
      </c>
      <c r="F485">
        <f>IFERROR(ROUND($C485*VLOOKUP($O485,'TM1.5SynthPop'!$A$2:$Q$1446,COLUMN('TM1.5SynthPop'!J$1),FALSE),0),0)</f>
        <v>81</v>
      </c>
      <c r="G485">
        <f>IFERROR(ROUND($C485*VLOOKUP($O485,'TM1.5SynthPop'!$A$2:$Q$1446,COLUMN('TM1.5SynthPop'!K$1),FALSE),0),0)</f>
        <v>143</v>
      </c>
      <c r="H485">
        <f>IFERROR(ROUND($C485*VLOOKUP($O485,'TM1.5SynthPop'!$A$2:$Q$1446,COLUMN('TM1.5SynthPop'!L$1),FALSE),0),0)</f>
        <v>78</v>
      </c>
      <c r="I485">
        <f>IFERROR(ROUND($C485*VLOOKUP($O485,'TM1.5SynthPop'!$A$2:$Q$1446,COLUMN('TM1.5SynthPop'!M$1),FALSE),0),0)</f>
        <v>57</v>
      </c>
      <c r="J485">
        <f>IFERROR(ROUND($C485*VLOOKUP($O485,'TM1.5SynthPop'!$A$2:$Q$1446,COLUMN('TM1.5SynthPop'!N$1),FALSE),0),0)</f>
        <v>118</v>
      </c>
      <c r="K485">
        <f t="shared" si="15"/>
        <v>409</v>
      </c>
      <c r="L485">
        <f>Link21_SED!E485</f>
        <v>2552</v>
      </c>
      <c r="M485">
        <f>Link21_SED!F485</f>
        <v>5</v>
      </c>
      <c r="O485">
        <v>149</v>
      </c>
    </row>
    <row r="486" spans="1:15">
      <c r="A486" t="s">
        <v>17</v>
      </c>
      <c r="B486">
        <v>485</v>
      </c>
      <c r="C486">
        <f>Link21_SED!D486</f>
        <v>313</v>
      </c>
      <c r="D486">
        <f>IFERROR(ROUND($C486*VLOOKUP($O486,'TM1.5SynthPop'!$A$2:$Q$1446,COLUMN('TM1.5SynthPop'!$P$2),FALSE),0),)</f>
        <v>236</v>
      </c>
      <c r="E486">
        <f t="shared" si="14"/>
        <v>77</v>
      </c>
      <c r="F486">
        <f>IFERROR(ROUND($C486*VLOOKUP($O486,'TM1.5SynthPop'!$A$2:$Q$1446,COLUMN('TM1.5SynthPop'!J$1),FALSE),0),0)</f>
        <v>54</v>
      </c>
      <c r="G486">
        <f>IFERROR(ROUND($C486*VLOOKUP($O486,'TM1.5SynthPop'!$A$2:$Q$1446,COLUMN('TM1.5SynthPop'!K$1),FALSE),0),0)</f>
        <v>85</v>
      </c>
      <c r="H486">
        <f>IFERROR(ROUND($C486*VLOOKUP($O486,'TM1.5SynthPop'!$A$2:$Q$1446,COLUMN('TM1.5SynthPop'!L$1),FALSE),0),0)</f>
        <v>21</v>
      </c>
      <c r="I486">
        <f>IFERROR(ROUND($C486*VLOOKUP($O486,'TM1.5SynthPop'!$A$2:$Q$1446,COLUMN('TM1.5SynthPop'!M$1),FALSE),0),0)</f>
        <v>22</v>
      </c>
      <c r="J486">
        <f>IFERROR(ROUND($C486*VLOOKUP($O486,'TM1.5SynthPop'!$A$2:$Q$1446,COLUMN('TM1.5SynthPop'!N$1),FALSE),0),0)</f>
        <v>33</v>
      </c>
      <c r="K486">
        <f t="shared" si="15"/>
        <v>98</v>
      </c>
      <c r="L486">
        <f>Link21_SED!E486</f>
        <v>985</v>
      </c>
      <c r="M486">
        <f>Link21_SED!F486</f>
        <v>13</v>
      </c>
      <c r="O486">
        <v>165</v>
      </c>
    </row>
    <row r="487" spans="1:15">
      <c r="A487" t="s">
        <v>17</v>
      </c>
      <c r="B487">
        <v>486</v>
      </c>
      <c r="C487">
        <f>Link21_SED!D487</f>
        <v>382</v>
      </c>
      <c r="D487">
        <f>IFERROR(ROUND($C487*VLOOKUP($O487,'TM1.5SynthPop'!$A$2:$Q$1446,COLUMN('TM1.5SynthPop'!$P$2),FALSE),0),)</f>
        <v>288</v>
      </c>
      <c r="E487">
        <f t="shared" si="14"/>
        <v>94</v>
      </c>
      <c r="F487">
        <f>IFERROR(ROUND($C487*VLOOKUP($O487,'TM1.5SynthPop'!$A$2:$Q$1446,COLUMN('TM1.5SynthPop'!J$1),FALSE),0),0)</f>
        <v>66</v>
      </c>
      <c r="G487">
        <f>IFERROR(ROUND($C487*VLOOKUP($O487,'TM1.5SynthPop'!$A$2:$Q$1446,COLUMN('TM1.5SynthPop'!K$1),FALSE),0),0)</f>
        <v>104</v>
      </c>
      <c r="H487">
        <f>IFERROR(ROUND($C487*VLOOKUP($O487,'TM1.5SynthPop'!$A$2:$Q$1446,COLUMN('TM1.5SynthPop'!L$1),FALSE),0),0)</f>
        <v>25</v>
      </c>
      <c r="I487">
        <f>IFERROR(ROUND($C487*VLOOKUP($O487,'TM1.5SynthPop'!$A$2:$Q$1446,COLUMN('TM1.5SynthPop'!M$1),FALSE),0),0)</f>
        <v>27</v>
      </c>
      <c r="J487">
        <f>IFERROR(ROUND($C487*VLOOKUP($O487,'TM1.5SynthPop'!$A$2:$Q$1446,COLUMN('TM1.5SynthPop'!N$1),FALSE),0),0)</f>
        <v>40</v>
      </c>
      <c r="K487">
        <f t="shared" si="15"/>
        <v>120</v>
      </c>
      <c r="L487">
        <f>Link21_SED!E487</f>
        <v>1060</v>
      </c>
      <c r="M487">
        <f>Link21_SED!F487</f>
        <v>0</v>
      </c>
      <c r="O487">
        <v>165</v>
      </c>
    </row>
    <row r="488" spans="1:15">
      <c r="A488" t="s">
        <v>17</v>
      </c>
      <c r="B488">
        <v>487</v>
      </c>
      <c r="C488">
        <f>Link21_SED!D488</f>
        <v>259</v>
      </c>
      <c r="D488">
        <f>IFERROR(ROUND($C488*VLOOKUP($O488,'TM1.5SynthPop'!$A$2:$Q$1446,COLUMN('TM1.5SynthPop'!$P$2),FALSE),0),)</f>
        <v>190</v>
      </c>
      <c r="E488">
        <f t="shared" si="14"/>
        <v>69</v>
      </c>
      <c r="F488">
        <f>IFERROR(ROUND($C488*VLOOKUP($O488,'TM1.5SynthPop'!$A$2:$Q$1446,COLUMN('TM1.5SynthPop'!J$1),FALSE),0),0)</f>
        <v>27</v>
      </c>
      <c r="G488">
        <f>IFERROR(ROUND($C488*VLOOKUP($O488,'TM1.5SynthPop'!$A$2:$Q$1446,COLUMN('TM1.5SynthPop'!K$1),FALSE),0),0)</f>
        <v>41</v>
      </c>
      <c r="H488">
        <f>IFERROR(ROUND($C488*VLOOKUP($O488,'TM1.5SynthPop'!$A$2:$Q$1446,COLUMN('TM1.5SynthPop'!L$1),FALSE),0),0)</f>
        <v>27</v>
      </c>
      <c r="I488">
        <f>IFERROR(ROUND($C488*VLOOKUP($O488,'TM1.5SynthPop'!$A$2:$Q$1446,COLUMN('TM1.5SynthPop'!M$1),FALSE),0),0)</f>
        <v>28</v>
      </c>
      <c r="J488">
        <f>IFERROR(ROUND($C488*VLOOKUP($O488,'TM1.5SynthPop'!$A$2:$Q$1446,COLUMN('TM1.5SynthPop'!N$1),FALSE),0),0)</f>
        <v>35</v>
      </c>
      <c r="K488">
        <f t="shared" si="15"/>
        <v>101</v>
      </c>
      <c r="L488">
        <f>Link21_SED!E488</f>
        <v>739</v>
      </c>
      <c r="M488">
        <f>Link21_SED!F488</f>
        <v>0</v>
      </c>
      <c r="O488">
        <v>134</v>
      </c>
    </row>
    <row r="489" spans="1:15">
      <c r="A489" t="s">
        <v>17</v>
      </c>
      <c r="B489">
        <v>488</v>
      </c>
      <c r="C489">
        <f>Link21_SED!D489</f>
        <v>710</v>
      </c>
      <c r="D489">
        <f>IFERROR(ROUND($C489*VLOOKUP($O489,'TM1.5SynthPop'!$A$2:$Q$1446,COLUMN('TM1.5SynthPop'!$P$2),FALSE),0),)</f>
        <v>649</v>
      </c>
      <c r="E489">
        <f t="shared" si="14"/>
        <v>61</v>
      </c>
      <c r="F489">
        <f>IFERROR(ROUND($C489*VLOOKUP($O489,'TM1.5SynthPop'!$A$2:$Q$1446,COLUMN('TM1.5SynthPop'!J$1),FALSE),0),0)</f>
        <v>54</v>
      </c>
      <c r="G489">
        <f>IFERROR(ROUND($C489*VLOOKUP($O489,'TM1.5SynthPop'!$A$2:$Q$1446,COLUMN('TM1.5SynthPop'!K$1),FALSE),0),0)</f>
        <v>63</v>
      </c>
      <c r="H489">
        <f>IFERROR(ROUND($C489*VLOOKUP($O489,'TM1.5SynthPop'!$A$2:$Q$1446,COLUMN('TM1.5SynthPop'!L$1),FALSE),0),0)</f>
        <v>82</v>
      </c>
      <c r="I489">
        <f>IFERROR(ROUND($C489*VLOOKUP($O489,'TM1.5SynthPop'!$A$2:$Q$1446,COLUMN('TM1.5SynthPop'!M$1),FALSE),0),0)</f>
        <v>66</v>
      </c>
      <c r="J489">
        <f>IFERROR(ROUND($C489*VLOOKUP($O489,'TM1.5SynthPop'!$A$2:$Q$1446,COLUMN('TM1.5SynthPop'!N$1),FALSE),0),0)</f>
        <v>103</v>
      </c>
      <c r="K489">
        <f t="shared" si="15"/>
        <v>342</v>
      </c>
      <c r="L489">
        <f>Link21_SED!E489</f>
        <v>1518</v>
      </c>
      <c r="M489">
        <f>Link21_SED!F489</f>
        <v>0</v>
      </c>
      <c r="O489">
        <v>131</v>
      </c>
    </row>
    <row r="490" spans="1:15">
      <c r="A490" t="s">
        <v>17</v>
      </c>
      <c r="B490">
        <v>489</v>
      </c>
      <c r="C490">
        <f>Link21_SED!D490</f>
        <v>682</v>
      </c>
      <c r="D490">
        <f>IFERROR(ROUND($C490*VLOOKUP($O490,'TM1.5SynthPop'!$A$2:$Q$1446,COLUMN('TM1.5SynthPop'!$P$2),FALSE),0),)</f>
        <v>623</v>
      </c>
      <c r="E490">
        <f t="shared" si="14"/>
        <v>59</v>
      </c>
      <c r="F490">
        <f>IFERROR(ROUND($C490*VLOOKUP($O490,'TM1.5SynthPop'!$A$2:$Q$1446,COLUMN('TM1.5SynthPop'!J$1),FALSE),0),0)</f>
        <v>52</v>
      </c>
      <c r="G490">
        <f>IFERROR(ROUND($C490*VLOOKUP($O490,'TM1.5SynthPop'!$A$2:$Q$1446,COLUMN('TM1.5SynthPop'!K$1),FALSE),0),0)</f>
        <v>61</v>
      </c>
      <c r="H490">
        <f>IFERROR(ROUND($C490*VLOOKUP($O490,'TM1.5SynthPop'!$A$2:$Q$1446,COLUMN('TM1.5SynthPop'!L$1),FALSE),0),0)</f>
        <v>79</v>
      </c>
      <c r="I490">
        <f>IFERROR(ROUND($C490*VLOOKUP($O490,'TM1.5SynthPop'!$A$2:$Q$1446,COLUMN('TM1.5SynthPop'!M$1),FALSE),0),0)</f>
        <v>63</v>
      </c>
      <c r="J490">
        <f>IFERROR(ROUND($C490*VLOOKUP($O490,'TM1.5SynthPop'!$A$2:$Q$1446,COLUMN('TM1.5SynthPop'!N$1),FALSE),0),0)</f>
        <v>99</v>
      </c>
      <c r="K490">
        <f t="shared" si="15"/>
        <v>328</v>
      </c>
      <c r="L490">
        <f>Link21_SED!E490</f>
        <v>1472</v>
      </c>
      <c r="M490">
        <f>Link21_SED!F490</f>
        <v>0</v>
      </c>
      <c r="O490">
        <v>131</v>
      </c>
    </row>
    <row r="491" spans="1:15">
      <c r="A491" t="s">
        <v>17</v>
      </c>
      <c r="B491">
        <v>490</v>
      </c>
      <c r="C491">
        <f>Link21_SED!D491</f>
        <v>360</v>
      </c>
      <c r="D491">
        <f>IFERROR(ROUND($C491*VLOOKUP($O491,'TM1.5SynthPop'!$A$2:$Q$1446,COLUMN('TM1.5SynthPop'!$P$2),FALSE),0),)</f>
        <v>347</v>
      </c>
      <c r="E491">
        <f t="shared" si="14"/>
        <v>13</v>
      </c>
      <c r="F491">
        <f>IFERROR(ROUND($C491*VLOOKUP($O491,'TM1.5SynthPop'!$A$2:$Q$1446,COLUMN('TM1.5SynthPop'!J$1),FALSE),0),0)</f>
        <v>84</v>
      </c>
      <c r="G491">
        <f>IFERROR(ROUND($C491*VLOOKUP($O491,'TM1.5SynthPop'!$A$2:$Q$1446,COLUMN('TM1.5SynthPop'!K$1),FALSE),0),0)</f>
        <v>32</v>
      </c>
      <c r="H491">
        <f>IFERROR(ROUND($C491*VLOOKUP($O491,'TM1.5SynthPop'!$A$2:$Q$1446,COLUMN('TM1.5SynthPop'!L$1),FALSE),0),0)</f>
        <v>27</v>
      </c>
      <c r="I491">
        <f>IFERROR(ROUND($C491*VLOOKUP($O491,'TM1.5SynthPop'!$A$2:$Q$1446,COLUMN('TM1.5SynthPop'!M$1),FALSE),0),0)</f>
        <v>22</v>
      </c>
      <c r="J491">
        <f>IFERROR(ROUND($C491*VLOOKUP($O491,'TM1.5SynthPop'!$A$2:$Q$1446,COLUMN('TM1.5SynthPop'!N$1),FALSE),0),0)</f>
        <v>38</v>
      </c>
      <c r="K491">
        <f t="shared" si="15"/>
        <v>157</v>
      </c>
      <c r="L491">
        <f>Link21_SED!E491</f>
        <v>630</v>
      </c>
      <c r="M491">
        <f>Link21_SED!F491</f>
        <v>991</v>
      </c>
      <c r="O491">
        <v>109</v>
      </c>
    </row>
    <row r="492" spans="1:15">
      <c r="A492" t="s">
        <v>17</v>
      </c>
      <c r="B492">
        <v>491</v>
      </c>
      <c r="C492">
        <f>Link21_SED!D492</f>
        <v>612</v>
      </c>
      <c r="D492">
        <f>IFERROR(ROUND($C492*VLOOKUP($O492,'TM1.5SynthPop'!$A$2:$Q$1446,COLUMN('TM1.5SynthPop'!$P$2),FALSE),0),)</f>
        <v>494</v>
      </c>
      <c r="E492">
        <f t="shared" si="14"/>
        <v>118</v>
      </c>
      <c r="F492">
        <f>IFERROR(ROUND($C492*VLOOKUP($O492,'TM1.5SynthPop'!$A$2:$Q$1446,COLUMN('TM1.5SynthPop'!J$1),FALSE),0),0)</f>
        <v>43</v>
      </c>
      <c r="G492">
        <f>IFERROR(ROUND($C492*VLOOKUP($O492,'TM1.5SynthPop'!$A$2:$Q$1446,COLUMN('TM1.5SynthPop'!K$1),FALSE),0),0)</f>
        <v>50</v>
      </c>
      <c r="H492">
        <f>IFERROR(ROUND($C492*VLOOKUP($O492,'TM1.5SynthPop'!$A$2:$Q$1446,COLUMN('TM1.5SynthPop'!L$1),FALSE),0),0)</f>
        <v>64</v>
      </c>
      <c r="I492">
        <f>IFERROR(ROUND($C492*VLOOKUP($O492,'TM1.5SynthPop'!$A$2:$Q$1446,COLUMN('TM1.5SynthPop'!M$1),FALSE),0),0)</f>
        <v>73</v>
      </c>
      <c r="J492">
        <f>IFERROR(ROUND($C492*VLOOKUP($O492,'TM1.5SynthPop'!$A$2:$Q$1446,COLUMN('TM1.5SynthPop'!N$1),FALSE),0),0)</f>
        <v>69</v>
      </c>
      <c r="K492">
        <f t="shared" si="15"/>
        <v>313</v>
      </c>
      <c r="L492">
        <f>Link21_SED!E492</f>
        <v>1312</v>
      </c>
      <c r="M492">
        <f>Link21_SED!F492</f>
        <v>0</v>
      </c>
      <c r="O492">
        <v>171</v>
      </c>
    </row>
    <row r="493" spans="1:15">
      <c r="A493" t="s">
        <v>17</v>
      </c>
      <c r="B493">
        <v>492</v>
      </c>
      <c r="C493">
        <f>Link21_SED!D493</f>
        <v>849</v>
      </c>
      <c r="D493">
        <f>IFERROR(ROUND($C493*VLOOKUP($O493,'TM1.5SynthPop'!$A$2:$Q$1446,COLUMN('TM1.5SynthPop'!$P$2),FALSE),0),)</f>
        <v>749</v>
      </c>
      <c r="E493">
        <f t="shared" ref="E493:E556" si="16">C493-D493</f>
        <v>100</v>
      </c>
      <c r="F493">
        <f>IFERROR(ROUND($C493*VLOOKUP($O493,'TM1.5SynthPop'!$A$2:$Q$1446,COLUMN('TM1.5SynthPop'!J$1),FALSE),0),0)</f>
        <v>70</v>
      </c>
      <c r="G493">
        <f>IFERROR(ROUND($C493*VLOOKUP($O493,'TM1.5SynthPop'!$A$2:$Q$1446,COLUMN('TM1.5SynthPop'!K$1),FALSE),0),0)</f>
        <v>54</v>
      </c>
      <c r="H493">
        <f>IFERROR(ROUND($C493*VLOOKUP($O493,'TM1.5SynthPop'!$A$2:$Q$1446,COLUMN('TM1.5SynthPop'!L$1),FALSE),0),0)</f>
        <v>61</v>
      </c>
      <c r="I493">
        <f>IFERROR(ROUND($C493*VLOOKUP($O493,'TM1.5SynthPop'!$A$2:$Q$1446,COLUMN('TM1.5SynthPop'!M$1),FALSE),0),0)</f>
        <v>74</v>
      </c>
      <c r="J493">
        <f>IFERROR(ROUND($C493*VLOOKUP($O493,'TM1.5SynthPop'!$A$2:$Q$1446,COLUMN('TM1.5SynthPop'!N$1),FALSE),0),0)</f>
        <v>124</v>
      </c>
      <c r="K493">
        <f t="shared" ref="K493:K556" si="17">C493-SUM(F493:J493)</f>
        <v>466</v>
      </c>
      <c r="L493">
        <f>Link21_SED!E493</f>
        <v>1766</v>
      </c>
      <c r="M493">
        <f>Link21_SED!F493</f>
        <v>0</v>
      </c>
      <c r="O493">
        <v>189</v>
      </c>
    </row>
    <row r="494" spans="1:15">
      <c r="A494" t="s">
        <v>17</v>
      </c>
      <c r="B494">
        <v>493</v>
      </c>
      <c r="C494">
        <f>Link21_SED!D494</f>
        <v>806</v>
      </c>
      <c r="D494">
        <f>IFERROR(ROUND($C494*VLOOKUP($O494,'TM1.5SynthPop'!$A$2:$Q$1446,COLUMN('TM1.5SynthPop'!$P$2),FALSE),0),)</f>
        <v>649</v>
      </c>
      <c r="E494">
        <f t="shared" si="16"/>
        <v>157</v>
      </c>
      <c r="F494">
        <f>IFERROR(ROUND($C494*VLOOKUP($O494,'TM1.5SynthPop'!$A$2:$Q$1446,COLUMN('TM1.5SynthPop'!J$1),FALSE),0),0)</f>
        <v>89</v>
      </c>
      <c r="G494">
        <f>IFERROR(ROUND($C494*VLOOKUP($O494,'TM1.5SynthPop'!$A$2:$Q$1446,COLUMN('TM1.5SynthPop'!K$1),FALSE),0),0)</f>
        <v>126</v>
      </c>
      <c r="H494">
        <f>IFERROR(ROUND($C494*VLOOKUP($O494,'TM1.5SynthPop'!$A$2:$Q$1446,COLUMN('TM1.5SynthPop'!L$1),FALSE),0),0)</f>
        <v>82</v>
      </c>
      <c r="I494">
        <f>IFERROR(ROUND($C494*VLOOKUP($O494,'TM1.5SynthPop'!$A$2:$Q$1446,COLUMN('TM1.5SynthPop'!M$1),FALSE),0),0)</f>
        <v>75</v>
      </c>
      <c r="J494">
        <f>IFERROR(ROUND($C494*VLOOKUP($O494,'TM1.5SynthPop'!$A$2:$Q$1446,COLUMN('TM1.5SynthPop'!N$1),FALSE),0),0)</f>
        <v>85</v>
      </c>
      <c r="K494">
        <f t="shared" si="17"/>
        <v>349</v>
      </c>
      <c r="L494">
        <f>Link21_SED!E494</f>
        <v>1693</v>
      </c>
      <c r="M494">
        <f>Link21_SED!F494</f>
        <v>46</v>
      </c>
      <c r="O494">
        <v>170</v>
      </c>
    </row>
    <row r="495" spans="1:15">
      <c r="A495" t="s">
        <v>17</v>
      </c>
      <c r="B495">
        <v>494</v>
      </c>
      <c r="C495">
        <f>Link21_SED!D495</f>
        <v>246</v>
      </c>
      <c r="D495">
        <f>IFERROR(ROUND($C495*VLOOKUP($O495,'TM1.5SynthPop'!$A$2:$Q$1446,COLUMN('TM1.5SynthPop'!$P$2),FALSE),0),)</f>
        <v>198</v>
      </c>
      <c r="E495">
        <f t="shared" si="16"/>
        <v>48</v>
      </c>
      <c r="F495">
        <f>IFERROR(ROUND($C495*VLOOKUP($O495,'TM1.5SynthPop'!$A$2:$Q$1446,COLUMN('TM1.5SynthPop'!J$1),FALSE),0),0)</f>
        <v>27</v>
      </c>
      <c r="G495">
        <f>IFERROR(ROUND($C495*VLOOKUP($O495,'TM1.5SynthPop'!$A$2:$Q$1446,COLUMN('TM1.5SynthPop'!K$1),FALSE),0),0)</f>
        <v>39</v>
      </c>
      <c r="H495">
        <f>IFERROR(ROUND($C495*VLOOKUP($O495,'TM1.5SynthPop'!$A$2:$Q$1446,COLUMN('TM1.5SynthPop'!L$1),FALSE),0),0)</f>
        <v>25</v>
      </c>
      <c r="I495">
        <f>IFERROR(ROUND($C495*VLOOKUP($O495,'TM1.5SynthPop'!$A$2:$Q$1446,COLUMN('TM1.5SynthPop'!M$1),FALSE),0),0)</f>
        <v>23</v>
      </c>
      <c r="J495">
        <f>IFERROR(ROUND($C495*VLOOKUP($O495,'TM1.5SynthPop'!$A$2:$Q$1446,COLUMN('TM1.5SynthPop'!N$1),FALSE),0),0)</f>
        <v>26</v>
      </c>
      <c r="K495">
        <f t="shared" si="17"/>
        <v>106</v>
      </c>
      <c r="L495">
        <f>Link21_SED!E495</f>
        <v>575</v>
      </c>
      <c r="M495">
        <f>Link21_SED!F495</f>
        <v>7</v>
      </c>
      <c r="O495">
        <v>170</v>
      </c>
    </row>
    <row r="496" spans="1:15">
      <c r="A496" t="s">
        <v>17</v>
      </c>
      <c r="B496">
        <v>495</v>
      </c>
      <c r="C496">
        <f>Link21_SED!D496</f>
        <v>302</v>
      </c>
      <c r="D496">
        <f>IFERROR(ROUND($C496*VLOOKUP($O496,'TM1.5SynthPop'!$A$2:$Q$1446,COLUMN('TM1.5SynthPop'!$P$2),FALSE),0),)</f>
        <v>243</v>
      </c>
      <c r="E496">
        <f t="shared" si="16"/>
        <v>59</v>
      </c>
      <c r="F496">
        <f>IFERROR(ROUND($C496*VLOOKUP($O496,'TM1.5SynthPop'!$A$2:$Q$1446,COLUMN('TM1.5SynthPop'!J$1),FALSE),0),0)</f>
        <v>34</v>
      </c>
      <c r="G496">
        <f>IFERROR(ROUND($C496*VLOOKUP($O496,'TM1.5SynthPop'!$A$2:$Q$1446,COLUMN('TM1.5SynthPop'!K$1),FALSE),0),0)</f>
        <v>47</v>
      </c>
      <c r="H496">
        <f>IFERROR(ROUND($C496*VLOOKUP($O496,'TM1.5SynthPop'!$A$2:$Q$1446,COLUMN('TM1.5SynthPop'!L$1),FALSE),0),0)</f>
        <v>31</v>
      </c>
      <c r="I496">
        <f>IFERROR(ROUND($C496*VLOOKUP($O496,'TM1.5SynthPop'!$A$2:$Q$1446,COLUMN('TM1.5SynthPop'!M$1),FALSE),0),0)</f>
        <v>28</v>
      </c>
      <c r="J496">
        <f>IFERROR(ROUND($C496*VLOOKUP($O496,'TM1.5SynthPop'!$A$2:$Q$1446,COLUMN('TM1.5SynthPop'!N$1),FALSE),0),0)</f>
        <v>32</v>
      </c>
      <c r="K496">
        <f t="shared" si="17"/>
        <v>130</v>
      </c>
      <c r="L496">
        <f>Link21_SED!E496</f>
        <v>769</v>
      </c>
      <c r="M496">
        <f>Link21_SED!F496</f>
        <v>0</v>
      </c>
      <c r="O496">
        <v>170</v>
      </c>
    </row>
    <row r="497" spans="1:15">
      <c r="A497" t="s">
        <v>17</v>
      </c>
      <c r="B497">
        <v>496</v>
      </c>
      <c r="C497">
        <f>Link21_SED!D497</f>
        <v>317</v>
      </c>
      <c r="D497">
        <f>IFERROR(ROUND($C497*VLOOKUP($O497,'TM1.5SynthPop'!$A$2:$Q$1446,COLUMN('TM1.5SynthPop'!$P$2),FALSE),0),)</f>
        <v>255</v>
      </c>
      <c r="E497">
        <f t="shared" si="16"/>
        <v>62</v>
      </c>
      <c r="F497">
        <f>IFERROR(ROUND($C497*VLOOKUP($O497,'TM1.5SynthPop'!$A$2:$Q$1446,COLUMN('TM1.5SynthPop'!J$1),FALSE),0),0)</f>
        <v>35</v>
      </c>
      <c r="G497">
        <f>IFERROR(ROUND($C497*VLOOKUP($O497,'TM1.5SynthPop'!$A$2:$Q$1446,COLUMN('TM1.5SynthPop'!K$1),FALSE),0),0)</f>
        <v>50</v>
      </c>
      <c r="H497">
        <f>IFERROR(ROUND($C497*VLOOKUP($O497,'TM1.5SynthPop'!$A$2:$Q$1446,COLUMN('TM1.5SynthPop'!L$1),FALSE),0),0)</f>
        <v>32</v>
      </c>
      <c r="I497">
        <f>IFERROR(ROUND($C497*VLOOKUP($O497,'TM1.5SynthPop'!$A$2:$Q$1446,COLUMN('TM1.5SynthPop'!M$1),FALSE),0),0)</f>
        <v>29</v>
      </c>
      <c r="J497">
        <f>IFERROR(ROUND($C497*VLOOKUP($O497,'TM1.5SynthPop'!$A$2:$Q$1446,COLUMN('TM1.5SynthPop'!N$1),FALSE),0),0)</f>
        <v>33</v>
      </c>
      <c r="K497">
        <f t="shared" si="17"/>
        <v>138</v>
      </c>
      <c r="L497">
        <f>Link21_SED!E497</f>
        <v>748</v>
      </c>
      <c r="M497">
        <f>Link21_SED!F497</f>
        <v>11</v>
      </c>
      <c r="O497">
        <v>170</v>
      </c>
    </row>
    <row r="498" spans="1:15">
      <c r="A498" t="s">
        <v>17</v>
      </c>
      <c r="B498">
        <v>497</v>
      </c>
      <c r="C498">
        <f>Link21_SED!D498</f>
        <v>411</v>
      </c>
      <c r="D498">
        <f>IFERROR(ROUND($C498*VLOOKUP($O498,'TM1.5SynthPop'!$A$2:$Q$1446,COLUMN('TM1.5SynthPop'!$P$2),FALSE),0),)</f>
        <v>317</v>
      </c>
      <c r="E498">
        <f t="shared" si="16"/>
        <v>94</v>
      </c>
      <c r="F498">
        <f>IFERROR(ROUND($C498*VLOOKUP($O498,'TM1.5SynthPop'!$A$2:$Q$1446,COLUMN('TM1.5SynthPop'!J$1),FALSE),0),0)</f>
        <v>39</v>
      </c>
      <c r="G498">
        <f>IFERROR(ROUND($C498*VLOOKUP($O498,'TM1.5SynthPop'!$A$2:$Q$1446,COLUMN('TM1.5SynthPop'!K$1),FALSE),0),0)</f>
        <v>52</v>
      </c>
      <c r="H498">
        <f>IFERROR(ROUND($C498*VLOOKUP($O498,'TM1.5SynthPop'!$A$2:$Q$1446,COLUMN('TM1.5SynthPop'!L$1),FALSE),0),0)</f>
        <v>47</v>
      </c>
      <c r="I498">
        <f>IFERROR(ROUND($C498*VLOOKUP($O498,'TM1.5SynthPop'!$A$2:$Q$1446,COLUMN('TM1.5SynthPop'!M$1),FALSE),0),0)</f>
        <v>42</v>
      </c>
      <c r="J498">
        <f>IFERROR(ROUND($C498*VLOOKUP($O498,'TM1.5SynthPop'!$A$2:$Q$1446,COLUMN('TM1.5SynthPop'!N$1),FALSE),0),0)</f>
        <v>51</v>
      </c>
      <c r="K498">
        <f t="shared" si="17"/>
        <v>180</v>
      </c>
      <c r="L498">
        <f>Link21_SED!E498</f>
        <v>1058</v>
      </c>
      <c r="M498">
        <f>Link21_SED!F498</f>
        <v>2</v>
      </c>
      <c r="O498">
        <v>169</v>
      </c>
    </row>
    <row r="499" spans="1:15">
      <c r="A499" t="s">
        <v>17</v>
      </c>
      <c r="B499">
        <v>498</v>
      </c>
      <c r="C499">
        <f>Link21_SED!D499</f>
        <v>293</v>
      </c>
      <c r="D499">
        <f>IFERROR(ROUND($C499*VLOOKUP($O499,'TM1.5SynthPop'!$A$2:$Q$1446,COLUMN('TM1.5SynthPop'!$P$2),FALSE),0),)</f>
        <v>226</v>
      </c>
      <c r="E499">
        <f t="shared" si="16"/>
        <v>67</v>
      </c>
      <c r="F499">
        <f>IFERROR(ROUND($C499*VLOOKUP($O499,'TM1.5SynthPop'!$A$2:$Q$1446,COLUMN('TM1.5SynthPop'!J$1),FALSE),0),0)</f>
        <v>28</v>
      </c>
      <c r="G499">
        <f>IFERROR(ROUND($C499*VLOOKUP($O499,'TM1.5SynthPop'!$A$2:$Q$1446,COLUMN('TM1.5SynthPop'!K$1),FALSE),0),0)</f>
        <v>37</v>
      </c>
      <c r="H499">
        <f>IFERROR(ROUND($C499*VLOOKUP($O499,'TM1.5SynthPop'!$A$2:$Q$1446,COLUMN('TM1.5SynthPop'!L$1),FALSE),0),0)</f>
        <v>34</v>
      </c>
      <c r="I499">
        <f>IFERROR(ROUND($C499*VLOOKUP($O499,'TM1.5SynthPop'!$A$2:$Q$1446,COLUMN('TM1.5SynthPop'!M$1),FALSE),0),0)</f>
        <v>30</v>
      </c>
      <c r="J499">
        <f>IFERROR(ROUND($C499*VLOOKUP($O499,'TM1.5SynthPop'!$A$2:$Q$1446,COLUMN('TM1.5SynthPop'!N$1),FALSE),0),0)</f>
        <v>36</v>
      </c>
      <c r="K499">
        <f t="shared" si="17"/>
        <v>128</v>
      </c>
      <c r="L499">
        <f>Link21_SED!E499</f>
        <v>643</v>
      </c>
      <c r="M499">
        <f>Link21_SED!F499</f>
        <v>0</v>
      </c>
      <c r="O499">
        <v>169</v>
      </c>
    </row>
    <row r="500" spans="1:15">
      <c r="A500" t="s">
        <v>17</v>
      </c>
      <c r="B500">
        <v>499</v>
      </c>
      <c r="C500">
        <f>Link21_SED!D500</f>
        <v>312</v>
      </c>
      <c r="D500">
        <f>IFERROR(ROUND($C500*VLOOKUP($O500,'TM1.5SynthPop'!$A$2:$Q$1446,COLUMN('TM1.5SynthPop'!$P$2),FALSE),0),)</f>
        <v>240</v>
      </c>
      <c r="E500">
        <f t="shared" si="16"/>
        <v>72</v>
      </c>
      <c r="F500">
        <f>IFERROR(ROUND($C500*VLOOKUP($O500,'TM1.5SynthPop'!$A$2:$Q$1446,COLUMN('TM1.5SynthPop'!J$1),FALSE),0),0)</f>
        <v>30</v>
      </c>
      <c r="G500">
        <f>IFERROR(ROUND($C500*VLOOKUP($O500,'TM1.5SynthPop'!$A$2:$Q$1446,COLUMN('TM1.5SynthPop'!K$1),FALSE),0),0)</f>
        <v>39</v>
      </c>
      <c r="H500">
        <f>IFERROR(ROUND($C500*VLOOKUP($O500,'TM1.5SynthPop'!$A$2:$Q$1446,COLUMN('TM1.5SynthPop'!L$1),FALSE),0),0)</f>
        <v>36</v>
      </c>
      <c r="I500">
        <f>IFERROR(ROUND($C500*VLOOKUP($O500,'TM1.5SynthPop'!$A$2:$Q$1446,COLUMN('TM1.5SynthPop'!M$1),FALSE),0),0)</f>
        <v>32</v>
      </c>
      <c r="J500">
        <f>IFERROR(ROUND($C500*VLOOKUP($O500,'TM1.5SynthPop'!$A$2:$Q$1446,COLUMN('TM1.5SynthPop'!N$1),FALSE),0),0)</f>
        <v>38</v>
      </c>
      <c r="K500">
        <f t="shared" si="17"/>
        <v>137</v>
      </c>
      <c r="L500">
        <f>Link21_SED!E500</f>
        <v>718</v>
      </c>
      <c r="M500">
        <f>Link21_SED!F500</f>
        <v>0</v>
      </c>
      <c r="O500">
        <v>169</v>
      </c>
    </row>
    <row r="501" spans="1:15">
      <c r="A501" t="s">
        <v>17</v>
      </c>
      <c r="B501">
        <v>500</v>
      </c>
      <c r="C501">
        <f>Link21_SED!D501</f>
        <v>347</v>
      </c>
      <c r="D501">
        <f>IFERROR(ROUND($C501*VLOOKUP($O501,'TM1.5SynthPop'!$A$2:$Q$1446,COLUMN('TM1.5SynthPop'!$P$2),FALSE),0),)</f>
        <v>267</v>
      </c>
      <c r="E501">
        <f t="shared" si="16"/>
        <v>80</v>
      </c>
      <c r="F501">
        <f>IFERROR(ROUND($C501*VLOOKUP($O501,'TM1.5SynthPop'!$A$2:$Q$1446,COLUMN('TM1.5SynthPop'!J$1),FALSE),0),0)</f>
        <v>33</v>
      </c>
      <c r="G501">
        <f>IFERROR(ROUND($C501*VLOOKUP($O501,'TM1.5SynthPop'!$A$2:$Q$1446,COLUMN('TM1.5SynthPop'!K$1),FALSE),0),0)</f>
        <v>44</v>
      </c>
      <c r="H501">
        <f>IFERROR(ROUND($C501*VLOOKUP($O501,'TM1.5SynthPop'!$A$2:$Q$1446,COLUMN('TM1.5SynthPop'!L$1),FALSE),0),0)</f>
        <v>40</v>
      </c>
      <c r="I501">
        <f>IFERROR(ROUND($C501*VLOOKUP($O501,'TM1.5SynthPop'!$A$2:$Q$1446,COLUMN('TM1.5SynthPop'!M$1),FALSE),0),0)</f>
        <v>35</v>
      </c>
      <c r="J501">
        <f>IFERROR(ROUND($C501*VLOOKUP($O501,'TM1.5SynthPop'!$A$2:$Q$1446,COLUMN('TM1.5SynthPop'!N$1),FALSE),0),0)</f>
        <v>43</v>
      </c>
      <c r="K501">
        <f t="shared" si="17"/>
        <v>152</v>
      </c>
      <c r="L501">
        <f>Link21_SED!E501</f>
        <v>807</v>
      </c>
      <c r="M501">
        <f>Link21_SED!F501</f>
        <v>0</v>
      </c>
      <c r="O501">
        <v>169</v>
      </c>
    </row>
    <row r="502" spans="1:15">
      <c r="A502" t="s">
        <v>17</v>
      </c>
      <c r="B502">
        <v>501</v>
      </c>
      <c r="C502">
        <f>Link21_SED!D502</f>
        <v>520</v>
      </c>
      <c r="D502">
        <f>IFERROR(ROUND($C502*VLOOKUP($O502,'TM1.5SynthPop'!$A$2:$Q$1446,COLUMN('TM1.5SynthPop'!$P$2),FALSE),0),)</f>
        <v>401</v>
      </c>
      <c r="E502">
        <f t="shared" si="16"/>
        <v>119</v>
      </c>
      <c r="F502">
        <f>IFERROR(ROUND($C502*VLOOKUP($O502,'TM1.5SynthPop'!$A$2:$Q$1446,COLUMN('TM1.5SynthPop'!J$1),FALSE),0),0)</f>
        <v>50</v>
      </c>
      <c r="G502">
        <f>IFERROR(ROUND($C502*VLOOKUP($O502,'TM1.5SynthPop'!$A$2:$Q$1446,COLUMN('TM1.5SynthPop'!K$1),FALSE),0),0)</f>
        <v>66</v>
      </c>
      <c r="H502">
        <f>IFERROR(ROUND($C502*VLOOKUP($O502,'TM1.5SynthPop'!$A$2:$Q$1446,COLUMN('TM1.5SynthPop'!L$1),FALSE),0),0)</f>
        <v>60</v>
      </c>
      <c r="I502">
        <f>IFERROR(ROUND($C502*VLOOKUP($O502,'TM1.5SynthPop'!$A$2:$Q$1446,COLUMN('TM1.5SynthPop'!M$1),FALSE),0),0)</f>
        <v>53</v>
      </c>
      <c r="J502">
        <f>IFERROR(ROUND($C502*VLOOKUP($O502,'TM1.5SynthPop'!$A$2:$Q$1446,COLUMN('TM1.5SynthPop'!N$1),FALSE),0),0)</f>
        <v>64</v>
      </c>
      <c r="K502">
        <f t="shared" si="17"/>
        <v>227</v>
      </c>
      <c r="L502">
        <f>Link21_SED!E502</f>
        <v>1188</v>
      </c>
      <c r="M502">
        <f>Link21_SED!F502</f>
        <v>11</v>
      </c>
      <c r="O502">
        <v>169</v>
      </c>
    </row>
    <row r="503" spans="1:15">
      <c r="A503" t="s">
        <v>17</v>
      </c>
      <c r="B503">
        <v>502</v>
      </c>
      <c r="C503">
        <f>Link21_SED!D503</f>
        <v>285</v>
      </c>
      <c r="D503">
        <f>IFERROR(ROUND($C503*VLOOKUP($O503,'TM1.5SynthPop'!$A$2:$Q$1446,COLUMN('TM1.5SynthPop'!$P$2),FALSE),0),)</f>
        <v>220</v>
      </c>
      <c r="E503">
        <f t="shared" si="16"/>
        <v>65</v>
      </c>
      <c r="F503">
        <f>IFERROR(ROUND($C503*VLOOKUP($O503,'TM1.5SynthPop'!$A$2:$Q$1446,COLUMN('TM1.5SynthPop'!J$1),FALSE),0),0)</f>
        <v>27</v>
      </c>
      <c r="G503">
        <f>IFERROR(ROUND($C503*VLOOKUP($O503,'TM1.5SynthPop'!$A$2:$Q$1446,COLUMN('TM1.5SynthPop'!K$1),FALSE),0),0)</f>
        <v>36</v>
      </c>
      <c r="H503">
        <f>IFERROR(ROUND($C503*VLOOKUP($O503,'TM1.5SynthPop'!$A$2:$Q$1446,COLUMN('TM1.5SynthPop'!L$1),FALSE),0),0)</f>
        <v>33</v>
      </c>
      <c r="I503">
        <f>IFERROR(ROUND($C503*VLOOKUP($O503,'TM1.5SynthPop'!$A$2:$Q$1446,COLUMN('TM1.5SynthPop'!M$1),FALSE),0),0)</f>
        <v>29</v>
      </c>
      <c r="J503">
        <f>IFERROR(ROUND($C503*VLOOKUP($O503,'TM1.5SynthPop'!$A$2:$Q$1446,COLUMN('TM1.5SynthPop'!N$1),FALSE),0),0)</f>
        <v>35</v>
      </c>
      <c r="K503">
        <f t="shared" si="17"/>
        <v>125</v>
      </c>
      <c r="L503">
        <f>Link21_SED!E503</f>
        <v>669</v>
      </c>
      <c r="M503">
        <f>Link21_SED!F503</f>
        <v>0</v>
      </c>
      <c r="O503">
        <v>169</v>
      </c>
    </row>
    <row r="504" spans="1:15">
      <c r="A504" t="s">
        <v>17</v>
      </c>
      <c r="B504">
        <v>503</v>
      </c>
      <c r="C504">
        <f>Link21_SED!D504</f>
        <v>325</v>
      </c>
      <c r="D504">
        <f>IFERROR(ROUND($C504*VLOOKUP($O504,'TM1.5SynthPop'!$A$2:$Q$1446,COLUMN('TM1.5SynthPop'!$P$2),FALSE),0),)</f>
        <v>250</v>
      </c>
      <c r="E504">
        <f t="shared" si="16"/>
        <v>75</v>
      </c>
      <c r="F504">
        <f>IFERROR(ROUND($C504*VLOOKUP($O504,'TM1.5SynthPop'!$A$2:$Q$1446,COLUMN('TM1.5SynthPop'!J$1),FALSE),0),0)</f>
        <v>31</v>
      </c>
      <c r="G504">
        <f>IFERROR(ROUND($C504*VLOOKUP($O504,'TM1.5SynthPop'!$A$2:$Q$1446,COLUMN('TM1.5SynthPop'!K$1),FALSE),0),0)</f>
        <v>41</v>
      </c>
      <c r="H504">
        <f>IFERROR(ROUND($C504*VLOOKUP($O504,'TM1.5SynthPop'!$A$2:$Q$1446,COLUMN('TM1.5SynthPop'!L$1),FALSE),0),0)</f>
        <v>37</v>
      </c>
      <c r="I504">
        <f>IFERROR(ROUND($C504*VLOOKUP($O504,'TM1.5SynthPop'!$A$2:$Q$1446,COLUMN('TM1.5SynthPop'!M$1),FALSE),0),0)</f>
        <v>33</v>
      </c>
      <c r="J504">
        <f>IFERROR(ROUND($C504*VLOOKUP($O504,'TM1.5SynthPop'!$A$2:$Q$1446,COLUMN('TM1.5SynthPop'!N$1),FALSE),0),0)</f>
        <v>40</v>
      </c>
      <c r="K504">
        <f t="shared" si="17"/>
        <v>143</v>
      </c>
      <c r="L504">
        <f>Link21_SED!E504</f>
        <v>772</v>
      </c>
      <c r="M504">
        <f>Link21_SED!F504</f>
        <v>8</v>
      </c>
      <c r="O504">
        <v>169</v>
      </c>
    </row>
    <row r="505" spans="1:15">
      <c r="A505" t="s">
        <v>17</v>
      </c>
      <c r="B505">
        <v>504</v>
      </c>
      <c r="C505">
        <f>Link21_SED!D505</f>
        <v>329</v>
      </c>
      <c r="D505">
        <f>IFERROR(ROUND($C505*VLOOKUP($O505,'TM1.5SynthPop'!$A$2:$Q$1446,COLUMN('TM1.5SynthPop'!$P$2),FALSE),0),)</f>
        <v>271</v>
      </c>
      <c r="E505">
        <f t="shared" si="16"/>
        <v>58</v>
      </c>
      <c r="F505">
        <f>IFERROR(ROUND($C505*VLOOKUP($O505,'TM1.5SynthPop'!$A$2:$Q$1446,COLUMN('TM1.5SynthPop'!J$1),FALSE),0),0)</f>
        <v>32</v>
      </c>
      <c r="G505">
        <f>IFERROR(ROUND($C505*VLOOKUP($O505,'TM1.5SynthPop'!$A$2:$Q$1446,COLUMN('TM1.5SynthPop'!K$1),FALSE),0),0)</f>
        <v>57</v>
      </c>
      <c r="H505">
        <f>IFERROR(ROUND($C505*VLOOKUP($O505,'TM1.5SynthPop'!$A$2:$Q$1446,COLUMN('TM1.5SynthPop'!L$1),FALSE),0),0)</f>
        <v>39</v>
      </c>
      <c r="I505">
        <f>IFERROR(ROUND($C505*VLOOKUP($O505,'TM1.5SynthPop'!$A$2:$Q$1446,COLUMN('TM1.5SynthPop'!M$1),FALSE),0),0)</f>
        <v>31</v>
      </c>
      <c r="J505">
        <f>IFERROR(ROUND($C505*VLOOKUP($O505,'TM1.5SynthPop'!$A$2:$Q$1446,COLUMN('TM1.5SynthPop'!N$1),FALSE),0),0)</f>
        <v>38</v>
      </c>
      <c r="K505">
        <f t="shared" si="17"/>
        <v>132</v>
      </c>
      <c r="L505">
        <f>Link21_SED!E505</f>
        <v>765</v>
      </c>
      <c r="M505">
        <f>Link21_SED!F505</f>
        <v>3</v>
      </c>
      <c r="O505">
        <v>178</v>
      </c>
    </row>
    <row r="506" spans="1:15">
      <c r="A506" t="s">
        <v>17</v>
      </c>
      <c r="B506">
        <v>505</v>
      </c>
      <c r="C506">
        <f>Link21_SED!D506</f>
        <v>585</v>
      </c>
      <c r="D506">
        <f>IFERROR(ROUND($C506*VLOOKUP($O506,'TM1.5SynthPop'!$A$2:$Q$1446,COLUMN('TM1.5SynthPop'!$P$2),FALSE),0),)</f>
        <v>482</v>
      </c>
      <c r="E506">
        <f t="shared" si="16"/>
        <v>103</v>
      </c>
      <c r="F506">
        <f>IFERROR(ROUND($C506*VLOOKUP($O506,'TM1.5SynthPop'!$A$2:$Q$1446,COLUMN('TM1.5SynthPop'!J$1),FALSE),0),0)</f>
        <v>57</v>
      </c>
      <c r="G506">
        <f>IFERROR(ROUND($C506*VLOOKUP($O506,'TM1.5SynthPop'!$A$2:$Q$1446,COLUMN('TM1.5SynthPop'!K$1),FALSE),0),0)</f>
        <v>101</v>
      </c>
      <c r="H506">
        <f>IFERROR(ROUND($C506*VLOOKUP($O506,'TM1.5SynthPop'!$A$2:$Q$1446,COLUMN('TM1.5SynthPop'!L$1),FALSE),0),0)</f>
        <v>69</v>
      </c>
      <c r="I506">
        <f>IFERROR(ROUND($C506*VLOOKUP($O506,'TM1.5SynthPop'!$A$2:$Q$1446,COLUMN('TM1.5SynthPop'!M$1),FALSE),0),0)</f>
        <v>55</v>
      </c>
      <c r="J506">
        <f>IFERROR(ROUND($C506*VLOOKUP($O506,'TM1.5SynthPop'!$A$2:$Q$1446,COLUMN('TM1.5SynthPop'!N$1),FALSE),0),0)</f>
        <v>68</v>
      </c>
      <c r="K506">
        <f t="shared" si="17"/>
        <v>235</v>
      </c>
      <c r="L506">
        <f>Link21_SED!E506</f>
        <v>1189</v>
      </c>
      <c r="M506">
        <f>Link21_SED!F506</f>
        <v>0</v>
      </c>
      <c r="O506">
        <v>178</v>
      </c>
    </row>
    <row r="507" spans="1:15">
      <c r="A507" t="s">
        <v>17</v>
      </c>
      <c r="B507">
        <v>506</v>
      </c>
      <c r="C507">
        <f>Link21_SED!D507</f>
        <v>329</v>
      </c>
      <c r="D507">
        <f>IFERROR(ROUND($C507*VLOOKUP($O507,'TM1.5SynthPop'!$A$2:$Q$1446,COLUMN('TM1.5SynthPop'!$P$2),FALSE),0),)</f>
        <v>271</v>
      </c>
      <c r="E507">
        <f t="shared" si="16"/>
        <v>58</v>
      </c>
      <c r="F507">
        <f>IFERROR(ROUND($C507*VLOOKUP($O507,'TM1.5SynthPop'!$A$2:$Q$1446,COLUMN('TM1.5SynthPop'!J$1),FALSE),0),0)</f>
        <v>32</v>
      </c>
      <c r="G507">
        <f>IFERROR(ROUND($C507*VLOOKUP($O507,'TM1.5SynthPop'!$A$2:$Q$1446,COLUMN('TM1.5SynthPop'!K$1),FALSE),0),0)</f>
        <v>57</v>
      </c>
      <c r="H507">
        <f>IFERROR(ROUND($C507*VLOOKUP($O507,'TM1.5SynthPop'!$A$2:$Q$1446,COLUMN('TM1.5SynthPop'!L$1),FALSE),0),0)</f>
        <v>39</v>
      </c>
      <c r="I507">
        <f>IFERROR(ROUND($C507*VLOOKUP($O507,'TM1.5SynthPop'!$A$2:$Q$1446,COLUMN('TM1.5SynthPop'!M$1),FALSE),0),0)</f>
        <v>31</v>
      </c>
      <c r="J507">
        <f>IFERROR(ROUND($C507*VLOOKUP($O507,'TM1.5SynthPop'!$A$2:$Q$1446,COLUMN('TM1.5SynthPop'!N$1),FALSE),0),0)</f>
        <v>38</v>
      </c>
      <c r="K507">
        <f t="shared" si="17"/>
        <v>132</v>
      </c>
      <c r="L507">
        <f>Link21_SED!E507</f>
        <v>788</v>
      </c>
      <c r="M507">
        <f>Link21_SED!F507</f>
        <v>8</v>
      </c>
      <c r="O507">
        <v>178</v>
      </c>
    </row>
    <row r="508" spans="1:15">
      <c r="A508" t="s">
        <v>17</v>
      </c>
      <c r="B508">
        <v>507</v>
      </c>
      <c r="C508">
        <f>Link21_SED!D508</f>
        <v>492</v>
      </c>
      <c r="D508">
        <f>IFERROR(ROUND($C508*VLOOKUP($O508,'TM1.5SynthPop'!$A$2:$Q$1446,COLUMN('TM1.5SynthPop'!$P$2),FALSE),0),)</f>
        <v>406</v>
      </c>
      <c r="E508">
        <f t="shared" si="16"/>
        <v>86</v>
      </c>
      <c r="F508">
        <f>IFERROR(ROUND($C508*VLOOKUP($O508,'TM1.5SynthPop'!$A$2:$Q$1446,COLUMN('TM1.5SynthPop'!J$1),FALSE),0),0)</f>
        <v>48</v>
      </c>
      <c r="G508">
        <f>IFERROR(ROUND($C508*VLOOKUP($O508,'TM1.5SynthPop'!$A$2:$Q$1446,COLUMN('TM1.5SynthPop'!K$1),FALSE),0),0)</f>
        <v>85</v>
      </c>
      <c r="H508">
        <f>IFERROR(ROUND($C508*VLOOKUP($O508,'TM1.5SynthPop'!$A$2:$Q$1446,COLUMN('TM1.5SynthPop'!L$1),FALSE),0),0)</f>
        <v>58</v>
      </c>
      <c r="I508">
        <f>IFERROR(ROUND($C508*VLOOKUP($O508,'TM1.5SynthPop'!$A$2:$Q$1446,COLUMN('TM1.5SynthPop'!M$1),FALSE),0),0)</f>
        <v>47</v>
      </c>
      <c r="J508">
        <f>IFERROR(ROUND($C508*VLOOKUP($O508,'TM1.5SynthPop'!$A$2:$Q$1446,COLUMN('TM1.5SynthPop'!N$1),FALSE),0),0)</f>
        <v>57</v>
      </c>
      <c r="K508">
        <f t="shared" si="17"/>
        <v>197</v>
      </c>
      <c r="L508">
        <f>Link21_SED!E508</f>
        <v>1157</v>
      </c>
      <c r="M508">
        <f>Link21_SED!F508</f>
        <v>0</v>
      </c>
      <c r="O508">
        <v>178</v>
      </c>
    </row>
    <row r="509" spans="1:15">
      <c r="A509" t="s">
        <v>17</v>
      </c>
      <c r="B509">
        <v>508</v>
      </c>
      <c r="C509">
        <f>Link21_SED!D509</f>
        <v>314</v>
      </c>
      <c r="D509">
        <f>IFERROR(ROUND($C509*VLOOKUP($O509,'TM1.5SynthPop'!$A$2:$Q$1446,COLUMN('TM1.5SynthPop'!$P$2),FALSE),0),)</f>
        <v>259</v>
      </c>
      <c r="E509">
        <f t="shared" si="16"/>
        <v>55</v>
      </c>
      <c r="F509">
        <f>IFERROR(ROUND($C509*VLOOKUP($O509,'TM1.5SynthPop'!$A$2:$Q$1446,COLUMN('TM1.5SynthPop'!J$1),FALSE),0),0)</f>
        <v>31</v>
      </c>
      <c r="G509">
        <f>IFERROR(ROUND($C509*VLOOKUP($O509,'TM1.5SynthPop'!$A$2:$Q$1446,COLUMN('TM1.5SynthPop'!K$1),FALSE),0),0)</f>
        <v>54</v>
      </c>
      <c r="H509">
        <f>IFERROR(ROUND($C509*VLOOKUP($O509,'TM1.5SynthPop'!$A$2:$Q$1446,COLUMN('TM1.5SynthPop'!L$1),FALSE),0),0)</f>
        <v>37</v>
      </c>
      <c r="I509">
        <f>IFERROR(ROUND($C509*VLOOKUP($O509,'TM1.5SynthPop'!$A$2:$Q$1446,COLUMN('TM1.5SynthPop'!M$1),FALSE),0),0)</f>
        <v>30</v>
      </c>
      <c r="J509">
        <f>IFERROR(ROUND($C509*VLOOKUP($O509,'TM1.5SynthPop'!$A$2:$Q$1446,COLUMN('TM1.5SynthPop'!N$1),FALSE),0),0)</f>
        <v>37</v>
      </c>
      <c r="K509">
        <f t="shared" si="17"/>
        <v>125</v>
      </c>
      <c r="L509">
        <f>Link21_SED!E509</f>
        <v>737</v>
      </c>
      <c r="M509">
        <f>Link21_SED!F509</f>
        <v>0</v>
      </c>
      <c r="O509">
        <v>178</v>
      </c>
    </row>
    <row r="510" spans="1:15">
      <c r="A510" t="s">
        <v>17</v>
      </c>
      <c r="B510">
        <v>509</v>
      </c>
      <c r="C510">
        <f>Link21_SED!D510</f>
        <v>302</v>
      </c>
      <c r="D510">
        <f>IFERROR(ROUND($C510*VLOOKUP($O510,'TM1.5SynthPop'!$A$2:$Q$1446,COLUMN('TM1.5SynthPop'!$P$2),FALSE),0),)</f>
        <v>249</v>
      </c>
      <c r="E510">
        <f t="shared" si="16"/>
        <v>53</v>
      </c>
      <c r="F510">
        <f>IFERROR(ROUND($C510*VLOOKUP($O510,'TM1.5SynthPop'!$A$2:$Q$1446,COLUMN('TM1.5SynthPop'!J$1),FALSE),0),0)</f>
        <v>30</v>
      </c>
      <c r="G510">
        <f>IFERROR(ROUND($C510*VLOOKUP($O510,'TM1.5SynthPop'!$A$2:$Q$1446,COLUMN('TM1.5SynthPop'!K$1),FALSE),0),0)</f>
        <v>52</v>
      </c>
      <c r="H510">
        <f>IFERROR(ROUND($C510*VLOOKUP($O510,'TM1.5SynthPop'!$A$2:$Q$1446,COLUMN('TM1.5SynthPop'!L$1),FALSE),0),0)</f>
        <v>35</v>
      </c>
      <c r="I510">
        <f>IFERROR(ROUND($C510*VLOOKUP($O510,'TM1.5SynthPop'!$A$2:$Q$1446,COLUMN('TM1.5SynthPop'!M$1),FALSE),0),0)</f>
        <v>29</v>
      </c>
      <c r="J510">
        <f>IFERROR(ROUND($C510*VLOOKUP($O510,'TM1.5SynthPop'!$A$2:$Q$1446,COLUMN('TM1.5SynthPop'!N$1),FALSE),0),0)</f>
        <v>35</v>
      </c>
      <c r="K510">
        <f t="shared" si="17"/>
        <v>121</v>
      </c>
      <c r="L510">
        <f>Link21_SED!E510</f>
        <v>722</v>
      </c>
      <c r="M510">
        <f>Link21_SED!F510</f>
        <v>0</v>
      </c>
      <c r="O510">
        <v>178</v>
      </c>
    </row>
    <row r="511" spans="1:15">
      <c r="A511" t="s">
        <v>17</v>
      </c>
      <c r="B511">
        <v>510</v>
      </c>
      <c r="C511">
        <f>Link21_SED!D511</f>
        <v>289</v>
      </c>
      <c r="D511">
        <f>IFERROR(ROUND($C511*VLOOKUP($O511,'TM1.5SynthPop'!$A$2:$Q$1446,COLUMN('TM1.5SynthPop'!$P$2),FALSE),0),)</f>
        <v>238</v>
      </c>
      <c r="E511">
        <f t="shared" si="16"/>
        <v>51</v>
      </c>
      <c r="F511">
        <f>IFERROR(ROUND($C511*VLOOKUP($O511,'TM1.5SynthPop'!$A$2:$Q$1446,COLUMN('TM1.5SynthPop'!J$1),FALSE),0),0)</f>
        <v>28</v>
      </c>
      <c r="G511">
        <f>IFERROR(ROUND($C511*VLOOKUP($O511,'TM1.5SynthPop'!$A$2:$Q$1446,COLUMN('TM1.5SynthPop'!K$1),FALSE),0),0)</f>
        <v>50</v>
      </c>
      <c r="H511">
        <f>IFERROR(ROUND($C511*VLOOKUP($O511,'TM1.5SynthPop'!$A$2:$Q$1446,COLUMN('TM1.5SynthPop'!L$1),FALSE),0),0)</f>
        <v>34</v>
      </c>
      <c r="I511">
        <f>IFERROR(ROUND($C511*VLOOKUP($O511,'TM1.5SynthPop'!$A$2:$Q$1446,COLUMN('TM1.5SynthPop'!M$1),FALSE),0),0)</f>
        <v>27</v>
      </c>
      <c r="J511">
        <f>IFERROR(ROUND($C511*VLOOKUP($O511,'TM1.5SynthPop'!$A$2:$Q$1446,COLUMN('TM1.5SynthPop'!N$1),FALSE),0),0)</f>
        <v>34</v>
      </c>
      <c r="K511">
        <f t="shared" si="17"/>
        <v>116</v>
      </c>
      <c r="L511">
        <f>Link21_SED!E511</f>
        <v>683</v>
      </c>
      <c r="M511">
        <f>Link21_SED!F511</f>
        <v>0</v>
      </c>
      <c r="O511">
        <v>178</v>
      </c>
    </row>
    <row r="512" spans="1:15">
      <c r="A512" t="s">
        <v>17</v>
      </c>
      <c r="B512">
        <v>511</v>
      </c>
      <c r="C512">
        <f>Link21_SED!D512</f>
        <v>457</v>
      </c>
      <c r="D512">
        <f>IFERROR(ROUND($C512*VLOOKUP($O512,'TM1.5SynthPop'!$A$2:$Q$1446,COLUMN('TM1.5SynthPop'!$P$2),FALSE),0),)</f>
        <v>359</v>
      </c>
      <c r="E512">
        <f t="shared" si="16"/>
        <v>98</v>
      </c>
      <c r="F512">
        <f>IFERROR(ROUND($C512*VLOOKUP($O512,'TM1.5SynthPop'!$A$2:$Q$1446,COLUMN('TM1.5SynthPop'!J$1),FALSE),0),0)</f>
        <v>40</v>
      </c>
      <c r="G512">
        <f>IFERROR(ROUND($C512*VLOOKUP($O512,'TM1.5SynthPop'!$A$2:$Q$1446,COLUMN('TM1.5SynthPop'!K$1),FALSE),0),0)</f>
        <v>61</v>
      </c>
      <c r="H512">
        <f>IFERROR(ROUND($C512*VLOOKUP($O512,'TM1.5SynthPop'!$A$2:$Q$1446,COLUMN('TM1.5SynthPop'!L$1),FALSE),0),0)</f>
        <v>55</v>
      </c>
      <c r="I512">
        <f>IFERROR(ROUND($C512*VLOOKUP($O512,'TM1.5SynthPop'!$A$2:$Q$1446,COLUMN('TM1.5SynthPop'!M$1),FALSE),0),0)</f>
        <v>39</v>
      </c>
      <c r="J512">
        <f>IFERROR(ROUND($C512*VLOOKUP($O512,'TM1.5SynthPop'!$A$2:$Q$1446,COLUMN('TM1.5SynthPop'!N$1),FALSE),0),0)</f>
        <v>56</v>
      </c>
      <c r="K512">
        <f t="shared" si="17"/>
        <v>206</v>
      </c>
      <c r="L512">
        <f>Link21_SED!E512</f>
        <v>1085</v>
      </c>
      <c r="M512">
        <f>Link21_SED!F512</f>
        <v>0</v>
      </c>
      <c r="O512">
        <v>186</v>
      </c>
    </row>
    <row r="513" spans="1:15">
      <c r="A513" t="s">
        <v>17</v>
      </c>
      <c r="B513">
        <v>512</v>
      </c>
      <c r="C513">
        <f>Link21_SED!D513</f>
        <v>470</v>
      </c>
      <c r="D513">
        <f>IFERROR(ROUND($C513*VLOOKUP($O513,'TM1.5SynthPop'!$A$2:$Q$1446,COLUMN('TM1.5SynthPop'!$P$2),FALSE),0),)</f>
        <v>369</v>
      </c>
      <c r="E513">
        <f t="shared" si="16"/>
        <v>101</v>
      </c>
      <c r="F513">
        <f>IFERROR(ROUND($C513*VLOOKUP($O513,'TM1.5SynthPop'!$A$2:$Q$1446,COLUMN('TM1.5SynthPop'!J$1),FALSE),0),0)</f>
        <v>41</v>
      </c>
      <c r="G513">
        <f>IFERROR(ROUND($C513*VLOOKUP($O513,'TM1.5SynthPop'!$A$2:$Q$1446,COLUMN('TM1.5SynthPop'!K$1),FALSE),0),0)</f>
        <v>63</v>
      </c>
      <c r="H513">
        <f>IFERROR(ROUND($C513*VLOOKUP($O513,'TM1.5SynthPop'!$A$2:$Q$1446,COLUMN('TM1.5SynthPop'!L$1),FALSE),0),0)</f>
        <v>56</v>
      </c>
      <c r="I513">
        <f>IFERROR(ROUND($C513*VLOOKUP($O513,'TM1.5SynthPop'!$A$2:$Q$1446,COLUMN('TM1.5SynthPop'!M$1),FALSE),0),0)</f>
        <v>40</v>
      </c>
      <c r="J513">
        <f>IFERROR(ROUND($C513*VLOOKUP($O513,'TM1.5SynthPop'!$A$2:$Q$1446,COLUMN('TM1.5SynthPop'!N$1),FALSE),0),0)</f>
        <v>58</v>
      </c>
      <c r="K513">
        <f t="shared" si="17"/>
        <v>212</v>
      </c>
      <c r="L513">
        <f>Link21_SED!E513</f>
        <v>1142</v>
      </c>
      <c r="M513">
        <f>Link21_SED!F513</f>
        <v>0</v>
      </c>
      <c r="O513">
        <v>186</v>
      </c>
    </row>
    <row r="514" spans="1:15">
      <c r="A514" t="s">
        <v>17</v>
      </c>
      <c r="B514">
        <v>513</v>
      </c>
      <c r="C514">
        <f>Link21_SED!D514</f>
        <v>537</v>
      </c>
      <c r="D514">
        <f>IFERROR(ROUND($C514*VLOOKUP($O514,'TM1.5SynthPop'!$A$2:$Q$1446,COLUMN('TM1.5SynthPop'!$P$2),FALSE),0),)</f>
        <v>421</v>
      </c>
      <c r="E514">
        <f t="shared" si="16"/>
        <v>116</v>
      </c>
      <c r="F514">
        <f>IFERROR(ROUND($C514*VLOOKUP($O514,'TM1.5SynthPop'!$A$2:$Q$1446,COLUMN('TM1.5SynthPop'!J$1),FALSE),0),0)</f>
        <v>47</v>
      </c>
      <c r="G514">
        <f>IFERROR(ROUND($C514*VLOOKUP($O514,'TM1.5SynthPop'!$A$2:$Q$1446,COLUMN('TM1.5SynthPop'!K$1),FALSE),0),0)</f>
        <v>72</v>
      </c>
      <c r="H514">
        <f>IFERROR(ROUND($C514*VLOOKUP($O514,'TM1.5SynthPop'!$A$2:$Q$1446,COLUMN('TM1.5SynthPop'!L$1),FALSE),0),0)</f>
        <v>64</v>
      </c>
      <c r="I514">
        <f>IFERROR(ROUND($C514*VLOOKUP($O514,'TM1.5SynthPop'!$A$2:$Q$1446,COLUMN('TM1.5SynthPop'!M$1),FALSE),0),0)</f>
        <v>45</v>
      </c>
      <c r="J514">
        <f>IFERROR(ROUND($C514*VLOOKUP($O514,'TM1.5SynthPop'!$A$2:$Q$1446,COLUMN('TM1.5SynthPop'!N$1),FALSE),0),0)</f>
        <v>66</v>
      </c>
      <c r="K514">
        <f t="shared" si="17"/>
        <v>243</v>
      </c>
      <c r="L514">
        <f>Link21_SED!E514</f>
        <v>1212</v>
      </c>
      <c r="M514">
        <f>Link21_SED!F514</f>
        <v>14</v>
      </c>
      <c r="O514">
        <v>186</v>
      </c>
    </row>
    <row r="515" spans="1:15">
      <c r="A515" t="s">
        <v>17</v>
      </c>
      <c r="B515">
        <v>514</v>
      </c>
      <c r="C515">
        <f>Link21_SED!D515</f>
        <v>407</v>
      </c>
      <c r="D515">
        <f>IFERROR(ROUND($C515*VLOOKUP($O515,'TM1.5SynthPop'!$A$2:$Q$1446,COLUMN('TM1.5SynthPop'!$P$2),FALSE),0),)</f>
        <v>319</v>
      </c>
      <c r="E515">
        <f t="shared" si="16"/>
        <v>88</v>
      </c>
      <c r="F515">
        <f>IFERROR(ROUND($C515*VLOOKUP($O515,'TM1.5SynthPop'!$A$2:$Q$1446,COLUMN('TM1.5SynthPop'!J$1),FALSE),0),0)</f>
        <v>36</v>
      </c>
      <c r="G515">
        <f>IFERROR(ROUND($C515*VLOOKUP($O515,'TM1.5SynthPop'!$A$2:$Q$1446,COLUMN('TM1.5SynthPop'!K$1),FALSE),0),0)</f>
        <v>54</v>
      </c>
      <c r="H515">
        <f>IFERROR(ROUND($C515*VLOOKUP($O515,'TM1.5SynthPop'!$A$2:$Q$1446,COLUMN('TM1.5SynthPop'!L$1),FALSE),0),0)</f>
        <v>49</v>
      </c>
      <c r="I515">
        <f>IFERROR(ROUND($C515*VLOOKUP($O515,'TM1.5SynthPop'!$A$2:$Q$1446,COLUMN('TM1.5SynthPop'!M$1),FALSE),0),0)</f>
        <v>34</v>
      </c>
      <c r="J515">
        <f>IFERROR(ROUND($C515*VLOOKUP($O515,'TM1.5SynthPop'!$A$2:$Q$1446,COLUMN('TM1.5SynthPop'!N$1),FALSE),0),0)</f>
        <v>50</v>
      </c>
      <c r="K515">
        <f t="shared" si="17"/>
        <v>184</v>
      </c>
      <c r="L515">
        <f>Link21_SED!E515</f>
        <v>971</v>
      </c>
      <c r="M515">
        <f>Link21_SED!F515</f>
        <v>0</v>
      </c>
      <c r="O515">
        <v>186</v>
      </c>
    </row>
    <row r="516" spans="1:15">
      <c r="A516" t="s">
        <v>17</v>
      </c>
      <c r="B516">
        <v>515</v>
      </c>
      <c r="C516">
        <f>Link21_SED!D516</f>
        <v>576</v>
      </c>
      <c r="D516">
        <f>IFERROR(ROUND($C516*VLOOKUP($O516,'TM1.5SynthPop'!$A$2:$Q$1446,COLUMN('TM1.5SynthPop'!$P$2),FALSE),0),)</f>
        <v>452</v>
      </c>
      <c r="E516">
        <f t="shared" si="16"/>
        <v>124</v>
      </c>
      <c r="F516">
        <f>IFERROR(ROUND($C516*VLOOKUP($O516,'TM1.5SynthPop'!$A$2:$Q$1446,COLUMN('TM1.5SynthPop'!J$1),FALSE),0),0)</f>
        <v>51</v>
      </c>
      <c r="G516">
        <f>IFERROR(ROUND($C516*VLOOKUP($O516,'TM1.5SynthPop'!$A$2:$Q$1446,COLUMN('TM1.5SynthPop'!K$1),FALSE),0),0)</f>
        <v>77</v>
      </c>
      <c r="H516">
        <f>IFERROR(ROUND($C516*VLOOKUP($O516,'TM1.5SynthPop'!$A$2:$Q$1446,COLUMN('TM1.5SynthPop'!L$1),FALSE),0),0)</f>
        <v>69</v>
      </c>
      <c r="I516">
        <f>IFERROR(ROUND($C516*VLOOKUP($O516,'TM1.5SynthPop'!$A$2:$Q$1446,COLUMN('TM1.5SynthPop'!M$1),FALSE),0),0)</f>
        <v>49</v>
      </c>
      <c r="J516">
        <f>IFERROR(ROUND($C516*VLOOKUP($O516,'TM1.5SynthPop'!$A$2:$Q$1446,COLUMN('TM1.5SynthPop'!N$1),FALSE),0),0)</f>
        <v>71</v>
      </c>
      <c r="K516">
        <f t="shared" si="17"/>
        <v>259</v>
      </c>
      <c r="L516">
        <f>Link21_SED!E516</f>
        <v>1356</v>
      </c>
      <c r="M516">
        <f>Link21_SED!F516</f>
        <v>36</v>
      </c>
      <c r="O516">
        <v>186</v>
      </c>
    </row>
    <row r="517" spans="1:15">
      <c r="A517" t="s">
        <v>17</v>
      </c>
      <c r="B517">
        <v>516</v>
      </c>
      <c r="C517">
        <f>Link21_SED!D517</f>
        <v>446</v>
      </c>
      <c r="D517">
        <f>IFERROR(ROUND($C517*VLOOKUP($O517,'TM1.5SynthPop'!$A$2:$Q$1446,COLUMN('TM1.5SynthPop'!$P$2),FALSE),0),)</f>
        <v>350</v>
      </c>
      <c r="E517">
        <f t="shared" si="16"/>
        <v>96</v>
      </c>
      <c r="F517">
        <f>IFERROR(ROUND($C517*VLOOKUP($O517,'TM1.5SynthPop'!$A$2:$Q$1446,COLUMN('TM1.5SynthPop'!J$1),FALSE),0),0)</f>
        <v>39</v>
      </c>
      <c r="G517">
        <f>IFERROR(ROUND($C517*VLOOKUP($O517,'TM1.5SynthPop'!$A$2:$Q$1446,COLUMN('TM1.5SynthPop'!K$1),FALSE),0),0)</f>
        <v>60</v>
      </c>
      <c r="H517">
        <f>IFERROR(ROUND($C517*VLOOKUP($O517,'TM1.5SynthPop'!$A$2:$Q$1446,COLUMN('TM1.5SynthPop'!L$1),FALSE),0),0)</f>
        <v>53</v>
      </c>
      <c r="I517">
        <f>IFERROR(ROUND($C517*VLOOKUP($O517,'TM1.5SynthPop'!$A$2:$Q$1446,COLUMN('TM1.5SynthPop'!M$1),FALSE),0),0)</f>
        <v>38</v>
      </c>
      <c r="J517">
        <f>IFERROR(ROUND($C517*VLOOKUP($O517,'TM1.5SynthPop'!$A$2:$Q$1446,COLUMN('TM1.5SynthPop'!N$1),FALSE),0),0)</f>
        <v>55</v>
      </c>
      <c r="K517">
        <f t="shared" si="17"/>
        <v>201</v>
      </c>
      <c r="L517">
        <f>Link21_SED!E517</f>
        <v>1073</v>
      </c>
      <c r="M517">
        <f>Link21_SED!F517</f>
        <v>6</v>
      </c>
      <c r="O517">
        <v>186</v>
      </c>
    </row>
    <row r="518" spans="1:15">
      <c r="A518" t="s">
        <v>17</v>
      </c>
      <c r="B518">
        <v>517</v>
      </c>
      <c r="C518">
        <f>Link21_SED!D518</f>
        <v>544</v>
      </c>
      <c r="D518">
        <f>IFERROR(ROUND($C518*VLOOKUP($O518,'TM1.5SynthPop'!$A$2:$Q$1446,COLUMN('TM1.5SynthPop'!$P$2),FALSE),0),)</f>
        <v>463</v>
      </c>
      <c r="E518">
        <f t="shared" si="16"/>
        <v>81</v>
      </c>
      <c r="F518">
        <f>IFERROR(ROUND($C518*VLOOKUP($O518,'TM1.5SynthPop'!$A$2:$Q$1446,COLUMN('TM1.5SynthPop'!J$1),FALSE),0),0)</f>
        <v>38</v>
      </c>
      <c r="G518">
        <f>IFERROR(ROUND($C518*VLOOKUP($O518,'TM1.5SynthPop'!$A$2:$Q$1446,COLUMN('TM1.5SynthPop'!K$1),FALSE),0),0)</f>
        <v>62</v>
      </c>
      <c r="H518">
        <f>IFERROR(ROUND($C518*VLOOKUP($O518,'TM1.5SynthPop'!$A$2:$Q$1446,COLUMN('TM1.5SynthPop'!L$1),FALSE),0),0)</f>
        <v>65</v>
      </c>
      <c r="I518">
        <f>IFERROR(ROUND($C518*VLOOKUP($O518,'TM1.5SynthPop'!$A$2:$Q$1446,COLUMN('TM1.5SynthPop'!M$1),FALSE),0),0)</f>
        <v>44</v>
      </c>
      <c r="J518">
        <f>IFERROR(ROUND($C518*VLOOKUP($O518,'TM1.5SynthPop'!$A$2:$Q$1446,COLUMN('TM1.5SynthPop'!N$1),FALSE),0),0)</f>
        <v>76</v>
      </c>
      <c r="K518">
        <f t="shared" si="17"/>
        <v>259</v>
      </c>
      <c r="L518">
        <f>Link21_SED!E518</f>
        <v>1232</v>
      </c>
      <c r="M518">
        <f>Link21_SED!F518</f>
        <v>6</v>
      </c>
      <c r="O518">
        <v>187</v>
      </c>
    </row>
    <row r="519" spans="1:15">
      <c r="A519" t="s">
        <v>17</v>
      </c>
      <c r="B519">
        <v>518</v>
      </c>
      <c r="C519">
        <f>Link21_SED!D519</f>
        <v>298</v>
      </c>
      <c r="D519">
        <f>IFERROR(ROUND($C519*VLOOKUP($O519,'TM1.5SynthPop'!$A$2:$Q$1446,COLUMN('TM1.5SynthPop'!$P$2),FALSE),0),)</f>
        <v>254</v>
      </c>
      <c r="E519">
        <f t="shared" si="16"/>
        <v>44</v>
      </c>
      <c r="F519">
        <f>IFERROR(ROUND($C519*VLOOKUP($O519,'TM1.5SynthPop'!$A$2:$Q$1446,COLUMN('TM1.5SynthPop'!J$1),FALSE),0),0)</f>
        <v>21</v>
      </c>
      <c r="G519">
        <f>IFERROR(ROUND($C519*VLOOKUP($O519,'TM1.5SynthPop'!$A$2:$Q$1446,COLUMN('TM1.5SynthPop'!K$1),FALSE),0),0)</f>
        <v>34</v>
      </c>
      <c r="H519">
        <f>IFERROR(ROUND($C519*VLOOKUP($O519,'TM1.5SynthPop'!$A$2:$Q$1446,COLUMN('TM1.5SynthPop'!L$1),FALSE),0),0)</f>
        <v>36</v>
      </c>
      <c r="I519">
        <f>IFERROR(ROUND($C519*VLOOKUP($O519,'TM1.5SynthPop'!$A$2:$Q$1446,COLUMN('TM1.5SynthPop'!M$1),FALSE),0),0)</f>
        <v>24</v>
      </c>
      <c r="J519">
        <f>IFERROR(ROUND($C519*VLOOKUP($O519,'TM1.5SynthPop'!$A$2:$Q$1446,COLUMN('TM1.5SynthPop'!N$1),FALSE),0),0)</f>
        <v>42</v>
      </c>
      <c r="K519">
        <f t="shared" si="17"/>
        <v>141</v>
      </c>
      <c r="L519">
        <f>Link21_SED!E519</f>
        <v>610</v>
      </c>
      <c r="M519">
        <f>Link21_SED!F519</f>
        <v>0</v>
      </c>
      <c r="O519">
        <v>187</v>
      </c>
    </row>
    <row r="520" spans="1:15">
      <c r="A520" t="s">
        <v>17</v>
      </c>
      <c r="B520">
        <v>519</v>
      </c>
      <c r="C520">
        <f>Link21_SED!D520</f>
        <v>382</v>
      </c>
      <c r="D520">
        <f>IFERROR(ROUND($C520*VLOOKUP($O520,'TM1.5SynthPop'!$A$2:$Q$1446,COLUMN('TM1.5SynthPop'!$P$2),FALSE),0),)</f>
        <v>325</v>
      </c>
      <c r="E520">
        <f t="shared" si="16"/>
        <v>57</v>
      </c>
      <c r="F520">
        <f>IFERROR(ROUND($C520*VLOOKUP($O520,'TM1.5SynthPop'!$A$2:$Q$1446,COLUMN('TM1.5SynthPop'!J$1),FALSE),0),0)</f>
        <v>27</v>
      </c>
      <c r="G520">
        <f>IFERROR(ROUND($C520*VLOOKUP($O520,'TM1.5SynthPop'!$A$2:$Q$1446,COLUMN('TM1.5SynthPop'!K$1),FALSE),0),0)</f>
        <v>43</v>
      </c>
      <c r="H520">
        <f>IFERROR(ROUND($C520*VLOOKUP($O520,'TM1.5SynthPop'!$A$2:$Q$1446,COLUMN('TM1.5SynthPop'!L$1),FALSE),0),0)</f>
        <v>46</v>
      </c>
      <c r="I520">
        <f>IFERROR(ROUND($C520*VLOOKUP($O520,'TM1.5SynthPop'!$A$2:$Q$1446,COLUMN('TM1.5SynthPop'!M$1),FALSE),0),0)</f>
        <v>31</v>
      </c>
      <c r="J520">
        <f>IFERROR(ROUND($C520*VLOOKUP($O520,'TM1.5SynthPop'!$A$2:$Q$1446,COLUMN('TM1.5SynthPop'!N$1),FALSE),0),0)</f>
        <v>53</v>
      </c>
      <c r="K520">
        <f t="shared" si="17"/>
        <v>182</v>
      </c>
      <c r="L520">
        <f>Link21_SED!E520</f>
        <v>847</v>
      </c>
      <c r="M520">
        <f>Link21_SED!F520</f>
        <v>0</v>
      </c>
      <c r="O520">
        <v>187</v>
      </c>
    </row>
    <row r="521" spans="1:15">
      <c r="A521" t="s">
        <v>17</v>
      </c>
      <c r="B521">
        <v>520</v>
      </c>
      <c r="C521">
        <f>Link21_SED!D521</f>
        <v>230</v>
      </c>
      <c r="D521">
        <f>IFERROR(ROUND($C521*VLOOKUP($O521,'TM1.5SynthPop'!$A$2:$Q$1446,COLUMN('TM1.5SynthPop'!$P$2),FALSE),0),)</f>
        <v>196</v>
      </c>
      <c r="E521">
        <f t="shared" si="16"/>
        <v>34</v>
      </c>
      <c r="F521">
        <f>IFERROR(ROUND($C521*VLOOKUP($O521,'TM1.5SynthPop'!$A$2:$Q$1446,COLUMN('TM1.5SynthPop'!J$1),FALSE),0),0)</f>
        <v>16</v>
      </c>
      <c r="G521">
        <f>IFERROR(ROUND($C521*VLOOKUP($O521,'TM1.5SynthPop'!$A$2:$Q$1446,COLUMN('TM1.5SynthPop'!K$1),FALSE),0),0)</f>
        <v>26</v>
      </c>
      <c r="H521">
        <f>IFERROR(ROUND($C521*VLOOKUP($O521,'TM1.5SynthPop'!$A$2:$Q$1446,COLUMN('TM1.5SynthPop'!L$1),FALSE),0),0)</f>
        <v>28</v>
      </c>
      <c r="I521">
        <f>IFERROR(ROUND($C521*VLOOKUP($O521,'TM1.5SynthPop'!$A$2:$Q$1446,COLUMN('TM1.5SynthPop'!M$1),FALSE),0),0)</f>
        <v>19</v>
      </c>
      <c r="J521">
        <f>IFERROR(ROUND($C521*VLOOKUP($O521,'TM1.5SynthPop'!$A$2:$Q$1446,COLUMN('TM1.5SynthPop'!N$1),FALSE),0),0)</f>
        <v>32</v>
      </c>
      <c r="K521">
        <f t="shared" si="17"/>
        <v>109</v>
      </c>
      <c r="L521">
        <f>Link21_SED!E521</f>
        <v>516</v>
      </c>
      <c r="M521">
        <f>Link21_SED!F521</f>
        <v>0</v>
      </c>
      <c r="O521">
        <v>187</v>
      </c>
    </row>
    <row r="522" spans="1:15">
      <c r="A522" t="s">
        <v>17</v>
      </c>
      <c r="B522">
        <v>521</v>
      </c>
      <c r="C522">
        <f>Link21_SED!D522</f>
        <v>772</v>
      </c>
      <c r="D522">
        <f>IFERROR(ROUND($C522*VLOOKUP($O522,'TM1.5SynthPop'!$A$2:$Q$1446,COLUMN('TM1.5SynthPop'!$P$2),FALSE),0),)</f>
        <v>650</v>
      </c>
      <c r="E522">
        <f t="shared" si="16"/>
        <v>122</v>
      </c>
      <c r="F522">
        <f>IFERROR(ROUND($C522*VLOOKUP($O522,'TM1.5SynthPop'!$A$2:$Q$1446,COLUMN('TM1.5SynthPop'!J$1),FALSE),0),0)</f>
        <v>108</v>
      </c>
      <c r="G522">
        <f>IFERROR(ROUND($C522*VLOOKUP($O522,'TM1.5SynthPop'!$A$2:$Q$1446,COLUMN('TM1.5SynthPop'!K$1),FALSE),0),0)</f>
        <v>127</v>
      </c>
      <c r="H522">
        <f>IFERROR(ROUND($C522*VLOOKUP($O522,'TM1.5SynthPop'!$A$2:$Q$1446,COLUMN('TM1.5SynthPop'!L$1),FALSE),0),0)</f>
        <v>86</v>
      </c>
      <c r="I522">
        <f>IFERROR(ROUND($C522*VLOOKUP($O522,'TM1.5SynthPop'!$A$2:$Q$1446,COLUMN('TM1.5SynthPop'!M$1),FALSE),0),0)</f>
        <v>71</v>
      </c>
      <c r="J522">
        <f>IFERROR(ROUND($C522*VLOOKUP($O522,'TM1.5SynthPop'!$A$2:$Q$1446,COLUMN('TM1.5SynthPop'!N$1),FALSE),0),0)</f>
        <v>92</v>
      </c>
      <c r="K522">
        <f t="shared" si="17"/>
        <v>288</v>
      </c>
      <c r="L522">
        <f>Link21_SED!E522</f>
        <v>1568</v>
      </c>
      <c r="M522">
        <f>Link21_SED!F522</f>
        <v>0</v>
      </c>
      <c r="O522">
        <v>180</v>
      </c>
    </row>
    <row r="523" spans="1:15">
      <c r="A523" t="s">
        <v>17</v>
      </c>
      <c r="B523">
        <v>522</v>
      </c>
      <c r="C523">
        <f>Link21_SED!D523</f>
        <v>631</v>
      </c>
      <c r="D523">
        <f>IFERROR(ROUND($C523*VLOOKUP($O523,'TM1.5SynthPop'!$A$2:$Q$1446,COLUMN('TM1.5SynthPop'!$P$2),FALSE),0),)</f>
        <v>531</v>
      </c>
      <c r="E523">
        <f t="shared" si="16"/>
        <v>100</v>
      </c>
      <c r="F523">
        <f>IFERROR(ROUND($C523*VLOOKUP($O523,'TM1.5SynthPop'!$A$2:$Q$1446,COLUMN('TM1.5SynthPop'!J$1),FALSE),0),0)</f>
        <v>88</v>
      </c>
      <c r="G523">
        <f>IFERROR(ROUND($C523*VLOOKUP($O523,'TM1.5SynthPop'!$A$2:$Q$1446,COLUMN('TM1.5SynthPop'!K$1),FALSE),0),0)</f>
        <v>104</v>
      </c>
      <c r="H523">
        <f>IFERROR(ROUND($C523*VLOOKUP($O523,'TM1.5SynthPop'!$A$2:$Q$1446,COLUMN('TM1.5SynthPop'!L$1),FALSE),0),0)</f>
        <v>70</v>
      </c>
      <c r="I523">
        <f>IFERROR(ROUND($C523*VLOOKUP($O523,'TM1.5SynthPop'!$A$2:$Q$1446,COLUMN('TM1.5SynthPop'!M$1),FALSE),0),0)</f>
        <v>58</v>
      </c>
      <c r="J523">
        <f>IFERROR(ROUND($C523*VLOOKUP($O523,'TM1.5SynthPop'!$A$2:$Q$1446,COLUMN('TM1.5SynthPop'!N$1),FALSE),0),0)</f>
        <v>75</v>
      </c>
      <c r="K523">
        <f t="shared" si="17"/>
        <v>236</v>
      </c>
      <c r="L523">
        <f>Link21_SED!E523</f>
        <v>1282</v>
      </c>
      <c r="M523">
        <f>Link21_SED!F523</f>
        <v>45</v>
      </c>
      <c r="O523">
        <v>180</v>
      </c>
    </row>
    <row r="524" spans="1:15">
      <c r="A524" t="s">
        <v>17</v>
      </c>
      <c r="B524">
        <v>523</v>
      </c>
      <c r="C524">
        <f>Link21_SED!D524</f>
        <v>551</v>
      </c>
      <c r="D524">
        <f>IFERROR(ROUND($C524*VLOOKUP($O524,'TM1.5SynthPop'!$A$2:$Q$1446,COLUMN('TM1.5SynthPop'!$P$2),FALSE),0),)</f>
        <v>446</v>
      </c>
      <c r="E524">
        <f t="shared" si="16"/>
        <v>105</v>
      </c>
      <c r="F524">
        <f>IFERROR(ROUND($C524*VLOOKUP($O524,'TM1.5SynthPop'!$A$2:$Q$1446,COLUMN('TM1.5SynthPop'!J$1),FALSE),0),0)</f>
        <v>58</v>
      </c>
      <c r="G524">
        <f>IFERROR(ROUND($C524*VLOOKUP($O524,'TM1.5SynthPop'!$A$2:$Q$1446,COLUMN('TM1.5SynthPop'!K$1),FALSE),0),0)</f>
        <v>72</v>
      </c>
      <c r="H524">
        <f>IFERROR(ROUND($C524*VLOOKUP($O524,'TM1.5SynthPop'!$A$2:$Q$1446,COLUMN('TM1.5SynthPop'!L$1),FALSE),0),0)</f>
        <v>56</v>
      </c>
      <c r="I524">
        <f>IFERROR(ROUND($C524*VLOOKUP($O524,'TM1.5SynthPop'!$A$2:$Q$1446,COLUMN('TM1.5SynthPop'!M$1),FALSE),0),0)</f>
        <v>58</v>
      </c>
      <c r="J524">
        <f>IFERROR(ROUND($C524*VLOOKUP($O524,'TM1.5SynthPop'!$A$2:$Q$1446,COLUMN('TM1.5SynthPop'!N$1),FALSE),0),0)</f>
        <v>70</v>
      </c>
      <c r="K524">
        <f t="shared" si="17"/>
        <v>237</v>
      </c>
      <c r="L524">
        <f>Link21_SED!E524</f>
        <v>1247</v>
      </c>
      <c r="M524">
        <f>Link21_SED!F524</f>
        <v>0</v>
      </c>
      <c r="O524">
        <v>179</v>
      </c>
    </row>
    <row r="525" spans="1:15">
      <c r="A525" t="s">
        <v>17</v>
      </c>
      <c r="B525">
        <v>524</v>
      </c>
      <c r="C525">
        <f>Link21_SED!D525</f>
        <v>532</v>
      </c>
      <c r="D525">
        <f>IFERROR(ROUND($C525*VLOOKUP($O525,'TM1.5SynthPop'!$A$2:$Q$1446,COLUMN('TM1.5SynthPop'!$P$2),FALSE),0),)</f>
        <v>430</v>
      </c>
      <c r="E525">
        <f t="shared" si="16"/>
        <v>102</v>
      </c>
      <c r="F525">
        <f>IFERROR(ROUND($C525*VLOOKUP($O525,'TM1.5SynthPop'!$A$2:$Q$1446,COLUMN('TM1.5SynthPop'!J$1),FALSE),0),0)</f>
        <v>56</v>
      </c>
      <c r="G525">
        <f>IFERROR(ROUND($C525*VLOOKUP($O525,'TM1.5SynthPop'!$A$2:$Q$1446,COLUMN('TM1.5SynthPop'!K$1),FALSE),0),0)</f>
        <v>70</v>
      </c>
      <c r="H525">
        <f>IFERROR(ROUND($C525*VLOOKUP($O525,'TM1.5SynthPop'!$A$2:$Q$1446,COLUMN('TM1.5SynthPop'!L$1),FALSE),0),0)</f>
        <v>54</v>
      </c>
      <c r="I525">
        <f>IFERROR(ROUND($C525*VLOOKUP($O525,'TM1.5SynthPop'!$A$2:$Q$1446,COLUMN('TM1.5SynthPop'!M$1),FALSE),0),0)</f>
        <v>56</v>
      </c>
      <c r="J525">
        <f>IFERROR(ROUND($C525*VLOOKUP($O525,'TM1.5SynthPop'!$A$2:$Q$1446,COLUMN('TM1.5SynthPop'!N$1),FALSE),0),0)</f>
        <v>67</v>
      </c>
      <c r="K525">
        <f t="shared" si="17"/>
        <v>229</v>
      </c>
      <c r="L525">
        <f>Link21_SED!E525</f>
        <v>1270</v>
      </c>
      <c r="M525">
        <f>Link21_SED!F525</f>
        <v>5</v>
      </c>
      <c r="O525">
        <v>179</v>
      </c>
    </row>
    <row r="526" spans="1:15">
      <c r="A526" t="s">
        <v>17</v>
      </c>
      <c r="B526">
        <v>525</v>
      </c>
      <c r="C526">
        <f>Link21_SED!D526</f>
        <v>424</v>
      </c>
      <c r="D526">
        <f>IFERROR(ROUND($C526*VLOOKUP($O526,'TM1.5SynthPop'!$A$2:$Q$1446,COLUMN('TM1.5SynthPop'!$P$2),FALSE),0),)</f>
        <v>343</v>
      </c>
      <c r="E526">
        <f t="shared" si="16"/>
        <v>81</v>
      </c>
      <c r="F526">
        <f>IFERROR(ROUND($C526*VLOOKUP($O526,'TM1.5SynthPop'!$A$2:$Q$1446,COLUMN('TM1.5SynthPop'!J$1),FALSE),0),0)</f>
        <v>45</v>
      </c>
      <c r="G526">
        <f>IFERROR(ROUND($C526*VLOOKUP($O526,'TM1.5SynthPop'!$A$2:$Q$1446,COLUMN('TM1.5SynthPop'!K$1),FALSE),0),0)</f>
        <v>55</v>
      </c>
      <c r="H526">
        <f>IFERROR(ROUND($C526*VLOOKUP($O526,'TM1.5SynthPop'!$A$2:$Q$1446,COLUMN('TM1.5SynthPop'!L$1),FALSE),0),0)</f>
        <v>43</v>
      </c>
      <c r="I526">
        <f>IFERROR(ROUND($C526*VLOOKUP($O526,'TM1.5SynthPop'!$A$2:$Q$1446,COLUMN('TM1.5SynthPop'!M$1),FALSE),0),0)</f>
        <v>45</v>
      </c>
      <c r="J526">
        <f>IFERROR(ROUND($C526*VLOOKUP($O526,'TM1.5SynthPop'!$A$2:$Q$1446,COLUMN('TM1.5SynthPop'!N$1),FALSE),0),0)</f>
        <v>54</v>
      </c>
      <c r="K526">
        <f t="shared" si="17"/>
        <v>182</v>
      </c>
      <c r="L526">
        <f>Link21_SED!E526</f>
        <v>1013</v>
      </c>
      <c r="M526">
        <f>Link21_SED!F526</f>
        <v>0</v>
      </c>
      <c r="O526">
        <v>179</v>
      </c>
    </row>
    <row r="527" spans="1:15">
      <c r="A527" t="s">
        <v>17</v>
      </c>
      <c r="B527">
        <v>526</v>
      </c>
      <c r="C527">
        <f>Link21_SED!D527</f>
        <v>311</v>
      </c>
      <c r="D527">
        <f>IFERROR(ROUND($C527*VLOOKUP($O527,'TM1.5SynthPop'!$A$2:$Q$1446,COLUMN('TM1.5SynthPop'!$P$2),FALSE),0),)</f>
        <v>252</v>
      </c>
      <c r="E527">
        <f t="shared" si="16"/>
        <v>59</v>
      </c>
      <c r="F527">
        <f>IFERROR(ROUND($C527*VLOOKUP($O527,'TM1.5SynthPop'!$A$2:$Q$1446,COLUMN('TM1.5SynthPop'!J$1),FALSE),0),0)</f>
        <v>33</v>
      </c>
      <c r="G527">
        <f>IFERROR(ROUND($C527*VLOOKUP($O527,'TM1.5SynthPop'!$A$2:$Q$1446,COLUMN('TM1.5SynthPop'!K$1),FALSE),0),0)</f>
        <v>41</v>
      </c>
      <c r="H527">
        <f>IFERROR(ROUND($C527*VLOOKUP($O527,'TM1.5SynthPop'!$A$2:$Q$1446,COLUMN('TM1.5SynthPop'!L$1),FALSE),0),0)</f>
        <v>32</v>
      </c>
      <c r="I527">
        <f>IFERROR(ROUND($C527*VLOOKUP($O527,'TM1.5SynthPop'!$A$2:$Q$1446,COLUMN('TM1.5SynthPop'!M$1),FALSE),0),0)</f>
        <v>33</v>
      </c>
      <c r="J527">
        <f>IFERROR(ROUND($C527*VLOOKUP($O527,'TM1.5SynthPop'!$A$2:$Q$1446,COLUMN('TM1.5SynthPop'!N$1),FALSE),0),0)</f>
        <v>39</v>
      </c>
      <c r="K527">
        <f t="shared" si="17"/>
        <v>133</v>
      </c>
      <c r="L527">
        <f>Link21_SED!E527</f>
        <v>841</v>
      </c>
      <c r="M527">
        <f>Link21_SED!F527</f>
        <v>5</v>
      </c>
      <c r="O527">
        <v>179</v>
      </c>
    </row>
    <row r="528" spans="1:15">
      <c r="A528" t="s">
        <v>17</v>
      </c>
      <c r="B528">
        <v>527</v>
      </c>
      <c r="C528">
        <f>Link21_SED!D528</f>
        <v>349</v>
      </c>
      <c r="D528">
        <f>IFERROR(ROUND($C528*VLOOKUP($O528,'TM1.5SynthPop'!$A$2:$Q$1446,COLUMN('TM1.5SynthPop'!$P$2),FALSE),0),)</f>
        <v>282</v>
      </c>
      <c r="E528">
        <f t="shared" si="16"/>
        <v>67</v>
      </c>
      <c r="F528">
        <f>IFERROR(ROUND($C528*VLOOKUP($O528,'TM1.5SynthPop'!$A$2:$Q$1446,COLUMN('TM1.5SynthPop'!J$1),FALSE),0),0)</f>
        <v>37</v>
      </c>
      <c r="G528">
        <f>IFERROR(ROUND($C528*VLOOKUP($O528,'TM1.5SynthPop'!$A$2:$Q$1446,COLUMN('TM1.5SynthPop'!K$1),FALSE),0),0)</f>
        <v>46</v>
      </c>
      <c r="H528">
        <f>IFERROR(ROUND($C528*VLOOKUP($O528,'TM1.5SynthPop'!$A$2:$Q$1446,COLUMN('TM1.5SynthPop'!L$1),FALSE),0),0)</f>
        <v>35</v>
      </c>
      <c r="I528">
        <f>IFERROR(ROUND($C528*VLOOKUP($O528,'TM1.5SynthPop'!$A$2:$Q$1446,COLUMN('TM1.5SynthPop'!M$1),FALSE),0),0)</f>
        <v>37</v>
      </c>
      <c r="J528">
        <f>IFERROR(ROUND($C528*VLOOKUP($O528,'TM1.5SynthPop'!$A$2:$Q$1446,COLUMN('TM1.5SynthPop'!N$1),FALSE),0),0)</f>
        <v>44</v>
      </c>
      <c r="K528">
        <f t="shared" si="17"/>
        <v>150</v>
      </c>
      <c r="L528">
        <f>Link21_SED!E528</f>
        <v>892</v>
      </c>
      <c r="M528">
        <f>Link21_SED!F528</f>
        <v>0</v>
      </c>
      <c r="O528">
        <v>179</v>
      </c>
    </row>
    <row r="529" spans="1:15">
      <c r="A529" t="s">
        <v>17</v>
      </c>
      <c r="B529">
        <v>528</v>
      </c>
      <c r="C529">
        <f>Link21_SED!D529</f>
        <v>338</v>
      </c>
      <c r="D529">
        <f>IFERROR(ROUND($C529*VLOOKUP($O529,'TM1.5SynthPop'!$A$2:$Q$1446,COLUMN('TM1.5SynthPop'!$P$2),FALSE),0),)</f>
        <v>273</v>
      </c>
      <c r="E529">
        <f t="shared" si="16"/>
        <v>65</v>
      </c>
      <c r="F529">
        <f>IFERROR(ROUND($C529*VLOOKUP($O529,'TM1.5SynthPop'!$A$2:$Q$1446,COLUMN('TM1.5SynthPop'!J$1),FALSE),0),0)</f>
        <v>36</v>
      </c>
      <c r="G529">
        <f>IFERROR(ROUND($C529*VLOOKUP($O529,'TM1.5SynthPop'!$A$2:$Q$1446,COLUMN('TM1.5SynthPop'!K$1),FALSE),0),0)</f>
        <v>44</v>
      </c>
      <c r="H529">
        <f>IFERROR(ROUND($C529*VLOOKUP($O529,'TM1.5SynthPop'!$A$2:$Q$1446,COLUMN('TM1.5SynthPop'!L$1),FALSE),0),0)</f>
        <v>34</v>
      </c>
      <c r="I529">
        <f>IFERROR(ROUND($C529*VLOOKUP($O529,'TM1.5SynthPop'!$A$2:$Q$1446,COLUMN('TM1.5SynthPop'!M$1),FALSE),0),0)</f>
        <v>36</v>
      </c>
      <c r="J529">
        <f>IFERROR(ROUND($C529*VLOOKUP($O529,'TM1.5SynthPop'!$A$2:$Q$1446,COLUMN('TM1.5SynthPop'!N$1),FALSE),0),0)</f>
        <v>43</v>
      </c>
      <c r="K529">
        <f t="shared" si="17"/>
        <v>145</v>
      </c>
      <c r="L529">
        <f>Link21_SED!E529</f>
        <v>853</v>
      </c>
      <c r="M529">
        <f>Link21_SED!F529</f>
        <v>0</v>
      </c>
      <c r="O529">
        <v>179</v>
      </c>
    </row>
    <row r="530" spans="1:15">
      <c r="A530" t="s">
        <v>17</v>
      </c>
      <c r="B530">
        <v>529</v>
      </c>
      <c r="C530">
        <f>Link21_SED!D530</f>
        <v>487</v>
      </c>
      <c r="D530">
        <f>IFERROR(ROUND($C530*VLOOKUP($O530,'TM1.5SynthPop'!$A$2:$Q$1446,COLUMN('TM1.5SynthPop'!$P$2),FALSE),0),)</f>
        <v>394</v>
      </c>
      <c r="E530">
        <f t="shared" si="16"/>
        <v>93</v>
      </c>
      <c r="F530">
        <f>IFERROR(ROUND($C530*VLOOKUP($O530,'TM1.5SynthPop'!$A$2:$Q$1446,COLUMN('TM1.5SynthPop'!J$1),FALSE),0),0)</f>
        <v>51</v>
      </c>
      <c r="G530">
        <f>IFERROR(ROUND($C530*VLOOKUP($O530,'TM1.5SynthPop'!$A$2:$Q$1446,COLUMN('TM1.5SynthPop'!K$1),FALSE),0),0)</f>
        <v>64</v>
      </c>
      <c r="H530">
        <f>IFERROR(ROUND($C530*VLOOKUP($O530,'TM1.5SynthPop'!$A$2:$Q$1446,COLUMN('TM1.5SynthPop'!L$1),FALSE),0),0)</f>
        <v>49</v>
      </c>
      <c r="I530">
        <f>IFERROR(ROUND($C530*VLOOKUP($O530,'TM1.5SynthPop'!$A$2:$Q$1446,COLUMN('TM1.5SynthPop'!M$1),FALSE),0),0)</f>
        <v>51</v>
      </c>
      <c r="J530">
        <f>IFERROR(ROUND($C530*VLOOKUP($O530,'TM1.5SynthPop'!$A$2:$Q$1446,COLUMN('TM1.5SynthPop'!N$1),FALSE),0),0)</f>
        <v>62</v>
      </c>
      <c r="K530">
        <f t="shared" si="17"/>
        <v>210</v>
      </c>
      <c r="L530">
        <f>Link21_SED!E530</f>
        <v>1335</v>
      </c>
      <c r="M530">
        <f>Link21_SED!F530</f>
        <v>0</v>
      </c>
      <c r="O530">
        <v>179</v>
      </c>
    </row>
    <row r="531" spans="1:15">
      <c r="A531" t="s">
        <v>17</v>
      </c>
      <c r="B531">
        <v>530</v>
      </c>
      <c r="C531">
        <f>Link21_SED!D531</f>
        <v>594</v>
      </c>
      <c r="D531">
        <f>IFERROR(ROUND($C531*VLOOKUP($O531,'TM1.5SynthPop'!$A$2:$Q$1446,COLUMN('TM1.5SynthPop'!$P$2),FALSE),0),)</f>
        <v>500</v>
      </c>
      <c r="E531">
        <f t="shared" si="16"/>
        <v>94</v>
      </c>
      <c r="F531">
        <f>IFERROR(ROUND($C531*VLOOKUP($O531,'TM1.5SynthPop'!$A$2:$Q$1446,COLUMN('TM1.5SynthPop'!J$1),FALSE),0),0)</f>
        <v>83</v>
      </c>
      <c r="G531">
        <f>IFERROR(ROUND($C531*VLOOKUP($O531,'TM1.5SynthPop'!$A$2:$Q$1446,COLUMN('TM1.5SynthPop'!K$1),FALSE),0),0)</f>
        <v>98</v>
      </c>
      <c r="H531">
        <f>IFERROR(ROUND($C531*VLOOKUP($O531,'TM1.5SynthPop'!$A$2:$Q$1446,COLUMN('TM1.5SynthPop'!L$1),FALSE),0),0)</f>
        <v>66</v>
      </c>
      <c r="I531">
        <f>IFERROR(ROUND($C531*VLOOKUP($O531,'TM1.5SynthPop'!$A$2:$Q$1446,COLUMN('TM1.5SynthPop'!M$1),FALSE),0),0)</f>
        <v>55</v>
      </c>
      <c r="J531">
        <f>IFERROR(ROUND($C531*VLOOKUP($O531,'TM1.5SynthPop'!$A$2:$Q$1446,COLUMN('TM1.5SynthPop'!N$1),FALSE),0),0)</f>
        <v>71</v>
      </c>
      <c r="K531">
        <f t="shared" si="17"/>
        <v>221</v>
      </c>
      <c r="L531">
        <f>Link21_SED!E531</f>
        <v>1218</v>
      </c>
      <c r="M531">
        <f>Link21_SED!F531</f>
        <v>0</v>
      </c>
      <c r="O531">
        <v>180</v>
      </c>
    </row>
    <row r="532" spans="1:15">
      <c r="A532" t="s">
        <v>17</v>
      </c>
      <c r="B532">
        <v>531</v>
      </c>
      <c r="C532">
        <f>Link21_SED!D532</f>
        <v>384</v>
      </c>
      <c r="D532">
        <f>IFERROR(ROUND($C532*VLOOKUP($O532,'TM1.5SynthPop'!$A$2:$Q$1446,COLUMN('TM1.5SynthPop'!$P$2),FALSE),0),)</f>
        <v>308</v>
      </c>
      <c r="E532">
        <f t="shared" si="16"/>
        <v>76</v>
      </c>
      <c r="F532">
        <f>IFERROR(ROUND($C532*VLOOKUP($O532,'TM1.5SynthPop'!$A$2:$Q$1446,COLUMN('TM1.5SynthPop'!J$1),FALSE),0),0)</f>
        <v>35</v>
      </c>
      <c r="G532">
        <f>IFERROR(ROUND($C532*VLOOKUP($O532,'TM1.5SynthPop'!$A$2:$Q$1446,COLUMN('TM1.5SynthPop'!K$1),FALSE),0),0)</f>
        <v>40</v>
      </c>
      <c r="H532">
        <f>IFERROR(ROUND($C532*VLOOKUP($O532,'TM1.5SynthPop'!$A$2:$Q$1446,COLUMN('TM1.5SynthPop'!L$1),FALSE),0),0)</f>
        <v>47</v>
      </c>
      <c r="I532">
        <f>IFERROR(ROUND($C532*VLOOKUP($O532,'TM1.5SynthPop'!$A$2:$Q$1446,COLUMN('TM1.5SynthPop'!M$1),FALSE),0),0)</f>
        <v>42</v>
      </c>
      <c r="J532">
        <f>IFERROR(ROUND($C532*VLOOKUP($O532,'TM1.5SynthPop'!$A$2:$Q$1446,COLUMN('TM1.5SynthPop'!N$1),FALSE),0),0)</f>
        <v>54</v>
      </c>
      <c r="K532">
        <f t="shared" si="17"/>
        <v>166</v>
      </c>
      <c r="L532">
        <f>Link21_SED!E532</f>
        <v>977</v>
      </c>
      <c r="M532">
        <f>Link21_SED!F532</f>
        <v>0</v>
      </c>
      <c r="O532">
        <v>181</v>
      </c>
    </row>
    <row r="533" spans="1:15">
      <c r="A533" t="s">
        <v>17</v>
      </c>
      <c r="B533">
        <v>532</v>
      </c>
      <c r="C533">
        <f>Link21_SED!D533</f>
        <v>342</v>
      </c>
      <c r="D533">
        <f>IFERROR(ROUND($C533*VLOOKUP($O533,'TM1.5SynthPop'!$A$2:$Q$1446,COLUMN('TM1.5SynthPop'!$P$2),FALSE),0),)</f>
        <v>274</v>
      </c>
      <c r="E533">
        <f t="shared" si="16"/>
        <v>68</v>
      </c>
      <c r="F533">
        <f>IFERROR(ROUND($C533*VLOOKUP($O533,'TM1.5SynthPop'!$A$2:$Q$1446,COLUMN('TM1.5SynthPop'!J$1),FALSE),0),0)</f>
        <v>31</v>
      </c>
      <c r="G533">
        <f>IFERROR(ROUND($C533*VLOOKUP($O533,'TM1.5SynthPop'!$A$2:$Q$1446,COLUMN('TM1.5SynthPop'!K$1),FALSE),0),0)</f>
        <v>36</v>
      </c>
      <c r="H533">
        <f>IFERROR(ROUND($C533*VLOOKUP($O533,'TM1.5SynthPop'!$A$2:$Q$1446,COLUMN('TM1.5SynthPop'!L$1),FALSE),0),0)</f>
        <v>42</v>
      </c>
      <c r="I533">
        <f>IFERROR(ROUND($C533*VLOOKUP($O533,'TM1.5SynthPop'!$A$2:$Q$1446,COLUMN('TM1.5SynthPop'!M$1),FALSE),0),0)</f>
        <v>37</v>
      </c>
      <c r="J533">
        <f>IFERROR(ROUND($C533*VLOOKUP($O533,'TM1.5SynthPop'!$A$2:$Q$1446,COLUMN('TM1.5SynthPop'!N$1),FALSE),0),0)</f>
        <v>48</v>
      </c>
      <c r="K533">
        <f t="shared" si="17"/>
        <v>148</v>
      </c>
      <c r="L533">
        <f>Link21_SED!E533</f>
        <v>909</v>
      </c>
      <c r="M533">
        <f>Link21_SED!F533</f>
        <v>0</v>
      </c>
      <c r="O533">
        <v>181</v>
      </c>
    </row>
    <row r="534" spans="1:15">
      <c r="A534" t="s">
        <v>17</v>
      </c>
      <c r="B534">
        <v>533</v>
      </c>
      <c r="C534">
        <f>Link21_SED!D534</f>
        <v>386</v>
      </c>
      <c r="D534">
        <f>IFERROR(ROUND($C534*VLOOKUP($O534,'TM1.5SynthPop'!$A$2:$Q$1446,COLUMN('TM1.5SynthPop'!$P$2),FALSE),0),)</f>
        <v>309</v>
      </c>
      <c r="E534">
        <f t="shared" si="16"/>
        <v>77</v>
      </c>
      <c r="F534">
        <f>IFERROR(ROUND($C534*VLOOKUP($O534,'TM1.5SynthPop'!$A$2:$Q$1446,COLUMN('TM1.5SynthPop'!J$1),FALSE),0),0)</f>
        <v>35</v>
      </c>
      <c r="G534">
        <f>IFERROR(ROUND($C534*VLOOKUP($O534,'TM1.5SynthPop'!$A$2:$Q$1446,COLUMN('TM1.5SynthPop'!K$1),FALSE),0),0)</f>
        <v>41</v>
      </c>
      <c r="H534">
        <f>IFERROR(ROUND($C534*VLOOKUP($O534,'TM1.5SynthPop'!$A$2:$Q$1446,COLUMN('TM1.5SynthPop'!L$1),FALSE),0),0)</f>
        <v>47</v>
      </c>
      <c r="I534">
        <f>IFERROR(ROUND($C534*VLOOKUP($O534,'TM1.5SynthPop'!$A$2:$Q$1446,COLUMN('TM1.5SynthPop'!M$1),FALSE),0),0)</f>
        <v>42</v>
      </c>
      <c r="J534">
        <f>IFERROR(ROUND($C534*VLOOKUP($O534,'TM1.5SynthPop'!$A$2:$Q$1446,COLUMN('TM1.5SynthPop'!N$1),FALSE),0),0)</f>
        <v>54</v>
      </c>
      <c r="K534">
        <f t="shared" si="17"/>
        <v>167</v>
      </c>
      <c r="L534">
        <f>Link21_SED!E534</f>
        <v>968</v>
      </c>
      <c r="M534">
        <f>Link21_SED!F534</f>
        <v>0</v>
      </c>
      <c r="O534">
        <v>181</v>
      </c>
    </row>
    <row r="535" spans="1:15">
      <c r="A535" t="s">
        <v>17</v>
      </c>
      <c r="B535">
        <v>534</v>
      </c>
      <c r="C535">
        <f>Link21_SED!D535</f>
        <v>342</v>
      </c>
      <c r="D535">
        <f>IFERROR(ROUND($C535*VLOOKUP($O535,'TM1.5SynthPop'!$A$2:$Q$1446,COLUMN('TM1.5SynthPop'!$P$2),FALSE),0),)</f>
        <v>274</v>
      </c>
      <c r="E535">
        <f t="shared" si="16"/>
        <v>68</v>
      </c>
      <c r="F535">
        <f>IFERROR(ROUND($C535*VLOOKUP($O535,'TM1.5SynthPop'!$A$2:$Q$1446,COLUMN('TM1.5SynthPop'!J$1),FALSE),0),0)</f>
        <v>31</v>
      </c>
      <c r="G535">
        <f>IFERROR(ROUND($C535*VLOOKUP($O535,'TM1.5SynthPop'!$A$2:$Q$1446,COLUMN('TM1.5SynthPop'!K$1),FALSE),0),0)</f>
        <v>36</v>
      </c>
      <c r="H535">
        <f>IFERROR(ROUND($C535*VLOOKUP($O535,'TM1.5SynthPop'!$A$2:$Q$1446,COLUMN('TM1.5SynthPop'!L$1),FALSE),0),0)</f>
        <v>42</v>
      </c>
      <c r="I535">
        <f>IFERROR(ROUND($C535*VLOOKUP($O535,'TM1.5SynthPop'!$A$2:$Q$1446,COLUMN('TM1.5SynthPop'!M$1),FALSE),0),0)</f>
        <v>37</v>
      </c>
      <c r="J535">
        <f>IFERROR(ROUND($C535*VLOOKUP($O535,'TM1.5SynthPop'!$A$2:$Q$1446,COLUMN('TM1.5SynthPop'!N$1),FALSE),0),0)</f>
        <v>48</v>
      </c>
      <c r="K535">
        <f t="shared" si="17"/>
        <v>148</v>
      </c>
      <c r="L535">
        <f>Link21_SED!E535</f>
        <v>899</v>
      </c>
      <c r="M535">
        <f>Link21_SED!F535</f>
        <v>0</v>
      </c>
      <c r="O535">
        <v>181</v>
      </c>
    </row>
    <row r="536" spans="1:15">
      <c r="A536" t="s">
        <v>17</v>
      </c>
      <c r="B536">
        <v>535</v>
      </c>
      <c r="C536">
        <f>Link21_SED!D536</f>
        <v>523</v>
      </c>
      <c r="D536">
        <f>IFERROR(ROUND($C536*VLOOKUP($O536,'TM1.5SynthPop'!$A$2:$Q$1446,COLUMN('TM1.5SynthPop'!$P$2),FALSE),0),)</f>
        <v>420</v>
      </c>
      <c r="E536">
        <f t="shared" si="16"/>
        <v>103</v>
      </c>
      <c r="F536">
        <f>IFERROR(ROUND($C536*VLOOKUP($O536,'TM1.5SynthPop'!$A$2:$Q$1446,COLUMN('TM1.5SynthPop'!J$1),FALSE),0),0)</f>
        <v>52</v>
      </c>
      <c r="G536">
        <f>IFERROR(ROUND($C536*VLOOKUP($O536,'TM1.5SynthPop'!$A$2:$Q$1446,COLUMN('TM1.5SynthPop'!K$1),FALSE),0),0)</f>
        <v>71</v>
      </c>
      <c r="H536">
        <f>IFERROR(ROUND($C536*VLOOKUP($O536,'TM1.5SynthPop'!$A$2:$Q$1446,COLUMN('TM1.5SynthPop'!L$1),FALSE),0),0)</f>
        <v>60</v>
      </c>
      <c r="I536">
        <f>IFERROR(ROUND($C536*VLOOKUP($O536,'TM1.5SynthPop'!$A$2:$Q$1446,COLUMN('TM1.5SynthPop'!M$1),FALSE),0),0)</f>
        <v>51</v>
      </c>
      <c r="J536">
        <f>IFERROR(ROUND($C536*VLOOKUP($O536,'TM1.5SynthPop'!$A$2:$Q$1446,COLUMN('TM1.5SynthPop'!N$1),FALSE),0),0)</f>
        <v>72</v>
      </c>
      <c r="K536">
        <f t="shared" si="17"/>
        <v>217</v>
      </c>
      <c r="L536">
        <f>Link21_SED!E536</f>
        <v>1230</v>
      </c>
      <c r="M536">
        <f>Link21_SED!F536</f>
        <v>0</v>
      </c>
      <c r="O536">
        <v>183</v>
      </c>
    </row>
    <row r="537" spans="1:15">
      <c r="A537" t="s">
        <v>17</v>
      </c>
      <c r="B537">
        <v>536</v>
      </c>
      <c r="C537">
        <f>Link21_SED!D537</f>
        <v>364</v>
      </c>
      <c r="D537">
        <f>IFERROR(ROUND($C537*VLOOKUP($O537,'TM1.5SynthPop'!$A$2:$Q$1446,COLUMN('TM1.5SynthPop'!$P$2),FALSE),0),)</f>
        <v>292</v>
      </c>
      <c r="E537">
        <f t="shared" si="16"/>
        <v>72</v>
      </c>
      <c r="F537">
        <f>IFERROR(ROUND($C537*VLOOKUP($O537,'TM1.5SynthPop'!$A$2:$Q$1446,COLUMN('TM1.5SynthPop'!J$1),FALSE),0),0)</f>
        <v>36</v>
      </c>
      <c r="G537">
        <f>IFERROR(ROUND($C537*VLOOKUP($O537,'TM1.5SynthPop'!$A$2:$Q$1446,COLUMN('TM1.5SynthPop'!K$1),FALSE),0),0)</f>
        <v>50</v>
      </c>
      <c r="H537">
        <f>IFERROR(ROUND($C537*VLOOKUP($O537,'TM1.5SynthPop'!$A$2:$Q$1446,COLUMN('TM1.5SynthPop'!L$1),FALSE),0),0)</f>
        <v>41</v>
      </c>
      <c r="I537">
        <f>IFERROR(ROUND($C537*VLOOKUP($O537,'TM1.5SynthPop'!$A$2:$Q$1446,COLUMN('TM1.5SynthPop'!M$1),FALSE),0),0)</f>
        <v>36</v>
      </c>
      <c r="J537">
        <f>IFERROR(ROUND($C537*VLOOKUP($O537,'TM1.5SynthPop'!$A$2:$Q$1446,COLUMN('TM1.5SynthPop'!N$1),FALSE),0),0)</f>
        <v>50</v>
      </c>
      <c r="K537">
        <f t="shared" si="17"/>
        <v>151</v>
      </c>
      <c r="L537">
        <f>Link21_SED!E537</f>
        <v>811</v>
      </c>
      <c r="M537">
        <f>Link21_SED!F537</f>
        <v>24</v>
      </c>
      <c r="O537">
        <v>183</v>
      </c>
    </row>
    <row r="538" spans="1:15">
      <c r="A538" t="s">
        <v>17</v>
      </c>
      <c r="B538">
        <v>537</v>
      </c>
      <c r="C538">
        <f>Link21_SED!D538</f>
        <v>574</v>
      </c>
      <c r="D538">
        <f>IFERROR(ROUND($C538*VLOOKUP($O538,'TM1.5SynthPop'!$A$2:$Q$1446,COLUMN('TM1.5SynthPop'!$P$2),FALSE),0),)</f>
        <v>461</v>
      </c>
      <c r="E538">
        <f t="shared" si="16"/>
        <v>113</v>
      </c>
      <c r="F538">
        <f>IFERROR(ROUND($C538*VLOOKUP($O538,'TM1.5SynthPop'!$A$2:$Q$1446,COLUMN('TM1.5SynthPop'!J$1),FALSE),0),0)</f>
        <v>57</v>
      </c>
      <c r="G538">
        <f>IFERROR(ROUND($C538*VLOOKUP($O538,'TM1.5SynthPop'!$A$2:$Q$1446,COLUMN('TM1.5SynthPop'!K$1),FALSE),0),0)</f>
        <v>78</v>
      </c>
      <c r="H538">
        <f>IFERROR(ROUND($C538*VLOOKUP($O538,'TM1.5SynthPop'!$A$2:$Q$1446,COLUMN('TM1.5SynthPop'!L$1),FALSE),0),0)</f>
        <v>65</v>
      </c>
      <c r="I538">
        <f>IFERROR(ROUND($C538*VLOOKUP($O538,'TM1.5SynthPop'!$A$2:$Q$1446,COLUMN('TM1.5SynthPop'!M$1),FALSE),0),0)</f>
        <v>56</v>
      </c>
      <c r="J538">
        <f>IFERROR(ROUND($C538*VLOOKUP($O538,'TM1.5SynthPop'!$A$2:$Q$1446,COLUMN('TM1.5SynthPop'!N$1),FALSE),0),0)</f>
        <v>79</v>
      </c>
      <c r="K538">
        <f t="shared" si="17"/>
        <v>239</v>
      </c>
      <c r="L538">
        <f>Link21_SED!E538</f>
        <v>1277</v>
      </c>
      <c r="M538">
        <f>Link21_SED!F538</f>
        <v>0</v>
      </c>
      <c r="O538">
        <v>183</v>
      </c>
    </row>
    <row r="539" spans="1:15">
      <c r="A539" t="s">
        <v>17</v>
      </c>
      <c r="B539">
        <v>538</v>
      </c>
      <c r="C539">
        <f>Link21_SED!D539</f>
        <v>378</v>
      </c>
      <c r="D539">
        <f>IFERROR(ROUND($C539*VLOOKUP($O539,'TM1.5SynthPop'!$A$2:$Q$1446,COLUMN('TM1.5SynthPop'!$P$2),FALSE),0),)</f>
        <v>303</v>
      </c>
      <c r="E539">
        <f t="shared" si="16"/>
        <v>75</v>
      </c>
      <c r="F539">
        <f>IFERROR(ROUND($C539*VLOOKUP($O539,'TM1.5SynthPop'!$A$2:$Q$1446,COLUMN('TM1.5SynthPop'!J$1),FALSE),0),0)</f>
        <v>38</v>
      </c>
      <c r="G539">
        <f>IFERROR(ROUND($C539*VLOOKUP($O539,'TM1.5SynthPop'!$A$2:$Q$1446,COLUMN('TM1.5SynthPop'!K$1),FALSE),0),0)</f>
        <v>52</v>
      </c>
      <c r="H539">
        <f>IFERROR(ROUND($C539*VLOOKUP($O539,'TM1.5SynthPop'!$A$2:$Q$1446,COLUMN('TM1.5SynthPop'!L$1),FALSE),0),0)</f>
        <v>43</v>
      </c>
      <c r="I539">
        <f>IFERROR(ROUND($C539*VLOOKUP($O539,'TM1.5SynthPop'!$A$2:$Q$1446,COLUMN('TM1.5SynthPop'!M$1),FALSE),0),0)</f>
        <v>37</v>
      </c>
      <c r="J539">
        <f>IFERROR(ROUND($C539*VLOOKUP($O539,'TM1.5SynthPop'!$A$2:$Q$1446,COLUMN('TM1.5SynthPop'!N$1),FALSE),0),0)</f>
        <v>52</v>
      </c>
      <c r="K539">
        <f t="shared" si="17"/>
        <v>156</v>
      </c>
      <c r="L539">
        <f>Link21_SED!E539</f>
        <v>866</v>
      </c>
      <c r="M539">
        <f>Link21_SED!F539</f>
        <v>6</v>
      </c>
      <c r="O539">
        <v>183</v>
      </c>
    </row>
    <row r="540" spans="1:15">
      <c r="A540" t="s">
        <v>17</v>
      </c>
      <c r="B540">
        <v>539</v>
      </c>
      <c r="C540">
        <f>Link21_SED!D540</f>
        <v>499</v>
      </c>
      <c r="D540">
        <f>IFERROR(ROUND($C540*VLOOKUP($O540,'TM1.5SynthPop'!$A$2:$Q$1446,COLUMN('TM1.5SynthPop'!$P$2),FALSE),0),)</f>
        <v>401</v>
      </c>
      <c r="E540">
        <f t="shared" si="16"/>
        <v>98</v>
      </c>
      <c r="F540">
        <f>IFERROR(ROUND($C540*VLOOKUP($O540,'TM1.5SynthPop'!$A$2:$Q$1446,COLUMN('TM1.5SynthPop'!J$1),FALSE),0),0)</f>
        <v>50</v>
      </c>
      <c r="G540">
        <f>IFERROR(ROUND($C540*VLOOKUP($O540,'TM1.5SynthPop'!$A$2:$Q$1446,COLUMN('TM1.5SynthPop'!K$1),FALSE),0),0)</f>
        <v>68</v>
      </c>
      <c r="H540">
        <f>IFERROR(ROUND($C540*VLOOKUP($O540,'TM1.5SynthPop'!$A$2:$Q$1446,COLUMN('TM1.5SynthPop'!L$1),FALSE),0),0)</f>
        <v>57</v>
      </c>
      <c r="I540">
        <f>IFERROR(ROUND($C540*VLOOKUP($O540,'TM1.5SynthPop'!$A$2:$Q$1446,COLUMN('TM1.5SynthPop'!M$1),FALSE),0),0)</f>
        <v>49</v>
      </c>
      <c r="J540">
        <f>IFERROR(ROUND($C540*VLOOKUP($O540,'TM1.5SynthPop'!$A$2:$Q$1446,COLUMN('TM1.5SynthPop'!N$1),FALSE),0),0)</f>
        <v>69</v>
      </c>
      <c r="K540">
        <f t="shared" si="17"/>
        <v>206</v>
      </c>
      <c r="L540">
        <f>Link21_SED!E540</f>
        <v>1082</v>
      </c>
      <c r="M540">
        <f>Link21_SED!F540</f>
        <v>0</v>
      </c>
      <c r="O540">
        <v>183</v>
      </c>
    </row>
    <row r="541" spans="1:15">
      <c r="A541" t="s">
        <v>17</v>
      </c>
      <c r="B541">
        <v>540</v>
      </c>
      <c r="C541">
        <f>Link21_SED!D541</f>
        <v>335</v>
      </c>
      <c r="D541">
        <f>IFERROR(ROUND($C541*VLOOKUP($O541,'TM1.5SynthPop'!$A$2:$Q$1446,COLUMN('TM1.5SynthPop'!$P$2),FALSE),0),)</f>
        <v>269</v>
      </c>
      <c r="E541">
        <f t="shared" si="16"/>
        <v>66</v>
      </c>
      <c r="F541">
        <f>IFERROR(ROUND($C541*VLOOKUP($O541,'TM1.5SynthPop'!$A$2:$Q$1446,COLUMN('TM1.5SynthPop'!J$1),FALSE),0),0)</f>
        <v>33</v>
      </c>
      <c r="G541">
        <f>IFERROR(ROUND($C541*VLOOKUP($O541,'TM1.5SynthPop'!$A$2:$Q$1446,COLUMN('TM1.5SynthPop'!K$1),FALSE),0),0)</f>
        <v>46</v>
      </c>
      <c r="H541">
        <f>IFERROR(ROUND($C541*VLOOKUP($O541,'TM1.5SynthPop'!$A$2:$Q$1446,COLUMN('TM1.5SynthPop'!L$1),FALSE),0),0)</f>
        <v>38</v>
      </c>
      <c r="I541">
        <f>IFERROR(ROUND($C541*VLOOKUP($O541,'TM1.5SynthPop'!$A$2:$Q$1446,COLUMN('TM1.5SynthPop'!M$1),FALSE),0),0)</f>
        <v>33</v>
      </c>
      <c r="J541">
        <f>IFERROR(ROUND($C541*VLOOKUP($O541,'TM1.5SynthPop'!$A$2:$Q$1446,COLUMN('TM1.5SynthPop'!N$1),FALSE),0),0)</f>
        <v>46</v>
      </c>
      <c r="K541">
        <f t="shared" si="17"/>
        <v>139</v>
      </c>
      <c r="L541">
        <f>Link21_SED!E541</f>
        <v>748</v>
      </c>
      <c r="M541">
        <f>Link21_SED!F541</f>
        <v>0</v>
      </c>
      <c r="O541">
        <v>183</v>
      </c>
    </row>
    <row r="542" spans="1:15">
      <c r="A542" t="s">
        <v>17</v>
      </c>
      <c r="B542">
        <v>541</v>
      </c>
      <c r="C542">
        <f>Link21_SED!D542</f>
        <v>485</v>
      </c>
      <c r="D542">
        <f>IFERROR(ROUND($C542*VLOOKUP($O542,'TM1.5SynthPop'!$A$2:$Q$1446,COLUMN('TM1.5SynthPop'!$P$2),FALSE),0),)</f>
        <v>389</v>
      </c>
      <c r="E542">
        <f t="shared" si="16"/>
        <v>96</v>
      </c>
      <c r="F542">
        <f>IFERROR(ROUND($C542*VLOOKUP($O542,'TM1.5SynthPop'!$A$2:$Q$1446,COLUMN('TM1.5SynthPop'!J$1),FALSE),0),0)</f>
        <v>52</v>
      </c>
      <c r="G542">
        <f>IFERROR(ROUND($C542*VLOOKUP($O542,'TM1.5SynthPop'!$A$2:$Q$1446,COLUMN('TM1.5SynthPop'!K$1),FALSE),0),0)</f>
        <v>67</v>
      </c>
      <c r="H542">
        <f>IFERROR(ROUND($C542*VLOOKUP($O542,'TM1.5SynthPop'!$A$2:$Q$1446,COLUMN('TM1.5SynthPop'!L$1),FALSE),0),0)</f>
        <v>52</v>
      </c>
      <c r="I542">
        <f>IFERROR(ROUND($C542*VLOOKUP($O542,'TM1.5SynthPop'!$A$2:$Q$1446,COLUMN('TM1.5SynthPop'!M$1),FALSE),0),0)</f>
        <v>54</v>
      </c>
      <c r="J542">
        <f>IFERROR(ROUND($C542*VLOOKUP($O542,'TM1.5SynthPop'!$A$2:$Q$1446,COLUMN('TM1.5SynthPop'!N$1),FALSE),0),0)</f>
        <v>59</v>
      </c>
      <c r="K542">
        <f t="shared" si="17"/>
        <v>201</v>
      </c>
      <c r="L542">
        <f>Link21_SED!E542</f>
        <v>988</v>
      </c>
      <c r="M542">
        <f>Link21_SED!F542</f>
        <v>0</v>
      </c>
      <c r="O542">
        <v>182</v>
      </c>
    </row>
    <row r="543" spans="1:15">
      <c r="A543" t="s">
        <v>17</v>
      </c>
      <c r="B543">
        <v>542</v>
      </c>
      <c r="C543">
        <f>Link21_SED!D543</f>
        <v>478</v>
      </c>
      <c r="D543">
        <f>IFERROR(ROUND($C543*VLOOKUP($O543,'TM1.5SynthPop'!$A$2:$Q$1446,COLUMN('TM1.5SynthPop'!$P$2),FALSE),0),)</f>
        <v>384</v>
      </c>
      <c r="E543">
        <f t="shared" si="16"/>
        <v>94</v>
      </c>
      <c r="F543">
        <f>IFERROR(ROUND($C543*VLOOKUP($O543,'TM1.5SynthPop'!$A$2:$Q$1446,COLUMN('TM1.5SynthPop'!J$1),FALSE),0),0)</f>
        <v>52</v>
      </c>
      <c r="G543">
        <f>IFERROR(ROUND($C543*VLOOKUP($O543,'TM1.5SynthPop'!$A$2:$Q$1446,COLUMN('TM1.5SynthPop'!K$1),FALSE),0),0)</f>
        <v>66</v>
      </c>
      <c r="H543">
        <f>IFERROR(ROUND($C543*VLOOKUP($O543,'TM1.5SynthPop'!$A$2:$Q$1446,COLUMN('TM1.5SynthPop'!L$1),FALSE),0),0)</f>
        <v>51</v>
      </c>
      <c r="I543">
        <f>IFERROR(ROUND($C543*VLOOKUP($O543,'TM1.5SynthPop'!$A$2:$Q$1446,COLUMN('TM1.5SynthPop'!M$1),FALSE),0),0)</f>
        <v>53</v>
      </c>
      <c r="J543">
        <f>IFERROR(ROUND($C543*VLOOKUP($O543,'TM1.5SynthPop'!$A$2:$Q$1446,COLUMN('TM1.5SynthPop'!N$1),FALSE),0),0)</f>
        <v>59</v>
      </c>
      <c r="K543">
        <f t="shared" si="17"/>
        <v>197</v>
      </c>
      <c r="L543">
        <f>Link21_SED!E543</f>
        <v>1053</v>
      </c>
      <c r="M543">
        <f>Link21_SED!F543</f>
        <v>0</v>
      </c>
      <c r="O543">
        <v>182</v>
      </c>
    </row>
    <row r="544" spans="1:15">
      <c r="A544" t="s">
        <v>17</v>
      </c>
      <c r="B544">
        <v>543</v>
      </c>
      <c r="C544">
        <f>Link21_SED!D544</f>
        <v>506</v>
      </c>
      <c r="D544">
        <f>IFERROR(ROUND($C544*VLOOKUP($O544,'TM1.5SynthPop'!$A$2:$Q$1446,COLUMN('TM1.5SynthPop'!$P$2),FALSE),0),)</f>
        <v>406</v>
      </c>
      <c r="E544">
        <f t="shared" si="16"/>
        <v>100</v>
      </c>
      <c r="F544">
        <f>IFERROR(ROUND($C544*VLOOKUP($O544,'TM1.5SynthPop'!$A$2:$Q$1446,COLUMN('TM1.5SynthPop'!J$1),FALSE),0),0)</f>
        <v>55</v>
      </c>
      <c r="G544">
        <f>IFERROR(ROUND($C544*VLOOKUP($O544,'TM1.5SynthPop'!$A$2:$Q$1446,COLUMN('TM1.5SynthPop'!K$1),FALSE),0),0)</f>
        <v>70</v>
      </c>
      <c r="H544">
        <f>IFERROR(ROUND($C544*VLOOKUP($O544,'TM1.5SynthPop'!$A$2:$Q$1446,COLUMN('TM1.5SynthPop'!L$1),FALSE),0),0)</f>
        <v>54</v>
      </c>
      <c r="I544">
        <f>IFERROR(ROUND($C544*VLOOKUP($O544,'TM1.5SynthPop'!$A$2:$Q$1446,COLUMN('TM1.5SynthPop'!M$1),FALSE),0),0)</f>
        <v>56</v>
      </c>
      <c r="J544">
        <f>IFERROR(ROUND($C544*VLOOKUP($O544,'TM1.5SynthPop'!$A$2:$Q$1446,COLUMN('TM1.5SynthPop'!N$1),FALSE),0),0)</f>
        <v>62</v>
      </c>
      <c r="K544">
        <f t="shared" si="17"/>
        <v>209</v>
      </c>
      <c r="L544">
        <f>Link21_SED!E544</f>
        <v>1204</v>
      </c>
      <c r="M544">
        <f>Link21_SED!F544</f>
        <v>0</v>
      </c>
      <c r="O544">
        <v>182</v>
      </c>
    </row>
    <row r="545" spans="1:15">
      <c r="A545" t="s">
        <v>17</v>
      </c>
      <c r="B545">
        <v>544</v>
      </c>
      <c r="C545">
        <f>Link21_SED!D545</f>
        <v>463</v>
      </c>
      <c r="D545">
        <f>IFERROR(ROUND($C545*VLOOKUP($O545,'TM1.5SynthPop'!$A$2:$Q$1446,COLUMN('TM1.5SynthPop'!$P$2),FALSE),0),)</f>
        <v>372</v>
      </c>
      <c r="E545">
        <f t="shared" si="16"/>
        <v>91</v>
      </c>
      <c r="F545">
        <f>IFERROR(ROUND($C545*VLOOKUP($O545,'TM1.5SynthPop'!$A$2:$Q$1446,COLUMN('TM1.5SynthPop'!J$1),FALSE),0),0)</f>
        <v>50</v>
      </c>
      <c r="G545">
        <f>IFERROR(ROUND($C545*VLOOKUP($O545,'TM1.5SynthPop'!$A$2:$Q$1446,COLUMN('TM1.5SynthPop'!K$1),FALSE),0),0)</f>
        <v>64</v>
      </c>
      <c r="H545">
        <f>IFERROR(ROUND($C545*VLOOKUP($O545,'TM1.5SynthPop'!$A$2:$Q$1446,COLUMN('TM1.5SynthPop'!L$1),FALSE),0),0)</f>
        <v>50</v>
      </c>
      <c r="I545">
        <f>IFERROR(ROUND($C545*VLOOKUP($O545,'TM1.5SynthPop'!$A$2:$Q$1446,COLUMN('TM1.5SynthPop'!M$1),FALSE),0),0)</f>
        <v>51</v>
      </c>
      <c r="J545">
        <f>IFERROR(ROUND($C545*VLOOKUP($O545,'TM1.5SynthPop'!$A$2:$Q$1446,COLUMN('TM1.5SynthPop'!N$1),FALSE),0),0)</f>
        <v>57</v>
      </c>
      <c r="K545">
        <f t="shared" si="17"/>
        <v>191</v>
      </c>
      <c r="L545">
        <f>Link21_SED!E545</f>
        <v>1003</v>
      </c>
      <c r="M545">
        <f>Link21_SED!F545</f>
        <v>6</v>
      </c>
      <c r="O545">
        <v>182</v>
      </c>
    </row>
    <row r="546" spans="1:15">
      <c r="A546" t="s">
        <v>17</v>
      </c>
      <c r="B546">
        <v>545</v>
      </c>
      <c r="C546">
        <f>Link21_SED!D546</f>
        <v>989</v>
      </c>
      <c r="D546">
        <f>IFERROR(ROUND($C546*VLOOKUP($O546,'TM1.5SynthPop'!$A$2:$Q$1446,COLUMN('TM1.5SynthPop'!$P$2),FALSE),0),)</f>
        <v>874</v>
      </c>
      <c r="E546">
        <f t="shared" si="16"/>
        <v>115</v>
      </c>
      <c r="F546">
        <f>IFERROR(ROUND($C546*VLOOKUP($O546,'TM1.5SynthPop'!$A$2:$Q$1446,COLUMN('TM1.5SynthPop'!J$1),FALSE),0),0)</f>
        <v>141</v>
      </c>
      <c r="G546">
        <f>IFERROR(ROUND($C546*VLOOKUP($O546,'TM1.5SynthPop'!$A$2:$Q$1446,COLUMN('TM1.5SynthPop'!K$1),FALSE),0),0)</f>
        <v>190</v>
      </c>
      <c r="H546">
        <f>IFERROR(ROUND($C546*VLOOKUP($O546,'TM1.5SynthPop'!$A$2:$Q$1446,COLUMN('TM1.5SynthPop'!L$1),FALSE),0),0)</f>
        <v>100</v>
      </c>
      <c r="I546">
        <f>IFERROR(ROUND($C546*VLOOKUP($O546,'TM1.5SynthPop'!$A$2:$Q$1446,COLUMN('TM1.5SynthPop'!M$1),FALSE),0),0)</f>
        <v>80</v>
      </c>
      <c r="J546">
        <f>IFERROR(ROUND($C546*VLOOKUP($O546,'TM1.5SynthPop'!$A$2:$Q$1446,COLUMN('TM1.5SynthPop'!N$1),FALSE),0),0)</f>
        <v>113</v>
      </c>
      <c r="K546">
        <f t="shared" si="17"/>
        <v>365</v>
      </c>
      <c r="L546">
        <f>Link21_SED!E546</f>
        <v>1702</v>
      </c>
      <c r="M546">
        <f>Link21_SED!F546</f>
        <v>0</v>
      </c>
      <c r="O546">
        <v>176</v>
      </c>
    </row>
    <row r="547" spans="1:15">
      <c r="A547" t="s">
        <v>17</v>
      </c>
      <c r="B547">
        <v>546</v>
      </c>
      <c r="C547">
        <f>Link21_SED!D547</f>
        <v>534</v>
      </c>
      <c r="D547">
        <f>IFERROR(ROUND($C547*VLOOKUP($O547,'TM1.5SynthPop'!$A$2:$Q$1446,COLUMN('TM1.5SynthPop'!$P$2),FALSE),0),)</f>
        <v>472</v>
      </c>
      <c r="E547">
        <f t="shared" si="16"/>
        <v>62</v>
      </c>
      <c r="F547">
        <f>IFERROR(ROUND($C547*VLOOKUP($O547,'TM1.5SynthPop'!$A$2:$Q$1446,COLUMN('TM1.5SynthPop'!J$1),FALSE),0),0)</f>
        <v>76</v>
      </c>
      <c r="G547">
        <f>IFERROR(ROUND($C547*VLOOKUP($O547,'TM1.5SynthPop'!$A$2:$Q$1446,COLUMN('TM1.5SynthPop'!K$1),FALSE),0),0)</f>
        <v>103</v>
      </c>
      <c r="H547">
        <f>IFERROR(ROUND($C547*VLOOKUP($O547,'TM1.5SynthPop'!$A$2:$Q$1446,COLUMN('TM1.5SynthPop'!L$1),FALSE),0),0)</f>
        <v>54</v>
      </c>
      <c r="I547">
        <f>IFERROR(ROUND($C547*VLOOKUP($O547,'TM1.5SynthPop'!$A$2:$Q$1446,COLUMN('TM1.5SynthPop'!M$1),FALSE),0),0)</f>
        <v>43</v>
      </c>
      <c r="J547">
        <f>IFERROR(ROUND($C547*VLOOKUP($O547,'TM1.5SynthPop'!$A$2:$Q$1446,COLUMN('TM1.5SynthPop'!N$1),FALSE),0),0)</f>
        <v>61</v>
      </c>
      <c r="K547">
        <f t="shared" si="17"/>
        <v>197</v>
      </c>
      <c r="L547">
        <f>Link21_SED!E547</f>
        <v>992</v>
      </c>
      <c r="M547">
        <f>Link21_SED!F547</f>
        <v>5</v>
      </c>
      <c r="O547">
        <v>176</v>
      </c>
    </row>
    <row r="548" spans="1:15">
      <c r="A548" t="s">
        <v>17</v>
      </c>
      <c r="B548">
        <v>547</v>
      </c>
      <c r="C548">
        <f>Link21_SED!D548</f>
        <v>792</v>
      </c>
      <c r="D548">
        <f>IFERROR(ROUND($C548*VLOOKUP($O548,'TM1.5SynthPop'!$A$2:$Q$1446,COLUMN('TM1.5SynthPop'!$P$2),FALSE),0),)</f>
        <v>682</v>
      </c>
      <c r="E548">
        <f t="shared" si="16"/>
        <v>110</v>
      </c>
      <c r="F548">
        <f>IFERROR(ROUND($C548*VLOOKUP($O548,'TM1.5SynthPop'!$A$2:$Q$1446,COLUMN('TM1.5SynthPop'!J$1),FALSE),0),0)</f>
        <v>84</v>
      </c>
      <c r="G548">
        <f>IFERROR(ROUND($C548*VLOOKUP($O548,'TM1.5SynthPop'!$A$2:$Q$1446,COLUMN('TM1.5SynthPop'!K$1),FALSE),0),0)</f>
        <v>100</v>
      </c>
      <c r="H548">
        <f>IFERROR(ROUND($C548*VLOOKUP($O548,'TM1.5SynthPop'!$A$2:$Q$1446,COLUMN('TM1.5SynthPop'!L$1),FALSE),0),0)</f>
        <v>97</v>
      </c>
      <c r="I548">
        <f>IFERROR(ROUND($C548*VLOOKUP($O548,'TM1.5SynthPop'!$A$2:$Q$1446,COLUMN('TM1.5SynthPop'!M$1),FALSE),0),0)</f>
        <v>82</v>
      </c>
      <c r="J548">
        <f>IFERROR(ROUND($C548*VLOOKUP($O548,'TM1.5SynthPop'!$A$2:$Q$1446,COLUMN('TM1.5SynthPop'!N$1),FALSE),0),0)</f>
        <v>105</v>
      </c>
      <c r="K548">
        <f t="shared" si="17"/>
        <v>324</v>
      </c>
      <c r="L548">
        <f>Link21_SED!E548</f>
        <v>1537</v>
      </c>
      <c r="M548">
        <f>Link21_SED!F548</f>
        <v>0</v>
      </c>
      <c r="O548">
        <v>174</v>
      </c>
    </row>
    <row r="549" spans="1:15">
      <c r="A549" t="s">
        <v>17</v>
      </c>
      <c r="B549">
        <v>548</v>
      </c>
      <c r="C549">
        <f>Link21_SED!D549</f>
        <v>610</v>
      </c>
      <c r="D549">
        <f>IFERROR(ROUND($C549*VLOOKUP($O549,'TM1.5SynthPop'!$A$2:$Q$1446,COLUMN('TM1.5SynthPop'!$P$2),FALSE),0),)</f>
        <v>539</v>
      </c>
      <c r="E549">
        <f t="shared" si="16"/>
        <v>71</v>
      </c>
      <c r="F549">
        <f>IFERROR(ROUND($C549*VLOOKUP($O549,'TM1.5SynthPop'!$A$2:$Q$1446,COLUMN('TM1.5SynthPop'!J$1),FALSE),0),0)</f>
        <v>87</v>
      </c>
      <c r="G549">
        <f>IFERROR(ROUND($C549*VLOOKUP($O549,'TM1.5SynthPop'!$A$2:$Q$1446,COLUMN('TM1.5SynthPop'!K$1),FALSE),0),0)</f>
        <v>117</v>
      </c>
      <c r="H549">
        <f>IFERROR(ROUND($C549*VLOOKUP($O549,'TM1.5SynthPop'!$A$2:$Q$1446,COLUMN('TM1.5SynthPop'!L$1),FALSE),0),0)</f>
        <v>62</v>
      </c>
      <c r="I549">
        <f>IFERROR(ROUND($C549*VLOOKUP($O549,'TM1.5SynthPop'!$A$2:$Q$1446,COLUMN('TM1.5SynthPop'!M$1),FALSE),0),0)</f>
        <v>50</v>
      </c>
      <c r="J549">
        <f>IFERROR(ROUND($C549*VLOOKUP($O549,'TM1.5SynthPop'!$A$2:$Q$1446,COLUMN('TM1.5SynthPop'!N$1),FALSE),0),0)</f>
        <v>70</v>
      </c>
      <c r="K549">
        <f t="shared" si="17"/>
        <v>224</v>
      </c>
      <c r="L549">
        <f>Link21_SED!E549</f>
        <v>1230</v>
      </c>
      <c r="M549">
        <f>Link21_SED!F549</f>
        <v>0</v>
      </c>
      <c r="O549">
        <v>176</v>
      </c>
    </row>
    <row r="550" spans="1:15">
      <c r="A550" t="s">
        <v>17</v>
      </c>
      <c r="B550">
        <v>549</v>
      </c>
      <c r="C550">
        <f>Link21_SED!D550</f>
        <v>780</v>
      </c>
      <c r="D550">
        <f>IFERROR(ROUND($C550*VLOOKUP($O550,'TM1.5SynthPop'!$A$2:$Q$1446,COLUMN('TM1.5SynthPop'!$P$2),FALSE),0),)</f>
        <v>694</v>
      </c>
      <c r="E550">
        <f t="shared" si="16"/>
        <v>86</v>
      </c>
      <c r="F550">
        <f>IFERROR(ROUND($C550*VLOOKUP($O550,'TM1.5SynthPop'!$A$2:$Q$1446,COLUMN('TM1.5SynthPop'!J$1),FALSE),0),0)</f>
        <v>113</v>
      </c>
      <c r="G550">
        <f>IFERROR(ROUND($C550*VLOOKUP($O550,'TM1.5SynthPop'!$A$2:$Q$1446,COLUMN('TM1.5SynthPop'!K$1),FALSE),0),0)</f>
        <v>159</v>
      </c>
      <c r="H550">
        <f>IFERROR(ROUND($C550*VLOOKUP($O550,'TM1.5SynthPop'!$A$2:$Q$1446,COLUMN('TM1.5SynthPop'!L$1),FALSE),0),0)</f>
        <v>101</v>
      </c>
      <c r="I550">
        <f>IFERROR(ROUND($C550*VLOOKUP($O550,'TM1.5SynthPop'!$A$2:$Q$1446,COLUMN('TM1.5SynthPop'!M$1),FALSE),0),0)</f>
        <v>63</v>
      </c>
      <c r="J550">
        <f>IFERROR(ROUND($C550*VLOOKUP($O550,'TM1.5SynthPop'!$A$2:$Q$1446,COLUMN('TM1.5SynthPop'!N$1),FALSE),0),0)</f>
        <v>90</v>
      </c>
      <c r="K550">
        <f t="shared" si="17"/>
        <v>254</v>
      </c>
      <c r="L550">
        <f>Link21_SED!E550</f>
        <v>1276</v>
      </c>
      <c r="M550">
        <f>Link21_SED!F550</f>
        <v>0</v>
      </c>
      <c r="O550">
        <v>175</v>
      </c>
    </row>
    <row r="551" spans="1:15">
      <c r="A551" t="s">
        <v>17</v>
      </c>
      <c r="B551">
        <v>550</v>
      </c>
      <c r="C551">
        <f>Link21_SED!D551</f>
        <v>843</v>
      </c>
      <c r="D551">
        <f>IFERROR(ROUND($C551*VLOOKUP($O551,'TM1.5SynthPop'!$A$2:$Q$1446,COLUMN('TM1.5SynthPop'!$P$2),FALSE),0),)</f>
        <v>750</v>
      </c>
      <c r="E551">
        <f t="shared" si="16"/>
        <v>93</v>
      </c>
      <c r="F551">
        <f>IFERROR(ROUND($C551*VLOOKUP($O551,'TM1.5SynthPop'!$A$2:$Q$1446,COLUMN('TM1.5SynthPop'!J$1),FALSE),0),0)</f>
        <v>122</v>
      </c>
      <c r="G551">
        <f>IFERROR(ROUND($C551*VLOOKUP($O551,'TM1.5SynthPop'!$A$2:$Q$1446,COLUMN('TM1.5SynthPop'!K$1),FALSE),0),0)</f>
        <v>172</v>
      </c>
      <c r="H551">
        <f>IFERROR(ROUND($C551*VLOOKUP($O551,'TM1.5SynthPop'!$A$2:$Q$1446,COLUMN('TM1.5SynthPop'!L$1),FALSE),0),0)</f>
        <v>109</v>
      </c>
      <c r="I551">
        <f>IFERROR(ROUND($C551*VLOOKUP($O551,'TM1.5SynthPop'!$A$2:$Q$1446,COLUMN('TM1.5SynthPop'!M$1),FALSE),0),0)</f>
        <v>68</v>
      </c>
      <c r="J551">
        <f>IFERROR(ROUND($C551*VLOOKUP($O551,'TM1.5SynthPop'!$A$2:$Q$1446,COLUMN('TM1.5SynthPop'!N$1),FALSE),0),0)</f>
        <v>97</v>
      </c>
      <c r="K551">
        <f t="shared" si="17"/>
        <v>275</v>
      </c>
      <c r="L551">
        <f>Link21_SED!E551</f>
        <v>1312</v>
      </c>
      <c r="M551">
        <f>Link21_SED!F551</f>
        <v>23</v>
      </c>
      <c r="O551">
        <v>175</v>
      </c>
    </row>
    <row r="552" spans="1:15">
      <c r="A552" t="s">
        <v>17</v>
      </c>
      <c r="B552">
        <v>551</v>
      </c>
      <c r="C552">
        <f>Link21_SED!D552</f>
        <v>492</v>
      </c>
      <c r="D552">
        <f>IFERROR(ROUND($C552*VLOOKUP($O552,'TM1.5SynthPop'!$A$2:$Q$1446,COLUMN('TM1.5SynthPop'!$P$2),FALSE),0),)</f>
        <v>424</v>
      </c>
      <c r="E552">
        <f t="shared" si="16"/>
        <v>68</v>
      </c>
      <c r="F552">
        <f>IFERROR(ROUND($C552*VLOOKUP($O552,'TM1.5SynthPop'!$A$2:$Q$1446,COLUMN('TM1.5SynthPop'!J$1),FALSE),0),0)</f>
        <v>52</v>
      </c>
      <c r="G552">
        <f>IFERROR(ROUND($C552*VLOOKUP($O552,'TM1.5SynthPop'!$A$2:$Q$1446,COLUMN('TM1.5SynthPop'!K$1),FALSE),0),0)</f>
        <v>62</v>
      </c>
      <c r="H552">
        <f>IFERROR(ROUND($C552*VLOOKUP($O552,'TM1.5SynthPop'!$A$2:$Q$1446,COLUMN('TM1.5SynthPop'!L$1),FALSE),0),0)</f>
        <v>60</v>
      </c>
      <c r="I552">
        <f>IFERROR(ROUND($C552*VLOOKUP($O552,'TM1.5SynthPop'!$A$2:$Q$1446,COLUMN('TM1.5SynthPop'!M$1),FALSE),0),0)</f>
        <v>51</v>
      </c>
      <c r="J552">
        <f>IFERROR(ROUND($C552*VLOOKUP($O552,'TM1.5SynthPop'!$A$2:$Q$1446,COLUMN('TM1.5SynthPop'!N$1),FALSE),0),0)</f>
        <v>65</v>
      </c>
      <c r="K552">
        <f t="shared" si="17"/>
        <v>202</v>
      </c>
      <c r="L552">
        <f>Link21_SED!E552</f>
        <v>1027</v>
      </c>
      <c r="M552">
        <f>Link21_SED!F552</f>
        <v>0</v>
      </c>
      <c r="O552">
        <v>174</v>
      </c>
    </row>
    <row r="553" spans="1:15">
      <c r="A553" t="s">
        <v>17</v>
      </c>
      <c r="B553">
        <v>552</v>
      </c>
      <c r="C553">
        <f>Link21_SED!D553</f>
        <v>1494</v>
      </c>
      <c r="D553">
        <f>IFERROR(ROUND($C553*VLOOKUP($O553,'TM1.5SynthPop'!$A$2:$Q$1446,COLUMN('TM1.5SynthPop'!$P$2),FALSE),0),)</f>
        <v>1448</v>
      </c>
      <c r="E553">
        <f t="shared" si="16"/>
        <v>46</v>
      </c>
      <c r="F553">
        <f>IFERROR(ROUND($C553*VLOOKUP($O553,'TM1.5SynthPop'!$A$2:$Q$1446,COLUMN('TM1.5SynthPop'!J$1),FALSE),0),0)</f>
        <v>153</v>
      </c>
      <c r="G553">
        <f>IFERROR(ROUND($C553*VLOOKUP($O553,'TM1.5SynthPop'!$A$2:$Q$1446,COLUMN('TM1.5SynthPop'!K$1),FALSE),0),0)</f>
        <v>173</v>
      </c>
      <c r="H553">
        <f>IFERROR(ROUND($C553*VLOOKUP($O553,'TM1.5SynthPop'!$A$2:$Q$1446,COLUMN('TM1.5SynthPop'!L$1),FALSE),0),0)</f>
        <v>107</v>
      </c>
      <c r="I553">
        <f>IFERROR(ROUND($C553*VLOOKUP($O553,'TM1.5SynthPop'!$A$2:$Q$1446,COLUMN('TM1.5SynthPop'!M$1),FALSE),0),0)</f>
        <v>98</v>
      </c>
      <c r="J553">
        <f>IFERROR(ROUND($C553*VLOOKUP($O553,'TM1.5SynthPop'!$A$2:$Q$1446,COLUMN('TM1.5SynthPop'!N$1),FALSE),0),0)</f>
        <v>249</v>
      </c>
      <c r="K553">
        <f t="shared" si="17"/>
        <v>714</v>
      </c>
      <c r="L553">
        <f>Link21_SED!E553</f>
        <v>3168</v>
      </c>
      <c r="M553">
        <f>Link21_SED!F553</f>
        <v>1</v>
      </c>
      <c r="O553">
        <v>188</v>
      </c>
    </row>
    <row r="554" spans="1:15">
      <c r="A554" t="s">
        <v>17</v>
      </c>
      <c r="B554">
        <v>553</v>
      </c>
      <c r="C554">
        <f>Link21_SED!D554</f>
        <v>708</v>
      </c>
      <c r="D554">
        <f>IFERROR(ROUND($C554*VLOOKUP($O554,'TM1.5SynthPop'!$A$2:$Q$1446,COLUMN('TM1.5SynthPop'!$P$2),FALSE),0),)</f>
        <v>610</v>
      </c>
      <c r="E554">
        <f t="shared" si="16"/>
        <v>98</v>
      </c>
      <c r="F554">
        <f>IFERROR(ROUND($C554*VLOOKUP($O554,'TM1.5SynthPop'!$A$2:$Q$1446,COLUMN('TM1.5SynthPop'!J$1),FALSE),0),0)</f>
        <v>75</v>
      </c>
      <c r="G554">
        <f>IFERROR(ROUND($C554*VLOOKUP($O554,'TM1.5SynthPop'!$A$2:$Q$1446,COLUMN('TM1.5SynthPop'!K$1),FALSE),0),0)</f>
        <v>89</v>
      </c>
      <c r="H554">
        <f>IFERROR(ROUND($C554*VLOOKUP($O554,'TM1.5SynthPop'!$A$2:$Q$1446,COLUMN('TM1.5SynthPop'!L$1),FALSE),0),0)</f>
        <v>87</v>
      </c>
      <c r="I554">
        <f>IFERROR(ROUND($C554*VLOOKUP($O554,'TM1.5SynthPop'!$A$2:$Q$1446,COLUMN('TM1.5SynthPop'!M$1),FALSE),0),0)</f>
        <v>74</v>
      </c>
      <c r="J554">
        <f>IFERROR(ROUND($C554*VLOOKUP($O554,'TM1.5SynthPop'!$A$2:$Q$1446,COLUMN('TM1.5SynthPop'!N$1),FALSE),0),0)</f>
        <v>94</v>
      </c>
      <c r="K554">
        <f t="shared" si="17"/>
        <v>289</v>
      </c>
      <c r="L554">
        <f>Link21_SED!E554</f>
        <v>1337</v>
      </c>
      <c r="M554">
        <f>Link21_SED!F554</f>
        <v>19</v>
      </c>
      <c r="O554">
        <v>174</v>
      </c>
    </row>
    <row r="555" spans="1:15">
      <c r="A555" t="s">
        <v>17</v>
      </c>
      <c r="B555">
        <v>554</v>
      </c>
      <c r="C555">
        <f>Link21_SED!D555</f>
        <v>502</v>
      </c>
      <c r="D555">
        <f>IFERROR(ROUND($C555*VLOOKUP($O555,'TM1.5SynthPop'!$A$2:$Q$1446,COLUMN('TM1.5SynthPop'!$P$2),FALSE),0),)</f>
        <v>412</v>
      </c>
      <c r="E555">
        <f t="shared" si="16"/>
        <v>90</v>
      </c>
      <c r="F555">
        <f>IFERROR(ROUND($C555*VLOOKUP($O555,'TM1.5SynthPop'!$A$2:$Q$1446,COLUMN('TM1.5SynthPop'!J$1),FALSE),0),0)</f>
        <v>45</v>
      </c>
      <c r="G555">
        <f>IFERROR(ROUND($C555*VLOOKUP($O555,'TM1.5SynthPop'!$A$2:$Q$1446,COLUMN('TM1.5SynthPop'!K$1),FALSE),0),0)</f>
        <v>56</v>
      </c>
      <c r="H555">
        <f>IFERROR(ROUND($C555*VLOOKUP($O555,'TM1.5SynthPop'!$A$2:$Q$1446,COLUMN('TM1.5SynthPop'!L$1),FALSE),0),0)</f>
        <v>60</v>
      </c>
      <c r="I555">
        <f>IFERROR(ROUND($C555*VLOOKUP($O555,'TM1.5SynthPop'!$A$2:$Q$1446,COLUMN('TM1.5SynthPop'!M$1),FALSE),0),0)</f>
        <v>55</v>
      </c>
      <c r="J555">
        <f>IFERROR(ROUND($C555*VLOOKUP($O555,'TM1.5SynthPop'!$A$2:$Q$1446,COLUMN('TM1.5SynthPop'!N$1),FALSE),0),0)</f>
        <v>64</v>
      </c>
      <c r="K555">
        <f t="shared" si="17"/>
        <v>222</v>
      </c>
      <c r="L555">
        <f>Link21_SED!E555</f>
        <v>1125</v>
      </c>
      <c r="M555">
        <f>Link21_SED!F555</f>
        <v>0</v>
      </c>
      <c r="O555">
        <v>173</v>
      </c>
    </row>
    <row r="556" spans="1:15">
      <c r="A556" t="s">
        <v>17</v>
      </c>
      <c r="B556">
        <v>555</v>
      </c>
      <c r="C556">
        <f>Link21_SED!D556</f>
        <v>477</v>
      </c>
      <c r="D556">
        <f>IFERROR(ROUND($C556*VLOOKUP($O556,'TM1.5SynthPop'!$A$2:$Q$1446,COLUMN('TM1.5SynthPop'!$P$2),FALSE),0),)</f>
        <v>411</v>
      </c>
      <c r="E556">
        <f t="shared" si="16"/>
        <v>66</v>
      </c>
      <c r="F556">
        <f>IFERROR(ROUND($C556*VLOOKUP($O556,'TM1.5SynthPop'!$A$2:$Q$1446,COLUMN('TM1.5SynthPop'!J$1),FALSE),0),0)</f>
        <v>51</v>
      </c>
      <c r="G556">
        <f>IFERROR(ROUND($C556*VLOOKUP($O556,'TM1.5SynthPop'!$A$2:$Q$1446,COLUMN('TM1.5SynthPop'!K$1),FALSE),0),0)</f>
        <v>60</v>
      </c>
      <c r="H556">
        <f>IFERROR(ROUND($C556*VLOOKUP($O556,'TM1.5SynthPop'!$A$2:$Q$1446,COLUMN('TM1.5SynthPop'!L$1),FALSE),0),0)</f>
        <v>58</v>
      </c>
      <c r="I556">
        <f>IFERROR(ROUND($C556*VLOOKUP($O556,'TM1.5SynthPop'!$A$2:$Q$1446,COLUMN('TM1.5SynthPop'!M$1),FALSE),0),0)</f>
        <v>50</v>
      </c>
      <c r="J556">
        <f>IFERROR(ROUND($C556*VLOOKUP($O556,'TM1.5SynthPop'!$A$2:$Q$1446,COLUMN('TM1.5SynthPop'!N$1),FALSE),0),0)</f>
        <v>63</v>
      </c>
      <c r="K556">
        <f t="shared" si="17"/>
        <v>195</v>
      </c>
      <c r="L556">
        <f>Link21_SED!E556</f>
        <v>922</v>
      </c>
      <c r="M556">
        <f>Link21_SED!F556</f>
        <v>0</v>
      </c>
      <c r="O556">
        <v>174</v>
      </c>
    </row>
    <row r="557" spans="1:15">
      <c r="A557" t="s">
        <v>17</v>
      </c>
      <c r="B557">
        <v>556</v>
      </c>
      <c r="C557">
        <f>Link21_SED!D557</f>
        <v>498</v>
      </c>
      <c r="D557">
        <f>IFERROR(ROUND($C557*VLOOKUP($O557,'TM1.5SynthPop'!$A$2:$Q$1446,COLUMN('TM1.5SynthPop'!$P$2),FALSE),0),)</f>
        <v>408</v>
      </c>
      <c r="E557">
        <f t="shared" ref="E557:E620" si="18">C557-D557</f>
        <v>90</v>
      </c>
      <c r="F557">
        <f>IFERROR(ROUND($C557*VLOOKUP($O557,'TM1.5SynthPop'!$A$2:$Q$1446,COLUMN('TM1.5SynthPop'!J$1),FALSE),0),0)</f>
        <v>45</v>
      </c>
      <c r="G557">
        <f>IFERROR(ROUND($C557*VLOOKUP($O557,'TM1.5SynthPop'!$A$2:$Q$1446,COLUMN('TM1.5SynthPop'!K$1),FALSE),0),0)</f>
        <v>55</v>
      </c>
      <c r="H557">
        <f>IFERROR(ROUND($C557*VLOOKUP($O557,'TM1.5SynthPop'!$A$2:$Q$1446,COLUMN('TM1.5SynthPop'!L$1),FALSE),0),0)</f>
        <v>59</v>
      </c>
      <c r="I557">
        <f>IFERROR(ROUND($C557*VLOOKUP($O557,'TM1.5SynthPop'!$A$2:$Q$1446,COLUMN('TM1.5SynthPop'!M$1),FALSE),0),0)</f>
        <v>55</v>
      </c>
      <c r="J557">
        <f>IFERROR(ROUND($C557*VLOOKUP($O557,'TM1.5SynthPop'!$A$2:$Q$1446,COLUMN('TM1.5SynthPop'!N$1),FALSE),0),0)</f>
        <v>63</v>
      </c>
      <c r="K557">
        <f t="shared" ref="K557:K620" si="19">C557-SUM(F557:J557)</f>
        <v>221</v>
      </c>
      <c r="L557">
        <f>Link21_SED!E557</f>
        <v>1129</v>
      </c>
      <c r="M557">
        <f>Link21_SED!F557</f>
        <v>0</v>
      </c>
      <c r="O557">
        <v>173</v>
      </c>
    </row>
    <row r="558" spans="1:15">
      <c r="A558" t="s">
        <v>17</v>
      </c>
      <c r="B558">
        <v>557</v>
      </c>
      <c r="C558">
        <f>Link21_SED!D558</f>
        <v>282</v>
      </c>
      <c r="D558">
        <f>IFERROR(ROUND($C558*VLOOKUP($O558,'TM1.5SynthPop'!$A$2:$Q$1446,COLUMN('TM1.5SynthPop'!$P$2),FALSE),0),)</f>
        <v>227</v>
      </c>
      <c r="E558">
        <f t="shared" si="18"/>
        <v>55</v>
      </c>
      <c r="F558">
        <f>IFERROR(ROUND($C558*VLOOKUP($O558,'TM1.5SynthPop'!$A$2:$Q$1446,COLUMN('TM1.5SynthPop'!J$1),FALSE),0),0)</f>
        <v>27</v>
      </c>
      <c r="G558">
        <f>IFERROR(ROUND($C558*VLOOKUP($O558,'TM1.5SynthPop'!$A$2:$Q$1446,COLUMN('TM1.5SynthPop'!K$1),FALSE),0),0)</f>
        <v>38</v>
      </c>
      <c r="H558">
        <f>IFERROR(ROUND($C558*VLOOKUP($O558,'TM1.5SynthPop'!$A$2:$Q$1446,COLUMN('TM1.5SynthPop'!L$1),FALSE),0),0)</f>
        <v>34</v>
      </c>
      <c r="I558">
        <f>IFERROR(ROUND($C558*VLOOKUP($O558,'TM1.5SynthPop'!$A$2:$Q$1446,COLUMN('TM1.5SynthPop'!M$1),FALSE),0),0)</f>
        <v>28</v>
      </c>
      <c r="J558">
        <f>IFERROR(ROUND($C558*VLOOKUP($O558,'TM1.5SynthPop'!$A$2:$Q$1446,COLUMN('TM1.5SynthPop'!N$1),FALSE),0),0)</f>
        <v>35</v>
      </c>
      <c r="K558">
        <f t="shared" si="19"/>
        <v>120</v>
      </c>
      <c r="L558">
        <f>Link21_SED!E558</f>
        <v>664</v>
      </c>
      <c r="M558">
        <f>Link21_SED!F558</f>
        <v>0</v>
      </c>
      <c r="O558">
        <v>172</v>
      </c>
    </row>
    <row r="559" spans="1:15">
      <c r="A559" t="s">
        <v>17</v>
      </c>
      <c r="B559">
        <v>558</v>
      </c>
      <c r="C559">
        <f>Link21_SED!D559</f>
        <v>534</v>
      </c>
      <c r="D559">
        <f>IFERROR(ROUND($C559*VLOOKUP($O559,'TM1.5SynthPop'!$A$2:$Q$1446,COLUMN('TM1.5SynthPop'!$P$2),FALSE),0),)</f>
        <v>430</v>
      </c>
      <c r="E559">
        <f t="shared" si="18"/>
        <v>104</v>
      </c>
      <c r="F559">
        <f>IFERROR(ROUND($C559*VLOOKUP($O559,'TM1.5SynthPop'!$A$2:$Q$1446,COLUMN('TM1.5SynthPop'!J$1),FALSE),0),0)</f>
        <v>52</v>
      </c>
      <c r="G559">
        <f>IFERROR(ROUND($C559*VLOOKUP($O559,'TM1.5SynthPop'!$A$2:$Q$1446,COLUMN('TM1.5SynthPop'!K$1),FALSE),0),0)</f>
        <v>72</v>
      </c>
      <c r="H559">
        <f>IFERROR(ROUND($C559*VLOOKUP($O559,'TM1.5SynthPop'!$A$2:$Q$1446,COLUMN('TM1.5SynthPop'!L$1),FALSE),0),0)</f>
        <v>65</v>
      </c>
      <c r="I559">
        <f>IFERROR(ROUND($C559*VLOOKUP($O559,'TM1.5SynthPop'!$A$2:$Q$1446,COLUMN('TM1.5SynthPop'!M$1),FALSE),0),0)</f>
        <v>52</v>
      </c>
      <c r="J559">
        <f>IFERROR(ROUND($C559*VLOOKUP($O559,'TM1.5SynthPop'!$A$2:$Q$1446,COLUMN('TM1.5SynthPop'!N$1),FALSE),0),0)</f>
        <v>66</v>
      </c>
      <c r="K559">
        <f t="shared" si="19"/>
        <v>227</v>
      </c>
      <c r="L559">
        <f>Link21_SED!E559</f>
        <v>1180</v>
      </c>
      <c r="M559">
        <f>Link21_SED!F559</f>
        <v>0</v>
      </c>
      <c r="O559">
        <v>172</v>
      </c>
    </row>
    <row r="560" spans="1:15">
      <c r="A560" t="s">
        <v>17</v>
      </c>
      <c r="B560">
        <v>559</v>
      </c>
      <c r="C560">
        <f>Link21_SED!D560</f>
        <v>458</v>
      </c>
      <c r="D560">
        <f>IFERROR(ROUND($C560*VLOOKUP($O560,'TM1.5SynthPop'!$A$2:$Q$1446,COLUMN('TM1.5SynthPop'!$P$2),FALSE),0),)</f>
        <v>369</v>
      </c>
      <c r="E560">
        <f t="shared" si="18"/>
        <v>89</v>
      </c>
      <c r="F560">
        <f>IFERROR(ROUND($C560*VLOOKUP($O560,'TM1.5SynthPop'!$A$2:$Q$1446,COLUMN('TM1.5SynthPop'!J$1),FALSE),0),0)</f>
        <v>44</v>
      </c>
      <c r="G560">
        <f>IFERROR(ROUND($C560*VLOOKUP($O560,'TM1.5SynthPop'!$A$2:$Q$1446,COLUMN('TM1.5SynthPop'!K$1),FALSE),0),0)</f>
        <v>61</v>
      </c>
      <c r="H560">
        <f>IFERROR(ROUND($C560*VLOOKUP($O560,'TM1.5SynthPop'!$A$2:$Q$1446,COLUMN('TM1.5SynthPop'!L$1),FALSE),0),0)</f>
        <v>56</v>
      </c>
      <c r="I560">
        <f>IFERROR(ROUND($C560*VLOOKUP($O560,'TM1.5SynthPop'!$A$2:$Q$1446,COLUMN('TM1.5SynthPop'!M$1),FALSE),0),0)</f>
        <v>45</v>
      </c>
      <c r="J560">
        <f>IFERROR(ROUND($C560*VLOOKUP($O560,'TM1.5SynthPop'!$A$2:$Q$1446,COLUMN('TM1.5SynthPop'!N$1),FALSE),0),0)</f>
        <v>56</v>
      </c>
      <c r="K560">
        <f t="shared" si="19"/>
        <v>196</v>
      </c>
      <c r="L560">
        <f>Link21_SED!E560</f>
        <v>995</v>
      </c>
      <c r="M560">
        <f>Link21_SED!F560</f>
        <v>0</v>
      </c>
      <c r="O560">
        <v>172</v>
      </c>
    </row>
    <row r="561" spans="1:15">
      <c r="A561" t="s">
        <v>17</v>
      </c>
      <c r="B561">
        <v>560</v>
      </c>
      <c r="C561">
        <f>Link21_SED!D561</f>
        <v>362</v>
      </c>
      <c r="D561">
        <f>IFERROR(ROUND($C561*VLOOKUP($O561,'TM1.5SynthPop'!$A$2:$Q$1446,COLUMN('TM1.5SynthPop'!$P$2),FALSE),0),)</f>
        <v>292</v>
      </c>
      <c r="E561">
        <f t="shared" si="18"/>
        <v>70</v>
      </c>
      <c r="F561">
        <f>IFERROR(ROUND($C561*VLOOKUP($O561,'TM1.5SynthPop'!$A$2:$Q$1446,COLUMN('TM1.5SynthPop'!J$1),FALSE),0),0)</f>
        <v>35</v>
      </c>
      <c r="G561">
        <f>IFERROR(ROUND($C561*VLOOKUP($O561,'TM1.5SynthPop'!$A$2:$Q$1446,COLUMN('TM1.5SynthPop'!K$1),FALSE),0),0)</f>
        <v>49</v>
      </c>
      <c r="H561">
        <f>IFERROR(ROUND($C561*VLOOKUP($O561,'TM1.5SynthPop'!$A$2:$Q$1446,COLUMN('TM1.5SynthPop'!L$1),FALSE),0),0)</f>
        <v>44</v>
      </c>
      <c r="I561">
        <f>IFERROR(ROUND($C561*VLOOKUP($O561,'TM1.5SynthPop'!$A$2:$Q$1446,COLUMN('TM1.5SynthPop'!M$1),FALSE),0),0)</f>
        <v>35</v>
      </c>
      <c r="J561">
        <f>IFERROR(ROUND($C561*VLOOKUP($O561,'TM1.5SynthPop'!$A$2:$Q$1446,COLUMN('TM1.5SynthPop'!N$1),FALSE),0),0)</f>
        <v>45</v>
      </c>
      <c r="K561">
        <f t="shared" si="19"/>
        <v>154</v>
      </c>
      <c r="L561">
        <f>Link21_SED!E561</f>
        <v>778</v>
      </c>
      <c r="M561">
        <f>Link21_SED!F561</f>
        <v>0</v>
      </c>
      <c r="O561">
        <v>172</v>
      </c>
    </row>
    <row r="562" spans="1:15">
      <c r="A562" t="s">
        <v>17</v>
      </c>
      <c r="B562">
        <v>561</v>
      </c>
      <c r="C562">
        <f>Link21_SED!D562</f>
        <v>309</v>
      </c>
      <c r="D562">
        <f>IFERROR(ROUND($C562*VLOOKUP($O562,'TM1.5SynthPop'!$A$2:$Q$1446,COLUMN('TM1.5SynthPop'!$P$2),FALSE),0),)</f>
        <v>249</v>
      </c>
      <c r="E562">
        <f t="shared" si="18"/>
        <v>60</v>
      </c>
      <c r="F562">
        <f>IFERROR(ROUND($C562*VLOOKUP($O562,'TM1.5SynthPop'!$A$2:$Q$1446,COLUMN('TM1.5SynthPop'!J$1),FALSE),0),0)</f>
        <v>22</v>
      </c>
      <c r="G562">
        <f>IFERROR(ROUND($C562*VLOOKUP($O562,'TM1.5SynthPop'!$A$2:$Q$1446,COLUMN('TM1.5SynthPop'!K$1),FALSE),0),0)</f>
        <v>25</v>
      </c>
      <c r="H562">
        <f>IFERROR(ROUND($C562*VLOOKUP($O562,'TM1.5SynthPop'!$A$2:$Q$1446,COLUMN('TM1.5SynthPop'!L$1),FALSE),0),0)</f>
        <v>32</v>
      </c>
      <c r="I562">
        <f>IFERROR(ROUND($C562*VLOOKUP($O562,'TM1.5SynthPop'!$A$2:$Q$1446,COLUMN('TM1.5SynthPop'!M$1),FALSE),0),0)</f>
        <v>37</v>
      </c>
      <c r="J562">
        <f>IFERROR(ROUND($C562*VLOOKUP($O562,'TM1.5SynthPop'!$A$2:$Q$1446,COLUMN('TM1.5SynthPop'!N$1),FALSE),0),0)</f>
        <v>35</v>
      </c>
      <c r="K562">
        <f t="shared" si="19"/>
        <v>158</v>
      </c>
      <c r="L562">
        <f>Link21_SED!E562</f>
        <v>682</v>
      </c>
      <c r="M562">
        <f>Link21_SED!F562</f>
        <v>11</v>
      </c>
      <c r="O562">
        <v>171</v>
      </c>
    </row>
    <row r="563" spans="1:15">
      <c r="A563" t="s">
        <v>17</v>
      </c>
      <c r="B563">
        <v>562</v>
      </c>
      <c r="C563">
        <f>Link21_SED!D563</f>
        <v>678</v>
      </c>
      <c r="D563">
        <f>IFERROR(ROUND($C563*VLOOKUP($O563,'TM1.5SynthPop'!$A$2:$Q$1446,COLUMN('TM1.5SynthPop'!$P$2),FALSE),0),)</f>
        <v>546</v>
      </c>
      <c r="E563">
        <f t="shared" si="18"/>
        <v>132</v>
      </c>
      <c r="F563">
        <f>IFERROR(ROUND($C563*VLOOKUP($O563,'TM1.5SynthPop'!$A$2:$Q$1446,COLUMN('TM1.5SynthPop'!J$1),FALSE),0),0)</f>
        <v>75</v>
      </c>
      <c r="G563">
        <f>IFERROR(ROUND($C563*VLOOKUP($O563,'TM1.5SynthPop'!$A$2:$Q$1446,COLUMN('TM1.5SynthPop'!K$1),FALSE),0),0)</f>
        <v>106</v>
      </c>
      <c r="H563">
        <f>IFERROR(ROUND($C563*VLOOKUP($O563,'TM1.5SynthPop'!$A$2:$Q$1446,COLUMN('TM1.5SynthPop'!L$1),FALSE),0),0)</f>
        <v>69</v>
      </c>
      <c r="I563">
        <f>IFERROR(ROUND($C563*VLOOKUP($O563,'TM1.5SynthPop'!$A$2:$Q$1446,COLUMN('TM1.5SynthPop'!M$1),FALSE),0),0)</f>
        <v>63</v>
      </c>
      <c r="J563">
        <f>IFERROR(ROUND($C563*VLOOKUP($O563,'TM1.5SynthPop'!$A$2:$Q$1446,COLUMN('TM1.5SynthPop'!N$1),FALSE),0),0)</f>
        <v>71</v>
      </c>
      <c r="K563">
        <f t="shared" si="19"/>
        <v>294</v>
      </c>
      <c r="L563">
        <f>Link21_SED!E563</f>
        <v>1638</v>
      </c>
      <c r="M563">
        <f>Link21_SED!F563</f>
        <v>6</v>
      </c>
      <c r="O563">
        <v>170</v>
      </c>
    </row>
    <row r="564" spans="1:15">
      <c r="A564" t="s">
        <v>17</v>
      </c>
      <c r="B564">
        <v>563</v>
      </c>
      <c r="C564">
        <f>Link21_SED!D564</f>
        <v>674</v>
      </c>
      <c r="D564">
        <f>IFERROR(ROUND($C564*VLOOKUP($O564,'TM1.5SynthPop'!$A$2:$Q$1446,COLUMN('TM1.5SynthPop'!$P$2),FALSE),0),)</f>
        <v>600</v>
      </c>
      <c r="E564">
        <f t="shared" si="18"/>
        <v>74</v>
      </c>
      <c r="F564">
        <f>IFERROR(ROUND($C564*VLOOKUP($O564,'TM1.5SynthPop'!$A$2:$Q$1446,COLUMN('TM1.5SynthPop'!J$1),FALSE),0),0)</f>
        <v>97</v>
      </c>
      <c r="G564">
        <f>IFERROR(ROUND($C564*VLOOKUP($O564,'TM1.5SynthPop'!$A$2:$Q$1446,COLUMN('TM1.5SynthPop'!K$1),FALSE),0),0)</f>
        <v>137</v>
      </c>
      <c r="H564">
        <f>IFERROR(ROUND($C564*VLOOKUP($O564,'TM1.5SynthPop'!$A$2:$Q$1446,COLUMN('TM1.5SynthPop'!L$1),FALSE),0),0)</f>
        <v>87</v>
      </c>
      <c r="I564">
        <f>IFERROR(ROUND($C564*VLOOKUP($O564,'TM1.5SynthPop'!$A$2:$Q$1446,COLUMN('TM1.5SynthPop'!M$1),FALSE),0),0)</f>
        <v>55</v>
      </c>
      <c r="J564">
        <f>IFERROR(ROUND($C564*VLOOKUP($O564,'TM1.5SynthPop'!$A$2:$Q$1446,COLUMN('TM1.5SynthPop'!N$1),FALSE),0),0)</f>
        <v>78</v>
      </c>
      <c r="K564">
        <f t="shared" si="19"/>
        <v>220</v>
      </c>
      <c r="L564">
        <f>Link21_SED!E564</f>
        <v>1112</v>
      </c>
      <c r="M564">
        <f>Link21_SED!F564</f>
        <v>17</v>
      </c>
      <c r="O564">
        <v>175</v>
      </c>
    </row>
    <row r="565" spans="1:15">
      <c r="A565" t="s">
        <v>17</v>
      </c>
      <c r="B565">
        <v>564</v>
      </c>
      <c r="C565">
        <f>Link21_SED!D565</f>
        <v>485</v>
      </c>
      <c r="D565">
        <f>IFERROR(ROUND($C565*VLOOKUP($O565,'TM1.5SynthPop'!$A$2:$Q$1446,COLUMN('TM1.5SynthPop'!$P$2),FALSE),0),)</f>
        <v>398</v>
      </c>
      <c r="E565">
        <f t="shared" si="18"/>
        <v>87</v>
      </c>
      <c r="F565">
        <f>IFERROR(ROUND($C565*VLOOKUP($O565,'TM1.5SynthPop'!$A$2:$Q$1446,COLUMN('TM1.5SynthPop'!J$1),FALSE),0),0)</f>
        <v>44</v>
      </c>
      <c r="G565">
        <f>IFERROR(ROUND($C565*VLOOKUP($O565,'TM1.5SynthPop'!$A$2:$Q$1446,COLUMN('TM1.5SynthPop'!K$1),FALSE),0),0)</f>
        <v>54</v>
      </c>
      <c r="H565">
        <f>IFERROR(ROUND($C565*VLOOKUP($O565,'TM1.5SynthPop'!$A$2:$Q$1446,COLUMN('TM1.5SynthPop'!L$1),FALSE),0),0)</f>
        <v>58</v>
      </c>
      <c r="I565">
        <f>IFERROR(ROUND($C565*VLOOKUP($O565,'TM1.5SynthPop'!$A$2:$Q$1446,COLUMN('TM1.5SynthPop'!M$1),FALSE),0),0)</f>
        <v>53</v>
      </c>
      <c r="J565">
        <f>IFERROR(ROUND($C565*VLOOKUP($O565,'TM1.5SynthPop'!$A$2:$Q$1446,COLUMN('TM1.5SynthPop'!N$1),FALSE),0),0)</f>
        <v>61</v>
      </c>
      <c r="K565">
        <f t="shared" si="19"/>
        <v>215</v>
      </c>
      <c r="L565">
        <f>Link21_SED!E565</f>
        <v>979</v>
      </c>
      <c r="M565">
        <f>Link21_SED!F565</f>
        <v>0</v>
      </c>
      <c r="O565">
        <v>173</v>
      </c>
    </row>
    <row r="566" spans="1:15">
      <c r="A566" t="s">
        <v>17</v>
      </c>
      <c r="B566">
        <v>565</v>
      </c>
      <c r="C566">
        <f>Link21_SED!D566</f>
        <v>420</v>
      </c>
      <c r="D566">
        <f>IFERROR(ROUND($C566*VLOOKUP($O566,'TM1.5SynthPop'!$A$2:$Q$1446,COLUMN('TM1.5SynthPop'!$P$2),FALSE),0),)</f>
        <v>314</v>
      </c>
      <c r="E566">
        <f t="shared" si="18"/>
        <v>106</v>
      </c>
      <c r="F566">
        <f>IFERROR(ROUND($C566*VLOOKUP($O566,'TM1.5SynthPop'!$A$2:$Q$1446,COLUMN('TM1.5SynthPop'!J$1),FALSE),0),0)</f>
        <v>35</v>
      </c>
      <c r="G566">
        <f>IFERROR(ROUND($C566*VLOOKUP($O566,'TM1.5SynthPop'!$A$2:$Q$1446,COLUMN('TM1.5SynthPop'!K$1),FALSE),0),0)</f>
        <v>43</v>
      </c>
      <c r="H566">
        <f>IFERROR(ROUND($C566*VLOOKUP($O566,'TM1.5SynthPop'!$A$2:$Q$1446,COLUMN('TM1.5SynthPop'!L$1),FALSE),0),0)</f>
        <v>46</v>
      </c>
      <c r="I566">
        <f>IFERROR(ROUND($C566*VLOOKUP($O566,'TM1.5SynthPop'!$A$2:$Q$1446,COLUMN('TM1.5SynthPop'!M$1),FALSE),0),0)</f>
        <v>45</v>
      </c>
      <c r="J566">
        <f>IFERROR(ROUND($C566*VLOOKUP($O566,'TM1.5SynthPop'!$A$2:$Q$1446,COLUMN('TM1.5SynthPop'!N$1),FALSE),0),0)</f>
        <v>64</v>
      </c>
      <c r="K566">
        <f t="shared" si="19"/>
        <v>187</v>
      </c>
      <c r="L566">
        <f>Link21_SED!E566</f>
        <v>1058</v>
      </c>
      <c r="M566">
        <f>Link21_SED!F566</f>
        <v>16</v>
      </c>
      <c r="O566">
        <v>168</v>
      </c>
    </row>
    <row r="567" spans="1:15">
      <c r="A567" t="s">
        <v>17</v>
      </c>
      <c r="B567">
        <v>566</v>
      </c>
      <c r="C567">
        <f>Link21_SED!D567</f>
        <v>632</v>
      </c>
      <c r="D567">
        <f>IFERROR(ROUND($C567*VLOOKUP($O567,'TM1.5SynthPop'!$A$2:$Q$1446,COLUMN('TM1.5SynthPop'!$P$2),FALSE),0),)</f>
        <v>473</v>
      </c>
      <c r="E567">
        <f t="shared" si="18"/>
        <v>159</v>
      </c>
      <c r="F567">
        <f>IFERROR(ROUND($C567*VLOOKUP($O567,'TM1.5SynthPop'!$A$2:$Q$1446,COLUMN('TM1.5SynthPop'!J$1),FALSE),0),0)</f>
        <v>52</v>
      </c>
      <c r="G567">
        <f>IFERROR(ROUND($C567*VLOOKUP($O567,'TM1.5SynthPop'!$A$2:$Q$1446,COLUMN('TM1.5SynthPop'!K$1),FALSE),0),0)</f>
        <v>65</v>
      </c>
      <c r="H567">
        <f>IFERROR(ROUND($C567*VLOOKUP($O567,'TM1.5SynthPop'!$A$2:$Q$1446,COLUMN('TM1.5SynthPop'!L$1),FALSE),0),0)</f>
        <v>69</v>
      </c>
      <c r="I567">
        <f>IFERROR(ROUND($C567*VLOOKUP($O567,'TM1.5SynthPop'!$A$2:$Q$1446,COLUMN('TM1.5SynthPop'!M$1),FALSE),0),0)</f>
        <v>68</v>
      </c>
      <c r="J567">
        <f>IFERROR(ROUND($C567*VLOOKUP($O567,'TM1.5SynthPop'!$A$2:$Q$1446,COLUMN('TM1.5SynthPop'!N$1),FALSE),0),0)</f>
        <v>96</v>
      </c>
      <c r="K567">
        <f t="shared" si="19"/>
        <v>282</v>
      </c>
      <c r="L567">
        <f>Link21_SED!E567</f>
        <v>1536</v>
      </c>
      <c r="M567">
        <f>Link21_SED!F567</f>
        <v>10</v>
      </c>
      <c r="O567">
        <v>168</v>
      </c>
    </row>
    <row r="568" spans="1:15">
      <c r="A568" t="s">
        <v>17</v>
      </c>
      <c r="B568">
        <v>567</v>
      </c>
      <c r="C568">
        <f>Link21_SED!D568</f>
        <v>520</v>
      </c>
      <c r="D568">
        <f>IFERROR(ROUND($C568*VLOOKUP($O568,'TM1.5SynthPop'!$A$2:$Q$1446,COLUMN('TM1.5SynthPop'!$P$2),FALSE),0),)</f>
        <v>389</v>
      </c>
      <c r="E568">
        <f t="shared" si="18"/>
        <v>131</v>
      </c>
      <c r="F568">
        <f>IFERROR(ROUND($C568*VLOOKUP($O568,'TM1.5SynthPop'!$A$2:$Q$1446,COLUMN('TM1.5SynthPop'!J$1),FALSE),0),0)</f>
        <v>43</v>
      </c>
      <c r="G568">
        <f>IFERROR(ROUND($C568*VLOOKUP($O568,'TM1.5SynthPop'!$A$2:$Q$1446,COLUMN('TM1.5SynthPop'!K$1),FALSE),0),0)</f>
        <v>54</v>
      </c>
      <c r="H568">
        <f>IFERROR(ROUND($C568*VLOOKUP($O568,'TM1.5SynthPop'!$A$2:$Q$1446,COLUMN('TM1.5SynthPop'!L$1),FALSE),0),0)</f>
        <v>57</v>
      </c>
      <c r="I568">
        <f>IFERROR(ROUND($C568*VLOOKUP($O568,'TM1.5SynthPop'!$A$2:$Q$1446,COLUMN('TM1.5SynthPop'!M$1),FALSE),0),0)</f>
        <v>56</v>
      </c>
      <c r="J568">
        <f>IFERROR(ROUND($C568*VLOOKUP($O568,'TM1.5SynthPop'!$A$2:$Q$1446,COLUMN('TM1.5SynthPop'!N$1),FALSE),0),0)</f>
        <v>79</v>
      </c>
      <c r="K568">
        <f t="shared" si="19"/>
        <v>231</v>
      </c>
      <c r="L568">
        <f>Link21_SED!E568</f>
        <v>1290</v>
      </c>
      <c r="M568">
        <f>Link21_SED!F568</f>
        <v>0</v>
      </c>
      <c r="O568">
        <v>168</v>
      </c>
    </row>
    <row r="569" spans="1:15">
      <c r="A569" t="s">
        <v>17</v>
      </c>
      <c r="B569">
        <v>568</v>
      </c>
      <c r="C569">
        <f>Link21_SED!D569</f>
        <v>557</v>
      </c>
      <c r="D569">
        <f>IFERROR(ROUND($C569*VLOOKUP($O569,'TM1.5SynthPop'!$A$2:$Q$1446,COLUMN('TM1.5SynthPop'!$P$2),FALSE),0),)</f>
        <v>417</v>
      </c>
      <c r="E569">
        <f t="shared" si="18"/>
        <v>140</v>
      </c>
      <c r="F569">
        <f>IFERROR(ROUND($C569*VLOOKUP($O569,'TM1.5SynthPop'!$A$2:$Q$1446,COLUMN('TM1.5SynthPop'!J$1),FALSE),0),0)</f>
        <v>46</v>
      </c>
      <c r="G569">
        <f>IFERROR(ROUND($C569*VLOOKUP($O569,'TM1.5SynthPop'!$A$2:$Q$1446,COLUMN('TM1.5SynthPop'!K$1),FALSE),0),0)</f>
        <v>57</v>
      </c>
      <c r="H569">
        <f>IFERROR(ROUND($C569*VLOOKUP($O569,'TM1.5SynthPop'!$A$2:$Q$1446,COLUMN('TM1.5SynthPop'!L$1),FALSE),0),0)</f>
        <v>61</v>
      </c>
      <c r="I569">
        <f>IFERROR(ROUND($C569*VLOOKUP($O569,'TM1.5SynthPop'!$A$2:$Q$1446,COLUMN('TM1.5SynthPop'!M$1),FALSE),0),0)</f>
        <v>60</v>
      </c>
      <c r="J569">
        <f>IFERROR(ROUND($C569*VLOOKUP($O569,'TM1.5SynthPop'!$A$2:$Q$1446,COLUMN('TM1.5SynthPop'!N$1),FALSE),0),0)</f>
        <v>85</v>
      </c>
      <c r="K569">
        <f t="shared" si="19"/>
        <v>248</v>
      </c>
      <c r="L569">
        <f>Link21_SED!E569</f>
        <v>1455</v>
      </c>
      <c r="M569">
        <f>Link21_SED!F569</f>
        <v>0</v>
      </c>
      <c r="O569">
        <v>168</v>
      </c>
    </row>
    <row r="570" spans="1:15">
      <c r="A570" t="s">
        <v>17</v>
      </c>
      <c r="B570">
        <v>569</v>
      </c>
      <c r="C570">
        <f>Link21_SED!D570</f>
        <v>542</v>
      </c>
      <c r="D570">
        <f>IFERROR(ROUND($C570*VLOOKUP($O570,'TM1.5SynthPop'!$A$2:$Q$1446,COLUMN('TM1.5SynthPop'!$P$2),FALSE),0),)</f>
        <v>406</v>
      </c>
      <c r="E570">
        <f t="shared" si="18"/>
        <v>136</v>
      </c>
      <c r="F570">
        <f>IFERROR(ROUND($C570*VLOOKUP($O570,'TM1.5SynthPop'!$A$2:$Q$1446,COLUMN('TM1.5SynthPop'!J$1),FALSE),0),0)</f>
        <v>45</v>
      </c>
      <c r="G570">
        <f>IFERROR(ROUND($C570*VLOOKUP($O570,'TM1.5SynthPop'!$A$2:$Q$1446,COLUMN('TM1.5SynthPop'!K$1),FALSE),0),0)</f>
        <v>56</v>
      </c>
      <c r="H570">
        <f>IFERROR(ROUND($C570*VLOOKUP($O570,'TM1.5SynthPop'!$A$2:$Q$1446,COLUMN('TM1.5SynthPop'!L$1),FALSE),0),0)</f>
        <v>59</v>
      </c>
      <c r="I570">
        <f>IFERROR(ROUND($C570*VLOOKUP($O570,'TM1.5SynthPop'!$A$2:$Q$1446,COLUMN('TM1.5SynthPop'!M$1),FALSE),0),0)</f>
        <v>58</v>
      </c>
      <c r="J570">
        <f>IFERROR(ROUND($C570*VLOOKUP($O570,'TM1.5SynthPop'!$A$2:$Q$1446,COLUMN('TM1.5SynthPop'!N$1),FALSE),0),0)</f>
        <v>82</v>
      </c>
      <c r="K570">
        <f t="shared" si="19"/>
        <v>242</v>
      </c>
      <c r="L570">
        <f>Link21_SED!E570</f>
        <v>1445</v>
      </c>
      <c r="M570">
        <f>Link21_SED!F570</f>
        <v>0</v>
      </c>
      <c r="O570">
        <v>168</v>
      </c>
    </row>
    <row r="571" spans="1:15">
      <c r="A571" t="s">
        <v>17</v>
      </c>
      <c r="B571">
        <v>570</v>
      </c>
      <c r="C571">
        <f>Link21_SED!D571</f>
        <v>509</v>
      </c>
      <c r="D571">
        <f>IFERROR(ROUND($C571*VLOOKUP($O571,'TM1.5SynthPop'!$A$2:$Q$1446,COLUMN('TM1.5SynthPop'!$P$2),FALSE),0),)</f>
        <v>381</v>
      </c>
      <c r="E571">
        <f t="shared" si="18"/>
        <v>128</v>
      </c>
      <c r="F571">
        <f>IFERROR(ROUND($C571*VLOOKUP($O571,'TM1.5SynthPop'!$A$2:$Q$1446,COLUMN('TM1.5SynthPop'!J$1),FALSE),0),0)</f>
        <v>42</v>
      </c>
      <c r="G571">
        <f>IFERROR(ROUND($C571*VLOOKUP($O571,'TM1.5SynthPop'!$A$2:$Q$1446,COLUMN('TM1.5SynthPop'!K$1),FALSE),0),0)</f>
        <v>52</v>
      </c>
      <c r="H571">
        <f>IFERROR(ROUND($C571*VLOOKUP($O571,'TM1.5SynthPop'!$A$2:$Q$1446,COLUMN('TM1.5SynthPop'!L$1),FALSE),0),0)</f>
        <v>55</v>
      </c>
      <c r="I571">
        <f>IFERROR(ROUND($C571*VLOOKUP($O571,'TM1.5SynthPop'!$A$2:$Q$1446,COLUMN('TM1.5SynthPop'!M$1),FALSE),0),0)</f>
        <v>55</v>
      </c>
      <c r="J571">
        <f>IFERROR(ROUND($C571*VLOOKUP($O571,'TM1.5SynthPop'!$A$2:$Q$1446,COLUMN('TM1.5SynthPop'!N$1),FALSE),0),0)</f>
        <v>77</v>
      </c>
      <c r="K571">
        <f t="shared" si="19"/>
        <v>228</v>
      </c>
      <c r="L571">
        <f>Link21_SED!E571</f>
        <v>1308</v>
      </c>
      <c r="M571">
        <f>Link21_SED!F571</f>
        <v>0</v>
      </c>
      <c r="O571">
        <v>168</v>
      </c>
    </row>
    <row r="572" spans="1:15">
      <c r="A572" t="s">
        <v>17</v>
      </c>
      <c r="B572">
        <v>571</v>
      </c>
      <c r="C572">
        <f>Link21_SED!D572</f>
        <v>806</v>
      </c>
      <c r="D572">
        <f>IFERROR(ROUND($C572*VLOOKUP($O572,'TM1.5SynthPop'!$A$2:$Q$1446,COLUMN('TM1.5SynthPop'!$P$2),FALSE),0),)</f>
        <v>676</v>
      </c>
      <c r="E572">
        <f t="shared" si="18"/>
        <v>130</v>
      </c>
      <c r="F572">
        <f>IFERROR(ROUND($C572*VLOOKUP($O572,'TM1.5SynthPop'!$A$2:$Q$1446,COLUMN('TM1.5SynthPop'!J$1),FALSE),0),0)</f>
        <v>104</v>
      </c>
      <c r="G572">
        <f>IFERROR(ROUND($C572*VLOOKUP($O572,'TM1.5SynthPop'!$A$2:$Q$1446,COLUMN('TM1.5SynthPop'!K$1),FALSE),0),0)</f>
        <v>131</v>
      </c>
      <c r="H572">
        <f>IFERROR(ROUND($C572*VLOOKUP($O572,'TM1.5SynthPop'!$A$2:$Q$1446,COLUMN('TM1.5SynthPop'!L$1),FALSE),0),0)</f>
        <v>94</v>
      </c>
      <c r="I572">
        <f>IFERROR(ROUND($C572*VLOOKUP($O572,'TM1.5SynthPop'!$A$2:$Q$1446,COLUMN('TM1.5SynthPop'!M$1),FALSE),0),0)</f>
        <v>65</v>
      </c>
      <c r="J572">
        <f>IFERROR(ROUND($C572*VLOOKUP($O572,'TM1.5SynthPop'!$A$2:$Q$1446,COLUMN('TM1.5SynthPop'!N$1),FALSE),0),0)</f>
        <v>93</v>
      </c>
      <c r="K572">
        <f t="shared" si="19"/>
        <v>319</v>
      </c>
      <c r="L572">
        <f>Link21_SED!E572</f>
        <v>1706</v>
      </c>
      <c r="M572">
        <f>Link21_SED!F572</f>
        <v>5</v>
      </c>
      <c r="O572">
        <v>177</v>
      </c>
    </row>
    <row r="573" spans="1:15">
      <c r="A573" t="s">
        <v>17</v>
      </c>
      <c r="B573">
        <v>572</v>
      </c>
      <c r="C573">
        <f>Link21_SED!D573</f>
        <v>713</v>
      </c>
      <c r="D573">
        <f>IFERROR(ROUND($C573*VLOOKUP($O573,'TM1.5SynthPop'!$A$2:$Q$1446,COLUMN('TM1.5SynthPop'!$P$2),FALSE),0),)</f>
        <v>598</v>
      </c>
      <c r="E573">
        <f t="shared" si="18"/>
        <v>115</v>
      </c>
      <c r="F573">
        <f>IFERROR(ROUND($C573*VLOOKUP($O573,'TM1.5SynthPop'!$A$2:$Q$1446,COLUMN('TM1.5SynthPop'!J$1),FALSE),0),0)</f>
        <v>92</v>
      </c>
      <c r="G573">
        <f>IFERROR(ROUND($C573*VLOOKUP($O573,'TM1.5SynthPop'!$A$2:$Q$1446,COLUMN('TM1.5SynthPop'!K$1),FALSE),0),0)</f>
        <v>116</v>
      </c>
      <c r="H573">
        <f>IFERROR(ROUND($C573*VLOOKUP($O573,'TM1.5SynthPop'!$A$2:$Q$1446,COLUMN('TM1.5SynthPop'!L$1),FALSE),0),0)</f>
        <v>83</v>
      </c>
      <c r="I573">
        <f>IFERROR(ROUND($C573*VLOOKUP($O573,'TM1.5SynthPop'!$A$2:$Q$1446,COLUMN('TM1.5SynthPop'!M$1),FALSE),0),0)</f>
        <v>58</v>
      </c>
      <c r="J573">
        <f>IFERROR(ROUND($C573*VLOOKUP($O573,'TM1.5SynthPop'!$A$2:$Q$1446,COLUMN('TM1.5SynthPop'!N$1),FALSE),0),0)</f>
        <v>82</v>
      </c>
      <c r="K573">
        <f t="shared" si="19"/>
        <v>282</v>
      </c>
      <c r="L573">
        <f>Link21_SED!E573</f>
        <v>1588</v>
      </c>
      <c r="M573">
        <f>Link21_SED!F573</f>
        <v>0</v>
      </c>
      <c r="O573">
        <v>177</v>
      </c>
    </row>
    <row r="574" spans="1:15">
      <c r="A574" t="s">
        <v>17</v>
      </c>
      <c r="B574">
        <v>573</v>
      </c>
      <c r="C574">
        <f>Link21_SED!D574</f>
        <v>653</v>
      </c>
      <c r="D574">
        <f>IFERROR(ROUND($C574*VLOOKUP($O574,'TM1.5SynthPop'!$A$2:$Q$1446,COLUMN('TM1.5SynthPop'!$P$2),FALSE),0),)</f>
        <v>548</v>
      </c>
      <c r="E574">
        <f t="shared" si="18"/>
        <v>105</v>
      </c>
      <c r="F574">
        <f>IFERROR(ROUND($C574*VLOOKUP($O574,'TM1.5SynthPop'!$A$2:$Q$1446,COLUMN('TM1.5SynthPop'!J$1),FALSE),0),0)</f>
        <v>84</v>
      </c>
      <c r="G574">
        <f>IFERROR(ROUND($C574*VLOOKUP($O574,'TM1.5SynthPop'!$A$2:$Q$1446,COLUMN('TM1.5SynthPop'!K$1),FALSE),0),0)</f>
        <v>107</v>
      </c>
      <c r="H574">
        <f>IFERROR(ROUND($C574*VLOOKUP($O574,'TM1.5SynthPop'!$A$2:$Q$1446,COLUMN('TM1.5SynthPop'!L$1),FALSE),0),0)</f>
        <v>76</v>
      </c>
      <c r="I574">
        <f>IFERROR(ROUND($C574*VLOOKUP($O574,'TM1.5SynthPop'!$A$2:$Q$1446,COLUMN('TM1.5SynthPop'!M$1),FALSE),0),0)</f>
        <v>53</v>
      </c>
      <c r="J574">
        <f>IFERROR(ROUND($C574*VLOOKUP($O574,'TM1.5SynthPop'!$A$2:$Q$1446,COLUMN('TM1.5SynthPop'!N$1),FALSE),0),0)</f>
        <v>75</v>
      </c>
      <c r="K574">
        <f t="shared" si="19"/>
        <v>258</v>
      </c>
      <c r="L574">
        <f>Link21_SED!E574</f>
        <v>1473</v>
      </c>
      <c r="M574">
        <f>Link21_SED!F574</f>
        <v>6</v>
      </c>
      <c r="O574">
        <v>177</v>
      </c>
    </row>
    <row r="575" spans="1:15">
      <c r="A575" t="s">
        <v>17</v>
      </c>
      <c r="B575">
        <v>574</v>
      </c>
      <c r="C575">
        <f>Link21_SED!D575</f>
        <v>822</v>
      </c>
      <c r="D575">
        <f>IFERROR(ROUND($C575*VLOOKUP($O575,'TM1.5SynthPop'!$A$2:$Q$1446,COLUMN('TM1.5SynthPop'!$P$2),FALSE),0),)</f>
        <v>689</v>
      </c>
      <c r="E575">
        <f t="shared" si="18"/>
        <v>133</v>
      </c>
      <c r="F575">
        <f>IFERROR(ROUND($C575*VLOOKUP($O575,'TM1.5SynthPop'!$A$2:$Q$1446,COLUMN('TM1.5SynthPop'!J$1),FALSE),0),0)</f>
        <v>106</v>
      </c>
      <c r="G575">
        <f>IFERROR(ROUND($C575*VLOOKUP($O575,'TM1.5SynthPop'!$A$2:$Q$1446,COLUMN('TM1.5SynthPop'!K$1),FALSE),0),0)</f>
        <v>134</v>
      </c>
      <c r="H575">
        <f>IFERROR(ROUND($C575*VLOOKUP($O575,'TM1.5SynthPop'!$A$2:$Q$1446,COLUMN('TM1.5SynthPop'!L$1),FALSE),0),0)</f>
        <v>96</v>
      </c>
      <c r="I575">
        <f>IFERROR(ROUND($C575*VLOOKUP($O575,'TM1.5SynthPop'!$A$2:$Q$1446,COLUMN('TM1.5SynthPop'!M$1),FALSE),0),0)</f>
        <v>66</v>
      </c>
      <c r="J575">
        <f>IFERROR(ROUND($C575*VLOOKUP($O575,'TM1.5SynthPop'!$A$2:$Q$1446,COLUMN('TM1.5SynthPop'!N$1),FALSE),0),0)</f>
        <v>95</v>
      </c>
      <c r="K575">
        <f t="shared" si="19"/>
        <v>325</v>
      </c>
      <c r="L575">
        <f>Link21_SED!E575</f>
        <v>1879</v>
      </c>
      <c r="M575">
        <f>Link21_SED!F575</f>
        <v>21</v>
      </c>
      <c r="O575">
        <v>177</v>
      </c>
    </row>
    <row r="576" spans="1:15">
      <c r="A576" t="s">
        <v>17</v>
      </c>
      <c r="B576">
        <v>575</v>
      </c>
      <c r="C576">
        <f>Link21_SED!D576</f>
        <v>574</v>
      </c>
      <c r="D576">
        <f>IFERROR(ROUND($C576*VLOOKUP($O576,'TM1.5SynthPop'!$A$2:$Q$1446,COLUMN('TM1.5SynthPop'!$P$2),FALSE),0),)</f>
        <v>481</v>
      </c>
      <c r="E576">
        <f t="shared" si="18"/>
        <v>93</v>
      </c>
      <c r="F576">
        <f>IFERROR(ROUND($C576*VLOOKUP($O576,'TM1.5SynthPop'!$A$2:$Q$1446,COLUMN('TM1.5SynthPop'!J$1),FALSE),0),0)</f>
        <v>74</v>
      </c>
      <c r="G576">
        <f>IFERROR(ROUND($C576*VLOOKUP($O576,'TM1.5SynthPop'!$A$2:$Q$1446,COLUMN('TM1.5SynthPop'!K$1),FALSE),0),0)</f>
        <v>94</v>
      </c>
      <c r="H576">
        <f>IFERROR(ROUND($C576*VLOOKUP($O576,'TM1.5SynthPop'!$A$2:$Q$1446,COLUMN('TM1.5SynthPop'!L$1),FALSE),0),0)</f>
        <v>67</v>
      </c>
      <c r="I576">
        <f>IFERROR(ROUND($C576*VLOOKUP($O576,'TM1.5SynthPop'!$A$2:$Q$1446,COLUMN('TM1.5SynthPop'!M$1),FALSE),0),0)</f>
        <v>46</v>
      </c>
      <c r="J576">
        <f>IFERROR(ROUND($C576*VLOOKUP($O576,'TM1.5SynthPop'!$A$2:$Q$1446,COLUMN('TM1.5SynthPop'!N$1),FALSE),0),0)</f>
        <v>66</v>
      </c>
      <c r="K576">
        <f t="shared" si="19"/>
        <v>227</v>
      </c>
      <c r="L576">
        <f>Link21_SED!E576</f>
        <v>1266</v>
      </c>
      <c r="M576">
        <f>Link21_SED!F576</f>
        <v>0</v>
      </c>
      <c r="O576">
        <v>177</v>
      </c>
    </row>
    <row r="577" spans="1:15">
      <c r="A577" t="s">
        <v>17</v>
      </c>
      <c r="B577">
        <v>576</v>
      </c>
      <c r="C577">
        <f>Link21_SED!D577</f>
        <v>461</v>
      </c>
      <c r="D577">
        <f>IFERROR(ROUND($C577*VLOOKUP($O577,'TM1.5SynthPop'!$A$2:$Q$1446,COLUMN('TM1.5SynthPop'!$P$2),FALSE),0),)</f>
        <v>387</v>
      </c>
      <c r="E577">
        <f t="shared" si="18"/>
        <v>74</v>
      </c>
      <c r="F577">
        <f>IFERROR(ROUND($C577*VLOOKUP($O577,'TM1.5SynthPop'!$A$2:$Q$1446,COLUMN('TM1.5SynthPop'!J$1),FALSE),0),0)</f>
        <v>60</v>
      </c>
      <c r="G577">
        <f>IFERROR(ROUND($C577*VLOOKUP($O577,'TM1.5SynthPop'!$A$2:$Q$1446,COLUMN('TM1.5SynthPop'!K$1),FALSE),0),0)</f>
        <v>75</v>
      </c>
      <c r="H577">
        <f>IFERROR(ROUND($C577*VLOOKUP($O577,'TM1.5SynthPop'!$A$2:$Q$1446,COLUMN('TM1.5SynthPop'!L$1),FALSE),0),0)</f>
        <v>54</v>
      </c>
      <c r="I577">
        <f>IFERROR(ROUND($C577*VLOOKUP($O577,'TM1.5SynthPop'!$A$2:$Q$1446,COLUMN('TM1.5SynthPop'!M$1),FALSE),0),0)</f>
        <v>37</v>
      </c>
      <c r="J577">
        <f>IFERROR(ROUND($C577*VLOOKUP($O577,'TM1.5SynthPop'!$A$2:$Q$1446,COLUMN('TM1.5SynthPop'!N$1),FALSE),0),0)</f>
        <v>53</v>
      </c>
      <c r="K577">
        <f t="shared" si="19"/>
        <v>182</v>
      </c>
      <c r="L577">
        <f>Link21_SED!E577</f>
        <v>1085</v>
      </c>
      <c r="M577">
        <f>Link21_SED!F577</f>
        <v>8</v>
      </c>
      <c r="O577">
        <v>177</v>
      </c>
    </row>
    <row r="578" spans="1:15">
      <c r="A578" t="s">
        <v>17</v>
      </c>
      <c r="B578">
        <v>577</v>
      </c>
      <c r="C578">
        <f>Link21_SED!D578</f>
        <v>544</v>
      </c>
      <c r="D578">
        <f>IFERROR(ROUND($C578*VLOOKUP($O578,'TM1.5SynthPop'!$A$2:$Q$1446,COLUMN('TM1.5SynthPop'!$P$2),FALSE),0),)</f>
        <v>448</v>
      </c>
      <c r="E578">
        <f t="shared" si="18"/>
        <v>96</v>
      </c>
      <c r="F578">
        <f>IFERROR(ROUND($C578*VLOOKUP($O578,'TM1.5SynthPop'!$A$2:$Q$1446,COLUMN('TM1.5SynthPop'!J$1),FALSE),0),0)</f>
        <v>59</v>
      </c>
      <c r="G578">
        <f>IFERROR(ROUND($C578*VLOOKUP($O578,'TM1.5SynthPop'!$A$2:$Q$1446,COLUMN('TM1.5SynthPop'!K$1),FALSE),0),0)</f>
        <v>71</v>
      </c>
      <c r="H578">
        <f>IFERROR(ROUND($C578*VLOOKUP($O578,'TM1.5SynthPop'!$A$2:$Q$1446,COLUMN('TM1.5SynthPop'!L$1),FALSE),0),0)</f>
        <v>63</v>
      </c>
      <c r="I578">
        <f>IFERROR(ROUND($C578*VLOOKUP($O578,'TM1.5SynthPop'!$A$2:$Q$1446,COLUMN('TM1.5SynthPop'!M$1),FALSE),0),0)</f>
        <v>51</v>
      </c>
      <c r="J578">
        <f>IFERROR(ROUND($C578*VLOOKUP($O578,'TM1.5SynthPop'!$A$2:$Q$1446,COLUMN('TM1.5SynthPop'!N$1),FALSE),0),0)</f>
        <v>69</v>
      </c>
      <c r="K578">
        <f t="shared" si="19"/>
        <v>231</v>
      </c>
      <c r="L578">
        <f>Link21_SED!E578</f>
        <v>1273</v>
      </c>
      <c r="M578">
        <f>Link21_SED!F578</f>
        <v>0</v>
      </c>
      <c r="O578">
        <v>185</v>
      </c>
    </row>
    <row r="579" spans="1:15">
      <c r="A579" t="s">
        <v>17</v>
      </c>
      <c r="B579">
        <v>578</v>
      </c>
      <c r="C579">
        <f>Link21_SED!D579</f>
        <v>621</v>
      </c>
      <c r="D579">
        <f>IFERROR(ROUND($C579*VLOOKUP($O579,'TM1.5SynthPop'!$A$2:$Q$1446,COLUMN('TM1.5SynthPop'!$P$2),FALSE),0),)</f>
        <v>511</v>
      </c>
      <c r="E579">
        <f t="shared" si="18"/>
        <v>110</v>
      </c>
      <c r="F579">
        <f>IFERROR(ROUND($C579*VLOOKUP($O579,'TM1.5SynthPop'!$A$2:$Q$1446,COLUMN('TM1.5SynthPop'!J$1),FALSE),0),0)</f>
        <v>67</v>
      </c>
      <c r="G579">
        <f>IFERROR(ROUND($C579*VLOOKUP($O579,'TM1.5SynthPop'!$A$2:$Q$1446,COLUMN('TM1.5SynthPop'!K$1),FALSE),0),0)</f>
        <v>80</v>
      </c>
      <c r="H579">
        <f>IFERROR(ROUND($C579*VLOOKUP($O579,'TM1.5SynthPop'!$A$2:$Q$1446,COLUMN('TM1.5SynthPop'!L$1),FALSE),0),0)</f>
        <v>72</v>
      </c>
      <c r="I579">
        <f>IFERROR(ROUND($C579*VLOOKUP($O579,'TM1.5SynthPop'!$A$2:$Q$1446,COLUMN('TM1.5SynthPop'!M$1),FALSE),0),0)</f>
        <v>58</v>
      </c>
      <c r="J579">
        <f>IFERROR(ROUND($C579*VLOOKUP($O579,'TM1.5SynthPop'!$A$2:$Q$1446,COLUMN('TM1.5SynthPop'!N$1),FALSE),0),0)</f>
        <v>79</v>
      </c>
      <c r="K579">
        <f t="shared" si="19"/>
        <v>265</v>
      </c>
      <c r="L579">
        <f>Link21_SED!E579</f>
        <v>1357</v>
      </c>
      <c r="M579">
        <f>Link21_SED!F579</f>
        <v>2</v>
      </c>
      <c r="O579">
        <v>185</v>
      </c>
    </row>
    <row r="580" spans="1:15">
      <c r="A580" t="s">
        <v>17</v>
      </c>
      <c r="B580">
        <v>579</v>
      </c>
      <c r="C580">
        <f>Link21_SED!D580</f>
        <v>449</v>
      </c>
      <c r="D580">
        <f>IFERROR(ROUND($C580*VLOOKUP($O580,'TM1.5SynthPop'!$A$2:$Q$1446,COLUMN('TM1.5SynthPop'!$P$2),FALSE),0),)</f>
        <v>369</v>
      </c>
      <c r="E580">
        <f t="shared" si="18"/>
        <v>80</v>
      </c>
      <c r="F580">
        <f>IFERROR(ROUND($C580*VLOOKUP($O580,'TM1.5SynthPop'!$A$2:$Q$1446,COLUMN('TM1.5SynthPop'!J$1),FALSE),0),0)</f>
        <v>49</v>
      </c>
      <c r="G580">
        <f>IFERROR(ROUND($C580*VLOOKUP($O580,'TM1.5SynthPop'!$A$2:$Q$1446,COLUMN('TM1.5SynthPop'!K$1),FALSE),0),0)</f>
        <v>58</v>
      </c>
      <c r="H580">
        <f>IFERROR(ROUND($C580*VLOOKUP($O580,'TM1.5SynthPop'!$A$2:$Q$1446,COLUMN('TM1.5SynthPop'!L$1),FALSE),0),0)</f>
        <v>52</v>
      </c>
      <c r="I580">
        <f>IFERROR(ROUND($C580*VLOOKUP($O580,'TM1.5SynthPop'!$A$2:$Q$1446,COLUMN('TM1.5SynthPop'!M$1),FALSE),0),0)</f>
        <v>42</v>
      </c>
      <c r="J580">
        <f>IFERROR(ROUND($C580*VLOOKUP($O580,'TM1.5SynthPop'!$A$2:$Q$1446,COLUMN('TM1.5SynthPop'!N$1),FALSE),0),0)</f>
        <v>57</v>
      </c>
      <c r="K580">
        <f t="shared" si="19"/>
        <v>191</v>
      </c>
      <c r="L580">
        <f>Link21_SED!E580</f>
        <v>1006</v>
      </c>
      <c r="M580">
        <f>Link21_SED!F580</f>
        <v>0</v>
      </c>
      <c r="O580">
        <v>185</v>
      </c>
    </row>
    <row r="581" spans="1:15">
      <c r="A581" t="s">
        <v>17</v>
      </c>
      <c r="B581">
        <v>580</v>
      </c>
      <c r="C581">
        <f>Link21_SED!D581</f>
        <v>533</v>
      </c>
      <c r="D581">
        <f>IFERROR(ROUND($C581*VLOOKUP($O581,'TM1.5SynthPop'!$A$2:$Q$1446,COLUMN('TM1.5SynthPop'!$P$2),FALSE),0),)</f>
        <v>439</v>
      </c>
      <c r="E581">
        <f t="shared" si="18"/>
        <v>94</v>
      </c>
      <c r="F581">
        <f>IFERROR(ROUND($C581*VLOOKUP($O581,'TM1.5SynthPop'!$A$2:$Q$1446,COLUMN('TM1.5SynthPop'!J$1),FALSE),0),0)</f>
        <v>58</v>
      </c>
      <c r="G581">
        <f>IFERROR(ROUND($C581*VLOOKUP($O581,'TM1.5SynthPop'!$A$2:$Q$1446,COLUMN('TM1.5SynthPop'!K$1),FALSE),0),0)</f>
        <v>69</v>
      </c>
      <c r="H581">
        <f>IFERROR(ROUND($C581*VLOOKUP($O581,'TM1.5SynthPop'!$A$2:$Q$1446,COLUMN('TM1.5SynthPop'!L$1),FALSE),0),0)</f>
        <v>61</v>
      </c>
      <c r="I581">
        <f>IFERROR(ROUND($C581*VLOOKUP($O581,'TM1.5SynthPop'!$A$2:$Q$1446,COLUMN('TM1.5SynthPop'!M$1),FALSE),0),0)</f>
        <v>50</v>
      </c>
      <c r="J581">
        <f>IFERROR(ROUND($C581*VLOOKUP($O581,'TM1.5SynthPop'!$A$2:$Q$1446,COLUMN('TM1.5SynthPop'!N$1),FALSE),0),0)</f>
        <v>68</v>
      </c>
      <c r="K581">
        <f t="shared" si="19"/>
        <v>227</v>
      </c>
      <c r="L581">
        <f>Link21_SED!E581</f>
        <v>1113</v>
      </c>
      <c r="M581">
        <f>Link21_SED!F581</f>
        <v>0</v>
      </c>
      <c r="O581">
        <v>185</v>
      </c>
    </row>
    <row r="582" spans="1:15">
      <c r="A582" t="s">
        <v>17</v>
      </c>
      <c r="B582">
        <v>581</v>
      </c>
      <c r="C582">
        <f>Link21_SED!D582</f>
        <v>567</v>
      </c>
      <c r="D582">
        <f>IFERROR(ROUND($C582*VLOOKUP($O582,'TM1.5SynthPop'!$A$2:$Q$1446,COLUMN('TM1.5SynthPop'!$P$2),FALSE),0),)</f>
        <v>467</v>
      </c>
      <c r="E582">
        <f t="shared" si="18"/>
        <v>100</v>
      </c>
      <c r="F582">
        <f>IFERROR(ROUND($C582*VLOOKUP($O582,'TM1.5SynthPop'!$A$2:$Q$1446,COLUMN('TM1.5SynthPop'!J$1),FALSE),0),0)</f>
        <v>62</v>
      </c>
      <c r="G582">
        <f>IFERROR(ROUND($C582*VLOOKUP($O582,'TM1.5SynthPop'!$A$2:$Q$1446,COLUMN('TM1.5SynthPop'!K$1),FALSE),0),0)</f>
        <v>73</v>
      </c>
      <c r="H582">
        <f>IFERROR(ROUND($C582*VLOOKUP($O582,'TM1.5SynthPop'!$A$2:$Q$1446,COLUMN('TM1.5SynthPop'!L$1),FALSE),0),0)</f>
        <v>65</v>
      </c>
      <c r="I582">
        <f>IFERROR(ROUND($C582*VLOOKUP($O582,'TM1.5SynthPop'!$A$2:$Q$1446,COLUMN('TM1.5SynthPop'!M$1),FALSE),0),0)</f>
        <v>53</v>
      </c>
      <c r="J582">
        <f>IFERROR(ROUND($C582*VLOOKUP($O582,'TM1.5SynthPop'!$A$2:$Q$1446,COLUMN('TM1.5SynthPop'!N$1),FALSE),0),0)</f>
        <v>72</v>
      </c>
      <c r="K582">
        <f t="shared" si="19"/>
        <v>242</v>
      </c>
      <c r="L582">
        <f>Link21_SED!E582</f>
        <v>1293</v>
      </c>
      <c r="M582">
        <f>Link21_SED!F582</f>
        <v>0</v>
      </c>
      <c r="O582">
        <v>185</v>
      </c>
    </row>
    <row r="583" spans="1:15">
      <c r="A583" t="s">
        <v>17</v>
      </c>
      <c r="B583">
        <v>582</v>
      </c>
      <c r="C583">
        <f>Link21_SED!D583</f>
        <v>462</v>
      </c>
      <c r="D583">
        <f>IFERROR(ROUND($C583*VLOOKUP($O583,'TM1.5SynthPop'!$A$2:$Q$1446,COLUMN('TM1.5SynthPop'!$P$2),FALSE),0),)</f>
        <v>380</v>
      </c>
      <c r="E583">
        <f t="shared" si="18"/>
        <v>82</v>
      </c>
      <c r="F583">
        <f>IFERROR(ROUND($C583*VLOOKUP($O583,'TM1.5SynthPop'!$A$2:$Q$1446,COLUMN('TM1.5SynthPop'!J$1),FALSE),0),0)</f>
        <v>50</v>
      </c>
      <c r="G583">
        <f>IFERROR(ROUND($C583*VLOOKUP($O583,'TM1.5SynthPop'!$A$2:$Q$1446,COLUMN('TM1.5SynthPop'!K$1),FALSE),0),0)</f>
        <v>60</v>
      </c>
      <c r="H583">
        <f>IFERROR(ROUND($C583*VLOOKUP($O583,'TM1.5SynthPop'!$A$2:$Q$1446,COLUMN('TM1.5SynthPop'!L$1),FALSE),0),0)</f>
        <v>53</v>
      </c>
      <c r="I583">
        <f>IFERROR(ROUND($C583*VLOOKUP($O583,'TM1.5SynthPop'!$A$2:$Q$1446,COLUMN('TM1.5SynthPop'!M$1),FALSE),0),0)</f>
        <v>44</v>
      </c>
      <c r="J583">
        <f>IFERROR(ROUND($C583*VLOOKUP($O583,'TM1.5SynthPop'!$A$2:$Q$1446,COLUMN('TM1.5SynthPop'!N$1),FALSE),0),0)</f>
        <v>59</v>
      </c>
      <c r="K583">
        <f t="shared" si="19"/>
        <v>196</v>
      </c>
      <c r="L583">
        <f>Link21_SED!E583</f>
        <v>1130</v>
      </c>
      <c r="M583">
        <f>Link21_SED!F583</f>
        <v>0</v>
      </c>
      <c r="O583">
        <v>185</v>
      </c>
    </row>
    <row r="584" spans="1:15">
      <c r="A584" t="s">
        <v>17</v>
      </c>
      <c r="B584">
        <v>583</v>
      </c>
      <c r="C584">
        <f>Link21_SED!D584</f>
        <v>406</v>
      </c>
      <c r="D584">
        <f>IFERROR(ROUND($C584*VLOOKUP($O584,'TM1.5SynthPop'!$A$2:$Q$1446,COLUMN('TM1.5SynthPop'!$P$2),FALSE),0),)</f>
        <v>325</v>
      </c>
      <c r="E584">
        <f t="shared" si="18"/>
        <v>81</v>
      </c>
      <c r="F584">
        <f>IFERROR(ROUND($C584*VLOOKUP($O584,'TM1.5SynthPop'!$A$2:$Q$1446,COLUMN('TM1.5SynthPop'!J$1),FALSE),0),0)</f>
        <v>38</v>
      </c>
      <c r="G584">
        <f>IFERROR(ROUND($C584*VLOOKUP($O584,'TM1.5SynthPop'!$A$2:$Q$1446,COLUMN('TM1.5SynthPop'!K$1),FALSE),0),0)</f>
        <v>53</v>
      </c>
      <c r="H584">
        <f>IFERROR(ROUND($C584*VLOOKUP($O584,'TM1.5SynthPop'!$A$2:$Q$1446,COLUMN('TM1.5SynthPop'!L$1),FALSE),0),0)</f>
        <v>46</v>
      </c>
      <c r="I584">
        <f>IFERROR(ROUND($C584*VLOOKUP($O584,'TM1.5SynthPop'!$A$2:$Q$1446,COLUMN('TM1.5SynthPop'!M$1),FALSE),0),0)</f>
        <v>40</v>
      </c>
      <c r="J584">
        <f>IFERROR(ROUND($C584*VLOOKUP($O584,'TM1.5SynthPop'!$A$2:$Q$1446,COLUMN('TM1.5SynthPop'!N$1),FALSE),0),0)</f>
        <v>54</v>
      </c>
      <c r="K584">
        <f t="shared" si="19"/>
        <v>175</v>
      </c>
      <c r="L584">
        <f>Link21_SED!E584</f>
        <v>1073</v>
      </c>
      <c r="M584">
        <f>Link21_SED!F584</f>
        <v>0</v>
      </c>
      <c r="O584">
        <v>184</v>
      </c>
    </row>
    <row r="585" spans="1:15">
      <c r="A585" t="s">
        <v>17</v>
      </c>
      <c r="B585">
        <v>584</v>
      </c>
      <c r="C585">
        <f>Link21_SED!D585</f>
        <v>443</v>
      </c>
      <c r="D585">
        <f>IFERROR(ROUND($C585*VLOOKUP($O585,'TM1.5SynthPop'!$A$2:$Q$1446,COLUMN('TM1.5SynthPop'!$P$2),FALSE),0),)</f>
        <v>355</v>
      </c>
      <c r="E585">
        <f t="shared" si="18"/>
        <v>88</v>
      </c>
      <c r="F585">
        <f>IFERROR(ROUND($C585*VLOOKUP($O585,'TM1.5SynthPop'!$A$2:$Q$1446,COLUMN('TM1.5SynthPop'!J$1),FALSE),0),0)</f>
        <v>41</v>
      </c>
      <c r="G585">
        <f>IFERROR(ROUND($C585*VLOOKUP($O585,'TM1.5SynthPop'!$A$2:$Q$1446,COLUMN('TM1.5SynthPop'!K$1),FALSE),0),0)</f>
        <v>58</v>
      </c>
      <c r="H585">
        <f>IFERROR(ROUND($C585*VLOOKUP($O585,'TM1.5SynthPop'!$A$2:$Q$1446,COLUMN('TM1.5SynthPop'!L$1),FALSE),0),0)</f>
        <v>50</v>
      </c>
      <c r="I585">
        <f>IFERROR(ROUND($C585*VLOOKUP($O585,'TM1.5SynthPop'!$A$2:$Q$1446,COLUMN('TM1.5SynthPop'!M$1),FALSE),0),0)</f>
        <v>43</v>
      </c>
      <c r="J585">
        <f>IFERROR(ROUND($C585*VLOOKUP($O585,'TM1.5SynthPop'!$A$2:$Q$1446,COLUMN('TM1.5SynthPop'!N$1),FALSE),0),0)</f>
        <v>59</v>
      </c>
      <c r="K585">
        <f t="shared" si="19"/>
        <v>192</v>
      </c>
      <c r="L585">
        <f>Link21_SED!E585</f>
        <v>1113</v>
      </c>
      <c r="M585">
        <f>Link21_SED!F585</f>
        <v>0</v>
      </c>
      <c r="O585">
        <v>184</v>
      </c>
    </row>
    <row r="586" spans="1:15">
      <c r="A586" t="s">
        <v>17</v>
      </c>
      <c r="B586">
        <v>585</v>
      </c>
      <c r="C586">
        <f>Link21_SED!D586</f>
        <v>467</v>
      </c>
      <c r="D586">
        <f>IFERROR(ROUND($C586*VLOOKUP($O586,'TM1.5SynthPop'!$A$2:$Q$1446,COLUMN('TM1.5SynthPop'!$P$2),FALSE),0),)</f>
        <v>374</v>
      </c>
      <c r="E586">
        <f t="shared" si="18"/>
        <v>93</v>
      </c>
      <c r="F586">
        <f>IFERROR(ROUND($C586*VLOOKUP($O586,'TM1.5SynthPop'!$A$2:$Q$1446,COLUMN('TM1.5SynthPop'!J$1),FALSE),0),0)</f>
        <v>43</v>
      </c>
      <c r="G586">
        <f>IFERROR(ROUND($C586*VLOOKUP($O586,'TM1.5SynthPop'!$A$2:$Q$1446,COLUMN('TM1.5SynthPop'!K$1),FALSE),0),0)</f>
        <v>61</v>
      </c>
      <c r="H586">
        <f>IFERROR(ROUND($C586*VLOOKUP($O586,'TM1.5SynthPop'!$A$2:$Q$1446,COLUMN('TM1.5SynthPop'!L$1),FALSE),0),0)</f>
        <v>53</v>
      </c>
      <c r="I586">
        <f>IFERROR(ROUND($C586*VLOOKUP($O586,'TM1.5SynthPop'!$A$2:$Q$1446,COLUMN('TM1.5SynthPop'!M$1),FALSE),0),0)</f>
        <v>46</v>
      </c>
      <c r="J586">
        <f>IFERROR(ROUND($C586*VLOOKUP($O586,'TM1.5SynthPop'!$A$2:$Q$1446,COLUMN('TM1.5SynthPop'!N$1),FALSE),0),0)</f>
        <v>62</v>
      </c>
      <c r="K586">
        <f t="shared" si="19"/>
        <v>202</v>
      </c>
      <c r="L586">
        <f>Link21_SED!E586</f>
        <v>1219</v>
      </c>
      <c r="M586">
        <f>Link21_SED!F586</f>
        <v>0</v>
      </c>
      <c r="O586">
        <v>184</v>
      </c>
    </row>
    <row r="587" spans="1:15">
      <c r="A587" t="s">
        <v>17</v>
      </c>
      <c r="B587">
        <v>586</v>
      </c>
      <c r="C587">
        <f>Link21_SED!D587</f>
        <v>596</v>
      </c>
      <c r="D587">
        <f>IFERROR(ROUND($C587*VLOOKUP($O587,'TM1.5SynthPop'!$A$2:$Q$1446,COLUMN('TM1.5SynthPop'!$P$2),FALSE),0),)</f>
        <v>478</v>
      </c>
      <c r="E587">
        <f t="shared" si="18"/>
        <v>118</v>
      </c>
      <c r="F587">
        <f>IFERROR(ROUND($C587*VLOOKUP($O587,'TM1.5SynthPop'!$A$2:$Q$1446,COLUMN('TM1.5SynthPop'!J$1),FALSE),0),0)</f>
        <v>55</v>
      </c>
      <c r="G587">
        <f>IFERROR(ROUND($C587*VLOOKUP($O587,'TM1.5SynthPop'!$A$2:$Q$1446,COLUMN('TM1.5SynthPop'!K$1),FALSE),0),0)</f>
        <v>78</v>
      </c>
      <c r="H587">
        <f>IFERROR(ROUND($C587*VLOOKUP($O587,'TM1.5SynthPop'!$A$2:$Q$1446,COLUMN('TM1.5SynthPop'!L$1),FALSE),0),0)</f>
        <v>68</v>
      </c>
      <c r="I587">
        <f>IFERROR(ROUND($C587*VLOOKUP($O587,'TM1.5SynthPop'!$A$2:$Q$1446,COLUMN('TM1.5SynthPop'!M$1),FALSE),0),0)</f>
        <v>58</v>
      </c>
      <c r="J587">
        <f>IFERROR(ROUND($C587*VLOOKUP($O587,'TM1.5SynthPop'!$A$2:$Q$1446,COLUMN('TM1.5SynthPop'!N$1),FALSE),0),0)</f>
        <v>80</v>
      </c>
      <c r="K587">
        <f t="shared" si="19"/>
        <v>257</v>
      </c>
      <c r="L587">
        <f>Link21_SED!E587</f>
        <v>1467</v>
      </c>
      <c r="M587">
        <f>Link21_SED!F587</f>
        <v>12</v>
      </c>
      <c r="O587">
        <v>184</v>
      </c>
    </row>
    <row r="588" spans="1:15">
      <c r="A588" t="s">
        <v>17</v>
      </c>
      <c r="B588">
        <v>587</v>
      </c>
      <c r="C588">
        <f>Link21_SED!D588</f>
        <v>408</v>
      </c>
      <c r="D588">
        <f>IFERROR(ROUND($C588*VLOOKUP($O588,'TM1.5SynthPop'!$A$2:$Q$1446,COLUMN('TM1.5SynthPop'!$P$2),FALSE),0),)</f>
        <v>327</v>
      </c>
      <c r="E588">
        <f t="shared" si="18"/>
        <v>81</v>
      </c>
      <c r="F588">
        <f>IFERROR(ROUND($C588*VLOOKUP($O588,'TM1.5SynthPop'!$A$2:$Q$1446,COLUMN('TM1.5SynthPop'!J$1),FALSE),0),0)</f>
        <v>38</v>
      </c>
      <c r="G588">
        <f>IFERROR(ROUND($C588*VLOOKUP($O588,'TM1.5SynthPop'!$A$2:$Q$1446,COLUMN('TM1.5SynthPop'!K$1),FALSE),0),0)</f>
        <v>53</v>
      </c>
      <c r="H588">
        <f>IFERROR(ROUND($C588*VLOOKUP($O588,'TM1.5SynthPop'!$A$2:$Q$1446,COLUMN('TM1.5SynthPop'!L$1),FALSE),0),0)</f>
        <v>46</v>
      </c>
      <c r="I588">
        <f>IFERROR(ROUND($C588*VLOOKUP($O588,'TM1.5SynthPop'!$A$2:$Q$1446,COLUMN('TM1.5SynthPop'!M$1),FALSE),0),0)</f>
        <v>40</v>
      </c>
      <c r="J588">
        <f>IFERROR(ROUND($C588*VLOOKUP($O588,'TM1.5SynthPop'!$A$2:$Q$1446,COLUMN('TM1.5SynthPop'!N$1),FALSE),0),0)</f>
        <v>55</v>
      </c>
      <c r="K588">
        <f t="shared" si="19"/>
        <v>176</v>
      </c>
      <c r="L588">
        <f>Link21_SED!E588</f>
        <v>1053</v>
      </c>
      <c r="M588">
        <f>Link21_SED!F588</f>
        <v>0</v>
      </c>
      <c r="O588">
        <v>184</v>
      </c>
    </row>
    <row r="589" spans="1:15">
      <c r="A589" t="s">
        <v>17</v>
      </c>
      <c r="B589">
        <v>588</v>
      </c>
      <c r="C589">
        <f>Link21_SED!D589</f>
        <v>451</v>
      </c>
      <c r="D589">
        <f>IFERROR(ROUND($C589*VLOOKUP($O589,'TM1.5SynthPop'!$A$2:$Q$1446,COLUMN('TM1.5SynthPop'!$P$2),FALSE),0),)</f>
        <v>361</v>
      </c>
      <c r="E589">
        <f t="shared" si="18"/>
        <v>90</v>
      </c>
      <c r="F589">
        <f>IFERROR(ROUND($C589*VLOOKUP($O589,'TM1.5SynthPop'!$A$2:$Q$1446,COLUMN('TM1.5SynthPop'!J$1),FALSE),0),0)</f>
        <v>42</v>
      </c>
      <c r="G589">
        <f>IFERROR(ROUND($C589*VLOOKUP($O589,'TM1.5SynthPop'!$A$2:$Q$1446,COLUMN('TM1.5SynthPop'!K$1),FALSE),0),0)</f>
        <v>59</v>
      </c>
      <c r="H589">
        <f>IFERROR(ROUND($C589*VLOOKUP($O589,'TM1.5SynthPop'!$A$2:$Q$1446,COLUMN('TM1.5SynthPop'!L$1),FALSE),0),0)</f>
        <v>51</v>
      </c>
      <c r="I589">
        <f>IFERROR(ROUND($C589*VLOOKUP($O589,'TM1.5SynthPop'!$A$2:$Q$1446,COLUMN('TM1.5SynthPop'!M$1),FALSE),0),0)</f>
        <v>44</v>
      </c>
      <c r="J589">
        <f>IFERROR(ROUND($C589*VLOOKUP($O589,'TM1.5SynthPop'!$A$2:$Q$1446,COLUMN('TM1.5SynthPop'!N$1),FALSE),0),0)</f>
        <v>60</v>
      </c>
      <c r="K589">
        <f t="shared" si="19"/>
        <v>195</v>
      </c>
      <c r="L589">
        <f>Link21_SED!E589</f>
        <v>1189</v>
      </c>
      <c r="M589">
        <f>Link21_SED!F589</f>
        <v>13</v>
      </c>
      <c r="O589">
        <v>184</v>
      </c>
    </row>
    <row r="590" spans="1:15">
      <c r="A590" t="s">
        <v>17</v>
      </c>
      <c r="B590">
        <v>589</v>
      </c>
      <c r="C590">
        <f>Link21_SED!D590</f>
        <v>473</v>
      </c>
      <c r="D590">
        <f>IFERROR(ROUND($C590*VLOOKUP($O590,'TM1.5SynthPop'!$A$2:$Q$1446,COLUMN('TM1.5SynthPop'!$P$2),FALSE),0),)</f>
        <v>379</v>
      </c>
      <c r="E590">
        <f t="shared" si="18"/>
        <v>94</v>
      </c>
      <c r="F590">
        <f>IFERROR(ROUND($C590*VLOOKUP($O590,'TM1.5SynthPop'!$A$2:$Q$1446,COLUMN('TM1.5SynthPop'!J$1),FALSE),0),0)</f>
        <v>44</v>
      </c>
      <c r="G590">
        <f>IFERROR(ROUND($C590*VLOOKUP($O590,'TM1.5SynthPop'!$A$2:$Q$1446,COLUMN('TM1.5SynthPop'!K$1),FALSE),0),0)</f>
        <v>62</v>
      </c>
      <c r="H590">
        <f>IFERROR(ROUND($C590*VLOOKUP($O590,'TM1.5SynthPop'!$A$2:$Q$1446,COLUMN('TM1.5SynthPop'!L$1),FALSE),0),0)</f>
        <v>54</v>
      </c>
      <c r="I590">
        <f>IFERROR(ROUND($C590*VLOOKUP($O590,'TM1.5SynthPop'!$A$2:$Q$1446,COLUMN('TM1.5SynthPop'!M$1),FALSE),0),0)</f>
        <v>46</v>
      </c>
      <c r="J590">
        <f>IFERROR(ROUND($C590*VLOOKUP($O590,'TM1.5SynthPop'!$A$2:$Q$1446,COLUMN('TM1.5SynthPop'!N$1),FALSE),0),0)</f>
        <v>63</v>
      </c>
      <c r="K590">
        <f t="shared" si="19"/>
        <v>204</v>
      </c>
      <c r="L590">
        <f>Link21_SED!E590</f>
        <v>1165</v>
      </c>
      <c r="M590">
        <f>Link21_SED!F590</f>
        <v>0</v>
      </c>
      <c r="O590">
        <v>184</v>
      </c>
    </row>
    <row r="591" spans="1:15">
      <c r="A591" t="s">
        <v>17</v>
      </c>
      <c r="B591">
        <v>590</v>
      </c>
      <c r="C591">
        <f>Link21_SED!D591</f>
        <v>1060</v>
      </c>
      <c r="D591">
        <f>IFERROR(ROUND($C591*VLOOKUP($O591,'TM1.5SynthPop'!$A$2:$Q$1446,COLUMN('TM1.5SynthPop'!$P$2),FALSE),0),)</f>
        <v>935</v>
      </c>
      <c r="E591">
        <f t="shared" si="18"/>
        <v>125</v>
      </c>
      <c r="F591">
        <f>IFERROR(ROUND($C591*VLOOKUP($O591,'TM1.5SynthPop'!$A$2:$Q$1446,COLUMN('TM1.5SynthPop'!J$1),FALSE),0),0)</f>
        <v>88</v>
      </c>
      <c r="G591">
        <f>IFERROR(ROUND($C591*VLOOKUP($O591,'TM1.5SynthPop'!$A$2:$Q$1446,COLUMN('TM1.5SynthPop'!K$1),FALSE),0),0)</f>
        <v>67</v>
      </c>
      <c r="H591">
        <f>IFERROR(ROUND($C591*VLOOKUP($O591,'TM1.5SynthPop'!$A$2:$Q$1446,COLUMN('TM1.5SynthPop'!L$1),FALSE),0),0)</f>
        <v>76</v>
      </c>
      <c r="I591">
        <f>IFERROR(ROUND($C591*VLOOKUP($O591,'TM1.5SynthPop'!$A$2:$Q$1446,COLUMN('TM1.5SynthPop'!M$1),FALSE),0),0)</f>
        <v>92</v>
      </c>
      <c r="J591">
        <f>IFERROR(ROUND($C591*VLOOKUP($O591,'TM1.5SynthPop'!$A$2:$Q$1446,COLUMN('TM1.5SynthPop'!N$1),FALSE),0),0)</f>
        <v>154</v>
      </c>
      <c r="K591">
        <f t="shared" si="19"/>
        <v>583</v>
      </c>
      <c r="L591">
        <f>Link21_SED!E591</f>
        <v>2202</v>
      </c>
      <c r="M591">
        <f>Link21_SED!F591</f>
        <v>0</v>
      </c>
      <c r="O591">
        <v>189</v>
      </c>
    </row>
    <row r="592" spans="1:15">
      <c r="A592" t="s">
        <v>17</v>
      </c>
      <c r="B592">
        <v>591</v>
      </c>
      <c r="C592">
        <f>Link21_SED!D592</f>
        <v>422</v>
      </c>
      <c r="D592">
        <f>IFERROR(ROUND($C592*VLOOKUP($O592,'TM1.5SynthPop'!$A$2:$Q$1446,COLUMN('TM1.5SynthPop'!$P$2),FALSE),0),)</f>
        <v>372</v>
      </c>
      <c r="E592">
        <f t="shared" si="18"/>
        <v>50</v>
      </c>
      <c r="F592">
        <f>IFERROR(ROUND($C592*VLOOKUP($O592,'TM1.5SynthPop'!$A$2:$Q$1446,COLUMN('TM1.5SynthPop'!J$1),FALSE),0),0)</f>
        <v>35</v>
      </c>
      <c r="G592">
        <f>IFERROR(ROUND($C592*VLOOKUP($O592,'TM1.5SynthPop'!$A$2:$Q$1446,COLUMN('TM1.5SynthPop'!K$1),FALSE),0),0)</f>
        <v>27</v>
      </c>
      <c r="H592">
        <f>IFERROR(ROUND($C592*VLOOKUP($O592,'TM1.5SynthPop'!$A$2:$Q$1446,COLUMN('TM1.5SynthPop'!L$1),FALSE),0),0)</f>
        <v>30</v>
      </c>
      <c r="I592">
        <f>IFERROR(ROUND($C592*VLOOKUP($O592,'TM1.5SynthPop'!$A$2:$Q$1446,COLUMN('TM1.5SynthPop'!M$1),FALSE),0),0)</f>
        <v>37</v>
      </c>
      <c r="J592">
        <f>IFERROR(ROUND($C592*VLOOKUP($O592,'TM1.5SynthPop'!$A$2:$Q$1446,COLUMN('TM1.5SynthPop'!N$1),FALSE),0),0)</f>
        <v>61</v>
      </c>
      <c r="K592">
        <f t="shared" si="19"/>
        <v>232</v>
      </c>
      <c r="L592">
        <f>Link21_SED!E592</f>
        <v>901</v>
      </c>
      <c r="M592">
        <f>Link21_SED!F592</f>
        <v>0</v>
      </c>
      <c r="O592">
        <v>189</v>
      </c>
    </row>
    <row r="593" spans="1:15">
      <c r="A593" t="s">
        <v>17</v>
      </c>
      <c r="B593">
        <v>592</v>
      </c>
      <c r="C593">
        <f>Link21_SED!D593</f>
        <v>1147</v>
      </c>
      <c r="D593">
        <f>IFERROR(ROUND($C593*VLOOKUP($O593,'TM1.5SynthPop'!$A$2:$Q$1446,COLUMN('TM1.5SynthPop'!$P$2),FALSE),0),)</f>
        <v>1012</v>
      </c>
      <c r="E593">
        <f t="shared" si="18"/>
        <v>135</v>
      </c>
      <c r="F593">
        <f>IFERROR(ROUND($C593*VLOOKUP($O593,'TM1.5SynthPop'!$A$2:$Q$1446,COLUMN('TM1.5SynthPop'!J$1),FALSE),0),0)</f>
        <v>95</v>
      </c>
      <c r="G593">
        <f>IFERROR(ROUND($C593*VLOOKUP($O593,'TM1.5SynthPop'!$A$2:$Q$1446,COLUMN('TM1.5SynthPop'!K$1),FALSE),0),0)</f>
        <v>72</v>
      </c>
      <c r="H593">
        <f>IFERROR(ROUND($C593*VLOOKUP($O593,'TM1.5SynthPop'!$A$2:$Q$1446,COLUMN('TM1.5SynthPop'!L$1),FALSE),0),0)</f>
        <v>82</v>
      </c>
      <c r="I593">
        <f>IFERROR(ROUND($C593*VLOOKUP($O593,'TM1.5SynthPop'!$A$2:$Q$1446,COLUMN('TM1.5SynthPop'!M$1),FALSE),0),0)</f>
        <v>100</v>
      </c>
      <c r="J593">
        <f>IFERROR(ROUND($C593*VLOOKUP($O593,'TM1.5SynthPop'!$A$2:$Q$1446,COLUMN('TM1.5SynthPop'!N$1),FALSE),0),0)</f>
        <v>167</v>
      </c>
      <c r="K593">
        <f t="shared" si="19"/>
        <v>631</v>
      </c>
      <c r="L593">
        <f>Link21_SED!E593</f>
        <v>2447</v>
      </c>
      <c r="M593">
        <f>Link21_SED!F593</f>
        <v>0</v>
      </c>
      <c r="O593">
        <v>189</v>
      </c>
    </row>
    <row r="594" spans="1:15">
      <c r="A594" t="s">
        <v>17</v>
      </c>
      <c r="B594">
        <v>593</v>
      </c>
      <c r="C594">
        <f>Link21_SED!D594</f>
        <v>647</v>
      </c>
      <c r="D594">
        <f>IFERROR(ROUND($C594*VLOOKUP($O594,'TM1.5SynthPop'!$A$2:$Q$1446,COLUMN('TM1.5SynthPop'!$P$2),FALSE),0),)</f>
        <v>571</v>
      </c>
      <c r="E594">
        <f t="shared" si="18"/>
        <v>76</v>
      </c>
      <c r="F594">
        <f>IFERROR(ROUND($C594*VLOOKUP($O594,'TM1.5SynthPop'!$A$2:$Q$1446,COLUMN('TM1.5SynthPop'!J$1),FALSE),0),0)</f>
        <v>54</v>
      </c>
      <c r="G594">
        <f>IFERROR(ROUND($C594*VLOOKUP($O594,'TM1.5SynthPop'!$A$2:$Q$1446,COLUMN('TM1.5SynthPop'!K$1),FALSE),0),0)</f>
        <v>41</v>
      </c>
      <c r="H594">
        <f>IFERROR(ROUND($C594*VLOOKUP($O594,'TM1.5SynthPop'!$A$2:$Q$1446,COLUMN('TM1.5SynthPop'!L$1),FALSE),0),0)</f>
        <v>46</v>
      </c>
      <c r="I594">
        <f>IFERROR(ROUND($C594*VLOOKUP($O594,'TM1.5SynthPop'!$A$2:$Q$1446,COLUMN('TM1.5SynthPop'!M$1),FALSE),0),0)</f>
        <v>56</v>
      </c>
      <c r="J594">
        <f>IFERROR(ROUND($C594*VLOOKUP($O594,'TM1.5SynthPop'!$A$2:$Q$1446,COLUMN('TM1.5SynthPop'!N$1),FALSE),0),0)</f>
        <v>94</v>
      </c>
      <c r="K594">
        <f t="shared" si="19"/>
        <v>356</v>
      </c>
      <c r="L594">
        <f>Link21_SED!E594</f>
        <v>1354</v>
      </c>
      <c r="M594">
        <f>Link21_SED!F594</f>
        <v>0</v>
      </c>
      <c r="O594">
        <v>189</v>
      </c>
    </row>
    <row r="595" spans="1:15">
      <c r="A595" t="s">
        <v>17</v>
      </c>
      <c r="B595">
        <v>594</v>
      </c>
      <c r="C595">
        <f>Link21_SED!D595</f>
        <v>540</v>
      </c>
      <c r="D595">
        <f>IFERROR(ROUND($C595*VLOOKUP($O595,'TM1.5SynthPop'!$A$2:$Q$1446,COLUMN('TM1.5SynthPop'!$P$2),FALSE),0),)</f>
        <v>433</v>
      </c>
      <c r="E595">
        <f t="shared" si="18"/>
        <v>107</v>
      </c>
      <c r="F595">
        <f>IFERROR(ROUND($C595*VLOOKUP($O595,'TM1.5SynthPop'!$A$2:$Q$1446,COLUMN('TM1.5SynthPop'!J$1),FALSE),0),0)</f>
        <v>49</v>
      </c>
      <c r="G595">
        <f>IFERROR(ROUND($C595*VLOOKUP($O595,'TM1.5SynthPop'!$A$2:$Q$1446,COLUMN('TM1.5SynthPop'!K$1),FALSE),0),0)</f>
        <v>57</v>
      </c>
      <c r="H595">
        <f>IFERROR(ROUND($C595*VLOOKUP($O595,'TM1.5SynthPop'!$A$2:$Q$1446,COLUMN('TM1.5SynthPop'!L$1),FALSE),0),0)</f>
        <v>66</v>
      </c>
      <c r="I595">
        <f>IFERROR(ROUND($C595*VLOOKUP($O595,'TM1.5SynthPop'!$A$2:$Q$1446,COLUMN('TM1.5SynthPop'!M$1),FALSE),0),0)</f>
        <v>58</v>
      </c>
      <c r="J595">
        <f>IFERROR(ROUND($C595*VLOOKUP($O595,'TM1.5SynthPop'!$A$2:$Q$1446,COLUMN('TM1.5SynthPop'!N$1),FALSE),0),0)</f>
        <v>75</v>
      </c>
      <c r="K595">
        <f t="shared" si="19"/>
        <v>235</v>
      </c>
      <c r="L595">
        <f>Link21_SED!E595</f>
        <v>1197</v>
      </c>
      <c r="M595">
        <f>Link21_SED!F595</f>
        <v>0</v>
      </c>
      <c r="O595">
        <v>181</v>
      </c>
    </row>
    <row r="596" spans="1:15">
      <c r="A596" t="s">
        <v>17</v>
      </c>
      <c r="B596">
        <v>595</v>
      </c>
      <c r="C596">
        <f>Link21_SED!D596</f>
        <v>666</v>
      </c>
      <c r="D596">
        <f>IFERROR(ROUND($C596*VLOOKUP($O596,'TM1.5SynthPop'!$A$2:$Q$1446,COLUMN('TM1.5SynthPop'!$P$2),FALSE),0),)</f>
        <v>535</v>
      </c>
      <c r="E596">
        <f t="shared" si="18"/>
        <v>131</v>
      </c>
      <c r="F596">
        <f>IFERROR(ROUND($C596*VLOOKUP($O596,'TM1.5SynthPop'!$A$2:$Q$1446,COLUMN('TM1.5SynthPop'!J$1),FALSE),0),0)</f>
        <v>72</v>
      </c>
      <c r="G596">
        <f>IFERROR(ROUND($C596*VLOOKUP($O596,'TM1.5SynthPop'!$A$2:$Q$1446,COLUMN('TM1.5SynthPop'!K$1),FALSE),0),0)</f>
        <v>93</v>
      </c>
      <c r="H596">
        <f>IFERROR(ROUND($C596*VLOOKUP($O596,'TM1.5SynthPop'!$A$2:$Q$1446,COLUMN('TM1.5SynthPop'!L$1),FALSE),0),0)</f>
        <v>72</v>
      </c>
      <c r="I596">
        <f>IFERROR(ROUND($C596*VLOOKUP($O596,'TM1.5SynthPop'!$A$2:$Q$1446,COLUMN('TM1.5SynthPop'!M$1),FALSE),0),0)</f>
        <v>74</v>
      </c>
      <c r="J596">
        <f>IFERROR(ROUND($C596*VLOOKUP($O596,'TM1.5SynthPop'!$A$2:$Q$1446,COLUMN('TM1.5SynthPop'!N$1),FALSE),0),0)</f>
        <v>82</v>
      </c>
      <c r="K596">
        <f t="shared" si="19"/>
        <v>273</v>
      </c>
      <c r="L596">
        <f>Link21_SED!E596</f>
        <v>1482</v>
      </c>
      <c r="M596">
        <f>Link21_SED!F596</f>
        <v>0</v>
      </c>
      <c r="O596">
        <v>182</v>
      </c>
    </row>
    <row r="597" spans="1:15">
      <c r="A597" t="s">
        <v>17</v>
      </c>
      <c r="B597">
        <v>596</v>
      </c>
      <c r="C597">
        <f>Link21_SED!D597</f>
        <v>318</v>
      </c>
      <c r="D597">
        <f>IFERROR(ROUND($C597*VLOOKUP($O597,'TM1.5SynthPop'!$A$2:$Q$1446,COLUMN('TM1.5SynthPop'!$P$2),FALSE),0),)</f>
        <v>309</v>
      </c>
      <c r="E597">
        <f t="shared" si="18"/>
        <v>9</v>
      </c>
      <c r="F597">
        <f>IFERROR(ROUND($C597*VLOOKUP($O597,'TM1.5SynthPop'!$A$2:$Q$1446,COLUMN('TM1.5SynthPop'!J$1),FALSE),0),0)</f>
        <v>93</v>
      </c>
      <c r="G597">
        <f>IFERROR(ROUND($C597*VLOOKUP($O597,'TM1.5SynthPop'!$A$2:$Q$1446,COLUMN('TM1.5SynthPop'!K$1),FALSE),0),0)</f>
        <v>66</v>
      </c>
      <c r="H597">
        <f>IFERROR(ROUND($C597*VLOOKUP($O597,'TM1.5SynthPop'!$A$2:$Q$1446,COLUMN('TM1.5SynthPop'!L$1),FALSE),0),0)</f>
        <v>22</v>
      </c>
      <c r="I597">
        <f>IFERROR(ROUND($C597*VLOOKUP($O597,'TM1.5SynthPop'!$A$2:$Q$1446,COLUMN('TM1.5SynthPop'!M$1),FALSE),0),0)</f>
        <v>21</v>
      </c>
      <c r="J597">
        <f>IFERROR(ROUND($C597*VLOOKUP($O597,'TM1.5SynthPop'!$A$2:$Q$1446,COLUMN('TM1.5SynthPop'!N$1),FALSE),0),0)</f>
        <v>36</v>
      </c>
      <c r="K597">
        <f t="shared" si="19"/>
        <v>80</v>
      </c>
      <c r="L597">
        <f>Link21_SED!E597</f>
        <v>412</v>
      </c>
      <c r="M597">
        <f>Link21_SED!F597</f>
        <v>4</v>
      </c>
      <c r="O597">
        <v>190</v>
      </c>
    </row>
    <row r="598" spans="1:15">
      <c r="A598" t="s">
        <v>17</v>
      </c>
      <c r="B598">
        <v>597</v>
      </c>
      <c r="C598">
        <f>Link21_SED!D598</f>
        <v>0</v>
      </c>
      <c r="D598">
        <f>IFERROR(ROUND($C598*VLOOKUP($O598,'TM1.5SynthPop'!$A$2:$Q$1446,COLUMN('TM1.5SynthPop'!$P$2),FALSE),0),)</f>
        <v>0</v>
      </c>
      <c r="E598">
        <f t="shared" si="18"/>
        <v>0</v>
      </c>
      <c r="F598">
        <f>IFERROR(ROUND($C598*VLOOKUP($O598,'TM1.5SynthPop'!$A$2:$Q$1446,COLUMN('TM1.5SynthPop'!J$1),FALSE),0),0)</f>
        <v>0</v>
      </c>
      <c r="G598">
        <f>IFERROR(ROUND($C598*VLOOKUP($O598,'TM1.5SynthPop'!$A$2:$Q$1446,COLUMN('TM1.5SynthPop'!K$1),FALSE),0),0)</f>
        <v>0</v>
      </c>
      <c r="H598">
        <f>IFERROR(ROUND($C598*VLOOKUP($O598,'TM1.5SynthPop'!$A$2:$Q$1446,COLUMN('TM1.5SynthPop'!L$1),FALSE),0),0)</f>
        <v>0</v>
      </c>
      <c r="I598">
        <f>IFERROR(ROUND($C598*VLOOKUP($O598,'TM1.5SynthPop'!$A$2:$Q$1446,COLUMN('TM1.5SynthPop'!M$1),FALSE),0),0)</f>
        <v>0</v>
      </c>
      <c r="J598">
        <f>IFERROR(ROUND($C598*VLOOKUP($O598,'TM1.5SynthPop'!$A$2:$Q$1446,COLUMN('TM1.5SynthPop'!N$1),FALSE),0),0)</f>
        <v>0</v>
      </c>
      <c r="K598">
        <f t="shared" si="19"/>
        <v>0</v>
      </c>
      <c r="L598">
        <f>Link21_SED!E598</f>
        <v>0</v>
      </c>
      <c r="M598">
        <f>Link21_SED!F598</f>
        <v>0</v>
      </c>
      <c r="O598">
        <v>190</v>
      </c>
    </row>
    <row r="599" spans="1:15">
      <c r="A599" t="s">
        <v>17</v>
      </c>
      <c r="B599">
        <v>598</v>
      </c>
      <c r="C599">
        <f>Link21_SED!D599</f>
        <v>321</v>
      </c>
      <c r="D599">
        <f>IFERROR(ROUND($C599*VLOOKUP($O599,'TM1.5SynthPop'!$A$2:$Q$1446,COLUMN('TM1.5SynthPop'!$P$2),FALSE),0),)</f>
        <v>240</v>
      </c>
      <c r="E599">
        <f t="shared" si="18"/>
        <v>81</v>
      </c>
      <c r="F599">
        <f>IFERROR(ROUND($C599*VLOOKUP($O599,'TM1.5SynthPop'!$A$2:$Q$1446,COLUMN('TM1.5SynthPop'!J$1),FALSE),0),0)</f>
        <v>27</v>
      </c>
      <c r="G599">
        <f>IFERROR(ROUND($C599*VLOOKUP($O599,'TM1.5SynthPop'!$A$2:$Q$1446,COLUMN('TM1.5SynthPop'!K$1),FALSE),0),0)</f>
        <v>33</v>
      </c>
      <c r="H599">
        <f>IFERROR(ROUND($C599*VLOOKUP($O599,'TM1.5SynthPop'!$A$2:$Q$1446,COLUMN('TM1.5SynthPop'!L$1),FALSE),0),0)</f>
        <v>35</v>
      </c>
      <c r="I599">
        <f>IFERROR(ROUND($C599*VLOOKUP($O599,'TM1.5SynthPop'!$A$2:$Q$1446,COLUMN('TM1.5SynthPop'!M$1),FALSE),0),0)</f>
        <v>34</v>
      </c>
      <c r="J599">
        <f>IFERROR(ROUND($C599*VLOOKUP($O599,'TM1.5SynthPop'!$A$2:$Q$1446,COLUMN('TM1.5SynthPop'!N$1),FALSE),0),0)</f>
        <v>49</v>
      </c>
      <c r="K599">
        <f t="shared" si="19"/>
        <v>143</v>
      </c>
      <c r="L599">
        <f>Link21_SED!E599</f>
        <v>895</v>
      </c>
      <c r="M599">
        <f>Link21_SED!F599</f>
        <v>0</v>
      </c>
      <c r="O599">
        <v>168</v>
      </c>
    </row>
    <row r="600" spans="1:15">
      <c r="A600" t="s">
        <v>17</v>
      </c>
      <c r="B600">
        <v>599</v>
      </c>
      <c r="C600">
        <f>Link21_SED!D600</f>
        <v>704</v>
      </c>
      <c r="D600">
        <f>IFERROR(ROUND($C600*VLOOKUP($O600,'TM1.5SynthPop'!$A$2:$Q$1446,COLUMN('TM1.5SynthPop'!$P$2),FALSE),0),)</f>
        <v>621</v>
      </c>
      <c r="E600">
        <f t="shared" si="18"/>
        <v>83</v>
      </c>
      <c r="F600">
        <f>IFERROR(ROUND($C600*VLOOKUP($O600,'TM1.5SynthPop'!$A$2:$Q$1446,COLUMN('TM1.5SynthPop'!J$1),FALSE),0),0)</f>
        <v>58</v>
      </c>
      <c r="G600">
        <f>IFERROR(ROUND($C600*VLOOKUP($O600,'TM1.5SynthPop'!$A$2:$Q$1446,COLUMN('TM1.5SynthPop'!K$1),FALSE),0),0)</f>
        <v>44</v>
      </c>
      <c r="H600">
        <f>IFERROR(ROUND($C600*VLOOKUP($O600,'TM1.5SynthPop'!$A$2:$Q$1446,COLUMN('TM1.5SynthPop'!L$1),FALSE),0),0)</f>
        <v>50</v>
      </c>
      <c r="I600">
        <f>IFERROR(ROUND($C600*VLOOKUP($O600,'TM1.5SynthPop'!$A$2:$Q$1446,COLUMN('TM1.5SynthPop'!M$1),FALSE),0),0)</f>
        <v>61</v>
      </c>
      <c r="J600">
        <f>IFERROR(ROUND($C600*VLOOKUP($O600,'TM1.5SynthPop'!$A$2:$Q$1446,COLUMN('TM1.5SynthPop'!N$1),FALSE),0),0)</f>
        <v>103</v>
      </c>
      <c r="K600">
        <f t="shared" si="19"/>
        <v>388</v>
      </c>
      <c r="L600">
        <f>Link21_SED!E600</f>
        <v>1376</v>
      </c>
      <c r="M600">
        <f>Link21_SED!F600</f>
        <v>0</v>
      </c>
      <c r="O600">
        <v>189</v>
      </c>
    </row>
    <row r="601" spans="1:15">
      <c r="A601" t="s">
        <v>17</v>
      </c>
      <c r="B601">
        <v>600</v>
      </c>
      <c r="C601">
        <f>Link21_SED!D601</f>
        <v>64</v>
      </c>
      <c r="D601">
        <f>IFERROR(ROUND($C601*VLOOKUP($O601,'TM1.5SynthPop'!$A$2:$Q$1446,COLUMN('TM1.5SynthPop'!$P$2),FALSE),0),)</f>
        <v>62</v>
      </c>
      <c r="E601">
        <f t="shared" si="18"/>
        <v>2</v>
      </c>
      <c r="F601">
        <f>IFERROR(ROUND($C601*VLOOKUP($O601,'TM1.5SynthPop'!$A$2:$Q$1446,COLUMN('TM1.5SynthPop'!J$1),FALSE),0),0)</f>
        <v>7</v>
      </c>
      <c r="G601">
        <f>IFERROR(ROUND($C601*VLOOKUP($O601,'TM1.5SynthPop'!$A$2:$Q$1446,COLUMN('TM1.5SynthPop'!K$1),FALSE),0),0)</f>
        <v>7</v>
      </c>
      <c r="H601">
        <f>IFERROR(ROUND($C601*VLOOKUP($O601,'TM1.5SynthPop'!$A$2:$Q$1446,COLUMN('TM1.5SynthPop'!L$1),FALSE),0),0)</f>
        <v>5</v>
      </c>
      <c r="I601">
        <f>IFERROR(ROUND($C601*VLOOKUP($O601,'TM1.5SynthPop'!$A$2:$Q$1446,COLUMN('TM1.5SynthPop'!M$1),FALSE),0),0)</f>
        <v>4</v>
      </c>
      <c r="J601">
        <f>IFERROR(ROUND($C601*VLOOKUP($O601,'TM1.5SynthPop'!$A$2:$Q$1446,COLUMN('TM1.5SynthPop'!N$1),FALSE),0),0)</f>
        <v>11</v>
      </c>
      <c r="K601">
        <f t="shared" si="19"/>
        <v>30</v>
      </c>
      <c r="L601">
        <f>Link21_SED!E601</f>
        <v>143</v>
      </c>
      <c r="M601">
        <f>Link21_SED!F601</f>
        <v>2871</v>
      </c>
      <c r="O601">
        <v>188</v>
      </c>
    </row>
    <row r="602" spans="1:15">
      <c r="A602" t="s">
        <v>17</v>
      </c>
      <c r="B602">
        <v>601</v>
      </c>
      <c r="C602">
        <f>Link21_SED!D602</f>
        <v>145</v>
      </c>
      <c r="D602">
        <f>IFERROR(ROUND($C602*VLOOKUP($O602,'TM1.5SynthPop'!$A$2:$Q$1446,COLUMN('TM1.5SynthPop'!$P$2),FALSE),0),)</f>
        <v>117</v>
      </c>
      <c r="E602">
        <f t="shared" si="18"/>
        <v>28</v>
      </c>
      <c r="F602">
        <f>IFERROR(ROUND($C602*VLOOKUP($O602,'TM1.5SynthPop'!$A$2:$Q$1446,COLUMN('TM1.5SynthPop'!J$1),FALSE),0),0)</f>
        <v>16</v>
      </c>
      <c r="G602">
        <f>IFERROR(ROUND($C602*VLOOKUP($O602,'TM1.5SynthPop'!$A$2:$Q$1446,COLUMN('TM1.5SynthPop'!K$1),FALSE),0),0)</f>
        <v>23</v>
      </c>
      <c r="H602">
        <f>IFERROR(ROUND($C602*VLOOKUP($O602,'TM1.5SynthPop'!$A$2:$Q$1446,COLUMN('TM1.5SynthPop'!L$1),FALSE),0),0)</f>
        <v>15</v>
      </c>
      <c r="I602">
        <f>IFERROR(ROUND($C602*VLOOKUP($O602,'TM1.5SynthPop'!$A$2:$Q$1446,COLUMN('TM1.5SynthPop'!M$1),FALSE),0),0)</f>
        <v>13</v>
      </c>
      <c r="J602">
        <f>IFERROR(ROUND($C602*VLOOKUP($O602,'TM1.5SynthPop'!$A$2:$Q$1446,COLUMN('TM1.5SynthPop'!N$1),FALSE),0),0)</f>
        <v>15</v>
      </c>
      <c r="K602">
        <f t="shared" si="19"/>
        <v>63</v>
      </c>
      <c r="L602">
        <f>Link21_SED!E602</f>
        <v>306</v>
      </c>
      <c r="M602">
        <f>Link21_SED!F602</f>
        <v>0</v>
      </c>
      <c r="O602">
        <v>170</v>
      </c>
    </row>
    <row r="603" spans="1:15">
      <c r="A603" t="s">
        <v>17</v>
      </c>
      <c r="B603">
        <v>602</v>
      </c>
      <c r="C603">
        <f>Link21_SED!D603</f>
        <v>503</v>
      </c>
      <c r="D603">
        <f>IFERROR(ROUND($C603*VLOOKUP($O603,'TM1.5SynthPop'!$A$2:$Q$1446,COLUMN('TM1.5SynthPop'!$P$2),FALSE),0),)</f>
        <v>405</v>
      </c>
      <c r="E603">
        <f t="shared" si="18"/>
        <v>98</v>
      </c>
      <c r="F603">
        <f>IFERROR(ROUND($C603*VLOOKUP($O603,'TM1.5SynthPop'!$A$2:$Q$1446,COLUMN('TM1.5SynthPop'!J$1),FALSE),0),0)</f>
        <v>49</v>
      </c>
      <c r="G603">
        <f>IFERROR(ROUND($C603*VLOOKUP($O603,'TM1.5SynthPop'!$A$2:$Q$1446,COLUMN('TM1.5SynthPop'!K$1),FALSE),0),0)</f>
        <v>67</v>
      </c>
      <c r="H603">
        <f>IFERROR(ROUND($C603*VLOOKUP($O603,'TM1.5SynthPop'!$A$2:$Q$1446,COLUMN('TM1.5SynthPop'!L$1),FALSE),0),0)</f>
        <v>61</v>
      </c>
      <c r="I603">
        <f>IFERROR(ROUND($C603*VLOOKUP($O603,'TM1.5SynthPop'!$A$2:$Q$1446,COLUMN('TM1.5SynthPop'!M$1),FALSE),0),0)</f>
        <v>49</v>
      </c>
      <c r="J603">
        <f>IFERROR(ROUND($C603*VLOOKUP($O603,'TM1.5SynthPop'!$A$2:$Q$1446,COLUMN('TM1.5SynthPop'!N$1),FALSE),0),0)</f>
        <v>62</v>
      </c>
      <c r="K603">
        <f t="shared" si="19"/>
        <v>215</v>
      </c>
      <c r="L603">
        <f>Link21_SED!E603</f>
        <v>1133</v>
      </c>
      <c r="M603">
        <f>Link21_SED!F603</f>
        <v>0</v>
      </c>
      <c r="O603">
        <v>172</v>
      </c>
    </row>
    <row r="604" spans="1:15">
      <c r="A604" t="s">
        <v>17</v>
      </c>
      <c r="B604">
        <v>603</v>
      </c>
      <c r="C604">
        <f>Link21_SED!D604</f>
        <v>339</v>
      </c>
      <c r="D604">
        <f>IFERROR(ROUND($C604*VLOOKUP($O604,'TM1.5SynthPop'!$A$2:$Q$1446,COLUMN('TM1.5SynthPop'!$P$2),FALSE),0),)</f>
        <v>329</v>
      </c>
      <c r="E604">
        <f t="shared" si="18"/>
        <v>10</v>
      </c>
      <c r="F604">
        <f>IFERROR(ROUND($C604*VLOOKUP($O604,'TM1.5SynthPop'!$A$2:$Q$1446,COLUMN('TM1.5SynthPop'!J$1),FALSE),0),0)</f>
        <v>45</v>
      </c>
      <c r="G604">
        <f>IFERROR(ROUND($C604*VLOOKUP($O604,'TM1.5SynthPop'!$A$2:$Q$1446,COLUMN('TM1.5SynthPop'!K$1),FALSE),0),0)</f>
        <v>19</v>
      </c>
      <c r="H604">
        <f>IFERROR(ROUND($C604*VLOOKUP($O604,'TM1.5SynthPop'!$A$2:$Q$1446,COLUMN('TM1.5SynthPop'!L$1),FALSE),0),0)</f>
        <v>26</v>
      </c>
      <c r="I604">
        <f>IFERROR(ROUND($C604*VLOOKUP($O604,'TM1.5SynthPop'!$A$2:$Q$1446,COLUMN('TM1.5SynthPop'!M$1),FALSE),0),0)</f>
        <v>18</v>
      </c>
      <c r="J604">
        <f>IFERROR(ROUND($C604*VLOOKUP($O604,'TM1.5SynthPop'!$A$2:$Q$1446,COLUMN('TM1.5SynthPop'!N$1),FALSE),0),0)</f>
        <v>42</v>
      </c>
      <c r="K604">
        <f t="shared" si="19"/>
        <v>189</v>
      </c>
      <c r="L604">
        <f>Link21_SED!E604</f>
        <v>359</v>
      </c>
      <c r="M604">
        <f>Link21_SED!F604</f>
        <v>0</v>
      </c>
      <c r="O604">
        <v>110</v>
      </c>
    </row>
    <row r="605" spans="1:15">
      <c r="A605" t="s">
        <v>17</v>
      </c>
      <c r="B605">
        <v>604</v>
      </c>
      <c r="C605">
        <f>Link21_SED!D605</f>
        <v>46</v>
      </c>
      <c r="D605">
        <f>IFERROR(ROUND($C605*VLOOKUP($O605,'TM1.5SynthPop'!$A$2:$Q$1446,COLUMN('TM1.5SynthPop'!$P$2),FALSE),0),)</f>
        <v>45</v>
      </c>
      <c r="E605">
        <f t="shared" si="18"/>
        <v>1</v>
      </c>
      <c r="F605">
        <f>IFERROR(ROUND($C605*VLOOKUP($O605,'TM1.5SynthPop'!$A$2:$Q$1446,COLUMN('TM1.5SynthPop'!J$1),FALSE),0),0)</f>
        <v>6</v>
      </c>
      <c r="G605">
        <f>IFERROR(ROUND($C605*VLOOKUP($O605,'TM1.5SynthPop'!$A$2:$Q$1446,COLUMN('TM1.5SynthPop'!K$1),FALSE),0),0)</f>
        <v>3</v>
      </c>
      <c r="H605">
        <f>IFERROR(ROUND($C605*VLOOKUP($O605,'TM1.5SynthPop'!$A$2:$Q$1446,COLUMN('TM1.5SynthPop'!L$1),FALSE),0),0)</f>
        <v>4</v>
      </c>
      <c r="I605">
        <f>IFERROR(ROUND($C605*VLOOKUP($O605,'TM1.5SynthPop'!$A$2:$Q$1446,COLUMN('TM1.5SynthPop'!M$1),FALSE),0),0)</f>
        <v>2</v>
      </c>
      <c r="J605">
        <f>IFERROR(ROUND($C605*VLOOKUP($O605,'TM1.5SynthPop'!$A$2:$Q$1446,COLUMN('TM1.5SynthPop'!N$1),FALSE),0),0)</f>
        <v>6</v>
      </c>
      <c r="K605">
        <f t="shared" si="19"/>
        <v>25</v>
      </c>
      <c r="L605">
        <f>Link21_SED!E605</f>
        <v>148</v>
      </c>
      <c r="M605">
        <f>Link21_SED!F605</f>
        <v>0</v>
      </c>
      <c r="O605">
        <v>110</v>
      </c>
    </row>
    <row r="606" spans="1:15">
      <c r="A606" t="s">
        <v>17</v>
      </c>
      <c r="B606">
        <v>605</v>
      </c>
      <c r="C606">
        <f>Link21_SED!D606</f>
        <v>1595</v>
      </c>
      <c r="D606">
        <f>IFERROR(ROUND($C606*VLOOKUP($O606,'TM1.5SynthPop'!$A$2:$Q$1446,COLUMN('TM1.5SynthPop'!$P$2),FALSE),0),)</f>
        <v>1547</v>
      </c>
      <c r="E606">
        <f t="shared" si="18"/>
        <v>48</v>
      </c>
      <c r="F606">
        <f>IFERROR(ROUND($C606*VLOOKUP($O606,'TM1.5SynthPop'!$A$2:$Q$1446,COLUMN('TM1.5SynthPop'!J$1),FALSE),0),0)</f>
        <v>210</v>
      </c>
      <c r="G606">
        <f>IFERROR(ROUND($C606*VLOOKUP($O606,'TM1.5SynthPop'!$A$2:$Q$1446,COLUMN('TM1.5SynthPop'!K$1),FALSE),0),0)</f>
        <v>90</v>
      </c>
      <c r="H606">
        <f>IFERROR(ROUND($C606*VLOOKUP($O606,'TM1.5SynthPop'!$A$2:$Q$1446,COLUMN('TM1.5SynthPop'!L$1),FALSE),0),0)</f>
        <v>122</v>
      </c>
      <c r="I606">
        <f>IFERROR(ROUND($C606*VLOOKUP($O606,'TM1.5SynthPop'!$A$2:$Q$1446,COLUMN('TM1.5SynthPop'!M$1),FALSE),0),0)</f>
        <v>84</v>
      </c>
      <c r="J606">
        <f>IFERROR(ROUND($C606*VLOOKUP($O606,'TM1.5SynthPop'!$A$2:$Q$1446,COLUMN('TM1.5SynthPop'!N$1),FALSE),0),0)</f>
        <v>199</v>
      </c>
      <c r="K606">
        <f t="shared" si="19"/>
        <v>890</v>
      </c>
      <c r="L606">
        <f>Link21_SED!E606</f>
        <v>2922</v>
      </c>
      <c r="M606">
        <f>Link21_SED!F606</f>
        <v>0</v>
      </c>
      <c r="O606">
        <v>110</v>
      </c>
    </row>
    <row r="607" spans="1:15">
      <c r="A607" t="s">
        <v>17</v>
      </c>
      <c r="B607">
        <v>606</v>
      </c>
      <c r="C607">
        <f>Link21_SED!D607</f>
        <v>21</v>
      </c>
      <c r="D607">
        <f>IFERROR(ROUND($C607*VLOOKUP($O607,'TM1.5SynthPop'!$A$2:$Q$1446,COLUMN('TM1.5SynthPop'!$P$2),FALSE),0),)</f>
        <v>20</v>
      </c>
      <c r="E607">
        <f t="shared" si="18"/>
        <v>1</v>
      </c>
      <c r="F607">
        <f>IFERROR(ROUND($C607*VLOOKUP($O607,'TM1.5SynthPop'!$A$2:$Q$1446,COLUMN('TM1.5SynthPop'!J$1),FALSE),0),0)</f>
        <v>3</v>
      </c>
      <c r="G607">
        <f>IFERROR(ROUND($C607*VLOOKUP($O607,'TM1.5SynthPop'!$A$2:$Q$1446,COLUMN('TM1.5SynthPop'!K$1),FALSE),0),0)</f>
        <v>1</v>
      </c>
      <c r="H607">
        <f>IFERROR(ROUND($C607*VLOOKUP($O607,'TM1.5SynthPop'!$A$2:$Q$1446,COLUMN('TM1.5SynthPop'!L$1),FALSE),0),0)</f>
        <v>2</v>
      </c>
      <c r="I607">
        <f>IFERROR(ROUND($C607*VLOOKUP($O607,'TM1.5SynthPop'!$A$2:$Q$1446,COLUMN('TM1.5SynthPop'!M$1),FALSE),0),0)</f>
        <v>1</v>
      </c>
      <c r="J607">
        <f>IFERROR(ROUND($C607*VLOOKUP($O607,'TM1.5SynthPop'!$A$2:$Q$1446,COLUMN('TM1.5SynthPop'!N$1),FALSE),0),0)</f>
        <v>3</v>
      </c>
      <c r="K607">
        <f t="shared" si="19"/>
        <v>11</v>
      </c>
      <c r="L607">
        <f>Link21_SED!E607</f>
        <v>68</v>
      </c>
      <c r="M607">
        <f>Link21_SED!F607</f>
        <v>0</v>
      </c>
      <c r="O607">
        <v>110</v>
      </c>
    </row>
    <row r="608" spans="1:15">
      <c r="A608" t="s">
        <v>17</v>
      </c>
      <c r="B608">
        <v>607</v>
      </c>
      <c r="C608">
        <f>Link21_SED!D608</f>
        <v>596</v>
      </c>
      <c r="D608">
        <f>IFERROR(ROUND($C608*VLOOKUP($O608,'TM1.5SynthPop'!$A$2:$Q$1446,COLUMN('TM1.5SynthPop'!$P$2),FALSE),0),)</f>
        <v>583</v>
      </c>
      <c r="E608">
        <f t="shared" si="18"/>
        <v>13</v>
      </c>
      <c r="F608">
        <f>IFERROR(ROUND($C608*VLOOKUP($O608,'TM1.5SynthPop'!$A$2:$Q$1446,COLUMN('TM1.5SynthPop'!J$1),FALSE),0),0)</f>
        <v>240</v>
      </c>
      <c r="G608">
        <f>IFERROR(ROUND($C608*VLOOKUP($O608,'TM1.5SynthPop'!$A$2:$Q$1446,COLUMN('TM1.5SynthPop'!K$1),FALSE),0),0)</f>
        <v>81</v>
      </c>
      <c r="H608">
        <f>IFERROR(ROUND($C608*VLOOKUP($O608,'TM1.5SynthPop'!$A$2:$Q$1446,COLUMN('TM1.5SynthPop'!L$1),FALSE),0),0)</f>
        <v>49</v>
      </c>
      <c r="I608">
        <f>IFERROR(ROUND($C608*VLOOKUP($O608,'TM1.5SynthPop'!$A$2:$Q$1446,COLUMN('TM1.5SynthPop'!M$1),FALSE),0),0)</f>
        <v>22</v>
      </c>
      <c r="J608">
        <f>IFERROR(ROUND($C608*VLOOKUP($O608,'TM1.5SynthPop'!$A$2:$Q$1446,COLUMN('TM1.5SynthPop'!N$1),FALSE),0),0)</f>
        <v>48</v>
      </c>
      <c r="K608">
        <f t="shared" si="19"/>
        <v>156</v>
      </c>
      <c r="L608">
        <f>Link21_SED!E608</f>
        <v>702</v>
      </c>
      <c r="M608">
        <f>Link21_SED!F608</f>
        <v>35</v>
      </c>
      <c r="O608">
        <v>5</v>
      </c>
    </row>
    <row r="609" spans="1:15">
      <c r="A609" t="s">
        <v>17</v>
      </c>
      <c r="B609">
        <v>608</v>
      </c>
      <c r="C609">
        <f>Link21_SED!D609</f>
        <v>163</v>
      </c>
      <c r="D609">
        <f>IFERROR(ROUND($C609*VLOOKUP($O609,'TM1.5SynthPop'!$A$2:$Q$1446,COLUMN('TM1.5SynthPop'!$P$2),FALSE),0),)</f>
        <v>159</v>
      </c>
      <c r="E609">
        <f t="shared" si="18"/>
        <v>4</v>
      </c>
      <c r="F609">
        <f>IFERROR(ROUND($C609*VLOOKUP($O609,'TM1.5SynthPop'!$A$2:$Q$1446,COLUMN('TM1.5SynthPop'!J$1),FALSE),0),0)</f>
        <v>66</v>
      </c>
      <c r="G609">
        <f>IFERROR(ROUND($C609*VLOOKUP($O609,'TM1.5SynthPop'!$A$2:$Q$1446,COLUMN('TM1.5SynthPop'!K$1),FALSE),0),0)</f>
        <v>22</v>
      </c>
      <c r="H609">
        <f>IFERROR(ROUND($C609*VLOOKUP($O609,'TM1.5SynthPop'!$A$2:$Q$1446,COLUMN('TM1.5SynthPop'!L$1),FALSE),0),0)</f>
        <v>13</v>
      </c>
      <c r="I609">
        <f>IFERROR(ROUND($C609*VLOOKUP($O609,'TM1.5SynthPop'!$A$2:$Q$1446,COLUMN('TM1.5SynthPop'!M$1),FALSE),0),0)</f>
        <v>6</v>
      </c>
      <c r="J609">
        <f>IFERROR(ROUND($C609*VLOOKUP($O609,'TM1.5SynthPop'!$A$2:$Q$1446,COLUMN('TM1.5SynthPop'!N$1),FALSE),0),0)</f>
        <v>13</v>
      </c>
      <c r="K609">
        <f t="shared" si="19"/>
        <v>43</v>
      </c>
      <c r="L609">
        <f>Link21_SED!E609</f>
        <v>257</v>
      </c>
      <c r="M609">
        <f>Link21_SED!F609</f>
        <v>10</v>
      </c>
      <c r="O609">
        <v>5</v>
      </c>
    </row>
    <row r="610" spans="1:15">
      <c r="A610" t="s">
        <v>17</v>
      </c>
      <c r="B610">
        <v>609</v>
      </c>
      <c r="C610">
        <f>Link21_SED!D610</f>
        <v>136</v>
      </c>
      <c r="D610">
        <f>IFERROR(ROUND($C610*VLOOKUP($O610,'TM1.5SynthPop'!$A$2:$Q$1446,COLUMN('TM1.5SynthPop'!$P$2),FALSE),0),)</f>
        <v>133</v>
      </c>
      <c r="E610">
        <f t="shared" si="18"/>
        <v>3</v>
      </c>
      <c r="F610">
        <f>IFERROR(ROUND($C610*VLOOKUP($O610,'TM1.5SynthPop'!$A$2:$Q$1446,COLUMN('TM1.5SynthPop'!J$1),FALSE),0),0)</f>
        <v>55</v>
      </c>
      <c r="G610">
        <f>IFERROR(ROUND($C610*VLOOKUP($O610,'TM1.5SynthPop'!$A$2:$Q$1446,COLUMN('TM1.5SynthPop'!K$1),FALSE),0),0)</f>
        <v>19</v>
      </c>
      <c r="H610">
        <f>IFERROR(ROUND($C610*VLOOKUP($O610,'TM1.5SynthPop'!$A$2:$Q$1446,COLUMN('TM1.5SynthPop'!L$1),FALSE),0),0)</f>
        <v>11</v>
      </c>
      <c r="I610">
        <f>IFERROR(ROUND($C610*VLOOKUP($O610,'TM1.5SynthPop'!$A$2:$Q$1446,COLUMN('TM1.5SynthPop'!M$1),FALSE),0),0)</f>
        <v>5</v>
      </c>
      <c r="J610">
        <f>IFERROR(ROUND($C610*VLOOKUP($O610,'TM1.5SynthPop'!$A$2:$Q$1446,COLUMN('TM1.5SynthPop'!N$1),FALSE),0),0)</f>
        <v>11</v>
      </c>
      <c r="K610">
        <f t="shared" si="19"/>
        <v>35</v>
      </c>
      <c r="L610">
        <f>Link21_SED!E610</f>
        <v>117</v>
      </c>
      <c r="M610">
        <f>Link21_SED!F610</f>
        <v>5</v>
      </c>
      <c r="O610">
        <v>5</v>
      </c>
    </row>
    <row r="611" spans="1:15">
      <c r="A611" t="s">
        <v>17</v>
      </c>
      <c r="B611">
        <v>610</v>
      </c>
      <c r="C611">
        <f>Link21_SED!D611</f>
        <v>536</v>
      </c>
      <c r="D611">
        <f>IFERROR(ROUND($C611*VLOOKUP($O611,'TM1.5SynthPop'!$A$2:$Q$1446,COLUMN('TM1.5SynthPop'!$P$2),FALSE),0),)</f>
        <v>533</v>
      </c>
      <c r="E611">
        <f t="shared" si="18"/>
        <v>3</v>
      </c>
      <c r="F611">
        <f>IFERROR(ROUND($C611*VLOOKUP($O611,'TM1.5SynthPop'!$A$2:$Q$1446,COLUMN('TM1.5SynthPop'!J$1),FALSE),0),0)</f>
        <v>128</v>
      </c>
      <c r="G611">
        <f>IFERROR(ROUND($C611*VLOOKUP($O611,'TM1.5SynthPop'!$A$2:$Q$1446,COLUMN('TM1.5SynthPop'!K$1),FALSE),0),0)</f>
        <v>71</v>
      </c>
      <c r="H611">
        <f>IFERROR(ROUND($C611*VLOOKUP($O611,'TM1.5SynthPop'!$A$2:$Q$1446,COLUMN('TM1.5SynthPop'!L$1),FALSE),0),0)</f>
        <v>42</v>
      </c>
      <c r="I611">
        <f>IFERROR(ROUND($C611*VLOOKUP($O611,'TM1.5SynthPop'!$A$2:$Q$1446,COLUMN('TM1.5SynthPop'!M$1),FALSE),0),0)</f>
        <v>37</v>
      </c>
      <c r="J611">
        <f>IFERROR(ROUND($C611*VLOOKUP($O611,'TM1.5SynthPop'!$A$2:$Q$1446,COLUMN('TM1.5SynthPop'!N$1),FALSE),0),0)</f>
        <v>50</v>
      </c>
      <c r="K611">
        <f t="shared" si="19"/>
        <v>208</v>
      </c>
      <c r="L611">
        <f>Link21_SED!E611</f>
        <v>343</v>
      </c>
      <c r="M611">
        <f>Link21_SED!F611</f>
        <v>37</v>
      </c>
      <c r="O611">
        <v>12</v>
      </c>
    </row>
    <row r="612" spans="1:15">
      <c r="A612" t="s">
        <v>17</v>
      </c>
      <c r="B612">
        <v>611</v>
      </c>
      <c r="C612">
        <f>Link21_SED!D612</f>
        <v>0</v>
      </c>
      <c r="D612">
        <f>IFERROR(ROUND($C612*VLOOKUP($O612,'TM1.5SynthPop'!$A$2:$Q$1446,COLUMN('TM1.5SynthPop'!$P$2),FALSE),0),)</f>
        <v>0</v>
      </c>
      <c r="E612">
        <f t="shared" si="18"/>
        <v>0</v>
      </c>
      <c r="F612">
        <f>IFERROR(ROUND($C612*VLOOKUP($O612,'TM1.5SynthPop'!$A$2:$Q$1446,COLUMN('TM1.5SynthPop'!J$1),FALSE),0),0)</f>
        <v>0</v>
      </c>
      <c r="G612">
        <f>IFERROR(ROUND($C612*VLOOKUP($O612,'TM1.5SynthPop'!$A$2:$Q$1446,COLUMN('TM1.5SynthPop'!K$1),FALSE),0),0)</f>
        <v>0</v>
      </c>
      <c r="H612">
        <f>IFERROR(ROUND($C612*VLOOKUP($O612,'TM1.5SynthPop'!$A$2:$Q$1446,COLUMN('TM1.5SynthPop'!L$1),FALSE),0),0)</f>
        <v>0</v>
      </c>
      <c r="I612">
        <f>IFERROR(ROUND($C612*VLOOKUP($O612,'TM1.5SynthPop'!$A$2:$Q$1446,COLUMN('TM1.5SynthPop'!M$1),FALSE),0),0)</f>
        <v>0</v>
      </c>
      <c r="J612">
        <f>IFERROR(ROUND($C612*VLOOKUP($O612,'TM1.5SynthPop'!$A$2:$Q$1446,COLUMN('TM1.5SynthPop'!N$1),FALSE),0),0)</f>
        <v>0</v>
      </c>
      <c r="K612">
        <f t="shared" si="19"/>
        <v>0</v>
      </c>
      <c r="L612">
        <f>Link21_SED!E612</f>
        <v>0</v>
      </c>
      <c r="M612">
        <f>Link21_SED!F612</f>
        <v>0</v>
      </c>
      <c r="O612">
        <v>12</v>
      </c>
    </row>
    <row r="613" spans="1:15">
      <c r="A613" t="s">
        <v>17</v>
      </c>
      <c r="B613">
        <v>612</v>
      </c>
      <c r="C613">
        <f>Link21_SED!D613</f>
        <v>176</v>
      </c>
      <c r="D613">
        <f>IFERROR(ROUND($C613*VLOOKUP($O613,'TM1.5SynthPop'!$A$2:$Q$1446,COLUMN('TM1.5SynthPop'!$P$2),FALSE),0),)</f>
        <v>175</v>
      </c>
      <c r="E613">
        <f t="shared" si="18"/>
        <v>1</v>
      </c>
      <c r="F613">
        <f>IFERROR(ROUND($C613*VLOOKUP($O613,'TM1.5SynthPop'!$A$2:$Q$1446,COLUMN('TM1.5SynthPop'!J$1),FALSE),0),0)</f>
        <v>42</v>
      </c>
      <c r="G613">
        <f>IFERROR(ROUND($C613*VLOOKUP($O613,'TM1.5SynthPop'!$A$2:$Q$1446,COLUMN('TM1.5SynthPop'!K$1),FALSE),0),0)</f>
        <v>23</v>
      </c>
      <c r="H613">
        <f>IFERROR(ROUND($C613*VLOOKUP($O613,'TM1.5SynthPop'!$A$2:$Q$1446,COLUMN('TM1.5SynthPop'!L$1),FALSE),0),0)</f>
        <v>14</v>
      </c>
      <c r="I613">
        <f>IFERROR(ROUND($C613*VLOOKUP($O613,'TM1.5SynthPop'!$A$2:$Q$1446,COLUMN('TM1.5SynthPop'!M$1),FALSE),0),0)</f>
        <v>12</v>
      </c>
      <c r="J613">
        <f>IFERROR(ROUND($C613*VLOOKUP($O613,'TM1.5SynthPop'!$A$2:$Q$1446,COLUMN('TM1.5SynthPop'!N$1),FALSE),0),0)</f>
        <v>16</v>
      </c>
      <c r="K613">
        <f t="shared" si="19"/>
        <v>69</v>
      </c>
      <c r="L613">
        <f>Link21_SED!E613</f>
        <v>110</v>
      </c>
      <c r="M613">
        <f>Link21_SED!F613</f>
        <v>0</v>
      </c>
      <c r="O613">
        <v>12</v>
      </c>
    </row>
    <row r="614" spans="1:15">
      <c r="A614" t="s">
        <v>17</v>
      </c>
      <c r="B614">
        <v>613</v>
      </c>
      <c r="C614">
        <f>Link21_SED!D614</f>
        <v>112</v>
      </c>
      <c r="D614">
        <f>IFERROR(ROUND($C614*VLOOKUP($O614,'TM1.5SynthPop'!$A$2:$Q$1446,COLUMN('TM1.5SynthPop'!$P$2),FALSE),0),)</f>
        <v>111</v>
      </c>
      <c r="E614">
        <f t="shared" si="18"/>
        <v>1</v>
      </c>
      <c r="F614">
        <f>IFERROR(ROUND($C614*VLOOKUP($O614,'TM1.5SynthPop'!$A$2:$Q$1446,COLUMN('TM1.5SynthPop'!J$1),FALSE),0),0)</f>
        <v>13</v>
      </c>
      <c r="G614">
        <f>IFERROR(ROUND($C614*VLOOKUP($O614,'TM1.5SynthPop'!$A$2:$Q$1446,COLUMN('TM1.5SynthPop'!K$1),FALSE),0),0)</f>
        <v>6</v>
      </c>
      <c r="H614">
        <f>IFERROR(ROUND($C614*VLOOKUP($O614,'TM1.5SynthPop'!$A$2:$Q$1446,COLUMN('TM1.5SynthPop'!L$1),FALSE),0),0)</f>
        <v>9</v>
      </c>
      <c r="I614">
        <f>IFERROR(ROUND($C614*VLOOKUP($O614,'TM1.5SynthPop'!$A$2:$Q$1446,COLUMN('TM1.5SynthPop'!M$1),FALSE),0),0)</f>
        <v>6</v>
      </c>
      <c r="J614">
        <f>IFERROR(ROUND($C614*VLOOKUP($O614,'TM1.5SynthPop'!$A$2:$Q$1446,COLUMN('TM1.5SynthPop'!N$1),FALSE),0),0)</f>
        <v>13</v>
      </c>
      <c r="K614">
        <f t="shared" si="19"/>
        <v>65</v>
      </c>
      <c r="L614">
        <f>Link21_SED!E614</f>
        <v>161</v>
      </c>
      <c r="M614">
        <f>Link21_SED!F614</f>
        <v>0</v>
      </c>
      <c r="O614">
        <v>13</v>
      </c>
    </row>
    <row r="615" spans="1:15">
      <c r="A615" t="s">
        <v>17</v>
      </c>
      <c r="B615">
        <v>614</v>
      </c>
      <c r="C615">
        <f>Link21_SED!D615</f>
        <v>206</v>
      </c>
      <c r="D615">
        <f>IFERROR(ROUND($C615*VLOOKUP($O615,'TM1.5SynthPop'!$A$2:$Q$1446,COLUMN('TM1.5SynthPop'!$P$2),FALSE),0),)</f>
        <v>204</v>
      </c>
      <c r="E615">
        <f t="shared" si="18"/>
        <v>2</v>
      </c>
      <c r="F615">
        <f>IFERROR(ROUND($C615*VLOOKUP($O615,'TM1.5SynthPop'!$A$2:$Q$1446,COLUMN('TM1.5SynthPop'!J$1),FALSE),0),0)</f>
        <v>24</v>
      </c>
      <c r="G615">
        <f>IFERROR(ROUND($C615*VLOOKUP($O615,'TM1.5SynthPop'!$A$2:$Q$1446,COLUMN('TM1.5SynthPop'!K$1),FALSE),0),0)</f>
        <v>11</v>
      </c>
      <c r="H615">
        <f>IFERROR(ROUND($C615*VLOOKUP($O615,'TM1.5SynthPop'!$A$2:$Q$1446,COLUMN('TM1.5SynthPop'!L$1),FALSE),0),0)</f>
        <v>16</v>
      </c>
      <c r="I615">
        <f>IFERROR(ROUND($C615*VLOOKUP($O615,'TM1.5SynthPop'!$A$2:$Q$1446,COLUMN('TM1.5SynthPop'!M$1),FALSE),0),0)</f>
        <v>11</v>
      </c>
      <c r="J615">
        <f>IFERROR(ROUND($C615*VLOOKUP($O615,'TM1.5SynthPop'!$A$2:$Q$1446,COLUMN('TM1.5SynthPop'!N$1),FALSE),0),0)</f>
        <v>23</v>
      </c>
      <c r="K615">
        <f t="shared" si="19"/>
        <v>121</v>
      </c>
      <c r="L615">
        <f>Link21_SED!E615</f>
        <v>220</v>
      </c>
      <c r="M615">
        <f>Link21_SED!F615</f>
        <v>1</v>
      </c>
      <c r="O615">
        <v>13</v>
      </c>
    </row>
    <row r="616" spans="1:15">
      <c r="A616" t="s">
        <v>17</v>
      </c>
      <c r="B616">
        <v>615</v>
      </c>
      <c r="C616">
        <f>Link21_SED!D616</f>
        <v>313</v>
      </c>
      <c r="D616">
        <f>IFERROR(ROUND($C616*VLOOKUP($O616,'TM1.5SynthPop'!$A$2:$Q$1446,COLUMN('TM1.5SynthPop'!$P$2),FALSE),0),)</f>
        <v>311</v>
      </c>
      <c r="E616">
        <f t="shared" si="18"/>
        <v>2</v>
      </c>
      <c r="F616">
        <f>IFERROR(ROUND($C616*VLOOKUP($O616,'TM1.5SynthPop'!$A$2:$Q$1446,COLUMN('TM1.5SynthPop'!J$1),FALSE),0),0)</f>
        <v>71</v>
      </c>
      <c r="G616">
        <f>IFERROR(ROUND($C616*VLOOKUP($O616,'TM1.5SynthPop'!$A$2:$Q$1446,COLUMN('TM1.5SynthPop'!K$1),FALSE),0),0)</f>
        <v>32</v>
      </c>
      <c r="H616">
        <f>IFERROR(ROUND($C616*VLOOKUP($O616,'TM1.5SynthPop'!$A$2:$Q$1446,COLUMN('TM1.5SynthPop'!L$1),FALSE),0),0)</f>
        <v>25</v>
      </c>
      <c r="I616">
        <f>IFERROR(ROUND($C616*VLOOKUP($O616,'TM1.5SynthPop'!$A$2:$Q$1446,COLUMN('TM1.5SynthPop'!M$1),FALSE),0),0)</f>
        <v>19</v>
      </c>
      <c r="J616">
        <f>IFERROR(ROUND($C616*VLOOKUP($O616,'TM1.5SynthPop'!$A$2:$Q$1446,COLUMN('TM1.5SynthPop'!N$1),FALSE),0),0)</f>
        <v>32</v>
      </c>
      <c r="K616">
        <f t="shared" si="19"/>
        <v>134</v>
      </c>
      <c r="L616">
        <f>Link21_SED!E616</f>
        <v>352</v>
      </c>
      <c r="M616">
        <f>Link21_SED!F616</f>
        <v>9</v>
      </c>
      <c r="O616">
        <v>14</v>
      </c>
    </row>
    <row r="617" spans="1:15">
      <c r="A617" t="s">
        <v>18</v>
      </c>
      <c r="B617">
        <v>616</v>
      </c>
      <c r="C617">
        <f>Link21_SED!D617</f>
        <v>1040</v>
      </c>
      <c r="D617">
        <f>IFERROR(ROUND($C617*VLOOKUP($O617,'TM1.5SynthPop'!$A$2:$Q$1446,COLUMN('TM1.5SynthPop'!$P$2),FALSE),0),)</f>
        <v>768</v>
      </c>
      <c r="E617">
        <f t="shared" si="18"/>
        <v>272</v>
      </c>
      <c r="F617">
        <f>IFERROR(ROUND($C617*VLOOKUP($O617,'TM1.5SynthPop'!$A$2:$Q$1446,COLUMN('TM1.5SynthPop'!J$1),FALSE),0),0)</f>
        <v>103</v>
      </c>
      <c r="G617">
        <f>IFERROR(ROUND($C617*VLOOKUP($O617,'TM1.5SynthPop'!$A$2:$Q$1446,COLUMN('TM1.5SynthPop'!K$1),FALSE),0),0)</f>
        <v>146</v>
      </c>
      <c r="H617">
        <f>IFERROR(ROUND($C617*VLOOKUP($O617,'TM1.5SynthPop'!$A$2:$Q$1446,COLUMN('TM1.5SynthPop'!L$1),FALSE),0),0)</f>
        <v>134</v>
      </c>
      <c r="I617">
        <f>IFERROR(ROUND($C617*VLOOKUP($O617,'TM1.5SynthPop'!$A$2:$Q$1446,COLUMN('TM1.5SynthPop'!M$1),FALSE),0),0)</f>
        <v>123</v>
      </c>
      <c r="J617">
        <f>IFERROR(ROUND($C617*VLOOKUP($O617,'TM1.5SynthPop'!$A$2:$Q$1446,COLUMN('TM1.5SynthPop'!N$1),FALSE),0),0)</f>
        <v>170</v>
      </c>
      <c r="K617">
        <f t="shared" si="19"/>
        <v>364</v>
      </c>
      <c r="L617">
        <f>Link21_SED!E617</f>
        <v>2300</v>
      </c>
      <c r="M617">
        <f>Link21_SED!F617</f>
        <v>0</v>
      </c>
      <c r="O617">
        <v>198</v>
      </c>
    </row>
    <row r="618" spans="1:15">
      <c r="A618" t="s">
        <v>18</v>
      </c>
      <c r="B618">
        <v>617</v>
      </c>
      <c r="C618">
        <f>Link21_SED!D618</f>
        <v>540</v>
      </c>
      <c r="D618">
        <f>IFERROR(ROUND($C618*VLOOKUP($O618,'TM1.5SynthPop'!$A$2:$Q$1446,COLUMN('TM1.5SynthPop'!$P$2),FALSE),0),)</f>
        <v>443</v>
      </c>
      <c r="E618">
        <f t="shared" si="18"/>
        <v>97</v>
      </c>
      <c r="F618">
        <f>IFERROR(ROUND($C618*VLOOKUP($O618,'TM1.5SynthPop'!$A$2:$Q$1446,COLUMN('TM1.5SynthPop'!J$1),FALSE),0),0)</f>
        <v>73</v>
      </c>
      <c r="G618">
        <f>IFERROR(ROUND($C618*VLOOKUP($O618,'TM1.5SynthPop'!$A$2:$Q$1446,COLUMN('TM1.5SynthPop'!K$1),FALSE),0),0)</f>
        <v>61</v>
      </c>
      <c r="H618">
        <f>IFERROR(ROUND($C618*VLOOKUP($O618,'TM1.5SynthPop'!$A$2:$Q$1446,COLUMN('TM1.5SynthPop'!L$1),FALSE),0),0)</f>
        <v>66</v>
      </c>
      <c r="I618">
        <f>IFERROR(ROUND($C618*VLOOKUP($O618,'TM1.5SynthPop'!$A$2:$Q$1446,COLUMN('TM1.5SynthPop'!M$1),FALSE),0),0)</f>
        <v>58</v>
      </c>
      <c r="J618">
        <f>IFERROR(ROUND($C618*VLOOKUP($O618,'TM1.5SynthPop'!$A$2:$Q$1446,COLUMN('TM1.5SynthPop'!N$1),FALSE),0),0)</f>
        <v>83</v>
      </c>
      <c r="K618">
        <f t="shared" si="19"/>
        <v>199</v>
      </c>
      <c r="L618">
        <f>Link21_SED!E618</f>
        <v>1148</v>
      </c>
      <c r="M618">
        <f>Link21_SED!F618</f>
        <v>0</v>
      </c>
      <c r="O618">
        <v>213</v>
      </c>
    </row>
    <row r="619" spans="1:15">
      <c r="A619" t="s">
        <v>18</v>
      </c>
      <c r="B619">
        <v>618</v>
      </c>
      <c r="C619">
        <f>Link21_SED!D619</f>
        <v>1551</v>
      </c>
      <c r="D619">
        <f>IFERROR(ROUND($C619*VLOOKUP($O619,'TM1.5SynthPop'!$A$2:$Q$1446,COLUMN('TM1.5SynthPop'!$P$2),FALSE),0),)</f>
        <v>1122</v>
      </c>
      <c r="E619">
        <f t="shared" si="18"/>
        <v>429</v>
      </c>
      <c r="F619">
        <f>IFERROR(ROUND($C619*VLOOKUP($O619,'TM1.5SynthPop'!$A$2:$Q$1446,COLUMN('TM1.5SynthPop'!J$1),FALSE),0),0)</f>
        <v>167</v>
      </c>
      <c r="G619">
        <f>IFERROR(ROUND($C619*VLOOKUP($O619,'TM1.5SynthPop'!$A$2:$Q$1446,COLUMN('TM1.5SynthPop'!K$1),FALSE),0),0)</f>
        <v>173</v>
      </c>
      <c r="H619">
        <f>IFERROR(ROUND($C619*VLOOKUP($O619,'TM1.5SynthPop'!$A$2:$Q$1446,COLUMN('TM1.5SynthPop'!L$1),FALSE),0),0)</f>
        <v>222</v>
      </c>
      <c r="I619">
        <f>IFERROR(ROUND($C619*VLOOKUP($O619,'TM1.5SynthPop'!$A$2:$Q$1446,COLUMN('TM1.5SynthPop'!M$1),FALSE),0),0)</f>
        <v>198</v>
      </c>
      <c r="J619">
        <f>IFERROR(ROUND($C619*VLOOKUP($O619,'TM1.5SynthPop'!$A$2:$Q$1446,COLUMN('TM1.5SynthPop'!N$1),FALSE),0),0)</f>
        <v>248</v>
      </c>
      <c r="K619">
        <f t="shared" si="19"/>
        <v>543</v>
      </c>
      <c r="L619">
        <f>Link21_SED!E619</f>
        <v>4071</v>
      </c>
      <c r="M619">
        <f>Link21_SED!F619</f>
        <v>256</v>
      </c>
      <c r="O619">
        <v>231</v>
      </c>
    </row>
    <row r="620" spans="1:15">
      <c r="A620" t="s">
        <v>18</v>
      </c>
      <c r="B620">
        <v>619</v>
      </c>
      <c r="C620">
        <f>Link21_SED!D620</f>
        <v>1553</v>
      </c>
      <c r="D620">
        <f>IFERROR(ROUND($C620*VLOOKUP($O620,'TM1.5SynthPop'!$A$2:$Q$1446,COLUMN('TM1.5SynthPop'!$P$2),FALSE),0),)</f>
        <v>1104</v>
      </c>
      <c r="E620">
        <f t="shared" si="18"/>
        <v>449</v>
      </c>
      <c r="F620">
        <f>IFERROR(ROUND($C620*VLOOKUP($O620,'TM1.5SynthPop'!$A$2:$Q$1446,COLUMN('TM1.5SynthPop'!J$1),FALSE),0),0)</f>
        <v>105</v>
      </c>
      <c r="G620">
        <f>IFERROR(ROUND($C620*VLOOKUP($O620,'TM1.5SynthPop'!$A$2:$Q$1446,COLUMN('TM1.5SynthPop'!K$1),FALSE),0),0)</f>
        <v>169</v>
      </c>
      <c r="H620">
        <f>IFERROR(ROUND($C620*VLOOKUP($O620,'TM1.5SynthPop'!$A$2:$Q$1446,COLUMN('TM1.5SynthPop'!L$1),FALSE),0),0)</f>
        <v>216</v>
      </c>
      <c r="I620">
        <f>IFERROR(ROUND($C620*VLOOKUP($O620,'TM1.5SynthPop'!$A$2:$Q$1446,COLUMN('TM1.5SynthPop'!M$1),FALSE),0),0)</f>
        <v>183</v>
      </c>
      <c r="J620">
        <f>IFERROR(ROUND($C620*VLOOKUP($O620,'TM1.5SynthPop'!$A$2:$Q$1446,COLUMN('TM1.5SynthPop'!N$1),FALSE),0),0)</f>
        <v>275</v>
      </c>
      <c r="K620">
        <f t="shared" si="19"/>
        <v>605</v>
      </c>
      <c r="L620">
        <f>Link21_SED!E620</f>
        <v>3669</v>
      </c>
      <c r="M620">
        <f>Link21_SED!F620</f>
        <v>0</v>
      </c>
      <c r="O620">
        <v>221</v>
      </c>
    </row>
    <row r="621" spans="1:15">
      <c r="A621" t="s">
        <v>18</v>
      </c>
      <c r="B621">
        <v>620</v>
      </c>
      <c r="C621">
        <f>Link21_SED!D621</f>
        <v>2566</v>
      </c>
      <c r="D621">
        <f>IFERROR(ROUND($C621*VLOOKUP($O621,'TM1.5SynthPop'!$A$2:$Q$1446,COLUMN('TM1.5SynthPop'!$P$2),FALSE),0),)</f>
        <v>1792</v>
      </c>
      <c r="E621">
        <f t="shared" ref="E621:E684" si="20">C621-D621</f>
        <v>774</v>
      </c>
      <c r="F621">
        <f>IFERROR(ROUND($C621*VLOOKUP($O621,'TM1.5SynthPop'!$A$2:$Q$1446,COLUMN('TM1.5SynthPop'!J$1),FALSE),0),0)</f>
        <v>61</v>
      </c>
      <c r="G621">
        <f>IFERROR(ROUND($C621*VLOOKUP($O621,'TM1.5SynthPop'!$A$2:$Q$1446,COLUMN('TM1.5SynthPop'!K$1),FALSE),0),0)</f>
        <v>107</v>
      </c>
      <c r="H621">
        <f>IFERROR(ROUND($C621*VLOOKUP($O621,'TM1.5SynthPop'!$A$2:$Q$1446,COLUMN('TM1.5SynthPop'!L$1),FALSE),0),0)</f>
        <v>410</v>
      </c>
      <c r="I621">
        <f>IFERROR(ROUND($C621*VLOOKUP($O621,'TM1.5SynthPop'!$A$2:$Q$1446,COLUMN('TM1.5SynthPop'!M$1),FALSE),0),0)</f>
        <v>322</v>
      </c>
      <c r="J621">
        <f>IFERROR(ROUND($C621*VLOOKUP($O621,'TM1.5SynthPop'!$A$2:$Q$1446,COLUMN('TM1.5SynthPop'!N$1),FALSE),0),0)</f>
        <v>471</v>
      </c>
      <c r="K621">
        <f t="shared" ref="K621:K684" si="21">C621-SUM(F621:J621)</f>
        <v>1195</v>
      </c>
      <c r="L621">
        <f>Link21_SED!E621</f>
        <v>5477</v>
      </c>
      <c r="M621">
        <f>Link21_SED!F621</f>
        <v>16</v>
      </c>
      <c r="O621">
        <v>226</v>
      </c>
    </row>
    <row r="622" spans="1:15">
      <c r="A622" t="s">
        <v>18</v>
      </c>
      <c r="B622">
        <v>621</v>
      </c>
      <c r="C622">
        <f>Link21_SED!D622</f>
        <v>7</v>
      </c>
      <c r="D622">
        <f>IFERROR(ROUND($C622*VLOOKUP($O622,'TM1.5SynthPop'!$A$2:$Q$1446,COLUMN('TM1.5SynthPop'!$P$2),FALSE),0),)</f>
        <v>4</v>
      </c>
      <c r="E622">
        <f t="shared" si="20"/>
        <v>3</v>
      </c>
      <c r="F622">
        <f>IFERROR(ROUND($C622*VLOOKUP($O622,'TM1.5SynthPop'!$A$2:$Q$1446,COLUMN('TM1.5SynthPop'!J$1),FALSE),0),0)</f>
        <v>1</v>
      </c>
      <c r="G622">
        <f>IFERROR(ROUND($C622*VLOOKUP($O622,'TM1.5SynthPop'!$A$2:$Q$1446,COLUMN('TM1.5SynthPop'!K$1),FALSE),0),0)</f>
        <v>1</v>
      </c>
      <c r="H622">
        <f>IFERROR(ROUND($C622*VLOOKUP($O622,'TM1.5SynthPop'!$A$2:$Q$1446,COLUMN('TM1.5SynthPop'!L$1),FALSE),0),0)</f>
        <v>1</v>
      </c>
      <c r="I622">
        <f>IFERROR(ROUND($C622*VLOOKUP($O622,'TM1.5SynthPop'!$A$2:$Q$1446,COLUMN('TM1.5SynthPop'!M$1),FALSE),0),0)</f>
        <v>1</v>
      </c>
      <c r="J622">
        <f>IFERROR(ROUND($C622*VLOOKUP($O622,'TM1.5SynthPop'!$A$2:$Q$1446,COLUMN('TM1.5SynthPop'!N$1),FALSE),0),0)</f>
        <v>0</v>
      </c>
      <c r="K622">
        <f t="shared" si="21"/>
        <v>3</v>
      </c>
      <c r="L622">
        <f>Link21_SED!E622</f>
        <v>18</v>
      </c>
      <c r="M622">
        <f>Link21_SED!F622</f>
        <v>0</v>
      </c>
      <c r="O622">
        <v>228</v>
      </c>
    </row>
    <row r="623" spans="1:15">
      <c r="A623" t="s">
        <v>18</v>
      </c>
      <c r="B623">
        <v>622</v>
      </c>
      <c r="C623">
        <f>Link21_SED!D623</f>
        <v>3074</v>
      </c>
      <c r="D623">
        <f>IFERROR(ROUND($C623*VLOOKUP($O623,'TM1.5SynthPop'!$A$2:$Q$1446,COLUMN('TM1.5SynthPop'!$P$2),FALSE),0),)</f>
        <v>2544</v>
      </c>
      <c r="E623">
        <f t="shared" si="20"/>
        <v>530</v>
      </c>
      <c r="F623">
        <f>IFERROR(ROUND($C623*VLOOKUP($O623,'TM1.5SynthPop'!$A$2:$Q$1446,COLUMN('TM1.5SynthPop'!J$1),FALSE),0),0)</f>
        <v>72</v>
      </c>
      <c r="G623">
        <f>IFERROR(ROUND($C623*VLOOKUP($O623,'TM1.5SynthPop'!$A$2:$Q$1446,COLUMN('TM1.5SynthPop'!K$1),FALSE),0),0)</f>
        <v>144</v>
      </c>
      <c r="H623">
        <f>IFERROR(ROUND($C623*VLOOKUP($O623,'TM1.5SynthPop'!$A$2:$Q$1446,COLUMN('TM1.5SynthPop'!L$1),FALSE),0),0)</f>
        <v>445</v>
      </c>
      <c r="I623">
        <f>IFERROR(ROUND($C623*VLOOKUP($O623,'TM1.5SynthPop'!$A$2:$Q$1446,COLUMN('TM1.5SynthPop'!M$1),FALSE),0),0)</f>
        <v>431</v>
      </c>
      <c r="J623">
        <f>IFERROR(ROUND($C623*VLOOKUP($O623,'TM1.5SynthPop'!$A$2:$Q$1446,COLUMN('TM1.5SynthPop'!N$1),FALSE),0),0)</f>
        <v>571</v>
      </c>
      <c r="K623">
        <f t="shared" si="21"/>
        <v>1411</v>
      </c>
      <c r="L623">
        <f>Link21_SED!E623</f>
        <v>5548</v>
      </c>
      <c r="M623">
        <f>Link21_SED!F623</f>
        <v>18</v>
      </c>
      <c r="O623">
        <v>233</v>
      </c>
    </row>
    <row r="624" spans="1:15">
      <c r="A624" t="s">
        <v>18</v>
      </c>
      <c r="B624">
        <v>623</v>
      </c>
      <c r="C624">
        <f>Link21_SED!D624</f>
        <v>1269</v>
      </c>
      <c r="D624">
        <f>IFERROR(ROUND($C624*VLOOKUP($O624,'TM1.5SynthPop'!$A$2:$Q$1446,COLUMN('TM1.5SynthPop'!$P$2),FALSE),0),)</f>
        <v>928</v>
      </c>
      <c r="E624">
        <f t="shared" si="20"/>
        <v>341</v>
      </c>
      <c r="F624">
        <f>IFERROR(ROUND($C624*VLOOKUP($O624,'TM1.5SynthPop'!$A$2:$Q$1446,COLUMN('TM1.5SynthPop'!J$1),FALSE),0),0)</f>
        <v>102</v>
      </c>
      <c r="G624">
        <f>IFERROR(ROUND($C624*VLOOKUP($O624,'TM1.5SynthPop'!$A$2:$Q$1446,COLUMN('TM1.5SynthPop'!K$1),FALSE),0),0)</f>
        <v>133</v>
      </c>
      <c r="H624">
        <f>IFERROR(ROUND($C624*VLOOKUP($O624,'TM1.5SynthPop'!$A$2:$Q$1446,COLUMN('TM1.5SynthPop'!L$1),FALSE),0),0)</f>
        <v>159</v>
      </c>
      <c r="I624">
        <f>IFERROR(ROUND($C624*VLOOKUP($O624,'TM1.5SynthPop'!$A$2:$Q$1446,COLUMN('TM1.5SynthPop'!M$1),FALSE),0),0)</f>
        <v>155</v>
      </c>
      <c r="J624">
        <f>IFERROR(ROUND($C624*VLOOKUP($O624,'TM1.5SynthPop'!$A$2:$Q$1446,COLUMN('TM1.5SynthPop'!N$1),FALSE),0),0)</f>
        <v>214</v>
      </c>
      <c r="K624">
        <f t="shared" si="21"/>
        <v>506</v>
      </c>
      <c r="L624">
        <f>Link21_SED!E624</f>
        <v>2942</v>
      </c>
      <c r="M624">
        <f>Link21_SED!F624</f>
        <v>0</v>
      </c>
      <c r="O624">
        <v>206</v>
      </c>
    </row>
    <row r="625" spans="1:15">
      <c r="A625" t="s">
        <v>18</v>
      </c>
      <c r="B625">
        <v>624</v>
      </c>
      <c r="C625">
        <f>Link21_SED!D625</f>
        <v>1264</v>
      </c>
      <c r="D625">
        <f>IFERROR(ROUND($C625*VLOOKUP($O625,'TM1.5SynthPop'!$A$2:$Q$1446,COLUMN('TM1.5SynthPop'!$P$2),FALSE),0),)</f>
        <v>850</v>
      </c>
      <c r="E625">
        <f t="shared" si="20"/>
        <v>414</v>
      </c>
      <c r="F625">
        <f>IFERROR(ROUND($C625*VLOOKUP($O625,'TM1.5SynthPop'!$A$2:$Q$1446,COLUMN('TM1.5SynthPop'!J$1),FALSE),0),0)</f>
        <v>108</v>
      </c>
      <c r="G625">
        <f>IFERROR(ROUND($C625*VLOOKUP($O625,'TM1.5SynthPop'!$A$2:$Q$1446,COLUMN('TM1.5SynthPop'!K$1),FALSE),0),0)</f>
        <v>125</v>
      </c>
      <c r="H625">
        <f>IFERROR(ROUND($C625*VLOOKUP($O625,'TM1.5SynthPop'!$A$2:$Q$1446,COLUMN('TM1.5SynthPop'!L$1),FALSE),0),0)</f>
        <v>166</v>
      </c>
      <c r="I625">
        <f>IFERROR(ROUND($C625*VLOOKUP($O625,'TM1.5SynthPop'!$A$2:$Q$1446,COLUMN('TM1.5SynthPop'!M$1),FALSE),0),0)</f>
        <v>151</v>
      </c>
      <c r="J625">
        <f>IFERROR(ROUND($C625*VLOOKUP($O625,'TM1.5SynthPop'!$A$2:$Q$1446,COLUMN('TM1.5SynthPop'!N$1),FALSE),0),0)</f>
        <v>210</v>
      </c>
      <c r="K625">
        <f t="shared" si="21"/>
        <v>504</v>
      </c>
      <c r="L625">
        <f>Link21_SED!E625</f>
        <v>3243</v>
      </c>
      <c r="M625">
        <f>Link21_SED!F625</f>
        <v>41</v>
      </c>
      <c r="O625">
        <v>205</v>
      </c>
    </row>
    <row r="626" spans="1:15">
      <c r="A626" t="s">
        <v>18</v>
      </c>
      <c r="B626">
        <v>625</v>
      </c>
      <c r="C626">
        <f>Link21_SED!D626</f>
        <v>2071</v>
      </c>
      <c r="D626">
        <f>IFERROR(ROUND($C626*VLOOKUP($O626,'TM1.5SynthPop'!$A$2:$Q$1446,COLUMN('TM1.5SynthPop'!$P$2),FALSE),0),)</f>
        <v>1613</v>
      </c>
      <c r="E626">
        <f t="shared" si="20"/>
        <v>458</v>
      </c>
      <c r="F626">
        <f>IFERROR(ROUND($C626*VLOOKUP($O626,'TM1.5SynthPop'!$A$2:$Q$1446,COLUMN('TM1.5SynthPop'!J$1),FALSE),0),0)</f>
        <v>246</v>
      </c>
      <c r="G626">
        <f>IFERROR(ROUND($C626*VLOOKUP($O626,'TM1.5SynthPop'!$A$2:$Q$1446,COLUMN('TM1.5SynthPop'!K$1),FALSE),0),0)</f>
        <v>269</v>
      </c>
      <c r="H626">
        <f>IFERROR(ROUND($C626*VLOOKUP($O626,'TM1.5SynthPop'!$A$2:$Q$1446,COLUMN('TM1.5SynthPop'!L$1),FALSE),0),0)</f>
        <v>292</v>
      </c>
      <c r="I626">
        <f>IFERROR(ROUND($C626*VLOOKUP($O626,'TM1.5SynthPop'!$A$2:$Q$1446,COLUMN('TM1.5SynthPop'!M$1),FALSE),0),0)</f>
        <v>231</v>
      </c>
      <c r="J626">
        <f>IFERROR(ROUND($C626*VLOOKUP($O626,'TM1.5SynthPop'!$A$2:$Q$1446,COLUMN('TM1.5SynthPop'!N$1),FALSE),0),0)</f>
        <v>319</v>
      </c>
      <c r="K626">
        <f t="shared" si="21"/>
        <v>714</v>
      </c>
      <c r="L626">
        <f>Link21_SED!E626</f>
        <v>5385</v>
      </c>
      <c r="M626">
        <f>Link21_SED!F626</f>
        <v>18</v>
      </c>
      <c r="O626">
        <v>195</v>
      </c>
    </row>
    <row r="627" spans="1:15">
      <c r="A627" t="s">
        <v>18</v>
      </c>
      <c r="B627">
        <v>626</v>
      </c>
      <c r="C627">
        <f>Link21_SED!D627</f>
        <v>1395</v>
      </c>
      <c r="D627">
        <f>IFERROR(ROUND($C627*VLOOKUP($O627,'TM1.5SynthPop'!$A$2:$Q$1446,COLUMN('TM1.5SynthPop'!$P$2),FALSE),0),)</f>
        <v>976</v>
      </c>
      <c r="E627">
        <f t="shared" si="20"/>
        <v>419</v>
      </c>
      <c r="F627">
        <f>IFERROR(ROUND($C627*VLOOKUP($O627,'TM1.5SynthPop'!$A$2:$Q$1446,COLUMN('TM1.5SynthPop'!J$1),FALSE),0),0)</f>
        <v>77</v>
      </c>
      <c r="G627">
        <f>IFERROR(ROUND($C627*VLOOKUP($O627,'TM1.5SynthPop'!$A$2:$Q$1446,COLUMN('TM1.5SynthPop'!K$1),FALSE),0),0)</f>
        <v>81</v>
      </c>
      <c r="H627">
        <f>IFERROR(ROUND($C627*VLOOKUP($O627,'TM1.5SynthPop'!$A$2:$Q$1446,COLUMN('TM1.5SynthPop'!L$1),FALSE),0),0)</f>
        <v>190</v>
      </c>
      <c r="I627">
        <f>IFERROR(ROUND($C627*VLOOKUP($O627,'TM1.5SynthPop'!$A$2:$Q$1446,COLUMN('TM1.5SynthPop'!M$1),FALSE),0),0)</f>
        <v>166</v>
      </c>
      <c r="J627">
        <f>IFERROR(ROUND($C627*VLOOKUP($O627,'TM1.5SynthPop'!$A$2:$Q$1446,COLUMN('TM1.5SynthPop'!N$1),FALSE),0),0)</f>
        <v>273</v>
      </c>
      <c r="K627">
        <f t="shared" si="21"/>
        <v>608</v>
      </c>
      <c r="L627">
        <f>Link21_SED!E627</f>
        <v>4372</v>
      </c>
      <c r="M627">
        <f>Link21_SED!F627</f>
        <v>34</v>
      </c>
      <c r="O627">
        <v>197</v>
      </c>
    </row>
    <row r="628" spans="1:15">
      <c r="A628" t="s">
        <v>18</v>
      </c>
      <c r="B628">
        <v>627</v>
      </c>
      <c r="C628">
        <f>Link21_SED!D628</f>
        <v>343</v>
      </c>
      <c r="D628">
        <f>IFERROR(ROUND($C628*VLOOKUP($O628,'TM1.5SynthPop'!$A$2:$Q$1446,COLUMN('TM1.5SynthPop'!$P$2),FALSE),0),)</f>
        <v>255</v>
      </c>
      <c r="E628">
        <f t="shared" si="20"/>
        <v>88</v>
      </c>
      <c r="F628">
        <f>IFERROR(ROUND($C628*VLOOKUP($O628,'TM1.5SynthPop'!$A$2:$Q$1446,COLUMN('TM1.5SynthPop'!J$1),FALSE),0),0)</f>
        <v>38</v>
      </c>
      <c r="G628">
        <f>IFERROR(ROUND($C628*VLOOKUP($O628,'TM1.5SynthPop'!$A$2:$Q$1446,COLUMN('TM1.5SynthPop'!K$1),FALSE),0),0)</f>
        <v>52</v>
      </c>
      <c r="H628">
        <f>IFERROR(ROUND($C628*VLOOKUP($O628,'TM1.5SynthPop'!$A$2:$Q$1446,COLUMN('TM1.5SynthPop'!L$1),FALSE),0),0)</f>
        <v>53</v>
      </c>
      <c r="I628">
        <f>IFERROR(ROUND($C628*VLOOKUP($O628,'TM1.5SynthPop'!$A$2:$Q$1446,COLUMN('TM1.5SynthPop'!M$1),FALSE),0),0)</f>
        <v>41</v>
      </c>
      <c r="J628">
        <f>IFERROR(ROUND($C628*VLOOKUP($O628,'TM1.5SynthPop'!$A$2:$Q$1446,COLUMN('TM1.5SynthPop'!N$1),FALSE),0),0)</f>
        <v>55</v>
      </c>
      <c r="K628">
        <f t="shared" si="21"/>
        <v>104</v>
      </c>
      <c r="L628">
        <f>Link21_SED!E628</f>
        <v>869</v>
      </c>
      <c r="M628">
        <f>Link21_SED!F628</f>
        <v>0</v>
      </c>
      <c r="O628">
        <v>218</v>
      </c>
    </row>
    <row r="629" spans="1:15">
      <c r="A629" t="s">
        <v>18</v>
      </c>
      <c r="B629">
        <v>628</v>
      </c>
      <c r="C629">
        <f>Link21_SED!D629</f>
        <v>1939</v>
      </c>
      <c r="D629">
        <f>IFERROR(ROUND($C629*VLOOKUP($O629,'TM1.5SynthPop'!$A$2:$Q$1446,COLUMN('TM1.5SynthPop'!$P$2),FALSE),0),)</f>
        <v>1333</v>
      </c>
      <c r="E629">
        <f t="shared" si="20"/>
        <v>606</v>
      </c>
      <c r="F629">
        <f>IFERROR(ROUND($C629*VLOOKUP($O629,'TM1.5SynthPop'!$A$2:$Q$1446,COLUMN('TM1.5SynthPop'!J$1),FALSE),0),0)</f>
        <v>191</v>
      </c>
      <c r="G629">
        <f>IFERROR(ROUND($C629*VLOOKUP($O629,'TM1.5SynthPop'!$A$2:$Q$1446,COLUMN('TM1.5SynthPop'!K$1),FALSE),0),0)</f>
        <v>327</v>
      </c>
      <c r="H629">
        <f>IFERROR(ROUND($C629*VLOOKUP($O629,'TM1.5SynthPop'!$A$2:$Q$1446,COLUMN('TM1.5SynthPop'!L$1),FALSE),0),0)</f>
        <v>256</v>
      </c>
      <c r="I629">
        <f>IFERROR(ROUND($C629*VLOOKUP($O629,'TM1.5SynthPop'!$A$2:$Q$1446,COLUMN('TM1.5SynthPop'!M$1),FALSE),0),0)</f>
        <v>252</v>
      </c>
      <c r="J629">
        <f>IFERROR(ROUND($C629*VLOOKUP($O629,'TM1.5SynthPop'!$A$2:$Q$1446,COLUMN('TM1.5SynthPop'!N$1),FALSE),0),0)</f>
        <v>295</v>
      </c>
      <c r="K629">
        <f t="shared" si="21"/>
        <v>618</v>
      </c>
      <c r="L629">
        <f>Link21_SED!E629</f>
        <v>5204</v>
      </c>
      <c r="M629">
        <f>Link21_SED!F629</f>
        <v>7</v>
      </c>
      <c r="O629">
        <v>219</v>
      </c>
    </row>
    <row r="630" spans="1:15">
      <c r="A630" t="s">
        <v>18</v>
      </c>
      <c r="B630">
        <v>629</v>
      </c>
      <c r="C630">
        <f>Link21_SED!D630</f>
        <v>634</v>
      </c>
      <c r="D630">
        <f>IFERROR(ROUND($C630*VLOOKUP($O630,'TM1.5SynthPop'!$A$2:$Q$1446,COLUMN('TM1.5SynthPop'!$P$2),FALSE),0),)</f>
        <v>416</v>
      </c>
      <c r="E630">
        <f t="shared" si="20"/>
        <v>218</v>
      </c>
      <c r="F630">
        <f>IFERROR(ROUND($C630*VLOOKUP($O630,'TM1.5SynthPop'!$A$2:$Q$1446,COLUMN('TM1.5SynthPop'!J$1),FALSE),0),0)</f>
        <v>87</v>
      </c>
      <c r="G630">
        <f>IFERROR(ROUND($C630*VLOOKUP($O630,'TM1.5SynthPop'!$A$2:$Q$1446,COLUMN('TM1.5SynthPop'!K$1),FALSE),0),0)</f>
        <v>102</v>
      </c>
      <c r="H630">
        <f>IFERROR(ROUND($C630*VLOOKUP($O630,'TM1.5SynthPop'!$A$2:$Q$1446,COLUMN('TM1.5SynthPop'!L$1),FALSE),0),0)</f>
        <v>89</v>
      </c>
      <c r="I630">
        <f>IFERROR(ROUND($C630*VLOOKUP($O630,'TM1.5SynthPop'!$A$2:$Q$1446,COLUMN('TM1.5SynthPop'!M$1),FALSE),0),0)</f>
        <v>77</v>
      </c>
      <c r="J630">
        <f>IFERROR(ROUND($C630*VLOOKUP($O630,'TM1.5SynthPop'!$A$2:$Q$1446,COLUMN('TM1.5SynthPop'!N$1),FALSE),0),0)</f>
        <v>85</v>
      </c>
      <c r="K630">
        <f t="shared" si="21"/>
        <v>194</v>
      </c>
      <c r="L630">
        <f>Link21_SED!E630</f>
        <v>1617</v>
      </c>
      <c r="M630">
        <f>Link21_SED!F630</f>
        <v>35</v>
      </c>
      <c r="O630">
        <v>211</v>
      </c>
    </row>
    <row r="631" spans="1:15">
      <c r="A631" t="s">
        <v>18</v>
      </c>
      <c r="B631">
        <v>630</v>
      </c>
      <c r="C631">
        <f>Link21_SED!D631</f>
        <v>3624</v>
      </c>
      <c r="D631">
        <f>IFERROR(ROUND($C631*VLOOKUP($O631,'TM1.5SynthPop'!$A$2:$Q$1446,COLUMN('TM1.5SynthPop'!$P$2),FALSE),0),)</f>
        <v>2429</v>
      </c>
      <c r="E631">
        <f t="shared" si="20"/>
        <v>1195</v>
      </c>
      <c r="F631">
        <f>IFERROR(ROUND($C631*VLOOKUP($O631,'TM1.5SynthPop'!$A$2:$Q$1446,COLUMN('TM1.5SynthPop'!J$1),FALSE),0),0)</f>
        <v>436</v>
      </c>
      <c r="G631">
        <f>IFERROR(ROUND($C631*VLOOKUP($O631,'TM1.5SynthPop'!$A$2:$Q$1446,COLUMN('TM1.5SynthPop'!K$1),FALSE),0),0)</f>
        <v>519</v>
      </c>
      <c r="H631">
        <f>IFERROR(ROUND($C631*VLOOKUP($O631,'TM1.5SynthPop'!$A$2:$Q$1446,COLUMN('TM1.5SynthPop'!L$1),FALSE),0),0)</f>
        <v>498</v>
      </c>
      <c r="I631">
        <f>IFERROR(ROUND($C631*VLOOKUP($O631,'TM1.5SynthPop'!$A$2:$Q$1446,COLUMN('TM1.5SynthPop'!M$1),FALSE),0),0)</f>
        <v>460</v>
      </c>
      <c r="J631">
        <f>IFERROR(ROUND($C631*VLOOKUP($O631,'TM1.5SynthPop'!$A$2:$Q$1446,COLUMN('TM1.5SynthPop'!N$1),FALSE),0),0)</f>
        <v>616</v>
      </c>
      <c r="K631">
        <f t="shared" si="21"/>
        <v>1095</v>
      </c>
      <c r="L631">
        <f>Link21_SED!E631</f>
        <v>8464</v>
      </c>
      <c r="M631">
        <f>Link21_SED!F631</f>
        <v>8</v>
      </c>
      <c r="O631">
        <v>230</v>
      </c>
    </row>
    <row r="632" spans="1:15">
      <c r="A632" t="s">
        <v>18</v>
      </c>
      <c r="B632">
        <v>631</v>
      </c>
      <c r="C632">
        <f>Link21_SED!D632</f>
        <v>1662</v>
      </c>
      <c r="D632">
        <f>IFERROR(ROUND($C632*VLOOKUP($O632,'TM1.5SynthPop'!$A$2:$Q$1446,COLUMN('TM1.5SynthPop'!$P$2),FALSE),0),)</f>
        <v>1118</v>
      </c>
      <c r="E632">
        <f t="shared" si="20"/>
        <v>544</v>
      </c>
      <c r="F632">
        <f>IFERROR(ROUND($C632*VLOOKUP($O632,'TM1.5SynthPop'!$A$2:$Q$1446,COLUMN('TM1.5SynthPop'!J$1),FALSE),0),0)</f>
        <v>106</v>
      </c>
      <c r="G632">
        <f>IFERROR(ROUND($C632*VLOOKUP($O632,'TM1.5SynthPop'!$A$2:$Q$1446,COLUMN('TM1.5SynthPop'!K$1),FALSE),0),0)</f>
        <v>167</v>
      </c>
      <c r="H632">
        <f>IFERROR(ROUND($C632*VLOOKUP($O632,'TM1.5SynthPop'!$A$2:$Q$1446,COLUMN('TM1.5SynthPop'!L$1),FALSE),0),0)</f>
        <v>227</v>
      </c>
      <c r="I632">
        <f>IFERROR(ROUND($C632*VLOOKUP($O632,'TM1.5SynthPop'!$A$2:$Q$1446,COLUMN('TM1.5SynthPop'!M$1),FALSE),0),0)</f>
        <v>170</v>
      </c>
      <c r="J632">
        <f>IFERROR(ROUND($C632*VLOOKUP($O632,'TM1.5SynthPop'!$A$2:$Q$1446,COLUMN('TM1.5SynthPop'!N$1),FALSE),0),0)</f>
        <v>306</v>
      </c>
      <c r="K632">
        <f t="shared" si="21"/>
        <v>686</v>
      </c>
      <c r="L632">
        <f>Link21_SED!E632</f>
        <v>3917</v>
      </c>
      <c r="M632">
        <f>Link21_SED!F632</f>
        <v>49</v>
      </c>
      <c r="O632">
        <v>220</v>
      </c>
    </row>
    <row r="633" spans="1:15">
      <c r="A633" t="s">
        <v>18</v>
      </c>
      <c r="B633">
        <v>632</v>
      </c>
      <c r="C633">
        <f>Link21_SED!D633</f>
        <v>1560</v>
      </c>
      <c r="D633">
        <f>IFERROR(ROUND($C633*VLOOKUP($O633,'TM1.5SynthPop'!$A$2:$Q$1446,COLUMN('TM1.5SynthPop'!$P$2),FALSE),0),)</f>
        <v>1214</v>
      </c>
      <c r="E633">
        <f t="shared" si="20"/>
        <v>346</v>
      </c>
      <c r="F633">
        <f>IFERROR(ROUND($C633*VLOOKUP($O633,'TM1.5SynthPop'!$A$2:$Q$1446,COLUMN('TM1.5SynthPop'!J$1),FALSE),0),0)</f>
        <v>19</v>
      </c>
      <c r="G633">
        <f>IFERROR(ROUND($C633*VLOOKUP($O633,'TM1.5SynthPop'!$A$2:$Q$1446,COLUMN('TM1.5SynthPop'!K$1),FALSE),0),0)</f>
        <v>51</v>
      </c>
      <c r="H633">
        <f>IFERROR(ROUND($C633*VLOOKUP($O633,'TM1.5SynthPop'!$A$2:$Q$1446,COLUMN('TM1.5SynthPop'!L$1),FALSE),0),0)</f>
        <v>246</v>
      </c>
      <c r="I633">
        <f>IFERROR(ROUND($C633*VLOOKUP($O633,'TM1.5SynthPop'!$A$2:$Q$1446,COLUMN('TM1.5SynthPop'!M$1),FALSE),0),0)</f>
        <v>188</v>
      </c>
      <c r="J633">
        <f>IFERROR(ROUND($C633*VLOOKUP($O633,'TM1.5SynthPop'!$A$2:$Q$1446,COLUMN('TM1.5SynthPop'!N$1),FALSE),0),0)</f>
        <v>304</v>
      </c>
      <c r="K633">
        <f t="shared" si="21"/>
        <v>752</v>
      </c>
      <c r="L633">
        <f>Link21_SED!E633</f>
        <v>2708</v>
      </c>
      <c r="M633">
        <f>Link21_SED!F633</f>
        <v>14</v>
      </c>
      <c r="O633">
        <v>222</v>
      </c>
    </row>
    <row r="634" spans="1:15">
      <c r="A634" t="s">
        <v>18</v>
      </c>
      <c r="B634">
        <v>633</v>
      </c>
      <c r="C634">
        <f>Link21_SED!D634</f>
        <v>1866</v>
      </c>
      <c r="D634">
        <f>IFERROR(ROUND($C634*VLOOKUP($O634,'TM1.5SynthPop'!$A$2:$Q$1446,COLUMN('TM1.5SynthPop'!$P$2),FALSE),0),)</f>
        <v>1569</v>
      </c>
      <c r="E634">
        <f t="shared" si="20"/>
        <v>297</v>
      </c>
      <c r="F634">
        <f>IFERROR(ROUND($C634*VLOOKUP($O634,'TM1.5SynthPop'!$A$2:$Q$1446,COLUMN('TM1.5SynthPop'!J$1),FALSE),0),0)</f>
        <v>175</v>
      </c>
      <c r="G634">
        <f>IFERROR(ROUND($C634*VLOOKUP($O634,'TM1.5SynthPop'!$A$2:$Q$1446,COLUMN('TM1.5SynthPop'!K$1),FALSE),0),0)</f>
        <v>196</v>
      </c>
      <c r="H634">
        <f>IFERROR(ROUND($C634*VLOOKUP($O634,'TM1.5SynthPop'!$A$2:$Q$1446,COLUMN('TM1.5SynthPop'!L$1),FALSE),0),0)</f>
        <v>282</v>
      </c>
      <c r="I634">
        <f>IFERROR(ROUND($C634*VLOOKUP($O634,'TM1.5SynthPop'!$A$2:$Q$1446,COLUMN('TM1.5SynthPop'!M$1),FALSE),0),0)</f>
        <v>220</v>
      </c>
      <c r="J634">
        <f>IFERROR(ROUND($C634*VLOOKUP($O634,'TM1.5SynthPop'!$A$2:$Q$1446,COLUMN('TM1.5SynthPop'!N$1),FALSE),0),0)</f>
        <v>310</v>
      </c>
      <c r="K634">
        <f t="shared" si="21"/>
        <v>683</v>
      </c>
      <c r="L634">
        <f>Link21_SED!E634</f>
        <v>3228</v>
      </c>
      <c r="M634">
        <f>Link21_SED!F634</f>
        <v>80</v>
      </c>
      <c r="O634">
        <v>223</v>
      </c>
    </row>
    <row r="635" spans="1:15">
      <c r="A635" t="s">
        <v>18</v>
      </c>
      <c r="B635">
        <v>634</v>
      </c>
      <c r="C635">
        <f>Link21_SED!D635</f>
        <v>1215</v>
      </c>
      <c r="D635">
        <f>IFERROR(ROUND($C635*VLOOKUP($O635,'TM1.5SynthPop'!$A$2:$Q$1446,COLUMN('TM1.5SynthPop'!$P$2),FALSE),0),)</f>
        <v>900</v>
      </c>
      <c r="E635">
        <f t="shared" si="20"/>
        <v>315</v>
      </c>
      <c r="F635">
        <f>IFERROR(ROUND($C635*VLOOKUP($O635,'TM1.5SynthPop'!$A$2:$Q$1446,COLUMN('TM1.5SynthPop'!J$1),FALSE),0),0)</f>
        <v>19</v>
      </c>
      <c r="G635">
        <f>IFERROR(ROUND($C635*VLOOKUP($O635,'TM1.5SynthPop'!$A$2:$Q$1446,COLUMN('TM1.5SynthPop'!K$1),FALSE),0),0)</f>
        <v>36</v>
      </c>
      <c r="H635">
        <f>IFERROR(ROUND($C635*VLOOKUP($O635,'TM1.5SynthPop'!$A$2:$Q$1446,COLUMN('TM1.5SynthPop'!L$1),FALSE),0),0)</f>
        <v>157</v>
      </c>
      <c r="I635">
        <f>IFERROR(ROUND($C635*VLOOKUP($O635,'TM1.5SynthPop'!$A$2:$Q$1446,COLUMN('TM1.5SynthPop'!M$1),FALSE),0),0)</f>
        <v>142</v>
      </c>
      <c r="J635">
        <f>IFERROR(ROUND($C635*VLOOKUP($O635,'TM1.5SynthPop'!$A$2:$Q$1446,COLUMN('TM1.5SynthPop'!N$1),FALSE),0),0)</f>
        <v>252</v>
      </c>
      <c r="K635">
        <f t="shared" si="21"/>
        <v>609</v>
      </c>
      <c r="L635">
        <f>Link21_SED!E635</f>
        <v>2540</v>
      </c>
      <c r="M635">
        <f>Link21_SED!F635</f>
        <v>0</v>
      </c>
      <c r="O635">
        <v>224</v>
      </c>
    </row>
    <row r="636" spans="1:15">
      <c r="A636" t="s">
        <v>18</v>
      </c>
      <c r="B636">
        <v>635</v>
      </c>
      <c r="C636">
        <f>Link21_SED!D636</f>
        <v>1414</v>
      </c>
      <c r="D636">
        <f>IFERROR(ROUND($C636*VLOOKUP($O636,'TM1.5SynthPop'!$A$2:$Q$1446,COLUMN('TM1.5SynthPop'!$P$2),FALSE),0),)</f>
        <v>994</v>
      </c>
      <c r="E636">
        <f t="shared" si="20"/>
        <v>420</v>
      </c>
      <c r="F636">
        <f>IFERROR(ROUND($C636*VLOOKUP($O636,'TM1.5SynthPop'!$A$2:$Q$1446,COLUMN('TM1.5SynthPop'!J$1),FALSE),0),0)</f>
        <v>17</v>
      </c>
      <c r="G636">
        <f>IFERROR(ROUND($C636*VLOOKUP($O636,'TM1.5SynthPop'!$A$2:$Q$1446,COLUMN('TM1.5SynthPop'!K$1),FALSE),0),0)</f>
        <v>48</v>
      </c>
      <c r="H636">
        <f>IFERROR(ROUND($C636*VLOOKUP($O636,'TM1.5SynthPop'!$A$2:$Q$1446,COLUMN('TM1.5SynthPop'!L$1),FALSE),0),0)</f>
        <v>205</v>
      </c>
      <c r="I636">
        <f>IFERROR(ROUND($C636*VLOOKUP($O636,'TM1.5SynthPop'!$A$2:$Q$1446,COLUMN('TM1.5SynthPop'!M$1),FALSE),0),0)</f>
        <v>189</v>
      </c>
      <c r="J636">
        <f>IFERROR(ROUND($C636*VLOOKUP($O636,'TM1.5SynthPop'!$A$2:$Q$1446,COLUMN('TM1.5SynthPop'!N$1),FALSE),0),0)</f>
        <v>285</v>
      </c>
      <c r="K636">
        <f t="shared" si="21"/>
        <v>670</v>
      </c>
      <c r="L636">
        <f>Link21_SED!E636</f>
        <v>2805</v>
      </c>
      <c r="M636">
        <f>Link21_SED!F636</f>
        <v>0</v>
      </c>
      <c r="O636">
        <v>225</v>
      </c>
    </row>
    <row r="637" spans="1:15">
      <c r="A637" t="s">
        <v>18</v>
      </c>
      <c r="B637">
        <v>636</v>
      </c>
      <c r="C637">
        <f>Link21_SED!D637</f>
        <v>1892</v>
      </c>
      <c r="D637">
        <f>IFERROR(ROUND($C637*VLOOKUP($O637,'TM1.5SynthPop'!$A$2:$Q$1446,COLUMN('TM1.5SynthPop'!$P$2),FALSE),0),)</f>
        <v>1388</v>
      </c>
      <c r="E637">
        <f t="shared" si="20"/>
        <v>504</v>
      </c>
      <c r="F637">
        <f>IFERROR(ROUND($C637*VLOOKUP($O637,'TM1.5SynthPop'!$A$2:$Q$1446,COLUMN('TM1.5SynthPop'!J$1),FALSE),0),0)</f>
        <v>67</v>
      </c>
      <c r="G637">
        <f>IFERROR(ROUND($C637*VLOOKUP($O637,'TM1.5SynthPop'!$A$2:$Q$1446,COLUMN('TM1.5SynthPop'!K$1),FALSE),0),0)</f>
        <v>116</v>
      </c>
      <c r="H637">
        <f>IFERROR(ROUND($C637*VLOOKUP($O637,'TM1.5SynthPop'!$A$2:$Q$1446,COLUMN('TM1.5SynthPop'!L$1),FALSE),0),0)</f>
        <v>314</v>
      </c>
      <c r="I637">
        <f>IFERROR(ROUND($C637*VLOOKUP($O637,'TM1.5SynthPop'!$A$2:$Q$1446,COLUMN('TM1.5SynthPop'!M$1),FALSE),0),0)</f>
        <v>268</v>
      </c>
      <c r="J637">
        <f>IFERROR(ROUND($C637*VLOOKUP($O637,'TM1.5SynthPop'!$A$2:$Q$1446,COLUMN('TM1.5SynthPop'!N$1),FALSE),0),0)</f>
        <v>345</v>
      </c>
      <c r="K637">
        <f t="shared" si="21"/>
        <v>782</v>
      </c>
      <c r="L637">
        <f>Link21_SED!E637</f>
        <v>3925</v>
      </c>
      <c r="M637">
        <f>Link21_SED!F637</f>
        <v>0</v>
      </c>
      <c r="O637">
        <v>227</v>
      </c>
    </row>
    <row r="638" spans="1:15">
      <c r="A638" t="s">
        <v>18</v>
      </c>
      <c r="B638">
        <v>637</v>
      </c>
      <c r="C638">
        <f>Link21_SED!D638</f>
        <v>2225</v>
      </c>
      <c r="D638">
        <f>IFERROR(ROUND($C638*VLOOKUP($O638,'TM1.5SynthPop'!$A$2:$Q$1446,COLUMN('TM1.5SynthPop'!$P$2),FALSE),0),)</f>
        <v>1525</v>
      </c>
      <c r="E638">
        <f t="shared" si="20"/>
        <v>700</v>
      </c>
      <c r="F638">
        <f>IFERROR(ROUND($C638*VLOOKUP($O638,'TM1.5SynthPop'!$A$2:$Q$1446,COLUMN('TM1.5SynthPop'!J$1),FALSE),0),0)</f>
        <v>63</v>
      </c>
      <c r="G638">
        <f>IFERROR(ROUND($C638*VLOOKUP($O638,'TM1.5SynthPop'!$A$2:$Q$1446,COLUMN('TM1.5SynthPop'!K$1),FALSE),0),0)</f>
        <v>98</v>
      </c>
      <c r="H638">
        <f>IFERROR(ROUND($C638*VLOOKUP($O638,'TM1.5SynthPop'!$A$2:$Q$1446,COLUMN('TM1.5SynthPop'!L$1),FALSE),0),0)</f>
        <v>225</v>
      </c>
      <c r="I638">
        <f>IFERROR(ROUND($C638*VLOOKUP($O638,'TM1.5SynthPop'!$A$2:$Q$1446,COLUMN('TM1.5SynthPop'!M$1),FALSE),0),0)</f>
        <v>262</v>
      </c>
      <c r="J638">
        <f>IFERROR(ROUND($C638*VLOOKUP($O638,'TM1.5SynthPop'!$A$2:$Q$1446,COLUMN('TM1.5SynthPop'!N$1),FALSE),0),0)</f>
        <v>462</v>
      </c>
      <c r="K638">
        <f t="shared" si="21"/>
        <v>1115</v>
      </c>
      <c r="L638">
        <f>Link21_SED!E638</f>
        <v>5361</v>
      </c>
      <c r="M638">
        <f>Link21_SED!F638</f>
        <v>39</v>
      </c>
      <c r="O638">
        <v>229</v>
      </c>
    </row>
    <row r="639" spans="1:15">
      <c r="A639" t="s">
        <v>18</v>
      </c>
      <c r="B639">
        <v>638</v>
      </c>
      <c r="C639">
        <f>Link21_SED!D639</f>
        <v>1668</v>
      </c>
      <c r="D639">
        <f>IFERROR(ROUND($C639*VLOOKUP($O639,'TM1.5SynthPop'!$A$2:$Q$1446,COLUMN('TM1.5SynthPop'!$P$2),FALSE),0),)</f>
        <v>1178</v>
      </c>
      <c r="E639">
        <f t="shared" si="20"/>
        <v>490</v>
      </c>
      <c r="F639">
        <f>IFERROR(ROUND($C639*VLOOKUP($O639,'TM1.5SynthPop'!$A$2:$Q$1446,COLUMN('TM1.5SynthPop'!J$1),FALSE),0),0)</f>
        <v>31</v>
      </c>
      <c r="G639">
        <f>IFERROR(ROUND($C639*VLOOKUP($O639,'TM1.5SynthPop'!$A$2:$Q$1446,COLUMN('TM1.5SynthPop'!K$1),FALSE),0),0)</f>
        <v>65</v>
      </c>
      <c r="H639">
        <f>IFERROR(ROUND($C639*VLOOKUP($O639,'TM1.5SynthPop'!$A$2:$Q$1446,COLUMN('TM1.5SynthPop'!L$1),FALSE),0),0)</f>
        <v>206</v>
      </c>
      <c r="I639">
        <f>IFERROR(ROUND($C639*VLOOKUP($O639,'TM1.5SynthPop'!$A$2:$Q$1446,COLUMN('TM1.5SynthPop'!M$1),FALSE),0),0)</f>
        <v>168</v>
      </c>
      <c r="J639">
        <f>IFERROR(ROUND($C639*VLOOKUP($O639,'TM1.5SynthPop'!$A$2:$Q$1446,COLUMN('TM1.5SynthPop'!N$1),FALSE),0),0)</f>
        <v>309</v>
      </c>
      <c r="K639">
        <f t="shared" si="21"/>
        <v>889</v>
      </c>
      <c r="L639">
        <f>Link21_SED!E639</f>
        <v>3867</v>
      </c>
      <c r="M639">
        <f>Link21_SED!F639</f>
        <v>491</v>
      </c>
      <c r="O639">
        <v>232</v>
      </c>
    </row>
    <row r="640" spans="1:15">
      <c r="A640" t="s">
        <v>18</v>
      </c>
      <c r="B640">
        <v>639</v>
      </c>
      <c r="C640">
        <f>Link21_SED!D640</f>
        <v>329</v>
      </c>
      <c r="D640">
        <f>IFERROR(ROUND($C640*VLOOKUP($O640,'TM1.5SynthPop'!$A$2:$Q$1446,COLUMN('TM1.5SynthPop'!$P$2),FALSE),0),)</f>
        <v>274</v>
      </c>
      <c r="E640">
        <f t="shared" si="20"/>
        <v>55</v>
      </c>
      <c r="F640">
        <f>IFERROR(ROUND($C640*VLOOKUP($O640,'TM1.5SynthPop'!$A$2:$Q$1446,COLUMN('TM1.5SynthPop'!J$1),FALSE),0),0)</f>
        <v>11</v>
      </c>
      <c r="G640">
        <f>IFERROR(ROUND($C640*VLOOKUP($O640,'TM1.5SynthPop'!$A$2:$Q$1446,COLUMN('TM1.5SynthPop'!K$1),FALSE),0),0)</f>
        <v>16</v>
      </c>
      <c r="H640">
        <f>IFERROR(ROUND($C640*VLOOKUP($O640,'TM1.5SynthPop'!$A$2:$Q$1446,COLUMN('TM1.5SynthPop'!L$1),FALSE),0),0)</f>
        <v>39</v>
      </c>
      <c r="I640">
        <f>IFERROR(ROUND($C640*VLOOKUP($O640,'TM1.5SynthPop'!$A$2:$Q$1446,COLUMN('TM1.5SynthPop'!M$1),FALSE),0),0)</f>
        <v>47</v>
      </c>
      <c r="J640">
        <f>IFERROR(ROUND($C640*VLOOKUP($O640,'TM1.5SynthPop'!$A$2:$Q$1446,COLUMN('TM1.5SynthPop'!N$1),FALSE),0),0)</f>
        <v>67</v>
      </c>
      <c r="K640">
        <f t="shared" si="21"/>
        <v>149</v>
      </c>
      <c r="L640">
        <f>Link21_SED!E640</f>
        <v>715</v>
      </c>
      <c r="M640">
        <f>Link21_SED!F640</f>
        <v>0</v>
      </c>
      <c r="O640">
        <v>241</v>
      </c>
    </row>
    <row r="641" spans="1:15">
      <c r="A641" t="s">
        <v>18</v>
      </c>
      <c r="B641">
        <v>640</v>
      </c>
      <c r="C641">
        <f>Link21_SED!D641</f>
        <v>930</v>
      </c>
      <c r="D641">
        <f>IFERROR(ROUND($C641*VLOOKUP($O641,'TM1.5SynthPop'!$A$2:$Q$1446,COLUMN('TM1.5SynthPop'!$P$2),FALSE),0),)</f>
        <v>762</v>
      </c>
      <c r="E641">
        <f t="shared" si="20"/>
        <v>168</v>
      </c>
      <c r="F641">
        <f>IFERROR(ROUND($C641*VLOOKUP($O641,'TM1.5SynthPop'!$A$2:$Q$1446,COLUMN('TM1.5SynthPop'!J$1),FALSE),0),0)</f>
        <v>8</v>
      </c>
      <c r="G641">
        <f>IFERROR(ROUND($C641*VLOOKUP($O641,'TM1.5SynthPop'!$A$2:$Q$1446,COLUMN('TM1.5SynthPop'!K$1),FALSE),0),0)</f>
        <v>16</v>
      </c>
      <c r="H641">
        <f>IFERROR(ROUND($C641*VLOOKUP($O641,'TM1.5SynthPop'!$A$2:$Q$1446,COLUMN('TM1.5SynthPop'!L$1),FALSE),0),0)</f>
        <v>82</v>
      </c>
      <c r="I641">
        <f>IFERROR(ROUND($C641*VLOOKUP($O641,'TM1.5SynthPop'!$A$2:$Q$1446,COLUMN('TM1.5SynthPop'!M$1),FALSE),0),0)</f>
        <v>150</v>
      </c>
      <c r="J641">
        <f>IFERROR(ROUND($C641*VLOOKUP($O641,'TM1.5SynthPop'!$A$2:$Q$1446,COLUMN('TM1.5SynthPop'!N$1),FALSE),0),0)</f>
        <v>250</v>
      </c>
      <c r="K641">
        <f t="shared" si="21"/>
        <v>424</v>
      </c>
      <c r="L641">
        <f>Link21_SED!E641</f>
        <v>2139</v>
      </c>
      <c r="M641">
        <f>Link21_SED!F641</f>
        <v>0</v>
      </c>
      <c r="O641">
        <v>242</v>
      </c>
    </row>
    <row r="642" spans="1:15">
      <c r="A642" t="s">
        <v>18</v>
      </c>
      <c r="B642">
        <v>641</v>
      </c>
      <c r="C642">
        <f>Link21_SED!D642</f>
        <v>629</v>
      </c>
      <c r="D642">
        <f>IFERROR(ROUND($C642*VLOOKUP($O642,'TM1.5SynthPop'!$A$2:$Q$1446,COLUMN('TM1.5SynthPop'!$P$2),FALSE),0),)</f>
        <v>501</v>
      </c>
      <c r="E642">
        <f t="shared" si="20"/>
        <v>128</v>
      </c>
      <c r="F642">
        <f>IFERROR(ROUND($C642*VLOOKUP($O642,'TM1.5SynthPop'!$A$2:$Q$1446,COLUMN('TM1.5SynthPop'!J$1),FALSE),0),0)</f>
        <v>6</v>
      </c>
      <c r="G642">
        <f>IFERROR(ROUND($C642*VLOOKUP($O642,'TM1.5SynthPop'!$A$2:$Q$1446,COLUMN('TM1.5SynthPop'!K$1),FALSE),0),0)</f>
        <v>10</v>
      </c>
      <c r="H642">
        <f>IFERROR(ROUND($C642*VLOOKUP($O642,'TM1.5SynthPop'!$A$2:$Q$1446,COLUMN('TM1.5SynthPop'!L$1),FALSE),0),0)</f>
        <v>64</v>
      </c>
      <c r="I642">
        <f>IFERROR(ROUND($C642*VLOOKUP($O642,'TM1.5SynthPop'!$A$2:$Q$1446,COLUMN('TM1.5SynthPop'!M$1),FALSE),0),0)</f>
        <v>83</v>
      </c>
      <c r="J642">
        <f>IFERROR(ROUND($C642*VLOOKUP($O642,'TM1.5SynthPop'!$A$2:$Q$1446,COLUMN('TM1.5SynthPop'!N$1),FALSE),0),0)</f>
        <v>163</v>
      </c>
      <c r="K642">
        <f t="shared" si="21"/>
        <v>303</v>
      </c>
      <c r="L642">
        <f>Link21_SED!E642</f>
        <v>1253</v>
      </c>
      <c r="M642">
        <f>Link21_SED!F642</f>
        <v>36</v>
      </c>
      <c r="O642">
        <v>243</v>
      </c>
    </row>
    <row r="643" spans="1:15">
      <c r="A643" t="s">
        <v>18</v>
      </c>
      <c r="B643">
        <v>642</v>
      </c>
      <c r="C643">
        <f>Link21_SED!D643</f>
        <v>529</v>
      </c>
      <c r="D643">
        <f>IFERROR(ROUND($C643*VLOOKUP($O643,'TM1.5SynthPop'!$A$2:$Q$1446,COLUMN('TM1.5SynthPop'!$P$2),FALSE),0),)</f>
        <v>455</v>
      </c>
      <c r="E643">
        <f t="shared" si="20"/>
        <v>74</v>
      </c>
      <c r="F643">
        <f>IFERROR(ROUND($C643*VLOOKUP($O643,'TM1.5SynthPop'!$A$2:$Q$1446,COLUMN('TM1.5SynthPop'!J$1),FALSE),0),0)</f>
        <v>15</v>
      </c>
      <c r="G643">
        <f>IFERROR(ROUND($C643*VLOOKUP($O643,'TM1.5SynthPop'!$A$2:$Q$1446,COLUMN('TM1.5SynthPop'!K$1),FALSE),0),0)</f>
        <v>21</v>
      </c>
      <c r="H643">
        <f>IFERROR(ROUND($C643*VLOOKUP($O643,'TM1.5SynthPop'!$A$2:$Q$1446,COLUMN('TM1.5SynthPop'!L$1),FALSE),0),0)</f>
        <v>64</v>
      </c>
      <c r="I643">
        <f>IFERROR(ROUND($C643*VLOOKUP($O643,'TM1.5SynthPop'!$A$2:$Q$1446,COLUMN('TM1.5SynthPop'!M$1),FALSE),0),0)</f>
        <v>80</v>
      </c>
      <c r="J643">
        <f>IFERROR(ROUND($C643*VLOOKUP($O643,'TM1.5SynthPop'!$A$2:$Q$1446,COLUMN('TM1.5SynthPop'!N$1),FALSE),0),0)</f>
        <v>111</v>
      </c>
      <c r="K643">
        <f t="shared" si="21"/>
        <v>238</v>
      </c>
      <c r="L643">
        <f>Link21_SED!E643</f>
        <v>975</v>
      </c>
      <c r="M643">
        <f>Link21_SED!F643</f>
        <v>5</v>
      </c>
      <c r="O643">
        <v>245</v>
      </c>
    </row>
    <row r="644" spans="1:15">
      <c r="A644" t="s">
        <v>18</v>
      </c>
      <c r="B644">
        <v>643</v>
      </c>
      <c r="C644">
        <f>Link21_SED!D644</f>
        <v>310</v>
      </c>
      <c r="D644">
        <f>IFERROR(ROUND($C644*VLOOKUP($O644,'TM1.5SynthPop'!$A$2:$Q$1446,COLUMN('TM1.5SynthPop'!$P$2),FALSE),0),)</f>
        <v>248</v>
      </c>
      <c r="E644">
        <f t="shared" si="20"/>
        <v>62</v>
      </c>
      <c r="F644">
        <f>IFERROR(ROUND($C644*VLOOKUP($O644,'TM1.5SynthPop'!$A$2:$Q$1446,COLUMN('TM1.5SynthPop'!J$1),FALSE),0),0)</f>
        <v>28</v>
      </c>
      <c r="G644">
        <f>IFERROR(ROUND($C644*VLOOKUP($O644,'TM1.5SynthPop'!$A$2:$Q$1446,COLUMN('TM1.5SynthPop'!K$1),FALSE),0),0)</f>
        <v>33</v>
      </c>
      <c r="H644">
        <f>IFERROR(ROUND($C644*VLOOKUP($O644,'TM1.5SynthPop'!$A$2:$Q$1446,COLUMN('TM1.5SynthPop'!L$1),FALSE),0),0)</f>
        <v>35</v>
      </c>
      <c r="I644">
        <f>IFERROR(ROUND($C644*VLOOKUP($O644,'TM1.5SynthPop'!$A$2:$Q$1446,COLUMN('TM1.5SynthPop'!M$1),FALSE),0),0)</f>
        <v>36</v>
      </c>
      <c r="J644">
        <f>IFERROR(ROUND($C644*VLOOKUP($O644,'TM1.5SynthPop'!$A$2:$Q$1446,COLUMN('TM1.5SynthPop'!N$1),FALSE),0),0)</f>
        <v>52</v>
      </c>
      <c r="K644">
        <f t="shared" si="21"/>
        <v>126</v>
      </c>
      <c r="L644">
        <f>Link21_SED!E644</f>
        <v>700</v>
      </c>
      <c r="M644">
        <f>Link21_SED!F644</f>
        <v>16</v>
      </c>
      <c r="O644">
        <v>246</v>
      </c>
    </row>
    <row r="645" spans="1:15">
      <c r="A645" t="s">
        <v>18</v>
      </c>
      <c r="B645">
        <v>644</v>
      </c>
      <c r="C645">
        <f>Link21_SED!D645</f>
        <v>1999</v>
      </c>
      <c r="D645">
        <f>IFERROR(ROUND($C645*VLOOKUP($O645,'TM1.5SynthPop'!$A$2:$Q$1446,COLUMN('TM1.5SynthPop'!$P$2),FALSE),0),)</f>
        <v>1340</v>
      </c>
      <c r="E645">
        <f t="shared" si="20"/>
        <v>659</v>
      </c>
      <c r="F645">
        <f>IFERROR(ROUND($C645*VLOOKUP($O645,'TM1.5SynthPop'!$A$2:$Q$1446,COLUMN('TM1.5SynthPop'!J$1),FALSE),0),0)</f>
        <v>194</v>
      </c>
      <c r="G645">
        <f>IFERROR(ROUND($C645*VLOOKUP($O645,'TM1.5SynthPop'!$A$2:$Q$1446,COLUMN('TM1.5SynthPop'!K$1),FALSE),0),0)</f>
        <v>333</v>
      </c>
      <c r="H645">
        <f>IFERROR(ROUND($C645*VLOOKUP($O645,'TM1.5SynthPop'!$A$2:$Q$1446,COLUMN('TM1.5SynthPop'!L$1),FALSE),0),0)</f>
        <v>285</v>
      </c>
      <c r="I645">
        <f>IFERROR(ROUND($C645*VLOOKUP($O645,'TM1.5SynthPop'!$A$2:$Q$1446,COLUMN('TM1.5SynthPop'!M$1),FALSE),0),0)</f>
        <v>242</v>
      </c>
      <c r="J645">
        <f>IFERROR(ROUND($C645*VLOOKUP($O645,'TM1.5SynthPop'!$A$2:$Q$1446,COLUMN('TM1.5SynthPop'!N$1),FALSE),0),0)</f>
        <v>277</v>
      </c>
      <c r="K645">
        <f t="shared" si="21"/>
        <v>668</v>
      </c>
      <c r="L645">
        <f>Link21_SED!E645</f>
        <v>5170</v>
      </c>
      <c r="M645">
        <f>Link21_SED!F645</f>
        <v>52</v>
      </c>
      <c r="O645">
        <v>196</v>
      </c>
    </row>
    <row r="646" spans="1:15">
      <c r="A646" t="s">
        <v>18</v>
      </c>
      <c r="B646">
        <v>645</v>
      </c>
      <c r="C646">
        <f>Link21_SED!D646</f>
        <v>821</v>
      </c>
      <c r="D646">
        <f>IFERROR(ROUND($C646*VLOOKUP($O646,'TM1.5SynthPop'!$A$2:$Q$1446,COLUMN('TM1.5SynthPop'!$P$2),FALSE),0),)</f>
        <v>548</v>
      </c>
      <c r="E646">
        <f t="shared" si="20"/>
        <v>273</v>
      </c>
      <c r="F646">
        <f>IFERROR(ROUND($C646*VLOOKUP($O646,'TM1.5SynthPop'!$A$2:$Q$1446,COLUMN('TM1.5SynthPop'!J$1),FALSE),0),0)</f>
        <v>119</v>
      </c>
      <c r="G646">
        <f>IFERROR(ROUND($C646*VLOOKUP($O646,'TM1.5SynthPop'!$A$2:$Q$1446,COLUMN('TM1.5SynthPop'!K$1),FALSE),0),0)</f>
        <v>173</v>
      </c>
      <c r="H646">
        <f>IFERROR(ROUND($C646*VLOOKUP($O646,'TM1.5SynthPop'!$A$2:$Q$1446,COLUMN('TM1.5SynthPop'!L$1),FALSE),0),0)</f>
        <v>91</v>
      </c>
      <c r="I646">
        <f>IFERROR(ROUND($C646*VLOOKUP($O646,'TM1.5SynthPop'!$A$2:$Q$1446,COLUMN('TM1.5SynthPop'!M$1),FALSE),0),0)</f>
        <v>90</v>
      </c>
      <c r="J646">
        <f>IFERROR(ROUND($C646*VLOOKUP($O646,'TM1.5SynthPop'!$A$2:$Q$1446,COLUMN('TM1.5SynthPop'!N$1),FALSE),0),0)</f>
        <v>106</v>
      </c>
      <c r="K646">
        <f t="shared" si="21"/>
        <v>242</v>
      </c>
      <c r="L646">
        <f>Link21_SED!E646</f>
        <v>1879</v>
      </c>
      <c r="M646">
        <f>Link21_SED!F646</f>
        <v>1</v>
      </c>
      <c r="O646">
        <v>212</v>
      </c>
    </row>
    <row r="647" spans="1:15">
      <c r="A647" t="s">
        <v>18</v>
      </c>
      <c r="B647">
        <v>646</v>
      </c>
      <c r="C647">
        <f>Link21_SED!D647</f>
        <v>1237</v>
      </c>
      <c r="D647">
        <f>IFERROR(ROUND($C647*VLOOKUP($O647,'TM1.5SynthPop'!$A$2:$Q$1446,COLUMN('TM1.5SynthPop'!$P$2),FALSE),0),)</f>
        <v>842</v>
      </c>
      <c r="E647">
        <f t="shared" si="20"/>
        <v>395</v>
      </c>
      <c r="F647">
        <f>IFERROR(ROUND($C647*VLOOKUP($O647,'TM1.5SynthPop'!$A$2:$Q$1446,COLUMN('TM1.5SynthPop'!J$1),FALSE),0),0)</f>
        <v>172</v>
      </c>
      <c r="G647">
        <f>IFERROR(ROUND($C647*VLOOKUP($O647,'TM1.5SynthPop'!$A$2:$Q$1446,COLUMN('TM1.5SynthPop'!K$1),FALSE),0),0)</f>
        <v>226</v>
      </c>
      <c r="H647">
        <f>IFERROR(ROUND($C647*VLOOKUP($O647,'TM1.5SynthPop'!$A$2:$Q$1446,COLUMN('TM1.5SynthPop'!L$1),FALSE),0),0)</f>
        <v>161</v>
      </c>
      <c r="I647">
        <f>IFERROR(ROUND($C647*VLOOKUP($O647,'TM1.5SynthPop'!$A$2:$Q$1446,COLUMN('TM1.5SynthPop'!M$1),FALSE),0),0)</f>
        <v>131</v>
      </c>
      <c r="J647">
        <f>IFERROR(ROUND($C647*VLOOKUP($O647,'TM1.5SynthPop'!$A$2:$Q$1446,COLUMN('TM1.5SynthPop'!N$1),FALSE),0),0)</f>
        <v>153</v>
      </c>
      <c r="K647">
        <f t="shared" si="21"/>
        <v>394</v>
      </c>
      <c r="L647">
        <f>Link21_SED!E647</f>
        <v>2948</v>
      </c>
      <c r="M647">
        <f>Link21_SED!F647</f>
        <v>121</v>
      </c>
      <c r="O647">
        <v>237</v>
      </c>
    </row>
    <row r="648" spans="1:15">
      <c r="A648" t="s">
        <v>18</v>
      </c>
      <c r="B648">
        <v>647</v>
      </c>
      <c r="C648">
        <f>Link21_SED!D648</f>
        <v>623</v>
      </c>
      <c r="D648">
        <f>IFERROR(ROUND($C648*VLOOKUP($O648,'TM1.5SynthPop'!$A$2:$Q$1446,COLUMN('TM1.5SynthPop'!$P$2),FALSE),0),)</f>
        <v>360</v>
      </c>
      <c r="E648">
        <f t="shared" si="20"/>
        <v>263</v>
      </c>
      <c r="F648">
        <f>IFERROR(ROUND($C648*VLOOKUP($O648,'TM1.5SynthPop'!$A$2:$Q$1446,COLUMN('TM1.5SynthPop'!J$1),FALSE),0),0)</f>
        <v>92</v>
      </c>
      <c r="G648">
        <f>IFERROR(ROUND($C648*VLOOKUP($O648,'TM1.5SynthPop'!$A$2:$Q$1446,COLUMN('TM1.5SynthPop'!K$1),FALSE),0),0)</f>
        <v>149</v>
      </c>
      <c r="H648">
        <f>IFERROR(ROUND($C648*VLOOKUP($O648,'TM1.5SynthPop'!$A$2:$Q$1446,COLUMN('TM1.5SynthPop'!L$1),FALSE),0),0)</f>
        <v>72</v>
      </c>
      <c r="I648">
        <f>IFERROR(ROUND($C648*VLOOKUP($O648,'TM1.5SynthPop'!$A$2:$Q$1446,COLUMN('TM1.5SynthPop'!M$1),FALSE),0),0)</f>
        <v>72</v>
      </c>
      <c r="J648">
        <f>IFERROR(ROUND($C648*VLOOKUP($O648,'TM1.5SynthPop'!$A$2:$Q$1446,COLUMN('TM1.5SynthPop'!N$1),FALSE),0),0)</f>
        <v>67</v>
      </c>
      <c r="K648">
        <f t="shared" si="21"/>
        <v>171</v>
      </c>
      <c r="L648">
        <f>Link21_SED!E648</f>
        <v>1806</v>
      </c>
      <c r="M648">
        <f>Link21_SED!F648</f>
        <v>0</v>
      </c>
      <c r="O648">
        <v>238</v>
      </c>
    </row>
    <row r="649" spans="1:15">
      <c r="A649" t="s">
        <v>18</v>
      </c>
      <c r="B649">
        <v>648</v>
      </c>
      <c r="C649">
        <f>Link21_SED!D649</f>
        <v>659</v>
      </c>
      <c r="D649">
        <f>IFERROR(ROUND($C649*VLOOKUP($O649,'TM1.5SynthPop'!$A$2:$Q$1446,COLUMN('TM1.5SynthPop'!$P$2),FALSE),0),)</f>
        <v>513</v>
      </c>
      <c r="E649">
        <f t="shared" si="20"/>
        <v>146</v>
      </c>
      <c r="F649">
        <f>IFERROR(ROUND($C649*VLOOKUP($O649,'TM1.5SynthPop'!$A$2:$Q$1446,COLUMN('TM1.5SynthPop'!J$1),FALSE),0),0)</f>
        <v>38</v>
      </c>
      <c r="G649">
        <f>IFERROR(ROUND($C649*VLOOKUP($O649,'TM1.5SynthPop'!$A$2:$Q$1446,COLUMN('TM1.5SynthPop'!K$1),FALSE),0),0)</f>
        <v>46</v>
      </c>
      <c r="H649">
        <f>IFERROR(ROUND($C649*VLOOKUP($O649,'TM1.5SynthPop'!$A$2:$Q$1446,COLUMN('TM1.5SynthPop'!L$1),FALSE),0),0)</f>
        <v>79</v>
      </c>
      <c r="I649">
        <f>IFERROR(ROUND($C649*VLOOKUP($O649,'TM1.5SynthPop'!$A$2:$Q$1446,COLUMN('TM1.5SynthPop'!M$1),FALSE),0),0)</f>
        <v>70</v>
      </c>
      <c r="J649">
        <f>IFERROR(ROUND($C649*VLOOKUP($O649,'TM1.5SynthPop'!$A$2:$Q$1446,COLUMN('TM1.5SynthPop'!N$1),FALSE),0),0)</f>
        <v>118</v>
      </c>
      <c r="K649">
        <f t="shared" si="21"/>
        <v>308</v>
      </c>
      <c r="L649">
        <f>Link21_SED!E649</f>
        <v>1376</v>
      </c>
      <c r="M649">
        <f>Link21_SED!F649</f>
        <v>0</v>
      </c>
      <c r="O649">
        <v>236</v>
      </c>
    </row>
    <row r="650" spans="1:15">
      <c r="A650" t="s">
        <v>18</v>
      </c>
      <c r="B650">
        <v>649</v>
      </c>
      <c r="C650">
        <f>Link21_SED!D650</f>
        <v>422</v>
      </c>
      <c r="D650">
        <f>IFERROR(ROUND($C650*VLOOKUP($O650,'TM1.5SynthPop'!$A$2:$Q$1446,COLUMN('TM1.5SynthPop'!$P$2),FALSE),0),)</f>
        <v>314</v>
      </c>
      <c r="E650">
        <f t="shared" si="20"/>
        <v>108</v>
      </c>
      <c r="F650">
        <f>IFERROR(ROUND($C650*VLOOKUP($O650,'TM1.5SynthPop'!$A$2:$Q$1446,COLUMN('TM1.5SynthPop'!J$1),FALSE),0),0)</f>
        <v>22</v>
      </c>
      <c r="G650">
        <f>IFERROR(ROUND($C650*VLOOKUP($O650,'TM1.5SynthPop'!$A$2:$Q$1446,COLUMN('TM1.5SynthPop'!K$1),FALSE),0),0)</f>
        <v>33</v>
      </c>
      <c r="H650">
        <f>IFERROR(ROUND($C650*VLOOKUP($O650,'TM1.5SynthPop'!$A$2:$Q$1446,COLUMN('TM1.5SynthPop'!L$1),FALSE),0),0)</f>
        <v>57</v>
      </c>
      <c r="I650">
        <f>IFERROR(ROUND($C650*VLOOKUP($O650,'TM1.5SynthPop'!$A$2:$Q$1446,COLUMN('TM1.5SynthPop'!M$1),FALSE),0),0)</f>
        <v>42</v>
      </c>
      <c r="J650">
        <f>IFERROR(ROUND($C650*VLOOKUP($O650,'TM1.5SynthPop'!$A$2:$Q$1446,COLUMN('TM1.5SynthPop'!N$1),FALSE),0),0)</f>
        <v>73</v>
      </c>
      <c r="K650">
        <f t="shared" si="21"/>
        <v>195</v>
      </c>
      <c r="L650">
        <f>Link21_SED!E650</f>
        <v>893</v>
      </c>
      <c r="M650">
        <f>Link21_SED!F650</f>
        <v>0</v>
      </c>
      <c r="O650">
        <v>235</v>
      </c>
    </row>
    <row r="651" spans="1:15">
      <c r="A651" t="s">
        <v>18</v>
      </c>
      <c r="B651">
        <v>650</v>
      </c>
      <c r="C651">
        <f>Link21_SED!D651</f>
        <v>313</v>
      </c>
      <c r="D651">
        <f>IFERROR(ROUND($C651*VLOOKUP($O651,'TM1.5SynthPop'!$A$2:$Q$1446,COLUMN('TM1.5SynthPop'!$P$2),FALSE),0),)</f>
        <v>233</v>
      </c>
      <c r="E651">
        <f t="shared" si="20"/>
        <v>80</v>
      </c>
      <c r="F651">
        <f>IFERROR(ROUND($C651*VLOOKUP($O651,'TM1.5SynthPop'!$A$2:$Q$1446,COLUMN('TM1.5SynthPop'!J$1),FALSE),0),0)</f>
        <v>16</v>
      </c>
      <c r="G651">
        <f>IFERROR(ROUND($C651*VLOOKUP($O651,'TM1.5SynthPop'!$A$2:$Q$1446,COLUMN('TM1.5SynthPop'!K$1),FALSE),0),0)</f>
        <v>25</v>
      </c>
      <c r="H651">
        <f>IFERROR(ROUND($C651*VLOOKUP($O651,'TM1.5SynthPop'!$A$2:$Q$1446,COLUMN('TM1.5SynthPop'!L$1),FALSE),0),0)</f>
        <v>43</v>
      </c>
      <c r="I651">
        <f>IFERROR(ROUND($C651*VLOOKUP($O651,'TM1.5SynthPop'!$A$2:$Q$1446,COLUMN('TM1.5SynthPop'!M$1),FALSE),0),0)</f>
        <v>31</v>
      </c>
      <c r="J651">
        <f>IFERROR(ROUND($C651*VLOOKUP($O651,'TM1.5SynthPop'!$A$2:$Q$1446,COLUMN('TM1.5SynthPop'!N$1),FALSE),0),0)</f>
        <v>54</v>
      </c>
      <c r="K651">
        <f t="shared" si="21"/>
        <v>144</v>
      </c>
      <c r="L651">
        <f>Link21_SED!E651</f>
        <v>670</v>
      </c>
      <c r="M651">
        <f>Link21_SED!F651</f>
        <v>2</v>
      </c>
      <c r="O651">
        <v>235</v>
      </c>
    </row>
    <row r="652" spans="1:15">
      <c r="A652" t="s">
        <v>18</v>
      </c>
      <c r="B652">
        <v>651</v>
      </c>
      <c r="C652">
        <f>Link21_SED!D652</f>
        <v>422</v>
      </c>
      <c r="D652">
        <f>IFERROR(ROUND($C652*VLOOKUP($O652,'TM1.5SynthPop'!$A$2:$Q$1446,COLUMN('TM1.5SynthPop'!$P$2),FALSE),0),)</f>
        <v>314</v>
      </c>
      <c r="E652">
        <f t="shared" si="20"/>
        <v>108</v>
      </c>
      <c r="F652">
        <f>IFERROR(ROUND($C652*VLOOKUP($O652,'TM1.5SynthPop'!$A$2:$Q$1446,COLUMN('TM1.5SynthPop'!J$1),FALSE),0),0)</f>
        <v>22</v>
      </c>
      <c r="G652">
        <f>IFERROR(ROUND($C652*VLOOKUP($O652,'TM1.5SynthPop'!$A$2:$Q$1446,COLUMN('TM1.5SynthPop'!K$1),FALSE),0),0)</f>
        <v>33</v>
      </c>
      <c r="H652">
        <f>IFERROR(ROUND($C652*VLOOKUP($O652,'TM1.5SynthPop'!$A$2:$Q$1446,COLUMN('TM1.5SynthPop'!L$1),FALSE),0),0)</f>
        <v>57</v>
      </c>
      <c r="I652">
        <f>IFERROR(ROUND($C652*VLOOKUP($O652,'TM1.5SynthPop'!$A$2:$Q$1446,COLUMN('TM1.5SynthPop'!M$1),FALSE),0),0)</f>
        <v>42</v>
      </c>
      <c r="J652">
        <f>IFERROR(ROUND($C652*VLOOKUP($O652,'TM1.5SynthPop'!$A$2:$Q$1446,COLUMN('TM1.5SynthPop'!N$1),FALSE),0),0)</f>
        <v>73</v>
      </c>
      <c r="K652">
        <f t="shared" si="21"/>
        <v>195</v>
      </c>
      <c r="L652">
        <f>Link21_SED!E652</f>
        <v>953</v>
      </c>
      <c r="M652">
        <f>Link21_SED!F652</f>
        <v>0</v>
      </c>
      <c r="O652">
        <v>235</v>
      </c>
    </row>
    <row r="653" spans="1:15">
      <c r="A653" t="s">
        <v>18</v>
      </c>
      <c r="B653">
        <v>652</v>
      </c>
      <c r="C653">
        <f>Link21_SED!D653</f>
        <v>2147</v>
      </c>
      <c r="D653">
        <f>IFERROR(ROUND($C653*VLOOKUP($O653,'TM1.5SynthPop'!$A$2:$Q$1446,COLUMN('TM1.5SynthPop'!$P$2),FALSE),0),)</f>
        <v>1942</v>
      </c>
      <c r="E653">
        <f t="shared" si="20"/>
        <v>205</v>
      </c>
      <c r="F653">
        <f>IFERROR(ROUND($C653*VLOOKUP($O653,'TM1.5SynthPop'!$A$2:$Q$1446,COLUMN('TM1.5SynthPop'!J$1),FALSE),0),0)</f>
        <v>380</v>
      </c>
      <c r="G653">
        <f>IFERROR(ROUND($C653*VLOOKUP($O653,'TM1.5SynthPop'!$A$2:$Q$1446,COLUMN('TM1.5SynthPop'!K$1),FALSE),0),0)</f>
        <v>411</v>
      </c>
      <c r="H653">
        <f>IFERROR(ROUND($C653*VLOOKUP($O653,'TM1.5SynthPop'!$A$2:$Q$1446,COLUMN('TM1.5SynthPop'!L$1),FALSE),0),0)</f>
        <v>148</v>
      </c>
      <c r="I653">
        <f>IFERROR(ROUND($C653*VLOOKUP($O653,'TM1.5SynthPop'!$A$2:$Q$1446,COLUMN('TM1.5SynthPop'!M$1),FALSE),0),0)</f>
        <v>132</v>
      </c>
      <c r="J653">
        <f>IFERROR(ROUND($C653*VLOOKUP($O653,'TM1.5SynthPop'!$A$2:$Q$1446,COLUMN('TM1.5SynthPop'!N$1),FALSE),0),0)</f>
        <v>251</v>
      </c>
      <c r="K653">
        <f t="shared" si="21"/>
        <v>825</v>
      </c>
      <c r="L653">
        <f>Link21_SED!E653</f>
        <v>2345</v>
      </c>
      <c r="M653">
        <f>Link21_SED!F653</f>
        <v>0</v>
      </c>
      <c r="O653">
        <v>234</v>
      </c>
    </row>
    <row r="654" spans="1:15">
      <c r="A654" t="s">
        <v>18</v>
      </c>
      <c r="B654">
        <v>653</v>
      </c>
      <c r="C654">
        <f>Link21_SED!D654</f>
        <v>566</v>
      </c>
      <c r="D654">
        <f>IFERROR(ROUND($C654*VLOOKUP($O654,'TM1.5SynthPop'!$A$2:$Q$1446,COLUMN('TM1.5SynthPop'!$P$2),FALSE),0),)</f>
        <v>394</v>
      </c>
      <c r="E654">
        <f t="shared" si="20"/>
        <v>172</v>
      </c>
      <c r="F654">
        <f>IFERROR(ROUND($C654*VLOOKUP($O654,'TM1.5SynthPop'!$A$2:$Q$1446,COLUMN('TM1.5SynthPop'!J$1),FALSE),0),0)</f>
        <v>43</v>
      </c>
      <c r="G654">
        <f>IFERROR(ROUND($C654*VLOOKUP($O654,'TM1.5SynthPop'!$A$2:$Q$1446,COLUMN('TM1.5SynthPop'!K$1),FALSE),0),0)</f>
        <v>52</v>
      </c>
      <c r="H654">
        <f>IFERROR(ROUND($C654*VLOOKUP($O654,'TM1.5SynthPop'!$A$2:$Q$1446,COLUMN('TM1.5SynthPop'!L$1),FALSE),0),0)</f>
        <v>64</v>
      </c>
      <c r="I654">
        <f>IFERROR(ROUND($C654*VLOOKUP($O654,'TM1.5SynthPop'!$A$2:$Q$1446,COLUMN('TM1.5SynthPop'!M$1),FALSE),0),0)</f>
        <v>69</v>
      </c>
      <c r="J654">
        <f>IFERROR(ROUND($C654*VLOOKUP($O654,'TM1.5SynthPop'!$A$2:$Q$1446,COLUMN('TM1.5SynthPop'!N$1),FALSE),0),0)</f>
        <v>93</v>
      </c>
      <c r="K654">
        <f t="shared" si="21"/>
        <v>245</v>
      </c>
      <c r="L654">
        <f>Link21_SED!E654</f>
        <v>1345</v>
      </c>
      <c r="M654">
        <f>Link21_SED!F654</f>
        <v>175</v>
      </c>
      <c r="O654">
        <v>217</v>
      </c>
    </row>
    <row r="655" spans="1:15">
      <c r="A655" t="s">
        <v>18</v>
      </c>
      <c r="B655">
        <v>654</v>
      </c>
      <c r="C655">
        <f>Link21_SED!D655</f>
        <v>650</v>
      </c>
      <c r="D655">
        <f>IFERROR(ROUND($C655*VLOOKUP($O655,'TM1.5SynthPop'!$A$2:$Q$1446,COLUMN('TM1.5SynthPop'!$P$2),FALSE),0),)</f>
        <v>376</v>
      </c>
      <c r="E655">
        <f t="shared" si="20"/>
        <v>274</v>
      </c>
      <c r="F655">
        <f>IFERROR(ROUND($C655*VLOOKUP($O655,'TM1.5SynthPop'!$A$2:$Q$1446,COLUMN('TM1.5SynthPop'!J$1),FALSE),0),0)</f>
        <v>96</v>
      </c>
      <c r="G655">
        <f>IFERROR(ROUND($C655*VLOOKUP($O655,'TM1.5SynthPop'!$A$2:$Q$1446,COLUMN('TM1.5SynthPop'!K$1),FALSE),0),0)</f>
        <v>156</v>
      </c>
      <c r="H655">
        <f>IFERROR(ROUND($C655*VLOOKUP($O655,'TM1.5SynthPop'!$A$2:$Q$1446,COLUMN('TM1.5SynthPop'!L$1),FALSE),0),0)</f>
        <v>75</v>
      </c>
      <c r="I655">
        <f>IFERROR(ROUND($C655*VLOOKUP($O655,'TM1.5SynthPop'!$A$2:$Q$1446,COLUMN('TM1.5SynthPop'!M$1),FALSE),0),0)</f>
        <v>75</v>
      </c>
      <c r="J655">
        <f>IFERROR(ROUND($C655*VLOOKUP($O655,'TM1.5SynthPop'!$A$2:$Q$1446,COLUMN('TM1.5SynthPop'!N$1),FALSE),0),0)</f>
        <v>70</v>
      </c>
      <c r="K655">
        <f t="shared" si="21"/>
        <v>178</v>
      </c>
      <c r="L655">
        <f>Link21_SED!E655</f>
        <v>1732</v>
      </c>
      <c r="M655">
        <f>Link21_SED!F655</f>
        <v>0</v>
      </c>
      <c r="O655">
        <v>238</v>
      </c>
    </row>
    <row r="656" spans="1:15">
      <c r="A656" t="s">
        <v>18</v>
      </c>
      <c r="B656">
        <v>655</v>
      </c>
      <c r="C656">
        <f>Link21_SED!D656</f>
        <v>783</v>
      </c>
      <c r="D656">
        <f>IFERROR(ROUND($C656*VLOOKUP($O656,'TM1.5SynthPop'!$A$2:$Q$1446,COLUMN('TM1.5SynthPop'!$P$2),FALSE),0),)</f>
        <v>533</v>
      </c>
      <c r="E656">
        <f t="shared" si="20"/>
        <v>250</v>
      </c>
      <c r="F656">
        <f>IFERROR(ROUND($C656*VLOOKUP($O656,'TM1.5SynthPop'!$A$2:$Q$1446,COLUMN('TM1.5SynthPop'!J$1),FALSE),0),0)</f>
        <v>109</v>
      </c>
      <c r="G656">
        <f>IFERROR(ROUND($C656*VLOOKUP($O656,'TM1.5SynthPop'!$A$2:$Q$1446,COLUMN('TM1.5SynthPop'!K$1),FALSE),0),0)</f>
        <v>143</v>
      </c>
      <c r="H656">
        <f>IFERROR(ROUND($C656*VLOOKUP($O656,'TM1.5SynthPop'!$A$2:$Q$1446,COLUMN('TM1.5SynthPop'!L$1),FALSE),0),0)</f>
        <v>102</v>
      </c>
      <c r="I656">
        <f>IFERROR(ROUND($C656*VLOOKUP($O656,'TM1.5SynthPop'!$A$2:$Q$1446,COLUMN('TM1.5SynthPop'!M$1),FALSE),0),0)</f>
        <v>83</v>
      </c>
      <c r="J656">
        <f>IFERROR(ROUND($C656*VLOOKUP($O656,'TM1.5SynthPop'!$A$2:$Q$1446,COLUMN('TM1.5SynthPop'!N$1),FALSE),0),0)</f>
        <v>97</v>
      </c>
      <c r="K656">
        <f t="shared" si="21"/>
        <v>249</v>
      </c>
      <c r="L656">
        <f>Link21_SED!E656</f>
        <v>1928</v>
      </c>
      <c r="M656">
        <f>Link21_SED!F656</f>
        <v>15</v>
      </c>
      <c r="O656">
        <v>237</v>
      </c>
    </row>
    <row r="657" spans="1:15">
      <c r="A657" t="s">
        <v>18</v>
      </c>
      <c r="B657">
        <v>656</v>
      </c>
      <c r="C657">
        <f>Link21_SED!D657</f>
        <v>1641</v>
      </c>
      <c r="D657">
        <f>IFERROR(ROUND($C657*VLOOKUP($O657,'TM1.5SynthPop'!$A$2:$Q$1446,COLUMN('TM1.5SynthPop'!$P$2),FALSE),0),)</f>
        <v>1275</v>
      </c>
      <c r="E657">
        <f t="shared" si="20"/>
        <v>366</v>
      </c>
      <c r="F657">
        <f>IFERROR(ROUND($C657*VLOOKUP($O657,'TM1.5SynthPop'!$A$2:$Q$1446,COLUMN('TM1.5SynthPop'!J$1),FALSE),0),0)</f>
        <v>224</v>
      </c>
      <c r="G657">
        <f>IFERROR(ROUND($C657*VLOOKUP($O657,'TM1.5SynthPop'!$A$2:$Q$1446,COLUMN('TM1.5SynthPop'!K$1),FALSE),0),0)</f>
        <v>468</v>
      </c>
      <c r="H657">
        <f>IFERROR(ROUND($C657*VLOOKUP($O657,'TM1.5SynthPop'!$A$2:$Q$1446,COLUMN('TM1.5SynthPop'!L$1),FALSE),0),0)</f>
        <v>95</v>
      </c>
      <c r="I657">
        <f>IFERROR(ROUND($C657*VLOOKUP($O657,'TM1.5SynthPop'!$A$2:$Q$1446,COLUMN('TM1.5SynthPop'!M$1),FALSE),0),0)</f>
        <v>129</v>
      </c>
      <c r="J657">
        <f>IFERROR(ROUND($C657*VLOOKUP($O657,'TM1.5SynthPop'!$A$2:$Q$1446,COLUMN('TM1.5SynthPop'!N$1),FALSE),0),0)</f>
        <v>190</v>
      </c>
      <c r="K657">
        <f t="shared" si="21"/>
        <v>535</v>
      </c>
      <c r="L657">
        <f>Link21_SED!E657</f>
        <v>3565</v>
      </c>
      <c r="M657">
        <f>Link21_SED!F657</f>
        <v>1</v>
      </c>
      <c r="O657">
        <v>240</v>
      </c>
    </row>
    <row r="658" spans="1:15">
      <c r="A658" t="s">
        <v>18</v>
      </c>
      <c r="B658">
        <v>657</v>
      </c>
      <c r="C658">
        <f>Link21_SED!D658</f>
        <v>735</v>
      </c>
      <c r="D658">
        <f>IFERROR(ROUND($C658*VLOOKUP($O658,'TM1.5SynthPop'!$A$2:$Q$1446,COLUMN('TM1.5SynthPop'!$P$2),FALSE),0),)</f>
        <v>500</v>
      </c>
      <c r="E658">
        <f t="shared" si="20"/>
        <v>235</v>
      </c>
      <c r="F658">
        <f>IFERROR(ROUND($C658*VLOOKUP($O658,'TM1.5SynthPop'!$A$2:$Q$1446,COLUMN('TM1.5SynthPop'!J$1),FALSE),0),0)</f>
        <v>102</v>
      </c>
      <c r="G658">
        <f>IFERROR(ROUND($C658*VLOOKUP($O658,'TM1.5SynthPop'!$A$2:$Q$1446,COLUMN('TM1.5SynthPop'!K$1),FALSE),0),0)</f>
        <v>134</v>
      </c>
      <c r="H658">
        <f>IFERROR(ROUND($C658*VLOOKUP($O658,'TM1.5SynthPop'!$A$2:$Q$1446,COLUMN('TM1.5SynthPop'!L$1),FALSE),0),0)</f>
        <v>95</v>
      </c>
      <c r="I658">
        <f>IFERROR(ROUND($C658*VLOOKUP($O658,'TM1.5SynthPop'!$A$2:$Q$1446,COLUMN('TM1.5SynthPop'!M$1),FALSE),0),0)</f>
        <v>78</v>
      </c>
      <c r="J658">
        <f>IFERROR(ROUND($C658*VLOOKUP($O658,'TM1.5SynthPop'!$A$2:$Q$1446,COLUMN('TM1.5SynthPop'!N$1),FALSE),0),0)</f>
        <v>91</v>
      </c>
      <c r="K658">
        <f t="shared" si="21"/>
        <v>235</v>
      </c>
      <c r="L658">
        <f>Link21_SED!E658</f>
        <v>1818</v>
      </c>
      <c r="M658">
        <f>Link21_SED!F658</f>
        <v>17</v>
      </c>
      <c r="O658">
        <v>237</v>
      </c>
    </row>
    <row r="659" spans="1:15">
      <c r="A659" t="s">
        <v>18</v>
      </c>
      <c r="B659">
        <v>658</v>
      </c>
      <c r="C659">
        <f>Link21_SED!D659</f>
        <v>1007</v>
      </c>
      <c r="D659">
        <f>IFERROR(ROUND($C659*VLOOKUP($O659,'TM1.5SynthPop'!$A$2:$Q$1446,COLUMN('TM1.5SynthPop'!$P$2),FALSE),0),)</f>
        <v>806</v>
      </c>
      <c r="E659">
        <f t="shared" si="20"/>
        <v>201</v>
      </c>
      <c r="F659">
        <f>IFERROR(ROUND($C659*VLOOKUP($O659,'TM1.5SynthPop'!$A$2:$Q$1446,COLUMN('TM1.5SynthPop'!J$1),FALSE),0),0)</f>
        <v>92</v>
      </c>
      <c r="G659">
        <f>IFERROR(ROUND($C659*VLOOKUP($O659,'TM1.5SynthPop'!$A$2:$Q$1446,COLUMN('TM1.5SynthPop'!K$1),FALSE),0),0)</f>
        <v>107</v>
      </c>
      <c r="H659">
        <f>IFERROR(ROUND($C659*VLOOKUP($O659,'TM1.5SynthPop'!$A$2:$Q$1446,COLUMN('TM1.5SynthPop'!L$1),FALSE),0),0)</f>
        <v>113</v>
      </c>
      <c r="I659">
        <f>IFERROR(ROUND($C659*VLOOKUP($O659,'TM1.5SynthPop'!$A$2:$Q$1446,COLUMN('TM1.5SynthPop'!M$1),FALSE),0),0)</f>
        <v>118</v>
      </c>
      <c r="J659">
        <f>IFERROR(ROUND($C659*VLOOKUP($O659,'TM1.5SynthPop'!$A$2:$Q$1446,COLUMN('TM1.5SynthPop'!N$1),FALSE),0),0)</f>
        <v>168</v>
      </c>
      <c r="K659">
        <f t="shared" si="21"/>
        <v>409</v>
      </c>
      <c r="L659">
        <f>Link21_SED!E659</f>
        <v>2290</v>
      </c>
      <c r="M659">
        <f>Link21_SED!F659</f>
        <v>125</v>
      </c>
      <c r="O659">
        <v>246</v>
      </c>
    </row>
    <row r="660" spans="1:15">
      <c r="A660" t="s">
        <v>18</v>
      </c>
      <c r="B660">
        <v>659</v>
      </c>
      <c r="C660">
        <f>Link21_SED!D660</f>
        <v>331</v>
      </c>
      <c r="D660">
        <f>IFERROR(ROUND($C660*VLOOKUP($O660,'TM1.5SynthPop'!$A$2:$Q$1446,COLUMN('TM1.5SynthPop'!$P$2),FALSE),0),)</f>
        <v>230</v>
      </c>
      <c r="E660">
        <f t="shared" si="20"/>
        <v>101</v>
      </c>
      <c r="F660">
        <f>IFERROR(ROUND($C660*VLOOKUP($O660,'TM1.5SynthPop'!$A$2:$Q$1446,COLUMN('TM1.5SynthPop'!J$1),FALSE),0),0)</f>
        <v>25</v>
      </c>
      <c r="G660">
        <f>IFERROR(ROUND($C660*VLOOKUP($O660,'TM1.5SynthPop'!$A$2:$Q$1446,COLUMN('TM1.5SynthPop'!K$1),FALSE),0),0)</f>
        <v>30</v>
      </c>
      <c r="H660">
        <f>IFERROR(ROUND($C660*VLOOKUP($O660,'TM1.5SynthPop'!$A$2:$Q$1446,COLUMN('TM1.5SynthPop'!L$1),FALSE),0),0)</f>
        <v>38</v>
      </c>
      <c r="I660">
        <f>IFERROR(ROUND($C660*VLOOKUP($O660,'TM1.5SynthPop'!$A$2:$Q$1446,COLUMN('TM1.5SynthPop'!M$1),FALSE),0),0)</f>
        <v>40</v>
      </c>
      <c r="J660">
        <f>IFERROR(ROUND($C660*VLOOKUP($O660,'TM1.5SynthPop'!$A$2:$Q$1446,COLUMN('TM1.5SynthPop'!N$1),FALSE),0),0)</f>
        <v>55</v>
      </c>
      <c r="K660">
        <f t="shared" si="21"/>
        <v>143</v>
      </c>
      <c r="L660">
        <f>Link21_SED!E660</f>
        <v>808</v>
      </c>
      <c r="M660">
        <f>Link21_SED!F660</f>
        <v>86</v>
      </c>
      <c r="O660">
        <v>217</v>
      </c>
    </row>
    <row r="661" spans="1:15">
      <c r="A661" t="s">
        <v>18</v>
      </c>
      <c r="B661">
        <v>660</v>
      </c>
      <c r="C661">
        <f>Link21_SED!D661</f>
        <v>438</v>
      </c>
      <c r="D661">
        <f>IFERROR(ROUND($C661*VLOOKUP($O661,'TM1.5SynthPop'!$A$2:$Q$1446,COLUMN('TM1.5SynthPop'!$P$2),FALSE),0),)</f>
        <v>305</v>
      </c>
      <c r="E661">
        <f t="shared" si="20"/>
        <v>133</v>
      </c>
      <c r="F661">
        <f>IFERROR(ROUND($C661*VLOOKUP($O661,'TM1.5SynthPop'!$A$2:$Q$1446,COLUMN('TM1.5SynthPop'!J$1),FALSE),0),0)</f>
        <v>33</v>
      </c>
      <c r="G661">
        <f>IFERROR(ROUND($C661*VLOOKUP($O661,'TM1.5SynthPop'!$A$2:$Q$1446,COLUMN('TM1.5SynthPop'!K$1),FALSE),0),0)</f>
        <v>40</v>
      </c>
      <c r="H661">
        <f>IFERROR(ROUND($C661*VLOOKUP($O661,'TM1.5SynthPop'!$A$2:$Q$1446,COLUMN('TM1.5SynthPop'!L$1),FALSE),0),0)</f>
        <v>50</v>
      </c>
      <c r="I661">
        <f>IFERROR(ROUND($C661*VLOOKUP($O661,'TM1.5SynthPop'!$A$2:$Q$1446,COLUMN('TM1.5SynthPop'!M$1),FALSE),0),0)</f>
        <v>53</v>
      </c>
      <c r="J661">
        <f>IFERROR(ROUND($C661*VLOOKUP($O661,'TM1.5SynthPop'!$A$2:$Q$1446,COLUMN('TM1.5SynthPop'!N$1),FALSE),0),0)</f>
        <v>72</v>
      </c>
      <c r="K661">
        <f t="shared" si="21"/>
        <v>190</v>
      </c>
      <c r="L661">
        <f>Link21_SED!E661</f>
        <v>1068</v>
      </c>
      <c r="M661">
        <f>Link21_SED!F661</f>
        <v>0</v>
      </c>
      <c r="O661">
        <v>217</v>
      </c>
    </row>
    <row r="662" spans="1:15">
      <c r="A662" t="s">
        <v>18</v>
      </c>
      <c r="B662">
        <v>661</v>
      </c>
      <c r="C662">
        <f>Link21_SED!D662</f>
        <v>1563</v>
      </c>
      <c r="D662">
        <f>IFERROR(ROUND($C662*VLOOKUP($O662,'TM1.5SynthPop'!$A$2:$Q$1446,COLUMN('TM1.5SynthPop'!$P$2),FALSE),0),)</f>
        <v>1141</v>
      </c>
      <c r="E662">
        <f t="shared" si="20"/>
        <v>422</v>
      </c>
      <c r="F662">
        <f>IFERROR(ROUND($C662*VLOOKUP($O662,'TM1.5SynthPop'!$A$2:$Q$1446,COLUMN('TM1.5SynthPop'!J$1),FALSE),0),0)</f>
        <v>71</v>
      </c>
      <c r="G662">
        <f>IFERROR(ROUND($C662*VLOOKUP($O662,'TM1.5SynthPop'!$A$2:$Q$1446,COLUMN('TM1.5SynthPop'!K$1),FALSE),0),0)</f>
        <v>102</v>
      </c>
      <c r="H662">
        <f>IFERROR(ROUND($C662*VLOOKUP($O662,'TM1.5SynthPop'!$A$2:$Q$1446,COLUMN('TM1.5SynthPop'!L$1),FALSE),0),0)</f>
        <v>166</v>
      </c>
      <c r="I662">
        <f>IFERROR(ROUND($C662*VLOOKUP($O662,'TM1.5SynthPop'!$A$2:$Q$1446,COLUMN('TM1.5SynthPop'!M$1),FALSE),0),0)</f>
        <v>159</v>
      </c>
      <c r="J662">
        <f>IFERROR(ROUND($C662*VLOOKUP($O662,'TM1.5SynthPop'!$A$2:$Q$1446,COLUMN('TM1.5SynthPop'!N$1),FALSE),0),0)</f>
        <v>284</v>
      </c>
      <c r="K662">
        <f t="shared" si="21"/>
        <v>781</v>
      </c>
      <c r="L662">
        <f>Link21_SED!E662</f>
        <v>3696</v>
      </c>
      <c r="M662">
        <f>Link21_SED!F662</f>
        <v>47</v>
      </c>
      <c r="O662">
        <v>209</v>
      </c>
    </row>
    <row r="663" spans="1:15">
      <c r="A663" t="s">
        <v>18</v>
      </c>
      <c r="B663">
        <v>662</v>
      </c>
      <c r="C663">
        <f>Link21_SED!D663</f>
        <v>440</v>
      </c>
      <c r="D663">
        <f>IFERROR(ROUND($C663*VLOOKUP($O663,'TM1.5SynthPop'!$A$2:$Q$1446,COLUMN('TM1.5SynthPop'!$P$2),FALSE),0),)</f>
        <v>237</v>
      </c>
      <c r="E663">
        <f t="shared" si="20"/>
        <v>203</v>
      </c>
      <c r="F663">
        <f>IFERROR(ROUND($C663*VLOOKUP($O663,'TM1.5SynthPop'!$A$2:$Q$1446,COLUMN('TM1.5SynthPop'!J$1),FALSE),0),0)</f>
        <v>45</v>
      </c>
      <c r="G663">
        <f>IFERROR(ROUND($C663*VLOOKUP($O663,'TM1.5SynthPop'!$A$2:$Q$1446,COLUMN('TM1.5SynthPop'!K$1),FALSE),0),0)</f>
        <v>55</v>
      </c>
      <c r="H663">
        <f>IFERROR(ROUND($C663*VLOOKUP($O663,'TM1.5SynthPop'!$A$2:$Q$1446,COLUMN('TM1.5SynthPop'!L$1),FALSE),0),0)</f>
        <v>61</v>
      </c>
      <c r="I663">
        <f>IFERROR(ROUND($C663*VLOOKUP($O663,'TM1.5SynthPop'!$A$2:$Q$1446,COLUMN('TM1.5SynthPop'!M$1),FALSE),0),0)</f>
        <v>50</v>
      </c>
      <c r="J663">
        <f>IFERROR(ROUND($C663*VLOOKUP($O663,'TM1.5SynthPop'!$A$2:$Q$1446,COLUMN('TM1.5SynthPop'!N$1),FALSE),0),0)</f>
        <v>67</v>
      </c>
      <c r="K663">
        <f t="shared" si="21"/>
        <v>162</v>
      </c>
      <c r="L663">
        <f>Link21_SED!E663</f>
        <v>1000</v>
      </c>
      <c r="M663">
        <f>Link21_SED!F663</f>
        <v>0</v>
      </c>
      <c r="O663">
        <v>210</v>
      </c>
    </row>
    <row r="664" spans="1:15">
      <c r="A664" t="s">
        <v>18</v>
      </c>
      <c r="B664">
        <v>663</v>
      </c>
      <c r="C664">
        <f>Link21_SED!D664</f>
        <v>290</v>
      </c>
      <c r="D664">
        <f>IFERROR(ROUND($C664*VLOOKUP($O664,'TM1.5SynthPop'!$A$2:$Q$1446,COLUMN('TM1.5SynthPop'!$P$2),FALSE),0),)</f>
        <v>156</v>
      </c>
      <c r="E664">
        <f t="shared" si="20"/>
        <v>134</v>
      </c>
      <c r="F664">
        <f>IFERROR(ROUND($C664*VLOOKUP($O664,'TM1.5SynthPop'!$A$2:$Q$1446,COLUMN('TM1.5SynthPop'!J$1),FALSE),0),0)</f>
        <v>29</v>
      </c>
      <c r="G664">
        <f>IFERROR(ROUND($C664*VLOOKUP($O664,'TM1.5SynthPop'!$A$2:$Q$1446,COLUMN('TM1.5SynthPop'!K$1),FALSE),0),0)</f>
        <v>36</v>
      </c>
      <c r="H664">
        <f>IFERROR(ROUND($C664*VLOOKUP($O664,'TM1.5SynthPop'!$A$2:$Q$1446,COLUMN('TM1.5SynthPop'!L$1),FALSE),0),0)</f>
        <v>40</v>
      </c>
      <c r="I664">
        <f>IFERROR(ROUND($C664*VLOOKUP($O664,'TM1.5SynthPop'!$A$2:$Q$1446,COLUMN('TM1.5SynthPop'!M$1),FALSE),0),0)</f>
        <v>33</v>
      </c>
      <c r="J664">
        <f>IFERROR(ROUND($C664*VLOOKUP($O664,'TM1.5SynthPop'!$A$2:$Q$1446,COLUMN('TM1.5SynthPop'!N$1),FALSE),0),0)</f>
        <v>44</v>
      </c>
      <c r="K664">
        <f t="shared" si="21"/>
        <v>108</v>
      </c>
      <c r="L664">
        <f>Link21_SED!E664</f>
        <v>787</v>
      </c>
      <c r="M664">
        <f>Link21_SED!F664</f>
        <v>0</v>
      </c>
      <c r="O664">
        <v>210</v>
      </c>
    </row>
    <row r="665" spans="1:15">
      <c r="A665" t="s">
        <v>18</v>
      </c>
      <c r="B665">
        <v>664</v>
      </c>
      <c r="C665">
        <f>Link21_SED!D665</f>
        <v>2133</v>
      </c>
      <c r="D665">
        <f>IFERROR(ROUND($C665*VLOOKUP($O665,'TM1.5SynthPop'!$A$2:$Q$1446,COLUMN('TM1.5SynthPop'!$P$2),FALSE),0),)</f>
        <v>1727</v>
      </c>
      <c r="E665">
        <f t="shared" si="20"/>
        <v>406</v>
      </c>
      <c r="F665">
        <f>IFERROR(ROUND($C665*VLOOKUP($O665,'TM1.5SynthPop'!$A$2:$Q$1446,COLUMN('TM1.5SynthPop'!J$1),FALSE),0),0)</f>
        <v>129</v>
      </c>
      <c r="G665">
        <f>IFERROR(ROUND($C665*VLOOKUP($O665,'TM1.5SynthPop'!$A$2:$Q$1446,COLUMN('TM1.5SynthPop'!K$1),FALSE),0),0)</f>
        <v>155</v>
      </c>
      <c r="H665">
        <f>IFERROR(ROUND($C665*VLOOKUP($O665,'TM1.5SynthPop'!$A$2:$Q$1446,COLUMN('TM1.5SynthPop'!L$1),FALSE),0),0)</f>
        <v>185</v>
      </c>
      <c r="I665">
        <f>IFERROR(ROUND($C665*VLOOKUP($O665,'TM1.5SynthPop'!$A$2:$Q$1446,COLUMN('TM1.5SynthPop'!M$1),FALSE),0),0)</f>
        <v>205</v>
      </c>
      <c r="J665">
        <f>IFERROR(ROUND($C665*VLOOKUP($O665,'TM1.5SynthPop'!$A$2:$Q$1446,COLUMN('TM1.5SynthPop'!N$1),FALSE),0),0)</f>
        <v>338</v>
      </c>
      <c r="K665">
        <f t="shared" si="21"/>
        <v>1121</v>
      </c>
      <c r="L665">
        <f>Link21_SED!E665</f>
        <v>4085</v>
      </c>
      <c r="M665">
        <f>Link21_SED!F665</f>
        <v>42</v>
      </c>
      <c r="O665">
        <v>208</v>
      </c>
    </row>
    <row r="666" spans="1:15">
      <c r="A666" t="s">
        <v>18</v>
      </c>
      <c r="B666">
        <v>665</v>
      </c>
      <c r="C666">
        <f>Link21_SED!D666</f>
        <v>303</v>
      </c>
      <c r="D666">
        <f>IFERROR(ROUND($C666*VLOOKUP($O666,'TM1.5SynthPop'!$A$2:$Q$1446,COLUMN('TM1.5SynthPop'!$P$2),FALSE),0),)</f>
        <v>251</v>
      </c>
      <c r="E666">
        <f t="shared" si="20"/>
        <v>52</v>
      </c>
      <c r="F666">
        <f>IFERROR(ROUND($C666*VLOOKUP($O666,'TM1.5SynthPop'!$A$2:$Q$1446,COLUMN('TM1.5SynthPop'!J$1),FALSE),0),0)</f>
        <v>40</v>
      </c>
      <c r="G666">
        <f>IFERROR(ROUND($C666*VLOOKUP($O666,'TM1.5SynthPop'!$A$2:$Q$1446,COLUMN('TM1.5SynthPop'!K$1),FALSE),0),0)</f>
        <v>109</v>
      </c>
      <c r="H666">
        <f>IFERROR(ROUND($C666*VLOOKUP($O666,'TM1.5SynthPop'!$A$2:$Q$1446,COLUMN('TM1.5SynthPop'!L$1),FALSE),0),0)</f>
        <v>31</v>
      </c>
      <c r="I666">
        <f>IFERROR(ROUND($C666*VLOOKUP($O666,'TM1.5SynthPop'!$A$2:$Q$1446,COLUMN('TM1.5SynthPop'!M$1),FALSE),0),0)</f>
        <v>41</v>
      </c>
      <c r="J666">
        <f>IFERROR(ROUND($C666*VLOOKUP($O666,'TM1.5SynthPop'!$A$2:$Q$1446,COLUMN('TM1.5SynthPop'!N$1),FALSE),0),0)</f>
        <v>28</v>
      </c>
      <c r="K666">
        <f t="shared" si="21"/>
        <v>54</v>
      </c>
      <c r="L666">
        <f>Link21_SED!E666</f>
        <v>706</v>
      </c>
      <c r="M666">
        <f>Link21_SED!F666</f>
        <v>0</v>
      </c>
      <c r="O666">
        <v>248</v>
      </c>
    </row>
    <row r="667" spans="1:15">
      <c r="A667" t="s">
        <v>18</v>
      </c>
      <c r="B667">
        <v>666</v>
      </c>
      <c r="C667">
        <f>Link21_SED!D667</f>
        <v>813</v>
      </c>
      <c r="D667">
        <f>IFERROR(ROUND($C667*VLOOKUP($O667,'TM1.5SynthPop'!$A$2:$Q$1446,COLUMN('TM1.5SynthPop'!$P$2),FALSE),0),)</f>
        <v>554</v>
      </c>
      <c r="E667">
        <f t="shared" si="20"/>
        <v>259</v>
      </c>
      <c r="F667">
        <f>IFERROR(ROUND($C667*VLOOKUP($O667,'TM1.5SynthPop'!$A$2:$Q$1446,COLUMN('TM1.5SynthPop'!J$1),FALSE),0),0)</f>
        <v>77</v>
      </c>
      <c r="G667">
        <f>IFERROR(ROUND($C667*VLOOKUP($O667,'TM1.5SynthPop'!$A$2:$Q$1446,COLUMN('TM1.5SynthPop'!K$1),FALSE),0),0)</f>
        <v>112</v>
      </c>
      <c r="H667">
        <f>IFERROR(ROUND($C667*VLOOKUP($O667,'TM1.5SynthPop'!$A$2:$Q$1446,COLUMN('TM1.5SynthPop'!L$1),FALSE),0),0)</f>
        <v>130</v>
      </c>
      <c r="I667">
        <f>IFERROR(ROUND($C667*VLOOKUP($O667,'TM1.5SynthPop'!$A$2:$Q$1446,COLUMN('TM1.5SynthPop'!M$1),FALSE),0),0)</f>
        <v>87</v>
      </c>
      <c r="J667">
        <f>IFERROR(ROUND($C667*VLOOKUP($O667,'TM1.5SynthPop'!$A$2:$Q$1446,COLUMN('TM1.5SynthPop'!N$1),FALSE),0),0)</f>
        <v>116</v>
      </c>
      <c r="K667">
        <f t="shared" si="21"/>
        <v>291</v>
      </c>
      <c r="L667">
        <f>Link21_SED!E667</f>
        <v>1914</v>
      </c>
      <c r="M667">
        <f>Link21_SED!F667</f>
        <v>75</v>
      </c>
      <c r="O667">
        <v>193</v>
      </c>
    </row>
    <row r="668" spans="1:15">
      <c r="A668" t="s">
        <v>18</v>
      </c>
      <c r="B668">
        <v>667</v>
      </c>
      <c r="C668">
        <f>Link21_SED!D668</f>
        <v>727</v>
      </c>
      <c r="D668">
        <f>IFERROR(ROUND($C668*VLOOKUP($O668,'TM1.5SynthPop'!$A$2:$Q$1446,COLUMN('TM1.5SynthPop'!$P$2),FALSE),0),)</f>
        <v>626</v>
      </c>
      <c r="E668">
        <f t="shared" si="20"/>
        <v>101</v>
      </c>
      <c r="F668">
        <f>IFERROR(ROUND($C668*VLOOKUP($O668,'TM1.5SynthPop'!$A$2:$Q$1446,COLUMN('TM1.5SynthPop'!J$1),FALSE),0),0)</f>
        <v>21</v>
      </c>
      <c r="G668">
        <f>IFERROR(ROUND($C668*VLOOKUP($O668,'TM1.5SynthPop'!$A$2:$Q$1446,COLUMN('TM1.5SynthPop'!K$1),FALSE),0),0)</f>
        <v>29</v>
      </c>
      <c r="H668">
        <f>IFERROR(ROUND($C668*VLOOKUP($O668,'TM1.5SynthPop'!$A$2:$Q$1446,COLUMN('TM1.5SynthPop'!L$1),FALSE),0),0)</f>
        <v>88</v>
      </c>
      <c r="I668">
        <f>IFERROR(ROUND($C668*VLOOKUP($O668,'TM1.5SynthPop'!$A$2:$Q$1446,COLUMN('TM1.5SynthPop'!M$1),FALSE),0),0)</f>
        <v>110</v>
      </c>
      <c r="J668">
        <f>IFERROR(ROUND($C668*VLOOKUP($O668,'TM1.5SynthPop'!$A$2:$Q$1446,COLUMN('TM1.5SynthPop'!N$1),FALSE),0),0)</f>
        <v>153</v>
      </c>
      <c r="K668">
        <f t="shared" si="21"/>
        <v>326</v>
      </c>
      <c r="L668">
        <f>Link21_SED!E668</f>
        <v>1548</v>
      </c>
      <c r="M668">
        <f>Link21_SED!F668</f>
        <v>60</v>
      </c>
      <c r="O668">
        <v>245</v>
      </c>
    </row>
    <row r="669" spans="1:15">
      <c r="A669" t="s">
        <v>18</v>
      </c>
      <c r="B669">
        <v>668</v>
      </c>
      <c r="C669">
        <f>Link21_SED!D669</f>
        <v>309</v>
      </c>
      <c r="D669">
        <f>IFERROR(ROUND($C669*VLOOKUP($O669,'TM1.5SynthPop'!$A$2:$Q$1446,COLUMN('TM1.5SynthPop'!$P$2),FALSE),0),)</f>
        <v>247</v>
      </c>
      <c r="E669">
        <f t="shared" si="20"/>
        <v>62</v>
      </c>
      <c r="F669">
        <f>IFERROR(ROUND($C669*VLOOKUP($O669,'TM1.5SynthPop'!$A$2:$Q$1446,COLUMN('TM1.5SynthPop'!J$1),FALSE),0),0)</f>
        <v>28</v>
      </c>
      <c r="G669">
        <f>IFERROR(ROUND($C669*VLOOKUP($O669,'TM1.5SynthPop'!$A$2:$Q$1446,COLUMN('TM1.5SynthPop'!K$1),FALSE),0),0)</f>
        <v>33</v>
      </c>
      <c r="H669">
        <f>IFERROR(ROUND($C669*VLOOKUP($O669,'TM1.5SynthPop'!$A$2:$Q$1446,COLUMN('TM1.5SynthPop'!L$1),FALSE),0),0)</f>
        <v>35</v>
      </c>
      <c r="I669">
        <f>IFERROR(ROUND($C669*VLOOKUP($O669,'TM1.5SynthPop'!$A$2:$Q$1446,COLUMN('TM1.5SynthPop'!M$1),FALSE),0),0)</f>
        <v>36</v>
      </c>
      <c r="J669">
        <f>IFERROR(ROUND($C669*VLOOKUP($O669,'TM1.5SynthPop'!$A$2:$Q$1446,COLUMN('TM1.5SynthPop'!N$1),FALSE),0),0)</f>
        <v>52</v>
      </c>
      <c r="K669">
        <f t="shared" si="21"/>
        <v>125</v>
      </c>
      <c r="L669">
        <f>Link21_SED!E669</f>
        <v>674</v>
      </c>
      <c r="M669">
        <f>Link21_SED!F669</f>
        <v>0</v>
      </c>
      <c r="O669">
        <v>246</v>
      </c>
    </row>
    <row r="670" spans="1:15">
      <c r="A670" t="s">
        <v>18</v>
      </c>
      <c r="B670">
        <v>669</v>
      </c>
      <c r="C670">
        <f>Link21_SED!D670</f>
        <v>295</v>
      </c>
      <c r="D670">
        <f>IFERROR(ROUND($C670*VLOOKUP($O670,'TM1.5SynthPop'!$A$2:$Q$1446,COLUMN('TM1.5SynthPop'!$P$2),FALSE),0),)</f>
        <v>159</v>
      </c>
      <c r="E670">
        <f t="shared" si="20"/>
        <v>136</v>
      </c>
      <c r="F670">
        <f>IFERROR(ROUND($C670*VLOOKUP($O670,'TM1.5SynthPop'!$A$2:$Q$1446,COLUMN('TM1.5SynthPop'!J$1),FALSE),0),0)</f>
        <v>30</v>
      </c>
      <c r="G670">
        <f>IFERROR(ROUND($C670*VLOOKUP($O670,'TM1.5SynthPop'!$A$2:$Q$1446,COLUMN('TM1.5SynthPop'!K$1),FALSE),0),0)</f>
        <v>37</v>
      </c>
      <c r="H670">
        <f>IFERROR(ROUND($C670*VLOOKUP($O670,'TM1.5SynthPop'!$A$2:$Q$1446,COLUMN('TM1.5SynthPop'!L$1),FALSE),0),0)</f>
        <v>41</v>
      </c>
      <c r="I670">
        <f>IFERROR(ROUND($C670*VLOOKUP($O670,'TM1.5SynthPop'!$A$2:$Q$1446,COLUMN('TM1.5SynthPop'!M$1),FALSE),0),0)</f>
        <v>33</v>
      </c>
      <c r="J670">
        <f>IFERROR(ROUND($C670*VLOOKUP($O670,'TM1.5SynthPop'!$A$2:$Q$1446,COLUMN('TM1.5SynthPop'!N$1),FALSE),0),0)</f>
        <v>45</v>
      </c>
      <c r="K670">
        <f t="shared" si="21"/>
        <v>109</v>
      </c>
      <c r="L670">
        <f>Link21_SED!E670</f>
        <v>844</v>
      </c>
      <c r="M670">
        <f>Link21_SED!F670</f>
        <v>45</v>
      </c>
      <c r="O670">
        <v>210</v>
      </c>
    </row>
    <row r="671" spans="1:15">
      <c r="A671" t="s">
        <v>18</v>
      </c>
      <c r="B671">
        <v>670</v>
      </c>
      <c r="C671">
        <f>Link21_SED!D671</f>
        <v>2321</v>
      </c>
      <c r="D671">
        <f>IFERROR(ROUND($C671*VLOOKUP($O671,'TM1.5SynthPop'!$A$2:$Q$1446,COLUMN('TM1.5SynthPop'!$P$2),FALSE),0),)</f>
        <v>1523</v>
      </c>
      <c r="E671">
        <f t="shared" si="20"/>
        <v>798</v>
      </c>
      <c r="F671">
        <f>IFERROR(ROUND($C671*VLOOKUP($O671,'TM1.5SynthPop'!$A$2:$Q$1446,COLUMN('TM1.5SynthPop'!J$1),FALSE),0),0)</f>
        <v>320</v>
      </c>
      <c r="G671">
        <f>IFERROR(ROUND($C671*VLOOKUP($O671,'TM1.5SynthPop'!$A$2:$Q$1446,COLUMN('TM1.5SynthPop'!K$1),FALSE),0),0)</f>
        <v>373</v>
      </c>
      <c r="H671">
        <f>IFERROR(ROUND($C671*VLOOKUP($O671,'TM1.5SynthPop'!$A$2:$Q$1446,COLUMN('TM1.5SynthPop'!L$1),FALSE),0),0)</f>
        <v>324</v>
      </c>
      <c r="I671">
        <f>IFERROR(ROUND($C671*VLOOKUP($O671,'TM1.5SynthPop'!$A$2:$Q$1446,COLUMN('TM1.5SynthPop'!M$1),FALSE),0),0)</f>
        <v>280</v>
      </c>
      <c r="J671">
        <f>IFERROR(ROUND($C671*VLOOKUP($O671,'TM1.5SynthPop'!$A$2:$Q$1446,COLUMN('TM1.5SynthPop'!N$1),FALSE),0),0)</f>
        <v>311</v>
      </c>
      <c r="K671">
        <f t="shared" si="21"/>
        <v>713</v>
      </c>
      <c r="L671">
        <f>Link21_SED!E671</f>
        <v>6126</v>
      </c>
      <c r="M671">
        <f>Link21_SED!F671</f>
        <v>120</v>
      </c>
      <c r="O671">
        <v>211</v>
      </c>
    </row>
    <row r="672" spans="1:15">
      <c r="A672" t="s">
        <v>18</v>
      </c>
      <c r="B672">
        <v>671</v>
      </c>
      <c r="C672">
        <f>Link21_SED!D672</f>
        <v>912</v>
      </c>
      <c r="D672">
        <f>IFERROR(ROUND($C672*VLOOKUP($O672,'TM1.5SynthPop'!$A$2:$Q$1446,COLUMN('TM1.5SynthPop'!$P$2),FALSE),0),)</f>
        <v>748</v>
      </c>
      <c r="E672">
        <f t="shared" si="20"/>
        <v>164</v>
      </c>
      <c r="F672">
        <f>IFERROR(ROUND($C672*VLOOKUP($O672,'TM1.5SynthPop'!$A$2:$Q$1446,COLUMN('TM1.5SynthPop'!J$1),FALSE),0),0)</f>
        <v>124</v>
      </c>
      <c r="G672">
        <f>IFERROR(ROUND($C672*VLOOKUP($O672,'TM1.5SynthPop'!$A$2:$Q$1446,COLUMN('TM1.5SynthPop'!K$1),FALSE),0),0)</f>
        <v>103</v>
      </c>
      <c r="H672">
        <f>IFERROR(ROUND($C672*VLOOKUP($O672,'TM1.5SynthPop'!$A$2:$Q$1446,COLUMN('TM1.5SynthPop'!L$1),FALSE),0),0)</f>
        <v>112</v>
      </c>
      <c r="I672">
        <f>IFERROR(ROUND($C672*VLOOKUP($O672,'TM1.5SynthPop'!$A$2:$Q$1446,COLUMN('TM1.5SynthPop'!M$1),FALSE),0),0)</f>
        <v>98</v>
      </c>
      <c r="J672">
        <f>IFERROR(ROUND($C672*VLOOKUP($O672,'TM1.5SynthPop'!$A$2:$Q$1446,COLUMN('TM1.5SynthPop'!N$1),FALSE),0),0)</f>
        <v>141</v>
      </c>
      <c r="K672">
        <f t="shared" si="21"/>
        <v>334</v>
      </c>
      <c r="L672">
        <f>Link21_SED!E672</f>
        <v>1804</v>
      </c>
      <c r="M672">
        <f>Link21_SED!F672</f>
        <v>43</v>
      </c>
      <c r="O672">
        <v>213</v>
      </c>
    </row>
    <row r="673" spans="1:15">
      <c r="A673" t="s">
        <v>18</v>
      </c>
      <c r="B673">
        <v>672</v>
      </c>
      <c r="C673">
        <f>Link21_SED!D673</f>
        <v>963</v>
      </c>
      <c r="D673">
        <f>IFERROR(ROUND($C673*VLOOKUP($O673,'TM1.5SynthPop'!$A$2:$Q$1446,COLUMN('TM1.5SynthPop'!$P$2),FALSE),0),)</f>
        <v>771</v>
      </c>
      <c r="E673">
        <f t="shared" si="20"/>
        <v>192</v>
      </c>
      <c r="F673">
        <f>IFERROR(ROUND($C673*VLOOKUP($O673,'TM1.5SynthPop'!$A$2:$Q$1446,COLUMN('TM1.5SynthPop'!J$1),FALSE),0),0)</f>
        <v>88</v>
      </c>
      <c r="G673">
        <f>IFERROR(ROUND($C673*VLOOKUP($O673,'TM1.5SynthPop'!$A$2:$Q$1446,COLUMN('TM1.5SynthPop'!K$1),FALSE),0),0)</f>
        <v>102</v>
      </c>
      <c r="H673">
        <f>IFERROR(ROUND($C673*VLOOKUP($O673,'TM1.5SynthPop'!$A$2:$Q$1446,COLUMN('TM1.5SynthPop'!L$1),FALSE),0),0)</f>
        <v>108</v>
      </c>
      <c r="I673">
        <f>IFERROR(ROUND($C673*VLOOKUP($O673,'TM1.5SynthPop'!$A$2:$Q$1446,COLUMN('TM1.5SynthPop'!M$1),FALSE),0),0)</f>
        <v>112</v>
      </c>
      <c r="J673">
        <f>IFERROR(ROUND($C673*VLOOKUP($O673,'TM1.5SynthPop'!$A$2:$Q$1446,COLUMN('TM1.5SynthPop'!N$1),FALSE),0),0)</f>
        <v>161</v>
      </c>
      <c r="K673">
        <f t="shared" si="21"/>
        <v>392</v>
      </c>
      <c r="L673">
        <f>Link21_SED!E673</f>
        <v>1744</v>
      </c>
      <c r="M673">
        <f>Link21_SED!F673</f>
        <v>13</v>
      </c>
      <c r="O673">
        <v>246</v>
      </c>
    </row>
    <row r="674" spans="1:15">
      <c r="A674" t="s">
        <v>18</v>
      </c>
      <c r="B674">
        <v>673</v>
      </c>
      <c r="C674">
        <f>Link21_SED!D674</f>
        <v>426</v>
      </c>
      <c r="D674">
        <f>IFERROR(ROUND($C674*VLOOKUP($O674,'TM1.5SynthPop'!$A$2:$Q$1446,COLUMN('TM1.5SynthPop'!$P$2),FALSE),0),)</f>
        <v>341</v>
      </c>
      <c r="E674">
        <f t="shared" si="20"/>
        <v>85</v>
      </c>
      <c r="F674">
        <f>IFERROR(ROUND($C674*VLOOKUP($O674,'TM1.5SynthPop'!$A$2:$Q$1446,COLUMN('TM1.5SynthPop'!J$1),FALSE),0),0)</f>
        <v>39</v>
      </c>
      <c r="G674">
        <f>IFERROR(ROUND($C674*VLOOKUP($O674,'TM1.5SynthPop'!$A$2:$Q$1446,COLUMN('TM1.5SynthPop'!K$1),FALSE),0),0)</f>
        <v>45</v>
      </c>
      <c r="H674">
        <f>IFERROR(ROUND($C674*VLOOKUP($O674,'TM1.5SynthPop'!$A$2:$Q$1446,COLUMN('TM1.5SynthPop'!L$1),FALSE),0),0)</f>
        <v>48</v>
      </c>
      <c r="I674">
        <f>IFERROR(ROUND($C674*VLOOKUP($O674,'TM1.5SynthPop'!$A$2:$Q$1446,COLUMN('TM1.5SynthPop'!M$1),FALSE),0),0)</f>
        <v>50</v>
      </c>
      <c r="J674">
        <f>IFERROR(ROUND($C674*VLOOKUP($O674,'TM1.5SynthPop'!$A$2:$Q$1446,COLUMN('TM1.5SynthPop'!N$1),FALSE),0),0)</f>
        <v>71</v>
      </c>
      <c r="K674">
        <f t="shared" si="21"/>
        <v>173</v>
      </c>
      <c r="L674">
        <f>Link21_SED!E674</f>
        <v>926</v>
      </c>
      <c r="M674">
        <f>Link21_SED!F674</f>
        <v>0</v>
      </c>
      <c r="O674">
        <v>246</v>
      </c>
    </row>
    <row r="675" spans="1:15">
      <c r="A675" t="s">
        <v>18</v>
      </c>
      <c r="B675">
        <v>674</v>
      </c>
      <c r="C675">
        <f>Link21_SED!D675</f>
        <v>1664</v>
      </c>
      <c r="D675">
        <f>IFERROR(ROUND($C675*VLOOKUP($O675,'TM1.5SynthPop'!$A$2:$Q$1446,COLUMN('TM1.5SynthPop'!$P$2),FALSE),0),)</f>
        <v>1380</v>
      </c>
      <c r="E675">
        <f t="shared" si="20"/>
        <v>284</v>
      </c>
      <c r="F675">
        <f>IFERROR(ROUND($C675*VLOOKUP($O675,'TM1.5SynthPop'!$A$2:$Q$1446,COLUMN('TM1.5SynthPop'!J$1),FALSE),0),0)</f>
        <v>221</v>
      </c>
      <c r="G675">
        <f>IFERROR(ROUND($C675*VLOOKUP($O675,'TM1.5SynthPop'!$A$2:$Q$1446,COLUMN('TM1.5SynthPop'!K$1),FALSE),0),0)</f>
        <v>599</v>
      </c>
      <c r="H675">
        <f>IFERROR(ROUND($C675*VLOOKUP($O675,'TM1.5SynthPop'!$A$2:$Q$1446,COLUMN('TM1.5SynthPop'!L$1),FALSE),0),0)</f>
        <v>169</v>
      </c>
      <c r="I675">
        <f>IFERROR(ROUND($C675*VLOOKUP($O675,'TM1.5SynthPop'!$A$2:$Q$1446,COLUMN('TM1.5SynthPop'!M$1),FALSE),0),0)</f>
        <v>223</v>
      </c>
      <c r="J675">
        <f>IFERROR(ROUND($C675*VLOOKUP($O675,'TM1.5SynthPop'!$A$2:$Q$1446,COLUMN('TM1.5SynthPop'!N$1),FALSE),0),0)</f>
        <v>154</v>
      </c>
      <c r="K675">
        <f t="shared" si="21"/>
        <v>298</v>
      </c>
      <c r="L675">
        <f>Link21_SED!E675</f>
        <v>2680</v>
      </c>
      <c r="M675">
        <f>Link21_SED!F675</f>
        <v>0</v>
      </c>
      <c r="O675">
        <v>248</v>
      </c>
    </row>
    <row r="676" spans="1:15">
      <c r="A676" t="s">
        <v>18</v>
      </c>
      <c r="B676">
        <v>675</v>
      </c>
      <c r="C676">
        <f>Link21_SED!D676</f>
        <v>223</v>
      </c>
      <c r="D676">
        <f>IFERROR(ROUND($C676*VLOOKUP($O676,'TM1.5SynthPop'!$A$2:$Q$1446,COLUMN('TM1.5SynthPop'!$P$2),FALSE),0),)</f>
        <v>167</v>
      </c>
      <c r="E676">
        <f t="shared" si="20"/>
        <v>56</v>
      </c>
      <c r="F676">
        <f>IFERROR(ROUND($C676*VLOOKUP($O676,'TM1.5SynthPop'!$A$2:$Q$1446,COLUMN('TM1.5SynthPop'!J$1),FALSE),0),0)</f>
        <v>16</v>
      </c>
      <c r="G676">
        <f>IFERROR(ROUND($C676*VLOOKUP($O676,'TM1.5SynthPop'!$A$2:$Q$1446,COLUMN('TM1.5SynthPop'!K$1),FALSE),0),0)</f>
        <v>42</v>
      </c>
      <c r="H676">
        <f>IFERROR(ROUND($C676*VLOOKUP($O676,'TM1.5SynthPop'!$A$2:$Q$1446,COLUMN('TM1.5SynthPop'!L$1),FALSE),0),0)</f>
        <v>18</v>
      </c>
      <c r="I676">
        <f>IFERROR(ROUND($C676*VLOOKUP($O676,'TM1.5SynthPop'!$A$2:$Q$1446,COLUMN('TM1.5SynthPop'!M$1),FALSE),0),0)</f>
        <v>37</v>
      </c>
      <c r="J676">
        <f>IFERROR(ROUND($C676*VLOOKUP($O676,'TM1.5SynthPop'!$A$2:$Q$1446,COLUMN('TM1.5SynthPop'!N$1),FALSE),0),0)</f>
        <v>33</v>
      </c>
      <c r="K676">
        <f t="shared" si="21"/>
        <v>77</v>
      </c>
      <c r="L676">
        <f>Link21_SED!E676</f>
        <v>505</v>
      </c>
      <c r="M676">
        <f>Link21_SED!F676</f>
        <v>0</v>
      </c>
      <c r="O676">
        <v>247</v>
      </c>
    </row>
    <row r="677" spans="1:15">
      <c r="A677" t="s">
        <v>18</v>
      </c>
      <c r="B677">
        <v>676</v>
      </c>
      <c r="C677">
        <f>Link21_SED!D677</f>
        <v>373</v>
      </c>
      <c r="D677">
        <f>IFERROR(ROUND($C677*VLOOKUP($O677,'TM1.5SynthPop'!$A$2:$Q$1446,COLUMN('TM1.5SynthPop'!$P$2),FALSE),0),)</f>
        <v>279</v>
      </c>
      <c r="E677">
        <f t="shared" si="20"/>
        <v>94</v>
      </c>
      <c r="F677">
        <f>IFERROR(ROUND($C677*VLOOKUP($O677,'TM1.5SynthPop'!$A$2:$Q$1446,COLUMN('TM1.5SynthPop'!J$1),FALSE),0),0)</f>
        <v>27</v>
      </c>
      <c r="G677">
        <f>IFERROR(ROUND($C677*VLOOKUP($O677,'TM1.5SynthPop'!$A$2:$Q$1446,COLUMN('TM1.5SynthPop'!K$1),FALSE),0),0)</f>
        <v>70</v>
      </c>
      <c r="H677">
        <f>IFERROR(ROUND($C677*VLOOKUP($O677,'TM1.5SynthPop'!$A$2:$Q$1446,COLUMN('TM1.5SynthPop'!L$1),FALSE),0),0)</f>
        <v>30</v>
      </c>
      <c r="I677">
        <f>IFERROR(ROUND($C677*VLOOKUP($O677,'TM1.5SynthPop'!$A$2:$Q$1446,COLUMN('TM1.5SynthPop'!M$1),FALSE),0),0)</f>
        <v>62</v>
      </c>
      <c r="J677">
        <f>IFERROR(ROUND($C677*VLOOKUP($O677,'TM1.5SynthPop'!$A$2:$Q$1446,COLUMN('TM1.5SynthPop'!N$1),FALSE),0),0)</f>
        <v>55</v>
      </c>
      <c r="K677">
        <f t="shared" si="21"/>
        <v>129</v>
      </c>
      <c r="L677">
        <f>Link21_SED!E677</f>
        <v>809</v>
      </c>
      <c r="M677">
        <f>Link21_SED!F677</f>
        <v>0</v>
      </c>
      <c r="O677">
        <v>247</v>
      </c>
    </row>
    <row r="678" spans="1:15">
      <c r="A678" t="s">
        <v>18</v>
      </c>
      <c r="B678">
        <v>677</v>
      </c>
      <c r="C678">
        <f>Link21_SED!D678</f>
        <v>354</v>
      </c>
      <c r="D678">
        <f>IFERROR(ROUND($C678*VLOOKUP($O678,'TM1.5SynthPop'!$A$2:$Q$1446,COLUMN('TM1.5SynthPop'!$P$2),FALSE),0),)</f>
        <v>264</v>
      </c>
      <c r="E678">
        <f t="shared" si="20"/>
        <v>90</v>
      </c>
      <c r="F678">
        <f>IFERROR(ROUND($C678*VLOOKUP($O678,'TM1.5SynthPop'!$A$2:$Q$1446,COLUMN('TM1.5SynthPop'!J$1),FALSE),0),0)</f>
        <v>26</v>
      </c>
      <c r="G678">
        <f>IFERROR(ROUND($C678*VLOOKUP($O678,'TM1.5SynthPop'!$A$2:$Q$1446,COLUMN('TM1.5SynthPop'!K$1),FALSE),0),0)</f>
        <v>66</v>
      </c>
      <c r="H678">
        <f>IFERROR(ROUND($C678*VLOOKUP($O678,'TM1.5SynthPop'!$A$2:$Q$1446,COLUMN('TM1.5SynthPop'!L$1),FALSE),0),0)</f>
        <v>29</v>
      </c>
      <c r="I678">
        <f>IFERROR(ROUND($C678*VLOOKUP($O678,'TM1.5SynthPop'!$A$2:$Q$1446,COLUMN('TM1.5SynthPop'!M$1),FALSE),0),0)</f>
        <v>59</v>
      </c>
      <c r="J678">
        <f>IFERROR(ROUND($C678*VLOOKUP($O678,'TM1.5SynthPop'!$A$2:$Q$1446,COLUMN('TM1.5SynthPop'!N$1),FALSE),0),0)</f>
        <v>52</v>
      </c>
      <c r="K678">
        <f t="shared" si="21"/>
        <v>122</v>
      </c>
      <c r="L678">
        <f>Link21_SED!E678</f>
        <v>767</v>
      </c>
      <c r="M678">
        <f>Link21_SED!F678</f>
        <v>30</v>
      </c>
      <c r="O678">
        <v>247</v>
      </c>
    </row>
    <row r="679" spans="1:15">
      <c r="A679" t="s">
        <v>18</v>
      </c>
      <c r="B679">
        <v>678</v>
      </c>
      <c r="C679">
        <f>Link21_SED!D679</f>
        <v>610</v>
      </c>
      <c r="D679">
        <f>IFERROR(ROUND($C679*VLOOKUP($O679,'TM1.5SynthPop'!$A$2:$Q$1446,COLUMN('TM1.5SynthPop'!$P$2),FALSE),0),)</f>
        <v>450</v>
      </c>
      <c r="E679">
        <f t="shared" si="20"/>
        <v>160</v>
      </c>
      <c r="F679">
        <f>IFERROR(ROUND($C679*VLOOKUP($O679,'TM1.5SynthPop'!$A$2:$Q$1446,COLUMN('TM1.5SynthPop'!J$1),FALSE),0),0)</f>
        <v>60</v>
      </c>
      <c r="G679">
        <f>IFERROR(ROUND($C679*VLOOKUP($O679,'TM1.5SynthPop'!$A$2:$Q$1446,COLUMN('TM1.5SynthPop'!K$1),FALSE),0),0)</f>
        <v>85</v>
      </c>
      <c r="H679">
        <f>IFERROR(ROUND($C679*VLOOKUP($O679,'TM1.5SynthPop'!$A$2:$Q$1446,COLUMN('TM1.5SynthPop'!L$1),FALSE),0),0)</f>
        <v>79</v>
      </c>
      <c r="I679">
        <f>IFERROR(ROUND($C679*VLOOKUP($O679,'TM1.5SynthPop'!$A$2:$Q$1446,COLUMN('TM1.5SynthPop'!M$1),FALSE),0),0)</f>
        <v>72</v>
      </c>
      <c r="J679">
        <f>IFERROR(ROUND($C679*VLOOKUP($O679,'TM1.5SynthPop'!$A$2:$Q$1446,COLUMN('TM1.5SynthPop'!N$1),FALSE),0),0)</f>
        <v>100</v>
      </c>
      <c r="K679">
        <f t="shared" si="21"/>
        <v>214</v>
      </c>
      <c r="L679">
        <f>Link21_SED!E679</f>
        <v>1358</v>
      </c>
      <c r="M679">
        <f>Link21_SED!F679</f>
        <v>0</v>
      </c>
      <c r="O679">
        <v>198</v>
      </c>
    </row>
    <row r="680" spans="1:15">
      <c r="A680" t="s">
        <v>18</v>
      </c>
      <c r="B680">
        <v>679</v>
      </c>
      <c r="C680">
        <f>Link21_SED!D680</f>
        <v>639</v>
      </c>
      <c r="D680">
        <f>IFERROR(ROUND($C680*VLOOKUP($O680,'TM1.5SynthPop'!$A$2:$Q$1446,COLUMN('TM1.5SynthPop'!$P$2),FALSE),0),)</f>
        <v>430</v>
      </c>
      <c r="E680">
        <f t="shared" si="20"/>
        <v>209</v>
      </c>
      <c r="F680">
        <f>IFERROR(ROUND($C680*VLOOKUP($O680,'TM1.5SynthPop'!$A$2:$Q$1446,COLUMN('TM1.5SynthPop'!J$1),FALSE),0),0)</f>
        <v>55</v>
      </c>
      <c r="G680">
        <f>IFERROR(ROUND($C680*VLOOKUP($O680,'TM1.5SynthPop'!$A$2:$Q$1446,COLUMN('TM1.5SynthPop'!K$1),FALSE),0),0)</f>
        <v>63</v>
      </c>
      <c r="H680">
        <f>IFERROR(ROUND($C680*VLOOKUP($O680,'TM1.5SynthPop'!$A$2:$Q$1446,COLUMN('TM1.5SynthPop'!L$1),FALSE),0),0)</f>
        <v>84</v>
      </c>
      <c r="I680">
        <f>IFERROR(ROUND($C680*VLOOKUP($O680,'TM1.5SynthPop'!$A$2:$Q$1446,COLUMN('TM1.5SynthPop'!M$1),FALSE),0),0)</f>
        <v>76</v>
      </c>
      <c r="J680">
        <f>IFERROR(ROUND($C680*VLOOKUP($O680,'TM1.5SynthPop'!$A$2:$Q$1446,COLUMN('TM1.5SynthPop'!N$1),FALSE),0),0)</f>
        <v>106</v>
      </c>
      <c r="K680">
        <f t="shared" si="21"/>
        <v>255</v>
      </c>
      <c r="L680">
        <f>Link21_SED!E680</f>
        <v>1863</v>
      </c>
      <c r="M680">
        <f>Link21_SED!F680</f>
        <v>0</v>
      </c>
      <c r="O680">
        <v>205</v>
      </c>
    </row>
    <row r="681" spans="1:15">
      <c r="A681" t="s">
        <v>18</v>
      </c>
      <c r="B681">
        <v>680</v>
      </c>
      <c r="C681">
        <f>Link21_SED!D681</f>
        <v>383</v>
      </c>
      <c r="D681">
        <f>IFERROR(ROUND($C681*VLOOKUP($O681,'TM1.5SynthPop'!$A$2:$Q$1446,COLUMN('TM1.5SynthPop'!$P$2),FALSE),0),)</f>
        <v>290</v>
      </c>
      <c r="E681">
        <f t="shared" si="20"/>
        <v>93</v>
      </c>
      <c r="F681">
        <f>IFERROR(ROUND($C681*VLOOKUP($O681,'TM1.5SynthPop'!$A$2:$Q$1446,COLUMN('TM1.5SynthPop'!J$1),FALSE),0),0)</f>
        <v>85</v>
      </c>
      <c r="G681">
        <f>IFERROR(ROUND($C681*VLOOKUP($O681,'TM1.5SynthPop'!$A$2:$Q$1446,COLUMN('TM1.5SynthPop'!K$1),FALSE),0),0)</f>
        <v>119</v>
      </c>
      <c r="H681">
        <f>IFERROR(ROUND($C681*VLOOKUP($O681,'TM1.5SynthPop'!$A$2:$Q$1446,COLUMN('TM1.5SynthPop'!L$1),FALSE),0),0)</f>
        <v>27</v>
      </c>
      <c r="I681">
        <f>IFERROR(ROUND($C681*VLOOKUP($O681,'TM1.5SynthPop'!$A$2:$Q$1446,COLUMN('TM1.5SynthPop'!M$1),FALSE),0),0)</f>
        <v>29</v>
      </c>
      <c r="J681">
        <f>IFERROR(ROUND($C681*VLOOKUP($O681,'TM1.5SynthPop'!$A$2:$Q$1446,COLUMN('TM1.5SynthPop'!N$1),FALSE),0),0)</f>
        <v>36</v>
      </c>
      <c r="K681">
        <f t="shared" si="21"/>
        <v>87</v>
      </c>
      <c r="L681">
        <f>Link21_SED!E681</f>
        <v>848</v>
      </c>
      <c r="M681">
        <f>Link21_SED!F681</f>
        <v>14</v>
      </c>
      <c r="O681">
        <v>216</v>
      </c>
    </row>
    <row r="682" spans="1:15">
      <c r="A682" t="s">
        <v>18</v>
      </c>
      <c r="B682">
        <v>681</v>
      </c>
      <c r="C682">
        <f>Link21_SED!D682</f>
        <v>302</v>
      </c>
      <c r="D682">
        <f>IFERROR(ROUND($C682*VLOOKUP($O682,'TM1.5SynthPop'!$A$2:$Q$1446,COLUMN('TM1.5SynthPop'!$P$2),FALSE),0),)</f>
        <v>229</v>
      </c>
      <c r="E682">
        <f t="shared" si="20"/>
        <v>73</v>
      </c>
      <c r="F682">
        <f>IFERROR(ROUND($C682*VLOOKUP($O682,'TM1.5SynthPop'!$A$2:$Q$1446,COLUMN('TM1.5SynthPop'!J$1),FALSE),0),0)</f>
        <v>67</v>
      </c>
      <c r="G682">
        <f>IFERROR(ROUND($C682*VLOOKUP($O682,'TM1.5SynthPop'!$A$2:$Q$1446,COLUMN('TM1.5SynthPop'!K$1),FALSE),0),0)</f>
        <v>94</v>
      </c>
      <c r="H682">
        <f>IFERROR(ROUND($C682*VLOOKUP($O682,'TM1.5SynthPop'!$A$2:$Q$1446,COLUMN('TM1.5SynthPop'!L$1),FALSE),0),0)</f>
        <v>21</v>
      </c>
      <c r="I682">
        <f>IFERROR(ROUND($C682*VLOOKUP($O682,'TM1.5SynthPop'!$A$2:$Q$1446,COLUMN('TM1.5SynthPop'!M$1),FALSE),0),0)</f>
        <v>23</v>
      </c>
      <c r="J682">
        <f>IFERROR(ROUND($C682*VLOOKUP($O682,'TM1.5SynthPop'!$A$2:$Q$1446,COLUMN('TM1.5SynthPop'!N$1),FALSE),0),0)</f>
        <v>29</v>
      </c>
      <c r="K682">
        <f t="shared" si="21"/>
        <v>68</v>
      </c>
      <c r="L682">
        <f>Link21_SED!E682</f>
        <v>712</v>
      </c>
      <c r="M682">
        <f>Link21_SED!F682</f>
        <v>0</v>
      </c>
      <c r="O682">
        <v>216</v>
      </c>
    </row>
    <row r="683" spans="1:15">
      <c r="A683" t="s">
        <v>18</v>
      </c>
      <c r="B683">
        <v>682</v>
      </c>
      <c r="C683">
        <f>Link21_SED!D683</f>
        <v>321</v>
      </c>
      <c r="D683">
        <f>IFERROR(ROUND($C683*VLOOKUP($O683,'TM1.5SynthPop'!$A$2:$Q$1446,COLUMN('TM1.5SynthPop'!$P$2),FALSE),0),)</f>
        <v>240</v>
      </c>
      <c r="E683">
        <f t="shared" si="20"/>
        <v>81</v>
      </c>
      <c r="F683">
        <f>IFERROR(ROUND($C683*VLOOKUP($O683,'TM1.5SynthPop'!$A$2:$Q$1446,COLUMN('TM1.5SynthPop'!J$1),FALSE),0),0)</f>
        <v>23</v>
      </c>
      <c r="G683">
        <f>IFERROR(ROUND($C683*VLOOKUP($O683,'TM1.5SynthPop'!$A$2:$Q$1446,COLUMN('TM1.5SynthPop'!K$1),FALSE),0),0)</f>
        <v>60</v>
      </c>
      <c r="H683">
        <f>IFERROR(ROUND($C683*VLOOKUP($O683,'TM1.5SynthPop'!$A$2:$Q$1446,COLUMN('TM1.5SynthPop'!L$1),FALSE),0),0)</f>
        <v>26</v>
      </c>
      <c r="I683">
        <f>IFERROR(ROUND($C683*VLOOKUP($O683,'TM1.5SynthPop'!$A$2:$Q$1446,COLUMN('TM1.5SynthPop'!M$1),FALSE),0),0)</f>
        <v>54</v>
      </c>
      <c r="J683">
        <f>IFERROR(ROUND($C683*VLOOKUP($O683,'TM1.5SynthPop'!$A$2:$Q$1446,COLUMN('TM1.5SynthPop'!N$1),FALSE),0),0)</f>
        <v>48</v>
      </c>
      <c r="K683">
        <f t="shared" si="21"/>
        <v>110</v>
      </c>
      <c r="L683">
        <f>Link21_SED!E683</f>
        <v>727</v>
      </c>
      <c r="M683">
        <f>Link21_SED!F683</f>
        <v>0</v>
      </c>
      <c r="O683">
        <v>247</v>
      </c>
    </row>
    <row r="684" spans="1:15">
      <c r="A684" t="s">
        <v>18</v>
      </c>
      <c r="B684">
        <v>683</v>
      </c>
      <c r="C684">
        <f>Link21_SED!D684</f>
        <v>533</v>
      </c>
      <c r="D684">
        <f>IFERROR(ROUND($C684*VLOOKUP($O684,'TM1.5SynthPop'!$A$2:$Q$1446,COLUMN('TM1.5SynthPop'!$P$2),FALSE),0),)</f>
        <v>331</v>
      </c>
      <c r="E684">
        <f t="shared" si="20"/>
        <v>202</v>
      </c>
      <c r="F684">
        <f>IFERROR(ROUND($C684*VLOOKUP($O684,'TM1.5SynthPop'!$A$2:$Q$1446,COLUMN('TM1.5SynthPop'!J$1),FALSE),0),0)</f>
        <v>64</v>
      </c>
      <c r="G684">
        <f>IFERROR(ROUND($C684*VLOOKUP($O684,'TM1.5SynthPop'!$A$2:$Q$1446,COLUMN('TM1.5SynthPop'!K$1),FALSE),0),0)</f>
        <v>60</v>
      </c>
      <c r="H684">
        <f>IFERROR(ROUND($C684*VLOOKUP($O684,'TM1.5SynthPop'!$A$2:$Q$1446,COLUMN('TM1.5SynthPop'!L$1),FALSE),0),0)</f>
        <v>66</v>
      </c>
      <c r="I684">
        <f>IFERROR(ROUND($C684*VLOOKUP($O684,'TM1.5SynthPop'!$A$2:$Q$1446,COLUMN('TM1.5SynthPop'!M$1),FALSE),0),0)</f>
        <v>59</v>
      </c>
      <c r="J684">
        <f>IFERROR(ROUND($C684*VLOOKUP($O684,'TM1.5SynthPop'!$A$2:$Q$1446,COLUMN('TM1.5SynthPop'!N$1),FALSE),0),0)</f>
        <v>82</v>
      </c>
      <c r="K684">
        <f t="shared" si="21"/>
        <v>202</v>
      </c>
      <c r="L684">
        <f>Link21_SED!E684</f>
        <v>1411</v>
      </c>
      <c r="M684">
        <f>Link21_SED!F684</f>
        <v>0</v>
      </c>
      <c r="O684">
        <v>207</v>
      </c>
    </row>
    <row r="685" spans="1:15">
      <c r="A685" t="s">
        <v>18</v>
      </c>
      <c r="B685">
        <v>684</v>
      </c>
      <c r="C685">
        <f>Link21_SED!D685</f>
        <v>795</v>
      </c>
      <c r="D685">
        <f>IFERROR(ROUND($C685*VLOOKUP($O685,'TM1.5SynthPop'!$A$2:$Q$1446,COLUMN('TM1.5SynthPop'!$P$2),FALSE),0),)</f>
        <v>493</v>
      </c>
      <c r="E685">
        <f t="shared" ref="E685:E748" si="22">C685-D685</f>
        <v>302</v>
      </c>
      <c r="F685">
        <f>IFERROR(ROUND($C685*VLOOKUP($O685,'TM1.5SynthPop'!$A$2:$Q$1446,COLUMN('TM1.5SynthPop'!J$1),FALSE),0),0)</f>
        <v>96</v>
      </c>
      <c r="G685">
        <f>IFERROR(ROUND($C685*VLOOKUP($O685,'TM1.5SynthPop'!$A$2:$Q$1446,COLUMN('TM1.5SynthPop'!K$1),FALSE),0),0)</f>
        <v>89</v>
      </c>
      <c r="H685">
        <f>IFERROR(ROUND($C685*VLOOKUP($O685,'TM1.5SynthPop'!$A$2:$Q$1446,COLUMN('TM1.5SynthPop'!L$1),FALSE),0),0)</f>
        <v>99</v>
      </c>
      <c r="I685">
        <f>IFERROR(ROUND($C685*VLOOKUP($O685,'TM1.5SynthPop'!$A$2:$Q$1446,COLUMN('TM1.5SynthPop'!M$1),FALSE),0),0)</f>
        <v>88</v>
      </c>
      <c r="J685">
        <f>IFERROR(ROUND($C685*VLOOKUP($O685,'TM1.5SynthPop'!$A$2:$Q$1446,COLUMN('TM1.5SynthPop'!N$1),FALSE),0),0)</f>
        <v>122</v>
      </c>
      <c r="K685">
        <f t="shared" ref="K685:K748" si="23">C685-SUM(F685:J685)</f>
        <v>301</v>
      </c>
      <c r="L685">
        <f>Link21_SED!E685</f>
        <v>2242</v>
      </c>
      <c r="M685">
        <f>Link21_SED!F685</f>
        <v>0</v>
      </c>
      <c r="O685">
        <v>207</v>
      </c>
    </row>
    <row r="686" spans="1:15">
      <c r="A686" t="s">
        <v>18</v>
      </c>
      <c r="B686">
        <v>685</v>
      </c>
      <c r="C686">
        <f>Link21_SED!D686</f>
        <v>366</v>
      </c>
      <c r="D686">
        <f>IFERROR(ROUND($C686*VLOOKUP($O686,'TM1.5SynthPop'!$A$2:$Q$1446,COLUMN('TM1.5SynthPop'!$P$2),FALSE),0),)</f>
        <v>246</v>
      </c>
      <c r="E686">
        <f t="shared" si="22"/>
        <v>120</v>
      </c>
      <c r="F686">
        <f>IFERROR(ROUND($C686*VLOOKUP($O686,'TM1.5SynthPop'!$A$2:$Q$1446,COLUMN('TM1.5SynthPop'!J$1),FALSE),0),0)</f>
        <v>31</v>
      </c>
      <c r="G686">
        <f>IFERROR(ROUND($C686*VLOOKUP($O686,'TM1.5SynthPop'!$A$2:$Q$1446,COLUMN('TM1.5SynthPop'!K$1),FALSE),0),0)</f>
        <v>36</v>
      </c>
      <c r="H686">
        <f>IFERROR(ROUND($C686*VLOOKUP($O686,'TM1.5SynthPop'!$A$2:$Q$1446,COLUMN('TM1.5SynthPop'!L$1),FALSE),0),0)</f>
        <v>48</v>
      </c>
      <c r="I686">
        <f>IFERROR(ROUND($C686*VLOOKUP($O686,'TM1.5SynthPop'!$A$2:$Q$1446,COLUMN('TM1.5SynthPop'!M$1),FALSE),0),0)</f>
        <v>44</v>
      </c>
      <c r="J686">
        <f>IFERROR(ROUND($C686*VLOOKUP($O686,'TM1.5SynthPop'!$A$2:$Q$1446,COLUMN('TM1.5SynthPop'!N$1),FALSE),0),0)</f>
        <v>61</v>
      </c>
      <c r="K686">
        <f t="shared" si="23"/>
        <v>146</v>
      </c>
      <c r="L686">
        <f>Link21_SED!E686</f>
        <v>1066</v>
      </c>
      <c r="M686">
        <f>Link21_SED!F686</f>
        <v>0</v>
      </c>
      <c r="O686">
        <v>205</v>
      </c>
    </row>
    <row r="687" spans="1:15">
      <c r="A687" t="s">
        <v>18</v>
      </c>
      <c r="B687">
        <v>686</v>
      </c>
      <c r="C687">
        <f>Link21_SED!D687</f>
        <v>805</v>
      </c>
      <c r="D687">
        <f>IFERROR(ROUND($C687*VLOOKUP($O687,'TM1.5SynthPop'!$A$2:$Q$1446,COLUMN('TM1.5SynthPop'!$P$2),FALSE),0),)</f>
        <v>513</v>
      </c>
      <c r="E687">
        <f t="shared" si="22"/>
        <v>292</v>
      </c>
      <c r="F687">
        <f>IFERROR(ROUND($C687*VLOOKUP($O687,'TM1.5SynthPop'!$A$2:$Q$1446,COLUMN('TM1.5SynthPop'!J$1),FALSE),0),0)</f>
        <v>117</v>
      </c>
      <c r="G687">
        <f>IFERROR(ROUND($C687*VLOOKUP($O687,'TM1.5SynthPop'!$A$2:$Q$1446,COLUMN('TM1.5SynthPop'!K$1),FALSE),0),0)</f>
        <v>207</v>
      </c>
      <c r="H687">
        <f>IFERROR(ROUND($C687*VLOOKUP($O687,'TM1.5SynthPop'!$A$2:$Q$1446,COLUMN('TM1.5SynthPop'!L$1),FALSE),0),0)</f>
        <v>101</v>
      </c>
      <c r="I687">
        <f>IFERROR(ROUND($C687*VLOOKUP($O687,'TM1.5SynthPop'!$A$2:$Q$1446,COLUMN('TM1.5SynthPop'!M$1),FALSE),0),0)</f>
        <v>84</v>
      </c>
      <c r="J687">
        <f>IFERROR(ROUND($C687*VLOOKUP($O687,'TM1.5SynthPop'!$A$2:$Q$1446,COLUMN('TM1.5SynthPop'!N$1),FALSE),0),0)</f>
        <v>95</v>
      </c>
      <c r="K687">
        <f t="shared" si="23"/>
        <v>201</v>
      </c>
      <c r="L687">
        <f>Link21_SED!E687</f>
        <v>2232</v>
      </c>
      <c r="M687">
        <f>Link21_SED!F687</f>
        <v>0</v>
      </c>
      <c r="O687">
        <v>203</v>
      </c>
    </row>
    <row r="688" spans="1:15">
      <c r="A688" t="s">
        <v>18</v>
      </c>
      <c r="B688">
        <v>687</v>
      </c>
      <c r="C688">
        <f>Link21_SED!D688</f>
        <v>839</v>
      </c>
      <c r="D688">
        <f>IFERROR(ROUND($C688*VLOOKUP($O688,'TM1.5SynthPop'!$A$2:$Q$1446,COLUMN('TM1.5SynthPop'!$P$2),FALSE),0),)</f>
        <v>535</v>
      </c>
      <c r="E688">
        <f t="shared" si="22"/>
        <v>304</v>
      </c>
      <c r="F688">
        <f>IFERROR(ROUND($C688*VLOOKUP($O688,'TM1.5SynthPop'!$A$2:$Q$1446,COLUMN('TM1.5SynthPop'!J$1),FALSE),0),0)</f>
        <v>122</v>
      </c>
      <c r="G688">
        <f>IFERROR(ROUND($C688*VLOOKUP($O688,'TM1.5SynthPop'!$A$2:$Q$1446,COLUMN('TM1.5SynthPop'!K$1),FALSE),0),0)</f>
        <v>216</v>
      </c>
      <c r="H688">
        <f>IFERROR(ROUND($C688*VLOOKUP($O688,'TM1.5SynthPop'!$A$2:$Q$1446,COLUMN('TM1.5SynthPop'!L$1),FALSE),0),0)</f>
        <v>105</v>
      </c>
      <c r="I688">
        <f>IFERROR(ROUND($C688*VLOOKUP($O688,'TM1.5SynthPop'!$A$2:$Q$1446,COLUMN('TM1.5SynthPop'!M$1),FALSE),0),0)</f>
        <v>88</v>
      </c>
      <c r="J688">
        <f>IFERROR(ROUND($C688*VLOOKUP($O688,'TM1.5SynthPop'!$A$2:$Q$1446,COLUMN('TM1.5SynthPop'!N$1),FALSE),0),0)</f>
        <v>99</v>
      </c>
      <c r="K688">
        <f t="shared" si="23"/>
        <v>209</v>
      </c>
      <c r="L688">
        <f>Link21_SED!E688</f>
        <v>2356</v>
      </c>
      <c r="M688">
        <f>Link21_SED!F688</f>
        <v>0</v>
      </c>
      <c r="O688">
        <v>203</v>
      </c>
    </row>
    <row r="689" spans="1:15">
      <c r="A689" t="s">
        <v>18</v>
      </c>
      <c r="B689">
        <v>688</v>
      </c>
      <c r="C689">
        <f>Link21_SED!D689</f>
        <v>632</v>
      </c>
      <c r="D689">
        <f>IFERROR(ROUND($C689*VLOOKUP($O689,'TM1.5SynthPop'!$A$2:$Q$1446,COLUMN('TM1.5SynthPop'!$P$2),FALSE),0),)</f>
        <v>403</v>
      </c>
      <c r="E689">
        <f t="shared" si="22"/>
        <v>229</v>
      </c>
      <c r="F689">
        <f>IFERROR(ROUND($C689*VLOOKUP($O689,'TM1.5SynthPop'!$A$2:$Q$1446,COLUMN('TM1.5SynthPop'!J$1),FALSE),0),0)</f>
        <v>68</v>
      </c>
      <c r="G689">
        <f>IFERROR(ROUND($C689*VLOOKUP($O689,'TM1.5SynthPop'!$A$2:$Q$1446,COLUMN('TM1.5SynthPop'!K$1),FALSE),0),0)</f>
        <v>244</v>
      </c>
      <c r="H689">
        <f>IFERROR(ROUND($C689*VLOOKUP($O689,'TM1.5SynthPop'!$A$2:$Q$1446,COLUMN('TM1.5SynthPop'!L$1),FALSE),0),0)</f>
        <v>65</v>
      </c>
      <c r="I689">
        <f>IFERROR(ROUND($C689*VLOOKUP($O689,'TM1.5SynthPop'!$A$2:$Q$1446,COLUMN('TM1.5SynthPop'!M$1),FALSE),0),0)</f>
        <v>58</v>
      </c>
      <c r="J689">
        <f>IFERROR(ROUND($C689*VLOOKUP($O689,'TM1.5SynthPop'!$A$2:$Q$1446,COLUMN('TM1.5SynthPop'!N$1),FALSE),0),0)</f>
        <v>63</v>
      </c>
      <c r="K689">
        <f t="shared" si="23"/>
        <v>134</v>
      </c>
      <c r="L689">
        <f>Link21_SED!E689</f>
        <v>1726</v>
      </c>
      <c r="M689">
        <f>Link21_SED!F689</f>
        <v>16</v>
      </c>
      <c r="O689">
        <v>204</v>
      </c>
    </row>
    <row r="690" spans="1:15">
      <c r="A690" t="s">
        <v>18</v>
      </c>
      <c r="B690">
        <v>689</v>
      </c>
      <c r="C690">
        <f>Link21_SED!D690</f>
        <v>511</v>
      </c>
      <c r="D690">
        <f>IFERROR(ROUND($C690*VLOOKUP($O690,'TM1.5SynthPop'!$A$2:$Q$1446,COLUMN('TM1.5SynthPop'!$P$2),FALSE),0),)</f>
        <v>326</v>
      </c>
      <c r="E690">
        <f t="shared" si="22"/>
        <v>185</v>
      </c>
      <c r="F690">
        <f>IFERROR(ROUND($C690*VLOOKUP($O690,'TM1.5SynthPop'!$A$2:$Q$1446,COLUMN('TM1.5SynthPop'!J$1),FALSE),0),0)</f>
        <v>55</v>
      </c>
      <c r="G690">
        <f>IFERROR(ROUND($C690*VLOOKUP($O690,'TM1.5SynthPop'!$A$2:$Q$1446,COLUMN('TM1.5SynthPop'!K$1),FALSE),0),0)</f>
        <v>197</v>
      </c>
      <c r="H690">
        <f>IFERROR(ROUND($C690*VLOOKUP($O690,'TM1.5SynthPop'!$A$2:$Q$1446,COLUMN('TM1.5SynthPop'!L$1),FALSE),0),0)</f>
        <v>52</v>
      </c>
      <c r="I690">
        <f>IFERROR(ROUND($C690*VLOOKUP($O690,'TM1.5SynthPop'!$A$2:$Q$1446,COLUMN('TM1.5SynthPop'!M$1),FALSE),0),0)</f>
        <v>47</v>
      </c>
      <c r="J690">
        <f>IFERROR(ROUND($C690*VLOOKUP($O690,'TM1.5SynthPop'!$A$2:$Q$1446,COLUMN('TM1.5SynthPop'!N$1),FALSE),0),0)</f>
        <v>51</v>
      </c>
      <c r="K690">
        <f t="shared" si="23"/>
        <v>109</v>
      </c>
      <c r="L690">
        <f>Link21_SED!E690</f>
        <v>1344</v>
      </c>
      <c r="M690">
        <f>Link21_SED!F690</f>
        <v>3</v>
      </c>
      <c r="O690">
        <v>204</v>
      </c>
    </row>
    <row r="691" spans="1:15">
      <c r="A691" t="s">
        <v>18</v>
      </c>
      <c r="B691">
        <v>690</v>
      </c>
      <c r="C691">
        <f>Link21_SED!D691</f>
        <v>1011</v>
      </c>
      <c r="D691">
        <f>IFERROR(ROUND($C691*VLOOKUP($O691,'TM1.5SynthPop'!$A$2:$Q$1446,COLUMN('TM1.5SynthPop'!$P$2),FALSE),0),)</f>
        <v>645</v>
      </c>
      <c r="E691">
        <f t="shared" si="22"/>
        <v>366</v>
      </c>
      <c r="F691">
        <f>IFERROR(ROUND($C691*VLOOKUP($O691,'TM1.5SynthPop'!$A$2:$Q$1446,COLUMN('TM1.5SynthPop'!J$1),FALSE),0),0)</f>
        <v>108</v>
      </c>
      <c r="G691">
        <f>IFERROR(ROUND($C691*VLOOKUP($O691,'TM1.5SynthPop'!$A$2:$Q$1446,COLUMN('TM1.5SynthPop'!K$1),FALSE),0),0)</f>
        <v>390</v>
      </c>
      <c r="H691">
        <f>IFERROR(ROUND($C691*VLOOKUP($O691,'TM1.5SynthPop'!$A$2:$Q$1446,COLUMN('TM1.5SynthPop'!L$1),FALSE),0),0)</f>
        <v>104</v>
      </c>
      <c r="I691">
        <f>IFERROR(ROUND($C691*VLOOKUP($O691,'TM1.5SynthPop'!$A$2:$Q$1446,COLUMN('TM1.5SynthPop'!M$1),FALSE),0),0)</f>
        <v>92</v>
      </c>
      <c r="J691">
        <f>IFERROR(ROUND($C691*VLOOKUP($O691,'TM1.5SynthPop'!$A$2:$Q$1446,COLUMN('TM1.5SynthPop'!N$1),FALSE),0),0)</f>
        <v>100</v>
      </c>
      <c r="K691">
        <f t="shared" si="23"/>
        <v>217</v>
      </c>
      <c r="L691">
        <f>Link21_SED!E691</f>
        <v>2662</v>
      </c>
      <c r="M691">
        <f>Link21_SED!F691</f>
        <v>146</v>
      </c>
      <c r="O691">
        <v>204</v>
      </c>
    </row>
    <row r="692" spans="1:15">
      <c r="A692" t="s">
        <v>18</v>
      </c>
      <c r="B692">
        <v>691</v>
      </c>
      <c r="C692">
        <f>Link21_SED!D692</f>
        <v>498</v>
      </c>
      <c r="D692">
        <f>IFERROR(ROUND($C692*VLOOKUP($O692,'TM1.5SynthPop'!$A$2:$Q$1446,COLUMN('TM1.5SynthPop'!$P$2),FALSE),0),)</f>
        <v>318</v>
      </c>
      <c r="E692">
        <f t="shared" si="22"/>
        <v>180</v>
      </c>
      <c r="F692">
        <f>IFERROR(ROUND($C692*VLOOKUP($O692,'TM1.5SynthPop'!$A$2:$Q$1446,COLUMN('TM1.5SynthPop'!J$1),FALSE),0),0)</f>
        <v>53</v>
      </c>
      <c r="G692">
        <f>IFERROR(ROUND($C692*VLOOKUP($O692,'TM1.5SynthPop'!$A$2:$Q$1446,COLUMN('TM1.5SynthPop'!K$1),FALSE),0),0)</f>
        <v>192</v>
      </c>
      <c r="H692">
        <f>IFERROR(ROUND($C692*VLOOKUP($O692,'TM1.5SynthPop'!$A$2:$Q$1446,COLUMN('TM1.5SynthPop'!L$1),FALSE),0),0)</f>
        <v>51</v>
      </c>
      <c r="I692">
        <f>IFERROR(ROUND($C692*VLOOKUP($O692,'TM1.5SynthPop'!$A$2:$Q$1446,COLUMN('TM1.5SynthPop'!M$1),FALSE),0),0)</f>
        <v>45</v>
      </c>
      <c r="J692">
        <f>IFERROR(ROUND($C692*VLOOKUP($O692,'TM1.5SynthPop'!$A$2:$Q$1446,COLUMN('TM1.5SynthPop'!N$1),FALSE),0),0)</f>
        <v>49</v>
      </c>
      <c r="K692">
        <f t="shared" si="23"/>
        <v>108</v>
      </c>
      <c r="L692">
        <f>Link21_SED!E692</f>
        <v>1362</v>
      </c>
      <c r="M692">
        <f>Link21_SED!F692</f>
        <v>10</v>
      </c>
      <c r="O692">
        <v>204</v>
      </c>
    </row>
    <row r="693" spans="1:15">
      <c r="A693" t="s">
        <v>18</v>
      </c>
      <c r="B693">
        <v>692</v>
      </c>
      <c r="C693">
        <f>Link21_SED!D693</f>
        <v>1946</v>
      </c>
      <c r="D693">
        <f>IFERROR(ROUND($C693*VLOOKUP($O693,'TM1.5SynthPop'!$A$2:$Q$1446,COLUMN('TM1.5SynthPop'!$P$2),FALSE),0),)</f>
        <v>1474</v>
      </c>
      <c r="E693">
        <f t="shared" si="22"/>
        <v>472</v>
      </c>
      <c r="F693">
        <f>IFERROR(ROUND($C693*VLOOKUP($O693,'TM1.5SynthPop'!$A$2:$Q$1446,COLUMN('TM1.5SynthPop'!J$1),FALSE),0),0)</f>
        <v>250</v>
      </c>
      <c r="G693">
        <f>IFERROR(ROUND($C693*VLOOKUP($O693,'TM1.5SynthPop'!$A$2:$Q$1446,COLUMN('TM1.5SynthPop'!K$1),FALSE),0),0)</f>
        <v>248</v>
      </c>
      <c r="H693">
        <f>IFERROR(ROUND($C693*VLOOKUP($O693,'TM1.5SynthPop'!$A$2:$Q$1446,COLUMN('TM1.5SynthPop'!L$1),FALSE),0),0)</f>
        <v>262</v>
      </c>
      <c r="I693">
        <f>IFERROR(ROUND($C693*VLOOKUP($O693,'TM1.5SynthPop'!$A$2:$Q$1446,COLUMN('TM1.5SynthPop'!M$1),FALSE),0),0)</f>
        <v>210</v>
      </c>
      <c r="J693">
        <f>IFERROR(ROUND($C693*VLOOKUP($O693,'TM1.5SynthPop'!$A$2:$Q$1446,COLUMN('TM1.5SynthPop'!N$1),FALSE),0),0)</f>
        <v>290</v>
      </c>
      <c r="K693">
        <f t="shared" si="23"/>
        <v>686</v>
      </c>
      <c r="L693">
        <f>Link21_SED!E693</f>
        <v>3906</v>
      </c>
      <c r="M693">
        <f>Link21_SED!F693</f>
        <v>9</v>
      </c>
      <c r="O693">
        <v>192</v>
      </c>
    </row>
    <row r="694" spans="1:15">
      <c r="A694" t="s">
        <v>18</v>
      </c>
      <c r="B694">
        <v>693</v>
      </c>
      <c r="C694">
        <f>Link21_SED!D694</f>
        <v>788</v>
      </c>
      <c r="D694">
        <f>IFERROR(ROUND($C694*VLOOKUP($O694,'TM1.5SynthPop'!$A$2:$Q$1446,COLUMN('TM1.5SynthPop'!$P$2),FALSE),0),)</f>
        <v>627</v>
      </c>
      <c r="E694">
        <f t="shared" si="22"/>
        <v>161</v>
      </c>
      <c r="F694">
        <f>IFERROR(ROUND($C694*VLOOKUP($O694,'TM1.5SynthPop'!$A$2:$Q$1446,COLUMN('TM1.5SynthPop'!J$1),FALSE),0),0)</f>
        <v>114</v>
      </c>
      <c r="G694">
        <f>IFERROR(ROUND($C694*VLOOKUP($O694,'TM1.5SynthPop'!$A$2:$Q$1446,COLUMN('TM1.5SynthPop'!K$1),FALSE),0),0)</f>
        <v>156</v>
      </c>
      <c r="H694">
        <f>IFERROR(ROUND($C694*VLOOKUP($O694,'TM1.5SynthPop'!$A$2:$Q$1446,COLUMN('TM1.5SynthPop'!L$1),FALSE),0),0)</f>
        <v>119</v>
      </c>
      <c r="I694">
        <f>IFERROR(ROUND($C694*VLOOKUP($O694,'TM1.5SynthPop'!$A$2:$Q$1446,COLUMN('TM1.5SynthPop'!M$1),FALSE),0),0)</f>
        <v>57</v>
      </c>
      <c r="J694">
        <f>IFERROR(ROUND($C694*VLOOKUP($O694,'TM1.5SynthPop'!$A$2:$Q$1446,COLUMN('TM1.5SynthPop'!N$1),FALSE),0),0)</f>
        <v>101</v>
      </c>
      <c r="K694">
        <f t="shared" si="23"/>
        <v>241</v>
      </c>
      <c r="L694">
        <f>Link21_SED!E694</f>
        <v>1666</v>
      </c>
      <c r="M694">
        <f>Link21_SED!F694</f>
        <v>0</v>
      </c>
      <c r="O694">
        <v>191</v>
      </c>
    </row>
    <row r="695" spans="1:15">
      <c r="A695" t="s">
        <v>18</v>
      </c>
      <c r="B695">
        <v>694</v>
      </c>
      <c r="C695">
        <f>Link21_SED!D695</f>
        <v>2223</v>
      </c>
      <c r="D695">
        <f>IFERROR(ROUND($C695*VLOOKUP($O695,'TM1.5SynthPop'!$A$2:$Q$1446,COLUMN('TM1.5SynthPop'!$P$2),FALSE),0),)</f>
        <v>1489</v>
      </c>
      <c r="E695">
        <f t="shared" si="22"/>
        <v>734</v>
      </c>
      <c r="F695">
        <f>IFERROR(ROUND($C695*VLOOKUP($O695,'TM1.5SynthPop'!$A$2:$Q$1446,COLUMN('TM1.5SynthPop'!J$1),FALSE),0),0)</f>
        <v>406</v>
      </c>
      <c r="G695">
        <f>IFERROR(ROUND($C695*VLOOKUP($O695,'TM1.5SynthPop'!$A$2:$Q$1446,COLUMN('TM1.5SynthPop'!K$1),FALSE),0),0)</f>
        <v>727</v>
      </c>
      <c r="H695">
        <f>IFERROR(ROUND($C695*VLOOKUP($O695,'TM1.5SynthPop'!$A$2:$Q$1446,COLUMN('TM1.5SynthPop'!L$1),FALSE),0),0)</f>
        <v>177</v>
      </c>
      <c r="I695">
        <f>IFERROR(ROUND($C695*VLOOKUP($O695,'TM1.5SynthPop'!$A$2:$Q$1446,COLUMN('TM1.5SynthPop'!M$1),FALSE),0),0)</f>
        <v>161</v>
      </c>
      <c r="J695">
        <f>IFERROR(ROUND($C695*VLOOKUP($O695,'TM1.5SynthPop'!$A$2:$Q$1446,COLUMN('TM1.5SynthPop'!N$1),FALSE),0),0)</f>
        <v>201</v>
      </c>
      <c r="K695">
        <f t="shared" si="23"/>
        <v>551</v>
      </c>
      <c r="L695">
        <f>Link21_SED!E695</f>
        <v>5709</v>
      </c>
      <c r="M695">
        <f>Link21_SED!F695</f>
        <v>11</v>
      </c>
      <c r="O695">
        <v>201</v>
      </c>
    </row>
    <row r="696" spans="1:15">
      <c r="A696" t="s">
        <v>18</v>
      </c>
      <c r="B696">
        <v>695</v>
      </c>
      <c r="C696">
        <f>Link21_SED!D696</f>
        <v>873</v>
      </c>
      <c r="D696">
        <f>IFERROR(ROUND($C696*VLOOKUP($O696,'TM1.5SynthPop'!$A$2:$Q$1446,COLUMN('TM1.5SynthPop'!$P$2),FALSE),0),)</f>
        <v>651</v>
      </c>
      <c r="E696">
        <f t="shared" si="22"/>
        <v>222</v>
      </c>
      <c r="F696">
        <f>IFERROR(ROUND($C696*VLOOKUP($O696,'TM1.5SynthPop'!$A$2:$Q$1446,COLUMN('TM1.5SynthPop'!J$1),FALSE),0),0)</f>
        <v>83</v>
      </c>
      <c r="G696">
        <f>IFERROR(ROUND($C696*VLOOKUP($O696,'TM1.5SynthPop'!$A$2:$Q$1446,COLUMN('TM1.5SynthPop'!K$1),FALSE),0),0)</f>
        <v>128</v>
      </c>
      <c r="H696">
        <f>IFERROR(ROUND($C696*VLOOKUP($O696,'TM1.5SynthPop'!$A$2:$Q$1446,COLUMN('TM1.5SynthPop'!L$1),FALSE),0),0)</f>
        <v>124</v>
      </c>
      <c r="I696">
        <f>IFERROR(ROUND($C696*VLOOKUP($O696,'TM1.5SynthPop'!$A$2:$Q$1446,COLUMN('TM1.5SynthPop'!M$1),FALSE),0),0)</f>
        <v>95</v>
      </c>
      <c r="J696">
        <f>IFERROR(ROUND($C696*VLOOKUP($O696,'TM1.5SynthPop'!$A$2:$Q$1446,COLUMN('TM1.5SynthPop'!N$1),FALSE),0),0)</f>
        <v>131</v>
      </c>
      <c r="K696">
        <f t="shared" si="23"/>
        <v>312</v>
      </c>
      <c r="L696">
        <f>Link21_SED!E696</f>
        <v>2032</v>
      </c>
      <c r="M696">
        <f>Link21_SED!F696</f>
        <v>0</v>
      </c>
      <c r="O696">
        <v>215</v>
      </c>
    </row>
    <row r="697" spans="1:15">
      <c r="A697" t="s">
        <v>18</v>
      </c>
      <c r="B697">
        <v>696</v>
      </c>
      <c r="C697">
        <f>Link21_SED!D697</f>
        <v>332</v>
      </c>
      <c r="D697">
        <f>IFERROR(ROUND($C697*VLOOKUP($O697,'TM1.5SynthPop'!$A$2:$Q$1446,COLUMN('TM1.5SynthPop'!$P$2),FALSE),0),)</f>
        <v>247</v>
      </c>
      <c r="E697">
        <f t="shared" si="22"/>
        <v>85</v>
      </c>
      <c r="F697">
        <f>IFERROR(ROUND($C697*VLOOKUP($O697,'TM1.5SynthPop'!$A$2:$Q$1446,COLUMN('TM1.5SynthPop'!J$1),FALSE),0),0)</f>
        <v>32</v>
      </c>
      <c r="G697">
        <f>IFERROR(ROUND($C697*VLOOKUP($O697,'TM1.5SynthPop'!$A$2:$Q$1446,COLUMN('TM1.5SynthPop'!K$1),FALSE),0),0)</f>
        <v>49</v>
      </c>
      <c r="H697">
        <f>IFERROR(ROUND($C697*VLOOKUP($O697,'TM1.5SynthPop'!$A$2:$Q$1446,COLUMN('TM1.5SynthPop'!L$1),FALSE),0),0)</f>
        <v>47</v>
      </c>
      <c r="I697">
        <f>IFERROR(ROUND($C697*VLOOKUP($O697,'TM1.5SynthPop'!$A$2:$Q$1446,COLUMN('TM1.5SynthPop'!M$1),FALSE),0),0)</f>
        <v>36</v>
      </c>
      <c r="J697">
        <f>IFERROR(ROUND($C697*VLOOKUP($O697,'TM1.5SynthPop'!$A$2:$Q$1446,COLUMN('TM1.5SynthPop'!N$1),FALSE),0),0)</f>
        <v>50</v>
      </c>
      <c r="K697">
        <f t="shared" si="23"/>
        <v>118</v>
      </c>
      <c r="L697">
        <f>Link21_SED!E697</f>
        <v>758</v>
      </c>
      <c r="M697">
        <f>Link21_SED!F697</f>
        <v>8</v>
      </c>
      <c r="O697">
        <v>215</v>
      </c>
    </row>
    <row r="698" spans="1:15">
      <c r="A698" t="s">
        <v>18</v>
      </c>
      <c r="B698">
        <v>697</v>
      </c>
      <c r="C698">
        <f>Link21_SED!D698</f>
        <v>2451</v>
      </c>
      <c r="D698">
        <f>IFERROR(ROUND($C698*VLOOKUP($O698,'TM1.5SynthPop'!$A$2:$Q$1446,COLUMN('TM1.5SynthPop'!$P$2),FALSE),0),)</f>
        <v>1855</v>
      </c>
      <c r="E698">
        <f t="shared" si="22"/>
        <v>596</v>
      </c>
      <c r="F698">
        <f>IFERROR(ROUND($C698*VLOOKUP($O698,'TM1.5SynthPop'!$A$2:$Q$1446,COLUMN('TM1.5SynthPop'!J$1),FALSE),0),0)</f>
        <v>546</v>
      </c>
      <c r="G698">
        <f>IFERROR(ROUND($C698*VLOOKUP($O698,'TM1.5SynthPop'!$A$2:$Q$1446,COLUMN('TM1.5SynthPop'!K$1),FALSE),0),0)</f>
        <v>765</v>
      </c>
      <c r="H698">
        <f>IFERROR(ROUND($C698*VLOOKUP($O698,'TM1.5SynthPop'!$A$2:$Q$1446,COLUMN('TM1.5SynthPop'!L$1),FALSE),0),0)</f>
        <v>173</v>
      </c>
      <c r="I698">
        <f>IFERROR(ROUND($C698*VLOOKUP($O698,'TM1.5SynthPop'!$A$2:$Q$1446,COLUMN('TM1.5SynthPop'!M$1),FALSE),0),0)</f>
        <v>186</v>
      </c>
      <c r="J698">
        <f>IFERROR(ROUND($C698*VLOOKUP($O698,'TM1.5SynthPop'!$A$2:$Q$1446,COLUMN('TM1.5SynthPop'!N$1),FALSE),0),0)</f>
        <v>232</v>
      </c>
      <c r="K698">
        <f t="shared" si="23"/>
        <v>549</v>
      </c>
      <c r="L698">
        <f>Link21_SED!E698</f>
        <v>4290</v>
      </c>
      <c r="M698">
        <f>Link21_SED!F698</f>
        <v>0</v>
      </c>
      <c r="O698">
        <v>216</v>
      </c>
    </row>
    <row r="699" spans="1:15">
      <c r="A699" t="s">
        <v>18</v>
      </c>
      <c r="B699">
        <v>698</v>
      </c>
      <c r="C699">
        <f>Link21_SED!D699</f>
        <v>1068</v>
      </c>
      <c r="D699">
        <f>IFERROR(ROUND($C699*VLOOKUP($O699,'TM1.5SynthPop'!$A$2:$Q$1446,COLUMN('TM1.5SynthPop'!$P$2),FALSE),0),)</f>
        <v>796</v>
      </c>
      <c r="E699">
        <f t="shared" si="22"/>
        <v>272</v>
      </c>
      <c r="F699">
        <f>IFERROR(ROUND($C699*VLOOKUP($O699,'TM1.5SynthPop'!$A$2:$Q$1446,COLUMN('TM1.5SynthPop'!J$1),FALSE),0),0)</f>
        <v>101</v>
      </c>
      <c r="G699">
        <f>IFERROR(ROUND($C699*VLOOKUP($O699,'TM1.5SynthPop'!$A$2:$Q$1446,COLUMN('TM1.5SynthPop'!K$1),FALSE),0),0)</f>
        <v>157</v>
      </c>
      <c r="H699">
        <f>IFERROR(ROUND($C699*VLOOKUP($O699,'TM1.5SynthPop'!$A$2:$Q$1446,COLUMN('TM1.5SynthPop'!L$1),FALSE),0),0)</f>
        <v>152</v>
      </c>
      <c r="I699">
        <f>IFERROR(ROUND($C699*VLOOKUP($O699,'TM1.5SynthPop'!$A$2:$Q$1446,COLUMN('TM1.5SynthPop'!M$1),FALSE),0),0)</f>
        <v>117</v>
      </c>
      <c r="J699">
        <f>IFERROR(ROUND($C699*VLOOKUP($O699,'TM1.5SynthPop'!$A$2:$Q$1446,COLUMN('TM1.5SynthPop'!N$1),FALSE),0),0)</f>
        <v>160</v>
      </c>
      <c r="K699">
        <f t="shared" si="23"/>
        <v>381</v>
      </c>
      <c r="L699">
        <f>Link21_SED!E699</f>
        <v>2395</v>
      </c>
      <c r="M699">
        <f>Link21_SED!F699</f>
        <v>13</v>
      </c>
      <c r="O699">
        <v>215</v>
      </c>
    </row>
    <row r="700" spans="1:15">
      <c r="A700" t="s">
        <v>18</v>
      </c>
      <c r="B700">
        <v>699</v>
      </c>
      <c r="C700">
        <f>Link21_SED!D700</f>
        <v>800</v>
      </c>
      <c r="D700">
        <f>IFERROR(ROUND($C700*VLOOKUP($O700,'TM1.5SynthPop'!$A$2:$Q$1446,COLUMN('TM1.5SynthPop'!$P$2),FALSE),0),)</f>
        <v>656</v>
      </c>
      <c r="E700">
        <f t="shared" si="22"/>
        <v>144</v>
      </c>
      <c r="F700">
        <f>IFERROR(ROUND($C700*VLOOKUP($O700,'TM1.5SynthPop'!$A$2:$Q$1446,COLUMN('TM1.5SynthPop'!J$1),FALSE),0),0)</f>
        <v>109</v>
      </c>
      <c r="G700">
        <f>IFERROR(ROUND($C700*VLOOKUP($O700,'TM1.5SynthPop'!$A$2:$Q$1446,COLUMN('TM1.5SynthPop'!K$1),FALSE),0),0)</f>
        <v>90</v>
      </c>
      <c r="H700">
        <f>IFERROR(ROUND($C700*VLOOKUP($O700,'TM1.5SynthPop'!$A$2:$Q$1446,COLUMN('TM1.5SynthPop'!L$1),FALSE),0),0)</f>
        <v>98</v>
      </c>
      <c r="I700">
        <f>IFERROR(ROUND($C700*VLOOKUP($O700,'TM1.5SynthPop'!$A$2:$Q$1446,COLUMN('TM1.5SynthPop'!M$1),FALSE),0),0)</f>
        <v>86</v>
      </c>
      <c r="J700">
        <f>IFERROR(ROUND($C700*VLOOKUP($O700,'TM1.5SynthPop'!$A$2:$Q$1446,COLUMN('TM1.5SynthPop'!N$1),FALSE),0),0)</f>
        <v>124</v>
      </c>
      <c r="K700">
        <f t="shared" si="23"/>
        <v>293</v>
      </c>
      <c r="L700">
        <f>Link21_SED!E700</f>
        <v>1670</v>
      </c>
      <c r="M700">
        <f>Link21_SED!F700</f>
        <v>20</v>
      </c>
      <c r="O700">
        <v>213</v>
      </c>
    </row>
    <row r="701" spans="1:15">
      <c r="A701" t="s">
        <v>18</v>
      </c>
      <c r="B701">
        <v>700</v>
      </c>
      <c r="C701">
        <f>Link21_SED!D701</f>
        <v>840</v>
      </c>
      <c r="D701">
        <f>IFERROR(ROUND($C701*VLOOKUP($O701,'TM1.5SynthPop'!$A$2:$Q$1446,COLUMN('TM1.5SynthPop'!$P$2),FALSE),0),)</f>
        <v>573</v>
      </c>
      <c r="E701">
        <f t="shared" si="22"/>
        <v>267</v>
      </c>
      <c r="F701">
        <f>IFERROR(ROUND($C701*VLOOKUP($O701,'TM1.5SynthPop'!$A$2:$Q$1446,COLUMN('TM1.5SynthPop'!J$1),FALSE),0),0)</f>
        <v>80</v>
      </c>
      <c r="G701">
        <f>IFERROR(ROUND($C701*VLOOKUP($O701,'TM1.5SynthPop'!$A$2:$Q$1446,COLUMN('TM1.5SynthPop'!K$1),FALSE),0),0)</f>
        <v>116</v>
      </c>
      <c r="H701">
        <f>IFERROR(ROUND($C701*VLOOKUP($O701,'TM1.5SynthPop'!$A$2:$Q$1446,COLUMN('TM1.5SynthPop'!L$1),FALSE),0),0)</f>
        <v>134</v>
      </c>
      <c r="I701">
        <f>IFERROR(ROUND($C701*VLOOKUP($O701,'TM1.5SynthPop'!$A$2:$Q$1446,COLUMN('TM1.5SynthPop'!M$1),FALSE),0),0)</f>
        <v>90</v>
      </c>
      <c r="J701">
        <f>IFERROR(ROUND($C701*VLOOKUP($O701,'TM1.5SynthPop'!$A$2:$Q$1446,COLUMN('TM1.5SynthPop'!N$1),FALSE),0),0)</f>
        <v>120</v>
      </c>
      <c r="K701">
        <f t="shared" si="23"/>
        <v>300</v>
      </c>
      <c r="L701">
        <f>Link21_SED!E701</f>
        <v>1790</v>
      </c>
      <c r="M701">
        <f>Link21_SED!F701</f>
        <v>0</v>
      </c>
      <c r="O701">
        <v>193</v>
      </c>
    </row>
    <row r="702" spans="1:15">
      <c r="A702" t="s">
        <v>18</v>
      </c>
      <c r="B702">
        <v>701</v>
      </c>
      <c r="C702">
        <f>Link21_SED!D702</f>
        <v>738</v>
      </c>
      <c r="D702">
        <f>IFERROR(ROUND($C702*VLOOKUP($O702,'TM1.5SynthPop'!$A$2:$Q$1446,COLUMN('TM1.5SynthPop'!$P$2),FALSE),0),)</f>
        <v>503</v>
      </c>
      <c r="E702">
        <f t="shared" si="22"/>
        <v>235</v>
      </c>
      <c r="F702">
        <f>IFERROR(ROUND($C702*VLOOKUP($O702,'TM1.5SynthPop'!$A$2:$Q$1446,COLUMN('TM1.5SynthPop'!J$1),FALSE),0),0)</f>
        <v>70</v>
      </c>
      <c r="G702">
        <f>IFERROR(ROUND($C702*VLOOKUP($O702,'TM1.5SynthPop'!$A$2:$Q$1446,COLUMN('TM1.5SynthPop'!K$1),FALSE),0),0)</f>
        <v>102</v>
      </c>
      <c r="H702">
        <f>IFERROR(ROUND($C702*VLOOKUP($O702,'TM1.5SynthPop'!$A$2:$Q$1446,COLUMN('TM1.5SynthPop'!L$1),FALSE),0),0)</f>
        <v>118</v>
      </c>
      <c r="I702">
        <f>IFERROR(ROUND($C702*VLOOKUP($O702,'TM1.5SynthPop'!$A$2:$Q$1446,COLUMN('TM1.5SynthPop'!M$1),FALSE),0),0)</f>
        <v>79</v>
      </c>
      <c r="J702">
        <f>IFERROR(ROUND($C702*VLOOKUP($O702,'TM1.5SynthPop'!$A$2:$Q$1446,COLUMN('TM1.5SynthPop'!N$1),FALSE),0),0)</f>
        <v>106</v>
      </c>
      <c r="K702">
        <f t="shared" si="23"/>
        <v>263</v>
      </c>
      <c r="L702">
        <f>Link21_SED!E702</f>
        <v>1731</v>
      </c>
      <c r="M702">
        <f>Link21_SED!F702</f>
        <v>41</v>
      </c>
      <c r="O702">
        <v>193</v>
      </c>
    </row>
    <row r="703" spans="1:15">
      <c r="A703" t="s">
        <v>18</v>
      </c>
      <c r="B703">
        <v>702</v>
      </c>
      <c r="C703">
        <f>Link21_SED!D703</f>
        <v>451</v>
      </c>
      <c r="D703">
        <f>IFERROR(ROUND($C703*VLOOKUP($O703,'TM1.5SynthPop'!$A$2:$Q$1446,COLUMN('TM1.5SynthPop'!$P$2),FALSE),0),)</f>
        <v>334</v>
      </c>
      <c r="E703">
        <f t="shared" si="22"/>
        <v>117</v>
      </c>
      <c r="F703">
        <f>IFERROR(ROUND($C703*VLOOKUP($O703,'TM1.5SynthPop'!$A$2:$Q$1446,COLUMN('TM1.5SynthPop'!J$1),FALSE),0),0)</f>
        <v>31</v>
      </c>
      <c r="G703">
        <f>IFERROR(ROUND($C703*VLOOKUP($O703,'TM1.5SynthPop'!$A$2:$Q$1446,COLUMN('TM1.5SynthPop'!K$1),FALSE),0),0)</f>
        <v>41</v>
      </c>
      <c r="H703">
        <f>IFERROR(ROUND($C703*VLOOKUP($O703,'TM1.5SynthPop'!$A$2:$Q$1446,COLUMN('TM1.5SynthPop'!L$1),FALSE),0),0)</f>
        <v>61</v>
      </c>
      <c r="I703">
        <f>IFERROR(ROUND($C703*VLOOKUP($O703,'TM1.5SynthPop'!$A$2:$Q$1446,COLUMN('TM1.5SynthPop'!M$1),FALSE),0),0)</f>
        <v>50</v>
      </c>
      <c r="J703">
        <f>IFERROR(ROUND($C703*VLOOKUP($O703,'TM1.5SynthPop'!$A$2:$Q$1446,COLUMN('TM1.5SynthPop'!N$1),FALSE),0),0)</f>
        <v>75</v>
      </c>
      <c r="K703">
        <f t="shared" si="23"/>
        <v>193</v>
      </c>
      <c r="L703">
        <f>Link21_SED!E703</f>
        <v>1112</v>
      </c>
      <c r="M703">
        <f>Link21_SED!F703</f>
        <v>0</v>
      </c>
      <c r="O703">
        <v>194</v>
      </c>
    </row>
    <row r="704" spans="1:15">
      <c r="A704" t="s">
        <v>18</v>
      </c>
      <c r="B704">
        <v>703</v>
      </c>
      <c r="C704">
        <f>Link21_SED!D704</f>
        <v>863</v>
      </c>
      <c r="D704">
        <f>IFERROR(ROUND($C704*VLOOKUP($O704,'TM1.5SynthPop'!$A$2:$Q$1446,COLUMN('TM1.5SynthPop'!$P$2),FALSE),0),)</f>
        <v>638</v>
      </c>
      <c r="E704">
        <f t="shared" si="22"/>
        <v>225</v>
      </c>
      <c r="F704">
        <f>IFERROR(ROUND($C704*VLOOKUP($O704,'TM1.5SynthPop'!$A$2:$Q$1446,COLUMN('TM1.5SynthPop'!J$1),FALSE),0),0)</f>
        <v>59</v>
      </c>
      <c r="G704">
        <f>IFERROR(ROUND($C704*VLOOKUP($O704,'TM1.5SynthPop'!$A$2:$Q$1446,COLUMN('TM1.5SynthPop'!K$1),FALSE),0),0)</f>
        <v>79</v>
      </c>
      <c r="H704">
        <f>IFERROR(ROUND($C704*VLOOKUP($O704,'TM1.5SynthPop'!$A$2:$Q$1446,COLUMN('TM1.5SynthPop'!L$1),FALSE),0),0)</f>
        <v>117</v>
      </c>
      <c r="I704">
        <f>IFERROR(ROUND($C704*VLOOKUP($O704,'TM1.5SynthPop'!$A$2:$Q$1446,COLUMN('TM1.5SynthPop'!M$1),FALSE),0),0)</f>
        <v>96</v>
      </c>
      <c r="J704">
        <f>IFERROR(ROUND($C704*VLOOKUP($O704,'TM1.5SynthPop'!$A$2:$Q$1446,COLUMN('TM1.5SynthPop'!N$1),FALSE),0),0)</f>
        <v>144</v>
      </c>
      <c r="K704">
        <f t="shared" si="23"/>
        <v>368</v>
      </c>
      <c r="L704">
        <f>Link21_SED!E704</f>
        <v>2126</v>
      </c>
      <c r="M704">
        <f>Link21_SED!F704</f>
        <v>14</v>
      </c>
      <c r="O704">
        <v>194</v>
      </c>
    </row>
    <row r="705" spans="1:15">
      <c r="A705" t="s">
        <v>18</v>
      </c>
      <c r="B705">
        <v>704</v>
      </c>
      <c r="C705">
        <f>Link21_SED!D705</f>
        <v>756</v>
      </c>
      <c r="D705">
        <f>IFERROR(ROUND($C705*VLOOKUP($O705,'TM1.5SynthPop'!$A$2:$Q$1446,COLUMN('TM1.5SynthPop'!$P$2),FALSE),0),)</f>
        <v>559</v>
      </c>
      <c r="E705">
        <f t="shared" si="22"/>
        <v>197</v>
      </c>
      <c r="F705">
        <f>IFERROR(ROUND($C705*VLOOKUP($O705,'TM1.5SynthPop'!$A$2:$Q$1446,COLUMN('TM1.5SynthPop'!J$1),FALSE),0),0)</f>
        <v>51</v>
      </c>
      <c r="G705">
        <f>IFERROR(ROUND($C705*VLOOKUP($O705,'TM1.5SynthPop'!$A$2:$Q$1446,COLUMN('TM1.5SynthPop'!K$1),FALSE),0),0)</f>
        <v>69</v>
      </c>
      <c r="H705">
        <f>IFERROR(ROUND($C705*VLOOKUP($O705,'TM1.5SynthPop'!$A$2:$Q$1446,COLUMN('TM1.5SynthPop'!L$1),FALSE),0),0)</f>
        <v>103</v>
      </c>
      <c r="I705">
        <f>IFERROR(ROUND($C705*VLOOKUP($O705,'TM1.5SynthPop'!$A$2:$Q$1446,COLUMN('TM1.5SynthPop'!M$1),FALSE),0),0)</f>
        <v>84</v>
      </c>
      <c r="J705">
        <f>IFERROR(ROUND($C705*VLOOKUP($O705,'TM1.5SynthPop'!$A$2:$Q$1446,COLUMN('TM1.5SynthPop'!N$1),FALSE),0),0)</f>
        <v>126</v>
      </c>
      <c r="K705">
        <f t="shared" si="23"/>
        <v>323</v>
      </c>
      <c r="L705">
        <f>Link21_SED!E705</f>
        <v>2011</v>
      </c>
      <c r="M705">
        <f>Link21_SED!F705</f>
        <v>50</v>
      </c>
      <c r="O705">
        <v>194</v>
      </c>
    </row>
    <row r="706" spans="1:15">
      <c r="A706" t="s">
        <v>18</v>
      </c>
      <c r="B706">
        <v>705</v>
      </c>
      <c r="C706">
        <f>Link21_SED!D706</f>
        <v>1043</v>
      </c>
      <c r="D706">
        <f>IFERROR(ROUND($C706*VLOOKUP($O706,'TM1.5SynthPop'!$A$2:$Q$1446,COLUMN('TM1.5SynthPop'!$P$2),FALSE),0),)</f>
        <v>960</v>
      </c>
      <c r="E706">
        <f t="shared" si="22"/>
        <v>83</v>
      </c>
      <c r="F706">
        <f>IFERROR(ROUND($C706*VLOOKUP($O706,'TM1.5SynthPop'!$A$2:$Q$1446,COLUMN('TM1.5SynthPop'!J$1),FALSE),0),0)</f>
        <v>151</v>
      </c>
      <c r="G706">
        <f>IFERROR(ROUND($C706*VLOOKUP($O706,'TM1.5SynthPop'!$A$2:$Q$1446,COLUMN('TM1.5SynthPop'!K$1),FALSE),0),0)</f>
        <v>108</v>
      </c>
      <c r="H706">
        <f>IFERROR(ROUND($C706*VLOOKUP($O706,'TM1.5SynthPop'!$A$2:$Q$1446,COLUMN('TM1.5SynthPop'!L$1),FALSE),0),0)</f>
        <v>150</v>
      </c>
      <c r="I706">
        <f>IFERROR(ROUND($C706*VLOOKUP($O706,'TM1.5SynthPop'!$A$2:$Q$1446,COLUMN('TM1.5SynthPop'!M$1),FALSE),0),0)</f>
        <v>106</v>
      </c>
      <c r="J706">
        <f>IFERROR(ROUND($C706*VLOOKUP($O706,'TM1.5SynthPop'!$A$2:$Q$1446,COLUMN('TM1.5SynthPop'!N$1),FALSE),0),0)</f>
        <v>185</v>
      </c>
      <c r="K706">
        <f t="shared" si="23"/>
        <v>343</v>
      </c>
      <c r="L706">
        <f>Link21_SED!E706</f>
        <v>1893</v>
      </c>
      <c r="M706">
        <f>Link21_SED!F706</f>
        <v>0</v>
      </c>
      <c r="O706">
        <v>199</v>
      </c>
    </row>
    <row r="707" spans="1:15">
      <c r="A707" t="s">
        <v>18</v>
      </c>
      <c r="B707">
        <v>706</v>
      </c>
      <c r="C707">
        <f>Link21_SED!D707</f>
        <v>1210</v>
      </c>
      <c r="D707">
        <f>IFERROR(ROUND($C707*VLOOKUP($O707,'TM1.5SynthPop'!$A$2:$Q$1446,COLUMN('TM1.5SynthPop'!$P$2),FALSE),0),)</f>
        <v>899</v>
      </c>
      <c r="E707">
        <f t="shared" si="22"/>
        <v>311</v>
      </c>
      <c r="F707">
        <f>IFERROR(ROUND($C707*VLOOKUP($O707,'TM1.5SynthPop'!$A$2:$Q$1446,COLUMN('TM1.5SynthPop'!J$1),FALSE),0),0)</f>
        <v>133</v>
      </c>
      <c r="G707">
        <f>IFERROR(ROUND($C707*VLOOKUP($O707,'TM1.5SynthPop'!$A$2:$Q$1446,COLUMN('TM1.5SynthPop'!K$1),FALSE),0),0)</f>
        <v>185</v>
      </c>
      <c r="H707">
        <f>IFERROR(ROUND($C707*VLOOKUP($O707,'TM1.5SynthPop'!$A$2:$Q$1446,COLUMN('TM1.5SynthPop'!L$1),FALSE),0),0)</f>
        <v>186</v>
      </c>
      <c r="I707">
        <f>IFERROR(ROUND($C707*VLOOKUP($O707,'TM1.5SynthPop'!$A$2:$Q$1446,COLUMN('TM1.5SynthPop'!M$1),FALSE),0),0)</f>
        <v>144</v>
      </c>
      <c r="J707">
        <f>IFERROR(ROUND($C707*VLOOKUP($O707,'TM1.5SynthPop'!$A$2:$Q$1446,COLUMN('TM1.5SynthPop'!N$1),FALSE),0),0)</f>
        <v>196</v>
      </c>
      <c r="K707">
        <f t="shared" si="23"/>
        <v>366</v>
      </c>
      <c r="L707">
        <f>Link21_SED!E707</f>
        <v>2681</v>
      </c>
      <c r="M707">
        <f>Link21_SED!F707</f>
        <v>18</v>
      </c>
      <c r="O707">
        <v>218</v>
      </c>
    </row>
    <row r="708" spans="1:15">
      <c r="A708" t="s">
        <v>18</v>
      </c>
      <c r="B708">
        <v>707</v>
      </c>
      <c r="C708">
        <f>Link21_SED!D708</f>
        <v>821</v>
      </c>
      <c r="D708">
        <f>IFERROR(ROUND($C708*VLOOKUP($O708,'TM1.5SynthPop'!$A$2:$Q$1446,COLUMN('TM1.5SynthPop'!$P$2),FALSE),0),)</f>
        <v>639</v>
      </c>
      <c r="E708">
        <f t="shared" si="22"/>
        <v>182</v>
      </c>
      <c r="F708">
        <f>IFERROR(ROUND($C708*VLOOKUP($O708,'TM1.5SynthPop'!$A$2:$Q$1446,COLUMN('TM1.5SynthPop'!J$1),FALSE),0),0)</f>
        <v>47</v>
      </c>
      <c r="G708">
        <f>IFERROR(ROUND($C708*VLOOKUP($O708,'TM1.5SynthPop'!$A$2:$Q$1446,COLUMN('TM1.5SynthPop'!K$1),FALSE),0),0)</f>
        <v>58</v>
      </c>
      <c r="H708">
        <f>IFERROR(ROUND($C708*VLOOKUP($O708,'TM1.5SynthPop'!$A$2:$Q$1446,COLUMN('TM1.5SynthPop'!L$1),FALSE),0),0)</f>
        <v>99</v>
      </c>
      <c r="I708">
        <f>IFERROR(ROUND($C708*VLOOKUP($O708,'TM1.5SynthPop'!$A$2:$Q$1446,COLUMN('TM1.5SynthPop'!M$1),FALSE),0),0)</f>
        <v>87</v>
      </c>
      <c r="J708">
        <f>IFERROR(ROUND($C708*VLOOKUP($O708,'TM1.5SynthPop'!$A$2:$Q$1446,COLUMN('TM1.5SynthPop'!N$1),FALSE),0),0)</f>
        <v>147</v>
      </c>
      <c r="K708">
        <f t="shared" si="23"/>
        <v>383</v>
      </c>
      <c r="L708">
        <f>Link21_SED!E708</f>
        <v>1702</v>
      </c>
      <c r="M708">
        <f>Link21_SED!F708</f>
        <v>11</v>
      </c>
      <c r="O708">
        <v>236</v>
      </c>
    </row>
    <row r="709" spans="1:15">
      <c r="A709" t="s">
        <v>18</v>
      </c>
      <c r="B709">
        <v>708</v>
      </c>
      <c r="C709">
        <f>Link21_SED!D709</f>
        <v>1109</v>
      </c>
      <c r="D709">
        <f>IFERROR(ROUND($C709*VLOOKUP($O709,'TM1.5SynthPop'!$A$2:$Q$1446,COLUMN('TM1.5SynthPop'!$P$2),FALSE),0),)</f>
        <v>862</v>
      </c>
      <c r="E709">
        <f t="shared" si="22"/>
        <v>247</v>
      </c>
      <c r="F709">
        <f>IFERROR(ROUND($C709*VLOOKUP($O709,'TM1.5SynthPop'!$A$2:$Q$1446,COLUMN('TM1.5SynthPop'!J$1),FALSE),0),0)</f>
        <v>152</v>
      </c>
      <c r="G709">
        <f>IFERROR(ROUND($C709*VLOOKUP($O709,'TM1.5SynthPop'!$A$2:$Q$1446,COLUMN('TM1.5SynthPop'!K$1),FALSE),0),0)</f>
        <v>316</v>
      </c>
      <c r="H709">
        <f>IFERROR(ROUND($C709*VLOOKUP($O709,'TM1.5SynthPop'!$A$2:$Q$1446,COLUMN('TM1.5SynthPop'!L$1),FALSE),0),0)</f>
        <v>64</v>
      </c>
      <c r="I709">
        <f>IFERROR(ROUND($C709*VLOOKUP($O709,'TM1.5SynthPop'!$A$2:$Q$1446,COLUMN('TM1.5SynthPop'!M$1),FALSE),0),0)</f>
        <v>87</v>
      </c>
      <c r="J709">
        <f>IFERROR(ROUND($C709*VLOOKUP($O709,'TM1.5SynthPop'!$A$2:$Q$1446,COLUMN('TM1.5SynthPop'!N$1),FALSE),0),0)</f>
        <v>128</v>
      </c>
      <c r="K709">
        <f t="shared" si="23"/>
        <v>362</v>
      </c>
      <c r="L709">
        <f>Link21_SED!E709</f>
        <v>2106</v>
      </c>
      <c r="M709">
        <f>Link21_SED!F709</f>
        <v>0</v>
      </c>
      <c r="O709">
        <v>240</v>
      </c>
    </row>
    <row r="710" spans="1:15">
      <c r="A710" t="s">
        <v>18</v>
      </c>
      <c r="B710">
        <v>709</v>
      </c>
      <c r="C710">
        <f>Link21_SED!D710</f>
        <v>608</v>
      </c>
      <c r="D710">
        <f>IFERROR(ROUND($C710*VLOOKUP($O710,'TM1.5SynthPop'!$A$2:$Q$1446,COLUMN('TM1.5SynthPop'!$P$2),FALSE),0),)</f>
        <v>473</v>
      </c>
      <c r="E710">
        <f t="shared" si="22"/>
        <v>135</v>
      </c>
      <c r="F710">
        <f>IFERROR(ROUND($C710*VLOOKUP($O710,'TM1.5SynthPop'!$A$2:$Q$1446,COLUMN('TM1.5SynthPop'!J$1),FALSE),0),0)</f>
        <v>83</v>
      </c>
      <c r="G710">
        <f>IFERROR(ROUND($C710*VLOOKUP($O710,'TM1.5SynthPop'!$A$2:$Q$1446,COLUMN('TM1.5SynthPop'!K$1),FALSE),0),0)</f>
        <v>173</v>
      </c>
      <c r="H710">
        <f>IFERROR(ROUND($C710*VLOOKUP($O710,'TM1.5SynthPop'!$A$2:$Q$1446,COLUMN('TM1.5SynthPop'!L$1),FALSE),0),0)</f>
        <v>35</v>
      </c>
      <c r="I710">
        <f>IFERROR(ROUND($C710*VLOOKUP($O710,'TM1.5SynthPop'!$A$2:$Q$1446,COLUMN('TM1.5SynthPop'!M$1),FALSE),0),0)</f>
        <v>48</v>
      </c>
      <c r="J710">
        <f>IFERROR(ROUND($C710*VLOOKUP($O710,'TM1.5SynthPop'!$A$2:$Q$1446,COLUMN('TM1.5SynthPop'!N$1),FALSE),0),0)</f>
        <v>70</v>
      </c>
      <c r="K710">
        <f t="shared" si="23"/>
        <v>199</v>
      </c>
      <c r="L710">
        <f>Link21_SED!E710</f>
        <v>1092</v>
      </c>
      <c r="M710">
        <f>Link21_SED!F710</f>
        <v>0</v>
      </c>
      <c r="O710">
        <v>240</v>
      </c>
    </row>
    <row r="711" spans="1:15">
      <c r="A711" t="s">
        <v>18</v>
      </c>
      <c r="B711">
        <v>710</v>
      </c>
      <c r="C711">
        <f>Link21_SED!D711</f>
        <v>758</v>
      </c>
      <c r="D711">
        <f>IFERROR(ROUND($C711*VLOOKUP($O711,'TM1.5SynthPop'!$A$2:$Q$1446,COLUMN('TM1.5SynthPop'!$P$2),FALSE),0),)</f>
        <v>632</v>
      </c>
      <c r="E711">
        <f t="shared" si="22"/>
        <v>126</v>
      </c>
      <c r="F711">
        <f>IFERROR(ROUND($C711*VLOOKUP($O711,'TM1.5SynthPop'!$A$2:$Q$1446,COLUMN('TM1.5SynthPop'!J$1),FALSE),0),0)</f>
        <v>25</v>
      </c>
      <c r="G711">
        <f>IFERROR(ROUND($C711*VLOOKUP($O711,'TM1.5SynthPop'!$A$2:$Q$1446,COLUMN('TM1.5SynthPop'!K$1),FALSE),0),0)</f>
        <v>37</v>
      </c>
      <c r="H711">
        <f>IFERROR(ROUND($C711*VLOOKUP($O711,'TM1.5SynthPop'!$A$2:$Q$1446,COLUMN('TM1.5SynthPop'!L$1),FALSE),0),0)</f>
        <v>90</v>
      </c>
      <c r="I711">
        <f>IFERROR(ROUND($C711*VLOOKUP($O711,'TM1.5SynthPop'!$A$2:$Q$1446,COLUMN('TM1.5SynthPop'!M$1),FALSE),0),0)</f>
        <v>108</v>
      </c>
      <c r="J711">
        <f>IFERROR(ROUND($C711*VLOOKUP($O711,'TM1.5SynthPop'!$A$2:$Q$1446,COLUMN('TM1.5SynthPop'!N$1),FALSE),0),0)</f>
        <v>154</v>
      </c>
      <c r="K711">
        <f t="shared" si="23"/>
        <v>344</v>
      </c>
      <c r="L711">
        <f>Link21_SED!E711</f>
        <v>1519</v>
      </c>
      <c r="M711">
        <f>Link21_SED!F711</f>
        <v>16</v>
      </c>
      <c r="O711">
        <v>241</v>
      </c>
    </row>
    <row r="712" spans="1:15">
      <c r="A712" t="s">
        <v>18</v>
      </c>
      <c r="B712">
        <v>711</v>
      </c>
      <c r="C712">
        <f>Link21_SED!D712</f>
        <v>232</v>
      </c>
      <c r="D712">
        <f>IFERROR(ROUND($C712*VLOOKUP($O712,'TM1.5SynthPop'!$A$2:$Q$1446,COLUMN('TM1.5SynthPop'!$P$2),FALSE),0),)</f>
        <v>193</v>
      </c>
      <c r="E712">
        <f t="shared" si="22"/>
        <v>39</v>
      </c>
      <c r="F712">
        <f>IFERROR(ROUND($C712*VLOOKUP($O712,'TM1.5SynthPop'!$A$2:$Q$1446,COLUMN('TM1.5SynthPop'!J$1),FALSE),0),0)</f>
        <v>8</v>
      </c>
      <c r="G712">
        <f>IFERROR(ROUND($C712*VLOOKUP($O712,'TM1.5SynthPop'!$A$2:$Q$1446,COLUMN('TM1.5SynthPop'!K$1),FALSE),0),0)</f>
        <v>11</v>
      </c>
      <c r="H712">
        <f>IFERROR(ROUND($C712*VLOOKUP($O712,'TM1.5SynthPop'!$A$2:$Q$1446,COLUMN('TM1.5SynthPop'!L$1),FALSE),0),0)</f>
        <v>28</v>
      </c>
      <c r="I712">
        <f>IFERROR(ROUND($C712*VLOOKUP($O712,'TM1.5SynthPop'!$A$2:$Q$1446,COLUMN('TM1.5SynthPop'!M$1),FALSE),0),0)</f>
        <v>33</v>
      </c>
      <c r="J712">
        <f>IFERROR(ROUND($C712*VLOOKUP($O712,'TM1.5SynthPop'!$A$2:$Q$1446,COLUMN('TM1.5SynthPop'!N$1),FALSE),0),0)</f>
        <v>47</v>
      </c>
      <c r="K712">
        <f t="shared" si="23"/>
        <v>105</v>
      </c>
      <c r="L712">
        <f>Link21_SED!E712</f>
        <v>512</v>
      </c>
      <c r="M712">
        <f>Link21_SED!F712</f>
        <v>25</v>
      </c>
      <c r="O712">
        <v>241</v>
      </c>
    </row>
    <row r="713" spans="1:15">
      <c r="A713" t="s">
        <v>18</v>
      </c>
      <c r="B713">
        <v>712</v>
      </c>
      <c r="C713">
        <f>Link21_SED!D713</f>
        <v>342</v>
      </c>
      <c r="D713">
        <f>IFERROR(ROUND($C713*VLOOKUP($O713,'TM1.5SynthPop'!$A$2:$Q$1446,COLUMN('TM1.5SynthPop'!$P$2),FALSE),0),)</f>
        <v>272</v>
      </c>
      <c r="E713">
        <f t="shared" si="22"/>
        <v>70</v>
      </c>
      <c r="F713">
        <f>IFERROR(ROUND($C713*VLOOKUP($O713,'TM1.5SynthPop'!$A$2:$Q$1446,COLUMN('TM1.5SynthPop'!J$1),FALSE),0),0)</f>
        <v>3</v>
      </c>
      <c r="G713">
        <f>IFERROR(ROUND($C713*VLOOKUP($O713,'TM1.5SynthPop'!$A$2:$Q$1446,COLUMN('TM1.5SynthPop'!K$1),FALSE),0),0)</f>
        <v>6</v>
      </c>
      <c r="H713">
        <f>IFERROR(ROUND($C713*VLOOKUP($O713,'TM1.5SynthPop'!$A$2:$Q$1446,COLUMN('TM1.5SynthPop'!L$1),FALSE),0),0)</f>
        <v>35</v>
      </c>
      <c r="I713">
        <f>IFERROR(ROUND($C713*VLOOKUP($O713,'TM1.5SynthPop'!$A$2:$Q$1446,COLUMN('TM1.5SynthPop'!M$1),FALSE),0),0)</f>
        <v>45</v>
      </c>
      <c r="J713">
        <f>IFERROR(ROUND($C713*VLOOKUP($O713,'TM1.5SynthPop'!$A$2:$Q$1446,COLUMN('TM1.5SynthPop'!N$1),FALSE),0),0)</f>
        <v>89</v>
      </c>
      <c r="K713">
        <f t="shared" si="23"/>
        <v>164</v>
      </c>
      <c r="L713">
        <f>Link21_SED!E713</f>
        <v>727</v>
      </c>
      <c r="M713">
        <f>Link21_SED!F713</f>
        <v>0</v>
      </c>
      <c r="O713">
        <v>243</v>
      </c>
    </row>
    <row r="714" spans="1:15">
      <c r="A714" t="s">
        <v>18</v>
      </c>
      <c r="B714">
        <v>713</v>
      </c>
      <c r="C714">
        <f>Link21_SED!D714</f>
        <v>516</v>
      </c>
      <c r="D714">
        <f>IFERROR(ROUND($C714*VLOOKUP($O714,'TM1.5SynthPop'!$A$2:$Q$1446,COLUMN('TM1.5SynthPop'!$P$2),FALSE),0),)</f>
        <v>353</v>
      </c>
      <c r="E714">
        <f t="shared" si="22"/>
        <v>163</v>
      </c>
      <c r="F714">
        <f>IFERROR(ROUND($C714*VLOOKUP($O714,'TM1.5SynthPop'!$A$2:$Q$1446,COLUMN('TM1.5SynthPop'!J$1),FALSE),0),0)</f>
        <v>46</v>
      </c>
      <c r="G714">
        <f>IFERROR(ROUND($C714*VLOOKUP($O714,'TM1.5SynthPop'!$A$2:$Q$1446,COLUMN('TM1.5SynthPop'!K$1),FALSE),0),0)</f>
        <v>75</v>
      </c>
      <c r="H714">
        <f>IFERROR(ROUND($C714*VLOOKUP($O714,'TM1.5SynthPop'!$A$2:$Q$1446,COLUMN('TM1.5SynthPop'!L$1),FALSE),0),0)</f>
        <v>69</v>
      </c>
      <c r="I714">
        <f>IFERROR(ROUND($C714*VLOOKUP($O714,'TM1.5SynthPop'!$A$2:$Q$1446,COLUMN('TM1.5SynthPop'!M$1),FALSE),0),0)</f>
        <v>62</v>
      </c>
      <c r="J714">
        <f>IFERROR(ROUND($C714*VLOOKUP($O714,'TM1.5SynthPop'!$A$2:$Q$1446,COLUMN('TM1.5SynthPop'!N$1),FALSE),0),0)</f>
        <v>80</v>
      </c>
      <c r="K714">
        <f t="shared" si="23"/>
        <v>184</v>
      </c>
      <c r="L714">
        <f>Link21_SED!E714</f>
        <v>1497</v>
      </c>
      <c r="M714">
        <f>Link21_SED!F714</f>
        <v>31</v>
      </c>
      <c r="O714">
        <v>202</v>
      </c>
    </row>
    <row r="715" spans="1:15">
      <c r="A715" t="s">
        <v>18</v>
      </c>
      <c r="B715">
        <v>714</v>
      </c>
      <c r="C715">
        <f>Link21_SED!D715</f>
        <v>428</v>
      </c>
      <c r="D715">
        <f>IFERROR(ROUND($C715*VLOOKUP($O715,'TM1.5SynthPop'!$A$2:$Q$1446,COLUMN('TM1.5SynthPop'!$P$2),FALSE),0),)</f>
        <v>293</v>
      </c>
      <c r="E715">
        <f t="shared" si="22"/>
        <v>135</v>
      </c>
      <c r="F715">
        <f>IFERROR(ROUND($C715*VLOOKUP($O715,'TM1.5SynthPop'!$A$2:$Q$1446,COLUMN('TM1.5SynthPop'!J$1),FALSE),0),0)</f>
        <v>38</v>
      </c>
      <c r="G715">
        <f>IFERROR(ROUND($C715*VLOOKUP($O715,'TM1.5SynthPop'!$A$2:$Q$1446,COLUMN('TM1.5SynthPop'!K$1),FALSE),0),0)</f>
        <v>62</v>
      </c>
      <c r="H715">
        <f>IFERROR(ROUND($C715*VLOOKUP($O715,'TM1.5SynthPop'!$A$2:$Q$1446,COLUMN('TM1.5SynthPop'!L$1),FALSE),0),0)</f>
        <v>57</v>
      </c>
      <c r="I715">
        <f>IFERROR(ROUND($C715*VLOOKUP($O715,'TM1.5SynthPop'!$A$2:$Q$1446,COLUMN('TM1.5SynthPop'!M$1),FALSE),0),0)</f>
        <v>51</v>
      </c>
      <c r="J715">
        <f>IFERROR(ROUND($C715*VLOOKUP($O715,'TM1.5SynthPop'!$A$2:$Q$1446,COLUMN('TM1.5SynthPop'!N$1),FALSE),0),0)</f>
        <v>67</v>
      </c>
      <c r="K715">
        <f t="shared" si="23"/>
        <v>153</v>
      </c>
      <c r="L715">
        <f>Link21_SED!E715</f>
        <v>1291</v>
      </c>
      <c r="M715">
        <f>Link21_SED!F715</f>
        <v>11</v>
      </c>
      <c r="O715">
        <v>202</v>
      </c>
    </row>
    <row r="716" spans="1:15">
      <c r="A716" t="s">
        <v>18</v>
      </c>
      <c r="B716">
        <v>715</v>
      </c>
      <c r="C716">
        <f>Link21_SED!D716</f>
        <v>829</v>
      </c>
      <c r="D716">
        <f>IFERROR(ROUND($C716*VLOOKUP($O716,'TM1.5SynthPop'!$A$2:$Q$1446,COLUMN('TM1.5SynthPop'!$P$2),FALSE),0),)</f>
        <v>568</v>
      </c>
      <c r="E716">
        <f t="shared" si="22"/>
        <v>261</v>
      </c>
      <c r="F716">
        <f>IFERROR(ROUND($C716*VLOOKUP($O716,'TM1.5SynthPop'!$A$2:$Q$1446,COLUMN('TM1.5SynthPop'!J$1),FALSE),0),0)</f>
        <v>74</v>
      </c>
      <c r="G716">
        <f>IFERROR(ROUND($C716*VLOOKUP($O716,'TM1.5SynthPop'!$A$2:$Q$1446,COLUMN('TM1.5SynthPop'!K$1),FALSE),0),0)</f>
        <v>120</v>
      </c>
      <c r="H716">
        <f>IFERROR(ROUND($C716*VLOOKUP($O716,'TM1.5SynthPop'!$A$2:$Q$1446,COLUMN('TM1.5SynthPop'!L$1),FALSE),0),0)</f>
        <v>110</v>
      </c>
      <c r="I716">
        <f>IFERROR(ROUND($C716*VLOOKUP($O716,'TM1.5SynthPop'!$A$2:$Q$1446,COLUMN('TM1.5SynthPop'!M$1),FALSE),0),0)</f>
        <v>99</v>
      </c>
      <c r="J716">
        <f>IFERROR(ROUND($C716*VLOOKUP($O716,'TM1.5SynthPop'!$A$2:$Q$1446,COLUMN('TM1.5SynthPop'!N$1),FALSE),0),0)</f>
        <v>129</v>
      </c>
      <c r="K716">
        <f t="shared" si="23"/>
        <v>297</v>
      </c>
      <c r="L716">
        <f>Link21_SED!E716</f>
        <v>2375</v>
      </c>
      <c r="M716">
        <f>Link21_SED!F716</f>
        <v>0</v>
      </c>
      <c r="O716">
        <v>202</v>
      </c>
    </row>
    <row r="717" spans="1:15">
      <c r="A717" t="s">
        <v>18</v>
      </c>
      <c r="B717">
        <v>716</v>
      </c>
      <c r="C717">
        <f>Link21_SED!D717</f>
        <v>663</v>
      </c>
      <c r="D717">
        <f>IFERROR(ROUND($C717*VLOOKUP($O717,'TM1.5SynthPop'!$A$2:$Q$1446,COLUMN('TM1.5SynthPop'!$P$2),FALSE),0),)</f>
        <v>527</v>
      </c>
      <c r="E717">
        <f t="shared" si="22"/>
        <v>136</v>
      </c>
      <c r="F717">
        <f>IFERROR(ROUND($C717*VLOOKUP($O717,'TM1.5SynthPop'!$A$2:$Q$1446,COLUMN('TM1.5SynthPop'!J$1),FALSE),0),0)</f>
        <v>96</v>
      </c>
      <c r="G717">
        <f>IFERROR(ROUND($C717*VLOOKUP($O717,'TM1.5SynthPop'!$A$2:$Q$1446,COLUMN('TM1.5SynthPop'!K$1),FALSE),0),0)</f>
        <v>131</v>
      </c>
      <c r="H717">
        <f>IFERROR(ROUND($C717*VLOOKUP($O717,'TM1.5SynthPop'!$A$2:$Q$1446,COLUMN('TM1.5SynthPop'!L$1),FALSE),0),0)</f>
        <v>100</v>
      </c>
      <c r="I717">
        <f>IFERROR(ROUND($C717*VLOOKUP($O717,'TM1.5SynthPop'!$A$2:$Q$1446,COLUMN('TM1.5SynthPop'!M$1),FALSE),0),0)</f>
        <v>48</v>
      </c>
      <c r="J717">
        <f>IFERROR(ROUND($C717*VLOOKUP($O717,'TM1.5SynthPop'!$A$2:$Q$1446,COLUMN('TM1.5SynthPop'!N$1),FALSE),0),0)</f>
        <v>85</v>
      </c>
      <c r="K717">
        <f t="shared" si="23"/>
        <v>203</v>
      </c>
      <c r="L717">
        <f>Link21_SED!E717</f>
        <v>1398</v>
      </c>
      <c r="M717">
        <f>Link21_SED!F717</f>
        <v>0</v>
      </c>
      <c r="O717">
        <v>191</v>
      </c>
    </row>
    <row r="718" spans="1:15">
      <c r="A718" t="s">
        <v>18</v>
      </c>
      <c r="B718">
        <v>717</v>
      </c>
      <c r="C718">
        <f>Link21_SED!D718</f>
        <v>431</v>
      </c>
      <c r="D718">
        <f>IFERROR(ROUND($C718*VLOOKUP($O718,'TM1.5SynthPop'!$A$2:$Q$1446,COLUMN('TM1.5SynthPop'!$P$2),FALSE),0),)</f>
        <v>338</v>
      </c>
      <c r="E718">
        <f t="shared" si="22"/>
        <v>93</v>
      </c>
      <c r="F718">
        <f>IFERROR(ROUND($C718*VLOOKUP($O718,'TM1.5SynthPop'!$A$2:$Q$1446,COLUMN('TM1.5SynthPop'!J$1),FALSE),0),0)</f>
        <v>42</v>
      </c>
      <c r="G718">
        <f>IFERROR(ROUND($C718*VLOOKUP($O718,'TM1.5SynthPop'!$A$2:$Q$1446,COLUMN('TM1.5SynthPop'!K$1),FALSE),0),0)</f>
        <v>58</v>
      </c>
      <c r="H718">
        <f>IFERROR(ROUND($C718*VLOOKUP($O718,'TM1.5SynthPop'!$A$2:$Q$1446,COLUMN('TM1.5SynthPop'!L$1),FALSE),0),0)</f>
        <v>37</v>
      </c>
      <c r="I718">
        <f>IFERROR(ROUND($C718*VLOOKUP($O718,'TM1.5SynthPop'!$A$2:$Q$1446,COLUMN('TM1.5SynthPop'!M$1),FALSE),0),0)</f>
        <v>69</v>
      </c>
      <c r="J718">
        <f>IFERROR(ROUND($C718*VLOOKUP($O718,'TM1.5SynthPop'!$A$2:$Q$1446,COLUMN('TM1.5SynthPop'!N$1),FALSE),0),0)</f>
        <v>70</v>
      </c>
      <c r="K718">
        <f t="shared" si="23"/>
        <v>155</v>
      </c>
      <c r="L718">
        <f>Link21_SED!E718</f>
        <v>871</v>
      </c>
      <c r="M718">
        <f>Link21_SED!F718</f>
        <v>0</v>
      </c>
      <c r="O718">
        <v>244</v>
      </c>
    </row>
    <row r="719" spans="1:15">
      <c r="A719" t="s">
        <v>18</v>
      </c>
      <c r="B719">
        <v>718</v>
      </c>
      <c r="C719">
        <f>Link21_SED!D719</f>
        <v>951</v>
      </c>
      <c r="D719">
        <f>IFERROR(ROUND($C719*VLOOKUP($O719,'TM1.5SynthPop'!$A$2:$Q$1446,COLUMN('TM1.5SynthPop'!$P$2),FALSE),0),)</f>
        <v>746</v>
      </c>
      <c r="E719">
        <f t="shared" si="22"/>
        <v>205</v>
      </c>
      <c r="F719">
        <f>IFERROR(ROUND($C719*VLOOKUP($O719,'TM1.5SynthPop'!$A$2:$Q$1446,COLUMN('TM1.5SynthPop'!J$1),FALSE),0),0)</f>
        <v>92</v>
      </c>
      <c r="G719">
        <f>IFERROR(ROUND($C719*VLOOKUP($O719,'TM1.5SynthPop'!$A$2:$Q$1446,COLUMN('TM1.5SynthPop'!K$1),FALSE),0),0)</f>
        <v>128</v>
      </c>
      <c r="H719">
        <f>IFERROR(ROUND($C719*VLOOKUP($O719,'TM1.5SynthPop'!$A$2:$Q$1446,COLUMN('TM1.5SynthPop'!L$1),FALSE),0),0)</f>
        <v>82</v>
      </c>
      <c r="I719">
        <f>IFERROR(ROUND($C719*VLOOKUP($O719,'TM1.5SynthPop'!$A$2:$Q$1446,COLUMN('TM1.5SynthPop'!M$1),FALSE),0),0)</f>
        <v>153</v>
      </c>
      <c r="J719">
        <f>IFERROR(ROUND($C719*VLOOKUP($O719,'TM1.5SynthPop'!$A$2:$Q$1446,COLUMN('TM1.5SynthPop'!N$1),FALSE),0),0)</f>
        <v>154</v>
      </c>
      <c r="K719">
        <f t="shared" si="23"/>
        <v>342</v>
      </c>
      <c r="L719">
        <f>Link21_SED!E719</f>
        <v>1869</v>
      </c>
      <c r="M719">
        <f>Link21_SED!F719</f>
        <v>0</v>
      </c>
      <c r="O719">
        <v>244</v>
      </c>
    </row>
    <row r="720" spans="1:15">
      <c r="A720" t="s">
        <v>18</v>
      </c>
      <c r="B720">
        <v>719</v>
      </c>
      <c r="C720">
        <f>Link21_SED!D720</f>
        <v>549</v>
      </c>
      <c r="D720">
        <f>IFERROR(ROUND($C720*VLOOKUP($O720,'TM1.5SynthPop'!$A$2:$Q$1446,COLUMN('TM1.5SynthPop'!$P$2),FALSE),0),)</f>
        <v>431</v>
      </c>
      <c r="E720">
        <f t="shared" si="22"/>
        <v>118</v>
      </c>
      <c r="F720">
        <f>IFERROR(ROUND($C720*VLOOKUP($O720,'TM1.5SynthPop'!$A$2:$Q$1446,COLUMN('TM1.5SynthPop'!J$1),FALSE),0),0)</f>
        <v>53</v>
      </c>
      <c r="G720">
        <f>IFERROR(ROUND($C720*VLOOKUP($O720,'TM1.5SynthPop'!$A$2:$Q$1446,COLUMN('TM1.5SynthPop'!K$1),FALSE),0),0)</f>
        <v>74</v>
      </c>
      <c r="H720">
        <f>IFERROR(ROUND($C720*VLOOKUP($O720,'TM1.5SynthPop'!$A$2:$Q$1446,COLUMN('TM1.5SynthPop'!L$1),FALSE),0),0)</f>
        <v>47</v>
      </c>
      <c r="I720">
        <f>IFERROR(ROUND($C720*VLOOKUP($O720,'TM1.5SynthPop'!$A$2:$Q$1446,COLUMN('TM1.5SynthPop'!M$1),FALSE),0),0)</f>
        <v>88</v>
      </c>
      <c r="J720">
        <f>IFERROR(ROUND($C720*VLOOKUP($O720,'TM1.5SynthPop'!$A$2:$Q$1446,COLUMN('TM1.5SynthPop'!N$1),FALSE),0),0)</f>
        <v>89</v>
      </c>
      <c r="K720">
        <f t="shared" si="23"/>
        <v>198</v>
      </c>
      <c r="L720">
        <f>Link21_SED!E720</f>
        <v>1064</v>
      </c>
      <c r="M720">
        <f>Link21_SED!F720</f>
        <v>11</v>
      </c>
      <c r="O720">
        <v>244</v>
      </c>
    </row>
    <row r="721" spans="1:15">
      <c r="A721" t="s">
        <v>18</v>
      </c>
      <c r="B721">
        <v>720</v>
      </c>
      <c r="C721">
        <f>Link21_SED!D721</f>
        <v>183</v>
      </c>
      <c r="D721">
        <f>IFERROR(ROUND($C721*VLOOKUP($O721,'TM1.5SynthPop'!$A$2:$Q$1446,COLUMN('TM1.5SynthPop'!$P$2),FALSE),0),)</f>
        <v>148</v>
      </c>
      <c r="E721">
        <f t="shared" si="22"/>
        <v>35</v>
      </c>
      <c r="F721">
        <f>IFERROR(ROUND($C721*VLOOKUP($O721,'TM1.5SynthPop'!$A$2:$Q$1446,COLUMN('TM1.5SynthPop'!J$1),FALSE),0),0)</f>
        <v>21</v>
      </c>
      <c r="G721">
        <f>IFERROR(ROUND($C721*VLOOKUP($O721,'TM1.5SynthPop'!$A$2:$Q$1446,COLUMN('TM1.5SynthPop'!K$1),FALSE),0),0)</f>
        <v>25</v>
      </c>
      <c r="H721">
        <f>IFERROR(ROUND($C721*VLOOKUP($O721,'TM1.5SynthPop'!$A$2:$Q$1446,COLUMN('TM1.5SynthPop'!L$1),FALSE),0),0)</f>
        <v>20</v>
      </c>
      <c r="I721">
        <f>IFERROR(ROUND($C721*VLOOKUP($O721,'TM1.5SynthPop'!$A$2:$Q$1446,COLUMN('TM1.5SynthPop'!M$1),FALSE),0),0)</f>
        <v>14</v>
      </c>
      <c r="J721">
        <f>IFERROR(ROUND($C721*VLOOKUP($O721,'TM1.5SynthPop'!$A$2:$Q$1446,COLUMN('TM1.5SynthPop'!N$1),FALSE),0),0)</f>
        <v>26</v>
      </c>
      <c r="K721">
        <f t="shared" si="23"/>
        <v>77</v>
      </c>
      <c r="L721">
        <f>Link21_SED!E721</f>
        <v>398</v>
      </c>
      <c r="M721">
        <f>Link21_SED!F721</f>
        <v>0</v>
      </c>
      <c r="O721">
        <v>200</v>
      </c>
    </row>
    <row r="722" spans="1:15">
      <c r="A722" t="s">
        <v>18</v>
      </c>
      <c r="B722">
        <v>721</v>
      </c>
      <c r="C722">
        <f>Link21_SED!D722</f>
        <v>398</v>
      </c>
      <c r="D722">
        <f>IFERROR(ROUND($C722*VLOOKUP($O722,'TM1.5SynthPop'!$A$2:$Q$1446,COLUMN('TM1.5SynthPop'!$P$2),FALSE),0),)</f>
        <v>271</v>
      </c>
      <c r="E722">
        <f t="shared" si="22"/>
        <v>127</v>
      </c>
      <c r="F722">
        <f>IFERROR(ROUND($C722*VLOOKUP($O722,'TM1.5SynthPop'!$A$2:$Q$1446,COLUMN('TM1.5SynthPop'!J$1),FALSE),0),0)</f>
        <v>38</v>
      </c>
      <c r="G722">
        <f>IFERROR(ROUND($C722*VLOOKUP($O722,'TM1.5SynthPop'!$A$2:$Q$1446,COLUMN('TM1.5SynthPop'!K$1),FALSE),0),0)</f>
        <v>55</v>
      </c>
      <c r="H722">
        <f>IFERROR(ROUND($C722*VLOOKUP($O722,'TM1.5SynthPop'!$A$2:$Q$1446,COLUMN('TM1.5SynthPop'!L$1),FALSE),0),0)</f>
        <v>64</v>
      </c>
      <c r="I722">
        <f>IFERROR(ROUND($C722*VLOOKUP($O722,'TM1.5SynthPop'!$A$2:$Q$1446,COLUMN('TM1.5SynthPop'!M$1),FALSE),0),0)</f>
        <v>43</v>
      </c>
      <c r="J722">
        <f>IFERROR(ROUND($C722*VLOOKUP($O722,'TM1.5SynthPop'!$A$2:$Q$1446,COLUMN('TM1.5SynthPop'!N$1),FALSE),0),0)</f>
        <v>57</v>
      </c>
      <c r="K722">
        <f t="shared" si="23"/>
        <v>141</v>
      </c>
      <c r="L722">
        <f>Link21_SED!E722</f>
        <v>932</v>
      </c>
      <c r="M722">
        <f>Link21_SED!F722</f>
        <v>156</v>
      </c>
      <c r="O722">
        <v>193</v>
      </c>
    </row>
    <row r="723" spans="1:15">
      <c r="A723" t="s">
        <v>18</v>
      </c>
      <c r="B723">
        <v>722</v>
      </c>
      <c r="C723">
        <f>Link21_SED!D723</f>
        <v>548</v>
      </c>
      <c r="D723">
        <f>IFERROR(ROUND($C723*VLOOKUP($O723,'TM1.5SynthPop'!$A$2:$Q$1446,COLUMN('TM1.5SynthPop'!$P$2),FALSE),0),)</f>
        <v>367</v>
      </c>
      <c r="E723">
        <f t="shared" si="22"/>
        <v>181</v>
      </c>
      <c r="F723">
        <f>IFERROR(ROUND($C723*VLOOKUP($O723,'TM1.5SynthPop'!$A$2:$Q$1446,COLUMN('TM1.5SynthPop'!J$1),FALSE),0),0)</f>
        <v>100</v>
      </c>
      <c r="G723">
        <f>IFERROR(ROUND($C723*VLOOKUP($O723,'TM1.5SynthPop'!$A$2:$Q$1446,COLUMN('TM1.5SynthPop'!K$1),FALSE),0),0)</f>
        <v>179</v>
      </c>
      <c r="H723">
        <f>IFERROR(ROUND($C723*VLOOKUP($O723,'TM1.5SynthPop'!$A$2:$Q$1446,COLUMN('TM1.5SynthPop'!L$1),FALSE),0),0)</f>
        <v>44</v>
      </c>
      <c r="I723">
        <f>IFERROR(ROUND($C723*VLOOKUP($O723,'TM1.5SynthPop'!$A$2:$Q$1446,COLUMN('TM1.5SynthPop'!M$1),FALSE),0),0)</f>
        <v>40</v>
      </c>
      <c r="J723">
        <f>IFERROR(ROUND($C723*VLOOKUP($O723,'TM1.5SynthPop'!$A$2:$Q$1446,COLUMN('TM1.5SynthPop'!N$1),FALSE),0),0)</f>
        <v>50</v>
      </c>
      <c r="K723">
        <f t="shared" si="23"/>
        <v>135</v>
      </c>
      <c r="L723">
        <f>Link21_SED!E723</f>
        <v>1332</v>
      </c>
      <c r="M723">
        <f>Link21_SED!F723</f>
        <v>23</v>
      </c>
      <c r="O723">
        <v>201</v>
      </c>
    </row>
    <row r="724" spans="1:15">
      <c r="A724" t="s">
        <v>18</v>
      </c>
      <c r="B724">
        <v>723</v>
      </c>
      <c r="C724">
        <f>Link21_SED!D724</f>
        <v>522</v>
      </c>
      <c r="D724">
        <f>IFERROR(ROUND($C724*VLOOKUP($O724,'TM1.5SynthPop'!$A$2:$Q$1446,COLUMN('TM1.5SynthPop'!$P$2),FALSE),0),)</f>
        <v>350</v>
      </c>
      <c r="E724">
        <f t="shared" si="22"/>
        <v>172</v>
      </c>
      <c r="F724">
        <f>IFERROR(ROUND($C724*VLOOKUP($O724,'TM1.5SynthPop'!$A$2:$Q$1446,COLUMN('TM1.5SynthPop'!J$1),FALSE),0),0)</f>
        <v>95</v>
      </c>
      <c r="G724">
        <f>IFERROR(ROUND($C724*VLOOKUP($O724,'TM1.5SynthPop'!$A$2:$Q$1446,COLUMN('TM1.5SynthPop'!K$1),FALSE),0),0)</f>
        <v>171</v>
      </c>
      <c r="H724">
        <f>IFERROR(ROUND($C724*VLOOKUP($O724,'TM1.5SynthPop'!$A$2:$Q$1446,COLUMN('TM1.5SynthPop'!L$1),FALSE),0),0)</f>
        <v>42</v>
      </c>
      <c r="I724">
        <f>IFERROR(ROUND($C724*VLOOKUP($O724,'TM1.5SynthPop'!$A$2:$Q$1446,COLUMN('TM1.5SynthPop'!M$1),FALSE),0),0)</f>
        <v>38</v>
      </c>
      <c r="J724">
        <f>IFERROR(ROUND($C724*VLOOKUP($O724,'TM1.5SynthPop'!$A$2:$Q$1446,COLUMN('TM1.5SynthPop'!N$1),FALSE),0),0)</f>
        <v>47</v>
      </c>
      <c r="K724">
        <f t="shared" si="23"/>
        <v>129</v>
      </c>
      <c r="L724">
        <f>Link21_SED!E724</f>
        <v>1332</v>
      </c>
      <c r="M724">
        <f>Link21_SED!F724</f>
        <v>0</v>
      </c>
      <c r="O724">
        <v>201</v>
      </c>
    </row>
    <row r="725" spans="1:15">
      <c r="A725" t="s">
        <v>18</v>
      </c>
      <c r="B725">
        <v>724</v>
      </c>
      <c r="C725">
        <f>Link21_SED!D725</f>
        <v>0</v>
      </c>
      <c r="D725">
        <f>IFERROR(ROUND($C725*VLOOKUP($O725,'TM1.5SynthPop'!$A$2:$Q$1446,COLUMN('TM1.5SynthPop'!$P$2),FALSE),0),)</f>
        <v>0</v>
      </c>
      <c r="E725">
        <f t="shared" si="22"/>
        <v>0</v>
      </c>
      <c r="F725">
        <f>IFERROR(ROUND($C725*VLOOKUP($O725,'TM1.5SynthPop'!$A$2:$Q$1446,COLUMN('TM1.5SynthPop'!J$1),FALSE),0),0)</f>
        <v>0</v>
      </c>
      <c r="G725">
        <f>IFERROR(ROUND($C725*VLOOKUP($O725,'TM1.5SynthPop'!$A$2:$Q$1446,COLUMN('TM1.5SynthPop'!K$1),FALSE),0),0)</f>
        <v>0</v>
      </c>
      <c r="H725">
        <f>IFERROR(ROUND($C725*VLOOKUP($O725,'TM1.5SynthPop'!$A$2:$Q$1446,COLUMN('TM1.5SynthPop'!L$1),FALSE),0),0)</f>
        <v>0</v>
      </c>
      <c r="I725">
        <f>IFERROR(ROUND($C725*VLOOKUP($O725,'TM1.5SynthPop'!$A$2:$Q$1446,COLUMN('TM1.5SynthPop'!M$1),FALSE),0),0)</f>
        <v>0</v>
      </c>
      <c r="J725">
        <f>IFERROR(ROUND($C725*VLOOKUP($O725,'TM1.5SynthPop'!$A$2:$Q$1446,COLUMN('TM1.5SynthPop'!N$1),FALSE),0),0)</f>
        <v>0</v>
      </c>
      <c r="K725">
        <f t="shared" si="23"/>
        <v>0</v>
      </c>
      <c r="L725">
        <f>Link21_SED!E725</f>
        <v>0</v>
      </c>
      <c r="M725">
        <f>Link21_SED!F725</f>
        <v>0</v>
      </c>
      <c r="O725">
        <v>239</v>
      </c>
    </row>
    <row r="726" spans="1:15">
      <c r="A726" t="s">
        <v>18</v>
      </c>
      <c r="B726">
        <v>725</v>
      </c>
      <c r="C726">
        <f>Link21_SED!D726</f>
        <v>0</v>
      </c>
      <c r="D726">
        <f>IFERROR(ROUND($C726*VLOOKUP($O726,'TM1.5SynthPop'!$A$2:$Q$1446,COLUMN('TM1.5SynthPop'!$P$2),FALSE),0),)</f>
        <v>0</v>
      </c>
      <c r="E726">
        <f t="shared" si="22"/>
        <v>0</v>
      </c>
      <c r="F726">
        <f>IFERROR(ROUND($C726*VLOOKUP($O726,'TM1.5SynthPop'!$A$2:$Q$1446,COLUMN('TM1.5SynthPop'!J$1),FALSE),0),0)</f>
        <v>0</v>
      </c>
      <c r="G726">
        <f>IFERROR(ROUND($C726*VLOOKUP($O726,'TM1.5SynthPop'!$A$2:$Q$1446,COLUMN('TM1.5SynthPop'!K$1),FALSE),0),0)</f>
        <v>0</v>
      </c>
      <c r="H726">
        <f>IFERROR(ROUND($C726*VLOOKUP($O726,'TM1.5SynthPop'!$A$2:$Q$1446,COLUMN('TM1.5SynthPop'!L$1),FALSE),0),0)</f>
        <v>0</v>
      </c>
      <c r="I726">
        <f>IFERROR(ROUND($C726*VLOOKUP($O726,'TM1.5SynthPop'!$A$2:$Q$1446,COLUMN('TM1.5SynthPop'!M$1),FALSE),0),0)</f>
        <v>0</v>
      </c>
      <c r="J726">
        <f>IFERROR(ROUND($C726*VLOOKUP($O726,'TM1.5SynthPop'!$A$2:$Q$1446,COLUMN('TM1.5SynthPop'!N$1),FALSE),0),0)</f>
        <v>0</v>
      </c>
      <c r="K726">
        <f t="shared" si="23"/>
        <v>0</v>
      </c>
      <c r="L726">
        <f>Link21_SED!E726</f>
        <v>0</v>
      </c>
      <c r="M726">
        <f>Link21_SED!F726</f>
        <v>0</v>
      </c>
      <c r="O726">
        <v>212</v>
      </c>
    </row>
    <row r="727" spans="1:15">
      <c r="A727" t="s">
        <v>18</v>
      </c>
      <c r="B727">
        <v>726</v>
      </c>
      <c r="C727">
        <f>Link21_SED!D727</f>
        <v>415</v>
      </c>
      <c r="D727">
        <f>IFERROR(ROUND($C727*VLOOKUP($O727,'TM1.5SynthPop'!$A$2:$Q$1446,COLUMN('TM1.5SynthPop'!$P$2),FALSE),0),)</f>
        <v>284</v>
      </c>
      <c r="E727">
        <f t="shared" si="22"/>
        <v>131</v>
      </c>
      <c r="F727">
        <f>IFERROR(ROUND($C727*VLOOKUP($O727,'TM1.5SynthPop'!$A$2:$Q$1446,COLUMN('TM1.5SynthPop'!J$1),FALSE),0),0)</f>
        <v>37</v>
      </c>
      <c r="G727">
        <f>IFERROR(ROUND($C727*VLOOKUP($O727,'TM1.5SynthPop'!$A$2:$Q$1446,COLUMN('TM1.5SynthPop'!K$1),FALSE),0),0)</f>
        <v>60</v>
      </c>
      <c r="H727">
        <f>IFERROR(ROUND($C727*VLOOKUP($O727,'TM1.5SynthPop'!$A$2:$Q$1446,COLUMN('TM1.5SynthPop'!L$1),FALSE),0),0)</f>
        <v>55</v>
      </c>
      <c r="I727">
        <f>IFERROR(ROUND($C727*VLOOKUP($O727,'TM1.5SynthPop'!$A$2:$Q$1446,COLUMN('TM1.5SynthPop'!M$1),FALSE),0),0)</f>
        <v>50</v>
      </c>
      <c r="J727">
        <f>IFERROR(ROUND($C727*VLOOKUP($O727,'TM1.5SynthPop'!$A$2:$Q$1446,COLUMN('TM1.5SynthPop'!N$1),FALSE),0),0)</f>
        <v>65</v>
      </c>
      <c r="K727">
        <f t="shared" si="23"/>
        <v>148</v>
      </c>
      <c r="L727">
        <f>Link21_SED!E727</f>
        <v>1039</v>
      </c>
      <c r="M727">
        <f>Link21_SED!F727</f>
        <v>0</v>
      </c>
      <c r="O727">
        <v>202</v>
      </c>
    </row>
    <row r="728" spans="1:15">
      <c r="A728" t="s">
        <v>18</v>
      </c>
      <c r="B728">
        <v>727</v>
      </c>
      <c r="C728">
        <f>Link21_SED!D728</f>
        <v>940</v>
      </c>
      <c r="D728">
        <f>IFERROR(ROUND($C728*VLOOKUP($O728,'TM1.5SynthPop'!$A$2:$Q$1446,COLUMN('TM1.5SynthPop'!$P$2),FALSE),0),)</f>
        <v>761</v>
      </c>
      <c r="E728">
        <f t="shared" si="22"/>
        <v>179</v>
      </c>
      <c r="F728">
        <f>IFERROR(ROUND($C728*VLOOKUP($O728,'TM1.5SynthPop'!$A$2:$Q$1446,COLUMN('TM1.5SynthPop'!J$1),FALSE),0),0)</f>
        <v>105</v>
      </c>
      <c r="G728">
        <f>IFERROR(ROUND($C728*VLOOKUP($O728,'TM1.5SynthPop'!$A$2:$Q$1446,COLUMN('TM1.5SynthPop'!K$1),FALSE),0),0)</f>
        <v>127</v>
      </c>
      <c r="H728">
        <f>IFERROR(ROUND($C728*VLOOKUP($O728,'TM1.5SynthPop'!$A$2:$Q$1446,COLUMN('TM1.5SynthPop'!L$1),FALSE),0),0)</f>
        <v>105</v>
      </c>
      <c r="I728">
        <f>IFERROR(ROUND($C728*VLOOKUP($O728,'TM1.5SynthPop'!$A$2:$Q$1446,COLUMN('TM1.5SynthPop'!M$1),FALSE),0),0)</f>
        <v>71</v>
      </c>
      <c r="J728">
        <f>IFERROR(ROUND($C728*VLOOKUP($O728,'TM1.5SynthPop'!$A$2:$Q$1446,COLUMN('TM1.5SynthPop'!N$1),FALSE),0),0)</f>
        <v>134</v>
      </c>
      <c r="K728">
        <f t="shared" si="23"/>
        <v>398</v>
      </c>
      <c r="L728">
        <f>Link21_SED!E728</f>
        <v>2589</v>
      </c>
      <c r="M728">
        <f>Link21_SED!F728</f>
        <v>0</v>
      </c>
      <c r="O728">
        <v>200</v>
      </c>
    </row>
    <row r="729" spans="1:15">
      <c r="A729" t="s">
        <v>18</v>
      </c>
      <c r="B729">
        <v>728</v>
      </c>
      <c r="C729">
        <f>Link21_SED!D729</f>
        <v>1175</v>
      </c>
      <c r="D729">
        <f>IFERROR(ROUND($C729*VLOOKUP($O729,'TM1.5SynthPop'!$A$2:$Q$1446,COLUMN('TM1.5SynthPop'!$P$2),FALSE),0),)</f>
        <v>871</v>
      </c>
      <c r="E729">
        <f t="shared" si="22"/>
        <v>304</v>
      </c>
      <c r="F729">
        <f>IFERROR(ROUND($C729*VLOOKUP($O729,'TM1.5SynthPop'!$A$2:$Q$1446,COLUMN('TM1.5SynthPop'!J$1),FALSE),0),0)</f>
        <v>111</v>
      </c>
      <c r="G729">
        <f>IFERROR(ROUND($C729*VLOOKUP($O729,'TM1.5SynthPop'!$A$2:$Q$1446,COLUMN('TM1.5SynthPop'!K$1),FALSE),0),0)</f>
        <v>127</v>
      </c>
      <c r="H729">
        <f>IFERROR(ROUND($C729*VLOOKUP($O729,'TM1.5SynthPop'!$A$2:$Q$1446,COLUMN('TM1.5SynthPop'!L$1),FALSE),0),0)</f>
        <v>155</v>
      </c>
      <c r="I729">
        <f>IFERROR(ROUND($C729*VLOOKUP($O729,'TM1.5SynthPop'!$A$2:$Q$1446,COLUMN('TM1.5SynthPop'!M$1),FALSE),0),0)</f>
        <v>134</v>
      </c>
      <c r="J729">
        <f>IFERROR(ROUND($C729*VLOOKUP($O729,'TM1.5SynthPop'!$A$2:$Q$1446,COLUMN('TM1.5SynthPop'!N$1),FALSE),0),0)</f>
        <v>197</v>
      </c>
      <c r="K729">
        <f t="shared" si="23"/>
        <v>451</v>
      </c>
      <c r="L729">
        <f>Link21_SED!E729</f>
        <v>3067</v>
      </c>
      <c r="M729">
        <f>Link21_SED!F729</f>
        <v>106</v>
      </c>
      <c r="O729">
        <v>214</v>
      </c>
    </row>
    <row r="730" spans="1:15">
      <c r="A730" t="s">
        <v>18</v>
      </c>
      <c r="B730">
        <v>729</v>
      </c>
      <c r="C730">
        <f>Link21_SED!D730</f>
        <v>996</v>
      </c>
      <c r="D730">
        <f>IFERROR(ROUND($C730*VLOOKUP($O730,'TM1.5SynthPop'!$A$2:$Q$1446,COLUMN('TM1.5SynthPop'!$P$2),FALSE),0),)</f>
        <v>738</v>
      </c>
      <c r="E730">
        <f t="shared" si="22"/>
        <v>258</v>
      </c>
      <c r="F730">
        <f>IFERROR(ROUND($C730*VLOOKUP($O730,'TM1.5SynthPop'!$A$2:$Q$1446,COLUMN('TM1.5SynthPop'!J$1),FALSE),0),0)</f>
        <v>94</v>
      </c>
      <c r="G730">
        <f>IFERROR(ROUND($C730*VLOOKUP($O730,'TM1.5SynthPop'!$A$2:$Q$1446,COLUMN('TM1.5SynthPop'!K$1),FALSE),0),0)</f>
        <v>108</v>
      </c>
      <c r="H730">
        <f>IFERROR(ROUND($C730*VLOOKUP($O730,'TM1.5SynthPop'!$A$2:$Q$1446,COLUMN('TM1.5SynthPop'!L$1),FALSE),0),0)</f>
        <v>131</v>
      </c>
      <c r="I730">
        <f>IFERROR(ROUND($C730*VLOOKUP($O730,'TM1.5SynthPop'!$A$2:$Q$1446,COLUMN('TM1.5SynthPop'!M$1),FALSE),0),0)</f>
        <v>114</v>
      </c>
      <c r="J730">
        <f>IFERROR(ROUND($C730*VLOOKUP($O730,'TM1.5SynthPop'!$A$2:$Q$1446,COLUMN('TM1.5SynthPop'!N$1),FALSE),0),0)</f>
        <v>167</v>
      </c>
      <c r="K730">
        <f t="shared" si="23"/>
        <v>382</v>
      </c>
      <c r="L730">
        <f>Link21_SED!E730</f>
        <v>2547</v>
      </c>
      <c r="M730">
        <f>Link21_SED!F730</f>
        <v>70</v>
      </c>
      <c r="O730">
        <v>214</v>
      </c>
    </row>
    <row r="731" spans="1:15">
      <c r="A731" t="s">
        <v>18</v>
      </c>
      <c r="B731">
        <v>730</v>
      </c>
      <c r="C731">
        <f>Link21_SED!D731</f>
        <v>1395</v>
      </c>
      <c r="D731">
        <f>IFERROR(ROUND($C731*VLOOKUP($O731,'TM1.5SynthPop'!$A$2:$Q$1446,COLUMN('TM1.5SynthPop'!$P$2),FALSE),0),)</f>
        <v>1018</v>
      </c>
      <c r="E731">
        <f t="shared" si="22"/>
        <v>377</v>
      </c>
      <c r="F731">
        <f>IFERROR(ROUND($C731*VLOOKUP($O731,'TM1.5SynthPop'!$A$2:$Q$1446,COLUMN('TM1.5SynthPop'!J$1),FALSE),0),0)</f>
        <v>64</v>
      </c>
      <c r="G731">
        <f>IFERROR(ROUND($C731*VLOOKUP($O731,'TM1.5SynthPop'!$A$2:$Q$1446,COLUMN('TM1.5SynthPop'!K$1),FALSE),0),0)</f>
        <v>91</v>
      </c>
      <c r="H731">
        <f>IFERROR(ROUND($C731*VLOOKUP($O731,'TM1.5SynthPop'!$A$2:$Q$1446,COLUMN('TM1.5SynthPop'!L$1),FALSE),0),0)</f>
        <v>148</v>
      </c>
      <c r="I731">
        <f>IFERROR(ROUND($C731*VLOOKUP($O731,'TM1.5SynthPop'!$A$2:$Q$1446,COLUMN('TM1.5SynthPop'!M$1),FALSE),0),0)</f>
        <v>142</v>
      </c>
      <c r="J731">
        <f>IFERROR(ROUND($C731*VLOOKUP($O731,'TM1.5SynthPop'!$A$2:$Q$1446,COLUMN('TM1.5SynthPop'!N$1),FALSE),0),0)</f>
        <v>253</v>
      </c>
      <c r="K731">
        <f t="shared" si="23"/>
        <v>697</v>
      </c>
      <c r="L731">
        <f>Link21_SED!E731</f>
        <v>3837</v>
      </c>
      <c r="M731">
        <f>Link21_SED!F731</f>
        <v>0</v>
      </c>
      <c r="O731">
        <v>209</v>
      </c>
    </row>
    <row r="732" spans="1:15">
      <c r="A732" t="s">
        <v>18</v>
      </c>
      <c r="B732">
        <v>731</v>
      </c>
      <c r="C732">
        <f>Link21_SED!D732</f>
        <v>431</v>
      </c>
      <c r="D732">
        <f>IFERROR(ROUND($C732*VLOOKUP($O732,'TM1.5SynthPop'!$A$2:$Q$1446,COLUMN('TM1.5SynthPop'!$P$2),FALSE),0),)</f>
        <v>353</v>
      </c>
      <c r="E732">
        <f t="shared" si="22"/>
        <v>78</v>
      </c>
      <c r="F732">
        <f>IFERROR(ROUND($C732*VLOOKUP($O732,'TM1.5SynthPop'!$A$2:$Q$1446,COLUMN('TM1.5SynthPop'!J$1),FALSE),0),0)</f>
        <v>59</v>
      </c>
      <c r="G732">
        <f>IFERROR(ROUND($C732*VLOOKUP($O732,'TM1.5SynthPop'!$A$2:$Q$1446,COLUMN('TM1.5SynthPop'!K$1),FALSE),0),0)</f>
        <v>48</v>
      </c>
      <c r="H732">
        <f>IFERROR(ROUND($C732*VLOOKUP($O732,'TM1.5SynthPop'!$A$2:$Q$1446,COLUMN('TM1.5SynthPop'!L$1),FALSE),0),0)</f>
        <v>53</v>
      </c>
      <c r="I732">
        <f>IFERROR(ROUND($C732*VLOOKUP($O732,'TM1.5SynthPop'!$A$2:$Q$1446,COLUMN('TM1.5SynthPop'!M$1),FALSE),0),0)</f>
        <v>46</v>
      </c>
      <c r="J732">
        <f>IFERROR(ROUND($C732*VLOOKUP($O732,'TM1.5SynthPop'!$A$2:$Q$1446,COLUMN('TM1.5SynthPop'!N$1),FALSE),0),0)</f>
        <v>67</v>
      </c>
      <c r="K732">
        <f t="shared" si="23"/>
        <v>158</v>
      </c>
      <c r="L732">
        <f>Link21_SED!E732</f>
        <v>956</v>
      </c>
      <c r="M732">
        <f>Link21_SED!F732</f>
        <v>43</v>
      </c>
      <c r="O732">
        <v>213</v>
      </c>
    </row>
    <row r="733" spans="1:15">
      <c r="A733" t="s">
        <v>18</v>
      </c>
      <c r="B733">
        <v>732</v>
      </c>
      <c r="C733">
        <f>Link21_SED!D733</f>
        <v>336</v>
      </c>
      <c r="D733">
        <f>IFERROR(ROUND($C733*VLOOKUP($O733,'TM1.5SynthPop'!$A$2:$Q$1446,COLUMN('TM1.5SynthPop'!$P$2),FALSE),0),)</f>
        <v>262</v>
      </c>
      <c r="E733">
        <f t="shared" si="22"/>
        <v>74</v>
      </c>
      <c r="F733">
        <f>IFERROR(ROUND($C733*VLOOKUP($O733,'TM1.5SynthPop'!$A$2:$Q$1446,COLUMN('TM1.5SynthPop'!J$1),FALSE),0),0)</f>
        <v>19</v>
      </c>
      <c r="G733">
        <f>IFERROR(ROUND($C733*VLOOKUP($O733,'TM1.5SynthPop'!$A$2:$Q$1446,COLUMN('TM1.5SynthPop'!K$1),FALSE),0),0)</f>
        <v>24</v>
      </c>
      <c r="H733">
        <f>IFERROR(ROUND($C733*VLOOKUP($O733,'TM1.5SynthPop'!$A$2:$Q$1446,COLUMN('TM1.5SynthPop'!L$1),FALSE),0),0)</f>
        <v>40</v>
      </c>
      <c r="I733">
        <f>IFERROR(ROUND($C733*VLOOKUP($O733,'TM1.5SynthPop'!$A$2:$Q$1446,COLUMN('TM1.5SynthPop'!M$1),FALSE),0),0)</f>
        <v>36</v>
      </c>
      <c r="J733">
        <f>IFERROR(ROUND($C733*VLOOKUP($O733,'TM1.5SynthPop'!$A$2:$Q$1446,COLUMN('TM1.5SynthPop'!N$1),FALSE),0),0)</f>
        <v>60</v>
      </c>
      <c r="K733">
        <f t="shared" si="23"/>
        <v>157</v>
      </c>
      <c r="L733">
        <f>Link21_SED!E733</f>
        <v>679</v>
      </c>
      <c r="M733">
        <f>Link21_SED!F733</f>
        <v>24</v>
      </c>
      <c r="O733">
        <v>236</v>
      </c>
    </row>
    <row r="734" spans="1:15">
      <c r="A734" t="s">
        <v>18</v>
      </c>
      <c r="B734">
        <v>733</v>
      </c>
      <c r="C734">
        <f>Link21_SED!D734</f>
        <v>603</v>
      </c>
      <c r="D734">
        <f>IFERROR(ROUND($C734*VLOOKUP($O734,'TM1.5SynthPop'!$A$2:$Q$1446,COLUMN('TM1.5SynthPop'!$P$2),FALSE),0),)</f>
        <v>469</v>
      </c>
      <c r="E734">
        <f t="shared" si="22"/>
        <v>134</v>
      </c>
      <c r="F734">
        <f>IFERROR(ROUND($C734*VLOOKUP($O734,'TM1.5SynthPop'!$A$2:$Q$1446,COLUMN('TM1.5SynthPop'!J$1),FALSE),0),0)</f>
        <v>34</v>
      </c>
      <c r="G734">
        <f>IFERROR(ROUND($C734*VLOOKUP($O734,'TM1.5SynthPop'!$A$2:$Q$1446,COLUMN('TM1.5SynthPop'!K$1),FALSE),0),0)</f>
        <v>42</v>
      </c>
      <c r="H734">
        <f>IFERROR(ROUND($C734*VLOOKUP($O734,'TM1.5SynthPop'!$A$2:$Q$1446,COLUMN('TM1.5SynthPop'!L$1),FALSE),0),0)</f>
        <v>73</v>
      </c>
      <c r="I734">
        <f>IFERROR(ROUND($C734*VLOOKUP($O734,'TM1.5SynthPop'!$A$2:$Q$1446,COLUMN('TM1.5SynthPop'!M$1),FALSE),0),0)</f>
        <v>64</v>
      </c>
      <c r="J734">
        <f>IFERROR(ROUND($C734*VLOOKUP($O734,'TM1.5SynthPop'!$A$2:$Q$1446,COLUMN('TM1.5SynthPop'!N$1),FALSE),0),0)</f>
        <v>108</v>
      </c>
      <c r="K734">
        <f t="shared" si="23"/>
        <v>282</v>
      </c>
      <c r="L734">
        <f>Link21_SED!E734</f>
        <v>1232</v>
      </c>
      <c r="M734">
        <f>Link21_SED!F734</f>
        <v>23</v>
      </c>
      <c r="O734">
        <v>236</v>
      </c>
    </row>
    <row r="735" spans="1:15">
      <c r="A735" t="s">
        <v>18</v>
      </c>
      <c r="B735">
        <v>734</v>
      </c>
      <c r="C735">
        <f>Link21_SED!D735</f>
        <v>4077</v>
      </c>
      <c r="D735">
        <f>IFERROR(ROUND($C735*VLOOKUP($O735,'TM1.5SynthPop'!$A$2:$Q$1446,COLUMN('TM1.5SynthPop'!$P$2),FALSE),0),)</f>
        <v>3300</v>
      </c>
      <c r="E735">
        <f t="shared" si="22"/>
        <v>777</v>
      </c>
      <c r="F735">
        <f>IFERROR(ROUND($C735*VLOOKUP($O735,'TM1.5SynthPop'!$A$2:$Q$1446,COLUMN('TM1.5SynthPop'!J$1),FALSE),0),0)</f>
        <v>246</v>
      </c>
      <c r="G735">
        <f>IFERROR(ROUND($C735*VLOOKUP($O735,'TM1.5SynthPop'!$A$2:$Q$1446,COLUMN('TM1.5SynthPop'!K$1),FALSE),0),0)</f>
        <v>296</v>
      </c>
      <c r="H735">
        <f>IFERROR(ROUND($C735*VLOOKUP($O735,'TM1.5SynthPop'!$A$2:$Q$1446,COLUMN('TM1.5SynthPop'!L$1),FALSE),0),0)</f>
        <v>354</v>
      </c>
      <c r="I735">
        <f>IFERROR(ROUND($C735*VLOOKUP($O735,'TM1.5SynthPop'!$A$2:$Q$1446,COLUMN('TM1.5SynthPop'!M$1),FALSE),0),0)</f>
        <v>391</v>
      </c>
      <c r="J735">
        <f>IFERROR(ROUND($C735*VLOOKUP($O735,'TM1.5SynthPop'!$A$2:$Q$1446,COLUMN('TM1.5SynthPop'!N$1),FALSE),0),0)</f>
        <v>647</v>
      </c>
      <c r="K735">
        <f t="shared" si="23"/>
        <v>2143</v>
      </c>
      <c r="L735">
        <f>Link21_SED!E735</f>
        <v>18302</v>
      </c>
      <c r="M735">
        <f>Link21_SED!F735</f>
        <v>0</v>
      </c>
      <c r="O735">
        <v>208</v>
      </c>
    </row>
    <row r="736" spans="1:15">
      <c r="A736" t="s">
        <v>18</v>
      </c>
      <c r="B736">
        <v>735</v>
      </c>
      <c r="C736">
        <f>Link21_SED!D736</f>
        <v>2068</v>
      </c>
      <c r="D736">
        <f>IFERROR(ROUND($C736*VLOOKUP($O736,'TM1.5SynthPop'!$A$2:$Q$1446,COLUMN('TM1.5SynthPop'!$P$2),FALSE),0),)</f>
        <v>1870</v>
      </c>
      <c r="E736">
        <f t="shared" si="22"/>
        <v>198</v>
      </c>
      <c r="F736">
        <f>IFERROR(ROUND($C736*VLOOKUP($O736,'TM1.5SynthPop'!$A$2:$Q$1446,COLUMN('TM1.5SynthPop'!J$1),FALSE),0),0)</f>
        <v>366</v>
      </c>
      <c r="G736">
        <f>IFERROR(ROUND($C736*VLOOKUP($O736,'TM1.5SynthPop'!$A$2:$Q$1446,COLUMN('TM1.5SynthPop'!K$1),FALSE),0),0)</f>
        <v>396</v>
      </c>
      <c r="H736">
        <f>IFERROR(ROUND($C736*VLOOKUP($O736,'TM1.5SynthPop'!$A$2:$Q$1446,COLUMN('TM1.5SynthPop'!L$1),FALSE),0),0)</f>
        <v>142</v>
      </c>
      <c r="I736">
        <f>IFERROR(ROUND($C736*VLOOKUP($O736,'TM1.5SynthPop'!$A$2:$Q$1446,COLUMN('TM1.5SynthPop'!M$1),FALSE),0),0)</f>
        <v>127</v>
      </c>
      <c r="J736">
        <f>IFERROR(ROUND($C736*VLOOKUP($O736,'TM1.5SynthPop'!$A$2:$Q$1446,COLUMN('TM1.5SynthPop'!N$1),FALSE),0),0)</f>
        <v>242</v>
      </c>
      <c r="K736">
        <f t="shared" si="23"/>
        <v>795</v>
      </c>
      <c r="L736">
        <f>Link21_SED!E736</f>
        <v>4737</v>
      </c>
      <c r="M736">
        <f>Link21_SED!F736</f>
        <v>0</v>
      </c>
      <c r="O736">
        <v>234</v>
      </c>
    </row>
    <row r="737" spans="1:15">
      <c r="A737" t="s">
        <v>18</v>
      </c>
      <c r="B737">
        <v>736</v>
      </c>
      <c r="C737">
        <f>Link21_SED!D737</f>
        <v>161</v>
      </c>
      <c r="D737">
        <f>IFERROR(ROUND($C737*VLOOKUP($O737,'TM1.5SynthPop'!$A$2:$Q$1446,COLUMN('TM1.5SynthPop'!$P$2),FALSE),0),)</f>
        <v>146</v>
      </c>
      <c r="E737">
        <f t="shared" si="22"/>
        <v>15</v>
      </c>
      <c r="F737">
        <f>IFERROR(ROUND($C737*VLOOKUP($O737,'TM1.5SynthPop'!$A$2:$Q$1446,COLUMN('TM1.5SynthPop'!J$1),FALSE),0),0)</f>
        <v>29</v>
      </c>
      <c r="G737">
        <f>IFERROR(ROUND($C737*VLOOKUP($O737,'TM1.5SynthPop'!$A$2:$Q$1446,COLUMN('TM1.5SynthPop'!K$1),FALSE),0),0)</f>
        <v>31</v>
      </c>
      <c r="H737">
        <f>IFERROR(ROUND($C737*VLOOKUP($O737,'TM1.5SynthPop'!$A$2:$Q$1446,COLUMN('TM1.5SynthPop'!L$1),FALSE),0),0)</f>
        <v>11</v>
      </c>
      <c r="I737">
        <f>IFERROR(ROUND($C737*VLOOKUP($O737,'TM1.5SynthPop'!$A$2:$Q$1446,COLUMN('TM1.5SynthPop'!M$1),FALSE),0),0)</f>
        <v>10</v>
      </c>
      <c r="J737">
        <f>IFERROR(ROUND($C737*VLOOKUP($O737,'TM1.5SynthPop'!$A$2:$Q$1446,COLUMN('TM1.5SynthPop'!N$1),FALSE),0),0)</f>
        <v>19</v>
      </c>
      <c r="K737">
        <f t="shared" si="23"/>
        <v>61</v>
      </c>
      <c r="L737">
        <f>Link21_SED!E737</f>
        <v>513</v>
      </c>
      <c r="M737">
        <f>Link21_SED!F737</f>
        <v>0</v>
      </c>
      <c r="O737">
        <v>234</v>
      </c>
    </row>
    <row r="738" spans="1:15">
      <c r="A738" t="s">
        <v>18</v>
      </c>
      <c r="B738">
        <v>737</v>
      </c>
      <c r="C738">
        <f>Link21_SED!D738</f>
        <v>1560</v>
      </c>
      <c r="D738">
        <f>IFERROR(ROUND($C738*VLOOKUP($O738,'TM1.5SynthPop'!$A$2:$Q$1446,COLUMN('TM1.5SynthPop'!$P$2),FALSE),0),)</f>
        <v>1041</v>
      </c>
      <c r="E738">
        <f t="shared" si="22"/>
        <v>519</v>
      </c>
      <c r="F738">
        <f>IFERROR(ROUND($C738*VLOOKUP($O738,'TM1.5SynthPop'!$A$2:$Q$1446,COLUMN('TM1.5SynthPop'!J$1),FALSE),0),0)</f>
        <v>227</v>
      </c>
      <c r="G738">
        <f>IFERROR(ROUND($C738*VLOOKUP($O738,'TM1.5SynthPop'!$A$2:$Q$1446,COLUMN('TM1.5SynthPop'!K$1),FALSE),0),0)</f>
        <v>328</v>
      </c>
      <c r="H738">
        <f>IFERROR(ROUND($C738*VLOOKUP($O738,'TM1.5SynthPop'!$A$2:$Q$1446,COLUMN('TM1.5SynthPop'!L$1),FALSE),0),0)</f>
        <v>172</v>
      </c>
      <c r="I738">
        <f>IFERROR(ROUND($C738*VLOOKUP($O738,'TM1.5SynthPop'!$A$2:$Q$1446,COLUMN('TM1.5SynthPop'!M$1),FALSE),0),0)</f>
        <v>172</v>
      </c>
      <c r="J738">
        <f>IFERROR(ROUND($C738*VLOOKUP($O738,'TM1.5SynthPop'!$A$2:$Q$1446,COLUMN('TM1.5SynthPop'!N$1),FALSE),0),0)</f>
        <v>201</v>
      </c>
      <c r="K738">
        <f t="shared" si="23"/>
        <v>460</v>
      </c>
      <c r="L738">
        <f>Link21_SED!E738</f>
        <v>4048</v>
      </c>
      <c r="M738">
        <f>Link21_SED!F738</f>
        <v>13</v>
      </c>
      <c r="O738">
        <v>212</v>
      </c>
    </row>
    <row r="739" spans="1:15">
      <c r="A739" t="s">
        <v>18</v>
      </c>
      <c r="B739">
        <v>738</v>
      </c>
      <c r="C739">
        <f>Link21_SED!D739</f>
        <v>352</v>
      </c>
      <c r="D739">
        <f>IFERROR(ROUND($C739*VLOOKUP($O739,'TM1.5SynthPop'!$A$2:$Q$1446,COLUMN('TM1.5SynthPop'!$P$2),FALSE),0),)</f>
        <v>294</v>
      </c>
      <c r="E739">
        <f t="shared" si="22"/>
        <v>58</v>
      </c>
      <c r="F739">
        <f>IFERROR(ROUND($C739*VLOOKUP($O739,'TM1.5SynthPop'!$A$2:$Q$1446,COLUMN('TM1.5SynthPop'!J$1),FALSE),0),0)</f>
        <v>5</v>
      </c>
      <c r="G739">
        <f>IFERROR(ROUND($C739*VLOOKUP($O739,'TM1.5SynthPop'!$A$2:$Q$1446,COLUMN('TM1.5SynthPop'!K$1),FALSE),0),0)</f>
        <v>10</v>
      </c>
      <c r="H739">
        <f>IFERROR(ROUND($C739*VLOOKUP($O739,'TM1.5SynthPop'!$A$2:$Q$1446,COLUMN('TM1.5SynthPop'!L$1),FALSE),0),0)</f>
        <v>40</v>
      </c>
      <c r="I739">
        <f>IFERROR(ROUND($C739*VLOOKUP($O739,'TM1.5SynthPop'!$A$2:$Q$1446,COLUMN('TM1.5SynthPop'!M$1),FALSE),0),0)</f>
        <v>48</v>
      </c>
      <c r="J739">
        <f>IFERROR(ROUND($C739*VLOOKUP($O739,'TM1.5SynthPop'!$A$2:$Q$1446,COLUMN('TM1.5SynthPop'!N$1),FALSE),0),0)</f>
        <v>57</v>
      </c>
      <c r="K739">
        <f t="shared" si="23"/>
        <v>192</v>
      </c>
      <c r="L739">
        <f>Link21_SED!E739</f>
        <v>770</v>
      </c>
      <c r="M739">
        <f>Link21_SED!F739</f>
        <v>0</v>
      </c>
      <c r="O739">
        <v>282</v>
      </c>
    </row>
    <row r="740" spans="1:15">
      <c r="A740" t="s">
        <v>18</v>
      </c>
      <c r="B740">
        <v>739</v>
      </c>
      <c r="C740">
        <f>Link21_SED!D740</f>
        <v>1257</v>
      </c>
      <c r="D740">
        <f>IFERROR(ROUND($C740*VLOOKUP($O740,'TM1.5SynthPop'!$A$2:$Q$1446,COLUMN('TM1.5SynthPop'!$P$2),FALSE),0),)</f>
        <v>1017</v>
      </c>
      <c r="E740">
        <f t="shared" si="22"/>
        <v>240</v>
      </c>
      <c r="F740">
        <f>IFERROR(ROUND($C740*VLOOKUP($O740,'TM1.5SynthPop'!$A$2:$Q$1446,COLUMN('TM1.5SynthPop'!J$1),FALSE),0),0)</f>
        <v>19</v>
      </c>
      <c r="G740">
        <f>IFERROR(ROUND($C740*VLOOKUP($O740,'TM1.5SynthPop'!$A$2:$Q$1446,COLUMN('TM1.5SynthPop'!K$1),FALSE),0),0)</f>
        <v>18</v>
      </c>
      <c r="H740">
        <f>IFERROR(ROUND($C740*VLOOKUP($O740,'TM1.5SynthPop'!$A$2:$Q$1446,COLUMN('TM1.5SynthPop'!L$1),FALSE),0),0)</f>
        <v>165</v>
      </c>
      <c r="I740">
        <f>IFERROR(ROUND($C740*VLOOKUP($O740,'TM1.5SynthPop'!$A$2:$Q$1446,COLUMN('TM1.5SynthPop'!M$1),FALSE),0),0)</f>
        <v>152</v>
      </c>
      <c r="J740">
        <f>IFERROR(ROUND($C740*VLOOKUP($O740,'TM1.5SynthPop'!$A$2:$Q$1446,COLUMN('TM1.5SynthPop'!N$1),FALSE),0),0)</f>
        <v>216</v>
      </c>
      <c r="K740">
        <f t="shared" si="23"/>
        <v>687</v>
      </c>
      <c r="L740">
        <f>Link21_SED!E740</f>
        <v>2764</v>
      </c>
      <c r="M740">
        <f>Link21_SED!F740</f>
        <v>14</v>
      </c>
      <c r="O740">
        <v>291</v>
      </c>
    </row>
    <row r="741" spans="1:15">
      <c r="A741" t="s">
        <v>18</v>
      </c>
      <c r="B741">
        <v>740</v>
      </c>
      <c r="C741">
        <f>Link21_SED!D741</f>
        <v>1592</v>
      </c>
      <c r="D741">
        <f>IFERROR(ROUND($C741*VLOOKUP($O741,'TM1.5SynthPop'!$A$2:$Q$1446,COLUMN('TM1.5SynthPop'!$P$2),FALSE),0),)</f>
        <v>1368</v>
      </c>
      <c r="E741">
        <f t="shared" si="22"/>
        <v>224</v>
      </c>
      <c r="F741">
        <f>IFERROR(ROUND($C741*VLOOKUP($O741,'TM1.5SynthPop'!$A$2:$Q$1446,COLUMN('TM1.5SynthPop'!J$1),FALSE),0),0)</f>
        <v>30</v>
      </c>
      <c r="G741">
        <f>IFERROR(ROUND($C741*VLOOKUP($O741,'TM1.5SynthPop'!$A$2:$Q$1446,COLUMN('TM1.5SynthPop'!K$1),FALSE),0),0)</f>
        <v>47</v>
      </c>
      <c r="H741">
        <f>IFERROR(ROUND($C741*VLOOKUP($O741,'TM1.5SynthPop'!$A$2:$Q$1446,COLUMN('TM1.5SynthPop'!L$1),FALSE),0),0)</f>
        <v>188</v>
      </c>
      <c r="I741">
        <f>IFERROR(ROUND($C741*VLOOKUP($O741,'TM1.5SynthPop'!$A$2:$Q$1446,COLUMN('TM1.5SynthPop'!M$1),FALSE),0),0)</f>
        <v>214</v>
      </c>
      <c r="J741">
        <f>IFERROR(ROUND($C741*VLOOKUP($O741,'TM1.5SynthPop'!$A$2:$Q$1446,COLUMN('TM1.5SynthPop'!N$1),FALSE),0),0)</f>
        <v>302</v>
      </c>
      <c r="K741">
        <f t="shared" si="23"/>
        <v>811</v>
      </c>
      <c r="L741">
        <f>Link21_SED!E741</f>
        <v>3262</v>
      </c>
      <c r="M741">
        <f>Link21_SED!F741</f>
        <v>0</v>
      </c>
      <c r="O741">
        <v>290</v>
      </c>
    </row>
    <row r="742" spans="1:15">
      <c r="A742" t="s">
        <v>18</v>
      </c>
      <c r="B742">
        <v>741</v>
      </c>
      <c r="C742">
        <f>Link21_SED!D742</f>
        <v>253</v>
      </c>
      <c r="D742">
        <f>IFERROR(ROUND($C742*VLOOKUP($O742,'TM1.5SynthPop'!$A$2:$Q$1446,COLUMN('TM1.5SynthPop'!$P$2),FALSE),0),)</f>
        <v>208</v>
      </c>
      <c r="E742">
        <f t="shared" si="22"/>
        <v>45</v>
      </c>
      <c r="F742">
        <f>IFERROR(ROUND($C742*VLOOKUP($O742,'TM1.5SynthPop'!$A$2:$Q$1446,COLUMN('TM1.5SynthPop'!J$1),FALSE),0),0)</f>
        <v>6</v>
      </c>
      <c r="G742">
        <f>IFERROR(ROUND($C742*VLOOKUP($O742,'TM1.5SynthPop'!$A$2:$Q$1446,COLUMN('TM1.5SynthPop'!K$1),FALSE),0),0)</f>
        <v>9</v>
      </c>
      <c r="H742">
        <f>IFERROR(ROUND($C742*VLOOKUP($O742,'TM1.5SynthPop'!$A$2:$Q$1446,COLUMN('TM1.5SynthPop'!L$1),FALSE),0),0)</f>
        <v>27</v>
      </c>
      <c r="I742">
        <f>IFERROR(ROUND($C742*VLOOKUP($O742,'TM1.5SynthPop'!$A$2:$Q$1446,COLUMN('TM1.5SynthPop'!M$1),FALSE),0),0)</f>
        <v>31</v>
      </c>
      <c r="J742">
        <f>IFERROR(ROUND($C742*VLOOKUP($O742,'TM1.5SynthPop'!$A$2:$Q$1446,COLUMN('TM1.5SynthPop'!N$1),FALSE),0),0)</f>
        <v>45</v>
      </c>
      <c r="K742">
        <f t="shared" si="23"/>
        <v>135</v>
      </c>
      <c r="L742">
        <f>Link21_SED!E742</f>
        <v>608</v>
      </c>
      <c r="M742">
        <f>Link21_SED!F742</f>
        <v>0</v>
      </c>
      <c r="O742">
        <v>285</v>
      </c>
    </row>
    <row r="743" spans="1:15">
      <c r="A743" t="s">
        <v>18</v>
      </c>
      <c r="B743">
        <v>742</v>
      </c>
      <c r="C743">
        <f>Link21_SED!D743</f>
        <v>834</v>
      </c>
      <c r="D743">
        <f>IFERROR(ROUND($C743*VLOOKUP($O743,'TM1.5SynthPop'!$A$2:$Q$1446,COLUMN('TM1.5SynthPop'!$P$2),FALSE),0),)</f>
        <v>548</v>
      </c>
      <c r="E743">
        <f t="shared" si="22"/>
        <v>286</v>
      </c>
      <c r="F743">
        <f>IFERROR(ROUND($C743*VLOOKUP($O743,'TM1.5SynthPop'!$A$2:$Q$1446,COLUMN('TM1.5SynthPop'!J$1),FALSE),0),0)</f>
        <v>16</v>
      </c>
      <c r="G743">
        <f>IFERROR(ROUND($C743*VLOOKUP($O743,'TM1.5SynthPop'!$A$2:$Q$1446,COLUMN('TM1.5SynthPop'!K$1),FALSE),0),0)</f>
        <v>24</v>
      </c>
      <c r="H743">
        <f>IFERROR(ROUND($C743*VLOOKUP($O743,'TM1.5SynthPop'!$A$2:$Q$1446,COLUMN('TM1.5SynthPop'!L$1),FALSE),0),0)</f>
        <v>93</v>
      </c>
      <c r="I743">
        <f>IFERROR(ROUND($C743*VLOOKUP($O743,'TM1.5SynthPop'!$A$2:$Q$1446,COLUMN('TM1.5SynthPop'!M$1),FALSE),0),0)</f>
        <v>93</v>
      </c>
      <c r="J743">
        <f>IFERROR(ROUND($C743*VLOOKUP($O743,'TM1.5SynthPop'!$A$2:$Q$1446,COLUMN('TM1.5SynthPop'!N$1),FALSE),0),0)</f>
        <v>158</v>
      </c>
      <c r="K743">
        <f t="shared" si="23"/>
        <v>450</v>
      </c>
      <c r="L743">
        <f>Link21_SED!E743</f>
        <v>2325</v>
      </c>
      <c r="M743">
        <f>Link21_SED!F743</f>
        <v>136</v>
      </c>
      <c r="O743">
        <v>262</v>
      </c>
    </row>
    <row r="744" spans="1:15">
      <c r="A744" t="s">
        <v>18</v>
      </c>
      <c r="B744">
        <v>743</v>
      </c>
      <c r="C744">
        <f>Link21_SED!D744</f>
        <v>379</v>
      </c>
      <c r="D744">
        <f>IFERROR(ROUND($C744*VLOOKUP($O744,'TM1.5SynthPop'!$A$2:$Q$1446,COLUMN('TM1.5SynthPop'!$P$2),FALSE),0),)</f>
        <v>277</v>
      </c>
      <c r="E744">
        <f t="shared" si="22"/>
        <v>102</v>
      </c>
      <c r="F744">
        <f>IFERROR(ROUND($C744*VLOOKUP($O744,'TM1.5SynthPop'!$A$2:$Q$1446,COLUMN('TM1.5SynthPop'!J$1),FALSE),0),0)</f>
        <v>4</v>
      </c>
      <c r="G744">
        <f>IFERROR(ROUND($C744*VLOOKUP($O744,'TM1.5SynthPop'!$A$2:$Q$1446,COLUMN('TM1.5SynthPop'!K$1),FALSE),0),0)</f>
        <v>16</v>
      </c>
      <c r="H744">
        <f>IFERROR(ROUND($C744*VLOOKUP($O744,'TM1.5SynthPop'!$A$2:$Q$1446,COLUMN('TM1.5SynthPop'!L$1),FALSE),0),0)</f>
        <v>36</v>
      </c>
      <c r="I744">
        <f>IFERROR(ROUND($C744*VLOOKUP($O744,'TM1.5SynthPop'!$A$2:$Q$1446,COLUMN('TM1.5SynthPop'!M$1),FALSE),0),0)</f>
        <v>36</v>
      </c>
      <c r="J744">
        <f>IFERROR(ROUND($C744*VLOOKUP($O744,'TM1.5SynthPop'!$A$2:$Q$1446,COLUMN('TM1.5SynthPop'!N$1),FALSE),0),0)</f>
        <v>69</v>
      </c>
      <c r="K744">
        <f t="shared" si="23"/>
        <v>218</v>
      </c>
      <c r="L744">
        <f>Link21_SED!E744</f>
        <v>1013</v>
      </c>
      <c r="M744">
        <f>Link21_SED!F744</f>
        <v>49</v>
      </c>
      <c r="O744">
        <v>264</v>
      </c>
    </row>
    <row r="745" spans="1:15">
      <c r="A745" t="s">
        <v>18</v>
      </c>
      <c r="B745">
        <v>744</v>
      </c>
      <c r="C745">
        <f>Link21_SED!D745</f>
        <v>1613</v>
      </c>
      <c r="D745">
        <f>IFERROR(ROUND($C745*VLOOKUP($O745,'TM1.5SynthPop'!$A$2:$Q$1446,COLUMN('TM1.5SynthPop'!$P$2),FALSE),0),)</f>
        <v>1476</v>
      </c>
      <c r="E745">
        <f t="shared" si="22"/>
        <v>137</v>
      </c>
      <c r="F745">
        <f>IFERROR(ROUND($C745*VLOOKUP($O745,'TM1.5SynthPop'!$A$2:$Q$1446,COLUMN('TM1.5SynthPop'!J$1),FALSE),0),0)</f>
        <v>76</v>
      </c>
      <c r="G745">
        <f>IFERROR(ROUND($C745*VLOOKUP($O745,'TM1.5SynthPop'!$A$2:$Q$1446,COLUMN('TM1.5SynthPop'!K$1),FALSE),0),0)</f>
        <v>83</v>
      </c>
      <c r="H745">
        <f>IFERROR(ROUND($C745*VLOOKUP($O745,'TM1.5SynthPop'!$A$2:$Q$1446,COLUMN('TM1.5SynthPop'!L$1),FALSE),0),0)</f>
        <v>189</v>
      </c>
      <c r="I745">
        <f>IFERROR(ROUND($C745*VLOOKUP($O745,'TM1.5SynthPop'!$A$2:$Q$1446,COLUMN('TM1.5SynthPop'!M$1),FALSE),0),0)</f>
        <v>177</v>
      </c>
      <c r="J745">
        <f>IFERROR(ROUND($C745*VLOOKUP($O745,'TM1.5SynthPop'!$A$2:$Q$1446,COLUMN('TM1.5SynthPop'!N$1),FALSE),0),0)</f>
        <v>271</v>
      </c>
      <c r="K745">
        <f t="shared" si="23"/>
        <v>817</v>
      </c>
      <c r="L745">
        <f>Link21_SED!E745</f>
        <v>2406</v>
      </c>
      <c r="M745">
        <f>Link21_SED!F745</f>
        <v>0</v>
      </c>
      <c r="O745">
        <v>265</v>
      </c>
    </row>
    <row r="746" spans="1:15">
      <c r="A746" t="s">
        <v>18</v>
      </c>
      <c r="B746">
        <v>745</v>
      </c>
      <c r="C746">
        <f>Link21_SED!D746</f>
        <v>1349</v>
      </c>
      <c r="D746">
        <f>IFERROR(ROUND($C746*VLOOKUP($O746,'TM1.5SynthPop'!$A$2:$Q$1446,COLUMN('TM1.5SynthPop'!$P$2),FALSE),0),)</f>
        <v>1098</v>
      </c>
      <c r="E746">
        <f t="shared" si="22"/>
        <v>251</v>
      </c>
      <c r="F746">
        <f>IFERROR(ROUND($C746*VLOOKUP($O746,'TM1.5SynthPop'!$A$2:$Q$1446,COLUMN('TM1.5SynthPop'!J$1),FALSE),0),0)</f>
        <v>116</v>
      </c>
      <c r="G746">
        <f>IFERROR(ROUND($C746*VLOOKUP($O746,'TM1.5SynthPop'!$A$2:$Q$1446,COLUMN('TM1.5SynthPop'!K$1),FALSE),0),0)</f>
        <v>173</v>
      </c>
      <c r="H746">
        <f>IFERROR(ROUND($C746*VLOOKUP($O746,'TM1.5SynthPop'!$A$2:$Q$1446,COLUMN('TM1.5SynthPop'!L$1),FALSE),0),0)</f>
        <v>171</v>
      </c>
      <c r="I746">
        <f>IFERROR(ROUND($C746*VLOOKUP($O746,'TM1.5SynthPop'!$A$2:$Q$1446,COLUMN('TM1.5SynthPop'!M$1),FALSE),0),0)</f>
        <v>176</v>
      </c>
      <c r="J746">
        <f>IFERROR(ROUND($C746*VLOOKUP($O746,'TM1.5SynthPop'!$A$2:$Q$1446,COLUMN('TM1.5SynthPop'!N$1),FALSE),0),0)</f>
        <v>219</v>
      </c>
      <c r="K746">
        <f t="shared" si="23"/>
        <v>494</v>
      </c>
      <c r="L746">
        <f>Link21_SED!E746</f>
        <v>2643</v>
      </c>
      <c r="M746">
        <f>Link21_SED!F746</f>
        <v>0</v>
      </c>
      <c r="O746">
        <v>270</v>
      </c>
    </row>
    <row r="747" spans="1:15">
      <c r="A747" t="s">
        <v>18</v>
      </c>
      <c r="B747">
        <v>746</v>
      </c>
      <c r="C747">
        <f>Link21_SED!D747</f>
        <v>1429</v>
      </c>
      <c r="D747">
        <f>IFERROR(ROUND($C747*VLOOKUP($O747,'TM1.5SynthPop'!$A$2:$Q$1446,COLUMN('TM1.5SynthPop'!$P$2),FALSE),0),)</f>
        <v>1113</v>
      </c>
      <c r="E747">
        <f t="shared" si="22"/>
        <v>316</v>
      </c>
      <c r="F747">
        <f>IFERROR(ROUND($C747*VLOOKUP($O747,'TM1.5SynthPop'!$A$2:$Q$1446,COLUMN('TM1.5SynthPop'!J$1),FALSE),0),0)</f>
        <v>19</v>
      </c>
      <c r="G747">
        <f>IFERROR(ROUND($C747*VLOOKUP($O747,'TM1.5SynthPop'!$A$2:$Q$1446,COLUMN('TM1.5SynthPop'!K$1),FALSE),0),0)</f>
        <v>42</v>
      </c>
      <c r="H747">
        <f>IFERROR(ROUND($C747*VLOOKUP($O747,'TM1.5SynthPop'!$A$2:$Q$1446,COLUMN('TM1.5SynthPop'!L$1),FALSE),0),0)</f>
        <v>184</v>
      </c>
      <c r="I747">
        <f>IFERROR(ROUND($C747*VLOOKUP($O747,'TM1.5SynthPop'!$A$2:$Q$1446,COLUMN('TM1.5SynthPop'!M$1),FALSE),0),0)</f>
        <v>212</v>
      </c>
      <c r="J747">
        <f>IFERROR(ROUND($C747*VLOOKUP($O747,'TM1.5SynthPop'!$A$2:$Q$1446,COLUMN('TM1.5SynthPop'!N$1),FALSE),0),0)</f>
        <v>266</v>
      </c>
      <c r="K747">
        <f t="shared" si="23"/>
        <v>706</v>
      </c>
      <c r="L747">
        <f>Link21_SED!E747</f>
        <v>3110</v>
      </c>
      <c r="M747">
        <f>Link21_SED!F747</f>
        <v>0</v>
      </c>
      <c r="O747">
        <v>271</v>
      </c>
    </row>
    <row r="748" spans="1:15">
      <c r="A748" t="s">
        <v>18</v>
      </c>
      <c r="B748">
        <v>747</v>
      </c>
      <c r="C748">
        <f>Link21_SED!D748</f>
        <v>3672</v>
      </c>
      <c r="D748">
        <f>IFERROR(ROUND($C748*VLOOKUP($O748,'TM1.5SynthPop'!$A$2:$Q$1446,COLUMN('TM1.5SynthPop'!$P$2),FALSE),0),)</f>
        <v>3076</v>
      </c>
      <c r="E748">
        <f t="shared" si="22"/>
        <v>596</v>
      </c>
      <c r="F748">
        <f>IFERROR(ROUND($C748*VLOOKUP($O748,'TM1.5SynthPop'!$A$2:$Q$1446,COLUMN('TM1.5SynthPop'!J$1),FALSE),0),0)</f>
        <v>211</v>
      </c>
      <c r="G748">
        <f>IFERROR(ROUND($C748*VLOOKUP($O748,'TM1.5SynthPop'!$A$2:$Q$1446,COLUMN('TM1.5SynthPop'!K$1),FALSE),0),0)</f>
        <v>238</v>
      </c>
      <c r="H748">
        <f>IFERROR(ROUND($C748*VLOOKUP($O748,'TM1.5SynthPop'!$A$2:$Q$1446,COLUMN('TM1.5SynthPop'!L$1),FALSE),0),0)</f>
        <v>474</v>
      </c>
      <c r="I748">
        <f>IFERROR(ROUND($C748*VLOOKUP($O748,'TM1.5SynthPop'!$A$2:$Q$1446,COLUMN('TM1.5SynthPop'!M$1),FALSE),0),0)</f>
        <v>452</v>
      </c>
      <c r="J748">
        <f>IFERROR(ROUND($C748*VLOOKUP($O748,'TM1.5SynthPop'!$A$2:$Q$1446,COLUMN('TM1.5SynthPop'!N$1),FALSE),0),0)</f>
        <v>669</v>
      </c>
      <c r="K748">
        <f t="shared" si="23"/>
        <v>1628</v>
      </c>
      <c r="L748">
        <f>Link21_SED!E748</f>
        <v>7558</v>
      </c>
      <c r="M748">
        <f>Link21_SED!F748</f>
        <v>0</v>
      </c>
      <c r="O748">
        <v>266</v>
      </c>
    </row>
    <row r="749" spans="1:15">
      <c r="A749" t="s">
        <v>18</v>
      </c>
      <c r="B749">
        <v>748</v>
      </c>
      <c r="C749">
        <f>Link21_SED!D749</f>
        <v>531</v>
      </c>
      <c r="D749">
        <f>IFERROR(ROUND($C749*VLOOKUP($O749,'TM1.5SynthPop'!$A$2:$Q$1446,COLUMN('TM1.5SynthPop'!$P$2),FALSE),0),)</f>
        <v>378</v>
      </c>
      <c r="E749">
        <f t="shared" ref="E749:E812" si="24">C749-D749</f>
        <v>153</v>
      </c>
      <c r="F749">
        <f>IFERROR(ROUND($C749*VLOOKUP($O749,'TM1.5SynthPop'!$A$2:$Q$1446,COLUMN('TM1.5SynthPop'!J$1),FALSE),0),0)</f>
        <v>4</v>
      </c>
      <c r="G749">
        <f>IFERROR(ROUND($C749*VLOOKUP($O749,'TM1.5SynthPop'!$A$2:$Q$1446,COLUMN('TM1.5SynthPop'!K$1),FALSE),0),0)</f>
        <v>12</v>
      </c>
      <c r="H749">
        <f>IFERROR(ROUND($C749*VLOOKUP($O749,'TM1.5SynthPop'!$A$2:$Q$1446,COLUMN('TM1.5SynthPop'!L$1),FALSE),0),0)</f>
        <v>66</v>
      </c>
      <c r="I749">
        <f>IFERROR(ROUND($C749*VLOOKUP($O749,'TM1.5SynthPop'!$A$2:$Q$1446,COLUMN('TM1.5SynthPop'!M$1),FALSE),0),0)</f>
        <v>75</v>
      </c>
      <c r="J749">
        <f>IFERROR(ROUND($C749*VLOOKUP($O749,'TM1.5SynthPop'!$A$2:$Q$1446,COLUMN('TM1.5SynthPop'!N$1),FALSE),0),0)</f>
        <v>100</v>
      </c>
      <c r="K749">
        <f t="shared" ref="K749:K812" si="25">C749-SUM(F749:J749)</f>
        <v>274</v>
      </c>
      <c r="L749">
        <f>Link21_SED!E749</f>
        <v>1309</v>
      </c>
      <c r="M749">
        <f>Link21_SED!F749</f>
        <v>4</v>
      </c>
      <c r="O749">
        <v>272</v>
      </c>
    </row>
    <row r="750" spans="1:15">
      <c r="A750" t="s">
        <v>18</v>
      </c>
      <c r="B750">
        <v>749</v>
      </c>
      <c r="C750">
        <f>Link21_SED!D750</f>
        <v>1343</v>
      </c>
      <c r="D750">
        <f>IFERROR(ROUND($C750*VLOOKUP($O750,'TM1.5SynthPop'!$A$2:$Q$1446,COLUMN('TM1.5SynthPop'!$P$2),FALSE),0),)</f>
        <v>1035</v>
      </c>
      <c r="E750">
        <f t="shared" si="24"/>
        <v>308</v>
      </c>
      <c r="F750">
        <f>IFERROR(ROUND($C750*VLOOKUP($O750,'TM1.5SynthPop'!$A$2:$Q$1446,COLUMN('TM1.5SynthPop'!J$1),FALSE),0),0)</f>
        <v>68</v>
      </c>
      <c r="G750">
        <f>IFERROR(ROUND($C750*VLOOKUP($O750,'TM1.5SynthPop'!$A$2:$Q$1446,COLUMN('TM1.5SynthPop'!K$1),FALSE),0),0)</f>
        <v>78</v>
      </c>
      <c r="H750">
        <f>IFERROR(ROUND($C750*VLOOKUP($O750,'TM1.5SynthPop'!$A$2:$Q$1446,COLUMN('TM1.5SynthPop'!L$1),FALSE),0),0)</f>
        <v>172</v>
      </c>
      <c r="I750">
        <f>IFERROR(ROUND($C750*VLOOKUP($O750,'TM1.5SynthPop'!$A$2:$Q$1446,COLUMN('TM1.5SynthPop'!M$1),FALSE),0),0)</f>
        <v>202</v>
      </c>
      <c r="J750">
        <f>IFERROR(ROUND($C750*VLOOKUP($O750,'TM1.5SynthPop'!$A$2:$Q$1446,COLUMN('TM1.5SynthPop'!N$1),FALSE),0),0)</f>
        <v>239</v>
      </c>
      <c r="K750">
        <f t="shared" si="25"/>
        <v>584</v>
      </c>
      <c r="L750">
        <f>Link21_SED!E750</f>
        <v>3155</v>
      </c>
      <c r="M750">
        <f>Link21_SED!F750</f>
        <v>70</v>
      </c>
      <c r="O750">
        <v>267</v>
      </c>
    </row>
    <row r="751" spans="1:15">
      <c r="A751" t="s">
        <v>18</v>
      </c>
      <c r="B751">
        <v>750</v>
      </c>
      <c r="C751">
        <f>Link21_SED!D751</f>
        <v>2168</v>
      </c>
      <c r="D751">
        <f>IFERROR(ROUND($C751*VLOOKUP($O751,'TM1.5SynthPop'!$A$2:$Q$1446,COLUMN('TM1.5SynthPop'!$P$2),FALSE),0),)</f>
        <v>1737</v>
      </c>
      <c r="E751">
        <f t="shared" si="24"/>
        <v>431</v>
      </c>
      <c r="F751">
        <f>IFERROR(ROUND($C751*VLOOKUP($O751,'TM1.5SynthPop'!$A$2:$Q$1446,COLUMN('TM1.5SynthPop'!J$1),FALSE),0),0)</f>
        <v>57</v>
      </c>
      <c r="G751">
        <f>IFERROR(ROUND($C751*VLOOKUP($O751,'TM1.5SynthPop'!$A$2:$Q$1446,COLUMN('TM1.5SynthPop'!K$1),FALSE),0),0)</f>
        <v>225</v>
      </c>
      <c r="H751">
        <f>IFERROR(ROUND($C751*VLOOKUP($O751,'TM1.5SynthPop'!$A$2:$Q$1446,COLUMN('TM1.5SynthPop'!L$1),FALSE),0),0)</f>
        <v>220</v>
      </c>
      <c r="I751">
        <f>IFERROR(ROUND($C751*VLOOKUP($O751,'TM1.5SynthPop'!$A$2:$Q$1446,COLUMN('TM1.5SynthPop'!M$1),FALSE),0),0)</f>
        <v>170</v>
      </c>
      <c r="J751">
        <f>IFERROR(ROUND($C751*VLOOKUP($O751,'TM1.5SynthPop'!$A$2:$Q$1446,COLUMN('TM1.5SynthPop'!N$1),FALSE),0),0)</f>
        <v>390</v>
      </c>
      <c r="K751">
        <f t="shared" si="25"/>
        <v>1106</v>
      </c>
      <c r="L751">
        <f>Link21_SED!E751</f>
        <v>5266</v>
      </c>
      <c r="M751">
        <f>Link21_SED!F751</f>
        <v>0</v>
      </c>
      <c r="O751">
        <v>289</v>
      </c>
    </row>
    <row r="752" spans="1:15">
      <c r="A752" t="s">
        <v>18</v>
      </c>
      <c r="B752">
        <v>751</v>
      </c>
      <c r="C752">
        <f>Link21_SED!D752</f>
        <v>3047</v>
      </c>
      <c r="D752">
        <f>IFERROR(ROUND($C752*VLOOKUP($O752,'TM1.5SynthPop'!$A$2:$Q$1446,COLUMN('TM1.5SynthPop'!$P$2),FALSE),0),)</f>
        <v>2644</v>
      </c>
      <c r="E752">
        <f t="shared" si="24"/>
        <v>403</v>
      </c>
      <c r="F752">
        <f>IFERROR(ROUND($C752*VLOOKUP($O752,'TM1.5SynthPop'!$A$2:$Q$1446,COLUMN('TM1.5SynthPop'!J$1),FALSE),0),0)</f>
        <v>160</v>
      </c>
      <c r="G752">
        <f>IFERROR(ROUND($C752*VLOOKUP($O752,'TM1.5SynthPop'!$A$2:$Q$1446,COLUMN('TM1.5SynthPop'!K$1),FALSE),0),0)</f>
        <v>287</v>
      </c>
      <c r="H752">
        <f>IFERROR(ROUND($C752*VLOOKUP($O752,'TM1.5SynthPop'!$A$2:$Q$1446,COLUMN('TM1.5SynthPop'!L$1),FALSE),0),0)</f>
        <v>396</v>
      </c>
      <c r="I752">
        <f>IFERROR(ROUND($C752*VLOOKUP($O752,'TM1.5SynthPop'!$A$2:$Q$1446,COLUMN('TM1.5SynthPop'!M$1),FALSE),0),0)</f>
        <v>276</v>
      </c>
      <c r="J752">
        <f>IFERROR(ROUND($C752*VLOOKUP($O752,'TM1.5SynthPop'!$A$2:$Q$1446,COLUMN('TM1.5SynthPop'!N$1),FALSE),0),0)</f>
        <v>534</v>
      </c>
      <c r="K752">
        <f t="shared" si="25"/>
        <v>1394</v>
      </c>
      <c r="L752">
        <f>Link21_SED!E752</f>
        <v>5831</v>
      </c>
      <c r="M752">
        <f>Link21_SED!F752</f>
        <v>0</v>
      </c>
      <c r="O752">
        <v>288</v>
      </c>
    </row>
    <row r="753" spans="1:15">
      <c r="A753" t="s">
        <v>18</v>
      </c>
      <c r="B753">
        <v>752</v>
      </c>
      <c r="C753">
        <f>Link21_SED!D753</f>
        <v>405</v>
      </c>
      <c r="D753">
        <f>IFERROR(ROUND($C753*VLOOKUP($O753,'TM1.5SynthPop'!$A$2:$Q$1446,COLUMN('TM1.5SynthPop'!$P$2),FALSE),0),)</f>
        <v>316</v>
      </c>
      <c r="E753">
        <f t="shared" si="24"/>
        <v>89</v>
      </c>
      <c r="F753">
        <f>IFERROR(ROUND($C753*VLOOKUP($O753,'TM1.5SynthPop'!$A$2:$Q$1446,COLUMN('TM1.5SynthPop'!J$1),FALSE),0),0)</f>
        <v>8</v>
      </c>
      <c r="G753">
        <f>IFERROR(ROUND($C753*VLOOKUP($O753,'TM1.5SynthPop'!$A$2:$Q$1446,COLUMN('TM1.5SynthPop'!K$1),FALSE),0),0)</f>
        <v>12</v>
      </c>
      <c r="H753">
        <f>IFERROR(ROUND($C753*VLOOKUP($O753,'TM1.5SynthPop'!$A$2:$Q$1446,COLUMN('TM1.5SynthPop'!L$1),FALSE),0),0)</f>
        <v>41</v>
      </c>
      <c r="I753">
        <f>IFERROR(ROUND($C753*VLOOKUP($O753,'TM1.5SynthPop'!$A$2:$Q$1446,COLUMN('TM1.5SynthPop'!M$1),FALSE),0),0)</f>
        <v>55</v>
      </c>
      <c r="J753">
        <f>IFERROR(ROUND($C753*VLOOKUP($O753,'TM1.5SynthPop'!$A$2:$Q$1446,COLUMN('TM1.5SynthPop'!N$1),FALSE),0),0)</f>
        <v>84</v>
      </c>
      <c r="K753">
        <f t="shared" si="25"/>
        <v>205</v>
      </c>
      <c r="L753">
        <f>Link21_SED!E753</f>
        <v>1060</v>
      </c>
      <c r="M753">
        <f>Link21_SED!F753</f>
        <v>0</v>
      </c>
      <c r="O753">
        <v>252</v>
      </c>
    </row>
    <row r="754" spans="1:15">
      <c r="A754" t="s">
        <v>18</v>
      </c>
      <c r="B754">
        <v>753</v>
      </c>
      <c r="C754">
        <f>Link21_SED!D754</f>
        <v>1349</v>
      </c>
      <c r="D754">
        <f>IFERROR(ROUND($C754*VLOOKUP($O754,'TM1.5SynthPop'!$A$2:$Q$1446,COLUMN('TM1.5SynthPop'!$P$2),FALSE),0),)</f>
        <v>1016</v>
      </c>
      <c r="E754">
        <f t="shared" si="24"/>
        <v>333</v>
      </c>
      <c r="F754">
        <f>IFERROR(ROUND($C754*VLOOKUP($O754,'TM1.5SynthPop'!$A$2:$Q$1446,COLUMN('TM1.5SynthPop'!J$1),FALSE),0),0)</f>
        <v>13</v>
      </c>
      <c r="G754">
        <f>IFERROR(ROUND($C754*VLOOKUP($O754,'TM1.5SynthPop'!$A$2:$Q$1446,COLUMN('TM1.5SynthPop'!K$1),FALSE),0),0)</f>
        <v>26</v>
      </c>
      <c r="H754">
        <f>IFERROR(ROUND($C754*VLOOKUP($O754,'TM1.5SynthPop'!$A$2:$Q$1446,COLUMN('TM1.5SynthPop'!L$1),FALSE),0),0)</f>
        <v>129</v>
      </c>
      <c r="I754">
        <f>IFERROR(ROUND($C754*VLOOKUP($O754,'TM1.5SynthPop'!$A$2:$Q$1446,COLUMN('TM1.5SynthPop'!M$1),FALSE),0),0)</f>
        <v>168</v>
      </c>
      <c r="J754">
        <f>IFERROR(ROUND($C754*VLOOKUP($O754,'TM1.5SynthPop'!$A$2:$Q$1446,COLUMN('TM1.5SynthPop'!N$1),FALSE),0),0)</f>
        <v>296</v>
      </c>
      <c r="K754">
        <f t="shared" si="25"/>
        <v>717</v>
      </c>
      <c r="L754">
        <f>Link21_SED!E754</f>
        <v>3479</v>
      </c>
      <c r="M754">
        <f>Link21_SED!F754</f>
        <v>0</v>
      </c>
      <c r="O754">
        <v>254</v>
      </c>
    </row>
    <row r="755" spans="1:15">
      <c r="A755" t="s">
        <v>18</v>
      </c>
      <c r="B755">
        <v>754</v>
      </c>
      <c r="C755">
        <f>Link21_SED!D755</f>
        <v>639</v>
      </c>
      <c r="D755">
        <f>IFERROR(ROUND($C755*VLOOKUP($O755,'TM1.5SynthPop'!$A$2:$Q$1446,COLUMN('TM1.5SynthPop'!$P$2),FALSE),0),)</f>
        <v>496</v>
      </c>
      <c r="E755">
        <f t="shared" si="24"/>
        <v>143</v>
      </c>
      <c r="F755">
        <f>IFERROR(ROUND($C755*VLOOKUP($O755,'TM1.5SynthPop'!$A$2:$Q$1446,COLUMN('TM1.5SynthPop'!J$1),FALSE),0),0)</f>
        <v>32</v>
      </c>
      <c r="G755">
        <f>IFERROR(ROUND($C755*VLOOKUP($O755,'TM1.5SynthPop'!$A$2:$Q$1446,COLUMN('TM1.5SynthPop'!K$1),FALSE),0),0)</f>
        <v>39</v>
      </c>
      <c r="H755">
        <f>IFERROR(ROUND($C755*VLOOKUP($O755,'TM1.5SynthPop'!$A$2:$Q$1446,COLUMN('TM1.5SynthPop'!L$1),FALSE),0),0)</f>
        <v>47</v>
      </c>
      <c r="I755">
        <f>IFERROR(ROUND($C755*VLOOKUP($O755,'TM1.5SynthPop'!$A$2:$Q$1446,COLUMN('TM1.5SynthPop'!M$1),FALSE),0),0)</f>
        <v>84</v>
      </c>
      <c r="J755">
        <f>IFERROR(ROUND($C755*VLOOKUP($O755,'TM1.5SynthPop'!$A$2:$Q$1446,COLUMN('TM1.5SynthPop'!N$1),FALSE),0),0)</f>
        <v>112</v>
      </c>
      <c r="K755">
        <f t="shared" si="25"/>
        <v>325</v>
      </c>
      <c r="L755">
        <f>Link21_SED!E755</f>
        <v>1505</v>
      </c>
      <c r="M755">
        <f>Link21_SED!F755</f>
        <v>5</v>
      </c>
      <c r="O755">
        <v>255</v>
      </c>
    </row>
    <row r="756" spans="1:15">
      <c r="A756" t="s">
        <v>18</v>
      </c>
      <c r="B756">
        <v>755</v>
      </c>
      <c r="C756">
        <f>Link21_SED!D756</f>
        <v>1904</v>
      </c>
      <c r="D756">
        <f>IFERROR(ROUND($C756*VLOOKUP($O756,'TM1.5SynthPop'!$A$2:$Q$1446,COLUMN('TM1.5SynthPop'!$P$2),FALSE),0),)</f>
        <v>1415</v>
      </c>
      <c r="E756">
        <f t="shared" si="24"/>
        <v>489</v>
      </c>
      <c r="F756">
        <f>IFERROR(ROUND($C756*VLOOKUP($O756,'TM1.5SynthPop'!$A$2:$Q$1446,COLUMN('TM1.5SynthPop'!J$1),FALSE),0),0)</f>
        <v>95</v>
      </c>
      <c r="G756">
        <f>IFERROR(ROUND($C756*VLOOKUP($O756,'TM1.5SynthPop'!$A$2:$Q$1446,COLUMN('TM1.5SynthPop'!K$1),FALSE),0),0)</f>
        <v>82</v>
      </c>
      <c r="H756">
        <f>IFERROR(ROUND($C756*VLOOKUP($O756,'TM1.5SynthPop'!$A$2:$Q$1446,COLUMN('TM1.5SynthPop'!L$1),FALSE),0),0)</f>
        <v>141</v>
      </c>
      <c r="I756">
        <f>IFERROR(ROUND($C756*VLOOKUP($O756,'TM1.5SynthPop'!$A$2:$Q$1446,COLUMN('TM1.5SynthPop'!M$1),FALSE),0),0)</f>
        <v>172</v>
      </c>
      <c r="J756">
        <f>IFERROR(ROUND($C756*VLOOKUP($O756,'TM1.5SynthPop'!$A$2:$Q$1446,COLUMN('TM1.5SynthPop'!N$1),FALSE),0),0)</f>
        <v>333</v>
      </c>
      <c r="K756">
        <f t="shared" si="25"/>
        <v>1081</v>
      </c>
      <c r="L756">
        <f>Link21_SED!E756</f>
        <v>4240</v>
      </c>
      <c r="M756">
        <f>Link21_SED!F756</f>
        <v>8</v>
      </c>
      <c r="O756">
        <v>292</v>
      </c>
    </row>
    <row r="757" spans="1:15">
      <c r="A757" t="s">
        <v>18</v>
      </c>
      <c r="B757">
        <v>756</v>
      </c>
      <c r="C757">
        <f>Link21_SED!D757</f>
        <v>375</v>
      </c>
      <c r="D757">
        <f>IFERROR(ROUND($C757*VLOOKUP($O757,'TM1.5SynthPop'!$A$2:$Q$1446,COLUMN('TM1.5SynthPop'!$P$2),FALSE),0),)</f>
        <v>237</v>
      </c>
      <c r="E757">
        <f t="shared" si="24"/>
        <v>138</v>
      </c>
      <c r="F757">
        <f>IFERROR(ROUND($C757*VLOOKUP($O757,'TM1.5SynthPop'!$A$2:$Q$1446,COLUMN('TM1.5SynthPop'!J$1),FALSE),0),0)</f>
        <v>5</v>
      </c>
      <c r="G757">
        <f>IFERROR(ROUND($C757*VLOOKUP($O757,'TM1.5SynthPop'!$A$2:$Q$1446,COLUMN('TM1.5SynthPop'!K$1),FALSE),0),0)</f>
        <v>17</v>
      </c>
      <c r="H757">
        <f>IFERROR(ROUND($C757*VLOOKUP($O757,'TM1.5SynthPop'!$A$2:$Q$1446,COLUMN('TM1.5SynthPop'!L$1),FALSE),0),0)</f>
        <v>27</v>
      </c>
      <c r="I757">
        <f>IFERROR(ROUND($C757*VLOOKUP($O757,'TM1.5SynthPop'!$A$2:$Q$1446,COLUMN('TM1.5SynthPop'!M$1),FALSE),0),0)</f>
        <v>32</v>
      </c>
      <c r="J757">
        <f>IFERROR(ROUND($C757*VLOOKUP($O757,'TM1.5SynthPop'!$A$2:$Q$1446,COLUMN('TM1.5SynthPop'!N$1),FALSE),0),0)</f>
        <v>85</v>
      </c>
      <c r="K757">
        <f t="shared" si="25"/>
        <v>209</v>
      </c>
      <c r="L757">
        <f>Link21_SED!E757</f>
        <v>1045</v>
      </c>
      <c r="M757">
        <f>Link21_SED!F757</f>
        <v>76</v>
      </c>
      <c r="O757">
        <v>263</v>
      </c>
    </row>
    <row r="758" spans="1:15">
      <c r="A758" t="s">
        <v>18</v>
      </c>
      <c r="B758">
        <v>757</v>
      </c>
      <c r="C758">
        <f>Link21_SED!D758</f>
        <v>1509</v>
      </c>
      <c r="D758">
        <f>IFERROR(ROUND($C758*VLOOKUP($O758,'TM1.5SynthPop'!$A$2:$Q$1446,COLUMN('TM1.5SynthPop'!$P$2),FALSE),0),)</f>
        <v>1076</v>
      </c>
      <c r="E758">
        <f t="shared" si="24"/>
        <v>433</v>
      </c>
      <c r="F758">
        <f>IFERROR(ROUND($C758*VLOOKUP($O758,'TM1.5SynthPop'!$A$2:$Q$1446,COLUMN('TM1.5SynthPop'!J$1),FALSE),0),0)</f>
        <v>58</v>
      </c>
      <c r="G758">
        <f>IFERROR(ROUND($C758*VLOOKUP($O758,'TM1.5SynthPop'!$A$2:$Q$1446,COLUMN('TM1.5SynthPop'!K$1),FALSE),0),0)</f>
        <v>76</v>
      </c>
      <c r="H758">
        <f>IFERROR(ROUND($C758*VLOOKUP($O758,'TM1.5SynthPop'!$A$2:$Q$1446,COLUMN('TM1.5SynthPop'!L$1),FALSE),0),0)</f>
        <v>209</v>
      </c>
      <c r="I758">
        <f>IFERROR(ROUND($C758*VLOOKUP($O758,'TM1.5SynthPop'!$A$2:$Q$1446,COLUMN('TM1.5SynthPop'!M$1),FALSE),0),0)</f>
        <v>182</v>
      </c>
      <c r="J758">
        <f>IFERROR(ROUND($C758*VLOOKUP($O758,'TM1.5SynthPop'!$A$2:$Q$1446,COLUMN('TM1.5SynthPop'!N$1),FALSE),0),0)</f>
        <v>274</v>
      </c>
      <c r="K758">
        <f t="shared" si="25"/>
        <v>710</v>
      </c>
      <c r="L758">
        <f>Link21_SED!E758</f>
        <v>3203</v>
      </c>
      <c r="M758">
        <f>Link21_SED!F758</f>
        <v>11</v>
      </c>
      <c r="O758">
        <v>273</v>
      </c>
    </row>
    <row r="759" spans="1:15">
      <c r="A759" t="s">
        <v>18</v>
      </c>
      <c r="B759">
        <v>758</v>
      </c>
      <c r="C759">
        <f>Link21_SED!D759</f>
        <v>1480</v>
      </c>
      <c r="D759">
        <f>IFERROR(ROUND($C759*VLOOKUP($O759,'TM1.5SynthPop'!$A$2:$Q$1446,COLUMN('TM1.5SynthPop'!$P$2),FALSE),0),)</f>
        <v>1145</v>
      </c>
      <c r="E759">
        <f t="shared" si="24"/>
        <v>335</v>
      </c>
      <c r="F759">
        <f>IFERROR(ROUND($C759*VLOOKUP($O759,'TM1.5SynthPop'!$A$2:$Q$1446,COLUMN('TM1.5SynthPop'!J$1),FALSE),0),0)</f>
        <v>48</v>
      </c>
      <c r="G759">
        <f>IFERROR(ROUND($C759*VLOOKUP($O759,'TM1.5SynthPop'!$A$2:$Q$1446,COLUMN('TM1.5SynthPop'!K$1),FALSE),0),0)</f>
        <v>63</v>
      </c>
      <c r="H759">
        <f>IFERROR(ROUND($C759*VLOOKUP($O759,'TM1.5SynthPop'!$A$2:$Q$1446,COLUMN('TM1.5SynthPop'!L$1),FALSE),0),0)</f>
        <v>170</v>
      </c>
      <c r="I759">
        <f>IFERROR(ROUND($C759*VLOOKUP($O759,'TM1.5SynthPop'!$A$2:$Q$1446,COLUMN('TM1.5SynthPop'!M$1),FALSE),0),0)</f>
        <v>180</v>
      </c>
      <c r="J759">
        <f>IFERROR(ROUND($C759*VLOOKUP($O759,'TM1.5SynthPop'!$A$2:$Q$1446,COLUMN('TM1.5SynthPop'!N$1),FALSE),0),0)</f>
        <v>316</v>
      </c>
      <c r="K759">
        <f t="shared" si="25"/>
        <v>703</v>
      </c>
      <c r="L759">
        <f>Link21_SED!E759</f>
        <v>3299</v>
      </c>
      <c r="M759">
        <f>Link21_SED!F759</f>
        <v>0</v>
      </c>
      <c r="O759">
        <v>268</v>
      </c>
    </row>
    <row r="760" spans="1:15">
      <c r="A760" t="s">
        <v>18</v>
      </c>
      <c r="B760">
        <v>759</v>
      </c>
      <c r="C760">
        <f>Link21_SED!D760</f>
        <v>1402</v>
      </c>
      <c r="D760">
        <f>IFERROR(ROUND($C760*VLOOKUP($O760,'TM1.5SynthPop'!$A$2:$Q$1446,COLUMN('TM1.5SynthPop'!$P$2),FALSE),0),)</f>
        <v>1117</v>
      </c>
      <c r="E760">
        <f t="shared" si="24"/>
        <v>285</v>
      </c>
      <c r="F760">
        <f>IFERROR(ROUND($C760*VLOOKUP($O760,'TM1.5SynthPop'!$A$2:$Q$1446,COLUMN('TM1.5SynthPop'!J$1),FALSE),0),0)</f>
        <v>29</v>
      </c>
      <c r="G760">
        <f>IFERROR(ROUND($C760*VLOOKUP($O760,'TM1.5SynthPop'!$A$2:$Q$1446,COLUMN('TM1.5SynthPop'!K$1),FALSE),0),0)</f>
        <v>59</v>
      </c>
      <c r="H760">
        <f>IFERROR(ROUND($C760*VLOOKUP($O760,'TM1.5SynthPop'!$A$2:$Q$1446,COLUMN('TM1.5SynthPop'!L$1),FALSE),0),0)</f>
        <v>188</v>
      </c>
      <c r="I760">
        <f>IFERROR(ROUND($C760*VLOOKUP($O760,'TM1.5SynthPop'!$A$2:$Q$1446,COLUMN('TM1.5SynthPop'!M$1),FALSE),0),0)</f>
        <v>185</v>
      </c>
      <c r="J760">
        <f>IFERROR(ROUND($C760*VLOOKUP($O760,'TM1.5SynthPop'!$A$2:$Q$1446,COLUMN('TM1.5SynthPop'!N$1),FALSE),0),0)</f>
        <v>299</v>
      </c>
      <c r="K760">
        <f t="shared" si="25"/>
        <v>642</v>
      </c>
      <c r="L760">
        <f>Link21_SED!E760</f>
        <v>3199</v>
      </c>
      <c r="M760">
        <f>Link21_SED!F760</f>
        <v>23</v>
      </c>
      <c r="O760">
        <v>269</v>
      </c>
    </row>
    <row r="761" spans="1:15">
      <c r="A761" t="s">
        <v>18</v>
      </c>
      <c r="B761">
        <v>760</v>
      </c>
      <c r="C761">
        <f>Link21_SED!D761</f>
        <v>2314</v>
      </c>
      <c r="D761">
        <f>IFERROR(ROUND($C761*VLOOKUP($O761,'TM1.5SynthPop'!$A$2:$Q$1446,COLUMN('TM1.5SynthPop'!$P$2),FALSE),0),)</f>
        <v>1671</v>
      </c>
      <c r="E761">
        <f t="shared" si="24"/>
        <v>643</v>
      </c>
      <c r="F761">
        <f>IFERROR(ROUND($C761*VLOOKUP($O761,'TM1.5SynthPop'!$A$2:$Q$1446,COLUMN('TM1.5SynthPop'!J$1),FALSE),0),0)</f>
        <v>20</v>
      </c>
      <c r="G761">
        <f>IFERROR(ROUND($C761*VLOOKUP($O761,'TM1.5SynthPop'!$A$2:$Q$1446,COLUMN('TM1.5SynthPop'!K$1),FALSE),0),0)</f>
        <v>69</v>
      </c>
      <c r="H761">
        <f>IFERROR(ROUND($C761*VLOOKUP($O761,'TM1.5SynthPop'!$A$2:$Q$1446,COLUMN('TM1.5SynthPop'!L$1),FALSE),0),0)</f>
        <v>346</v>
      </c>
      <c r="I761">
        <f>IFERROR(ROUND($C761*VLOOKUP($O761,'TM1.5SynthPop'!$A$2:$Q$1446,COLUMN('TM1.5SynthPop'!M$1),FALSE),0),0)</f>
        <v>298</v>
      </c>
      <c r="J761">
        <f>IFERROR(ROUND($C761*VLOOKUP($O761,'TM1.5SynthPop'!$A$2:$Q$1446,COLUMN('TM1.5SynthPop'!N$1),FALSE),0),0)</f>
        <v>510</v>
      </c>
      <c r="K761">
        <f t="shared" si="25"/>
        <v>1071</v>
      </c>
      <c r="L761">
        <f>Link21_SED!E761</f>
        <v>5636</v>
      </c>
      <c r="M761">
        <f>Link21_SED!F761</f>
        <v>28</v>
      </c>
      <c r="O761">
        <v>294</v>
      </c>
    </row>
    <row r="762" spans="1:15">
      <c r="A762" t="s">
        <v>18</v>
      </c>
      <c r="B762">
        <v>761</v>
      </c>
      <c r="C762">
        <f>Link21_SED!D762</f>
        <v>1595</v>
      </c>
      <c r="D762">
        <f>IFERROR(ROUND($C762*VLOOKUP($O762,'TM1.5SynthPop'!$A$2:$Q$1446,COLUMN('TM1.5SynthPop'!$P$2),FALSE),0),)</f>
        <v>1128</v>
      </c>
      <c r="E762">
        <f t="shared" si="24"/>
        <v>467</v>
      </c>
      <c r="F762">
        <f>IFERROR(ROUND($C762*VLOOKUP($O762,'TM1.5SynthPop'!$A$2:$Q$1446,COLUMN('TM1.5SynthPop'!J$1),FALSE),0),0)</f>
        <v>44</v>
      </c>
      <c r="G762">
        <f>IFERROR(ROUND($C762*VLOOKUP($O762,'TM1.5SynthPop'!$A$2:$Q$1446,COLUMN('TM1.5SynthPop'!K$1),FALSE),0),0)</f>
        <v>78</v>
      </c>
      <c r="H762">
        <f>IFERROR(ROUND($C762*VLOOKUP($O762,'TM1.5SynthPop'!$A$2:$Q$1446,COLUMN('TM1.5SynthPop'!L$1),FALSE),0),0)</f>
        <v>188</v>
      </c>
      <c r="I762">
        <f>IFERROR(ROUND($C762*VLOOKUP($O762,'TM1.5SynthPop'!$A$2:$Q$1446,COLUMN('TM1.5SynthPop'!M$1),FALSE),0),0)</f>
        <v>163</v>
      </c>
      <c r="J762">
        <f>IFERROR(ROUND($C762*VLOOKUP($O762,'TM1.5SynthPop'!$A$2:$Q$1446,COLUMN('TM1.5SynthPop'!N$1),FALSE),0),0)</f>
        <v>332</v>
      </c>
      <c r="K762">
        <f t="shared" si="25"/>
        <v>790</v>
      </c>
      <c r="L762">
        <f>Link21_SED!E762</f>
        <v>4023</v>
      </c>
      <c r="M762">
        <f>Link21_SED!F762</f>
        <v>45</v>
      </c>
      <c r="O762">
        <v>295</v>
      </c>
    </row>
    <row r="763" spans="1:15">
      <c r="A763" t="s">
        <v>18</v>
      </c>
      <c r="B763">
        <v>762</v>
      </c>
      <c r="C763">
        <f>Link21_SED!D763</f>
        <v>2588</v>
      </c>
      <c r="D763">
        <f>IFERROR(ROUND($C763*VLOOKUP($O763,'TM1.5SynthPop'!$A$2:$Q$1446,COLUMN('TM1.5SynthPop'!$P$2),FALSE),0),)</f>
        <v>1811</v>
      </c>
      <c r="E763">
        <f t="shared" si="24"/>
        <v>777</v>
      </c>
      <c r="F763">
        <f>IFERROR(ROUND($C763*VLOOKUP($O763,'TM1.5SynthPop'!$A$2:$Q$1446,COLUMN('TM1.5SynthPop'!J$1),FALSE),0),0)</f>
        <v>64</v>
      </c>
      <c r="G763">
        <f>IFERROR(ROUND($C763*VLOOKUP($O763,'TM1.5SynthPop'!$A$2:$Q$1446,COLUMN('TM1.5SynthPop'!K$1),FALSE),0),0)</f>
        <v>129</v>
      </c>
      <c r="H763">
        <f>IFERROR(ROUND($C763*VLOOKUP($O763,'TM1.5SynthPop'!$A$2:$Q$1446,COLUMN('TM1.5SynthPop'!L$1),FALSE),0),0)</f>
        <v>301</v>
      </c>
      <c r="I763">
        <f>IFERROR(ROUND($C763*VLOOKUP($O763,'TM1.5SynthPop'!$A$2:$Q$1446,COLUMN('TM1.5SynthPop'!M$1),FALSE),0),0)</f>
        <v>266</v>
      </c>
      <c r="J763">
        <f>IFERROR(ROUND($C763*VLOOKUP($O763,'TM1.5SynthPop'!$A$2:$Q$1446,COLUMN('TM1.5SynthPop'!N$1),FALSE),0),0)</f>
        <v>564</v>
      </c>
      <c r="K763">
        <f t="shared" si="25"/>
        <v>1264</v>
      </c>
      <c r="L763">
        <f>Link21_SED!E763</f>
        <v>6279</v>
      </c>
      <c r="M763">
        <f>Link21_SED!F763</f>
        <v>19</v>
      </c>
      <c r="O763">
        <v>293</v>
      </c>
    </row>
    <row r="764" spans="1:15">
      <c r="A764" t="s">
        <v>18</v>
      </c>
      <c r="B764">
        <v>763</v>
      </c>
      <c r="C764">
        <f>Link21_SED!D764</f>
        <v>4212</v>
      </c>
      <c r="D764">
        <f>IFERROR(ROUND($C764*VLOOKUP($O764,'TM1.5SynthPop'!$A$2:$Q$1446,COLUMN('TM1.5SynthPop'!$P$2),FALSE),0),)</f>
        <v>3185</v>
      </c>
      <c r="E764">
        <f t="shared" si="24"/>
        <v>1027</v>
      </c>
      <c r="F764">
        <f>IFERROR(ROUND($C764*VLOOKUP($O764,'TM1.5SynthPop'!$A$2:$Q$1446,COLUMN('TM1.5SynthPop'!J$1),FALSE),0),0)</f>
        <v>302</v>
      </c>
      <c r="G764">
        <f>IFERROR(ROUND($C764*VLOOKUP($O764,'TM1.5SynthPop'!$A$2:$Q$1446,COLUMN('TM1.5SynthPop'!K$1),FALSE),0),0)</f>
        <v>339</v>
      </c>
      <c r="H764">
        <f>IFERROR(ROUND($C764*VLOOKUP($O764,'TM1.5SynthPop'!$A$2:$Q$1446,COLUMN('TM1.5SynthPop'!L$1),FALSE),0),0)</f>
        <v>471</v>
      </c>
      <c r="I764">
        <f>IFERROR(ROUND($C764*VLOOKUP($O764,'TM1.5SynthPop'!$A$2:$Q$1446,COLUMN('TM1.5SynthPop'!M$1),FALSE),0),0)</f>
        <v>424</v>
      </c>
      <c r="J764">
        <f>IFERROR(ROUND($C764*VLOOKUP($O764,'TM1.5SynthPop'!$A$2:$Q$1446,COLUMN('TM1.5SynthPop'!N$1),FALSE),0),0)</f>
        <v>742</v>
      </c>
      <c r="K764">
        <f t="shared" si="25"/>
        <v>1934</v>
      </c>
      <c r="L764">
        <f>Link21_SED!E764</f>
        <v>8830</v>
      </c>
      <c r="M764">
        <f>Link21_SED!F764</f>
        <v>100</v>
      </c>
      <c r="O764">
        <v>296</v>
      </c>
    </row>
    <row r="765" spans="1:15">
      <c r="A765" t="s">
        <v>18</v>
      </c>
      <c r="B765">
        <v>764</v>
      </c>
      <c r="C765">
        <f>Link21_SED!D765</f>
        <v>2058</v>
      </c>
      <c r="D765">
        <f>IFERROR(ROUND($C765*VLOOKUP($O765,'TM1.5SynthPop'!$A$2:$Q$1446,COLUMN('TM1.5SynthPop'!$P$2),FALSE),0),)</f>
        <v>1569</v>
      </c>
      <c r="E765">
        <f t="shared" si="24"/>
        <v>489</v>
      </c>
      <c r="F765">
        <f>IFERROR(ROUND($C765*VLOOKUP($O765,'TM1.5SynthPop'!$A$2:$Q$1446,COLUMN('TM1.5SynthPop'!J$1),FALSE),0),0)</f>
        <v>211</v>
      </c>
      <c r="G765">
        <f>IFERROR(ROUND($C765*VLOOKUP($O765,'TM1.5SynthPop'!$A$2:$Q$1446,COLUMN('TM1.5SynthPop'!K$1),FALSE),0),0)</f>
        <v>361</v>
      </c>
      <c r="H765">
        <f>IFERROR(ROUND($C765*VLOOKUP($O765,'TM1.5SynthPop'!$A$2:$Q$1446,COLUMN('TM1.5SynthPop'!L$1),FALSE),0),0)</f>
        <v>206</v>
      </c>
      <c r="I765">
        <f>IFERROR(ROUND($C765*VLOOKUP($O765,'TM1.5SynthPop'!$A$2:$Q$1446,COLUMN('TM1.5SynthPop'!M$1),FALSE),0),0)</f>
        <v>190</v>
      </c>
      <c r="J765">
        <f>IFERROR(ROUND($C765*VLOOKUP($O765,'TM1.5SynthPop'!$A$2:$Q$1446,COLUMN('TM1.5SynthPop'!N$1),FALSE),0),0)</f>
        <v>292</v>
      </c>
      <c r="K765">
        <f t="shared" si="25"/>
        <v>798</v>
      </c>
      <c r="L765">
        <f>Link21_SED!E765</f>
        <v>4401</v>
      </c>
      <c r="M765">
        <f>Link21_SED!F765</f>
        <v>15</v>
      </c>
      <c r="O765">
        <v>275</v>
      </c>
    </row>
    <row r="766" spans="1:15">
      <c r="A766" t="s">
        <v>18</v>
      </c>
      <c r="B766">
        <v>765</v>
      </c>
      <c r="C766">
        <f>Link21_SED!D766</f>
        <v>396</v>
      </c>
      <c r="D766">
        <f>IFERROR(ROUND($C766*VLOOKUP($O766,'TM1.5SynthPop'!$A$2:$Q$1446,COLUMN('TM1.5SynthPop'!$P$2),FALSE),0),)</f>
        <v>310</v>
      </c>
      <c r="E766">
        <f t="shared" si="24"/>
        <v>86</v>
      </c>
      <c r="F766">
        <f>IFERROR(ROUND($C766*VLOOKUP($O766,'TM1.5SynthPop'!$A$2:$Q$1446,COLUMN('TM1.5SynthPop'!J$1),FALSE),0),0)</f>
        <v>26</v>
      </c>
      <c r="G766">
        <f>IFERROR(ROUND($C766*VLOOKUP($O766,'TM1.5SynthPop'!$A$2:$Q$1446,COLUMN('TM1.5SynthPop'!K$1),FALSE),0),0)</f>
        <v>46</v>
      </c>
      <c r="H766">
        <f>IFERROR(ROUND($C766*VLOOKUP($O766,'TM1.5SynthPop'!$A$2:$Q$1446,COLUMN('TM1.5SynthPop'!L$1),FALSE),0),0)</f>
        <v>53</v>
      </c>
      <c r="I766">
        <f>IFERROR(ROUND($C766*VLOOKUP($O766,'TM1.5SynthPop'!$A$2:$Q$1446,COLUMN('TM1.5SynthPop'!M$1),FALSE),0),0)</f>
        <v>53</v>
      </c>
      <c r="J766">
        <f>IFERROR(ROUND($C766*VLOOKUP($O766,'TM1.5SynthPop'!$A$2:$Q$1446,COLUMN('TM1.5SynthPop'!N$1),FALSE),0),0)</f>
        <v>68</v>
      </c>
      <c r="K766">
        <f t="shared" si="25"/>
        <v>150</v>
      </c>
      <c r="L766">
        <f>Link21_SED!E766</f>
        <v>848</v>
      </c>
      <c r="M766">
        <f>Link21_SED!F766</f>
        <v>0</v>
      </c>
      <c r="O766">
        <v>253</v>
      </c>
    </row>
    <row r="767" spans="1:15">
      <c r="A767" t="s">
        <v>18</v>
      </c>
      <c r="B767">
        <v>766</v>
      </c>
      <c r="C767">
        <f>Link21_SED!D767</f>
        <v>324</v>
      </c>
      <c r="D767">
        <f>IFERROR(ROUND($C767*VLOOKUP($O767,'TM1.5SynthPop'!$A$2:$Q$1446,COLUMN('TM1.5SynthPop'!$P$2),FALSE),0),)</f>
        <v>254</v>
      </c>
      <c r="E767">
        <f t="shared" si="24"/>
        <v>70</v>
      </c>
      <c r="F767">
        <f>IFERROR(ROUND($C767*VLOOKUP($O767,'TM1.5SynthPop'!$A$2:$Q$1446,COLUMN('TM1.5SynthPop'!J$1),FALSE),0),0)</f>
        <v>21</v>
      </c>
      <c r="G767">
        <f>IFERROR(ROUND($C767*VLOOKUP($O767,'TM1.5SynthPop'!$A$2:$Q$1446,COLUMN('TM1.5SynthPop'!K$1),FALSE),0),0)</f>
        <v>38</v>
      </c>
      <c r="H767">
        <f>IFERROR(ROUND($C767*VLOOKUP($O767,'TM1.5SynthPop'!$A$2:$Q$1446,COLUMN('TM1.5SynthPop'!L$1),FALSE),0),0)</f>
        <v>43</v>
      </c>
      <c r="I767">
        <f>IFERROR(ROUND($C767*VLOOKUP($O767,'TM1.5SynthPop'!$A$2:$Q$1446,COLUMN('TM1.5SynthPop'!M$1),FALSE),0),0)</f>
        <v>43</v>
      </c>
      <c r="J767">
        <f>IFERROR(ROUND($C767*VLOOKUP($O767,'TM1.5SynthPop'!$A$2:$Q$1446,COLUMN('TM1.5SynthPop'!N$1),FALSE),0),0)</f>
        <v>56</v>
      </c>
      <c r="K767">
        <f t="shared" si="25"/>
        <v>123</v>
      </c>
      <c r="L767">
        <f>Link21_SED!E767</f>
        <v>769</v>
      </c>
      <c r="M767">
        <f>Link21_SED!F767</f>
        <v>0</v>
      </c>
      <c r="O767">
        <v>253</v>
      </c>
    </row>
    <row r="768" spans="1:15">
      <c r="A768" t="s">
        <v>18</v>
      </c>
      <c r="B768">
        <v>767</v>
      </c>
      <c r="C768">
        <f>Link21_SED!D768</f>
        <v>273</v>
      </c>
      <c r="D768">
        <f>IFERROR(ROUND($C768*VLOOKUP($O768,'TM1.5SynthPop'!$A$2:$Q$1446,COLUMN('TM1.5SynthPop'!$P$2),FALSE),0),)</f>
        <v>214</v>
      </c>
      <c r="E768">
        <f t="shared" si="24"/>
        <v>59</v>
      </c>
      <c r="F768">
        <f>IFERROR(ROUND($C768*VLOOKUP($O768,'TM1.5SynthPop'!$A$2:$Q$1446,COLUMN('TM1.5SynthPop'!J$1),FALSE),0),0)</f>
        <v>18</v>
      </c>
      <c r="G768">
        <f>IFERROR(ROUND($C768*VLOOKUP($O768,'TM1.5SynthPop'!$A$2:$Q$1446,COLUMN('TM1.5SynthPop'!K$1),FALSE),0),0)</f>
        <v>32</v>
      </c>
      <c r="H768">
        <f>IFERROR(ROUND($C768*VLOOKUP($O768,'TM1.5SynthPop'!$A$2:$Q$1446,COLUMN('TM1.5SynthPop'!L$1),FALSE),0),0)</f>
        <v>36</v>
      </c>
      <c r="I768">
        <f>IFERROR(ROUND($C768*VLOOKUP($O768,'TM1.5SynthPop'!$A$2:$Q$1446,COLUMN('TM1.5SynthPop'!M$1),FALSE),0),0)</f>
        <v>37</v>
      </c>
      <c r="J768">
        <f>IFERROR(ROUND($C768*VLOOKUP($O768,'TM1.5SynthPop'!$A$2:$Q$1446,COLUMN('TM1.5SynthPop'!N$1),FALSE),0),0)</f>
        <v>47</v>
      </c>
      <c r="K768">
        <f t="shared" si="25"/>
        <v>103</v>
      </c>
      <c r="L768">
        <f>Link21_SED!E768</f>
        <v>666</v>
      </c>
      <c r="M768">
        <f>Link21_SED!F768</f>
        <v>0</v>
      </c>
      <c r="O768">
        <v>253</v>
      </c>
    </row>
    <row r="769" spans="1:15">
      <c r="A769" t="s">
        <v>18</v>
      </c>
      <c r="B769">
        <v>768</v>
      </c>
      <c r="C769">
        <f>Link21_SED!D769</f>
        <v>1268</v>
      </c>
      <c r="D769">
        <f>IFERROR(ROUND($C769*VLOOKUP($O769,'TM1.5SynthPop'!$A$2:$Q$1446,COLUMN('TM1.5SynthPop'!$P$2),FALSE),0),)</f>
        <v>1108</v>
      </c>
      <c r="E769">
        <f t="shared" si="24"/>
        <v>160</v>
      </c>
      <c r="F769">
        <f>IFERROR(ROUND($C769*VLOOKUP($O769,'TM1.5SynthPop'!$A$2:$Q$1446,COLUMN('TM1.5SynthPop'!J$1),FALSE),0),0)</f>
        <v>207</v>
      </c>
      <c r="G769">
        <f>IFERROR(ROUND($C769*VLOOKUP($O769,'TM1.5SynthPop'!$A$2:$Q$1446,COLUMN('TM1.5SynthPop'!K$1),FALSE),0),0)</f>
        <v>277</v>
      </c>
      <c r="H769">
        <f>IFERROR(ROUND($C769*VLOOKUP($O769,'TM1.5SynthPop'!$A$2:$Q$1446,COLUMN('TM1.5SynthPop'!L$1),FALSE),0),0)</f>
        <v>122</v>
      </c>
      <c r="I769">
        <f>IFERROR(ROUND($C769*VLOOKUP($O769,'TM1.5SynthPop'!$A$2:$Q$1446,COLUMN('TM1.5SynthPop'!M$1),FALSE),0),0)</f>
        <v>135</v>
      </c>
      <c r="J769">
        <f>IFERROR(ROUND($C769*VLOOKUP($O769,'TM1.5SynthPop'!$A$2:$Q$1446,COLUMN('TM1.5SynthPop'!N$1),FALSE),0),0)</f>
        <v>136</v>
      </c>
      <c r="K769">
        <f t="shared" si="25"/>
        <v>391</v>
      </c>
      <c r="L769">
        <f>Link21_SED!E769</f>
        <v>2138</v>
      </c>
      <c r="M769">
        <f>Link21_SED!F769</f>
        <v>208</v>
      </c>
      <c r="O769">
        <v>258</v>
      </c>
    </row>
    <row r="770" spans="1:15">
      <c r="A770" t="s">
        <v>18</v>
      </c>
      <c r="B770">
        <v>769</v>
      </c>
      <c r="C770">
        <f>Link21_SED!D770</f>
        <v>835</v>
      </c>
      <c r="D770">
        <f>IFERROR(ROUND($C770*VLOOKUP($O770,'TM1.5SynthPop'!$A$2:$Q$1446,COLUMN('TM1.5SynthPop'!$P$2),FALSE),0),)</f>
        <v>730</v>
      </c>
      <c r="E770">
        <f t="shared" si="24"/>
        <v>105</v>
      </c>
      <c r="F770">
        <f>IFERROR(ROUND($C770*VLOOKUP($O770,'TM1.5SynthPop'!$A$2:$Q$1446,COLUMN('TM1.5SynthPop'!J$1),FALSE),0),0)</f>
        <v>136</v>
      </c>
      <c r="G770">
        <f>IFERROR(ROUND($C770*VLOOKUP($O770,'TM1.5SynthPop'!$A$2:$Q$1446,COLUMN('TM1.5SynthPop'!K$1),FALSE),0),0)</f>
        <v>182</v>
      </c>
      <c r="H770">
        <f>IFERROR(ROUND($C770*VLOOKUP($O770,'TM1.5SynthPop'!$A$2:$Q$1446,COLUMN('TM1.5SynthPop'!L$1),FALSE),0),0)</f>
        <v>80</v>
      </c>
      <c r="I770">
        <f>IFERROR(ROUND($C770*VLOOKUP($O770,'TM1.5SynthPop'!$A$2:$Q$1446,COLUMN('TM1.5SynthPop'!M$1),FALSE),0),0)</f>
        <v>89</v>
      </c>
      <c r="J770">
        <f>IFERROR(ROUND($C770*VLOOKUP($O770,'TM1.5SynthPop'!$A$2:$Q$1446,COLUMN('TM1.5SynthPop'!N$1),FALSE),0),0)</f>
        <v>90</v>
      </c>
      <c r="K770">
        <f t="shared" si="25"/>
        <v>258</v>
      </c>
      <c r="L770">
        <f>Link21_SED!E770</f>
        <v>1666</v>
      </c>
      <c r="M770">
        <f>Link21_SED!F770</f>
        <v>24</v>
      </c>
      <c r="O770">
        <v>258</v>
      </c>
    </row>
    <row r="771" spans="1:15">
      <c r="A771" t="s">
        <v>18</v>
      </c>
      <c r="B771">
        <v>770</v>
      </c>
      <c r="C771">
        <f>Link21_SED!D771</f>
        <v>390</v>
      </c>
      <c r="D771">
        <f>IFERROR(ROUND($C771*VLOOKUP($O771,'TM1.5SynthPop'!$A$2:$Q$1446,COLUMN('TM1.5SynthPop'!$P$2),FALSE),0),)</f>
        <v>319</v>
      </c>
      <c r="E771">
        <f t="shared" si="24"/>
        <v>71</v>
      </c>
      <c r="F771">
        <f>IFERROR(ROUND($C771*VLOOKUP($O771,'TM1.5SynthPop'!$A$2:$Q$1446,COLUMN('TM1.5SynthPop'!J$1),FALSE),0),0)</f>
        <v>55</v>
      </c>
      <c r="G771">
        <f>IFERROR(ROUND($C771*VLOOKUP($O771,'TM1.5SynthPop'!$A$2:$Q$1446,COLUMN('TM1.5SynthPop'!K$1),FALSE),0),0)</f>
        <v>102</v>
      </c>
      <c r="H771">
        <f>IFERROR(ROUND($C771*VLOOKUP($O771,'TM1.5SynthPop'!$A$2:$Q$1446,COLUMN('TM1.5SynthPop'!L$1),FALSE),0),0)</f>
        <v>45</v>
      </c>
      <c r="I771">
        <f>IFERROR(ROUND($C771*VLOOKUP($O771,'TM1.5SynthPop'!$A$2:$Q$1446,COLUMN('TM1.5SynthPop'!M$1),FALSE),0),0)</f>
        <v>45</v>
      </c>
      <c r="J771">
        <f>IFERROR(ROUND($C771*VLOOKUP($O771,'TM1.5SynthPop'!$A$2:$Q$1446,COLUMN('TM1.5SynthPop'!N$1),FALSE),0),0)</f>
        <v>47</v>
      </c>
      <c r="K771">
        <f t="shared" si="25"/>
        <v>96</v>
      </c>
      <c r="L771">
        <f>Link21_SED!E771</f>
        <v>884</v>
      </c>
      <c r="M771">
        <f>Link21_SED!F771</f>
        <v>56</v>
      </c>
      <c r="O771">
        <v>250</v>
      </c>
    </row>
    <row r="772" spans="1:15">
      <c r="A772" t="s">
        <v>18</v>
      </c>
      <c r="B772">
        <v>771</v>
      </c>
      <c r="C772">
        <f>Link21_SED!D772</f>
        <v>1157</v>
      </c>
      <c r="D772">
        <f>IFERROR(ROUND($C772*VLOOKUP($O772,'TM1.5SynthPop'!$A$2:$Q$1446,COLUMN('TM1.5SynthPop'!$P$2),FALSE),0),)</f>
        <v>979</v>
      </c>
      <c r="E772">
        <f t="shared" si="24"/>
        <v>178</v>
      </c>
      <c r="F772">
        <f>IFERROR(ROUND($C772*VLOOKUP($O772,'TM1.5SynthPop'!$A$2:$Q$1446,COLUMN('TM1.5SynthPop'!J$1),FALSE),0),0)</f>
        <v>88</v>
      </c>
      <c r="G772">
        <f>IFERROR(ROUND($C772*VLOOKUP($O772,'TM1.5SynthPop'!$A$2:$Q$1446,COLUMN('TM1.5SynthPop'!K$1),FALSE),0),0)</f>
        <v>213</v>
      </c>
      <c r="H772">
        <f>IFERROR(ROUND($C772*VLOOKUP($O772,'TM1.5SynthPop'!$A$2:$Q$1446,COLUMN('TM1.5SynthPop'!L$1),FALSE),0),0)</f>
        <v>103</v>
      </c>
      <c r="I772">
        <f>IFERROR(ROUND($C772*VLOOKUP($O772,'TM1.5SynthPop'!$A$2:$Q$1446,COLUMN('TM1.5SynthPop'!M$1),FALSE),0),0)</f>
        <v>88</v>
      </c>
      <c r="J772">
        <f>IFERROR(ROUND($C772*VLOOKUP($O772,'TM1.5SynthPop'!$A$2:$Q$1446,COLUMN('TM1.5SynthPop'!N$1),FALSE),0),0)</f>
        <v>180</v>
      </c>
      <c r="K772">
        <f t="shared" si="25"/>
        <v>485</v>
      </c>
      <c r="L772">
        <f>Link21_SED!E772</f>
        <v>2102</v>
      </c>
      <c r="M772">
        <f>Link21_SED!F772</f>
        <v>8</v>
      </c>
      <c r="O772">
        <v>286</v>
      </c>
    </row>
    <row r="773" spans="1:15">
      <c r="A773" t="s">
        <v>18</v>
      </c>
      <c r="B773">
        <v>772</v>
      </c>
      <c r="C773">
        <f>Link21_SED!D773</f>
        <v>736</v>
      </c>
      <c r="D773">
        <f>IFERROR(ROUND($C773*VLOOKUP($O773,'TM1.5SynthPop'!$A$2:$Q$1446,COLUMN('TM1.5SynthPop'!$P$2),FALSE),0),)</f>
        <v>623</v>
      </c>
      <c r="E773">
        <f t="shared" si="24"/>
        <v>113</v>
      </c>
      <c r="F773">
        <f>IFERROR(ROUND($C773*VLOOKUP($O773,'TM1.5SynthPop'!$A$2:$Q$1446,COLUMN('TM1.5SynthPop'!J$1),FALSE),0),0)</f>
        <v>56</v>
      </c>
      <c r="G773">
        <f>IFERROR(ROUND($C773*VLOOKUP($O773,'TM1.5SynthPop'!$A$2:$Q$1446,COLUMN('TM1.5SynthPop'!K$1),FALSE),0),0)</f>
        <v>135</v>
      </c>
      <c r="H773">
        <f>IFERROR(ROUND($C773*VLOOKUP($O773,'TM1.5SynthPop'!$A$2:$Q$1446,COLUMN('TM1.5SynthPop'!L$1),FALSE),0),0)</f>
        <v>66</v>
      </c>
      <c r="I773">
        <f>IFERROR(ROUND($C773*VLOOKUP($O773,'TM1.5SynthPop'!$A$2:$Q$1446,COLUMN('TM1.5SynthPop'!M$1),FALSE),0),0)</f>
        <v>56</v>
      </c>
      <c r="J773">
        <f>IFERROR(ROUND($C773*VLOOKUP($O773,'TM1.5SynthPop'!$A$2:$Q$1446,COLUMN('TM1.5SynthPop'!N$1),FALSE),0),0)</f>
        <v>114</v>
      </c>
      <c r="K773">
        <f t="shared" si="25"/>
        <v>309</v>
      </c>
      <c r="L773">
        <f>Link21_SED!E773</f>
        <v>1700</v>
      </c>
      <c r="M773">
        <f>Link21_SED!F773</f>
        <v>35</v>
      </c>
      <c r="O773">
        <v>286</v>
      </c>
    </row>
    <row r="774" spans="1:15">
      <c r="A774" t="s">
        <v>18</v>
      </c>
      <c r="B774">
        <v>773</v>
      </c>
      <c r="C774">
        <f>Link21_SED!D774</f>
        <v>721</v>
      </c>
      <c r="D774">
        <f>IFERROR(ROUND($C774*VLOOKUP($O774,'TM1.5SynthPop'!$A$2:$Q$1446,COLUMN('TM1.5SynthPop'!$P$2),FALSE),0),)</f>
        <v>610</v>
      </c>
      <c r="E774">
        <f t="shared" si="24"/>
        <v>111</v>
      </c>
      <c r="F774">
        <f>IFERROR(ROUND($C774*VLOOKUP($O774,'TM1.5SynthPop'!$A$2:$Q$1446,COLUMN('TM1.5SynthPop'!J$1),FALSE),0),0)</f>
        <v>55</v>
      </c>
      <c r="G774">
        <f>IFERROR(ROUND($C774*VLOOKUP($O774,'TM1.5SynthPop'!$A$2:$Q$1446,COLUMN('TM1.5SynthPop'!K$1),FALSE),0),0)</f>
        <v>133</v>
      </c>
      <c r="H774">
        <f>IFERROR(ROUND($C774*VLOOKUP($O774,'TM1.5SynthPop'!$A$2:$Q$1446,COLUMN('TM1.5SynthPop'!L$1),FALSE),0),0)</f>
        <v>64</v>
      </c>
      <c r="I774">
        <f>IFERROR(ROUND($C774*VLOOKUP($O774,'TM1.5SynthPop'!$A$2:$Q$1446,COLUMN('TM1.5SynthPop'!M$1),FALSE),0),0)</f>
        <v>55</v>
      </c>
      <c r="J774">
        <f>IFERROR(ROUND($C774*VLOOKUP($O774,'TM1.5SynthPop'!$A$2:$Q$1446,COLUMN('TM1.5SynthPop'!N$1),FALSE),0),0)</f>
        <v>112</v>
      </c>
      <c r="K774">
        <f t="shared" si="25"/>
        <v>302</v>
      </c>
      <c r="L774">
        <f>Link21_SED!E774</f>
        <v>1631</v>
      </c>
      <c r="M774">
        <f>Link21_SED!F774</f>
        <v>0</v>
      </c>
      <c r="O774">
        <v>286</v>
      </c>
    </row>
    <row r="775" spans="1:15">
      <c r="A775" t="s">
        <v>18</v>
      </c>
      <c r="B775">
        <v>774</v>
      </c>
      <c r="C775">
        <f>Link21_SED!D775</f>
        <v>658</v>
      </c>
      <c r="D775">
        <f>IFERROR(ROUND($C775*VLOOKUP($O775,'TM1.5SynthPop'!$A$2:$Q$1446,COLUMN('TM1.5SynthPop'!$P$2),FALSE),0),)</f>
        <v>575</v>
      </c>
      <c r="E775">
        <f t="shared" si="24"/>
        <v>83</v>
      </c>
      <c r="F775">
        <f>IFERROR(ROUND($C775*VLOOKUP($O775,'TM1.5SynthPop'!$A$2:$Q$1446,COLUMN('TM1.5SynthPop'!J$1),FALSE),0),0)</f>
        <v>107</v>
      </c>
      <c r="G775">
        <f>IFERROR(ROUND($C775*VLOOKUP($O775,'TM1.5SynthPop'!$A$2:$Q$1446,COLUMN('TM1.5SynthPop'!K$1),FALSE),0),0)</f>
        <v>144</v>
      </c>
      <c r="H775">
        <f>IFERROR(ROUND($C775*VLOOKUP($O775,'TM1.5SynthPop'!$A$2:$Q$1446,COLUMN('TM1.5SynthPop'!L$1),FALSE),0),0)</f>
        <v>63</v>
      </c>
      <c r="I775">
        <f>IFERROR(ROUND($C775*VLOOKUP($O775,'TM1.5SynthPop'!$A$2:$Q$1446,COLUMN('TM1.5SynthPop'!M$1),FALSE),0),0)</f>
        <v>70</v>
      </c>
      <c r="J775">
        <f>IFERROR(ROUND($C775*VLOOKUP($O775,'TM1.5SynthPop'!$A$2:$Q$1446,COLUMN('TM1.5SynthPop'!N$1),FALSE),0),0)</f>
        <v>71</v>
      </c>
      <c r="K775">
        <f t="shared" si="25"/>
        <v>203</v>
      </c>
      <c r="L775">
        <f>Link21_SED!E775</f>
        <v>1091</v>
      </c>
      <c r="M775">
        <f>Link21_SED!F775</f>
        <v>7</v>
      </c>
      <c r="O775">
        <v>258</v>
      </c>
    </row>
    <row r="776" spans="1:15">
      <c r="A776" t="s">
        <v>18</v>
      </c>
      <c r="B776">
        <v>775</v>
      </c>
      <c r="C776">
        <f>Link21_SED!D776</f>
        <v>812</v>
      </c>
      <c r="D776">
        <f>IFERROR(ROUND($C776*VLOOKUP($O776,'TM1.5SynthPop'!$A$2:$Q$1446,COLUMN('TM1.5SynthPop'!$P$2),FALSE),0),)</f>
        <v>680</v>
      </c>
      <c r="E776">
        <f t="shared" si="24"/>
        <v>132</v>
      </c>
      <c r="F776">
        <f>IFERROR(ROUND($C776*VLOOKUP($O776,'TM1.5SynthPop'!$A$2:$Q$1446,COLUMN('TM1.5SynthPop'!J$1),FALSE),0),0)</f>
        <v>43</v>
      </c>
      <c r="G776">
        <f>IFERROR(ROUND($C776*VLOOKUP($O776,'TM1.5SynthPop'!$A$2:$Q$1446,COLUMN('TM1.5SynthPop'!K$1),FALSE),0),0)</f>
        <v>52</v>
      </c>
      <c r="H776">
        <f>IFERROR(ROUND($C776*VLOOKUP($O776,'TM1.5SynthPop'!$A$2:$Q$1446,COLUMN('TM1.5SynthPop'!L$1),FALSE),0),0)</f>
        <v>96</v>
      </c>
      <c r="I776">
        <f>IFERROR(ROUND($C776*VLOOKUP($O776,'TM1.5SynthPop'!$A$2:$Q$1446,COLUMN('TM1.5SynthPop'!M$1),FALSE),0),0)</f>
        <v>125</v>
      </c>
      <c r="J776">
        <f>IFERROR(ROUND($C776*VLOOKUP($O776,'TM1.5SynthPop'!$A$2:$Q$1446,COLUMN('TM1.5SynthPop'!N$1),FALSE),0),0)</f>
        <v>168</v>
      </c>
      <c r="K776">
        <f t="shared" si="25"/>
        <v>328</v>
      </c>
      <c r="L776">
        <f>Link21_SED!E776</f>
        <v>1995</v>
      </c>
      <c r="M776">
        <f>Link21_SED!F776</f>
        <v>0</v>
      </c>
      <c r="O776">
        <v>259</v>
      </c>
    </row>
    <row r="777" spans="1:15">
      <c r="A777" t="s">
        <v>18</v>
      </c>
      <c r="B777">
        <v>776</v>
      </c>
      <c r="C777">
        <f>Link21_SED!D777</f>
        <v>616</v>
      </c>
      <c r="D777">
        <f>IFERROR(ROUND($C777*VLOOKUP($O777,'TM1.5SynthPop'!$A$2:$Q$1446,COLUMN('TM1.5SynthPop'!$P$2),FALSE),0),)</f>
        <v>407</v>
      </c>
      <c r="E777">
        <f t="shared" si="24"/>
        <v>209</v>
      </c>
      <c r="F777">
        <f>IFERROR(ROUND($C777*VLOOKUP($O777,'TM1.5SynthPop'!$A$2:$Q$1446,COLUMN('TM1.5SynthPop'!J$1),FALSE),0),0)</f>
        <v>11</v>
      </c>
      <c r="G777">
        <f>IFERROR(ROUND($C777*VLOOKUP($O777,'TM1.5SynthPop'!$A$2:$Q$1446,COLUMN('TM1.5SynthPop'!K$1),FALSE),0),0)</f>
        <v>22</v>
      </c>
      <c r="H777">
        <f>IFERROR(ROUND($C777*VLOOKUP($O777,'TM1.5SynthPop'!$A$2:$Q$1446,COLUMN('TM1.5SynthPop'!L$1),FALSE),0),0)</f>
        <v>85</v>
      </c>
      <c r="I777">
        <f>IFERROR(ROUND($C777*VLOOKUP($O777,'TM1.5SynthPop'!$A$2:$Q$1446,COLUMN('TM1.5SynthPop'!M$1),FALSE),0),0)</f>
        <v>67</v>
      </c>
      <c r="J777">
        <f>IFERROR(ROUND($C777*VLOOKUP($O777,'TM1.5SynthPop'!$A$2:$Q$1446,COLUMN('TM1.5SynthPop'!N$1),FALSE),0),0)</f>
        <v>125</v>
      </c>
      <c r="K777">
        <f t="shared" si="25"/>
        <v>306</v>
      </c>
      <c r="L777">
        <f>Link21_SED!E777</f>
        <v>1758</v>
      </c>
      <c r="M777">
        <f>Link21_SED!F777</f>
        <v>15</v>
      </c>
      <c r="O777">
        <v>261</v>
      </c>
    </row>
    <row r="778" spans="1:15">
      <c r="A778" t="s">
        <v>18</v>
      </c>
      <c r="B778">
        <v>777</v>
      </c>
      <c r="C778">
        <f>Link21_SED!D778</f>
        <v>433</v>
      </c>
      <c r="D778">
        <f>IFERROR(ROUND($C778*VLOOKUP($O778,'TM1.5SynthPop'!$A$2:$Q$1446,COLUMN('TM1.5SynthPop'!$P$2),FALSE),0),)</f>
        <v>286</v>
      </c>
      <c r="E778">
        <f t="shared" si="24"/>
        <v>147</v>
      </c>
      <c r="F778">
        <f>IFERROR(ROUND($C778*VLOOKUP($O778,'TM1.5SynthPop'!$A$2:$Q$1446,COLUMN('TM1.5SynthPop'!J$1),FALSE),0),0)</f>
        <v>7</v>
      </c>
      <c r="G778">
        <f>IFERROR(ROUND($C778*VLOOKUP($O778,'TM1.5SynthPop'!$A$2:$Q$1446,COLUMN('TM1.5SynthPop'!K$1),FALSE),0),0)</f>
        <v>16</v>
      </c>
      <c r="H778">
        <f>IFERROR(ROUND($C778*VLOOKUP($O778,'TM1.5SynthPop'!$A$2:$Q$1446,COLUMN('TM1.5SynthPop'!L$1),FALSE),0),0)</f>
        <v>60</v>
      </c>
      <c r="I778">
        <f>IFERROR(ROUND($C778*VLOOKUP($O778,'TM1.5SynthPop'!$A$2:$Q$1446,COLUMN('TM1.5SynthPop'!M$1),FALSE),0),0)</f>
        <v>47</v>
      </c>
      <c r="J778">
        <f>IFERROR(ROUND($C778*VLOOKUP($O778,'TM1.5SynthPop'!$A$2:$Q$1446,COLUMN('TM1.5SynthPop'!N$1),FALSE),0),0)</f>
        <v>88</v>
      </c>
      <c r="K778">
        <f t="shared" si="25"/>
        <v>215</v>
      </c>
      <c r="L778">
        <f>Link21_SED!E778</f>
        <v>1231</v>
      </c>
      <c r="M778">
        <f>Link21_SED!F778</f>
        <v>0</v>
      </c>
      <c r="O778">
        <v>261</v>
      </c>
    </row>
    <row r="779" spans="1:15">
      <c r="A779" t="s">
        <v>18</v>
      </c>
      <c r="B779">
        <v>778</v>
      </c>
      <c r="C779">
        <f>Link21_SED!D779</f>
        <v>313</v>
      </c>
      <c r="D779">
        <f>IFERROR(ROUND($C779*VLOOKUP($O779,'TM1.5SynthPop'!$A$2:$Q$1446,COLUMN('TM1.5SynthPop'!$P$2),FALSE),0),)</f>
        <v>207</v>
      </c>
      <c r="E779">
        <f t="shared" si="24"/>
        <v>106</v>
      </c>
      <c r="F779">
        <f>IFERROR(ROUND($C779*VLOOKUP($O779,'TM1.5SynthPop'!$A$2:$Q$1446,COLUMN('TM1.5SynthPop'!J$1),FALSE),0),0)</f>
        <v>5</v>
      </c>
      <c r="G779">
        <f>IFERROR(ROUND($C779*VLOOKUP($O779,'TM1.5SynthPop'!$A$2:$Q$1446,COLUMN('TM1.5SynthPop'!K$1),FALSE),0),0)</f>
        <v>11</v>
      </c>
      <c r="H779">
        <f>IFERROR(ROUND($C779*VLOOKUP($O779,'TM1.5SynthPop'!$A$2:$Q$1446,COLUMN('TM1.5SynthPop'!L$1),FALSE),0),0)</f>
        <v>43</v>
      </c>
      <c r="I779">
        <f>IFERROR(ROUND($C779*VLOOKUP($O779,'TM1.5SynthPop'!$A$2:$Q$1446,COLUMN('TM1.5SynthPop'!M$1),FALSE),0),0)</f>
        <v>34</v>
      </c>
      <c r="J779">
        <f>IFERROR(ROUND($C779*VLOOKUP($O779,'TM1.5SynthPop'!$A$2:$Q$1446,COLUMN('TM1.5SynthPop'!N$1),FALSE),0),0)</f>
        <v>64</v>
      </c>
      <c r="K779">
        <f t="shared" si="25"/>
        <v>156</v>
      </c>
      <c r="L779">
        <f>Link21_SED!E779</f>
        <v>1020</v>
      </c>
      <c r="M779">
        <f>Link21_SED!F779</f>
        <v>11</v>
      </c>
      <c r="O779">
        <v>261</v>
      </c>
    </row>
    <row r="780" spans="1:15">
      <c r="A780" t="s">
        <v>18</v>
      </c>
      <c r="B780">
        <v>779</v>
      </c>
      <c r="C780">
        <f>Link21_SED!D780</f>
        <v>419</v>
      </c>
      <c r="D780">
        <f>IFERROR(ROUND($C780*VLOOKUP($O780,'TM1.5SynthPop'!$A$2:$Q$1446,COLUMN('TM1.5SynthPop'!$P$2),FALSE),0),)</f>
        <v>239</v>
      </c>
      <c r="E780">
        <f t="shared" si="24"/>
        <v>180</v>
      </c>
      <c r="F780">
        <f>IFERROR(ROUND($C780*VLOOKUP($O780,'TM1.5SynthPop'!$A$2:$Q$1446,COLUMN('TM1.5SynthPop'!J$1),FALSE),0),0)</f>
        <v>24</v>
      </c>
      <c r="G780">
        <f>IFERROR(ROUND($C780*VLOOKUP($O780,'TM1.5SynthPop'!$A$2:$Q$1446,COLUMN('TM1.5SynthPop'!K$1),FALSE),0),0)</f>
        <v>36</v>
      </c>
      <c r="H780">
        <f>IFERROR(ROUND($C780*VLOOKUP($O780,'TM1.5SynthPop'!$A$2:$Q$1446,COLUMN('TM1.5SynthPop'!L$1),FALSE),0),0)</f>
        <v>54</v>
      </c>
      <c r="I780">
        <f>IFERROR(ROUND($C780*VLOOKUP($O780,'TM1.5SynthPop'!$A$2:$Q$1446,COLUMN('TM1.5SynthPop'!M$1),FALSE),0),0)</f>
        <v>52</v>
      </c>
      <c r="J780">
        <f>IFERROR(ROUND($C780*VLOOKUP($O780,'TM1.5SynthPop'!$A$2:$Q$1446,COLUMN('TM1.5SynthPop'!N$1),FALSE),0),0)</f>
        <v>76</v>
      </c>
      <c r="K780">
        <f t="shared" si="25"/>
        <v>177</v>
      </c>
      <c r="L780">
        <f>Link21_SED!E780</f>
        <v>971</v>
      </c>
      <c r="M780">
        <f>Link21_SED!F780</f>
        <v>0</v>
      </c>
      <c r="O780">
        <v>260</v>
      </c>
    </row>
    <row r="781" spans="1:15">
      <c r="A781" t="s">
        <v>18</v>
      </c>
      <c r="B781">
        <v>780</v>
      </c>
      <c r="C781">
        <f>Link21_SED!D781</f>
        <v>640</v>
      </c>
      <c r="D781">
        <f>IFERROR(ROUND($C781*VLOOKUP($O781,'TM1.5SynthPop'!$A$2:$Q$1446,COLUMN('TM1.5SynthPop'!$P$2),FALSE),0),)</f>
        <v>366</v>
      </c>
      <c r="E781">
        <f t="shared" si="24"/>
        <v>274</v>
      </c>
      <c r="F781">
        <f>IFERROR(ROUND($C781*VLOOKUP($O781,'TM1.5SynthPop'!$A$2:$Q$1446,COLUMN('TM1.5SynthPop'!J$1),FALSE),0),0)</f>
        <v>37</v>
      </c>
      <c r="G781">
        <f>IFERROR(ROUND($C781*VLOOKUP($O781,'TM1.5SynthPop'!$A$2:$Q$1446,COLUMN('TM1.5SynthPop'!K$1),FALSE),0),0)</f>
        <v>55</v>
      </c>
      <c r="H781">
        <f>IFERROR(ROUND($C781*VLOOKUP($O781,'TM1.5SynthPop'!$A$2:$Q$1446,COLUMN('TM1.5SynthPop'!L$1),FALSE),0),0)</f>
        <v>83</v>
      </c>
      <c r="I781">
        <f>IFERROR(ROUND($C781*VLOOKUP($O781,'TM1.5SynthPop'!$A$2:$Q$1446,COLUMN('TM1.5SynthPop'!M$1),FALSE),0),0)</f>
        <v>80</v>
      </c>
      <c r="J781">
        <f>IFERROR(ROUND($C781*VLOOKUP($O781,'TM1.5SynthPop'!$A$2:$Q$1446,COLUMN('TM1.5SynthPop'!N$1),FALSE),0),0)</f>
        <v>116</v>
      </c>
      <c r="K781">
        <f t="shared" si="25"/>
        <v>269</v>
      </c>
      <c r="L781">
        <f>Link21_SED!E781</f>
        <v>1977</v>
      </c>
      <c r="M781">
        <f>Link21_SED!F781</f>
        <v>202</v>
      </c>
      <c r="O781">
        <v>260</v>
      </c>
    </row>
    <row r="782" spans="1:15">
      <c r="A782" t="s">
        <v>18</v>
      </c>
      <c r="B782">
        <v>781</v>
      </c>
      <c r="C782">
        <f>Link21_SED!D782</f>
        <v>632</v>
      </c>
      <c r="D782">
        <f>IFERROR(ROUND($C782*VLOOKUP($O782,'TM1.5SynthPop'!$A$2:$Q$1446,COLUMN('TM1.5SynthPop'!$P$2),FALSE),0),)</f>
        <v>361</v>
      </c>
      <c r="E782">
        <f t="shared" si="24"/>
        <v>271</v>
      </c>
      <c r="F782">
        <f>IFERROR(ROUND($C782*VLOOKUP($O782,'TM1.5SynthPop'!$A$2:$Q$1446,COLUMN('TM1.5SynthPop'!J$1),FALSE),0),0)</f>
        <v>37</v>
      </c>
      <c r="G782">
        <f>IFERROR(ROUND($C782*VLOOKUP($O782,'TM1.5SynthPop'!$A$2:$Q$1446,COLUMN('TM1.5SynthPop'!K$1),FALSE),0),0)</f>
        <v>54</v>
      </c>
      <c r="H782">
        <f>IFERROR(ROUND($C782*VLOOKUP($O782,'TM1.5SynthPop'!$A$2:$Q$1446,COLUMN('TM1.5SynthPop'!L$1),FALSE),0),0)</f>
        <v>82</v>
      </c>
      <c r="I782">
        <f>IFERROR(ROUND($C782*VLOOKUP($O782,'TM1.5SynthPop'!$A$2:$Q$1446,COLUMN('TM1.5SynthPop'!M$1),FALSE),0),0)</f>
        <v>79</v>
      </c>
      <c r="J782">
        <f>IFERROR(ROUND($C782*VLOOKUP($O782,'TM1.5SynthPop'!$A$2:$Q$1446,COLUMN('TM1.5SynthPop'!N$1),FALSE),0),0)</f>
        <v>115</v>
      </c>
      <c r="K782">
        <f t="shared" si="25"/>
        <v>265</v>
      </c>
      <c r="L782">
        <f>Link21_SED!E782</f>
        <v>1907</v>
      </c>
      <c r="M782">
        <f>Link21_SED!F782</f>
        <v>54</v>
      </c>
      <c r="O782">
        <v>260</v>
      </c>
    </row>
    <row r="783" spans="1:15">
      <c r="A783" t="s">
        <v>18</v>
      </c>
      <c r="B783">
        <v>782</v>
      </c>
      <c r="C783">
        <f>Link21_SED!D783</f>
        <v>422</v>
      </c>
      <c r="D783">
        <f>IFERROR(ROUND($C783*VLOOKUP($O783,'TM1.5SynthPop'!$A$2:$Q$1446,COLUMN('TM1.5SynthPop'!$P$2),FALSE),0),)</f>
        <v>357</v>
      </c>
      <c r="E783">
        <f t="shared" si="24"/>
        <v>65</v>
      </c>
      <c r="F783">
        <f>IFERROR(ROUND($C783*VLOOKUP($O783,'TM1.5SynthPop'!$A$2:$Q$1446,COLUMN('TM1.5SynthPop'!J$1),FALSE),0),0)</f>
        <v>32</v>
      </c>
      <c r="G783">
        <f>IFERROR(ROUND($C783*VLOOKUP($O783,'TM1.5SynthPop'!$A$2:$Q$1446,COLUMN('TM1.5SynthPop'!K$1),FALSE),0),0)</f>
        <v>78</v>
      </c>
      <c r="H783">
        <f>IFERROR(ROUND($C783*VLOOKUP($O783,'TM1.5SynthPop'!$A$2:$Q$1446,COLUMN('TM1.5SynthPop'!L$1),FALSE),0),0)</f>
        <v>38</v>
      </c>
      <c r="I783">
        <f>IFERROR(ROUND($C783*VLOOKUP($O783,'TM1.5SynthPop'!$A$2:$Q$1446,COLUMN('TM1.5SynthPop'!M$1),FALSE),0),0)</f>
        <v>32</v>
      </c>
      <c r="J783">
        <f>IFERROR(ROUND($C783*VLOOKUP($O783,'TM1.5SynthPop'!$A$2:$Q$1446,COLUMN('TM1.5SynthPop'!N$1),FALSE),0),0)</f>
        <v>65</v>
      </c>
      <c r="K783">
        <f t="shared" si="25"/>
        <v>177</v>
      </c>
      <c r="L783">
        <f>Link21_SED!E783</f>
        <v>984</v>
      </c>
      <c r="M783">
        <f>Link21_SED!F783</f>
        <v>563</v>
      </c>
      <c r="O783">
        <v>286</v>
      </c>
    </row>
    <row r="784" spans="1:15">
      <c r="A784" t="s">
        <v>18</v>
      </c>
      <c r="B784">
        <v>783</v>
      </c>
      <c r="C784">
        <f>Link21_SED!D784</f>
        <v>403</v>
      </c>
      <c r="D784">
        <f>IFERROR(ROUND($C784*VLOOKUP($O784,'TM1.5SynthPop'!$A$2:$Q$1446,COLUMN('TM1.5SynthPop'!$P$2),FALSE),0),)</f>
        <v>230</v>
      </c>
      <c r="E784">
        <f t="shared" si="24"/>
        <v>173</v>
      </c>
      <c r="F784">
        <f>IFERROR(ROUND($C784*VLOOKUP($O784,'TM1.5SynthPop'!$A$2:$Q$1446,COLUMN('TM1.5SynthPop'!J$1),FALSE),0),0)</f>
        <v>23</v>
      </c>
      <c r="G784">
        <f>IFERROR(ROUND($C784*VLOOKUP($O784,'TM1.5SynthPop'!$A$2:$Q$1446,COLUMN('TM1.5SynthPop'!K$1),FALSE),0),0)</f>
        <v>34</v>
      </c>
      <c r="H784">
        <f>IFERROR(ROUND($C784*VLOOKUP($O784,'TM1.5SynthPop'!$A$2:$Q$1446,COLUMN('TM1.5SynthPop'!L$1),FALSE),0),0)</f>
        <v>52</v>
      </c>
      <c r="I784">
        <f>IFERROR(ROUND($C784*VLOOKUP($O784,'TM1.5SynthPop'!$A$2:$Q$1446,COLUMN('TM1.5SynthPop'!M$1),FALSE),0),0)</f>
        <v>50</v>
      </c>
      <c r="J784">
        <f>IFERROR(ROUND($C784*VLOOKUP($O784,'TM1.5SynthPop'!$A$2:$Q$1446,COLUMN('TM1.5SynthPop'!N$1),FALSE),0),0)</f>
        <v>73</v>
      </c>
      <c r="K784">
        <f t="shared" si="25"/>
        <v>171</v>
      </c>
      <c r="L784">
        <f>Link21_SED!E784</f>
        <v>1093</v>
      </c>
      <c r="M784">
        <f>Link21_SED!F784</f>
        <v>0</v>
      </c>
      <c r="O784">
        <v>260</v>
      </c>
    </row>
    <row r="785" spans="1:15">
      <c r="A785" t="s">
        <v>18</v>
      </c>
      <c r="B785">
        <v>784</v>
      </c>
      <c r="C785">
        <f>Link21_SED!D785</f>
        <v>628</v>
      </c>
      <c r="D785">
        <f>IFERROR(ROUND($C785*VLOOKUP($O785,'TM1.5SynthPop'!$A$2:$Q$1446,COLUMN('TM1.5SynthPop'!$P$2),FALSE),0),)</f>
        <v>543</v>
      </c>
      <c r="E785">
        <f t="shared" si="24"/>
        <v>85</v>
      </c>
      <c r="F785">
        <f>IFERROR(ROUND($C785*VLOOKUP($O785,'TM1.5SynthPop'!$A$2:$Q$1446,COLUMN('TM1.5SynthPop'!J$1),FALSE),0),0)</f>
        <v>85</v>
      </c>
      <c r="G785">
        <f>IFERROR(ROUND($C785*VLOOKUP($O785,'TM1.5SynthPop'!$A$2:$Q$1446,COLUMN('TM1.5SynthPop'!K$1),FALSE),0),0)</f>
        <v>91</v>
      </c>
      <c r="H785">
        <f>IFERROR(ROUND($C785*VLOOKUP($O785,'TM1.5SynthPop'!$A$2:$Q$1446,COLUMN('TM1.5SynthPop'!L$1),FALSE),0),0)</f>
        <v>58</v>
      </c>
      <c r="I785">
        <f>IFERROR(ROUND($C785*VLOOKUP($O785,'TM1.5SynthPop'!$A$2:$Q$1446,COLUMN('TM1.5SynthPop'!M$1),FALSE),0),0)</f>
        <v>54</v>
      </c>
      <c r="J785">
        <f>IFERROR(ROUND($C785*VLOOKUP($O785,'TM1.5SynthPop'!$A$2:$Q$1446,COLUMN('TM1.5SynthPop'!N$1),FALSE),0),0)</f>
        <v>94</v>
      </c>
      <c r="K785">
        <f t="shared" si="25"/>
        <v>246</v>
      </c>
      <c r="L785">
        <f>Link21_SED!E785</f>
        <v>908</v>
      </c>
      <c r="M785">
        <f>Link21_SED!F785</f>
        <v>76</v>
      </c>
      <c r="O785">
        <v>257</v>
      </c>
    </row>
    <row r="786" spans="1:15">
      <c r="A786" t="s">
        <v>18</v>
      </c>
      <c r="B786">
        <v>785</v>
      </c>
      <c r="C786">
        <f>Link21_SED!D786</f>
        <v>603</v>
      </c>
      <c r="D786">
        <f>IFERROR(ROUND($C786*VLOOKUP($O786,'TM1.5SynthPop'!$A$2:$Q$1446,COLUMN('TM1.5SynthPop'!$P$2),FALSE),0),)</f>
        <v>522</v>
      </c>
      <c r="E786">
        <f t="shared" si="24"/>
        <v>81</v>
      </c>
      <c r="F786">
        <f>IFERROR(ROUND($C786*VLOOKUP($O786,'TM1.5SynthPop'!$A$2:$Q$1446,COLUMN('TM1.5SynthPop'!J$1),FALSE),0),0)</f>
        <v>81</v>
      </c>
      <c r="G786">
        <f>IFERROR(ROUND($C786*VLOOKUP($O786,'TM1.5SynthPop'!$A$2:$Q$1446,COLUMN('TM1.5SynthPop'!K$1),FALSE),0),0)</f>
        <v>87</v>
      </c>
      <c r="H786">
        <f>IFERROR(ROUND($C786*VLOOKUP($O786,'TM1.5SynthPop'!$A$2:$Q$1446,COLUMN('TM1.5SynthPop'!L$1),FALSE),0),0)</f>
        <v>56</v>
      </c>
      <c r="I786">
        <f>IFERROR(ROUND($C786*VLOOKUP($O786,'TM1.5SynthPop'!$A$2:$Q$1446,COLUMN('TM1.5SynthPop'!M$1),FALSE),0),0)</f>
        <v>52</v>
      </c>
      <c r="J786">
        <f>IFERROR(ROUND($C786*VLOOKUP($O786,'TM1.5SynthPop'!$A$2:$Q$1446,COLUMN('TM1.5SynthPop'!N$1),FALSE),0),0)</f>
        <v>90</v>
      </c>
      <c r="K786">
        <f t="shared" si="25"/>
        <v>237</v>
      </c>
      <c r="L786">
        <f>Link21_SED!E786</f>
        <v>1034</v>
      </c>
      <c r="M786">
        <f>Link21_SED!F786</f>
        <v>7</v>
      </c>
      <c r="O786">
        <v>257</v>
      </c>
    </row>
    <row r="787" spans="1:15">
      <c r="A787" t="s">
        <v>18</v>
      </c>
      <c r="B787">
        <v>786</v>
      </c>
      <c r="C787">
        <f>Link21_SED!D787</f>
        <v>486</v>
      </c>
      <c r="D787">
        <f>IFERROR(ROUND($C787*VLOOKUP($O787,'TM1.5SynthPop'!$A$2:$Q$1446,COLUMN('TM1.5SynthPop'!$P$2),FALSE),0),)</f>
        <v>389</v>
      </c>
      <c r="E787">
        <f t="shared" si="24"/>
        <v>97</v>
      </c>
      <c r="F787">
        <f>IFERROR(ROUND($C787*VLOOKUP($O787,'TM1.5SynthPop'!$A$2:$Q$1446,COLUMN('TM1.5SynthPop'!J$1),FALSE),0),0)</f>
        <v>57</v>
      </c>
      <c r="G787">
        <f>IFERROR(ROUND($C787*VLOOKUP($O787,'TM1.5SynthPop'!$A$2:$Q$1446,COLUMN('TM1.5SynthPop'!K$1),FALSE),0),0)</f>
        <v>64</v>
      </c>
      <c r="H787">
        <f>IFERROR(ROUND($C787*VLOOKUP($O787,'TM1.5SynthPop'!$A$2:$Q$1446,COLUMN('TM1.5SynthPop'!L$1),FALSE),0),0)</f>
        <v>37</v>
      </c>
      <c r="I787">
        <f>IFERROR(ROUND($C787*VLOOKUP($O787,'TM1.5SynthPop'!$A$2:$Q$1446,COLUMN('TM1.5SynthPop'!M$1),FALSE),0),0)</f>
        <v>40</v>
      </c>
      <c r="J787">
        <f>IFERROR(ROUND($C787*VLOOKUP($O787,'TM1.5SynthPop'!$A$2:$Q$1446,COLUMN('TM1.5SynthPop'!N$1),FALSE),0),0)</f>
        <v>67</v>
      </c>
      <c r="K787">
        <f t="shared" si="25"/>
        <v>221</v>
      </c>
      <c r="L787">
        <f>Link21_SED!E787</f>
        <v>973</v>
      </c>
      <c r="M787">
        <f>Link21_SED!F787</f>
        <v>0</v>
      </c>
      <c r="O787">
        <v>280</v>
      </c>
    </row>
    <row r="788" spans="1:15">
      <c r="A788" t="s">
        <v>18</v>
      </c>
      <c r="B788">
        <v>787</v>
      </c>
      <c r="C788">
        <f>Link21_SED!D788</f>
        <v>1007</v>
      </c>
      <c r="D788">
        <f>IFERROR(ROUND($C788*VLOOKUP($O788,'TM1.5SynthPop'!$A$2:$Q$1446,COLUMN('TM1.5SynthPop'!$P$2),FALSE),0),)</f>
        <v>871</v>
      </c>
      <c r="E788">
        <f t="shared" si="24"/>
        <v>136</v>
      </c>
      <c r="F788">
        <f>IFERROR(ROUND($C788*VLOOKUP($O788,'TM1.5SynthPop'!$A$2:$Q$1446,COLUMN('TM1.5SynthPop'!J$1),FALSE),0),0)</f>
        <v>136</v>
      </c>
      <c r="G788">
        <f>IFERROR(ROUND($C788*VLOOKUP($O788,'TM1.5SynthPop'!$A$2:$Q$1446,COLUMN('TM1.5SynthPop'!K$1),FALSE),0),0)</f>
        <v>145</v>
      </c>
      <c r="H788">
        <f>IFERROR(ROUND($C788*VLOOKUP($O788,'TM1.5SynthPop'!$A$2:$Q$1446,COLUMN('TM1.5SynthPop'!L$1),FALSE),0),0)</f>
        <v>93</v>
      </c>
      <c r="I788">
        <f>IFERROR(ROUND($C788*VLOOKUP($O788,'TM1.5SynthPop'!$A$2:$Q$1446,COLUMN('TM1.5SynthPop'!M$1),FALSE),0),0)</f>
        <v>87</v>
      </c>
      <c r="J788">
        <f>IFERROR(ROUND($C788*VLOOKUP($O788,'TM1.5SynthPop'!$A$2:$Q$1446,COLUMN('TM1.5SynthPop'!N$1),FALSE),0),0)</f>
        <v>151</v>
      </c>
      <c r="K788">
        <f t="shared" si="25"/>
        <v>395</v>
      </c>
      <c r="L788">
        <f>Link21_SED!E788</f>
        <v>2321</v>
      </c>
      <c r="M788">
        <f>Link21_SED!F788</f>
        <v>0</v>
      </c>
      <c r="O788">
        <v>257</v>
      </c>
    </row>
    <row r="789" spans="1:15">
      <c r="A789" t="s">
        <v>18</v>
      </c>
      <c r="B789">
        <v>788</v>
      </c>
      <c r="C789">
        <f>Link21_SED!D789</f>
        <v>389</v>
      </c>
      <c r="D789">
        <f>IFERROR(ROUND($C789*VLOOKUP($O789,'TM1.5SynthPop'!$A$2:$Q$1446,COLUMN('TM1.5SynthPop'!$P$2),FALSE),0),)</f>
        <v>320</v>
      </c>
      <c r="E789">
        <f t="shared" si="24"/>
        <v>69</v>
      </c>
      <c r="F789">
        <f>IFERROR(ROUND($C789*VLOOKUP($O789,'TM1.5SynthPop'!$A$2:$Q$1446,COLUMN('TM1.5SynthPop'!J$1),FALSE),0),0)</f>
        <v>10</v>
      </c>
      <c r="G789">
        <f>IFERROR(ROUND($C789*VLOOKUP($O789,'TM1.5SynthPop'!$A$2:$Q$1446,COLUMN('TM1.5SynthPop'!K$1),FALSE),0),0)</f>
        <v>15</v>
      </c>
      <c r="H789">
        <f>IFERROR(ROUND($C789*VLOOKUP($O789,'TM1.5SynthPop'!$A$2:$Q$1446,COLUMN('TM1.5SynthPop'!L$1),FALSE),0),0)</f>
        <v>41</v>
      </c>
      <c r="I789">
        <f>IFERROR(ROUND($C789*VLOOKUP($O789,'TM1.5SynthPop'!$A$2:$Q$1446,COLUMN('TM1.5SynthPop'!M$1),FALSE),0),0)</f>
        <v>48</v>
      </c>
      <c r="J789">
        <f>IFERROR(ROUND($C789*VLOOKUP($O789,'TM1.5SynthPop'!$A$2:$Q$1446,COLUMN('TM1.5SynthPop'!N$1),FALSE),0),0)</f>
        <v>70</v>
      </c>
      <c r="K789">
        <f t="shared" si="25"/>
        <v>205</v>
      </c>
      <c r="L789">
        <f>Link21_SED!E789</f>
        <v>896</v>
      </c>
      <c r="M789">
        <f>Link21_SED!F789</f>
        <v>0</v>
      </c>
      <c r="O789">
        <v>285</v>
      </c>
    </row>
    <row r="790" spans="1:15">
      <c r="A790" t="s">
        <v>18</v>
      </c>
      <c r="B790">
        <v>789</v>
      </c>
      <c r="C790">
        <f>Link21_SED!D790</f>
        <v>441</v>
      </c>
      <c r="D790">
        <f>IFERROR(ROUND($C790*VLOOKUP($O790,'TM1.5SynthPop'!$A$2:$Q$1446,COLUMN('TM1.5SynthPop'!$P$2),FALSE),0),)</f>
        <v>363</v>
      </c>
      <c r="E790">
        <f t="shared" si="24"/>
        <v>78</v>
      </c>
      <c r="F790">
        <f>IFERROR(ROUND($C790*VLOOKUP($O790,'TM1.5SynthPop'!$A$2:$Q$1446,COLUMN('TM1.5SynthPop'!J$1),FALSE),0),0)</f>
        <v>11</v>
      </c>
      <c r="G790">
        <f>IFERROR(ROUND($C790*VLOOKUP($O790,'TM1.5SynthPop'!$A$2:$Q$1446,COLUMN('TM1.5SynthPop'!K$1),FALSE),0),0)</f>
        <v>17</v>
      </c>
      <c r="H790">
        <f>IFERROR(ROUND($C790*VLOOKUP($O790,'TM1.5SynthPop'!$A$2:$Q$1446,COLUMN('TM1.5SynthPop'!L$1),FALSE),0),0)</f>
        <v>47</v>
      </c>
      <c r="I790">
        <f>IFERROR(ROUND($C790*VLOOKUP($O790,'TM1.5SynthPop'!$A$2:$Q$1446,COLUMN('TM1.5SynthPop'!M$1),FALSE),0),0)</f>
        <v>54</v>
      </c>
      <c r="J790">
        <f>IFERROR(ROUND($C790*VLOOKUP($O790,'TM1.5SynthPop'!$A$2:$Q$1446,COLUMN('TM1.5SynthPop'!N$1),FALSE),0),0)</f>
        <v>79</v>
      </c>
      <c r="K790">
        <f t="shared" si="25"/>
        <v>233</v>
      </c>
      <c r="L790">
        <f>Link21_SED!E790</f>
        <v>1086</v>
      </c>
      <c r="M790">
        <f>Link21_SED!F790</f>
        <v>0</v>
      </c>
      <c r="O790">
        <v>285</v>
      </c>
    </row>
    <row r="791" spans="1:15">
      <c r="A791" t="s">
        <v>18</v>
      </c>
      <c r="B791">
        <v>790</v>
      </c>
      <c r="C791">
        <f>Link21_SED!D791</f>
        <v>553</v>
      </c>
      <c r="D791">
        <f>IFERROR(ROUND($C791*VLOOKUP($O791,'TM1.5SynthPop'!$A$2:$Q$1446,COLUMN('TM1.5SynthPop'!$P$2),FALSE),0),)</f>
        <v>457</v>
      </c>
      <c r="E791">
        <f t="shared" si="24"/>
        <v>96</v>
      </c>
      <c r="F791">
        <f>IFERROR(ROUND($C791*VLOOKUP($O791,'TM1.5SynthPop'!$A$2:$Q$1446,COLUMN('TM1.5SynthPop'!J$1),FALSE),0),0)</f>
        <v>65</v>
      </c>
      <c r="G791">
        <f>IFERROR(ROUND($C791*VLOOKUP($O791,'TM1.5SynthPop'!$A$2:$Q$1446,COLUMN('TM1.5SynthPop'!K$1),FALSE),0),0)</f>
        <v>92</v>
      </c>
      <c r="H791">
        <f>IFERROR(ROUND($C791*VLOOKUP($O791,'TM1.5SynthPop'!$A$2:$Q$1446,COLUMN('TM1.5SynthPop'!L$1),FALSE),0),0)</f>
        <v>59</v>
      </c>
      <c r="I791">
        <f>IFERROR(ROUND($C791*VLOOKUP($O791,'TM1.5SynthPop'!$A$2:$Q$1446,COLUMN('TM1.5SynthPop'!M$1),FALSE),0),0)</f>
        <v>54</v>
      </c>
      <c r="J791">
        <f>IFERROR(ROUND($C791*VLOOKUP($O791,'TM1.5SynthPop'!$A$2:$Q$1446,COLUMN('TM1.5SynthPop'!N$1),FALSE),0),0)</f>
        <v>69</v>
      </c>
      <c r="K791">
        <f t="shared" si="25"/>
        <v>214</v>
      </c>
      <c r="L791">
        <f>Link21_SED!E791</f>
        <v>1190</v>
      </c>
      <c r="M791">
        <f>Link21_SED!F791</f>
        <v>0</v>
      </c>
      <c r="O791">
        <v>287</v>
      </c>
    </row>
    <row r="792" spans="1:15">
      <c r="A792" t="s">
        <v>18</v>
      </c>
      <c r="B792">
        <v>791</v>
      </c>
      <c r="C792">
        <f>Link21_SED!D792</f>
        <v>656</v>
      </c>
      <c r="D792">
        <f>IFERROR(ROUND($C792*VLOOKUP($O792,'TM1.5SynthPop'!$A$2:$Q$1446,COLUMN('TM1.5SynthPop'!$P$2),FALSE),0),)</f>
        <v>542</v>
      </c>
      <c r="E792">
        <f t="shared" si="24"/>
        <v>114</v>
      </c>
      <c r="F792">
        <f>IFERROR(ROUND($C792*VLOOKUP($O792,'TM1.5SynthPop'!$A$2:$Q$1446,COLUMN('TM1.5SynthPop'!J$1),FALSE),0),0)</f>
        <v>77</v>
      </c>
      <c r="G792">
        <f>IFERROR(ROUND($C792*VLOOKUP($O792,'TM1.5SynthPop'!$A$2:$Q$1446,COLUMN('TM1.5SynthPop'!K$1),FALSE),0),0)</f>
        <v>110</v>
      </c>
      <c r="H792">
        <f>IFERROR(ROUND($C792*VLOOKUP($O792,'TM1.5SynthPop'!$A$2:$Q$1446,COLUMN('TM1.5SynthPop'!L$1),FALSE),0),0)</f>
        <v>70</v>
      </c>
      <c r="I792">
        <f>IFERROR(ROUND($C792*VLOOKUP($O792,'TM1.5SynthPop'!$A$2:$Q$1446,COLUMN('TM1.5SynthPop'!M$1),FALSE),0),0)</f>
        <v>64</v>
      </c>
      <c r="J792">
        <f>IFERROR(ROUND($C792*VLOOKUP($O792,'TM1.5SynthPop'!$A$2:$Q$1446,COLUMN('TM1.5SynthPop'!N$1),FALSE),0),0)</f>
        <v>81</v>
      </c>
      <c r="K792">
        <f t="shared" si="25"/>
        <v>254</v>
      </c>
      <c r="L792">
        <f>Link21_SED!E792</f>
        <v>1328</v>
      </c>
      <c r="M792">
        <f>Link21_SED!F792</f>
        <v>0</v>
      </c>
      <c r="O792">
        <v>287</v>
      </c>
    </row>
    <row r="793" spans="1:15">
      <c r="A793" t="s">
        <v>18</v>
      </c>
      <c r="B793">
        <v>792</v>
      </c>
      <c r="C793">
        <f>Link21_SED!D793</f>
        <v>319</v>
      </c>
      <c r="D793">
        <f>IFERROR(ROUND($C793*VLOOKUP($O793,'TM1.5SynthPop'!$A$2:$Q$1446,COLUMN('TM1.5SynthPop'!$P$2),FALSE),0),)</f>
        <v>249</v>
      </c>
      <c r="E793">
        <f t="shared" si="24"/>
        <v>70</v>
      </c>
      <c r="F793">
        <f>IFERROR(ROUND($C793*VLOOKUP($O793,'TM1.5SynthPop'!$A$2:$Q$1446,COLUMN('TM1.5SynthPop'!J$1),FALSE),0),0)</f>
        <v>6</v>
      </c>
      <c r="G793">
        <f>IFERROR(ROUND($C793*VLOOKUP($O793,'TM1.5SynthPop'!$A$2:$Q$1446,COLUMN('TM1.5SynthPop'!K$1),FALSE),0),0)</f>
        <v>9</v>
      </c>
      <c r="H793">
        <f>IFERROR(ROUND($C793*VLOOKUP($O793,'TM1.5SynthPop'!$A$2:$Q$1446,COLUMN('TM1.5SynthPop'!L$1),FALSE),0),0)</f>
        <v>32</v>
      </c>
      <c r="I793">
        <f>IFERROR(ROUND($C793*VLOOKUP($O793,'TM1.5SynthPop'!$A$2:$Q$1446,COLUMN('TM1.5SynthPop'!M$1),FALSE),0),0)</f>
        <v>43</v>
      </c>
      <c r="J793">
        <f>IFERROR(ROUND($C793*VLOOKUP($O793,'TM1.5SynthPop'!$A$2:$Q$1446,COLUMN('TM1.5SynthPop'!N$1),FALSE),0),0)</f>
        <v>66</v>
      </c>
      <c r="K793">
        <f t="shared" si="25"/>
        <v>163</v>
      </c>
      <c r="L793">
        <f>Link21_SED!E793</f>
        <v>816</v>
      </c>
      <c r="M793">
        <f>Link21_SED!F793</f>
        <v>0</v>
      </c>
      <c r="O793">
        <v>252</v>
      </c>
    </row>
    <row r="794" spans="1:15">
      <c r="A794" t="s">
        <v>18</v>
      </c>
      <c r="B794">
        <v>793</v>
      </c>
      <c r="C794">
        <f>Link21_SED!D794</f>
        <v>1321</v>
      </c>
      <c r="D794">
        <f>IFERROR(ROUND($C794*VLOOKUP($O794,'TM1.5SynthPop'!$A$2:$Q$1446,COLUMN('TM1.5SynthPop'!$P$2),FALSE),0),)</f>
        <v>1106</v>
      </c>
      <c r="E794">
        <f t="shared" si="24"/>
        <v>215</v>
      </c>
      <c r="F794">
        <f>IFERROR(ROUND($C794*VLOOKUP($O794,'TM1.5SynthPop'!$A$2:$Q$1446,COLUMN('TM1.5SynthPop'!J$1),FALSE),0),0)</f>
        <v>69</v>
      </c>
      <c r="G794">
        <f>IFERROR(ROUND($C794*VLOOKUP($O794,'TM1.5SynthPop'!$A$2:$Q$1446,COLUMN('TM1.5SynthPop'!K$1),FALSE),0),0)</f>
        <v>84</v>
      </c>
      <c r="H794">
        <f>IFERROR(ROUND($C794*VLOOKUP($O794,'TM1.5SynthPop'!$A$2:$Q$1446,COLUMN('TM1.5SynthPop'!L$1),FALSE),0),0)</f>
        <v>156</v>
      </c>
      <c r="I794">
        <f>IFERROR(ROUND($C794*VLOOKUP($O794,'TM1.5SynthPop'!$A$2:$Q$1446,COLUMN('TM1.5SynthPop'!M$1),FALSE),0),0)</f>
        <v>203</v>
      </c>
      <c r="J794">
        <f>IFERROR(ROUND($C794*VLOOKUP($O794,'TM1.5SynthPop'!$A$2:$Q$1446,COLUMN('TM1.5SynthPop'!N$1),FALSE),0),0)</f>
        <v>273</v>
      </c>
      <c r="K794">
        <f t="shared" si="25"/>
        <v>536</v>
      </c>
      <c r="L794">
        <f>Link21_SED!E794</f>
        <v>2340</v>
      </c>
      <c r="M794">
        <f>Link21_SED!F794</f>
        <v>20</v>
      </c>
      <c r="O794">
        <v>259</v>
      </c>
    </row>
    <row r="795" spans="1:15">
      <c r="A795" t="s">
        <v>18</v>
      </c>
      <c r="B795">
        <v>794</v>
      </c>
      <c r="C795">
        <f>Link21_SED!D795</f>
        <v>1734</v>
      </c>
      <c r="D795">
        <f>IFERROR(ROUND($C795*VLOOKUP($O795,'TM1.5SynthPop'!$A$2:$Q$1446,COLUMN('TM1.5SynthPop'!$P$2),FALSE),0),)</f>
        <v>1357</v>
      </c>
      <c r="E795">
        <f t="shared" si="24"/>
        <v>377</v>
      </c>
      <c r="F795">
        <f>IFERROR(ROUND($C795*VLOOKUP($O795,'TM1.5SynthPop'!$A$2:$Q$1446,COLUMN('TM1.5SynthPop'!J$1),FALSE),0),0)</f>
        <v>87</v>
      </c>
      <c r="G795">
        <f>IFERROR(ROUND($C795*VLOOKUP($O795,'TM1.5SynthPop'!$A$2:$Q$1446,COLUMN('TM1.5SynthPop'!K$1),FALSE),0),0)</f>
        <v>106</v>
      </c>
      <c r="H795">
        <f>IFERROR(ROUND($C795*VLOOKUP($O795,'TM1.5SynthPop'!$A$2:$Q$1446,COLUMN('TM1.5SynthPop'!L$1),FALSE),0),0)</f>
        <v>169</v>
      </c>
      <c r="I795">
        <f>IFERROR(ROUND($C795*VLOOKUP($O795,'TM1.5SynthPop'!$A$2:$Q$1446,COLUMN('TM1.5SynthPop'!M$1),FALSE),0),0)</f>
        <v>161</v>
      </c>
      <c r="J795">
        <f>IFERROR(ROUND($C795*VLOOKUP($O795,'TM1.5SynthPop'!$A$2:$Q$1446,COLUMN('TM1.5SynthPop'!N$1),FALSE),0),0)</f>
        <v>267</v>
      </c>
      <c r="K795">
        <f t="shared" si="25"/>
        <v>944</v>
      </c>
      <c r="L795">
        <f>Link21_SED!E795</f>
        <v>4084</v>
      </c>
      <c r="M795">
        <f>Link21_SED!F795</f>
        <v>47</v>
      </c>
      <c r="O795">
        <v>279</v>
      </c>
    </row>
    <row r="796" spans="1:15">
      <c r="A796" t="s">
        <v>18</v>
      </c>
      <c r="B796">
        <v>795</v>
      </c>
      <c r="C796">
        <f>Link21_SED!D796</f>
        <v>1493</v>
      </c>
      <c r="D796">
        <f>IFERROR(ROUND($C796*VLOOKUP($O796,'TM1.5SynthPop'!$A$2:$Q$1446,COLUMN('TM1.5SynthPop'!$P$2),FALSE),0),)</f>
        <v>1235</v>
      </c>
      <c r="E796">
        <f t="shared" si="24"/>
        <v>258</v>
      </c>
      <c r="F796">
        <f>IFERROR(ROUND($C796*VLOOKUP($O796,'TM1.5SynthPop'!$A$2:$Q$1446,COLUMN('TM1.5SynthPop'!J$1),FALSE),0),0)</f>
        <v>248</v>
      </c>
      <c r="G796">
        <f>IFERROR(ROUND($C796*VLOOKUP($O796,'TM1.5SynthPop'!$A$2:$Q$1446,COLUMN('TM1.5SynthPop'!K$1),FALSE),0),0)</f>
        <v>306</v>
      </c>
      <c r="H796">
        <f>IFERROR(ROUND($C796*VLOOKUP($O796,'TM1.5SynthPop'!$A$2:$Q$1446,COLUMN('TM1.5SynthPop'!L$1),FALSE),0),0)</f>
        <v>99</v>
      </c>
      <c r="I796">
        <f>IFERROR(ROUND($C796*VLOOKUP($O796,'TM1.5SynthPop'!$A$2:$Q$1446,COLUMN('TM1.5SynthPop'!M$1),FALSE),0),0)</f>
        <v>117</v>
      </c>
      <c r="J796">
        <f>IFERROR(ROUND($C796*VLOOKUP($O796,'TM1.5SynthPop'!$A$2:$Q$1446,COLUMN('TM1.5SynthPop'!N$1),FALSE),0),0)</f>
        <v>176</v>
      </c>
      <c r="K796">
        <f t="shared" si="25"/>
        <v>547</v>
      </c>
      <c r="L796">
        <f>Link21_SED!E796</f>
        <v>3065</v>
      </c>
      <c r="M796">
        <f>Link21_SED!F796</f>
        <v>78</v>
      </c>
      <c r="O796">
        <v>284</v>
      </c>
    </row>
    <row r="797" spans="1:15">
      <c r="A797" t="s">
        <v>18</v>
      </c>
      <c r="B797">
        <v>796</v>
      </c>
      <c r="C797">
        <f>Link21_SED!D797</f>
        <v>1081</v>
      </c>
      <c r="D797">
        <f>IFERROR(ROUND($C797*VLOOKUP($O797,'TM1.5SynthPop'!$A$2:$Q$1446,COLUMN('TM1.5SynthPop'!$P$2),FALSE),0),)</f>
        <v>894</v>
      </c>
      <c r="E797">
        <f t="shared" si="24"/>
        <v>187</v>
      </c>
      <c r="F797">
        <f>IFERROR(ROUND($C797*VLOOKUP($O797,'TM1.5SynthPop'!$A$2:$Q$1446,COLUMN('TM1.5SynthPop'!J$1),FALSE),0),0)</f>
        <v>180</v>
      </c>
      <c r="G797">
        <f>IFERROR(ROUND($C797*VLOOKUP($O797,'TM1.5SynthPop'!$A$2:$Q$1446,COLUMN('TM1.5SynthPop'!K$1),FALSE),0),0)</f>
        <v>222</v>
      </c>
      <c r="H797">
        <f>IFERROR(ROUND($C797*VLOOKUP($O797,'TM1.5SynthPop'!$A$2:$Q$1446,COLUMN('TM1.5SynthPop'!L$1),FALSE),0),0)</f>
        <v>71</v>
      </c>
      <c r="I797">
        <f>IFERROR(ROUND($C797*VLOOKUP($O797,'TM1.5SynthPop'!$A$2:$Q$1446,COLUMN('TM1.5SynthPop'!M$1),FALSE),0),0)</f>
        <v>85</v>
      </c>
      <c r="J797">
        <f>IFERROR(ROUND($C797*VLOOKUP($O797,'TM1.5SynthPop'!$A$2:$Q$1446,COLUMN('TM1.5SynthPop'!N$1),FALSE),0),0)</f>
        <v>128</v>
      </c>
      <c r="K797">
        <f t="shared" si="25"/>
        <v>395</v>
      </c>
      <c r="L797">
        <f>Link21_SED!E797</f>
        <v>2073</v>
      </c>
      <c r="M797">
        <f>Link21_SED!F797</f>
        <v>0</v>
      </c>
      <c r="O797">
        <v>284</v>
      </c>
    </row>
    <row r="798" spans="1:15">
      <c r="A798" t="s">
        <v>18</v>
      </c>
      <c r="B798">
        <v>797</v>
      </c>
      <c r="C798">
        <f>Link21_SED!D798</f>
        <v>732</v>
      </c>
      <c r="D798">
        <f>IFERROR(ROUND($C798*VLOOKUP($O798,'TM1.5SynthPop'!$A$2:$Q$1446,COLUMN('TM1.5SynthPop'!$P$2),FALSE),0),)</f>
        <v>575</v>
      </c>
      <c r="E798">
        <f t="shared" si="24"/>
        <v>157</v>
      </c>
      <c r="F798">
        <f>IFERROR(ROUND($C798*VLOOKUP($O798,'TM1.5SynthPop'!$A$2:$Q$1446,COLUMN('TM1.5SynthPop'!J$1),FALSE),0),0)</f>
        <v>30</v>
      </c>
      <c r="G798">
        <f>IFERROR(ROUND($C798*VLOOKUP($O798,'TM1.5SynthPop'!$A$2:$Q$1446,COLUMN('TM1.5SynthPop'!K$1),FALSE),0),0)</f>
        <v>38</v>
      </c>
      <c r="H798">
        <f>IFERROR(ROUND($C798*VLOOKUP($O798,'TM1.5SynthPop'!$A$2:$Q$1446,COLUMN('TM1.5SynthPop'!L$1),FALSE),0),0)</f>
        <v>68</v>
      </c>
      <c r="I798">
        <f>IFERROR(ROUND($C798*VLOOKUP($O798,'TM1.5SynthPop'!$A$2:$Q$1446,COLUMN('TM1.5SynthPop'!M$1),FALSE),0),0)</f>
        <v>102</v>
      </c>
      <c r="J798">
        <f>IFERROR(ROUND($C798*VLOOKUP($O798,'TM1.5SynthPop'!$A$2:$Q$1446,COLUMN('TM1.5SynthPop'!N$1),FALSE),0),0)</f>
        <v>124</v>
      </c>
      <c r="K798">
        <f t="shared" si="25"/>
        <v>370</v>
      </c>
      <c r="L798">
        <f>Link21_SED!E798</f>
        <v>1647</v>
      </c>
      <c r="M798">
        <f>Link21_SED!F798</f>
        <v>28</v>
      </c>
      <c r="O798">
        <v>283</v>
      </c>
    </row>
    <row r="799" spans="1:15">
      <c r="A799" t="s">
        <v>18</v>
      </c>
      <c r="B799">
        <v>798</v>
      </c>
      <c r="C799">
        <f>Link21_SED!D799</f>
        <v>627</v>
      </c>
      <c r="D799">
        <f>IFERROR(ROUND($C799*VLOOKUP($O799,'TM1.5SynthPop'!$A$2:$Q$1446,COLUMN('TM1.5SynthPop'!$P$2),FALSE),0),)</f>
        <v>512</v>
      </c>
      <c r="E799">
        <f t="shared" si="24"/>
        <v>115</v>
      </c>
      <c r="F799">
        <f>IFERROR(ROUND($C799*VLOOKUP($O799,'TM1.5SynthPop'!$A$2:$Q$1446,COLUMN('TM1.5SynthPop'!J$1),FALSE),0),0)</f>
        <v>88</v>
      </c>
      <c r="G799">
        <f>IFERROR(ROUND($C799*VLOOKUP($O799,'TM1.5SynthPop'!$A$2:$Q$1446,COLUMN('TM1.5SynthPop'!K$1),FALSE),0),0)</f>
        <v>164</v>
      </c>
      <c r="H799">
        <f>IFERROR(ROUND($C799*VLOOKUP($O799,'TM1.5SynthPop'!$A$2:$Q$1446,COLUMN('TM1.5SynthPop'!L$1),FALSE),0),0)</f>
        <v>72</v>
      </c>
      <c r="I799">
        <f>IFERROR(ROUND($C799*VLOOKUP($O799,'TM1.5SynthPop'!$A$2:$Q$1446,COLUMN('TM1.5SynthPop'!M$1),FALSE),0),0)</f>
        <v>73</v>
      </c>
      <c r="J799">
        <f>IFERROR(ROUND($C799*VLOOKUP($O799,'TM1.5SynthPop'!$A$2:$Q$1446,COLUMN('TM1.5SynthPop'!N$1),FALSE),0),0)</f>
        <v>75</v>
      </c>
      <c r="K799">
        <f t="shared" si="25"/>
        <v>155</v>
      </c>
      <c r="L799">
        <f>Link21_SED!E799</f>
        <v>1228</v>
      </c>
      <c r="M799">
        <f>Link21_SED!F799</f>
        <v>45</v>
      </c>
      <c r="O799">
        <v>250</v>
      </c>
    </row>
    <row r="800" spans="1:15">
      <c r="A800" t="s">
        <v>18</v>
      </c>
      <c r="B800">
        <v>799</v>
      </c>
      <c r="C800">
        <f>Link21_SED!D800</f>
        <v>684</v>
      </c>
      <c r="D800">
        <f>IFERROR(ROUND($C800*VLOOKUP($O800,'TM1.5SynthPop'!$A$2:$Q$1446,COLUMN('TM1.5SynthPop'!$P$2),FALSE),0),)</f>
        <v>559</v>
      </c>
      <c r="E800">
        <f t="shared" si="24"/>
        <v>125</v>
      </c>
      <c r="F800">
        <f>IFERROR(ROUND($C800*VLOOKUP($O800,'TM1.5SynthPop'!$A$2:$Q$1446,COLUMN('TM1.5SynthPop'!J$1),FALSE),0),0)</f>
        <v>96</v>
      </c>
      <c r="G800">
        <f>IFERROR(ROUND($C800*VLOOKUP($O800,'TM1.5SynthPop'!$A$2:$Q$1446,COLUMN('TM1.5SynthPop'!K$1),FALSE),0),0)</f>
        <v>179</v>
      </c>
      <c r="H800">
        <f>IFERROR(ROUND($C800*VLOOKUP($O800,'TM1.5SynthPop'!$A$2:$Q$1446,COLUMN('TM1.5SynthPop'!L$1),FALSE),0),0)</f>
        <v>79</v>
      </c>
      <c r="I800">
        <f>IFERROR(ROUND($C800*VLOOKUP($O800,'TM1.5SynthPop'!$A$2:$Q$1446,COLUMN('TM1.5SynthPop'!M$1),FALSE),0),0)</f>
        <v>80</v>
      </c>
      <c r="J800">
        <f>IFERROR(ROUND($C800*VLOOKUP($O800,'TM1.5SynthPop'!$A$2:$Q$1446,COLUMN('TM1.5SynthPop'!N$1),FALSE),0),0)</f>
        <v>82</v>
      </c>
      <c r="K800">
        <f t="shared" si="25"/>
        <v>168</v>
      </c>
      <c r="L800">
        <f>Link21_SED!E800</f>
        <v>1297</v>
      </c>
      <c r="M800">
        <f>Link21_SED!F800</f>
        <v>2</v>
      </c>
      <c r="O800">
        <v>250</v>
      </c>
    </row>
    <row r="801" spans="1:15">
      <c r="A801" t="s">
        <v>18</v>
      </c>
      <c r="B801">
        <v>800</v>
      </c>
      <c r="C801">
        <f>Link21_SED!D801</f>
        <v>305</v>
      </c>
      <c r="D801">
        <f>IFERROR(ROUND($C801*VLOOKUP($O801,'TM1.5SynthPop'!$A$2:$Q$1446,COLUMN('TM1.5SynthPop'!$P$2),FALSE),0),)</f>
        <v>249</v>
      </c>
      <c r="E801">
        <f t="shared" si="24"/>
        <v>56</v>
      </c>
      <c r="F801">
        <f>IFERROR(ROUND($C801*VLOOKUP($O801,'TM1.5SynthPop'!$A$2:$Q$1446,COLUMN('TM1.5SynthPop'!J$1),FALSE),0),0)</f>
        <v>43</v>
      </c>
      <c r="G801">
        <f>IFERROR(ROUND($C801*VLOOKUP($O801,'TM1.5SynthPop'!$A$2:$Q$1446,COLUMN('TM1.5SynthPop'!K$1),FALSE),0),0)</f>
        <v>80</v>
      </c>
      <c r="H801">
        <f>IFERROR(ROUND($C801*VLOOKUP($O801,'TM1.5SynthPop'!$A$2:$Q$1446,COLUMN('TM1.5SynthPop'!L$1),FALSE),0),0)</f>
        <v>35</v>
      </c>
      <c r="I801">
        <f>IFERROR(ROUND($C801*VLOOKUP($O801,'TM1.5SynthPop'!$A$2:$Q$1446,COLUMN('TM1.5SynthPop'!M$1),FALSE),0),0)</f>
        <v>36</v>
      </c>
      <c r="J801">
        <f>IFERROR(ROUND($C801*VLOOKUP($O801,'TM1.5SynthPop'!$A$2:$Q$1446,COLUMN('TM1.5SynthPop'!N$1),FALSE),0),0)</f>
        <v>36</v>
      </c>
      <c r="K801">
        <f t="shared" si="25"/>
        <v>75</v>
      </c>
      <c r="L801">
        <f>Link21_SED!E801</f>
        <v>723</v>
      </c>
      <c r="M801">
        <f>Link21_SED!F801</f>
        <v>10</v>
      </c>
      <c r="O801">
        <v>250</v>
      </c>
    </row>
    <row r="802" spans="1:15">
      <c r="A802" t="s">
        <v>18</v>
      </c>
      <c r="B802">
        <v>801</v>
      </c>
      <c r="C802">
        <f>Link21_SED!D802</f>
        <v>779</v>
      </c>
      <c r="D802">
        <f>IFERROR(ROUND($C802*VLOOKUP($O802,'TM1.5SynthPop'!$A$2:$Q$1446,COLUMN('TM1.5SynthPop'!$P$2),FALSE),0),)</f>
        <v>609</v>
      </c>
      <c r="E802">
        <f t="shared" si="24"/>
        <v>170</v>
      </c>
      <c r="F802">
        <f>IFERROR(ROUND($C802*VLOOKUP($O802,'TM1.5SynthPop'!$A$2:$Q$1446,COLUMN('TM1.5SynthPop'!J$1),FALSE),0),0)</f>
        <v>101</v>
      </c>
      <c r="G802">
        <f>IFERROR(ROUND($C802*VLOOKUP($O802,'TM1.5SynthPop'!$A$2:$Q$1446,COLUMN('TM1.5SynthPop'!K$1),FALSE),0),0)</f>
        <v>195</v>
      </c>
      <c r="H802">
        <f>IFERROR(ROUND($C802*VLOOKUP($O802,'TM1.5SynthPop'!$A$2:$Q$1446,COLUMN('TM1.5SynthPop'!L$1),FALSE),0),0)</f>
        <v>76</v>
      </c>
      <c r="I802">
        <f>IFERROR(ROUND($C802*VLOOKUP($O802,'TM1.5SynthPop'!$A$2:$Q$1446,COLUMN('TM1.5SynthPop'!M$1),FALSE),0),0)</f>
        <v>84</v>
      </c>
      <c r="J802">
        <f>IFERROR(ROUND($C802*VLOOKUP($O802,'TM1.5SynthPop'!$A$2:$Q$1446,COLUMN('TM1.5SynthPop'!N$1),FALSE),0),0)</f>
        <v>91</v>
      </c>
      <c r="K802">
        <f t="shared" si="25"/>
        <v>232</v>
      </c>
      <c r="L802">
        <f>Link21_SED!E802</f>
        <v>1462</v>
      </c>
      <c r="M802">
        <f>Link21_SED!F802</f>
        <v>0</v>
      </c>
      <c r="O802">
        <v>249</v>
      </c>
    </row>
    <row r="803" spans="1:15">
      <c r="A803" t="s">
        <v>18</v>
      </c>
      <c r="B803">
        <v>802</v>
      </c>
      <c r="C803">
        <f>Link21_SED!D803</f>
        <v>465</v>
      </c>
      <c r="D803">
        <f>IFERROR(ROUND($C803*VLOOKUP($O803,'TM1.5SynthPop'!$A$2:$Q$1446,COLUMN('TM1.5SynthPop'!$P$2),FALSE),0),)</f>
        <v>363</v>
      </c>
      <c r="E803">
        <f t="shared" si="24"/>
        <v>102</v>
      </c>
      <c r="F803">
        <f>IFERROR(ROUND($C803*VLOOKUP($O803,'TM1.5SynthPop'!$A$2:$Q$1446,COLUMN('TM1.5SynthPop'!J$1),FALSE),0),0)</f>
        <v>60</v>
      </c>
      <c r="G803">
        <f>IFERROR(ROUND($C803*VLOOKUP($O803,'TM1.5SynthPop'!$A$2:$Q$1446,COLUMN('TM1.5SynthPop'!K$1),FALSE),0),0)</f>
        <v>116</v>
      </c>
      <c r="H803">
        <f>IFERROR(ROUND($C803*VLOOKUP($O803,'TM1.5SynthPop'!$A$2:$Q$1446,COLUMN('TM1.5SynthPop'!L$1),FALSE),0),0)</f>
        <v>46</v>
      </c>
      <c r="I803">
        <f>IFERROR(ROUND($C803*VLOOKUP($O803,'TM1.5SynthPop'!$A$2:$Q$1446,COLUMN('TM1.5SynthPop'!M$1),FALSE),0),0)</f>
        <v>50</v>
      </c>
      <c r="J803">
        <f>IFERROR(ROUND($C803*VLOOKUP($O803,'TM1.5SynthPop'!$A$2:$Q$1446,COLUMN('TM1.5SynthPop'!N$1),FALSE),0),0)</f>
        <v>55</v>
      </c>
      <c r="K803">
        <f t="shared" si="25"/>
        <v>138</v>
      </c>
      <c r="L803">
        <f>Link21_SED!E803</f>
        <v>953</v>
      </c>
      <c r="M803">
        <f>Link21_SED!F803</f>
        <v>8</v>
      </c>
      <c r="O803">
        <v>249</v>
      </c>
    </row>
    <row r="804" spans="1:15">
      <c r="A804" t="s">
        <v>18</v>
      </c>
      <c r="B804">
        <v>803</v>
      </c>
      <c r="C804">
        <f>Link21_SED!D804</f>
        <v>807</v>
      </c>
      <c r="D804">
        <f>IFERROR(ROUND($C804*VLOOKUP($O804,'TM1.5SynthPop'!$A$2:$Q$1446,COLUMN('TM1.5SynthPop'!$P$2),FALSE),0),)</f>
        <v>631</v>
      </c>
      <c r="E804">
        <f t="shared" si="24"/>
        <v>176</v>
      </c>
      <c r="F804">
        <f>IFERROR(ROUND($C804*VLOOKUP($O804,'TM1.5SynthPop'!$A$2:$Q$1446,COLUMN('TM1.5SynthPop'!J$1),FALSE),0),0)</f>
        <v>105</v>
      </c>
      <c r="G804">
        <f>IFERROR(ROUND($C804*VLOOKUP($O804,'TM1.5SynthPop'!$A$2:$Q$1446,COLUMN('TM1.5SynthPop'!K$1),FALSE),0),0)</f>
        <v>202</v>
      </c>
      <c r="H804">
        <f>IFERROR(ROUND($C804*VLOOKUP($O804,'TM1.5SynthPop'!$A$2:$Q$1446,COLUMN('TM1.5SynthPop'!L$1),FALSE),0),0)</f>
        <v>79</v>
      </c>
      <c r="I804">
        <f>IFERROR(ROUND($C804*VLOOKUP($O804,'TM1.5SynthPop'!$A$2:$Q$1446,COLUMN('TM1.5SynthPop'!M$1),FALSE),0),0)</f>
        <v>87</v>
      </c>
      <c r="J804">
        <f>IFERROR(ROUND($C804*VLOOKUP($O804,'TM1.5SynthPop'!$A$2:$Q$1446,COLUMN('TM1.5SynthPop'!N$1),FALSE),0),0)</f>
        <v>95</v>
      </c>
      <c r="K804">
        <f t="shared" si="25"/>
        <v>239</v>
      </c>
      <c r="L804">
        <f>Link21_SED!E804</f>
        <v>1695</v>
      </c>
      <c r="M804">
        <f>Link21_SED!F804</f>
        <v>0</v>
      </c>
      <c r="O804">
        <v>249</v>
      </c>
    </row>
    <row r="805" spans="1:15">
      <c r="A805" t="s">
        <v>18</v>
      </c>
      <c r="B805">
        <v>804</v>
      </c>
      <c r="C805">
        <f>Link21_SED!D805</f>
        <v>893</v>
      </c>
      <c r="D805">
        <f>IFERROR(ROUND($C805*VLOOKUP($O805,'TM1.5SynthPop'!$A$2:$Q$1446,COLUMN('TM1.5SynthPop'!$P$2),FALSE),0),)</f>
        <v>698</v>
      </c>
      <c r="E805">
        <f t="shared" si="24"/>
        <v>195</v>
      </c>
      <c r="F805">
        <f>IFERROR(ROUND($C805*VLOOKUP($O805,'TM1.5SynthPop'!$A$2:$Q$1446,COLUMN('TM1.5SynthPop'!J$1),FALSE),0),0)</f>
        <v>116</v>
      </c>
      <c r="G805">
        <f>IFERROR(ROUND($C805*VLOOKUP($O805,'TM1.5SynthPop'!$A$2:$Q$1446,COLUMN('TM1.5SynthPop'!K$1),FALSE),0),0)</f>
        <v>223</v>
      </c>
      <c r="H805">
        <f>IFERROR(ROUND($C805*VLOOKUP($O805,'TM1.5SynthPop'!$A$2:$Q$1446,COLUMN('TM1.5SynthPop'!L$1),FALSE),0),0)</f>
        <v>88</v>
      </c>
      <c r="I805">
        <f>IFERROR(ROUND($C805*VLOOKUP($O805,'TM1.5SynthPop'!$A$2:$Q$1446,COLUMN('TM1.5SynthPop'!M$1),FALSE),0),0)</f>
        <v>96</v>
      </c>
      <c r="J805">
        <f>IFERROR(ROUND($C805*VLOOKUP($O805,'TM1.5SynthPop'!$A$2:$Q$1446,COLUMN('TM1.5SynthPop'!N$1),FALSE),0),0)</f>
        <v>105</v>
      </c>
      <c r="K805">
        <f t="shared" si="25"/>
        <v>265</v>
      </c>
      <c r="L805">
        <f>Link21_SED!E805</f>
        <v>1906</v>
      </c>
      <c r="M805">
        <f>Link21_SED!F805</f>
        <v>0</v>
      </c>
      <c r="O805">
        <v>249</v>
      </c>
    </row>
    <row r="806" spans="1:15">
      <c r="A806" t="s">
        <v>18</v>
      </c>
      <c r="B806">
        <v>805</v>
      </c>
      <c r="C806">
        <f>Link21_SED!D806</f>
        <v>424</v>
      </c>
      <c r="D806">
        <f>IFERROR(ROUND($C806*VLOOKUP($O806,'TM1.5SynthPop'!$A$2:$Q$1446,COLUMN('TM1.5SynthPop'!$P$2),FALSE),0),)</f>
        <v>331</v>
      </c>
      <c r="E806">
        <f t="shared" si="24"/>
        <v>93</v>
      </c>
      <c r="F806">
        <f>IFERROR(ROUND($C806*VLOOKUP($O806,'TM1.5SynthPop'!$A$2:$Q$1446,COLUMN('TM1.5SynthPop'!J$1),FALSE),0),0)</f>
        <v>55</v>
      </c>
      <c r="G806">
        <f>IFERROR(ROUND($C806*VLOOKUP($O806,'TM1.5SynthPop'!$A$2:$Q$1446,COLUMN('TM1.5SynthPop'!K$1),FALSE),0),0)</f>
        <v>106</v>
      </c>
      <c r="H806">
        <f>IFERROR(ROUND($C806*VLOOKUP($O806,'TM1.5SynthPop'!$A$2:$Q$1446,COLUMN('TM1.5SynthPop'!L$1),FALSE),0),0)</f>
        <v>42</v>
      </c>
      <c r="I806">
        <f>IFERROR(ROUND($C806*VLOOKUP($O806,'TM1.5SynthPop'!$A$2:$Q$1446,COLUMN('TM1.5SynthPop'!M$1),FALSE),0),0)</f>
        <v>46</v>
      </c>
      <c r="J806">
        <f>IFERROR(ROUND($C806*VLOOKUP($O806,'TM1.5SynthPop'!$A$2:$Q$1446,COLUMN('TM1.5SynthPop'!N$1),FALSE),0),0)</f>
        <v>50</v>
      </c>
      <c r="K806">
        <f t="shared" si="25"/>
        <v>125</v>
      </c>
      <c r="L806">
        <f>Link21_SED!E806</f>
        <v>907</v>
      </c>
      <c r="M806">
        <f>Link21_SED!F806</f>
        <v>0</v>
      </c>
      <c r="O806">
        <v>249</v>
      </c>
    </row>
    <row r="807" spans="1:15">
      <c r="A807" t="s">
        <v>18</v>
      </c>
      <c r="B807">
        <v>806</v>
      </c>
      <c r="C807">
        <f>Link21_SED!D807</f>
        <v>619</v>
      </c>
      <c r="D807">
        <f>IFERROR(ROUND($C807*VLOOKUP($O807,'TM1.5SynthPop'!$A$2:$Q$1446,COLUMN('TM1.5SynthPop'!$P$2),FALSE),0),)</f>
        <v>486</v>
      </c>
      <c r="E807">
        <f t="shared" si="24"/>
        <v>133</v>
      </c>
      <c r="F807">
        <f>IFERROR(ROUND($C807*VLOOKUP($O807,'TM1.5SynthPop'!$A$2:$Q$1446,COLUMN('TM1.5SynthPop'!J$1),FALSE),0),0)</f>
        <v>25</v>
      </c>
      <c r="G807">
        <f>IFERROR(ROUND($C807*VLOOKUP($O807,'TM1.5SynthPop'!$A$2:$Q$1446,COLUMN('TM1.5SynthPop'!K$1),FALSE),0),0)</f>
        <v>32</v>
      </c>
      <c r="H807">
        <f>IFERROR(ROUND($C807*VLOOKUP($O807,'TM1.5SynthPop'!$A$2:$Q$1446,COLUMN('TM1.5SynthPop'!L$1),FALSE),0),0)</f>
        <v>57</v>
      </c>
      <c r="I807">
        <f>IFERROR(ROUND($C807*VLOOKUP($O807,'TM1.5SynthPop'!$A$2:$Q$1446,COLUMN('TM1.5SynthPop'!M$1),FALSE),0),0)</f>
        <v>86</v>
      </c>
      <c r="J807">
        <f>IFERROR(ROUND($C807*VLOOKUP($O807,'TM1.5SynthPop'!$A$2:$Q$1446,COLUMN('TM1.5SynthPop'!N$1),FALSE),0),0)</f>
        <v>105</v>
      </c>
      <c r="K807">
        <f t="shared" si="25"/>
        <v>314</v>
      </c>
      <c r="L807">
        <f>Link21_SED!E807</f>
        <v>1401</v>
      </c>
      <c r="M807">
        <f>Link21_SED!F807</f>
        <v>62</v>
      </c>
      <c r="O807">
        <v>283</v>
      </c>
    </row>
    <row r="808" spans="1:15">
      <c r="A808" t="s">
        <v>18</v>
      </c>
      <c r="B808">
        <v>807</v>
      </c>
      <c r="C808">
        <f>Link21_SED!D808</f>
        <v>559</v>
      </c>
      <c r="D808">
        <f>IFERROR(ROUND($C808*VLOOKUP($O808,'TM1.5SynthPop'!$A$2:$Q$1446,COLUMN('TM1.5SynthPop'!$P$2),FALSE),0),)</f>
        <v>471</v>
      </c>
      <c r="E808">
        <f t="shared" si="24"/>
        <v>88</v>
      </c>
      <c r="F808">
        <f>IFERROR(ROUND($C808*VLOOKUP($O808,'TM1.5SynthPop'!$A$2:$Q$1446,COLUMN('TM1.5SynthPop'!J$1),FALSE),0),0)</f>
        <v>77</v>
      </c>
      <c r="G808">
        <f>IFERROR(ROUND($C808*VLOOKUP($O808,'TM1.5SynthPop'!$A$2:$Q$1446,COLUMN('TM1.5SynthPop'!K$1),FALSE),0),0)</f>
        <v>68</v>
      </c>
      <c r="H808">
        <f>IFERROR(ROUND($C808*VLOOKUP($O808,'TM1.5SynthPop'!$A$2:$Q$1446,COLUMN('TM1.5SynthPop'!L$1),FALSE),0),0)</f>
        <v>58</v>
      </c>
      <c r="I808">
        <f>IFERROR(ROUND($C808*VLOOKUP($O808,'TM1.5SynthPop'!$A$2:$Q$1446,COLUMN('TM1.5SynthPop'!M$1),FALSE),0),0)</f>
        <v>53</v>
      </c>
      <c r="J808">
        <f>IFERROR(ROUND($C808*VLOOKUP($O808,'TM1.5SynthPop'!$A$2:$Q$1446,COLUMN('TM1.5SynthPop'!N$1),FALSE),0),0)</f>
        <v>78</v>
      </c>
      <c r="K808">
        <f t="shared" si="25"/>
        <v>225</v>
      </c>
      <c r="L808">
        <f>Link21_SED!E808</f>
        <v>1235</v>
      </c>
      <c r="M808">
        <f>Link21_SED!F808</f>
        <v>45</v>
      </c>
      <c r="O808">
        <v>281</v>
      </c>
    </row>
    <row r="809" spans="1:15">
      <c r="A809" t="s">
        <v>18</v>
      </c>
      <c r="B809">
        <v>808</v>
      </c>
      <c r="C809">
        <f>Link21_SED!D809</f>
        <v>1196</v>
      </c>
      <c r="D809">
        <f>IFERROR(ROUND($C809*VLOOKUP($O809,'TM1.5SynthPop'!$A$2:$Q$1446,COLUMN('TM1.5SynthPop'!$P$2),FALSE),0),)</f>
        <v>1008</v>
      </c>
      <c r="E809">
        <f t="shared" si="24"/>
        <v>188</v>
      </c>
      <c r="F809">
        <f>IFERROR(ROUND($C809*VLOOKUP($O809,'TM1.5SynthPop'!$A$2:$Q$1446,COLUMN('TM1.5SynthPop'!J$1),FALSE),0),0)</f>
        <v>164</v>
      </c>
      <c r="G809">
        <f>IFERROR(ROUND($C809*VLOOKUP($O809,'TM1.5SynthPop'!$A$2:$Q$1446,COLUMN('TM1.5SynthPop'!K$1),FALSE),0),0)</f>
        <v>145</v>
      </c>
      <c r="H809">
        <f>IFERROR(ROUND($C809*VLOOKUP($O809,'TM1.5SynthPop'!$A$2:$Q$1446,COLUMN('TM1.5SynthPop'!L$1),FALSE),0),0)</f>
        <v>124</v>
      </c>
      <c r="I809">
        <f>IFERROR(ROUND($C809*VLOOKUP($O809,'TM1.5SynthPop'!$A$2:$Q$1446,COLUMN('TM1.5SynthPop'!M$1),FALSE),0),0)</f>
        <v>114</v>
      </c>
      <c r="J809">
        <f>IFERROR(ROUND($C809*VLOOKUP($O809,'TM1.5SynthPop'!$A$2:$Q$1446,COLUMN('TM1.5SynthPop'!N$1),FALSE),0),0)</f>
        <v>167</v>
      </c>
      <c r="K809">
        <f t="shared" si="25"/>
        <v>482</v>
      </c>
      <c r="L809">
        <f>Link21_SED!E809</f>
        <v>2249</v>
      </c>
      <c r="M809">
        <f>Link21_SED!F809</f>
        <v>72</v>
      </c>
      <c r="O809">
        <v>281</v>
      </c>
    </row>
    <row r="810" spans="1:15">
      <c r="A810" t="s">
        <v>18</v>
      </c>
      <c r="B810">
        <v>809</v>
      </c>
      <c r="C810">
        <f>Link21_SED!D810</f>
        <v>319</v>
      </c>
      <c r="D810">
        <f>IFERROR(ROUND($C810*VLOOKUP($O810,'TM1.5SynthPop'!$A$2:$Q$1446,COLUMN('TM1.5SynthPop'!$P$2),FALSE),0),)</f>
        <v>269</v>
      </c>
      <c r="E810">
        <f t="shared" si="24"/>
        <v>50</v>
      </c>
      <c r="F810">
        <f>IFERROR(ROUND($C810*VLOOKUP($O810,'TM1.5SynthPop'!$A$2:$Q$1446,COLUMN('TM1.5SynthPop'!J$1),FALSE),0),0)</f>
        <v>44</v>
      </c>
      <c r="G810">
        <f>IFERROR(ROUND($C810*VLOOKUP($O810,'TM1.5SynthPop'!$A$2:$Q$1446,COLUMN('TM1.5SynthPop'!K$1),FALSE),0),0)</f>
        <v>39</v>
      </c>
      <c r="H810">
        <f>IFERROR(ROUND($C810*VLOOKUP($O810,'TM1.5SynthPop'!$A$2:$Q$1446,COLUMN('TM1.5SynthPop'!L$1),FALSE),0),0)</f>
        <v>33</v>
      </c>
      <c r="I810">
        <f>IFERROR(ROUND($C810*VLOOKUP($O810,'TM1.5SynthPop'!$A$2:$Q$1446,COLUMN('TM1.5SynthPop'!M$1),FALSE),0),0)</f>
        <v>31</v>
      </c>
      <c r="J810">
        <f>IFERROR(ROUND($C810*VLOOKUP($O810,'TM1.5SynthPop'!$A$2:$Q$1446,COLUMN('TM1.5SynthPop'!N$1),FALSE),0),0)</f>
        <v>45</v>
      </c>
      <c r="K810">
        <f t="shared" si="25"/>
        <v>127</v>
      </c>
      <c r="L810">
        <f>Link21_SED!E810</f>
        <v>717</v>
      </c>
      <c r="M810">
        <f>Link21_SED!F810</f>
        <v>29</v>
      </c>
      <c r="O810">
        <v>281</v>
      </c>
    </row>
    <row r="811" spans="1:15">
      <c r="A811" t="s">
        <v>18</v>
      </c>
      <c r="B811">
        <v>810</v>
      </c>
      <c r="C811">
        <f>Link21_SED!D811</f>
        <v>2871</v>
      </c>
      <c r="D811">
        <f>IFERROR(ROUND($C811*VLOOKUP($O811,'TM1.5SynthPop'!$A$2:$Q$1446,COLUMN('TM1.5SynthPop'!$P$2),FALSE),0),)</f>
        <v>2334</v>
      </c>
      <c r="E811">
        <f t="shared" si="24"/>
        <v>537</v>
      </c>
      <c r="F811">
        <f>IFERROR(ROUND($C811*VLOOKUP($O811,'TM1.5SynthPop'!$A$2:$Q$1446,COLUMN('TM1.5SynthPop'!J$1),FALSE),0),0)</f>
        <v>324</v>
      </c>
      <c r="G811">
        <f>IFERROR(ROUND($C811*VLOOKUP($O811,'TM1.5SynthPop'!$A$2:$Q$1446,COLUMN('TM1.5SynthPop'!K$1),FALSE),0),0)</f>
        <v>303</v>
      </c>
      <c r="H811">
        <f>IFERROR(ROUND($C811*VLOOKUP($O811,'TM1.5SynthPop'!$A$2:$Q$1446,COLUMN('TM1.5SynthPop'!L$1),FALSE),0),0)</f>
        <v>196</v>
      </c>
      <c r="I811">
        <f>IFERROR(ROUND($C811*VLOOKUP($O811,'TM1.5SynthPop'!$A$2:$Q$1446,COLUMN('TM1.5SynthPop'!M$1),FALSE),0),0)</f>
        <v>250</v>
      </c>
      <c r="J811">
        <f>IFERROR(ROUND($C811*VLOOKUP($O811,'TM1.5SynthPop'!$A$2:$Q$1446,COLUMN('TM1.5SynthPop'!N$1),FALSE),0),0)</f>
        <v>407</v>
      </c>
      <c r="K811">
        <f t="shared" si="25"/>
        <v>1391</v>
      </c>
      <c r="L811">
        <f>Link21_SED!E811</f>
        <v>6219</v>
      </c>
      <c r="M811">
        <f>Link21_SED!F811</f>
        <v>10</v>
      </c>
      <c r="O811">
        <v>278</v>
      </c>
    </row>
    <row r="812" spans="1:15">
      <c r="A812" t="s">
        <v>18</v>
      </c>
      <c r="B812">
        <v>811</v>
      </c>
      <c r="C812">
        <f>Link21_SED!D812</f>
        <v>1698</v>
      </c>
      <c r="D812">
        <f>IFERROR(ROUND($C812*VLOOKUP($O812,'TM1.5SynthPop'!$A$2:$Q$1446,COLUMN('TM1.5SynthPop'!$P$2),FALSE),0),)</f>
        <v>1557</v>
      </c>
      <c r="E812">
        <f t="shared" si="24"/>
        <v>141</v>
      </c>
      <c r="F812">
        <f>IFERROR(ROUND($C812*VLOOKUP($O812,'TM1.5SynthPop'!$A$2:$Q$1446,COLUMN('TM1.5SynthPop'!J$1),FALSE),0),0)</f>
        <v>327</v>
      </c>
      <c r="G812">
        <f>IFERROR(ROUND($C812*VLOOKUP($O812,'TM1.5SynthPop'!$A$2:$Q$1446,COLUMN('TM1.5SynthPop'!K$1),FALSE),0),0)</f>
        <v>599</v>
      </c>
      <c r="H812">
        <f>IFERROR(ROUND($C812*VLOOKUP($O812,'TM1.5SynthPop'!$A$2:$Q$1446,COLUMN('TM1.5SynthPop'!L$1),FALSE),0),0)</f>
        <v>112</v>
      </c>
      <c r="I812">
        <f>IFERROR(ROUND($C812*VLOOKUP($O812,'TM1.5SynthPop'!$A$2:$Q$1446,COLUMN('TM1.5SynthPop'!M$1),FALSE),0),0)</f>
        <v>112</v>
      </c>
      <c r="J812">
        <f>IFERROR(ROUND($C812*VLOOKUP($O812,'TM1.5SynthPop'!$A$2:$Q$1446,COLUMN('TM1.5SynthPop'!N$1),FALSE),0),0)</f>
        <v>158</v>
      </c>
      <c r="K812">
        <f t="shared" si="25"/>
        <v>390</v>
      </c>
      <c r="L812">
        <f>Link21_SED!E812</f>
        <v>2491</v>
      </c>
      <c r="M812">
        <f>Link21_SED!F812</f>
        <v>1</v>
      </c>
      <c r="O812">
        <v>251</v>
      </c>
    </row>
    <row r="813" spans="1:15">
      <c r="A813" t="s">
        <v>18</v>
      </c>
      <c r="B813">
        <v>812</v>
      </c>
      <c r="C813">
        <f>Link21_SED!D813</f>
        <v>1176</v>
      </c>
      <c r="D813">
        <f>IFERROR(ROUND($C813*VLOOKUP($O813,'TM1.5SynthPop'!$A$2:$Q$1446,COLUMN('TM1.5SynthPop'!$P$2),FALSE),0),)</f>
        <v>1078</v>
      </c>
      <c r="E813">
        <f t="shared" ref="E813:E876" si="26">C813-D813</f>
        <v>98</v>
      </c>
      <c r="F813">
        <f>IFERROR(ROUND($C813*VLOOKUP($O813,'TM1.5SynthPop'!$A$2:$Q$1446,COLUMN('TM1.5SynthPop'!J$1),FALSE),0),0)</f>
        <v>226</v>
      </c>
      <c r="G813">
        <f>IFERROR(ROUND($C813*VLOOKUP($O813,'TM1.5SynthPop'!$A$2:$Q$1446,COLUMN('TM1.5SynthPop'!K$1),FALSE),0),0)</f>
        <v>415</v>
      </c>
      <c r="H813">
        <f>IFERROR(ROUND($C813*VLOOKUP($O813,'TM1.5SynthPop'!$A$2:$Q$1446,COLUMN('TM1.5SynthPop'!L$1),FALSE),0),0)</f>
        <v>77</v>
      </c>
      <c r="I813">
        <f>IFERROR(ROUND($C813*VLOOKUP($O813,'TM1.5SynthPop'!$A$2:$Q$1446,COLUMN('TM1.5SynthPop'!M$1),FALSE),0),0)</f>
        <v>77</v>
      </c>
      <c r="J813">
        <f>IFERROR(ROUND($C813*VLOOKUP($O813,'TM1.5SynthPop'!$A$2:$Q$1446,COLUMN('TM1.5SynthPop'!N$1),FALSE),0),0)</f>
        <v>110</v>
      </c>
      <c r="K813">
        <f t="shared" ref="K813:K876" si="27">C813-SUM(F813:J813)</f>
        <v>271</v>
      </c>
      <c r="L813">
        <f>Link21_SED!E813</f>
        <v>2139</v>
      </c>
      <c r="M813">
        <f>Link21_SED!F813</f>
        <v>12</v>
      </c>
      <c r="O813">
        <v>251</v>
      </c>
    </row>
    <row r="814" spans="1:15">
      <c r="A814" t="s">
        <v>18</v>
      </c>
      <c r="B814">
        <v>813</v>
      </c>
      <c r="C814">
        <f>Link21_SED!D814</f>
        <v>548</v>
      </c>
      <c r="D814">
        <f>IFERROR(ROUND($C814*VLOOKUP($O814,'TM1.5SynthPop'!$A$2:$Q$1446,COLUMN('TM1.5SynthPop'!$P$2),FALSE),0),)</f>
        <v>502</v>
      </c>
      <c r="E814">
        <f t="shared" si="26"/>
        <v>46</v>
      </c>
      <c r="F814">
        <f>IFERROR(ROUND($C814*VLOOKUP($O814,'TM1.5SynthPop'!$A$2:$Q$1446,COLUMN('TM1.5SynthPop'!J$1),FALSE),0),0)</f>
        <v>105</v>
      </c>
      <c r="G814">
        <f>IFERROR(ROUND($C814*VLOOKUP($O814,'TM1.5SynthPop'!$A$2:$Q$1446,COLUMN('TM1.5SynthPop'!K$1),FALSE),0),0)</f>
        <v>193</v>
      </c>
      <c r="H814">
        <f>IFERROR(ROUND($C814*VLOOKUP($O814,'TM1.5SynthPop'!$A$2:$Q$1446,COLUMN('TM1.5SynthPop'!L$1),FALSE),0),0)</f>
        <v>36</v>
      </c>
      <c r="I814">
        <f>IFERROR(ROUND($C814*VLOOKUP($O814,'TM1.5SynthPop'!$A$2:$Q$1446,COLUMN('TM1.5SynthPop'!M$1),FALSE),0),0)</f>
        <v>36</v>
      </c>
      <c r="J814">
        <f>IFERROR(ROUND($C814*VLOOKUP($O814,'TM1.5SynthPop'!$A$2:$Q$1446,COLUMN('TM1.5SynthPop'!N$1),FALSE),0),0)</f>
        <v>51</v>
      </c>
      <c r="K814">
        <f t="shared" si="27"/>
        <v>127</v>
      </c>
      <c r="L814">
        <f>Link21_SED!E814</f>
        <v>1300</v>
      </c>
      <c r="M814">
        <f>Link21_SED!F814</f>
        <v>0</v>
      </c>
      <c r="O814">
        <v>251</v>
      </c>
    </row>
    <row r="815" spans="1:15">
      <c r="A815" t="s">
        <v>18</v>
      </c>
      <c r="B815">
        <v>814</v>
      </c>
      <c r="C815">
        <f>Link21_SED!D815</f>
        <v>642</v>
      </c>
      <c r="D815">
        <f>IFERROR(ROUND($C815*VLOOKUP($O815,'TM1.5SynthPop'!$A$2:$Q$1446,COLUMN('TM1.5SynthPop'!$P$2),FALSE),0),)</f>
        <v>470</v>
      </c>
      <c r="E815">
        <f t="shared" si="26"/>
        <v>172</v>
      </c>
      <c r="F815">
        <f>IFERROR(ROUND($C815*VLOOKUP($O815,'TM1.5SynthPop'!$A$2:$Q$1446,COLUMN('TM1.5SynthPop'!J$1),FALSE),0),0)</f>
        <v>6</v>
      </c>
      <c r="G815">
        <f>IFERROR(ROUND($C815*VLOOKUP($O815,'TM1.5SynthPop'!$A$2:$Q$1446,COLUMN('TM1.5SynthPop'!K$1),FALSE),0),0)</f>
        <v>26</v>
      </c>
      <c r="H815">
        <f>IFERROR(ROUND($C815*VLOOKUP($O815,'TM1.5SynthPop'!$A$2:$Q$1446,COLUMN('TM1.5SynthPop'!L$1),FALSE),0),0)</f>
        <v>60</v>
      </c>
      <c r="I815">
        <f>IFERROR(ROUND($C815*VLOOKUP($O815,'TM1.5SynthPop'!$A$2:$Q$1446,COLUMN('TM1.5SynthPop'!M$1),FALSE),0),0)</f>
        <v>62</v>
      </c>
      <c r="J815">
        <f>IFERROR(ROUND($C815*VLOOKUP($O815,'TM1.5SynthPop'!$A$2:$Q$1446,COLUMN('TM1.5SynthPop'!N$1),FALSE),0),0)</f>
        <v>116</v>
      </c>
      <c r="K815">
        <f t="shared" si="27"/>
        <v>372</v>
      </c>
      <c r="L815">
        <f>Link21_SED!E815</f>
        <v>1771</v>
      </c>
      <c r="M815">
        <f>Link21_SED!F815</f>
        <v>112</v>
      </c>
      <c r="O815">
        <v>264</v>
      </c>
    </row>
    <row r="816" spans="1:15">
      <c r="A816" t="s">
        <v>18</v>
      </c>
      <c r="B816">
        <v>815</v>
      </c>
      <c r="C816">
        <f>Link21_SED!D816</f>
        <v>420</v>
      </c>
      <c r="D816">
        <f>IFERROR(ROUND($C816*VLOOKUP($O816,'TM1.5SynthPop'!$A$2:$Q$1446,COLUMN('TM1.5SynthPop'!$P$2),FALSE),0),)</f>
        <v>276</v>
      </c>
      <c r="E816">
        <f t="shared" si="26"/>
        <v>144</v>
      </c>
      <c r="F816">
        <f>IFERROR(ROUND($C816*VLOOKUP($O816,'TM1.5SynthPop'!$A$2:$Q$1446,COLUMN('TM1.5SynthPop'!J$1),FALSE),0),0)</f>
        <v>8</v>
      </c>
      <c r="G816">
        <f>IFERROR(ROUND($C816*VLOOKUP($O816,'TM1.5SynthPop'!$A$2:$Q$1446,COLUMN('TM1.5SynthPop'!K$1),FALSE),0),0)</f>
        <v>12</v>
      </c>
      <c r="H816">
        <f>IFERROR(ROUND($C816*VLOOKUP($O816,'TM1.5SynthPop'!$A$2:$Q$1446,COLUMN('TM1.5SynthPop'!L$1),FALSE),0),0)</f>
        <v>47</v>
      </c>
      <c r="I816">
        <f>IFERROR(ROUND($C816*VLOOKUP($O816,'TM1.5SynthPop'!$A$2:$Q$1446,COLUMN('TM1.5SynthPop'!M$1),FALSE),0),0)</f>
        <v>47</v>
      </c>
      <c r="J816">
        <f>IFERROR(ROUND($C816*VLOOKUP($O816,'TM1.5SynthPop'!$A$2:$Q$1446,COLUMN('TM1.5SynthPop'!N$1),FALSE),0),0)</f>
        <v>79</v>
      </c>
      <c r="K816">
        <f t="shared" si="27"/>
        <v>227</v>
      </c>
      <c r="L816">
        <f>Link21_SED!E816</f>
        <v>1183</v>
      </c>
      <c r="M816">
        <f>Link21_SED!F816</f>
        <v>27</v>
      </c>
      <c r="O816">
        <v>262</v>
      </c>
    </row>
    <row r="817" spans="1:15">
      <c r="A817" t="s">
        <v>18</v>
      </c>
      <c r="B817">
        <v>816</v>
      </c>
      <c r="C817">
        <f>Link21_SED!D817</f>
        <v>357</v>
      </c>
      <c r="D817">
        <f>IFERROR(ROUND($C817*VLOOKUP($O817,'TM1.5SynthPop'!$A$2:$Q$1446,COLUMN('TM1.5SynthPop'!$P$2),FALSE),0),)</f>
        <v>226</v>
      </c>
      <c r="E817">
        <f t="shared" si="26"/>
        <v>131</v>
      </c>
      <c r="F817">
        <f>IFERROR(ROUND($C817*VLOOKUP($O817,'TM1.5SynthPop'!$A$2:$Q$1446,COLUMN('TM1.5SynthPop'!J$1),FALSE),0),0)</f>
        <v>4</v>
      </c>
      <c r="G817">
        <f>IFERROR(ROUND($C817*VLOOKUP($O817,'TM1.5SynthPop'!$A$2:$Q$1446,COLUMN('TM1.5SynthPop'!K$1),FALSE),0),0)</f>
        <v>16</v>
      </c>
      <c r="H817">
        <f>IFERROR(ROUND($C817*VLOOKUP($O817,'TM1.5SynthPop'!$A$2:$Q$1446,COLUMN('TM1.5SynthPop'!L$1),FALSE),0),0)</f>
        <v>26</v>
      </c>
      <c r="I817">
        <f>IFERROR(ROUND($C817*VLOOKUP($O817,'TM1.5SynthPop'!$A$2:$Q$1446,COLUMN('TM1.5SynthPop'!M$1),FALSE),0),0)</f>
        <v>30</v>
      </c>
      <c r="J817">
        <f>IFERROR(ROUND($C817*VLOOKUP($O817,'TM1.5SynthPop'!$A$2:$Q$1446,COLUMN('TM1.5SynthPop'!N$1),FALSE),0),0)</f>
        <v>81</v>
      </c>
      <c r="K817">
        <f t="shared" si="27"/>
        <v>200</v>
      </c>
      <c r="L817">
        <f>Link21_SED!E817</f>
        <v>1041</v>
      </c>
      <c r="M817">
        <f>Link21_SED!F817</f>
        <v>99</v>
      </c>
      <c r="O817">
        <v>263</v>
      </c>
    </row>
    <row r="818" spans="1:15">
      <c r="A818" t="s">
        <v>18</v>
      </c>
      <c r="B818">
        <v>817</v>
      </c>
      <c r="C818">
        <f>Link21_SED!D818</f>
        <v>1124</v>
      </c>
      <c r="D818">
        <f>IFERROR(ROUND($C818*VLOOKUP($O818,'TM1.5SynthPop'!$A$2:$Q$1446,COLUMN('TM1.5SynthPop'!$P$2),FALSE),0),)</f>
        <v>883</v>
      </c>
      <c r="E818">
        <f t="shared" si="26"/>
        <v>241</v>
      </c>
      <c r="F818">
        <f>IFERROR(ROUND($C818*VLOOKUP($O818,'TM1.5SynthPop'!$A$2:$Q$1446,COLUMN('TM1.5SynthPop'!J$1),FALSE),0),0)</f>
        <v>35</v>
      </c>
      <c r="G818">
        <f>IFERROR(ROUND($C818*VLOOKUP($O818,'TM1.5SynthPop'!$A$2:$Q$1446,COLUMN('TM1.5SynthPop'!K$1),FALSE),0),0)</f>
        <v>69</v>
      </c>
      <c r="H818">
        <f>IFERROR(ROUND($C818*VLOOKUP($O818,'TM1.5SynthPop'!$A$2:$Q$1446,COLUMN('TM1.5SynthPop'!L$1),FALSE),0),0)</f>
        <v>109</v>
      </c>
      <c r="I818">
        <f>IFERROR(ROUND($C818*VLOOKUP($O818,'TM1.5SynthPop'!$A$2:$Q$1446,COLUMN('TM1.5SynthPop'!M$1),FALSE),0),0)</f>
        <v>113</v>
      </c>
      <c r="J818">
        <f>IFERROR(ROUND($C818*VLOOKUP($O818,'TM1.5SynthPop'!$A$2:$Q$1446,COLUMN('TM1.5SynthPop'!N$1),FALSE),0),0)</f>
        <v>210</v>
      </c>
      <c r="K818">
        <f t="shared" si="27"/>
        <v>588</v>
      </c>
      <c r="L818">
        <f>Link21_SED!E818</f>
        <v>2783</v>
      </c>
      <c r="M818">
        <f>Link21_SED!F818</f>
        <v>0</v>
      </c>
      <c r="O818">
        <v>274</v>
      </c>
    </row>
    <row r="819" spans="1:15">
      <c r="A819" t="s">
        <v>18</v>
      </c>
      <c r="B819">
        <v>818</v>
      </c>
      <c r="C819">
        <f>Link21_SED!D819</f>
        <v>1782</v>
      </c>
      <c r="D819">
        <f>IFERROR(ROUND($C819*VLOOKUP($O819,'TM1.5SynthPop'!$A$2:$Q$1446,COLUMN('TM1.5SynthPop'!$P$2),FALSE),0),)</f>
        <v>1401</v>
      </c>
      <c r="E819">
        <f t="shared" si="26"/>
        <v>381</v>
      </c>
      <c r="F819">
        <f>IFERROR(ROUND($C819*VLOOKUP($O819,'TM1.5SynthPop'!$A$2:$Q$1446,COLUMN('TM1.5SynthPop'!J$1),FALSE),0),0)</f>
        <v>56</v>
      </c>
      <c r="G819">
        <f>IFERROR(ROUND($C819*VLOOKUP($O819,'TM1.5SynthPop'!$A$2:$Q$1446,COLUMN('TM1.5SynthPop'!K$1),FALSE),0),0)</f>
        <v>109</v>
      </c>
      <c r="H819">
        <f>IFERROR(ROUND($C819*VLOOKUP($O819,'TM1.5SynthPop'!$A$2:$Q$1446,COLUMN('TM1.5SynthPop'!L$1),FALSE),0),0)</f>
        <v>173</v>
      </c>
      <c r="I819">
        <f>IFERROR(ROUND($C819*VLOOKUP($O819,'TM1.5SynthPop'!$A$2:$Q$1446,COLUMN('TM1.5SynthPop'!M$1),FALSE),0),0)</f>
        <v>179</v>
      </c>
      <c r="J819">
        <f>IFERROR(ROUND($C819*VLOOKUP($O819,'TM1.5SynthPop'!$A$2:$Q$1446,COLUMN('TM1.5SynthPop'!N$1),FALSE),0),0)</f>
        <v>333</v>
      </c>
      <c r="K819">
        <f t="shared" si="27"/>
        <v>932</v>
      </c>
      <c r="L819">
        <f>Link21_SED!E819</f>
        <v>3803</v>
      </c>
      <c r="M819">
        <f>Link21_SED!F819</f>
        <v>0</v>
      </c>
      <c r="O819">
        <v>274</v>
      </c>
    </row>
    <row r="820" spans="1:15">
      <c r="A820" t="s">
        <v>18</v>
      </c>
      <c r="B820">
        <v>819</v>
      </c>
      <c r="C820">
        <f>Link21_SED!D820</f>
        <v>612</v>
      </c>
      <c r="D820">
        <f>IFERROR(ROUND($C820*VLOOKUP($O820,'TM1.5SynthPop'!$A$2:$Q$1446,COLUMN('TM1.5SynthPop'!$P$2),FALSE),0),)</f>
        <v>466</v>
      </c>
      <c r="E820">
        <f t="shared" si="26"/>
        <v>146</v>
      </c>
      <c r="F820">
        <f>IFERROR(ROUND($C820*VLOOKUP($O820,'TM1.5SynthPop'!$A$2:$Q$1446,COLUMN('TM1.5SynthPop'!J$1),FALSE),0),0)</f>
        <v>59</v>
      </c>
      <c r="G820">
        <f>IFERROR(ROUND($C820*VLOOKUP($O820,'TM1.5SynthPop'!$A$2:$Q$1446,COLUMN('TM1.5SynthPop'!K$1),FALSE),0),0)</f>
        <v>80</v>
      </c>
      <c r="H820">
        <f>IFERROR(ROUND($C820*VLOOKUP($O820,'TM1.5SynthPop'!$A$2:$Q$1446,COLUMN('TM1.5SynthPop'!L$1),FALSE),0),0)</f>
        <v>63</v>
      </c>
      <c r="I820">
        <f>IFERROR(ROUND($C820*VLOOKUP($O820,'TM1.5SynthPop'!$A$2:$Q$1446,COLUMN('TM1.5SynthPop'!M$1),FALSE),0),0)</f>
        <v>66</v>
      </c>
      <c r="J820">
        <f>IFERROR(ROUND($C820*VLOOKUP($O820,'TM1.5SynthPop'!$A$2:$Q$1446,COLUMN('TM1.5SynthPop'!N$1),FALSE),0),0)</f>
        <v>99</v>
      </c>
      <c r="K820">
        <f t="shared" si="27"/>
        <v>245</v>
      </c>
      <c r="L820">
        <f>Link21_SED!E820</f>
        <v>1359</v>
      </c>
      <c r="M820">
        <f>Link21_SED!F820</f>
        <v>23</v>
      </c>
      <c r="O820">
        <v>277</v>
      </c>
    </row>
    <row r="821" spans="1:15">
      <c r="A821" t="s">
        <v>18</v>
      </c>
      <c r="B821">
        <v>820</v>
      </c>
      <c r="C821">
        <f>Link21_SED!D821</f>
        <v>582</v>
      </c>
      <c r="D821">
        <f>IFERROR(ROUND($C821*VLOOKUP($O821,'TM1.5SynthPop'!$A$2:$Q$1446,COLUMN('TM1.5SynthPop'!$P$2),FALSE),0),)</f>
        <v>443</v>
      </c>
      <c r="E821">
        <f t="shared" si="26"/>
        <v>139</v>
      </c>
      <c r="F821">
        <f>IFERROR(ROUND($C821*VLOOKUP($O821,'TM1.5SynthPop'!$A$2:$Q$1446,COLUMN('TM1.5SynthPop'!J$1),FALSE),0),0)</f>
        <v>56</v>
      </c>
      <c r="G821">
        <f>IFERROR(ROUND($C821*VLOOKUP($O821,'TM1.5SynthPop'!$A$2:$Q$1446,COLUMN('TM1.5SynthPop'!K$1),FALSE),0),0)</f>
        <v>76</v>
      </c>
      <c r="H821">
        <f>IFERROR(ROUND($C821*VLOOKUP($O821,'TM1.5SynthPop'!$A$2:$Q$1446,COLUMN('TM1.5SynthPop'!L$1),FALSE),0),0)</f>
        <v>59</v>
      </c>
      <c r="I821">
        <f>IFERROR(ROUND($C821*VLOOKUP($O821,'TM1.5SynthPop'!$A$2:$Q$1446,COLUMN('TM1.5SynthPop'!M$1),FALSE),0),0)</f>
        <v>63</v>
      </c>
      <c r="J821">
        <f>IFERROR(ROUND($C821*VLOOKUP($O821,'TM1.5SynthPop'!$A$2:$Q$1446,COLUMN('TM1.5SynthPop'!N$1),FALSE),0),0)</f>
        <v>94</v>
      </c>
      <c r="K821">
        <f t="shared" si="27"/>
        <v>234</v>
      </c>
      <c r="L821">
        <f>Link21_SED!E821</f>
        <v>1474</v>
      </c>
      <c r="M821">
        <f>Link21_SED!F821</f>
        <v>30</v>
      </c>
      <c r="O821">
        <v>277</v>
      </c>
    </row>
    <row r="822" spans="1:15">
      <c r="A822" t="s">
        <v>18</v>
      </c>
      <c r="B822">
        <v>821</v>
      </c>
      <c r="C822">
        <f>Link21_SED!D822</f>
        <v>347</v>
      </c>
      <c r="D822">
        <f>IFERROR(ROUND($C822*VLOOKUP($O822,'TM1.5SynthPop'!$A$2:$Q$1446,COLUMN('TM1.5SynthPop'!$P$2),FALSE),0),)</f>
        <v>264</v>
      </c>
      <c r="E822">
        <f t="shared" si="26"/>
        <v>83</v>
      </c>
      <c r="F822">
        <f>IFERROR(ROUND($C822*VLOOKUP($O822,'TM1.5SynthPop'!$A$2:$Q$1446,COLUMN('TM1.5SynthPop'!J$1),FALSE),0),0)</f>
        <v>34</v>
      </c>
      <c r="G822">
        <f>IFERROR(ROUND($C822*VLOOKUP($O822,'TM1.5SynthPop'!$A$2:$Q$1446,COLUMN('TM1.5SynthPop'!K$1),FALSE),0),0)</f>
        <v>45</v>
      </c>
      <c r="H822">
        <f>IFERROR(ROUND($C822*VLOOKUP($O822,'TM1.5SynthPop'!$A$2:$Q$1446,COLUMN('TM1.5SynthPop'!L$1),FALSE),0),0)</f>
        <v>35</v>
      </c>
      <c r="I822">
        <f>IFERROR(ROUND($C822*VLOOKUP($O822,'TM1.5SynthPop'!$A$2:$Q$1446,COLUMN('TM1.5SynthPop'!M$1),FALSE),0),0)</f>
        <v>37</v>
      </c>
      <c r="J822">
        <f>IFERROR(ROUND($C822*VLOOKUP($O822,'TM1.5SynthPop'!$A$2:$Q$1446,COLUMN('TM1.5SynthPop'!N$1),FALSE),0),0)</f>
        <v>56</v>
      </c>
      <c r="K822">
        <f t="shared" si="27"/>
        <v>140</v>
      </c>
      <c r="L822">
        <f>Link21_SED!E822</f>
        <v>839</v>
      </c>
      <c r="M822">
        <f>Link21_SED!F822</f>
        <v>44</v>
      </c>
      <c r="O822">
        <v>277</v>
      </c>
    </row>
    <row r="823" spans="1:15">
      <c r="A823" t="s">
        <v>18</v>
      </c>
      <c r="B823">
        <v>822</v>
      </c>
      <c r="C823">
        <f>Link21_SED!D823</f>
        <v>382</v>
      </c>
      <c r="D823">
        <f>IFERROR(ROUND($C823*VLOOKUP($O823,'TM1.5SynthPop'!$A$2:$Q$1446,COLUMN('TM1.5SynthPop'!$P$2),FALSE),0),)</f>
        <v>291</v>
      </c>
      <c r="E823">
        <f t="shared" si="26"/>
        <v>91</v>
      </c>
      <c r="F823">
        <f>IFERROR(ROUND($C823*VLOOKUP($O823,'TM1.5SynthPop'!$A$2:$Q$1446,COLUMN('TM1.5SynthPop'!J$1),FALSE),0),0)</f>
        <v>37</v>
      </c>
      <c r="G823">
        <f>IFERROR(ROUND($C823*VLOOKUP($O823,'TM1.5SynthPop'!$A$2:$Q$1446,COLUMN('TM1.5SynthPop'!K$1),FALSE),0),0)</f>
        <v>50</v>
      </c>
      <c r="H823">
        <f>IFERROR(ROUND($C823*VLOOKUP($O823,'TM1.5SynthPop'!$A$2:$Q$1446,COLUMN('TM1.5SynthPop'!L$1),FALSE),0),0)</f>
        <v>39</v>
      </c>
      <c r="I823">
        <f>IFERROR(ROUND($C823*VLOOKUP($O823,'TM1.5SynthPop'!$A$2:$Q$1446,COLUMN('TM1.5SynthPop'!M$1),FALSE),0),0)</f>
        <v>41</v>
      </c>
      <c r="J823">
        <f>IFERROR(ROUND($C823*VLOOKUP($O823,'TM1.5SynthPop'!$A$2:$Q$1446,COLUMN('TM1.5SynthPop'!N$1),FALSE),0),0)</f>
        <v>62</v>
      </c>
      <c r="K823">
        <f t="shared" si="27"/>
        <v>153</v>
      </c>
      <c r="L823">
        <f>Link21_SED!E823</f>
        <v>977</v>
      </c>
      <c r="M823">
        <f>Link21_SED!F823</f>
        <v>0</v>
      </c>
      <c r="O823">
        <v>277</v>
      </c>
    </row>
    <row r="824" spans="1:15">
      <c r="A824" t="s">
        <v>18</v>
      </c>
      <c r="B824">
        <v>823</v>
      </c>
      <c r="C824">
        <f>Link21_SED!D824</f>
        <v>1099</v>
      </c>
      <c r="D824">
        <f>IFERROR(ROUND($C824*VLOOKUP($O824,'TM1.5SynthPop'!$A$2:$Q$1446,COLUMN('TM1.5SynthPop'!$P$2),FALSE),0),)</f>
        <v>923</v>
      </c>
      <c r="E824">
        <f t="shared" si="26"/>
        <v>176</v>
      </c>
      <c r="F824">
        <f>IFERROR(ROUND($C824*VLOOKUP($O824,'TM1.5SynthPop'!$A$2:$Q$1446,COLUMN('TM1.5SynthPop'!J$1),FALSE),0),0)</f>
        <v>160</v>
      </c>
      <c r="G824">
        <f>IFERROR(ROUND($C824*VLOOKUP($O824,'TM1.5SynthPop'!$A$2:$Q$1446,COLUMN('TM1.5SynthPop'!K$1),FALSE),0),0)</f>
        <v>204</v>
      </c>
      <c r="H824">
        <f>IFERROR(ROUND($C824*VLOOKUP($O824,'TM1.5SynthPop'!$A$2:$Q$1446,COLUMN('TM1.5SynthPop'!L$1),FALSE),0),0)</f>
        <v>138</v>
      </c>
      <c r="I824">
        <f>IFERROR(ROUND($C824*VLOOKUP($O824,'TM1.5SynthPop'!$A$2:$Q$1446,COLUMN('TM1.5SynthPop'!M$1),FALSE),0),0)</f>
        <v>88</v>
      </c>
      <c r="J824">
        <f>IFERROR(ROUND($C824*VLOOKUP($O824,'TM1.5SynthPop'!$A$2:$Q$1446,COLUMN('TM1.5SynthPop'!N$1),FALSE),0),0)</f>
        <v>166</v>
      </c>
      <c r="K824">
        <f t="shared" si="27"/>
        <v>343</v>
      </c>
      <c r="L824">
        <f>Link21_SED!E824</f>
        <v>2132</v>
      </c>
      <c r="M824">
        <f>Link21_SED!F824</f>
        <v>0</v>
      </c>
      <c r="O824">
        <v>276</v>
      </c>
    </row>
    <row r="825" spans="1:15">
      <c r="A825" t="s">
        <v>18</v>
      </c>
      <c r="B825">
        <v>824</v>
      </c>
      <c r="C825">
        <f>Link21_SED!D825</f>
        <v>336</v>
      </c>
      <c r="D825">
        <f>IFERROR(ROUND($C825*VLOOKUP($O825,'TM1.5SynthPop'!$A$2:$Q$1446,COLUMN('TM1.5SynthPop'!$P$2),FALSE),0),)</f>
        <v>262</v>
      </c>
      <c r="E825">
        <f t="shared" si="26"/>
        <v>74</v>
      </c>
      <c r="F825">
        <f>IFERROR(ROUND($C825*VLOOKUP($O825,'TM1.5SynthPop'!$A$2:$Q$1446,COLUMN('TM1.5SynthPop'!J$1),FALSE),0),0)</f>
        <v>7</v>
      </c>
      <c r="G825">
        <f>IFERROR(ROUND($C825*VLOOKUP($O825,'TM1.5SynthPop'!$A$2:$Q$1446,COLUMN('TM1.5SynthPop'!K$1),FALSE),0),0)</f>
        <v>10</v>
      </c>
      <c r="H825">
        <f>IFERROR(ROUND($C825*VLOOKUP($O825,'TM1.5SynthPop'!$A$2:$Q$1446,COLUMN('TM1.5SynthPop'!L$1),FALSE),0),0)</f>
        <v>34</v>
      </c>
      <c r="I825">
        <f>IFERROR(ROUND($C825*VLOOKUP($O825,'TM1.5SynthPop'!$A$2:$Q$1446,COLUMN('TM1.5SynthPop'!M$1),FALSE),0),0)</f>
        <v>45</v>
      </c>
      <c r="J825">
        <f>IFERROR(ROUND($C825*VLOOKUP($O825,'TM1.5SynthPop'!$A$2:$Q$1446,COLUMN('TM1.5SynthPop'!N$1),FALSE),0),0)</f>
        <v>70</v>
      </c>
      <c r="K825">
        <f t="shared" si="27"/>
        <v>170</v>
      </c>
      <c r="L825">
        <f>Link21_SED!E825</f>
        <v>887</v>
      </c>
      <c r="M825">
        <f>Link21_SED!F825</f>
        <v>0</v>
      </c>
      <c r="O825">
        <v>252</v>
      </c>
    </row>
    <row r="826" spans="1:15">
      <c r="A826" t="s">
        <v>18</v>
      </c>
      <c r="B826">
        <v>825</v>
      </c>
      <c r="C826">
        <f>Link21_SED!D826</f>
        <v>430</v>
      </c>
      <c r="D826">
        <f>IFERROR(ROUND($C826*VLOOKUP($O826,'TM1.5SynthPop'!$A$2:$Q$1446,COLUMN('TM1.5SynthPop'!$P$2),FALSE),0),)</f>
        <v>324</v>
      </c>
      <c r="E826">
        <f t="shared" si="26"/>
        <v>106</v>
      </c>
      <c r="F826">
        <f>IFERROR(ROUND($C826*VLOOKUP($O826,'TM1.5SynthPop'!$A$2:$Q$1446,COLUMN('TM1.5SynthPop'!J$1),FALSE),0),0)</f>
        <v>4</v>
      </c>
      <c r="G826">
        <f>IFERROR(ROUND($C826*VLOOKUP($O826,'TM1.5SynthPop'!$A$2:$Q$1446,COLUMN('TM1.5SynthPop'!K$1),FALSE),0),0)</f>
        <v>8</v>
      </c>
      <c r="H826">
        <f>IFERROR(ROUND($C826*VLOOKUP($O826,'TM1.5SynthPop'!$A$2:$Q$1446,COLUMN('TM1.5SynthPop'!L$1),FALSE),0),0)</f>
        <v>41</v>
      </c>
      <c r="I826">
        <f>IFERROR(ROUND($C826*VLOOKUP($O826,'TM1.5SynthPop'!$A$2:$Q$1446,COLUMN('TM1.5SynthPop'!M$1),FALSE),0),0)</f>
        <v>53</v>
      </c>
      <c r="J826">
        <f>IFERROR(ROUND($C826*VLOOKUP($O826,'TM1.5SynthPop'!$A$2:$Q$1446,COLUMN('TM1.5SynthPop'!N$1),FALSE),0),0)</f>
        <v>94</v>
      </c>
      <c r="K826">
        <f t="shared" si="27"/>
        <v>230</v>
      </c>
      <c r="L826">
        <f>Link21_SED!E826</f>
        <v>1060</v>
      </c>
      <c r="M826">
        <f>Link21_SED!F826</f>
        <v>0</v>
      </c>
      <c r="O826">
        <v>254</v>
      </c>
    </row>
    <row r="827" spans="1:15">
      <c r="A827" t="s">
        <v>18</v>
      </c>
      <c r="B827">
        <v>826</v>
      </c>
      <c r="C827">
        <f>Link21_SED!D827</f>
        <v>976</v>
      </c>
      <c r="D827">
        <f>IFERROR(ROUND($C827*VLOOKUP($O827,'TM1.5SynthPop'!$A$2:$Q$1446,COLUMN('TM1.5SynthPop'!$P$2),FALSE),0),)</f>
        <v>922</v>
      </c>
      <c r="E827">
        <f t="shared" si="26"/>
        <v>54</v>
      </c>
      <c r="F827">
        <f>IFERROR(ROUND($C827*VLOOKUP($O827,'TM1.5SynthPop'!$A$2:$Q$1446,COLUMN('TM1.5SynthPop'!J$1),FALSE),0),0)</f>
        <v>157</v>
      </c>
      <c r="G827">
        <f>IFERROR(ROUND($C827*VLOOKUP($O827,'TM1.5SynthPop'!$A$2:$Q$1446,COLUMN('TM1.5SynthPop'!K$1),FALSE),0),0)</f>
        <v>210</v>
      </c>
      <c r="H827">
        <f>IFERROR(ROUND($C827*VLOOKUP($O827,'TM1.5SynthPop'!$A$2:$Q$1446,COLUMN('TM1.5SynthPop'!L$1),FALSE),0),0)</f>
        <v>83</v>
      </c>
      <c r="I827">
        <f>IFERROR(ROUND($C827*VLOOKUP($O827,'TM1.5SynthPop'!$A$2:$Q$1446,COLUMN('TM1.5SynthPop'!M$1),FALSE),0),0)</f>
        <v>94</v>
      </c>
      <c r="J827">
        <f>IFERROR(ROUND($C827*VLOOKUP($O827,'TM1.5SynthPop'!$A$2:$Q$1446,COLUMN('TM1.5SynthPop'!N$1),FALSE),0),0)</f>
        <v>116</v>
      </c>
      <c r="K827">
        <f t="shared" si="27"/>
        <v>316</v>
      </c>
      <c r="L827">
        <f>Link21_SED!E827</f>
        <v>1348</v>
      </c>
      <c r="M827">
        <f>Link21_SED!F827</f>
        <v>0</v>
      </c>
      <c r="O827">
        <v>256</v>
      </c>
    </row>
    <row r="828" spans="1:15">
      <c r="A828" t="s">
        <v>18</v>
      </c>
      <c r="B828">
        <v>827</v>
      </c>
      <c r="C828">
        <f>Link21_SED!D828</f>
        <v>893</v>
      </c>
      <c r="D828">
        <f>IFERROR(ROUND($C828*VLOOKUP($O828,'TM1.5SynthPop'!$A$2:$Q$1446,COLUMN('TM1.5SynthPop'!$P$2),FALSE),0),)</f>
        <v>696</v>
      </c>
      <c r="E828">
        <f t="shared" si="26"/>
        <v>197</v>
      </c>
      <c r="F828">
        <f>IFERROR(ROUND($C828*VLOOKUP($O828,'TM1.5SynthPop'!$A$2:$Q$1446,COLUMN('TM1.5SynthPop'!J$1),FALSE),0),0)</f>
        <v>17</v>
      </c>
      <c r="G828">
        <f>IFERROR(ROUND($C828*VLOOKUP($O828,'TM1.5SynthPop'!$A$2:$Q$1446,COLUMN('TM1.5SynthPop'!K$1),FALSE),0),0)</f>
        <v>25</v>
      </c>
      <c r="H828">
        <f>IFERROR(ROUND($C828*VLOOKUP($O828,'TM1.5SynthPop'!$A$2:$Q$1446,COLUMN('TM1.5SynthPop'!L$1),FALSE),0),0)</f>
        <v>91</v>
      </c>
      <c r="I828">
        <f>IFERROR(ROUND($C828*VLOOKUP($O828,'TM1.5SynthPop'!$A$2:$Q$1446,COLUMN('TM1.5SynthPop'!M$1),FALSE),0),0)</f>
        <v>121</v>
      </c>
      <c r="J828">
        <f>IFERROR(ROUND($C828*VLOOKUP($O828,'TM1.5SynthPop'!$A$2:$Q$1446,COLUMN('TM1.5SynthPop'!N$1),FALSE),0),0)</f>
        <v>186</v>
      </c>
      <c r="K828">
        <f t="shared" si="27"/>
        <v>453</v>
      </c>
      <c r="L828">
        <f>Link21_SED!E828</f>
        <v>2301</v>
      </c>
      <c r="M828">
        <f>Link21_SED!F828</f>
        <v>0</v>
      </c>
      <c r="O828">
        <v>252</v>
      </c>
    </row>
    <row r="829" spans="1:15">
      <c r="A829" t="s">
        <v>18</v>
      </c>
      <c r="B829">
        <v>828</v>
      </c>
      <c r="C829">
        <f>Link21_SED!D829</f>
        <v>697</v>
      </c>
      <c r="D829">
        <f>IFERROR(ROUND($C829*VLOOKUP($O829,'TM1.5SynthPop'!$A$2:$Q$1446,COLUMN('TM1.5SynthPop'!$P$2),FALSE),0),)</f>
        <v>583</v>
      </c>
      <c r="E829">
        <f t="shared" si="26"/>
        <v>114</v>
      </c>
      <c r="F829">
        <f>IFERROR(ROUND($C829*VLOOKUP($O829,'TM1.5SynthPop'!$A$2:$Q$1446,COLUMN('TM1.5SynthPop'!J$1),FALSE),0),0)</f>
        <v>10</v>
      </c>
      <c r="G829">
        <f>IFERROR(ROUND($C829*VLOOKUP($O829,'TM1.5SynthPop'!$A$2:$Q$1446,COLUMN('TM1.5SynthPop'!K$1),FALSE),0),0)</f>
        <v>20</v>
      </c>
      <c r="H829">
        <f>IFERROR(ROUND($C829*VLOOKUP($O829,'TM1.5SynthPop'!$A$2:$Q$1446,COLUMN('TM1.5SynthPop'!L$1),FALSE),0),0)</f>
        <v>79</v>
      </c>
      <c r="I829">
        <f>IFERROR(ROUND($C829*VLOOKUP($O829,'TM1.5SynthPop'!$A$2:$Q$1446,COLUMN('TM1.5SynthPop'!M$1),FALSE),0),0)</f>
        <v>94</v>
      </c>
      <c r="J829">
        <f>IFERROR(ROUND($C829*VLOOKUP($O829,'TM1.5SynthPop'!$A$2:$Q$1446,COLUMN('TM1.5SynthPop'!N$1),FALSE),0),0)</f>
        <v>113</v>
      </c>
      <c r="K829">
        <f t="shared" si="27"/>
        <v>381</v>
      </c>
      <c r="L829">
        <f>Link21_SED!E829</f>
        <v>1423</v>
      </c>
      <c r="M829">
        <f>Link21_SED!F829</f>
        <v>0</v>
      </c>
      <c r="O829">
        <v>282</v>
      </c>
    </row>
    <row r="830" spans="1:15">
      <c r="A830" t="s">
        <v>18</v>
      </c>
      <c r="B830">
        <v>829</v>
      </c>
      <c r="C830">
        <f>Link21_SED!D830</f>
        <v>630</v>
      </c>
      <c r="D830">
        <f>IFERROR(ROUND($C830*VLOOKUP($O830,'TM1.5SynthPop'!$A$2:$Q$1446,COLUMN('TM1.5SynthPop'!$P$2),FALSE),0),)</f>
        <v>595</v>
      </c>
      <c r="E830">
        <f t="shared" si="26"/>
        <v>35</v>
      </c>
      <c r="F830">
        <f>IFERROR(ROUND($C830*VLOOKUP($O830,'TM1.5SynthPop'!$A$2:$Q$1446,COLUMN('TM1.5SynthPop'!J$1),FALSE),0),0)</f>
        <v>101</v>
      </c>
      <c r="G830">
        <f>IFERROR(ROUND($C830*VLOOKUP($O830,'TM1.5SynthPop'!$A$2:$Q$1446,COLUMN('TM1.5SynthPop'!K$1),FALSE),0),0)</f>
        <v>136</v>
      </c>
      <c r="H830">
        <f>IFERROR(ROUND($C830*VLOOKUP($O830,'TM1.5SynthPop'!$A$2:$Q$1446,COLUMN('TM1.5SynthPop'!L$1),FALSE),0),0)</f>
        <v>53</v>
      </c>
      <c r="I830">
        <f>IFERROR(ROUND($C830*VLOOKUP($O830,'TM1.5SynthPop'!$A$2:$Q$1446,COLUMN('TM1.5SynthPop'!M$1),FALSE),0),0)</f>
        <v>61</v>
      </c>
      <c r="J830">
        <f>IFERROR(ROUND($C830*VLOOKUP($O830,'TM1.5SynthPop'!$A$2:$Q$1446,COLUMN('TM1.5SynthPop'!N$1),FALSE),0),0)</f>
        <v>75</v>
      </c>
      <c r="K830">
        <f t="shared" si="27"/>
        <v>204</v>
      </c>
      <c r="L830">
        <f>Link21_SED!E830</f>
        <v>961</v>
      </c>
      <c r="M830">
        <f>Link21_SED!F830</f>
        <v>0</v>
      </c>
      <c r="O830">
        <v>256</v>
      </c>
    </row>
    <row r="831" spans="1:15">
      <c r="A831" t="s">
        <v>18</v>
      </c>
      <c r="B831">
        <v>830</v>
      </c>
      <c r="C831">
        <f>Link21_SED!D831</f>
        <v>459</v>
      </c>
      <c r="D831">
        <f>IFERROR(ROUND($C831*VLOOKUP($O831,'TM1.5SynthPop'!$A$2:$Q$1446,COLUMN('TM1.5SynthPop'!$P$2),FALSE),0),)</f>
        <v>434</v>
      </c>
      <c r="E831">
        <f t="shared" si="26"/>
        <v>25</v>
      </c>
      <c r="F831">
        <f>IFERROR(ROUND($C831*VLOOKUP($O831,'TM1.5SynthPop'!$A$2:$Q$1446,COLUMN('TM1.5SynthPop'!J$1),FALSE),0),0)</f>
        <v>74</v>
      </c>
      <c r="G831">
        <f>IFERROR(ROUND($C831*VLOOKUP($O831,'TM1.5SynthPop'!$A$2:$Q$1446,COLUMN('TM1.5SynthPop'!K$1),FALSE),0),0)</f>
        <v>99</v>
      </c>
      <c r="H831">
        <f>IFERROR(ROUND($C831*VLOOKUP($O831,'TM1.5SynthPop'!$A$2:$Q$1446,COLUMN('TM1.5SynthPop'!L$1),FALSE),0),0)</f>
        <v>39</v>
      </c>
      <c r="I831">
        <f>IFERROR(ROUND($C831*VLOOKUP($O831,'TM1.5SynthPop'!$A$2:$Q$1446,COLUMN('TM1.5SynthPop'!M$1),FALSE),0),0)</f>
        <v>44</v>
      </c>
      <c r="J831">
        <f>IFERROR(ROUND($C831*VLOOKUP($O831,'TM1.5SynthPop'!$A$2:$Q$1446,COLUMN('TM1.5SynthPop'!N$1),FALSE),0),0)</f>
        <v>54</v>
      </c>
      <c r="K831">
        <f t="shared" si="27"/>
        <v>149</v>
      </c>
      <c r="L831">
        <f>Link21_SED!E831</f>
        <v>1030</v>
      </c>
      <c r="M831">
        <f>Link21_SED!F831</f>
        <v>5</v>
      </c>
      <c r="O831">
        <v>256</v>
      </c>
    </row>
    <row r="832" spans="1:15">
      <c r="A832" t="s">
        <v>18</v>
      </c>
      <c r="B832">
        <v>831</v>
      </c>
      <c r="C832">
        <f>Link21_SED!D832</f>
        <v>690</v>
      </c>
      <c r="D832">
        <f>IFERROR(ROUND($C832*VLOOKUP($O832,'TM1.5SynthPop'!$A$2:$Q$1446,COLUMN('TM1.5SynthPop'!$P$2),FALSE),0),)</f>
        <v>652</v>
      </c>
      <c r="E832">
        <f t="shared" si="26"/>
        <v>38</v>
      </c>
      <c r="F832">
        <f>IFERROR(ROUND($C832*VLOOKUP($O832,'TM1.5SynthPop'!$A$2:$Q$1446,COLUMN('TM1.5SynthPop'!J$1),FALSE),0),0)</f>
        <v>111</v>
      </c>
      <c r="G832">
        <f>IFERROR(ROUND($C832*VLOOKUP($O832,'TM1.5SynthPop'!$A$2:$Q$1446,COLUMN('TM1.5SynthPop'!K$1),FALSE),0),0)</f>
        <v>149</v>
      </c>
      <c r="H832">
        <f>IFERROR(ROUND($C832*VLOOKUP($O832,'TM1.5SynthPop'!$A$2:$Q$1446,COLUMN('TM1.5SynthPop'!L$1),FALSE),0),0)</f>
        <v>58</v>
      </c>
      <c r="I832">
        <f>IFERROR(ROUND($C832*VLOOKUP($O832,'TM1.5SynthPop'!$A$2:$Q$1446,COLUMN('TM1.5SynthPop'!M$1),FALSE),0),0)</f>
        <v>66</v>
      </c>
      <c r="J832">
        <f>IFERROR(ROUND($C832*VLOOKUP($O832,'TM1.5SynthPop'!$A$2:$Q$1446,COLUMN('TM1.5SynthPop'!N$1),FALSE),0),0)</f>
        <v>82</v>
      </c>
      <c r="K832">
        <f t="shared" si="27"/>
        <v>224</v>
      </c>
      <c r="L832">
        <f>Link21_SED!E832</f>
        <v>1227</v>
      </c>
      <c r="M832">
        <f>Link21_SED!F832</f>
        <v>63</v>
      </c>
      <c r="O832">
        <v>256</v>
      </c>
    </row>
    <row r="833" spans="1:15">
      <c r="A833" t="s">
        <v>18</v>
      </c>
      <c r="B833">
        <v>832</v>
      </c>
      <c r="C833">
        <f>Link21_SED!D833</f>
        <v>253</v>
      </c>
      <c r="D833">
        <f>IFERROR(ROUND($C833*VLOOKUP($O833,'TM1.5SynthPop'!$A$2:$Q$1446,COLUMN('TM1.5SynthPop'!$P$2),FALSE),0),)</f>
        <v>196</v>
      </c>
      <c r="E833">
        <f t="shared" si="26"/>
        <v>57</v>
      </c>
      <c r="F833">
        <f>IFERROR(ROUND($C833*VLOOKUP($O833,'TM1.5SynthPop'!$A$2:$Q$1446,COLUMN('TM1.5SynthPop'!J$1),FALSE),0),0)</f>
        <v>13</v>
      </c>
      <c r="G833">
        <f>IFERROR(ROUND($C833*VLOOKUP($O833,'TM1.5SynthPop'!$A$2:$Q$1446,COLUMN('TM1.5SynthPop'!K$1),FALSE),0),0)</f>
        <v>15</v>
      </c>
      <c r="H833">
        <f>IFERROR(ROUND($C833*VLOOKUP($O833,'TM1.5SynthPop'!$A$2:$Q$1446,COLUMN('TM1.5SynthPop'!L$1),FALSE),0),0)</f>
        <v>19</v>
      </c>
      <c r="I833">
        <f>IFERROR(ROUND($C833*VLOOKUP($O833,'TM1.5SynthPop'!$A$2:$Q$1446,COLUMN('TM1.5SynthPop'!M$1),FALSE),0),0)</f>
        <v>33</v>
      </c>
      <c r="J833">
        <f>IFERROR(ROUND($C833*VLOOKUP($O833,'TM1.5SynthPop'!$A$2:$Q$1446,COLUMN('TM1.5SynthPop'!N$1),FALSE),0),0)</f>
        <v>44</v>
      </c>
      <c r="K833">
        <f t="shared" si="27"/>
        <v>129</v>
      </c>
      <c r="L833">
        <f>Link21_SED!E833</f>
        <v>612</v>
      </c>
      <c r="M833">
        <f>Link21_SED!F833</f>
        <v>0</v>
      </c>
      <c r="O833">
        <v>255</v>
      </c>
    </row>
    <row r="834" spans="1:15">
      <c r="A834" t="s">
        <v>18</v>
      </c>
      <c r="B834">
        <v>833</v>
      </c>
      <c r="C834">
        <f>Link21_SED!D834</f>
        <v>417</v>
      </c>
      <c r="D834">
        <f>IFERROR(ROUND($C834*VLOOKUP($O834,'TM1.5SynthPop'!$A$2:$Q$1446,COLUMN('TM1.5SynthPop'!$P$2),FALSE),0),)</f>
        <v>323</v>
      </c>
      <c r="E834">
        <f t="shared" si="26"/>
        <v>94</v>
      </c>
      <c r="F834">
        <f>IFERROR(ROUND($C834*VLOOKUP($O834,'TM1.5SynthPop'!$A$2:$Q$1446,COLUMN('TM1.5SynthPop'!J$1),FALSE),0),0)</f>
        <v>21</v>
      </c>
      <c r="G834">
        <f>IFERROR(ROUND($C834*VLOOKUP($O834,'TM1.5SynthPop'!$A$2:$Q$1446,COLUMN('TM1.5SynthPop'!K$1),FALSE),0),0)</f>
        <v>25</v>
      </c>
      <c r="H834">
        <f>IFERROR(ROUND($C834*VLOOKUP($O834,'TM1.5SynthPop'!$A$2:$Q$1446,COLUMN('TM1.5SynthPop'!L$1),FALSE),0),0)</f>
        <v>31</v>
      </c>
      <c r="I834">
        <f>IFERROR(ROUND($C834*VLOOKUP($O834,'TM1.5SynthPop'!$A$2:$Q$1446,COLUMN('TM1.5SynthPop'!M$1),FALSE),0),0)</f>
        <v>55</v>
      </c>
      <c r="J834">
        <f>IFERROR(ROUND($C834*VLOOKUP($O834,'TM1.5SynthPop'!$A$2:$Q$1446,COLUMN('TM1.5SynthPop'!N$1),FALSE),0),0)</f>
        <v>73</v>
      </c>
      <c r="K834">
        <f t="shared" si="27"/>
        <v>212</v>
      </c>
      <c r="L834">
        <f>Link21_SED!E834</f>
        <v>920</v>
      </c>
      <c r="M834">
        <f>Link21_SED!F834</f>
        <v>0</v>
      </c>
      <c r="O834">
        <v>255</v>
      </c>
    </row>
    <row r="835" spans="1:15">
      <c r="A835" t="s">
        <v>18</v>
      </c>
      <c r="B835">
        <v>834</v>
      </c>
      <c r="C835">
        <f>Link21_SED!D835</f>
        <v>467</v>
      </c>
      <c r="D835">
        <f>IFERROR(ROUND($C835*VLOOKUP($O835,'TM1.5SynthPop'!$A$2:$Q$1446,COLUMN('TM1.5SynthPop'!$P$2),FALSE),0),)</f>
        <v>374</v>
      </c>
      <c r="E835">
        <f t="shared" si="26"/>
        <v>93</v>
      </c>
      <c r="F835">
        <f>IFERROR(ROUND($C835*VLOOKUP($O835,'TM1.5SynthPop'!$A$2:$Q$1446,COLUMN('TM1.5SynthPop'!J$1),FALSE),0),0)</f>
        <v>55</v>
      </c>
      <c r="G835">
        <f>IFERROR(ROUND($C835*VLOOKUP($O835,'TM1.5SynthPop'!$A$2:$Q$1446,COLUMN('TM1.5SynthPop'!K$1),FALSE),0),0)</f>
        <v>62</v>
      </c>
      <c r="H835">
        <f>IFERROR(ROUND($C835*VLOOKUP($O835,'TM1.5SynthPop'!$A$2:$Q$1446,COLUMN('TM1.5SynthPop'!L$1),FALSE),0),0)</f>
        <v>35</v>
      </c>
      <c r="I835">
        <f>IFERROR(ROUND($C835*VLOOKUP($O835,'TM1.5SynthPop'!$A$2:$Q$1446,COLUMN('TM1.5SynthPop'!M$1),FALSE),0),0)</f>
        <v>39</v>
      </c>
      <c r="J835">
        <f>IFERROR(ROUND($C835*VLOOKUP($O835,'TM1.5SynthPop'!$A$2:$Q$1446,COLUMN('TM1.5SynthPop'!N$1),FALSE),0),0)</f>
        <v>64</v>
      </c>
      <c r="K835">
        <f t="shared" si="27"/>
        <v>212</v>
      </c>
      <c r="L835">
        <f>Link21_SED!E835</f>
        <v>1034</v>
      </c>
      <c r="M835">
        <f>Link21_SED!F835</f>
        <v>24</v>
      </c>
      <c r="O835">
        <v>280</v>
      </c>
    </row>
    <row r="836" spans="1:15">
      <c r="A836" t="s">
        <v>18</v>
      </c>
      <c r="B836">
        <v>835</v>
      </c>
      <c r="C836">
        <f>Link21_SED!D836</f>
        <v>1176</v>
      </c>
      <c r="D836">
        <f>IFERROR(ROUND($C836*VLOOKUP($O836,'TM1.5SynthPop'!$A$2:$Q$1446,COLUMN('TM1.5SynthPop'!$P$2),FALSE),0),)</f>
        <v>942</v>
      </c>
      <c r="E836">
        <f t="shared" si="26"/>
        <v>234</v>
      </c>
      <c r="F836">
        <f>IFERROR(ROUND($C836*VLOOKUP($O836,'TM1.5SynthPop'!$A$2:$Q$1446,COLUMN('TM1.5SynthPop'!J$1),FALSE),0),0)</f>
        <v>138</v>
      </c>
      <c r="G836">
        <f>IFERROR(ROUND($C836*VLOOKUP($O836,'TM1.5SynthPop'!$A$2:$Q$1446,COLUMN('TM1.5SynthPop'!K$1),FALSE),0),0)</f>
        <v>155</v>
      </c>
      <c r="H836">
        <f>IFERROR(ROUND($C836*VLOOKUP($O836,'TM1.5SynthPop'!$A$2:$Q$1446,COLUMN('TM1.5SynthPop'!L$1),FALSE),0),0)</f>
        <v>89</v>
      </c>
      <c r="I836">
        <f>IFERROR(ROUND($C836*VLOOKUP($O836,'TM1.5SynthPop'!$A$2:$Q$1446,COLUMN('TM1.5SynthPop'!M$1),FALSE),0),0)</f>
        <v>98</v>
      </c>
      <c r="J836">
        <f>IFERROR(ROUND($C836*VLOOKUP($O836,'TM1.5SynthPop'!$A$2:$Q$1446,COLUMN('TM1.5SynthPop'!N$1),FALSE),0),0)</f>
        <v>162</v>
      </c>
      <c r="K836">
        <f t="shared" si="27"/>
        <v>534</v>
      </c>
      <c r="L836">
        <f>Link21_SED!E836</f>
        <v>2594</v>
      </c>
      <c r="M836">
        <f>Link21_SED!F836</f>
        <v>0</v>
      </c>
      <c r="O836">
        <v>280</v>
      </c>
    </row>
    <row r="837" spans="1:15">
      <c r="A837" t="s">
        <v>18</v>
      </c>
      <c r="B837">
        <v>836</v>
      </c>
      <c r="C837">
        <f>Link21_SED!D837</f>
        <v>179</v>
      </c>
      <c r="D837">
        <f>IFERROR(ROUND($C837*VLOOKUP($O837,'TM1.5SynthPop'!$A$2:$Q$1446,COLUMN('TM1.5SynthPop'!$P$2),FALSE),0),)</f>
        <v>154</v>
      </c>
      <c r="E837">
        <f t="shared" si="26"/>
        <v>25</v>
      </c>
      <c r="F837">
        <f>IFERROR(ROUND($C837*VLOOKUP($O837,'TM1.5SynthPop'!$A$2:$Q$1446,COLUMN('TM1.5SynthPop'!J$1),FALSE),0),0)</f>
        <v>23</v>
      </c>
      <c r="G837">
        <f>IFERROR(ROUND($C837*VLOOKUP($O837,'TM1.5SynthPop'!$A$2:$Q$1446,COLUMN('TM1.5SynthPop'!K$1),FALSE),0),0)</f>
        <v>44</v>
      </c>
      <c r="H837">
        <f>IFERROR(ROUND($C837*VLOOKUP($O837,'TM1.5SynthPop'!$A$2:$Q$1446,COLUMN('TM1.5SynthPop'!L$1),FALSE),0),0)</f>
        <v>16</v>
      </c>
      <c r="I837">
        <f>IFERROR(ROUND($C837*VLOOKUP($O837,'TM1.5SynthPop'!$A$2:$Q$1446,COLUMN('TM1.5SynthPop'!M$1),FALSE),0),0)</f>
        <v>11</v>
      </c>
      <c r="J837">
        <f>IFERROR(ROUND($C837*VLOOKUP($O837,'TM1.5SynthPop'!$A$2:$Q$1446,COLUMN('TM1.5SynthPop'!N$1),FALSE),0),0)</f>
        <v>22</v>
      </c>
      <c r="K837">
        <f t="shared" si="27"/>
        <v>63</v>
      </c>
      <c r="L837">
        <f>Link21_SED!E837</f>
        <v>436</v>
      </c>
      <c r="M837">
        <f>Link21_SED!F837</f>
        <v>0</v>
      </c>
      <c r="O837">
        <v>309</v>
      </c>
    </row>
    <row r="838" spans="1:15">
      <c r="A838" t="s">
        <v>18</v>
      </c>
      <c r="B838">
        <v>837</v>
      </c>
      <c r="C838">
        <f>Link21_SED!D838</f>
        <v>1997</v>
      </c>
      <c r="D838">
        <f>IFERROR(ROUND($C838*VLOOKUP($O838,'TM1.5SynthPop'!$A$2:$Q$1446,COLUMN('TM1.5SynthPop'!$P$2),FALSE),0),)</f>
        <v>1637</v>
      </c>
      <c r="E838">
        <f t="shared" si="26"/>
        <v>360</v>
      </c>
      <c r="F838">
        <f>IFERROR(ROUND($C838*VLOOKUP($O838,'TM1.5SynthPop'!$A$2:$Q$1446,COLUMN('TM1.5SynthPop'!J$1),FALSE),0),0)</f>
        <v>34</v>
      </c>
      <c r="G838">
        <f>IFERROR(ROUND($C838*VLOOKUP($O838,'TM1.5SynthPop'!$A$2:$Q$1446,COLUMN('TM1.5SynthPop'!K$1),FALSE),0),0)</f>
        <v>129</v>
      </c>
      <c r="H838">
        <f>IFERROR(ROUND($C838*VLOOKUP($O838,'TM1.5SynthPop'!$A$2:$Q$1446,COLUMN('TM1.5SynthPop'!L$1),FALSE),0),0)</f>
        <v>201</v>
      </c>
      <c r="I838">
        <f>IFERROR(ROUND($C838*VLOOKUP($O838,'TM1.5SynthPop'!$A$2:$Q$1446,COLUMN('TM1.5SynthPop'!M$1),FALSE),0),0)</f>
        <v>194</v>
      </c>
      <c r="J838">
        <f>IFERROR(ROUND($C838*VLOOKUP($O838,'TM1.5SynthPop'!$A$2:$Q$1446,COLUMN('TM1.5SynthPop'!N$1),FALSE),0),0)</f>
        <v>384</v>
      </c>
      <c r="K838">
        <f t="shared" si="27"/>
        <v>1055</v>
      </c>
      <c r="L838">
        <f>Link21_SED!E838</f>
        <v>4176</v>
      </c>
      <c r="M838">
        <f>Link21_SED!F838</f>
        <v>186</v>
      </c>
      <c r="O838">
        <v>304</v>
      </c>
    </row>
    <row r="839" spans="1:15">
      <c r="A839" t="s">
        <v>18</v>
      </c>
      <c r="B839">
        <v>838</v>
      </c>
      <c r="C839">
        <f>Link21_SED!D839</f>
        <v>1627</v>
      </c>
      <c r="D839">
        <f>IFERROR(ROUND($C839*VLOOKUP($O839,'TM1.5SynthPop'!$A$2:$Q$1446,COLUMN('TM1.5SynthPop'!$P$2),FALSE),0),)</f>
        <v>1234</v>
      </c>
      <c r="E839">
        <f t="shared" si="26"/>
        <v>393</v>
      </c>
      <c r="F839">
        <f>IFERROR(ROUND($C839*VLOOKUP($O839,'TM1.5SynthPop'!$A$2:$Q$1446,COLUMN('TM1.5SynthPop'!J$1),FALSE),0),0)</f>
        <v>15</v>
      </c>
      <c r="G839">
        <f>IFERROR(ROUND($C839*VLOOKUP($O839,'TM1.5SynthPop'!$A$2:$Q$1446,COLUMN('TM1.5SynthPop'!K$1),FALSE),0),0)</f>
        <v>49</v>
      </c>
      <c r="H839">
        <f>IFERROR(ROUND($C839*VLOOKUP($O839,'TM1.5SynthPop'!$A$2:$Q$1446,COLUMN('TM1.5SynthPop'!L$1),FALSE),0),0)</f>
        <v>199</v>
      </c>
      <c r="I839">
        <f>IFERROR(ROUND($C839*VLOOKUP($O839,'TM1.5SynthPop'!$A$2:$Q$1446,COLUMN('TM1.5SynthPop'!M$1),FALSE),0),0)</f>
        <v>183</v>
      </c>
      <c r="J839">
        <f>IFERROR(ROUND($C839*VLOOKUP($O839,'TM1.5SynthPop'!$A$2:$Q$1446,COLUMN('TM1.5SynthPop'!N$1),FALSE),0),0)</f>
        <v>350</v>
      </c>
      <c r="K839">
        <f t="shared" si="27"/>
        <v>831</v>
      </c>
      <c r="L839">
        <f>Link21_SED!E839</f>
        <v>3867</v>
      </c>
      <c r="M839">
        <f>Link21_SED!F839</f>
        <v>45</v>
      </c>
      <c r="O839">
        <v>302</v>
      </c>
    </row>
    <row r="840" spans="1:15">
      <c r="A840" t="s">
        <v>18</v>
      </c>
      <c r="B840">
        <v>839</v>
      </c>
      <c r="C840">
        <f>Link21_SED!D840</f>
        <v>689</v>
      </c>
      <c r="D840">
        <f>IFERROR(ROUND($C840*VLOOKUP($O840,'TM1.5SynthPop'!$A$2:$Q$1446,COLUMN('TM1.5SynthPop'!$P$2),FALSE),0),)</f>
        <v>575</v>
      </c>
      <c r="E840">
        <f t="shared" si="26"/>
        <v>114</v>
      </c>
      <c r="F840">
        <f>IFERROR(ROUND($C840*VLOOKUP($O840,'TM1.5SynthPop'!$A$2:$Q$1446,COLUMN('TM1.5SynthPop'!J$1),FALSE),0),0)</f>
        <v>70</v>
      </c>
      <c r="G840">
        <f>IFERROR(ROUND($C840*VLOOKUP($O840,'TM1.5SynthPop'!$A$2:$Q$1446,COLUMN('TM1.5SynthPop'!K$1),FALSE),0),0)</f>
        <v>107</v>
      </c>
      <c r="H840">
        <f>IFERROR(ROUND($C840*VLOOKUP($O840,'TM1.5SynthPop'!$A$2:$Q$1446,COLUMN('TM1.5SynthPop'!L$1),FALSE),0),0)</f>
        <v>60</v>
      </c>
      <c r="I840">
        <f>IFERROR(ROUND($C840*VLOOKUP($O840,'TM1.5SynthPop'!$A$2:$Q$1446,COLUMN('TM1.5SynthPop'!M$1),FALSE),0),0)</f>
        <v>62</v>
      </c>
      <c r="J840">
        <f>IFERROR(ROUND($C840*VLOOKUP($O840,'TM1.5SynthPop'!$A$2:$Q$1446,COLUMN('TM1.5SynthPop'!N$1),FALSE),0),0)</f>
        <v>97</v>
      </c>
      <c r="K840">
        <f t="shared" si="27"/>
        <v>293</v>
      </c>
      <c r="L840">
        <f>Link21_SED!E840</f>
        <v>1479</v>
      </c>
      <c r="M840">
        <f>Link21_SED!F840</f>
        <v>0</v>
      </c>
      <c r="O840">
        <v>311</v>
      </c>
    </row>
    <row r="841" spans="1:15">
      <c r="A841" t="s">
        <v>18</v>
      </c>
      <c r="B841">
        <v>840</v>
      </c>
      <c r="C841">
        <f>Link21_SED!D841</f>
        <v>1680</v>
      </c>
      <c r="D841">
        <f>IFERROR(ROUND($C841*VLOOKUP($O841,'TM1.5SynthPop'!$A$2:$Q$1446,COLUMN('TM1.5SynthPop'!$P$2),FALSE),0),)</f>
        <v>948</v>
      </c>
      <c r="E841">
        <f t="shared" si="26"/>
        <v>732</v>
      </c>
      <c r="F841">
        <f>IFERROR(ROUND($C841*VLOOKUP($O841,'TM1.5SynthPop'!$A$2:$Q$1446,COLUMN('TM1.5SynthPop'!J$1),FALSE),0),0)</f>
        <v>19</v>
      </c>
      <c r="G841">
        <f>IFERROR(ROUND($C841*VLOOKUP($O841,'TM1.5SynthPop'!$A$2:$Q$1446,COLUMN('TM1.5SynthPop'!K$1),FALSE),0),0)</f>
        <v>87</v>
      </c>
      <c r="H841">
        <f>IFERROR(ROUND($C841*VLOOKUP($O841,'TM1.5SynthPop'!$A$2:$Q$1446,COLUMN('TM1.5SynthPop'!L$1),FALSE),0),0)</f>
        <v>179</v>
      </c>
      <c r="I841">
        <f>IFERROR(ROUND($C841*VLOOKUP($O841,'TM1.5SynthPop'!$A$2:$Q$1446,COLUMN('TM1.5SynthPop'!M$1),FALSE),0),0)</f>
        <v>182</v>
      </c>
      <c r="J841">
        <f>IFERROR(ROUND($C841*VLOOKUP($O841,'TM1.5SynthPop'!$A$2:$Q$1446,COLUMN('TM1.5SynthPop'!N$1),FALSE),0),0)</f>
        <v>383</v>
      </c>
      <c r="K841">
        <f t="shared" si="27"/>
        <v>830</v>
      </c>
      <c r="L841">
        <f>Link21_SED!E841</f>
        <v>4788</v>
      </c>
      <c r="M841">
        <f>Link21_SED!F841</f>
        <v>28</v>
      </c>
      <c r="O841">
        <v>330</v>
      </c>
    </row>
    <row r="842" spans="1:15">
      <c r="A842" t="s">
        <v>18</v>
      </c>
      <c r="B842">
        <v>841</v>
      </c>
      <c r="C842">
        <f>Link21_SED!D842</f>
        <v>1449</v>
      </c>
      <c r="D842">
        <f>IFERROR(ROUND($C842*VLOOKUP($O842,'TM1.5SynthPop'!$A$2:$Q$1446,COLUMN('TM1.5SynthPop'!$P$2),FALSE),0),)</f>
        <v>764</v>
      </c>
      <c r="E842">
        <f t="shared" si="26"/>
        <v>685</v>
      </c>
      <c r="F842">
        <f>IFERROR(ROUND($C842*VLOOKUP($O842,'TM1.5SynthPop'!$A$2:$Q$1446,COLUMN('TM1.5SynthPop'!J$1),FALSE),0),0)</f>
        <v>150</v>
      </c>
      <c r="G842">
        <f>IFERROR(ROUND($C842*VLOOKUP($O842,'TM1.5SynthPop'!$A$2:$Q$1446,COLUMN('TM1.5SynthPop'!K$1),FALSE),0),0)</f>
        <v>287</v>
      </c>
      <c r="H842">
        <f>IFERROR(ROUND($C842*VLOOKUP($O842,'TM1.5SynthPop'!$A$2:$Q$1446,COLUMN('TM1.5SynthPop'!L$1),FALSE),0),0)</f>
        <v>190</v>
      </c>
      <c r="I842">
        <f>IFERROR(ROUND($C842*VLOOKUP($O842,'TM1.5SynthPop'!$A$2:$Q$1446,COLUMN('TM1.5SynthPop'!M$1),FALSE),0),0)</f>
        <v>134</v>
      </c>
      <c r="J842">
        <f>IFERROR(ROUND($C842*VLOOKUP($O842,'TM1.5SynthPop'!$A$2:$Q$1446,COLUMN('TM1.5SynthPop'!N$1),FALSE),0),0)</f>
        <v>208</v>
      </c>
      <c r="K842">
        <f t="shared" si="27"/>
        <v>480</v>
      </c>
      <c r="L842">
        <f>Link21_SED!E842</f>
        <v>4549</v>
      </c>
      <c r="M842">
        <f>Link21_SED!F842</f>
        <v>158</v>
      </c>
      <c r="O842">
        <v>329</v>
      </c>
    </row>
    <row r="843" spans="1:15">
      <c r="A843" t="s">
        <v>18</v>
      </c>
      <c r="B843">
        <v>842</v>
      </c>
      <c r="C843">
        <f>Link21_SED!D843</f>
        <v>1138</v>
      </c>
      <c r="D843">
        <f>IFERROR(ROUND($C843*VLOOKUP($O843,'TM1.5SynthPop'!$A$2:$Q$1446,COLUMN('TM1.5SynthPop'!$P$2),FALSE),0),)</f>
        <v>875</v>
      </c>
      <c r="E843">
        <f t="shared" si="26"/>
        <v>263</v>
      </c>
      <c r="F843">
        <f>IFERROR(ROUND($C843*VLOOKUP($O843,'TM1.5SynthPop'!$A$2:$Q$1446,COLUMN('TM1.5SynthPop'!J$1),FALSE),0),0)</f>
        <v>82</v>
      </c>
      <c r="G843">
        <f>IFERROR(ROUND($C843*VLOOKUP($O843,'TM1.5SynthPop'!$A$2:$Q$1446,COLUMN('TM1.5SynthPop'!K$1),FALSE),0),0)</f>
        <v>108</v>
      </c>
      <c r="H843">
        <f>IFERROR(ROUND($C843*VLOOKUP($O843,'TM1.5SynthPop'!$A$2:$Q$1446,COLUMN('TM1.5SynthPop'!L$1),FALSE),0),0)</f>
        <v>140</v>
      </c>
      <c r="I843">
        <f>IFERROR(ROUND($C843*VLOOKUP($O843,'TM1.5SynthPop'!$A$2:$Q$1446,COLUMN('TM1.5SynthPop'!M$1),FALSE),0),0)</f>
        <v>141</v>
      </c>
      <c r="J843">
        <f>IFERROR(ROUND($C843*VLOOKUP($O843,'TM1.5SynthPop'!$A$2:$Q$1446,COLUMN('TM1.5SynthPop'!N$1),FALSE),0),0)</f>
        <v>160</v>
      </c>
      <c r="K843">
        <f t="shared" si="27"/>
        <v>507</v>
      </c>
      <c r="L843">
        <f>Link21_SED!E843</f>
        <v>2847</v>
      </c>
      <c r="M843">
        <f>Link21_SED!F843</f>
        <v>0</v>
      </c>
      <c r="O843">
        <v>318</v>
      </c>
    </row>
    <row r="844" spans="1:15">
      <c r="A844" t="s">
        <v>18</v>
      </c>
      <c r="B844">
        <v>843</v>
      </c>
      <c r="C844">
        <f>Link21_SED!D844</f>
        <v>672</v>
      </c>
      <c r="D844">
        <f>IFERROR(ROUND($C844*VLOOKUP($O844,'TM1.5SynthPop'!$A$2:$Q$1446,COLUMN('TM1.5SynthPop'!$P$2),FALSE),0),)</f>
        <v>565</v>
      </c>
      <c r="E844">
        <f t="shared" si="26"/>
        <v>107</v>
      </c>
      <c r="F844">
        <f>IFERROR(ROUND($C844*VLOOKUP($O844,'TM1.5SynthPop'!$A$2:$Q$1446,COLUMN('TM1.5SynthPop'!J$1),FALSE),0),0)</f>
        <v>27</v>
      </c>
      <c r="G844">
        <f>IFERROR(ROUND($C844*VLOOKUP($O844,'TM1.5SynthPop'!$A$2:$Q$1446,COLUMN('TM1.5SynthPop'!K$1),FALSE),0),0)</f>
        <v>79</v>
      </c>
      <c r="H844">
        <f>IFERROR(ROUND($C844*VLOOKUP($O844,'TM1.5SynthPop'!$A$2:$Q$1446,COLUMN('TM1.5SynthPop'!L$1),FALSE),0),0)</f>
        <v>73</v>
      </c>
      <c r="I844">
        <f>IFERROR(ROUND($C844*VLOOKUP($O844,'TM1.5SynthPop'!$A$2:$Q$1446,COLUMN('TM1.5SynthPop'!M$1),FALSE),0),0)</f>
        <v>60</v>
      </c>
      <c r="J844">
        <f>IFERROR(ROUND($C844*VLOOKUP($O844,'TM1.5SynthPop'!$A$2:$Q$1446,COLUMN('TM1.5SynthPop'!N$1),FALSE),0),0)</f>
        <v>131</v>
      </c>
      <c r="K844">
        <f t="shared" si="27"/>
        <v>302</v>
      </c>
      <c r="L844">
        <f>Link21_SED!E844</f>
        <v>1520</v>
      </c>
      <c r="M844">
        <f>Link21_SED!F844</f>
        <v>0</v>
      </c>
      <c r="O844">
        <v>305</v>
      </c>
    </row>
    <row r="845" spans="1:15">
      <c r="A845" t="s">
        <v>18</v>
      </c>
      <c r="B845">
        <v>844</v>
      </c>
      <c r="C845">
        <f>Link21_SED!D845</f>
        <v>1829</v>
      </c>
      <c r="D845">
        <f>IFERROR(ROUND($C845*VLOOKUP($O845,'TM1.5SynthPop'!$A$2:$Q$1446,COLUMN('TM1.5SynthPop'!$P$2),FALSE),0),)</f>
        <v>1488</v>
      </c>
      <c r="E845">
        <f t="shared" si="26"/>
        <v>341</v>
      </c>
      <c r="F845">
        <f>IFERROR(ROUND($C845*VLOOKUP($O845,'TM1.5SynthPop'!$A$2:$Q$1446,COLUMN('TM1.5SynthPop'!J$1),FALSE),0),0)</f>
        <v>88</v>
      </c>
      <c r="G845">
        <f>IFERROR(ROUND($C845*VLOOKUP($O845,'TM1.5SynthPop'!$A$2:$Q$1446,COLUMN('TM1.5SynthPop'!K$1),FALSE),0),0)</f>
        <v>164</v>
      </c>
      <c r="H845">
        <f>IFERROR(ROUND($C845*VLOOKUP($O845,'TM1.5SynthPop'!$A$2:$Q$1446,COLUMN('TM1.5SynthPop'!L$1),FALSE),0),0)</f>
        <v>239</v>
      </c>
      <c r="I845">
        <f>IFERROR(ROUND($C845*VLOOKUP($O845,'TM1.5SynthPop'!$A$2:$Q$1446,COLUMN('TM1.5SynthPop'!M$1),FALSE),0),0)</f>
        <v>256</v>
      </c>
      <c r="J845">
        <f>IFERROR(ROUND($C845*VLOOKUP($O845,'TM1.5SynthPop'!$A$2:$Q$1446,COLUMN('TM1.5SynthPop'!N$1),FALSE),0),0)</f>
        <v>297</v>
      </c>
      <c r="K845">
        <f t="shared" si="27"/>
        <v>785</v>
      </c>
      <c r="L845">
        <f>Link21_SED!E845</f>
        <v>4205</v>
      </c>
      <c r="M845">
        <f>Link21_SED!F845</f>
        <v>37</v>
      </c>
      <c r="O845">
        <v>303</v>
      </c>
    </row>
    <row r="846" spans="1:15">
      <c r="A846" t="s">
        <v>18</v>
      </c>
      <c r="B846">
        <v>845</v>
      </c>
      <c r="C846">
        <f>Link21_SED!D846</f>
        <v>3053</v>
      </c>
      <c r="D846">
        <f>IFERROR(ROUND($C846*VLOOKUP($O846,'TM1.5SynthPop'!$A$2:$Q$1446,COLUMN('TM1.5SynthPop'!$P$2),FALSE),0),)</f>
        <v>2307</v>
      </c>
      <c r="E846">
        <f t="shared" si="26"/>
        <v>746</v>
      </c>
      <c r="F846">
        <f>IFERROR(ROUND($C846*VLOOKUP($O846,'TM1.5SynthPop'!$A$2:$Q$1446,COLUMN('TM1.5SynthPop'!J$1),FALSE),0),0)</f>
        <v>110</v>
      </c>
      <c r="G846">
        <f>IFERROR(ROUND($C846*VLOOKUP($O846,'TM1.5SynthPop'!$A$2:$Q$1446,COLUMN('TM1.5SynthPop'!K$1),FALSE),0),0)</f>
        <v>419</v>
      </c>
      <c r="H846">
        <f>IFERROR(ROUND($C846*VLOOKUP($O846,'TM1.5SynthPop'!$A$2:$Q$1446,COLUMN('TM1.5SynthPop'!L$1),FALSE),0),0)</f>
        <v>340</v>
      </c>
      <c r="I846">
        <f>IFERROR(ROUND($C846*VLOOKUP($O846,'TM1.5SynthPop'!$A$2:$Q$1446,COLUMN('TM1.5SynthPop'!M$1),FALSE),0),0)</f>
        <v>333</v>
      </c>
      <c r="J846">
        <f>IFERROR(ROUND($C846*VLOOKUP($O846,'TM1.5SynthPop'!$A$2:$Q$1446,COLUMN('TM1.5SynthPop'!N$1),FALSE),0),0)</f>
        <v>568</v>
      </c>
      <c r="K846">
        <f t="shared" si="27"/>
        <v>1283</v>
      </c>
      <c r="L846">
        <f>Link21_SED!E846</f>
        <v>6490</v>
      </c>
      <c r="M846">
        <f>Link21_SED!F846</f>
        <v>0</v>
      </c>
      <c r="O846">
        <v>312</v>
      </c>
    </row>
    <row r="847" spans="1:15">
      <c r="A847" t="s">
        <v>18</v>
      </c>
      <c r="B847">
        <v>846</v>
      </c>
      <c r="C847">
        <f>Link21_SED!D847</f>
        <v>426</v>
      </c>
      <c r="D847">
        <f>IFERROR(ROUND($C847*VLOOKUP($O847,'TM1.5SynthPop'!$A$2:$Q$1446,COLUMN('TM1.5SynthPop'!$P$2),FALSE),0),)</f>
        <v>193</v>
      </c>
      <c r="E847">
        <f t="shared" si="26"/>
        <v>233</v>
      </c>
      <c r="F847">
        <f>IFERROR(ROUND($C847*VLOOKUP($O847,'TM1.5SynthPop'!$A$2:$Q$1446,COLUMN('TM1.5SynthPop'!J$1),FALSE),0),0)</f>
        <v>26</v>
      </c>
      <c r="G847">
        <f>IFERROR(ROUND($C847*VLOOKUP($O847,'TM1.5SynthPop'!$A$2:$Q$1446,COLUMN('TM1.5SynthPop'!K$1),FALSE),0),0)</f>
        <v>58</v>
      </c>
      <c r="H847">
        <f>IFERROR(ROUND($C847*VLOOKUP($O847,'TM1.5SynthPop'!$A$2:$Q$1446,COLUMN('TM1.5SynthPop'!L$1),FALSE),0),0)</f>
        <v>68</v>
      </c>
      <c r="I847">
        <f>IFERROR(ROUND($C847*VLOOKUP($O847,'TM1.5SynthPop'!$A$2:$Q$1446,COLUMN('TM1.5SynthPop'!M$1),FALSE),0),0)</f>
        <v>44</v>
      </c>
      <c r="J847">
        <f>IFERROR(ROUND($C847*VLOOKUP($O847,'TM1.5SynthPop'!$A$2:$Q$1446,COLUMN('TM1.5SynthPop'!N$1),FALSE),0),0)</f>
        <v>76</v>
      </c>
      <c r="K847">
        <f t="shared" si="27"/>
        <v>154</v>
      </c>
      <c r="L847">
        <f>Link21_SED!E847</f>
        <v>1406</v>
      </c>
      <c r="M847">
        <f>Link21_SED!F847</f>
        <v>0</v>
      </c>
      <c r="O847">
        <v>327</v>
      </c>
    </row>
    <row r="848" spans="1:15">
      <c r="A848" t="s">
        <v>18</v>
      </c>
      <c r="B848">
        <v>847</v>
      </c>
      <c r="C848">
        <f>Link21_SED!D848</f>
        <v>1836</v>
      </c>
      <c r="D848">
        <f>IFERROR(ROUND($C848*VLOOKUP($O848,'TM1.5SynthPop'!$A$2:$Q$1446,COLUMN('TM1.5SynthPop'!$P$2),FALSE),0),)</f>
        <v>1224</v>
      </c>
      <c r="E848">
        <f t="shared" si="26"/>
        <v>612</v>
      </c>
      <c r="F848">
        <f>IFERROR(ROUND($C848*VLOOKUP($O848,'TM1.5SynthPop'!$A$2:$Q$1446,COLUMN('TM1.5SynthPop'!J$1),FALSE),0),0)</f>
        <v>93</v>
      </c>
      <c r="G848">
        <f>IFERROR(ROUND($C848*VLOOKUP($O848,'TM1.5SynthPop'!$A$2:$Q$1446,COLUMN('TM1.5SynthPop'!K$1),FALSE),0),0)</f>
        <v>187</v>
      </c>
      <c r="H848">
        <f>IFERROR(ROUND($C848*VLOOKUP($O848,'TM1.5SynthPop'!$A$2:$Q$1446,COLUMN('TM1.5SynthPop'!L$1),FALSE),0),0)</f>
        <v>259</v>
      </c>
      <c r="I848">
        <f>IFERROR(ROUND($C848*VLOOKUP($O848,'TM1.5SynthPop'!$A$2:$Q$1446,COLUMN('TM1.5SynthPop'!M$1),FALSE),0),0)</f>
        <v>257</v>
      </c>
      <c r="J848">
        <f>IFERROR(ROUND($C848*VLOOKUP($O848,'TM1.5SynthPop'!$A$2:$Q$1446,COLUMN('TM1.5SynthPop'!N$1),FALSE),0),0)</f>
        <v>339</v>
      </c>
      <c r="K848">
        <f t="shared" si="27"/>
        <v>701</v>
      </c>
      <c r="L848">
        <f>Link21_SED!E848</f>
        <v>4478</v>
      </c>
      <c r="M848">
        <f>Link21_SED!F848</f>
        <v>0</v>
      </c>
      <c r="O848">
        <v>324</v>
      </c>
    </row>
    <row r="849" spans="1:15">
      <c r="A849" t="s">
        <v>18</v>
      </c>
      <c r="B849">
        <v>848</v>
      </c>
      <c r="C849">
        <f>Link21_SED!D849</f>
        <v>990</v>
      </c>
      <c r="D849">
        <f>IFERROR(ROUND($C849*VLOOKUP($O849,'TM1.5SynthPop'!$A$2:$Q$1446,COLUMN('TM1.5SynthPop'!$P$2),FALSE),0),)</f>
        <v>778</v>
      </c>
      <c r="E849">
        <f t="shared" si="26"/>
        <v>212</v>
      </c>
      <c r="F849">
        <f>IFERROR(ROUND($C849*VLOOKUP($O849,'TM1.5SynthPop'!$A$2:$Q$1446,COLUMN('TM1.5SynthPop'!J$1),FALSE),0),0)</f>
        <v>59</v>
      </c>
      <c r="G849">
        <f>IFERROR(ROUND($C849*VLOOKUP($O849,'TM1.5SynthPop'!$A$2:$Q$1446,COLUMN('TM1.5SynthPop'!K$1),FALSE),0),0)</f>
        <v>104</v>
      </c>
      <c r="H849">
        <f>IFERROR(ROUND($C849*VLOOKUP($O849,'TM1.5SynthPop'!$A$2:$Q$1446,COLUMN('TM1.5SynthPop'!L$1),FALSE),0),0)</f>
        <v>126</v>
      </c>
      <c r="I849">
        <f>IFERROR(ROUND($C849*VLOOKUP($O849,'TM1.5SynthPop'!$A$2:$Q$1446,COLUMN('TM1.5SynthPop'!M$1),FALSE),0),0)</f>
        <v>137</v>
      </c>
      <c r="J849">
        <f>IFERROR(ROUND($C849*VLOOKUP($O849,'TM1.5SynthPop'!$A$2:$Q$1446,COLUMN('TM1.5SynthPop'!N$1),FALSE),0),0)</f>
        <v>128</v>
      </c>
      <c r="K849">
        <f t="shared" si="27"/>
        <v>436</v>
      </c>
      <c r="L849">
        <f>Link21_SED!E849</f>
        <v>2231</v>
      </c>
      <c r="M849">
        <f>Link21_SED!F849</f>
        <v>44</v>
      </c>
      <c r="O849">
        <v>321</v>
      </c>
    </row>
    <row r="850" spans="1:15">
      <c r="A850" t="s">
        <v>18</v>
      </c>
      <c r="B850">
        <v>849</v>
      </c>
      <c r="C850">
        <f>Link21_SED!D850</f>
        <v>820</v>
      </c>
      <c r="D850">
        <f>IFERROR(ROUND($C850*VLOOKUP($O850,'TM1.5SynthPop'!$A$2:$Q$1446,COLUMN('TM1.5SynthPop'!$P$2),FALSE),0),)</f>
        <v>582</v>
      </c>
      <c r="E850">
        <f t="shared" si="26"/>
        <v>238</v>
      </c>
      <c r="F850">
        <f>IFERROR(ROUND($C850*VLOOKUP($O850,'TM1.5SynthPop'!$A$2:$Q$1446,COLUMN('TM1.5SynthPop'!J$1),FALSE),0),0)</f>
        <v>41</v>
      </c>
      <c r="G850">
        <f>IFERROR(ROUND($C850*VLOOKUP($O850,'TM1.5SynthPop'!$A$2:$Q$1446,COLUMN('TM1.5SynthPop'!K$1),FALSE),0),0)</f>
        <v>64</v>
      </c>
      <c r="H850">
        <f>IFERROR(ROUND($C850*VLOOKUP($O850,'TM1.5SynthPop'!$A$2:$Q$1446,COLUMN('TM1.5SynthPop'!L$1),FALSE),0),0)</f>
        <v>106</v>
      </c>
      <c r="I850">
        <f>IFERROR(ROUND($C850*VLOOKUP($O850,'TM1.5SynthPop'!$A$2:$Q$1446,COLUMN('TM1.5SynthPop'!M$1),FALSE),0),0)</f>
        <v>86</v>
      </c>
      <c r="J850">
        <f>IFERROR(ROUND($C850*VLOOKUP($O850,'TM1.5SynthPop'!$A$2:$Q$1446,COLUMN('TM1.5SynthPop'!N$1),FALSE),0),0)</f>
        <v>153</v>
      </c>
      <c r="K850">
        <f t="shared" si="27"/>
        <v>370</v>
      </c>
      <c r="L850">
        <f>Link21_SED!E850</f>
        <v>1957</v>
      </c>
      <c r="M850">
        <f>Link21_SED!F850</f>
        <v>110</v>
      </c>
      <c r="O850">
        <v>338</v>
      </c>
    </row>
    <row r="851" spans="1:15">
      <c r="A851" t="s">
        <v>18</v>
      </c>
      <c r="B851">
        <v>850</v>
      </c>
      <c r="C851">
        <f>Link21_SED!D851</f>
        <v>1296</v>
      </c>
      <c r="D851">
        <f>IFERROR(ROUND($C851*VLOOKUP($O851,'TM1.5SynthPop'!$A$2:$Q$1446,COLUMN('TM1.5SynthPop'!$P$2),FALSE),0),)</f>
        <v>481</v>
      </c>
      <c r="E851">
        <f t="shared" si="26"/>
        <v>815</v>
      </c>
      <c r="F851">
        <f>IFERROR(ROUND($C851*VLOOKUP($O851,'TM1.5SynthPop'!$A$2:$Q$1446,COLUMN('TM1.5SynthPop'!J$1),FALSE),0),0)</f>
        <v>122</v>
      </c>
      <c r="G851">
        <f>IFERROR(ROUND($C851*VLOOKUP($O851,'TM1.5SynthPop'!$A$2:$Q$1446,COLUMN('TM1.5SynthPop'!K$1),FALSE),0),0)</f>
        <v>187</v>
      </c>
      <c r="H851">
        <f>IFERROR(ROUND($C851*VLOOKUP($O851,'TM1.5SynthPop'!$A$2:$Q$1446,COLUMN('TM1.5SynthPop'!L$1),FALSE),0),0)</f>
        <v>142</v>
      </c>
      <c r="I851">
        <f>IFERROR(ROUND($C851*VLOOKUP($O851,'TM1.5SynthPop'!$A$2:$Q$1446,COLUMN('TM1.5SynthPop'!M$1),FALSE),0),0)</f>
        <v>82</v>
      </c>
      <c r="J851">
        <f>IFERROR(ROUND($C851*VLOOKUP($O851,'TM1.5SynthPop'!$A$2:$Q$1446,COLUMN('TM1.5SynthPop'!N$1),FALSE),0),0)</f>
        <v>212</v>
      </c>
      <c r="K851">
        <f t="shared" si="27"/>
        <v>551</v>
      </c>
      <c r="L851">
        <f>Link21_SED!E851</f>
        <v>5243</v>
      </c>
      <c r="M851">
        <f>Link21_SED!F851</f>
        <v>70</v>
      </c>
      <c r="O851">
        <v>332</v>
      </c>
    </row>
    <row r="852" spans="1:15">
      <c r="A852" t="s">
        <v>18</v>
      </c>
      <c r="B852">
        <v>851</v>
      </c>
      <c r="C852">
        <f>Link21_SED!D852</f>
        <v>1604</v>
      </c>
      <c r="D852">
        <f>IFERROR(ROUND($C852*VLOOKUP($O852,'TM1.5SynthPop'!$A$2:$Q$1446,COLUMN('TM1.5SynthPop'!$P$2),FALSE),0),)</f>
        <v>593</v>
      </c>
      <c r="E852">
        <f t="shared" si="26"/>
        <v>1011</v>
      </c>
      <c r="F852">
        <f>IFERROR(ROUND($C852*VLOOKUP($O852,'TM1.5SynthPop'!$A$2:$Q$1446,COLUMN('TM1.5SynthPop'!J$1),FALSE),0),0)</f>
        <v>89</v>
      </c>
      <c r="G852">
        <f>IFERROR(ROUND($C852*VLOOKUP($O852,'TM1.5SynthPop'!$A$2:$Q$1446,COLUMN('TM1.5SynthPop'!K$1),FALSE),0),0)</f>
        <v>112</v>
      </c>
      <c r="H852">
        <f>IFERROR(ROUND($C852*VLOOKUP($O852,'TM1.5SynthPop'!$A$2:$Q$1446,COLUMN('TM1.5SynthPop'!L$1),FALSE),0),0)</f>
        <v>259</v>
      </c>
      <c r="I852">
        <f>IFERROR(ROUND($C852*VLOOKUP($O852,'TM1.5SynthPop'!$A$2:$Q$1446,COLUMN('TM1.5SynthPop'!M$1),FALSE),0),0)</f>
        <v>178</v>
      </c>
      <c r="J852">
        <f>IFERROR(ROUND($C852*VLOOKUP($O852,'TM1.5SynthPop'!$A$2:$Q$1446,COLUMN('TM1.5SynthPop'!N$1),FALSE),0),0)</f>
        <v>349</v>
      </c>
      <c r="K852">
        <f t="shared" si="27"/>
        <v>617</v>
      </c>
      <c r="L852">
        <f>Link21_SED!E852</f>
        <v>6180</v>
      </c>
      <c r="M852">
        <f>Link21_SED!F852</f>
        <v>27</v>
      </c>
      <c r="O852">
        <v>334</v>
      </c>
    </row>
    <row r="853" spans="1:15">
      <c r="A853" t="s">
        <v>18</v>
      </c>
      <c r="B853">
        <v>852</v>
      </c>
      <c r="C853">
        <f>Link21_SED!D853</f>
        <v>1559</v>
      </c>
      <c r="D853">
        <f>IFERROR(ROUND($C853*VLOOKUP($O853,'TM1.5SynthPop'!$A$2:$Q$1446,COLUMN('TM1.5SynthPop'!$P$2),FALSE),0),)</f>
        <v>1194</v>
      </c>
      <c r="E853">
        <f t="shared" si="26"/>
        <v>365</v>
      </c>
      <c r="F853">
        <f>IFERROR(ROUND($C853*VLOOKUP($O853,'TM1.5SynthPop'!$A$2:$Q$1446,COLUMN('TM1.5SynthPop'!J$1),FALSE),0),0)</f>
        <v>28</v>
      </c>
      <c r="G853">
        <f>IFERROR(ROUND($C853*VLOOKUP($O853,'TM1.5SynthPop'!$A$2:$Q$1446,COLUMN('TM1.5SynthPop'!K$1),FALSE),0),0)</f>
        <v>50</v>
      </c>
      <c r="H853">
        <f>IFERROR(ROUND($C853*VLOOKUP($O853,'TM1.5SynthPop'!$A$2:$Q$1446,COLUMN('TM1.5SynthPop'!L$1),FALSE),0),0)</f>
        <v>235</v>
      </c>
      <c r="I853">
        <f>IFERROR(ROUND($C853*VLOOKUP($O853,'TM1.5SynthPop'!$A$2:$Q$1446,COLUMN('TM1.5SynthPop'!M$1),FALSE),0),0)</f>
        <v>230</v>
      </c>
      <c r="J853">
        <f>IFERROR(ROUND($C853*VLOOKUP($O853,'TM1.5SynthPop'!$A$2:$Q$1446,COLUMN('TM1.5SynthPop'!N$1),FALSE),0),0)</f>
        <v>360</v>
      </c>
      <c r="K853">
        <f t="shared" si="27"/>
        <v>656</v>
      </c>
      <c r="L853">
        <f>Link21_SED!E853</f>
        <v>3377</v>
      </c>
      <c r="M853">
        <f>Link21_SED!F853</f>
        <v>198</v>
      </c>
      <c r="O853">
        <v>297</v>
      </c>
    </row>
    <row r="854" spans="1:15">
      <c r="A854" t="s">
        <v>18</v>
      </c>
      <c r="B854">
        <v>853</v>
      </c>
      <c r="C854">
        <f>Link21_SED!D854</f>
        <v>678</v>
      </c>
      <c r="D854">
        <f>IFERROR(ROUND($C854*VLOOKUP($O854,'TM1.5SynthPop'!$A$2:$Q$1446,COLUMN('TM1.5SynthPop'!$P$2),FALSE),0),)</f>
        <v>536</v>
      </c>
      <c r="E854">
        <f t="shared" si="26"/>
        <v>142</v>
      </c>
      <c r="F854">
        <f>IFERROR(ROUND($C854*VLOOKUP($O854,'TM1.5SynthPop'!$A$2:$Q$1446,COLUMN('TM1.5SynthPop'!J$1),FALSE),0),0)</f>
        <v>71</v>
      </c>
      <c r="G854">
        <f>IFERROR(ROUND($C854*VLOOKUP($O854,'TM1.5SynthPop'!$A$2:$Q$1446,COLUMN('TM1.5SynthPop'!K$1),FALSE),0),0)</f>
        <v>81</v>
      </c>
      <c r="H854">
        <f>IFERROR(ROUND($C854*VLOOKUP($O854,'TM1.5SynthPop'!$A$2:$Q$1446,COLUMN('TM1.5SynthPop'!L$1),FALSE),0),0)</f>
        <v>107</v>
      </c>
      <c r="I854">
        <f>IFERROR(ROUND($C854*VLOOKUP($O854,'TM1.5SynthPop'!$A$2:$Q$1446,COLUMN('TM1.5SynthPop'!M$1),FALSE),0),0)</f>
        <v>74</v>
      </c>
      <c r="J854">
        <f>IFERROR(ROUND($C854*VLOOKUP($O854,'TM1.5SynthPop'!$A$2:$Q$1446,COLUMN('TM1.5SynthPop'!N$1),FALSE),0),0)</f>
        <v>100</v>
      </c>
      <c r="K854">
        <f t="shared" si="27"/>
        <v>245</v>
      </c>
      <c r="L854">
        <f>Link21_SED!E854</f>
        <v>1699</v>
      </c>
      <c r="M854">
        <f>Link21_SED!F854</f>
        <v>0</v>
      </c>
      <c r="O854">
        <v>336</v>
      </c>
    </row>
    <row r="855" spans="1:15">
      <c r="A855" t="s">
        <v>18</v>
      </c>
      <c r="B855">
        <v>854</v>
      </c>
      <c r="C855">
        <f>Link21_SED!D855</f>
        <v>1082</v>
      </c>
      <c r="D855">
        <f>IFERROR(ROUND($C855*VLOOKUP($O855,'TM1.5SynthPop'!$A$2:$Q$1446,COLUMN('TM1.5SynthPop'!$P$2),FALSE),0),)</f>
        <v>813</v>
      </c>
      <c r="E855">
        <f t="shared" si="26"/>
        <v>269</v>
      </c>
      <c r="F855">
        <f>IFERROR(ROUND($C855*VLOOKUP($O855,'TM1.5SynthPop'!$A$2:$Q$1446,COLUMN('TM1.5SynthPop'!J$1),FALSE),0),0)</f>
        <v>13</v>
      </c>
      <c r="G855">
        <f>IFERROR(ROUND($C855*VLOOKUP($O855,'TM1.5SynthPop'!$A$2:$Q$1446,COLUMN('TM1.5SynthPop'!K$1),FALSE),0),0)</f>
        <v>42</v>
      </c>
      <c r="H855">
        <f>IFERROR(ROUND($C855*VLOOKUP($O855,'TM1.5SynthPop'!$A$2:$Q$1446,COLUMN('TM1.5SynthPop'!L$1),FALSE),0),0)</f>
        <v>155</v>
      </c>
      <c r="I855">
        <f>IFERROR(ROUND($C855*VLOOKUP($O855,'TM1.5SynthPop'!$A$2:$Q$1446,COLUMN('TM1.5SynthPop'!M$1),FALSE),0),0)</f>
        <v>105</v>
      </c>
      <c r="J855">
        <f>IFERROR(ROUND($C855*VLOOKUP($O855,'TM1.5SynthPop'!$A$2:$Q$1446,COLUMN('TM1.5SynthPop'!N$1),FALSE),0),0)</f>
        <v>234</v>
      </c>
      <c r="K855">
        <f t="shared" si="27"/>
        <v>533</v>
      </c>
      <c r="L855">
        <f>Link21_SED!E855</f>
        <v>2974</v>
      </c>
      <c r="M855">
        <f>Link21_SED!F855</f>
        <v>11</v>
      </c>
      <c r="O855">
        <v>344</v>
      </c>
    </row>
    <row r="856" spans="1:15">
      <c r="A856" t="s">
        <v>18</v>
      </c>
      <c r="B856">
        <v>855</v>
      </c>
      <c r="C856">
        <f>Link21_SED!D856</f>
        <v>1848</v>
      </c>
      <c r="D856">
        <f>IFERROR(ROUND($C856*VLOOKUP($O856,'TM1.5SynthPop'!$A$2:$Q$1446,COLUMN('TM1.5SynthPop'!$P$2),FALSE),0),)</f>
        <v>1513</v>
      </c>
      <c r="E856">
        <f t="shared" si="26"/>
        <v>335</v>
      </c>
      <c r="F856">
        <f>IFERROR(ROUND($C856*VLOOKUP($O856,'TM1.5SynthPop'!$A$2:$Q$1446,COLUMN('TM1.5SynthPop'!J$1),FALSE),0),0)</f>
        <v>21</v>
      </c>
      <c r="G856">
        <f>IFERROR(ROUND($C856*VLOOKUP($O856,'TM1.5SynthPop'!$A$2:$Q$1446,COLUMN('TM1.5SynthPop'!K$1),FALSE),0),0)</f>
        <v>80</v>
      </c>
      <c r="H856">
        <f>IFERROR(ROUND($C856*VLOOKUP($O856,'TM1.5SynthPop'!$A$2:$Q$1446,COLUMN('TM1.5SynthPop'!L$1),FALSE),0),0)</f>
        <v>244</v>
      </c>
      <c r="I856">
        <f>IFERROR(ROUND($C856*VLOOKUP($O856,'TM1.5SynthPop'!$A$2:$Q$1446,COLUMN('TM1.5SynthPop'!M$1),FALSE),0),0)</f>
        <v>197</v>
      </c>
      <c r="J856">
        <f>IFERROR(ROUND($C856*VLOOKUP($O856,'TM1.5SynthPop'!$A$2:$Q$1446,COLUMN('TM1.5SynthPop'!N$1),FALSE),0),0)</f>
        <v>393</v>
      </c>
      <c r="K856">
        <f t="shared" si="27"/>
        <v>913</v>
      </c>
      <c r="L856">
        <f>Link21_SED!E856</f>
        <v>4012</v>
      </c>
      <c r="M856">
        <f>Link21_SED!F856</f>
        <v>9</v>
      </c>
      <c r="O856">
        <v>345</v>
      </c>
    </row>
    <row r="857" spans="1:15">
      <c r="A857" t="s">
        <v>18</v>
      </c>
      <c r="B857">
        <v>856</v>
      </c>
      <c r="C857">
        <f>Link21_SED!D857</f>
        <v>1428</v>
      </c>
      <c r="D857">
        <f>IFERROR(ROUND($C857*VLOOKUP($O857,'TM1.5SynthPop'!$A$2:$Q$1446,COLUMN('TM1.5SynthPop'!$P$2),FALSE),0),)</f>
        <v>1287</v>
      </c>
      <c r="E857">
        <f t="shared" si="26"/>
        <v>141</v>
      </c>
      <c r="F857">
        <f>IFERROR(ROUND($C857*VLOOKUP($O857,'TM1.5SynthPop'!$A$2:$Q$1446,COLUMN('TM1.5SynthPop'!J$1),FALSE),0),0)</f>
        <v>22</v>
      </c>
      <c r="G857">
        <f>IFERROR(ROUND($C857*VLOOKUP($O857,'TM1.5SynthPop'!$A$2:$Q$1446,COLUMN('TM1.5SynthPop'!K$1),FALSE),0),0)</f>
        <v>67</v>
      </c>
      <c r="H857">
        <f>IFERROR(ROUND($C857*VLOOKUP($O857,'TM1.5SynthPop'!$A$2:$Q$1446,COLUMN('TM1.5SynthPop'!L$1),FALSE),0),0)</f>
        <v>185</v>
      </c>
      <c r="I857">
        <f>IFERROR(ROUND($C857*VLOOKUP($O857,'TM1.5SynthPop'!$A$2:$Q$1446,COLUMN('TM1.5SynthPop'!M$1),FALSE),0),0)</f>
        <v>159</v>
      </c>
      <c r="J857">
        <f>IFERROR(ROUND($C857*VLOOKUP($O857,'TM1.5SynthPop'!$A$2:$Q$1446,COLUMN('TM1.5SynthPop'!N$1),FALSE),0),0)</f>
        <v>291</v>
      </c>
      <c r="K857">
        <f t="shared" si="27"/>
        <v>704</v>
      </c>
      <c r="L857">
        <f>Link21_SED!E857</f>
        <v>3129</v>
      </c>
      <c r="M857">
        <f>Link21_SED!F857</f>
        <v>9</v>
      </c>
      <c r="O857">
        <v>346</v>
      </c>
    </row>
    <row r="858" spans="1:15">
      <c r="A858" t="s">
        <v>18</v>
      </c>
      <c r="B858">
        <v>857</v>
      </c>
      <c r="C858">
        <f>Link21_SED!D858</f>
        <v>2644</v>
      </c>
      <c r="D858">
        <f>IFERROR(ROUND($C858*VLOOKUP($O858,'TM1.5SynthPop'!$A$2:$Q$1446,COLUMN('TM1.5SynthPop'!$P$2),FALSE),0),)</f>
        <v>2123</v>
      </c>
      <c r="E858">
        <f t="shared" si="26"/>
        <v>521</v>
      </c>
      <c r="F858">
        <f>IFERROR(ROUND($C858*VLOOKUP($O858,'TM1.5SynthPop'!$A$2:$Q$1446,COLUMN('TM1.5SynthPop'!J$1),FALSE),0),0)</f>
        <v>39</v>
      </c>
      <c r="G858">
        <f>IFERROR(ROUND($C858*VLOOKUP($O858,'TM1.5SynthPop'!$A$2:$Q$1446,COLUMN('TM1.5SynthPop'!K$1),FALSE),0),0)</f>
        <v>99</v>
      </c>
      <c r="H858">
        <f>IFERROR(ROUND($C858*VLOOKUP($O858,'TM1.5SynthPop'!$A$2:$Q$1446,COLUMN('TM1.5SynthPop'!L$1),FALSE),0),0)</f>
        <v>329</v>
      </c>
      <c r="I858">
        <f>IFERROR(ROUND($C858*VLOOKUP($O858,'TM1.5SynthPop'!$A$2:$Q$1446,COLUMN('TM1.5SynthPop'!M$1),FALSE),0),0)</f>
        <v>286</v>
      </c>
      <c r="J858">
        <f>IFERROR(ROUND($C858*VLOOKUP($O858,'TM1.5SynthPop'!$A$2:$Q$1446,COLUMN('TM1.5SynthPop'!N$1),FALSE),0),0)</f>
        <v>589</v>
      </c>
      <c r="K858">
        <f t="shared" si="27"/>
        <v>1302</v>
      </c>
      <c r="L858">
        <f>Link21_SED!E858</f>
        <v>5833</v>
      </c>
      <c r="M858">
        <f>Link21_SED!F858</f>
        <v>27</v>
      </c>
      <c r="O858">
        <v>298</v>
      </c>
    </row>
    <row r="859" spans="1:15">
      <c r="A859" t="s">
        <v>18</v>
      </c>
      <c r="B859">
        <v>858</v>
      </c>
      <c r="C859">
        <f>Link21_SED!D859</f>
        <v>1037</v>
      </c>
      <c r="D859">
        <f>IFERROR(ROUND($C859*VLOOKUP($O859,'TM1.5SynthPop'!$A$2:$Q$1446,COLUMN('TM1.5SynthPop'!$P$2),FALSE),0),)</f>
        <v>810</v>
      </c>
      <c r="E859">
        <f t="shared" si="26"/>
        <v>227</v>
      </c>
      <c r="F859">
        <f>IFERROR(ROUND($C859*VLOOKUP($O859,'TM1.5SynthPop'!$A$2:$Q$1446,COLUMN('TM1.5SynthPop'!J$1),FALSE),0),0)</f>
        <v>34</v>
      </c>
      <c r="G859">
        <f>IFERROR(ROUND($C859*VLOOKUP($O859,'TM1.5SynthPop'!$A$2:$Q$1446,COLUMN('TM1.5SynthPop'!K$1),FALSE),0),0)</f>
        <v>36</v>
      </c>
      <c r="H859">
        <f>IFERROR(ROUND($C859*VLOOKUP($O859,'TM1.5SynthPop'!$A$2:$Q$1446,COLUMN('TM1.5SynthPop'!L$1),FALSE),0),0)</f>
        <v>135</v>
      </c>
      <c r="I859">
        <f>IFERROR(ROUND($C859*VLOOKUP($O859,'TM1.5SynthPop'!$A$2:$Q$1446,COLUMN('TM1.5SynthPop'!M$1),FALSE),0),0)</f>
        <v>102</v>
      </c>
      <c r="J859">
        <f>IFERROR(ROUND($C859*VLOOKUP($O859,'TM1.5SynthPop'!$A$2:$Q$1446,COLUMN('TM1.5SynthPop'!N$1),FALSE),0),0)</f>
        <v>226</v>
      </c>
      <c r="K859">
        <f t="shared" si="27"/>
        <v>504</v>
      </c>
      <c r="L859">
        <f>Link21_SED!E859</f>
        <v>2588</v>
      </c>
      <c r="M859">
        <f>Link21_SED!F859</f>
        <v>0</v>
      </c>
      <c r="O859">
        <v>300</v>
      </c>
    </row>
    <row r="860" spans="1:15">
      <c r="A860" t="s">
        <v>18</v>
      </c>
      <c r="B860">
        <v>859</v>
      </c>
      <c r="C860">
        <f>Link21_SED!D860</f>
        <v>1217</v>
      </c>
      <c r="D860">
        <f>IFERROR(ROUND($C860*VLOOKUP($O860,'TM1.5SynthPop'!$A$2:$Q$1446,COLUMN('TM1.5SynthPop'!$P$2),FALSE),0),)</f>
        <v>959</v>
      </c>
      <c r="E860">
        <f t="shared" si="26"/>
        <v>258</v>
      </c>
      <c r="F860">
        <f>IFERROR(ROUND($C860*VLOOKUP($O860,'TM1.5SynthPop'!$A$2:$Q$1446,COLUMN('TM1.5SynthPop'!J$1),FALSE),0),0)</f>
        <v>12</v>
      </c>
      <c r="G860">
        <f>IFERROR(ROUND($C860*VLOOKUP($O860,'TM1.5SynthPop'!$A$2:$Q$1446,COLUMN('TM1.5SynthPop'!K$1),FALSE),0),0)</f>
        <v>36</v>
      </c>
      <c r="H860">
        <f>IFERROR(ROUND($C860*VLOOKUP($O860,'TM1.5SynthPop'!$A$2:$Q$1446,COLUMN('TM1.5SynthPop'!L$1),FALSE),0),0)</f>
        <v>152</v>
      </c>
      <c r="I860">
        <f>IFERROR(ROUND($C860*VLOOKUP($O860,'TM1.5SynthPop'!$A$2:$Q$1446,COLUMN('TM1.5SynthPop'!M$1),FALSE),0),0)</f>
        <v>123</v>
      </c>
      <c r="J860">
        <f>IFERROR(ROUND($C860*VLOOKUP($O860,'TM1.5SynthPop'!$A$2:$Q$1446,COLUMN('TM1.5SynthPop'!N$1),FALSE),0),0)</f>
        <v>287</v>
      </c>
      <c r="K860">
        <f t="shared" si="27"/>
        <v>607</v>
      </c>
      <c r="L860">
        <f>Link21_SED!E860</f>
        <v>2803</v>
      </c>
      <c r="M860">
        <f>Link21_SED!F860</f>
        <v>0</v>
      </c>
      <c r="O860">
        <v>299</v>
      </c>
    </row>
    <row r="861" spans="1:15">
      <c r="A861" t="s">
        <v>18</v>
      </c>
      <c r="B861">
        <v>860</v>
      </c>
      <c r="C861">
        <f>Link21_SED!D861</f>
        <v>2190</v>
      </c>
      <c r="D861">
        <f>IFERROR(ROUND($C861*VLOOKUP($O861,'TM1.5SynthPop'!$A$2:$Q$1446,COLUMN('TM1.5SynthPop'!$P$2),FALSE),0),)</f>
        <v>1752</v>
      </c>
      <c r="E861">
        <f t="shared" si="26"/>
        <v>438</v>
      </c>
      <c r="F861">
        <f>IFERROR(ROUND($C861*VLOOKUP($O861,'TM1.5SynthPop'!$A$2:$Q$1446,COLUMN('TM1.5SynthPop'!J$1),FALSE),0),0)</f>
        <v>193</v>
      </c>
      <c r="G861">
        <f>IFERROR(ROUND($C861*VLOOKUP($O861,'TM1.5SynthPop'!$A$2:$Q$1446,COLUMN('TM1.5SynthPop'!K$1),FALSE),0),0)</f>
        <v>268</v>
      </c>
      <c r="H861">
        <f>IFERROR(ROUND($C861*VLOOKUP($O861,'TM1.5SynthPop'!$A$2:$Q$1446,COLUMN('TM1.5SynthPop'!L$1),FALSE),0),0)</f>
        <v>347</v>
      </c>
      <c r="I861">
        <f>IFERROR(ROUND($C861*VLOOKUP($O861,'TM1.5SynthPop'!$A$2:$Q$1446,COLUMN('TM1.5SynthPop'!M$1),FALSE),0),0)</f>
        <v>252</v>
      </c>
      <c r="J861">
        <f>IFERROR(ROUND($C861*VLOOKUP($O861,'TM1.5SynthPop'!$A$2:$Q$1446,COLUMN('TM1.5SynthPop'!N$1),FALSE),0),0)</f>
        <v>308</v>
      </c>
      <c r="K861">
        <f t="shared" si="27"/>
        <v>822</v>
      </c>
      <c r="L861">
        <f>Link21_SED!E861</f>
        <v>4756</v>
      </c>
      <c r="M861">
        <f>Link21_SED!F861</f>
        <v>58</v>
      </c>
      <c r="O861">
        <v>323</v>
      </c>
    </row>
    <row r="862" spans="1:15">
      <c r="A862" t="s">
        <v>18</v>
      </c>
      <c r="B862">
        <v>861</v>
      </c>
      <c r="C862">
        <f>Link21_SED!D862</f>
        <v>2138</v>
      </c>
      <c r="D862">
        <f>IFERROR(ROUND($C862*VLOOKUP($O862,'TM1.5SynthPop'!$A$2:$Q$1446,COLUMN('TM1.5SynthPop'!$P$2),FALSE),0),)</f>
        <v>1655</v>
      </c>
      <c r="E862">
        <f t="shared" si="26"/>
        <v>483</v>
      </c>
      <c r="F862">
        <f>IFERROR(ROUND($C862*VLOOKUP($O862,'TM1.5SynthPop'!$A$2:$Q$1446,COLUMN('TM1.5SynthPop'!J$1),FALSE),0),0)</f>
        <v>43</v>
      </c>
      <c r="G862">
        <f>IFERROR(ROUND($C862*VLOOKUP($O862,'TM1.5SynthPop'!$A$2:$Q$1446,COLUMN('TM1.5SynthPop'!K$1),FALSE),0),0)</f>
        <v>121</v>
      </c>
      <c r="H862">
        <f>IFERROR(ROUND($C862*VLOOKUP($O862,'TM1.5SynthPop'!$A$2:$Q$1446,COLUMN('TM1.5SynthPop'!L$1),FALSE),0),0)</f>
        <v>292</v>
      </c>
      <c r="I862">
        <f>IFERROR(ROUND($C862*VLOOKUP($O862,'TM1.5SynthPop'!$A$2:$Q$1446,COLUMN('TM1.5SynthPop'!M$1),FALSE),0),0)</f>
        <v>245</v>
      </c>
      <c r="J862">
        <f>IFERROR(ROUND($C862*VLOOKUP($O862,'TM1.5SynthPop'!$A$2:$Q$1446,COLUMN('TM1.5SynthPop'!N$1),FALSE),0),0)</f>
        <v>427</v>
      </c>
      <c r="K862">
        <f t="shared" si="27"/>
        <v>1010</v>
      </c>
      <c r="L862">
        <f>Link21_SED!E862</f>
        <v>4906</v>
      </c>
      <c r="M862">
        <f>Link21_SED!F862</f>
        <v>41</v>
      </c>
      <c r="O862">
        <v>320</v>
      </c>
    </row>
    <row r="863" spans="1:15">
      <c r="A863" t="s">
        <v>18</v>
      </c>
      <c r="B863">
        <v>862</v>
      </c>
      <c r="C863">
        <f>Link21_SED!D863</f>
        <v>2470</v>
      </c>
      <c r="D863">
        <f>IFERROR(ROUND($C863*VLOOKUP($O863,'TM1.5SynthPop'!$A$2:$Q$1446,COLUMN('TM1.5SynthPop'!$P$2),FALSE),0),)</f>
        <v>2025</v>
      </c>
      <c r="E863">
        <f t="shared" si="26"/>
        <v>445</v>
      </c>
      <c r="F863">
        <f>IFERROR(ROUND($C863*VLOOKUP($O863,'TM1.5SynthPop'!$A$2:$Q$1446,COLUMN('TM1.5SynthPop'!J$1),FALSE),0),0)</f>
        <v>141</v>
      </c>
      <c r="G863">
        <f>IFERROR(ROUND($C863*VLOOKUP($O863,'TM1.5SynthPop'!$A$2:$Q$1446,COLUMN('TM1.5SynthPop'!K$1),FALSE),0),0)</f>
        <v>279</v>
      </c>
      <c r="H863">
        <f>IFERROR(ROUND($C863*VLOOKUP($O863,'TM1.5SynthPop'!$A$2:$Q$1446,COLUMN('TM1.5SynthPop'!L$1),FALSE),0),0)</f>
        <v>282</v>
      </c>
      <c r="I863">
        <f>IFERROR(ROUND($C863*VLOOKUP($O863,'TM1.5SynthPop'!$A$2:$Q$1446,COLUMN('TM1.5SynthPop'!M$1),FALSE),0),0)</f>
        <v>245</v>
      </c>
      <c r="J863">
        <f>IFERROR(ROUND($C863*VLOOKUP($O863,'TM1.5SynthPop'!$A$2:$Q$1446,COLUMN('TM1.5SynthPop'!N$1),FALSE),0),0)</f>
        <v>439</v>
      </c>
      <c r="K863">
        <f t="shared" si="27"/>
        <v>1084</v>
      </c>
      <c r="L863">
        <f>Link21_SED!E863</f>
        <v>5645</v>
      </c>
      <c r="M863">
        <f>Link21_SED!F863</f>
        <v>71</v>
      </c>
      <c r="O863">
        <v>301</v>
      </c>
    </row>
    <row r="864" spans="1:15">
      <c r="A864" t="s">
        <v>18</v>
      </c>
      <c r="B864">
        <v>863</v>
      </c>
      <c r="C864">
        <f>Link21_SED!D864</f>
        <v>1971</v>
      </c>
      <c r="D864">
        <f>IFERROR(ROUND($C864*VLOOKUP($O864,'TM1.5SynthPop'!$A$2:$Q$1446,COLUMN('TM1.5SynthPop'!$P$2),FALSE),0),)</f>
        <v>1561</v>
      </c>
      <c r="E864">
        <f t="shared" si="26"/>
        <v>410</v>
      </c>
      <c r="F864">
        <f>IFERROR(ROUND($C864*VLOOKUP($O864,'TM1.5SynthPop'!$A$2:$Q$1446,COLUMN('TM1.5SynthPop'!J$1),FALSE),0),0)</f>
        <v>25</v>
      </c>
      <c r="G864">
        <f>IFERROR(ROUND($C864*VLOOKUP($O864,'TM1.5SynthPop'!$A$2:$Q$1446,COLUMN('TM1.5SynthPop'!K$1),FALSE),0),0)</f>
        <v>85</v>
      </c>
      <c r="H864">
        <f>IFERROR(ROUND($C864*VLOOKUP($O864,'TM1.5SynthPop'!$A$2:$Q$1446,COLUMN('TM1.5SynthPop'!L$1),FALSE),0),0)</f>
        <v>281</v>
      </c>
      <c r="I864">
        <f>IFERROR(ROUND($C864*VLOOKUP($O864,'TM1.5SynthPop'!$A$2:$Q$1446,COLUMN('TM1.5SynthPop'!M$1),FALSE),0),0)</f>
        <v>215</v>
      </c>
      <c r="J864">
        <f>IFERROR(ROUND($C864*VLOOKUP($O864,'TM1.5SynthPop'!$A$2:$Q$1446,COLUMN('TM1.5SynthPop'!N$1),FALSE),0),0)</f>
        <v>405</v>
      </c>
      <c r="K864">
        <f t="shared" si="27"/>
        <v>960</v>
      </c>
      <c r="L864">
        <f>Link21_SED!E864</f>
        <v>4432</v>
      </c>
      <c r="M864">
        <f>Link21_SED!F864</f>
        <v>20</v>
      </c>
      <c r="O864">
        <v>322</v>
      </c>
    </row>
    <row r="865" spans="1:15">
      <c r="A865" t="s">
        <v>18</v>
      </c>
      <c r="B865">
        <v>864</v>
      </c>
      <c r="C865">
        <f>Link21_SED!D865</f>
        <v>752</v>
      </c>
      <c r="D865">
        <f>IFERROR(ROUND($C865*VLOOKUP($O865,'TM1.5SynthPop'!$A$2:$Q$1446,COLUMN('TM1.5SynthPop'!$P$2),FALSE),0),)</f>
        <v>593</v>
      </c>
      <c r="E865">
        <f t="shared" si="26"/>
        <v>159</v>
      </c>
      <c r="F865">
        <f>IFERROR(ROUND($C865*VLOOKUP($O865,'TM1.5SynthPop'!$A$2:$Q$1446,COLUMN('TM1.5SynthPop'!J$1),FALSE),0),0)</f>
        <v>29</v>
      </c>
      <c r="G865">
        <f>IFERROR(ROUND($C865*VLOOKUP($O865,'TM1.5SynthPop'!$A$2:$Q$1446,COLUMN('TM1.5SynthPop'!K$1),FALSE),0),0)</f>
        <v>55</v>
      </c>
      <c r="H865">
        <f>IFERROR(ROUND($C865*VLOOKUP($O865,'TM1.5SynthPop'!$A$2:$Q$1446,COLUMN('TM1.5SynthPop'!L$1),FALSE),0),0)</f>
        <v>87</v>
      </c>
      <c r="I865">
        <f>IFERROR(ROUND($C865*VLOOKUP($O865,'TM1.5SynthPop'!$A$2:$Q$1446,COLUMN('TM1.5SynthPop'!M$1),FALSE),0),0)</f>
        <v>89</v>
      </c>
      <c r="J865">
        <f>IFERROR(ROUND($C865*VLOOKUP($O865,'TM1.5SynthPop'!$A$2:$Q$1446,COLUMN('TM1.5SynthPop'!N$1),FALSE),0),0)</f>
        <v>154</v>
      </c>
      <c r="K865">
        <f t="shared" si="27"/>
        <v>338</v>
      </c>
      <c r="L865">
        <f>Link21_SED!E865</f>
        <v>1831</v>
      </c>
      <c r="M865">
        <f>Link21_SED!F865</f>
        <v>0</v>
      </c>
      <c r="O865">
        <v>342</v>
      </c>
    </row>
    <row r="866" spans="1:15">
      <c r="A866" t="s">
        <v>18</v>
      </c>
      <c r="B866">
        <v>865</v>
      </c>
      <c r="C866">
        <f>Link21_SED!D866</f>
        <v>1674</v>
      </c>
      <c r="D866">
        <f>IFERROR(ROUND($C866*VLOOKUP($O866,'TM1.5SynthPop'!$A$2:$Q$1446,COLUMN('TM1.5SynthPop'!$P$2),FALSE),0),)</f>
        <v>728</v>
      </c>
      <c r="E866">
        <f t="shared" si="26"/>
        <v>946</v>
      </c>
      <c r="F866">
        <f>IFERROR(ROUND($C866*VLOOKUP($O866,'TM1.5SynthPop'!$A$2:$Q$1446,COLUMN('TM1.5SynthPop'!J$1),FALSE),0),0)</f>
        <v>164</v>
      </c>
      <c r="G866">
        <f>IFERROR(ROUND($C866*VLOOKUP($O866,'TM1.5SynthPop'!$A$2:$Q$1446,COLUMN('TM1.5SynthPop'!K$1),FALSE),0),0)</f>
        <v>273</v>
      </c>
      <c r="H866">
        <f>IFERROR(ROUND($C866*VLOOKUP($O866,'TM1.5SynthPop'!$A$2:$Q$1446,COLUMN('TM1.5SynthPop'!L$1),FALSE),0),0)</f>
        <v>248</v>
      </c>
      <c r="I866">
        <f>IFERROR(ROUND($C866*VLOOKUP($O866,'TM1.5SynthPop'!$A$2:$Q$1446,COLUMN('TM1.5SynthPop'!M$1),FALSE),0),0)</f>
        <v>181</v>
      </c>
      <c r="J866">
        <f>IFERROR(ROUND($C866*VLOOKUP($O866,'TM1.5SynthPop'!$A$2:$Q$1446,COLUMN('TM1.5SynthPop'!N$1),FALSE),0),0)</f>
        <v>313</v>
      </c>
      <c r="K866">
        <f t="shared" si="27"/>
        <v>495</v>
      </c>
      <c r="L866">
        <f>Link21_SED!E866</f>
        <v>5443</v>
      </c>
      <c r="M866">
        <f>Link21_SED!F866</f>
        <v>1</v>
      </c>
      <c r="O866">
        <v>331</v>
      </c>
    </row>
    <row r="867" spans="1:15">
      <c r="A867" t="s">
        <v>18</v>
      </c>
      <c r="B867">
        <v>866</v>
      </c>
      <c r="C867">
        <f>Link21_SED!D867</f>
        <v>2911</v>
      </c>
      <c r="D867">
        <f>IFERROR(ROUND($C867*VLOOKUP($O867,'TM1.5SynthPop'!$A$2:$Q$1446,COLUMN('TM1.5SynthPop'!$P$2),FALSE),0),)</f>
        <v>1360</v>
      </c>
      <c r="E867">
        <f t="shared" si="26"/>
        <v>1551</v>
      </c>
      <c r="F867">
        <f>IFERROR(ROUND($C867*VLOOKUP($O867,'TM1.5SynthPop'!$A$2:$Q$1446,COLUMN('TM1.5SynthPop'!J$1),FALSE),0),0)</f>
        <v>145</v>
      </c>
      <c r="G867">
        <f>IFERROR(ROUND($C867*VLOOKUP($O867,'TM1.5SynthPop'!$A$2:$Q$1446,COLUMN('TM1.5SynthPop'!K$1),FALSE),0),0)</f>
        <v>248</v>
      </c>
      <c r="H867">
        <f>IFERROR(ROUND($C867*VLOOKUP($O867,'TM1.5SynthPop'!$A$2:$Q$1446,COLUMN('TM1.5SynthPop'!L$1),FALSE),0),0)</f>
        <v>473</v>
      </c>
      <c r="I867">
        <f>IFERROR(ROUND($C867*VLOOKUP($O867,'TM1.5SynthPop'!$A$2:$Q$1446,COLUMN('TM1.5SynthPop'!M$1),FALSE),0),0)</f>
        <v>283</v>
      </c>
      <c r="J867">
        <f>IFERROR(ROUND($C867*VLOOKUP($O867,'TM1.5SynthPop'!$A$2:$Q$1446,COLUMN('TM1.5SynthPop'!N$1),FALSE),0),0)</f>
        <v>550</v>
      </c>
      <c r="K867">
        <f t="shared" si="27"/>
        <v>1212</v>
      </c>
      <c r="L867">
        <f>Link21_SED!E867</f>
        <v>9280</v>
      </c>
      <c r="M867">
        <f>Link21_SED!F867</f>
        <v>81</v>
      </c>
      <c r="O867">
        <v>333</v>
      </c>
    </row>
    <row r="868" spans="1:15">
      <c r="A868" t="s">
        <v>18</v>
      </c>
      <c r="B868">
        <v>867</v>
      </c>
      <c r="C868">
        <f>Link21_SED!D868</f>
        <v>2742</v>
      </c>
      <c r="D868">
        <f>IFERROR(ROUND($C868*VLOOKUP($O868,'TM1.5SynthPop'!$A$2:$Q$1446,COLUMN('TM1.5SynthPop'!$P$2),FALSE),0),)</f>
        <v>1549</v>
      </c>
      <c r="E868">
        <f t="shared" si="26"/>
        <v>1193</v>
      </c>
      <c r="F868">
        <f>IFERROR(ROUND($C868*VLOOKUP($O868,'TM1.5SynthPop'!$A$2:$Q$1446,COLUMN('TM1.5SynthPop'!J$1),FALSE),0),0)</f>
        <v>80</v>
      </c>
      <c r="G868">
        <f>IFERROR(ROUND($C868*VLOOKUP($O868,'TM1.5SynthPop'!$A$2:$Q$1446,COLUMN('TM1.5SynthPop'!K$1),FALSE),0),0)</f>
        <v>200</v>
      </c>
      <c r="H868">
        <f>IFERROR(ROUND($C868*VLOOKUP($O868,'TM1.5SynthPop'!$A$2:$Q$1446,COLUMN('TM1.5SynthPop'!L$1),FALSE),0),0)</f>
        <v>471</v>
      </c>
      <c r="I868">
        <f>IFERROR(ROUND($C868*VLOOKUP($O868,'TM1.5SynthPop'!$A$2:$Q$1446,COLUMN('TM1.5SynthPop'!M$1),FALSE),0),0)</f>
        <v>362</v>
      </c>
      <c r="J868">
        <f>IFERROR(ROUND($C868*VLOOKUP($O868,'TM1.5SynthPop'!$A$2:$Q$1446,COLUMN('TM1.5SynthPop'!N$1),FALSE),0),0)</f>
        <v>621</v>
      </c>
      <c r="K868">
        <f t="shared" si="27"/>
        <v>1008</v>
      </c>
      <c r="L868">
        <f>Link21_SED!E868</f>
        <v>7198</v>
      </c>
      <c r="M868">
        <f>Link21_SED!F868</f>
        <v>45</v>
      </c>
      <c r="O868">
        <v>335</v>
      </c>
    </row>
    <row r="869" spans="1:15">
      <c r="A869" t="s">
        <v>18</v>
      </c>
      <c r="B869">
        <v>868</v>
      </c>
      <c r="C869">
        <f>Link21_SED!D869</f>
        <v>843</v>
      </c>
      <c r="D869">
        <f>IFERROR(ROUND($C869*VLOOKUP($O869,'TM1.5SynthPop'!$A$2:$Q$1446,COLUMN('TM1.5SynthPop'!$P$2),FALSE),0),)</f>
        <v>766</v>
      </c>
      <c r="E869">
        <f t="shared" si="26"/>
        <v>77</v>
      </c>
      <c r="F869">
        <f>IFERROR(ROUND($C869*VLOOKUP($O869,'TM1.5SynthPop'!$A$2:$Q$1446,COLUMN('TM1.5SynthPop'!J$1),FALSE),0),0)</f>
        <v>191</v>
      </c>
      <c r="G869">
        <f>IFERROR(ROUND($C869*VLOOKUP($O869,'TM1.5SynthPop'!$A$2:$Q$1446,COLUMN('TM1.5SynthPop'!K$1),FALSE),0),0)</f>
        <v>195</v>
      </c>
      <c r="H869">
        <f>IFERROR(ROUND($C869*VLOOKUP($O869,'TM1.5SynthPop'!$A$2:$Q$1446,COLUMN('TM1.5SynthPop'!L$1),FALSE),0),0)</f>
        <v>101</v>
      </c>
      <c r="I869">
        <f>IFERROR(ROUND($C869*VLOOKUP($O869,'TM1.5SynthPop'!$A$2:$Q$1446,COLUMN('TM1.5SynthPop'!M$1),FALSE),0),0)</f>
        <v>69</v>
      </c>
      <c r="J869">
        <f>IFERROR(ROUND($C869*VLOOKUP($O869,'TM1.5SynthPop'!$A$2:$Q$1446,COLUMN('TM1.5SynthPop'!N$1),FALSE),0),0)</f>
        <v>89</v>
      </c>
      <c r="K869">
        <f t="shared" si="27"/>
        <v>198</v>
      </c>
      <c r="L869">
        <f>Link21_SED!E869</f>
        <v>1494</v>
      </c>
      <c r="M869">
        <f>Link21_SED!F869</f>
        <v>45</v>
      </c>
      <c r="O869">
        <v>340</v>
      </c>
    </row>
    <row r="870" spans="1:15">
      <c r="A870" t="s">
        <v>18</v>
      </c>
      <c r="B870">
        <v>869</v>
      </c>
      <c r="C870">
        <f>Link21_SED!D870</f>
        <v>212</v>
      </c>
      <c r="D870">
        <f>IFERROR(ROUND($C870*VLOOKUP($O870,'TM1.5SynthPop'!$A$2:$Q$1446,COLUMN('TM1.5SynthPop'!$P$2),FALSE),0),)</f>
        <v>167</v>
      </c>
      <c r="E870">
        <f t="shared" si="26"/>
        <v>45</v>
      </c>
      <c r="F870">
        <f>IFERROR(ROUND($C870*VLOOKUP($O870,'TM1.5SynthPop'!$A$2:$Q$1446,COLUMN('TM1.5SynthPop'!J$1),FALSE),0),0)</f>
        <v>8</v>
      </c>
      <c r="G870">
        <f>IFERROR(ROUND($C870*VLOOKUP($O870,'TM1.5SynthPop'!$A$2:$Q$1446,COLUMN('TM1.5SynthPop'!K$1),FALSE),0),0)</f>
        <v>15</v>
      </c>
      <c r="H870">
        <f>IFERROR(ROUND($C870*VLOOKUP($O870,'TM1.5SynthPop'!$A$2:$Q$1446,COLUMN('TM1.5SynthPop'!L$1),FALSE),0),0)</f>
        <v>25</v>
      </c>
      <c r="I870">
        <f>IFERROR(ROUND($C870*VLOOKUP($O870,'TM1.5SynthPop'!$A$2:$Q$1446,COLUMN('TM1.5SynthPop'!M$1),FALSE),0),0)</f>
        <v>25</v>
      </c>
      <c r="J870">
        <f>IFERROR(ROUND($C870*VLOOKUP($O870,'TM1.5SynthPop'!$A$2:$Q$1446,COLUMN('TM1.5SynthPop'!N$1),FALSE),0),0)</f>
        <v>43</v>
      </c>
      <c r="K870">
        <f t="shared" si="27"/>
        <v>96</v>
      </c>
      <c r="L870">
        <f>Link21_SED!E870</f>
        <v>503</v>
      </c>
      <c r="M870">
        <f>Link21_SED!F870</f>
        <v>654</v>
      </c>
      <c r="O870">
        <v>342</v>
      </c>
    </row>
    <row r="871" spans="1:15">
      <c r="A871" t="s">
        <v>18</v>
      </c>
      <c r="B871">
        <v>870</v>
      </c>
      <c r="C871">
        <f>Link21_SED!D871</f>
        <v>471</v>
      </c>
      <c r="D871">
        <f>IFERROR(ROUND($C871*VLOOKUP($O871,'TM1.5SynthPop'!$A$2:$Q$1446,COLUMN('TM1.5SynthPop'!$P$2),FALSE),0),)</f>
        <v>371</v>
      </c>
      <c r="E871">
        <f t="shared" si="26"/>
        <v>100</v>
      </c>
      <c r="F871">
        <f>IFERROR(ROUND($C871*VLOOKUP($O871,'TM1.5SynthPop'!$A$2:$Q$1446,COLUMN('TM1.5SynthPop'!J$1),FALSE),0),0)</f>
        <v>18</v>
      </c>
      <c r="G871">
        <f>IFERROR(ROUND($C871*VLOOKUP($O871,'TM1.5SynthPop'!$A$2:$Q$1446,COLUMN('TM1.5SynthPop'!K$1),FALSE),0),0)</f>
        <v>34</v>
      </c>
      <c r="H871">
        <f>IFERROR(ROUND($C871*VLOOKUP($O871,'TM1.5SynthPop'!$A$2:$Q$1446,COLUMN('TM1.5SynthPop'!L$1),FALSE),0),0)</f>
        <v>54</v>
      </c>
      <c r="I871">
        <f>IFERROR(ROUND($C871*VLOOKUP($O871,'TM1.5SynthPop'!$A$2:$Q$1446,COLUMN('TM1.5SynthPop'!M$1),FALSE),0),0)</f>
        <v>56</v>
      </c>
      <c r="J871">
        <f>IFERROR(ROUND($C871*VLOOKUP($O871,'TM1.5SynthPop'!$A$2:$Q$1446,COLUMN('TM1.5SynthPop'!N$1),FALSE),0),0)</f>
        <v>96</v>
      </c>
      <c r="K871">
        <f t="shared" si="27"/>
        <v>213</v>
      </c>
      <c r="L871">
        <f>Link21_SED!E871</f>
        <v>1058</v>
      </c>
      <c r="M871">
        <f>Link21_SED!F871</f>
        <v>0</v>
      </c>
      <c r="O871">
        <v>342</v>
      </c>
    </row>
    <row r="872" spans="1:15">
      <c r="A872" t="s">
        <v>18</v>
      </c>
      <c r="B872">
        <v>871</v>
      </c>
      <c r="C872">
        <f>Link21_SED!D872</f>
        <v>746</v>
      </c>
      <c r="D872">
        <f>IFERROR(ROUND($C872*VLOOKUP($O872,'TM1.5SynthPop'!$A$2:$Q$1446,COLUMN('TM1.5SynthPop'!$P$2),FALSE),0),)</f>
        <v>503</v>
      </c>
      <c r="E872">
        <f t="shared" si="26"/>
        <v>243</v>
      </c>
      <c r="F872">
        <f>IFERROR(ROUND($C872*VLOOKUP($O872,'TM1.5SynthPop'!$A$2:$Q$1446,COLUMN('TM1.5SynthPop'!J$1),FALSE),0),0)</f>
        <v>71</v>
      </c>
      <c r="G872">
        <f>IFERROR(ROUND($C872*VLOOKUP($O872,'TM1.5SynthPop'!$A$2:$Q$1446,COLUMN('TM1.5SynthPop'!K$1),FALSE),0),0)</f>
        <v>130</v>
      </c>
      <c r="H872">
        <f>IFERROR(ROUND($C872*VLOOKUP($O872,'TM1.5SynthPop'!$A$2:$Q$1446,COLUMN('TM1.5SynthPop'!L$1),FALSE),0),0)</f>
        <v>64</v>
      </c>
      <c r="I872">
        <f>IFERROR(ROUND($C872*VLOOKUP($O872,'TM1.5SynthPop'!$A$2:$Q$1446,COLUMN('TM1.5SynthPop'!M$1),FALSE),0),0)</f>
        <v>55</v>
      </c>
      <c r="J872">
        <f>IFERROR(ROUND($C872*VLOOKUP($O872,'TM1.5SynthPop'!$A$2:$Q$1446,COLUMN('TM1.5SynthPop'!N$1),FALSE),0),0)</f>
        <v>105</v>
      </c>
      <c r="K872">
        <f t="shared" si="27"/>
        <v>321</v>
      </c>
      <c r="L872">
        <f>Link21_SED!E872</f>
        <v>1832</v>
      </c>
      <c r="M872">
        <f>Link21_SED!F872</f>
        <v>0</v>
      </c>
      <c r="O872">
        <v>310</v>
      </c>
    </row>
    <row r="873" spans="1:15">
      <c r="A873" t="s">
        <v>18</v>
      </c>
      <c r="B873">
        <v>872</v>
      </c>
      <c r="C873">
        <f>Link21_SED!D873</f>
        <v>409</v>
      </c>
      <c r="D873">
        <f>IFERROR(ROUND($C873*VLOOKUP($O873,'TM1.5SynthPop'!$A$2:$Q$1446,COLUMN('TM1.5SynthPop'!$P$2),FALSE),0),)</f>
        <v>324</v>
      </c>
      <c r="E873">
        <f t="shared" si="26"/>
        <v>85</v>
      </c>
      <c r="F873">
        <f>IFERROR(ROUND($C873*VLOOKUP($O873,'TM1.5SynthPop'!$A$2:$Q$1446,COLUMN('TM1.5SynthPop'!J$1),FALSE),0),0)</f>
        <v>8</v>
      </c>
      <c r="G873">
        <f>IFERROR(ROUND($C873*VLOOKUP($O873,'TM1.5SynthPop'!$A$2:$Q$1446,COLUMN('TM1.5SynthPop'!K$1),FALSE),0),0)</f>
        <v>21</v>
      </c>
      <c r="H873">
        <f>IFERROR(ROUND($C873*VLOOKUP($O873,'TM1.5SynthPop'!$A$2:$Q$1446,COLUMN('TM1.5SynthPop'!L$1),FALSE),0),0)</f>
        <v>46</v>
      </c>
      <c r="I873">
        <f>IFERROR(ROUND($C873*VLOOKUP($O873,'TM1.5SynthPop'!$A$2:$Q$1446,COLUMN('TM1.5SynthPop'!M$1),FALSE),0),0)</f>
        <v>61</v>
      </c>
      <c r="J873">
        <f>IFERROR(ROUND($C873*VLOOKUP($O873,'TM1.5SynthPop'!$A$2:$Q$1446,COLUMN('TM1.5SynthPop'!N$1),FALSE),0),0)</f>
        <v>62</v>
      </c>
      <c r="K873">
        <f t="shared" si="27"/>
        <v>211</v>
      </c>
      <c r="L873">
        <f>Link21_SED!E873</f>
        <v>1011</v>
      </c>
      <c r="M873">
        <f>Link21_SED!F873</f>
        <v>0</v>
      </c>
      <c r="O873">
        <v>319</v>
      </c>
    </row>
    <row r="874" spans="1:15">
      <c r="A874" t="s">
        <v>18</v>
      </c>
      <c r="B874">
        <v>873</v>
      </c>
      <c r="C874">
        <f>Link21_SED!D874</f>
        <v>269</v>
      </c>
      <c r="D874">
        <f>IFERROR(ROUND($C874*VLOOKUP($O874,'TM1.5SynthPop'!$A$2:$Q$1446,COLUMN('TM1.5SynthPop'!$P$2),FALSE),0),)</f>
        <v>203</v>
      </c>
      <c r="E874">
        <f t="shared" si="26"/>
        <v>66</v>
      </c>
      <c r="F874">
        <f>IFERROR(ROUND($C874*VLOOKUP($O874,'TM1.5SynthPop'!$A$2:$Q$1446,COLUMN('TM1.5SynthPop'!J$1),FALSE),0),0)</f>
        <v>35</v>
      </c>
      <c r="G874">
        <f>IFERROR(ROUND($C874*VLOOKUP($O874,'TM1.5SynthPop'!$A$2:$Q$1446,COLUMN('TM1.5SynthPop'!K$1),FALSE),0),0)</f>
        <v>32</v>
      </c>
      <c r="H874">
        <f>IFERROR(ROUND($C874*VLOOKUP($O874,'TM1.5SynthPop'!$A$2:$Q$1446,COLUMN('TM1.5SynthPop'!L$1),FALSE),0),0)</f>
        <v>30</v>
      </c>
      <c r="I874">
        <f>IFERROR(ROUND($C874*VLOOKUP($O874,'TM1.5SynthPop'!$A$2:$Q$1446,COLUMN('TM1.5SynthPop'!M$1),FALSE),0),0)</f>
        <v>27</v>
      </c>
      <c r="J874">
        <f>IFERROR(ROUND($C874*VLOOKUP($O874,'TM1.5SynthPop'!$A$2:$Q$1446,COLUMN('TM1.5SynthPop'!N$1),FALSE),0),0)</f>
        <v>48</v>
      </c>
      <c r="K874">
        <f t="shared" si="27"/>
        <v>97</v>
      </c>
      <c r="L874">
        <f>Link21_SED!E874</f>
        <v>674</v>
      </c>
      <c r="M874">
        <f>Link21_SED!F874</f>
        <v>0</v>
      </c>
      <c r="O874">
        <v>339</v>
      </c>
    </row>
    <row r="875" spans="1:15">
      <c r="A875" t="s">
        <v>18</v>
      </c>
      <c r="B875">
        <v>874</v>
      </c>
      <c r="C875">
        <f>Link21_SED!D875</f>
        <v>331</v>
      </c>
      <c r="D875">
        <f>IFERROR(ROUND($C875*VLOOKUP($O875,'TM1.5SynthPop'!$A$2:$Q$1446,COLUMN('TM1.5SynthPop'!$P$2),FALSE),0),)</f>
        <v>250</v>
      </c>
      <c r="E875">
        <f t="shared" si="26"/>
        <v>81</v>
      </c>
      <c r="F875">
        <f>IFERROR(ROUND($C875*VLOOKUP($O875,'TM1.5SynthPop'!$A$2:$Q$1446,COLUMN('TM1.5SynthPop'!J$1),FALSE),0),0)</f>
        <v>43</v>
      </c>
      <c r="G875">
        <f>IFERROR(ROUND($C875*VLOOKUP($O875,'TM1.5SynthPop'!$A$2:$Q$1446,COLUMN('TM1.5SynthPop'!K$1),FALSE),0),0)</f>
        <v>39</v>
      </c>
      <c r="H875">
        <f>IFERROR(ROUND($C875*VLOOKUP($O875,'TM1.5SynthPop'!$A$2:$Q$1446,COLUMN('TM1.5SynthPop'!L$1),FALSE),0),0)</f>
        <v>37</v>
      </c>
      <c r="I875">
        <f>IFERROR(ROUND($C875*VLOOKUP($O875,'TM1.5SynthPop'!$A$2:$Q$1446,COLUMN('TM1.5SynthPop'!M$1),FALSE),0),0)</f>
        <v>33</v>
      </c>
      <c r="J875">
        <f>IFERROR(ROUND($C875*VLOOKUP($O875,'TM1.5SynthPop'!$A$2:$Q$1446,COLUMN('TM1.5SynthPop'!N$1),FALSE),0),0)</f>
        <v>59</v>
      </c>
      <c r="K875">
        <f t="shared" si="27"/>
        <v>120</v>
      </c>
      <c r="L875">
        <f>Link21_SED!E875</f>
        <v>824</v>
      </c>
      <c r="M875">
        <f>Link21_SED!F875</f>
        <v>0</v>
      </c>
      <c r="O875">
        <v>339</v>
      </c>
    </row>
    <row r="876" spans="1:15">
      <c r="A876" t="s">
        <v>18</v>
      </c>
      <c r="B876">
        <v>875</v>
      </c>
      <c r="C876">
        <f>Link21_SED!D876</f>
        <v>440</v>
      </c>
      <c r="D876">
        <f>IFERROR(ROUND($C876*VLOOKUP($O876,'TM1.5SynthPop'!$A$2:$Q$1446,COLUMN('TM1.5SynthPop'!$P$2),FALSE),0),)</f>
        <v>332</v>
      </c>
      <c r="E876">
        <f t="shared" si="26"/>
        <v>108</v>
      </c>
      <c r="F876">
        <f>IFERROR(ROUND($C876*VLOOKUP($O876,'TM1.5SynthPop'!$A$2:$Q$1446,COLUMN('TM1.5SynthPop'!J$1),FALSE),0),0)</f>
        <v>58</v>
      </c>
      <c r="G876">
        <f>IFERROR(ROUND($C876*VLOOKUP($O876,'TM1.5SynthPop'!$A$2:$Q$1446,COLUMN('TM1.5SynthPop'!K$1),FALSE),0),0)</f>
        <v>52</v>
      </c>
      <c r="H876">
        <f>IFERROR(ROUND($C876*VLOOKUP($O876,'TM1.5SynthPop'!$A$2:$Q$1446,COLUMN('TM1.5SynthPop'!L$1),FALSE),0),0)</f>
        <v>49</v>
      </c>
      <c r="I876">
        <f>IFERROR(ROUND($C876*VLOOKUP($O876,'TM1.5SynthPop'!$A$2:$Q$1446,COLUMN('TM1.5SynthPop'!M$1),FALSE),0),0)</f>
        <v>45</v>
      </c>
      <c r="J876">
        <f>IFERROR(ROUND($C876*VLOOKUP($O876,'TM1.5SynthPop'!$A$2:$Q$1446,COLUMN('TM1.5SynthPop'!N$1),FALSE),0),0)</f>
        <v>78</v>
      </c>
      <c r="K876">
        <f t="shared" si="27"/>
        <v>158</v>
      </c>
      <c r="L876">
        <f>Link21_SED!E876</f>
        <v>1046</v>
      </c>
      <c r="M876">
        <f>Link21_SED!F876</f>
        <v>0</v>
      </c>
      <c r="O876">
        <v>339</v>
      </c>
    </row>
    <row r="877" spans="1:15">
      <c r="A877" t="s">
        <v>18</v>
      </c>
      <c r="B877">
        <v>876</v>
      </c>
      <c r="C877">
        <f>Link21_SED!D877</f>
        <v>837</v>
      </c>
      <c r="D877">
        <f>IFERROR(ROUND($C877*VLOOKUP($O877,'TM1.5SynthPop'!$A$2:$Q$1446,COLUMN('TM1.5SynthPop'!$P$2),FALSE),0),)</f>
        <v>630</v>
      </c>
      <c r="E877">
        <f t="shared" ref="E877:E940" si="28">C877-D877</f>
        <v>207</v>
      </c>
      <c r="F877">
        <f>IFERROR(ROUND($C877*VLOOKUP($O877,'TM1.5SynthPop'!$A$2:$Q$1446,COLUMN('TM1.5SynthPop'!J$1),FALSE),0),0)</f>
        <v>32</v>
      </c>
      <c r="G877">
        <f>IFERROR(ROUND($C877*VLOOKUP($O877,'TM1.5SynthPop'!$A$2:$Q$1446,COLUMN('TM1.5SynthPop'!K$1),FALSE),0),0)</f>
        <v>62</v>
      </c>
      <c r="H877">
        <f>IFERROR(ROUND($C877*VLOOKUP($O877,'TM1.5SynthPop'!$A$2:$Q$1446,COLUMN('TM1.5SynthPop'!L$1),FALSE),0),0)</f>
        <v>103</v>
      </c>
      <c r="I877">
        <f>IFERROR(ROUND($C877*VLOOKUP($O877,'TM1.5SynthPop'!$A$2:$Q$1446,COLUMN('TM1.5SynthPop'!M$1),FALSE),0),0)</f>
        <v>112</v>
      </c>
      <c r="J877">
        <f>IFERROR(ROUND($C877*VLOOKUP($O877,'TM1.5SynthPop'!$A$2:$Q$1446,COLUMN('TM1.5SynthPop'!N$1),FALSE),0),0)</f>
        <v>122</v>
      </c>
      <c r="K877">
        <f t="shared" ref="K877:K940" si="29">C877-SUM(F877:J877)</f>
        <v>406</v>
      </c>
      <c r="L877">
        <f>Link21_SED!E877</f>
        <v>2019</v>
      </c>
      <c r="M877">
        <f>Link21_SED!F877</f>
        <v>46</v>
      </c>
      <c r="O877">
        <v>308</v>
      </c>
    </row>
    <row r="878" spans="1:15">
      <c r="A878" t="s">
        <v>18</v>
      </c>
      <c r="B878">
        <v>877</v>
      </c>
      <c r="C878">
        <f>Link21_SED!D878</f>
        <v>1073</v>
      </c>
      <c r="D878">
        <f>IFERROR(ROUND($C878*VLOOKUP($O878,'TM1.5SynthPop'!$A$2:$Q$1446,COLUMN('TM1.5SynthPop'!$P$2),FALSE),0),)</f>
        <v>814</v>
      </c>
      <c r="E878">
        <f t="shared" si="28"/>
        <v>259</v>
      </c>
      <c r="F878">
        <f>IFERROR(ROUND($C878*VLOOKUP($O878,'TM1.5SynthPop'!$A$2:$Q$1446,COLUMN('TM1.5SynthPop'!J$1),FALSE),0),0)</f>
        <v>21</v>
      </c>
      <c r="G878">
        <f>IFERROR(ROUND($C878*VLOOKUP($O878,'TM1.5SynthPop'!$A$2:$Q$1446,COLUMN('TM1.5SynthPop'!K$1),FALSE),0),0)</f>
        <v>109</v>
      </c>
      <c r="H878">
        <f>IFERROR(ROUND($C878*VLOOKUP($O878,'TM1.5SynthPop'!$A$2:$Q$1446,COLUMN('TM1.5SynthPop'!L$1),FALSE),0),0)</f>
        <v>110</v>
      </c>
      <c r="I878">
        <f>IFERROR(ROUND($C878*VLOOKUP($O878,'TM1.5SynthPop'!$A$2:$Q$1446,COLUMN('TM1.5SynthPop'!M$1),FALSE),0),0)</f>
        <v>99</v>
      </c>
      <c r="J878">
        <f>IFERROR(ROUND($C878*VLOOKUP($O878,'TM1.5SynthPop'!$A$2:$Q$1446,COLUMN('TM1.5SynthPop'!N$1),FALSE),0),0)</f>
        <v>204</v>
      </c>
      <c r="K878">
        <f t="shared" si="29"/>
        <v>530</v>
      </c>
      <c r="L878">
        <f>Link21_SED!E878</f>
        <v>2546</v>
      </c>
      <c r="M878">
        <f>Link21_SED!F878</f>
        <v>0</v>
      </c>
      <c r="O878">
        <v>307</v>
      </c>
    </row>
    <row r="879" spans="1:15">
      <c r="A879" t="s">
        <v>18</v>
      </c>
      <c r="B879">
        <v>878</v>
      </c>
      <c r="C879">
        <f>Link21_SED!D879</f>
        <v>822</v>
      </c>
      <c r="D879">
        <f>IFERROR(ROUND($C879*VLOOKUP($O879,'TM1.5SynthPop'!$A$2:$Q$1446,COLUMN('TM1.5SynthPop'!$P$2),FALSE),0),)</f>
        <v>624</v>
      </c>
      <c r="E879">
        <f t="shared" si="28"/>
        <v>198</v>
      </c>
      <c r="F879">
        <f>IFERROR(ROUND($C879*VLOOKUP($O879,'TM1.5SynthPop'!$A$2:$Q$1446,COLUMN('TM1.5SynthPop'!J$1),FALSE),0),0)</f>
        <v>16</v>
      </c>
      <c r="G879">
        <f>IFERROR(ROUND($C879*VLOOKUP($O879,'TM1.5SynthPop'!$A$2:$Q$1446,COLUMN('TM1.5SynthPop'!K$1),FALSE),0),0)</f>
        <v>83</v>
      </c>
      <c r="H879">
        <f>IFERROR(ROUND($C879*VLOOKUP($O879,'TM1.5SynthPop'!$A$2:$Q$1446,COLUMN('TM1.5SynthPop'!L$1),FALSE),0),0)</f>
        <v>84</v>
      </c>
      <c r="I879">
        <f>IFERROR(ROUND($C879*VLOOKUP($O879,'TM1.5SynthPop'!$A$2:$Q$1446,COLUMN('TM1.5SynthPop'!M$1),FALSE),0),0)</f>
        <v>76</v>
      </c>
      <c r="J879">
        <f>IFERROR(ROUND($C879*VLOOKUP($O879,'TM1.5SynthPop'!$A$2:$Q$1446,COLUMN('TM1.5SynthPop'!N$1),FALSE),0),0)</f>
        <v>156</v>
      </c>
      <c r="K879">
        <f t="shared" si="29"/>
        <v>407</v>
      </c>
      <c r="L879">
        <f>Link21_SED!E879</f>
        <v>1963</v>
      </c>
      <c r="M879">
        <f>Link21_SED!F879</f>
        <v>3</v>
      </c>
      <c r="O879">
        <v>307</v>
      </c>
    </row>
    <row r="880" spans="1:15">
      <c r="A880" t="s">
        <v>18</v>
      </c>
      <c r="B880">
        <v>879</v>
      </c>
      <c r="C880">
        <f>Link21_SED!D880</f>
        <v>336</v>
      </c>
      <c r="D880">
        <f>IFERROR(ROUND($C880*VLOOKUP($O880,'TM1.5SynthPop'!$A$2:$Q$1446,COLUMN('TM1.5SynthPop'!$P$2),FALSE),0),)</f>
        <v>257</v>
      </c>
      <c r="E880">
        <f t="shared" si="28"/>
        <v>79</v>
      </c>
      <c r="F880">
        <f>IFERROR(ROUND($C880*VLOOKUP($O880,'TM1.5SynthPop'!$A$2:$Q$1446,COLUMN('TM1.5SynthPop'!J$1),FALSE),0),0)</f>
        <v>12</v>
      </c>
      <c r="G880">
        <f>IFERROR(ROUND($C880*VLOOKUP($O880,'TM1.5SynthPop'!$A$2:$Q$1446,COLUMN('TM1.5SynthPop'!K$1),FALSE),0),0)</f>
        <v>16</v>
      </c>
      <c r="H880">
        <f>IFERROR(ROUND($C880*VLOOKUP($O880,'TM1.5SynthPop'!$A$2:$Q$1446,COLUMN('TM1.5SynthPop'!L$1),FALSE),0),0)</f>
        <v>42</v>
      </c>
      <c r="I880">
        <f>IFERROR(ROUND($C880*VLOOKUP($O880,'TM1.5SynthPop'!$A$2:$Q$1446,COLUMN('TM1.5SynthPop'!M$1),FALSE),0),0)</f>
        <v>34</v>
      </c>
      <c r="J880">
        <f>IFERROR(ROUND($C880*VLOOKUP($O880,'TM1.5SynthPop'!$A$2:$Q$1446,COLUMN('TM1.5SynthPop'!N$1),FALSE),0),0)</f>
        <v>69</v>
      </c>
      <c r="K880">
        <f t="shared" si="29"/>
        <v>163</v>
      </c>
      <c r="L880">
        <f>Link21_SED!E880</f>
        <v>727</v>
      </c>
      <c r="M880">
        <f>Link21_SED!F880</f>
        <v>0</v>
      </c>
      <c r="O880">
        <v>343</v>
      </c>
    </row>
    <row r="881" spans="1:15">
      <c r="A881" t="s">
        <v>18</v>
      </c>
      <c r="B881">
        <v>880</v>
      </c>
      <c r="C881">
        <f>Link21_SED!D881</f>
        <v>545</v>
      </c>
      <c r="D881">
        <f>IFERROR(ROUND($C881*VLOOKUP($O881,'TM1.5SynthPop'!$A$2:$Q$1446,COLUMN('TM1.5SynthPop'!$P$2),FALSE),0),)</f>
        <v>470</v>
      </c>
      <c r="E881">
        <f t="shared" si="28"/>
        <v>75</v>
      </c>
      <c r="F881">
        <f>IFERROR(ROUND($C881*VLOOKUP($O881,'TM1.5SynthPop'!$A$2:$Q$1446,COLUMN('TM1.5SynthPop'!J$1),FALSE),0),0)</f>
        <v>69</v>
      </c>
      <c r="G881">
        <f>IFERROR(ROUND($C881*VLOOKUP($O881,'TM1.5SynthPop'!$A$2:$Q$1446,COLUMN('TM1.5SynthPop'!K$1),FALSE),0),0)</f>
        <v>133</v>
      </c>
      <c r="H881">
        <f>IFERROR(ROUND($C881*VLOOKUP($O881,'TM1.5SynthPop'!$A$2:$Q$1446,COLUMN('TM1.5SynthPop'!L$1),FALSE),0),0)</f>
        <v>50</v>
      </c>
      <c r="I881">
        <f>IFERROR(ROUND($C881*VLOOKUP($O881,'TM1.5SynthPop'!$A$2:$Q$1446,COLUMN('TM1.5SynthPop'!M$1),FALSE),0),0)</f>
        <v>34</v>
      </c>
      <c r="J881">
        <f>IFERROR(ROUND($C881*VLOOKUP($O881,'TM1.5SynthPop'!$A$2:$Q$1446,COLUMN('TM1.5SynthPop'!N$1),FALSE),0),0)</f>
        <v>67</v>
      </c>
      <c r="K881">
        <f t="shared" si="29"/>
        <v>192</v>
      </c>
      <c r="L881">
        <f>Link21_SED!E881</f>
        <v>1286</v>
      </c>
      <c r="M881">
        <f>Link21_SED!F881</f>
        <v>0</v>
      </c>
      <c r="O881">
        <v>309</v>
      </c>
    </row>
    <row r="882" spans="1:15">
      <c r="A882" t="s">
        <v>18</v>
      </c>
      <c r="B882">
        <v>881</v>
      </c>
      <c r="C882">
        <f>Link21_SED!D882</f>
        <v>1216</v>
      </c>
      <c r="D882">
        <f>IFERROR(ROUND($C882*VLOOKUP($O882,'TM1.5SynthPop'!$A$2:$Q$1446,COLUMN('TM1.5SynthPop'!$P$2),FALSE),0),)</f>
        <v>1048</v>
      </c>
      <c r="E882">
        <f t="shared" si="28"/>
        <v>168</v>
      </c>
      <c r="F882">
        <f>IFERROR(ROUND($C882*VLOOKUP($O882,'TM1.5SynthPop'!$A$2:$Q$1446,COLUMN('TM1.5SynthPop'!J$1),FALSE),0),0)</f>
        <v>154</v>
      </c>
      <c r="G882">
        <f>IFERROR(ROUND($C882*VLOOKUP($O882,'TM1.5SynthPop'!$A$2:$Q$1446,COLUMN('TM1.5SynthPop'!K$1),FALSE),0),0)</f>
        <v>297</v>
      </c>
      <c r="H882">
        <f>IFERROR(ROUND($C882*VLOOKUP($O882,'TM1.5SynthPop'!$A$2:$Q$1446,COLUMN('TM1.5SynthPop'!L$1),FALSE),0),0)</f>
        <v>112</v>
      </c>
      <c r="I882">
        <f>IFERROR(ROUND($C882*VLOOKUP($O882,'TM1.5SynthPop'!$A$2:$Q$1446,COLUMN('TM1.5SynthPop'!M$1),FALSE),0),0)</f>
        <v>77</v>
      </c>
      <c r="J882">
        <f>IFERROR(ROUND($C882*VLOOKUP($O882,'TM1.5SynthPop'!$A$2:$Q$1446,COLUMN('TM1.5SynthPop'!N$1),FALSE),0),0)</f>
        <v>150</v>
      </c>
      <c r="K882">
        <f t="shared" si="29"/>
        <v>426</v>
      </c>
      <c r="L882">
        <f>Link21_SED!E882</f>
        <v>2468</v>
      </c>
      <c r="M882">
        <f>Link21_SED!F882</f>
        <v>11</v>
      </c>
      <c r="O882">
        <v>309</v>
      </c>
    </row>
    <row r="883" spans="1:15">
      <c r="A883" t="s">
        <v>18</v>
      </c>
      <c r="B883">
        <v>882</v>
      </c>
      <c r="C883">
        <f>Link21_SED!D883</f>
        <v>1043</v>
      </c>
      <c r="D883">
        <f>IFERROR(ROUND($C883*VLOOKUP($O883,'TM1.5SynthPop'!$A$2:$Q$1446,COLUMN('TM1.5SynthPop'!$P$2),FALSE),0),)</f>
        <v>899</v>
      </c>
      <c r="E883">
        <f t="shared" si="28"/>
        <v>144</v>
      </c>
      <c r="F883">
        <f>IFERROR(ROUND($C883*VLOOKUP($O883,'TM1.5SynthPop'!$A$2:$Q$1446,COLUMN('TM1.5SynthPop'!J$1),FALSE),0),0)</f>
        <v>132</v>
      </c>
      <c r="G883">
        <f>IFERROR(ROUND($C883*VLOOKUP($O883,'TM1.5SynthPop'!$A$2:$Q$1446,COLUMN('TM1.5SynthPop'!K$1),FALSE),0),0)</f>
        <v>255</v>
      </c>
      <c r="H883">
        <f>IFERROR(ROUND($C883*VLOOKUP($O883,'TM1.5SynthPop'!$A$2:$Q$1446,COLUMN('TM1.5SynthPop'!L$1),FALSE),0),0)</f>
        <v>96</v>
      </c>
      <c r="I883">
        <f>IFERROR(ROUND($C883*VLOOKUP($O883,'TM1.5SynthPop'!$A$2:$Q$1446,COLUMN('TM1.5SynthPop'!M$1),FALSE),0),0)</f>
        <v>66</v>
      </c>
      <c r="J883">
        <f>IFERROR(ROUND($C883*VLOOKUP($O883,'TM1.5SynthPop'!$A$2:$Q$1446,COLUMN('TM1.5SynthPop'!N$1),FALSE),0),0)</f>
        <v>129</v>
      </c>
      <c r="K883">
        <f t="shared" si="29"/>
        <v>365</v>
      </c>
      <c r="L883">
        <f>Link21_SED!E883</f>
        <v>2171</v>
      </c>
      <c r="M883">
        <f>Link21_SED!F883</f>
        <v>11</v>
      </c>
      <c r="O883">
        <v>309</v>
      </c>
    </row>
    <row r="884" spans="1:15">
      <c r="A884" t="s">
        <v>18</v>
      </c>
      <c r="B884">
        <v>883</v>
      </c>
      <c r="C884">
        <f>Link21_SED!D884</f>
        <v>419</v>
      </c>
      <c r="D884">
        <f>IFERROR(ROUND($C884*VLOOKUP($O884,'TM1.5SynthPop'!$A$2:$Q$1446,COLUMN('TM1.5SynthPop'!$P$2),FALSE),0),)</f>
        <v>331</v>
      </c>
      <c r="E884">
        <f t="shared" si="28"/>
        <v>88</v>
      </c>
      <c r="F884">
        <f>IFERROR(ROUND($C884*VLOOKUP($O884,'TM1.5SynthPop'!$A$2:$Q$1446,COLUMN('TM1.5SynthPop'!J$1),FALSE),0),0)</f>
        <v>44</v>
      </c>
      <c r="G884">
        <f>IFERROR(ROUND($C884*VLOOKUP($O884,'TM1.5SynthPop'!$A$2:$Q$1446,COLUMN('TM1.5SynthPop'!K$1),FALSE),0),0)</f>
        <v>50</v>
      </c>
      <c r="H884">
        <f>IFERROR(ROUND($C884*VLOOKUP($O884,'TM1.5SynthPop'!$A$2:$Q$1446,COLUMN('TM1.5SynthPop'!L$1),FALSE),0),0)</f>
        <v>66</v>
      </c>
      <c r="I884">
        <f>IFERROR(ROUND($C884*VLOOKUP($O884,'TM1.5SynthPop'!$A$2:$Q$1446,COLUMN('TM1.5SynthPop'!M$1),FALSE),0),0)</f>
        <v>46</v>
      </c>
      <c r="J884">
        <f>IFERROR(ROUND($C884*VLOOKUP($O884,'TM1.5SynthPop'!$A$2:$Q$1446,COLUMN('TM1.5SynthPop'!N$1),FALSE),0),0)</f>
        <v>62</v>
      </c>
      <c r="K884">
        <f t="shared" si="29"/>
        <v>151</v>
      </c>
      <c r="L884">
        <f>Link21_SED!E884</f>
        <v>1077</v>
      </c>
      <c r="M884">
        <f>Link21_SED!F884</f>
        <v>0</v>
      </c>
      <c r="O884">
        <v>336</v>
      </c>
    </row>
    <row r="885" spans="1:15">
      <c r="A885" t="s">
        <v>18</v>
      </c>
      <c r="B885">
        <v>884</v>
      </c>
      <c r="C885">
        <f>Link21_SED!D885</f>
        <v>288</v>
      </c>
      <c r="D885">
        <f>IFERROR(ROUND($C885*VLOOKUP($O885,'TM1.5SynthPop'!$A$2:$Q$1446,COLUMN('TM1.5SynthPop'!$P$2),FALSE),0),)</f>
        <v>183</v>
      </c>
      <c r="E885">
        <f t="shared" si="28"/>
        <v>105</v>
      </c>
      <c r="F885">
        <f>IFERROR(ROUND($C885*VLOOKUP($O885,'TM1.5SynthPop'!$A$2:$Q$1446,COLUMN('TM1.5SynthPop'!J$1),FALSE),0),0)</f>
        <v>27</v>
      </c>
      <c r="G885">
        <f>IFERROR(ROUND($C885*VLOOKUP($O885,'TM1.5SynthPop'!$A$2:$Q$1446,COLUMN('TM1.5SynthPop'!K$1),FALSE),0),0)</f>
        <v>29</v>
      </c>
      <c r="H885">
        <f>IFERROR(ROUND($C885*VLOOKUP($O885,'TM1.5SynthPop'!$A$2:$Q$1446,COLUMN('TM1.5SynthPop'!L$1),FALSE),0),0)</f>
        <v>25</v>
      </c>
      <c r="I885">
        <f>IFERROR(ROUND($C885*VLOOKUP($O885,'TM1.5SynthPop'!$A$2:$Q$1446,COLUMN('TM1.5SynthPop'!M$1),FALSE),0),0)</f>
        <v>29</v>
      </c>
      <c r="J885">
        <f>IFERROR(ROUND($C885*VLOOKUP($O885,'TM1.5SynthPop'!$A$2:$Q$1446,COLUMN('TM1.5SynthPop'!N$1),FALSE),0),0)</f>
        <v>59</v>
      </c>
      <c r="K885">
        <f t="shared" si="29"/>
        <v>119</v>
      </c>
      <c r="L885">
        <f>Link21_SED!E885</f>
        <v>624</v>
      </c>
      <c r="M885">
        <f>Link21_SED!F885</f>
        <v>225</v>
      </c>
      <c r="O885">
        <v>337</v>
      </c>
    </row>
    <row r="886" spans="1:15">
      <c r="A886" t="s">
        <v>18</v>
      </c>
      <c r="B886">
        <v>885</v>
      </c>
      <c r="C886">
        <f>Link21_SED!D886</f>
        <v>629</v>
      </c>
      <c r="D886">
        <f>IFERROR(ROUND($C886*VLOOKUP($O886,'TM1.5SynthPop'!$A$2:$Q$1446,COLUMN('TM1.5SynthPop'!$P$2),FALSE),0),)</f>
        <v>400</v>
      </c>
      <c r="E886">
        <f t="shared" si="28"/>
        <v>229</v>
      </c>
      <c r="F886">
        <f>IFERROR(ROUND($C886*VLOOKUP($O886,'TM1.5SynthPop'!$A$2:$Q$1446,COLUMN('TM1.5SynthPop'!J$1),FALSE),0),0)</f>
        <v>59</v>
      </c>
      <c r="G886">
        <f>IFERROR(ROUND($C886*VLOOKUP($O886,'TM1.5SynthPop'!$A$2:$Q$1446,COLUMN('TM1.5SynthPop'!K$1),FALSE),0),0)</f>
        <v>63</v>
      </c>
      <c r="H886">
        <f>IFERROR(ROUND($C886*VLOOKUP($O886,'TM1.5SynthPop'!$A$2:$Q$1446,COLUMN('TM1.5SynthPop'!L$1),FALSE),0),0)</f>
        <v>54</v>
      </c>
      <c r="I886">
        <f>IFERROR(ROUND($C886*VLOOKUP($O886,'TM1.5SynthPop'!$A$2:$Q$1446,COLUMN('TM1.5SynthPop'!M$1),FALSE),0),0)</f>
        <v>64</v>
      </c>
      <c r="J886">
        <f>IFERROR(ROUND($C886*VLOOKUP($O886,'TM1.5SynthPop'!$A$2:$Q$1446,COLUMN('TM1.5SynthPop'!N$1),FALSE),0),0)</f>
        <v>130</v>
      </c>
      <c r="K886">
        <f t="shared" si="29"/>
        <v>259</v>
      </c>
      <c r="L886">
        <f>Link21_SED!E886</f>
        <v>1372</v>
      </c>
      <c r="M886">
        <f>Link21_SED!F886</f>
        <v>0</v>
      </c>
      <c r="O886">
        <v>337</v>
      </c>
    </row>
    <row r="887" spans="1:15">
      <c r="A887" t="s">
        <v>18</v>
      </c>
      <c r="B887">
        <v>886</v>
      </c>
      <c r="C887">
        <f>Link21_SED!D887</f>
        <v>1142</v>
      </c>
      <c r="D887">
        <f>IFERROR(ROUND($C887*VLOOKUP($O887,'TM1.5SynthPop'!$A$2:$Q$1446,COLUMN('TM1.5SynthPop'!$P$2),FALSE),0),)</f>
        <v>953</v>
      </c>
      <c r="E887">
        <f t="shared" si="28"/>
        <v>189</v>
      </c>
      <c r="F887">
        <f>IFERROR(ROUND($C887*VLOOKUP($O887,'TM1.5SynthPop'!$A$2:$Q$1446,COLUMN('TM1.5SynthPop'!J$1),FALSE),0),0)</f>
        <v>116</v>
      </c>
      <c r="G887">
        <f>IFERROR(ROUND($C887*VLOOKUP($O887,'TM1.5SynthPop'!$A$2:$Q$1446,COLUMN('TM1.5SynthPop'!K$1),FALSE),0),0)</f>
        <v>177</v>
      </c>
      <c r="H887">
        <f>IFERROR(ROUND($C887*VLOOKUP($O887,'TM1.5SynthPop'!$A$2:$Q$1446,COLUMN('TM1.5SynthPop'!L$1),FALSE),0),0)</f>
        <v>99</v>
      </c>
      <c r="I887">
        <f>IFERROR(ROUND($C887*VLOOKUP($O887,'TM1.5SynthPop'!$A$2:$Q$1446,COLUMN('TM1.5SynthPop'!M$1),FALSE),0),0)</f>
        <v>103</v>
      </c>
      <c r="J887">
        <f>IFERROR(ROUND($C887*VLOOKUP($O887,'TM1.5SynthPop'!$A$2:$Q$1446,COLUMN('TM1.5SynthPop'!N$1),FALSE),0),0)</f>
        <v>161</v>
      </c>
      <c r="K887">
        <f t="shared" si="29"/>
        <v>486</v>
      </c>
      <c r="L887">
        <f>Link21_SED!E887</f>
        <v>1868</v>
      </c>
      <c r="M887">
        <f>Link21_SED!F887</f>
        <v>0</v>
      </c>
      <c r="O887">
        <v>311</v>
      </c>
    </row>
    <row r="888" spans="1:15">
      <c r="A888" t="s">
        <v>18</v>
      </c>
      <c r="B888">
        <v>887</v>
      </c>
      <c r="C888">
        <f>Link21_SED!D888</f>
        <v>426</v>
      </c>
      <c r="D888">
        <f>IFERROR(ROUND($C888*VLOOKUP($O888,'TM1.5SynthPop'!$A$2:$Q$1446,COLUMN('TM1.5SynthPop'!$P$2),FALSE),0),)</f>
        <v>355</v>
      </c>
      <c r="E888">
        <f t="shared" si="28"/>
        <v>71</v>
      </c>
      <c r="F888">
        <f>IFERROR(ROUND($C888*VLOOKUP($O888,'TM1.5SynthPop'!$A$2:$Q$1446,COLUMN('TM1.5SynthPop'!J$1),FALSE),0),0)</f>
        <v>43</v>
      </c>
      <c r="G888">
        <f>IFERROR(ROUND($C888*VLOOKUP($O888,'TM1.5SynthPop'!$A$2:$Q$1446,COLUMN('TM1.5SynthPop'!K$1),FALSE),0),0)</f>
        <v>66</v>
      </c>
      <c r="H888">
        <f>IFERROR(ROUND($C888*VLOOKUP($O888,'TM1.5SynthPop'!$A$2:$Q$1446,COLUMN('TM1.5SynthPop'!L$1),FALSE),0),0)</f>
        <v>37</v>
      </c>
      <c r="I888">
        <f>IFERROR(ROUND($C888*VLOOKUP($O888,'TM1.5SynthPop'!$A$2:$Q$1446,COLUMN('TM1.5SynthPop'!M$1),FALSE),0),0)</f>
        <v>39</v>
      </c>
      <c r="J888">
        <f>IFERROR(ROUND($C888*VLOOKUP($O888,'TM1.5SynthPop'!$A$2:$Q$1446,COLUMN('TM1.5SynthPop'!N$1),FALSE),0),0)</f>
        <v>60</v>
      </c>
      <c r="K888">
        <f t="shared" si="29"/>
        <v>181</v>
      </c>
      <c r="L888">
        <f>Link21_SED!E888</f>
        <v>931</v>
      </c>
      <c r="M888">
        <f>Link21_SED!F888</f>
        <v>17</v>
      </c>
      <c r="O888">
        <v>311</v>
      </c>
    </row>
    <row r="889" spans="1:15">
      <c r="A889" t="s">
        <v>18</v>
      </c>
      <c r="B889">
        <v>888</v>
      </c>
      <c r="C889">
        <f>Link21_SED!D889</f>
        <v>1132</v>
      </c>
      <c r="D889">
        <f>IFERROR(ROUND($C889*VLOOKUP($O889,'TM1.5SynthPop'!$A$2:$Q$1446,COLUMN('TM1.5SynthPop'!$P$2),FALSE),0),)</f>
        <v>1029</v>
      </c>
      <c r="E889">
        <f t="shared" si="28"/>
        <v>103</v>
      </c>
      <c r="F889">
        <f>IFERROR(ROUND($C889*VLOOKUP($O889,'TM1.5SynthPop'!$A$2:$Q$1446,COLUMN('TM1.5SynthPop'!J$1),FALSE),0),0)</f>
        <v>256</v>
      </c>
      <c r="G889">
        <f>IFERROR(ROUND($C889*VLOOKUP($O889,'TM1.5SynthPop'!$A$2:$Q$1446,COLUMN('TM1.5SynthPop'!K$1),FALSE),0),0)</f>
        <v>262</v>
      </c>
      <c r="H889">
        <f>IFERROR(ROUND($C889*VLOOKUP($O889,'TM1.5SynthPop'!$A$2:$Q$1446,COLUMN('TM1.5SynthPop'!L$1),FALSE),0),0)</f>
        <v>136</v>
      </c>
      <c r="I889">
        <f>IFERROR(ROUND($C889*VLOOKUP($O889,'TM1.5SynthPop'!$A$2:$Q$1446,COLUMN('TM1.5SynthPop'!M$1),FALSE),0),0)</f>
        <v>93</v>
      </c>
      <c r="J889">
        <f>IFERROR(ROUND($C889*VLOOKUP($O889,'TM1.5SynthPop'!$A$2:$Q$1446,COLUMN('TM1.5SynthPop'!N$1),FALSE),0),0)</f>
        <v>120</v>
      </c>
      <c r="K889">
        <f t="shared" si="29"/>
        <v>265</v>
      </c>
      <c r="L889">
        <f>Link21_SED!E889</f>
        <v>2325</v>
      </c>
      <c r="M889">
        <f>Link21_SED!F889</f>
        <v>1</v>
      </c>
      <c r="O889">
        <v>340</v>
      </c>
    </row>
    <row r="890" spans="1:15">
      <c r="A890" t="s">
        <v>18</v>
      </c>
      <c r="B890">
        <v>889</v>
      </c>
      <c r="C890">
        <f>Link21_SED!D890</f>
        <v>450</v>
      </c>
      <c r="D890">
        <f>IFERROR(ROUND($C890*VLOOKUP($O890,'TM1.5SynthPop'!$A$2:$Q$1446,COLUMN('TM1.5SynthPop'!$P$2),FALSE),0),)</f>
        <v>345</v>
      </c>
      <c r="E890">
        <f t="shared" si="28"/>
        <v>105</v>
      </c>
      <c r="F890">
        <f>IFERROR(ROUND($C890*VLOOKUP($O890,'TM1.5SynthPop'!$A$2:$Q$1446,COLUMN('TM1.5SynthPop'!J$1),FALSE),0),0)</f>
        <v>16</v>
      </c>
      <c r="G890">
        <f>IFERROR(ROUND($C890*VLOOKUP($O890,'TM1.5SynthPop'!$A$2:$Q$1446,COLUMN('TM1.5SynthPop'!K$1),FALSE),0),0)</f>
        <v>22</v>
      </c>
      <c r="H890">
        <f>IFERROR(ROUND($C890*VLOOKUP($O890,'TM1.5SynthPop'!$A$2:$Q$1446,COLUMN('TM1.5SynthPop'!L$1),FALSE),0),0)</f>
        <v>56</v>
      </c>
      <c r="I890">
        <f>IFERROR(ROUND($C890*VLOOKUP($O890,'TM1.5SynthPop'!$A$2:$Q$1446,COLUMN('TM1.5SynthPop'!M$1),FALSE),0),0)</f>
        <v>46</v>
      </c>
      <c r="J890">
        <f>IFERROR(ROUND($C890*VLOOKUP($O890,'TM1.5SynthPop'!$A$2:$Q$1446,COLUMN('TM1.5SynthPop'!N$1),FALSE),0),0)</f>
        <v>92</v>
      </c>
      <c r="K890">
        <f t="shared" si="29"/>
        <v>218</v>
      </c>
      <c r="L890">
        <f>Link21_SED!E890</f>
        <v>1074</v>
      </c>
      <c r="M890">
        <f>Link21_SED!F890</f>
        <v>3</v>
      </c>
      <c r="O890">
        <v>343</v>
      </c>
    </row>
    <row r="891" spans="1:15">
      <c r="A891" t="s">
        <v>18</v>
      </c>
      <c r="B891">
        <v>890</v>
      </c>
      <c r="C891">
        <f>Link21_SED!D891</f>
        <v>669</v>
      </c>
      <c r="D891">
        <f>IFERROR(ROUND($C891*VLOOKUP($O891,'TM1.5SynthPop'!$A$2:$Q$1446,COLUMN('TM1.5SynthPop'!$P$2),FALSE),0),)</f>
        <v>619</v>
      </c>
      <c r="E891">
        <f t="shared" si="28"/>
        <v>50</v>
      </c>
      <c r="F891">
        <f>IFERROR(ROUND($C891*VLOOKUP($O891,'TM1.5SynthPop'!$A$2:$Q$1446,COLUMN('TM1.5SynthPop'!J$1),FALSE),0),0)</f>
        <v>144</v>
      </c>
      <c r="G891">
        <f>IFERROR(ROUND($C891*VLOOKUP($O891,'TM1.5SynthPop'!$A$2:$Q$1446,COLUMN('TM1.5SynthPop'!K$1),FALSE),0),0)</f>
        <v>148</v>
      </c>
      <c r="H891">
        <f>IFERROR(ROUND($C891*VLOOKUP($O891,'TM1.5SynthPop'!$A$2:$Q$1446,COLUMN('TM1.5SynthPop'!L$1),FALSE),0),0)</f>
        <v>71</v>
      </c>
      <c r="I891">
        <f>IFERROR(ROUND($C891*VLOOKUP($O891,'TM1.5SynthPop'!$A$2:$Q$1446,COLUMN('TM1.5SynthPop'!M$1),FALSE),0),0)</f>
        <v>61</v>
      </c>
      <c r="J891">
        <f>IFERROR(ROUND($C891*VLOOKUP($O891,'TM1.5SynthPop'!$A$2:$Q$1446,COLUMN('TM1.5SynthPop'!N$1),FALSE),0),0)</f>
        <v>64</v>
      </c>
      <c r="K891">
        <f t="shared" si="29"/>
        <v>181</v>
      </c>
      <c r="L891">
        <f>Link21_SED!E891</f>
        <v>1509</v>
      </c>
      <c r="M891">
        <f>Link21_SED!F891</f>
        <v>0</v>
      </c>
      <c r="O891">
        <v>341</v>
      </c>
    </row>
    <row r="892" spans="1:15">
      <c r="A892" t="s">
        <v>18</v>
      </c>
      <c r="B892">
        <v>891</v>
      </c>
      <c r="C892">
        <f>Link21_SED!D892</f>
        <v>647</v>
      </c>
      <c r="D892">
        <f>IFERROR(ROUND($C892*VLOOKUP($O892,'TM1.5SynthPop'!$A$2:$Q$1446,COLUMN('TM1.5SynthPop'!$P$2),FALSE),0),)</f>
        <v>599</v>
      </c>
      <c r="E892">
        <f t="shared" si="28"/>
        <v>48</v>
      </c>
      <c r="F892">
        <f>IFERROR(ROUND($C892*VLOOKUP($O892,'TM1.5SynthPop'!$A$2:$Q$1446,COLUMN('TM1.5SynthPop'!J$1),FALSE),0),0)</f>
        <v>139</v>
      </c>
      <c r="G892">
        <f>IFERROR(ROUND($C892*VLOOKUP($O892,'TM1.5SynthPop'!$A$2:$Q$1446,COLUMN('TM1.5SynthPop'!K$1),FALSE),0),0)</f>
        <v>143</v>
      </c>
      <c r="H892">
        <f>IFERROR(ROUND($C892*VLOOKUP($O892,'TM1.5SynthPop'!$A$2:$Q$1446,COLUMN('TM1.5SynthPop'!L$1),FALSE),0),0)</f>
        <v>69</v>
      </c>
      <c r="I892">
        <f>IFERROR(ROUND($C892*VLOOKUP($O892,'TM1.5SynthPop'!$A$2:$Q$1446,COLUMN('TM1.5SynthPop'!M$1),FALSE),0),0)</f>
        <v>59</v>
      </c>
      <c r="J892">
        <f>IFERROR(ROUND($C892*VLOOKUP($O892,'TM1.5SynthPop'!$A$2:$Q$1446,COLUMN('TM1.5SynthPop'!N$1),FALSE),0),0)</f>
        <v>62</v>
      </c>
      <c r="K892">
        <f t="shared" si="29"/>
        <v>175</v>
      </c>
      <c r="L892">
        <f>Link21_SED!E892</f>
        <v>1047</v>
      </c>
      <c r="M892">
        <f>Link21_SED!F892</f>
        <v>0</v>
      </c>
      <c r="O892">
        <v>341</v>
      </c>
    </row>
    <row r="893" spans="1:15">
      <c r="A893" t="s">
        <v>18</v>
      </c>
      <c r="B893">
        <v>892</v>
      </c>
      <c r="C893">
        <f>Link21_SED!D893</f>
        <v>638</v>
      </c>
      <c r="D893">
        <f>IFERROR(ROUND($C893*VLOOKUP($O893,'TM1.5SynthPop'!$A$2:$Q$1446,COLUMN('TM1.5SynthPop'!$P$2),FALSE),0),)</f>
        <v>591</v>
      </c>
      <c r="E893">
        <f t="shared" si="28"/>
        <v>47</v>
      </c>
      <c r="F893">
        <f>IFERROR(ROUND($C893*VLOOKUP($O893,'TM1.5SynthPop'!$A$2:$Q$1446,COLUMN('TM1.5SynthPop'!J$1),FALSE),0),0)</f>
        <v>137</v>
      </c>
      <c r="G893">
        <f>IFERROR(ROUND($C893*VLOOKUP($O893,'TM1.5SynthPop'!$A$2:$Q$1446,COLUMN('TM1.5SynthPop'!K$1),FALSE),0),0)</f>
        <v>141</v>
      </c>
      <c r="H893">
        <f>IFERROR(ROUND($C893*VLOOKUP($O893,'TM1.5SynthPop'!$A$2:$Q$1446,COLUMN('TM1.5SynthPop'!L$1),FALSE),0),0)</f>
        <v>68</v>
      </c>
      <c r="I893">
        <f>IFERROR(ROUND($C893*VLOOKUP($O893,'TM1.5SynthPop'!$A$2:$Q$1446,COLUMN('TM1.5SynthPop'!M$1),FALSE),0),0)</f>
        <v>58</v>
      </c>
      <c r="J893">
        <f>IFERROR(ROUND($C893*VLOOKUP($O893,'TM1.5SynthPop'!$A$2:$Q$1446,COLUMN('TM1.5SynthPop'!N$1),FALSE),0),0)</f>
        <v>62</v>
      </c>
      <c r="K893">
        <f t="shared" si="29"/>
        <v>172</v>
      </c>
      <c r="L893">
        <f>Link21_SED!E893</f>
        <v>1116</v>
      </c>
      <c r="M893">
        <f>Link21_SED!F893</f>
        <v>1</v>
      </c>
      <c r="O893">
        <v>341</v>
      </c>
    </row>
    <row r="894" spans="1:15">
      <c r="A894" t="s">
        <v>18</v>
      </c>
      <c r="B894">
        <v>893</v>
      </c>
      <c r="C894">
        <f>Link21_SED!D894</f>
        <v>969</v>
      </c>
      <c r="D894">
        <f>IFERROR(ROUND($C894*VLOOKUP($O894,'TM1.5SynthPop'!$A$2:$Q$1446,COLUMN('TM1.5SynthPop'!$P$2),FALSE),0),)</f>
        <v>580</v>
      </c>
      <c r="E894">
        <f t="shared" si="28"/>
        <v>389</v>
      </c>
      <c r="F894">
        <f>IFERROR(ROUND($C894*VLOOKUP($O894,'TM1.5SynthPop'!$A$2:$Q$1446,COLUMN('TM1.5SynthPop'!J$1),FALSE),0),0)</f>
        <v>76</v>
      </c>
      <c r="G894">
        <f>IFERROR(ROUND($C894*VLOOKUP($O894,'TM1.5SynthPop'!$A$2:$Q$1446,COLUMN('TM1.5SynthPop'!K$1),FALSE),0),0)</f>
        <v>155</v>
      </c>
      <c r="H894">
        <f>IFERROR(ROUND($C894*VLOOKUP($O894,'TM1.5SynthPop'!$A$2:$Q$1446,COLUMN('TM1.5SynthPop'!L$1),FALSE),0),0)</f>
        <v>102</v>
      </c>
      <c r="I894">
        <f>IFERROR(ROUND($C894*VLOOKUP($O894,'TM1.5SynthPop'!$A$2:$Q$1446,COLUMN('TM1.5SynthPop'!M$1),FALSE),0),0)</f>
        <v>99</v>
      </c>
      <c r="J894">
        <f>IFERROR(ROUND($C894*VLOOKUP($O894,'TM1.5SynthPop'!$A$2:$Q$1446,COLUMN('TM1.5SynthPop'!N$1),FALSE),0),0)</f>
        <v>126</v>
      </c>
      <c r="K894">
        <f t="shared" si="29"/>
        <v>411</v>
      </c>
      <c r="L894">
        <f>Link21_SED!E894</f>
        <v>2933</v>
      </c>
      <c r="M894">
        <f>Link21_SED!F894</f>
        <v>13</v>
      </c>
      <c r="O894">
        <v>314</v>
      </c>
    </row>
    <row r="895" spans="1:15">
      <c r="A895" t="s">
        <v>18</v>
      </c>
      <c r="B895">
        <v>894</v>
      </c>
      <c r="C895">
        <f>Link21_SED!D895</f>
        <v>526</v>
      </c>
      <c r="D895">
        <f>IFERROR(ROUND($C895*VLOOKUP($O895,'TM1.5SynthPop'!$A$2:$Q$1446,COLUMN('TM1.5SynthPop'!$P$2),FALSE),0),)</f>
        <v>315</v>
      </c>
      <c r="E895">
        <f t="shared" si="28"/>
        <v>211</v>
      </c>
      <c r="F895">
        <f>IFERROR(ROUND($C895*VLOOKUP($O895,'TM1.5SynthPop'!$A$2:$Q$1446,COLUMN('TM1.5SynthPop'!J$1),FALSE),0),0)</f>
        <v>42</v>
      </c>
      <c r="G895">
        <f>IFERROR(ROUND($C895*VLOOKUP($O895,'TM1.5SynthPop'!$A$2:$Q$1446,COLUMN('TM1.5SynthPop'!K$1),FALSE),0),0)</f>
        <v>84</v>
      </c>
      <c r="H895">
        <f>IFERROR(ROUND($C895*VLOOKUP($O895,'TM1.5SynthPop'!$A$2:$Q$1446,COLUMN('TM1.5SynthPop'!L$1),FALSE),0),0)</f>
        <v>56</v>
      </c>
      <c r="I895">
        <f>IFERROR(ROUND($C895*VLOOKUP($O895,'TM1.5SynthPop'!$A$2:$Q$1446,COLUMN('TM1.5SynthPop'!M$1),FALSE),0),0)</f>
        <v>54</v>
      </c>
      <c r="J895">
        <f>IFERROR(ROUND($C895*VLOOKUP($O895,'TM1.5SynthPop'!$A$2:$Q$1446,COLUMN('TM1.5SynthPop'!N$1),FALSE),0),0)</f>
        <v>68</v>
      </c>
      <c r="K895">
        <f t="shared" si="29"/>
        <v>222</v>
      </c>
      <c r="L895">
        <f>Link21_SED!E895</f>
        <v>1592</v>
      </c>
      <c r="M895">
        <f>Link21_SED!F895</f>
        <v>0</v>
      </c>
      <c r="O895">
        <v>314</v>
      </c>
    </row>
    <row r="896" spans="1:15">
      <c r="A896" t="s">
        <v>18</v>
      </c>
      <c r="B896">
        <v>895</v>
      </c>
      <c r="C896">
        <f>Link21_SED!D896</f>
        <v>2485</v>
      </c>
      <c r="D896">
        <f>IFERROR(ROUND($C896*VLOOKUP($O896,'TM1.5SynthPop'!$A$2:$Q$1446,COLUMN('TM1.5SynthPop'!$P$2),FALSE),0),)</f>
        <v>2191</v>
      </c>
      <c r="E896">
        <f t="shared" si="28"/>
        <v>294</v>
      </c>
      <c r="F896">
        <f>IFERROR(ROUND($C896*VLOOKUP($O896,'TM1.5SynthPop'!$A$2:$Q$1446,COLUMN('TM1.5SynthPop'!J$1),FALSE),0),0)</f>
        <v>415</v>
      </c>
      <c r="G896">
        <f>IFERROR(ROUND($C896*VLOOKUP($O896,'TM1.5SynthPop'!$A$2:$Q$1446,COLUMN('TM1.5SynthPop'!K$1),FALSE),0),0)</f>
        <v>490</v>
      </c>
      <c r="H896">
        <f>IFERROR(ROUND($C896*VLOOKUP($O896,'TM1.5SynthPop'!$A$2:$Q$1446,COLUMN('TM1.5SynthPop'!L$1),FALSE),0),0)</f>
        <v>143</v>
      </c>
      <c r="I896">
        <f>IFERROR(ROUND($C896*VLOOKUP($O896,'TM1.5SynthPop'!$A$2:$Q$1446,COLUMN('TM1.5SynthPop'!M$1),FALSE),0),0)</f>
        <v>169</v>
      </c>
      <c r="J896">
        <f>IFERROR(ROUND($C896*VLOOKUP($O896,'TM1.5SynthPop'!$A$2:$Q$1446,COLUMN('TM1.5SynthPop'!N$1),FALSE),0),0)</f>
        <v>259</v>
      </c>
      <c r="K896">
        <f t="shared" si="29"/>
        <v>1009</v>
      </c>
      <c r="L896">
        <f>Link21_SED!E896</f>
        <v>4570</v>
      </c>
      <c r="M896">
        <f>Link21_SED!F896</f>
        <v>6</v>
      </c>
      <c r="O896">
        <v>315</v>
      </c>
    </row>
    <row r="897" spans="1:15">
      <c r="A897" t="s">
        <v>18</v>
      </c>
      <c r="B897">
        <v>896</v>
      </c>
      <c r="C897">
        <f>Link21_SED!D897</f>
        <v>1200</v>
      </c>
      <c r="D897">
        <f>IFERROR(ROUND($C897*VLOOKUP($O897,'TM1.5SynthPop'!$A$2:$Q$1446,COLUMN('TM1.5SynthPop'!$P$2),FALSE),0),)</f>
        <v>876</v>
      </c>
      <c r="E897">
        <f t="shared" si="28"/>
        <v>324</v>
      </c>
      <c r="F897">
        <f>IFERROR(ROUND($C897*VLOOKUP($O897,'TM1.5SynthPop'!$A$2:$Q$1446,COLUMN('TM1.5SynthPop'!J$1),FALSE),0),0)</f>
        <v>135</v>
      </c>
      <c r="G897">
        <f>IFERROR(ROUND($C897*VLOOKUP($O897,'TM1.5SynthPop'!$A$2:$Q$1446,COLUMN('TM1.5SynthPop'!K$1),FALSE),0),0)</f>
        <v>180</v>
      </c>
      <c r="H897">
        <f>IFERROR(ROUND($C897*VLOOKUP($O897,'TM1.5SynthPop'!$A$2:$Q$1446,COLUMN('TM1.5SynthPop'!L$1),FALSE),0),0)</f>
        <v>174</v>
      </c>
      <c r="I897">
        <f>IFERROR(ROUND($C897*VLOOKUP($O897,'TM1.5SynthPop'!$A$2:$Q$1446,COLUMN('TM1.5SynthPop'!M$1),FALSE),0),0)</f>
        <v>132</v>
      </c>
      <c r="J897">
        <f>IFERROR(ROUND($C897*VLOOKUP($O897,'TM1.5SynthPop'!$A$2:$Q$1446,COLUMN('TM1.5SynthPop'!N$1),FALSE),0),0)</f>
        <v>180</v>
      </c>
      <c r="K897">
        <f t="shared" si="29"/>
        <v>399</v>
      </c>
      <c r="L897">
        <f>Link21_SED!E897</f>
        <v>3352</v>
      </c>
      <c r="M897">
        <f>Link21_SED!F897</f>
        <v>0</v>
      </c>
      <c r="O897">
        <v>328</v>
      </c>
    </row>
    <row r="898" spans="1:15">
      <c r="A898" t="s">
        <v>18</v>
      </c>
      <c r="B898">
        <v>897</v>
      </c>
      <c r="C898">
        <f>Link21_SED!D898</f>
        <v>470</v>
      </c>
      <c r="D898">
        <f>IFERROR(ROUND($C898*VLOOKUP($O898,'TM1.5SynthPop'!$A$2:$Q$1446,COLUMN('TM1.5SynthPop'!$P$2),FALSE),0),)</f>
        <v>213</v>
      </c>
      <c r="E898">
        <f t="shared" si="28"/>
        <v>257</v>
      </c>
      <c r="F898">
        <f>IFERROR(ROUND($C898*VLOOKUP($O898,'TM1.5SynthPop'!$A$2:$Q$1446,COLUMN('TM1.5SynthPop'!J$1),FALSE),0),0)</f>
        <v>28</v>
      </c>
      <c r="G898">
        <f>IFERROR(ROUND($C898*VLOOKUP($O898,'TM1.5SynthPop'!$A$2:$Q$1446,COLUMN('TM1.5SynthPop'!K$1),FALSE),0),0)</f>
        <v>65</v>
      </c>
      <c r="H898">
        <f>IFERROR(ROUND($C898*VLOOKUP($O898,'TM1.5SynthPop'!$A$2:$Q$1446,COLUMN('TM1.5SynthPop'!L$1),FALSE),0),0)</f>
        <v>75</v>
      </c>
      <c r="I898">
        <f>IFERROR(ROUND($C898*VLOOKUP($O898,'TM1.5SynthPop'!$A$2:$Q$1446,COLUMN('TM1.5SynthPop'!M$1),FALSE),0),0)</f>
        <v>49</v>
      </c>
      <c r="J898">
        <f>IFERROR(ROUND($C898*VLOOKUP($O898,'TM1.5SynthPop'!$A$2:$Q$1446,COLUMN('TM1.5SynthPop'!N$1),FALSE),0),0)</f>
        <v>84</v>
      </c>
      <c r="K898">
        <f t="shared" si="29"/>
        <v>169</v>
      </c>
      <c r="L898">
        <f>Link21_SED!E898</f>
        <v>1729</v>
      </c>
      <c r="M898">
        <f>Link21_SED!F898</f>
        <v>0</v>
      </c>
      <c r="O898">
        <v>327</v>
      </c>
    </row>
    <row r="899" spans="1:15">
      <c r="A899" t="s">
        <v>18</v>
      </c>
      <c r="B899">
        <v>898</v>
      </c>
      <c r="C899">
        <f>Link21_SED!D899</f>
        <v>972</v>
      </c>
      <c r="D899">
        <f>IFERROR(ROUND($C899*VLOOKUP($O899,'TM1.5SynthPop'!$A$2:$Q$1446,COLUMN('TM1.5SynthPop'!$P$2),FALSE),0),)</f>
        <v>837</v>
      </c>
      <c r="E899">
        <f t="shared" si="28"/>
        <v>135</v>
      </c>
      <c r="F899">
        <f>IFERROR(ROUND($C899*VLOOKUP($O899,'TM1.5SynthPop'!$A$2:$Q$1446,COLUMN('TM1.5SynthPop'!J$1),FALSE),0),0)</f>
        <v>123</v>
      </c>
      <c r="G899">
        <f>IFERROR(ROUND($C899*VLOOKUP($O899,'TM1.5SynthPop'!$A$2:$Q$1446,COLUMN('TM1.5SynthPop'!K$1),FALSE),0),0)</f>
        <v>237</v>
      </c>
      <c r="H899">
        <f>IFERROR(ROUND($C899*VLOOKUP($O899,'TM1.5SynthPop'!$A$2:$Q$1446,COLUMN('TM1.5SynthPop'!L$1),FALSE),0),0)</f>
        <v>89</v>
      </c>
      <c r="I899">
        <f>IFERROR(ROUND($C899*VLOOKUP($O899,'TM1.5SynthPop'!$A$2:$Q$1446,COLUMN('TM1.5SynthPop'!M$1),FALSE),0),0)</f>
        <v>61</v>
      </c>
      <c r="J899">
        <f>IFERROR(ROUND($C899*VLOOKUP($O899,'TM1.5SynthPop'!$A$2:$Q$1446,COLUMN('TM1.5SynthPop'!N$1),FALSE),0),0)</f>
        <v>120</v>
      </c>
      <c r="K899">
        <f t="shared" si="29"/>
        <v>342</v>
      </c>
      <c r="L899">
        <f>Link21_SED!E899</f>
        <v>1447</v>
      </c>
      <c r="M899">
        <f>Link21_SED!F899</f>
        <v>22</v>
      </c>
      <c r="O899">
        <v>309</v>
      </c>
    </row>
    <row r="900" spans="1:15">
      <c r="A900" t="s">
        <v>18</v>
      </c>
      <c r="B900">
        <v>899</v>
      </c>
      <c r="C900">
        <f>Link21_SED!D900</f>
        <v>687</v>
      </c>
      <c r="D900">
        <f>IFERROR(ROUND($C900*VLOOKUP($O900,'TM1.5SynthPop'!$A$2:$Q$1446,COLUMN('TM1.5SynthPop'!$P$2),FALSE),0),)</f>
        <v>411</v>
      </c>
      <c r="E900">
        <f t="shared" si="28"/>
        <v>276</v>
      </c>
      <c r="F900">
        <f>IFERROR(ROUND($C900*VLOOKUP($O900,'TM1.5SynthPop'!$A$2:$Q$1446,COLUMN('TM1.5SynthPop'!J$1),FALSE),0),0)</f>
        <v>54</v>
      </c>
      <c r="G900">
        <f>IFERROR(ROUND($C900*VLOOKUP($O900,'TM1.5SynthPop'!$A$2:$Q$1446,COLUMN('TM1.5SynthPop'!K$1),FALSE),0),0)</f>
        <v>110</v>
      </c>
      <c r="H900">
        <f>IFERROR(ROUND($C900*VLOOKUP($O900,'TM1.5SynthPop'!$A$2:$Q$1446,COLUMN('TM1.5SynthPop'!L$1),FALSE),0),0)</f>
        <v>73</v>
      </c>
      <c r="I900">
        <f>IFERROR(ROUND($C900*VLOOKUP($O900,'TM1.5SynthPop'!$A$2:$Q$1446,COLUMN('TM1.5SynthPop'!M$1),FALSE),0),0)</f>
        <v>70</v>
      </c>
      <c r="J900">
        <f>IFERROR(ROUND($C900*VLOOKUP($O900,'TM1.5SynthPop'!$A$2:$Q$1446,COLUMN('TM1.5SynthPop'!N$1),FALSE),0),0)</f>
        <v>89</v>
      </c>
      <c r="K900">
        <f t="shared" si="29"/>
        <v>291</v>
      </c>
      <c r="L900">
        <f>Link21_SED!E900</f>
        <v>1884</v>
      </c>
      <c r="M900">
        <f>Link21_SED!F900</f>
        <v>0</v>
      </c>
      <c r="O900">
        <v>314</v>
      </c>
    </row>
    <row r="901" spans="1:15">
      <c r="A901" t="s">
        <v>18</v>
      </c>
      <c r="B901">
        <v>900</v>
      </c>
      <c r="C901">
        <f>Link21_SED!D901</f>
        <v>961</v>
      </c>
      <c r="D901">
        <f>IFERROR(ROUND($C901*VLOOKUP($O901,'TM1.5SynthPop'!$A$2:$Q$1446,COLUMN('TM1.5SynthPop'!$P$2),FALSE),0),)</f>
        <v>835</v>
      </c>
      <c r="E901">
        <f t="shared" si="28"/>
        <v>126</v>
      </c>
      <c r="F901">
        <f>IFERROR(ROUND($C901*VLOOKUP($O901,'TM1.5SynthPop'!$A$2:$Q$1446,COLUMN('TM1.5SynthPop'!J$1),FALSE),0),0)</f>
        <v>111</v>
      </c>
      <c r="G901">
        <f>IFERROR(ROUND($C901*VLOOKUP($O901,'TM1.5SynthPop'!$A$2:$Q$1446,COLUMN('TM1.5SynthPop'!K$1),FALSE),0),0)</f>
        <v>166</v>
      </c>
      <c r="H901">
        <f>IFERROR(ROUND($C901*VLOOKUP($O901,'TM1.5SynthPop'!$A$2:$Q$1446,COLUMN('TM1.5SynthPop'!L$1),FALSE),0),0)</f>
        <v>133</v>
      </c>
      <c r="I901">
        <f>IFERROR(ROUND($C901*VLOOKUP($O901,'TM1.5SynthPop'!$A$2:$Q$1446,COLUMN('TM1.5SynthPop'!M$1),FALSE),0),0)</f>
        <v>111</v>
      </c>
      <c r="J901">
        <f>IFERROR(ROUND($C901*VLOOKUP($O901,'TM1.5SynthPop'!$A$2:$Q$1446,COLUMN('TM1.5SynthPop'!N$1),FALSE),0),0)</f>
        <v>132</v>
      </c>
      <c r="K901">
        <f t="shared" si="29"/>
        <v>308</v>
      </c>
      <c r="L901">
        <f>Link21_SED!E901</f>
        <v>2291</v>
      </c>
      <c r="M901">
        <f>Link21_SED!F901</f>
        <v>95</v>
      </c>
      <c r="O901">
        <v>313</v>
      </c>
    </row>
    <row r="902" spans="1:15">
      <c r="A902" t="s">
        <v>18</v>
      </c>
      <c r="B902">
        <v>901</v>
      </c>
      <c r="C902">
        <f>Link21_SED!D902</f>
        <v>421</v>
      </c>
      <c r="D902">
        <f>IFERROR(ROUND($C902*VLOOKUP($O902,'TM1.5SynthPop'!$A$2:$Q$1446,COLUMN('TM1.5SynthPop'!$P$2),FALSE),0),)</f>
        <v>366</v>
      </c>
      <c r="E902">
        <f t="shared" si="28"/>
        <v>55</v>
      </c>
      <c r="F902">
        <f>IFERROR(ROUND($C902*VLOOKUP($O902,'TM1.5SynthPop'!$A$2:$Q$1446,COLUMN('TM1.5SynthPop'!J$1),FALSE),0),0)</f>
        <v>48</v>
      </c>
      <c r="G902">
        <f>IFERROR(ROUND($C902*VLOOKUP($O902,'TM1.5SynthPop'!$A$2:$Q$1446,COLUMN('TM1.5SynthPop'!K$1),FALSE),0),0)</f>
        <v>73</v>
      </c>
      <c r="H902">
        <f>IFERROR(ROUND($C902*VLOOKUP($O902,'TM1.5SynthPop'!$A$2:$Q$1446,COLUMN('TM1.5SynthPop'!L$1),FALSE),0),0)</f>
        <v>58</v>
      </c>
      <c r="I902">
        <f>IFERROR(ROUND($C902*VLOOKUP($O902,'TM1.5SynthPop'!$A$2:$Q$1446,COLUMN('TM1.5SynthPop'!M$1),FALSE),0),0)</f>
        <v>49</v>
      </c>
      <c r="J902">
        <f>IFERROR(ROUND($C902*VLOOKUP($O902,'TM1.5SynthPop'!$A$2:$Q$1446,COLUMN('TM1.5SynthPop'!N$1),FALSE),0),0)</f>
        <v>58</v>
      </c>
      <c r="K902">
        <f t="shared" si="29"/>
        <v>135</v>
      </c>
      <c r="L902">
        <f>Link21_SED!E902</f>
        <v>806</v>
      </c>
      <c r="M902">
        <f>Link21_SED!F902</f>
        <v>0</v>
      </c>
      <c r="O902">
        <v>313</v>
      </c>
    </row>
    <row r="903" spans="1:15">
      <c r="A903" t="s">
        <v>18</v>
      </c>
      <c r="B903">
        <v>902</v>
      </c>
      <c r="C903">
        <f>Link21_SED!D903</f>
        <v>478</v>
      </c>
      <c r="D903">
        <f>IFERROR(ROUND($C903*VLOOKUP($O903,'TM1.5SynthPop'!$A$2:$Q$1446,COLUMN('TM1.5SynthPop'!$P$2),FALSE),0),)</f>
        <v>323</v>
      </c>
      <c r="E903">
        <f t="shared" si="28"/>
        <v>155</v>
      </c>
      <c r="F903">
        <f>IFERROR(ROUND($C903*VLOOKUP($O903,'TM1.5SynthPop'!$A$2:$Q$1446,COLUMN('TM1.5SynthPop'!J$1),FALSE),0),0)</f>
        <v>45</v>
      </c>
      <c r="G903">
        <f>IFERROR(ROUND($C903*VLOOKUP($O903,'TM1.5SynthPop'!$A$2:$Q$1446,COLUMN('TM1.5SynthPop'!K$1),FALSE),0),0)</f>
        <v>83</v>
      </c>
      <c r="H903">
        <f>IFERROR(ROUND($C903*VLOOKUP($O903,'TM1.5SynthPop'!$A$2:$Q$1446,COLUMN('TM1.5SynthPop'!L$1),FALSE),0),0)</f>
        <v>41</v>
      </c>
      <c r="I903">
        <f>IFERROR(ROUND($C903*VLOOKUP($O903,'TM1.5SynthPop'!$A$2:$Q$1446,COLUMN('TM1.5SynthPop'!M$1),FALSE),0),0)</f>
        <v>35</v>
      </c>
      <c r="J903">
        <f>IFERROR(ROUND($C903*VLOOKUP($O903,'TM1.5SynthPop'!$A$2:$Q$1446,COLUMN('TM1.5SynthPop'!N$1),FALSE),0),0)</f>
        <v>67</v>
      </c>
      <c r="K903">
        <f t="shared" si="29"/>
        <v>207</v>
      </c>
      <c r="L903">
        <f>Link21_SED!E903</f>
        <v>1067</v>
      </c>
      <c r="M903">
        <f>Link21_SED!F903</f>
        <v>7</v>
      </c>
      <c r="O903">
        <v>310</v>
      </c>
    </row>
    <row r="904" spans="1:15">
      <c r="A904" t="s">
        <v>18</v>
      </c>
      <c r="B904">
        <v>903</v>
      </c>
      <c r="C904">
        <f>Link21_SED!D904</f>
        <v>1368</v>
      </c>
      <c r="D904">
        <f>IFERROR(ROUND($C904*VLOOKUP($O904,'TM1.5SynthPop'!$A$2:$Q$1446,COLUMN('TM1.5SynthPop'!$P$2),FALSE),0),)</f>
        <v>1116</v>
      </c>
      <c r="E904">
        <f t="shared" si="28"/>
        <v>252</v>
      </c>
      <c r="F904">
        <f>IFERROR(ROUND($C904*VLOOKUP($O904,'TM1.5SynthPop'!$A$2:$Q$1446,COLUMN('TM1.5SynthPop'!J$1),FALSE),0),0)</f>
        <v>43</v>
      </c>
      <c r="G904">
        <f>IFERROR(ROUND($C904*VLOOKUP($O904,'TM1.5SynthPop'!$A$2:$Q$1446,COLUMN('TM1.5SynthPop'!K$1),FALSE),0),0)</f>
        <v>127</v>
      </c>
      <c r="H904">
        <f>IFERROR(ROUND($C904*VLOOKUP($O904,'TM1.5SynthPop'!$A$2:$Q$1446,COLUMN('TM1.5SynthPop'!L$1),FALSE),0),0)</f>
        <v>121</v>
      </c>
      <c r="I904">
        <f>IFERROR(ROUND($C904*VLOOKUP($O904,'TM1.5SynthPop'!$A$2:$Q$1446,COLUMN('TM1.5SynthPop'!M$1),FALSE),0),0)</f>
        <v>134</v>
      </c>
      <c r="J904">
        <f>IFERROR(ROUND($C904*VLOOKUP($O904,'TM1.5SynthPop'!$A$2:$Q$1446,COLUMN('TM1.5SynthPop'!N$1),FALSE),0),0)</f>
        <v>254</v>
      </c>
      <c r="K904">
        <f t="shared" si="29"/>
        <v>689</v>
      </c>
      <c r="L904">
        <f>Link21_SED!E904</f>
        <v>3057</v>
      </c>
      <c r="M904">
        <f>Link21_SED!F904</f>
        <v>0</v>
      </c>
      <c r="O904">
        <v>306</v>
      </c>
    </row>
    <row r="905" spans="1:15">
      <c r="A905" t="s">
        <v>18</v>
      </c>
      <c r="B905">
        <v>904</v>
      </c>
      <c r="C905">
        <f>Link21_SED!D905</f>
        <v>613</v>
      </c>
      <c r="D905">
        <f>IFERROR(ROUND($C905*VLOOKUP($O905,'TM1.5SynthPop'!$A$2:$Q$1446,COLUMN('TM1.5SynthPop'!$P$2),FALSE),0),)</f>
        <v>485</v>
      </c>
      <c r="E905">
        <f t="shared" si="28"/>
        <v>128</v>
      </c>
      <c r="F905">
        <f>IFERROR(ROUND($C905*VLOOKUP($O905,'TM1.5SynthPop'!$A$2:$Q$1446,COLUMN('TM1.5SynthPop'!J$1),FALSE),0),0)</f>
        <v>12</v>
      </c>
      <c r="G905">
        <f>IFERROR(ROUND($C905*VLOOKUP($O905,'TM1.5SynthPop'!$A$2:$Q$1446,COLUMN('TM1.5SynthPop'!K$1),FALSE),0),0)</f>
        <v>32</v>
      </c>
      <c r="H905">
        <f>IFERROR(ROUND($C905*VLOOKUP($O905,'TM1.5SynthPop'!$A$2:$Q$1446,COLUMN('TM1.5SynthPop'!L$1),FALSE),0),0)</f>
        <v>68</v>
      </c>
      <c r="I905">
        <f>IFERROR(ROUND($C905*VLOOKUP($O905,'TM1.5SynthPop'!$A$2:$Q$1446,COLUMN('TM1.5SynthPop'!M$1),FALSE),0),0)</f>
        <v>92</v>
      </c>
      <c r="J905">
        <f>IFERROR(ROUND($C905*VLOOKUP($O905,'TM1.5SynthPop'!$A$2:$Q$1446,COLUMN('TM1.5SynthPop'!N$1),FALSE),0),0)</f>
        <v>93</v>
      </c>
      <c r="K905">
        <f t="shared" si="29"/>
        <v>316</v>
      </c>
      <c r="L905">
        <f>Link21_SED!E905</f>
        <v>1474</v>
      </c>
      <c r="M905">
        <f>Link21_SED!F905</f>
        <v>14</v>
      </c>
      <c r="O905">
        <v>319</v>
      </c>
    </row>
    <row r="906" spans="1:15">
      <c r="A906" t="s">
        <v>18</v>
      </c>
      <c r="B906">
        <v>905</v>
      </c>
      <c r="C906">
        <f>Link21_SED!D906</f>
        <v>431</v>
      </c>
      <c r="D906">
        <f>IFERROR(ROUND($C906*VLOOKUP($O906,'TM1.5SynthPop'!$A$2:$Q$1446,COLUMN('TM1.5SynthPop'!$P$2),FALSE),0),)</f>
        <v>366</v>
      </c>
      <c r="E906">
        <f t="shared" si="28"/>
        <v>65</v>
      </c>
      <c r="F906">
        <f>IFERROR(ROUND($C906*VLOOKUP($O906,'TM1.5SynthPop'!$A$2:$Q$1446,COLUMN('TM1.5SynthPop'!J$1),FALSE),0),0)</f>
        <v>60</v>
      </c>
      <c r="G906">
        <f>IFERROR(ROUND($C906*VLOOKUP($O906,'TM1.5SynthPop'!$A$2:$Q$1446,COLUMN('TM1.5SynthPop'!K$1),FALSE),0),0)</f>
        <v>91</v>
      </c>
      <c r="H906">
        <f>IFERROR(ROUND($C906*VLOOKUP($O906,'TM1.5SynthPop'!$A$2:$Q$1446,COLUMN('TM1.5SynthPop'!L$1),FALSE),0),0)</f>
        <v>44</v>
      </c>
      <c r="I906">
        <f>IFERROR(ROUND($C906*VLOOKUP($O906,'TM1.5SynthPop'!$A$2:$Q$1446,COLUMN('TM1.5SynthPop'!M$1),FALSE),0),0)</f>
        <v>34</v>
      </c>
      <c r="J906">
        <f>IFERROR(ROUND($C906*VLOOKUP($O906,'TM1.5SynthPop'!$A$2:$Q$1446,COLUMN('TM1.5SynthPop'!N$1),FALSE),0),0)</f>
        <v>54</v>
      </c>
      <c r="K906">
        <f t="shared" si="29"/>
        <v>148</v>
      </c>
      <c r="L906">
        <f>Link21_SED!E906</f>
        <v>984</v>
      </c>
      <c r="M906">
        <f>Link21_SED!F906</f>
        <v>36</v>
      </c>
      <c r="O906">
        <v>317</v>
      </c>
    </row>
    <row r="907" spans="1:15">
      <c r="A907" t="s">
        <v>18</v>
      </c>
      <c r="B907">
        <v>906</v>
      </c>
      <c r="C907">
        <f>Link21_SED!D907</f>
        <v>1066</v>
      </c>
      <c r="D907">
        <f>IFERROR(ROUND($C907*VLOOKUP($O907,'TM1.5SynthPop'!$A$2:$Q$1446,COLUMN('TM1.5SynthPop'!$P$2),FALSE),0),)</f>
        <v>906</v>
      </c>
      <c r="E907">
        <f t="shared" si="28"/>
        <v>160</v>
      </c>
      <c r="F907">
        <f>IFERROR(ROUND($C907*VLOOKUP($O907,'TM1.5SynthPop'!$A$2:$Q$1446,COLUMN('TM1.5SynthPop'!J$1),FALSE),0),0)</f>
        <v>148</v>
      </c>
      <c r="G907">
        <f>IFERROR(ROUND($C907*VLOOKUP($O907,'TM1.5SynthPop'!$A$2:$Q$1446,COLUMN('TM1.5SynthPop'!K$1),FALSE),0),0)</f>
        <v>224</v>
      </c>
      <c r="H907">
        <f>IFERROR(ROUND($C907*VLOOKUP($O907,'TM1.5SynthPop'!$A$2:$Q$1446,COLUMN('TM1.5SynthPop'!L$1),FALSE),0),0)</f>
        <v>108</v>
      </c>
      <c r="I907">
        <f>IFERROR(ROUND($C907*VLOOKUP($O907,'TM1.5SynthPop'!$A$2:$Q$1446,COLUMN('TM1.5SynthPop'!M$1),FALSE),0),0)</f>
        <v>83</v>
      </c>
      <c r="J907">
        <f>IFERROR(ROUND($C907*VLOOKUP($O907,'TM1.5SynthPop'!$A$2:$Q$1446,COLUMN('TM1.5SynthPop'!N$1),FALSE),0),0)</f>
        <v>133</v>
      </c>
      <c r="K907">
        <f t="shared" si="29"/>
        <v>370</v>
      </c>
      <c r="L907">
        <f>Link21_SED!E907</f>
        <v>1909</v>
      </c>
      <c r="M907">
        <f>Link21_SED!F907</f>
        <v>11</v>
      </c>
      <c r="O907">
        <v>317</v>
      </c>
    </row>
    <row r="908" spans="1:15">
      <c r="A908" t="s">
        <v>18</v>
      </c>
      <c r="B908">
        <v>907</v>
      </c>
      <c r="C908">
        <f>Link21_SED!D908</f>
        <v>522</v>
      </c>
      <c r="D908">
        <f>IFERROR(ROUND($C908*VLOOKUP($O908,'TM1.5SynthPop'!$A$2:$Q$1446,COLUMN('TM1.5SynthPop'!$P$2),FALSE),0),)</f>
        <v>444</v>
      </c>
      <c r="E908">
        <f t="shared" si="28"/>
        <v>78</v>
      </c>
      <c r="F908">
        <f>IFERROR(ROUND($C908*VLOOKUP($O908,'TM1.5SynthPop'!$A$2:$Q$1446,COLUMN('TM1.5SynthPop'!J$1),FALSE),0),0)</f>
        <v>73</v>
      </c>
      <c r="G908">
        <f>IFERROR(ROUND($C908*VLOOKUP($O908,'TM1.5SynthPop'!$A$2:$Q$1446,COLUMN('TM1.5SynthPop'!K$1),FALSE),0),0)</f>
        <v>110</v>
      </c>
      <c r="H908">
        <f>IFERROR(ROUND($C908*VLOOKUP($O908,'TM1.5SynthPop'!$A$2:$Q$1446,COLUMN('TM1.5SynthPop'!L$1),FALSE),0),0)</f>
        <v>53</v>
      </c>
      <c r="I908">
        <f>IFERROR(ROUND($C908*VLOOKUP($O908,'TM1.5SynthPop'!$A$2:$Q$1446,COLUMN('TM1.5SynthPop'!M$1),FALSE),0),0)</f>
        <v>41</v>
      </c>
      <c r="J908">
        <f>IFERROR(ROUND($C908*VLOOKUP($O908,'TM1.5SynthPop'!$A$2:$Q$1446,COLUMN('TM1.5SynthPop'!N$1),FALSE),0),0)</f>
        <v>65</v>
      </c>
      <c r="K908">
        <f t="shared" si="29"/>
        <v>180</v>
      </c>
      <c r="L908">
        <f>Link21_SED!E908</f>
        <v>1059</v>
      </c>
      <c r="M908">
        <f>Link21_SED!F908</f>
        <v>9</v>
      </c>
      <c r="O908">
        <v>317</v>
      </c>
    </row>
    <row r="909" spans="1:15">
      <c r="A909" t="s">
        <v>18</v>
      </c>
      <c r="B909">
        <v>908</v>
      </c>
      <c r="C909">
        <f>Link21_SED!D909</f>
        <v>834</v>
      </c>
      <c r="D909">
        <f>IFERROR(ROUND($C909*VLOOKUP($O909,'TM1.5SynthPop'!$A$2:$Q$1446,COLUMN('TM1.5SynthPop'!$P$2),FALSE),0),)</f>
        <v>584</v>
      </c>
      <c r="E909">
        <f t="shared" si="28"/>
        <v>250</v>
      </c>
      <c r="F909">
        <f>IFERROR(ROUND($C909*VLOOKUP($O909,'TM1.5SynthPop'!$A$2:$Q$1446,COLUMN('TM1.5SynthPop'!J$1),FALSE),0),0)</f>
        <v>85</v>
      </c>
      <c r="G909">
        <f>IFERROR(ROUND($C909*VLOOKUP($O909,'TM1.5SynthPop'!$A$2:$Q$1446,COLUMN('TM1.5SynthPop'!K$1),FALSE),0),0)</f>
        <v>197</v>
      </c>
      <c r="H909">
        <f>IFERROR(ROUND($C909*VLOOKUP($O909,'TM1.5SynthPop'!$A$2:$Q$1446,COLUMN('TM1.5SynthPop'!L$1),FALSE),0),0)</f>
        <v>94</v>
      </c>
      <c r="I909">
        <f>IFERROR(ROUND($C909*VLOOKUP($O909,'TM1.5SynthPop'!$A$2:$Q$1446,COLUMN('TM1.5SynthPop'!M$1),FALSE),0),0)</f>
        <v>88</v>
      </c>
      <c r="J909">
        <f>IFERROR(ROUND($C909*VLOOKUP($O909,'TM1.5SynthPop'!$A$2:$Q$1446,COLUMN('TM1.5SynthPop'!N$1),FALSE),0),0)</f>
        <v>102</v>
      </c>
      <c r="K909">
        <f t="shared" si="29"/>
        <v>268</v>
      </c>
      <c r="L909">
        <f>Link21_SED!E909</f>
        <v>1863</v>
      </c>
      <c r="M909">
        <f>Link21_SED!F909</f>
        <v>0</v>
      </c>
      <c r="O909">
        <v>316</v>
      </c>
    </row>
    <row r="910" spans="1:15">
      <c r="A910" t="s">
        <v>18</v>
      </c>
      <c r="B910">
        <v>909</v>
      </c>
      <c r="C910">
        <f>Link21_SED!D910</f>
        <v>617</v>
      </c>
      <c r="D910">
        <f>IFERROR(ROUND($C910*VLOOKUP($O910,'TM1.5SynthPop'!$A$2:$Q$1446,COLUMN('TM1.5SynthPop'!$P$2),FALSE),0),)</f>
        <v>280</v>
      </c>
      <c r="E910">
        <f t="shared" si="28"/>
        <v>337</v>
      </c>
      <c r="F910">
        <f>IFERROR(ROUND($C910*VLOOKUP($O910,'TM1.5SynthPop'!$A$2:$Q$1446,COLUMN('TM1.5SynthPop'!J$1),FALSE),0),0)</f>
        <v>37</v>
      </c>
      <c r="G910">
        <f>IFERROR(ROUND($C910*VLOOKUP($O910,'TM1.5SynthPop'!$A$2:$Q$1446,COLUMN('TM1.5SynthPop'!K$1),FALSE),0),0)</f>
        <v>85</v>
      </c>
      <c r="H910">
        <f>IFERROR(ROUND($C910*VLOOKUP($O910,'TM1.5SynthPop'!$A$2:$Q$1446,COLUMN('TM1.5SynthPop'!L$1),FALSE),0),0)</f>
        <v>99</v>
      </c>
      <c r="I910">
        <f>IFERROR(ROUND($C910*VLOOKUP($O910,'TM1.5SynthPop'!$A$2:$Q$1446,COLUMN('TM1.5SynthPop'!M$1),FALSE),0),0)</f>
        <v>64</v>
      </c>
      <c r="J910">
        <f>IFERROR(ROUND($C910*VLOOKUP($O910,'TM1.5SynthPop'!$A$2:$Q$1446,COLUMN('TM1.5SynthPop'!N$1),FALSE),0),0)</f>
        <v>110</v>
      </c>
      <c r="K910">
        <f t="shared" si="29"/>
        <v>222</v>
      </c>
      <c r="L910">
        <f>Link21_SED!E910</f>
        <v>1551</v>
      </c>
      <c r="M910">
        <f>Link21_SED!F910</f>
        <v>418</v>
      </c>
      <c r="O910">
        <v>327</v>
      </c>
    </row>
    <row r="911" spans="1:15">
      <c r="A911" t="s">
        <v>18</v>
      </c>
      <c r="B911">
        <v>910</v>
      </c>
      <c r="C911">
        <f>Link21_SED!D911</f>
        <v>692</v>
      </c>
      <c r="D911">
        <f>IFERROR(ROUND($C911*VLOOKUP($O911,'TM1.5SynthPop'!$A$2:$Q$1446,COLUMN('TM1.5SynthPop'!$P$2),FALSE),0),)</f>
        <v>386</v>
      </c>
      <c r="E911">
        <f t="shared" si="28"/>
        <v>306</v>
      </c>
      <c r="F911">
        <f>IFERROR(ROUND($C911*VLOOKUP($O911,'TM1.5SynthPop'!$A$2:$Q$1446,COLUMN('TM1.5SynthPop'!J$1),FALSE),0),0)</f>
        <v>56</v>
      </c>
      <c r="G911">
        <f>IFERROR(ROUND($C911*VLOOKUP($O911,'TM1.5SynthPop'!$A$2:$Q$1446,COLUMN('TM1.5SynthPop'!K$1),FALSE),0),0)</f>
        <v>136</v>
      </c>
      <c r="H911">
        <f>IFERROR(ROUND($C911*VLOOKUP($O911,'TM1.5SynthPop'!$A$2:$Q$1446,COLUMN('TM1.5SynthPop'!L$1),FALSE),0),0)</f>
        <v>72</v>
      </c>
      <c r="I911">
        <f>IFERROR(ROUND($C911*VLOOKUP($O911,'TM1.5SynthPop'!$A$2:$Q$1446,COLUMN('TM1.5SynthPop'!M$1),FALSE),0),0)</f>
        <v>87</v>
      </c>
      <c r="J911">
        <f>IFERROR(ROUND($C911*VLOOKUP($O911,'TM1.5SynthPop'!$A$2:$Q$1446,COLUMN('TM1.5SynthPop'!N$1),FALSE),0),0)</f>
        <v>96</v>
      </c>
      <c r="K911">
        <f t="shared" si="29"/>
        <v>245</v>
      </c>
      <c r="L911">
        <f>Link21_SED!E911</f>
        <v>1944</v>
      </c>
      <c r="M911">
        <f>Link21_SED!F911</f>
        <v>7</v>
      </c>
      <c r="O911">
        <v>326</v>
      </c>
    </row>
    <row r="912" spans="1:15">
      <c r="A912" t="s">
        <v>18</v>
      </c>
      <c r="B912">
        <v>911</v>
      </c>
      <c r="C912">
        <f>Link21_SED!D912</f>
        <v>779</v>
      </c>
      <c r="D912">
        <f>IFERROR(ROUND($C912*VLOOKUP($O912,'TM1.5SynthPop'!$A$2:$Q$1446,COLUMN('TM1.5SynthPop'!$P$2),FALSE),0),)</f>
        <v>562</v>
      </c>
      <c r="E912">
        <f t="shared" si="28"/>
        <v>217</v>
      </c>
      <c r="F912">
        <f>IFERROR(ROUND($C912*VLOOKUP($O912,'TM1.5SynthPop'!$A$2:$Q$1446,COLUMN('TM1.5SynthPop'!J$1),FALSE),0),0)</f>
        <v>70</v>
      </c>
      <c r="G912">
        <f>IFERROR(ROUND($C912*VLOOKUP($O912,'TM1.5SynthPop'!$A$2:$Q$1446,COLUMN('TM1.5SynthPop'!K$1),FALSE),0),0)</f>
        <v>145</v>
      </c>
      <c r="H912">
        <f>IFERROR(ROUND($C912*VLOOKUP($O912,'TM1.5SynthPop'!$A$2:$Q$1446,COLUMN('TM1.5SynthPop'!L$1),FALSE),0),0)</f>
        <v>96</v>
      </c>
      <c r="I912">
        <f>IFERROR(ROUND($C912*VLOOKUP($O912,'TM1.5SynthPop'!$A$2:$Q$1446,COLUMN('TM1.5SynthPop'!M$1),FALSE),0),0)</f>
        <v>81</v>
      </c>
      <c r="J912">
        <f>IFERROR(ROUND($C912*VLOOKUP($O912,'TM1.5SynthPop'!$A$2:$Q$1446,COLUMN('TM1.5SynthPop'!N$1),FALSE),0),0)</f>
        <v>97</v>
      </c>
      <c r="K912">
        <f t="shared" si="29"/>
        <v>290</v>
      </c>
      <c r="L912">
        <f>Link21_SED!E912</f>
        <v>1618</v>
      </c>
      <c r="M912">
        <f>Link21_SED!F912</f>
        <v>0</v>
      </c>
      <c r="O912">
        <v>325</v>
      </c>
    </row>
    <row r="913" spans="1:15">
      <c r="A913" t="s">
        <v>18</v>
      </c>
      <c r="B913">
        <v>912</v>
      </c>
      <c r="C913">
        <f>Link21_SED!D913</f>
        <v>405</v>
      </c>
      <c r="D913">
        <f>IFERROR(ROUND($C913*VLOOKUP($O913,'TM1.5SynthPop'!$A$2:$Q$1446,COLUMN('TM1.5SynthPop'!$P$2),FALSE),0),)</f>
        <v>368</v>
      </c>
      <c r="E913">
        <f t="shared" si="28"/>
        <v>37</v>
      </c>
      <c r="F913">
        <f>IFERROR(ROUND($C913*VLOOKUP($O913,'TM1.5SynthPop'!$A$2:$Q$1446,COLUMN('TM1.5SynthPop'!J$1),FALSE),0),0)</f>
        <v>92</v>
      </c>
      <c r="G913">
        <f>IFERROR(ROUND($C913*VLOOKUP($O913,'TM1.5SynthPop'!$A$2:$Q$1446,COLUMN('TM1.5SynthPop'!K$1),FALSE),0),0)</f>
        <v>94</v>
      </c>
      <c r="H913">
        <f>IFERROR(ROUND($C913*VLOOKUP($O913,'TM1.5SynthPop'!$A$2:$Q$1446,COLUMN('TM1.5SynthPop'!L$1),FALSE),0),0)</f>
        <v>49</v>
      </c>
      <c r="I913">
        <f>IFERROR(ROUND($C913*VLOOKUP($O913,'TM1.5SynthPop'!$A$2:$Q$1446,COLUMN('TM1.5SynthPop'!M$1),FALSE),0),0)</f>
        <v>33</v>
      </c>
      <c r="J913">
        <f>IFERROR(ROUND($C913*VLOOKUP($O913,'TM1.5SynthPop'!$A$2:$Q$1446,COLUMN('TM1.5SynthPop'!N$1),FALSE),0),0)</f>
        <v>43</v>
      </c>
      <c r="K913">
        <f t="shared" si="29"/>
        <v>94</v>
      </c>
      <c r="L913">
        <f>Link21_SED!E913</f>
        <v>889</v>
      </c>
      <c r="M913">
        <f>Link21_SED!F913</f>
        <v>0</v>
      </c>
      <c r="O913">
        <v>340</v>
      </c>
    </row>
    <row r="914" spans="1:15">
      <c r="A914" t="s">
        <v>18</v>
      </c>
      <c r="B914">
        <v>913</v>
      </c>
      <c r="C914">
        <f>Link21_SED!D914</f>
        <v>656</v>
      </c>
      <c r="D914">
        <f>IFERROR(ROUND($C914*VLOOKUP($O914,'TM1.5SynthPop'!$A$2:$Q$1446,COLUMN('TM1.5SynthPop'!$P$2),FALSE),0),)</f>
        <v>607</v>
      </c>
      <c r="E914">
        <f t="shared" si="28"/>
        <v>49</v>
      </c>
      <c r="F914">
        <f>IFERROR(ROUND($C914*VLOOKUP($O914,'TM1.5SynthPop'!$A$2:$Q$1446,COLUMN('TM1.5SynthPop'!J$1),FALSE),0),0)</f>
        <v>141</v>
      </c>
      <c r="G914">
        <f>IFERROR(ROUND($C914*VLOOKUP($O914,'TM1.5SynthPop'!$A$2:$Q$1446,COLUMN('TM1.5SynthPop'!K$1),FALSE),0),0)</f>
        <v>145</v>
      </c>
      <c r="H914">
        <f>IFERROR(ROUND($C914*VLOOKUP($O914,'TM1.5SynthPop'!$A$2:$Q$1446,COLUMN('TM1.5SynthPop'!L$1),FALSE),0),0)</f>
        <v>69</v>
      </c>
      <c r="I914">
        <f>IFERROR(ROUND($C914*VLOOKUP($O914,'TM1.5SynthPop'!$A$2:$Q$1446,COLUMN('TM1.5SynthPop'!M$1),FALSE),0),0)</f>
        <v>59</v>
      </c>
      <c r="J914">
        <f>IFERROR(ROUND($C914*VLOOKUP($O914,'TM1.5SynthPop'!$A$2:$Q$1446,COLUMN('TM1.5SynthPop'!N$1),FALSE),0),0)</f>
        <v>63</v>
      </c>
      <c r="K914">
        <f t="shared" si="29"/>
        <v>179</v>
      </c>
      <c r="L914">
        <f>Link21_SED!E914</f>
        <v>1176</v>
      </c>
      <c r="M914">
        <f>Link21_SED!F914</f>
        <v>0</v>
      </c>
      <c r="O914">
        <v>341</v>
      </c>
    </row>
    <row r="915" spans="1:15">
      <c r="A915" t="s">
        <v>18</v>
      </c>
      <c r="B915">
        <v>914</v>
      </c>
      <c r="C915">
        <f>Link21_SED!D915</f>
        <v>570</v>
      </c>
      <c r="D915">
        <f>IFERROR(ROUND($C915*VLOOKUP($O915,'TM1.5SynthPop'!$A$2:$Q$1446,COLUMN('TM1.5SynthPop'!$P$2),FALSE),0),)</f>
        <v>318</v>
      </c>
      <c r="E915">
        <f t="shared" si="28"/>
        <v>252</v>
      </c>
      <c r="F915">
        <f>IFERROR(ROUND($C915*VLOOKUP($O915,'TM1.5SynthPop'!$A$2:$Q$1446,COLUMN('TM1.5SynthPop'!J$1),FALSE),0),0)</f>
        <v>46</v>
      </c>
      <c r="G915">
        <f>IFERROR(ROUND($C915*VLOOKUP($O915,'TM1.5SynthPop'!$A$2:$Q$1446,COLUMN('TM1.5SynthPop'!K$1),FALSE),0),0)</f>
        <v>112</v>
      </c>
      <c r="H915">
        <f>IFERROR(ROUND($C915*VLOOKUP($O915,'TM1.5SynthPop'!$A$2:$Q$1446,COLUMN('TM1.5SynthPop'!L$1),FALSE),0),0)</f>
        <v>59</v>
      </c>
      <c r="I915">
        <f>IFERROR(ROUND($C915*VLOOKUP($O915,'TM1.5SynthPop'!$A$2:$Q$1446,COLUMN('TM1.5SynthPop'!M$1),FALSE),0),0)</f>
        <v>71</v>
      </c>
      <c r="J915">
        <f>IFERROR(ROUND($C915*VLOOKUP($O915,'TM1.5SynthPop'!$A$2:$Q$1446,COLUMN('TM1.5SynthPop'!N$1),FALSE),0),0)</f>
        <v>79</v>
      </c>
      <c r="K915">
        <f t="shared" si="29"/>
        <v>203</v>
      </c>
      <c r="L915">
        <f>Link21_SED!E915</f>
        <v>1919</v>
      </c>
      <c r="M915">
        <f>Link21_SED!F915</f>
        <v>173</v>
      </c>
      <c r="O915">
        <v>326</v>
      </c>
    </row>
    <row r="916" spans="1:15">
      <c r="A916" t="s">
        <v>18</v>
      </c>
      <c r="B916">
        <v>915</v>
      </c>
      <c r="C916">
        <f>Link21_SED!D916</f>
        <v>432</v>
      </c>
      <c r="D916">
        <f>IFERROR(ROUND($C916*VLOOKUP($O916,'TM1.5SynthPop'!$A$2:$Q$1446,COLUMN('TM1.5SynthPop'!$P$2),FALSE),0),)</f>
        <v>312</v>
      </c>
      <c r="E916">
        <f t="shared" si="28"/>
        <v>120</v>
      </c>
      <c r="F916">
        <f>IFERROR(ROUND($C916*VLOOKUP($O916,'TM1.5SynthPop'!$A$2:$Q$1446,COLUMN('TM1.5SynthPop'!J$1),FALSE),0),0)</f>
        <v>39</v>
      </c>
      <c r="G916">
        <f>IFERROR(ROUND($C916*VLOOKUP($O916,'TM1.5SynthPop'!$A$2:$Q$1446,COLUMN('TM1.5SynthPop'!K$1),FALSE),0),0)</f>
        <v>80</v>
      </c>
      <c r="H916">
        <f>IFERROR(ROUND($C916*VLOOKUP($O916,'TM1.5SynthPop'!$A$2:$Q$1446,COLUMN('TM1.5SynthPop'!L$1),FALSE),0),0)</f>
        <v>53</v>
      </c>
      <c r="I916">
        <f>IFERROR(ROUND($C916*VLOOKUP($O916,'TM1.5SynthPop'!$A$2:$Q$1446,COLUMN('TM1.5SynthPop'!M$1),FALSE),0),0)</f>
        <v>45</v>
      </c>
      <c r="J916">
        <f>IFERROR(ROUND($C916*VLOOKUP($O916,'TM1.5SynthPop'!$A$2:$Q$1446,COLUMN('TM1.5SynthPop'!N$1),FALSE),0),0)</f>
        <v>54</v>
      </c>
      <c r="K916">
        <f t="shared" si="29"/>
        <v>161</v>
      </c>
      <c r="L916">
        <f>Link21_SED!E916</f>
        <v>870</v>
      </c>
      <c r="M916">
        <f>Link21_SED!F916</f>
        <v>0</v>
      </c>
      <c r="O916">
        <v>325</v>
      </c>
    </row>
    <row r="917" spans="1:15">
      <c r="A917" t="s">
        <v>18</v>
      </c>
      <c r="B917">
        <v>916</v>
      </c>
      <c r="C917">
        <f>Link21_SED!D917</f>
        <v>885</v>
      </c>
      <c r="D917">
        <f>IFERROR(ROUND($C917*VLOOKUP($O917,'TM1.5SynthPop'!$A$2:$Q$1446,COLUMN('TM1.5SynthPop'!$P$2),FALSE),0),)</f>
        <v>638</v>
      </c>
      <c r="E917">
        <f t="shared" si="28"/>
        <v>247</v>
      </c>
      <c r="F917">
        <f>IFERROR(ROUND($C917*VLOOKUP($O917,'TM1.5SynthPop'!$A$2:$Q$1446,COLUMN('TM1.5SynthPop'!J$1),FALSE),0),0)</f>
        <v>79</v>
      </c>
      <c r="G917">
        <f>IFERROR(ROUND($C917*VLOOKUP($O917,'TM1.5SynthPop'!$A$2:$Q$1446,COLUMN('TM1.5SynthPop'!K$1),FALSE),0),0)</f>
        <v>165</v>
      </c>
      <c r="H917">
        <f>IFERROR(ROUND($C917*VLOOKUP($O917,'TM1.5SynthPop'!$A$2:$Q$1446,COLUMN('TM1.5SynthPop'!L$1),FALSE),0),0)</f>
        <v>109</v>
      </c>
      <c r="I917">
        <f>IFERROR(ROUND($C917*VLOOKUP($O917,'TM1.5SynthPop'!$A$2:$Q$1446,COLUMN('TM1.5SynthPop'!M$1),FALSE),0),0)</f>
        <v>92</v>
      </c>
      <c r="J917">
        <f>IFERROR(ROUND($C917*VLOOKUP($O917,'TM1.5SynthPop'!$A$2:$Q$1446,COLUMN('TM1.5SynthPop'!N$1),FALSE),0),0)</f>
        <v>110</v>
      </c>
      <c r="K917">
        <f t="shared" si="29"/>
        <v>330</v>
      </c>
      <c r="L917">
        <f>Link21_SED!E917</f>
        <v>2078</v>
      </c>
      <c r="M917">
        <f>Link21_SED!F917</f>
        <v>38</v>
      </c>
      <c r="O917">
        <v>325</v>
      </c>
    </row>
    <row r="918" spans="1:15">
      <c r="A918" t="s">
        <v>18</v>
      </c>
      <c r="B918">
        <v>917</v>
      </c>
      <c r="C918">
        <f>Link21_SED!D918</f>
        <v>825</v>
      </c>
      <c r="D918">
        <f>IFERROR(ROUND($C918*VLOOKUP($O918,'TM1.5SynthPop'!$A$2:$Q$1446,COLUMN('TM1.5SynthPop'!$P$2),FALSE),0),)</f>
        <v>595</v>
      </c>
      <c r="E918">
        <f t="shared" si="28"/>
        <v>230</v>
      </c>
      <c r="F918">
        <f>IFERROR(ROUND($C918*VLOOKUP($O918,'TM1.5SynthPop'!$A$2:$Q$1446,COLUMN('TM1.5SynthPop'!J$1),FALSE),0),0)</f>
        <v>74</v>
      </c>
      <c r="G918">
        <f>IFERROR(ROUND($C918*VLOOKUP($O918,'TM1.5SynthPop'!$A$2:$Q$1446,COLUMN('TM1.5SynthPop'!K$1),FALSE),0),0)</f>
        <v>154</v>
      </c>
      <c r="H918">
        <f>IFERROR(ROUND($C918*VLOOKUP($O918,'TM1.5SynthPop'!$A$2:$Q$1446,COLUMN('TM1.5SynthPop'!L$1),FALSE),0),0)</f>
        <v>101</v>
      </c>
      <c r="I918">
        <f>IFERROR(ROUND($C918*VLOOKUP($O918,'TM1.5SynthPop'!$A$2:$Q$1446,COLUMN('TM1.5SynthPop'!M$1),FALSE),0),0)</f>
        <v>85</v>
      </c>
      <c r="J918">
        <f>IFERROR(ROUND($C918*VLOOKUP($O918,'TM1.5SynthPop'!$A$2:$Q$1446,COLUMN('TM1.5SynthPop'!N$1),FALSE),0),0)</f>
        <v>103</v>
      </c>
      <c r="K918">
        <f t="shared" si="29"/>
        <v>308</v>
      </c>
      <c r="L918">
        <f>Link21_SED!E918</f>
        <v>1978</v>
      </c>
      <c r="M918">
        <f>Link21_SED!F918</f>
        <v>41</v>
      </c>
      <c r="O918">
        <v>325</v>
      </c>
    </row>
    <row r="919" spans="1:15">
      <c r="A919" t="s">
        <v>19</v>
      </c>
      <c r="B919">
        <v>918</v>
      </c>
      <c r="C919">
        <f>Link21_SED!D919</f>
        <v>1167</v>
      </c>
      <c r="D919">
        <f>IFERROR(ROUND($C919*VLOOKUP($O919,'TM1.5SynthPop'!$A$2:$Q$1446,COLUMN('TM1.5SynthPop'!$P$2),FALSE),0),)</f>
        <v>934</v>
      </c>
      <c r="E919">
        <f t="shared" si="28"/>
        <v>233</v>
      </c>
      <c r="F919">
        <f>IFERROR(ROUND($C919*VLOOKUP($O919,'TM1.5SynthPop'!$A$2:$Q$1446,COLUMN('TM1.5SynthPop'!J$1),FALSE),0),0)</f>
        <v>93</v>
      </c>
      <c r="G919">
        <f>IFERROR(ROUND($C919*VLOOKUP($O919,'TM1.5SynthPop'!$A$2:$Q$1446,COLUMN('TM1.5SynthPop'!K$1),FALSE),0),0)</f>
        <v>169</v>
      </c>
      <c r="H919">
        <f>IFERROR(ROUND($C919*VLOOKUP($O919,'TM1.5SynthPop'!$A$2:$Q$1446,COLUMN('TM1.5SynthPop'!L$1),FALSE),0),0)</f>
        <v>134</v>
      </c>
      <c r="I919">
        <f>IFERROR(ROUND($C919*VLOOKUP($O919,'TM1.5SynthPop'!$A$2:$Q$1446,COLUMN('TM1.5SynthPop'!M$1),FALSE),0),0)</f>
        <v>123</v>
      </c>
      <c r="J919">
        <f>IFERROR(ROUND($C919*VLOOKUP($O919,'TM1.5SynthPop'!$A$2:$Q$1446,COLUMN('TM1.5SynthPop'!N$1),FALSE),0),0)</f>
        <v>209</v>
      </c>
      <c r="K919">
        <f t="shared" si="29"/>
        <v>439</v>
      </c>
      <c r="L919">
        <f>Link21_SED!E919</f>
        <v>2779</v>
      </c>
      <c r="M919">
        <f>Link21_SED!F919</f>
        <v>0</v>
      </c>
      <c r="O919">
        <v>381</v>
      </c>
    </row>
    <row r="920" spans="1:15">
      <c r="A920" t="s">
        <v>19</v>
      </c>
      <c r="B920">
        <v>919</v>
      </c>
      <c r="C920">
        <f>Link21_SED!D920</f>
        <v>359</v>
      </c>
      <c r="D920">
        <f>IFERROR(ROUND($C920*VLOOKUP($O920,'TM1.5SynthPop'!$A$2:$Q$1446,COLUMN('TM1.5SynthPop'!$P$2),FALSE),0),)</f>
        <v>287</v>
      </c>
      <c r="E920">
        <f t="shared" si="28"/>
        <v>72</v>
      </c>
      <c r="F920">
        <f>IFERROR(ROUND($C920*VLOOKUP($O920,'TM1.5SynthPop'!$A$2:$Q$1446,COLUMN('TM1.5SynthPop'!J$1),FALSE),0),0)</f>
        <v>29</v>
      </c>
      <c r="G920">
        <f>IFERROR(ROUND($C920*VLOOKUP($O920,'TM1.5SynthPop'!$A$2:$Q$1446,COLUMN('TM1.5SynthPop'!K$1),FALSE),0),0)</f>
        <v>52</v>
      </c>
      <c r="H920">
        <f>IFERROR(ROUND($C920*VLOOKUP($O920,'TM1.5SynthPop'!$A$2:$Q$1446,COLUMN('TM1.5SynthPop'!L$1),FALSE),0),0)</f>
        <v>41</v>
      </c>
      <c r="I920">
        <f>IFERROR(ROUND($C920*VLOOKUP($O920,'TM1.5SynthPop'!$A$2:$Q$1446,COLUMN('TM1.5SynthPop'!M$1),FALSE),0),0)</f>
        <v>38</v>
      </c>
      <c r="J920">
        <f>IFERROR(ROUND($C920*VLOOKUP($O920,'TM1.5SynthPop'!$A$2:$Q$1446,COLUMN('TM1.5SynthPop'!N$1),FALSE),0),0)</f>
        <v>64</v>
      </c>
      <c r="K920">
        <f t="shared" si="29"/>
        <v>135</v>
      </c>
      <c r="L920">
        <f>Link21_SED!E920</f>
        <v>722</v>
      </c>
      <c r="M920">
        <f>Link21_SED!F920</f>
        <v>0</v>
      </c>
      <c r="O920">
        <v>381</v>
      </c>
    </row>
    <row r="921" spans="1:15">
      <c r="A921" t="s">
        <v>19</v>
      </c>
      <c r="B921">
        <v>920</v>
      </c>
      <c r="C921">
        <f>Link21_SED!D921</f>
        <v>722</v>
      </c>
      <c r="D921">
        <f>IFERROR(ROUND($C921*VLOOKUP($O921,'TM1.5SynthPop'!$A$2:$Q$1446,COLUMN('TM1.5SynthPop'!$P$2),FALSE),0),)</f>
        <v>619</v>
      </c>
      <c r="E921">
        <f t="shared" si="28"/>
        <v>103</v>
      </c>
      <c r="F921">
        <f>IFERROR(ROUND($C921*VLOOKUP($O921,'TM1.5SynthPop'!$A$2:$Q$1446,COLUMN('TM1.5SynthPop'!J$1),FALSE),0),0)</f>
        <v>6</v>
      </c>
      <c r="G921">
        <f>IFERROR(ROUND($C921*VLOOKUP($O921,'TM1.5SynthPop'!$A$2:$Q$1446,COLUMN('TM1.5SynthPop'!K$1),FALSE),0),0)</f>
        <v>24</v>
      </c>
      <c r="H921">
        <f>IFERROR(ROUND($C921*VLOOKUP($O921,'TM1.5SynthPop'!$A$2:$Q$1446,COLUMN('TM1.5SynthPop'!L$1),FALSE),0),0)</f>
        <v>126</v>
      </c>
      <c r="I921">
        <f>IFERROR(ROUND($C921*VLOOKUP($O921,'TM1.5SynthPop'!$A$2:$Q$1446,COLUMN('TM1.5SynthPop'!M$1),FALSE),0),0)</f>
        <v>70</v>
      </c>
      <c r="J921">
        <f>IFERROR(ROUND($C921*VLOOKUP($O921,'TM1.5SynthPop'!$A$2:$Q$1446,COLUMN('TM1.5SynthPop'!N$1),FALSE),0),0)</f>
        <v>173</v>
      </c>
      <c r="K921">
        <f t="shared" si="29"/>
        <v>323</v>
      </c>
      <c r="L921">
        <f>Link21_SED!E921</f>
        <v>1679</v>
      </c>
      <c r="M921">
        <f>Link21_SED!F921</f>
        <v>0</v>
      </c>
      <c r="O921">
        <v>383</v>
      </c>
    </row>
    <row r="922" spans="1:15">
      <c r="A922" t="s">
        <v>19</v>
      </c>
      <c r="B922">
        <v>921</v>
      </c>
      <c r="C922">
        <f>Link21_SED!D922</f>
        <v>2423</v>
      </c>
      <c r="D922">
        <f>IFERROR(ROUND($C922*VLOOKUP($O922,'TM1.5SynthPop'!$A$2:$Q$1446,COLUMN('TM1.5SynthPop'!$P$2),FALSE),0),)</f>
        <v>1986</v>
      </c>
      <c r="E922">
        <f t="shared" si="28"/>
        <v>437</v>
      </c>
      <c r="F922">
        <f>IFERROR(ROUND($C922*VLOOKUP($O922,'TM1.5SynthPop'!$A$2:$Q$1446,COLUMN('TM1.5SynthPop'!J$1),FALSE),0),0)</f>
        <v>263</v>
      </c>
      <c r="G922">
        <f>IFERROR(ROUND($C922*VLOOKUP($O922,'TM1.5SynthPop'!$A$2:$Q$1446,COLUMN('TM1.5SynthPop'!K$1),FALSE),0),0)</f>
        <v>344</v>
      </c>
      <c r="H922">
        <f>IFERROR(ROUND($C922*VLOOKUP($O922,'TM1.5SynthPop'!$A$2:$Q$1446,COLUMN('TM1.5SynthPop'!L$1),FALSE),0),0)</f>
        <v>330</v>
      </c>
      <c r="I922">
        <f>IFERROR(ROUND($C922*VLOOKUP($O922,'TM1.5SynthPop'!$A$2:$Q$1446,COLUMN('TM1.5SynthPop'!M$1),FALSE),0),0)</f>
        <v>256</v>
      </c>
      <c r="J922">
        <f>IFERROR(ROUND($C922*VLOOKUP($O922,'TM1.5SynthPop'!$A$2:$Q$1446,COLUMN('TM1.5SynthPop'!N$1),FALSE),0),0)</f>
        <v>447</v>
      </c>
      <c r="K922">
        <f t="shared" si="29"/>
        <v>783</v>
      </c>
      <c r="L922">
        <f>Link21_SED!E922</f>
        <v>5405</v>
      </c>
      <c r="M922">
        <f>Link21_SED!F922</f>
        <v>19</v>
      </c>
      <c r="O922">
        <v>389</v>
      </c>
    </row>
    <row r="923" spans="1:15">
      <c r="A923" t="s">
        <v>19</v>
      </c>
      <c r="B923">
        <v>922</v>
      </c>
      <c r="C923">
        <f>Link21_SED!D923</f>
        <v>2078</v>
      </c>
      <c r="D923">
        <f>IFERROR(ROUND($C923*VLOOKUP($O923,'TM1.5SynthPop'!$A$2:$Q$1446,COLUMN('TM1.5SynthPop'!$P$2),FALSE),0),)</f>
        <v>1595</v>
      </c>
      <c r="E923">
        <f t="shared" si="28"/>
        <v>483</v>
      </c>
      <c r="F923">
        <f>IFERROR(ROUND($C923*VLOOKUP($O923,'TM1.5SynthPop'!$A$2:$Q$1446,COLUMN('TM1.5SynthPop'!J$1),FALSE),0),0)</f>
        <v>31</v>
      </c>
      <c r="G923">
        <f>IFERROR(ROUND($C923*VLOOKUP($O923,'TM1.5SynthPop'!$A$2:$Q$1446,COLUMN('TM1.5SynthPop'!K$1),FALSE),0),0)</f>
        <v>79</v>
      </c>
      <c r="H923">
        <f>IFERROR(ROUND($C923*VLOOKUP($O923,'TM1.5SynthPop'!$A$2:$Q$1446,COLUMN('TM1.5SynthPop'!L$1),FALSE),0),0)</f>
        <v>302</v>
      </c>
      <c r="I923">
        <f>IFERROR(ROUND($C923*VLOOKUP($O923,'TM1.5SynthPop'!$A$2:$Q$1446,COLUMN('TM1.5SynthPop'!M$1),FALSE),0),0)</f>
        <v>238</v>
      </c>
      <c r="J923">
        <f>IFERROR(ROUND($C923*VLOOKUP($O923,'TM1.5SynthPop'!$A$2:$Q$1446,COLUMN('TM1.5SynthPop'!N$1),FALSE),0),0)</f>
        <v>464</v>
      </c>
      <c r="K923">
        <f t="shared" si="29"/>
        <v>964</v>
      </c>
      <c r="L923">
        <f>Link21_SED!E923</f>
        <v>5735</v>
      </c>
      <c r="M923">
        <f>Link21_SED!F923</f>
        <v>11</v>
      </c>
      <c r="O923">
        <v>388</v>
      </c>
    </row>
    <row r="924" spans="1:15">
      <c r="A924" t="s">
        <v>19</v>
      </c>
      <c r="B924">
        <v>923</v>
      </c>
      <c r="C924">
        <f>Link21_SED!D924</f>
        <v>1572</v>
      </c>
      <c r="D924">
        <f>IFERROR(ROUND($C924*VLOOKUP($O924,'TM1.5SynthPop'!$A$2:$Q$1446,COLUMN('TM1.5SynthPop'!$P$2),FALSE),0),)</f>
        <v>1211</v>
      </c>
      <c r="E924">
        <f t="shared" si="28"/>
        <v>361</v>
      </c>
      <c r="F924">
        <f>IFERROR(ROUND($C924*VLOOKUP($O924,'TM1.5SynthPop'!$A$2:$Q$1446,COLUMN('TM1.5SynthPop'!J$1),FALSE),0),0)</f>
        <v>12</v>
      </c>
      <c r="G924">
        <f>IFERROR(ROUND($C924*VLOOKUP($O924,'TM1.5SynthPop'!$A$2:$Q$1446,COLUMN('TM1.5SynthPop'!K$1),FALSE),0),0)</f>
        <v>69</v>
      </c>
      <c r="H924">
        <f>IFERROR(ROUND($C924*VLOOKUP($O924,'TM1.5SynthPop'!$A$2:$Q$1446,COLUMN('TM1.5SynthPop'!L$1),FALSE),0),0)</f>
        <v>269</v>
      </c>
      <c r="I924">
        <f>IFERROR(ROUND($C924*VLOOKUP($O924,'TM1.5SynthPop'!$A$2:$Q$1446,COLUMN('TM1.5SynthPop'!M$1),FALSE),0),0)</f>
        <v>141</v>
      </c>
      <c r="J924">
        <f>IFERROR(ROUND($C924*VLOOKUP($O924,'TM1.5SynthPop'!$A$2:$Q$1446,COLUMN('TM1.5SynthPop'!N$1),FALSE),0),0)</f>
        <v>372</v>
      </c>
      <c r="K924">
        <f t="shared" si="29"/>
        <v>709</v>
      </c>
      <c r="L924">
        <f>Link21_SED!E924</f>
        <v>4328</v>
      </c>
      <c r="M924">
        <f>Link21_SED!F924</f>
        <v>2</v>
      </c>
      <c r="O924">
        <v>384</v>
      </c>
    </row>
    <row r="925" spans="1:15">
      <c r="A925" t="s">
        <v>19</v>
      </c>
      <c r="B925">
        <v>924</v>
      </c>
      <c r="C925">
        <f>Link21_SED!D925</f>
        <v>1748</v>
      </c>
      <c r="D925">
        <f>IFERROR(ROUND($C925*VLOOKUP($O925,'TM1.5SynthPop'!$A$2:$Q$1446,COLUMN('TM1.5SynthPop'!$P$2),FALSE),0),)</f>
        <v>1511</v>
      </c>
      <c r="E925">
        <f t="shared" si="28"/>
        <v>237</v>
      </c>
      <c r="F925">
        <f>IFERROR(ROUND($C925*VLOOKUP($O925,'TM1.5SynthPop'!$A$2:$Q$1446,COLUMN('TM1.5SynthPop'!J$1),FALSE),0),0)</f>
        <v>15</v>
      </c>
      <c r="G925">
        <f>IFERROR(ROUND($C925*VLOOKUP($O925,'TM1.5SynthPop'!$A$2:$Q$1446,COLUMN('TM1.5SynthPop'!K$1),FALSE),0),0)</f>
        <v>105</v>
      </c>
      <c r="H925">
        <f>IFERROR(ROUND($C925*VLOOKUP($O925,'TM1.5SynthPop'!$A$2:$Q$1446,COLUMN('TM1.5SynthPop'!L$1),FALSE),0),0)</f>
        <v>295</v>
      </c>
      <c r="I925">
        <f>IFERROR(ROUND($C925*VLOOKUP($O925,'TM1.5SynthPop'!$A$2:$Q$1446,COLUMN('TM1.5SynthPop'!M$1),FALSE),0),0)</f>
        <v>192</v>
      </c>
      <c r="J925">
        <f>IFERROR(ROUND($C925*VLOOKUP($O925,'TM1.5SynthPop'!$A$2:$Q$1446,COLUMN('TM1.5SynthPop'!N$1),FALSE),0),0)</f>
        <v>377</v>
      </c>
      <c r="K925">
        <f t="shared" si="29"/>
        <v>764</v>
      </c>
      <c r="L925">
        <f>Link21_SED!E925</f>
        <v>3947</v>
      </c>
      <c r="M925">
        <f>Link21_SED!F925</f>
        <v>0</v>
      </c>
      <c r="O925">
        <v>370</v>
      </c>
    </row>
    <row r="926" spans="1:15">
      <c r="A926" t="s">
        <v>19</v>
      </c>
      <c r="B926">
        <v>925</v>
      </c>
      <c r="C926">
        <f>Link21_SED!D926</f>
        <v>589</v>
      </c>
      <c r="D926">
        <f>IFERROR(ROUND($C926*VLOOKUP($O926,'TM1.5SynthPop'!$A$2:$Q$1446,COLUMN('TM1.5SynthPop'!$P$2),FALSE),0),)</f>
        <v>474</v>
      </c>
      <c r="E926">
        <f t="shared" si="28"/>
        <v>115</v>
      </c>
      <c r="F926">
        <f>IFERROR(ROUND($C926*VLOOKUP($O926,'TM1.5SynthPop'!$A$2:$Q$1446,COLUMN('TM1.5SynthPop'!J$1),FALSE),0),0)</f>
        <v>25</v>
      </c>
      <c r="G926">
        <f>IFERROR(ROUND($C926*VLOOKUP($O926,'TM1.5SynthPop'!$A$2:$Q$1446,COLUMN('TM1.5SynthPop'!K$1),FALSE),0),0)</f>
        <v>57</v>
      </c>
      <c r="H926">
        <f>IFERROR(ROUND($C926*VLOOKUP($O926,'TM1.5SynthPop'!$A$2:$Q$1446,COLUMN('TM1.5SynthPop'!L$1),FALSE),0),0)</f>
        <v>78</v>
      </c>
      <c r="I926">
        <f>IFERROR(ROUND($C926*VLOOKUP($O926,'TM1.5SynthPop'!$A$2:$Q$1446,COLUMN('TM1.5SynthPop'!M$1),FALSE),0),0)</f>
        <v>47</v>
      </c>
      <c r="J926">
        <f>IFERROR(ROUND($C926*VLOOKUP($O926,'TM1.5SynthPop'!$A$2:$Q$1446,COLUMN('TM1.5SynthPop'!N$1),FALSE),0),0)</f>
        <v>114</v>
      </c>
      <c r="K926">
        <f t="shared" si="29"/>
        <v>268</v>
      </c>
      <c r="L926">
        <f>Link21_SED!E926</f>
        <v>1529</v>
      </c>
      <c r="M926">
        <f>Link21_SED!F926</f>
        <v>0</v>
      </c>
      <c r="O926">
        <v>371</v>
      </c>
    </row>
    <row r="927" spans="1:15">
      <c r="A927" t="s">
        <v>19</v>
      </c>
      <c r="B927">
        <v>926</v>
      </c>
      <c r="C927">
        <f>Link21_SED!D927</f>
        <v>2072</v>
      </c>
      <c r="D927">
        <f>IFERROR(ROUND($C927*VLOOKUP($O927,'TM1.5SynthPop'!$A$2:$Q$1446,COLUMN('TM1.5SynthPop'!$P$2),FALSE),0),)</f>
        <v>1640</v>
      </c>
      <c r="E927">
        <f t="shared" si="28"/>
        <v>432</v>
      </c>
      <c r="F927">
        <f>IFERROR(ROUND($C927*VLOOKUP($O927,'TM1.5SynthPop'!$A$2:$Q$1446,COLUMN('TM1.5SynthPop'!J$1),FALSE),0),0)</f>
        <v>169</v>
      </c>
      <c r="G927">
        <f>IFERROR(ROUND($C927*VLOOKUP($O927,'TM1.5SynthPop'!$A$2:$Q$1446,COLUMN('TM1.5SynthPop'!K$1),FALSE),0),0)</f>
        <v>283</v>
      </c>
      <c r="H927">
        <f>IFERROR(ROUND($C927*VLOOKUP($O927,'TM1.5SynthPop'!$A$2:$Q$1446,COLUMN('TM1.5SynthPop'!L$1),FALSE),0),0)</f>
        <v>298</v>
      </c>
      <c r="I927">
        <f>IFERROR(ROUND($C927*VLOOKUP($O927,'TM1.5SynthPop'!$A$2:$Q$1446,COLUMN('TM1.5SynthPop'!M$1),FALSE),0),0)</f>
        <v>250</v>
      </c>
      <c r="J927">
        <f>IFERROR(ROUND($C927*VLOOKUP($O927,'TM1.5SynthPop'!$A$2:$Q$1446,COLUMN('TM1.5SynthPop'!N$1),FALSE),0),0)</f>
        <v>331</v>
      </c>
      <c r="K927">
        <f t="shared" si="29"/>
        <v>741</v>
      </c>
      <c r="L927">
        <f>Link21_SED!E927</f>
        <v>5139</v>
      </c>
      <c r="M927">
        <f>Link21_SED!F927</f>
        <v>0</v>
      </c>
      <c r="O927">
        <v>367</v>
      </c>
    </row>
    <row r="928" spans="1:15">
      <c r="A928" t="s">
        <v>19</v>
      </c>
      <c r="B928">
        <v>927</v>
      </c>
      <c r="C928">
        <f>Link21_SED!D928</f>
        <v>470</v>
      </c>
      <c r="D928">
        <f>IFERROR(ROUND($C928*VLOOKUP($O928,'TM1.5SynthPop'!$A$2:$Q$1446,COLUMN('TM1.5SynthPop'!$P$2),FALSE),0),)</f>
        <v>376</v>
      </c>
      <c r="E928">
        <f t="shared" si="28"/>
        <v>94</v>
      </c>
      <c r="F928">
        <f>IFERROR(ROUND($C928*VLOOKUP($O928,'TM1.5SynthPop'!$A$2:$Q$1446,COLUMN('TM1.5SynthPop'!J$1),FALSE),0),0)</f>
        <v>42</v>
      </c>
      <c r="G928">
        <f>IFERROR(ROUND($C928*VLOOKUP($O928,'TM1.5SynthPop'!$A$2:$Q$1446,COLUMN('TM1.5SynthPop'!K$1),FALSE),0),0)</f>
        <v>62</v>
      </c>
      <c r="H928">
        <f>IFERROR(ROUND($C928*VLOOKUP($O928,'TM1.5SynthPop'!$A$2:$Q$1446,COLUMN('TM1.5SynthPop'!L$1),FALSE),0),0)</f>
        <v>61</v>
      </c>
      <c r="I928">
        <f>IFERROR(ROUND($C928*VLOOKUP($O928,'TM1.5SynthPop'!$A$2:$Q$1446,COLUMN('TM1.5SynthPop'!M$1),FALSE),0),0)</f>
        <v>55</v>
      </c>
      <c r="J928">
        <f>IFERROR(ROUND($C928*VLOOKUP($O928,'TM1.5SynthPop'!$A$2:$Q$1446,COLUMN('TM1.5SynthPop'!N$1),FALSE),0),0)</f>
        <v>80</v>
      </c>
      <c r="K928">
        <f t="shared" si="29"/>
        <v>170</v>
      </c>
      <c r="L928">
        <f>Link21_SED!E928</f>
        <v>1034</v>
      </c>
      <c r="M928">
        <f>Link21_SED!F928</f>
        <v>0</v>
      </c>
      <c r="O928">
        <v>363</v>
      </c>
    </row>
    <row r="929" spans="1:15">
      <c r="A929" t="s">
        <v>19</v>
      </c>
      <c r="B929">
        <v>928</v>
      </c>
      <c r="C929">
        <f>Link21_SED!D929</f>
        <v>996</v>
      </c>
      <c r="D929">
        <f>IFERROR(ROUND($C929*VLOOKUP($O929,'TM1.5SynthPop'!$A$2:$Q$1446,COLUMN('TM1.5SynthPop'!$P$2),FALSE),0),)</f>
        <v>782</v>
      </c>
      <c r="E929">
        <f t="shared" si="28"/>
        <v>214</v>
      </c>
      <c r="F929">
        <f>IFERROR(ROUND($C929*VLOOKUP($O929,'TM1.5SynthPop'!$A$2:$Q$1446,COLUMN('TM1.5SynthPop'!J$1),FALSE),0),0)</f>
        <v>6</v>
      </c>
      <c r="G929">
        <f>IFERROR(ROUND($C929*VLOOKUP($O929,'TM1.5SynthPop'!$A$2:$Q$1446,COLUMN('TM1.5SynthPop'!K$1),FALSE),0),0)</f>
        <v>40</v>
      </c>
      <c r="H929">
        <f>IFERROR(ROUND($C929*VLOOKUP($O929,'TM1.5SynthPop'!$A$2:$Q$1446,COLUMN('TM1.5SynthPop'!L$1),FALSE),0),0)</f>
        <v>159</v>
      </c>
      <c r="I929">
        <f>IFERROR(ROUND($C929*VLOOKUP($O929,'TM1.5SynthPop'!$A$2:$Q$1446,COLUMN('TM1.5SynthPop'!M$1),FALSE),0),0)</f>
        <v>87</v>
      </c>
      <c r="J929">
        <f>IFERROR(ROUND($C929*VLOOKUP($O929,'TM1.5SynthPop'!$A$2:$Q$1446,COLUMN('TM1.5SynthPop'!N$1),FALSE),0),0)</f>
        <v>216</v>
      </c>
      <c r="K929">
        <f t="shared" si="29"/>
        <v>488</v>
      </c>
      <c r="L929">
        <f>Link21_SED!E929</f>
        <v>2652</v>
      </c>
      <c r="M929">
        <f>Link21_SED!F929</f>
        <v>0</v>
      </c>
      <c r="O929">
        <v>358</v>
      </c>
    </row>
    <row r="930" spans="1:15">
      <c r="A930" t="s">
        <v>19</v>
      </c>
      <c r="B930">
        <v>929</v>
      </c>
      <c r="C930">
        <f>Link21_SED!D930</f>
        <v>0</v>
      </c>
      <c r="D930">
        <f>IFERROR(ROUND($C930*VLOOKUP($O930,'TM1.5SynthPop'!$A$2:$Q$1446,COLUMN('TM1.5SynthPop'!$P$2),FALSE),0),)</f>
        <v>0</v>
      </c>
      <c r="E930">
        <f t="shared" si="28"/>
        <v>0</v>
      </c>
      <c r="F930">
        <f>IFERROR(ROUND($C930*VLOOKUP($O930,'TM1.5SynthPop'!$A$2:$Q$1446,COLUMN('TM1.5SynthPop'!J$1),FALSE),0),0)</f>
        <v>0</v>
      </c>
      <c r="G930">
        <f>IFERROR(ROUND($C930*VLOOKUP($O930,'TM1.5SynthPop'!$A$2:$Q$1446,COLUMN('TM1.5SynthPop'!K$1),FALSE),0),0)</f>
        <v>0</v>
      </c>
      <c r="H930">
        <f>IFERROR(ROUND($C930*VLOOKUP($O930,'TM1.5SynthPop'!$A$2:$Q$1446,COLUMN('TM1.5SynthPop'!L$1),FALSE),0),0)</f>
        <v>0</v>
      </c>
      <c r="I930">
        <f>IFERROR(ROUND($C930*VLOOKUP($O930,'TM1.5SynthPop'!$A$2:$Q$1446,COLUMN('TM1.5SynthPop'!M$1),FALSE),0),0)</f>
        <v>0</v>
      </c>
      <c r="J930">
        <f>IFERROR(ROUND($C930*VLOOKUP($O930,'TM1.5SynthPop'!$A$2:$Q$1446,COLUMN('TM1.5SynthPop'!N$1),FALSE),0),0)</f>
        <v>0</v>
      </c>
      <c r="K930">
        <f t="shared" si="29"/>
        <v>0</v>
      </c>
      <c r="L930">
        <f>Link21_SED!E930</f>
        <v>0</v>
      </c>
      <c r="M930">
        <f>Link21_SED!F930</f>
        <v>3542</v>
      </c>
      <c r="O930">
        <v>355</v>
      </c>
    </row>
    <row r="931" spans="1:15">
      <c r="A931" t="s">
        <v>19</v>
      </c>
      <c r="B931">
        <v>930</v>
      </c>
      <c r="C931">
        <f>Link21_SED!D931</f>
        <v>1498</v>
      </c>
      <c r="D931">
        <f>IFERROR(ROUND($C931*VLOOKUP($O931,'TM1.5SynthPop'!$A$2:$Q$1446,COLUMN('TM1.5SynthPop'!$P$2),FALSE),0),)</f>
        <v>1197</v>
      </c>
      <c r="E931">
        <f t="shared" si="28"/>
        <v>301</v>
      </c>
      <c r="F931">
        <f>IFERROR(ROUND($C931*VLOOKUP($O931,'TM1.5SynthPop'!$A$2:$Q$1446,COLUMN('TM1.5SynthPop'!J$1),FALSE),0),0)</f>
        <v>4</v>
      </c>
      <c r="G931">
        <f>IFERROR(ROUND($C931*VLOOKUP($O931,'TM1.5SynthPop'!$A$2:$Q$1446,COLUMN('TM1.5SynthPop'!K$1),FALSE),0),0)</f>
        <v>59</v>
      </c>
      <c r="H931">
        <f>IFERROR(ROUND($C931*VLOOKUP($O931,'TM1.5SynthPop'!$A$2:$Q$1446,COLUMN('TM1.5SynthPop'!L$1),FALSE),0),0)</f>
        <v>244</v>
      </c>
      <c r="I931">
        <f>IFERROR(ROUND($C931*VLOOKUP($O931,'TM1.5SynthPop'!$A$2:$Q$1446,COLUMN('TM1.5SynthPop'!M$1),FALSE),0),0)</f>
        <v>121</v>
      </c>
      <c r="J931">
        <f>IFERROR(ROUND($C931*VLOOKUP($O931,'TM1.5SynthPop'!$A$2:$Q$1446,COLUMN('TM1.5SynthPop'!N$1),FALSE),0),0)</f>
        <v>357</v>
      </c>
      <c r="K931">
        <f t="shared" si="29"/>
        <v>713</v>
      </c>
      <c r="L931">
        <f>Link21_SED!E931</f>
        <v>3769</v>
      </c>
      <c r="M931">
        <f>Link21_SED!F931</f>
        <v>13</v>
      </c>
      <c r="O931">
        <v>368</v>
      </c>
    </row>
    <row r="932" spans="1:15">
      <c r="A932" t="s">
        <v>19</v>
      </c>
      <c r="B932">
        <v>931</v>
      </c>
      <c r="C932">
        <f>Link21_SED!D932</f>
        <v>546</v>
      </c>
      <c r="D932">
        <f>IFERROR(ROUND($C932*VLOOKUP($O932,'TM1.5SynthPop'!$A$2:$Q$1446,COLUMN('TM1.5SynthPop'!$P$2),FALSE),0),)</f>
        <v>499</v>
      </c>
      <c r="E932">
        <f t="shared" si="28"/>
        <v>47</v>
      </c>
      <c r="F932">
        <f>IFERROR(ROUND($C932*VLOOKUP($O932,'TM1.5SynthPop'!$A$2:$Q$1446,COLUMN('TM1.5SynthPop'!J$1),FALSE),0),0)</f>
        <v>60</v>
      </c>
      <c r="G932">
        <f>IFERROR(ROUND($C932*VLOOKUP($O932,'TM1.5SynthPop'!$A$2:$Q$1446,COLUMN('TM1.5SynthPop'!K$1),FALSE),0),0)</f>
        <v>65</v>
      </c>
      <c r="H932">
        <f>IFERROR(ROUND($C932*VLOOKUP($O932,'TM1.5SynthPop'!$A$2:$Q$1446,COLUMN('TM1.5SynthPop'!L$1),FALSE),0),0)</f>
        <v>67</v>
      </c>
      <c r="I932">
        <f>IFERROR(ROUND($C932*VLOOKUP($O932,'TM1.5SynthPop'!$A$2:$Q$1446,COLUMN('TM1.5SynthPop'!M$1),FALSE),0),0)</f>
        <v>71</v>
      </c>
      <c r="J932">
        <f>IFERROR(ROUND($C932*VLOOKUP($O932,'TM1.5SynthPop'!$A$2:$Q$1446,COLUMN('TM1.5SynthPop'!N$1),FALSE),0),0)</f>
        <v>87</v>
      </c>
      <c r="K932">
        <f t="shared" si="29"/>
        <v>196</v>
      </c>
      <c r="L932">
        <f>Link21_SED!E932</f>
        <v>1037</v>
      </c>
      <c r="M932">
        <f>Link21_SED!F932</f>
        <v>22</v>
      </c>
      <c r="O932">
        <v>375</v>
      </c>
    </row>
    <row r="933" spans="1:15">
      <c r="A933" t="s">
        <v>19</v>
      </c>
      <c r="B933">
        <v>932</v>
      </c>
      <c r="C933">
        <f>Link21_SED!D933</f>
        <v>589</v>
      </c>
      <c r="D933">
        <f>IFERROR(ROUND($C933*VLOOKUP($O933,'TM1.5SynthPop'!$A$2:$Q$1446,COLUMN('TM1.5SynthPop'!$P$2),FALSE),0),)</f>
        <v>485</v>
      </c>
      <c r="E933">
        <f t="shared" si="28"/>
        <v>104</v>
      </c>
      <c r="F933">
        <f>IFERROR(ROUND($C933*VLOOKUP($O933,'TM1.5SynthPop'!$A$2:$Q$1446,COLUMN('TM1.5SynthPop'!J$1),FALSE),0),0)</f>
        <v>41</v>
      </c>
      <c r="G933">
        <f>IFERROR(ROUND($C933*VLOOKUP($O933,'TM1.5SynthPop'!$A$2:$Q$1446,COLUMN('TM1.5SynthPop'!K$1),FALSE),0),0)</f>
        <v>57</v>
      </c>
      <c r="H933">
        <f>IFERROR(ROUND($C933*VLOOKUP($O933,'TM1.5SynthPop'!$A$2:$Q$1446,COLUMN('TM1.5SynthPop'!L$1),FALSE),0),0)</f>
        <v>84</v>
      </c>
      <c r="I933">
        <f>IFERROR(ROUND($C933*VLOOKUP($O933,'TM1.5SynthPop'!$A$2:$Q$1446,COLUMN('TM1.5SynthPop'!M$1),FALSE),0),0)</f>
        <v>80</v>
      </c>
      <c r="J933">
        <f>IFERROR(ROUND($C933*VLOOKUP($O933,'TM1.5SynthPop'!$A$2:$Q$1446,COLUMN('TM1.5SynthPop'!N$1),FALSE),0),0)</f>
        <v>114</v>
      </c>
      <c r="K933">
        <f t="shared" si="29"/>
        <v>213</v>
      </c>
      <c r="L933">
        <f>Link21_SED!E933</f>
        <v>1449</v>
      </c>
      <c r="M933">
        <f>Link21_SED!F933</f>
        <v>23</v>
      </c>
      <c r="O933">
        <v>382</v>
      </c>
    </row>
    <row r="934" spans="1:15">
      <c r="A934" t="s">
        <v>19</v>
      </c>
      <c r="B934">
        <v>933</v>
      </c>
      <c r="C934">
        <f>Link21_SED!D934</f>
        <v>1449</v>
      </c>
      <c r="D934">
        <f>IFERROR(ROUND($C934*VLOOKUP($O934,'TM1.5SynthPop'!$A$2:$Q$1446,COLUMN('TM1.5SynthPop'!$P$2),FALSE),0),)</f>
        <v>1114</v>
      </c>
      <c r="E934">
        <f t="shared" si="28"/>
        <v>335</v>
      </c>
      <c r="F934">
        <f>IFERROR(ROUND($C934*VLOOKUP($O934,'TM1.5SynthPop'!$A$2:$Q$1446,COLUMN('TM1.5SynthPop'!J$1),FALSE),0),0)</f>
        <v>9</v>
      </c>
      <c r="G934">
        <f>IFERROR(ROUND($C934*VLOOKUP($O934,'TM1.5SynthPop'!$A$2:$Q$1446,COLUMN('TM1.5SynthPop'!K$1),FALSE),0),0)</f>
        <v>62</v>
      </c>
      <c r="H934">
        <f>IFERROR(ROUND($C934*VLOOKUP($O934,'TM1.5SynthPop'!$A$2:$Q$1446,COLUMN('TM1.5SynthPop'!L$1),FALSE),0),0)</f>
        <v>223</v>
      </c>
      <c r="I934">
        <f>IFERROR(ROUND($C934*VLOOKUP($O934,'TM1.5SynthPop'!$A$2:$Q$1446,COLUMN('TM1.5SynthPop'!M$1),FALSE),0),0)</f>
        <v>138</v>
      </c>
      <c r="J934">
        <f>IFERROR(ROUND($C934*VLOOKUP($O934,'TM1.5SynthPop'!$A$2:$Q$1446,COLUMN('TM1.5SynthPop'!N$1),FALSE),0),0)</f>
        <v>325</v>
      </c>
      <c r="K934">
        <f t="shared" si="29"/>
        <v>692</v>
      </c>
      <c r="L934">
        <f>Link21_SED!E934</f>
        <v>3669</v>
      </c>
      <c r="M934">
        <f>Link21_SED!F934</f>
        <v>13</v>
      </c>
      <c r="O934">
        <v>387</v>
      </c>
    </row>
    <row r="935" spans="1:15">
      <c r="A935" t="s">
        <v>19</v>
      </c>
      <c r="B935">
        <v>934</v>
      </c>
      <c r="C935">
        <f>Link21_SED!D935</f>
        <v>1057</v>
      </c>
      <c r="D935">
        <f>IFERROR(ROUND($C935*VLOOKUP($O935,'TM1.5SynthPop'!$A$2:$Q$1446,COLUMN('TM1.5SynthPop'!$P$2),FALSE),0),)</f>
        <v>842</v>
      </c>
      <c r="E935">
        <f t="shared" si="28"/>
        <v>215</v>
      </c>
      <c r="F935">
        <f>IFERROR(ROUND($C935*VLOOKUP($O935,'TM1.5SynthPop'!$A$2:$Q$1446,COLUMN('TM1.5SynthPop'!J$1),FALSE),0),0)</f>
        <v>5</v>
      </c>
      <c r="G935">
        <f>IFERROR(ROUND($C935*VLOOKUP($O935,'TM1.5SynthPop'!$A$2:$Q$1446,COLUMN('TM1.5SynthPop'!K$1),FALSE),0),0)</f>
        <v>36</v>
      </c>
      <c r="H935">
        <f>IFERROR(ROUND($C935*VLOOKUP($O935,'TM1.5SynthPop'!$A$2:$Q$1446,COLUMN('TM1.5SynthPop'!L$1),FALSE),0),0)</f>
        <v>170</v>
      </c>
      <c r="I935">
        <f>IFERROR(ROUND($C935*VLOOKUP($O935,'TM1.5SynthPop'!$A$2:$Q$1446,COLUMN('TM1.5SynthPop'!M$1),FALSE),0),0)</f>
        <v>83</v>
      </c>
      <c r="J935">
        <f>IFERROR(ROUND($C935*VLOOKUP($O935,'TM1.5SynthPop'!$A$2:$Q$1446,COLUMN('TM1.5SynthPop'!N$1),FALSE),0),0)</f>
        <v>249</v>
      </c>
      <c r="K935">
        <f t="shared" si="29"/>
        <v>514</v>
      </c>
      <c r="L935">
        <f>Link21_SED!E935</f>
        <v>2619</v>
      </c>
      <c r="M935">
        <f>Link21_SED!F935</f>
        <v>0</v>
      </c>
      <c r="O935">
        <v>386</v>
      </c>
    </row>
    <row r="936" spans="1:15">
      <c r="A936" t="s">
        <v>19</v>
      </c>
      <c r="B936">
        <v>935</v>
      </c>
      <c r="C936">
        <f>Link21_SED!D936</f>
        <v>933</v>
      </c>
      <c r="D936">
        <f>IFERROR(ROUND($C936*VLOOKUP($O936,'TM1.5SynthPop'!$A$2:$Q$1446,COLUMN('TM1.5SynthPop'!$P$2),FALSE),0),)</f>
        <v>795</v>
      </c>
      <c r="E936">
        <f t="shared" si="28"/>
        <v>138</v>
      </c>
      <c r="F936">
        <f>IFERROR(ROUND($C936*VLOOKUP($O936,'TM1.5SynthPop'!$A$2:$Q$1446,COLUMN('TM1.5SynthPop'!J$1),FALSE),0),0)</f>
        <v>22</v>
      </c>
      <c r="G936">
        <f>IFERROR(ROUND($C936*VLOOKUP($O936,'TM1.5SynthPop'!$A$2:$Q$1446,COLUMN('TM1.5SynthPop'!K$1),FALSE),0),0)</f>
        <v>67</v>
      </c>
      <c r="H936">
        <f>IFERROR(ROUND($C936*VLOOKUP($O936,'TM1.5SynthPop'!$A$2:$Q$1446,COLUMN('TM1.5SynthPop'!L$1),FALSE),0),0)</f>
        <v>153</v>
      </c>
      <c r="I936">
        <f>IFERROR(ROUND($C936*VLOOKUP($O936,'TM1.5SynthPop'!$A$2:$Q$1446,COLUMN('TM1.5SynthPop'!M$1),FALSE),0),0)</f>
        <v>91</v>
      </c>
      <c r="J936">
        <f>IFERROR(ROUND($C936*VLOOKUP($O936,'TM1.5SynthPop'!$A$2:$Q$1446,COLUMN('TM1.5SynthPop'!N$1),FALSE),0),0)</f>
        <v>190</v>
      </c>
      <c r="K936">
        <f t="shared" si="29"/>
        <v>410</v>
      </c>
      <c r="L936">
        <f>Link21_SED!E936</f>
        <v>2201</v>
      </c>
      <c r="M936">
        <f>Link21_SED!F936</f>
        <v>0</v>
      </c>
      <c r="O936">
        <v>369</v>
      </c>
    </row>
    <row r="937" spans="1:15">
      <c r="A937" t="s">
        <v>19</v>
      </c>
      <c r="B937">
        <v>936</v>
      </c>
      <c r="C937">
        <f>Link21_SED!D937</f>
        <v>1495</v>
      </c>
      <c r="D937">
        <f>IFERROR(ROUND($C937*VLOOKUP($O937,'TM1.5SynthPop'!$A$2:$Q$1446,COLUMN('TM1.5SynthPop'!$P$2),FALSE),0),)</f>
        <v>1172</v>
      </c>
      <c r="E937">
        <f t="shared" si="28"/>
        <v>323</v>
      </c>
      <c r="F937">
        <f>IFERROR(ROUND($C937*VLOOKUP($O937,'TM1.5SynthPop'!$A$2:$Q$1446,COLUMN('TM1.5SynthPop'!J$1),FALSE),0),0)</f>
        <v>18</v>
      </c>
      <c r="G937">
        <f>IFERROR(ROUND($C937*VLOOKUP($O937,'TM1.5SynthPop'!$A$2:$Q$1446,COLUMN('TM1.5SynthPop'!K$1),FALSE),0),0)</f>
        <v>88</v>
      </c>
      <c r="H937">
        <f>IFERROR(ROUND($C937*VLOOKUP($O937,'TM1.5SynthPop'!$A$2:$Q$1446,COLUMN('TM1.5SynthPop'!L$1),FALSE),0),0)</f>
        <v>247</v>
      </c>
      <c r="I937">
        <f>IFERROR(ROUND($C937*VLOOKUP($O937,'TM1.5SynthPop'!$A$2:$Q$1446,COLUMN('TM1.5SynthPop'!M$1),FALSE),0),0)</f>
        <v>147</v>
      </c>
      <c r="J937">
        <f>IFERROR(ROUND($C937*VLOOKUP($O937,'TM1.5SynthPop'!$A$2:$Q$1446,COLUMN('TM1.5SynthPop'!N$1),FALSE),0),0)</f>
        <v>319</v>
      </c>
      <c r="K937">
        <f t="shared" si="29"/>
        <v>676</v>
      </c>
      <c r="L937">
        <f>Link21_SED!E937</f>
        <v>3627</v>
      </c>
      <c r="M937">
        <f>Link21_SED!F937</f>
        <v>10</v>
      </c>
      <c r="O937">
        <v>362</v>
      </c>
    </row>
    <row r="938" spans="1:15">
      <c r="A938" t="s">
        <v>19</v>
      </c>
      <c r="B938">
        <v>937</v>
      </c>
      <c r="C938">
        <f>Link21_SED!D938</f>
        <v>1193</v>
      </c>
      <c r="D938">
        <f>IFERROR(ROUND($C938*VLOOKUP($O938,'TM1.5SynthPop'!$A$2:$Q$1446,COLUMN('TM1.5SynthPop'!$P$2),FALSE),0),)</f>
        <v>885</v>
      </c>
      <c r="E938">
        <f t="shared" si="28"/>
        <v>308</v>
      </c>
      <c r="F938">
        <f>IFERROR(ROUND($C938*VLOOKUP($O938,'TM1.5SynthPop'!$A$2:$Q$1446,COLUMN('TM1.5SynthPop'!J$1),FALSE),0),0)</f>
        <v>33</v>
      </c>
      <c r="G938">
        <f>IFERROR(ROUND($C938*VLOOKUP($O938,'TM1.5SynthPop'!$A$2:$Q$1446,COLUMN('TM1.5SynthPop'!K$1),FALSE),0),0)</f>
        <v>63</v>
      </c>
      <c r="H938">
        <f>IFERROR(ROUND($C938*VLOOKUP($O938,'TM1.5SynthPop'!$A$2:$Q$1446,COLUMN('TM1.5SynthPop'!L$1),FALSE),0),0)</f>
        <v>152</v>
      </c>
      <c r="I938">
        <f>IFERROR(ROUND($C938*VLOOKUP($O938,'TM1.5SynthPop'!$A$2:$Q$1446,COLUMN('TM1.5SynthPop'!M$1),FALSE),0),0)</f>
        <v>145</v>
      </c>
      <c r="J938">
        <f>IFERROR(ROUND($C938*VLOOKUP($O938,'TM1.5SynthPop'!$A$2:$Q$1446,COLUMN('TM1.5SynthPop'!N$1),FALSE),0),0)</f>
        <v>250</v>
      </c>
      <c r="K938">
        <f t="shared" si="29"/>
        <v>550</v>
      </c>
      <c r="L938">
        <f>Link21_SED!E938</f>
        <v>2860</v>
      </c>
      <c r="M938">
        <f>Link21_SED!F938</f>
        <v>0</v>
      </c>
      <c r="O938">
        <v>361</v>
      </c>
    </row>
    <row r="939" spans="1:15">
      <c r="A939" t="s">
        <v>19</v>
      </c>
      <c r="B939">
        <v>938</v>
      </c>
      <c r="C939">
        <f>Link21_SED!D939</f>
        <v>900</v>
      </c>
      <c r="D939">
        <f>IFERROR(ROUND($C939*VLOOKUP($O939,'TM1.5SynthPop'!$A$2:$Q$1446,COLUMN('TM1.5SynthPop'!$P$2),FALSE),0),)</f>
        <v>709</v>
      </c>
      <c r="E939">
        <f t="shared" si="28"/>
        <v>191</v>
      </c>
      <c r="F939">
        <f>IFERROR(ROUND($C939*VLOOKUP($O939,'TM1.5SynthPop'!$A$2:$Q$1446,COLUMN('TM1.5SynthPop'!J$1),FALSE),0),0)</f>
        <v>2</v>
      </c>
      <c r="G939">
        <f>IFERROR(ROUND($C939*VLOOKUP($O939,'TM1.5SynthPop'!$A$2:$Q$1446,COLUMN('TM1.5SynthPop'!K$1),FALSE),0),0)</f>
        <v>37</v>
      </c>
      <c r="H939">
        <f>IFERROR(ROUND($C939*VLOOKUP($O939,'TM1.5SynthPop'!$A$2:$Q$1446,COLUMN('TM1.5SynthPop'!L$1),FALSE),0),0)</f>
        <v>151</v>
      </c>
      <c r="I939">
        <f>IFERROR(ROUND($C939*VLOOKUP($O939,'TM1.5SynthPop'!$A$2:$Q$1446,COLUMN('TM1.5SynthPop'!M$1),FALSE),0),0)</f>
        <v>73</v>
      </c>
      <c r="J939">
        <f>IFERROR(ROUND($C939*VLOOKUP($O939,'TM1.5SynthPop'!$A$2:$Q$1446,COLUMN('TM1.5SynthPop'!N$1),FALSE),0),0)</f>
        <v>215</v>
      </c>
      <c r="K939">
        <f t="shared" si="29"/>
        <v>422</v>
      </c>
      <c r="L939">
        <f>Link21_SED!E939</f>
        <v>2302</v>
      </c>
      <c r="M939">
        <f>Link21_SED!F939</f>
        <v>0</v>
      </c>
      <c r="O939">
        <v>385</v>
      </c>
    </row>
    <row r="940" spans="1:15">
      <c r="A940" t="s">
        <v>19</v>
      </c>
      <c r="B940">
        <v>939</v>
      </c>
      <c r="C940">
        <f>Link21_SED!D940</f>
        <v>0</v>
      </c>
      <c r="D940">
        <f>IFERROR(ROUND($C940*VLOOKUP($O940,'TM1.5SynthPop'!$A$2:$Q$1446,COLUMN('TM1.5SynthPop'!$P$2),FALSE),0),)</f>
        <v>0</v>
      </c>
      <c r="E940">
        <f t="shared" si="28"/>
        <v>0</v>
      </c>
      <c r="F940">
        <f>IFERROR(ROUND($C940*VLOOKUP($O940,'TM1.5SynthPop'!$A$2:$Q$1446,COLUMN('TM1.5SynthPop'!J$1),FALSE),0),0)</f>
        <v>0</v>
      </c>
      <c r="G940">
        <f>IFERROR(ROUND($C940*VLOOKUP($O940,'TM1.5SynthPop'!$A$2:$Q$1446,COLUMN('TM1.5SynthPop'!K$1),FALSE),0),0)</f>
        <v>0</v>
      </c>
      <c r="H940">
        <f>IFERROR(ROUND($C940*VLOOKUP($O940,'TM1.5SynthPop'!$A$2:$Q$1446,COLUMN('TM1.5SynthPop'!L$1),FALSE),0),0)</f>
        <v>0</v>
      </c>
      <c r="I940">
        <f>IFERROR(ROUND($C940*VLOOKUP($O940,'TM1.5SynthPop'!$A$2:$Q$1446,COLUMN('TM1.5SynthPop'!M$1),FALSE),0),0)</f>
        <v>0</v>
      </c>
      <c r="J940">
        <f>IFERROR(ROUND($C940*VLOOKUP($O940,'TM1.5SynthPop'!$A$2:$Q$1446,COLUMN('TM1.5SynthPop'!N$1),FALSE),0),0)</f>
        <v>0</v>
      </c>
      <c r="K940">
        <f t="shared" si="29"/>
        <v>0</v>
      </c>
      <c r="L940">
        <f>Link21_SED!E940</f>
        <v>0</v>
      </c>
      <c r="M940">
        <f>Link21_SED!F940</f>
        <v>0</v>
      </c>
      <c r="O940">
        <v>348</v>
      </c>
    </row>
    <row r="941" spans="1:15">
      <c r="A941" t="s">
        <v>19</v>
      </c>
      <c r="B941">
        <v>940</v>
      </c>
      <c r="C941">
        <f>Link21_SED!D941</f>
        <v>916</v>
      </c>
      <c r="D941">
        <f>IFERROR(ROUND($C941*VLOOKUP($O941,'TM1.5SynthPop'!$A$2:$Q$1446,COLUMN('TM1.5SynthPop'!$P$2),FALSE),0),)</f>
        <v>877</v>
      </c>
      <c r="E941">
        <f t="shared" ref="E941:E1004" si="30">C941-D941</f>
        <v>39</v>
      </c>
      <c r="F941">
        <f>IFERROR(ROUND($C941*VLOOKUP($O941,'TM1.5SynthPop'!$A$2:$Q$1446,COLUMN('TM1.5SynthPop'!J$1),FALSE),0),0)</f>
        <v>7</v>
      </c>
      <c r="G941">
        <f>IFERROR(ROUND($C941*VLOOKUP($O941,'TM1.5SynthPop'!$A$2:$Q$1446,COLUMN('TM1.5SynthPop'!K$1),FALSE),0),0)</f>
        <v>50</v>
      </c>
      <c r="H941">
        <f>IFERROR(ROUND($C941*VLOOKUP($O941,'TM1.5SynthPop'!$A$2:$Q$1446,COLUMN('TM1.5SynthPop'!L$1),FALSE),0),0)</f>
        <v>184</v>
      </c>
      <c r="I941">
        <f>IFERROR(ROUND($C941*VLOOKUP($O941,'TM1.5SynthPop'!$A$2:$Q$1446,COLUMN('TM1.5SynthPop'!M$1),FALSE),0),0)</f>
        <v>93</v>
      </c>
      <c r="J941">
        <f>IFERROR(ROUND($C941*VLOOKUP($O941,'TM1.5SynthPop'!$A$2:$Q$1446,COLUMN('TM1.5SynthPop'!N$1),FALSE),0),0)</f>
        <v>200</v>
      </c>
      <c r="K941">
        <f t="shared" ref="K941:K1004" si="31">C941-SUM(F941:J941)</f>
        <v>382</v>
      </c>
      <c r="L941">
        <f>Link21_SED!E941</f>
        <v>2291</v>
      </c>
      <c r="M941">
        <f>Link21_SED!F941</f>
        <v>404</v>
      </c>
      <c r="O941">
        <v>350</v>
      </c>
    </row>
    <row r="942" spans="1:15">
      <c r="A942" t="s">
        <v>19</v>
      </c>
      <c r="B942">
        <v>941</v>
      </c>
      <c r="C942">
        <f>Link21_SED!D942</f>
        <v>2944</v>
      </c>
      <c r="D942">
        <f>IFERROR(ROUND($C942*VLOOKUP($O942,'TM1.5SynthPop'!$A$2:$Q$1446,COLUMN('TM1.5SynthPop'!$P$2),FALSE),0),)</f>
        <v>2460</v>
      </c>
      <c r="E942">
        <f t="shared" si="30"/>
        <v>484</v>
      </c>
      <c r="F942">
        <f>IFERROR(ROUND($C942*VLOOKUP($O942,'TM1.5SynthPop'!$A$2:$Q$1446,COLUMN('TM1.5SynthPop'!J$1),FALSE),0),0)</f>
        <v>22</v>
      </c>
      <c r="G942">
        <f>IFERROR(ROUND($C942*VLOOKUP($O942,'TM1.5SynthPop'!$A$2:$Q$1446,COLUMN('TM1.5SynthPop'!K$1),FALSE),0),0)</f>
        <v>114</v>
      </c>
      <c r="H942">
        <f>IFERROR(ROUND($C942*VLOOKUP($O942,'TM1.5SynthPop'!$A$2:$Q$1446,COLUMN('TM1.5SynthPop'!L$1),FALSE),0),0)</f>
        <v>446</v>
      </c>
      <c r="I942">
        <f>IFERROR(ROUND($C942*VLOOKUP($O942,'TM1.5SynthPop'!$A$2:$Q$1446,COLUMN('TM1.5SynthPop'!M$1),FALSE),0),0)</f>
        <v>303</v>
      </c>
      <c r="J942">
        <f>IFERROR(ROUND($C942*VLOOKUP($O942,'TM1.5SynthPop'!$A$2:$Q$1446,COLUMN('TM1.5SynthPop'!N$1),FALSE),0),0)</f>
        <v>720</v>
      </c>
      <c r="K942">
        <f t="shared" si="31"/>
        <v>1339</v>
      </c>
      <c r="L942">
        <f>Link21_SED!E942</f>
        <v>6516</v>
      </c>
      <c r="M942">
        <f>Link21_SED!F942</f>
        <v>144</v>
      </c>
      <c r="O942">
        <v>347</v>
      </c>
    </row>
    <row r="943" spans="1:15">
      <c r="A943" t="s">
        <v>19</v>
      </c>
      <c r="B943">
        <v>942</v>
      </c>
      <c r="C943">
        <f>Link21_SED!D943</f>
        <v>1353</v>
      </c>
      <c r="D943">
        <f>IFERROR(ROUND($C943*VLOOKUP($O943,'TM1.5SynthPop'!$A$2:$Q$1446,COLUMN('TM1.5SynthPop'!$P$2),FALSE),0),)</f>
        <v>1104</v>
      </c>
      <c r="E943">
        <f t="shared" si="30"/>
        <v>249</v>
      </c>
      <c r="F943">
        <f>IFERROR(ROUND($C943*VLOOKUP($O943,'TM1.5SynthPop'!$A$2:$Q$1446,COLUMN('TM1.5SynthPop'!J$1),FALSE),0),0)</f>
        <v>201</v>
      </c>
      <c r="G943">
        <f>IFERROR(ROUND($C943*VLOOKUP($O943,'TM1.5SynthPop'!$A$2:$Q$1446,COLUMN('TM1.5SynthPop'!K$1),FALSE),0),0)</f>
        <v>287</v>
      </c>
      <c r="H943">
        <f>IFERROR(ROUND($C943*VLOOKUP($O943,'TM1.5SynthPop'!$A$2:$Q$1446,COLUMN('TM1.5SynthPop'!L$1),FALSE),0),0)</f>
        <v>139</v>
      </c>
      <c r="I943">
        <f>IFERROR(ROUND($C943*VLOOKUP($O943,'TM1.5SynthPop'!$A$2:$Q$1446,COLUMN('TM1.5SynthPop'!M$1),FALSE),0),0)</f>
        <v>119</v>
      </c>
      <c r="J943">
        <f>IFERROR(ROUND($C943*VLOOKUP($O943,'TM1.5SynthPop'!$A$2:$Q$1446,COLUMN('TM1.5SynthPop'!N$1),FALSE),0),0)</f>
        <v>188</v>
      </c>
      <c r="K943">
        <f t="shared" si="31"/>
        <v>419</v>
      </c>
      <c r="L943">
        <f>Link21_SED!E943</f>
        <v>3253</v>
      </c>
      <c r="M943">
        <f>Link21_SED!F943</f>
        <v>10</v>
      </c>
      <c r="O943">
        <v>373</v>
      </c>
    </row>
    <row r="944" spans="1:15">
      <c r="A944" t="s">
        <v>19</v>
      </c>
      <c r="B944">
        <v>943</v>
      </c>
      <c r="C944">
        <f>Link21_SED!D944</f>
        <v>940</v>
      </c>
      <c r="D944">
        <f>IFERROR(ROUND($C944*VLOOKUP($O944,'TM1.5SynthPop'!$A$2:$Q$1446,COLUMN('TM1.5SynthPop'!$P$2),FALSE),0),)</f>
        <v>776</v>
      </c>
      <c r="E944">
        <f t="shared" si="30"/>
        <v>164</v>
      </c>
      <c r="F944">
        <f>IFERROR(ROUND($C944*VLOOKUP($O944,'TM1.5SynthPop'!$A$2:$Q$1446,COLUMN('TM1.5SynthPop'!J$1),FALSE),0),0)</f>
        <v>47</v>
      </c>
      <c r="G944">
        <f>IFERROR(ROUND($C944*VLOOKUP($O944,'TM1.5SynthPop'!$A$2:$Q$1446,COLUMN('TM1.5SynthPop'!K$1),FALSE),0),0)</f>
        <v>76</v>
      </c>
      <c r="H944">
        <f>IFERROR(ROUND($C944*VLOOKUP($O944,'TM1.5SynthPop'!$A$2:$Q$1446,COLUMN('TM1.5SynthPop'!L$1),FALSE),0),0)</f>
        <v>123</v>
      </c>
      <c r="I944">
        <f>IFERROR(ROUND($C944*VLOOKUP($O944,'TM1.5SynthPop'!$A$2:$Q$1446,COLUMN('TM1.5SynthPop'!M$1),FALSE),0),0)</f>
        <v>121</v>
      </c>
      <c r="J944">
        <f>IFERROR(ROUND($C944*VLOOKUP($O944,'TM1.5SynthPop'!$A$2:$Q$1446,COLUMN('TM1.5SynthPop'!N$1),FALSE),0),0)</f>
        <v>200</v>
      </c>
      <c r="K944">
        <f t="shared" si="31"/>
        <v>373</v>
      </c>
      <c r="L944">
        <f>Link21_SED!E944</f>
        <v>1932</v>
      </c>
      <c r="M944">
        <f>Link21_SED!F944</f>
        <v>0</v>
      </c>
      <c r="O944">
        <v>374</v>
      </c>
    </row>
    <row r="945" spans="1:15">
      <c r="A945" t="s">
        <v>19</v>
      </c>
      <c r="B945">
        <v>944</v>
      </c>
      <c r="C945">
        <f>Link21_SED!D945</f>
        <v>991</v>
      </c>
      <c r="D945">
        <f>IFERROR(ROUND($C945*VLOOKUP($O945,'TM1.5SynthPop'!$A$2:$Q$1446,COLUMN('TM1.5SynthPop'!$P$2),FALSE),0),)</f>
        <v>782</v>
      </c>
      <c r="E945">
        <f t="shared" si="30"/>
        <v>209</v>
      </c>
      <c r="F945">
        <f>IFERROR(ROUND($C945*VLOOKUP($O945,'TM1.5SynthPop'!$A$2:$Q$1446,COLUMN('TM1.5SynthPop'!J$1),FALSE),0),0)</f>
        <v>129</v>
      </c>
      <c r="G945">
        <f>IFERROR(ROUND($C945*VLOOKUP($O945,'TM1.5SynthPop'!$A$2:$Q$1446,COLUMN('TM1.5SynthPop'!K$1),FALSE),0),0)</f>
        <v>162</v>
      </c>
      <c r="H945">
        <f>IFERROR(ROUND($C945*VLOOKUP($O945,'TM1.5SynthPop'!$A$2:$Q$1446,COLUMN('TM1.5SynthPop'!L$1),FALSE),0),0)</f>
        <v>118</v>
      </c>
      <c r="I945">
        <f>IFERROR(ROUND($C945*VLOOKUP($O945,'TM1.5SynthPop'!$A$2:$Q$1446,COLUMN('TM1.5SynthPop'!M$1),FALSE),0),0)</f>
        <v>113</v>
      </c>
      <c r="J945">
        <f>IFERROR(ROUND($C945*VLOOKUP($O945,'TM1.5SynthPop'!$A$2:$Q$1446,COLUMN('TM1.5SynthPop'!N$1),FALSE),0),0)</f>
        <v>155</v>
      </c>
      <c r="K945">
        <f t="shared" si="31"/>
        <v>314</v>
      </c>
      <c r="L945">
        <f>Link21_SED!E945</f>
        <v>1881</v>
      </c>
      <c r="M945">
        <f>Link21_SED!F945</f>
        <v>0</v>
      </c>
      <c r="O945">
        <v>379</v>
      </c>
    </row>
    <row r="946" spans="1:15">
      <c r="A946" t="s">
        <v>19</v>
      </c>
      <c r="B946">
        <v>945</v>
      </c>
      <c r="C946">
        <f>Link21_SED!D946</f>
        <v>2248</v>
      </c>
      <c r="D946">
        <f>IFERROR(ROUND($C946*VLOOKUP($O946,'TM1.5SynthPop'!$A$2:$Q$1446,COLUMN('TM1.5SynthPop'!$P$2),FALSE),0),)</f>
        <v>1970</v>
      </c>
      <c r="E946">
        <f t="shared" si="30"/>
        <v>278</v>
      </c>
      <c r="F946">
        <f>IFERROR(ROUND($C946*VLOOKUP($O946,'TM1.5SynthPop'!$A$2:$Q$1446,COLUMN('TM1.5SynthPop'!J$1),FALSE),0),0)</f>
        <v>553</v>
      </c>
      <c r="G946">
        <f>IFERROR(ROUND($C946*VLOOKUP($O946,'TM1.5SynthPop'!$A$2:$Q$1446,COLUMN('TM1.5SynthPop'!K$1),FALSE),0),0)</f>
        <v>883</v>
      </c>
      <c r="H946">
        <f>IFERROR(ROUND($C946*VLOOKUP($O946,'TM1.5SynthPop'!$A$2:$Q$1446,COLUMN('TM1.5SynthPop'!L$1),FALSE),0),0)</f>
        <v>135</v>
      </c>
      <c r="I946">
        <f>IFERROR(ROUND($C946*VLOOKUP($O946,'TM1.5SynthPop'!$A$2:$Q$1446,COLUMN('TM1.5SynthPop'!M$1),FALSE),0),0)</f>
        <v>162</v>
      </c>
      <c r="J946">
        <f>IFERROR(ROUND($C946*VLOOKUP($O946,'TM1.5SynthPop'!$A$2:$Q$1446,COLUMN('TM1.5SynthPop'!N$1),FALSE),0),0)</f>
        <v>164</v>
      </c>
      <c r="K946">
        <f t="shared" si="31"/>
        <v>351</v>
      </c>
      <c r="L946">
        <f>Link21_SED!E946</f>
        <v>4413</v>
      </c>
      <c r="M946">
        <f>Link21_SED!F946</f>
        <v>15</v>
      </c>
      <c r="O946">
        <v>378</v>
      </c>
    </row>
    <row r="947" spans="1:15">
      <c r="A947" t="s">
        <v>19</v>
      </c>
      <c r="B947">
        <v>946</v>
      </c>
      <c r="C947">
        <f>Link21_SED!D947</f>
        <v>778</v>
      </c>
      <c r="D947">
        <f>IFERROR(ROUND($C947*VLOOKUP($O947,'TM1.5SynthPop'!$A$2:$Q$1446,COLUMN('TM1.5SynthPop'!$P$2),FALSE),0),)</f>
        <v>667</v>
      </c>
      <c r="E947">
        <f t="shared" si="30"/>
        <v>111</v>
      </c>
      <c r="F947">
        <f>IFERROR(ROUND($C947*VLOOKUP($O947,'TM1.5SynthPop'!$A$2:$Q$1446,COLUMN('TM1.5SynthPop'!J$1),FALSE),0),0)</f>
        <v>74</v>
      </c>
      <c r="G947">
        <f>IFERROR(ROUND($C947*VLOOKUP($O947,'TM1.5SynthPop'!$A$2:$Q$1446,COLUMN('TM1.5SynthPop'!K$1),FALSE),0),0)</f>
        <v>89</v>
      </c>
      <c r="H947">
        <f>IFERROR(ROUND($C947*VLOOKUP($O947,'TM1.5SynthPop'!$A$2:$Q$1446,COLUMN('TM1.5SynthPop'!L$1),FALSE),0),0)</f>
        <v>89</v>
      </c>
      <c r="I947">
        <f>IFERROR(ROUND($C947*VLOOKUP($O947,'TM1.5SynthPop'!$A$2:$Q$1446,COLUMN('TM1.5SynthPop'!M$1),FALSE),0),0)</f>
        <v>122</v>
      </c>
      <c r="J947">
        <f>IFERROR(ROUND($C947*VLOOKUP($O947,'TM1.5SynthPop'!$A$2:$Q$1446,COLUMN('TM1.5SynthPop'!N$1),FALSE),0),0)</f>
        <v>133</v>
      </c>
      <c r="K947">
        <f t="shared" si="31"/>
        <v>271</v>
      </c>
      <c r="L947">
        <f>Link21_SED!E947</f>
        <v>1415</v>
      </c>
      <c r="M947">
        <f>Link21_SED!F947</f>
        <v>0</v>
      </c>
      <c r="O947">
        <v>390</v>
      </c>
    </row>
    <row r="948" spans="1:15">
      <c r="A948" t="s">
        <v>19</v>
      </c>
      <c r="B948">
        <v>947</v>
      </c>
      <c r="C948">
        <f>Link21_SED!D948</f>
        <v>781</v>
      </c>
      <c r="D948">
        <f>IFERROR(ROUND($C948*VLOOKUP($O948,'TM1.5SynthPop'!$A$2:$Q$1446,COLUMN('TM1.5SynthPop'!$P$2),FALSE),0),)</f>
        <v>683</v>
      </c>
      <c r="E948">
        <f t="shared" si="30"/>
        <v>98</v>
      </c>
      <c r="F948">
        <f>IFERROR(ROUND($C948*VLOOKUP($O948,'TM1.5SynthPop'!$A$2:$Q$1446,COLUMN('TM1.5SynthPop'!J$1),FALSE),0),0)</f>
        <v>110</v>
      </c>
      <c r="G948">
        <f>IFERROR(ROUND($C948*VLOOKUP($O948,'TM1.5SynthPop'!$A$2:$Q$1446,COLUMN('TM1.5SynthPop'!K$1),FALSE),0),0)</f>
        <v>123</v>
      </c>
      <c r="H948">
        <f>IFERROR(ROUND($C948*VLOOKUP($O948,'TM1.5SynthPop'!$A$2:$Q$1446,COLUMN('TM1.5SynthPop'!L$1),FALSE),0),0)</f>
        <v>76</v>
      </c>
      <c r="I948">
        <f>IFERROR(ROUND($C948*VLOOKUP($O948,'TM1.5SynthPop'!$A$2:$Q$1446,COLUMN('TM1.5SynthPop'!M$1),FALSE),0),0)</f>
        <v>107</v>
      </c>
      <c r="J948">
        <f>IFERROR(ROUND($C948*VLOOKUP($O948,'TM1.5SynthPop'!$A$2:$Q$1446,COLUMN('TM1.5SynthPop'!N$1),FALSE),0),0)</f>
        <v>119</v>
      </c>
      <c r="K948">
        <f t="shared" si="31"/>
        <v>246</v>
      </c>
      <c r="L948">
        <f>Link21_SED!E948</f>
        <v>1379</v>
      </c>
      <c r="M948">
        <f>Link21_SED!F948</f>
        <v>0</v>
      </c>
      <c r="O948">
        <v>365</v>
      </c>
    </row>
    <row r="949" spans="1:15">
      <c r="A949" t="s">
        <v>19</v>
      </c>
      <c r="B949">
        <v>948</v>
      </c>
      <c r="C949">
        <f>Link21_SED!D949</f>
        <v>1668</v>
      </c>
      <c r="D949">
        <f>IFERROR(ROUND($C949*VLOOKUP($O949,'TM1.5SynthPop'!$A$2:$Q$1446,COLUMN('TM1.5SynthPop'!$P$2),FALSE),0),)</f>
        <v>1388</v>
      </c>
      <c r="E949">
        <f t="shared" si="30"/>
        <v>280</v>
      </c>
      <c r="F949">
        <f>IFERROR(ROUND($C949*VLOOKUP($O949,'TM1.5SynthPop'!$A$2:$Q$1446,COLUMN('TM1.5SynthPop'!J$1),FALSE),0),0)</f>
        <v>267</v>
      </c>
      <c r="G949">
        <f>IFERROR(ROUND($C949*VLOOKUP($O949,'TM1.5SynthPop'!$A$2:$Q$1446,COLUMN('TM1.5SynthPop'!K$1),FALSE),0),0)</f>
        <v>257</v>
      </c>
      <c r="H949">
        <f>IFERROR(ROUND($C949*VLOOKUP($O949,'TM1.5SynthPop'!$A$2:$Q$1446,COLUMN('TM1.5SynthPop'!L$1),FALSE),0),0)</f>
        <v>199</v>
      </c>
      <c r="I949">
        <f>IFERROR(ROUND($C949*VLOOKUP($O949,'TM1.5SynthPop'!$A$2:$Q$1446,COLUMN('TM1.5SynthPop'!M$1),FALSE),0),0)</f>
        <v>149</v>
      </c>
      <c r="J949">
        <f>IFERROR(ROUND($C949*VLOOKUP($O949,'TM1.5SynthPop'!$A$2:$Q$1446,COLUMN('TM1.5SynthPop'!N$1),FALSE),0),0)</f>
        <v>239</v>
      </c>
      <c r="K949">
        <f t="shared" si="31"/>
        <v>557</v>
      </c>
      <c r="L949">
        <f>Link21_SED!E949</f>
        <v>3354</v>
      </c>
      <c r="M949">
        <f>Link21_SED!F949</f>
        <v>13</v>
      </c>
      <c r="O949">
        <v>372</v>
      </c>
    </row>
    <row r="950" spans="1:15">
      <c r="A950" t="s">
        <v>19</v>
      </c>
      <c r="B950">
        <v>949</v>
      </c>
      <c r="C950">
        <f>Link21_SED!D950</f>
        <v>742</v>
      </c>
      <c r="D950">
        <f>IFERROR(ROUND($C950*VLOOKUP($O950,'TM1.5SynthPop'!$A$2:$Q$1446,COLUMN('TM1.5SynthPop'!$P$2),FALSE),0),)</f>
        <v>649</v>
      </c>
      <c r="E950">
        <f t="shared" si="30"/>
        <v>93</v>
      </c>
      <c r="F950">
        <f>IFERROR(ROUND($C950*VLOOKUP($O950,'TM1.5SynthPop'!$A$2:$Q$1446,COLUMN('TM1.5SynthPop'!J$1),FALSE),0),0)</f>
        <v>105</v>
      </c>
      <c r="G950">
        <f>IFERROR(ROUND($C950*VLOOKUP($O950,'TM1.5SynthPop'!$A$2:$Q$1446,COLUMN('TM1.5SynthPop'!K$1),FALSE),0),0)</f>
        <v>117</v>
      </c>
      <c r="H950">
        <f>IFERROR(ROUND($C950*VLOOKUP($O950,'TM1.5SynthPop'!$A$2:$Q$1446,COLUMN('TM1.5SynthPop'!L$1),FALSE),0),0)</f>
        <v>72</v>
      </c>
      <c r="I950">
        <f>IFERROR(ROUND($C950*VLOOKUP($O950,'TM1.5SynthPop'!$A$2:$Q$1446,COLUMN('TM1.5SynthPop'!M$1),FALSE),0),0)</f>
        <v>102</v>
      </c>
      <c r="J950">
        <f>IFERROR(ROUND($C950*VLOOKUP($O950,'TM1.5SynthPop'!$A$2:$Q$1446,COLUMN('TM1.5SynthPop'!N$1),FALSE),0),0)</f>
        <v>113</v>
      </c>
      <c r="K950">
        <f t="shared" si="31"/>
        <v>233</v>
      </c>
      <c r="L950">
        <f>Link21_SED!E950</f>
        <v>1626</v>
      </c>
      <c r="M950">
        <f>Link21_SED!F950</f>
        <v>0</v>
      </c>
      <c r="O950">
        <v>365</v>
      </c>
    </row>
    <row r="951" spans="1:15">
      <c r="A951" t="s">
        <v>19</v>
      </c>
      <c r="B951">
        <v>950</v>
      </c>
      <c r="C951">
        <f>Link21_SED!D951</f>
        <v>685</v>
      </c>
      <c r="D951">
        <f>IFERROR(ROUND($C951*VLOOKUP($O951,'TM1.5SynthPop'!$A$2:$Q$1446,COLUMN('TM1.5SynthPop'!$P$2),FALSE),0),)</f>
        <v>570</v>
      </c>
      <c r="E951">
        <f t="shared" si="30"/>
        <v>115</v>
      </c>
      <c r="F951">
        <f>IFERROR(ROUND($C951*VLOOKUP($O951,'TM1.5SynthPop'!$A$2:$Q$1446,COLUMN('TM1.5SynthPop'!J$1),FALSE),0),0)</f>
        <v>109</v>
      </c>
      <c r="G951">
        <f>IFERROR(ROUND($C951*VLOOKUP($O951,'TM1.5SynthPop'!$A$2:$Q$1446,COLUMN('TM1.5SynthPop'!K$1),FALSE),0),0)</f>
        <v>105</v>
      </c>
      <c r="H951">
        <f>IFERROR(ROUND($C951*VLOOKUP($O951,'TM1.5SynthPop'!$A$2:$Q$1446,COLUMN('TM1.5SynthPop'!L$1),FALSE),0),0)</f>
        <v>82</v>
      </c>
      <c r="I951">
        <f>IFERROR(ROUND($C951*VLOOKUP($O951,'TM1.5SynthPop'!$A$2:$Q$1446,COLUMN('TM1.5SynthPop'!M$1),FALSE),0),0)</f>
        <v>61</v>
      </c>
      <c r="J951">
        <f>IFERROR(ROUND($C951*VLOOKUP($O951,'TM1.5SynthPop'!$A$2:$Q$1446,COLUMN('TM1.5SynthPop'!N$1),FALSE),0),0)</f>
        <v>98</v>
      </c>
      <c r="K951">
        <f t="shared" si="31"/>
        <v>230</v>
      </c>
      <c r="L951">
        <f>Link21_SED!E951</f>
        <v>2030</v>
      </c>
      <c r="M951">
        <f>Link21_SED!F951</f>
        <v>0</v>
      </c>
      <c r="O951">
        <v>372</v>
      </c>
    </row>
    <row r="952" spans="1:15">
      <c r="A952" t="s">
        <v>19</v>
      </c>
      <c r="B952">
        <v>951</v>
      </c>
      <c r="C952">
        <f>Link21_SED!D952</f>
        <v>677</v>
      </c>
      <c r="D952">
        <f>IFERROR(ROUND($C952*VLOOKUP($O952,'TM1.5SynthPop'!$A$2:$Q$1446,COLUMN('TM1.5SynthPop'!$P$2),FALSE),0),)</f>
        <v>592</v>
      </c>
      <c r="E952">
        <f t="shared" si="30"/>
        <v>85</v>
      </c>
      <c r="F952">
        <f>IFERROR(ROUND($C952*VLOOKUP($O952,'TM1.5SynthPop'!$A$2:$Q$1446,COLUMN('TM1.5SynthPop'!J$1),FALSE),0),0)</f>
        <v>96</v>
      </c>
      <c r="G952">
        <f>IFERROR(ROUND($C952*VLOOKUP($O952,'TM1.5SynthPop'!$A$2:$Q$1446,COLUMN('TM1.5SynthPop'!K$1),FALSE),0),0)</f>
        <v>107</v>
      </c>
      <c r="H952">
        <f>IFERROR(ROUND($C952*VLOOKUP($O952,'TM1.5SynthPop'!$A$2:$Q$1446,COLUMN('TM1.5SynthPop'!L$1),FALSE),0),0)</f>
        <v>66</v>
      </c>
      <c r="I952">
        <f>IFERROR(ROUND($C952*VLOOKUP($O952,'TM1.5SynthPop'!$A$2:$Q$1446,COLUMN('TM1.5SynthPop'!M$1),FALSE),0),0)</f>
        <v>93</v>
      </c>
      <c r="J952">
        <f>IFERROR(ROUND($C952*VLOOKUP($O952,'TM1.5SynthPop'!$A$2:$Q$1446,COLUMN('TM1.5SynthPop'!N$1),FALSE),0),0)</f>
        <v>103</v>
      </c>
      <c r="K952">
        <f t="shared" si="31"/>
        <v>212</v>
      </c>
      <c r="L952">
        <f>Link21_SED!E952</f>
        <v>1145</v>
      </c>
      <c r="M952">
        <f>Link21_SED!F952</f>
        <v>0</v>
      </c>
      <c r="O952">
        <v>365</v>
      </c>
    </row>
    <row r="953" spans="1:15">
      <c r="A953" t="s">
        <v>19</v>
      </c>
      <c r="B953">
        <v>952</v>
      </c>
      <c r="C953">
        <f>Link21_SED!D953</f>
        <v>2390</v>
      </c>
      <c r="D953">
        <f>IFERROR(ROUND($C953*VLOOKUP($O953,'TM1.5SynthPop'!$A$2:$Q$1446,COLUMN('TM1.5SynthPop'!$P$2),FALSE),0),)</f>
        <v>2260</v>
      </c>
      <c r="E953">
        <f t="shared" si="30"/>
        <v>130</v>
      </c>
      <c r="F953">
        <f>IFERROR(ROUND($C953*VLOOKUP($O953,'TM1.5SynthPop'!$A$2:$Q$1446,COLUMN('TM1.5SynthPop'!J$1),FALSE),0),0)</f>
        <v>463</v>
      </c>
      <c r="G953">
        <f>IFERROR(ROUND($C953*VLOOKUP($O953,'TM1.5SynthPop'!$A$2:$Q$1446,COLUMN('TM1.5SynthPop'!K$1),FALSE),0),0)</f>
        <v>491</v>
      </c>
      <c r="H953">
        <f>IFERROR(ROUND($C953*VLOOKUP($O953,'TM1.5SynthPop'!$A$2:$Q$1446,COLUMN('TM1.5SynthPop'!L$1),FALSE),0),0)</f>
        <v>234</v>
      </c>
      <c r="I953">
        <f>IFERROR(ROUND($C953*VLOOKUP($O953,'TM1.5SynthPop'!$A$2:$Q$1446,COLUMN('TM1.5SynthPop'!M$1),FALSE),0),0)</f>
        <v>298</v>
      </c>
      <c r="J953">
        <f>IFERROR(ROUND($C953*VLOOKUP($O953,'TM1.5SynthPop'!$A$2:$Q$1446,COLUMN('TM1.5SynthPop'!N$1),FALSE),0),0)</f>
        <v>309</v>
      </c>
      <c r="K953">
        <f t="shared" si="31"/>
        <v>595</v>
      </c>
      <c r="L953">
        <f>Link21_SED!E953</f>
        <v>3864</v>
      </c>
      <c r="M953">
        <f>Link21_SED!F953</f>
        <v>62</v>
      </c>
      <c r="O953">
        <v>356</v>
      </c>
    </row>
    <row r="954" spans="1:15">
      <c r="A954" t="s">
        <v>19</v>
      </c>
      <c r="B954">
        <v>953</v>
      </c>
      <c r="C954">
        <f>Link21_SED!D954</f>
        <v>0</v>
      </c>
      <c r="D954">
        <f>IFERROR(ROUND($C954*VLOOKUP($O954,'TM1.5SynthPop'!$A$2:$Q$1446,COLUMN('TM1.5SynthPop'!$P$2),FALSE),0),)</f>
        <v>0</v>
      </c>
      <c r="E954">
        <f t="shared" si="30"/>
        <v>0</v>
      </c>
      <c r="F954">
        <f>IFERROR(ROUND($C954*VLOOKUP($O954,'TM1.5SynthPop'!$A$2:$Q$1446,COLUMN('TM1.5SynthPop'!J$1),FALSE),0),0)</f>
        <v>0</v>
      </c>
      <c r="G954">
        <f>IFERROR(ROUND($C954*VLOOKUP($O954,'TM1.5SynthPop'!$A$2:$Q$1446,COLUMN('TM1.5SynthPop'!K$1),FALSE),0),0)</f>
        <v>0</v>
      </c>
      <c r="H954">
        <f>IFERROR(ROUND($C954*VLOOKUP($O954,'TM1.5SynthPop'!$A$2:$Q$1446,COLUMN('TM1.5SynthPop'!L$1),FALSE),0),0)</f>
        <v>0</v>
      </c>
      <c r="I954">
        <f>IFERROR(ROUND($C954*VLOOKUP($O954,'TM1.5SynthPop'!$A$2:$Q$1446,COLUMN('TM1.5SynthPop'!M$1),FALSE),0),0)</f>
        <v>0</v>
      </c>
      <c r="J954">
        <f>IFERROR(ROUND($C954*VLOOKUP($O954,'TM1.5SynthPop'!$A$2:$Q$1446,COLUMN('TM1.5SynthPop'!N$1),FALSE),0),0)</f>
        <v>0</v>
      </c>
      <c r="K954">
        <f t="shared" si="31"/>
        <v>0</v>
      </c>
      <c r="L954">
        <f>Link21_SED!E954</f>
        <v>0</v>
      </c>
      <c r="M954">
        <f>Link21_SED!F954</f>
        <v>0</v>
      </c>
      <c r="O954">
        <v>355</v>
      </c>
    </row>
    <row r="955" spans="1:15">
      <c r="A955" t="s">
        <v>19</v>
      </c>
      <c r="B955">
        <v>954</v>
      </c>
      <c r="C955">
        <f>Link21_SED!D955</f>
        <v>0</v>
      </c>
      <c r="D955">
        <f>IFERROR(ROUND($C955*VLOOKUP($O955,'TM1.5SynthPop'!$A$2:$Q$1446,COLUMN('TM1.5SynthPop'!$P$2),FALSE),0),)</f>
        <v>0</v>
      </c>
      <c r="E955">
        <f t="shared" si="30"/>
        <v>0</v>
      </c>
      <c r="F955">
        <f>IFERROR(ROUND($C955*VLOOKUP($O955,'TM1.5SynthPop'!$A$2:$Q$1446,COLUMN('TM1.5SynthPop'!J$1),FALSE),0),0)</f>
        <v>0</v>
      </c>
      <c r="G955">
        <f>IFERROR(ROUND($C955*VLOOKUP($O955,'TM1.5SynthPop'!$A$2:$Q$1446,COLUMN('TM1.5SynthPop'!K$1),FALSE),0),0)</f>
        <v>0</v>
      </c>
      <c r="H955">
        <f>IFERROR(ROUND($C955*VLOOKUP($O955,'TM1.5SynthPop'!$A$2:$Q$1446,COLUMN('TM1.5SynthPop'!L$1),FALSE),0),0)</f>
        <v>0</v>
      </c>
      <c r="I955">
        <f>IFERROR(ROUND($C955*VLOOKUP($O955,'TM1.5SynthPop'!$A$2:$Q$1446,COLUMN('TM1.5SynthPop'!M$1),FALSE),0),0)</f>
        <v>0</v>
      </c>
      <c r="J955">
        <f>IFERROR(ROUND($C955*VLOOKUP($O955,'TM1.5SynthPop'!$A$2:$Q$1446,COLUMN('TM1.5SynthPop'!N$1),FALSE),0),0)</f>
        <v>0</v>
      </c>
      <c r="K955">
        <f t="shared" si="31"/>
        <v>0</v>
      </c>
      <c r="L955">
        <f>Link21_SED!E955</f>
        <v>0</v>
      </c>
      <c r="M955">
        <f>Link21_SED!F955</f>
        <v>0</v>
      </c>
      <c r="O955">
        <v>355</v>
      </c>
    </row>
    <row r="956" spans="1:15">
      <c r="A956" t="s">
        <v>19</v>
      </c>
      <c r="B956">
        <v>955</v>
      </c>
      <c r="C956">
        <f>Link21_SED!D956</f>
        <v>2805</v>
      </c>
      <c r="D956">
        <f>IFERROR(ROUND($C956*VLOOKUP($O956,'TM1.5SynthPop'!$A$2:$Q$1446,COLUMN('TM1.5SynthPop'!$P$2),FALSE),0),)</f>
        <v>2790</v>
      </c>
      <c r="E956">
        <f t="shared" si="30"/>
        <v>15</v>
      </c>
      <c r="F956">
        <f>IFERROR(ROUND($C956*VLOOKUP($O956,'TM1.5SynthPop'!$A$2:$Q$1446,COLUMN('TM1.5SynthPop'!J$1),FALSE),0),0)</f>
        <v>567</v>
      </c>
      <c r="G956">
        <f>IFERROR(ROUND($C956*VLOOKUP($O956,'TM1.5SynthPop'!$A$2:$Q$1446,COLUMN('TM1.5SynthPop'!K$1),FALSE),0),0)</f>
        <v>285</v>
      </c>
      <c r="H956">
        <f>IFERROR(ROUND($C956*VLOOKUP($O956,'TM1.5SynthPop'!$A$2:$Q$1446,COLUMN('TM1.5SynthPop'!L$1),FALSE),0),0)</f>
        <v>253</v>
      </c>
      <c r="I956">
        <f>IFERROR(ROUND($C956*VLOOKUP($O956,'TM1.5SynthPop'!$A$2:$Q$1446,COLUMN('TM1.5SynthPop'!M$1),FALSE),0),0)</f>
        <v>201</v>
      </c>
      <c r="J956">
        <f>IFERROR(ROUND($C956*VLOOKUP($O956,'TM1.5SynthPop'!$A$2:$Q$1446,COLUMN('TM1.5SynthPop'!N$1),FALSE),0),0)</f>
        <v>352</v>
      </c>
      <c r="K956">
        <f t="shared" si="31"/>
        <v>1147</v>
      </c>
      <c r="L956">
        <f>Link21_SED!E956</f>
        <v>3434</v>
      </c>
      <c r="M956">
        <f>Link21_SED!F956</f>
        <v>10</v>
      </c>
      <c r="O956">
        <v>355</v>
      </c>
    </row>
    <row r="957" spans="1:15">
      <c r="A957" t="s">
        <v>19</v>
      </c>
      <c r="B957">
        <v>956</v>
      </c>
      <c r="C957">
        <f>Link21_SED!D957</f>
        <v>1486</v>
      </c>
      <c r="D957">
        <f>IFERROR(ROUND($C957*VLOOKUP($O957,'TM1.5SynthPop'!$A$2:$Q$1446,COLUMN('TM1.5SynthPop'!$P$2),FALSE),0),)</f>
        <v>1154</v>
      </c>
      <c r="E957">
        <f t="shared" si="30"/>
        <v>332</v>
      </c>
      <c r="F957">
        <f>IFERROR(ROUND($C957*VLOOKUP($O957,'TM1.5SynthPop'!$A$2:$Q$1446,COLUMN('TM1.5SynthPop'!J$1),FALSE),0),0)</f>
        <v>18</v>
      </c>
      <c r="G957">
        <f>IFERROR(ROUND($C957*VLOOKUP($O957,'TM1.5SynthPop'!$A$2:$Q$1446,COLUMN('TM1.5SynthPop'!K$1),FALSE),0),0)</f>
        <v>60</v>
      </c>
      <c r="H957">
        <f>IFERROR(ROUND($C957*VLOOKUP($O957,'TM1.5SynthPop'!$A$2:$Q$1446,COLUMN('TM1.5SynthPop'!L$1),FALSE),0),0)</f>
        <v>243</v>
      </c>
      <c r="I957">
        <f>IFERROR(ROUND($C957*VLOOKUP($O957,'TM1.5SynthPop'!$A$2:$Q$1446,COLUMN('TM1.5SynthPop'!M$1),FALSE),0),0)</f>
        <v>140</v>
      </c>
      <c r="J957">
        <f>IFERROR(ROUND($C957*VLOOKUP($O957,'TM1.5SynthPop'!$A$2:$Q$1446,COLUMN('TM1.5SynthPop'!N$1),FALSE),0),0)</f>
        <v>319</v>
      </c>
      <c r="K957">
        <f t="shared" si="31"/>
        <v>706</v>
      </c>
      <c r="L957">
        <f>Link21_SED!E957</f>
        <v>3733</v>
      </c>
      <c r="M957">
        <f>Link21_SED!F957</f>
        <v>7</v>
      </c>
      <c r="O957">
        <v>357</v>
      </c>
    </row>
    <row r="958" spans="1:15">
      <c r="A958" t="s">
        <v>19</v>
      </c>
      <c r="B958">
        <v>957</v>
      </c>
      <c r="C958">
        <f>Link21_SED!D958</f>
        <v>1254</v>
      </c>
      <c r="D958">
        <f>IFERROR(ROUND($C958*VLOOKUP($O958,'TM1.5SynthPop'!$A$2:$Q$1446,COLUMN('TM1.5SynthPop'!$P$2),FALSE),0),)</f>
        <v>1186</v>
      </c>
      <c r="E958">
        <f t="shared" si="30"/>
        <v>68</v>
      </c>
      <c r="F958">
        <f>IFERROR(ROUND($C958*VLOOKUP($O958,'TM1.5SynthPop'!$A$2:$Q$1446,COLUMN('TM1.5SynthPop'!J$1),FALSE),0),0)</f>
        <v>243</v>
      </c>
      <c r="G958">
        <f>IFERROR(ROUND($C958*VLOOKUP($O958,'TM1.5SynthPop'!$A$2:$Q$1446,COLUMN('TM1.5SynthPop'!K$1),FALSE),0),0)</f>
        <v>258</v>
      </c>
      <c r="H958">
        <f>IFERROR(ROUND($C958*VLOOKUP($O958,'TM1.5SynthPop'!$A$2:$Q$1446,COLUMN('TM1.5SynthPop'!L$1),FALSE),0),0)</f>
        <v>123</v>
      </c>
      <c r="I958">
        <f>IFERROR(ROUND($C958*VLOOKUP($O958,'TM1.5SynthPop'!$A$2:$Q$1446,COLUMN('TM1.5SynthPop'!M$1),FALSE),0),0)</f>
        <v>156</v>
      </c>
      <c r="J958">
        <f>IFERROR(ROUND($C958*VLOOKUP($O958,'TM1.5SynthPop'!$A$2:$Q$1446,COLUMN('TM1.5SynthPop'!N$1),FALSE),0),0)</f>
        <v>162</v>
      </c>
      <c r="K958">
        <f t="shared" si="31"/>
        <v>312</v>
      </c>
      <c r="L958">
        <f>Link21_SED!E958</f>
        <v>2124</v>
      </c>
      <c r="M958">
        <f>Link21_SED!F958</f>
        <v>6</v>
      </c>
      <c r="O958">
        <v>356</v>
      </c>
    </row>
    <row r="959" spans="1:15">
      <c r="A959" t="s">
        <v>19</v>
      </c>
      <c r="B959">
        <v>958</v>
      </c>
      <c r="C959">
        <f>Link21_SED!D959</f>
        <v>333</v>
      </c>
      <c r="D959">
        <f>IFERROR(ROUND($C959*VLOOKUP($O959,'TM1.5SynthPop'!$A$2:$Q$1446,COLUMN('TM1.5SynthPop'!$P$2),FALSE),0),)</f>
        <v>264</v>
      </c>
      <c r="E959">
        <f t="shared" si="30"/>
        <v>69</v>
      </c>
      <c r="F959">
        <f>IFERROR(ROUND($C959*VLOOKUP($O959,'TM1.5SynthPop'!$A$2:$Q$1446,COLUMN('TM1.5SynthPop'!J$1),FALSE),0),0)</f>
        <v>27</v>
      </c>
      <c r="G959">
        <f>IFERROR(ROUND($C959*VLOOKUP($O959,'TM1.5SynthPop'!$A$2:$Q$1446,COLUMN('TM1.5SynthPop'!K$1),FALSE),0),0)</f>
        <v>45</v>
      </c>
      <c r="H959">
        <f>IFERROR(ROUND($C959*VLOOKUP($O959,'TM1.5SynthPop'!$A$2:$Q$1446,COLUMN('TM1.5SynthPop'!L$1),FALSE),0),0)</f>
        <v>48</v>
      </c>
      <c r="I959">
        <f>IFERROR(ROUND($C959*VLOOKUP($O959,'TM1.5SynthPop'!$A$2:$Q$1446,COLUMN('TM1.5SynthPop'!M$1),FALSE),0),0)</f>
        <v>40</v>
      </c>
      <c r="J959">
        <f>IFERROR(ROUND($C959*VLOOKUP($O959,'TM1.5SynthPop'!$A$2:$Q$1446,COLUMN('TM1.5SynthPop'!N$1),FALSE),0),0)</f>
        <v>53</v>
      </c>
      <c r="K959">
        <f t="shared" si="31"/>
        <v>120</v>
      </c>
      <c r="L959">
        <f>Link21_SED!E959</f>
        <v>661</v>
      </c>
      <c r="M959">
        <f>Link21_SED!F959</f>
        <v>0</v>
      </c>
      <c r="O959">
        <v>367</v>
      </c>
    </row>
    <row r="960" spans="1:15">
      <c r="A960" t="s">
        <v>19</v>
      </c>
      <c r="B960">
        <v>959</v>
      </c>
      <c r="C960">
        <f>Link21_SED!D960</f>
        <v>1011</v>
      </c>
      <c r="D960">
        <f>IFERROR(ROUND($C960*VLOOKUP($O960,'TM1.5SynthPop'!$A$2:$Q$1446,COLUMN('TM1.5SynthPop'!$P$2),FALSE),0),)</f>
        <v>848</v>
      </c>
      <c r="E960">
        <f t="shared" si="30"/>
        <v>163</v>
      </c>
      <c r="F960">
        <f>IFERROR(ROUND($C960*VLOOKUP($O960,'TM1.5SynthPop'!$A$2:$Q$1446,COLUMN('TM1.5SynthPop'!J$1),FALSE),0),0)</f>
        <v>140</v>
      </c>
      <c r="G960">
        <f>IFERROR(ROUND($C960*VLOOKUP($O960,'TM1.5SynthPop'!$A$2:$Q$1446,COLUMN('TM1.5SynthPop'!K$1),FALSE),0),0)</f>
        <v>194</v>
      </c>
      <c r="H960">
        <f>IFERROR(ROUND($C960*VLOOKUP($O960,'TM1.5SynthPop'!$A$2:$Q$1446,COLUMN('TM1.5SynthPop'!L$1),FALSE),0),0)</f>
        <v>107</v>
      </c>
      <c r="I960">
        <f>IFERROR(ROUND($C960*VLOOKUP($O960,'TM1.5SynthPop'!$A$2:$Q$1446,COLUMN('TM1.5SynthPop'!M$1),FALSE),0),0)</f>
        <v>100</v>
      </c>
      <c r="J960">
        <f>IFERROR(ROUND($C960*VLOOKUP($O960,'TM1.5SynthPop'!$A$2:$Q$1446,COLUMN('TM1.5SynthPop'!N$1),FALSE),0),0)</f>
        <v>155</v>
      </c>
      <c r="K960">
        <f t="shared" si="31"/>
        <v>315</v>
      </c>
      <c r="L960">
        <f>Link21_SED!E960</f>
        <v>1904</v>
      </c>
      <c r="M960">
        <f>Link21_SED!F960</f>
        <v>0</v>
      </c>
      <c r="O960">
        <v>351</v>
      </c>
    </row>
    <row r="961" spans="1:15">
      <c r="A961" t="s">
        <v>19</v>
      </c>
      <c r="B961">
        <v>960</v>
      </c>
      <c r="C961">
        <f>Link21_SED!D961</f>
        <v>922</v>
      </c>
      <c r="D961">
        <f>IFERROR(ROUND($C961*VLOOKUP($O961,'TM1.5SynthPop'!$A$2:$Q$1446,COLUMN('TM1.5SynthPop'!$P$2),FALSE),0),)</f>
        <v>810</v>
      </c>
      <c r="E961">
        <f t="shared" si="30"/>
        <v>112</v>
      </c>
      <c r="F961">
        <f>IFERROR(ROUND($C961*VLOOKUP($O961,'TM1.5SynthPop'!$A$2:$Q$1446,COLUMN('TM1.5SynthPop'!J$1),FALSE),0),0)</f>
        <v>78</v>
      </c>
      <c r="G961">
        <f>IFERROR(ROUND($C961*VLOOKUP($O961,'TM1.5SynthPop'!$A$2:$Q$1446,COLUMN('TM1.5SynthPop'!K$1),FALSE),0),0)</f>
        <v>91</v>
      </c>
      <c r="H961">
        <f>IFERROR(ROUND($C961*VLOOKUP($O961,'TM1.5SynthPop'!$A$2:$Q$1446,COLUMN('TM1.5SynthPop'!L$1),FALSE),0),0)</f>
        <v>156</v>
      </c>
      <c r="I961">
        <f>IFERROR(ROUND($C961*VLOOKUP($O961,'TM1.5SynthPop'!$A$2:$Q$1446,COLUMN('TM1.5SynthPop'!M$1),FALSE),0),0)</f>
        <v>123</v>
      </c>
      <c r="J961">
        <f>IFERROR(ROUND($C961*VLOOKUP($O961,'TM1.5SynthPop'!$A$2:$Q$1446,COLUMN('TM1.5SynthPop'!N$1),FALSE),0),0)</f>
        <v>191</v>
      </c>
      <c r="K961">
        <f t="shared" si="31"/>
        <v>283</v>
      </c>
      <c r="L961">
        <f>Link21_SED!E961</f>
        <v>1808</v>
      </c>
      <c r="M961">
        <f>Link21_SED!F961</f>
        <v>2078</v>
      </c>
      <c r="O961">
        <v>354</v>
      </c>
    </row>
    <row r="962" spans="1:15">
      <c r="A962" t="s">
        <v>19</v>
      </c>
      <c r="B962">
        <v>961</v>
      </c>
      <c r="C962">
        <f>Link21_SED!D962</f>
        <v>528</v>
      </c>
      <c r="D962">
        <f>IFERROR(ROUND($C962*VLOOKUP($O962,'TM1.5SynthPop'!$A$2:$Q$1446,COLUMN('TM1.5SynthPop'!$P$2),FALSE),0),)</f>
        <v>436</v>
      </c>
      <c r="E962">
        <f t="shared" si="30"/>
        <v>92</v>
      </c>
      <c r="F962">
        <f>IFERROR(ROUND($C962*VLOOKUP($O962,'TM1.5SynthPop'!$A$2:$Q$1446,COLUMN('TM1.5SynthPop'!J$1),FALSE),0),0)</f>
        <v>27</v>
      </c>
      <c r="G962">
        <f>IFERROR(ROUND($C962*VLOOKUP($O962,'TM1.5SynthPop'!$A$2:$Q$1446,COLUMN('TM1.5SynthPop'!K$1),FALSE),0),0)</f>
        <v>43</v>
      </c>
      <c r="H962">
        <f>IFERROR(ROUND($C962*VLOOKUP($O962,'TM1.5SynthPop'!$A$2:$Q$1446,COLUMN('TM1.5SynthPop'!L$1),FALSE),0),0)</f>
        <v>69</v>
      </c>
      <c r="I962">
        <f>IFERROR(ROUND($C962*VLOOKUP($O962,'TM1.5SynthPop'!$A$2:$Q$1446,COLUMN('TM1.5SynthPop'!M$1),FALSE),0),0)</f>
        <v>68</v>
      </c>
      <c r="J962">
        <f>IFERROR(ROUND($C962*VLOOKUP($O962,'TM1.5SynthPop'!$A$2:$Q$1446,COLUMN('TM1.5SynthPop'!N$1),FALSE),0),0)</f>
        <v>112</v>
      </c>
      <c r="K962">
        <f t="shared" si="31"/>
        <v>209</v>
      </c>
      <c r="L962">
        <f>Link21_SED!E962</f>
        <v>1294</v>
      </c>
      <c r="M962">
        <f>Link21_SED!F962</f>
        <v>0</v>
      </c>
      <c r="O962">
        <v>374</v>
      </c>
    </row>
    <row r="963" spans="1:15">
      <c r="A963" t="s">
        <v>19</v>
      </c>
      <c r="B963">
        <v>962</v>
      </c>
      <c r="C963">
        <f>Link21_SED!D963</f>
        <v>643</v>
      </c>
      <c r="D963">
        <f>IFERROR(ROUND($C963*VLOOKUP($O963,'TM1.5SynthPop'!$A$2:$Q$1446,COLUMN('TM1.5SynthPop'!$P$2),FALSE),0),)</f>
        <v>492</v>
      </c>
      <c r="E963">
        <f t="shared" si="30"/>
        <v>151</v>
      </c>
      <c r="F963">
        <f>IFERROR(ROUND($C963*VLOOKUP($O963,'TM1.5SynthPop'!$A$2:$Q$1446,COLUMN('TM1.5SynthPop'!J$1),FALSE),0),0)</f>
        <v>35</v>
      </c>
      <c r="G963">
        <f>IFERROR(ROUND($C963*VLOOKUP($O963,'TM1.5SynthPop'!$A$2:$Q$1446,COLUMN('TM1.5SynthPop'!K$1),FALSE),0),0)</f>
        <v>52</v>
      </c>
      <c r="H963">
        <f>IFERROR(ROUND($C963*VLOOKUP($O963,'TM1.5SynthPop'!$A$2:$Q$1446,COLUMN('TM1.5SynthPop'!L$1),FALSE),0),0)</f>
        <v>86</v>
      </c>
      <c r="I963">
        <f>IFERROR(ROUND($C963*VLOOKUP($O963,'TM1.5SynthPop'!$A$2:$Q$1446,COLUMN('TM1.5SynthPop'!M$1),FALSE),0),0)</f>
        <v>59</v>
      </c>
      <c r="J963">
        <f>IFERROR(ROUND($C963*VLOOKUP($O963,'TM1.5SynthPop'!$A$2:$Q$1446,COLUMN('TM1.5SynthPop'!N$1),FALSE),0),0)</f>
        <v>137</v>
      </c>
      <c r="K963">
        <f t="shared" si="31"/>
        <v>274</v>
      </c>
      <c r="L963">
        <f>Link21_SED!E963</f>
        <v>1458</v>
      </c>
      <c r="M963">
        <f>Link21_SED!F963</f>
        <v>0</v>
      </c>
      <c r="O963">
        <v>360</v>
      </c>
    </row>
    <row r="964" spans="1:15">
      <c r="A964" t="s">
        <v>19</v>
      </c>
      <c r="B964">
        <v>963</v>
      </c>
      <c r="C964">
        <f>Link21_SED!D964</f>
        <v>688</v>
      </c>
      <c r="D964">
        <f>IFERROR(ROUND($C964*VLOOKUP($O964,'TM1.5SynthPop'!$A$2:$Q$1446,COLUMN('TM1.5SynthPop'!$P$2),FALSE),0),)</f>
        <v>577</v>
      </c>
      <c r="E964">
        <f t="shared" si="30"/>
        <v>111</v>
      </c>
      <c r="F964">
        <f>IFERROR(ROUND($C964*VLOOKUP($O964,'TM1.5SynthPop'!$A$2:$Q$1446,COLUMN('TM1.5SynthPop'!J$1),FALSE),0),0)</f>
        <v>22</v>
      </c>
      <c r="G964">
        <f>IFERROR(ROUND($C964*VLOOKUP($O964,'TM1.5SynthPop'!$A$2:$Q$1446,COLUMN('TM1.5SynthPop'!K$1),FALSE),0),0)</f>
        <v>77</v>
      </c>
      <c r="H964">
        <f>IFERROR(ROUND($C964*VLOOKUP($O964,'TM1.5SynthPop'!$A$2:$Q$1446,COLUMN('TM1.5SynthPop'!L$1),FALSE),0),0)</f>
        <v>138</v>
      </c>
      <c r="I964">
        <f>IFERROR(ROUND($C964*VLOOKUP($O964,'TM1.5SynthPop'!$A$2:$Q$1446,COLUMN('TM1.5SynthPop'!M$1),FALSE),0),0)</f>
        <v>59</v>
      </c>
      <c r="J964">
        <f>IFERROR(ROUND($C964*VLOOKUP($O964,'TM1.5SynthPop'!$A$2:$Q$1446,COLUMN('TM1.5SynthPop'!N$1),FALSE),0),0)</f>
        <v>122</v>
      </c>
      <c r="K964">
        <f t="shared" si="31"/>
        <v>270</v>
      </c>
      <c r="L964">
        <f>Link21_SED!E964</f>
        <v>1710</v>
      </c>
      <c r="M964">
        <f>Link21_SED!F964</f>
        <v>1</v>
      </c>
      <c r="O964">
        <v>364</v>
      </c>
    </row>
    <row r="965" spans="1:15">
      <c r="A965" t="s">
        <v>19</v>
      </c>
      <c r="B965">
        <v>964</v>
      </c>
      <c r="C965">
        <f>Link21_SED!D965</f>
        <v>757</v>
      </c>
      <c r="D965">
        <f>IFERROR(ROUND($C965*VLOOKUP($O965,'TM1.5SynthPop'!$A$2:$Q$1446,COLUMN('TM1.5SynthPop'!$P$2),FALSE),0),)</f>
        <v>621</v>
      </c>
      <c r="E965">
        <f t="shared" si="30"/>
        <v>136</v>
      </c>
      <c r="F965">
        <f>IFERROR(ROUND($C965*VLOOKUP($O965,'TM1.5SynthPop'!$A$2:$Q$1446,COLUMN('TM1.5SynthPop'!J$1),FALSE),0),0)</f>
        <v>78</v>
      </c>
      <c r="G965">
        <f>IFERROR(ROUND($C965*VLOOKUP($O965,'TM1.5SynthPop'!$A$2:$Q$1446,COLUMN('TM1.5SynthPop'!K$1),FALSE),0),0)</f>
        <v>122</v>
      </c>
      <c r="H965">
        <f>IFERROR(ROUND($C965*VLOOKUP($O965,'TM1.5SynthPop'!$A$2:$Q$1446,COLUMN('TM1.5SynthPop'!L$1),FALSE),0),0)</f>
        <v>88</v>
      </c>
      <c r="I965">
        <f>IFERROR(ROUND($C965*VLOOKUP($O965,'TM1.5SynthPop'!$A$2:$Q$1446,COLUMN('TM1.5SynthPop'!M$1),FALSE),0),0)</f>
        <v>90</v>
      </c>
      <c r="J965">
        <f>IFERROR(ROUND($C965*VLOOKUP($O965,'TM1.5SynthPop'!$A$2:$Q$1446,COLUMN('TM1.5SynthPop'!N$1),FALSE),0),0)</f>
        <v>132</v>
      </c>
      <c r="K965">
        <f t="shared" si="31"/>
        <v>247</v>
      </c>
      <c r="L965">
        <f>Link21_SED!E965</f>
        <v>1578</v>
      </c>
      <c r="M965">
        <f>Link21_SED!F965</f>
        <v>0</v>
      </c>
      <c r="O965">
        <v>366</v>
      </c>
    </row>
    <row r="966" spans="1:15">
      <c r="A966" t="s">
        <v>19</v>
      </c>
      <c r="B966">
        <v>965</v>
      </c>
      <c r="C966">
        <f>Link21_SED!D966</f>
        <v>938</v>
      </c>
      <c r="D966">
        <f>IFERROR(ROUND($C966*VLOOKUP($O966,'TM1.5SynthPop'!$A$2:$Q$1446,COLUMN('TM1.5SynthPop'!$P$2),FALSE),0),)</f>
        <v>770</v>
      </c>
      <c r="E966">
        <f t="shared" si="30"/>
        <v>168</v>
      </c>
      <c r="F966">
        <f>IFERROR(ROUND($C966*VLOOKUP($O966,'TM1.5SynthPop'!$A$2:$Q$1446,COLUMN('TM1.5SynthPop'!J$1),FALSE),0),0)</f>
        <v>97</v>
      </c>
      <c r="G966">
        <f>IFERROR(ROUND($C966*VLOOKUP($O966,'TM1.5SynthPop'!$A$2:$Q$1446,COLUMN('TM1.5SynthPop'!K$1),FALSE),0),0)</f>
        <v>151</v>
      </c>
      <c r="H966">
        <f>IFERROR(ROUND($C966*VLOOKUP($O966,'TM1.5SynthPop'!$A$2:$Q$1446,COLUMN('TM1.5SynthPop'!L$1),FALSE),0),0)</f>
        <v>110</v>
      </c>
      <c r="I966">
        <f>IFERROR(ROUND($C966*VLOOKUP($O966,'TM1.5SynthPop'!$A$2:$Q$1446,COLUMN('TM1.5SynthPop'!M$1),FALSE),0),0)</f>
        <v>111</v>
      </c>
      <c r="J966">
        <f>IFERROR(ROUND($C966*VLOOKUP($O966,'TM1.5SynthPop'!$A$2:$Q$1446,COLUMN('TM1.5SynthPop'!N$1),FALSE),0),0)</f>
        <v>163</v>
      </c>
      <c r="K966">
        <f t="shared" si="31"/>
        <v>306</v>
      </c>
      <c r="L966">
        <f>Link21_SED!E966</f>
        <v>2180</v>
      </c>
      <c r="M966">
        <f>Link21_SED!F966</f>
        <v>0</v>
      </c>
      <c r="O966">
        <v>366</v>
      </c>
    </row>
    <row r="967" spans="1:15">
      <c r="A967" t="s">
        <v>19</v>
      </c>
      <c r="B967">
        <v>966</v>
      </c>
      <c r="C967">
        <f>Link21_SED!D967</f>
        <v>459</v>
      </c>
      <c r="D967">
        <f>IFERROR(ROUND($C967*VLOOKUP($O967,'TM1.5SynthPop'!$A$2:$Q$1446,COLUMN('TM1.5SynthPop'!$P$2),FALSE),0),)</f>
        <v>377</v>
      </c>
      <c r="E967">
        <f t="shared" si="30"/>
        <v>82</v>
      </c>
      <c r="F967">
        <f>IFERROR(ROUND($C967*VLOOKUP($O967,'TM1.5SynthPop'!$A$2:$Q$1446,COLUMN('TM1.5SynthPop'!J$1),FALSE),0),0)</f>
        <v>47</v>
      </c>
      <c r="G967">
        <f>IFERROR(ROUND($C967*VLOOKUP($O967,'TM1.5SynthPop'!$A$2:$Q$1446,COLUMN('TM1.5SynthPop'!K$1),FALSE),0),0)</f>
        <v>74</v>
      </c>
      <c r="H967">
        <f>IFERROR(ROUND($C967*VLOOKUP($O967,'TM1.5SynthPop'!$A$2:$Q$1446,COLUMN('TM1.5SynthPop'!L$1),FALSE),0),0)</f>
        <v>54</v>
      </c>
      <c r="I967">
        <f>IFERROR(ROUND($C967*VLOOKUP($O967,'TM1.5SynthPop'!$A$2:$Q$1446,COLUMN('TM1.5SynthPop'!M$1),FALSE),0),0)</f>
        <v>54</v>
      </c>
      <c r="J967">
        <f>IFERROR(ROUND($C967*VLOOKUP($O967,'TM1.5SynthPop'!$A$2:$Q$1446,COLUMN('TM1.5SynthPop'!N$1),FALSE),0),0)</f>
        <v>80</v>
      </c>
      <c r="K967">
        <f t="shared" si="31"/>
        <v>150</v>
      </c>
      <c r="L967">
        <f>Link21_SED!E967</f>
        <v>1089</v>
      </c>
      <c r="M967">
        <f>Link21_SED!F967</f>
        <v>10</v>
      </c>
      <c r="O967">
        <v>366</v>
      </c>
    </row>
    <row r="968" spans="1:15">
      <c r="A968" t="s">
        <v>19</v>
      </c>
      <c r="B968">
        <v>967</v>
      </c>
      <c r="C968">
        <f>Link21_SED!D968</f>
        <v>692</v>
      </c>
      <c r="D968">
        <f>IFERROR(ROUND($C968*VLOOKUP($O968,'TM1.5SynthPop'!$A$2:$Q$1446,COLUMN('TM1.5SynthPop'!$P$2),FALSE),0),)</f>
        <v>542</v>
      </c>
      <c r="E968">
        <f t="shared" si="30"/>
        <v>150</v>
      </c>
      <c r="F968">
        <f>IFERROR(ROUND($C968*VLOOKUP($O968,'TM1.5SynthPop'!$A$2:$Q$1446,COLUMN('TM1.5SynthPop'!J$1),FALSE),0),0)</f>
        <v>8</v>
      </c>
      <c r="G968">
        <f>IFERROR(ROUND($C968*VLOOKUP($O968,'TM1.5SynthPop'!$A$2:$Q$1446,COLUMN('TM1.5SynthPop'!K$1),FALSE),0),0)</f>
        <v>41</v>
      </c>
      <c r="H968">
        <f>IFERROR(ROUND($C968*VLOOKUP($O968,'TM1.5SynthPop'!$A$2:$Q$1446,COLUMN('TM1.5SynthPop'!L$1),FALSE),0),0)</f>
        <v>114</v>
      </c>
      <c r="I968">
        <f>IFERROR(ROUND($C968*VLOOKUP($O968,'TM1.5SynthPop'!$A$2:$Q$1446,COLUMN('TM1.5SynthPop'!M$1),FALSE),0),0)</f>
        <v>68</v>
      </c>
      <c r="J968">
        <f>IFERROR(ROUND($C968*VLOOKUP($O968,'TM1.5SynthPop'!$A$2:$Q$1446,COLUMN('TM1.5SynthPop'!N$1),FALSE),0),0)</f>
        <v>148</v>
      </c>
      <c r="K968">
        <f t="shared" si="31"/>
        <v>313</v>
      </c>
      <c r="L968">
        <f>Link21_SED!E968</f>
        <v>1441</v>
      </c>
      <c r="M968">
        <f>Link21_SED!F968</f>
        <v>0</v>
      </c>
      <c r="O968">
        <v>362</v>
      </c>
    </row>
    <row r="969" spans="1:15">
      <c r="A969" t="s">
        <v>19</v>
      </c>
      <c r="B969">
        <v>968</v>
      </c>
      <c r="C969">
        <f>Link21_SED!D969</f>
        <v>756</v>
      </c>
      <c r="D969">
        <f>IFERROR(ROUND($C969*VLOOKUP($O969,'TM1.5SynthPop'!$A$2:$Q$1446,COLUMN('TM1.5SynthPop'!$P$2),FALSE),0),)</f>
        <v>609</v>
      </c>
      <c r="E969">
        <f t="shared" si="30"/>
        <v>147</v>
      </c>
      <c r="F969">
        <f>IFERROR(ROUND($C969*VLOOKUP($O969,'TM1.5SynthPop'!$A$2:$Q$1446,COLUMN('TM1.5SynthPop'!J$1),FALSE),0),0)</f>
        <v>104</v>
      </c>
      <c r="G969">
        <f>IFERROR(ROUND($C969*VLOOKUP($O969,'TM1.5SynthPop'!$A$2:$Q$1446,COLUMN('TM1.5SynthPop'!K$1),FALSE),0),0)</f>
        <v>111</v>
      </c>
      <c r="H969">
        <f>IFERROR(ROUND($C969*VLOOKUP($O969,'TM1.5SynthPop'!$A$2:$Q$1446,COLUMN('TM1.5SynthPop'!L$1),FALSE),0),0)</f>
        <v>72</v>
      </c>
      <c r="I969">
        <f>IFERROR(ROUND($C969*VLOOKUP($O969,'TM1.5SynthPop'!$A$2:$Q$1446,COLUMN('TM1.5SynthPop'!M$1),FALSE),0),0)</f>
        <v>73</v>
      </c>
      <c r="J969">
        <f>IFERROR(ROUND($C969*VLOOKUP($O969,'TM1.5SynthPop'!$A$2:$Q$1446,COLUMN('TM1.5SynthPop'!N$1),FALSE),0),0)</f>
        <v>133</v>
      </c>
      <c r="K969">
        <f t="shared" si="31"/>
        <v>263</v>
      </c>
      <c r="L969">
        <f>Link21_SED!E969</f>
        <v>1757</v>
      </c>
      <c r="M969">
        <f>Link21_SED!F969</f>
        <v>0</v>
      </c>
      <c r="O969">
        <v>380</v>
      </c>
    </row>
    <row r="970" spans="1:15">
      <c r="A970" t="s">
        <v>19</v>
      </c>
      <c r="B970">
        <v>969</v>
      </c>
      <c r="C970">
        <f>Link21_SED!D970</f>
        <v>558</v>
      </c>
      <c r="D970">
        <f>IFERROR(ROUND($C970*VLOOKUP($O970,'TM1.5SynthPop'!$A$2:$Q$1446,COLUMN('TM1.5SynthPop'!$P$2),FALSE),0),)</f>
        <v>464</v>
      </c>
      <c r="E970">
        <f t="shared" si="30"/>
        <v>94</v>
      </c>
      <c r="F970">
        <f>IFERROR(ROUND($C970*VLOOKUP($O970,'TM1.5SynthPop'!$A$2:$Q$1446,COLUMN('TM1.5SynthPop'!J$1),FALSE),0),0)</f>
        <v>89</v>
      </c>
      <c r="G970">
        <f>IFERROR(ROUND($C970*VLOOKUP($O970,'TM1.5SynthPop'!$A$2:$Q$1446,COLUMN('TM1.5SynthPop'!K$1),FALSE),0),0)</f>
        <v>86</v>
      </c>
      <c r="H970">
        <f>IFERROR(ROUND($C970*VLOOKUP($O970,'TM1.5SynthPop'!$A$2:$Q$1446,COLUMN('TM1.5SynthPop'!L$1),FALSE),0),0)</f>
        <v>67</v>
      </c>
      <c r="I970">
        <f>IFERROR(ROUND($C970*VLOOKUP($O970,'TM1.5SynthPop'!$A$2:$Q$1446,COLUMN('TM1.5SynthPop'!M$1),FALSE),0),0)</f>
        <v>50</v>
      </c>
      <c r="J970">
        <f>IFERROR(ROUND($C970*VLOOKUP($O970,'TM1.5SynthPop'!$A$2:$Q$1446,COLUMN('TM1.5SynthPop'!N$1),FALSE),0),0)</f>
        <v>80</v>
      </c>
      <c r="K970">
        <f t="shared" si="31"/>
        <v>186</v>
      </c>
      <c r="L970">
        <f>Link21_SED!E970</f>
        <v>1050</v>
      </c>
      <c r="M970">
        <f>Link21_SED!F970</f>
        <v>0</v>
      </c>
      <c r="O970">
        <v>372</v>
      </c>
    </row>
    <row r="971" spans="1:15">
      <c r="A971" t="s">
        <v>19</v>
      </c>
      <c r="B971">
        <v>970</v>
      </c>
      <c r="C971">
        <f>Link21_SED!D971</f>
        <v>541</v>
      </c>
      <c r="D971">
        <f>IFERROR(ROUND($C971*VLOOKUP($O971,'TM1.5SynthPop'!$A$2:$Q$1446,COLUMN('TM1.5SynthPop'!$P$2),FALSE),0),)</f>
        <v>445</v>
      </c>
      <c r="E971">
        <f t="shared" si="30"/>
        <v>96</v>
      </c>
      <c r="F971">
        <f>IFERROR(ROUND($C971*VLOOKUP($O971,'TM1.5SynthPop'!$A$2:$Q$1446,COLUMN('TM1.5SynthPop'!J$1),FALSE),0),0)</f>
        <v>37</v>
      </c>
      <c r="G971">
        <f>IFERROR(ROUND($C971*VLOOKUP($O971,'TM1.5SynthPop'!$A$2:$Q$1446,COLUMN('TM1.5SynthPop'!K$1),FALSE),0),0)</f>
        <v>53</v>
      </c>
      <c r="H971">
        <f>IFERROR(ROUND($C971*VLOOKUP($O971,'TM1.5SynthPop'!$A$2:$Q$1446,COLUMN('TM1.5SynthPop'!L$1),FALSE),0),0)</f>
        <v>77</v>
      </c>
      <c r="I971">
        <f>IFERROR(ROUND($C971*VLOOKUP($O971,'TM1.5SynthPop'!$A$2:$Q$1446,COLUMN('TM1.5SynthPop'!M$1),FALSE),0),0)</f>
        <v>73</v>
      </c>
      <c r="J971">
        <f>IFERROR(ROUND($C971*VLOOKUP($O971,'TM1.5SynthPop'!$A$2:$Q$1446,COLUMN('TM1.5SynthPop'!N$1),FALSE),0),0)</f>
        <v>104</v>
      </c>
      <c r="K971">
        <f t="shared" si="31"/>
        <v>197</v>
      </c>
      <c r="L971">
        <f>Link21_SED!E971</f>
        <v>1176</v>
      </c>
      <c r="M971">
        <f>Link21_SED!F971</f>
        <v>0</v>
      </c>
      <c r="O971">
        <v>382</v>
      </c>
    </row>
    <row r="972" spans="1:15">
      <c r="A972" t="s">
        <v>19</v>
      </c>
      <c r="B972">
        <v>971</v>
      </c>
      <c r="C972">
        <f>Link21_SED!D972</f>
        <v>943</v>
      </c>
      <c r="D972">
        <f>IFERROR(ROUND($C972*VLOOKUP($O972,'TM1.5SynthPop'!$A$2:$Q$1446,COLUMN('TM1.5SynthPop'!$P$2),FALSE),0),)</f>
        <v>755</v>
      </c>
      <c r="E972">
        <f t="shared" si="30"/>
        <v>188</v>
      </c>
      <c r="F972">
        <f>IFERROR(ROUND($C972*VLOOKUP($O972,'TM1.5SynthPop'!$A$2:$Q$1446,COLUMN('TM1.5SynthPop'!J$1),FALSE),0),0)</f>
        <v>76</v>
      </c>
      <c r="G972">
        <f>IFERROR(ROUND($C972*VLOOKUP($O972,'TM1.5SynthPop'!$A$2:$Q$1446,COLUMN('TM1.5SynthPop'!K$1),FALSE),0),0)</f>
        <v>136</v>
      </c>
      <c r="H972">
        <f>IFERROR(ROUND($C972*VLOOKUP($O972,'TM1.5SynthPop'!$A$2:$Q$1446,COLUMN('TM1.5SynthPop'!L$1),FALSE),0),0)</f>
        <v>108</v>
      </c>
      <c r="I972">
        <f>IFERROR(ROUND($C972*VLOOKUP($O972,'TM1.5SynthPop'!$A$2:$Q$1446,COLUMN('TM1.5SynthPop'!M$1),FALSE),0),0)</f>
        <v>99</v>
      </c>
      <c r="J972">
        <f>IFERROR(ROUND($C972*VLOOKUP($O972,'TM1.5SynthPop'!$A$2:$Q$1446,COLUMN('TM1.5SynthPop'!N$1),FALSE),0),0)</f>
        <v>169</v>
      </c>
      <c r="K972">
        <f t="shared" si="31"/>
        <v>355</v>
      </c>
      <c r="L972">
        <f>Link21_SED!E972</f>
        <v>1700</v>
      </c>
      <c r="M972">
        <f>Link21_SED!F972</f>
        <v>5</v>
      </c>
      <c r="O972">
        <v>381</v>
      </c>
    </row>
    <row r="973" spans="1:15">
      <c r="A973" t="s">
        <v>19</v>
      </c>
      <c r="B973">
        <v>972</v>
      </c>
      <c r="C973">
        <f>Link21_SED!D973</f>
        <v>108</v>
      </c>
      <c r="D973">
        <f>IFERROR(ROUND($C973*VLOOKUP($O973,'TM1.5SynthPop'!$A$2:$Q$1446,COLUMN('TM1.5SynthPop'!$P$2),FALSE),0),)</f>
        <v>93</v>
      </c>
      <c r="E973">
        <f t="shared" si="30"/>
        <v>15</v>
      </c>
      <c r="F973">
        <f>IFERROR(ROUND($C973*VLOOKUP($O973,'TM1.5SynthPop'!$A$2:$Q$1446,COLUMN('TM1.5SynthPop'!J$1),FALSE),0),0)</f>
        <v>10</v>
      </c>
      <c r="G973">
        <f>IFERROR(ROUND($C973*VLOOKUP($O973,'TM1.5SynthPop'!$A$2:$Q$1446,COLUMN('TM1.5SynthPop'!K$1),FALSE),0),0)</f>
        <v>12</v>
      </c>
      <c r="H973">
        <f>IFERROR(ROUND($C973*VLOOKUP($O973,'TM1.5SynthPop'!$A$2:$Q$1446,COLUMN('TM1.5SynthPop'!L$1),FALSE),0),0)</f>
        <v>12</v>
      </c>
      <c r="I973">
        <f>IFERROR(ROUND($C973*VLOOKUP($O973,'TM1.5SynthPop'!$A$2:$Q$1446,COLUMN('TM1.5SynthPop'!M$1),FALSE),0),0)</f>
        <v>17</v>
      </c>
      <c r="J973">
        <f>IFERROR(ROUND($C973*VLOOKUP($O973,'TM1.5SynthPop'!$A$2:$Q$1446,COLUMN('TM1.5SynthPop'!N$1),FALSE),0),0)</f>
        <v>18</v>
      </c>
      <c r="K973">
        <f t="shared" si="31"/>
        <v>39</v>
      </c>
      <c r="L973">
        <f>Link21_SED!E973</f>
        <v>211</v>
      </c>
      <c r="M973">
        <f>Link21_SED!F973</f>
        <v>1</v>
      </c>
      <c r="O973">
        <v>390</v>
      </c>
    </row>
    <row r="974" spans="1:15">
      <c r="A974" t="s">
        <v>19</v>
      </c>
      <c r="B974">
        <v>973</v>
      </c>
      <c r="C974">
        <f>Link21_SED!D974</f>
        <v>544</v>
      </c>
      <c r="D974">
        <f>IFERROR(ROUND($C974*VLOOKUP($O974,'TM1.5SynthPop'!$A$2:$Q$1446,COLUMN('TM1.5SynthPop'!$P$2),FALSE),0),)</f>
        <v>466</v>
      </c>
      <c r="E974">
        <f t="shared" si="30"/>
        <v>78</v>
      </c>
      <c r="F974">
        <f>IFERROR(ROUND($C974*VLOOKUP($O974,'TM1.5SynthPop'!$A$2:$Q$1446,COLUMN('TM1.5SynthPop'!J$1),FALSE),0),0)</f>
        <v>51</v>
      </c>
      <c r="G974">
        <f>IFERROR(ROUND($C974*VLOOKUP($O974,'TM1.5SynthPop'!$A$2:$Q$1446,COLUMN('TM1.5SynthPop'!K$1),FALSE),0),0)</f>
        <v>62</v>
      </c>
      <c r="H974">
        <f>IFERROR(ROUND($C974*VLOOKUP($O974,'TM1.5SynthPop'!$A$2:$Q$1446,COLUMN('TM1.5SynthPop'!L$1),FALSE),0),0)</f>
        <v>62</v>
      </c>
      <c r="I974">
        <f>IFERROR(ROUND($C974*VLOOKUP($O974,'TM1.5SynthPop'!$A$2:$Q$1446,COLUMN('TM1.5SynthPop'!M$1),FALSE),0),0)</f>
        <v>85</v>
      </c>
      <c r="J974">
        <f>IFERROR(ROUND($C974*VLOOKUP($O974,'TM1.5SynthPop'!$A$2:$Q$1446,COLUMN('TM1.5SynthPop'!N$1),FALSE),0),0)</f>
        <v>93</v>
      </c>
      <c r="K974">
        <f t="shared" si="31"/>
        <v>191</v>
      </c>
      <c r="L974">
        <f>Link21_SED!E974</f>
        <v>1093</v>
      </c>
      <c r="M974">
        <f>Link21_SED!F974</f>
        <v>0</v>
      </c>
      <c r="O974">
        <v>390</v>
      </c>
    </row>
    <row r="975" spans="1:15">
      <c r="A975" t="s">
        <v>19</v>
      </c>
      <c r="B975">
        <v>974</v>
      </c>
      <c r="C975">
        <f>Link21_SED!D975</f>
        <v>714</v>
      </c>
      <c r="D975">
        <f>IFERROR(ROUND($C975*VLOOKUP($O975,'TM1.5SynthPop'!$A$2:$Q$1446,COLUMN('TM1.5SynthPop'!$P$2),FALSE),0),)</f>
        <v>563</v>
      </c>
      <c r="E975">
        <f t="shared" si="30"/>
        <v>151</v>
      </c>
      <c r="F975">
        <f>IFERROR(ROUND($C975*VLOOKUP($O975,'TM1.5SynthPop'!$A$2:$Q$1446,COLUMN('TM1.5SynthPop'!J$1),FALSE),0),0)</f>
        <v>93</v>
      </c>
      <c r="G975">
        <f>IFERROR(ROUND($C975*VLOOKUP($O975,'TM1.5SynthPop'!$A$2:$Q$1446,COLUMN('TM1.5SynthPop'!K$1),FALSE),0),0)</f>
        <v>117</v>
      </c>
      <c r="H975">
        <f>IFERROR(ROUND($C975*VLOOKUP($O975,'TM1.5SynthPop'!$A$2:$Q$1446,COLUMN('TM1.5SynthPop'!L$1),FALSE),0),0)</f>
        <v>85</v>
      </c>
      <c r="I975">
        <f>IFERROR(ROUND($C975*VLOOKUP($O975,'TM1.5SynthPop'!$A$2:$Q$1446,COLUMN('TM1.5SynthPop'!M$1),FALSE),0),0)</f>
        <v>82</v>
      </c>
      <c r="J975">
        <f>IFERROR(ROUND($C975*VLOOKUP($O975,'TM1.5SynthPop'!$A$2:$Q$1446,COLUMN('TM1.5SynthPop'!N$1),FALSE),0),0)</f>
        <v>112</v>
      </c>
      <c r="K975">
        <f t="shared" si="31"/>
        <v>225</v>
      </c>
      <c r="L975">
        <f>Link21_SED!E975</f>
        <v>1584</v>
      </c>
      <c r="M975">
        <f>Link21_SED!F975</f>
        <v>0</v>
      </c>
      <c r="O975">
        <v>379</v>
      </c>
    </row>
    <row r="976" spans="1:15">
      <c r="A976" t="s">
        <v>19</v>
      </c>
      <c r="B976">
        <v>975</v>
      </c>
      <c r="C976">
        <f>Link21_SED!D976</f>
        <v>244</v>
      </c>
      <c r="D976">
        <f>IFERROR(ROUND($C976*VLOOKUP($O976,'TM1.5SynthPop'!$A$2:$Q$1446,COLUMN('TM1.5SynthPop'!$P$2),FALSE),0),)</f>
        <v>214</v>
      </c>
      <c r="E976">
        <f t="shared" si="30"/>
        <v>30</v>
      </c>
      <c r="F976">
        <f>IFERROR(ROUND($C976*VLOOKUP($O976,'TM1.5SynthPop'!$A$2:$Q$1446,COLUMN('TM1.5SynthPop'!J$1),FALSE),0),0)</f>
        <v>60</v>
      </c>
      <c r="G976">
        <f>IFERROR(ROUND($C976*VLOOKUP($O976,'TM1.5SynthPop'!$A$2:$Q$1446,COLUMN('TM1.5SynthPop'!K$1),FALSE),0),0)</f>
        <v>96</v>
      </c>
      <c r="H976">
        <f>IFERROR(ROUND($C976*VLOOKUP($O976,'TM1.5SynthPop'!$A$2:$Q$1446,COLUMN('TM1.5SynthPop'!L$1),FALSE),0),0)</f>
        <v>15</v>
      </c>
      <c r="I976">
        <f>IFERROR(ROUND($C976*VLOOKUP($O976,'TM1.5SynthPop'!$A$2:$Q$1446,COLUMN('TM1.5SynthPop'!M$1),FALSE),0),0)</f>
        <v>18</v>
      </c>
      <c r="J976">
        <f>IFERROR(ROUND($C976*VLOOKUP($O976,'TM1.5SynthPop'!$A$2:$Q$1446,COLUMN('TM1.5SynthPop'!N$1),FALSE),0),0)</f>
        <v>18</v>
      </c>
      <c r="K976">
        <f t="shared" si="31"/>
        <v>37</v>
      </c>
      <c r="L976">
        <f>Link21_SED!E976</f>
        <v>480</v>
      </c>
      <c r="M976">
        <f>Link21_SED!F976</f>
        <v>0</v>
      </c>
      <c r="O976">
        <v>378</v>
      </c>
    </row>
    <row r="977" spans="1:15">
      <c r="A977" t="s">
        <v>19</v>
      </c>
      <c r="B977">
        <v>976</v>
      </c>
      <c r="C977">
        <f>Link21_SED!D977</f>
        <v>838</v>
      </c>
      <c r="D977">
        <f>IFERROR(ROUND($C977*VLOOKUP($O977,'TM1.5SynthPop'!$A$2:$Q$1446,COLUMN('TM1.5SynthPop'!$P$2),FALSE),0),)</f>
        <v>697</v>
      </c>
      <c r="E977">
        <f t="shared" si="30"/>
        <v>141</v>
      </c>
      <c r="F977">
        <f>IFERROR(ROUND($C977*VLOOKUP($O977,'TM1.5SynthPop'!$A$2:$Q$1446,COLUMN('TM1.5SynthPop'!J$1),FALSE),0),0)</f>
        <v>134</v>
      </c>
      <c r="G977">
        <f>IFERROR(ROUND($C977*VLOOKUP($O977,'TM1.5SynthPop'!$A$2:$Q$1446,COLUMN('TM1.5SynthPop'!K$1),FALSE),0),0)</f>
        <v>129</v>
      </c>
      <c r="H977">
        <f>IFERROR(ROUND($C977*VLOOKUP($O977,'TM1.5SynthPop'!$A$2:$Q$1446,COLUMN('TM1.5SynthPop'!L$1),FALSE),0),0)</f>
        <v>100</v>
      </c>
      <c r="I977">
        <f>IFERROR(ROUND($C977*VLOOKUP($O977,'TM1.5SynthPop'!$A$2:$Q$1446,COLUMN('TM1.5SynthPop'!M$1),FALSE),0),0)</f>
        <v>75</v>
      </c>
      <c r="J977">
        <f>IFERROR(ROUND($C977*VLOOKUP($O977,'TM1.5SynthPop'!$A$2:$Q$1446,COLUMN('TM1.5SynthPop'!N$1),FALSE),0),0)</f>
        <v>120</v>
      </c>
      <c r="K977">
        <f t="shared" si="31"/>
        <v>280</v>
      </c>
      <c r="L977">
        <f>Link21_SED!E977</f>
        <v>1925</v>
      </c>
      <c r="M977">
        <f>Link21_SED!F977</f>
        <v>0</v>
      </c>
      <c r="O977">
        <v>372</v>
      </c>
    </row>
    <row r="978" spans="1:15">
      <c r="A978" t="s">
        <v>19</v>
      </c>
      <c r="B978">
        <v>977</v>
      </c>
      <c r="C978">
        <f>Link21_SED!D978</f>
        <v>1547</v>
      </c>
      <c r="D978">
        <f>IFERROR(ROUND($C978*VLOOKUP($O978,'TM1.5SynthPop'!$A$2:$Q$1446,COLUMN('TM1.5SynthPop'!$P$2),FALSE),0),)</f>
        <v>1221</v>
      </c>
      <c r="E978">
        <f t="shared" si="30"/>
        <v>326</v>
      </c>
      <c r="F978">
        <f>IFERROR(ROUND($C978*VLOOKUP($O978,'TM1.5SynthPop'!$A$2:$Q$1446,COLUMN('TM1.5SynthPop'!J$1),FALSE),0),0)</f>
        <v>201</v>
      </c>
      <c r="G978">
        <f>IFERROR(ROUND($C978*VLOOKUP($O978,'TM1.5SynthPop'!$A$2:$Q$1446,COLUMN('TM1.5SynthPop'!K$1),FALSE),0),0)</f>
        <v>252</v>
      </c>
      <c r="H978">
        <f>IFERROR(ROUND($C978*VLOOKUP($O978,'TM1.5SynthPop'!$A$2:$Q$1446,COLUMN('TM1.5SynthPop'!L$1),FALSE),0),0)</f>
        <v>184</v>
      </c>
      <c r="I978">
        <f>IFERROR(ROUND($C978*VLOOKUP($O978,'TM1.5SynthPop'!$A$2:$Q$1446,COLUMN('TM1.5SynthPop'!M$1),FALSE),0),0)</f>
        <v>177</v>
      </c>
      <c r="J978">
        <f>IFERROR(ROUND($C978*VLOOKUP($O978,'TM1.5SynthPop'!$A$2:$Q$1446,COLUMN('TM1.5SynthPop'!N$1),FALSE),0),0)</f>
        <v>243</v>
      </c>
      <c r="K978">
        <f t="shared" si="31"/>
        <v>490</v>
      </c>
      <c r="L978">
        <f>Link21_SED!E978</f>
        <v>3332</v>
      </c>
      <c r="M978">
        <f>Link21_SED!F978</f>
        <v>18</v>
      </c>
      <c r="O978">
        <v>379</v>
      </c>
    </row>
    <row r="979" spans="1:15">
      <c r="A979" t="s">
        <v>19</v>
      </c>
      <c r="B979">
        <v>978</v>
      </c>
      <c r="C979">
        <f>Link21_SED!D979</f>
        <v>174</v>
      </c>
      <c r="D979">
        <f>IFERROR(ROUND($C979*VLOOKUP($O979,'TM1.5SynthPop'!$A$2:$Q$1446,COLUMN('TM1.5SynthPop'!$P$2),FALSE),0),)</f>
        <v>159</v>
      </c>
      <c r="E979">
        <f t="shared" si="30"/>
        <v>15</v>
      </c>
      <c r="F979">
        <f>IFERROR(ROUND($C979*VLOOKUP($O979,'TM1.5SynthPop'!$A$2:$Q$1446,COLUMN('TM1.5SynthPop'!J$1),FALSE),0),0)</f>
        <v>19</v>
      </c>
      <c r="G979">
        <f>IFERROR(ROUND($C979*VLOOKUP($O979,'TM1.5SynthPop'!$A$2:$Q$1446,COLUMN('TM1.5SynthPop'!K$1),FALSE),0),0)</f>
        <v>21</v>
      </c>
      <c r="H979">
        <f>IFERROR(ROUND($C979*VLOOKUP($O979,'TM1.5SynthPop'!$A$2:$Q$1446,COLUMN('TM1.5SynthPop'!L$1),FALSE),0),0)</f>
        <v>22</v>
      </c>
      <c r="I979">
        <f>IFERROR(ROUND($C979*VLOOKUP($O979,'TM1.5SynthPop'!$A$2:$Q$1446,COLUMN('TM1.5SynthPop'!M$1),FALSE),0),0)</f>
        <v>22</v>
      </c>
      <c r="J979">
        <f>IFERROR(ROUND($C979*VLOOKUP($O979,'TM1.5SynthPop'!$A$2:$Q$1446,COLUMN('TM1.5SynthPop'!N$1),FALSE),0),0)</f>
        <v>28</v>
      </c>
      <c r="K979">
        <f t="shared" si="31"/>
        <v>62</v>
      </c>
      <c r="L979">
        <f>Link21_SED!E979</f>
        <v>251</v>
      </c>
      <c r="M979">
        <f>Link21_SED!F979</f>
        <v>0</v>
      </c>
      <c r="O979">
        <v>375</v>
      </c>
    </row>
    <row r="980" spans="1:15">
      <c r="A980" t="s">
        <v>19</v>
      </c>
      <c r="B980">
        <v>979</v>
      </c>
      <c r="C980">
        <f>Link21_SED!D980</f>
        <v>521</v>
      </c>
      <c r="D980">
        <f>IFERROR(ROUND($C980*VLOOKUP($O980,'TM1.5SynthPop'!$A$2:$Q$1446,COLUMN('TM1.5SynthPop'!$P$2),FALSE),0),)</f>
        <v>444</v>
      </c>
      <c r="E980">
        <f t="shared" si="30"/>
        <v>77</v>
      </c>
      <c r="F980">
        <f>IFERROR(ROUND($C980*VLOOKUP($O980,'TM1.5SynthPop'!$A$2:$Q$1446,COLUMN('TM1.5SynthPop'!J$1),FALSE),0),0)</f>
        <v>12</v>
      </c>
      <c r="G980">
        <f>IFERROR(ROUND($C980*VLOOKUP($O980,'TM1.5SynthPop'!$A$2:$Q$1446,COLUMN('TM1.5SynthPop'!K$1),FALSE),0),0)</f>
        <v>37</v>
      </c>
      <c r="H980">
        <f>IFERROR(ROUND($C980*VLOOKUP($O980,'TM1.5SynthPop'!$A$2:$Q$1446,COLUMN('TM1.5SynthPop'!L$1),FALSE),0),0)</f>
        <v>86</v>
      </c>
      <c r="I980">
        <f>IFERROR(ROUND($C980*VLOOKUP($O980,'TM1.5SynthPop'!$A$2:$Q$1446,COLUMN('TM1.5SynthPop'!M$1),FALSE),0),0)</f>
        <v>51</v>
      </c>
      <c r="J980">
        <f>IFERROR(ROUND($C980*VLOOKUP($O980,'TM1.5SynthPop'!$A$2:$Q$1446,COLUMN('TM1.5SynthPop'!N$1),FALSE),0),0)</f>
        <v>106</v>
      </c>
      <c r="K980">
        <f t="shared" si="31"/>
        <v>229</v>
      </c>
      <c r="L980">
        <f>Link21_SED!E980</f>
        <v>1192</v>
      </c>
      <c r="M980">
        <f>Link21_SED!F980</f>
        <v>8</v>
      </c>
      <c r="O980">
        <v>369</v>
      </c>
    </row>
    <row r="981" spans="1:15">
      <c r="A981" t="s">
        <v>19</v>
      </c>
      <c r="B981">
        <v>980</v>
      </c>
      <c r="C981">
        <f>Link21_SED!D981</f>
        <v>588</v>
      </c>
      <c r="D981">
        <f>IFERROR(ROUND($C981*VLOOKUP($O981,'TM1.5SynthPop'!$A$2:$Q$1446,COLUMN('TM1.5SynthPop'!$P$2),FALSE),0),)</f>
        <v>537</v>
      </c>
      <c r="E981">
        <f t="shared" si="30"/>
        <v>51</v>
      </c>
      <c r="F981">
        <f>IFERROR(ROUND($C981*VLOOKUP($O981,'TM1.5SynthPop'!$A$2:$Q$1446,COLUMN('TM1.5SynthPop'!J$1),FALSE),0),0)</f>
        <v>65</v>
      </c>
      <c r="G981">
        <f>IFERROR(ROUND($C981*VLOOKUP($O981,'TM1.5SynthPop'!$A$2:$Q$1446,COLUMN('TM1.5SynthPop'!K$1),FALSE),0),0)</f>
        <v>70</v>
      </c>
      <c r="H981">
        <f>IFERROR(ROUND($C981*VLOOKUP($O981,'TM1.5SynthPop'!$A$2:$Q$1446,COLUMN('TM1.5SynthPop'!L$1),FALSE),0),0)</f>
        <v>73</v>
      </c>
      <c r="I981">
        <f>IFERROR(ROUND($C981*VLOOKUP($O981,'TM1.5SynthPop'!$A$2:$Q$1446,COLUMN('TM1.5SynthPop'!M$1),FALSE),0),0)</f>
        <v>76</v>
      </c>
      <c r="J981">
        <f>IFERROR(ROUND($C981*VLOOKUP($O981,'TM1.5SynthPop'!$A$2:$Q$1446,COLUMN('TM1.5SynthPop'!N$1),FALSE),0),0)</f>
        <v>94</v>
      </c>
      <c r="K981">
        <f t="shared" si="31"/>
        <v>210</v>
      </c>
      <c r="L981">
        <f>Link21_SED!E981</f>
        <v>1066</v>
      </c>
      <c r="M981">
        <f>Link21_SED!F981</f>
        <v>0</v>
      </c>
      <c r="O981">
        <v>375</v>
      </c>
    </row>
    <row r="982" spans="1:15">
      <c r="A982" t="s">
        <v>19</v>
      </c>
      <c r="B982">
        <v>981</v>
      </c>
      <c r="C982">
        <f>Link21_SED!D982</f>
        <v>556</v>
      </c>
      <c r="D982">
        <f>IFERROR(ROUND($C982*VLOOKUP($O982,'TM1.5SynthPop'!$A$2:$Q$1446,COLUMN('TM1.5SynthPop'!$P$2),FALSE),0),)</f>
        <v>508</v>
      </c>
      <c r="E982">
        <f t="shared" si="30"/>
        <v>48</v>
      </c>
      <c r="F982">
        <f>IFERROR(ROUND($C982*VLOOKUP($O982,'TM1.5SynthPop'!$A$2:$Q$1446,COLUMN('TM1.5SynthPop'!J$1),FALSE),0),0)</f>
        <v>61</v>
      </c>
      <c r="G982">
        <f>IFERROR(ROUND($C982*VLOOKUP($O982,'TM1.5SynthPop'!$A$2:$Q$1446,COLUMN('TM1.5SynthPop'!K$1),FALSE),0),0)</f>
        <v>66</v>
      </c>
      <c r="H982">
        <f>IFERROR(ROUND($C982*VLOOKUP($O982,'TM1.5SynthPop'!$A$2:$Q$1446,COLUMN('TM1.5SynthPop'!L$1),FALSE),0),0)</f>
        <v>69</v>
      </c>
      <c r="I982">
        <f>IFERROR(ROUND($C982*VLOOKUP($O982,'TM1.5SynthPop'!$A$2:$Q$1446,COLUMN('TM1.5SynthPop'!M$1),FALSE),0),0)</f>
        <v>72</v>
      </c>
      <c r="J982">
        <f>IFERROR(ROUND($C982*VLOOKUP($O982,'TM1.5SynthPop'!$A$2:$Q$1446,COLUMN('TM1.5SynthPop'!N$1),FALSE),0),0)</f>
        <v>89</v>
      </c>
      <c r="K982">
        <f t="shared" si="31"/>
        <v>199</v>
      </c>
      <c r="L982">
        <f>Link21_SED!E982</f>
        <v>970</v>
      </c>
      <c r="M982">
        <f>Link21_SED!F982</f>
        <v>0</v>
      </c>
      <c r="O982">
        <v>375</v>
      </c>
    </row>
    <row r="983" spans="1:15">
      <c r="A983" t="s">
        <v>19</v>
      </c>
      <c r="B983">
        <v>982</v>
      </c>
      <c r="C983">
        <f>Link21_SED!D983</f>
        <v>416</v>
      </c>
      <c r="D983">
        <f>IFERROR(ROUND($C983*VLOOKUP($O983,'TM1.5SynthPop'!$A$2:$Q$1446,COLUMN('TM1.5SynthPop'!$P$2),FALSE),0),)</f>
        <v>340</v>
      </c>
      <c r="E983">
        <f t="shared" si="30"/>
        <v>76</v>
      </c>
      <c r="F983">
        <f>IFERROR(ROUND($C983*VLOOKUP($O983,'TM1.5SynthPop'!$A$2:$Q$1446,COLUMN('TM1.5SynthPop'!J$1),FALSE),0),0)</f>
        <v>21</v>
      </c>
      <c r="G983">
        <f>IFERROR(ROUND($C983*VLOOKUP($O983,'TM1.5SynthPop'!$A$2:$Q$1446,COLUMN('TM1.5SynthPop'!K$1),FALSE),0),0)</f>
        <v>48</v>
      </c>
      <c r="H983">
        <f>IFERROR(ROUND($C983*VLOOKUP($O983,'TM1.5SynthPop'!$A$2:$Q$1446,COLUMN('TM1.5SynthPop'!L$1),FALSE),0),0)</f>
        <v>51</v>
      </c>
      <c r="I983">
        <f>IFERROR(ROUND($C983*VLOOKUP($O983,'TM1.5SynthPop'!$A$2:$Q$1446,COLUMN('TM1.5SynthPop'!M$1),FALSE),0),0)</f>
        <v>48</v>
      </c>
      <c r="J983">
        <f>IFERROR(ROUND($C983*VLOOKUP($O983,'TM1.5SynthPop'!$A$2:$Q$1446,COLUMN('TM1.5SynthPop'!N$1),FALSE),0),0)</f>
        <v>85</v>
      </c>
      <c r="K983">
        <f t="shared" si="31"/>
        <v>163</v>
      </c>
      <c r="L983">
        <f>Link21_SED!E983</f>
        <v>757</v>
      </c>
      <c r="M983">
        <f>Link21_SED!F983</f>
        <v>0</v>
      </c>
      <c r="O983">
        <v>376</v>
      </c>
    </row>
    <row r="984" spans="1:15">
      <c r="A984" t="s">
        <v>19</v>
      </c>
      <c r="B984">
        <v>983</v>
      </c>
      <c r="C984">
        <f>Link21_SED!D984</f>
        <v>354</v>
      </c>
      <c r="D984">
        <f>IFERROR(ROUND($C984*VLOOKUP($O984,'TM1.5SynthPop'!$A$2:$Q$1446,COLUMN('TM1.5SynthPop'!$P$2),FALSE),0),)</f>
        <v>289</v>
      </c>
      <c r="E984">
        <f t="shared" si="30"/>
        <v>65</v>
      </c>
      <c r="F984">
        <f>IFERROR(ROUND($C984*VLOOKUP($O984,'TM1.5SynthPop'!$A$2:$Q$1446,COLUMN('TM1.5SynthPop'!J$1),FALSE),0),0)</f>
        <v>18</v>
      </c>
      <c r="G984">
        <f>IFERROR(ROUND($C984*VLOOKUP($O984,'TM1.5SynthPop'!$A$2:$Q$1446,COLUMN('TM1.5SynthPop'!K$1),FALSE),0),0)</f>
        <v>41</v>
      </c>
      <c r="H984">
        <f>IFERROR(ROUND($C984*VLOOKUP($O984,'TM1.5SynthPop'!$A$2:$Q$1446,COLUMN('TM1.5SynthPop'!L$1),FALSE),0),0)</f>
        <v>44</v>
      </c>
      <c r="I984">
        <f>IFERROR(ROUND($C984*VLOOKUP($O984,'TM1.5SynthPop'!$A$2:$Q$1446,COLUMN('TM1.5SynthPop'!M$1),FALSE),0),0)</f>
        <v>41</v>
      </c>
      <c r="J984">
        <f>IFERROR(ROUND($C984*VLOOKUP($O984,'TM1.5SynthPop'!$A$2:$Q$1446,COLUMN('TM1.5SynthPop'!N$1),FALSE),0),0)</f>
        <v>72</v>
      </c>
      <c r="K984">
        <f t="shared" si="31"/>
        <v>138</v>
      </c>
      <c r="L984">
        <f>Link21_SED!E984</f>
        <v>843</v>
      </c>
      <c r="M984">
        <f>Link21_SED!F984</f>
        <v>0</v>
      </c>
      <c r="O984">
        <v>376</v>
      </c>
    </row>
    <row r="985" spans="1:15">
      <c r="A985" t="s">
        <v>19</v>
      </c>
      <c r="B985">
        <v>984</v>
      </c>
      <c r="C985">
        <f>Link21_SED!D985</f>
        <v>774</v>
      </c>
      <c r="D985">
        <f>IFERROR(ROUND($C985*VLOOKUP($O985,'TM1.5SynthPop'!$A$2:$Q$1446,COLUMN('TM1.5SynthPop'!$P$2),FALSE),0),)</f>
        <v>682</v>
      </c>
      <c r="E985">
        <f t="shared" si="30"/>
        <v>92</v>
      </c>
      <c r="F985">
        <f>IFERROR(ROUND($C985*VLOOKUP($O985,'TM1.5SynthPop'!$A$2:$Q$1446,COLUMN('TM1.5SynthPop'!J$1),FALSE),0),0)</f>
        <v>127</v>
      </c>
      <c r="G985">
        <f>IFERROR(ROUND($C985*VLOOKUP($O985,'TM1.5SynthPop'!$A$2:$Q$1446,COLUMN('TM1.5SynthPop'!K$1),FALSE),0),0)</f>
        <v>151</v>
      </c>
      <c r="H985">
        <f>IFERROR(ROUND($C985*VLOOKUP($O985,'TM1.5SynthPop'!$A$2:$Q$1446,COLUMN('TM1.5SynthPop'!L$1),FALSE),0),0)</f>
        <v>75</v>
      </c>
      <c r="I985">
        <f>IFERROR(ROUND($C985*VLOOKUP($O985,'TM1.5SynthPop'!$A$2:$Q$1446,COLUMN('TM1.5SynthPop'!M$1),FALSE),0),0)</f>
        <v>84</v>
      </c>
      <c r="J985">
        <f>IFERROR(ROUND($C985*VLOOKUP($O985,'TM1.5SynthPop'!$A$2:$Q$1446,COLUMN('TM1.5SynthPop'!N$1),FALSE),0),0)</f>
        <v>104</v>
      </c>
      <c r="K985">
        <f t="shared" si="31"/>
        <v>233</v>
      </c>
      <c r="L985">
        <f>Link21_SED!E985</f>
        <v>1328</v>
      </c>
      <c r="M985">
        <f>Link21_SED!F985</f>
        <v>0</v>
      </c>
      <c r="O985">
        <v>377</v>
      </c>
    </row>
    <row r="986" spans="1:15">
      <c r="A986" t="s">
        <v>19</v>
      </c>
      <c r="B986">
        <v>985</v>
      </c>
      <c r="C986">
        <f>Link21_SED!D986</f>
        <v>811</v>
      </c>
      <c r="D986">
        <f>IFERROR(ROUND($C986*VLOOKUP($O986,'TM1.5SynthPop'!$A$2:$Q$1446,COLUMN('TM1.5SynthPop'!$P$2),FALSE),0),)</f>
        <v>662</v>
      </c>
      <c r="E986">
        <f t="shared" si="30"/>
        <v>149</v>
      </c>
      <c r="F986">
        <f>IFERROR(ROUND($C986*VLOOKUP($O986,'TM1.5SynthPop'!$A$2:$Q$1446,COLUMN('TM1.5SynthPop'!J$1),FALSE),0),0)</f>
        <v>40</v>
      </c>
      <c r="G986">
        <f>IFERROR(ROUND($C986*VLOOKUP($O986,'TM1.5SynthPop'!$A$2:$Q$1446,COLUMN('TM1.5SynthPop'!K$1),FALSE),0),0)</f>
        <v>93</v>
      </c>
      <c r="H986">
        <f>IFERROR(ROUND($C986*VLOOKUP($O986,'TM1.5SynthPop'!$A$2:$Q$1446,COLUMN('TM1.5SynthPop'!L$1),FALSE),0),0)</f>
        <v>100</v>
      </c>
      <c r="I986">
        <f>IFERROR(ROUND($C986*VLOOKUP($O986,'TM1.5SynthPop'!$A$2:$Q$1446,COLUMN('TM1.5SynthPop'!M$1),FALSE),0),0)</f>
        <v>94</v>
      </c>
      <c r="J986">
        <f>IFERROR(ROUND($C986*VLOOKUP($O986,'TM1.5SynthPop'!$A$2:$Q$1446,COLUMN('TM1.5SynthPop'!N$1),FALSE),0),0)</f>
        <v>165</v>
      </c>
      <c r="K986">
        <f t="shared" si="31"/>
        <v>319</v>
      </c>
      <c r="L986">
        <f>Link21_SED!E986</f>
        <v>1616</v>
      </c>
      <c r="M986">
        <f>Link21_SED!F986</f>
        <v>0</v>
      </c>
      <c r="O986">
        <v>376</v>
      </c>
    </row>
    <row r="987" spans="1:15">
      <c r="A987" t="s">
        <v>19</v>
      </c>
      <c r="B987">
        <v>986</v>
      </c>
      <c r="C987">
        <f>Link21_SED!D987</f>
        <v>1034</v>
      </c>
      <c r="D987">
        <f>IFERROR(ROUND($C987*VLOOKUP($O987,'TM1.5SynthPop'!$A$2:$Q$1446,COLUMN('TM1.5SynthPop'!$P$2),FALSE),0),)</f>
        <v>912</v>
      </c>
      <c r="E987">
        <f t="shared" si="30"/>
        <v>122</v>
      </c>
      <c r="F987">
        <f>IFERROR(ROUND($C987*VLOOKUP($O987,'TM1.5SynthPop'!$A$2:$Q$1446,COLUMN('TM1.5SynthPop'!J$1),FALSE),0),0)</f>
        <v>170</v>
      </c>
      <c r="G987">
        <f>IFERROR(ROUND($C987*VLOOKUP($O987,'TM1.5SynthPop'!$A$2:$Q$1446,COLUMN('TM1.5SynthPop'!K$1),FALSE),0),0)</f>
        <v>201</v>
      </c>
      <c r="H987">
        <f>IFERROR(ROUND($C987*VLOOKUP($O987,'TM1.5SynthPop'!$A$2:$Q$1446,COLUMN('TM1.5SynthPop'!L$1),FALSE),0),0)</f>
        <v>100</v>
      </c>
      <c r="I987">
        <f>IFERROR(ROUND($C987*VLOOKUP($O987,'TM1.5SynthPop'!$A$2:$Q$1446,COLUMN('TM1.5SynthPop'!M$1),FALSE),0),0)</f>
        <v>112</v>
      </c>
      <c r="J987">
        <f>IFERROR(ROUND($C987*VLOOKUP($O987,'TM1.5SynthPop'!$A$2:$Q$1446,COLUMN('TM1.5SynthPop'!N$1),FALSE),0),0)</f>
        <v>139</v>
      </c>
      <c r="K987">
        <f t="shared" si="31"/>
        <v>312</v>
      </c>
      <c r="L987">
        <f>Link21_SED!E987</f>
        <v>1289</v>
      </c>
      <c r="M987">
        <f>Link21_SED!F987</f>
        <v>0</v>
      </c>
      <c r="O987">
        <v>377</v>
      </c>
    </row>
    <row r="988" spans="1:15">
      <c r="A988" t="s">
        <v>19</v>
      </c>
      <c r="B988">
        <v>987</v>
      </c>
      <c r="C988">
        <f>Link21_SED!D988</f>
        <v>1526</v>
      </c>
      <c r="D988">
        <f>IFERROR(ROUND($C988*VLOOKUP($O988,'TM1.5SynthPop'!$A$2:$Q$1446,COLUMN('TM1.5SynthPop'!$P$2),FALSE),0),)</f>
        <v>1230</v>
      </c>
      <c r="E988">
        <f t="shared" si="30"/>
        <v>296</v>
      </c>
      <c r="F988">
        <f>IFERROR(ROUND($C988*VLOOKUP($O988,'TM1.5SynthPop'!$A$2:$Q$1446,COLUMN('TM1.5SynthPop'!J$1),FALSE),0),0)</f>
        <v>210</v>
      </c>
      <c r="G988">
        <f>IFERROR(ROUND($C988*VLOOKUP($O988,'TM1.5SynthPop'!$A$2:$Q$1446,COLUMN('TM1.5SynthPop'!K$1),FALSE),0),0)</f>
        <v>224</v>
      </c>
      <c r="H988">
        <f>IFERROR(ROUND($C988*VLOOKUP($O988,'TM1.5SynthPop'!$A$2:$Q$1446,COLUMN('TM1.5SynthPop'!L$1),FALSE),0),0)</f>
        <v>145</v>
      </c>
      <c r="I988">
        <f>IFERROR(ROUND($C988*VLOOKUP($O988,'TM1.5SynthPop'!$A$2:$Q$1446,COLUMN('TM1.5SynthPop'!M$1),FALSE),0),0)</f>
        <v>148</v>
      </c>
      <c r="J988">
        <f>IFERROR(ROUND($C988*VLOOKUP($O988,'TM1.5SynthPop'!$A$2:$Q$1446,COLUMN('TM1.5SynthPop'!N$1),FALSE),0),0)</f>
        <v>268</v>
      </c>
      <c r="K988">
        <f t="shared" si="31"/>
        <v>531</v>
      </c>
      <c r="L988">
        <f>Link21_SED!E988</f>
        <v>3059</v>
      </c>
      <c r="M988">
        <f>Link21_SED!F988</f>
        <v>0</v>
      </c>
      <c r="O988">
        <v>380</v>
      </c>
    </row>
    <row r="989" spans="1:15">
      <c r="A989" t="s">
        <v>19</v>
      </c>
      <c r="B989">
        <v>988</v>
      </c>
      <c r="C989">
        <f>Link21_SED!D989</f>
        <v>955</v>
      </c>
      <c r="D989">
        <f>IFERROR(ROUND($C989*VLOOKUP($O989,'TM1.5SynthPop'!$A$2:$Q$1446,COLUMN('TM1.5SynthPop'!$P$2),FALSE),0),)</f>
        <v>842</v>
      </c>
      <c r="E989">
        <f t="shared" si="30"/>
        <v>113</v>
      </c>
      <c r="F989">
        <f>IFERROR(ROUND($C989*VLOOKUP($O989,'TM1.5SynthPop'!$A$2:$Q$1446,COLUMN('TM1.5SynthPop'!J$1),FALSE),0),0)</f>
        <v>157</v>
      </c>
      <c r="G989">
        <f>IFERROR(ROUND($C989*VLOOKUP($O989,'TM1.5SynthPop'!$A$2:$Q$1446,COLUMN('TM1.5SynthPop'!K$1),FALSE),0),0)</f>
        <v>186</v>
      </c>
      <c r="H989">
        <f>IFERROR(ROUND($C989*VLOOKUP($O989,'TM1.5SynthPop'!$A$2:$Q$1446,COLUMN('TM1.5SynthPop'!L$1),FALSE),0),0)</f>
        <v>92</v>
      </c>
      <c r="I989">
        <f>IFERROR(ROUND($C989*VLOOKUP($O989,'TM1.5SynthPop'!$A$2:$Q$1446,COLUMN('TM1.5SynthPop'!M$1),FALSE),0),0)</f>
        <v>103</v>
      </c>
      <c r="J989">
        <f>IFERROR(ROUND($C989*VLOOKUP($O989,'TM1.5SynthPop'!$A$2:$Q$1446,COLUMN('TM1.5SynthPop'!N$1),FALSE),0),0)</f>
        <v>128</v>
      </c>
      <c r="K989">
        <f t="shared" si="31"/>
        <v>289</v>
      </c>
      <c r="L989">
        <f>Link21_SED!E989</f>
        <v>1909</v>
      </c>
      <c r="M989">
        <f>Link21_SED!F989</f>
        <v>0</v>
      </c>
      <c r="O989">
        <v>377</v>
      </c>
    </row>
    <row r="990" spans="1:15">
      <c r="A990" t="s">
        <v>19</v>
      </c>
      <c r="B990">
        <v>989</v>
      </c>
      <c r="C990">
        <f>Link21_SED!D990</f>
        <v>777</v>
      </c>
      <c r="D990">
        <f>IFERROR(ROUND($C990*VLOOKUP($O990,'TM1.5SynthPop'!$A$2:$Q$1446,COLUMN('TM1.5SynthPop'!$P$2),FALSE),0),)</f>
        <v>685</v>
      </c>
      <c r="E990">
        <f t="shared" si="30"/>
        <v>92</v>
      </c>
      <c r="F990">
        <f>IFERROR(ROUND($C990*VLOOKUP($O990,'TM1.5SynthPop'!$A$2:$Q$1446,COLUMN('TM1.5SynthPop'!J$1),FALSE),0),0)</f>
        <v>127</v>
      </c>
      <c r="G990">
        <f>IFERROR(ROUND($C990*VLOOKUP($O990,'TM1.5SynthPop'!$A$2:$Q$1446,COLUMN('TM1.5SynthPop'!K$1),FALSE),0),0)</f>
        <v>151</v>
      </c>
      <c r="H990">
        <f>IFERROR(ROUND($C990*VLOOKUP($O990,'TM1.5SynthPop'!$A$2:$Q$1446,COLUMN('TM1.5SynthPop'!L$1),FALSE),0),0)</f>
        <v>75</v>
      </c>
      <c r="I990">
        <f>IFERROR(ROUND($C990*VLOOKUP($O990,'TM1.5SynthPop'!$A$2:$Q$1446,COLUMN('TM1.5SynthPop'!M$1),FALSE),0),0)</f>
        <v>84</v>
      </c>
      <c r="J990">
        <f>IFERROR(ROUND($C990*VLOOKUP($O990,'TM1.5SynthPop'!$A$2:$Q$1446,COLUMN('TM1.5SynthPop'!N$1),FALSE),0),0)</f>
        <v>104</v>
      </c>
      <c r="K990">
        <f t="shared" si="31"/>
        <v>236</v>
      </c>
      <c r="L990">
        <f>Link21_SED!E990</f>
        <v>1597</v>
      </c>
      <c r="M990">
        <f>Link21_SED!F990</f>
        <v>2</v>
      </c>
      <c r="O990">
        <v>377</v>
      </c>
    </row>
    <row r="991" spans="1:15">
      <c r="A991" t="s">
        <v>19</v>
      </c>
      <c r="B991">
        <v>990</v>
      </c>
      <c r="C991">
        <f>Link21_SED!D991</f>
        <v>369</v>
      </c>
      <c r="D991">
        <f>IFERROR(ROUND($C991*VLOOKUP($O991,'TM1.5SynthPop'!$A$2:$Q$1446,COLUMN('TM1.5SynthPop'!$P$2),FALSE),0),)</f>
        <v>301</v>
      </c>
      <c r="E991">
        <f t="shared" si="30"/>
        <v>68</v>
      </c>
      <c r="F991">
        <f>IFERROR(ROUND($C991*VLOOKUP($O991,'TM1.5SynthPop'!$A$2:$Q$1446,COLUMN('TM1.5SynthPop'!J$1),FALSE),0),0)</f>
        <v>18</v>
      </c>
      <c r="G991">
        <f>IFERROR(ROUND($C991*VLOOKUP($O991,'TM1.5SynthPop'!$A$2:$Q$1446,COLUMN('TM1.5SynthPop'!K$1),FALSE),0),0)</f>
        <v>42</v>
      </c>
      <c r="H991">
        <f>IFERROR(ROUND($C991*VLOOKUP($O991,'TM1.5SynthPop'!$A$2:$Q$1446,COLUMN('TM1.5SynthPop'!L$1),FALSE),0),0)</f>
        <v>46</v>
      </c>
      <c r="I991">
        <f>IFERROR(ROUND($C991*VLOOKUP($O991,'TM1.5SynthPop'!$A$2:$Q$1446,COLUMN('TM1.5SynthPop'!M$1),FALSE),0),0)</f>
        <v>43</v>
      </c>
      <c r="J991">
        <f>IFERROR(ROUND($C991*VLOOKUP($O991,'TM1.5SynthPop'!$A$2:$Q$1446,COLUMN('TM1.5SynthPop'!N$1),FALSE),0),0)</f>
        <v>75</v>
      </c>
      <c r="K991">
        <f t="shared" si="31"/>
        <v>145</v>
      </c>
      <c r="L991">
        <f>Link21_SED!E991</f>
        <v>1010</v>
      </c>
      <c r="M991">
        <f>Link21_SED!F991</f>
        <v>21</v>
      </c>
      <c r="O991">
        <v>376</v>
      </c>
    </row>
    <row r="992" spans="1:15">
      <c r="A992" t="s">
        <v>19</v>
      </c>
      <c r="B992">
        <v>991</v>
      </c>
      <c r="C992">
        <f>Link21_SED!D992</f>
        <v>0</v>
      </c>
      <c r="D992">
        <f>IFERROR(ROUND($C992*VLOOKUP($O992,'TM1.5SynthPop'!$A$2:$Q$1446,COLUMN('TM1.5SynthPop'!$P$2),FALSE),0),)</f>
        <v>0</v>
      </c>
      <c r="E992">
        <f t="shared" si="30"/>
        <v>0</v>
      </c>
      <c r="F992">
        <f>IFERROR(ROUND($C992*VLOOKUP($O992,'TM1.5SynthPop'!$A$2:$Q$1446,COLUMN('TM1.5SynthPop'!J$1),FALSE),0),0)</f>
        <v>0</v>
      </c>
      <c r="G992">
        <f>IFERROR(ROUND($C992*VLOOKUP($O992,'TM1.5SynthPop'!$A$2:$Q$1446,COLUMN('TM1.5SynthPop'!K$1),FALSE),0),0)</f>
        <v>0</v>
      </c>
      <c r="H992">
        <f>IFERROR(ROUND($C992*VLOOKUP($O992,'TM1.5SynthPop'!$A$2:$Q$1446,COLUMN('TM1.5SynthPop'!L$1),FALSE),0),0)</f>
        <v>0</v>
      </c>
      <c r="I992">
        <f>IFERROR(ROUND($C992*VLOOKUP($O992,'TM1.5SynthPop'!$A$2:$Q$1446,COLUMN('TM1.5SynthPop'!M$1),FALSE),0),0)</f>
        <v>0</v>
      </c>
      <c r="J992">
        <f>IFERROR(ROUND($C992*VLOOKUP($O992,'TM1.5SynthPop'!$A$2:$Q$1446,COLUMN('TM1.5SynthPop'!N$1),FALSE),0),0)</f>
        <v>0</v>
      </c>
      <c r="K992">
        <f t="shared" si="31"/>
        <v>0</v>
      </c>
      <c r="L992">
        <f>Link21_SED!E992</f>
        <v>0</v>
      </c>
      <c r="M992">
        <f>Link21_SED!F992</f>
        <v>0</v>
      </c>
      <c r="O992">
        <v>353</v>
      </c>
    </row>
    <row r="993" spans="1:15">
      <c r="A993" t="s">
        <v>19</v>
      </c>
      <c r="B993">
        <v>992</v>
      </c>
      <c r="C993">
        <f>Link21_SED!D993</f>
        <v>810</v>
      </c>
      <c r="D993">
        <f>IFERROR(ROUND($C993*VLOOKUP($O993,'TM1.5SynthPop'!$A$2:$Q$1446,COLUMN('TM1.5SynthPop'!$P$2),FALSE),0),)</f>
        <v>601</v>
      </c>
      <c r="E993">
        <f t="shared" si="30"/>
        <v>209</v>
      </c>
      <c r="F993">
        <f>IFERROR(ROUND($C993*VLOOKUP($O993,'TM1.5SynthPop'!$A$2:$Q$1446,COLUMN('TM1.5SynthPop'!J$1),FALSE),0),0)</f>
        <v>22</v>
      </c>
      <c r="G993">
        <f>IFERROR(ROUND($C993*VLOOKUP($O993,'TM1.5SynthPop'!$A$2:$Q$1446,COLUMN('TM1.5SynthPop'!K$1),FALSE),0),0)</f>
        <v>43</v>
      </c>
      <c r="H993">
        <f>IFERROR(ROUND($C993*VLOOKUP($O993,'TM1.5SynthPop'!$A$2:$Q$1446,COLUMN('TM1.5SynthPop'!L$1),FALSE),0),0)</f>
        <v>103</v>
      </c>
      <c r="I993">
        <f>IFERROR(ROUND($C993*VLOOKUP($O993,'TM1.5SynthPop'!$A$2:$Q$1446,COLUMN('TM1.5SynthPop'!M$1),FALSE),0),0)</f>
        <v>98</v>
      </c>
      <c r="J993">
        <f>IFERROR(ROUND($C993*VLOOKUP($O993,'TM1.5SynthPop'!$A$2:$Q$1446,COLUMN('TM1.5SynthPop'!N$1),FALSE),0),0)</f>
        <v>170</v>
      </c>
      <c r="K993">
        <f t="shared" si="31"/>
        <v>374</v>
      </c>
      <c r="L993">
        <f>Link21_SED!E993</f>
        <v>1749</v>
      </c>
      <c r="M993">
        <f>Link21_SED!F993</f>
        <v>6</v>
      </c>
      <c r="O993">
        <v>361</v>
      </c>
    </row>
    <row r="994" spans="1:15">
      <c r="A994" t="s">
        <v>19</v>
      </c>
      <c r="B994">
        <v>993</v>
      </c>
      <c r="C994">
        <f>Link21_SED!D994</f>
        <v>505</v>
      </c>
      <c r="D994">
        <f>IFERROR(ROUND($C994*VLOOKUP($O994,'TM1.5SynthPop'!$A$2:$Q$1446,COLUMN('TM1.5SynthPop'!$P$2),FALSE),0),)</f>
        <v>424</v>
      </c>
      <c r="E994">
        <f t="shared" si="30"/>
        <v>81</v>
      </c>
      <c r="F994">
        <f>IFERROR(ROUND($C994*VLOOKUP($O994,'TM1.5SynthPop'!$A$2:$Q$1446,COLUMN('TM1.5SynthPop'!J$1),FALSE),0),0)</f>
        <v>70</v>
      </c>
      <c r="G994">
        <f>IFERROR(ROUND($C994*VLOOKUP($O994,'TM1.5SynthPop'!$A$2:$Q$1446,COLUMN('TM1.5SynthPop'!K$1),FALSE),0),0)</f>
        <v>97</v>
      </c>
      <c r="H994">
        <f>IFERROR(ROUND($C994*VLOOKUP($O994,'TM1.5SynthPop'!$A$2:$Q$1446,COLUMN('TM1.5SynthPop'!L$1),FALSE),0),0)</f>
        <v>53</v>
      </c>
      <c r="I994">
        <f>IFERROR(ROUND($C994*VLOOKUP($O994,'TM1.5SynthPop'!$A$2:$Q$1446,COLUMN('TM1.5SynthPop'!M$1),FALSE),0),0)</f>
        <v>50</v>
      </c>
      <c r="J994">
        <f>IFERROR(ROUND($C994*VLOOKUP($O994,'TM1.5SynthPop'!$A$2:$Q$1446,COLUMN('TM1.5SynthPop'!N$1),FALSE),0),0)</f>
        <v>77</v>
      </c>
      <c r="K994">
        <f t="shared" si="31"/>
        <v>158</v>
      </c>
      <c r="L994">
        <f>Link21_SED!E994</f>
        <v>1162</v>
      </c>
      <c r="M994">
        <f>Link21_SED!F994</f>
        <v>0</v>
      </c>
      <c r="O994">
        <v>351</v>
      </c>
    </row>
    <row r="995" spans="1:15">
      <c r="A995" t="s">
        <v>19</v>
      </c>
      <c r="B995">
        <v>994</v>
      </c>
      <c r="C995">
        <f>Link21_SED!D995</f>
        <v>391</v>
      </c>
      <c r="D995">
        <f>IFERROR(ROUND($C995*VLOOKUP($O995,'TM1.5SynthPop'!$A$2:$Q$1446,COLUMN('TM1.5SynthPop'!$P$2),FALSE),0),)</f>
        <v>305</v>
      </c>
      <c r="E995">
        <f t="shared" si="30"/>
        <v>86</v>
      </c>
      <c r="F995">
        <f>IFERROR(ROUND($C995*VLOOKUP($O995,'TM1.5SynthPop'!$A$2:$Q$1446,COLUMN('TM1.5SynthPop'!J$1),FALSE),0),0)</f>
        <v>21</v>
      </c>
      <c r="G995">
        <f>IFERROR(ROUND($C995*VLOOKUP($O995,'TM1.5SynthPop'!$A$2:$Q$1446,COLUMN('TM1.5SynthPop'!K$1),FALSE),0),0)</f>
        <v>36</v>
      </c>
      <c r="H995">
        <f>IFERROR(ROUND($C995*VLOOKUP($O995,'TM1.5SynthPop'!$A$2:$Q$1446,COLUMN('TM1.5SynthPop'!L$1),FALSE),0),0)</f>
        <v>51</v>
      </c>
      <c r="I995">
        <f>IFERROR(ROUND($C995*VLOOKUP($O995,'TM1.5SynthPop'!$A$2:$Q$1446,COLUMN('TM1.5SynthPop'!M$1),FALSE),0),0)</f>
        <v>41</v>
      </c>
      <c r="J995">
        <f>IFERROR(ROUND($C995*VLOOKUP($O995,'TM1.5SynthPop'!$A$2:$Q$1446,COLUMN('TM1.5SynthPop'!N$1),FALSE),0),0)</f>
        <v>74</v>
      </c>
      <c r="K995">
        <f t="shared" si="31"/>
        <v>168</v>
      </c>
      <c r="L995">
        <f>Link21_SED!E995</f>
        <v>893</v>
      </c>
      <c r="M995">
        <f>Link21_SED!F995</f>
        <v>0</v>
      </c>
      <c r="O995">
        <v>359</v>
      </c>
    </row>
    <row r="996" spans="1:15">
      <c r="A996" t="s">
        <v>19</v>
      </c>
      <c r="B996">
        <v>995</v>
      </c>
      <c r="C996">
        <f>Link21_SED!D996</f>
        <v>453</v>
      </c>
      <c r="D996">
        <f>IFERROR(ROUND($C996*VLOOKUP($O996,'TM1.5SynthPop'!$A$2:$Q$1446,COLUMN('TM1.5SynthPop'!$P$2),FALSE),0),)</f>
        <v>353</v>
      </c>
      <c r="E996">
        <f t="shared" si="30"/>
        <v>100</v>
      </c>
      <c r="F996">
        <f>IFERROR(ROUND($C996*VLOOKUP($O996,'TM1.5SynthPop'!$A$2:$Q$1446,COLUMN('TM1.5SynthPop'!J$1),FALSE),0),0)</f>
        <v>24</v>
      </c>
      <c r="G996">
        <f>IFERROR(ROUND($C996*VLOOKUP($O996,'TM1.5SynthPop'!$A$2:$Q$1446,COLUMN('TM1.5SynthPop'!K$1),FALSE),0),0)</f>
        <v>42</v>
      </c>
      <c r="H996">
        <f>IFERROR(ROUND($C996*VLOOKUP($O996,'TM1.5SynthPop'!$A$2:$Q$1446,COLUMN('TM1.5SynthPop'!L$1),FALSE),0),0)</f>
        <v>60</v>
      </c>
      <c r="I996">
        <f>IFERROR(ROUND($C996*VLOOKUP($O996,'TM1.5SynthPop'!$A$2:$Q$1446,COLUMN('TM1.5SynthPop'!M$1),FALSE),0),0)</f>
        <v>47</v>
      </c>
      <c r="J996">
        <f>IFERROR(ROUND($C996*VLOOKUP($O996,'TM1.5SynthPop'!$A$2:$Q$1446,COLUMN('TM1.5SynthPop'!N$1),FALSE),0),0)</f>
        <v>86</v>
      </c>
      <c r="K996">
        <f t="shared" si="31"/>
        <v>194</v>
      </c>
      <c r="L996">
        <f>Link21_SED!E996</f>
        <v>1086</v>
      </c>
      <c r="M996">
        <f>Link21_SED!F996</f>
        <v>0</v>
      </c>
      <c r="O996">
        <v>359</v>
      </c>
    </row>
    <row r="997" spans="1:15">
      <c r="A997" t="s">
        <v>19</v>
      </c>
      <c r="B997">
        <v>996</v>
      </c>
      <c r="C997">
        <f>Link21_SED!D997</f>
        <v>237</v>
      </c>
      <c r="D997">
        <f>IFERROR(ROUND($C997*VLOOKUP($O997,'TM1.5SynthPop'!$A$2:$Q$1446,COLUMN('TM1.5SynthPop'!$P$2),FALSE),0),)</f>
        <v>185</v>
      </c>
      <c r="E997">
        <f t="shared" si="30"/>
        <v>52</v>
      </c>
      <c r="F997">
        <f>IFERROR(ROUND($C997*VLOOKUP($O997,'TM1.5SynthPop'!$A$2:$Q$1446,COLUMN('TM1.5SynthPop'!J$1),FALSE),0),0)</f>
        <v>13</v>
      </c>
      <c r="G997">
        <f>IFERROR(ROUND($C997*VLOOKUP($O997,'TM1.5SynthPop'!$A$2:$Q$1446,COLUMN('TM1.5SynthPop'!K$1),FALSE),0),0)</f>
        <v>22</v>
      </c>
      <c r="H997">
        <f>IFERROR(ROUND($C997*VLOOKUP($O997,'TM1.5SynthPop'!$A$2:$Q$1446,COLUMN('TM1.5SynthPop'!L$1),FALSE),0),0)</f>
        <v>31</v>
      </c>
      <c r="I997">
        <f>IFERROR(ROUND($C997*VLOOKUP($O997,'TM1.5SynthPop'!$A$2:$Q$1446,COLUMN('TM1.5SynthPop'!M$1),FALSE),0),0)</f>
        <v>25</v>
      </c>
      <c r="J997">
        <f>IFERROR(ROUND($C997*VLOOKUP($O997,'TM1.5SynthPop'!$A$2:$Q$1446,COLUMN('TM1.5SynthPop'!N$1),FALSE),0),0)</f>
        <v>45</v>
      </c>
      <c r="K997">
        <f t="shared" si="31"/>
        <v>101</v>
      </c>
      <c r="L997">
        <f>Link21_SED!E997</f>
        <v>539</v>
      </c>
      <c r="M997">
        <f>Link21_SED!F997</f>
        <v>0</v>
      </c>
      <c r="O997">
        <v>359</v>
      </c>
    </row>
    <row r="998" spans="1:15">
      <c r="A998" t="s">
        <v>19</v>
      </c>
      <c r="B998">
        <v>997</v>
      </c>
      <c r="C998">
        <f>Link21_SED!D998</f>
        <v>227</v>
      </c>
      <c r="D998">
        <f>IFERROR(ROUND($C998*VLOOKUP($O998,'TM1.5SynthPop'!$A$2:$Q$1446,COLUMN('TM1.5SynthPop'!$P$2),FALSE),0),)</f>
        <v>177</v>
      </c>
      <c r="E998">
        <f t="shared" si="30"/>
        <v>50</v>
      </c>
      <c r="F998">
        <f>IFERROR(ROUND($C998*VLOOKUP($O998,'TM1.5SynthPop'!$A$2:$Q$1446,COLUMN('TM1.5SynthPop'!J$1),FALSE),0),0)</f>
        <v>12</v>
      </c>
      <c r="G998">
        <f>IFERROR(ROUND($C998*VLOOKUP($O998,'TM1.5SynthPop'!$A$2:$Q$1446,COLUMN('TM1.5SynthPop'!K$1),FALSE),0),0)</f>
        <v>21</v>
      </c>
      <c r="H998">
        <f>IFERROR(ROUND($C998*VLOOKUP($O998,'TM1.5SynthPop'!$A$2:$Q$1446,COLUMN('TM1.5SynthPop'!L$1),FALSE),0),0)</f>
        <v>30</v>
      </c>
      <c r="I998">
        <f>IFERROR(ROUND($C998*VLOOKUP($O998,'TM1.5SynthPop'!$A$2:$Q$1446,COLUMN('TM1.5SynthPop'!M$1),FALSE),0),0)</f>
        <v>24</v>
      </c>
      <c r="J998">
        <f>IFERROR(ROUND($C998*VLOOKUP($O998,'TM1.5SynthPop'!$A$2:$Q$1446,COLUMN('TM1.5SynthPop'!N$1),FALSE),0),0)</f>
        <v>43</v>
      </c>
      <c r="K998">
        <f t="shared" si="31"/>
        <v>97</v>
      </c>
      <c r="L998">
        <f>Link21_SED!E998</f>
        <v>526</v>
      </c>
      <c r="M998">
        <f>Link21_SED!F998</f>
        <v>0</v>
      </c>
      <c r="O998">
        <v>359</v>
      </c>
    </row>
    <row r="999" spans="1:15">
      <c r="A999" t="s">
        <v>19</v>
      </c>
      <c r="B999">
        <v>998</v>
      </c>
      <c r="C999">
        <f>Link21_SED!D999</f>
        <v>638</v>
      </c>
      <c r="D999">
        <f>IFERROR(ROUND($C999*VLOOKUP($O999,'TM1.5SynthPop'!$A$2:$Q$1446,COLUMN('TM1.5SynthPop'!$P$2),FALSE),0),)</f>
        <v>603</v>
      </c>
      <c r="E999">
        <f t="shared" si="30"/>
        <v>35</v>
      </c>
      <c r="F999">
        <f>IFERROR(ROUND($C999*VLOOKUP($O999,'TM1.5SynthPop'!$A$2:$Q$1446,COLUMN('TM1.5SynthPop'!J$1),FALSE),0),0)</f>
        <v>124</v>
      </c>
      <c r="G999">
        <f>IFERROR(ROUND($C999*VLOOKUP($O999,'TM1.5SynthPop'!$A$2:$Q$1446,COLUMN('TM1.5SynthPop'!K$1),FALSE),0),0)</f>
        <v>131</v>
      </c>
      <c r="H999">
        <f>IFERROR(ROUND($C999*VLOOKUP($O999,'TM1.5SynthPop'!$A$2:$Q$1446,COLUMN('TM1.5SynthPop'!L$1),FALSE),0),0)</f>
        <v>62</v>
      </c>
      <c r="I999">
        <f>IFERROR(ROUND($C999*VLOOKUP($O999,'TM1.5SynthPop'!$A$2:$Q$1446,COLUMN('TM1.5SynthPop'!M$1),FALSE),0),0)</f>
        <v>80</v>
      </c>
      <c r="J999">
        <f>IFERROR(ROUND($C999*VLOOKUP($O999,'TM1.5SynthPop'!$A$2:$Q$1446,COLUMN('TM1.5SynthPop'!N$1),FALSE),0),0)</f>
        <v>82</v>
      </c>
      <c r="K999">
        <f t="shared" si="31"/>
        <v>159</v>
      </c>
      <c r="L999">
        <f>Link21_SED!E999</f>
        <v>1606</v>
      </c>
      <c r="M999">
        <f>Link21_SED!F999</f>
        <v>24</v>
      </c>
      <c r="O999">
        <v>356</v>
      </c>
    </row>
    <row r="1000" spans="1:15">
      <c r="A1000" t="s">
        <v>19</v>
      </c>
      <c r="B1000">
        <v>999</v>
      </c>
      <c r="C1000">
        <f>Link21_SED!D1000</f>
        <v>414</v>
      </c>
      <c r="D1000">
        <f>IFERROR(ROUND($C1000*VLOOKUP($O1000,'TM1.5SynthPop'!$A$2:$Q$1446,COLUMN('TM1.5SynthPop'!$P$2),FALSE),0),)</f>
        <v>353</v>
      </c>
      <c r="E1000">
        <f t="shared" si="30"/>
        <v>61</v>
      </c>
      <c r="F1000">
        <f>IFERROR(ROUND($C1000*VLOOKUP($O1000,'TM1.5SynthPop'!$A$2:$Q$1446,COLUMN('TM1.5SynthPop'!J$1),FALSE),0),0)</f>
        <v>10</v>
      </c>
      <c r="G1000">
        <f>IFERROR(ROUND($C1000*VLOOKUP($O1000,'TM1.5SynthPop'!$A$2:$Q$1446,COLUMN('TM1.5SynthPop'!K$1),FALSE),0),0)</f>
        <v>30</v>
      </c>
      <c r="H1000">
        <f>IFERROR(ROUND($C1000*VLOOKUP($O1000,'TM1.5SynthPop'!$A$2:$Q$1446,COLUMN('TM1.5SynthPop'!L$1),FALSE),0),0)</f>
        <v>68</v>
      </c>
      <c r="I1000">
        <f>IFERROR(ROUND($C1000*VLOOKUP($O1000,'TM1.5SynthPop'!$A$2:$Q$1446,COLUMN('TM1.5SynthPop'!M$1),FALSE),0),0)</f>
        <v>40</v>
      </c>
      <c r="J1000">
        <f>IFERROR(ROUND($C1000*VLOOKUP($O1000,'TM1.5SynthPop'!$A$2:$Q$1446,COLUMN('TM1.5SynthPop'!N$1),FALSE),0),0)</f>
        <v>84</v>
      </c>
      <c r="K1000">
        <f t="shared" si="31"/>
        <v>182</v>
      </c>
      <c r="L1000">
        <f>Link21_SED!E1000</f>
        <v>982</v>
      </c>
      <c r="M1000">
        <f>Link21_SED!F1000</f>
        <v>0</v>
      </c>
      <c r="O1000">
        <v>369</v>
      </c>
    </row>
    <row r="1001" spans="1:15">
      <c r="A1001" t="s">
        <v>19</v>
      </c>
      <c r="B1001">
        <v>1000</v>
      </c>
      <c r="C1001">
        <f>Link21_SED!D1001</f>
        <v>0</v>
      </c>
      <c r="D1001">
        <f>IFERROR(ROUND($C1001*VLOOKUP($O1001,'TM1.5SynthPop'!$A$2:$Q$1446,COLUMN('TM1.5SynthPop'!$P$2),FALSE),0),)</f>
        <v>0</v>
      </c>
      <c r="E1001">
        <f t="shared" si="30"/>
        <v>0</v>
      </c>
      <c r="F1001">
        <f>IFERROR(ROUND($C1001*VLOOKUP($O1001,'TM1.5SynthPop'!$A$2:$Q$1446,COLUMN('TM1.5SynthPop'!J$1),FALSE),0),0)</f>
        <v>0</v>
      </c>
      <c r="G1001">
        <f>IFERROR(ROUND($C1001*VLOOKUP($O1001,'TM1.5SynthPop'!$A$2:$Q$1446,COLUMN('TM1.5SynthPop'!K$1),FALSE),0),0)</f>
        <v>0</v>
      </c>
      <c r="H1001">
        <f>IFERROR(ROUND($C1001*VLOOKUP($O1001,'TM1.5SynthPop'!$A$2:$Q$1446,COLUMN('TM1.5SynthPop'!L$1),FALSE),0),0)</f>
        <v>0</v>
      </c>
      <c r="I1001">
        <f>IFERROR(ROUND($C1001*VLOOKUP($O1001,'TM1.5SynthPop'!$A$2:$Q$1446,COLUMN('TM1.5SynthPop'!M$1),FALSE),0),0)</f>
        <v>0</v>
      </c>
      <c r="J1001">
        <f>IFERROR(ROUND($C1001*VLOOKUP($O1001,'TM1.5SynthPop'!$A$2:$Q$1446,COLUMN('TM1.5SynthPop'!N$1),FALSE),0),0)</f>
        <v>0</v>
      </c>
      <c r="K1001">
        <f t="shared" si="31"/>
        <v>0</v>
      </c>
      <c r="L1001">
        <f>Link21_SED!E1001</f>
        <v>0</v>
      </c>
      <c r="M1001">
        <f>Link21_SED!F1001</f>
        <v>0</v>
      </c>
      <c r="O1001">
        <v>353</v>
      </c>
    </row>
    <row r="1002" spans="1:15">
      <c r="A1002" t="s">
        <v>19</v>
      </c>
      <c r="B1002">
        <v>1001</v>
      </c>
      <c r="C1002">
        <f>Link21_SED!D1002</f>
        <v>848</v>
      </c>
      <c r="D1002">
        <f>IFERROR(ROUND($C1002*VLOOKUP($O1002,'TM1.5SynthPop'!$A$2:$Q$1446,COLUMN('TM1.5SynthPop'!$P$2),FALSE),0),)</f>
        <v>712</v>
      </c>
      <c r="E1002">
        <f t="shared" si="30"/>
        <v>136</v>
      </c>
      <c r="F1002">
        <f>IFERROR(ROUND($C1002*VLOOKUP($O1002,'TM1.5SynthPop'!$A$2:$Q$1446,COLUMN('TM1.5SynthPop'!J$1),FALSE),0),0)</f>
        <v>117</v>
      </c>
      <c r="G1002">
        <f>IFERROR(ROUND($C1002*VLOOKUP($O1002,'TM1.5SynthPop'!$A$2:$Q$1446,COLUMN('TM1.5SynthPop'!K$1),FALSE),0),0)</f>
        <v>162</v>
      </c>
      <c r="H1002">
        <f>IFERROR(ROUND($C1002*VLOOKUP($O1002,'TM1.5SynthPop'!$A$2:$Q$1446,COLUMN('TM1.5SynthPop'!L$1),FALSE),0),0)</f>
        <v>90</v>
      </c>
      <c r="I1002">
        <f>IFERROR(ROUND($C1002*VLOOKUP($O1002,'TM1.5SynthPop'!$A$2:$Q$1446,COLUMN('TM1.5SynthPop'!M$1),FALSE),0),0)</f>
        <v>84</v>
      </c>
      <c r="J1002">
        <f>IFERROR(ROUND($C1002*VLOOKUP($O1002,'TM1.5SynthPop'!$A$2:$Q$1446,COLUMN('TM1.5SynthPop'!N$1),FALSE),0),0)</f>
        <v>130</v>
      </c>
      <c r="K1002">
        <f t="shared" si="31"/>
        <v>265</v>
      </c>
      <c r="L1002">
        <f>Link21_SED!E1002</f>
        <v>1353</v>
      </c>
      <c r="M1002">
        <f>Link21_SED!F1002</f>
        <v>0</v>
      </c>
      <c r="O1002">
        <v>351</v>
      </c>
    </row>
    <row r="1003" spans="1:15">
      <c r="A1003" t="s">
        <v>19</v>
      </c>
      <c r="B1003">
        <v>1002</v>
      </c>
      <c r="C1003">
        <f>Link21_SED!D1003</f>
        <v>364</v>
      </c>
      <c r="D1003">
        <f>IFERROR(ROUND($C1003*VLOOKUP($O1003,'TM1.5SynthPop'!$A$2:$Q$1446,COLUMN('TM1.5SynthPop'!$P$2),FALSE),0),)</f>
        <v>283</v>
      </c>
      <c r="E1003">
        <f t="shared" si="30"/>
        <v>81</v>
      </c>
      <c r="F1003">
        <f>IFERROR(ROUND($C1003*VLOOKUP($O1003,'TM1.5SynthPop'!$A$2:$Q$1446,COLUMN('TM1.5SynthPop'!J$1),FALSE),0),0)</f>
        <v>4</v>
      </c>
      <c r="G1003">
        <f>IFERROR(ROUND($C1003*VLOOKUP($O1003,'TM1.5SynthPop'!$A$2:$Q$1446,COLUMN('TM1.5SynthPop'!K$1),FALSE),0),0)</f>
        <v>15</v>
      </c>
      <c r="H1003">
        <f>IFERROR(ROUND($C1003*VLOOKUP($O1003,'TM1.5SynthPop'!$A$2:$Q$1446,COLUMN('TM1.5SynthPop'!L$1),FALSE),0),0)</f>
        <v>59</v>
      </c>
      <c r="I1003">
        <f>IFERROR(ROUND($C1003*VLOOKUP($O1003,'TM1.5SynthPop'!$A$2:$Q$1446,COLUMN('TM1.5SynthPop'!M$1),FALSE),0),0)</f>
        <v>34</v>
      </c>
      <c r="J1003">
        <f>IFERROR(ROUND($C1003*VLOOKUP($O1003,'TM1.5SynthPop'!$A$2:$Q$1446,COLUMN('TM1.5SynthPop'!N$1),FALSE),0),0)</f>
        <v>78</v>
      </c>
      <c r="K1003">
        <f t="shared" si="31"/>
        <v>174</v>
      </c>
      <c r="L1003">
        <f>Link21_SED!E1003</f>
        <v>989</v>
      </c>
      <c r="M1003">
        <f>Link21_SED!F1003</f>
        <v>0</v>
      </c>
      <c r="O1003">
        <v>357</v>
      </c>
    </row>
    <row r="1004" spans="1:15">
      <c r="A1004" t="s">
        <v>19</v>
      </c>
      <c r="B1004">
        <v>1003</v>
      </c>
      <c r="C1004">
        <f>Link21_SED!D1004</f>
        <v>433</v>
      </c>
      <c r="D1004">
        <f>IFERROR(ROUND($C1004*VLOOKUP($O1004,'TM1.5SynthPop'!$A$2:$Q$1446,COLUMN('TM1.5SynthPop'!$P$2),FALSE),0),)</f>
        <v>340</v>
      </c>
      <c r="E1004">
        <f t="shared" si="30"/>
        <v>93</v>
      </c>
      <c r="F1004">
        <f>IFERROR(ROUND($C1004*VLOOKUP($O1004,'TM1.5SynthPop'!$A$2:$Q$1446,COLUMN('TM1.5SynthPop'!J$1),FALSE),0),0)</f>
        <v>2</v>
      </c>
      <c r="G1004">
        <f>IFERROR(ROUND($C1004*VLOOKUP($O1004,'TM1.5SynthPop'!$A$2:$Q$1446,COLUMN('TM1.5SynthPop'!K$1),FALSE),0),0)</f>
        <v>18</v>
      </c>
      <c r="H1004">
        <f>IFERROR(ROUND($C1004*VLOOKUP($O1004,'TM1.5SynthPop'!$A$2:$Q$1446,COLUMN('TM1.5SynthPop'!L$1),FALSE),0),0)</f>
        <v>69</v>
      </c>
      <c r="I1004">
        <f>IFERROR(ROUND($C1004*VLOOKUP($O1004,'TM1.5SynthPop'!$A$2:$Q$1446,COLUMN('TM1.5SynthPop'!M$1),FALSE),0),0)</f>
        <v>38</v>
      </c>
      <c r="J1004">
        <f>IFERROR(ROUND($C1004*VLOOKUP($O1004,'TM1.5SynthPop'!$A$2:$Q$1446,COLUMN('TM1.5SynthPop'!N$1),FALSE),0),0)</f>
        <v>94</v>
      </c>
      <c r="K1004">
        <f t="shared" si="31"/>
        <v>212</v>
      </c>
      <c r="L1004">
        <f>Link21_SED!E1004</f>
        <v>1171</v>
      </c>
      <c r="M1004">
        <f>Link21_SED!F1004</f>
        <v>0</v>
      </c>
      <c r="O1004">
        <v>358</v>
      </c>
    </row>
    <row r="1005" spans="1:15">
      <c r="A1005" t="s">
        <v>19</v>
      </c>
      <c r="B1005">
        <v>1004</v>
      </c>
      <c r="C1005">
        <f>Link21_SED!D1005</f>
        <v>402</v>
      </c>
      <c r="D1005">
        <f>IFERROR(ROUND($C1005*VLOOKUP($O1005,'TM1.5SynthPop'!$A$2:$Q$1446,COLUMN('TM1.5SynthPop'!$P$2),FALSE),0),)</f>
        <v>315</v>
      </c>
      <c r="E1005">
        <f t="shared" ref="E1005:E1068" si="32">C1005-D1005</f>
        <v>87</v>
      </c>
      <c r="F1005">
        <f>IFERROR(ROUND($C1005*VLOOKUP($O1005,'TM1.5SynthPop'!$A$2:$Q$1446,COLUMN('TM1.5SynthPop'!J$1),FALSE),0),0)</f>
        <v>2</v>
      </c>
      <c r="G1005">
        <f>IFERROR(ROUND($C1005*VLOOKUP($O1005,'TM1.5SynthPop'!$A$2:$Q$1446,COLUMN('TM1.5SynthPop'!K$1),FALSE),0),0)</f>
        <v>16</v>
      </c>
      <c r="H1005">
        <f>IFERROR(ROUND($C1005*VLOOKUP($O1005,'TM1.5SynthPop'!$A$2:$Q$1446,COLUMN('TM1.5SynthPop'!L$1),FALSE),0),0)</f>
        <v>64</v>
      </c>
      <c r="I1005">
        <f>IFERROR(ROUND($C1005*VLOOKUP($O1005,'TM1.5SynthPop'!$A$2:$Q$1446,COLUMN('TM1.5SynthPop'!M$1),FALSE),0),0)</f>
        <v>35</v>
      </c>
      <c r="J1005">
        <f>IFERROR(ROUND($C1005*VLOOKUP($O1005,'TM1.5SynthPop'!$A$2:$Q$1446,COLUMN('TM1.5SynthPop'!N$1),FALSE),0),0)</f>
        <v>87</v>
      </c>
      <c r="K1005">
        <f t="shared" ref="K1005:K1068" si="33">C1005-SUM(F1005:J1005)</f>
        <v>198</v>
      </c>
      <c r="L1005">
        <f>Link21_SED!E1005</f>
        <v>1121</v>
      </c>
      <c r="M1005">
        <f>Link21_SED!F1005</f>
        <v>16</v>
      </c>
      <c r="O1005">
        <v>358</v>
      </c>
    </row>
    <row r="1006" spans="1:15">
      <c r="A1006" t="s">
        <v>19</v>
      </c>
      <c r="B1006">
        <v>1005</v>
      </c>
      <c r="C1006">
        <f>Link21_SED!D1006</f>
        <v>875</v>
      </c>
      <c r="D1006">
        <f>IFERROR(ROUND($C1006*VLOOKUP($O1006,'TM1.5SynthPop'!$A$2:$Q$1446,COLUMN('TM1.5SynthPop'!$P$2),FALSE),0),)</f>
        <v>704</v>
      </c>
      <c r="E1006">
        <f t="shared" si="32"/>
        <v>171</v>
      </c>
      <c r="F1006">
        <f>IFERROR(ROUND($C1006*VLOOKUP($O1006,'TM1.5SynthPop'!$A$2:$Q$1446,COLUMN('TM1.5SynthPop'!J$1),FALSE),0),0)</f>
        <v>38</v>
      </c>
      <c r="G1006">
        <f>IFERROR(ROUND($C1006*VLOOKUP($O1006,'TM1.5SynthPop'!$A$2:$Q$1446,COLUMN('TM1.5SynthPop'!K$1),FALSE),0),0)</f>
        <v>84</v>
      </c>
      <c r="H1006">
        <f>IFERROR(ROUND($C1006*VLOOKUP($O1006,'TM1.5SynthPop'!$A$2:$Q$1446,COLUMN('TM1.5SynthPop'!L$1),FALSE),0),0)</f>
        <v>115</v>
      </c>
      <c r="I1006">
        <f>IFERROR(ROUND($C1006*VLOOKUP($O1006,'TM1.5SynthPop'!$A$2:$Q$1446,COLUMN('TM1.5SynthPop'!M$1),FALSE),0),0)</f>
        <v>70</v>
      </c>
      <c r="J1006">
        <f>IFERROR(ROUND($C1006*VLOOKUP($O1006,'TM1.5SynthPop'!$A$2:$Q$1446,COLUMN('TM1.5SynthPop'!N$1),FALSE),0),0)</f>
        <v>169</v>
      </c>
      <c r="K1006">
        <f t="shared" si="33"/>
        <v>399</v>
      </c>
      <c r="L1006">
        <f>Link21_SED!E1006</f>
        <v>2030</v>
      </c>
      <c r="M1006">
        <f>Link21_SED!F1006</f>
        <v>0</v>
      </c>
      <c r="O1006">
        <v>371</v>
      </c>
    </row>
    <row r="1007" spans="1:15">
      <c r="A1007" t="s">
        <v>19</v>
      </c>
      <c r="B1007">
        <v>1006</v>
      </c>
      <c r="C1007">
        <f>Link21_SED!D1007</f>
        <v>563</v>
      </c>
      <c r="D1007">
        <f>IFERROR(ROUND($C1007*VLOOKUP($O1007,'TM1.5SynthPop'!$A$2:$Q$1446,COLUMN('TM1.5SynthPop'!$P$2),FALSE),0),)</f>
        <v>431</v>
      </c>
      <c r="E1007">
        <f t="shared" si="32"/>
        <v>132</v>
      </c>
      <c r="F1007">
        <f>IFERROR(ROUND($C1007*VLOOKUP($O1007,'TM1.5SynthPop'!$A$2:$Q$1446,COLUMN('TM1.5SynthPop'!J$1),FALSE),0),0)</f>
        <v>31</v>
      </c>
      <c r="G1007">
        <f>IFERROR(ROUND($C1007*VLOOKUP($O1007,'TM1.5SynthPop'!$A$2:$Q$1446,COLUMN('TM1.5SynthPop'!K$1),FALSE),0),0)</f>
        <v>45</v>
      </c>
      <c r="H1007">
        <f>IFERROR(ROUND($C1007*VLOOKUP($O1007,'TM1.5SynthPop'!$A$2:$Q$1446,COLUMN('TM1.5SynthPop'!L$1),FALSE),0),0)</f>
        <v>75</v>
      </c>
      <c r="I1007">
        <f>IFERROR(ROUND($C1007*VLOOKUP($O1007,'TM1.5SynthPop'!$A$2:$Q$1446,COLUMN('TM1.5SynthPop'!M$1),FALSE),0),0)</f>
        <v>52</v>
      </c>
      <c r="J1007">
        <f>IFERROR(ROUND($C1007*VLOOKUP($O1007,'TM1.5SynthPop'!$A$2:$Q$1446,COLUMN('TM1.5SynthPop'!N$1),FALSE),0),0)</f>
        <v>120</v>
      </c>
      <c r="K1007">
        <f t="shared" si="33"/>
        <v>240</v>
      </c>
      <c r="L1007">
        <f>Link21_SED!E1007</f>
        <v>1386</v>
      </c>
      <c r="M1007">
        <f>Link21_SED!F1007</f>
        <v>0</v>
      </c>
      <c r="O1007">
        <v>360</v>
      </c>
    </row>
    <row r="1008" spans="1:15">
      <c r="A1008" t="s">
        <v>19</v>
      </c>
      <c r="B1008">
        <v>1007</v>
      </c>
      <c r="C1008">
        <f>Link21_SED!D1008</f>
        <v>710</v>
      </c>
      <c r="D1008">
        <f>IFERROR(ROUND($C1008*VLOOKUP($O1008,'TM1.5SynthPop'!$A$2:$Q$1446,COLUMN('TM1.5SynthPop'!$P$2),FALSE),0),)</f>
        <v>543</v>
      </c>
      <c r="E1008">
        <f t="shared" si="32"/>
        <v>167</v>
      </c>
      <c r="F1008">
        <f>IFERROR(ROUND($C1008*VLOOKUP($O1008,'TM1.5SynthPop'!$A$2:$Q$1446,COLUMN('TM1.5SynthPop'!J$1),FALSE),0),0)</f>
        <v>39</v>
      </c>
      <c r="G1008">
        <f>IFERROR(ROUND($C1008*VLOOKUP($O1008,'TM1.5SynthPop'!$A$2:$Q$1446,COLUMN('TM1.5SynthPop'!K$1),FALSE),0),0)</f>
        <v>57</v>
      </c>
      <c r="H1008">
        <f>IFERROR(ROUND($C1008*VLOOKUP($O1008,'TM1.5SynthPop'!$A$2:$Q$1446,COLUMN('TM1.5SynthPop'!L$1),FALSE),0),0)</f>
        <v>95</v>
      </c>
      <c r="I1008">
        <f>IFERROR(ROUND($C1008*VLOOKUP($O1008,'TM1.5SynthPop'!$A$2:$Q$1446,COLUMN('TM1.5SynthPop'!M$1),FALSE),0),0)</f>
        <v>65</v>
      </c>
      <c r="J1008">
        <f>IFERROR(ROUND($C1008*VLOOKUP($O1008,'TM1.5SynthPop'!$A$2:$Q$1446,COLUMN('TM1.5SynthPop'!N$1),FALSE),0),0)</f>
        <v>151</v>
      </c>
      <c r="K1008">
        <f t="shared" si="33"/>
        <v>303</v>
      </c>
      <c r="L1008">
        <f>Link21_SED!E1008</f>
        <v>1640</v>
      </c>
      <c r="M1008">
        <f>Link21_SED!F1008</f>
        <v>97</v>
      </c>
      <c r="O1008">
        <v>360</v>
      </c>
    </row>
    <row r="1009" spans="1:15">
      <c r="A1009" t="s">
        <v>19</v>
      </c>
      <c r="B1009">
        <v>1008</v>
      </c>
      <c r="C1009">
        <f>Link21_SED!D1009</f>
        <v>527</v>
      </c>
      <c r="D1009">
        <f>IFERROR(ROUND($C1009*VLOOKUP($O1009,'TM1.5SynthPop'!$A$2:$Q$1446,COLUMN('TM1.5SynthPop'!$P$2),FALSE),0),)</f>
        <v>421</v>
      </c>
      <c r="E1009">
        <f t="shared" si="32"/>
        <v>106</v>
      </c>
      <c r="F1009">
        <f>IFERROR(ROUND($C1009*VLOOKUP($O1009,'TM1.5SynthPop'!$A$2:$Q$1446,COLUMN('TM1.5SynthPop'!J$1),FALSE),0),0)</f>
        <v>47</v>
      </c>
      <c r="G1009">
        <f>IFERROR(ROUND($C1009*VLOOKUP($O1009,'TM1.5SynthPop'!$A$2:$Q$1446,COLUMN('TM1.5SynthPop'!K$1),FALSE),0),0)</f>
        <v>70</v>
      </c>
      <c r="H1009">
        <f>IFERROR(ROUND($C1009*VLOOKUP($O1009,'TM1.5SynthPop'!$A$2:$Q$1446,COLUMN('TM1.5SynthPop'!L$1),FALSE),0),0)</f>
        <v>68</v>
      </c>
      <c r="I1009">
        <f>IFERROR(ROUND($C1009*VLOOKUP($O1009,'TM1.5SynthPop'!$A$2:$Q$1446,COLUMN('TM1.5SynthPop'!M$1),FALSE),0),0)</f>
        <v>61</v>
      </c>
      <c r="J1009">
        <f>IFERROR(ROUND($C1009*VLOOKUP($O1009,'TM1.5SynthPop'!$A$2:$Q$1446,COLUMN('TM1.5SynthPop'!N$1),FALSE),0),0)</f>
        <v>90</v>
      </c>
      <c r="K1009">
        <f t="shared" si="33"/>
        <v>191</v>
      </c>
      <c r="L1009">
        <f>Link21_SED!E1009</f>
        <v>1103</v>
      </c>
      <c r="M1009">
        <f>Link21_SED!F1009</f>
        <v>0</v>
      </c>
      <c r="O1009">
        <v>363</v>
      </c>
    </row>
    <row r="1010" spans="1:15">
      <c r="A1010" t="s">
        <v>19</v>
      </c>
      <c r="B1010">
        <v>1009</v>
      </c>
      <c r="C1010">
        <f>Link21_SED!D1010</f>
        <v>448</v>
      </c>
      <c r="D1010">
        <f>IFERROR(ROUND($C1010*VLOOKUP($O1010,'TM1.5SynthPop'!$A$2:$Q$1446,COLUMN('TM1.5SynthPop'!$P$2),FALSE),0),)</f>
        <v>333</v>
      </c>
      <c r="E1010">
        <f t="shared" si="32"/>
        <v>115</v>
      </c>
      <c r="F1010">
        <f>IFERROR(ROUND($C1010*VLOOKUP($O1010,'TM1.5SynthPop'!$A$2:$Q$1446,COLUMN('TM1.5SynthPop'!J$1),FALSE),0),0)</f>
        <v>12</v>
      </c>
      <c r="G1010">
        <f>IFERROR(ROUND($C1010*VLOOKUP($O1010,'TM1.5SynthPop'!$A$2:$Q$1446,COLUMN('TM1.5SynthPop'!K$1),FALSE),0),0)</f>
        <v>24</v>
      </c>
      <c r="H1010">
        <f>IFERROR(ROUND($C1010*VLOOKUP($O1010,'TM1.5SynthPop'!$A$2:$Q$1446,COLUMN('TM1.5SynthPop'!L$1),FALSE),0),0)</f>
        <v>57</v>
      </c>
      <c r="I1010">
        <f>IFERROR(ROUND($C1010*VLOOKUP($O1010,'TM1.5SynthPop'!$A$2:$Q$1446,COLUMN('TM1.5SynthPop'!M$1),FALSE),0),0)</f>
        <v>54</v>
      </c>
      <c r="J1010">
        <f>IFERROR(ROUND($C1010*VLOOKUP($O1010,'TM1.5SynthPop'!$A$2:$Q$1446,COLUMN('TM1.5SynthPop'!N$1),FALSE),0),0)</f>
        <v>94</v>
      </c>
      <c r="K1010">
        <f t="shared" si="33"/>
        <v>207</v>
      </c>
      <c r="L1010">
        <f>Link21_SED!E1010</f>
        <v>1095</v>
      </c>
      <c r="M1010">
        <f>Link21_SED!F1010</f>
        <v>0</v>
      </c>
      <c r="O1010">
        <v>361</v>
      </c>
    </row>
    <row r="1011" spans="1:15">
      <c r="A1011" t="s">
        <v>19</v>
      </c>
      <c r="B1011">
        <v>1010</v>
      </c>
      <c r="C1011">
        <f>Link21_SED!D1011</f>
        <v>1112</v>
      </c>
      <c r="D1011">
        <f>IFERROR(ROUND($C1011*VLOOKUP($O1011,'TM1.5SynthPop'!$A$2:$Q$1446,COLUMN('TM1.5SynthPop'!$P$2),FALSE),0),)</f>
        <v>933</v>
      </c>
      <c r="E1011">
        <f t="shared" si="32"/>
        <v>179</v>
      </c>
      <c r="F1011">
        <f>IFERROR(ROUND($C1011*VLOOKUP($O1011,'TM1.5SynthPop'!$A$2:$Q$1446,COLUMN('TM1.5SynthPop'!J$1),FALSE),0),0)</f>
        <v>186</v>
      </c>
      <c r="G1011">
        <f>IFERROR(ROUND($C1011*VLOOKUP($O1011,'TM1.5SynthPop'!$A$2:$Q$1446,COLUMN('TM1.5SynthPop'!K$1),FALSE),0),0)</f>
        <v>453</v>
      </c>
      <c r="H1011">
        <f>IFERROR(ROUND($C1011*VLOOKUP($O1011,'TM1.5SynthPop'!$A$2:$Q$1446,COLUMN('TM1.5SynthPop'!L$1),FALSE),0),0)</f>
        <v>77</v>
      </c>
      <c r="I1011">
        <f>IFERROR(ROUND($C1011*VLOOKUP($O1011,'TM1.5SynthPop'!$A$2:$Q$1446,COLUMN('TM1.5SynthPop'!M$1),FALSE),0),0)</f>
        <v>35</v>
      </c>
      <c r="J1011">
        <f>IFERROR(ROUND($C1011*VLOOKUP($O1011,'TM1.5SynthPop'!$A$2:$Q$1446,COLUMN('TM1.5SynthPop'!N$1),FALSE),0),0)</f>
        <v>91</v>
      </c>
      <c r="K1011">
        <f t="shared" si="33"/>
        <v>270</v>
      </c>
      <c r="L1011">
        <f>Link21_SED!E1011</f>
        <v>2573</v>
      </c>
      <c r="M1011">
        <f>Link21_SED!F1011</f>
        <v>2</v>
      </c>
      <c r="O1011">
        <v>349</v>
      </c>
    </row>
    <row r="1012" spans="1:15">
      <c r="A1012" t="s">
        <v>19</v>
      </c>
      <c r="B1012">
        <v>1011</v>
      </c>
      <c r="C1012">
        <f>Link21_SED!D1012</f>
        <v>1105</v>
      </c>
      <c r="D1012">
        <f>IFERROR(ROUND($C1012*VLOOKUP($O1012,'TM1.5SynthPop'!$A$2:$Q$1446,COLUMN('TM1.5SynthPop'!$P$2),FALSE),0),)</f>
        <v>1099</v>
      </c>
      <c r="E1012">
        <f t="shared" si="32"/>
        <v>6</v>
      </c>
      <c r="F1012">
        <f>IFERROR(ROUND($C1012*VLOOKUP($O1012,'TM1.5SynthPop'!$A$2:$Q$1446,COLUMN('TM1.5SynthPop'!J$1),FALSE),0),0)</f>
        <v>223</v>
      </c>
      <c r="G1012">
        <f>IFERROR(ROUND($C1012*VLOOKUP($O1012,'TM1.5SynthPop'!$A$2:$Q$1446,COLUMN('TM1.5SynthPop'!K$1),FALSE),0),0)</f>
        <v>112</v>
      </c>
      <c r="H1012">
        <f>IFERROR(ROUND($C1012*VLOOKUP($O1012,'TM1.5SynthPop'!$A$2:$Q$1446,COLUMN('TM1.5SynthPop'!L$1),FALSE),0),0)</f>
        <v>100</v>
      </c>
      <c r="I1012">
        <f>IFERROR(ROUND($C1012*VLOOKUP($O1012,'TM1.5SynthPop'!$A$2:$Q$1446,COLUMN('TM1.5SynthPop'!M$1),FALSE),0),0)</f>
        <v>79</v>
      </c>
      <c r="J1012">
        <f>IFERROR(ROUND($C1012*VLOOKUP($O1012,'TM1.5SynthPop'!$A$2:$Q$1446,COLUMN('TM1.5SynthPop'!N$1),FALSE),0),0)</f>
        <v>139</v>
      </c>
      <c r="K1012">
        <f t="shared" si="33"/>
        <v>452</v>
      </c>
      <c r="L1012">
        <f>Link21_SED!E1012</f>
        <v>2316</v>
      </c>
      <c r="M1012">
        <f>Link21_SED!F1012</f>
        <v>0</v>
      </c>
      <c r="O1012">
        <v>355</v>
      </c>
    </row>
    <row r="1013" spans="1:15">
      <c r="A1013" t="s">
        <v>19</v>
      </c>
      <c r="B1013">
        <v>1012</v>
      </c>
      <c r="C1013">
        <f>Link21_SED!D1013</f>
        <v>0</v>
      </c>
      <c r="D1013">
        <f>IFERROR(ROUND($C1013*VLOOKUP($O1013,'TM1.5SynthPop'!$A$2:$Q$1446,COLUMN('TM1.5SynthPop'!$P$2),FALSE),0),)</f>
        <v>0</v>
      </c>
      <c r="E1013">
        <f t="shared" si="32"/>
        <v>0</v>
      </c>
      <c r="F1013">
        <f>IFERROR(ROUND($C1013*VLOOKUP($O1013,'TM1.5SynthPop'!$A$2:$Q$1446,COLUMN('TM1.5SynthPop'!J$1),FALSE),0),0)</f>
        <v>0</v>
      </c>
      <c r="G1013">
        <f>IFERROR(ROUND($C1013*VLOOKUP($O1013,'TM1.5SynthPop'!$A$2:$Q$1446,COLUMN('TM1.5SynthPop'!K$1),FALSE),0),0)</f>
        <v>0</v>
      </c>
      <c r="H1013">
        <f>IFERROR(ROUND($C1013*VLOOKUP($O1013,'TM1.5SynthPop'!$A$2:$Q$1446,COLUMN('TM1.5SynthPop'!L$1),FALSE),0),0)</f>
        <v>0</v>
      </c>
      <c r="I1013">
        <f>IFERROR(ROUND($C1013*VLOOKUP($O1013,'TM1.5SynthPop'!$A$2:$Q$1446,COLUMN('TM1.5SynthPop'!M$1),FALSE),0),0)</f>
        <v>0</v>
      </c>
      <c r="J1013">
        <f>IFERROR(ROUND($C1013*VLOOKUP($O1013,'TM1.5SynthPop'!$A$2:$Q$1446,COLUMN('TM1.5SynthPop'!N$1),FALSE),0),0)</f>
        <v>0</v>
      </c>
      <c r="K1013">
        <f t="shared" si="33"/>
        <v>0</v>
      </c>
      <c r="L1013">
        <f>Link21_SED!E1013</f>
        <v>0</v>
      </c>
      <c r="M1013">
        <f>Link21_SED!F1013</f>
        <v>0</v>
      </c>
      <c r="O1013">
        <v>354</v>
      </c>
    </row>
    <row r="1014" spans="1:15">
      <c r="A1014" t="s">
        <v>19</v>
      </c>
      <c r="B1014">
        <v>1013</v>
      </c>
      <c r="C1014">
        <f>Link21_SED!D1014</f>
        <v>2950</v>
      </c>
      <c r="D1014">
        <f>IFERROR(ROUND($C1014*VLOOKUP($O1014,'TM1.5SynthPop'!$A$2:$Q$1446,COLUMN('TM1.5SynthPop'!$P$2),FALSE),0),)</f>
        <v>2267</v>
      </c>
      <c r="E1014">
        <f t="shared" si="32"/>
        <v>683</v>
      </c>
      <c r="F1014">
        <f>IFERROR(ROUND($C1014*VLOOKUP($O1014,'TM1.5SynthPop'!$A$2:$Q$1446,COLUMN('TM1.5SynthPop'!J$1),FALSE),0),0)</f>
        <v>150</v>
      </c>
      <c r="G1014">
        <f>IFERROR(ROUND($C1014*VLOOKUP($O1014,'TM1.5SynthPop'!$A$2:$Q$1446,COLUMN('TM1.5SynthPop'!K$1),FALSE),0),0)</f>
        <v>184</v>
      </c>
      <c r="H1014">
        <f>IFERROR(ROUND($C1014*VLOOKUP($O1014,'TM1.5SynthPop'!$A$2:$Q$1446,COLUMN('TM1.5SynthPop'!L$1),FALSE),0),0)</f>
        <v>371</v>
      </c>
      <c r="I1014">
        <f>IFERROR(ROUND($C1014*VLOOKUP($O1014,'TM1.5SynthPop'!$A$2:$Q$1446,COLUMN('TM1.5SynthPop'!M$1),FALSE),0),0)</f>
        <v>383</v>
      </c>
      <c r="J1014">
        <f>IFERROR(ROUND($C1014*VLOOKUP($O1014,'TM1.5SynthPop'!$A$2:$Q$1446,COLUMN('TM1.5SynthPop'!N$1),FALSE),0),0)</f>
        <v>578</v>
      </c>
      <c r="K1014">
        <f t="shared" si="33"/>
        <v>1284</v>
      </c>
      <c r="L1014">
        <f>Link21_SED!E1014</f>
        <v>7469</v>
      </c>
      <c r="M1014">
        <f>Link21_SED!F1014</f>
        <v>27</v>
      </c>
      <c r="O1014">
        <v>459</v>
      </c>
    </row>
    <row r="1015" spans="1:15">
      <c r="A1015" t="s">
        <v>19</v>
      </c>
      <c r="B1015">
        <v>1014</v>
      </c>
      <c r="C1015">
        <f>Link21_SED!D1015</f>
        <v>1427</v>
      </c>
      <c r="D1015">
        <f>IFERROR(ROUND($C1015*VLOOKUP($O1015,'TM1.5SynthPop'!$A$2:$Q$1446,COLUMN('TM1.5SynthPop'!$P$2),FALSE),0),)</f>
        <v>1060</v>
      </c>
      <c r="E1015">
        <f t="shared" si="32"/>
        <v>367</v>
      </c>
      <c r="F1015">
        <f>IFERROR(ROUND($C1015*VLOOKUP($O1015,'TM1.5SynthPop'!$A$2:$Q$1446,COLUMN('TM1.5SynthPop'!J$1),FALSE),0),0)</f>
        <v>24</v>
      </c>
      <c r="G1015">
        <f>IFERROR(ROUND($C1015*VLOOKUP($O1015,'TM1.5SynthPop'!$A$2:$Q$1446,COLUMN('TM1.5SynthPop'!K$1),FALSE),0),0)</f>
        <v>65</v>
      </c>
      <c r="H1015">
        <f>IFERROR(ROUND($C1015*VLOOKUP($O1015,'TM1.5SynthPop'!$A$2:$Q$1446,COLUMN('TM1.5SynthPop'!L$1),FALSE),0),0)</f>
        <v>162</v>
      </c>
      <c r="I1015">
        <f>IFERROR(ROUND($C1015*VLOOKUP($O1015,'TM1.5SynthPop'!$A$2:$Q$1446,COLUMN('TM1.5SynthPop'!M$1),FALSE),0),0)</f>
        <v>229</v>
      </c>
      <c r="J1015">
        <f>IFERROR(ROUND($C1015*VLOOKUP($O1015,'TM1.5SynthPop'!$A$2:$Q$1446,COLUMN('TM1.5SynthPop'!N$1),FALSE),0),0)</f>
        <v>287</v>
      </c>
      <c r="K1015">
        <f t="shared" si="33"/>
        <v>660</v>
      </c>
      <c r="L1015">
        <f>Link21_SED!E1015</f>
        <v>3508</v>
      </c>
      <c r="M1015">
        <f>Link21_SED!F1015</f>
        <v>0</v>
      </c>
      <c r="O1015">
        <v>454</v>
      </c>
    </row>
    <row r="1016" spans="1:15">
      <c r="A1016" t="s">
        <v>19</v>
      </c>
      <c r="B1016">
        <v>1015</v>
      </c>
      <c r="C1016">
        <f>Link21_SED!D1016</f>
        <v>2005</v>
      </c>
      <c r="D1016">
        <f>IFERROR(ROUND($C1016*VLOOKUP($O1016,'TM1.5SynthPop'!$A$2:$Q$1446,COLUMN('TM1.5SynthPop'!$P$2),FALSE),0),)</f>
        <v>1488</v>
      </c>
      <c r="E1016">
        <f t="shared" si="32"/>
        <v>517</v>
      </c>
      <c r="F1016">
        <f>IFERROR(ROUND($C1016*VLOOKUP($O1016,'TM1.5SynthPop'!$A$2:$Q$1446,COLUMN('TM1.5SynthPop'!J$1),FALSE),0),0)</f>
        <v>113</v>
      </c>
      <c r="G1016">
        <f>IFERROR(ROUND($C1016*VLOOKUP($O1016,'TM1.5SynthPop'!$A$2:$Q$1446,COLUMN('TM1.5SynthPop'!K$1),FALSE),0),0)</f>
        <v>134</v>
      </c>
      <c r="H1016">
        <f>IFERROR(ROUND($C1016*VLOOKUP($O1016,'TM1.5SynthPop'!$A$2:$Q$1446,COLUMN('TM1.5SynthPop'!L$1),FALSE),0),0)</f>
        <v>218</v>
      </c>
      <c r="I1016">
        <f>IFERROR(ROUND($C1016*VLOOKUP($O1016,'TM1.5SynthPop'!$A$2:$Q$1446,COLUMN('TM1.5SynthPop'!M$1),FALSE),0),0)</f>
        <v>338</v>
      </c>
      <c r="J1016">
        <f>IFERROR(ROUND($C1016*VLOOKUP($O1016,'TM1.5SynthPop'!$A$2:$Q$1446,COLUMN('TM1.5SynthPop'!N$1),FALSE),0),0)</f>
        <v>338</v>
      </c>
      <c r="K1016">
        <f t="shared" si="33"/>
        <v>864</v>
      </c>
      <c r="L1016">
        <f>Link21_SED!E1016</f>
        <v>4993</v>
      </c>
      <c r="M1016">
        <f>Link21_SED!F1016</f>
        <v>4</v>
      </c>
      <c r="O1016">
        <v>457</v>
      </c>
    </row>
    <row r="1017" spans="1:15">
      <c r="A1017" t="s">
        <v>19</v>
      </c>
      <c r="B1017">
        <v>1016</v>
      </c>
      <c r="C1017">
        <f>Link21_SED!D1017</f>
        <v>1303</v>
      </c>
      <c r="D1017">
        <f>IFERROR(ROUND($C1017*VLOOKUP($O1017,'TM1.5SynthPop'!$A$2:$Q$1446,COLUMN('TM1.5SynthPop'!$P$2),FALSE),0),)</f>
        <v>961</v>
      </c>
      <c r="E1017">
        <f t="shared" si="32"/>
        <v>342</v>
      </c>
      <c r="F1017">
        <f>IFERROR(ROUND($C1017*VLOOKUP($O1017,'TM1.5SynthPop'!$A$2:$Q$1446,COLUMN('TM1.5SynthPop'!J$1),FALSE),0),0)</f>
        <v>101</v>
      </c>
      <c r="G1017">
        <f>IFERROR(ROUND($C1017*VLOOKUP($O1017,'TM1.5SynthPop'!$A$2:$Q$1446,COLUMN('TM1.5SynthPop'!K$1),FALSE),0),0)</f>
        <v>62</v>
      </c>
      <c r="H1017">
        <f>IFERROR(ROUND($C1017*VLOOKUP($O1017,'TM1.5SynthPop'!$A$2:$Q$1446,COLUMN('TM1.5SynthPop'!L$1),FALSE),0),0)</f>
        <v>170</v>
      </c>
      <c r="I1017">
        <f>IFERROR(ROUND($C1017*VLOOKUP($O1017,'TM1.5SynthPop'!$A$2:$Q$1446,COLUMN('TM1.5SynthPop'!M$1),FALSE),0),0)</f>
        <v>224</v>
      </c>
      <c r="J1017">
        <f>IFERROR(ROUND($C1017*VLOOKUP($O1017,'TM1.5SynthPop'!$A$2:$Q$1446,COLUMN('TM1.5SynthPop'!N$1),FALSE),0),0)</f>
        <v>228</v>
      </c>
      <c r="K1017">
        <f t="shared" si="33"/>
        <v>518</v>
      </c>
      <c r="L1017">
        <f>Link21_SED!E1017</f>
        <v>3186</v>
      </c>
      <c r="M1017">
        <f>Link21_SED!F1017</f>
        <v>0</v>
      </c>
      <c r="O1017">
        <v>458</v>
      </c>
    </row>
    <row r="1018" spans="1:15">
      <c r="A1018" t="s">
        <v>19</v>
      </c>
      <c r="B1018">
        <v>1017</v>
      </c>
      <c r="C1018">
        <f>Link21_SED!D1018</f>
        <v>936</v>
      </c>
      <c r="D1018">
        <f>IFERROR(ROUND($C1018*VLOOKUP($O1018,'TM1.5SynthPop'!$A$2:$Q$1446,COLUMN('TM1.5SynthPop'!$P$2),FALSE),0),)</f>
        <v>725</v>
      </c>
      <c r="E1018">
        <f t="shared" si="32"/>
        <v>211</v>
      </c>
      <c r="F1018">
        <f>IFERROR(ROUND($C1018*VLOOKUP($O1018,'TM1.5SynthPop'!$A$2:$Q$1446,COLUMN('TM1.5SynthPop'!J$1),FALSE),0),0)</f>
        <v>29</v>
      </c>
      <c r="G1018">
        <f>IFERROR(ROUND($C1018*VLOOKUP($O1018,'TM1.5SynthPop'!$A$2:$Q$1446,COLUMN('TM1.5SynthPop'!K$1),FALSE),0),0)</f>
        <v>54</v>
      </c>
      <c r="H1018">
        <f>IFERROR(ROUND($C1018*VLOOKUP($O1018,'TM1.5SynthPop'!$A$2:$Q$1446,COLUMN('TM1.5SynthPop'!L$1),FALSE),0),0)</f>
        <v>134</v>
      </c>
      <c r="I1018">
        <f>IFERROR(ROUND($C1018*VLOOKUP($O1018,'TM1.5SynthPop'!$A$2:$Q$1446,COLUMN('TM1.5SynthPop'!M$1),FALSE),0),0)</f>
        <v>180</v>
      </c>
      <c r="J1018">
        <f>IFERROR(ROUND($C1018*VLOOKUP($O1018,'TM1.5SynthPop'!$A$2:$Q$1446,COLUMN('TM1.5SynthPop'!N$1),FALSE),0),0)</f>
        <v>133</v>
      </c>
      <c r="K1018">
        <f t="shared" si="33"/>
        <v>406</v>
      </c>
      <c r="L1018">
        <f>Link21_SED!E1018</f>
        <v>2174</v>
      </c>
      <c r="M1018">
        <f>Link21_SED!F1018</f>
        <v>11</v>
      </c>
      <c r="O1018">
        <v>455</v>
      </c>
    </row>
    <row r="1019" spans="1:15">
      <c r="A1019" t="s">
        <v>19</v>
      </c>
      <c r="B1019">
        <v>1018</v>
      </c>
      <c r="C1019">
        <f>Link21_SED!D1019</f>
        <v>169</v>
      </c>
      <c r="D1019">
        <f>IFERROR(ROUND($C1019*VLOOKUP($O1019,'TM1.5SynthPop'!$A$2:$Q$1446,COLUMN('TM1.5SynthPop'!$P$2),FALSE),0),)</f>
        <v>133</v>
      </c>
      <c r="E1019">
        <f t="shared" si="32"/>
        <v>36</v>
      </c>
      <c r="F1019">
        <f>IFERROR(ROUND($C1019*VLOOKUP($O1019,'TM1.5SynthPop'!$A$2:$Q$1446,COLUMN('TM1.5SynthPop'!J$1),FALSE),0),0)</f>
        <v>17</v>
      </c>
      <c r="G1019">
        <f>IFERROR(ROUND($C1019*VLOOKUP($O1019,'TM1.5SynthPop'!$A$2:$Q$1446,COLUMN('TM1.5SynthPop'!K$1),FALSE),0),0)</f>
        <v>17</v>
      </c>
      <c r="H1019">
        <f>IFERROR(ROUND($C1019*VLOOKUP($O1019,'TM1.5SynthPop'!$A$2:$Q$1446,COLUMN('TM1.5SynthPop'!L$1),FALSE),0),0)</f>
        <v>22</v>
      </c>
      <c r="I1019">
        <f>IFERROR(ROUND($C1019*VLOOKUP($O1019,'TM1.5SynthPop'!$A$2:$Q$1446,COLUMN('TM1.5SynthPop'!M$1),FALSE),0),0)</f>
        <v>24</v>
      </c>
      <c r="J1019">
        <f>IFERROR(ROUND($C1019*VLOOKUP($O1019,'TM1.5SynthPop'!$A$2:$Q$1446,COLUMN('TM1.5SynthPop'!N$1),FALSE),0),0)</f>
        <v>24</v>
      </c>
      <c r="K1019">
        <f t="shared" si="33"/>
        <v>65</v>
      </c>
      <c r="L1019">
        <f>Link21_SED!E1019</f>
        <v>452</v>
      </c>
      <c r="M1019">
        <f>Link21_SED!F1019</f>
        <v>0</v>
      </c>
      <c r="O1019">
        <v>451</v>
      </c>
    </row>
    <row r="1020" spans="1:15">
      <c r="A1020" t="s">
        <v>19</v>
      </c>
      <c r="B1020">
        <v>1019</v>
      </c>
      <c r="C1020">
        <f>Link21_SED!D1020</f>
        <v>1320</v>
      </c>
      <c r="D1020">
        <f>IFERROR(ROUND($C1020*VLOOKUP($O1020,'TM1.5SynthPop'!$A$2:$Q$1446,COLUMN('TM1.5SynthPop'!$P$2),FALSE),0),)</f>
        <v>1036</v>
      </c>
      <c r="E1020">
        <f t="shared" si="32"/>
        <v>284</v>
      </c>
      <c r="F1020">
        <f>IFERROR(ROUND($C1020*VLOOKUP($O1020,'TM1.5SynthPop'!$A$2:$Q$1446,COLUMN('TM1.5SynthPop'!J$1),FALSE),0),0)</f>
        <v>129</v>
      </c>
      <c r="G1020">
        <f>IFERROR(ROUND($C1020*VLOOKUP($O1020,'TM1.5SynthPop'!$A$2:$Q$1446,COLUMN('TM1.5SynthPop'!K$1),FALSE),0),0)</f>
        <v>135</v>
      </c>
      <c r="H1020">
        <f>IFERROR(ROUND($C1020*VLOOKUP($O1020,'TM1.5SynthPop'!$A$2:$Q$1446,COLUMN('TM1.5SynthPop'!L$1),FALSE),0),0)</f>
        <v>172</v>
      </c>
      <c r="I1020">
        <f>IFERROR(ROUND($C1020*VLOOKUP($O1020,'TM1.5SynthPop'!$A$2:$Q$1446,COLUMN('TM1.5SynthPop'!M$1),FALSE),0),0)</f>
        <v>190</v>
      </c>
      <c r="J1020">
        <f>IFERROR(ROUND($C1020*VLOOKUP($O1020,'TM1.5SynthPop'!$A$2:$Q$1446,COLUMN('TM1.5SynthPop'!N$1),FALSE),0),0)</f>
        <v>190</v>
      </c>
      <c r="K1020">
        <f t="shared" si="33"/>
        <v>504</v>
      </c>
      <c r="L1020">
        <f>Link21_SED!E1020</f>
        <v>3213</v>
      </c>
      <c r="M1020">
        <f>Link21_SED!F1020</f>
        <v>0</v>
      </c>
      <c r="O1020">
        <v>451</v>
      </c>
    </row>
    <row r="1021" spans="1:15">
      <c r="A1021" t="s">
        <v>19</v>
      </c>
      <c r="B1021">
        <v>1020</v>
      </c>
      <c r="C1021">
        <f>Link21_SED!D1021</f>
        <v>3240</v>
      </c>
      <c r="D1021">
        <f>IFERROR(ROUND($C1021*VLOOKUP($O1021,'TM1.5SynthPop'!$A$2:$Q$1446,COLUMN('TM1.5SynthPop'!$P$2),FALSE),0),)</f>
        <v>2632</v>
      </c>
      <c r="E1021">
        <f t="shared" si="32"/>
        <v>608</v>
      </c>
      <c r="F1021">
        <f>IFERROR(ROUND($C1021*VLOOKUP($O1021,'TM1.5SynthPop'!$A$2:$Q$1446,COLUMN('TM1.5SynthPop'!J$1),FALSE),0),0)</f>
        <v>605</v>
      </c>
      <c r="G1021">
        <f>IFERROR(ROUND($C1021*VLOOKUP($O1021,'TM1.5SynthPop'!$A$2:$Q$1446,COLUMN('TM1.5SynthPop'!K$1),FALSE),0),0)</f>
        <v>531</v>
      </c>
      <c r="H1021">
        <f>IFERROR(ROUND($C1021*VLOOKUP($O1021,'TM1.5SynthPop'!$A$2:$Q$1446,COLUMN('TM1.5SynthPop'!L$1),FALSE),0),0)</f>
        <v>486</v>
      </c>
      <c r="I1021">
        <f>IFERROR(ROUND($C1021*VLOOKUP($O1021,'TM1.5SynthPop'!$A$2:$Q$1446,COLUMN('TM1.5SynthPop'!M$1),FALSE),0),0)</f>
        <v>352</v>
      </c>
      <c r="J1021">
        <f>IFERROR(ROUND($C1021*VLOOKUP($O1021,'TM1.5SynthPop'!$A$2:$Q$1446,COLUMN('TM1.5SynthPop'!N$1),FALSE),0),0)</f>
        <v>471</v>
      </c>
      <c r="K1021">
        <f t="shared" si="33"/>
        <v>795</v>
      </c>
      <c r="L1021">
        <f>Link21_SED!E1021</f>
        <v>7261</v>
      </c>
      <c r="M1021">
        <f>Link21_SED!F1021</f>
        <v>22</v>
      </c>
      <c r="O1021">
        <v>448</v>
      </c>
    </row>
    <row r="1022" spans="1:15">
      <c r="A1022" t="s">
        <v>19</v>
      </c>
      <c r="B1022">
        <v>1021</v>
      </c>
      <c r="C1022">
        <f>Link21_SED!D1022</f>
        <v>3552</v>
      </c>
      <c r="D1022">
        <f>IFERROR(ROUND($C1022*VLOOKUP($O1022,'TM1.5SynthPop'!$A$2:$Q$1446,COLUMN('TM1.5SynthPop'!$P$2),FALSE),0),)</f>
        <v>3123</v>
      </c>
      <c r="E1022">
        <f t="shared" si="32"/>
        <v>429</v>
      </c>
      <c r="F1022">
        <f>IFERROR(ROUND($C1022*VLOOKUP($O1022,'TM1.5SynthPop'!$A$2:$Q$1446,COLUMN('TM1.5SynthPop'!J$1),FALSE),0),0)</f>
        <v>358</v>
      </c>
      <c r="G1022">
        <f>IFERROR(ROUND($C1022*VLOOKUP($O1022,'TM1.5SynthPop'!$A$2:$Q$1446,COLUMN('TM1.5SynthPop'!K$1),FALSE),0),0)</f>
        <v>536</v>
      </c>
      <c r="H1022">
        <f>IFERROR(ROUND($C1022*VLOOKUP($O1022,'TM1.5SynthPop'!$A$2:$Q$1446,COLUMN('TM1.5SynthPop'!L$1),FALSE),0),0)</f>
        <v>406</v>
      </c>
      <c r="I1022">
        <f>IFERROR(ROUND($C1022*VLOOKUP($O1022,'TM1.5SynthPop'!$A$2:$Q$1446,COLUMN('TM1.5SynthPop'!M$1),FALSE),0),0)</f>
        <v>406</v>
      </c>
      <c r="J1022">
        <f>IFERROR(ROUND($C1022*VLOOKUP($O1022,'TM1.5SynthPop'!$A$2:$Q$1446,COLUMN('TM1.5SynthPop'!N$1),FALSE),0),0)</f>
        <v>598</v>
      </c>
      <c r="K1022">
        <f t="shared" si="33"/>
        <v>1248</v>
      </c>
      <c r="L1022">
        <f>Link21_SED!E1022</f>
        <v>6734</v>
      </c>
      <c r="M1022">
        <f>Link21_SED!F1022</f>
        <v>8</v>
      </c>
      <c r="O1022">
        <v>391</v>
      </c>
    </row>
    <row r="1023" spans="1:15">
      <c r="A1023" t="s">
        <v>19</v>
      </c>
      <c r="B1023">
        <v>1022</v>
      </c>
      <c r="C1023">
        <f>Link21_SED!D1023</f>
        <v>3128</v>
      </c>
      <c r="D1023">
        <f>IFERROR(ROUND($C1023*VLOOKUP($O1023,'TM1.5SynthPop'!$A$2:$Q$1446,COLUMN('TM1.5SynthPop'!$P$2),FALSE),0),)</f>
        <v>2290</v>
      </c>
      <c r="E1023">
        <f t="shared" si="32"/>
        <v>838</v>
      </c>
      <c r="F1023">
        <f>IFERROR(ROUND($C1023*VLOOKUP($O1023,'TM1.5SynthPop'!$A$2:$Q$1446,COLUMN('TM1.5SynthPop'!J$1),FALSE),0),0)</f>
        <v>325</v>
      </c>
      <c r="G1023">
        <f>IFERROR(ROUND($C1023*VLOOKUP($O1023,'TM1.5SynthPop'!$A$2:$Q$1446,COLUMN('TM1.5SynthPop'!K$1),FALSE),0),0)</f>
        <v>438</v>
      </c>
      <c r="H1023">
        <f>IFERROR(ROUND($C1023*VLOOKUP($O1023,'TM1.5SynthPop'!$A$2:$Q$1446,COLUMN('TM1.5SynthPop'!L$1),FALSE),0),0)</f>
        <v>428</v>
      </c>
      <c r="I1023">
        <f>IFERROR(ROUND($C1023*VLOOKUP($O1023,'TM1.5SynthPop'!$A$2:$Q$1446,COLUMN('TM1.5SynthPop'!M$1),FALSE),0),0)</f>
        <v>382</v>
      </c>
      <c r="J1023">
        <f>IFERROR(ROUND($C1023*VLOOKUP($O1023,'TM1.5SynthPop'!$A$2:$Q$1446,COLUMN('TM1.5SynthPop'!N$1),FALSE),0),0)</f>
        <v>511</v>
      </c>
      <c r="K1023">
        <f t="shared" si="33"/>
        <v>1044</v>
      </c>
      <c r="L1023">
        <f>Link21_SED!E1023</f>
        <v>6580</v>
      </c>
      <c r="M1023">
        <f>Link21_SED!F1023</f>
        <v>0</v>
      </c>
      <c r="O1023">
        <v>401</v>
      </c>
    </row>
    <row r="1024" spans="1:15">
      <c r="A1024" t="s">
        <v>19</v>
      </c>
      <c r="B1024">
        <v>1023</v>
      </c>
      <c r="C1024">
        <f>Link21_SED!D1024</f>
        <v>3662</v>
      </c>
      <c r="D1024">
        <f>IFERROR(ROUND($C1024*VLOOKUP($O1024,'TM1.5SynthPop'!$A$2:$Q$1446,COLUMN('TM1.5SynthPop'!$P$2),FALSE),0),)</f>
        <v>3172</v>
      </c>
      <c r="E1024">
        <f t="shared" si="32"/>
        <v>490</v>
      </c>
      <c r="F1024">
        <f>IFERROR(ROUND($C1024*VLOOKUP($O1024,'TM1.5SynthPop'!$A$2:$Q$1446,COLUMN('TM1.5SynthPop'!J$1),FALSE),0),0)</f>
        <v>591</v>
      </c>
      <c r="G1024">
        <f>IFERROR(ROUND($C1024*VLOOKUP($O1024,'TM1.5SynthPop'!$A$2:$Q$1446,COLUMN('TM1.5SynthPop'!K$1),FALSE),0),0)</f>
        <v>607</v>
      </c>
      <c r="H1024">
        <f>IFERROR(ROUND($C1024*VLOOKUP($O1024,'TM1.5SynthPop'!$A$2:$Q$1446,COLUMN('TM1.5SynthPop'!L$1),FALSE),0),0)</f>
        <v>597</v>
      </c>
      <c r="I1024">
        <f>IFERROR(ROUND($C1024*VLOOKUP($O1024,'TM1.5SynthPop'!$A$2:$Q$1446,COLUMN('TM1.5SynthPop'!M$1),FALSE),0),0)</f>
        <v>542</v>
      </c>
      <c r="J1024">
        <f>IFERROR(ROUND($C1024*VLOOKUP($O1024,'TM1.5SynthPop'!$A$2:$Q$1446,COLUMN('TM1.5SynthPop'!N$1),FALSE),0),0)</f>
        <v>491</v>
      </c>
      <c r="K1024">
        <f t="shared" si="33"/>
        <v>834</v>
      </c>
      <c r="L1024">
        <f>Link21_SED!E1024</f>
        <v>7432</v>
      </c>
      <c r="M1024">
        <f>Link21_SED!F1024</f>
        <v>0</v>
      </c>
      <c r="O1024">
        <v>422</v>
      </c>
    </row>
    <row r="1025" spans="1:15">
      <c r="A1025" t="s">
        <v>19</v>
      </c>
      <c r="B1025">
        <v>1024</v>
      </c>
      <c r="C1025">
        <f>Link21_SED!D1025</f>
        <v>813</v>
      </c>
      <c r="D1025">
        <f>IFERROR(ROUND($C1025*VLOOKUP($O1025,'TM1.5SynthPop'!$A$2:$Q$1446,COLUMN('TM1.5SynthPop'!$P$2),FALSE),0),)</f>
        <v>501</v>
      </c>
      <c r="E1025">
        <f t="shared" si="32"/>
        <v>312</v>
      </c>
      <c r="F1025">
        <f>IFERROR(ROUND($C1025*VLOOKUP($O1025,'TM1.5SynthPop'!$A$2:$Q$1446,COLUMN('TM1.5SynthPop'!J$1),FALSE),0),0)</f>
        <v>38</v>
      </c>
      <c r="G1025">
        <f>IFERROR(ROUND($C1025*VLOOKUP($O1025,'TM1.5SynthPop'!$A$2:$Q$1446,COLUMN('TM1.5SynthPop'!K$1),FALSE),0),0)</f>
        <v>83</v>
      </c>
      <c r="H1025">
        <f>IFERROR(ROUND($C1025*VLOOKUP($O1025,'TM1.5SynthPop'!$A$2:$Q$1446,COLUMN('TM1.5SynthPop'!L$1),FALSE),0),0)</f>
        <v>122</v>
      </c>
      <c r="I1025">
        <f>IFERROR(ROUND($C1025*VLOOKUP($O1025,'TM1.5SynthPop'!$A$2:$Q$1446,COLUMN('TM1.5SynthPop'!M$1),FALSE),0),0)</f>
        <v>101</v>
      </c>
      <c r="J1025">
        <f>IFERROR(ROUND($C1025*VLOOKUP($O1025,'TM1.5SynthPop'!$A$2:$Q$1446,COLUMN('TM1.5SynthPop'!N$1),FALSE),0),0)</f>
        <v>156</v>
      </c>
      <c r="K1025">
        <f t="shared" si="33"/>
        <v>313</v>
      </c>
      <c r="L1025">
        <f>Link21_SED!E1025</f>
        <v>2736</v>
      </c>
      <c r="M1025">
        <f>Link21_SED!F1025</f>
        <v>53</v>
      </c>
      <c r="O1025">
        <v>420</v>
      </c>
    </row>
    <row r="1026" spans="1:15">
      <c r="A1026" t="s">
        <v>19</v>
      </c>
      <c r="B1026">
        <v>1025</v>
      </c>
      <c r="C1026">
        <f>Link21_SED!D1026</f>
        <v>1543</v>
      </c>
      <c r="D1026">
        <f>IFERROR(ROUND($C1026*VLOOKUP($O1026,'TM1.5SynthPop'!$A$2:$Q$1446,COLUMN('TM1.5SynthPop'!$P$2),FALSE),0),)</f>
        <v>1098</v>
      </c>
      <c r="E1026">
        <f t="shared" si="32"/>
        <v>445</v>
      </c>
      <c r="F1026">
        <f>IFERROR(ROUND($C1026*VLOOKUP($O1026,'TM1.5SynthPop'!$A$2:$Q$1446,COLUMN('TM1.5SynthPop'!J$1),FALSE),0),0)</f>
        <v>113</v>
      </c>
      <c r="G1026">
        <f>IFERROR(ROUND($C1026*VLOOKUP($O1026,'TM1.5SynthPop'!$A$2:$Q$1446,COLUMN('TM1.5SynthPop'!K$1),FALSE),0),0)</f>
        <v>202</v>
      </c>
      <c r="H1026">
        <f>IFERROR(ROUND($C1026*VLOOKUP($O1026,'TM1.5SynthPop'!$A$2:$Q$1446,COLUMN('TM1.5SynthPop'!L$1),FALSE),0),0)</f>
        <v>211</v>
      </c>
      <c r="I1026">
        <f>IFERROR(ROUND($C1026*VLOOKUP($O1026,'TM1.5SynthPop'!$A$2:$Q$1446,COLUMN('TM1.5SynthPop'!M$1),FALSE),0),0)</f>
        <v>203</v>
      </c>
      <c r="J1026">
        <f>IFERROR(ROUND($C1026*VLOOKUP($O1026,'TM1.5SynthPop'!$A$2:$Q$1446,COLUMN('TM1.5SynthPop'!N$1),FALSE),0),0)</f>
        <v>261</v>
      </c>
      <c r="K1026">
        <f t="shared" si="33"/>
        <v>553</v>
      </c>
      <c r="L1026">
        <f>Link21_SED!E1026</f>
        <v>3750</v>
      </c>
      <c r="M1026">
        <f>Link21_SED!F1026</f>
        <v>11</v>
      </c>
      <c r="O1026">
        <v>438</v>
      </c>
    </row>
    <row r="1027" spans="1:15">
      <c r="A1027" t="s">
        <v>19</v>
      </c>
      <c r="B1027">
        <v>1026</v>
      </c>
      <c r="C1027">
        <f>Link21_SED!D1027</f>
        <v>819</v>
      </c>
      <c r="D1027">
        <f>IFERROR(ROUND($C1027*VLOOKUP($O1027,'TM1.5SynthPop'!$A$2:$Q$1446,COLUMN('TM1.5SynthPop'!$P$2),FALSE),0),)</f>
        <v>577</v>
      </c>
      <c r="E1027">
        <f t="shared" si="32"/>
        <v>242</v>
      </c>
      <c r="F1027">
        <f>IFERROR(ROUND($C1027*VLOOKUP($O1027,'TM1.5SynthPop'!$A$2:$Q$1446,COLUMN('TM1.5SynthPop'!J$1),FALSE),0),0)</f>
        <v>45</v>
      </c>
      <c r="G1027">
        <f>IFERROR(ROUND($C1027*VLOOKUP($O1027,'TM1.5SynthPop'!$A$2:$Q$1446,COLUMN('TM1.5SynthPop'!K$1),FALSE),0),0)</f>
        <v>100</v>
      </c>
      <c r="H1027">
        <f>IFERROR(ROUND($C1027*VLOOKUP($O1027,'TM1.5SynthPop'!$A$2:$Q$1446,COLUMN('TM1.5SynthPop'!L$1),FALSE),0),0)</f>
        <v>120</v>
      </c>
      <c r="I1027">
        <f>IFERROR(ROUND($C1027*VLOOKUP($O1027,'TM1.5SynthPop'!$A$2:$Q$1446,COLUMN('TM1.5SynthPop'!M$1),FALSE),0),0)</f>
        <v>119</v>
      </c>
      <c r="J1027">
        <f>IFERROR(ROUND($C1027*VLOOKUP($O1027,'TM1.5SynthPop'!$A$2:$Q$1446,COLUMN('TM1.5SynthPop'!N$1),FALSE),0),0)</f>
        <v>146</v>
      </c>
      <c r="K1027">
        <f t="shared" si="33"/>
        <v>289</v>
      </c>
      <c r="L1027">
        <f>Link21_SED!E1027</f>
        <v>2185</v>
      </c>
      <c r="M1027">
        <f>Link21_SED!F1027</f>
        <v>2</v>
      </c>
      <c r="O1027">
        <v>442</v>
      </c>
    </row>
    <row r="1028" spans="1:15">
      <c r="A1028" t="s">
        <v>19</v>
      </c>
      <c r="B1028">
        <v>1027</v>
      </c>
      <c r="C1028">
        <f>Link21_SED!D1028</f>
        <v>2572</v>
      </c>
      <c r="D1028">
        <f>IFERROR(ROUND($C1028*VLOOKUP($O1028,'TM1.5SynthPop'!$A$2:$Q$1446,COLUMN('TM1.5SynthPop'!$P$2),FALSE),0),)</f>
        <v>1967</v>
      </c>
      <c r="E1028">
        <f t="shared" si="32"/>
        <v>605</v>
      </c>
      <c r="F1028">
        <f>IFERROR(ROUND($C1028*VLOOKUP($O1028,'TM1.5SynthPop'!$A$2:$Q$1446,COLUMN('TM1.5SynthPop'!J$1),FALSE),0),0)</f>
        <v>185</v>
      </c>
      <c r="G1028">
        <f>IFERROR(ROUND($C1028*VLOOKUP($O1028,'TM1.5SynthPop'!$A$2:$Q$1446,COLUMN('TM1.5SynthPop'!K$1),FALSE),0),0)</f>
        <v>387</v>
      </c>
      <c r="H1028">
        <f>IFERROR(ROUND($C1028*VLOOKUP($O1028,'TM1.5SynthPop'!$A$2:$Q$1446,COLUMN('TM1.5SynthPop'!L$1),FALSE),0),0)</f>
        <v>394</v>
      </c>
      <c r="I1028">
        <f>IFERROR(ROUND($C1028*VLOOKUP($O1028,'TM1.5SynthPop'!$A$2:$Q$1446,COLUMN('TM1.5SynthPop'!M$1),FALSE),0),0)</f>
        <v>310</v>
      </c>
      <c r="J1028">
        <f>IFERROR(ROUND($C1028*VLOOKUP($O1028,'TM1.5SynthPop'!$A$2:$Q$1446,COLUMN('TM1.5SynthPop'!N$1),FALSE),0),0)</f>
        <v>466</v>
      </c>
      <c r="K1028">
        <f t="shared" si="33"/>
        <v>830</v>
      </c>
      <c r="L1028">
        <f>Link21_SED!E1028</f>
        <v>5594</v>
      </c>
      <c r="M1028">
        <f>Link21_SED!F1028</f>
        <v>0</v>
      </c>
      <c r="O1028">
        <v>441</v>
      </c>
    </row>
    <row r="1029" spans="1:15">
      <c r="A1029" t="s">
        <v>19</v>
      </c>
      <c r="B1029">
        <v>1028</v>
      </c>
      <c r="C1029">
        <f>Link21_SED!D1029</f>
        <v>2929</v>
      </c>
      <c r="D1029">
        <f>IFERROR(ROUND($C1029*VLOOKUP($O1029,'TM1.5SynthPop'!$A$2:$Q$1446,COLUMN('TM1.5SynthPop'!$P$2),FALSE),0),)</f>
        <v>2126</v>
      </c>
      <c r="E1029">
        <f t="shared" si="32"/>
        <v>803</v>
      </c>
      <c r="F1029">
        <f>IFERROR(ROUND($C1029*VLOOKUP($O1029,'TM1.5SynthPop'!$A$2:$Q$1446,COLUMN('TM1.5SynthPop'!J$1),FALSE),0),0)</f>
        <v>206</v>
      </c>
      <c r="G1029">
        <f>IFERROR(ROUND($C1029*VLOOKUP($O1029,'TM1.5SynthPop'!$A$2:$Q$1446,COLUMN('TM1.5SynthPop'!K$1),FALSE),0),0)</f>
        <v>355</v>
      </c>
      <c r="H1029">
        <f>IFERROR(ROUND($C1029*VLOOKUP($O1029,'TM1.5SynthPop'!$A$2:$Q$1446,COLUMN('TM1.5SynthPop'!L$1),FALSE),0),0)</f>
        <v>402</v>
      </c>
      <c r="I1029">
        <f>IFERROR(ROUND($C1029*VLOOKUP($O1029,'TM1.5SynthPop'!$A$2:$Q$1446,COLUMN('TM1.5SynthPop'!M$1),FALSE),0),0)</f>
        <v>363</v>
      </c>
      <c r="J1029">
        <f>IFERROR(ROUND($C1029*VLOOKUP($O1029,'TM1.5SynthPop'!$A$2:$Q$1446,COLUMN('TM1.5SynthPop'!N$1),FALSE),0),0)</f>
        <v>551</v>
      </c>
      <c r="K1029">
        <f t="shared" si="33"/>
        <v>1052</v>
      </c>
      <c r="L1029">
        <f>Link21_SED!E1029</f>
        <v>6785</v>
      </c>
      <c r="M1029">
        <f>Link21_SED!F1029</f>
        <v>10</v>
      </c>
      <c r="O1029">
        <v>440</v>
      </c>
    </row>
    <row r="1030" spans="1:15">
      <c r="A1030" t="s">
        <v>19</v>
      </c>
      <c r="B1030">
        <v>1029</v>
      </c>
      <c r="C1030">
        <f>Link21_SED!D1030</f>
        <v>1384</v>
      </c>
      <c r="D1030">
        <f>IFERROR(ROUND($C1030*VLOOKUP($O1030,'TM1.5SynthPop'!$A$2:$Q$1446,COLUMN('TM1.5SynthPop'!$P$2),FALSE),0),)</f>
        <v>892</v>
      </c>
      <c r="E1030">
        <f t="shared" si="32"/>
        <v>492</v>
      </c>
      <c r="F1030">
        <f>IFERROR(ROUND($C1030*VLOOKUP($O1030,'TM1.5SynthPop'!$A$2:$Q$1446,COLUMN('TM1.5SynthPop'!J$1),FALSE),0),0)</f>
        <v>82</v>
      </c>
      <c r="G1030">
        <f>IFERROR(ROUND($C1030*VLOOKUP($O1030,'TM1.5SynthPop'!$A$2:$Q$1446,COLUMN('TM1.5SynthPop'!K$1),FALSE),0),0)</f>
        <v>109</v>
      </c>
      <c r="H1030">
        <f>IFERROR(ROUND($C1030*VLOOKUP($O1030,'TM1.5SynthPop'!$A$2:$Q$1446,COLUMN('TM1.5SynthPop'!L$1),FALSE),0),0)</f>
        <v>267</v>
      </c>
      <c r="I1030">
        <f>IFERROR(ROUND($C1030*VLOOKUP($O1030,'TM1.5SynthPop'!$A$2:$Q$1446,COLUMN('TM1.5SynthPop'!M$1),FALSE),0),0)</f>
        <v>160</v>
      </c>
      <c r="J1030">
        <f>IFERROR(ROUND($C1030*VLOOKUP($O1030,'TM1.5SynthPop'!$A$2:$Q$1446,COLUMN('TM1.5SynthPop'!N$1),FALSE),0),0)</f>
        <v>249</v>
      </c>
      <c r="K1030">
        <f t="shared" si="33"/>
        <v>517</v>
      </c>
      <c r="L1030">
        <f>Link21_SED!E1030</f>
        <v>3522</v>
      </c>
      <c r="M1030">
        <f>Link21_SED!F1030</f>
        <v>0</v>
      </c>
      <c r="O1030">
        <v>424</v>
      </c>
    </row>
    <row r="1031" spans="1:15">
      <c r="A1031" t="s">
        <v>19</v>
      </c>
      <c r="B1031">
        <v>1030</v>
      </c>
      <c r="C1031">
        <f>Link21_SED!D1031</f>
        <v>1175</v>
      </c>
      <c r="D1031">
        <f>IFERROR(ROUND($C1031*VLOOKUP($O1031,'TM1.5SynthPop'!$A$2:$Q$1446,COLUMN('TM1.5SynthPop'!$P$2),FALSE),0),)</f>
        <v>938</v>
      </c>
      <c r="E1031">
        <f t="shared" si="32"/>
        <v>237</v>
      </c>
      <c r="F1031">
        <f>IFERROR(ROUND($C1031*VLOOKUP($O1031,'TM1.5SynthPop'!$A$2:$Q$1446,COLUMN('TM1.5SynthPop'!J$1),FALSE),0),0)</f>
        <v>87</v>
      </c>
      <c r="G1031">
        <f>IFERROR(ROUND($C1031*VLOOKUP($O1031,'TM1.5SynthPop'!$A$2:$Q$1446,COLUMN('TM1.5SynthPop'!K$1),FALSE),0),0)</f>
        <v>97</v>
      </c>
      <c r="H1031">
        <f>IFERROR(ROUND($C1031*VLOOKUP($O1031,'TM1.5SynthPop'!$A$2:$Q$1446,COLUMN('TM1.5SynthPop'!L$1),FALSE),0),0)</f>
        <v>188</v>
      </c>
      <c r="I1031">
        <f>IFERROR(ROUND($C1031*VLOOKUP($O1031,'TM1.5SynthPop'!$A$2:$Q$1446,COLUMN('TM1.5SynthPop'!M$1),FALSE),0),0)</f>
        <v>150</v>
      </c>
      <c r="J1031">
        <f>IFERROR(ROUND($C1031*VLOOKUP($O1031,'TM1.5SynthPop'!$A$2:$Q$1446,COLUMN('TM1.5SynthPop'!N$1),FALSE),0),0)</f>
        <v>211</v>
      </c>
      <c r="K1031">
        <f t="shared" si="33"/>
        <v>442</v>
      </c>
      <c r="L1031">
        <f>Link21_SED!E1031</f>
        <v>2484</v>
      </c>
      <c r="M1031">
        <f>Link21_SED!F1031</f>
        <v>38</v>
      </c>
      <c r="O1031">
        <v>393</v>
      </c>
    </row>
    <row r="1032" spans="1:15">
      <c r="A1032" t="s">
        <v>19</v>
      </c>
      <c r="B1032">
        <v>1031</v>
      </c>
      <c r="C1032">
        <f>Link21_SED!D1032</f>
        <v>1830</v>
      </c>
      <c r="D1032">
        <f>IFERROR(ROUND($C1032*VLOOKUP($O1032,'TM1.5SynthPop'!$A$2:$Q$1446,COLUMN('TM1.5SynthPop'!$P$2),FALSE),0),)</f>
        <v>1358</v>
      </c>
      <c r="E1032">
        <f t="shared" si="32"/>
        <v>472</v>
      </c>
      <c r="F1032">
        <f>IFERROR(ROUND($C1032*VLOOKUP($O1032,'TM1.5SynthPop'!$A$2:$Q$1446,COLUMN('TM1.5SynthPop'!J$1),FALSE),0),0)</f>
        <v>178</v>
      </c>
      <c r="G1032">
        <f>IFERROR(ROUND($C1032*VLOOKUP($O1032,'TM1.5SynthPop'!$A$2:$Q$1446,COLUMN('TM1.5SynthPop'!K$1),FALSE),0),0)</f>
        <v>249</v>
      </c>
      <c r="H1032">
        <f>IFERROR(ROUND($C1032*VLOOKUP($O1032,'TM1.5SynthPop'!$A$2:$Q$1446,COLUMN('TM1.5SynthPop'!L$1),FALSE),0),0)</f>
        <v>282</v>
      </c>
      <c r="I1032">
        <f>IFERROR(ROUND($C1032*VLOOKUP($O1032,'TM1.5SynthPop'!$A$2:$Q$1446,COLUMN('TM1.5SynthPop'!M$1),FALSE),0),0)</f>
        <v>199</v>
      </c>
      <c r="J1032">
        <f>IFERROR(ROUND($C1032*VLOOKUP($O1032,'TM1.5SynthPop'!$A$2:$Q$1446,COLUMN('TM1.5SynthPop'!N$1),FALSE),0),0)</f>
        <v>364</v>
      </c>
      <c r="K1032">
        <f t="shared" si="33"/>
        <v>558</v>
      </c>
      <c r="L1032">
        <f>Link21_SED!E1032</f>
        <v>4096</v>
      </c>
      <c r="M1032">
        <f>Link21_SED!F1032</f>
        <v>0</v>
      </c>
      <c r="O1032">
        <v>392</v>
      </c>
    </row>
    <row r="1033" spans="1:15">
      <c r="A1033" t="s">
        <v>19</v>
      </c>
      <c r="B1033">
        <v>1032</v>
      </c>
      <c r="C1033">
        <f>Link21_SED!D1033</f>
        <v>3162</v>
      </c>
      <c r="D1033">
        <f>IFERROR(ROUND($C1033*VLOOKUP($O1033,'TM1.5SynthPop'!$A$2:$Q$1446,COLUMN('TM1.5SynthPop'!$P$2),FALSE),0),)</f>
        <v>2242</v>
      </c>
      <c r="E1033">
        <f t="shared" si="32"/>
        <v>920</v>
      </c>
      <c r="F1033">
        <f>IFERROR(ROUND($C1033*VLOOKUP($O1033,'TM1.5SynthPop'!$A$2:$Q$1446,COLUMN('TM1.5SynthPop'!J$1),FALSE),0),0)</f>
        <v>498</v>
      </c>
      <c r="G1033">
        <f>IFERROR(ROUND($C1033*VLOOKUP($O1033,'TM1.5SynthPop'!$A$2:$Q$1446,COLUMN('TM1.5SynthPop'!K$1),FALSE),0),0)</f>
        <v>434</v>
      </c>
      <c r="H1033">
        <f>IFERROR(ROUND($C1033*VLOOKUP($O1033,'TM1.5SynthPop'!$A$2:$Q$1446,COLUMN('TM1.5SynthPop'!L$1),FALSE),0),0)</f>
        <v>493</v>
      </c>
      <c r="I1033">
        <f>IFERROR(ROUND($C1033*VLOOKUP($O1033,'TM1.5SynthPop'!$A$2:$Q$1446,COLUMN('TM1.5SynthPop'!M$1),FALSE),0),0)</f>
        <v>392</v>
      </c>
      <c r="J1033">
        <f>IFERROR(ROUND($C1033*VLOOKUP($O1033,'TM1.5SynthPop'!$A$2:$Q$1446,COLUMN('TM1.5SynthPop'!N$1),FALSE),0),0)</f>
        <v>435</v>
      </c>
      <c r="K1033">
        <f t="shared" si="33"/>
        <v>910</v>
      </c>
      <c r="L1033">
        <f>Link21_SED!E1033</f>
        <v>7431</v>
      </c>
      <c r="M1033">
        <f>Link21_SED!F1033</f>
        <v>70</v>
      </c>
      <c r="O1033">
        <v>456</v>
      </c>
    </row>
    <row r="1034" spans="1:15">
      <c r="A1034" t="s">
        <v>19</v>
      </c>
      <c r="B1034">
        <v>1033</v>
      </c>
      <c r="C1034">
        <f>Link21_SED!D1034</f>
        <v>2539</v>
      </c>
      <c r="D1034">
        <f>IFERROR(ROUND($C1034*VLOOKUP($O1034,'TM1.5SynthPop'!$A$2:$Q$1446,COLUMN('TM1.5SynthPop'!$P$2),FALSE),0),)</f>
        <v>1999</v>
      </c>
      <c r="E1034">
        <f t="shared" si="32"/>
        <v>540</v>
      </c>
      <c r="F1034">
        <f>IFERROR(ROUND($C1034*VLOOKUP($O1034,'TM1.5SynthPop'!$A$2:$Q$1446,COLUMN('TM1.5SynthPop'!J$1),FALSE),0),0)</f>
        <v>116</v>
      </c>
      <c r="G1034">
        <f>IFERROR(ROUND($C1034*VLOOKUP($O1034,'TM1.5SynthPop'!$A$2:$Q$1446,COLUMN('TM1.5SynthPop'!K$1),FALSE),0),0)</f>
        <v>151</v>
      </c>
      <c r="H1034">
        <f>IFERROR(ROUND($C1034*VLOOKUP($O1034,'TM1.5SynthPop'!$A$2:$Q$1446,COLUMN('TM1.5SynthPop'!L$1),FALSE),0),0)</f>
        <v>329</v>
      </c>
      <c r="I1034">
        <f>IFERROR(ROUND($C1034*VLOOKUP($O1034,'TM1.5SynthPop'!$A$2:$Q$1446,COLUMN('TM1.5SynthPop'!M$1),FALSE),0),0)</f>
        <v>408</v>
      </c>
      <c r="J1034">
        <f>IFERROR(ROUND($C1034*VLOOKUP($O1034,'TM1.5SynthPop'!$A$2:$Q$1446,COLUMN('TM1.5SynthPop'!N$1),FALSE),0),0)</f>
        <v>483</v>
      </c>
      <c r="K1034">
        <f t="shared" si="33"/>
        <v>1052</v>
      </c>
      <c r="L1034">
        <f>Link21_SED!E1034</f>
        <v>6137</v>
      </c>
      <c r="M1034">
        <f>Link21_SED!F1034</f>
        <v>28</v>
      </c>
      <c r="O1034">
        <v>453</v>
      </c>
    </row>
    <row r="1035" spans="1:15">
      <c r="A1035" t="s">
        <v>19</v>
      </c>
      <c r="B1035">
        <v>1034</v>
      </c>
      <c r="C1035">
        <f>Link21_SED!D1035</f>
        <v>1077</v>
      </c>
      <c r="D1035">
        <f>IFERROR(ROUND($C1035*VLOOKUP($O1035,'TM1.5SynthPop'!$A$2:$Q$1446,COLUMN('TM1.5SynthPop'!$P$2),FALSE),0),)</f>
        <v>898</v>
      </c>
      <c r="E1035">
        <f t="shared" si="32"/>
        <v>179</v>
      </c>
      <c r="F1035">
        <f>IFERROR(ROUND($C1035*VLOOKUP($O1035,'TM1.5SynthPop'!$A$2:$Q$1446,COLUMN('TM1.5SynthPop'!J$1),FALSE),0),0)</f>
        <v>32</v>
      </c>
      <c r="G1035">
        <f>IFERROR(ROUND($C1035*VLOOKUP($O1035,'TM1.5SynthPop'!$A$2:$Q$1446,COLUMN('TM1.5SynthPop'!K$1),FALSE),0),0)</f>
        <v>58</v>
      </c>
      <c r="H1035">
        <f>IFERROR(ROUND($C1035*VLOOKUP($O1035,'TM1.5SynthPop'!$A$2:$Q$1446,COLUMN('TM1.5SynthPop'!L$1),FALSE),0),0)</f>
        <v>146</v>
      </c>
      <c r="I1035">
        <f>IFERROR(ROUND($C1035*VLOOKUP($O1035,'TM1.5SynthPop'!$A$2:$Q$1446,COLUMN('TM1.5SynthPop'!M$1),FALSE),0),0)</f>
        <v>169</v>
      </c>
      <c r="J1035">
        <f>IFERROR(ROUND($C1035*VLOOKUP($O1035,'TM1.5SynthPop'!$A$2:$Q$1446,COLUMN('TM1.5SynthPop'!N$1),FALSE),0),0)</f>
        <v>201</v>
      </c>
      <c r="K1035">
        <f t="shared" si="33"/>
        <v>471</v>
      </c>
      <c r="L1035">
        <f>Link21_SED!E1035</f>
        <v>2621</v>
      </c>
      <c r="M1035">
        <f>Link21_SED!F1035</f>
        <v>27</v>
      </c>
      <c r="O1035">
        <v>452</v>
      </c>
    </row>
    <row r="1036" spans="1:15">
      <c r="A1036" t="s">
        <v>19</v>
      </c>
      <c r="B1036">
        <v>1035</v>
      </c>
      <c r="C1036">
        <f>Link21_SED!D1036</f>
        <v>2831</v>
      </c>
      <c r="D1036">
        <f>IFERROR(ROUND($C1036*VLOOKUP($O1036,'TM1.5SynthPop'!$A$2:$Q$1446,COLUMN('TM1.5SynthPop'!$P$2),FALSE),0),)</f>
        <v>2406</v>
      </c>
      <c r="E1036">
        <f t="shared" si="32"/>
        <v>425</v>
      </c>
      <c r="F1036">
        <f>IFERROR(ROUND($C1036*VLOOKUP($O1036,'TM1.5SynthPop'!$A$2:$Q$1446,COLUMN('TM1.5SynthPop'!J$1),FALSE),0),0)</f>
        <v>799</v>
      </c>
      <c r="G1036">
        <f>IFERROR(ROUND($C1036*VLOOKUP($O1036,'TM1.5SynthPop'!$A$2:$Q$1446,COLUMN('TM1.5SynthPop'!K$1),FALSE),0),0)</f>
        <v>674</v>
      </c>
      <c r="H1036">
        <f>IFERROR(ROUND($C1036*VLOOKUP($O1036,'TM1.5SynthPop'!$A$2:$Q$1446,COLUMN('TM1.5SynthPop'!L$1),FALSE),0),0)</f>
        <v>279</v>
      </c>
      <c r="I1036">
        <f>IFERROR(ROUND($C1036*VLOOKUP($O1036,'TM1.5SynthPop'!$A$2:$Q$1446,COLUMN('TM1.5SynthPop'!M$1),FALSE),0),0)</f>
        <v>249</v>
      </c>
      <c r="J1036">
        <f>IFERROR(ROUND($C1036*VLOOKUP($O1036,'TM1.5SynthPop'!$A$2:$Q$1446,COLUMN('TM1.5SynthPop'!N$1),FALSE),0),0)</f>
        <v>282</v>
      </c>
      <c r="K1036">
        <f t="shared" si="33"/>
        <v>548</v>
      </c>
      <c r="L1036">
        <f>Link21_SED!E1036</f>
        <v>6904</v>
      </c>
      <c r="M1036">
        <f>Link21_SED!F1036</f>
        <v>7</v>
      </c>
      <c r="O1036">
        <v>449</v>
      </c>
    </row>
    <row r="1037" spans="1:15">
      <c r="A1037" t="s">
        <v>19</v>
      </c>
      <c r="B1037">
        <v>1036</v>
      </c>
      <c r="C1037">
        <f>Link21_SED!D1037</f>
        <v>874</v>
      </c>
      <c r="D1037">
        <f>IFERROR(ROUND($C1037*VLOOKUP($O1037,'TM1.5SynthPop'!$A$2:$Q$1446,COLUMN('TM1.5SynthPop'!$P$2),FALSE),0),)</f>
        <v>722</v>
      </c>
      <c r="E1037">
        <f t="shared" si="32"/>
        <v>152</v>
      </c>
      <c r="F1037">
        <f>IFERROR(ROUND($C1037*VLOOKUP($O1037,'TM1.5SynthPop'!$A$2:$Q$1446,COLUMN('TM1.5SynthPop'!J$1),FALSE),0),0)</f>
        <v>89</v>
      </c>
      <c r="G1037">
        <f>IFERROR(ROUND($C1037*VLOOKUP($O1037,'TM1.5SynthPop'!$A$2:$Q$1446,COLUMN('TM1.5SynthPop'!K$1),FALSE),0),0)</f>
        <v>99</v>
      </c>
      <c r="H1037">
        <f>IFERROR(ROUND($C1037*VLOOKUP($O1037,'TM1.5SynthPop'!$A$2:$Q$1446,COLUMN('TM1.5SynthPop'!L$1),FALSE),0),0)</f>
        <v>126</v>
      </c>
      <c r="I1037">
        <f>IFERROR(ROUND($C1037*VLOOKUP($O1037,'TM1.5SynthPop'!$A$2:$Q$1446,COLUMN('TM1.5SynthPop'!M$1),FALSE),0),0)</f>
        <v>122</v>
      </c>
      <c r="J1037">
        <f>IFERROR(ROUND($C1037*VLOOKUP($O1037,'TM1.5SynthPop'!$A$2:$Q$1446,COLUMN('TM1.5SynthPop'!N$1),FALSE),0),0)</f>
        <v>142</v>
      </c>
      <c r="K1037">
        <f t="shared" si="33"/>
        <v>296</v>
      </c>
      <c r="L1037">
        <f>Link21_SED!E1037</f>
        <v>1562</v>
      </c>
      <c r="M1037">
        <f>Link21_SED!F1037</f>
        <v>0</v>
      </c>
      <c r="O1037">
        <v>447</v>
      </c>
    </row>
    <row r="1038" spans="1:15">
      <c r="A1038" t="s">
        <v>19</v>
      </c>
      <c r="B1038">
        <v>1037</v>
      </c>
      <c r="C1038">
        <f>Link21_SED!D1038</f>
        <v>607</v>
      </c>
      <c r="D1038">
        <f>IFERROR(ROUND($C1038*VLOOKUP($O1038,'TM1.5SynthPop'!$A$2:$Q$1446,COLUMN('TM1.5SynthPop'!$P$2),FALSE),0),)</f>
        <v>470</v>
      </c>
      <c r="E1038">
        <f t="shared" si="32"/>
        <v>137</v>
      </c>
      <c r="F1038">
        <f>IFERROR(ROUND($C1038*VLOOKUP($O1038,'TM1.5SynthPop'!$A$2:$Q$1446,COLUMN('TM1.5SynthPop'!J$1),FALSE),0),0)</f>
        <v>35</v>
      </c>
      <c r="G1038">
        <f>IFERROR(ROUND($C1038*VLOOKUP($O1038,'TM1.5SynthPop'!$A$2:$Q$1446,COLUMN('TM1.5SynthPop'!K$1),FALSE),0),0)</f>
        <v>44</v>
      </c>
      <c r="H1038">
        <f>IFERROR(ROUND($C1038*VLOOKUP($O1038,'TM1.5SynthPop'!$A$2:$Q$1446,COLUMN('TM1.5SynthPop'!L$1),FALSE),0),0)</f>
        <v>87</v>
      </c>
      <c r="I1038">
        <f>IFERROR(ROUND($C1038*VLOOKUP($O1038,'TM1.5SynthPop'!$A$2:$Q$1446,COLUMN('TM1.5SynthPop'!M$1),FALSE),0),0)</f>
        <v>83</v>
      </c>
      <c r="J1038">
        <f>IFERROR(ROUND($C1038*VLOOKUP($O1038,'TM1.5SynthPop'!$A$2:$Q$1446,COLUMN('TM1.5SynthPop'!N$1),FALSE),0),0)</f>
        <v>106</v>
      </c>
      <c r="K1038">
        <f t="shared" si="33"/>
        <v>252</v>
      </c>
      <c r="L1038">
        <f>Link21_SED!E1038</f>
        <v>1154</v>
      </c>
      <c r="M1038">
        <f>Link21_SED!F1038</f>
        <v>0</v>
      </c>
      <c r="O1038">
        <v>446</v>
      </c>
    </row>
    <row r="1039" spans="1:15">
      <c r="A1039" t="s">
        <v>19</v>
      </c>
      <c r="B1039">
        <v>1038</v>
      </c>
      <c r="C1039">
        <f>Link21_SED!D1039</f>
        <v>1665</v>
      </c>
      <c r="D1039">
        <f>IFERROR(ROUND($C1039*VLOOKUP($O1039,'TM1.5SynthPop'!$A$2:$Q$1446,COLUMN('TM1.5SynthPop'!$P$2),FALSE),0),)</f>
        <v>1086</v>
      </c>
      <c r="E1039">
        <f t="shared" si="32"/>
        <v>579</v>
      </c>
      <c r="F1039">
        <f>IFERROR(ROUND($C1039*VLOOKUP($O1039,'TM1.5SynthPop'!$A$2:$Q$1446,COLUMN('TM1.5SynthPop'!J$1),FALSE),0),0)</f>
        <v>91</v>
      </c>
      <c r="G1039">
        <f>IFERROR(ROUND($C1039*VLOOKUP($O1039,'TM1.5SynthPop'!$A$2:$Q$1446,COLUMN('TM1.5SynthPop'!K$1),FALSE),0),0)</f>
        <v>124</v>
      </c>
      <c r="H1039">
        <f>IFERROR(ROUND($C1039*VLOOKUP($O1039,'TM1.5SynthPop'!$A$2:$Q$1446,COLUMN('TM1.5SynthPop'!L$1),FALSE),0),0)</f>
        <v>271</v>
      </c>
      <c r="I1039">
        <f>IFERROR(ROUND($C1039*VLOOKUP($O1039,'TM1.5SynthPop'!$A$2:$Q$1446,COLUMN('TM1.5SynthPop'!M$1),FALSE),0),0)</f>
        <v>221</v>
      </c>
      <c r="J1039">
        <f>IFERROR(ROUND($C1039*VLOOKUP($O1039,'TM1.5SynthPop'!$A$2:$Q$1446,COLUMN('TM1.5SynthPop'!N$1),FALSE),0),0)</f>
        <v>334</v>
      </c>
      <c r="K1039">
        <f t="shared" si="33"/>
        <v>624</v>
      </c>
      <c r="L1039">
        <f>Link21_SED!E1039</f>
        <v>4419</v>
      </c>
      <c r="M1039">
        <f>Link21_SED!F1039</f>
        <v>0</v>
      </c>
      <c r="O1039">
        <v>423</v>
      </c>
    </row>
    <row r="1040" spans="1:15">
      <c r="A1040" t="s">
        <v>19</v>
      </c>
      <c r="B1040">
        <v>1039</v>
      </c>
      <c r="C1040">
        <f>Link21_SED!D1040</f>
        <v>627</v>
      </c>
      <c r="D1040">
        <f>IFERROR(ROUND($C1040*VLOOKUP($O1040,'TM1.5SynthPop'!$A$2:$Q$1446,COLUMN('TM1.5SynthPop'!$P$2),FALSE),0),)</f>
        <v>537</v>
      </c>
      <c r="E1040">
        <f t="shared" si="32"/>
        <v>90</v>
      </c>
      <c r="F1040">
        <f>IFERROR(ROUND($C1040*VLOOKUP($O1040,'TM1.5SynthPop'!$A$2:$Q$1446,COLUMN('TM1.5SynthPop'!J$1),FALSE),0),0)</f>
        <v>343</v>
      </c>
      <c r="G1040">
        <f>IFERROR(ROUND($C1040*VLOOKUP($O1040,'TM1.5SynthPop'!$A$2:$Q$1446,COLUMN('TM1.5SynthPop'!K$1),FALSE),0),0)</f>
        <v>230</v>
      </c>
      <c r="H1040">
        <f>IFERROR(ROUND($C1040*VLOOKUP($O1040,'TM1.5SynthPop'!$A$2:$Q$1446,COLUMN('TM1.5SynthPop'!L$1),FALSE),0),0)</f>
        <v>22</v>
      </c>
      <c r="I1040">
        <f>IFERROR(ROUND($C1040*VLOOKUP($O1040,'TM1.5SynthPop'!$A$2:$Q$1446,COLUMN('TM1.5SynthPop'!M$1),FALSE),0),0)</f>
        <v>4</v>
      </c>
      <c r="J1040">
        <f>IFERROR(ROUND($C1040*VLOOKUP($O1040,'TM1.5SynthPop'!$A$2:$Q$1446,COLUMN('TM1.5SynthPop'!N$1),FALSE),0),0)</f>
        <v>7</v>
      </c>
      <c r="K1040">
        <f t="shared" si="33"/>
        <v>21</v>
      </c>
      <c r="L1040">
        <f>Link21_SED!E1040</f>
        <v>3476</v>
      </c>
      <c r="M1040">
        <f>Link21_SED!F1040</f>
        <v>0</v>
      </c>
      <c r="O1040">
        <v>430</v>
      </c>
    </row>
    <row r="1041" spans="1:15">
      <c r="A1041" t="s">
        <v>19</v>
      </c>
      <c r="B1041">
        <v>1040</v>
      </c>
      <c r="C1041">
        <f>Link21_SED!D1041</f>
        <v>1117</v>
      </c>
      <c r="D1041">
        <f>IFERROR(ROUND($C1041*VLOOKUP($O1041,'TM1.5SynthPop'!$A$2:$Q$1446,COLUMN('TM1.5SynthPop'!$P$2),FALSE),0),)</f>
        <v>782</v>
      </c>
      <c r="E1041">
        <f t="shared" si="32"/>
        <v>335</v>
      </c>
      <c r="F1041">
        <f>IFERROR(ROUND($C1041*VLOOKUP($O1041,'TM1.5SynthPop'!$A$2:$Q$1446,COLUMN('TM1.5SynthPop'!J$1),FALSE),0),0)</f>
        <v>76</v>
      </c>
      <c r="G1041">
        <f>IFERROR(ROUND($C1041*VLOOKUP($O1041,'TM1.5SynthPop'!$A$2:$Q$1446,COLUMN('TM1.5SynthPop'!K$1),FALSE),0),0)</f>
        <v>138</v>
      </c>
      <c r="H1041">
        <f>IFERROR(ROUND($C1041*VLOOKUP($O1041,'TM1.5SynthPop'!$A$2:$Q$1446,COLUMN('TM1.5SynthPop'!L$1),FALSE),0),0)</f>
        <v>170</v>
      </c>
      <c r="I1041">
        <f>IFERROR(ROUND($C1041*VLOOKUP($O1041,'TM1.5SynthPop'!$A$2:$Q$1446,COLUMN('TM1.5SynthPop'!M$1),FALSE),0),0)</f>
        <v>117</v>
      </c>
      <c r="J1041">
        <f>IFERROR(ROUND($C1041*VLOOKUP($O1041,'TM1.5SynthPop'!$A$2:$Q$1446,COLUMN('TM1.5SynthPop'!N$1),FALSE),0),0)</f>
        <v>202</v>
      </c>
      <c r="K1041">
        <f t="shared" si="33"/>
        <v>414</v>
      </c>
      <c r="L1041">
        <f>Link21_SED!E1041</f>
        <v>2215</v>
      </c>
      <c r="M1041">
        <f>Link21_SED!F1041</f>
        <v>0</v>
      </c>
      <c r="O1041">
        <v>433</v>
      </c>
    </row>
    <row r="1042" spans="1:15">
      <c r="A1042" t="s">
        <v>19</v>
      </c>
      <c r="B1042">
        <v>1041</v>
      </c>
      <c r="C1042">
        <f>Link21_SED!D1042</f>
        <v>11177</v>
      </c>
      <c r="D1042">
        <f>IFERROR(ROUND($C1042*VLOOKUP($O1042,'TM1.5SynthPop'!$A$2:$Q$1446,COLUMN('TM1.5SynthPop'!$P$2),FALSE),0),)</f>
        <v>8989</v>
      </c>
      <c r="E1042">
        <f t="shared" si="32"/>
        <v>2188</v>
      </c>
      <c r="F1042">
        <f>IFERROR(ROUND($C1042*VLOOKUP($O1042,'TM1.5SynthPop'!$A$2:$Q$1446,COLUMN('TM1.5SynthPop'!J$1),FALSE),0),0)</f>
        <v>1457</v>
      </c>
      <c r="G1042">
        <f>IFERROR(ROUND($C1042*VLOOKUP($O1042,'TM1.5SynthPop'!$A$2:$Q$1446,COLUMN('TM1.5SynthPop'!K$1),FALSE),0),0)</f>
        <v>1193</v>
      </c>
      <c r="H1042">
        <f>IFERROR(ROUND($C1042*VLOOKUP($O1042,'TM1.5SynthPop'!$A$2:$Q$1446,COLUMN('TM1.5SynthPop'!L$1),FALSE),0),0)</f>
        <v>1063</v>
      </c>
      <c r="I1042">
        <f>IFERROR(ROUND($C1042*VLOOKUP($O1042,'TM1.5SynthPop'!$A$2:$Q$1446,COLUMN('TM1.5SynthPop'!M$1),FALSE),0),0)</f>
        <v>780</v>
      </c>
      <c r="J1042">
        <f>IFERROR(ROUND($C1042*VLOOKUP($O1042,'TM1.5SynthPop'!$A$2:$Q$1446,COLUMN('TM1.5SynthPop'!N$1),FALSE),0),0)</f>
        <v>1713</v>
      </c>
      <c r="K1042">
        <f t="shared" si="33"/>
        <v>4971</v>
      </c>
      <c r="L1042">
        <f>Link21_SED!E1042</f>
        <v>19088</v>
      </c>
      <c r="M1042">
        <f>Link21_SED!F1042</f>
        <v>8</v>
      </c>
      <c r="O1042">
        <v>435</v>
      </c>
    </row>
    <row r="1043" spans="1:15">
      <c r="A1043" t="s">
        <v>19</v>
      </c>
      <c r="B1043">
        <v>1042</v>
      </c>
      <c r="C1043">
        <f>Link21_SED!D1043</f>
        <v>475</v>
      </c>
      <c r="D1043">
        <f>IFERROR(ROUND($C1043*VLOOKUP($O1043,'TM1.5SynthPop'!$A$2:$Q$1446,COLUMN('TM1.5SynthPop'!$P$2),FALSE),0),)</f>
        <v>394</v>
      </c>
      <c r="E1043">
        <f t="shared" si="32"/>
        <v>81</v>
      </c>
      <c r="F1043">
        <f>IFERROR(ROUND($C1043*VLOOKUP($O1043,'TM1.5SynthPop'!$A$2:$Q$1446,COLUMN('TM1.5SynthPop'!J$1),FALSE),0),0)</f>
        <v>37</v>
      </c>
      <c r="G1043">
        <f>IFERROR(ROUND($C1043*VLOOKUP($O1043,'TM1.5SynthPop'!$A$2:$Q$1446,COLUMN('TM1.5SynthPop'!K$1),FALSE),0),0)</f>
        <v>31</v>
      </c>
      <c r="H1043">
        <f>IFERROR(ROUND($C1043*VLOOKUP($O1043,'TM1.5SynthPop'!$A$2:$Q$1446,COLUMN('TM1.5SynthPop'!L$1),FALSE),0),0)</f>
        <v>61</v>
      </c>
      <c r="I1043">
        <f>IFERROR(ROUND($C1043*VLOOKUP($O1043,'TM1.5SynthPop'!$A$2:$Q$1446,COLUMN('TM1.5SynthPop'!M$1),FALSE),0),0)</f>
        <v>51</v>
      </c>
      <c r="J1043">
        <f>IFERROR(ROUND($C1043*VLOOKUP($O1043,'TM1.5SynthPop'!$A$2:$Q$1446,COLUMN('TM1.5SynthPop'!N$1),FALSE),0),0)</f>
        <v>92</v>
      </c>
      <c r="K1043">
        <f t="shared" si="33"/>
        <v>203</v>
      </c>
      <c r="L1043">
        <f>Link21_SED!E1043</f>
        <v>964</v>
      </c>
      <c r="M1043">
        <f>Link21_SED!F1043</f>
        <v>0</v>
      </c>
      <c r="O1043">
        <v>400</v>
      </c>
    </row>
    <row r="1044" spans="1:15">
      <c r="A1044" t="s">
        <v>19</v>
      </c>
      <c r="B1044">
        <v>1043</v>
      </c>
      <c r="C1044">
        <f>Link21_SED!D1044</f>
        <v>2020</v>
      </c>
      <c r="D1044">
        <f>IFERROR(ROUND($C1044*VLOOKUP($O1044,'TM1.5SynthPop'!$A$2:$Q$1446,COLUMN('TM1.5SynthPop'!$P$2),FALSE),0),)</f>
        <v>1389</v>
      </c>
      <c r="E1044">
        <f t="shared" si="32"/>
        <v>631</v>
      </c>
      <c r="F1044">
        <f>IFERROR(ROUND($C1044*VLOOKUP($O1044,'TM1.5SynthPop'!$A$2:$Q$1446,COLUMN('TM1.5SynthPop'!J$1),FALSE),0),0)</f>
        <v>832</v>
      </c>
      <c r="G1044">
        <f>IFERROR(ROUND($C1044*VLOOKUP($O1044,'TM1.5SynthPop'!$A$2:$Q$1446,COLUMN('TM1.5SynthPop'!K$1),FALSE),0),0)</f>
        <v>589</v>
      </c>
      <c r="H1044">
        <f>IFERROR(ROUND($C1044*VLOOKUP($O1044,'TM1.5SynthPop'!$A$2:$Q$1446,COLUMN('TM1.5SynthPop'!L$1),FALSE),0),0)</f>
        <v>196</v>
      </c>
      <c r="I1044">
        <f>IFERROR(ROUND($C1044*VLOOKUP($O1044,'TM1.5SynthPop'!$A$2:$Q$1446,COLUMN('TM1.5SynthPop'!M$1),FALSE),0),0)</f>
        <v>67</v>
      </c>
      <c r="J1044">
        <f>IFERROR(ROUND($C1044*VLOOKUP($O1044,'TM1.5SynthPop'!$A$2:$Q$1446,COLUMN('TM1.5SynthPop'!N$1),FALSE),0),0)</f>
        <v>117</v>
      </c>
      <c r="K1044">
        <f t="shared" si="33"/>
        <v>219</v>
      </c>
      <c r="L1044">
        <f>Link21_SED!E1044</f>
        <v>4626</v>
      </c>
      <c r="M1044">
        <f>Link21_SED!F1044</f>
        <v>0</v>
      </c>
      <c r="O1044">
        <v>403</v>
      </c>
    </row>
    <row r="1045" spans="1:15">
      <c r="A1045" t="s">
        <v>19</v>
      </c>
      <c r="B1045">
        <v>1044</v>
      </c>
      <c r="C1045">
        <f>Link21_SED!D1045</f>
        <v>771</v>
      </c>
      <c r="D1045">
        <f>IFERROR(ROUND($C1045*VLOOKUP($O1045,'TM1.5SynthPop'!$A$2:$Q$1446,COLUMN('TM1.5SynthPop'!$P$2),FALSE),0),)</f>
        <v>537</v>
      </c>
      <c r="E1045">
        <f t="shared" si="32"/>
        <v>234</v>
      </c>
      <c r="F1045">
        <f>IFERROR(ROUND($C1045*VLOOKUP($O1045,'TM1.5SynthPop'!$A$2:$Q$1446,COLUMN('TM1.5SynthPop'!J$1),FALSE),0),0)</f>
        <v>266</v>
      </c>
      <c r="G1045">
        <f>IFERROR(ROUND($C1045*VLOOKUP($O1045,'TM1.5SynthPop'!$A$2:$Q$1446,COLUMN('TM1.5SynthPop'!K$1),FALSE),0),0)</f>
        <v>125</v>
      </c>
      <c r="H1045">
        <f>IFERROR(ROUND($C1045*VLOOKUP($O1045,'TM1.5SynthPop'!$A$2:$Q$1446,COLUMN('TM1.5SynthPop'!L$1),FALSE),0),0)</f>
        <v>76</v>
      </c>
      <c r="I1045">
        <f>IFERROR(ROUND($C1045*VLOOKUP($O1045,'TM1.5SynthPop'!$A$2:$Q$1446,COLUMN('TM1.5SynthPop'!M$1),FALSE),0),0)</f>
        <v>57</v>
      </c>
      <c r="J1045">
        <f>IFERROR(ROUND($C1045*VLOOKUP($O1045,'TM1.5SynthPop'!$A$2:$Q$1446,COLUMN('TM1.5SynthPop'!N$1),FALSE),0),0)</f>
        <v>110</v>
      </c>
      <c r="K1045">
        <f t="shared" si="33"/>
        <v>137</v>
      </c>
      <c r="L1045">
        <f>Link21_SED!E1045</f>
        <v>1414</v>
      </c>
      <c r="M1045">
        <f>Link21_SED!F1045</f>
        <v>0</v>
      </c>
      <c r="O1045">
        <v>407</v>
      </c>
    </row>
    <row r="1046" spans="1:15">
      <c r="A1046" t="s">
        <v>19</v>
      </c>
      <c r="B1046">
        <v>1045</v>
      </c>
      <c r="C1046">
        <f>Link21_SED!D1046</f>
        <v>1309</v>
      </c>
      <c r="D1046">
        <f>IFERROR(ROUND($C1046*VLOOKUP($O1046,'TM1.5SynthPop'!$A$2:$Q$1446,COLUMN('TM1.5SynthPop'!$P$2),FALSE),0),)</f>
        <v>759</v>
      </c>
      <c r="E1046">
        <f t="shared" si="32"/>
        <v>550</v>
      </c>
      <c r="F1046">
        <f>IFERROR(ROUND($C1046*VLOOKUP($O1046,'TM1.5SynthPop'!$A$2:$Q$1446,COLUMN('TM1.5SynthPop'!J$1),FALSE),0),0)</f>
        <v>399</v>
      </c>
      <c r="G1046">
        <f>IFERROR(ROUND($C1046*VLOOKUP($O1046,'TM1.5SynthPop'!$A$2:$Q$1446,COLUMN('TM1.5SynthPop'!K$1),FALSE),0),0)</f>
        <v>423</v>
      </c>
      <c r="H1046">
        <f>IFERROR(ROUND($C1046*VLOOKUP($O1046,'TM1.5SynthPop'!$A$2:$Q$1446,COLUMN('TM1.5SynthPop'!L$1),FALSE),0),0)</f>
        <v>46</v>
      </c>
      <c r="I1046">
        <f>IFERROR(ROUND($C1046*VLOOKUP($O1046,'TM1.5SynthPop'!$A$2:$Q$1446,COLUMN('TM1.5SynthPop'!M$1),FALSE),0),0)</f>
        <v>152</v>
      </c>
      <c r="J1046">
        <f>IFERROR(ROUND($C1046*VLOOKUP($O1046,'TM1.5SynthPop'!$A$2:$Q$1446,COLUMN('TM1.5SynthPop'!N$1),FALSE),0),0)</f>
        <v>99</v>
      </c>
      <c r="K1046">
        <f t="shared" si="33"/>
        <v>190</v>
      </c>
      <c r="L1046">
        <f>Link21_SED!E1046</f>
        <v>2997</v>
      </c>
      <c r="M1046">
        <f>Link21_SED!F1046</f>
        <v>0</v>
      </c>
      <c r="O1046">
        <v>409</v>
      </c>
    </row>
    <row r="1047" spans="1:15">
      <c r="A1047" t="s">
        <v>19</v>
      </c>
      <c r="B1047">
        <v>1046</v>
      </c>
      <c r="C1047">
        <f>Link21_SED!D1047</f>
        <v>18034</v>
      </c>
      <c r="D1047">
        <f>IFERROR(ROUND($C1047*VLOOKUP($O1047,'TM1.5SynthPop'!$A$2:$Q$1446,COLUMN('TM1.5SynthPop'!$P$2),FALSE),0),)</f>
        <v>16310</v>
      </c>
      <c r="E1047">
        <f t="shared" si="32"/>
        <v>1724</v>
      </c>
      <c r="F1047">
        <f>IFERROR(ROUND($C1047*VLOOKUP($O1047,'TM1.5SynthPop'!$A$2:$Q$1446,COLUMN('TM1.5SynthPop'!J$1),FALSE),0),0)</f>
        <v>2106</v>
      </c>
      <c r="G1047">
        <f>IFERROR(ROUND($C1047*VLOOKUP($O1047,'TM1.5SynthPop'!$A$2:$Q$1446,COLUMN('TM1.5SynthPop'!K$1),FALSE),0),0)</f>
        <v>2990</v>
      </c>
      <c r="H1047">
        <f>IFERROR(ROUND($C1047*VLOOKUP($O1047,'TM1.5SynthPop'!$A$2:$Q$1446,COLUMN('TM1.5SynthPop'!L$1),FALSE),0),0)</f>
        <v>1758</v>
      </c>
      <c r="I1047">
        <f>IFERROR(ROUND($C1047*VLOOKUP($O1047,'TM1.5SynthPop'!$A$2:$Q$1446,COLUMN('TM1.5SynthPop'!M$1),FALSE),0),0)</f>
        <v>1601</v>
      </c>
      <c r="J1047">
        <f>IFERROR(ROUND($C1047*VLOOKUP($O1047,'TM1.5SynthPop'!$A$2:$Q$1446,COLUMN('TM1.5SynthPop'!N$1),FALSE),0),0)</f>
        <v>2896</v>
      </c>
      <c r="K1047">
        <f t="shared" si="33"/>
        <v>6683</v>
      </c>
      <c r="L1047">
        <f>Link21_SED!E1047</f>
        <v>32429</v>
      </c>
      <c r="M1047">
        <f>Link21_SED!F1047</f>
        <v>20</v>
      </c>
      <c r="O1047">
        <v>410</v>
      </c>
    </row>
    <row r="1048" spans="1:15">
      <c r="A1048" t="s">
        <v>19</v>
      </c>
      <c r="B1048">
        <v>1047</v>
      </c>
      <c r="C1048">
        <f>Link21_SED!D1048</f>
        <v>3857</v>
      </c>
      <c r="D1048">
        <f>IFERROR(ROUND($C1048*VLOOKUP($O1048,'TM1.5SynthPop'!$A$2:$Q$1446,COLUMN('TM1.5SynthPop'!$P$2),FALSE),0),)</f>
        <v>2575</v>
      </c>
      <c r="E1048">
        <f t="shared" si="32"/>
        <v>1282</v>
      </c>
      <c r="F1048">
        <f>IFERROR(ROUND($C1048*VLOOKUP($O1048,'TM1.5SynthPop'!$A$2:$Q$1446,COLUMN('TM1.5SynthPop'!J$1),FALSE),0),0)</f>
        <v>552</v>
      </c>
      <c r="G1048">
        <f>IFERROR(ROUND($C1048*VLOOKUP($O1048,'TM1.5SynthPop'!$A$2:$Q$1446,COLUMN('TM1.5SynthPop'!K$1),FALSE),0),0)</f>
        <v>753</v>
      </c>
      <c r="H1048">
        <f>IFERROR(ROUND($C1048*VLOOKUP($O1048,'TM1.5SynthPop'!$A$2:$Q$1446,COLUMN('TM1.5SynthPop'!L$1),FALSE),0),0)</f>
        <v>387</v>
      </c>
      <c r="I1048">
        <f>IFERROR(ROUND($C1048*VLOOKUP($O1048,'TM1.5SynthPop'!$A$2:$Q$1446,COLUMN('TM1.5SynthPop'!M$1),FALSE),0),0)</f>
        <v>364</v>
      </c>
      <c r="J1048">
        <f>IFERROR(ROUND($C1048*VLOOKUP($O1048,'TM1.5SynthPop'!$A$2:$Q$1446,COLUMN('TM1.5SynthPop'!N$1),FALSE),0),0)</f>
        <v>525</v>
      </c>
      <c r="K1048">
        <f t="shared" si="33"/>
        <v>1276</v>
      </c>
      <c r="L1048">
        <f>Link21_SED!E1048</f>
        <v>12082</v>
      </c>
      <c r="M1048">
        <f>Link21_SED!F1048</f>
        <v>0</v>
      </c>
      <c r="O1048">
        <v>412</v>
      </c>
    </row>
    <row r="1049" spans="1:15">
      <c r="A1049" t="s">
        <v>19</v>
      </c>
      <c r="B1049">
        <v>1048</v>
      </c>
      <c r="C1049">
        <f>Link21_SED!D1049</f>
        <v>281</v>
      </c>
      <c r="D1049">
        <f>IFERROR(ROUND($C1049*VLOOKUP($O1049,'TM1.5SynthPop'!$A$2:$Q$1446,COLUMN('TM1.5SynthPop'!$P$2),FALSE),0),)</f>
        <v>204</v>
      </c>
      <c r="E1049">
        <f t="shared" si="32"/>
        <v>77</v>
      </c>
      <c r="F1049">
        <f>IFERROR(ROUND($C1049*VLOOKUP($O1049,'TM1.5SynthPop'!$A$2:$Q$1446,COLUMN('TM1.5SynthPop'!J$1),FALSE),0),0)</f>
        <v>61</v>
      </c>
      <c r="G1049">
        <f>IFERROR(ROUND($C1049*VLOOKUP($O1049,'TM1.5SynthPop'!$A$2:$Q$1446,COLUMN('TM1.5SynthPop'!K$1),FALSE),0),0)</f>
        <v>115</v>
      </c>
      <c r="H1049">
        <f>IFERROR(ROUND($C1049*VLOOKUP($O1049,'TM1.5SynthPop'!$A$2:$Q$1446,COLUMN('TM1.5SynthPop'!L$1),FALSE),0),0)</f>
        <v>16</v>
      </c>
      <c r="I1049">
        <f>IFERROR(ROUND($C1049*VLOOKUP($O1049,'TM1.5SynthPop'!$A$2:$Q$1446,COLUMN('TM1.5SynthPop'!M$1),FALSE),0),0)</f>
        <v>19</v>
      </c>
      <c r="J1049">
        <f>IFERROR(ROUND($C1049*VLOOKUP($O1049,'TM1.5SynthPop'!$A$2:$Q$1446,COLUMN('TM1.5SynthPop'!N$1),FALSE),0),0)</f>
        <v>25</v>
      </c>
      <c r="K1049">
        <f t="shared" si="33"/>
        <v>45</v>
      </c>
      <c r="L1049">
        <f>Link21_SED!E1049</f>
        <v>730</v>
      </c>
      <c r="M1049">
        <f>Link21_SED!F1049</f>
        <v>4</v>
      </c>
      <c r="O1049">
        <v>415</v>
      </c>
    </row>
    <row r="1050" spans="1:15">
      <c r="A1050" t="s">
        <v>19</v>
      </c>
      <c r="B1050">
        <v>1049</v>
      </c>
      <c r="C1050">
        <f>Link21_SED!D1050</f>
        <v>740</v>
      </c>
      <c r="D1050">
        <f>IFERROR(ROUND($C1050*VLOOKUP($O1050,'TM1.5SynthPop'!$A$2:$Q$1446,COLUMN('TM1.5SynthPop'!$P$2),FALSE),0),)</f>
        <v>542</v>
      </c>
      <c r="E1050">
        <f t="shared" si="32"/>
        <v>198</v>
      </c>
      <c r="F1050">
        <f>IFERROR(ROUND($C1050*VLOOKUP($O1050,'TM1.5SynthPop'!$A$2:$Q$1446,COLUMN('TM1.5SynthPop'!J$1),FALSE),0),0)</f>
        <v>63</v>
      </c>
      <c r="G1050">
        <f>IFERROR(ROUND($C1050*VLOOKUP($O1050,'TM1.5SynthPop'!$A$2:$Q$1446,COLUMN('TM1.5SynthPop'!K$1),FALSE),0),0)</f>
        <v>86</v>
      </c>
      <c r="H1050">
        <f>IFERROR(ROUND($C1050*VLOOKUP($O1050,'TM1.5SynthPop'!$A$2:$Q$1446,COLUMN('TM1.5SynthPop'!L$1),FALSE),0),0)</f>
        <v>99</v>
      </c>
      <c r="I1050">
        <f>IFERROR(ROUND($C1050*VLOOKUP($O1050,'TM1.5SynthPop'!$A$2:$Q$1446,COLUMN('TM1.5SynthPop'!M$1),FALSE),0),0)</f>
        <v>106</v>
      </c>
      <c r="J1050">
        <f>IFERROR(ROUND($C1050*VLOOKUP($O1050,'TM1.5SynthPop'!$A$2:$Q$1446,COLUMN('TM1.5SynthPop'!N$1),FALSE),0),0)</f>
        <v>145</v>
      </c>
      <c r="K1050">
        <f t="shared" si="33"/>
        <v>241</v>
      </c>
      <c r="L1050">
        <f>Link21_SED!E1050</f>
        <v>2421</v>
      </c>
      <c r="M1050">
        <f>Link21_SED!F1050</f>
        <v>17</v>
      </c>
      <c r="O1050">
        <v>419</v>
      </c>
    </row>
    <row r="1051" spans="1:15">
      <c r="A1051" t="s">
        <v>19</v>
      </c>
      <c r="B1051">
        <v>1050</v>
      </c>
      <c r="C1051">
        <f>Link21_SED!D1051</f>
        <v>0</v>
      </c>
      <c r="D1051">
        <f>IFERROR(ROUND($C1051*VLOOKUP($O1051,'TM1.5SynthPop'!$A$2:$Q$1446,COLUMN('TM1.5SynthPop'!$P$2),FALSE),0),)</f>
        <v>0</v>
      </c>
      <c r="E1051">
        <f t="shared" si="32"/>
        <v>0</v>
      </c>
      <c r="F1051">
        <f>IFERROR(ROUND($C1051*VLOOKUP($O1051,'TM1.5SynthPop'!$A$2:$Q$1446,COLUMN('TM1.5SynthPop'!J$1),FALSE),0),0)</f>
        <v>0</v>
      </c>
      <c r="G1051">
        <f>IFERROR(ROUND($C1051*VLOOKUP($O1051,'TM1.5SynthPop'!$A$2:$Q$1446,COLUMN('TM1.5SynthPop'!K$1),FALSE),0),0)</f>
        <v>0</v>
      </c>
      <c r="H1051">
        <f>IFERROR(ROUND($C1051*VLOOKUP($O1051,'TM1.5SynthPop'!$A$2:$Q$1446,COLUMN('TM1.5SynthPop'!L$1),FALSE),0),0)</f>
        <v>0</v>
      </c>
      <c r="I1051">
        <f>IFERROR(ROUND($C1051*VLOOKUP($O1051,'TM1.5SynthPop'!$A$2:$Q$1446,COLUMN('TM1.5SynthPop'!M$1),FALSE),0),0)</f>
        <v>0</v>
      </c>
      <c r="J1051">
        <f>IFERROR(ROUND($C1051*VLOOKUP($O1051,'TM1.5SynthPop'!$A$2:$Q$1446,COLUMN('TM1.5SynthPop'!N$1),FALSE),0),0)</f>
        <v>0</v>
      </c>
      <c r="K1051">
        <f t="shared" si="33"/>
        <v>0</v>
      </c>
      <c r="L1051">
        <f>Link21_SED!E1051</f>
        <v>0</v>
      </c>
      <c r="M1051">
        <f>Link21_SED!F1051</f>
        <v>0</v>
      </c>
      <c r="O1051">
        <v>431</v>
      </c>
    </row>
    <row r="1052" spans="1:15">
      <c r="A1052" t="s">
        <v>19</v>
      </c>
      <c r="B1052">
        <v>1051</v>
      </c>
      <c r="C1052">
        <f>Link21_SED!D1052</f>
        <v>3539</v>
      </c>
      <c r="D1052">
        <f>IFERROR(ROUND($C1052*VLOOKUP($O1052,'TM1.5SynthPop'!$A$2:$Q$1446,COLUMN('TM1.5SynthPop'!$P$2),FALSE),0),)</f>
        <v>3073</v>
      </c>
      <c r="E1052">
        <f t="shared" si="32"/>
        <v>466</v>
      </c>
      <c r="F1052">
        <f>IFERROR(ROUND($C1052*VLOOKUP($O1052,'TM1.5SynthPop'!$A$2:$Q$1446,COLUMN('TM1.5SynthPop'!J$1),FALSE),0),0)</f>
        <v>413</v>
      </c>
      <c r="G1052">
        <f>IFERROR(ROUND($C1052*VLOOKUP($O1052,'TM1.5SynthPop'!$A$2:$Q$1446,COLUMN('TM1.5SynthPop'!K$1),FALSE),0),0)</f>
        <v>579</v>
      </c>
      <c r="H1052">
        <f>IFERROR(ROUND($C1052*VLOOKUP($O1052,'TM1.5SynthPop'!$A$2:$Q$1446,COLUMN('TM1.5SynthPop'!L$1),FALSE),0),0)</f>
        <v>234</v>
      </c>
      <c r="I1052">
        <f>IFERROR(ROUND($C1052*VLOOKUP($O1052,'TM1.5SynthPop'!$A$2:$Q$1446,COLUMN('TM1.5SynthPop'!M$1),FALSE),0),0)</f>
        <v>319</v>
      </c>
      <c r="J1052">
        <f>IFERROR(ROUND($C1052*VLOOKUP($O1052,'TM1.5SynthPop'!$A$2:$Q$1446,COLUMN('TM1.5SynthPop'!N$1),FALSE),0),0)</f>
        <v>538</v>
      </c>
      <c r="K1052">
        <f t="shared" si="33"/>
        <v>1456</v>
      </c>
      <c r="L1052">
        <f>Link21_SED!E1052</f>
        <v>7227</v>
      </c>
      <c r="M1052">
        <f>Link21_SED!F1052</f>
        <v>0</v>
      </c>
      <c r="O1052">
        <v>397</v>
      </c>
    </row>
    <row r="1053" spans="1:15">
      <c r="A1053" t="s">
        <v>19</v>
      </c>
      <c r="B1053">
        <v>1052</v>
      </c>
      <c r="C1053">
        <f>Link21_SED!D1053</f>
        <v>2283</v>
      </c>
      <c r="D1053">
        <f>IFERROR(ROUND($C1053*VLOOKUP($O1053,'TM1.5SynthPop'!$A$2:$Q$1446,COLUMN('TM1.5SynthPop'!$P$2),FALSE),0),)</f>
        <v>1305</v>
      </c>
      <c r="E1053">
        <f t="shared" si="32"/>
        <v>978</v>
      </c>
      <c r="F1053">
        <f>IFERROR(ROUND($C1053*VLOOKUP($O1053,'TM1.5SynthPop'!$A$2:$Q$1446,COLUMN('TM1.5SynthPop'!J$1),FALSE),0),0)</f>
        <v>733</v>
      </c>
      <c r="G1053">
        <f>IFERROR(ROUND($C1053*VLOOKUP($O1053,'TM1.5SynthPop'!$A$2:$Q$1446,COLUMN('TM1.5SynthPop'!K$1),FALSE),0),0)</f>
        <v>842</v>
      </c>
      <c r="H1053">
        <f>IFERROR(ROUND($C1053*VLOOKUP($O1053,'TM1.5SynthPop'!$A$2:$Q$1446,COLUMN('TM1.5SynthPop'!L$1),FALSE),0),0)</f>
        <v>351</v>
      </c>
      <c r="I1053">
        <f>IFERROR(ROUND($C1053*VLOOKUP($O1053,'TM1.5SynthPop'!$A$2:$Q$1446,COLUMN('TM1.5SynthPop'!M$1),FALSE),0),0)</f>
        <v>149</v>
      </c>
      <c r="J1053">
        <f>IFERROR(ROUND($C1053*VLOOKUP($O1053,'TM1.5SynthPop'!$A$2:$Q$1446,COLUMN('TM1.5SynthPop'!N$1),FALSE),0),0)</f>
        <v>172</v>
      </c>
      <c r="K1053">
        <f t="shared" si="33"/>
        <v>36</v>
      </c>
      <c r="L1053">
        <f>Link21_SED!E1053</f>
        <v>3979</v>
      </c>
      <c r="M1053">
        <f>Link21_SED!F1053</f>
        <v>0</v>
      </c>
      <c r="O1053">
        <v>406</v>
      </c>
    </row>
    <row r="1054" spans="1:15">
      <c r="A1054" t="s">
        <v>19</v>
      </c>
      <c r="B1054">
        <v>1053</v>
      </c>
      <c r="C1054">
        <f>Link21_SED!D1054</f>
        <v>4</v>
      </c>
      <c r="D1054">
        <f>IFERROR(ROUND($C1054*VLOOKUP($O1054,'TM1.5SynthPop'!$A$2:$Q$1446,COLUMN('TM1.5SynthPop'!$P$2),FALSE),0),)</f>
        <v>4</v>
      </c>
      <c r="E1054">
        <f t="shared" si="32"/>
        <v>0</v>
      </c>
      <c r="F1054">
        <f>IFERROR(ROUND($C1054*VLOOKUP($O1054,'TM1.5SynthPop'!$A$2:$Q$1446,COLUMN('TM1.5SynthPop'!J$1),FALSE),0),0)</f>
        <v>0</v>
      </c>
      <c r="G1054">
        <f>IFERROR(ROUND($C1054*VLOOKUP($O1054,'TM1.5SynthPop'!$A$2:$Q$1446,COLUMN('TM1.5SynthPop'!K$1),FALSE),0),0)</f>
        <v>0</v>
      </c>
      <c r="H1054">
        <f>IFERROR(ROUND($C1054*VLOOKUP($O1054,'TM1.5SynthPop'!$A$2:$Q$1446,COLUMN('TM1.5SynthPop'!L$1),FALSE),0),0)</f>
        <v>1</v>
      </c>
      <c r="I1054">
        <f>IFERROR(ROUND($C1054*VLOOKUP($O1054,'TM1.5SynthPop'!$A$2:$Q$1446,COLUMN('TM1.5SynthPop'!M$1),FALSE),0),0)</f>
        <v>1</v>
      </c>
      <c r="J1054">
        <f>IFERROR(ROUND($C1054*VLOOKUP($O1054,'TM1.5SynthPop'!$A$2:$Q$1446,COLUMN('TM1.5SynthPop'!N$1),FALSE),0),0)</f>
        <v>0</v>
      </c>
      <c r="K1054">
        <f t="shared" si="33"/>
        <v>2</v>
      </c>
      <c r="L1054">
        <f>Link21_SED!E1054</f>
        <v>7</v>
      </c>
      <c r="M1054">
        <f>Link21_SED!F1054</f>
        <v>0</v>
      </c>
      <c r="O1054">
        <v>408</v>
      </c>
    </row>
    <row r="1055" spans="1:15">
      <c r="A1055" t="s">
        <v>19</v>
      </c>
      <c r="B1055">
        <v>1054</v>
      </c>
      <c r="C1055">
        <f>Link21_SED!D1055</f>
        <v>3368</v>
      </c>
      <c r="D1055">
        <f>IFERROR(ROUND($C1055*VLOOKUP($O1055,'TM1.5SynthPop'!$A$2:$Q$1446,COLUMN('TM1.5SynthPop'!$P$2),FALSE),0),)</f>
        <v>2003</v>
      </c>
      <c r="E1055">
        <f t="shared" si="32"/>
        <v>1365</v>
      </c>
      <c r="F1055">
        <f>IFERROR(ROUND($C1055*VLOOKUP($O1055,'TM1.5SynthPop'!$A$2:$Q$1446,COLUMN('TM1.5SynthPop'!J$1),FALSE),0),0)</f>
        <v>693</v>
      </c>
      <c r="G1055">
        <f>IFERROR(ROUND($C1055*VLOOKUP($O1055,'TM1.5SynthPop'!$A$2:$Q$1446,COLUMN('TM1.5SynthPop'!K$1),FALSE),0),0)</f>
        <v>900</v>
      </c>
      <c r="H1055">
        <f>IFERROR(ROUND($C1055*VLOOKUP($O1055,'TM1.5SynthPop'!$A$2:$Q$1446,COLUMN('TM1.5SynthPop'!L$1),FALSE),0),0)</f>
        <v>167</v>
      </c>
      <c r="I1055">
        <f>IFERROR(ROUND($C1055*VLOOKUP($O1055,'TM1.5SynthPop'!$A$2:$Q$1446,COLUMN('TM1.5SynthPop'!M$1),FALSE),0),0)</f>
        <v>201</v>
      </c>
      <c r="J1055">
        <f>IFERROR(ROUND($C1055*VLOOKUP($O1055,'TM1.5SynthPop'!$A$2:$Q$1446,COLUMN('TM1.5SynthPop'!N$1),FALSE),0),0)</f>
        <v>399</v>
      </c>
      <c r="K1055">
        <f t="shared" si="33"/>
        <v>1008</v>
      </c>
      <c r="L1055">
        <f>Link21_SED!E1055</f>
        <v>7714</v>
      </c>
      <c r="M1055">
        <f>Link21_SED!F1055</f>
        <v>0</v>
      </c>
      <c r="O1055">
        <v>411</v>
      </c>
    </row>
    <row r="1056" spans="1:15">
      <c r="A1056" t="s">
        <v>19</v>
      </c>
      <c r="B1056">
        <v>1055</v>
      </c>
      <c r="C1056">
        <f>Link21_SED!D1056</f>
        <v>1231</v>
      </c>
      <c r="D1056">
        <f>IFERROR(ROUND($C1056*VLOOKUP($O1056,'TM1.5SynthPop'!$A$2:$Q$1446,COLUMN('TM1.5SynthPop'!$P$2),FALSE),0),)</f>
        <v>976</v>
      </c>
      <c r="E1056">
        <f t="shared" si="32"/>
        <v>255</v>
      </c>
      <c r="F1056">
        <f>IFERROR(ROUND($C1056*VLOOKUP($O1056,'TM1.5SynthPop'!$A$2:$Q$1446,COLUMN('TM1.5SynthPop'!J$1),FALSE),0),0)</f>
        <v>211</v>
      </c>
      <c r="G1056">
        <f>IFERROR(ROUND($C1056*VLOOKUP($O1056,'TM1.5SynthPop'!$A$2:$Q$1446,COLUMN('TM1.5SynthPop'!K$1),FALSE),0),0)</f>
        <v>248</v>
      </c>
      <c r="H1056">
        <f>IFERROR(ROUND($C1056*VLOOKUP($O1056,'TM1.5SynthPop'!$A$2:$Q$1446,COLUMN('TM1.5SynthPop'!L$1),FALSE),0),0)</f>
        <v>180</v>
      </c>
      <c r="I1056">
        <f>IFERROR(ROUND($C1056*VLOOKUP($O1056,'TM1.5SynthPop'!$A$2:$Q$1446,COLUMN('TM1.5SynthPop'!M$1),FALSE),0),0)</f>
        <v>167</v>
      </c>
      <c r="J1056">
        <f>IFERROR(ROUND($C1056*VLOOKUP($O1056,'TM1.5SynthPop'!$A$2:$Q$1446,COLUMN('TM1.5SynthPop'!N$1),FALSE),0),0)</f>
        <v>194</v>
      </c>
      <c r="K1056">
        <f t="shared" si="33"/>
        <v>231</v>
      </c>
      <c r="L1056">
        <f>Link21_SED!E1056</f>
        <v>2578</v>
      </c>
      <c r="M1056">
        <f>Link21_SED!F1056</f>
        <v>0</v>
      </c>
      <c r="O1056">
        <v>418</v>
      </c>
    </row>
    <row r="1057" spans="1:15">
      <c r="A1057" t="s">
        <v>19</v>
      </c>
      <c r="B1057">
        <v>1056</v>
      </c>
      <c r="C1057">
        <f>Link21_SED!D1057</f>
        <v>842</v>
      </c>
      <c r="D1057">
        <f>IFERROR(ROUND($C1057*VLOOKUP($O1057,'TM1.5SynthPop'!$A$2:$Q$1446,COLUMN('TM1.5SynthPop'!$P$2),FALSE),0),)</f>
        <v>508</v>
      </c>
      <c r="E1057">
        <f t="shared" si="32"/>
        <v>334</v>
      </c>
      <c r="F1057">
        <f>IFERROR(ROUND($C1057*VLOOKUP($O1057,'TM1.5SynthPop'!$A$2:$Q$1446,COLUMN('TM1.5SynthPop'!J$1),FALSE),0),0)</f>
        <v>49</v>
      </c>
      <c r="G1057">
        <f>IFERROR(ROUND($C1057*VLOOKUP($O1057,'TM1.5SynthPop'!$A$2:$Q$1446,COLUMN('TM1.5SynthPop'!K$1),FALSE),0),0)</f>
        <v>85</v>
      </c>
      <c r="H1057">
        <f>IFERROR(ROUND($C1057*VLOOKUP($O1057,'TM1.5SynthPop'!$A$2:$Q$1446,COLUMN('TM1.5SynthPop'!L$1),FALSE),0),0)</f>
        <v>73</v>
      </c>
      <c r="I1057">
        <f>IFERROR(ROUND($C1057*VLOOKUP($O1057,'TM1.5SynthPop'!$A$2:$Q$1446,COLUMN('TM1.5SynthPop'!M$1),FALSE),0),0)</f>
        <v>108</v>
      </c>
      <c r="J1057">
        <f>IFERROR(ROUND($C1057*VLOOKUP($O1057,'TM1.5SynthPop'!$A$2:$Q$1446,COLUMN('TM1.5SynthPop'!N$1),FALSE),0),0)</f>
        <v>177</v>
      </c>
      <c r="K1057">
        <f t="shared" si="33"/>
        <v>350</v>
      </c>
      <c r="L1057">
        <f>Link21_SED!E1057</f>
        <v>2778</v>
      </c>
      <c r="M1057">
        <f>Link21_SED!F1057</f>
        <v>0</v>
      </c>
      <c r="O1057">
        <v>402</v>
      </c>
    </row>
    <row r="1058" spans="1:15">
      <c r="A1058" t="s">
        <v>19</v>
      </c>
      <c r="B1058">
        <v>1057</v>
      </c>
      <c r="C1058">
        <f>Link21_SED!D1058</f>
        <v>2529</v>
      </c>
      <c r="D1058">
        <f>IFERROR(ROUND($C1058*VLOOKUP($O1058,'TM1.5SynthPop'!$A$2:$Q$1446,COLUMN('TM1.5SynthPop'!$P$2),FALSE),0),)</f>
        <v>2233</v>
      </c>
      <c r="E1058">
        <f t="shared" si="32"/>
        <v>296</v>
      </c>
      <c r="F1058">
        <f>IFERROR(ROUND($C1058*VLOOKUP($O1058,'TM1.5SynthPop'!$A$2:$Q$1446,COLUMN('TM1.5SynthPop'!J$1),FALSE),0),0)</f>
        <v>411</v>
      </c>
      <c r="G1058">
        <f>IFERROR(ROUND($C1058*VLOOKUP($O1058,'TM1.5SynthPop'!$A$2:$Q$1446,COLUMN('TM1.5SynthPop'!K$1),FALSE),0),0)</f>
        <v>573</v>
      </c>
      <c r="H1058">
        <f>IFERROR(ROUND($C1058*VLOOKUP($O1058,'TM1.5SynthPop'!$A$2:$Q$1446,COLUMN('TM1.5SynthPop'!L$1),FALSE),0),0)</f>
        <v>303</v>
      </c>
      <c r="I1058">
        <f>IFERROR(ROUND($C1058*VLOOKUP($O1058,'TM1.5SynthPop'!$A$2:$Q$1446,COLUMN('TM1.5SynthPop'!M$1),FALSE),0),0)</f>
        <v>291</v>
      </c>
      <c r="J1058">
        <f>IFERROR(ROUND($C1058*VLOOKUP($O1058,'TM1.5SynthPop'!$A$2:$Q$1446,COLUMN('TM1.5SynthPop'!N$1),FALSE),0),0)</f>
        <v>317</v>
      </c>
      <c r="K1058">
        <f t="shared" si="33"/>
        <v>634</v>
      </c>
      <c r="L1058">
        <f>Link21_SED!E1058</f>
        <v>5631</v>
      </c>
      <c r="M1058">
        <f>Link21_SED!F1058</f>
        <v>0</v>
      </c>
      <c r="O1058">
        <v>421</v>
      </c>
    </row>
    <row r="1059" spans="1:15">
      <c r="A1059" t="s">
        <v>19</v>
      </c>
      <c r="B1059">
        <v>1058</v>
      </c>
      <c r="C1059">
        <f>Link21_SED!D1059</f>
        <v>971</v>
      </c>
      <c r="D1059">
        <f>IFERROR(ROUND($C1059*VLOOKUP($O1059,'TM1.5SynthPop'!$A$2:$Q$1446,COLUMN('TM1.5SynthPop'!$P$2),FALSE),0),)</f>
        <v>615</v>
      </c>
      <c r="E1059">
        <f t="shared" si="32"/>
        <v>356</v>
      </c>
      <c r="F1059">
        <f>IFERROR(ROUND($C1059*VLOOKUP($O1059,'TM1.5SynthPop'!$A$2:$Q$1446,COLUMN('TM1.5SynthPop'!J$1),FALSE),0),0)</f>
        <v>54</v>
      </c>
      <c r="G1059">
        <f>IFERROR(ROUND($C1059*VLOOKUP($O1059,'TM1.5SynthPop'!$A$2:$Q$1446,COLUMN('TM1.5SynthPop'!K$1),FALSE),0),0)</f>
        <v>131</v>
      </c>
      <c r="H1059">
        <f>IFERROR(ROUND($C1059*VLOOKUP($O1059,'TM1.5SynthPop'!$A$2:$Q$1446,COLUMN('TM1.5SynthPop'!L$1),FALSE),0),0)</f>
        <v>147</v>
      </c>
      <c r="I1059">
        <f>IFERROR(ROUND($C1059*VLOOKUP($O1059,'TM1.5SynthPop'!$A$2:$Q$1446,COLUMN('TM1.5SynthPop'!M$1),FALSE),0),0)</f>
        <v>120</v>
      </c>
      <c r="J1059">
        <f>IFERROR(ROUND($C1059*VLOOKUP($O1059,'TM1.5SynthPop'!$A$2:$Q$1446,COLUMN('TM1.5SynthPop'!N$1),FALSE),0),0)</f>
        <v>202</v>
      </c>
      <c r="K1059">
        <f t="shared" si="33"/>
        <v>317</v>
      </c>
      <c r="L1059">
        <f>Link21_SED!E1059</f>
        <v>3264</v>
      </c>
      <c r="M1059">
        <f>Link21_SED!F1059</f>
        <v>620</v>
      </c>
      <c r="O1059">
        <v>414</v>
      </c>
    </row>
    <row r="1060" spans="1:15">
      <c r="A1060" t="s">
        <v>19</v>
      </c>
      <c r="B1060">
        <v>1059</v>
      </c>
      <c r="C1060">
        <f>Link21_SED!D1060</f>
        <v>240</v>
      </c>
      <c r="D1060">
        <f>IFERROR(ROUND($C1060*VLOOKUP($O1060,'TM1.5SynthPop'!$A$2:$Q$1446,COLUMN('TM1.5SynthPop'!$P$2),FALSE),0),)</f>
        <v>149</v>
      </c>
      <c r="E1060">
        <f t="shared" si="32"/>
        <v>91</v>
      </c>
      <c r="F1060">
        <f>IFERROR(ROUND($C1060*VLOOKUP($O1060,'TM1.5SynthPop'!$A$2:$Q$1446,COLUMN('TM1.5SynthPop'!J$1),FALSE),0),0)</f>
        <v>28</v>
      </c>
      <c r="G1060">
        <f>IFERROR(ROUND($C1060*VLOOKUP($O1060,'TM1.5SynthPop'!$A$2:$Q$1446,COLUMN('TM1.5SynthPop'!K$1),FALSE),0),0)</f>
        <v>53</v>
      </c>
      <c r="H1060">
        <f>IFERROR(ROUND($C1060*VLOOKUP($O1060,'TM1.5SynthPop'!$A$2:$Q$1446,COLUMN('TM1.5SynthPop'!L$1),FALSE),0),0)</f>
        <v>32</v>
      </c>
      <c r="I1060">
        <f>IFERROR(ROUND($C1060*VLOOKUP($O1060,'TM1.5SynthPop'!$A$2:$Q$1446,COLUMN('TM1.5SynthPop'!M$1),FALSE),0),0)</f>
        <v>26</v>
      </c>
      <c r="J1060">
        <f>IFERROR(ROUND($C1060*VLOOKUP($O1060,'TM1.5SynthPop'!$A$2:$Q$1446,COLUMN('TM1.5SynthPop'!N$1),FALSE),0),0)</f>
        <v>37</v>
      </c>
      <c r="K1060">
        <f t="shared" si="33"/>
        <v>64</v>
      </c>
      <c r="L1060">
        <f>Link21_SED!E1060</f>
        <v>700</v>
      </c>
      <c r="M1060">
        <f>Link21_SED!F1060</f>
        <v>0</v>
      </c>
      <c r="O1060">
        <v>443</v>
      </c>
    </row>
    <row r="1061" spans="1:15">
      <c r="A1061" t="s">
        <v>19</v>
      </c>
      <c r="B1061">
        <v>1060</v>
      </c>
      <c r="C1061">
        <f>Link21_SED!D1061</f>
        <v>2096</v>
      </c>
      <c r="D1061">
        <f>IFERROR(ROUND($C1061*VLOOKUP($O1061,'TM1.5SynthPop'!$A$2:$Q$1446,COLUMN('TM1.5SynthPop'!$P$2),FALSE),0),)</f>
        <v>1438</v>
      </c>
      <c r="E1061">
        <f t="shared" si="32"/>
        <v>658</v>
      </c>
      <c r="F1061">
        <f>IFERROR(ROUND($C1061*VLOOKUP($O1061,'TM1.5SynthPop'!$A$2:$Q$1446,COLUMN('TM1.5SynthPop'!J$1),FALSE),0),0)</f>
        <v>136</v>
      </c>
      <c r="G1061">
        <f>IFERROR(ROUND($C1061*VLOOKUP($O1061,'TM1.5SynthPop'!$A$2:$Q$1446,COLUMN('TM1.5SynthPop'!K$1),FALSE),0),0)</f>
        <v>245</v>
      </c>
      <c r="H1061">
        <f>IFERROR(ROUND($C1061*VLOOKUP($O1061,'TM1.5SynthPop'!$A$2:$Q$1446,COLUMN('TM1.5SynthPop'!L$1),FALSE),0),0)</f>
        <v>308</v>
      </c>
      <c r="I1061">
        <f>IFERROR(ROUND($C1061*VLOOKUP($O1061,'TM1.5SynthPop'!$A$2:$Q$1446,COLUMN('TM1.5SynthPop'!M$1),FALSE),0),0)</f>
        <v>320</v>
      </c>
      <c r="J1061">
        <f>IFERROR(ROUND($C1061*VLOOKUP($O1061,'TM1.5SynthPop'!$A$2:$Q$1446,COLUMN('TM1.5SynthPop'!N$1),FALSE),0),0)</f>
        <v>415</v>
      </c>
      <c r="K1061">
        <f t="shared" si="33"/>
        <v>672</v>
      </c>
      <c r="L1061">
        <f>Link21_SED!E1061</f>
        <v>5116</v>
      </c>
      <c r="M1061">
        <f>Link21_SED!F1061</f>
        <v>0</v>
      </c>
      <c r="O1061">
        <v>437</v>
      </c>
    </row>
    <row r="1062" spans="1:15">
      <c r="A1062" t="s">
        <v>19</v>
      </c>
      <c r="B1062">
        <v>1061</v>
      </c>
      <c r="C1062">
        <f>Link21_SED!D1062</f>
        <v>879</v>
      </c>
      <c r="D1062">
        <f>IFERROR(ROUND($C1062*VLOOKUP($O1062,'TM1.5SynthPop'!$A$2:$Q$1446,COLUMN('TM1.5SynthPop'!$P$2),FALSE),0),)</f>
        <v>639</v>
      </c>
      <c r="E1062">
        <f t="shared" si="32"/>
        <v>240</v>
      </c>
      <c r="F1062">
        <f>IFERROR(ROUND($C1062*VLOOKUP($O1062,'TM1.5SynthPop'!$A$2:$Q$1446,COLUMN('TM1.5SynthPop'!J$1),FALSE),0),0)</f>
        <v>41</v>
      </c>
      <c r="G1062">
        <f>IFERROR(ROUND($C1062*VLOOKUP($O1062,'TM1.5SynthPop'!$A$2:$Q$1446,COLUMN('TM1.5SynthPop'!K$1),FALSE),0),0)</f>
        <v>72</v>
      </c>
      <c r="H1062">
        <f>IFERROR(ROUND($C1062*VLOOKUP($O1062,'TM1.5SynthPop'!$A$2:$Q$1446,COLUMN('TM1.5SynthPop'!L$1),FALSE),0),0)</f>
        <v>117</v>
      </c>
      <c r="I1062">
        <f>IFERROR(ROUND($C1062*VLOOKUP($O1062,'TM1.5SynthPop'!$A$2:$Q$1446,COLUMN('TM1.5SynthPop'!M$1),FALSE),0),0)</f>
        <v>101</v>
      </c>
      <c r="J1062">
        <f>IFERROR(ROUND($C1062*VLOOKUP($O1062,'TM1.5SynthPop'!$A$2:$Q$1446,COLUMN('TM1.5SynthPop'!N$1),FALSE),0),0)</f>
        <v>171</v>
      </c>
      <c r="K1062">
        <f t="shared" si="33"/>
        <v>377</v>
      </c>
      <c r="L1062">
        <f>Link21_SED!E1062</f>
        <v>1921</v>
      </c>
      <c r="M1062">
        <f>Link21_SED!F1062</f>
        <v>0</v>
      </c>
      <c r="O1062">
        <v>444</v>
      </c>
    </row>
    <row r="1063" spans="1:15">
      <c r="A1063" t="s">
        <v>19</v>
      </c>
      <c r="B1063">
        <v>1062</v>
      </c>
      <c r="C1063">
        <f>Link21_SED!D1063</f>
        <v>1391</v>
      </c>
      <c r="D1063">
        <f>IFERROR(ROUND($C1063*VLOOKUP($O1063,'TM1.5SynthPop'!$A$2:$Q$1446,COLUMN('TM1.5SynthPop'!$P$2),FALSE),0),)</f>
        <v>1023</v>
      </c>
      <c r="E1063">
        <f t="shared" si="32"/>
        <v>368</v>
      </c>
      <c r="F1063">
        <f>IFERROR(ROUND($C1063*VLOOKUP($O1063,'TM1.5SynthPop'!$A$2:$Q$1446,COLUMN('TM1.5SynthPop'!J$1),FALSE),0),0)</f>
        <v>107</v>
      </c>
      <c r="G1063">
        <f>IFERROR(ROUND($C1063*VLOOKUP($O1063,'TM1.5SynthPop'!$A$2:$Q$1446,COLUMN('TM1.5SynthPop'!K$1),FALSE),0),0)</f>
        <v>188</v>
      </c>
      <c r="H1063">
        <f>IFERROR(ROUND($C1063*VLOOKUP($O1063,'TM1.5SynthPop'!$A$2:$Q$1446,COLUMN('TM1.5SynthPop'!L$1),FALSE),0),0)</f>
        <v>197</v>
      </c>
      <c r="I1063">
        <f>IFERROR(ROUND($C1063*VLOOKUP($O1063,'TM1.5SynthPop'!$A$2:$Q$1446,COLUMN('TM1.5SynthPop'!M$1),FALSE),0),0)</f>
        <v>167</v>
      </c>
      <c r="J1063">
        <f>IFERROR(ROUND($C1063*VLOOKUP($O1063,'TM1.5SynthPop'!$A$2:$Q$1446,COLUMN('TM1.5SynthPop'!N$1),FALSE),0),0)</f>
        <v>235</v>
      </c>
      <c r="K1063">
        <f t="shared" si="33"/>
        <v>497</v>
      </c>
      <c r="L1063">
        <f>Link21_SED!E1063</f>
        <v>3299</v>
      </c>
      <c r="M1063">
        <f>Link21_SED!F1063</f>
        <v>22</v>
      </c>
      <c r="O1063">
        <v>439</v>
      </c>
    </row>
    <row r="1064" spans="1:15">
      <c r="A1064" t="s">
        <v>19</v>
      </c>
      <c r="B1064">
        <v>1063</v>
      </c>
      <c r="C1064">
        <f>Link21_SED!D1064</f>
        <v>1659</v>
      </c>
      <c r="D1064">
        <f>IFERROR(ROUND($C1064*VLOOKUP($O1064,'TM1.5SynthPop'!$A$2:$Q$1446,COLUMN('TM1.5SynthPop'!$P$2),FALSE),0),)</f>
        <v>1299</v>
      </c>
      <c r="E1064">
        <f t="shared" si="32"/>
        <v>360</v>
      </c>
      <c r="F1064">
        <f>IFERROR(ROUND($C1064*VLOOKUP($O1064,'TM1.5SynthPop'!$A$2:$Q$1446,COLUMN('TM1.5SynthPop'!J$1),FALSE),0),0)</f>
        <v>95</v>
      </c>
      <c r="G1064">
        <f>IFERROR(ROUND($C1064*VLOOKUP($O1064,'TM1.5SynthPop'!$A$2:$Q$1446,COLUMN('TM1.5SynthPop'!K$1),FALSE),0),0)</f>
        <v>170</v>
      </c>
      <c r="H1064">
        <f>IFERROR(ROUND($C1064*VLOOKUP($O1064,'TM1.5SynthPop'!$A$2:$Q$1446,COLUMN('TM1.5SynthPop'!L$1),FALSE),0),0)</f>
        <v>241</v>
      </c>
      <c r="I1064">
        <f>IFERROR(ROUND($C1064*VLOOKUP($O1064,'TM1.5SynthPop'!$A$2:$Q$1446,COLUMN('TM1.5SynthPop'!M$1),FALSE),0),0)</f>
        <v>215</v>
      </c>
      <c r="J1064">
        <f>IFERROR(ROUND($C1064*VLOOKUP($O1064,'TM1.5SynthPop'!$A$2:$Q$1446,COLUMN('TM1.5SynthPop'!N$1),FALSE),0),0)</f>
        <v>303</v>
      </c>
      <c r="K1064">
        <f t="shared" si="33"/>
        <v>635</v>
      </c>
      <c r="L1064">
        <f>Link21_SED!E1064</f>
        <v>3907</v>
      </c>
      <c r="M1064">
        <f>Link21_SED!F1064</f>
        <v>45</v>
      </c>
      <c r="O1064">
        <v>436</v>
      </c>
    </row>
    <row r="1065" spans="1:15">
      <c r="A1065" t="s">
        <v>19</v>
      </c>
      <c r="B1065">
        <v>1064</v>
      </c>
      <c r="C1065">
        <f>Link21_SED!D1065</f>
        <v>1524</v>
      </c>
      <c r="D1065">
        <f>IFERROR(ROUND($C1065*VLOOKUP($O1065,'TM1.5SynthPop'!$A$2:$Q$1446,COLUMN('TM1.5SynthPop'!$P$2),FALSE),0),)</f>
        <v>1175</v>
      </c>
      <c r="E1065">
        <f t="shared" si="32"/>
        <v>349</v>
      </c>
      <c r="F1065">
        <f>IFERROR(ROUND($C1065*VLOOKUP($O1065,'TM1.5SynthPop'!$A$2:$Q$1446,COLUMN('TM1.5SynthPop'!J$1),FALSE),0),0)</f>
        <v>155</v>
      </c>
      <c r="G1065">
        <f>IFERROR(ROUND($C1065*VLOOKUP($O1065,'TM1.5SynthPop'!$A$2:$Q$1446,COLUMN('TM1.5SynthPop'!K$1),FALSE),0),0)</f>
        <v>163</v>
      </c>
      <c r="H1065">
        <f>IFERROR(ROUND($C1065*VLOOKUP($O1065,'TM1.5SynthPop'!$A$2:$Q$1446,COLUMN('TM1.5SynthPop'!L$1),FALSE),0),0)</f>
        <v>192</v>
      </c>
      <c r="I1065">
        <f>IFERROR(ROUND($C1065*VLOOKUP($O1065,'TM1.5SynthPop'!$A$2:$Q$1446,COLUMN('TM1.5SynthPop'!M$1),FALSE),0),0)</f>
        <v>201</v>
      </c>
      <c r="J1065">
        <f>IFERROR(ROUND($C1065*VLOOKUP($O1065,'TM1.5SynthPop'!$A$2:$Q$1446,COLUMN('TM1.5SynthPop'!N$1),FALSE),0),0)</f>
        <v>267</v>
      </c>
      <c r="K1065">
        <f t="shared" si="33"/>
        <v>546</v>
      </c>
      <c r="L1065">
        <f>Link21_SED!E1065</f>
        <v>2805</v>
      </c>
      <c r="M1065">
        <f>Link21_SED!F1065</f>
        <v>0</v>
      </c>
      <c r="O1065">
        <v>445</v>
      </c>
    </row>
    <row r="1066" spans="1:15">
      <c r="A1066" t="s">
        <v>19</v>
      </c>
      <c r="B1066">
        <v>1065</v>
      </c>
      <c r="C1066">
        <f>Link21_SED!D1066</f>
        <v>1187</v>
      </c>
      <c r="D1066">
        <f>IFERROR(ROUND($C1066*VLOOKUP($O1066,'TM1.5SynthPop'!$A$2:$Q$1446,COLUMN('TM1.5SynthPop'!$P$2),FALSE),0),)</f>
        <v>915</v>
      </c>
      <c r="E1066">
        <f t="shared" si="32"/>
        <v>272</v>
      </c>
      <c r="F1066">
        <f>IFERROR(ROUND($C1066*VLOOKUP($O1066,'TM1.5SynthPop'!$A$2:$Q$1446,COLUMN('TM1.5SynthPop'!J$1),FALSE),0),0)</f>
        <v>121</v>
      </c>
      <c r="G1066">
        <f>IFERROR(ROUND($C1066*VLOOKUP($O1066,'TM1.5SynthPop'!$A$2:$Q$1446,COLUMN('TM1.5SynthPop'!K$1),FALSE),0),0)</f>
        <v>127</v>
      </c>
      <c r="H1066">
        <f>IFERROR(ROUND($C1066*VLOOKUP($O1066,'TM1.5SynthPop'!$A$2:$Q$1446,COLUMN('TM1.5SynthPop'!L$1),FALSE),0),0)</f>
        <v>149</v>
      </c>
      <c r="I1066">
        <f>IFERROR(ROUND($C1066*VLOOKUP($O1066,'TM1.5SynthPop'!$A$2:$Q$1446,COLUMN('TM1.5SynthPop'!M$1),FALSE),0),0)</f>
        <v>156</v>
      </c>
      <c r="J1066">
        <f>IFERROR(ROUND($C1066*VLOOKUP($O1066,'TM1.5SynthPop'!$A$2:$Q$1446,COLUMN('TM1.5SynthPop'!N$1),FALSE),0),0)</f>
        <v>208</v>
      </c>
      <c r="K1066">
        <f t="shared" si="33"/>
        <v>426</v>
      </c>
      <c r="L1066">
        <f>Link21_SED!E1066</f>
        <v>3055</v>
      </c>
      <c r="M1066">
        <f>Link21_SED!F1066</f>
        <v>0</v>
      </c>
      <c r="O1066">
        <v>445</v>
      </c>
    </row>
    <row r="1067" spans="1:15">
      <c r="A1067" t="s">
        <v>19</v>
      </c>
      <c r="B1067">
        <v>1066</v>
      </c>
      <c r="C1067">
        <f>Link21_SED!D1067</f>
        <v>1262</v>
      </c>
      <c r="D1067">
        <f>IFERROR(ROUND($C1067*VLOOKUP($O1067,'TM1.5SynthPop'!$A$2:$Q$1446,COLUMN('TM1.5SynthPop'!$P$2),FALSE),0),)</f>
        <v>773</v>
      </c>
      <c r="E1067">
        <f t="shared" si="32"/>
        <v>489</v>
      </c>
      <c r="F1067">
        <f>IFERROR(ROUND($C1067*VLOOKUP($O1067,'TM1.5SynthPop'!$A$2:$Q$1446,COLUMN('TM1.5SynthPop'!J$1),FALSE),0),0)</f>
        <v>141</v>
      </c>
      <c r="G1067">
        <f>IFERROR(ROUND($C1067*VLOOKUP($O1067,'TM1.5SynthPop'!$A$2:$Q$1446,COLUMN('TM1.5SynthPop'!K$1),FALSE),0),0)</f>
        <v>237</v>
      </c>
      <c r="H1067">
        <f>IFERROR(ROUND($C1067*VLOOKUP($O1067,'TM1.5SynthPop'!$A$2:$Q$1446,COLUMN('TM1.5SynthPop'!L$1),FALSE),0),0)</f>
        <v>82</v>
      </c>
      <c r="I1067">
        <f>IFERROR(ROUND($C1067*VLOOKUP($O1067,'TM1.5SynthPop'!$A$2:$Q$1446,COLUMN('TM1.5SynthPop'!M$1),FALSE),0),0)</f>
        <v>78</v>
      </c>
      <c r="J1067">
        <f>IFERROR(ROUND($C1067*VLOOKUP($O1067,'TM1.5SynthPop'!$A$2:$Q$1446,COLUMN('TM1.5SynthPop'!N$1),FALSE),0),0)</f>
        <v>181</v>
      </c>
      <c r="K1067">
        <f t="shared" si="33"/>
        <v>543</v>
      </c>
      <c r="L1067">
        <f>Link21_SED!E1067</f>
        <v>1456</v>
      </c>
      <c r="M1067">
        <f>Link21_SED!F1067</f>
        <v>0</v>
      </c>
      <c r="O1067">
        <v>399</v>
      </c>
    </row>
    <row r="1068" spans="1:15">
      <c r="A1068" t="s">
        <v>19</v>
      </c>
      <c r="B1068">
        <v>1067</v>
      </c>
      <c r="C1068">
        <f>Link21_SED!D1068</f>
        <v>32</v>
      </c>
      <c r="D1068">
        <f>IFERROR(ROUND($C1068*VLOOKUP($O1068,'TM1.5SynthPop'!$A$2:$Q$1446,COLUMN('TM1.5SynthPop'!$P$2),FALSE),0),)</f>
        <v>21</v>
      </c>
      <c r="E1068">
        <f t="shared" si="32"/>
        <v>11</v>
      </c>
      <c r="F1068">
        <f>IFERROR(ROUND($C1068*VLOOKUP($O1068,'TM1.5SynthPop'!$A$2:$Q$1446,COLUMN('TM1.5SynthPop'!J$1),FALSE),0),0)</f>
        <v>5</v>
      </c>
      <c r="G1068">
        <f>IFERROR(ROUND($C1068*VLOOKUP($O1068,'TM1.5SynthPop'!$A$2:$Q$1446,COLUMN('TM1.5SynthPop'!K$1),FALSE),0),0)</f>
        <v>6</v>
      </c>
      <c r="H1068">
        <f>IFERROR(ROUND($C1068*VLOOKUP($O1068,'TM1.5SynthPop'!$A$2:$Q$1446,COLUMN('TM1.5SynthPop'!L$1),FALSE),0),0)</f>
        <v>3</v>
      </c>
      <c r="I1068">
        <f>IFERROR(ROUND($C1068*VLOOKUP($O1068,'TM1.5SynthPop'!$A$2:$Q$1446,COLUMN('TM1.5SynthPop'!M$1),FALSE),0),0)</f>
        <v>3</v>
      </c>
      <c r="J1068">
        <f>IFERROR(ROUND($C1068*VLOOKUP($O1068,'TM1.5SynthPop'!$A$2:$Q$1446,COLUMN('TM1.5SynthPop'!N$1),FALSE),0),0)</f>
        <v>4</v>
      </c>
      <c r="K1068">
        <f t="shared" si="33"/>
        <v>11</v>
      </c>
      <c r="L1068">
        <f>Link21_SED!E1068</f>
        <v>63</v>
      </c>
      <c r="M1068">
        <f>Link21_SED!F1068</f>
        <v>0</v>
      </c>
      <c r="O1068">
        <v>412</v>
      </c>
    </row>
    <row r="1069" spans="1:15">
      <c r="A1069" t="s">
        <v>19</v>
      </c>
      <c r="B1069">
        <v>1068</v>
      </c>
      <c r="C1069">
        <f>Link21_SED!D1069</f>
        <v>5706</v>
      </c>
      <c r="D1069">
        <f>IFERROR(ROUND($C1069*VLOOKUP($O1069,'TM1.5SynthPop'!$A$2:$Q$1446,COLUMN('TM1.5SynthPop'!$P$2),FALSE),0),)</f>
        <v>3810</v>
      </c>
      <c r="E1069">
        <f t="shared" ref="E1069:E1132" si="34">C1069-D1069</f>
        <v>1896</v>
      </c>
      <c r="F1069">
        <f>IFERROR(ROUND($C1069*VLOOKUP($O1069,'TM1.5SynthPop'!$A$2:$Q$1446,COLUMN('TM1.5SynthPop'!J$1),FALSE),0),0)</f>
        <v>817</v>
      </c>
      <c r="G1069">
        <f>IFERROR(ROUND($C1069*VLOOKUP($O1069,'TM1.5SynthPop'!$A$2:$Q$1446,COLUMN('TM1.5SynthPop'!K$1),FALSE),0),0)</f>
        <v>1114</v>
      </c>
      <c r="H1069">
        <f>IFERROR(ROUND($C1069*VLOOKUP($O1069,'TM1.5SynthPop'!$A$2:$Q$1446,COLUMN('TM1.5SynthPop'!L$1),FALSE),0),0)</f>
        <v>573</v>
      </c>
      <c r="I1069">
        <f>IFERROR(ROUND($C1069*VLOOKUP($O1069,'TM1.5SynthPop'!$A$2:$Q$1446,COLUMN('TM1.5SynthPop'!M$1),FALSE),0),0)</f>
        <v>538</v>
      </c>
      <c r="J1069">
        <f>IFERROR(ROUND($C1069*VLOOKUP($O1069,'TM1.5SynthPop'!$A$2:$Q$1446,COLUMN('TM1.5SynthPop'!N$1),FALSE),0),0)</f>
        <v>777</v>
      </c>
      <c r="K1069">
        <f t="shared" ref="K1069:K1132" si="35">C1069-SUM(F1069:J1069)</f>
        <v>1887</v>
      </c>
      <c r="L1069">
        <f>Link21_SED!E1069</f>
        <v>9217</v>
      </c>
      <c r="M1069">
        <f>Link21_SED!F1069</f>
        <v>0</v>
      </c>
      <c r="O1069">
        <v>412</v>
      </c>
    </row>
    <row r="1070" spans="1:15">
      <c r="A1070" t="s">
        <v>19</v>
      </c>
      <c r="B1070">
        <v>1069</v>
      </c>
      <c r="C1070">
        <f>Link21_SED!D1070</f>
        <v>1309</v>
      </c>
      <c r="D1070">
        <f>IFERROR(ROUND($C1070*VLOOKUP($O1070,'TM1.5SynthPop'!$A$2:$Q$1446,COLUMN('TM1.5SynthPop'!$P$2),FALSE),0),)</f>
        <v>1055</v>
      </c>
      <c r="E1070">
        <f t="shared" si="34"/>
        <v>254</v>
      </c>
      <c r="F1070">
        <f>IFERROR(ROUND($C1070*VLOOKUP($O1070,'TM1.5SynthPop'!$A$2:$Q$1446,COLUMN('TM1.5SynthPop'!J$1),FALSE),0),0)</f>
        <v>148</v>
      </c>
      <c r="G1070">
        <f>IFERROR(ROUND($C1070*VLOOKUP($O1070,'TM1.5SynthPop'!$A$2:$Q$1446,COLUMN('TM1.5SynthPop'!K$1),FALSE),0),0)</f>
        <v>192</v>
      </c>
      <c r="H1070">
        <f>IFERROR(ROUND($C1070*VLOOKUP($O1070,'TM1.5SynthPop'!$A$2:$Q$1446,COLUMN('TM1.5SynthPop'!L$1),FALSE),0),0)</f>
        <v>199</v>
      </c>
      <c r="I1070">
        <f>IFERROR(ROUND($C1070*VLOOKUP($O1070,'TM1.5SynthPop'!$A$2:$Q$1446,COLUMN('TM1.5SynthPop'!M$1),FALSE),0),0)</f>
        <v>154</v>
      </c>
      <c r="J1070">
        <f>IFERROR(ROUND($C1070*VLOOKUP($O1070,'TM1.5SynthPop'!$A$2:$Q$1446,COLUMN('TM1.5SynthPop'!N$1),FALSE),0),0)</f>
        <v>202</v>
      </c>
      <c r="K1070">
        <f t="shared" si="35"/>
        <v>414</v>
      </c>
      <c r="L1070">
        <f>Link21_SED!E1070</f>
        <v>2659</v>
      </c>
      <c r="M1070">
        <f>Link21_SED!F1070</f>
        <v>0</v>
      </c>
      <c r="O1070">
        <v>428</v>
      </c>
    </row>
    <row r="1071" spans="1:15">
      <c r="A1071" t="s">
        <v>19</v>
      </c>
      <c r="B1071">
        <v>1070</v>
      </c>
      <c r="C1071">
        <f>Link21_SED!D1071</f>
        <v>3707</v>
      </c>
      <c r="D1071">
        <f>IFERROR(ROUND($C1071*VLOOKUP($O1071,'TM1.5SynthPop'!$A$2:$Q$1446,COLUMN('TM1.5SynthPop'!$P$2),FALSE),0),)</f>
        <v>2475</v>
      </c>
      <c r="E1071">
        <f t="shared" si="34"/>
        <v>1232</v>
      </c>
      <c r="F1071">
        <f>IFERROR(ROUND($C1071*VLOOKUP($O1071,'TM1.5SynthPop'!$A$2:$Q$1446,COLUMN('TM1.5SynthPop'!J$1),FALSE),0),0)</f>
        <v>530</v>
      </c>
      <c r="G1071">
        <f>IFERROR(ROUND($C1071*VLOOKUP($O1071,'TM1.5SynthPop'!$A$2:$Q$1446,COLUMN('TM1.5SynthPop'!K$1),FALSE),0),0)</f>
        <v>724</v>
      </c>
      <c r="H1071">
        <f>IFERROR(ROUND($C1071*VLOOKUP($O1071,'TM1.5SynthPop'!$A$2:$Q$1446,COLUMN('TM1.5SynthPop'!L$1),FALSE),0),0)</f>
        <v>372</v>
      </c>
      <c r="I1071">
        <f>IFERROR(ROUND($C1071*VLOOKUP($O1071,'TM1.5SynthPop'!$A$2:$Q$1446,COLUMN('TM1.5SynthPop'!M$1),FALSE),0),0)</f>
        <v>350</v>
      </c>
      <c r="J1071">
        <f>IFERROR(ROUND($C1071*VLOOKUP($O1071,'TM1.5SynthPop'!$A$2:$Q$1446,COLUMN('TM1.5SynthPop'!N$1),FALSE),0),0)</f>
        <v>505</v>
      </c>
      <c r="K1071">
        <f t="shared" si="35"/>
        <v>1226</v>
      </c>
      <c r="L1071">
        <f>Link21_SED!E1071</f>
        <v>12944</v>
      </c>
      <c r="M1071">
        <f>Link21_SED!F1071</f>
        <v>0</v>
      </c>
      <c r="O1071">
        <v>412</v>
      </c>
    </row>
    <row r="1072" spans="1:15">
      <c r="A1072" t="s">
        <v>19</v>
      </c>
      <c r="B1072">
        <v>1071</v>
      </c>
      <c r="C1072">
        <f>Link21_SED!D1072</f>
        <v>723</v>
      </c>
      <c r="D1072">
        <f>IFERROR(ROUND($C1072*VLOOKUP($O1072,'TM1.5SynthPop'!$A$2:$Q$1446,COLUMN('TM1.5SynthPop'!$P$2),FALSE),0),)</f>
        <v>525</v>
      </c>
      <c r="E1072">
        <f t="shared" si="34"/>
        <v>198</v>
      </c>
      <c r="F1072">
        <f>IFERROR(ROUND($C1072*VLOOKUP($O1072,'TM1.5SynthPop'!$A$2:$Q$1446,COLUMN('TM1.5SynthPop'!J$1),FALSE),0),0)</f>
        <v>57</v>
      </c>
      <c r="G1072">
        <f>IFERROR(ROUND($C1072*VLOOKUP($O1072,'TM1.5SynthPop'!$A$2:$Q$1446,COLUMN('TM1.5SynthPop'!K$1),FALSE),0),0)</f>
        <v>100</v>
      </c>
      <c r="H1072">
        <f>IFERROR(ROUND($C1072*VLOOKUP($O1072,'TM1.5SynthPop'!$A$2:$Q$1446,COLUMN('TM1.5SynthPop'!L$1),FALSE),0),0)</f>
        <v>94</v>
      </c>
      <c r="I1072">
        <f>IFERROR(ROUND($C1072*VLOOKUP($O1072,'TM1.5SynthPop'!$A$2:$Q$1446,COLUMN('TM1.5SynthPop'!M$1),FALSE),0),0)</f>
        <v>66</v>
      </c>
      <c r="J1072">
        <f>IFERROR(ROUND($C1072*VLOOKUP($O1072,'TM1.5SynthPop'!$A$2:$Q$1446,COLUMN('TM1.5SynthPop'!N$1),FALSE),0),0)</f>
        <v>120</v>
      </c>
      <c r="K1072">
        <f t="shared" si="35"/>
        <v>286</v>
      </c>
      <c r="L1072">
        <f>Link21_SED!E1072</f>
        <v>2009</v>
      </c>
      <c r="M1072">
        <f>Link21_SED!F1072</f>
        <v>0</v>
      </c>
      <c r="O1072">
        <v>416</v>
      </c>
    </row>
    <row r="1073" spans="1:15">
      <c r="A1073" t="s">
        <v>19</v>
      </c>
      <c r="B1073">
        <v>1072</v>
      </c>
      <c r="C1073">
        <f>Link21_SED!D1073</f>
        <v>692</v>
      </c>
      <c r="D1073">
        <f>IFERROR(ROUND($C1073*VLOOKUP($O1073,'TM1.5SynthPop'!$A$2:$Q$1446,COLUMN('TM1.5SynthPop'!$P$2),FALSE),0),)</f>
        <v>502</v>
      </c>
      <c r="E1073">
        <f t="shared" si="34"/>
        <v>190</v>
      </c>
      <c r="F1073">
        <f>IFERROR(ROUND($C1073*VLOOKUP($O1073,'TM1.5SynthPop'!$A$2:$Q$1446,COLUMN('TM1.5SynthPop'!J$1),FALSE),0),0)</f>
        <v>55</v>
      </c>
      <c r="G1073">
        <f>IFERROR(ROUND($C1073*VLOOKUP($O1073,'TM1.5SynthPop'!$A$2:$Q$1446,COLUMN('TM1.5SynthPop'!K$1),FALSE),0),0)</f>
        <v>95</v>
      </c>
      <c r="H1073">
        <f>IFERROR(ROUND($C1073*VLOOKUP($O1073,'TM1.5SynthPop'!$A$2:$Q$1446,COLUMN('TM1.5SynthPop'!L$1),FALSE),0),0)</f>
        <v>90</v>
      </c>
      <c r="I1073">
        <f>IFERROR(ROUND($C1073*VLOOKUP($O1073,'TM1.5SynthPop'!$A$2:$Q$1446,COLUMN('TM1.5SynthPop'!M$1),FALSE),0),0)</f>
        <v>63</v>
      </c>
      <c r="J1073">
        <f>IFERROR(ROUND($C1073*VLOOKUP($O1073,'TM1.5SynthPop'!$A$2:$Q$1446,COLUMN('TM1.5SynthPop'!N$1),FALSE),0),0)</f>
        <v>115</v>
      </c>
      <c r="K1073">
        <f t="shared" si="35"/>
        <v>274</v>
      </c>
      <c r="L1073">
        <f>Link21_SED!E1073</f>
        <v>1305</v>
      </c>
      <c r="M1073">
        <f>Link21_SED!F1073</f>
        <v>0</v>
      </c>
      <c r="O1073">
        <v>416</v>
      </c>
    </row>
    <row r="1074" spans="1:15">
      <c r="A1074" t="s">
        <v>19</v>
      </c>
      <c r="B1074">
        <v>1073</v>
      </c>
      <c r="C1074">
        <f>Link21_SED!D1074</f>
        <v>832</v>
      </c>
      <c r="D1074">
        <f>IFERROR(ROUND($C1074*VLOOKUP($O1074,'TM1.5SynthPop'!$A$2:$Q$1446,COLUMN('TM1.5SynthPop'!$P$2),FALSE),0),)</f>
        <v>687</v>
      </c>
      <c r="E1074">
        <f t="shared" si="34"/>
        <v>145</v>
      </c>
      <c r="F1074">
        <f>IFERROR(ROUND($C1074*VLOOKUP($O1074,'TM1.5SynthPop'!$A$2:$Q$1446,COLUMN('TM1.5SynthPop'!J$1),FALSE),0),0)</f>
        <v>120</v>
      </c>
      <c r="G1074">
        <f>IFERROR(ROUND($C1074*VLOOKUP($O1074,'TM1.5SynthPop'!$A$2:$Q$1446,COLUMN('TM1.5SynthPop'!K$1),FALSE),0),0)</f>
        <v>66</v>
      </c>
      <c r="H1074">
        <f>IFERROR(ROUND($C1074*VLOOKUP($O1074,'TM1.5SynthPop'!$A$2:$Q$1446,COLUMN('TM1.5SynthPop'!L$1),FALSE),0),0)</f>
        <v>109</v>
      </c>
      <c r="I1074">
        <f>IFERROR(ROUND($C1074*VLOOKUP($O1074,'TM1.5SynthPop'!$A$2:$Q$1446,COLUMN('TM1.5SynthPop'!M$1),FALSE),0),0)</f>
        <v>105</v>
      </c>
      <c r="J1074">
        <f>IFERROR(ROUND($C1074*VLOOKUP($O1074,'TM1.5SynthPop'!$A$2:$Q$1446,COLUMN('TM1.5SynthPop'!N$1),FALSE),0),0)</f>
        <v>115</v>
      </c>
      <c r="K1074">
        <f t="shared" si="35"/>
        <v>317</v>
      </c>
      <c r="L1074">
        <f>Link21_SED!E1074</f>
        <v>1064</v>
      </c>
      <c r="M1074">
        <f>Link21_SED!F1074</f>
        <v>0</v>
      </c>
      <c r="O1074">
        <v>427</v>
      </c>
    </row>
    <row r="1075" spans="1:15">
      <c r="A1075" t="s">
        <v>19</v>
      </c>
      <c r="B1075">
        <v>1074</v>
      </c>
      <c r="C1075">
        <f>Link21_SED!D1075</f>
        <v>481</v>
      </c>
      <c r="D1075">
        <f>IFERROR(ROUND($C1075*VLOOKUP($O1075,'TM1.5SynthPop'!$A$2:$Q$1446,COLUMN('TM1.5SynthPop'!$P$2),FALSE),0),)</f>
        <v>350</v>
      </c>
      <c r="E1075">
        <f t="shared" si="34"/>
        <v>131</v>
      </c>
      <c r="F1075">
        <f>IFERROR(ROUND($C1075*VLOOKUP($O1075,'TM1.5SynthPop'!$A$2:$Q$1446,COLUMN('TM1.5SynthPop'!J$1),FALSE),0),0)</f>
        <v>22</v>
      </c>
      <c r="G1075">
        <f>IFERROR(ROUND($C1075*VLOOKUP($O1075,'TM1.5SynthPop'!$A$2:$Q$1446,COLUMN('TM1.5SynthPop'!K$1),FALSE),0),0)</f>
        <v>40</v>
      </c>
      <c r="H1075">
        <f>IFERROR(ROUND($C1075*VLOOKUP($O1075,'TM1.5SynthPop'!$A$2:$Q$1446,COLUMN('TM1.5SynthPop'!L$1),FALSE),0),0)</f>
        <v>64</v>
      </c>
      <c r="I1075">
        <f>IFERROR(ROUND($C1075*VLOOKUP($O1075,'TM1.5SynthPop'!$A$2:$Q$1446,COLUMN('TM1.5SynthPop'!M$1),FALSE),0),0)</f>
        <v>55</v>
      </c>
      <c r="J1075">
        <f>IFERROR(ROUND($C1075*VLOOKUP($O1075,'TM1.5SynthPop'!$A$2:$Q$1446,COLUMN('TM1.5SynthPop'!N$1),FALSE),0),0)</f>
        <v>93</v>
      </c>
      <c r="K1075">
        <f t="shared" si="35"/>
        <v>207</v>
      </c>
      <c r="L1075">
        <f>Link21_SED!E1075</f>
        <v>1088</v>
      </c>
      <c r="M1075">
        <f>Link21_SED!F1075</f>
        <v>8</v>
      </c>
      <c r="O1075">
        <v>444</v>
      </c>
    </row>
    <row r="1076" spans="1:15">
      <c r="A1076" t="s">
        <v>19</v>
      </c>
      <c r="B1076">
        <v>1075</v>
      </c>
      <c r="C1076">
        <f>Link21_SED!D1076</f>
        <v>718</v>
      </c>
      <c r="D1076">
        <f>IFERROR(ROUND($C1076*VLOOKUP($O1076,'TM1.5SynthPop'!$A$2:$Q$1446,COLUMN('TM1.5SynthPop'!$P$2),FALSE),0),)</f>
        <v>522</v>
      </c>
      <c r="E1076">
        <f t="shared" si="34"/>
        <v>196</v>
      </c>
      <c r="F1076">
        <f>IFERROR(ROUND($C1076*VLOOKUP($O1076,'TM1.5SynthPop'!$A$2:$Q$1446,COLUMN('TM1.5SynthPop'!J$1),FALSE),0),0)</f>
        <v>33</v>
      </c>
      <c r="G1076">
        <f>IFERROR(ROUND($C1076*VLOOKUP($O1076,'TM1.5SynthPop'!$A$2:$Q$1446,COLUMN('TM1.5SynthPop'!K$1),FALSE),0),0)</f>
        <v>59</v>
      </c>
      <c r="H1076">
        <f>IFERROR(ROUND($C1076*VLOOKUP($O1076,'TM1.5SynthPop'!$A$2:$Q$1446,COLUMN('TM1.5SynthPop'!L$1),FALSE),0),0)</f>
        <v>95</v>
      </c>
      <c r="I1076">
        <f>IFERROR(ROUND($C1076*VLOOKUP($O1076,'TM1.5SynthPop'!$A$2:$Q$1446,COLUMN('TM1.5SynthPop'!M$1),FALSE),0),0)</f>
        <v>83</v>
      </c>
      <c r="J1076">
        <f>IFERROR(ROUND($C1076*VLOOKUP($O1076,'TM1.5SynthPop'!$A$2:$Q$1446,COLUMN('TM1.5SynthPop'!N$1),FALSE),0),0)</f>
        <v>139</v>
      </c>
      <c r="K1076">
        <f t="shared" si="35"/>
        <v>309</v>
      </c>
      <c r="L1076">
        <f>Link21_SED!E1076</f>
        <v>1781</v>
      </c>
      <c r="M1076">
        <f>Link21_SED!F1076</f>
        <v>17</v>
      </c>
      <c r="O1076">
        <v>444</v>
      </c>
    </row>
    <row r="1077" spans="1:15">
      <c r="A1077" t="s">
        <v>19</v>
      </c>
      <c r="B1077">
        <v>1076</v>
      </c>
      <c r="C1077">
        <f>Link21_SED!D1077</f>
        <v>334</v>
      </c>
      <c r="D1077">
        <f>IFERROR(ROUND($C1077*VLOOKUP($O1077,'TM1.5SynthPop'!$A$2:$Q$1446,COLUMN('TM1.5SynthPop'!$P$2),FALSE),0),)</f>
        <v>243</v>
      </c>
      <c r="E1077">
        <f t="shared" si="34"/>
        <v>91</v>
      </c>
      <c r="F1077">
        <f>IFERROR(ROUND($C1077*VLOOKUP($O1077,'TM1.5SynthPop'!$A$2:$Q$1446,COLUMN('TM1.5SynthPop'!J$1),FALSE),0),0)</f>
        <v>15</v>
      </c>
      <c r="G1077">
        <f>IFERROR(ROUND($C1077*VLOOKUP($O1077,'TM1.5SynthPop'!$A$2:$Q$1446,COLUMN('TM1.5SynthPop'!K$1),FALSE),0),0)</f>
        <v>27</v>
      </c>
      <c r="H1077">
        <f>IFERROR(ROUND($C1077*VLOOKUP($O1077,'TM1.5SynthPop'!$A$2:$Q$1446,COLUMN('TM1.5SynthPop'!L$1),FALSE),0),0)</f>
        <v>44</v>
      </c>
      <c r="I1077">
        <f>IFERROR(ROUND($C1077*VLOOKUP($O1077,'TM1.5SynthPop'!$A$2:$Q$1446,COLUMN('TM1.5SynthPop'!M$1),FALSE),0),0)</f>
        <v>38</v>
      </c>
      <c r="J1077">
        <f>IFERROR(ROUND($C1077*VLOOKUP($O1077,'TM1.5SynthPop'!$A$2:$Q$1446,COLUMN('TM1.5SynthPop'!N$1),FALSE),0),0)</f>
        <v>65</v>
      </c>
      <c r="K1077">
        <f t="shared" si="35"/>
        <v>145</v>
      </c>
      <c r="L1077">
        <f>Link21_SED!E1077</f>
        <v>857</v>
      </c>
      <c r="M1077">
        <f>Link21_SED!F1077</f>
        <v>0</v>
      </c>
      <c r="O1077">
        <v>444</v>
      </c>
    </row>
    <row r="1078" spans="1:15">
      <c r="A1078" t="s">
        <v>19</v>
      </c>
      <c r="B1078">
        <v>1077</v>
      </c>
      <c r="C1078">
        <f>Link21_SED!D1078</f>
        <v>2163</v>
      </c>
      <c r="D1078">
        <f>IFERROR(ROUND($C1078*VLOOKUP($O1078,'TM1.5SynthPop'!$A$2:$Q$1446,COLUMN('TM1.5SynthPop'!$P$2),FALSE),0),)</f>
        <v>1830</v>
      </c>
      <c r="E1078">
        <f t="shared" si="34"/>
        <v>333</v>
      </c>
      <c r="F1078">
        <f>IFERROR(ROUND($C1078*VLOOKUP($O1078,'TM1.5SynthPop'!$A$2:$Q$1446,COLUMN('TM1.5SynthPop'!J$1),FALSE),0),0)</f>
        <v>817</v>
      </c>
      <c r="G1078">
        <f>IFERROR(ROUND($C1078*VLOOKUP($O1078,'TM1.5SynthPop'!$A$2:$Q$1446,COLUMN('TM1.5SynthPop'!K$1),FALSE),0),0)</f>
        <v>1150</v>
      </c>
      <c r="H1078">
        <f>IFERROR(ROUND($C1078*VLOOKUP($O1078,'TM1.5SynthPop'!$A$2:$Q$1446,COLUMN('TM1.5SynthPop'!L$1),FALSE),0),0)</f>
        <v>30</v>
      </c>
      <c r="I1078">
        <f>IFERROR(ROUND($C1078*VLOOKUP($O1078,'TM1.5SynthPop'!$A$2:$Q$1446,COLUMN('TM1.5SynthPop'!M$1),FALSE),0),0)</f>
        <v>15</v>
      </c>
      <c r="J1078">
        <f>IFERROR(ROUND($C1078*VLOOKUP($O1078,'TM1.5SynthPop'!$A$2:$Q$1446,COLUMN('TM1.5SynthPop'!N$1),FALSE),0),0)</f>
        <v>30</v>
      </c>
      <c r="K1078">
        <f t="shared" si="35"/>
        <v>121</v>
      </c>
      <c r="L1078">
        <f>Link21_SED!E1078</f>
        <v>4683</v>
      </c>
      <c r="M1078">
        <f>Link21_SED!F1078</f>
        <v>0</v>
      </c>
      <c r="O1078">
        <v>396</v>
      </c>
    </row>
    <row r="1079" spans="1:15">
      <c r="A1079" t="s">
        <v>19</v>
      </c>
      <c r="B1079">
        <v>1078</v>
      </c>
      <c r="C1079">
        <f>Link21_SED!D1079</f>
        <v>234</v>
      </c>
      <c r="D1079">
        <f>IFERROR(ROUND($C1079*VLOOKUP($O1079,'TM1.5SynthPop'!$A$2:$Q$1446,COLUMN('TM1.5SynthPop'!$P$2),FALSE),0),)</f>
        <v>194</v>
      </c>
      <c r="E1079">
        <f t="shared" si="34"/>
        <v>40</v>
      </c>
      <c r="F1079">
        <f>IFERROR(ROUND($C1079*VLOOKUP($O1079,'TM1.5SynthPop'!$A$2:$Q$1446,COLUMN('TM1.5SynthPop'!J$1),FALSE),0),0)</f>
        <v>21</v>
      </c>
      <c r="G1079">
        <f>IFERROR(ROUND($C1079*VLOOKUP($O1079,'TM1.5SynthPop'!$A$2:$Q$1446,COLUMN('TM1.5SynthPop'!K$1),FALSE),0),0)</f>
        <v>21</v>
      </c>
      <c r="H1079">
        <f>IFERROR(ROUND($C1079*VLOOKUP($O1079,'TM1.5SynthPop'!$A$2:$Q$1446,COLUMN('TM1.5SynthPop'!L$1),FALSE),0),0)</f>
        <v>30</v>
      </c>
      <c r="I1079">
        <f>IFERROR(ROUND($C1079*VLOOKUP($O1079,'TM1.5SynthPop'!$A$2:$Q$1446,COLUMN('TM1.5SynthPop'!M$1),FALSE),0),0)</f>
        <v>33</v>
      </c>
      <c r="J1079">
        <f>IFERROR(ROUND($C1079*VLOOKUP($O1079,'TM1.5SynthPop'!$A$2:$Q$1446,COLUMN('TM1.5SynthPop'!N$1),FALSE),0),0)</f>
        <v>44</v>
      </c>
      <c r="K1079">
        <f t="shared" si="35"/>
        <v>85</v>
      </c>
      <c r="L1079">
        <f>Link21_SED!E1079</f>
        <v>382</v>
      </c>
      <c r="M1079">
        <f>Link21_SED!F1079</f>
        <v>0</v>
      </c>
      <c r="O1079">
        <v>395</v>
      </c>
    </row>
    <row r="1080" spans="1:15">
      <c r="A1080" t="s">
        <v>19</v>
      </c>
      <c r="B1080">
        <v>1079</v>
      </c>
      <c r="C1080">
        <f>Link21_SED!D1080</f>
        <v>300</v>
      </c>
      <c r="D1080">
        <f>IFERROR(ROUND($C1080*VLOOKUP($O1080,'TM1.5SynthPop'!$A$2:$Q$1446,COLUMN('TM1.5SynthPop'!$P$2),FALSE),0),)</f>
        <v>211</v>
      </c>
      <c r="E1080">
        <f t="shared" si="34"/>
        <v>89</v>
      </c>
      <c r="F1080">
        <f>IFERROR(ROUND($C1080*VLOOKUP($O1080,'TM1.5SynthPop'!$A$2:$Q$1446,COLUMN('TM1.5SynthPop'!J$1),FALSE),0),0)</f>
        <v>16</v>
      </c>
      <c r="G1080">
        <f>IFERROR(ROUND($C1080*VLOOKUP($O1080,'TM1.5SynthPop'!$A$2:$Q$1446,COLUMN('TM1.5SynthPop'!K$1),FALSE),0),0)</f>
        <v>36</v>
      </c>
      <c r="H1080">
        <f>IFERROR(ROUND($C1080*VLOOKUP($O1080,'TM1.5SynthPop'!$A$2:$Q$1446,COLUMN('TM1.5SynthPop'!L$1),FALSE),0),0)</f>
        <v>44</v>
      </c>
      <c r="I1080">
        <f>IFERROR(ROUND($C1080*VLOOKUP($O1080,'TM1.5SynthPop'!$A$2:$Q$1446,COLUMN('TM1.5SynthPop'!M$1),FALSE),0),0)</f>
        <v>44</v>
      </c>
      <c r="J1080">
        <f>IFERROR(ROUND($C1080*VLOOKUP($O1080,'TM1.5SynthPop'!$A$2:$Q$1446,COLUMN('TM1.5SynthPop'!N$1),FALSE),0),0)</f>
        <v>54</v>
      </c>
      <c r="K1080">
        <f t="shared" si="35"/>
        <v>106</v>
      </c>
      <c r="L1080">
        <f>Link21_SED!E1080</f>
        <v>854</v>
      </c>
      <c r="M1080">
        <f>Link21_SED!F1080</f>
        <v>0</v>
      </c>
      <c r="O1080">
        <v>442</v>
      </c>
    </row>
    <row r="1081" spans="1:15">
      <c r="A1081" t="s">
        <v>19</v>
      </c>
      <c r="B1081">
        <v>1080</v>
      </c>
      <c r="C1081">
        <f>Link21_SED!D1081</f>
        <v>595</v>
      </c>
      <c r="D1081">
        <f>IFERROR(ROUND($C1081*VLOOKUP($O1081,'TM1.5SynthPop'!$A$2:$Q$1446,COLUMN('TM1.5SynthPop'!$P$2),FALSE),0),)</f>
        <v>475</v>
      </c>
      <c r="E1081">
        <f t="shared" si="34"/>
        <v>120</v>
      </c>
      <c r="F1081">
        <f>IFERROR(ROUND($C1081*VLOOKUP($O1081,'TM1.5SynthPop'!$A$2:$Q$1446,COLUMN('TM1.5SynthPop'!J$1),FALSE),0),0)</f>
        <v>44</v>
      </c>
      <c r="G1081">
        <f>IFERROR(ROUND($C1081*VLOOKUP($O1081,'TM1.5SynthPop'!$A$2:$Q$1446,COLUMN('TM1.5SynthPop'!K$1),FALSE),0),0)</f>
        <v>49</v>
      </c>
      <c r="H1081">
        <f>IFERROR(ROUND($C1081*VLOOKUP($O1081,'TM1.5SynthPop'!$A$2:$Q$1446,COLUMN('TM1.5SynthPop'!L$1),FALSE),0),0)</f>
        <v>95</v>
      </c>
      <c r="I1081">
        <f>IFERROR(ROUND($C1081*VLOOKUP($O1081,'TM1.5SynthPop'!$A$2:$Q$1446,COLUMN('TM1.5SynthPop'!M$1),FALSE),0),0)</f>
        <v>76</v>
      </c>
      <c r="J1081">
        <f>IFERROR(ROUND($C1081*VLOOKUP($O1081,'TM1.5SynthPop'!$A$2:$Q$1446,COLUMN('TM1.5SynthPop'!N$1),FALSE),0),0)</f>
        <v>107</v>
      </c>
      <c r="K1081">
        <f t="shared" si="35"/>
        <v>224</v>
      </c>
      <c r="L1081">
        <f>Link21_SED!E1081</f>
        <v>1463</v>
      </c>
      <c r="M1081">
        <f>Link21_SED!F1081</f>
        <v>4</v>
      </c>
      <c r="O1081">
        <v>393</v>
      </c>
    </row>
    <row r="1082" spans="1:15">
      <c r="A1082" t="s">
        <v>19</v>
      </c>
      <c r="B1082">
        <v>1081</v>
      </c>
      <c r="C1082">
        <f>Link21_SED!D1082</f>
        <v>1364</v>
      </c>
      <c r="D1082">
        <f>IFERROR(ROUND($C1082*VLOOKUP($O1082,'TM1.5SynthPop'!$A$2:$Q$1446,COLUMN('TM1.5SynthPop'!$P$2),FALSE),0),)</f>
        <v>1179</v>
      </c>
      <c r="E1082">
        <f t="shared" si="34"/>
        <v>185</v>
      </c>
      <c r="F1082">
        <f>IFERROR(ROUND($C1082*VLOOKUP($O1082,'TM1.5SynthPop'!$A$2:$Q$1446,COLUMN('TM1.5SynthPop'!J$1),FALSE),0),0)</f>
        <v>186</v>
      </c>
      <c r="G1082">
        <f>IFERROR(ROUND($C1082*VLOOKUP($O1082,'TM1.5SynthPop'!$A$2:$Q$1446,COLUMN('TM1.5SynthPop'!K$1),FALSE),0),0)</f>
        <v>253</v>
      </c>
      <c r="H1082">
        <f>IFERROR(ROUND($C1082*VLOOKUP($O1082,'TM1.5SynthPop'!$A$2:$Q$1446,COLUMN('TM1.5SynthPop'!L$1),FALSE),0),0)</f>
        <v>115</v>
      </c>
      <c r="I1082">
        <f>IFERROR(ROUND($C1082*VLOOKUP($O1082,'TM1.5SynthPop'!$A$2:$Q$1446,COLUMN('TM1.5SynthPop'!M$1),FALSE),0),0)</f>
        <v>122</v>
      </c>
      <c r="J1082">
        <f>IFERROR(ROUND($C1082*VLOOKUP($O1082,'TM1.5SynthPop'!$A$2:$Q$1446,COLUMN('TM1.5SynthPop'!N$1),FALSE),0),0)</f>
        <v>205</v>
      </c>
      <c r="K1082">
        <f t="shared" si="35"/>
        <v>483</v>
      </c>
      <c r="L1082">
        <f>Link21_SED!E1082</f>
        <v>2920</v>
      </c>
      <c r="M1082">
        <f>Link21_SED!F1082</f>
        <v>0</v>
      </c>
      <c r="O1082">
        <v>398</v>
      </c>
    </row>
    <row r="1083" spans="1:15">
      <c r="A1083" t="s">
        <v>19</v>
      </c>
      <c r="B1083">
        <v>1082</v>
      </c>
      <c r="C1083">
        <f>Link21_SED!D1083</f>
        <v>419</v>
      </c>
      <c r="D1083">
        <f>IFERROR(ROUND($C1083*VLOOKUP($O1083,'TM1.5SynthPop'!$A$2:$Q$1446,COLUMN('TM1.5SynthPop'!$P$2),FALSE),0),)</f>
        <v>260</v>
      </c>
      <c r="E1083">
        <f t="shared" si="34"/>
        <v>159</v>
      </c>
      <c r="F1083">
        <f>IFERROR(ROUND($C1083*VLOOKUP($O1083,'TM1.5SynthPop'!$A$2:$Q$1446,COLUMN('TM1.5SynthPop'!J$1),FALSE),0),0)</f>
        <v>49</v>
      </c>
      <c r="G1083">
        <f>IFERROR(ROUND($C1083*VLOOKUP($O1083,'TM1.5SynthPop'!$A$2:$Q$1446,COLUMN('TM1.5SynthPop'!K$1),FALSE),0),0)</f>
        <v>92</v>
      </c>
      <c r="H1083">
        <f>IFERROR(ROUND($C1083*VLOOKUP($O1083,'TM1.5SynthPop'!$A$2:$Q$1446,COLUMN('TM1.5SynthPop'!L$1),FALSE),0),0)</f>
        <v>57</v>
      </c>
      <c r="I1083">
        <f>IFERROR(ROUND($C1083*VLOOKUP($O1083,'TM1.5SynthPop'!$A$2:$Q$1446,COLUMN('TM1.5SynthPop'!M$1),FALSE),0),0)</f>
        <v>45</v>
      </c>
      <c r="J1083">
        <f>IFERROR(ROUND($C1083*VLOOKUP($O1083,'TM1.5SynthPop'!$A$2:$Q$1446,COLUMN('TM1.5SynthPop'!N$1),FALSE),0),0)</f>
        <v>65</v>
      </c>
      <c r="K1083">
        <f t="shared" si="35"/>
        <v>111</v>
      </c>
      <c r="L1083">
        <f>Link21_SED!E1083</f>
        <v>1182</v>
      </c>
      <c r="M1083">
        <f>Link21_SED!F1083</f>
        <v>0</v>
      </c>
      <c r="O1083">
        <v>443</v>
      </c>
    </row>
    <row r="1084" spans="1:15">
      <c r="A1084" t="s">
        <v>19</v>
      </c>
      <c r="B1084">
        <v>1083</v>
      </c>
      <c r="C1084">
        <f>Link21_SED!D1084</f>
        <v>229</v>
      </c>
      <c r="D1084">
        <f>IFERROR(ROUND($C1084*VLOOKUP($O1084,'TM1.5SynthPop'!$A$2:$Q$1446,COLUMN('TM1.5SynthPop'!$P$2),FALSE),0),)</f>
        <v>142</v>
      </c>
      <c r="E1084">
        <f t="shared" si="34"/>
        <v>87</v>
      </c>
      <c r="F1084">
        <f>IFERROR(ROUND($C1084*VLOOKUP($O1084,'TM1.5SynthPop'!$A$2:$Q$1446,COLUMN('TM1.5SynthPop'!J$1),FALSE),0),0)</f>
        <v>27</v>
      </c>
      <c r="G1084">
        <f>IFERROR(ROUND($C1084*VLOOKUP($O1084,'TM1.5SynthPop'!$A$2:$Q$1446,COLUMN('TM1.5SynthPop'!K$1),FALSE),0),0)</f>
        <v>50</v>
      </c>
      <c r="H1084">
        <f>IFERROR(ROUND($C1084*VLOOKUP($O1084,'TM1.5SynthPop'!$A$2:$Q$1446,COLUMN('TM1.5SynthPop'!L$1),FALSE),0),0)</f>
        <v>31</v>
      </c>
      <c r="I1084">
        <f>IFERROR(ROUND($C1084*VLOOKUP($O1084,'TM1.5SynthPop'!$A$2:$Q$1446,COLUMN('TM1.5SynthPop'!M$1),FALSE),0),0)</f>
        <v>25</v>
      </c>
      <c r="J1084">
        <f>IFERROR(ROUND($C1084*VLOOKUP($O1084,'TM1.5SynthPop'!$A$2:$Q$1446,COLUMN('TM1.5SynthPop'!N$1),FALSE),0),0)</f>
        <v>35</v>
      </c>
      <c r="K1084">
        <f t="shared" si="35"/>
        <v>61</v>
      </c>
      <c r="L1084">
        <f>Link21_SED!E1084</f>
        <v>586</v>
      </c>
      <c r="M1084">
        <f>Link21_SED!F1084</f>
        <v>0</v>
      </c>
      <c r="O1084">
        <v>443</v>
      </c>
    </row>
    <row r="1085" spans="1:15">
      <c r="A1085" t="s">
        <v>19</v>
      </c>
      <c r="B1085">
        <v>1084</v>
      </c>
      <c r="C1085">
        <f>Link21_SED!D1085</f>
        <v>706</v>
      </c>
      <c r="D1085">
        <f>IFERROR(ROUND($C1085*VLOOKUP($O1085,'TM1.5SynthPop'!$A$2:$Q$1446,COLUMN('TM1.5SynthPop'!$P$2),FALSE),0),)</f>
        <v>600</v>
      </c>
      <c r="E1085">
        <f t="shared" si="34"/>
        <v>106</v>
      </c>
      <c r="F1085">
        <f>IFERROR(ROUND($C1085*VLOOKUP($O1085,'TM1.5SynthPop'!$A$2:$Q$1446,COLUMN('TM1.5SynthPop'!J$1),FALSE),0),0)</f>
        <v>199</v>
      </c>
      <c r="G1085">
        <f>IFERROR(ROUND($C1085*VLOOKUP($O1085,'TM1.5SynthPop'!$A$2:$Q$1446,COLUMN('TM1.5SynthPop'!K$1),FALSE),0),0)</f>
        <v>168</v>
      </c>
      <c r="H1085">
        <f>IFERROR(ROUND($C1085*VLOOKUP($O1085,'TM1.5SynthPop'!$A$2:$Q$1446,COLUMN('TM1.5SynthPop'!L$1),FALSE),0),0)</f>
        <v>70</v>
      </c>
      <c r="I1085">
        <f>IFERROR(ROUND($C1085*VLOOKUP($O1085,'TM1.5SynthPop'!$A$2:$Q$1446,COLUMN('TM1.5SynthPop'!M$1),FALSE),0),0)</f>
        <v>62</v>
      </c>
      <c r="J1085">
        <f>IFERROR(ROUND($C1085*VLOOKUP($O1085,'TM1.5SynthPop'!$A$2:$Q$1446,COLUMN('TM1.5SynthPop'!N$1),FALSE),0),0)</f>
        <v>70</v>
      </c>
      <c r="K1085">
        <f t="shared" si="35"/>
        <v>137</v>
      </c>
      <c r="L1085">
        <f>Link21_SED!E1085</f>
        <v>1461</v>
      </c>
      <c r="M1085">
        <f>Link21_SED!F1085</f>
        <v>0</v>
      </c>
      <c r="O1085">
        <v>449</v>
      </c>
    </row>
    <row r="1086" spans="1:15">
      <c r="A1086" t="s">
        <v>19</v>
      </c>
      <c r="B1086">
        <v>1085</v>
      </c>
      <c r="C1086">
        <f>Link21_SED!D1086</f>
        <v>530</v>
      </c>
      <c r="D1086">
        <f>IFERROR(ROUND($C1086*VLOOKUP($O1086,'TM1.5SynthPop'!$A$2:$Q$1446,COLUMN('TM1.5SynthPop'!$P$2),FALSE),0),)</f>
        <v>342</v>
      </c>
      <c r="E1086">
        <f t="shared" si="34"/>
        <v>188</v>
      </c>
      <c r="F1086">
        <f>IFERROR(ROUND($C1086*VLOOKUP($O1086,'TM1.5SynthPop'!$A$2:$Q$1446,COLUMN('TM1.5SynthPop'!J$1),FALSE),0),0)</f>
        <v>31</v>
      </c>
      <c r="G1086">
        <f>IFERROR(ROUND($C1086*VLOOKUP($O1086,'TM1.5SynthPop'!$A$2:$Q$1446,COLUMN('TM1.5SynthPop'!K$1),FALSE),0),0)</f>
        <v>42</v>
      </c>
      <c r="H1086">
        <f>IFERROR(ROUND($C1086*VLOOKUP($O1086,'TM1.5SynthPop'!$A$2:$Q$1446,COLUMN('TM1.5SynthPop'!L$1),FALSE),0),0)</f>
        <v>102</v>
      </c>
      <c r="I1086">
        <f>IFERROR(ROUND($C1086*VLOOKUP($O1086,'TM1.5SynthPop'!$A$2:$Q$1446,COLUMN('TM1.5SynthPop'!M$1),FALSE),0),0)</f>
        <v>61</v>
      </c>
      <c r="J1086">
        <f>IFERROR(ROUND($C1086*VLOOKUP($O1086,'TM1.5SynthPop'!$A$2:$Q$1446,COLUMN('TM1.5SynthPop'!N$1),FALSE),0),0)</f>
        <v>95</v>
      </c>
      <c r="K1086">
        <f t="shared" si="35"/>
        <v>199</v>
      </c>
      <c r="L1086">
        <f>Link21_SED!E1086</f>
        <v>1475</v>
      </c>
      <c r="M1086">
        <f>Link21_SED!F1086</f>
        <v>80</v>
      </c>
      <c r="O1086">
        <v>424</v>
      </c>
    </row>
    <row r="1087" spans="1:15">
      <c r="A1087" t="s">
        <v>19</v>
      </c>
      <c r="B1087">
        <v>1086</v>
      </c>
      <c r="C1087">
        <f>Link21_SED!D1087</f>
        <v>561</v>
      </c>
      <c r="D1087">
        <f>IFERROR(ROUND($C1087*VLOOKUP($O1087,'TM1.5SynthPop'!$A$2:$Q$1446,COLUMN('TM1.5SynthPop'!$P$2),FALSE),0),)</f>
        <v>362</v>
      </c>
      <c r="E1087">
        <f t="shared" si="34"/>
        <v>199</v>
      </c>
      <c r="F1087">
        <f>IFERROR(ROUND($C1087*VLOOKUP($O1087,'TM1.5SynthPop'!$A$2:$Q$1446,COLUMN('TM1.5SynthPop'!J$1),FALSE),0),0)</f>
        <v>33</v>
      </c>
      <c r="G1087">
        <f>IFERROR(ROUND($C1087*VLOOKUP($O1087,'TM1.5SynthPop'!$A$2:$Q$1446,COLUMN('TM1.5SynthPop'!K$1),FALSE),0),0)</f>
        <v>44</v>
      </c>
      <c r="H1087">
        <f>IFERROR(ROUND($C1087*VLOOKUP($O1087,'TM1.5SynthPop'!$A$2:$Q$1446,COLUMN('TM1.5SynthPop'!L$1),FALSE),0),0)</f>
        <v>108</v>
      </c>
      <c r="I1087">
        <f>IFERROR(ROUND($C1087*VLOOKUP($O1087,'TM1.5SynthPop'!$A$2:$Q$1446,COLUMN('TM1.5SynthPop'!M$1),FALSE),0),0)</f>
        <v>65</v>
      </c>
      <c r="J1087">
        <f>IFERROR(ROUND($C1087*VLOOKUP($O1087,'TM1.5SynthPop'!$A$2:$Q$1446,COLUMN('TM1.5SynthPop'!N$1),FALSE),0),0)</f>
        <v>101</v>
      </c>
      <c r="K1087">
        <f t="shared" si="35"/>
        <v>210</v>
      </c>
      <c r="L1087">
        <f>Link21_SED!E1087</f>
        <v>1617</v>
      </c>
      <c r="M1087">
        <f>Link21_SED!F1087</f>
        <v>0</v>
      </c>
      <c r="O1087">
        <v>424</v>
      </c>
    </row>
    <row r="1088" spans="1:15">
      <c r="A1088" t="s">
        <v>19</v>
      </c>
      <c r="B1088">
        <v>1087</v>
      </c>
      <c r="C1088">
        <f>Link21_SED!D1088</f>
        <v>785</v>
      </c>
      <c r="D1088">
        <f>IFERROR(ROUND($C1088*VLOOKUP($O1088,'TM1.5SynthPop'!$A$2:$Q$1446,COLUMN('TM1.5SynthPop'!$P$2),FALSE),0),)</f>
        <v>569</v>
      </c>
      <c r="E1088">
        <f t="shared" si="34"/>
        <v>216</v>
      </c>
      <c r="F1088">
        <f>IFERROR(ROUND($C1088*VLOOKUP($O1088,'TM1.5SynthPop'!$A$2:$Q$1446,COLUMN('TM1.5SynthPop'!J$1),FALSE),0),0)</f>
        <v>88</v>
      </c>
      <c r="G1088">
        <f>IFERROR(ROUND($C1088*VLOOKUP($O1088,'TM1.5SynthPop'!$A$2:$Q$1446,COLUMN('TM1.5SynthPop'!K$1),FALSE),0),0)</f>
        <v>106</v>
      </c>
      <c r="H1088">
        <f>IFERROR(ROUND($C1088*VLOOKUP($O1088,'TM1.5SynthPop'!$A$2:$Q$1446,COLUMN('TM1.5SynthPop'!L$1),FALSE),0),0)</f>
        <v>131</v>
      </c>
      <c r="I1088">
        <f>IFERROR(ROUND($C1088*VLOOKUP($O1088,'TM1.5SynthPop'!$A$2:$Q$1446,COLUMN('TM1.5SynthPop'!M$1),FALSE),0),0)</f>
        <v>84</v>
      </c>
      <c r="J1088">
        <f>IFERROR(ROUND($C1088*VLOOKUP($O1088,'TM1.5SynthPop'!$A$2:$Q$1446,COLUMN('TM1.5SynthPop'!N$1),FALSE),0),0)</f>
        <v>130</v>
      </c>
      <c r="K1088">
        <f t="shared" si="35"/>
        <v>246</v>
      </c>
      <c r="L1088">
        <f>Link21_SED!E1088</f>
        <v>1554</v>
      </c>
      <c r="M1088">
        <f>Link21_SED!F1088</f>
        <v>0</v>
      </c>
      <c r="O1088">
        <v>425</v>
      </c>
    </row>
    <row r="1089" spans="1:15">
      <c r="A1089" t="s">
        <v>19</v>
      </c>
      <c r="B1089">
        <v>1088</v>
      </c>
      <c r="C1089">
        <f>Link21_SED!D1089</f>
        <v>978</v>
      </c>
      <c r="D1089">
        <f>IFERROR(ROUND($C1089*VLOOKUP($O1089,'TM1.5SynthPop'!$A$2:$Q$1446,COLUMN('TM1.5SynthPop'!$P$2),FALSE),0),)</f>
        <v>757</v>
      </c>
      <c r="E1089">
        <f t="shared" si="34"/>
        <v>221</v>
      </c>
      <c r="F1089">
        <f>IFERROR(ROUND($C1089*VLOOKUP($O1089,'TM1.5SynthPop'!$A$2:$Q$1446,COLUMN('TM1.5SynthPop'!J$1),FALSE),0),0)</f>
        <v>56</v>
      </c>
      <c r="G1089">
        <f>IFERROR(ROUND($C1089*VLOOKUP($O1089,'TM1.5SynthPop'!$A$2:$Q$1446,COLUMN('TM1.5SynthPop'!K$1),FALSE),0),0)</f>
        <v>71</v>
      </c>
      <c r="H1089">
        <f>IFERROR(ROUND($C1089*VLOOKUP($O1089,'TM1.5SynthPop'!$A$2:$Q$1446,COLUMN('TM1.5SynthPop'!L$1),FALSE),0),0)</f>
        <v>140</v>
      </c>
      <c r="I1089">
        <f>IFERROR(ROUND($C1089*VLOOKUP($O1089,'TM1.5SynthPop'!$A$2:$Q$1446,COLUMN('TM1.5SynthPop'!M$1),FALSE),0),0)</f>
        <v>133</v>
      </c>
      <c r="J1089">
        <f>IFERROR(ROUND($C1089*VLOOKUP($O1089,'TM1.5SynthPop'!$A$2:$Q$1446,COLUMN('TM1.5SynthPop'!N$1),FALSE),0),0)</f>
        <v>170</v>
      </c>
      <c r="K1089">
        <f t="shared" si="35"/>
        <v>408</v>
      </c>
      <c r="L1089">
        <f>Link21_SED!E1089</f>
        <v>2172</v>
      </c>
      <c r="M1089">
        <f>Link21_SED!F1089</f>
        <v>0</v>
      </c>
      <c r="O1089">
        <v>446</v>
      </c>
    </row>
    <row r="1090" spans="1:15">
      <c r="A1090" t="s">
        <v>19</v>
      </c>
      <c r="B1090">
        <v>1089</v>
      </c>
      <c r="C1090">
        <f>Link21_SED!D1090</f>
        <v>509</v>
      </c>
      <c r="D1090">
        <f>IFERROR(ROUND($C1090*VLOOKUP($O1090,'TM1.5SynthPop'!$A$2:$Q$1446,COLUMN('TM1.5SynthPop'!$P$2),FALSE),0),)</f>
        <v>394</v>
      </c>
      <c r="E1090">
        <f t="shared" si="34"/>
        <v>115</v>
      </c>
      <c r="F1090">
        <f>IFERROR(ROUND($C1090*VLOOKUP($O1090,'TM1.5SynthPop'!$A$2:$Q$1446,COLUMN('TM1.5SynthPop'!J$1),FALSE),0),0)</f>
        <v>29</v>
      </c>
      <c r="G1090">
        <f>IFERROR(ROUND($C1090*VLOOKUP($O1090,'TM1.5SynthPop'!$A$2:$Q$1446,COLUMN('TM1.5SynthPop'!K$1),FALSE),0),0)</f>
        <v>37</v>
      </c>
      <c r="H1090">
        <f>IFERROR(ROUND($C1090*VLOOKUP($O1090,'TM1.5SynthPop'!$A$2:$Q$1446,COLUMN('TM1.5SynthPop'!L$1),FALSE),0),0)</f>
        <v>73</v>
      </c>
      <c r="I1090">
        <f>IFERROR(ROUND($C1090*VLOOKUP($O1090,'TM1.5SynthPop'!$A$2:$Q$1446,COLUMN('TM1.5SynthPop'!M$1),FALSE),0),0)</f>
        <v>69</v>
      </c>
      <c r="J1090">
        <f>IFERROR(ROUND($C1090*VLOOKUP($O1090,'TM1.5SynthPop'!$A$2:$Q$1446,COLUMN('TM1.5SynthPop'!N$1),FALSE),0),0)</f>
        <v>89</v>
      </c>
      <c r="K1090">
        <f t="shared" si="35"/>
        <v>212</v>
      </c>
      <c r="L1090">
        <f>Link21_SED!E1090</f>
        <v>1083</v>
      </c>
      <c r="M1090">
        <f>Link21_SED!F1090</f>
        <v>0</v>
      </c>
      <c r="O1090">
        <v>446</v>
      </c>
    </row>
    <row r="1091" spans="1:15">
      <c r="A1091" t="s">
        <v>19</v>
      </c>
      <c r="B1091">
        <v>1090</v>
      </c>
      <c r="C1091">
        <f>Link21_SED!D1091</f>
        <v>688</v>
      </c>
      <c r="D1091">
        <f>IFERROR(ROUND($C1091*VLOOKUP($O1091,'TM1.5SynthPop'!$A$2:$Q$1446,COLUMN('TM1.5SynthPop'!$P$2),FALSE),0),)</f>
        <v>499</v>
      </c>
      <c r="E1091">
        <f t="shared" si="34"/>
        <v>189</v>
      </c>
      <c r="F1091">
        <f>IFERROR(ROUND($C1091*VLOOKUP($O1091,'TM1.5SynthPop'!$A$2:$Q$1446,COLUMN('TM1.5SynthPop'!J$1),FALSE),0),0)</f>
        <v>77</v>
      </c>
      <c r="G1091">
        <f>IFERROR(ROUND($C1091*VLOOKUP($O1091,'TM1.5SynthPop'!$A$2:$Q$1446,COLUMN('TM1.5SynthPop'!K$1),FALSE),0),0)</f>
        <v>93</v>
      </c>
      <c r="H1091">
        <f>IFERROR(ROUND($C1091*VLOOKUP($O1091,'TM1.5SynthPop'!$A$2:$Q$1446,COLUMN('TM1.5SynthPop'!L$1),FALSE),0),0)</f>
        <v>115</v>
      </c>
      <c r="I1091">
        <f>IFERROR(ROUND($C1091*VLOOKUP($O1091,'TM1.5SynthPop'!$A$2:$Q$1446,COLUMN('TM1.5SynthPop'!M$1),FALSE),0),0)</f>
        <v>74</v>
      </c>
      <c r="J1091">
        <f>IFERROR(ROUND($C1091*VLOOKUP($O1091,'TM1.5SynthPop'!$A$2:$Q$1446,COLUMN('TM1.5SynthPop'!N$1),FALSE),0),0)</f>
        <v>114</v>
      </c>
      <c r="K1091">
        <f t="shared" si="35"/>
        <v>215</v>
      </c>
      <c r="L1091">
        <f>Link21_SED!E1091</f>
        <v>1727</v>
      </c>
      <c r="M1091">
        <f>Link21_SED!F1091</f>
        <v>27</v>
      </c>
      <c r="O1091">
        <v>425</v>
      </c>
    </row>
    <row r="1092" spans="1:15">
      <c r="A1092" t="s">
        <v>19</v>
      </c>
      <c r="B1092">
        <v>1091</v>
      </c>
      <c r="C1092">
        <f>Link21_SED!D1092</f>
        <v>608</v>
      </c>
      <c r="D1092">
        <f>IFERROR(ROUND($C1092*VLOOKUP($O1092,'TM1.5SynthPop'!$A$2:$Q$1446,COLUMN('TM1.5SynthPop'!$P$2),FALSE),0),)</f>
        <v>471</v>
      </c>
      <c r="E1092">
        <f t="shared" si="34"/>
        <v>137</v>
      </c>
      <c r="F1092">
        <f>IFERROR(ROUND($C1092*VLOOKUP($O1092,'TM1.5SynthPop'!$A$2:$Q$1446,COLUMN('TM1.5SynthPop'!J$1),FALSE),0),0)</f>
        <v>35</v>
      </c>
      <c r="G1092">
        <f>IFERROR(ROUND($C1092*VLOOKUP($O1092,'TM1.5SynthPop'!$A$2:$Q$1446,COLUMN('TM1.5SynthPop'!K$1),FALSE),0),0)</f>
        <v>44</v>
      </c>
      <c r="H1092">
        <f>IFERROR(ROUND($C1092*VLOOKUP($O1092,'TM1.5SynthPop'!$A$2:$Q$1446,COLUMN('TM1.5SynthPop'!L$1),FALSE),0),0)</f>
        <v>87</v>
      </c>
      <c r="I1092">
        <f>IFERROR(ROUND($C1092*VLOOKUP($O1092,'TM1.5SynthPop'!$A$2:$Q$1446,COLUMN('TM1.5SynthPop'!M$1),FALSE),0),0)</f>
        <v>83</v>
      </c>
      <c r="J1092">
        <f>IFERROR(ROUND($C1092*VLOOKUP($O1092,'TM1.5SynthPop'!$A$2:$Q$1446,COLUMN('TM1.5SynthPop'!N$1),FALSE),0),0)</f>
        <v>106</v>
      </c>
      <c r="K1092">
        <f t="shared" si="35"/>
        <v>253</v>
      </c>
      <c r="L1092">
        <f>Link21_SED!E1092</f>
        <v>1365</v>
      </c>
      <c r="M1092">
        <f>Link21_SED!F1092</f>
        <v>0</v>
      </c>
      <c r="O1092">
        <v>446</v>
      </c>
    </row>
    <row r="1093" spans="1:15">
      <c r="A1093" t="s">
        <v>19</v>
      </c>
      <c r="B1093">
        <v>1092</v>
      </c>
      <c r="C1093">
        <f>Link21_SED!D1093</f>
        <v>319</v>
      </c>
      <c r="D1093">
        <f>IFERROR(ROUND($C1093*VLOOKUP($O1093,'TM1.5SynthPop'!$A$2:$Q$1446,COLUMN('TM1.5SynthPop'!$P$2),FALSE),0),)</f>
        <v>279</v>
      </c>
      <c r="E1093">
        <f t="shared" si="34"/>
        <v>40</v>
      </c>
      <c r="F1093">
        <f>IFERROR(ROUND($C1093*VLOOKUP($O1093,'TM1.5SynthPop'!$A$2:$Q$1446,COLUMN('TM1.5SynthPop'!J$1),FALSE),0),0)</f>
        <v>82</v>
      </c>
      <c r="G1093">
        <f>IFERROR(ROUND($C1093*VLOOKUP($O1093,'TM1.5SynthPop'!$A$2:$Q$1446,COLUMN('TM1.5SynthPop'!K$1),FALSE),0),0)</f>
        <v>73</v>
      </c>
      <c r="H1093">
        <f>IFERROR(ROUND($C1093*VLOOKUP($O1093,'TM1.5SynthPop'!$A$2:$Q$1446,COLUMN('TM1.5SynthPop'!L$1),FALSE),0),0)</f>
        <v>28</v>
      </c>
      <c r="I1093">
        <f>IFERROR(ROUND($C1093*VLOOKUP($O1093,'TM1.5SynthPop'!$A$2:$Q$1446,COLUMN('TM1.5SynthPop'!M$1),FALSE),0),0)</f>
        <v>27</v>
      </c>
      <c r="J1093">
        <f>IFERROR(ROUND($C1093*VLOOKUP($O1093,'TM1.5SynthPop'!$A$2:$Q$1446,COLUMN('TM1.5SynthPop'!N$1),FALSE),0),0)</f>
        <v>31</v>
      </c>
      <c r="K1093">
        <f t="shared" si="35"/>
        <v>78</v>
      </c>
      <c r="L1093">
        <f>Link21_SED!E1093</f>
        <v>701</v>
      </c>
      <c r="M1093">
        <f>Link21_SED!F1093</f>
        <v>0</v>
      </c>
      <c r="O1093">
        <v>450</v>
      </c>
    </row>
    <row r="1094" spans="1:15">
      <c r="A1094" t="s">
        <v>19</v>
      </c>
      <c r="B1094">
        <v>1093</v>
      </c>
      <c r="C1094">
        <f>Link21_SED!D1094</f>
        <v>2113</v>
      </c>
      <c r="D1094">
        <f>IFERROR(ROUND($C1094*VLOOKUP($O1094,'TM1.5SynthPop'!$A$2:$Q$1446,COLUMN('TM1.5SynthPop'!$P$2),FALSE),0),)</f>
        <v>1391</v>
      </c>
      <c r="E1094">
        <f t="shared" si="34"/>
        <v>722</v>
      </c>
      <c r="F1094">
        <f>IFERROR(ROUND($C1094*VLOOKUP($O1094,'TM1.5SynthPop'!$A$2:$Q$1446,COLUMN('TM1.5SynthPop'!J$1),FALSE),0),0)</f>
        <v>651</v>
      </c>
      <c r="G1094">
        <f>IFERROR(ROUND($C1094*VLOOKUP($O1094,'TM1.5SynthPop'!$A$2:$Q$1446,COLUMN('TM1.5SynthPop'!K$1),FALSE),0),0)</f>
        <v>1102</v>
      </c>
      <c r="H1094">
        <f>IFERROR(ROUND($C1094*VLOOKUP($O1094,'TM1.5SynthPop'!$A$2:$Q$1446,COLUMN('TM1.5SynthPop'!L$1),FALSE),0),0)</f>
        <v>134</v>
      </c>
      <c r="I1094">
        <f>IFERROR(ROUND($C1094*VLOOKUP($O1094,'TM1.5SynthPop'!$A$2:$Q$1446,COLUMN('TM1.5SynthPop'!M$1),FALSE),0),0)</f>
        <v>59</v>
      </c>
      <c r="J1094">
        <f>IFERROR(ROUND($C1094*VLOOKUP($O1094,'TM1.5SynthPop'!$A$2:$Q$1446,COLUMN('TM1.5SynthPop'!N$1),FALSE),0),0)</f>
        <v>99</v>
      </c>
      <c r="K1094">
        <f t="shared" si="35"/>
        <v>68</v>
      </c>
      <c r="L1094">
        <f>Link21_SED!E1094</f>
        <v>8180</v>
      </c>
      <c r="M1094">
        <f>Link21_SED!F1094</f>
        <v>0</v>
      </c>
      <c r="O1094">
        <v>432</v>
      </c>
    </row>
    <row r="1095" spans="1:15">
      <c r="A1095" t="s">
        <v>19</v>
      </c>
      <c r="B1095">
        <v>1094</v>
      </c>
      <c r="C1095">
        <f>Link21_SED!D1095</f>
        <v>912</v>
      </c>
      <c r="D1095">
        <f>IFERROR(ROUND($C1095*VLOOKUP($O1095,'TM1.5SynthPop'!$A$2:$Q$1446,COLUMN('TM1.5SynthPop'!$P$2),FALSE),0),)</f>
        <v>662</v>
      </c>
      <c r="E1095">
        <f t="shared" si="34"/>
        <v>250</v>
      </c>
      <c r="F1095">
        <f>IFERROR(ROUND($C1095*VLOOKUP($O1095,'TM1.5SynthPop'!$A$2:$Q$1446,COLUMN('TM1.5SynthPop'!J$1),FALSE),0),0)</f>
        <v>72</v>
      </c>
      <c r="G1095">
        <f>IFERROR(ROUND($C1095*VLOOKUP($O1095,'TM1.5SynthPop'!$A$2:$Q$1446,COLUMN('TM1.5SynthPop'!K$1),FALSE),0),0)</f>
        <v>126</v>
      </c>
      <c r="H1095">
        <f>IFERROR(ROUND($C1095*VLOOKUP($O1095,'TM1.5SynthPop'!$A$2:$Q$1446,COLUMN('TM1.5SynthPop'!L$1),FALSE),0),0)</f>
        <v>119</v>
      </c>
      <c r="I1095">
        <f>IFERROR(ROUND($C1095*VLOOKUP($O1095,'TM1.5SynthPop'!$A$2:$Q$1446,COLUMN('TM1.5SynthPop'!M$1),FALSE),0),0)</f>
        <v>83</v>
      </c>
      <c r="J1095">
        <f>IFERROR(ROUND($C1095*VLOOKUP($O1095,'TM1.5SynthPop'!$A$2:$Q$1446,COLUMN('TM1.5SynthPop'!N$1),FALSE),0),0)</f>
        <v>152</v>
      </c>
      <c r="K1095">
        <f t="shared" si="35"/>
        <v>360</v>
      </c>
      <c r="L1095">
        <f>Link21_SED!E1095</f>
        <v>2114</v>
      </c>
      <c r="M1095">
        <f>Link21_SED!F1095</f>
        <v>0</v>
      </c>
      <c r="O1095">
        <v>416</v>
      </c>
    </row>
    <row r="1096" spans="1:15">
      <c r="A1096" t="s">
        <v>19</v>
      </c>
      <c r="B1096">
        <v>1095</v>
      </c>
      <c r="C1096">
        <f>Link21_SED!D1096</f>
        <v>4203</v>
      </c>
      <c r="D1096">
        <f>IFERROR(ROUND($C1096*VLOOKUP($O1096,'TM1.5SynthPop'!$A$2:$Q$1446,COLUMN('TM1.5SynthPop'!$P$2),FALSE),0),)</f>
        <v>3355</v>
      </c>
      <c r="E1096">
        <f t="shared" si="34"/>
        <v>848</v>
      </c>
      <c r="F1096">
        <f>IFERROR(ROUND($C1096*VLOOKUP($O1096,'TM1.5SynthPop'!$A$2:$Q$1446,COLUMN('TM1.5SynthPop'!J$1),FALSE),0),0)</f>
        <v>569</v>
      </c>
      <c r="G1096">
        <f>IFERROR(ROUND($C1096*VLOOKUP($O1096,'TM1.5SynthPop'!$A$2:$Q$1446,COLUMN('TM1.5SynthPop'!K$1),FALSE),0),0)</f>
        <v>446</v>
      </c>
      <c r="H1096">
        <f>IFERROR(ROUND($C1096*VLOOKUP($O1096,'TM1.5SynthPop'!$A$2:$Q$1446,COLUMN('TM1.5SynthPop'!L$1),FALSE),0),0)</f>
        <v>640</v>
      </c>
      <c r="I1096">
        <f>IFERROR(ROUND($C1096*VLOOKUP($O1096,'TM1.5SynthPop'!$A$2:$Q$1446,COLUMN('TM1.5SynthPop'!M$1),FALSE),0),0)</f>
        <v>666</v>
      </c>
      <c r="J1096">
        <f>IFERROR(ROUND($C1096*VLOOKUP($O1096,'TM1.5SynthPop'!$A$2:$Q$1446,COLUMN('TM1.5SynthPop'!N$1),FALSE),0),0)</f>
        <v>730</v>
      </c>
      <c r="K1096">
        <f t="shared" si="35"/>
        <v>1152</v>
      </c>
      <c r="L1096">
        <f>Link21_SED!E1096</f>
        <v>9195</v>
      </c>
      <c r="M1096">
        <f>Link21_SED!F1096</f>
        <v>25</v>
      </c>
      <c r="O1096">
        <v>413</v>
      </c>
    </row>
    <row r="1097" spans="1:15">
      <c r="A1097" t="s">
        <v>19</v>
      </c>
      <c r="B1097">
        <v>1096</v>
      </c>
      <c r="C1097">
        <f>Link21_SED!D1097</f>
        <v>768</v>
      </c>
      <c r="D1097">
        <f>IFERROR(ROUND($C1097*VLOOKUP($O1097,'TM1.5SynthPop'!$A$2:$Q$1446,COLUMN('TM1.5SynthPop'!$P$2),FALSE),0),)</f>
        <v>595</v>
      </c>
      <c r="E1097">
        <f t="shared" si="34"/>
        <v>173</v>
      </c>
      <c r="F1097">
        <f>IFERROR(ROUND($C1097*VLOOKUP($O1097,'TM1.5SynthPop'!$A$2:$Q$1446,COLUMN('TM1.5SynthPop'!J$1),FALSE),0),0)</f>
        <v>44</v>
      </c>
      <c r="G1097">
        <f>IFERROR(ROUND($C1097*VLOOKUP($O1097,'TM1.5SynthPop'!$A$2:$Q$1446,COLUMN('TM1.5SynthPop'!K$1),FALSE),0),0)</f>
        <v>55</v>
      </c>
      <c r="H1097">
        <f>IFERROR(ROUND($C1097*VLOOKUP($O1097,'TM1.5SynthPop'!$A$2:$Q$1446,COLUMN('TM1.5SynthPop'!L$1),FALSE),0),0)</f>
        <v>110</v>
      </c>
      <c r="I1097">
        <f>IFERROR(ROUND($C1097*VLOOKUP($O1097,'TM1.5SynthPop'!$A$2:$Q$1446,COLUMN('TM1.5SynthPop'!M$1),FALSE),0),0)</f>
        <v>105</v>
      </c>
      <c r="J1097">
        <f>IFERROR(ROUND($C1097*VLOOKUP($O1097,'TM1.5SynthPop'!$A$2:$Q$1446,COLUMN('TM1.5SynthPop'!N$1),FALSE),0),0)</f>
        <v>134</v>
      </c>
      <c r="K1097">
        <f t="shared" si="35"/>
        <v>320</v>
      </c>
      <c r="L1097">
        <f>Link21_SED!E1097</f>
        <v>1385</v>
      </c>
      <c r="M1097">
        <f>Link21_SED!F1097</f>
        <v>0</v>
      </c>
      <c r="O1097">
        <v>446</v>
      </c>
    </row>
    <row r="1098" spans="1:15">
      <c r="A1098" t="s">
        <v>19</v>
      </c>
      <c r="B1098">
        <v>1097</v>
      </c>
      <c r="C1098">
        <f>Link21_SED!D1098</f>
        <v>712</v>
      </c>
      <c r="D1098">
        <f>IFERROR(ROUND($C1098*VLOOKUP($O1098,'TM1.5SynthPop'!$A$2:$Q$1446,COLUMN('TM1.5SynthPop'!$P$2),FALSE),0),)</f>
        <v>623</v>
      </c>
      <c r="E1098">
        <f t="shared" si="34"/>
        <v>89</v>
      </c>
      <c r="F1098">
        <f>IFERROR(ROUND($C1098*VLOOKUP($O1098,'TM1.5SynthPop'!$A$2:$Q$1446,COLUMN('TM1.5SynthPop'!J$1),FALSE),0),0)</f>
        <v>182</v>
      </c>
      <c r="G1098">
        <f>IFERROR(ROUND($C1098*VLOOKUP($O1098,'TM1.5SynthPop'!$A$2:$Q$1446,COLUMN('TM1.5SynthPop'!K$1),FALSE),0),0)</f>
        <v>162</v>
      </c>
      <c r="H1098">
        <f>IFERROR(ROUND($C1098*VLOOKUP($O1098,'TM1.5SynthPop'!$A$2:$Q$1446,COLUMN('TM1.5SynthPop'!L$1),FALSE),0),0)</f>
        <v>64</v>
      </c>
      <c r="I1098">
        <f>IFERROR(ROUND($C1098*VLOOKUP($O1098,'TM1.5SynthPop'!$A$2:$Q$1446,COLUMN('TM1.5SynthPop'!M$1),FALSE),0),0)</f>
        <v>61</v>
      </c>
      <c r="J1098">
        <f>IFERROR(ROUND($C1098*VLOOKUP($O1098,'TM1.5SynthPop'!$A$2:$Q$1446,COLUMN('TM1.5SynthPop'!N$1),FALSE),0),0)</f>
        <v>69</v>
      </c>
      <c r="K1098">
        <f t="shared" si="35"/>
        <v>174</v>
      </c>
      <c r="L1098">
        <f>Link21_SED!E1098</f>
        <v>1673</v>
      </c>
      <c r="M1098">
        <f>Link21_SED!F1098</f>
        <v>8</v>
      </c>
      <c r="O1098">
        <v>450</v>
      </c>
    </row>
    <row r="1099" spans="1:15">
      <c r="A1099" t="s">
        <v>19</v>
      </c>
      <c r="B1099">
        <v>1098</v>
      </c>
      <c r="C1099">
        <f>Link21_SED!D1099</f>
        <v>1830</v>
      </c>
      <c r="D1099">
        <f>IFERROR(ROUND($C1099*VLOOKUP($O1099,'TM1.5SynthPop'!$A$2:$Q$1446,COLUMN('TM1.5SynthPop'!$P$2),FALSE),0),)</f>
        <v>1602</v>
      </c>
      <c r="E1099">
        <f t="shared" si="34"/>
        <v>228</v>
      </c>
      <c r="F1099">
        <f>IFERROR(ROUND($C1099*VLOOKUP($O1099,'TM1.5SynthPop'!$A$2:$Q$1446,COLUMN('TM1.5SynthPop'!J$1),FALSE),0),0)</f>
        <v>469</v>
      </c>
      <c r="G1099">
        <f>IFERROR(ROUND($C1099*VLOOKUP($O1099,'TM1.5SynthPop'!$A$2:$Q$1446,COLUMN('TM1.5SynthPop'!K$1),FALSE),0),0)</f>
        <v>417</v>
      </c>
      <c r="H1099">
        <f>IFERROR(ROUND($C1099*VLOOKUP($O1099,'TM1.5SynthPop'!$A$2:$Q$1446,COLUMN('TM1.5SynthPop'!L$1),FALSE),0),0)</f>
        <v>163</v>
      </c>
      <c r="I1099">
        <f>IFERROR(ROUND($C1099*VLOOKUP($O1099,'TM1.5SynthPop'!$A$2:$Q$1446,COLUMN('TM1.5SynthPop'!M$1),FALSE),0),0)</f>
        <v>156</v>
      </c>
      <c r="J1099">
        <f>IFERROR(ROUND($C1099*VLOOKUP($O1099,'TM1.5SynthPop'!$A$2:$Q$1446,COLUMN('TM1.5SynthPop'!N$1),FALSE),0),0)</f>
        <v>177</v>
      </c>
      <c r="K1099">
        <f t="shared" si="35"/>
        <v>448</v>
      </c>
      <c r="L1099">
        <f>Link21_SED!E1099</f>
        <v>3175</v>
      </c>
      <c r="M1099">
        <f>Link21_SED!F1099</f>
        <v>0</v>
      </c>
      <c r="O1099">
        <v>450</v>
      </c>
    </row>
    <row r="1100" spans="1:15">
      <c r="A1100" t="s">
        <v>19</v>
      </c>
      <c r="B1100">
        <v>1099</v>
      </c>
      <c r="C1100">
        <f>Link21_SED!D1100</f>
        <v>587</v>
      </c>
      <c r="D1100">
        <f>IFERROR(ROUND($C1100*VLOOKUP($O1100,'TM1.5SynthPop'!$A$2:$Q$1446,COLUMN('TM1.5SynthPop'!$P$2),FALSE),0),)</f>
        <v>467</v>
      </c>
      <c r="E1100">
        <f t="shared" si="34"/>
        <v>120</v>
      </c>
      <c r="F1100">
        <f>IFERROR(ROUND($C1100*VLOOKUP($O1100,'TM1.5SynthPop'!$A$2:$Q$1446,COLUMN('TM1.5SynthPop'!J$1),FALSE),0),0)</f>
        <v>91</v>
      </c>
      <c r="G1100">
        <f>IFERROR(ROUND($C1100*VLOOKUP($O1100,'TM1.5SynthPop'!$A$2:$Q$1446,COLUMN('TM1.5SynthPop'!K$1),FALSE),0),0)</f>
        <v>132</v>
      </c>
      <c r="H1100">
        <f>IFERROR(ROUND($C1100*VLOOKUP($O1100,'TM1.5SynthPop'!$A$2:$Q$1446,COLUMN('TM1.5SynthPop'!L$1),FALSE),0),0)</f>
        <v>74</v>
      </c>
      <c r="I1100">
        <f>IFERROR(ROUND($C1100*VLOOKUP($O1100,'TM1.5SynthPop'!$A$2:$Q$1446,COLUMN('TM1.5SynthPop'!M$1),FALSE),0),0)</f>
        <v>53</v>
      </c>
      <c r="J1100">
        <f>IFERROR(ROUND($C1100*VLOOKUP($O1100,'TM1.5SynthPop'!$A$2:$Q$1446,COLUMN('TM1.5SynthPop'!N$1),FALSE),0),0)</f>
        <v>67</v>
      </c>
      <c r="K1100">
        <f t="shared" si="35"/>
        <v>170</v>
      </c>
      <c r="L1100">
        <f>Link21_SED!E1100</f>
        <v>1540</v>
      </c>
      <c r="M1100">
        <f>Link21_SED!F1100</f>
        <v>219</v>
      </c>
      <c r="O1100">
        <v>394</v>
      </c>
    </row>
    <row r="1101" spans="1:15">
      <c r="A1101" t="s">
        <v>19</v>
      </c>
      <c r="B1101">
        <v>1100</v>
      </c>
      <c r="C1101">
        <f>Link21_SED!D1101</f>
        <v>528</v>
      </c>
      <c r="D1101">
        <f>IFERROR(ROUND($C1101*VLOOKUP($O1101,'TM1.5SynthPop'!$A$2:$Q$1446,COLUMN('TM1.5SynthPop'!$P$2),FALSE),0),)</f>
        <v>420</v>
      </c>
      <c r="E1101">
        <f t="shared" si="34"/>
        <v>108</v>
      </c>
      <c r="F1101">
        <f>IFERROR(ROUND($C1101*VLOOKUP($O1101,'TM1.5SynthPop'!$A$2:$Q$1446,COLUMN('TM1.5SynthPop'!J$1),FALSE),0),0)</f>
        <v>82</v>
      </c>
      <c r="G1101">
        <f>IFERROR(ROUND($C1101*VLOOKUP($O1101,'TM1.5SynthPop'!$A$2:$Q$1446,COLUMN('TM1.5SynthPop'!K$1),FALSE),0),0)</f>
        <v>118</v>
      </c>
      <c r="H1101">
        <f>IFERROR(ROUND($C1101*VLOOKUP($O1101,'TM1.5SynthPop'!$A$2:$Q$1446,COLUMN('TM1.5SynthPop'!L$1),FALSE),0),0)</f>
        <v>66</v>
      </c>
      <c r="I1101">
        <f>IFERROR(ROUND($C1101*VLOOKUP($O1101,'TM1.5SynthPop'!$A$2:$Q$1446,COLUMN('TM1.5SynthPop'!M$1),FALSE),0),0)</f>
        <v>47</v>
      </c>
      <c r="J1101">
        <f>IFERROR(ROUND($C1101*VLOOKUP($O1101,'TM1.5SynthPop'!$A$2:$Q$1446,COLUMN('TM1.5SynthPop'!N$1),FALSE),0),0)</f>
        <v>60</v>
      </c>
      <c r="K1101">
        <f t="shared" si="35"/>
        <v>155</v>
      </c>
      <c r="L1101">
        <f>Link21_SED!E1101</f>
        <v>1285</v>
      </c>
      <c r="M1101">
        <f>Link21_SED!F1101</f>
        <v>0</v>
      </c>
      <c r="O1101">
        <v>394</v>
      </c>
    </row>
    <row r="1102" spans="1:15">
      <c r="A1102" t="s">
        <v>19</v>
      </c>
      <c r="B1102">
        <v>1101</v>
      </c>
      <c r="C1102">
        <f>Link21_SED!D1102</f>
        <v>566</v>
      </c>
      <c r="D1102">
        <f>IFERROR(ROUND($C1102*VLOOKUP($O1102,'TM1.5SynthPop'!$A$2:$Q$1446,COLUMN('TM1.5SynthPop'!$P$2),FALSE),0),)</f>
        <v>451</v>
      </c>
      <c r="E1102">
        <f t="shared" si="34"/>
        <v>115</v>
      </c>
      <c r="F1102">
        <f>IFERROR(ROUND($C1102*VLOOKUP($O1102,'TM1.5SynthPop'!$A$2:$Q$1446,COLUMN('TM1.5SynthPop'!J$1),FALSE),0),0)</f>
        <v>87</v>
      </c>
      <c r="G1102">
        <f>IFERROR(ROUND($C1102*VLOOKUP($O1102,'TM1.5SynthPop'!$A$2:$Q$1446,COLUMN('TM1.5SynthPop'!K$1),FALSE),0),0)</f>
        <v>127</v>
      </c>
      <c r="H1102">
        <f>IFERROR(ROUND($C1102*VLOOKUP($O1102,'TM1.5SynthPop'!$A$2:$Q$1446,COLUMN('TM1.5SynthPop'!L$1),FALSE),0),0)</f>
        <v>71</v>
      </c>
      <c r="I1102">
        <f>IFERROR(ROUND($C1102*VLOOKUP($O1102,'TM1.5SynthPop'!$A$2:$Q$1446,COLUMN('TM1.5SynthPop'!M$1),FALSE),0),0)</f>
        <v>51</v>
      </c>
      <c r="J1102">
        <f>IFERROR(ROUND($C1102*VLOOKUP($O1102,'TM1.5SynthPop'!$A$2:$Q$1446,COLUMN('TM1.5SynthPop'!N$1),FALSE),0),0)</f>
        <v>64</v>
      </c>
      <c r="K1102">
        <f t="shared" si="35"/>
        <v>166</v>
      </c>
      <c r="L1102">
        <f>Link21_SED!E1102</f>
        <v>1224</v>
      </c>
      <c r="M1102">
        <f>Link21_SED!F1102</f>
        <v>0</v>
      </c>
      <c r="O1102">
        <v>394</v>
      </c>
    </row>
    <row r="1103" spans="1:15">
      <c r="A1103" t="s">
        <v>19</v>
      </c>
      <c r="B1103">
        <v>1102</v>
      </c>
      <c r="C1103">
        <f>Link21_SED!D1103</f>
        <v>488</v>
      </c>
      <c r="D1103">
        <f>IFERROR(ROUND($C1103*VLOOKUP($O1103,'TM1.5SynthPop'!$A$2:$Q$1446,COLUMN('TM1.5SynthPop'!$P$2),FALSE),0),)</f>
        <v>403</v>
      </c>
      <c r="E1103">
        <f t="shared" si="34"/>
        <v>85</v>
      </c>
      <c r="F1103">
        <f>IFERROR(ROUND($C1103*VLOOKUP($O1103,'TM1.5SynthPop'!$A$2:$Q$1446,COLUMN('TM1.5SynthPop'!J$1),FALSE),0),0)</f>
        <v>50</v>
      </c>
      <c r="G1103">
        <f>IFERROR(ROUND($C1103*VLOOKUP($O1103,'TM1.5SynthPop'!$A$2:$Q$1446,COLUMN('TM1.5SynthPop'!K$1),FALSE),0),0)</f>
        <v>56</v>
      </c>
      <c r="H1103">
        <f>IFERROR(ROUND($C1103*VLOOKUP($O1103,'TM1.5SynthPop'!$A$2:$Q$1446,COLUMN('TM1.5SynthPop'!L$1),FALSE),0),0)</f>
        <v>70</v>
      </c>
      <c r="I1103">
        <f>IFERROR(ROUND($C1103*VLOOKUP($O1103,'TM1.5SynthPop'!$A$2:$Q$1446,COLUMN('TM1.5SynthPop'!M$1),FALSE),0),0)</f>
        <v>68</v>
      </c>
      <c r="J1103">
        <f>IFERROR(ROUND($C1103*VLOOKUP($O1103,'TM1.5SynthPop'!$A$2:$Q$1446,COLUMN('TM1.5SynthPop'!N$1),FALSE),0),0)</f>
        <v>79</v>
      </c>
      <c r="K1103">
        <f t="shared" si="35"/>
        <v>165</v>
      </c>
      <c r="L1103">
        <f>Link21_SED!E1103</f>
        <v>1089</v>
      </c>
      <c r="M1103">
        <f>Link21_SED!F1103</f>
        <v>0</v>
      </c>
      <c r="O1103">
        <v>447</v>
      </c>
    </row>
    <row r="1104" spans="1:15">
      <c r="A1104" t="s">
        <v>19</v>
      </c>
      <c r="B1104">
        <v>1103</v>
      </c>
      <c r="C1104">
        <f>Link21_SED!D1104</f>
        <v>306</v>
      </c>
      <c r="D1104">
        <f>IFERROR(ROUND($C1104*VLOOKUP($O1104,'TM1.5SynthPop'!$A$2:$Q$1446,COLUMN('TM1.5SynthPop'!$P$2),FALSE),0),)</f>
        <v>236</v>
      </c>
      <c r="E1104">
        <f t="shared" si="34"/>
        <v>70</v>
      </c>
      <c r="F1104">
        <f>IFERROR(ROUND($C1104*VLOOKUP($O1104,'TM1.5SynthPop'!$A$2:$Q$1446,COLUMN('TM1.5SynthPop'!J$1),FALSE),0),0)</f>
        <v>31</v>
      </c>
      <c r="G1104">
        <f>IFERROR(ROUND($C1104*VLOOKUP($O1104,'TM1.5SynthPop'!$A$2:$Q$1446,COLUMN('TM1.5SynthPop'!K$1),FALSE),0),0)</f>
        <v>33</v>
      </c>
      <c r="H1104">
        <f>IFERROR(ROUND($C1104*VLOOKUP($O1104,'TM1.5SynthPop'!$A$2:$Q$1446,COLUMN('TM1.5SynthPop'!L$1),FALSE),0),0)</f>
        <v>38</v>
      </c>
      <c r="I1104">
        <f>IFERROR(ROUND($C1104*VLOOKUP($O1104,'TM1.5SynthPop'!$A$2:$Q$1446,COLUMN('TM1.5SynthPop'!M$1),FALSE),0),0)</f>
        <v>40</v>
      </c>
      <c r="J1104">
        <f>IFERROR(ROUND($C1104*VLOOKUP($O1104,'TM1.5SynthPop'!$A$2:$Q$1446,COLUMN('TM1.5SynthPop'!N$1),FALSE),0),0)</f>
        <v>54</v>
      </c>
      <c r="K1104">
        <f t="shared" si="35"/>
        <v>110</v>
      </c>
      <c r="L1104">
        <f>Link21_SED!E1104</f>
        <v>766</v>
      </c>
      <c r="M1104">
        <f>Link21_SED!F1104</f>
        <v>0</v>
      </c>
      <c r="O1104">
        <v>445</v>
      </c>
    </row>
    <row r="1105" spans="1:15">
      <c r="A1105" t="s">
        <v>19</v>
      </c>
      <c r="B1105">
        <v>1104</v>
      </c>
      <c r="C1105">
        <f>Link21_SED!D1105</f>
        <v>539</v>
      </c>
      <c r="D1105">
        <f>IFERROR(ROUND($C1105*VLOOKUP($O1105,'TM1.5SynthPop'!$A$2:$Q$1446,COLUMN('TM1.5SynthPop'!$P$2),FALSE),0),)</f>
        <v>445</v>
      </c>
      <c r="E1105">
        <f t="shared" si="34"/>
        <v>94</v>
      </c>
      <c r="F1105">
        <f>IFERROR(ROUND($C1105*VLOOKUP($O1105,'TM1.5SynthPop'!$A$2:$Q$1446,COLUMN('TM1.5SynthPop'!J$1),FALSE),0),0)</f>
        <v>55</v>
      </c>
      <c r="G1105">
        <f>IFERROR(ROUND($C1105*VLOOKUP($O1105,'TM1.5SynthPop'!$A$2:$Q$1446,COLUMN('TM1.5SynthPop'!K$1),FALSE),0),0)</f>
        <v>61</v>
      </c>
      <c r="H1105">
        <f>IFERROR(ROUND($C1105*VLOOKUP($O1105,'TM1.5SynthPop'!$A$2:$Q$1446,COLUMN('TM1.5SynthPop'!L$1),FALSE),0),0)</f>
        <v>78</v>
      </c>
      <c r="I1105">
        <f>IFERROR(ROUND($C1105*VLOOKUP($O1105,'TM1.5SynthPop'!$A$2:$Q$1446,COLUMN('TM1.5SynthPop'!M$1),FALSE),0),0)</f>
        <v>75</v>
      </c>
      <c r="J1105">
        <f>IFERROR(ROUND($C1105*VLOOKUP($O1105,'TM1.5SynthPop'!$A$2:$Q$1446,COLUMN('TM1.5SynthPop'!N$1),FALSE),0),0)</f>
        <v>87</v>
      </c>
      <c r="K1105">
        <f t="shared" si="35"/>
        <v>183</v>
      </c>
      <c r="L1105">
        <f>Link21_SED!E1105</f>
        <v>1393</v>
      </c>
      <c r="M1105">
        <f>Link21_SED!F1105</f>
        <v>0</v>
      </c>
      <c r="O1105">
        <v>447</v>
      </c>
    </row>
    <row r="1106" spans="1:15">
      <c r="A1106" t="s">
        <v>19</v>
      </c>
      <c r="B1106">
        <v>1105</v>
      </c>
      <c r="C1106">
        <f>Link21_SED!D1106</f>
        <v>991</v>
      </c>
      <c r="D1106">
        <f>IFERROR(ROUND($C1106*VLOOKUP($O1106,'TM1.5SynthPop'!$A$2:$Q$1446,COLUMN('TM1.5SynthPop'!$P$2),FALSE),0),)</f>
        <v>694</v>
      </c>
      <c r="E1106">
        <f t="shared" si="34"/>
        <v>297</v>
      </c>
      <c r="F1106">
        <f>IFERROR(ROUND($C1106*VLOOKUP($O1106,'TM1.5SynthPop'!$A$2:$Q$1446,COLUMN('TM1.5SynthPop'!J$1),FALSE),0),0)</f>
        <v>67</v>
      </c>
      <c r="G1106">
        <f>IFERROR(ROUND($C1106*VLOOKUP($O1106,'TM1.5SynthPop'!$A$2:$Q$1446,COLUMN('TM1.5SynthPop'!K$1),FALSE),0),0)</f>
        <v>123</v>
      </c>
      <c r="H1106">
        <f>IFERROR(ROUND($C1106*VLOOKUP($O1106,'TM1.5SynthPop'!$A$2:$Q$1446,COLUMN('TM1.5SynthPop'!L$1),FALSE),0),0)</f>
        <v>151</v>
      </c>
      <c r="I1106">
        <f>IFERROR(ROUND($C1106*VLOOKUP($O1106,'TM1.5SynthPop'!$A$2:$Q$1446,COLUMN('TM1.5SynthPop'!M$1),FALSE),0),0)</f>
        <v>104</v>
      </c>
      <c r="J1106">
        <f>IFERROR(ROUND($C1106*VLOOKUP($O1106,'TM1.5SynthPop'!$A$2:$Q$1446,COLUMN('TM1.5SynthPop'!N$1),FALSE),0),0)</f>
        <v>179</v>
      </c>
      <c r="K1106">
        <f t="shared" si="35"/>
        <v>367</v>
      </c>
      <c r="L1106">
        <f>Link21_SED!E1106</f>
        <v>2211</v>
      </c>
      <c r="M1106">
        <f>Link21_SED!F1106</f>
        <v>20</v>
      </c>
      <c r="O1106">
        <v>433</v>
      </c>
    </row>
    <row r="1107" spans="1:15">
      <c r="A1107" t="s">
        <v>19</v>
      </c>
      <c r="B1107">
        <v>1106</v>
      </c>
      <c r="C1107">
        <f>Link21_SED!D1107</f>
        <v>512</v>
      </c>
      <c r="D1107">
        <f>IFERROR(ROUND($C1107*VLOOKUP($O1107,'TM1.5SynthPop'!$A$2:$Q$1446,COLUMN('TM1.5SynthPop'!$P$2),FALSE),0),)</f>
        <v>425</v>
      </c>
      <c r="E1107">
        <f t="shared" si="34"/>
        <v>87</v>
      </c>
      <c r="F1107">
        <f>IFERROR(ROUND($C1107*VLOOKUP($O1107,'TM1.5SynthPop'!$A$2:$Q$1446,COLUMN('TM1.5SynthPop'!J$1),FALSE),0),0)</f>
        <v>40</v>
      </c>
      <c r="G1107">
        <f>IFERROR(ROUND($C1107*VLOOKUP($O1107,'TM1.5SynthPop'!$A$2:$Q$1446,COLUMN('TM1.5SynthPop'!K$1),FALSE),0),0)</f>
        <v>33</v>
      </c>
      <c r="H1107">
        <f>IFERROR(ROUND($C1107*VLOOKUP($O1107,'TM1.5SynthPop'!$A$2:$Q$1446,COLUMN('TM1.5SynthPop'!L$1),FALSE),0),0)</f>
        <v>65</v>
      </c>
      <c r="I1107">
        <f>IFERROR(ROUND($C1107*VLOOKUP($O1107,'TM1.5SynthPop'!$A$2:$Q$1446,COLUMN('TM1.5SynthPop'!M$1),FALSE),0),0)</f>
        <v>55</v>
      </c>
      <c r="J1107">
        <f>IFERROR(ROUND($C1107*VLOOKUP($O1107,'TM1.5SynthPop'!$A$2:$Q$1446,COLUMN('TM1.5SynthPop'!N$1),FALSE),0),0)</f>
        <v>100</v>
      </c>
      <c r="K1107">
        <f t="shared" si="35"/>
        <v>219</v>
      </c>
      <c r="L1107">
        <f>Link21_SED!E1107</f>
        <v>1112</v>
      </c>
      <c r="M1107">
        <f>Link21_SED!F1107</f>
        <v>0</v>
      </c>
      <c r="O1107">
        <v>400</v>
      </c>
    </row>
    <row r="1108" spans="1:15">
      <c r="A1108" t="s">
        <v>19</v>
      </c>
      <c r="B1108">
        <v>1107</v>
      </c>
      <c r="C1108">
        <f>Link21_SED!D1108</f>
        <v>209</v>
      </c>
      <c r="D1108">
        <f>IFERROR(ROUND($C1108*VLOOKUP($O1108,'TM1.5SynthPop'!$A$2:$Q$1446,COLUMN('TM1.5SynthPop'!$P$2),FALSE),0),)</f>
        <v>173</v>
      </c>
      <c r="E1108">
        <f t="shared" si="34"/>
        <v>36</v>
      </c>
      <c r="F1108">
        <f>IFERROR(ROUND($C1108*VLOOKUP($O1108,'TM1.5SynthPop'!$A$2:$Q$1446,COLUMN('TM1.5SynthPop'!J$1),FALSE),0),0)</f>
        <v>16</v>
      </c>
      <c r="G1108">
        <f>IFERROR(ROUND($C1108*VLOOKUP($O1108,'TM1.5SynthPop'!$A$2:$Q$1446,COLUMN('TM1.5SynthPop'!K$1),FALSE),0),0)</f>
        <v>14</v>
      </c>
      <c r="H1108">
        <f>IFERROR(ROUND($C1108*VLOOKUP($O1108,'TM1.5SynthPop'!$A$2:$Q$1446,COLUMN('TM1.5SynthPop'!L$1),FALSE),0),0)</f>
        <v>27</v>
      </c>
      <c r="I1108">
        <f>IFERROR(ROUND($C1108*VLOOKUP($O1108,'TM1.5SynthPop'!$A$2:$Q$1446,COLUMN('TM1.5SynthPop'!M$1),FALSE),0),0)</f>
        <v>22</v>
      </c>
      <c r="J1108">
        <f>IFERROR(ROUND($C1108*VLOOKUP($O1108,'TM1.5SynthPop'!$A$2:$Q$1446,COLUMN('TM1.5SynthPop'!N$1),FALSE),0),0)</f>
        <v>41</v>
      </c>
      <c r="K1108">
        <f t="shared" si="35"/>
        <v>89</v>
      </c>
      <c r="L1108">
        <f>Link21_SED!E1108</f>
        <v>343</v>
      </c>
      <c r="M1108">
        <f>Link21_SED!F1108</f>
        <v>0</v>
      </c>
      <c r="O1108">
        <v>400</v>
      </c>
    </row>
    <row r="1109" spans="1:15">
      <c r="A1109" t="s">
        <v>19</v>
      </c>
      <c r="B1109">
        <v>1108</v>
      </c>
      <c r="C1109">
        <f>Link21_SED!D1109</f>
        <v>62</v>
      </c>
      <c r="D1109">
        <f>IFERROR(ROUND($C1109*VLOOKUP($O1109,'TM1.5SynthPop'!$A$2:$Q$1446,COLUMN('TM1.5SynthPop'!$P$2),FALSE),0),)</f>
        <v>50</v>
      </c>
      <c r="E1109">
        <f t="shared" si="34"/>
        <v>12</v>
      </c>
      <c r="F1109">
        <f>IFERROR(ROUND($C1109*VLOOKUP($O1109,'TM1.5SynthPop'!$A$2:$Q$1446,COLUMN('TM1.5SynthPop'!J$1),FALSE),0),0)</f>
        <v>12</v>
      </c>
      <c r="G1109">
        <f>IFERROR(ROUND($C1109*VLOOKUP($O1109,'TM1.5SynthPop'!$A$2:$Q$1446,COLUMN('TM1.5SynthPop'!K$1),FALSE),0),0)</f>
        <v>10</v>
      </c>
      <c r="H1109">
        <f>IFERROR(ROUND($C1109*VLOOKUP($O1109,'TM1.5SynthPop'!$A$2:$Q$1446,COLUMN('TM1.5SynthPop'!L$1),FALSE),0),0)</f>
        <v>9</v>
      </c>
      <c r="I1109">
        <f>IFERROR(ROUND($C1109*VLOOKUP($O1109,'TM1.5SynthPop'!$A$2:$Q$1446,COLUMN('TM1.5SynthPop'!M$1),FALSE),0),0)</f>
        <v>7</v>
      </c>
      <c r="J1109">
        <f>IFERROR(ROUND($C1109*VLOOKUP($O1109,'TM1.5SynthPop'!$A$2:$Q$1446,COLUMN('TM1.5SynthPop'!N$1),FALSE),0),0)</f>
        <v>9</v>
      </c>
      <c r="K1109">
        <f t="shared" si="35"/>
        <v>15</v>
      </c>
      <c r="L1109">
        <f>Link21_SED!E1109</f>
        <v>124</v>
      </c>
      <c r="M1109">
        <f>Link21_SED!F1109</f>
        <v>0</v>
      </c>
      <c r="O1109">
        <v>448</v>
      </c>
    </row>
    <row r="1110" spans="1:15">
      <c r="A1110" t="s">
        <v>19</v>
      </c>
      <c r="B1110">
        <v>1109</v>
      </c>
      <c r="C1110">
        <f>Link21_SED!D1110</f>
        <v>941</v>
      </c>
      <c r="D1110">
        <f>IFERROR(ROUND($C1110*VLOOKUP($O1110,'TM1.5SynthPop'!$A$2:$Q$1446,COLUMN('TM1.5SynthPop'!$P$2),FALSE),0),)</f>
        <v>738</v>
      </c>
      <c r="E1110">
        <f t="shared" si="34"/>
        <v>203</v>
      </c>
      <c r="F1110">
        <f>IFERROR(ROUND($C1110*VLOOKUP($O1110,'TM1.5SynthPop'!$A$2:$Q$1446,COLUMN('TM1.5SynthPop'!J$1),FALSE),0),0)</f>
        <v>92</v>
      </c>
      <c r="G1110">
        <f>IFERROR(ROUND($C1110*VLOOKUP($O1110,'TM1.5SynthPop'!$A$2:$Q$1446,COLUMN('TM1.5SynthPop'!K$1),FALSE),0),0)</f>
        <v>96</v>
      </c>
      <c r="H1110">
        <f>IFERROR(ROUND($C1110*VLOOKUP($O1110,'TM1.5SynthPop'!$A$2:$Q$1446,COLUMN('TM1.5SynthPop'!L$1),FALSE),0),0)</f>
        <v>122</v>
      </c>
      <c r="I1110">
        <f>IFERROR(ROUND($C1110*VLOOKUP($O1110,'TM1.5SynthPop'!$A$2:$Q$1446,COLUMN('TM1.5SynthPop'!M$1),FALSE),0),0)</f>
        <v>136</v>
      </c>
      <c r="J1110">
        <f>IFERROR(ROUND($C1110*VLOOKUP($O1110,'TM1.5SynthPop'!$A$2:$Q$1446,COLUMN('TM1.5SynthPop'!N$1),FALSE),0),0)</f>
        <v>136</v>
      </c>
      <c r="K1110">
        <f t="shared" si="35"/>
        <v>359</v>
      </c>
      <c r="L1110">
        <f>Link21_SED!E1110</f>
        <v>2193</v>
      </c>
      <c r="M1110">
        <f>Link21_SED!F1110</f>
        <v>13</v>
      </c>
      <c r="O1110">
        <v>451</v>
      </c>
    </row>
    <row r="1111" spans="1:15">
      <c r="A1111" t="s">
        <v>19</v>
      </c>
      <c r="B1111">
        <v>1110</v>
      </c>
      <c r="C1111">
        <f>Link21_SED!D1111</f>
        <v>1037</v>
      </c>
      <c r="D1111">
        <f>IFERROR(ROUND($C1111*VLOOKUP($O1111,'TM1.5SynthPop'!$A$2:$Q$1446,COLUMN('TM1.5SynthPop'!$P$2),FALSE),0),)</f>
        <v>455</v>
      </c>
      <c r="E1111">
        <f t="shared" si="34"/>
        <v>582</v>
      </c>
      <c r="F1111">
        <f>IFERROR(ROUND($C1111*VLOOKUP($O1111,'TM1.5SynthPop'!$A$2:$Q$1446,COLUMN('TM1.5SynthPop'!J$1),FALSE),0),0)</f>
        <v>27</v>
      </c>
      <c r="G1111">
        <f>IFERROR(ROUND($C1111*VLOOKUP($O1111,'TM1.5SynthPop'!$A$2:$Q$1446,COLUMN('TM1.5SynthPop'!K$1),FALSE),0),0)</f>
        <v>62</v>
      </c>
      <c r="H1111">
        <f>IFERROR(ROUND($C1111*VLOOKUP($O1111,'TM1.5SynthPop'!$A$2:$Q$1446,COLUMN('TM1.5SynthPop'!L$1),FALSE),0),0)</f>
        <v>177</v>
      </c>
      <c r="I1111">
        <f>IFERROR(ROUND($C1111*VLOOKUP($O1111,'TM1.5SynthPop'!$A$2:$Q$1446,COLUMN('TM1.5SynthPop'!M$1),FALSE),0),0)</f>
        <v>115</v>
      </c>
      <c r="J1111">
        <f>IFERROR(ROUND($C1111*VLOOKUP($O1111,'TM1.5SynthPop'!$A$2:$Q$1446,COLUMN('TM1.5SynthPop'!N$1),FALSE),0),0)</f>
        <v>228</v>
      </c>
      <c r="K1111">
        <f t="shared" si="35"/>
        <v>428</v>
      </c>
      <c r="L1111">
        <f>Link21_SED!E1111</f>
        <v>3119</v>
      </c>
      <c r="M1111">
        <f>Link21_SED!F1111</f>
        <v>10</v>
      </c>
      <c r="O1111">
        <v>404</v>
      </c>
    </row>
    <row r="1112" spans="1:15">
      <c r="A1112" t="s">
        <v>19</v>
      </c>
      <c r="B1112">
        <v>1111</v>
      </c>
      <c r="C1112">
        <f>Link21_SED!D1112</f>
        <v>596</v>
      </c>
      <c r="D1112">
        <f>IFERROR(ROUND($C1112*VLOOKUP($O1112,'TM1.5SynthPop'!$A$2:$Q$1446,COLUMN('TM1.5SynthPop'!$P$2),FALSE),0),)</f>
        <v>473</v>
      </c>
      <c r="E1112">
        <f t="shared" si="34"/>
        <v>123</v>
      </c>
      <c r="F1112">
        <f>IFERROR(ROUND($C1112*VLOOKUP($O1112,'TM1.5SynthPop'!$A$2:$Q$1446,COLUMN('TM1.5SynthPop'!J$1),FALSE),0),0)</f>
        <v>75</v>
      </c>
      <c r="G1112">
        <f>IFERROR(ROUND($C1112*VLOOKUP($O1112,'TM1.5SynthPop'!$A$2:$Q$1446,COLUMN('TM1.5SynthPop'!K$1),FALSE),0),0)</f>
        <v>67</v>
      </c>
      <c r="H1112">
        <f>IFERROR(ROUND($C1112*VLOOKUP($O1112,'TM1.5SynthPop'!$A$2:$Q$1446,COLUMN('TM1.5SynthPop'!L$1),FALSE),0),0)</f>
        <v>86</v>
      </c>
      <c r="I1112">
        <f>IFERROR(ROUND($C1112*VLOOKUP($O1112,'TM1.5SynthPop'!$A$2:$Q$1446,COLUMN('TM1.5SynthPop'!M$1),FALSE),0),0)</f>
        <v>76</v>
      </c>
      <c r="J1112">
        <f>IFERROR(ROUND($C1112*VLOOKUP($O1112,'TM1.5SynthPop'!$A$2:$Q$1446,COLUMN('TM1.5SynthPop'!N$1),FALSE),0),0)</f>
        <v>97</v>
      </c>
      <c r="K1112">
        <f t="shared" si="35"/>
        <v>195</v>
      </c>
      <c r="L1112">
        <f>Link21_SED!E1112</f>
        <v>1081</v>
      </c>
      <c r="M1112">
        <f>Link21_SED!F1112</f>
        <v>193</v>
      </c>
      <c r="O1112">
        <v>426</v>
      </c>
    </row>
    <row r="1113" spans="1:15">
      <c r="A1113" t="s">
        <v>19</v>
      </c>
      <c r="B1113">
        <v>1112</v>
      </c>
      <c r="C1113">
        <f>Link21_SED!D1113</f>
        <v>4</v>
      </c>
      <c r="D1113">
        <f>IFERROR(ROUND($C1113*VLOOKUP($O1113,'TM1.5SynthPop'!$A$2:$Q$1446,COLUMN('TM1.5SynthPop'!$P$2),FALSE),0),)</f>
        <v>4</v>
      </c>
      <c r="E1113">
        <f t="shared" si="34"/>
        <v>0</v>
      </c>
      <c r="F1113">
        <f>IFERROR(ROUND($C1113*VLOOKUP($O1113,'TM1.5SynthPop'!$A$2:$Q$1446,COLUMN('TM1.5SynthPop'!J$1),FALSE),0),0)</f>
        <v>1</v>
      </c>
      <c r="G1113">
        <f>IFERROR(ROUND($C1113*VLOOKUP($O1113,'TM1.5SynthPop'!$A$2:$Q$1446,COLUMN('TM1.5SynthPop'!K$1),FALSE),0),0)</f>
        <v>0</v>
      </c>
      <c r="H1113">
        <f>IFERROR(ROUND($C1113*VLOOKUP($O1113,'TM1.5SynthPop'!$A$2:$Q$1446,COLUMN('TM1.5SynthPop'!L$1),FALSE),0),0)</f>
        <v>0</v>
      </c>
      <c r="I1113">
        <f>IFERROR(ROUND($C1113*VLOOKUP($O1113,'TM1.5SynthPop'!$A$2:$Q$1446,COLUMN('TM1.5SynthPop'!M$1),FALSE),0),0)</f>
        <v>0</v>
      </c>
      <c r="J1113">
        <f>IFERROR(ROUND($C1113*VLOOKUP($O1113,'TM1.5SynthPop'!$A$2:$Q$1446,COLUMN('TM1.5SynthPop'!N$1),FALSE),0),0)</f>
        <v>1</v>
      </c>
      <c r="K1113">
        <f t="shared" si="35"/>
        <v>2</v>
      </c>
      <c r="L1113">
        <f>Link21_SED!E1113</f>
        <v>8</v>
      </c>
      <c r="M1113">
        <f>Link21_SED!F1113</f>
        <v>0</v>
      </c>
      <c r="O1113">
        <v>434</v>
      </c>
    </row>
    <row r="1114" spans="1:15">
      <c r="A1114" t="s">
        <v>19</v>
      </c>
      <c r="B1114">
        <v>1113</v>
      </c>
      <c r="C1114">
        <f>Link21_SED!D1114</f>
        <v>8693</v>
      </c>
      <c r="D1114">
        <f>IFERROR(ROUND($C1114*VLOOKUP($O1114,'TM1.5SynthPop'!$A$2:$Q$1446,COLUMN('TM1.5SynthPop'!$P$2),FALSE),0),)</f>
        <v>6297</v>
      </c>
      <c r="E1114">
        <f t="shared" si="34"/>
        <v>2396</v>
      </c>
      <c r="F1114">
        <f>IFERROR(ROUND($C1114*VLOOKUP($O1114,'TM1.5SynthPop'!$A$2:$Q$1446,COLUMN('TM1.5SynthPop'!J$1),FALSE),0),0)</f>
        <v>1889</v>
      </c>
      <c r="G1114">
        <f>IFERROR(ROUND($C1114*VLOOKUP($O1114,'TM1.5SynthPop'!$A$2:$Q$1446,COLUMN('TM1.5SynthPop'!K$1),FALSE),0),0)</f>
        <v>3573</v>
      </c>
      <c r="H1114">
        <f>IFERROR(ROUND($C1114*VLOOKUP($O1114,'TM1.5SynthPop'!$A$2:$Q$1446,COLUMN('TM1.5SynthPop'!L$1),FALSE),0),0)</f>
        <v>507</v>
      </c>
      <c r="I1114">
        <f>IFERROR(ROUND($C1114*VLOOKUP($O1114,'TM1.5SynthPop'!$A$2:$Q$1446,COLUMN('TM1.5SynthPop'!M$1),FALSE),0),0)</f>
        <v>593</v>
      </c>
      <c r="J1114">
        <f>IFERROR(ROUND($C1114*VLOOKUP($O1114,'TM1.5SynthPop'!$A$2:$Q$1446,COLUMN('TM1.5SynthPop'!N$1),FALSE),0),0)</f>
        <v>759</v>
      </c>
      <c r="K1114">
        <f t="shared" si="35"/>
        <v>1372</v>
      </c>
      <c r="L1114">
        <f>Link21_SED!E1114</f>
        <v>26102</v>
      </c>
      <c r="M1114">
        <f>Link21_SED!F1114</f>
        <v>0</v>
      </c>
      <c r="O1114">
        <v>415</v>
      </c>
    </row>
    <row r="1115" spans="1:15">
      <c r="A1115" t="s">
        <v>19</v>
      </c>
      <c r="B1115">
        <v>1114</v>
      </c>
      <c r="C1115">
        <f>Link21_SED!D1115</f>
        <v>924</v>
      </c>
      <c r="D1115">
        <f>IFERROR(ROUND($C1115*VLOOKUP($O1115,'TM1.5SynthPop'!$A$2:$Q$1446,COLUMN('TM1.5SynthPop'!$P$2),FALSE),0),)</f>
        <v>573</v>
      </c>
      <c r="E1115">
        <f t="shared" si="34"/>
        <v>351</v>
      </c>
      <c r="F1115">
        <f>IFERROR(ROUND($C1115*VLOOKUP($O1115,'TM1.5SynthPop'!$A$2:$Q$1446,COLUMN('TM1.5SynthPop'!J$1),FALSE),0),0)</f>
        <v>108</v>
      </c>
      <c r="G1115">
        <f>IFERROR(ROUND($C1115*VLOOKUP($O1115,'TM1.5SynthPop'!$A$2:$Q$1446,COLUMN('TM1.5SynthPop'!K$1),FALSE),0),0)</f>
        <v>203</v>
      </c>
      <c r="H1115">
        <f>IFERROR(ROUND($C1115*VLOOKUP($O1115,'TM1.5SynthPop'!$A$2:$Q$1446,COLUMN('TM1.5SynthPop'!L$1),FALSE),0),0)</f>
        <v>125</v>
      </c>
      <c r="I1115">
        <f>IFERROR(ROUND($C1115*VLOOKUP($O1115,'TM1.5SynthPop'!$A$2:$Q$1446,COLUMN('TM1.5SynthPop'!M$1),FALSE),0),0)</f>
        <v>100</v>
      </c>
      <c r="J1115">
        <f>IFERROR(ROUND($C1115*VLOOKUP($O1115,'TM1.5SynthPop'!$A$2:$Q$1446,COLUMN('TM1.5SynthPop'!N$1),FALSE),0),0)</f>
        <v>143</v>
      </c>
      <c r="K1115">
        <f t="shared" si="35"/>
        <v>245</v>
      </c>
      <c r="L1115">
        <f>Link21_SED!E1115</f>
        <v>2548</v>
      </c>
      <c r="M1115">
        <f>Link21_SED!F1115</f>
        <v>7</v>
      </c>
      <c r="O1115">
        <v>443</v>
      </c>
    </row>
    <row r="1116" spans="1:15">
      <c r="A1116" t="s">
        <v>19</v>
      </c>
      <c r="B1116">
        <v>1115</v>
      </c>
      <c r="C1116">
        <f>Link21_SED!D1116</f>
        <v>429</v>
      </c>
      <c r="D1116">
        <f>IFERROR(ROUND($C1116*VLOOKUP($O1116,'TM1.5SynthPop'!$A$2:$Q$1446,COLUMN('TM1.5SynthPop'!$P$2),FALSE),0),)</f>
        <v>331</v>
      </c>
      <c r="E1116">
        <f t="shared" si="34"/>
        <v>98</v>
      </c>
      <c r="F1116">
        <f>IFERROR(ROUND($C1116*VLOOKUP($O1116,'TM1.5SynthPop'!$A$2:$Q$1446,COLUMN('TM1.5SynthPop'!J$1),FALSE),0),0)</f>
        <v>44</v>
      </c>
      <c r="G1116">
        <f>IFERROR(ROUND($C1116*VLOOKUP($O1116,'TM1.5SynthPop'!$A$2:$Q$1446,COLUMN('TM1.5SynthPop'!K$1),FALSE),0),0)</f>
        <v>46</v>
      </c>
      <c r="H1116">
        <f>IFERROR(ROUND($C1116*VLOOKUP($O1116,'TM1.5SynthPop'!$A$2:$Q$1446,COLUMN('TM1.5SynthPop'!L$1),FALSE),0),0)</f>
        <v>54</v>
      </c>
      <c r="I1116">
        <f>IFERROR(ROUND($C1116*VLOOKUP($O1116,'TM1.5SynthPop'!$A$2:$Q$1446,COLUMN('TM1.5SynthPop'!M$1),FALSE),0),0)</f>
        <v>57</v>
      </c>
      <c r="J1116">
        <f>IFERROR(ROUND($C1116*VLOOKUP($O1116,'TM1.5SynthPop'!$A$2:$Q$1446,COLUMN('TM1.5SynthPop'!N$1),FALSE),0),0)</f>
        <v>75</v>
      </c>
      <c r="K1116">
        <f t="shared" si="35"/>
        <v>153</v>
      </c>
      <c r="L1116">
        <f>Link21_SED!E1116</f>
        <v>1003</v>
      </c>
      <c r="M1116">
        <f>Link21_SED!F1116</f>
        <v>0</v>
      </c>
      <c r="O1116">
        <v>445</v>
      </c>
    </row>
    <row r="1117" spans="1:15">
      <c r="A1117" t="s">
        <v>19</v>
      </c>
      <c r="B1117">
        <v>1116</v>
      </c>
      <c r="C1117">
        <f>Link21_SED!D1117</f>
        <v>0</v>
      </c>
      <c r="D1117">
        <f>IFERROR(ROUND($C1117*VLOOKUP($O1117,'TM1.5SynthPop'!$A$2:$Q$1446,COLUMN('TM1.5SynthPop'!$P$2),FALSE),0),)</f>
        <v>0</v>
      </c>
      <c r="E1117">
        <f t="shared" si="34"/>
        <v>0</v>
      </c>
      <c r="F1117">
        <f>IFERROR(ROUND($C1117*VLOOKUP($O1117,'TM1.5SynthPop'!$A$2:$Q$1446,COLUMN('TM1.5SynthPop'!J$1),FALSE),0),0)</f>
        <v>0</v>
      </c>
      <c r="G1117">
        <f>IFERROR(ROUND($C1117*VLOOKUP($O1117,'TM1.5SynthPop'!$A$2:$Q$1446,COLUMN('TM1.5SynthPop'!K$1),FALSE),0),0)</f>
        <v>0</v>
      </c>
      <c r="H1117">
        <f>IFERROR(ROUND($C1117*VLOOKUP($O1117,'TM1.5SynthPop'!$A$2:$Q$1446,COLUMN('TM1.5SynthPop'!L$1),FALSE),0),0)</f>
        <v>0</v>
      </c>
      <c r="I1117">
        <f>IFERROR(ROUND($C1117*VLOOKUP($O1117,'TM1.5SynthPop'!$A$2:$Q$1446,COLUMN('TM1.5SynthPop'!M$1),FALSE),0),0)</f>
        <v>0</v>
      </c>
      <c r="J1117">
        <f>IFERROR(ROUND($C1117*VLOOKUP($O1117,'TM1.5SynthPop'!$A$2:$Q$1446,COLUMN('TM1.5SynthPop'!N$1),FALSE),0),0)</f>
        <v>0</v>
      </c>
      <c r="K1117">
        <f t="shared" si="35"/>
        <v>0</v>
      </c>
      <c r="L1117">
        <f>Link21_SED!E1117</f>
        <v>0</v>
      </c>
      <c r="M1117">
        <f>Link21_SED!F1117</f>
        <v>0</v>
      </c>
      <c r="O1117">
        <v>429</v>
      </c>
    </row>
    <row r="1118" spans="1:15">
      <c r="A1118" t="s">
        <v>19</v>
      </c>
      <c r="B1118">
        <v>1117</v>
      </c>
      <c r="C1118">
        <f>Link21_SED!D1118</f>
        <v>452</v>
      </c>
      <c r="D1118">
        <f>IFERROR(ROUND($C1118*VLOOKUP($O1118,'TM1.5SynthPop'!$A$2:$Q$1446,COLUMN('TM1.5SynthPop'!$P$2),FALSE),0),)</f>
        <v>373</v>
      </c>
      <c r="E1118">
        <f t="shared" si="34"/>
        <v>79</v>
      </c>
      <c r="F1118">
        <f>IFERROR(ROUND($C1118*VLOOKUP($O1118,'TM1.5SynthPop'!$A$2:$Q$1446,COLUMN('TM1.5SynthPop'!J$1),FALSE),0),0)</f>
        <v>65</v>
      </c>
      <c r="G1118">
        <f>IFERROR(ROUND($C1118*VLOOKUP($O1118,'TM1.5SynthPop'!$A$2:$Q$1446,COLUMN('TM1.5SynthPop'!K$1),FALSE),0),0)</f>
        <v>36</v>
      </c>
      <c r="H1118">
        <f>IFERROR(ROUND($C1118*VLOOKUP($O1118,'TM1.5SynthPop'!$A$2:$Q$1446,COLUMN('TM1.5SynthPop'!L$1),FALSE),0),0)</f>
        <v>59</v>
      </c>
      <c r="I1118">
        <f>IFERROR(ROUND($C1118*VLOOKUP($O1118,'TM1.5SynthPop'!$A$2:$Q$1446,COLUMN('TM1.5SynthPop'!M$1),FALSE),0),0)</f>
        <v>57</v>
      </c>
      <c r="J1118">
        <f>IFERROR(ROUND($C1118*VLOOKUP($O1118,'TM1.5SynthPop'!$A$2:$Q$1446,COLUMN('TM1.5SynthPop'!N$1),FALSE),0),0)</f>
        <v>63</v>
      </c>
      <c r="K1118">
        <f t="shared" si="35"/>
        <v>172</v>
      </c>
      <c r="L1118">
        <f>Link21_SED!E1118</f>
        <v>655</v>
      </c>
      <c r="M1118">
        <f>Link21_SED!F1118</f>
        <v>8</v>
      </c>
      <c r="O1118">
        <v>427</v>
      </c>
    </row>
    <row r="1119" spans="1:15">
      <c r="A1119" t="s">
        <v>19</v>
      </c>
      <c r="B1119">
        <v>1118</v>
      </c>
      <c r="C1119">
        <f>Link21_SED!D1119</f>
        <v>618</v>
      </c>
      <c r="D1119">
        <f>IFERROR(ROUND($C1119*VLOOKUP($O1119,'TM1.5SynthPop'!$A$2:$Q$1446,COLUMN('TM1.5SynthPop'!$P$2),FALSE),0),)</f>
        <v>511</v>
      </c>
      <c r="E1119">
        <f t="shared" si="34"/>
        <v>107</v>
      </c>
      <c r="F1119">
        <f>IFERROR(ROUND($C1119*VLOOKUP($O1119,'TM1.5SynthPop'!$A$2:$Q$1446,COLUMN('TM1.5SynthPop'!J$1),FALSE),0),0)</f>
        <v>89</v>
      </c>
      <c r="G1119">
        <f>IFERROR(ROUND($C1119*VLOOKUP($O1119,'TM1.5SynthPop'!$A$2:$Q$1446,COLUMN('TM1.5SynthPop'!K$1),FALSE),0),0)</f>
        <v>49</v>
      </c>
      <c r="H1119">
        <f>IFERROR(ROUND($C1119*VLOOKUP($O1119,'TM1.5SynthPop'!$A$2:$Q$1446,COLUMN('TM1.5SynthPop'!L$1),FALSE),0),0)</f>
        <v>81</v>
      </c>
      <c r="I1119">
        <f>IFERROR(ROUND($C1119*VLOOKUP($O1119,'TM1.5SynthPop'!$A$2:$Q$1446,COLUMN('TM1.5SynthPop'!M$1),FALSE),0),0)</f>
        <v>78</v>
      </c>
      <c r="J1119">
        <f>IFERROR(ROUND($C1119*VLOOKUP($O1119,'TM1.5SynthPop'!$A$2:$Q$1446,COLUMN('TM1.5SynthPop'!N$1),FALSE),0),0)</f>
        <v>86</v>
      </c>
      <c r="K1119">
        <f t="shared" si="35"/>
        <v>235</v>
      </c>
      <c r="L1119">
        <f>Link21_SED!E1119</f>
        <v>1490</v>
      </c>
      <c r="M1119">
        <f>Link21_SED!F1119</f>
        <v>0</v>
      </c>
      <c r="O1119">
        <v>427</v>
      </c>
    </row>
    <row r="1120" spans="1:15">
      <c r="A1120" t="s">
        <v>19</v>
      </c>
      <c r="B1120">
        <v>1119</v>
      </c>
      <c r="C1120">
        <f>Link21_SED!D1120</f>
        <v>2232</v>
      </c>
      <c r="D1120">
        <f>IFERROR(ROUND($C1120*VLOOKUP($O1120,'TM1.5SynthPop'!$A$2:$Q$1446,COLUMN('TM1.5SynthPop'!$P$2),FALSE),0),)</f>
        <v>1681</v>
      </c>
      <c r="E1120">
        <f t="shared" si="34"/>
        <v>551</v>
      </c>
      <c r="F1120">
        <f>IFERROR(ROUND($C1120*VLOOKUP($O1120,'TM1.5SynthPop'!$A$2:$Q$1446,COLUMN('TM1.5SynthPop'!J$1),FALSE),0),0)</f>
        <v>88</v>
      </c>
      <c r="G1120">
        <f>IFERROR(ROUND($C1120*VLOOKUP($O1120,'TM1.5SynthPop'!$A$2:$Q$1446,COLUMN('TM1.5SynthPop'!K$1),FALSE),0),0)</f>
        <v>138</v>
      </c>
      <c r="H1120">
        <f>IFERROR(ROUND($C1120*VLOOKUP($O1120,'TM1.5SynthPop'!$A$2:$Q$1446,COLUMN('TM1.5SynthPop'!L$1),FALSE),0),0)</f>
        <v>267</v>
      </c>
      <c r="I1120">
        <f>IFERROR(ROUND($C1120*VLOOKUP($O1120,'TM1.5SynthPop'!$A$2:$Q$1446,COLUMN('TM1.5SynthPop'!M$1),FALSE),0),0)</f>
        <v>327</v>
      </c>
      <c r="J1120">
        <f>IFERROR(ROUND($C1120*VLOOKUP($O1120,'TM1.5SynthPop'!$A$2:$Q$1446,COLUMN('TM1.5SynthPop'!N$1),FALSE),0),0)</f>
        <v>478</v>
      </c>
      <c r="K1120">
        <f t="shared" si="35"/>
        <v>934</v>
      </c>
      <c r="L1120">
        <f>Link21_SED!E1120</f>
        <v>5175</v>
      </c>
      <c r="M1120">
        <f>Link21_SED!F1120</f>
        <v>45</v>
      </c>
      <c r="O1120">
        <v>487</v>
      </c>
    </row>
    <row r="1121" spans="1:15">
      <c r="A1121" t="s">
        <v>19</v>
      </c>
      <c r="B1121">
        <v>1120</v>
      </c>
      <c r="C1121">
        <f>Link21_SED!D1121</f>
        <v>1542</v>
      </c>
      <c r="D1121">
        <f>IFERROR(ROUND($C1121*VLOOKUP($O1121,'TM1.5SynthPop'!$A$2:$Q$1446,COLUMN('TM1.5SynthPop'!$P$2),FALSE),0),)</f>
        <v>1003</v>
      </c>
      <c r="E1121">
        <f t="shared" si="34"/>
        <v>539</v>
      </c>
      <c r="F1121">
        <f>IFERROR(ROUND($C1121*VLOOKUP($O1121,'TM1.5SynthPop'!$A$2:$Q$1446,COLUMN('TM1.5SynthPop'!J$1),FALSE),0),0)</f>
        <v>93</v>
      </c>
      <c r="G1121">
        <f>IFERROR(ROUND($C1121*VLOOKUP($O1121,'TM1.5SynthPop'!$A$2:$Q$1446,COLUMN('TM1.5SynthPop'!K$1),FALSE),0),0)</f>
        <v>208</v>
      </c>
      <c r="H1121">
        <f>IFERROR(ROUND($C1121*VLOOKUP($O1121,'TM1.5SynthPop'!$A$2:$Q$1446,COLUMN('TM1.5SynthPop'!L$1),FALSE),0),0)</f>
        <v>157</v>
      </c>
      <c r="I1121">
        <f>IFERROR(ROUND($C1121*VLOOKUP($O1121,'TM1.5SynthPop'!$A$2:$Q$1446,COLUMN('TM1.5SynthPop'!M$1),FALSE),0),0)</f>
        <v>233</v>
      </c>
      <c r="J1121">
        <f>IFERROR(ROUND($C1121*VLOOKUP($O1121,'TM1.5SynthPop'!$A$2:$Q$1446,COLUMN('TM1.5SynthPop'!N$1),FALSE),0),0)</f>
        <v>301</v>
      </c>
      <c r="K1121">
        <f t="shared" si="35"/>
        <v>550</v>
      </c>
      <c r="L1121">
        <f>Link21_SED!E1121</f>
        <v>4062</v>
      </c>
      <c r="M1121">
        <f>Link21_SED!F1121</f>
        <v>0</v>
      </c>
      <c r="O1121">
        <v>491</v>
      </c>
    </row>
    <row r="1122" spans="1:15">
      <c r="A1122" t="s">
        <v>19</v>
      </c>
      <c r="B1122">
        <v>1121</v>
      </c>
      <c r="C1122">
        <f>Link21_SED!D1122</f>
        <v>1119</v>
      </c>
      <c r="D1122">
        <f>IFERROR(ROUND($C1122*VLOOKUP($O1122,'TM1.5SynthPop'!$A$2:$Q$1446,COLUMN('TM1.5SynthPop'!$P$2),FALSE),0),)</f>
        <v>739</v>
      </c>
      <c r="E1122">
        <f t="shared" si="34"/>
        <v>380</v>
      </c>
      <c r="F1122">
        <f>IFERROR(ROUND($C1122*VLOOKUP($O1122,'TM1.5SynthPop'!$A$2:$Q$1446,COLUMN('TM1.5SynthPop'!J$1),FALSE),0),0)</f>
        <v>17</v>
      </c>
      <c r="G1122">
        <f>IFERROR(ROUND($C1122*VLOOKUP($O1122,'TM1.5SynthPop'!$A$2:$Q$1446,COLUMN('TM1.5SynthPop'!K$1),FALSE),0),0)</f>
        <v>50</v>
      </c>
      <c r="H1122">
        <f>IFERROR(ROUND($C1122*VLOOKUP($O1122,'TM1.5SynthPop'!$A$2:$Q$1446,COLUMN('TM1.5SynthPop'!L$1),FALSE),0),0)</f>
        <v>141</v>
      </c>
      <c r="I1122">
        <f>IFERROR(ROUND($C1122*VLOOKUP($O1122,'TM1.5SynthPop'!$A$2:$Q$1446,COLUMN('TM1.5SynthPop'!M$1),FALSE),0),0)</f>
        <v>201</v>
      </c>
      <c r="J1122">
        <f>IFERROR(ROUND($C1122*VLOOKUP($O1122,'TM1.5SynthPop'!$A$2:$Q$1446,COLUMN('TM1.5SynthPop'!N$1),FALSE),0),0)</f>
        <v>232</v>
      </c>
      <c r="K1122">
        <f t="shared" si="35"/>
        <v>478</v>
      </c>
      <c r="L1122">
        <f>Link21_SED!E1122</f>
        <v>2775</v>
      </c>
      <c r="M1122">
        <f>Link21_SED!F1122</f>
        <v>0</v>
      </c>
      <c r="O1122">
        <v>480</v>
      </c>
    </row>
    <row r="1123" spans="1:15">
      <c r="A1123" t="s">
        <v>19</v>
      </c>
      <c r="B1123">
        <v>1122</v>
      </c>
      <c r="C1123">
        <f>Link21_SED!D1123</f>
        <v>1424</v>
      </c>
      <c r="D1123">
        <f>IFERROR(ROUND($C1123*VLOOKUP($O1123,'TM1.5SynthPop'!$A$2:$Q$1446,COLUMN('TM1.5SynthPop'!$P$2),FALSE),0),)</f>
        <v>936</v>
      </c>
      <c r="E1123">
        <f t="shared" si="34"/>
        <v>488</v>
      </c>
      <c r="F1123">
        <f>IFERROR(ROUND($C1123*VLOOKUP($O1123,'TM1.5SynthPop'!$A$2:$Q$1446,COLUMN('TM1.5SynthPop'!J$1),FALSE),0),0)</f>
        <v>21</v>
      </c>
      <c r="G1123">
        <f>IFERROR(ROUND($C1123*VLOOKUP($O1123,'TM1.5SynthPop'!$A$2:$Q$1446,COLUMN('TM1.5SynthPop'!K$1),FALSE),0),0)</f>
        <v>58</v>
      </c>
      <c r="H1123">
        <f>IFERROR(ROUND($C1123*VLOOKUP($O1123,'TM1.5SynthPop'!$A$2:$Q$1446,COLUMN('TM1.5SynthPop'!L$1),FALSE),0),0)</f>
        <v>188</v>
      </c>
      <c r="I1123">
        <f>IFERROR(ROUND($C1123*VLOOKUP($O1123,'TM1.5SynthPop'!$A$2:$Q$1446,COLUMN('TM1.5SynthPop'!M$1),FALSE),0),0)</f>
        <v>205</v>
      </c>
      <c r="J1123">
        <f>IFERROR(ROUND($C1123*VLOOKUP($O1123,'TM1.5SynthPop'!$A$2:$Q$1446,COLUMN('TM1.5SynthPop'!N$1),FALSE),0),0)</f>
        <v>281</v>
      </c>
      <c r="K1123">
        <f t="shared" si="35"/>
        <v>671</v>
      </c>
      <c r="L1123">
        <f>Link21_SED!E1123</f>
        <v>3817</v>
      </c>
      <c r="M1123">
        <f>Link21_SED!F1123</f>
        <v>27</v>
      </c>
      <c r="O1123">
        <v>482</v>
      </c>
    </row>
    <row r="1124" spans="1:15">
      <c r="A1124" t="s">
        <v>19</v>
      </c>
      <c r="B1124">
        <v>1123</v>
      </c>
      <c r="C1124">
        <f>Link21_SED!D1124</f>
        <v>3206</v>
      </c>
      <c r="D1124">
        <f>IFERROR(ROUND($C1124*VLOOKUP($O1124,'TM1.5SynthPop'!$A$2:$Q$1446,COLUMN('TM1.5SynthPop'!$P$2),FALSE),0),)</f>
        <v>2334</v>
      </c>
      <c r="E1124">
        <f t="shared" si="34"/>
        <v>872</v>
      </c>
      <c r="F1124">
        <f>IFERROR(ROUND($C1124*VLOOKUP($O1124,'TM1.5SynthPop'!$A$2:$Q$1446,COLUMN('TM1.5SynthPop'!J$1),FALSE),0),0)</f>
        <v>456</v>
      </c>
      <c r="G1124">
        <f>IFERROR(ROUND($C1124*VLOOKUP($O1124,'TM1.5SynthPop'!$A$2:$Q$1446,COLUMN('TM1.5SynthPop'!K$1),FALSE),0),0)</f>
        <v>433</v>
      </c>
      <c r="H1124">
        <f>IFERROR(ROUND($C1124*VLOOKUP($O1124,'TM1.5SynthPop'!$A$2:$Q$1446,COLUMN('TM1.5SynthPop'!L$1),FALSE),0),0)</f>
        <v>285</v>
      </c>
      <c r="I1124">
        <f>IFERROR(ROUND($C1124*VLOOKUP($O1124,'TM1.5SynthPop'!$A$2:$Q$1446,COLUMN('TM1.5SynthPop'!M$1),FALSE),0),0)</f>
        <v>343</v>
      </c>
      <c r="J1124">
        <f>IFERROR(ROUND($C1124*VLOOKUP($O1124,'TM1.5SynthPop'!$A$2:$Q$1446,COLUMN('TM1.5SynthPop'!N$1),FALSE),0),0)</f>
        <v>547</v>
      </c>
      <c r="K1124">
        <f t="shared" si="35"/>
        <v>1142</v>
      </c>
      <c r="L1124">
        <f>Link21_SED!E1124</f>
        <v>8152</v>
      </c>
      <c r="M1124">
        <f>Link21_SED!F1124</f>
        <v>23</v>
      </c>
      <c r="O1124">
        <v>485</v>
      </c>
    </row>
    <row r="1125" spans="1:15">
      <c r="A1125" t="s">
        <v>19</v>
      </c>
      <c r="B1125">
        <v>1124</v>
      </c>
      <c r="C1125">
        <f>Link21_SED!D1125</f>
        <v>634</v>
      </c>
      <c r="D1125">
        <f>IFERROR(ROUND($C1125*VLOOKUP($O1125,'TM1.5SynthPop'!$A$2:$Q$1446,COLUMN('TM1.5SynthPop'!$P$2),FALSE),0),)</f>
        <v>518</v>
      </c>
      <c r="E1125">
        <f t="shared" si="34"/>
        <v>116</v>
      </c>
      <c r="F1125">
        <f>IFERROR(ROUND($C1125*VLOOKUP($O1125,'TM1.5SynthPop'!$A$2:$Q$1446,COLUMN('TM1.5SynthPop'!J$1),FALSE),0),0)</f>
        <v>71</v>
      </c>
      <c r="G1125">
        <f>IFERROR(ROUND($C1125*VLOOKUP($O1125,'TM1.5SynthPop'!$A$2:$Q$1446,COLUMN('TM1.5SynthPop'!K$1),FALSE),0),0)</f>
        <v>85</v>
      </c>
      <c r="H1125">
        <f>IFERROR(ROUND($C1125*VLOOKUP($O1125,'TM1.5SynthPop'!$A$2:$Q$1446,COLUMN('TM1.5SynthPop'!L$1),FALSE),0),0)</f>
        <v>84</v>
      </c>
      <c r="I1125">
        <f>IFERROR(ROUND($C1125*VLOOKUP($O1125,'TM1.5SynthPop'!$A$2:$Q$1446,COLUMN('TM1.5SynthPop'!M$1),FALSE),0),0)</f>
        <v>74</v>
      </c>
      <c r="J1125">
        <f>IFERROR(ROUND($C1125*VLOOKUP($O1125,'TM1.5SynthPop'!$A$2:$Q$1446,COLUMN('TM1.5SynthPop'!N$1),FALSE),0),0)</f>
        <v>89</v>
      </c>
      <c r="K1125">
        <f t="shared" si="35"/>
        <v>231</v>
      </c>
      <c r="L1125">
        <f>Link21_SED!E1125</f>
        <v>1140</v>
      </c>
      <c r="M1125">
        <f>Link21_SED!F1125</f>
        <v>0</v>
      </c>
      <c r="O1125">
        <v>471</v>
      </c>
    </row>
    <row r="1126" spans="1:15">
      <c r="A1126" t="s">
        <v>19</v>
      </c>
      <c r="B1126">
        <v>1125</v>
      </c>
      <c r="C1126">
        <f>Link21_SED!D1126</f>
        <v>2578</v>
      </c>
      <c r="D1126">
        <f>IFERROR(ROUND($C1126*VLOOKUP($O1126,'TM1.5SynthPop'!$A$2:$Q$1446,COLUMN('TM1.5SynthPop'!$P$2),FALSE),0),)</f>
        <v>1901</v>
      </c>
      <c r="E1126">
        <f t="shared" si="34"/>
        <v>677</v>
      </c>
      <c r="F1126">
        <f>IFERROR(ROUND($C1126*VLOOKUP($O1126,'TM1.5SynthPop'!$A$2:$Q$1446,COLUMN('TM1.5SynthPop'!J$1),FALSE),0),0)</f>
        <v>172</v>
      </c>
      <c r="G1126">
        <f>IFERROR(ROUND($C1126*VLOOKUP($O1126,'TM1.5SynthPop'!$A$2:$Q$1446,COLUMN('TM1.5SynthPop'!K$1),FALSE),0),0)</f>
        <v>264</v>
      </c>
      <c r="H1126">
        <f>IFERROR(ROUND($C1126*VLOOKUP($O1126,'TM1.5SynthPop'!$A$2:$Q$1446,COLUMN('TM1.5SynthPop'!L$1),FALSE),0),0)</f>
        <v>347</v>
      </c>
      <c r="I1126">
        <f>IFERROR(ROUND($C1126*VLOOKUP($O1126,'TM1.5SynthPop'!$A$2:$Q$1446,COLUMN('TM1.5SynthPop'!M$1),FALSE),0),0)</f>
        <v>349</v>
      </c>
      <c r="J1126">
        <f>IFERROR(ROUND($C1126*VLOOKUP($O1126,'TM1.5SynthPop'!$A$2:$Q$1446,COLUMN('TM1.5SynthPop'!N$1),FALSE),0),0)</f>
        <v>457</v>
      </c>
      <c r="K1126">
        <f t="shared" si="35"/>
        <v>989</v>
      </c>
      <c r="L1126">
        <f>Link21_SED!E1126</f>
        <v>6234</v>
      </c>
      <c r="M1126">
        <f>Link21_SED!F1126</f>
        <v>0</v>
      </c>
      <c r="O1126">
        <v>470</v>
      </c>
    </row>
    <row r="1127" spans="1:15">
      <c r="A1127" t="s">
        <v>19</v>
      </c>
      <c r="B1127">
        <v>1126</v>
      </c>
      <c r="C1127">
        <f>Link21_SED!D1127</f>
        <v>2449</v>
      </c>
      <c r="D1127">
        <f>IFERROR(ROUND($C1127*VLOOKUP($O1127,'TM1.5SynthPop'!$A$2:$Q$1446,COLUMN('TM1.5SynthPop'!$P$2),FALSE),0),)</f>
        <v>1603</v>
      </c>
      <c r="E1127">
        <f t="shared" si="34"/>
        <v>846</v>
      </c>
      <c r="F1127">
        <f>IFERROR(ROUND($C1127*VLOOKUP($O1127,'TM1.5SynthPop'!$A$2:$Q$1446,COLUMN('TM1.5SynthPop'!J$1),FALSE),0),0)</f>
        <v>337</v>
      </c>
      <c r="G1127">
        <f>IFERROR(ROUND($C1127*VLOOKUP($O1127,'TM1.5SynthPop'!$A$2:$Q$1446,COLUMN('TM1.5SynthPop'!K$1),FALSE),0),0)</f>
        <v>333</v>
      </c>
      <c r="H1127">
        <f>IFERROR(ROUND($C1127*VLOOKUP($O1127,'TM1.5SynthPop'!$A$2:$Q$1446,COLUMN('TM1.5SynthPop'!L$1),FALSE),0),0)</f>
        <v>368</v>
      </c>
      <c r="I1127">
        <f>IFERROR(ROUND($C1127*VLOOKUP($O1127,'TM1.5SynthPop'!$A$2:$Q$1446,COLUMN('TM1.5SynthPop'!M$1),FALSE),0),0)</f>
        <v>323</v>
      </c>
      <c r="J1127">
        <f>IFERROR(ROUND($C1127*VLOOKUP($O1127,'TM1.5SynthPop'!$A$2:$Q$1446,COLUMN('TM1.5SynthPop'!N$1),FALSE),0),0)</f>
        <v>405</v>
      </c>
      <c r="K1127">
        <f t="shared" si="35"/>
        <v>683</v>
      </c>
      <c r="L1127">
        <f>Link21_SED!E1127</f>
        <v>5681</v>
      </c>
      <c r="M1127">
        <f>Link21_SED!F1127</f>
        <v>49</v>
      </c>
      <c r="O1127">
        <v>473</v>
      </c>
    </row>
    <row r="1128" spans="1:15">
      <c r="A1128" t="s">
        <v>19</v>
      </c>
      <c r="B1128">
        <v>1127</v>
      </c>
      <c r="C1128">
        <f>Link21_SED!D1128</f>
        <v>2216</v>
      </c>
      <c r="D1128">
        <f>IFERROR(ROUND($C1128*VLOOKUP($O1128,'TM1.5SynthPop'!$A$2:$Q$1446,COLUMN('TM1.5SynthPop'!$P$2),FALSE),0),)</f>
        <v>1701</v>
      </c>
      <c r="E1128">
        <f t="shared" si="34"/>
        <v>515</v>
      </c>
      <c r="F1128">
        <f>IFERROR(ROUND($C1128*VLOOKUP($O1128,'TM1.5SynthPop'!$A$2:$Q$1446,COLUMN('TM1.5SynthPop'!J$1),FALSE),0),0)</f>
        <v>296</v>
      </c>
      <c r="G1128">
        <f>IFERROR(ROUND($C1128*VLOOKUP($O1128,'TM1.5SynthPop'!$A$2:$Q$1446,COLUMN('TM1.5SynthPop'!K$1),FALSE),0),0)</f>
        <v>368</v>
      </c>
      <c r="H1128">
        <f>IFERROR(ROUND($C1128*VLOOKUP($O1128,'TM1.5SynthPop'!$A$2:$Q$1446,COLUMN('TM1.5SynthPop'!L$1),FALSE),0),0)</f>
        <v>329</v>
      </c>
      <c r="I1128">
        <f>IFERROR(ROUND($C1128*VLOOKUP($O1128,'TM1.5SynthPop'!$A$2:$Q$1446,COLUMN('TM1.5SynthPop'!M$1),FALSE),0),0)</f>
        <v>312</v>
      </c>
      <c r="J1128">
        <f>IFERROR(ROUND($C1128*VLOOKUP($O1128,'TM1.5SynthPop'!$A$2:$Q$1446,COLUMN('TM1.5SynthPop'!N$1),FALSE),0),0)</f>
        <v>351</v>
      </c>
      <c r="K1128">
        <f t="shared" si="35"/>
        <v>560</v>
      </c>
      <c r="L1128">
        <f>Link21_SED!E1128</f>
        <v>4846</v>
      </c>
      <c r="M1128">
        <f>Link21_SED!F1128</f>
        <v>209</v>
      </c>
      <c r="O1128">
        <v>468</v>
      </c>
    </row>
    <row r="1129" spans="1:15">
      <c r="A1129" t="s">
        <v>19</v>
      </c>
      <c r="B1129">
        <v>1128</v>
      </c>
      <c r="C1129">
        <f>Link21_SED!D1129</f>
        <v>2843</v>
      </c>
      <c r="D1129">
        <f>IFERROR(ROUND($C1129*VLOOKUP($O1129,'TM1.5SynthPop'!$A$2:$Q$1446,COLUMN('TM1.5SynthPop'!$P$2),FALSE),0),)</f>
        <v>2364</v>
      </c>
      <c r="E1129">
        <f t="shared" si="34"/>
        <v>479</v>
      </c>
      <c r="F1129">
        <f>IFERROR(ROUND($C1129*VLOOKUP($O1129,'TM1.5SynthPop'!$A$2:$Q$1446,COLUMN('TM1.5SynthPop'!J$1),FALSE),0),0)</f>
        <v>484</v>
      </c>
      <c r="G1129">
        <f>IFERROR(ROUND($C1129*VLOOKUP($O1129,'TM1.5SynthPop'!$A$2:$Q$1446,COLUMN('TM1.5SynthPop'!K$1),FALSE),0),0)</f>
        <v>529</v>
      </c>
      <c r="H1129">
        <f>IFERROR(ROUND($C1129*VLOOKUP($O1129,'TM1.5SynthPop'!$A$2:$Q$1446,COLUMN('TM1.5SynthPop'!L$1),FALSE),0),0)</f>
        <v>349</v>
      </c>
      <c r="I1129">
        <f>IFERROR(ROUND($C1129*VLOOKUP($O1129,'TM1.5SynthPop'!$A$2:$Q$1446,COLUMN('TM1.5SynthPop'!M$1),FALSE),0),0)</f>
        <v>309</v>
      </c>
      <c r="J1129">
        <f>IFERROR(ROUND($C1129*VLOOKUP($O1129,'TM1.5SynthPop'!$A$2:$Q$1446,COLUMN('TM1.5SynthPop'!N$1),FALSE),0),0)</f>
        <v>396</v>
      </c>
      <c r="K1129">
        <f t="shared" si="35"/>
        <v>776</v>
      </c>
      <c r="L1129">
        <f>Link21_SED!E1129</f>
        <v>5384</v>
      </c>
      <c r="M1129">
        <f>Link21_SED!F1129</f>
        <v>11</v>
      </c>
      <c r="O1129">
        <v>504</v>
      </c>
    </row>
    <row r="1130" spans="1:15">
      <c r="A1130" t="s">
        <v>19</v>
      </c>
      <c r="B1130">
        <v>1129</v>
      </c>
      <c r="C1130">
        <f>Link21_SED!D1130</f>
        <v>2472</v>
      </c>
      <c r="D1130">
        <f>IFERROR(ROUND($C1130*VLOOKUP($O1130,'TM1.5SynthPop'!$A$2:$Q$1446,COLUMN('TM1.5SynthPop'!$P$2),FALSE),0),)</f>
        <v>1939</v>
      </c>
      <c r="E1130">
        <f t="shared" si="34"/>
        <v>533</v>
      </c>
      <c r="F1130">
        <f>IFERROR(ROUND($C1130*VLOOKUP($O1130,'TM1.5SynthPop'!$A$2:$Q$1446,COLUMN('TM1.5SynthPop'!J$1),FALSE),0),0)</f>
        <v>388</v>
      </c>
      <c r="G1130">
        <f>IFERROR(ROUND($C1130*VLOOKUP($O1130,'TM1.5SynthPop'!$A$2:$Q$1446,COLUMN('TM1.5SynthPop'!K$1),FALSE),0),0)</f>
        <v>512</v>
      </c>
      <c r="H1130">
        <f>IFERROR(ROUND($C1130*VLOOKUP($O1130,'TM1.5SynthPop'!$A$2:$Q$1446,COLUMN('TM1.5SynthPop'!L$1),FALSE),0),0)</f>
        <v>386</v>
      </c>
      <c r="I1130">
        <f>IFERROR(ROUND($C1130*VLOOKUP($O1130,'TM1.5SynthPop'!$A$2:$Q$1446,COLUMN('TM1.5SynthPop'!M$1),FALSE),0),0)</f>
        <v>305</v>
      </c>
      <c r="J1130">
        <f>IFERROR(ROUND($C1130*VLOOKUP($O1130,'TM1.5SynthPop'!$A$2:$Q$1446,COLUMN('TM1.5SynthPop'!N$1),FALSE),0),0)</f>
        <v>315</v>
      </c>
      <c r="K1130">
        <f t="shared" si="35"/>
        <v>566</v>
      </c>
      <c r="L1130">
        <f>Link21_SED!E1130</f>
        <v>5109</v>
      </c>
      <c r="M1130">
        <f>Link21_SED!F1130</f>
        <v>0</v>
      </c>
      <c r="O1130">
        <v>503</v>
      </c>
    </row>
    <row r="1131" spans="1:15">
      <c r="A1131" t="s">
        <v>19</v>
      </c>
      <c r="B1131">
        <v>1130</v>
      </c>
      <c r="C1131">
        <f>Link21_SED!D1131</f>
        <v>1377</v>
      </c>
      <c r="D1131">
        <f>IFERROR(ROUND($C1131*VLOOKUP($O1131,'TM1.5SynthPop'!$A$2:$Q$1446,COLUMN('TM1.5SynthPop'!$P$2),FALSE),0),)</f>
        <v>961</v>
      </c>
      <c r="E1131">
        <f t="shared" si="34"/>
        <v>416</v>
      </c>
      <c r="F1131">
        <f>IFERROR(ROUND($C1131*VLOOKUP($O1131,'TM1.5SynthPop'!$A$2:$Q$1446,COLUMN('TM1.5SynthPop'!J$1),FALSE),0),0)</f>
        <v>74</v>
      </c>
      <c r="G1131">
        <f>IFERROR(ROUND($C1131*VLOOKUP($O1131,'TM1.5SynthPop'!$A$2:$Q$1446,COLUMN('TM1.5SynthPop'!K$1),FALSE),0),0)</f>
        <v>137</v>
      </c>
      <c r="H1131">
        <f>IFERROR(ROUND($C1131*VLOOKUP($O1131,'TM1.5SynthPop'!$A$2:$Q$1446,COLUMN('TM1.5SynthPop'!L$1),FALSE),0),0)</f>
        <v>216</v>
      </c>
      <c r="I1131">
        <f>IFERROR(ROUND($C1131*VLOOKUP($O1131,'TM1.5SynthPop'!$A$2:$Q$1446,COLUMN('TM1.5SynthPop'!M$1),FALSE),0),0)</f>
        <v>198</v>
      </c>
      <c r="J1131">
        <f>IFERROR(ROUND($C1131*VLOOKUP($O1131,'TM1.5SynthPop'!$A$2:$Q$1446,COLUMN('TM1.5SynthPop'!N$1),FALSE),0),0)</f>
        <v>232</v>
      </c>
      <c r="K1131">
        <f t="shared" si="35"/>
        <v>520</v>
      </c>
      <c r="L1131">
        <f>Link21_SED!E1131</f>
        <v>3443</v>
      </c>
      <c r="M1131">
        <f>Link21_SED!F1131</f>
        <v>0</v>
      </c>
      <c r="O1131">
        <v>501</v>
      </c>
    </row>
    <row r="1132" spans="1:15">
      <c r="A1132" t="s">
        <v>19</v>
      </c>
      <c r="B1132">
        <v>1131</v>
      </c>
      <c r="C1132">
        <f>Link21_SED!D1132</f>
        <v>4251</v>
      </c>
      <c r="D1132">
        <f>IFERROR(ROUND($C1132*VLOOKUP($O1132,'TM1.5SynthPop'!$A$2:$Q$1446,COLUMN('TM1.5SynthPop'!$P$2),FALSE),0),)</f>
        <v>2937</v>
      </c>
      <c r="E1132">
        <f t="shared" si="34"/>
        <v>1314</v>
      </c>
      <c r="F1132">
        <f>IFERROR(ROUND($C1132*VLOOKUP($O1132,'TM1.5SynthPop'!$A$2:$Q$1446,COLUMN('TM1.5SynthPop'!J$1),FALSE),0),0)</f>
        <v>590</v>
      </c>
      <c r="G1132">
        <f>IFERROR(ROUND($C1132*VLOOKUP($O1132,'TM1.5SynthPop'!$A$2:$Q$1446,COLUMN('TM1.5SynthPop'!K$1),FALSE),0),0)</f>
        <v>1077</v>
      </c>
      <c r="H1132">
        <f>IFERROR(ROUND($C1132*VLOOKUP($O1132,'TM1.5SynthPop'!$A$2:$Q$1446,COLUMN('TM1.5SynthPop'!L$1),FALSE),0),0)</f>
        <v>520</v>
      </c>
      <c r="I1132">
        <f>IFERROR(ROUND($C1132*VLOOKUP($O1132,'TM1.5SynthPop'!$A$2:$Q$1446,COLUMN('TM1.5SynthPop'!M$1),FALSE),0),0)</f>
        <v>623</v>
      </c>
      <c r="J1132">
        <f>IFERROR(ROUND($C1132*VLOOKUP($O1132,'TM1.5SynthPop'!$A$2:$Q$1446,COLUMN('TM1.5SynthPop'!N$1),FALSE),0),0)</f>
        <v>464</v>
      </c>
      <c r="K1132">
        <f t="shared" si="35"/>
        <v>977</v>
      </c>
      <c r="L1132">
        <f>Link21_SED!E1132</f>
        <v>10413</v>
      </c>
      <c r="M1132">
        <f>Link21_SED!F1132</f>
        <v>35</v>
      </c>
      <c r="O1132">
        <v>499</v>
      </c>
    </row>
    <row r="1133" spans="1:15">
      <c r="A1133" t="s">
        <v>19</v>
      </c>
      <c r="B1133">
        <v>1132</v>
      </c>
      <c r="C1133">
        <f>Link21_SED!D1133</f>
        <v>1436</v>
      </c>
      <c r="D1133">
        <f>IFERROR(ROUND($C1133*VLOOKUP($O1133,'TM1.5SynthPop'!$A$2:$Q$1446,COLUMN('TM1.5SynthPop'!$P$2),FALSE),0),)</f>
        <v>945</v>
      </c>
      <c r="E1133">
        <f t="shared" ref="E1133:E1196" si="36">C1133-D1133</f>
        <v>491</v>
      </c>
      <c r="F1133">
        <f>IFERROR(ROUND($C1133*VLOOKUP($O1133,'TM1.5SynthPop'!$A$2:$Q$1446,COLUMN('TM1.5SynthPop'!J$1),FALSE),0),0)</f>
        <v>96</v>
      </c>
      <c r="G1133">
        <f>IFERROR(ROUND($C1133*VLOOKUP($O1133,'TM1.5SynthPop'!$A$2:$Q$1446,COLUMN('TM1.5SynthPop'!K$1),FALSE),0),0)</f>
        <v>127</v>
      </c>
      <c r="H1133">
        <f>IFERROR(ROUND($C1133*VLOOKUP($O1133,'TM1.5SynthPop'!$A$2:$Q$1446,COLUMN('TM1.5SynthPop'!L$1),FALSE),0),0)</f>
        <v>188</v>
      </c>
      <c r="I1133">
        <f>IFERROR(ROUND($C1133*VLOOKUP($O1133,'TM1.5SynthPop'!$A$2:$Q$1446,COLUMN('TM1.5SynthPop'!M$1),FALSE),0),0)</f>
        <v>208</v>
      </c>
      <c r="J1133">
        <f>IFERROR(ROUND($C1133*VLOOKUP($O1133,'TM1.5SynthPop'!$A$2:$Q$1446,COLUMN('TM1.5SynthPop'!N$1),FALSE),0),0)</f>
        <v>294</v>
      </c>
      <c r="K1133">
        <f t="shared" ref="K1133:K1196" si="37">C1133-SUM(F1133:J1133)</f>
        <v>523</v>
      </c>
      <c r="L1133">
        <f>Link21_SED!E1133</f>
        <v>3670</v>
      </c>
      <c r="M1133">
        <f>Link21_SED!F1133</f>
        <v>0</v>
      </c>
      <c r="O1133">
        <v>500</v>
      </c>
    </row>
    <row r="1134" spans="1:15">
      <c r="A1134" t="s">
        <v>19</v>
      </c>
      <c r="B1134">
        <v>1133</v>
      </c>
      <c r="C1134">
        <f>Link21_SED!D1134</f>
        <v>2041</v>
      </c>
      <c r="D1134">
        <f>IFERROR(ROUND($C1134*VLOOKUP($O1134,'TM1.5SynthPop'!$A$2:$Q$1446,COLUMN('TM1.5SynthPop'!$P$2),FALSE),0),)</f>
        <v>1364</v>
      </c>
      <c r="E1134">
        <f t="shared" si="36"/>
        <v>677</v>
      </c>
      <c r="F1134">
        <f>IFERROR(ROUND($C1134*VLOOKUP($O1134,'TM1.5SynthPop'!$A$2:$Q$1446,COLUMN('TM1.5SynthPop'!J$1),FALSE),0),0)</f>
        <v>111</v>
      </c>
      <c r="G1134">
        <f>IFERROR(ROUND($C1134*VLOOKUP($O1134,'TM1.5SynthPop'!$A$2:$Q$1446,COLUMN('TM1.5SynthPop'!K$1),FALSE),0),0)</f>
        <v>183</v>
      </c>
      <c r="H1134">
        <f>IFERROR(ROUND($C1134*VLOOKUP($O1134,'TM1.5SynthPop'!$A$2:$Q$1446,COLUMN('TM1.5SynthPop'!L$1),FALSE),0),0)</f>
        <v>299</v>
      </c>
      <c r="I1134">
        <f>IFERROR(ROUND($C1134*VLOOKUP($O1134,'TM1.5SynthPop'!$A$2:$Q$1446,COLUMN('TM1.5SynthPop'!M$1),FALSE),0),0)</f>
        <v>267</v>
      </c>
      <c r="J1134">
        <f>IFERROR(ROUND($C1134*VLOOKUP($O1134,'TM1.5SynthPop'!$A$2:$Q$1446,COLUMN('TM1.5SynthPop'!N$1),FALSE),0),0)</f>
        <v>408</v>
      </c>
      <c r="K1134">
        <f t="shared" si="37"/>
        <v>773</v>
      </c>
      <c r="L1134">
        <f>Link21_SED!E1134</f>
        <v>5579</v>
      </c>
      <c r="M1134">
        <f>Link21_SED!F1134</f>
        <v>56</v>
      </c>
      <c r="O1134">
        <v>505</v>
      </c>
    </row>
    <row r="1135" spans="1:15">
      <c r="A1135" t="s">
        <v>19</v>
      </c>
      <c r="B1135">
        <v>1134</v>
      </c>
      <c r="C1135">
        <f>Link21_SED!D1135</f>
        <v>2450</v>
      </c>
      <c r="D1135">
        <f>IFERROR(ROUND($C1135*VLOOKUP($O1135,'TM1.5SynthPop'!$A$2:$Q$1446,COLUMN('TM1.5SynthPop'!$P$2),FALSE),0),)</f>
        <v>1849</v>
      </c>
      <c r="E1135">
        <f t="shared" si="36"/>
        <v>601</v>
      </c>
      <c r="F1135">
        <f>IFERROR(ROUND($C1135*VLOOKUP($O1135,'TM1.5SynthPop'!$A$2:$Q$1446,COLUMN('TM1.5SynthPop'!J$1),FALSE),0),0)</f>
        <v>81</v>
      </c>
      <c r="G1135">
        <f>IFERROR(ROUND($C1135*VLOOKUP($O1135,'TM1.5SynthPop'!$A$2:$Q$1446,COLUMN('TM1.5SynthPop'!K$1),FALSE),0),0)</f>
        <v>132</v>
      </c>
      <c r="H1135">
        <f>IFERROR(ROUND($C1135*VLOOKUP($O1135,'TM1.5SynthPop'!$A$2:$Q$1446,COLUMN('TM1.5SynthPop'!L$1),FALSE),0),0)</f>
        <v>321</v>
      </c>
      <c r="I1135">
        <f>IFERROR(ROUND($C1135*VLOOKUP($O1135,'TM1.5SynthPop'!$A$2:$Q$1446,COLUMN('TM1.5SynthPop'!M$1),FALSE),0),0)</f>
        <v>344</v>
      </c>
      <c r="J1135">
        <f>IFERROR(ROUND($C1135*VLOOKUP($O1135,'TM1.5SynthPop'!$A$2:$Q$1446,COLUMN('TM1.5SynthPop'!N$1),FALSE),0),0)</f>
        <v>510</v>
      </c>
      <c r="K1135">
        <f t="shared" si="37"/>
        <v>1062</v>
      </c>
      <c r="L1135">
        <f>Link21_SED!E1135</f>
        <v>5676</v>
      </c>
      <c r="M1135">
        <f>Link21_SED!F1135</f>
        <v>29</v>
      </c>
      <c r="O1135">
        <v>518</v>
      </c>
    </row>
    <row r="1136" spans="1:15">
      <c r="A1136" t="s">
        <v>19</v>
      </c>
      <c r="B1136">
        <v>1135</v>
      </c>
      <c r="C1136">
        <f>Link21_SED!D1136</f>
        <v>1942</v>
      </c>
      <c r="D1136">
        <f>IFERROR(ROUND($C1136*VLOOKUP($O1136,'TM1.5SynthPop'!$A$2:$Q$1446,COLUMN('TM1.5SynthPop'!$P$2),FALSE),0),)</f>
        <v>1472</v>
      </c>
      <c r="E1136">
        <f t="shared" si="36"/>
        <v>470</v>
      </c>
      <c r="F1136">
        <f>IFERROR(ROUND($C1136*VLOOKUP($O1136,'TM1.5SynthPop'!$A$2:$Q$1446,COLUMN('TM1.5SynthPop'!J$1),FALSE),0),0)</f>
        <v>42</v>
      </c>
      <c r="G1136">
        <f>IFERROR(ROUND($C1136*VLOOKUP($O1136,'TM1.5SynthPop'!$A$2:$Q$1446,COLUMN('TM1.5SynthPop'!K$1),FALSE),0),0)</f>
        <v>100</v>
      </c>
      <c r="H1136">
        <f>IFERROR(ROUND($C1136*VLOOKUP($O1136,'TM1.5SynthPop'!$A$2:$Q$1446,COLUMN('TM1.5SynthPop'!L$1),FALSE),0),0)</f>
        <v>299</v>
      </c>
      <c r="I1136">
        <f>IFERROR(ROUND($C1136*VLOOKUP($O1136,'TM1.5SynthPop'!$A$2:$Q$1446,COLUMN('TM1.5SynthPop'!M$1),FALSE),0),0)</f>
        <v>249</v>
      </c>
      <c r="J1136">
        <f>IFERROR(ROUND($C1136*VLOOKUP($O1136,'TM1.5SynthPop'!$A$2:$Q$1446,COLUMN('TM1.5SynthPop'!N$1),FALSE),0),0)</f>
        <v>472</v>
      </c>
      <c r="K1136">
        <f t="shared" si="37"/>
        <v>780</v>
      </c>
      <c r="L1136">
        <f>Link21_SED!E1136</f>
        <v>4800</v>
      </c>
      <c r="M1136">
        <f>Link21_SED!F1136</f>
        <v>76</v>
      </c>
      <c r="O1136">
        <v>517</v>
      </c>
    </row>
    <row r="1137" spans="1:15">
      <c r="A1137" t="s">
        <v>19</v>
      </c>
      <c r="B1137">
        <v>1136</v>
      </c>
      <c r="C1137">
        <f>Link21_SED!D1137</f>
        <v>1327</v>
      </c>
      <c r="D1137">
        <f>IFERROR(ROUND($C1137*VLOOKUP($O1137,'TM1.5SynthPop'!$A$2:$Q$1446,COLUMN('TM1.5SynthPop'!$P$2),FALSE),0),)</f>
        <v>1026</v>
      </c>
      <c r="E1137">
        <f t="shared" si="36"/>
        <v>301</v>
      </c>
      <c r="F1137">
        <f>IFERROR(ROUND($C1137*VLOOKUP($O1137,'TM1.5SynthPop'!$A$2:$Q$1446,COLUMN('TM1.5SynthPop'!J$1),FALSE),0),0)</f>
        <v>8</v>
      </c>
      <c r="G1137">
        <f>IFERROR(ROUND($C1137*VLOOKUP($O1137,'TM1.5SynthPop'!$A$2:$Q$1446,COLUMN('TM1.5SynthPop'!K$1),FALSE),0),0)</f>
        <v>68</v>
      </c>
      <c r="H1137">
        <f>IFERROR(ROUND($C1137*VLOOKUP($O1137,'TM1.5SynthPop'!$A$2:$Q$1446,COLUMN('TM1.5SynthPop'!L$1),FALSE),0),0)</f>
        <v>213</v>
      </c>
      <c r="I1137">
        <f>IFERROR(ROUND($C1137*VLOOKUP($O1137,'TM1.5SynthPop'!$A$2:$Q$1446,COLUMN('TM1.5SynthPop'!M$1),FALSE),0),0)</f>
        <v>187</v>
      </c>
      <c r="J1137">
        <f>IFERROR(ROUND($C1137*VLOOKUP($O1137,'TM1.5SynthPop'!$A$2:$Q$1446,COLUMN('TM1.5SynthPop'!N$1),FALSE),0),0)</f>
        <v>315</v>
      </c>
      <c r="K1137">
        <f t="shared" si="37"/>
        <v>536</v>
      </c>
      <c r="L1137">
        <f>Link21_SED!E1137</f>
        <v>3158</v>
      </c>
      <c r="M1137">
        <f>Link21_SED!F1137</f>
        <v>0</v>
      </c>
      <c r="O1137">
        <v>516</v>
      </c>
    </row>
    <row r="1138" spans="1:15">
      <c r="A1138" t="s">
        <v>19</v>
      </c>
      <c r="B1138">
        <v>1137</v>
      </c>
      <c r="C1138">
        <f>Link21_SED!D1138</f>
        <v>2680</v>
      </c>
      <c r="D1138">
        <f>IFERROR(ROUND($C1138*VLOOKUP($O1138,'TM1.5SynthPop'!$A$2:$Q$1446,COLUMN('TM1.5SynthPop'!$P$2),FALSE),0),)</f>
        <v>2057</v>
      </c>
      <c r="E1138">
        <f t="shared" si="36"/>
        <v>623</v>
      </c>
      <c r="F1138">
        <f>IFERROR(ROUND($C1138*VLOOKUP($O1138,'TM1.5SynthPop'!$A$2:$Q$1446,COLUMN('TM1.5SynthPop'!J$1),FALSE),0),0)</f>
        <v>43</v>
      </c>
      <c r="G1138">
        <f>IFERROR(ROUND($C1138*VLOOKUP($O1138,'TM1.5SynthPop'!$A$2:$Q$1446,COLUMN('TM1.5SynthPop'!K$1),FALSE),0),0)</f>
        <v>155</v>
      </c>
      <c r="H1138">
        <f>IFERROR(ROUND($C1138*VLOOKUP($O1138,'TM1.5SynthPop'!$A$2:$Q$1446,COLUMN('TM1.5SynthPop'!L$1),FALSE),0),0)</f>
        <v>375</v>
      </c>
      <c r="I1138">
        <f>IFERROR(ROUND($C1138*VLOOKUP($O1138,'TM1.5SynthPop'!$A$2:$Q$1446,COLUMN('TM1.5SynthPop'!M$1),FALSE),0),0)</f>
        <v>391</v>
      </c>
      <c r="J1138">
        <f>IFERROR(ROUND($C1138*VLOOKUP($O1138,'TM1.5SynthPop'!$A$2:$Q$1446,COLUMN('TM1.5SynthPop'!N$1),FALSE),0),0)</f>
        <v>593</v>
      </c>
      <c r="K1138">
        <f t="shared" si="37"/>
        <v>1123</v>
      </c>
      <c r="L1138">
        <f>Link21_SED!E1138</f>
        <v>6794</v>
      </c>
      <c r="M1138">
        <f>Link21_SED!F1138</f>
        <v>0</v>
      </c>
      <c r="O1138">
        <v>514</v>
      </c>
    </row>
    <row r="1139" spans="1:15">
      <c r="A1139" t="s">
        <v>19</v>
      </c>
      <c r="B1139">
        <v>1138</v>
      </c>
      <c r="C1139">
        <f>Link21_SED!D1139</f>
        <v>3060</v>
      </c>
      <c r="D1139">
        <f>IFERROR(ROUND($C1139*VLOOKUP($O1139,'TM1.5SynthPop'!$A$2:$Q$1446,COLUMN('TM1.5SynthPop'!$P$2),FALSE),0),)</f>
        <v>2680</v>
      </c>
      <c r="E1139">
        <f t="shared" si="36"/>
        <v>380</v>
      </c>
      <c r="F1139">
        <f>IFERROR(ROUND($C1139*VLOOKUP($O1139,'TM1.5SynthPop'!$A$2:$Q$1446,COLUMN('TM1.5SynthPop'!J$1),FALSE),0),0)</f>
        <v>80</v>
      </c>
      <c r="G1139">
        <f>IFERROR(ROUND($C1139*VLOOKUP($O1139,'TM1.5SynthPop'!$A$2:$Q$1446,COLUMN('TM1.5SynthPop'!K$1),FALSE),0),0)</f>
        <v>123</v>
      </c>
      <c r="H1139">
        <f>IFERROR(ROUND($C1139*VLOOKUP($O1139,'TM1.5SynthPop'!$A$2:$Q$1446,COLUMN('TM1.5SynthPop'!L$1),FALSE),0),0)</f>
        <v>427</v>
      </c>
      <c r="I1139">
        <f>IFERROR(ROUND($C1139*VLOOKUP($O1139,'TM1.5SynthPop'!$A$2:$Q$1446,COLUMN('TM1.5SynthPop'!M$1),FALSE),0),0)</f>
        <v>431</v>
      </c>
      <c r="J1139">
        <f>IFERROR(ROUND($C1139*VLOOKUP($O1139,'TM1.5SynthPop'!$A$2:$Q$1446,COLUMN('TM1.5SynthPop'!N$1),FALSE),0),0)</f>
        <v>705</v>
      </c>
      <c r="K1139">
        <f t="shared" si="37"/>
        <v>1294</v>
      </c>
      <c r="L1139">
        <f>Link21_SED!E1139</f>
        <v>5958</v>
      </c>
      <c r="M1139">
        <f>Link21_SED!F1139</f>
        <v>357</v>
      </c>
      <c r="O1139">
        <v>511</v>
      </c>
    </row>
    <row r="1140" spans="1:15">
      <c r="A1140" t="s">
        <v>19</v>
      </c>
      <c r="B1140">
        <v>1139</v>
      </c>
      <c r="C1140">
        <f>Link21_SED!D1140</f>
        <v>1051</v>
      </c>
      <c r="D1140">
        <f>IFERROR(ROUND($C1140*VLOOKUP($O1140,'TM1.5SynthPop'!$A$2:$Q$1446,COLUMN('TM1.5SynthPop'!$P$2),FALSE),0),)</f>
        <v>809</v>
      </c>
      <c r="E1140">
        <f t="shared" si="36"/>
        <v>242</v>
      </c>
      <c r="F1140">
        <f>IFERROR(ROUND($C1140*VLOOKUP($O1140,'TM1.5SynthPop'!$A$2:$Q$1446,COLUMN('TM1.5SynthPop'!J$1),FALSE),0),0)</f>
        <v>19</v>
      </c>
      <c r="G1140">
        <f>IFERROR(ROUND($C1140*VLOOKUP($O1140,'TM1.5SynthPop'!$A$2:$Q$1446,COLUMN('TM1.5SynthPop'!K$1),FALSE),0),0)</f>
        <v>54</v>
      </c>
      <c r="H1140">
        <f>IFERROR(ROUND($C1140*VLOOKUP($O1140,'TM1.5SynthPop'!$A$2:$Q$1446,COLUMN('TM1.5SynthPop'!L$1),FALSE),0),0)</f>
        <v>128</v>
      </c>
      <c r="I1140">
        <f>IFERROR(ROUND($C1140*VLOOKUP($O1140,'TM1.5SynthPop'!$A$2:$Q$1446,COLUMN('TM1.5SynthPop'!M$1),FALSE),0),0)</f>
        <v>145</v>
      </c>
      <c r="J1140">
        <f>IFERROR(ROUND($C1140*VLOOKUP($O1140,'TM1.5SynthPop'!$A$2:$Q$1446,COLUMN('TM1.5SynthPop'!N$1),FALSE),0),0)</f>
        <v>291</v>
      </c>
      <c r="K1140">
        <f t="shared" si="37"/>
        <v>414</v>
      </c>
      <c r="L1140">
        <f>Link21_SED!E1140</f>
        <v>2546</v>
      </c>
      <c r="M1140">
        <f>Link21_SED!F1140</f>
        <v>354</v>
      </c>
      <c r="O1140">
        <v>513</v>
      </c>
    </row>
    <row r="1141" spans="1:15">
      <c r="A1141" t="s">
        <v>19</v>
      </c>
      <c r="B1141">
        <v>1140</v>
      </c>
      <c r="C1141">
        <f>Link21_SED!D1141</f>
        <v>1274</v>
      </c>
      <c r="D1141">
        <f>IFERROR(ROUND($C1141*VLOOKUP($O1141,'TM1.5SynthPop'!$A$2:$Q$1446,COLUMN('TM1.5SynthPop'!$P$2),FALSE),0),)</f>
        <v>1008</v>
      </c>
      <c r="E1141">
        <f t="shared" si="36"/>
        <v>266</v>
      </c>
      <c r="F1141">
        <f>IFERROR(ROUND($C1141*VLOOKUP($O1141,'TM1.5SynthPop'!$A$2:$Q$1446,COLUMN('TM1.5SynthPop'!J$1),FALSE),0),0)</f>
        <v>54</v>
      </c>
      <c r="G1141">
        <f>IFERROR(ROUND($C1141*VLOOKUP($O1141,'TM1.5SynthPop'!$A$2:$Q$1446,COLUMN('TM1.5SynthPop'!K$1),FALSE),0),0)</f>
        <v>88</v>
      </c>
      <c r="H1141">
        <f>IFERROR(ROUND($C1141*VLOOKUP($O1141,'TM1.5SynthPop'!$A$2:$Q$1446,COLUMN('TM1.5SynthPop'!L$1),FALSE),0),0)</f>
        <v>180</v>
      </c>
      <c r="I1141">
        <f>IFERROR(ROUND($C1141*VLOOKUP($O1141,'TM1.5SynthPop'!$A$2:$Q$1446,COLUMN('TM1.5SynthPop'!M$1),FALSE),0),0)</f>
        <v>187</v>
      </c>
      <c r="J1141">
        <f>IFERROR(ROUND($C1141*VLOOKUP($O1141,'TM1.5SynthPop'!$A$2:$Q$1446,COLUMN('TM1.5SynthPop'!N$1),FALSE),0),0)</f>
        <v>304</v>
      </c>
      <c r="K1141">
        <f t="shared" si="37"/>
        <v>461</v>
      </c>
      <c r="L1141">
        <f>Link21_SED!E1141</f>
        <v>2797</v>
      </c>
      <c r="M1141">
        <f>Link21_SED!F1141</f>
        <v>0</v>
      </c>
      <c r="O1141">
        <v>508</v>
      </c>
    </row>
    <row r="1142" spans="1:15">
      <c r="A1142" t="s">
        <v>19</v>
      </c>
      <c r="B1142">
        <v>1141</v>
      </c>
      <c r="C1142">
        <f>Link21_SED!D1142</f>
        <v>947</v>
      </c>
      <c r="D1142">
        <f>IFERROR(ROUND($C1142*VLOOKUP($O1142,'TM1.5SynthPop'!$A$2:$Q$1446,COLUMN('TM1.5SynthPop'!$P$2),FALSE),0),)</f>
        <v>709</v>
      </c>
      <c r="E1142">
        <f t="shared" si="36"/>
        <v>238</v>
      </c>
      <c r="F1142">
        <f>IFERROR(ROUND($C1142*VLOOKUP($O1142,'TM1.5SynthPop'!$A$2:$Q$1446,COLUMN('TM1.5SynthPop'!J$1),FALSE),0),0)</f>
        <v>16</v>
      </c>
      <c r="G1142">
        <f>IFERROR(ROUND($C1142*VLOOKUP($O1142,'TM1.5SynthPop'!$A$2:$Q$1446,COLUMN('TM1.5SynthPop'!K$1),FALSE),0),0)</f>
        <v>45</v>
      </c>
      <c r="H1142">
        <f>IFERROR(ROUND($C1142*VLOOKUP($O1142,'TM1.5SynthPop'!$A$2:$Q$1446,COLUMN('TM1.5SynthPop'!L$1),FALSE),0),0)</f>
        <v>109</v>
      </c>
      <c r="I1142">
        <f>IFERROR(ROUND($C1142*VLOOKUP($O1142,'TM1.5SynthPop'!$A$2:$Q$1446,COLUMN('TM1.5SynthPop'!M$1),FALSE),0),0)</f>
        <v>138</v>
      </c>
      <c r="J1142">
        <f>IFERROR(ROUND($C1142*VLOOKUP($O1142,'TM1.5SynthPop'!$A$2:$Q$1446,COLUMN('TM1.5SynthPop'!N$1),FALSE),0),0)</f>
        <v>222</v>
      </c>
      <c r="K1142">
        <f t="shared" si="37"/>
        <v>417</v>
      </c>
      <c r="L1142">
        <f>Link21_SED!E1142</f>
        <v>2189</v>
      </c>
      <c r="M1142">
        <f>Link21_SED!F1142</f>
        <v>0</v>
      </c>
      <c r="O1142">
        <v>510</v>
      </c>
    </row>
    <row r="1143" spans="1:15">
      <c r="A1143" t="s">
        <v>19</v>
      </c>
      <c r="B1143">
        <v>1142</v>
      </c>
      <c r="C1143">
        <f>Link21_SED!D1143</f>
        <v>2499</v>
      </c>
      <c r="D1143">
        <f>IFERROR(ROUND($C1143*VLOOKUP($O1143,'TM1.5SynthPop'!$A$2:$Q$1446,COLUMN('TM1.5SynthPop'!$P$2),FALSE),0),)</f>
        <v>1996</v>
      </c>
      <c r="E1143">
        <f t="shared" si="36"/>
        <v>503</v>
      </c>
      <c r="F1143">
        <f>IFERROR(ROUND($C1143*VLOOKUP($O1143,'TM1.5SynthPop'!$A$2:$Q$1446,COLUMN('TM1.5SynthPop'!J$1),FALSE),0),0)</f>
        <v>143</v>
      </c>
      <c r="G1143">
        <f>IFERROR(ROUND($C1143*VLOOKUP($O1143,'TM1.5SynthPop'!$A$2:$Q$1446,COLUMN('TM1.5SynthPop'!K$1),FALSE),0),0)</f>
        <v>255</v>
      </c>
      <c r="H1143">
        <f>IFERROR(ROUND($C1143*VLOOKUP($O1143,'TM1.5SynthPop'!$A$2:$Q$1446,COLUMN('TM1.5SynthPop'!L$1),FALSE),0),0)</f>
        <v>353</v>
      </c>
      <c r="I1143">
        <f>IFERROR(ROUND($C1143*VLOOKUP($O1143,'TM1.5SynthPop'!$A$2:$Q$1446,COLUMN('TM1.5SynthPop'!M$1),FALSE),0),0)</f>
        <v>368</v>
      </c>
      <c r="J1143">
        <f>IFERROR(ROUND($C1143*VLOOKUP($O1143,'TM1.5SynthPop'!$A$2:$Q$1446,COLUMN('TM1.5SynthPop'!N$1),FALSE),0),0)</f>
        <v>459</v>
      </c>
      <c r="K1143">
        <f t="shared" si="37"/>
        <v>921</v>
      </c>
      <c r="L1143">
        <f>Link21_SED!E1143</f>
        <v>5696</v>
      </c>
      <c r="M1143">
        <f>Link21_SED!F1143</f>
        <v>41</v>
      </c>
      <c r="O1143">
        <v>497</v>
      </c>
    </row>
    <row r="1144" spans="1:15">
      <c r="A1144" t="s">
        <v>19</v>
      </c>
      <c r="B1144">
        <v>1143</v>
      </c>
      <c r="C1144">
        <f>Link21_SED!D1144</f>
        <v>1103</v>
      </c>
      <c r="D1144">
        <f>IFERROR(ROUND($C1144*VLOOKUP($O1144,'TM1.5SynthPop'!$A$2:$Q$1446,COLUMN('TM1.5SynthPop'!$P$2),FALSE),0),)</f>
        <v>859</v>
      </c>
      <c r="E1144">
        <f t="shared" si="36"/>
        <v>244</v>
      </c>
      <c r="F1144">
        <f>IFERROR(ROUND($C1144*VLOOKUP($O1144,'TM1.5SynthPop'!$A$2:$Q$1446,COLUMN('TM1.5SynthPop'!J$1),FALSE),0),0)</f>
        <v>21</v>
      </c>
      <c r="G1144">
        <f>IFERROR(ROUND($C1144*VLOOKUP($O1144,'TM1.5SynthPop'!$A$2:$Q$1446,COLUMN('TM1.5SynthPop'!K$1),FALSE),0),0)</f>
        <v>65</v>
      </c>
      <c r="H1144">
        <f>IFERROR(ROUND($C1144*VLOOKUP($O1144,'TM1.5SynthPop'!$A$2:$Q$1446,COLUMN('TM1.5SynthPop'!L$1),FALSE),0),0)</f>
        <v>138</v>
      </c>
      <c r="I1144">
        <f>IFERROR(ROUND($C1144*VLOOKUP($O1144,'TM1.5SynthPop'!$A$2:$Q$1446,COLUMN('TM1.5SynthPop'!M$1),FALSE),0),0)</f>
        <v>176</v>
      </c>
      <c r="J1144">
        <f>IFERROR(ROUND($C1144*VLOOKUP($O1144,'TM1.5SynthPop'!$A$2:$Q$1446,COLUMN('TM1.5SynthPop'!N$1),FALSE),0),0)</f>
        <v>238</v>
      </c>
      <c r="K1144">
        <f t="shared" si="37"/>
        <v>465</v>
      </c>
      <c r="L1144">
        <f>Link21_SED!E1144</f>
        <v>2760</v>
      </c>
      <c r="M1144">
        <f>Link21_SED!F1144</f>
        <v>0</v>
      </c>
      <c r="O1144">
        <v>496</v>
      </c>
    </row>
    <row r="1145" spans="1:15">
      <c r="A1145" t="s">
        <v>19</v>
      </c>
      <c r="B1145">
        <v>1144</v>
      </c>
      <c r="C1145">
        <f>Link21_SED!D1145</f>
        <v>1486</v>
      </c>
      <c r="D1145">
        <f>IFERROR(ROUND($C1145*VLOOKUP($O1145,'TM1.5SynthPop'!$A$2:$Q$1446,COLUMN('TM1.5SynthPop'!$P$2),FALSE),0),)</f>
        <v>1161</v>
      </c>
      <c r="E1145">
        <f t="shared" si="36"/>
        <v>325</v>
      </c>
      <c r="F1145">
        <f>IFERROR(ROUND($C1145*VLOOKUP($O1145,'TM1.5SynthPop'!$A$2:$Q$1446,COLUMN('TM1.5SynthPop'!J$1),FALSE),0),0)</f>
        <v>94</v>
      </c>
      <c r="G1145">
        <f>IFERROR(ROUND($C1145*VLOOKUP($O1145,'TM1.5SynthPop'!$A$2:$Q$1446,COLUMN('TM1.5SynthPop'!K$1),FALSE),0),0)</f>
        <v>135</v>
      </c>
      <c r="H1145">
        <f>IFERROR(ROUND($C1145*VLOOKUP($O1145,'TM1.5SynthPop'!$A$2:$Q$1446,COLUMN('TM1.5SynthPop'!L$1),FALSE),0),0)</f>
        <v>177</v>
      </c>
      <c r="I1145">
        <f>IFERROR(ROUND($C1145*VLOOKUP($O1145,'TM1.5SynthPop'!$A$2:$Q$1446,COLUMN('TM1.5SynthPop'!M$1),FALSE),0),0)</f>
        <v>246</v>
      </c>
      <c r="J1145">
        <f>IFERROR(ROUND($C1145*VLOOKUP($O1145,'TM1.5SynthPop'!$A$2:$Q$1446,COLUMN('TM1.5SynthPop'!N$1),FALSE),0),0)</f>
        <v>308</v>
      </c>
      <c r="K1145">
        <f t="shared" si="37"/>
        <v>526</v>
      </c>
      <c r="L1145">
        <f>Link21_SED!E1145</f>
        <v>3519</v>
      </c>
      <c r="M1145">
        <f>Link21_SED!F1145</f>
        <v>106</v>
      </c>
      <c r="O1145">
        <v>498</v>
      </c>
    </row>
    <row r="1146" spans="1:15">
      <c r="A1146" t="s">
        <v>19</v>
      </c>
      <c r="B1146">
        <v>1145</v>
      </c>
      <c r="C1146">
        <f>Link21_SED!D1146</f>
        <v>1970</v>
      </c>
      <c r="D1146">
        <f>IFERROR(ROUND($C1146*VLOOKUP($O1146,'TM1.5SynthPop'!$A$2:$Q$1446,COLUMN('TM1.5SynthPop'!$P$2),FALSE),0),)</f>
        <v>1494</v>
      </c>
      <c r="E1146">
        <f t="shared" si="36"/>
        <v>476</v>
      </c>
      <c r="F1146">
        <f>IFERROR(ROUND($C1146*VLOOKUP($O1146,'TM1.5SynthPop'!$A$2:$Q$1446,COLUMN('TM1.5SynthPop'!J$1),FALSE),0),0)</f>
        <v>22</v>
      </c>
      <c r="G1146">
        <f>IFERROR(ROUND($C1146*VLOOKUP($O1146,'TM1.5SynthPop'!$A$2:$Q$1446,COLUMN('TM1.5SynthPop'!K$1),FALSE),0),0)</f>
        <v>106</v>
      </c>
      <c r="H1146">
        <f>IFERROR(ROUND($C1146*VLOOKUP($O1146,'TM1.5SynthPop'!$A$2:$Q$1446,COLUMN('TM1.5SynthPop'!L$1),FALSE),0),0)</f>
        <v>232</v>
      </c>
      <c r="I1146">
        <f>IFERROR(ROUND($C1146*VLOOKUP($O1146,'TM1.5SynthPop'!$A$2:$Q$1446,COLUMN('TM1.5SynthPop'!M$1),FALSE),0),0)</f>
        <v>296</v>
      </c>
      <c r="J1146">
        <f>IFERROR(ROUND($C1146*VLOOKUP($O1146,'TM1.5SynthPop'!$A$2:$Q$1446,COLUMN('TM1.5SynthPop'!N$1),FALSE),0),0)</f>
        <v>485</v>
      </c>
      <c r="K1146">
        <f t="shared" si="37"/>
        <v>829</v>
      </c>
      <c r="L1146">
        <f>Link21_SED!E1146</f>
        <v>4800</v>
      </c>
      <c r="M1146">
        <f>Link21_SED!F1146</f>
        <v>0</v>
      </c>
      <c r="O1146">
        <v>495</v>
      </c>
    </row>
    <row r="1147" spans="1:15">
      <c r="A1147" t="s">
        <v>19</v>
      </c>
      <c r="B1147">
        <v>1146</v>
      </c>
      <c r="C1147">
        <f>Link21_SED!D1147</f>
        <v>1152</v>
      </c>
      <c r="D1147">
        <f>IFERROR(ROUND($C1147*VLOOKUP($O1147,'TM1.5SynthPop'!$A$2:$Q$1446,COLUMN('TM1.5SynthPop'!$P$2),FALSE),0),)</f>
        <v>822</v>
      </c>
      <c r="E1147">
        <f t="shared" si="36"/>
        <v>330</v>
      </c>
      <c r="F1147">
        <f>IFERROR(ROUND($C1147*VLOOKUP($O1147,'TM1.5SynthPop'!$A$2:$Q$1446,COLUMN('TM1.5SynthPop'!J$1),FALSE),0),0)</f>
        <v>38</v>
      </c>
      <c r="G1147">
        <f>IFERROR(ROUND($C1147*VLOOKUP($O1147,'TM1.5SynthPop'!$A$2:$Q$1446,COLUMN('TM1.5SynthPop'!K$1),FALSE),0),0)</f>
        <v>79</v>
      </c>
      <c r="H1147">
        <f>IFERROR(ROUND($C1147*VLOOKUP($O1147,'TM1.5SynthPop'!$A$2:$Q$1446,COLUMN('TM1.5SynthPop'!L$1),FALSE),0),0)</f>
        <v>138</v>
      </c>
      <c r="I1147">
        <f>IFERROR(ROUND($C1147*VLOOKUP($O1147,'TM1.5SynthPop'!$A$2:$Q$1446,COLUMN('TM1.5SynthPop'!M$1),FALSE),0),0)</f>
        <v>157</v>
      </c>
      <c r="J1147">
        <f>IFERROR(ROUND($C1147*VLOOKUP($O1147,'TM1.5SynthPop'!$A$2:$Q$1446,COLUMN('TM1.5SynthPop'!N$1),FALSE),0),0)</f>
        <v>252</v>
      </c>
      <c r="K1147">
        <f t="shared" si="37"/>
        <v>488</v>
      </c>
      <c r="L1147">
        <f>Link21_SED!E1147</f>
        <v>2676</v>
      </c>
      <c r="M1147">
        <f>Link21_SED!F1147</f>
        <v>0</v>
      </c>
      <c r="O1147">
        <v>490</v>
      </c>
    </row>
    <row r="1148" spans="1:15">
      <c r="A1148" t="s">
        <v>19</v>
      </c>
      <c r="B1148">
        <v>1147</v>
      </c>
      <c r="C1148">
        <f>Link21_SED!D1148</f>
        <v>2041</v>
      </c>
      <c r="D1148">
        <f>IFERROR(ROUND($C1148*VLOOKUP($O1148,'TM1.5SynthPop'!$A$2:$Q$1446,COLUMN('TM1.5SynthPop'!$P$2),FALSE),0),)</f>
        <v>1389</v>
      </c>
      <c r="E1148">
        <f t="shared" si="36"/>
        <v>652</v>
      </c>
      <c r="F1148">
        <f>IFERROR(ROUND($C1148*VLOOKUP($O1148,'TM1.5SynthPop'!$A$2:$Q$1446,COLUMN('TM1.5SynthPop'!J$1),FALSE),0),0)</f>
        <v>20</v>
      </c>
      <c r="G1148">
        <f>IFERROR(ROUND($C1148*VLOOKUP($O1148,'TM1.5SynthPop'!$A$2:$Q$1446,COLUMN('TM1.5SynthPop'!K$1),FALSE),0),0)</f>
        <v>90</v>
      </c>
      <c r="H1148">
        <f>IFERROR(ROUND($C1148*VLOOKUP($O1148,'TM1.5SynthPop'!$A$2:$Q$1446,COLUMN('TM1.5SynthPop'!L$1),FALSE),0),0)</f>
        <v>236</v>
      </c>
      <c r="I1148">
        <f>IFERROR(ROUND($C1148*VLOOKUP($O1148,'TM1.5SynthPop'!$A$2:$Q$1446,COLUMN('TM1.5SynthPop'!M$1),FALSE),0),0)</f>
        <v>299</v>
      </c>
      <c r="J1148">
        <f>IFERROR(ROUND($C1148*VLOOKUP($O1148,'TM1.5SynthPop'!$A$2:$Q$1446,COLUMN('TM1.5SynthPop'!N$1),FALSE),0),0)</f>
        <v>480</v>
      </c>
      <c r="K1148">
        <f t="shared" si="37"/>
        <v>916</v>
      </c>
      <c r="L1148">
        <f>Link21_SED!E1148</f>
        <v>5153</v>
      </c>
      <c r="M1148">
        <f>Link21_SED!F1148</f>
        <v>0</v>
      </c>
      <c r="O1148">
        <v>489</v>
      </c>
    </row>
    <row r="1149" spans="1:15">
      <c r="A1149" t="s">
        <v>19</v>
      </c>
      <c r="B1149">
        <v>1148</v>
      </c>
      <c r="C1149">
        <f>Link21_SED!D1149</f>
        <v>2933</v>
      </c>
      <c r="D1149">
        <f>IFERROR(ROUND($C1149*VLOOKUP($O1149,'TM1.5SynthPop'!$A$2:$Q$1446,COLUMN('TM1.5SynthPop'!$P$2),FALSE),0),)</f>
        <v>2220</v>
      </c>
      <c r="E1149">
        <f t="shared" si="36"/>
        <v>713</v>
      </c>
      <c r="F1149">
        <f>IFERROR(ROUND($C1149*VLOOKUP($O1149,'TM1.5SynthPop'!$A$2:$Q$1446,COLUMN('TM1.5SynthPop'!J$1),FALSE),0),0)</f>
        <v>108</v>
      </c>
      <c r="G1149">
        <f>IFERROR(ROUND($C1149*VLOOKUP($O1149,'TM1.5SynthPop'!$A$2:$Q$1446,COLUMN('TM1.5SynthPop'!K$1),FALSE),0),0)</f>
        <v>169</v>
      </c>
      <c r="H1149">
        <f>IFERROR(ROUND($C1149*VLOOKUP($O1149,'TM1.5SynthPop'!$A$2:$Q$1446,COLUMN('TM1.5SynthPop'!L$1),FALSE),0),0)</f>
        <v>385</v>
      </c>
      <c r="I1149">
        <f>IFERROR(ROUND($C1149*VLOOKUP($O1149,'TM1.5SynthPop'!$A$2:$Q$1446,COLUMN('TM1.5SynthPop'!M$1),FALSE),0),0)</f>
        <v>419</v>
      </c>
      <c r="J1149">
        <f>IFERROR(ROUND($C1149*VLOOKUP($O1149,'TM1.5SynthPop'!$A$2:$Q$1446,COLUMN('TM1.5SynthPop'!N$1),FALSE),0),0)</f>
        <v>616</v>
      </c>
      <c r="K1149">
        <f t="shared" si="37"/>
        <v>1236</v>
      </c>
      <c r="L1149">
        <f>Link21_SED!E1149</f>
        <v>7321</v>
      </c>
      <c r="M1149">
        <f>Link21_SED!F1149</f>
        <v>64</v>
      </c>
      <c r="O1149">
        <v>488</v>
      </c>
    </row>
    <row r="1150" spans="1:15">
      <c r="A1150" t="s">
        <v>19</v>
      </c>
      <c r="B1150">
        <v>1149</v>
      </c>
      <c r="C1150">
        <f>Link21_SED!D1150</f>
        <v>2286</v>
      </c>
      <c r="D1150">
        <f>IFERROR(ROUND($C1150*VLOOKUP($O1150,'TM1.5SynthPop'!$A$2:$Q$1446,COLUMN('TM1.5SynthPop'!$P$2),FALSE),0),)</f>
        <v>1487</v>
      </c>
      <c r="E1150">
        <f t="shared" si="36"/>
        <v>799</v>
      </c>
      <c r="F1150">
        <f>IFERROR(ROUND($C1150*VLOOKUP($O1150,'TM1.5SynthPop'!$A$2:$Q$1446,COLUMN('TM1.5SynthPop'!J$1),FALSE),0),0)</f>
        <v>224</v>
      </c>
      <c r="G1150">
        <f>IFERROR(ROUND($C1150*VLOOKUP($O1150,'TM1.5SynthPop'!$A$2:$Q$1446,COLUMN('TM1.5SynthPop'!K$1),FALSE),0),0)</f>
        <v>166</v>
      </c>
      <c r="H1150">
        <f>IFERROR(ROUND($C1150*VLOOKUP($O1150,'TM1.5SynthPop'!$A$2:$Q$1446,COLUMN('TM1.5SynthPop'!L$1),FALSE),0),0)</f>
        <v>236</v>
      </c>
      <c r="I1150">
        <f>IFERROR(ROUND($C1150*VLOOKUP($O1150,'TM1.5SynthPop'!$A$2:$Q$1446,COLUMN('TM1.5SynthPop'!M$1),FALSE),0),0)</f>
        <v>300</v>
      </c>
      <c r="J1150">
        <f>IFERROR(ROUND($C1150*VLOOKUP($O1150,'TM1.5SynthPop'!$A$2:$Q$1446,COLUMN('TM1.5SynthPop'!N$1),FALSE),0),0)</f>
        <v>418</v>
      </c>
      <c r="K1150">
        <f t="shared" si="37"/>
        <v>942</v>
      </c>
      <c r="L1150">
        <f>Link21_SED!E1150</f>
        <v>6106</v>
      </c>
      <c r="M1150">
        <f>Link21_SED!F1150</f>
        <v>0</v>
      </c>
      <c r="O1150">
        <v>486</v>
      </c>
    </row>
    <row r="1151" spans="1:15">
      <c r="A1151" t="s">
        <v>19</v>
      </c>
      <c r="B1151">
        <v>1150</v>
      </c>
      <c r="C1151">
        <f>Link21_SED!D1151</f>
        <v>1772</v>
      </c>
      <c r="D1151">
        <f>IFERROR(ROUND($C1151*VLOOKUP($O1151,'TM1.5SynthPop'!$A$2:$Q$1446,COLUMN('TM1.5SynthPop'!$P$2),FALSE),0),)</f>
        <v>1153</v>
      </c>
      <c r="E1151">
        <f t="shared" si="36"/>
        <v>619</v>
      </c>
      <c r="F1151">
        <f>IFERROR(ROUND($C1151*VLOOKUP($O1151,'TM1.5SynthPop'!$A$2:$Q$1446,COLUMN('TM1.5SynthPop'!J$1),FALSE),0),0)</f>
        <v>28</v>
      </c>
      <c r="G1151">
        <f>IFERROR(ROUND($C1151*VLOOKUP($O1151,'TM1.5SynthPop'!$A$2:$Q$1446,COLUMN('TM1.5SynthPop'!K$1),FALSE),0),0)</f>
        <v>69</v>
      </c>
      <c r="H1151">
        <f>IFERROR(ROUND($C1151*VLOOKUP($O1151,'TM1.5SynthPop'!$A$2:$Q$1446,COLUMN('TM1.5SynthPop'!L$1),FALSE),0),0)</f>
        <v>170</v>
      </c>
      <c r="I1151">
        <f>IFERROR(ROUND($C1151*VLOOKUP($O1151,'TM1.5SynthPop'!$A$2:$Q$1446,COLUMN('TM1.5SynthPop'!M$1),FALSE),0),0)</f>
        <v>280</v>
      </c>
      <c r="J1151">
        <f>IFERROR(ROUND($C1151*VLOOKUP($O1151,'TM1.5SynthPop'!$A$2:$Q$1446,COLUMN('TM1.5SynthPop'!N$1),FALSE),0),0)</f>
        <v>397</v>
      </c>
      <c r="K1151">
        <f t="shared" si="37"/>
        <v>828</v>
      </c>
      <c r="L1151">
        <f>Link21_SED!E1151</f>
        <v>4514</v>
      </c>
      <c r="M1151">
        <f>Link21_SED!F1151</f>
        <v>0</v>
      </c>
      <c r="O1151">
        <v>492</v>
      </c>
    </row>
    <row r="1152" spans="1:15">
      <c r="A1152" t="s">
        <v>19</v>
      </c>
      <c r="B1152">
        <v>1151</v>
      </c>
      <c r="C1152">
        <f>Link21_SED!D1152</f>
        <v>1601</v>
      </c>
      <c r="D1152">
        <f>IFERROR(ROUND($C1152*VLOOKUP($O1152,'TM1.5SynthPop'!$A$2:$Q$1446,COLUMN('TM1.5SynthPop'!$P$2),FALSE),0),)</f>
        <v>1084</v>
      </c>
      <c r="E1152">
        <f t="shared" si="36"/>
        <v>517</v>
      </c>
      <c r="F1152">
        <f>IFERROR(ROUND($C1152*VLOOKUP($O1152,'TM1.5SynthPop'!$A$2:$Q$1446,COLUMN('TM1.5SynthPop'!J$1),FALSE),0),0)</f>
        <v>21</v>
      </c>
      <c r="G1152">
        <f>IFERROR(ROUND($C1152*VLOOKUP($O1152,'TM1.5SynthPop'!$A$2:$Q$1446,COLUMN('TM1.5SynthPop'!K$1),FALSE),0),0)</f>
        <v>75</v>
      </c>
      <c r="H1152">
        <f>IFERROR(ROUND($C1152*VLOOKUP($O1152,'TM1.5SynthPop'!$A$2:$Q$1446,COLUMN('TM1.5SynthPop'!L$1),FALSE),0),0)</f>
        <v>231</v>
      </c>
      <c r="I1152">
        <f>IFERROR(ROUND($C1152*VLOOKUP($O1152,'TM1.5SynthPop'!$A$2:$Q$1446,COLUMN('TM1.5SynthPop'!M$1),FALSE),0),0)</f>
        <v>252</v>
      </c>
      <c r="J1152">
        <f>IFERROR(ROUND($C1152*VLOOKUP($O1152,'TM1.5SynthPop'!$A$2:$Q$1446,COLUMN('TM1.5SynthPop'!N$1),FALSE),0),0)</f>
        <v>291</v>
      </c>
      <c r="K1152">
        <f t="shared" si="37"/>
        <v>731</v>
      </c>
      <c r="L1152">
        <f>Link21_SED!E1152</f>
        <v>4222</v>
      </c>
      <c r="M1152">
        <f>Link21_SED!F1152</f>
        <v>0</v>
      </c>
      <c r="O1152">
        <v>481</v>
      </c>
    </row>
    <row r="1153" spans="1:15">
      <c r="A1153" t="s">
        <v>19</v>
      </c>
      <c r="B1153">
        <v>1152</v>
      </c>
      <c r="C1153">
        <f>Link21_SED!D1153</f>
        <v>2251</v>
      </c>
      <c r="D1153">
        <f>IFERROR(ROUND($C1153*VLOOKUP($O1153,'TM1.5SynthPop'!$A$2:$Q$1446,COLUMN('TM1.5SynthPop'!$P$2),FALSE),0),)</f>
        <v>1534</v>
      </c>
      <c r="E1153">
        <f t="shared" si="36"/>
        <v>717</v>
      </c>
      <c r="F1153">
        <f>IFERROR(ROUND($C1153*VLOOKUP($O1153,'TM1.5SynthPop'!$A$2:$Q$1446,COLUMN('TM1.5SynthPop'!J$1),FALSE),0),0)</f>
        <v>110</v>
      </c>
      <c r="G1153">
        <f>IFERROR(ROUND($C1153*VLOOKUP($O1153,'TM1.5SynthPop'!$A$2:$Q$1446,COLUMN('TM1.5SynthPop'!K$1),FALSE),0),0)</f>
        <v>185</v>
      </c>
      <c r="H1153">
        <f>IFERROR(ROUND($C1153*VLOOKUP($O1153,'TM1.5SynthPop'!$A$2:$Q$1446,COLUMN('TM1.5SynthPop'!L$1),FALSE),0),0)</f>
        <v>301</v>
      </c>
      <c r="I1153">
        <f>IFERROR(ROUND($C1153*VLOOKUP($O1153,'TM1.5SynthPop'!$A$2:$Q$1446,COLUMN('TM1.5SynthPop'!M$1),FALSE),0),0)</f>
        <v>353</v>
      </c>
      <c r="J1153">
        <f>IFERROR(ROUND($C1153*VLOOKUP($O1153,'TM1.5SynthPop'!$A$2:$Q$1446,COLUMN('TM1.5SynthPop'!N$1),FALSE),0),0)</f>
        <v>354</v>
      </c>
      <c r="K1153">
        <f t="shared" si="37"/>
        <v>948</v>
      </c>
      <c r="L1153">
        <f>Link21_SED!E1153</f>
        <v>5739</v>
      </c>
      <c r="M1153">
        <f>Link21_SED!F1153</f>
        <v>0</v>
      </c>
      <c r="O1153">
        <v>483</v>
      </c>
    </row>
    <row r="1154" spans="1:15">
      <c r="A1154" t="s">
        <v>19</v>
      </c>
      <c r="B1154">
        <v>1153</v>
      </c>
      <c r="C1154">
        <f>Link21_SED!D1154</f>
        <v>3393</v>
      </c>
      <c r="D1154">
        <f>IFERROR(ROUND($C1154*VLOOKUP($O1154,'TM1.5SynthPop'!$A$2:$Q$1446,COLUMN('TM1.5SynthPop'!$P$2),FALSE),0),)</f>
        <v>2572</v>
      </c>
      <c r="E1154">
        <f t="shared" si="36"/>
        <v>821</v>
      </c>
      <c r="F1154">
        <f>IFERROR(ROUND($C1154*VLOOKUP($O1154,'TM1.5SynthPop'!$A$2:$Q$1446,COLUMN('TM1.5SynthPop'!J$1),FALSE),0),0)</f>
        <v>303</v>
      </c>
      <c r="G1154">
        <f>IFERROR(ROUND($C1154*VLOOKUP($O1154,'TM1.5SynthPop'!$A$2:$Q$1446,COLUMN('TM1.5SynthPop'!K$1),FALSE),0),0)</f>
        <v>303</v>
      </c>
      <c r="H1154">
        <f>IFERROR(ROUND($C1154*VLOOKUP($O1154,'TM1.5SynthPop'!$A$2:$Q$1446,COLUMN('TM1.5SynthPop'!L$1),FALSE),0),0)</f>
        <v>369</v>
      </c>
      <c r="I1154">
        <f>IFERROR(ROUND($C1154*VLOOKUP($O1154,'TM1.5SynthPop'!$A$2:$Q$1446,COLUMN('TM1.5SynthPop'!M$1),FALSE),0),0)</f>
        <v>428</v>
      </c>
      <c r="J1154">
        <f>IFERROR(ROUND($C1154*VLOOKUP($O1154,'TM1.5SynthPop'!$A$2:$Q$1446,COLUMN('TM1.5SynthPop'!N$1),FALSE),0),0)</f>
        <v>624</v>
      </c>
      <c r="K1154">
        <f t="shared" si="37"/>
        <v>1366</v>
      </c>
      <c r="L1154">
        <f>Link21_SED!E1154</f>
        <v>7606</v>
      </c>
      <c r="M1154">
        <f>Link21_SED!F1154</f>
        <v>50</v>
      </c>
      <c r="O1154">
        <v>484</v>
      </c>
    </row>
    <row r="1155" spans="1:15">
      <c r="A1155" t="s">
        <v>19</v>
      </c>
      <c r="B1155">
        <v>1154</v>
      </c>
      <c r="C1155">
        <f>Link21_SED!D1155</f>
        <v>2844</v>
      </c>
      <c r="D1155">
        <f>IFERROR(ROUND($C1155*VLOOKUP($O1155,'TM1.5SynthPop'!$A$2:$Q$1446,COLUMN('TM1.5SynthPop'!$P$2),FALSE),0),)</f>
        <v>1925</v>
      </c>
      <c r="E1155">
        <f t="shared" si="36"/>
        <v>919</v>
      </c>
      <c r="F1155">
        <f>IFERROR(ROUND($C1155*VLOOKUP($O1155,'TM1.5SynthPop'!$A$2:$Q$1446,COLUMN('TM1.5SynthPop'!J$1),FALSE),0),0)</f>
        <v>151</v>
      </c>
      <c r="G1155">
        <f>IFERROR(ROUND($C1155*VLOOKUP($O1155,'TM1.5SynthPop'!$A$2:$Q$1446,COLUMN('TM1.5SynthPop'!K$1),FALSE),0),0)</f>
        <v>271</v>
      </c>
      <c r="H1155">
        <f>IFERROR(ROUND($C1155*VLOOKUP($O1155,'TM1.5SynthPop'!$A$2:$Q$1446,COLUMN('TM1.5SynthPop'!L$1),FALSE),0),0)</f>
        <v>341</v>
      </c>
      <c r="I1155">
        <f>IFERROR(ROUND($C1155*VLOOKUP($O1155,'TM1.5SynthPop'!$A$2:$Q$1446,COLUMN('TM1.5SynthPop'!M$1),FALSE),0),0)</f>
        <v>387</v>
      </c>
      <c r="J1155">
        <f>IFERROR(ROUND($C1155*VLOOKUP($O1155,'TM1.5SynthPop'!$A$2:$Q$1446,COLUMN('TM1.5SynthPop'!N$1),FALSE),0),0)</f>
        <v>607</v>
      </c>
      <c r="K1155">
        <f t="shared" si="37"/>
        <v>1087</v>
      </c>
      <c r="L1155">
        <f>Link21_SED!E1155</f>
        <v>7622</v>
      </c>
      <c r="M1155">
        <f>Link21_SED!F1155</f>
        <v>156</v>
      </c>
      <c r="O1155">
        <v>479</v>
      </c>
    </row>
    <row r="1156" spans="1:15">
      <c r="A1156" t="s">
        <v>19</v>
      </c>
      <c r="B1156">
        <v>1155</v>
      </c>
      <c r="C1156">
        <f>Link21_SED!D1156</f>
        <v>2231</v>
      </c>
      <c r="D1156">
        <f>IFERROR(ROUND($C1156*VLOOKUP($O1156,'TM1.5SynthPop'!$A$2:$Q$1446,COLUMN('TM1.5SynthPop'!$P$2),FALSE),0),)</f>
        <v>1753</v>
      </c>
      <c r="E1156">
        <f t="shared" si="36"/>
        <v>478</v>
      </c>
      <c r="F1156">
        <f>IFERROR(ROUND($C1156*VLOOKUP($O1156,'TM1.5SynthPop'!$A$2:$Q$1446,COLUMN('TM1.5SynthPop'!J$1),FALSE),0),0)</f>
        <v>427</v>
      </c>
      <c r="G1156">
        <f>IFERROR(ROUND($C1156*VLOOKUP($O1156,'TM1.5SynthPop'!$A$2:$Q$1446,COLUMN('TM1.5SynthPop'!K$1),FALSE),0),0)</f>
        <v>358</v>
      </c>
      <c r="H1156">
        <f>IFERROR(ROUND($C1156*VLOOKUP($O1156,'TM1.5SynthPop'!$A$2:$Q$1446,COLUMN('TM1.5SynthPop'!L$1),FALSE),0),0)</f>
        <v>148</v>
      </c>
      <c r="I1156">
        <f>IFERROR(ROUND($C1156*VLOOKUP($O1156,'TM1.5SynthPop'!$A$2:$Q$1446,COLUMN('TM1.5SynthPop'!M$1),FALSE),0),0)</f>
        <v>165</v>
      </c>
      <c r="J1156">
        <f>IFERROR(ROUND($C1156*VLOOKUP($O1156,'TM1.5SynthPop'!$A$2:$Q$1446,COLUMN('TM1.5SynthPop'!N$1),FALSE),0),0)</f>
        <v>296</v>
      </c>
      <c r="K1156">
        <f t="shared" si="37"/>
        <v>837</v>
      </c>
      <c r="L1156">
        <f>Link21_SED!E1156</f>
        <v>5030</v>
      </c>
      <c r="M1156">
        <f>Link21_SED!F1156</f>
        <v>5</v>
      </c>
      <c r="O1156">
        <v>460</v>
      </c>
    </row>
    <row r="1157" spans="1:15">
      <c r="A1157" t="s">
        <v>19</v>
      </c>
      <c r="B1157">
        <v>1156</v>
      </c>
      <c r="C1157">
        <f>Link21_SED!D1157</f>
        <v>3212</v>
      </c>
      <c r="D1157">
        <f>IFERROR(ROUND($C1157*VLOOKUP($O1157,'TM1.5SynthPop'!$A$2:$Q$1446,COLUMN('TM1.5SynthPop'!$P$2),FALSE),0),)</f>
        <v>2618</v>
      </c>
      <c r="E1157">
        <f t="shared" si="36"/>
        <v>594</v>
      </c>
      <c r="F1157">
        <f>IFERROR(ROUND($C1157*VLOOKUP($O1157,'TM1.5SynthPop'!$A$2:$Q$1446,COLUMN('TM1.5SynthPop'!J$1),FALSE),0),0)</f>
        <v>321</v>
      </c>
      <c r="G1157">
        <f>IFERROR(ROUND($C1157*VLOOKUP($O1157,'TM1.5SynthPop'!$A$2:$Q$1446,COLUMN('TM1.5SynthPop'!K$1),FALSE),0),0)</f>
        <v>459</v>
      </c>
      <c r="H1157">
        <f>IFERROR(ROUND($C1157*VLOOKUP($O1157,'TM1.5SynthPop'!$A$2:$Q$1446,COLUMN('TM1.5SynthPop'!L$1),FALSE),0),0)</f>
        <v>456</v>
      </c>
      <c r="I1157">
        <f>IFERROR(ROUND($C1157*VLOOKUP($O1157,'TM1.5SynthPop'!$A$2:$Q$1446,COLUMN('TM1.5SynthPop'!M$1),FALSE),0),0)</f>
        <v>398</v>
      </c>
      <c r="J1157">
        <f>IFERROR(ROUND($C1157*VLOOKUP($O1157,'TM1.5SynthPop'!$A$2:$Q$1446,COLUMN('TM1.5SynthPop'!N$1),FALSE),0),0)</f>
        <v>522</v>
      </c>
      <c r="K1157">
        <f t="shared" si="37"/>
        <v>1056</v>
      </c>
      <c r="L1157">
        <f>Link21_SED!E1157</f>
        <v>6127</v>
      </c>
      <c r="M1157">
        <f>Link21_SED!F1157</f>
        <v>32</v>
      </c>
      <c r="O1157">
        <v>465</v>
      </c>
    </row>
    <row r="1158" spans="1:15">
      <c r="A1158" t="s">
        <v>19</v>
      </c>
      <c r="B1158">
        <v>1157</v>
      </c>
      <c r="C1158">
        <f>Link21_SED!D1158</f>
        <v>1798</v>
      </c>
      <c r="D1158">
        <f>IFERROR(ROUND($C1158*VLOOKUP($O1158,'TM1.5SynthPop'!$A$2:$Q$1446,COLUMN('TM1.5SynthPop'!$P$2),FALSE),0),)</f>
        <v>1403</v>
      </c>
      <c r="E1158">
        <f t="shared" si="36"/>
        <v>395</v>
      </c>
      <c r="F1158">
        <f>IFERROR(ROUND($C1158*VLOOKUP($O1158,'TM1.5SynthPop'!$A$2:$Q$1446,COLUMN('TM1.5SynthPop'!J$1),FALSE),0),0)</f>
        <v>77</v>
      </c>
      <c r="G1158">
        <f>IFERROR(ROUND($C1158*VLOOKUP($O1158,'TM1.5SynthPop'!$A$2:$Q$1446,COLUMN('TM1.5SynthPop'!K$1),FALSE),0),0)</f>
        <v>212</v>
      </c>
      <c r="H1158">
        <f>IFERROR(ROUND($C1158*VLOOKUP($O1158,'TM1.5SynthPop'!$A$2:$Q$1446,COLUMN('TM1.5SynthPop'!L$1),FALSE),0),0)</f>
        <v>262</v>
      </c>
      <c r="I1158">
        <f>IFERROR(ROUND($C1158*VLOOKUP($O1158,'TM1.5SynthPop'!$A$2:$Q$1446,COLUMN('TM1.5SynthPop'!M$1),FALSE),0),0)</f>
        <v>242</v>
      </c>
      <c r="J1158">
        <f>IFERROR(ROUND($C1158*VLOOKUP($O1158,'TM1.5SynthPop'!$A$2:$Q$1446,COLUMN('TM1.5SynthPop'!N$1),FALSE),0),0)</f>
        <v>381</v>
      </c>
      <c r="K1158">
        <f t="shared" si="37"/>
        <v>624</v>
      </c>
      <c r="L1158">
        <f>Link21_SED!E1158</f>
        <v>3961</v>
      </c>
      <c r="M1158">
        <f>Link21_SED!F1158</f>
        <v>95</v>
      </c>
      <c r="O1158">
        <v>464</v>
      </c>
    </row>
    <row r="1159" spans="1:15">
      <c r="A1159" t="s">
        <v>19</v>
      </c>
      <c r="B1159">
        <v>1158</v>
      </c>
      <c r="C1159">
        <f>Link21_SED!D1159</f>
        <v>2020</v>
      </c>
      <c r="D1159">
        <f>IFERROR(ROUND($C1159*VLOOKUP($O1159,'TM1.5SynthPop'!$A$2:$Q$1446,COLUMN('TM1.5SynthPop'!$P$2),FALSE),0),)</f>
        <v>1616</v>
      </c>
      <c r="E1159">
        <f t="shared" si="36"/>
        <v>404</v>
      </c>
      <c r="F1159">
        <f>IFERROR(ROUND($C1159*VLOOKUP($O1159,'TM1.5SynthPop'!$A$2:$Q$1446,COLUMN('TM1.5SynthPop'!J$1),FALSE),0),0)</f>
        <v>188</v>
      </c>
      <c r="G1159">
        <f>IFERROR(ROUND($C1159*VLOOKUP($O1159,'TM1.5SynthPop'!$A$2:$Q$1446,COLUMN('TM1.5SynthPop'!K$1),FALSE),0),0)</f>
        <v>328</v>
      </c>
      <c r="H1159">
        <f>IFERROR(ROUND($C1159*VLOOKUP($O1159,'TM1.5SynthPop'!$A$2:$Q$1446,COLUMN('TM1.5SynthPop'!L$1),FALSE),0),0)</f>
        <v>265</v>
      </c>
      <c r="I1159">
        <f>IFERROR(ROUND($C1159*VLOOKUP($O1159,'TM1.5SynthPop'!$A$2:$Q$1446,COLUMN('TM1.5SynthPop'!M$1),FALSE),0),0)</f>
        <v>258</v>
      </c>
      <c r="J1159">
        <f>IFERROR(ROUND($C1159*VLOOKUP($O1159,'TM1.5SynthPop'!$A$2:$Q$1446,COLUMN('TM1.5SynthPop'!N$1),FALSE),0),0)</f>
        <v>354</v>
      </c>
      <c r="K1159">
        <f t="shared" si="37"/>
        <v>627</v>
      </c>
      <c r="L1159">
        <f>Link21_SED!E1159</f>
        <v>4354</v>
      </c>
      <c r="M1159">
        <f>Link21_SED!F1159</f>
        <v>0</v>
      </c>
      <c r="O1159">
        <v>463</v>
      </c>
    </row>
    <row r="1160" spans="1:15">
      <c r="A1160" t="s">
        <v>19</v>
      </c>
      <c r="B1160">
        <v>1159</v>
      </c>
      <c r="C1160">
        <f>Link21_SED!D1160</f>
        <v>2517</v>
      </c>
      <c r="D1160">
        <f>IFERROR(ROUND($C1160*VLOOKUP($O1160,'TM1.5SynthPop'!$A$2:$Q$1446,COLUMN('TM1.5SynthPop'!$P$2),FALSE),0),)</f>
        <v>1895</v>
      </c>
      <c r="E1160">
        <f t="shared" si="36"/>
        <v>622</v>
      </c>
      <c r="F1160">
        <f>IFERROR(ROUND($C1160*VLOOKUP($O1160,'TM1.5SynthPop'!$A$2:$Q$1446,COLUMN('TM1.5SynthPop'!J$1),FALSE),0),0)</f>
        <v>200</v>
      </c>
      <c r="G1160">
        <f>IFERROR(ROUND($C1160*VLOOKUP($O1160,'TM1.5SynthPop'!$A$2:$Q$1446,COLUMN('TM1.5SynthPop'!K$1),FALSE),0),0)</f>
        <v>258</v>
      </c>
      <c r="H1160">
        <f>IFERROR(ROUND($C1160*VLOOKUP($O1160,'TM1.5SynthPop'!$A$2:$Q$1446,COLUMN('TM1.5SynthPop'!L$1),FALSE),0),0)</f>
        <v>368</v>
      </c>
      <c r="I1160">
        <f>IFERROR(ROUND($C1160*VLOOKUP($O1160,'TM1.5SynthPop'!$A$2:$Q$1446,COLUMN('TM1.5SynthPop'!M$1),FALSE),0),0)</f>
        <v>322</v>
      </c>
      <c r="J1160">
        <f>IFERROR(ROUND($C1160*VLOOKUP($O1160,'TM1.5SynthPop'!$A$2:$Q$1446,COLUMN('TM1.5SynthPop'!N$1),FALSE),0),0)</f>
        <v>493</v>
      </c>
      <c r="K1160">
        <f t="shared" si="37"/>
        <v>876</v>
      </c>
      <c r="L1160">
        <f>Link21_SED!E1160</f>
        <v>5981</v>
      </c>
      <c r="M1160">
        <f>Link21_SED!F1160</f>
        <v>18</v>
      </c>
      <c r="O1160">
        <v>476</v>
      </c>
    </row>
    <row r="1161" spans="1:15">
      <c r="A1161" t="s">
        <v>19</v>
      </c>
      <c r="B1161">
        <v>1160</v>
      </c>
      <c r="C1161">
        <f>Link21_SED!D1161</f>
        <v>4468</v>
      </c>
      <c r="D1161">
        <f>IFERROR(ROUND($C1161*VLOOKUP($O1161,'TM1.5SynthPop'!$A$2:$Q$1446,COLUMN('TM1.5SynthPop'!$P$2),FALSE),0),)</f>
        <v>3303</v>
      </c>
      <c r="E1161">
        <f t="shared" si="36"/>
        <v>1165</v>
      </c>
      <c r="F1161">
        <f>IFERROR(ROUND($C1161*VLOOKUP($O1161,'TM1.5SynthPop'!$A$2:$Q$1446,COLUMN('TM1.5SynthPop'!J$1),FALSE),0),0)</f>
        <v>635</v>
      </c>
      <c r="G1161">
        <f>IFERROR(ROUND($C1161*VLOOKUP($O1161,'TM1.5SynthPop'!$A$2:$Q$1446,COLUMN('TM1.5SynthPop'!K$1),FALSE),0),0)</f>
        <v>803</v>
      </c>
      <c r="H1161">
        <f>IFERROR(ROUND($C1161*VLOOKUP($O1161,'TM1.5SynthPop'!$A$2:$Q$1446,COLUMN('TM1.5SynthPop'!L$1),FALSE),0),0)</f>
        <v>491</v>
      </c>
      <c r="I1161">
        <f>IFERROR(ROUND($C1161*VLOOKUP($O1161,'TM1.5SynthPop'!$A$2:$Q$1446,COLUMN('TM1.5SynthPop'!M$1),FALSE),0),0)</f>
        <v>576</v>
      </c>
      <c r="J1161">
        <f>IFERROR(ROUND($C1161*VLOOKUP($O1161,'TM1.5SynthPop'!$A$2:$Q$1446,COLUMN('TM1.5SynthPop'!N$1),FALSE),0),0)</f>
        <v>544</v>
      </c>
      <c r="K1161">
        <f t="shared" si="37"/>
        <v>1419</v>
      </c>
      <c r="L1161">
        <f>Link21_SED!E1161</f>
        <v>10696</v>
      </c>
      <c r="M1161">
        <f>Link21_SED!F1161</f>
        <v>0</v>
      </c>
      <c r="O1161">
        <v>478</v>
      </c>
    </row>
    <row r="1162" spans="1:15">
      <c r="A1162" t="s">
        <v>19</v>
      </c>
      <c r="B1162">
        <v>1161</v>
      </c>
      <c r="C1162">
        <f>Link21_SED!D1162</f>
        <v>2276</v>
      </c>
      <c r="D1162">
        <f>IFERROR(ROUND($C1162*VLOOKUP($O1162,'TM1.5SynthPop'!$A$2:$Q$1446,COLUMN('TM1.5SynthPop'!$P$2),FALSE),0),)</f>
        <v>1671</v>
      </c>
      <c r="E1162">
        <f t="shared" si="36"/>
        <v>605</v>
      </c>
      <c r="F1162">
        <f>IFERROR(ROUND($C1162*VLOOKUP($O1162,'TM1.5SynthPop'!$A$2:$Q$1446,COLUMN('TM1.5SynthPop'!J$1),FALSE),0),0)</f>
        <v>182</v>
      </c>
      <c r="G1162">
        <f>IFERROR(ROUND($C1162*VLOOKUP($O1162,'TM1.5SynthPop'!$A$2:$Q$1446,COLUMN('TM1.5SynthPop'!K$1),FALSE),0),0)</f>
        <v>241</v>
      </c>
      <c r="H1162">
        <f>IFERROR(ROUND($C1162*VLOOKUP($O1162,'TM1.5SynthPop'!$A$2:$Q$1446,COLUMN('TM1.5SynthPop'!L$1),FALSE),0),0)</f>
        <v>340</v>
      </c>
      <c r="I1162">
        <f>IFERROR(ROUND($C1162*VLOOKUP($O1162,'TM1.5SynthPop'!$A$2:$Q$1446,COLUMN('TM1.5SynthPop'!M$1),FALSE),0),0)</f>
        <v>294</v>
      </c>
      <c r="J1162">
        <f>IFERROR(ROUND($C1162*VLOOKUP($O1162,'TM1.5SynthPop'!$A$2:$Q$1446,COLUMN('TM1.5SynthPop'!N$1),FALSE),0),0)</f>
        <v>375</v>
      </c>
      <c r="K1162">
        <f t="shared" si="37"/>
        <v>844</v>
      </c>
      <c r="L1162">
        <f>Link21_SED!E1162</f>
        <v>4732</v>
      </c>
      <c r="M1162">
        <f>Link21_SED!F1162</f>
        <v>0</v>
      </c>
      <c r="O1162">
        <v>472</v>
      </c>
    </row>
    <row r="1163" spans="1:15">
      <c r="A1163" t="s">
        <v>19</v>
      </c>
      <c r="B1163">
        <v>1162</v>
      </c>
      <c r="C1163">
        <f>Link21_SED!D1163</f>
        <v>1061</v>
      </c>
      <c r="D1163">
        <f>IFERROR(ROUND($C1163*VLOOKUP($O1163,'TM1.5SynthPop'!$A$2:$Q$1446,COLUMN('TM1.5SynthPop'!$P$2),FALSE),0),)</f>
        <v>809</v>
      </c>
      <c r="E1163">
        <f t="shared" si="36"/>
        <v>252</v>
      </c>
      <c r="F1163">
        <f>IFERROR(ROUND($C1163*VLOOKUP($O1163,'TM1.5SynthPop'!$A$2:$Q$1446,COLUMN('TM1.5SynthPop'!J$1),FALSE),0),0)</f>
        <v>122</v>
      </c>
      <c r="G1163">
        <f>IFERROR(ROUND($C1163*VLOOKUP($O1163,'TM1.5SynthPop'!$A$2:$Q$1446,COLUMN('TM1.5SynthPop'!K$1),FALSE),0),0)</f>
        <v>137</v>
      </c>
      <c r="H1163">
        <f>IFERROR(ROUND($C1163*VLOOKUP($O1163,'TM1.5SynthPop'!$A$2:$Q$1446,COLUMN('TM1.5SynthPop'!L$1),FALSE),0),0)</f>
        <v>136</v>
      </c>
      <c r="I1163">
        <f>IFERROR(ROUND($C1163*VLOOKUP($O1163,'TM1.5SynthPop'!$A$2:$Q$1446,COLUMN('TM1.5SynthPop'!M$1),FALSE),0),0)</f>
        <v>105</v>
      </c>
      <c r="J1163">
        <f>IFERROR(ROUND($C1163*VLOOKUP($O1163,'TM1.5SynthPop'!$A$2:$Q$1446,COLUMN('TM1.5SynthPop'!N$1),FALSE),0),0)</f>
        <v>180</v>
      </c>
      <c r="K1163">
        <f t="shared" si="37"/>
        <v>381</v>
      </c>
      <c r="L1163">
        <f>Link21_SED!E1163</f>
        <v>1857</v>
      </c>
      <c r="M1163">
        <f>Link21_SED!F1163</f>
        <v>99</v>
      </c>
      <c r="O1163">
        <v>467</v>
      </c>
    </row>
    <row r="1164" spans="1:15">
      <c r="A1164" t="s">
        <v>19</v>
      </c>
      <c r="B1164">
        <v>1163</v>
      </c>
      <c r="C1164">
        <f>Link21_SED!D1164</f>
        <v>2382</v>
      </c>
      <c r="D1164">
        <f>IFERROR(ROUND($C1164*VLOOKUP($O1164,'TM1.5SynthPop'!$A$2:$Q$1446,COLUMN('TM1.5SynthPop'!$P$2),FALSE),0),)</f>
        <v>1553</v>
      </c>
      <c r="E1164">
        <f t="shared" si="36"/>
        <v>829</v>
      </c>
      <c r="F1164">
        <f>IFERROR(ROUND($C1164*VLOOKUP($O1164,'TM1.5SynthPop'!$A$2:$Q$1446,COLUMN('TM1.5SynthPop'!J$1),FALSE),0),0)</f>
        <v>344</v>
      </c>
      <c r="G1164">
        <f>IFERROR(ROUND($C1164*VLOOKUP($O1164,'TM1.5SynthPop'!$A$2:$Q$1446,COLUMN('TM1.5SynthPop'!K$1),FALSE),0),0)</f>
        <v>351</v>
      </c>
      <c r="H1164">
        <f>IFERROR(ROUND($C1164*VLOOKUP($O1164,'TM1.5SynthPop'!$A$2:$Q$1446,COLUMN('TM1.5SynthPop'!L$1),FALSE),0),0)</f>
        <v>359</v>
      </c>
      <c r="I1164">
        <f>IFERROR(ROUND($C1164*VLOOKUP($O1164,'TM1.5SynthPop'!$A$2:$Q$1446,COLUMN('TM1.5SynthPop'!M$1),FALSE),0),0)</f>
        <v>334</v>
      </c>
      <c r="J1164">
        <f>IFERROR(ROUND($C1164*VLOOKUP($O1164,'TM1.5SynthPop'!$A$2:$Q$1446,COLUMN('TM1.5SynthPop'!N$1),FALSE),0),0)</f>
        <v>375</v>
      </c>
      <c r="K1164">
        <f t="shared" si="37"/>
        <v>619</v>
      </c>
      <c r="L1164">
        <f>Link21_SED!E1164</f>
        <v>6191</v>
      </c>
      <c r="M1164">
        <f>Link21_SED!F1164</f>
        <v>0</v>
      </c>
      <c r="O1164">
        <v>469</v>
      </c>
    </row>
    <row r="1165" spans="1:15">
      <c r="A1165" t="s">
        <v>19</v>
      </c>
      <c r="B1165">
        <v>1164</v>
      </c>
      <c r="C1165">
        <f>Link21_SED!D1165</f>
        <v>4731</v>
      </c>
      <c r="D1165">
        <f>IFERROR(ROUND($C1165*VLOOKUP($O1165,'TM1.5SynthPop'!$A$2:$Q$1446,COLUMN('TM1.5SynthPop'!$P$2),FALSE),0),)</f>
        <v>3385</v>
      </c>
      <c r="E1165">
        <f t="shared" si="36"/>
        <v>1346</v>
      </c>
      <c r="F1165">
        <f>IFERROR(ROUND($C1165*VLOOKUP($O1165,'TM1.5SynthPop'!$A$2:$Q$1446,COLUMN('TM1.5SynthPop'!J$1),FALSE),0),0)</f>
        <v>632</v>
      </c>
      <c r="G1165">
        <f>IFERROR(ROUND($C1165*VLOOKUP($O1165,'TM1.5SynthPop'!$A$2:$Q$1446,COLUMN('TM1.5SynthPop'!K$1),FALSE),0),0)</f>
        <v>780</v>
      </c>
      <c r="H1165">
        <f>IFERROR(ROUND($C1165*VLOOKUP($O1165,'TM1.5SynthPop'!$A$2:$Q$1446,COLUMN('TM1.5SynthPop'!L$1),FALSE),0),0)</f>
        <v>379</v>
      </c>
      <c r="I1165">
        <f>IFERROR(ROUND($C1165*VLOOKUP($O1165,'TM1.5SynthPop'!$A$2:$Q$1446,COLUMN('TM1.5SynthPop'!M$1),FALSE),0),0)</f>
        <v>452</v>
      </c>
      <c r="J1165">
        <f>IFERROR(ROUND($C1165*VLOOKUP($O1165,'TM1.5SynthPop'!$A$2:$Q$1446,COLUMN('TM1.5SynthPop'!N$1),FALSE),0),0)</f>
        <v>647</v>
      </c>
      <c r="K1165">
        <f t="shared" si="37"/>
        <v>1841</v>
      </c>
      <c r="L1165">
        <f>Link21_SED!E1165</f>
        <v>11117</v>
      </c>
      <c r="M1165">
        <f>Link21_SED!F1165</f>
        <v>0</v>
      </c>
      <c r="O1165">
        <v>475</v>
      </c>
    </row>
    <row r="1166" spans="1:15">
      <c r="A1166" t="s">
        <v>19</v>
      </c>
      <c r="B1166">
        <v>1165</v>
      </c>
      <c r="C1166">
        <f>Link21_SED!D1166</f>
        <v>1560</v>
      </c>
      <c r="D1166">
        <f>IFERROR(ROUND($C1166*VLOOKUP($O1166,'TM1.5SynthPop'!$A$2:$Q$1446,COLUMN('TM1.5SynthPop'!$P$2),FALSE),0),)</f>
        <v>1068</v>
      </c>
      <c r="E1166">
        <f t="shared" si="36"/>
        <v>492</v>
      </c>
      <c r="F1166">
        <f>IFERROR(ROUND($C1166*VLOOKUP($O1166,'TM1.5SynthPop'!$A$2:$Q$1446,COLUMN('TM1.5SynthPop'!J$1),FALSE),0),0)</f>
        <v>53</v>
      </c>
      <c r="G1166">
        <f>IFERROR(ROUND($C1166*VLOOKUP($O1166,'TM1.5SynthPop'!$A$2:$Q$1446,COLUMN('TM1.5SynthPop'!K$1),FALSE),0),0)</f>
        <v>96</v>
      </c>
      <c r="H1166">
        <f>IFERROR(ROUND($C1166*VLOOKUP($O1166,'TM1.5SynthPop'!$A$2:$Q$1446,COLUMN('TM1.5SynthPop'!L$1),FALSE),0),0)</f>
        <v>240</v>
      </c>
      <c r="I1166">
        <f>IFERROR(ROUND($C1166*VLOOKUP($O1166,'TM1.5SynthPop'!$A$2:$Q$1446,COLUMN('TM1.5SynthPop'!M$1),FALSE),0),0)</f>
        <v>236</v>
      </c>
      <c r="J1166">
        <f>IFERROR(ROUND($C1166*VLOOKUP($O1166,'TM1.5SynthPop'!$A$2:$Q$1446,COLUMN('TM1.5SynthPop'!N$1),FALSE),0),0)</f>
        <v>322</v>
      </c>
      <c r="K1166">
        <f t="shared" si="37"/>
        <v>613</v>
      </c>
      <c r="L1166">
        <f>Link21_SED!E1166</f>
        <v>3536</v>
      </c>
      <c r="M1166">
        <f>Link21_SED!F1166</f>
        <v>49</v>
      </c>
      <c r="O1166">
        <v>474</v>
      </c>
    </row>
    <row r="1167" spans="1:15">
      <c r="A1167" t="s">
        <v>19</v>
      </c>
      <c r="B1167">
        <v>1166</v>
      </c>
      <c r="C1167">
        <f>Link21_SED!D1167</f>
        <v>1604</v>
      </c>
      <c r="D1167">
        <f>IFERROR(ROUND($C1167*VLOOKUP($O1167,'TM1.5SynthPop'!$A$2:$Q$1446,COLUMN('TM1.5SynthPop'!$P$2),FALSE),0),)</f>
        <v>1156</v>
      </c>
      <c r="E1167">
        <f t="shared" si="36"/>
        <v>448</v>
      </c>
      <c r="F1167">
        <f>IFERROR(ROUND($C1167*VLOOKUP($O1167,'TM1.5SynthPop'!$A$2:$Q$1446,COLUMN('TM1.5SynthPop'!J$1),FALSE),0),0)</f>
        <v>137</v>
      </c>
      <c r="G1167">
        <f>IFERROR(ROUND($C1167*VLOOKUP($O1167,'TM1.5SynthPop'!$A$2:$Q$1446,COLUMN('TM1.5SynthPop'!K$1),FALSE),0),0)</f>
        <v>183</v>
      </c>
      <c r="H1167">
        <f>IFERROR(ROUND($C1167*VLOOKUP($O1167,'TM1.5SynthPop'!$A$2:$Q$1446,COLUMN('TM1.5SynthPop'!L$1),FALSE),0),0)</f>
        <v>253</v>
      </c>
      <c r="I1167">
        <f>IFERROR(ROUND($C1167*VLOOKUP($O1167,'TM1.5SynthPop'!$A$2:$Q$1446,COLUMN('TM1.5SynthPop'!M$1),FALSE),0),0)</f>
        <v>244</v>
      </c>
      <c r="J1167">
        <f>IFERROR(ROUND($C1167*VLOOKUP($O1167,'TM1.5SynthPop'!$A$2:$Q$1446,COLUMN('TM1.5SynthPop'!N$1),FALSE),0),0)</f>
        <v>298</v>
      </c>
      <c r="K1167">
        <f t="shared" si="37"/>
        <v>489</v>
      </c>
      <c r="L1167">
        <f>Link21_SED!E1167</f>
        <v>3842</v>
      </c>
      <c r="M1167">
        <f>Link21_SED!F1167</f>
        <v>0</v>
      </c>
      <c r="O1167">
        <v>502</v>
      </c>
    </row>
    <row r="1168" spans="1:15">
      <c r="A1168" t="s">
        <v>19</v>
      </c>
      <c r="B1168">
        <v>1167</v>
      </c>
      <c r="C1168">
        <f>Link21_SED!D1168</f>
        <v>1412</v>
      </c>
      <c r="D1168">
        <f>IFERROR(ROUND($C1168*VLOOKUP($O1168,'TM1.5SynthPop'!$A$2:$Q$1446,COLUMN('TM1.5SynthPop'!$P$2),FALSE),0),)</f>
        <v>1084</v>
      </c>
      <c r="E1168">
        <f t="shared" si="36"/>
        <v>328</v>
      </c>
      <c r="F1168">
        <f>IFERROR(ROUND($C1168*VLOOKUP($O1168,'TM1.5SynthPop'!$A$2:$Q$1446,COLUMN('TM1.5SynthPop'!J$1),FALSE),0),0)</f>
        <v>116</v>
      </c>
      <c r="G1168">
        <f>IFERROR(ROUND($C1168*VLOOKUP($O1168,'TM1.5SynthPop'!$A$2:$Q$1446,COLUMN('TM1.5SynthPop'!K$1),FALSE),0),0)</f>
        <v>157</v>
      </c>
      <c r="H1168">
        <f>IFERROR(ROUND($C1168*VLOOKUP($O1168,'TM1.5SynthPop'!$A$2:$Q$1446,COLUMN('TM1.5SynthPop'!L$1),FALSE),0),0)</f>
        <v>209</v>
      </c>
      <c r="I1168">
        <f>IFERROR(ROUND($C1168*VLOOKUP($O1168,'TM1.5SynthPop'!$A$2:$Q$1446,COLUMN('TM1.5SynthPop'!M$1),FALSE),0),0)</f>
        <v>194</v>
      </c>
      <c r="J1168">
        <f>IFERROR(ROUND($C1168*VLOOKUP($O1168,'TM1.5SynthPop'!$A$2:$Q$1446,COLUMN('TM1.5SynthPop'!N$1),FALSE),0),0)</f>
        <v>260</v>
      </c>
      <c r="K1168">
        <f t="shared" si="37"/>
        <v>476</v>
      </c>
      <c r="L1168">
        <f>Link21_SED!E1168</f>
        <v>3460</v>
      </c>
      <c r="M1168">
        <f>Link21_SED!F1168</f>
        <v>53</v>
      </c>
      <c r="O1168">
        <v>506</v>
      </c>
    </row>
    <row r="1169" spans="1:15">
      <c r="A1169" t="s">
        <v>19</v>
      </c>
      <c r="B1169">
        <v>1168</v>
      </c>
      <c r="C1169">
        <f>Link21_SED!D1169</f>
        <v>2338</v>
      </c>
      <c r="D1169">
        <f>IFERROR(ROUND($C1169*VLOOKUP($O1169,'TM1.5SynthPop'!$A$2:$Q$1446,COLUMN('TM1.5SynthPop'!$P$2),FALSE),0),)</f>
        <v>1657</v>
      </c>
      <c r="E1169">
        <f t="shared" si="36"/>
        <v>681</v>
      </c>
      <c r="F1169">
        <f>IFERROR(ROUND($C1169*VLOOKUP($O1169,'TM1.5SynthPop'!$A$2:$Q$1446,COLUMN('TM1.5SynthPop'!J$1),FALSE),0),0)</f>
        <v>50</v>
      </c>
      <c r="G1169">
        <f>IFERROR(ROUND($C1169*VLOOKUP($O1169,'TM1.5SynthPop'!$A$2:$Q$1446,COLUMN('TM1.5SynthPop'!K$1),FALSE),0),0)</f>
        <v>103</v>
      </c>
      <c r="H1169">
        <f>IFERROR(ROUND($C1169*VLOOKUP($O1169,'TM1.5SynthPop'!$A$2:$Q$1446,COLUMN('TM1.5SynthPop'!L$1),FALSE),0),0)</f>
        <v>372</v>
      </c>
      <c r="I1169">
        <f>IFERROR(ROUND($C1169*VLOOKUP($O1169,'TM1.5SynthPop'!$A$2:$Q$1446,COLUMN('TM1.5SynthPop'!M$1),FALSE),0),0)</f>
        <v>324</v>
      </c>
      <c r="J1169">
        <f>IFERROR(ROUND($C1169*VLOOKUP($O1169,'TM1.5SynthPop'!$A$2:$Q$1446,COLUMN('TM1.5SynthPop'!N$1),FALSE),0),0)</f>
        <v>568</v>
      </c>
      <c r="K1169">
        <f t="shared" si="37"/>
        <v>921</v>
      </c>
      <c r="L1169">
        <f>Link21_SED!E1169</f>
        <v>6089</v>
      </c>
      <c r="M1169">
        <f>Link21_SED!F1169</f>
        <v>142</v>
      </c>
      <c r="O1169">
        <v>515</v>
      </c>
    </row>
    <row r="1170" spans="1:15">
      <c r="A1170" t="s">
        <v>19</v>
      </c>
      <c r="B1170">
        <v>1169</v>
      </c>
      <c r="C1170">
        <f>Link21_SED!D1170</f>
        <v>1213</v>
      </c>
      <c r="D1170">
        <f>IFERROR(ROUND($C1170*VLOOKUP($O1170,'TM1.5SynthPop'!$A$2:$Q$1446,COLUMN('TM1.5SynthPop'!$P$2),FALSE),0),)</f>
        <v>1016</v>
      </c>
      <c r="E1170">
        <f t="shared" si="36"/>
        <v>197</v>
      </c>
      <c r="F1170">
        <f>IFERROR(ROUND($C1170*VLOOKUP($O1170,'TM1.5SynthPop'!$A$2:$Q$1446,COLUMN('TM1.5SynthPop'!J$1),FALSE),0),0)</f>
        <v>36</v>
      </c>
      <c r="G1170">
        <f>IFERROR(ROUND($C1170*VLOOKUP($O1170,'TM1.5SynthPop'!$A$2:$Q$1446,COLUMN('TM1.5SynthPop'!K$1),FALSE),0),0)</f>
        <v>54</v>
      </c>
      <c r="H1170">
        <f>IFERROR(ROUND($C1170*VLOOKUP($O1170,'TM1.5SynthPop'!$A$2:$Q$1446,COLUMN('TM1.5SynthPop'!L$1),FALSE),0),0)</f>
        <v>173</v>
      </c>
      <c r="I1170">
        <f>IFERROR(ROUND($C1170*VLOOKUP($O1170,'TM1.5SynthPop'!$A$2:$Q$1446,COLUMN('TM1.5SynthPop'!M$1),FALSE),0),0)</f>
        <v>176</v>
      </c>
      <c r="J1170">
        <f>IFERROR(ROUND($C1170*VLOOKUP($O1170,'TM1.5SynthPop'!$A$2:$Q$1446,COLUMN('TM1.5SynthPop'!N$1),FALSE),0),0)</f>
        <v>268</v>
      </c>
      <c r="K1170">
        <f t="shared" si="37"/>
        <v>506</v>
      </c>
      <c r="L1170">
        <f>Link21_SED!E1170</f>
        <v>2286</v>
      </c>
      <c r="M1170">
        <f>Link21_SED!F1170</f>
        <v>4</v>
      </c>
      <c r="O1170">
        <v>509</v>
      </c>
    </row>
    <row r="1171" spans="1:15">
      <c r="A1171" t="s">
        <v>19</v>
      </c>
      <c r="B1171">
        <v>1170</v>
      </c>
      <c r="C1171">
        <f>Link21_SED!D1171</f>
        <v>1880</v>
      </c>
      <c r="D1171">
        <f>IFERROR(ROUND($C1171*VLOOKUP($O1171,'TM1.5SynthPop'!$A$2:$Q$1446,COLUMN('TM1.5SynthPop'!$P$2),FALSE),0),)</f>
        <v>1589</v>
      </c>
      <c r="E1171">
        <f t="shared" si="36"/>
        <v>291</v>
      </c>
      <c r="F1171">
        <f>IFERROR(ROUND($C1171*VLOOKUP($O1171,'TM1.5SynthPop'!$A$2:$Q$1446,COLUMN('TM1.5SynthPop'!J$1),FALSE),0),0)</f>
        <v>83</v>
      </c>
      <c r="G1171">
        <f>IFERROR(ROUND($C1171*VLOOKUP($O1171,'TM1.5SynthPop'!$A$2:$Q$1446,COLUMN('TM1.5SynthPop'!K$1),FALSE),0),0)</f>
        <v>115</v>
      </c>
      <c r="H1171">
        <f>IFERROR(ROUND($C1171*VLOOKUP($O1171,'TM1.5SynthPop'!$A$2:$Q$1446,COLUMN('TM1.5SynthPop'!L$1),FALSE),0),0)</f>
        <v>266</v>
      </c>
      <c r="I1171">
        <f>IFERROR(ROUND($C1171*VLOOKUP($O1171,'TM1.5SynthPop'!$A$2:$Q$1446,COLUMN('TM1.5SynthPop'!M$1),FALSE),0),0)</f>
        <v>256</v>
      </c>
      <c r="J1171">
        <f>IFERROR(ROUND($C1171*VLOOKUP($O1171,'TM1.5SynthPop'!$A$2:$Q$1446,COLUMN('TM1.5SynthPop'!N$1),FALSE),0),0)</f>
        <v>451</v>
      </c>
      <c r="K1171">
        <f t="shared" si="37"/>
        <v>709</v>
      </c>
      <c r="L1171">
        <f>Link21_SED!E1171</f>
        <v>4009</v>
      </c>
      <c r="M1171">
        <f>Link21_SED!F1171</f>
        <v>0</v>
      </c>
      <c r="O1171">
        <v>507</v>
      </c>
    </row>
    <row r="1172" spans="1:15">
      <c r="A1172" t="s">
        <v>19</v>
      </c>
      <c r="B1172">
        <v>1171</v>
      </c>
      <c r="C1172">
        <f>Link21_SED!D1172</f>
        <v>1926</v>
      </c>
      <c r="D1172">
        <f>IFERROR(ROUND($C1172*VLOOKUP($O1172,'TM1.5SynthPop'!$A$2:$Q$1446,COLUMN('TM1.5SynthPop'!$P$2),FALSE),0),)</f>
        <v>1441</v>
      </c>
      <c r="E1172">
        <f t="shared" si="36"/>
        <v>485</v>
      </c>
      <c r="F1172">
        <f>IFERROR(ROUND($C1172*VLOOKUP($O1172,'TM1.5SynthPop'!$A$2:$Q$1446,COLUMN('TM1.5SynthPop'!J$1),FALSE),0),0)</f>
        <v>19</v>
      </c>
      <c r="G1172">
        <f>IFERROR(ROUND($C1172*VLOOKUP($O1172,'TM1.5SynthPop'!$A$2:$Q$1446,COLUMN('TM1.5SynthPop'!K$1),FALSE),0),0)</f>
        <v>90</v>
      </c>
      <c r="H1172">
        <f>IFERROR(ROUND($C1172*VLOOKUP($O1172,'TM1.5SynthPop'!$A$2:$Q$1446,COLUMN('TM1.5SynthPop'!L$1),FALSE),0),0)</f>
        <v>233</v>
      </c>
      <c r="I1172">
        <f>IFERROR(ROUND($C1172*VLOOKUP($O1172,'TM1.5SynthPop'!$A$2:$Q$1446,COLUMN('TM1.5SynthPop'!M$1),FALSE),0),0)</f>
        <v>276</v>
      </c>
      <c r="J1172">
        <f>IFERROR(ROUND($C1172*VLOOKUP($O1172,'TM1.5SynthPop'!$A$2:$Q$1446,COLUMN('TM1.5SynthPop'!N$1),FALSE),0),0)</f>
        <v>473</v>
      </c>
      <c r="K1172">
        <f t="shared" si="37"/>
        <v>835</v>
      </c>
      <c r="L1172">
        <f>Link21_SED!E1172</f>
        <v>4901</v>
      </c>
      <c r="M1172">
        <f>Link21_SED!F1172</f>
        <v>27</v>
      </c>
      <c r="O1172">
        <v>493</v>
      </c>
    </row>
    <row r="1173" spans="1:15">
      <c r="A1173" t="s">
        <v>19</v>
      </c>
      <c r="B1173">
        <v>1172</v>
      </c>
      <c r="C1173">
        <f>Link21_SED!D1173</f>
        <v>2050</v>
      </c>
      <c r="D1173">
        <f>IFERROR(ROUND($C1173*VLOOKUP($O1173,'TM1.5SynthPop'!$A$2:$Q$1446,COLUMN('TM1.5SynthPop'!$P$2),FALSE),0),)</f>
        <v>1492</v>
      </c>
      <c r="E1173">
        <f t="shared" si="36"/>
        <v>558</v>
      </c>
      <c r="F1173">
        <f>IFERROR(ROUND($C1173*VLOOKUP($O1173,'TM1.5SynthPop'!$A$2:$Q$1446,COLUMN('TM1.5SynthPop'!J$1),FALSE),0),0)</f>
        <v>27</v>
      </c>
      <c r="G1173">
        <f>IFERROR(ROUND($C1173*VLOOKUP($O1173,'TM1.5SynthPop'!$A$2:$Q$1446,COLUMN('TM1.5SynthPop'!K$1),FALSE),0),0)</f>
        <v>92</v>
      </c>
      <c r="H1173">
        <f>IFERROR(ROUND($C1173*VLOOKUP($O1173,'TM1.5SynthPop'!$A$2:$Q$1446,COLUMN('TM1.5SynthPop'!L$1),FALSE),0),0)</f>
        <v>243</v>
      </c>
      <c r="I1173">
        <f>IFERROR(ROUND($C1173*VLOOKUP($O1173,'TM1.5SynthPop'!$A$2:$Q$1446,COLUMN('TM1.5SynthPop'!M$1),FALSE),0),0)</f>
        <v>306</v>
      </c>
      <c r="J1173">
        <f>IFERROR(ROUND($C1173*VLOOKUP($O1173,'TM1.5SynthPop'!$A$2:$Q$1446,COLUMN('TM1.5SynthPop'!N$1),FALSE),0),0)</f>
        <v>500</v>
      </c>
      <c r="K1173">
        <f t="shared" si="37"/>
        <v>882</v>
      </c>
      <c r="L1173">
        <f>Link21_SED!E1173</f>
        <v>4947</v>
      </c>
      <c r="M1173">
        <f>Link21_SED!F1173</f>
        <v>4</v>
      </c>
      <c r="O1173">
        <v>494</v>
      </c>
    </row>
    <row r="1174" spans="1:15">
      <c r="A1174" t="s">
        <v>19</v>
      </c>
      <c r="B1174">
        <v>1173</v>
      </c>
      <c r="C1174">
        <f>Link21_SED!D1174</f>
        <v>1617</v>
      </c>
      <c r="D1174">
        <f>IFERROR(ROUND($C1174*VLOOKUP($O1174,'TM1.5SynthPop'!$A$2:$Q$1446,COLUMN('TM1.5SynthPop'!$P$2),FALSE),0),)</f>
        <v>1234</v>
      </c>
      <c r="E1174">
        <f t="shared" si="36"/>
        <v>383</v>
      </c>
      <c r="F1174">
        <f>IFERROR(ROUND($C1174*VLOOKUP($O1174,'TM1.5SynthPop'!$A$2:$Q$1446,COLUMN('TM1.5SynthPop'!J$1),FALSE),0),0)</f>
        <v>21</v>
      </c>
      <c r="G1174">
        <f>IFERROR(ROUND($C1174*VLOOKUP($O1174,'TM1.5SynthPop'!$A$2:$Q$1446,COLUMN('TM1.5SynthPop'!K$1),FALSE),0),0)</f>
        <v>76</v>
      </c>
      <c r="H1174">
        <f>IFERROR(ROUND($C1174*VLOOKUP($O1174,'TM1.5SynthPop'!$A$2:$Q$1446,COLUMN('TM1.5SynthPop'!L$1),FALSE),0),0)</f>
        <v>193</v>
      </c>
      <c r="I1174">
        <f>IFERROR(ROUND($C1174*VLOOKUP($O1174,'TM1.5SynthPop'!$A$2:$Q$1446,COLUMN('TM1.5SynthPop'!M$1),FALSE),0),0)</f>
        <v>233</v>
      </c>
      <c r="J1174">
        <f>IFERROR(ROUND($C1174*VLOOKUP($O1174,'TM1.5SynthPop'!$A$2:$Q$1446,COLUMN('TM1.5SynthPop'!N$1),FALSE),0),0)</f>
        <v>423</v>
      </c>
      <c r="K1174">
        <f t="shared" si="37"/>
        <v>671</v>
      </c>
      <c r="L1174">
        <f>Link21_SED!E1174</f>
        <v>3850</v>
      </c>
      <c r="M1174">
        <f>Link21_SED!F1174</f>
        <v>86</v>
      </c>
      <c r="O1174">
        <v>512</v>
      </c>
    </row>
    <row r="1175" spans="1:15">
      <c r="A1175" t="s">
        <v>19</v>
      </c>
      <c r="B1175">
        <v>1174</v>
      </c>
      <c r="C1175">
        <f>Link21_SED!D1175</f>
        <v>2095</v>
      </c>
      <c r="D1175">
        <f>IFERROR(ROUND($C1175*VLOOKUP($O1175,'TM1.5SynthPop'!$A$2:$Q$1446,COLUMN('TM1.5SynthPop'!$P$2),FALSE),0),)</f>
        <v>1660</v>
      </c>
      <c r="E1175">
        <f t="shared" si="36"/>
        <v>435</v>
      </c>
      <c r="F1175">
        <f>IFERROR(ROUND($C1175*VLOOKUP($O1175,'TM1.5SynthPop'!$A$2:$Q$1446,COLUMN('TM1.5SynthPop'!J$1),FALSE),0),0)</f>
        <v>275</v>
      </c>
      <c r="G1175">
        <f>IFERROR(ROUND($C1175*VLOOKUP($O1175,'TM1.5SynthPop'!$A$2:$Q$1446,COLUMN('TM1.5SynthPop'!K$1),FALSE),0),0)</f>
        <v>385</v>
      </c>
      <c r="H1175">
        <f>IFERROR(ROUND($C1175*VLOOKUP($O1175,'TM1.5SynthPop'!$A$2:$Q$1446,COLUMN('TM1.5SynthPop'!L$1),FALSE),0),0)</f>
        <v>311</v>
      </c>
      <c r="I1175">
        <f>IFERROR(ROUND($C1175*VLOOKUP($O1175,'TM1.5SynthPop'!$A$2:$Q$1446,COLUMN('TM1.5SynthPop'!M$1),FALSE),0),0)</f>
        <v>256</v>
      </c>
      <c r="J1175">
        <f>IFERROR(ROUND($C1175*VLOOKUP($O1175,'TM1.5SynthPop'!$A$2:$Q$1446,COLUMN('TM1.5SynthPop'!N$1),FALSE),0),0)</f>
        <v>320</v>
      </c>
      <c r="K1175">
        <f t="shared" si="37"/>
        <v>548</v>
      </c>
      <c r="L1175">
        <f>Link21_SED!E1175</f>
        <v>4461</v>
      </c>
      <c r="M1175">
        <f>Link21_SED!F1175</f>
        <v>67</v>
      </c>
      <c r="O1175">
        <v>521</v>
      </c>
    </row>
    <row r="1176" spans="1:15">
      <c r="A1176" t="s">
        <v>19</v>
      </c>
      <c r="B1176">
        <v>1175</v>
      </c>
      <c r="C1176">
        <f>Link21_SED!D1176</f>
        <v>3200</v>
      </c>
      <c r="D1176">
        <f>IFERROR(ROUND($C1176*VLOOKUP($O1176,'TM1.5SynthPop'!$A$2:$Q$1446,COLUMN('TM1.5SynthPop'!$P$2),FALSE),0),)</f>
        <v>2460</v>
      </c>
      <c r="E1176">
        <f t="shared" si="36"/>
        <v>740</v>
      </c>
      <c r="F1176">
        <f>IFERROR(ROUND($C1176*VLOOKUP($O1176,'TM1.5SynthPop'!$A$2:$Q$1446,COLUMN('TM1.5SynthPop'!J$1),FALSE),0),0)</f>
        <v>98</v>
      </c>
      <c r="G1176">
        <f>IFERROR(ROUND($C1176*VLOOKUP($O1176,'TM1.5SynthPop'!$A$2:$Q$1446,COLUMN('TM1.5SynthPop'!K$1),FALSE),0),0)</f>
        <v>207</v>
      </c>
      <c r="H1176">
        <f>IFERROR(ROUND($C1176*VLOOKUP($O1176,'TM1.5SynthPop'!$A$2:$Q$1446,COLUMN('TM1.5SynthPop'!L$1),FALSE),0),0)</f>
        <v>484</v>
      </c>
      <c r="I1176">
        <f>IFERROR(ROUND($C1176*VLOOKUP($O1176,'TM1.5SynthPop'!$A$2:$Q$1446,COLUMN('TM1.5SynthPop'!M$1),FALSE),0),0)</f>
        <v>394</v>
      </c>
      <c r="J1176">
        <f>IFERROR(ROUND($C1176*VLOOKUP($O1176,'TM1.5SynthPop'!$A$2:$Q$1446,COLUMN('TM1.5SynthPop'!N$1),FALSE),0),0)</f>
        <v>743</v>
      </c>
      <c r="K1176">
        <f t="shared" si="37"/>
        <v>1274</v>
      </c>
      <c r="L1176">
        <f>Link21_SED!E1176</f>
        <v>6632</v>
      </c>
      <c r="M1176">
        <f>Link21_SED!F1176</f>
        <v>125</v>
      </c>
      <c r="O1176">
        <v>519</v>
      </c>
    </row>
    <row r="1177" spans="1:15">
      <c r="A1177" t="s">
        <v>19</v>
      </c>
      <c r="B1177">
        <v>1176</v>
      </c>
      <c r="C1177">
        <f>Link21_SED!D1177</f>
        <v>2847</v>
      </c>
      <c r="D1177">
        <f>IFERROR(ROUND($C1177*VLOOKUP($O1177,'TM1.5SynthPop'!$A$2:$Q$1446,COLUMN('TM1.5SynthPop'!$P$2),FALSE),0),)</f>
        <v>2280</v>
      </c>
      <c r="E1177">
        <f t="shared" si="36"/>
        <v>567</v>
      </c>
      <c r="F1177">
        <f>IFERROR(ROUND($C1177*VLOOKUP($O1177,'TM1.5SynthPop'!$A$2:$Q$1446,COLUMN('TM1.5SynthPop'!J$1),FALSE),0),0)</f>
        <v>255</v>
      </c>
      <c r="G1177">
        <f>IFERROR(ROUND($C1177*VLOOKUP($O1177,'TM1.5SynthPop'!$A$2:$Q$1446,COLUMN('TM1.5SynthPop'!K$1),FALSE),0),0)</f>
        <v>343</v>
      </c>
      <c r="H1177">
        <f>IFERROR(ROUND($C1177*VLOOKUP($O1177,'TM1.5SynthPop'!$A$2:$Q$1446,COLUMN('TM1.5SynthPop'!L$1),FALSE),0),0)</f>
        <v>249</v>
      </c>
      <c r="I1177">
        <f>IFERROR(ROUND($C1177*VLOOKUP($O1177,'TM1.5SynthPop'!$A$2:$Q$1446,COLUMN('TM1.5SynthPop'!M$1),FALSE),0),0)</f>
        <v>292</v>
      </c>
      <c r="J1177">
        <f>IFERROR(ROUND($C1177*VLOOKUP($O1177,'TM1.5SynthPop'!$A$2:$Q$1446,COLUMN('TM1.5SynthPop'!N$1),FALSE),0),0)</f>
        <v>411</v>
      </c>
      <c r="K1177">
        <f t="shared" si="37"/>
        <v>1297</v>
      </c>
      <c r="L1177">
        <f>Link21_SED!E1177</f>
        <v>6373</v>
      </c>
      <c r="M1177">
        <f>Link21_SED!F1177</f>
        <v>17</v>
      </c>
      <c r="O1177">
        <v>466</v>
      </c>
    </row>
    <row r="1178" spans="1:15">
      <c r="A1178" t="s">
        <v>19</v>
      </c>
      <c r="B1178">
        <v>1177</v>
      </c>
      <c r="C1178">
        <f>Link21_SED!D1178</f>
        <v>1731</v>
      </c>
      <c r="D1178">
        <f>IFERROR(ROUND($C1178*VLOOKUP($O1178,'TM1.5SynthPop'!$A$2:$Q$1446,COLUMN('TM1.5SynthPop'!$P$2),FALSE),0),)</f>
        <v>1255</v>
      </c>
      <c r="E1178">
        <f t="shared" si="36"/>
        <v>476</v>
      </c>
      <c r="F1178">
        <f>IFERROR(ROUND($C1178*VLOOKUP($O1178,'TM1.5SynthPop'!$A$2:$Q$1446,COLUMN('TM1.5SynthPop'!J$1),FALSE),0),0)</f>
        <v>84</v>
      </c>
      <c r="G1178">
        <f>IFERROR(ROUND($C1178*VLOOKUP($O1178,'TM1.5SynthPop'!$A$2:$Q$1446,COLUMN('TM1.5SynthPop'!K$1),FALSE),0),0)</f>
        <v>150</v>
      </c>
      <c r="H1178">
        <f>IFERROR(ROUND($C1178*VLOOKUP($O1178,'TM1.5SynthPop'!$A$2:$Q$1446,COLUMN('TM1.5SynthPop'!L$1),FALSE),0),0)</f>
        <v>268</v>
      </c>
      <c r="I1178">
        <f>IFERROR(ROUND($C1178*VLOOKUP($O1178,'TM1.5SynthPop'!$A$2:$Q$1446,COLUMN('TM1.5SynthPop'!M$1),FALSE),0),0)</f>
        <v>234</v>
      </c>
      <c r="J1178">
        <f>IFERROR(ROUND($C1178*VLOOKUP($O1178,'TM1.5SynthPop'!$A$2:$Q$1446,COLUMN('TM1.5SynthPop'!N$1),FALSE),0),0)</f>
        <v>319</v>
      </c>
      <c r="K1178">
        <f t="shared" si="37"/>
        <v>676</v>
      </c>
      <c r="L1178">
        <f>Link21_SED!E1178</f>
        <v>3770</v>
      </c>
      <c r="M1178">
        <f>Link21_SED!F1178</f>
        <v>136</v>
      </c>
      <c r="O1178">
        <v>461</v>
      </c>
    </row>
    <row r="1179" spans="1:15">
      <c r="A1179" t="s">
        <v>19</v>
      </c>
      <c r="B1179">
        <v>1178</v>
      </c>
      <c r="C1179">
        <f>Link21_SED!D1179</f>
        <v>1632</v>
      </c>
      <c r="D1179">
        <f>IFERROR(ROUND($C1179*VLOOKUP($O1179,'TM1.5SynthPop'!$A$2:$Q$1446,COLUMN('TM1.5SynthPop'!$P$2),FALSE),0),)</f>
        <v>1114</v>
      </c>
      <c r="E1179">
        <f t="shared" si="36"/>
        <v>518</v>
      </c>
      <c r="F1179">
        <f>IFERROR(ROUND($C1179*VLOOKUP($O1179,'TM1.5SynthPop'!$A$2:$Q$1446,COLUMN('TM1.5SynthPop'!J$1),FALSE),0),0)</f>
        <v>89</v>
      </c>
      <c r="G1179">
        <f>IFERROR(ROUND($C1179*VLOOKUP($O1179,'TM1.5SynthPop'!$A$2:$Q$1446,COLUMN('TM1.5SynthPop'!K$1),FALSE),0),0)</f>
        <v>200</v>
      </c>
      <c r="H1179">
        <f>IFERROR(ROUND($C1179*VLOOKUP($O1179,'TM1.5SynthPop'!$A$2:$Q$1446,COLUMN('TM1.5SynthPop'!L$1),FALSE),0),0)</f>
        <v>249</v>
      </c>
      <c r="I1179">
        <f>IFERROR(ROUND($C1179*VLOOKUP($O1179,'TM1.5SynthPop'!$A$2:$Q$1446,COLUMN('TM1.5SynthPop'!M$1),FALSE),0),0)</f>
        <v>247</v>
      </c>
      <c r="J1179">
        <f>IFERROR(ROUND($C1179*VLOOKUP($O1179,'TM1.5SynthPop'!$A$2:$Q$1446,COLUMN('TM1.5SynthPop'!N$1),FALSE),0),0)</f>
        <v>290</v>
      </c>
      <c r="K1179">
        <f t="shared" si="37"/>
        <v>557</v>
      </c>
      <c r="L1179">
        <f>Link21_SED!E1179</f>
        <v>4161</v>
      </c>
      <c r="M1179">
        <f>Link21_SED!F1179</f>
        <v>176</v>
      </c>
      <c r="O1179">
        <v>462</v>
      </c>
    </row>
    <row r="1180" spans="1:15">
      <c r="A1180" t="s">
        <v>19</v>
      </c>
      <c r="B1180">
        <v>1179</v>
      </c>
      <c r="C1180">
        <f>Link21_SED!D1180</f>
        <v>2089</v>
      </c>
      <c r="D1180">
        <f>IFERROR(ROUND($C1180*VLOOKUP($O1180,'TM1.5SynthPop'!$A$2:$Q$1446,COLUMN('TM1.5SynthPop'!$P$2),FALSE),0),)</f>
        <v>1462</v>
      </c>
      <c r="E1180">
        <f t="shared" si="36"/>
        <v>627</v>
      </c>
      <c r="F1180">
        <f>IFERROR(ROUND($C1180*VLOOKUP($O1180,'TM1.5SynthPop'!$A$2:$Q$1446,COLUMN('TM1.5SynthPop'!J$1),FALSE),0),0)</f>
        <v>149</v>
      </c>
      <c r="G1180">
        <f>IFERROR(ROUND($C1180*VLOOKUP($O1180,'TM1.5SynthPop'!$A$2:$Q$1446,COLUMN('TM1.5SynthPop'!K$1),FALSE),0),0)</f>
        <v>196</v>
      </c>
      <c r="H1180">
        <f>IFERROR(ROUND($C1180*VLOOKUP($O1180,'TM1.5SynthPop'!$A$2:$Q$1446,COLUMN('TM1.5SynthPop'!L$1),FALSE),0),0)</f>
        <v>330</v>
      </c>
      <c r="I1180">
        <f>IFERROR(ROUND($C1180*VLOOKUP($O1180,'TM1.5SynthPop'!$A$2:$Q$1446,COLUMN('TM1.5SynthPop'!M$1),FALSE),0),0)</f>
        <v>313</v>
      </c>
      <c r="J1180">
        <f>IFERROR(ROUND($C1180*VLOOKUP($O1180,'TM1.5SynthPop'!$A$2:$Q$1446,COLUMN('TM1.5SynthPop'!N$1),FALSE),0),0)</f>
        <v>347</v>
      </c>
      <c r="K1180">
        <f t="shared" si="37"/>
        <v>754</v>
      </c>
      <c r="L1180">
        <f>Link21_SED!E1180</f>
        <v>4968</v>
      </c>
      <c r="M1180">
        <f>Link21_SED!F1180</f>
        <v>48</v>
      </c>
      <c r="O1180">
        <v>477</v>
      </c>
    </row>
    <row r="1181" spans="1:15">
      <c r="A1181" t="s">
        <v>19</v>
      </c>
      <c r="B1181">
        <v>1180</v>
      </c>
      <c r="C1181">
        <f>Link21_SED!D1181</f>
        <v>1558</v>
      </c>
      <c r="D1181">
        <f>IFERROR(ROUND($C1181*VLOOKUP($O1181,'TM1.5SynthPop'!$A$2:$Q$1446,COLUMN('TM1.5SynthPop'!$P$2),FALSE),0),)</f>
        <v>1059</v>
      </c>
      <c r="E1181">
        <f t="shared" si="36"/>
        <v>499</v>
      </c>
      <c r="F1181">
        <f>IFERROR(ROUND($C1181*VLOOKUP($O1181,'TM1.5SynthPop'!$A$2:$Q$1446,COLUMN('TM1.5SynthPop'!J$1),FALSE),0),0)</f>
        <v>29</v>
      </c>
      <c r="G1181">
        <f>IFERROR(ROUND($C1181*VLOOKUP($O1181,'TM1.5SynthPop'!$A$2:$Q$1446,COLUMN('TM1.5SynthPop'!K$1),FALSE),0),0)</f>
        <v>76</v>
      </c>
      <c r="H1181">
        <f>IFERROR(ROUND($C1181*VLOOKUP($O1181,'TM1.5SynthPop'!$A$2:$Q$1446,COLUMN('TM1.5SynthPop'!L$1),FALSE),0),0)</f>
        <v>229</v>
      </c>
      <c r="I1181">
        <f>IFERROR(ROUND($C1181*VLOOKUP($O1181,'TM1.5SynthPop'!$A$2:$Q$1446,COLUMN('TM1.5SynthPop'!M$1),FALSE),0),0)</f>
        <v>218</v>
      </c>
      <c r="J1181">
        <f>IFERROR(ROUND($C1181*VLOOKUP($O1181,'TM1.5SynthPop'!$A$2:$Q$1446,COLUMN('TM1.5SynthPop'!N$1),FALSE),0),0)</f>
        <v>360</v>
      </c>
      <c r="K1181">
        <f t="shared" si="37"/>
        <v>646</v>
      </c>
      <c r="L1181">
        <f>Link21_SED!E1181</f>
        <v>4084</v>
      </c>
      <c r="M1181">
        <f>Link21_SED!F1181</f>
        <v>0</v>
      </c>
      <c r="O1181">
        <v>520</v>
      </c>
    </row>
    <row r="1182" spans="1:15">
      <c r="A1182" t="s">
        <v>19</v>
      </c>
      <c r="B1182">
        <v>1181</v>
      </c>
      <c r="C1182">
        <f>Link21_SED!D1182</f>
        <v>58</v>
      </c>
      <c r="D1182">
        <f>IFERROR(ROUND($C1182*VLOOKUP($O1182,'TM1.5SynthPop'!$A$2:$Q$1446,COLUMN('TM1.5SynthPop'!$P$2),FALSE),0),)</f>
        <v>52</v>
      </c>
      <c r="E1182">
        <f t="shared" si="36"/>
        <v>6</v>
      </c>
      <c r="F1182">
        <f>IFERROR(ROUND($C1182*VLOOKUP($O1182,'TM1.5SynthPop'!$A$2:$Q$1446,COLUMN('TM1.5SynthPop'!J$1),FALSE),0),0)</f>
        <v>7</v>
      </c>
      <c r="G1182">
        <f>IFERROR(ROUND($C1182*VLOOKUP($O1182,'TM1.5SynthPop'!$A$2:$Q$1446,COLUMN('TM1.5SynthPop'!K$1),FALSE),0),0)</f>
        <v>15</v>
      </c>
      <c r="H1182">
        <f>IFERROR(ROUND($C1182*VLOOKUP($O1182,'TM1.5SynthPop'!$A$2:$Q$1446,COLUMN('TM1.5SynthPop'!L$1),FALSE),0),0)</f>
        <v>10</v>
      </c>
      <c r="I1182">
        <f>IFERROR(ROUND($C1182*VLOOKUP($O1182,'TM1.5SynthPop'!$A$2:$Q$1446,COLUMN('TM1.5SynthPop'!M$1),FALSE),0),0)</f>
        <v>7</v>
      </c>
      <c r="J1182">
        <f>IFERROR(ROUND($C1182*VLOOKUP($O1182,'TM1.5SynthPop'!$A$2:$Q$1446,COLUMN('TM1.5SynthPop'!N$1),FALSE),0),0)</f>
        <v>8</v>
      </c>
      <c r="K1182">
        <f t="shared" si="37"/>
        <v>11</v>
      </c>
      <c r="L1182">
        <f>Link21_SED!E1182</f>
        <v>145</v>
      </c>
      <c r="M1182">
        <f>Link21_SED!F1182</f>
        <v>0</v>
      </c>
      <c r="O1182">
        <v>566</v>
      </c>
    </row>
    <row r="1183" spans="1:15">
      <c r="A1183" t="s">
        <v>19</v>
      </c>
      <c r="B1183">
        <v>1182</v>
      </c>
      <c r="C1183">
        <f>Link21_SED!D1183</f>
        <v>868</v>
      </c>
      <c r="D1183">
        <f>IFERROR(ROUND($C1183*VLOOKUP($O1183,'TM1.5SynthPop'!$A$2:$Q$1446,COLUMN('TM1.5SynthPop'!$P$2),FALSE),0),)</f>
        <v>512</v>
      </c>
      <c r="E1183">
        <f t="shared" si="36"/>
        <v>356</v>
      </c>
      <c r="F1183">
        <f>IFERROR(ROUND($C1183*VLOOKUP($O1183,'TM1.5SynthPop'!$A$2:$Q$1446,COLUMN('TM1.5SynthPop'!J$1),FALSE),0),0)</f>
        <v>47</v>
      </c>
      <c r="G1183">
        <f>IFERROR(ROUND($C1183*VLOOKUP($O1183,'TM1.5SynthPop'!$A$2:$Q$1446,COLUMN('TM1.5SynthPop'!K$1),FALSE),0),0)</f>
        <v>70</v>
      </c>
      <c r="H1183">
        <f>IFERROR(ROUND($C1183*VLOOKUP($O1183,'TM1.5SynthPop'!$A$2:$Q$1446,COLUMN('TM1.5SynthPop'!L$1),FALSE),0),0)</f>
        <v>113</v>
      </c>
      <c r="I1183">
        <f>IFERROR(ROUND($C1183*VLOOKUP($O1183,'TM1.5SynthPop'!$A$2:$Q$1446,COLUMN('TM1.5SynthPop'!M$1),FALSE),0),0)</f>
        <v>154</v>
      </c>
      <c r="J1183">
        <f>IFERROR(ROUND($C1183*VLOOKUP($O1183,'TM1.5SynthPop'!$A$2:$Q$1446,COLUMN('TM1.5SynthPop'!N$1),FALSE),0),0)</f>
        <v>187</v>
      </c>
      <c r="K1183">
        <f t="shared" si="37"/>
        <v>297</v>
      </c>
      <c r="L1183">
        <f>Link21_SED!E1183</f>
        <v>2973</v>
      </c>
      <c r="M1183">
        <f>Link21_SED!F1183</f>
        <v>45</v>
      </c>
      <c r="O1183">
        <v>573</v>
      </c>
    </row>
    <row r="1184" spans="1:15">
      <c r="A1184" t="s">
        <v>19</v>
      </c>
      <c r="B1184">
        <v>1183</v>
      </c>
      <c r="C1184">
        <f>Link21_SED!D1184</f>
        <v>830</v>
      </c>
      <c r="D1184">
        <f>IFERROR(ROUND($C1184*VLOOKUP($O1184,'TM1.5SynthPop'!$A$2:$Q$1446,COLUMN('TM1.5SynthPop'!$P$2),FALSE),0),)</f>
        <v>307</v>
      </c>
      <c r="E1184">
        <f t="shared" si="36"/>
        <v>523</v>
      </c>
      <c r="F1184">
        <f>IFERROR(ROUND($C1184*VLOOKUP($O1184,'TM1.5SynthPop'!$A$2:$Q$1446,COLUMN('TM1.5SynthPop'!J$1),FALSE),0),0)</f>
        <v>54</v>
      </c>
      <c r="G1184">
        <f>IFERROR(ROUND($C1184*VLOOKUP($O1184,'TM1.5SynthPop'!$A$2:$Q$1446,COLUMN('TM1.5SynthPop'!K$1),FALSE),0),0)</f>
        <v>73</v>
      </c>
      <c r="H1184">
        <f>IFERROR(ROUND($C1184*VLOOKUP($O1184,'TM1.5SynthPop'!$A$2:$Q$1446,COLUMN('TM1.5SynthPop'!L$1),FALSE),0),0)</f>
        <v>130</v>
      </c>
      <c r="I1184">
        <f>IFERROR(ROUND($C1184*VLOOKUP($O1184,'TM1.5SynthPop'!$A$2:$Q$1446,COLUMN('TM1.5SynthPop'!M$1),FALSE),0),0)</f>
        <v>132</v>
      </c>
      <c r="J1184">
        <f>IFERROR(ROUND($C1184*VLOOKUP($O1184,'TM1.5SynthPop'!$A$2:$Q$1446,COLUMN('TM1.5SynthPop'!N$1),FALSE),0),0)</f>
        <v>154</v>
      </c>
      <c r="K1184">
        <f t="shared" si="37"/>
        <v>287</v>
      </c>
      <c r="L1184">
        <f>Link21_SED!E1184</f>
        <v>3776</v>
      </c>
      <c r="M1184">
        <f>Link21_SED!F1184</f>
        <v>12</v>
      </c>
      <c r="O1184">
        <v>571</v>
      </c>
    </row>
    <row r="1185" spans="1:15">
      <c r="A1185" t="s">
        <v>19</v>
      </c>
      <c r="B1185">
        <v>1184</v>
      </c>
      <c r="C1185">
        <f>Link21_SED!D1185</f>
        <v>1094</v>
      </c>
      <c r="D1185">
        <f>IFERROR(ROUND($C1185*VLOOKUP($O1185,'TM1.5SynthPop'!$A$2:$Q$1446,COLUMN('TM1.5SynthPop'!$P$2),FALSE),0),)</f>
        <v>580</v>
      </c>
      <c r="E1185">
        <f t="shared" si="36"/>
        <v>514</v>
      </c>
      <c r="F1185">
        <f>IFERROR(ROUND($C1185*VLOOKUP($O1185,'TM1.5SynthPop'!$A$2:$Q$1446,COLUMN('TM1.5SynthPop'!J$1),FALSE),0),0)</f>
        <v>86</v>
      </c>
      <c r="G1185">
        <f>IFERROR(ROUND($C1185*VLOOKUP($O1185,'TM1.5SynthPop'!$A$2:$Q$1446,COLUMN('TM1.5SynthPop'!K$1),FALSE),0),0)</f>
        <v>126</v>
      </c>
      <c r="H1185">
        <f>IFERROR(ROUND($C1185*VLOOKUP($O1185,'TM1.5SynthPop'!$A$2:$Q$1446,COLUMN('TM1.5SynthPop'!L$1),FALSE),0),0)</f>
        <v>148</v>
      </c>
      <c r="I1185">
        <f>IFERROR(ROUND($C1185*VLOOKUP($O1185,'TM1.5SynthPop'!$A$2:$Q$1446,COLUMN('TM1.5SynthPop'!M$1),FALSE),0),0)</f>
        <v>185</v>
      </c>
      <c r="J1185">
        <f>IFERROR(ROUND($C1185*VLOOKUP($O1185,'TM1.5SynthPop'!$A$2:$Q$1446,COLUMN('TM1.5SynthPop'!N$1),FALSE),0),0)</f>
        <v>181</v>
      </c>
      <c r="K1185">
        <f t="shared" si="37"/>
        <v>368</v>
      </c>
      <c r="L1185">
        <f>Link21_SED!E1185</f>
        <v>3684</v>
      </c>
      <c r="M1185">
        <f>Link21_SED!F1185</f>
        <v>60</v>
      </c>
      <c r="O1185">
        <v>576</v>
      </c>
    </row>
    <row r="1186" spans="1:15">
      <c r="A1186" t="s">
        <v>19</v>
      </c>
      <c r="B1186">
        <v>1185</v>
      </c>
      <c r="C1186">
        <f>Link21_SED!D1186</f>
        <v>520</v>
      </c>
      <c r="D1186">
        <f>IFERROR(ROUND($C1186*VLOOKUP($O1186,'TM1.5SynthPop'!$A$2:$Q$1446,COLUMN('TM1.5SynthPop'!$P$2),FALSE),0),)</f>
        <v>249</v>
      </c>
      <c r="E1186">
        <f t="shared" si="36"/>
        <v>271</v>
      </c>
      <c r="F1186">
        <f>IFERROR(ROUND($C1186*VLOOKUP($O1186,'TM1.5SynthPop'!$A$2:$Q$1446,COLUMN('TM1.5SynthPop'!J$1),FALSE),0),0)</f>
        <v>32</v>
      </c>
      <c r="G1186">
        <f>IFERROR(ROUND($C1186*VLOOKUP($O1186,'TM1.5SynthPop'!$A$2:$Q$1446,COLUMN('TM1.5SynthPop'!K$1),FALSE),0),0)</f>
        <v>66</v>
      </c>
      <c r="H1186">
        <f>IFERROR(ROUND($C1186*VLOOKUP($O1186,'TM1.5SynthPop'!$A$2:$Q$1446,COLUMN('TM1.5SynthPop'!L$1),FALSE),0),0)</f>
        <v>84</v>
      </c>
      <c r="I1186">
        <f>IFERROR(ROUND($C1186*VLOOKUP($O1186,'TM1.5SynthPop'!$A$2:$Q$1446,COLUMN('TM1.5SynthPop'!M$1),FALSE),0),0)</f>
        <v>79</v>
      </c>
      <c r="J1186">
        <f>IFERROR(ROUND($C1186*VLOOKUP($O1186,'TM1.5SynthPop'!$A$2:$Q$1446,COLUMN('TM1.5SynthPop'!N$1),FALSE),0),0)</f>
        <v>95</v>
      </c>
      <c r="K1186">
        <f t="shared" si="37"/>
        <v>164</v>
      </c>
      <c r="L1186">
        <f>Link21_SED!E1186</f>
        <v>2041</v>
      </c>
      <c r="M1186">
        <f>Link21_SED!F1186</f>
        <v>50</v>
      </c>
      <c r="O1186">
        <v>575</v>
      </c>
    </row>
    <row r="1187" spans="1:15">
      <c r="A1187" t="s">
        <v>19</v>
      </c>
      <c r="B1187">
        <v>1186</v>
      </c>
      <c r="C1187">
        <f>Link21_SED!D1187</f>
        <v>826</v>
      </c>
      <c r="D1187">
        <f>IFERROR(ROUND($C1187*VLOOKUP($O1187,'TM1.5SynthPop'!$A$2:$Q$1446,COLUMN('TM1.5SynthPop'!$P$2),FALSE),0),)</f>
        <v>505</v>
      </c>
      <c r="E1187">
        <f t="shared" si="36"/>
        <v>321</v>
      </c>
      <c r="F1187">
        <f>IFERROR(ROUND($C1187*VLOOKUP($O1187,'TM1.5SynthPop'!$A$2:$Q$1446,COLUMN('TM1.5SynthPop'!J$1),FALSE),0),0)</f>
        <v>154</v>
      </c>
      <c r="G1187">
        <f>IFERROR(ROUND($C1187*VLOOKUP($O1187,'TM1.5SynthPop'!$A$2:$Q$1446,COLUMN('TM1.5SynthPop'!K$1),FALSE),0),0)</f>
        <v>255</v>
      </c>
      <c r="H1187">
        <f>IFERROR(ROUND($C1187*VLOOKUP($O1187,'TM1.5SynthPop'!$A$2:$Q$1446,COLUMN('TM1.5SynthPop'!L$1),FALSE),0),0)</f>
        <v>139</v>
      </c>
      <c r="I1187">
        <f>IFERROR(ROUND($C1187*VLOOKUP($O1187,'TM1.5SynthPop'!$A$2:$Q$1446,COLUMN('TM1.5SynthPop'!M$1),FALSE),0),0)</f>
        <v>96</v>
      </c>
      <c r="J1187">
        <f>IFERROR(ROUND($C1187*VLOOKUP($O1187,'TM1.5SynthPop'!$A$2:$Q$1446,COLUMN('TM1.5SynthPop'!N$1),FALSE),0),0)</f>
        <v>74</v>
      </c>
      <c r="K1187">
        <f t="shared" si="37"/>
        <v>108</v>
      </c>
      <c r="L1187">
        <f>Link21_SED!E1187</f>
        <v>2171</v>
      </c>
      <c r="M1187">
        <f>Link21_SED!F1187</f>
        <v>107</v>
      </c>
      <c r="O1187">
        <v>567</v>
      </c>
    </row>
    <row r="1188" spans="1:15">
      <c r="A1188" t="s">
        <v>19</v>
      </c>
      <c r="B1188">
        <v>1187</v>
      </c>
      <c r="C1188">
        <f>Link21_SED!D1188</f>
        <v>2049</v>
      </c>
      <c r="D1188">
        <f>IFERROR(ROUND($C1188*VLOOKUP($O1188,'TM1.5SynthPop'!$A$2:$Q$1446,COLUMN('TM1.5SynthPop'!$P$2),FALSE),0),)</f>
        <v>1407</v>
      </c>
      <c r="E1188">
        <f t="shared" si="36"/>
        <v>642</v>
      </c>
      <c r="F1188">
        <f>IFERROR(ROUND($C1188*VLOOKUP($O1188,'TM1.5SynthPop'!$A$2:$Q$1446,COLUMN('TM1.5SynthPop'!J$1),FALSE),0),0)</f>
        <v>274</v>
      </c>
      <c r="G1188">
        <f>IFERROR(ROUND($C1188*VLOOKUP($O1188,'TM1.5SynthPop'!$A$2:$Q$1446,COLUMN('TM1.5SynthPop'!K$1),FALSE),0),0)</f>
        <v>393</v>
      </c>
      <c r="H1188">
        <f>IFERROR(ROUND($C1188*VLOOKUP($O1188,'TM1.5SynthPop'!$A$2:$Q$1446,COLUMN('TM1.5SynthPop'!L$1),FALSE),0),0)</f>
        <v>344</v>
      </c>
      <c r="I1188">
        <f>IFERROR(ROUND($C1188*VLOOKUP($O1188,'TM1.5SynthPop'!$A$2:$Q$1446,COLUMN('TM1.5SynthPop'!M$1),FALSE),0),0)</f>
        <v>292</v>
      </c>
      <c r="J1188">
        <f>IFERROR(ROUND($C1188*VLOOKUP($O1188,'TM1.5SynthPop'!$A$2:$Q$1446,COLUMN('TM1.5SynthPop'!N$1),FALSE),0),0)</f>
        <v>328</v>
      </c>
      <c r="K1188">
        <f t="shared" si="37"/>
        <v>418</v>
      </c>
      <c r="L1188">
        <f>Link21_SED!E1188</f>
        <v>5472</v>
      </c>
      <c r="M1188">
        <f>Link21_SED!F1188</f>
        <v>79</v>
      </c>
      <c r="O1188">
        <v>547</v>
      </c>
    </row>
    <row r="1189" spans="1:15">
      <c r="A1189" t="s">
        <v>19</v>
      </c>
      <c r="B1189">
        <v>1188</v>
      </c>
      <c r="C1189">
        <f>Link21_SED!D1189</f>
        <v>228</v>
      </c>
      <c r="D1189">
        <f>IFERROR(ROUND($C1189*VLOOKUP($O1189,'TM1.5SynthPop'!$A$2:$Q$1446,COLUMN('TM1.5SynthPop'!$P$2),FALSE),0),)</f>
        <v>212</v>
      </c>
      <c r="E1189">
        <f t="shared" si="36"/>
        <v>16</v>
      </c>
      <c r="F1189">
        <f>IFERROR(ROUND($C1189*VLOOKUP($O1189,'TM1.5SynthPop'!$A$2:$Q$1446,COLUMN('TM1.5SynthPop'!J$1),FALSE),0),0)</f>
        <v>28</v>
      </c>
      <c r="G1189">
        <f>IFERROR(ROUND($C1189*VLOOKUP($O1189,'TM1.5SynthPop'!$A$2:$Q$1446,COLUMN('TM1.5SynthPop'!K$1),FALSE),0),0)</f>
        <v>36</v>
      </c>
      <c r="H1189">
        <f>IFERROR(ROUND($C1189*VLOOKUP($O1189,'TM1.5SynthPop'!$A$2:$Q$1446,COLUMN('TM1.5SynthPop'!L$1),FALSE),0),0)</f>
        <v>46</v>
      </c>
      <c r="I1189">
        <f>IFERROR(ROUND($C1189*VLOOKUP($O1189,'TM1.5SynthPop'!$A$2:$Q$1446,COLUMN('TM1.5SynthPop'!M$1),FALSE),0),0)</f>
        <v>35</v>
      </c>
      <c r="J1189">
        <f>IFERROR(ROUND($C1189*VLOOKUP($O1189,'TM1.5SynthPop'!$A$2:$Q$1446,COLUMN('TM1.5SynthPop'!N$1),FALSE),0),0)</f>
        <v>28</v>
      </c>
      <c r="K1189">
        <f t="shared" si="37"/>
        <v>55</v>
      </c>
      <c r="L1189">
        <f>Link21_SED!E1189</f>
        <v>595</v>
      </c>
      <c r="M1189">
        <f>Link21_SED!F1189</f>
        <v>87</v>
      </c>
      <c r="O1189">
        <v>554</v>
      </c>
    </row>
    <row r="1190" spans="1:15">
      <c r="A1190" t="s">
        <v>19</v>
      </c>
      <c r="B1190">
        <v>1189</v>
      </c>
      <c r="C1190">
        <f>Link21_SED!D1190</f>
        <v>755</v>
      </c>
      <c r="D1190">
        <f>IFERROR(ROUND($C1190*VLOOKUP($O1190,'TM1.5SynthPop'!$A$2:$Q$1446,COLUMN('TM1.5SynthPop'!$P$2),FALSE),0),)</f>
        <v>549</v>
      </c>
      <c r="E1190">
        <f t="shared" si="36"/>
        <v>206</v>
      </c>
      <c r="F1190">
        <f>IFERROR(ROUND($C1190*VLOOKUP($O1190,'TM1.5SynthPop'!$A$2:$Q$1446,COLUMN('TM1.5SynthPop'!J$1),FALSE),0),0)</f>
        <v>143</v>
      </c>
      <c r="G1190">
        <f>IFERROR(ROUND($C1190*VLOOKUP($O1190,'TM1.5SynthPop'!$A$2:$Q$1446,COLUMN('TM1.5SynthPop'!K$1),FALSE),0),0)</f>
        <v>141</v>
      </c>
      <c r="H1190">
        <f>IFERROR(ROUND($C1190*VLOOKUP($O1190,'TM1.5SynthPop'!$A$2:$Q$1446,COLUMN('TM1.5SynthPop'!L$1),FALSE),0),0)</f>
        <v>138</v>
      </c>
      <c r="I1190">
        <f>IFERROR(ROUND($C1190*VLOOKUP($O1190,'TM1.5SynthPop'!$A$2:$Q$1446,COLUMN('TM1.5SynthPop'!M$1),FALSE),0),0)</f>
        <v>106</v>
      </c>
      <c r="J1190">
        <f>IFERROR(ROUND($C1190*VLOOKUP($O1190,'TM1.5SynthPop'!$A$2:$Q$1446,COLUMN('TM1.5SynthPop'!N$1),FALSE),0),0)</f>
        <v>106</v>
      </c>
      <c r="K1190">
        <f t="shared" si="37"/>
        <v>121</v>
      </c>
      <c r="L1190">
        <f>Link21_SED!E1190</f>
        <v>2019</v>
      </c>
      <c r="M1190">
        <f>Link21_SED!F1190</f>
        <v>28</v>
      </c>
      <c r="O1190">
        <v>555</v>
      </c>
    </row>
    <row r="1191" spans="1:15">
      <c r="A1191" t="s">
        <v>19</v>
      </c>
      <c r="B1191">
        <v>1190</v>
      </c>
      <c r="C1191">
        <f>Link21_SED!D1191</f>
        <v>3041</v>
      </c>
      <c r="D1191">
        <f>IFERROR(ROUND($C1191*VLOOKUP($O1191,'TM1.5SynthPop'!$A$2:$Q$1446,COLUMN('TM1.5SynthPop'!$P$2),FALSE),0),)</f>
        <v>2203</v>
      </c>
      <c r="E1191">
        <f t="shared" si="36"/>
        <v>838</v>
      </c>
      <c r="F1191">
        <f>IFERROR(ROUND($C1191*VLOOKUP($O1191,'TM1.5SynthPop'!$A$2:$Q$1446,COLUMN('TM1.5SynthPop'!J$1),FALSE),0),0)</f>
        <v>359</v>
      </c>
      <c r="G1191">
        <f>IFERROR(ROUND($C1191*VLOOKUP($O1191,'TM1.5SynthPop'!$A$2:$Q$1446,COLUMN('TM1.5SynthPop'!K$1),FALSE),0),0)</f>
        <v>432</v>
      </c>
      <c r="H1191">
        <f>IFERROR(ROUND($C1191*VLOOKUP($O1191,'TM1.5SynthPop'!$A$2:$Q$1446,COLUMN('TM1.5SynthPop'!L$1),FALSE),0),0)</f>
        <v>426</v>
      </c>
      <c r="I1191">
        <f>IFERROR(ROUND($C1191*VLOOKUP($O1191,'TM1.5SynthPop'!$A$2:$Q$1446,COLUMN('TM1.5SynthPop'!M$1),FALSE),0),0)</f>
        <v>319</v>
      </c>
      <c r="J1191">
        <f>IFERROR(ROUND($C1191*VLOOKUP($O1191,'TM1.5SynthPop'!$A$2:$Q$1446,COLUMN('TM1.5SynthPop'!N$1),FALSE),0),0)</f>
        <v>544</v>
      </c>
      <c r="K1191">
        <f t="shared" si="37"/>
        <v>961</v>
      </c>
      <c r="L1191">
        <f>Link21_SED!E1191</f>
        <v>7205</v>
      </c>
      <c r="M1191">
        <f>Link21_SED!F1191</f>
        <v>83</v>
      </c>
      <c r="O1191">
        <v>533</v>
      </c>
    </row>
    <row r="1192" spans="1:15">
      <c r="A1192" t="s">
        <v>19</v>
      </c>
      <c r="B1192">
        <v>1191</v>
      </c>
      <c r="C1192">
        <f>Link21_SED!D1192</f>
        <v>1480</v>
      </c>
      <c r="D1192">
        <f>IFERROR(ROUND($C1192*VLOOKUP($O1192,'TM1.5SynthPop'!$A$2:$Q$1446,COLUMN('TM1.5SynthPop'!$P$2),FALSE),0),)</f>
        <v>1270</v>
      </c>
      <c r="E1192">
        <f t="shared" si="36"/>
        <v>210</v>
      </c>
      <c r="F1192">
        <f>IFERROR(ROUND($C1192*VLOOKUP($O1192,'TM1.5SynthPop'!$A$2:$Q$1446,COLUMN('TM1.5SynthPop'!J$1),FALSE),0),0)</f>
        <v>149</v>
      </c>
      <c r="G1192">
        <f>IFERROR(ROUND($C1192*VLOOKUP($O1192,'TM1.5SynthPop'!$A$2:$Q$1446,COLUMN('TM1.5SynthPop'!K$1),FALSE),0),0)</f>
        <v>142</v>
      </c>
      <c r="H1192">
        <f>IFERROR(ROUND($C1192*VLOOKUP($O1192,'TM1.5SynthPop'!$A$2:$Q$1446,COLUMN('TM1.5SynthPop'!L$1),FALSE),0),0)</f>
        <v>248</v>
      </c>
      <c r="I1192">
        <f>IFERROR(ROUND($C1192*VLOOKUP($O1192,'TM1.5SynthPop'!$A$2:$Q$1446,COLUMN('TM1.5SynthPop'!M$1),FALSE),0),0)</f>
        <v>184</v>
      </c>
      <c r="J1192">
        <f>IFERROR(ROUND($C1192*VLOOKUP($O1192,'TM1.5SynthPop'!$A$2:$Q$1446,COLUMN('TM1.5SynthPop'!N$1),FALSE),0),0)</f>
        <v>259</v>
      </c>
      <c r="K1192">
        <f t="shared" si="37"/>
        <v>498</v>
      </c>
      <c r="L1192">
        <f>Link21_SED!E1192</f>
        <v>2665</v>
      </c>
      <c r="M1192">
        <f>Link21_SED!F1192</f>
        <v>0</v>
      </c>
      <c r="O1192">
        <v>531</v>
      </c>
    </row>
    <row r="1193" spans="1:15">
      <c r="A1193" t="s">
        <v>19</v>
      </c>
      <c r="B1193">
        <v>1192</v>
      </c>
      <c r="C1193">
        <f>Link21_SED!D1193</f>
        <v>1188</v>
      </c>
      <c r="D1193">
        <f>IFERROR(ROUND($C1193*VLOOKUP($O1193,'TM1.5SynthPop'!$A$2:$Q$1446,COLUMN('TM1.5SynthPop'!$P$2),FALSE),0),)</f>
        <v>1060</v>
      </c>
      <c r="E1193">
        <f t="shared" si="36"/>
        <v>128</v>
      </c>
      <c r="F1193">
        <f>IFERROR(ROUND($C1193*VLOOKUP($O1193,'TM1.5SynthPop'!$A$2:$Q$1446,COLUMN('TM1.5SynthPop'!J$1),FALSE),0),0)</f>
        <v>44</v>
      </c>
      <c r="G1193">
        <f>IFERROR(ROUND($C1193*VLOOKUP($O1193,'TM1.5SynthPop'!$A$2:$Q$1446,COLUMN('TM1.5SynthPop'!K$1),FALSE),0),0)</f>
        <v>69</v>
      </c>
      <c r="H1193">
        <f>IFERROR(ROUND($C1193*VLOOKUP($O1193,'TM1.5SynthPop'!$A$2:$Q$1446,COLUMN('TM1.5SynthPop'!L$1),FALSE),0),0)</f>
        <v>198</v>
      </c>
      <c r="I1193">
        <f>IFERROR(ROUND($C1193*VLOOKUP($O1193,'TM1.5SynthPop'!$A$2:$Q$1446,COLUMN('TM1.5SynthPop'!M$1),FALSE),0),0)</f>
        <v>133</v>
      </c>
      <c r="J1193">
        <f>IFERROR(ROUND($C1193*VLOOKUP($O1193,'TM1.5SynthPop'!$A$2:$Q$1446,COLUMN('TM1.5SynthPop'!N$1),FALSE),0),0)</f>
        <v>264</v>
      </c>
      <c r="K1193">
        <f t="shared" si="37"/>
        <v>480</v>
      </c>
      <c r="L1193">
        <f>Link21_SED!E1193</f>
        <v>2359</v>
      </c>
      <c r="M1193">
        <f>Link21_SED!F1193</f>
        <v>9</v>
      </c>
      <c r="O1193">
        <v>529</v>
      </c>
    </row>
    <row r="1194" spans="1:15">
      <c r="A1194" t="s">
        <v>19</v>
      </c>
      <c r="B1194">
        <v>1193</v>
      </c>
      <c r="C1194">
        <f>Link21_SED!D1194</f>
        <v>2232</v>
      </c>
      <c r="D1194">
        <f>IFERROR(ROUND($C1194*VLOOKUP($O1194,'TM1.5SynthPop'!$A$2:$Q$1446,COLUMN('TM1.5SynthPop'!$P$2),FALSE),0),)</f>
        <v>1736</v>
      </c>
      <c r="E1194">
        <f t="shared" si="36"/>
        <v>496</v>
      </c>
      <c r="F1194">
        <f>IFERROR(ROUND($C1194*VLOOKUP($O1194,'TM1.5SynthPop'!$A$2:$Q$1446,COLUMN('TM1.5SynthPop'!J$1),FALSE),0),0)</f>
        <v>134</v>
      </c>
      <c r="G1194">
        <f>IFERROR(ROUND($C1194*VLOOKUP($O1194,'TM1.5SynthPop'!$A$2:$Q$1446,COLUMN('TM1.5SynthPop'!K$1),FALSE),0),0)</f>
        <v>251</v>
      </c>
      <c r="H1194">
        <f>IFERROR(ROUND($C1194*VLOOKUP($O1194,'TM1.5SynthPop'!$A$2:$Q$1446,COLUMN('TM1.5SynthPop'!L$1),FALSE),0),0)</f>
        <v>364</v>
      </c>
      <c r="I1194">
        <f>IFERROR(ROUND($C1194*VLOOKUP($O1194,'TM1.5SynthPop'!$A$2:$Q$1446,COLUMN('TM1.5SynthPop'!M$1),FALSE),0),0)</f>
        <v>286</v>
      </c>
      <c r="J1194">
        <f>IFERROR(ROUND($C1194*VLOOKUP($O1194,'TM1.5SynthPop'!$A$2:$Q$1446,COLUMN('TM1.5SynthPop'!N$1),FALSE),0),0)</f>
        <v>421</v>
      </c>
      <c r="K1194">
        <f t="shared" si="37"/>
        <v>776</v>
      </c>
      <c r="L1194">
        <f>Link21_SED!E1194</f>
        <v>5083</v>
      </c>
      <c r="M1194">
        <f>Link21_SED!F1194</f>
        <v>41</v>
      </c>
      <c r="O1194">
        <v>522</v>
      </c>
    </row>
    <row r="1195" spans="1:15">
      <c r="A1195" t="s">
        <v>19</v>
      </c>
      <c r="B1195">
        <v>1194</v>
      </c>
      <c r="C1195">
        <f>Link21_SED!D1195</f>
        <v>643</v>
      </c>
      <c r="D1195">
        <f>IFERROR(ROUND($C1195*VLOOKUP($O1195,'TM1.5SynthPop'!$A$2:$Q$1446,COLUMN('TM1.5SynthPop'!$P$2),FALSE),0),)</f>
        <v>368</v>
      </c>
      <c r="E1195">
        <f t="shared" si="36"/>
        <v>275</v>
      </c>
      <c r="F1195">
        <f>IFERROR(ROUND($C1195*VLOOKUP($O1195,'TM1.5SynthPop'!$A$2:$Q$1446,COLUMN('TM1.5SynthPop'!J$1),FALSE),0),0)</f>
        <v>121</v>
      </c>
      <c r="G1195">
        <f>IFERROR(ROUND($C1195*VLOOKUP($O1195,'TM1.5SynthPop'!$A$2:$Q$1446,COLUMN('TM1.5SynthPop'!K$1),FALSE),0),0)</f>
        <v>115</v>
      </c>
      <c r="H1195">
        <f>IFERROR(ROUND($C1195*VLOOKUP($O1195,'TM1.5SynthPop'!$A$2:$Q$1446,COLUMN('TM1.5SynthPop'!L$1),FALSE),0),0)</f>
        <v>120</v>
      </c>
      <c r="I1195">
        <f>IFERROR(ROUND($C1195*VLOOKUP($O1195,'TM1.5SynthPop'!$A$2:$Q$1446,COLUMN('TM1.5SynthPop'!M$1),FALSE),0),0)</f>
        <v>85</v>
      </c>
      <c r="J1195">
        <f>IFERROR(ROUND($C1195*VLOOKUP($O1195,'TM1.5SynthPop'!$A$2:$Q$1446,COLUMN('TM1.5SynthPop'!N$1),FALSE),0),0)</f>
        <v>73</v>
      </c>
      <c r="K1195">
        <f t="shared" si="37"/>
        <v>129</v>
      </c>
      <c r="L1195">
        <f>Link21_SED!E1195</f>
        <v>1753</v>
      </c>
      <c r="M1195">
        <f>Link21_SED!F1195</f>
        <v>55</v>
      </c>
      <c r="O1195">
        <v>579</v>
      </c>
    </row>
    <row r="1196" spans="1:15">
      <c r="A1196" t="s">
        <v>19</v>
      </c>
      <c r="B1196">
        <v>1195</v>
      </c>
      <c r="C1196">
        <f>Link21_SED!D1196</f>
        <v>3274</v>
      </c>
      <c r="D1196">
        <f>IFERROR(ROUND($C1196*VLOOKUP($O1196,'TM1.5SynthPop'!$A$2:$Q$1446,COLUMN('TM1.5SynthPop'!$P$2),FALSE),0),)</f>
        <v>2051</v>
      </c>
      <c r="E1196">
        <f t="shared" si="36"/>
        <v>1223</v>
      </c>
      <c r="F1196">
        <f>IFERROR(ROUND($C1196*VLOOKUP($O1196,'TM1.5SynthPop'!$A$2:$Q$1446,COLUMN('TM1.5SynthPop'!J$1),FALSE),0),0)</f>
        <v>570</v>
      </c>
      <c r="G1196">
        <f>IFERROR(ROUND($C1196*VLOOKUP($O1196,'TM1.5SynthPop'!$A$2:$Q$1446,COLUMN('TM1.5SynthPop'!K$1),FALSE),0),0)</f>
        <v>896</v>
      </c>
      <c r="H1196">
        <f>IFERROR(ROUND($C1196*VLOOKUP($O1196,'TM1.5SynthPop'!$A$2:$Q$1446,COLUMN('TM1.5SynthPop'!L$1),FALSE),0),0)</f>
        <v>446</v>
      </c>
      <c r="I1196">
        <f>IFERROR(ROUND($C1196*VLOOKUP($O1196,'TM1.5SynthPop'!$A$2:$Q$1446,COLUMN('TM1.5SynthPop'!M$1),FALSE),0),0)</f>
        <v>294</v>
      </c>
      <c r="J1196">
        <f>IFERROR(ROUND($C1196*VLOOKUP($O1196,'TM1.5SynthPop'!$A$2:$Q$1446,COLUMN('TM1.5SynthPop'!N$1),FALSE),0),0)</f>
        <v>388</v>
      </c>
      <c r="K1196">
        <f t="shared" si="37"/>
        <v>680</v>
      </c>
      <c r="L1196">
        <f>Link21_SED!E1196</f>
        <v>7488</v>
      </c>
      <c r="M1196">
        <f>Link21_SED!F1196</f>
        <v>30</v>
      </c>
      <c r="O1196">
        <v>564</v>
      </c>
    </row>
    <row r="1197" spans="1:15">
      <c r="A1197" t="s">
        <v>19</v>
      </c>
      <c r="B1197">
        <v>1196</v>
      </c>
      <c r="C1197">
        <f>Link21_SED!D1197</f>
        <v>585</v>
      </c>
      <c r="D1197">
        <f>IFERROR(ROUND($C1197*VLOOKUP($O1197,'TM1.5SynthPop'!$A$2:$Q$1446,COLUMN('TM1.5SynthPop'!$P$2),FALSE),0),)</f>
        <v>260</v>
      </c>
      <c r="E1197">
        <f t="shared" ref="E1197:E1260" si="38">C1197-D1197</f>
        <v>325</v>
      </c>
      <c r="F1197">
        <f>IFERROR(ROUND($C1197*VLOOKUP($O1197,'TM1.5SynthPop'!$A$2:$Q$1446,COLUMN('TM1.5SynthPop'!J$1),FALSE),0),0)</f>
        <v>48</v>
      </c>
      <c r="G1197">
        <f>IFERROR(ROUND($C1197*VLOOKUP($O1197,'TM1.5SynthPop'!$A$2:$Q$1446,COLUMN('TM1.5SynthPop'!K$1),FALSE),0),0)</f>
        <v>46</v>
      </c>
      <c r="H1197">
        <f>IFERROR(ROUND($C1197*VLOOKUP($O1197,'TM1.5SynthPop'!$A$2:$Q$1446,COLUMN('TM1.5SynthPop'!L$1),FALSE),0),0)</f>
        <v>73</v>
      </c>
      <c r="I1197">
        <f>IFERROR(ROUND($C1197*VLOOKUP($O1197,'TM1.5SynthPop'!$A$2:$Q$1446,COLUMN('TM1.5SynthPop'!M$1),FALSE),0),0)</f>
        <v>114</v>
      </c>
      <c r="J1197">
        <f>IFERROR(ROUND($C1197*VLOOKUP($O1197,'TM1.5SynthPop'!$A$2:$Q$1446,COLUMN('TM1.5SynthPop'!N$1),FALSE),0),0)</f>
        <v>100</v>
      </c>
      <c r="K1197">
        <f t="shared" ref="K1197:K1260" si="39">C1197-SUM(F1197:J1197)</f>
        <v>204</v>
      </c>
      <c r="L1197">
        <f>Link21_SED!E1197</f>
        <v>2156</v>
      </c>
      <c r="M1197">
        <f>Link21_SED!F1197</f>
        <v>23</v>
      </c>
      <c r="O1197">
        <v>572</v>
      </c>
    </row>
    <row r="1198" spans="1:15">
      <c r="A1198" t="s">
        <v>19</v>
      </c>
      <c r="B1198">
        <v>1197</v>
      </c>
      <c r="C1198">
        <f>Link21_SED!D1198</f>
        <v>2772</v>
      </c>
      <c r="D1198">
        <f>IFERROR(ROUND($C1198*VLOOKUP($O1198,'TM1.5SynthPop'!$A$2:$Q$1446,COLUMN('TM1.5SynthPop'!$P$2),FALSE),0),)</f>
        <v>1552</v>
      </c>
      <c r="E1198">
        <f t="shared" si="38"/>
        <v>1220</v>
      </c>
      <c r="F1198">
        <f>IFERROR(ROUND($C1198*VLOOKUP($O1198,'TM1.5SynthPop'!$A$2:$Q$1446,COLUMN('TM1.5SynthPop'!J$1),FALSE),0),0)</f>
        <v>387</v>
      </c>
      <c r="G1198">
        <f>IFERROR(ROUND($C1198*VLOOKUP($O1198,'TM1.5SynthPop'!$A$2:$Q$1446,COLUMN('TM1.5SynthPop'!K$1),FALSE),0),0)</f>
        <v>655</v>
      </c>
      <c r="H1198">
        <f>IFERROR(ROUND($C1198*VLOOKUP($O1198,'TM1.5SynthPop'!$A$2:$Q$1446,COLUMN('TM1.5SynthPop'!L$1),FALSE),0),0)</f>
        <v>462</v>
      </c>
      <c r="I1198">
        <f>IFERROR(ROUND($C1198*VLOOKUP($O1198,'TM1.5SynthPop'!$A$2:$Q$1446,COLUMN('TM1.5SynthPop'!M$1),FALSE),0),0)</f>
        <v>335</v>
      </c>
      <c r="J1198">
        <f>IFERROR(ROUND($C1198*VLOOKUP($O1198,'TM1.5SynthPop'!$A$2:$Q$1446,COLUMN('TM1.5SynthPop'!N$1),FALSE),0),0)</f>
        <v>349</v>
      </c>
      <c r="K1198">
        <f t="shared" si="39"/>
        <v>584</v>
      </c>
      <c r="L1198">
        <f>Link21_SED!E1198</f>
        <v>8476</v>
      </c>
      <c r="M1198">
        <f>Link21_SED!F1198</f>
        <v>130</v>
      </c>
      <c r="O1198">
        <v>574</v>
      </c>
    </row>
    <row r="1199" spans="1:15">
      <c r="A1199" t="s">
        <v>19</v>
      </c>
      <c r="B1199">
        <v>1198</v>
      </c>
      <c r="C1199">
        <f>Link21_SED!D1199</f>
        <v>1017</v>
      </c>
      <c r="D1199">
        <f>IFERROR(ROUND($C1199*VLOOKUP($O1199,'TM1.5SynthPop'!$A$2:$Q$1446,COLUMN('TM1.5SynthPop'!$P$2),FALSE),0),)</f>
        <v>824</v>
      </c>
      <c r="E1199">
        <f t="shared" si="38"/>
        <v>193</v>
      </c>
      <c r="F1199">
        <f>IFERROR(ROUND($C1199*VLOOKUP($O1199,'TM1.5SynthPop'!$A$2:$Q$1446,COLUMN('TM1.5SynthPop'!J$1),FALSE),0),0)</f>
        <v>219</v>
      </c>
      <c r="G1199">
        <f>IFERROR(ROUND($C1199*VLOOKUP($O1199,'TM1.5SynthPop'!$A$2:$Q$1446,COLUMN('TM1.5SynthPop'!K$1),FALSE),0),0)</f>
        <v>281</v>
      </c>
      <c r="H1199">
        <f>IFERROR(ROUND($C1199*VLOOKUP($O1199,'TM1.5SynthPop'!$A$2:$Q$1446,COLUMN('TM1.5SynthPop'!L$1),FALSE),0),0)</f>
        <v>122</v>
      </c>
      <c r="I1199">
        <f>IFERROR(ROUND($C1199*VLOOKUP($O1199,'TM1.5SynthPop'!$A$2:$Q$1446,COLUMN('TM1.5SynthPop'!M$1),FALSE),0),0)</f>
        <v>110</v>
      </c>
      <c r="J1199">
        <f>IFERROR(ROUND($C1199*VLOOKUP($O1199,'TM1.5SynthPop'!$A$2:$Q$1446,COLUMN('TM1.5SynthPop'!N$1),FALSE),0),0)</f>
        <v>119</v>
      </c>
      <c r="K1199">
        <f t="shared" si="39"/>
        <v>166</v>
      </c>
      <c r="L1199">
        <f>Link21_SED!E1199</f>
        <v>1496</v>
      </c>
      <c r="M1199">
        <f>Link21_SED!F1199</f>
        <v>4</v>
      </c>
      <c r="O1199">
        <v>537</v>
      </c>
    </row>
    <row r="1200" spans="1:15">
      <c r="A1200" t="s">
        <v>19</v>
      </c>
      <c r="B1200">
        <v>1199</v>
      </c>
      <c r="C1200">
        <f>Link21_SED!D1200</f>
        <v>2078</v>
      </c>
      <c r="D1200">
        <f>IFERROR(ROUND($C1200*VLOOKUP($O1200,'TM1.5SynthPop'!$A$2:$Q$1446,COLUMN('TM1.5SynthPop'!$P$2),FALSE),0),)</f>
        <v>1678</v>
      </c>
      <c r="E1200">
        <f t="shared" si="38"/>
        <v>400</v>
      </c>
      <c r="F1200">
        <f>IFERROR(ROUND($C1200*VLOOKUP($O1200,'TM1.5SynthPop'!$A$2:$Q$1446,COLUMN('TM1.5SynthPop'!J$1),FALSE),0),0)</f>
        <v>324</v>
      </c>
      <c r="G1200">
        <f>IFERROR(ROUND($C1200*VLOOKUP($O1200,'TM1.5SynthPop'!$A$2:$Q$1446,COLUMN('TM1.5SynthPop'!K$1),FALSE),0),0)</f>
        <v>421</v>
      </c>
      <c r="H1200">
        <f>IFERROR(ROUND($C1200*VLOOKUP($O1200,'TM1.5SynthPop'!$A$2:$Q$1446,COLUMN('TM1.5SynthPop'!L$1),FALSE),0),0)</f>
        <v>292</v>
      </c>
      <c r="I1200">
        <f>IFERROR(ROUND($C1200*VLOOKUP($O1200,'TM1.5SynthPop'!$A$2:$Q$1446,COLUMN('TM1.5SynthPop'!M$1),FALSE),0),0)</f>
        <v>183</v>
      </c>
      <c r="J1200">
        <f>IFERROR(ROUND($C1200*VLOOKUP($O1200,'TM1.5SynthPop'!$A$2:$Q$1446,COLUMN('TM1.5SynthPop'!N$1),FALSE),0),0)</f>
        <v>309</v>
      </c>
      <c r="K1200">
        <f t="shared" si="39"/>
        <v>549</v>
      </c>
      <c r="L1200">
        <f>Link21_SED!E1200</f>
        <v>4534</v>
      </c>
      <c r="M1200">
        <f>Link21_SED!F1200</f>
        <v>53</v>
      </c>
      <c r="O1200">
        <v>534</v>
      </c>
    </row>
    <row r="1201" spans="1:15">
      <c r="A1201" t="s">
        <v>19</v>
      </c>
      <c r="B1201">
        <v>1200</v>
      </c>
      <c r="C1201">
        <f>Link21_SED!D1201</f>
        <v>3294</v>
      </c>
      <c r="D1201">
        <f>IFERROR(ROUND($C1201*VLOOKUP($O1201,'TM1.5SynthPop'!$A$2:$Q$1446,COLUMN('TM1.5SynthPop'!$P$2),FALSE),0),)</f>
        <v>2716</v>
      </c>
      <c r="E1201">
        <f t="shared" si="38"/>
        <v>578</v>
      </c>
      <c r="F1201">
        <f>IFERROR(ROUND($C1201*VLOOKUP($O1201,'TM1.5SynthPop'!$A$2:$Q$1446,COLUMN('TM1.5SynthPop'!J$1),FALSE),0),0)</f>
        <v>477</v>
      </c>
      <c r="G1201">
        <f>IFERROR(ROUND($C1201*VLOOKUP($O1201,'TM1.5SynthPop'!$A$2:$Q$1446,COLUMN('TM1.5SynthPop'!K$1),FALSE),0),0)</f>
        <v>604</v>
      </c>
      <c r="H1201">
        <f>IFERROR(ROUND($C1201*VLOOKUP($O1201,'TM1.5SynthPop'!$A$2:$Q$1446,COLUMN('TM1.5SynthPop'!L$1),FALSE),0),0)</f>
        <v>493</v>
      </c>
      <c r="I1201">
        <f>IFERROR(ROUND($C1201*VLOOKUP($O1201,'TM1.5SynthPop'!$A$2:$Q$1446,COLUMN('TM1.5SynthPop'!M$1),FALSE),0),0)</f>
        <v>402</v>
      </c>
      <c r="J1201">
        <f>IFERROR(ROUND($C1201*VLOOKUP($O1201,'TM1.5SynthPop'!$A$2:$Q$1446,COLUMN('TM1.5SynthPop'!N$1),FALSE),0),0)</f>
        <v>458</v>
      </c>
      <c r="K1201">
        <f t="shared" si="39"/>
        <v>860</v>
      </c>
      <c r="L1201">
        <f>Link21_SED!E1201</f>
        <v>6432</v>
      </c>
      <c r="M1201">
        <f>Link21_SED!F1201</f>
        <v>0</v>
      </c>
      <c r="O1201">
        <v>532</v>
      </c>
    </row>
    <row r="1202" spans="1:15">
      <c r="A1202" t="s">
        <v>19</v>
      </c>
      <c r="B1202">
        <v>1201</v>
      </c>
      <c r="C1202">
        <f>Link21_SED!D1202</f>
        <v>2574</v>
      </c>
      <c r="D1202">
        <f>IFERROR(ROUND($C1202*VLOOKUP($O1202,'TM1.5SynthPop'!$A$2:$Q$1446,COLUMN('TM1.5SynthPop'!$P$2),FALSE),0),)</f>
        <v>2167</v>
      </c>
      <c r="E1202">
        <f t="shared" si="38"/>
        <v>407</v>
      </c>
      <c r="F1202">
        <f>IFERROR(ROUND($C1202*VLOOKUP($O1202,'TM1.5SynthPop'!$A$2:$Q$1446,COLUMN('TM1.5SynthPop'!J$1),FALSE),0),0)</f>
        <v>212</v>
      </c>
      <c r="G1202">
        <f>IFERROR(ROUND($C1202*VLOOKUP($O1202,'TM1.5SynthPop'!$A$2:$Q$1446,COLUMN('TM1.5SynthPop'!K$1),FALSE),0),0)</f>
        <v>346</v>
      </c>
      <c r="H1202">
        <f>IFERROR(ROUND($C1202*VLOOKUP($O1202,'TM1.5SynthPop'!$A$2:$Q$1446,COLUMN('TM1.5SynthPop'!L$1),FALSE),0),0)</f>
        <v>363</v>
      </c>
      <c r="I1202">
        <f>IFERROR(ROUND($C1202*VLOOKUP($O1202,'TM1.5SynthPop'!$A$2:$Q$1446,COLUMN('TM1.5SynthPop'!M$1),FALSE),0),0)</f>
        <v>329</v>
      </c>
      <c r="J1202">
        <f>IFERROR(ROUND($C1202*VLOOKUP($O1202,'TM1.5SynthPop'!$A$2:$Q$1446,COLUMN('TM1.5SynthPop'!N$1),FALSE),0),0)</f>
        <v>464</v>
      </c>
      <c r="K1202">
        <f t="shared" si="39"/>
        <v>860</v>
      </c>
      <c r="L1202">
        <f>Link21_SED!E1202</f>
        <v>5250</v>
      </c>
      <c r="M1202">
        <f>Link21_SED!F1202</f>
        <v>15</v>
      </c>
      <c r="O1202">
        <v>528</v>
      </c>
    </row>
    <row r="1203" spans="1:15">
      <c r="A1203" t="s">
        <v>19</v>
      </c>
      <c r="B1203">
        <v>1202</v>
      </c>
      <c r="C1203">
        <f>Link21_SED!D1203</f>
        <v>605</v>
      </c>
      <c r="D1203">
        <f>IFERROR(ROUND($C1203*VLOOKUP($O1203,'TM1.5SynthPop'!$A$2:$Q$1446,COLUMN('TM1.5SynthPop'!$P$2),FALSE),0),)</f>
        <v>496</v>
      </c>
      <c r="E1203">
        <f t="shared" si="38"/>
        <v>109</v>
      </c>
      <c r="F1203">
        <f>IFERROR(ROUND($C1203*VLOOKUP($O1203,'TM1.5SynthPop'!$A$2:$Q$1446,COLUMN('TM1.5SynthPop'!J$1),FALSE),0),0)</f>
        <v>31</v>
      </c>
      <c r="G1203">
        <f>IFERROR(ROUND($C1203*VLOOKUP($O1203,'TM1.5SynthPop'!$A$2:$Q$1446,COLUMN('TM1.5SynthPop'!K$1),FALSE),0),0)</f>
        <v>59</v>
      </c>
      <c r="H1203">
        <f>IFERROR(ROUND($C1203*VLOOKUP($O1203,'TM1.5SynthPop'!$A$2:$Q$1446,COLUMN('TM1.5SynthPop'!L$1),FALSE),0),0)</f>
        <v>97</v>
      </c>
      <c r="I1203">
        <f>IFERROR(ROUND($C1203*VLOOKUP($O1203,'TM1.5SynthPop'!$A$2:$Q$1446,COLUMN('TM1.5SynthPop'!M$1),FALSE),0),0)</f>
        <v>82</v>
      </c>
      <c r="J1203">
        <f>IFERROR(ROUND($C1203*VLOOKUP($O1203,'TM1.5SynthPop'!$A$2:$Q$1446,COLUMN('TM1.5SynthPop'!N$1),FALSE),0),0)</f>
        <v>111</v>
      </c>
      <c r="K1203">
        <f t="shared" si="39"/>
        <v>225</v>
      </c>
      <c r="L1203">
        <f>Link21_SED!E1203</f>
        <v>1319</v>
      </c>
      <c r="M1203">
        <f>Link21_SED!F1203</f>
        <v>3</v>
      </c>
      <c r="O1203">
        <v>527</v>
      </c>
    </row>
    <row r="1204" spans="1:15">
      <c r="A1204" t="s">
        <v>19</v>
      </c>
      <c r="B1204">
        <v>1203</v>
      </c>
      <c r="C1204">
        <f>Link21_SED!D1204</f>
        <v>2042</v>
      </c>
      <c r="D1204">
        <f>IFERROR(ROUND($C1204*VLOOKUP($O1204,'TM1.5SynthPop'!$A$2:$Q$1446,COLUMN('TM1.5SynthPop'!$P$2),FALSE),0),)</f>
        <v>1677</v>
      </c>
      <c r="E1204">
        <f t="shared" si="38"/>
        <v>365</v>
      </c>
      <c r="F1204">
        <f>IFERROR(ROUND($C1204*VLOOKUP($O1204,'TM1.5SynthPop'!$A$2:$Q$1446,COLUMN('TM1.5SynthPop'!J$1),FALSE),0),0)</f>
        <v>111</v>
      </c>
      <c r="G1204">
        <f>IFERROR(ROUND($C1204*VLOOKUP($O1204,'TM1.5SynthPop'!$A$2:$Q$1446,COLUMN('TM1.5SynthPop'!K$1),FALSE),0),0)</f>
        <v>184</v>
      </c>
      <c r="H1204">
        <f>IFERROR(ROUND($C1204*VLOOKUP($O1204,'TM1.5SynthPop'!$A$2:$Q$1446,COLUMN('TM1.5SynthPop'!L$1),FALSE),0),0)</f>
        <v>325</v>
      </c>
      <c r="I1204">
        <f>IFERROR(ROUND($C1204*VLOOKUP($O1204,'TM1.5SynthPop'!$A$2:$Q$1446,COLUMN('TM1.5SynthPop'!M$1),FALSE),0),0)</f>
        <v>251</v>
      </c>
      <c r="J1204">
        <f>IFERROR(ROUND($C1204*VLOOKUP($O1204,'TM1.5SynthPop'!$A$2:$Q$1446,COLUMN('TM1.5SynthPop'!N$1),FALSE),0),0)</f>
        <v>423</v>
      </c>
      <c r="K1204">
        <f t="shared" si="39"/>
        <v>748</v>
      </c>
      <c r="L1204">
        <f>Link21_SED!E1204</f>
        <v>4686</v>
      </c>
      <c r="M1204">
        <f>Link21_SED!F1204</f>
        <v>24</v>
      </c>
      <c r="O1204">
        <v>526</v>
      </c>
    </row>
    <row r="1205" spans="1:15">
      <c r="A1205" t="s">
        <v>19</v>
      </c>
      <c r="B1205">
        <v>1204</v>
      </c>
      <c r="C1205">
        <f>Link21_SED!D1205</f>
        <v>3978</v>
      </c>
      <c r="D1205">
        <f>IFERROR(ROUND($C1205*VLOOKUP($O1205,'TM1.5SynthPop'!$A$2:$Q$1446,COLUMN('TM1.5SynthPop'!$P$2),FALSE),0),)</f>
        <v>3448</v>
      </c>
      <c r="E1205">
        <f t="shared" si="38"/>
        <v>530</v>
      </c>
      <c r="F1205">
        <f>IFERROR(ROUND($C1205*VLOOKUP($O1205,'TM1.5SynthPop'!$A$2:$Q$1446,COLUMN('TM1.5SynthPop'!J$1),FALSE),0),0)</f>
        <v>576</v>
      </c>
      <c r="G1205">
        <f>IFERROR(ROUND($C1205*VLOOKUP($O1205,'TM1.5SynthPop'!$A$2:$Q$1446,COLUMN('TM1.5SynthPop'!K$1),FALSE),0),0)</f>
        <v>706</v>
      </c>
      <c r="H1205">
        <f>IFERROR(ROUND($C1205*VLOOKUP($O1205,'TM1.5SynthPop'!$A$2:$Q$1446,COLUMN('TM1.5SynthPop'!L$1),FALSE),0),0)</f>
        <v>434</v>
      </c>
      <c r="I1205">
        <f>IFERROR(ROUND($C1205*VLOOKUP($O1205,'TM1.5SynthPop'!$A$2:$Q$1446,COLUMN('TM1.5SynthPop'!M$1),FALSE),0),0)</f>
        <v>395</v>
      </c>
      <c r="J1205">
        <f>IFERROR(ROUND($C1205*VLOOKUP($O1205,'TM1.5SynthPop'!$A$2:$Q$1446,COLUMN('TM1.5SynthPop'!N$1),FALSE),0),0)</f>
        <v>609</v>
      </c>
      <c r="K1205">
        <f t="shared" si="39"/>
        <v>1258</v>
      </c>
      <c r="L1205">
        <f>Link21_SED!E1205</f>
        <v>7203</v>
      </c>
      <c r="M1205">
        <f>Link21_SED!F1205</f>
        <v>21</v>
      </c>
      <c r="O1205">
        <v>530</v>
      </c>
    </row>
    <row r="1206" spans="1:15">
      <c r="A1206" t="s">
        <v>19</v>
      </c>
      <c r="B1206">
        <v>1205</v>
      </c>
      <c r="C1206">
        <f>Link21_SED!D1206</f>
        <v>1069</v>
      </c>
      <c r="D1206">
        <f>IFERROR(ROUND($C1206*VLOOKUP($O1206,'TM1.5SynthPop'!$A$2:$Q$1446,COLUMN('TM1.5SynthPop'!$P$2),FALSE),0),)</f>
        <v>882</v>
      </c>
      <c r="E1206">
        <f t="shared" si="38"/>
        <v>187</v>
      </c>
      <c r="F1206">
        <f>IFERROR(ROUND($C1206*VLOOKUP($O1206,'TM1.5SynthPop'!$A$2:$Q$1446,COLUMN('TM1.5SynthPop'!J$1),FALSE),0),0)</f>
        <v>112</v>
      </c>
      <c r="G1206">
        <f>IFERROR(ROUND($C1206*VLOOKUP($O1206,'TM1.5SynthPop'!$A$2:$Q$1446,COLUMN('TM1.5SynthPop'!K$1),FALSE),0),0)</f>
        <v>175</v>
      </c>
      <c r="H1206">
        <f>IFERROR(ROUND($C1206*VLOOKUP($O1206,'TM1.5SynthPop'!$A$2:$Q$1446,COLUMN('TM1.5SynthPop'!L$1),FALSE),0),0)</f>
        <v>182</v>
      </c>
      <c r="I1206">
        <f>IFERROR(ROUND($C1206*VLOOKUP($O1206,'TM1.5SynthPop'!$A$2:$Q$1446,COLUMN('TM1.5SynthPop'!M$1),FALSE),0),0)</f>
        <v>103</v>
      </c>
      <c r="J1206">
        <f>IFERROR(ROUND($C1206*VLOOKUP($O1206,'TM1.5SynthPop'!$A$2:$Q$1446,COLUMN('TM1.5SynthPop'!N$1),FALSE),0),0)</f>
        <v>185</v>
      </c>
      <c r="K1206">
        <f t="shared" si="39"/>
        <v>312</v>
      </c>
      <c r="L1206">
        <f>Link21_SED!E1206</f>
        <v>2373</v>
      </c>
      <c r="M1206">
        <f>Link21_SED!F1206</f>
        <v>0</v>
      </c>
      <c r="O1206">
        <v>541</v>
      </c>
    </row>
    <row r="1207" spans="1:15">
      <c r="A1207" t="s">
        <v>19</v>
      </c>
      <c r="B1207">
        <v>1206</v>
      </c>
      <c r="C1207">
        <f>Link21_SED!D1207</f>
        <v>566</v>
      </c>
      <c r="D1207">
        <f>IFERROR(ROUND($C1207*VLOOKUP($O1207,'TM1.5SynthPop'!$A$2:$Q$1446,COLUMN('TM1.5SynthPop'!$P$2),FALSE),0),)</f>
        <v>270</v>
      </c>
      <c r="E1207">
        <f t="shared" si="38"/>
        <v>296</v>
      </c>
      <c r="F1207">
        <f>IFERROR(ROUND($C1207*VLOOKUP($O1207,'TM1.5SynthPop'!$A$2:$Q$1446,COLUMN('TM1.5SynthPop'!J$1),FALSE),0),0)</f>
        <v>81</v>
      </c>
      <c r="G1207">
        <f>IFERROR(ROUND($C1207*VLOOKUP($O1207,'TM1.5SynthPop'!$A$2:$Q$1446,COLUMN('TM1.5SynthPop'!K$1),FALSE),0),0)</f>
        <v>84</v>
      </c>
      <c r="H1207">
        <f>IFERROR(ROUND($C1207*VLOOKUP($O1207,'TM1.5SynthPop'!$A$2:$Q$1446,COLUMN('TM1.5SynthPop'!L$1),FALSE),0),0)</f>
        <v>103</v>
      </c>
      <c r="I1207">
        <f>IFERROR(ROUND($C1207*VLOOKUP($O1207,'TM1.5SynthPop'!$A$2:$Q$1446,COLUMN('TM1.5SynthPop'!M$1),FALSE),0),0)</f>
        <v>92</v>
      </c>
      <c r="J1207">
        <f>IFERROR(ROUND($C1207*VLOOKUP($O1207,'TM1.5SynthPop'!$A$2:$Q$1446,COLUMN('TM1.5SynthPop'!N$1),FALSE),0),0)</f>
        <v>81</v>
      </c>
      <c r="K1207">
        <f t="shared" si="39"/>
        <v>125</v>
      </c>
      <c r="L1207">
        <f>Link21_SED!E1207</f>
        <v>1982</v>
      </c>
      <c r="M1207">
        <f>Link21_SED!F1207</f>
        <v>8</v>
      </c>
      <c r="O1207">
        <v>553</v>
      </c>
    </row>
    <row r="1208" spans="1:15">
      <c r="A1208" t="s">
        <v>19</v>
      </c>
      <c r="B1208">
        <v>1207</v>
      </c>
      <c r="C1208">
        <f>Link21_SED!D1208</f>
        <v>2076</v>
      </c>
      <c r="D1208">
        <f>IFERROR(ROUND($C1208*VLOOKUP($O1208,'TM1.5SynthPop'!$A$2:$Q$1446,COLUMN('TM1.5SynthPop'!$P$2),FALSE),0),)</f>
        <v>1599</v>
      </c>
      <c r="E1208">
        <f t="shared" si="38"/>
        <v>477</v>
      </c>
      <c r="F1208">
        <f>IFERROR(ROUND($C1208*VLOOKUP($O1208,'TM1.5SynthPop'!$A$2:$Q$1446,COLUMN('TM1.5SynthPop'!J$1),FALSE),0),0)</f>
        <v>264</v>
      </c>
      <c r="G1208">
        <f>IFERROR(ROUND($C1208*VLOOKUP($O1208,'TM1.5SynthPop'!$A$2:$Q$1446,COLUMN('TM1.5SynthPop'!K$1),FALSE),0),0)</f>
        <v>312</v>
      </c>
      <c r="H1208">
        <f>IFERROR(ROUND($C1208*VLOOKUP($O1208,'TM1.5SynthPop'!$A$2:$Q$1446,COLUMN('TM1.5SynthPop'!L$1),FALSE),0),0)</f>
        <v>346</v>
      </c>
      <c r="I1208">
        <f>IFERROR(ROUND($C1208*VLOOKUP($O1208,'TM1.5SynthPop'!$A$2:$Q$1446,COLUMN('TM1.5SynthPop'!M$1),FALSE),0),0)</f>
        <v>262</v>
      </c>
      <c r="J1208">
        <f>IFERROR(ROUND($C1208*VLOOKUP($O1208,'TM1.5SynthPop'!$A$2:$Q$1446,COLUMN('TM1.5SynthPop'!N$1),FALSE),0),0)</f>
        <v>355</v>
      </c>
      <c r="K1208">
        <f t="shared" si="39"/>
        <v>537</v>
      </c>
      <c r="L1208">
        <f>Link21_SED!E1208</f>
        <v>4693</v>
      </c>
      <c r="M1208">
        <f>Link21_SED!F1208</f>
        <v>12</v>
      </c>
      <c r="O1208">
        <v>535</v>
      </c>
    </row>
    <row r="1209" spans="1:15">
      <c r="A1209" t="s">
        <v>19</v>
      </c>
      <c r="B1209">
        <v>1208</v>
      </c>
      <c r="C1209">
        <f>Link21_SED!D1209</f>
        <v>3156</v>
      </c>
      <c r="D1209">
        <f>IFERROR(ROUND($C1209*VLOOKUP($O1209,'TM1.5SynthPop'!$A$2:$Q$1446,COLUMN('TM1.5SynthPop'!$P$2),FALSE),0),)</f>
        <v>2416</v>
      </c>
      <c r="E1209">
        <f t="shared" si="38"/>
        <v>740</v>
      </c>
      <c r="F1209">
        <f>IFERROR(ROUND($C1209*VLOOKUP($O1209,'TM1.5SynthPop'!$A$2:$Q$1446,COLUMN('TM1.5SynthPop'!J$1),FALSE),0),0)</f>
        <v>191</v>
      </c>
      <c r="G1209">
        <f>IFERROR(ROUND($C1209*VLOOKUP($O1209,'TM1.5SynthPop'!$A$2:$Q$1446,COLUMN('TM1.5SynthPop'!K$1),FALSE),0),0)</f>
        <v>288</v>
      </c>
      <c r="H1209">
        <f>IFERROR(ROUND($C1209*VLOOKUP($O1209,'TM1.5SynthPop'!$A$2:$Q$1446,COLUMN('TM1.5SynthPop'!L$1),FALSE),0),0)</f>
        <v>436</v>
      </c>
      <c r="I1209">
        <f>IFERROR(ROUND($C1209*VLOOKUP($O1209,'TM1.5SynthPop'!$A$2:$Q$1446,COLUMN('TM1.5SynthPop'!M$1),FALSE),0),0)</f>
        <v>379</v>
      </c>
      <c r="J1209">
        <f>IFERROR(ROUND($C1209*VLOOKUP($O1209,'TM1.5SynthPop'!$A$2:$Q$1446,COLUMN('TM1.5SynthPop'!N$1),FALSE),0),0)</f>
        <v>631</v>
      </c>
      <c r="K1209">
        <f t="shared" si="39"/>
        <v>1231</v>
      </c>
      <c r="L1209">
        <f>Link21_SED!E1209</f>
        <v>7371</v>
      </c>
      <c r="M1209">
        <f>Link21_SED!F1209</f>
        <v>39</v>
      </c>
      <c r="O1209">
        <v>523</v>
      </c>
    </row>
    <row r="1210" spans="1:15">
      <c r="A1210" t="s">
        <v>19</v>
      </c>
      <c r="B1210">
        <v>1209</v>
      </c>
      <c r="C1210">
        <f>Link21_SED!D1210</f>
        <v>1939</v>
      </c>
      <c r="D1210">
        <f>IFERROR(ROUND($C1210*VLOOKUP($O1210,'TM1.5SynthPop'!$A$2:$Q$1446,COLUMN('TM1.5SynthPop'!$P$2),FALSE),0),)</f>
        <v>1587</v>
      </c>
      <c r="E1210">
        <f t="shared" si="38"/>
        <v>352</v>
      </c>
      <c r="F1210">
        <f>IFERROR(ROUND($C1210*VLOOKUP($O1210,'TM1.5SynthPop'!$A$2:$Q$1446,COLUMN('TM1.5SynthPop'!J$1),FALSE),0),0)</f>
        <v>105</v>
      </c>
      <c r="G1210">
        <f>IFERROR(ROUND($C1210*VLOOKUP($O1210,'TM1.5SynthPop'!$A$2:$Q$1446,COLUMN('TM1.5SynthPop'!K$1),FALSE),0),0)</f>
        <v>166</v>
      </c>
      <c r="H1210">
        <f>IFERROR(ROUND($C1210*VLOOKUP($O1210,'TM1.5SynthPop'!$A$2:$Q$1446,COLUMN('TM1.5SynthPop'!L$1),FALSE),0),0)</f>
        <v>354</v>
      </c>
      <c r="I1210">
        <f>IFERROR(ROUND($C1210*VLOOKUP($O1210,'TM1.5SynthPop'!$A$2:$Q$1446,COLUMN('TM1.5SynthPop'!M$1),FALSE),0),0)</f>
        <v>231</v>
      </c>
      <c r="J1210">
        <f>IFERROR(ROUND($C1210*VLOOKUP($O1210,'TM1.5SynthPop'!$A$2:$Q$1446,COLUMN('TM1.5SynthPop'!N$1),FALSE),0),0)</f>
        <v>399</v>
      </c>
      <c r="K1210">
        <f t="shared" si="39"/>
        <v>684</v>
      </c>
      <c r="L1210">
        <f>Link21_SED!E1210</f>
        <v>4489</v>
      </c>
      <c r="M1210">
        <f>Link21_SED!F1210</f>
        <v>13</v>
      </c>
      <c r="O1210">
        <v>524</v>
      </c>
    </row>
    <row r="1211" spans="1:15">
      <c r="A1211" t="s">
        <v>19</v>
      </c>
      <c r="B1211">
        <v>1210</v>
      </c>
      <c r="C1211">
        <f>Link21_SED!D1211</f>
        <v>1614</v>
      </c>
      <c r="D1211">
        <f>IFERROR(ROUND($C1211*VLOOKUP($O1211,'TM1.5SynthPop'!$A$2:$Q$1446,COLUMN('TM1.5SynthPop'!$P$2),FALSE),0),)</f>
        <v>1349</v>
      </c>
      <c r="E1211">
        <f t="shared" si="38"/>
        <v>265</v>
      </c>
      <c r="F1211">
        <f>IFERROR(ROUND($C1211*VLOOKUP($O1211,'TM1.5SynthPop'!$A$2:$Q$1446,COLUMN('TM1.5SynthPop'!J$1),FALSE),0),0)</f>
        <v>84</v>
      </c>
      <c r="G1211">
        <f>IFERROR(ROUND($C1211*VLOOKUP($O1211,'TM1.5SynthPop'!$A$2:$Q$1446,COLUMN('TM1.5SynthPop'!K$1),FALSE),0),0)</f>
        <v>162</v>
      </c>
      <c r="H1211">
        <f>IFERROR(ROUND($C1211*VLOOKUP($O1211,'TM1.5SynthPop'!$A$2:$Q$1446,COLUMN('TM1.5SynthPop'!L$1),FALSE),0),0)</f>
        <v>324</v>
      </c>
      <c r="I1211">
        <f>IFERROR(ROUND($C1211*VLOOKUP($O1211,'TM1.5SynthPop'!$A$2:$Q$1446,COLUMN('TM1.5SynthPop'!M$1),FALSE),0),0)</f>
        <v>210</v>
      </c>
      <c r="J1211">
        <f>IFERROR(ROUND($C1211*VLOOKUP($O1211,'TM1.5SynthPop'!$A$2:$Q$1446,COLUMN('TM1.5SynthPop'!N$1),FALSE),0),0)</f>
        <v>275</v>
      </c>
      <c r="K1211">
        <f t="shared" si="39"/>
        <v>559</v>
      </c>
      <c r="L1211">
        <f>Link21_SED!E1211</f>
        <v>3363</v>
      </c>
      <c r="M1211">
        <f>Link21_SED!F1211</f>
        <v>31</v>
      </c>
      <c r="O1211">
        <v>525</v>
      </c>
    </row>
    <row r="1212" spans="1:15">
      <c r="A1212" t="s">
        <v>19</v>
      </c>
      <c r="B1212">
        <v>1211</v>
      </c>
      <c r="C1212">
        <f>Link21_SED!D1212</f>
        <v>2492</v>
      </c>
      <c r="D1212">
        <f>IFERROR(ROUND($C1212*VLOOKUP($O1212,'TM1.5SynthPop'!$A$2:$Q$1446,COLUMN('TM1.5SynthPop'!$P$2),FALSE),0),)</f>
        <v>1276</v>
      </c>
      <c r="E1212">
        <f t="shared" si="38"/>
        <v>1216</v>
      </c>
      <c r="F1212">
        <f>IFERROR(ROUND($C1212*VLOOKUP($O1212,'TM1.5SynthPop'!$A$2:$Q$1446,COLUMN('TM1.5SynthPop'!J$1),FALSE),0),0)</f>
        <v>290</v>
      </c>
      <c r="G1212">
        <f>IFERROR(ROUND($C1212*VLOOKUP($O1212,'TM1.5SynthPop'!$A$2:$Q$1446,COLUMN('TM1.5SynthPop'!K$1),FALSE),0),0)</f>
        <v>372</v>
      </c>
      <c r="H1212">
        <f>IFERROR(ROUND($C1212*VLOOKUP($O1212,'TM1.5SynthPop'!$A$2:$Q$1446,COLUMN('TM1.5SynthPop'!L$1),FALSE),0),0)</f>
        <v>423</v>
      </c>
      <c r="I1212">
        <f>IFERROR(ROUND($C1212*VLOOKUP($O1212,'TM1.5SynthPop'!$A$2:$Q$1446,COLUMN('TM1.5SynthPop'!M$1),FALSE),0),0)</f>
        <v>317</v>
      </c>
      <c r="J1212">
        <f>IFERROR(ROUND($C1212*VLOOKUP($O1212,'TM1.5SynthPop'!$A$2:$Q$1446,COLUMN('TM1.5SynthPop'!N$1),FALSE),0),0)</f>
        <v>392</v>
      </c>
      <c r="K1212">
        <f t="shared" si="39"/>
        <v>698</v>
      </c>
      <c r="L1212">
        <f>Link21_SED!E1212</f>
        <v>7522</v>
      </c>
      <c r="M1212">
        <f>Link21_SED!F1212</f>
        <v>0</v>
      </c>
      <c r="O1212">
        <v>578</v>
      </c>
    </row>
    <row r="1213" spans="1:15">
      <c r="A1213" t="s">
        <v>19</v>
      </c>
      <c r="B1213">
        <v>1212</v>
      </c>
      <c r="C1213">
        <f>Link21_SED!D1213</f>
        <v>1050</v>
      </c>
      <c r="D1213">
        <f>IFERROR(ROUND($C1213*VLOOKUP($O1213,'TM1.5SynthPop'!$A$2:$Q$1446,COLUMN('TM1.5SynthPop'!$P$2),FALSE),0),)</f>
        <v>369</v>
      </c>
      <c r="E1213">
        <f t="shared" si="38"/>
        <v>681</v>
      </c>
      <c r="F1213">
        <f>IFERROR(ROUND($C1213*VLOOKUP($O1213,'TM1.5SynthPop'!$A$2:$Q$1446,COLUMN('TM1.5SynthPop'!J$1),FALSE),0),0)</f>
        <v>178</v>
      </c>
      <c r="G1213">
        <f>IFERROR(ROUND($C1213*VLOOKUP($O1213,'TM1.5SynthPop'!$A$2:$Q$1446,COLUMN('TM1.5SynthPop'!K$1),FALSE),0),0)</f>
        <v>281</v>
      </c>
      <c r="H1213">
        <f>IFERROR(ROUND($C1213*VLOOKUP($O1213,'TM1.5SynthPop'!$A$2:$Q$1446,COLUMN('TM1.5SynthPop'!L$1),FALSE),0),0)</f>
        <v>159</v>
      </c>
      <c r="I1213">
        <f>IFERROR(ROUND($C1213*VLOOKUP($O1213,'TM1.5SynthPop'!$A$2:$Q$1446,COLUMN('TM1.5SynthPop'!M$1),FALSE),0),0)</f>
        <v>115</v>
      </c>
      <c r="J1213">
        <f>IFERROR(ROUND($C1213*VLOOKUP($O1213,'TM1.5SynthPop'!$A$2:$Q$1446,COLUMN('TM1.5SynthPop'!N$1),FALSE),0),0)</f>
        <v>113</v>
      </c>
      <c r="K1213">
        <f t="shared" si="39"/>
        <v>204</v>
      </c>
      <c r="L1213">
        <f>Link21_SED!E1213</f>
        <v>4069</v>
      </c>
      <c r="M1213">
        <f>Link21_SED!F1213</f>
        <v>0</v>
      </c>
      <c r="O1213">
        <v>580</v>
      </c>
    </row>
    <row r="1214" spans="1:15">
      <c r="A1214" t="s">
        <v>19</v>
      </c>
      <c r="B1214">
        <v>1213</v>
      </c>
      <c r="C1214">
        <f>Link21_SED!D1214</f>
        <v>1068</v>
      </c>
      <c r="D1214">
        <f>IFERROR(ROUND($C1214*VLOOKUP($O1214,'TM1.5SynthPop'!$A$2:$Q$1446,COLUMN('TM1.5SynthPop'!$P$2),FALSE),0),)</f>
        <v>446</v>
      </c>
      <c r="E1214">
        <f t="shared" si="38"/>
        <v>622</v>
      </c>
      <c r="F1214">
        <f>IFERROR(ROUND($C1214*VLOOKUP($O1214,'TM1.5SynthPop'!$A$2:$Q$1446,COLUMN('TM1.5SynthPop'!J$1),FALSE),0),0)</f>
        <v>105</v>
      </c>
      <c r="G1214">
        <f>IFERROR(ROUND($C1214*VLOOKUP($O1214,'TM1.5SynthPop'!$A$2:$Q$1446,COLUMN('TM1.5SynthPop'!K$1),FALSE),0),0)</f>
        <v>132</v>
      </c>
      <c r="H1214">
        <f>IFERROR(ROUND($C1214*VLOOKUP($O1214,'TM1.5SynthPop'!$A$2:$Q$1446,COLUMN('TM1.5SynthPop'!L$1),FALSE),0),0)</f>
        <v>152</v>
      </c>
      <c r="I1214">
        <f>IFERROR(ROUND($C1214*VLOOKUP($O1214,'TM1.5SynthPop'!$A$2:$Q$1446,COLUMN('TM1.5SynthPop'!M$1),FALSE),0),0)</f>
        <v>180</v>
      </c>
      <c r="J1214">
        <f>IFERROR(ROUND($C1214*VLOOKUP($O1214,'TM1.5SynthPop'!$A$2:$Q$1446,COLUMN('TM1.5SynthPop'!N$1),FALSE),0),0)</f>
        <v>175</v>
      </c>
      <c r="K1214">
        <f t="shared" si="39"/>
        <v>324</v>
      </c>
      <c r="L1214">
        <f>Link21_SED!E1214</f>
        <v>4447</v>
      </c>
      <c r="M1214">
        <f>Link21_SED!F1214</f>
        <v>89</v>
      </c>
      <c r="O1214">
        <v>577</v>
      </c>
    </row>
    <row r="1215" spans="1:15">
      <c r="A1215" t="s">
        <v>19</v>
      </c>
      <c r="B1215">
        <v>1214</v>
      </c>
      <c r="C1215">
        <f>Link21_SED!D1215</f>
        <v>881</v>
      </c>
      <c r="D1215">
        <f>IFERROR(ROUND($C1215*VLOOKUP($O1215,'TM1.5SynthPop'!$A$2:$Q$1446,COLUMN('TM1.5SynthPop'!$P$2),FALSE),0),)</f>
        <v>769</v>
      </c>
      <c r="E1215">
        <f t="shared" si="38"/>
        <v>112</v>
      </c>
      <c r="F1215">
        <f>IFERROR(ROUND($C1215*VLOOKUP($O1215,'TM1.5SynthPop'!$A$2:$Q$1446,COLUMN('TM1.5SynthPop'!J$1),FALSE),0),0)</f>
        <v>119</v>
      </c>
      <c r="G1215">
        <f>IFERROR(ROUND($C1215*VLOOKUP($O1215,'TM1.5SynthPop'!$A$2:$Q$1446,COLUMN('TM1.5SynthPop'!K$1),FALSE),0),0)</f>
        <v>191</v>
      </c>
      <c r="H1215">
        <f>IFERROR(ROUND($C1215*VLOOKUP($O1215,'TM1.5SynthPop'!$A$2:$Q$1446,COLUMN('TM1.5SynthPop'!L$1),FALSE),0),0)</f>
        <v>113</v>
      </c>
      <c r="I1215">
        <f>IFERROR(ROUND($C1215*VLOOKUP($O1215,'TM1.5SynthPop'!$A$2:$Q$1446,COLUMN('TM1.5SynthPop'!M$1),FALSE),0),0)</f>
        <v>107</v>
      </c>
      <c r="J1215">
        <f>IFERROR(ROUND($C1215*VLOOKUP($O1215,'TM1.5SynthPop'!$A$2:$Q$1446,COLUMN('TM1.5SynthPop'!N$1),FALSE),0),0)</f>
        <v>146</v>
      </c>
      <c r="K1215">
        <f t="shared" si="39"/>
        <v>205</v>
      </c>
      <c r="L1215">
        <f>Link21_SED!E1215</f>
        <v>2000</v>
      </c>
      <c r="M1215">
        <f>Link21_SED!F1215</f>
        <v>171</v>
      </c>
      <c r="O1215">
        <v>545</v>
      </c>
    </row>
    <row r="1216" spans="1:15">
      <c r="A1216" t="s">
        <v>19</v>
      </c>
      <c r="B1216">
        <v>1215</v>
      </c>
      <c r="C1216">
        <f>Link21_SED!D1216</f>
        <v>554</v>
      </c>
      <c r="D1216">
        <f>IFERROR(ROUND($C1216*VLOOKUP($O1216,'TM1.5SynthPop'!$A$2:$Q$1446,COLUMN('TM1.5SynthPop'!$P$2),FALSE),0),)</f>
        <v>454</v>
      </c>
      <c r="E1216">
        <f t="shared" si="38"/>
        <v>100</v>
      </c>
      <c r="F1216">
        <f>IFERROR(ROUND($C1216*VLOOKUP($O1216,'TM1.5SynthPop'!$A$2:$Q$1446,COLUMN('TM1.5SynthPop'!J$1),FALSE),0),0)</f>
        <v>28</v>
      </c>
      <c r="G1216">
        <f>IFERROR(ROUND($C1216*VLOOKUP($O1216,'TM1.5SynthPop'!$A$2:$Q$1446,COLUMN('TM1.5SynthPop'!K$1),FALSE),0),0)</f>
        <v>54</v>
      </c>
      <c r="H1216">
        <f>IFERROR(ROUND($C1216*VLOOKUP($O1216,'TM1.5SynthPop'!$A$2:$Q$1446,COLUMN('TM1.5SynthPop'!L$1),FALSE),0),0)</f>
        <v>89</v>
      </c>
      <c r="I1216">
        <f>IFERROR(ROUND($C1216*VLOOKUP($O1216,'TM1.5SynthPop'!$A$2:$Q$1446,COLUMN('TM1.5SynthPop'!M$1),FALSE),0),0)</f>
        <v>75</v>
      </c>
      <c r="J1216">
        <f>IFERROR(ROUND($C1216*VLOOKUP($O1216,'TM1.5SynthPop'!$A$2:$Q$1446,COLUMN('TM1.5SynthPop'!N$1),FALSE),0),0)</f>
        <v>102</v>
      </c>
      <c r="K1216">
        <f t="shared" si="39"/>
        <v>206</v>
      </c>
      <c r="L1216">
        <f>Link21_SED!E1216</f>
        <v>1211</v>
      </c>
      <c r="M1216">
        <f>Link21_SED!F1216</f>
        <v>15</v>
      </c>
      <c r="O1216">
        <v>527</v>
      </c>
    </row>
    <row r="1217" spans="1:15">
      <c r="A1217" t="s">
        <v>19</v>
      </c>
      <c r="B1217">
        <v>1216</v>
      </c>
      <c r="C1217">
        <f>Link21_SED!D1217</f>
        <v>848</v>
      </c>
      <c r="D1217">
        <f>IFERROR(ROUND($C1217*VLOOKUP($O1217,'TM1.5SynthPop'!$A$2:$Q$1446,COLUMN('TM1.5SynthPop'!$P$2),FALSE),0),)</f>
        <v>630</v>
      </c>
      <c r="E1217">
        <f t="shared" si="38"/>
        <v>218</v>
      </c>
      <c r="F1217">
        <f>IFERROR(ROUND($C1217*VLOOKUP($O1217,'TM1.5SynthPop'!$A$2:$Q$1446,COLUMN('TM1.5SynthPop'!J$1),FALSE),0),0)</f>
        <v>207</v>
      </c>
      <c r="G1217">
        <f>IFERROR(ROUND($C1217*VLOOKUP($O1217,'TM1.5SynthPop'!$A$2:$Q$1446,COLUMN('TM1.5SynthPop'!K$1),FALSE),0),0)</f>
        <v>248</v>
      </c>
      <c r="H1217">
        <f>IFERROR(ROUND($C1217*VLOOKUP($O1217,'TM1.5SynthPop'!$A$2:$Q$1446,COLUMN('TM1.5SynthPop'!L$1),FALSE),0),0)</f>
        <v>88</v>
      </c>
      <c r="I1217">
        <f>IFERROR(ROUND($C1217*VLOOKUP($O1217,'TM1.5SynthPop'!$A$2:$Q$1446,COLUMN('TM1.5SynthPop'!M$1),FALSE),0),0)</f>
        <v>75</v>
      </c>
      <c r="J1217">
        <f>IFERROR(ROUND($C1217*VLOOKUP($O1217,'TM1.5SynthPop'!$A$2:$Q$1446,COLUMN('TM1.5SynthPop'!N$1),FALSE),0),0)</f>
        <v>76</v>
      </c>
      <c r="K1217">
        <f t="shared" si="39"/>
        <v>154</v>
      </c>
      <c r="L1217">
        <f>Link21_SED!E1217</f>
        <v>1326</v>
      </c>
      <c r="M1217">
        <f>Link21_SED!F1217</f>
        <v>71</v>
      </c>
      <c r="O1217">
        <v>563</v>
      </c>
    </row>
    <row r="1218" spans="1:15">
      <c r="A1218" t="s">
        <v>19</v>
      </c>
      <c r="B1218">
        <v>1217</v>
      </c>
      <c r="C1218">
        <f>Link21_SED!D1218</f>
        <v>1698</v>
      </c>
      <c r="D1218">
        <f>IFERROR(ROUND($C1218*VLOOKUP($O1218,'TM1.5SynthPop'!$A$2:$Q$1446,COLUMN('TM1.5SynthPop'!$P$2),FALSE),0),)</f>
        <v>1262</v>
      </c>
      <c r="E1218">
        <f t="shared" si="38"/>
        <v>436</v>
      </c>
      <c r="F1218">
        <f>IFERROR(ROUND($C1218*VLOOKUP($O1218,'TM1.5SynthPop'!$A$2:$Q$1446,COLUMN('TM1.5SynthPop'!J$1),FALSE),0),0)</f>
        <v>414</v>
      </c>
      <c r="G1218">
        <f>IFERROR(ROUND($C1218*VLOOKUP($O1218,'TM1.5SynthPop'!$A$2:$Q$1446,COLUMN('TM1.5SynthPop'!K$1),FALSE),0),0)</f>
        <v>496</v>
      </c>
      <c r="H1218">
        <f>IFERROR(ROUND($C1218*VLOOKUP($O1218,'TM1.5SynthPop'!$A$2:$Q$1446,COLUMN('TM1.5SynthPop'!L$1),FALSE),0),0)</f>
        <v>176</v>
      </c>
      <c r="I1218">
        <f>IFERROR(ROUND($C1218*VLOOKUP($O1218,'TM1.5SynthPop'!$A$2:$Q$1446,COLUMN('TM1.5SynthPop'!M$1),FALSE),0),0)</f>
        <v>151</v>
      </c>
      <c r="J1218">
        <f>IFERROR(ROUND($C1218*VLOOKUP($O1218,'TM1.5SynthPop'!$A$2:$Q$1446,COLUMN('TM1.5SynthPop'!N$1),FALSE),0),0)</f>
        <v>152</v>
      </c>
      <c r="K1218">
        <f t="shared" si="39"/>
        <v>309</v>
      </c>
      <c r="L1218">
        <f>Link21_SED!E1218</f>
        <v>4767</v>
      </c>
      <c r="M1218">
        <f>Link21_SED!F1218</f>
        <v>383</v>
      </c>
      <c r="O1218">
        <v>563</v>
      </c>
    </row>
    <row r="1219" spans="1:15">
      <c r="A1219" t="s">
        <v>19</v>
      </c>
      <c r="B1219">
        <v>1218</v>
      </c>
      <c r="C1219">
        <f>Link21_SED!D1219</f>
        <v>723</v>
      </c>
      <c r="D1219">
        <f>IFERROR(ROUND($C1219*VLOOKUP($O1219,'TM1.5SynthPop'!$A$2:$Q$1446,COLUMN('TM1.5SynthPop'!$P$2),FALSE),0),)</f>
        <v>372</v>
      </c>
      <c r="E1219">
        <f t="shared" si="38"/>
        <v>351</v>
      </c>
      <c r="F1219">
        <f>IFERROR(ROUND($C1219*VLOOKUP($O1219,'TM1.5SynthPop'!$A$2:$Q$1446,COLUMN('TM1.5SynthPop'!J$1),FALSE),0),0)</f>
        <v>136</v>
      </c>
      <c r="G1219">
        <f>IFERROR(ROUND($C1219*VLOOKUP($O1219,'TM1.5SynthPop'!$A$2:$Q$1446,COLUMN('TM1.5SynthPop'!K$1),FALSE),0),0)</f>
        <v>197</v>
      </c>
      <c r="H1219">
        <f>IFERROR(ROUND($C1219*VLOOKUP($O1219,'TM1.5SynthPop'!$A$2:$Q$1446,COLUMN('TM1.5SynthPop'!L$1),FALSE),0),0)</f>
        <v>118</v>
      </c>
      <c r="I1219">
        <f>IFERROR(ROUND($C1219*VLOOKUP($O1219,'TM1.5SynthPop'!$A$2:$Q$1446,COLUMN('TM1.5SynthPop'!M$1),FALSE),0),0)</f>
        <v>96</v>
      </c>
      <c r="J1219">
        <f>IFERROR(ROUND($C1219*VLOOKUP($O1219,'TM1.5SynthPop'!$A$2:$Q$1446,COLUMN('TM1.5SynthPop'!N$1),FALSE),0),0)</f>
        <v>85</v>
      </c>
      <c r="K1219">
        <f t="shared" si="39"/>
        <v>91</v>
      </c>
      <c r="L1219">
        <f>Link21_SED!E1219</f>
        <v>1814</v>
      </c>
      <c r="M1219">
        <f>Link21_SED!F1219</f>
        <v>0</v>
      </c>
      <c r="O1219">
        <v>560</v>
      </c>
    </row>
    <row r="1220" spans="1:15">
      <c r="A1220" t="s">
        <v>19</v>
      </c>
      <c r="B1220">
        <v>1219</v>
      </c>
      <c r="C1220">
        <f>Link21_SED!D1220</f>
        <v>773</v>
      </c>
      <c r="D1220">
        <f>IFERROR(ROUND($C1220*VLOOKUP($O1220,'TM1.5SynthPop'!$A$2:$Q$1446,COLUMN('TM1.5SynthPop'!$P$2),FALSE),0),)</f>
        <v>649</v>
      </c>
      <c r="E1220">
        <f t="shared" si="38"/>
        <v>124</v>
      </c>
      <c r="F1220">
        <f>IFERROR(ROUND($C1220*VLOOKUP($O1220,'TM1.5SynthPop'!$A$2:$Q$1446,COLUMN('TM1.5SynthPop'!J$1),FALSE),0),0)</f>
        <v>99</v>
      </c>
      <c r="G1220">
        <f>IFERROR(ROUND($C1220*VLOOKUP($O1220,'TM1.5SynthPop'!$A$2:$Q$1446,COLUMN('TM1.5SynthPop'!K$1),FALSE),0),0)</f>
        <v>133</v>
      </c>
      <c r="H1220">
        <f>IFERROR(ROUND($C1220*VLOOKUP($O1220,'TM1.5SynthPop'!$A$2:$Q$1446,COLUMN('TM1.5SynthPop'!L$1),FALSE),0),0)</f>
        <v>109</v>
      </c>
      <c r="I1220">
        <f>IFERROR(ROUND($C1220*VLOOKUP($O1220,'TM1.5SynthPop'!$A$2:$Q$1446,COLUMN('TM1.5SynthPop'!M$1),FALSE),0),0)</f>
        <v>92</v>
      </c>
      <c r="J1220">
        <f>IFERROR(ROUND($C1220*VLOOKUP($O1220,'TM1.5SynthPop'!$A$2:$Q$1446,COLUMN('TM1.5SynthPop'!N$1),FALSE),0),0)</f>
        <v>119</v>
      </c>
      <c r="K1220">
        <f t="shared" si="39"/>
        <v>221</v>
      </c>
      <c r="L1220">
        <f>Link21_SED!E1220</f>
        <v>1826</v>
      </c>
      <c r="M1220">
        <f>Link21_SED!F1220</f>
        <v>0</v>
      </c>
      <c r="O1220">
        <v>565</v>
      </c>
    </row>
    <row r="1221" spans="1:15">
      <c r="A1221" t="s">
        <v>19</v>
      </c>
      <c r="B1221">
        <v>1220</v>
      </c>
      <c r="C1221">
        <f>Link21_SED!D1221</f>
        <v>1966</v>
      </c>
      <c r="D1221">
        <f>IFERROR(ROUND($C1221*VLOOKUP($O1221,'TM1.5SynthPop'!$A$2:$Q$1446,COLUMN('TM1.5SynthPop'!$P$2),FALSE),0),)</f>
        <v>1651</v>
      </c>
      <c r="E1221">
        <f t="shared" si="38"/>
        <v>315</v>
      </c>
      <c r="F1221">
        <f>IFERROR(ROUND($C1221*VLOOKUP($O1221,'TM1.5SynthPop'!$A$2:$Q$1446,COLUMN('TM1.5SynthPop'!J$1),FALSE),0),0)</f>
        <v>251</v>
      </c>
      <c r="G1221">
        <f>IFERROR(ROUND($C1221*VLOOKUP($O1221,'TM1.5SynthPop'!$A$2:$Q$1446,COLUMN('TM1.5SynthPop'!K$1),FALSE),0),0)</f>
        <v>339</v>
      </c>
      <c r="H1221">
        <f>IFERROR(ROUND($C1221*VLOOKUP($O1221,'TM1.5SynthPop'!$A$2:$Q$1446,COLUMN('TM1.5SynthPop'!L$1),FALSE),0),0)</f>
        <v>277</v>
      </c>
      <c r="I1221">
        <f>IFERROR(ROUND($C1221*VLOOKUP($O1221,'TM1.5SynthPop'!$A$2:$Q$1446,COLUMN('TM1.5SynthPop'!M$1),FALSE),0),0)</f>
        <v>234</v>
      </c>
      <c r="J1221">
        <f>IFERROR(ROUND($C1221*VLOOKUP($O1221,'TM1.5SynthPop'!$A$2:$Q$1446,COLUMN('TM1.5SynthPop'!N$1),FALSE),0),0)</f>
        <v>302</v>
      </c>
      <c r="K1221">
        <f t="shared" si="39"/>
        <v>563</v>
      </c>
      <c r="L1221">
        <f>Link21_SED!E1221</f>
        <v>3538</v>
      </c>
      <c r="M1221">
        <f>Link21_SED!F1221</f>
        <v>0</v>
      </c>
      <c r="O1221">
        <v>565</v>
      </c>
    </row>
    <row r="1222" spans="1:15">
      <c r="A1222" t="s">
        <v>19</v>
      </c>
      <c r="B1222">
        <v>1221</v>
      </c>
      <c r="C1222">
        <f>Link21_SED!D1222</f>
        <v>246</v>
      </c>
      <c r="D1222">
        <f>IFERROR(ROUND($C1222*VLOOKUP($O1222,'TM1.5SynthPop'!$A$2:$Q$1446,COLUMN('TM1.5SynthPop'!$P$2),FALSE),0),)</f>
        <v>194</v>
      </c>
      <c r="E1222">
        <f t="shared" si="38"/>
        <v>52</v>
      </c>
      <c r="F1222">
        <f>IFERROR(ROUND($C1222*VLOOKUP($O1222,'TM1.5SynthPop'!$A$2:$Q$1446,COLUMN('TM1.5SynthPop'!J$1),FALSE),0),0)</f>
        <v>57</v>
      </c>
      <c r="G1222">
        <f>IFERROR(ROUND($C1222*VLOOKUP($O1222,'TM1.5SynthPop'!$A$2:$Q$1446,COLUMN('TM1.5SynthPop'!K$1),FALSE),0),0)</f>
        <v>40</v>
      </c>
      <c r="H1222">
        <f>IFERROR(ROUND($C1222*VLOOKUP($O1222,'TM1.5SynthPop'!$A$2:$Q$1446,COLUMN('TM1.5SynthPop'!L$1),FALSE),0),0)</f>
        <v>45</v>
      </c>
      <c r="I1222">
        <f>IFERROR(ROUND($C1222*VLOOKUP($O1222,'TM1.5SynthPop'!$A$2:$Q$1446,COLUMN('TM1.5SynthPop'!M$1),FALSE),0),0)</f>
        <v>29</v>
      </c>
      <c r="J1222">
        <f>IFERROR(ROUND($C1222*VLOOKUP($O1222,'TM1.5SynthPop'!$A$2:$Q$1446,COLUMN('TM1.5SynthPop'!N$1),FALSE),0),0)</f>
        <v>40</v>
      </c>
      <c r="K1222">
        <f t="shared" si="39"/>
        <v>35</v>
      </c>
      <c r="L1222">
        <f>Link21_SED!E1222</f>
        <v>644</v>
      </c>
      <c r="M1222">
        <f>Link21_SED!F1222</f>
        <v>4417</v>
      </c>
      <c r="O1222">
        <v>556</v>
      </c>
    </row>
    <row r="1223" spans="1:15">
      <c r="A1223" t="s">
        <v>19</v>
      </c>
      <c r="B1223">
        <v>1222</v>
      </c>
      <c r="C1223">
        <f>Link21_SED!D1223</f>
        <v>657</v>
      </c>
      <c r="D1223">
        <f>IFERROR(ROUND($C1223*VLOOKUP($O1223,'TM1.5SynthPop'!$A$2:$Q$1446,COLUMN('TM1.5SynthPop'!$P$2),FALSE),0),)</f>
        <v>596</v>
      </c>
      <c r="E1223">
        <f t="shared" si="38"/>
        <v>61</v>
      </c>
      <c r="F1223">
        <f>IFERROR(ROUND($C1223*VLOOKUP($O1223,'TM1.5SynthPop'!$A$2:$Q$1446,COLUMN('TM1.5SynthPop'!J$1),FALSE),0),0)</f>
        <v>228</v>
      </c>
      <c r="G1223">
        <f>IFERROR(ROUND($C1223*VLOOKUP($O1223,'TM1.5SynthPop'!$A$2:$Q$1446,COLUMN('TM1.5SynthPop'!K$1),FALSE),0),0)</f>
        <v>280</v>
      </c>
      <c r="H1223">
        <f>IFERROR(ROUND($C1223*VLOOKUP($O1223,'TM1.5SynthPop'!$A$2:$Q$1446,COLUMN('TM1.5SynthPop'!L$1),FALSE),0),0)</f>
        <v>58</v>
      </c>
      <c r="I1223">
        <f>IFERROR(ROUND($C1223*VLOOKUP($O1223,'TM1.5SynthPop'!$A$2:$Q$1446,COLUMN('TM1.5SynthPop'!M$1),FALSE),0),0)</f>
        <v>35</v>
      </c>
      <c r="J1223">
        <f>IFERROR(ROUND($C1223*VLOOKUP($O1223,'TM1.5SynthPop'!$A$2:$Q$1446,COLUMN('TM1.5SynthPop'!N$1),FALSE),0),0)</f>
        <v>29</v>
      </c>
      <c r="K1223">
        <f t="shared" si="39"/>
        <v>27</v>
      </c>
      <c r="L1223">
        <f>Link21_SED!E1223</f>
        <v>1113</v>
      </c>
      <c r="M1223">
        <f>Link21_SED!F1223</f>
        <v>29</v>
      </c>
      <c r="O1223">
        <v>539</v>
      </c>
    </row>
    <row r="1224" spans="1:15">
      <c r="A1224" t="s">
        <v>19</v>
      </c>
      <c r="B1224">
        <v>1223</v>
      </c>
      <c r="C1224">
        <f>Link21_SED!D1224</f>
        <v>2202</v>
      </c>
      <c r="D1224">
        <f>IFERROR(ROUND($C1224*VLOOKUP($O1224,'TM1.5SynthPop'!$A$2:$Q$1446,COLUMN('TM1.5SynthPop'!$P$2),FALSE),0),)</f>
        <v>1968</v>
      </c>
      <c r="E1224">
        <f t="shared" si="38"/>
        <v>234</v>
      </c>
      <c r="F1224">
        <f>IFERROR(ROUND($C1224*VLOOKUP($O1224,'TM1.5SynthPop'!$A$2:$Q$1446,COLUMN('TM1.5SynthPop'!J$1),FALSE),0),0)</f>
        <v>261</v>
      </c>
      <c r="G1224">
        <f>IFERROR(ROUND($C1224*VLOOKUP($O1224,'TM1.5SynthPop'!$A$2:$Q$1446,COLUMN('TM1.5SynthPop'!K$1),FALSE),0),0)</f>
        <v>563</v>
      </c>
      <c r="H1224">
        <f>IFERROR(ROUND($C1224*VLOOKUP($O1224,'TM1.5SynthPop'!$A$2:$Q$1446,COLUMN('TM1.5SynthPop'!L$1),FALSE),0),0)</f>
        <v>366</v>
      </c>
      <c r="I1224">
        <f>IFERROR(ROUND($C1224*VLOOKUP($O1224,'TM1.5SynthPop'!$A$2:$Q$1446,COLUMN('TM1.5SynthPop'!M$1),FALSE),0),0)</f>
        <v>264</v>
      </c>
      <c r="J1224">
        <f>IFERROR(ROUND($C1224*VLOOKUP($O1224,'TM1.5SynthPop'!$A$2:$Q$1446,COLUMN('TM1.5SynthPop'!N$1),FALSE),0),0)</f>
        <v>300</v>
      </c>
      <c r="K1224">
        <f t="shared" si="39"/>
        <v>448</v>
      </c>
      <c r="L1224">
        <f>Link21_SED!E1224</f>
        <v>4269</v>
      </c>
      <c r="M1224">
        <f>Link21_SED!F1224</f>
        <v>0</v>
      </c>
      <c r="O1224">
        <v>566</v>
      </c>
    </row>
    <row r="1225" spans="1:15">
      <c r="A1225" t="s">
        <v>19</v>
      </c>
      <c r="B1225">
        <v>1224</v>
      </c>
      <c r="C1225">
        <f>Link21_SED!D1225</f>
        <v>843</v>
      </c>
      <c r="D1225">
        <f>IFERROR(ROUND($C1225*VLOOKUP($O1225,'TM1.5SynthPop'!$A$2:$Q$1446,COLUMN('TM1.5SynthPop'!$P$2),FALSE),0),)</f>
        <v>737</v>
      </c>
      <c r="E1225">
        <f t="shared" si="38"/>
        <v>106</v>
      </c>
      <c r="F1225">
        <f>IFERROR(ROUND($C1225*VLOOKUP($O1225,'TM1.5SynthPop'!$A$2:$Q$1446,COLUMN('TM1.5SynthPop'!J$1),FALSE),0),0)</f>
        <v>228</v>
      </c>
      <c r="G1225">
        <f>IFERROR(ROUND($C1225*VLOOKUP($O1225,'TM1.5SynthPop'!$A$2:$Q$1446,COLUMN('TM1.5SynthPop'!K$1),FALSE),0),0)</f>
        <v>161</v>
      </c>
      <c r="H1225">
        <f>IFERROR(ROUND($C1225*VLOOKUP($O1225,'TM1.5SynthPop'!$A$2:$Q$1446,COLUMN('TM1.5SynthPop'!L$1),FALSE),0),0)</f>
        <v>117</v>
      </c>
      <c r="I1225">
        <f>IFERROR(ROUND($C1225*VLOOKUP($O1225,'TM1.5SynthPop'!$A$2:$Q$1446,COLUMN('TM1.5SynthPop'!M$1),FALSE),0),0)</f>
        <v>96</v>
      </c>
      <c r="J1225">
        <f>IFERROR(ROUND($C1225*VLOOKUP($O1225,'TM1.5SynthPop'!$A$2:$Q$1446,COLUMN('TM1.5SynthPop'!N$1),FALSE),0),0)</f>
        <v>95</v>
      </c>
      <c r="K1225">
        <f t="shared" si="39"/>
        <v>146</v>
      </c>
      <c r="L1225">
        <f>Link21_SED!E1225</f>
        <v>2862</v>
      </c>
      <c r="M1225">
        <f>Link21_SED!F1225</f>
        <v>10</v>
      </c>
      <c r="O1225">
        <v>558</v>
      </c>
    </row>
    <row r="1226" spans="1:15">
      <c r="A1226" t="s">
        <v>19</v>
      </c>
      <c r="B1226">
        <v>1225</v>
      </c>
      <c r="C1226">
        <f>Link21_SED!D1226</f>
        <v>461</v>
      </c>
      <c r="D1226">
        <f>IFERROR(ROUND($C1226*VLOOKUP($O1226,'TM1.5SynthPop'!$A$2:$Q$1446,COLUMN('TM1.5SynthPop'!$P$2),FALSE),0),)</f>
        <v>319</v>
      </c>
      <c r="E1226">
        <f t="shared" si="38"/>
        <v>142</v>
      </c>
      <c r="F1226">
        <f>IFERROR(ROUND($C1226*VLOOKUP($O1226,'TM1.5SynthPop'!$A$2:$Q$1446,COLUMN('TM1.5SynthPop'!J$1),FALSE),0),0)</f>
        <v>48</v>
      </c>
      <c r="G1226">
        <f>IFERROR(ROUND($C1226*VLOOKUP($O1226,'TM1.5SynthPop'!$A$2:$Q$1446,COLUMN('TM1.5SynthPop'!K$1),FALSE),0),0)</f>
        <v>61</v>
      </c>
      <c r="H1226">
        <f>IFERROR(ROUND($C1226*VLOOKUP($O1226,'TM1.5SynthPop'!$A$2:$Q$1446,COLUMN('TM1.5SynthPop'!L$1),FALSE),0),0)</f>
        <v>81</v>
      </c>
      <c r="I1226">
        <f>IFERROR(ROUND($C1226*VLOOKUP($O1226,'TM1.5SynthPop'!$A$2:$Q$1446,COLUMN('TM1.5SynthPop'!M$1),FALSE),0),0)</f>
        <v>49</v>
      </c>
      <c r="J1226">
        <f>IFERROR(ROUND($C1226*VLOOKUP($O1226,'TM1.5SynthPop'!$A$2:$Q$1446,COLUMN('TM1.5SynthPop'!N$1),FALSE),0),0)</f>
        <v>79</v>
      </c>
      <c r="K1226">
        <f t="shared" si="39"/>
        <v>143</v>
      </c>
      <c r="L1226">
        <f>Link21_SED!E1226</f>
        <v>1409</v>
      </c>
      <c r="M1226">
        <f>Link21_SED!F1226</f>
        <v>0</v>
      </c>
      <c r="O1226">
        <v>559</v>
      </c>
    </row>
    <row r="1227" spans="1:15">
      <c r="A1227" t="s">
        <v>19</v>
      </c>
      <c r="B1227">
        <v>1226</v>
      </c>
      <c r="C1227">
        <f>Link21_SED!D1227</f>
        <v>461</v>
      </c>
      <c r="D1227">
        <f>IFERROR(ROUND($C1227*VLOOKUP($O1227,'TM1.5SynthPop'!$A$2:$Q$1446,COLUMN('TM1.5SynthPop'!$P$2),FALSE),0),)</f>
        <v>319</v>
      </c>
      <c r="E1227">
        <f t="shared" si="38"/>
        <v>142</v>
      </c>
      <c r="F1227">
        <f>IFERROR(ROUND($C1227*VLOOKUP($O1227,'TM1.5SynthPop'!$A$2:$Q$1446,COLUMN('TM1.5SynthPop'!J$1),FALSE),0),0)</f>
        <v>48</v>
      </c>
      <c r="G1227">
        <f>IFERROR(ROUND($C1227*VLOOKUP($O1227,'TM1.5SynthPop'!$A$2:$Q$1446,COLUMN('TM1.5SynthPop'!K$1),FALSE),0),0)</f>
        <v>61</v>
      </c>
      <c r="H1227">
        <f>IFERROR(ROUND($C1227*VLOOKUP($O1227,'TM1.5SynthPop'!$A$2:$Q$1446,COLUMN('TM1.5SynthPop'!L$1),FALSE),0),0)</f>
        <v>81</v>
      </c>
      <c r="I1227">
        <f>IFERROR(ROUND($C1227*VLOOKUP($O1227,'TM1.5SynthPop'!$A$2:$Q$1446,COLUMN('TM1.5SynthPop'!M$1),FALSE),0),0)</f>
        <v>49</v>
      </c>
      <c r="J1227">
        <f>IFERROR(ROUND($C1227*VLOOKUP($O1227,'TM1.5SynthPop'!$A$2:$Q$1446,COLUMN('TM1.5SynthPop'!N$1),FALSE),0),0)</f>
        <v>79</v>
      </c>
      <c r="K1227">
        <f t="shared" si="39"/>
        <v>143</v>
      </c>
      <c r="L1227">
        <f>Link21_SED!E1227</f>
        <v>1364</v>
      </c>
      <c r="M1227">
        <f>Link21_SED!F1227</f>
        <v>106</v>
      </c>
      <c r="O1227">
        <v>559</v>
      </c>
    </row>
    <row r="1228" spans="1:15">
      <c r="A1228" t="s">
        <v>19</v>
      </c>
      <c r="B1228">
        <v>1227</v>
      </c>
      <c r="C1228">
        <f>Link21_SED!D1228</f>
        <v>1188</v>
      </c>
      <c r="D1228">
        <f>IFERROR(ROUND($C1228*VLOOKUP($O1228,'TM1.5SynthPop'!$A$2:$Q$1446,COLUMN('TM1.5SynthPop'!$P$2),FALSE),0),)</f>
        <v>1039</v>
      </c>
      <c r="E1228">
        <f t="shared" si="38"/>
        <v>149</v>
      </c>
      <c r="F1228">
        <f>IFERROR(ROUND($C1228*VLOOKUP($O1228,'TM1.5SynthPop'!$A$2:$Q$1446,COLUMN('TM1.5SynthPop'!J$1),FALSE),0),0)</f>
        <v>321</v>
      </c>
      <c r="G1228">
        <f>IFERROR(ROUND($C1228*VLOOKUP($O1228,'TM1.5SynthPop'!$A$2:$Q$1446,COLUMN('TM1.5SynthPop'!K$1),FALSE),0),0)</f>
        <v>227</v>
      </c>
      <c r="H1228">
        <f>IFERROR(ROUND($C1228*VLOOKUP($O1228,'TM1.5SynthPop'!$A$2:$Q$1446,COLUMN('TM1.5SynthPop'!L$1),FALSE),0),0)</f>
        <v>165</v>
      </c>
      <c r="I1228">
        <f>IFERROR(ROUND($C1228*VLOOKUP($O1228,'TM1.5SynthPop'!$A$2:$Q$1446,COLUMN('TM1.5SynthPop'!M$1),FALSE),0),0)</f>
        <v>135</v>
      </c>
      <c r="J1228">
        <f>IFERROR(ROUND($C1228*VLOOKUP($O1228,'TM1.5SynthPop'!$A$2:$Q$1446,COLUMN('TM1.5SynthPop'!N$1),FALSE),0),0)</f>
        <v>134</v>
      </c>
      <c r="K1228">
        <f t="shared" si="39"/>
        <v>206</v>
      </c>
      <c r="L1228">
        <f>Link21_SED!E1228</f>
        <v>1687</v>
      </c>
      <c r="M1228">
        <f>Link21_SED!F1228</f>
        <v>2</v>
      </c>
      <c r="O1228">
        <v>558</v>
      </c>
    </row>
    <row r="1229" spans="1:15">
      <c r="A1229" t="s">
        <v>19</v>
      </c>
      <c r="B1229">
        <v>1228</v>
      </c>
      <c r="C1229">
        <f>Link21_SED!D1229</f>
        <v>797</v>
      </c>
      <c r="D1229">
        <f>IFERROR(ROUND($C1229*VLOOKUP($O1229,'TM1.5SynthPop'!$A$2:$Q$1446,COLUMN('TM1.5SynthPop'!$P$2),FALSE),0),)</f>
        <v>626</v>
      </c>
      <c r="E1229">
        <f t="shared" si="38"/>
        <v>171</v>
      </c>
      <c r="F1229">
        <f>IFERROR(ROUND($C1229*VLOOKUP($O1229,'TM1.5SynthPop'!$A$2:$Q$1446,COLUMN('TM1.5SynthPop'!J$1),FALSE),0),0)</f>
        <v>119</v>
      </c>
      <c r="G1229">
        <f>IFERROR(ROUND($C1229*VLOOKUP($O1229,'TM1.5SynthPop'!$A$2:$Q$1446,COLUMN('TM1.5SynthPop'!K$1),FALSE),0),0)</f>
        <v>137</v>
      </c>
      <c r="H1229">
        <f>IFERROR(ROUND($C1229*VLOOKUP($O1229,'TM1.5SynthPop'!$A$2:$Q$1446,COLUMN('TM1.5SynthPop'!L$1),FALSE),0),0)</f>
        <v>140</v>
      </c>
      <c r="I1229">
        <f>IFERROR(ROUND($C1229*VLOOKUP($O1229,'TM1.5SynthPop'!$A$2:$Q$1446,COLUMN('TM1.5SynthPop'!M$1),FALSE),0),0)</f>
        <v>111</v>
      </c>
      <c r="J1229">
        <f>IFERROR(ROUND($C1229*VLOOKUP($O1229,'TM1.5SynthPop'!$A$2:$Q$1446,COLUMN('TM1.5SynthPop'!N$1),FALSE),0),0)</f>
        <v>118</v>
      </c>
      <c r="K1229">
        <f t="shared" si="39"/>
        <v>172</v>
      </c>
      <c r="L1229">
        <f>Link21_SED!E1229</f>
        <v>1675</v>
      </c>
      <c r="M1229">
        <f>Link21_SED!F1229</f>
        <v>22</v>
      </c>
      <c r="O1229">
        <v>548</v>
      </c>
    </row>
    <row r="1230" spans="1:15">
      <c r="A1230" t="s">
        <v>19</v>
      </c>
      <c r="B1230">
        <v>1229</v>
      </c>
      <c r="C1230">
        <f>Link21_SED!D1230</f>
        <v>2115</v>
      </c>
      <c r="D1230">
        <f>IFERROR(ROUND($C1230*VLOOKUP($O1230,'TM1.5SynthPop'!$A$2:$Q$1446,COLUMN('TM1.5SynthPop'!$P$2),FALSE),0),)</f>
        <v>1573</v>
      </c>
      <c r="E1230">
        <f t="shared" si="38"/>
        <v>542</v>
      </c>
      <c r="F1230">
        <f>IFERROR(ROUND($C1230*VLOOKUP($O1230,'TM1.5SynthPop'!$A$2:$Q$1446,COLUMN('TM1.5SynthPop'!J$1),FALSE),0),0)</f>
        <v>515</v>
      </c>
      <c r="G1230">
        <f>IFERROR(ROUND($C1230*VLOOKUP($O1230,'TM1.5SynthPop'!$A$2:$Q$1446,COLUMN('TM1.5SynthPop'!K$1),FALSE),0),0)</f>
        <v>618</v>
      </c>
      <c r="H1230">
        <f>IFERROR(ROUND($C1230*VLOOKUP($O1230,'TM1.5SynthPop'!$A$2:$Q$1446,COLUMN('TM1.5SynthPop'!L$1),FALSE),0),0)</f>
        <v>219</v>
      </c>
      <c r="I1230">
        <f>IFERROR(ROUND($C1230*VLOOKUP($O1230,'TM1.5SynthPop'!$A$2:$Q$1446,COLUMN('TM1.5SynthPop'!M$1),FALSE),0),0)</f>
        <v>188</v>
      </c>
      <c r="J1230">
        <f>IFERROR(ROUND($C1230*VLOOKUP($O1230,'TM1.5SynthPop'!$A$2:$Q$1446,COLUMN('TM1.5SynthPop'!N$1),FALSE),0),0)</f>
        <v>189</v>
      </c>
      <c r="K1230">
        <f t="shared" si="39"/>
        <v>386</v>
      </c>
      <c r="L1230">
        <f>Link21_SED!E1230</f>
        <v>4751</v>
      </c>
      <c r="M1230">
        <f>Link21_SED!F1230</f>
        <v>1</v>
      </c>
      <c r="O1230">
        <v>563</v>
      </c>
    </row>
    <row r="1231" spans="1:15">
      <c r="A1231" t="s">
        <v>19</v>
      </c>
      <c r="B1231">
        <v>1230</v>
      </c>
      <c r="C1231">
        <f>Link21_SED!D1231</f>
        <v>937</v>
      </c>
      <c r="D1231">
        <f>IFERROR(ROUND($C1231*VLOOKUP($O1231,'TM1.5SynthPop'!$A$2:$Q$1446,COLUMN('TM1.5SynthPop'!$P$2),FALSE),0),)</f>
        <v>463</v>
      </c>
      <c r="E1231">
        <f t="shared" si="38"/>
        <v>474</v>
      </c>
      <c r="F1231">
        <f>IFERROR(ROUND($C1231*VLOOKUP($O1231,'TM1.5SynthPop'!$A$2:$Q$1446,COLUMN('TM1.5SynthPop'!J$1),FALSE),0),0)</f>
        <v>188</v>
      </c>
      <c r="G1231">
        <f>IFERROR(ROUND($C1231*VLOOKUP($O1231,'TM1.5SynthPop'!$A$2:$Q$1446,COLUMN('TM1.5SynthPop'!K$1),FALSE),0),0)</f>
        <v>296</v>
      </c>
      <c r="H1231">
        <f>IFERROR(ROUND($C1231*VLOOKUP($O1231,'TM1.5SynthPop'!$A$2:$Q$1446,COLUMN('TM1.5SynthPop'!L$1),FALSE),0),0)</f>
        <v>132</v>
      </c>
      <c r="I1231">
        <f>IFERROR(ROUND($C1231*VLOOKUP($O1231,'TM1.5SynthPop'!$A$2:$Q$1446,COLUMN('TM1.5SynthPop'!M$1),FALSE),0),0)</f>
        <v>84</v>
      </c>
      <c r="J1231">
        <f>IFERROR(ROUND($C1231*VLOOKUP($O1231,'TM1.5SynthPop'!$A$2:$Q$1446,COLUMN('TM1.5SynthPop'!N$1),FALSE),0),0)</f>
        <v>90</v>
      </c>
      <c r="K1231">
        <f t="shared" si="39"/>
        <v>147</v>
      </c>
      <c r="L1231">
        <f>Link21_SED!E1231</f>
        <v>2869</v>
      </c>
      <c r="M1231">
        <f>Link21_SED!F1231</f>
        <v>0</v>
      </c>
      <c r="O1231">
        <v>562</v>
      </c>
    </row>
    <row r="1232" spans="1:15">
      <c r="A1232" t="s">
        <v>19</v>
      </c>
      <c r="B1232">
        <v>1231</v>
      </c>
      <c r="C1232">
        <f>Link21_SED!D1232</f>
        <v>1844</v>
      </c>
      <c r="D1232">
        <f>IFERROR(ROUND($C1232*VLOOKUP($O1232,'TM1.5SynthPop'!$A$2:$Q$1446,COLUMN('TM1.5SynthPop'!$P$2),FALSE),0),)</f>
        <v>1174</v>
      </c>
      <c r="E1232">
        <f t="shared" si="38"/>
        <v>670</v>
      </c>
      <c r="F1232">
        <f>IFERROR(ROUND($C1232*VLOOKUP($O1232,'TM1.5SynthPop'!$A$2:$Q$1446,COLUMN('TM1.5SynthPop'!J$1),FALSE),0),0)</f>
        <v>292</v>
      </c>
      <c r="G1232">
        <f>IFERROR(ROUND($C1232*VLOOKUP($O1232,'TM1.5SynthPop'!$A$2:$Q$1446,COLUMN('TM1.5SynthPop'!K$1),FALSE),0),0)</f>
        <v>358</v>
      </c>
      <c r="H1232">
        <f>IFERROR(ROUND($C1232*VLOOKUP($O1232,'TM1.5SynthPop'!$A$2:$Q$1446,COLUMN('TM1.5SynthPop'!L$1),FALSE),0),0)</f>
        <v>291</v>
      </c>
      <c r="I1232">
        <f>IFERROR(ROUND($C1232*VLOOKUP($O1232,'TM1.5SynthPop'!$A$2:$Q$1446,COLUMN('TM1.5SynthPop'!M$1),FALSE),0),0)</f>
        <v>246</v>
      </c>
      <c r="J1232">
        <f>IFERROR(ROUND($C1232*VLOOKUP($O1232,'TM1.5SynthPop'!$A$2:$Q$1446,COLUMN('TM1.5SynthPop'!N$1),FALSE),0),0)</f>
        <v>252</v>
      </c>
      <c r="K1232">
        <f t="shared" si="39"/>
        <v>405</v>
      </c>
      <c r="L1232">
        <f>Link21_SED!E1232</f>
        <v>5156</v>
      </c>
      <c r="M1232">
        <f>Link21_SED!F1232</f>
        <v>31</v>
      </c>
      <c r="O1232">
        <v>536</v>
      </c>
    </row>
    <row r="1233" spans="1:15">
      <c r="A1233" t="s">
        <v>19</v>
      </c>
      <c r="B1233">
        <v>1232</v>
      </c>
      <c r="C1233">
        <f>Link21_SED!D1233</f>
        <v>500</v>
      </c>
      <c r="D1233">
        <f>IFERROR(ROUND($C1233*VLOOKUP($O1233,'TM1.5SynthPop'!$A$2:$Q$1446,COLUMN('TM1.5SynthPop'!$P$2),FALSE),0),)</f>
        <v>343</v>
      </c>
      <c r="E1233">
        <f t="shared" si="38"/>
        <v>157</v>
      </c>
      <c r="F1233">
        <f>IFERROR(ROUND($C1233*VLOOKUP($O1233,'TM1.5SynthPop'!$A$2:$Q$1446,COLUMN('TM1.5SynthPop'!J$1),FALSE),0),0)</f>
        <v>67</v>
      </c>
      <c r="G1233">
        <f>IFERROR(ROUND($C1233*VLOOKUP($O1233,'TM1.5SynthPop'!$A$2:$Q$1446,COLUMN('TM1.5SynthPop'!K$1),FALSE),0),0)</f>
        <v>96</v>
      </c>
      <c r="H1233">
        <f>IFERROR(ROUND($C1233*VLOOKUP($O1233,'TM1.5SynthPop'!$A$2:$Q$1446,COLUMN('TM1.5SynthPop'!L$1),FALSE),0),0)</f>
        <v>84</v>
      </c>
      <c r="I1233">
        <f>IFERROR(ROUND($C1233*VLOOKUP($O1233,'TM1.5SynthPop'!$A$2:$Q$1446,COLUMN('TM1.5SynthPop'!M$1),FALSE),0),0)</f>
        <v>71</v>
      </c>
      <c r="J1233">
        <f>IFERROR(ROUND($C1233*VLOOKUP($O1233,'TM1.5SynthPop'!$A$2:$Q$1446,COLUMN('TM1.5SynthPop'!N$1),FALSE),0),0)</f>
        <v>80</v>
      </c>
      <c r="K1233">
        <f t="shared" si="39"/>
        <v>102</v>
      </c>
      <c r="L1233">
        <f>Link21_SED!E1233</f>
        <v>1526</v>
      </c>
      <c r="M1233">
        <f>Link21_SED!F1233</f>
        <v>0</v>
      </c>
      <c r="O1233">
        <v>547</v>
      </c>
    </row>
    <row r="1234" spans="1:15">
      <c r="A1234" t="s">
        <v>19</v>
      </c>
      <c r="B1234">
        <v>1233</v>
      </c>
      <c r="C1234">
        <f>Link21_SED!D1234</f>
        <v>657</v>
      </c>
      <c r="D1234">
        <f>IFERROR(ROUND($C1234*VLOOKUP($O1234,'TM1.5SynthPop'!$A$2:$Q$1446,COLUMN('TM1.5SynthPop'!$P$2),FALSE),0),)</f>
        <v>542</v>
      </c>
      <c r="E1234">
        <f t="shared" si="38"/>
        <v>115</v>
      </c>
      <c r="F1234">
        <f>IFERROR(ROUND($C1234*VLOOKUP($O1234,'TM1.5SynthPop'!$A$2:$Q$1446,COLUMN('TM1.5SynthPop'!J$1),FALSE),0),0)</f>
        <v>69</v>
      </c>
      <c r="G1234">
        <f>IFERROR(ROUND($C1234*VLOOKUP($O1234,'TM1.5SynthPop'!$A$2:$Q$1446,COLUMN('TM1.5SynthPop'!K$1),FALSE),0),0)</f>
        <v>108</v>
      </c>
      <c r="H1234">
        <f>IFERROR(ROUND($C1234*VLOOKUP($O1234,'TM1.5SynthPop'!$A$2:$Q$1446,COLUMN('TM1.5SynthPop'!L$1),FALSE),0),0)</f>
        <v>112</v>
      </c>
      <c r="I1234">
        <f>IFERROR(ROUND($C1234*VLOOKUP($O1234,'TM1.5SynthPop'!$A$2:$Q$1446,COLUMN('TM1.5SynthPop'!M$1),FALSE),0),0)</f>
        <v>64</v>
      </c>
      <c r="J1234">
        <f>IFERROR(ROUND($C1234*VLOOKUP($O1234,'TM1.5SynthPop'!$A$2:$Q$1446,COLUMN('TM1.5SynthPop'!N$1),FALSE),0),0)</f>
        <v>113</v>
      </c>
      <c r="K1234">
        <f t="shared" si="39"/>
        <v>191</v>
      </c>
      <c r="L1234">
        <f>Link21_SED!E1234</f>
        <v>1366</v>
      </c>
      <c r="M1234">
        <f>Link21_SED!F1234</f>
        <v>0</v>
      </c>
      <c r="O1234">
        <v>541</v>
      </c>
    </row>
    <row r="1235" spans="1:15">
      <c r="A1235" t="s">
        <v>19</v>
      </c>
      <c r="B1235">
        <v>1234</v>
      </c>
      <c r="C1235">
        <f>Link21_SED!D1235</f>
        <v>1232</v>
      </c>
      <c r="D1235">
        <f>IFERROR(ROUND($C1235*VLOOKUP($O1235,'TM1.5SynthPop'!$A$2:$Q$1446,COLUMN('TM1.5SynthPop'!$P$2),FALSE),0),)</f>
        <v>651</v>
      </c>
      <c r="E1235">
        <f t="shared" si="38"/>
        <v>581</v>
      </c>
      <c r="F1235">
        <f>IFERROR(ROUND($C1235*VLOOKUP($O1235,'TM1.5SynthPop'!$A$2:$Q$1446,COLUMN('TM1.5SynthPop'!J$1),FALSE),0),0)</f>
        <v>221</v>
      </c>
      <c r="G1235">
        <f>IFERROR(ROUND($C1235*VLOOKUP($O1235,'TM1.5SynthPop'!$A$2:$Q$1446,COLUMN('TM1.5SynthPop'!K$1),FALSE),0),0)</f>
        <v>248</v>
      </c>
      <c r="H1235">
        <f>IFERROR(ROUND($C1235*VLOOKUP($O1235,'TM1.5SynthPop'!$A$2:$Q$1446,COLUMN('TM1.5SynthPop'!L$1),FALSE),0),0)</f>
        <v>187</v>
      </c>
      <c r="I1235">
        <f>IFERROR(ROUND($C1235*VLOOKUP($O1235,'TM1.5SynthPop'!$A$2:$Q$1446,COLUMN('TM1.5SynthPop'!M$1),FALSE),0),0)</f>
        <v>205</v>
      </c>
      <c r="J1235">
        <f>IFERROR(ROUND($C1235*VLOOKUP($O1235,'TM1.5SynthPop'!$A$2:$Q$1446,COLUMN('TM1.5SynthPop'!N$1),FALSE),0),0)</f>
        <v>153</v>
      </c>
      <c r="K1235">
        <f t="shared" si="39"/>
        <v>218</v>
      </c>
      <c r="L1235">
        <f>Link21_SED!E1235</f>
        <v>3937</v>
      </c>
      <c r="M1235">
        <f>Link21_SED!F1235</f>
        <v>0</v>
      </c>
      <c r="O1235">
        <v>552</v>
      </c>
    </row>
    <row r="1236" spans="1:15">
      <c r="A1236" t="s">
        <v>19</v>
      </c>
      <c r="B1236">
        <v>1235</v>
      </c>
      <c r="C1236">
        <f>Link21_SED!D1236</f>
        <v>422</v>
      </c>
      <c r="D1236">
        <f>IFERROR(ROUND($C1236*VLOOKUP($O1236,'TM1.5SynthPop'!$A$2:$Q$1446,COLUMN('TM1.5SynthPop'!$P$2),FALSE),0),)</f>
        <v>217</v>
      </c>
      <c r="E1236">
        <f t="shared" si="38"/>
        <v>205</v>
      </c>
      <c r="F1236">
        <f>IFERROR(ROUND($C1236*VLOOKUP($O1236,'TM1.5SynthPop'!$A$2:$Q$1446,COLUMN('TM1.5SynthPop'!J$1),FALSE),0),0)</f>
        <v>79</v>
      </c>
      <c r="G1236">
        <f>IFERROR(ROUND($C1236*VLOOKUP($O1236,'TM1.5SynthPop'!$A$2:$Q$1446,COLUMN('TM1.5SynthPop'!K$1),FALSE),0),0)</f>
        <v>115</v>
      </c>
      <c r="H1236">
        <f>IFERROR(ROUND($C1236*VLOOKUP($O1236,'TM1.5SynthPop'!$A$2:$Q$1446,COLUMN('TM1.5SynthPop'!L$1),FALSE),0),0)</f>
        <v>69</v>
      </c>
      <c r="I1236">
        <f>IFERROR(ROUND($C1236*VLOOKUP($O1236,'TM1.5SynthPop'!$A$2:$Q$1446,COLUMN('TM1.5SynthPop'!M$1),FALSE),0),0)</f>
        <v>56</v>
      </c>
      <c r="J1236">
        <f>IFERROR(ROUND($C1236*VLOOKUP($O1236,'TM1.5SynthPop'!$A$2:$Q$1446,COLUMN('TM1.5SynthPop'!N$1),FALSE),0),0)</f>
        <v>49</v>
      </c>
      <c r="K1236">
        <f t="shared" si="39"/>
        <v>54</v>
      </c>
      <c r="L1236">
        <f>Link21_SED!E1236</f>
        <v>1389</v>
      </c>
      <c r="M1236">
        <f>Link21_SED!F1236</f>
        <v>281</v>
      </c>
      <c r="O1236">
        <v>560</v>
      </c>
    </row>
    <row r="1237" spans="1:15">
      <c r="A1237" t="s">
        <v>19</v>
      </c>
      <c r="B1237">
        <v>1236</v>
      </c>
      <c r="C1237">
        <f>Link21_SED!D1237</f>
        <v>2171</v>
      </c>
      <c r="D1237">
        <f>IFERROR(ROUND($C1237*VLOOKUP($O1237,'TM1.5SynthPop'!$A$2:$Q$1446,COLUMN('TM1.5SynthPop'!$P$2),FALSE),0),)</f>
        <v>1924</v>
      </c>
      <c r="E1237">
        <f t="shared" si="38"/>
        <v>247</v>
      </c>
      <c r="F1237">
        <f>IFERROR(ROUND($C1237*VLOOKUP($O1237,'TM1.5SynthPop'!$A$2:$Q$1446,COLUMN('TM1.5SynthPop'!J$1),FALSE),0),0)</f>
        <v>548</v>
      </c>
      <c r="G1237">
        <f>IFERROR(ROUND($C1237*VLOOKUP($O1237,'TM1.5SynthPop'!$A$2:$Q$1446,COLUMN('TM1.5SynthPop'!K$1),FALSE),0),0)</f>
        <v>558</v>
      </c>
      <c r="H1237">
        <f>IFERROR(ROUND($C1237*VLOOKUP($O1237,'TM1.5SynthPop'!$A$2:$Q$1446,COLUMN('TM1.5SynthPop'!L$1),FALSE),0),0)</f>
        <v>307</v>
      </c>
      <c r="I1237">
        <f>IFERROR(ROUND($C1237*VLOOKUP($O1237,'TM1.5SynthPop'!$A$2:$Q$1446,COLUMN('TM1.5SynthPop'!M$1),FALSE),0),0)</f>
        <v>275</v>
      </c>
      <c r="J1237">
        <f>IFERROR(ROUND($C1237*VLOOKUP($O1237,'TM1.5SynthPop'!$A$2:$Q$1446,COLUMN('TM1.5SynthPop'!N$1),FALSE),0),0)</f>
        <v>232</v>
      </c>
      <c r="K1237">
        <f t="shared" si="39"/>
        <v>251</v>
      </c>
      <c r="L1237">
        <f>Link21_SED!E1237</f>
        <v>4338</v>
      </c>
      <c r="M1237">
        <f>Link21_SED!F1237</f>
        <v>31</v>
      </c>
      <c r="O1237">
        <v>546</v>
      </c>
    </row>
    <row r="1238" spans="1:15">
      <c r="A1238" t="s">
        <v>19</v>
      </c>
      <c r="B1238">
        <v>1237</v>
      </c>
      <c r="C1238">
        <f>Link21_SED!D1238</f>
        <v>335</v>
      </c>
      <c r="D1238">
        <f>IFERROR(ROUND($C1238*VLOOKUP($O1238,'TM1.5SynthPop'!$A$2:$Q$1446,COLUMN('TM1.5SynthPop'!$P$2),FALSE),0),)</f>
        <v>264</v>
      </c>
      <c r="E1238">
        <f t="shared" si="38"/>
        <v>71</v>
      </c>
      <c r="F1238">
        <f>IFERROR(ROUND($C1238*VLOOKUP($O1238,'TM1.5SynthPop'!$A$2:$Q$1446,COLUMN('TM1.5SynthPop'!J$1),FALSE),0),0)</f>
        <v>78</v>
      </c>
      <c r="G1238">
        <f>IFERROR(ROUND($C1238*VLOOKUP($O1238,'TM1.5SynthPop'!$A$2:$Q$1446,COLUMN('TM1.5SynthPop'!K$1),FALSE),0),0)</f>
        <v>54</v>
      </c>
      <c r="H1238">
        <f>IFERROR(ROUND($C1238*VLOOKUP($O1238,'TM1.5SynthPop'!$A$2:$Q$1446,COLUMN('TM1.5SynthPop'!L$1),FALSE),0),0)</f>
        <v>61</v>
      </c>
      <c r="I1238">
        <f>IFERROR(ROUND($C1238*VLOOKUP($O1238,'TM1.5SynthPop'!$A$2:$Q$1446,COLUMN('TM1.5SynthPop'!M$1),FALSE),0),0)</f>
        <v>40</v>
      </c>
      <c r="J1238">
        <f>IFERROR(ROUND($C1238*VLOOKUP($O1238,'TM1.5SynthPop'!$A$2:$Q$1446,COLUMN('TM1.5SynthPop'!N$1),FALSE),0),0)</f>
        <v>54</v>
      </c>
      <c r="K1238">
        <f t="shared" si="39"/>
        <v>48</v>
      </c>
      <c r="L1238">
        <f>Link21_SED!E1238</f>
        <v>781</v>
      </c>
      <c r="M1238">
        <f>Link21_SED!F1238</f>
        <v>0</v>
      </c>
      <c r="O1238">
        <v>556</v>
      </c>
    </row>
    <row r="1239" spans="1:15">
      <c r="A1239" t="s">
        <v>19</v>
      </c>
      <c r="B1239">
        <v>1238</v>
      </c>
      <c r="C1239">
        <f>Link21_SED!D1239</f>
        <v>384</v>
      </c>
      <c r="D1239">
        <f>IFERROR(ROUND($C1239*VLOOKUP($O1239,'TM1.5SynthPop'!$A$2:$Q$1446,COLUMN('TM1.5SynthPop'!$P$2),FALSE),0),)</f>
        <v>279</v>
      </c>
      <c r="E1239">
        <f t="shared" si="38"/>
        <v>105</v>
      </c>
      <c r="F1239">
        <f>IFERROR(ROUND($C1239*VLOOKUP($O1239,'TM1.5SynthPop'!$A$2:$Q$1446,COLUMN('TM1.5SynthPop'!J$1),FALSE),0),0)</f>
        <v>73</v>
      </c>
      <c r="G1239">
        <f>IFERROR(ROUND($C1239*VLOOKUP($O1239,'TM1.5SynthPop'!$A$2:$Q$1446,COLUMN('TM1.5SynthPop'!K$1),FALSE),0),0)</f>
        <v>72</v>
      </c>
      <c r="H1239">
        <f>IFERROR(ROUND($C1239*VLOOKUP($O1239,'TM1.5SynthPop'!$A$2:$Q$1446,COLUMN('TM1.5SynthPop'!L$1),FALSE),0),0)</f>
        <v>70</v>
      </c>
      <c r="I1239">
        <f>IFERROR(ROUND($C1239*VLOOKUP($O1239,'TM1.5SynthPop'!$A$2:$Q$1446,COLUMN('TM1.5SynthPop'!M$1),FALSE),0),0)</f>
        <v>54</v>
      </c>
      <c r="J1239">
        <f>IFERROR(ROUND($C1239*VLOOKUP($O1239,'TM1.5SynthPop'!$A$2:$Q$1446,COLUMN('TM1.5SynthPop'!N$1),FALSE),0),0)</f>
        <v>54</v>
      </c>
      <c r="K1239">
        <f t="shared" si="39"/>
        <v>61</v>
      </c>
      <c r="L1239">
        <f>Link21_SED!E1239</f>
        <v>786</v>
      </c>
      <c r="M1239">
        <f>Link21_SED!F1239</f>
        <v>32</v>
      </c>
      <c r="O1239">
        <v>555</v>
      </c>
    </row>
    <row r="1240" spans="1:15">
      <c r="A1240" t="s">
        <v>19</v>
      </c>
      <c r="B1240">
        <v>1239</v>
      </c>
      <c r="C1240">
        <f>Link21_SED!D1240</f>
        <v>1165</v>
      </c>
      <c r="D1240">
        <f>IFERROR(ROUND($C1240*VLOOKUP($O1240,'TM1.5SynthPop'!$A$2:$Q$1446,COLUMN('TM1.5SynthPop'!$P$2),FALSE),0),)</f>
        <v>916</v>
      </c>
      <c r="E1240">
        <f t="shared" si="38"/>
        <v>249</v>
      </c>
      <c r="F1240">
        <f>IFERROR(ROUND($C1240*VLOOKUP($O1240,'TM1.5SynthPop'!$A$2:$Q$1446,COLUMN('TM1.5SynthPop'!J$1),FALSE),0),0)</f>
        <v>174</v>
      </c>
      <c r="G1240">
        <f>IFERROR(ROUND($C1240*VLOOKUP($O1240,'TM1.5SynthPop'!$A$2:$Q$1446,COLUMN('TM1.5SynthPop'!K$1),FALSE),0),0)</f>
        <v>201</v>
      </c>
      <c r="H1240">
        <f>IFERROR(ROUND($C1240*VLOOKUP($O1240,'TM1.5SynthPop'!$A$2:$Q$1446,COLUMN('TM1.5SynthPop'!L$1),FALSE),0),0)</f>
        <v>204</v>
      </c>
      <c r="I1240">
        <f>IFERROR(ROUND($C1240*VLOOKUP($O1240,'TM1.5SynthPop'!$A$2:$Q$1446,COLUMN('TM1.5SynthPop'!M$1),FALSE),0),0)</f>
        <v>162</v>
      </c>
      <c r="J1240">
        <f>IFERROR(ROUND($C1240*VLOOKUP($O1240,'TM1.5SynthPop'!$A$2:$Q$1446,COLUMN('TM1.5SynthPop'!N$1),FALSE),0),0)</f>
        <v>173</v>
      </c>
      <c r="K1240">
        <f t="shared" si="39"/>
        <v>251</v>
      </c>
      <c r="L1240">
        <f>Link21_SED!E1240</f>
        <v>3125</v>
      </c>
      <c r="M1240">
        <f>Link21_SED!F1240</f>
        <v>1</v>
      </c>
      <c r="O1240">
        <v>548</v>
      </c>
    </row>
    <row r="1241" spans="1:15">
      <c r="A1241" t="s">
        <v>19</v>
      </c>
      <c r="B1241">
        <v>1240</v>
      </c>
      <c r="C1241">
        <f>Link21_SED!D1241</f>
        <v>1438</v>
      </c>
      <c r="D1241">
        <f>IFERROR(ROUND($C1241*VLOOKUP($O1241,'TM1.5SynthPop'!$A$2:$Q$1446,COLUMN('TM1.5SynthPop'!$P$2),FALSE),0),)</f>
        <v>879</v>
      </c>
      <c r="E1241">
        <f t="shared" si="38"/>
        <v>559</v>
      </c>
      <c r="F1241">
        <f>IFERROR(ROUND($C1241*VLOOKUP($O1241,'TM1.5SynthPop'!$A$2:$Q$1446,COLUMN('TM1.5SynthPop'!J$1),FALSE),0),0)</f>
        <v>351</v>
      </c>
      <c r="G1241">
        <f>IFERROR(ROUND($C1241*VLOOKUP($O1241,'TM1.5SynthPop'!$A$2:$Q$1446,COLUMN('TM1.5SynthPop'!K$1),FALSE),0),0)</f>
        <v>523</v>
      </c>
      <c r="H1241">
        <f>IFERROR(ROUND($C1241*VLOOKUP($O1241,'TM1.5SynthPop'!$A$2:$Q$1446,COLUMN('TM1.5SynthPop'!L$1),FALSE),0),0)</f>
        <v>166</v>
      </c>
      <c r="I1241">
        <f>IFERROR(ROUND($C1241*VLOOKUP($O1241,'TM1.5SynthPop'!$A$2:$Q$1446,COLUMN('TM1.5SynthPop'!M$1),FALSE),0),0)</f>
        <v>145</v>
      </c>
      <c r="J1241">
        <f>IFERROR(ROUND($C1241*VLOOKUP($O1241,'TM1.5SynthPop'!$A$2:$Q$1446,COLUMN('TM1.5SynthPop'!N$1),FALSE),0),0)</f>
        <v>107</v>
      </c>
      <c r="K1241">
        <f t="shared" si="39"/>
        <v>146</v>
      </c>
      <c r="L1241">
        <f>Link21_SED!E1241</f>
        <v>4313</v>
      </c>
      <c r="M1241">
        <f>Link21_SED!F1241</f>
        <v>26</v>
      </c>
      <c r="O1241">
        <v>551</v>
      </c>
    </row>
    <row r="1242" spans="1:15">
      <c r="A1242" t="s">
        <v>19</v>
      </c>
      <c r="B1242">
        <v>1241</v>
      </c>
      <c r="C1242">
        <f>Link21_SED!D1242</f>
        <v>423</v>
      </c>
      <c r="D1242">
        <f>IFERROR(ROUND($C1242*VLOOKUP($O1242,'TM1.5SynthPop'!$A$2:$Q$1446,COLUMN('TM1.5SynthPop'!$P$2),FALSE),0),)</f>
        <v>315</v>
      </c>
      <c r="E1242">
        <f t="shared" si="38"/>
        <v>108</v>
      </c>
      <c r="F1242">
        <f>IFERROR(ROUND($C1242*VLOOKUP($O1242,'TM1.5SynthPop'!$A$2:$Q$1446,COLUMN('TM1.5SynthPop'!J$1),FALSE),0),0)</f>
        <v>103</v>
      </c>
      <c r="G1242">
        <f>IFERROR(ROUND($C1242*VLOOKUP($O1242,'TM1.5SynthPop'!$A$2:$Q$1446,COLUMN('TM1.5SynthPop'!K$1),FALSE),0),0)</f>
        <v>124</v>
      </c>
      <c r="H1242">
        <f>IFERROR(ROUND($C1242*VLOOKUP($O1242,'TM1.5SynthPop'!$A$2:$Q$1446,COLUMN('TM1.5SynthPop'!L$1),FALSE),0),0)</f>
        <v>44</v>
      </c>
      <c r="I1242">
        <f>IFERROR(ROUND($C1242*VLOOKUP($O1242,'TM1.5SynthPop'!$A$2:$Q$1446,COLUMN('TM1.5SynthPop'!M$1),FALSE),0),0)</f>
        <v>38</v>
      </c>
      <c r="J1242">
        <f>IFERROR(ROUND($C1242*VLOOKUP($O1242,'TM1.5SynthPop'!$A$2:$Q$1446,COLUMN('TM1.5SynthPop'!N$1),FALSE),0),0)</f>
        <v>38</v>
      </c>
      <c r="K1242">
        <f t="shared" si="39"/>
        <v>76</v>
      </c>
      <c r="L1242">
        <f>Link21_SED!E1242</f>
        <v>1003</v>
      </c>
      <c r="M1242">
        <f>Link21_SED!F1242</f>
        <v>228</v>
      </c>
      <c r="O1242">
        <v>563</v>
      </c>
    </row>
    <row r="1243" spans="1:15">
      <c r="A1243" t="s">
        <v>19</v>
      </c>
      <c r="B1243">
        <v>1242</v>
      </c>
      <c r="C1243">
        <f>Link21_SED!D1243</f>
        <v>417</v>
      </c>
      <c r="D1243">
        <f>IFERROR(ROUND($C1243*VLOOKUP($O1243,'TM1.5SynthPop'!$A$2:$Q$1446,COLUMN('TM1.5SynthPop'!$P$2),FALSE),0),)</f>
        <v>342</v>
      </c>
      <c r="E1243">
        <f t="shared" si="38"/>
        <v>75</v>
      </c>
      <c r="F1243">
        <f>IFERROR(ROUND($C1243*VLOOKUP($O1243,'TM1.5SynthPop'!$A$2:$Q$1446,COLUMN('TM1.5SynthPop'!J$1),FALSE),0),0)</f>
        <v>23</v>
      </c>
      <c r="G1243">
        <f>IFERROR(ROUND($C1243*VLOOKUP($O1243,'TM1.5SynthPop'!$A$2:$Q$1446,COLUMN('TM1.5SynthPop'!K$1),FALSE),0),0)</f>
        <v>38</v>
      </c>
      <c r="H1243">
        <f>IFERROR(ROUND($C1243*VLOOKUP($O1243,'TM1.5SynthPop'!$A$2:$Q$1446,COLUMN('TM1.5SynthPop'!L$1),FALSE),0),0)</f>
        <v>66</v>
      </c>
      <c r="I1243">
        <f>IFERROR(ROUND($C1243*VLOOKUP($O1243,'TM1.5SynthPop'!$A$2:$Q$1446,COLUMN('TM1.5SynthPop'!M$1),FALSE),0),0)</f>
        <v>51</v>
      </c>
      <c r="J1243">
        <f>IFERROR(ROUND($C1243*VLOOKUP($O1243,'TM1.5SynthPop'!$A$2:$Q$1446,COLUMN('TM1.5SynthPop'!N$1),FALSE),0),0)</f>
        <v>86</v>
      </c>
      <c r="K1243">
        <f t="shared" si="39"/>
        <v>153</v>
      </c>
      <c r="L1243">
        <f>Link21_SED!E1243</f>
        <v>952</v>
      </c>
      <c r="M1243">
        <f>Link21_SED!F1243</f>
        <v>0</v>
      </c>
      <c r="O1243">
        <v>526</v>
      </c>
    </row>
    <row r="1244" spans="1:15">
      <c r="A1244" t="s">
        <v>19</v>
      </c>
      <c r="B1244">
        <v>1243</v>
      </c>
      <c r="C1244">
        <f>Link21_SED!D1244</f>
        <v>1421</v>
      </c>
      <c r="D1244">
        <f>IFERROR(ROUND($C1244*VLOOKUP($O1244,'TM1.5SynthPop'!$A$2:$Q$1446,COLUMN('TM1.5SynthPop'!$P$2),FALSE),0),)</f>
        <v>1147</v>
      </c>
      <c r="E1244">
        <f t="shared" si="38"/>
        <v>274</v>
      </c>
      <c r="F1244">
        <f>IFERROR(ROUND($C1244*VLOOKUP($O1244,'TM1.5SynthPop'!$A$2:$Q$1446,COLUMN('TM1.5SynthPop'!J$1),FALSE),0),0)</f>
        <v>216</v>
      </c>
      <c r="G1244">
        <f>IFERROR(ROUND($C1244*VLOOKUP($O1244,'TM1.5SynthPop'!$A$2:$Q$1446,COLUMN('TM1.5SynthPop'!K$1),FALSE),0),0)</f>
        <v>309</v>
      </c>
      <c r="H1244">
        <f>IFERROR(ROUND($C1244*VLOOKUP($O1244,'TM1.5SynthPop'!$A$2:$Q$1446,COLUMN('TM1.5SynthPop'!L$1),FALSE),0),0)</f>
        <v>165</v>
      </c>
      <c r="I1244">
        <f>IFERROR(ROUND($C1244*VLOOKUP($O1244,'TM1.5SynthPop'!$A$2:$Q$1446,COLUMN('TM1.5SynthPop'!M$1),FALSE),0),0)</f>
        <v>180</v>
      </c>
      <c r="J1244">
        <f>IFERROR(ROUND($C1244*VLOOKUP($O1244,'TM1.5SynthPop'!$A$2:$Q$1446,COLUMN('TM1.5SynthPop'!N$1),FALSE),0),0)</f>
        <v>198</v>
      </c>
      <c r="K1244">
        <f t="shared" si="39"/>
        <v>353</v>
      </c>
      <c r="L1244">
        <f>Link21_SED!E1244</f>
        <v>3171</v>
      </c>
      <c r="M1244">
        <f>Link21_SED!F1244</f>
        <v>1494</v>
      </c>
      <c r="O1244">
        <v>543</v>
      </c>
    </row>
    <row r="1245" spans="1:15">
      <c r="A1245" t="s">
        <v>19</v>
      </c>
      <c r="B1245">
        <v>1244</v>
      </c>
      <c r="C1245">
        <f>Link21_SED!D1245</f>
        <v>507</v>
      </c>
      <c r="D1245">
        <f>IFERROR(ROUND($C1245*VLOOKUP($O1245,'TM1.5SynthPop'!$A$2:$Q$1446,COLUMN('TM1.5SynthPop'!$P$2),FALSE),0),)</f>
        <v>416</v>
      </c>
      <c r="E1245">
        <f t="shared" si="38"/>
        <v>91</v>
      </c>
      <c r="F1245">
        <f>IFERROR(ROUND($C1245*VLOOKUP($O1245,'TM1.5SynthPop'!$A$2:$Q$1446,COLUMN('TM1.5SynthPop'!J$1),FALSE),0),0)</f>
        <v>26</v>
      </c>
      <c r="G1245">
        <f>IFERROR(ROUND($C1245*VLOOKUP($O1245,'TM1.5SynthPop'!$A$2:$Q$1446,COLUMN('TM1.5SynthPop'!K$1),FALSE),0),0)</f>
        <v>49</v>
      </c>
      <c r="H1245">
        <f>IFERROR(ROUND($C1245*VLOOKUP($O1245,'TM1.5SynthPop'!$A$2:$Q$1446,COLUMN('TM1.5SynthPop'!L$1),FALSE),0),0)</f>
        <v>81</v>
      </c>
      <c r="I1245">
        <f>IFERROR(ROUND($C1245*VLOOKUP($O1245,'TM1.5SynthPop'!$A$2:$Q$1446,COLUMN('TM1.5SynthPop'!M$1),FALSE),0),0)</f>
        <v>69</v>
      </c>
      <c r="J1245">
        <f>IFERROR(ROUND($C1245*VLOOKUP($O1245,'TM1.5SynthPop'!$A$2:$Q$1446,COLUMN('TM1.5SynthPop'!N$1),FALSE),0),0)</f>
        <v>93</v>
      </c>
      <c r="K1245">
        <f t="shared" si="39"/>
        <v>189</v>
      </c>
      <c r="L1245">
        <f>Link21_SED!E1245</f>
        <v>1067</v>
      </c>
      <c r="M1245">
        <f>Link21_SED!F1245</f>
        <v>0</v>
      </c>
      <c r="O1245">
        <v>527</v>
      </c>
    </row>
    <row r="1246" spans="1:15">
      <c r="A1246" t="s">
        <v>19</v>
      </c>
      <c r="B1246">
        <v>1245</v>
      </c>
      <c r="C1246">
        <f>Link21_SED!D1246</f>
        <v>422</v>
      </c>
      <c r="D1246">
        <f>IFERROR(ROUND($C1246*VLOOKUP($O1246,'TM1.5SynthPop'!$A$2:$Q$1446,COLUMN('TM1.5SynthPop'!$P$2),FALSE),0),)</f>
        <v>346</v>
      </c>
      <c r="E1246">
        <f t="shared" si="38"/>
        <v>76</v>
      </c>
      <c r="F1246">
        <f>IFERROR(ROUND($C1246*VLOOKUP($O1246,'TM1.5SynthPop'!$A$2:$Q$1446,COLUMN('TM1.5SynthPop'!J$1),FALSE),0),0)</f>
        <v>22</v>
      </c>
      <c r="G1246">
        <f>IFERROR(ROUND($C1246*VLOOKUP($O1246,'TM1.5SynthPop'!$A$2:$Q$1446,COLUMN('TM1.5SynthPop'!K$1),FALSE),0),0)</f>
        <v>41</v>
      </c>
      <c r="H1246">
        <f>IFERROR(ROUND($C1246*VLOOKUP($O1246,'TM1.5SynthPop'!$A$2:$Q$1446,COLUMN('TM1.5SynthPop'!L$1),FALSE),0),0)</f>
        <v>68</v>
      </c>
      <c r="I1246">
        <f>IFERROR(ROUND($C1246*VLOOKUP($O1246,'TM1.5SynthPop'!$A$2:$Q$1446,COLUMN('TM1.5SynthPop'!M$1),FALSE),0),0)</f>
        <v>57</v>
      </c>
      <c r="J1246">
        <f>IFERROR(ROUND($C1246*VLOOKUP($O1246,'TM1.5SynthPop'!$A$2:$Q$1446,COLUMN('TM1.5SynthPop'!N$1),FALSE),0),0)</f>
        <v>78</v>
      </c>
      <c r="K1246">
        <f t="shared" si="39"/>
        <v>156</v>
      </c>
      <c r="L1246">
        <f>Link21_SED!E1246</f>
        <v>941</v>
      </c>
      <c r="M1246">
        <f>Link21_SED!F1246</f>
        <v>0</v>
      </c>
      <c r="O1246">
        <v>527</v>
      </c>
    </row>
    <row r="1247" spans="1:15">
      <c r="A1247" t="s">
        <v>19</v>
      </c>
      <c r="B1247">
        <v>1246</v>
      </c>
      <c r="C1247">
        <f>Link21_SED!D1247</f>
        <v>426</v>
      </c>
      <c r="D1247">
        <f>IFERROR(ROUND($C1247*VLOOKUP($O1247,'TM1.5SynthPop'!$A$2:$Q$1446,COLUMN('TM1.5SynthPop'!$P$2),FALSE),0),)</f>
        <v>349</v>
      </c>
      <c r="E1247">
        <f t="shared" si="38"/>
        <v>77</v>
      </c>
      <c r="F1247">
        <f>IFERROR(ROUND($C1247*VLOOKUP($O1247,'TM1.5SynthPop'!$A$2:$Q$1446,COLUMN('TM1.5SynthPop'!J$1),FALSE),0),0)</f>
        <v>22</v>
      </c>
      <c r="G1247">
        <f>IFERROR(ROUND($C1247*VLOOKUP($O1247,'TM1.5SynthPop'!$A$2:$Q$1446,COLUMN('TM1.5SynthPop'!K$1),FALSE),0),0)</f>
        <v>41</v>
      </c>
      <c r="H1247">
        <f>IFERROR(ROUND($C1247*VLOOKUP($O1247,'TM1.5SynthPop'!$A$2:$Q$1446,COLUMN('TM1.5SynthPop'!L$1),FALSE),0),0)</f>
        <v>68</v>
      </c>
      <c r="I1247">
        <f>IFERROR(ROUND($C1247*VLOOKUP($O1247,'TM1.5SynthPop'!$A$2:$Q$1446,COLUMN('TM1.5SynthPop'!M$1),FALSE),0),0)</f>
        <v>58</v>
      </c>
      <c r="J1247">
        <f>IFERROR(ROUND($C1247*VLOOKUP($O1247,'TM1.5SynthPop'!$A$2:$Q$1446,COLUMN('TM1.5SynthPop'!N$1),FALSE),0),0)</f>
        <v>78</v>
      </c>
      <c r="K1247">
        <f t="shared" si="39"/>
        <v>159</v>
      </c>
      <c r="L1247">
        <f>Link21_SED!E1247</f>
        <v>867</v>
      </c>
      <c r="M1247">
        <f>Link21_SED!F1247</f>
        <v>0</v>
      </c>
      <c r="O1247">
        <v>527</v>
      </c>
    </row>
    <row r="1248" spans="1:15">
      <c r="A1248" t="s">
        <v>19</v>
      </c>
      <c r="B1248">
        <v>1247</v>
      </c>
      <c r="C1248">
        <f>Link21_SED!D1248</f>
        <v>498</v>
      </c>
      <c r="D1248">
        <f>IFERROR(ROUND($C1248*VLOOKUP($O1248,'TM1.5SynthPop'!$A$2:$Q$1446,COLUMN('TM1.5SynthPop'!$P$2),FALSE),0),)</f>
        <v>402</v>
      </c>
      <c r="E1248">
        <f t="shared" si="38"/>
        <v>96</v>
      </c>
      <c r="F1248">
        <f>IFERROR(ROUND($C1248*VLOOKUP($O1248,'TM1.5SynthPop'!$A$2:$Q$1446,COLUMN('TM1.5SynthPop'!J$1),FALSE),0),0)</f>
        <v>76</v>
      </c>
      <c r="G1248">
        <f>IFERROR(ROUND($C1248*VLOOKUP($O1248,'TM1.5SynthPop'!$A$2:$Q$1446,COLUMN('TM1.5SynthPop'!K$1),FALSE),0),0)</f>
        <v>108</v>
      </c>
      <c r="H1248">
        <f>IFERROR(ROUND($C1248*VLOOKUP($O1248,'TM1.5SynthPop'!$A$2:$Q$1446,COLUMN('TM1.5SynthPop'!L$1),FALSE),0),0)</f>
        <v>58</v>
      </c>
      <c r="I1248">
        <f>IFERROR(ROUND($C1248*VLOOKUP($O1248,'TM1.5SynthPop'!$A$2:$Q$1446,COLUMN('TM1.5SynthPop'!M$1),FALSE),0),0)</f>
        <v>63</v>
      </c>
      <c r="J1248">
        <f>IFERROR(ROUND($C1248*VLOOKUP($O1248,'TM1.5SynthPop'!$A$2:$Q$1446,COLUMN('TM1.5SynthPop'!N$1),FALSE),0),0)</f>
        <v>69</v>
      </c>
      <c r="K1248">
        <f t="shared" si="39"/>
        <v>124</v>
      </c>
      <c r="L1248">
        <f>Link21_SED!E1248</f>
        <v>1022</v>
      </c>
      <c r="M1248">
        <f>Link21_SED!F1248</f>
        <v>3</v>
      </c>
      <c r="O1248">
        <v>543</v>
      </c>
    </row>
    <row r="1249" spans="1:15">
      <c r="A1249" t="s">
        <v>19</v>
      </c>
      <c r="B1249">
        <v>1248</v>
      </c>
      <c r="C1249">
        <f>Link21_SED!D1249</f>
        <v>299</v>
      </c>
      <c r="D1249">
        <f>IFERROR(ROUND($C1249*VLOOKUP($O1249,'TM1.5SynthPop'!$A$2:$Q$1446,COLUMN('TM1.5SynthPop'!$P$2),FALSE),0),)</f>
        <v>245</v>
      </c>
      <c r="E1249">
        <f t="shared" si="38"/>
        <v>54</v>
      </c>
      <c r="F1249">
        <f>IFERROR(ROUND($C1249*VLOOKUP($O1249,'TM1.5SynthPop'!$A$2:$Q$1446,COLUMN('TM1.5SynthPop'!J$1),FALSE),0),0)</f>
        <v>15</v>
      </c>
      <c r="G1249">
        <f>IFERROR(ROUND($C1249*VLOOKUP($O1249,'TM1.5SynthPop'!$A$2:$Q$1446,COLUMN('TM1.5SynthPop'!K$1),FALSE),0),0)</f>
        <v>29</v>
      </c>
      <c r="H1249">
        <f>IFERROR(ROUND($C1249*VLOOKUP($O1249,'TM1.5SynthPop'!$A$2:$Q$1446,COLUMN('TM1.5SynthPop'!L$1),FALSE),0),0)</f>
        <v>48</v>
      </c>
      <c r="I1249">
        <f>IFERROR(ROUND($C1249*VLOOKUP($O1249,'TM1.5SynthPop'!$A$2:$Q$1446,COLUMN('TM1.5SynthPop'!M$1),FALSE),0),0)</f>
        <v>41</v>
      </c>
      <c r="J1249">
        <f>IFERROR(ROUND($C1249*VLOOKUP($O1249,'TM1.5SynthPop'!$A$2:$Q$1446,COLUMN('TM1.5SynthPop'!N$1),FALSE),0),0)</f>
        <v>55</v>
      </c>
      <c r="K1249">
        <f t="shared" si="39"/>
        <v>111</v>
      </c>
      <c r="L1249">
        <f>Link21_SED!E1249</f>
        <v>667</v>
      </c>
      <c r="M1249">
        <f>Link21_SED!F1249</f>
        <v>0</v>
      </c>
      <c r="O1249">
        <v>527</v>
      </c>
    </row>
    <row r="1250" spans="1:15">
      <c r="A1250" t="s">
        <v>19</v>
      </c>
      <c r="B1250">
        <v>1249</v>
      </c>
      <c r="C1250">
        <f>Link21_SED!D1250</f>
        <v>497</v>
      </c>
      <c r="D1250">
        <f>IFERROR(ROUND($C1250*VLOOKUP($O1250,'TM1.5SynthPop'!$A$2:$Q$1446,COLUMN('TM1.5SynthPop'!$P$2),FALSE),0),)</f>
        <v>221</v>
      </c>
      <c r="E1250">
        <f t="shared" si="38"/>
        <v>276</v>
      </c>
      <c r="F1250">
        <f>IFERROR(ROUND($C1250*VLOOKUP($O1250,'TM1.5SynthPop'!$A$2:$Q$1446,COLUMN('TM1.5SynthPop'!J$1),FALSE),0),0)</f>
        <v>41</v>
      </c>
      <c r="G1250">
        <f>IFERROR(ROUND($C1250*VLOOKUP($O1250,'TM1.5SynthPop'!$A$2:$Q$1446,COLUMN('TM1.5SynthPop'!K$1),FALSE),0),0)</f>
        <v>39</v>
      </c>
      <c r="H1250">
        <f>IFERROR(ROUND($C1250*VLOOKUP($O1250,'TM1.5SynthPop'!$A$2:$Q$1446,COLUMN('TM1.5SynthPop'!L$1),FALSE),0),0)</f>
        <v>62</v>
      </c>
      <c r="I1250">
        <f>IFERROR(ROUND($C1250*VLOOKUP($O1250,'TM1.5SynthPop'!$A$2:$Q$1446,COLUMN('TM1.5SynthPop'!M$1),FALSE),0),0)</f>
        <v>97</v>
      </c>
      <c r="J1250">
        <f>IFERROR(ROUND($C1250*VLOOKUP($O1250,'TM1.5SynthPop'!$A$2:$Q$1446,COLUMN('TM1.5SynthPop'!N$1),FALSE),0),0)</f>
        <v>85</v>
      </c>
      <c r="K1250">
        <f t="shared" si="39"/>
        <v>173</v>
      </c>
      <c r="L1250">
        <f>Link21_SED!E1250</f>
        <v>1924</v>
      </c>
      <c r="M1250">
        <f>Link21_SED!F1250</f>
        <v>10</v>
      </c>
      <c r="O1250">
        <v>572</v>
      </c>
    </row>
    <row r="1251" spans="1:15">
      <c r="A1251" t="s">
        <v>19</v>
      </c>
      <c r="B1251">
        <v>1250</v>
      </c>
      <c r="C1251">
        <f>Link21_SED!D1251</f>
        <v>798</v>
      </c>
      <c r="D1251">
        <f>IFERROR(ROUND($C1251*VLOOKUP($O1251,'TM1.5SynthPop'!$A$2:$Q$1446,COLUMN('TM1.5SynthPop'!$P$2),FALSE),0),)</f>
        <v>647</v>
      </c>
      <c r="E1251">
        <f t="shared" si="38"/>
        <v>151</v>
      </c>
      <c r="F1251">
        <f>IFERROR(ROUND($C1251*VLOOKUP($O1251,'TM1.5SynthPop'!$A$2:$Q$1446,COLUMN('TM1.5SynthPop'!J$1),FALSE),0),0)</f>
        <v>172</v>
      </c>
      <c r="G1251">
        <f>IFERROR(ROUND($C1251*VLOOKUP($O1251,'TM1.5SynthPop'!$A$2:$Q$1446,COLUMN('TM1.5SynthPop'!K$1),FALSE),0),0)</f>
        <v>221</v>
      </c>
      <c r="H1251">
        <f>IFERROR(ROUND($C1251*VLOOKUP($O1251,'TM1.5SynthPop'!$A$2:$Q$1446,COLUMN('TM1.5SynthPop'!L$1),FALSE),0),0)</f>
        <v>96</v>
      </c>
      <c r="I1251">
        <f>IFERROR(ROUND($C1251*VLOOKUP($O1251,'TM1.5SynthPop'!$A$2:$Q$1446,COLUMN('TM1.5SynthPop'!M$1),FALSE),0),0)</f>
        <v>86</v>
      </c>
      <c r="J1251">
        <f>IFERROR(ROUND($C1251*VLOOKUP($O1251,'TM1.5SynthPop'!$A$2:$Q$1446,COLUMN('TM1.5SynthPop'!N$1),FALSE),0),0)</f>
        <v>93</v>
      </c>
      <c r="K1251">
        <f t="shared" si="39"/>
        <v>130</v>
      </c>
      <c r="L1251">
        <f>Link21_SED!E1251</f>
        <v>1931</v>
      </c>
      <c r="M1251">
        <f>Link21_SED!F1251</f>
        <v>0</v>
      </c>
      <c r="O1251">
        <v>537</v>
      </c>
    </row>
    <row r="1252" spans="1:15">
      <c r="A1252" t="s">
        <v>19</v>
      </c>
      <c r="B1252">
        <v>1251</v>
      </c>
      <c r="C1252">
        <f>Link21_SED!D1252</f>
        <v>425</v>
      </c>
      <c r="D1252">
        <f>IFERROR(ROUND($C1252*VLOOKUP($O1252,'TM1.5SynthPop'!$A$2:$Q$1446,COLUMN('TM1.5SynthPop'!$P$2),FALSE),0),)</f>
        <v>294</v>
      </c>
      <c r="E1252">
        <f t="shared" si="38"/>
        <v>131</v>
      </c>
      <c r="F1252">
        <f>IFERROR(ROUND($C1252*VLOOKUP($O1252,'TM1.5SynthPop'!$A$2:$Q$1446,COLUMN('TM1.5SynthPop'!J$1),FALSE),0),0)</f>
        <v>44</v>
      </c>
      <c r="G1252">
        <f>IFERROR(ROUND($C1252*VLOOKUP($O1252,'TM1.5SynthPop'!$A$2:$Q$1446,COLUMN('TM1.5SynthPop'!K$1),FALSE),0),0)</f>
        <v>56</v>
      </c>
      <c r="H1252">
        <f>IFERROR(ROUND($C1252*VLOOKUP($O1252,'TM1.5SynthPop'!$A$2:$Q$1446,COLUMN('TM1.5SynthPop'!L$1),FALSE),0),0)</f>
        <v>75</v>
      </c>
      <c r="I1252">
        <f>IFERROR(ROUND($C1252*VLOOKUP($O1252,'TM1.5SynthPop'!$A$2:$Q$1446,COLUMN('TM1.5SynthPop'!M$1),FALSE),0),0)</f>
        <v>45</v>
      </c>
      <c r="J1252">
        <f>IFERROR(ROUND($C1252*VLOOKUP($O1252,'TM1.5SynthPop'!$A$2:$Q$1446,COLUMN('TM1.5SynthPop'!N$1),FALSE),0),0)</f>
        <v>73</v>
      </c>
      <c r="K1252">
        <f t="shared" si="39"/>
        <v>132</v>
      </c>
      <c r="L1252">
        <f>Link21_SED!E1252</f>
        <v>960</v>
      </c>
      <c r="M1252">
        <f>Link21_SED!F1252</f>
        <v>0</v>
      </c>
      <c r="O1252">
        <v>559</v>
      </c>
    </row>
    <row r="1253" spans="1:15">
      <c r="A1253" t="s">
        <v>19</v>
      </c>
      <c r="B1253">
        <v>1252</v>
      </c>
      <c r="C1253">
        <f>Link21_SED!D1253</f>
        <v>240</v>
      </c>
      <c r="D1253">
        <f>IFERROR(ROUND($C1253*VLOOKUP($O1253,'TM1.5SynthPop'!$A$2:$Q$1446,COLUMN('TM1.5SynthPop'!$P$2),FALSE),0),)</f>
        <v>223</v>
      </c>
      <c r="E1253">
        <f t="shared" si="38"/>
        <v>17</v>
      </c>
      <c r="F1253">
        <f>IFERROR(ROUND($C1253*VLOOKUP($O1253,'TM1.5SynthPop'!$A$2:$Q$1446,COLUMN('TM1.5SynthPop'!J$1),FALSE),0),0)</f>
        <v>30</v>
      </c>
      <c r="G1253">
        <f>IFERROR(ROUND($C1253*VLOOKUP($O1253,'TM1.5SynthPop'!$A$2:$Q$1446,COLUMN('TM1.5SynthPop'!K$1),FALSE),0),0)</f>
        <v>38</v>
      </c>
      <c r="H1253">
        <f>IFERROR(ROUND($C1253*VLOOKUP($O1253,'TM1.5SynthPop'!$A$2:$Q$1446,COLUMN('TM1.5SynthPop'!L$1),FALSE),0),0)</f>
        <v>49</v>
      </c>
      <c r="I1253">
        <f>IFERROR(ROUND($C1253*VLOOKUP($O1253,'TM1.5SynthPop'!$A$2:$Q$1446,COLUMN('TM1.5SynthPop'!M$1),FALSE),0),0)</f>
        <v>37</v>
      </c>
      <c r="J1253">
        <f>IFERROR(ROUND($C1253*VLOOKUP($O1253,'TM1.5SynthPop'!$A$2:$Q$1446,COLUMN('TM1.5SynthPop'!N$1),FALSE),0),0)</f>
        <v>29</v>
      </c>
      <c r="K1253">
        <f t="shared" si="39"/>
        <v>57</v>
      </c>
      <c r="L1253">
        <f>Link21_SED!E1253</f>
        <v>609</v>
      </c>
      <c r="M1253">
        <f>Link21_SED!F1253</f>
        <v>564</v>
      </c>
      <c r="O1253">
        <v>554</v>
      </c>
    </row>
    <row r="1254" spans="1:15">
      <c r="A1254" t="s">
        <v>19</v>
      </c>
      <c r="B1254">
        <v>1253</v>
      </c>
      <c r="C1254">
        <f>Link21_SED!D1254</f>
        <v>425</v>
      </c>
      <c r="D1254">
        <f>IFERROR(ROUND($C1254*VLOOKUP($O1254,'TM1.5SynthPop'!$A$2:$Q$1446,COLUMN('TM1.5SynthPop'!$P$2),FALSE),0),)</f>
        <v>294</v>
      </c>
      <c r="E1254">
        <f t="shared" si="38"/>
        <v>131</v>
      </c>
      <c r="F1254">
        <f>IFERROR(ROUND($C1254*VLOOKUP($O1254,'TM1.5SynthPop'!$A$2:$Q$1446,COLUMN('TM1.5SynthPop'!J$1),FALSE),0),0)</f>
        <v>44</v>
      </c>
      <c r="G1254">
        <f>IFERROR(ROUND($C1254*VLOOKUP($O1254,'TM1.5SynthPop'!$A$2:$Q$1446,COLUMN('TM1.5SynthPop'!K$1),FALSE),0),0)</f>
        <v>56</v>
      </c>
      <c r="H1254">
        <f>IFERROR(ROUND($C1254*VLOOKUP($O1254,'TM1.5SynthPop'!$A$2:$Q$1446,COLUMN('TM1.5SynthPop'!L$1),FALSE),0),0)</f>
        <v>75</v>
      </c>
      <c r="I1254">
        <f>IFERROR(ROUND($C1254*VLOOKUP($O1254,'TM1.5SynthPop'!$A$2:$Q$1446,COLUMN('TM1.5SynthPop'!M$1),FALSE),0),0)</f>
        <v>45</v>
      </c>
      <c r="J1254">
        <f>IFERROR(ROUND($C1254*VLOOKUP($O1254,'TM1.5SynthPop'!$A$2:$Q$1446,COLUMN('TM1.5SynthPop'!N$1),FALSE),0),0)</f>
        <v>73</v>
      </c>
      <c r="K1254">
        <f t="shared" si="39"/>
        <v>132</v>
      </c>
      <c r="L1254">
        <f>Link21_SED!E1254</f>
        <v>987</v>
      </c>
      <c r="M1254">
        <f>Link21_SED!F1254</f>
        <v>0</v>
      </c>
      <c r="O1254">
        <v>559</v>
      </c>
    </row>
    <row r="1255" spans="1:15">
      <c r="A1255" t="s">
        <v>19</v>
      </c>
      <c r="B1255">
        <v>1254</v>
      </c>
      <c r="C1255">
        <f>Link21_SED!D1255</f>
        <v>454</v>
      </c>
      <c r="D1255">
        <f>IFERROR(ROUND($C1255*VLOOKUP($O1255,'TM1.5SynthPop'!$A$2:$Q$1446,COLUMN('TM1.5SynthPop'!$P$2),FALSE),0),)</f>
        <v>234</v>
      </c>
      <c r="E1255">
        <f t="shared" si="38"/>
        <v>220</v>
      </c>
      <c r="F1255">
        <f>IFERROR(ROUND($C1255*VLOOKUP($O1255,'TM1.5SynthPop'!$A$2:$Q$1446,COLUMN('TM1.5SynthPop'!J$1),FALSE),0),0)</f>
        <v>85</v>
      </c>
      <c r="G1255">
        <f>IFERROR(ROUND($C1255*VLOOKUP($O1255,'TM1.5SynthPop'!$A$2:$Q$1446,COLUMN('TM1.5SynthPop'!K$1),FALSE),0),0)</f>
        <v>124</v>
      </c>
      <c r="H1255">
        <f>IFERROR(ROUND($C1255*VLOOKUP($O1255,'TM1.5SynthPop'!$A$2:$Q$1446,COLUMN('TM1.5SynthPop'!L$1),FALSE),0),0)</f>
        <v>74</v>
      </c>
      <c r="I1255">
        <f>IFERROR(ROUND($C1255*VLOOKUP($O1255,'TM1.5SynthPop'!$A$2:$Q$1446,COLUMN('TM1.5SynthPop'!M$1),FALSE),0),0)</f>
        <v>60</v>
      </c>
      <c r="J1255">
        <f>IFERROR(ROUND($C1255*VLOOKUP($O1255,'TM1.5SynthPop'!$A$2:$Q$1446,COLUMN('TM1.5SynthPop'!N$1),FALSE),0),0)</f>
        <v>53</v>
      </c>
      <c r="K1255">
        <f t="shared" si="39"/>
        <v>58</v>
      </c>
      <c r="L1255">
        <f>Link21_SED!E1255</f>
        <v>1598</v>
      </c>
      <c r="M1255">
        <f>Link21_SED!F1255</f>
        <v>29</v>
      </c>
      <c r="O1255">
        <v>560</v>
      </c>
    </row>
    <row r="1256" spans="1:15">
      <c r="A1256" t="s">
        <v>19</v>
      </c>
      <c r="B1256">
        <v>1255</v>
      </c>
      <c r="C1256">
        <f>Link21_SED!D1256</f>
        <v>302</v>
      </c>
      <c r="D1256">
        <f>IFERROR(ROUND($C1256*VLOOKUP($O1256,'TM1.5SynthPop'!$A$2:$Q$1446,COLUMN('TM1.5SynthPop'!$P$2),FALSE),0),)</f>
        <v>151</v>
      </c>
      <c r="E1256">
        <f t="shared" si="38"/>
        <v>151</v>
      </c>
      <c r="F1256">
        <f>IFERROR(ROUND($C1256*VLOOKUP($O1256,'TM1.5SynthPop'!$A$2:$Q$1446,COLUMN('TM1.5SynthPop'!J$1),FALSE),0),0)</f>
        <v>60</v>
      </c>
      <c r="G1256">
        <f>IFERROR(ROUND($C1256*VLOOKUP($O1256,'TM1.5SynthPop'!$A$2:$Q$1446,COLUMN('TM1.5SynthPop'!K$1),FALSE),0),0)</f>
        <v>87</v>
      </c>
      <c r="H1256">
        <f>IFERROR(ROUND($C1256*VLOOKUP($O1256,'TM1.5SynthPop'!$A$2:$Q$1446,COLUMN('TM1.5SynthPop'!L$1),FALSE),0),0)</f>
        <v>28</v>
      </c>
      <c r="I1256">
        <f>IFERROR(ROUND($C1256*VLOOKUP($O1256,'TM1.5SynthPop'!$A$2:$Q$1446,COLUMN('TM1.5SynthPop'!M$1),FALSE),0),0)</f>
        <v>44</v>
      </c>
      <c r="J1256">
        <f>IFERROR(ROUND($C1256*VLOOKUP($O1256,'TM1.5SynthPop'!$A$2:$Q$1446,COLUMN('TM1.5SynthPop'!N$1),FALSE),0),0)</f>
        <v>26</v>
      </c>
      <c r="K1256">
        <f t="shared" si="39"/>
        <v>57</v>
      </c>
      <c r="L1256">
        <f>Link21_SED!E1256</f>
        <v>1317</v>
      </c>
      <c r="M1256">
        <f>Link21_SED!F1256</f>
        <v>0</v>
      </c>
      <c r="O1256">
        <v>570</v>
      </c>
    </row>
    <row r="1257" spans="1:15">
      <c r="A1257" t="s">
        <v>19</v>
      </c>
      <c r="B1257">
        <v>1256</v>
      </c>
      <c r="C1257">
        <f>Link21_SED!D1257</f>
        <v>1751</v>
      </c>
      <c r="D1257">
        <f>IFERROR(ROUND($C1257*VLOOKUP($O1257,'TM1.5SynthPop'!$A$2:$Q$1446,COLUMN('TM1.5SynthPop'!$P$2),FALSE),0),)</f>
        <v>1070</v>
      </c>
      <c r="E1257">
        <f t="shared" si="38"/>
        <v>681</v>
      </c>
      <c r="F1257">
        <f>IFERROR(ROUND($C1257*VLOOKUP($O1257,'TM1.5SynthPop'!$A$2:$Q$1446,COLUMN('TM1.5SynthPop'!J$1),FALSE),0),0)</f>
        <v>327</v>
      </c>
      <c r="G1257">
        <f>IFERROR(ROUND($C1257*VLOOKUP($O1257,'TM1.5SynthPop'!$A$2:$Q$1446,COLUMN('TM1.5SynthPop'!K$1),FALSE),0),0)</f>
        <v>541</v>
      </c>
      <c r="H1257">
        <f>IFERROR(ROUND($C1257*VLOOKUP($O1257,'TM1.5SynthPop'!$A$2:$Q$1446,COLUMN('TM1.5SynthPop'!L$1),FALSE),0),0)</f>
        <v>294</v>
      </c>
      <c r="I1257">
        <f>IFERROR(ROUND($C1257*VLOOKUP($O1257,'TM1.5SynthPop'!$A$2:$Q$1446,COLUMN('TM1.5SynthPop'!M$1),FALSE),0),0)</f>
        <v>203</v>
      </c>
      <c r="J1257">
        <f>IFERROR(ROUND($C1257*VLOOKUP($O1257,'TM1.5SynthPop'!$A$2:$Q$1446,COLUMN('TM1.5SynthPop'!N$1),FALSE),0),0)</f>
        <v>158</v>
      </c>
      <c r="K1257">
        <f t="shared" si="39"/>
        <v>228</v>
      </c>
      <c r="L1257">
        <f>Link21_SED!E1257</f>
        <v>5832</v>
      </c>
      <c r="M1257">
        <f>Link21_SED!F1257</f>
        <v>48</v>
      </c>
      <c r="O1257">
        <v>567</v>
      </c>
    </row>
    <row r="1258" spans="1:15">
      <c r="A1258" t="s">
        <v>19</v>
      </c>
      <c r="B1258">
        <v>1257</v>
      </c>
      <c r="C1258">
        <f>Link21_SED!D1258</f>
        <v>241</v>
      </c>
      <c r="D1258">
        <f>IFERROR(ROUND($C1258*VLOOKUP($O1258,'TM1.5SynthPop'!$A$2:$Q$1446,COLUMN('TM1.5SynthPop'!$P$2),FALSE),0),)</f>
        <v>80</v>
      </c>
      <c r="E1258">
        <f t="shared" si="38"/>
        <v>161</v>
      </c>
      <c r="F1258">
        <f>IFERROR(ROUND($C1258*VLOOKUP($O1258,'TM1.5SynthPop'!$A$2:$Q$1446,COLUMN('TM1.5SynthPop'!J$1),FALSE),0),0)</f>
        <v>38</v>
      </c>
      <c r="G1258">
        <f>IFERROR(ROUND($C1258*VLOOKUP($O1258,'TM1.5SynthPop'!$A$2:$Q$1446,COLUMN('TM1.5SynthPop'!K$1),FALSE),0),0)</f>
        <v>58</v>
      </c>
      <c r="H1258">
        <f>IFERROR(ROUND($C1258*VLOOKUP($O1258,'TM1.5SynthPop'!$A$2:$Q$1446,COLUMN('TM1.5SynthPop'!L$1),FALSE),0),0)</f>
        <v>25</v>
      </c>
      <c r="I1258">
        <f>IFERROR(ROUND($C1258*VLOOKUP($O1258,'TM1.5SynthPop'!$A$2:$Q$1446,COLUMN('TM1.5SynthPop'!M$1),FALSE),0),0)</f>
        <v>26</v>
      </c>
      <c r="J1258">
        <f>IFERROR(ROUND($C1258*VLOOKUP($O1258,'TM1.5SynthPop'!$A$2:$Q$1446,COLUMN('TM1.5SynthPop'!N$1),FALSE),0),0)</f>
        <v>32</v>
      </c>
      <c r="K1258">
        <f t="shared" si="39"/>
        <v>62</v>
      </c>
      <c r="L1258">
        <f>Link21_SED!E1258</f>
        <v>886</v>
      </c>
      <c r="M1258">
        <f>Link21_SED!F1258</f>
        <v>9</v>
      </c>
      <c r="O1258">
        <v>569</v>
      </c>
    </row>
    <row r="1259" spans="1:15">
      <c r="A1259" t="s">
        <v>19</v>
      </c>
      <c r="B1259">
        <v>1258</v>
      </c>
      <c r="C1259">
        <f>Link21_SED!D1259</f>
        <v>401</v>
      </c>
      <c r="D1259">
        <f>IFERROR(ROUND($C1259*VLOOKUP($O1259,'TM1.5SynthPop'!$A$2:$Q$1446,COLUMN('TM1.5SynthPop'!$P$2),FALSE),0),)</f>
        <v>134</v>
      </c>
      <c r="E1259">
        <f t="shared" si="38"/>
        <v>267</v>
      </c>
      <c r="F1259">
        <f>IFERROR(ROUND($C1259*VLOOKUP($O1259,'TM1.5SynthPop'!$A$2:$Q$1446,COLUMN('TM1.5SynthPop'!J$1),FALSE),0),0)</f>
        <v>63</v>
      </c>
      <c r="G1259">
        <f>IFERROR(ROUND($C1259*VLOOKUP($O1259,'TM1.5SynthPop'!$A$2:$Q$1446,COLUMN('TM1.5SynthPop'!K$1),FALSE),0),0)</f>
        <v>96</v>
      </c>
      <c r="H1259">
        <f>IFERROR(ROUND($C1259*VLOOKUP($O1259,'TM1.5SynthPop'!$A$2:$Q$1446,COLUMN('TM1.5SynthPop'!L$1),FALSE),0),0)</f>
        <v>42</v>
      </c>
      <c r="I1259">
        <f>IFERROR(ROUND($C1259*VLOOKUP($O1259,'TM1.5SynthPop'!$A$2:$Q$1446,COLUMN('TM1.5SynthPop'!M$1),FALSE),0),0)</f>
        <v>43</v>
      </c>
      <c r="J1259">
        <f>IFERROR(ROUND($C1259*VLOOKUP($O1259,'TM1.5SynthPop'!$A$2:$Q$1446,COLUMN('TM1.5SynthPop'!N$1),FALSE),0),0)</f>
        <v>53</v>
      </c>
      <c r="K1259">
        <f t="shared" si="39"/>
        <v>104</v>
      </c>
      <c r="L1259">
        <f>Link21_SED!E1259</f>
        <v>1418</v>
      </c>
      <c r="M1259">
        <f>Link21_SED!F1259</f>
        <v>0</v>
      </c>
      <c r="O1259">
        <v>569</v>
      </c>
    </row>
    <row r="1260" spans="1:15">
      <c r="A1260" t="s">
        <v>19</v>
      </c>
      <c r="B1260">
        <v>1259</v>
      </c>
      <c r="C1260">
        <f>Link21_SED!D1260</f>
        <v>1427</v>
      </c>
      <c r="D1260">
        <f>IFERROR(ROUND($C1260*VLOOKUP($O1260,'TM1.5SynthPop'!$A$2:$Q$1446,COLUMN('TM1.5SynthPop'!$P$2),FALSE),0),)</f>
        <v>1215</v>
      </c>
      <c r="E1260">
        <f t="shared" si="38"/>
        <v>212</v>
      </c>
      <c r="F1260">
        <f>IFERROR(ROUND($C1260*VLOOKUP($O1260,'TM1.5SynthPop'!$A$2:$Q$1446,COLUMN('TM1.5SynthPop'!J$1),FALSE),0),0)</f>
        <v>220</v>
      </c>
      <c r="G1260">
        <f>IFERROR(ROUND($C1260*VLOOKUP($O1260,'TM1.5SynthPop'!$A$2:$Q$1446,COLUMN('TM1.5SynthPop'!K$1),FALSE),0),0)</f>
        <v>272</v>
      </c>
      <c r="H1260">
        <f>IFERROR(ROUND($C1260*VLOOKUP($O1260,'TM1.5SynthPop'!$A$2:$Q$1446,COLUMN('TM1.5SynthPop'!L$1),FALSE),0),0)</f>
        <v>228</v>
      </c>
      <c r="I1260">
        <f>IFERROR(ROUND($C1260*VLOOKUP($O1260,'TM1.5SynthPop'!$A$2:$Q$1446,COLUMN('TM1.5SynthPop'!M$1),FALSE),0),0)</f>
        <v>143</v>
      </c>
      <c r="J1260">
        <f>IFERROR(ROUND($C1260*VLOOKUP($O1260,'TM1.5SynthPop'!$A$2:$Q$1446,COLUMN('TM1.5SynthPop'!N$1),FALSE),0),0)</f>
        <v>208</v>
      </c>
      <c r="K1260">
        <f t="shared" si="39"/>
        <v>356</v>
      </c>
      <c r="L1260">
        <f>Link21_SED!E1260</f>
        <v>2300</v>
      </c>
      <c r="M1260">
        <f>Link21_SED!F1260</f>
        <v>54</v>
      </c>
      <c r="O1260">
        <v>540</v>
      </c>
    </row>
    <row r="1261" spans="1:15">
      <c r="A1261" t="s">
        <v>19</v>
      </c>
      <c r="B1261">
        <v>1260</v>
      </c>
      <c r="C1261">
        <f>Link21_SED!D1261</f>
        <v>245</v>
      </c>
      <c r="D1261">
        <f>IFERROR(ROUND($C1261*VLOOKUP($O1261,'TM1.5SynthPop'!$A$2:$Q$1446,COLUMN('TM1.5SynthPop'!$P$2),FALSE),0),)</f>
        <v>126</v>
      </c>
      <c r="E1261">
        <f t="shared" ref="E1261:E1324" si="40">C1261-D1261</f>
        <v>119</v>
      </c>
      <c r="F1261">
        <f>IFERROR(ROUND($C1261*VLOOKUP($O1261,'TM1.5SynthPop'!$A$2:$Q$1446,COLUMN('TM1.5SynthPop'!J$1),FALSE),0),0)</f>
        <v>46</v>
      </c>
      <c r="G1261">
        <f>IFERROR(ROUND($C1261*VLOOKUP($O1261,'TM1.5SynthPop'!$A$2:$Q$1446,COLUMN('TM1.5SynthPop'!K$1),FALSE),0),0)</f>
        <v>67</v>
      </c>
      <c r="H1261">
        <f>IFERROR(ROUND($C1261*VLOOKUP($O1261,'TM1.5SynthPop'!$A$2:$Q$1446,COLUMN('TM1.5SynthPop'!L$1),FALSE),0),0)</f>
        <v>40</v>
      </c>
      <c r="I1261">
        <f>IFERROR(ROUND($C1261*VLOOKUP($O1261,'TM1.5SynthPop'!$A$2:$Q$1446,COLUMN('TM1.5SynthPop'!M$1),FALSE),0),0)</f>
        <v>33</v>
      </c>
      <c r="J1261">
        <f>IFERROR(ROUND($C1261*VLOOKUP($O1261,'TM1.5SynthPop'!$A$2:$Q$1446,COLUMN('TM1.5SynthPop'!N$1),FALSE),0),0)</f>
        <v>29</v>
      </c>
      <c r="K1261">
        <f t="shared" ref="K1261:K1324" si="41">C1261-SUM(F1261:J1261)</f>
        <v>30</v>
      </c>
      <c r="L1261">
        <f>Link21_SED!E1261</f>
        <v>886</v>
      </c>
      <c r="M1261">
        <f>Link21_SED!F1261</f>
        <v>0</v>
      </c>
      <c r="O1261">
        <v>560</v>
      </c>
    </row>
    <row r="1262" spans="1:15">
      <c r="A1262" t="s">
        <v>19</v>
      </c>
      <c r="B1262">
        <v>1261</v>
      </c>
      <c r="C1262">
        <f>Link21_SED!D1262</f>
        <v>652</v>
      </c>
      <c r="D1262">
        <f>IFERROR(ROUND($C1262*VLOOKUP($O1262,'TM1.5SynthPop'!$A$2:$Q$1446,COLUMN('TM1.5SynthPop'!$P$2),FALSE),0),)</f>
        <v>474</v>
      </c>
      <c r="E1262">
        <f t="shared" si="40"/>
        <v>178</v>
      </c>
      <c r="F1262">
        <f>IFERROR(ROUND($C1262*VLOOKUP($O1262,'TM1.5SynthPop'!$A$2:$Q$1446,COLUMN('TM1.5SynthPop'!J$1),FALSE),0),0)</f>
        <v>124</v>
      </c>
      <c r="G1262">
        <f>IFERROR(ROUND($C1262*VLOOKUP($O1262,'TM1.5SynthPop'!$A$2:$Q$1446,COLUMN('TM1.5SynthPop'!K$1),FALSE),0),0)</f>
        <v>122</v>
      </c>
      <c r="H1262">
        <f>IFERROR(ROUND($C1262*VLOOKUP($O1262,'TM1.5SynthPop'!$A$2:$Q$1446,COLUMN('TM1.5SynthPop'!L$1),FALSE),0),0)</f>
        <v>119</v>
      </c>
      <c r="I1262">
        <f>IFERROR(ROUND($C1262*VLOOKUP($O1262,'TM1.5SynthPop'!$A$2:$Q$1446,COLUMN('TM1.5SynthPop'!M$1),FALSE),0),0)</f>
        <v>91</v>
      </c>
      <c r="J1262">
        <f>IFERROR(ROUND($C1262*VLOOKUP($O1262,'TM1.5SynthPop'!$A$2:$Q$1446,COLUMN('TM1.5SynthPop'!N$1),FALSE),0),0)</f>
        <v>92</v>
      </c>
      <c r="K1262">
        <f t="shared" si="41"/>
        <v>104</v>
      </c>
      <c r="L1262">
        <f>Link21_SED!E1262</f>
        <v>1644</v>
      </c>
      <c r="M1262">
        <f>Link21_SED!F1262</f>
        <v>128</v>
      </c>
      <c r="O1262">
        <v>555</v>
      </c>
    </row>
    <row r="1263" spans="1:15">
      <c r="A1263" t="s">
        <v>19</v>
      </c>
      <c r="B1263">
        <v>1262</v>
      </c>
      <c r="C1263">
        <f>Link21_SED!D1263</f>
        <v>540</v>
      </c>
      <c r="D1263">
        <f>IFERROR(ROUND($C1263*VLOOKUP($O1263,'TM1.5SynthPop'!$A$2:$Q$1446,COLUMN('TM1.5SynthPop'!$P$2),FALSE),0),)</f>
        <v>393</v>
      </c>
      <c r="E1263">
        <f t="shared" si="40"/>
        <v>147</v>
      </c>
      <c r="F1263">
        <f>IFERROR(ROUND($C1263*VLOOKUP($O1263,'TM1.5SynthPop'!$A$2:$Q$1446,COLUMN('TM1.5SynthPop'!J$1),FALSE),0),0)</f>
        <v>102</v>
      </c>
      <c r="G1263">
        <f>IFERROR(ROUND($C1263*VLOOKUP($O1263,'TM1.5SynthPop'!$A$2:$Q$1446,COLUMN('TM1.5SynthPop'!K$1),FALSE),0),0)</f>
        <v>101</v>
      </c>
      <c r="H1263">
        <f>IFERROR(ROUND($C1263*VLOOKUP($O1263,'TM1.5SynthPop'!$A$2:$Q$1446,COLUMN('TM1.5SynthPop'!L$1),FALSE),0),0)</f>
        <v>98</v>
      </c>
      <c r="I1263">
        <f>IFERROR(ROUND($C1263*VLOOKUP($O1263,'TM1.5SynthPop'!$A$2:$Q$1446,COLUMN('TM1.5SynthPop'!M$1),FALSE),0),0)</f>
        <v>76</v>
      </c>
      <c r="J1263">
        <f>IFERROR(ROUND($C1263*VLOOKUP($O1263,'TM1.5SynthPop'!$A$2:$Q$1446,COLUMN('TM1.5SynthPop'!N$1),FALSE),0),0)</f>
        <v>76</v>
      </c>
      <c r="K1263">
        <f t="shared" si="41"/>
        <v>87</v>
      </c>
      <c r="L1263">
        <f>Link21_SED!E1263</f>
        <v>1428</v>
      </c>
      <c r="M1263">
        <f>Link21_SED!F1263</f>
        <v>127</v>
      </c>
      <c r="O1263">
        <v>555</v>
      </c>
    </row>
    <row r="1264" spans="1:15">
      <c r="A1264" t="s">
        <v>19</v>
      </c>
      <c r="B1264">
        <v>1263</v>
      </c>
      <c r="C1264">
        <f>Link21_SED!D1264</f>
        <v>516</v>
      </c>
      <c r="D1264">
        <f>IFERROR(ROUND($C1264*VLOOKUP($O1264,'TM1.5SynthPop'!$A$2:$Q$1446,COLUMN('TM1.5SynthPop'!$P$2),FALSE),0),)</f>
        <v>375</v>
      </c>
      <c r="E1264">
        <f t="shared" si="40"/>
        <v>141</v>
      </c>
      <c r="F1264">
        <f>IFERROR(ROUND($C1264*VLOOKUP($O1264,'TM1.5SynthPop'!$A$2:$Q$1446,COLUMN('TM1.5SynthPop'!J$1),FALSE),0),0)</f>
        <v>98</v>
      </c>
      <c r="G1264">
        <f>IFERROR(ROUND($C1264*VLOOKUP($O1264,'TM1.5SynthPop'!$A$2:$Q$1446,COLUMN('TM1.5SynthPop'!K$1),FALSE),0),0)</f>
        <v>96</v>
      </c>
      <c r="H1264">
        <f>IFERROR(ROUND($C1264*VLOOKUP($O1264,'TM1.5SynthPop'!$A$2:$Q$1446,COLUMN('TM1.5SynthPop'!L$1),FALSE),0),0)</f>
        <v>94</v>
      </c>
      <c r="I1264">
        <f>IFERROR(ROUND($C1264*VLOOKUP($O1264,'TM1.5SynthPop'!$A$2:$Q$1446,COLUMN('TM1.5SynthPop'!M$1),FALSE),0),0)</f>
        <v>72</v>
      </c>
      <c r="J1264">
        <f>IFERROR(ROUND($C1264*VLOOKUP($O1264,'TM1.5SynthPop'!$A$2:$Q$1446,COLUMN('TM1.5SynthPop'!N$1),FALSE),0),0)</f>
        <v>72</v>
      </c>
      <c r="K1264">
        <f t="shared" si="41"/>
        <v>84</v>
      </c>
      <c r="L1264">
        <f>Link21_SED!E1264</f>
        <v>1587</v>
      </c>
      <c r="M1264">
        <f>Link21_SED!F1264</f>
        <v>0</v>
      </c>
      <c r="O1264">
        <v>555</v>
      </c>
    </row>
    <row r="1265" spans="1:15">
      <c r="A1265" t="s">
        <v>19</v>
      </c>
      <c r="B1265">
        <v>1264</v>
      </c>
      <c r="C1265">
        <f>Link21_SED!D1265</f>
        <v>539</v>
      </c>
      <c r="D1265">
        <f>IFERROR(ROUND($C1265*VLOOKUP($O1265,'TM1.5SynthPop'!$A$2:$Q$1446,COLUMN('TM1.5SynthPop'!$P$2),FALSE),0),)</f>
        <v>257</v>
      </c>
      <c r="E1265">
        <f t="shared" si="40"/>
        <v>282</v>
      </c>
      <c r="F1265">
        <f>IFERROR(ROUND($C1265*VLOOKUP($O1265,'TM1.5SynthPop'!$A$2:$Q$1446,COLUMN('TM1.5SynthPop'!J$1),FALSE),0),0)</f>
        <v>77</v>
      </c>
      <c r="G1265">
        <f>IFERROR(ROUND($C1265*VLOOKUP($O1265,'TM1.5SynthPop'!$A$2:$Q$1446,COLUMN('TM1.5SynthPop'!K$1),FALSE),0),0)</f>
        <v>80</v>
      </c>
      <c r="H1265">
        <f>IFERROR(ROUND($C1265*VLOOKUP($O1265,'TM1.5SynthPop'!$A$2:$Q$1446,COLUMN('TM1.5SynthPop'!L$1),FALSE),0),0)</f>
        <v>98</v>
      </c>
      <c r="I1265">
        <f>IFERROR(ROUND($C1265*VLOOKUP($O1265,'TM1.5SynthPop'!$A$2:$Q$1446,COLUMN('TM1.5SynthPop'!M$1),FALSE),0),0)</f>
        <v>88</v>
      </c>
      <c r="J1265">
        <f>IFERROR(ROUND($C1265*VLOOKUP($O1265,'TM1.5SynthPop'!$A$2:$Q$1446,COLUMN('TM1.5SynthPop'!N$1),FALSE),0),0)</f>
        <v>77</v>
      </c>
      <c r="K1265">
        <f t="shared" si="41"/>
        <v>119</v>
      </c>
      <c r="L1265">
        <f>Link21_SED!E1265</f>
        <v>1778</v>
      </c>
      <c r="M1265">
        <f>Link21_SED!F1265</f>
        <v>58</v>
      </c>
      <c r="O1265">
        <v>553</v>
      </c>
    </row>
    <row r="1266" spans="1:15">
      <c r="A1266" t="s">
        <v>19</v>
      </c>
      <c r="B1266">
        <v>1265</v>
      </c>
      <c r="C1266">
        <f>Link21_SED!D1266</f>
        <v>721</v>
      </c>
      <c r="D1266">
        <f>IFERROR(ROUND($C1266*VLOOKUP($O1266,'TM1.5SynthPop'!$A$2:$Q$1446,COLUMN('TM1.5SynthPop'!$P$2),FALSE),0),)</f>
        <v>441</v>
      </c>
      <c r="E1266">
        <f t="shared" si="40"/>
        <v>280</v>
      </c>
      <c r="F1266">
        <f>IFERROR(ROUND($C1266*VLOOKUP($O1266,'TM1.5SynthPop'!$A$2:$Q$1446,COLUMN('TM1.5SynthPop'!J$1),FALSE),0),0)</f>
        <v>176</v>
      </c>
      <c r="G1266">
        <f>IFERROR(ROUND($C1266*VLOOKUP($O1266,'TM1.5SynthPop'!$A$2:$Q$1446,COLUMN('TM1.5SynthPop'!K$1),FALSE),0),0)</f>
        <v>262</v>
      </c>
      <c r="H1266">
        <f>IFERROR(ROUND($C1266*VLOOKUP($O1266,'TM1.5SynthPop'!$A$2:$Q$1446,COLUMN('TM1.5SynthPop'!L$1),FALSE),0),0)</f>
        <v>83</v>
      </c>
      <c r="I1266">
        <f>IFERROR(ROUND($C1266*VLOOKUP($O1266,'TM1.5SynthPop'!$A$2:$Q$1446,COLUMN('TM1.5SynthPop'!M$1),FALSE),0),0)</f>
        <v>73</v>
      </c>
      <c r="J1266">
        <f>IFERROR(ROUND($C1266*VLOOKUP($O1266,'TM1.5SynthPop'!$A$2:$Q$1446,COLUMN('TM1.5SynthPop'!N$1),FALSE),0),0)</f>
        <v>54</v>
      </c>
      <c r="K1266">
        <f t="shared" si="41"/>
        <v>73</v>
      </c>
      <c r="L1266">
        <f>Link21_SED!E1266</f>
        <v>2121</v>
      </c>
      <c r="M1266">
        <f>Link21_SED!F1266</f>
        <v>0</v>
      </c>
      <c r="O1266">
        <v>551</v>
      </c>
    </row>
    <row r="1267" spans="1:15">
      <c r="A1267" t="s">
        <v>19</v>
      </c>
      <c r="B1267">
        <v>1266</v>
      </c>
      <c r="C1267">
        <f>Link21_SED!D1267</f>
        <v>645</v>
      </c>
      <c r="D1267">
        <f>IFERROR(ROUND($C1267*VLOOKUP($O1267,'TM1.5SynthPop'!$A$2:$Q$1446,COLUMN('TM1.5SynthPop'!$P$2),FALSE),0),)</f>
        <v>394</v>
      </c>
      <c r="E1267">
        <f t="shared" si="40"/>
        <v>251</v>
      </c>
      <c r="F1267">
        <f>IFERROR(ROUND($C1267*VLOOKUP($O1267,'TM1.5SynthPop'!$A$2:$Q$1446,COLUMN('TM1.5SynthPop'!J$1),FALSE),0),0)</f>
        <v>158</v>
      </c>
      <c r="G1267">
        <f>IFERROR(ROUND($C1267*VLOOKUP($O1267,'TM1.5SynthPop'!$A$2:$Q$1446,COLUMN('TM1.5SynthPop'!K$1),FALSE),0),0)</f>
        <v>235</v>
      </c>
      <c r="H1267">
        <f>IFERROR(ROUND($C1267*VLOOKUP($O1267,'TM1.5SynthPop'!$A$2:$Q$1446,COLUMN('TM1.5SynthPop'!L$1),FALSE),0),0)</f>
        <v>74</v>
      </c>
      <c r="I1267">
        <f>IFERROR(ROUND($C1267*VLOOKUP($O1267,'TM1.5SynthPop'!$A$2:$Q$1446,COLUMN('TM1.5SynthPop'!M$1),FALSE),0),0)</f>
        <v>65</v>
      </c>
      <c r="J1267">
        <f>IFERROR(ROUND($C1267*VLOOKUP($O1267,'TM1.5SynthPop'!$A$2:$Q$1446,COLUMN('TM1.5SynthPop'!N$1),FALSE),0),0)</f>
        <v>48</v>
      </c>
      <c r="K1267">
        <f t="shared" si="41"/>
        <v>65</v>
      </c>
      <c r="L1267">
        <f>Link21_SED!E1267</f>
        <v>1922</v>
      </c>
      <c r="M1267">
        <f>Link21_SED!F1267</f>
        <v>0</v>
      </c>
      <c r="O1267">
        <v>551</v>
      </c>
    </row>
    <row r="1268" spans="1:15">
      <c r="A1268" t="s">
        <v>19</v>
      </c>
      <c r="B1268">
        <v>1267</v>
      </c>
      <c r="C1268">
        <f>Link21_SED!D1268</f>
        <v>763</v>
      </c>
      <c r="D1268">
        <f>IFERROR(ROUND($C1268*VLOOKUP($O1268,'TM1.5SynthPop'!$A$2:$Q$1446,COLUMN('TM1.5SynthPop'!$P$2),FALSE),0),)</f>
        <v>403</v>
      </c>
      <c r="E1268">
        <f t="shared" si="40"/>
        <v>360</v>
      </c>
      <c r="F1268">
        <f>IFERROR(ROUND($C1268*VLOOKUP($O1268,'TM1.5SynthPop'!$A$2:$Q$1446,COLUMN('TM1.5SynthPop'!J$1),FALSE),0),0)</f>
        <v>128</v>
      </c>
      <c r="G1268">
        <f>IFERROR(ROUND($C1268*VLOOKUP($O1268,'TM1.5SynthPop'!$A$2:$Q$1446,COLUMN('TM1.5SynthPop'!K$1),FALSE),0),0)</f>
        <v>151</v>
      </c>
      <c r="H1268">
        <f>IFERROR(ROUND($C1268*VLOOKUP($O1268,'TM1.5SynthPop'!$A$2:$Q$1446,COLUMN('TM1.5SynthPop'!L$1),FALSE),0),0)</f>
        <v>128</v>
      </c>
      <c r="I1268">
        <f>IFERROR(ROUND($C1268*VLOOKUP($O1268,'TM1.5SynthPop'!$A$2:$Q$1446,COLUMN('TM1.5SynthPop'!M$1),FALSE),0),0)</f>
        <v>95</v>
      </c>
      <c r="J1268">
        <f>IFERROR(ROUND($C1268*VLOOKUP($O1268,'TM1.5SynthPop'!$A$2:$Q$1446,COLUMN('TM1.5SynthPop'!N$1),FALSE),0),0)</f>
        <v>105</v>
      </c>
      <c r="K1268">
        <f t="shared" si="41"/>
        <v>156</v>
      </c>
      <c r="L1268">
        <f>Link21_SED!E1268</f>
        <v>3078</v>
      </c>
      <c r="M1268">
        <f>Link21_SED!F1268</f>
        <v>21</v>
      </c>
      <c r="O1268">
        <v>568</v>
      </c>
    </row>
    <row r="1269" spans="1:15">
      <c r="A1269" t="s">
        <v>19</v>
      </c>
      <c r="B1269">
        <v>1268</v>
      </c>
      <c r="C1269">
        <f>Link21_SED!D1269</f>
        <v>620</v>
      </c>
      <c r="D1269">
        <f>IFERROR(ROUND($C1269*VLOOKUP($O1269,'TM1.5SynthPop'!$A$2:$Q$1446,COLUMN('TM1.5SynthPop'!$P$2),FALSE),0),)</f>
        <v>207</v>
      </c>
      <c r="E1269">
        <f t="shared" si="40"/>
        <v>413</v>
      </c>
      <c r="F1269">
        <f>IFERROR(ROUND($C1269*VLOOKUP($O1269,'TM1.5SynthPop'!$A$2:$Q$1446,COLUMN('TM1.5SynthPop'!J$1),FALSE),0),0)</f>
        <v>97</v>
      </c>
      <c r="G1269">
        <f>IFERROR(ROUND($C1269*VLOOKUP($O1269,'TM1.5SynthPop'!$A$2:$Q$1446,COLUMN('TM1.5SynthPop'!K$1),FALSE),0),0)</f>
        <v>148</v>
      </c>
      <c r="H1269">
        <f>IFERROR(ROUND($C1269*VLOOKUP($O1269,'TM1.5SynthPop'!$A$2:$Q$1446,COLUMN('TM1.5SynthPop'!L$1),FALSE),0),0)</f>
        <v>65</v>
      </c>
      <c r="I1269">
        <f>IFERROR(ROUND($C1269*VLOOKUP($O1269,'TM1.5SynthPop'!$A$2:$Q$1446,COLUMN('TM1.5SynthPop'!M$1),FALSE),0),0)</f>
        <v>66</v>
      </c>
      <c r="J1269">
        <f>IFERROR(ROUND($C1269*VLOOKUP($O1269,'TM1.5SynthPop'!$A$2:$Q$1446,COLUMN('TM1.5SynthPop'!N$1),FALSE),0),0)</f>
        <v>82</v>
      </c>
      <c r="K1269">
        <f t="shared" si="41"/>
        <v>162</v>
      </c>
      <c r="L1269">
        <f>Link21_SED!E1269</f>
        <v>2404</v>
      </c>
      <c r="M1269">
        <f>Link21_SED!F1269</f>
        <v>0</v>
      </c>
      <c r="O1269">
        <v>569</v>
      </c>
    </row>
    <row r="1270" spans="1:15">
      <c r="A1270" t="s">
        <v>19</v>
      </c>
      <c r="B1270">
        <v>1269</v>
      </c>
      <c r="C1270">
        <f>Link21_SED!D1270</f>
        <v>1044</v>
      </c>
      <c r="D1270">
        <f>IFERROR(ROUND($C1270*VLOOKUP($O1270,'TM1.5SynthPop'!$A$2:$Q$1446,COLUMN('TM1.5SynthPop'!$P$2),FALSE),0),)</f>
        <v>552</v>
      </c>
      <c r="E1270">
        <f t="shared" si="40"/>
        <v>492</v>
      </c>
      <c r="F1270">
        <f>IFERROR(ROUND($C1270*VLOOKUP($O1270,'TM1.5SynthPop'!$A$2:$Q$1446,COLUMN('TM1.5SynthPop'!J$1),FALSE),0),0)</f>
        <v>175</v>
      </c>
      <c r="G1270">
        <f>IFERROR(ROUND($C1270*VLOOKUP($O1270,'TM1.5SynthPop'!$A$2:$Q$1446,COLUMN('TM1.5SynthPop'!K$1),FALSE),0),0)</f>
        <v>207</v>
      </c>
      <c r="H1270">
        <f>IFERROR(ROUND($C1270*VLOOKUP($O1270,'TM1.5SynthPop'!$A$2:$Q$1446,COLUMN('TM1.5SynthPop'!L$1),FALSE),0),0)</f>
        <v>175</v>
      </c>
      <c r="I1270">
        <f>IFERROR(ROUND($C1270*VLOOKUP($O1270,'TM1.5SynthPop'!$A$2:$Q$1446,COLUMN('TM1.5SynthPop'!M$1),FALSE),0),0)</f>
        <v>129</v>
      </c>
      <c r="J1270">
        <f>IFERROR(ROUND($C1270*VLOOKUP($O1270,'TM1.5SynthPop'!$A$2:$Q$1446,COLUMN('TM1.5SynthPop'!N$1),FALSE),0),0)</f>
        <v>144</v>
      </c>
      <c r="K1270">
        <f t="shared" si="41"/>
        <v>214</v>
      </c>
      <c r="L1270">
        <f>Link21_SED!E1270</f>
        <v>3012</v>
      </c>
      <c r="M1270">
        <f>Link21_SED!F1270</f>
        <v>0</v>
      </c>
      <c r="O1270">
        <v>568</v>
      </c>
    </row>
    <row r="1271" spans="1:15">
      <c r="A1271" t="s">
        <v>19</v>
      </c>
      <c r="B1271">
        <v>1270</v>
      </c>
      <c r="C1271">
        <f>Link21_SED!D1271</f>
        <v>446</v>
      </c>
      <c r="D1271">
        <f>IFERROR(ROUND($C1271*VLOOKUP($O1271,'TM1.5SynthPop'!$A$2:$Q$1446,COLUMN('TM1.5SynthPop'!$P$2),FALSE),0),)</f>
        <v>368</v>
      </c>
      <c r="E1271">
        <f t="shared" si="40"/>
        <v>78</v>
      </c>
      <c r="F1271">
        <f>IFERROR(ROUND($C1271*VLOOKUP($O1271,'TM1.5SynthPop'!$A$2:$Q$1446,COLUMN('TM1.5SynthPop'!J$1),FALSE),0),0)</f>
        <v>47</v>
      </c>
      <c r="G1271">
        <f>IFERROR(ROUND($C1271*VLOOKUP($O1271,'TM1.5SynthPop'!$A$2:$Q$1446,COLUMN('TM1.5SynthPop'!K$1),FALSE),0),0)</f>
        <v>73</v>
      </c>
      <c r="H1271">
        <f>IFERROR(ROUND($C1271*VLOOKUP($O1271,'TM1.5SynthPop'!$A$2:$Q$1446,COLUMN('TM1.5SynthPop'!L$1),FALSE),0),0)</f>
        <v>76</v>
      </c>
      <c r="I1271">
        <f>IFERROR(ROUND($C1271*VLOOKUP($O1271,'TM1.5SynthPop'!$A$2:$Q$1446,COLUMN('TM1.5SynthPop'!M$1),FALSE),0),0)</f>
        <v>43</v>
      </c>
      <c r="J1271">
        <f>IFERROR(ROUND($C1271*VLOOKUP($O1271,'TM1.5SynthPop'!$A$2:$Q$1446,COLUMN('TM1.5SynthPop'!N$1),FALSE),0),0)</f>
        <v>77</v>
      </c>
      <c r="K1271">
        <f t="shared" si="41"/>
        <v>130</v>
      </c>
      <c r="L1271">
        <f>Link21_SED!E1271</f>
        <v>1040</v>
      </c>
      <c r="M1271">
        <f>Link21_SED!F1271</f>
        <v>0</v>
      </c>
      <c r="O1271">
        <v>541</v>
      </c>
    </row>
    <row r="1272" spans="1:15">
      <c r="A1272" t="s">
        <v>19</v>
      </c>
      <c r="B1272">
        <v>1271</v>
      </c>
      <c r="C1272">
        <f>Link21_SED!D1272</f>
        <v>629</v>
      </c>
      <c r="D1272">
        <f>IFERROR(ROUND($C1272*VLOOKUP($O1272,'TM1.5SynthPop'!$A$2:$Q$1446,COLUMN('TM1.5SynthPop'!$P$2),FALSE),0),)</f>
        <v>535</v>
      </c>
      <c r="E1272">
        <f t="shared" si="40"/>
        <v>94</v>
      </c>
      <c r="F1272">
        <f>IFERROR(ROUND($C1272*VLOOKUP($O1272,'TM1.5SynthPop'!$A$2:$Q$1446,COLUMN('TM1.5SynthPop'!J$1),FALSE),0),0)</f>
        <v>97</v>
      </c>
      <c r="G1272">
        <f>IFERROR(ROUND($C1272*VLOOKUP($O1272,'TM1.5SynthPop'!$A$2:$Q$1446,COLUMN('TM1.5SynthPop'!K$1),FALSE),0),0)</f>
        <v>120</v>
      </c>
      <c r="H1272">
        <f>IFERROR(ROUND($C1272*VLOOKUP($O1272,'TM1.5SynthPop'!$A$2:$Q$1446,COLUMN('TM1.5SynthPop'!L$1),FALSE),0),0)</f>
        <v>101</v>
      </c>
      <c r="I1272">
        <f>IFERROR(ROUND($C1272*VLOOKUP($O1272,'TM1.5SynthPop'!$A$2:$Q$1446,COLUMN('TM1.5SynthPop'!M$1),FALSE),0),0)</f>
        <v>63</v>
      </c>
      <c r="J1272">
        <f>IFERROR(ROUND($C1272*VLOOKUP($O1272,'TM1.5SynthPop'!$A$2:$Q$1446,COLUMN('TM1.5SynthPop'!N$1),FALSE),0),0)</f>
        <v>92</v>
      </c>
      <c r="K1272">
        <f t="shared" si="41"/>
        <v>156</v>
      </c>
      <c r="L1272">
        <f>Link21_SED!E1272</f>
        <v>1240</v>
      </c>
      <c r="M1272">
        <f>Link21_SED!F1272</f>
        <v>14</v>
      </c>
      <c r="O1272">
        <v>540</v>
      </c>
    </row>
    <row r="1273" spans="1:15">
      <c r="A1273" t="s">
        <v>19</v>
      </c>
      <c r="B1273">
        <v>1272</v>
      </c>
      <c r="C1273">
        <f>Link21_SED!D1273</f>
        <v>625</v>
      </c>
      <c r="D1273">
        <f>IFERROR(ROUND($C1273*VLOOKUP($O1273,'TM1.5SynthPop'!$A$2:$Q$1446,COLUMN('TM1.5SynthPop'!$P$2),FALSE),0),)</f>
        <v>517</v>
      </c>
      <c r="E1273">
        <f t="shared" si="40"/>
        <v>108</v>
      </c>
      <c r="F1273">
        <f>IFERROR(ROUND($C1273*VLOOKUP($O1273,'TM1.5SynthPop'!$A$2:$Q$1446,COLUMN('TM1.5SynthPop'!J$1),FALSE),0),0)</f>
        <v>74</v>
      </c>
      <c r="G1273">
        <f>IFERROR(ROUND($C1273*VLOOKUP($O1273,'TM1.5SynthPop'!$A$2:$Q$1446,COLUMN('TM1.5SynthPop'!K$1),FALSE),0),0)</f>
        <v>66</v>
      </c>
      <c r="H1273">
        <f>IFERROR(ROUND($C1273*VLOOKUP($O1273,'TM1.5SynthPop'!$A$2:$Q$1446,COLUMN('TM1.5SynthPop'!L$1),FALSE),0),0)</f>
        <v>97</v>
      </c>
      <c r="I1273">
        <f>IFERROR(ROUND($C1273*VLOOKUP($O1273,'TM1.5SynthPop'!$A$2:$Q$1446,COLUMN('TM1.5SynthPop'!M$1),FALSE),0),0)</f>
        <v>84</v>
      </c>
      <c r="J1273">
        <f>IFERROR(ROUND($C1273*VLOOKUP($O1273,'TM1.5SynthPop'!$A$2:$Q$1446,COLUMN('TM1.5SynthPop'!N$1),FALSE),0),0)</f>
        <v>100</v>
      </c>
      <c r="K1273">
        <f t="shared" si="41"/>
        <v>204</v>
      </c>
      <c r="L1273">
        <f>Link21_SED!E1273</f>
        <v>1225</v>
      </c>
      <c r="M1273">
        <f>Link21_SED!F1273</f>
        <v>56</v>
      </c>
      <c r="O1273">
        <v>542</v>
      </c>
    </row>
    <row r="1274" spans="1:15">
      <c r="A1274" t="s">
        <v>19</v>
      </c>
      <c r="B1274">
        <v>1273</v>
      </c>
      <c r="C1274">
        <f>Link21_SED!D1274</f>
        <v>485</v>
      </c>
      <c r="D1274">
        <f>IFERROR(ROUND($C1274*VLOOKUP($O1274,'TM1.5SynthPop'!$A$2:$Q$1446,COLUMN('TM1.5SynthPop'!$P$2),FALSE),0),)</f>
        <v>450</v>
      </c>
      <c r="E1274">
        <f t="shared" si="40"/>
        <v>35</v>
      </c>
      <c r="F1274">
        <f>IFERROR(ROUND($C1274*VLOOKUP($O1274,'TM1.5SynthPop'!$A$2:$Q$1446,COLUMN('TM1.5SynthPop'!J$1),FALSE),0),0)</f>
        <v>60</v>
      </c>
      <c r="G1274">
        <f>IFERROR(ROUND($C1274*VLOOKUP($O1274,'TM1.5SynthPop'!$A$2:$Q$1446,COLUMN('TM1.5SynthPop'!K$1),FALSE),0),0)</f>
        <v>77</v>
      </c>
      <c r="H1274">
        <f>IFERROR(ROUND($C1274*VLOOKUP($O1274,'TM1.5SynthPop'!$A$2:$Q$1446,COLUMN('TM1.5SynthPop'!L$1),FALSE),0),0)</f>
        <v>98</v>
      </c>
      <c r="I1274">
        <f>IFERROR(ROUND($C1274*VLOOKUP($O1274,'TM1.5SynthPop'!$A$2:$Q$1446,COLUMN('TM1.5SynthPop'!M$1),FALSE),0),0)</f>
        <v>75</v>
      </c>
      <c r="J1274">
        <f>IFERROR(ROUND($C1274*VLOOKUP($O1274,'TM1.5SynthPop'!$A$2:$Q$1446,COLUMN('TM1.5SynthPop'!N$1),FALSE),0),0)</f>
        <v>59</v>
      </c>
      <c r="K1274">
        <f t="shared" si="41"/>
        <v>116</v>
      </c>
      <c r="L1274">
        <f>Link21_SED!E1274</f>
        <v>1313</v>
      </c>
      <c r="M1274">
        <f>Link21_SED!F1274</f>
        <v>404</v>
      </c>
      <c r="O1274">
        <v>554</v>
      </c>
    </row>
    <row r="1275" spans="1:15">
      <c r="A1275" t="s">
        <v>19</v>
      </c>
      <c r="B1275">
        <v>1274</v>
      </c>
      <c r="C1275">
        <f>Link21_SED!D1275</f>
        <v>535</v>
      </c>
      <c r="D1275">
        <f>IFERROR(ROUND($C1275*VLOOKUP($O1275,'TM1.5SynthPop'!$A$2:$Q$1446,COLUMN('TM1.5SynthPop'!$P$2),FALSE),0),)</f>
        <v>359</v>
      </c>
      <c r="E1275">
        <f t="shared" si="40"/>
        <v>176</v>
      </c>
      <c r="F1275">
        <f>IFERROR(ROUND($C1275*VLOOKUP($O1275,'TM1.5SynthPop'!$A$2:$Q$1446,COLUMN('TM1.5SynthPop'!J$1),FALSE),0),0)</f>
        <v>103</v>
      </c>
      <c r="G1275">
        <f>IFERROR(ROUND($C1275*VLOOKUP($O1275,'TM1.5SynthPop'!$A$2:$Q$1446,COLUMN('TM1.5SynthPop'!K$1),FALSE),0),0)</f>
        <v>108</v>
      </c>
      <c r="H1275">
        <f>IFERROR(ROUND($C1275*VLOOKUP($O1275,'TM1.5SynthPop'!$A$2:$Q$1446,COLUMN('TM1.5SynthPop'!L$1),FALSE),0),0)</f>
        <v>80</v>
      </c>
      <c r="I1275">
        <f>IFERROR(ROUND($C1275*VLOOKUP($O1275,'TM1.5SynthPop'!$A$2:$Q$1446,COLUMN('TM1.5SynthPop'!M$1),FALSE),0),0)</f>
        <v>68</v>
      </c>
      <c r="J1275">
        <f>IFERROR(ROUND($C1275*VLOOKUP($O1275,'TM1.5SynthPop'!$A$2:$Q$1446,COLUMN('TM1.5SynthPop'!N$1),FALSE),0),0)</f>
        <v>66</v>
      </c>
      <c r="K1275">
        <f t="shared" si="41"/>
        <v>110</v>
      </c>
      <c r="L1275">
        <f>Link21_SED!E1275</f>
        <v>1543</v>
      </c>
      <c r="M1275">
        <f>Link21_SED!F1275</f>
        <v>0</v>
      </c>
      <c r="O1275">
        <v>550</v>
      </c>
    </row>
    <row r="1276" spans="1:15">
      <c r="A1276" t="s">
        <v>19</v>
      </c>
      <c r="B1276">
        <v>1275</v>
      </c>
      <c r="C1276">
        <f>Link21_SED!D1276</f>
        <v>273</v>
      </c>
      <c r="D1276">
        <f>IFERROR(ROUND($C1276*VLOOKUP($O1276,'TM1.5SynthPop'!$A$2:$Q$1446,COLUMN('TM1.5SynthPop'!$P$2),FALSE),0),)</f>
        <v>253</v>
      </c>
      <c r="E1276">
        <f t="shared" si="40"/>
        <v>20</v>
      </c>
      <c r="F1276">
        <f>IFERROR(ROUND($C1276*VLOOKUP($O1276,'TM1.5SynthPop'!$A$2:$Q$1446,COLUMN('TM1.5SynthPop'!J$1),FALSE),0),0)</f>
        <v>34</v>
      </c>
      <c r="G1276">
        <f>IFERROR(ROUND($C1276*VLOOKUP($O1276,'TM1.5SynthPop'!$A$2:$Q$1446,COLUMN('TM1.5SynthPop'!K$1),FALSE),0),0)</f>
        <v>43</v>
      </c>
      <c r="H1276">
        <f>IFERROR(ROUND($C1276*VLOOKUP($O1276,'TM1.5SynthPop'!$A$2:$Q$1446,COLUMN('TM1.5SynthPop'!L$1),FALSE),0),0)</f>
        <v>55</v>
      </c>
      <c r="I1276">
        <f>IFERROR(ROUND($C1276*VLOOKUP($O1276,'TM1.5SynthPop'!$A$2:$Q$1446,COLUMN('TM1.5SynthPop'!M$1),FALSE),0),0)</f>
        <v>42</v>
      </c>
      <c r="J1276">
        <f>IFERROR(ROUND($C1276*VLOOKUP($O1276,'TM1.5SynthPop'!$A$2:$Q$1446,COLUMN('TM1.5SynthPop'!N$1),FALSE),0),0)</f>
        <v>33</v>
      </c>
      <c r="K1276">
        <f t="shared" si="41"/>
        <v>66</v>
      </c>
      <c r="L1276">
        <f>Link21_SED!E1276</f>
        <v>695</v>
      </c>
      <c r="M1276">
        <f>Link21_SED!F1276</f>
        <v>31</v>
      </c>
      <c r="O1276">
        <v>554</v>
      </c>
    </row>
    <row r="1277" spans="1:15">
      <c r="A1277" t="s">
        <v>19</v>
      </c>
      <c r="B1277">
        <v>1276</v>
      </c>
      <c r="C1277">
        <f>Link21_SED!D1277</f>
        <v>329</v>
      </c>
      <c r="D1277">
        <f>IFERROR(ROUND($C1277*VLOOKUP($O1277,'TM1.5SynthPop'!$A$2:$Q$1446,COLUMN('TM1.5SynthPop'!$P$2),FALSE),0),)</f>
        <v>221</v>
      </c>
      <c r="E1277">
        <f t="shared" si="40"/>
        <v>108</v>
      </c>
      <c r="F1277">
        <f>IFERROR(ROUND($C1277*VLOOKUP($O1277,'TM1.5SynthPop'!$A$2:$Q$1446,COLUMN('TM1.5SynthPop'!J$1),FALSE),0),0)</f>
        <v>63</v>
      </c>
      <c r="G1277">
        <f>IFERROR(ROUND($C1277*VLOOKUP($O1277,'TM1.5SynthPop'!$A$2:$Q$1446,COLUMN('TM1.5SynthPop'!K$1),FALSE),0),0)</f>
        <v>66</v>
      </c>
      <c r="H1277">
        <f>IFERROR(ROUND($C1277*VLOOKUP($O1277,'TM1.5SynthPop'!$A$2:$Q$1446,COLUMN('TM1.5SynthPop'!L$1),FALSE),0),0)</f>
        <v>49</v>
      </c>
      <c r="I1277">
        <f>IFERROR(ROUND($C1277*VLOOKUP($O1277,'TM1.5SynthPop'!$A$2:$Q$1446,COLUMN('TM1.5SynthPop'!M$1),FALSE),0),0)</f>
        <v>42</v>
      </c>
      <c r="J1277">
        <f>IFERROR(ROUND($C1277*VLOOKUP($O1277,'TM1.5SynthPop'!$A$2:$Q$1446,COLUMN('TM1.5SynthPop'!N$1),FALSE),0),0)</f>
        <v>41</v>
      </c>
      <c r="K1277">
        <f t="shared" si="41"/>
        <v>68</v>
      </c>
      <c r="L1277">
        <f>Link21_SED!E1277</f>
        <v>793</v>
      </c>
      <c r="M1277">
        <f>Link21_SED!F1277</f>
        <v>0</v>
      </c>
      <c r="O1277">
        <v>550</v>
      </c>
    </row>
    <row r="1278" spans="1:15">
      <c r="A1278" t="s">
        <v>19</v>
      </c>
      <c r="B1278">
        <v>1277</v>
      </c>
      <c r="C1278">
        <f>Link21_SED!D1278</f>
        <v>188</v>
      </c>
      <c r="D1278">
        <f>IFERROR(ROUND($C1278*VLOOKUP($O1278,'TM1.5SynthPop'!$A$2:$Q$1446,COLUMN('TM1.5SynthPop'!$P$2),FALSE),0),)</f>
        <v>126</v>
      </c>
      <c r="E1278">
        <f t="shared" si="40"/>
        <v>62</v>
      </c>
      <c r="F1278">
        <f>IFERROR(ROUND($C1278*VLOOKUP($O1278,'TM1.5SynthPop'!$A$2:$Q$1446,COLUMN('TM1.5SynthPop'!J$1),FALSE),0),0)</f>
        <v>36</v>
      </c>
      <c r="G1278">
        <f>IFERROR(ROUND($C1278*VLOOKUP($O1278,'TM1.5SynthPop'!$A$2:$Q$1446,COLUMN('TM1.5SynthPop'!K$1),FALSE),0),0)</f>
        <v>38</v>
      </c>
      <c r="H1278">
        <f>IFERROR(ROUND($C1278*VLOOKUP($O1278,'TM1.5SynthPop'!$A$2:$Q$1446,COLUMN('TM1.5SynthPop'!L$1),FALSE),0),0)</f>
        <v>28</v>
      </c>
      <c r="I1278">
        <f>IFERROR(ROUND($C1278*VLOOKUP($O1278,'TM1.5SynthPop'!$A$2:$Q$1446,COLUMN('TM1.5SynthPop'!M$1),FALSE),0),0)</f>
        <v>24</v>
      </c>
      <c r="J1278">
        <f>IFERROR(ROUND($C1278*VLOOKUP($O1278,'TM1.5SynthPop'!$A$2:$Q$1446,COLUMN('TM1.5SynthPop'!N$1),FALSE),0),0)</f>
        <v>23</v>
      </c>
      <c r="K1278">
        <f t="shared" si="41"/>
        <v>39</v>
      </c>
      <c r="L1278">
        <f>Link21_SED!E1278</f>
        <v>569</v>
      </c>
      <c r="M1278">
        <f>Link21_SED!F1278</f>
        <v>12</v>
      </c>
      <c r="O1278">
        <v>550</v>
      </c>
    </row>
    <row r="1279" spans="1:15">
      <c r="A1279" t="s">
        <v>19</v>
      </c>
      <c r="B1279">
        <v>1278</v>
      </c>
      <c r="C1279">
        <f>Link21_SED!D1279</f>
        <v>864</v>
      </c>
      <c r="D1279">
        <f>IFERROR(ROUND($C1279*VLOOKUP($O1279,'TM1.5SynthPop'!$A$2:$Q$1446,COLUMN('TM1.5SynthPop'!$P$2),FALSE),0),)</f>
        <v>679</v>
      </c>
      <c r="E1279">
        <f t="shared" si="40"/>
        <v>185</v>
      </c>
      <c r="F1279">
        <f>IFERROR(ROUND($C1279*VLOOKUP($O1279,'TM1.5SynthPop'!$A$2:$Q$1446,COLUMN('TM1.5SynthPop'!J$1),FALSE),0),0)</f>
        <v>129</v>
      </c>
      <c r="G1279">
        <f>IFERROR(ROUND($C1279*VLOOKUP($O1279,'TM1.5SynthPop'!$A$2:$Q$1446,COLUMN('TM1.5SynthPop'!K$1),FALSE),0),0)</f>
        <v>149</v>
      </c>
      <c r="H1279">
        <f>IFERROR(ROUND($C1279*VLOOKUP($O1279,'TM1.5SynthPop'!$A$2:$Q$1446,COLUMN('TM1.5SynthPop'!L$1),FALSE),0),0)</f>
        <v>151</v>
      </c>
      <c r="I1279">
        <f>IFERROR(ROUND($C1279*VLOOKUP($O1279,'TM1.5SynthPop'!$A$2:$Q$1446,COLUMN('TM1.5SynthPop'!M$1),FALSE),0),0)</f>
        <v>120</v>
      </c>
      <c r="J1279">
        <f>IFERROR(ROUND($C1279*VLOOKUP($O1279,'TM1.5SynthPop'!$A$2:$Q$1446,COLUMN('TM1.5SynthPop'!N$1),FALSE),0),0)</f>
        <v>128</v>
      </c>
      <c r="K1279">
        <f t="shared" si="41"/>
        <v>187</v>
      </c>
      <c r="L1279">
        <f>Link21_SED!E1279</f>
        <v>1691</v>
      </c>
      <c r="M1279">
        <f>Link21_SED!F1279</f>
        <v>266</v>
      </c>
      <c r="O1279">
        <v>548</v>
      </c>
    </row>
    <row r="1280" spans="1:15">
      <c r="A1280" t="s">
        <v>19</v>
      </c>
      <c r="B1280">
        <v>1279</v>
      </c>
      <c r="C1280">
        <f>Link21_SED!D1280</f>
        <v>411</v>
      </c>
      <c r="D1280">
        <f>IFERROR(ROUND($C1280*VLOOKUP($O1280,'TM1.5SynthPop'!$A$2:$Q$1446,COLUMN('TM1.5SynthPop'!$P$2),FALSE),0),)</f>
        <v>276</v>
      </c>
      <c r="E1280">
        <f t="shared" si="40"/>
        <v>135</v>
      </c>
      <c r="F1280">
        <f>IFERROR(ROUND($C1280*VLOOKUP($O1280,'TM1.5SynthPop'!$A$2:$Q$1446,COLUMN('TM1.5SynthPop'!J$1),FALSE),0),0)</f>
        <v>79</v>
      </c>
      <c r="G1280">
        <f>IFERROR(ROUND($C1280*VLOOKUP($O1280,'TM1.5SynthPop'!$A$2:$Q$1446,COLUMN('TM1.5SynthPop'!K$1),FALSE),0),0)</f>
        <v>83</v>
      </c>
      <c r="H1280">
        <f>IFERROR(ROUND($C1280*VLOOKUP($O1280,'TM1.5SynthPop'!$A$2:$Q$1446,COLUMN('TM1.5SynthPop'!L$1),FALSE),0),0)</f>
        <v>62</v>
      </c>
      <c r="I1280">
        <f>IFERROR(ROUND($C1280*VLOOKUP($O1280,'TM1.5SynthPop'!$A$2:$Q$1446,COLUMN('TM1.5SynthPop'!M$1),FALSE),0),0)</f>
        <v>52</v>
      </c>
      <c r="J1280">
        <f>IFERROR(ROUND($C1280*VLOOKUP($O1280,'TM1.5SynthPop'!$A$2:$Q$1446,COLUMN('TM1.5SynthPop'!N$1),FALSE),0),0)</f>
        <v>51</v>
      </c>
      <c r="K1280">
        <f t="shared" si="41"/>
        <v>84</v>
      </c>
      <c r="L1280">
        <f>Link21_SED!E1280</f>
        <v>1215</v>
      </c>
      <c r="M1280">
        <f>Link21_SED!F1280</f>
        <v>3</v>
      </c>
      <c r="O1280">
        <v>550</v>
      </c>
    </row>
    <row r="1281" spans="1:15">
      <c r="A1281" t="s">
        <v>19</v>
      </c>
      <c r="B1281">
        <v>1280</v>
      </c>
      <c r="C1281">
        <f>Link21_SED!D1281</f>
        <v>426</v>
      </c>
      <c r="D1281">
        <f>IFERROR(ROUND($C1281*VLOOKUP($O1281,'TM1.5SynthPop'!$A$2:$Q$1446,COLUMN('TM1.5SynthPop'!$P$2),FALSE),0),)</f>
        <v>260</v>
      </c>
      <c r="E1281">
        <f t="shared" si="40"/>
        <v>166</v>
      </c>
      <c r="F1281">
        <f>IFERROR(ROUND($C1281*VLOOKUP($O1281,'TM1.5SynthPop'!$A$2:$Q$1446,COLUMN('TM1.5SynthPop'!J$1),FALSE),0),0)</f>
        <v>104</v>
      </c>
      <c r="G1281">
        <f>IFERROR(ROUND($C1281*VLOOKUP($O1281,'TM1.5SynthPop'!$A$2:$Q$1446,COLUMN('TM1.5SynthPop'!K$1),FALSE),0),0)</f>
        <v>155</v>
      </c>
      <c r="H1281">
        <f>IFERROR(ROUND($C1281*VLOOKUP($O1281,'TM1.5SynthPop'!$A$2:$Q$1446,COLUMN('TM1.5SynthPop'!L$1),FALSE),0),0)</f>
        <v>49</v>
      </c>
      <c r="I1281">
        <f>IFERROR(ROUND($C1281*VLOOKUP($O1281,'TM1.5SynthPop'!$A$2:$Q$1446,COLUMN('TM1.5SynthPop'!M$1),FALSE),0),0)</f>
        <v>43</v>
      </c>
      <c r="J1281">
        <f>IFERROR(ROUND($C1281*VLOOKUP($O1281,'TM1.5SynthPop'!$A$2:$Q$1446,COLUMN('TM1.5SynthPop'!N$1),FALSE),0),0)</f>
        <v>32</v>
      </c>
      <c r="K1281">
        <f t="shared" si="41"/>
        <v>43</v>
      </c>
      <c r="L1281">
        <f>Link21_SED!E1281</f>
        <v>1067</v>
      </c>
      <c r="M1281">
        <f>Link21_SED!F1281</f>
        <v>0</v>
      </c>
      <c r="O1281">
        <v>551</v>
      </c>
    </row>
    <row r="1282" spans="1:15">
      <c r="A1282" t="s">
        <v>19</v>
      </c>
      <c r="B1282">
        <v>1281</v>
      </c>
      <c r="C1282">
        <f>Link21_SED!D1282</f>
        <v>516</v>
      </c>
      <c r="D1282">
        <f>IFERROR(ROUND($C1282*VLOOKUP($O1282,'TM1.5SynthPop'!$A$2:$Q$1446,COLUMN('TM1.5SynthPop'!$P$2),FALSE),0),)</f>
        <v>357</v>
      </c>
      <c r="E1282">
        <f t="shared" si="40"/>
        <v>159</v>
      </c>
      <c r="F1282">
        <f>IFERROR(ROUND($C1282*VLOOKUP($O1282,'TM1.5SynthPop'!$A$2:$Q$1446,COLUMN('TM1.5SynthPop'!J$1),FALSE),0),0)</f>
        <v>93</v>
      </c>
      <c r="G1282">
        <f>IFERROR(ROUND($C1282*VLOOKUP($O1282,'TM1.5SynthPop'!$A$2:$Q$1446,COLUMN('TM1.5SynthPop'!K$1),FALSE),0),0)</f>
        <v>137</v>
      </c>
      <c r="H1282">
        <f>IFERROR(ROUND($C1282*VLOOKUP($O1282,'TM1.5SynthPop'!$A$2:$Q$1446,COLUMN('TM1.5SynthPop'!L$1),FALSE),0),0)</f>
        <v>85</v>
      </c>
      <c r="I1282">
        <f>IFERROR(ROUND($C1282*VLOOKUP($O1282,'TM1.5SynthPop'!$A$2:$Q$1446,COLUMN('TM1.5SynthPop'!M$1),FALSE),0),0)</f>
        <v>50</v>
      </c>
      <c r="J1282">
        <f>IFERROR(ROUND($C1282*VLOOKUP($O1282,'TM1.5SynthPop'!$A$2:$Q$1446,COLUMN('TM1.5SynthPop'!N$1),FALSE),0),0)</f>
        <v>58</v>
      </c>
      <c r="K1282">
        <f t="shared" si="41"/>
        <v>93</v>
      </c>
      <c r="L1282">
        <f>Link21_SED!E1282</f>
        <v>1364</v>
      </c>
      <c r="M1282">
        <f>Link21_SED!F1282</f>
        <v>0</v>
      </c>
      <c r="O1282">
        <v>561</v>
      </c>
    </row>
    <row r="1283" spans="1:15">
      <c r="A1283" t="s">
        <v>19</v>
      </c>
      <c r="B1283">
        <v>1282</v>
      </c>
      <c r="C1283">
        <f>Link21_SED!D1283</f>
        <v>546</v>
      </c>
      <c r="D1283">
        <f>IFERROR(ROUND($C1283*VLOOKUP($O1283,'TM1.5SynthPop'!$A$2:$Q$1446,COLUMN('TM1.5SynthPop'!$P$2),FALSE),0),)</f>
        <v>270</v>
      </c>
      <c r="E1283">
        <f t="shared" si="40"/>
        <v>276</v>
      </c>
      <c r="F1283">
        <f>IFERROR(ROUND($C1283*VLOOKUP($O1283,'TM1.5SynthPop'!$A$2:$Q$1446,COLUMN('TM1.5SynthPop'!J$1),FALSE),0),0)</f>
        <v>110</v>
      </c>
      <c r="G1283">
        <f>IFERROR(ROUND($C1283*VLOOKUP($O1283,'TM1.5SynthPop'!$A$2:$Q$1446,COLUMN('TM1.5SynthPop'!K$1),FALSE),0),0)</f>
        <v>172</v>
      </c>
      <c r="H1283">
        <f>IFERROR(ROUND($C1283*VLOOKUP($O1283,'TM1.5SynthPop'!$A$2:$Q$1446,COLUMN('TM1.5SynthPop'!L$1),FALSE),0),0)</f>
        <v>77</v>
      </c>
      <c r="I1283">
        <f>IFERROR(ROUND($C1283*VLOOKUP($O1283,'TM1.5SynthPop'!$A$2:$Q$1446,COLUMN('TM1.5SynthPop'!M$1),FALSE),0),0)</f>
        <v>49</v>
      </c>
      <c r="J1283">
        <f>IFERROR(ROUND($C1283*VLOOKUP($O1283,'TM1.5SynthPop'!$A$2:$Q$1446,COLUMN('TM1.5SynthPop'!N$1),FALSE),0),0)</f>
        <v>53</v>
      </c>
      <c r="K1283">
        <f t="shared" si="41"/>
        <v>85</v>
      </c>
      <c r="L1283">
        <f>Link21_SED!E1283</f>
        <v>1936</v>
      </c>
      <c r="M1283">
        <f>Link21_SED!F1283</f>
        <v>138</v>
      </c>
      <c r="O1283">
        <v>562</v>
      </c>
    </row>
    <row r="1284" spans="1:15">
      <c r="A1284" t="s">
        <v>19</v>
      </c>
      <c r="B1284">
        <v>1283</v>
      </c>
      <c r="C1284">
        <f>Link21_SED!D1284</f>
        <v>991</v>
      </c>
      <c r="D1284">
        <f>IFERROR(ROUND($C1284*VLOOKUP($O1284,'TM1.5SynthPop'!$A$2:$Q$1446,COLUMN('TM1.5SynthPop'!$P$2),FALSE),0),)</f>
        <v>686</v>
      </c>
      <c r="E1284">
        <f t="shared" si="40"/>
        <v>305</v>
      </c>
      <c r="F1284">
        <f>IFERROR(ROUND($C1284*VLOOKUP($O1284,'TM1.5SynthPop'!$A$2:$Q$1446,COLUMN('TM1.5SynthPop'!J$1),FALSE),0),0)</f>
        <v>179</v>
      </c>
      <c r="G1284">
        <f>IFERROR(ROUND($C1284*VLOOKUP($O1284,'TM1.5SynthPop'!$A$2:$Q$1446,COLUMN('TM1.5SynthPop'!K$1),FALSE),0),0)</f>
        <v>262</v>
      </c>
      <c r="H1284">
        <f>IFERROR(ROUND($C1284*VLOOKUP($O1284,'TM1.5SynthPop'!$A$2:$Q$1446,COLUMN('TM1.5SynthPop'!L$1),FALSE),0),0)</f>
        <v>163</v>
      </c>
      <c r="I1284">
        <f>IFERROR(ROUND($C1284*VLOOKUP($O1284,'TM1.5SynthPop'!$A$2:$Q$1446,COLUMN('TM1.5SynthPop'!M$1),FALSE),0),0)</f>
        <v>96</v>
      </c>
      <c r="J1284">
        <f>IFERROR(ROUND($C1284*VLOOKUP($O1284,'TM1.5SynthPop'!$A$2:$Q$1446,COLUMN('TM1.5SynthPop'!N$1),FALSE),0),0)</f>
        <v>112</v>
      </c>
      <c r="K1284">
        <f t="shared" si="41"/>
        <v>179</v>
      </c>
      <c r="L1284">
        <f>Link21_SED!E1284</f>
        <v>1971</v>
      </c>
      <c r="M1284">
        <f>Link21_SED!F1284</f>
        <v>0</v>
      </c>
      <c r="O1284">
        <v>561</v>
      </c>
    </row>
    <row r="1285" spans="1:15">
      <c r="A1285" t="s">
        <v>19</v>
      </c>
      <c r="B1285">
        <v>1284</v>
      </c>
      <c r="C1285">
        <f>Link21_SED!D1285</f>
        <v>619</v>
      </c>
      <c r="D1285">
        <f>IFERROR(ROUND($C1285*VLOOKUP($O1285,'TM1.5SynthPop'!$A$2:$Q$1446,COLUMN('TM1.5SynthPop'!$P$2),FALSE),0),)</f>
        <v>549</v>
      </c>
      <c r="E1285">
        <f t="shared" si="40"/>
        <v>70</v>
      </c>
      <c r="F1285">
        <f>IFERROR(ROUND($C1285*VLOOKUP($O1285,'TM1.5SynthPop'!$A$2:$Q$1446,COLUMN('TM1.5SynthPop'!J$1),FALSE),0),0)</f>
        <v>156</v>
      </c>
      <c r="G1285">
        <f>IFERROR(ROUND($C1285*VLOOKUP($O1285,'TM1.5SynthPop'!$A$2:$Q$1446,COLUMN('TM1.5SynthPop'!K$1),FALSE),0),0)</f>
        <v>159</v>
      </c>
      <c r="H1285">
        <f>IFERROR(ROUND($C1285*VLOOKUP($O1285,'TM1.5SynthPop'!$A$2:$Q$1446,COLUMN('TM1.5SynthPop'!L$1),FALSE),0),0)</f>
        <v>88</v>
      </c>
      <c r="I1285">
        <f>IFERROR(ROUND($C1285*VLOOKUP($O1285,'TM1.5SynthPop'!$A$2:$Q$1446,COLUMN('TM1.5SynthPop'!M$1),FALSE),0),0)</f>
        <v>79</v>
      </c>
      <c r="J1285">
        <f>IFERROR(ROUND($C1285*VLOOKUP($O1285,'TM1.5SynthPop'!$A$2:$Q$1446,COLUMN('TM1.5SynthPop'!N$1),FALSE),0),0)</f>
        <v>66</v>
      </c>
      <c r="K1285">
        <f t="shared" si="41"/>
        <v>71</v>
      </c>
      <c r="L1285">
        <f>Link21_SED!E1285</f>
        <v>1437</v>
      </c>
      <c r="M1285">
        <f>Link21_SED!F1285</f>
        <v>0</v>
      </c>
      <c r="O1285">
        <v>546</v>
      </c>
    </row>
    <row r="1286" spans="1:15">
      <c r="A1286" t="s">
        <v>19</v>
      </c>
      <c r="B1286">
        <v>1285</v>
      </c>
      <c r="C1286">
        <f>Link21_SED!D1286</f>
        <v>0</v>
      </c>
      <c r="D1286">
        <f>IFERROR(ROUND($C1286*VLOOKUP($O1286,'TM1.5SynthPop'!$A$2:$Q$1446,COLUMN('TM1.5SynthPop'!$P$2),FALSE),0),)</f>
        <v>0</v>
      </c>
      <c r="E1286">
        <f t="shared" si="40"/>
        <v>0</v>
      </c>
      <c r="F1286">
        <f>IFERROR(ROUND($C1286*VLOOKUP($O1286,'TM1.5SynthPop'!$A$2:$Q$1446,COLUMN('TM1.5SynthPop'!J$1),FALSE),0),0)</f>
        <v>0</v>
      </c>
      <c r="G1286">
        <f>IFERROR(ROUND($C1286*VLOOKUP($O1286,'TM1.5SynthPop'!$A$2:$Q$1446,COLUMN('TM1.5SynthPop'!K$1),FALSE),0),0)</f>
        <v>0</v>
      </c>
      <c r="H1286">
        <f>IFERROR(ROUND($C1286*VLOOKUP($O1286,'TM1.5SynthPop'!$A$2:$Q$1446,COLUMN('TM1.5SynthPop'!L$1),FALSE),0),0)</f>
        <v>0</v>
      </c>
      <c r="I1286">
        <f>IFERROR(ROUND($C1286*VLOOKUP($O1286,'TM1.5SynthPop'!$A$2:$Q$1446,COLUMN('TM1.5SynthPop'!M$1),FALSE),0),0)</f>
        <v>0</v>
      </c>
      <c r="J1286">
        <f>IFERROR(ROUND($C1286*VLOOKUP($O1286,'TM1.5SynthPop'!$A$2:$Q$1446,COLUMN('TM1.5SynthPop'!N$1),FALSE),0),0)</f>
        <v>0</v>
      </c>
      <c r="K1286">
        <f t="shared" si="41"/>
        <v>0</v>
      </c>
      <c r="L1286">
        <f>Link21_SED!E1286</f>
        <v>0</v>
      </c>
      <c r="M1286">
        <f>Link21_SED!F1286</f>
        <v>0</v>
      </c>
      <c r="O1286">
        <v>546</v>
      </c>
    </row>
    <row r="1287" spans="1:15">
      <c r="A1287" t="s">
        <v>19</v>
      </c>
      <c r="B1287">
        <v>1286</v>
      </c>
      <c r="C1287">
        <f>Link21_SED!D1287</f>
        <v>1073</v>
      </c>
      <c r="D1287">
        <f>IFERROR(ROUND($C1287*VLOOKUP($O1287,'TM1.5SynthPop'!$A$2:$Q$1446,COLUMN('TM1.5SynthPop'!$P$2),FALSE),0),)</f>
        <v>951</v>
      </c>
      <c r="E1287">
        <f t="shared" si="40"/>
        <v>122</v>
      </c>
      <c r="F1287">
        <f>IFERROR(ROUND($C1287*VLOOKUP($O1287,'TM1.5SynthPop'!$A$2:$Q$1446,COLUMN('TM1.5SynthPop'!J$1),FALSE),0),0)</f>
        <v>271</v>
      </c>
      <c r="G1287">
        <f>IFERROR(ROUND($C1287*VLOOKUP($O1287,'TM1.5SynthPop'!$A$2:$Q$1446,COLUMN('TM1.5SynthPop'!K$1),FALSE),0),0)</f>
        <v>276</v>
      </c>
      <c r="H1287">
        <f>IFERROR(ROUND($C1287*VLOOKUP($O1287,'TM1.5SynthPop'!$A$2:$Q$1446,COLUMN('TM1.5SynthPop'!L$1),FALSE),0),0)</f>
        <v>152</v>
      </c>
      <c r="I1287">
        <f>IFERROR(ROUND($C1287*VLOOKUP($O1287,'TM1.5SynthPop'!$A$2:$Q$1446,COLUMN('TM1.5SynthPop'!M$1),FALSE),0),0)</f>
        <v>136</v>
      </c>
      <c r="J1287">
        <f>IFERROR(ROUND($C1287*VLOOKUP($O1287,'TM1.5SynthPop'!$A$2:$Q$1446,COLUMN('TM1.5SynthPop'!N$1),FALSE),0),0)</f>
        <v>115</v>
      </c>
      <c r="K1287">
        <f t="shared" si="41"/>
        <v>123</v>
      </c>
      <c r="L1287">
        <f>Link21_SED!E1287</f>
        <v>2331</v>
      </c>
      <c r="M1287">
        <f>Link21_SED!F1287</f>
        <v>121</v>
      </c>
      <c r="O1287">
        <v>546</v>
      </c>
    </row>
    <row r="1288" spans="1:15">
      <c r="A1288" t="s">
        <v>19</v>
      </c>
      <c r="B1288">
        <v>1287</v>
      </c>
      <c r="C1288">
        <f>Link21_SED!D1288</f>
        <v>483</v>
      </c>
      <c r="D1288">
        <f>IFERROR(ROUND($C1288*VLOOKUP($O1288,'TM1.5SynthPop'!$A$2:$Q$1446,COLUMN('TM1.5SynthPop'!$P$2),FALSE),0),)</f>
        <v>395</v>
      </c>
      <c r="E1288">
        <f t="shared" si="40"/>
        <v>88</v>
      </c>
      <c r="F1288">
        <f>IFERROR(ROUND($C1288*VLOOKUP($O1288,'TM1.5SynthPop'!$A$2:$Q$1446,COLUMN('TM1.5SynthPop'!J$1),FALSE),0),0)</f>
        <v>120</v>
      </c>
      <c r="G1288">
        <f>IFERROR(ROUND($C1288*VLOOKUP($O1288,'TM1.5SynthPop'!$A$2:$Q$1446,COLUMN('TM1.5SynthPop'!K$1),FALSE),0),0)</f>
        <v>115</v>
      </c>
      <c r="H1288">
        <f>IFERROR(ROUND($C1288*VLOOKUP($O1288,'TM1.5SynthPop'!$A$2:$Q$1446,COLUMN('TM1.5SynthPop'!L$1),FALSE),0),0)</f>
        <v>82</v>
      </c>
      <c r="I1288">
        <f>IFERROR(ROUND($C1288*VLOOKUP($O1288,'TM1.5SynthPop'!$A$2:$Q$1446,COLUMN('TM1.5SynthPop'!M$1),FALSE),0),0)</f>
        <v>56</v>
      </c>
      <c r="J1288">
        <f>IFERROR(ROUND($C1288*VLOOKUP($O1288,'TM1.5SynthPop'!$A$2:$Q$1446,COLUMN('TM1.5SynthPop'!N$1),FALSE),0),0)</f>
        <v>53</v>
      </c>
      <c r="K1288">
        <f t="shared" si="41"/>
        <v>57</v>
      </c>
      <c r="L1288">
        <f>Link21_SED!E1288</f>
        <v>925</v>
      </c>
      <c r="M1288">
        <f>Link21_SED!F1288</f>
        <v>36</v>
      </c>
      <c r="O1288">
        <v>549</v>
      </c>
    </row>
    <row r="1289" spans="1:15">
      <c r="A1289" t="s">
        <v>19</v>
      </c>
      <c r="B1289">
        <v>1288</v>
      </c>
      <c r="C1289">
        <f>Link21_SED!D1289</f>
        <v>588</v>
      </c>
      <c r="D1289">
        <f>IFERROR(ROUND($C1289*VLOOKUP($O1289,'TM1.5SynthPop'!$A$2:$Q$1446,COLUMN('TM1.5SynthPop'!$P$2),FALSE),0),)</f>
        <v>462</v>
      </c>
      <c r="E1289">
        <f t="shared" si="40"/>
        <v>126</v>
      </c>
      <c r="F1289">
        <f>IFERROR(ROUND($C1289*VLOOKUP($O1289,'TM1.5SynthPop'!$A$2:$Q$1446,COLUMN('TM1.5SynthPop'!J$1),FALSE),0),0)</f>
        <v>88</v>
      </c>
      <c r="G1289">
        <f>IFERROR(ROUND($C1289*VLOOKUP($O1289,'TM1.5SynthPop'!$A$2:$Q$1446,COLUMN('TM1.5SynthPop'!K$1),FALSE),0),0)</f>
        <v>101</v>
      </c>
      <c r="H1289">
        <f>IFERROR(ROUND($C1289*VLOOKUP($O1289,'TM1.5SynthPop'!$A$2:$Q$1446,COLUMN('TM1.5SynthPop'!L$1),FALSE),0),0)</f>
        <v>103</v>
      </c>
      <c r="I1289">
        <f>IFERROR(ROUND($C1289*VLOOKUP($O1289,'TM1.5SynthPop'!$A$2:$Q$1446,COLUMN('TM1.5SynthPop'!M$1),FALSE),0),0)</f>
        <v>82</v>
      </c>
      <c r="J1289">
        <f>IFERROR(ROUND($C1289*VLOOKUP($O1289,'TM1.5SynthPop'!$A$2:$Q$1446,COLUMN('TM1.5SynthPop'!N$1),FALSE),0),0)</f>
        <v>87</v>
      </c>
      <c r="K1289">
        <f t="shared" si="41"/>
        <v>127</v>
      </c>
      <c r="L1289">
        <f>Link21_SED!E1289</f>
        <v>1529</v>
      </c>
      <c r="M1289">
        <f>Link21_SED!F1289</f>
        <v>9</v>
      </c>
      <c r="O1289">
        <v>548</v>
      </c>
    </row>
    <row r="1290" spans="1:15">
      <c r="A1290" t="s">
        <v>19</v>
      </c>
      <c r="B1290">
        <v>1289</v>
      </c>
      <c r="C1290">
        <f>Link21_SED!D1290</f>
        <v>973</v>
      </c>
      <c r="D1290">
        <f>IFERROR(ROUND($C1290*VLOOKUP($O1290,'TM1.5SynthPop'!$A$2:$Q$1446,COLUMN('TM1.5SynthPop'!$P$2),FALSE),0),)</f>
        <v>797</v>
      </c>
      <c r="E1290">
        <f t="shared" si="40"/>
        <v>176</v>
      </c>
      <c r="F1290">
        <f>IFERROR(ROUND($C1290*VLOOKUP($O1290,'TM1.5SynthPop'!$A$2:$Q$1446,COLUMN('TM1.5SynthPop'!J$1),FALSE),0),0)</f>
        <v>243</v>
      </c>
      <c r="G1290">
        <f>IFERROR(ROUND($C1290*VLOOKUP($O1290,'TM1.5SynthPop'!$A$2:$Q$1446,COLUMN('TM1.5SynthPop'!K$1),FALSE),0),0)</f>
        <v>232</v>
      </c>
      <c r="H1290">
        <f>IFERROR(ROUND($C1290*VLOOKUP($O1290,'TM1.5SynthPop'!$A$2:$Q$1446,COLUMN('TM1.5SynthPop'!L$1),FALSE),0),0)</f>
        <v>166</v>
      </c>
      <c r="I1290">
        <f>IFERROR(ROUND($C1290*VLOOKUP($O1290,'TM1.5SynthPop'!$A$2:$Q$1446,COLUMN('TM1.5SynthPop'!M$1),FALSE),0),0)</f>
        <v>114</v>
      </c>
      <c r="J1290">
        <f>IFERROR(ROUND($C1290*VLOOKUP($O1290,'TM1.5SynthPop'!$A$2:$Q$1446,COLUMN('TM1.5SynthPop'!N$1),FALSE),0),0)</f>
        <v>107</v>
      </c>
      <c r="K1290">
        <f t="shared" si="41"/>
        <v>111</v>
      </c>
      <c r="L1290">
        <f>Link21_SED!E1290</f>
        <v>1820</v>
      </c>
      <c r="M1290">
        <f>Link21_SED!F1290</f>
        <v>31</v>
      </c>
      <c r="O1290">
        <v>549</v>
      </c>
    </row>
    <row r="1291" spans="1:15">
      <c r="A1291" t="s">
        <v>19</v>
      </c>
      <c r="B1291">
        <v>1290</v>
      </c>
      <c r="C1291">
        <f>Link21_SED!D1291</f>
        <v>505</v>
      </c>
      <c r="D1291">
        <f>IFERROR(ROUND($C1291*VLOOKUP($O1291,'TM1.5SynthPop'!$A$2:$Q$1446,COLUMN('TM1.5SynthPop'!$P$2),FALSE),0),)</f>
        <v>413</v>
      </c>
      <c r="E1291">
        <f t="shared" si="40"/>
        <v>92</v>
      </c>
      <c r="F1291">
        <f>IFERROR(ROUND($C1291*VLOOKUP($O1291,'TM1.5SynthPop'!$A$2:$Q$1446,COLUMN('TM1.5SynthPop'!J$1),FALSE),0),0)</f>
        <v>126</v>
      </c>
      <c r="G1291">
        <f>IFERROR(ROUND($C1291*VLOOKUP($O1291,'TM1.5SynthPop'!$A$2:$Q$1446,COLUMN('TM1.5SynthPop'!K$1),FALSE),0),0)</f>
        <v>121</v>
      </c>
      <c r="H1291">
        <f>IFERROR(ROUND($C1291*VLOOKUP($O1291,'TM1.5SynthPop'!$A$2:$Q$1446,COLUMN('TM1.5SynthPop'!L$1),FALSE),0),0)</f>
        <v>86</v>
      </c>
      <c r="I1291">
        <f>IFERROR(ROUND($C1291*VLOOKUP($O1291,'TM1.5SynthPop'!$A$2:$Q$1446,COLUMN('TM1.5SynthPop'!M$1),FALSE),0),0)</f>
        <v>59</v>
      </c>
      <c r="J1291">
        <f>IFERROR(ROUND($C1291*VLOOKUP($O1291,'TM1.5SynthPop'!$A$2:$Q$1446,COLUMN('TM1.5SynthPop'!N$1),FALSE),0),0)</f>
        <v>56</v>
      </c>
      <c r="K1291">
        <f t="shared" si="41"/>
        <v>57</v>
      </c>
      <c r="L1291">
        <f>Link21_SED!E1291</f>
        <v>732</v>
      </c>
      <c r="M1291">
        <f>Link21_SED!F1291</f>
        <v>0</v>
      </c>
      <c r="O1291">
        <v>549</v>
      </c>
    </row>
    <row r="1292" spans="1:15">
      <c r="A1292" t="s">
        <v>19</v>
      </c>
      <c r="B1292">
        <v>1291</v>
      </c>
      <c r="C1292">
        <f>Link21_SED!D1292</f>
        <v>432</v>
      </c>
      <c r="D1292">
        <f>IFERROR(ROUND($C1292*VLOOKUP($O1292,'TM1.5SynthPop'!$A$2:$Q$1446,COLUMN('TM1.5SynthPop'!$P$2),FALSE),0),)</f>
        <v>354</v>
      </c>
      <c r="E1292">
        <f t="shared" si="40"/>
        <v>78</v>
      </c>
      <c r="F1292">
        <f>IFERROR(ROUND($C1292*VLOOKUP($O1292,'TM1.5SynthPop'!$A$2:$Q$1446,COLUMN('TM1.5SynthPop'!J$1),FALSE),0),0)</f>
        <v>108</v>
      </c>
      <c r="G1292">
        <f>IFERROR(ROUND($C1292*VLOOKUP($O1292,'TM1.5SynthPop'!$A$2:$Q$1446,COLUMN('TM1.5SynthPop'!K$1),FALSE),0),0)</f>
        <v>103</v>
      </c>
      <c r="H1292">
        <f>IFERROR(ROUND($C1292*VLOOKUP($O1292,'TM1.5SynthPop'!$A$2:$Q$1446,COLUMN('TM1.5SynthPop'!L$1),FALSE),0),0)</f>
        <v>74</v>
      </c>
      <c r="I1292">
        <f>IFERROR(ROUND($C1292*VLOOKUP($O1292,'TM1.5SynthPop'!$A$2:$Q$1446,COLUMN('TM1.5SynthPop'!M$1),FALSE),0),0)</f>
        <v>50</v>
      </c>
      <c r="J1292">
        <f>IFERROR(ROUND($C1292*VLOOKUP($O1292,'TM1.5SynthPop'!$A$2:$Q$1446,COLUMN('TM1.5SynthPop'!N$1),FALSE),0),0)</f>
        <v>48</v>
      </c>
      <c r="K1292">
        <f t="shared" si="41"/>
        <v>49</v>
      </c>
      <c r="L1292">
        <f>Link21_SED!E1292</f>
        <v>704</v>
      </c>
      <c r="M1292">
        <f>Link21_SED!F1292</f>
        <v>0</v>
      </c>
      <c r="O1292">
        <v>549</v>
      </c>
    </row>
    <row r="1293" spans="1:15">
      <c r="A1293" t="s">
        <v>19</v>
      </c>
      <c r="B1293">
        <v>1292</v>
      </c>
      <c r="C1293">
        <f>Link21_SED!D1293</f>
        <v>558</v>
      </c>
      <c r="D1293">
        <f>IFERROR(ROUND($C1293*VLOOKUP($O1293,'TM1.5SynthPop'!$A$2:$Q$1446,COLUMN('TM1.5SynthPop'!$P$2),FALSE),0),)</f>
        <v>457</v>
      </c>
      <c r="E1293">
        <f t="shared" si="40"/>
        <v>101</v>
      </c>
      <c r="F1293">
        <f>IFERROR(ROUND($C1293*VLOOKUP($O1293,'TM1.5SynthPop'!$A$2:$Q$1446,COLUMN('TM1.5SynthPop'!J$1),FALSE),0),0)</f>
        <v>139</v>
      </c>
      <c r="G1293">
        <f>IFERROR(ROUND($C1293*VLOOKUP($O1293,'TM1.5SynthPop'!$A$2:$Q$1446,COLUMN('TM1.5SynthPop'!K$1),FALSE),0),0)</f>
        <v>133</v>
      </c>
      <c r="H1293">
        <f>IFERROR(ROUND($C1293*VLOOKUP($O1293,'TM1.5SynthPop'!$A$2:$Q$1446,COLUMN('TM1.5SynthPop'!L$1),FALSE),0),0)</f>
        <v>95</v>
      </c>
      <c r="I1293">
        <f>IFERROR(ROUND($C1293*VLOOKUP($O1293,'TM1.5SynthPop'!$A$2:$Q$1446,COLUMN('TM1.5SynthPop'!M$1),FALSE),0),0)</f>
        <v>65</v>
      </c>
      <c r="J1293">
        <f>IFERROR(ROUND($C1293*VLOOKUP($O1293,'TM1.5SynthPop'!$A$2:$Q$1446,COLUMN('TM1.5SynthPop'!N$1),FALSE),0),0)</f>
        <v>61</v>
      </c>
      <c r="K1293">
        <f t="shared" si="41"/>
        <v>65</v>
      </c>
      <c r="L1293">
        <f>Link21_SED!E1293</f>
        <v>1215</v>
      </c>
      <c r="M1293">
        <f>Link21_SED!F1293</f>
        <v>13</v>
      </c>
      <c r="O1293">
        <v>549</v>
      </c>
    </row>
    <row r="1294" spans="1:15">
      <c r="A1294" t="s">
        <v>19</v>
      </c>
      <c r="B1294">
        <v>1293</v>
      </c>
      <c r="C1294">
        <f>Link21_SED!D1294</f>
        <v>1575</v>
      </c>
      <c r="D1294">
        <f>IFERROR(ROUND($C1294*VLOOKUP($O1294,'TM1.5SynthPop'!$A$2:$Q$1446,COLUMN('TM1.5SynthPop'!$P$2),FALSE),0),)</f>
        <v>1440</v>
      </c>
      <c r="E1294">
        <f t="shared" si="40"/>
        <v>135</v>
      </c>
      <c r="F1294">
        <f>IFERROR(ROUND($C1294*VLOOKUP($O1294,'TM1.5SynthPop'!$A$2:$Q$1446,COLUMN('TM1.5SynthPop'!J$1),FALSE),0),0)</f>
        <v>382</v>
      </c>
      <c r="G1294">
        <f>IFERROR(ROUND($C1294*VLOOKUP($O1294,'TM1.5SynthPop'!$A$2:$Q$1446,COLUMN('TM1.5SynthPop'!K$1),FALSE),0),0)</f>
        <v>451</v>
      </c>
      <c r="H1294">
        <f>IFERROR(ROUND($C1294*VLOOKUP($O1294,'TM1.5SynthPop'!$A$2:$Q$1446,COLUMN('TM1.5SynthPop'!L$1),FALSE),0),0)</f>
        <v>217</v>
      </c>
      <c r="I1294">
        <f>IFERROR(ROUND($C1294*VLOOKUP($O1294,'TM1.5SynthPop'!$A$2:$Q$1446,COLUMN('TM1.5SynthPop'!M$1),FALSE),0),0)</f>
        <v>175</v>
      </c>
      <c r="J1294">
        <f>IFERROR(ROUND($C1294*VLOOKUP($O1294,'TM1.5SynthPop'!$A$2:$Q$1446,COLUMN('TM1.5SynthPop'!N$1),FALSE),0),0)</f>
        <v>184</v>
      </c>
      <c r="K1294">
        <f t="shared" si="41"/>
        <v>166</v>
      </c>
      <c r="L1294">
        <f>Link21_SED!E1294</f>
        <v>2404</v>
      </c>
      <c r="M1294">
        <f>Link21_SED!F1294</f>
        <v>17</v>
      </c>
      <c r="O1294">
        <v>557</v>
      </c>
    </row>
    <row r="1295" spans="1:15">
      <c r="A1295" t="s">
        <v>19</v>
      </c>
      <c r="B1295">
        <v>1294</v>
      </c>
      <c r="C1295">
        <f>Link21_SED!D1295</f>
        <v>1110</v>
      </c>
      <c r="D1295">
        <f>IFERROR(ROUND($C1295*VLOOKUP($O1295,'TM1.5SynthPop'!$A$2:$Q$1446,COLUMN('TM1.5SynthPop'!$P$2),FALSE),0),)</f>
        <v>1015</v>
      </c>
      <c r="E1295">
        <f t="shared" si="40"/>
        <v>95</v>
      </c>
      <c r="F1295">
        <f>IFERROR(ROUND($C1295*VLOOKUP($O1295,'TM1.5SynthPop'!$A$2:$Q$1446,COLUMN('TM1.5SynthPop'!J$1),FALSE),0),0)</f>
        <v>269</v>
      </c>
      <c r="G1295">
        <f>IFERROR(ROUND($C1295*VLOOKUP($O1295,'TM1.5SynthPop'!$A$2:$Q$1446,COLUMN('TM1.5SynthPop'!K$1),FALSE),0),0)</f>
        <v>318</v>
      </c>
      <c r="H1295">
        <f>IFERROR(ROUND($C1295*VLOOKUP($O1295,'TM1.5SynthPop'!$A$2:$Q$1446,COLUMN('TM1.5SynthPop'!L$1),FALSE),0),0)</f>
        <v>153</v>
      </c>
      <c r="I1295">
        <f>IFERROR(ROUND($C1295*VLOOKUP($O1295,'TM1.5SynthPop'!$A$2:$Q$1446,COLUMN('TM1.5SynthPop'!M$1),FALSE),0),0)</f>
        <v>123</v>
      </c>
      <c r="J1295">
        <f>IFERROR(ROUND($C1295*VLOOKUP($O1295,'TM1.5SynthPop'!$A$2:$Q$1446,COLUMN('TM1.5SynthPop'!N$1),FALSE),0),0)</f>
        <v>130</v>
      </c>
      <c r="K1295">
        <f t="shared" si="41"/>
        <v>117</v>
      </c>
      <c r="L1295">
        <f>Link21_SED!E1295</f>
        <v>1992</v>
      </c>
      <c r="M1295">
        <f>Link21_SED!F1295</f>
        <v>107</v>
      </c>
      <c r="O1295">
        <v>557</v>
      </c>
    </row>
    <row r="1296" spans="1:15">
      <c r="A1296" t="s">
        <v>19</v>
      </c>
      <c r="B1296">
        <v>1295</v>
      </c>
      <c r="C1296">
        <f>Link21_SED!D1296</f>
        <v>555</v>
      </c>
      <c r="D1296">
        <f>IFERROR(ROUND($C1296*VLOOKUP($O1296,'TM1.5SynthPop'!$A$2:$Q$1446,COLUMN('TM1.5SynthPop'!$P$2),FALSE),0),)</f>
        <v>472</v>
      </c>
      <c r="E1296">
        <f t="shared" si="40"/>
        <v>83</v>
      </c>
      <c r="F1296">
        <f>IFERROR(ROUND($C1296*VLOOKUP($O1296,'TM1.5SynthPop'!$A$2:$Q$1446,COLUMN('TM1.5SynthPop'!J$1),FALSE),0),0)</f>
        <v>86</v>
      </c>
      <c r="G1296">
        <f>IFERROR(ROUND($C1296*VLOOKUP($O1296,'TM1.5SynthPop'!$A$2:$Q$1446,COLUMN('TM1.5SynthPop'!K$1),FALSE),0),0)</f>
        <v>106</v>
      </c>
      <c r="H1296">
        <f>IFERROR(ROUND($C1296*VLOOKUP($O1296,'TM1.5SynthPop'!$A$2:$Q$1446,COLUMN('TM1.5SynthPop'!L$1),FALSE),0),0)</f>
        <v>89</v>
      </c>
      <c r="I1296">
        <f>IFERROR(ROUND($C1296*VLOOKUP($O1296,'TM1.5SynthPop'!$A$2:$Q$1446,COLUMN('TM1.5SynthPop'!M$1),FALSE),0),0)</f>
        <v>56</v>
      </c>
      <c r="J1296">
        <f>IFERROR(ROUND($C1296*VLOOKUP($O1296,'TM1.5SynthPop'!$A$2:$Q$1446,COLUMN('TM1.5SynthPop'!N$1),FALSE),0),0)</f>
        <v>81</v>
      </c>
      <c r="K1296">
        <f t="shared" si="41"/>
        <v>137</v>
      </c>
      <c r="L1296">
        <f>Link21_SED!E1296</f>
        <v>1080</v>
      </c>
      <c r="M1296">
        <f>Link21_SED!F1296</f>
        <v>0</v>
      </c>
      <c r="O1296">
        <v>540</v>
      </c>
    </row>
    <row r="1297" spans="1:15">
      <c r="A1297" t="s">
        <v>19</v>
      </c>
      <c r="B1297">
        <v>1296</v>
      </c>
      <c r="C1297">
        <f>Link21_SED!D1297</f>
        <v>479</v>
      </c>
      <c r="D1297">
        <f>IFERROR(ROUND($C1297*VLOOKUP($O1297,'TM1.5SynthPop'!$A$2:$Q$1446,COLUMN('TM1.5SynthPop'!$P$2),FALSE),0),)</f>
        <v>368</v>
      </c>
      <c r="E1297">
        <f t="shared" si="40"/>
        <v>111</v>
      </c>
      <c r="F1297">
        <f>IFERROR(ROUND($C1297*VLOOKUP($O1297,'TM1.5SynthPop'!$A$2:$Q$1446,COLUMN('TM1.5SynthPop'!J$1),FALSE),0),0)</f>
        <v>127</v>
      </c>
      <c r="G1297">
        <f>IFERROR(ROUND($C1297*VLOOKUP($O1297,'TM1.5SynthPop'!$A$2:$Q$1446,COLUMN('TM1.5SynthPop'!K$1),FALSE),0),0)</f>
        <v>223</v>
      </c>
      <c r="H1297">
        <f>IFERROR(ROUND($C1297*VLOOKUP($O1297,'TM1.5SynthPop'!$A$2:$Q$1446,COLUMN('TM1.5SynthPop'!L$1),FALSE),0),0)</f>
        <v>29</v>
      </c>
      <c r="I1297">
        <f>IFERROR(ROUND($C1297*VLOOKUP($O1297,'TM1.5SynthPop'!$A$2:$Q$1446,COLUMN('TM1.5SynthPop'!M$1),FALSE),0),0)</f>
        <v>29</v>
      </c>
      <c r="J1297">
        <f>IFERROR(ROUND($C1297*VLOOKUP($O1297,'TM1.5SynthPop'!$A$2:$Q$1446,COLUMN('TM1.5SynthPop'!N$1),FALSE),0),0)</f>
        <v>29</v>
      </c>
      <c r="K1297">
        <f t="shared" si="41"/>
        <v>42</v>
      </c>
      <c r="L1297">
        <f>Link21_SED!E1297</f>
        <v>933</v>
      </c>
      <c r="M1297">
        <f>Link21_SED!F1297</f>
        <v>109</v>
      </c>
      <c r="O1297">
        <v>538</v>
      </c>
    </row>
    <row r="1298" spans="1:15">
      <c r="A1298" t="s">
        <v>19</v>
      </c>
      <c r="B1298">
        <v>1297</v>
      </c>
      <c r="C1298">
        <f>Link21_SED!D1298</f>
        <v>428</v>
      </c>
      <c r="D1298">
        <f>IFERROR(ROUND($C1298*VLOOKUP($O1298,'TM1.5SynthPop'!$A$2:$Q$1446,COLUMN('TM1.5SynthPop'!$P$2),FALSE),0),)</f>
        <v>354</v>
      </c>
      <c r="E1298">
        <f t="shared" si="40"/>
        <v>74</v>
      </c>
      <c r="F1298">
        <f>IFERROR(ROUND($C1298*VLOOKUP($O1298,'TM1.5SynthPop'!$A$2:$Q$1446,COLUMN('TM1.5SynthPop'!J$1),FALSE),0),0)</f>
        <v>51</v>
      </c>
      <c r="G1298">
        <f>IFERROR(ROUND($C1298*VLOOKUP($O1298,'TM1.5SynthPop'!$A$2:$Q$1446,COLUMN('TM1.5SynthPop'!K$1),FALSE),0),0)</f>
        <v>45</v>
      </c>
      <c r="H1298">
        <f>IFERROR(ROUND($C1298*VLOOKUP($O1298,'TM1.5SynthPop'!$A$2:$Q$1446,COLUMN('TM1.5SynthPop'!L$1),FALSE),0),0)</f>
        <v>66</v>
      </c>
      <c r="I1298">
        <f>IFERROR(ROUND($C1298*VLOOKUP($O1298,'TM1.5SynthPop'!$A$2:$Q$1446,COLUMN('TM1.5SynthPop'!M$1),FALSE),0),0)</f>
        <v>57</v>
      </c>
      <c r="J1298">
        <f>IFERROR(ROUND($C1298*VLOOKUP($O1298,'TM1.5SynthPop'!$A$2:$Q$1446,COLUMN('TM1.5SynthPop'!N$1),FALSE),0),0)</f>
        <v>69</v>
      </c>
      <c r="K1298">
        <f t="shared" si="41"/>
        <v>140</v>
      </c>
      <c r="L1298">
        <f>Link21_SED!E1298</f>
        <v>953</v>
      </c>
      <c r="M1298">
        <f>Link21_SED!F1298</f>
        <v>62</v>
      </c>
      <c r="O1298">
        <v>542</v>
      </c>
    </row>
    <row r="1299" spans="1:15">
      <c r="A1299" t="s">
        <v>19</v>
      </c>
      <c r="B1299">
        <v>1298</v>
      </c>
      <c r="C1299">
        <f>Link21_SED!D1299</f>
        <v>192</v>
      </c>
      <c r="D1299">
        <f>IFERROR(ROUND($C1299*VLOOKUP($O1299,'TM1.5SynthPop'!$A$2:$Q$1446,COLUMN('TM1.5SynthPop'!$P$2),FALSE),0),)</f>
        <v>101</v>
      </c>
      <c r="E1299">
        <f t="shared" si="40"/>
        <v>91</v>
      </c>
      <c r="F1299">
        <f>IFERROR(ROUND($C1299*VLOOKUP($O1299,'TM1.5SynthPop'!$A$2:$Q$1446,COLUMN('TM1.5SynthPop'!J$1),FALSE),0),0)</f>
        <v>32</v>
      </c>
      <c r="G1299">
        <f>IFERROR(ROUND($C1299*VLOOKUP($O1299,'TM1.5SynthPop'!$A$2:$Q$1446,COLUMN('TM1.5SynthPop'!K$1),FALSE),0),0)</f>
        <v>38</v>
      </c>
      <c r="H1299">
        <f>IFERROR(ROUND($C1299*VLOOKUP($O1299,'TM1.5SynthPop'!$A$2:$Q$1446,COLUMN('TM1.5SynthPop'!L$1),FALSE),0),0)</f>
        <v>32</v>
      </c>
      <c r="I1299">
        <f>IFERROR(ROUND($C1299*VLOOKUP($O1299,'TM1.5SynthPop'!$A$2:$Q$1446,COLUMN('TM1.5SynthPop'!M$1),FALSE),0),0)</f>
        <v>24</v>
      </c>
      <c r="J1299">
        <f>IFERROR(ROUND($C1299*VLOOKUP($O1299,'TM1.5SynthPop'!$A$2:$Q$1446,COLUMN('TM1.5SynthPop'!N$1),FALSE),0),0)</f>
        <v>26</v>
      </c>
      <c r="K1299">
        <f t="shared" si="41"/>
        <v>40</v>
      </c>
      <c r="L1299">
        <f>Link21_SED!E1299</f>
        <v>692</v>
      </c>
      <c r="M1299">
        <f>Link21_SED!F1299</f>
        <v>0</v>
      </c>
      <c r="O1299">
        <v>568</v>
      </c>
    </row>
    <row r="1300" spans="1:15">
      <c r="A1300" t="s">
        <v>19</v>
      </c>
      <c r="B1300">
        <v>1299</v>
      </c>
      <c r="C1300">
        <f>Link21_SED!D1300</f>
        <v>604</v>
      </c>
      <c r="D1300">
        <f>IFERROR(ROUND($C1300*VLOOKUP($O1300,'TM1.5SynthPop'!$A$2:$Q$1446,COLUMN('TM1.5SynthPop'!$P$2),FALSE),0),)</f>
        <v>489</v>
      </c>
      <c r="E1300">
        <f t="shared" si="40"/>
        <v>115</v>
      </c>
      <c r="F1300">
        <f>IFERROR(ROUND($C1300*VLOOKUP($O1300,'TM1.5SynthPop'!$A$2:$Q$1446,COLUMN('TM1.5SynthPop'!J$1),FALSE),0),0)</f>
        <v>50</v>
      </c>
      <c r="G1300">
        <f>IFERROR(ROUND($C1300*VLOOKUP($O1300,'TM1.5SynthPop'!$A$2:$Q$1446,COLUMN('TM1.5SynthPop'!K$1),FALSE),0),0)</f>
        <v>83</v>
      </c>
      <c r="H1300">
        <f>IFERROR(ROUND($C1300*VLOOKUP($O1300,'TM1.5SynthPop'!$A$2:$Q$1446,COLUMN('TM1.5SynthPop'!L$1),FALSE),0),0)</f>
        <v>98</v>
      </c>
      <c r="I1300">
        <f>IFERROR(ROUND($C1300*VLOOKUP($O1300,'TM1.5SynthPop'!$A$2:$Q$1446,COLUMN('TM1.5SynthPop'!M$1),FALSE),0),0)</f>
        <v>81</v>
      </c>
      <c r="J1300">
        <f>IFERROR(ROUND($C1300*VLOOKUP($O1300,'TM1.5SynthPop'!$A$2:$Q$1446,COLUMN('TM1.5SynthPop'!N$1),FALSE),0),0)</f>
        <v>104</v>
      </c>
      <c r="K1300">
        <f t="shared" si="41"/>
        <v>188</v>
      </c>
      <c r="L1300">
        <f>Link21_SED!E1300</f>
        <v>1390</v>
      </c>
      <c r="M1300">
        <f>Link21_SED!F1300</f>
        <v>0</v>
      </c>
      <c r="O1300">
        <v>544</v>
      </c>
    </row>
    <row r="1301" spans="1:15">
      <c r="A1301" t="s">
        <v>19</v>
      </c>
      <c r="B1301">
        <v>1300</v>
      </c>
      <c r="C1301">
        <f>Link21_SED!D1301</f>
        <v>785</v>
      </c>
      <c r="D1301">
        <f>IFERROR(ROUND($C1301*VLOOKUP($O1301,'TM1.5SynthPop'!$A$2:$Q$1446,COLUMN('TM1.5SynthPop'!$P$2),FALSE),0),)</f>
        <v>635</v>
      </c>
      <c r="E1301">
        <f t="shared" si="40"/>
        <v>150</v>
      </c>
      <c r="F1301">
        <f>IFERROR(ROUND($C1301*VLOOKUP($O1301,'TM1.5SynthPop'!$A$2:$Q$1446,COLUMN('TM1.5SynthPop'!J$1),FALSE),0),0)</f>
        <v>65</v>
      </c>
      <c r="G1301">
        <f>IFERROR(ROUND($C1301*VLOOKUP($O1301,'TM1.5SynthPop'!$A$2:$Q$1446,COLUMN('TM1.5SynthPop'!K$1),FALSE),0),0)</f>
        <v>107</v>
      </c>
      <c r="H1301">
        <f>IFERROR(ROUND($C1301*VLOOKUP($O1301,'TM1.5SynthPop'!$A$2:$Q$1446,COLUMN('TM1.5SynthPop'!L$1),FALSE),0),0)</f>
        <v>128</v>
      </c>
      <c r="I1301">
        <f>IFERROR(ROUND($C1301*VLOOKUP($O1301,'TM1.5SynthPop'!$A$2:$Q$1446,COLUMN('TM1.5SynthPop'!M$1),FALSE),0),0)</f>
        <v>105</v>
      </c>
      <c r="J1301">
        <f>IFERROR(ROUND($C1301*VLOOKUP($O1301,'TM1.5SynthPop'!$A$2:$Q$1446,COLUMN('TM1.5SynthPop'!N$1),FALSE),0),0)</f>
        <v>135</v>
      </c>
      <c r="K1301">
        <f t="shared" si="41"/>
        <v>245</v>
      </c>
      <c r="L1301">
        <f>Link21_SED!E1301</f>
        <v>2293</v>
      </c>
      <c r="M1301">
        <f>Link21_SED!F1301</f>
        <v>72</v>
      </c>
      <c r="O1301">
        <v>544</v>
      </c>
    </row>
    <row r="1302" spans="1:15">
      <c r="A1302" t="s">
        <v>19</v>
      </c>
      <c r="B1302">
        <v>1301</v>
      </c>
      <c r="C1302">
        <f>Link21_SED!D1302</f>
        <v>493</v>
      </c>
      <c r="D1302">
        <f>IFERROR(ROUND($C1302*VLOOKUP($O1302,'TM1.5SynthPop'!$A$2:$Q$1446,COLUMN('TM1.5SynthPop'!$P$2),FALSE),0),)</f>
        <v>399</v>
      </c>
      <c r="E1302">
        <f t="shared" si="40"/>
        <v>94</v>
      </c>
      <c r="F1302">
        <f>IFERROR(ROUND($C1302*VLOOKUP($O1302,'TM1.5SynthPop'!$A$2:$Q$1446,COLUMN('TM1.5SynthPop'!J$1),FALSE),0),0)</f>
        <v>41</v>
      </c>
      <c r="G1302">
        <f>IFERROR(ROUND($C1302*VLOOKUP($O1302,'TM1.5SynthPop'!$A$2:$Q$1446,COLUMN('TM1.5SynthPop'!K$1),FALSE),0),0)</f>
        <v>67</v>
      </c>
      <c r="H1302">
        <f>IFERROR(ROUND($C1302*VLOOKUP($O1302,'TM1.5SynthPop'!$A$2:$Q$1446,COLUMN('TM1.5SynthPop'!L$1),FALSE),0),0)</f>
        <v>80</v>
      </c>
      <c r="I1302">
        <f>IFERROR(ROUND($C1302*VLOOKUP($O1302,'TM1.5SynthPop'!$A$2:$Q$1446,COLUMN('TM1.5SynthPop'!M$1),FALSE),0),0)</f>
        <v>66</v>
      </c>
      <c r="J1302">
        <f>IFERROR(ROUND($C1302*VLOOKUP($O1302,'TM1.5SynthPop'!$A$2:$Q$1446,COLUMN('TM1.5SynthPop'!N$1),FALSE),0),0)</f>
        <v>85</v>
      </c>
      <c r="K1302">
        <f t="shared" si="41"/>
        <v>154</v>
      </c>
      <c r="L1302">
        <f>Link21_SED!E1302</f>
        <v>1113</v>
      </c>
      <c r="M1302">
        <f>Link21_SED!F1302</f>
        <v>0</v>
      </c>
      <c r="O1302">
        <v>544</v>
      </c>
    </row>
    <row r="1303" spans="1:15">
      <c r="A1303" t="s">
        <v>19</v>
      </c>
      <c r="B1303">
        <v>1302</v>
      </c>
      <c r="C1303">
        <f>Link21_SED!D1303</f>
        <v>271</v>
      </c>
      <c r="D1303">
        <f>IFERROR(ROUND($C1303*VLOOKUP($O1303,'TM1.5SynthPop'!$A$2:$Q$1446,COLUMN('TM1.5SynthPop'!$P$2),FALSE),0),)</f>
        <v>143</v>
      </c>
      <c r="E1303">
        <f t="shared" si="40"/>
        <v>128</v>
      </c>
      <c r="F1303">
        <f>IFERROR(ROUND($C1303*VLOOKUP($O1303,'TM1.5SynthPop'!$A$2:$Q$1446,COLUMN('TM1.5SynthPop'!J$1),FALSE),0),0)</f>
        <v>45</v>
      </c>
      <c r="G1303">
        <f>IFERROR(ROUND($C1303*VLOOKUP($O1303,'TM1.5SynthPop'!$A$2:$Q$1446,COLUMN('TM1.5SynthPop'!K$1),FALSE),0),0)</f>
        <v>54</v>
      </c>
      <c r="H1303">
        <f>IFERROR(ROUND($C1303*VLOOKUP($O1303,'TM1.5SynthPop'!$A$2:$Q$1446,COLUMN('TM1.5SynthPop'!L$1),FALSE),0),0)</f>
        <v>46</v>
      </c>
      <c r="I1303">
        <f>IFERROR(ROUND($C1303*VLOOKUP($O1303,'TM1.5SynthPop'!$A$2:$Q$1446,COLUMN('TM1.5SynthPop'!M$1),FALSE),0),0)</f>
        <v>34</v>
      </c>
      <c r="J1303">
        <f>IFERROR(ROUND($C1303*VLOOKUP($O1303,'TM1.5SynthPop'!$A$2:$Q$1446,COLUMN('TM1.5SynthPop'!N$1),FALSE),0),0)</f>
        <v>37</v>
      </c>
      <c r="K1303">
        <f t="shared" si="41"/>
        <v>55</v>
      </c>
      <c r="L1303">
        <f>Link21_SED!E1303</f>
        <v>851</v>
      </c>
      <c r="M1303">
        <f>Link21_SED!F1303</f>
        <v>3</v>
      </c>
      <c r="O1303">
        <v>568</v>
      </c>
    </row>
    <row r="1304" spans="1:15">
      <c r="A1304" t="s">
        <v>19</v>
      </c>
      <c r="B1304">
        <v>1303</v>
      </c>
      <c r="C1304">
        <f>Link21_SED!D1304</f>
        <v>805</v>
      </c>
      <c r="D1304">
        <f>IFERROR(ROUND($C1304*VLOOKUP($O1304,'TM1.5SynthPop'!$A$2:$Q$1446,COLUMN('TM1.5SynthPop'!$P$2),FALSE),0),)</f>
        <v>403</v>
      </c>
      <c r="E1304">
        <f t="shared" si="40"/>
        <v>402</v>
      </c>
      <c r="F1304">
        <f>IFERROR(ROUND($C1304*VLOOKUP($O1304,'TM1.5SynthPop'!$A$2:$Q$1446,COLUMN('TM1.5SynthPop'!J$1),FALSE),0),0)</f>
        <v>159</v>
      </c>
      <c r="G1304">
        <f>IFERROR(ROUND($C1304*VLOOKUP($O1304,'TM1.5SynthPop'!$A$2:$Q$1446,COLUMN('TM1.5SynthPop'!K$1),FALSE),0),0)</f>
        <v>233</v>
      </c>
      <c r="H1304">
        <f>IFERROR(ROUND($C1304*VLOOKUP($O1304,'TM1.5SynthPop'!$A$2:$Q$1446,COLUMN('TM1.5SynthPop'!L$1),FALSE),0),0)</f>
        <v>75</v>
      </c>
      <c r="I1304">
        <f>IFERROR(ROUND($C1304*VLOOKUP($O1304,'TM1.5SynthPop'!$A$2:$Q$1446,COLUMN('TM1.5SynthPop'!M$1),FALSE),0),0)</f>
        <v>118</v>
      </c>
      <c r="J1304">
        <f>IFERROR(ROUND($C1304*VLOOKUP($O1304,'TM1.5SynthPop'!$A$2:$Q$1446,COLUMN('TM1.5SynthPop'!N$1),FALSE),0),0)</f>
        <v>71</v>
      </c>
      <c r="K1304">
        <f t="shared" si="41"/>
        <v>149</v>
      </c>
      <c r="L1304">
        <f>Link21_SED!E1304</f>
        <v>2687</v>
      </c>
      <c r="M1304">
        <f>Link21_SED!F1304</f>
        <v>17</v>
      </c>
      <c r="O1304">
        <v>570</v>
      </c>
    </row>
    <row r="1305" spans="1:15">
      <c r="A1305" t="s">
        <v>19</v>
      </c>
      <c r="B1305">
        <v>1304</v>
      </c>
      <c r="C1305">
        <f>Link21_SED!D1305</f>
        <v>420</v>
      </c>
      <c r="D1305">
        <f>IFERROR(ROUND($C1305*VLOOKUP($O1305,'TM1.5SynthPop'!$A$2:$Q$1446,COLUMN('TM1.5SynthPop'!$P$2),FALSE),0),)</f>
        <v>340</v>
      </c>
      <c r="E1305">
        <f t="shared" si="40"/>
        <v>80</v>
      </c>
      <c r="F1305">
        <f>IFERROR(ROUND($C1305*VLOOKUP($O1305,'TM1.5SynthPop'!$A$2:$Q$1446,COLUMN('TM1.5SynthPop'!J$1),FALSE),0),0)</f>
        <v>35</v>
      </c>
      <c r="G1305">
        <f>IFERROR(ROUND($C1305*VLOOKUP($O1305,'TM1.5SynthPop'!$A$2:$Q$1446,COLUMN('TM1.5SynthPop'!K$1),FALSE),0),0)</f>
        <v>57</v>
      </c>
      <c r="H1305">
        <f>IFERROR(ROUND($C1305*VLOOKUP($O1305,'TM1.5SynthPop'!$A$2:$Q$1446,COLUMN('TM1.5SynthPop'!L$1),FALSE),0),0)</f>
        <v>68</v>
      </c>
      <c r="I1305">
        <f>IFERROR(ROUND($C1305*VLOOKUP($O1305,'TM1.5SynthPop'!$A$2:$Q$1446,COLUMN('TM1.5SynthPop'!M$1),FALSE),0),0)</f>
        <v>56</v>
      </c>
      <c r="J1305">
        <f>IFERROR(ROUND($C1305*VLOOKUP($O1305,'TM1.5SynthPop'!$A$2:$Q$1446,COLUMN('TM1.5SynthPop'!N$1),FALSE),0),0)</f>
        <v>72</v>
      </c>
      <c r="K1305">
        <f t="shared" si="41"/>
        <v>132</v>
      </c>
      <c r="L1305">
        <f>Link21_SED!E1305</f>
        <v>1080</v>
      </c>
      <c r="M1305">
        <f>Link21_SED!F1305</f>
        <v>0</v>
      </c>
      <c r="O1305">
        <v>544</v>
      </c>
    </row>
    <row r="1306" spans="1:15">
      <c r="A1306" t="s">
        <v>19</v>
      </c>
      <c r="B1306">
        <v>1305</v>
      </c>
      <c r="C1306">
        <f>Link21_SED!D1306</f>
        <v>387</v>
      </c>
      <c r="D1306">
        <f>IFERROR(ROUND($C1306*VLOOKUP($O1306,'TM1.5SynthPop'!$A$2:$Q$1446,COLUMN('TM1.5SynthPop'!$P$2),FALSE),0),)</f>
        <v>338</v>
      </c>
      <c r="E1306">
        <f t="shared" si="40"/>
        <v>49</v>
      </c>
      <c r="F1306">
        <f>IFERROR(ROUND($C1306*VLOOKUP($O1306,'TM1.5SynthPop'!$A$2:$Q$1446,COLUMN('TM1.5SynthPop'!J$1),FALSE),0),0)</f>
        <v>52</v>
      </c>
      <c r="G1306">
        <f>IFERROR(ROUND($C1306*VLOOKUP($O1306,'TM1.5SynthPop'!$A$2:$Q$1446,COLUMN('TM1.5SynthPop'!K$1),FALSE),0),0)</f>
        <v>84</v>
      </c>
      <c r="H1306">
        <f>IFERROR(ROUND($C1306*VLOOKUP($O1306,'TM1.5SynthPop'!$A$2:$Q$1446,COLUMN('TM1.5SynthPop'!L$1),FALSE),0),0)</f>
        <v>50</v>
      </c>
      <c r="I1306">
        <f>IFERROR(ROUND($C1306*VLOOKUP($O1306,'TM1.5SynthPop'!$A$2:$Q$1446,COLUMN('TM1.5SynthPop'!M$1),FALSE),0),0)</f>
        <v>47</v>
      </c>
      <c r="J1306">
        <f>IFERROR(ROUND($C1306*VLOOKUP($O1306,'TM1.5SynthPop'!$A$2:$Q$1446,COLUMN('TM1.5SynthPop'!N$1),FALSE),0),0)</f>
        <v>64</v>
      </c>
      <c r="K1306">
        <f t="shared" si="41"/>
        <v>90</v>
      </c>
      <c r="L1306">
        <f>Link21_SED!E1306</f>
        <v>734</v>
      </c>
      <c r="M1306">
        <f>Link21_SED!F1306</f>
        <v>1312</v>
      </c>
      <c r="O1306">
        <v>545</v>
      </c>
    </row>
    <row r="1307" spans="1:15">
      <c r="A1307" t="s">
        <v>19</v>
      </c>
      <c r="B1307">
        <v>1306</v>
      </c>
      <c r="C1307">
        <f>Link21_SED!D1307</f>
        <v>50</v>
      </c>
      <c r="D1307">
        <f>IFERROR(ROUND($C1307*VLOOKUP($O1307,'TM1.5SynthPop'!$A$2:$Q$1446,COLUMN('TM1.5SynthPop'!$P$2),FALSE),0),)</f>
        <v>45</v>
      </c>
      <c r="E1307">
        <f t="shared" si="40"/>
        <v>5</v>
      </c>
      <c r="F1307">
        <f>IFERROR(ROUND($C1307*VLOOKUP($O1307,'TM1.5SynthPop'!$A$2:$Q$1446,COLUMN('TM1.5SynthPop'!J$1),FALSE),0),0)</f>
        <v>6</v>
      </c>
      <c r="G1307">
        <f>IFERROR(ROUND($C1307*VLOOKUP($O1307,'TM1.5SynthPop'!$A$2:$Q$1446,COLUMN('TM1.5SynthPop'!K$1),FALSE),0),0)</f>
        <v>13</v>
      </c>
      <c r="H1307">
        <f>IFERROR(ROUND($C1307*VLOOKUP($O1307,'TM1.5SynthPop'!$A$2:$Q$1446,COLUMN('TM1.5SynthPop'!L$1),FALSE),0),0)</f>
        <v>8</v>
      </c>
      <c r="I1307">
        <f>IFERROR(ROUND($C1307*VLOOKUP($O1307,'TM1.5SynthPop'!$A$2:$Q$1446,COLUMN('TM1.5SynthPop'!M$1),FALSE),0),0)</f>
        <v>6</v>
      </c>
      <c r="J1307">
        <f>IFERROR(ROUND($C1307*VLOOKUP($O1307,'TM1.5SynthPop'!$A$2:$Q$1446,COLUMN('TM1.5SynthPop'!N$1),FALSE),0),0)</f>
        <v>7</v>
      </c>
      <c r="K1307">
        <f t="shared" si="41"/>
        <v>10</v>
      </c>
      <c r="L1307">
        <f>Link21_SED!E1307</f>
        <v>123</v>
      </c>
      <c r="M1307">
        <f>Link21_SED!F1307</f>
        <v>0</v>
      </c>
      <c r="O1307">
        <v>566</v>
      </c>
    </row>
    <row r="1308" spans="1:15">
      <c r="A1308" t="s">
        <v>19</v>
      </c>
      <c r="B1308">
        <v>1307</v>
      </c>
      <c r="C1308">
        <f>Link21_SED!D1308</f>
        <v>982</v>
      </c>
      <c r="D1308">
        <f>IFERROR(ROUND($C1308*VLOOKUP($O1308,'TM1.5SynthPop'!$A$2:$Q$1446,COLUMN('TM1.5SynthPop'!$P$2),FALSE),0),)</f>
        <v>878</v>
      </c>
      <c r="E1308">
        <f t="shared" si="40"/>
        <v>104</v>
      </c>
      <c r="F1308">
        <f>IFERROR(ROUND($C1308*VLOOKUP($O1308,'TM1.5SynthPop'!$A$2:$Q$1446,COLUMN('TM1.5SynthPop'!J$1),FALSE),0),0)</f>
        <v>117</v>
      </c>
      <c r="G1308">
        <f>IFERROR(ROUND($C1308*VLOOKUP($O1308,'TM1.5SynthPop'!$A$2:$Q$1446,COLUMN('TM1.5SynthPop'!K$1),FALSE),0),0)</f>
        <v>251</v>
      </c>
      <c r="H1308">
        <f>IFERROR(ROUND($C1308*VLOOKUP($O1308,'TM1.5SynthPop'!$A$2:$Q$1446,COLUMN('TM1.5SynthPop'!L$1),FALSE),0),0)</f>
        <v>163</v>
      </c>
      <c r="I1308">
        <f>IFERROR(ROUND($C1308*VLOOKUP($O1308,'TM1.5SynthPop'!$A$2:$Q$1446,COLUMN('TM1.5SynthPop'!M$1),FALSE),0),0)</f>
        <v>118</v>
      </c>
      <c r="J1308">
        <f>IFERROR(ROUND($C1308*VLOOKUP($O1308,'TM1.5SynthPop'!$A$2:$Q$1446,COLUMN('TM1.5SynthPop'!N$1),FALSE),0),0)</f>
        <v>134</v>
      </c>
      <c r="K1308">
        <f t="shared" si="41"/>
        <v>199</v>
      </c>
      <c r="L1308">
        <f>Link21_SED!E1308</f>
        <v>2056</v>
      </c>
      <c r="M1308">
        <f>Link21_SED!F1308</f>
        <v>0</v>
      </c>
      <c r="O1308">
        <v>566</v>
      </c>
    </row>
    <row r="1309" spans="1:15">
      <c r="A1309" t="s">
        <v>19</v>
      </c>
      <c r="B1309">
        <v>1308</v>
      </c>
      <c r="C1309">
        <f>Link21_SED!D1309</f>
        <v>1649</v>
      </c>
      <c r="D1309">
        <f>IFERROR(ROUND($C1309*VLOOKUP($O1309,'TM1.5SynthPop'!$A$2:$Q$1446,COLUMN('TM1.5SynthPop'!$P$2),FALSE),0),)</f>
        <v>1442</v>
      </c>
      <c r="E1309">
        <f t="shared" si="40"/>
        <v>207</v>
      </c>
      <c r="F1309">
        <f>IFERROR(ROUND($C1309*VLOOKUP($O1309,'TM1.5SynthPop'!$A$2:$Q$1446,COLUMN('TM1.5SynthPop'!J$1),FALSE),0),0)</f>
        <v>445</v>
      </c>
      <c r="G1309">
        <f>IFERROR(ROUND($C1309*VLOOKUP($O1309,'TM1.5SynthPop'!$A$2:$Q$1446,COLUMN('TM1.5SynthPop'!K$1),FALSE),0),0)</f>
        <v>315</v>
      </c>
      <c r="H1309">
        <f>IFERROR(ROUND($C1309*VLOOKUP($O1309,'TM1.5SynthPop'!$A$2:$Q$1446,COLUMN('TM1.5SynthPop'!L$1),FALSE),0),0)</f>
        <v>229</v>
      </c>
      <c r="I1309">
        <f>IFERROR(ROUND($C1309*VLOOKUP($O1309,'TM1.5SynthPop'!$A$2:$Q$1446,COLUMN('TM1.5SynthPop'!M$1),FALSE),0),0)</f>
        <v>188</v>
      </c>
      <c r="J1309">
        <f>IFERROR(ROUND($C1309*VLOOKUP($O1309,'TM1.5SynthPop'!$A$2:$Q$1446,COLUMN('TM1.5SynthPop'!N$1),FALSE),0),0)</f>
        <v>187</v>
      </c>
      <c r="K1309">
        <f t="shared" si="41"/>
        <v>285</v>
      </c>
      <c r="L1309">
        <f>Link21_SED!E1309</f>
        <v>1535</v>
      </c>
      <c r="M1309">
        <f>Link21_SED!F1309</f>
        <v>0</v>
      </c>
      <c r="O1309">
        <v>558</v>
      </c>
    </row>
    <row r="1310" spans="1:15">
      <c r="A1310" t="s">
        <v>19</v>
      </c>
      <c r="B1310">
        <v>1309</v>
      </c>
      <c r="C1310">
        <f>Link21_SED!D1310</f>
        <v>4749</v>
      </c>
      <c r="D1310">
        <f>IFERROR(ROUND($C1310*VLOOKUP($O1310,'TM1.5SynthPop'!$A$2:$Q$1446,COLUMN('TM1.5SynthPop'!$P$2),FALSE),0),)</f>
        <v>2623</v>
      </c>
      <c r="E1310">
        <f t="shared" si="40"/>
        <v>2126</v>
      </c>
      <c r="F1310">
        <f>IFERROR(ROUND($C1310*VLOOKUP($O1310,'TM1.5SynthPop'!$A$2:$Q$1446,COLUMN('TM1.5SynthPop'!J$1),FALSE),0),0)</f>
        <v>811</v>
      </c>
      <c r="G1310">
        <f>IFERROR(ROUND($C1310*VLOOKUP($O1310,'TM1.5SynthPop'!$A$2:$Q$1446,COLUMN('TM1.5SynthPop'!K$1),FALSE),0),0)</f>
        <v>703</v>
      </c>
      <c r="H1310">
        <f>IFERROR(ROUND($C1310*VLOOKUP($O1310,'TM1.5SynthPop'!$A$2:$Q$1446,COLUMN('TM1.5SynthPop'!L$1),FALSE),0),0)</f>
        <v>866</v>
      </c>
      <c r="I1310">
        <f>IFERROR(ROUND($C1310*VLOOKUP($O1310,'TM1.5SynthPop'!$A$2:$Q$1446,COLUMN('TM1.5SynthPop'!M$1),FALSE),0),0)</f>
        <v>738</v>
      </c>
      <c r="J1310">
        <f>IFERROR(ROUND($C1310*VLOOKUP($O1310,'TM1.5SynthPop'!$A$2:$Q$1446,COLUMN('TM1.5SynthPop'!N$1),FALSE),0),0)</f>
        <v>705</v>
      </c>
      <c r="K1310">
        <f t="shared" si="41"/>
        <v>926</v>
      </c>
      <c r="L1310">
        <f>Link21_SED!E1310</f>
        <v>17316</v>
      </c>
      <c r="M1310">
        <f>Link21_SED!F1310</f>
        <v>32</v>
      </c>
      <c r="O1310">
        <v>583</v>
      </c>
    </row>
    <row r="1311" spans="1:15">
      <c r="A1311" t="s">
        <v>19</v>
      </c>
      <c r="B1311">
        <v>1310</v>
      </c>
      <c r="C1311">
        <f>Link21_SED!D1311</f>
        <v>5968</v>
      </c>
      <c r="D1311">
        <f>IFERROR(ROUND($C1311*VLOOKUP($O1311,'TM1.5SynthPop'!$A$2:$Q$1446,COLUMN('TM1.5SynthPop'!$P$2),FALSE),0),)</f>
        <v>2933</v>
      </c>
      <c r="E1311">
        <f t="shared" si="40"/>
        <v>3035</v>
      </c>
      <c r="F1311">
        <f>IFERROR(ROUND($C1311*VLOOKUP($O1311,'TM1.5SynthPop'!$A$2:$Q$1446,COLUMN('TM1.5SynthPop'!J$1),FALSE),0),0)</f>
        <v>852</v>
      </c>
      <c r="G1311">
        <f>IFERROR(ROUND($C1311*VLOOKUP($O1311,'TM1.5SynthPop'!$A$2:$Q$1446,COLUMN('TM1.5SynthPop'!K$1),FALSE),0),0)</f>
        <v>1024</v>
      </c>
      <c r="H1311">
        <f>IFERROR(ROUND($C1311*VLOOKUP($O1311,'TM1.5SynthPop'!$A$2:$Q$1446,COLUMN('TM1.5SynthPop'!L$1),FALSE),0),0)</f>
        <v>697</v>
      </c>
      <c r="I1311">
        <f>IFERROR(ROUND($C1311*VLOOKUP($O1311,'TM1.5SynthPop'!$A$2:$Q$1446,COLUMN('TM1.5SynthPop'!M$1),FALSE),0),0)</f>
        <v>679</v>
      </c>
      <c r="J1311">
        <f>IFERROR(ROUND($C1311*VLOOKUP($O1311,'TM1.5SynthPop'!$A$2:$Q$1446,COLUMN('TM1.5SynthPop'!N$1),FALSE),0),0)</f>
        <v>823</v>
      </c>
      <c r="K1311">
        <f t="shared" si="41"/>
        <v>1893</v>
      </c>
      <c r="L1311">
        <f>Link21_SED!E1311</f>
        <v>24267</v>
      </c>
      <c r="M1311">
        <f>Link21_SED!F1311</f>
        <v>14</v>
      </c>
      <c r="O1311">
        <v>584</v>
      </c>
    </row>
    <row r="1312" spans="1:15">
      <c r="A1312" t="s">
        <v>19</v>
      </c>
      <c r="B1312">
        <v>1311</v>
      </c>
      <c r="C1312">
        <f>Link21_SED!D1312</f>
        <v>1042</v>
      </c>
      <c r="D1312">
        <f>IFERROR(ROUND($C1312*VLOOKUP($O1312,'TM1.5SynthPop'!$A$2:$Q$1446,COLUMN('TM1.5SynthPop'!$P$2),FALSE),0),)</f>
        <v>726</v>
      </c>
      <c r="E1312">
        <f t="shared" si="40"/>
        <v>316</v>
      </c>
      <c r="F1312">
        <f>IFERROR(ROUND($C1312*VLOOKUP($O1312,'TM1.5SynthPop'!$A$2:$Q$1446,COLUMN('TM1.5SynthPop'!J$1),FALSE),0),0)</f>
        <v>15</v>
      </c>
      <c r="G1312">
        <f>IFERROR(ROUND($C1312*VLOOKUP($O1312,'TM1.5SynthPop'!$A$2:$Q$1446,COLUMN('TM1.5SynthPop'!K$1),FALSE),0),0)</f>
        <v>24</v>
      </c>
      <c r="H1312">
        <f>IFERROR(ROUND($C1312*VLOOKUP($O1312,'TM1.5SynthPop'!$A$2:$Q$1446,COLUMN('TM1.5SynthPop'!L$1),FALSE),0),0)</f>
        <v>145</v>
      </c>
      <c r="I1312">
        <f>IFERROR(ROUND($C1312*VLOOKUP($O1312,'TM1.5SynthPop'!$A$2:$Q$1446,COLUMN('TM1.5SynthPop'!M$1),FALSE),0),0)</f>
        <v>189</v>
      </c>
      <c r="J1312">
        <f>IFERROR(ROUND($C1312*VLOOKUP($O1312,'TM1.5SynthPop'!$A$2:$Q$1446,COLUMN('TM1.5SynthPop'!N$1),FALSE),0),0)</f>
        <v>231</v>
      </c>
      <c r="K1312">
        <f t="shared" si="41"/>
        <v>438</v>
      </c>
      <c r="L1312">
        <f>Link21_SED!E1312</f>
        <v>3342</v>
      </c>
      <c r="M1312">
        <f>Link21_SED!F1312</f>
        <v>9</v>
      </c>
      <c r="O1312">
        <v>642</v>
      </c>
    </row>
    <row r="1313" spans="1:15">
      <c r="A1313" t="s">
        <v>19</v>
      </c>
      <c r="B1313">
        <v>1312</v>
      </c>
      <c r="C1313">
        <f>Link21_SED!D1313</f>
        <v>3235</v>
      </c>
      <c r="D1313">
        <f>IFERROR(ROUND($C1313*VLOOKUP($O1313,'TM1.5SynthPop'!$A$2:$Q$1446,COLUMN('TM1.5SynthPop'!$P$2),FALSE),0),)</f>
        <v>1721</v>
      </c>
      <c r="E1313">
        <f t="shared" si="40"/>
        <v>1514</v>
      </c>
      <c r="F1313">
        <f>IFERROR(ROUND($C1313*VLOOKUP($O1313,'TM1.5SynthPop'!$A$2:$Q$1446,COLUMN('TM1.5SynthPop'!J$1),FALSE),0),0)</f>
        <v>168</v>
      </c>
      <c r="G1313">
        <f>IFERROR(ROUND($C1313*VLOOKUP($O1313,'TM1.5SynthPop'!$A$2:$Q$1446,COLUMN('TM1.5SynthPop'!K$1),FALSE),0),0)</f>
        <v>284</v>
      </c>
      <c r="H1313">
        <f>IFERROR(ROUND($C1313*VLOOKUP($O1313,'TM1.5SynthPop'!$A$2:$Q$1446,COLUMN('TM1.5SynthPop'!L$1),FALSE),0),0)</f>
        <v>409</v>
      </c>
      <c r="I1313">
        <f>IFERROR(ROUND($C1313*VLOOKUP($O1313,'TM1.5SynthPop'!$A$2:$Q$1446,COLUMN('TM1.5SynthPop'!M$1),FALSE),0),0)</f>
        <v>507</v>
      </c>
      <c r="J1313">
        <f>IFERROR(ROUND($C1313*VLOOKUP($O1313,'TM1.5SynthPop'!$A$2:$Q$1446,COLUMN('TM1.5SynthPop'!N$1),FALSE),0),0)</f>
        <v>705</v>
      </c>
      <c r="K1313">
        <f t="shared" si="41"/>
        <v>1162</v>
      </c>
      <c r="L1313">
        <f>Link21_SED!E1313</f>
        <v>12462</v>
      </c>
      <c r="M1313">
        <f>Link21_SED!F1313</f>
        <v>32</v>
      </c>
      <c r="O1313">
        <v>650</v>
      </c>
    </row>
    <row r="1314" spans="1:15">
      <c r="A1314" t="s">
        <v>19</v>
      </c>
      <c r="B1314">
        <v>1313</v>
      </c>
      <c r="C1314">
        <f>Link21_SED!D1314</f>
        <v>1774</v>
      </c>
      <c r="D1314">
        <f>IFERROR(ROUND($C1314*VLOOKUP($O1314,'TM1.5SynthPop'!$A$2:$Q$1446,COLUMN('TM1.5SynthPop'!$P$2),FALSE),0),)</f>
        <v>849</v>
      </c>
      <c r="E1314">
        <f t="shared" si="40"/>
        <v>925</v>
      </c>
      <c r="F1314">
        <f>IFERROR(ROUND($C1314*VLOOKUP($O1314,'TM1.5SynthPop'!$A$2:$Q$1446,COLUMN('TM1.5SynthPop'!J$1),FALSE),0),0)</f>
        <v>45</v>
      </c>
      <c r="G1314">
        <f>IFERROR(ROUND($C1314*VLOOKUP($O1314,'TM1.5SynthPop'!$A$2:$Q$1446,COLUMN('TM1.5SynthPop'!K$1),FALSE),0),0)</f>
        <v>72</v>
      </c>
      <c r="H1314">
        <f>IFERROR(ROUND($C1314*VLOOKUP($O1314,'TM1.5SynthPop'!$A$2:$Q$1446,COLUMN('TM1.5SynthPop'!L$1),FALSE),0),0)</f>
        <v>251</v>
      </c>
      <c r="I1314">
        <f>IFERROR(ROUND($C1314*VLOOKUP($O1314,'TM1.5SynthPop'!$A$2:$Q$1446,COLUMN('TM1.5SynthPop'!M$1),FALSE),0),0)</f>
        <v>299</v>
      </c>
      <c r="J1314">
        <f>IFERROR(ROUND($C1314*VLOOKUP($O1314,'TM1.5SynthPop'!$A$2:$Q$1446,COLUMN('TM1.5SynthPop'!N$1),FALSE),0),0)</f>
        <v>428</v>
      </c>
      <c r="K1314">
        <f t="shared" si="41"/>
        <v>679</v>
      </c>
      <c r="L1314">
        <f>Link21_SED!E1314</f>
        <v>6314</v>
      </c>
      <c r="M1314">
        <f>Link21_SED!F1314</f>
        <v>253</v>
      </c>
      <c r="O1314">
        <v>651</v>
      </c>
    </row>
    <row r="1315" spans="1:15">
      <c r="A1315" t="s">
        <v>19</v>
      </c>
      <c r="B1315">
        <v>1314</v>
      </c>
      <c r="C1315">
        <f>Link21_SED!D1315</f>
        <v>3268</v>
      </c>
      <c r="D1315">
        <f>IFERROR(ROUND($C1315*VLOOKUP($O1315,'TM1.5SynthPop'!$A$2:$Q$1446,COLUMN('TM1.5SynthPop'!$P$2),FALSE),0),)</f>
        <v>1672</v>
      </c>
      <c r="E1315">
        <f t="shared" si="40"/>
        <v>1596</v>
      </c>
      <c r="F1315">
        <f>IFERROR(ROUND($C1315*VLOOKUP($O1315,'TM1.5SynthPop'!$A$2:$Q$1446,COLUMN('TM1.5SynthPop'!J$1),FALSE),0),0)</f>
        <v>53</v>
      </c>
      <c r="G1315">
        <f>IFERROR(ROUND($C1315*VLOOKUP($O1315,'TM1.5SynthPop'!$A$2:$Q$1446,COLUMN('TM1.5SynthPop'!K$1),FALSE),0),0)</f>
        <v>125</v>
      </c>
      <c r="H1315">
        <f>IFERROR(ROUND($C1315*VLOOKUP($O1315,'TM1.5SynthPop'!$A$2:$Q$1446,COLUMN('TM1.5SynthPop'!L$1),FALSE),0),0)</f>
        <v>469</v>
      </c>
      <c r="I1315">
        <f>IFERROR(ROUND($C1315*VLOOKUP($O1315,'TM1.5SynthPop'!$A$2:$Q$1446,COLUMN('TM1.5SynthPop'!M$1),FALSE),0),0)</f>
        <v>533</v>
      </c>
      <c r="J1315">
        <f>IFERROR(ROUND($C1315*VLOOKUP($O1315,'TM1.5SynthPop'!$A$2:$Q$1446,COLUMN('TM1.5SynthPop'!N$1),FALSE),0),0)</f>
        <v>821</v>
      </c>
      <c r="K1315">
        <f t="shared" si="41"/>
        <v>1267</v>
      </c>
      <c r="L1315">
        <f>Link21_SED!E1315</f>
        <v>11456</v>
      </c>
      <c r="M1315">
        <f>Link21_SED!F1315</f>
        <v>92</v>
      </c>
      <c r="O1315">
        <v>653</v>
      </c>
    </row>
    <row r="1316" spans="1:15">
      <c r="A1316" t="s">
        <v>19</v>
      </c>
      <c r="B1316">
        <v>1315</v>
      </c>
      <c r="C1316">
        <f>Link21_SED!D1316</f>
        <v>1091</v>
      </c>
      <c r="D1316">
        <f>IFERROR(ROUND($C1316*VLOOKUP($O1316,'TM1.5SynthPop'!$A$2:$Q$1446,COLUMN('TM1.5SynthPop'!$P$2),FALSE),0),)</f>
        <v>601</v>
      </c>
      <c r="E1316">
        <f t="shared" si="40"/>
        <v>490</v>
      </c>
      <c r="F1316">
        <f>IFERROR(ROUND($C1316*VLOOKUP($O1316,'TM1.5SynthPop'!$A$2:$Q$1446,COLUMN('TM1.5SynthPop'!J$1),FALSE),0),0)</f>
        <v>33</v>
      </c>
      <c r="G1316">
        <f>IFERROR(ROUND($C1316*VLOOKUP($O1316,'TM1.5SynthPop'!$A$2:$Q$1446,COLUMN('TM1.5SynthPop'!K$1),FALSE),0),0)</f>
        <v>75</v>
      </c>
      <c r="H1316">
        <f>IFERROR(ROUND($C1316*VLOOKUP($O1316,'TM1.5SynthPop'!$A$2:$Q$1446,COLUMN('TM1.5SynthPop'!L$1),FALSE),0),0)</f>
        <v>173</v>
      </c>
      <c r="I1316">
        <f>IFERROR(ROUND($C1316*VLOOKUP($O1316,'TM1.5SynthPop'!$A$2:$Q$1446,COLUMN('TM1.5SynthPop'!M$1),FALSE),0),0)</f>
        <v>170</v>
      </c>
      <c r="J1316">
        <f>IFERROR(ROUND($C1316*VLOOKUP($O1316,'TM1.5SynthPop'!$A$2:$Q$1446,COLUMN('TM1.5SynthPop'!N$1),FALSE),0),0)</f>
        <v>226</v>
      </c>
      <c r="K1316">
        <f t="shared" si="41"/>
        <v>414</v>
      </c>
      <c r="L1316">
        <f>Link21_SED!E1316</f>
        <v>4369</v>
      </c>
      <c r="M1316">
        <f>Link21_SED!F1316</f>
        <v>58</v>
      </c>
      <c r="O1316">
        <v>644</v>
      </c>
    </row>
    <row r="1317" spans="1:15">
      <c r="A1317" t="s">
        <v>19</v>
      </c>
      <c r="B1317">
        <v>1316</v>
      </c>
      <c r="C1317">
        <f>Link21_SED!D1317</f>
        <v>1008</v>
      </c>
      <c r="D1317">
        <f>IFERROR(ROUND($C1317*VLOOKUP($O1317,'TM1.5SynthPop'!$A$2:$Q$1446,COLUMN('TM1.5SynthPop'!$P$2),FALSE),0),)</f>
        <v>592</v>
      </c>
      <c r="E1317">
        <f t="shared" si="40"/>
        <v>416</v>
      </c>
      <c r="F1317">
        <f>IFERROR(ROUND($C1317*VLOOKUP($O1317,'TM1.5SynthPop'!$A$2:$Q$1446,COLUMN('TM1.5SynthPop'!J$1),FALSE),0),0)</f>
        <v>12</v>
      </c>
      <c r="G1317">
        <f>IFERROR(ROUND($C1317*VLOOKUP($O1317,'TM1.5SynthPop'!$A$2:$Q$1446,COLUMN('TM1.5SynthPop'!K$1),FALSE),0),0)</f>
        <v>33</v>
      </c>
      <c r="H1317">
        <f>IFERROR(ROUND($C1317*VLOOKUP($O1317,'TM1.5SynthPop'!$A$2:$Q$1446,COLUMN('TM1.5SynthPop'!L$1),FALSE),0),0)</f>
        <v>153</v>
      </c>
      <c r="I1317">
        <f>IFERROR(ROUND($C1317*VLOOKUP($O1317,'TM1.5SynthPop'!$A$2:$Q$1446,COLUMN('TM1.5SynthPop'!M$1),FALSE),0),0)</f>
        <v>156</v>
      </c>
      <c r="J1317">
        <f>IFERROR(ROUND($C1317*VLOOKUP($O1317,'TM1.5SynthPop'!$A$2:$Q$1446,COLUMN('TM1.5SynthPop'!N$1),FALSE),0),0)</f>
        <v>221</v>
      </c>
      <c r="K1317">
        <f t="shared" si="41"/>
        <v>433</v>
      </c>
      <c r="L1317">
        <f>Link21_SED!E1317</f>
        <v>3719</v>
      </c>
      <c r="M1317">
        <f>Link21_SED!F1317</f>
        <v>101</v>
      </c>
      <c r="O1317">
        <v>643</v>
      </c>
    </row>
    <row r="1318" spans="1:15">
      <c r="A1318" t="s">
        <v>19</v>
      </c>
      <c r="B1318">
        <v>1317</v>
      </c>
      <c r="C1318">
        <f>Link21_SED!D1318</f>
        <v>896</v>
      </c>
      <c r="D1318">
        <f>IFERROR(ROUND($C1318*VLOOKUP($O1318,'TM1.5SynthPop'!$A$2:$Q$1446,COLUMN('TM1.5SynthPop'!$P$2),FALSE),0),)</f>
        <v>526</v>
      </c>
      <c r="E1318">
        <f t="shared" si="40"/>
        <v>370</v>
      </c>
      <c r="F1318">
        <f>IFERROR(ROUND($C1318*VLOOKUP($O1318,'TM1.5SynthPop'!$A$2:$Q$1446,COLUMN('TM1.5SynthPop'!J$1),FALSE),0),0)</f>
        <v>13</v>
      </c>
      <c r="G1318">
        <f>IFERROR(ROUND($C1318*VLOOKUP($O1318,'TM1.5SynthPop'!$A$2:$Q$1446,COLUMN('TM1.5SynthPop'!K$1),FALSE),0),0)</f>
        <v>31</v>
      </c>
      <c r="H1318">
        <f>IFERROR(ROUND($C1318*VLOOKUP($O1318,'TM1.5SynthPop'!$A$2:$Q$1446,COLUMN('TM1.5SynthPop'!L$1),FALSE),0),0)</f>
        <v>135</v>
      </c>
      <c r="I1318">
        <f>IFERROR(ROUND($C1318*VLOOKUP($O1318,'TM1.5SynthPop'!$A$2:$Q$1446,COLUMN('TM1.5SynthPop'!M$1),FALSE),0),0)</f>
        <v>151</v>
      </c>
      <c r="J1318">
        <f>IFERROR(ROUND($C1318*VLOOKUP($O1318,'TM1.5SynthPop'!$A$2:$Q$1446,COLUMN('TM1.5SynthPop'!N$1),FALSE),0),0)</f>
        <v>213</v>
      </c>
      <c r="K1318">
        <f t="shared" si="41"/>
        <v>353</v>
      </c>
      <c r="L1318">
        <f>Link21_SED!E1318</f>
        <v>3184</v>
      </c>
      <c r="M1318">
        <f>Link21_SED!F1318</f>
        <v>30</v>
      </c>
      <c r="O1318">
        <v>646</v>
      </c>
    </row>
    <row r="1319" spans="1:15">
      <c r="A1319" t="s">
        <v>19</v>
      </c>
      <c r="B1319">
        <v>1318</v>
      </c>
      <c r="C1319">
        <f>Link21_SED!D1319</f>
        <v>1062</v>
      </c>
      <c r="D1319">
        <f>IFERROR(ROUND($C1319*VLOOKUP($O1319,'TM1.5SynthPop'!$A$2:$Q$1446,COLUMN('TM1.5SynthPop'!$P$2),FALSE),0),)</f>
        <v>491</v>
      </c>
      <c r="E1319">
        <f t="shared" si="40"/>
        <v>571</v>
      </c>
      <c r="F1319">
        <f>IFERROR(ROUND($C1319*VLOOKUP($O1319,'TM1.5SynthPop'!$A$2:$Q$1446,COLUMN('TM1.5SynthPop'!J$1),FALSE),0),0)</f>
        <v>19</v>
      </c>
      <c r="G1319">
        <f>IFERROR(ROUND($C1319*VLOOKUP($O1319,'TM1.5SynthPop'!$A$2:$Q$1446,COLUMN('TM1.5SynthPop'!K$1),FALSE),0),0)</f>
        <v>45</v>
      </c>
      <c r="H1319">
        <f>IFERROR(ROUND($C1319*VLOOKUP($O1319,'TM1.5SynthPop'!$A$2:$Q$1446,COLUMN('TM1.5SynthPop'!L$1),FALSE),0),0)</f>
        <v>145</v>
      </c>
      <c r="I1319">
        <f>IFERROR(ROUND($C1319*VLOOKUP($O1319,'TM1.5SynthPop'!$A$2:$Q$1446,COLUMN('TM1.5SynthPop'!M$1),FALSE),0),0)</f>
        <v>159</v>
      </c>
      <c r="J1319">
        <f>IFERROR(ROUND($C1319*VLOOKUP($O1319,'TM1.5SynthPop'!$A$2:$Q$1446,COLUMN('TM1.5SynthPop'!N$1),FALSE),0),0)</f>
        <v>280</v>
      </c>
      <c r="K1319">
        <f t="shared" si="41"/>
        <v>414</v>
      </c>
      <c r="L1319">
        <f>Link21_SED!E1319</f>
        <v>3772</v>
      </c>
      <c r="M1319">
        <f>Link21_SED!F1319</f>
        <v>58</v>
      </c>
      <c r="O1319">
        <v>649</v>
      </c>
    </row>
    <row r="1320" spans="1:15">
      <c r="A1320" t="s">
        <v>19</v>
      </c>
      <c r="B1320">
        <v>1319</v>
      </c>
      <c r="C1320">
        <f>Link21_SED!D1320</f>
        <v>1726</v>
      </c>
      <c r="D1320">
        <f>IFERROR(ROUND($C1320*VLOOKUP($O1320,'TM1.5SynthPop'!$A$2:$Q$1446,COLUMN('TM1.5SynthPop'!$P$2),FALSE),0),)</f>
        <v>1077</v>
      </c>
      <c r="E1320">
        <f t="shared" si="40"/>
        <v>649</v>
      </c>
      <c r="F1320">
        <f>IFERROR(ROUND($C1320*VLOOKUP($O1320,'TM1.5SynthPop'!$A$2:$Q$1446,COLUMN('TM1.5SynthPop'!J$1),FALSE),0),0)</f>
        <v>238</v>
      </c>
      <c r="G1320">
        <f>IFERROR(ROUND($C1320*VLOOKUP($O1320,'TM1.5SynthPop'!$A$2:$Q$1446,COLUMN('TM1.5SynthPop'!K$1),FALSE),0),0)</f>
        <v>240</v>
      </c>
      <c r="H1320">
        <f>IFERROR(ROUND($C1320*VLOOKUP($O1320,'TM1.5SynthPop'!$A$2:$Q$1446,COLUMN('TM1.5SynthPop'!L$1),FALSE),0),0)</f>
        <v>211</v>
      </c>
      <c r="I1320">
        <f>IFERROR(ROUND($C1320*VLOOKUP($O1320,'TM1.5SynthPop'!$A$2:$Q$1446,COLUMN('TM1.5SynthPop'!M$1),FALSE),0),0)</f>
        <v>204</v>
      </c>
      <c r="J1320">
        <f>IFERROR(ROUND($C1320*VLOOKUP($O1320,'TM1.5SynthPop'!$A$2:$Q$1446,COLUMN('TM1.5SynthPop'!N$1),FALSE),0),0)</f>
        <v>294</v>
      </c>
      <c r="K1320">
        <f t="shared" si="41"/>
        <v>539</v>
      </c>
      <c r="L1320">
        <f>Link21_SED!E1320</f>
        <v>5258</v>
      </c>
      <c r="M1320">
        <f>Link21_SED!F1320</f>
        <v>17</v>
      </c>
      <c r="O1320">
        <v>625</v>
      </c>
    </row>
    <row r="1321" spans="1:15">
      <c r="A1321" t="s">
        <v>19</v>
      </c>
      <c r="B1321">
        <v>1320</v>
      </c>
      <c r="C1321">
        <f>Link21_SED!D1321</f>
        <v>1509</v>
      </c>
      <c r="D1321">
        <f>IFERROR(ROUND($C1321*VLOOKUP($O1321,'TM1.5SynthPop'!$A$2:$Q$1446,COLUMN('TM1.5SynthPop'!$P$2),FALSE),0),)</f>
        <v>892</v>
      </c>
      <c r="E1321">
        <f t="shared" si="40"/>
        <v>617</v>
      </c>
      <c r="F1321">
        <f>IFERROR(ROUND($C1321*VLOOKUP($O1321,'TM1.5SynthPop'!$A$2:$Q$1446,COLUMN('TM1.5SynthPop'!J$1),FALSE),0),0)</f>
        <v>28</v>
      </c>
      <c r="G1321">
        <f>IFERROR(ROUND($C1321*VLOOKUP($O1321,'TM1.5SynthPop'!$A$2:$Q$1446,COLUMN('TM1.5SynthPop'!K$1),FALSE),0),0)</f>
        <v>56</v>
      </c>
      <c r="H1321">
        <f>IFERROR(ROUND($C1321*VLOOKUP($O1321,'TM1.5SynthPop'!$A$2:$Q$1446,COLUMN('TM1.5SynthPop'!L$1),FALSE),0),0)</f>
        <v>217</v>
      </c>
      <c r="I1321">
        <f>IFERROR(ROUND($C1321*VLOOKUP($O1321,'TM1.5SynthPop'!$A$2:$Q$1446,COLUMN('TM1.5SynthPop'!M$1),FALSE),0),0)</f>
        <v>167</v>
      </c>
      <c r="J1321">
        <f>IFERROR(ROUND($C1321*VLOOKUP($O1321,'TM1.5SynthPop'!$A$2:$Q$1446,COLUMN('TM1.5SynthPop'!N$1),FALSE),0),0)</f>
        <v>371</v>
      </c>
      <c r="K1321">
        <f t="shared" si="41"/>
        <v>670</v>
      </c>
      <c r="L1321">
        <f>Link21_SED!E1321</f>
        <v>4848</v>
      </c>
      <c r="M1321">
        <f>Link21_SED!F1321</f>
        <v>45</v>
      </c>
      <c r="O1321">
        <v>622</v>
      </c>
    </row>
    <row r="1322" spans="1:15">
      <c r="A1322" t="s">
        <v>19</v>
      </c>
      <c r="B1322">
        <v>1321</v>
      </c>
      <c r="C1322">
        <f>Link21_SED!D1322</f>
        <v>696</v>
      </c>
      <c r="D1322">
        <f>IFERROR(ROUND($C1322*VLOOKUP($O1322,'TM1.5SynthPop'!$A$2:$Q$1446,COLUMN('TM1.5SynthPop'!$P$2),FALSE),0),)</f>
        <v>550</v>
      </c>
      <c r="E1322">
        <f t="shared" si="40"/>
        <v>146</v>
      </c>
      <c r="F1322">
        <f>IFERROR(ROUND($C1322*VLOOKUP($O1322,'TM1.5SynthPop'!$A$2:$Q$1446,COLUMN('TM1.5SynthPop'!J$1),FALSE),0),0)</f>
        <v>66</v>
      </c>
      <c r="G1322">
        <f>IFERROR(ROUND($C1322*VLOOKUP($O1322,'TM1.5SynthPop'!$A$2:$Q$1446,COLUMN('TM1.5SynthPop'!K$1),FALSE),0),0)</f>
        <v>78</v>
      </c>
      <c r="H1322">
        <f>IFERROR(ROUND($C1322*VLOOKUP($O1322,'TM1.5SynthPop'!$A$2:$Q$1446,COLUMN('TM1.5SynthPop'!L$1),FALSE),0),0)</f>
        <v>99</v>
      </c>
      <c r="I1322">
        <f>IFERROR(ROUND($C1322*VLOOKUP($O1322,'TM1.5SynthPop'!$A$2:$Q$1446,COLUMN('TM1.5SynthPop'!M$1),FALSE),0),0)</f>
        <v>68</v>
      </c>
      <c r="J1322">
        <f>IFERROR(ROUND($C1322*VLOOKUP($O1322,'TM1.5SynthPop'!$A$2:$Q$1446,COLUMN('TM1.5SynthPop'!N$1),FALSE),0),0)</f>
        <v>126</v>
      </c>
      <c r="K1322">
        <f t="shared" si="41"/>
        <v>259</v>
      </c>
      <c r="L1322">
        <f>Link21_SED!E1322</f>
        <v>1608</v>
      </c>
      <c r="M1322">
        <f>Link21_SED!F1322</f>
        <v>0</v>
      </c>
      <c r="O1322">
        <v>610</v>
      </c>
    </row>
    <row r="1323" spans="1:15">
      <c r="A1323" t="s">
        <v>19</v>
      </c>
      <c r="B1323">
        <v>1322</v>
      </c>
      <c r="C1323">
        <f>Link21_SED!D1323</f>
        <v>2164</v>
      </c>
      <c r="D1323">
        <f>IFERROR(ROUND($C1323*VLOOKUP($O1323,'TM1.5SynthPop'!$A$2:$Q$1446,COLUMN('TM1.5SynthPop'!$P$2),FALSE),0),)</f>
        <v>1392</v>
      </c>
      <c r="E1323">
        <f t="shared" si="40"/>
        <v>772</v>
      </c>
      <c r="F1323">
        <f>IFERROR(ROUND($C1323*VLOOKUP($O1323,'TM1.5SynthPop'!$A$2:$Q$1446,COLUMN('TM1.5SynthPop'!J$1),FALSE),0),0)</f>
        <v>160</v>
      </c>
      <c r="G1323">
        <f>IFERROR(ROUND($C1323*VLOOKUP($O1323,'TM1.5SynthPop'!$A$2:$Q$1446,COLUMN('TM1.5SynthPop'!K$1),FALSE),0),0)</f>
        <v>134</v>
      </c>
      <c r="H1323">
        <f>IFERROR(ROUND($C1323*VLOOKUP($O1323,'TM1.5SynthPop'!$A$2:$Q$1446,COLUMN('TM1.5SynthPop'!L$1),FALSE),0),0)</f>
        <v>257</v>
      </c>
      <c r="I1323">
        <f>IFERROR(ROUND($C1323*VLOOKUP($O1323,'TM1.5SynthPop'!$A$2:$Q$1446,COLUMN('TM1.5SynthPop'!M$1),FALSE),0),0)</f>
        <v>181</v>
      </c>
      <c r="J1323">
        <f>IFERROR(ROUND($C1323*VLOOKUP($O1323,'TM1.5SynthPop'!$A$2:$Q$1446,COLUMN('TM1.5SynthPop'!N$1),FALSE),0),0)</f>
        <v>415</v>
      </c>
      <c r="K1323">
        <f t="shared" si="41"/>
        <v>1017</v>
      </c>
      <c r="L1323">
        <f>Link21_SED!E1323</f>
        <v>6870</v>
      </c>
      <c r="M1323">
        <f>Link21_SED!F1323</f>
        <v>9</v>
      </c>
      <c r="O1323">
        <v>609</v>
      </c>
    </row>
    <row r="1324" spans="1:15">
      <c r="A1324" t="s">
        <v>19</v>
      </c>
      <c r="B1324">
        <v>1323</v>
      </c>
      <c r="C1324">
        <f>Link21_SED!D1324</f>
        <v>489</v>
      </c>
      <c r="D1324">
        <f>IFERROR(ROUND($C1324*VLOOKUP($O1324,'TM1.5SynthPop'!$A$2:$Q$1446,COLUMN('TM1.5SynthPop'!$P$2),FALSE),0),)</f>
        <v>300</v>
      </c>
      <c r="E1324">
        <f t="shared" si="40"/>
        <v>189</v>
      </c>
      <c r="F1324">
        <f>IFERROR(ROUND($C1324*VLOOKUP($O1324,'TM1.5SynthPop'!$A$2:$Q$1446,COLUMN('TM1.5SynthPop'!J$1),FALSE),0),0)</f>
        <v>9</v>
      </c>
      <c r="G1324">
        <f>IFERROR(ROUND($C1324*VLOOKUP($O1324,'TM1.5SynthPop'!$A$2:$Q$1446,COLUMN('TM1.5SynthPop'!K$1),FALSE),0),0)</f>
        <v>16</v>
      </c>
      <c r="H1324">
        <f>IFERROR(ROUND($C1324*VLOOKUP($O1324,'TM1.5SynthPop'!$A$2:$Q$1446,COLUMN('TM1.5SynthPop'!L$1),FALSE),0),0)</f>
        <v>77</v>
      </c>
      <c r="I1324">
        <f>IFERROR(ROUND($C1324*VLOOKUP($O1324,'TM1.5SynthPop'!$A$2:$Q$1446,COLUMN('TM1.5SynthPop'!M$1),FALSE),0),0)</f>
        <v>53</v>
      </c>
      <c r="J1324">
        <f>IFERROR(ROUND($C1324*VLOOKUP($O1324,'TM1.5SynthPop'!$A$2:$Q$1446,COLUMN('TM1.5SynthPop'!N$1),FALSE),0),0)</f>
        <v>108</v>
      </c>
      <c r="K1324">
        <f t="shared" si="41"/>
        <v>226</v>
      </c>
      <c r="L1324">
        <f>Link21_SED!E1324</f>
        <v>1436</v>
      </c>
      <c r="M1324">
        <f>Link21_SED!F1324</f>
        <v>0</v>
      </c>
      <c r="O1324">
        <v>620</v>
      </c>
    </row>
    <row r="1325" spans="1:15">
      <c r="A1325" t="s">
        <v>19</v>
      </c>
      <c r="B1325">
        <v>1324</v>
      </c>
      <c r="C1325">
        <f>Link21_SED!D1325</f>
        <v>751</v>
      </c>
      <c r="D1325">
        <f>IFERROR(ROUND($C1325*VLOOKUP($O1325,'TM1.5SynthPop'!$A$2:$Q$1446,COLUMN('TM1.5SynthPop'!$P$2),FALSE),0),)</f>
        <v>415</v>
      </c>
      <c r="E1325">
        <f t="shared" ref="E1325:E1388" si="42">C1325-D1325</f>
        <v>336</v>
      </c>
      <c r="F1325">
        <f>IFERROR(ROUND($C1325*VLOOKUP($O1325,'TM1.5SynthPop'!$A$2:$Q$1446,COLUMN('TM1.5SynthPop'!J$1),FALSE),0),0)</f>
        <v>10</v>
      </c>
      <c r="G1325">
        <f>IFERROR(ROUND($C1325*VLOOKUP($O1325,'TM1.5SynthPop'!$A$2:$Q$1446,COLUMN('TM1.5SynthPop'!K$1),FALSE),0),0)</f>
        <v>38</v>
      </c>
      <c r="H1325">
        <f>IFERROR(ROUND($C1325*VLOOKUP($O1325,'TM1.5SynthPop'!$A$2:$Q$1446,COLUMN('TM1.5SynthPop'!L$1),FALSE),0),0)</f>
        <v>93</v>
      </c>
      <c r="I1325">
        <f>IFERROR(ROUND($C1325*VLOOKUP($O1325,'TM1.5SynthPop'!$A$2:$Q$1446,COLUMN('TM1.5SynthPop'!M$1),FALSE),0),0)</f>
        <v>95</v>
      </c>
      <c r="J1325">
        <f>IFERROR(ROUND($C1325*VLOOKUP($O1325,'TM1.5SynthPop'!$A$2:$Q$1446,COLUMN('TM1.5SynthPop'!N$1),FALSE),0),0)</f>
        <v>189</v>
      </c>
      <c r="K1325">
        <f t="shared" ref="K1325:K1388" si="43">C1325-SUM(F1325:J1325)</f>
        <v>326</v>
      </c>
      <c r="L1325">
        <f>Link21_SED!E1325</f>
        <v>2470</v>
      </c>
      <c r="M1325">
        <f>Link21_SED!F1325</f>
        <v>0</v>
      </c>
      <c r="O1325">
        <v>618</v>
      </c>
    </row>
    <row r="1326" spans="1:15">
      <c r="A1326" t="s">
        <v>19</v>
      </c>
      <c r="B1326">
        <v>1325</v>
      </c>
      <c r="C1326">
        <f>Link21_SED!D1326</f>
        <v>1260</v>
      </c>
      <c r="D1326">
        <f>IFERROR(ROUND($C1326*VLOOKUP($O1326,'TM1.5SynthPop'!$A$2:$Q$1446,COLUMN('TM1.5SynthPop'!$P$2),FALSE),0),)</f>
        <v>618</v>
      </c>
      <c r="E1326">
        <f t="shared" si="42"/>
        <v>642</v>
      </c>
      <c r="F1326">
        <f>IFERROR(ROUND($C1326*VLOOKUP($O1326,'TM1.5SynthPop'!$A$2:$Q$1446,COLUMN('TM1.5SynthPop'!J$1),FALSE),0),0)</f>
        <v>43</v>
      </c>
      <c r="G1326">
        <f>IFERROR(ROUND($C1326*VLOOKUP($O1326,'TM1.5SynthPop'!$A$2:$Q$1446,COLUMN('TM1.5SynthPop'!K$1),FALSE),0),0)</f>
        <v>59</v>
      </c>
      <c r="H1326">
        <f>IFERROR(ROUND($C1326*VLOOKUP($O1326,'TM1.5SynthPop'!$A$2:$Q$1446,COLUMN('TM1.5SynthPop'!L$1),FALSE),0),0)</f>
        <v>193</v>
      </c>
      <c r="I1326">
        <f>IFERROR(ROUND($C1326*VLOOKUP($O1326,'TM1.5SynthPop'!$A$2:$Q$1446,COLUMN('TM1.5SynthPop'!M$1),FALSE),0),0)</f>
        <v>148</v>
      </c>
      <c r="J1326">
        <f>IFERROR(ROUND($C1326*VLOOKUP($O1326,'TM1.5SynthPop'!$A$2:$Q$1446,COLUMN('TM1.5SynthPop'!N$1),FALSE),0),0)</f>
        <v>290</v>
      </c>
      <c r="K1326">
        <f t="shared" si="43"/>
        <v>527</v>
      </c>
      <c r="L1326">
        <f>Link21_SED!E1326</f>
        <v>4383</v>
      </c>
      <c r="M1326">
        <f>Link21_SED!F1326</f>
        <v>24</v>
      </c>
      <c r="O1326">
        <v>617</v>
      </c>
    </row>
    <row r="1327" spans="1:15">
      <c r="A1327" t="s">
        <v>19</v>
      </c>
      <c r="B1327">
        <v>1326</v>
      </c>
      <c r="C1327">
        <f>Link21_SED!D1327</f>
        <v>1398</v>
      </c>
      <c r="D1327">
        <f>IFERROR(ROUND($C1327*VLOOKUP($O1327,'TM1.5SynthPop'!$A$2:$Q$1446,COLUMN('TM1.5SynthPop'!$P$2),FALSE),0),)</f>
        <v>847</v>
      </c>
      <c r="E1327">
        <f t="shared" si="42"/>
        <v>551</v>
      </c>
      <c r="F1327">
        <f>IFERROR(ROUND($C1327*VLOOKUP($O1327,'TM1.5SynthPop'!$A$2:$Q$1446,COLUMN('TM1.5SynthPop'!J$1),FALSE),0),0)</f>
        <v>43</v>
      </c>
      <c r="G1327">
        <f>IFERROR(ROUND($C1327*VLOOKUP($O1327,'TM1.5SynthPop'!$A$2:$Q$1446,COLUMN('TM1.5SynthPop'!K$1),FALSE),0),0)</f>
        <v>54</v>
      </c>
      <c r="H1327">
        <f>IFERROR(ROUND($C1327*VLOOKUP($O1327,'TM1.5SynthPop'!$A$2:$Q$1446,COLUMN('TM1.5SynthPop'!L$1),FALSE),0),0)</f>
        <v>188</v>
      </c>
      <c r="I1327">
        <f>IFERROR(ROUND($C1327*VLOOKUP($O1327,'TM1.5SynthPop'!$A$2:$Q$1446,COLUMN('TM1.5SynthPop'!M$1),FALSE),0),0)</f>
        <v>160</v>
      </c>
      <c r="J1327">
        <f>IFERROR(ROUND($C1327*VLOOKUP($O1327,'TM1.5SynthPop'!$A$2:$Q$1446,COLUMN('TM1.5SynthPop'!N$1),FALSE),0),0)</f>
        <v>324</v>
      </c>
      <c r="K1327">
        <f t="shared" si="43"/>
        <v>629</v>
      </c>
      <c r="L1327">
        <f>Link21_SED!E1327</f>
        <v>4056</v>
      </c>
      <c r="M1327">
        <f>Link21_SED!F1327</f>
        <v>15</v>
      </c>
      <c r="O1327">
        <v>615</v>
      </c>
    </row>
    <row r="1328" spans="1:15">
      <c r="A1328" t="s">
        <v>19</v>
      </c>
      <c r="B1328">
        <v>1327</v>
      </c>
      <c r="C1328">
        <f>Link21_SED!D1328</f>
        <v>1094</v>
      </c>
      <c r="D1328">
        <f>IFERROR(ROUND($C1328*VLOOKUP($O1328,'TM1.5SynthPop'!$A$2:$Q$1446,COLUMN('TM1.5SynthPop'!$P$2),FALSE),0),)</f>
        <v>650</v>
      </c>
      <c r="E1328">
        <f t="shared" si="42"/>
        <v>444</v>
      </c>
      <c r="F1328">
        <f>IFERROR(ROUND($C1328*VLOOKUP($O1328,'TM1.5SynthPop'!$A$2:$Q$1446,COLUMN('TM1.5SynthPop'!J$1),FALSE),0),0)</f>
        <v>141</v>
      </c>
      <c r="G1328">
        <f>IFERROR(ROUND($C1328*VLOOKUP($O1328,'TM1.5SynthPop'!$A$2:$Q$1446,COLUMN('TM1.5SynthPop'!K$1),FALSE),0),0)</f>
        <v>110</v>
      </c>
      <c r="H1328">
        <f>IFERROR(ROUND($C1328*VLOOKUP($O1328,'TM1.5SynthPop'!$A$2:$Q$1446,COLUMN('TM1.5SynthPop'!L$1),FALSE),0),0)</f>
        <v>164</v>
      </c>
      <c r="I1328">
        <f>IFERROR(ROUND($C1328*VLOOKUP($O1328,'TM1.5SynthPop'!$A$2:$Q$1446,COLUMN('TM1.5SynthPop'!M$1),FALSE),0),0)</f>
        <v>120</v>
      </c>
      <c r="J1328">
        <f>IFERROR(ROUND($C1328*VLOOKUP($O1328,'TM1.5SynthPop'!$A$2:$Q$1446,COLUMN('TM1.5SynthPop'!N$1),FALSE),0),0)</f>
        <v>171</v>
      </c>
      <c r="K1328">
        <f t="shared" si="43"/>
        <v>388</v>
      </c>
      <c r="L1328">
        <f>Link21_SED!E1328</f>
        <v>3676</v>
      </c>
      <c r="M1328">
        <f>Link21_SED!F1328</f>
        <v>22</v>
      </c>
      <c r="O1328">
        <v>613</v>
      </c>
    </row>
    <row r="1329" spans="1:15">
      <c r="A1329" t="s">
        <v>19</v>
      </c>
      <c r="B1329">
        <v>1328</v>
      </c>
      <c r="C1329">
        <f>Link21_SED!D1329</f>
        <v>1680</v>
      </c>
      <c r="D1329">
        <f>IFERROR(ROUND($C1329*VLOOKUP($O1329,'TM1.5SynthPop'!$A$2:$Q$1446,COLUMN('TM1.5SynthPop'!$P$2),FALSE),0),)</f>
        <v>1058</v>
      </c>
      <c r="E1329">
        <f t="shared" si="42"/>
        <v>622</v>
      </c>
      <c r="F1329">
        <f>IFERROR(ROUND($C1329*VLOOKUP($O1329,'TM1.5SynthPop'!$A$2:$Q$1446,COLUMN('TM1.5SynthPop'!J$1),FALSE),0),0)</f>
        <v>155</v>
      </c>
      <c r="G1329">
        <f>IFERROR(ROUND($C1329*VLOOKUP($O1329,'TM1.5SynthPop'!$A$2:$Q$1446,COLUMN('TM1.5SynthPop'!K$1),FALSE),0),0)</f>
        <v>144</v>
      </c>
      <c r="H1329">
        <f>IFERROR(ROUND($C1329*VLOOKUP($O1329,'TM1.5SynthPop'!$A$2:$Q$1446,COLUMN('TM1.5SynthPop'!L$1),FALSE),0),0)</f>
        <v>249</v>
      </c>
      <c r="I1329">
        <f>IFERROR(ROUND($C1329*VLOOKUP($O1329,'TM1.5SynthPop'!$A$2:$Q$1446,COLUMN('TM1.5SynthPop'!M$1),FALSE),0),0)</f>
        <v>186</v>
      </c>
      <c r="J1329">
        <f>IFERROR(ROUND($C1329*VLOOKUP($O1329,'TM1.5SynthPop'!$A$2:$Q$1446,COLUMN('TM1.5SynthPop'!N$1),FALSE),0),0)</f>
        <v>314</v>
      </c>
      <c r="K1329">
        <f t="shared" si="43"/>
        <v>632</v>
      </c>
      <c r="L1329">
        <f>Link21_SED!E1329</f>
        <v>5335</v>
      </c>
      <c r="M1329">
        <f>Link21_SED!F1329</f>
        <v>19</v>
      </c>
      <c r="O1329">
        <v>611</v>
      </c>
    </row>
    <row r="1330" spans="1:15">
      <c r="A1330" t="s">
        <v>19</v>
      </c>
      <c r="B1330">
        <v>1329</v>
      </c>
      <c r="C1330">
        <f>Link21_SED!D1330</f>
        <v>217</v>
      </c>
      <c r="D1330">
        <f>IFERROR(ROUND($C1330*VLOOKUP($O1330,'TM1.5SynthPop'!$A$2:$Q$1446,COLUMN('TM1.5SynthPop'!$P$2),FALSE),0),)</f>
        <v>161</v>
      </c>
      <c r="E1330">
        <f t="shared" si="42"/>
        <v>56</v>
      </c>
      <c r="F1330">
        <f>IFERROR(ROUND($C1330*VLOOKUP($O1330,'TM1.5SynthPop'!$A$2:$Q$1446,COLUMN('TM1.5SynthPop'!J$1),FALSE),0),0)</f>
        <v>48</v>
      </c>
      <c r="G1330">
        <f>IFERROR(ROUND($C1330*VLOOKUP($O1330,'TM1.5SynthPop'!$A$2:$Q$1446,COLUMN('TM1.5SynthPop'!K$1),FALSE),0),0)</f>
        <v>81</v>
      </c>
      <c r="H1330">
        <f>IFERROR(ROUND($C1330*VLOOKUP($O1330,'TM1.5SynthPop'!$A$2:$Q$1446,COLUMN('TM1.5SynthPop'!L$1),FALSE),0),0)</f>
        <v>12</v>
      </c>
      <c r="I1330">
        <f>IFERROR(ROUND($C1330*VLOOKUP($O1330,'TM1.5SynthPop'!$A$2:$Q$1446,COLUMN('TM1.5SynthPop'!M$1),FALSE),0),0)</f>
        <v>14</v>
      </c>
      <c r="J1330">
        <f>IFERROR(ROUND($C1330*VLOOKUP($O1330,'TM1.5SynthPop'!$A$2:$Q$1446,COLUMN('TM1.5SynthPop'!N$1),FALSE),0),0)</f>
        <v>17</v>
      </c>
      <c r="K1330">
        <f t="shared" si="43"/>
        <v>45</v>
      </c>
      <c r="L1330">
        <f>Link21_SED!E1330</f>
        <v>529</v>
      </c>
      <c r="M1330">
        <f>Link21_SED!F1330</f>
        <v>0</v>
      </c>
      <c r="O1330">
        <v>608</v>
      </c>
    </row>
    <row r="1331" spans="1:15">
      <c r="A1331" t="s">
        <v>19</v>
      </c>
      <c r="B1331">
        <v>1330</v>
      </c>
      <c r="C1331">
        <f>Link21_SED!D1331</f>
        <v>1742</v>
      </c>
      <c r="D1331">
        <f>IFERROR(ROUND($C1331*VLOOKUP($O1331,'TM1.5SynthPop'!$A$2:$Q$1446,COLUMN('TM1.5SynthPop'!$P$2),FALSE),0),)</f>
        <v>1368</v>
      </c>
      <c r="E1331">
        <f t="shared" si="42"/>
        <v>374</v>
      </c>
      <c r="F1331">
        <f>IFERROR(ROUND($C1331*VLOOKUP($O1331,'TM1.5SynthPop'!$A$2:$Q$1446,COLUMN('TM1.5SynthPop'!J$1),FALSE),0),0)</f>
        <v>307</v>
      </c>
      <c r="G1331">
        <f>IFERROR(ROUND($C1331*VLOOKUP($O1331,'TM1.5SynthPop'!$A$2:$Q$1446,COLUMN('TM1.5SynthPop'!K$1),FALSE),0),0)</f>
        <v>458</v>
      </c>
      <c r="H1331">
        <f>IFERROR(ROUND($C1331*VLOOKUP($O1331,'TM1.5SynthPop'!$A$2:$Q$1446,COLUMN('TM1.5SynthPop'!L$1),FALSE),0),0)</f>
        <v>84</v>
      </c>
      <c r="I1331">
        <f>IFERROR(ROUND($C1331*VLOOKUP($O1331,'TM1.5SynthPop'!$A$2:$Q$1446,COLUMN('TM1.5SynthPop'!M$1),FALSE),0),0)</f>
        <v>148</v>
      </c>
      <c r="J1331">
        <f>IFERROR(ROUND($C1331*VLOOKUP($O1331,'TM1.5SynthPop'!$A$2:$Q$1446,COLUMN('TM1.5SynthPop'!N$1),FALSE),0),0)</f>
        <v>194</v>
      </c>
      <c r="K1331">
        <f t="shared" si="43"/>
        <v>551</v>
      </c>
      <c r="L1331">
        <f>Link21_SED!E1331</f>
        <v>4567</v>
      </c>
      <c r="M1331">
        <f>Link21_SED!F1331</f>
        <v>0</v>
      </c>
      <c r="O1331">
        <v>607</v>
      </c>
    </row>
    <row r="1332" spans="1:15">
      <c r="A1332" t="s">
        <v>19</v>
      </c>
      <c r="B1332">
        <v>1331</v>
      </c>
      <c r="C1332">
        <f>Link21_SED!D1332</f>
        <v>1908</v>
      </c>
      <c r="D1332">
        <f>IFERROR(ROUND($C1332*VLOOKUP($O1332,'TM1.5SynthPop'!$A$2:$Q$1446,COLUMN('TM1.5SynthPop'!$P$2),FALSE),0),)</f>
        <v>1074</v>
      </c>
      <c r="E1332">
        <f t="shared" si="42"/>
        <v>834</v>
      </c>
      <c r="F1332">
        <f>IFERROR(ROUND($C1332*VLOOKUP($O1332,'TM1.5SynthPop'!$A$2:$Q$1446,COLUMN('TM1.5SynthPop'!J$1),FALSE),0),0)</f>
        <v>287</v>
      </c>
      <c r="G1332">
        <f>IFERROR(ROUND($C1332*VLOOKUP($O1332,'TM1.5SynthPop'!$A$2:$Q$1446,COLUMN('TM1.5SynthPop'!K$1),FALSE),0),0)</f>
        <v>217</v>
      </c>
      <c r="H1332">
        <f>IFERROR(ROUND($C1332*VLOOKUP($O1332,'TM1.5SynthPop'!$A$2:$Q$1446,COLUMN('TM1.5SynthPop'!L$1),FALSE),0),0)</f>
        <v>349</v>
      </c>
      <c r="I1332">
        <f>IFERROR(ROUND($C1332*VLOOKUP($O1332,'TM1.5SynthPop'!$A$2:$Q$1446,COLUMN('TM1.5SynthPop'!M$1),FALSE),0),0)</f>
        <v>264</v>
      </c>
      <c r="J1332">
        <f>IFERROR(ROUND($C1332*VLOOKUP($O1332,'TM1.5SynthPop'!$A$2:$Q$1446,COLUMN('TM1.5SynthPop'!N$1),FALSE),0),0)</f>
        <v>260</v>
      </c>
      <c r="K1332">
        <f t="shared" si="43"/>
        <v>531</v>
      </c>
      <c r="L1332">
        <f>Link21_SED!E1332</f>
        <v>6426</v>
      </c>
      <c r="M1332">
        <f>Link21_SED!F1332</f>
        <v>41</v>
      </c>
      <c r="O1332">
        <v>582</v>
      </c>
    </row>
    <row r="1333" spans="1:15">
      <c r="A1333" t="s">
        <v>19</v>
      </c>
      <c r="B1333">
        <v>1332</v>
      </c>
      <c r="C1333">
        <f>Link21_SED!D1333</f>
        <v>1264</v>
      </c>
      <c r="D1333">
        <f>IFERROR(ROUND($C1333*VLOOKUP($O1333,'TM1.5SynthPop'!$A$2:$Q$1446,COLUMN('TM1.5SynthPop'!$P$2),FALSE),0),)</f>
        <v>789</v>
      </c>
      <c r="E1333">
        <f t="shared" si="42"/>
        <v>475</v>
      </c>
      <c r="F1333">
        <f>IFERROR(ROUND($C1333*VLOOKUP($O1333,'TM1.5SynthPop'!$A$2:$Q$1446,COLUMN('TM1.5SynthPop'!J$1),FALSE),0),0)</f>
        <v>23</v>
      </c>
      <c r="G1333">
        <f>IFERROR(ROUND($C1333*VLOOKUP($O1333,'TM1.5SynthPop'!$A$2:$Q$1446,COLUMN('TM1.5SynthPop'!K$1),FALSE),0),0)</f>
        <v>34</v>
      </c>
      <c r="H1333">
        <f>IFERROR(ROUND($C1333*VLOOKUP($O1333,'TM1.5SynthPop'!$A$2:$Q$1446,COLUMN('TM1.5SynthPop'!L$1),FALSE),0),0)</f>
        <v>202</v>
      </c>
      <c r="I1333">
        <f>IFERROR(ROUND($C1333*VLOOKUP($O1333,'TM1.5SynthPop'!$A$2:$Q$1446,COLUMN('TM1.5SynthPop'!M$1),FALSE),0),0)</f>
        <v>215</v>
      </c>
      <c r="J1333">
        <f>IFERROR(ROUND($C1333*VLOOKUP($O1333,'TM1.5SynthPop'!$A$2:$Q$1446,COLUMN('TM1.5SynthPop'!N$1),FALSE),0),0)</f>
        <v>288</v>
      </c>
      <c r="K1333">
        <f t="shared" si="43"/>
        <v>502</v>
      </c>
      <c r="L1333">
        <f>Link21_SED!E1333</f>
        <v>3976</v>
      </c>
      <c r="M1333">
        <f>Link21_SED!F1333</f>
        <v>0</v>
      </c>
      <c r="O1333">
        <v>647</v>
      </c>
    </row>
    <row r="1334" spans="1:15">
      <c r="A1334" t="s">
        <v>19</v>
      </c>
      <c r="B1334">
        <v>1333</v>
      </c>
      <c r="C1334">
        <f>Link21_SED!D1334</f>
        <v>3877</v>
      </c>
      <c r="D1334">
        <f>IFERROR(ROUND($C1334*VLOOKUP($O1334,'TM1.5SynthPop'!$A$2:$Q$1446,COLUMN('TM1.5SynthPop'!$P$2),FALSE),0),)</f>
        <v>3507</v>
      </c>
      <c r="E1334">
        <f t="shared" si="42"/>
        <v>370</v>
      </c>
      <c r="F1334">
        <f>IFERROR(ROUND($C1334*VLOOKUP($O1334,'TM1.5SynthPop'!$A$2:$Q$1446,COLUMN('TM1.5SynthPop'!J$1),FALSE),0),0)</f>
        <v>78</v>
      </c>
      <c r="G1334">
        <f>IFERROR(ROUND($C1334*VLOOKUP($O1334,'TM1.5SynthPop'!$A$2:$Q$1446,COLUMN('TM1.5SynthPop'!K$1),FALSE),0),0)</f>
        <v>217</v>
      </c>
      <c r="H1334">
        <f>IFERROR(ROUND($C1334*VLOOKUP($O1334,'TM1.5SynthPop'!$A$2:$Q$1446,COLUMN('TM1.5SynthPop'!L$1),FALSE),0),0)</f>
        <v>686</v>
      </c>
      <c r="I1334">
        <f>IFERROR(ROUND($C1334*VLOOKUP($O1334,'TM1.5SynthPop'!$A$2:$Q$1446,COLUMN('TM1.5SynthPop'!M$1),FALSE),0),0)</f>
        <v>573</v>
      </c>
      <c r="J1334">
        <f>IFERROR(ROUND($C1334*VLOOKUP($O1334,'TM1.5SynthPop'!$A$2:$Q$1446,COLUMN('TM1.5SynthPop'!N$1),FALSE),0),0)</f>
        <v>898</v>
      </c>
      <c r="K1334">
        <f t="shared" si="43"/>
        <v>1425</v>
      </c>
      <c r="L1334">
        <f>Link21_SED!E1334</f>
        <v>7899</v>
      </c>
      <c r="M1334">
        <f>Link21_SED!F1334</f>
        <v>13</v>
      </c>
      <c r="O1334">
        <v>654</v>
      </c>
    </row>
    <row r="1335" spans="1:15">
      <c r="A1335" t="s">
        <v>19</v>
      </c>
      <c r="B1335">
        <v>1334</v>
      </c>
      <c r="C1335">
        <f>Link21_SED!D1335</f>
        <v>1179</v>
      </c>
      <c r="D1335">
        <f>IFERROR(ROUND($C1335*VLOOKUP($O1335,'TM1.5SynthPop'!$A$2:$Q$1446,COLUMN('TM1.5SynthPop'!$P$2),FALSE),0),)</f>
        <v>679</v>
      </c>
      <c r="E1335">
        <f t="shared" si="42"/>
        <v>500</v>
      </c>
      <c r="F1335">
        <f>IFERROR(ROUND($C1335*VLOOKUP($O1335,'TM1.5SynthPop'!$A$2:$Q$1446,COLUMN('TM1.5SynthPop'!J$1),FALSE),0),0)</f>
        <v>13</v>
      </c>
      <c r="G1335">
        <f>IFERROR(ROUND($C1335*VLOOKUP($O1335,'TM1.5SynthPop'!$A$2:$Q$1446,COLUMN('TM1.5SynthPop'!K$1),FALSE),0),0)</f>
        <v>30</v>
      </c>
      <c r="H1335">
        <f>IFERROR(ROUND($C1335*VLOOKUP($O1335,'TM1.5SynthPop'!$A$2:$Q$1446,COLUMN('TM1.5SynthPop'!L$1),FALSE),0),0)</f>
        <v>186</v>
      </c>
      <c r="I1335">
        <f>IFERROR(ROUND($C1335*VLOOKUP($O1335,'TM1.5SynthPop'!$A$2:$Q$1446,COLUMN('TM1.5SynthPop'!M$1),FALSE),0),0)</f>
        <v>173</v>
      </c>
      <c r="J1335">
        <f>IFERROR(ROUND($C1335*VLOOKUP($O1335,'TM1.5SynthPop'!$A$2:$Q$1446,COLUMN('TM1.5SynthPop'!N$1),FALSE),0),0)</f>
        <v>271</v>
      </c>
      <c r="K1335">
        <f t="shared" si="43"/>
        <v>506</v>
      </c>
      <c r="L1335">
        <f>Link21_SED!E1335</f>
        <v>4272</v>
      </c>
      <c r="M1335">
        <f>Link21_SED!F1335</f>
        <v>90</v>
      </c>
      <c r="O1335">
        <v>645</v>
      </c>
    </row>
    <row r="1336" spans="1:15">
      <c r="A1336" t="s">
        <v>19</v>
      </c>
      <c r="B1336">
        <v>1335</v>
      </c>
      <c r="C1336">
        <f>Link21_SED!D1336</f>
        <v>919</v>
      </c>
      <c r="D1336">
        <f>IFERROR(ROUND($C1336*VLOOKUP($O1336,'TM1.5SynthPop'!$A$2:$Q$1446,COLUMN('TM1.5SynthPop'!$P$2),FALSE),0),)</f>
        <v>316</v>
      </c>
      <c r="E1336">
        <f t="shared" si="42"/>
        <v>603</v>
      </c>
      <c r="F1336">
        <f>IFERROR(ROUND($C1336*VLOOKUP($O1336,'TM1.5SynthPop'!$A$2:$Q$1446,COLUMN('TM1.5SynthPop'!J$1),FALSE),0),0)</f>
        <v>92</v>
      </c>
      <c r="G1336">
        <f>IFERROR(ROUND($C1336*VLOOKUP($O1336,'TM1.5SynthPop'!$A$2:$Q$1446,COLUMN('TM1.5SynthPop'!K$1),FALSE),0),0)</f>
        <v>87</v>
      </c>
      <c r="H1336">
        <f>IFERROR(ROUND($C1336*VLOOKUP($O1336,'TM1.5SynthPop'!$A$2:$Q$1446,COLUMN('TM1.5SynthPop'!L$1),FALSE),0),0)</f>
        <v>153</v>
      </c>
      <c r="I1336">
        <f>IFERROR(ROUND($C1336*VLOOKUP($O1336,'TM1.5SynthPop'!$A$2:$Q$1446,COLUMN('TM1.5SynthPop'!M$1),FALSE),0),0)</f>
        <v>136</v>
      </c>
      <c r="J1336">
        <f>IFERROR(ROUND($C1336*VLOOKUP($O1336,'TM1.5SynthPop'!$A$2:$Q$1446,COLUMN('TM1.5SynthPop'!N$1),FALSE),0),0)</f>
        <v>160</v>
      </c>
      <c r="K1336">
        <f t="shared" si="43"/>
        <v>291</v>
      </c>
      <c r="L1336">
        <f>Link21_SED!E1336</f>
        <v>4086</v>
      </c>
      <c r="M1336">
        <f>Link21_SED!F1336</f>
        <v>9</v>
      </c>
      <c r="O1336">
        <v>585</v>
      </c>
    </row>
    <row r="1337" spans="1:15">
      <c r="A1337" t="s">
        <v>19</v>
      </c>
      <c r="B1337">
        <v>1336</v>
      </c>
      <c r="C1337">
        <f>Link21_SED!D1337</f>
        <v>1139</v>
      </c>
      <c r="D1337">
        <f>IFERROR(ROUND($C1337*VLOOKUP($O1337,'TM1.5SynthPop'!$A$2:$Q$1446,COLUMN('TM1.5SynthPop'!$P$2),FALSE),0),)</f>
        <v>510</v>
      </c>
      <c r="E1337">
        <f t="shared" si="42"/>
        <v>629</v>
      </c>
      <c r="F1337">
        <f>IFERROR(ROUND($C1337*VLOOKUP($O1337,'TM1.5SynthPop'!$A$2:$Q$1446,COLUMN('TM1.5SynthPop'!J$1),FALSE),0),0)</f>
        <v>286</v>
      </c>
      <c r="G1337">
        <f>IFERROR(ROUND($C1337*VLOOKUP($O1337,'TM1.5SynthPop'!$A$2:$Q$1446,COLUMN('TM1.5SynthPop'!K$1),FALSE),0),0)</f>
        <v>271</v>
      </c>
      <c r="H1337">
        <f>IFERROR(ROUND($C1337*VLOOKUP($O1337,'TM1.5SynthPop'!$A$2:$Q$1446,COLUMN('TM1.5SynthPop'!L$1),FALSE),0),0)</f>
        <v>155</v>
      </c>
      <c r="I1337">
        <f>IFERROR(ROUND($C1337*VLOOKUP($O1337,'TM1.5SynthPop'!$A$2:$Q$1446,COLUMN('TM1.5SynthPop'!M$1),FALSE),0),0)</f>
        <v>130</v>
      </c>
      <c r="J1337">
        <f>IFERROR(ROUND($C1337*VLOOKUP($O1337,'TM1.5SynthPop'!$A$2:$Q$1446,COLUMN('TM1.5SynthPop'!N$1),FALSE),0),0)</f>
        <v>94</v>
      </c>
      <c r="K1337">
        <f t="shared" si="43"/>
        <v>203</v>
      </c>
      <c r="L1337">
        <f>Link21_SED!E1337</f>
        <v>5083</v>
      </c>
      <c r="M1337">
        <f>Link21_SED!F1337</f>
        <v>15</v>
      </c>
      <c r="O1337">
        <v>581</v>
      </c>
    </row>
    <row r="1338" spans="1:15">
      <c r="A1338" t="s">
        <v>19</v>
      </c>
      <c r="B1338">
        <v>1337</v>
      </c>
      <c r="C1338">
        <f>Link21_SED!D1338</f>
        <v>1169</v>
      </c>
      <c r="D1338">
        <f>IFERROR(ROUND($C1338*VLOOKUP($O1338,'TM1.5SynthPop'!$A$2:$Q$1446,COLUMN('TM1.5SynthPop'!$P$2),FALSE),0),)</f>
        <v>399</v>
      </c>
      <c r="E1338">
        <f t="shared" si="42"/>
        <v>770</v>
      </c>
      <c r="F1338">
        <f>IFERROR(ROUND($C1338*VLOOKUP($O1338,'TM1.5SynthPop'!$A$2:$Q$1446,COLUMN('TM1.5SynthPop'!J$1),FALSE),0),0)</f>
        <v>103</v>
      </c>
      <c r="G1338">
        <f>IFERROR(ROUND($C1338*VLOOKUP($O1338,'TM1.5SynthPop'!$A$2:$Q$1446,COLUMN('TM1.5SynthPop'!K$1),FALSE),0),0)</f>
        <v>115</v>
      </c>
      <c r="H1338">
        <f>IFERROR(ROUND($C1338*VLOOKUP($O1338,'TM1.5SynthPop'!$A$2:$Q$1446,COLUMN('TM1.5SynthPop'!L$1),FALSE),0),0)</f>
        <v>178</v>
      </c>
      <c r="I1338">
        <f>IFERROR(ROUND($C1338*VLOOKUP($O1338,'TM1.5SynthPop'!$A$2:$Q$1446,COLUMN('TM1.5SynthPop'!M$1),FALSE),0),0)</f>
        <v>209</v>
      </c>
      <c r="J1338">
        <f>IFERROR(ROUND($C1338*VLOOKUP($O1338,'TM1.5SynthPop'!$A$2:$Q$1446,COLUMN('TM1.5SynthPop'!N$1),FALSE),0),0)</f>
        <v>204</v>
      </c>
      <c r="K1338">
        <f t="shared" si="43"/>
        <v>360</v>
      </c>
      <c r="L1338">
        <f>Link21_SED!E1338</f>
        <v>5563</v>
      </c>
      <c r="M1338">
        <f>Link21_SED!F1338</f>
        <v>11</v>
      </c>
      <c r="O1338">
        <v>586</v>
      </c>
    </row>
    <row r="1339" spans="1:15">
      <c r="A1339" t="s">
        <v>19</v>
      </c>
      <c r="B1339">
        <v>1338</v>
      </c>
      <c r="C1339">
        <f>Link21_SED!D1339</f>
        <v>417</v>
      </c>
      <c r="D1339">
        <f>IFERROR(ROUND($C1339*VLOOKUP($O1339,'TM1.5SynthPop'!$A$2:$Q$1446,COLUMN('TM1.5SynthPop'!$P$2),FALSE),0),)</f>
        <v>122</v>
      </c>
      <c r="E1339">
        <f t="shared" si="42"/>
        <v>295</v>
      </c>
      <c r="F1339">
        <f>IFERROR(ROUND($C1339*VLOOKUP($O1339,'TM1.5SynthPop'!$A$2:$Q$1446,COLUMN('TM1.5SynthPop'!J$1),FALSE),0),0)</f>
        <v>46</v>
      </c>
      <c r="G1339">
        <f>IFERROR(ROUND($C1339*VLOOKUP($O1339,'TM1.5SynthPop'!$A$2:$Q$1446,COLUMN('TM1.5SynthPop'!K$1),FALSE),0),0)</f>
        <v>22</v>
      </c>
      <c r="H1339">
        <f>IFERROR(ROUND($C1339*VLOOKUP($O1339,'TM1.5SynthPop'!$A$2:$Q$1446,COLUMN('TM1.5SynthPop'!L$1),FALSE),0),0)</f>
        <v>77</v>
      </c>
      <c r="I1339">
        <f>IFERROR(ROUND($C1339*VLOOKUP($O1339,'TM1.5SynthPop'!$A$2:$Q$1446,COLUMN('TM1.5SynthPop'!M$1),FALSE),0),0)</f>
        <v>57</v>
      </c>
      <c r="J1339">
        <f>IFERROR(ROUND($C1339*VLOOKUP($O1339,'TM1.5SynthPop'!$A$2:$Q$1446,COLUMN('TM1.5SynthPop'!N$1),FALSE),0),0)</f>
        <v>62</v>
      </c>
      <c r="K1339">
        <f t="shared" si="43"/>
        <v>153</v>
      </c>
      <c r="L1339">
        <f>Link21_SED!E1339</f>
        <v>2544</v>
      </c>
      <c r="M1339">
        <f>Link21_SED!F1339</f>
        <v>21</v>
      </c>
      <c r="O1339">
        <v>587</v>
      </c>
    </row>
    <row r="1340" spans="1:15">
      <c r="A1340" t="s">
        <v>19</v>
      </c>
      <c r="B1340">
        <v>1339</v>
      </c>
      <c r="C1340">
        <f>Link21_SED!D1340</f>
        <v>876</v>
      </c>
      <c r="D1340">
        <f>IFERROR(ROUND($C1340*VLOOKUP($O1340,'TM1.5SynthPop'!$A$2:$Q$1446,COLUMN('TM1.5SynthPop'!$P$2),FALSE),0),)</f>
        <v>407</v>
      </c>
      <c r="E1340">
        <f t="shared" si="42"/>
        <v>469</v>
      </c>
      <c r="F1340">
        <f>IFERROR(ROUND($C1340*VLOOKUP($O1340,'TM1.5SynthPop'!$A$2:$Q$1446,COLUMN('TM1.5SynthPop'!J$1),FALSE),0),0)</f>
        <v>15</v>
      </c>
      <c r="G1340">
        <f>IFERROR(ROUND($C1340*VLOOKUP($O1340,'TM1.5SynthPop'!$A$2:$Q$1446,COLUMN('TM1.5SynthPop'!K$1),FALSE),0),0)</f>
        <v>29</v>
      </c>
      <c r="H1340">
        <f>IFERROR(ROUND($C1340*VLOOKUP($O1340,'TM1.5SynthPop'!$A$2:$Q$1446,COLUMN('TM1.5SynthPop'!L$1),FALSE),0),0)</f>
        <v>165</v>
      </c>
      <c r="I1340">
        <f>IFERROR(ROUND($C1340*VLOOKUP($O1340,'TM1.5SynthPop'!$A$2:$Q$1446,COLUMN('TM1.5SynthPop'!M$1),FALSE),0),0)</f>
        <v>99</v>
      </c>
      <c r="J1340">
        <f>IFERROR(ROUND($C1340*VLOOKUP($O1340,'TM1.5SynthPop'!$A$2:$Q$1446,COLUMN('TM1.5SynthPop'!N$1),FALSE),0),0)</f>
        <v>213</v>
      </c>
      <c r="K1340">
        <f t="shared" si="43"/>
        <v>355</v>
      </c>
      <c r="L1340">
        <f>Link21_SED!E1340</f>
        <v>3639</v>
      </c>
      <c r="M1340">
        <f>Link21_SED!F1340</f>
        <v>0</v>
      </c>
      <c r="O1340">
        <v>641</v>
      </c>
    </row>
    <row r="1341" spans="1:15">
      <c r="A1341" t="s">
        <v>19</v>
      </c>
      <c r="B1341">
        <v>1340</v>
      </c>
      <c r="C1341">
        <f>Link21_SED!D1341</f>
        <v>865</v>
      </c>
      <c r="D1341">
        <f>IFERROR(ROUND($C1341*VLOOKUP($O1341,'TM1.5SynthPop'!$A$2:$Q$1446,COLUMN('TM1.5SynthPop'!$P$2),FALSE),0),)</f>
        <v>433</v>
      </c>
      <c r="E1341">
        <f t="shared" si="42"/>
        <v>432</v>
      </c>
      <c r="F1341">
        <f>IFERROR(ROUND($C1341*VLOOKUP($O1341,'TM1.5SynthPop'!$A$2:$Q$1446,COLUMN('TM1.5SynthPop'!J$1),FALSE),0),0)</f>
        <v>49</v>
      </c>
      <c r="G1341">
        <f>IFERROR(ROUND($C1341*VLOOKUP($O1341,'TM1.5SynthPop'!$A$2:$Q$1446,COLUMN('TM1.5SynthPop'!K$1),FALSE),0),0)</f>
        <v>82</v>
      </c>
      <c r="H1341">
        <f>IFERROR(ROUND($C1341*VLOOKUP($O1341,'TM1.5SynthPop'!$A$2:$Q$1446,COLUMN('TM1.5SynthPop'!L$1),FALSE),0),0)</f>
        <v>146</v>
      </c>
      <c r="I1341">
        <f>IFERROR(ROUND($C1341*VLOOKUP($O1341,'TM1.5SynthPop'!$A$2:$Q$1446,COLUMN('TM1.5SynthPop'!M$1),FALSE),0),0)</f>
        <v>108</v>
      </c>
      <c r="J1341">
        <f>IFERROR(ROUND($C1341*VLOOKUP($O1341,'TM1.5SynthPop'!$A$2:$Q$1446,COLUMN('TM1.5SynthPop'!N$1),FALSE),0),0)</f>
        <v>172</v>
      </c>
      <c r="K1341">
        <f t="shared" si="43"/>
        <v>308</v>
      </c>
      <c r="L1341">
        <f>Link21_SED!E1341</f>
        <v>3457</v>
      </c>
      <c r="M1341">
        <f>Link21_SED!F1341</f>
        <v>0</v>
      </c>
      <c r="O1341">
        <v>640</v>
      </c>
    </row>
    <row r="1342" spans="1:15">
      <c r="A1342" t="s">
        <v>19</v>
      </c>
      <c r="B1342">
        <v>1341</v>
      </c>
      <c r="C1342">
        <f>Link21_SED!D1342</f>
        <v>1635</v>
      </c>
      <c r="D1342">
        <f>IFERROR(ROUND($C1342*VLOOKUP($O1342,'TM1.5SynthPop'!$A$2:$Q$1446,COLUMN('TM1.5SynthPop'!$P$2),FALSE),0),)</f>
        <v>815</v>
      </c>
      <c r="E1342">
        <f t="shared" si="42"/>
        <v>820</v>
      </c>
      <c r="F1342">
        <f>IFERROR(ROUND($C1342*VLOOKUP($O1342,'TM1.5SynthPop'!$A$2:$Q$1446,COLUMN('TM1.5SynthPop'!J$1),FALSE),0),0)</f>
        <v>307</v>
      </c>
      <c r="G1342">
        <f>IFERROR(ROUND($C1342*VLOOKUP($O1342,'TM1.5SynthPop'!$A$2:$Q$1446,COLUMN('TM1.5SynthPop'!K$1),FALSE),0),0)</f>
        <v>318</v>
      </c>
      <c r="H1342">
        <f>IFERROR(ROUND($C1342*VLOOKUP($O1342,'TM1.5SynthPop'!$A$2:$Q$1446,COLUMN('TM1.5SynthPop'!L$1),FALSE),0),0)</f>
        <v>301</v>
      </c>
      <c r="I1342">
        <f>IFERROR(ROUND($C1342*VLOOKUP($O1342,'TM1.5SynthPop'!$A$2:$Q$1446,COLUMN('TM1.5SynthPop'!M$1),FALSE),0),0)</f>
        <v>211</v>
      </c>
      <c r="J1342">
        <f>IFERROR(ROUND($C1342*VLOOKUP($O1342,'TM1.5SynthPop'!$A$2:$Q$1446,COLUMN('TM1.5SynthPop'!N$1),FALSE),0),0)</f>
        <v>173</v>
      </c>
      <c r="K1342">
        <f t="shared" si="43"/>
        <v>325</v>
      </c>
      <c r="L1342">
        <f>Link21_SED!E1342</f>
        <v>6709</v>
      </c>
      <c r="M1342">
        <f>Link21_SED!F1342</f>
        <v>21</v>
      </c>
      <c r="O1342">
        <v>591</v>
      </c>
    </row>
    <row r="1343" spans="1:15">
      <c r="A1343" t="s">
        <v>19</v>
      </c>
      <c r="B1343">
        <v>1342</v>
      </c>
      <c r="C1343">
        <f>Link21_SED!D1343</f>
        <v>426</v>
      </c>
      <c r="D1343">
        <f>IFERROR(ROUND($C1343*VLOOKUP($O1343,'TM1.5SynthPop'!$A$2:$Q$1446,COLUMN('TM1.5SynthPop'!$P$2),FALSE),0),)</f>
        <v>220</v>
      </c>
      <c r="E1343">
        <f t="shared" si="42"/>
        <v>206</v>
      </c>
      <c r="F1343">
        <f>IFERROR(ROUND($C1343*VLOOKUP($O1343,'TM1.5SynthPop'!$A$2:$Q$1446,COLUMN('TM1.5SynthPop'!J$1),FALSE),0),0)</f>
        <v>52</v>
      </c>
      <c r="G1343">
        <f>IFERROR(ROUND($C1343*VLOOKUP($O1343,'TM1.5SynthPop'!$A$2:$Q$1446,COLUMN('TM1.5SynthPop'!K$1),FALSE),0),0)</f>
        <v>81</v>
      </c>
      <c r="H1343">
        <f>IFERROR(ROUND($C1343*VLOOKUP($O1343,'TM1.5SynthPop'!$A$2:$Q$1446,COLUMN('TM1.5SynthPop'!L$1),FALSE),0),0)</f>
        <v>89</v>
      </c>
      <c r="I1343">
        <f>IFERROR(ROUND($C1343*VLOOKUP($O1343,'TM1.5SynthPop'!$A$2:$Q$1446,COLUMN('TM1.5SynthPop'!M$1),FALSE),0),0)</f>
        <v>55</v>
      </c>
      <c r="J1343">
        <f>IFERROR(ROUND($C1343*VLOOKUP($O1343,'TM1.5SynthPop'!$A$2:$Q$1446,COLUMN('TM1.5SynthPop'!N$1),FALSE),0),0)</f>
        <v>63</v>
      </c>
      <c r="K1343">
        <f t="shared" si="43"/>
        <v>86</v>
      </c>
      <c r="L1343">
        <f>Link21_SED!E1343</f>
        <v>1650</v>
      </c>
      <c r="M1343">
        <f>Link21_SED!F1343</f>
        <v>0</v>
      </c>
      <c r="O1343">
        <v>594</v>
      </c>
    </row>
    <row r="1344" spans="1:15">
      <c r="A1344" t="s">
        <v>19</v>
      </c>
      <c r="B1344">
        <v>1343</v>
      </c>
      <c r="C1344">
        <f>Link21_SED!D1344</f>
        <v>1765</v>
      </c>
      <c r="D1344">
        <f>IFERROR(ROUND($C1344*VLOOKUP($O1344,'TM1.5SynthPop'!$A$2:$Q$1446,COLUMN('TM1.5SynthPop'!$P$2),FALSE),0),)</f>
        <v>1263</v>
      </c>
      <c r="E1344">
        <f t="shared" si="42"/>
        <v>502</v>
      </c>
      <c r="F1344">
        <f>IFERROR(ROUND($C1344*VLOOKUP($O1344,'TM1.5SynthPop'!$A$2:$Q$1446,COLUMN('TM1.5SynthPop'!J$1),FALSE),0),0)</f>
        <v>120</v>
      </c>
      <c r="G1344">
        <f>IFERROR(ROUND($C1344*VLOOKUP($O1344,'TM1.5SynthPop'!$A$2:$Q$1446,COLUMN('TM1.5SynthPop'!K$1),FALSE),0),0)</f>
        <v>146</v>
      </c>
      <c r="H1344">
        <f>IFERROR(ROUND($C1344*VLOOKUP($O1344,'TM1.5SynthPop'!$A$2:$Q$1446,COLUMN('TM1.5SynthPop'!L$1),FALSE),0),0)</f>
        <v>277</v>
      </c>
      <c r="I1344">
        <f>IFERROR(ROUND($C1344*VLOOKUP($O1344,'TM1.5SynthPop'!$A$2:$Q$1446,COLUMN('TM1.5SynthPop'!M$1),FALSE),0),0)</f>
        <v>243</v>
      </c>
      <c r="J1344">
        <f>IFERROR(ROUND($C1344*VLOOKUP($O1344,'TM1.5SynthPop'!$A$2:$Q$1446,COLUMN('TM1.5SynthPop'!N$1),FALSE),0),0)</f>
        <v>301</v>
      </c>
      <c r="K1344">
        <f t="shared" si="43"/>
        <v>678</v>
      </c>
      <c r="L1344">
        <f>Link21_SED!E1344</f>
        <v>5334</v>
      </c>
      <c r="M1344">
        <f>Link21_SED!F1344</f>
        <v>53</v>
      </c>
      <c r="O1344">
        <v>632</v>
      </c>
    </row>
    <row r="1345" spans="1:15">
      <c r="A1345" t="s">
        <v>19</v>
      </c>
      <c r="B1345">
        <v>1344</v>
      </c>
      <c r="C1345">
        <f>Link21_SED!D1345</f>
        <v>1394</v>
      </c>
      <c r="D1345">
        <f>IFERROR(ROUND($C1345*VLOOKUP($O1345,'TM1.5SynthPop'!$A$2:$Q$1446,COLUMN('TM1.5SynthPop'!$P$2),FALSE),0),)</f>
        <v>694</v>
      </c>
      <c r="E1345">
        <f t="shared" si="42"/>
        <v>700</v>
      </c>
      <c r="F1345">
        <f>IFERROR(ROUND($C1345*VLOOKUP($O1345,'TM1.5SynthPop'!$A$2:$Q$1446,COLUMN('TM1.5SynthPop'!J$1),FALSE),0),0)</f>
        <v>245</v>
      </c>
      <c r="G1345">
        <f>IFERROR(ROUND($C1345*VLOOKUP($O1345,'TM1.5SynthPop'!$A$2:$Q$1446,COLUMN('TM1.5SynthPop'!K$1),FALSE),0),0)</f>
        <v>190</v>
      </c>
      <c r="H1345">
        <f>IFERROR(ROUND($C1345*VLOOKUP($O1345,'TM1.5SynthPop'!$A$2:$Q$1446,COLUMN('TM1.5SynthPop'!L$1),FALSE),0),0)</f>
        <v>245</v>
      </c>
      <c r="I1345">
        <f>IFERROR(ROUND($C1345*VLOOKUP($O1345,'TM1.5SynthPop'!$A$2:$Q$1446,COLUMN('TM1.5SynthPop'!M$1),FALSE),0),0)</f>
        <v>174</v>
      </c>
      <c r="J1345">
        <f>IFERROR(ROUND($C1345*VLOOKUP($O1345,'TM1.5SynthPop'!$A$2:$Q$1446,COLUMN('TM1.5SynthPop'!N$1),FALSE),0),0)</f>
        <v>186</v>
      </c>
      <c r="K1345">
        <f t="shared" si="43"/>
        <v>354</v>
      </c>
      <c r="L1345">
        <f>Link21_SED!E1345</f>
        <v>5920</v>
      </c>
      <c r="M1345">
        <f>Link21_SED!F1345</f>
        <v>0</v>
      </c>
      <c r="O1345">
        <v>589</v>
      </c>
    </row>
    <row r="1346" spans="1:15">
      <c r="A1346" t="s">
        <v>19</v>
      </c>
      <c r="B1346">
        <v>1345</v>
      </c>
      <c r="C1346">
        <f>Link21_SED!D1346</f>
        <v>1825</v>
      </c>
      <c r="D1346">
        <f>IFERROR(ROUND($C1346*VLOOKUP($O1346,'TM1.5SynthPop'!$A$2:$Q$1446,COLUMN('TM1.5SynthPop'!$P$2),FALSE),0),)</f>
        <v>1313</v>
      </c>
      <c r="E1346">
        <f t="shared" si="42"/>
        <v>512</v>
      </c>
      <c r="F1346">
        <f>IFERROR(ROUND($C1346*VLOOKUP($O1346,'TM1.5SynthPop'!$A$2:$Q$1446,COLUMN('TM1.5SynthPop'!J$1),FALSE),0),0)</f>
        <v>88</v>
      </c>
      <c r="G1346">
        <f>IFERROR(ROUND($C1346*VLOOKUP($O1346,'TM1.5SynthPop'!$A$2:$Q$1446,COLUMN('TM1.5SynthPop'!K$1),FALSE),0),0)</f>
        <v>159</v>
      </c>
      <c r="H1346">
        <f>IFERROR(ROUND($C1346*VLOOKUP($O1346,'TM1.5SynthPop'!$A$2:$Q$1446,COLUMN('TM1.5SynthPop'!L$1),FALSE),0),0)</f>
        <v>283</v>
      </c>
      <c r="I1346">
        <f>IFERROR(ROUND($C1346*VLOOKUP($O1346,'TM1.5SynthPop'!$A$2:$Q$1446,COLUMN('TM1.5SynthPop'!M$1),FALSE),0),0)</f>
        <v>303</v>
      </c>
      <c r="J1346">
        <f>IFERROR(ROUND($C1346*VLOOKUP($O1346,'TM1.5SynthPop'!$A$2:$Q$1446,COLUMN('TM1.5SynthPop'!N$1),FALSE),0),0)</f>
        <v>323</v>
      </c>
      <c r="K1346">
        <f t="shared" si="43"/>
        <v>669</v>
      </c>
      <c r="L1346">
        <f>Link21_SED!E1346</f>
        <v>5056</v>
      </c>
      <c r="M1346">
        <f>Link21_SED!F1346</f>
        <v>42</v>
      </c>
      <c r="O1346">
        <v>627</v>
      </c>
    </row>
    <row r="1347" spans="1:15">
      <c r="A1347" t="s">
        <v>19</v>
      </c>
      <c r="B1347">
        <v>1346</v>
      </c>
      <c r="C1347">
        <f>Link21_SED!D1347</f>
        <v>578</v>
      </c>
      <c r="D1347">
        <f>IFERROR(ROUND($C1347*VLOOKUP($O1347,'TM1.5SynthPop'!$A$2:$Q$1446,COLUMN('TM1.5SynthPop'!$P$2),FALSE),0),)</f>
        <v>400</v>
      </c>
      <c r="E1347">
        <f t="shared" si="42"/>
        <v>178</v>
      </c>
      <c r="F1347">
        <f>IFERROR(ROUND($C1347*VLOOKUP($O1347,'TM1.5SynthPop'!$A$2:$Q$1446,COLUMN('TM1.5SynthPop'!J$1),FALSE),0),0)</f>
        <v>49</v>
      </c>
      <c r="G1347">
        <f>IFERROR(ROUND($C1347*VLOOKUP($O1347,'TM1.5SynthPop'!$A$2:$Q$1446,COLUMN('TM1.5SynthPop'!K$1),FALSE),0),0)</f>
        <v>68</v>
      </c>
      <c r="H1347">
        <f>IFERROR(ROUND($C1347*VLOOKUP($O1347,'TM1.5SynthPop'!$A$2:$Q$1446,COLUMN('TM1.5SynthPop'!L$1),FALSE),0),0)</f>
        <v>79</v>
      </c>
      <c r="I1347">
        <f>IFERROR(ROUND($C1347*VLOOKUP($O1347,'TM1.5SynthPop'!$A$2:$Q$1446,COLUMN('TM1.5SynthPop'!M$1),FALSE),0),0)</f>
        <v>61</v>
      </c>
      <c r="J1347">
        <f>IFERROR(ROUND($C1347*VLOOKUP($O1347,'TM1.5SynthPop'!$A$2:$Q$1446,COLUMN('TM1.5SynthPop'!N$1),FALSE),0),0)</f>
        <v>114</v>
      </c>
      <c r="K1347">
        <f t="shared" si="43"/>
        <v>207</v>
      </c>
      <c r="L1347">
        <f>Link21_SED!E1347</f>
        <v>1596</v>
      </c>
      <c r="M1347">
        <f>Link21_SED!F1347</f>
        <v>0</v>
      </c>
      <c r="O1347">
        <v>601</v>
      </c>
    </row>
    <row r="1348" spans="1:15">
      <c r="A1348" t="s">
        <v>19</v>
      </c>
      <c r="B1348">
        <v>1347</v>
      </c>
      <c r="C1348">
        <f>Link21_SED!D1348</f>
        <v>1263</v>
      </c>
      <c r="D1348">
        <f>IFERROR(ROUND($C1348*VLOOKUP($O1348,'TM1.5SynthPop'!$A$2:$Q$1446,COLUMN('TM1.5SynthPop'!$P$2),FALSE),0),)</f>
        <v>735</v>
      </c>
      <c r="E1348">
        <f t="shared" si="42"/>
        <v>528</v>
      </c>
      <c r="F1348">
        <f>IFERROR(ROUND($C1348*VLOOKUP($O1348,'TM1.5SynthPop'!$A$2:$Q$1446,COLUMN('TM1.5SynthPop'!J$1),FALSE),0),0)</f>
        <v>25</v>
      </c>
      <c r="G1348">
        <f>IFERROR(ROUND($C1348*VLOOKUP($O1348,'TM1.5SynthPop'!$A$2:$Q$1446,COLUMN('TM1.5SynthPop'!K$1),FALSE),0),0)</f>
        <v>65</v>
      </c>
      <c r="H1348">
        <f>IFERROR(ROUND($C1348*VLOOKUP($O1348,'TM1.5SynthPop'!$A$2:$Q$1446,COLUMN('TM1.5SynthPop'!L$1),FALSE),0),0)</f>
        <v>192</v>
      </c>
      <c r="I1348">
        <f>IFERROR(ROUND($C1348*VLOOKUP($O1348,'TM1.5SynthPop'!$A$2:$Q$1446,COLUMN('TM1.5SynthPop'!M$1),FALSE),0),0)</f>
        <v>154</v>
      </c>
      <c r="J1348">
        <f>IFERROR(ROUND($C1348*VLOOKUP($O1348,'TM1.5SynthPop'!$A$2:$Q$1446,COLUMN('TM1.5SynthPop'!N$1),FALSE),0),0)</f>
        <v>287</v>
      </c>
      <c r="K1348">
        <f t="shared" si="43"/>
        <v>540</v>
      </c>
      <c r="L1348">
        <f>Link21_SED!E1348</f>
        <v>4301</v>
      </c>
      <c r="M1348">
        <f>Link21_SED!F1348</f>
        <v>58</v>
      </c>
      <c r="O1348">
        <v>626</v>
      </c>
    </row>
    <row r="1349" spans="1:15">
      <c r="A1349" t="s">
        <v>19</v>
      </c>
      <c r="B1349">
        <v>1348</v>
      </c>
      <c r="C1349">
        <f>Link21_SED!D1349</f>
        <v>845</v>
      </c>
      <c r="D1349">
        <f>IFERROR(ROUND($C1349*VLOOKUP($O1349,'TM1.5SynthPop'!$A$2:$Q$1446,COLUMN('TM1.5SynthPop'!$P$2),FALSE),0),)</f>
        <v>534</v>
      </c>
      <c r="E1349">
        <f t="shared" si="42"/>
        <v>311</v>
      </c>
      <c r="F1349">
        <f>IFERROR(ROUND($C1349*VLOOKUP($O1349,'TM1.5SynthPop'!$A$2:$Q$1446,COLUMN('TM1.5SynthPop'!J$1),FALSE),0),0)</f>
        <v>56</v>
      </c>
      <c r="G1349">
        <f>IFERROR(ROUND($C1349*VLOOKUP($O1349,'TM1.5SynthPop'!$A$2:$Q$1446,COLUMN('TM1.5SynthPop'!K$1),FALSE),0),0)</f>
        <v>59</v>
      </c>
      <c r="H1349">
        <f>IFERROR(ROUND($C1349*VLOOKUP($O1349,'TM1.5SynthPop'!$A$2:$Q$1446,COLUMN('TM1.5SynthPop'!L$1),FALSE),0),0)</f>
        <v>139</v>
      </c>
      <c r="I1349">
        <f>IFERROR(ROUND($C1349*VLOOKUP($O1349,'TM1.5SynthPop'!$A$2:$Q$1446,COLUMN('TM1.5SynthPop'!M$1),FALSE),0),0)</f>
        <v>104</v>
      </c>
      <c r="J1349">
        <f>IFERROR(ROUND($C1349*VLOOKUP($O1349,'TM1.5SynthPop'!$A$2:$Q$1446,COLUMN('TM1.5SynthPop'!N$1),FALSE),0),0)</f>
        <v>176</v>
      </c>
      <c r="K1349">
        <f t="shared" si="43"/>
        <v>311</v>
      </c>
      <c r="L1349">
        <f>Link21_SED!E1349</f>
        <v>2624</v>
      </c>
      <c r="M1349">
        <f>Link21_SED!F1349</f>
        <v>64</v>
      </c>
      <c r="O1349">
        <v>624</v>
      </c>
    </row>
    <row r="1350" spans="1:15">
      <c r="A1350" t="s">
        <v>19</v>
      </c>
      <c r="B1350">
        <v>1349</v>
      </c>
      <c r="C1350">
        <f>Link21_SED!D1350</f>
        <v>1798</v>
      </c>
      <c r="D1350">
        <f>IFERROR(ROUND($C1350*VLOOKUP($O1350,'TM1.5SynthPop'!$A$2:$Q$1446,COLUMN('TM1.5SynthPop'!$P$2),FALSE),0),)</f>
        <v>874</v>
      </c>
      <c r="E1350">
        <f t="shared" si="42"/>
        <v>924</v>
      </c>
      <c r="F1350">
        <f>IFERROR(ROUND($C1350*VLOOKUP($O1350,'TM1.5SynthPop'!$A$2:$Q$1446,COLUMN('TM1.5SynthPop'!J$1),FALSE),0),0)</f>
        <v>22</v>
      </c>
      <c r="G1350">
        <f>IFERROR(ROUND($C1350*VLOOKUP($O1350,'TM1.5SynthPop'!$A$2:$Q$1446,COLUMN('TM1.5SynthPop'!K$1),FALSE),0),0)</f>
        <v>46</v>
      </c>
      <c r="H1350">
        <f>IFERROR(ROUND($C1350*VLOOKUP($O1350,'TM1.5SynthPop'!$A$2:$Q$1446,COLUMN('TM1.5SynthPop'!L$1),FALSE),0),0)</f>
        <v>250</v>
      </c>
      <c r="I1350">
        <f>IFERROR(ROUND($C1350*VLOOKUP($O1350,'TM1.5SynthPop'!$A$2:$Q$1446,COLUMN('TM1.5SynthPop'!M$1),FALSE),0),0)</f>
        <v>274</v>
      </c>
      <c r="J1350">
        <f>IFERROR(ROUND($C1350*VLOOKUP($O1350,'TM1.5SynthPop'!$A$2:$Q$1446,COLUMN('TM1.5SynthPop'!N$1),FALSE),0),0)</f>
        <v>498</v>
      </c>
      <c r="K1350">
        <f t="shared" si="43"/>
        <v>708</v>
      </c>
      <c r="L1350">
        <f>Link21_SED!E1350</f>
        <v>6610</v>
      </c>
      <c r="M1350">
        <f>Link21_SED!F1350</f>
        <v>0</v>
      </c>
      <c r="O1350">
        <v>648</v>
      </c>
    </row>
    <row r="1351" spans="1:15">
      <c r="A1351" t="s">
        <v>19</v>
      </c>
      <c r="B1351">
        <v>1350</v>
      </c>
      <c r="C1351">
        <f>Link21_SED!D1351</f>
        <v>1412</v>
      </c>
      <c r="D1351">
        <f>IFERROR(ROUND($C1351*VLOOKUP($O1351,'TM1.5SynthPop'!$A$2:$Q$1446,COLUMN('TM1.5SynthPop'!$P$2),FALSE),0),)</f>
        <v>858</v>
      </c>
      <c r="E1351">
        <f t="shared" si="42"/>
        <v>554</v>
      </c>
      <c r="F1351">
        <f>IFERROR(ROUND($C1351*VLOOKUP($O1351,'TM1.5SynthPop'!$A$2:$Q$1446,COLUMN('TM1.5SynthPop'!J$1),FALSE),0),0)</f>
        <v>26</v>
      </c>
      <c r="G1351">
        <f>IFERROR(ROUND($C1351*VLOOKUP($O1351,'TM1.5SynthPop'!$A$2:$Q$1446,COLUMN('TM1.5SynthPop'!K$1),FALSE),0),0)</f>
        <v>48</v>
      </c>
      <c r="H1351">
        <f>IFERROR(ROUND($C1351*VLOOKUP($O1351,'TM1.5SynthPop'!$A$2:$Q$1446,COLUMN('TM1.5SynthPop'!L$1),FALSE),0),0)</f>
        <v>203</v>
      </c>
      <c r="I1351">
        <f>IFERROR(ROUND($C1351*VLOOKUP($O1351,'TM1.5SynthPop'!$A$2:$Q$1446,COLUMN('TM1.5SynthPop'!M$1),FALSE),0),0)</f>
        <v>192</v>
      </c>
      <c r="J1351">
        <f>IFERROR(ROUND($C1351*VLOOKUP($O1351,'TM1.5SynthPop'!$A$2:$Q$1446,COLUMN('TM1.5SynthPop'!N$1),FALSE),0),0)</f>
        <v>358</v>
      </c>
      <c r="K1351">
        <f t="shared" si="43"/>
        <v>585</v>
      </c>
      <c r="L1351">
        <f>Link21_SED!E1351</f>
        <v>4407</v>
      </c>
      <c r="M1351">
        <f>Link21_SED!F1351</f>
        <v>39</v>
      </c>
      <c r="O1351">
        <v>652</v>
      </c>
    </row>
    <row r="1352" spans="1:15">
      <c r="A1352" t="s">
        <v>19</v>
      </c>
      <c r="B1352">
        <v>1351</v>
      </c>
      <c r="C1352">
        <f>Link21_SED!D1352</f>
        <v>4082</v>
      </c>
      <c r="D1352">
        <f>IFERROR(ROUND($C1352*VLOOKUP($O1352,'TM1.5SynthPop'!$A$2:$Q$1446,COLUMN('TM1.5SynthPop'!$P$2),FALSE),0),)</f>
        <v>2291</v>
      </c>
      <c r="E1352">
        <f t="shared" si="42"/>
        <v>1791</v>
      </c>
      <c r="F1352">
        <f>IFERROR(ROUND($C1352*VLOOKUP($O1352,'TM1.5SynthPop'!$A$2:$Q$1446,COLUMN('TM1.5SynthPop'!J$1),FALSE),0),0)</f>
        <v>68</v>
      </c>
      <c r="G1352">
        <f>IFERROR(ROUND($C1352*VLOOKUP($O1352,'TM1.5SynthPop'!$A$2:$Q$1446,COLUMN('TM1.5SynthPop'!K$1),FALSE),0),0)</f>
        <v>162</v>
      </c>
      <c r="H1352">
        <f>IFERROR(ROUND($C1352*VLOOKUP($O1352,'TM1.5SynthPop'!$A$2:$Q$1446,COLUMN('TM1.5SynthPop'!L$1),FALSE),0),0)</f>
        <v>578</v>
      </c>
      <c r="I1352">
        <f>IFERROR(ROUND($C1352*VLOOKUP($O1352,'TM1.5SynthPop'!$A$2:$Q$1446,COLUMN('TM1.5SynthPop'!M$1),FALSE),0),0)</f>
        <v>662</v>
      </c>
      <c r="J1352">
        <f>IFERROR(ROUND($C1352*VLOOKUP($O1352,'TM1.5SynthPop'!$A$2:$Q$1446,COLUMN('TM1.5SynthPop'!N$1),FALSE),0),0)</f>
        <v>1023</v>
      </c>
      <c r="K1352">
        <f t="shared" si="43"/>
        <v>1589</v>
      </c>
      <c r="L1352">
        <f>Link21_SED!E1352</f>
        <v>12679</v>
      </c>
      <c r="M1352">
        <f>Link21_SED!F1352</f>
        <v>52</v>
      </c>
      <c r="O1352">
        <v>655</v>
      </c>
    </row>
    <row r="1353" spans="1:15">
      <c r="A1353" t="s">
        <v>19</v>
      </c>
      <c r="B1353">
        <v>1352</v>
      </c>
      <c r="C1353">
        <f>Link21_SED!D1353</f>
        <v>1207</v>
      </c>
      <c r="D1353">
        <f>IFERROR(ROUND($C1353*VLOOKUP($O1353,'TM1.5SynthPop'!$A$2:$Q$1446,COLUMN('TM1.5SynthPop'!$P$2),FALSE),0),)</f>
        <v>439</v>
      </c>
      <c r="E1353">
        <f t="shared" si="42"/>
        <v>768</v>
      </c>
      <c r="F1353">
        <f>IFERROR(ROUND($C1353*VLOOKUP($O1353,'TM1.5SynthPop'!$A$2:$Q$1446,COLUMN('TM1.5SynthPop'!J$1),FALSE),0),0)</f>
        <v>196</v>
      </c>
      <c r="G1353">
        <f>IFERROR(ROUND($C1353*VLOOKUP($O1353,'TM1.5SynthPop'!$A$2:$Q$1446,COLUMN('TM1.5SynthPop'!K$1),FALSE),0),0)</f>
        <v>154</v>
      </c>
      <c r="H1353">
        <f>IFERROR(ROUND($C1353*VLOOKUP($O1353,'TM1.5SynthPop'!$A$2:$Q$1446,COLUMN('TM1.5SynthPop'!L$1),FALSE),0),0)</f>
        <v>230</v>
      </c>
      <c r="I1353">
        <f>IFERROR(ROUND($C1353*VLOOKUP($O1353,'TM1.5SynthPop'!$A$2:$Q$1446,COLUMN('TM1.5SynthPop'!M$1),FALSE),0),0)</f>
        <v>166</v>
      </c>
      <c r="J1353">
        <f>IFERROR(ROUND($C1353*VLOOKUP($O1353,'TM1.5SynthPop'!$A$2:$Q$1446,COLUMN('TM1.5SynthPop'!N$1),FALSE),0),0)</f>
        <v>172</v>
      </c>
      <c r="K1353">
        <f t="shared" si="43"/>
        <v>289</v>
      </c>
      <c r="L1353">
        <f>Link21_SED!E1353</f>
        <v>5425</v>
      </c>
      <c r="M1353">
        <f>Link21_SED!F1353</f>
        <v>21</v>
      </c>
      <c r="O1353">
        <v>588</v>
      </c>
    </row>
    <row r="1354" spans="1:15">
      <c r="A1354" t="s">
        <v>19</v>
      </c>
      <c r="B1354">
        <v>1353</v>
      </c>
      <c r="C1354">
        <f>Link21_SED!D1354</f>
        <v>1253</v>
      </c>
      <c r="D1354">
        <f>IFERROR(ROUND($C1354*VLOOKUP($O1354,'TM1.5SynthPop'!$A$2:$Q$1446,COLUMN('TM1.5SynthPop'!$P$2),FALSE),0),)</f>
        <v>509</v>
      </c>
      <c r="E1354">
        <f t="shared" si="42"/>
        <v>744</v>
      </c>
      <c r="F1354">
        <f>IFERROR(ROUND($C1354*VLOOKUP($O1354,'TM1.5SynthPop'!$A$2:$Q$1446,COLUMN('TM1.5SynthPop'!J$1),FALSE),0),0)</f>
        <v>47</v>
      </c>
      <c r="G1354">
        <f>IFERROR(ROUND($C1354*VLOOKUP($O1354,'TM1.5SynthPop'!$A$2:$Q$1446,COLUMN('TM1.5SynthPop'!K$1),FALSE),0),0)</f>
        <v>78</v>
      </c>
      <c r="H1354">
        <f>IFERROR(ROUND($C1354*VLOOKUP($O1354,'TM1.5SynthPop'!$A$2:$Q$1446,COLUMN('TM1.5SynthPop'!L$1),FALSE),0),0)</f>
        <v>257</v>
      </c>
      <c r="I1354">
        <f>IFERROR(ROUND($C1354*VLOOKUP($O1354,'TM1.5SynthPop'!$A$2:$Q$1446,COLUMN('TM1.5SynthPop'!M$1),FALSE),0),0)</f>
        <v>139</v>
      </c>
      <c r="J1354">
        <f>IFERROR(ROUND($C1354*VLOOKUP($O1354,'TM1.5SynthPop'!$A$2:$Q$1446,COLUMN('TM1.5SynthPop'!N$1),FALSE),0),0)</f>
        <v>282</v>
      </c>
      <c r="K1354">
        <f t="shared" si="43"/>
        <v>450</v>
      </c>
      <c r="L1354">
        <f>Link21_SED!E1354</f>
        <v>5824</v>
      </c>
      <c r="M1354">
        <f>Link21_SED!F1354</f>
        <v>13</v>
      </c>
      <c r="O1354">
        <v>638</v>
      </c>
    </row>
    <row r="1355" spans="1:15">
      <c r="A1355" t="s">
        <v>19</v>
      </c>
      <c r="B1355">
        <v>1354</v>
      </c>
      <c r="C1355">
        <f>Link21_SED!D1355</f>
        <v>1258</v>
      </c>
      <c r="D1355">
        <f>IFERROR(ROUND($C1355*VLOOKUP($O1355,'TM1.5SynthPop'!$A$2:$Q$1446,COLUMN('TM1.5SynthPop'!$P$2),FALSE),0),)</f>
        <v>577</v>
      </c>
      <c r="E1355">
        <f t="shared" si="42"/>
        <v>681</v>
      </c>
      <c r="F1355">
        <f>IFERROR(ROUND($C1355*VLOOKUP($O1355,'TM1.5SynthPop'!$A$2:$Q$1446,COLUMN('TM1.5SynthPop'!J$1),FALSE),0),0)</f>
        <v>105</v>
      </c>
      <c r="G1355">
        <f>IFERROR(ROUND($C1355*VLOOKUP($O1355,'TM1.5SynthPop'!$A$2:$Q$1446,COLUMN('TM1.5SynthPop'!K$1),FALSE),0),0)</f>
        <v>151</v>
      </c>
      <c r="H1355">
        <f>IFERROR(ROUND($C1355*VLOOKUP($O1355,'TM1.5SynthPop'!$A$2:$Q$1446,COLUMN('TM1.5SynthPop'!L$1),FALSE),0),0)</f>
        <v>230</v>
      </c>
      <c r="I1355">
        <f>IFERROR(ROUND($C1355*VLOOKUP($O1355,'TM1.5SynthPop'!$A$2:$Q$1446,COLUMN('TM1.5SynthPop'!M$1),FALSE),0),0)</f>
        <v>139</v>
      </c>
      <c r="J1355">
        <f>IFERROR(ROUND($C1355*VLOOKUP($O1355,'TM1.5SynthPop'!$A$2:$Q$1446,COLUMN('TM1.5SynthPop'!N$1),FALSE),0),0)</f>
        <v>224</v>
      </c>
      <c r="K1355">
        <f t="shared" si="43"/>
        <v>409</v>
      </c>
      <c r="L1355">
        <f>Link21_SED!E1355</f>
        <v>5080</v>
      </c>
      <c r="M1355">
        <f>Link21_SED!F1355</f>
        <v>43</v>
      </c>
      <c r="O1355">
        <v>639</v>
      </c>
    </row>
    <row r="1356" spans="1:15">
      <c r="A1356" t="s">
        <v>19</v>
      </c>
      <c r="B1356">
        <v>1355</v>
      </c>
      <c r="C1356">
        <f>Link21_SED!D1356</f>
        <v>209</v>
      </c>
      <c r="D1356">
        <f>IFERROR(ROUND($C1356*VLOOKUP($O1356,'TM1.5SynthPop'!$A$2:$Q$1446,COLUMN('TM1.5SynthPop'!$P$2),FALSE),0),)</f>
        <v>123</v>
      </c>
      <c r="E1356">
        <f t="shared" si="42"/>
        <v>86</v>
      </c>
      <c r="F1356">
        <f>IFERROR(ROUND($C1356*VLOOKUP($O1356,'TM1.5SynthPop'!$A$2:$Q$1446,COLUMN('TM1.5SynthPop'!J$1),FALSE),0),0)</f>
        <v>35</v>
      </c>
      <c r="G1356">
        <f>IFERROR(ROUND($C1356*VLOOKUP($O1356,'TM1.5SynthPop'!$A$2:$Q$1446,COLUMN('TM1.5SynthPop'!K$1),FALSE),0),0)</f>
        <v>29</v>
      </c>
      <c r="H1356">
        <f>IFERROR(ROUND($C1356*VLOOKUP($O1356,'TM1.5SynthPop'!$A$2:$Q$1446,COLUMN('TM1.5SynthPop'!L$1),FALSE),0),0)</f>
        <v>44</v>
      </c>
      <c r="I1356">
        <f>IFERROR(ROUND($C1356*VLOOKUP($O1356,'TM1.5SynthPop'!$A$2:$Q$1446,COLUMN('TM1.5SynthPop'!M$1),FALSE),0),0)</f>
        <v>25</v>
      </c>
      <c r="J1356">
        <f>IFERROR(ROUND($C1356*VLOOKUP($O1356,'TM1.5SynthPop'!$A$2:$Q$1446,COLUMN('TM1.5SynthPop'!N$1),FALSE),0),0)</f>
        <v>24</v>
      </c>
      <c r="K1356">
        <f t="shared" si="43"/>
        <v>52</v>
      </c>
      <c r="L1356">
        <f>Link21_SED!E1356</f>
        <v>796</v>
      </c>
      <c r="M1356">
        <f>Link21_SED!F1356</f>
        <v>4</v>
      </c>
      <c r="O1356">
        <v>592</v>
      </c>
    </row>
    <row r="1357" spans="1:15">
      <c r="A1357" t="s">
        <v>19</v>
      </c>
      <c r="B1357">
        <v>1356</v>
      </c>
      <c r="C1357">
        <f>Link21_SED!D1357</f>
        <v>858</v>
      </c>
      <c r="D1357">
        <f>IFERROR(ROUND($C1357*VLOOKUP($O1357,'TM1.5SynthPop'!$A$2:$Q$1446,COLUMN('TM1.5SynthPop'!$P$2),FALSE),0),)</f>
        <v>309</v>
      </c>
      <c r="E1357">
        <f t="shared" si="42"/>
        <v>549</v>
      </c>
      <c r="F1357">
        <f>IFERROR(ROUND($C1357*VLOOKUP($O1357,'TM1.5SynthPop'!$A$2:$Q$1446,COLUMN('TM1.5SynthPop'!J$1),FALSE),0),0)</f>
        <v>123</v>
      </c>
      <c r="G1357">
        <f>IFERROR(ROUND($C1357*VLOOKUP($O1357,'TM1.5SynthPop'!$A$2:$Q$1446,COLUMN('TM1.5SynthPop'!K$1),FALSE),0),0)</f>
        <v>119</v>
      </c>
      <c r="H1357">
        <f>IFERROR(ROUND($C1357*VLOOKUP($O1357,'TM1.5SynthPop'!$A$2:$Q$1446,COLUMN('TM1.5SynthPop'!L$1),FALSE),0),0)</f>
        <v>152</v>
      </c>
      <c r="I1357">
        <f>IFERROR(ROUND($C1357*VLOOKUP($O1357,'TM1.5SynthPop'!$A$2:$Q$1446,COLUMN('TM1.5SynthPop'!M$1),FALSE),0),0)</f>
        <v>122</v>
      </c>
      <c r="J1357">
        <f>IFERROR(ROUND($C1357*VLOOKUP($O1357,'TM1.5SynthPop'!$A$2:$Q$1446,COLUMN('TM1.5SynthPop'!N$1),FALSE),0),0)</f>
        <v>131</v>
      </c>
      <c r="K1357">
        <f t="shared" si="43"/>
        <v>211</v>
      </c>
      <c r="L1357">
        <f>Link21_SED!E1357</f>
        <v>3485</v>
      </c>
      <c r="M1357">
        <f>Link21_SED!F1357</f>
        <v>0</v>
      </c>
      <c r="O1357">
        <v>590</v>
      </c>
    </row>
    <row r="1358" spans="1:15">
      <c r="A1358" t="s">
        <v>19</v>
      </c>
      <c r="B1358">
        <v>1357</v>
      </c>
      <c r="C1358">
        <f>Link21_SED!D1358</f>
        <v>2401</v>
      </c>
      <c r="D1358">
        <f>IFERROR(ROUND($C1358*VLOOKUP($O1358,'TM1.5SynthPop'!$A$2:$Q$1446,COLUMN('TM1.5SynthPop'!$P$2),FALSE),0),)</f>
        <v>1710</v>
      </c>
      <c r="E1358">
        <f t="shared" si="42"/>
        <v>691</v>
      </c>
      <c r="F1358">
        <f>IFERROR(ROUND($C1358*VLOOKUP($O1358,'TM1.5SynthPop'!$A$2:$Q$1446,COLUMN('TM1.5SynthPop'!J$1),FALSE),0),0)</f>
        <v>585</v>
      </c>
      <c r="G1358">
        <f>IFERROR(ROUND($C1358*VLOOKUP($O1358,'TM1.5SynthPop'!$A$2:$Q$1446,COLUMN('TM1.5SynthPop'!K$1),FALSE),0),0)</f>
        <v>351</v>
      </c>
      <c r="H1358">
        <f>IFERROR(ROUND($C1358*VLOOKUP($O1358,'TM1.5SynthPop'!$A$2:$Q$1446,COLUMN('TM1.5SynthPop'!L$1),FALSE),0),0)</f>
        <v>453</v>
      </c>
      <c r="I1358">
        <f>IFERROR(ROUND($C1358*VLOOKUP($O1358,'TM1.5SynthPop'!$A$2:$Q$1446,COLUMN('TM1.5SynthPop'!M$1),FALSE),0),0)</f>
        <v>265</v>
      </c>
      <c r="J1358">
        <f>IFERROR(ROUND($C1358*VLOOKUP($O1358,'TM1.5SynthPop'!$A$2:$Q$1446,COLUMN('TM1.5SynthPop'!N$1),FALSE),0),0)</f>
        <v>269</v>
      </c>
      <c r="K1358">
        <f t="shared" si="43"/>
        <v>478</v>
      </c>
      <c r="L1358">
        <f>Link21_SED!E1358</f>
        <v>6033</v>
      </c>
      <c r="M1358">
        <f>Link21_SED!F1358</f>
        <v>0</v>
      </c>
      <c r="O1358">
        <v>595</v>
      </c>
    </row>
    <row r="1359" spans="1:15">
      <c r="A1359" t="s">
        <v>19</v>
      </c>
      <c r="B1359">
        <v>1358</v>
      </c>
      <c r="C1359">
        <f>Link21_SED!D1359</f>
        <v>198</v>
      </c>
      <c r="D1359">
        <f>IFERROR(ROUND($C1359*VLOOKUP($O1359,'TM1.5SynthPop'!$A$2:$Q$1446,COLUMN('TM1.5SynthPop'!$P$2),FALSE),0),)</f>
        <v>118</v>
      </c>
      <c r="E1359">
        <f t="shared" si="42"/>
        <v>80</v>
      </c>
      <c r="F1359">
        <f>IFERROR(ROUND($C1359*VLOOKUP($O1359,'TM1.5SynthPop'!$A$2:$Q$1446,COLUMN('TM1.5SynthPop'!J$1),FALSE),0),0)</f>
        <v>35</v>
      </c>
      <c r="G1359">
        <f>IFERROR(ROUND($C1359*VLOOKUP($O1359,'TM1.5SynthPop'!$A$2:$Q$1446,COLUMN('TM1.5SynthPop'!K$1),FALSE),0),0)</f>
        <v>26</v>
      </c>
      <c r="H1359">
        <f>IFERROR(ROUND($C1359*VLOOKUP($O1359,'TM1.5SynthPop'!$A$2:$Q$1446,COLUMN('TM1.5SynthPop'!L$1),FALSE),0),0)</f>
        <v>41</v>
      </c>
      <c r="I1359">
        <f>IFERROR(ROUND($C1359*VLOOKUP($O1359,'TM1.5SynthPop'!$A$2:$Q$1446,COLUMN('TM1.5SynthPop'!M$1),FALSE),0),0)</f>
        <v>28</v>
      </c>
      <c r="J1359">
        <f>IFERROR(ROUND($C1359*VLOOKUP($O1359,'TM1.5SynthPop'!$A$2:$Q$1446,COLUMN('TM1.5SynthPop'!N$1),FALSE),0),0)</f>
        <v>23</v>
      </c>
      <c r="K1359">
        <f t="shared" si="43"/>
        <v>45</v>
      </c>
      <c r="L1359">
        <f>Link21_SED!E1359</f>
        <v>671</v>
      </c>
      <c r="M1359">
        <f>Link21_SED!F1359</f>
        <v>0</v>
      </c>
      <c r="O1359">
        <v>596</v>
      </c>
    </row>
    <row r="1360" spans="1:15">
      <c r="A1360" t="s">
        <v>19</v>
      </c>
      <c r="B1360">
        <v>1359</v>
      </c>
      <c r="C1360">
        <f>Link21_SED!D1360</f>
        <v>2229</v>
      </c>
      <c r="D1360">
        <f>IFERROR(ROUND($C1360*VLOOKUP($O1360,'TM1.5SynthPop'!$A$2:$Q$1446,COLUMN('TM1.5SynthPop'!$P$2),FALSE),0),)</f>
        <v>1499</v>
      </c>
      <c r="E1360">
        <f t="shared" si="42"/>
        <v>730</v>
      </c>
      <c r="F1360">
        <f>IFERROR(ROUND($C1360*VLOOKUP($O1360,'TM1.5SynthPop'!$A$2:$Q$1446,COLUMN('TM1.5SynthPop'!J$1),FALSE),0),0)</f>
        <v>84</v>
      </c>
      <c r="G1360">
        <f>IFERROR(ROUND($C1360*VLOOKUP($O1360,'TM1.5SynthPop'!$A$2:$Q$1446,COLUMN('TM1.5SynthPop'!K$1),FALSE),0),0)</f>
        <v>142</v>
      </c>
      <c r="H1360">
        <f>IFERROR(ROUND($C1360*VLOOKUP($O1360,'TM1.5SynthPop'!$A$2:$Q$1446,COLUMN('TM1.5SynthPop'!L$1),FALSE),0),0)</f>
        <v>392</v>
      </c>
      <c r="I1360">
        <f>IFERROR(ROUND($C1360*VLOOKUP($O1360,'TM1.5SynthPop'!$A$2:$Q$1446,COLUMN('TM1.5SynthPop'!M$1),FALSE),0),0)</f>
        <v>387</v>
      </c>
      <c r="J1360">
        <f>IFERROR(ROUND($C1360*VLOOKUP($O1360,'TM1.5SynthPop'!$A$2:$Q$1446,COLUMN('TM1.5SynthPop'!N$1),FALSE),0),0)</f>
        <v>422</v>
      </c>
      <c r="K1360">
        <f t="shared" si="43"/>
        <v>802</v>
      </c>
      <c r="L1360">
        <f>Link21_SED!E1360</f>
        <v>7391</v>
      </c>
      <c r="M1360">
        <f>Link21_SED!F1360</f>
        <v>133</v>
      </c>
      <c r="O1360">
        <v>630</v>
      </c>
    </row>
    <row r="1361" spans="1:15">
      <c r="A1361" t="s">
        <v>19</v>
      </c>
      <c r="B1361">
        <v>1360</v>
      </c>
      <c r="C1361">
        <f>Link21_SED!D1361</f>
        <v>1390</v>
      </c>
      <c r="D1361">
        <f>IFERROR(ROUND($C1361*VLOOKUP($O1361,'TM1.5SynthPop'!$A$2:$Q$1446,COLUMN('TM1.5SynthPop'!$P$2),FALSE),0),)</f>
        <v>902</v>
      </c>
      <c r="E1361">
        <f t="shared" si="42"/>
        <v>488</v>
      </c>
      <c r="F1361">
        <f>IFERROR(ROUND($C1361*VLOOKUP($O1361,'TM1.5SynthPop'!$A$2:$Q$1446,COLUMN('TM1.5SynthPop'!J$1),FALSE),0),0)</f>
        <v>80</v>
      </c>
      <c r="G1361">
        <f>IFERROR(ROUND($C1361*VLOOKUP($O1361,'TM1.5SynthPop'!$A$2:$Q$1446,COLUMN('TM1.5SynthPop'!K$1),FALSE),0),0)</f>
        <v>105</v>
      </c>
      <c r="H1361">
        <f>IFERROR(ROUND($C1361*VLOOKUP($O1361,'TM1.5SynthPop'!$A$2:$Q$1446,COLUMN('TM1.5SynthPop'!L$1),FALSE),0),0)</f>
        <v>179</v>
      </c>
      <c r="I1361">
        <f>IFERROR(ROUND($C1361*VLOOKUP($O1361,'TM1.5SynthPop'!$A$2:$Q$1446,COLUMN('TM1.5SynthPop'!M$1),FALSE),0),0)</f>
        <v>261</v>
      </c>
      <c r="J1361">
        <f>IFERROR(ROUND($C1361*VLOOKUP($O1361,'TM1.5SynthPop'!$A$2:$Q$1446,COLUMN('TM1.5SynthPop'!N$1),FALSE),0),0)</f>
        <v>267</v>
      </c>
      <c r="K1361">
        <f t="shared" si="43"/>
        <v>498</v>
      </c>
      <c r="L1361">
        <f>Link21_SED!E1361</f>
        <v>4255</v>
      </c>
      <c r="M1361">
        <f>Link21_SED!F1361</f>
        <v>30</v>
      </c>
      <c r="O1361">
        <v>631</v>
      </c>
    </row>
    <row r="1362" spans="1:15">
      <c r="A1362" t="s">
        <v>19</v>
      </c>
      <c r="B1362">
        <v>1361</v>
      </c>
      <c r="C1362">
        <f>Link21_SED!D1362</f>
        <v>2369</v>
      </c>
      <c r="D1362">
        <f>IFERROR(ROUND($C1362*VLOOKUP($O1362,'TM1.5SynthPop'!$A$2:$Q$1446,COLUMN('TM1.5SynthPop'!$P$2),FALSE),0),)</f>
        <v>1449</v>
      </c>
      <c r="E1362">
        <f t="shared" si="42"/>
        <v>920</v>
      </c>
      <c r="F1362">
        <f>IFERROR(ROUND($C1362*VLOOKUP($O1362,'TM1.5SynthPop'!$A$2:$Q$1446,COLUMN('TM1.5SynthPop'!J$1),FALSE),0),0)</f>
        <v>159</v>
      </c>
      <c r="G1362">
        <f>IFERROR(ROUND($C1362*VLOOKUP($O1362,'TM1.5SynthPop'!$A$2:$Q$1446,COLUMN('TM1.5SynthPop'!K$1),FALSE),0),0)</f>
        <v>225</v>
      </c>
      <c r="H1362">
        <f>IFERROR(ROUND($C1362*VLOOKUP($O1362,'TM1.5SynthPop'!$A$2:$Q$1446,COLUMN('TM1.5SynthPop'!L$1),FALSE),0),0)</f>
        <v>412</v>
      </c>
      <c r="I1362">
        <f>IFERROR(ROUND($C1362*VLOOKUP($O1362,'TM1.5SynthPop'!$A$2:$Q$1446,COLUMN('TM1.5SynthPop'!M$1),FALSE),0),0)</f>
        <v>318</v>
      </c>
      <c r="J1362">
        <f>IFERROR(ROUND($C1362*VLOOKUP($O1362,'TM1.5SynthPop'!$A$2:$Q$1446,COLUMN('TM1.5SynthPop'!N$1),FALSE),0),0)</f>
        <v>451</v>
      </c>
      <c r="K1362">
        <f t="shared" si="43"/>
        <v>804</v>
      </c>
      <c r="L1362">
        <f>Link21_SED!E1362</f>
        <v>7986</v>
      </c>
      <c r="M1362">
        <f>Link21_SED!F1362</f>
        <v>97</v>
      </c>
      <c r="O1362">
        <v>633</v>
      </c>
    </row>
    <row r="1363" spans="1:15">
      <c r="A1363" t="s">
        <v>19</v>
      </c>
      <c r="B1363">
        <v>1362</v>
      </c>
      <c r="C1363">
        <f>Link21_SED!D1363</f>
        <v>1562</v>
      </c>
      <c r="D1363">
        <f>IFERROR(ROUND($C1363*VLOOKUP($O1363,'TM1.5SynthPop'!$A$2:$Q$1446,COLUMN('TM1.5SynthPop'!$P$2),FALSE),0),)</f>
        <v>835</v>
      </c>
      <c r="E1363">
        <f t="shared" si="42"/>
        <v>727</v>
      </c>
      <c r="F1363">
        <f>IFERROR(ROUND($C1363*VLOOKUP($O1363,'TM1.5SynthPop'!$A$2:$Q$1446,COLUMN('TM1.5SynthPop'!J$1),FALSE),0),0)</f>
        <v>139</v>
      </c>
      <c r="G1363">
        <f>IFERROR(ROUND($C1363*VLOOKUP($O1363,'TM1.5SynthPop'!$A$2:$Q$1446,COLUMN('TM1.5SynthPop'!K$1),FALSE),0),0)</f>
        <v>231</v>
      </c>
      <c r="H1363">
        <f>IFERROR(ROUND($C1363*VLOOKUP($O1363,'TM1.5SynthPop'!$A$2:$Q$1446,COLUMN('TM1.5SynthPop'!L$1),FALSE),0),0)</f>
        <v>278</v>
      </c>
      <c r="I1363">
        <f>IFERROR(ROUND($C1363*VLOOKUP($O1363,'TM1.5SynthPop'!$A$2:$Q$1446,COLUMN('TM1.5SynthPop'!M$1),FALSE),0),0)</f>
        <v>202</v>
      </c>
      <c r="J1363">
        <f>IFERROR(ROUND($C1363*VLOOKUP($O1363,'TM1.5SynthPop'!$A$2:$Q$1446,COLUMN('TM1.5SynthPop'!N$1),FALSE),0),0)</f>
        <v>254</v>
      </c>
      <c r="K1363">
        <f t="shared" si="43"/>
        <v>458</v>
      </c>
      <c r="L1363">
        <f>Link21_SED!E1363</f>
        <v>5851</v>
      </c>
      <c r="M1363">
        <f>Link21_SED!F1363</f>
        <v>0</v>
      </c>
      <c r="O1363">
        <v>634</v>
      </c>
    </row>
    <row r="1364" spans="1:15">
      <c r="A1364" t="s">
        <v>19</v>
      </c>
      <c r="B1364">
        <v>1363</v>
      </c>
      <c r="C1364">
        <f>Link21_SED!D1364</f>
        <v>1014</v>
      </c>
      <c r="D1364">
        <f>IFERROR(ROUND($C1364*VLOOKUP($O1364,'TM1.5SynthPop'!$A$2:$Q$1446,COLUMN('TM1.5SynthPop'!$P$2),FALSE),0),)</f>
        <v>573</v>
      </c>
      <c r="E1364">
        <f t="shared" si="42"/>
        <v>441</v>
      </c>
      <c r="F1364">
        <f>IFERROR(ROUND($C1364*VLOOKUP($O1364,'TM1.5SynthPop'!$A$2:$Q$1446,COLUMN('TM1.5SynthPop'!J$1),FALSE),0),0)</f>
        <v>64</v>
      </c>
      <c r="G1364">
        <f>IFERROR(ROUND($C1364*VLOOKUP($O1364,'TM1.5SynthPop'!$A$2:$Q$1446,COLUMN('TM1.5SynthPop'!K$1),FALSE),0),0)</f>
        <v>61</v>
      </c>
      <c r="H1364">
        <f>IFERROR(ROUND($C1364*VLOOKUP($O1364,'TM1.5SynthPop'!$A$2:$Q$1446,COLUMN('TM1.5SynthPop'!L$1),FALSE),0),0)</f>
        <v>174</v>
      </c>
      <c r="I1364">
        <f>IFERROR(ROUND($C1364*VLOOKUP($O1364,'TM1.5SynthPop'!$A$2:$Q$1446,COLUMN('TM1.5SynthPop'!M$1),FALSE),0),0)</f>
        <v>125</v>
      </c>
      <c r="J1364">
        <f>IFERROR(ROUND($C1364*VLOOKUP($O1364,'TM1.5SynthPop'!$A$2:$Q$1446,COLUMN('TM1.5SynthPop'!N$1),FALSE),0),0)</f>
        <v>208</v>
      </c>
      <c r="K1364">
        <f t="shared" si="43"/>
        <v>382</v>
      </c>
      <c r="L1364">
        <f>Link21_SED!E1364</f>
        <v>3712</v>
      </c>
      <c r="M1364">
        <f>Link21_SED!F1364</f>
        <v>732</v>
      </c>
      <c r="O1364">
        <v>635</v>
      </c>
    </row>
    <row r="1365" spans="1:15">
      <c r="A1365" t="s">
        <v>19</v>
      </c>
      <c r="B1365">
        <v>1364</v>
      </c>
      <c r="C1365">
        <f>Link21_SED!D1365</f>
        <v>1314</v>
      </c>
      <c r="D1365">
        <f>IFERROR(ROUND($C1365*VLOOKUP($O1365,'TM1.5SynthPop'!$A$2:$Q$1446,COLUMN('TM1.5SynthPop'!$P$2),FALSE),0),)</f>
        <v>683</v>
      </c>
      <c r="E1365">
        <f t="shared" si="42"/>
        <v>631</v>
      </c>
      <c r="F1365">
        <f>IFERROR(ROUND($C1365*VLOOKUP($O1365,'TM1.5SynthPop'!$A$2:$Q$1446,COLUMN('TM1.5SynthPop'!J$1),FALSE),0),0)</f>
        <v>54</v>
      </c>
      <c r="G1365">
        <f>IFERROR(ROUND($C1365*VLOOKUP($O1365,'TM1.5SynthPop'!$A$2:$Q$1446,COLUMN('TM1.5SynthPop'!K$1),FALSE),0),0)</f>
        <v>97</v>
      </c>
      <c r="H1365">
        <f>IFERROR(ROUND($C1365*VLOOKUP($O1365,'TM1.5SynthPop'!$A$2:$Q$1446,COLUMN('TM1.5SynthPop'!L$1),FALSE),0),0)</f>
        <v>225</v>
      </c>
      <c r="I1365">
        <f>IFERROR(ROUND($C1365*VLOOKUP($O1365,'TM1.5SynthPop'!$A$2:$Q$1446,COLUMN('TM1.5SynthPop'!M$1),FALSE),0),0)</f>
        <v>195</v>
      </c>
      <c r="J1365">
        <f>IFERROR(ROUND($C1365*VLOOKUP($O1365,'TM1.5SynthPop'!$A$2:$Q$1446,COLUMN('TM1.5SynthPop'!N$1),FALSE),0),0)</f>
        <v>255</v>
      </c>
      <c r="K1365">
        <f t="shared" si="43"/>
        <v>488</v>
      </c>
      <c r="L1365">
        <f>Link21_SED!E1365</f>
        <v>5425</v>
      </c>
      <c r="M1365">
        <f>Link21_SED!F1365</f>
        <v>13</v>
      </c>
      <c r="O1365">
        <v>636</v>
      </c>
    </row>
    <row r="1366" spans="1:15">
      <c r="A1366" t="s">
        <v>19</v>
      </c>
      <c r="B1366">
        <v>1365</v>
      </c>
      <c r="C1366">
        <f>Link21_SED!D1366</f>
        <v>1673</v>
      </c>
      <c r="D1366">
        <f>IFERROR(ROUND($C1366*VLOOKUP($O1366,'TM1.5SynthPop'!$A$2:$Q$1446,COLUMN('TM1.5SynthPop'!$P$2),FALSE),0),)</f>
        <v>1353</v>
      </c>
      <c r="E1366">
        <f t="shared" si="42"/>
        <v>320</v>
      </c>
      <c r="F1366">
        <f>IFERROR(ROUND($C1366*VLOOKUP($O1366,'TM1.5SynthPop'!$A$2:$Q$1446,COLUMN('TM1.5SynthPop'!J$1),FALSE),0),0)</f>
        <v>33</v>
      </c>
      <c r="G1366">
        <f>IFERROR(ROUND($C1366*VLOOKUP($O1366,'TM1.5SynthPop'!$A$2:$Q$1446,COLUMN('TM1.5SynthPop'!K$1),FALSE),0),0)</f>
        <v>50</v>
      </c>
      <c r="H1366">
        <f>IFERROR(ROUND($C1366*VLOOKUP($O1366,'TM1.5SynthPop'!$A$2:$Q$1446,COLUMN('TM1.5SynthPop'!L$1),FALSE),0),0)</f>
        <v>228</v>
      </c>
      <c r="I1366">
        <f>IFERROR(ROUND($C1366*VLOOKUP($O1366,'TM1.5SynthPop'!$A$2:$Q$1446,COLUMN('TM1.5SynthPop'!M$1),FALSE),0),0)</f>
        <v>290</v>
      </c>
      <c r="J1366">
        <f>IFERROR(ROUND($C1366*VLOOKUP($O1366,'TM1.5SynthPop'!$A$2:$Q$1446,COLUMN('TM1.5SynthPop'!N$1),FALSE),0),0)</f>
        <v>352</v>
      </c>
      <c r="K1366">
        <f t="shared" si="43"/>
        <v>720</v>
      </c>
      <c r="L1366">
        <f>Link21_SED!E1366</f>
        <v>4578</v>
      </c>
      <c r="M1366">
        <f>Link21_SED!F1366</f>
        <v>43</v>
      </c>
      <c r="O1366">
        <v>629</v>
      </c>
    </row>
    <row r="1367" spans="1:15">
      <c r="A1367" t="s">
        <v>19</v>
      </c>
      <c r="B1367">
        <v>1366</v>
      </c>
      <c r="C1367">
        <f>Link21_SED!D1367</f>
        <v>1495</v>
      </c>
      <c r="D1367">
        <f>IFERROR(ROUND($C1367*VLOOKUP($O1367,'TM1.5SynthPop'!$A$2:$Q$1446,COLUMN('TM1.5SynthPop'!$P$2),FALSE),0),)</f>
        <v>1136</v>
      </c>
      <c r="E1367">
        <f t="shared" si="42"/>
        <v>359</v>
      </c>
      <c r="F1367">
        <f>IFERROR(ROUND($C1367*VLOOKUP($O1367,'TM1.5SynthPop'!$A$2:$Q$1446,COLUMN('TM1.5SynthPop'!J$1),FALSE),0),0)</f>
        <v>21</v>
      </c>
      <c r="G1367">
        <f>IFERROR(ROUND($C1367*VLOOKUP($O1367,'TM1.5SynthPop'!$A$2:$Q$1446,COLUMN('TM1.5SynthPop'!K$1),FALSE),0),0)</f>
        <v>48</v>
      </c>
      <c r="H1367">
        <f>IFERROR(ROUND($C1367*VLOOKUP($O1367,'TM1.5SynthPop'!$A$2:$Q$1446,COLUMN('TM1.5SynthPop'!L$1),FALSE),0),0)</f>
        <v>231</v>
      </c>
      <c r="I1367">
        <f>IFERROR(ROUND($C1367*VLOOKUP($O1367,'TM1.5SynthPop'!$A$2:$Q$1446,COLUMN('TM1.5SynthPop'!M$1),FALSE),0),0)</f>
        <v>268</v>
      </c>
      <c r="J1367">
        <f>IFERROR(ROUND($C1367*VLOOKUP($O1367,'TM1.5SynthPop'!$A$2:$Q$1446,COLUMN('TM1.5SynthPop'!N$1),FALSE),0),0)</f>
        <v>306</v>
      </c>
      <c r="K1367">
        <f t="shared" si="43"/>
        <v>621</v>
      </c>
      <c r="L1367">
        <f>Link21_SED!E1367</f>
        <v>4335</v>
      </c>
      <c r="M1367">
        <f>Link21_SED!F1367</f>
        <v>40</v>
      </c>
      <c r="O1367">
        <v>637</v>
      </c>
    </row>
    <row r="1368" spans="1:15">
      <c r="A1368" t="s">
        <v>19</v>
      </c>
      <c r="B1368">
        <v>1367</v>
      </c>
      <c r="C1368">
        <f>Link21_SED!D1368</f>
        <v>1485</v>
      </c>
      <c r="D1368">
        <f>IFERROR(ROUND($C1368*VLOOKUP($O1368,'TM1.5SynthPop'!$A$2:$Q$1446,COLUMN('TM1.5SynthPop'!$P$2),FALSE),0),)</f>
        <v>1140</v>
      </c>
      <c r="E1368">
        <f t="shared" si="42"/>
        <v>345</v>
      </c>
      <c r="F1368">
        <f>IFERROR(ROUND($C1368*VLOOKUP($O1368,'TM1.5SynthPop'!$A$2:$Q$1446,COLUMN('TM1.5SynthPop'!J$1),FALSE),0),0)</f>
        <v>58</v>
      </c>
      <c r="G1368">
        <f>IFERROR(ROUND($C1368*VLOOKUP($O1368,'TM1.5SynthPop'!$A$2:$Q$1446,COLUMN('TM1.5SynthPop'!K$1),FALSE),0),0)</f>
        <v>85</v>
      </c>
      <c r="H1368">
        <f>IFERROR(ROUND($C1368*VLOOKUP($O1368,'TM1.5SynthPop'!$A$2:$Q$1446,COLUMN('TM1.5SynthPop'!L$1),FALSE),0),0)</f>
        <v>232</v>
      </c>
      <c r="I1368">
        <f>IFERROR(ROUND($C1368*VLOOKUP($O1368,'TM1.5SynthPop'!$A$2:$Q$1446,COLUMN('TM1.5SynthPop'!M$1),FALSE),0),0)</f>
        <v>250</v>
      </c>
      <c r="J1368">
        <f>IFERROR(ROUND($C1368*VLOOKUP($O1368,'TM1.5SynthPop'!$A$2:$Q$1446,COLUMN('TM1.5SynthPop'!N$1),FALSE),0),0)</f>
        <v>281</v>
      </c>
      <c r="K1368">
        <f t="shared" si="43"/>
        <v>579</v>
      </c>
      <c r="L1368">
        <f>Link21_SED!E1368</f>
        <v>3830</v>
      </c>
      <c r="M1368">
        <f>Link21_SED!F1368</f>
        <v>4</v>
      </c>
      <c r="O1368">
        <v>628</v>
      </c>
    </row>
    <row r="1369" spans="1:15">
      <c r="A1369" t="s">
        <v>19</v>
      </c>
      <c r="B1369">
        <v>1368</v>
      </c>
      <c r="C1369">
        <f>Link21_SED!D1369</f>
        <v>766</v>
      </c>
      <c r="D1369">
        <f>IFERROR(ROUND($C1369*VLOOKUP($O1369,'TM1.5SynthPop'!$A$2:$Q$1446,COLUMN('TM1.5SynthPop'!$P$2),FALSE),0),)</f>
        <v>542</v>
      </c>
      <c r="E1369">
        <f t="shared" si="42"/>
        <v>224</v>
      </c>
      <c r="F1369">
        <f>IFERROR(ROUND($C1369*VLOOKUP($O1369,'TM1.5SynthPop'!$A$2:$Q$1446,COLUMN('TM1.5SynthPop'!J$1),FALSE),0),0)</f>
        <v>107</v>
      </c>
      <c r="G1369">
        <f>IFERROR(ROUND($C1369*VLOOKUP($O1369,'TM1.5SynthPop'!$A$2:$Q$1446,COLUMN('TM1.5SynthPop'!K$1),FALSE),0),0)</f>
        <v>187</v>
      </c>
      <c r="H1369">
        <f>IFERROR(ROUND($C1369*VLOOKUP($O1369,'TM1.5SynthPop'!$A$2:$Q$1446,COLUMN('TM1.5SynthPop'!L$1),FALSE),0),0)</f>
        <v>87</v>
      </c>
      <c r="I1369">
        <f>IFERROR(ROUND($C1369*VLOOKUP($O1369,'TM1.5SynthPop'!$A$2:$Q$1446,COLUMN('TM1.5SynthPop'!M$1),FALSE),0),0)</f>
        <v>80</v>
      </c>
      <c r="J1369">
        <f>IFERROR(ROUND($C1369*VLOOKUP($O1369,'TM1.5SynthPop'!$A$2:$Q$1446,COLUMN('TM1.5SynthPop'!N$1),FALSE),0),0)</f>
        <v>100</v>
      </c>
      <c r="K1369">
        <f t="shared" si="43"/>
        <v>205</v>
      </c>
      <c r="L1369">
        <f>Link21_SED!E1369</f>
        <v>1698</v>
      </c>
      <c r="M1369">
        <f>Link21_SED!F1369</f>
        <v>0</v>
      </c>
      <c r="O1369">
        <v>605</v>
      </c>
    </row>
    <row r="1370" spans="1:15">
      <c r="A1370" t="s">
        <v>19</v>
      </c>
      <c r="B1370">
        <v>1369</v>
      </c>
      <c r="C1370">
        <f>Link21_SED!D1370</f>
        <v>1973</v>
      </c>
      <c r="D1370">
        <f>IFERROR(ROUND($C1370*VLOOKUP($O1370,'TM1.5SynthPop'!$A$2:$Q$1446,COLUMN('TM1.5SynthPop'!$P$2),FALSE),0),)</f>
        <v>1166</v>
      </c>
      <c r="E1370">
        <f t="shared" si="42"/>
        <v>807</v>
      </c>
      <c r="F1370">
        <f>IFERROR(ROUND($C1370*VLOOKUP($O1370,'TM1.5SynthPop'!$A$2:$Q$1446,COLUMN('TM1.5SynthPop'!J$1),FALSE),0),0)</f>
        <v>37</v>
      </c>
      <c r="G1370">
        <f>IFERROR(ROUND($C1370*VLOOKUP($O1370,'TM1.5SynthPop'!$A$2:$Q$1446,COLUMN('TM1.5SynthPop'!K$1),FALSE),0),0)</f>
        <v>88</v>
      </c>
      <c r="H1370">
        <f>IFERROR(ROUND($C1370*VLOOKUP($O1370,'TM1.5SynthPop'!$A$2:$Q$1446,COLUMN('TM1.5SynthPop'!L$1),FALSE),0),0)</f>
        <v>314</v>
      </c>
      <c r="I1370">
        <f>IFERROR(ROUND($C1370*VLOOKUP($O1370,'TM1.5SynthPop'!$A$2:$Q$1446,COLUMN('TM1.5SynthPop'!M$1),FALSE),0),0)</f>
        <v>253</v>
      </c>
      <c r="J1370">
        <f>IFERROR(ROUND($C1370*VLOOKUP($O1370,'TM1.5SynthPop'!$A$2:$Q$1446,COLUMN('TM1.5SynthPop'!N$1),FALSE),0),0)</f>
        <v>480</v>
      </c>
      <c r="K1370">
        <f t="shared" si="43"/>
        <v>801</v>
      </c>
      <c r="L1370">
        <f>Link21_SED!E1370</f>
        <v>5825</v>
      </c>
      <c r="M1370">
        <f>Link21_SED!F1370</f>
        <v>41</v>
      </c>
      <c r="O1370">
        <v>623</v>
      </c>
    </row>
    <row r="1371" spans="1:15">
      <c r="A1371" t="s">
        <v>19</v>
      </c>
      <c r="B1371">
        <v>1370</v>
      </c>
      <c r="C1371">
        <f>Link21_SED!D1371</f>
        <v>715</v>
      </c>
      <c r="D1371">
        <f>IFERROR(ROUND($C1371*VLOOKUP($O1371,'TM1.5SynthPop'!$A$2:$Q$1446,COLUMN('TM1.5SynthPop'!$P$2),FALSE),0),)</f>
        <v>446</v>
      </c>
      <c r="E1371">
        <f t="shared" si="42"/>
        <v>269</v>
      </c>
      <c r="F1371">
        <f>IFERROR(ROUND($C1371*VLOOKUP($O1371,'TM1.5SynthPop'!$A$2:$Q$1446,COLUMN('TM1.5SynthPop'!J$1),FALSE),0),0)</f>
        <v>49</v>
      </c>
      <c r="G1371">
        <f>IFERROR(ROUND($C1371*VLOOKUP($O1371,'TM1.5SynthPop'!$A$2:$Q$1446,COLUMN('TM1.5SynthPop'!K$1),FALSE),0),0)</f>
        <v>44</v>
      </c>
      <c r="H1371">
        <f>IFERROR(ROUND($C1371*VLOOKUP($O1371,'TM1.5SynthPop'!$A$2:$Q$1446,COLUMN('TM1.5SynthPop'!L$1),FALSE),0),0)</f>
        <v>101</v>
      </c>
      <c r="I1371">
        <f>IFERROR(ROUND($C1371*VLOOKUP($O1371,'TM1.5SynthPop'!$A$2:$Q$1446,COLUMN('TM1.5SynthPop'!M$1),FALSE),0),0)</f>
        <v>93</v>
      </c>
      <c r="J1371">
        <f>IFERROR(ROUND($C1371*VLOOKUP($O1371,'TM1.5SynthPop'!$A$2:$Q$1446,COLUMN('TM1.5SynthPop'!N$1),FALSE),0),0)</f>
        <v>137</v>
      </c>
      <c r="K1371">
        <f t="shared" si="43"/>
        <v>291</v>
      </c>
      <c r="L1371">
        <f>Link21_SED!E1371</f>
        <v>2257</v>
      </c>
      <c r="M1371">
        <f>Link21_SED!F1371</f>
        <v>28</v>
      </c>
      <c r="O1371">
        <v>599</v>
      </c>
    </row>
    <row r="1372" spans="1:15">
      <c r="A1372" t="s">
        <v>19</v>
      </c>
      <c r="B1372">
        <v>1371</v>
      </c>
      <c r="C1372">
        <f>Link21_SED!D1372</f>
        <v>1248</v>
      </c>
      <c r="D1372">
        <f>IFERROR(ROUND($C1372*VLOOKUP($O1372,'TM1.5SynthPop'!$A$2:$Q$1446,COLUMN('TM1.5SynthPop'!$P$2),FALSE),0),)</f>
        <v>635</v>
      </c>
      <c r="E1372">
        <f t="shared" si="42"/>
        <v>613</v>
      </c>
      <c r="F1372">
        <f>IFERROR(ROUND($C1372*VLOOKUP($O1372,'TM1.5SynthPop'!$A$2:$Q$1446,COLUMN('TM1.5SynthPop'!J$1),FALSE),0),0)</f>
        <v>30</v>
      </c>
      <c r="G1372">
        <f>IFERROR(ROUND($C1372*VLOOKUP($O1372,'TM1.5SynthPop'!$A$2:$Q$1446,COLUMN('TM1.5SynthPop'!K$1),FALSE),0),0)</f>
        <v>38</v>
      </c>
      <c r="H1372">
        <f>IFERROR(ROUND($C1372*VLOOKUP($O1372,'TM1.5SynthPop'!$A$2:$Q$1446,COLUMN('TM1.5SynthPop'!L$1),FALSE),0),0)</f>
        <v>200</v>
      </c>
      <c r="I1372">
        <f>IFERROR(ROUND($C1372*VLOOKUP($O1372,'TM1.5SynthPop'!$A$2:$Q$1446,COLUMN('TM1.5SynthPop'!M$1),FALSE),0),0)</f>
        <v>146</v>
      </c>
      <c r="J1372">
        <f>IFERROR(ROUND($C1372*VLOOKUP($O1372,'TM1.5SynthPop'!$A$2:$Q$1446,COLUMN('TM1.5SynthPop'!N$1),FALSE),0),0)</f>
        <v>281</v>
      </c>
      <c r="K1372">
        <f t="shared" si="43"/>
        <v>553</v>
      </c>
      <c r="L1372">
        <f>Link21_SED!E1372</f>
        <v>4318</v>
      </c>
      <c r="M1372">
        <f>Link21_SED!F1372</f>
        <v>0</v>
      </c>
      <c r="O1372">
        <v>616</v>
      </c>
    </row>
    <row r="1373" spans="1:15">
      <c r="A1373" t="s">
        <v>19</v>
      </c>
      <c r="B1373">
        <v>1372</v>
      </c>
      <c r="C1373">
        <f>Link21_SED!D1373</f>
        <v>1511</v>
      </c>
      <c r="D1373">
        <f>IFERROR(ROUND($C1373*VLOOKUP($O1373,'TM1.5SynthPop'!$A$2:$Q$1446,COLUMN('TM1.5SynthPop'!$P$2),FALSE),0),)</f>
        <v>914</v>
      </c>
      <c r="E1373">
        <f t="shared" si="42"/>
        <v>597</v>
      </c>
      <c r="F1373">
        <f>IFERROR(ROUND($C1373*VLOOKUP($O1373,'TM1.5SynthPop'!$A$2:$Q$1446,COLUMN('TM1.5SynthPop'!J$1),FALSE),0),0)</f>
        <v>33</v>
      </c>
      <c r="G1373">
        <f>IFERROR(ROUND($C1373*VLOOKUP($O1373,'TM1.5SynthPop'!$A$2:$Q$1446,COLUMN('TM1.5SynthPop'!K$1),FALSE),0),0)</f>
        <v>62</v>
      </c>
      <c r="H1373">
        <f>IFERROR(ROUND($C1373*VLOOKUP($O1373,'TM1.5SynthPop'!$A$2:$Q$1446,COLUMN('TM1.5SynthPop'!L$1),FALSE),0),0)</f>
        <v>206</v>
      </c>
      <c r="I1373">
        <f>IFERROR(ROUND($C1373*VLOOKUP($O1373,'TM1.5SynthPop'!$A$2:$Q$1446,COLUMN('TM1.5SynthPop'!M$1),FALSE),0),0)</f>
        <v>154</v>
      </c>
      <c r="J1373">
        <f>IFERROR(ROUND($C1373*VLOOKUP($O1373,'TM1.5SynthPop'!$A$2:$Q$1446,COLUMN('TM1.5SynthPop'!N$1),FALSE),0),0)</f>
        <v>360</v>
      </c>
      <c r="K1373">
        <f t="shared" si="43"/>
        <v>696</v>
      </c>
      <c r="L1373">
        <f>Link21_SED!E1373</f>
        <v>4830</v>
      </c>
      <c r="M1373">
        <f>Link21_SED!F1373</f>
        <v>4</v>
      </c>
      <c r="O1373">
        <v>619</v>
      </c>
    </row>
    <row r="1374" spans="1:15">
      <c r="A1374" t="s">
        <v>19</v>
      </c>
      <c r="B1374">
        <v>1373</v>
      </c>
      <c r="C1374">
        <f>Link21_SED!D1374</f>
        <v>1372</v>
      </c>
      <c r="D1374">
        <f>IFERROR(ROUND($C1374*VLOOKUP($O1374,'TM1.5SynthPop'!$A$2:$Q$1446,COLUMN('TM1.5SynthPop'!$P$2),FALSE),0),)</f>
        <v>832</v>
      </c>
      <c r="E1374">
        <f t="shared" si="42"/>
        <v>540</v>
      </c>
      <c r="F1374">
        <f>IFERROR(ROUND($C1374*VLOOKUP($O1374,'TM1.5SynthPop'!$A$2:$Q$1446,COLUMN('TM1.5SynthPop'!J$1),FALSE),0),0)</f>
        <v>133</v>
      </c>
      <c r="G1374">
        <f>IFERROR(ROUND($C1374*VLOOKUP($O1374,'TM1.5SynthPop'!$A$2:$Q$1446,COLUMN('TM1.5SynthPop'!K$1),FALSE),0),0)</f>
        <v>105</v>
      </c>
      <c r="H1374">
        <f>IFERROR(ROUND($C1374*VLOOKUP($O1374,'TM1.5SynthPop'!$A$2:$Q$1446,COLUMN('TM1.5SynthPop'!L$1),FALSE),0),0)</f>
        <v>203</v>
      </c>
      <c r="I1374">
        <f>IFERROR(ROUND($C1374*VLOOKUP($O1374,'TM1.5SynthPop'!$A$2:$Q$1446,COLUMN('TM1.5SynthPop'!M$1),FALSE),0),0)</f>
        <v>162</v>
      </c>
      <c r="J1374">
        <f>IFERROR(ROUND($C1374*VLOOKUP($O1374,'TM1.5SynthPop'!$A$2:$Q$1446,COLUMN('TM1.5SynthPop'!N$1),FALSE),0),0)</f>
        <v>251</v>
      </c>
      <c r="K1374">
        <f t="shared" si="43"/>
        <v>518</v>
      </c>
      <c r="L1374">
        <f>Link21_SED!E1374</f>
        <v>4692</v>
      </c>
      <c r="M1374">
        <f>Link21_SED!F1374</f>
        <v>11</v>
      </c>
      <c r="O1374">
        <v>614</v>
      </c>
    </row>
    <row r="1375" spans="1:15">
      <c r="A1375" t="s">
        <v>19</v>
      </c>
      <c r="B1375">
        <v>1374</v>
      </c>
      <c r="C1375">
        <f>Link21_SED!D1375</f>
        <v>2274</v>
      </c>
      <c r="D1375">
        <f>IFERROR(ROUND($C1375*VLOOKUP($O1375,'TM1.5SynthPop'!$A$2:$Q$1446,COLUMN('TM1.5SynthPop'!$P$2),FALSE),0),)</f>
        <v>1692</v>
      </c>
      <c r="E1375">
        <f t="shared" si="42"/>
        <v>582</v>
      </c>
      <c r="F1375">
        <f>IFERROR(ROUND($C1375*VLOOKUP($O1375,'TM1.5SynthPop'!$A$2:$Q$1446,COLUMN('TM1.5SynthPop'!J$1),FALSE),0),0)</f>
        <v>223</v>
      </c>
      <c r="G1375">
        <f>IFERROR(ROUND($C1375*VLOOKUP($O1375,'TM1.5SynthPop'!$A$2:$Q$1446,COLUMN('TM1.5SynthPop'!K$1),FALSE),0),0)</f>
        <v>194</v>
      </c>
      <c r="H1375">
        <f>IFERROR(ROUND($C1375*VLOOKUP($O1375,'TM1.5SynthPop'!$A$2:$Q$1446,COLUMN('TM1.5SynthPop'!L$1),FALSE),0),0)</f>
        <v>317</v>
      </c>
      <c r="I1375">
        <f>IFERROR(ROUND($C1375*VLOOKUP($O1375,'TM1.5SynthPop'!$A$2:$Q$1446,COLUMN('TM1.5SynthPop'!M$1),FALSE),0),0)</f>
        <v>222</v>
      </c>
      <c r="J1375">
        <f>IFERROR(ROUND($C1375*VLOOKUP($O1375,'TM1.5SynthPop'!$A$2:$Q$1446,COLUMN('TM1.5SynthPop'!N$1),FALSE),0),0)</f>
        <v>429</v>
      </c>
      <c r="K1375">
        <f t="shared" si="43"/>
        <v>889</v>
      </c>
      <c r="L1375">
        <f>Link21_SED!E1375</f>
        <v>6556</v>
      </c>
      <c r="M1375">
        <f>Link21_SED!F1375</f>
        <v>0</v>
      </c>
      <c r="O1375">
        <v>612</v>
      </c>
    </row>
    <row r="1376" spans="1:15">
      <c r="A1376" t="s">
        <v>19</v>
      </c>
      <c r="B1376">
        <v>1375</v>
      </c>
      <c r="C1376">
        <f>Link21_SED!D1376</f>
        <v>1773</v>
      </c>
      <c r="D1376">
        <f>IFERROR(ROUND($C1376*VLOOKUP($O1376,'TM1.5SynthPop'!$A$2:$Q$1446,COLUMN('TM1.5SynthPop'!$P$2),FALSE),0),)</f>
        <v>1256</v>
      </c>
      <c r="E1376">
        <f t="shared" si="42"/>
        <v>517</v>
      </c>
      <c r="F1376">
        <f>IFERROR(ROUND($C1376*VLOOKUP($O1376,'TM1.5SynthPop'!$A$2:$Q$1446,COLUMN('TM1.5SynthPop'!J$1),FALSE),0),0)</f>
        <v>249</v>
      </c>
      <c r="G1376">
        <f>IFERROR(ROUND($C1376*VLOOKUP($O1376,'TM1.5SynthPop'!$A$2:$Q$1446,COLUMN('TM1.5SynthPop'!K$1),FALSE),0),0)</f>
        <v>432</v>
      </c>
      <c r="H1376">
        <f>IFERROR(ROUND($C1376*VLOOKUP($O1376,'TM1.5SynthPop'!$A$2:$Q$1446,COLUMN('TM1.5SynthPop'!L$1),FALSE),0),0)</f>
        <v>202</v>
      </c>
      <c r="I1376">
        <f>IFERROR(ROUND($C1376*VLOOKUP($O1376,'TM1.5SynthPop'!$A$2:$Q$1446,COLUMN('TM1.5SynthPop'!M$1),FALSE),0),0)</f>
        <v>185</v>
      </c>
      <c r="J1376">
        <f>IFERROR(ROUND($C1376*VLOOKUP($O1376,'TM1.5SynthPop'!$A$2:$Q$1446,COLUMN('TM1.5SynthPop'!N$1),FALSE),0),0)</f>
        <v>232</v>
      </c>
      <c r="K1376">
        <f t="shared" si="43"/>
        <v>473</v>
      </c>
      <c r="L1376">
        <f>Link21_SED!E1376</f>
        <v>4834</v>
      </c>
      <c r="M1376">
        <f>Link21_SED!F1376</f>
        <v>0</v>
      </c>
      <c r="O1376">
        <v>605</v>
      </c>
    </row>
    <row r="1377" spans="1:15">
      <c r="A1377" t="s">
        <v>19</v>
      </c>
      <c r="B1377">
        <v>1376</v>
      </c>
      <c r="C1377">
        <f>Link21_SED!D1377</f>
        <v>292</v>
      </c>
      <c r="D1377">
        <f>IFERROR(ROUND($C1377*VLOOKUP($O1377,'TM1.5SynthPop'!$A$2:$Q$1446,COLUMN('TM1.5SynthPop'!$P$2),FALSE),0),)</f>
        <v>201</v>
      </c>
      <c r="E1377">
        <f t="shared" si="42"/>
        <v>91</v>
      </c>
      <c r="F1377">
        <f>IFERROR(ROUND($C1377*VLOOKUP($O1377,'TM1.5SynthPop'!$A$2:$Q$1446,COLUMN('TM1.5SynthPop'!J$1),FALSE),0),0)</f>
        <v>41</v>
      </c>
      <c r="G1377">
        <f>IFERROR(ROUND($C1377*VLOOKUP($O1377,'TM1.5SynthPop'!$A$2:$Q$1446,COLUMN('TM1.5SynthPop'!K$1),FALSE),0),0)</f>
        <v>56</v>
      </c>
      <c r="H1377">
        <f>IFERROR(ROUND($C1377*VLOOKUP($O1377,'TM1.5SynthPop'!$A$2:$Q$1446,COLUMN('TM1.5SynthPop'!L$1),FALSE),0),0)</f>
        <v>28</v>
      </c>
      <c r="I1377">
        <f>IFERROR(ROUND($C1377*VLOOKUP($O1377,'TM1.5SynthPop'!$A$2:$Q$1446,COLUMN('TM1.5SynthPop'!M$1),FALSE),0),0)</f>
        <v>33</v>
      </c>
      <c r="J1377">
        <f>IFERROR(ROUND($C1377*VLOOKUP($O1377,'TM1.5SynthPop'!$A$2:$Q$1446,COLUMN('TM1.5SynthPop'!N$1),FALSE),0),0)</f>
        <v>53</v>
      </c>
      <c r="K1377">
        <f t="shared" si="43"/>
        <v>81</v>
      </c>
      <c r="L1377">
        <f>Link21_SED!E1377</f>
        <v>941</v>
      </c>
      <c r="M1377">
        <f>Link21_SED!F1377</f>
        <v>0</v>
      </c>
      <c r="O1377">
        <v>602</v>
      </c>
    </row>
    <row r="1378" spans="1:15">
      <c r="A1378" t="s">
        <v>19</v>
      </c>
      <c r="B1378">
        <v>1377</v>
      </c>
      <c r="C1378">
        <f>Link21_SED!D1378</f>
        <v>263</v>
      </c>
      <c r="D1378">
        <f>IFERROR(ROUND($C1378*VLOOKUP($O1378,'TM1.5SynthPop'!$A$2:$Q$1446,COLUMN('TM1.5SynthPop'!$P$2),FALSE),0),)</f>
        <v>165</v>
      </c>
      <c r="E1378">
        <f t="shared" si="42"/>
        <v>98</v>
      </c>
      <c r="F1378">
        <f>IFERROR(ROUND($C1378*VLOOKUP($O1378,'TM1.5SynthPop'!$A$2:$Q$1446,COLUMN('TM1.5SynthPop'!J$1),FALSE),0),0)</f>
        <v>32</v>
      </c>
      <c r="G1378">
        <f>IFERROR(ROUND($C1378*VLOOKUP($O1378,'TM1.5SynthPop'!$A$2:$Q$1446,COLUMN('TM1.5SynthPop'!K$1),FALSE),0),0)</f>
        <v>26</v>
      </c>
      <c r="H1378">
        <f>IFERROR(ROUND($C1378*VLOOKUP($O1378,'TM1.5SynthPop'!$A$2:$Q$1446,COLUMN('TM1.5SynthPop'!L$1),FALSE),0),0)</f>
        <v>27</v>
      </c>
      <c r="I1378">
        <f>IFERROR(ROUND($C1378*VLOOKUP($O1378,'TM1.5SynthPop'!$A$2:$Q$1446,COLUMN('TM1.5SynthPop'!M$1),FALSE),0),0)</f>
        <v>22</v>
      </c>
      <c r="J1378">
        <f>IFERROR(ROUND($C1378*VLOOKUP($O1378,'TM1.5SynthPop'!$A$2:$Q$1446,COLUMN('TM1.5SynthPop'!N$1),FALSE),0),0)</f>
        <v>42</v>
      </c>
      <c r="K1378">
        <f t="shared" si="43"/>
        <v>114</v>
      </c>
      <c r="L1378">
        <f>Link21_SED!E1378</f>
        <v>794</v>
      </c>
      <c r="M1378">
        <f>Link21_SED!F1378</f>
        <v>17</v>
      </c>
      <c r="O1378">
        <v>606</v>
      </c>
    </row>
    <row r="1379" spans="1:15">
      <c r="A1379" t="s">
        <v>19</v>
      </c>
      <c r="B1379">
        <v>1378</v>
      </c>
      <c r="C1379">
        <f>Link21_SED!D1379</f>
        <v>462</v>
      </c>
      <c r="D1379">
        <f>IFERROR(ROUND($C1379*VLOOKUP($O1379,'TM1.5SynthPop'!$A$2:$Q$1446,COLUMN('TM1.5SynthPop'!$P$2),FALSE),0),)</f>
        <v>230</v>
      </c>
      <c r="E1379">
        <f t="shared" si="42"/>
        <v>232</v>
      </c>
      <c r="F1379">
        <f>IFERROR(ROUND($C1379*VLOOKUP($O1379,'TM1.5SynthPop'!$A$2:$Q$1446,COLUMN('TM1.5SynthPop'!J$1),FALSE),0),0)</f>
        <v>87</v>
      </c>
      <c r="G1379">
        <f>IFERROR(ROUND($C1379*VLOOKUP($O1379,'TM1.5SynthPop'!$A$2:$Q$1446,COLUMN('TM1.5SynthPop'!K$1),FALSE),0),0)</f>
        <v>90</v>
      </c>
      <c r="H1379">
        <f>IFERROR(ROUND($C1379*VLOOKUP($O1379,'TM1.5SynthPop'!$A$2:$Q$1446,COLUMN('TM1.5SynthPop'!L$1),FALSE),0),0)</f>
        <v>85</v>
      </c>
      <c r="I1379">
        <f>IFERROR(ROUND($C1379*VLOOKUP($O1379,'TM1.5SynthPop'!$A$2:$Q$1446,COLUMN('TM1.5SynthPop'!M$1),FALSE),0),0)</f>
        <v>60</v>
      </c>
      <c r="J1379">
        <f>IFERROR(ROUND($C1379*VLOOKUP($O1379,'TM1.5SynthPop'!$A$2:$Q$1446,COLUMN('TM1.5SynthPop'!N$1),FALSE),0),0)</f>
        <v>49</v>
      </c>
      <c r="K1379">
        <f t="shared" si="43"/>
        <v>91</v>
      </c>
      <c r="L1379">
        <f>Link21_SED!E1379</f>
        <v>1558</v>
      </c>
      <c r="M1379">
        <f>Link21_SED!F1379</f>
        <v>121</v>
      </c>
      <c r="O1379">
        <v>591</v>
      </c>
    </row>
    <row r="1380" spans="1:15">
      <c r="A1380" t="s">
        <v>19</v>
      </c>
      <c r="B1380">
        <v>1379</v>
      </c>
      <c r="C1380">
        <f>Link21_SED!D1380</f>
        <v>102</v>
      </c>
      <c r="D1380">
        <f>IFERROR(ROUND($C1380*VLOOKUP($O1380,'TM1.5SynthPop'!$A$2:$Q$1446,COLUMN('TM1.5SynthPop'!$P$2),FALSE),0),)</f>
        <v>56</v>
      </c>
      <c r="E1380">
        <f t="shared" si="42"/>
        <v>46</v>
      </c>
      <c r="F1380">
        <f>IFERROR(ROUND($C1380*VLOOKUP($O1380,'TM1.5SynthPop'!$A$2:$Q$1446,COLUMN('TM1.5SynthPop'!J$1),FALSE),0),0)</f>
        <v>26</v>
      </c>
      <c r="G1380">
        <f>IFERROR(ROUND($C1380*VLOOKUP($O1380,'TM1.5SynthPop'!$A$2:$Q$1446,COLUMN('TM1.5SynthPop'!K$1),FALSE),0),0)</f>
        <v>36</v>
      </c>
      <c r="H1380">
        <f>IFERROR(ROUND($C1380*VLOOKUP($O1380,'TM1.5SynthPop'!$A$2:$Q$1446,COLUMN('TM1.5SynthPop'!L$1),FALSE),0),0)</f>
        <v>14</v>
      </c>
      <c r="I1380">
        <f>IFERROR(ROUND($C1380*VLOOKUP($O1380,'TM1.5SynthPop'!$A$2:$Q$1446,COLUMN('TM1.5SynthPop'!M$1),FALSE),0),0)</f>
        <v>8</v>
      </c>
      <c r="J1380">
        <f>IFERROR(ROUND($C1380*VLOOKUP($O1380,'TM1.5SynthPop'!$A$2:$Q$1446,COLUMN('TM1.5SynthPop'!N$1),FALSE),0),0)</f>
        <v>9</v>
      </c>
      <c r="K1380">
        <f t="shared" si="43"/>
        <v>9</v>
      </c>
      <c r="L1380">
        <f>Link21_SED!E1380</f>
        <v>282</v>
      </c>
      <c r="M1380">
        <f>Link21_SED!F1380</f>
        <v>2</v>
      </c>
      <c r="O1380">
        <v>597</v>
      </c>
    </row>
    <row r="1381" spans="1:15">
      <c r="A1381" t="s">
        <v>19</v>
      </c>
      <c r="B1381">
        <v>1380</v>
      </c>
      <c r="C1381">
        <f>Link21_SED!D1381</f>
        <v>98</v>
      </c>
      <c r="D1381">
        <f>IFERROR(ROUND($C1381*VLOOKUP($O1381,'TM1.5SynthPop'!$A$2:$Q$1446,COLUMN('TM1.5SynthPop'!$P$2),FALSE),0),)</f>
        <v>54</v>
      </c>
      <c r="E1381">
        <f t="shared" si="42"/>
        <v>44</v>
      </c>
      <c r="F1381">
        <f>IFERROR(ROUND($C1381*VLOOKUP($O1381,'TM1.5SynthPop'!$A$2:$Q$1446,COLUMN('TM1.5SynthPop'!J$1),FALSE),0),0)</f>
        <v>25</v>
      </c>
      <c r="G1381">
        <f>IFERROR(ROUND($C1381*VLOOKUP($O1381,'TM1.5SynthPop'!$A$2:$Q$1446,COLUMN('TM1.5SynthPop'!K$1),FALSE),0),0)</f>
        <v>35</v>
      </c>
      <c r="H1381">
        <f>IFERROR(ROUND($C1381*VLOOKUP($O1381,'TM1.5SynthPop'!$A$2:$Q$1446,COLUMN('TM1.5SynthPop'!L$1),FALSE),0),0)</f>
        <v>13</v>
      </c>
      <c r="I1381">
        <f>IFERROR(ROUND($C1381*VLOOKUP($O1381,'TM1.5SynthPop'!$A$2:$Q$1446,COLUMN('TM1.5SynthPop'!M$1),FALSE),0),0)</f>
        <v>7</v>
      </c>
      <c r="J1381">
        <f>IFERROR(ROUND($C1381*VLOOKUP($O1381,'TM1.5SynthPop'!$A$2:$Q$1446,COLUMN('TM1.5SynthPop'!N$1),FALSE),0),0)</f>
        <v>9</v>
      </c>
      <c r="K1381">
        <f t="shared" si="43"/>
        <v>9</v>
      </c>
      <c r="L1381">
        <f>Link21_SED!E1381</f>
        <v>252</v>
      </c>
      <c r="M1381">
        <f>Link21_SED!F1381</f>
        <v>0</v>
      </c>
      <c r="O1381">
        <v>597</v>
      </c>
    </row>
    <row r="1382" spans="1:15">
      <c r="A1382" t="s">
        <v>19</v>
      </c>
      <c r="B1382">
        <v>1381</v>
      </c>
      <c r="C1382">
        <f>Link21_SED!D1382</f>
        <v>1096</v>
      </c>
      <c r="D1382">
        <f>IFERROR(ROUND($C1382*VLOOKUP($O1382,'TM1.5SynthPop'!$A$2:$Q$1446,COLUMN('TM1.5SynthPop'!$P$2),FALSE),0),)</f>
        <v>776</v>
      </c>
      <c r="E1382">
        <f t="shared" si="42"/>
        <v>320</v>
      </c>
      <c r="F1382">
        <f>IFERROR(ROUND($C1382*VLOOKUP($O1382,'TM1.5SynthPop'!$A$2:$Q$1446,COLUMN('TM1.5SynthPop'!J$1),FALSE),0),0)</f>
        <v>154</v>
      </c>
      <c r="G1382">
        <f>IFERROR(ROUND($C1382*VLOOKUP($O1382,'TM1.5SynthPop'!$A$2:$Q$1446,COLUMN('TM1.5SynthPop'!K$1),FALSE),0),0)</f>
        <v>267</v>
      </c>
      <c r="H1382">
        <f>IFERROR(ROUND($C1382*VLOOKUP($O1382,'TM1.5SynthPop'!$A$2:$Q$1446,COLUMN('TM1.5SynthPop'!L$1),FALSE),0),0)</f>
        <v>125</v>
      </c>
      <c r="I1382">
        <f>IFERROR(ROUND($C1382*VLOOKUP($O1382,'TM1.5SynthPop'!$A$2:$Q$1446,COLUMN('TM1.5SynthPop'!M$1),FALSE),0),0)</f>
        <v>114</v>
      </c>
      <c r="J1382">
        <f>IFERROR(ROUND($C1382*VLOOKUP($O1382,'TM1.5SynthPop'!$A$2:$Q$1446,COLUMN('TM1.5SynthPop'!N$1),FALSE),0),0)</f>
        <v>143</v>
      </c>
      <c r="K1382">
        <f t="shared" si="43"/>
        <v>293</v>
      </c>
      <c r="L1382">
        <f>Link21_SED!E1382</f>
        <v>3115</v>
      </c>
      <c r="M1382">
        <f>Link21_SED!F1382</f>
        <v>0</v>
      </c>
      <c r="O1382">
        <v>605</v>
      </c>
    </row>
    <row r="1383" spans="1:15">
      <c r="A1383" t="s">
        <v>19</v>
      </c>
      <c r="B1383">
        <v>1382</v>
      </c>
      <c r="C1383">
        <f>Link21_SED!D1383</f>
        <v>685</v>
      </c>
      <c r="D1383">
        <f>IFERROR(ROUND($C1383*VLOOKUP($O1383,'TM1.5SynthPop'!$A$2:$Q$1446,COLUMN('TM1.5SynthPop'!$P$2),FALSE),0),)</f>
        <v>423</v>
      </c>
      <c r="E1383">
        <f t="shared" si="42"/>
        <v>262</v>
      </c>
      <c r="F1383">
        <f>IFERROR(ROUND($C1383*VLOOKUP($O1383,'TM1.5SynthPop'!$A$2:$Q$1446,COLUMN('TM1.5SynthPop'!J$1),FALSE),0),0)</f>
        <v>59</v>
      </c>
      <c r="G1383">
        <f>IFERROR(ROUND($C1383*VLOOKUP($O1383,'TM1.5SynthPop'!$A$2:$Q$1446,COLUMN('TM1.5SynthPop'!K$1),FALSE),0),0)</f>
        <v>54</v>
      </c>
      <c r="H1383">
        <f>IFERROR(ROUND($C1383*VLOOKUP($O1383,'TM1.5SynthPop'!$A$2:$Q$1446,COLUMN('TM1.5SynthPop'!L$1),FALSE),0),0)</f>
        <v>102</v>
      </c>
      <c r="I1383">
        <f>IFERROR(ROUND($C1383*VLOOKUP($O1383,'TM1.5SynthPop'!$A$2:$Q$1446,COLUMN('TM1.5SynthPop'!M$1),FALSE),0),0)</f>
        <v>82</v>
      </c>
      <c r="J1383">
        <f>IFERROR(ROUND($C1383*VLOOKUP($O1383,'TM1.5SynthPop'!$A$2:$Q$1446,COLUMN('TM1.5SynthPop'!N$1),FALSE),0),0)</f>
        <v>145</v>
      </c>
      <c r="K1383">
        <f t="shared" si="43"/>
        <v>243</v>
      </c>
      <c r="L1383">
        <f>Link21_SED!E1383</f>
        <v>2509</v>
      </c>
      <c r="M1383">
        <f>Link21_SED!F1383</f>
        <v>32</v>
      </c>
      <c r="O1383">
        <v>600</v>
      </c>
    </row>
    <row r="1384" spans="1:15">
      <c r="A1384" t="s">
        <v>19</v>
      </c>
      <c r="B1384">
        <v>1383</v>
      </c>
      <c r="C1384">
        <f>Link21_SED!D1384</f>
        <v>1820</v>
      </c>
      <c r="D1384">
        <f>IFERROR(ROUND($C1384*VLOOKUP($O1384,'TM1.5SynthPop'!$A$2:$Q$1446,COLUMN('TM1.5SynthPop'!$P$2),FALSE),0),)</f>
        <v>1289</v>
      </c>
      <c r="E1384">
        <f t="shared" si="42"/>
        <v>531</v>
      </c>
      <c r="F1384">
        <f>IFERROR(ROUND($C1384*VLOOKUP($O1384,'TM1.5SynthPop'!$A$2:$Q$1446,COLUMN('TM1.5SynthPop'!J$1),FALSE),0),0)</f>
        <v>255</v>
      </c>
      <c r="G1384">
        <f>IFERROR(ROUND($C1384*VLOOKUP($O1384,'TM1.5SynthPop'!$A$2:$Q$1446,COLUMN('TM1.5SynthPop'!K$1),FALSE),0),0)</f>
        <v>444</v>
      </c>
      <c r="H1384">
        <f>IFERROR(ROUND($C1384*VLOOKUP($O1384,'TM1.5SynthPop'!$A$2:$Q$1446,COLUMN('TM1.5SynthPop'!L$1),FALSE),0),0)</f>
        <v>208</v>
      </c>
      <c r="I1384">
        <f>IFERROR(ROUND($C1384*VLOOKUP($O1384,'TM1.5SynthPop'!$A$2:$Q$1446,COLUMN('TM1.5SynthPop'!M$1),FALSE),0),0)</f>
        <v>190</v>
      </c>
      <c r="J1384">
        <f>IFERROR(ROUND($C1384*VLOOKUP($O1384,'TM1.5SynthPop'!$A$2:$Q$1446,COLUMN('TM1.5SynthPop'!N$1),FALSE),0),0)</f>
        <v>238</v>
      </c>
      <c r="K1384">
        <f t="shared" si="43"/>
        <v>485</v>
      </c>
      <c r="L1384">
        <f>Link21_SED!E1384</f>
        <v>4054</v>
      </c>
      <c r="M1384">
        <f>Link21_SED!F1384</f>
        <v>0</v>
      </c>
      <c r="O1384">
        <v>605</v>
      </c>
    </row>
    <row r="1385" spans="1:15">
      <c r="A1385" t="s">
        <v>19</v>
      </c>
      <c r="B1385">
        <v>1384</v>
      </c>
      <c r="C1385">
        <f>Link21_SED!D1385</f>
        <v>506</v>
      </c>
      <c r="D1385">
        <f>IFERROR(ROUND($C1385*VLOOKUP($O1385,'TM1.5SynthPop'!$A$2:$Q$1446,COLUMN('TM1.5SynthPop'!$P$2),FALSE),0),)</f>
        <v>308</v>
      </c>
      <c r="E1385">
        <f t="shared" si="42"/>
        <v>198</v>
      </c>
      <c r="F1385">
        <f>IFERROR(ROUND($C1385*VLOOKUP($O1385,'TM1.5SynthPop'!$A$2:$Q$1446,COLUMN('TM1.5SynthPop'!J$1),FALSE),0),0)</f>
        <v>51</v>
      </c>
      <c r="G1385">
        <f>IFERROR(ROUND($C1385*VLOOKUP($O1385,'TM1.5SynthPop'!$A$2:$Q$1446,COLUMN('TM1.5SynthPop'!K$1),FALSE),0),0)</f>
        <v>41</v>
      </c>
      <c r="H1385">
        <f>IFERROR(ROUND($C1385*VLOOKUP($O1385,'TM1.5SynthPop'!$A$2:$Q$1446,COLUMN('TM1.5SynthPop'!L$1),FALSE),0),0)</f>
        <v>71</v>
      </c>
      <c r="I1385">
        <f>IFERROR(ROUND($C1385*VLOOKUP($O1385,'TM1.5SynthPop'!$A$2:$Q$1446,COLUMN('TM1.5SynthPop'!M$1),FALSE),0),0)</f>
        <v>66</v>
      </c>
      <c r="J1385">
        <f>IFERROR(ROUND($C1385*VLOOKUP($O1385,'TM1.5SynthPop'!$A$2:$Q$1446,COLUMN('TM1.5SynthPop'!N$1),FALSE),0),0)</f>
        <v>102</v>
      </c>
      <c r="K1385">
        <f t="shared" si="43"/>
        <v>175</v>
      </c>
      <c r="L1385">
        <f>Link21_SED!E1385</f>
        <v>1586</v>
      </c>
      <c r="M1385">
        <f>Link21_SED!F1385</f>
        <v>0</v>
      </c>
      <c r="O1385">
        <v>621</v>
      </c>
    </row>
    <row r="1386" spans="1:15">
      <c r="A1386" t="s">
        <v>19</v>
      </c>
      <c r="B1386">
        <v>1385</v>
      </c>
      <c r="C1386">
        <f>Link21_SED!D1386</f>
        <v>2519</v>
      </c>
      <c r="D1386">
        <f>IFERROR(ROUND($C1386*VLOOKUP($O1386,'TM1.5SynthPop'!$A$2:$Q$1446,COLUMN('TM1.5SynthPop'!$P$2),FALSE),0),)</f>
        <v>1978</v>
      </c>
      <c r="E1386">
        <f t="shared" si="42"/>
        <v>541</v>
      </c>
      <c r="F1386">
        <f>IFERROR(ROUND($C1386*VLOOKUP($O1386,'TM1.5SynthPop'!$A$2:$Q$1446,COLUMN('TM1.5SynthPop'!J$1),FALSE),0),0)</f>
        <v>444</v>
      </c>
      <c r="G1386">
        <f>IFERROR(ROUND($C1386*VLOOKUP($O1386,'TM1.5SynthPop'!$A$2:$Q$1446,COLUMN('TM1.5SynthPop'!K$1),FALSE),0),0)</f>
        <v>662</v>
      </c>
      <c r="H1386">
        <f>IFERROR(ROUND($C1386*VLOOKUP($O1386,'TM1.5SynthPop'!$A$2:$Q$1446,COLUMN('TM1.5SynthPop'!L$1),FALSE),0),0)</f>
        <v>122</v>
      </c>
      <c r="I1386">
        <f>IFERROR(ROUND($C1386*VLOOKUP($O1386,'TM1.5SynthPop'!$A$2:$Q$1446,COLUMN('TM1.5SynthPop'!M$1),FALSE),0),0)</f>
        <v>214</v>
      </c>
      <c r="J1386">
        <f>IFERROR(ROUND($C1386*VLOOKUP($O1386,'TM1.5SynthPop'!$A$2:$Q$1446,COLUMN('TM1.5SynthPop'!N$1),FALSE),0),0)</f>
        <v>280</v>
      </c>
      <c r="K1386">
        <f t="shared" si="43"/>
        <v>797</v>
      </c>
      <c r="L1386">
        <f>Link21_SED!E1386</f>
        <v>5642</v>
      </c>
      <c r="M1386">
        <f>Link21_SED!F1386</f>
        <v>18</v>
      </c>
      <c r="O1386">
        <v>607</v>
      </c>
    </row>
    <row r="1387" spans="1:15">
      <c r="A1387" t="s">
        <v>19</v>
      </c>
      <c r="B1387">
        <v>1386</v>
      </c>
      <c r="C1387">
        <f>Link21_SED!D1387</f>
        <v>570</v>
      </c>
      <c r="D1387">
        <f>IFERROR(ROUND($C1387*VLOOKUP($O1387,'TM1.5SynthPop'!$A$2:$Q$1446,COLUMN('TM1.5SynthPop'!$P$2),FALSE),0),)</f>
        <v>334</v>
      </c>
      <c r="E1387">
        <f t="shared" si="42"/>
        <v>236</v>
      </c>
      <c r="F1387">
        <f>IFERROR(ROUND($C1387*VLOOKUP($O1387,'TM1.5SynthPop'!$A$2:$Q$1446,COLUMN('TM1.5SynthPop'!J$1),FALSE),0),0)</f>
        <v>97</v>
      </c>
      <c r="G1387">
        <f>IFERROR(ROUND($C1387*VLOOKUP($O1387,'TM1.5SynthPop'!$A$2:$Q$1446,COLUMN('TM1.5SynthPop'!K$1),FALSE),0),0)</f>
        <v>80</v>
      </c>
      <c r="H1387">
        <f>IFERROR(ROUND($C1387*VLOOKUP($O1387,'TM1.5SynthPop'!$A$2:$Q$1446,COLUMN('TM1.5SynthPop'!L$1),FALSE),0),0)</f>
        <v>120</v>
      </c>
      <c r="I1387">
        <f>IFERROR(ROUND($C1387*VLOOKUP($O1387,'TM1.5SynthPop'!$A$2:$Q$1446,COLUMN('TM1.5SynthPop'!M$1),FALSE),0),0)</f>
        <v>69</v>
      </c>
      <c r="J1387">
        <f>IFERROR(ROUND($C1387*VLOOKUP($O1387,'TM1.5SynthPop'!$A$2:$Q$1446,COLUMN('TM1.5SynthPop'!N$1),FALSE),0),0)</f>
        <v>64</v>
      </c>
      <c r="K1387">
        <f t="shared" si="43"/>
        <v>140</v>
      </c>
      <c r="L1387">
        <f>Link21_SED!E1387</f>
        <v>1835</v>
      </c>
      <c r="M1387">
        <f>Link21_SED!F1387</f>
        <v>0</v>
      </c>
      <c r="O1387">
        <v>592</v>
      </c>
    </row>
    <row r="1388" spans="1:15">
      <c r="A1388" t="s">
        <v>19</v>
      </c>
      <c r="B1388">
        <v>1387</v>
      </c>
      <c r="C1388">
        <f>Link21_SED!D1388</f>
        <v>1698</v>
      </c>
      <c r="D1388">
        <f>IFERROR(ROUND($C1388*VLOOKUP($O1388,'TM1.5SynthPop'!$A$2:$Q$1446,COLUMN('TM1.5SynthPop'!$P$2),FALSE),0),)</f>
        <v>929</v>
      </c>
      <c r="E1388">
        <f t="shared" si="42"/>
        <v>769</v>
      </c>
      <c r="F1388">
        <f>IFERROR(ROUND($C1388*VLOOKUP($O1388,'TM1.5SynthPop'!$A$2:$Q$1446,COLUMN('TM1.5SynthPop'!J$1),FALSE),0),0)</f>
        <v>439</v>
      </c>
      <c r="G1388">
        <f>IFERROR(ROUND($C1388*VLOOKUP($O1388,'TM1.5SynthPop'!$A$2:$Q$1446,COLUMN('TM1.5SynthPop'!K$1),FALSE),0),0)</f>
        <v>598</v>
      </c>
      <c r="H1388">
        <f>IFERROR(ROUND($C1388*VLOOKUP($O1388,'TM1.5SynthPop'!$A$2:$Q$1446,COLUMN('TM1.5SynthPop'!L$1),FALSE),0),0)</f>
        <v>225</v>
      </c>
      <c r="I1388">
        <f>IFERROR(ROUND($C1388*VLOOKUP($O1388,'TM1.5SynthPop'!$A$2:$Q$1446,COLUMN('TM1.5SynthPop'!M$1),FALSE),0),0)</f>
        <v>129</v>
      </c>
      <c r="J1388">
        <f>IFERROR(ROUND($C1388*VLOOKUP($O1388,'TM1.5SynthPop'!$A$2:$Q$1446,COLUMN('TM1.5SynthPop'!N$1),FALSE),0),0)</f>
        <v>151</v>
      </c>
      <c r="K1388">
        <f t="shared" si="43"/>
        <v>156</v>
      </c>
      <c r="L1388">
        <f>Link21_SED!E1388</f>
        <v>5435</v>
      </c>
      <c r="M1388">
        <f>Link21_SED!F1388</f>
        <v>0</v>
      </c>
      <c r="O1388">
        <v>597</v>
      </c>
    </row>
    <row r="1389" spans="1:15">
      <c r="A1389" t="s">
        <v>19</v>
      </c>
      <c r="B1389">
        <v>1388</v>
      </c>
      <c r="C1389">
        <f>Link21_SED!D1389</f>
        <v>514</v>
      </c>
      <c r="D1389">
        <f>IFERROR(ROUND($C1389*VLOOKUP($O1389,'TM1.5SynthPop'!$A$2:$Q$1446,COLUMN('TM1.5SynthPop'!$P$2),FALSE),0),)</f>
        <v>305</v>
      </c>
      <c r="E1389">
        <f t="shared" ref="E1389:E1452" si="44">C1389-D1389</f>
        <v>209</v>
      </c>
      <c r="F1389">
        <f>IFERROR(ROUND($C1389*VLOOKUP($O1389,'TM1.5SynthPop'!$A$2:$Q$1446,COLUMN('TM1.5SynthPop'!J$1),FALSE),0),0)</f>
        <v>90</v>
      </c>
      <c r="G1389">
        <f>IFERROR(ROUND($C1389*VLOOKUP($O1389,'TM1.5SynthPop'!$A$2:$Q$1446,COLUMN('TM1.5SynthPop'!K$1),FALSE),0),0)</f>
        <v>69</v>
      </c>
      <c r="H1389">
        <f>IFERROR(ROUND($C1389*VLOOKUP($O1389,'TM1.5SynthPop'!$A$2:$Q$1446,COLUMN('TM1.5SynthPop'!L$1),FALSE),0),0)</f>
        <v>105</v>
      </c>
      <c r="I1389">
        <f>IFERROR(ROUND($C1389*VLOOKUP($O1389,'TM1.5SynthPop'!$A$2:$Q$1446,COLUMN('TM1.5SynthPop'!M$1),FALSE),0),0)</f>
        <v>73</v>
      </c>
      <c r="J1389">
        <f>IFERROR(ROUND($C1389*VLOOKUP($O1389,'TM1.5SynthPop'!$A$2:$Q$1446,COLUMN('TM1.5SynthPop'!N$1),FALSE),0),0)</f>
        <v>58</v>
      </c>
      <c r="K1389">
        <f t="shared" ref="K1389:K1452" si="45">C1389-SUM(F1389:J1389)</f>
        <v>119</v>
      </c>
      <c r="L1389">
        <f>Link21_SED!E1389</f>
        <v>1647</v>
      </c>
      <c r="M1389">
        <f>Link21_SED!F1389</f>
        <v>15</v>
      </c>
      <c r="O1389">
        <v>596</v>
      </c>
    </row>
    <row r="1390" spans="1:15">
      <c r="A1390" t="s">
        <v>19</v>
      </c>
      <c r="B1390">
        <v>1389</v>
      </c>
      <c r="C1390">
        <f>Link21_SED!D1390</f>
        <v>906</v>
      </c>
      <c r="D1390">
        <f>IFERROR(ROUND($C1390*VLOOKUP($O1390,'TM1.5SynthPop'!$A$2:$Q$1446,COLUMN('TM1.5SynthPop'!$P$2),FALSE),0),)</f>
        <v>468</v>
      </c>
      <c r="E1390">
        <f t="shared" si="44"/>
        <v>438</v>
      </c>
      <c r="F1390">
        <f>IFERROR(ROUND($C1390*VLOOKUP($O1390,'TM1.5SynthPop'!$A$2:$Q$1446,COLUMN('TM1.5SynthPop'!J$1),FALSE),0),0)</f>
        <v>110</v>
      </c>
      <c r="G1390">
        <f>IFERROR(ROUND($C1390*VLOOKUP($O1390,'TM1.5SynthPop'!$A$2:$Q$1446,COLUMN('TM1.5SynthPop'!K$1),FALSE),0),0)</f>
        <v>172</v>
      </c>
      <c r="H1390">
        <f>IFERROR(ROUND($C1390*VLOOKUP($O1390,'TM1.5SynthPop'!$A$2:$Q$1446,COLUMN('TM1.5SynthPop'!L$1),FALSE),0),0)</f>
        <v>190</v>
      </c>
      <c r="I1390">
        <f>IFERROR(ROUND($C1390*VLOOKUP($O1390,'TM1.5SynthPop'!$A$2:$Q$1446,COLUMN('TM1.5SynthPop'!M$1),FALSE),0),0)</f>
        <v>117</v>
      </c>
      <c r="J1390">
        <f>IFERROR(ROUND($C1390*VLOOKUP($O1390,'TM1.5SynthPop'!$A$2:$Q$1446,COLUMN('TM1.5SynthPop'!N$1),FALSE),0),0)</f>
        <v>134</v>
      </c>
      <c r="K1390">
        <f t="shared" si="45"/>
        <v>183</v>
      </c>
      <c r="L1390">
        <f>Link21_SED!E1390</f>
        <v>3475</v>
      </c>
      <c r="M1390">
        <f>Link21_SED!F1390</f>
        <v>117</v>
      </c>
      <c r="O1390">
        <v>594</v>
      </c>
    </row>
    <row r="1391" spans="1:15">
      <c r="A1391" t="s">
        <v>19</v>
      </c>
      <c r="B1391">
        <v>1390</v>
      </c>
      <c r="C1391">
        <f>Link21_SED!D1391</f>
        <v>447</v>
      </c>
      <c r="D1391">
        <f>IFERROR(ROUND($C1391*VLOOKUP($O1391,'TM1.5SynthPop'!$A$2:$Q$1446,COLUMN('TM1.5SynthPop'!$P$2),FALSE),0),)</f>
        <v>262</v>
      </c>
      <c r="E1391">
        <f t="shared" si="44"/>
        <v>185</v>
      </c>
      <c r="F1391">
        <f>IFERROR(ROUND($C1391*VLOOKUP($O1391,'TM1.5SynthPop'!$A$2:$Q$1446,COLUMN('TM1.5SynthPop'!J$1),FALSE),0),0)</f>
        <v>76</v>
      </c>
      <c r="G1391">
        <f>IFERROR(ROUND($C1391*VLOOKUP($O1391,'TM1.5SynthPop'!$A$2:$Q$1446,COLUMN('TM1.5SynthPop'!K$1),FALSE),0),0)</f>
        <v>63</v>
      </c>
      <c r="H1391">
        <f>IFERROR(ROUND($C1391*VLOOKUP($O1391,'TM1.5SynthPop'!$A$2:$Q$1446,COLUMN('TM1.5SynthPop'!L$1),FALSE),0),0)</f>
        <v>94</v>
      </c>
      <c r="I1391">
        <f>IFERROR(ROUND($C1391*VLOOKUP($O1391,'TM1.5SynthPop'!$A$2:$Q$1446,COLUMN('TM1.5SynthPop'!M$1),FALSE),0),0)</f>
        <v>54</v>
      </c>
      <c r="J1391">
        <f>IFERROR(ROUND($C1391*VLOOKUP($O1391,'TM1.5SynthPop'!$A$2:$Q$1446,COLUMN('TM1.5SynthPop'!N$1),FALSE),0),0)</f>
        <v>50</v>
      </c>
      <c r="K1391">
        <f t="shared" si="45"/>
        <v>110</v>
      </c>
      <c r="L1391">
        <f>Link21_SED!E1391</f>
        <v>1598</v>
      </c>
      <c r="M1391">
        <f>Link21_SED!F1391</f>
        <v>0</v>
      </c>
      <c r="O1391">
        <v>592</v>
      </c>
    </row>
    <row r="1392" spans="1:15">
      <c r="A1392" t="s">
        <v>19</v>
      </c>
      <c r="B1392">
        <v>1391</v>
      </c>
      <c r="C1392">
        <f>Link21_SED!D1392</f>
        <v>353</v>
      </c>
      <c r="D1392">
        <f>IFERROR(ROUND($C1392*VLOOKUP($O1392,'TM1.5SynthPop'!$A$2:$Q$1446,COLUMN('TM1.5SynthPop'!$P$2),FALSE),0),)</f>
        <v>182</v>
      </c>
      <c r="E1392">
        <f t="shared" si="44"/>
        <v>171</v>
      </c>
      <c r="F1392">
        <f>IFERROR(ROUND($C1392*VLOOKUP($O1392,'TM1.5SynthPop'!$A$2:$Q$1446,COLUMN('TM1.5SynthPop'!J$1),FALSE),0),0)</f>
        <v>43</v>
      </c>
      <c r="G1392">
        <f>IFERROR(ROUND($C1392*VLOOKUP($O1392,'TM1.5SynthPop'!$A$2:$Q$1446,COLUMN('TM1.5SynthPop'!K$1),FALSE),0),0)</f>
        <v>67</v>
      </c>
      <c r="H1392">
        <f>IFERROR(ROUND($C1392*VLOOKUP($O1392,'TM1.5SynthPop'!$A$2:$Q$1446,COLUMN('TM1.5SynthPop'!L$1),FALSE),0),0)</f>
        <v>74</v>
      </c>
      <c r="I1392">
        <f>IFERROR(ROUND($C1392*VLOOKUP($O1392,'TM1.5SynthPop'!$A$2:$Q$1446,COLUMN('TM1.5SynthPop'!M$1),FALSE),0),0)</f>
        <v>46</v>
      </c>
      <c r="J1392">
        <f>IFERROR(ROUND($C1392*VLOOKUP($O1392,'TM1.5SynthPop'!$A$2:$Q$1446,COLUMN('TM1.5SynthPop'!N$1),FALSE),0),0)</f>
        <v>52</v>
      </c>
      <c r="K1392">
        <f t="shared" si="45"/>
        <v>71</v>
      </c>
      <c r="L1392">
        <f>Link21_SED!E1392</f>
        <v>1195</v>
      </c>
      <c r="M1392">
        <f>Link21_SED!F1392</f>
        <v>0</v>
      </c>
      <c r="O1392">
        <v>594</v>
      </c>
    </row>
    <row r="1393" spans="1:15">
      <c r="A1393" t="s">
        <v>19</v>
      </c>
      <c r="B1393">
        <v>1392</v>
      </c>
      <c r="C1393">
        <f>Link21_SED!D1393</f>
        <v>740</v>
      </c>
      <c r="D1393">
        <f>IFERROR(ROUND($C1393*VLOOKUP($O1393,'TM1.5SynthPop'!$A$2:$Q$1446,COLUMN('TM1.5SynthPop'!$P$2),FALSE),0),)</f>
        <v>509</v>
      </c>
      <c r="E1393">
        <f t="shared" si="44"/>
        <v>231</v>
      </c>
      <c r="F1393">
        <f>IFERROR(ROUND($C1393*VLOOKUP($O1393,'TM1.5SynthPop'!$A$2:$Q$1446,COLUMN('TM1.5SynthPop'!J$1),FALSE),0),0)</f>
        <v>179</v>
      </c>
      <c r="G1393">
        <f>IFERROR(ROUND($C1393*VLOOKUP($O1393,'TM1.5SynthPop'!$A$2:$Q$1446,COLUMN('TM1.5SynthPop'!K$1),FALSE),0),0)</f>
        <v>238</v>
      </c>
      <c r="H1393">
        <f>IFERROR(ROUND($C1393*VLOOKUP($O1393,'TM1.5SynthPop'!$A$2:$Q$1446,COLUMN('TM1.5SynthPop'!L$1),FALSE),0),0)</f>
        <v>88</v>
      </c>
      <c r="I1393">
        <f>IFERROR(ROUND($C1393*VLOOKUP($O1393,'TM1.5SynthPop'!$A$2:$Q$1446,COLUMN('TM1.5SynthPop'!M$1),FALSE),0),0)</f>
        <v>67</v>
      </c>
      <c r="J1393">
        <f>IFERROR(ROUND($C1393*VLOOKUP($O1393,'TM1.5SynthPop'!$A$2:$Q$1446,COLUMN('TM1.5SynthPop'!N$1),FALSE),0),0)</f>
        <v>65</v>
      </c>
      <c r="K1393">
        <f t="shared" si="45"/>
        <v>103</v>
      </c>
      <c r="L1393">
        <f>Link21_SED!E1393</f>
        <v>2262</v>
      </c>
      <c r="M1393">
        <f>Link21_SED!F1393</f>
        <v>52</v>
      </c>
      <c r="O1393">
        <v>593</v>
      </c>
    </row>
    <row r="1394" spans="1:15">
      <c r="A1394" t="s">
        <v>19</v>
      </c>
      <c r="B1394">
        <v>1393</v>
      </c>
      <c r="C1394">
        <f>Link21_SED!D1394</f>
        <v>363</v>
      </c>
      <c r="D1394">
        <f>IFERROR(ROUND($C1394*VLOOKUP($O1394,'TM1.5SynthPop'!$A$2:$Q$1446,COLUMN('TM1.5SynthPop'!$P$2),FALSE),0),)</f>
        <v>249</v>
      </c>
      <c r="E1394">
        <f t="shared" si="44"/>
        <v>114</v>
      </c>
      <c r="F1394">
        <f>IFERROR(ROUND($C1394*VLOOKUP($O1394,'TM1.5SynthPop'!$A$2:$Q$1446,COLUMN('TM1.5SynthPop'!J$1),FALSE),0),0)</f>
        <v>88</v>
      </c>
      <c r="G1394">
        <f>IFERROR(ROUND($C1394*VLOOKUP($O1394,'TM1.5SynthPop'!$A$2:$Q$1446,COLUMN('TM1.5SynthPop'!K$1),FALSE),0),0)</f>
        <v>117</v>
      </c>
      <c r="H1394">
        <f>IFERROR(ROUND($C1394*VLOOKUP($O1394,'TM1.5SynthPop'!$A$2:$Q$1446,COLUMN('TM1.5SynthPop'!L$1),FALSE),0),0)</f>
        <v>43</v>
      </c>
      <c r="I1394">
        <f>IFERROR(ROUND($C1394*VLOOKUP($O1394,'TM1.5SynthPop'!$A$2:$Q$1446,COLUMN('TM1.5SynthPop'!M$1),FALSE),0),0)</f>
        <v>33</v>
      </c>
      <c r="J1394">
        <f>IFERROR(ROUND($C1394*VLOOKUP($O1394,'TM1.5SynthPop'!$A$2:$Q$1446,COLUMN('TM1.5SynthPop'!N$1),FALSE),0),0)</f>
        <v>32</v>
      </c>
      <c r="K1394">
        <f t="shared" si="45"/>
        <v>50</v>
      </c>
      <c r="L1394">
        <f>Link21_SED!E1394</f>
        <v>1047</v>
      </c>
      <c r="M1394">
        <f>Link21_SED!F1394</f>
        <v>99</v>
      </c>
      <c r="O1394">
        <v>593</v>
      </c>
    </row>
    <row r="1395" spans="1:15">
      <c r="A1395" t="s">
        <v>19</v>
      </c>
      <c r="B1395">
        <v>1394</v>
      </c>
      <c r="C1395">
        <f>Link21_SED!D1395</f>
        <v>587</v>
      </c>
      <c r="D1395">
        <f>IFERROR(ROUND($C1395*VLOOKUP($O1395,'TM1.5SynthPop'!$A$2:$Q$1446,COLUMN('TM1.5SynthPop'!$P$2),FALSE),0),)</f>
        <v>360</v>
      </c>
      <c r="E1395">
        <f t="shared" si="44"/>
        <v>227</v>
      </c>
      <c r="F1395">
        <f>IFERROR(ROUND($C1395*VLOOKUP($O1395,'TM1.5SynthPop'!$A$2:$Q$1446,COLUMN('TM1.5SynthPop'!J$1),FALSE),0),0)</f>
        <v>10</v>
      </c>
      <c r="G1395">
        <f>IFERROR(ROUND($C1395*VLOOKUP($O1395,'TM1.5SynthPop'!$A$2:$Q$1446,COLUMN('TM1.5SynthPop'!K$1),FALSE),0),0)</f>
        <v>19</v>
      </c>
      <c r="H1395">
        <f>IFERROR(ROUND($C1395*VLOOKUP($O1395,'TM1.5SynthPop'!$A$2:$Q$1446,COLUMN('TM1.5SynthPop'!L$1),FALSE),0),0)</f>
        <v>92</v>
      </c>
      <c r="I1395">
        <f>IFERROR(ROUND($C1395*VLOOKUP($O1395,'TM1.5SynthPop'!$A$2:$Q$1446,COLUMN('TM1.5SynthPop'!M$1),FALSE),0),0)</f>
        <v>63</v>
      </c>
      <c r="J1395">
        <f>IFERROR(ROUND($C1395*VLOOKUP($O1395,'TM1.5SynthPop'!$A$2:$Q$1446,COLUMN('TM1.5SynthPop'!N$1),FALSE),0),0)</f>
        <v>130</v>
      </c>
      <c r="K1395">
        <f t="shared" si="45"/>
        <v>273</v>
      </c>
      <c r="L1395">
        <f>Link21_SED!E1395</f>
        <v>1825</v>
      </c>
      <c r="M1395">
        <f>Link21_SED!F1395</f>
        <v>24</v>
      </c>
      <c r="O1395">
        <v>620</v>
      </c>
    </row>
    <row r="1396" spans="1:15">
      <c r="A1396" t="s">
        <v>19</v>
      </c>
      <c r="B1396">
        <v>1395</v>
      </c>
      <c r="C1396">
        <f>Link21_SED!D1396</f>
        <v>705</v>
      </c>
      <c r="D1396">
        <f>IFERROR(ROUND($C1396*VLOOKUP($O1396,'TM1.5SynthPop'!$A$2:$Q$1446,COLUMN('TM1.5SynthPop'!$P$2),FALSE),0),)</f>
        <v>430</v>
      </c>
      <c r="E1396">
        <f t="shared" si="44"/>
        <v>275</v>
      </c>
      <c r="F1396">
        <f>IFERROR(ROUND($C1396*VLOOKUP($O1396,'TM1.5SynthPop'!$A$2:$Q$1446,COLUMN('TM1.5SynthPop'!J$1),FALSE),0),0)</f>
        <v>70</v>
      </c>
      <c r="G1396">
        <f>IFERROR(ROUND($C1396*VLOOKUP($O1396,'TM1.5SynthPop'!$A$2:$Q$1446,COLUMN('TM1.5SynthPop'!K$1),FALSE),0),0)</f>
        <v>57</v>
      </c>
      <c r="H1396">
        <f>IFERROR(ROUND($C1396*VLOOKUP($O1396,'TM1.5SynthPop'!$A$2:$Q$1446,COLUMN('TM1.5SynthPop'!L$1),FALSE),0),0)</f>
        <v>100</v>
      </c>
      <c r="I1396">
        <f>IFERROR(ROUND($C1396*VLOOKUP($O1396,'TM1.5SynthPop'!$A$2:$Q$1446,COLUMN('TM1.5SynthPop'!M$1),FALSE),0),0)</f>
        <v>91</v>
      </c>
      <c r="J1396">
        <f>IFERROR(ROUND($C1396*VLOOKUP($O1396,'TM1.5SynthPop'!$A$2:$Q$1446,COLUMN('TM1.5SynthPop'!N$1),FALSE),0),0)</f>
        <v>143</v>
      </c>
      <c r="K1396">
        <f t="shared" si="45"/>
        <v>244</v>
      </c>
      <c r="L1396">
        <f>Link21_SED!E1396</f>
        <v>2362</v>
      </c>
      <c r="M1396">
        <f>Link21_SED!F1396</f>
        <v>19</v>
      </c>
      <c r="O1396">
        <v>621</v>
      </c>
    </row>
    <row r="1397" spans="1:15">
      <c r="A1397" t="s">
        <v>19</v>
      </c>
      <c r="B1397">
        <v>1396</v>
      </c>
      <c r="C1397">
        <f>Link21_SED!D1397</f>
        <v>595</v>
      </c>
      <c r="D1397">
        <f>IFERROR(ROUND($C1397*VLOOKUP($O1397,'TM1.5SynthPop'!$A$2:$Q$1446,COLUMN('TM1.5SynthPop'!$P$2),FALSE),0),)</f>
        <v>410</v>
      </c>
      <c r="E1397">
        <f t="shared" si="44"/>
        <v>185</v>
      </c>
      <c r="F1397">
        <f>IFERROR(ROUND($C1397*VLOOKUP($O1397,'TM1.5SynthPop'!$A$2:$Q$1446,COLUMN('TM1.5SynthPop'!J$1),FALSE),0),0)</f>
        <v>98</v>
      </c>
      <c r="G1397">
        <f>IFERROR(ROUND($C1397*VLOOKUP($O1397,'TM1.5SynthPop'!$A$2:$Q$1446,COLUMN('TM1.5SynthPop'!K$1),FALSE),0),0)</f>
        <v>130</v>
      </c>
      <c r="H1397">
        <f>IFERROR(ROUND($C1397*VLOOKUP($O1397,'TM1.5SynthPop'!$A$2:$Q$1446,COLUMN('TM1.5SynthPop'!L$1),FALSE),0),0)</f>
        <v>101</v>
      </c>
      <c r="I1397">
        <f>IFERROR(ROUND($C1397*VLOOKUP($O1397,'TM1.5SynthPop'!$A$2:$Q$1446,COLUMN('TM1.5SynthPop'!M$1),FALSE),0),0)</f>
        <v>69</v>
      </c>
      <c r="J1397">
        <f>IFERROR(ROUND($C1397*VLOOKUP($O1397,'TM1.5SynthPop'!$A$2:$Q$1446,COLUMN('TM1.5SynthPop'!N$1),FALSE),0),0)</f>
        <v>91</v>
      </c>
      <c r="K1397">
        <f t="shared" si="45"/>
        <v>106</v>
      </c>
      <c r="L1397">
        <f>Link21_SED!E1397</f>
        <v>1866</v>
      </c>
      <c r="M1397">
        <f>Link21_SED!F1397</f>
        <v>56</v>
      </c>
      <c r="O1397">
        <v>598</v>
      </c>
    </row>
    <row r="1398" spans="1:15">
      <c r="A1398" t="s">
        <v>19</v>
      </c>
      <c r="B1398">
        <v>1397</v>
      </c>
      <c r="C1398">
        <f>Link21_SED!D1398</f>
        <v>2550</v>
      </c>
      <c r="D1398">
        <f>IFERROR(ROUND($C1398*VLOOKUP($O1398,'TM1.5SynthPop'!$A$2:$Q$1446,COLUMN('TM1.5SynthPop'!$P$2),FALSE),0),)</f>
        <v>1759</v>
      </c>
      <c r="E1398">
        <f t="shared" si="44"/>
        <v>791</v>
      </c>
      <c r="F1398">
        <f>IFERROR(ROUND($C1398*VLOOKUP($O1398,'TM1.5SynthPop'!$A$2:$Q$1446,COLUMN('TM1.5SynthPop'!J$1),FALSE),0),0)</f>
        <v>420</v>
      </c>
      <c r="G1398">
        <f>IFERROR(ROUND($C1398*VLOOKUP($O1398,'TM1.5SynthPop'!$A$2:$Q$1446,COLUMN('TM1.5SynthPop'!K$1),FALSE),0),0)</f>
        <v>559</v>
      </c>
      <c r="H1398">
        <f>IFERROR(ROUND($C1398*VLOOKUP($O1398,'TM1.5SynthPop'!$A$2:$Q$1446,COLUMN('TM1.5SynthPop'!L$1),FALSE),0),0)</f>
        <v>434</v>
      </c>
      <c r="I1398">
        <f>IFERROR(ROUND($C1398*VLOOKUP($O1398,'TM1.5SynthPop'!$A$2:$Q$1446,COLUMN('TM1.5SynthPop'!M$1),FALSE),0),0)</f>
        <v>296</v>
      </c>
      <c r="J1398">
        <f>IFERROR(ROUND($C1398*VLOOKUP($O1398,'TM1.5SynthPop'!$A$2:$Q$1446,COLUMN('TM1.5SynthPop'!N$1),FALSE),0),0)</f>
        <v>392</v>
      </c>
      <c r="K1398">
        <f t="shared" si="45"/>
        <v>449</v>
      </c>
      <c r="L1398">
        <f>Link21_SED!E1398</f>
        <v>7598</v>
      </c>
      <c r="M1398">
        <f>Link21_SED!F1398</f>
        <v>0</v>
      </c>
      <c r="O1398">
        <v>598</v>
      </c>
    </row>
    <row r="1399" spans="1:15">
      <c r="A1399" t="s">
        <v>19</v>
      </c>
      <c r="B1399">
        <v>1398</v>
      </c>
      <c r="C1399">
        <f>Link21_SED!D1399</f>
        <v>635</v>
      </c>
      <c r="D1399">
        <f>IFERROR(ROUND($C1399*VLOOKUP($O1399,'TM1.5SynthPop'!$A$2:$Q$1446,COLUMN('TM1.5SynthPop'!$P$2),FALSE),0),)</f>
        <v>446</v>
      </c>
      <c r="E1399">
        <f t="shared" si="44"/>
        <v>189</v>
      </c>
      <c r="F1399">
        <f>IFERROR(ROUND($C1399*VLOOKUP($O1399,'TM1.5SynthPop'!$A$2:$Q$1446,COLUMN('TM1.5SynthPop'!J$1),FALSE),0),0)</f>
        <v>69</v>
      </c>
      <c r="G1399">
        <f>IFERROR(ROUND($C1399*VLOOKUP($O1399,'TM1.5SynthPop'!$A$2:$Q$1446,COLUMN('TM1.5SynthPop'!K$1),FALSE),0),0)</f>
        <v>119</v>
      </c>
      <c r="H1399">
        <f>IFERROR(ROUND($C1399*VLOOKUP($O1399,'TM1.5SynthPop'!$A$2:$Q$1446,COLUMN('TM1.5SynthPop'!L$1),FALSE),0),0)</f>
        <v>69</v>
      </c>
      <c r="I1399">
        <f>IFERROR(ROUND($C1399*VLOOKUP($O1399,'TM1.5SynthPop'!$A$2:$Q$1446,COLUMN('TM1.5SynthPop'!M$1),FALSE),0),0)</f>
        <v>129</v>
      </c>
      <c r="J1399">
        <f>IFERROR(ROUND($C1399*VLOOKUP($O1399,'TM1.5SynthPop'!$A$2:$Q$1446,COLUMN('TM1.5SynthPop'!N$1),FALSE),0),0)</f>
        <v>119</v>
      </c>
      <c r="K1399">
        <f t="shared" si="45"/>
        <v>130</v>
      </c>
      <c r="L1399">
        <f>Link21_SED!E1399</f>
        <v>1911</v>
      </c>
      <c r="M1399">
        <f>Link21_SED!F1399</f>
        <v>36</v>
      </c>
      <c r="O1399">
        <v>603</v>
      </c>
    </row>
    <row r="1400" spans="1:15">
      <c r="A1400" t="s">
        <v>19</v>
      </c>
      <c r="B1400">
        <v>1399</v>
      </c>
      <c r="C1400">
        <f>Link21_SED!D1400</f>
        <v>552</v>
      </c>
      <c r="D1400">
        <f>IFERROR(ROUND($C1400*VLOOKUP($O1400,'TM1.5SynthPop'!$A$2:$Q$1446,COLUMN('TM1.5SynthPop'!$P$2),FALSE),0),)</f>
        <v>341</v>
      </c>
      <c r="E1400">
        <f t="shared" si="44"/>
        <v>211</v>
      </c>
      <c r="F1400">
        <f>IFERROR(ROUND($C1400*VLOOKUP($O1400,'TM1.5SynthPop'!$A$2:$Q$1446,COLUMN('TM1.5SynthPop'!J$1),FALSE),0),0)</f>
        <v>48</v>
      </c>
      <c r="G1400">
        <f>IFERROR(ROUND($C1400*VLOOKUP($O1400,'TM1.5SynthPop'!$A$2:$Q$1446,COLUMN('TM1.5SynthPop'!K$1),FALSE),0),0)</f>
        <v>43</v>
      </c>
      <c r="H1400">
        <f>IFERROR(ROUND($C1400*VLOOKUP($O1400,'TM1.5SynthPop'!$A$2:$Q$1446,COLUMN('TM1.5SynthPop'!L$1),FALSE),0),0)</f>
        <v>82</v>
      </c>
      <c r="I1400">
        <f>IFERROR(ROUND($C1400*VLOOKUP($O1400,'TM1.5SynthPop'!$A$2:$Q$1446,COLUMN('TM1.5SynthPop'!M$1),FALSE),0),0)</f>
        <v>66</v>
      </c>
      <c r="J1400">
        <f>IFERROR(ROUND($C1400*VLOOKUP($O1400,'TM1.5SynthPop'!$A$2:$Q$1446,COLUMN('TM1.5SynthPop'!N$1),FALSE),0),0)</f>
        <v>117</v>
      </c>
      <c r="K1400">
        <f t="shared" si="45"/>
        <v>196</v>
      </c>
      <c r="L1400">
        <f>Link21_SED!E1400</f>
        <v>1880</v>
      </c>
      <c r="M1400">
        <f>Link21_SED!F1400</f>
        <v>28</v>
      </c>
      <c r="O1400">
        <v>600</v>
      </c>
    </row>
    <row r="1401" spans="1:15">
      <c r="A1401" t="s">
        <v>19</v>
      </c>
      <c r="B1401">
        <v>1400</v>
      </c>
      <c r="C1401">
        <f>Link21_SED!D1401</f>
        <v>240</v>
      </c>
      <c r="D1401">
        <f>IFERROR(ROUND($C1401*VLOOKUP($O1401,'TM1.5SynthPop'!$A$2:$Q$1446,COLUMN('TM1.5SynthPop'!$P$2),FALSE),0),)</f>
        <v>150</v>
      </c>
      <c r="E1401">
        <f t="shared" si="44"/>
        <v>90</v>
      </c>
      <c r="F1401">
        <f>IFERROR(ROUND($C1401*VLOOKUP($O1401,'TM1.5SynthPop'!$A$2:$Q$1446,COLUMN('TM1.5SynthPop'!J$1),FALSE),0),0)</f>
        <v>17</v>
      </c>
      <c r="G1401">
        <f>IFERROR(ROUND($C1401*VLOOKUP($O1401,'TM1.5SynthPop'!$A$2:$Q$1446,COLUMN('TM1.5SynthPop'!K$1),FALSE),0),0)</f>
        <v>15</v>
      </c>
      <c r="H1401">
        <f>IFERROR(ROUND($C1401*VLOOKUP($O1401,'TM1.5SynthPop'!$A$2:$Q$1446,COLUMN('TM1.5SynthPop'!L$1),FALSE),0),0)</f>
        <v>34</v>
      </c>
      <c r="I1401">
        <f>IFERROR(ROUND($C1401*VLOOKUP($O1401,'TM1.5SynthPop'!$A$2:$Q$1446,COLUMN('TM1.5SynthPop'!M$1),FALSE),0),0)</f>
        <v>31</v>
      </c>
      <c r="J1401">
        <f>IFERROR(ROUND($C1401*VLOOKUP($O1401,'TM1.5SynthPop'!$A$2:$Q$1446,COLUMN('TM1.5SynthPop'!N$1),FALSE),0),0)</f>
        <v>46</v>
      </c>
      <c r="K1401">
        <f t="shared" si="45"/>
        <v>97</v>
      </c>
      <c r="L1401">
        <f>Link21_SED!E1401</f>
        <v>737</v>
      </c>
      <c r="M1401">
        <f>Link21_SED!F1401</f>
        <v>0</v>
      </c>
      <c r="O1401">
        <v>599</v>
      </c>
    </row>
    <row r="1402" spans="1:15">
      <c r="A1402" t="s">
        <v>19</v>
      </c>
      <c r="B1402">
        <v>1401</v>
      </c>
      <c r="C1402">
        <f>Link21_SED!D1402</f>
        <v>2442</v>
      </c>
      <c r="D1402">
        <f>IFERROR(ROUND($C1402*VLOOKUP($O1402,'TM1.5SynthPop'!$A$2:$Q$1446,COLUMN('TM1.5SynthPop'!$P$2),FALSE),0),)</f>
        <v>1537</v>
      </c>
      <c r="E1402">
        <f t="shared" si="44"/>
        <v>905</v>
      </c>
      <c r="F1402">
        <f>IFERROR(ROUND($C1402*VLOOKUP($O1402,'TM1.5SynthPop'!$A$2:$Q$1446,COLUMN('TM1.5SynthPop'!J$1),FALSE),0),0)</f>
        <v>294</v>
      </c>
      <c r="G1402">
        <f>IFERROR(ROUND($C1402*VLOOKUP($O1402,'TM1.5SynthPop'!$A$2:$Q$1446,COLUMN('TM1.5SynthPop'!K$1),FALSE),0),0)</f>
        <v>245</v>
      </c>
      <c r="H1402">
        <f>IFERROR(ROUND($C1402*VLOOKUP($O1402,'TM1.5SynthPop'!$A$2:$Q$1446,COLUMN('TM1.5SynthPop'!L$1),FALSE),0),0)</f>
        <v>249</v>
      </c>
      <c r="I1402">
        <f>IFERROR(ROUND($C1402*VLOOKUP($O1402,'TM1.5SynthPop'!$A$2:$Q$1446,COLUMN('TM1.5SynthPop'!M$1),FALSE),0),0)</f>
        <v>203</v>
      </c>
      <c r="J1402">
        <f>IFERROR(ROUND($C1402*VLOOKUP($O1402,'TM1.5SynthPop'!$A$2:$Q$1446,COLUMN('TM1.5SynthPop'!N$1),FALSE),0),0)</f>
        <v>388</v>
      </c>
      <c r="K1402">
        <f t="shared" si="45"/>
        <v>1063</v>
      </c>
      <c r="L1402">
        <f>Link21_SED!E1402</f>
        <v>6628</v>
      </c>
      <c r="M1402">
        <f>Link21_SED!F1402</f>
        <v>0</v>
      </c>
      <c r="O1402">
        <v>606</v>
      </c>
    </row>
    <row r="1403" spans="1:15">
      <c r="A1403" t="s">
        <v>19</v>
      </c>
      <c r="B1403">
        <v>1402</v>
      </c>
      <c r="C1403">
        <f>Link21_SED!D1403</f>
        <v>434</v>
      </c>
      <c r="D1403">
        <f>IFERROR(ROUND($C1403*VLOOKUP($O1403,'TM1.5SynthPop'!$A$2:$Q$1446,COLUMN('TM1.5SynthPop'!$P$2),FALSE),0),)</f>
        <v>271</v>
      </c>
      <c r="E1403">
        <f t="shared" si="44"/>
        <v>163</v>
      </c>
      <c r="F1403">
        <f>IFERROR(ROUND($C1403*VLOOKUP($O1403,'TM1.5SynthPop'!$A$2:$Q$1446,COLUMN('TM1.5SynthPop'!J$1),FALSE),0),0)</f>
        <v>30</v>
      </c>
      <c r="G1403">
        <f>IFERROR(ROUND($C1403*VLOOKUP($O1403,'TM1.5SynthPop'!$A$2:$Q$1446,COLUMN('TM1.5SynthPop'!K$1),FALSE),0),0)</f>
        <v>27</v>
      </c>
      <c r="H1403">
        <f>IFERROR(ROUND($C1403*VLOOKUP($O1403,'TM1.5SynthPop'!$A$2:$Q$1446,COLUMN('TM1.5SynthPop'!L$1),FALSE),0),0)</f>
        <v>61</v>
      </c>
      <c r="I1403">
        <f>IFERROR(ROUND($C1403*VLOOKUP($O1403,'TM1.5SynthPop'!$A$2:$Q$1446,COLUMN('TM1.5SynthPop'!M$1),FALSE),0),0)</f>
        <v>56</v>
      </c>
      <c r="J1403">
        <f>IFERROR(ROUND($C1403*VLOOKUP($O1403,'TM1.5SynthPop'!$A$2:$Q$1446,COLUMN('TM1.5SynthPop'!N$1),FALSE),0),0)</f>
        <v>83</v>
      </c>
      <c r="K1403">
        <f t="shared" si="45"/>
        <v>177</v>
      </c>
      <c r="L1403">
        <f>Link21_SED!E1403</f>
        <v>1511</v>
      </c>
      <c r="M1403">
        <f>Link21_SED!F1403</f>
        <v>19</v>
      </c>
      <c r="O1403">
        <v>599</v>
      </c>
    </row>
    <row r="1404" spans="1:15">
      <c r="A1404" t="s">
        <v>19</v>
      </c>
      <c r="B1404">
        <v>1403</v>
      </c>
      <c r="C1404">
        <f>Link21_SED!D1404</f>
        <v>747</v>
      </c>
      <c r="D1404">
        <f>IFERROR(ROUND($C1404*VLOOKUP($O1404,'TM1.5SynthPop'!$A$2:$Q$1446,COLUMN('TM1.5SynthPop'!$P$2),FALSE),0),)</f>
        <v>529</v>
      </c>
      <c r="E1404">
        <f t="shared" si="44"/>
        <v>218</v>
      </c>
      <c r="F1404">
        <f>IFERROR(ROUND($C1404*VLOOKUP($O1404,'TM1.5SynthPop'!$A$2:$Q$1446,COLUMN('TM1.5SynthPop'!J$1),FALSE),0),0)</f>
        <v>105</v>
      </c>
      <c r="G1404">
        <f>IFERROR(ROUND($C1404*VLOOKUP($O1404,'TM1.5SynthPop'!$A$2:$Q$1446,COLUMN('TM1.5SynthPop'!K$1),FALSE),0),0)</f>
        <v>182</v>
      </c>
      <c r="H1404">
        <f>IFERROR(ROUND($C1404*VLOOKUP($O1404,'TM1.5SynthPop'!$A$2:$Q$1446,COLUMN('TM1.5SynthPop'!L$1),FALSE),0),0)</f>
        <v>85</v>
      </c>
      <c r="I1404">
        <f>IFERROR(ROUND($C1404*VLOOKUP($O1404,'TM1.5SynthPop'!$A$2:$Q$1446,COLUMN('TM1.5SynthPop'!M$1),FALSE),0),0)</f>
        <v>78</v>
      </c>
      <c r="J1404">
        <f>IFERROR(ROUND($C1404*VLOOKUP($O1404,'TM1.5SynthPop'!$A$2:$Q$1446,COLUMN('TM1.5SynthPop'!N$1),FALSE),0),0)</f>
        <v>98</v>
      </c>
      <c r="K1404">
        <f t="shared" si="45"/>
        <v>199</v>
      </c>
      <c r="L1404">
        <f>Link21_SED!E1404</f>
        <v>2253</v>
      </c>
      <c r="M1404">
        <f>Link21_SED!F1404</f>
        <v>91</v>
      </c>
      <c r="O1404">
        <v>605</v>
      </c>
    </row>
    <row r="1405" spans="1:15">
      <c r="A1405" t="s">
        <v>19</v>
      </c>
      <c r="B1405">
        <v>1404</v>
      </c>
      <c r="C1405">
        <f>Link21_SED!D1405</f>
        <v>1525</v>
      </c>
      <c r="D1405">
        <f>IFERROR(ROUND($C1405*VLOOKUP($O1405,'TM1.5SynthPop'!$A$2:$Q$1446,COLUMN('TM1.5SynthPop'!$P$2),FALSE),0),)</f>
        <v>1056</v>
      </c>
      <c r="E1405">
        <f t="shared" si="44"/>
        <v>469</v>
      </c>
      <c r="F1405">
        <f>IFERROR(ROUND($C1405*VLOOKUP($O1405,'TM1.5SynthPop'!$A$2:$Q$1446,COLUMN('TM1.5SynthPop'!J$1),FALSE),0),0)</f>
        <v>131</v>
      </c>
      <c r="G1405">
        <f>IFERROR(ROUND($C1405*VLOOKUP($O1405,'TM1.5SynthPop'!$A$2:$Q$1446,COLUMN('TM1.5SynthPop'!K$1),FALSE),0),0)</f>
        <v>179</v>
      </c>
      <c r="H1405">
        <f>IFERROR(ROUND($C1405*VLOOKUP($O1405,'TM1.5SynthPop'!$A$2:$Q$1446,COLUMN('TM1.5SynthPop'!L$1),FALSE),0),0)</f>
        <v>210</v>
      </c>
      <c r="I1405">
        <f>IFERROR(ROUND($C1405*VLOOKUP($O1405,'TM1.5SynthPop'!$A$2:$Q$1446,COLUMN('TM1.5SynthPop'!M$1),FALSE),0),0)</f>
        <v>162</v>
      </c>
      <c r="J1405">
        <f>IFERROR(ROUND($C1405*VLOOKUP($O1405,'TM1.5SynthPop'!$A$2:$Q$1446,COLUMN('TM1.5SynthPop'!N$1),FALSE),0),0)</f>
        <v>300</v>
      </c>
      <c r="K1405">
        <f t="shared" si="45"/>
        <v>543</v>
      </c>
      <c r="L1405">
        <f>Link21_SED!E1405</f>
        <v>4264</v>
      </c>
      <c r="M1405">
        <f>Link21_SED!F1405</f>
        <v>1</v>
      </c>
      <c r="O1405">
        <v>601</v>
      </c>
    </row>
    <row r="1406" spans="1:15">
      <c r="A1406" t="s">
        <v>19</v>
      </c>
      <c r="B1406">
        <v>1405</v>
      </c>
      <c r="C1406">
        <f>Link21_SED!D1406</f>
        <v>801</v>
      </c>
      <c r="D1406">
        <f>IFERROR(ROUND($C1406*VLOOKUP($O1406,'TM1.5SynthPop'!$A$2:$Q$1446,COLUMN('TM1.5SynthPop'!$P$2),FALSE),0),)</f>
        <v>504</v>
      </c>
      <c r="E1406">
        <f t="shared" si="44"/>
        <v>297</v>
      </c>
      <c r="F1406">
        <f>IFERROR(ROUND($C1406*VLOOKUP($O1406,'TM1.5SynthPop'!$A$2:$Q$1446,COLUMN('TM1.5SynthPop'!J$1),FALSE),0),0)</f>
        <v>96</v>
      </c>
      <c r="G1406">
        <f>IFERROR(ROUND($C1406*VLOOKUP($O1406,'TM1.5SynthPop'!$A$2:$Q$1446,COLUMN('TM1.5SynthPop'!K$1),FALSE),0),0)</f>
        <v>80</v>
      </c>
      <c r="H1406">
        <f>IFERROR(ROUND($C1406*VLOOKUP($O1406,'TM1.5SynthPop'!$A$2:$Q$1446,COLUMN('TM1.5SynthPop'!L$1),FALSE),0),0)</f>
        <v>82</v>
      </c>
      <c r="I1406">
        <f>IFERROR(ROUND($C1406*VLOOKUP($O1406,'TM1.5SynthPop'!$A$2:$Q$1446,COLUMN('TM1.5SynthPop'!M$1),FALSE),0),0)</f>
        <v>66</v>
      </c>
      <c r="J1406">
        <f>IFERROR(ROUND($C1406*VLOOKUP($O1406,'TM1.5SynthPop'!$A$2:$Q$1446,COLUMN('TM1.5SynthPop'!N$1),FALSE),0),0)</f>
        <v>127</v>
      </c>
      <c r="K1406">
        <f t="shared" si="45"/>
        <v>350</v>
      </c>
      <c r="L1406">
        <f>Link21_SED!E1406</f>
        <v>2270</v>
      </c>
      <c r="M1406">
        <f>Link21_SED!F1406</f>
        <v>13</v>
      </c>
      <c r="O1406">
        <v>606</v>
      </c>
    </row>
    <row r="1407" spans="1:15">
      <c r="A1407" t="s">
        <v>19</v>
      </c>
      <c r="B1407">
        <v>1406</v>
      </c>
      <c r="C1407">
        <f>Link21_SED!D1407</f>
        <v>975</v>
      </c>
      <c r="D1407">
        <f>IFERROR(ROUND($C1407*VLOOKUP($O1407,'TM1.5SynthPop'!$A$2:$Q$1446,COLUMN('TM1.5SynthPop'!$P$2),FALSE),0),)</f>
        <v>673</v>
      </c>
      <c r="E1407">
        <f t="shared" si="44"/>
        <v>302</v>
      </c>
      <c r="F1407">
        <f>IFERROR(ROUND($C1407*VLOOKUP($O1407,'TM1.5SynthPop'!$A$2:$Q$1446,COLUMN('TM1.5SynthPop'!J$1),FALSE),0),0)</f>
        <v>161</v>
      </c>
      <c r="G1407">
        <f>IFERROR(ROUND($C1407*VLOOKUP($O1407,'TM1.5SynthPop'!$A$2:$Q$1446,COLUMN('TM1.5SynthPop'!K$1),FALSE),0),0)</f>
        <v>214</v>
      </c>
      <c r="H1407">
        <f>IFERROR(ROUND($C1407*VLOOKUP($O1407,'TM1.5SynthPop'!$A$2:$Q$1446,COLUMN('TM1.5SynthPop'!L$1),FALSE),0),0)</f>
        <v>166</v>
      </c>
      <c r="I1407">
        <f>IFERROR(ROUND($C1407*VLOOKUP($O1407,'TM1.5SynthPop'!$A$2:$Q$1446,COLUMN('TM1.5SynthPop'!M$1),FALSE),0),0)</f>
        <v>113</v>
      </c>
      <c r="J1407">
        <f>IFERROR(ROUND($C1407*VLOOKUP($O1407,'TM1.5SynthPop'!$A$2:$Q$1446,COLUMN('TM1.5SynthPop'!N$1),FALSE),0),0)</f>
        <v>150</v>
      </c>
      <c r="K1407">
        <f t="shared" si="45"/>
        <v>171</v>
      </c>
      <c r="L1407">
        <f>Link21_SED!E1407</f>
        <v>3123</v>
      </c>
      <c r="M1407">
        <f>Link21_SED!F1407</f>
        <v>10</v>
      </c>
      <c r="O1407">
        <v>598</v>
      </c>
    </row>
    <row r="1408" spans="1:15">
      <c r="A1408" t="s">
        <v>19</v>
      </c>
      <c r="B1408">
        <v>1407</v>
      </c>
      <c r="C1408">
        <f>Link21_SED!D1408</f>
        <v>287</v>
      </c>
      <c r="D1408">
        <f>IFERROR(ROUND($C1408*VLOOKUP($O1408,'TM1.5SynthPop'!$A$2:$Q$1446,COLUMN('TM1.5SynthPop'!$P$2),FALSE),0),)</f>
        <v>197</v>
      </c>
      <c r="E1408">
        <f t="shared" si="44"/>
        <v>90</v>
      </c>
      <c r="F1408">
        <f>IFERROR(ROUND($C1408*VLOOKUP($O1408,'TM1.5SynthPop'!$A$2:$Q$1446,COLUMN('TM1.5SynthPop'!J$1),FALSE),0),0)</f>
        <v>40</v>
      </c>
      <c r="G1408">
        <f>IFERROR(ROUND($C1408*VLOOKUP($O1408,'TM1.5SynthPop'!$A$2:$Q$1446,COLUMN('TM1.5SynthPop'!K$1),FALSE),0),0)</f>
        <v>55</v>
      </c>
      <c r="H1408">
        <f>IFERROR(ROUND($C1408*VLOOKUP($O1408,'TM1.5SynthPop'!$A$2:$Q$1446,COLUMN('TM1.5SynthPop'!L$1),FALSE),0),0)</f>
        <v>28</v>
      </c>
      <c r="I1408">
        <f>IFERROR(ROUND($C1408*VLOOKUP($O1408,'TM1.5SynthPop'!$A$2:$Q$1446,COLUMN('TM1.5SynthPop'!M$1),FALSE),0),0)</f>
        <v>32</v>
      </c>
      <c r="J1408">
        <f>IFERROR(ROUND($C1408*VLOOKUP($O1408,'TM1.5SynthPop'!$A$2:$Q$1446,COLUMN('TM1.5SynthPop'!N$1),FALSE),0),0)</f>
        <v>52</v>
      </c>
      <c r="K1408">
        <f t="shared" si="45"/>
        <v>80</v>
      </c>
      <c r="L1408">
        <f>Link21_SED!E1408</f>
        <v>778</v>
      </c>
      <c r="M1408">
        <f>Link21_SED!F1408</f>
        <v>0</v>
      </c>
      <c r="O1408">
        <v>602</v>
      </c>
    </row>
    <row r="1409" spans="1:15">
      <c r="A1409" t="s">
        <v>19</v>
      </c>
      <c r="B1409">
        <v>1408</v>
      </c>
      <c r="C1409">
        <f>Link21_SED!D1409</f>
        <v>876</v>
      </c>
      <c r="D1409">
        <f>IFERROR(ROUND($C1409*VLOOKUP($O1409,'TM1.5SynthPop'!$A$2:$Q$1446,COLUMN('TM1.5SynthPop'!$P$2),FALSE),0),)</f>
        <v>607</v>
      </c>
      <c r="E1409">
        <f t="shared" si="44"/>
        <v>269</v>
      </c>
      <c r="F1409">
        <f>IFERROR(ROUND($C1409*VLOOKUP($O1409,'TM1.5SynthPop'!$A$2:$Q$1446,COLUMN('TM1.5SynthPop'!J$1),FALSE),0),0)</f>
        <v>75</v>
      </c>
      <c r="G1409">
        <f>IFERROR(ROUND($C1409*VLOOKUP($O1409,'TM1.5SynthPop'!$A$2:$Q$1446,COLUMN('TM1.5SynthPop'!K$1),FALSE),0),0)</f>
        <v>103</v>
      </c>
      <c r="H1409">
        <f>IFERROR(ROUND($C1409*VLOOKUP($O1409,'TM1.5SynthPop'!$A$2:$Q$1446,COLUMN('TM1.5SynthPop'!L$1),FALSE),0),0)</f>
        <v>120</v>
      </c>
      <c r="I1409">
        <f>IFERROR(ROUND($C1409*VLOOKUP($O1409,'TM1.5SynthPop'!$A$2:$Q$1446,COLUMN('TM1.5SynthPop'!M$1),FALSE),0),0)</f>
        <v>93</v>
      </c>
      <c r="J1409">
        <f>IFERROR(ROUND($C1409*VLOOKUP($O1409,'TM1.5SynthPop'!$A$2:$Q$1446,COLUMN('TM1.5SynthPop'!N$1),FALSE),0),0)</f>
        <v>172</v>
      </c>
      <c r="K1409">
        <f t="shared" si="45"/>
        <v>313</v>
      </c>
      <c r="L1409">
        <f>Link21_SED!E1409</f>
        <v>1912</v>
      </c>
      <c r="M1409">
        <f>Link21_SED!F1409</f>
        <v>0</v>
      </c>
      <c r="O1409">
        <v>601</v>
      </c>
    </row>
    <row r="1410" spans="1:15">
      <c r="A1410" t="s">
        <v>19</v>
      </c>
      <c r="B1410">
        <v>1409</v>
      </c>
      <c r="C1410">
        <f>Link21_SED!D1410</f>
        <v>67</v>
      </c>
      <c r="D1410">
        <f>IFERROR(ROUND($C1410*VLOOKUP($O1410,'TM1.5SynthPop'!$A$2:$Q$1446,COLUMN('TM1.5SynthPop'!$P$2),FALSE),0),)</f>
        <v>50</v>
      </c>
      <c r="E1410">
        <f t="shared" si="44"/>
        <v>17</v>
      </c>
      <c r="F1410">
        <f>IFERROR(ROUND($C1410*VLOOKUP($O1410,'TM1.5SynthPop'!$A$2:$Q$1446,COLUMN('TM1.5SynthPop'!J$1),FALSE),0),0)</f>
        <v>15</v>
      </c>
      <c r="G1410">
        <f>IFERROR(ROUND($C1410*VLOOKUP($O1410,'TM1.5SynthPop'!$A$2:$Q$1446,COLUMN('TM1.5SynthPop'!K$1),FALSE),0),0)</f>
        <v>25</v>
      </c>
      <c r="H1410">
        <f>IFERROR(ROUND($C1410*VLOOKUP($O1410,'TM1.5SynthPop'!$A$2:$Q$1446,COLUMN('TM1.5SynthPop'!L$1),FALSE),0),0)</f>
        <v>4</v>
      </c>
      <c r="I1410">
        <f>IFERROR(ROUND($C1410*VLOOKUP($O1410,'TM1.5SynthPop'!$A$2:$Q$1446,COLUMN('TM1.5SynthPop'!M$1),FALSE),0),0)</f>
        <v>4</v>
      </c>
      <c r="J1410">
        <f>IFERROR(ROUND($C1410*VLOOKUP($O1410,'TM1.5SynthPop'!$A$2:$Q$1446,COLUMN('TM1.5SynthPop'!N$1),FALSE),0),0)</f>
        <v>5</v>
      </c>
      <c r="K1410">
        <f t="shared" si="45"/>
        <v>14</v>
      </c>
      <c r="L1410">
        <f>Link21_SED!E1410</f>
        <v>219</v>
      </c>
      <c r="M1410">
        <f>Link21_SED!F1410</f>
        <v>0</v>
      </c>
      <c r="O1410">
        <v>608</v>
      </c>
    </row>
    <row r="1411" spans="1:15">
      <c r="A1411" t="s">
        <v>19</v>
      </c>
      <c r="B1411">
        <v>1410</v>
      </c>
      <c r="C1411">
        <f>Link21_SED!D1411</f>
        <v>1865</v>
      </c>
      <c r="D1411">
        <f>IFERROR(ROUND($C1411*VLOOKUP($O1411,'TM1.5SynthPop'!$A$2:$Q$1446,COLUMN('TM1.5SynthPop'!$P$2),FALSE),0),)</f>
        <v>1465</v>
      </c>
      <c r="E1411">
        <f t="shared" si="44"/>
        <v>400</v>
      </c>
      <c r="F1411">
        <f>IFERROR(ROUND($C1411*VLOOKUP($O1411,'TM1.5SynthPop'!$A$2:$Q$1446,COLUMN('TM1.5SynthPop'!J$1),FALSE),0),0)</f>
        <v>328</v>
      </c>
      <c r="G1411">
        <f>IFERROR(ROUND($C1411*VLOOKUP($O1411,'TM1.5SynthPop'!$A$2:$Q$1446,COLUMN('TM1.5SynthPop'!K$1),FALSE),0),0)</f>
        <v>490</v>
      </c>
      <c r="H1411">
        <f>IFERROR(ROUND($C1411*VLOOKUP($O1411,'TM1.5SynthPop'!$A$2:$Q$1446,COLUMN('TM1.5SynthPop'!L$1),FALSE),0),0)</f>
        <v>90</v>
      </c>
      <c r="I1411">
        <f>IFERROR(ROUND($C1411*VLOOKUP($O1411,'TM1.5SynthPop'!$A$2:$Q$1446,COLUMN('TM1.5SynthPop'!M$1),FALSE),0),0)</f>
        <v>159</v>
      </c>
      <c r="J1411">
        <f>IFERROR(ROUND($C1411*VLOOKUP($O1411,'TM1.5SynthPop'!$A$2:$Q$1446,COLUMN('TM1.5SynthPop'!N$1),FALSE),0),0)</f>
        <v>207</v>
      </c>
      <c r="K1411">
        <f t="shared" si="45"/>
        <v>591</v>
      </c>
      <c r="L1411">
        <f>Link21_SED!E1411</f>
        <v>4356</v>
      </c>
      <c r="M1411">
        <f>Link21_SED!F1411</f>
        <v>0</v>
      </c>
      <c r="O1411">
        <v>607</v>
      </c>
    </row>
    <row r="1412" spans="1:15">
      <c r="A1412" t="s">
        <v>19</v>
      </c>
      <c r="B1412">
        <v>1411</v>
      </c>
      <c r="C1412">
        <f>Link21_SED!D1412</f>
        <v>2681</v>
      </c>
      <c r="D1412">
        <f>IFERROR(ROUND($C1412*VLOOKUP($O1412,'TM1.5SynthPop'!$A$2:$Q$1446,COLUMN('TM1.5SynthPop'!$P$2),FALSE),0),)</f>
        <v>1749</v>
      </c>
      <c r="E1412">
        <f t="shared" si="44"/>
        <v>932</v>
      </c>
      <c r="F1412">
        <f>IFERROR(ROUND($C1412*VLOOKUP($O1412,'TM1.5SynthPop'!$A$2:$Q$1446,COLUMN('TM1.5SynthPop'!J$1),FALSE),0),0)</f>
        <v>178</v>
      </c>
      <c r="G1412">
        <f>IFERROR(ROUND($C1412*VLOOKUP($O1412,'TM1.5SynthPop'!$A$2:$Q$1446,COLUMN('TM1.5SynthPop'!K$1),FALSE),0),0)</f>
        <v>239</v>
      </c>
      <c r="H1412">
        <f>IFERROR(ROUND($C1412*VLOOKUP($O1412,'TM1.5SynthPop'!$A$2:$Q$1446,COLUMN('TM1.5SynthPop'!L$1),FALSE),0),0)</f>
        <v>474</v>
      </c>
      <c r="I1412">
        <f>IFERROR(ROUND($C1412*VLOOKUP($O1412,'TM1.5SynthPop'!$A$2:$Q$1446,COLUMN('TM1.5SynthPop'!M$1),FALSE),0),0)</f>
        <v>350</v>
      </c>
      <c r="J1412">
        <f>IFERROR(ROUND($C1412*VLOOKUP($O1412,'TM1.5SynthPop'!$A$2:$Q$1446,COLUMN('TM1.5SynthPop'!N$1),FALSE),0),0)</f>
        <v>555</v>
      </c>
      <c r="K1412">
        <f t="shared" si="45"/>
        <v>885</v>
      </c>
      <c r="L1412">
        <f>Link21_SED!E1412</f>
        <v>6514</v>
      </c>
      <c r="M1412">
        <f>Link21_SED!F1412</f>
        <v>45</v>
      </c>
      <c r="O1412">
        <v>688</v>
      </c>
    </row>
    <row r="1413" spans="1:15">
      <c r="A1413" t="s">
        <v>19</v>
      </c>
      <c r="B1413">
        <v>1412</v>
      </c>
      <c r="C1413">
        <f>Link21_SED!D1413</f>
        <v>1213</v>
      </c>
      <c r="D1413">
        <f>IFERROR(ROUND($C1413*VLOOKUP($O1413,'TM1.5SynthPop'!$A$2:$Q$1446,COLUMN('TM1.5SynthPop'!$P$2),FALSE),0),)</f>
        <v>863</v>
      </c>
      <c r="E1413">
        <f t="shared" si="44"/>
        <v>350</v>
      </c>
      <c r="F1413">
        <f>IFERROR(ROUND($C1413*VLOOKUP($O1413,'TM1.5SynthPop'!$A$2:$Q$1446,COLUMN('TM1.5SynthPop'!J$1),FALSE),0),0)</f>
        <v>18</v>
      </c>
      <c r="G1413">
        <f>IFERROR(ROUND($C1413*VLOOKUP($O1413,'TM1.5SynthPop'!$A$2:$Q$1446,COLUMN('TM1.5SynthPop'!K$1),FALSE),0),0)</f>
        <v>37</v>
      </c>
      <c r="H1413">
        <f>IFERROR(ROUND($C1413*VLOOKUP($O1413,'TM1.5SynthPop'!$A$2:$Q$1446,COLUMN('TM1.5SynthPop'!L$1),FALSE),0),0)</f>
        <v>173</v>
      </c>
      <c r="I1413">
        <f>IFERROR(ROUND($C1413*VLOOKUP($O1413,'TM1.5SynthPop'!$A$2:$Q$1446,COLUMN('TM1.5SynthPop'!M$1),FALSE),0),0)</f>
        <v>155</v>
      </c>
      <c r="J1413">
        <f>IFERROR(ROUND($C1413*VLOOKUP($O1413,'TM1.5SynthPop'!$A$2:$Q$1446,COLUMN('TM1.5SynthPop'!N$1),FALSE),0),0)</f>
        <v>324</v>
      </c>
      <c r="K1413">
        <f t="shared" si="45"/>
        <v>506</v>
      </c>
      <c r="L1413">
        <f>Link21_SED!E1413</f>
        <v>3104</v>
      </c>
      <c r="M1413">
        <f>Link21_SED!F1413</f>
        <v>0</v>
      </c>
      <c r="O1413">
        <v>693</v>
      </c>
    </row>
    <row r="1414" spans="1:15">
      <c r="A1414" t="s">
        <v>19</v>
      </c>
      <c r="B1414">
        <v>1413</v>
      </c>
      <c r="C1414">
        <f>Link21_SED!D1414</f>
        <v>2847</v>
      </c>
      <c r="D1414">
        <f>IFERROR(ROUND($C1414*VLOOKUP($O1414,'TM1.5SynthPop'!$A$2:$Q$1446,COLUMN('TM1.5SynthPop'!$P$2),FALSE),0),)</f>
        <v>1902</v>
      </c>
      <c r="E1414">
        <f t="shared" si="44"/>
        <v>945</v>
      </c>
      <c r="F1414">
        <f>IFERROR(ROUND($C1414*VLOOKUP($O1414,'TM1.5SynthPop'!$A$2:$Q$1446,COLUMN('TM1.5SynthPop'!J$1),FALSE),0),0)</f>
        <v>22</v>
      </c>
      <c r="G1414">
        <f>IFERROR(ROUND($C1414*VLOOKUP($O1414,'TM1.5SynthPop'!$A$2:$Q$1446,COLUMN('TM1.5SynthPop'!K$1),FALSE),0),0)</f>
        <v>91</v>
      </c>
      <c r="H1414">
        <f>IFERROR(ROUND($C1414*VLOOKUP($O1414,'TM1.5SynthPop'!$A$2:$Q$1446,COLUMN('TM1.5SynthPop'!L$1),FALSE),0),0)</f>
        <v>451</v>
      </c>
      <c r="I1414">
        <f>IFERROR(ROUND($C1414*VLOOKUP($O1414,'TM1.5SynthPop'!$A$2:$Q$1446,COLUMN('TM1.5SynthPop'!M$1),FALSE),0),0)</f>
        <v>505</v>
      </c>
      <c r="J1414">
        <f>IFERROR(ROUND($C1414*VLOOKUP($O1414,'TM1.5SynthPop'!$A$2:$Q$1446,COLUMN('TM1.5SynthPop'!N$1),FALSE),0),0)</f>
        <v>632</v>
      </c>
      <c r="K1414">
        <f t="shared" si="45"/>
        <v>1146</v>
      </c>
      <c r="L1414">
        <f>Link21_SED!E1414</f>
        <v>7162</v>
      </c>
      <c r="M1414">
        <f>Link21_SED!F1414</f>
        <v>0</v>
      </c>
      <c r="O1414">
        <v>695</v>
      </c>
    </row>
    <row r="1415" spans="1:15">
      <c r="A1415" t="s">
        <v>19</v>
      </c>
      <c r="B1415">
        <v>1414</v>
      </c>
      <c r="C1415">
        <f>Link21_SED!D1415</f>
        <v>1961</v>
      </c>
      <c r="D1415">
        <f>IFERROR(ROUND($C1415*VLOOKUP($O1415,'TM1.5SynthPop'!$A$2:$Q$1446,COLUMN('TM1.5SynthPop'!$P$2),FALSE),0),)</f>
        <v>1423</v>
      </c>
      <c r="E1415">
        <f t="shared" si="44"/>
        <v>538</v>
      </c>
      <c r="F1415">
        <f>IFERROR(ROUND($C1415*VLOOKUP($O1415,'TM1.5SynthPop'!$A$2:$Q$1446,COLUMN('TM1.5SynthPop'!J$1),FALSE),0),0)</f>
        <v>123</v>
      </c>
      <c r="G1415">
        <f>IFERROR(ROUND($C1415*VLOOKUP($O1415,'TM1.5SynthPop'!$A$2:$Q$1446,COLUMN('TM1.5SynthPop'!K$1),FALSE),0),0)</f>
        <v>142</v>
      </c>
      <c r="H1415">
        <f>IFERROR(ROUND($C1415*VLOOKUP($O1415,'TM1.5SynthPop'!$A$2:$Q$1446,COLUMN('TM1.5SynthPop'!L$1),FALSE),0),0)</f>
        <v>334</v>
      </c>
      <c r="I1415">
        <f>IFERROR(ROUND($C1415*VLOOKUP($O1415,'TM1.5SynthPop'!$A$2:$Q$1446,COLUMN('TM1.5SynthPop'!M$1),FALSE),0),0)</f>
        <v>249</v>
      </c>
      <c r="J1415">
        <f>IFERROR(ROUND($C1415*VLOOKUP($O1415,'TM1.5SynthPop'!$A$2:$Q$1446,COLUMN('TM1.5SynthPop'!N$1),FALSE),0),0)</f>
        <v>414</v>
      </c>
      <c r="K1415">
        <f t="shared" si="45"/>
        <v>699</v>
      </c>
      <c r="L1415">
        <f>Link21_SED!E1415</f>
        <v>4369</v>
      </c>
      <c r="M1415">
        <f>Link21_SED!F1415</f>
        <v>10</v>
      </c>
      <c r="O1415">
        <v>696</v>
      </c>
    </row>
    <row r="1416" spans="1:15">
      <c r="A1416" t="s">
        <v>19</v>
      </c>
      <c r="B1416">
        <v>1415</v>
      </c>
      <c r="C1416">
        <f>Link21_SED!D1416</f>
        <v>1756</v>
      </c>
      <c r="D1416">
        <f>IFERROR(ROUND($C1416*VLOOKUP($O1416,'TM1.5SynthPop'!$A$2:$Q$1446,COLUMN('TM1.5SynthPop'!$P$2),FALSE),0),)</f>
        <v>1125</v>
      </c>
      <c r="E1416">
        <f t="shared" si="44"/>
        <v>631</v>
      </c>
      <c r="F1416">
        <f>IFERROR(ROUND($C1416*VLOOKUP($O1416,'TM1.5SynthPop'!$A$2:$Q$1446,COLUMN('TM1.5SynthPop'!J$1),FALSE),0),0)</f>
        <v>16</v>
      </c>
      <c r="G1416">
        <f>IFERROR(ROUND($C1416*VLOOKUP($O1416,'TM1.5SynthPop'!$A$2:$Q$1446,COLUMN('TM1.5SynthPop'!K$1),FALSE),0),0)</f>
        <v>54</v>
      </c>
      <c r="H1416">
        <f>IFERROR(ROUND($C1416*VLOOKUP($O1416,'TM1.5SynthPop'!$A$2:$Q$1446,COLUMN('TM1.5SynthPop'!L$1),FALSE),0),0)</f>
        <v>257</v>
      </c>
      <c r="I1416">
        <f>IFERROR(ROUND($C1416*VLOOKUP($O1416,'TM1.5SynthPop'!$A$2:$Q$1446,COLUMN('TM1.5SynthPop'!M$1),FALSE),0),0)</f>
        <v>292</v>
      </c>
      <c r="J1416">
        <f>IFERROR(ROUND($C1416*VLOOKUP($O1416,'TM1.5SynthPop'!$A$2:$Q$1446,COLUMN('TM1.5SynthPop'!N$1),FALSE),0),0)</f>
        <v>427</v>
      </c>
      <c r="K1416">
        <f t="shared" si="45"/>
        <v>710</v>
      </c>
      <c r="L1416">
        <f>Link21_SED!E1416</f>
        <v>4609</v>
      </c>
      <c r="M1416">
        <f>Link21_SED!F1416</f>
        <v>3</v>
      </c>
      <c r="O1416">
        <v>694</v>
      </c>
    </row>
    <row r="1417" spans="1:15">
      <c r="A1417" t="s">
        <v>19</v>
      </c>
      <c r="B1417">
        <v>1416</v>
      </c>
      <c r="C1417">
        <f>Link21_SED!D1417</f>
        <v>1996</v>
      </c>
      <c r="D1417">
        <f>IFERROR(ROUND($C1417*VLOOKUP($O1417,'TM1.5SynthPop'!$A$2:$Q$1446,COLUMN('TM1.5SynthPop'!$P$2),FALSE),0),)</f>
        <v>1465</v>
      </c>
      <c r="E1417">
        <f t="shared" si="44"/>
        <v>531</v>
      </c>
      <c r="F1417">
        <f>IFERROR(ROUND($C1417*VLOOKUP($O1417,'TM1.5SynthPop'!$A$2:$Q$1446,COLUMN('TM1.5SynthPop'!J$1),FALSE),0),0)</f>
        <v>29</v>
      </c>
      <c r="G1417">
        <f>IFERROR(ROUND($C1417*VLOOKUP($O1417,'TM1.5SynthPop'!$A$2:$Q$1446,COLUMN('TM1.5SynthPop'!K$1),FALSE),0),0)</f>
        <v>81</v>
      </c>
      <c r="H1417">
        <f>IFERROR(ROUND($C1417*VLOOKUP($O1417,'TM1.5SynthPop'!$A$2:$Q$1446,COLUMN('TM1.5SynthPop'!L$1),FALSE),0),0)</f>
        <v>275</v>
      </c>
      <c r="I1417">
        <f>IFERROR(ROUND($C1417*VLOOKUP($O1417,'TM1.5SynthPop'!$A$2:$Q$1446,COLUMN('TM1.5SynthPop'!M$1),FALSE),0),0)</f>
        <v>266</v>
      </c>
      <c r="J1417">
        <f>IFERROR(ROUND($C1417*VLOOKUP($O1417,'TM1.5SynthPop'!$A$2:$Q$1446,COLUMN('TM1.5SynthPop'!N$1),FALSE),0),0)</f>
        <v>507</v>
      </c>
      <c r="K1417">
        <f t="shared" si="45"/>
        <v>838</v>
      </c>
      <c r="L1417">
        <f>Link21_SED!E1417</f>
        <v>5109</v>
      </c>
      <c r="M1417">
        <f>Link21_SED!F1417</f>
        <v>35</v>
      </c>
      <c r="O1417">
        <v>690</v>
      </c>
    </row>
    <row r="1418" spans="1:15">
      <c r="A1418" t="s">
        <v>19</v>
      </c>
      <c r="B1418">
        <v>1417</v>
      </c>
      <c r="C1418">
        <f>Link21_SED!D1418</f>
        <v>1094</v>
      </c>
      <c r="D1418">
        <f>IFERROR(ROUND($C1418*VLOOKUP($O1418,'TM1.5SynthPop'!$A$2:$Q$1446,COLUMN('TM1.5SynthPop'!$P$2),FALSE),0),)</f>
        <v>618</v>
      </c>
      <c r="E1418">
        <f t="shared" si="44"/>
        <v>476</v>
      </c>
      <c r="F1418">
        <f>IFERROR(ROUND($C1418*VLOOKUP($O1418,'TM1.5SynthPop'!$A$2:$Q$1446,COLUMN('TM1.5SynthPop'!J$1),FALSE),0),0)</f>
        <v>44</v>
      </c>
      <c r="G1418">
        <f>IFERROR(ROUND($C1418*VLOOKUP($O1418,'TM1.5SynthPop'!$A$2:$Q$1446,COLUMN('TM1.5SynthPop'!K$1),FALSE),0),0)</f>
        <v>59</v>
      </c>
      <c r="H1418">
        <f>IFERROR(ROUND($C1418*VLOOKUP($O1418,'TM1.5SynthPop'!$A$2:$Q$1446,COLUMN('TM1.5SynthPop'!L$1),FALSE),0),0)</f>
        <v>156</v>
      </c>
      <c r="I1418">
        <f>IFERROR(ROUND($C1418*VLOOKUP($O1418,'TM1.5SynthPop'!$A$2:$Q$1446,COLUMN('TM1.5SynthPop'!M$1),FALSE),0),0)</f>
        <v>162</v>
      </c>
      <c r="J1418">
        <f>IFERROR(ROUND($C1418*VLOOKUP($O1418,'TM1.5SynthPop'!$A$2:$Q$1446,COLUMN('TM1.5SynthPop'!N$1),FALSE),0),0)</f>
        <v>273</v>
      </c>
      <c r="K1418">
        <f t="shared" si="45"/>
        <v>400</v>
      </c>
      <c r="L1418">
        <f>Link21_SED!E1418</f>
        <v>2610</v>
      </c>
      <c r="M1418">
        <f>Link21_SED!F1418</f>
        <v>0</v>
      </c>
      <c r="O1418">
        <v>657</v>
      </c>
    </row>
    <row r="1419" spans="1:15">
      <c r="A1419" t="s">
        <v>19</v>
      </c>
      <c r="B1419">
        <v>1418</v>
      </c>
      <c r="C1419">
        <f>Link21_SED!D1419</f>
        <v>1078</v>
      </c>
      <c r="D1419">
        <f>IFERROR(ROUND($C1419*VLOOKUP($O1419,'TM1.5SynthPop'!$A$2:$Q$1446,COLUMN('TM1.5SynthPop'!$P$2),FALSE),0),)</f>
        <v>809</v>
      </c>
      <c r="E1419">
        <f t="shared" si="44"/>
        <v>269</v>
      </c>
      <c r="F1419">
        <f>IFERROR(ROUND($C1419*VLOOKUP($O1419,'TM1.5SynthPop'!$A$2:$Q$1446,COLUMN('TM1.5SynthPop'!J$1),FALSE),0),0)</f>
        <v>16</v>
      </c>
      <c r="G1419">
        <f>IFERROR(ROUND($C1419*VLOOKUP($O1419,'TM1.5SynthPop'!$A$2:$Q$1446,COLUMN('TM1.5SynthPop'!K$1),FALSE),0),0)</f>
        <v>35</v>
      </c>
      <c r="H1419">
        <f>IFERROR(ROUND($C1419*VLOOKUP($O1419,'TM1.5SynthPop'!$A$2:$Q$1446,COLUMN('TM1.5SynthPop'!L$1),FALSE),0),0)</f>
        <v>170</v>
      </c>
      <c r="I1419">
        <f>IFERROR(ROUND($C1419*VLOOKUP($O1419,'TM1.5SynthPop'!$A$2:$Q$1446,COLUMN('TM1.5SynthPop'!M$1),FALSE),0),0)</f>
        <v>140</v>
      </c>
      <c r="J1419">
        <f>IFERROR(ROUND($C1419*VLOOKUP($O1419,'TM1.5SynthPop'!$A$2:$Q$1446,COLUMN('TM1.5SynthPop'!N$1),FALSE),0),0)</f>
        <v>289</v>
      </c>
      <c r="K1419">
        <f t="shared" si="45"/>
        <v>428</v>
      </c>
      <c r="L1419">
        <f>Link21_SED!E1419</f>
        <v>2747</v>
      </c>
      <c r="M1419">
        <f>Link21_SED!F1419</f>
        <v>0</v>
      </c>
      <c r="O1419">
        <v>692</v>
      </c>
    </row>
    <row r="1420" spans="1:15">
      <c r="A1420" t="s">
        <v>19</v>
      </c>
      <c r="B1420">
        <v>1419</v>
      </c>
      <c r="C1420">
        <f>Link21_SED!D1420</f>
        <v>925</v>
      </c>
      <c r="D1420">
        <f>IFERROR(ROUND($C1420*VLOOKUP($O1420,'TM1.5SynthPop'!$A$2:$Q$1446,COLUMN('TM1.5SynthPop'!$P$2),FALSE),0),)</f>
        <v>706</v>
      </c>
      <c r="E1420">
        <f t="shared" si="44"/>
        <v>219</v>
      </c>
      <c r="F1420">
        <f>IFERROR(ROUND($C1420*VLOOKUP($O1420,'TM1.5SynthPop'!$A$2:$Q$1446,COLUMN('TM1.5SynthPop'!J$1),FALSE),0),0)</f>
        <v>11</v>
      </c>
      <c r="G1420">
        <f>IFERROR(ROUND($C1420*VLOOKUP($O1420,'TM1.5SynthPop'!$A$2:$Q$1446,COLUMN('TM1.5SynthPop'!K$1),FALSE),0),0)</f>
        <v>29</v>
      </c>
      <c r="H1420">
        <f>IFERROR(ROUND($C1420*VLOOKUP($O1420,'TM1.5SynthPop'!$A$2:$Q$1446,COLUMN('TM1.5SynthPop'!L$1),FALSE),0),0)</f>
        <v>152</v>
      </c>
      <c r="I1420">
        <f>IFERROR(ROUND($C1420*VLOOKUP($O1420,'TM1.5SynthPop'!$A$2:$Q$1446,COLUMN('TM1.5SynthPop'!M$1),FALSE),0),0)</f>
        <v>124</v>
      </c>
      <c r="J1420">
        <f>IFERROR(ROUND($C1420*VLOOKUP($O1420,'TM1.5SynthPop'!$A$2:$Q$1446,COLUMN('TM1.5SynthPop'!N$1),FALSE),0),0)</f>
        <v>227</v>
      </c>
      <c r="K1420">
        <f t="shared" si="45"/>
        <v>382</v>
      </c>
      <c r="L1420">
        <f>Link21_SED!E1420</f>
        <v>2420</v>
      </c>
      <c r="M1420">
        <f>Link21_SED!F1420</f>
        <v>0</v>
      </c>
      <c r="O1420">
        <v>691</v>
      </c>
    </row>
    <row r="1421" spans="1:15">
      <c r="A1421" t="s">
        <v>19</v>
      </c>
      <c r="B1421">
        <v>1420</v>
      </c>
      <c r="C1421">
        <f>Link21_SED!D1421</f>
        <v>1438</v>
      </c>
      <c r="D1421">
        <f>IFERROR(ROUND($C1421*VLOOKUP($O1421,'TM1.5SynthPop'!$A$2:$Q$1446,COLUMN('TM1.5SynthPop'!$P$2),FALSE),0),)</f>
        <v>1026</v>
      </c>
      <c r="E1421">
        <f t="shared" si="44"/>
        <v>412</v>
      </c>
      <c r="F1421">
        <f>IFERROR(ROUND($C1421*VLOOKUP($O1421,'TM1.5SynthPop'!$A$2:$Q$1446,COLUMN('TM1.5SynthPop'!J$1),FALSE),0),0)</f>
        <v>12</v>
      </c>
      <c r="G1421">
        <f>IFERROR(ROUND($C1421*VLOOKUP($O1421,'TM1.5SynthPop'!$A$2:$Q$1446,COLUMN('TM1.5SynthPop'!K$1),FALSE),0),0)</f>
        <v>48</v>
      </c>
      <c r="H1421">
        <f>IFERROR(ROUND($C1421*VLOOKUP($O1421,'TM1.5SynthPop'!$A$2:$Q$1446,COLUMN('TM1.5SynthPop'!L$1),FALSE),0),0)</f>
        <v>211</v>
      </c>
      <c r="I1421">
        <f>IFERROR(ROUND($C1421*VLOOKUP($O1421,'TM1.5SynthPop'!$A$2:$Q$1446,COLUMN('TM1.5SynthPop'!M$1),FALSE),0),0)</f>
        <v>227</v>
      </c>
      <c r="J1421">
        <f>IFERROR(ROUND($C1421*VLOOKUP($O1421,'TM1.5SynthPop'!$A$2:$Q$1446,COLUMN('TM1.5SynthPop'!N$1),FALSE),0),0)</f>
        <v>322</v>
      </c>
      <c r="K1421">
        <f t="shared" si="45"/>
        <v>618</v>
      </c>
      <c r="L1421">
        <f>Link21_SED!E1421</f>
        <v>3728</v>
      </c>
      <c r="M1421">
        <f>Link21_SED!F1421</f>
        <v>17</v>
      </c>
      <c r="O1421">
        <v>689</v>
      </c>
    </row>
    <row r="1422" spans="1:15">
      <c r="A1422" t="s">
        <v>19</v>
      </c>
      <c r="B1422">
        <v>1421</v>
      </c>
      <c r="C1422">
        <f>Link21_SED!D1422</f>
        <v>2589</v>
      </c>
      <c r="D1422">
        <f>IFERROR(ROUND($C1422*VLOOKUP($O1422,'TM1.5SynthPop'!$A$2:$Q$1446,COLUMN('TM1.5SynthPop'!$P$2),FALSE),0),)</f>
        <v>1711</v>
      </c>
      <c r="E1422">
        <f t="shared" si="44"/>
        <v>878</v>
      </c>
      <c r="F1422">
        <f>IFERROR(ROUND($C1422*VLOOKUP($O1422,'TM1.5SynthPop'!$A$2:$Q$1446,COLUMN('TM1.5SynthPop'!J$1),FALSE),0),0)</f>
        <v>328</v>
      </c>
      <c r="G1422">
        <f>IFERROR(ROUND($C1422*VLOOKUP($O1422,'TM1.5SynthPop'!$A$2:$Q$1446,COLUMN('TM1.5SynthPop'!K$1),FALSE),0),0)</f>
        <v>795</v>
      </c>
      <c r="H1422">
        <f>IFERROR(ROUND($C1422*VLOOKUP($O1422,'TM1.5SynthPop'!$A$2:$Q$1446,COLUMN('TM1.5SynthPop'!L$1),FALSE),0),0)</f>
        <v>275</v>
      </c>
      <c r="I1422">
        <f>IFERROR(ROUND($C1422*VLOOKUP($O1422,'TM1.5SynthPop'!$A$2:$Q$1446,COLUMN('TM1.5SynthPop'!M$1),FALSE),0),0)</f>
        <v>205</v>
      </c>
      <c r="J1422">
        <f>IFERROR(ROUND($C1422*VLOOKUP($O1422,'TM1.5SynthPop'!$A$2:$Q$1446,COLUMN('TM1.5SynthPop'!N$1),FALSE),0),0)</f>
        <v>374</v>
      </c>
      <c r="K1422">
        <f t="shared" si="45"/>
        <v>612</v>
      </c>
      <c r="L1422">
        <f>Link21_SED!E1422</f>
        <v>6864</v>
      </c>
      <c r="M1422">
        <f>Link21_SED!F1422</f>
        <v>32</v>
      </c>
      <c r="O1422">
        <v>680</v>
      </c>
    </row>
    <row r="1423" spans="1:15">
      <c r="A1423" t="s">
        <v>19</v>
      </c>
      <c r="B1423">
        <v>1422</v>
      </c>
      <c r="C1423">
        <f>Link21_SED!D1423</f>
        <v>1725</v>
      </c>
      <c r="D1423">
        <f>IFERROR(ROUND($C1423*VLOOKUP($O1423,'TM1.5SynthPop'!$A$2:$Q$1446,COLUMN('TM1.5SynthPop'!$P$2),FALSE),0),)</f>
        <v>1124</v>
      </c>
      <c r="E1423">
        <f t="shared" si="44"/>
        <v>601</v>
      </c>
      <c r="F1423">
        <f>IFERROR(ROUND($C1423*VLOOKUP($O1423,'TM1.5SynthPop'!$A$2:$Q$1446,COLUMN('TM1.5SynthPop'!J$1),FALSE),0),0)</f>
        <v>115</v>
      </c>
      <c r="G1423">
        <f>IFERROR(ROUND($C1423*VLOOKUP($O1423,'TM1.5SynthPop'!$A$2:$Q$1446,COLUMN('TM1.5SynthPop'!K$1),FALSE),0),0)</f>
        <v>166</v>
      </c>
      <c r="H1423">
        <f>IFERROR(ROUND($C1423*VLOOKUP($O1423,'TM1.5SynthPop'!$A$2:$Q$1446,COLUMN('TM1.5SynthPop'!L$1),FALSE),0),0)</f>
        <v>255</v>
      </c>
      <c r="I1423">
        <f>IFERROR(ROUND($C1423*VLOOKUP($O1423,'TM1.5SynthPop'!$A$2:$Q$1446,COLUMN('TM1.5SynthPop'!M$1),FALSE),0),0)</f>
        <v>207</v>
      </c>
      <c r="J1423">
        <f>IFERROR(ROUND($C1423*VLOOKUP($O1423,'TM1.5SynthPop'!$A$2:$Q$1446,COLUMN('TM1.5SynthPop'!N$1),FALSE),0),0)</f>
        <v>366</v>
      </c>
      <c r="K1423">
        <f t="shared" si="45"/>
        <v>616</v>
      </c>
      <c r="L1423">
        <f>Link21_SED!E1423</f>
        <v>4999</v>
      </c>
      <c r="M1423">
        <f>Link21_SED!F1423</f>
        <v>48</v>
      </c>
      <c r="O1423">
        <v>675</v>
      </c>
    </row>
    <row r="1424" spans="1:15">
      <c r="A1424" t="s">
        <v>19</v>
      </c>
      <c r="B1424">
        <v>1423</v>
      </c>
      <c r="C1424">
        <f>Link21_SED!D1424</f>
        <v>755</v>
      </c>
      <c r="D1424">
        <f>IFERROR(ROUND($C1424*VLOOKUP($O1424,'TM1.5SynthPop'!$A$2:$Q$1446,COLUMN('TM1.5SynthPop'!$P$2),FALSE),0),)</f>
        <v>366</v>
      </c>
      <c r="E1424">
        <f t="shared" si="44"/>
        <v>389</v>
      </c>
      <c r="F1424">
        <f>IFERROR(ROUND($C1424*VLOOKUP($O1424,'TM1.5SynthPop'!$A$2:$Q$1446,COLUMN('TM1.5SynthPop'!J$1),FALSE),0),0)</f>
        <v>102</v>
      </c>
      <c r="G1424">
        <f>IFERROR(ROUND($C1424*VLOOKUP($O1424,'TM1.5SynthPop'!$A$2:$Q$1446,COLUMN('TM1.5SynthPop'!K$1),FALSE),0),0)</f>
        <v>141</v>
      </c>
      <c r="H1424">
        <f>IFERROR(ROUND($C1424*VLOOKUP($O1424,'TM1.5SynthPop'!$A$2:$Q$1446,COLUMN('TM1.5SynthPop'!L$1),FALSE),0),0)</f>
        <v>106</v>
      </c>
      <c r="I1424">
        <f>IFERROR(ROUND($C1424*VLOOKUP($O1424,'TM1.5SynthPop'!$A$2:$Q$1446,COLUMN('TM1.5SynthPop'!M$1),FALSE),0),0)</f>
        <v>125</v>
      </c>
      <c r="J1424">
        <f>IFERROR(ROUND($C1424*VLOOKUP($O1424,'TM1.5SynthPop'!$A$2:$Q$1446,COLUMN('TM1.5SynthPop'!N$1),FALSE),0),0)</f>
        <v>113</v>
      </c>
      <c r="K1424">
        <f t="shared" si="45"/>
        <v>168</v>
      </c>
      <c r="L1424">
        <f>Link21_SED!E1424</f>
        <v>2499</v>
      </c>
      <c r="M1424">
        <f>Link21_SED!F1424</f>
        <v>1</v>
      </c>
      <c r="O1424">
        <v>669</v>
      </c>
    </row>
    <row r="1425" spans="1:15">
      <c r="A1425" t="s">
        <v>19</v>
      </c>
      <c r="B1425">
        <v>1424</v>
      </c>
      <c r="C1425">
        <f>Link21_SED!D1425</f>
        <v>1993</v>
      </c>
      <c r="D1425">
        <f>IFERROR(ROUND($C1425*VLOOKUP($O1425,'TM1.5SynthPop'!$A$2:$Q$1446,COLUMN('TM1.5SynthPop'!$P$2),FALSE),0),)</f>
        <v>1296</v>
      </c>
      <c r="E1425">
        <f t="shared" si="44"/>
        <v>697</v>
      </c>
      <c r="F1425">
        <f>IFERROR(ROUND($C1425*VLOOKUP($O1425,'TM1.5SynthPop'!$A$2:$Q$1446,COLUMN('TM1.5SynthPop'!J$1),FALSE),0),0)</f>
        <v>136</v>
      </c>
      <c r="G1425">
        <f>IFERROR(ROUND($C1425*VLOOKUP($O1425,'TM1.5SynthPop'!$A$2:$Q$1446,COLUMN('TM1.5SynthPop'!K$1),FALSE),0),0)</f>
        <v>232</v>
      </c>
      <c r="H1425">
        <f>IFERROR(ROUND($C1425*VLOOKUP($O1425,'TM1.5SynthPop'!$A$2:$Q$1446,COLUMN('TM1.5SynthPop'!L$1),FALSE),0),0)</f>
        <v>326</v>
      </c>
      <c r="I1425">
        <f>IFERROR(ROUND($C1425*VLOOKUP($O1425,'TM1.5SynthPop'!$A$2:$Q$1446,COLUMN('TM1.5SynthPop'!M$1),FALSE),0),0)</f>
        <v>257</v>
      </c>
      <c r="J1425">
        <f>IFERROR(ROUND($C1425*VLOOKUP($O1425,'TM1.5SynthPop'!$A$2:$Q$1446,COLUMN('TM1.5SynthPop'!N$1),FALSE),0),0)</f>
        <v>425</v>
      </c>
      <c r="K1425">
        <f t="shared" si="45"/>
        <v>617</v>
      </c>
      <c r="L1425">
        <f>Link21_SED!E1425</f>
        <v>5265</v>
      </c>
      <c r="M1425">
        <f>Link21_SED!F1425</f>
        <v>42</v>
      </c>
      <c r="O1425">
        <v>668</v>
      </c>
    </row>
    <row r="1426" spans="1:15">
      <c r="A1426" t="s">
        <v>19</v>
      </c>
      <c r="B1426">
        <v>1425</v>
      </c>
      <c r="C1426">
        <f>Link21_SED!D1426</f>
        <v>1828</v>
      </c>
      <c r="D1426">
        <f>IFERROR(ROUND($C1426*VLOOKUP($O1426,'TM1.5SynthPop'!$A$2:$Q$1446,COLUMN('TM1.5SynthPop'!$P$2),FALSE),0),)</f>
        <v>1114</v>
      </c>
      <c r="E1426">
        <f t="shared" si="44"/>
        <v>714</v>
      </c>
      <c r="F1426">
        <f>IFERROR(ROUND($C1426*VLOOKUP($O1426,'TM1.5SynthPop'!$A$2:$Q$1446,COLUMN('TM1.5SynthPop'!J$1),FALSE),0),0)</f>
        <v>133</v>
      </c>
      <c r="G1426">
        <f>IFERROR(ROUND($C1426*VLOOKUP($O1426,'TM1.5SynthPop'!$A$2:$Q$1446,COLUMN('TM1.5SynthPop'!K$1),FALSE),0),0)</f>
        <v>263</v>
      </c>
      <c r="H1426">
        <f>IFERROR(ROUND($C1426*VLOOKUP($O1426,'TM1.5SynthPop'!$A$2:$Q$1446,COLUMN('TM1.5SynthPop'!L$1),FALSE),0),0)</f>
        <v>306</v>
      </c>
      <c r="I1426">
        <f>IFERROR(ROUND($C1426*VLOOKUP($O1426,'TM1.5SynthPop'!$A$2:$Q$1446,COLUMN('TM1.5SynthPop'!M$1),FALSE),0),0)</f>
        <v>233</v>
      </c>
      <c r="J1426">
        <f>IFERROR(ROUND($C1426*VLOOKUP($O1426,'TM1.5SynthPop'!$A$2:$Q$1446,COLUMN('TM1.5SynthPop'!N$1),FALSE),0),0)</f>
        <v>321</v>
      </c>
      <c r="K1426">
        <f t="shared" si="45"/>
        <v>572</v>
      </c>
      <c r="L1426">
        <f>Link21_SED!E1426</f>
        <v>4496</v>
      </c>
      <c r="M1426">
        <f>Link21_SED!F1426</f>
        <v>16</v>
      </c>
      <c r="O1426">
        <v>667</v>
      </c>
    </row>
    <row r="1427" spans="1:15">
      <c r="A1427" t="s">
        <v>19</v>
      </c>
      <c r="B1427">
        <v>1426</v>
      </c>
      <c r="C1427">
        <f>Link21_SED!D1427</f>
        <v>1392</v>
      </c>
      <c r="D1427">
        <f>IFERROR(ROUND($C1427*VLOOKUP($O1427,'TM1.5SynthPop'!$A$2:$Q$1446,COLUMN('TM1.5SynthPop'!$P$2),FALSE),0),)</f>
        <v>958</v>
      </c>
      <c r="E1427">
        <f t="shared" si="44"/>
        <v>434</v>
      </c>
      <c r="F1427">
        <f>IFERROR(ROUND($C1427*VLOOKUP($O1427,'TM1.5SynthPop'!$A$2:$Q$1446,COLUMN('TM1.5SynthPop'!J$1),FALSE),0),0)</f>
        <v>78</v>
      </c>
      <c r="G1427">
        <f>IFERROR(ROUND($C1427*VLOOKUP($O1427,'TM1.5SynthPop'!$A$2:$Q$1446,COLUMN('TM1.5SynthPop'!K$1),FALSE),0),0)</f>
        <v>136</v>
      </c>
      <c r="H1427">
        <f>IFERROR(ROUND($C1427*VLOOKUP($O1427,'TM1.5SynthPop'!$A$2:$Q$1446,COLUMN('TM1.5SynthPop'!L$1),FALSE),0),0)</f>
        <v>234</v>
      </c>
      <c r="I1427">
        <f>IFERROR(ROUND($C1427*VLOOKUP($O1427,'TM1.5SynthPop'!$A$2:$Q$1446,COLUMN('TM1.5SynthPop'!M$1),FALSE),0),0)</f>
        <v>168</v>
      </c>
      <c r="J1427">
        <f>IFERROR(ROUND($C1427*VLOOKUP($O1427,'TM1.5SynthPop'!$A$2:$Q$1446,COLUMN('TM1.5SynthPop'!N$1),FALSE),0),0)</f>
        <v>292</v>
      </c>
      <c r="K1427">
        <f t="shared" si="45"/>
        <v>484</v>
      </c>
      <c r="L1427">
        <f>Link21_SED!E1427</f>
        <v>3675</v>
      </c>
      <c r="M1427">
        <f>Link21_SED!F1427</f>
        <v>0</v>
      </c>
      <c r="O1427">
        <v>673</v>
      </c>
    </row>
    <row r="1428" spans="1:15">
      <c r="A1428" t="s">
        <v>19</v>
      </c>
      <c r="B1428">
        <v>1427</v>
      </c>
      <c r="C1428">
        <f>Link21_SED!D1428</f>
        <v>402</v>
      </c>
      <c r="D1428">
        <f>IFERROR(ROUND($C1428*VLOOKUP($O1428,'TM1.5SynthPop'!$A$2:$Q$1446,COLUMN('TM1.5SynthPop'!$P$2),FALSE),0),)</f>
        <v>267</v>
      </c>
      <c r="E1428">
        <f t="shared" si="44"/>
        <v>135</v>
      </c>
      <c r="F1428">
        <f>IFERROR(ROUND($C1428*VLOOKUP($O1428,'TM1.5SynthPop'!$A$2:$Q$1446,COLUMN('TM1.5SynthPop'!J$1),FALSE),0),0)</f>
        <v>25</v>
      </c>
      <c r="G1428">
        <f>IFERROR(ROUND($C1428*VLOOKUP($O1428,'TM1.5SynthPop'!$A$2:$Q$1446,COLUMN('TM1.5SynthPop'!K$1),FALSE),0),0)</f>
        <v>35</v>
      </c>
      <c r="H1428">
        <f>IFERROR(ROUND($C1428*VLOOKUP($O1428,'TM1.5SynthPop'!$A$2:$Q$1446,COLUMN('TM1.5SynthPop'!L$1),FALSE),0),0)</f>
        <v>70</v>
      </c>
      <c r="I1428">
        <f>IFERROR(ROUND($C1428*VLOOKUP($O1428,'TM1.5SynthPop'!$A$2:$Q$1446,COLUMN('TM1.5SynthPop'!M$1),FALSE),0),0)</f>
        <v>52</v>
      </c>
      <c r="J1428">
        <f>IFERROR(ROUND($C1428*VLOOKUP($O1428,'TM1.5SynthPop'!$A$2:$Q$1446,COLUMN('TM1.5SynthPop'!N$1),FALSE),0),0)</f>
        <v>86</v>
      </c>
      <c r="K1428">
        <f t="shared" si="45"/>
        <v>134</v>
      </c>
      <c r="L1428">
        <f>Link21_SED!E1428</f>
        <v>1086</v>
      </c>
      <c r="M1428">
        <f>Link21_SED!F1428</f>
        <v>26</v>
      </c>
      <c r="O1428">
        <v>665</v>
      </c>
    </row>
    <row r="1429" spans="1:15">
      <c r="A1429" t="s">
        <v>19</v>
      </c>
      <c r="B1429">
        <v>1428</v>
      </c>
      <c r="C1429">
        <f>Link21_SED!D1429</f>
        <v>991</v>
      </c>
      <c r="D1429">
        <f>IFERROR(ROUND($C1429*VLOOKUP($O1429,'TM1.5SynthPop'!$A$2:$Q$1446,COLUMN('TM1.5SynthPop'!$P$2),FALSE),0),)</f>
        <v>654</v>
      </c>
      <c r="E1429">
        <f t="shared" si="44"/>
        <v>337</v>
      </c>
      <c r="F1429">
        <f>IFERROR(ROUND($C1429*VLOOKUP($O1429,'TM1.5SynthPop'!$A$2:$Q$1446,COLUMN('TM1.5SynthPop'!J$1),FALSE),0),0)</f>
        <v>59</v>
      </c>
      <c r="G1429">
        <f>IFERROR(ROUND($C1429*VLOOKUP($O1429,'TM1.5SynthPop'!$A$2:$Q$1446,COLUMN('TM1.5SynthPop'!K$1),FALSE),0),0)</f>
        <v>79</v>
      </c>
      <c r="H1429">
        <f>IFERROR(ROUND($C1429*VLOOKUP($O1429,'TM1.5SynthPop'!$A$2:$Q$1446,COLUMN('TM1.5SynthPop'!L$1),FALSE),0),0)</f>
        <v>173</v>
      </c>
      <c r="I1429">
        <f>IFERROR(ROUND($C1429*VLOOKUP($O1429,'TM1.5SynthPop'!$A$2:$Q$1446,COLUMN('TM1.5SynthPop'!M$1),FALSE),0),0)</f>
        <v>142</v>
      </c>
      <c r="J1429">
        <f>IFERROR(ROUND($C1429*VLOOKUP($O1429,'TM1.5SynthPop'!$A$2:$Q$1446,COLUMN('TM1.5SynthPop'!N$1),FALSE),0),0)</f>
        <v>180</v>
      </c>
      <c r="K1429">
        <f t="shared" si="45"/>
        <v>358</v>
      </c>
      <c r="L1429">
        <f>Link21_SED!E1429</f>
        <v>2485</v>
      </c>
      <c r="M1429">
        <f>Link21_SED!F1429</f>
        <v>0</v>
      </c>
      <c r="O1429">
        <v>659</v>
      </c>
    </row>
    <row r="1430" spans="1:15">
      <c r="A1430" t="s">
        <v>19</v>
      </c>
      <c r="B1430">
        <v>1429</v>
      </c>
      <c r="C1430">
        <f>Link21_SED!D1430</f>
        <v>704</v>
      </c>
      <c r="D1430">
        <f>IFERROR(ROUND($C1430*VLOOKUP($O1430,'TM1.5SynthPop'!$A$2:$Q$1446,COLUMN('TM1.5SynthPop'!$P$2),FALSE),0),)</f>
        <v>412</v>
      </c>
      <c r="E1430">
        <f t="shared" si="44"/>
        <v>292</v>
      </c>
      <c r="F1430">
        <f>IFERROR(ROUND($C1430*VLOOKUP($O1430,'TM1.5SynthPop'!$A$2:$Q$1446,COLUMN('TM1.5SynthPop'!J$1),FALSE),0),0)</f>
        <v>68</v>
      </c>
      <c r="G1430">
        <f>IFERROR(ROUND($C1430*VLOOKUP($O1430,'TM1.5SynthPop'!$A$2:$Q$1446,COLUMN('TM1.5SynthPop'!K$1),FALSE),0),0)</f>
        <v>111</v>
      </c>
      <c r="H1430">
        <f>IFERROR(ROUND($C1430*VLOOKUP($O1430,'TM1.5SynthPop'!$A$2:$Q$1446,COLUMN('TM1.5SynthPop'!L$1),FALSE),0),0)</f>
        <v>107</v>
      </c>
      <c r="I1430">
        <f>IFERROR(ROUND($C1430*VLOOKUP($O1430,'TM1.5SynthPop'!$A$2:$Q$1446,COLUMN('TM1.5SynthPop'!M$1),FALSE),0),0)</f>
        <v>87</v>
      </c>
      <c r="J1430">
        <f>IFERROR(ROUND($C1430*VLOOKUP($O1430,'TM1.5SynthPop'!$A$2:$Q$1446,COLUMN('TM1.5SynthPop'!N$1),FALSE),0),0)</f>
        <v>136</v>
      </c>
      <c r="K1430">
        <f t="shared" si="45"/>
        <v>195</v>
      </c>
      <c r="L1430">
        <f>Link21_SED!E1430</f>
        <v>2151</v>
      </c>
      <c r="M1430">
        <f>Link21_SED!F1430</f>
        <v>10</v>
      </c>
      <c r="O1430">
        <v>660</v>
      </c>
    </row>
    <row r="1431" spans="1:15">
      <c r="A1431" t="s">
        <v>19</v>
      </c>
      <c r="B1431">
        <v>1430</v>
      </c>
      <c r="C1431">
        <f>Link21_SED!D1431</f>
        <v>949</v>
      </c>
      <c r="D1431">
        <f>IFERROR(ROUND($C1431*VLOOKUP($O1431,'TM1.5SynthPop'!$A$2:$Q$1446,COLUMN('TM1.5SynthPop'!$P$2),FALSE),0),)</f>
        <v>646</v>
      </c>
      <c r="E1431">
        <f t="shared" si="44"/>
        <v>303</v>
      </c>
      <c r="F1431">
        <f>IFERROR(ROUND($C1431*VLOOKUP($O1431,'TM1.5SynthPop'!$A$2:$Q$1446,COLUMN('TM1.5SynthPop'!J$1),FALSE),0),0)</f>
        <v>160</v>
      </c>
      <c r="G1431">
        <f>IFERROR(ROUND($C1431*VLOOKUP($O1431,'TM1.5SynthPop'!$A$2:$Q$1446,COLUMN('TM1.5SynthPop'!K$1),FALSE),0),0)</f>
        <v>308</v>
      </c>
      <c r="H1431">
        <f>IFERROR(ROUND($C1431*VLOOKUP($O1431,'TM1.5SynthPop'!$A$2:$Q$1446,COLUMN('TM1.5SynthPop'!L$1),FALSE),0),0)</f>
        <v>97</v>
      </c>
      <c r="I1431">
        <f>IFERROR(ROUND($C1431*VLOOKUP($O1431,'TM1.5SynthPop'!$A$2:$Q$1446,COLUMN('TM1.5SynthPop'!M$1),FALSE),0),0)</f>
        <v>78</v>
      </c>
      <c r="J1431">
        <f>IFERROR(ROUND($C1431*VLOOKUP($O1431,'TM1.5SynthPop'!$A$2:$Q$1446,COLUMN('TM1.5SynthPop'!N$1),FALSE),0),0)</f>
        <v>112</v>
      </c>
      <c r="K1431">
        <f t="shared" si="45"/>
        <v>194</v>
      </c>
      <c r="L1431">
        <f>Link21_SED!E1431</f>
        <v>2219</v>
      </c>
      <c r="M1431">
        <f>Link21_SED!F1431</f>
        <v>27</v>
      </c>
      <c r="O1431">
        <v>661</v>
      </c>
    </row>
    <row r="1432" spans="1:15">
      <c r="A1432" t="s">
        <v>19</v>
      </c>
      <c r="B1432">
        <v>1431</v>
      </c>
      <c r="C1432">
        <f>Link21_SED!D1432</f>
        <v>1396</v>
      </c>
      <c r="D1432">
        <f>IFERROR(ROUND($C1432*VLOOKUP($O1432,'TM1.5SynthPop'!$A$2:$Q$1446,COLUMN('TM1.5SynthPop'!$P$2),FALSE),0),)</f>
        <v>909</v>
      </c>
      <c r="E1432">
        <f t="shared" si="44"/>
        <v>487</v>
      </c>
      <c r="F1432">
        <f>IFERROR(ROUND($C1432*VLOOKUP($O1432,'TM1.5SynthPop'!$A$2:$Q$1446,COLUMN('TM1.5SynthPop'!J$1),FALSE),0),0)</f>
        <v>147</v>
      </c>
      <c r="G1432">
        <f>IFERROR(ROUND($C1432*VLOOKUP($O1432,'TM1.5SynthPop'!$A$2:$Q$1446,COLUMN('TM1.5SynthPop'!K$1),FALSE),0),0)</f>
        <v>139</v>
      </c>
      <c r="H1432">
        <f>IFERROR(ROUND($C1432*VLOOKUP($O1432,'TM1.5SynthPop'!$A$2:$Q$1446,COLUMN('TM1.5SynthPop'!L$1),FALSE),0),0)</f>
        <v>215</v>
      </c>
      <c r="I1432">
        <f>IFERROR(ROUND($C1432*VLOOKUP($O1432,'TM1.5SynthPop'!$A$2:$Q$1446,COLUMN('TM1.5SynthPop'!M$1),FALSE),0),0)</f>
        <v>189</v>
      </c>
      <c r="J1432">
        <f>IFERROR(ROUND($C1432*VLOOKUP($O1432,'TM1.5SynthPop'!$A$2:$Q$1446,COLUMN('TM1.5SynthPop'!N$1),FALSE),0),0)</f>
        <v>265</v>
      </c>
      <c r="K1432">
        <f t="shared" si="45"/>
        <v>441</v>
      </c>
      <c r="L1432">
        <f>Link21_SED!E1432</f>
        <v>3880</v>
      </c>
      <c r="M1432">
        <f>Link21_SED!F1432</f>
        <v>0</v>
      </c>
      <c r="O1432">
        <v>658</v>
      </c>
    </row>
    <row r="1433" spans="1:15">
      <c r="A1433" t="s">
        <v>19</v>
      </c>
      <c r="B1433">
        <v>1432</v>
      </c>
      <c r="C1433">
        <f>Link21_SED!D1433</f>
        <v>1839</v>
      </c>
      <c r="D1433">
        <f>IFERROR(ROUND($C1433*VLOOKUP($O1433,'TM1.5SynthPop'!$A$2:$Q$1446,COLUMN('TM1.5SynthPop'!$P$2),FALSE),0),)</f>
        <v>1214</v>
      </c>
      <c r="E1433">
        <f t="shared" si="44"/>
        <v>625</v>
      </c>
      <c r="F1433">
        <f>IFERROR(ROUND($C1433*VLOOKUP($O1433,'TM1.5SynthPop'!$A$2:$Q$1446,COLUMN('TM1.5SynthPop'!J$1),FALSE),0),0)</f>
        <v>127</v>
      </c>
      <c r="G1433">
        <f>IFERROR(ROUND($C1433*VLOOKUP($O1433,'TM1.5SynthPop'!$A$2:$Q$1446,COLUMN('TM1.5SynthPop'!K$1),FALSE),0),0)</f>
        <v>167</v>
      </c>
      <c r="H1433">
        <f>IFERROR(ROUND($C1433*VLOOKUP($O1433,'TM1.5SynthPop'!$A$2:$Q$1446,COLUMN('TM1.5SynthPop'!L$1),FALSE),0),0)</f>
        <v>282</v>
      </c>
      <c r="I1433">
        <f>IFERROR(ROUND($C1433*VLOOKUP($O1433,'TM1.5SynthPop'!$A$2:$Q$1446,COLUMN('TM1.5SynthPop'!M$1),FALSE),0),0)</f>
        <v>236</v>
      </c>
      <c r="J1433">
        <f>IFERROR(ROUND($C1433*VLOOKUP($O1433,'TM1.5SynthPop'!$A$2:$Q$1446,COLUMN('TM1.5SynthPop'!N$1),FALSE),0),0)</f>
        <v>360</v>
      </c>
      <c r="K1433">
        <f t="shared" si="45"/>
        <v>667</v>
      </c>
      <c r="L1433">
        <f>Link21_SED!E1433</f>
        <v>5005</v>
      </c>
      <c r="M1433">
        <f>Link21_SED!F1433</f>
        <v>42</v>
      </c>
      <c r="O1433">
        <v>674</v>
      </c>
    </row>
    <row r="1434" spans="1:15">
      <c r="A1434" t="s">
        <v>19</v>
      </c>
      <c r="B1434">
        <v>1433</v>
      </c>
      <c r="C1434">
        <f>Link21_SED!D1434</f>
        <v>3778</v>
      </c>
      <c r="D1434">
        <f>IFERROR(ROUND($C1434*VLOOKUP($O1434,'TM1.5SynthPop'!$A$2:$Q$1446,COLUMN('TM1.5SynthPop'!$P$2),FALSE),0),)</f>
        <v>2816</v>
      </c>
      <c r="E1434">
        <f t="shared" si="44"/>
        <v>962</v>
      </c>
      <c r="F1434">
        <f>IFERROR(ROUND($C1434*VLOOKUP($O1434,'TM1.5SynthPop'!$A$2:$Q$1446,COLUMN('TM1.5SynthPop'!J$1),FALSE),0),0)</f>
        <v>610</v>
      </c>
      <c r="G1434">
        <f>IFERROR(ROUND($C1434*VLOOKUP($O1434,'TM1.5SynthPop'!$A$2:$Q$1446,COLUMN('TM1.5SynthPop'!K$1),FALSE),0),0)</f>
        <v>876</v>
      </c>
      <c r="H1434">
        <f>IFERROR(ROUND($C1434*VLOOKUP($O1434,'TM1.5SynthPop'!$A$2:$Q$1446,COLUMN('TM1.5SynthPop'!L$1),FALSE),0),0)</f>
        <v>500</v>
      </c>
      <c r="I1434">
        <f>IFERROR(ROUND($C1434*VLOOKUP($O1434,'TM1.5SynthPop'!$A$2:$Q$1446,COLUMN('TM1.5SynthPop'!M$1),FALSE),0),0)</f>
        <v>516</v>
      </c>
      <c r="J1434">
        <f>IFERROR(ROUND($C1434*VLOOKUP($O1434,'TM1.5SynthPop'!$A$2:$Q$1446,COLUMN('TM1.5SynthPop'!N$1),FALSE),0),0)</f>
        <v>444</v>
      </c>
      <c r="K1434">
        <f t="shared" si="45"/>
        <v>832</v>
      </c>
      <c r="L1434">
        <f>Link21_SED!E1434</f>
        <v>9046</v>
      </c>
      <c r="M1434">
        <f>Link21_SED!F1434</f>
        <v>74</v>
      </c>
      <c r="O1434">
        <v>676</v>
      </c>
    </row>
    <row r="1435" spans="1:15">
      <c r="A1435" t="s">
        <v>19</v>
      </c>
      <c r="B1435">
        <v>1434</v>
      </c>
      <c r="C1435">
        <f>Link21_SED!D1435</f>
        <v>1568</v>
      </c>
      <c r="D1435">
        <f>IFERROR(ROUND($C1435*VLOOKUP($O1435,'TM1.5SynthPop'!$A$2:$Q$1446,COLUMN('TM1.5SynthPop'!$P$2),FALSE),0),)</f>
        <v>872</v>
      </c>
      <c r="E1435">
        <f t="shared" si="44"/>
        <v>696</v>
      </c>
      <c r="F1435">
        <f>IFERROR(ROUND($C1435*VLOOKUP($O1435,'TM1.5SynthPop'!$A$2:$Q$1446,COLUMN('TM1.5SynthPop'!J$1),FALSE),0),0)</f>
        <v>136</v>
      </c>
      <c r="G1435">
        <f>IFERROR(ROUND($C1435*VLOOKUP($O1435,'TM1.5SynthPop'!$A$2:$Q$1446,COLUMN('TM1.5SynthPop'!K$1),FALSE),0),0)</f>
        <v>182</v>
      </c>
      <c r="H1435">
        <f>IFERROR(ROUND($C1435*VLOOKUP($O1435,'TM1.5SynthPop'!$A$2:$Q$1446,COLUMN('TM1.5SynthPop'!L$1),FALSE),0),0)</f>
        <v>206</v>
      </c>
      <c r="I1435">
        <f>IFERROR(ROUND($C1435*VLOOKUP($O1435,'TM1.5SynthPop'!$A$2:$Q$1446,COLUMN('TM1.5SynthPop'!M$1),FALSE),0),0)</f>
        <v>272</v>
      </c>
      <c r="J1435">
        <f>IFERROR(ROUND($C1435*VLOOKUP($O1435,'TM1.5SynthPop'!$A$2:$Q$1446,COLUMN('TM1.5SynthPop'!N$1),FALSE),0),0)</f>
        <v>292</v>
      </c>
      <c r="K1435">
        <f t="shared" si="45"/>
        <v>480</v>
      </c>
      <c r="L1435">
        <f>Link21_SED!E1435</f>
        <v>5575</v>
      </c>
      <c r="M1435">
        <f>Link21_SED!F1435</f>
        <v>27</v>
      </c>
      <c r="O1435">
        <v>670</v>
      </c>
    </row>
    <row r="1436" spans="1:15">
      <c r="A1436" t="s">
        <v>19</v>
      </c>
      <c r="B1436">
        <v>1435</v>
      </c>
      <c r="C1436">
        <f>Link21_SED!D1436</f>
        <v>755</v>
      </c>
      <c r="D1436">
        <f>IFERROR(ROUND($C1436*VLOOKUP($O1436,'TM1.5SynthPop'!$A$2:$Q$1446,COLUMN('TM1.5SynthPop'!$P$2),FALSE),0),)</f>
        <v>525</v>
      </c>
      <c r="E1436">
        <f t="shared" si="44"/>
        <v>230</v>
      </c>
      <c r="F1436">
        <f>IFERROR(ROUND($C1436*VLOOKUP($O1436,'TM1.5SynthPop'!$A$2:$Q$1446,COLUMN('TM1.5SynthPop'!J$1),FALSE),0),0)</f>
        <v>76</v>
      </c>
      <c r="G1436">
        <f>IFERROR(ROUND($C1436*VLOOKUP($O1436,'TM1.5SynthPop'!$A$2:$Q$1446,COLUMN('TM1.5SynthPop'!K$1),FALSE),0),0)</f>
        <v>151</v>
      </c>
      <c r="H1436">
        <f>IFERROR(ROUND($C1436*VLOOKUP($O1436,'TM1.5SynthPop'!$A$2:$Q$1446,COLUMN('TM1.5SynthPop'!L$1),FALSE),0),0)</f>
        <v>106</v>
      </c>
      <c r="I1436">
        <f>IFERROR(ROUND($C1436*VLOOKUP($O1436,'TM1.5SynthPop'!$A$2:$Q$1446,COLUMN('TM1.5SynthPop'!M$1),FALSE),0),0)</f>
        <v>80</v>
      </c>
      <c r="J1436">
        <f>IFERROR(ROUND($C1436*VLOOKUP($O1436,'TM1.5SynthPop'!$A$2:$Q$1446,COLUMN('TM1.5SynthPop'!N$1),FALSE),0),0)</f>
        <v>148</v>
      </c>
      <c r="K1436">
        <f t="shared" si="45"/>
        <v>194</v>
      </c>
      <c r="L1436">
        <f>Link21_SED!E1436</f>
        <v>2070</v>
      </c>
      <c r="M1436">
        <f>Link21_SED!F1436</f>
        <v>0</v>
      </c>
      <c r="O1436">
        <v>666</v>
      </c>
    </row>
    <row r="1437" spans="1:15">
      <c r="A1437" t="s">
        <v>19</v>
      </c>
      <c r="B1437">
        <v>1436</v>
      </c>
      <c r="C1437">
        <f>Link21_SED!D1437</f>
        <v>1881</v>
      </c>
      <c r="D1437">
        <f>IFERROR(ROUND($C1437*VLOOKUP($O1437,'TM1.5SynthPop'!$A$2:$Q$1446,COLUMN('TM1.5SynthPop'!$P$2),FALSE),0),)</f>
        <v>1317</v>
      </c>
      <c r="E1437">
        <f t="shared" si="44"/>
        <v>564</v>
      </c>
      <c r="F1437">
        <f>IFERROR(ROUND($C1437*VLOOKUP($O1437,'TM1.5SynthPop'!$A$2:$Q$1446,COLUMN('TM1.5SynthPop'!J$1),FALSE),0),0)</f>
        <v>212</v>
      </c>
      <c r="G1437">
        <f>IFERROR(ROUND($C1437*VLOOKUP($O1437,'TM1.5SynthPop'!$A$2:$Q$1446,COLUMN('TM1.5SynthPop'!K$1),FALSE),0),0)</f>
        <v>451</v>
      </c>
      <c r="H1437">
        <f>IFERROR(ROUND($C1437*VLOOKUP($O1437,'TM1.5SynthPop'!$A$2:$Q$1446,COLUMN('TM1.5SynthPop'!L$1),FALSE),0),0)</f>
        <v>286</v>
      </c>
      <c r="I1437">
        <f>IFERROR(ROUND($C1437*VLOOKUP($O1437,'TM1.5SynthPop'!$A$2:$Q$1446,COLUMN('TM1.5SynthPop'!M$1),FALSE),0),0)</f>
        <v>229</v>
      </c>
      <c r="J1437">
        <f>IFERROR(ROUND($C1437*VLOOKUP($O1437,'TM1.5SynthPop'!$A$2:$Q$1446,COLUMN('TM1.5SynthPop'!N$1),FALSE),0),0)</f>
        <v>279</v>
      </c>
      <c r="K1437">
        <f t="shared" si="45"/>
        <v>424</v>
      </c>
      <c r="L1437">
        <f>Link21_SED!E1437</f>
        <v>4705</v>
      </c>
      <c r="M1437">
        <f>Link21_SED!F1437</f>
        <v>35</v>
      </c>
      <c r="O1437">
        <v>679</v>
      </c>
    </row>
    <row r="1438" spans="1:15">
      <c r="A1438" t="s">
        <v>19</v>
      </c>
      <c r="B1438">
        <v>1437</v>
      </c>
      <c r="C1438">
        <f>Link21_SED!D1438</f>
        <v>934</v>
      </c>
      <c r="D1438">
        <f>IFERROR(ROUND($C1438*VLOOKUP($O1438,'TM1.5SynthPop'!$A$2:$Q$1446,COLUMN('TM1.5SynthPop'!$P$2),FALSE),0),)</f>
        <v>636</v>
      </c>
      <c r="E1438">
        <f t="shared" si="44"/>
        <v>298</v>
      </c>
      <c r="F1438">
        <f>IFERROR(ROUND($C1438*VLOOKUP($O1438,'TM1.5SynthPop'!$A$2:$Q$1446,COLUMN('TM1.5SynthPop'!J$1),FALSE),0),0)</f>
        <v>36</v>
      </c>
      <c r="G1438">
        <f>IFERROR(ROUND($C1438*VLOOKUP($O1438,'TM1.5SynthPop'!$A$2:$Q$1446,COLUMN('TM1.5SynthPop'!K$1),FALSE),0),0)</f>
        <v>88</v>
      </c>
      <c r="H1438">
        <f>IFERROR(ROUND($C1438*VLOOKUP($O1438,'TM1.5SynthPop'!$A$2:$Q$1446,COLUMN('TM1.5SynthPop'!L$1),FALSE),0),0)</f>
        <v>153</v>
      </c>
      <c r="I1438">
        <f>IFERROR(ROUND($C1438*VLOOKUP($O1438,'TM1.5SynthPop'!$A$2:$Q$1446,COLUMN('TM1.5SynthPop'!M$1),FALSE),0),0)</f>
        <v>105</v>
      </c>
      <c r="J1438">
        <f>IFERROR(ROUND($C1438*VLOOKUP($O1438,'TM1.5SynthPop'!$A$2:$Q$1446,COLUMN('TM1.5SynthPop'!N$1),FALSE),0),0)</f>
        <v>216</v>
      </c>
      <c r="K1438">
        <f t="shared" si="45"/>
        <v>336</v>
      </c>
      <c r="L1438">
        <f>Link21_SED!E1438</f>
        <v>2470</v>
      </c>
      <c r="M1438">
        <f>Link21_SED!F1438</f>
        <v>26</v>
      </c>
      <c r="O1438">
        <v>678</v>
      </c>
    </row>
    <row r="1439" spans="1:15">
      <c r="A1439" t="s">
        <v>19</v>
      </c>
      <c r="B1439">
        <v>1438</v>
      </c>
      <c r="C1439">
        <f>Link21_SED!D1439</f>
        <v>4419</v>
      </c>
      <c r="D1439">
        <f>IFERROR(ROUND($C1439*VLOOKUP($O1439,'TM1.5SynthPop'!$A$2:$Q$1446,COLUMN('TM1.5SynthPop'!$P$2),FALSE),0),)</f>
        <v>3263</v>
      </c>
      <c r="E1439">
        <f t="shared" si="44"/>
        <v>1156</v>
      </c>
      <c r="F1439">
        <f>IFERROR(ROUND($C1439*VLOOKUP($O1439,'TM1.5SynthPop'!$A$2:$Q$1446,COLUMN('TM1.5SynthPop'!J$1),FALSE),0),0)</f>
        <v>682</v>
      </c>
      <c r="G1439">
        <f>IFERROR(ROUND($C1439*VLOOKUP($O1439,'TM1.5SynthPop'!$A$2:$Q$1446,COLUMN('TM1.5SynthPop'!K$1),FALSE),0),0)</f>
        <v>792</v>
      </c>
      <c r="H1439">
        <f>IFERROR(ROUND($C1439*VLOOKUP($O1439,'TM1.5SynthPop'!$A$2:$Q$1446,COLUMN('TM1.5SynthPop'!L$1),FALSE),0),0)</f>
        <v>665</v>
      </c>
      <c r="I1439">
        <f>IFERROR(ROUND($C1439*VLOOKUP($O1439,'TM1.5SynthPop'!$A$2:$Q$1446,COLUMN('TM1.5SynthPop'!M$1),FALSE),0),0)</f>
        <v>411</v>
      </c>
      <c r="J1439">
        <f>IFERROR(ROUND($C1439*VLOOKUP($O1439,'TM1.5SynthPop'!$A$2:$Q$1446,COLUMN('TM1.5SynthPop'!N$1),FALSE),0),0)</f>
        <v>653</v>
      </c>
      <c r="K1439">
        <f t="shared" si="45"/>
        <v>1216</v>
      </c>
      <c r="L1439">
        <f>Link21_SED!E1439</f>
        <v>11093</v>
      </c>
      <c r="M1439">
        <f>Link21_SED!F1439</f>
        <v>0</v>
      </c>
      <c r="O1439">
        <v>677</v>
      </c>
    </row>
    <row r="1440" spans="1:15">
      <c r="A1440" t="s">
        <v>19</v>
      </c>
      <c r="B1440">
        <v>1439</v>
      </c>
      <c r="C1440">
        <f>Link21_SED!D1440</f>
        <v>1973</v>
      </c>
      <c r="D1440">
        <f>IFERROR(ROUND($C1440*VLOOKUP($O1440,'TM1.5SynthPop'!$A$2:$Q$1446,COLUMN('TM1.5SynthPop'!$P$2),FALSE),0),)</f>
        <v>1280</v>
      </c>
      <c r="E1440">
        <f t="shared" si="44"/>
        <v>693</v>
      </c>
      <c r="F1440">
        <f>IFERROR(ROUND($C1440*VLOOKUP($O1440,'TM1.5SynthPop'!$A$2:$Q$1446,COLUMN('TM1.5SynthPop'!J$1),FALSE),0),0)</f>
        <v>196</v>
      </c>
      <c r="G1440">
        <f>IFERROR(ROUND($C1440*VLOOKUP($O1440,'TM1.5SynthPop'!$A$2:$Q$1446,COLUMN('TM1.5SynthPop'!K$1),FALSE),0),0)</f>
        <v>351</v>
      </c>
      <c r="H1440">
        <f>IFERROR(ROUND($C1440*VLOOKUP($O1440,'TM1.5SynthPop'!$A$2:$Q$1446,COLUMN('TM1.5SynthPop'!L$1),FALSE),0),0)</f>
        <v>297</v>
      </c>
      <c r="I1440">
        <f>IFERROR(ROUND($C1440*VLOOKUP($O1440,'TM1.5SynthPop'!$A$2:$Q$1446,COLUMN('TM1.5SynthPop'!M$1),FALSE),0),0)</f>
        <v>206</v>
      </c>
      <c r="J1440">
        <f>IFERROR(ROUND($C1440*VLOOKUP($O1440,'TM1.5SynthPop'!$A$2:$Q$1446,COLUMN('TM1.5SynthPop'!N$1),FALSE),0),0)</f>
        <v>367</v>
      </c>
      <c r="K1440">
        <f t="shared" si="45"/>
        <v>556</v>
      </c>
      <c r="L1440">
        <f>Link21_SED!E1440</f>
        <v>5603</v>
      </c>
      <c r="M1440">
        <f>Link21_SED!F1440</f>
        <v>21</v>
      </c>
      <c r="O1440">
        <v>664</v>
      </c>
    </row>
    <row r="1441" spans="1:15">
      <c r="A1441" t="s">
        <v>19</v>
      </c>
      <c r="B1441">
        <v>1440</v>
      </c>
      <c r="C1441">
        <f>Link21_SED!D1441</f>
        <v>952</v>
      </c>
      <c r="D1441">
        <f>IFERROR(ROUND($C1441*VLOOKUP($O1441,'TM1.5SynthPop'!$A$2:$Q$1446,COLUMN('TM1.5SynthPop'!$P$2),FALSE),0),)</f>
        <v>588</v>
      </c>
      <c r="E1441">
        <f t="shared" si="44"/>
        <v>364</v>
      </c>
      <c r="F1441">
        <f>IFERROR(ROUND($C1441*VLOOKUP($O1441,'TM1.5SynthPop'!$A$2:$Q$1446,COLUMN('TM1.5SynthPop'!J$1),FALSE),0),0)</f>
        <v>56</v>
      </c>
      <c r="G1441">
        <f>IFERROR(ROUND($C1441*VLOOKUP($O1441,'TM1.5SynthPop'!$A$2:$Q$1446,COLUMN('TM1.5SynthPop'!K$1),FALSE),0),0)</f>
        <v>70</v>
      </c>
      <c r="H1441">
        <f>IFERROR(ROUND($C1441*VLOOKUP($O1441,'TM1.5SynthPop'!$A$2:$Q$1446,COLUMN('TM1.5SynthPop'!L$1),FALSE),0),0)</f>
        <v>152</v>
      </c>
      <c r="I1441">
        <f>IFERROR(ROUND($C1441*VLOOKUP($O1441,'TM1.5SynthPop'!$A$2:$Q$1446,COLUMN('TM1.5SynthPop'!M$1),FALSE),0),0)</f>
        <v>115</v>
      </c>
      <c r="J1441">
        <f>IFERROR(ROUND($C1441*VLOOKUP($O1441,'TM1.5SynthPop'!$A$2:$Q$1446,COLUMN('TM1.5SynthPop'!N$1),FALSE),0),0)</f>
        <v>202</v>
      </c>
      <c r="K1441">
        <f t="shared" si="45"/>
        <v>357</v>
      </c>
      <c r="L1441">
        <f>Link21_SED!E1441</f>
        <v>2581</v>
      </c>
      <c r="M1441">
        <f>Link21_SED!F1441</f>
        <v>0</v>
      </c>
      <c r="O1441">
        <v>663</v>
      </c>
    </row>
    <row r="1442" spans="1:15">
      <c r="A1442" t="s">
        <v>19</v>
      </c>
      <c r="B1442">
        <v>1441</v>
      </c>
      <c r="C1442">
        <f>Link21_SED!D1442</f>
        <v>1377</v>
      </c>
      <c r="D1442">
        <f>IFERROR(ROUND($C1442*VLOOKUP($O1442,'TM1.5SynthPop'!$A$2:$Q$1446,COLUMN('TM1.5SynthPop'!$P$2),FALSE),0),)</f>
        <v>845</v>
      </c>
      <c r="E1442">
        <f t="shared" si="44"/>
        <v>532</v>
      </c>
      <c r="F1442">
        <f>IFERROR(ROUND($C1442*VLOOKUP($O1442,'TM1.5SynthPop'!$A$2:$Q$1446,COLUMN('TM1.5SynthPop'!J$1),FALSE),0),0)</f>
        <v>62</v>
      </c>
      <c r="G1442">
        <f>IFERROR(ROUND($C1442*VLOOKUP($O1442,'TM1.5SynthPop'!$A$2:$Q$1446,COLUMN('TM1.5SynthPop'!K$1),FALSE),0),0)</f>
        <v>107</v>
      </c>
      <c r="H1442">
        <f>IFERROR(ROUND($C1442*VLOOKUP($O1442,'TM1.5SynthPop'!$A$2:$Q$1446,COLUMN('TM1.5SynthPop'!L$1),FALSE),0),0)</f>
        <v>204</v>
      </c>
      <c r="I1442">
        <f>IFERROR(ROUND($C1442*VLOOKUP($O1442,'TM1.5SynthPop'!$A$2:$Q$1446,COLUMN('TM1.5SynthPop'!M$1),FALSE),0),0)</f>
        <v>198</v>
      </c>
      <c r="J1442">
        <f>IFERROR(ROUND($C1442*VLOOKUP($O1442,'TM1.5SynthPop'!$A$2:$Q$1446,COLUMN('TM1.5SynthPop'!N$1),FALSE),0),0)</f>
        <v>324</v>
      </c>
      <c r="K1442">
        <f t="shared" si="45"/>
        <v>482</v>
      </c>
      <c r="L1442">
        <f>Link21_SED!E1442</f>
        <v>3797</v>
      </c>
      <c r="M1442">
        <f>Link21_SED!F1442</f>
        <v>14</v>
      </c>
      <c r="O1442">
        <v>662</v>
      </c>
    </row>
    <row r="1443" spans="1:15">
      <c r="A1443" t="s">
        <v>19</v>
      </c>
      <c r="B1443">
        <v>1442</v>
      </c>
      <c r="C1443">
        <f>Link21_SED!D1443</f>
        <v>1621</v>
      </c>
      <c r="D1443">
        <f>IFERROR(ROUND($C1443*VLOOKUP($O1443,'TM1.5SynthPop'!$A$2:$Q$1446,COLUMN('TM1.5SynthPop'!$P$2),FALSE),0),)</f>
        <v>1120</v>
      </c>
      <c r="E1443">
        <f t="shared" si="44"/>
        <v>501</v>
      </c>
      <c r="F1443">
        <f>IFERROR(ROUND($C1443*VLOOKUP($O1443,'TM1.5SynthPop'!$A$2:$Q$1446,COLUMN('TM1.5SynthPop'!J$1),FALSE),0),0)</f>
        <v>56</v>
      </c>
      <c r="G1443">
        <f>IFERROR(ROUND($C1443*VLOOKUP($O1443,'TM1.5SynthPop'!$A$2:$Q$1446,COLUMN('TM1.5SynthPop'!K$1),FALSE),0),0)</f>
        <v>124</v>
      </c>
      <c r="H1443">
        <f>IFERROR(ROUND($C1443*VLOOKUP($O1443,'TM1.5SynthPop'!$A$2:$Q$1446,COLUMN('TM1.5SynthPop'!L$1),FALSE),0),0)</f>
        <v>251</v>
      </c>
      <c r="I1443">
        <f>IFERROR(ROUND($C1443*VLOOKUP($O1443,'TM1.5SynthPop'!$A$2:$Q$1446,COLUMN('TM1.5SynthPop'!M$1),FALSE),0),0)</f>
        <v>235</v>
      </c>
      <c r="J1443">
        <f>IFERROR(ROUND($C1443*VLOOKUP($O1443,'TM1.5SynthPop'!$A$2:$Q$1446,COLUMN('TM1.5SynthPop'!N$1),FALSE),0),0)</f>
        <v>358</v>
      </c>
      <c r="K1443">
        <f t="shared" si="45"/>
        <v>597</v>
      </c>
      <c r="L1443">
        <f>Link21_SED!E1443</f>
        <v>3997</v>
      </c>
      <c r="M1443">
        <f>Link21_SED!F1443</f>
        <v>30</v>
      </c>
      <c r="O1443">
        <v>685</v>
      </c>
    </row>
    <row r="1444" spans="1:15">
      <c r="A1444" t="s">
        <v>19</v>
      </c>
      <c r="B1444">
        <v>1443</v>
      </c>
      <c r="C1444">
        <f>Link21_SED!D1444</f>
        <v>2109</v>
      </c>
      <c r="D1444">
        <f>IFERROR(ROUND($C1444*VLOOKUP($O1444,'TM1.5SynthPop'!$A$2:$Q$1446,COLUMN('TM1.5SynthPop'!$P$2),FALSE),0),)</f>
        <v>1601</v>
      </c>
      <c r="E1444">
        <f t="shared" si="44"/>
        <v>508</v>
      </c>
      <c r="F1444">
        <f>IFERROR(ROUND($C1444*VLOOKUP($O1444,'TM1.5SynthPop'!$A$2:$Q$1446,COLUMN('TM1.5SynthPop'!J$1),FALSE),0),0)</f>
        <v>92</v>
      </c>
      <c r="G1444">
        <f>IFERROR(ROUND($C1444*VLOOKUP($O1444,'TM1.5SynthPop'!$A$2:$Q$1446,COLUMN('TM1.5SynthPop'!K$1),FALSE),0),0)</f>
        <v>136</v>
      </c>
      <c r="H1444">
        <f>IFERROR(ROUND($C1444*VLOOKUP($O1444,'TM1.5SynthPop'!$A$2:$Q$1446,COLUMN('TM1.5SynthPop'!L$1),FALSE),0),0)</f>
        <v>375</v>
      </c>
      <c r="I1444">
        <f>IFERROR(ROUND($C1444*VLOOKUP($O1444,'TM1.5SynthPop'!$A$2:$Q$1446,COLUMN('TM1.5SynthPop'!M$1),FALSE),0),0)</f>
        <v>269</v>
      </c>
      <c r="J1444">
        <f>IFERROR(ROUND($C1444*VLOOKUP($O1444,'TM1.5SynthPop'!$A$2:$Q$1446,COLUMN('TM1.5SynthPop'!N$1),FALSE),0),0)</f>
        <v>453</v>
      </c>
      <c r="K1444">
        <f t="shared" si="45"/>
        <v>784</v>
      </c>
      <c r="L1444">
        <f>Link21_SED!E1444</f>
        <v>4673</v>
      </c>
      <c r="M1444">
        <f>Link21_SED!F1444</f>
        <v>10</v>
      </c>
      <c r="O1444">
        <v>686</v>
      </c>
    </row>
    <row r="1445" spans="1:15">
      <c r="A1445" t="s">
        <v>19</v>
      </c>
      <c r="B1445">
        <v>1444</v>
      </c>
      <c r="C1445">
        <f>Link21_SED!D1445</f>
        <v>1289</v>
      </c>
      <c r="D1445">
        <f>IFERROR(ROUND($C1445*VLOOKUP($O1445,'TM1.5SynthPop'!$A$2:$Q$1446,COLUMN('TM1.5SynthPop'!$P$2),FALSE),0),)</f>
        <v>964</v>
      </c>
      <c r="E1445">
        <f t="shared" si="44"/>
        <v>325</v>
      </c>
      <c r="F1445">
        <f>IFERROR(ROUND($C1445*VLOOKUP($O1445,'TM1.5SynthPop'!$A$2:$Q$1446,COLUMN('TM1.5SynthPop'!J$1),FALSE),0),0)</f>
        <v>24</v>
      </c>
      <c r="G1445">
        <f>IFERROR(ROUND($C1445*VLOOKUP($O1445,'TM1.5SynthPop'!$A$2:$Q$1446,COLUMN('TM1.5SynthPop'!K$1),FALSE),0),0)</f>
        <v>58</v>
      </c>
      <c r="H1445">
        <f>IFERROR(ROUND($C1445*VLOOKUP($O1445,'TM1.5SynthPop'!$A$2:$Q$1446,COLUMN('TM1.5SynthPop'!L$1),FALSE),0),0)</f>
        <v>218</v>
      </c>
      <c r="I1445">
        <f>IFERROR(ROUND($C1445*VLOOKUP($O1445,'TM1.5SynthPop'!$A$2:$Q$1446,COLUMN('TM1.5SynthPop'!M$1),FALSE),0),0)</f>
        <v>202</v>
      </c>
      <c r="J1445">
        <f>IFERROR(ROUND($C1445*VLOOKUP($O1445,'TM1.5SynthPop'!$A$2:$Q$1446,COLUMN('TM1.5SynthPop'!N$1),FALSE),0),0)</f>
        <v>279</v>
      </c>
      <c r="K1445">
        <f t="shared" si="45"/>
        <v>508</v>
      </c>
      <c r="L1445">
        <f>Link21_SED!E1445</f>
        <v>3211</v>
      </c>
      <c r="M1445">
        <f>Link21_SED!F1445</f>
        <v>94</v>
      </c>
      <c r="O1445">
        <v>681</v>
      </c>
    </row>
    <row r="1446" spans="1:15">
      <c r="A1446" t="s">
        <v>19</v>
      </c>
      <c r="B1446">
        <v>1445</v>
      </c>
      <c r="C1446">
        <f>Link21_SED!D1446</f>
        <v>1311</v>
      </c>
      <c r="D1446">
        <f>IFERROR(ROUND($C1446*VLOOKUP($O1446,'TM1.5SynthPop'!$A$2:$Q$1446,COLUMN('TM1.5SynthPop'!$P$2),FALSE),0),)</f>
        <v>963</v>
      </c>
      <c r="E1446">
        <f t="shared" si="44"/>
        <v>348</v>
      </c>
      <c r="F1446">
        <f>IFERROR(ROUND($C1446*VLOOKUP($O1446,'TM1.5SynthPop'!$A$2:$Q$1446,COLUMN('TM1.5SynthPop'!J$1),FALSE),0),0)</f>
        <v>24</v>
      </c>
      <c r="G1446">
        <f>IFERROR(ROUND($C1446*VLOOKUP($O1446,'TM1.5SynthPop'!$A$2:$Q$1446,COLUMN('TM1.5SynthPop'!K$1),FALSE),0),0)</f>
        <v>43</v>
      </c>
      <c r="H1446">
        <f>IFERROR(ROUND($C1446*VLOOKUP($O1446,'TM1.5SynthPop'!$A$2:$Q$1446,COLUMN('TM1.5SynthPop'!L$1),FALSE),0),0)</f>
        <v>206</v>
      </c>
      <c r="I1446">
        <f>IFERROR(ROUND($C1446*VLOOKUP($O1446,'TM1.5SynthPop'!$A$2:$Q$1446,COLUMN('TM1.5SynthPop'!M$1),FALSE),0),0)</f>
        <v>145</v>
      </c>
      <c r="J1446">
        <f>IFERROR(ROUND($C1446*VLOOKUP($O1446,'TM1.5SynthPop'!$A$2:$Q$1446,COLUMN('TM1.5SynthPop'!N$1),FALSE),0),0)</f>
        <v>342</v>
      </c>
      <c r="K1446">
        <f t="shared" si="45"/>
        <v>551</v>
      </c>
      <c r="L1446">
        <f>Link21_SED!E1446</f>
        <v>3179</v>
      </c>
      <c r="M1446">
        <f>Link21_SED!F1446</f>
        <v>129</v>
      </c>
      <c r="O1446">
        <v>683</v>
      </c>
    </row>
    <row r="1447" spans="1:15">
      <c r="A1447" t="s">
        <v>19</v>
      </c>
      <c r="B1447">
        <v>1446</v>
      </c>
      <c r="C1447">
        <f>Link21_SED!D1447</f>
        <v>2307</v>
      </c>
      <c r="D1447">
        <f>IFERROR(ROUND($C1447*VLOOKUP($O1447,'TM1.5SynthPop'!$A$2:$Q$1446,COLUMN('TM1.5SynthPop'!$P$2),FALSE),0),)</f>
        <v>1658</v>
      </c>
      <c r="E1447">
        <f t="shared" si="44"/>
        <v>649</v>
      </c>
      <c r="F1447">
        <f>IFERROR(ROUND($C1447*VLOOKUP($O1447,'TM1.5SynthPop'!$A$2:$Q$1446,COLUMN('TM1.5SynthPop'!J$1),FALSE),0),0)</f>
        <v>49</v>
      </c>
      <c r="G1447">
        <f>IFERROR(ROUND($C1447*VLOOKUP($O1447,'TM1.5SynthPop'!$A$2:$Q$1446,COLUMN('TM1.5SynthPop'!K$1),FALSE),0),0)</f>
        <v>117</v>
      </c>
      <c r="H1447">
        <f>IFERROR(ROUND($C1447*VLOOKUP($O1447,'TM1.5SynthPop'!$A$2:$Q$1446,COLUMN('TM1.5SynthPop'!L$1),FALSE),0),0)</f>
        <v>344</v>
      </c>
      <c r="I1447">
        <f>IFERROR(ROUND($C1447*VLOOKUP($O1447,'TM1.5SynthPop'!$A$2:$Q$1446,COLUMN('TM1.5SynthPop'!M$1),FALSE),0),0)</f>
        <v>317</v>
      </c>
      <c r="J1447">
        <f>IFERROR(ROUND($C1447*VLOOKUP($O1447,'TM1.5SynthPop'!$A$2:$Q$1446,COLUMN('TM1.5SynthPop'!N$1),FALSE),0),0)</f>
        <v>574</v>
      </c>
      <c r="K1447">
        <f t="shared" si="45"/>
        <v>906</v>
      </c>
      <c r="L1447">
        <f>Link21_SED!E1447</f>
        <v>5961</v>
      </c>
      <c r="M1447">
        <f>Link21_SED!F1447</f>
        <v>49</v>
      </c>
      <c r="O1447">
        <v>684</v>
      </c>
    </row>
    <row r="1448" spans="1:15">
      <c r="A1448" t="s">
        <v>19</v>
      </c>
      <c r="B1448">
        <v>1447</v>
      </c>
      <c r="C1448">
        <f>Link21_SED!D1448</f>
        <v>1436</v>
      </c>
      <c r="D1448">
        <f>IFERROR(ROUND($C1448*VLOOKUP($O1448,'TM1.5SynthPop'!$A$2:$Q$1446,COLUMN('TM1.5SynthPop'!$P$2),FALSE),0),)</f>
        <v>1098</v>
      </c>
      <c r="E1448">
        <f t="shared" si="44"/>
        <v>338</v>
      </c>
      <c r="F1448">
        <f>IFERROR(ROUND($C1448*VLOOKUP($O1448,'TM1.5SynthPop'!$A$2:$Q$1446,COLUMN('TM1.5SynthPop'!J$1),FALSE),0),0)</f>
        <v>78</v>
      </c>
      <c r="G1448">
        <f>IFERROR(ROUND($C1448*VLOOKUP($O1448,'TM1.5SynthPop'!$A$2:$Q$1446,COLUMN('TM1.5SynthPop'!K$1),FALSE),0),0)</f>
        <v>124</v>
      </c>
      <c r="H1448">
        <f>IFERROR(ROUND($C1448*VLOOKUP($O1448,'TM1.5SynthPop'!$A$2:$Q$1446,COLUMN('TM1.5SynthPop'!L$1),FALSE),0),0)</f>
        <v>263</v>
      </c>
      <c r="I1448">
        <f>IFERROR(ROUND($C1448*VLOOKUP($O1448,'TM1.5SynthPop'!$A$2:$Q$1446,COLUMN('TM1.5SynthPop'!M$1),FALSE),0),0)</f>
        <v>183</v>
      </c>
      <c r="J1448">
        <f>IFERROR(ROUND($C1448*VLOOKUP($O1448,'TM1.5SynthPop'!$A$2:$Q$1446,COLUMN('TM1.5SynthPop'!N$1),FALSE),0),0)</f>
        <v>287</v>
      </c>
      <c r="K1448">
        <f t="shared" si="45"/>
        <v>501</v>
      </c>
      <c r="L1448">
        <f>Link21_SED!E1448</f>
        <v>3007</v>
      </c>
      <c r="M1448">
        <f>Link21_SED!F1448</f>
        <v>13</v>
      </c>
      <c r="O1448">
        <v>687</v>
      </c>
    </row>
    <row r="1449" spans="1:15">
      <c r="A1449" t="s">
        <v>19</v>
      </c>
      <c r="B1449">
        <v>1448</v>
      </c>
      <c r="C1449">
        <f>Link21_SED!D1449</f>
        <v>1798</v>
      </c>
      <c r="D1449">
        <f>IFERROR(ROUND($C1449*VLOOKUP($O1449,'TM1.5SynthPop'!$A$2:$Q$1446,COLUMN('TM1.5SynthPop'!$P$2),FALSE),0),)</f>
        <v>1263</v>
      </c>
      <c r="E1449">
        <f t="shared" si="44"/>
        <v>535</v>
      </c>
      <c r="F1449">
        <f>IFERROR(ROUND($C1449*VLOOKUP($O1449,'TM1.5SynthPop'!$A$2:$Q$1446,COLUMN('TM1.5SynthPop'!J$1),FALSE),0),0)</f>
        <v>27</v>
      </c>
      <c r="G1449">
        <f>IFERROR(ROUND($C1449*VLOOKUP($O1449,'TM1.5SynthPop'!$A$2:$Q$1446,COLUMN('TM1.5SynthPop'!K$1),FALSE),0),0)</f>
        <v>90</v>
      </c>
      <c r="H1449">
        <f>IFERROR(ROUND($C1449*VLOOKUP($O1449,'TM1.5SynthPop'!$A$2:$Q$1446,COLUMN('TM1.5SynthPop'!L$1),FALSE),0),0)</f>
        <v>264</v>
      </c>
      <c r="I1449">
        <f>IFERROR(ROUND($C1449*VLOOKUP($O1449,'TM1.5SynthPop'!$A$2:$Q$1446,COLUMN('TM1.5SynthPop'!M$1),FALSE),0),0)</f>
        <v>236</v>
      </c>
      <c r="J1449">
        <f>IFERROR(ROUND($C1449*VLOOKUP($O1449,'TM1.5SynthPop'!$A$2:$Q$1446,COLUMN('TM1.5SynthPop'!N$1),FALSE),0),0)</f>
        <v>439</v>
      </c>
      <c r="K1449">
        <f t="shared" si="45"/>
        <v>742</v>
      </c>
      <c r="L1449">
        <f>Link21_SED!E1449</f>
        <v>4557</v>
      </c>
      <c r="M1449">
        <f>Link21_SED!F1449</f>
        <v>0</v>
      </c>
      <c r="O1449">
        <v>682</v>
      </c>
    </row>
    <row r="1450" spans="1:15">
      <c r="A1450" t="s">
        <v>19</v>
      </c>
      <c r="B1450">
        <v>1449</v>
      </c>
      <c r="C1450">
        <f>Link21_SED!D1450</f>
        <v>556</v>
      </c>
      <c r="D1450">
        <f>IFERROR(ROUND($C1450*VLOOKUP($O1450,'TM1.5SynthPop'!$A$2:$Q$1446,COLUMN('TM1.5SynthPop'!$P$2),FALSE),0),)</f>
        <v>314</v>
      </c>
      <c r="E1450">
        <f t="shared" si="44"/>
        <v>242</v>
      </c>
      <c r="F1450">
        <f>IFERROR(ROUND($C1450*VLOOKUP($O1450,'TM1.5SynthPop'!$A$2:$Q$1446,COLUMN('TM1.5SynthPop'!J$1),FALSE),0),0)</f>
        <v>22</v>
      </c>
      <c r="G1450">
        <f>IFERROR(ROUND($C1450*VLOOKUP($O1450,'TM1.5SynthPop'!$A$2:$Q$1446,COLUMN('TM1.5SynthPop'!K$1),FALSE),0),0)</f>
        <v>30</v>
      </c>
      <c r="H1450">
        <f>IFERROR(ROUND($C1450*VLOOKUP($O1450,'TM1.5SynthPop'!$A$2:$Q$1446,COLUMN('TM1.5SynthPop'!L$1),FALSE),0),0)</f>
        <v>79</v>
      </c>
      <c r="I1450">
        <f>IFERROR(ROUND($C1450*VLOOKUP($O1450,'TM1.5SynthPop'!$A$2:$Q$1446,COLUMN('TM1.5SynthPop'!M$1),FALSE),0),0)</f>
        <v>82</v>
      </c>
      <c r="J1450">
        <f>IFERROR(ROUND($C1450*VLOOKUP($O1450,'TM1.5SynthPop'!$A$2:$Q$1446,COLUMN('TM1.5SynthPop'!N$1),FALSE),0),0)</f>
        <v>138</v>
      </c>
      <c r="K1450">
        <f t="shared" si="45"/>
        <v>205</v>
      </c>
      <c r="L1450">
        <f>Link21_SED!E1450</f>
        <v>1839</v>
      </c>
      <c r="M1450">
        <f>Link21_SED!F1450</f>
        <v>19</v>
      </c>
      <c r="O1450">
        <v>657</v>
      </c>
    </row>
    <row r="1451" spans="1:15">
      <c r="A1451" t="s">
        <v>19</v>
      </c>
      <c r="B1451">
        <v>1450</v>
      </c>
      <c r="C1451">
        <f>Link21_SED!D1451</f>
        <v>265</v>
      </c>
      <c r="D1451">
        <f>IFERROR(ROUND($C1451*VLOOKUP($O1451,'TM1.5SynthPop'!$A$2:$Q$1446,COLUMN('TM1.5SynthPop'!$P$2),FALSE),0),)</f>
        <v>150</v>
      </c>
      <c r="E1451">
        <f t="shared" si="44"/>
        <v>115</v>
      </c>
      <c r="F1451">
        <f>IFERROR(ROUND($C1451*VLOOKUP($O1451,'TM1.5SynthPop'!$A$2:$Q$1446,COLUMN('TM1.5SynthPop'!J$1),FALSE),0),0)</f>
        <v>11</v>
      </c>
      <c r="G1451">
        <f>IFERROR(ROUND($C1451*VLOOKUP($O1451,'TM1.5SynthPop'!$A$2:$Q$1446,COLUMN('TM1.5SynthPop'!K$1),FALSE),0),0)</f>
        <v>14</v>
      </c>
      <c r="H1451">
        <f>IFERROR(ROUND($C1451*VLOOKUP($O1451,'TM1.5SynthPop'!$A$2:$Q$1446,COLUMN('TM1.5SynthPop'!L$1),FALSE),0),0)</f>
        <v>38</v>
      </c>
      <c r="I1451">
        <f>IFERROR(ROUND($C1451*VLOOKUP($O1451,'TM1.5SynthPop'!$A$2:$Q$1446,COLUMN('TM1.5SynthPop'!M$1),FALSE),0),0)</f>
        <v>39</v>
      </c>
      <c r="J1451">
        <f>IFERROR(ROUND($C1451*VLOOKUP($O1451,'TM1.5SynthPop'!$A$2:$Q$1446,COLUMN('TM1.5SynthPop'!N$1),FALSE),0),0)</f>
        <v>66</v>
      </c>
      <c r="K1451">
        <f t="shared" si="45"/>
        <v>97</v>
      </c>
      <c r="L1451">
        <f>Link21_SED!E1451</f>
        <v>772</v>
      </c>
      <c r="M1451">
        <f>Link21_SED!F1451</f>
        <v>1</v>
      </c>
      <c r="O1451">
        <v>657</v>
      </c>
    </row>
    <row r="1452" spans="1:15">
      <c r="A1452" t="s">
        <v>19</v>
      </c>
      <c r="B1452">
        <v>1451</v>
      </c>
      <c r="C1452">
        <f>Link21_SED!D1452</f>
        <v>437</v>
      </c>
      <c r="D1452">
        <f>IFERROR(ROUND($C1452*VLOOKUP($O1452,'TM1.5SynthPop'!$A$2:$Q$1446,COLUMN('TM1.5SynthPop'!$P$2),FALSE),0),)</f>
        <v>247</v>
      </c>
      <c r="E1452">
        <f t="shared" si="44"/>
        <v>190</v>
      </c>
      <c r="F1452">
        <f>IFERROR(ROUND($C1452*VLOOKUP($O1452,'TM1.5SynthPop'!$A$2:$Q$1446,COLUMN('TM1.5SynthPop'!J$1),FALSE),0),0)</f>
        <v>17</v>
      </c>
      <c r="G1452">
        <f>IFERROR(ROUND($C1452*VLOOKUP($O1452,'TM1.5SynthPop'!$A$2:$Q$1446,COLUMN('TM1.5SynthPop'!K$1),FALSE),0),0)</f>
        <v>23</v>
      </c>
      <c r="H1452">
        <f>IFERROR(ROUND($C1452*VLOOKUP($O1452,'TM1.5SynthPop'!$A$2:$Q$1446,COLUMN('TM1.5SynthPop'!L$1),FALSE),0),0)</f>
        <v>62</v>
      </c>
      <c r="I1452">
        <f>IFERROR(ROUND($C1452*VLOOKUP($O1452,'TM1.5SynthPop'!$A$2:$Q$1446,COLUMN('TM1.5SynthPop'!M$1),FALSE),0),0)</f>
        <v>65</v>
      </c>
      <c r="J1452">
        <f>IFERROR(ROUND($C1452*VLOOKUP($O1452,'TM1.5SynthPop'!$A$2:$Q$1446,COLUMN('TM1.5SynthPop'!N$1),FALSE),0),0)</f>
        <v>109</v>
      </c>
      <c r="K1452">
        <f t="shared" si="45"/>
        <v>161</v>
      </c>
      <c r="L1452">
        <f>Link21_SED!E1452</f>
        <v>1431</v>
      </c>
      <c r="M1452">
        <f>Link21_SED!F1452</f>
        <v>0</v>
      </c>
      <c r="O1452">
        <v>657</v>
      </c>
    </row>
    <row r="1453" spans="1:15">
      <c r="A1453" t="s">
        <v>19</v>
      </c>
      <c r="B1453">
        <v>1452</v>
      </c>
      <c r="C1453">
        <f>Link21_SED!D1453</f>
        <v>340</v>
      </c>
      <c r="D1453">
        <f>IFERROR(ROUND($C1453*VLOOKUP($O1453,'TM1.5SynthPop'!$A$2:$Q$1446,COLUMN('TM1.5SynthPop'!$P$2),FALSE),0),)</f>
        <v>237</v>
      </c>
      <c r="E1453">
        <f t="shared" ref="E1453:E1516" si="46">C1453-D1453</f>
        <v>103</v>
      </c>
      <c r="F1453">
        <f>IFERROR(ROUND($C1453*VLOOKUP($O1453,'TM1.5SynthPop'!$A$2:$Q$1446,COLUMN('TM1.5SynthPop'!J$1),FALSE),0),0)</f>
        <v>34</v>
      </c>
      <c r="G1453">
        <f>IFERROR(ROUND($C1453*VLOOKUP($O1453,'TM1.5SynthPop'!$A$2:$Q$1446,COLUMN('TM1.5SynthPop'!K$1),FALSE),0),0)</f>
        <v>68</v>
      </c>
      <c r="H1453">
        <f>IFERROR(ROUND($C1453*VLOOKUP($O1453,'TM1.5SynthPop'!$A$2:$Q$1446,COLUMN('TM1.5SynthPop'!L$1),FALSE),0),0)</f>
        <v>48</v>
      </c>
      <c r="I1453">
        <f>IFERROR(ROUND($C1453*VLOOKUP($O1453,'TM1.5SynthPop'!$A$2:$Q$1446,COLUMN('TM1.5SynthPop'!M$1),FALSE),0),0)</f>
        <v>36</v>
      </c>
      <c r="J1453">
        <f>IFERROR(ROUND($C1453*VLOOKUP($O1453,'TM1.5SynthPop'!$A$2:$Q$1446,COLUMN('TM1.5SynthPop'!N$1),FALSE),0),0)</f>
        <v>67</v>
      </c>
      <c r="K1453">
        <f t="shared" ref="K1453:K1516" si="47">C1453-SUM(F1453:J1453)</f>
        <v>87</v>
      </c>
      <c r="L1453">
        <f>Link21_SED!E1453</f>
        <v>975</v>
      </c>
      <c r="M1453">
        <f>Link21_SED!F1453</f>
        <v>14</v>
      </c>
      <c r="O1453">
        <v>666</v>
      </c>
    </row>
    <row r="1454" spans="1:15">
      <c r="A1454" t="s">
        <v>19</v>
      </c>
      <c r="B1454">
        <v>1453</v>
      </c>
      <c r="C1454">
        <f>Link21_SED!D1454</f>
        <v>1552</v>
      </c>
      <c r="D1454">
        <f>IFERROR(ROUND($C1454*VLOOKUP($O1454,'TM1.5SynthPop'!$A$2:$Q$1446,COLUMN('TM1.5SynthPop'!$P$2),FALSE),0),)</f>
        <v>751</v>
      </c>
      <c r="E1454">
        <f t="shared" si="46"/>
        <v>801</v>
      </c>
      <c r="F1454">
        <f>IFERROR(ROUND($C1454*VLOOKUP($O1454,'TM1.5SynthPop'!$A$2:$Q$1446,COLUMN('TM1.5SynthPop'!J$1),FALSE),0),0)</f>
        <v>209</v>
      </c>
      <c r="G1454">
        <f>IFERROR(ROUND($C1454*VLOOKUP($O1454,'TM1.5SynthPop'!$A$2:$Q$1446,COLUMN('TM1.5SynthPop'!K$1),FALSE),0),0)</f>
        <v>289</v>
      </c>
      <c r="H1454">
        <f>IFERROR(ROUND($C1454*VLOOKUP($O1454,'TM1.5SynthPop'!$A$2:$Q$1446,COLUMN('TM1.5SynthPop'!L$1),FALSE),0),0)</f>
        <v>219</v>
      </c>
      <c r="I1454">
        <f>IFERROR(ROUND($C1454*VLOOKUP($O1454,'TM1.5SynthPop'!$A$2:$Q$1446,COLUMN('TM1.5SynthPop'!M$1),FALSE),0),0)</f>
        <v>258</v>
      </c>
      <c r="J1454">
        <f>IFERROR(ROUND($C1454*VLOOKUP($O1454,'TM1.5SynthPop'!$A$2:$Q$1446,COLUMN('TM1.5SynthPop'!N$1),FALSE),0),0)</f>
        <v>233</v>
      </c>
      <c r="K1454">
        <f t="shared" si="47"/>
        <v>344</v>
      </c>
      <c r="L1454">
        <f>Link21_SED!E1454</f>
        <v>5420</v>
      </c>
      <c r="M1454">
        <f>Link21_SED!F1454</f>
        <v>16</v>
      </c>
      <c r="O1454">
        <v>669</v>
      </c>
    </row>
    <row r="1455" spans="1:15">
      <c r="A1455" t="s">
        <v>19</v>
      </c>
      <c r="B1455">
        <v>1454</v>
      </c>
      <c r="C1455">
        <f>Link21_SED!D1455</f>
        <v>2212</v>
      </c>
      <c r="D1455">
        <f>IFERROR(ROUND($C1455*VLOOKUP($O1455,'TM1.5SynthPop'!$A$2:$Q$1446,COLUMN('TM1.5SynthPop'!$P$2),FALSE),0),)</f>
        <v>1507</v>
      </c>
      <c r="E1455">
        <f t="shared" si="46"/>
        <v>705</v>
      </c>
      <c r="F1455">
        <f>IFERROR(ROUND($C1455*VLOOKUP($O1455,'TM1.5SynthPop'!$A$2:$Q$1446,COLUMN('TM1.5SynthPop'!J$1),FALSE),0),0)</f>
        <v>374</v>
      </c>
      <c r="G1455">
        <f>IFERROR(ROUND($C1455*VLOOKUP($O1455,'TM1.5SynthPop'!$A$2:$Q$1446,COLUMN('TM1.5SynthPop'!K$1),FALSE),0),0)</f>
        <v>718</v>
      </c>
      <c r="H1455">
        <f>IFERROR(ROUND($C1455*VLOOKUP($O1455,'TM1.5SynthPop'!$A$2:$Q$1446,COLUMN('TM1.5SynthPop'!L$1),FALSE),0),0)</f>
        <v>225</v>
      </c>
      <c r="I1455">
        <f>IFERROR(ROUND($C1455*VLOOKUP($O1455,'TM1.5SynthPop'!$A$2:$Q$1446,COLUMN('TM1.5SynthPop'!M$1),FALSE),0),0)</f>
        <v>182</v>
      </c>
      <c r="J1455">
        <f>IFERROR(ROUND($C1455*VLOOKUP($O1455,'TM1.5SynthPop'!$A$2:$Q$1446,COLUMN('TM1.5SynthPop'!N$1),FALSE),0),0)</f>
        <v>261</v>
      </c>
      <c r="K1455">
        <f t="shared" si="47"/>
        <v>452</v>
      </c>
      <c r="L1455">
        <f>Link21_SED!E1455</f>
        <v>6732</v>
      </c>
      <c r="M1455">
        <f>Link21_SED!F1455</f>
        <v>0</v>
      </c>
      <c r="O1455">
        <v>661</v>
      </c>
    </row>
    <row r="1456" spans="1:15">
      <c r="A1456" t="s">
        <v>19</v>
      </c>
      <c r="B1456">
        <v>1455</v>
      </c>
      <c r="C1456">
        <f>Link21_SED!D1456</f>
        <v>304</v>
      </c>
      <c r="D1456">
        <f>IFERROR(ROUND($C1456*VLOOKUP($O1456,'TM1.5SynthPop'!$A$2:$Q$1446,COLUMN('TM1.5SynthPop'!$P$2),FALSE),0),)</f>
        <v>225</v>
      </c>
      <c r="E1456">
        <f t="shared" si="46"/>
        <v>79</v>
      </c>
      <c r="F1456">
        <f>IFERROR(ROUND($C1456*VLOOKUP($O1456,'TM1.5SynthPop'!$A$2:$Q$1446,COLUMN('TM1.5SynthPop'!J$1),FALSE),0),0)</f>
        <v>32</v>
      </c>
      <c r="G1456">
        <f>IFERROR(ROUND($C1456*VLOOKUP($O1456,'TM1.5SynthPop'!$A$2:$Q$1446,COLUMN('TM1.5SynthPop'!K$1),FALSE),0),0)</f>
        <v>51</v>
      </c>
      <c r="H1456">
        <f>IFERROR(ROUND($C1456*VLOOKUP($O1456,'TM1.5SynthPop'!$A$2:$Q$1446,COLUMN('TM1.5SynthPop'!L$1),FALSE),0),0)</f>
        <v>49</v>
      </c>
      <c r="I1456">
        <f>IFERROR(ROUND($C1456*VLOOKUP($O1456,'TM1.5SynthPop'!$A$2:$Q$1446,COLUMN('TM1.5SynthPop'!M$1),FALSE),0),0)</f>
        <v>34</v>
      </c>
      <c r="J1456">
        <f>IFERROR(ROUND($C1456*VLOOKUP($O1456,'TM1.5SynthPop'!$A$2:$Q$1446,COLUMN('TM1.5SynthPop'!N$1),FALSE),0),0)</f>
        <v>59</v>
      </c>
      <c r="K1456">
        <f t="shared" si="47"/>
        <v>79</v>
      </c>
      <c r="L1456">
        <f>Link21_SED!E1456</f>
        <v>1089</v>
      </c>
      <c r="M1456">
        <f>Link21_SED!F1456</f>
        <v>19</v>
      </c>
      <c r="O1456">
        <v>671</v>
      </c>
    </row>
    <row r="1457" spans="1:15">
      <c r="A1457" t="s">
        <v>19</v>
      </c>
      <c r="B1457">
        <v>1456</v>
      </c>
      <c r="C1457">
        <f>Link21_SED!D1457</f>
        <v>1362</v>
      </c>
      <c r="D1457">
        <f>IFERROR(ROUND($C1457*VLOOKUP($O1457,'TM1.5SynthPop'!$A$2:$Q$1446,COLUMN('TM1.5SynthPop'!$P$2),FALSE),0),)</f>
        <v>1008</v>
      </c>
      <c r="E1457">
        <f t="shared" si="46"/>
        <v>354</v>
      </c>
      <c r="F1457">
        <f>IFERROR(ROUND($C1457*VLOOKUP($O1457,'TM1.5SynthPop'!$A$2:$Q$1446,COLUMN('TM1.5SynthPop'!J$1),FALSE),0),0)</f>
        <v>142</v>
      </c>
      <c r="G1457">
        <f>IFERROR(ROUND($C1457*VLOOKUP($O1457,'TM1.5SynthPop'!$A$2:$Q$1446,COLUMN('TM1.5SynthPop'!K$1),FALSE),0),0)</f>
        <v>227</v>
      </c>
      <c r="H1457">
        <f>IFERROR(ROUND($C1457*VLOOKUP($O1457,'TM1.5SynthPop'!$A$2:$Q$1446,COLUMN('TM1.5SynthPop'!L$1),FALSE),0),0)</f>
        <v>221</v>
      </c>
      <c r="I1457">
        <f>IFERROR(ROUND($C1457*VLOOKUP($O1457,'TM1.5SynthPop'!$A$2:$Q$1446,COLUMN('TM1.5SynthPop'!M$1),FALSE),0),0)</f>
        <v>154</v>
      </c>
      <c r="J1457">
        <f>IFERROR(ROUND($C1457*VLOOKUP($O1457,'TM1.5SynthPop'!$A$2:$Q$1446,COLUMN('TM1.5SynthPop'!N$1),FALSE),0),0)</f>
        <v>265</v>
      </c>
      <c r="K1457">
        <f t="shared" si="47"/>
        <v>353</v>
      </c>
      <c r="L1457">
        <f>Link21_SED!E1457</f>
        <v>3178</v>
      </c>
      <c r="M1457">
        <f>Link21_SED!F1457</f>
        <v>0</v>
      </c>
      <c r="O1457">
        <v>671</v>
      </c>
    </row>
    <row r="1458" spans="1:15">
      <c r="A1458" t="s">
        <v>19</v>
      </c>
      <c r="B1458">
        <v>1457</v>
      </c>
      <c r="C1458">
        <f>Link21_SED!D1458</f>
        <v>1800</v>
      </c>
      <c r="D1458">
        <f>IFERROR(ROUND($C1458*VLOOKUP($O1458,'TM1.5SynthPop'!$A$2:$Q$1446,COLUMN('TM1.5SynthPop'!$P$2),FALSE),0),)</f>
        <v>1038</v>
      </c>
      <c r="E1458">
        <f t="shared" si="46"/>
        <v>762</v>
      </c>
      <c r="F1458">
        <f>IFERROR(ROUND($C1458*VLOOKUP($O1458,'TM1.5SynthPop'!$A$2:$Q$1446,COLUMN('TM1.5SynthPop'!J$1),FALSE),0),0)</f>
        <v>18</v>
      </c>
      <c r="G1458">
        <f>IFERROR(ROUND($C1458*VLOOKUP($O1458,'TM1.5SynthPop'!$A$2:$Q$1446,COLUMN('TM1.5SynthPop'!K$1),FALSE),0),0)</f>
        <v>62</v>
      </c>
      <c r="H1458">
        <f>IFERROR(ROUND($C1458*VLOOKUP($O1458,'TM1.5SynthPop'!$A$2:$Q$1446,COLUMN('TM1.5SynthPop'!L$1),FALSE),0),0)</f>
        <v>216</v>
      </c>
      <c r="I1458">
        <f>IFERROR(ROUND($C1458*VLOOKUP($O1458,'TM1.5SynthPop'!$A$2:$Q$1446,COLUMN('TM1.5SynthPop'!M$1),FALSE),0),0)</f>
        <v>277</v>
      </c>
      <c r="J1458">
        <f>IFERROR(ROUND($C1458*VLOOKUP($O1458,'TM1.5SynthPop'!$A$2:$Q$1446,COLUMN('TM1.5SynthPop'!N$1),FALSE),0),0)</f>
        <v>470</v>
      </c>
      <c r="K1458">
        <f t="shared" si="47"/>
        <v>757</v>
      </c>
      <c r="L1458">
        <f>Link21_SED!E1458</f>
        <v>5177</v>
      </c>
      <c r="M1458">
        <f>Link21_SED!F1458</f>
        <v>35</v>
      </c>
      <c r="O1458">
        <v>656</v>
      </c>
    </row>
    <row r="1459" spans="1:15">
      <c r="A1459" t="s">
        <v>19</v>
      </c>
      <c r="B1459">
        <v>1458</v>
      </c>
      <c r="C1459">
        <f>Link21_SED!D1459</f>
        <v>494</v>
      </c>
      <c r="D1459">
        <f>IFERROR(ROUND($C1459*VLOOKUP($O1459,'TM1.5SynthPop'!$A$2:$Q$1446,COLUMN('TM1.5SynthPop'!$P$2),FALSE),0),)</f>
        <v>289</v>
      </c>
      <c r="E1459">
        <f t="shared" si="46"/>
        <v>205</v>
      </c>
      <c r="F1459">
        <f>IFERROR(ROUND($C1459*VLOOKUP($O1459,'TM1.5SynthPop'!$A$2:$Q$1446,COLUMN('TM1.5SynthPop'!J$1),FALSE),0),0)</f>
        <v>48</v>
      </c>
      <c r="G1459">
        <f>IFERROR(ROUND($C1459*VLOOKUP($O1459,'TM1.5SynthPop'!$A$2:$Q$1446,COLUMN('TM1.5SynthPop'!K$1),FALSE),0),0)</f>
        <v>78</v>
      </c>
      <c r="H1459">
        <f>IFERROR(ROUND($C1459*VLOOKUP($O1459,'TM1.5SynthPop'!$A$2:$Q$1446,COLUMN('TM1.5SynthPop'!L$1),FALSE),0),0)</f>
        <v>75</v>
      </c>
      <c r="I1459">
        <f>IFERROR(ROUND($C1459*VLOOKUP($O1459,'TM1.5SynthPop'!$A$2:$Q$1446,COLUMN('TM1.5SynthPop'!M$1),FALSE),0),0)</f>
        <v>61</v>
      </c>
      <c r="J1459">
        <f>IFERROR(ROUND($C1459*VLOOKUP($O1459,'TM1.5SynthPop'!$A$2:$Q$1446,COLUMN('TM1.5SynthPop'!N$1),FALSE),0),0)</f>
        <v>96</v>
      </c>
      <c r="K1459">
        <f t="shared" si="47"/>
        <v>136</v>
      </c>
      <c r="L1459">
        <f>Link21_SED!E1459</f>
        <v>1378</v>
      </c>
      <c r="M1459">
        <f>Link21_SED!F1459</f>
        <v>6</v>
      </c>
      <c r="O1459">
        <v>660</v>
      </c>
    </row>
    <row r="1460" spans="1:15">
      <c r="A1460" t="s">
        <v>19</v>
      </c>
      <c r="B1460">
        <v>1459</v>
      </c>
      <c r="C1460">
        <f>Link21_SED!D1460</f>
        <v>362</v>
      </c>
      <c r="D1460">
        <f>IFERROR(ROUND($C1460*VLOOKUP($O1460,'TM1.5SynthPop'!$A$2:$Q$1446,COLUMN('TM1.5SynthPop'!$P$2),FALSE),0),)</f>
        <v>241</v>
      </c>
      <c r="E1460">
        <f t="shared" si="46"/>
        <v>121</v>
      </c>
      <c r="F1460">
        <f>IFERROR(ROUND($C1460*VLOOKUP($O1460,'TM1.5SynthPop'!$A$2:$Q$1446,COLUMN('TM1.5SynthPop'!J$1),FALSE),0),0)</f>
        <v>23</v>
      </c>
      <c r="G1460">
        <f>IFERROR(ROUND($C1460*VLOOKUP($O1460,'TM1.5SynthPop'!$A$2:$Q$1446,COLUMN('TM1.5SynthPop'!K$1),FALSE),0),0)</f>
        <v>31</v>
      </c>
      <c r="H1460">
        <f>IFERROR(ROUND($C1460*VLOOKUP($O1460,'TM1.5SynthPop'!$A$2:$Q$1446,COLUMN('TM1.5SynthPop'!L$1),FALSE),0),0)</f>
        <v>63</v>
      </c>
      <c r="I1460">
        <f>IFERROR(ROUND($C1460*VLOOKUP($O1460,'TM1.5SynthPop'!$A$2:$Q$1446,COLUMN('TM1.5SynthPop'!M$1),FALSE),0),0)</f>
        <v>47</v>
      </c>
      <c r="J1460">
        <f>IFERROR(ROUND($C1460*VLOOKUP($O1460,'TM1.5SynthPop'!$A$2:$Q$1446,COLUMN('TM1.5SynthPop'!N$1),FALSE),0),0)</f>
        <v>78</v>
      </c>
      <c r="K1460">
        <f t="shared" si="47"/>
        <v>120</v>
      </c>
      <c r="L1460">
        <f>Link21_SED!E1460</f>
        <v>553</v>
      </c>
      <c r="M1460">
        <f>Link21_SED!F1460</f>
        <v>0</v>
      </c>
      <c r="O1460">
        <v>665</v>
      </c>
    </row>
    <row r="1461" spans="1:15">
      <c r="A1461" t="s">
        <v>19</v>
      </c>
      <c r="B1461">
        <v>1460</v>
      </c>
      <c r="C1461">
        <f>Link21_SED!D1461</f>
        <v>454</v>
      </c>
      <c r="D1461">
        <f>IFERROR(ROUND($C1461*VLOOKUP($O1461,'TM1.5SynthPop'!$A$2:$Q$1446,COLUMN('TM1.5SynthPop'!$P$2),FALSE),0),)</f>
        <v>302</v>
      </c>
      <c r="E1461">
        <f t="shared" si="46"/>
        <v>152</v>
      </c>
      <c r="F1461">
        <f>IFERROR(ROUND($C1461*VLOOKUP($O1461,'TM1.5SynthPop'!$A$2:$Q$1446,COLUMN('TM1.5SynthPop'!J$1),FALSE),0),0)</f>
        <v>29</v>
      </c>
      <c r="G1461">
        <f>IFERROR(ROUND($C1461*VLOOKUP($O1461,'TM1.5SynthPop'!$A$2:$Q$1446,COLUMN('TM1.5SynthPop'!K$1),FALSE),0),0)</f>
        <v>39</v>
      </c>
      <c r="H1461">
        <f>IFERROR(ROUND($C1461*VLOOKUP($O1461,'TM1.5SynthPop'!$A$2:$Q$1446,COLUMN('TM1.5SynthPop'!L$1),FALSE),0),0)</f>
        <v>79</v>
      </c>
      <c r="I1461">
        <f>IFERROR(ROUND($C1461*VLOOKUP($O1461,'TM1.5SynthPop'!$A$2:$Q$1446,COLUMN('TM1.5SynthPop'!M$1),FALSE),0),0)</f>
        <v>59</v>
      </c>
      <c r="J1461">
        <f>IFERROR(ROUND($C1461*VLOOKUP($O1461,'TM1.5SynthPop'!$A$2:$Q$1446,COLUMN('TM1.5SynthPop'!N$1),FALSE),0),0)</f>
        <v>97</v>
      </c>
      <c r="K1461">
        <f t="shared" si="47"/>
        <v>151</v>
      </c>
      <c r="L1461">
        <f>Link21_SED!E1461</f>
        <v>1268</v>
      </c>
      <c r="M1461">
        <f>Link21_SED!F1461</f>
        <v>39</v>
      </c>
      <c r="O1461">
        <v>665</v>
      </c>
    </row>
    <row r="1462" spans="1:15">
      <c r="A1462" t="s">
        <v>19</v>
      </c>
      <c r="B1462">
        <v>1461</v>
      </c>
      <c r="C1462">
        <f>Link21_SED!D1462</f>
        <v>1557</v>
      </c>
      <c r="D1462">
        <f>IFERROR(ROUND($C1462*VLOOKUP($O1462,'TM1.5SynthPop'!$A$2:$Q$1446,COLUMN('TM1.5SynthPop'!$P$2),FALSE),0),)</f>
        <v>1010</v>
      </c>
      <c r="E1462">
        <f t="shared" si="46"/>
        <v>547</v>
      </c>
      <c r="F1462">
        <f>IFERROR(ROUND($C1462*VLOOKUP($O1462,'TM1.5SynthPop'!$A$2:$Q$1446,COLUMN('TM1.5SynthPop'!J$1),FALSE),0),0)</f>
        <v>155</v>
      </c>
      <c r="G1462">
        <f>IFERROR(ROUND($C1462*VLOOKUP($O1462,'TM1.5SynthPop'!$A$2:$Q$1446,COLUMN('TM1.5SynthPop'!K$1),FALSE),0),0)</f>
        <v>277</v>
      </c>
      <c r="H1462">
        <f>IFERROR(ROUND($C1462*VLOOKUP($O1462,'TM1.5SynthPop'!$A$2:$Q$1446,COLUMN('TM1.5SynthPop'!L$1),FALSE),0),0)</f>
        <v>234</v>
      </c>
      <c r="I1462">
        <f>IFERROR(ROUND($C1462*VLOOKUP($O1462,'TM1.5SynthPop'!$A$2:$Q$1446,COLUMN('TM1.5SynthPop'!M$1),FALSE),0),0)</f>
        <v>162</v>
      </c>
      <c r="J1462">
        <f>IFERROR(ROUND($C1462*VLOOKUP($O1462,'TM1.5SynthPop'!$A$2:$Q$1446,COLUMN('TM1.5SynthPop'!N$1),FALSE),0),0)</f>
        <v>290</v>
      </c>
      <c r="K1462">
        <f t="shared" si="47"/>
        <v>439</v>
      </c>
      <c r="L1462">
        <f>Link21_SED!E1462</f>
        <v>3672</v>
      </c>
      <c r="M1462">
        <f>Link21_SED!F1462</f>
        <v>28</v>
      </c>
      <c r="O1462">
        <v>664</v>
      </c>
    </row>
    <row r="1463" spans="1:15">
      <c r="A1463" t="s">
        <v>19</v>
      </c>
      <c r="B1463">
        <v>1462</v>
      </c>
      <c r="C1463">
        <f>Link21_SED!D1463</f>
        <v>474</v>
      </c>
      <c r="D1463">
        <f>IFERROR(ROUND($C1463*VLOOKUP($O1463,'TM1.5SynthPop'!$A$2:$Q$1446,COLUMN('TM1.5SynthPop'!$P$2),FALSE),0),)</f>
        <v>315</v>
      </c>
      <c r="E1463">
        <f t="shared" si="46"/>
        <v>159</v>
      </c>
      <c r="F1463">
        <f>IFERROR(ROUND($C1463*VLOOKUP($O1463,'TM1.5SynthPop'!$A$2:$Q$1446,COLUMN('TM1.5SynthPop'!J$1),FALSE),0),0)</f>
        <v>30</v>
      </c>
      <c r="G1463">
        <f>IFERROR(ROUND($C1463*VLOOKUP($O1463,'TM1.5SynthPop'!$A$2:$Q$1446,COLUMN('TM1.5SynthPop'!K$1),FALSE),0),0)</f>
        <v>41</v>
      </c>
      <c r="H1463">
        <f>IFERROR(ROUND($C1463*VLOOKUP($O1463,'TM1.5SynthPop'!$A$2:$Q$1446,COLUMN('TM1.5SynthPop'!L$1),FALSE),0),0)</f>
        <v>82</v>
      </c>
      <c r="I1463">
        <f>IFERROR(ROUND($C1463*VLOOKUP($O1463,'TM1.5SynthPop'!$A$2:$Q$1446,COLUMN('TM1.5SynthPop'!M$1),FALSE),0),0)</f>
        <v>61</v>
      </c>
      <c r="J1463">
        <f>IFERROR(ROUND($C1463*VLOOKUP($O1463,'TM1.5SynthPop'!$A$2:$Q$1446,COLUMN('TM1.5SynthPop'!N$1),FALSE),0),0)</f>
        <v>102</v>
      </c>
      <c r="K1463">
        <f t="shared" si="47"/>
        <v>158</v>
      </c>
      <c r="L1463">
        <f>Link21_SED!E1463</f>
        <v>1239</v>
      </c>
      <c r="M1463">
        <f>Link21_SED!F1463</f>
        <v>10</v>
      </c>
      <c r="O1463">
        <v>665</v>
      </c>
    </row>
    <row r="1464" spans="1:15">
      <c r="A1464" t="s">
        <v>19</v>
      </c>
      <c r="B1464">
        <v>1463</v>
      </c>
      <c r="C1464">
        <f>Link21_SED!D1464</f>
        <v>708</v>
      </c>
      <c r="D1464">
        <f>IFERROR(ROUND($C1464*VLOOKUP($O1464,'TM1.5SynthPop'!$A$2:$Q$1446,COLUMN('TM1.5SynthPop'!$P$2),FALSE),0),)</f>
        <v>524</v>
      </c>
      <c r="E1464">
        <f t="shared" si="46"/>
        <v>184</v>
      </c>
      <c r="F1464">
        <f>IFERROR(ROUND($C1464*VLOOKUP($O1464,'TM1.5SynthPop'!$A$2:$Q$1446,COLUMN('TM1.5SynthPop'!J$1),FALSE),0),0)</f>
        <v>74</v>
      </c>
      <c r="G1464">
        <f>IFERROR(ROUND($C1464*VLOOKUP($O1464,'TM1.5SynthPop'!$A$2:$Q$1446,COLUMN('TM1.5SynthPop'!K$1),FALSE),0),0)</f>
        <v>118</v>
      </c>
      <c r="H1464">
        <f>IFERROR(ROUND($C1464*VLOOKUP($O1464,'TM1.5SynthPop'!$A$2:$Q$1446,COLUMN('TM1.5SynthPop'!L$1),FALSE),0),0)</f>
        <v>115</v>
      </c>
      <c r="I1464">
        <f>IFERROR(ROUND($C1464*VLOOKUP($O1464,'TM1.5SynthPop'!$A$2:$Q$1446,COLUMN('TM1.5SynthPop'!M$1),FALSE),0),0)</f>
        <v>80</v>
      </c>
      <c r="J1464">
        <f>IFERROR(ROUND($C1464*VLOOKUP($O1464,'TM1.5SynthPop'!$A$2:$Q$1446,COLUMN('TM1.5SynthPop'!N$1),FALSE),0),0)</f>
        <v>137</v>
      </c>
      <c r="K1464">
        <f t="shared" si="47"/>
        <v>184</v>
      </c>
      <c r="L1464">
        <f>Link21_SED!E1464</f>
        <v>1838</v>
      </c>
      <c r="M1464">
        <f>Link21_SED!F1464</f>
        <v>75</v>
      </c>
      <c r="O1464">
        <v>671</v>
      </c>
    </row>
    <row r="1465" spans="1:15">
      <c r="A1465" t="s">
        <v>19</v>
      </c>
      <c r="B1465">
        <v>1464</v>
      </c>
      <c r="C1465">
        <f>Link21_SED!D1465</f>
        <v>572</v>
      </c>
      <c r="D1465">
        <f>IFERROR(ROUND($C1465*VLOOKUP($O1465,'TM1.5SynthPop'!$A$2:$Q$1446,COLUMN('TM1.5SynthPop'!$P$2),FALSE),0),)</f>
        <v>318</v>
      </c>
      <c r="E1465">
        <f t="shared" si="46"/>
        <v>254</v>
      </c>
      <c r="F1465">
        <f>IFERROR(ROUND($C1465*VLOOKUP($O1465,'TM1.5SynthPop'!$A$2:$Q$1446,COLUMN('TM1.5SynthPop'!J$1),FALSE),0),0)</f>
        <v>50</v>
      </c>
      <c r="G1465">
        <f>IFERROR(ROUND($C1465*VLOOKUP($O1465,'TM1.5SynthPop'!$A$2:$Q$1446,COLUMN('TM1.5SynthPop'!K$1),FALSE),0),0)</f>
        <v>66</v>
      </c>
      <c r="H1465">
        <f>IFERROR(ROUND($C1465*VLOOKUP($O1465,'TM1.5SynthPop'!$A$2:$Q$1446,COLUMN('TM1.5SynthPop'!L$1),FALSE),0),0)</f>
        <v>75</v>
      </c>
      <c r="I1465">
        <f>IFERROR(ROUND($C1465*VLOOKUP($O1465,'TM1.5SynthPop'!$A$2:$Q$1446,COLUMN('TM1.5SynthPop'!M$1),FALSE),0),0)</f>
        <v>99</v>
      </c>
      <c r="J1465">
        <f>IFERROR(ROUND($C1465*VLOOKUP($O1465,'TM1.5SynthPop'!$A$2:$Q$1446,COLUMN('TM1.5SynthPop'!N$1),FALSE),0),0)</f>
        <v>106</v>
      </c>
      <c r="K1465">
        <f t="shared" si="47"/>
        <v>176</v>
      </c>
      <c r="L1465">
        <f>Link21_SED!E1465</f>
        <v>2019</v>
      </c>
      <c r="M1465">
        <f>Link21_SED!F1465</f>
        <v>14</v>
      </c>
      <c r="O1465">
        <v>670</v>
      </c>
    </row>
    <row r="1466" spans="1:15">
      <c r="A1466" t="s">
        <v>19</v>
      </c>
      <c r="B1466">
        <v>1465</v>
      </c>
      <c r="C1466">
        <f>Link21_SED!D1466</f>
        <v>616</v>
      </c>
      <c r="D1466">
        <f>IFERROR(ROUND($C1466*VLOOKUP($O1466,'TM1.5SynthPop'!$A$2:$Q$1446,COLUMN('TM1.5SynthPop'!$P$2),FALSE),0),)</f>
        <v>429</v>
      </c>
      <c r="E1466">
        <f t="shared" si="46"/>
        <v>187</v>
      </c>
      <c r="F1466">
        <f>IFERROR(ROUND($C1466*VLOOKUP($O1466,'TM1.5SynthPop'!$A$2:$Q$1446,COLUMN('TM1.5SynthPop'!J$1),FALSE),0),0)</f>
        <v>62</v>
      </c>
      <c r="G1466">
        <f>IFERROR(ROUND($C1466*VLOOKUP($O1466,'TM1.5SynthPop'!$A$2:$Q$1446,COLUMN('TM1.5SynthPop'!K$1),FALSE),0),0)</f>
        <v>123</v>
      </c>
      <c r="H1466">
        <f>IFERROR(ROUND($C1466*VLOOKUP($O1466,'TM1.5SynthPop'!$A$2:$Q$1446,COLUMN('TM1.5SynthPop'!L$1),FALSE),0),0)</f>
        <v>86</v>
      </c>
      <c r="I1466">
        <f>IFERROR(ROUND($C1466*VLOOKUP($O1466,'TM1.5SynthPop'!$A$2:$Q$1446,COLUMN('TM1.5SynthPop'!M$1),FALSE),0),0)</f>
        <v>65</v>
      </c>
      <c r="J1466">
        <f>IFERROR(ROUND($C1466*VLOOKUP($O1466,'TM1.5SynthPop'!$A$2:$Q$1446,COLUMN('TM1.5SynthPop'!N$1),FALSE),0),0)</f>
        <v>121</v>
      </c>
      <c r="K1466">
        <f t="shared" si="47"/>
        <v>159</v>
      </c>
      <c r="L1466">
        <f>Link21_SED!E1466</f>
        <v>1311</v>
      </c>
      <c r="M1466">
        <f>Link21_SED!F1466</f>
        <v>0</v>
      </c>
      <c r="O1466">
        <v>666</v>
      </c>
    </row>
    <row r="1467" spans="1:15">
      <c r="A1467" t="s">
        <v>19</v>
      </c>
      <c r="B1467">
        <v>1466</v>
      </c>
      <c r="C1467">
        <f>Link21_SED!D1467</f>
        <v>603</v>
      </c>
      <c r="D1467">
        <f>IFERROR(ROUND($C1467*VLOOKUP($O1467,'TM1.5SynthPop'!$A$2:$Q$1446,COLUMN('TM1.5SynthPop'!$P$2),FALSE),0),)</f>
        <v>390</v>
      </c>
      <c r="E1467">
        <f t="shared" si="46"/>
        <v>213</v>
      </c>
      <c r="F1467">
        <f>IFERROR(ROUND($C1467*VLOOKUP($O1467,'TM1.5SynthPop'!$A$2:$Q$1446,COLUMN('TM1.5SynthPop'!J$1),FALSE),0),0)</f>
        <v>37</v>
      </c>
      <c r="G1467">
        <f>IFERROR(ROUND($C1467*VLOOKUP($O1467,'TM1.5SynthPop'!$A$2:$Q$1446,COLUMN('TM1.5SynthPop'!K$1),FALSE),0),0)</f>
        <v>55</v>
      </c>
      <c r="H1467">
        <f>IFERROR(ROUND($C1467*VLOOKUP($O1467,'TM1.5SynthPop'!$A$2:$Q$1446,COLUMN('TM1.5SynthPop'!L$1),FALSE),0),0)</f>
        <v>102</v>
      </c>
      <c r="I1467">
        <f>IFERROR(ROUND($C1467*VLOOKUP($O1467,'TM1.5SynthPop'!$A$2:$Q$1446,COLUMN('TM1.5SynthPop'!M$1),FALSE),0),0)</f>
        <v>89</v>
      </c>
      <c r="J1467">
        <f>IFERROR(ROUND($C1467*VLOOKUP($O1467,'TM1.5SynthPop'!$A$2:$Q$1446,COLUMN('TM1.5SynthPop'!N$1),FALSE),0),0)</f>
        <v>134</v>
      </c>
      <c r="K1467">
        <f t="shared" si="47"/>
        <v>186</v>
      </c>
      <c r="L1467">
        <f>Link21_SED!E1467</f>
        <v>1894</v>
      </c>
      <c r="M1467">
        <f>Link21_SED!F1467</f>
        <v>26</v>
      </c>
      <c r="O1467">
        <v>672</v>
      </c>
    </row>
    <row r="1468" spans="1:15">
      <c r="A1468" t="s">
        <v>19</v>
      </c>
      <c r="B1468">
        <v>1467</v>
      </c>
      <c r="C1468">
        <f>Link21_SED!D1468</f>
        <v>745</v>
      </c>
      <c r="D1468">
        <f>IFERROR(ROUND($C1468*VLOOKUP($O1468,'TM1.5SynthPop'!$A$2:$Q$1446,COLUMN('TM1.5SynthPop'!$P$2),FALSE),0),)</f>
        <v>482</v>
      </c>
      <c r="E1468">
        <f t="shared" si="46"/>
        <v>263</v>
      </c>
      <c r="F1468">
        <f>IFERROR(ROUND($C1468*VLOOKUP($O1468,'TM1.5SynthPop'!$A$2:$Q$1446,COLUMN('TM1.5SynthPop'!J$1),FALSE),0),0)</f>
        <v>45</v>
      </c>
      <c r="G1468">
        <f>IFERROR(ROUND($C1468*VLOOKUP($O1468,'TM1.5SynthPop'!$A$2:$Q$1446,COLUMN('TM1.5SynthPop'!K$1),FALSE),0),0)</f>
        <v>68</v>
      </c>
      <c r="H1468">
        <f>IFERROR(ROUND($C1468*VLOOKUP($O1468,'TM1.5SynthPop'!$A$2:$Q$1446,COLUMN('TM1.5SynthPop'!L$1),FALSE),0),0)</f>
        <v>127</v>
      </c>
      <c r="I1468">
        <f>IFERROR(ROUND($C1468*VLOOKUP($O1468,'TM1.5SynthPop'!$A$2:$Q$1446,COLUMN('TM1.5SynthPop'!M$1),FALSE),0),0)</f>
        <v>110</v>
      </c>
      <c r="J1468">
        <f>IFERROR(ROUND($C1468*VLOOKUP($O1468,'TM1.5SynthPop'!$A$2:$Q$1446,COLUMN('TM1.5SynthPop'!N$1),FALSE),0),0)</f>
        <v>166</v>
      </c>
      <c r="K1468">
        <f t="shared" si="47"/>
        <v>229</v>
      </c>
      <c r="L1468">
        <f>Link21_SED!E1468</f>
        <v>1907</v>
      </c>
      <c r="M1468">
        <f>Link21_SED!F1468</f>
        <v>21</v>
      </c>
      <c r="O1468">
        <v>672</v>
      </c>
    </row>
    <row r="1469" spans="1:15">
      <c r="A1469" t="s">
        <v>19</v>
      </c>
      <c r="B1469">
        <v>1468</v>
      </c>
      <c r="C1469">
        <f>Link21_SED!D1469</f>
        <v>308</v>
      </c>
      <c r="D1469">
        <f>IFERROR(ROUND($C1469*VLOOKUP($O1469,'TM1.5SynthPop'!$A$2:$Q$1446,COLUMN('TM1.5SynthPop'!$P$2),FALSE),0),)</f>
        <v>199</v>
      </c>
      <c r="E1469">
        <f t="shared" si="46"/>
        <v>109</v>
      </c>
      <c r="F1469">
        <f>IFERROR(ROUND($C1469*VLOOKUP($O1469,'TM1.5SynthPop'!$A$2:$Q$1446,COLUMN('TM1.5SynthPop'!J$1),FALSE),0),0)</f>
        <v>19</v>
      </c>
      <c r="G1469">
        <f>IFERROR(ROUND($C1469*VLOOKUP($O1469,'TM1.5SynthPop'!$A$2:$Q$1446,COLUMN('TM1.5SynthPop'!K$1),FALSE),0),0)</f>
        <v>28</v>
      </c>
      <c r="H1469">
        <f>IFERROR(ROUND($C1469*VLOOKUP($O1469,'TM1.5SynthPop'!$A$2:$Q$1446,COLUMN('TM1.5SynthPop'!L$1),FALSE),0),0)</f>
        <v>52</v>
      </c>
      <c r="I1469">
        <f>IFERROR(ROUND($C1469*VLOOKUP($O1469,'TM1.5SynthPop'!$A$2:$Q$1446,COLUMN('TM1.5SynthPop'!M$1),FALSE),0),0)</f>
        <v>46</v>
      </c>
      <c r="J1469">
        <f>IFERROR(ROUND($C1469*VLOOKUP($O1469,'TM1.5SynthPop'!$A$2:$Q$1446,COLUMN('TM1.5SynthPop'!N$1),FALSE),0),0)</f>
        <v>69</v>
      </c>
      <c r="K1469">
        <f t="shared" si="47"/>
        <v>94</v>
      </c>
      <c r="L1469">
        <f>Link21_SED!E1469</f>
        <v>835</v>
      </c>
      <c r="M1469">
        <f>Link21_SED!F1469</f>
        <v>35</v>
      </c>
      <c r="O1469">
        <v>672</v>
      </c>
    </row>
    <row r="1470" spans="1:15">
      <c r="A1470" t="s">
        <v>19</v>
      </c>
      <c r="B1470">
        <v>1469</v>
      </c>
      <c r="C1470">
        <f>Link21_SED!D1470</f>
        <v>1396</v>
      </c>
      <c r="D1470">
        <f>IFERROR(ROUND($C1470*VLOOKUP($O1470,'TM1.5SynthPop'!$A$2:$Q$1446,COLUMN('TM1.5SynthPop'!$P$2),FALSE),0),)</f>
        <v>998</v>
      </c>
      <c r="E1470">
        <f t="shared" si="46"/>
        <v>398</v>
      </c>
      <c r="F1470">
        <f>IFERROR(ROUND($C1470*VLOOKUP($O1470,'TM1.5SynthPop'!$A$2:$Q$1446,COLUMN('TM1.5SynthPop'!J$1),FALSE),0),0)</f>
        <v>77</v>
      </c>
      <c r="G1470">
        <f>IFERROR(ROUND($C1470*VLOOKUP($O1470,'TM1.5SynthPop'!$A$2:$Q$1446,COLUMN('TM1.5SynthPop'!K$1),FALSE),0),0)</f>
        <v>113</v>
      </c>
      <c r="H1470">
        <f>IFERROR(ROUND($C1470*VLOOKUP($O1470,'TM1.5SynthPop'!$A$2:$Q$1446,COLUMN('TM1.5SynthPop'!L$1),FALSE),0),0)</f>
        <v>228</v>
      </c>
      <c r="I1470">
        <f>IFERROR(ROUND($C1470*VLOOKUP($O1470,'TM1.5SynthPop'!$A$2:$Q$1446,COLUMN('TM1.5SynthPop'!M$1),FALSE),0),0)</f>
        <v>206</v>
      </c>
      <c r="J1470">
        <f>IFERROR(ROUND($C1470*VLOOKUP($O1470,'TM1.5SynthPop'!$A$2:$Q$1446,COLUMN('TM1.5SynthPop'!N$1),FALSE),0),0)</f>
        <v>309</v>
      </c>
      <c r="K1470">
        <f t="shared" si="47"/>
        <v>463</v>
      </c>
      <c r="L1470">
        <f>Link21_SED!E1470</f>
        <v>3583</v>
      </c>
      <c r="M1470">
        <f>Link21_SED!F1470</f>
        <v>3</v>
      </c>
      <c r="O1470">
        <v>701</v>
      </c>
    </row>
    <row r="1471" spans="1:15">
      <c r="A1471" t="s">
        <v>19</v>
      </c>
      <c r="B1471">
        <v>1470</v>
      </c>
      <c r="C1471">
        <f>Link21_SED!D1471</f>
        <v>2052</v>
      </c>
      <c r="D1471">
        <f>IFERROR(ROUND($C1471*VLOOKUP($O1471,'TM1.5SynthPop'!$A$2:$Q$1446,COLUMN('TM1.5SynthPop'!$P$2),FALSE),0),)</f>
        <v>1117</v>
      </c>
      <c r="E1471">
        <f t="shared" si="46"/>
        <v>935</v>
      </c>
      <c r="F1471">
        <f>IFERROR(ROUND($C1471*VLOOKUP($O1471,'TM1.5SynthPop'!$A$2:$Q$1446,COLUMN('TM1.5SynthPop'!J$1),FALSE),0),0)</f>
        <v>141</v>
      </c>
      <c r="G1471">
        <f>IFERROR(ROUND($C1471*VLOOKUP($O1471,'TM1.5SynthPop'!$A$2:$Q$1446,COLUMN('TM1.5SynthPop'!K$1),FALSE),0),0)</f>
        <v>197</v>
      </c>
      <c r="H1471">
        <f>IFERROR(ROUND($C1471*VLOOKUP($O1471,'TM1.5SynthPop'!$A$2:$Q$1446,COLUMN('TM1.5SynthPop'!L$1),FALSE),0),0)</f>
        <v>371</v>
      </c>
      <c r="I1471">
        <f>IFERROR(ROUND($C1471*VLOOKUP($O1471,'TM1.5SynthPop'!$A$2:$Q$1446,COLUMN('TM1.5SynthPop'!M$1),FALSE),0),0)</f>
        <v>359</v>
      </c>
      <c r="J1471">
        <f>IFERROR(ROUND($C1471*VLOOKUP($O1471,'TM1.5SynthPop'!$A$2:$Q$1446,COLUMN('TM1.5SynthPop'!N$1),FALSE),0),0)</f>
        <v>416</v>
      </c>
      <c r="K1471">
        <f t="shared" si="47"/>
        <v>568</v>
      </c>
      <c r="L1471">
        <f>Link21_SED!E1471</f>
        <v>6594</v>
      </c>
      <c r="M1471">
        <f>Link21_SED!F1471</f>
        <v>192</v>
      </c>
      <c r="O1471">
        <v>710</v>
      </c>
    </row>
    <row r="1472" spans="1:15">
      <c r="A1472" t="s">
        <v>19</v>
      </c>
      <c r="B1472">
        <v>1471</v>
      </c>
      <c r="C1472">
        <f>Link21_SED!D1472</f>
        <v>545</v>
      </c>
      <c r="D1472">
        <f>IFERROR(ROUND($C1472*VLOOKUP($O1472,'TM1.5SynthPop'!$A$2:$Q$1446,COLUMN('TM1.5SynthPop'!$P$2),FALSE),0),)</f>
        <v>324</v>
      </c>
      <c r="E1472">
        <f t="shared" si="46"/>
        <v>221</v>
      </c>
      <c r="F1472">
        <f>IFERROR(ROUND($C1472*VLOOKUP($O1472,'TM1.5SynthPop'!$A$2:$Q$1446,COLUMN('TM1.5SynthPop'!J$1),FALSE),0),0)</f>
        <v>46</v>
      </c>
      <c r="G1472">
        <f>IFERROR(ROUND($C1472*VLOOKUP($O1472,'TM1.5SynthPop'!$A$2:$Q$1446,COLUMN('TM1.5SynthPop'!K$1),FALSE),0),0)</f>
        <v>30</v>
      </c>
      <c r="H1472">
        <f>IFERROR(ROUND($C1472*VLOOKUP($O1472,'TM1.5SynthPop'!$A$2:$Q$1446,COLUMN('TM1.5SynthPop'!L$1),FALSE),0),0)</f>
        <v>111</v>
      </c>
      <c r="I1472">
        <f>IFERROR(ROUND($C1472*VLOOKUP($O1472,'TM1.5SynthPop'!$A$2:$Q$1446,COLUMN('TM1.5SynthPop'!M$1),FALSE),0),0)</f>
        <v>54</v>
      </c>
      <c r="J1472">
        <f>IFERROR(ROUND($C1472*VLOOKUP($O1472,'TM1.5SynthPop'!$A$2:$Q$1446,COLUMN('TM1.5SynthPop'!N$1),FALSE),0),0)</f>
        <v>133</v>
      </c>
      <c r="K1472">
        <f t="shared" si="47"/>
        <v>171</v>
      </c>
      <c r="L1472">
        <f>Link21_SED!E1472</f>
        <v>1548</v>
      </c>
      <c r="M1472">
        <f>Link21_SED!F1472</f>
        <v>69</v>
      </c>
      <c r="O1472">
        <v>697</v>
      </c>
    </row>
    <row r="1473" spans="1:15">
      <c r="A1473" t="s">
        <v>19</v>
      </c>
      <c r="B1473">
        <v>1472</v>
      </c>
      <c r="C1473">
        <f>Link21_SED!D1473</f>
        <v>1431</v>
      </c>
      <c r="D1473">
        <f>IFERROR(ROUND($C1473*VLOOKUP($O1473,'TM1.5SynthPop'!$A$2:$Q$1446,COLUMN('TM1.5SynthPop'!$P$2),FALSE),0),)</f>
        <v>946</v>
      </c>
      <c r="E1473">
        <f t="shared" si="46"/>
        <v>485</v>
      </c>
      <c r="F1473">
        <f>IFERROR(ROUND($C1473*VLOOKUP($O1473,'TM1.5SynthPop'!$A$2:$Q$1446,COLUMN('TM1.5SynthPop'!J$1),FALSE),0),0)</f>
        <v>80</v>
      </c>
      <c r="G1473">
        <f>IFERROR(ROUND($C1473*VLOOKUP($O1473,'TM1.5SynthPop'!$A$2:$Q$1446,COLUMN('TM1.5SynthPop'!K$1),FALSE),0),0)</f>
        <v>116</v>
      </c>
      <c r="H1473">
        <f>IFERROR(ROUND($C1473*VLOOKUP($O1473,'TM1.5SynthPop'!$A$2:$Q$1446,COLUMN('TM1.5SynthPop'!L$1),FALSE),0),0)</f>
        <v>238</v>
      </c>
      <c r="I1473">
        <f>IFERROR(ROUND($C1473*VLOOKUP($O1473,'TM1.5SynthPop'!$A$2:$Q$1446,COLUMN('TM1.5SynthPop'!M$1),FALSE),0),0)</f>
        <v>221</v>
      </c>
      <c r="J1473">
        <f>IFERROR(ROUND($C1473*VLOOKUP($O1473,'TM1.5SynthPop'!$A$2:$Q$1446,COLUMN('TM1.5SynthPop'!N$1),FALSE),0),0)</f>
        <v>325</v>
      </c>
      <c r="K1473">
        <f t="shared" si="47"/>
        <v>451</v>
      </c>
      <c r="L1473">
        <f>Link21_SED!E1473</f>
        <v>3870</v>
      </c>
      <c r="M1473">
        <f>Link21_SED!F1473</f>
        <v>3</v>
      </c>
      <c r="O1473">
        <v>703</v>
      </c>
    </row>
    <row r="1474" spans="1:15">
      <c r="A1474" t="s">
        <v>19</v>
      </c>
      <c r="B1474">
        <v>1473</v>
      </c>
      <c r="C1474">
        <f>Link21_SED!D1474</f>
        <v>1430</v>
      </c>
      <c r="D1474">
        <f>IFERROR(ROUND($C1474*VLOOKUP($O1474,'TM1.5SynthPop'!$A$2:$Q$1446,COLUMN('TM1.5SynthPop'!$P$2),FALSE),0),)</f>
        <v>1091</v>
      </c>
      <c r="E1474">
        <f t="shared" si="46"/>
        <v>339</v>
      </c>
      <c r="F1474">
        <f>IFERROR(ROUND($C1474*VLOOKUP($O1474,'TM1.5SynthPop'!$A$2:$Q$1446,COLUMN('TM1.5SynthPop'!J$1),FALSE),0),0)</f>
        <v>21</v>
      </c>
      <c r="G1474">
        <f>IFERROR(ROUND($C1474*VLOOKUP($O1474,'TM1.5SynthPop'!$A$2:$Q$1446,COLUMN('TM1.5SynthPop'!K$1),FALSE),0),0)</f>
        <v>86</v>
      </c>
      <c r="H1474">
        <f>IFERROR(ROUND($C1474*VLOOKUP($O1474,'TM1.5SynthPop'!$A$2:$Q$1446,COLUMN('TM1.5SynthPop'!L$1),FALSE),0),0)</f>
        <v>233</v>
      </c>
      <c r="I1474">
        <f>IFERROR(ROUND($C1474*VLOOKUP($O1474,'TM1.5SynthPop'!$A$2:$Q$1446,COLUMN('TM1.5SynthPop'!M$1),FALSE),0),0)</f>
        <v>205</v>
      </c>
      <c r="J1474">
        <f>IFERROR(ROUND($C1474*VLOOKUP($O1474,'TM1.5SynthPop'!$A$2:$Q$1446,COLUMN('TM1.5SynthPop'!N$1),FALSE),0),0)</f>
        <v>326</v>
      </c>
      <c r="K1474">
        <f t="shared" si="47"/>
        <v>559</v>
      </c>
      <c r="L1474">
        <f>Link21_SED!E1474</f>
        <v>3321</v>
      </c>
      <c r="M1474">
        <f>Link21_SED!F1474</f>
        <v>0</v>
      </c>
      <c r="O1474">
        <v>704</v>
      </c>
    </row>
    <row r="1475" spans="1:15">
      <c r="A1475" t="s">
        <v>19</v>
      </c>
      <c r="B1475">
        <v>1474</v>
      </c>
      <c r="C1475">
        <f>Link21_SED!D1475</f>
        <v>2673</v>
      </c>
      <c r="D1475">
        <f>IFERROR(ROUND($C1475*VLOOKUP($O1475,'TM1.5SynthPop'!$A$2:$Q$1446,COLUMN('TM1.5SynthPop'!$P$2),FALSE),0),)</f>
        <v>1763</v>
      </c>
      <c r="E1475">
        <f t="shared" si="46"/>
        <v>910</v>
      </c>
      <c r="F1475">
        <f>IFERROR(ROUND($C1475*VLOOKUP($O1475,'TM1.5SynthPop'!$A$2:$Q$1446,COLUMN('TM1.5SynthPop'!J$1),FALSE),0),0)</f>
        <v>69</v>
      </c>
      <c r="G1475">
        <f>IFERROR(ROUND($C1475*VLOOKUP($O1475,'TM1.5SynthPop'!$A$2:$Q$1446,COLUMN('TM1.5SynthPop'!K$1),FALSE),0),0)</f>
        <v>182</v>
      </c>
      <c r="H1475">
        <f>IFERROR(ROUND($C1475*VLOOKUP($O1475,'TM1.5SynthPop'!$A$2:$Q$1446,COLUMN('TM1.5SynthPop'!L$1),FALSE),0),0)</f>
        <v>397</v>
      </c>
      <c r="I1475">
        <f>IFERROR(ROUND($C1475*VLOOKUP($O1475,'TM1.5SynthPop'!$A$2:$Q$1446,COLUMN('TM1.5SynthPop'!M$1),FALSE),0),0)</f>
        <v>443</v>
      </c>
      <c r="J1475">
        <f>IFERROR(ROUND($C1475*VLOOKUP($O1475,'TM1.5SynthPop'!$A$2:$Q$1446,COLUMN('TM1.5SynthPop'!N$1),FALSE),0),0)</f>
        <v>603</v>
      </c>
      <c r="K1475">
        <f t="shared" si="47"/>
        <v>979</v>
      </c>
      <c r="L1475">
        <f>Link21_SED!E1475</f>
        <v>7771</v>
      </c>
      <c r="M1475">
        <f>Link21_SED!F1475</f>
        <v>91</v>
      </c>
      <c r="O1475">
        <v>698</v>
      </c>
    </row>
    <row r="1476" spans="1:15">
      <c r="A1476" t="s">
        <v>19</v>
      </c>
      <c r="B1476">
        <v>1475</v>
      </c>
      <c r="C1476">
        <f>Link21_SED!D1476</f>
        <v>313</v>
      </c>
      <c r="D1476">
        <f>IFERROR(ROUND($C1476*VLOOKUP($O1476,'TM1.5SynthPop'!$A$2:$Q$1446,COLUMN('TM1.5SynthPop'!$P$2),FALSE),0),)</f>
        <v>208</v>
      </c>
      <c r="E1476">
        <f t="shared" si="46"/>
        <v>105</v>
      </c>
      <c r="F1476">
        <f>IFERROR(ROUND($C1476*VLOOKUP($O1476,'TM1.5SynthPop'!$A$2:$Q$1446,COLUMN('TM1.5SynthPop'!J$1),FALSE),0),0)</f>
        <v>50</v>
      </c>
      <c r="G1476">
        <f>IFERROR(ROUND($C1476*VLOOKUP($O1476,'TM1.5SynthPop'!$A$2:$Q$1446,COLUMN('TM1.5SynthPop'!K$1),FALSE),0),0)</f>
        <v>49</v>
      </c>
      <c r="H1476">
        <f>IFERROR(ROUND($C1476*VLOOKUP($O1476,'TM1.5SynthPop'!$A$2:$Q$1446,COLUMN('TM1.5SynthPop'!L$1),FALSE),0),0)</f>
        <v>38</v>
      </c>
      <c r="I1476">
        <f>IFERROR(ROUND($C1476*VLOOKUP($O1476,'TM1.5SynthPop'!$A$2:$Q$1446,COLUMN('TM1.5SynthPop'!M$1),FALSE),0),0)</f>
        <v>39</v>
      </c>
      <c r="J1476">
        <f>IFERROR(ROUND($C1476*VLOOKUP($O1476,'TM1.5SynthPop'!$A$2:$Q$1446,COLUMN('TM1.5SynthPop'!N$1),FALSE),0),0)</f>
        <v>61</v>
      </c>
      <c r="K1476">
        <f t="shared" si="47"/>
        <v>76</v>
      </c>
      <c r="L1476">
        <f>Link21_SED!E1476</f>
        <v>919</v>
      </c>
      <c r="M1476">
        <f>Link21_SED!F1476</f>
        <v>15</v>
      </c>
      <c r="O1476">
        <v>713</v>
      </c>
    </row>
    <row r="1477" spans="1:15">
      <c r="A1477" t="s">
        <v>19</v>
      </c>
      <c r="B1477">
        <v>1476</v>
      </c>
      <c r="C1477">
        <f>Link21_SED!D1477</f>
        <v>2622</v>
      </c>
      <c r="D1477">
        <f>IFERROR(ROUND($C1477*VLOOKUP($O1477,'TM1.5SynthPop'!$A$2:$Q$1446,COLUMN('TM1.5SynthPop'!$P$2),FALSE),0),)</f>
        <v>1539</v>
      </c>
      <c r="E1477">
        <f t="shared" si="46"/>
        <v>1083</v>
      </c>
      <c r="F1477">
        <f>IFERROR(ROUND($C1477*VLOOKUP($O1477,'TM1.5SynthPop'!$A$2:$Q$1446,COLUMN('TM1.5SynthPop'!J$1),FALSE),0),0)</f>
        <v>35</v>
      </c>
      <c r="G1477">
        <f>IFERROR(ROUND($C1477*VLOOKUP($O1477,'TM1.5SynthPop'!$A$2:$Q$1446,COLUMN('TM1.5SynthPop'!K$1),FALSE),0),0)</f>
        <v>156</v>
      </c>
      <c r="H1477">
        <f>IFERROR(ROUND($C1477*VLOOKUP($O1477,'TM1.5SynthPop'!$A$2:$Q$1446,COLUMN('TM1.5SynthPop'!L$1),FALSE),0),0)</f>
        <v>402</v>
      </c>
      <c r="I1477">
        <f>IFERROR(ROUND($C1477*VLOOKUP($O1477,'TM1.5SynthPop'!$A$2:$Q$1446,COLUMN('TM1.5SynthPop'!M$1),FALSE),0),0)</f>
        <v>472</v>
      </c>
      <c r="J1477">
        <f>IFERROR(ROUND($C1477*VLOOKUP($O1477,'TM1.5SynthPop'!$A$2:$Q$1446,COLUMN('TM1.5SynthPop'!N$1),FALSE),0),0)</f>
        <v>634</v>
      </c>
      <c r="K1477">
        <f t="shared" si="47"/>
        <v>923</v>
      </c>
      <c r="L1477">
        <f>Link21_SED!E1477</f>
        <v>7569</v>
      </c>
      <c r="M1477">
        <f>Link21_SED!F1477</f>
        <v>0</v>
      </c>
      <c r="O1477">
        <v>711</v>
      </c>
    </row>
    <row r="1478" spans="1:15">
      <c r="A1478" t="s">
        <v>19</v>
      </c>
      <c r="B1478">
        <v>1477</v>
      </c>
      <c r="C1478">
        <f>Link21_SED!D1478</f>
        <v>1305</v>
      </c>
      <c r="D1478">
        <f>IFERROR(ROUND($C1478*VLOOKUP($O1478,'TM1.5SynthPop'!$A$2:$Q$1446,COLUMN('TM1.5SynthPop'!$P$2),FALSE),0),)</f>
        <v>719</v>
      </c>
      <c r="E1478">
        <f t="shared" si="46"/>
        <v>586</v>
      </c>
      <c r="F1478">
        <f>IFERROR(ROUND($C1478*VLOOKUP($O1478,'TM1.5SynthPop'!$A$2:$Q$1446,COLUMN('TM1.5SynthPop'!J$1),FALSE),0),0)</f>
        <v>203</v>
      </c>
      <c r="G1478">
        <f>IFERROR(ROUND($C1478*VLOOKUP($O1478,'TM1.5SynthPop'!$A$2:$Q$1446,COLUMN('TM1.5SynthPop'!K$1),FALSE),0),0)</f>
        <v>257</v>
      </c>
      <c r="H1478">
        <f>IFERROR(ROUND($C1478*VLOOKUP($O1478,'TM1.5SynthPop'!$A$2:$Q$1446,COLUMN('TM1.5SynthPop'!L$1),FALSE),0),0)</f>
        <v>218</v>
      </c>
      <c r="I1478">
        <f>IFERROR(ROUND($C1478*VLOOKUP($O1478,'TM1.5SynthPop'!$A$2:$Q$1446,COLUMN('TM1.5SynthPop'!M$1),FALSE),0),0)</f>
        <v>168</v>
      </c>
      <c r="J1478">
        <f>IFERROR(ROUND($C1478*VLOOKUP($O1478,'TM1.5SynthPop'!$A$2:$Q$1446,COLUMN('TM1.5SynthPop'!N$1),FALSE),0),0)</f>
        <v>209</v>
      </c>
      <c r="K1478">
        <f t="shared" si="47"/>
        <v>250</v>
      </c>
      <c r="L1478">
        <f>Link21_SED!E1478</f>
        <v>4361</v>
      </c>
      <c r="M1478">
        <f>Link21_SED!F1478</f>
        <v>601</v>
      </c>
      <c r="O1478">
        <v>709</v>
      </c>
    </row>
    <row r="1479" spans="1:15">
      <c r="A1479" t="s">
        <v>19</v>
      </c>
      <c r="B1479">
        <v>1478</v>
      </c>
      <c r="C1479">
        <f>Link21_SED!D1479</f>
        <v>3286</v>
      </c>
      <c r="D1479">
        <f>IFERROR(ROUND($C1479*VLOOKUP($O1479,'TM1.5SynthPop'!$A$2:$Q$1446,COLUMN('TM1.5SynthPop'!$P$2),FALSE),0),)</f>
        <v>2061</v>
      </c>
      <c r="E1479">
        <f t="shared" si="46"/>
        <v>1225</v>
      </c>
      <c r="F1479">
        <f>IFERROR(ROUND($C1479*VLOOKUP($O1479,'TM1.5SynthPop'!$A$2:$Q$1446,COLUMN('TM1.5SynthPop'!J$1),FALSE),0),0)</f>
        <v>185</v>
      </c>
      <c r="G1479">
        <f>IFERROR(ROUND($C1479*VLOOKUP($O1479,'TM1.5SynthPop'!$A$2:$Q$1446,COLUMN('TM1.5SynthPop'!K$1),FALSE),0),0)</f>
        <v>250</v>
      </c>
      <c r="H1479">
        <f>IFERROR(ROUND($C1479*VLOOKUP($O1479,'TM1.5SynthPop'!$A$2:$Q$1446,COLUMN('TM1.5SynthPop'!L$1),FALSE),0),0)</f>
        <v>567</v>
      </c>
      <c r="I1479">
        <f>IFERROR(ROUND($C1479*VLOOKUP($O1479,'TM1.5SynthPop'!$A$2:$Q$1446,COLUMN('TM1.5SynthPop'!M$1),FALSE),0),0)</f>
        <v>489</v>
      </c>
      <c r="J1479">
        <f>IFERROR(ROUND($C1479*VLOOKUP($O1479,'TM1.5SynthPop'!$A$2:$Q$1446,COLUMN('TM1.5SynthPop'!N$1),FALSE),0),0)</f>
        <v>724</v>
      </c>
      <c r="K1479">
        <f t="shared" si="47"/>
        <v>1071</v>
      </c>
      <c r="L1479">
        <f>Link21_SED!E1479</f>
        <v>8474</v>
      </c>
      <c r="M1479">
        <f>Link21_SED!F1479</f>
        <v>44</v>
      </c>
      <c r="O1479">
        <v>705</v>
      </c>
    </row>
    <row r="1480" spans="1:15">
      <c r="A1480" t="s">
        <v>19</v>
      </c>
      <c r="B1480">
        <v>1479</v>
      </c>
      <c r="C1480">
        <f>Link21_SED!D1480</f>
        <v>497</v>
      </c>
      <c r="D1480">
        <f>IFERROR(ROUND($C1480*VLOOKUP($O1480,'TM1.5SynthPop'!$A$2:$Q$1446,COLUMN('TM1.5SynthPop'!$P$2),FALSE),0),)</f>
        <v>294</v>
      </c>
      <c r="E1480">
        <f t="shared" si="46"/>
        <v>203</v>
      </c>
      <c r="F1480">
        <f>IFERROR(ROUND($C1480*VLOOKUP($O1480,'TM1.5SynthPop'!$A$2:$Q$1446,COLUMN('TM1.5SynthPop'!J$1),FALSE),0),0)</f>
        <v>16</v>
      </c>
      <c r="G1480">
        <f>IFERROR(ROUND($C1480*VLOOKUP($O1480,'TM1.5SynthPop'!$A$2:$Q$1446,COLUMN('TM1.5SynthPop'!K$1),FALSE),0),0)</f>
        <v>31</v>
      </c>
      <c r="H1480">
        <f>IFERROR(ROUND($C1480*VLOOKUP($O1480,'TM1.5SynthPop'!$A$2:$Q$1446,COLUMN('TM1.5SynthPop'!L$1),FALSE),0),0)</f>
        <v>89</v>
      </c>
      <c r="I1480">
        <f>IFERROR(ROUND($C1480*VLOOKUP($O1480,'TM1.5SynthPop'!$A$2:$Q$1446,COLUMN('TM1.5SynthPop'!M$1),FALSE),0),0)</f>
        <v>65</v>
      </c>
      <c r="J1480">
        <f>IFERROR(ROUND($C1480*VLOOKUP($O1480,'TM1.5SynthPop'!$A$2:$Q$1446,COLUMN('TM1.5SynthPop'!N$1),FALSE),0),0)</f>
        <v>119</v>
      </c>
      <c r="K1480">
        <f t="shared" si="47"/>
        <v>177</v>
      </c>
      <c r="L1480">
        <f>Link21_SED!E1480</f>
        <v>1397</v>
      </c>
      <c r="M1480">
        <f>Link21_SED!F1480</f>
        <v>0</v>
      </c>
      <c r="O1480">
        <v>706</v>
      </c>
    </row>
    <row r="1481" spans="1:15">
      <c r="A1481" t="s">
        <v>19</v>
      </c>
      <c r="B1481">
        <v>1480</v>
      </c>
      <c r="C1481">
        <f>Link21_SED!D1481</f>
        <v>1760</v>
      </c>
      <c r="D1481">
        <f>IFERROR(ROUND($C1481*VLOOKUP($O1481,'TM1.5SynthPop'!$A$2:$Q$1446,COLUMN('TM1.5SynthPop'!$P$2),FALSE),0),)</f>
        <v>1191</v>
      </c>
      <c r="E1481">
        <f t="shared" si="46"/>
        <v>569</v>
      </c>
      <c r="F1481">
        <f>IFERROR(ROUND($C1481*VLOOKUP($O1481,'TM1.5SynthPop'!$A$2:$Q$1446,COLUMN('TM1.5SynthPop'!J$1),FALSE),0),0)</f>
        <v>55</v>
      </c>
      <c r="G1481">
        <f>IFERROR(ROUND($C1481*VLOOKUP($O1481,'TM1.5SynthPop'!$A$2:$Q$1446,COLUMN('TM1.5SynthPop'!K$1),FALSE),0),0)</f>
        <v>90</v>
      </c>
      <c r="H1481">
        <f>IFERROR(ROUND($C1481*VLOOKUP($O1481,'TM1.5SynthPop'!$A$2:$Q$1446,COLUMN('TM1.5SynthPop'!L$1),FALSE),0),0)</f>
        <v>295</v>
      </c>
      <c r="I1481">
        <f>IFERROR(ROUND($C1481*VLOOKUP($O1481,'TM1.5SynthPop'!$A$2:$Q$1446,COLUMN('TM1.5SynthPop'!M$1),FALSE),0),0)</f>
        <v>257</v>
      </c>
      <c r="J1481">
        <f>IFERROR(ROUND($C1481*VLOOKUP($O1481,'TM1.5SynthPop'!$A$2:$Q$1446,COLUMN('TM1.5SynthPop'!N$1),FALSE),0),0)</f>
        <v>437</v>
      </c>
      <c r="K1481">
        <f t="shared" si="47"/>
        <v>626</v>
      </c>
      <c r="L1481">
        <f>Link21_SED!E1481</f>
        <v>4691</v>
      </c>
      <c r="M1481">
        <f>Link21_SED!F1481</f>
        <v>0</v>
      </c>
      <c r="O1481">
        <v>699</v>
      </c>
    </row>
    <row r="1482" spans="1:15">
      <c r="A1482" t="s">
        <v>19</v>
      </c>
      <c r="B1482">
        <v>1481</v>
      </c>
      <c r="C1482">
        <f>Link21_SED!D1482</f>
        <v>799</v>
      </c>
      <c r="D1482">
        <f>IFERROR(ROUND($C1482*VLOOKUP($O1482,'TM1.5SynthPop'!$A$2:$Q$1446,COLUMN('TM1.5SynthPop'!$P$2),FALSE),0),)</f>
        <v>549</v>
      </c>
      <c r="E1482">
        <f t="shared" si="46"/>
        <v>250</v>
      </c>
      <c r="F1482">
        <f>IFERROR(ROUND($C1482*VLOOKUP($O1482,'TM1.5SynthPop'!$A$2:$Q$1446,COLUMN('TM1.5SynthPop'!J$1),FALSE),0),0)</f>
        <v>67</v>
      </c>
      <c r="G1482">
        <f>IFERROR(ROUND($C1482*VLOOKUP($O1482,'TM1.5SynthPop'!$A$2:$Q$1446,COLUMN('TM1.5SynthPop'!K$1),FALSE),0),0)</f>
        <v>59</v>
      </c>
      <c r="H1482">
        <f>IFERROR(ROUND($C1482*VLOOKUP($O1482,'TM1.5SynthPop'!$A$2:$Q$1446,COLUMN('TM1.5SynthPop'!L$1),FALSE),0),0)</f>
        <v>131</v>
      </c>
      <c r="I1482">
        <f>IFERROR(ROUND($C1482*VLOOKUP($O1482,'TM1.5SynthPop'!$A$2:$Q$1446,COLUMN('TM1.5SynthPop'!M$1),FALSE),0),0)</f>
        <v>126</v>
      </c>
      <c r="J1482">
        <f>IFERROR(ROUND($C1482*VLOOKUP($O1482,'TM1.5SynthPop'!$A$2:$Q$1446,COLUMN('TM1.5SynthPop'!N$1),FALSE),0),0)</f>
        <v>167</v>
      </c>
      <c r="K1482">
        <f t="shared" si="47"/>
        <v>249</v>
      </c>
      <c r="L1482">
        <f>Link21_SED!E1482</f>
        <v>2502</v>
      </c>
      <c r="M1482">
        <f>Link21_SED!F1482</f>
        <v>27</v>
      </c>
      <c r="O1482">
        <v>712</v>
      </c>
    </row>
    <row r="1483" spans="1:15">
      <c r="A1483" t="s">
        <v>19</v>
      </c>
      <c r="B1483">
        <v>1482</v>
      </c>
      <c r="C1483">
        <f>Link21_SED!D1483</f>
        <v>546</v>
      </c>
      <c r="D1483">
        <f>IFERROR(ROUND($C1483*VLOOKUP($O1483,'TM1.5SynthPop'!$A$2:$Q$1446,COLUMN('TM1.5SynthPop'!$P$2),FALSE),0),)</f>
        <v>370</v>
      </c>
      <c r="E1483">
        <f t="shared" si="46"/>
        <v>176</v>
      </c>
      <c r="F1483">
        <f>IFERROR(ROUND($C1483*VLOOKUP($O1483,'TM1.5SynthPop'!$A$2:$Q$1446,COLUMN('TM1.5SynthPop'!J$1),FALSE),0),0)</f>
        <v>51</v>
      </c>
      <c r="G1483">
        <f>IFERROR(ROUND($C1483*VLOOKUP($O1483,'TM1.5SynthPop'!$A$2:$Q$1446,COLUMN('TM1.5SynthPop'!K$1),FALSE),0),0)</f>
        <v>51</v>
      </c>
      <c r="H1483">
        <f>IFERROR(ROUND($C1483*VLOOKUP($O1483,'TM1.5SynthPop'!$A$2:$Q$1446,COLUMN('TM1.5SynthPop'!L$1),FALSE),0),0)</f>
        <v>87</v>
      </c>
      <c r="I1483">
        <f>IFERROR(ROUND($C1483*VLOOKUP($O1483,'TM1.5SynthPop'!$A$2:$Q$1446,COLUMN('TM1.5SynthPop'!M$1),FALSE),0),0)</f>
        <v>84</v>
      </c>
      <c r="J1483">
        <f>IFERROR(ROUND($C1483*VLOOKUP($O1483,'TM1.5SynthPop'!$A$2:$Q$1446,COLUMN('TM1.5SynthPop'!N$1),FALSE),0),0)</f>
        <v>108</v>
      </c>
      <c r="K1483">
        <f t="shared" si="47"/>
        <v>165</v>
      </c>
      <c r="L1483">
        <f>Link21_SED!E1483</f>
        <v>1422</v>
      </c>
      <c r="M1483">
        <f>Link21_SED!F1483</f>
        <v>10</v>
      </c>
      <c r="O1483">
        <v>708</v>
      </c>
    </row>
    <row r="1484" spans="1:15">
      <c r="A1484" t="s">
        <v>19</v>
      </c>
      <c r="B1484">
        <v>1483</v>
      </c>
      <c r="C1484">
        <f>Link21_SED!D1484</f>
        <v>346</v>
      </c>
      <c r="D1484">
        <f>IFERROR(ROUND($C1484*VLOOKUP($O1484,'TM1.5SynthPop'!$A$2:$Q$1446,COLUMN('TM1.5SynthPop'!$P$2),FALSE),0),)</f>
        <v>267</v>
      </c>
      <c r="E1484">
        <f t="shared" si="46"/>
        <v>79</v>
      </c>
      <c r="F1484">
        <f>IFERROR(ROUND($C1484*VLOOKUP($O1484,'TM1.5SynthPop'!$A$2:$Q$1446,COLUMN('TM1.5SynthPop'!J$1),FALSE),0),0)</f>
        <v>14</v>
      </c>
      <c r="G1484">
        <f>IFERROR(ROUND($C1484*VLOOKUP($O1484,'TM1.5SynthPop'!$A$2:$Q$1446,COLUMN('TM1.5SynthPop'!K$1),FALSE),0),0)</f>
        <v>14</v>
      </c>
      <c r="H1484">
        <f>IFERROR(ROUND($C1484*VLOOKUP($O1484,'TM1.5SynthPop'!$A$2:$Q$1446,COLUMN('TM1.5SynthPop'!L$1),FALSE),0),0)</f>
        <v>60</v>
      </c>
      <c r="I1484">
        <f>IFERROR(ROUND($C1484*VLOOKUP($O1484,'TM1.5SynthPop'!$A$2:$Q$1446,COLUMN('TM1.5SynthPop'!M$1),FALSE),0),0)</f>
        <v>44</v>
      </c>
      <c r="J1484">
        <f>IFERROR(ROUND($C1484*VLOOKUP($O1484,'TM1.5SynthPop'!$A$2:$Q$1446,COLUMN('TM1.5SynthPop'!N$1),FALSE),0),0)</f>
        <v>76</v>
      </c>
      <c r="K1484">
        <f t="shared" si="47"/>
        <v>138</v>
      </c>
      <c r="L1484">
        <f>Link21_SED!E1484</f>
        <v>713</v>
      </c>
      <c r="M1484">
        <f>Link21_SED!F1484</f>
        <v>16</v>
      </c>
      <c r="O1484">
        <v>714</v>
      </c>
    </row>
    <row r="1485" spans="1:15">
      <c r="A1485" t="s">
        <v>19</v>
      </c>
      <c r="B1485">
        <v>1484</v>
      </c>
      <c r="C1485">
        <f>Link21_SED!D1485</f>
        <v>1002</v>
      </c>
      <c r="D1485">
        <f>IFERROR(ROUND($C1485*VLOOKUP($O1485,'TM1.5SynthPop'!$A$2:$Q$1446,COLUMN('TM1.5SynthPop'!$P$2),FALSE),0),)</f>
        <v>640</v>
      </c>
      <c r="E1485">
        <f t="shared" si="46"/>
        <v>362</v>
      </c>
      <c r="F1485">
        <f>IFERROR(ROUND($C1485*VLOOKUP($O1485,'TM1.5SynthPop'!$A$2:$Q$1446,COLUMN('TM1.5SynthPop'!J$1),FALSE),0),0)</f>
        <v>158</v>
      </c>
      <c r="G1485">
        <f>IFERROR(ROUND($C1485*VLOOKUP($O1485,'TM1.5SynthPop'!$A$2:$Q$1446,COLUMN('TM1.5SynthPop'!K$1),FALSE),0),0)</f>
        <v>228</v>
      </c>
      <c r="H1485">
        <f>IFERROR(ROUND($C1485*VLOOKUP($O1485,'TM1.5SynthPop'!$A$2:$Q$1446,COLUMN('TM1.5SynthPop'!L$1),FALSE),0),0)</f>
        <v>118</v>
      </c>
      <c r="I1485">
        <f>IFERROR(ROUND($C1485*VLOOKUP($O1485,'TM1.5SynthPop'!$A$2:$Q$1446,COLUMN('TM1.5SynthPop'!M$1),FALSE),0),0)</f>
        <v>129</v>
      </c>
      <c r="J1485">
        <f>IFERROR(ROUND($C1485*VLOOKUP($O1485,'TM1.5SynthPop'!$A$2:$Q$1446,COLUMN('TM1.5SynthPop'!N$1),FALSE),0),0)</f>
        <v>139</v>
      </c>
      <c r="K1485">
        <f t="shared" si="47"/>
        <v>230</v>
      </c>
      <c r="L1485">
        <f>Link21_SED!E1485</f>
        <v>2539</v>
      </c>
      <c r="M1485">
        <f>Link21_SED!F1485</f>
        <v>0</v>
      </c>
      <c r="O1485">
        <v>700</v>
      </c>
    </row>
    <row r="1486" spans="1:15">
      <c r="A1486" t="s">
        <v>19</v>
      </c>
      <c r="B1486">
        <v>1485</v>
      </c>
      <c r="C1486">
        <f>Link21_SED!D1486</f>
        <v>649</v>
      </c>
      <c r="D1486">
        <f>IFERROR(ROUND($C1486*VLOOKUP($O1486,'TM1.5SynthPop'!$A$2:$Q$1446,COLUMN('TM1.5SynthPop'!$P$2),FALSE),0),)</f>
        <v>414</v>
      </c>
      <c r="E1486">
        <f t="shared" si="46"/>
        <v>235</v>
      </c>
      <c r="F1486">
        <f>IFERROR(ROUND($C1486*VLOOKUP($O1486,'TM1.5SynthPop'!$A$2:$Q$1446,COLUMN('TM1.5SynthPop'!J$1),FALSE),0),0)</f>
        <v>104</v>
      </c>
      <c r="G1486">
        <f>IFERROR(ROUND($C1486*VLOOKUP($O1486,'TM1.5SynthPop'!$A$2:$Q$1446,COLUMN('TM1.5SynthPop'!K$1),FALSE),0),0)</f>
        <v>120</v>
      </c>
      <c r="H1486">
        <f>IFERROR(ROUND($C1486*VLOOKUP($O1486,'TM1.5SynthPop'!$A$2:$Q$1446,COLUMN('TM1.5SynthPop'!L$1),FALSE),0),0)</f>
        <v>101</v>
      </c>
      <c r="I1486">
        <f>IFERROR(ROUND($C1486*VLOOKUP($O1486,'TM1.5SynthPop'!$A$2:$Q$1446,COLUMN('TM1.5SynthPop'!M$1),FALSE),0),0)</f>
        <v>88</v>
      </c>
      <c r="J1486">
        <f>IFERROR(ROUND($C1486*VLOOKUP($O1486,'TM1.5SynthPop'!$A$2:$Q$1446,COLUMN('TM1.5SynthPop'!N$1),FALSE),0),0)</f>
        <v>95</v>
      </c>
      <c r="K1486">
        <f t="shared" si="47"/>
        <v>141</v>
      </c>
      <c r="L1486">
        <f>Link21_SED!E1486</f>
        <v>1752</v>
      </c>
      <c r="M1486">
        <f>Link21_SED!F1486</f>
        <v>0</v>
      </c>
      <c r="O1486">
        <v>702</v>
      </c>
    </row>
    <row r="1487" spans="1:15">
      <c r="A1487" t="s">
        <v>19</v>
      </c>
      <c r="B1487">
        <v>1486</v>
      </c>
      <c r="C1487">
        <f>Link21_SED!D1487</f>
        <v>902</v>
      </c>
      <c r="D1487">
        <f>IFERROR(ROUND($C1487*VLOOKUP($O1487,'TM1.5SynthPop'!$A$2:$Q$1446,COLUMN('TM1.5SynthPop'!$P$2),FALSE),0),)</f>
        <v>576</v>
      </c>
      <c r="E1487">
        <f t="shared" si="46"/>
        <v>326</v>
      </c>
      <c r="F1487">
        <f>IFERROR(ROUND($C1487*VLOOKUP($O1487,'TM1.5SynthPop'!$A$2:$Q$1446,COLUMN('TM1.5SynthPop'!J$1),FALSE),0),0)</f>
        <v>142</v>
      </c>
      <c r="G1487">
        <f>IFERROR(ROUND($C1487*VLOOKUP($O1487,'TM1.5SynthPop'!$A$2:$Q$1446,COLUMN('TM1.5SynthPop'!K$1),FALSE),0),0)</f>
        <v>206</v>
      </c>
      <c r="H1487">
        <f>IFERROR(ROUND($C1487*VLOOKUP($O1487,'TM1.5SynthPop'!$A$2:$Q$1446,COLUMN('TM1.5SynthPop'!L$1),FALSE),0),0)</f>
        <v>106</v>
      </c>
      <c r="I1487">
        <f>IFERROR(ROUND($C1487*VLOOKUP($O1487,'TM1.5SynthPop'!$A$2:$Q$1446,COLUMN('TM1.5SynthPop'!M$1),FALSE),0),0)</f>
        <v>116</v>
      </c>
      <c r="J1487">
        <f>IFERROR(ROUND($C1487*VLOOKUP($O1487,'TM1.5SynthPop'!$A$2:$Q$1446,COLUMN('TM1.5SynthPop'!N$1),FALSE),0),0)</f>
        <v>125</v>
      </c>
      <c r="K1487">
        <f t="shared" si="47"/>
        <v>207</v>
      </c>
      <c r="L1487">
        <f>Link21_SED!E1487</f>
        <v>2478</v>
      </c>
      <c r="M1487">
        <f>Link21_SED!F1487</f>
        <v>59</v>
      </c>
      <c r="O1487">
        <v>700</v>
      </c>
    </row>
    <row r="1488" spans="1:15">
      <c r="A1488" t="s">
        <v>19</v>
      </c>
      <c r="B1488">
        <v>1487</v>
      </c>
      <c r="C1488">
        <f>Link21_SED!D1488</f>
        <v>249</v>
      </c>
      <c r="D1488">
        <f>IFERROR(ROUND($C1488*VLOOKUP($O1488,'TM1.5SynthPop'!$A$2:$Q$1446,COLUMN('TM1.5SynthPop'!$P$2),FALSE),0),)</f>
        <v>159</v>
      </c>
      <c r="E1488">
        <f t="shared" si="46"/>
        <v>90</v>
      </c>
      <c r="F1488">
        <f>IFERROR(ROUND($C1488*VLOOKUP($O1488,'TM1.5SynthPop'!$A$2:$Q$1446,COLUMN('TM1.5SynthPop'!J$1),FALSE),0),0)</f>
        <v>39</v>
      </c>
      <c r="G1488">
        <f>IFERROR(ROUND($C1488*VLOOKUP($O1488,'TM1.5SynthPop'!$A$2:$Q$1446,COLUMN('TM1.5SynthPop'!K$1),FALSE),0),0)</f>
        <v>57</v>
      </c>
      <c r="H1488">
        <f>IFERROR(ROUND($C1488*VLOOKUP($O1488,'TM1.5SynthPop'!$A$2:$Q$1446,COLUMN('TM1.5SynthPop'!L$1),FALSE),0),0)</f>
        <v>29</v>
      </c>
      <c r="I1488">
        <f>IFERROR(ROUND($C1488*VLOOKUP($O1488,'TM1.5SynthPop'!$A$2:$Q$1446,COLUMN('TM1.5SynthPop'!M$1),FALSE),0),0)</f>
        <v>32</v>
      </c>
      <c r="J1488">
        <f>IFERROR(ROUND($C1488*VLOOKUP($O1488,'TM1.5SynthPop'!$A$2:$Q$1446,COLUMN('TM1.5SynthPop'!N$1),FALSE),0),0)</f>
        <v>35</v>
      </c>
      <c r="K1488">
        <f t="shared" si="47"/>
        <v>57</v>
      </c>
      <c r="L1488">
        <f>Link21_SED!E1488</f>
        <v>811</v>
      </c>
      <c r="M1488">
        <f>Link21_SED!F1488</f>
        <v>13</v>
      </c>
      <c r="O1488">
        <v>700</v>
      </c>
    </row>
    <row r="1489" spans="1:15">
      <c r="A1489" t="s">
        <v>19</v>
      </c>
      <c r="B1489">
        <v>1488</v>
      </c>
      <c r="C1489">
        <f>Link21_SED!D1489</f>
        <v>242</v>
      </c>
      <c r="D1489">
        <f>IFERROR(ROUND($C1489*VLOOKUP($O1489,'TM1.5SynthPop'!$A$2:$Q$1446,COLUMN('TM1.5SynthPop'!$P$2),FALSE),0),)</f>
        <v>154</v>
      </c>
      <c r="E1489">
        <f t="shared" si="46"/>
        <v>88</v>
      </c>
      <c r="F1489">
        <f>IFERROR(ROUND($C1489*VLOOKUP($O1489,'TM1.5SynthPop'!$A$2:$Q$1446,COLUMN('TM1.5SynthPop'!J$1),FALSE),0),0)</f>
        <v>39</v>
      </c>
      <c r="G1489">
        <f>IFERROR(ROUND($C1489*VLOOKUP($O1489,'TM1.5SynthPop'!$A$2:$Q$1446,COLUMN('TM1.5SynthPop'!K$1),FALSE),0),0)</f>
        <v>45</v>
      </c>
      <c r="H1489">
        <f>IFERROR(ROUND($C1489*VLOOKUP($O1489,'TM1.5SynthPop'!$A$2:$Q$1446,COLUMN('TM1.5SynthPop'!L$1),FALSE),0),0)</f>
        <v>38</v>
      </c>
      <c r="I1489">
        <f>IFERROR(ROUND($C1489*VLOOKUP($O1489,'TM1.5SynthPop'!$A$2:$Q$1446,COLUMN('TM1.5SynthPop'!M$1),FALSE),0),0)</f>
        <v>33</v>
      </c>
      <c r="J1489">
        <f>IFERROR(ROUND($C1489*VLOOKUP($O1489,'TM1.5SynthPop'!$A$2:$Q$1446,COLUMN('TM1.5SynthPop'!N$1),FALSE),0),0)</f>
        <v>35</v>
      </c>
      <c r="K1489">
        <f t="shared" si="47"/>
        <v>52</v>
      </c>
      <c r="L1489">
        <f>Link21_SED!E1489</f>
        <v>689</v>
      </c>
      <c r="M1489">
        <f>Link21_SED!F1489</f>
        <v>10</v>
      </c>
      <c r="O1489">
        <v>702</v>
      </c>
    </row>
    <row r="1490" spans="1:15">
      <c r="A1490" t="s">
        <v>19</v>
      </c>
      <c r="B1490">
        <v>1489</v>
      </c>
      <c r="C1490">
        <f>Link21_SED!D1490</f>
        <v>818</v>
      </c>
      <c r="D1490">
        <f>IFERROR(ROUND($C1490*VLOOKUP($O1490,'TM1.5SynthPop'!$A$2:$Q$1446,COLUMN('TM1.5SynthPop'!$P$2),FALSE),0),)</f>
        <v>522</v>
      </c>
      <c r="E1490">
        <f t="shared" si="46"/>
        <v>296</v>
      </c>
      <c r="F1490">
        <f>IFERROR(ROUND($C1490*VLOOKUP($O1490,'TM1.5SynthPop'!$A$2:$Q$1446,COLUMN('TM1.5SynthPop'!J$1),FALSE),0),0)</f>
        <v>130</v>
      </c>
      <c r="G1490">
        <f>IFERROR(ROUND($C1490*VLOOKUP($O1490,'TM1.5SynthPop'!$A$2:$Q$1446,COLUMN('TM1.5SynthPop'!K$1),FALSE),0),0)</f>
        <v>152</v>
      </c>
      <c r="H1490">
        <f>IFERROR(ROUND($C1490*VLOOKUP($O1490,'TM1.5SynthPop'!$A$2:$Q$1446,COLUMN('TM1.5SynthPop'!L$1),FALSE),0),0)</f>
        <v>127</v>
      </c>
      <c r="I1490">
        <f>IFERROR(ROUND($C1490*VLOOKUP($O1490,'TM1.5SynthPop'!$A$2:$Q$1446,COLUMN('TM1.5SynthPop'!M$1),FALSE),0),0)</f>
        <v>111</v>
      </c>
      <c r="J1490">
        <f>IFERROR(ROUND($C1490*VLOOKUP($O1490,'TM1.5SynthPop'!$A$2:$Q$1446,COLUMN('TM1.5SynthPop'!N$1),FALSE),0),0)</f>
        <v>119</v>
      </c>
      <c r="K1490">
        <f t="shared" si="47"/>
        <v>179</v>
      </c>
      <c r="L1490">
        <f>Link21_SED!E1490</f>
        <v>2379</v>
      </c>
      <c r="M1490">
        <f>Link21_SED!F1490</f>
        <v>0</v>
      </c>
      <c r="O1490">
        <v>702</v>
      </c>
    </row>
    <row r="1491" spans="1:15">
      <c r="A1491" t="s">
        <v>19</v>
      </c>
      <c r="B1491">
        <v>1490</v>
      </c>
      <c r="C1491">
        <f>Link21_SED!D1491</f>
        <v>546</v>
      </c>
      <c r="D1491">
        <f>IFERROR(ROUND($C1491*VLOOKUP($O1491,'TM1.5SynthPop'!$A$2:$Q$1446,COLUMN('TM1.5SynthPop'!$P$2),FALSE),0),)</f>
        <v>348</v>
      </c>
      <c r="E1491">
        <f t="shared" si="46"/>
        <v>198</v>
      </c>
      <c r="F1491">
        <f>IFERROR(ROUND($C1491*VLOOKUP($O1491,'TM1.5SynthPop'!$A$2:$Q$1446,COLUMN('TM1.5SynthPop'!J$1),FALSE),0),0)</f>
        <v>87</v>
      </c>
      <c r="G1491">
        <f>IFERROR(ROUND($C1491*VLOOKUP($O1491,'TM1.5SynthPop'!$A$2:$Q$1446,COLUMN('TM1.5SynthPop'!K$1),FALSE),0),0)</f>
        <v>101</v>
      </c>
      <c r="H1491">
        <f>IFERROR(ROUND($C1491*VLOOKUP($O1491,'TM1.5SynthPop'!$A$2:$Q$1446,COLUMN('TM1.5SynthPop'!L$1),FALSE),0),0)</f>
        <v>85</v>
      </c>
      <c r="I1491">
        <f>IFERROR(ROUND($C1491*VLOOKUP($O1491,'TM1.5SynthPop'!$A$2:$Q$1446,COLUMN('TM1.5SynthPop'!M$1),FALSE),0),0)</f>
        <v>74</v>
      </c>
      <c r="J1491">
        <f>IFERROR(ROUND($C1491*VLOOKUP($O1491,'TM1.5SynthPop'!$A$2:$Q$1446,COLUMN('TM1.5SynthPop'!N$1),FALSE),0),0)</f>
        <v>80</v>
      </c>
      <c r="K1491">
        <f t="shared" si="47"/>
        <v>119</v>
      </c>
      <c r="L1491">
        <f>Link21_SED!E1491</f>
        <v>1318</v>
      </c>
      <c r="M1491">
        <f>Link21_SED!F1491</f>
        <v>20</v>
      </c>
      <c r="O1491">
        <v>702</v>
      </c>
    </row>
    <row r="1492" spans="1:15">
      <c r="A1492" t="s">
        <v>19</v>
      </c>
      <c r="B1492">
        <v>1491</v>
      </c>
      <c r="C1492">
        <f>Link21_SED!D1492</f>
        <v>628</v>
      </c>
      <c r="D1492">
        <f>IFERROR(ROUND($C1492*VLOOKUP($O1492,'TM1.5SynthPop'!$A$2:$Q$1446,COLUMN('TM1.5SynthPop'!$P$2),FALSE),0),)</f>
        <v>432</v>
      </c>
      <c r="E1492">
        <f t="shared" si="46"/>
        <v>196</v>
      </c>
      <c r="F1492">
        <f>IFERROR(ROUND($C1492*VLOOKUP($O1492,'TM1.5SynthPop'!$A$2:$Q$1446,COLUMN('TM1.5SynthPop'!J$1),FALSE),0),0)</f>
        <v>53</v>
      </c>
      <c r="G1492">
        <f>IFERROR(ROUND($C1492*VLOOKUP($O1492,'TM1.5SynthPop'!$A$2:$Q$1446,COLUMN('TM1.5SynthPop'!K$1),FALSE),0),0)</f>
        <v>47</v>
      </c>
      <c r="H1492">
        <f>IFERROR(ROUND($C1492*VLOOKUP($O1492,'TM1.5SynthPop'!$A$2:$Q$1446,COLUMN('TM1.5SynthPop'!L$1),FALSE),0),0)</f>
        <v>103</v>
      </c>
      <c r="I1492">
        <f>IFERROR(ROUND($C1492*VLOOKUP($O1492,'TM1.5SynthPop'!$A$2:$Q$1446,COLUMN('TM1.5SynthPop'!M$1),FALSE),0),0)</f>
        <v>99</v>
      </c>
      <c r="J1492">
        <f>IFERROR(ROUND($C1492*VLOOKUP($O1492,'TM1.5SynthPop'!$A$2:$Q$1446,COLUMN('TM1.5SynthPop'!N$1),FALSE),0),0)</f>
        <v>131</v>
      </c>
      <c r="K1492">
        <f t="shared" si="47"/>
        <v>195</v>
      </c>
      <c r="L1492">
        <f>Link21_SED!E1492</f>
        <v>1960</v>
      </c>
      <c r="M1492">
        <f>Link21_SED!F1492</f>
        <v>212</v>
      </c>
      <c r="O1492">
        <v>712</v>
      </c>
    </row>
    <row r="1493" spans="1:15">
      <c r="A1493" t="s">
        <v>19</v>
      </c>
      <c r="B1493">
        <v>1492</v>
      </c>
      <c r="C1493">
        <f>Link21_SED!D1493</f>
        <v>2087</v>
      </c>
      <c r="D1493">
        <f>IFERROR(ROUND($C1493*VLOOKUP($O1493,'TM1.5SynthPop'!$A$2:$Q$1446,COLUMN('TM1.5SynthPop'!$P$2),FALSE),0),)</f>
        <v>1333</v>
      </c>
      <c r="E1493">
        <f t="shared" si="46"/>
        <v>754</v>
      </c>
      <c r="F1493">
        <f>IFERROR(ROUND($C1493*VLOOKUP($O1493,'TM1.5SynthPop'!$A$2:$Q$1446,COLUMN('TM1.5SynthPop'!J$1),FALSE),0),0)</f>
        <v>329</v>
      </c>
      <c r="G1493">
        <f>IFERROR(ROUND($C1493*VLOOKUP($O1493,'TM1.5SynthPop'!$A$2:$Q$1446,COLUMN('TM1.5SynthPop'!K$1),FALSE),0),0)</f>
        <v>476</v>
      </c>
      <c r="H1493">
        <f>IFERROR(ROUND($C1493*VLOOKUP($O1493,'TM1.5SynthPop'!$A$2:$Q$1446,COLUMN('TM1.5SynthPop'!L$1),FALSE),0),0)</f>
        <v>246</v>
      </c>
      <c r="I1493">
        <f>IFERROR(ROUND($C1493*VLOOKUP($O1493,'TM1.5SynthPop'!$A$2:$Q$1446,COLUMN('TM1.5SynthPop'!M$1),FALSE),0),0)</f>
        <v>268</v>
      </c>
      <c r="J1493">
        <f>IFERROR(ROUND($C1493*VLOOKUP($O1493,'TM1.5SynthPop'!$A$2:$Q$1446,COLUMN('TM1.5SynthPop'!N$1),FALSE),0),0)</f>
        <v>290</v>
      </c>
      <c r="K1493">
        <f t="shared" si="47"/>
        <v>478</v>
      </c>
      <c r="L1493">
        <f>Link21_SED!E1493</f>
        <v>5227</v>
      </c>
      <c r="M1493">
        <f>Link21_SED!F1493</f>
        <v>0</v>
      </c>
      <c r="O1493">
        <v>700</v>
      </c>
    </row>
    <row r="1494" spans="1:15">
      <c r="A1494" t="s">
        <v>19</v>
      </c>
      <c r="B1494">
        <v>1493</v>
      </c>
      <c r="C1494">
        <f>Link21_SED!D1494</f>
        <v>162</v>
      </c>
      <c r="D1494">
        <f>IFERROR(ROUND($C1494*VLOOKUP($O1494,'TM1.5SynthPop'!$A$2:$Q$1446,COLUMN('TM1.5SynthPop'!$P$2),FALSE),0),)</f>
        <v>74</v>
      </c>
      <c r="E1494">
        <f t="shared" si="46"/>
        <v>88</v>
      </c>
      <c r="F1494">
        <f>IFERROR(ROUND($C1494*VLOOKUP($O1494,'TM1.5SynthPop'!$A$2:$Q$1446,COLUMN('TM1.5SynthPop'!J$1),FALSE),0),0)</f>
        <v>40</v>
      </c>
      <c r="G1494">
        <f>IFERROR(ROUND($C1494*VLOOKUP($O1494,'TM1.5SynthPop'!$A$2:$Q$1446,COLUMN('TM1.5SynthPop'!K$1),FALSE),0),0)</f>
        <v>49</v>
      </c>
      <c r="H1494">
        <f>IFERROR(ROUND($C1494*VLOOKUP($O1494,'TM1.5SynthPop'!$A$2:$Q$1446,COLUMN('TM1.5SynthPop'!L$1),FALSE),0),0)</f>
        <v>20</v>
      </c>
      <c r="I1494">
        <f>IFERROR(ROUND($C1494*VLOOKUP($O1494,'TM1.5SynthPop'!$A$2:$Q$1446,COLUMN('TM1.5SynthPop'!M$1),FALSE),0),0)</f>
        <v>20</v>
      </c>
      <c r="J1494">
        <f>IFERROR(ROUND($C1494*VLOOKUP($O1494,'TM1.5SynthPop'!$A$2:$Q$1446,COLUMN('TM1.5SynthPop'!N$1),FALSE),0),0)</f>
        <v>17</v>
      </c>
      <c r="K1494">
        <f t="shared" si="47"/>
        <v>16</v>
      </c>
      <c r="L1494">
        <f>Link21_SED!E1494</f>
        <v>446</v>
      </c>
      <c r="M1494">
        <f>Link21_SED!F1494</f>
        <v>70</v>
      </c>
      <c r="O1494">
        <v>707</v>
      </c>
    </row>
    <row r="1495" spans="1:15">
      <c r="A1495" t="s">
        <v>19</v>
      </c>
      <c r="B1495">
        <v>1494</v>
      </c>
      <c r="C1495">
        <f>Link21_SED!D1495</f>
        <v>627</v>
      </c>
      <c r="D1495">
        <f>IFERROR(ROUND($C1495*VLOOKUP($O1495,'TM1.5SynthPop'!$A$2:$Q$1446,COLUMN('TM1.5SynthPop'!$P$2),FALSE),0),)</f>
        <v>393</v>
      </c>
      <c r="E1495">
        <f t="shared" si="46"/>
        <v>234</v>
      </c>
      <c r="F1495">
        <f>IFERROR(ROUND($C1495*VLOOKUP($O1495,'TM1.5SynthPop'!$A$2:$Q$1446,COLUMN('TM1.5SynthPop'!J$1),FALSE),0),0)</f>
        <v>35</v>
      </c>
      <c r="G1495">
        <f>IFERROR(ROUND($C1495*VLOOKUP($O1495,'TM1.5SynthPop'!$A$2:$Q$1446,COLUMN('TM1.5SynthPop'!K$1),FALSE),0),0)</f>
        <v>48</v>
      </c>
      <c r="H1495">
        <f>IFERROR(ROUND($C1495*VLOOKUP($O1495,'TM1.5SynthPop'!$A$2:$Q$1446,COLUMN('TM1.5SynthPop'!L$1),FALSE),0),0)</f>
        <v>108</v>
      </c>
      <c r="I1495">
        <f>IFERROR(ROUND($C1495*VLOOKUP($O1495,'TM1.5SynthPop'!$A$2:$Q$1446,COLUMN('TM1.5SynthPop'!M$1),FALSE),0),0)</f>
        <v>93</v>
      </c>
      <c r="J1495">
        <f>IFERROR(ROUND($C1495*VLOOKUP($O1495,'TM1.5SynthPop'!$A$2:$Q$1446,COLUMN('TM1.5SynthPop'!N$1),FALSE),0),0)</f>
        <v>138</v>
      </c>
      <c r="K1495">
        <f t="shared" si="47"/>
        <v>205</v>
      </c>
      <c r="L1495">
        <f>Link21_SED!E1495</f>
        <v>1894</v>
      </c>
      <c r="M1495">
        <f>Link21_SED!F1495</f>
        <v>8</v>
      </c>
      <c r="O1495">
        <v>705</v>
      </c>
    </row>
    <row r="1496" spans="1:15">
      <c r="A1496" t="s">
        <v>19</v>
      </c>
      <c r="B1496">
        <v>1495</v>
      </c>
      <c r="C1496">
        <f>Link21_SED!D1496</f>
        <v>464</v>
      </c>
      <c r="D1496">
        <f>IFERROR(ROUND($C1496*VLOOKUP($O1496,'TM1.5SynthPop'!$A$2:$Q$1446,COLUMN('TM1.5SynthPop'!$P$2),FALSE),0),)</f>
        <v>211</v>
      </c>
      <c r="E1496">
        <f t="shared" si="46"/>
        <v>253</v>
      </c>
      <c r="F1496">
        <f>IFERROR(ROUND($C1496*VLOOKUP($O1496,'TM1.5SynthPop'!$A$2:$Q$1446,COLUMN('TM1.5SynthPop'!J$1),FALSE),0),0)</f>
        <v>115</v>
      </c>
      <c r="G1496">
        <f>IFERROR(ROUND($C1496*VLOOKUP($O1496,'TM1.5SynthPop'!$A$2:$Q$1446,COLUMN('TM1.5SynthPop'!K$1),FALSE),0),0)</f>
        <v>142</v>
      </c>
      <c r="H1496">
        <f>IFERROR(ROUND($C1496*VLOOKUP($O1496,'TM1.5SynthPop'!$A$2:$Q$1446,COLUMN('TM1.5SynthPop'!L$1),FALSE),0),0)</f>
        <v>57</v>
      </c>
      <c r="I1496">
        <f>IFERROR(ROUND($C1496*VLOOKUP($O1496,'TM1.5SynthPop'!$A$2:$Q$1446,COLUMN('TM1.5SynthPop'!M$1),FALSE),0),0)</f>
        <v>58</v>
      </c>
      <c r="J1496">
        <f>IFERROR(ROUND($C1496*VLOOKUP($O1496,'TM1.5SynthPop'!$A$2:$Q$1446,COLUMN('TM1.5SynthPop'!N$1),FALSE),0),0)</f>
        <v>50</v>
      </c>
      <c r="K1496">
        <f t="shared" si="47"/>
        <v>42</v>
      </c>
      <c r="L1496">
        <f>Link21_SED!E1496</f>
        <v>1787</v>
      </c>
      <c r="M1496">
        <f>Link21_SED!F1496</f>
        <v>18</v>
      </c>
      <c r="O1496">
        <v>707</v>
      </c>
    </row>
    <row r="1497" spans="1:15">
      <c r="A1497" t="s">
        <v>19</v>
      </c>
      <c r="B1497">
        <v>1496</v>
      </c>
      <c r="C1497">
        <f>Link21_SED!D1497</f>
        <v>191</v>
      </c>
      <c r="D1497">
        <f>IFERROR(ROUND($C1497*VLOOKUP($O1497,'TM1.5SynthPop'!$A$2:$Q$1446,COLUMN('TM1.5SynthPop'!$P$2),FALSE),0),)</f>
        <v>87</v>
      </c>
      <c r="E1497">
        <f t="shared" si="46"/>
        <v>104</v>
      </c>
      <c r="F1497">
        <f>IFERROR(ROUND($C1497*VLOOKUP($O1497,'TM1.5SynthPop'!$A$2:$Q$1446,COLUMN('TM1.5SynthPop'!J$1),FALSE),0),0)</f>
        <v>47</v>
      </c>
      <c r="G1497">
        <f>IFERROR(ROUND($C1497*VLOOKUP($O1497,'TM1.5SynthPop'!$A$2:$Q$1446,COLUMN('TM1.5SynthPop'!K$1),FALSE),0),0)</f>
        <v>58</v>
      </c>
      <c r="H1497">
        <f>IFERROR(ROUND($C1497*VLOOKUP($O1497,'TM1.5SynthPop'!$A$2:$Q$1446,COLUMN('TM1.5SynthPop'!L$1),FALSE),0),0)</f>
        <v>23</v>
      </c>
      <c r="I1497">
        <f>IFERROR(ROUND($C1497*VLOOKUP($O1497,'TM1.5SynthPop'!$A$2:$Q$1446,COLUMN('TM1.5SynthPop'!M$1),FALSE),0),0)</f>
        <v>24</v>
      </c>
      <c r="J1497">
        <f>IFERROR(ROUND($C1497*VLOOKUP($O1497,'TM1.5SynthPop'!$A$2:$Q$1446,COLUMN('TM1.5SynthPop'!N$1),FALSE),0),0)</f>
        <v>20</v>
      </c>
      <c r="K1497">
        <f t="shared" si="47"/>
        <v>19</v>
      </c>
      <c r="L1497">
        <f>Link21_SED!E1497</f>
        <v>521</v>
      </c>
      <c r="M1497">
        <f>Link21_SED!F1497</f>
        <v>0</v>
      </c>
      <c r="O1497">
        <v>707</v>
      </c>
    </row>
    <row r="1498" spans="1:15">
      <c r="A1498" t="s">
        <v>19</v>
      </c>
      <c r="B1498">
        <v>1497</v>
      </c>
      <c r="C1498">
        <f>Link21_SED!D1498</f>
        <v>678</v>
      </c>
      <c r="D1498">
        <f>IFERROR(ROUND($C1498*VLOOKUP($O1498,'TM1.5SynthPop'!$A$2:$Q$1446,COLUMN('TM1.5SynthPop'!$P$2),FALSE),0),)</f>
        <v>308</v>
      </c>
      <c r="E1498">
        <f t="shared" si="46"/>
        <v>370</v>
      </c>
      <c r="F1498">
        <f>IFERROR(ROUND($C1498*VLOOKUP($O1498,'TM1.5SynthPop'!$A$2:$Q$1446,COLUMN('TM1.5SynthPop'!J$1),FALSE),0),0)</f>
        <v>168</v>
      </c>
      <c r="G1498">
        <f>IFERROR(ROUND($C1498*VLOOKUP($O1498,'TM1.5SynthPop'!$A$2:$Q$1446,COLUMN('TM1.5SynthPop'!K$1),FALSE),0),0)</f>
        <v>207</v>
      </c>
      <c r="H1498">
        <f>IFERROR(ROUND($C1498*VLOOKUP($O1498,'TM1.5SynthPop'!$A$2:$Q$1446,COLUMN('TM1.5SynthPop'!L$1),FALSE),0),0)</f>
        <v>83</v>
      </c>
      <c r="I1498">
        <f>IFERROR(ROUND($C1498*VLOOKUP($O1498,'TM1.5SynthPop'!$A$2:$Q$1446,COLUMN('TM1.5SynthPop'!M$1),FALSE),0),0)</f>
        <v>85</v>
      </c>
      <c r="J1498">
        <f>IFERROR(ROUND($C1498*VLOOKUP($O1498,'TM1.5SynthPop'!$A$2:$Q$1446,COLUMN('TM1.5SynthPop'!N$1),FALSE),0),0)</f>
        <v>72</v>
      </c>
      <c r="K1498">
        <f t="shared" si="47"/>
        <v>63</v>
      </c>
      <c r="L1498">
        <f>Link21_SED!E1498</f>
        <v>2624</v>
      </c>
      <c r="M1498">
        <f>Link21_SED!F1498</f>
        <v>17</v>
      </c>
      <c r="O1498">
        <v>707</v>
      </c>
    </row>
    <row r="1499" spans="1:15">
      <c r="A1499" t="s">
        <v>19</v>
      </c>
      <c r="B1499">
        <v>1498</v>
      </c>
      <c r="C1499">
        <f>Link21_SED!D1499</f>
        <v>316</v>
      </c>
      <c r="D1499">
        <f>IFERROR(ROUND($C1499*VLOOKUP($O1499,'TM1.5SynthPop'!$A$2:$Q$1446,COLUMN('TM1.5SynthPop'!$P$2),FALSE),0),)</f>
        <v>187</v>
      </c>
      <c r="E1499">
        <f t="shared" si="46"/>
        <v>129</v>
      </c>
      <c r="F1499">
        <f>IFERROR(ROUND($C1499*VLOOKUP($O1499,'TM1.5SynthPop'!$A$2:$Q$1446,COLUMN('TM1.5SynthPop'!J$1),FALSE),0),0)</f>
        <v>10</v>
      </c>
      <c r="G1499">
        <f>IFERROR(ROUND($C1499*VLOOKUP($O1499,'TM1.5SynthPop'!$A$2:$Q$1446,COLUMN('TM1.5SynthPop'!K$1),FALSE),0),0)</f>
        <v>20</v>
      </c>
      <c r="H1499">
        <f>IFERROR(ROUND($C1499*VLOOKUP($O1499,'TM1.5SynthPop'!$A$2:$Q$1446,COLUMN('TM1.5SynthPop'!L$1),FALSE),0),0)</f>
        <v>57</v>
      </c>
      <c r="I1499">
        <f>IFERROR(ROUND($C1499*VLOOKUP($O1499,'TM1.5SynthPop'!$A$2:$Q$1446,COLUMN('TM1.5SynthPop'!M$1),FALSE),0),0)</f>
        <v>41</v>
      </c>
      <c r="J1499">
        <f>IFERROR(ROUND($C1499*VLOOKUP($O1499,'TM1.5SynthPop'!$A$2:$Q$1446,COLUMN('TM1.5SynthPop'!N$1),FALSE),0),0)</f>
        <v>76</v>
      </c>
      <c r="K1499">
        <f t="shared" si="47"/>
        <v>112</v>
      </c>
      <c r="L1499">
        <f>Link21_SED!E1499</f>
        <v>986</v>
      </c>
      <c r="M1499">
        <f>Link21_SED!F1499</f>
        <v>3</v>
      </c>
      <c r="O1499">
        <v>706</v>
      </c>
    </row>
    <row r="1500" spans="1:15">
      <c r="A1500" t="s">
        <v>19</v>
      </c>
      <c r="B1500">
        <v>1499</v>
      </c>
      <c r="C1500">
        <f>Link21_SED!D1500</f>
        <v>1371</v>
      </c>
      <c r="D1500">
        <f>IFERROR(ROUND($C1500*VLOOKUP($O1500,'TM1.5SynthPop'!$A$2:$Q$1446,COLUMN('TM1.5SynthPop'!$P$2),FALSE),0),)</f>
        <v>913</v>
      </c>
      <c r="E1500">
        <f t="shared" si="46"/>
        <v>458</v>
      </c>
      <c r="F1500">
        <f>IFERROR(ROUND($C1500*VLOOKUP($O1500,'TM1.5SynthPop'!$A$2:$Q$1446,COLUMN('TM1.5SynthPop'!J$1),FALSE),0),0)</f>
        <v>218</v>
      </c>
      <c r="G1500">
        <f>IFERROR(ROUND($C1500*VLOOKUP($O1500,'TM1.5SynthPop'!$A$2:$Q$1446,COLUMN('TM1.5SynthPop'!K$1),FALSE),0),0)</f>
        <v>216</v>
      </c>
      <c r="H1500">
        <f>IFERROR(ROUND($C1500*VLOOKUP($O1500,'TM1.5SynthPop'!$A$2:$Q$1446,COLUMN('TM1.5SynthPop'!L$1),FALSE),0),0)</f>
        <v>168</v>
      </c>
      <c r="I1500">
        <f>IFERROR(ROUND($C1500*VLOOKUP($O1500,'TM1.5SynthPop'!$A$2:$Q$1446,COLUMN('TM1.5SynthPop'!M$1),FALSE),0),0)</f>
        <v>170</v>
      </c>
      <c r="J1500">
        <f>IFERROR(ROUND($C1500*VLOOKUP($O1500,'TM1.5SynthPop'!$A$2:$Q$1446,COLUMN('TM1.5SynthPop'!N$1),FALSE),0),0)</f>
        <v>266</v>
      </c>
      <c r="K1500">
        <f t="shared" si="47"/>
        <v>333</v>
      </c>
      <c r="L1500">
        <f>Link21_SED!E1500</f>
        <v>4457</v>
      </c>
      <c r="M1500">
        <f>Link21_SED!F1500</f>
        <v>9</v>
      </c>
      <c r="O1500">
        <v>713</v>
      </c>
    </row>
    <row r="1501" spans="1:15">
      <c r="A1501" t="s">
        <v>19</v>
      </c>
      <c r="B1501">
        <v>1500</v>
      </c>
      <c r="C1501">
        <f>Link21_SED!D1501</f>
        <v>1103</v>
      </c>
      <c r="D1501">
        <f>IFERROR(ROUND($C1501*VLOOKUP($O1501,'TM1.5SynthPop'!$A$2:$Q$1446,COLUMN('TM1.5SynthPop'!$P$2),FALSE),0),)</f>
        <v>788</v>
      </c>
      <c r="E1501">
        <f t="shared" si="46"/>
        <v>315</v>
      </c>
      <c r="F1501">
        <f>IFERROR(ROUND($C1501*VLOOKUP($O1501,'TM1.5SynthPop'!$A$2:$Q$1446,COLUMN('TM1.5SynthPop'!J$1),FALSE),0),0)</f>
        <v>61</v>
      </c>
      <c r="G1501">
        <f>IFERROR(ROUND($C1501*VLOOKUP($O1501,'TM1.5SynthPop'!$A$2:$Q$1446,COLUMN('TM1.5SynthPop'!K$1),FALSE),0),0)</f>
        <v>89</v>
      </c>
      <c r="H1501">
        <f>IFERROR(ROUND($C1501*VLOOKUP($O1501,'TM1.5SynthPop'!$A$2:$Q$1446,COLUMN('TM1.5SynthPop'!L$1),FALSE),0),0)</f>
        <v>180</v>
      </c>
      <c r="I1501">
        <f>IFERROR(ROUND($C1501*VLOOKUP($O1501,'TM1.5SynthPop'!$A$2:$Q$1446,COLUMN('TM1.5SynthPop'!M$1),FALSE),0),0)</f>
        <v>163</v>
      </c>
      <c r="J1501">
        <f>IFERROR(ROUND($C1501*VLOOKUP($O1501,'TM1.5SynthPop'!$A$2:$Q$1446,COLUMN('TM1.5SynthPop'!N$1),FALSE),0),0)</f>
        <v>244</v>
      </c>
      <c r="K1501">
        <f t="shared" si="47"/>
        <v>366</v>
      </c>
      <c r="L1501">
        <f>Link21_SED!E1501</f>
        <v>2648</v>
      </c>
      <c r="M1501">
        <f>Link21_SED!F1501</f>
        <v>0</v>
      </c>
      <c r="O1501">
        <v>701</v>
      </c>
    </row>
    <row r="1502" spans="1:15">
      <c r="A1502" t="s">
        <v>19</v>
      </c>
      <c r="B1502">
        <v>1501</v>
      </c>
      <c r="C1502">
        <f>Link21_SED!D1502</f>
        <v>326</v>
      </c>
      <c r="D1502">
        <f>IFERROR(ROUND($C1502*VLOOKUP($O1502,'TM1.5SynthPop'!$A$2:$Q$1446,COLUMN('TM1.5SynthPop'!$P$2),FALSE),0),)</f>
        <v>208</v>
      </c>
      <c r="E1502">
        <f t="shared" si="46"/>
        <v>118</v>
      </c>
      <c r="F1502">
        <f>IFERROR(ROUND($C1502*VLOOKUP($O1502,'TM1.5SynthPop'!$A$2:$Q$1446,COLUMN('TM1.5SynthPop'!J$1),FALSE),0),0)</f>
        <v>52</v>
      </c>
      <c r="G1502">
        <f>IFERROR(ROUND($C1502*VLOOKUP($O1502,'TM1.5SynthPop'!$A$2:$Q$1446,COLUMN('TM1.5SynthPop'!K$1),FALSE),0),0)</f>
        <v>60</v>
      </c>
      <c r="H1502">
        <f>IFERROR(ROUND($C1502*VLOOKUP($O1502,'TM1.5SynthPop'!$A$2:$Q$1446,COLUMN('TM1.5SynthPop'!L$1),FALSE),0),0)</f>
        <v>51</v>
      </c>
      <c r="I1502">
        <f>IFERROR(ROUND($C1502*VLOOKUP($O1502,'TM1.5SynthPop'!$A$2:$Q$1446,COLUMN('TM1.5SynthPop'!M$1),FALSE),0),0)</f>
        <v>44</v>
      </c>
      <c r="J1502">
        <f>IFERROR(ROUND($C1502*VLOOKUP($O1502,'TM1.5SynthPop'!$A$2:$Q$1446,COLUMN('TM1.5SynthPop'!N$1),FALSE),0),0)</f>
        <v>48</v>
      </c>
      <c r="K1502">
        <f t="shared" si="47"/>
        <v>71</v>
      </c>
      <c r="L1502">
        <f>Link21_SED!E1502</f>
        <v>1031</v>
      </c>
      <c r="M1502">
        <f>Link21_SED!F1502</f>
        <v>29</v>
      </c>
      <c r="O1502">
        <v>702</v>
      </c>
    </row>
    <row r="1503" spans="1:15">
      <c r="A1503" t="s">
        <v>19</v>
      </c>
      <c r="B1503">
        <v>1502</v>
      </c>
      <c r="C1503">
        <f>Link21_SED!D1503</f>
        <v>1380</v>
      </c>
      <c r="D1503">
        <f>IFERROR(ROUND($C1503*VLOOKUP($O1503,'TM1.5SynthPop'!$A$2:$Q$1446,COLUMN('TM1.5SynthPop'!$P$2),FALSE),0),)</f>
        <v>626</v>
      </c>
      <c r="E1503">
        <f t="shared" si="46"/>
        <v>754</v>
      </c>
      <c r="F1503">
        <f>IFERROR(ROUND($C1503*VLOOKUP($O1503,'TM1.5SynthPop'!$A$2:$Q$1446,COLUMN('TM1.5SynthPop'!J$1),FALSE),0),0)</f>
        <v>342</v>
      </c>
      <c r="G1503">
        <f>IFERROR(ROUND($C1503*VLOOKUP($O1503,'TM1.5SynthPop'!$A$2:$Q$1446,COLUMN('TM1.5SynthPop'!K$1),FALSE),0),0)</f>
        <v>421</v>
      </c>
      <c r="H1503">
        <f>IFERROR(ROUND($C1503*VLOOKUP($O1503,'TM1.5SynthPop'!$A$2:$Q$1446,COLUMN('TM1.5SynthPop'!L$1),FALSE),0),0)</f>
        <v>168</v>
      </c>
      <c r="I1503">
        <f>IFERROR(ROUND($C1503*VLOOKUP($O1503,'TM1.5SynthPop'!$A$2:$Q$1446,COLUMN('TM1.5SynthPop'!M$1),FALSE),0),0)</f>
        <v>172</v>
      </c>
      <c r="J1503">
        <f>IFERROR(ROUND($C1503*VLOOKUP($O1503,'TM1.5SynthPop'!$A$2:$Q$1446,COLUMN('TM1.5SynthPop'!N$1),FALSE),0),0)</f>
        <v>148</v>
      </c>
      <c r="K1503">
        <f t="shared" si="47"/>
        <v>129</v>
      </c>
      <c r="L1503">
        <f>Link21_SED!E1503</f>
        <v>5102</v>
      </c>
      <c r="M1503">
        <f>Link21_SED!F1503</f>
        <v>14</v>
      </c>
      <c r="O1503">
        <v>707</v>
      </c>
    </row>
    <row r="1504" spans="1:15">
      <c r="A1504" t="s">
        <v>19</v>
      </c>
      <c r="B1504">
        <v>1503</v>
      </c>
      <c r="C1504">
        <f>Link21_SED!D1504</f>
        <v>527</v>
      </c>
      <c r="D1504">
        <f>IFERROR(ROUND($C1504*VLOOKUP($O1504,'TM1.5SynthPop'!$A$2:$Q$1446,COLUMN('TM1.5SynthPop'!$P$2),FALSE),0),)</f>
        <v>357</v>
      </c>
      <c r="E1504">
        <f t="shared" si="46"/>
        <v>170</v>
      </c>
      <c r="F1504">
        <f>IFERROR(ROUND($C1504*VLOOKUP($O1504,'TM1.5SynthPop'!$A$2:$Q$1446,COLUMN('TM1.5SynthPop'!J$1),FALSE),0),0)</f>
        <v>49</v>
      </c>
      <c r="G1504">
        <f>IFERROR(ROUND($C1504*VLOOKUP($O1504,'TM1.5SynthPop'!$A$2:$Q$1446,COLUMN('TM1.5SynthPop'!K$1),FALSE),0),0)</f>
        <v>50</v>
      </c>
      <c r="H1504">
        <f>IFERROR(ROUND($C1504*VLOOKUP($O1504,'TM1.5SynthPop'!$A$2:$Q$1446,COLUMN('TM1.5SynthPop'!L$1),FALSE),0),0)</f>
        <v>84</v>
      </c>
      <c r="I1504">
        <f>IFERROR(ROUND($C1504*VLOOKUP($O1504,'TM1.5SynthPop'!$A$2:$Q$1446,COLUMN('TM1.5SynthPop'!M$1),FALSE),0),0)</f>
        <v>81</v>
      </c>
      <c r="J1504">
        <f>IFERROR(ROUND($C1504*VLOOKUP($O1504,'TM1.5SynthPop'!$A$2:$Q$1446,COLUMN('TM1.5SynthPop'!N$1),FALSE),0),0)</f>
        <v>105</v>
      </c>
      <c r="K1504">
        <f t="shared" si="47"/>
        <v>158</v>
      </c>
      <c r="L1504">
        <f>Link21_SED!E1504</f>
        <v>1666</v>
      </c>
      <c r="M1504">
        <f>Link21_SED!F1504</f>
        <v>18</v>
      </c>
      <c r="O1504">
        <v>708</v>
      </c>
    </row>
    <row r="1505" spans="1:15">
      <c r="A1505" t="s">
        <v>19</v>
      </c>
      <c r="B1505">
        <v>1504</v>
      </c>
      <c r="C1505">
        <f>Link21_SED!D1505</f>
        <v>809</v>
      </c>
      <c r="D1505">
        <f>IFERROR(ROUND($C1505*VLOOKUP($O1505,'TM1.5SynthPop'!$A$2:$Q$1446,COLUMN('TM1.5SynthPop'!$P$2),FALSE),0),)</f>
        <v>516</v>
      </c>
      <c r="E1505">
        <f t="shared" si="46"/>
        <v>293</v>
      </c>
      <c r="F1505">
        <f>IFERROR(ROUND($C1505*VLOOKUP($O1505,'TM1.5SynthPop'!$A$2:$Q$1446,COLUMN('TM1.5SynthPop'!J$1),FALSE),0),0)</f>
        <v>129</v>
      </c>
      <c r="G1505">
        <f>IFERROR(ROUND($C1505*VLOOKUP($O1505,'TM1.5SynthPop'!$A$2:$Q$1446,COLUMN('TM1.5SynthPop'!K$1),FALSE),0),0)</f>
        <v>150</v>
      </c>
      <c r="H1505">
        <f>IFERROR(ROUND($C1505*VLOOKUP($O1505,'TM1.5SynthPop'!$A$2:$Q$1446,COLUMN('TM1.5SynthPop'!L$1),FALSE),0),0)</f>
        <v>126</v>
      </c>
      <c r="I1505">
        <f>IFERROR(ROUND($C1505*VLOOKUP($O1505,'TM1.5SynthPop'!$A$2:$Q$1446,COLUMN('TM1.5SynthPop'!M$1),FALSE),0),0)</f>
        <v>110</v>
      </c>
      <c r="J1505">
        <f>IFERROR(ROUND($C1505*VLOOKUP($O1505,'TM1.5SynthPop'!$A$2:$Q$1446,COLUMN('TM1.5SynthPop'!N$1),FALSE),0),0)</f>
        <v>118</v>
      </c>
      <c r="K1505">
        <f t="shared" si="47"/>
        <v>176</v>
      </c>
      <c r="L1505">
        <f>Link21_SED!E1505</f>
        <v>2028</v>
      </c>
      <c r="M1505">
        <f>Link21_SED!F1505</f>
        <v>113</v>
      </c>
      <c r="O1505">
        <v>702</v>
      </c>
    </row>
    <row r="1506" spans="1:15">
      <c r="A1506" t="s">
        <v>19</v>
      </c>
      <c r="B1506">
        <v>1505</v>
      </c>
      <c r="C1506">
        <f>Link21_SED!D1506</f>
        <v>613</v>
      </c>
      <c r="D1506">
        <f>IFERROR(ROUND($C1506*VLOOKUP($O1506,'TM1.5SynthPop'!$A$2:$Q$1446,COLUMN('TM1.5SynthPop'!$P$2),FALSE),0),)</f>
        <v>338</v>
      </c>
      <c r="E1506">
        <f t="shared" si="46"/>
        <v>275</v>
      </c>
      <c r="F1506">
        <f>IFERROR(ROUND($C1506*VLOOKUP($O1506,'TM1.5SynthPop'!$A$2:$Q$1446,COLUMN('TM1.5SynthPop'!J$1),FALSE),0),0)</f>
        <v>95</v>
      </c>
      <c r="G1506">
        <f>IFERROR(ROUND($C1506*VLOOKUP($O1506,'TM1.5SynthPop'!$A$2:$Q$1446,COLUMN('TM1.5SynthPop'!K$1),FALSE),0),0)</f>
        <v>121</v>
      </c>
      <c r="H1506">
        <f>IFERROR(ROUND($C1506*VLOOKUP($O1506,'TM1.5SynthPop'!$A$2:$Q$1446,COLUMN('TM1.5SynthPop'!L$1),FALSE),0),0)</f>
        <v>103</v>
      </c>
      <c r="I1506">
        <f>IFERROR(ROUND($C1506*VLOOKUP($O1506,'TM1.5SynthPop'!$A$2:$Q$1446,COLUMN('TM1.5SynthPop'!M$1),FALSE),0),0)</f>
        <v>79</v>
      </c>
      <c r="J1506">
        <f>IFERROR(ROUND($C1506*VLOOKUP($O1506,'TM1.5SynthPop'!$A$2:$Q$1446,COLUMN('TM1.5SynthPop'!N$1),FALSE),0),0)</f>
        <v>98</v>
      </c>
      <c r="K1506">
        <f t="shared" si="47"/>
        <v>117</v>
      </c>
      <c r="L1506">
        <f>Link21_SED!E1506</f>
        <v>1961</v>
      </c>
      <c r="M1506">
        <f>Link21_SED!F1506</f>
        <v>198</v>
      </c>
      <c r="O1506">
        <v>709</v>
      </c>
    </row>
    <row r="1507" spans="1:15">
      <c r="A1507" t="s">
        <v>19</v>
      </c>
      <c r="B1507">
        <v>1506</v>
      </c>
      <c r="C1507">
        <f>Link21_SED!D1507</f>
        <v>776</v>
      </c>
      <c r="D1507">
        <f>IFERROR(ROUND($C1507*VLOOKUP($O1507,'TM1.5SynthPop'!$A$2:$Q$1446,COLUMN('TM1.5SynthPop'!$P$2),FALSE),0),)</f>
        <v>525</v>
      </c>
      <c r="E1507">
        <f t="shared" si="46"/>
        <v>251</v>
      </c>
      <c r="F1507">
        <f>IFERROR(ROUND($C1507*VLOOKUP($O1507,'TM1.5SynthPop'!$A$2:$Q$1446,COLUMN('TM1.5SynthPop'!J$1),FALSE),0),0)</f>
        <v>72</v>
      </c>
      <c r="G1507">
        <f>IFERROR(ROUND($C1507*VLOOKUP($O1507,'TM1.5SynthPop'!$A$2:$Q$1446,COLUMN('TM1.5SynthPop'!K$1),FALSE),0),0)</f>
        <v>73</v>
      </c>
      <c r="H1507">
        <f>IFERROR(ROUND($C1507*VLOOKUP($O1507,'TM1.5SynthPop'!$A$2:$Q$1446,COLUMN('TM1.5SynthPop'!L$1),FALSE),0),0)</f>
        <v>124</v>
      </c>
      <c r="I1507">
        <f>IFERROR(ROUND($C1507*VLOOKUP($O1507,'TM1.5SynthPop'!$A$2:$Q$1446,COLUMN('TM1.5SynthPop'!M$1),FALSE),0),0)</f>
        <v>119</v>
      </c>
      <c r="J1507">
        <f>IFERROR(ROUND($C1507*VLOOKUP($O1507,'TM1.5SynthPop'!$A$2:$Q$1446,COLUMN('TM1.5SynthPop'!N$1),FALSE),0),0)</f>
        <v>154</v>
      </c>
      <c r="K1507">
        <f t="shared" si="47"/>
        <v>234</v>
      </c>
      <c r="L1507">
        <f>Link21_SED!E1507</f>
        <v>2245</v>
      </c>
      <c r="M1507">
        <f>Link21_SED!F1507</f>
        <v>39</v>
      </c>
      <c r="O1507">
        <v>708</v>
      </c>
    </row>
    <row r="1508" spans="1:15">
      <c r="A1508" t="s">
        <v>19</v>
      </c>
      <c r="B1508">
        <v>1507</v>
      </c>
      <c r="C1508">
        <f>Link21_SED!D1508</f>
        <v>305</v>
      </c>
      <c r="D1508">
        <f>IFERROR(ROUND($C1508*VLOOKUP($O1508,'TM1.5SynthPop'!$A$2:$Q$1446,COLUMN('TM1.5SynthPop'!$P$2),FALSE),0),)</f>
        <v>138</v>
      </c>
      <c r="E1508">
        <f t="shared" si="46"/>
        <v>167</v>
      </c>
      <c r="F1508">
        <f>IFERROR(ROUND($C1508*VLOOKUP($O1508,'TM1.5SynthPop'!$A$2:$Q$1446,COLUMN('TM1.5SynthPop'!J$1),FALSE),0),0)</f>
        <v>76</v>
      </c>
      <c r="G1508">
        <f>IFERROR(ROUND($C1508*VLOOKUP($O1508,'TM1.5SynthPop'!$A$2:$Q$1446,COLUMN('TM1.5SynthPop'!K$1),FALSE),0),0)</f>
        <v>93</v>
      </c>
      <c r="H1508">
        <f>IFERROR(ROUND($C1508*VLOOKUP($O1508,'TM1.5SynthPop'!$A$2:$Q$1446,COLUMN('TM1.5SynthPop'!L$1),FALSE),0),0)</f>
        <v>37</v>
      </c>
      <c r="I1508">
        <f>IFERROR(ROUND($C1508*VLOOKUP($O1508,'TM1.5SynthPop'!$A$2:$Q$1446,COLUMN('TM1.5SynthPop'!M$1),FALSE),0),0)</f>
        <v>38</v>
      </c>
      <c r="J1508">
        <f>IFERROR(ROUND($C1508*VLOOKUP($O1508,'TM1.5SynthPop'!$A$2:$Q$1446,COLUMN('TM1.5SynthPop'!N$1),FALSE),0),0)</f>
        <v>33</v>
      </c>
      <c r="K1508">
        <f t="shared" si="47"/>
        <v>28</v>
      </c>
      <c r="L1508">
        <f>Link21_SED!E1508</f>
        <v>1050</v>
      </c>
      <c r="M1508">
        <f>Link21_SED!F1508</f>
        <v>10</v>
      </c>
      <c r="O1508">
        <v>707</v>
      </c>
    </row>
    <row r="1509" spans="1:15">
      <c r="A1509" t="s">
        <v>19</v>
      </c>
      <c r="B1509">
        <v>1508</v>
      </c>
      <c r="C1509">
        <f>Link21_SED!D1509</f>
        <v>568</v>
      </c>
      <c r="D1509">
        <f>IFERROR(ROUND($C1509*VLOOKUP($O1509,'TM1.5SynthPop'!$A$2:$Q$1446,COLUMN('TM1.5SynthPop'!$P$2),FALSE),0),)</f>
        <v>384</v>
      </c>
      <c r="E1509">
        <f t="shared" si="46"/>
        <v>184</v>
      </c>
      <c r="F1509">
        <f>IFERROR(ROUND($C1509*VLOOKUP($O1509,'TM1.5SynthPop'!$A$2:$Q$1446,COLUMN('TM1.5SynthPop'!J$1),FALSE),0),0)</f>
        <v>53</v>
      </c>
      <c r="G1509">
        <f>IFERROR(ROUND($C1509*VLOOKUP($O1509,'TM1.5SynthPop'!$A$2:$Q$1446,COLUMN('TM1.5SynthPop'!K$1),FALSE),0),0)</f>
        <v>54</v>
      </c>
      <c r="H1509">
        <f>IFERROR(ROUND($C1509*VLOOKUP($O1509,'TM1.5SynthPop'!$A$2:$Q$1446,COLUMN('TM1.5SynthPop'!L$1),FALSE),0),0)</f>
        <v>91</v>
      </c>
      <c r="I1509">
        <f>IFERROR(ROUND($C1509*VLOOKUP($O1509,'TM1.5SynthPop'!$A$2:$Q$1446,COLUMN('TM1.5SynthPop'!M$1),FALSE),0),0)</f>
        <v>87</v>
      </c>
      <c r="J1509">
        <f>IFERROR(ROUND($C1509*VLOOKUP($O1509,'TM1.5SynthPop'!$A$2:$Q$1446,COLUMN('TM1.5SynthPop'!N$1),FALSE),0),0)</f>
        <v>113</v>
      </c>
      <c r="K1509">
        <f t="shared" si="47"/>
        <v>170</v>
      </c>
      <c r="L1509">
        <f>Link21_SED!E1509</f>
        <v>1381</v>
      </c>
      <c r="M1509">
        <f>Link21_SED!F1509</f>
        <v>0</v>
      </c>
      <c r="O1509">
        <v>708</v>
      </c>
    </row>
    <row r="1510" spans="1:15">
      <c r="A1510" t="s">
        <v>19</v>
      </c>
      <c r="B1510">
        <v>1509</v>
      </c>
      <c r="C1510">
        <f>Link21_SED!D1510</f>
        <v>634</v>
      </c>
      <c r="D1510">
        <f>IFERROR(ROUND($C1510*VLOOKUP($O1510,'TM1.5SynthPop'!$A$2:$Q$1446,COLUMN('TM1.5SynthPop'!$P$2),FALSE),0),)</f>
        <v>518</v>
      </c>
      <c r="E1510">
        <f t="shared" si="46"/>
        <v>116</v>
      </c>
      <c r="F1510">
        <f>IFERROR(ROUND($C1510*VLOOKUP($O1510,'TM1.5SynthPop'!$A$2:$Q$1446,COLUMN('TM1.5SynthPop'!J$1),FALSE),0),0)</f>
        <v>71</v>
      </c>
      <c r="G1510">
        <f>IFERROR(ROUND($C1510*VLOOKUP($O1510,'TM1.5SynthPop'!$A$2:$Q$1446,COLUMN('TM1.5SynthPop'!K$1),FALSE),0),0)</f>
        <v>85</v>
      </c>
      <c r="H1510">
        <f>IFERROR(ROUND($C1510*VLOOKUP($O1510,'TM1.5SynthPop'!$A$2:$Q$1446,COLUMN('TM1.5SynthPop'!L$1),FALSE),0),0)</f>
        <v>84</v>
      </c>
      <c r="I1510">
        <f>IFERROR(ROUND($C1510*VLOOKUP($O1510,'TM1.5SynthPop'!$A$2:$Q$1446,COLUMN('TM1.5SynthPop'!M$1),FALSE),0),0)</f>
        <v>74</v>
      </c>
      <c r="J1510">
        <f>IFERROR(ROUND($C1510*VLOOKUP($O1510,'TM1.5SynthPop'!$A$2:$Q$1446,COLUMN('TM1.5SynthPop'!N$1),FALSE),0),0)</f>
        <v>89</v>
      </c>
      <c r="K1510">
        <f t="shared" si="47"/>
        <v>231</v>
      </c>
      <c r="L1510">
        <f>Link21_SED!E1510</f>
        <v>1453</v>
      </c>
      <c r="M1510">
        <f>Link21_SED!F1510</f>
        <v>33</v>
      </c>
      <c r="O1510">
        <v>471</v>
      </c>
    </row>
    <row r="1511" spans="1:15">
      <c r="A1511" t="s">
        <v>19</v>
      </c>
      <c r="B1511">
        <v>1510</v>
      </c>
      <c r="C1511">
        <f>Link21_SED!D1511</f>
        <v>1114</v>
      </c>
      <c r="D1511">
        <f>IFERROR(ROUND($C1511*VLOOKUP($O1511,'TM1.5SynthPop'!$A$2:$Q$1446,COLUMN('TM1.5SynthPop'!$P$2),FALSE),0),)</f>
        <v>911</v>
      </c>
      <c r="E1511">
        <f t="shared" si="46"/>
        <v>203</v>
      </c>
      <c r="F1511">
        <f>IFERROR(ROUND($C1511*VLOOKUP($O1511,'TM1.5SynthPop'!$A$2:$Q$1446,COLUMN('TM1.5SynthPop'!J$1),FALSE),0),0)</f>
        <v>125</v>
      </c>
      <c r="G1511">
        <f>IFERROR(ROUND($C1511*VLOOKUP($O1511,'TM1.5SynthPop'!$A$2:$Q$1446,COLUMN('TM1.5SynthPop'!K$1),FALSE),0),0)</f>
        <v>150</v>
      </c>
      <c r="H1511">
        <f>IFERROR(ROUND($C1511*VLOOKUP($O1511,'TM1.5SynthPop'!$A$2:$Q$1446,COLUMN('TM1.5SynthPop'!L$1),FALSE),0),0)</f>
        <v>148</v>
      </c>
      <c r="I1511">
        <f>IFERROR(ROUND($C1511*VLOOKUP($O1511,'TM1.5SynthPop'!$A$2:$Q$1446,COLUMN('TM1.5SynthPop'!M$1),FALSE),0),0)</f>
        <v>131</v>
      </c>
      <c r="J1511">
        <f>IFERROR(ROUND($C1511*VLOOKUP($O1511,'TM1.5SynthPop'!$A$2:$Q$1446,COLUMN('TM1.5SynthPop'!N$1),FALSE),0),0)</f>
        <v>157</v>
      </c>
      <c r="K1511">
        <f t="shared" si="47"/>
        <v>403</v>
      </c>
      <c r="L1511">
        <f>Link21_SED!E1511</f>
        <v>1929</v>
      </c>
      <c r="M1511">
        <f>Link21_SED!F1511</f>
        <v>0</v>
      </c>
      <c r="O1511">
        <v>471</v>
      </c>
    </row>
    <row r="1512" spans="1:15">
      <c r="A1512" t="s">
        <v>19</v>
      </c>
      <c r="B1512">
        <v>1511</v>
      </c>
      <c r="C1512">
        <f>Link21_SED!D1512</f>
        <v>634</v>
      </c>
      <c r="D1512">
        <f>IFERROR(ROUND($C1512*VLOOKUP($O1512,'TM1.5SynthPop'!$A$2:$Q$1446,COLUMN('TM1.5SynthPop'!$P$2),FALSE),0),)</f>
        <v>518</v>
      </c>
      <c r="E1512">
        <f t="shared" si="46"/>
        <v>116</v>
      </c>
      <c r="F1512">
        <f>IFERROR(ROUND($C1512*VLOOKUP($O1512,'TM1.5SynthPop'!$A$2:$Q$1446,COLUMN('TM1.5SynthPop'!J$1),FALSE),0),0)</f>
        <v>71</v>
      </c>
      <c r="G1512">
        <f>IFERROR(ROUND($C1512*VLOOKUP($O1512,'TM1.5SynthPop'!$A$2:$Q$1446,COLUMN('TM1.5SynthPop'!K$1),FALSE),0),0)</f>
        <v>85</v>
      </c>
      <c r="H1512">
        <f>IFERROR(ROUND($C1512*VLOOKUP($O1512,'TM1.5SynthPop'!$A$2:$Q$1446,COLUMN('TM1.5SynthPop'!L$1),FALSE),0),0)</f>
        <v>84</v>
      </c>
      <c r="I1512">
        <f>IFERROR(ROUND($C1512*VLOOKUP($O1512,'TM1.5SynthPop'!$A$2:$Q$1446,COLUMN('TM1.5SynthPop'!M$1),FALSE),0),0)</f>
        <v>74</v>
      </c>
      <c r="J1512">
        <f>IFERROR(ROUND($C1512*VLOOKUP($O1512,'TM1.5SynthPop'!$A$2:$Q$1446,COLUMN('TM1.5SynthPop'!N$1),FALSE),0),0)</f>
        <v>89</v>
      </c>
      <c r="K1512">
        <f t="shared" si="47"/>
        <v>231</v>
      </c>
      <c r="L1512">
        <f>Link21_SED!E1512</f>
        <v>1356</v>
      </c>
      <c r="M1512">
        <f>Link21_SED!F1512</f>
        <v>0</v>
      </c>
      <c r="O1512">
        <v>471</v>
      </c>
    </row>
    <row r="1513" spans="1:15">
      <c r="A1513" t="s">
        <v>19</v>
      </c>
      <c r="B1513">
        <v>1512</v>
      </c>
      <c r="C1513">
        <f>Link21_SED!D1513</f>
        <v>1939</v>
      </c>
      <c r="D1513">
        <f>IFERROR(ROUND($C1513*VLOOKUP($O1513,'TM1.5SynthPop'!$A$2:$Q$1446,COLUMN('TM1.5SynthPop'!$P$2),FALSE),0),)</f>
        <v>1479</v>
      </c>
      <c r="E1513">
        <f t="shared" si="46"/>
        <v>460</v>
      </c>
      <c r="F1513">
        <f>IFERROR(ROUND($C1513*VLOOKUP($O1513,'TM1.5SynthPop'!$A$2:$Q$1446,COLUMN('TM1.5SynthPop'!J$1),FALSE),0),0)</f>
        <v>224</v>
      </c>
      <c r="G1513">
        <f>IFERROR(ROUND($C1513*VLOOKUP($O1513,'TM1.5SynthPop'!$A$2:$Q$1446,COLUMN('TM1.5SynthPop'!K$1),FALSE),0),0)</f>
        <v>250</v>
      </c>
      <c r="H1513">
        <f>IFERROR(ROUND($C1513*VLOOKUP($O1513,'TM1.5SynthPop'!$A$2:$Q$1446,COLUMN('TM1.5SynthPop'!L$1),FALSE),0),0)</f>
        <v>248</v>
      </c>
      <c r="I1513">
        <f>IFERROR(ROUND($C1513*VLOOKUP($O1513,'TM1.5SynthPop'!$A$2:$Q$1446,COLUMN('TM1.5SynthPop'!M$1),FALSE),0),0)</f>
        <v>193</v>
      </c>
      <c r="J1513">
        <f>IFERROR(ROUND($C1513*VLOOKUP($O1513,'TM1.5SynthPop'!$A$2:$Q$1446,COLUMN('TM1.5SynthPop'!N$1),FALSE),0),0)</f>
        <v>328</v>
      </c>
      <c r="K1513">
        <f t="shared" si="47"/>
        <v>696</v>
      </c>
      <c r="L1513">
        <f>Link21_SED!E1513</f>
        <v>4211</v>
      </c>
      <c r="M1513">
        <f>Link21_SED!F1513</f>
        <v>0</v>
      </c>
      <c r="O1513">
        <v>467</v>
      </c>
    </row>
    <row r="1514" spans="1:15">
      <c r="A1514" t="s">
        <v>19</v>
      </c>
      <c r="B1514">
        <v>1513</v>
      </c>
      <c r="C1514">
        <f>Link21_SED!D1514</f>
        <v>440</v>
      </c>
      <c r="D1514">
        <f>IFERROR(ROUND($C1514*VLOOKUP($O1514,'TM1.5SynthPop'!$A$2:$Q$1446,COLUMN('TM1.5SynthPop'!$P$2),FALSE),0),)</f>
        <v>352</v>
      </c>
      <c r="E1514">
        <f t="shared" si="46"/>
        <v>88</v>
      </c>
      <c r="F1514">
        <f>IFERROR(ROUND($C1514*VLOOKUP($O1514,'TM1.5SynthPop'!$A$2:$Q$1446,COLUMN('TM1.5SynthPop'!J$1),FALSE),0),0)</f>
        <v>39</v>
      </c>
      <c r="G1514">
        <f>IFERROR(ROUND($C1514*VLOOKUP($O1514,'TM1.5SynthPop'!$A$2:$Q$1446,COLUMN('TM1.5SynthPop'!K$1),FALSE),0),0)</f>
        <v>53</v>
      </c>
      <c r="H1514">
        <f>IFERROR(ROUND($C1514*VLOOKUP($O1514,'TM1.5SynthPop'!$A$2:$Q$1446,COLUMN('TM1.5SynthPop'!L$1),FALSE),0),0)</f>
        <v>39</v>
      </c>
      <c r="I1514">
        <f>IFERROR(ROUND($C1514*VLOOKUP($O1514,'TM1.5SynthPop'!$A$2:$Q$1446,COLUMN('TM1.5SynthPop'!M$1),FALSE),0),0)</f>
        <v>45</v>
      </c>
      <c r="J1514">
        <f>IFERROR(ROUND($C1514*VLOOKUP($O1514,'TM1.5SynthPop'!$A$2:$Q$1446,COLUMN('TM1.5SynthPop'!N$1),FALSE),0),0)</f>
        <v>63</v>
      </c>
      <c r="K1514">
        <f t="shared" si="47"/>
        <v>201</v>
      </c>
      <c r="L1514">
        <f>Link21_SED!E1514</f>
        <v>990</v>
      </c>
      <c r="M1514">
        <f>Link21_SED!F1514</f>
        <v>0</v>
      </c>
      <c r="O1514">
        <v>466</v>
      </c>
    </row>
    <row r="1515" spans="1:15">
      <c r="A1515" t="s">
        <v>19</v>
      </c>
      <c r="B1515">
        <v>1514</v>
      </c>
      <c r="C1515">
        <f>Link21_SED!D1515</f>
        <v>343</v>
      </c>
      <c r="D1515">
        <f>IFERROR(ROUND($C1515*VLOOKUP($O1515,'TM1.5SynthPop'!$A$2:$Q$1446,COLUMN('TM1.5SynthPop'!$P$2),FALSE),0),)</f>
        <v>275</v>
      </c>
      <c r="E1515">
        <f t="shared" si="46"/>
        <v>68</v>
      </c>
      <c r="F1515">
        <f>IFERROR(ROUND($C1515*VLOOKUP($O1515,'TM1.5SynthPop'!$A$2:$Q$1446,COLUMN('TM1.5SynthPop'!J$1),FALSE),0),0)</f>
        <v>31</v>
      </c>
      <c r="G1515">
        <f>IFERROR(ROUND($C1515*VLOOKUP($O1515,'TM1.5SynthPop'!$A$2:$Q$1446,COLUMN('TM1.5SynthPop'!K$1),FALSE),0),0)</f>
        <v>41</v>
      </c>
      <c r="H1515">
        <f>IFERROR(ROUND($C1515*VLOOKUP($O1515,'TM1.5SynthPop'!$A$2:$Q$1446,COLUMN('TM1.5SynthPop'!L$1),FALSE),0),0)</f>
        <v>30</v>
      </c>
      <c r="I1515">
        <f>IFERROR(ROUND($C1515*VLOOKUP($O1515,'TM1.5SynthPop'!$A$2:$Q$1446,COLUMN('TM1.5SynthPop'!M$1),FALSE),0),0)</f>
        <v>35</v>
      </c>
      <c r="J1515">
        <f>IFERROR(ROUND($C1515*VLOOKUP($O1515,'TM1.5SynthPop'!$A$2:$Q$1446,COLUMN('TM1.5SynthPop'!N$1),FALSE),0),0)</f>
        <v>49</v>
      </c>
      <c r="K1515">
        <f t="shared" si="47"/>
        <v>157</v>
      </c>
      <c r="L1515">
        <f>Link21_SED!E1515</f>
        <v>815</v>
      </c>
      <c r="M1515">
        <f>Link21_SED!F1515</f>
        <v>0</v>
      </c>
      <c r="O1515">
        <v>466</v>
      </c>
    </row>
    <row r="1516" spans="1:15">
      <c r="A1516" t="s">
        <v>19</v>
      </c>
      <c r="B1516">
        <v>1515</v>
      </c>
      <c r="C1516">
        <f>Link21_SED!D1516</f>
        <v>411</v>
      </c>
      <c r="D1516">
        <f>IFERROR(ROUND($C1516*VLOOKUP($O1516,'TM1.5SynthPop'!$A$2:$Q$1446,COLUMN('TM1.5SynthPop'!$P$2),FALSE),0),)</f>
        <v>329</v>
      </c>
      <c r="E1516">
        <f t="shared" si="46"/>
        <v>82</v>
      </c>
      <c r="F1516">
        <f>IFERROR(ROUND($C1516*VLOOKUP($O1516,'TM1.5SynthPop'!$A$2:$Q$1446,COLUMN('TM1.5SynthPop'!J$1),FALSE),0),0)</f>
        <v>37</v>
      </c>
      <c r="G1516">
        <f>IFERROR(ROUND($C1516*VLOOKUP($O1516,'TM1.5SynthPop'!$A$2:$Q$1446,COLUMN('TM1.5SynthPop'!K$1),FALSE),0),0)</f>
        <v>49</v>
      </c>
      <c r="H1516">
        <f>IFERROR(ROUND($C1516*VLOOKUP($O1516,'TM1.5SynthPop'!$A$2:$Q$1446,COLUMN('TM1.5SynthPop'!L$1),FALSE),0),0)</f>
        <v>36</v>
      </c>
      <c r="I1516">
        <f>IFERROR(ROUND($C1516*VLOOKUP($O1516,'TM1.5SynthPop'!$A$2:$Q$1446,COLUMN('TM1.5SynthPop'!M$1),FALSE),0),0)</f>
        <v>42</v>
      </c>
      <c r="J1516">
        <f>IFERROR(ROUND($C1516*VLOOKUP($O1516,'TM1.5SynthPop'!$A$2:$Q$1446,COLUMN('TM1.5SynthPop'!N$1),FALSE),0),0)</f>
        <v>59</v>
      </c>
      <c r="K1516">
        <f t="shared" si="47"/>
        <v>188</v>
      </c>
      <c r="L1516">
        <f>Link21_SED!E1516</f>
        <v>831</v>
      </c>
      <c r="M1516">
        <f>Link21_SED!F1516</f>
        <v>0</v>
      </c>
      <c r="O1516">
        <v>466</v>
      </c>
    </row>
    <row r="1517" spans="1:15">
      <c r="A1517" t="s">
        <v>19</v>
      </c>
      <c r="B1517">
        <v>1516</v>
      </c>
      <c r="C1517">
        <f>Link21_SED!D1517</f>
        <v>500</v>
      </c>
      <c r="D1517">
        <f>IFERROR(ROUND($C1517*VLOOKUP($O1517,'TM1.5SynthPop'!$A$2:$Q$1446,COLUMN('TM1.5SynthPop'!$P$2),FALSE),0),)</f>
        <v>344</v>
      </c>
      <c r="E1517">
        <f t="shared" ref="E1517:E1580" si="48">C1517-D1517</f>
        <v>156</v>
      </c>
      <c r="F1517">
        <f>IFERROR(ROUND($C1517*VLOOKUP($O1517,'TM1.5SynthPop'!$A$2:$Q$1446,COLUMN('TM1.5SynthPop'!J$1),FALSE),0),0)</f>
        <v>206</v>
      </c>
      <c r="G1517">
        <f>IFERROR(ROUND($C1517*VLOOKUP($O1517,'TM1.5SynthPop'!$A$2:$Q$1446,COLUMN('TM1.5SynthPop'!K$1),FALSE),0),0)</f>
        <v>146</v>
      </c>
      <c r="H1517">
        <f>IFERROR(ROUND($C1517*VLOOKUP($O1517,'TM1.5SynthPop'!$A$2:$Q$1446,COLUMN('TM1.5SynthPop'!L$1),FALSE),0),0)</f>
        <v>48</v>
      </c>
      <c r="I1517">
        <f>IFERROR(ROUND($C1517*VLOOKUP($O1517,'TM1.5SynthPop'!$A$2:$Q$1446,COLUMN('TM1.5SynthPop'!M$1),FALSE),0),0)</f>
        <v>17</v>
      </c>
      <c r="J1517">
        <f>IFERROR(ROUND($C1517*VLOOKUP($O1517,'TM1.5SynthPop'!$A$2:$Q$1446,COLUMN('TM1.5SynthPop'!N$1),FALSE),0),0)</f>
        <v>29</v>
      </c>
      <c r="K1517">
        <f t="shared" ref="K1517:K1580" si="49">C1517-SUM(F1517:J1517)</f>
        <v>54</v>
      </c>
      <c r="L1517">
        <f>Link21_SED!E1517</f>
        <v>1144</v>
      </c>
      <c r="M1517">
        <f>Link21_SED!F1517</f>
        <v>0</v>
      </c>
      <c r="O1517">
        <v>403</v>
      </c>
    </row>
    <row r="1518" spans="1:15">
      <c r="A1518" t="s">
        <v>19</v>
      </c>
      <c r="B1518">
        <v>1517</v>
      </c>
      <c r="C1518">
        <f>Link21_SED!D1518</f>
        <v>3551</v>
      </c>
      <c r="D1518">
        <f>IFERROR(ROUND($C1518*VLOOKUP($O1518,'TM1.5SynthPop'!$A$2:$Q$1446,COLUMN('TM1.5SynthPop'!$P$2),FALSE),0),)</f>
        <v>2371</v>
      </c>
      <c r="E1518">
        <f t="shared" si="48"/>
        <v>1180</v>
      </c>
      <c r="F1518">
        <f>IFERROR(ROUND($C1518*VLOOKUP($O1518,'TM1.5SynthPop'!$A$2:$Q$1446,COLUMN('TM1.5SynthPop'!J$1),FALSE),0),0)</f>
        <v>508</v>
      </c>
      <c r="G1518">
        <f>IFERROR(ROUND($C1518*VLOOKUP($O1518,'TM1.5SynthPop'!$A$2:$Q$1446,COLUMN('TM1.5SynthPop'!K$1),FALSE),0),0)</f>
        <v>694</v>
      </c>
      <c r="H1518">
        <f>IFERROR(ROUND($C1518*VLOOKUP($O1518,'TM1.5SynthPop'!$A$2:$Q$1446,COLUMN('TM1.5SynthPop'!L$1),FALSE),0),0)</f>
        <v>357</v>
      </c>
      <c r="I1518">
        <f>IFERROR(ROUND($C1518*VLOOKUP($O1518,'TM1.5SynthPop'!$A$2:$Q$1446,COLUMN('TM1.5SynthPop'!M$1),FALSE),0),0)</f>
        <v>335</v>
      </c>
      <c r="J1518">
        <f>IFERROR(ROUND($C1518*VLOOKUP($O1518,'TM1.5SynthPop'!$A$2:$Q$1446,COLUMN('TM1.5SynthPop'!N$1),FALSE),0),0)</f>
        <v>483</v>
      </c>
      <c r="K1518">
        <f t="shared" si="49"/>
        <v>1174</v>
      </c>
      <c r="L1518">
        <f>Link21_SED!E1518</f>
        <v>5029</v>
      </c>
      <c r="M1518">
        <f>Link21_SED!F1518</f>
        <v>0</v>
      </c>
      <c r="O1518">
        <v>412</v>
      </c>
    </row>
    <row r="1519" spans="1:15">
      <c r="A1519" t="s">
        <v>19</v>
      </c>
      <c r="B1519">
        <v>1518</v>
      </c>
      <c r="C1519">
        <f>Link21_SED!D1519</f>
        <v>61</v>
      </c>
      <c r="D1519">
        <f>IFERROR(ROUND($C1519*VLOOKUP($O1519,'TM1.5SynthPop'!$A$2:$Q$1446,COLUMN('TM1.5SynthPop'!$P$2),FALSE),0),)</f>
        <v>31</v>
      </c>
      <c r="E1519">
        <f t="shared" si="48"/>
        <v>30</v>
      </c>
      <c r="F1519">
        <f>IFERROR(ROUND($C1519*VLOOKUP($O1519,'TM1.5SynthPop'!$A$2:$Q$1446,COLUMN('TM1.5SynthPop'!J$1),FALSE),0),0)</f>
        <v>11</v>
      </c>
      <c r="G1519">
        <f>IFERROR(ROUND($C1519*VLOOKUP($O1519,'TM1.5SynthPop'!$A$2:$Q$1446,COLUMN('TM1.5SynthPop'!K$1),FALSE),0),0)</f>
        <v>17</v>
      </c>
      <c r="H1519">
        <f>IFERROR(ROUND($C1519*VLOOKUP($O1519,'TM1.5SynthPop'!$A$2:$Q$1446,COLUMN('TM1.5SynthPop'!L$1),FALSE),0),0)</f>
        <v>10</v>
      </c>
      <c r="I1519">
        <f>IFERROR(ROUND($C1519*VLOOKUP($O1519,'TM1.5SynthPop'!$A$2:$Q$1446,COLUMN('TM1.5SynthPop'!M$1),FALSE),0),0)</f>
        <v>8</v>
      </c>
      <c r="J1519">
        <f>IFERROR(ROUND($C1519*VLOOKUP($O1519,'TM1.5SynthPop'!$A$2:$Q$1446,COLUMN('TM1.5SynthPop'!N$1),FALSE),0),0)</f>
        <v>7</v>
      </c>
      <c r="K1519">
        <f t="shared" si="49"/>
        <v>8</v>
      </c>
      <c r="L1519">
        <f>Link21_SED!E1519</f>
        <v>106</v>
      </c>
      <c r="M1519">
        <f>Link21_SED!F1519</f>
        <v>1</v>
      </c>
      <c r="O1519">
        <v>560</v>
      </c>
    </row>
    <row r="1520" spans="1:15">
      <c r="A1520" t="s">
        <v>19</v>
      </c>
      <c r="B1520">
        <v>1519</v>
      </c>
      <c r="C1520">
        <f>Link21_SED!D1520</f>
        <v>1553</v>
      </c>
      <c r="D1520">
        <f>IFERROR(ROUND($C1520*VLOOKUP($O1520,'TM1.5SynthPop'!$A$2:$Q$1446,COLUMN('TM1.5SynthPop'!$P$2),FALSE),0),)</f>
        <v>1358</v>
      </c>
      <c r="E1520">
        <f t="shared" si="48"/>
        <v>195</v>
      </c>
      <c r="F1520">
        <f>IFERROR(ROUND($C1520*VLOOKUP($O1520,'TM1.5SynthPop'!$A$2:$Q$1446,COLUMN('TM1.5SynthPop'!J$1),FALSE),0),0)</f>
        <v>419</v>
      </c>
      <c r="G1520">
        <f>IFERROR(ROUND($C1520*VLOOKUP($O1520,'TM1.5SynthPop'!$A$2:$Q$1446,COLUMN('TM1.5SynthPop'!K$1),FALSE),0),0)</f>
        <v>297</v>
      </c>
      <c r="H1520">
        <f>IFERROR(ROUND($C1520*VLOOKUP($O1520,'TM1.5SynthPop'!$A$2:$Q$1446,COLUMN('TM1.5SynthPop'!L$1),FALSE),0),0)</f>
        <v>216</v>
      </c>
      <c r="I1520">
        <f>IFERROR(ROUND($C1520*VLOOKUP($O1520,'TM1.5SynthPop'!$A$2:$Q$1446,COLUMN('TM1.5SynthPop'!M$1),FALSE),0),0)</f>
        <v>177</v>
      </c>
      <c r="J1520">
        <f>IFERROR(ROUND($C1520*VLOOKUP($O1520,'TM1.5SynthPop'!$A$2:$Q$1446,COLUMN('TM1.5SynthPop'!N$1),FALSE),0),0)</f>
        <v>176</v>
      </c>
      <c r="K1520">
        <f t="shared" si="49"/>
        <v>268</v>
      </c>
      <c r="L1520">
        <f>Link21_SED!E1520</f>
        <v>2965</v>
      </c>
      <c r="M1520">
        <f>Link21_SED!F1520</f>
        <v>1</v>
      </c>
      <c r="O1520">
        <v>558</v>
      </c>
    </row>
    <row r="1521" spans="1:15">
      <c r="A1521" t="s">
        <v>19</v>
      </c>
      <c r="B1521">
        <v>1520</v>
      </c>
      <c r="C1521">
        <f>Link21_SED!D1521</f>
        <v>91</v>
      </c>
      <c r="D1521">
        <f>IFERROR(ROUND($C1521*VLOOKUP($O1521,'TM1.5SynthPop'!$A$2:$Q$1446,COLUMN('TM1.5SynthPop'!$P$2),FALSE),0),)</f>
        <v>83</v>
      </c>
      <c r="E1521">
        <f t="shared" si="48"/>
        <v>8</v>
      </c>
      <c r="F1521">
        <f>IFERROR(ROUND($C1521*VLOOKUP($O1521,'TM1.5SynthPop'!$A$2:$Q$1446,COLUMN('TM1.5SynthPop'!J$1),FALSE),0),0)</f>
        <v>32</v>
      </c>
      <c r="G1521">
        <f>IFERROR(ROUND($C1521*VLOOKUP($O1521,'TM1.5SynthPop'!$A$2:$Q$1446,COLUMN('TM1.5SynthPop'!K$1),FALSE),0),0)</f>
        <v>39</v>
      </c>
      <c r="H1521">
        <f>IFERROR(ROUND($C1521*VLOOKUP($O1521,'TM1.5SynthPop'!$A$2:$Q$1446,COLUMN('TM1.5SynthPop'!L$1),FALSE),0),0)</f>
        <v>8</v>
      </c>
      <c r="I1521">
        <f>IFERROR(ROUND($C1521*VLOOKUP($O1521,'TM1.5SynthPop'!$A$2:$Q$1446,COLUMN('TM1.5SynthPop'!M$1),FALSE),0),0)</f>
        <v>5</v>
      </c>
      <c r="J1521">
        <f>IFERROR(ROUND($C1521*VLOOKUP($O1521,'TM1.5SynthPop'!$A$2:$Q$1446,COLUMN('TM1.5SynthPop'!N$1),FALSE),0),0)</f>
        <v>4</v>
      </c>
      <c r="K1521">
        <f t="shared" si="49"/>
        <v>3</v>
      </c>
      <c r="L1521">
        <f>Link21_SED!E1521</f>
        <v>210</v>
      </c>
      <c r="M1521">
        <f>Link21_SED!F1521</f>
        <v>3</v>
      </c>
      <c r="O1521">
        <v>539</v>
      </c>
    </row>
    <row r="1522" spans="1:15">
      <c r="A1522" t="s">
        <v>19</v>
      </c>
      <c r="B1522">
        <v>1521</v>
      </c>
      <c r="C1522">
        <f>Link21_SED!D1522</f>
        <v>1677</v>
      </c>
      <c r="D1522">
        <f>IFERROR(ROUND($C1522*VLOOKUP($O1522,'TM1.5SynthPop'!$A$2:$Q$1446,COLUMN('TM1.5SynthPop'!$P$2),FALSE),0),)</f>
        <v>1289</v>
      </c>
      <c r="E1522">
        <f t="shared" si="48"/>
        <v>388</v>
      </c>
      <c r="F1522">
        <f>IFERROR(ROUND($C1522*VLOOKUP($O1522,'TM1.5SynthPop'!$A$2:$Q$1446,COLUMN('TM1.5SynthPop'!J$1),FALSE),0),0)</f>
        <v>445</v>
      </c>
      <c r="G1522">
        <f>IFERROR(ROUND($C1522*VLOOKUP($O1522,'TM1.5SynthPop'!$A$2:$Q$1446,COLUMN('TM1.5SynthPop'!K$1),FALSE),0),0)</f>
        <v>780</v>
      </c>
      <c r="H1522">
        <f>IFERROR(ROUND($C1522*VLOOKUP($O1522,'TM1.5SynthPop'!$A$2:$Q$1446,COLUMN('TM1.5SynthPop'!L$1),FALSE),0),0)</f>
        <v>101</v>
      </c>
      <c r="I1522">
        <f>IFERROR(ROUND($C1522*VLOOKUP($O1522,'TM1.5SynthPop'!$A$2:$Q$1446,COLUMN('TM1.5SynthPop'!M$1),FALSE),0),0)</f>
        <v>103</v>
      </c>
      <c r="J1522">
        <f>IFERROR(ROUND($C1522*VLOOKUP($O1522,'TM1.5SynthPop'!$A$2:$Q$1446,COLUMN('TM1.5SynthPop'!N$1),FALSE),0),0)</f>
        <v>101</v>
      </c>
      <c r="K1522">
        <f t="shared" si="49"/>
        <v>147</v>
      </c>
      <c r="L1522">
        <f>Link21_SED!E1522</f>
        <v>3481</v>
      </c>
      <c r="M1522">
        <f>Link21_SED!F1522</f>
        <v>90</v>
      </c>
      <c r="O1522">
        <v>538</v>
      </c>
    </row>
    <row r="1523" spans="1:15">
      <c r="A1523" t="s">
        <v>19</v>
      </c>
      <c r="B1523">
        <v>1522</v>
      </c>
      <c r="C1523">
        <f>Link21_SED!D1523</f>
        <v>1221</v>
      </c>
      <c r="D1523">
        <f>IFERROR(ROUND($C1523*VLOOKUP($O1523,'TM1.5SynthPop'!$A$2:$Q$1446,COLUMN('TM1.5SynthPop'!$P$2),FALSE),0),)</f>
        <v>1107</v>
      </c>
      <c r="E1523">
        <f t="shared" si="48"/>
        <v>114</v>
      </c>
      <c r="F1523">
        <f>IFERROR(ROUND($C1523*VLOOKUP($O1523,'TM1.5SynthPop'!$A$2:$Q$1446,COLUMN('TM1.5SynthPop'!J$1),FALSE),0),0)</f>
        <v>425</v>
      </c>
      <c r="G1523">
        <f>IFERROR(ROUND($C1523*VLOOKUP($O1523,'TM1.5SynthPop'!$A$2:$Q$1446,COLUMN('TM1.5SynthPop'!K$1),FALSE),0),0)</f>
        <v>520</v>
      </c>
      <c r="H1523">
        <f>IFERROR(ROUND($C1523*VLOOKUP($O1523,'TM1.5SynthPop'!$A$2:$Q$1446,COLUMN('TM1.5SynthPop'!L$1),FALSE),0),0)</f>
        <v>107</v>
      </c>
      <c r="I1523">
        <f>IFERROR(ROUND($C1523*VLOOKUP($O1523,'TM1.5SynthPop'!$A$2:$Q$1446,COLUMN('TM1.5SynthPop'!M$1),FALSE),0),0)</f>
        <v>65</v>
      </c>
      <c r="J1523">
        <f>IFERROR(ROUND($C1523*VLOOKUP($O1523,'TM1.5SynthPop'!$A$2:$Q$1446,COLUMN('TM1.5SynthPop'!N$1),FALSE),0),0)</f>
        <v>53</v>
      </c>
      <c r="K1523">
        <f t="shared" si="49"/>
        <v>51</v>
      </c>
      <c r="L1523">
        <f>Link21_SED!E1523</f>
        <v>4134</v>
      </c>
      <c r="M1523">
        <f>Link21_SED!F1523</f>
        <v>2</v>
      </c>
      <c r="O1523">
        <v>539</v>
      </c>
    </row>
    <row r="1524" spans="1:15">
      <c r="A1524" t="s">
        <v>19</v>
      </c>
      <c r="B1524">
        <v>1523</v>
      </c>
      <c r="C1524">
        <f>Link21_SED!D1524</f>
        <v>1416</v>
      </c>
      <c r="D1524">
        <f>IFERROR(ROUND($C1524*VLOOKUP($O1524,'TM1.5SynthPop'!$A$2:$Q$1446,COLUMN('TM1.5SynthPop'!$P$2),FALSE),0),)</f>
        <v>1147</v>
      </c>
      <c r="E1524">
        <f t="shared" si="48"/>
        <v>269</v>
      </c>
      <c r="F1524">
        <f>IFERROR(ROUND($C1524*VLOOKUP($O1524,'TM1.5SynthPop'!$A$2:$Q$1446,COLUMN('TM1.5SynthPop'!J$1),FALSE),0),0)</f>
        <v>305</v>
      </c>
      <c r="G1524">
        <f>IFERROR(ROUND($C1524*VLOOKUP($O1524,'TM1.5SynthPop'!$A$2:$Q$1446,COLUMN('TM1.5SynthPop'!K$1),FALSE),0),0)</f>
        <v>392</v>
      </c>
      <c r="H1524">
        <f>IFERROR(ROUND($C1524*VLOOKUP($O1524,'TM1.5SynthPop'!$A$2:$Q$1446,COLUMN('TM1.5SynthPop'!L$1),FALSE),0),0)</f>
        <v>170</v>
      </c>
      <c r="I1524">
        <f>IFERROR(ROUND($C1524*VLOOKUP($O1524,'TM1.5SynthPop'!$A$2:$Q$1446,COLUMN('TM1.5SynthPop'!M$1),FALSE),0),0)</f>
        <v>153</v>
      </c>
      <c r="J1524">
        <f>IFERROR(ROUND($C1524*VLOOKUP($O1524,'TM1.5SynthPop'!$A$2:$Q$1446,COLUMN('TM1.5SynthPop'!N$1),FALSE),0),0)</f>
        <v>165</v>
      </c>
      <c r="K1524">
        <f t="shared" si="49"/>
        <v>231</v>
      </c>
      <c r="L1524">
        <f>Link21_SED!E1524</f>
        <v>2368</v>
      </c>
      <c r="M1524">
        <f>Link21_SED!F1524</f>
        <v>1</v>
      </c>
      <c r="O1524">
        <v>537</v>
      </c>
    </row>
    <row r="1525" spans="1:15">
      <c r="A1525" t="s">
        <v>19</v>
      </c>
      <c r="B1525">
        <v>1524</v>
      </c>
      <c r="C1525">
        <f>Link21_SED!D1525</f>
        <v>327</v>
      </c>
      <c r="D1525">
        <f>IFERROR(ROUND($C1525*VLOOKUP($O1525,'TM1.5SynthPop'!$A$2:$Q$1446,COLUMN('TM1.5SynthPop'!$P$2),FALSE),0),)</f>
        <v>265</v>
      </c>
      <c r="E1525">
        <f t="shared" si="48"/>
        <v>62</v>
      </c>
      <c r="F1525">
        <f>IFERROR(ROUND($C1525*VLOOKUP($O1525,'TM1.5SynthPop'!$A$2:$Q$1446,COLUMN('TM1.5SynthPop'!J$1),FALSE),0),0)</f>
        <v>70</v>
      </c>
      <c r="G1525">
        <f>IFERROR(ROUND($C1525*VLOOKUP($O1525,'TM1.5SynthPop'!$A$2:$Q$1446,COLUMN('TM1.5SynthPop'!K$1),FALSE),0),0)</f>
        <v>90</v>
      </c>
      <c r="H1525">
        <f>IFERROR(ROUND($C1525*VLOOKUP($O1525,'TM1.5SynthPop'!$A$2:$Q$1446,COLUMN('TM1.5SynthPop'!L$1),FALSE),0),0)</f>
        <v>39</v>
      </c>
      <c r="I1525">
        <f>IFERROR(ROUND($C1525*VLOOKUP($O1525,'TM1.5SynthPop'!$A$2:$Q$1446,COLUMN('TM1.5SynthPop'!M$1),FALSE),0),0)</f>
        <v>35</v>
      </c>
      <c r="J1525">
        <f>IFERROR(ROUND($C1525*VLOOKUP($O1525,'TM1.5SynthPop'!$A$2:$Q$1446,COLUMN('TM1.5SynthPop'!N$1),FALSE),0),0)</f>
        <v>38</v>
      </c>
      <c r="K1525">
        <f t="shared" si="49"/>
        <v>55</v>
      </c>
      <c r="L1525">
        <f>Link21_SED!E1525</f>
        <v>1107</v>
      </c>
      <c r="M1525">
        <f>Link21_SED!F1525</f>
        <v>0</v>
      </c>
      <c r="O1525">
        <v>537</v>
      </c>
    </row>
    <row r="1526" spans="1:15">
      <c r="A1526" t="s">
        <v>19</v>
      </c>
      <c r="B1526">
        <v>1525</v>
      </c>
      <c r="C1526">
        <f>Link21_SED!D1526</f>
        <v>0</v>
      </c>
      <c r="D1526">
        <f>IFERROR(ROUND($C1526*VLOOKUP($O1526,'TM1.5SynthPop'!$A$2:$Q$1446,COLUMN('TM1.5SynthPop'!$P$2),FALSE),0),)</f>
        <v>0</v>
      </c>
      <c r="E1526">
        <f t="shared" si="48"/>
        <v>0</v>
      </c>
      <c r="F1526">
        <f>IFERROR(ROUND($C1526*VLOOKUP($O1526,'TM1.5SynthPop'!$A$2:$Q$1446,COLUMN('TM1.5SynthPop'!J$1),FALSE),0),0)</f>
        <v>0</v>
      </c>
      <c r="G1526">
        <f>IFERROR(ROUND($C1526*VLOOKUP($O1526,'TM1.5SynthPop'!$A$2:$Q$1446,COLUMN('TM1.5SynthPop'!K$1),FALSE),0),0)</f>
        <v>0</v>
      </c>
      <c r="H1526">
        <f>IFERROR(ROUND($C1526*VLOOKUP($O1526,'TM1.5SynthPop'!$A$2:$Q$1446,COLUMN('TM1.5SynthPop'!L$1),FALSE),0),0)</f>
        <v>0</v>
      </c>
      <c r="I1526">
        <f>IFERROR(ROUND($C1526*VLOOKUP($O1526,'TM1.5SynthPop'!$A$2:$Q$1446,COLUMN('TM1.5SynthPop'!M$1),FALSE),0),0)</f>
        <v>0</v>
      </c>
      <c r="J1526">
        <f>IFERROR(ROUND($C1526*VLOOKUP($O1526,'TM1.5SynthPop'!$A$2:$Q$1446,COLUMN('TM1.5SynthPop'!N$1),FALSE),0),0)</f>
        <v>0</v>
      </c>
      <c r="K1526">
        <f t="shared" si="49"/>
        <v>0</v>
      </c>
      <c r="L1526">
        <f>Link21_SED!E1526</f>
        <v>0</v>
      </c>
      <c r="M1526">
        <f>Link21_SED!F1526</f>
        <v>0</v>
      </c>
      <c r="O1526">
        <v>608</v>
      </c>
    </row>
    <row r="1527" spans="1:15">
      <c r="A1527" t="s">
        <v>19</v>
      </c>
      <c r="B1527">
        <v>1526</v>
      </c>
      <c r="C1527">
        <f>Link21_SED!D1527</f>
        <v>812</v>
      </c>
      <c r="D1527">
        <f>IFERROR(ROUND($C1527*VLOOKUP($O1527,'TM1.5SynthPop'!$A$2:$Q$1446,COLUMN('TM1.5SynthPop'!$P$2),FALSE),0),)</f>
        <v>658</v>
      </c>
      <c r="E1527">
        <f t="shared" si="48"/>
        <v>154</v>
      </c>
      <c r="F1527">
        <f>IFERROR(ROUND($C1527*VLOOKUP($O1527,'TM1.5SynthPop'!$A$2:$Q$1446,COLUMN('TM1.5SynthPop'!J$1),FALSE),0),0)</f>
        <v>175</v>
      </c>
      <c r="G1527">
        <f>IFERROR(ROUND($C1527*VLOOKUP($O1527,'TM1.5SynthPop'!$A$2:$Q$1446,COLUMN('TM1.5SynthPop'!K$1),FALSE),0),0)</f>
        <v>225</v>
      </c>
      <c r="H1527">
        <f>IFERROR(ROUND($C1527*VLOOKUP($O1527,'TM1.5SynthPop'!$A$2:$Q$1446,COLUMN('TM1.5SynthPop'!L$1),FALSE),0),0)</f>
        <v>98</v>
      </c>
      <c r="I1527">
        <f>IFERROR(ROUND($C1527*VLOOKUP($O1527,'TM1.5SynthPop'!$A$2:$Q$1446,COLUMN('TM1.5SynthPop'!M$1),FALSE),0),0)</f>
        <v>88</v>
      </c>
      <c r="J1527">
        <f>IFERROR(ROUND($C1527*VLOOKUP($O1527,'TM1.5SynthPop'!$A$2:$Q$1446,COLUMN('TM1.5SynthPop'!N$1),FALSE),0),0)</f>
        <v>95</v>
      </c>
      <c r="K1527">
        <f t="shared" si="49"/>
        <v>131</v>
      </c>
      <c r="L1527">
        <f>Link21_SED!E1527</f>
        <v>1249</v>
      </c>
      <c r="M1527">
        <f>Link21_SED!F1527</f>
        <v>0</v>
      </c>
      <c r="O1527">
        <v>537</v>
      </c>
    </row>
    <row r="1528" spans="1:15">
      <c r="A1528" t="s">
        <v>19</v>
      </c>
      <c r="B1528">
        <v>1527</v>
      </c>
      <c r="C1528">
        <f>Link21_SED!D1528</f>
        <v>760</v>
      </c>
      <c r="D1528">
        <f>IFERROR(ROUND($C1528*VLOOKUP($O1528,'TM1.5SynthPop'!$A$2:$Q$1446,COLUMN('TM1.5SynthPop'!$P$2),FALSE),0),)</f>
        <v>563</v>
      </c>
      <c r="E1528">
        <f t="shared" si="48"/>
        <v>197</v>
      </c>
      <c r="F1528">
        <f>IFERROR(ROUND($C1528*VLOOKUP($O1528,'TM1.5SynthPop'!$A$2:$Q$1446,COLUMN('TM1.5SynthPop'!J$1),FALSE),0),0)</f>
        <v>168</v>
      </c>
      <c r="G1528">
        <f>IFERROR(ROUND($C1528*VLOOKUP($O1528,'TM1.5SynthPop'!$A$2:$Q$1446,COLUMN('TM1.5SynthPop'!K$1),FALSE),0),0)</f>
        <v>282</v>
      </c>
      <c r="H1528">
        <f>IFERROR(ROUND($C1528*VLOOKUP($O1528,'TM1.5SynthPop'!$A$2:$Q$1446,COLUMN('TM1.5SynthPop'!L$1),FALSE),0),0)</f>
        <v>42</v>
      </c>
      <c r="I1528">
        <f>IFERROR(ROUND($C1528*VLOOKUP($O1528,'TM1.5SynthPop'!$A$2:$Q$1446,COLUMN('TM1.5SynthPop'!M$1),FALSE),0),0)</f>
        <v>50</v>
      </c>
      <c r="J1528">
        <f>IFERROR(ROUND($C1528*VLOOKUP($O1528,'TM1.5SynthPop'!$A$2:$Q$1446,COLUMN('TM1.5SynthPop'!N$1),FALSE),0),0)</f>
        <v>60</v>
      </c>
      <c r="K1528">
        <f t="shared" si="49"/>
        <v>158</v>
      </c>
      <c r="L1528">
        <f>Link21_SED!E1528</f>
        <v>2387</v>
      </c>
      <c r="M1528">
        <f>Link21_SED!F1528</f>
        <v>0</v>
      </c>
      <c r="O1528">
        <v>608</v>
      </c>
    </row>
    <row r="1529" spans="1:15">
      <c r="A1529" t="s">
        <v>19</v>
      </c>
      <c r="B1529">
        <v>1528</v>
      </c>
      <c r="C1529">
        <f>Link21_SED!D1529</f>
        <v>760</v>
      </c>
      <c r="D1529">
        <f>IFERROR(ROUND($C1529*VLOOKUP($O1529,'TM1.5SynthPop'!$A$2:$Q$1446,COLUMN('TM1.5SynthPop'!$P$2),FALSE),0),)</f>
        <v>563</v>
      </c>
      <c r="E1529">
        <f t="shared" si="48"/>
        <v>197</v>
      </c>
      <c r="F1529">
        <f>IFERROR(ROUND($C1529*VLOOKUP($O1529,'TM1.5SynthPop'!$A$2:$Q$1446,COLUMN('TM1.5SynthPop'!J$1),FALSE),0),0)</f>
        <v>168</v>
      </c>
      <c r="G1529">
        <f>IFERROR(ROUND($C1529*VLOOKUP($O1529,'TM1.5SynthPop'!$A$2:$Q$1446,COLUMN('TM1.5SynthPop'!K$1),FALSE),0),0)</f>
        <v>282</v>
      </c>
      <c r="H1529">
        <f>IFERROR(ROUND($C1529*VLOOKUP($O1529,'TM1.5SynthPop'!$A$2:$Q$1446,COLUMN('TM1.5SynthPop'!L$1),FALSE),0),0)</f>
        <v>42</v>
      </c>
      <c r="I1529">
        <f>IFERROR(ROUND($C1529*VLOOKUP($O1529,'TM1.5SynthPop'!$A$2:$Q$1446,COLUMN('TM1.5SynthPop'!M$1),FALSE),0),0)</f>
        <v>50</v>
      </c>
      <c r="J1529">
        <f>IFERROR(ROUND($C1529*VLOOKUP($O1529,'TM1.5SynthPop'!$A$2:$Q$1446,COLUMN('TM1.5SynthPop'!N$1),FALSE),0),0)</f>
        <v>60</v>
      </c>
      <c r="K1529">
        <f t="shared" si="49"/>
        <v>158</v>
      </c>
      <c r="L1529">
        <f>Link21_SED!E1529</f>
        <v>1198</v>
      </c>
      <c r="M1529">
        <f>Link21_SED!F1529</f>
        <v>0</v>
      </c>
      <c r="O1529">
        <v>608</v>
      </c>
    </row>
    <row r="1530" spans="1:15">
      <c r="A1530" t="s">
        <v>19</v>
      </c>
      <c r="B1530">
        <v>1529</v>
      </c>
      <c r="C1530">
        <f>Link21_SED!D1530</f>
        <v>894</v>
      </c>
      <c r="D1530">
        <f>IFERROR(ROUND($C1530*VLOOKUP($O1530,'TM1.5SynthPop'!$A$2:$Q$1446,COLUMN('TM1.5SynthPop'!$P$2),FALSE),0),)</f>
        <v>563</v>
      </c>
      <c r="E1530">
        <f t="shared" si="48"/>
        <v>331</v>
      </c>
      <c r="F1530">
        <f>IFERROR(ROUND($C1530*VLOOKUP($O1530,'TM1.5SynthPop'!$A$2:$Q$1446,COLUMN('TM1.5SynthPop'!J$1),FALSE),0),0)</f>
        <v>108</v>
      </c>
      <c r="G1530">
        <f>IFERROR(ROUND($C1530*VLOOKUP($O1530,'TM1.5SynthPop'!$A$2:$Q$1446,COLUMN('TM1.5SynthPop'!K$1),FALSE),0),0)</f>
        <v>90</v>
      </c>
      <c r="H1530">
        <f>IFERROR(ROUND($C1530*VLOOKUP($O1530,'TM1.5SynthPop'!$A$2:$Q$1446,COLUMN('TM1.5SynthPop'!L$1),FALSE),0),0)</f>
        <v>91</v>
      </c>
      <c r="I1530">
        <f>IFERROR(ROUND($C1530*VLOOKUP($O1530,'TM1.5SynthPop'!$A$2:$Q$1446,COLUMN('TM1.5SynthPop'!M$1),FALSE),0),0)</f>
        <v>74</v>
      </c>
      <c r="J1530">
        <f>IFERROR(ROUND($C1530*VLOOKUP($O1530,'TM1.5SynthPop'!$A$2:$Q$1446,COLUMN('TM1.5SynthPop'!N$1),FALSE),0),0)</f>
        <v>142</v>
      </c>
      <c r="K1530">
        <f t="shared" si="49"/>
        <v>389</v>
      </c>
      <c r="L1530">
        <f>Link21_SED!E1530</f>
        <v>3641</v>
      </c>
      <c r="M1530">
        <f>Link21_SED!F1530</f>
        <v>0</v>
      </c>
      <c r="O1530">
        <v>606</v>
      </c>
    </row>
    <row r="1531" spans="1:15">
      <c r="A1531" t="s">
        <v>20</v>
      </c>
      <c r="B1531">
        <v>1530</v>
      </c>
      <c r="C1531">
        <f>Link21_SED!D1531</f>
        <v>1284</v>
      </c>
      <c r="D1531">
        <f>IFERROR(ROUND($C1531*VLOOKUP($O1531,'TM1.5SynthPop'!$A$2:$Q$1446,COLUMN('TM1.5SynthPop'!$P$2),FALSE),0),)</f>
        <v>1017</v>
      </c>
      <c r="E1531">
        <f t="shared" si="48"/>
        <v>267</v>
      </c>
      <c r="F1531">
        <f>IFERROR(ROUND($C1531*VLOOKUP($O1531,'TM1.5SynthPop'!$A$2:$Q$1446,COLUMN('TM1.5SynthPop'!J$1),FALSE),0),0)</f>
        <v>457</v>
      </c>
      <c r="G1531">
        <f>IFERROR(ROUND($C1531*VLOOKUP($O1531,'TM1.5SynthPop'!$A$2:$Q$1446,COLUMN('TM1.5SynthPop'!K$1),FALSE),0),0)</f>
        <v>299</v>
      </c>
      <c r="H1531">
        <f>IFERROR(ROUND($C1531*VLOOKUP($O1531,'TM1.5SynthPop'!$A$2:$Q$1446,COLUMN('TM1.5SynthPop'!L$1),FALSE),0),0)</f>
        <v>205</v>
      </c>
      <c r="I1531">
        <f>IFERROR(ROUND($C1531*VLOOKUP($O1531,'TM1.5SynthPop'!$A$2:$Q$1446,COLUMN('TM1.5SynthPop'!M$1),FALSE),0),0)</f>
        <v>146</v>
      </c>
      <c r="J1531">
        <f>IFERROR(ROUND($C1531*VLOOKUP($O1531,'TM1.5SynthPop'!$A$2:$Q$1446,COLUMN('TM1.5SynthPop'!N$1),FALSE),0),0)</f>
        <v>89</v>
      </c>
      <c r="K1531">
        <f t="shared" si="49"/>
        <v>88</v>
      </c>
      <c r="L1531">
        <f>Link21_SED!E1531</f>
        <v>1532</v>
      </c>
      <c r="M1531">
        <f>Link21_SED!F1531</f>
        <v>1</v>
      </c>
      <c r="O1531">
        <v>947</v>
      </c>
    </row>
    <row r="1532" spans="1:15">
      <c r="A1532" t="s">
        <v>20</v>
      </c>
      <c r="B1532">
        <v>1531</v>
      </c>
      <c r="C1532">
        <f>Link21_SED!D1532</f>
        <v>1914</v>
      </c>
      <c r="D1532">
        <f>IFERROR(ROUND($C1532*VLOOKUP($O1532,'TM1.5SynthPop'!$A$2:$Q$1446,COLUMN('TM1.5SynthPop'!$P$2),FALSE),0),)</f>
        <v>1537</v>
      </c>
      <c r="E1532">
        <f t="shared" si="48"/>
        <v>377</v>
      </c>
      <c r="F1532">
        <f>IFERROR(ROUND($C1532*VLOOKUP($O1532,'TM1.5SynthPop'!$A$2:$Q$1446,COLUMN('TM1.5SynthPop'!J$1),FALSE),0),0)</f>
        <v>341</v>
      </c>
      <c r="G1532">
        <f>IFERROR(ROUND($C1532*VLOOKUP($O1532,'TM1.5SynthPop'!$A$2:$Q$1446,COLUMN('TM1.5SynthPop'!K$1),FALSE),0),0)</f>
        <v>557</v>
      </c>
      <c r="H1532">
        <f>IFERROR(ROUND($C1532*VLOOKUP($O1532,'TM1.5SynthPop'!$A$2:$Q$1446,COLUMN('TM1.5SynthPop'!L$1),FALSE),0),0)</f>
        <v>183</v>
      </c>
      <c r="I1532">
        <f>IFERROR(ROUND($C1532*VLOOKUP($O1532,'TM1.5SynthPop'!$A$2:$Q$1446,COLUMN('TM1.5SynthPop'!M$1),FALSE),0),0)</f>
        <v>208</v>
      </c>
      <c r="J1532">
        <f>IFERROR(ROUND($C1532*VLOOKUP($O1532,'TM1.5SynthPop'!$A$2:$Q$1446,COLUMN('TM1.5SynthPop'!N$1),FALSE),0),0)</f>
        <v>218</v>
      </c>
      <c r="K1532">
        <f t="shared" si="49"/>
        <v>407</v>
      </c>
      <c r="L1532">
        <f>Link21_SED!E1532</f>
        <v>4219</v>
      </c>
      <c r="M1532">
        <f>Link21_SED!F1532</f>
        <v>0</v>
      </c>
      <c r="O1532">
        <v>731</v>
      </c>
    </row>
    <row r="1533" spans="1:15">
      <c r="A1533" t="s">
        <v>20</v>
      </c>
      <c r="B1533">
        <v>1532</v>
      </c>
      <c r="C1533">
        <f>Link21_SED!D1533</f>
        <v>613</v>
      </c>
      <c r="D1533">
        <f>IFERROR(ROUND($C1533*VLOOKUP($O1533,'TM1.5SynthPop'!$A$2:$Q$1446,COLUMN('TM1.5SynthPop'!$P$2),FALSE),0),)</f>
        <v>410</v>
      </c>
      <c r="E1533">
        <f t="shared" si="48"/>
        <v>203</v>
      </c>
      <c r="F1533">
        <f>IFERROR(ROUND($C1533*VLOOKUP($O1533,'TM1.5SynthPop'!$A$2:$Q$1446,COLUMN('TM1.5SynthPop'!J$1),FALSE),0),0)</f>
        <v>52</v>
      </c>
      <c r="G1533">
        <f>IFERROR(ROUND($C1533*VLOOKUP($O1533,'TM1.5SynthPop'!$A$2:$Q$1446,COLUMN('TM1.5SynthPop'!K$1),FALSE),0),0)</f>
        <v>89</v>
      </c>
      <c r="H1533">
        <f>IFERROR(ROUND($C1533*VLOOKUP($O1533,'TM1.5SynthPop'!$A$2:$Q$1446,COLUMN('TM1.5SynthPop'!L$1),FALSE),0),0)</f>
        <v>71</v>
      </c>
      <c r="I1533">
        <f>IFERROR(ROUND($C1533*VLOOKUP($O1533,'TM1.5SynthPop'!$A$2:$Q$1446,COLUMN('TM1.5SynthPop'!M$1),FALSE),0),0)</f>
        <v>84</v>
      </c>
      <c r="J1533">
        <f>IFERROR(ROUND($C1533*VLOOKUP($O1533,'TM1.5SynthPop'!$A$2:$Q$1446,COLUMN('TM1.5SynthPop'!N$1),FALSE),0),0)</f>
        <v>110</v>
      </c>
      <c r="K1533">
        <f t="shared" si="49"/>
        <v>207</v>
      </c>
      <c r="L1533">
        <f>Link21_SED!E1533</f>
        <v>1496</v>
      </c>
      <c r="M1533">
        <f>Link21_SED!F1533</f>
        <v>17</v>
      </c>
      <c r="O1533">
        <v>733</v>
      </c>
    </row>
    <row r="1534" spans="1:15">
      <c r="A1534" t="s">
        <v>20</v>
      </c>
      <c r="B1534">
        <v>1533</v>
      </c>
      <c r="C1534">
        <f>Link21_SED!D1534</f>
        <v>307</v>
      </c>
      <c r="D1534">
        <f>IFERROR(ROUND($C1534*VLOOKUP($O1534,'TM1.5SynthPop'!$A$2:$Q$1446,COLUMN('TM1.5SynthPop'!$P$2),FALSE),0),)</f>
        <v>196</v>
      </c>
      <c r="E1534">
        <f t="shared" si="48"/>
        <v>111</v>
      </c>
      <c r="F1534">
        <f>IFERROR(ROUND($C1534*VLOOKUP($O1534,'TM1.5SynthPop'!$A$2:$Q$1446,COLUMN('TM1.5SynthPop'!J$1),FALSE),0),0)</f>
        <v>46</v>
      </c>
      <c r="G1534">
        <f>IFERROR(ROUND($C1534*VLOOKUP($O1534,'TM1.5SynthPop'!$A$2:$Q$1446,COLUMN('TM1.5SynthPop'!K$1),FALSE),0),0)</f>
        <v>98</v>
      </c>
      <c r="H1534">
        <f>IFERROR(ROUND($C1534*VLOOKUP($O1534,'TM1.5SynthPop'!$A$2:$Q$1446,COLUMN('TM1.5SynthPop'!L$1),FALSE),0),0)</f>
        <v>27</v>
      </c>
      <c r="I1534">
        <f>IFERROR(ROUND($C1534*VLOOKUP($O1534,'TM1.5SynthPop'!$A$2:$Q$1446,COLUMN('TM1.5SynthPop'!M$1),FALSE),0),0)</f>
        <v>47</v>
      </c>
      <c r="J1534">
        <f>IFERROR(ROUND($C1534*VLOOKUP($O1534,'TM1.5SynthPop'!$A$2:$Q$1446,COLUMN('TM1.5SynthPop'!N$1),FALSE),0),0)</f>
        <v>39</v>
      </c>
      <c r="K1534">
        <f t="shared" si="49"/>
        <v>50</v>
      </c>
      <c r="L1534">
        <f>Link21_SED!E1534</f>
        <v>829</v>
      </c>
      <c r="M1534">
        <f>Link21_SED!F1534</f>
        <v>0</v>
      </c>
      <c r="O1534">
        <v>737</v>
      </c>
    </row>
    <row r="1535" spans="1:15">
      <c r="A1535" t="s">
        <v>20</v>
      </c>
      <c r="B1535">
        <v>1534</v>
      </c>
      <c r="C1535">
        <f>Link21_SED!D1535</f>
        <v>840</v>
      </c>
      <c r="D1535">
        <f>IFERROR(ROUND($C1535*VLOOKUP($O1535,'TM1.5SynthPop'!$A$2:$Q$1446,COLUMN('TM1.5SynthPop'!$P$2),FALSE),0),)</f>
        <v>536</v>
      </c>
      <c r="E1535">
        <f t="shared" si="48"/>
        <v>304</v>
      </c>
      <c r="F1535">
        <f>IFERROR(ROUND($C1535*VLOOKUP($O1535,'TM1.5SynthPop'!$A$2:$Q$1446,COLUMN('TM1.5SynthPop'!J$1),FALSE),0),0)</f>
        <v>127</v>
      </c>
      <c r="G1535">
        <f>IFERROR(ROUND($C1535*VLOOKUP($O1535,'TM1.5SynthPop'!$A$2:$Q$1446,COLUMN('TM1.5SynthPop'!K$1),FALSE),0),0)</f>
        <v>268</v>
      </c>
      <c r="H1535">
        <f>IFERROR(ROUND($C1535*VLOOKUP($O1535,'TM1.5SynthPop'!$A$2:$Q$1446,COLUMN('TM1.5SynthPop'!L$1),FALSE),0),0)</f>
        <v>73</v>
      </c>
      <c r="I1535">
        <f>IFERROR(ROUND($C1535*VLOOKUP($O1535,'TM1.5SynthPop'!$A$2:$Q$1446,COLUMN('TM1.5SynthPop'!M$1),FALSE),0),0)</f>
        <v>129</v>
      </c>
      <c r="J1535">
        <f>IFERROR(ROUND($C1535*VLOOKUP($O1535,'TM1.5SynthPop'!$A$2:$Q$1446,COLUMN('TM1.5SynthPop'!N$1),FALSE),0),0)</f>
        <v>107</v>
      </c>
      <c r="K1535">
        <f t="shared" si="49"/>
        <v>136</v>
      </c>
      <c r="L1535">
        <f>Link21_SED!E1535</f>
        <v>2351</v>
      </c>
      <c r="M1535">
        <f>Link21_SED!F1535</f>
        <v>37</v>
      </c>
      <c r="O1535">
        <v>737</v>
      </c>
    </row>
    <row r="1536" spans="1:15">
      <c r="A1536" t="s">
        <v>20</v>
      </c>
      <c r="B1536">
        <v>1535</v>
      </c>
      <c r="C1536">
        <f>Link21_SED!D1536</f>
        <v>1684</v>
      </c>
      <c r="D1536">
        <f>IFERROR(ROUND($C1536*VLOOKUP($O1536,'TM1.5SynthPop'!$A$2:$Q$1446,COLUMN('TM1.5SynthPop'!$P$2),FALSE),0),)</f>
        <v>1176</v>
      </c>
      <c r="E1536">
        <f t="shared" si="48"/>
        <v>508</v>
      </c>
      <c r="F1536">
        <f>IFERROR(ROUND($C1536*VLOOKUP($O1536,'TM1.5SynthPop'!$A$2:$Q$1446,COLUMN('TM1.5SynthPop'!J$1),FALSE),0),0)</f>
        <v>100</v>
      </c>
      <c r="G1536">
        <f>IFERROR(ROUND($C1536*VLOOKUP($O1536,'TM1.5SynthPop'!$A$2:$Q$1446,COLUMN('TM1.5SynthPop'!K$1),FALSE),0),0)</f>
        <v>157</v>
      </c>
      <c r="H1536">
        <f>IFERROR(ROUND($C1536*VLOOKUP($O1536,'TM1.5SynthPop'!$A$2:$Q$1446,COLUMN('TM1.5SynthPop'!L$1),FALSE),0),0)</f>
        <v>176</v>
      </c>
      <c r="I1536">
        <f>IFERROR(ROUND($C1536*VLOOKUP($O1536,'TM1.5SynthPop'!$A$2:$Q$1446,COLUMN('TM1.5SynthPop'!M$1),FALSE),0),0)</f>
        <v>248</v>
      </c>
      <c r="J1536">
        <f>IFERROR(ROUND($C1536*VLOOKUP($O1536,'TM1.5SynthPop'!$A$2:$Q$1446,COLUMN('TM1.5SynthPop'!N$1),FALSE),0),0)</f>
        <v>354</v>
      </c>
      <c r="K1536">
        <f t="shared" si="49"/>
        <v>649</v>
      </c>
      <c r="L1536">
        <f>Link21_SED!E1536</f>
        <v>4407</v>
      </c>
      <c r="M1536">
        <f>Link21_SED!F1536</f>
        <v>184</v>
      </c>
      <c r="O1536">
        <v>741</v>
      </c>
    </row>
    <row r="1537" spans="1:15">
      <c r="A1537" t="s">
        <v>20</v>
      </c>
      <c r="B1537">
        <v>1536</v>
      </c>
      <c r="C1537">
        <f>Link21_SED!D1537</f>
        <v>1119</v>
      </c>
      <c r="D1537">
        <f>IFERROR(ROUND($C1537*VLOOKUP($O1537,'TM1.5SynthPop'!$A$2:$Q$1446,COLUMN('TM1.5SynthPop'!$P$2),FALSE),0),)</f>
        <v>688</v>
      </c>
      <c r="E1537">
        <f t="shared" si="48"/>
        <v>431</v>
      </c>
      <c r="F1537">
        <f>IFERROR(ROUND($C1537*VLOOKUP($O1537,'TM1.5SynthPop'!$A$2:$Q$1446,COLUMN('TM1.5SynthPop'!J$1),FALSE),0),0)</f>
        <v>54</v>
      </c>
      <c r="G1537">
        <f>IFERROR(ROUND($C1537*VLOOKUP($O1537,'TM1.5SynthPop'!$A$2:$Q$1446,COLUMN('TM1.5SynthPop'!K$1),FALSE),0),0)</f>
        <v>81</v>
      </c>
      <c r="H1537">
        <f>IFERROR(ROUND($C1537*VLOOKUP($O1537,'TM1.5SynthPop'!$A$2:$Q$1446,COLUMN('TM1.5SynthPop'!L$1),FALSE),0),0)</f>
        <v>114</v>
      </c>
      <c r="I1537">
        <f>IFERROR(ROUND($C1537*VLOOKUP($O1537,'TM1.5SynthPop'!$A$2:$Q$1446,COLUMN('TM1.5SynthPop'!M$1),FALSE),0),0)</f>
        <v>159</v>
      </c>
      <c r="J1537">
        <f>IFERROR(ROUND($C1537*VLOOKUP($O1537,'TM1.5SynthPop'!$A$2:$Q$1446,COLUMN('TM1.5SynthPop'!N$1),FALSE),0),0)</f>
        <v>230</v>
      </c>
      <c r="K1537">
        <f t="shared" si="49"/>
        <v>481</v>
      </c>
      <c r="L1537">
        <f>Link21_SED!E1537</f>
        <v>3224</v>
      </c>
      <c r="M1537">
        <f>Link21_SED!F1537</f>
        <v>40</v>
      </c>
      <c r="O1537">
        <v>738</v>
      </c>
    </row>
    <row r="1538" spans="1:15">
      <c r="A1538" t="s">
        <v>20</v>
      </c>
      <c r="B1538">
        <v>1537</v>
      </c>
      <c r="C1538">
        <f>Link21_SED!D1538</f>
        <v>5</v>
      </c>
      <c r="D1538">
        <f>IFERROR(ROUND($C1538*VLOOKUP($O1538,'TM1.5SynthPop'!$A$2:$Q$1446,COLUMN('TM1.5SynthPop'!$P$2),FALSE),0),)</f>
        <v>3</v>
      </c>
      <c r="E1538">
        <f t="shared" si="48"/>
        <v>2</v>
      </c>
      <c r="F1538">
        <f>IFERROR(ROUND($C1538*VLOOKUP($O1538,'TM1.5SynthPop'!$A$2:$Q$1446,COLUMN('TM1.5SynthPop'!J$1),FALSE),0),0)</f>
        <v>0</v>
      </c>
      <c r="G1538">
        <f>IFERROR(ROUND($C1538*VLOOKUP($O1538,'TM1.5SynthPop'!$A$2:$Q$1446,COLUMN('TM1.5SynthPop'!K$1),FALSE),0),0)</f>
        <v>0</v>
      </c>
      <c r="H1538">
        <f>IFERROR(ROUND($C1538*VLOOKUP($O1538,'TM1.5SynthPop'!$A$2:$Q$1446,COLUMN('TM1.5SynthPop'!L$1),FALSE),0),0)</f>
        <v>1</v>
      </c>
      <c r="I1538">
        <f>IFERROR(ROUND($C1538*VLOOKUP($O1538,'TM1.5SynthPop'!$A$2:$Q$1446,COLUMN('TM1.5SynthPop'!M$1),FALSE),0),0)</f>
        <v>1</v>
      </c>
      <c r="J1538">
        <f>IFERROR(ROUND($C1538*VLOOKUP($O1538,'TM1.5SynthPop'!$A$2:$Q$1446,COLUMN('TM1.5SynthPop'!N$1),FALSE),0),0)</f>
        <v>1</v>
      </c>
      <c r="K1538">
        <f t="shared" si="49"/>
        <v>2</v>
      </c>
      <c r="L1538">
        <f>Link21_SED!E1538</f>
        <v>11</v>
      </c>
      <c r="M1538">
        <f>Link21_SED!F1538</f>
        <v>0</v>
      </c>
      <c r="O1538">
        <v>746</v>
      </c>
    </row>
    <row r="1539" spans="1:15">
      <c r="A1539" t="s">
        <v>20</v>
      </c>
      <c r="B1539">
        <v>1538</v>
      </c>
      <c r="C1539">
        <f>Link21_SED!D1539</f>
        <v>306</v>
      </c>
      <c r="D1539">
        <f>IFERROR(ROUND($C1539*VLOOKUP($O1539,'TM1.5SynthPop'!$A$2:$Q$1446,COLUMN('TM1.5SynthPop'!$P$2),FALSE),0),)</f>
        <v>185</v>
      </c>
      <c r="E1539">
        <f t="shared" si="48"/>
        <v>121</v>
      </c>
      <c r="F1539">
        <f>IFERROR(ROUND($C1539*VLOOKUP($O1539,'TM1.5SynthPop'!$A$2:$Q$1446,COLUMN('TM1.5SynthPop'!J$1),FALSE),0),0)</f>
        <v>12</v>
      </c>
      <c r="G1539">
        <f>IFERROR(ROUND($C1539*VLOOKUP($O1539,'TM1.5SynthPop'!$A$2:$Q$1446,COLUMN('TM1.5SynthPop'!K$1),FALSE),0),0)</f>
        <v>19</v>
      </c>
      <c r="H1539">
        <f>IFERROR(ROUND($C1539*VLOOKUP($O1539,'TM1.5SynthPop'!$A$2:$Q$1446,COLUMN('TM1.5SynthPop'!L$1),FALSE),0),0)</f>
        <v>37</v>
      </c>
      <c r="I1539">
        <f>IFERROR(ROUND($C1539*VLOOKUP($O1539,'TM1.5SynthPop'!$A$2:$Q$1446,COLUMN('TM1.5SynthPop'!M$1),FALSE),0),0)</f>
        <v>45</v>
      </c>
      <c r="J1539">
        <f>IFERROR(ROUND($C1539*VLOOKUP($O1539,'TM1.5SynthPop'!$A$2:$Q$1446,COLUMN('TM1.5SynthPop'!N$1),FALSE),0),0)</f>
        <v>68</v>
      </c>
      <c r="K1539">
        <f t="shared" si="49"/>
        <v>125</v>
      </c>
      <c r="L1539">
        <f>Link21_SED!E1539</f>
        <v>778</v>
      </c>
      <c r="M1539">
        <f>Link21_SED!F1539</f>
        <v>0</v>
      </c>
      <c r="O1539">
        <v>746</v>
      </c>
    </row>
    <row r="1540" spans="1:15">
      <c r="A1540" t="s">
        <v>20</v>
      </c>
      <c r="B1540">
        <v>1539</v>
      </c>
      <c r="C1540">
        <f>Link21_SED!D1540</f>
        <v>931</v>
      </c>
      <c r="D1540">
        <f>IFERROR(ROUND($C1540*VLOOKUP($O1540,'TM1.5SynthPop'!$A$2:$Q$1446,COLUMN('TM1.5SynthPop'!$P$2),FALSE),0),)</f>
        <v>562</v>
      </c>
      <c r="E1540">
        <f t="shared" si="48"/>
        <v>369</v>
      </c>
      <c r="F1540">
        <f>IFERROR(ROUND($C1540*VLOOKUP($O1540,'TM1.5SynthPop'!$A$2:$Q$1446,COLUMN('TM1.5SynthPop'!J$1),FALSE),0),0)</f>
        <v>37</v>
      </c>
      <c r="G1540">
        <f>IFERROR(ROUND($C1540*VLOOKUP($O1540,'TM1.5SynthPop'!$A$2:$Q$1446,COLUMN('TM1.5SynthPop'!K$1),FALSE),0),0)</f>
        <v>59</v>
      </c>
      <c r="H1540">
        <f>IFERROR(ROUND($C1540*VLOOKUP($O1540,'TM1.5SynthPop'!$A$2:$Q$1446,COLUMN('TM1.5SynthPop'!L$1),FALSE),0),0)</f>
        <v>112</v>
      </c>
      <c r="I1540">
        <f>IFERROR(ROUND($C1540*VLOOKUP($O1540,'TM1.5SynthPop'!$A$2:$Q$1446,COLUMN('TM1.5SynthPop'!M$1),FALSE),0),0)</f>
        <v>138</v>
      </c>
      <c r="J1540">
        <f>IFERROR(ROUND($C1540*VLOOKUP($O1540,'TM1.5SynthPop'!$A$2:$Q$1446,COLUMN('TM1.5SynthPop'!N$1),FALSE),0),0)</f>
        <v>207</v>
      </c>
      <c r="K1540">
        <f t="shared" si="49"/>
        <v>378</v>
      </c>
      <c r="L1540">
        <f>Link21_SED!E1540</f>
        <v>2754</v>
      </c>
      <c r="M1540">
        <f>Link21_SED!F1540</f>
        <v>0</v>
      </c>
      <c r="O1540">
        <v>746</v>
      </c>
    </row>
    <row r="1541" spans="1:15">
      <c r="A1541" t="s">
        <v>20</v>
      </c>
      <c r="B1541">
        <v>1540</v>
      </c>
      <c r="C1541">
        <f>Link21_SED!D1541</f>
        <v>1977</v>
      </c>
      <c r="D1541">
        <f>IFERROR(ROUND($C1541*VLOOKUP($O1541,'TM1.5SynthPop'!$A$2:$Q$1446,COLUMN('TM1.5SynthPop'!$P$2),FALSE),0),)</f>
        <v>1322</v>
      </c>
      <c r="E1541">
        <f t="shared" si="48"/>
        <v>655</v>
      </c>
      <c r="F1541">
        <f>IFERROR(ROUND($C1541*VLOOKUP($O1541,'TM1.5SynthPop'!$A$2:$Q$1446,COLUMN('TM1.5SynthPop'!J$1),FALSE),0),0)</f>
        <v>112</v>
      </c>
      <c r="G1541">
        <f>IFERROR(ROUND($C1541*VLOOKUP($O1541,'TM1.5SynthPop'!$A$2:$Q$1446,COLUMN('TM1.5SynthPop'!K$1),FALSE),0),0)</f>
        <v>160</v>
      </c>
      <c r="H1541">
        <f>IFERROR(ROUND($C1541*VLOOKUP($O1541,'TM1.5SynthPop'!$A$2:$Q$1446,COLUMN('TM1.5SynthPop'!L$1),FALSE),0),0)</f>
        <v>236</v>
      </c>
      <c r="I1541">
        <f>IFERROR(ROUND($C1541*VLOOKUP($O1541,'TM1.5SynthPop'!$A$2:$Q$1446,COLUMN('TM1.5SynthPop'!M$1),FALSE),0),0)</f>
        <v>275</v>
      </c>
      <c r="J1541">
        <f>IFERROR(ROUND($C1541*VLOOKUP($O1541,'TM1.5SynthPop'!$A$2:$Q$1446,COLUMN('TM1.5SynthPop'!N$1),FALSE),0),0)</f>
        <v>390</v>
      </c>
      <c r="K1541">
        <f t="shared" si="49"/>
        <v>804</v>
      </c>
      <c r="L1541">
        <f>Link21_SED!E1541</f>
        <v>5260</v>
      </c>
      <c r="M1541">
        <f>Link21_SED!F1541</f>
        <v>0</v>
      </c>
      <c r="O1541">
        <v>743</v>
      </c>
    </row>
    <row r="1542" spans="1:15">
      <c r="A1542" t="s">
        <v>20</v>
      </c>
      <c r="B1542">
        <v>1541</v>
      </c>
      <c r="C1542">
        <f>Link21_SED!D1542</f>
        <v>7228</v>
      </c>
      <c r="D1542">
        <f>IFERROR(ROUND($C1542*VLOOKUP($O1542,'TM1.5SynthPop'!$A$2:$Q$1446,COLUMN('TM1.5SynthPop'!$P$2),FALSE),0),)</f>
        <v>5382</v>
      </c>
      <c r="E1542">
        <f t="shared" si="48"/>
        <v>1846</v>
      </c>
      <c r="F1542">
        <f>IFERROR(ROUND($C1542*VLOOKUP($O1542,'TM1.5SynthPop'!$A$2:$Q$1446,COLUMN('TM1.5SynthPop'!J$1),FALSE),0),0)</f>
        <v>720</v>
      </c>
      <c r="G1542">
        <f>IFERROR(ROUND($C1542*VLOOKUP($O1542,'TM1.5SynthPop'!$A$2:$Q$1446,COLUMN('TM1.5SynthPop'!K$1),FALSE),0),0)</f>
        <v>1168</v>
      </c>
      <c r="H1542">
        <f>IFERROR(ROUND($C1542*VLOOKUP($O1542,'TM1.5SynthPop'!$A$2:$Q$1446,COLUMN('TM1.5SynthPop'!L$1),FALSE),0),0)</f>
        <v>775</v>
      </c>
      <c r="I1542">
        <f>IFERROR(ROUND($C1542*VLOOKUP($O1542,'TM1.5SynthPop'!$A$2:$Q$1446,COLUMN('TM1.5SynthPop'!M$1),FALSE),0),0)</f>
        <v>1082</v>
      </c>
      <c r="J1542">
        <f>IFERROR(ROUND($C1542*VLOOKUP($O1542,'TM1.5SynthPop'!$A$2:$Q$1446,COLUMN('TM1.5SynthPop'!N$1),FALSE),0),0)</f>
        <v>1270</v>
      </c>
      <c r="K1542">
        <f t="shared" si="49"/>
        <v>2213</v>
      </c>
      <c r="L1542">
        <f>Link21_SED!E1542</f>
        <v>20000</v>
      </c>
      <c r="M1542">
        <f>Link21_SED!F1542</f>
        <v>0</v>
      </c>
      <c r="O1542">
        <v>729</v>
      </c>
    </row>
    <row r="1543" spans="1:15">
      <c r="A1543" t="s">
        <v>20</v>
      </c>
      <c r="B1543">
        <v>1542</v>
      </c>
      <c r="C1543">
        <f>Link21_SED!D1543</f>
        <v>3059</v>
      </c>
      <c r="D1543">
        <f>IFERROR(ROUND($C1543*VLOOKUP($O1543,'TM1.5SynthPop'!$A$2:$Q$1446,COLUMN('TM1.5SynthPop'!$P$2),FALSE),0),)</f>
        <v>2086</v>
      </c>
      <c r="E1543">
        <f t="shared" si="48"/>
        <v>973</v>
      </c>
      <c r="F1543">
        <f>IFERROR(ROUND($C1543*VLOOKUP($O1543,'TM1.5SynthPop'!$A$2:$Q$1446,COLUMN('TM1.5SynthPop'!J$1),FALSE),0),0)</f>
        <v>550</v>
      </c>
      <c r="G1543">
        <f>IFERROR(ROUND($C1543*VLOOKUP($O1543,'TM1.5SynthPop'!$A$2:$Q$1446,COLUMN('TM1.5SynthPop'!K$1),FALSE),0),0)</f>
        <v>930</v>
      </c>
      <c r="H1543">
        <f>IFERROR(ROUND($C1543*VLOOKUP($O1543,'TM1.5SynthPop'!$A$2:$Q$1446,COLUMN('TM1.5SynthPop'!L$1),FALSE),0),0)</f>
        <v>235</v>
      </c>
      <c r="I1543">
        <f>IFERROR(ROUND($C1543*VLOOKUP($O1543,'TM1.5SynthPop'!$A$2:$Q$1446,COLUMN('TM1.5SynthPop'!M$1),FALSE),0),0)</f>
        <v>384</v>
      </c>
      <c r="J1543">
        <f>IFERROR(ROUND($C1543*VLOOKUP($O1543,'TM1.5SynthPop'!$A$2:$Q$1446,COLUMN('TM1.5SynthPop'!N$1),FALSE),0),0)</f>
        <v>355</v>
      </c>
      <c r="K1543">
        <f t="shared" si="49"/>
        <v>605</v>
      </c>
      <c r="L1543">
        <f>Link21_SED!E1543</f>
        <v>8152</v>
      </c>
      <c r="M1543">
        <f>Link21_SED!F1543</f>
        <v>34</v>
      </c>
      <c r="O1543">
        <v>742</v>
      </c>
    </row>
    <row r="1544" spans="1:15">
      <c r="A1544" t="s">
        <v>20</v>
      </c>
      <c r="B1544">
        <v>1543</v>
      </c>
      <c r="C1544">
        <f>Link21_SED!D1544</f>
        <v>2166</v>
      </c>
      <c r="D1544">
        <f>IFERROR(ROUND($C1544*VLOOKUP($O1544,'TM1.5SynthPop'!$A$2:$Q$1446,COLUMN('TM1.5SynthPop'!$P$2),FALSE),0),)</f>
        <v>1637</v>
      </c>
      <c r="E1544">
        <f t="shared" si="48"/>
        <v>529</v>
      </c>
      <c r="F1544">
        <f>IFERROR(ROUND($C1544*VLOOKUP($O1544,'TM1.5SynthPop'!$A$2:$Q$1446,COLUMN('TM1.5SynthPop'!J$1),FALSE),0),0)</f>
        <v>190</v>
      </c>
      <c r="G1544">
        <f>IFERROR(ROUND($C1544*VLOOKUP($O1544,'TM1.5SynthPop'!$A$2:$Q$1446,COLUMN('TM1.5SynthPop'!K$1),FALSE),0),0)</f>
        <v>269</v>
      </c>
      <c r="H1544">
        <f>IFERROR(ROUND($C1544*VLOOKUP($O1544,'TM1.5SynthPop'!$A$2:$Q$1446,COLUMN('TM1.5SynthPop'!L$1),FALSE),0),0)</f>
        <v>275</v>
      </c>
      <c r="I1544">
        <f>IFERROR(ROUND($C1544*VLOOKUP($O1544,'TM1.5SynthPop'!$A$2:$Q$1446,COLUMN('TM1.5SynthPop'!M$1),FALSE),0),0)</f>
        <v>327</v>
      </c>
      <c r="J1544">
        <f>IFERROR(ROUND($C1544*VLOOKUP($O1544,'TM1.5SynthPop'!$A$2:$Q$1446,COLUMN('TM1.5SynthPop'!N$1),FALSE),0),0)</f>
        <v>406</v>
      </c>
      <c r="K1544">
        <f t="shared" si="49"/>
        <v>699</v>
      </c>
      <c r="L1544">
        <f>Link21_SED!E1544</f>
        <v>5258</v>
      </c>
      <c r="M1544">
        <f>Link21_SED!F1544</f>
        <v>0</v>
      </c>
      <c r="O1544">
        <v>745</v>
      </c>
    </row>
    <row r="1545" spans="1:15">
      <c r="A1545" t="s">
        <v>20</v>
      </c>
      <c r="B1545">
        <v>1544</v>
      </c>
      <c r="C1545">
        <f>Link21_SED!D1545</f>
        <v>1325</v>
      </c>
      <c r="D1545">
        <f>IFERROR(ROUND($C1545*VLOOKUP($O1545,'TM1.5SynthPop'!$A$2:$Q$1446,COLUMN('TM1.5SynthPop'!$P$2),FALSE),0),)</f>
        <v>904</v>
      </c>
      <c r="E1545">
        <f t="shared" si="48"/>
        <v>421</v>
      </c>
      <c r="F1545">
        <f>IFERROR(ROUND($C1545*VLOOKUP($O1545,'TM1.5SynthPop'!$A$2:$Q$1446,COLUMN('TM1.5SynthPop'!J$1),FALSE),0),0)</f>
        <v>14</v>
      </c>
      <c r="G1545">
        <f>IFERROR(ROUND($C1545*VLOOKUP($O1545,'TM1.5SynthPop'!$A$2:$Q$1446,COLUMN('TM1.5SynthPop'!K$1),FALSE),0),0)</f>
        <v>40</v>
      </c>
      <c r="H1545">
        <f>IFERROR(ROUND($C1545*VLOOKUP($O1545,'TM1.5SynthPop'!$A$2:$Q$1446,COLUMN('TM1.5SynthPop'!L$1),FALSE),0),0)</f>
        <v>154</v>
      </c>
      <c r="I1545">
        <f>IFERROR(ROUND($C1545*VLOOKUP($O1545,'TM1.5SynthPop'!$A$2:$Q$1446,COLUMN('TM1.5SynthPop'!M$1),FALSE),0),0)</f>
        <v>203</v>
      </c>
      <c r="J1545">
        <f>IFERROR(ROUND($C1545*VLOOKUP($O1545,'TM1.5SynthPop'!$A$2:$Q$1446,COLUMN('TM1.5SynthPop'!N$1),FALSE),0),0)</f>
        <v>343</v>
      </c>
      <c r="K1545">
        <f t="shared" si="49"/>
        <v>571</v>
      </c>
      <c r="L1545">
        <f>Link21_SED!E1545</f>
        <v>3528</v>
      </c>
      <c r="M1545">
        <f>Link21_SED!F1545</f>
        <v>37</v>
      </c>
      <c r="O1545">
        <v>725</v>
      </c>
    </row>
    <row r="1546" spans="1:15">
      <c r="A1546" t="s">
        <v>20</v>
      </c>
      <c r="B1546">
        <v>1545</v>
      </c>
      <c r="C1546">
        <f>Link21_SED!D1546</f>
        <v>1059</v>
      </c>
      <c r="D1546">
        <f>IFERROR(ROUND($C1546*VLOOKUP($O1546,'TM1.5SynthPop'!$A$2:$Q$1446,COLUMN('TM1.5SynthPop'!$P$2),FALSE),0),)</f>
        <v>673</v>
      </c>
      <c r="E1546">
        <f t="shared" si="48"/>
        <v>386</v>
      </c>
      <c r="F1546">
        <f>IFERROR(ROUND($C1546*VLOOKUP($O1546,'TM1.5SynthPop'!$A$2:$Q$1446,COLUMN('TM1.5SynthPop'!J$1),FALSE),0),0)</f>
        <v>163</v>
      </c>
      <c r="G1546">
        <f>IFERROR(ROUND($C1546*VLOOKUP($O1546,'TM1.5SynthPop'!$A$2:$Q$1446,COLUMN('TM1.5SynthPop'!K$1),FALSE),0),0)</f>
        <v>271</v>
      </c>
      <c r="H1546">
        <f>IFERROR(ROUND($C1546*VLOOKUP($O1546,'TM1.5SynthPop'!$A$2:$Q$1446,COLUMN('TM1.5SynthPop'!L$1),FALSE),0),0)</f>
        <v>97</v>
      </c>
      <c r="I1546">
        <f>IFERROR(ROUND($C1546*VLOOKUP($O1546,'TM1.5SynthPop'!$A$2:$Q$1446,COLUMN('TM1.5SynthPop'!M$1),FALSE),0),0)</f>
        <v>137</v>
      </c>
      <c r="J1546">
        <f>IFERROR(ROUND($C1546*VLOOKUP($O1546,'TM1.5SynthPop'!$A$2:$Q$1446,COLUMN('TM1.5SynthPop'!N$1),FALSE),0),0)</f>
        <v>151</v>
      </c>
      <c r="K1546">
        <f t="shared" si="49"/>
        <v>240</v>
      </c>
      <c r="L1546">
        <f>Link21_SED!E1546</f>
        <v>2778</v>
      </c>
      <c r="M1546">
        <f>Link21_SED!F1546</f>
        <v>43</v>
      </c>
      <c r="O1546">
        <v>720</v>
      </c>
    </row>
    <row r="1547" spans="1:15">
      <c r="A1547" t="s">
        <v>20</v>
      </c>
      <c r="B1547">
        <v>1546</v>
      </c>
      <c r="C1547">
        <f>Link21_SED!D1547</f>
        <v>1093</v>
      </c>
      <c r="D1547">
        <f>IFERROR(ROUND($C1547*VLOOKUP($O1547,'TM1.5SynthPop'!$A$2:$Q$1446,COLUMN('TM1.5SynthPop'!$P$2),FALSE),0),)</f>
        <v>712</v>
      </c>
      <c r="E1547">
        <f t="shared" si="48"/>
        <v>381</v>
      </c>
      <c r="F1547">
        <f>IFERROR(ROUND($C1547*VLOOKUP($O1547,'TM1.5SynthPop'!$A$2:$Q$1446,COLUMN('TM1.5SynthPop'!J$1),FALSE),0),0)</f>
        <v>79</v>
      </c>
      <c r="G1547">
        <f>IFERROR(ROUND($C1547*VLOOKUP($O1547,'TM1.5SynthPop'!$A$2:$Q$1446,COLUMN('TM1.5SynthPop'!K$1),FALSE),0),0)</f>
        <v>134</v>
      </c>
      <c r="H1547">
        <f>IFERROR(ROUND($C1547*VLOOKUP($O1547,'TM1.5SynthPop'!$A$2:$Q$1446,COLUMN('TM1.5SynthPop'!L$1),FALSE),0),0)</f>
        <v>149</v>
      </c>
      <c r="I1547">
        <f>IFERROR(ROUND($C1547*VLOOKUP($O1547,'TM1.5SynthPop'!$A$2:$Q$1446,COLUMN('TM1.5SynthPop'!M$1),FALSE),0),0)</f>
        <v>159</v>
      </c>
      <c r="J1547">
        <f>IFERROR(ROUND($C1547*VLOOKUP($O1547,'TM1.5SynthPop'!$A$2:$Q$1446,COLUMN('TM1.5SynthPop'!N$1),FALSE),0),0)</f>
        <v>202</v>
      </c>
      <c r="K1547">
        <f t="shared" si="49"/>
        <v>370</v>
      </c>
      <c r="L1547">
        <f>Link21_SED!E1547</f>
        <v>2841</v>
      </c>
      <c r="M1547">
        <f>Link21_SED!F1547</f>
        <v>68</v>
      </c>
      <c r="O1547">
        <v>722</v>
      </c>
    </row>
    <row r="1548" spans="1:15">
      <c r="A1548" t="s">
        <v>20</v>
      </c>
      <c r="B1548">
        <v>1547</v>
      </c>
      <c r="C1548">
        <f>Link21_SED!D1548</f>
        <v>1086</v>
      </c>
      <c r="D1548">
        <f>IFERROR(ROUND($C1548*VLOOKUP($O1548,'TM1.5SynthPop'!$A$2:$Q$1446,COLUMN('TM1.5SynthPop'!$P$2),FALSE),0),)</f>
        <v>853</v>
      </c>
      <c r="E1548">
        <f t="shared" si="48"/>
        <v>233</v>
      </c>
      <c r="F1548">
        <f>IFERROR(ROUND($C1548*VLOOKUP($O1548,'TM1.5SynthPop'!$A$2:$Q$1446,COLUMN('TM1.5SynthPop'!J$1),FALSE),0),0)</f>
        <v>120</v>
      </c>
      <c r="G1548">
        <f>IFERROR(ROUND($C1548*VLOOKUP($O1548,'TM1.5SynthPop'!$A$2:$Q$1446,COLUMN('TM1.5SynthPop'!K$1),FALSE),0),0)</f>
        <v>164</v>
      </c>
      <c r="H1548">
        <f>IFERROR(ROUND($C1548*VLOOKUP($O1548,'TM1.5SynthPop'!$A$2:$Q$1446,COLUMN('TM1.5SynthPop'!L$1),FALSE),0),0)</f>
        <v>147</v>
      </c>
      <c r="I1548">
        <f>IFERROR(ROUND($C1548*VLOOKUP($O1548,'TM1.5SynthPop'!$A$2:$Q$1446,COLUMN('TM1.5SynthPop'!M$1),FALSE),0),0)</f>
        <v>153</v>
      </c>
      <c r="J1548">
        <f>IFERROR(ROUND($C1548*VLOOKUP($O1548,'TM1.5SynthPop'!$A$2:$Q$1446,COLUMN('TM1.5SynthPop'!N$1),FALSE),0),0)</f>
        <v>176</v>
      </c>
      <c r="K1548">
        <f t="shared" si="49"/>
        <v>326</v>
      </c>
      <c r="L1548">
        <f>Link21_SED!E1548</f>
        <v>3008</v>
      </c>
      <c r="M1548">
        <f>Link21_SED!F1548</f>
        <v>0</v>
      </c>
      <c r="O1548">
        <v>716</v>
      </c>
    </row>
    <row r="1549" spans="1:15">
      <c r="A1549" t="s">
        <v>20</v>
      </c>
      <c r="B1549">
        <v>1548</v>
      </c>
      <c r="C1549">
        <f>Link21_SED!D1549</f>
        <v>385</v>
      </c>
      <c r="D1549">
        <f>IFERROR(ROUND($C1549*VLOOKUP($O1549,'TM1.5SynthPop'!$A$2:$Q$1446,COLUMN('TM1.5SynthPop'!$P$2),FALSE),0),)</f>
        <v>271</v>
      </c>
      <c r="E1549">
        <f t="shared" si="48"/>
        <v>114</v>
      </c>
      <c r="F1549">
        <f>IFERROR(ROUND($C1549*VLOOKUP($O1549,'TM1.5SynthPop'!$A$2:$Q$1446,COLUMN('TM1.5SynthPop'!J$1),FALSE),0),0)</f>
        <v>32</v>
      </c>
      <c r="G1549">
        <f>IFERROR(ROUND($C1549*VLOOKUP($O1549,'TM1.5SynthPop'!$A$2:$Q$1446,COLUMN('TM1.5SynthPop'!K$1),FALSE),0),0)</f>
        <v>48</v>
      </c>
      <c r="H1549">
        <f>IFERROR(ROUND($C1549*VLOOKUP($O1549,'TM1.5SynthPop'!$A$2:$Q$1446,COLUMN('TM1.5SynthPop'!L$1),FALSE),0),0)</f>
        <v>50</v>
      </c>
      <c r="I1549">
        <f>IFERROR(ROUND($C1549*VLOOKUP($O1549,'TM1.5SynthPop'!$A$2:$Q$1446,COLUMN('TM1.5SynthPop'!M$1),FALSE),0),0)</f>
        <v>54</v>
      </c>
      <c r="J1549">
        <f>IFERROR(ROUND($C1549*VLOOKUP($O1549,'TM1.5SynthPop'!$A$2:$Q$1446,COLUMN('TM1.5SynthPop'!N$1),FALSE),0),0)</f>
        <v>67</v>
      </c>
      <c r="K1549">
        <f t="shared" si="49"/>
        <v>134</v>
      </c>
      <c r="L1549">
        <f>Link21_SED!E1549</f>
        <v>930</v>
      </c>
      <c r="M1549">
        <f>Link21_SED!F1549</f>
        <v>21</v>
      </c>
      <c r="O1549">
        <v>717</v>
      </c>
    </row>
    <row r="1550" spans="1:15">
      <c r="A1550" t="s">
        <v>20</v>
      </c>
      <c r="B1550">
        <v>1549</v>
      </c>
      <c r="C1550">
        <f>Link21_SED!D1550</f>
        <v>1523</v>
      </c>
      <c r="D1550">
        <f>IFERROR(ROUND($C1550*VLOOKUP($O1550,'TM1.5SynthPop'!$A$2:$Q$1446,COLUMN('TM1.5SynthPop'!$P$2),FALSE),0),)</f>
        <v>1225</v>
      </c>
      <c r="E1550">
        <f t="shared" si="48"/>
        <v>298</v>
      </c>
      <c r="F1550">
        <f>IFERROR(ROUND($C1550*VLOOKUP($O1550,'TM1.5SynthPop'!$A$2:$Q$1446,COLUMN('TM1.5SynthPop'!J$1),FALSE),0),0)</f>
        <v>188</v>
      </c>
      <c r="G1550">
        <f>IFERROR(ROUND($C1550*VLOOKUP($O1550,'TM1.5SynthPop'!$A$2:$Q$1446,COLUMN('TM1.5SynthPop'!K$1),FALSE),0),0)</f>
        <v>209</v>
      </c>
      <c r="H1550">
        <f>IFERROR(ROUND($C1550*VLOOKUP($O1550,'TM1.5SynthPop'!$A$2:$Q$1446,COLUMN('TM1.5SynthPop'!L$1),FALSE),0),0)</f>
        <v>179</v>
      </c>
      <c r="I1550">
        <f>IFERROR(ROUND($C1550*VLOOKUP($O1550,'TM1.5SynthPop'!$A$2:$Q$1446,COLUMN('TM1.5SynthPop'!M$1),FALSE),0),0)</f>
        <v>197</v>
      </c>
      <c r="J1550">
        <f>IFERROR(ROUND($C1550*VLOOKUP($O1550,'TM1.5SynthPop'!$A$2:$Q$1446,COLUMN('TM1.5SynthPop'!N$1),FALSE),0),0)</f>
        <v>256</v>
      </c>
      <c r="K1550">
        <f t="shared" si="49"/>
        <v>494</v>
      </c>
      <c r="L1550">
        <f>Link21_SED!E1550</f>
        <v>3498</v>
      </c>
      <c r="M1550">
        <f>Link21_SED!F1550</f>
        <v>25</v>
      </c>
      <c r="O1550">
        <v>724</v>
      </c>
    </row>
    <row r="1551" spans="1:15">
      <c r="A1551" t="s">
        <v>20</v>
      </c>
      <c r="B1551">
        <v>1550</v>
      </c>
      <c r="C1551">
        <f>Link21_SED!D1551</f>
        <v>2918</v>
      </c>
      <c r="D1551">
        <f>IFERROR(ROUND($C1551*VLOOKUP($O1551,'TM1.5SynthPop'!$A$2:$Q$1446,COLUMN('TM1.5SynthPop'!$P$2),FALSE),0),)</f>
        <v>2035</v>
      </c>
      <c r="E1551">
        <f t="shared" si="48"/>
        <v>883</v>
      </c>
      <c r="F1551">
        <f>IFERROR(ROUND($C1551*VLOOKUP($O1551,'TM1.5SynthPop'!$A$2:$Q$1446,COLUMN('TM1.5SynthPop'!J$1),FALSE),0),0)</f>
        <v>109</v>
      </c>
      <c r="G1551">
        <f>IFERROR(ROUND($C1551*VLOOKUP($O1551,'TM1.5SynthPop'!$A$2:$Q$1446,COLUMN('TM1.5SynthPop'!K$1),FALSE),0),0)</f>
        <v>108</v>
      </c>
      <c r="H1551">
        <f>IFERROR(ROUND($C1551*VLOOKUP($O1551,'TM1.5SynthPop'!$A$2:$Q$1446,COLUMN('TM1.5SynthPop'!L$1),FALSE),0),0)</f>
        <v>338</v>
      </c>
      <c r="I1551">
        <f>IFERROR(ROUND($C1551*VLOOKUP($O1551,'TM1.5SynthPop'!$A$2:$Q$1446,COLUMN('TM1.5SynthPop'!M$1),FALSE),0),0)</f>
        <v>465</v>
      </c>
      <c r="J1551">
        <f>IFERROR(ROUND($C1551*VLOOKUP($O1551,'TM1.5SynthPop'!$A$2:$Q$1446,COLUMN('TM1.5SynthPop'!N$1),FALSE),0),0)</f>
        <v>651</v>
      </c>
      <c r="K1551">
        <f t="shared" si="49"/>
        <v>1247</v>
      </c>
      <c r="L1551">
        <f>Link21_SED!E1551</f>
        <v>7718</v>
      </c>
      <c r="M1551">
        <f>Link21_SED!F1551</f>
        <v>0</v>
      </c>
      <c r="O1551">
        <v>726</v>
      </c>
    </row>
    <row r="1552" spans="1:15">
      <c r="A1552" t="s">
        <v>20</v>
      </c>
      <c r="B1552">
        <v>1551</v>
      </c>
      <c r="C1552">
        <f>Link21_SED!D1552</f>
        <v>0</v>
      </c>
      <c r="D1552">
        <f>IFERROR(ROUND($C1552*VLOOKUP($O1552,'TM1.5SynthPop'!$A$2:$Q$1446,COLUMN('TM1.5SynthPop'!$P$2),FALSE),0),)</f>
        <v>0</v>
      </c>
      <c r="E1552">
        <f t="shared" si="48"/>
        <v>0</v>
      </c>
      <c r="F1552">
        <f>IFERROR(ROUND($C1552*VLOOKUP($O1552,'TM1.5SynthPop'!$A$2:$Q$1446,COLUMN('TM1.5SynthPop'!J$1),FALSE),0),0)</f>
        <v>0</v>
      </c>
      <c r="G1552">
        <f>IFERROR(ROUND($C1552*VLOOKUP($O1552,'TM1.5SynthPop'!$A$2:$Q$1446,COLUMN('TM1.5SynthPop'!K$1),FALSE),0),0)</f>
        <v>0</v>
      </c>
      <c r="H1552">
        <f>IFERROR(ROUND($C1552*VLOOKUP($O1552,'TM1.5SynthPop'!$A$2:$Q$1446,COLUMN('TM1.5SynthPop'!L$1),FALSE),0),0)</f>
        <v>0</v>
      </c>
      <c r="I1552">
        <f>IFERROR(ROUND($C1552*VLOOKUP($O1552,'TM1.5SynthPop'!$A$2:$Q$1446,COLUMN('TM1.5SynthPop'!M$1),FALSE),0),0)</f>
        <v>0</v>
      </c>
      <c r="J1552">
        <f>IFERROR(ROUND($C1552*VLOOKUP($O1552,'TM1.5SynthPop'!$A$2:$Q$1446,COLUMN('TM1.5SynthPop'!N$1),FALSE),0),0)</f>
        <v>0</v>
      </c>
      <c r="K1552">
        <f t="shared" si="49"/>
        <v>0</v>
      </c>
      <c r="L1552">
        <f>Link21_SED!E1552</f>
        <v>0</v>
      </c>
      <c r="M1552">
        <f>Link21_SED!F1552</f>
        <v>0</v>
      </c>
      <c r="O1552">
        <v>730</v>
      </c>
    </row>
    <row r="1553" spans="1:15">
      <c r="A1553" t="s">
        <v>20</v>
      </c>
      <c r="B1553">
        <v>1552</v>
      </c>
      <c r="C1553">
        <f>Link21_SED!D1553</f>
        <v>331</v>
      </c>
      <c r="D1553">
        <f>IFERROR(ROUND($C1553*VLOOKUP($O1553,'TM1.5SynthPop'!$A$2:$Q$1446,COLUMN('TM1.5SynthPop'!$P$2),FALSE),0),)</f>
        <v>218</v>
      </c>
      <c r="E1553">
        <f t="shared" si="48"/>
        <v>113</v>
      </c>
      <c r="F1553">
        <f>IFERROR(ROUND($C1553*VLOOKUP($O1553,'TM1.5SynthPop'!$A$2:$Q$1446,COLUMN('TM1.5SynthPop'!J$1),FALSE),0),0)</f>
        <v>32</v>
      </c>
      <c r="G1553">
        <f>IFERROR(ROUND($C1553*VLOOKUP($O1553,'TM1.5SynthPop'!$A$2:$Q$1446,COLUMN('TM1.5SynthPop'!K$1),FALSE),0),0)</f>
        <v>51</v>
      </c>
      <c r="H1553">
        <f>IFERROR(ROUND($C1553*VLOOKUP($O1553,'TM1.5SynthPop'!$A$2:$Q$1446,COLUMN('TM1.5SynthPop'!L$1),FALSE),0),0)</f>
        <v>40</v>
      </c>
      <c r="I1553">
        <f>IFERROR(ROUND($C1553*VLOOKUP($O1553,'TM1.5SynthPop'!$A$2:$Q$1446,COLUMN('TM1.5SynthPop'!M$1),FALSE),0),0)</f>
        <v>52</v>
      </c>
      <c r="J1553">
        <f>IFERROR(ROUND($C1553*VLOOKUP($O1553,'TM1.5SynthPop'!$A$2:$Q$1446,COLUMN('TM1.5SynthPop'!N$1),FALSE),0),0)</f>
        <v>61</v>
      </c>
      <c r="K1553">
        <f t="shared" si="49"/>
        <v>95</v>
      </c>
      <c r="L1553">
        <f>Link21_SED!E1553</f>
        <v>952</v>
      </c>
      <c r="M1553">
        <f>Link21_SED!F1553</f>
        <v>9</v>
      </c>
      <c r="O1553">
        <v>732</v>
      </c>
    </row>
    <row r="1554" spans="1:15">
      <c r="A1554" t="s">
        <v>20</v>
      </c>
      <c r="B1554">
        <v>1553</v>
      </c>
      <c r="C1554">
        <f>Link21_SED!D1554</f>
        <v>1177</v>
      </c>
      <c r="D1554">
        <f>IFERROR(ROUND($C1554*VLOOKUP($O1554,'TM1.5SynthPop'!$A$2:$Q$1446,COLUMN('TM1.5SynthPop'!$P$2),FALSE),0),)</f>
        <v>849</v>
      </c>
      <c r="E1554">
        <f t="shared" si="48"/>
        <v>328</v>
      </c>
      <c r="F1554">
        <f>IFERROR(ROUND($C1554*VLOOKUP($O1554,'TM1.5SynthPop'!$A$2:$Q$1446,COLUMN('TM1.5SynthPop'!J$1),FALSE),0),0)</f>
        <v>22</v>
      </c>
      <c r="G1554">
        <f>IFERROR(ROUND($C1554*VLOOKUP($O1554,'TM1.5SynthPop'!$A$2:$Q$1446,COLUMN('TM1.5SynthPop'!K$1),FALSE),0),0)</f>
        <v>48</v>
      </c>
      <c r="H1554">
        <f>IFERROR(ROUND($C1554*VLOOKUP($O1554,'TM1.5SynthPop'!$A$2:$Q$1446,COLUMN('TM1.5SynthPop'!L$1),FALSE),0),0)</f>
        <v>142</v>
      </c>
      <c r="I1554">
        <f>IFERROR(ROUND($C1554*VLOOKUP($O1554,'TM1.5SynthPop'!$A$2:$Q$1446,COLUMN('TM1.5SynthPop'!M$1),FALSE),0),0)</f>
        <v>158</v>
      </c>
      <c r="J1554">
        <f>IFERROR(ROUND($C1554*VLOOKUP($O1554,'TM1.5SynthPop'!$A$2:$Q$1446,COLUMN('TM1.5SynthPop'!N$1),FALSE),0),0)</f>
        <v>291</v>
      </c>
      <c r="K1554">
        <f t="shared" si="49"/>
        <v>516</v>
      </c>
      <c r="L1554">
        <f>Link21_SED!E1554</f>
        <v>3180</v>
      </c>
      <c r="M1554">
        <f>Link21_SED!F1554</f>
        <v>0</v>
      </c>
      <c r="O1554">
        <v>734</v>
      </c>
    </row>
    <row r="1555" spans="1:15">
      <c r="A1555" t="s">
        <v>20</v>
      </c>
      <c r="B1555">
        <v>1554</v>
      </c>
      <c r="C1555">
        <f>Link21_SED!D1555</f>
        <v>407</v>
      </c>
      <c r="D1555">
        <f>IFERROR(ROUND($C1555*VLOOKUP($O1555,'TM1.5SynthPop'!$A$2:$Q$1446,COLUMN('TM1.5SynthPop'!$P$2),FALSE),0),)</f>
        <v>309</v>
      </c>
      <c r="E1555">
        <f t="shared" si="48"/>
        <v>98</v>
      </c>
      <c r="F1555">
        <f>IFERROR(ROUND($C1555*VLOOKUP($O1555,'TM1.5SynthPop'!$A$2:$Q$1446,COLUMN('TM1.5SynthPop'!J$1),FALSE),0),0)</f>
        <v>13</v>
      </c>
      <c r="G1555">
        <f>IFERROR(ROUND($C1555*VLOOKUP($O1555,'TM1.5SynthPop'!$A$2:$Q$1446,COLUMN('TM1.5SynthPop'!K$1),FALSE),0),0)</f>
        <v>15</v>
      </c>
      <c r="H1555">
        <f>IFERROR(ROUND($C1555*VLOOKUP($O1555,'TM1.5SynthPop'!$A$2:$Q$1446,COLUMN('TM1.5SynthPop'!L$1),FALSE),0),0)</f>
        <v>47</v>
      </c>
      <c r="I1555">
        <f>IFERROR(ROUND($C1555*VLOOKUP($O1555,'TM1.5SynthPop'!$A$2:$Q$1446,COLUMN('TM1.5SynthPop'!M$1),FALSE),0),0)</f>
        <v>53</v>
      </c>
      <c r="J1555">
        <f>IFERROR(ROUND($C1555*VLOOKUP($O1555,'TM1.5SynthPop'!$A$2:$Q$1446,COLUMN('TM1.5SynthPop'!N$1),FALSE),0),0)</f>
        <v>87</v>
      </c>
      <c r="K1555">
        <f t="shared" si="49"/>
        <v>192</v>
      </c>
      <c r="L1555">
        <f>Link21_SED!E1555</f>
        <v>861</v>
      </c>
      <c r="M1555">
        <f>Link21_SED!F1555</f>
        <v>0</v>
      </c>
      <c r="O1555">
        <v>735</v>
      </c>
    </row>
    <row r="1556" spans="1:15">
      <c r="A1556" t="s">
        <v>20</v>
      </c>
      <c r="B1556">
        <v>1555</v>
      </c>
      <c r="C1556">
        <f>Link21_SED!D1556</f>
        <v>1774</v>
      </c>
      <c r="D1556">
        <f>IFERROR(ROUND($C1556*VLOOKUP($O1556,'TM1.5SynthPop'!$A$2:$Q$1446,COLUMN('TM1.5SynthPop'!$P$2),FALSE),0),)</f>
        <v>1256</v>
      </c>
      <c r="E1556">
        <f t="shared" si="48"/>
        <v>518</v>
      </c>
      <c r="F1556">
        <f>IFERROR(ROUND($C1556*VLOOKUP($O1556,'TM1.5SynthPop'!$A$2:$Q$1446,COLUMN('TM1.5SynthPop'!J$1),FALSE),0),0)</f>
        <v>262</v>
      </c>
      <c r="G1556">
        <f>IFERROR(ROUND($C1556*VLOOKUP($O1556,'TM1.5SynthPop'!$A$2:$Q$1446,COLUMN('TM1.5SynthPop'!K$1),FALSE),0),0)</f>
        <v>389</v>
      </c>
      <c r="H1556">
        <f>IFERROR(ROUND($C1556*VLOOKUP($O1556,'TM1.5SynthPop'!$A$2:$Q$1446,COLUMN('TM1.5SynthPop'!L$1),FALSE),0),0)</f>
        <v>150</v>
      </c>
      <c r="I1556">
        <f>IFERROR(ROUND($C1556*VLOOKUP($O1556,'TM1.5SynthPop'!$A$2:$Q$1446,COLUMN('TM1.5SynthPop'!M$1),FALSE),0),0)</f>
        <v>203</v>
      </c>
      <c r="J1556">
        <f>IFERROR(ROUND($C1556*VLOOKUP($O1556,'TM1.5SynthPop'!$A$2:$Q$1446,COLUMN('TM1.5SynthPop'!N$1),FALSE),0),0)</f>
        <v>272</v>
      </c>
      <c r="K1556">
        <f t="shared" si="49"/>
        <v>498</v>
      </c>
      <c r="L1556">
        <f>Link21_SED!E1556</f>
        <v>5240</v>
      </c>
      <c r="M1556">
        <f>Link21_SED!F1556</f>
        <v>18</v>
      </c>
      <c r="O1556">
        <v>736</v>
      </c>
    </row>
    <row r="1557" spans="1:15">
      <c r="A1557" t="s">
        <v>20</v>
      </c>
      <c r="B1557">
        <v>1556</v>
      </c>
      <c r="C1557">
        <f>Link21_SED!D1557</f>
        <v>614</v>
      </c>
      <c r="D1557">
        <f>IFERROR(ROUND($C1557*VLOOKUP($O1557,'TM1.5SynthPop'!$A$2:$Q$1446,COLUMN('TM1.5SynthPop'!$P$2),FALSE),0),)</f>
        <v>459</v>
      </c>
      <c r="E1557">
        <f t="shared" si="48"/>
        <v>155</v>
      </c>
      <c r="F1557">
        <f>IFERROR(ROUND($C1557*VLOOKUP($O1557,'TM1.5SynthPop'!$A$2:$Q$1446,COLUMN('TM1.5SynthPop'!J$1),FALSE),0),0)</f>
        <v>25</v>
      </c>
      <c r="G1557">
        <f>IFERROR(ROUND($C1557*VLOOKUP($O1557,'TM1.5SynthPop'!$A$2:$Q$1446,COLUMN('TM1.5SynthPop'!K$1),FALSE),0),0)</f>
        <v>45</v>
      </c>
      <c r="H1557">
        <f>IFERROR(ROUND($C1557*VLOOKUP($O1557,'TM1.5SynthPop'!$A$2:$Q$1446,COLUMN('TM1.5SynthPop'!L$1),FALSE),0),0)</f>
        <v>84</v>
      </c>
      <c r="I1557">
        <f>IFERROR(ROUND($C1557*VLOOKUP($O1557,'TM1.5SynthPop'!$A$2:$Q$1446,COLUMN('TM1.5SynthPop'!M$1),FALSE),0),0)</f>
        <v>82</v>
      </c>
      <c r="J1557">
        <f>IFERROR(ROUND($C1557*VLOOKUP($O1557,'TM1.5SynthPop'!$A$2:$Q$1446,COLUMN('TM1.5SynthPop'!N$1),FALSE),0),0)</f>
        <v>126</v>
      </c>
      <c r="K1557">
        <f t="shared" si="49"/>
        <v>252</v>
      </c>
      <c r="L1557">
        <f>Link21_SED!E1557</f>
        <v>1331</v>
      </c>
      <c r="M1557">
        <f>Link21_SED!F1557</f>
        <v>12</v>
      </c>
      <c r="O1557">
        <v>740</v>
      </c>
    </row>
    <row r="1558" spans="1:15">
      <c r="A1558" t="s">
        <v>20</v>
      </c>
      <c r="B1558">
        <v>1557</v>
      </c>
      <c r="C1558">
        <f>Link21_SED!D1558</f>
        <v>335</v>
      </c>
      <c r="D1558">
        <f>IFERROR(ROUND($C1558*VLOOKUP($O1558,'TM1.5SynthPop'!$A$2:$Q$1446,COLUMN('TM1.5SynthPop'!$P$2),FALSE),0),)</f>
        <v>215</v>
      </c>
      <c r="E1558">
        <f t="shared" si="48"/>
        <v>120</v>
      </c>
      <c r="F1558">
        <f>IFERROR(ROUND($C1558*VLOOKUP($O1558,'TM1.5SynthPop'!$A$2:$Q$1446,COLUMN('TM1.5SynthPop'!J$1),FALSE),0),0)</f>
        <v>22</v>
      </c>
      <c r="G1558">
        <f>IFERROR(ROUND($C1558*VLOOKUP($O1558,'TM1.5SynthPop'!$A$2:$Q$1446,COLUMN('TM1.5SynthPop'!K$1),FALSE),0),0)</f>
        <v>39</v>
      </c>
      <c r="H1558">
        <f>IFERROR(ROUND($C1558*VLOOKUP($O1558,'TM1.5SynthPop'!$A$2:$Q$1446,COLUMN('TM1.5SynthPop'!L$1),FALSE),0),0)</f>
        <v>39</v>
      </c>
      <c r="I1558">
        <f>IFERROR(ROUND($C1558*VLOOKUP($O1558,'TM1.5SynthPop'!$A$2:$Q$1446,COLUMN('TM1.5SynthPop'!M$1),FALSE),0),0)</f>
        <v>53</v>
      </c>
      <c r="J1558">
        <f>IFERROR(ROUND($C1558*VLOOKUP($O1558,'TM1.5SynthPop'!$A$2:$Q$1446,COLUMN('TM1.5SynthPop'!N$1),FALSE),0),0)</f>
        <v>71</v>
      </c>
      <c r="K1558">
        <f t="shared" si="49"/>
        <v>111</v>
      </c>
      <c r="L1558">
        <f>Link21_SED!E1558</f>
        <v>940</v>
      </c>
      <c r="M1558">
        <f>Link21_SED!F1558</f>
        <v>0</v>
      </c>
      <c r="O1558">
        <v>715</v>
      </c>
    </row>
    <row r="1559" spans="1:15">
      <c r="A1559" t="s">
        <v>20</v>
      </c>
      <c r="B1559">
        <v>1558</v>
      </c>
      <c r="C1559">
        <f>Link21_SED!D1559</f>
        <v>855</v>
      </c>
      <c r="D1559">
        <f>IFERROR(ROUND($C1559*VLOOKUP($O1559,'TM1.5SynthPop'!$A$2:$Q$1446,COLUMN('TM1.5SynthPop'!$P$2),FALSE),0),)</f>
        <v>550</v>
      </c>
      <c r="E1559">
        <f t="shared" si="48"/>
        <v>305</v>
      </c>
      <c r="F1559">
        <f>IFERROR(ROUND($C1559*VLOOKUP($O1559,'TM1.5SynthPop'!$A$2:$Q$1446,COLUMN('TM1.5SynthPop'!J$1),FALSE),0),0)</f>
        <v>56</v>
      </c>
      <c r="G1559">
        <f>IFERROR(ROUND($C1559*VLOOKUP($O1559,'TM1.5SynthPop'!$A$2:$Q$1446,COLUMN('TM1.5SynthPop'!K$1),FALSE),0),0)</f>
        <v>99</v>
      </c>
      <c r="H1559">
        <f>IFERROR(ROUND($C1559*VLOOKUP($O1559,'TM1.5SynthPop'!$A$2:$Q$1446,COLUMN('TM1.5SynthPop'!L$1),FALSE),0),0)</f>
        <v>101</v>
      </c>
      <c r="I1559">
        <f>IFERROR(ROUND($C1559*VLOOKUP($O1559,'TM1.5SynthPop'!$A$2:$Q$1446,COLUMN('TM1.5SynthPop'!M$1),FALSE),0),0)</f>
        <v>137</v>
      </c>
      <c r="J1559">
        <f>IFERROR(ROUND($C1559*VLOOKUP($O1559,'TM1.5SynthPop'!$A$2:$Q$1446,COLUMN('TM1.5SynthPop'!N$1),FALSE),0),0)</f>
        <v>180</v>
      </c>
      <c r="K1559">
        <f t="shared" si="49"/>
        <v>282</v>
      </c>
      <c r="L1559">
        <f>Link21_SED!E1559</f>
        <v>2446</v>
      </c>
      <c r="M1559">
        <f>Link21_SED!F1559</f>
        <v>0</v>
      </c>
      <c r="O1559">
        <v>715</v>
      </c>
    </row>
    <row r="1560" spans="1:15">
      <c r="A1560" t="s">
        <v>20</v>
      </c>
      <c r="B1560">
        <v>1559</v>
      </c>
      <c r="C1560">
        <f>Link21_SED!D1560</f>
        <v>2704</v>
      </c>
      <c r="D1560">
        <f>IFERROR(ROUND($C1560*VLOOKUP($O1560,'TM1.5SynthPop'!$A$2:$Q$1446,COLUMN('TM1.5SynthPop'!$P$2),FALSE),0),)</f>
        <v>1833</v>
      </c>
      <c r="E1560">
        <f t="shared" si="48"/>
        <v>871</v>
      </c>
      <c r="F1560">
        <f>IFERROR(ROUND($C1560*VLOOKUP($O1560,'TM1.5SynthPop'!$A$2:$Q$1446,COLUMN('TM1.5SynthPop'!J$1),FALSE),0),0)</f>
        <v>205</v>
      </c>
      <c r="G1560">
        <f>IFERROR(ROUND($C1560*VLOOKUP($O1560,'TM1.5SynthPop'!$A$2:$Q$1446,COLUMN('TM1.5SynthPop'!K$1),FALSE),0),0)</f>
        <v>270</v>
      </c>
      <c r="H1560">
        <f>IFERROR(ROUND($C1560*VLOOKUP($O1560,'TM1.5SynthPop'!$A$2:$Q$1446,COLUMN('TM1.5SynthPop'!L$1),FALSE),0),0)</f>
        <v>340</v>
      </c>
      <c r="I1560">
        <f>IFERROR(ROUND($C1560*VLOOKUP($O1560,'TM1.5SynthPop'!$A$2:$Q$1446,COLUMN('TM1.5SynthPop'!M$1),FALSE),0),0)</f>
        <v>368</v>
      </c>
      <c r="J1560">
        <f>IFERROR(ROUND($C1560*VLOOKUP($O1560,'TM1.5SynthPop'!$A$2:$Q$1446,COLUMN('TM1.5SynthPop'!N$1),FALSE),0),0)</f>
        <v>585</v>
      </c>
      <c r="K1560">
        <f t="shared" si="49"/>
        <v>936</v>
      </c>
      <c r="L1560">
        <f>Link21_SED!E1560</f>
        <v>6617</v>
      </c>
      <c r="M1560">
        <f>Link21_SED!F1560</f>
        <v>42</v>
      </c>
      <c r="O1560">
        <v>719</v>
      </c>
    </row>
    <row r="1561" spans="1:15">
      <c r="A1561" t="s">
        <v>20</v>
      </c>
      <c r="B1561">
        <v>1560</v>
      </c>
      <c r="C1561">
        <f>Link21_SED!D1561</f>
        <v>1193</v>
      </c>
      <c r="D1561">
        <f>IFERROR(ROUND($C1561*VLOOKUP($O1561,'TM1.5SynthPop'!$A$2:$Q$1446,COLUMN('TM1.5SynthPop'!$P$2),FALSE),0),)</f>
        <v>747</v>
      </c>
      <c r="E1561">
        <f t="shared" si="48"/>
        <v>446</v>
      </c>
      <c r="F1561">
        <f>IFERROR(ROUND($C1561*VLOOKUP($O1561,'TM1.5SynthPop'!$A$2:$Q$1446,COLUMN('TM1.5SynthPop'!J$1),FALSE),0),0)</f>
        <v>133</v>
      </c>
      <c r="G1561">
        <f>IFERROR(ROUND($C1561*VLOOKUP($O1561,'TM1.5SynthPop'!$A$2:$Q$1446,COLUMN('TM1.5SynthPop'!K$1),FALSE),0),0)</f>
        <v>175</v>
      </c>
      <c r="H1561">
        <f>IFERROR(ROUND($C1561*VLOOKUP($O1561,'TM1.5SynthPop'!$A$2:$Q$1446,COLUMN('TM1.5SynthPop'!L$1),FALSE),0),0)</f>
        <v>131</v>
      </c>
      <c r="I1561">
        <f>IFERROR(ROUND($C1561*VLOOKUP($O1561,'TM1.5SynthPop'!$A$2:$Q$1446,COLUMN('TM1.5SynthPop'!M$1),FALSE),0),0)</f>
        <v>155</v>
      </c>
      <c r="J1561">
        <f>IFERROR(ROUND($C1561*VLOOKUP($O1561,'TM1.5SynthPop'!$A$2:$Q$1446,COLUMN('TM1.5SynthPop'!N$1),FALSE),0),0)</f>
        <v>202</v>
      </c>
      <c r="K1561">
        <f t="shared" si="49"/>
        <v>397</v>
      </c>
      <c r="L1561">
        <f>Link21_SED!E1561</f>
        <v>3057</v>
      </c>
      <c r="M1561">
        <f>Link21_SED!F1561</f>
        <v>25</v>
      </c>
      <c r="O1561">
        <v>718</v>
      </c>
    </row>
    <row r="1562" spans="1:15">
      <c r="A1562" t="s">
        <v>20</v>
      </c>
      <c r="B1562">
        <v>1561</v>
      </c>
      <c r="C1562">
        <f>Link21_SED!D1562</f>
        <v>1080</v>
      </c>
      <c r="D1562">
        <f>IFERROR(ROUND($C1562*VLOOKUP($O1562,'TM1.5SynthPop'!$A$2:$Q$1446,COLUMN('TM1.5SynthPop'!$P$2),FALSE),0),)</f>
        <v>724</v>
      </c>
      <c r="E1562">
        <f t="shared" si="48"/>
        <v>356</v>
      </c>
      <c r="F1562">
        <f>IFERROR(ROUND($C1562*VLOOKUP($O1562,'TM1.5SynthPop'!$A$2:$Q$1446,COLUMN('TM1.5SynthPop'!J$1),FALSE),0),0)</f>
        <v>49</v>
      </c>
      <c r="G1562">
        <f>IFERROR(ROUND($C1562*VLOOKUP($O1562,'TM1.5SynthPop'!$A$2:$Q$1446,COLUMN('TM1.5SynthPop'!K$1),FALSE),0),0)</f>
        <v>75</v>
      </c>
      <c r="H1562">
        <f>IFERROR(ROUND($C1562*VLOOKUP($O1562,'TM1.5SynthPop'!$A$2:$Q$1446,COLUMN('TM1.5SynthPop'!L$1),FALSE),0),0)</f>
        <v>141</v>
      </c>
      <c r="I1562">
        <f>IFERROR(ROUND($C1562*VLOOKUP($O1562,'TM1.5SynthPop'!$A$2:$Q$1446,COLUMN('TM1.5SynthPop'!M$1),FALSE),0),0)</f>
        <v>150</v>
      </c>
      <c r="J1562">
        <f>IFERROR(ROUND($C1562*VLOOKUP($O1562,'TM1.5SynthPop'!$A$2:$Q$1446,COLUMN('TM1.5SynthPop'!N$1),FALSE),0),0)</f>
        <v>243</v>
      </c>
      <c r="K1562">
        <f t="shared" si="49"/>
        <v>422</v>
      </c>
      <c r="L1562">
        <f>Link21_SED!E1562</f>
        <v>2747</v>
      </c>
      <c r="M1562">
        <f>Link21_SED!F1562</f>
        <v>432</v>
      </c>
      <c r="O1562">
        <v>727</v>
      </c>
    </row>
    <row r="1563" spans="1:15">
      <c r="A1563" t="s">
        <v>20</v>
      </c>
      <c r="B1563">
        <v>1562</v>
      </c>
      <c r="C1563">
        <f>Link21_SED!D1563</f>
        <v>1106</v>
      </c>
      <c r="D1563">
        <f>IFERROR(ROUND($C1563*VLOOKUP($O1563,'TM1.5SynthPop'!$A$2:$Q$1446,COLUMN('TM1.5SynthPop'!$P$2),FALSE),0),)</f>
        <v>721</v>
      </c>
      <c r="E1563">
        <f t="shared" si="48"/>
        <v>385</v>
      </c>
      <c r="F1563">
        <f>IFERROR(ROUND($C1563*VLOOKUP($O1563,'TM1.5SynthPop'!$A$2:$Q$1446,COLUMN('TM1.5SynthPop'!J$1),FALSE),0),0)</f>
        <v>80</v>
      </c>
      <c r="G1563">
        <f>IFERROR(ROUND($C1563*VLOOKUP($O1563,'TM1.5SynthPop'!$A$2:$Q$1446,COLUMN('TM1.5SynthPop'!K$1),FALSE),0),0)</f>
        <v>136</v>
      </c>
      <c r="H1563">
        <f>IFERROR(ROUND($C1563*VLOOKUP($O1563,'TM1.5SynthPop'!$A$2:$Q$1446,COLUMN('TM1.5SynthPop'!L$1),FALSE),0),0)</f>
        <v>150</v>
      </c>
      <c r="I1563">
        <f>IFERROR(ROUND($C1563*VLOOKUP($O1563,'TM1.5SynthPop'!$A$2:$Q$1446,COLUMN('TM1.5SynthPop'!M$1),FALSE),0),0)</f>
        <v>161</v>
      </c>
      <c r="J1563">
        <f>IFERROR(ROUND($C1563*VLOOKUP($O1563,'TM1.5SynthPop'!$A$2:$Q$1446,COLUMN('TM1.5SynthPop'!N$1),FALSE),0),0)</f>
        <v>205</v>
      </c>
      <c r="K1563">
        <f t="shared" si="49"/>
        <v>374</v>
      </c>
      <c r="L1563">
        <f>Link21_SED!E1563</f>
        <v>2928</v>
      </c>
      <c r="M1563">
        <f>Link21_SED!F1563</f>
        <v>12</v>
      </c>
      <c r="O1563">
        <v>722</v>
      </c>
    </row>
    <row r="1564" spans="1:15">
      <c r="A1564" t="s">
        <v>20</v>
      </c>
      <c r="B1564">
        <v>1563</v>
      </c>
      <c r="C1564">
        <f>Link21_SED!D1564</f>
        <v>382</v>
      </c>
      <c r="D1564">
        <f>IFERROR(ROUND($C1564*VLOOKUP($O1564,'TM1.5SynthPop'!$A$2:$Q$1446,COLUMN('TM1.5SynthPop'!$P$2),FALSE),0),)</f>
        <v>239</v>
      </c>
      <c r="E1564">
        <f t="shared" si="48"/>
        <v>143</v>
      </c>
      <c r="F1564">
        <f>IFERROR(ROUND($C1564*VLOOKUP($O1564,'TM1.5SynthPop'!$A$2:$Q$1446,COLUMN('TM1.5SynthPop'!J$1),FALSE),0),0)</f>
        <v>43</v>
      </c>
      <c r="G1564">
        <f>IFERROR(ROUND($C1564*VLOOKUP($O1564,'TM1.5SynthPop'!$A$2:$Q$1446,COLUMN('TM1.5SynthPop'!K$1),FALSE),0),0)</f>
        <v>56</v>
      </c>
      <c r="H1564">
        <f>IFERROR(ROUND($C1564*VLOOKUP($O1564,'TM1.5SynthPop'!$A$2:$Q$1446,COLUMN('TM1.5SynthPop'!L$1),FALSE),0),0)</f>
        <v>42</v>
      </c>
      <c r="I1564">
        <f>IFERROR(ROUND($C1564*VLOOKUP($O1564,'TM1.5SynthPop'!$A$2:$Q$1446,COLUMN('TM1.5SynthPop'!M$1),FALSE),0),0)</f>
        <v>50</v>
      </c>
      <c r="J1564">
        <f>IFERROR(ROUND($C1564*VLOOKUP($O1564,'TM1.5SynthPop'!$A$2:$Q$1446,COLUMN('TM1.5SynthPop'!N$1),FALSE),0),0)</f>
        <v>65</v>
      </c>
      <c r="K1564">
        <f t="shared" si="49"/>
        <v>126</v>
      </c>
      <c r="L1564">
        <f>Link21_SED!E1564</f>
        <v>1087</v>
      </c>
      <c r="M1564">
        <f>Link21_SED!F1564</f>
        <v>0</v>
      </c>
      <c r="O1564">
        <v>718</v>
      </c>
    </row>
    <row r="1565" spans="1:15">
      <c r="A1565" t="s">
        <v>20</v>
      </c>
      <c r="B1565">
        <v>1564</v>
      </c>
      <c r="C1565">
        <f>Link21_SED!D1565</f>
        <v>1032</v>
      </c>
      <c r="D1565">
        <f>IFERROR(ROUND($C1565*VLOOKUP($O1565,'TM1.5SynthPop'!$A$2:$Q$1446,COLUMN('TM1.5SynthPop'!$P$2),FALSE),0),)</f>
        <v>785</v>
      </c>
      <c r="E1565">
        <f t="shared" si="48"/>
        <v>247</v>
      </c>
      <c r="F1565">
        <f>IFERROR(ROUND($C1565*VLOOKUP($O1565,'TM1.5SynthPop'!$A$2:$Q$1446,COLUMN('TM1.5SynthPop'!J$1),FALSE),0),0)</f>
        <v>32</v>
      </c>
      <c r="G1565">
        <f>IFERROR(ROUND($C1565*VLOOKUP($O1565,'TM1.5SynthPop'!$A$2:$Q$1446,COLUMN('TM1.5SynthPop'!K$1),FALSE),0),0)</f>
        <v>39</v>
      </c>
      <c r="H1565">
        <f>IFERROR(ROUND($C1565*VLOOKUP($O1565,'TM1.5SynthPop'!$A$2:$Q$1446,COLUMN('TM1.5SynthPop'!L$1),FALSE),0),0)</f>
        <v>120</v>
      </c>
      <c r="I1565">
        <f>IFERROR(ROUND($C1565*VLOOKUP($O1565,'TM1.5SynthPop'!$A$2:$Q$1446,COLUMN('TM1.5SynthPop'!M$1),FALSE),0),0)</f>
        <v>135</v>
      </c>
      <c r="J1565">
        <f>IFERROR(ROUND($C1565*VLOOKUP($O1565,'TM1.5SynthPop'!$A$2:$Q$1446,COLUMN('TM1.5SynthPop'!N$1),FALSE),0),0)</f>
        <v>220</v>
      </c>
      <c r="K1565">
        <f t="shared" si="49"/>
        <v>486</v>
      </c>
      <c r="L1565">
        <f>Link21_SED!E1565</f>
        <v>2711</v>
      </c>
      <c r="M1565">
        <f>Link21_SED!F1565</f>
        <v>0</v>
      </c>
      <c r="O1565">
        <v>735</v>
      </c>
    </row>
    <row r="1566" spans="1:15">
      <c r="A1566" t="s">
        <v>20</v>
      </c>
      <c r="B1566">
        <v>1565</v>
      </c>
      <c r="C1566">
        <f>Link21_SED!D1566</f>
        <v>1220</v>
      </c>
      <c r="D1566">
        <f>IFERROR(ROUND($C1566*VLOOKUP($O1566,'TM1.5SynthPop'!$A$2:$Q$1446,COLUMN('TM1.5SynthPop'!$P$2),FALSE),0),)</f>
        <v>885</v>
      </c>
      <c r="E1566">
        <f t="shared" si="48"/>
        <v>335</v>
      </c>
      <c r="F1566">
        <f>IFERROR(ROUND($C1566*VLOOKUP($O1566,'TM1.5SynthPop'!$A$2:$Q$1446,COLUMN('TM1.5SynthPop'!J$1),FALSE),0),0)</f>
        <v>85</v>
      </c>
      <c r="G1566">
        <f>IFERROR(ROUND($C1566*VLOOKUP($O1566,'TM1.5SynthPop'!$A$2:$Q$1446,COLUMN('TM1.5SynthPop'!K$1),FALSE),0),0)</f>
        <v>142</v>
      </c>
      <c r="H1566">
        <f>IFERROR(ROUND($C1566*VLOOKUP($O1566,'TM1.5SynthPop'!$A$2:$Q$1446,COLUMN('TM1.5SynthPop'!L$1),FALSE),0),0)</f>
        <v>160</v>
      </c>
      <c r="I1566">
        <f>IFERROR(ROUND($C1566*VLOOKUP($O1566,'TM1.5SynthPop'!$A$2:$Q$1446,COLUMN('TM1.5SynthPop'!M$1),FALSE),0),0)</f>
        <v>170</v>
      </c>
      <c r="J1566">
        <f>IFERROR(ROUND($C1566*VLOOKUP($O1566,'TM1.5SynthPop'!$A$2:$Q$1446,COLUMN('TM1.5SynthPop'!N$1),FALSE),0),0)</f>
        <v>235</v>
      </c>
      <c r="K1566">
        <f t="shared" si="49"/>
        <v>428</v>
      </c>
      <c r="L1566">
        <f>Link21_SED!E1566</f>
        <v>3090</v>
      </c>
      <c r="M1566">
        <f>Link21_SED!F1566</f>
        <v>37</v>
      </c>
      <c r="O1566">
        <v>723</v>
      </c>
    </row>
    <row r="1567" spans="1:15">
      <c r="A1567" t="s">
        <v>20</v>
      </c>
      <c r="B1567">
        <v>1566</v>
      </c>
      <c r="C1567">
        <f>Link21_SED!D1567</f>
        <v>4533</v>
      </c>
      <c r="D1567">
        <f>IFERROR(ROUND($C1567*VLOOKUP($O1567,'TM1.5SynthPop'!$A$2:$Q$1446,COLUMN('TM1.5SynthPop'!$P$2),FALSE),0),)</f>
        <v>3209</v>
      </c>
      <c r="E1567">
        <f t="shared" si="48"/>
        <v>1324</v>
      </c>
      <c r="F1567">
        <f>IFERROR(ROUND($C1567*VLOOKUP($O1567,'TM1.5SynthPop'!$A$2:$Q$1446,COLUMN('TM1.5SynthPop'!J$1),FALSE),0),0)</f>
        <v>670</v>
      </c>
      <c r="G1567">
        <f>IFERROR(ROUND($C1567*VLOOKUP($O1567,'TM1.5SynthPop'!$A$2:$Q$1446,COLUMN('TM1.5SynthPop'!K$1),FALSE),0),0)</f>
        <v>993</v>
      </c>
      <c r="H1567">
        <f>IFERROR(ROUND($C1567*VLOOKUP($O1567,'TM1.5SynthPop'!$A$2:$Q$1446,COLUMN('TM1.5SynthPop'!L$1),FALSE),0),0)</f>
        <v>382</v>
      </c>
      <c r="I1567">
        <f>IFERROR(ROUND($C1567*VLOOKUP($O1567,'TM1.5SynthPop'!$A$2:$Q$1446,COLUMN('TM1.5SynthPop'!M$1),FALSE),0),0)</f>
        <v>518</v>
      </c>
      <c r="J1567">
        <f>IFERROR(ROUND($C1567*VLOOKUP($O1567,'TM1.5SynthPop'!$A$2:$Q$1446,COLUMN('TM1.5SynthPop'!N$1),FALSE),0),0)</f>
        <v>695</v>
      </c>
      <c r="K1567">
        <f t="shared" si="49"/>
        <v>1275</v>
      </c>
      <c r="L1567">
        <f>Link21_SED!E1567</f>
        <v>9145</v>
      </c>
      <c r="M1567">
        <f>Link21_SED!F1567</f>
        <v>0</v>
      </c>
      <c r="O1567">
        <v>736</v>
      </c>
    </row>
    <row r="1568" spans="1:15">
      <c r="A1568" t="s">
        <v>20</v>
      </c>
      <c r="B1568">
        <v>1567</v>
      </c>
      <c r="C1568">
        <f>Link21_SED!D1568</f>
        <v>633</v>
      </c>
      <c r="D1568">
        <f>IFERROR(ROUND($C1568*VLOOKUP($O1568,'TM1.5SynthPop'!$A$2:$Q$1446,COLUMN('TM1.5SynthPop'!$P$2),FALSE),0),)</f>
        <v>470</v>
      </c>
      <c r="E1568">
        <f t="shared" si="48"/>
        <v>163</v>
      </c>
      <c r="F1568">
        <f>IFERROR(ROUND($C1568*VLOOKUP($O1568,'TM1.5SynthPop'!$A$2:$Q$1446,COLUMN('TM1.5SynthPop'!J$1),FALSE),0),0)</f>
        <v>77</v>
      </c>
      <c r="G1568">
        <f>IFERROR(ROUND($C1568*VLOOKUP($O1568,'TM1.5SynthPop'!$A$2:$Q$1446,COLUMN('TM1.5SynthPop'!K$1),FALSE),0),0)</f>
        <v>126</v>
      </c>
      <c r="H1568">
        <f>IFERROR(ROUND($C1568*VLOOKUP($O1568,'TM1.5SynthPop'!$A$2:$Q$1446,COLUMN('TM1.5SynthPop'!L$1),FALSE),0),0)</f>
        <v>80</v>
      </c>
      <c r="I1568">
        <f>IFERROR(ROUND($C1568*VLOOKUP($O1568,'TM1.5SynthPop'!$A$2:$Q$1446,COLUMN('TM1.5SynthPop'!M$1),FALSE),0),0)</f>
        <v>78</v>
      </c>
      <c r="J1568">
        <f>IFERROR(ROUND($C1568*VLOOKUP($O1568,'TM1.5SynthPop'!$A$2:$Q$1446,COLUMN('TM1.5SynthPop'!N$1),FALSE),0),0)</f>
        <v>94</v>
      </c>
      <c r="K1568">
        <f t="shared" si="49"/>
        <v>178</v>
      </c>
      <c r="L1568">
        <f>Link21_SED!E1568</f>
        <v>1467</v>
      </c>
      <c r="M1568">
        <f>Link21_SED!F1568</f>
        <v>0</v>
      </c>
      <c r="O1568">
        <v>744</v>
      </c>
    </row>
    <row r="1569" spans="1:15">
      <c r="A1569" t="s">
        <v>20</v>
      </c>
      <c r="B1569">
        <v>1568</v>
      </c>
      <c r="C1569">
        <f>Link21_SED!D1569</f>
        <v>319</v>
      </c>
      <c r="D1569">
        <f>IFERROR(ROUND($C1569*VLOOKUP($O1569,'TM1.5SynthPop'!$A$2:$Q$1446,COLUMN('TM1.5SynthPop'!$P$2),FALSE),0),)</f>
        <v>239</v>
      </c>
      <c r="E1569">
        <f t="shared" si="48"/>
        <v>80</v>
      </c>
      <c r="F1569">
        <f>IFERROR(ROUND($C1569*VLOOKUP($O1569,'TM1.5SynthPop'!$A$2:$Q$1446,COLUMN('TM1.5SynthPop'!J$1),FALSE),0),0)</f>
        <v>13</v>
      </c>
      <c r="G1569">
        <f>IFERROR(ROUND($C1569*VLOOKUP($O1569,'TM1.5SynthPop'!$A$2:$Q$1446,COLUMN('TM1.5SynthPop'!K$1),FALSE),0),0)</f>
        <v>23</v>
      </c>
      <c r="H1569">
        <f>IFERROR(ROUND($C1569*VLOOKUP($O1569,'TM1.5SynthPop'!$A$2:$Q$1446,COLUMN('TM1.5SynthPop'!L$1),FALSE),0),0)</f>
        <v>44</v>
      </c>
      <c r="I1569">
        <f>IFERROR(ROUND($C1569*VLOOKUP($O1569,'TM1.5SynthPop'!$A$2:$Q$1446,COLUMN('TM1.5SynthPop'!M$1),FALSE),0),0)</f>
        <v>42</v>
      </c>
      <c r="J1569">
        <f>IFERROR(ROUND($C1569*VLOOKUP($O1569,'TM1.5SynthPop'!$A$2:$Q$1446,COLUMN('TM1.5SynthPop'!N$1),FALSE),0),0)</f>
        <v>65</v>
      </c>
      <c r="K1569">
        <f t="shared" si="49"/>
        <v>132</v>
      </c>
      <c r="L1569">
        <f>Link21_SED!E1569</f>
        <v>854</v>
      </c>
      <c r="M1569">
        <f>Link21_SED!F1569</f>
        <v>37</v>
      </c>
      <c r="O1569">
        <v>740</v>
      </c>
    </row>
    <row r="1570" spans="1:15">
      <c r="A1570" t="s">
        <v>20</v>
      </c>
      <c r="B1570">
        <v>1569</v>
      </c>
      <c r="C1570">
        <f>Link21_SED!D1570</f>
        <v>790</v>
      </c>
      <c r="D1570">
        <f>IFERROR(ROUND($C1570*VLOOKUP($O1570,'TM1.5SynthPop'!$A$2:$Q$1446,COLUMN('TM1.5SynthPop'!$P$2),FALSE),0),)</f>
        <v>574</v>
      </c>
      <c r="E1570">
        <f t="shared" si="48"/>
        <v>216</v>
      </c>
      <c r="F1570">
        <f>IFERROR(ROUND($C1570*VLOOKUP($O1570,'TM1.5SynthPop'!$A$2:$Q$1446,COLUMN('TM1.5SynthPop'!J$1),FALSE),0),0)</f>
        <v>62</v>
      </c>
      <c r="G1570">
        <f>IFERROR(ROUND($C1570*VLOOKUP($O1570,'TM1.5SynthPop'!$A$2:$Q$1446,COLUMN('TM1.5SynthPop'!K$1),FALSE),0),0)</f>
        <v>88</v>
      </c>
      <c r="H1570">
        <f>IFERROR(ROUND($C1570*VLOOKUP($O1570,'TM1.5SynthPop'!$A$2:$Q$1446,COLUMN('TM1.5SynthPop'!L$1),FALSE),0),0)</f>
        <v>87</v>
      </c>
      <c r="I1570">
        <f>IFERROR(ROUND($C1570*VLOOKUP($O1570,'TM1.5SynthPop'!$A$2:$Q$1446,COLUMN('TM1.5SynthPop'!M$1),FALSE),0),0)</f>
        <v>109</v>
      </c>
      <c r="J1570">
        <f>IFERROR(ROUND($C1570*VLOOKUP($O1570,'TM1.5SynthPop'!$A$2:$Q$1446,COLUMN('TM1.5SynthPop'!N$1),FALSE),0),0)</f>
        <v>153</v>
      </c>
      <c r="K1570">
        <f t="shared" si="49"/>
        <v>291</v>
      </c>
      <c r="L1570">
        <f>Link21_SED!E1570</f>
        <v>1655</v>
      </c>
      <c r="M1570">
        <f>Link21_SED!F1570</f>
        <v>72</v>
      </c>
      <c r="O1570">
        <v>721</v>
      </c>
    </row>
    <row r="1571" spans="1:15">
      <c r="A1571" t="s">
        <v>20</v>
      </c>
      <c r="B1571">
        <v>1570</v>
      </c>
      <c r="C1571">
        <f>Link21_SED!D1571</f>
        <v>461</v>
      </c>
      <c r="D1571">
        <f>IFERROR(ROUND($C1571*VLOOKUP($O1571,'TM1.5SynthPop'!$A$2:$Q$1446,COLUMN('TM1.5SynthPop'!$P$2),FALSE),0),)</f>
        <v>308</v>
      </c>
      <c r="E1571">
        <f t="shared" si="48"/>
        <v>153</v>
      </c>
      <c r="F1571">
        <f>IFERROR(ROUND($C1571*VLOOKUP($O1571,'TM1.5SynthPop'!$A$2:$Q$1446,COLUMN('TM1.5SynthPop'!J$1),FALSE),0),0)</f>
        <v>39</v>
      </c>
      <c r="G1571">
        <f>IFERROR(ROUND($C1571*VLOOKUP($O1571,'TM1.5SynthPop'!$A$2:$Q$1446,COLUMN('TM1.5SynthPop'!K$1),FALSE),0),0)</f>
        <v>67</v>
      </c>
      <c r="H1571">
        <f>IFERROR(ROUND($C1571*VLOOKUP($O1571,'TM1.5SynthPop'!$A$2:$Q$1446,COLUMN('TM1.5SynthPop'!L$1),FALSE),0),0)</f>
        <v>54</v>
      </c>
      <c r="I1571">
        <f>IFERROR(ROUND($C1571*VLOOKUP($O1571,'TM1.5SynthPop'!$A$2:$Q$1446,COLUMN('TM1.5SynthPop'!M$1),FALSE),0),0)</f>
        <v>64</v>
      </c>
      <c r="J1571">
        <f>IFERROR(ROUND($C1571*VLOOKUP($O1571,'TM1.5SynthPop'!$A$2:$Q$1446,COLUMN('TM1.5SynthPop'!N$1),FALSE),0),0)</f>
        <v>83</v>
      </c>
      <c r="K1571">
        <f t="shared" si="49"/>
        <v>154</v>
      </c>
      <c r="L1571">
        <f>Link21_SED!E1571</f>
        <v>1215</v>
      </c>
      <c r="M1571">
        <f>Link21_SED!F1571</f>
        <v>38</v>
      </c>
      <c r="O1571">
        <v>733</v>
      </c>
    </row>
    <row r="1572" spans="1:15">
      <c r="A1572" t="s">
        <v>20</v>
      </c>
      <c r="B1572">
        <v>1571</v>
      </c>
      <c r="C1572">
        <f>Link21_SED!D1572</f>
        <v>609</v>
      </c>
      <c r="D1572">
        <f>IFERROR(ROUND($C1572*VLOOKUP($O1572,'TM1.5SynthPop'!$A$2:$Q$1446,COLUMN('TM1.5SynthPop'!$P$2),FALSE),0),)</f>
        <v>408</v>
      </c>
      <c r="E1572">
        <f t="shared" si="48"/>
        <v>201</v>
      </c>
      <c r="F1572">
        <f>IFERROR(ROUND($C1572*VLOOKUP($O1572,'TM1.5SynthPop'!$A$2:$Q$1446,COLUMN('TM1.5SynthPop'!J$1),FALSE),0),0)</f>
        <v>68</v>
      </c>
      <c r="G1572">
        <f>IFERROR(ROUND($C1572*VLOOKUP($O1572,'TM1.5SynthPop'!$A$2:$Q$1446,COLUMN('TM1.5SynthPop'!K$1),FALSE),0),0)</f>
        <v>107</v>
      </c>
      <c r="H1572">
        <f>IFERROR(ROUND($C1572*VLOOKUP($O1572,'TM1.5SynthPop'!$A$2:$Q$1446,COLUMN('TM1.5SynthPop'!L$1),FALSE),0),0)</f>
        <v>85</v>
      </c>
      <c r="I1572">
        <f>IFERROR(ROUND($C1572*VLOOKUP($O1572,'TM1.5SynthPop'!$A$2:$Q$1446,COLUMN('TM1.5SynthPop'!M$1),FALSE),0),0)</f>
        <v>108</v>
      </c>
      <c r="J1572">
        <f>IFERROR(ROUND($C1572*VLOOKUP($O1572,'TM1.5SynthPop'!$A$2:$Q$1446,COLUMN('TM1.5SynthPop'!N$1),FALSE),0),0)</f>
        <v>98</v>
      </c>
      <c r="K1572">
        <f t="shared" si="49"/>
        <v>143</v>
      </c>
      <c r="L1572">
        <f>Link21_SED!E1572</f>
        <v>1644</v>
      </c>
      <c r="M1572">
        <f>Link21_SED!F1572</f>
        <v>0</v>
      </c>
      <c r="O1572">
        <v>728</v>
      </c>
    </row>
    <row r="1573" spans="1:15">
      <c r="A1573" t="s">
        <v>20</v>
      </c>
      <c r="B1573">
        <v>1572</v>
      </c>
      <c r="C1573">
        <f>Link21_SED!D1573</f>
        <v>719</v>
      </c>
      <c r="D1573">
        <f>IFERROR(ROUND($C1573*VLOOKUP($O1573,'TM1.5SynthPop'!$A$2:$Q$1446,COLUMN('TM1.5SynthPop'!$P$2),FALSE),0),)</f>
        <v>522</v>
      </c>
      <c r="E1573">
        <f t="shared" si="48"/>
        <v>197</v>
      </c>
      <c r="F1573">
        <f>IFERROR(ROUND($C1573*VLOOKUP($O1573,'TM1.5SynthPop'!$A$2:$Q$1446,COLUMN('TM1.5SynthPop'!J$1),FALSE),0),0)</f>
        <v>50</v>
      </c>
      <c r="G1573">
        <f>IFERROR(ROUND($C1573*VLOOKUP($O1573,'TM1.5SynthPop'!$A$2:$Q$1446,COLUMN('TM1.5SynthPop'!K$1),FALSE),0),0)</f>
        <v>84</v>
      </c>
      <c r="H1573">
        <f>IFERROR(ROUND($C1573*VLOOKUP($O1573,'TM1.5SynthPop'!$A$2:$Q$1446,COLUMN('TM1.5SynthPop'!L$1),FALSE),0),0)</f>
        <v>94</v>
      </c>
      <c r="I1573">
        <f>IFERROR(ROUND($C1573*VLOOKUP($O1573,'TM1.5SynthPop'!$A$2:$Q$1446,COLUMN('TM1.5SynthPop'!M$1),FALSE),0),0)</f>
        <v>100</v>
      </c>
      <c r="J1573">
        <f>IFERROR(ROUND($C1573*VLOOKUP($O1573,'TM1.5SynthPop'!$A$2:$Q$1446,COLUMN('TM1.5SynthPop'!N$1),FALSE),0),0)</f>
        <v>139</v>
      </c>
      <c r="K1573">
        <f t="shared" si="49"/>
        <v>252</v>
      </c>
      <c r="L1573">
        <f>Link21_SED!E1573</f>
        <v>1489</v>
      </c>
      <c r="M1573">
        <f>Link21_SED!F1573</f>
        <v>31</v>
      </c>
      <c r="O1573">
        <v>723</v>
      </c>
    </row>
    <row r="1574" spans="1:15">
      <c r="A1574" t="s">
        <v>20</v>
      </c>
      <c r="B1574">
        <v>1573</v>
      </c>
      <c r="C1574">
        <f>Link21_SED!D1574</f>
        <v>976</v>
      </c>
      <c r="D1574">
        <f>IFERROR(ROUND($C1574*VLOOKUP($O1574,'TM1.5SynthPop'!$A$2:$Q$1446,COLUMN('TM1.5SynthPop'!$P$2),FALSE),0),)</f>
        <v>785</v>
      </c>
      <c r="E1574">
        <f t="shared" si="48"/>
        <v>191</v>
      </c>
      <c r="F1574">
        <f>IFERROR(ROUND($C1574*VLOOKUP($O1574,'TM1.5SynthPop'!$A$2:$Q$1446,COLUMN('TM1.5SynthPop'!J$1),FALSE),0),0)</f>
        <v>120</v>
      </c>
      <c r="G1574">
        <f>IFERROR(ROUND($C1574*VLOOKUP($O1574,'TM1.5SynthPop'!$A$2:$Q$1446,COLUMN('TM1.5SynthPop'!K$1),FALSE),0),0)</f>
        <v>134</v>
      </c>
      <c r="H1574">
        <f>IFERROR(ROUND($C1574*VLOOKUP($O1574,'TM1.5SynthPop'!$A$2:$Q$1446,COLUMN('TM1.5SynthPop'!L$1),FALSE),0),0)</f>
        <v>115</v>
      </c>
      <c r="I1574">
        <f>IFERROR(ROUND($C1574*VLOOKUP($O1574,'TM1.5SynthPop'!$A$2:$Q$1446,COLUMN('TM1.5SynthPop'!M$1),FALSE),0),0)</f>
        <v>126</v>
      </c>
      <c r="J1574">
        <f>IFERROR(ROUND($C1574*VLOOKUP($O1574,'TM1.5SynthPop'!$A$2:$Q$1446,COLUMN('TM1.5SynthPop'!N$1),FALSE),0),0)</f>
        <v>164</v>
      </c>
      <c r="K1574">
        <f t="shared" si="49"/>
        <v>317</v>
      </c>
      <c r="L1574">
        <f>Link21_SED!E1574</f>
        <v>1639</v>
      </c>
      <c r="M1574">
        <f>Link21_SED!F1574</f>
        <v>0</v>
      </c>
      <c r="O1574">
        <v>724</v>
      </c>
    </row>
    <row r="1575" spans="1:15">
      <c r="A1575" t="s">
        <v>20</v>
      </c>
      <c r="B1575">
        <v>1574</v>
      </c>
      <c r="C1575">
        <f>Link21_SED!D1575</f>
        <v>3690</v>
      </c>
      <c r="D1575">
        <f>IFERROR(ROUND($C1575*VLOOKUP($O1575,'TM1.5SynthPop'!$A$2:$Q$1446,COLUMN('TM1.5SynthPop'!$P$2),FALSE),0),)</f>
        <v>3292</v>
      </c>
      <c r="E1575">
        <f t="shared" si="48"/>
        <v>398</v>
      </c>
      <c r="F1575">
        <f>IFERROR(ROUND($C1575*VLOOKUP($O1575,'TM1.5SynthPop'!$A$2:$Q$1446,COLUMN('TM1.5SynthPop'!J$1),FALSE),0),0)</f>
        <v>655</v>
      </c>
      <c r="G1575">
        <f>IFERROR(ROUND($C1575*VLOOKUP($O1575,'TM1.5SynthPop'!$A$2:$Q$1446,COLUMN('TM1.5SynthPop'!K$1),FALSE),0),0)</f>
        <v>970</v>
      </c>
      <c r="H1575">
        <f>IFERROR(ROUND($C1575*VLOOKUP($O1575,'TM1.5SynthPop'!$A$2:$Q$1446,COLUMN('TM1.5SynthPop'!L$1),FALSE),0),0)</f>
        <v>204</v>
      </c>
      <c r="I1575">
        <f>IFERROR(ROUND($C1575*VLOOKUP($O1575,'TM1.5SynthPop'!$A$2:$Q$1446,COLUMN('TM1.5SynthPop'!M$1),FALSE),0),0)</f>
        <v>244</v>
      </c>
      <c r="J1575">
        <f>IFERROR(ROUND($C1575*VLOOKUP($O1575,'TM1.5SynthPop'!$A$2:$Q$1446,COLUMN('TM1.5SynthPop'!N$1),FALSE),0),0)</f>
        <v>418</v>
      </c>
      <c r="K1575">
        <f t="shared" si="49"/>
        <v>1199</v>
      </c>
      <c r="L1575">
        <f>Link21_SED!E1575</f>
        <v>9227</v>
      </c>
      <c r="M1575">
        <f>Link21_SED!F1575</f>
        <v>0</v>
      </c>
      <c r="O1575">
        <v>730</v>
      </c>
    </row>
    <row r="1576" spans="1:15">
      <c r="A1576" t="s">
        <v>20</v>
      </c>
      <c r="B1576">
        <v>1575</v>
      </c>
      <c r="C1576">
        <f>Link21_SED!D1576</f>
        <v>664</v>
      </c>
      <c r="D1576">
        <f>IFERROR(ROUND($C1576*VLOOKUP($O1576,'TM1.5SynthPop'!$A$2:$Q$1446,COLUMN('TM1.5SynthPop'!$P$2),FALSE),0),)</f>
        <v>493</v>
      </c>
      <c r="E1576">
        <f t="shared" si="48"/>
        <v>171</v>
      </c>
      <c r="F1576">
        <f>IFERROR(ROUND($C1576*VLOOKUP($O1576,'TM1.5SynthPop'!$A$2:$Q$1446,COLUMN('TM1.5SynthPop'!J$1),FALSE),0),0)</f>
        <v>81</v>
      </c>
      <c r="G1576">
        <f>IFERROR(ROUND($C1576*VLOOKUP($O1576,'TM1.5SynthPop'!$A$2:$Q$1446,COLUMN('TM1.5SynthPop'!K$1),FALSE),0),0)</f>
        <v>132</v>
      </c>
      <c r="H1576">
        <f>IFERROR(ROUND($C1576*VLOOKUP($O1576,'TM1.5SynthPop'!$A$2:$Q$1446,COLUMN('TM1.5SynthPop'!L$1),FALSE),0),0)</f>
        <v>83</v>
      </c>
      <c r="I1576">
        <f>IFERROR(ROUND($C1576*VLOOKUP($O1576,'TM1.5SynthPop'!$A$2:$Q$1446,COLUMN('TM1.5SynthPop'!M$1),FALSE),0),0)</f>
        <v>82</v>
      </c>
      <c r="J1576">
        <f>IFERROR(ROUND($C1576*VLOOKUP($O1576,'TM1.5SynthPop'!$A$2:$Q$1446,COLUMN('TM1.5SynthPop'!N$1),FALSE),0),0)</f>
        <v>99</v>
      </c>
      <c r="K1576">
        <f t="shared" si="49"/>
        <v>187</v>
      </c>
      <c r="L1576">
        <f>Link21_SED!E1576</f>
        <v>1715</v>
      </c>
      <c r="M1576">
        <f>Link21_SED!F1576</f>
        <v>31</v>
      </c>
      <c r="O1576">
        <v>744</v>
      </c>
    </row>
    <row r="1577" spans="1:15">
      <c r="A1577" t="s">
        <v>20</v>
      </c>
      <c r="B1577">
        <v>1576</v>
      </c>
      <c r="C1577">
        <f>Link21_SED!D1577</f>
        <v>1816</v>
      </c>
      <c r="D1577">
        <f>IFERROR(ROUND($C1577*VLOOKUP($O1577,'TM1.5SynthPop'!$A$2:$Q$1446,COLUMN('TM1.5SynthPop'!$P$2),FALSE),0),)</f>
        <v>1154</v>
      </c>
      <c r="E1577">
        <f t="shared" si="48"/>
        <v>662</v>
      </c>
      <c r="F1577">
        <f>IFERROR(ROUND($C1577*VLOOKUP($O1577,'TM1.5SynthPop'!$A$2:$Q$1446,COLUMN('TM1.5SynthPop'!J$1),FALSE),0),0)</f>
        <v>279</v>
      </c>
      <c r="G1577">
        <f>IFERROR(ROUND($C1577*VLOOKUP($O1577,'TM1.5SynthPop'!$A$2:$Q$1446,COLUMN('TM1.5SynthPop'!K$1),FALSE),0),0)</f>
        <v>465</v>
      </c>
      <c r="H1577">
        <f>IFERROR(ROUND($C1577*VLOOKUP($O1577,'TM1.5SynthPop'!$A$2:$Q$1446,COLUMN('TM1.5SynthPop'!L$1),FALSE),0),0)</f>
        <v>167</v>
      </c>
      <c r="I1577">
        <f>IFERROR(ROUND($C1577*VLOOKUP($O1577,'TM1.5SynthPop'!$A$2:$Q$1446,COLUMN('TM1.5SynthPop'!M$1),FALSE),0),0)</f>
        <v>235</v>
      </c>
      <c r="J1577">
        <f>IFERROR(ROUND($C1577*VLOOKUP($O1577,'TM1.5SynthPop'!$A$2:$Q$1446,COLUMN('TM1.5SynthPop'!N$1),FALSE),0),0)</f>
        <v>259</v>
      </c>
      <c r="K1577">
        <f t="shared" si="49"/>
        <v>411</v>
      </c>
      <c r="L1577">
        <f>Link21_SED!E1577</f>
        <v>3972</v>
      </c>
      <c r="M1577">
        <f>Link21_SED!F1577</f>
        <v>0</v>
      </c>
      <c r="O1577">
        <v>720</v>
      </c>
    </row>
    <row r="1578" spans="1:15">
      <c r="A1578" t="s">
        <v>20</v>
      </c>
      <c r="B1578">
        <v>1577</v>
      </c>
      <c r="C1578">
        <f>Link21_SED!D1578</f>
        <v>25</v>
      </c>
      <c r="D1578">
        <f>IFERROR(ROUND($C1578*VLOOKUP($O1578,'TM1.5SynthPop'!$A$2:$Q$1446,COLUMN('TM1.5SynthPop'!$P$2),FALSE),0),)</f>
        <v>16</v>
      </c>
      <c r="E1578">
        <f t="shared" si="48"/>
        <v>9</v>
      </c>
      <c r="F1578">
        <f>IFERROR(ROUND($C1578*VLOOKUP($O1578,'TM1.5SynthPop'!$A$2:$Q$1446,COLUMN('TM1.5SynthPop'!J$1),FALSE),0),0)</f>
        <v>2</v>
      </c>
      <c r="G1578">
        <f>IFERROR(ROUND($C1578*VLOOKUP($O1578,'TM1.5SynthPop'!$A$2:$Q$1446,COLUMN('TM1.5SynthPop'!K$1),FALSE),0),0)</f>
        <v>3</v>
      </c>
      <c r="H1578">
        <f>IFERROR(ROUND($C1578*VLOOKUP($O1578,'TM1.5SynthPop'!$A$2:$Q$1446,COLUMN('TM1.5SynthPop'!L$1),FALSE),0),0)</f>
        <v>3</v>
      </c>
      <c r="I1578">
        <f>IFERROR(ROUND($C1578*VLOOKUP($O1578,'TM1.5SynthPop'!$A$2:$Q$1446,COLUMN('TM1.5SynthPop'!M$1),FALSE),0),0)</f>
        <v>4</v>
      </c>
      <c r="J1578">
        <f>IFERROR(ROUND($C1578*VLOOKUP($O1578,'TM1.5SynthPop'!$A$2:$Q$1446,COLUMN('TM1.5SynthPop'!N$1),FALSE),0),0)</f>
        <v>5</v>
      </c>
      <c r="K1578">
        <f t="shared" si="49"/>
        <v>8</v>
      </c>
      <c r="L1578">
        <f>Link21_SED!E1578</f>
        <v>51</v>
      </c>
      <c r="M1578">
        <f>Link21_SED!F1578</f>
        <v>0</v>
      </c>
      <c r="O1578">
        <v>715</v>
      </c>
    </row>
    <row r="1579" spans="1:15">
      <c r="A1579" t="s">
        <v>20</v>
      </c>
      <c r="B1579">
        <v>1578</v>
      </c>
      <c r="C1579">
        <f>Link21_SED!D1579</f>
        <v>918</v>
      </c>
      <c r="D1579">
        <f>IFERROR(ROUND($C1579*VLOOKUP($O1579,'TM1.5SynthPop'!$A$2:$Q$1446,COLUMN('TM1.5SynthPop'!$P$2),FALSE),0),)</f>
        <v>590</v>
      </c>
      <c r="E1579">
        <f t="shared" si="48"/>
        <v>328</v>
      </c>
      <c r="F1579">
        <f>IFERROR(ROUND($C1579*VLOOKUP($O1579,'TM1.5SynthPop'!$A$2:$Q$1446,COLUMN('TM1.5SynthPop'!J$1),FALSE),0),0)</f>
        <v>60</v>
      </c>
      <c r="G1579">
        <f>IFERROR(ROUND($C1579*VLOOKUP($O1579,'TM1.5SynthPop'!$A$2:$Q$1446,COLUMN('TM1.5SynthPop'!K$1),FALSE),0),0)</f>
        <v>106</v>
      </c>
      <c r="H1579">
        <f>IFERROR(ROUND($C1579*VLOOKUP($O1579,'TM1.5SynthPop'!$A$2:$Q$1446,COLUMN('TM1.5SynthPop'!L$1),FALSE),0),0)</f>
        <v>108</v>
      </c>
      <c r="I1579">
        <f>IFERROR(ROUND($C1579*VLOOKUP($O1579,'TM1.5SynthPop'!$A$2:$Q$1446,COLUMN('TM1.5SynthPop'!M$1),FALSE),0),0)</f>
        <v>147</v>
      </c>
      <c r="J1579">
        <f>IFERROR(ROUND($C1579*VLOOKUP($O1579,'TM1.5SynthPop'!$A$2:$Q$1446,COLUMN('TM1.5SynthPop'!N$1),FALSE),0),0)</f>
        <v>194</v>
      </c>
      <c r="K1579">
        <f t="shared" si="49"/>
        <v>303</v>
      </c>
      <c r="L1579">
        <f>Link21_SED!E1579</f>
        <v>2563</v>
      </c>
      <c r="M1579">
        <f>Link21_SED!F1579</f>
        <v>0</v>
      </c>
      <c r="O1579">
        <v>715</v>
      </c>
    </row>
    <row r="1580" spans="1:15">
      <c r="A1580" t="s">
        <v>20</v>
      </c>
      <c r="B1580">
        <v>1579</v>
      </c>
      <c r="C1580">
        <f>Link21_SED!D1580</f>
        <v>839</v>
      </c>
      <c r="D1580">
        <f>IFERROR(ROUND($C1580*VLOOKUP($O1580,'TM1.5SynthPop'!$A$2:$Q$1446,COLUMN('TM1.5SynthPop'!$P$2),FALSE),0),)</f>
        <v>516</v>
      </c>
      <c r="E1580">
        <f t="shared" si="48"/>
        <v>323</v>
      </c>
      <c r="F1580">
        <f>IFERROR(ROUND($C1580*VLOOKUP($O1580,'TM1.5SynthPop'!$A$2:$Q$1446,COLUMN('TM1.5SynthPop'!J$1),FALSE),0),0)</f>
        <v>41</v>
      </c>
      <c r="G1580">
        <f>IFERROR(ROUND($C1580*VLOOKUP($O1580,'TM1.5SynthPop'!$A$2:$Q$1446,COLUMN('TM1.5SynthPop'!K$1),FALSE),0),0)</f>
        <v>60</v>
      </c>
      <c r="H1580">
        <f>IFERROR(ROUND($C1580*VLOOKUP($O1580,'TM1.5SynthPop'!$A$2:$Q$1446,COLUMN('TM1.5SynthPop'!L$1),FALSE),0),0)</f>
        <v>86</v>
      </c>
      <c r="I1580">
        <f>IFERROR(ROUND($C1580*VLOOKUP($O1580,'TM1.5SynthPop'!$A$2:$Q$1446,COLUMN('TM1.5SynthPop'!M$1),FALSE),0),0)</f>
        <v>119</v>
      </c>
      <c r="J1580">
        <f>IFERROR(ROUND($C1580*VLOOKUP($O1580,'TM1.5SynthPop'!$A$2:$Q$1446,COLUMN('TM1.5SynthPop'!N$1),FALSE),0),0)</f>
        <v>172</v>
      </c>
      <c r="K1580">
        <f t="shared" si="49"/>
        <v>361</v>
      </c>
      <c r="L1580">
        <f>Link21_SED!E1580</f>
        <v>2052</v>
      </c>
      <c r="M1580">
        <f>Link21_SED!F1580</f>
        <v>0</v>
      </c>
      <c r="O1580">
        <v>738</v>
      </c>
    </row>
    <row r="1581" spans="1:15">
      <c r="A1581" t="s">
        <v>20</v>
      </c>
      <c r="B1581">
        <v>1580</v>
      </c>
      <c r="C1581">
        <f>Link21_SED!D1581</f>
        <v>571</v>
      </c>
      <c r="D1581">
        <f>IFERROR(ROUND($C1581*VLOOKUP($O1581,'TM1.5SynthPop'!$A$2:$Q$1446,COLUMN('TM1.5SynthPop'!$P$2),FALSE),0),)</f>
        <v>459</v>
      </c>
      <c r="E1581">
        <f t="shared" ref="E1581:E1644" si="50">C1581-D1581</f>
        <v>112</v>
      </c>
      <c r="F1581">
        <f>IFERROR(ROUND($C1581*VLOOKUP($O1581,'TM1.5SynthPop'!$A$2:$Q$1446,COLUMN('TM1.5SynthPop'!J$1),FALSE),0),0)</f>
        <v>70</v>
      </c>
      <c r="G1581">
        <f>IFERROR(ROUND($C1581*VLOOKUP($O1581,'TM1.5SynthPop'!$A$2:$Q$1446,COLUMN('TM1.5SynthPop'!K$1),FALSE),0),0)</f>
        <v>78</v>
      </c>
      <c r="H1581">
        <f>IFERROR(ROUND($C1581*VLOOKUP($O1581,'TM1.5SynthPop'!$A$2:$Q$1446,COLUMN('TM1.5SynthPop'!L$1),FALSE),0),0)</f>
        <v>67</v>
      </c>
      <c r="I1581">
        <f>IFERROR(ROUND($C1581*VLOOKUP($O1581,'TM1.5SynthPop'!$A$2:$Q$1446,COLUMN('TM1.5SynthPop'!M$1),FALSE),0),0)</f>
        <v>74</v>
      </c>
      <c r="J1581">
        <f>IFERROR(ROUND($C1581*VLOOKUP($O1581,'TM1.5SynthPop'!$A$2:$Q$1446,COLUMN('TM1.5SynthPop'!N$1),FALSE),0),0)</f>
        <v>96</v>
      </c>
      <c r="K1581">
        <f t="shared" ref="K1581:K1644" si="51">C1581-SUM(F1581:J1581)</f>
        <v>186</v>
      </c>
      <c r="L1581">
        <f>Link21_SED!E1581</f>
        <v>1099</v>
      </c>
      <c r="M1581">
        <f>Link21_SED!F1581</f>
        <v>0</v>
      </c>
      <c r="O1581">
        <v>724</v>
      </c>
    </row>
    <row r="1582" spans="1:15">
      <c r="A1582" t="s">
        <v>20</v>
      </c>
      <c r="B1582">
        <v>1581</v>
      </c>
      <c r="C1582">
        <f>Link21_SED!D1582</f>
        <v>459</v>
      </c>
      <c r="D1582">
        <f>IFERROR(ROUND($C1582*VLOOKUP($O1582,'TM1.5SynthPop'!$A$2:$Q$1446,COLUMN('TM1.5SynthPop'!$P$2),FALSE),0),)</f>
        <v>299</v>
      </c>
      <c r="E1582">
        <f t="shared" si="50"/>
        <v>160</v>
      </c>
      <c r="F1582">
        <f>IFERROR(ROUND($C1582*VLOOKUP($O1582,'TM1.5SynthPop'!$A$2:$Q$1446,COLUMN('TM1.5SynthPop'!J$1),FALSE),0),0)</f>
        <v>33</v>
      </c>
      <c r="G1582">
        <f>IFERROR(ROUND($C1582*VLOOKUP($O1582,'TM1.5SynthPop'!$A$2:$Q$1446,COLUMN('TM1.5SynthPop'!K$1),FALSE),0),0)</f>
        <v>56</v>
      </c>
      <c r="H1582">
        <f>IFERROR(ROUND($C1582*VLOOKUP($O1582,'TM1.5SynthPop'!$A$2:$Q$1446,COLUMN('TM1.5SynthPop'!L$1),FALSE),0),0)</f>
        <v>62</v>
      </c>
      <c r="I1582">
        <f>IFERROR(ROUND($C1582*VLOOKUP($O1582,'TM1.5SynthPop'!$A$2:$Q$1446,COLUMN('TM1.5SynthPop'!M$1),FALSE),0),0)</f>
        <v>67</v>
      </c>
      <c r="J1582">
        <f>IFERROR(ROUND($C1582*VLOOKUP($O1582,'TM1.5SynthPop'!$A$2:$Q$1446,COLUMN('TM1.5SynthPop'!N$1),FALSE),0),0)</f>
        <v>85</v>
      </c>
      <c r="K1582">
        <f t="shared" si="51"/>
        <v>156</v>
      </c>
      <c r="L1582">
        <f>Link21_SED!E1582</f>
        <v>1463</v>
      </c>
      <c r="M1582">
        <f>Link21_SED!F1582</f>
        <v>0</v>
      </c>
      <c r="O1582">
        <v>722</v>
      </c>
    </row>
    <row r="1583" spans="1:15">
      <c r="A1583" t="s">
        <v>20</v>
      </c>
      <c r="B1583">
        <v>1582</v>
      </c>
      <c r="C1583">
        <f>Link21_SED!D1583</f>
        <v>2742</v>
      </c>
      <c r="D1583">
        <f>IFERROR(ROUND($C1583*VLOOKUP($O1583,'TM1.5SynthPop'!$A$2:$Q$1446,COLUMN('TM1.5SynthPop'!$P$2),FALSE),0),)</f>
        <v>1839</v>
      </c>
      <c r="E1583">
        <f t="shared" si="50"/>
        <v>903</v>
      </c>
      <c r="F1583">
        <f>IFERROR(ROUND($C1583*VLOOKUP($O1583,'TM1.5SynthPop'!$A$2:$Q$1446,COLUMN('TM1.5SynthPop'!J$1),FALSE),0),0)</f>
        <v>305</v>
      </c>
      <c r="G1583">
        <f>IFERROR(ROUND($C1583*VLOOKUP($O1583,'TM1.5SynthPop'!$A$2:$Q$1446,COLUMN('TM1.5SynthPop'!K$1),FALSE),0),0)</f>
        <v>481</v>
      </c>
      <c r="H1583">
        <f>IFERROR(ROUND($C1583*VLOOKUP($O1583,'TM1.5SynthPop'!$A$2:$Q$1446,COLUMN('TM1.5SynthPop'!L$1),FALSE),0),0)</f>
        <v>383</v>
      </c>
      <c r="I1583">
        <f>IFERROR(ROUND($C1583*VLOOKUP($O1583,'TM1.5SynthPop'!$A$2:$Q$1446,COLUMN('TM1.5SynthPop'!M$1),FALSE),0),0)</f>
        <v>488</v>
      </c>
      <c r="J1583">
        <f>IFERROR(ROUND($C1583*VLOOKUP($O1583,'TM1.5SynthPop'!$A$2:$Q$1446,COLUMN('TM1.5SynthPop'!N$1),FALSE),0),0)</f>
        <v>442</v>
      </c>
      <c r="K1583">
        <f t="shared" si="51"/>
        <v>643</v>
      </c>
      <c r="L1583">
        <f>Link21_SED!E1583</f>
        <v>7653</v>
      </c>
      <c r="M1583">
        <f>Link21_SED!F1583</f>
        <v>0</v>
      </c>
      <c r="O1583">
        <v>728</v>
      </c>
    </row>
    <row r="1584" spans="1:15">
      <c r="A1584" t="s">
        <v>20</v>
      </c>
      <c r="B1584">
        <v>1583</v>
      </c>
      <c r="C1584">
        <f>Link21_SED!D1584</f>
        <v>1176</v>
      </c>
      <c r="D1584">
        <f>IFERROR(ROUND($C1584*VLOOKUP($O1584,'TM1.5SynthPop'!$A$2:$Q$1446,COLUMN('TM1.5SynthPop'!$P$2),FALSE),0),)</f>
        <v>709</v>
      </c>
      <c r="E1584">
        <f t="shared" si="50"/>
        <v>467</v>
      </c>
      <c r="F1584">
        <f>IFERROR(ROUND($C1584*VLOOKUP($O1584,'TM1.5SynthPop'!$A$2:$Q$1446,COLUMN('TM1.5SynthPop'!J$1),FALSE),0),0)</f>
        <v>47</v>
      </c>
      <c r="G1584">
        <f>IFERROR(ROUND($C1584*VLOOKUP($O1584,'TM1.5SynthPop'!$A$2:$Q$1446,COLUMN('TM1.5SynthPop'!K$1),FALSE),0),0)</f>
        <v>74</v>
      </c>
      <c r="H1584">
        <f>IFERROR(ROUND($C1584*VLOOKUP($O1584,'TM1.5SynthPop'!$A$2:$Q$1446,COLUMN('TM1.5SynthPop'!L$1),FALSE),0),0)</f>
        <v>141</v>
      </c>
      <c r="I1584">
        <f>IFERROR(ROUND($C1584*VLOOKUP($O1584,'TM1.5SynthPop'!$A$2:$Q$1446,COLUMN('TM1.5SynthPop'!M$1),FALSE),0),0)</f>
        <v>174</v>
      </c>
      <c r="J1584">
        <f>IFERROR(ROUND($C1584*VLOOKUP($O1584,'TM1.5SynthPop'!$A$2:$Q$1446,COLUMN('TM1.5SynthPop'!N$1),FALSE),0),0)</f>
        <v>261</v>
      </c>
      <c r="K1584">
        <f t="shared" si="51"/>
        <v>479</v>
      </c>
      <c r="L1584">
        <f>Link21_SED!E1584</f>
        <v>3178</v>
      </c>
      <c r="M1584">
        <f>Link21_SED!F1584</f>
        <v>0</v>
      </c>
      <c r="O1584">
        <v>746</v>
      </c>
    </row>
    <row r="1585" spans="1:15">
      <c r="A1585" t="s">
        <v>20</v>
      </c>
      <c r="B1585">
        <v>1584</v>
      </c>
      <c r="C1585">
        <f>Link21_SED!D1585</f>
        <v>1451</v>
      </c>
      <c r="D1585">
        <f>IFERROR(ROUND($C1585*VLOOKUP($O1585,'TM1.5SynthPop'!$A$2:$Q$1446,COLUMN('TM1.5SynthPop'!$P$2),FALSE),0),)</f>
        <v>1186</v>
      </c>
      <c r="E1585">
        <f t="shared" si="50"/>
        <v>265</v>
      </c>
      <c r="F1585">
        <f>IFERROR(ROUND($C1585*VLOOKUP($O1585,'TM1.5SynthPop'!$A$2:$Q$1446,COLUMN('TM1.5SynthPop'!J$1),FALSE),0),0)</f>
        <v>213</v>
      </c>
      <c r="G1585">
        <f>IFERROR(ROUND($C1585*VLOOKUP($O1585,'TM1.5SynthPop'!$A$2:$Q$1446,COLUMN('TM1.5SynthPop'!K$1),FALSE),0),0)</f>
        <v>249</v>
      </c>
      <c r="H1585">
        <f>IFERROR(ROUND($C1585*VLOOKUP($O1585,'TM1.5SynthPop'!$A$2:$Q$1446,COLUMN('TM1.5SynthPop'!L$1),FALSE),0),0)</f>
        <v>178</v>
      </c>
      <c r="I1585">
        <f>IFERROR(ROUND($C1585*VLOOKUP($O1585,'TM1.5SynthPop'!$A$2:$Q$1446,COLUMN('TM1.5SynthPop'!M$1),FALSE),0),0)</f>
        <v>173</v>
      </c>
      <c r="J1585">
        <f>IFERROR(ROUND($C1585*VLOOKUP($O1585,'TM1.5SynthPop'!$A$2:$Q$1446,COLUMN('TM1.5SynthPop'!N$1),FALSE),0),0)</f>
        <v>220</v>
      </c>
      <c r="K1585">
        <f t="shared" si="51"/>
        <v>418</v>
      </c>
      <c r="L1585">
        <f>Link21_SED!E1585</f>
        <v>2817</v>
      </c>
      <c r="M1585">
        <f>Link21_SED!F1585</f>
        <v>0</v>
      </c>
      <c r="O1585">
        <v>739</v>
      </c>
    </row>
    <row r="1586" spans="1:15">
      <c r="A1586" t="s">
        <v>20</v>
      </c>
      <c r="B1586">
        <v>1585</v>
      </c>
      <c r="C1586">
        <f>Link21_SED!D1586</f>
        <v>267</v>
      </c>
      <c r="D1586">
        <f>IFERROR(ROUND($C1586*VLOOKUP($O1586,'TM1.5SynthPop'!$A$2:$Q$1446,COLUMN('TM1.5SynthPop'!$P$2),FALSE),0),)</f>
        <v>188</v>
      </c>
      <c r="E1586">
        <f t="shared" si="50"/>
        <v>79</v>
      </c>
      <c r="F1586">
        <f>IFERROR(ROUND($C1586*VLOOKUP($O1586,'TM1.5SynthPop'!$A$2:$Q$1446,COLUMN('TM1.5SynthPop'!J$1),FALSE),0),0)</f>
        <v>22</v>
      </c>
      <c r="G1586">
        <f>IFERROR(ROUND($C1586*VLOOKUP($O1586,'TM1.5SynthPop'!$A$2:$Q$1446,COLUMN('TM1.5SynthPop'!K$1),FALSE),0),0)</f>
        <v>34</v>
      </c>
      <c r="H1586">
        <f>IFERROR(ROUND($C1586*VLOOKUP($O1586,'TM1.5SynthPop'!$A$2:$Q$1446,COLUMN('TM1.5SynthPop'!L$1),FALSE),0),0)</f>
        <v>35</v>
      </c>
      <c r="I1586">
        <f>IFERROR(ROUND($C1586*VLOOKUP($O1586,'TM1.5SynthPop'!$A$2:$Q$1446,COLUMN('TM1.5SynthPop'!M$1),FALSE),0),0)</f>
        <v>38</v>
      </c>
      <c r="J1586">
        <f>IFERROR(ROUND($C1586*VLOOKUP($O1586,'TM1.5SynthPop'!$A$2:$Q$1446,COLUMN('TM1.5SynthPop'!N$1),FALSE),0),0)</f>
        <v>47</v>
      </c>
      <c r="K1586">
        <f t="shared" si="51"/>
        <v>91</v>
      </c>
      <c r="L1586">
        <f>Link21_SED!E1586</f>
        <v>646</v>
      </c>
      <c r="M1586">
        <f>Link21_SED!F1586</f>
        <v>0</v>
      </c>
      <c r="O1586">
        <v>717</v>
      </c>
    </row>
    <row r="1587" spans="1:15">
      <c r="A1587" t="s">
        <v>20</v>
      </c>
      <c r="B1587">
        <v>1586</v>
      </c>
      <c r="C1587">
        <f>Link21_SED!D1587</f>
        <v>4</v>
      </c>
      <c r="D1587">
        <f>IFERROR(ROUND($C1587*VLOOKUP($O1587,'TM1.5SynthPop'!$A$2:$Q$1446,COLUMN('TM1.5SynthPop'!$P$2),FALSE),0),)</f>
        <v>4</v>
      </c>
      <c r="E1587">
        <f t="shared" si="50"/>
        <v>0</v>
      </c>
      <c r="F1587">
        <f>IFERROR(ROUND($C1587*VLOOKUP($O1587,'TM1.5SynthPop'!$A$2:$Q$1446,COLUMN('TM1.5SynthPop'!J$1),FALSE),0),0)</f>
        <v>1</v>
      </c>
      <c r="G1587">
        <f>IFERROR(ROUND($C1587*VLOOKUP($O1587,'TM1.5SynthPop'!$A$2:$Q$1446,COLUMN('TM1.5SynthPop'!K$1),FALSE),0),0)</f>
        <v>1</v>
      </c>
      <c r="H1587">
        <f>IFERROR(ROUND($C1587*VLOOKUP($O1587,'TM1.5SynthPop'!$A$2:$Q$1446,COLUMN('TM1.5SynthPop'!L$1),FALSE),0),0)</f>
        <v>0</v>
      </c>
      <c r="I1587">
        <f>IFERROR(ROUND($C1587*VLOOKUP($O1587,'TM1.5SynthPop'!$A$2:$Q$1446,COLUMN('TM1.5SynthPop'!M$1),FALSE),0),0)</f>
        <v>0</v>
      </c>
      <c r="J1587">
        <f>IFERROR(ROUND($C1587*VLOOKUP($O1587,'TM1.5SynthPop'!$A$2:$Q$1446,COLUMN('TM1.5SynthPop'!N$1),FALSE),0),0)</f>
        <v>0</v>
      </c>
      <c r="K1587">
        <f t="shared" si="51"/>
        <v>2</v>
      </c>
      <c r="L1587">
        <f>Link21_SED!E1587</f>
        <v>9</v>
      </c>
      <c r="M1587">
        <f>Link21_SED!F1587</f>
        <v>0</v>
      </c>
      <c r="O1587">
        <v>730</v>
      </c>
    </row>
    <row r="1588" spans="1:15">
      <c r="A1588" t="s">
        <v>20</v>
      </c>
      <c r="B1588">
        <v>1587</v>
      </c>
      <c r="C1588">
        <f>Link21_SED!D1588</f>
        <v>748</v>
      </c>
      <c r="D1588">
        <f>IFERROR(ROUND($C1588*VLOOKUP($O1588,'TM1.5SynthPop'!$A$2:$Q$1446,COLUMN('TM1.5SynthPop'!$P$2),FALSE),0),)</f>
        <v>530</v>
      </c>
      <c r="E1588">
        <f t="shared" si="50"/>
        <v>218</v>
      </c>
      <c r="F1588">
        <f>IFERROR(ROUND($C1588*VLOOKUP($O1588,'TM1.5SynthPop'!$A$2:$Q$1446,COLUMN('TM1.5SynthPop'!J$1),FALSE),0),0)</f>
        <v>111</v>
      </c>
      <c r="G1588">
        <f>IFERROR(ROUND($C1588*VLOOKUP($O1588,'TM1.5SynthPop'!$A$2:$Q$1446,COLUMN('TM1.5SynthPop'!K$1),FALSE),0),0)</f>
        <v>164</v>
      </c>
      <c r="H1588">
        <f>IFERROR(ROUND($C1588*VLOOKUP($O1588,'TM1.5SynthPop'!$A$2:$Q$1446,COLUMN('TM1.5SynthPop'!L$1),FALSE),0),0)</f>
        <v>63</v>
      </c>
      <c r="I1588">
        <f>IFERROR(ROUND($C1588*VLOOKUP($O1588,'TM1.5SynthPop'!$A$2:$Q$1446,COLUMN('TM1.5SynthPop'!M$1),FALSE),0),0)</f>
        <v>85</v>
      </c>
      <c r="J1588">
        <f>IFERROR(ROUND($C1588*VLOOKUP($O1588,'TM1.5SynthPop'!$A$2:$Q$1446,COLUMN('TM1.5SynthPop'!N$1),FALSE),0),0)</f>
        <v>115</v>
      </c>
      <c r="K1588">
        <f t="shared" si="51"/>
        <v>210</v>
      </c>
      <c r="L1588">
        <f>Link21_SED!E1588</f>
        <v>1892</v>
      </c>
      <c r="M1588">
        <f>Link21_SED!F1588</f>
        <v>0</v>
      </c>
      <c r="O1588">
        <v>736</v>
      </c>
    </row>
    <row r="1589" spans="1:15">
      <c r="A1589" t="s">
        <v>20</v>
      </c>
      <c r="B1589">
        <v>1588</v>
      </c>
      <c r="C1589">
        <f>Link21_SED!D1589</f>
        <v>1769</v>
      </c>
      <c r="D1589">
        <f>IFERROR(ROUND($C1589*VLOOKUP($O1589,'TM1.5SynthPop'!$A$2:$Q$1446,COLUMN('TM1.5SynthPop'!$P$2),FALSE),0),)</f>
        <v>1286</v>
      </c>
      <c r="E1589">
        <f t="shared" si="50"/>
        <v>483</v>
      </c>
      <c r="F1589">
        <f>IFERROR(ROUND($C1589*VLOOKUP($O1589,'TM1.5SynthPop'!$A$2:$Q$1446,COLUMN('TM1.5SynthPop'!J$1),FALSE),0),0)</f>
        <v>140</v>
      </c>
      <c r="G1589">
        <f>IFERROR(ROUND($C1589*VLOOKUP($O1589,'TM1.5SynthPop'!$A$2:$Q$1446,COLUMN('TM1.5SynthPop'!K$1),FALSE),0),0)</f>
        <v>198</v>
      </c>
      <c r="H1589">
        <f>IFERROR(ROUND($C1589*VLOOKUP($O1589,'TM1.5SynthPop'!$A$2:$Q$1446,COLUMN('TM1.5SynthPop'!L$1),FALSE),0),0)</f>
        <v>194</v>
      </c>
      <c r="I1589">
        <f>IFERROR(ROUND($C1589*VLOOKUP($O1589,'TM1.5SynthPop'!$A$2:$Q$1446,COLUMN('TM1.5SynthPop'!M$1),FALSE),0),0)</f>
        <v>244</v>
      </c>
      <c r="J1589">
        <f>IFERROR(ROUND($C1589*VLOOKUP($O1589,'TM1.5SynthPop'!$A$2:$Q$1446,COLUMN('TM1.5SynthPop'!N$1),FALSE),0),0)</f>
        <v>342</v>
      </c>
      <c r="K1589">
        <f t="shared" si="51"/>
        <v>651</v>
      </c>
      <c r="L1589">
        <f>Link21_SED!E1589</f>
        <v>4496</v>
      </c>
      <c r="M1589">
        <f>Link21_SED!F1589</f>
        <v>0</v>
      </c>
      <c r="O1589">
        <v>721</v>
      </c>
    </row>
    <row r="1590" spans="1:15">
      <c r="A1590" t="s">
        <v>20</v>
      </c>
      <c r="B1590">
        <v>1589</v>
      </c>
      <c r="C1590">
        <f>Link21_SED!D1590</f>
        <v>659</v>
      </c>
      <c r="D1590">
        <f>IFERROR(ROUND($C1590*VLOOKUP($O1590,'TM1.5SynthPop'!$A$2:$Q$1446,COLUMN('TM1.5SynthPop'!$P$2),FALSE),0),)</f>
        <v>518</v>
      </c>
      <c r="E1590">
        <f t="shared" si="50"/>
        <v>141</v>
      </c>
      <c r="F1590">
        <f>IFERROR(ROUND($C1590*VLOOKUP($O1590,'TM1.5SynthPop'!$A$2:$Q$1446,COLUMN('TM1.5SynthPop'!J$1),FALSE),0),0)</f>
        <v>73</v>
      </c>
      <c r="G1590">
        <f>IFERROR(ROUND($C1590*VLOOKUP($O1590,'TM1.5SynthPop'!$A$2:$Q$1446,COLUMN('TM1.5SynthPop'!K$1),FALSE),0),0)</f>
        <v>99</v>
      </c>
      <c r="H1590">
        <f>IFERROR(ROUND($C1590*VLOOKUP($O1590,'TM1.5SynthPop'!$A$2:$Q$1446,COLUMN('TM1.5SynthPop'!L$1),FALSE),0),0)</f>
        <v>89</v>
      </c>
      <c r="I1590">
        <f>IFERROR(ROUND($C1590*VLOOKUP($O1590,'TM1.5SynthPop'!$A$2:$Q$1446,COLUMN('TM1.5SynthPop'!M$1),FALSE),0),0)</f>
        <v>93</v>
      </c>
      <c r="J1590">
        <f>IFERROR(ROUND($C1590*VLOOKUP($O1590,'TM1.5SynthPop'!$A$2:$Q$1446,COLUMN('TM1.5SynthPop'!N$1),FALSE),0),0)</f>
        <v>107</v>
      </c>
      <c r="K1590">
        <f t="shared" si="51"/>
        <v>198</v>
      </c>
      <c r="L1590">
        <f>Link21_SED!E1590</f>
        <v>1315</v>
      </c>
      <c r="M1590">
        <f>Link21_SED!F1590</f>
        <v>83</v>
      </c>
      <c r="O1590">
        <v>716</v>
      </c>
    </row>
    <row r="1591" spans="1:15">
      <c r="A1591" t="s">
        <v>20</v>
      </c>
      <c r="B1591">
        <v>1590</v>
      </c>
      <c r="C1591">
        <f>Link21_SED!D1591</f>
        <v>724</v>
      </c>
      <c r="D1591">
        <f>IFERROR(ROUND($C1591*VLOOKUP($O1591,'TM1.5SynthPop'!$A$2:$Q$1446,COLUMN('TM1.5SynthPop'!$P$2),FALSE),0),)</f>
        <v>592</v>
      </c>
      <c r="E1591">
        <f t="shared" si="50"/>
        <v>132</v>
      </c>
      <c r="F1591">
        <f>IFERROR(ROUND($C1591*VLOOKUP($O1591,'TM1.5SynthPop'!$A$2:$Q$1446,COLUMN('TM1.5SynthPop'!J$1),FALSE),0),0)</f>
        <v>106</v>
      </c>
      <c r="G1591">
        <f>IFERROR(ROUND($C1591*VLOOKUP($O1591,'TM1.5SynthPop'!$A$2:$Q$1446,COLUMN('TM1.5SynthPop'!K$1),FALSE),0),0)</f>
        <v>124</v>
      </c>
      <c r="H1591">
        <f>IFERROR(ROUND($C1591*VLOOKUP($O1591,'TM1.5SynthPop'!$A$2:$Q$1446,COLUMN('TM1.5SynthPop'!L$1),FALSE),0),0)</f>
        <v>89</v>
      </c>
      <c r="I1591">
        <f>IFERROR(ROUND($C1591*VLOOKUP($O1591,'TM1.5SynthPop'!$A$2:$Q$1446,COLUMN('TM1.5SynthPop'!M$1),FALSE),0),0)</f>
        <v>86</v>
      </c>
      <c r="J1591">
        <f>IFERROR(ROUND($C1591*VLOOKUP($O1591,'TM1.5SynthPop'!$A$2:$Q$1446,COLUMN('TM1.5SynthPop'!N$1),FALSE),0),0)</f>
        <v>110</v>
      </c>
      <c r="K1591">
        <f t="shared" si="51"/>
        <v>209</v>
      </c>
      <c r="L1591">
        <f>Link21_SED!E1591</f>
        <v>1760</v>
      </c>
      <c r="M1591">
        <f>Link21_SED!F1591</f>
        <v>362</v>
      </c>
      <c r="O1591">
        <v>739</v>
      </c>
    </row>
    <row r="1592" spans="1:15">
      <c r="A1592" t="s">
        <v>20</v>
      </c>
      <c r="B1592">
        <v>1591</v>
      </c>
      <c r="C1592">
        <f>Link21_SED!D1592</f>
        <v>1636</v>
      </c>
      <c r="D1592">
        <f>IFERROR(ROUND($C1592*VLOOKUP($O1592,'TM1.5SynthPop'!$A$2:$Q$1446,COLUMN('TM1.5SynthPop'!$P$2),FALSE),0),)</f>
        <v>1459</v>
      </c>
      <c r="E1592">
        <f t="shared" si="50"/>
        <v>177</v>
      </c>
      <c r="F1592">
        <f>IFERROR(ROUND($C1592*VLOOKUP($O1592,'TM1.5SynthPop'!$A$2:$Q$1446,COLUMN('TM1.5SynthPop'!J$1),FALSE),0),0)</f>
        <v>290</v>
      </c>
      <c r="G1592">
        <f>IFERROR(ROUND($C1592*VLOOKUP($O1592,'TM1.5SynthPop'!$A$2:$Q$1446,COLUMN('TM1.5SynthPop'!K$1),FALSE),0),0)</f>
        <v>430</v>
      </c>
      <c r="H1592">
        <f>IFERROR(ROUND($C1592*VLOOKUP($O1592,'TM1.5SynthPop'!$A$2:$Q$1446,COLUMN('TM1.5SynthPop'!L$1),FALSE),0),0)</f>
        <v>91</v>
      </c>
      <c r="I1592">
        <f>IFERROR(ROUND($C1592*VLOOKUP($O1592,'TM1.5SynthPop'!$A$2:$Q$1446,COLUMN('TM1.5SynthPop'!M$1),FALSE),0),0)</f>
        <v>108</v>
      </c>
      <c r="J1592">
        <f>IFERROR(ROUND($C1592*VLOOKUP($O1592,'TM1.5SynthPop'!$A$2:$Q$1446,COLUMN('TM1.5SynthPop'!N$1),FALSE),0),0)</f>
        <v>186</v>
      </c>
      <c r="K1592">
        <f t="shared" si="51"/>
        <v>531</v>
      </c>
      <c r="L1592">
        <f>Link21_SED!E1592</f>
        <v>4367</v>
      </c>
      <c r="M1592">
        <f>Link21_SED!F1592</f>
        <v>0</v>
      </c>
      <c r="O1592">
        <v>730</v>
      </c>
    </row>
    <row r="1593" spans="1:15">
      <c r="A1593" t="s">
        <v>20</v>
      </c>
      <c r="B1593">
        <v>1592</v>
      </c>
      <c r="C1593">
        <f>Link21_SED!D1593</f>
        <v>337</v>
      </c>
      <c r="D1593">
        <f>IFERROR(ROUND($C1593*VLOOKUP($O1593,'TM1.5SynthPop'!$A$2:$Q$1446,COLUMN('TM1.5SynthPop'!$P$2),FALSE),0),)</f>
        <v>203</v>
      </c>
      <c r="E1593">
        <f t="shared" si="50"/>
        <v>134</v>
      </c>
      <c r="F1593">
        <f>IFERROR(ROUND($C1593*VLOOKUP($O1593,'TM1.5SynthPop'!$A$2:$Q$1446,COLUMN('TM1.5SynthPop'!J$1),FALSE),0),0)</f>
        <v>13</v>
      </c>
      <c r="G1593">
        <f>IFERROR(ROUND($C1593*VLOOKUP($O1593,'TM1.5SynthPop'!$A$2:$Q$1446,COLUMN('TM1.5SynthPop'!K$1),FALSE),0),0)</f>
        <v>21</v>
      </c>
      <c r="H1593">
        <f>IFERROR(ROUND($C1593*VLOOKUP($O1593,'TM1.5SynthPop'!$A$2:$Q$1446,COLUMN('TM1.5SynthPop'!L$1),FALSE),0),0)</f>
        <v>40</v>
      </c>
      <c r="I1593">
        <f>IFERROR(ROUND($C1593*VLOOKUP($O1593,'TM1.5SynthPop'!$A$2:$Q$1446,COLUMN('TM1.5SynthPop'!M$1),FALSE),0),0)</f>
        <v>50</v>
      </c>
      <c r="J1593">
        <f>IFERROR(ROUND($C1593*VLOOKUP($O1593,'TM1.5SynthPop'!$A$2:$Q$1446,COLUMN('TM1.5SynthPop'!N$1),FALSE),0),0)</f>
        <v>75</v>
      </c>
      <c r="K1593">
        <f t="shared" si="51"/>
        <v>138</v>
      </c>
      <c r="L1593">
        <f>Link21_SED!E1593</f>
        <v>759</v>
      </c>
      <c r="M1593">
        <f>Link21_SED!F1593</f>
        <v>0</v>
      </c>
      <c r="O1593">
        <v>746</v>
      </c>
    </row>
    <row r="1594" spans="1:15">
      <c r="A1594" t="s">
        <v>20</v>
      </c>
      <c r="B1594">
        <v>1593</v>
      </c>
      <c r="C1594">
        <f>Link21_SED!D1594</f>
        <v>1050</v>
      </c>
      <c r="D1594">
        <f>IFERROR(ROUND($C1594*VLOOKUP($O1594,'TM1.5SynthPop'!$A$2:$Q$1446,COLUMN('TM1.5SynthPop'!$P$2),FALSE),0),)</f>
        <v>702</v>
      </c>
      <c r="E1594">
        <f t="shared" si="50"/>
        <v>348</v>
      </c>
      <c r="F1594">
        <f>IFERROR(ROUND($C1594*VLOOKUP($O1594,'TM1.5SynthPop'!$A$2:$Q$1446,COLUMN('TM1.5SynthPop'!J$1),FALSE),0),0)</f>
        <v>60</v>
      </c>
      <c r="G1594">
        <f>IFERROR(ROUND($C1594*VLOOKUP($O1594,'TM1.5SynthPop'!$A$2:$Q$1446,COLUMN('TM1.5SynthPop'!K$1),FALSE),0),0)</f>
        <v>85</v>
      </c>
      <c r="H1594">
        <f>IFERROR(ROUND($C1594*VLOOKUP($O1594,'TM1.5SynthPop'!$A$2:$Q$1446,COLUMN('TM1.5SynthPop'!L$1),FALSE),0),0)</f>
        <v>125</v>
      </c>
      <c r="I1594">
        <f>IFERROR(ROUND($C1594*VLOOKUP($O1594,'TM1.5SynthPop'!$A$2:$Q$1446,COLUMN('TM1.5SynthPop'!M$1),FALSE),0),0)</f>
        <v>146</v>
      </c>
      <c r="J1594">
        <f>IFERROR(ROUND($C1594*VLOOKUP($O1594,'TM1.5SynthPop'!$A$2:$Q$1446,COLUMN('TM1.5SynthPop'!N$1),FALSE),0),0)</f>
        <v>207</v>
      </c>
      <c r="K1594">
        <f t="shared" si="51"/>
        <v>427</v>
      </c>
      <c r="L1594">
        <f>Link21_SED!E1594</f>
        <v>2209</v>
      </c>
      <c r="M1594">
        <f>Link21_SED!F1594</f>
        <v>184</v>
      </c>
      <c r="O1594">
        <v>743</v>
      </c>
    </row>
    <row r="1595" spans="1:15">
      <c r="A1595" t="s">
        <v>20</v>
      </c>
      <c r="B1595">
        <v>1594</v>
      </c>
      <c r="C1595">
        <f>Link21_SED!D1595</f>
        <v>333</v>
      </c>
      <c r="D1595">
        <f>IFERROR(ROUND($C1595*VLOOKUP($O1595,'TM1.5SynthPop'!$A$2:$Q$1446,COLUMN('TM1.5SynthPop'!$P$2),FALSE),0),)</f>
        <v>223</v>
      </c>
      <c r="E1595">
        <f t="shared" si="50"/>
        <v>110</v>
      </c>
      <c r="F1595">
        <f>IFERROR(ROUND($C1595*VLOOKUP($O1595,'TM1.5SynthPop'!$A$2:$Q$1446,COLUMN('TM1.5SynthPop'!J$1),FALSE),0),0)</f>
        <v>19</v>
      </c>
      <c r="G1595">
        <f>IFERROR(ROUND($C1595*VLOOKUP($O1595,'TM1.5SynthPop'!$A$2:$Q$1446,COLUMN('TM1.5SynthPop'!K$1),FALSE),0),0)</f>
        <v>27</v>
      </c>
      <c r="H1595">
        <f>IFERROR(ROUND($C1595*VLOOKUP($O1595,'TM1.5SynthPop'!$A$2:$Q$1446,COLUMN('TM1.5SynthPop'!L$1),FALSE),0),0)</f>
        <v>40</v>
      </c>
      <c r="I1595">
        <f>IFERROR(ROUND($C1595*VLOOKUP($O1595,'TM1.5SynthPop'!$A$2:$Q$1446,COLUMN('TM1.5SynthPop'!M$1),FALSE),0),0)</f>
        <v>46</v>
      </c>
      <c r="J1595">
        <f>IFERROR(ROUND($C1595*VLOOKUP($O1595,'TM1.5SynthPop'!$A$2:$Q$1446,COLUMN('TM1.5SynthPop'!N$1),FALSE),0),0)</f>
        <v>66</v>
      </c>
      <c r="K1595">
        <f t="shared" si="51"/>
        <v>135</v>
      </c>
      <c r="L1595">
        <f>Link21_SED!E1595</f>
        <v>826</v>
      </c>
      <c r="M1595">
        <f>Link21_SED!F1595</f>
        <v>0</v>
      </c>
      <c r="O1595">
        <v>743</v>
      </c>
    </row>
    <row r="1596" spans="1:15">
      <c r="A1596" t="s">
        <v>20</v>
      </c>
      <c r="B1596">
        <v>1595</v>
      </c>
      <c r="C1596">
        <f>Link21_SED!D1596</f>
        <v>441</v>
      </c>
      <c r="D1596">
        <f>IFERROR(ROUND($C1596*VLOOKUP($O1596,'TM1.5SynthPop'!$A$2:$Q$1446,COLUMN('TM1.5SynthPop'!$P$2),FALSE),0),)</f>
        <v>284</v>
      </c>
      <c r="E1596">
        <f t="shared" si="50"/>
        <v>157</v>
      </c>
      <c r="F1596">
        <f>IFERROR(ROUND($C1596*VLOOKUP($O1596,'TM1.5SynthPop'!$A$2:$Q$1446,COLUMN('TM1.5SynthPop'!J$1),FALSE),0),0)</f>
        <v>29</v>
      </c>
      <c r="G1596">
        <f>IFERROR(ROUND($C1596*VLOOKUP($O1596,'TM1.5SynthPop'!$A$2:$Q$1446,COLUMN('TM1.5SynthPop'!K$1),FALSE),0),0)</f>
        <v>51</v>
      </c>
      <c r="H1596">
        <f>IFERROR(ROUND($C1596*VLOOKUP($O1596,'TM1.5SynthPop'!$A$2:$Q$1446,COLUMN('TM1.5SynthPop'!L$1),FALSE),0),0)</f>
        <v>52</v>
      </c>
      <c r="I1596">
        <f>IFERROR(ROUND($C1596*VLOOKUP($O1596,'TM1.5SynthPop'!$A$2:$Q$1446,COLUMN('TM1.5SynthPop'!M$1),FALSE),0),0)</f>
        <v>70</v>
      </c>
      <c r="J1596">
        <f>IFERROR(ROUND($C1596*VLOOKUP($O1596,'TM1.5SynthPop'!$A$2:$Q$1446,COLUMN('TM1.5SynthPop'!N$1),FALSE),0),0)</f>
        <v>93</v>
      </c>
      <c r="K1596">
        <f t="shared" si="51"/>
        <v>146</v>
      </c>
      <c r="L1596">
        <f>Link21_SED!E1596</f>
        <v>1107</v>
      </c>
      <c r="M1596">
        <f>Link21_SED!F1596</f>
        <v>9</v>
      </c>
      <c r="O1596">
        <v>715</v>
      </c>
    </row>
    <row r="1597" spans="1:15">
      <c r="A1597" t="s">
        <v>20</v>
      </c>
      <c r="B1597">
        <v>1596</v>
      </c>
      <c r="C1597">
        <f>Link21_SED!D1597</f>
        <v>4200</v>
      </c>
      <c r="D1597">
        <f>IFERROR(ROUND($C1597*VLOOKUP($O1597,'TM1.5SynthPop'!$A$2:$Q$1446,COLUMN('TM1.5SynthPop'!$P$2),FALSE),0),)</f>
        <v>2630</v>
      </c>
      <c r="E1597">
        <f t="shared" si="50"/>
        <v>1570</v>
      </c>
      <c r="F1597">
        <f>IFERROR(ROUND($C1597*VLOOKUP($O1597,'TM1.5SynthPop'!$A$2:$Q$1446,COLUMN('TM1.5SynthPop'!J$1),FALSE),0),0)</f>
        <v>470</v>
      </c>
      <c r="G1597">
        <f>IFERROR(ROUND($C1597*VLOOKUP($O1597,'TM1.5SynthPop'!$A$2:$Q$1446,COLUMN('TM1.5SynthPop'!K$1),FALSE),0),0)</f>
        <v>614</v>
      </c>
      <c r="H1597">
        <f>IFERROR(ROUND($C1597*VLOOKUP($O1597,'TM1.5SynthPop'!$A$2:$Q$1446,COLUMN('TM1.5SynthPop'!L$1),FALSE),0),0)</f>
        <v>459</v>
      </c>
      <c r="I1597">
        <f>IFERROR(ROUND($C1597*VLOOKUP($O1597,'TM1.5SynthPop'!$A$2:$Q$1446,COLUMN('TM1.5SynthPop'!M$1),FALSE),0),0)</f>
        <v>544</v>
      </c>
      <c r="J1597">
        <f>IFERROR(ROUND($C1597*VLOOKUP($O1597,'TM1.5SynthPop'!$A$2:$Q$1446,COLUMN('TM1.5SynthPop'!N$1),FALSE),0),0)</f>
        <v>712</v>
      </c>
      <c r="K1597">
        <f t="shared" si="51"/>
        <v>1401</v>
      </c>
      <c r="L1597">
        <f>Link21_SED!E1597</f>
        <v>10587</v>
      </c>
      <c r="M1597">
        <f>Link21_SED!F1597</f>
        <v>0</v>
      </c>
      <c r="O1597">
        <v>718</v>
      </c>
    </row>
    <row r="1598" spans="1:15">
      <c r="A1598" t="s">
        <v>20</v>
      </c>
      <c r="B1598">
        <v>1597</v>
      </c>
      <c r="C1598">
        <f>Link21_SED!D1598</f>
        <v>649</v>
      </c>
      <c r="D1598">
        <f>IFERROR(ROUND($C1598*VLOOKUP($O1598,'TM1.5SynthPop'!$A$2:$Q$1446,COLUMN('TM1.5SynthPop'!$P$2),FALSE),0),)</f>
        <v>406</v>
      </c>
      <c r="E1598">
        <f t="shared" si="50"/>
        <v>243</v>
      </c>
      <c r="F1598">
        <f>IFERROR(ROUND($C1598*VLOOKUP($O1598,'TM1.5SynthPop'!$A$2:$Q$1446,COLUMN('TM1.5SynthPop'!J$1),FALSE),0),0)</f>
        <v>73</v>
      </c>
      <c r="G1598">
        <f>IFERROR(ROUND($C1598*VLOOKUP($O1598,'TM1.5SynthPop'!$A$2:$Q$1446,COLUMN('TM1.5SynthPop'!K$1),FALSE),0),0)</f>
        <v>95</v>
      </c>
      <c r="H1598">
        <f>IFERROR(ROUND($C1598*VLOOKUP($O1598,'TM1.5SynthPop'!$A$2:$Q$1446,COLUMN('TM1.5SynthPop'!L$1),FALSE),0),0)</f>
        <v>71</v>
      </c>
      <c r="I1598">
        <f>IFERROR(ROUND($C1598*VLOOKUP($O1598,'TM1.5SynthPop'!$A$2:$Q$1446,COLUMN('TM1.5SynthPop'!M$1),FALSE),0),0)</f>
        <v>84</v>
      </c>
      <c r="J1598">
        <f>IFERROR(ROUND($C1598*VLOOKUP($O1598,'TM1.5SynthPop'!$A$2:$Q$1446,COLUMN('TM1.5SynthPop'!N$1),FALSE),0),0)</f>
        <v>110</v>
      </c>
      <c r="K1598">
        <f t="shared" si="51"/>
        <v>216</v>
      </c>
      <c r="L1598">
        <f>Link21_SED!E1598</f>
        <v>1713</v>
      </c>
      <c r="M1598">
        <f>Link21_SED!F1598</f>
        <v>0</v>
      </c>
      <c r="O1598">
        <v>718</v>
      </c>
    </row>
    <row r="1599" spans="1:15">
      <c r="A1599" t="s">
        <v>20</v>
      </c>
      <c r="B1599">
        <v>1598</v>
      </c>
      <c r="C1599">
        <f>Link21_SED!D1599</f>
        <v>680</v>
      </c>
      <c r="D1599">
        <f>IFERROR(ROUND($C1599*VLOOKUP($O1599,'TM1.5SynthPop'!$A$2:$Q$1446,COLUMN('TM1.5SynthPop'!$P$2),FALSE),0),)</f>
        <v>490</v>
      </c>
      <c r="E1599">
        <f t="shared" si="50"/>
        <v>190</v>
      </c>
      <c r="F1599">
        <f>IFERROR(ROUND($C1599*VLOOKUP($O1599,'TM1.5SynthPop'!$A$2:$Q$1446,COLUMN('TM1.5SynthPop'!J$1),FALSE),0),0)</f>
        <v>13</v>
      </c>
      <c r="G1599">
        <f>IFERROR(ROUND($C1599*VLOOKUP($O1599,'TM1.5SynthPop'!$A$2:$Q$1446,COLUMN('TM1.5SynthPop'!K$1),FALSE),0),0)</f>
        <v>28</v>
      </c>
      <c r="H1599">
        <f>IFERROR(ROUND($C1599*VLOOKUP($O1599,'TM1.5SynthPop'!$A$2:$Q$1446,COLUMN('TM1.5SynthPop'!L$1),FALSE),0),0)</f>
        <v>82</v>
      </c>
      <c r="I1599">
        <f>IFERROR(ROUND($C1599*VLOOKUP($O1599,'TM1.5SynthPop'!$A$2:$Q$1446,COLUMN('TM1.5SynthPop'!M$1),FALSE),0),0)</f>
        <v>91</v>
      </c>
      <c r="J1599">
        <f>IFERROR(ROUND($C1599*VLOOKUP($O1599,'TM1.5SynthPop'!$A$2:$Q$1446,COLUMN('TM1.5SynthPop'!N$1),FALSE),0),0)</f>
        <v>168</v>
      </c>
      <c r="K1599">
        <f t="shared" si="51"/>
        <v>298</v>
      </c>
      <c r="L1599">
        <f>Link21_SED!E1599</f>
        <v>1559</v>
      </c>
      <c r="M1599">
        <f>Link21_SED!F1599</f>
        <v>0</v>
      </c>
      <c r="O1599">
        <v>734</v>
      </c>
    </row>
    <row r="1600" spans="1:15">
      <c r="A1600" t="s">
        <v>20</v>
      </c>
      <c r="B1600">
        <v>1599</v>
      </c>
      <c r="C1600">
        <f>Link21_SED!D1600</f>
        <v>733</v>
      </c>
      <c r="D1600">
        <f>IFERROR(ROUND($C1600*VLOOKUP($O1600,'TM1.5SynthPop'!$A$2:$Q$1446,COLUMN('TM1.5SynthPop'!$P$2),FALSE),0),)</f>
        <v>529</v>
      </c>
      <c r="E1600">
        <f t="shared" si="50"/>
        <v>204</v>
      </c>
      <c r="F1600">
        <f>IFERROR(ROUND($C1600*VLOOKUP($O1600,'TM1.5SynthPop'!$A$2:$Q$1446,COLUMN('TM1.5SynthPop'!J$1),FALSE),0),0)</f>
        <v>14</v>
      </c>
      <c r="G1600">
        <f>IFERROR(ROUND($C1600*VLOOKUP($O1600,'TM1.5SynthPop'!$A$2:$Q$1446,COLUMN('TM1.5SynthPop'!K$1),FALSE),0),0)</f>
        <v>30</v>
      </c>
      <c r="H1600">
        <f>IFERROR(ROUND($C1600*VLOOKUP($O1600,'TM1.5SynthPop'!$A$2:$Q$1446,COLUMN('TM1.5SynthPop'!L$1),FALSE),0),0)</f>
        <v>88</v>
      </c>
      <c r="I1600">
        <f>IFERROR(ROUND($C1600*VLOOKUP($O1600,'TM1.5SynthPop'!$A$2:$Q$1446,COLUMN('TM1.5SynthPop'!M$1),FALSE),0),0)</f>
        <v>98</v>
      </c>
      <c r="J1600">
        <f>IFERROR(ROUND($C1600*VLOOKUP($O1600,'TM1.5SynthPop'!$A$2:$Q$1446,COLUMN('TM1.5SynthPop'!N$1),FALSE),0),0)</f>
        <v>181</v>
      </c>
      <c r="K1600">
        <f t="shared" si="51"/>
        <v>322</v>
      </c>
      <c r="L1600">
        <f>Link21_SED!E1600</f>
        <v>1779</v>
      </c>
      <c r="M1600">
        <f>Link21_SED!F1600</f>
        <v>25</v>
      </c>
      <c r="O1600">
        <v>734</v>
      </c>
    </row>
    <row r="1601" spans="1:15">
      <c r="A1601" t="s">
        <v>20</v>
      </c>
      <c r="B1601">
        <v>1600</v>
      </c>
      <c r="C1601">
        <f>Link21_SED!D1601</f>
        <v>3096</v>
      </c>
      <c r="D1601">
        <f>IFERROR(ROUND($C1601*VLOOKUP($O1601,'TM1.5SynthPop'!$A$2:$Q$1446,COLUMN('TM1.5SynthPop'!$P$2),FALSE),0),)</f>
        <v>2111</v>
      </c>
      <c r="E1601">
        <f t="shared" si="50"/>
        <v>985</v>
      </c>
      <c r="F1601">
        <f>IFERROR(ROUND($C1601*VLOOKUP($O1601,'TM1.5SynthPop'!$A$2:$Q$1446,COLUMN('TM1.5SynthPop'!J$1),FALSE),0),0)</f>
        <v>557</v>
      </c>
      <c r="G1601">
        <f>IFERROR(ROUND($C1601*VLOOKUP($O1601,'TM1.5SynthPop'!$A$2:$Q$1446,COLUMN('TM1.5SynthPop'!K$1),FALSE),0),0)</f>
        <v>941</v>
      </c>
      <c r="H1601">
        <f>IFERROR(ROUND($C1601*VLOOKUP($O1601,'TM1.5SynthPop'!$A$2:$Q$1446,COLUMN('TM1.5SynthPop'!L$1),FALSE),0),0)</f>
        <v>238</v>
      </c>
      <c r="I1601">
        <f>IFERROR(ROUND($C1601*VLOOKUP($O1601,'TM1.5SynthPop'!$A$2:$Q$1446,COLUMN('TM1.5SynthPop'!M$1),FALSE),0),0)</f>
        <v>389</v>
      </c>
      <c r="J1601">
        <f>IFERROR(ROUND($C1601*VLOOKUP($O1601,'TM1.5SynthPop'!$A$2:$Q$1446,COLUMN('TM1.5SynthPop'!N$1),FALSE),0),0)</f>
        <v>359</v>
      </c>
      <c r="K1601">
        <f t="shared" si="51"/>
        <v>612</v>
      </c>
      <c r="L1601">
        <f>Link21_SED!E1601</f>
        <v>8904</v>
      </c>
      <c r="M1601">
        <f>Link21_SED!F1601</f>
        <v>0</v>
      </c>
      <c r="O1601">
        <v>742</v>
      </c>
    </row>
    <row r="1602" spans="1:15">
      <c r="A1602" t="s">
        <v>20</v>
      </c>
      <c r="B1602">
        <v>1601</v>
      </c>
      <c r="C1602">
        <f>Link21_SED!D1602</f>
        <v>0</v>
      </c>
      <c r="D1602">
        <f>IFERROR(ROUND($C1602*VLOOKUP($O1602,'TM1.5SynthPop'!$A$2:$Q$1446,COLUMN('TM1.5SynthPop'!$P$2),FALSE),0),)</f>
        <v>0</v>
      </c>
      <c r="E1602">
        <f t="shared" si="50"/>
        <v>0</v>
      </c>
      <c r="F1602">
        <f>IFERROR(ROUND($C1602*VLOOKUP($O1602,'TM1.5SynthPop'!$A$2:$Q$1446,COLUMN('TM1.5SynthPop'!J$1),FALSE),0),0)</f>
        <v>0</v>
      </c>
      <c r="G1602">
        <f>IFERROR(ROUND($C1602*VLOOKUP($O1602,'TM1.5SynthPop'!$A$2:$Q$1446,COLUMN('TM1.5SynthPop'!K$1),FALSE),0),0)</f>
        <v>0</v>
      </c>
      <c r="H1602">
        <f>IFERROR(ROUND($C1602*VLOOKUP($O1602,'TM1.5SynthPop'!$A$2:$Q$1446,COLUMN('TM1.5SynthPop'!L$1),FALSE),0),0)</f>
        <v>0</v>
      </c>
      <c r="I1602">
        <f>IFERROR(ROUND($C1602*VLOOKUP($O1602,'TM1.5SynthPop'!$A$2:$Q$1446,COLUMN('TM1.5SynthPop'!M$1),FALSE),0),0)</f>
        <v>0</v>
      </c>
      <c r="J1602">
        <f>IFERROR(ROUND($C1602*VLOOKUP($O1602,'TM1.5SynthPop'!$A$2:$Q$1446,COLUMN('TM1.5SynthPop'!N$1),FALSE),0),0)</f>
        <v>0</v>
      </c>
      <c r="K1602">
        <f t="shared" si="51"/>
        <v>0</v>
      </c>
      <c r="L1602">
        <f>Link21_SED!E1602</f>
        <v>0</v>
      </c>
      <c r="M1602">
        <f>Link21_SED!F1602</f>
        <v>0</v>
      </c>
      <c r="O1602">
        <v>715</v>
      </c>
    </row>
    <row r="1603" spans="1:15">
      <c r="A1603" t="s">
        <v>20</v>
      </c>
      <c r="B1603">
        <v>1602</v>
      </c>
      <c r="C1603">
        <f>Link21_SED!D1603</f>
        <v>346</v>
      </c>
      <c r="D1603">
        <f>IFERROR(ROUND($C1603*VLOOKUP($O1603,'TM1.5SynthPop'!$A$2:$Q$1446,COLUMN('TM1.5SynthPop'!$P$2),FALSE),0),)</f>
        <v>225</v>
      </c>
      <c r="E1603">
        <f t="shared" si="50"/>
        <v>121</v>
      </c>
      <c r="F1603">
        <f>IFERROR(ROUND($C1603*VLOOKUP($O1603,'TM1.5SynthPop'!$A$2:$Q$1446,COLUMN('TM1.5SynthPop'!J$1),FALSE),0),0)</f>
        <v>25</v>
      </c>
      <c r="G1603">
        <f>IFERROR(ROUND($C1603*VLOOKUP($O1603,'TM1.5SynthPop'!$A$2:$Q$1446,COLUMN('TM1.5SynthPop'!K$1),FALSE),0),0)</f>
        <v>43</v>
      </c>
      <c r="H1603">
        <f>IFERROR(ROUND($C1603*VLOOKUP($O1603,'TM1.5SynthPop'!$A$2:$Q$1446,COLUMN('TM1.5SynthPop'!L$1),FALSE),0),0)</f>
        <v>47</v>
      </c>
      <c r="I1603">
        <f>IFERROR(ROUND($C1603*VLOOKUP($O1603,'TM1.5SynthPop'!$A$2:$Q$1446,COLUMN('TM1.5SynthPop'!M$1),FALSE),0),0)</f>
        <v>50</v>
      </c>
      <c r="J1603">
        <f>IFERROR(ROUND($C1603*VLOOKUP($O1603,'TM1.5SynthPop'!$A$2:$Q$1446,COLUMN('TM1.5SynthPop'!N$1),FALSE),0),0)</f>
        <v>64</v>
      </c>
      <c r="K1603">
        <f t="shared" si="51"/>
        <v>117</v>
      </c>
      <c r="L1603">
        <f>Link21_SED!E1603</f>
        <v>851</v>
      </c>
      <c r="M1603">
        <f>Link21_SED!F1603</f>
        <v>0</v>
      </c>
      <c r="O1603">
        <v>722</v>
      </c>
    </row>
    <row r="1604" spans="1:15">
      <c r="A1604" t="s">
        <v>20</v>
      </c>
      <c r="B1604">
        <v>1603</v>
      </c>
      <c r="C1604">
        <f>Link21_SED!D1604</f>
        <v>250</v>
      </c>
      <c r="D1604">
        <f>IFERROR(ROUND($C1604*VLOOKUP($O1604,'TM1.5SynthPop'!$A$2:$Q$1446,COLUMN('TM1.5SynthPop'!$P$2),FALSE),0),)</f>
        <v>176</v>
      </c>
      <c r="E1604">
        <f t="shared" si="50"/>
        <v>74</v>
      </c>
      <c r="F1604">
        <f>IFERROR(ROUND($C1604*VLOOKUP($O1604,'TM1.5SynthPop'!$A$2:$Q$1446,COLUMN('TM1.5SynthPop'!J$1),FALSE),0),0)</f>
        <v>21</v>
      </c>
      <c r="G1604">
        <f>IFERROR(ROUND($C1604*VLOOKUP($O1604,'TM1.5SynthPop'!$A$2:$Q$1446,COLUMN('TM1.5SynthPop'!K$1),FALSE),0),0)</f>
        <v>31</v>
      </c>
      <c r="H1604">
        <f>IFERROR(ROUND($C1604*VLOOKUP($O1604,'TM1.5SynthPop'!$A$2:$Q$1446,COLUMN('TM1.5SynthPop'!L$1),FALSE),0),0)</f>
        <v>33</v>
      </c>
      <c r="I1604">
        <f>IFERROR(ROUND($C1604*VLOOKUP($O1604,'TM1.5SynthPop'!$A$2:$Q$1446,COLUMN('TM1.5SynthPop'!M$1),FALSE),0),0)</f>
        <v>35</v>
      </c>
      <c r="J1604">
        <f>IFERROR(ROUND($C1604*VLOOKUP($O1604,'TM1.5SynthPop'!$A$2:$Q$1446,COLUMN('TM1.5SynthPop'!N$1),FALSE),0),0)</f>
        <v>44</v>
      </c>
      <c r="K1604">
        <f t="shared" si="51"/>
        <v>86</v>
      </c>
      <c r="L1604">
        <f>Link21_SED!E1604</f>
        <v>669</v>
      </c>
      <c r="M1604">
        <f>Link21_SED!F1604</f>
        <v>12</v>
      </c>
      <c r="O1604">
        <v>717</v>
      </c>
    </row>
    <row r="1605" spans="1:15">
      <c r="A1605" t="s">
        <v>20</v>
      </c>
      <c r="B1605">
        <v>1604</v>
      </c>
      <c r="C1605">
        <f>Link21_SED!D1605</f>
        <v>1237</v>
      </c>
      <c r="D1605">
        <f>IFERROR(ROUND($C1605*VLOOKUP($O1605,'TM1.5SynthPop'!$A$2:$Q$1446,COLUMN('TM1.5SynthPop'!$P$2),FALSE),0),)</f>
        <v>789</v>
      </c>
      <c r="E1605">
        <f t="shared" si="50"/>
        <v>448</v>
      </c>
      <c r="F1605">
        <f>IFERROR(ROUND($C1605*VLOOKUP($O1605,'TM1.5SynthPop'!$A$2:$Q$1446,COLUMN('TM1.5SynthPop'!J$1),FALSE),0),0)</f>
        <v>187</v>
      </c>
      <c r="G1605">
        <f>IFERROR(ROUND($C1605*VLOOKUP($O1605,'TM1.5SynthPop'!$A$2:$Q$1446,COLUMN('TM1.5SynthPop'!K$1),FALSE),0),0)</f>
        <v>394</v>
      </c>
      <c r="H1605">
        <f>IFERROR(ROUND($C1605*VLOOKUP($O1605,'TM1.5SynthPop'!$A$2:$Q$1446,COLUMN('TM1.5SynthPop'!L$1),FALSE),0),0)</f>
        <v>107</v>
      </c>
      <c r="I1605">
        <f>IFERROR(ROUND($C1605*VLOOKUP($O1605,'TM1.5SynthPop'!$A$2:$Q$1446,COLUMN('TM1.5SynthPop'!M$1),FALSE),0),0)</f>
        <v>190</v>
      </c>
      <c r="J1605">
        <f>IFERROR(ROUND($C1605*VLOOKUP($O1605,'TM1.5SynthPop'!$A$2:$Q$1446,COLUMN('TM1.5SynthPop'!N$1),FALSE),0),0)</f>
        <v>158</v>
      </c>
      <c r="K1605">
        <f t="shared" si="51"/>
        <v>201</v>
      </c>
      <c r="L1605">
        <f>Link21_SED!E1605</f>
        <v>3522</v>
      </c>
      <c r="M1605">
        <f>Link21_SED!F1605</f>
        <v>20</v>
      </c>
      <c r="O1605">
        <v>737</v>
      </c>
    </row>
    <row r="1606" spans="1:15">
      <c r="A1606" t="s">
        <v>20</v>
      </c>
      <c r="B1606">
        <v>1605</v>
      </c>
      <c r="C1606">
        <f>Link21_SED!D1606</f>
        <v>456</v>
      </c>
      <c r="D1606">
        <f>IFERROR(ROUND($C1606*VLOOKUP($O1606,'TM1.5SynthPop'!$A$2:$Q$1446,COLUMN('TM1.5SynthPop'!$P$2),FALSE),0),)</f>
        <v>341</v>
      </c>
      <c r="E1606">
        <f t="shared" si="50"/>
        <v>115</v>
      </c>
      <c r="F1606">
        <f>IFERROR(ROUND($C1606*VLOOKUP($O1606,'TM1.5SynthPop'!$A$2:$Q$1446,COLUMN('TM1.5SynthPop'!J$1),FALSE),0),0)</f>
        <v>18</v>
      </c>
      <c r="G1606">
        <f>IFERROR(ROUND($C1606*VLOOKUP($O1606,'TM1.5SynthPop'!$A$2:$Q$1446,COLUMN('TM1.5SynthPop'!K$1),FALSE),0),0)</f>
        <v>33</v>
      </c>
      <c r="H1606">
        <f>IFERROR(ROUND($C1606*VLOOKUP($O1606,'TM1.5SynthPop'!$A$2:$Q$1446,COLUMN('TM1.5SynthPop'!L$1),FALSE),0),0)</f>
        <v>62</v>
      </c>
      <c r="I1606">
        <f>IFERROR(ROUND($C1606*VLOOKUP($O1606,'TM1.5SynthPop'!$A$2:$Q$1446,COLUMN('TM1.5SynthPop'!M$1),FALSE),0),0)</f>
        <v>61</v>
      </c>
      <c r="J1606">
        <f>IFERROR(ROUND($C1606*VLOOKUP($O1606,'TM1.5SynthPop'!$A$2:$Q$1446,COLUMN('TM1.5SynthPop'!N$1),FALSE),0),0)</f>
        <v>93</v>
      </c>
      <c r="K1606">
        <f t="shared" si="51"/>
        <v>189</v>
      </c>
      <c r="L1606">
        <f>Link21_SED!E1606</f>
        <v>1110</v>
      </c>
      <c r="M1606">
        <f>Link21_SED!F1606</f>
        <v>0</v>
      </c>
      <c r="O1606">
        <v>740</v>
      </c>
    </row>
    <row r="1607" spans="1:15">
      <c r="A1607" t="s">
        <v>20</v>
      </c>
      <c r="B1607">
        <v>1606</v>
      </c>
      <c r="C1607">
        <f>Link21_SED!D1607</f>
        <v>1065</v>
      </c>
      <c r="D1607">
        <f>IFERROR(ROUND($C1607*VLOOKUP($O1607,'TM1.5SynthPop'!$A$2:$Q$1446,COLUMN('TM1.5SynthPop'!$P$2),FALSE),0),)</f>
        <v>701</v>
      </c>
      <c r="E1607">
        <f t="shared" si="50"/>
        <v>364</v>
      </c>
      <c r="F1607">
        <f>IFERROR(ROUND($C1607*VLOOKUP($O1607,'TM1.5SynthPop'!$A$2:$Q$1446,COLUMN('TM1.5SynthPop'!J$1),FALSE),0),0)</f>
        <v>102</v>
      </c>
      <c r="G1607">
        <f>IFERROR(ROUND($C1607*VLOOKUP($O1607,'TM1.5SynthPop'!$A$2:$Q$1446,COLUMN('TM1.5SynthPop'!K$1),FALSE),0),0)</f>
        <v>165</v>
      </c>
      <c r="H1607">
        <f>IFERROR(ROUND($C1607*VLOOKUP($O1607,'TM1.5SynthPop'!$A$2:$Q$1446,COLUMN('TM1.5SynthPop'!L$1),FALSE),0),0)</f>
        <v>129</v>
      </c>
      <c r="I1607">
        <f>IFERROR(ROUND($C1607*VLOOKUP($O1607,'TM1.5SynthPop'!$A$2:$Q$1446,COLUMN('TM1.5SynthPop'!M$1),FALSE),0),0)</f>
        <v>167</v>
      </c>
      <c r="J1607">
        <f>IFERROR(ROUND($C1607*VLOOKUP($O1607,'TM1.5SynthPop'!$A$2:$Q$1446,COLUMN('TM1.5SynthPop'!N$1),FALSE),0),0)</f>
        <v>195</v>
      </c>
      <c r="K1607">
        <f t="shared" si="51"/>
        <v>307</v>
      </c>
      <c r="L1607">
        <f>Link21_SED!E1607</f>
        <v>2646</v>
      </c>
      <c r="M1607">
        <f>Link21_SED!F1607</f>
        <v>84</v>
      </c>
      <c r="O1607">
        <v>732</v>
      </c>
    </row>
    <row r="1608" spans="1:15">
      <c r="A1608" t="s">
        <v>20</v>
      </c>
      <c r="B1608">
        <v>1607</v>
      </c>
      <c r="C1608">
        <f>Link21_SED!D1608</f>
        <v>1016</v>
      </c>
      <c r="D1608">
        <f>IFERROR(ROUND($C1608*VLOOKUP($O1608,'TM1.5SynthPop'!$A$2:$Q$1446,COLUMN('TM1.5SynthPop'!$P$2),FALSE),0),)</f>
        <v>681</v>
      </c>
      <c r="E1608">
        <f t="shared" si="50"/>
        <v>335</v>
      </c>
      <c r="F1608">
        <f>IFERROR(ROUND($C1608*VLOOKUP($O1608,'TM1.5SynthPop'!$A$2:$Q$1446,COLUMN('TM1.5SynthPop'!J$1),FALSE),0),0)</f>
        <v>113</v>
      </c>
      <c r="G1608">
        <f>IFERROR(ROUND($C1608*VLOOKUP($O1608,'TM1.5SynthPop'!$A$2:$Q$1446,COLUMN('TM1.5SynthPop'!K$1),FALSE),0),0)</f>
        <v>178</v>
      </c>
      <c r="H1608">
        <f>IFERROR(ROUND($C1608*VLOOKUP($O1608,'TM1.5SynthPop'!$A$2:$Q$1446,COLUMN('TM1.5SynthPop'!L$1),FALSE),0),0)</f>
        <v>142</v>
      </c>
      <c r="I1608">
        <f>IFERROR(ROUND($C1608*VLOOKUP($O1608,'TM1.5SynthPop'!$A$2:$Q$1446,COLUMN('TM1.5SynthPop'!M$1),FALSE),0),0)</f>
        <v>181</v>
      </c>
      <c r="J1608">
        <f>IFERROR(ROUND($C1608*VLOOKUP($O1608,'TM1.5SynthPop'!$A$2:$Q$1446,COLUMN('TM1.5SynthPop'!N$1),FALSE),0),0)</f>
        <v>164</v>
      </c>
      <c r="K1608">
        <f t="shared" si="51"/>
        <v>238</v>
      </c>
      <c r="L1608">
        <f>Link21_SED!E1608</f>
        <v>2740</v>
      </c>
      <c r="M1608">
        <f>Link21_SED!F1608</f>
        <v>0</v>
      </c>
      <c r="O1608">
        <v>728</v>
      </c>
    </row>
    <row r="1609" spans="1:15">
      <c r="A1609" t="s">
        <v>20</v>
      </c>
      <c r="B1609">
        <v>1608</v>
      </c>
      <c r="C1609">
        <f>Link21_SED!D1609</f>
        <v>643</v>
      </c>
      <c r="D1609">
        <f>IFERROR(ROUND($C1609*VLOOKUP($O1609,'TM1.5SynthPop'!$A$2:$Q$1446,COLUMN('TM1.5SynthPop'!$P$2),FALSE),0),)</f>
        <v>478</v>
      </c>
      <c r="E1609">
        <f t="shared" si="50"/>
        <v>165</v>
      </c>
      <c r="F1609">
        <f>IFERROR(ROUND($C1609*VLOOKUP($O1609,'TM1.5SynthPop'!$A$2:$Q$1446,COLUMN('TM1.5SynthPop'!J$1),FALSE),0),0)</f>
        <v>79</v>
      </c>
      <c r="G1609">
        <f>IFERROR(ROUND($C1609*VLOOKUP($O1609,'TM1.5SynthPop'!$A$2:$Q$1446,COLUMN('TM1.5SynthPop'!K$1),FALSE),0),0)</f>
        <v>128</v>
      </c>
      <c r="H1609">
        <f>IFERROR(ROUND($C1609*VLOOKUP($O1609,'TM1.5SynthPop'!$A$2:$Q$1446,COLUMN('TM1.5SynthPop'!L$1),FALSE),0),0)</f>
        <v>81</v>
      </c>
      <c r="I1609">
        <f>IFERROR(ROUND($C1609*VLOOKUP($O1609,'TM1.5SynthPop'!$A$2:$Q$1446,COLUMN('TM1.5SynthPop'!M$1),FALSE),0),0)</f>
        <v>79</v>
      </c>
      <c r="J1609">
        <f>IFERROR(ROUND($C1609*VLOOKUP($O1609,'TM1.5SynthPop'!$A$2:$Q$1446,COLUMN('TM1.5SynthPop'!N$1),FALSE),0),0)</f>
        <v>96</v>
      </c>
      <c r="K1609">
        <f t="shared" si="51"/>
        <v>180</v>
      </c>
      <c r="L1609">
        <f>Link21_SED!E1609</f>
        <v>1420</v>
      </c>
      <c r="M1609">
        <f>Link21_SED!F1609</f>
        <v>0</v>
      </c>
      <c r="O1609">
        <v>744</v>
      </c>
    </row>
    <row r="1610" spans="1:15">
      <c r="A1610" t="s">
        <v>20</v>
      </c>
      <c r="B1610">
        <v>1609</v>
      </c>
      <c r="C1610">
        <f>Link21_SED!D1610</f>
        <v>757</v>
      </c>
      <c r="D1610">
        <f>IFERROR(ROUND($C1610*VLOOKUP($O1610,'TM1.5SynthPop'!$A$2:$Q$1446,COLUMN('TM1.5SynthPop'!$P$2),FALSE),0),)</f>
        <v>550</v>
      </c>
      <c r="E1610">
        <f t="shared" si="50"/>
        <v>207</v>
      </c>
      <c r="F1610">
        <f>IFERROR(ROUND($C1610*VLOOKUP($O1610,'TM1.5SynthPop'!$A$2:$Q$1446,COLUMN('TM1.5SynthPop'!J$1),FALSE),0),0)</f>
        <v>60</v>
      </c>
      <c r="G1610">
        <f>IFERROR(ROUND($C1610*VLOOKUP($O1610,'TM1.5SynthPop'!$A$2:$Q$1446,COLUMN('TM1.5SynthPop'!K$1),FALSE),0),0)</f>
        <v>85</v>
      </c>
      <c r="H1610">
        <f>IFERROR(ROUND($C1610*VLOOKUP($O1610,'TM1.5SynthPop'!$A$2:$Q$1446,COLUMN('TM1.5SynthPop'!L$1),FALSE),0),0)</f>
        <v>83</v>
      </c>
      <c r="I1610">
        <f>IFERROR(ROUND($C1610*VLOOKUP($O1610,'TM1.5SynthPop'!$A$2:$Q$1446,COLUMN('TM1.5SynthPop'!M$1),FALSE),0),0)</f>
        <v>105</v>
      </c>
      <c r="J1610">
        <f>IFERROR(ROUND($C1610*VLOOKUP($O1610,'TM1.5SynthPop'!$A$2:$Q$1446,COLUMN('TM1.5SynthPop'!N$1),FALSE),0),0)</f>
        <v>146</v>
      </c>
      <c r="K1610">
        <f t="shared" si="51"/>
        <v>278</v>
      </c>
      <c r="L1610">
        <f>Link21_SED!E1610</f>
        <v>1731</v>
      </c>
      <c r="M1610">
        <f>Link21_SED!F1610</f>
        <v>193</v>
      </c>
      <c r="O1610">
        <v>721</v>
      </c>
    </row>
    <row r="1611" spans="1:15">
      <c r="A1611" t="s">
        <v>20</v>
      </c>
      <c r="B1611">
        <v>1610</v>
      </c>
      <c r="C1611">
        <f>Link21_SED!D1611</f>
        <v>1752</v>
      </c>
      <c r="D1611">
        <f>IFERROR(ROUND($C1611*VLOOKUP($O1611,'TM1.5SynthPop'!$A$2:$Q$1446,COLUMN('TM1.5SynthPop'!$P$2),FALSE),0),)</f>
        <v>1171</v>
      </c>
      <c r="E1611">
        <f t="shared" si="50"/>
        <v>581</v>
      </c>
      <c r="F1611">
        <f>IFERROR(ROUND($C1611*VLOOKUP($O1611,'TM1.5SynthPop'!$A$2:$Q$1446,COLUMN('TM1.5SynthPop'!J$1),FALSE),0),0)</f>
        <v>149</v>
      </c>
      <c r="G1611">
        <f>IFERROR(ROUND($C1611*VLOOKUP($O1611,'TM1.5SynthPop'!$A$2:$Q$1446,COLUMN('TM1.5SynthPop'!K$1),FALSE),0),0)</f>
        <v>253</v>
      </c>
      <c r="H1611">
        <f>IFERROR(ROUND($C1611*VLOOKUP($O1611,'TM1.5SynthPop'!$A$2:$Q$1446,COLUMN('TM1.5SynthPop'!L$1),FALSE),0),0)</f>
        <v>204</v>
      </c>
      <c r="I1611">
        <f>IFERROR(ROUND($C1611*VLOOKUP($O1611,'TM1.5SynthPop'!$A$2:$Q$1446,COLUMN('TM1.5SynthPop'!M$1),FALSE),0),0)</f>
        <v>241</v>
      </c>
      <c r="J1611">
        <f>IFERROR(ROUND($C1611*VLOOKUP($O1611,'TM1.5SynthPop'!$A$2:$Q$1446,COLUMN('TM1.5SynthPop'!N$1),FALSE),0),0)</f>
        <v>316</v>
      </c>
      <c r="K1611">
        <f t="shared" si="51"/>
        <v>589</v>
      </c>
      <c r="L1611">
        <f>Link21_SED!E1611</f>
        <v>4790</v>
      </c>
      <c r="M1611">
        <f>Link21_SED!F1611</f>
        <v>42</v>
      </c>
      <c r="O1611">
        <v>733</v>
      </c>
    </row>
    <row r="1612" spans="1:15">
      <c r="A1612" t="s">
        <v>20</v>
      </c>
      <c r="B1612">
        <v>1611</v>
      </c>
      <c r="C1612">
        <f>Link21_SED!D1612</f>
        <v>1177</v>
      </c>
      <c r="D1612">
        <f>IFERROR(ROUND($C1612*VLOOKUP($O1612,'TM1.5SynthPop'!$A$2:$Q$1446,COLUMN('TM1.5SynthPop'!$P$2),FALSE),0),)</f>
        <v>829</v>
      </c>
      <c r="E1612">
        <f t="shared" si="50"/>
        <v>348</v>
      </c>
      <c r="F1612">
        <f>IFERROR(ROUND($C1612*VLOOKUP($O1612,'TM1.5SynthPop'!$A$2:$Q$1446,COLUMN('TM1.5SynthPop'!J$1),FALSE),0),0)</f>
        <v>97</v>
      </c>
      <c r="G1612">
        <f>IFERROR(ROUND($C1612*VLOOKUP($O1612,'TM1.5SynthPop'!$A$2:$Q$1446,COLUMN('TM1.5SynthPop'!K$1),FALSE),0),0)</f>
        <v>148</v>
      </c>
      <c r="H1612">
        <f>IFERROR(ROUND($C1612*VLOOKUP($O1612,'TM1.5SynthPop'!$A$2:$Q$1446,COLUMN('TM1.5SynthPop'!L$1),FALSE),0),0)</f>
        <v>153</v>
      </c>
      <c r="I1612">
        <f>IFERROR(ROUND($C1612*VLOOKUP($O1612,'TM1.5SynthPop'!$A$2:$Q$1446,COLUMN('TM1.5SynthPop'!M$1),FALSE),0),0)</f>
        <v>167</v>
      </c>
      <c r="J1612">
        <f>IFERROR(ROUND($C1612*VLOOKUP($O1612,'TM1.5SynthPop'!$A$2:$Q$1446,COLUMN('TM1.5SynthPop'!N$1),FALSE),0),0)</f>
        <v>205</v>
      </c>
      <c r="K1612">
        <f t="shared" si="51"/>
        <v>407</v>
      </c>
      <c r="L1612">
        <f>Link21_SED!E1612</f>
        <v>3148</v>
      </c>
      <c r="M1612">
        <f>Link21_SED!F1612</f>
        <v>27</v>
      </c>
      <c r="O1612">
        <v>717</v>
      </c>
    </row>
    <row r="1613" spans="1:15">
      <c r="A1613" t="s">
        <v>20</v>
      </c>
      <c r="B1613">
        <v>1612</v>
      </c>
      <c r="C1613">
        <f>Link21_SED!D1613</f>
        <v>738</v>
      </c>
      <c r="D1613">
        <f>IFERROR(ROUND($C1613*VLOOKUP($O1613,'TM1.5SynthPop'!$A$2:$Q$1446,COLUMN('TM1.5SynthPop'!$P$2),FALSE),0),)</f>
        <v>550</v>
      </c>
      <c r="E1613">
        <f t="shared" si="50"/>
        <v>188</v>
      </c>
      <c r="F1613">
        <f>IFERROR(ROUND($C1613*VLOOKUP($O1613,'TM1.5SynthPop'!$A$2:$Q$1446,COLUMN('TM1.5SynthPop'!J$1),FALSE),0),0)</f>
        <v>74</v>
      </c>
      <c r="G1613">
        <f>IFERROR(ROUND($C1613*VLOOKUP($O1613,'TM1.5SynthPop'!$A$2:$Q$1446,COLUMN('TM1.5SynthPop'!K$1),FALSE),0),0)</f>
        <v>119</v>
      </c>
      <c r="H1613">
        <f>IFERROR(ROUND($C1613*VLOOKUP($O1613,'TM1.5SynthPop'!$A$2:$Q$1446,COLUMN('TM1.5SynthPop'!L$1),FALSE),0),0)</f>
        <v>79</v>
      </c>
      <c r="I1613">
        <f>IFERROR(ROUND($C1613*VLOOKUP($O1613,'TM1.5SynthPop'!$A$2:$Q$1446,COLUMN('TM1.5SynthPop'!M$1),FALSE),0),0)</f>
        <v>110</v>
      </c>
      <c r="J1613">
        <f>IFERROR(ROUND($C1613*VLOOKUP($O1613,'TM1.5SynthPop'!$A$2:$Q$1446,COLUMN('TM1.5SynthPop'!N$1),FALSE),0),0)</f>
        <v>130</v>
      </c>
      <c r="K1613">
        <f t="shared" si="51"/>
        <v>226</v>
      </c>
      <c r="L1613">
        <f>Link21_SED!E1613</f>
        <v>1354</v>
      </c>
      <c r="M1613">
        <f>Link21_SED!F1613</f>
        <v>0</v>
      </c>
      <c r="O1613">
        <v>729</v>
      </c>
    </row>
    <row r="1614" spans="1:15">
      <c r="A1614" t="s">
        <v>20</v>
      </c>
      <c r="B1614">
        <v>1613</v>
      </c>
      <c r="C1614">
        <f>Link21_SED!D1614</f>
        <v>23</v>
      </c>
      <c r="D1614">
        <f>IFERROR(ROUND($C1614*VLOOKUP($O1614,'TM1.5SynthPop'!$A$2:$Q$1446,COLUMN('TM1.5SynthPop'!$P$2),FALSE),0),)</f>
        <v>21</v>
      </c>
      <c r="E1614">
        <f t="shared" si="50"/>
        <v>2</v>
      </c>
      <c r="F1614">
        <f>IFERROR(ROUND($C1614*VLOOKUP($O1614,'TM1.5SynthPop'!$A$2:$Q$1446,COLUMN('TM1.5SynthPop'!J$1),FALSE),0),0)</f>
        <v>4</v>
      </c>
      <c r="G1614">
        <f>IFERROR(ROUND($C1614*VLOOKUP($O1614,'TM1.5SynthPop'!$A$2:$Q$1446,COLUMN('TM1.5SynthPop'!K$1),FALSE),0),0)</f>
        <v>6</v>
      </c>
      <c r="H1614">
        <f>IFERROR(ROUND($C1614*VLOOKUP($O1614,'TM1.5SynthPop'!$A$2:$Q$1446,COLUMN('TM1.5SynthPop'!L$1),FALSE),0),0)</f>
        <v>1</v>
      </c>
      <c r="I1614">
        <f>IFERROR(ROUND($C1614*VLOOKUP($O1614,'TM1.5SynthPop'!$A$2:$Q$1446,COLUMN('TM1.5SynthPop'!M$1),FALSE),0),0)</f>
        <v>2</v>
      </c>
      <c r="J1614">
        <f>IFERROR(ROUND($C1614*VLOOKUP($O1614,'TM1.5SynthPop'!$A$2:$Q$1446,COLUMN('TM1.5SynthPop'!N$1),FALSE),0),0)</f>
        <v>3</v>
      </c>
      <c r="K1614">
        <f t="shared" si="51"/>
        <v>7</v>
      </c>
      <c r="L1614">
        <f>Link21_SED!E1614</f>
        <v>95</v>
      </c>
      <c r="M1614">
        <f>Link21_SED!F1614</f>
        <v>0</v>
      </c>
      <c r="O1614">
        <v>730</v>
      </c>
    </row>
    <row r="1615" spans="1:15">
      <c r="A1615" t="s">
        <v>20</v>
      </c>
      <c r="B1615">
        <v>1614</v>
      </c>
      <c r="C1615">
        <f>Link21_SED!D1615</f>
        <v>0</v>
      </c>
      <c r="D1615">
        <f>IFERROR(ROUND($C1615*VLOOKUP($O1615,'TM1.5SynthPop'!$A$2:$Q$1446,COLUMN('TM1.5SynthPop'!$P$2),FALSE),0),)</f>
        <v>0</v>
      </c>
      <c r="E1615">
        <f t="shared" si="50"/>
        <v>0</v>
      </c>
      <c r="F1615">
        <f>IFERROR(ROUND($C1615*VLOOKUP($O1615,'TM1.5SynthPop'!$A$2:$Q$1446,COLUMN('TM1.5SynthPop'!J$1),FALSE),0),0)</f>
        <v>0</v>
      </c>
      <c r="G1615">
        <f>IFERROR(ROUND($C1615*VLOOKUP($O1615,'TM1.5SynthPop'!$A$2:$Q$1446,COLUMN('TM1.5SynthPop'!K$1),FALSE),0),0)</f>
        <v>0</v>
      </c>
      <c r="H1615">
        <f>IFERROR(ROUND($C1615*VLOOKUP($O1615,'TM1.5SynthPop'!$A$2:$Q$1446,COLUMN('TM1.5SynthPop'!L$1),FALSE),0),0)</f>
        <v>0</v>
      </c>
      <c r="I1615">
        <f>IFERROR(ROUND($C1615*VLOOKUP($O1615,'TM1.5SynthPop'!$A$2:$Q$1446,COLUMN('TM1.5SynthPop'!M$1),FALSE),0),0)</f>
        <v>0</v>
      </c>
      <c r="J1615">
        <f>IFERROR(ROUND($C1615*VLOOKUP($O1615,'TM1.5SynthPop'!$A$2:$Q$1446,COLUMN('TM1.5SynthPop'!N$1),FALSE),0),0)</f>
        <v>0</v>
      </c>
      <c r="K1615">
        <f t="shared" si="51"/>
        <v>0</v>
      </c>
      <c r="L1615">
        <f>Link21_SED!E1615</f>
        <v>0</v>
      </c>
      <c r="M1615">
        <f>Link21_SED!F1615</f>
        <v>0</v>
      </c>
      <c r="O1615">
        <v>730</v>
      </c>
    </row>
    <row r="1616" spans="1:15">
      <c r="A1616" t="s">
        <v>20</v>
      </c>
      <c r="B1616">
        <v>1615</v>
      </c>
      <c r="C1616">
        <f>Link21_SED!D1616</f>
        <v>478</v>
      </c>
      <c r="D1616">
        <f>IFERROR(ROUND($C1616*VLOOKUP($O1616,'TM1.5SynthPop'!$A$2:$Q$1446,COLUMN('TM1.5SynthPop'!$P$2),FALSE),0),)</f>
        <v>315</v>
      </c>
      <c r="E1616">
        <f t="shared" si="50"/>
        <v>163</v>
      </c>
      <c r="F1616">
        <f>IFERROR(ROUND($C1616*VLOOKUP($O1616,'TM1.5SynthPop'!$A$2:$Q$1446,COLUMN('TM1.5SynthPop'!J$1),FALSE),0),0)</f>
        <v>46</v>
      </c>
      <c r="G1616">
        <f>IFERROR(ROUND($C1616*VLOOKUP($O1616,'TM1.5SynthPop'!$A$2:$Q$1446,COLUMN('TM1.5SynthPop'!K$1),FALSE),0),0)</f>
        <v>74</v>
      </c>
      <c r="H1616">
        <f>IFERROR(ROUND($C1616*VLOOKUP($O1616,'TM1.5SynthPop'!$A$2:$Q$1446,COLUMN('TM1.5SynthPop'!L$1),FALSE),0),0)</f>
        <v>58</v>
      </c>
      <c r="I1616">
        <f>IFERROR(ROUND($C1616*VLOOKUP($O1616,'TM1.5SynthPop'!$A$2:$Q$1446,COLUMN('TM1.5SynthPop'!M$1),FALSE),0),0)</f>
        <v>75</v>
      </c>
      <c r="J1616">
        <f>IFERROR(ROUND($C1616*VLOOKUP($O1616,'TM1.5SynthPop'!$A$2:$Q$1446,COLUMN('TM1.5SynthPop'!N$1),FALSE),0),0)</f>
        <v>87</v>
      </c>
      <c r="K1616">
        <f t="shared" si="51"/>
        <v>138</v>
      </c>
      <c r="L1616">
        <f>Link21_SED!E1616</f>
        <v>1265</v>
      </c>
      <c r="M1616">
        <f>Link21_SED!F1616</f>
        <v>24</v>
      </c>
      <c r="O1616">
        <v>732</v>
      </c>
    </row>
    <row r="1617" spans="1:15">
      <c r="A1617" t="s">
        <v>20</v>
      </c>
      <c r="B1617">
        <v>1616</v>
      </c>
      <c r="C1617">
        <f>Link21_SED!D1617</f>
        <v>248</v>
      </c>
      <c r="D1617">
        <f>IFERROR(ROUND($C1617*VLOOKUP($O1617,'TM1.5SynthPop'!$A$2:$Q$1446,COLUMN('TM1.5SynthPop'!$P$2),FALSE),0),)</f>
        <v>179</v>
      </c>
      <c r="E1617">
        <f t="shared" si="50"/>
        <v>69</v>
      </c>
      <c r="F1617">
        <f>IFERROR(ROUND($C1617*VLOOKUP($O1617,'TM1.5SynthPop'!$A$2:$Q$1446,COLUMN('TM1.5SynthPop'!J$1),FALSE),0),0)</f>
        <v>5</v>
      </c>
      <c r="G1617">
        <f>IFERROR(ROUND($C1617*VLOOKUP($O1617,'TM1.5SynthPop'!$A$2:$Q$1446,COLUMN('TM1.5SynthPop'!K$1),FALSE),0),0)</f>
        <v>10</v>
      </c>
      <c r="H1617">
        <f>IFERROR(ROUND($C1617*VLOOKUP($O1617,'TM1.5SynthPop'!$A$2:$Q$1446,COLUMN('TM1.5SynthPop'!L$1),FALSE),0),0)</f>
        <v>30</v>
      </c>
      <c r="I1617">
        <f>IFERROR(ROUND($C1617*VLOOKUP($O1617,'TM1.5SynthPop'!$A$2:$Q$1446,COLUMN('TM1.5SynthPop'!M$1),FALSE),0),0)</f>
        <v>33</v>
      </c>
      <c r="J1617">
        <f>IFERROR(ROUND($C1617*VLOOKUP($O1617,'TM1.5SynthPop'!$A$2:$Q$1446,COLUMN('TM1.5SynthPop'!N$1),FALSE),0),0)</f>
        <v>61</v>
      </c>
      <c r="K1617">
        <f t="shared" si="51"/>
        <v>109</v>
      </c>
      <c r="L1617">
        <f>Link21_SED!E1617</f>
        <v>655</v>
      </c>
      <c r="M1617">
        <f>Link21_SED!F1617</f>
        <v>0</v>
      </c>
      <c r="O1617">
        <v>734</v>
      </c>
    </row>
    <row r="1618" spans="1:15">
      <c r="A1618" t="s">
        <v>20</v>
      </c>
      <c r="B1618">
        <v>1617</v>
      </c>
      <c r="C1618">
        <f>Link21_SED!D1618</f>
        <v>3366</v>
      </c>
      <c r="D1618">
        <f>IFERROR(ROUND($C1618*VLOOKUP($O1618,'TM1.5SynthPop'!$A$2:$Q$1446,COLUMN('TM1.5SynthPop'!$P$2),FALSE),0),)</f>
        <v>2100</v>
      </c>
      <c r="E1618">
        <f t="shared" si="50"/>
        <v>1266</v>
      </c>
      <c r="F1618">
        <f>IFERROR(ROUND($C1618*VLOOKUP($O1618,'TM1.5SynthPop'!$A$2:$Q$1446,COLUMN('TM1.5SynthPop'!J$1),FALSE),0),0)</f>
        <v>72</v>
      </c>
      <c r="G1618">
        <f>IFERROR(ROUND($C1618*VLOOKUP($O1618,'TM1.5SynthPop'!$A$2:$Q$1446,COLUMN('TM1.5SynthPop'!K$1),FALSE),0),0)</f>
        <v>185</v>
      </c>
      <c r="H1618">
        <f>IFERROR(ROUND($C1618*VLOOKUP($O1618,'TM1.5SynthPop'!$A$2:$Q$1446,COLUMN('TM1.5SynthPop'!L$1),FALSE),0),0)</f>
        <v>421</v>
      </c>
      <c r="I1618">
        <f>IFERROR(ROUND($C1618*VLOOKUP($O1618,'TM1.5SynthPop'!$A$2:$Q$1446,COLUMN('TM1.5SynthPop'!M$1),FALSE),0),0)</f>
        <v>433</v>
      </c>
      <c r="J1618">
        <f>IFERROR(ROUND($C1618*VLOOKUP($O1618,'TM1.5SynthPop'!$A$2:$Q$1446,COLUMN('TM1.5SynthPop'!N$1),FALSE),0),0)</f>
        <v>743</v>
      </c>
      <c r="K1618">
        <f t="shared" si="51"/>
        <v>1512</v>
      </c>
      <c r="L1618">
        <f>Link21_SED!E1618</f>
        <v>9515</v>
      </c>
      <c r="M1618">
        <f>Link21_SED!F1618</f>
        <v>0</v>
      </c>
      <c r="O1618">
        <v>769</v>
      </c>
    </row>
    <row r="1619" spans="1:15">
      <c r="A1619" t="s">
        <v>20</v>
      </c>
      <c r="B1619">
        <v>1618</v>
      </c>
      <c r="C1619">
        <f>Link21_SED!D1619</f>
        <v>659</v>
      </c>
      <c r="D1619">
        <f>IFERROR(ROUND($C1619*VLOOKUP($O1619,'TM1.5SynthPop'!$A$2:$Q$1446,COLUMN('TM1.5SynthPop'!$P$2),FALSE),0),)</f>
        <v>393</v>
      </c>
      <c r="E1619">
        <f t="shared" si="50"/>
        <v>266</v>
      </c>
      <c r="F1619">
        <f>IFERROR(ROUND($C1619*VLOOKUP($O1619,'TM1.5SynthPop'!$A$2:$Q$1446,COLUMN('TM1.5SynthPop'!J$1),FALSE),0),0)</f>
        <v>9</v>
      </c>
      <c r="G1619">
        <f>IFERROR(ROUND($C1619*VLOOKUP($O1619,'TM1.5SynthPop'!$A$2:$Q$1446,COLUMN('TM1.5SynthPop'!K$1),FALSE),0),0)</f>
        <v>27</v>
      </c>
      <c r="H1619">
        <f>IFERROR(ROUND($C1619*VLOOKUP($O1619,'TM1.5SynthPop'!$A$2:$Q$1446,COLUMN('TM1.5SynthPop'!L$1),FALSE),0),0)</f>
        <v>92</v>
      </c>
      <c r="I1619">
        <f>IFERROR(ROUND($C1619*VLOOKUP($O1619,'TM1.5SynthPop'!$A$2:$Q$1446,COLUMN('TM1.5SynthPop'!M$1),FALSE),0),0)</f>
        <v>81</v>
      </c>
      <c r="J1619">
        <f>IFERROR(ROUND($C1619*VLOOKUP($O1619,'TM1.5SynthPop'!$A$2:$Q$1446,COLUMN('TM1.5SynthPop'!N$1),FALSE),0),0)</f>
        <v>131</v>
      </c>
      <c r="K1619">
        <f t="shared" si="51"/>
        <v>319</v>
      </c>
      <c r="L1619">
        <f>Link21_SED!E1619</f>
        <v>2409</v>
      </c>
      <c r="M1619">
        <f>Link21_SED!F1619</f>
        <v>84</v>
      </c>
      <c r="O1619">
        <v>792</v>
      </c>
    </row>
    <row r="1620" spans="1:15">
      <c r="A1620" t="s">
        <v>20</v>
      </c>
      <c r="B1620">
        <v>1619</v>
      </c>
      <c r="C1620">
        <f>Link21_SED!D1620</f>
        <v>530</v>
      </c>
      <c r="D1620">
        <f>IFERROR(ROUND($C1620*VLOOKUP($O1620,'TM1.5SynthPop'!$A$2:$Q$1446,COLUMN('TM1.5SynthPop'!$P$2),FALSE),0),)</f>
        <v>385</v>
      </c>
      <c r="E1620">
        <f t="shared" si="50"/>
        <v>145</v>
      </c>
      <c r="F1620">
        <f>IFERROR(ROUND($C1620*VLOOKUP($O1620,'TM1.5SynthPop'!$A$2:$Q$1446,COLUMN('TM1.5SynthPop'!J$1),FALSE),0),0)</f>
        <v>12</v>
      </c>
      <c r="G1620">
        <f>IFERROR(ROUND($C1620*VLOOKUP($O1620,'TM1.5SynthPop'!$A$2:$Q$1446,COLUMN('TM1.5SynthPop'!K$1),FALSE),0),0)</f>
        <v>28</v>
      </c>
      <c r="H1620">
        <f>IFERROR(ROUND($C1620*VLOOKUP($O1620,'TM1.5SynthPop'!$A$2:$Q$1446,COLUMN('TM1.5SynthPop'!L$1),FALSE),0),0)</f>
        <v>78</v>
      </c>
      <c r="I1620">
        <f>IFERROR(ROUND($C1620*VLOOKUP($O1620,'TM1.5SynthPop'!$A$2:$Q$1446,COLUMN('TM1.5SynthPop'!M$1),FALSE),0),0)</f>
        <v>61</v>
      </c>
      <c r="J1620">
        <f>IFERROR(ROUND($C1620*VLOOKUP($O1620,'TM1.5SynthPop'!$A$2:$Q$1446,COLUMN('TM1.5SynthPop'!N$1),FALSE),0),0)</f>
        <v>118</v>
      </c>
      <c r="K1620">
        <f t="shared" si="51"/>
        <v>233</v>
      </c>
      <c r="L1620">
        <f>Link21_SED!E1620</f>
        <v>1253</v>
      </c>
      <c r="M1620">
        <f>Link21_SED!F1620</f>
        <v>0</v>
      </c>
      <c r="O1620">
        <v>782</v>
      </c>
    </row>
    <row r="1621" spans="1:15">
      <c r="A1621" t="s">
        <v>20</v>
      </c>
      <c r="B1621">
        <v>1620</v>
      </c>
      <c r="C1621">
        <f>Link21_SED!D1621</f>
        <v>1082</v>
      </c>
      <c r="D1621">
        <f>IFERROR(ROUND($C1621*VLOOKUP($O1621,'TM1.5SynthPop'!$A$2:$Q$1446,COLUMN('TM1.5SynthPop'!$P$2),FALSE),0),)</f>
        <v>763</v>
      </c>
      <c r="E1621">
        <f t="shared" si="50"/>
        <v>319</v>
      </c>
      <c r="F1621">
        <f>IFERROR(ROUND($C1621*VLOOKUP($O1621,'TM1.5SynthPop'!$A$2:$Q$1446,COLUMN('TM1.5SynthPop'!J$1),FALSE),0),0)</f>
        <v>38</v>
      </c>
      <c r="G1621">
        <f>IFERROR(ROUND($C1621*VLOOKUP($O1621,'TM1.5SynthPop'!$A$2:$Q$1446,COLUMN('TM1.5SynthPop'!K$1),FALSE),0),0)</f>
        <v>76</v>
      </c>
      <c r="H1621">
        <f>IFERROR(ROUND($C1621*VLOOKUP($O1621,'TM1.5SynthPop'!$A$2:$Q$1446,COLUMN('TM1.5SynthPop'!L$1),FALSE),0),0)</f>
        <v>143</v>
      </c>
      <c r="I1621">
        <f>IFERROR(ROUND($C1621*VLOOKUP($O1621,'TM1.5SynthPop'!$A$2:$Q$1446,COLUMN('TM1.5SynthPop'!M$1),FALSE),0),0)</f>
        <v>116</v>
      </c>
      <c r="J1621">
        <f>IFERROR(ROUND($C1621*VLOOKUP($O1621,'TM1.5SynthPop'!$A$2:$Q$1446,COLUMN('TM1.5SynthPop'!N$1),FALSE),0),0)</f>
        <v>227</v>
      </c>
      <c r="K1621">
        <f t="shared" si="51"/>
        <v>482</v>
      </c>
      <c r="L1621">
        <f>Link21_SED!E1621</f>
        <v>3019</v>
      </c>
      <c r="M1621">
        <f>Link21_SED!F1621</f>
        <v>25</v>
      </c>
      <c r="O1621">
        <v>784</v>
      </c>
    </row>
    <row r="1622" spans="1:15">
      <c r="A1622" t="s">
        <v>20</v>
      </c>
      <c r="B1622">
        <v>1621</v>
      </c>
      <c r="C1622">
        <f>Link21_SED!D1622</f>
        <v>877</v>
      </c>
      <c r="D1622">
        <f>IFERROR(ROUND($C1622*VLOOKUP($O1622,'TM1.5SynthPop'!$A$2:$Q$1446,COLUMN('TM1.5SynthPop'!$P$2),FALSE),0),)</f>
        <v>471</v>
      </c>
      <c r="E1622">
        <f t="shared" si="50"/>
        <v>406</v>
      </c>
      <c r="F1622">
        <f>IFERROR(ROUND($C1622*VLOOKUP($O1622,'TM1.5SynthPop'!$A$2:$Q$1446,COLUMN('TM1.5SynthPop'!J$1),FALSE),0),0)</f>
        <v>6</v>
      </c>
      <c r="G1622">
        <f>IFERROR(ROUND($C1622*VLOOKUP($O1622,'TM1.5SynthPop'!$A$2:$Q$1446,COLUMN('TM1.5SynthPop'!K$1),FALSE),0),0)</f>
        <v>31</v>
      </c>
      <c r="H1622">
        <f>IFERROR(ROUND($C1622*VLOOKUP($O1622,'TM1.5SynthPop'!$A$2:$Q$1446,COLUMN('TM1.5SynthPop'!L$1),FALSE),0),0)</f>
        <v>125</v>
      </c>
      <c r="I1622">
        <f>IFERROR(ROUND($C1622*VLOOKUP($O1622,'TM1.5SynthPop'!$A$2:$Q$1446,COLUMN('TM1.5SynthPop'!M$1),FALSE),0),0)</f>
        <v>118</v>
      </c>
      <c r="J1622">
        <f>IFERROR(ROUND($C1622*VLOOKUP($O1622,'TM1.5SynthPop'!$A$2:$Q$1446,COLUMN('TM1.5SynthPop'!N$1),FALSE),0),0)</f>
        <v>172</v>
      </c>
      <c r="K1622">
        <f t="shared" si="51"/>
        <v>425</v>
      </c>
      <c r="L1622">
        <f>Link21_SED!E1622</f>
        <v>2837</v>
      </c>
      <c r="M1622">
        <f>Link21_SED!F1622</f>
        <v>53</v>
      </c>
      <c r="O1622">
        <v>790</v>
      </c>
    </row>
    <row r="1623" spans="1:15">
      <c r="A1623" t="s">
        <v>20</v>
      </c>
      <c r="B1623">
        <v>1622</v>
      </c>
      <c r="C1623">
        <f>Link21_SED!D1623</f>
        <v>460</v>
      </c>
      <c r="D1623">
        <f>IFERROR(ROUND($C1623*VLOOKUP($O1623,'TM1.5SynthPop'!$A$2:$Q$1446,COLUMN('TM1.5SynthPop'!$P$2),FALSE),0),)</f>
        <v>272</v>
      </c>
      <c r="E1623">
        <f t="shared" si="50"/>
        <v>188</v>
      </c>
      <c r="F1623">
        <f>IFERROR(ROUND($C1623*VLOOKUP($O1623,'TM1.5SynthPop'!$A$2:$Q$1446,COLUMN('TM1.5SynthPop'!J$1),FALSE),0),0)</f>
        <v>13</v>
      </c>
      <c r="G1623">
        <f>IFERROR(ROUND($C1623*VLOOKUP($O1623,'TM1.5SynthPop'!$A$2:$Q$1446,COLUMN('TM1.5SynthPop'!K$1),FALSE),0),0)</f>
        <v>21</v>
      </c>
      <c r="H1623">
        <f>IFERROR(ROUND($C1623*VLOOKUP($O1623,'TM1.5SynthPop'!$A$2:$Q$1446,COLUMN('TM1.5SynthPop'!L$1),FALSE),0),0)</f>
        <v>52</v>
      </c>
      <c r="I1623">
        <f>IFERROR(ROUND($C1623*VLOOKUP($O1623,'TM1.5SynthPop'!$A$2:$Q$1446,COLUMN('TM1.5SynthPop'!M$1),FALSE),0),0)</f>
        <v>69</v>
      </c>
      <c r="J1623">
        <f>IFERROR(ROUND($C1623*VLOOKUP($O1623,'TM1.5SynthPop'!$A$2:$Q$1446,COLUMN('TM1.5SynthPop'!N$1),FALSE),0),0)</f>
        <v>94</v>
      </c>
      <c r="K1623">
        <f t="shared" si="51"/>
        <v>211</v>
      </c>
      <c r="L1623">
        <f>Link21_SED!E1623</f>
        <v>1449</v>
      </c>
      <c r="M1623">
        <f>Link21_SED!F1623</f>
        <v>17</v>
      </c>
      <c r="O1623">
        <v>789</v>
      </c>
    </row>
    <row r="1624" spans="1:15">
      <c r="A1624" t="s">
        <v>20</v>
      </c>
      <c r="B1624">
        <v>1623</v>
      </c>
      <c r="C1624">
        <f>Link21_SED!D1624</f>
        <v>2591</v>
      </c>
      <c r="D1624">
        <f>IFERROR(ROUND($C1624*VLOOKUP($O1624,'TM1.5SynthPop'!$A$2:$Q$1446,COLUMN('TM1.5SynthPop'!$P$2),FALSE),0),)</f>
        <v>1914</v>
      </c>
      <c r="E1624">
        <f t="shared" si="50"/>
        <v>677</v>
      </c>
      <c r="F1624">
        <f>IFERROR(ROUND($C1624*VLOOKUP($O1624,'TM1.5SynthPop'!$A$2:$Q$1446,COLUMN('TM1.5SynthPop'!J$1),FALSE),0),0)</f>
        <v>260</v>
      </c>
      <c r="G1624">
        <f>IFERROR(ROUND($C1624*VLOOKUP($O1624,'TM1.5SynthPop'!$A$2:$Q$1446,COLUMN('TM1.5SynthPop'!K$1),FALSE),0),0)</f>
        <v>274</v>
      </c>
      <c r="H1624">
        <f>IFERROR(ROUND($C1624*VLOOKUP($O1624,'TM1.5SynthPop'!$A$2:$Q$1446,COLUMN('TM1.5SynthPop'!L$1),FALSE),0),0)</f>
        <v>401</v>
      </c>
      <c r="I1624">
        <f>IFERROR(ROUND($C1624*VLOOKUP($O1624,'TM1.5SynthPop'!$A$2:$Q$1446,COLUMN('TM1.5SynthPop'!M$1),FALSE),0),0)</f>
        <v>332</v>
      </c>
      <c r="J1624">
        <f>IFERROR(ROUND($C1624*VLOOKUP($O1624,'TM1.5SynthPop'!$A$2:$Q$1446,COLUMN('TM1.5SynthPop'!N$1),FALSE),0),0)</f>
        <v>497</v>
      </c>
      <c r="K1624">
        <f t="shared" si="51"/>
        <v>827</v>
      </c>
      <c r="L1624">
        <f>Link21_SED!E1624</f>
        <v>6713</v>
      </c>
      <c r="M1624">
        <f>Link21_SED!F1624</f>
        <v>0</v>
      </c>
      <c r="O1624">
        <v>763</v>
      </c>
    </row>
    <row r="1625" spans="1:15">
      <c r="A1625" t="s">
        <v>20</v>
      </c>
      <c r="B1625">
        <v>1624</v>
      </c>
      <c r="C1625">
        <f>Link21_SED!D1625</f>
        <v>546</v>
      </c>
      <c r="D1625">
        <f>IFERROR(ROUND($C1625*VLOOKUP($O1625,'TM1.5SynthPop'!$A$2:$Q$1446,COLUMN('TM1.5SynthPop'!$P$2),FALSE),0),)</f>
        <v>339</v>
      </c>
      <c r="E1625">
        <f t="shared" si="50"/>
        <v>207</v>
      </c>
      <c r="F1625">
        <f>IFERROR(ROUND($C1625*VLOOKUP($O1625,'TM1.5SynthPop'!$A$2:$Q$1446,COLUMN('TM1.5SynthPop'!J$1),FALSE),0),0)</f>
        <v>11</v>
      </c>
      <c r="G1625">
        <f>IFERROR(ROUND($C1625*VLOOKUP($O1625,'TM1.5SynthPop'!$A$2:$Q$1446,COLUMN('TM1.5SynthPop'!K$1),FALSE),0),0)</f>
        <v>31</v>
      </c>
      <c r="H1625">
        <f>IFERROR(ROUND($C1625*VLOOKUP($O1625,'TM1.5SynthPop'!$A$2:$Q$1446,COLUMN('TM1.5SynthPop'!L$1),FALSE),0),0)</f>
        <v>77</v>
      </c>
      <c r="I1625">
        <f>IFERROR(ROUND($C1625*VLOOKUP($O1625,'TM1.5SynthPop'!$A$2:$Q$1446,COLUMN('TM1.5SynthPop'!M$1),FALSE),0),0)</f>
        <v>69</v>
      </c>
      <c r="J1625">
        <f>IFERROR(ROUND($C1625*VLOOKUP($O1625,'TM1.5SynthPop'!$A$2:$Q$1446,COLUMN('TM1.5SynthPop'!N$1),FALSE),0),0)</f>
        <v>121</v>
      </c>
      <c r="K1625">
        <f t="shared" si="51"/>
        <v>237</v>
      </c>
      <c r="L1625">
        <f>Link21_SED!E1625</f>
        <v>1588</v>
      </c>
      <c r="M1625">
        <f>Link21_SED!F1625</f>
        <v>13</v>
      </c>
      <c r="O1625">
        <v>760</v>
      </c>
    </row>
    <row r="1626" spans="1:15">
      <c r="A1626" t="s">
        <v>20</v>
      </c>
      <c r="B1626">
        <v>1625</v>
      </c>
      <c r="C1626">
        <f>Link21_SED!D1626</f>
        <v>744</v>
      </c>
      <c r="D1626">
        <f>IFERROR(ROUND($C1626*VLOOKUP($O1626,'TM1.5SynthPop'!$A$2:$Q$1446,COLUMN('TM1.5SynthPop'!$P$2),FALSE),0),)</f>
        <v>509</v>
      </c>
      <c r="E1626">
        <f t="shared" si="50"/>
        <v>235</v>
      </c>
      <c r="F1626">
        <f>IFERROR(ROUND($C1626*VLOOKUP($O1626,'TM1.5SynthPop'!$A$2:$Q$1446,COLUMN('TM1.5SynthPop'!J$1),FALSE),0),0)</f>
        <v>47</v>
      </c>
      <c r="G1626">
        <f>IFERROR(ROUND($C1626*VLOOKUP($O1626,'TM1.5SynthPop'!$A$2:$Q$1446,COLUMN('TM1.5SynthPop'!K$1),FALSE),0),0)</f>
        <v>69</v>
      </c>
      <c r="H1626">
        <f>IFERROR(ROUND($C1626*VLOOKUP($O1626,'TM1.5SynthPop'!$A$2:$Q$1446,COLUMN('TM1.5SynthPop'!L$1),FALSE),0),0)</f>
        <v>100</v>
      </c>
      <c r="I1626">
        <f>IFERROR(ROUND($C1626*VLOOKUP($O1626,'TM1.5SynthPop'!$A$2:$Q$1446,COLUMN('TM1.5SynthPop'!M$1),FALSE),0),0)</f>
        <v>83</v>
      </c>
      <c r="J1626">
        <f>IFERROR(ROUND($C1626*VLOOKUP($O1626,'TM1.5SynthPop'!$A$2:$Q$1446,COLUMN('TM1.5SynthPop'!N$1),FALSE),0),0)</f>
        <v>144</v>
      </c>
      <c r="K1626">
        <f t="shared" si="51"/>
        <v>301</v>
      </c>
      <c r="L1626">
        <f>Link21_SED!E1626</f>
        <v>2005</v>
      </c>
      <c r="M1626">
        <f>Link21_SED!F1626</f>
        <v>50</v>
      </c>
      <c r="O1626">
        <v>775</v>
      </c>
    </row>
    <row r="1627" spans="1:15">
      <c r="A1627" t="s">
        <v>20</v>
      </c>
      <c r="B1627">
        <v>1626</v>
      </c>
      <c r="C1627">
        <f>Link21_SED!D1627</f>
        <v>917</v>
      </c>
      <c r="D1627">
        <f>IFERROR(ROUND($C1627*VLOOKUP($O1627,'TM1.5SynthPop'!$A$2:$Q$1446,COLUMN('TM1.5SynthPop'!$P$2),FALSE),0),)</f>
        <v>594</v>
      </c>
      <c r="E1627">
        <f t="shared" si="50"/>
        <v>323</v>
      </c>
      <c r="F1627">
        <f>IFERROR(ROUND($C1627*VLOOKUP($O1627,'TM1.5SynthPop'!$A$2:$Q$1446,COLUMN('TM1.5SynthPop'!J$1),FALSE),0),0)</f>
        <v>21</v>
      </c>
      <c r="G1627">
        <f>IFERROR(ROUND($C1627*VLOOKUP($O1627,'TM1.5SynthPop'!$A$2:$Q$1446,COLUMN('TM1.5SynthPop'!K$1),FALSE),0),0)</f>
        <v>52</v>
      </c>
      <c r="H1627">
        <f>IFERROR(ROUND($C1627*VLOOKUP($O1627,'TM1.5SynthPop'!$A$2:$Q$1446,COLUMN('TM1.5SynthPop'!L$1),FALSE),0),0)</f>
        <v>123</v>
      </c>
      <c r="I1627">
        <f>IFERROR(ROUND($C1627*VLOOKUP($O1627,'TM1.5SynthPop'!$A$2:$Q$1446,COLUMN('TM1.5SynthPop'!M$1),FALSE),0),0)</f>
        <v>88</v>
      </c>
      <c r="J1627">
        <f>IFERROR(ROUND($C1627*VLOOKUP($O1627,'TM1.5SynthPop'!$A$2:$Q$1446,COLUMN('TM1.5SynthPop'!N$1),FALSE),0),0)</f>
        <v>220</v>
      </c>
      <c r="K1627">
        <f t="shared" si="51"/>
        <v>413</v>
      </c>
      <c r="L1627">
        <f>Link21_SED!E1627</f>
        <v>2647</v>
      </c>
      <c r="M1627">
        <f>Link21_SED!F1627</f>
        <v>38</v>
      </c>
      <c r="O1627">
        <v>765</v>
      </c>
    </row>
    <row r="1628" spans="1:15">
      <c r="A1628" t="s">
        <v>20</v>
      </c>
      <c r="B1628">
        <v>1627</v>
      </c>
      <c r="C1628">
        <f>Link21_SED!D1628</f>
        <v>1257</v>
      </c>
      <c r="D1628">
        <f>IFERROR(ROUND($C1628*VLOOKUP($O1628,'TM1.5SynthPop'!$A$2:$Q$1446,COLUMN('TM1.5SynthPop'!$P$2),FALSE),0),)</f>
        <v>777</v>
      </c>
      <c r="E1628">
        <f t="shared" si="50"/>
        <v>480</v>
      </c>
      <c r="F1628">
        <f>IFERROR(ROUND($C1628*VLOOKUP($O1628,'TM1.5SynthPop'!$A$2:$Q$1446,COLUMN('TM1.5SynthPop'!J$1),FALSE),0),0)</f>
        <v>25</v>
      </c>
      <c r="G1628">
        <f>IFERROR(ROUND($C1628*VLOOKUP($O1628,'TM1.5SynthPop'!$A$2:$Q$1446,COLUMN('TM1.5SynthPop'!K$1),FALSE),0),0)</f>
        <v>78</v>
      </c>
      <c r="H1628">
        <f>IFERROR(ROUND($C1628*VLOOKUP($O1628,'TM1.5SynthPop'!$A$2:$Q$1446,COLUMN('TM1.5SynthPop'!L$1),FALSE),0),0)</f>
        <v>179</v>
      </c>
      <c r="I1628">
        <f>IFERROR(ROUND($C1628*VLOOKUP($O1628,'TM1.5SynthPop'!$A$2:$Q$1446,COLUMN('TM1.5SynthPop'!M$1),FALSE),0),0)</f>
        <v>135</v>
      </c>
      <c r="J1628">
        <f>IFERROR(ROUND($C1628*VLOOKUP($O1628,'TM1.5SynthPop'!$A$2:$Q$1446,COLUMN('TM1.5SynthPop'!N$1),FALSE),0),0)</f>
        <v>298</v>
      </c>
      <c r="K1628">
        <f t="shared" si="51"/>
        <v>542</v>
      </c>
      <c r="L1628">
        <f>Link21_SED!E1628</f>
        <v>3857</v>
      </c>
      <c r="M1628">
        <f>Link21_SED!F1628</f>
        <v>21</v>
      </c>
      <c r="O1628">
        <v>758</v>
      </c>
    </row>
    <row r="1629" spans="1:15">
      <c r="A1629" t="s">
        <v>20</v>
      </c>
      <c r="B1629">
        <v>1628</v>
      </c>
      <c r="C1629">
        <f>Link21_SED!D1629</f>
        <v>1258</v>
      </c>
      <c r="D1629">
        <f>IFERROR(ROUND($C1629*VLOOKUP($O1629,'TM1.5SynthPop'!$A$2:$Q$1446,COLUMN('TM1.5SynthPop'!$P$2),FALSE),0),)</f>
        <v>738</v>
      </c>
      <c r="E1629">
        <f t="shared" si="50"/>
        <v>520</v>
      </c>
      <c r="F1629">
        <f>IFERROR(ROUND($C1629*VLOOKUP($O1629,'TM1.5SynthPop'!$A$2:$Q$1446,COLUMN('TM1.5SynthPop'!J$1),FALSE),0),0)</f>
        <v>36</v>
      </c>
      <c r="G1629">
        <f>IFERROR(ROUND($C1629*VLOOKUP($O1629,'TM1.5SynthPop'!$A$2:$Q$1446,COLUMN('TM1.5SynthPop'!K$1),FALSE),0),0)</f>
        <v>70</v>
      </c>
      <c r="H1629">
        <f>IFERROR(ROUND($C1629*VLOOKUP($O1629,'TM1.5SynthPop'!$A$2:$Q$1446,COLUMN('TM1.5SynthPop'!L$1),FALSE),0),0)</f>
        <v>149</v>
      </c>
      <c r="I1629">
        <f>IFERROR(ROUND($C1629*VLOOKUP($O1629,'TM1.5SynthPop'!$A$2:$Q$1446,COLUMN('TM1.5SynthPop'!M$1),FALSE),0),0)</f>
        <v>173</v>
      </c>
      <c r="J1629">
        <f>IFERROR(ROUND($C1629*VLOOKUP($O1629,'TM1.5SynthPop'!$A$2:$Q$1446,COLUMN('TM1.5SynthPop'!N$1),FALSE),0),0)</f>
        <v>294</v>
      </c>
      <c r="K1629">
        <f t="shared" si="51"/>
        <v>536</v>
      </c>
      <c r="L1629">
        <f>Link21_SED!E1629</f>
        <v>3743</v>
      </c>
      <c r="M1629">
        <f>Link21_SED!F1629</f>
        <v>0</v>
      </c>
      <c r="O1629">
        <v>748</v>
      </c>
    </row>
    <row r="1630" spans="1:15">
      <c r="A1630" t="s">
        <v>20</v>
      </c>
      <c r="B1630">
        <v>1629</v>
      </c>
      <c r="C1630">
        <f>Link21_SED!D1630</f>
        <v>2110</v>
      </c>
      <c r="D1630">
        <f>IFERROR(ROUND($C1630*VLOOKUP($O1630,'TM1.5SynthPop'!$A$2:$Q$1446,COLUMN('TM1.5SynthPop'!$P$2),FALSE),0),)</f>
        <v>1489</v>
      </c>
      <c r="E1630">
        <f t="shared" si="50"/>
        <v>621</v>
      </c>
      <c r="F1630">
        <f>IFERROR(ROUND($C1630*VLOOKUP($O1630,'TM1.5SynthPop'!$A$2:$Q$1446,COLUMN('TM1.5SynthPop'!J$1),FALSE),0),0)</f>
        <v>63</v>
      </c>
      <c r="G1630">
        <f>IFERROR(ROUND($C1630*VLOOKUP($O1630,'TM1.5SynthPop'!$A$2:$Q$1446,COLUMN('TM1.5SynthPop'!K$1),FALSE),0),0)</f>
        <v>112</v>
      </c>
      <c r="H1630">
        <f>IFERROR(ROUND($C1630*VLOOKUP($O1630,'TM1.5SynthPop'!$A$2:$Q$1446,COLUMN('TM1.5SynthPop'!L$1),FALSE),0),0)</f>
        <v>294</v>
      </c>
      <c r="I1630">
        <f>IFERROR(ROUND($C1630*VLOOKUP($O1630,'TM1.5SynthPop'!$A$2:$Q$1446,COLUMN('TM1.5SynthPop'!M$1),FALSE),0),0)</f>
        <v>271</v>
      </c>
      <c r="J1630">
        <f>IFERROR(ROUND($C1630*VLOOKUP($O1630,'TM1.5SynthPop'!$A$2:$Q$1446,COLUMN('TM1.5SynthPop'!N$1),FALSE),0),0)</f>
        <v>452</v>
      </c>
      <c r="K1630">
        <f t="shared" si="51"/>
        <v>918</v>
      </c>
      <c r="L1630">
        <f>Link21_SED!E1630</f>
        <v>6019</v>
      </c>
      <c r="M1630">
        <f>Link21_SED!F1630</f>
        <v>14</v>
      </c>
      <c r="O1630">
        <v>749</v>
      </c>
    </row>
    <row r="1631" spans="1:15">
      <c r="A1631" t="s">
        <v>20</v>
      </c>
      <c r="B1631">
        <v>1630</v>
      </c>
      <c r="C1631">
        <f>Link21_SED!D1631</f>
        <v>1668</v>
      </c>
      <c r="D1631">
        <f>IFERROR(ROUND($C1631*VLOOKUP($O1631,'TM1.5SynthPop'!$A$2:$Q$1446,COLUMN('TM1.5SynthPop'!$P$2),FALSE),0),)</f>
        <v>939</v>
      </c>
      <c r="E1631">
        <f t="shared" si="50"/>
        <v>729</v>
      </c>
      <c r="F1631">
        <f>IFERROR(ROUND($C1631*VLOOKUP($O1631,'TM1.5SynthPop'!$A$2:$Q$1446,COLUMN('TM1.5SynthPop'!J$1),FALSE),0),0)</f>
        <v>30</v>
      </c>
      <c r="G1631">
        <f>IFERROR(ROUND($C1631*VLOOKUP($O1631,'TM1.5SynthPop'!$A$2:$Q$1446,COLUMN('TM1.5SynthPop'!K$1),FALSE),0),0)</f>
        <v>77</v>
      </c>
      <c r="H1631">
        <f>IFERROR(ROUND($C1631*VLOOKUP($O1631,'TM1.5SynthPop'!$A$2:$Q$1446,COLUMN('TM1.5SynthPop'!L$1),FALSE),0),0)</f>
        <v>168</v>
      </c>
      <c r="I1631">
        <f>IFERROR(ROUND($C1631*VLOOKUP($O1631,'TM1.5SynthPop'!$A$2:$Q$1446,COLUMN('TM1.5SynthPop'!M$1),FALSE),0),0)</f>
        <v>212</v>
      </c>
      <c r="J1631">
        <f>IFERROR(ROUND($C1631*VLOOKUP($O1631,'TM1.5SynthPop'!$A$2:$Q$1446,COLUMN('TM1.5SynthPop'!N$1),FALSE),0),0)</f>
        <v>312</v>
      </c>
      <c r="K1631">
        <f t="shared" si="51"/>
        <v>869</v>
      </c>
      <c r="L1631">
        <f>Link21_SED!E1631</f>
        <v>4955</v>
      </c>
      <c r="M1631">
        <f>Link21_SED!F1631</f>
        <v>24</v>
      </c>
      <c r="O1631">
        <v>772</v>
      </c>
    </row>
    <row r="1632" spans="1:15">
      <c r="A1632" t="s">
        <v>20</v>
      </c>
      <c r="B1632">
        <v>1631</v>
      </c>
      <c r="C1632">
        <f>Link21_SED!D1632</f>
        <v>79</v>
      </c>
      <c r="D1632">
        <f>IFERROR(ROUND($C1632*VLOOKUP($O1632,'TM1.5SynthPop'!$A$2:$Q$1446,COLUMN('TM1.5SynthPop'!$P$2),FALSE),0),)</f>
        <v>56</v>
      </c>
      <c r="E1632">
        <f t="shared" si="50"/>
        <v>23</v>
      </c>
      <c r="F1632">
        <f>IFERROR(ROUND($C1632*VLOOKUP($O1632,'TM1.5SynthPop'!$A$2:$Q$1446,COLUMN('TM1.5SynthPop'!J$1),FALSE),0),0)</f>
        <v>15</v>
      </c>
      <c r="G1632">
        <f>IFERROR(ROUND($C1632*VLOOKUP($O1632,'TM1.5SynthPop'!$A$2:$Q$1446,COLUMN('TM1.5SynthPop'!K$1),FALSE),0),0)</f>
        <v>10</v>
      </c>
      <c r="H1632">
        <f>IFERROR(ROUND($C1632*VLOOKUP($O1632,'TM1.5SynthPop'!$A$2:$Q$1446,COLUMN('TM1.5SynthPop'!L$1),FALSE),0),0)</f>
        <v>9</v>
      </c>
      <c r="I1632">
        <f>IFERROR(ROUND($C1632*VLOOKUP($O1632,'TM1.5SynthPop'!$A$2:$Q$1446,COLUMN('TM1.5SynthPop'!M$1),FALSE),0),0)</f>
        <v>10</v>
      </c>
      <c r="J1632">
        <f>IFERROR(ROUND($C1632*VLOOKUP($O1632,'TM1.5SynthPop'!$A$2:$Q$1446,COLUMN('TM1.5SynthPop'!N$1),FALSE),0),0)</f>
        <v>12</v>
      </c>
      <c r="K1632">
        <f t="shared" si="51"/>
        <v>23</v>
      </c>
      <c r="L1632">
        <f>Link21_SED!E1632</f>
        <v>246</v>
      </c>
      <c r="M1632">
        <f>Link21_SED!F1632</f>
        <v>0</v>
      </c>
      <c r="O1632">
        <v>774</v>
      </c>
    </row>
    <row r="1633" spans="1:15">
      <c r="A1633" t="s">
        <v>20</v>
      </c>
      <c r="B1633">
        <v>1632</v>
      </c>
      <c r="C1633">
        <f>Link21_SED!D1633</f>
        <v>1072</v>
      </c>
      <c r="D1633">
        <f>IFERROR(ROUND($C1633*VLOOKUP($O1633,'TM1.5SynthPop'!$A$2:$Q$1446,COLUMN('TM1.5SynthPop'!$P$2),FALSE),0),)</f>
        <v>656</v>
      </c>
      <c r="E1633">
        <f t="shared" si="50"/>
        <v>416</v>
      </c>
      <c r="F1633">
        <f>IFERROR(ROUND($C1633*VLOOKUP($O1633,'TM1.5SynthPop'!$A$2:$Q$1446,COLUMN('TM1.5SynthPop'!J$1),FALSE),0),0)</f>
        <v>15</v>
      </c>
      <c r="G1633">
        <f>IFERROR(ROUND($C1633*VLOOKUP($O1633,'TM1.5SynthPop'!$A$2:$Q$1446,COLUMN('TM1.5SynthPop'!K$1),FALSE),0),0)</f>
        <v>49</v>
      </c>
      <c r="H1633">
        <f>IFERROR(ROUND($C1633*VLOOKUP($O1633,'TM1.5SynthPop'!$A$2:$Q$1446,COLUMN('TM1.5SynthPop'!L$1),FALSE),0),0)</f>
        <v>155</v>
      </c>
      <c r="I1633">
        <f>IFERROR(ROUND($C1633*VLOOKUP($O1633,'TM1.5SynthPop'!$A$2:$Q$1446,COLUMN('TM1.5SynthPop'!M$1),FALSE),0),0)</f>
        <v>131</v>
      </c>
      <c r="J1633">
        <f>IFERROR(ROUND($C1633*VLOOKUP($O1633,'TM1.5SynthPop'!$A$2:$Q$1446,COLUMN('TM1.5SynthPop'!N$1),FALSE),0),0)</f>
        <v>264</v>
      </c>
      <c r="K1633">
        <f t="shared" si="51"/>
        <v>458</v>
      </c>
      <c r="L1633">
        <f>Link21_SED!E1633</f>
        <v>3002</v>
      </c>
      <c r="M1633">
        <f>Link21_SED!F1633</f>
        <v>25</v>
      </c>
      <c r="O1633">
        <v>780</v>
      </c>
    </row>
    <row r="1634" spans="1:15">
      <c r="A1634" t="s">
        <v>20</v>
      </c>
      <c r="B1634">
        <v>1633</v>
      </c>
      <c r="C1634">
        <f>Link21_SED!D1634</f>
        <v>716</v>
      </c>
      <c r="D1634">
        <f>IFERROR(ROUND($C1634*VLOOKUP($O1634,'TM1.5SynthPop'!$A$2:$Q$1446,COLUMN('TM1.5SynthPop'!$P$2),FALSE),0),)</f>
        <v>460</v>
      </c>
      <c r="E1634">
        <f t="shared" si="50"/>
        <v>256</v>
      </c>
      <c r="F1634">
        <f>IFERROR(ROUND($C1634*VLOOKUP($O1634,'TM1.5SynthPop'!$A$2:$Q$1446,COLUMN('TM1.5SynthPop'!J$1),FALSE),0),0)</f>
        <v>17</v>
      </c>
      <c r="G1634">
        <f>IFERROR(ROUND($C1634*VLOOKUP($O1634,'TM1.5SynthPop'!$A$2:$Q$1446,COLUMN('TM1.5SynthPop'!K$1),FALSE),0),0)</f>
        <v>43</v>
      </c>
      <c r="H1634">
        <f>IFERROR(ROUND($C1634*VLOOKUP($O1634,'TM1.5SynthPop'!$A$2:$Q$1446,COLUMN('TM1.5SynthPop'!L$1),FALSE),0),0)</f>
        <v>100</v>
      </c>
      <c r="I1634">
        <f>IFERROR(ROUND($C1634*VLOOKUP($O1634,'TM1.5SynthPop'!$A$2:$Q$1446,COLUMN('TM1.5SynthPop'!M$1),FALSE),0),0)</f>
        <v>78</v>
      </c>
      <c r="J1634">
        <f>IFERROR(ROUND($C1634*VLOOKUP($O1634,'TM1.5SynthPop'!$A$2:$Q$1446,COLUMN('TM1.5SynthPop'!N$1),FALSE),0),0)</f>
        <v>178</v>
      </c>
      <c r="K1634">
        <f t="shared" si="51"/>
        <v>300</v>
      </c>
      <c r="L1634">
        <f>Link21_SED!E1634</f>
        <v>2044</v>
      </c>
      <c r="M1634">
        <f>Link21_SED!F1634</f>
        <v>0</v>
      </c>
      <c r="O1634">
        <v>779</v>
      </c>
    </row>
    <row r="1635" spans="1:15">
      <c r="A1635" t="s">
        <v>20</v>
      </c>
      <c r="B1635">
        <v>1634</v>
      </c>
      <c r="C1635">
        <f>Link21_SED!D1635</f>
        <v>674</v>
      </c>
      <c r="D1635">
        <f>IFERROR(ROUND($C1635*VLOOKUP($O1635,'TM1.5SynthPop'!$A$2:$Q$1446,COLUMN('TM1.5SynthPop'!$P$2),FALSE),0),)</f>
        <v>456</v>
      </c>
      <c r="E1635">
        <f t="shared" si="50"/>
        <v>218</v>
      </c>
      <c r="F1635">
        <f>IFERROR(ROUND($C1635*VLOOKUP($O1635,'TM1.5SynthPop'!$A$2:$Q$1446,COLUMN('TM1.5SynthPop'!J$1),FALSE),0),0)</f>
        <v>131</v>
      </c>
      <c r="G1635">
        <f>IFERROR(ROUND($C1635*VLOOKUP($O1635,'TM1.5SynthPop'!$A$2:$Q$1446,COLUMN('TM1.5SynthPop'!K$1),FALSE),0),0)</f>
        <v>225</v>
      </c>
      <c r="H1635">
        <f>IFERROR(ROUND($C1635*VLOOKUP($O1635,'TM1.5SynthPop'!$A$2:$Q$1446,COLUMN('TM1.5SynthPop'!L$1),FALSE),0),0)</f>
        <v>59</v>
      </c>
      <c r="I1635">
        <f>IFERROR(ROUND($C1635*VLOOKUP($O1635,'TM1.5SynthPop'!$A$2:$Q$1446,COLUMN('TM1.5SynthPop'!M$1),FALSE),0),0)</f>
        <v>43</v>
      </c>
      <c r="J1635">
        <f>IFERROR(ROUND($C1635*VLOOKUP($O1635,'TM1.5SynthPop'!$A$2:$Q$1446,COLUMN('TM1.5SynthPop'!N$1),FALSE),0),0)</f>
        <v>71</v>
      </c>
      <c r="K1635">
        <f t="shared" si="51"/>
        <v>145</v>
      </c>
      <c r="L1635">
        <f>Link21_SED!E1635</f>
        <v>1964</v>
      </c>
      <c r="M1635">
        <f>Link21_SED!F1635</f>
        <v>0</v>
      </c>
      <c r="O1635">
        <v>756</v>
      </c>
    </row>
    <row r="1636" spans="1:15">
      <c r="A1636" t="s">
        <v>20</v>
      </c>
      <c r="B1636">
        <v>1635</v>
      </c>
      <c r="C1636">
        <f>Link21_SED!D1636</f>
        <v>2267</v>
      </c>
      <c r="D1636">
        <f>IFERROR(ROUND($C1636*VLOOKUP($O1636,'TM1.5SynthPop'!$A$2:$Q$1446,COLUMN('TM1.5SynthPop'!$P$2),FALSE),0),)</f>
        <v>1392</v>
      </c>
      <c r="E1636">
        <f t="shared" si="50"/>
        <v>875</v>
      </c>
      <c r="F1636">
        <f>IFERROR(ROUND($C1636*VLOOKUP($O1636,'TM1.5SynthPop'!$A$2:$Q$1446,COLUMN('TM1.5SynthPop'!J$1),FALSE),0),0)</f>
        <v>68</v>
      </c>
      <c r="G1636">
        <f>IFERROR(ROUND($C1636*VLOOKUP($O1636,'TM1.5SynthPop'!$A$2:$Q$1446,COLUMN('TM1.5SynthPop'!K$1),FALSE),0),0)</f>
        <v>168</v>
      </c>
      <c r="H1636">
        <f>IFERROR(ROUND($C1636*VLOOKUP($O1636,'TM1.5SynthPop'!$A$2:$Q$1446,COLUMN('TM1.5SynthPop'!L$1),FALSE),0),0)</f>
        <v>311</v>
      </c>
      <c r="I1636">
        <f>IFERROR(ROUND($C1636*VLOOKUP($O1636,'TM1.5SynthPop'!$A$2:$Q$1446,COLUMN('TM1.5SynthPop'!M$1),FALSE),0),0)</f>
        <v>261</v>
      </c>
      <c r="J1636">
        <f>IFERROR(ROUND($C1636*VLOOKUP($O1636,'TM1.5SynthPop'!$A$2:$Q$1446,COLUMN('TM1.5SynthPop'!N$1),FALSE),0),0)</f>
        <v>499</v>
      </c>
      <c r="K1636">
        <f t="shared" si="51"/>
        <v>960</v>
      </c>
      <c r="L1636">
        <f>Link21_SED!E1636</f>
        <v>6845</v>
      </c>
      <c r="M1636">
        <f>Link21_SED!F1636</f>
        <v>35</v>
      </c>
      <c r="O1636">
        <v>764</v>
      </c>
    </row>
    <row r="1637" spans="1:15">
      <c r="A1637" t="s">
        <v>20</v>
      </c>
      <c r="B1637">
        <v>1636</v>
      </c>
      <c r="C1637">
        <f>Link21_SED!D1637</f>
        <v>1063</v>
      </c>
      <c r="D1637">
        <f>IFERROR(ROUND($C1637*VLOOKUP($O1637,'TM1.5SynthPop'!$A$2:$Q$1446,COLUMN('TM1.5SynthPop'!$P$2),FALSE),0),)</f>
        <v>790</v>
      </c>
      <c r="E1637">
        <f t="shared" si="50"/>
        <v>273</v>
      </c>
      <c r="F1637">
        <f>IFERROR(ROUND($C1637*VLOOKUP($O1637,'TM1.5SynthPop'!$A$2:$Q$1446,COLUMN('TM1.5SynthPop'!J$1),FALSE),0),0)</f>
        <v>20</v>
      </c>
      <c r="G1637">
        <f>IFERROR(ROUND($C1637*VLOOKUP($O1637,'TM1.5SynthPop'!$A$2:$Q$1446,COLUMN('TM1.5SynthPop'!K$1),FALSE),0),0)</f>
        <v>65</v>
      </c>
      <c r="H1637">
        <f>IFERROR(ROUND($C1637*VLOOKUP($O1637,'TM1.5SynthPop'!$A$2:$Q$1446,COLUMN('TM1.5SynthPop'!L$1),FALSE),0),0)</f>
        <v>130</v>
      </c>
      <c r="I1637">
        <f>IFERROR(ROUND($C1637*VLOOKUP($O1637,'TM1.5SynthPop'!$A$2:$Q$1446,COLUMN('TM1.5SynthPop'!M$1),FALSE),0),0)</f>
        <v>109</v>
      </c>
      <c r="J1637">
        <f>IFERROR(ROUND($C1637*VLOOKUP($O1637,'TM1.5SynthPop'!$A$2:$Q$1446,COLUMN('TM1.5SynthPop'!N$1),FALSE),0),0)</f>
        <v>227</v>
      </c>
      <c r="K1637">
        <f t="shared" si="51"/>
        <v>512</v>
      </c>
      <c r="L1637">
        <f>Link21_SED!E1637</f>
        <v>2744</v>
      </c>
      <c r="M1637">
        <f>Link21_SED!F1637</f>
        <v>16</v>
      </c>
      <c r="O1637">
        <v>766</v>
      </c>
    </row>
    <row r="1638" spans="1:15">
      <c r="A1638" t="s">
        <v>20</v>
      </c>
      <c r="B1638">
        <v>1637</v>
      </c>
      <c r="C1638">
        <f>Link21_SED!D1638</f>
        <v>1987</v>
      </c>
      <c r="D1638">
        <f>IFERROR(ROUND($C1638*VLOOKUP($O1638,'TM1.5SynthPop'!$A$2:$Q$1446,COLUMN('TM1.5SynthPop'!$P$2),FALSE),0),)</f>
        <v>1299</v>
      </c>
      <c r="E1638">
        <f t="shared" si="50"/>
        <v>688</v>
      </c>
      <c r="F1638">
        <f>IFERROR(ROUND($C1638*VLOOKUP($O1638,'TM1.5SynthPop'!$A$2:$Q$1446,COLUMN('TM1.5SynthPop'!J$1),FALSE),0),0)</f>
        <v>30</v>
      </c>
      <c r="G1638">
        <f>IFERROR(ROUND($C1638*VLOOKUP($O1638,'TM1.5SynthPop'!$A$2:$Q$1446,COLUMN('TM1.5SynthPop'!K$1),FALSE),0),0)</f>
        <v>109</v>
      </c>
      <c r="H1638">
        <f>IFERROR(ROUND($C1638*VLOOKUP($O1638,'TM1.5SynthPop'!$A$2:$Q$1446,COLUMN('TM1.5SynthPop'!L$1),FALSE),0),0)</f>
        <v>294</v>
      </c>
      <c r="I1638">
        <f>IFERROR(ROUND($C1638*VLOOKUP($O1638,'TM1.5SynthPop'!$A$2:$Q$1446,COLUMN('TM1.5SynthPop'!M$1),FALSE),0),0)</f>
        <v>248</v>
      </c>
      <c r="J1638">
        <f>IFERROR(ROUND($C1638*VLOOKUP($O1638,'TM1.5SynthPop'!$A$2:$Q$1446,COLUMN('TM1.5SynthPop'!N$1),FALSE),0),0)</f>
        <v>429</v>
      </c>
      <c r="K1638">
        <f t="shared" si="51"/>
        <v>877</v>
      </c>
      <c r="L1638">
        <f>Link21_SED!E1638</f>
        <v>5973</v>
      </c>
      <c r="M1638">
        <f>Link21_SED!F1638</f>
        <v>30</v>
      </c>
      <c r="O1638">
        <v>759</v>
      </c>
    </row>
    <row r="1639" spans="1:15">
      <c r="A1639" t="s">
        <v>20</v>
      </c>
      <c r="B1639">
        <v>1638</v>
      </c>
      <c r="C1639">
        <f>Link21_SED!D1639</f>
        <v>2368</v>
      </c>
      <c r="D1639">
        <f>IFERROR(ROUND($C1639*VLOOKUP($O1639,'TM1.5SynthPop'!$A$2:$Q$1446,COLUMN('TM1.5SynthPop'!$P$2),FALSE),0),)</f>
        <v>1461</v>
      </c>
      <c r="E1639">
        <f t="shared" si="50"/>
        <v>907</v>
      </c>
      <c r="F1639">
        <f>IFERROR(ROUND($C1639*VLOOKUP($O1639,'TM1.5SynthPop'!$A$2:$Q$1446,COLUMN('TM1.5SynthPop'!J$1),FALSE),0),0)</f>
        <v>76</v>
      </c>
      <c r="G1639">
        <f>IFERROR(ROUND($C1639*VLOOKUP($O1639,'TM1.5SynthPop'!$A$2:$Q$1446,COLUMN('TM1.5SynthPop'!K$1),FALSE),0),0)</f>
        <v>129</v>
      </c>
      <c r="H1639">
        <f>IFERROR(ROUND($C1639*VLOOKUP($O1639,'TM1.5SynthPop'!$A$2:$Q$1446,COLUMN('TM1.5SynthPop'!L$1),FALSE),0),0)</f>
        <v>295</v>
      </c>
      <c r="I1639">
        <f>IFERROR(ROUND($C1639*VLOOKUP($O1639,'TM1.5SynthPop'!$A$2:$Q$1446,COLUMN('TM1.5SynthPop'!M$1),FALSE),0),0)</f>
        <v>290</v>
      </c>
      <c r="J1639">
        <f>IFERROR(ROUND($C1639*VLOOKUP($O1639,'TM1.5SynthPop'!$A$2:$Q$1446,COLUMN('TM1.5SynthPop'!N$1),FALSE),0),0)</f>
        <v>582</v>
      </c>
      <c r="K1639">
        <f t="shared" si="51"/>
        <v>996</v>
      </c>
      <c r="L1639">
        <f>Link21_SED!E1639</f>
        <v>6552</v>
      </c>
      <c r="M1639">
        <f>Link21_SED!F1639</f>
        <v>145</v>
      </c>
      <c r="O1639">
        <v>755</v>
      </c>
    </row>
    <row r="1640" spans="1:15">
      <c r="A1640" t="s">
        <v>20</v>
      </c>
      <c r="B1640">
        <v>1639</v>
      </c>
      <c r="C1640">
        <f>Link21_SED!D1640</f>
        <v>1212</v>
      </c>
      <c r="D1640">
        <f>IFERROR(ROUND($C1640*VLOOKUP($O1640,'TM1.5SynthPop'!$A$2:$Q$1446,COLUMN('TM1.5SynthPop'!$P$2),FALSE),0),)</f>
        <v>648</v>
      </c>
      <c r="E1640">
        <f t="shared" si="50"/>
        <v>564</v>
      </c>
      <c r="F1640">
        <f>IFERROR(ROUND($C1640*VLOOKUP($O1640,'TM1.5SynthPop'!$A$2:$Q$1446,COLUMN('TM1.5SynthPop'!J$1),FALSE),0),0)</f>
        <v>12</v>
      </c>
      <c r="G1640">
        <f>IFERROR(ROUND($C1640*VLOOKUP($O1640,'TM1.5SynthPop'!$A$2:$Q$1446,COLUMN('TM1.5SynthPop'!K$1),FALSE),0),0)</f>
        <v>50</v>
      </c>
      <c r="H1640">
        <f>IFERROR(ROUND($C1640*VLOOKUP($O1640,'TM1.5SynthPop'!$A$2:$Q$1446,COLUMN('TM1.5SynthPop'!L$1),FALSE),0),0)</f>
        <v>158</v>
      </c>
      <c r="I1640">
        <f>IFERROR(ROUND($C1640*VLOOKUP($O1640,'TM1.5SynthPop'!$A$2:$Q$1446,COLUMN('TM1.5SynthPop'!M$1),FALSE),0),0)</f>
        <v>157</v>
      </c>
      <c r="J1640">
        <f>IFERROR(ROUND($C1640*VLOOKUP($O1640,'TM1.5SynthPop'!$A$2:$Q$1446,COLUMN('TM1.5SynthPop'!N$1),FALSE),0),0)</f>
        <v>324</v>
      </c>
      <c r="K1640">
        <f t="shared" si="51"/>
        <v>511</v>
      </c>
      <c r="L1640">
        <f>Link21_SED!E1640</f>
        <v>3428</v>
      </c>
      <c r="M1640">
        <f>Link21_SED!F1640</f>
        <v>162</v>
      </c>
      <c r="O1640">
        <v>754</v>
      </c>
    </row>
    <row r="1641" spans="1:15">
      <c r="A1641" t="s">
        <v>20</v>
      </c>
      <c r="B1641">
        <v>1640</v>
      </c>
      <c r="C1641">
        <f>Link21_SED!D1641</f>
        <v>1219</v>
      </c>
      <c r="D1641">
        <f>IFERROR(ROUND($C1641*VLOOKUP($O1641,'TM1.5SynthPop'!$A$2:$Q$1446,COLUMN('TM1.5SynthPop'!$P$2),FALSE),0),)</f>
        <v>772</v>
      </c>
      <c r="E1641">
        <f t="shared" si="50"/>
        <v>447</v>
      </c>
      <c r="F1641">
        <f>IFERROR(ROUND($C1641*VLOOKUP($O1641,'TM1.5SynthPop'!$A$2:$Q$1446,COLUMN('TM1.5SynthPop'!J$1),FALSE),0),0)</f>
        <v>12</v>
      </c>
      <c r="G1641">
        <f>IFERROR(ROUND($C1641*VLOOKUP($O1641,'TM1.5SynthPop'!$A$2:$Q$1446,COLUMN('TM1.5SynthPop'!K$1),FALSE),0),0)</f>
        <v>54</v>
      </c>
      <c r="H1641">
        <f>IFERROR(ROUND($C1641*VLOOKUP($O1641,'TM1.5SynthPop'!$A$2:$Q$1446,COLUMN('TM1.5SynthPop'!L$1),FALSE),0),0)</f>
        <v>174</v>
      </c>
      <c r="I1641">
        <f>IFERROR(ROUND($C1641*VLOOKUP($O1641,'TM1.5SynthPop'!$A$2:$Q$1446,COLUMN('TM1.5SynthPop'!M$1),FALSE),0),0)</f>
        <v>142</v>
      </c>
      <c r="J1641">
        <f>IFERROR(ROUND($C1641*VLOOKUP($O1641,'TM1.5SynthPop'!$A$2:$Q$1446,COLUMN('TM1.5SynthPop'!N$1),FALSE),0),0)</f>
        <v>307</v>
      </c>
      <c r="K1641">
        <f t="shared" si="51"/>
        <v>530</v>
      </c>
      <c r="L1641">
        <f>Link21_SED!E1641</f>
        <v>3544</v>
      </c>
      <c r="M1641">
        <f>Link21_SED!F1641</f>
        <v>0</v>
      </c>
      <c r="O1641">
        <v>747</v>
      </c>
    </row>
    <row r="1642" spans="1:15">
      <c r="A1642" t="s">
        <v>20</v>
      </c>
      <c r="B1642">
        <v>1641</v>
      </c>
      <c r="C1642">
        <f>Link21_SED!D1642</f>
        <v>562</v>
      </c>
      <c r="D1642">
        <f>IFERROR(ROUND($C1642*VLOOKUP($O1642,'TM1.5SynthPop'!$A$2:$Q$1446,COLUMN('TM1.5SynthPop'!$P$2),FALSE),0),)</f>
        <v>394</v>
      </c>
      <c r="E1642">
        <f t="shared" si="50"/>
        <v>168</v>
      </c>
      <c r="F1642">
        <f>IFERROR(ROUND($C1642*VLOOKUP($O1642,'TM1.5SynthPop'!$A$2:$Q$1446,COLUMN('TM1.5SynthPop'!J$1),FALSE),0),0)</f>
        <v>26</v>
      </c>
      <c r="G1642">
        <f>IFERROR(ROUND($C1642*VLOOKUP($O1642,'TM1.5SynthPop'!$A$2:$Q$1446,COLUMN('TM1.5SynthPop'!K$1),FALSE),0),0)</f>
        <v>35</v>
      </c>
      <c r="H1642">
        <f>IFERROR(ROUND($C1642*VLOOKUP($O1642,'TM1.5SynthPop'!$A$2:$Q$1446,COLUMN('TM1.5SynthPop'!L$1),FALSE),0),0)</f>
        <v>66</v>
      </c>
      <c r="I1642">
        <f>IFERROR(ROUND($C1642*VLOOKUP($O1642,'TM1.5SynthPop'!$A$2:$Q$1446,COLUMN('TM1.5SynthPop'!M$1),FALSE),0),0)</f>
        <v>68</v>
      </c>
      <c r="J1642">
        <f>IFERROR(ROUND($C1642*VLOOKUP($O1642,'TM1.5SynthPop'!$A$2:$Q$1446,COLUMN('TM1.5SynthPop'!N$1),FALSE),0),0)</f>
        <v>98</v>
      </c>
      <c r="K1642">
        <f t="shared" si="51"/>
        <v>269</v>
      </c>
      <c r="L1642">
        <f>Link21_SED!E1642</f>
        <v>1720</v>
      </c>
      <c r="M1642">
        <f>Link21_SED!F1642</f>
        <v>0</v>
      </c>
      <c r="O1642">
        <v>771</v>
      </c>
    </row>
    <row r="1643" spans="1:15">
      <c r="A1643" t="s">
        <v>20</v>
      </c>
      <c r="B1643">
        <v>1642</v>
      </c>
      <c r="C1643">
        <f>Link21_SED!D1643</f>
        <v>2001</v>
      </c>
      <c r="D1643">
        <f>IFERROR(ROUND($C1643*VLOOKUP($O1643,'TM1.5SynthPop'!$A$2:$Q$1446,COLUMN('TM1.5SynthPop'!$P$2),FALSE),0),)</f>
        <v>1079</v>
      </c>
      <c r="E1643">
        <f t="shared" si="50"/>
        <v>922</v>
      </c>
      <c r="F1643">
        <f>IFERROR(ROUND($C1643*VLOOKUP($O1643,'TM1.5SynthPop'!$A$2:$Q$1446,COLUMN('TM1.5SynthPop'!J$1),FALSE),0),0)</f>
        <v>143</v>
      </c>
      <c r="G1643">
        <f>IFERROR(ROUND($C1643*VLOOKUP($O1643,'TM1.5SynthPop'!$A$2:$Q$1446,COLUMN('TM1.5SynthPop'!K$1),FALSE),0),0)</f>
        <v>161</v>
      </c>
      <c r="H1643">
        <f>IFERROR(ROUND($C1643*VLOOKUP($O1643,'TM1.5SynthPop'!$A$2:$Q$1446,COLUMN('TM1.5SynthPop'!L$1),FALSE),0),0)</f>
        <v>195</v>
      </c>
      <c r="I1643">
        <f>IFERROR(ROUND($C1643*VLOOKUP($O1643,'TM1.5SynthPop'!$A$2:$Q$1446,COLUMN('TM1.5SynthPop'!M$1),FALSE),0),0)</f>
        <v>226</v>
      </c>
      <c r="J1643">
        <f>IFERROR(ROUND($C1643*VLOOKUP($O1643,'TM1.5SynthPop'!$A$2:$Q$1446,COLUMN('TM1.5SynthPop'!N$1),FALSE),0),0)</f>
        <v>350</v>
      </c>
      <c r="K1643">
        <f t="shared" si="51"/>
        <v>926</v>
      </c>
      <c r="L1643">
        <f>Link21_SED!E1643</f>
        <v>6331</v>
      </c>
      <c r="M1643">
        <f>Link21_SED!F1643</f>
        <v>41</v>
      </c>
      <c r="O1643">
        <v>768</v>
      </c>
    </row>
    <row r="1644" spans="1:15">
      <c r="A1644" t="s">
        <v>20</v>
      </c>
      <c r="B1644">
        <v>1643</v>
      </c>
      <c r="C1644">
        <f>Link21_SED!D1644</f>
        <v>1677</v>
      </c>
      <c r="D1644">
        <f>IFERROR(ROUND($C1644*VLOOKUP($O1644,'TM1.5SynthPop'!$A$2:$Q$1446,COLUMN('TM1.5SynthPop'!$P$2),FALSE),0),)</f>
        <v>913</v>
      </c>
      <c r="E1644">
        <f t="shared" si="50"/>
        <v>764</v>
      </c>
      <c r="F1644">
        <f>IFERROR(ROUND($C1644*VLOOKUP($O1644,'TM1.5SynthPop'!$A$2:$Q$1446,COLUMN('TM1.5SynthPop'!J$1),FALSE),0),0)</f>
        <v>31</v>
      </c>
      <c r="G1644">
        <f>IFERROR(ROUND($C1644*VLOOKUP($O1644,'TM1.5SynthPop'!$A$2:$Q$1446,COLUMN('TM1.5SynthPop'!K$1),FALSE),0),0)</f>
        <v>55</v>
      </c>
      <c r="H1644">
        <f>IFERROR(ROUND($C1644*VLOOKUP($O1644,'TM1.5SynthPop'!$A$2:$Q$1446,COLUMN('TM1.5SynthPop'!L$1),FALSE),0),0)</f>
        <v>199</v>
      </c>
      <c r="I1644">
        <f>IFERROR(ROUND($C1644*VLOOKUP($O1644,'TM1.5SynthPop'!$A$2:$Q$1446,COLUMN('TM1.5SynthPop'!M$1),FALSE),0),0)</f>
        <v>241</v>
      </c>
      <c r="J1644">
        <f>IFERROR(ROUND($C1644*VLOOKUP($O1644,'TM1.5SynthPop'!$A$2:$Q$1446,COLUMN('TM1.5SynthPop'!N$1),FALSE),0),0)</f>
        <v>350</v>
      </c>
      <c r="K1644">
        <f t="shared" si="51"/>
        <v>801</v>
      </c>
      <c r="L1644">
        <f>Link21_SED!E1644</f>
        <v>5259</v>
      </c>
      <c r="M1644">
        <f>Link21_SED!F1644</f>
        <v>98</v>
      </c>
      <c r="O1644">
        <v>773</v>
      </c>
    </row>
    <row r="1645" spans="1:15">
      <c r="A1645" t="s">
        <v>20</v>
      </c>
      <c r="B1645">
        <v>1644</v>
      </c>
      <c r="C1645">
        <f>Link21_SED!D1645</f>
        <v>6353</v>
      </c>
      <c r="D1645">
        <f>IFERROR(ROUND($C1645*VLOOKUP($O1645,'TM1.5SynthPop'!$A$2:$Q$1446,COLUMN('TM1.5SynthPop'!$P$2),FALSE),0),)</f>
        <v>4283</v>
      </c>
      <c r="E1645">
        <f t="shared" ref="E1645:E1708" si="52">C1645-D1645</f>
        <v>2070</v>
      </c>
      <c r="F1645">
        <f>IFERROR(ROUND($C1645*VLOOKUP($O1645,'TM1.5SynthPop'!$A$2:$Q$1446,COLUMN('TM1.5SynthPop'!J$1),FALSE),0),0)</f>
        <v>493</v>
      </c>
      <c r="G1645">
        <f>IFERROR(ROUND($C1645*VLOOKUP($O1645,'TM1.5SynthPop'!$A$2:$Q$1446,COLUMN('TM1.5SynthPop'!K$1),FALSE),0),0)</f>
        <v>510</v>
      </c>
      <c r="H1645">
        <f>IFERROR(ROUND($C1645*VLOOKUP($O1645,'TM1.5SynthPop'!$A$2:$Q$1446,COLUMN('TM1.5SynthPop'!L$1),FALSE),0),0)</f>
        <v>576</v>
      </c>
      <c r="I1645">
        <f>IFERROR(ROUND($C1645*VLOOKUP($O1645,'TM1.5SynthPop'!$A$2:$Q$1446,COLUMN('TM1.5SynthPop'!M$1),FALSE),0),0)</f>
        <v>694</v>
      </c>
      <c r="J1645">
        <f>IFERROR(ROUND($C1645*VLOOKUP($O1645,'TM1.5SynthPop'!$A$2:$Q$1446,COLUMN('TM1.5SynthPop'!N$1),FALSE),0),0)</f>
        <v>1103</v>
      </c>
      <c r="K1645">
        <f t="shared" ref="K1645:K1708" si="53">C1645-SUM(F1645:J1645)</f>
        <v>2977</v>
      </c>
      <c r="L1645">
        <f>Link21_SED!E1645</f>
        <v>18019</v>
      </c>
      <c r="M1645">
        <f>Link21_SED!F1645</f>
        <v>14</v>
      </c>
      <c r="O1645">
        <v>767</v>
      </c>
    </row>
    <row r="1646" spans="1:15">
      <c r="A1646" t="s">
        <v>20</v>
      </c>
      <c r="B1646">
        <v>1645</v>
      </c>
      <c r="C1646">
        <f>Link21_SED!D1646</f>
        <v>1876</v>
      </c>
      <c r="D1646">
        <f>IFERROR(ROUND($C1646*VLOOKUP($O1646,'TM1.5SynthPop'!$A$2:$Q$1446,COLUMN('TM1.5SynthPop'!$P$2),FALSE),0),)</f>
        <v>1121</v>
      </c>
      <c r="E1646">
        <f t="shared" si="52"/>
        <v>755</v>
      </c>
      <c r="F1646">
        <f>IFERROR(ROUND($C1646*VLOOKUP($O1646,'TM1.5SynthPop'!$A$2:$Q$1446,COLUMN('TM1.5SynthPop'!J$1),FALSE),0),0)</f>
        <v>113</v>
      </c>
      <c r="G1646">
        <f>IFERROR(ROUND($C1646*VLOOKUP($O1646,'TM1.5SynthPop'!$A$2:$Q$1446,COLUMN('TM1.5SynthPop'!K$1),FALSE),0),0)</f>
        <v>124</v>
      </c>
      <c r="H1646">
        <f>IFERROR(ROUND($C1646*VLOOKUP($O1646,'TM1.5SynthPop'!$A$2:$Q$1446,COLUMN('TM1.5SynthPop'!L$1),FALSE),0),0)</f>
        <v>237</v>
      </c>
      <c r="I1646">
        <f>IFERROR(ROUND($C1646*VLOOKUP($O1646,'TM1.5SynthPop'!$A$2:$Q$1446,COLUMN('TM1.5SynthPop'!M$1),FALSE),0),0)</f>
        <v>227</v>
      </c>
      <c r="J1646">
        <f>IFERROR(ROUND($C1646*VLOOKUP($O1646,'TM1.5SynthPop'!$A$2:$Q$1446,COLUMN('TM1.5SynthPop'!N$1),FALSE),0),0)</f>
        <v>318</v>
      </c>
      <c r="K1646">
        <f t="shared" si="53"/>
        <v>857</v>
      </c>
      <c r="L1646">
        <f>Link21_SED!E1646</f>
        <v>5654</v>
      </c>
      <c r="M1646">
        <f>Link21_SED!F1646</f>
        <v>96</v>
      </c>
      <c r="O1646">
        <v>797</v>
      </c>
    </row>
    <row r="1647" spans="1:15">
      <c r="A1647" t="s">
        <v>20</v>
      </c>
      <c r="B1647">
        <v>1646</v>
      </c>
      <c r="C1647">
        <f>Link21_SED!D1647</f>
        <v>1034</v>
      </c>
      <c r="D1647">
        <f>IFERROR(ROUND($C1647*VLOOKUP($O1647,'TM1.5SynthPop'!$A$2:$Q$1446,COLUMN('TM1.5SynthPop'!$P$2),FALSE),0),)</f>
        <v>799</v>
      </c>
      <c r="E1647">
        <f t="shared" si="52"/>
        <v>235</v>
      </c>
      <c r="F1647">
        <f>IFERROR(ROUND($C1647*VLOOKUP($O1647,'TM1.5SynthPop'!$A$2:$Q$1446,COLUMN('TM1.5SynthPop'!J$1),FALSE),0),0)</f>
        <v>131</v>
      </c>
      <c r="G1647">
        <f>IFERROR(ROUND($C1647*VLOOKUP($O1647,'TM1.5SynthPop'!$A$2:$Q$1446,COLUMN('TM1.5SynthPop'!K$1),FALSE),0),0)</f>
        <v>119</v>
      </c>
      <c r="H1647">
        <f>IFERROR(ROUND($C1647*VLOOKUP($O1647,'TM1.5SynthPop'!$A$2:$Q$1446,COLUMN('TM1.5SynthPop'!L$1),FALSE),0),0)</f>
        <v>131</v>
      </c>
      <c r="I1647">
        <f>IFERROR(ROUND($C1647*VLOOKUP($O1647,'TM1.5SynthPop'!$A$2:$Q$1446,COLUMN('TM1.5SynthPop'!M$1),FALSE),0),0)</f>
        <v>113</v>
      </c>
      <c r="J1647">
        <f>IFERROR(ROUND($C1647*VLOOKUP($O1647,'TM1.5SynthPop'!$A$2:$Q$1446,COLUMN('TM1.5SynthPop'!N$1),FALSE),0),0)</f>
        <v>127</v>
      </c>
      <c r="K1647">
        <f t="shared" si="53"/>
        <v>413</v>
      </c>
      <c r="L1647">
        <f>Link21_SED!E1647</f>
        <v>2602</v>
      </c>
      <c r="M1647">
        <f>Link21_SED!F1647</f>
        <v>109</v>
      </c>
      <c r="O1647">
        <v>798</v>
      </c>
    </row>
    <row r="1648" spans="1:15">
      <c r="A1648" t="s">
        <v>20</v>
      </c>
      <c r="B1648">
        <v>1647</v>
      </c>
      <c r="C1648">
        <f>Link21_SED!D1648</f>
        <v>1647</v>
      </c>
      <c r="D1648">
        <f>IFERROR(ROUND($C1648*VLOOKUP($O1648,'TM1.5SynthPop'!$A$2:$Q$1446,COLUMN('TM1.5SynthPop'!$P$2),FALSE),0),)</f>
        <v>1194</v>
      </c>
      <c r="E1648">
        <f t="shared" si="52"/>
        <v>453</v>
      </c>
      <c r="F1648">
        <f>IFERROR(ROUND($C1648*VLOOKUP($O1648,'TM1.5SynthPop'!$A$2:$Q$1446,COLUMN('TM1.5SynthPop'!J$1),FALSE),0),0)</f>
        <v>30</v>
      </c>
      <c r="G1648">
        <f>IFERROR(ROUND($C1648*VLOOKUP($O1648,'TM1.5SynthPop'!$A$2:$Q$1446,COLUMN('TM1.5SynthPop'!K$1),FALSE),0),0)</f>
        <v>122</v>
      </c>
      <c r="H1648">
        <f>IFERROR(ROUND($C1648*VLOOKUP($O1648,'TM1.5SynthPop'!$A$2:$Q$1446,COLUMN('TM1.5SynthPop'!L$1),FALSE),0),0)</f>
        <v>261</v>
      </c>
      <c r="I1648">
        <f>IFERROR(ROUND($C1648*VLOOKUP($O1648,'TM1.5SynthPop'!$A$2:$Q$1446,COLUMN('TM1.5SynthPop'!M$1),FALSE),0),0)</f>
        <v>192</v>
      </c>
      <c r="J1648">
        <f>IFERROR(ROUND($C1648*VLOOKUP($O1648,'TM1.5SynthPop'!$A$2:$Q$1446,COLUMN('TM1.5SynthPop'!N$1),FALSE),0),0)</f>
        <v>371</v>
      </c>
      <c r="K1648">
        <f t="shared" si="53"/>
        <v>671</v>
      </c>
      <c r="L1648">
        <f>Link21_SED!E1648</f>
        <v>3802</v>
      </c>
      <c r="M1648">
        <f>Link21_SED!F1648</f>
        <v>4</v>
      </c>
      <c r="O1648">
        <v>781</v>
      </c>
    </row>
    <row r="1649" spans="1:15">
      <c r="A1649" t="s">
        <v>20</v>
      </c>
      <c r="B1649">
        <v>1648</v>
      </c>
      <c r="C1649">
        <f>Link21_SED!D1649</f>
        <v>2352</v>
      </c>
      <c r="D1649">
        <f>IFERROR(ROUND($C1649*VLOOKUP($O1649,'TM1.5SynthPop'!$A$2:$Q$1446,COLUMN('TM1.5SynthPop'!$P$2),FALSE),0),)</f>
        <v>1575</v>
      </c>
      <c r="E1649">
        <f t="shared" si="52"/>
        <v>777</v>
      </c>
      <c r="F1649">
        <f>IFERROR(ROUND($C1649*VLOOKUP($O1649,'TM1.5SynthPop'!$A$2:$Q$1446,COLUMN('TM1.5SynthPop'!J$1),FALSE),0),0)</f>
        <v>56</v>
      </c>
      <c r="G1649">
        <f>IFERROR(ROUND($C1649*VLOOKUP($O1649,'TM1.5SynthPop'!$A$2:$Q$1446,COLUMN('TM1.5SynthPop'!K$1),FALSE),0),0)</f>
        <v>108</v>
      </c>
      <c r="H1649">
        <f>IFERROR(ROUND($C1649*VLOOKUP($O1649,'TM1.5SynthPop'!$A$2:$Q$1446,COLUMN('TM1.5SynthPop'!L$1),FALSE),0),0)</f>
        <v>304</v>
      </c>
      <c r="I1649">
        <f>IFERROR(ROUND($C1649*VLOOKUP($O1649,'TM1.5SynthPop'!$A$2:$Q$1446,COLUMN('TM1.5SynthPop'!M$1),FALSE),0),0)</f>
        <v>280</v>
      </c>
      <c r="J1649">
        <f>IFERROR(ROUND($C1649*VLOOKUP($O1649,'TM1.5SynthPop'!$A$2:$Q$1446,COLUMN('TM1.5SynthPop'!N$1),FALSE),0),0)</f>
        <v>521</v>
      </c>
      <c r="K1649">
        <f t="shared" si="53"/>
        <v>1083</v>
      </c>
      <c r="L1649">
        <f>Link21_SED!E1649</f>
        <v>7011</v>
      </c>
      <c r="M1649">
        <f>Link21_SED!F1649</f>
        <v>49</v>
      </c>
      <c r="O1649">
        <v>787</v>
      </c>
    </row>
    <row r="1650" spans="1:15">
      <c r="A1650" t="s">
        <v>20</v>
      </c>
      <c r="B1650">
        <v>1649</v>
      </c>
      <c r="C1650">
        <f>Link21_SED!D1650</f>
        <v>1707</v>
      </c>
      <c r="D1650">
        <f>IFERROR(ROUND($C1650*VLOOKUP($O1650,'TM1.5SynthPop'!$A$2:$Q$1446,COLUMN('TM1.5SynthPop'!$P$2),FALSE),0),)</f>
        <v>1145</v>
      </c>
      <c r="E1650">
        <f t="shared" si="52"/>
        <v>562</v>
      </c>
      <c r="F1650">
        <f>IFERROR(ROUND($C1650*VLOOKUP($O1650,'TM1.5SynthPop'!$A$2:$Q$1446,COLUMN('TM1.5SynthPop'!J$1),FALSE),0),0)</f>
        <v>74</v>
      </c>
      <c r="G1650">
        <f>IFERROR(ROUND($C1650*VLOOKUP($O1650,'TM1.5SynthPop'!$A$2:$Q$1446,COLUMN('TM1.5SynthPop'!K$1),FALSE),0),0)</f>
        <v>111</v>
      </c>
      <c r="H1650">
        <f>IFERROR(ROUND($C1650*VLOOKUP($O1650,'TM1.5SynthPop'!$A$2:$Q$1446,COLUMN('TM1.5SynthPop'!L$1),FALSE),0),0)</f>
        <v>222</v>
      </c>
      <c r="I1650">
        <f>IFERROR(ROUND($C1650*VLOOKUP($O1650,'TM1.5SynthPop'!$A$2:$Q$1446,COLUMN('TM1.5SynthPop'!M$1),FALSE),0),0)</f>
        <v>190</v>
      </c>
      <c r="J1650">
        <f>IFERROR(ROUND($C1650*VLOOKUP($O1650,'TM1.5SynthPop'!$A$2:$Q$1446,COLUMN('TM1.5SynthPop'!N$1),FALSE),0),0)</f>
        <v>370</v>
      </c>
      <c r="K1650">
        <f t="shared" si="53"/>
        <v>740</v>
      </c>
      <c r="L1650">
        <f>Link21_SED!E1650</f>
        <v>4938</v>
      </c>
      <c r="M1650">
        <f>Link21_SED!F1650</f>
        <v>34</v>
      </c>
      <c r="O1650">
        <v>799</v>
      </c>
    </row>
    <row r="1651" spans="1:15">
      <c r="A1651" t="s">
        <v>20</v>
      </c>
      <c r="B1651">
        <v>1650</v>
      </c>
      <c r="C1651">
        <f>Link21_SED!D1651</f>
        <v>1980</v>
      </c>
      <c r="D1651">
        <f>IFERROR(ROUND($C1651*VLOOKUP($O1651,'TM1.5SynthPop'!$A$2:$Q$1446,COLUMN('TM1.5SynthPop'!$P$2),FALSE),0),)</f>
        <v>1172</v>
      </c>
      <c r="E1651">
        <f t="shared" si="52"/>
        <v>808</v>
      </c>
      <c r="F1651">
        <f>IFERROR(ROUND($C1651*VLOOKUP($O1651,'TM1.5SynthPop'!$A$2:$Q$1446,COLUMN('TM1.5SynthPop'!J$1),FALSE),0),0)</f>
        <v>64</v>
      </c>
      <c r="G1651">
        <f>IFERROR(ROUND($C1651*VLOOKUP($O1651,'TM1.5SynthPop'!$A$2:$Q$1446,COLUMN('TM1.5SynthPop'!K$1),FALSE),0),0)</f>
        <v>84</v>
      </c>
      <c r="H1651">
        <f>IFERROR(ROUND($C1651*VLOOKUP($O1651,'TM1.5SynthPop'!$A$2:$Q$1446,COLUMN('TM1.5SynthPop'!L$1),FALSE),0),0)</f>
        <v>251</v>
      </c>
      <c r="I1651">
        <f>IFERROR(ROUND($C1651*VLOOKUP($O1651,'TM1.5SynthPop'!$A$2:$Q$1446,COLUMN('TM1.5SynthPop'!M$1),FALSE),0),0)</f>
        <v>243</v>
      </c>
      <c r="J1651">
        <f>IFERROR(ROUND($C1651*VLOOKUP($O1651,'TM1.5SynthPop'!$A$2:$Q$1446,COLUMN('TM1.5SynthPop'!N$1),FALSE),0),0)</f>
        <v>410</v>
      </c>
      <c r="K1651">
        <f t="shared" si="53"/>
        <v>928</v>
      </c>
      <c r="L1651">
        <f>Link21_SED!E1651</f>
        <v>6147</v>
      </c>
      <c r="M1651">
        <f>Link21_SED!F1651</f>
        <v>18</v>
      </c>
      <c r="O1651">
        <v>788</v>
      </c>
    </row>
    <row r="1652" spans="1:15">
      <c r="A1652" t="s">
        <v>20</v>
      </c>
      <c r="B1652">
        <v>1651</v>
      </c>
      <c r="C1652">
        <f>Link21_SED!D1652</f>
        <v>1461</v>
      </c>
      <c r="D1652">
        <f>IFERROR(ROUND($C1652*VLOOKUP($O1652,'TM1.5SynthPop'!$A$2:$Q$1446,COLUMN('TM1.5SynthPop'!$P$2),FALSE),0),)</f>
        <v>964</v>
      </c>
      <c r="E1652">
        <f t="shared" si="52"/>
        <v>497</v>
      </c>
      <c r="F1652">
        <f>IFERROR(ROUND($C1652*VLOOKUP($O1652,'TM1.5SynthPop'!$A$2:$Q$1446,COLUMN('TM1.5SynthPop'!J$1),FALSE),0),0)</f>
        <v>16</v>
      </c>
      <c r="G1652">
        <f>IFERROR(ROUND($C1652*VLOOKUP($O1652,'TM1.5SynthPop'!$A$2:$Q$1446,COLUMN('TM1.5SynthPop'!K$1),FALSE),0),0)</f>
        <v>78</v>
      </c>
      <c r="H1652">
        <f>IFERROR(ROUND($C1652*VLOOKUP($O1652,'TM1.5SynthPop'!$A$2:$Q$1446,COLUMN('TM1.5SynthPop'!L$1),FALSE),0),0)</f>
        <v>201</v>
      </c>
      <c r="I1652">
        <f>IFERROR(ROUND($C1652*VLOOKUP($O1652,'TM1.5SynthPop'!$A$2:$Q$1446,COLUMN('TM1.5SynthPop'!M$1),FALSE),0),0)</f>
        <v>178</v>
      </c>
      <c r="J1652">
        <f>IFERROR(ROUND($C1652*VLOOKUP($O1652,'TM1.5SynthPop'!$A$2:$Q$1446,COLUMN('TM1.5SynthPop'!N$1),FALSE),0),0)</f>
        <v>311</v>
      </c>
      <c r="K1652">
        <f t="shared" si="53"/>
        <v>677</v>
      </c>
      <c r="L1652">
        <f>Link21_SED!E1652</f>
        <v>4501</v>
      </c>
      <c r="M1652">
        <f>Link21_SED!F1652</f>
        <v>42</v>
      </c>
      <c r="O1652">
        <v>786</v>
      </c>
    </row>
    <row r="1653" spans="1:15">
      <c r="A1653" t="s">
        <v>20</v>
      </c>
      <c r="B1653">
        <v>1652</v>
      </c>
      <c r="C1653">
        <f>Link21_SED!D1653</f>
        <v>352</v>
      </c>
      <c r="D1653">
        <f>IFERROR(ROUND($C1653*VLOOKUP($O1653,'TM1.5SynthPop'!$A$2:$Q$1446,COLUMN('TM1.5SynthPop'!$P$2),FALSE),0),)</f>
        <v>167</v>
      </c>
      <c r="E1653">
        <f t="shared" si="52"/>
        <v>185</v>
      </c>
      <c r="F1653">
        <f>IFERROR(ROUND($C1653*VLOOKUP($O1653,'TM1.5SynthPop'!$A$2:$Q$1446,COLUMN('TM1.5SynthPop'!J$1),FALSE),0),0)</f>
        <v>17</v>
      </c>
      <c r="G1653">
        <f>IFERROR(ROUND($C1653*VLOOKUP($O1653,'TM1.5SynthPop'!$A$2:$Q$1446,COLUMN('TM1.5SynthPop'!K$1),FALSE),0),0)</f>
        <v>16</v>
      </c>
      <c r="H1653">
        <f>IFERROR(ROUND($C1653*VLOOKUP($O1653,'TM1.5SynthPop'!$A$2:$Q$1446,COLUMN('TM1.5SynthPop'!L$1),FALSE),0),0)</f>
        <v>42</v>
      </c>
      <c r="I1653">
        <f>IFERROR(ROUND($C1653*VLOOKUP($O1653,'TM1.5SynthPop'!$A$2:$Q$1446,COLUMN('TM1.5SynthPop'!M$1),FALSE),0),0)</f>
        <v>46</v>
      </c>
      <c r="J1653">
        <f>IFERROR(ROUND($C1653*VLOOKUP($O1653,'TM1.5SynthPop'!$A$2:$Q$1446,COLUMN('TM1.5SynthPop'!N$1),FALSE),0),0)</f>
        <v>70</v>
      </c>
      <c r="K1653">
        <f t="shared" si="53"/>
        <v>161</v>
      </c>
      <c r="L1653">
        <f>Link21_SED!E1653</f>
        <v>1274</v>
      </c>
      <c r="M1653">
        <f>Link21_SED!F1653</f>
        <v>0</v>
      </c>
      <c r="O1653">
        <v>794</v>
      </c>
    </row>
    <row r="1654" spans="1:15">
      <c r="A1654" t="s">
        <v>20</v>
      </c>
      <c r="B1654">
        <v>1653</v>
      </c>
      <c r="C1654">
        <f>Link21_SED!D1654</f>
        <v>249</v>
      </c>
      <c r="D1654">
        <f>IFERROR(ROUND($C1654*VLOOKUP($O1654,'TM1.5SynthPop'!$A$2:$Q$1446,COLUMN('TM1.5SynthPop'!$P$2),FALSE),0),)</f>
        <v>148</v>
      </c>
      <c r="E1654">
        <f t="shared" si="52"/>
        <v>101</v>
      </c>
      <c r="F1654">
        <f>IFERROR(ROUND($C1654*VLOOKUP($O1654,'TM1.5SynthPop'!$A$2:$Q$1446,COLUMN('TM1.5SynthPop'!J$1),FALSE),0),0)</f>
        <v>3</v>
      </c>
      <c r="G1654">
        <f>IFERROR(ROUND($C1654*VLOOKUP($O1654,'TM1.5SynthPop'!$A$2:$Q$1446,COLUMN('TM1.5SynthPop'!K$1),FALSE),0),0)</f>
        <v>10</v>
      </c>
      <c r="H1654">
        <f>IFERROR(ROUND($C1654*VLOOKUP($O1654,'TM1.5SynthPop'!$A$2:$Q$1446,COLUMN('TM1.5SynthPop'!L$1),FALSE),0),0)</f>
        <v>35</v>
      </c>
      <c r="I1654">
        <f>IFERROR(ROUND($C1654*VLOOKUP($O1654,'TM1.5SynthPop'!$A$2:$Q$1446,COLUMN('TM1.5SynthPop'!M$1),FALSE),0),0)</f>
        <v>30</v>
      </c>
      <c r="J1654">
        <f>IFERROR(ROUND($C1654*VLOOKUP($O1654,'TM1.5SynthPop'!$A$2:$Q$1446,COLUMN('TM1.5SynthPop'!N$1),FALSE),0),0)</f>
        <v>49</v>
      </c>
      <c r="K1654">
        <f t="shared" si="53"/>
        <v>122</v>
      </c>
      <c r="L1654">
        <f>Link21_SED!E1654</f>
        <v>864</v>
      </c>
      <c r="M1654">
        <f>Link21_SED!F1654</f>
        <v>28</v>
      </c>
      <c r="O1654">
        <v>792</v>
      </c>
    </row>
    <row r="1655" spans="1:15">
      <c r="A1655" t="s">
        <v>20</v>
      </c>
      <c r="B1655">
        <v>1654</v>
      </c>
      <c r="C1655">
        <f>Link21_SED!D1655</f>
        <v>1015</v>
      </c>
      <c r="D1655">
        <f>IFERROR(ROUND($C1655*VLOOKUP($O1655,'TM1.5SynthPop'!$A$2:$Q$1446,COLUMN('TM1.5SynthPop'!$P$2),FALSE),0),)</f>
        <v>757</v>
      </c>
      <c r="E1655">
        <f t="shared" si="52"/>
        <v>258</v>
      </c>
      <c r="F1655">
        <f>IFERROR(ROUND($C1655*VLOOKUP($O1655,'TM1.5SynthPop'!$A$2:$Q$1446,COLUMN('TM1.5SynthPop'!J$1),FALSE),0),0)</f>
        <v>19</v>
      </c>
      <c r="G1655">
        <f>IFERROR(ROUND($C1655*VLOOKUP($O1655,'TM1.5SynthPop'!$A$2:$Q$1446,COLUMN('TM1.5SynthPop'!K$1),FALSE),0),0)</f>
        <v>60</v>
      </c>
      <c r="H1655">
        <f>IFERROR(ROUND($C1655*VLOOKUP($O1655,'TM1.5SynthPop'!$A$2:$Q$1446,COLUMN('TM1.5SynthPop'!L$1),FALSE),0),0)</f>
        <v>106</v>
      </c>
      <c r="I1655">
        <f>IFERROR(ROUND($C1655*VLOOKUP($O1655,'TM1.5SynthPop'!$A$2:$Q$1446,COLUMN('TM1.5SynthPop'!M$1),FALSE),0),0)</f>
        <v>142</v>
      </c>
      <c r="J1655">
        <f>IFERROR(ROUND($C1655*VLOOKUP($O1655,'TM1.5SynthPop'!$A$2:$Q$1446,COLUMN('TM1.5SynthPop'!N$1),FALSE),0),0)</f>
        <v>191</v>
      </c>
      <c r="K1655">
        <f t="shared" si="53"/>
        <v>497</v>
      </c>
      <c r="L1655">
        <f>Link21_SED!E1655</f>
        <v>2155</v>
      </c>
      <c r="M1655">
        <f>Link21_SED!F1655</f>
        <v>0</v>
      </c>
      <c r="O1655">
        <v>803</v>
      </c>
    </row>
    <row r="1656" spans="1:15">
      <c r="A1656" t="s">
        <v>20</v>
      </c>
      <c r="B1656">
        <v>1655</v>
      </c>
      <c r="C1656">
        <f>Link21_SED!D1656</f>
        <v>1310</v>
      </c>
      <c r="D1656">
        <f>IFERROR(ROUND($C1656*VLOOKUP($O1656,'TM1.5SynthPop'!$A$2:$Q$1446,COLUMN('TM1.5SynthPop'!$P$2),FALSE),0),)</f>
        <v>1022</v>
      </c>
      <c r="E1656">
        <f t="shared" si="52"/>
        <v>288</v>
      </c>
      <c r="F1656">
        <f>IFERROR(ROUND($C1656*VLOOKUP($O1656,'TM1.5SynthPop'!$A$2:$Q$1446,COLUMN('TM1.5SynthPop'!J$1),FALSE),0),0)</f>
        <v>236</v>
      </c>
      <c r="G1656">
        <f>IFERROR(ROUND($C1656*VLOOKUP($O1656,'TM1.5SynthPop'!$A$2:$Q$1446,COLUMN('TM1.5SynthPop'!K$1),FALSE),0),0)</f>
        <v>26</v>
      </c>
      <c r="H1656">
        <f>IFERROR(ROUND($C1656*VLOOKUP($O1656,'TM1.5SynthPop'!$A$2:$Q$1446,COLUMN('TM1.5SynthPop'!L$1),FALSE),0),0)</f>
        <v>157</v>
      </c>
      <c r="I1656">
        <f>IFERROR(ROUND($C1656*VLOOKUP($O1656,'TM1.5SynthPop'!$A$2:$Q$1446,COLUMN('TM1.5SynthPop'!M$1),FALSE),0),0)</f>
        <v>105</v>
      </c>
      <c r="J1656">
        <f>IFERROR(ROUND($C1656*VLOOKUP($O1656,'TM1.5SynthPop'!$A$2:$Q$1446,COLUMN('TM1.5SynthPop'!N$1),FALSE),0),0)</f>
        <v>288</v>
      </c>
      <c r="K1656">
        <f t="shared" si="53"/>
        <v>498</v>
      </c>
      <c r="L1656">
        <f>Link21_SED!E1656</f>
        <v>2691</v>
      </c>
      <c r="M1656">
        <f>Link21_SED!F1656</f>
        <v>0</v>
      </c>
      <c r="O1656">
        <v>751</v>
      </c>
    </row>
    <row r="1657" spans="1:15">
      <c r="A1657" t="s">
        <v>20</v>
      </c>
      <c r="B1657">
        <v>1656</v>
      </c>
      <c r="C1657">
        <f>Link21_SED!D1657</f>
        <v>1224</v>
      </c>
      <c r="D1657">
        <f>IFERROR(ROUND($C1657*VLOOKUP($O1657,'TM1.5SynthPop'!$A$2:$Q$1446,COLUMN('TM1.5SynthPop'!$P$2),FALSE),0),)</f>
        <v>945</v>
      </c>
      <c r="E1657">
        <f t="shared" si="52"/>
        <v>279</v>
      </c>
      <c r="F1657">
        <f>IFERROR(ROUND($C1657*VLOOKUP($O1657,'TM1.5SynthPop'!$A$2:$Q$1446,COLUMN('TM1.5SynthPop'!J$1),FALSE),0),0)</f>
        <v>152</v>
      </c>
      <c r="G1657">
        <f>IFERROR(ROUND($C1657*VLOOKUP($O1657,'TM1.5SynthPop'!$A$2:$Q$1446,COLUMN('TM1.5SynthPop'!K$1),FALSE),0),0)</f>
        <v>156</v>
      </c>
      <c r="H1657">
        <f>IFERROR(ROUND($C1657*VLOOKUP($O1657,'TM1.5SynthPop'!$A$2:$Q$1446,COLUMN('TM1.5SynthPop'!L$1),FALSE),0),0)</f>
        <v>143</v>
      </c>
      <c r="I1657">
        <f>IFERROR(ROUND($C1657*VLOOKUP($O1657,'TM1.5SynthPop'!$A$2:$Q$1446,COLUMN('TM1.5SynthPop'!M$1),FALSE),0),0)</f>
        <v>137</v>
      </c>
      <c r="J1657">
        <f>IFERROR(ROUND($C1657*VLOOKUP($O1657,'TM1.5SynthPop'!$A$2:$Q$1446,COLUMN('TM1.5SynthPop'!N$1),FALSE),0),0)</f>
        <v>220</v>
      </c>
      <c r="K1657">
        <f t="shared" si="53"/>
        <v>416</v>
      </c>
      <c r="L1657">
        <f>Link21_SED!E1657</f>
        <v>2722</v>
      </c>
      <c r="M1657">
        <f>Link21_SED!F1657</f>
        <v>0</v>
      </c>
      <c r="O1657">
        <v>777</v>
      </c>
    </row>
    <row r="1658" spans="1:15">
      <c r="A1658" t="s">
        <v>20</v>
      </c>
      <c r="B1658">
        <v>1657</v>
      </c>
      <c r="C1658">
        <f>Link21_SED!D1658</f>
        <v>293</v>
      </c>
      <c r="D1658">
        <f>IFERROR(ROUND($C1658*VLOOKUP($O1658,'TM1.5SynthPop'!$A$2:$Q$1446,COLUMN('TM1.5SynthPop'!$P$2),FALSE),0),)</f>
        <v>173</v>
      </c>
      <c r="E1658">
        <f t="shared" si="52"/>
        <v>120</v>
      </c>
      <c r="F1658">
        <f>IFERROR(ROUND($C1658*VLOOKUP($O1658,'TM1.5SynthPop'!$A$2:$Q$1446,COLUMN('TM1.5SynthPop'!J$1),FALSE),0),0)</f>
        <v>4</v>
      </c>
      <c r="G1658">
        <f>IFERROR(ROUND($C1658*VLOOKUP($O1658,'TM1.5SynthPop'!$A$2:$Q$1446,COLUMN('TM1.5SynthPop'!K$1),FALSE),0),0)</f>
        <v>14</v>
      </c>
      <c r="H1658">
        <f>IFERROR(ROUND($C1658*VLOOKUP($O1658,'TM1.5SynthPop'!$A$2:$Q$1446,COLUMN('TM1.5SynthPop'!L$1),FALSE),0),0)</f>
        <v>39</v>
      </c>
      <c r="I1658">
        <f>IFERROR(ROUND($C1658*VLOOKUP($O1658,'TM1.5SynthPop'!$A$2:$Q$1446,COLUMN('TM1.5SynthPop'!M$1),FALSE),0),0)</f>
        <v>33</v>
      </c>
      <c r="J1658">
        <f>IFERROR(ROUND($C1658*VLOOKUP($O1658,'TM1.5SynthPop'!$A$2:$Q$1446,COLUMN('TM1.5SynthPop'!N$1),FALSE),0),0)</f>
        <v>72</v>
      </c>
      <c r="K1658">
        <f t="shared" si="53"/>
        <v>131</v>
      </c>
      <c r="L1658">
        <f>Link21_SED!E1658</f>
        <v>815</v>
      </c>
      <c r="M1658">
        <f>Link21_SED!F1658</f>
        <v>0</v>
      </c>
      <c r="O1658">
        <v>753</v>
      </c>
    </row>
    <row r="1659" spans="1:15">
      <c r="A1659" t="s">
        <v>20</v>
      </c>
      <c r="B1659">
        <v>1658</v>
      </c>
      <c r="C1659">
        <f>Link21_SED!D1659</f>
        <v>274</v>
      </c>
      <c r="D1659">
        <f>IFERROR(ROUND($C1659*VLOOKUP($O1659,'TM1.5SynthPop'!$A$2:$Q$1446,COLUMN('TM1.5SynthPop'!$P$2),FALSE),0),)</f>
        <v>193</v>
      </c>
      <c r="E1659">
        <f t="shared" si="52"/>
        <v>81</v>
      </c>
      <c r="F1659">
        <f>IFERROR(ROUND($C1659*VLOOKUP($O1659,'TM1.5SynthPop'!$A$2:$Q$1446,COLUMN('TM1.5SynthPop'!J$1),FALSE),0),0)</f>
        <v>53</v>
      </c>
      <c r="G1659">
        <f>IFERROR(ROUND($C1659*VLOOKUP($O1659,'TM1.5SynthPop'!$A$2:$Q$1446,COLUMN('TM1.5SynthPop'!K$1),FALSE),0),0)</f>
        <v>36</v>
      </c>
      <c r="H1659">
        <f>IFERROR(ROUND($C1659*VLOOKUP($O1659,'TM1.5SynthPop'!$A$2:$Q$1446,COLUMN('TM1.5SynthPop'!L$1),FALSE),0),0)</f>
        <v>30</v>
      </c>
      <c r="I1659">
        <f>IFERROR(ROUND($C1659*VLOOKUP($O1659,'TM1.5SynthPop'!$A$2:$Q$1446,COLUMN('TM1.5SynthPop'!M$1),FALSE),0),0)</f>
        <v>35</v>
      </c>
      <c r="J1659">
        <f>IFERROR(ROUND($C1659*VLOOKUP($O1659,'TM1.5SynthPop'!$A$2:$Q$1446,COLUMN('TM1.5SynthPop'!N$1),FALSE),0),0)</f>
        <v>41</v>
      </c>
      <c r="K1659">
        <f t="shared" si="53"/>
        <v>79</v>
      </c>
      <c r="L1659">
        <f>Link21_SED!E1659</f>
        <v>664</v>
      </c>
      <c r="M1659">
        <f>Link21_SED!F1659</f>
        <v>0</v>
      </c>
      <c r="O1659">
        <v>774</v>
      </c>
    </row>
    <row r="1660" spans="1:15">
      <c r="A1660" t="s">
        <v>20</v>
      </c>
      <c r="B1660">
        <v>1659</v>
      </c>
      <c r="C1660">
        <f>Link21_SED!D1660</f>
        <v>822</v>
      </c>
      <c r="D1660">
        <f>IFERROR(ROUND($C1660*VLOOKUP($O1660,'TM1.5SynthPop'!$A$2:$Q$1446,COLUMN('TM1.5SynthPop'!$P$2),FALSE),0),)</f>
        <v>508</v>
      </c>
      <c r="E1660">
        <f t="shared" si="52"/>
        <v>314</v>
      </c>
      <c r="F1660">
        <f>IFERROR(ROUND($C1660*VLOOKUP($O1660,'TM1.5SynthPop'!$A$2:$Q$1446,COLUMN('TM1.5SynthPop'!J$1),FALSE),0),0)</f>
        <v>16</v>
      </c>
      <c r="G1660">
        <f>IFERROR(ROUND($C1660*VLOOKUP($O1660,'TM1.5SynthPop'!$A$2:$Q$1446,COLUMN('TM1.5SynthPop'!K$1),FALSE),0),0)</f>
        <v>51</v>
      </c>
      <c r="H1660">
        <f>IFERROR(ROUND($C1660*VLOOKUP($O1660,'TM1.5SynthPop'!$A$2:$Q$1446,COLUMN('TM1.5SynthPop'!L$1),FALSE),0),0)</f>
        <v>117</v>
      </c>
      <c r="I1660">
        <f>IFERROR(ROUND($C1660*VLOOKUP($O1660,'TM1.5SynthPop'!$A$2:$Q$1446,COLUMN('TM1.5SynthPop'!M$1),FALSE),0),0)</f>
        <v>88</v>
      </c>
      <c r="J1660">
        <f>IFERROR(ROUND($C1660*VLOOKUP($O1660,'TM1.5SynthPop'!$A$2:$Q$1446,COLUMN('TM1.5SynthPop'!N$1),FALSE),0),0)</f>
        <v>195</v>
      </c>
      <c r="K1660">
        <f t="shared" si="53"/>
        <v>355</v>
      </c>
      <c r="L1660">
        <f>Link21_SED!E1660</f>
        <v>2702</v>
      </c>
      <c r="M1660">
        <f>Link21_SED!F1660</f>
        <v>21</v>
      </c>
      <c r="O1660">
        <v>758</v>
      </c>
    </row>
    <row r="1661" spans="1:15">
      <c r="A1661" t="s">
        <v>20</v>
      </c>
      <c r="B1661">
        <v>1660</v>
      </c>
      <c r="C1661">
        <f>Link21_SED!D1661</f>
        <v>644</v>
      </c>
      <c r="D1661">
        <f>IFERROR(ROUND($C1661*VLOOKUP($O1661,'TM1.5SynthPop'!$A$2:$Q$1446,COLUMN('TM1.5SynthPop'!$P$2),FALSE),0),)</f>
        <v>373</v>
      </c>
      <c r="E1661">
        <f t="shared" si="52"/>
        <v>271</v>
      </c>
      <c r="F1661">
        <f>IFERROR(ROUND($C1661*VLOOKUP($O1661,'TM1.5SynthPop'!$A$2:$Q$1446,COLUMN('TM1.5SynthPop'!J$1),FALSE),0),0)</f>
        <v>21</v>
      </c>
      <c r="G1661">
        <f>IFERROR(ROUND($C1661*VLOOKUP($O1661,'TM1.5SynthPop'!$A$2:$Q$1446,COLUMN('TM1.5SynthPop'!K$1),FALSE),0),0)</f>
        <v>32</v>
      </c>
      <c r="H1661">
        <f>IFERROR(ROUND($C1661*VLOOKUP($O1661,'TM1.5SynthPop'!$A$2:$Q$1446,COLUMN('TM1.5SynthPop'!L$1),FALSE),0),0)</f>
        <v>71</v>
      </c>
      <c r="I1661">
        <f>IFERROR(ROUND($C1661*VLOOKUP($O1661,'TM1.5SynthPop'!$A$2:$Q$1446,COLUMN('TM1.5SynthPop'!M$1),FALSE),0),0)</f>
        <v>84</v>
      </c>
      <c r="J1661">
        <f>IFERROR(ROUND($C1661*VLOOKUP($O1661,'TM1.5SynthPop'!$A$2:$Q$1446,COLUMN('TM1.5SynthPop'!N$1),FALSE),0),0)</f>
        <v>124</v>
      </c>
      <c r="K1661">
        <f t="shared" si="53"/>
        <v>312</v>
      </c>
      <c r="L1661">
        <f>Link21_SED!E1661</f>
        <v>2167</v>
      </c>
      <c r="M1661">
        <f>Link21_SED!F1661</f>
        <v>0</v>
      </c>
      <c r="O1661">
        <v>770</v>
      </c>
    </row>
    <row r="1662" spans="1:15">
      <c r="A1662" t="s">
        <v>20</v>
      </c>
      <c r="B1662">
        <v>1661</v>
      </c>
      <c r="C1662">
        <f>Link21_SED!D1662</f>
        <v>813</v>
      </c>
      <c r="D1662">
        <f>IFERROR(ROUND($C1662*VLOOKUP($O1662,'TM1.5SynthPop'!$A$2:$Q$1446,COLUMN('TM1.5SynthPop'!$P$2),FALSE),0),)</f>
        <v>438</v>
      </c>
      <c r="E1662">
        <f t="shared" si="52"/>
        <v>375</v>
      </c>
      <c r="F1662">
        <f>IFERROR(ROUND($C1662*VLOOKUP($O1662,'TM1.5SynthPop'!$A$2:$Q$1446,COLUMN('TM1.5SynthPop'!J$1),FALSE),0),0)</f>
        <v>11</v>
      </c>
      <c r="G1662">
        <f>IFERROR(ROUND($C1662*VLOOKUP($O1662,'TM1.5SynthPop'!$A$2:$Q$1446,COLUMN('TM1.5SynthPop'!K$1),FALSE),0),0)</f>
        <v>29</v>
      </c>
      <c r="H1662">
        <f>IFERROR(ROUND($C1662*VLOOKUP($O1662,'TM1.5SynthPop'!$A$2:$Q$1446,COLUMN('TM1.5SynthPop'!L$1),FALSE),0),0)</f>
        <v>124</v>
      </c>
      <c r="I1662">
        <f>IFERROR(ROUND($C1662*VLOOKUP($O1662,'TM1.5SynthPop'!$A$2:$Q$1446,COLUMN('TM1.5SynthPop'!M$1),FALSE),0),0)</f>
        <v>108</v>
      </c>
      <c r="J1662">
        <f>IFERROR(ROUND($C1662*VLOOKUP($O1662,'TM1.5SynthPop'!$A$2:$Q$1446,COLUMN('TM1.5SynthPop'!N$1),FALSE),0),0)</f>
        <v>192</v>
      </c>
      <c r="K1662">
        <f t="shared" si="53"/>
        <v>349</v>
      </c>
      <c r="L1662">
        <f>Link21_SED!E1662</f>
        <v>2447</v>
      </c>
      <c r="M1662">
        <f>Link21_SED!F1662</f>
        <v>17</v>
      </c>
      <c r="O1662">
        <v>757</v>
      </c>
    </row>
    <row r="1663" spans="1:15">
      <c r="A1663" t="s">
        <v>20</v>
      </c>
      <c r="B1663">
        <v>1662</v>
      </c>
      <c r="C1663">
        <f>Link21_SED!D1663</f>
        <v>954</v>
      </c>
      <c r="D1663">
        <f>IFERROR(ROUND($C1663*VLOOKUP($O1663,'TM1.5SynthPop'!$A$2:$Q$1446,COLUMN('TM1.5SynthPop'!$P$2),FALSE),0),)</f>
        <v>749</v>
      </c>
      <c r="E1663">
        <f t="shared" si="52"/>
        <v>205</v>
      </c>
      <c r="F1663">
        <f>IFERROR(ROUND($C1663*VLOOKUP($O1663,'TM1.5SynthPop'!$A$2:$Q$1446,COLUMN('TM1.5SynthPop'!J$1),FALSE),0),0)</f>
        <v>92</v>
      </c>
      <c r="G1663">
        <f>IFERROR(ROUND($C1663*VLOOKUP($O1663,'TM1.5SynthPop'!$A$2:$Q$1446,COLUMN('TM1.5SynthPop'!K$1),FALSE),0),0)</f>
        <v>102</v>
      </c>
      <c r="H1663">
        <f>IFERROR(ROUND($C1663*VLOOKUP($O1663,'TM1.5SynthPop'!$A$2:$Q$1446,COLUMN('TM1.5SynthPop'!L$1),FALSE),0),0)</f>
        <v>125</v>
      </c>
      <c r="I1663">
        <f>IFERROR(ROUND($C1663*VLOOKUP($O1663,'TM1.5SynthPop'!$A$2:$Q$1446,COLUMN('TM1.5SynthPop'!M$1),FALSE),0),0)</f>
        <v>119</v>
      </c>
      <c r="J1663">
        <f>IFERROR(ROUND($C1663*VLOOKUP($O1663,'TM1.5SynthPop'!$A$2:$Q$1446,COLUMN('TM1.5SynthPop'!N$1),FALSE),0),0)</f>
        <v>189</v>
      </c>
      <c r="K1663">
        <f t="shared" si="53"/>
        <v>327</v>
      </c>
      <c r="L1663">
        <f>Link21_SED!E1663</f>
        <v>2284</v>
      </c>
      <c r="M1663">
        <f>Link21_SED!F1663</f>
        <v>4</v>
      </c>
      <c r="O1663">
        <v>783</v>
      </c>
    </row>
    <row r="1664" spans="1:15">
      <c r="A1664" t="s">
        <v>20</v>
      </c>
      <c r="B1664">
        <v>1663</v>
      </c>
      <c r="C1664">
        <f>Link21_SED!D1664</f>
        <v>420</v>
      </c>
      <c r="D1664">
        <f>IFERROR(ROUND($C1664*VLOOKUP($O1664,'TM1.5SynthPop'!$A$2:$Q$1446,COLUMN('TM1.5SynthPop'!$P$2),FALSE),0),)</f>
        <v>243</v>
      </c>
      <c r="E1664">
        <f t="shared" si="52"/>
        <v>177</v>
      </c>
      <c r="F1664">
        <f>IFERROR(ROUND($C1664*VLOOKUP($O1664,'TM1.5SynthPop'!$A$2:$Q$1446,COLUMN('TM1.5SynthPop'!J$1),FALSE),0),0)</f>
        <v>14</v>
      </c>
      <c r="G1664">
        <f>IFERROR(ROUND($C1664*VLOOKUP($O1664,'TM1.5SynthPop'!$A$2:$Q$1446,COLUMN('TM1.5SynthPop'!K$1),FALSE),0),0)</f>
        <v>21</v>
      </c>
      <c r="H1664">
        <f>IFERROR(ROUND($C1664*VLOOKUP($O1664,'TM1.5SynthPop'!$A$2:$Q$1446,COLUMN('TM1.5SynthPop'!L$1),FALSE),0),0)</f>
        <v>46</v>
      </c>
      <c r="I1664">
        <f>IFERROR(ROUND($C1664*VLOOKUP($O1664,'TM1.5SynthPop'!$A$2:$Q$1446,COLUMN('TM1.5SynthPop'!M$1),FALSE),0),0)</f>
        <v>55</v>
      </c>
      <c r="J1664">
        <f>IFERROR(ROUND($C1664*VLOOKUP($O1664,'TM1.5SynthPop'!$A$2:$Q$1446,COLUMN('TM1.5SynthPop'!N$1),FALSE),0),0)</f>
        <v>81</v>
      </c>
      <c r="K1664">
        <f t="shared" si="53"/>
        <v>203</v>
      </c>
      <c r="L1664">
        <f>Link21_SED!E1664</f>
        <v>1430</v>
      </c>
      <c r="M1664">
        <f>Link21_SED!F1664</f>
        <v>11</v>
      </c>
      <c r="O1664">
        <v>770</v>
      </c>
    </row>
    <row r="1665" spans="1:15">
      <c r="A1665" t="s">
        <v>20</v>
      </c>
      <c r="B1665">
        <v>1664</v>
      </c>
      <c r="C1665">
        <f>Link21_SED!D1665</f>
        <v>384</v>
      </c>
      <c r="D1665">
        <f>IFERROR(ROUND($C1665*VLOOKUP($O1665,'TM1.5SynthPop'!$A$2:$Q$1446,COLUMN('TM1.5SynthPop'!$P$2),FALSE),0),)</f>
        <v>279</v>
      </c>
      <c r="E1665">
        <f t="shared" si="52"/>
        <v>105</v>
      </c>
      <c r="F1665">
        <f>IFERROR(ROUND($C1665*VLOOKUP($O1665,'TM1.5SynthPop'!$A$2:$Q$1446,COLUMN('TM1.5SynthPop'!J$1),FALSE),0),0)</f>
        <v>46</v>
      </c>
      <c r="G1665">
        <f>IFERROR(ROUND($C1665*VLOOKUP($O1665,'TM1.5SynthPop'!$A$2:$Q$1446,COLUMN('TM1.5SynthPop'!K$1),FALSE),0),0)</f>
        <v>50</v>
      </c>
      <c r="H1665">
        <f>IFERROR(ROUND($C1665*VLOOKUP($O1665,'TM1.5SynthPop'!$A$2:$Q$1446,COLUMN('TM1.5SynthPop'!L$1),FALSE),0),0)</f>
        <v>51</v>
      </c>
      <c r="I1665">
        <f>IFERROR(ROUND($C1665*VLOOKUP($O1665,'TM1.5SynthPop'!$A$2:$Q$1446,COLUMN('TM1.5SynthPop'!M$1),FALSE),0),0)</f>
        <v>49</v>
      </c>
      <c r="J1665">
        <f>IFERROR(ROUND($C1665*VLOOKUP($O1665,'TM1.5SynthPop'!$A$2:$Q$1446,COLUMN('TM1.5SynthPop'!N$1),FALSE),0),0)</f>
        <v>63</v>
      </c>
      <c r="K1665">
        <f t="shared" si="53"/>
        <v>125</v>
      </c>
      <c r="L1665">
        <f>Link21_SED!E1665</f>
        <v>1125</v>
      </c>
      <c r="M1665">
        <f>Link21_SED!F1665</f>
        <v>0</v>
      </c>
      <c r="O1665">
        <v>776</v>
      </c>
    </row>
    <row r="1666" spans="1:15">
      <c r="A1666" t="s">
        <v>20</v>
      </c>
      <c r="B1666">
        <v>1665</v>
      </c>
      <c r="C1666">
        <f>Link21_SED!D1666</f>
        <v>820</v>
      </c>
      <c r="D1666">
        <f>IFERROR(ROUND($C1666*VLOOKUP($O1666,'TM1.5SynthPop'!$A$2:$Q$1446,COLUMN('TM1.5SynthPop'!$P$2),FALSE),0),)</f>
        <v>520</v>
      </c>
      <c r="E1666">
        <f t="shared" si="52"/>
        <v>300</v>
      </c>
      <c r="F1666">
        <f>IFERROR(ROUND($C1666*VLOOKUP($O1666,'TM1.5SynthPop'!$A$2:$Q$1446,COLUMN('TM1.5SynthPop'!J$1),FALSE),0),0)</f>
        <v>36</v>
      </c>
      <c r="G1666">
        <f>IFERROR(ROUND($C1666*VLOOKUP($O1666,'TM1.5SynthPop'!$A$2:$Q$1446,COLUMN('TM1.5SynthPop'!K$1),FALSE),0),0)</f>
        <v>47</v>
      </c>
      <c r="H1666">
        <f>IFERROR(ROUND($C1666*VLOOKUP($O1666,'TM1.5SynthPop'!$A$2:$Q$1446,COLUMN('TM1.5SynthPop'!L$1),FALSE),0),0)</f>
        <v>118</v>
      </c>
      <c r="I1666">
        <f>IFERROR(ROUND($C1666*VLOOKUP($O1666,'TM1.5SynthPop'!$A$2:$Q$1446,COLUMN('TM1.5SynthPop'!M$1),FALSE),0),0)</f>
        <v>102</v>
      </c>
      <c r="J1666">
        <f>IFERROR(ROUND($C1666*VLOOKUP($O1666,'TM1.5SynthPop'!$A$2:$Q$1446,COLUMN('TM1.5SynthPop'!N$1),FALSE),0),0)</f>
        <v>184</v>
      </c>
      <c r="K1666">
        <f t="shared" si="53"/>
        <v>333</v>
      </c>
      <c r="L1666">
        <f>Link21_SED!E1666</f>
        <v>2107</v>
      </c>
      <c r="M1666">
        <f>Link21_SED!F1666</f>
        <v>15</v>
      </c>
      <c r="O1666">
        <v>762</v>
      </c>
    </row>
    <row r="1667" spans="1:15">
      <c r="A1667" t="s">
        <v>20</v>
      </c>
      <c r="B1667">
        <v>1666</v>
      </c>
      <c r="C1667">
        <f>Link21_SED!D1667</f>
        <v>859</v>
      </c>
      <c r="D1667">
        <f>IFERROR(ROUND($C1667*VLOOKUP($O1667,'TM1.5SynthPop'!$A$2:$Q$1446,COLUMN('TM1.5SynthPop'!$P$2),FALSE),0),)</f>
        <v>603</v>
      </c>
      <c r="E1667">
        <f t="shared" si="52"/>
        <v>256</v>
      </c>
      <c r="F1667">
        <f>IFERROR(ROUND($C1667*VLOOKUP($O1667,'TM1.5SynthPop'!$A$2:$Q$1446,COLUMN('TM1.5SynthPop'!J$1),FALSE),0),0)</f>
        <v>176</v>
      </c>
      <c r="G1667">
        <f>IFERROR(ROUND($C1667*VLOOKUP($O1667,'TM1.5SynthPop'!$A$2:$Q$1446,COLUMN('TM1.5SynthPop'!K$1),FALSE),0),0)</f>
        <v>154</v>
      </c>
      <c r="H1667">
        <f>IFERROR(ROUND($C1667*VLOOKUP($O1667,'TM1.5SynthPop'!$A$2:$Q$1446,COLUMN('TM1.5SynthPop'!L$1),FALSE),0),0)</f>
        <v>98</v>
      </c>
      <c r="I1667">
        <f>IFERROR(ROUND($C1667*VLOOKUP($O1667,'TM1.5SynthPop'!$A$2:$Q$1446,COLUMN('TM1.5SynthPop'!M$1),FALSE),0),0)</f>
        <v>107</v>
      </c>
      <c r="J1667">
        <f>IFERROR(ROUND($C1667*VLOOKUP($O1667,'TM1.5SynthPop'!$A$2:$Q$1446,COLUMN('TM1.5SynthPop'!N$1),FALSE),0),0)</f>
        <v>108</v>
      </c>
      <c r="K1667">
        <f t="shared" si="53"/>
        <v>216</v>
      </c>
      <c r="L1667">
        <f>Link21_SED!E1667</f>
        <v>2382</v>
      </c>
      <c r="M1667">
        <f>Link21_SED!F1667</f>
        <v>30</v>
      </c>
      <c r="O1667">
        <v>800</v>
      </c>
    </row>
    <row r="1668" spans="1:15">
      <c r="A1668" t="s">
        <v>20</v>
      </c>
      <c r="B1668">
        <v>1667</v>
      </c>
      <c r="C1668">
        <f>Link21_SED!D1668</f>
        <v>1196</v>
      </c>
      <c r="D1668">
        <f>IFERROR(ROUND($C1668*VLOOKUP($O1668,'TM1.5SynthPop'!$A$2:$Q$1446,COLUMN('TM1.5SynthPop'!$P$2),FALSE),0),)</f>
        <v>842</v>
      </c>
      <c r="E1668">
        <f t="shared" si="52"/>
        <v>354</v>
      </c>
      <c r="F1668">
        <f>IFERROR(ROUND($C1668*VLOOKUP($O1668,'TM1.5SynthPop'!$A$2:$Q$1446,COLUMN('TM1.5SynthPop'!J$1),FALSE),0),0)</f>
        <v>231</v>
      </c>
      <c r="G1668">
        <f>IFERROR(ROUND($C1668*VLOOKUP($O1668,'TM1.5SynthPop'!$A$2:$Q$1446,COLUMN('TM1.5SynthPop'!K$1),FALSE),0),0)</f>
        <v>157</v>
      </c>
      <c r="H1668">
        <f>IFERROR(ROUND($C1668*VLOOKUP($O1668,'TM1.5SynthPop'!$A$2:$Q$1446,COLUMN('TM1.5SynthPop'!L$1),FALSE),0),0)</f>
        <v>132</v>
      </c>
      <c r="I1668">
        <f>IFERROR(ROUND($C1668*VLOOKUP($O1668,'TM1.5SynthPop'!$A$2:$Q$1446,COLUMN('TM1.5SynthPop'!M$1),FALSE),0),0)</f>
        <v>153</v>
      </c>
      <c r="J1668">
        <f>IFERROR(ROUND($C1668*VLOOKUP($O1668,'TM1.5SynthPop'!$A$2:$Q$1446,COLUMN('TM1.5SynthPop'!N$1),FALSE),0),0)</f>
        <v>181</v>
      </c>
      <c r="K1668">
        <f t="shared" si="53"/>
        <v>342</v>
      </c>
      <c r="L1668">
        <f>Link21_SED!E1668</f>
        <v>3336</v>
      </c>
      <c r="M1668">
        <f>Link21_SED!F1668</f>
        <v>68</v>
      </c>
      <c r="O1668">
        <v>774</v>
      </c>
    </row>
    <row r="1669" spans="1:15">
      <c r="A1669" t="s">
        <v>20</v>
      </c>
      <c r="B1669">
        <v>1668</v>
      </c>
      <c r="C1669">
        <f>Link21_SED!D1669</f>
        <v>1272</v>
      </c>
      <c r="D1669">
        <f>IFERROR(ROUND($C1669*VLOOKUP($O1669,'TM1.5SynthPop'!$A$2:$Q$1446,COLUMN('TM1.5SynthPop'!$P$2),FALSE),0),)</f>
        <v>895</v>
      </c>
      <c r="E1669">
        <f t="shared" si="52"/>
        <v>377</v>
      </c>
      <c r="F1669">
        <f>IFERROR(ROUND($C1669*VLOOKUP($O1669,'TM1.5SynthPop'!$A$2:$Q$1446,COLUMN('TM1.5SynthPop'!J$1),FALSE),0),0)</f>
        <v>245</v>
      </c>
      <c r="G1669">
        <f>IFERROR(ROUND($C1669*VLOOKUP($O1669,'TM1.5SynthPop'!$A$2:$Q$1446,COLUMN('TM1.5SynthPop'!K$1),FALSE),0),0)</f>
        <v>167</v>
      </c>
      <c r="H1669">
        <f>IFERROR(ROUND($C1669*VLOOKUP($O1669,'TM1.5SynthPop'!$A$2:$Q$1446,COLUMN('TM1.5SynthPop'!L$1),FALSE),0),0)</f>
        <v>140</v>
      </c>
      <c r="I1669">
        <f>IFERROR(ROUND($C1669*VLOOKUP($O1669,'TM1.5SynthPop'!$A$2:$Q$1446,COLUMN('TM1.5SynthPop'!M$1),FALSE),0),0)</f>
        <v>162</v>
      </c>
      <c r="J1669">
        <f>IFERROR(ROUND($C1669*VLOOKUP($O1669,'TM1.5SynthPop'!$A$2:$Q$1446,COLUMN('TM1.5SynthPop'!N$1),FALSE),0),0)</f>
        <v>193</v>
      </c>
      <c r="K1669">
        <f t="shared" si="53"/>
        <v>365</v>
      </c>
      <c r="L1669">
        <f>Link21_SED!E1669</f>
        <v>2619</v>
      </c>
      <c r="M1669">
        <f>Link21_SED!F1669</f>
        <v>123</v>
      </c>
      <c r="O1669">
        <v>774</v>
      </c>
    </row>
    <row r="1670" spans="1:15">
      <c r="A1670" t="s">
        <v>20</v>
      </c>
      <c r="B1670">
        <v>1669</v>
      </c>
      <c r="C1670">
        <f>Link21_SED!D1670</f>
        <v>516</v>
      </c>
      <c r="D1670">
        <f>IFERROR(ROUND($C1670*VLOOKUP($O1670,'TM1.5SynthPop'!$A$2:$Q$1446,COLUMN('TM1.5SynthPop'!$P$2),FALSE),0),)</f>
        <v>245</v>
      </c>
      <c r="E1670">
        <f t="shared" si="52"/>
        <v>271</v>
      </c>
      <c r="F1670">
        <f>IFERROR(ROUND($C1670*VLOOKUP($O1670,'TM1.5SynthPop'!$A$2:$Q$1446,COLUMN('TM1.5SynthPop'!J$1),FALSE),0),0)</f>
        <v>26</v>
      </c>
      <c r="G1670">
        <f>IFERROR(ROUND($C1670*VLOOKUP($O1670,'TM1.5SynthPop'!$A$2:$Q$1446,COLUMN('TM1.5SynthPop'!K$1),FALSE),0),0)</f>
        <v>24</v>
      </c>
      <c r="H1670">
        <f>IFERROR(ROUND($C1670*VLOOKUP($O1670,'TM1.5SynthPop'!$A$2:$Q$1446,COLUMN('TM1.5SynthPop'!L$1),FALSE),0),0)</f>
        <v>61</v>
      </c>
      <c r="I1670">
        <f>IFERROR(ROUND($C1670*VLOOKUP($O1670,'TM1.5SynthPop'!$A$2:$Q$1446,COLUMN('TM1.5SynthPop'!M$1),FALSE),0),0)</f>
        <v>67</v>
      </c>
      <c r="J1670">
        <f>IFERROR(ROUND($C1670*VLOOKUP($O1670,'TM1.5SynthPop'!$A$2:$Q$1446,COLUMN('TM1.5SynthPop'!N$1),FALSE),0),0)</f>
        <v>103</v>
      </c>
      <c r="K1670">
        <f t="shared" si="53"/>
        <v>235</v>
      </c>
      <c r="L1670">
        <f>Link21_SED!E1670</f>
        <v>1808</v>
      </c>
      <c r="M1670">
        <f>Link21_SED!F1670</f>
        <v>0</v>
      </c>
      <c r="O1670">
        <v>794</v>
      </c>
    </row>
    <row r="1671" spans="1:15">
      <c r="A1671" t="s">
        <v>20</v>
      </c>
      <c r="B1671">
        <v>1670</v>
      </c>
      <c r="C1671">
        <f>Link21_SED!D1671</f>
        <v>189</v>
      </c>
      <c r="D1671">
        <f>IFERROR(ROUND($C1671*VLOOKUP($O1671,'TM1.5SynthPop'!$A$2:$Q$1446,COLUMN('TM1.5SynthPop'!$P$2),FALSE),0),)</f>
        <v>108</v>
      </c>
      <c r="E1671">
        <f t="shared" si="52"/>
        <v>81</v>
      </c>
      <c r="F1671">
        <f>IFERROR(ROUND($C1671*VLOOKUP($O1671,'TM1.5SynthPop'!$A$2:$Q$1446,COLUMN('TM1.5SynthPop'!J$1),FALSE),0),0)</f>
        <v>12</v>
      </c>
      <c r="G1671">
        <f>IFERROR(ROUND($C1671*VLOOKUP($O1671,'TM1.5SynthPop'!$A$2:$Q$1446,COLUMN('TM1.5SynthPop'!K$1),FALSE),0),0)</f>
        <v>15</v>
      </c>
      <c r="H1671">
        <f>IFERROR(ROUND($C1671*VLOOKUP($O1671,'TM1.5SynthPop'!$A$2:$Q$1446,COLUMN('TM1.5SynthPop'!L$1),FALSE),0),0)</f>
        <v>20</v>
      </c>
      <c r="I1671">
        <f>IFERROR(ROUND($C1671*VLOOKUP($O1671,'TM1.5SynthPop'!$A$2:$Q$1446,COLUMN('TM1.5SynthPop'!M$1),FALSE),0),0)</f>
        <v>21</v>
      </c>
      <c r="J1671">
        <f>IFERROR(ROUND($C1671*VLOOKUP($O1671,'TM1.5SynthPop'!$A$2:$Q$1446,COLUMN('TM1.5SynthPop'!N$1),FALSE),0),0)</f>
        <v>31</v>
      </c>
      <c r="K1671">
        <f t="shared" si="53"/>
        <v>90</v>
      </c>
      <c r="L1671">
        <f>Link21_SED!E1671</f>
        <v>755</v>
      </c>
      <c r="M1671">
        <f>Link21_SED!F1671</f>
        <v>2</v>
      </c>
      <c r="O1671">
        <v>796</v>
      </c>
    </row>
    <row r="1672" spans="1:15">
      <c r="A1672" t="s">
        <v>20</v>
      </c>
      <c r="B1672">
        <v>1671</v>
      </c>
      <c r="C1672">
        <f>Link21_SED!D1672</f>
        <v>635</v>
      </c>
      <c r="D1672">
        <f>IFERROR(ROUND($C1672*VLOOKUP($O1672,'TM1.5SynthPop'!$A$2:$Q$1446,COLUMN('TM1.5SynthPop'!$P$2),FALSE),0),)</f>
        <v>364</v>
      </c>
      <c r="E1672">
        <f t="shared" si="52"/>
        <v>271</v>
      </c>
      <c r="F1672">
        <f>IFERROR(ROUND($C1672*VLOOKUP($O1672,'TM1.5SynthPop'!$A$2:$Q$1446,COLUMN('TM1.5SynthPop'!J$1),FALSE),0),0)</f>
        <v>39</v>
      </c>
      <c r="G1672">
        <f>IFERROR(ROUND($C1672*VLOOKUP($O1672,'TM1.5SynthPop'!$A$2:$Q$1446,COLUMN('TM1.5SynthPop'!K$1),FALSE),0),0)</f>
        <v>50</v>
      </c>
      <c r="H1672">
        <f>IFERROR(ROUND($C1672*VLOOKUP($O1672,'TM1.5SynthPop'!$A$2:$Q$1446,COLUMN('TM1.5SynthPop'!L$1),FALSE),0),0)</f>
        <v>66</v>
      </c>
      <c r="I1672">
        <f>IFERROR(ROUND($C1672*VLOOKUP($O1672,'TM1.5SynthPop'!$A$2:$Q$1446,COLUMN('TM1.5SynthPop'!M$1),FALSE),0),0)</f>
        <v>69</v>
      </c>
      <c r="J1672">
        <f>IFERROR(ROUND($C1672*VLOOKUP($O1672,'TM1.5SynthPop'!$A$2:$Q$1446,COLUMN('TM1.5SynthPop'!N$1),FALSE),0),0)</f>
        <v>103</v>
      </c>
      <c r="K1672">
        <f t="shared" si="53"/>
        <v>308</v>
      </c>
      <c r="L1672">
        <f>Link21_SED!E1672</f>
        <v>2187</v>
      </c>
      <c r="M1672">
        <f>Link21_SED!F1672</f>
        <v>62</v>
      </c>
      <c r="O1672">
        <v>796</v>
      </c>
    </row>
    <row r="1673" spans="1:15">
      <c r="A1673" t="s">
        <v>20</v>
      </c>
      <c r="B1673">
        <v>1672</v>
      </c>
      <c r="C1673">
        <f>Link21_SED!D1673</f>
        <v>697</v>
      </c>
      <c r="D1673">
        <f>IFERROR(ROUND($C1673*VLOOKUP($O1673,'TM1.5SynthPop'!$A$2:$Q$1446,COLUMN('TM1.5SynthPop'!$P$2),FALSE),0),)</f>
        <v>400</v>
      </c>
      <c r="E1673">
        <f t="shared" si="52"/>
        <v>297</v>
      </c>
      <c r="F1673">
        <f>IFERROR(ROUND($C1673*VLOOKUP($O1673,'TM1.5SynthPop'!$A$2:$Q$1446,COLUMN('TM1.5SynthPop'!J$1),FALSE),0),0)</f>
        <v>43</v>
      </c>
      <c r="G1673">
        <f>IFERROR(ROUND($C1673*VLOOKUP($O1673,'TM1.5SynthPop'!$A$2:$Q$1446,COLUMN('TM1.5SynthPop'!K$1),FALSE),0),0)</f>
        <v>55</v>
      </c>
      <c r="H1673">
        <f>IFERROR(ROUND($C1673*VLOOKUP($O1673,'TM1.5SynthPop'!$A$2:$Q$1446,COLUMN('TM1.5SynthPop'!L$1),FALSE),0),0)</f>
        <v>73</v>
      </c>
      <c r="I1673">
        <f>IFERROR(ROUND($C1673*VLOOKUP($O1673,'TM1.5SynthPop'!$A$2:$Q$1446,COLUMN('TM1.5SynthPop'!M$1),FALSE),0),0)</f>
        <v>76</v>
      </c>
      <c r="J1673">
        <f>IFERROR(ROUND($C1673*VLOOKUP($O1673,'TM1.5SynthPop'!$A$2:$Q$1446,COLUMN('TM1.5SynthPop'!N$1),FALSE),0),0)</f>
        <v>113</v>
      </c>
      <c r="K1673">
        <f t="shared" si="53"/>
        <v>337</v>
      </c>
      <c r="L1673">
        <f>Link21_SED!E1673</f>
        <v>2380</v>
      </c>
      <c r="M1673">
        <f>Link21_SED!F1673</f>
        <v>70</v>
      </c>
      <c r="O1673">
        <v>796</v>
      </c>
    </row>
    <row r="1674" spans="1:15">
      <c r="A1674" t="s">
        <v>20</v>
      </c>
      <c r="B1674">
        <v>1673</v>
      </c>
      <c r="C1674">
        <f>Link21_SED!D1674</f>
        <v>1878</v>
      </c>
      <c r="D1674">
        <f>IFERROR(ROUND($C1674*VLOOKUP($O1674,'TM1.5SynthPop'!$A$2:$Q$1446,COLUMN('TM1.5SynthPop'!$P$2),FALSE),0),)</f>
        <v>1226</v>
      </c>
      <c r="E1674">
        <f t="shared" si="52"/>
        <v>652</v>
      </c>
      <c r="F1674">
        <f>IFERROR(ROUND($C1674*VLOOKUP($O1674,'TM1.5SynthPop'!$A$2:$Q$1446,COLUMN('TM1.5SynthPop'!J$1),FALSE),0),0)</f>
        <v>275</v>
      </c>
      <c r="G1674">
        <f>IFERROR(ROUND($C1674*VLOOKUP($O1674,'TM1.5SynthPop'!$A$2:$Q$1446,COLUMN('TM1.5SynthPop'!K$1),FALSE),0),0)</f>
        <v>322</v>
      </c>
      <c r="H1674">
        <f>IFERROR(ROUND($C1674*VLOOKUP($O1674,'TM1.5SynthPop'!$A$2:$Q$1446,COLUMN('TM1.5SynthPop'!L$1),FALSE),0),0)</f>
        <v>136</v>
      </c>
      <c r="I1674">
        <f>IFERROR(ROUND($C1674*VLOOKUP($O1674,'TM1.5SynthPop'!$A$2:$Q$1446,COLUMN('TM1.5SynthPop'!M$1),FALSE),0),0)</f>
        <v>159</v>
      </c>
      <c r="J1674">
        <f>IFERROR(ROUND($C1674*VLOOKUP($O1674,'TM1.5SynthPop'!$A$2:$Q$1446,COLUMN('TM1.5SynthPop'!N$1),FALSE),0),0)</f>
        <v>253</v>
      </c>
      <c r="K1674">
        <f t="shared" si="53"/>
        <v>733</v>
      </c>
      <c r="L1674">
        <f>Link21_SED!E1674</f>
        <v>6504</v>
      </c>
      <c r="M1674">
        <f>Link21_SED!F1674</f>
        <v>0</v>
      </c>
      <c r="O1674">
        <v>801</v>
      </c>
    </row>
    <row r="1675" spans="1:15">
      <c r="A1675" t="s">
        <v>20</v>
      </c>
      <c r="B1675">
        <v>1674</v>
      </c>
      <c r="C1675">
        <f>Link21_SED!D1675</f>
        <v>2105</v>
      </c>
      <c r="D1675">
        <f>IFERROR(ROUND($C1675*VLOOKUP($O1675,'TM1.5SynthPop'!$A$2:$Q$1446,COLUMN('TM1.5SynthPop'!$P$2),FALSE),0),)</f>
        <v>1374</v>
      </c>
      <c r="E1675">
        <f t="shared" si="52"/>
        <v>731</v>
      </c>
      <c r="F1675">
        <f>IFERROR(ROUND($C1675*VLOOKUP($O1675,'TM1.5SynthPop'!$A$2:$Q$1446,COLUMN('TM1.5SynthPop'!J$1),FALSE),0),0)</f>
        <v>308</v>
      </c>
      <c r="G1675">
        <f>IFERROR(ROUND($C1675*VLOOKUP($O1675,'TM1.5SynthPop'!$A$2:$Q$1446,COLUMN('TM1.5SynthPop'!K$1),FALSE),0),0)</f>
        <v>361</v>
      </c>
      <c r="H1675">
        <f>IFERROR(ROUND($C1675*VLOOKUP($O1675,'TM1.5SynthPop'!$A$2:$Q$1446,COLUMN('TM1.5SynthPop'!L$1),FALSE),0),0)</f>
        <v>152</v>
      </c>
      <c r="I1675">
        <f>IFERROR(ROUND($C1675*VLOOKUP($O1675,'TM1.5SynthPop'!$A$2:$Q$1446,COLUMN('TM1.5SynthPop'!M$1),FALSE),0),0)</f>
        <v>178</v>
      </c>
      <c r="J1675">
        <f>IFERROR(ROUND($C1675*VLOOKUP($O1675,'TM1.5SynthPop'!$A$2:$Q$1446,COLUMN('TM1.5SynthPop'!N$1),FALSE),0),0)</f>
        <v>284</v>
      </c>
      <c r="K1675">
        <f t="shared" si="53"/>
        <v>822</v>
      </c>
      <c r="L1675">
        <f>Link21_SED!E1675</f>
        <v>5237</v>
      </c>
      <c r="M1675">
        <f>Link21_SED!F1675</f>
        <v>0</v>
      </c>
      <c r="O1675">
        <v>801</v>
      </c>
    </row>
    <row r="1676" spans="1:15">
      <c r="A1676" t="s">
        <v>20</v>
      </c>
      <c r="B1676">
        <v>1675</v>
      </c>
      <c r="C1676">
        <f>Link21_SED!D1676</f>
        <v>348</v>
      </c>
      <c r="D1676">
        <f>IFERROR(ROUND($C1676*VLOOKUP($O1676,'TM1.5SynthPop'!$A$2:$Q$1446,COLUMN('TM1.5SynthPop'!$P$2),FALSE),0),)</f>
        <v>205</v>
      </c>
      <c r="E1676">
        <f t="shared" si="52"/>
        <v>143</v>
      </c>
      <c r="F1676">
        <f>IFERROR(ROUND($C1676*VLOOKUP($O1676,'TM1.5SynthPop'!$A$2:$Q$1446,COLUMN('TM1.5SynthPop'!J$1),FALSE),0),0)</f>
        <v>4</v>
      </c>
      <c r="G1676">
        <f>IFERROR(ROUND($C1676*VLOOKUP($O1676,'TM1.5SynthPop'!$A$2:$Q$1446,COLUMN('TM1.5SynthPop'!K$1),FALSE),0),0)</f>
        <v>16</v>
      </c>
      <c r="H1676">
        <f>IFERROR(ROUND($C1676*VLOOKUP($O1676,'TM1.5SynthPop'!$A$2:$Q$1446,COLUMN('TM1.5SynthPop'!L$1),FALSE),0),0)</f>
        <v>46</v>
      </c>
      <c r="I1676">
        <f>IFERROR(ROUND($C1676*VLOOKUP($O1676,'TM1.5SynthPop'!$A$2:$Q$1446,COLUMN('TM1.5SynthPop'!M$1),FALSE),0),0)</f>
        <v>40</v>
      </c>
      <c r="J1676">
        <f>IFERROR(ROUND($C1676*VLOOKUP($O1676,'TM1.5SynthPop'!$A$2:$Q$1446,COLUMN('TM1.5SynthPop'!N$1),FALSE),0),0)</f>
        <v>86</v>
      </c>
      <c r="K1676">
        <f t="shared" si="53"/>
        <v>156</v>
      </c>
      <c r="L1676">
        <f>Link21_SED!E1676</f>
        <v>969</v>
      </c>
      <c r="M1676">
        <f>Link21_SED!F1676</f>
        <v>0</v>
      </c>
      <c r="O1676">
        <v>753</v>
      </c>
    </row>
    <row r="1677" spans="1:15">
      <c r="A1677" t="s">
        <v>20</v>
      </c>
      <c r="B1677">
        <v>1676</v>
      </c>
      <c r="C1677">
        <f>Link21_SED!D1677</f>
        <v>416</v>
      </c>
      <c r="D1677">
        <f>IFERROR(ROUND($C1677*VLOOKUP($O1677,'TM1.5SynthPop'!$A$2:$Q$1446,COLUMN('TM1.5SynthPop'!$P$2),FALSE),0),)</f>
        <v>264</v>
      </c>
      <c r="E1677">
        <f t="shared" si="52"/>
        <v>152</v>
      </c>
      <c r="F1677">
        <f>IFERROR(ROUND($C1677*VLOOKUP($O1677,'TM1.5SynthPop'!$A$2:$Q$1446,COLUMN('TM1.5SynthPop'!J$1),FALSE),0),0)</f>
        <v>18</v>
      </c>
      <c r="G1677">
        <f>IFERROR(ROUND($C1677*VLOOKUP($O1677,'TM1.5SynthPop'!$A$2:$Q$1446,COLUMN('TM1.5SynthPop'!K$1),FALSE),0),0)</f>
        <v>24</v>
      </c>
      <c r="H1677">
        <f>IFERROR(ROUND($C1677*VLOOKUP($O1677,'TM1.5SynthPop'!$A$2:$Q$1446,COLUMN('TM1.5SynthPop'!L$1),FALSE),0),0)</f>
        <v>60</v>
      </c>
      <c r="I1677">
        <f>IFERROR(ROUND($C1677*VLOOKUP($O1677,'TM1.5SynthPop'!$A$2:$Q$1446,COLUMN('TM1.5SynthPop'!M$1),FALSE),0),0)</f>
        <v>52</v>
      </c>
      <c r="J1677">
        <f>IFERROR(ROUND($C1677*VLOOKUP($O1677,'TM1.5SynthPop'!$A$2:$Q$1446,COLUMN('TM1.5SynthPop'!N$1),FALSE),0),0)</f>
        <v>93</v>
      </c>
      <c r="K1677">
        <f t="shared" si="53"/>
        <v>169</v>
      </c>
      <c r="L1677">
        <f>Link21_SED!E1677</f>
        <v>1483</v>
      </c>
      <c r="M1677">
        <f>Link21_SED!F1677</f>
        <v>16</v>
      </c>
      <c r="O1677">
        <v>762</v>
      </c>
    </row>
    <row r="1678" spans="1:15">
      <c r="A1678" t="s">
        <v>20</v>
      </c>
      <c r="B1678">
        <v>1677</v>
      </c>
      <c r="C1678">
        <f>Link21_SED!D1678</f>
        <v>829</v>
      </c>
      <c r="D1678">
        <f>IFERROR(ROUND($C1678*VLOOKUP($O1678,'TM1.5SynthPop'!$A$2:$Q$1446,COLUMN('TM1.5SynthPop'!$P$2),FALSE),0),)</f>
        <v>480</v>
      </c>
      <c r="E1678">
        <f t="shared" si="52"/>
        <v>349</v>
      </c>
      <c r="F1678">
        <f>IFERROR(ROUND($C1678*VLOOKUP($O1678,'TM1.5SynthPop'!$A$2:$Q$1446,COLUMN('TM1.5SynthPop'!J$1),FALSE),0),0)</f>
        <v>27</v>
      </c>
      <c r="G1678">
        <f>IFERROR(ROUND($C1678*VLOOKUP($O1678,'TM1.5SynthPop'!$A$2:$Q$1446,COLUMN('TM1.5SynthPop'!K$1),FALSE),0),0)</f>
        <v>41</v>
      </c>
      <c r="H1678">
        <f>IFERROR(ROUND($C1678*VLOOKUP($O1678,'TM1.5SynthPop'!$A$2:$Q$1446,COLUMN('TM1.5SynthPop'!L$1),FALSE),0),0)</f>
        <v>91</v>
      </c>
      <c r="I1678">
        <f>IFERROR(ROUND($C1678*VLOOKUP($O1678,'TM1.5SynthPop'!$A$2:$Q$1446,COLUMN('TM1.5SynthPop'!M$1),FALSE),0),0)</f>
        <v>108</v>
      </c>
      <c r="J1678">
        <f>IFERROR(ROUND($C1678*VLOOKUP($O1678,'TM1.5SynthPop'!$A$2:$Q$1446,COLUMN('TM1.5SynthPop'!N$1),FALSE),0),0)</f>
        <v>159</v>
      </c>
      <c r="K1678">
        <f t="shared" si="53"/>
        <v>403</v>
      </c>
      <c r="L1678">
        <f>Link21_SED!E1678</f>
        <v>2751</v>
      </c>
      <c r="M1678">
        <f>Link21_SED!F1678</f>
        <v>27</v>
      </c>
      <c r="O1678">
        <v>770</v>
      </c>
    </row>
    <row r="1679" spans="1:15">
      <c r="A1679" t="s">
        <v>20</v>
      </c>
      <c r="B1679">
        <v>1678</v>
      </c>
      <c r="C1679">
        <f>Link21_SED!D1679</f>
        <v>918</v>
      </c>
      <c r="D1679">
        <f>IFERROR(ROUND($C1679*VLOOKUP($O1679,'TM1.5SynthPop'!$A$2:$Q$1446,COLUMN('TM1.5SynthPop'!$P$2),FALSE),0),)</f>
        <v>666</v>
      </c>
      <c r="E1679">
        <f t="shared" si="52"/>
        <v>252</v>
      </c>
      <c r="F1679">
        <f>IFERROR(ROUND($C1679*VLOOKUP($O1679,'TM1.5SynthPop'!$A$2:$Q$1446,COLUMN('TM1.5SynthPop'!J$1),FALSE),0),0)</f>
        <v>21</v>
      </c>
      <c r="G1679">
        <f>IFERROR(ROUND($C1679*VLOOKUP($O1679,'TM1.5SynthPop'!$A$2:$Q$1446,COLUMN('TM1.5SynthPop'!K$1),FALSE),0),0)</f>
        <v>49</v>
      </c>
      <c r="H1679">
        <f>IFERROR(ROUND($C1679*VLOOKUP($O1679,'TM1.5SynthPop'!$A$2:$Q$1446,COLUMN('TM1.5SynthPop'!L$1),FALSE),0),0)</f>
        <v>135</v>
      </c>
      <c r="I1679">
        <f>IFERROR(ROUND($C1679*VLOOKUP($O1679,'TM1.5SynthPop'!$A$2:$Q$1446,COLUMN('TM1.5SynthPop'!M$1),FALSE),0),0)</f>
        <v>106</v>
      </c>
      <c r="J1679">
        <f>IFERROR(ROUND($C1679*VLOOKUP($O1679,'TM1.5SynthPop'!$A$2:$Q$1446,COLUMN('TM1.5SynthPop'!N$1),FALSE),0),0)</f>
        <v>205</v>
      </c>
      <c r="K1679">
        <f t="shared" si="53"/>
        <v>402</v>
      </c>
      <c r="L1679">
        <f>Link21_SED!E1679</f>
        <v>2787</v>
      </c>
      <c r="M1679">
        <f>Link21_SED!F1679</f>
        <v>68</v>
      </c>
      <c r="O1679">
        <v>782</v>
      </c>
    </row>
    <row r="1680" spans="1:15">
      <c r="A1680" t="s">
        <v>20</v>
      </c>
      <c r="B1680">
        <v>1679</v>
      </c>
      <c r="C1680">
        <f>Link21_SED!D1680</f>
        <v>440</v>
      </c>
      <c r="D1680">
        <f>IFERROR(ROUND($C1680*VLOOKUP($O1680,'TM1.5SynthPop'!$A$2:$Q$1446,COLUMN('TM1.5SynthPop'!$P$2),FALSE),0),)</f>
        <v>260</v>
      </c>
      <c r="E1680">
        <f t="shared" si="52"/>
        <v>180</v>
      </c>
      <c r="F1680">
        <f>IFERROR(ROUND($C1680*VLOOKUP($O1680,'TM1.5SynthPop'!$A$2:$Q$1446,COLUMN('TM1.5SynthPop'!J$1),FALSE),0),0)</f>
        <v>5</v>
      </c>
      <c r="G1680">
        <f>IFERROR(ROUND($C1680*VLOOKUP($O1680,'TM1.5SynthPop'!$A$2:$Q$1446,COLUMN('TM1.5SynthPop'!K$1),FALSE),0),0)</f>
        <v>21</v>
      </c>
      <c r="H1680">
        <f>IFERROR(ROUND($C1680*VLOOKUP($O1680,'TM1.5SynthPop'!$A$2:$Q$1446,COLUMN('TM1.5SynthPop'!L$1),FALSE),0),0)</f>
        <v>58</v>
      </c>
      <c r="I1680">
        <f>IFERROR(ROUND($C1680*VLOOKUP($O1680,'TM1.5SynthPop'!$A$2:$Q$1446,COLUMN('TM1.5SynthPop'!M$1),FALSE),0),0)</f>
        <v>50</v>
      </c>
      <c r="J1680">
        <f>IFERROR(ROUND($C1680*VLOOKUP($O1680,'TM1.5SynthPop'!$A$2:$Q$1446,COLUMN('TM1.5SynthPop'!N$1),FALSE),0),0)</f>
        <v>109</v>
      </c>
      <c r="K1680">
        <f t="shared" si="53"/>
        <v>197</v>
      </c>
      <c r="L1680">
        <f>Link21_SED!E1680</f>
        <v>1242</v>
      </c>
      <c r="M1680">
        <f>Link21_SED!F1680</f>
        <v>9</v>
      </c>
      <c r="O1680">
        <v>753</v>
      </c>
    </row>
    <row r="1681" spans="1:15">
      <c r="A1681" t="s">
        <v>20</v>
      </c>
      <c r="B1681">
        <v>1680</v>
      </c>
      <c r="C1681">
        <f>Link21_SED!D1681</f>
        <v>1372</v>
      </c>
      <c r="D1681">
        <f>IFERROR(ROUND($C1681*VLOOKUP($O1681,'TM1.5SynthPop'!$A$2:$Q$1446,COLUMN('TM1.5SynthPop'!$P$2),FALSE),0),)</f>
        <v>962</v>
      </c>
      <c r="E1681">
        <f t="shared" si="52"/>
        <v>410</v>
      </c>
      <c r="F1681">
        <f>IFERROR(ROUND($C1681*VLOOKUP($O1681,'TM1.5SynthPop'!$A$2:$Q$1446,COLUMN('TM1.5SynthPop'!J$1),FALSE),0),0)</f>
        <v>64</v>
      </c>
      <c r="G1681">
        <f>IFERROR(ROUND($C1681*VLOOKUP($O1681,'TM1.5SynthPop'!$A$2:$Q$1446,COLUMN('TM1.5SynthPop'!K$1),FALSE),0),0)</f>
        <v>86</v>
      </c>
      <c r="H1681">
        <f>IFERROR(ROUND($C1681*VLOOKUP($O1681,'TM1.5SynthPop'!$A$2:$Q$1446,COLUMN('TM1.5SynthPop'!L$1),FALSE),0),0)</f>
        <v>161</v>
      </c>
      <c r="I1681">
        <f>IFERROR(ROUND($C1681*VLOOKUP($O1681,'TM1.5SynthPop'!$A$2:$Q$1446,COLUMN('TM1.5SynthPop'!M$1),FALSE),0),0)</f>
        <v>166</v>
      </c>
      <c r="J1681">
        <f>IFERROR(ROUND($C1681*VLOOKUP($O1681,'TM1.5SynthPop'!$A$2:$Q$1446,COLUMN('TM1.5SynthPop'!N$1),FALSE),0),0)</f>
        <v>239</v>
      </c>
      <c r="K1681">
        <f t="shared" si="53"/>
        <v>656</v>
      </c>
      <c r="L1681">
        <f>Link21_SED!E1681</f>
        <v>3895</v>
      </c>
      <c r="M1681">
        <f>Link21_SED!F1681</f>
        <v>23</v>
      </c>
      <c r="O1681">
        <v>771</v>
      </c>
    </row>
    <row r="1682" spans="1:15">
      <c r="A1682" t="s">
        <v>20</v>
      </c>
      <c r="B1682">
        <v>1681</v>
      </c>
      <c r="C1682">
        <f>Link21_SED!D1682</f>
        <v>609</v>
      </c>
      <c r="D1682">
        <f>IFERROR(ROUND($C1682*VLOOKUP($O1682,'TM1.5SynthPop'!$A$2:$Q$1446,COLUMN('TM1.5SynthPop'!$P$2),FALSE),0),)</f>
        <v>361</v>
      </c>
      <c r="E1682">
        <f t="shared" si="52"/>
        <v>248</v>
      </c>
      <c r="F1682">
        <f>IFERROR(ROUND($C1682*VLOOKUP($O1682,'TM1.5SynthPop'!$A$2:$Q$1446,COLUMN('TM1.5SynthPop'!J$1),FALSE),0),0)</f>
        <v>18</v>
      </c>
      <c r="G1682">
        <f>IFERROR(ROUND($C1682*VLOOKUP($O1682,'TM1.5SynthPop'!$A$2:$Q$1446,COLUMN('TM1.5SynthPop'!K$1),FALSE),0),0)</f>
        <v>28</v>
      </c>
      <c r="H1682">
        <f>IFERROR(ROUND($C1682*VLOOKUP($O1682,'TM1.5SynthPop'!$A$2:$Q$1446,COLUMN('TM1.5SynthPop'!L$1),FALSE),0),0)</f>
        <v>69</v>
      </c>
      <c r="I1682">
        <f>IFERROR(ROUND($C1682*VLOOKUP($O1682,'TM1.5SynthPop'!$A$2:$Q$1446,COLUMN('TM1.5SynthPop'!M$1),FALSE),0),0)</f>
        <v>91</v>
      </c>
      <c r="J1682">
        <f>IFERROR(ROUND($C1682*VLOOKUP($O1682,'TM1.5SynthPop'!$A$2:$Q$1446,COLUMN('TM1.5SynthPop'!N$1),FALSE),0),0)</f>
        <v>125</v>
      </c>
      <c r="K1682">
        <f t="shared" si="53"/>
        <v>278</v>
      </c>
      <c r="L1682">
        <f>Link21_SED!E1682</f>
        <v>1987</v>
      </c>
      <c r="M1682">
        <f>Link21_SED!F1682</f>
        <v>8</v>
      </c>
      <c r="O1682">
        <v>789</v>
      </c>
    </row>
    <row r="1683" spans="1:15">
      <c r="A1683" t="s">
        <v>20</v>
      </c>
      <c r="B1683">
        <v>1682</v>
      </c>
      <c r="C1683">
        <f>Link21_SED!D1683</f>
        <v>822</v>
      </c>
      <c r="D1683">
        <f>IFERROR(ROUND($C1683*VLOOKUP($O1683,'TM1.5SynthPop'!$A$2:$Q$1446,COLUMN('TM1.5SynthPop'!$P$2),FALSE),0),)</f>
        <v>596</v>
      </c>
      <c r="E1683">
        <f t="shared" si="52"/>
        <v>226</v>
      </c>
      <c r="F1683">
        <f>IFERROR(ROUND($C1683*VLOOKUP($O1683,'TM1.5SynthPop'!$A$2:$Q$1446,COLUMN('TM1.5SynthPop'!J$1),FALSE),0),0)</f>
        <v>99</v>
      </c>
      <c r="G1683">
        <f>IFERROR(ROUND($C1683*VLOOKUP($O1683,'TM1.5SynthPop'!$A$2:$Q$1446,COLUMN('TM1.5SynthPop'!K$1),FALSE),0),0)</f>
        <v>108</v>
      </c>
      <c r="H1683">
        <f>IFERROR(ROUND($C1683*VLOOKUP($O1683,'TM1.5SynthPop'!$A$2:$Q$1446,COLUMN('TM1.5SynthPop'!L$1),FALSE),0),0)</f>
        <v>109</v>
      </c>
      <c r="I1683">
        <f>IFERROR(ROUND($C1683*VLOOKUP($O1683,'TM1.5SynthPop'!$A$2:$Q$1446,COLUMN('TM1.5SynthPop'!M$1),FALSE),0),0)</f>
        <v>104</v>
      </c>
      <c r="J1683">
        <f>IFERROR(ROUND($C1683*VLOOKUP($O1683,'TM1.5SynthPop'!$A$2:$Q$1446,COLUMN('TM1.5SynthPop'!N$1),FALSE),0),0)</f>
        <v>134</v>
      </c>
      <c r="K1683">
        <f t="shared" si="53"/>
        <v>268</v>
      </c>
      <c r="L1683">
        <f>Link21_SED!E1683</f>
        <v>2225</v>
      </c>
      <c r="M1683">
        <f>Link21_SED!F1683</f>
        <v>34</v>
      </c>
      <c r="O1683">
        <v>776</v>
      </c>
    </row>
    <row r="1684" spans="1:15">
      <c r="A1684" t="s">
        <v>20</v>
      </c>
      <c r="B1684">
        <v>1683</v>
      </c>
      <c r="C1684">
        <f>Link21_SED!D1684</f>
        <v>679</v>
      </c>
      <c r="D1684">
        <f>IFERROR(ROUND($C1684*VLOOKUP($O1684,'TM1.5SynthPop'!$A$2:$Q$1446,COLUMN('TM1.5SynthPop'!$P$2),FALSE),0),)</f>
        <v>390</v>
      </c>
      <c r="E1684">
        <f t="shared" si="52"/>
        <v>289</v>
      </c>
      <c r="F1684">
        <f>IFERROR(ROUND($C1684*VLOOKUP($O1684,'TM1.5SynthPop'!$A$2:$Q$1446,COLUMN('TM1.5SynthPop'!J$1),FALSE),0),0)</f>
        <v>42</v>
      </c>
      <c r="G1684">
        <f>IFERROR(ROUND($C1684*VLOOKUP($O1684,'TM1.5SynthPop'!$A$2:$Q$1446,COLUMN('TM1.5SynthPop'!K$1),FALSE),0),0)</f>
        <v>53</v>
      </c>
      <c r="H1684">
        <f>IFERROR(ROUND($C1684*VLOOKUP($O1684,'TM1.5SynthPop'!$A$2:$Q$1446,COLUMN('TM1.5SynthPop'!L$1),FALSE),0),0)</f>
        <v>71</v>
      </c>
      <c r="I1684">
        <f>IFERROR(ROUND($C1684*VLOOKUP($O1684,'TM1.5SynthPop'!$A$2:$Q$1446,COLUMN('TM1.5SynthPop'!M$1),FALSE),0),0)</f>
        <v>74</v>
      </c>
      <c r="J1684">
        <f>IFERROR(ROUND($C1684*VLOOKUP($O1684,'TM1.5SynthPop'!$A$2:$Q$1446,COLUMN('TM1.5SynthPop'!N$1),FALSE),0),0)</f>
        <v>110</v>
      </c>
      <c r="K1684">
        <f t="shared" si="53"/>
        <v>329</v>
      </c>
      <c r="L1684">
        <f>Link21_SED!E1684</f>
        <v>2273</v>
      </c>
      <c r="M1684">
        <f>Link21_SED!F1684</f>
        <v>0</v>
      </c>
      <c r="O1684">
        <v>796</v>
      </c>
    </row>
    <row r="1685" spans="1:15">
      <c r="A1685" t="s">
        <v>20</v>
      </c>
      <c r="B1685">
        <v>1684</v>
      </c>
      <c r="C1685">
        <f>Link21_SED!D1685</f>
        <v>7</v>
      </c>
      <c r="D1685">
        <f>IFERROR(ROUND($C1685*VLOOKUP($O1685,'TM1.5SynthPop'!$A$2:$Q$1446,COLUMN('TM1.5SynthPop'!$P$2),FALSE),0),)</f>
        <v>4</v>
      </c>
      <c r="E1685">
        <f t="shared" si="52"/>
        <v>3</v>
      </c>
      <c r="F1685">
        <f>IFERROR(ROUND($C1685*VLOOKUP($O1685,'TM1.5SynthPop'!$A$2:$Q$1446,COLUMN('TM1.5SynthPop'!J$1),FALSE),0),0)</f>
        <v>0</v>
      </c>
      <c r="G1685">
        <f>IFERROR(ROUND($C1685*VLOOKUP($O1685,'TM1.5SynthPop'!$A$2:$Q$1446,COLUMN('TM1.5SynthPop'!K$1),FALSE),0),0)</f>
        <v>0</v>
      </c>
      <c r="H1685">
        <f>IFERROR(ROUND($C1685*VLOOKUP($O1685,'TM1.5SynthPop'!$A$2:$Q$1446,COLUMN('TM1.5SynthPop'!L$1),FALSE),0),0)</f>
        <v>1</v>
      </c>
      <c r="I1685">
        <f>IFERROR(ROUND($C1685*VLOOKUP($O1685,'TM1.5SynthPop'!$A$2:$Q$1446,COLUMN('TM1.5SynthPop'!M$1),FALSE),0),0)</f>
        <v>1</v>
      </c>
      <c r="J1685">
        <f>IFERROR(ROUND($C1685*VLOOKUP($O1685,'TM1.5SynthPop'!$A$2:$Q$1446,COLUMN('TM1.5SynthPop'!N$1),FALSE),0),0)</f>
        <v>2</v>
      </c>
      <c r="K1685">
        <f t="shared" si="53"/>
        <v>3</v>
      </c>
      <c r="L1685">
        <f>Link21_SED!E1685</f>
        <v>20</v>
      </c>
      <c r="M1685">
        <f>Link21_SED!F1685</f>
        <v>55</v>
      </c>
      <c r="O1685">
        <v>769</v>
      </c>
    </row>
    <row r="1686" spans="1:15">
      <c r="A1686" t="s">
        <v>20</v>
      </c>
      <c r="B1686">
        <v>1685</v>
      </c>
      <c r="C1686">
        <f>Link21_SED!D1686</f>
        <v>832</v>
      </c>
      <c r="D1686">
        <f>IFERROR(ROUND($C1686*VLOOKUP($O1686,'TM1.5SynthPop'!$A$2:$Q$1446,COLUMN('TM1.5SynthPop'!$P$2),FALSE),0),)</f>
        <v>570</v>
      </c>
      <c r="E1686">
        <f t="shared" si="52"/>
        <v>262</v>
      </c>
      <c r="F1686">
        <f>IFERROR(ROUND($C1686*VLOOKUP($O1686,'TM1.5SynthPop'!$A$2:$Q$1446,COLUMN('TM1.5SynthPop'!J$1),FALSE),0),0)</f>
        <v>53</v>
      </c>
      <c r="G1686">
        <f>IFERROR(ROUND($C1686*VLOOKUP($O1686,'TM1.5SynthPop'!$A$2:$Q$1446,COLUMN('TM1.5SynthPop'!K$1),FALSE),0),0)</f>
        <v>77</v>
      </c>
      <c r="H1686">
        <f>IFERROR(ROUND($C1686*VLOOKUP($O1686,'TM1.5SynthPop'!$A$2:$Q$1446,COLUMN('TM1.5SynthPop'!L$1),FALSE),0),0)</f>
        <v>112</v>
      </c>
      <c r="I1686">
        <f>IFERROR(ROUND($C1686*VLOOKUP($O1686,'TM1.5SynthPop'!$A$2:$Q$1446,COLUMN('TM1.5SynthPop'!M$1),FALSE),0),0)</f>
        <v>93</v>
      </c>
      <c r="J1686">
        <f>IFERROR(ROUND($C1686*VLOOKUP($O1686,'TM1.5SynthPop'!$A$2:$Q$1446,COLUMN('TM1.5SynthPop'!N$1),FALSE),0),0)</f>
        <v>161</v>
      </c>
      <c r="K1686">
        <f t="shared" si="53"/>
        <v>336</v>
      </c>
      <c r="L1686">
        <f>Link21_SED!E1686</f>
        <v>2286</v>
      </c>
      <c r="M1686">
        <f>Link21_SED!F1686</f>
        <v>0</v>
      </c>
      <c r="O1686">
        <v>775</v>
      </c>
    </row>
    <row r="1687" spans="1:15">
      <c r="A1687" t="s">
        <v>20</v>
      </c>
      <c r="B1687">
        <v>1686</v>
      </c>
      <c r="C1687">
        <f>Link21_SED!D1687</f>
        <v>328</v>
      </c>
      <c r="D1687">
        <f>IFERROR(ROUND($C1687*VLOOKUP($O1687,'TM1.5SynthPop'!$A$2:$Q$1446,COLUMN('TM1.5SynthPop'!$P$2),FALSE),0),)</f>
        <v>238</v>
      </c>
      <c r="E1687">
        <f t="shared" si="52"/>
        <v>90</v>
      </c>
      <c r="F1687">
        <f>IFERROR(ROUND($C1687*VLOOKUP($O1687,'TM1.5SynthPop'!$A$2:$Q$1446,COLUMN('TM1.5SynthPop'!J$1),FALSE),0),0)</f>
        <v>40</v>
      </c>
      <c r="G1687">
        <f>IFERROR(ROUND($C1687*VLOOKUP($O1687,'TM1.5SynthPop'!$A$2:$Q$1446,COLUMN('TM1.5SynthPop'!K$1),FALSE),0),0)</f>
        <v>43</v>
      </c>
      <c r="H1687">
        <f>IFERROR(ROUND($C1687*VLOOKUP($O1687,'TM1.5SynthPop'!$A$2:$Q$1446,COLUMN('TM1.5SynthPop'!L$1),FALSE),0),0)</f>
        <v>44</v>
      </c>
      <c r="I1687">
        <f>IFERROR(ROUND($C1687*VLOOKUP($O1687,'TM1.5SynthPop'!$A$2:$Q$1446,COLUMN('TM1.5SynthPop'!M$1),FALSE),0),0)</f>
        <v>42</v>
      </c>
      <c r="J1687">
        <f>IFERROR(ROUND($C1687*VLOOKUP($O1687,'TM1.5SynthPop'!$A$2:$Q$1446,COLUMN('TM1.5SynthPop'!N$1),FALSE),0),0)</f>
        <v>54</v>
      </c>
      <c r="K1687">
        <f t="shared" si="53"/>
        <v>105</v>
      </c>
      <c r="L1687">
        <f>Link21_SED!E1687</f>
        <v>1029</v>
      </c>
      <c r="M1687">
        <f>Link21_SED!F1687</f>
        <v>0</v>
      </c>
      <c r="O1687">
        <v>776</v>
      </c>
    </row>
    <row r="1688" spans="1:15">
      <c r="A1688" t="s">
        <v>20</v>
      </c>
      <c r="B1688">
        <v>1687</v>
      </c>
      <c r="C1688">
        <f>Link21_SED!D1688</f>
        <v>1856</v>
      </c>
      <c r="D1688">
        <f>IFERROR(ROUND($C1688*VLOOKUP($O1688,'TM1.5SynthPop'!$A$2:$Q$1446,COLUMN('TM1.5SynthPop'!$P$2),FALSE),0),)</f>
        <v>1462</v>
      </c>
      <c r="E1688">
        <f t="shared" si="52"/>
        <v>394</v>
      </c>
      <c r="F1688">
        <f>IFERROR(ROUND($C1688*VLOOKUP($O1688,'TM1.5SynthPop'!$A$2:$Q$1446,COLUMN('TM1.5SynthPop'!J$1),FALSE),0),0)</f>
        <v>352</v>
      </c>
      <c r="G1688">
        <f>IFERROR(ROUND($C1688*VLOOKUP($O1688,'TM1.5SynthPop'!$A$2:$Q$1446,COLUMN('TM1.5SynthPop'!K$1),FALSE),0),0)</f>
        <v>462</v>
      </c>
      <c r="H1688">
        <f>IFERROR(ROUND($C1688*VLOOKUP($O1688,'TM1.5SynthPop'!$A$2:$Q$1446,COLUMN('TM1.5SynthPop'!L$1),FALSE),0),0)</f>
        <v>205</v>
      </c>
      <c r="I1688">
        <f>IFERROR(ROUND($C1688*VLOOKUP($O1688,'TM1.5SynthPop'!$A$2:$Q$1446,COLUMN('TM1.5SynthPop'!M$1),FALSE),0),0)</f>
        <v>171</v>
      </c>
      <c r="J1688">
        <f>IFERROR(ROUND($C1688*VLOOKUP($O1688,'TM1.5SynthPop'!$A$2:$Q$1446,COLUMN('TM1.5SynthPop'!N$1),FALSE),0),0)</f>
        <v>219</v>
      </c>
      <c r="K1688">
        <f t="shared" si="53"/>
        <v>447</v>
      </c>
      <c r="L1688">
        <f>Link21_SED!E1688</f>
        <v>4825</v>
      </c>
      <c r="M1688">
        <f>Link21_SED!F1688</f>
        <v>0</v>
      </c>
      <c r="O1688">
        <v>778</v>
      </c>
    </row>
    <row r="1689" spans="1:15">
      <c r="A1689" t="s">
        <v>20</v>
      </c>
      <c r="B1689">
        <v>1688</v>
      </c>
      <c r="C1689">
        <f>Link21_SED!D1689</f>
        <v>459</v>
      </c>
      <c r="D1689">
        <f>IFERROR(ROUND($C1689*VLOOKUP($O1689,'TM1.5SynthPop'!$A$2:$Q$1446,COLUMN('TM1.5SynthPop'!$P$2),FALSE),0),)</f>
        <v>362</v>
      </c>
      <c r="E1689">
        <f t="shared" si="52"/>
        <v>97</v>
      </c>
      <c r="F1689">
        <f>IFERROR(ROUND($C1689*VLOOKUP($O1689,'TM1.5SynthPop'!$A$2:$Q$1446,COLUMN('TM1.5SynthPop'!J$1),FALSE),0),0)</f>
        <v>87</v>
      </c>
      <c r="G1689">
        <f>IFERROR(ROUND($C1689*VLOOKUP($O1689,'TM1.5SynthPop'!$A$2:$Q$1446,COLUMN('TM1.5SynthPop'!K$1),FALSE),0),0)</f>
        <v>114</v>
      </c>
      <c r="H1689">
        <f>IFERROR(ROUND($C1689*VLOOKUP($O1689,'TM1.5SynthPop'!$A$2:$Q$1446,COLUMN('TM1.5SynthPop'!L$1),FALSE),0),0)</f>
        <v>51</v>
      </c>
      <c r="I1689">
        <f>IFERROR(ROUND($C1689*VLOOKUP($O1689,'TM1.5SynthPop'!$A$2:$Q$1446,COLUMN('TM1.5SynthPop'!M$1),FALSE),0),0)</f>
        <v>42</v>
      </c>
      <c r="J1689">
        <f>IFERROR(ROUND($C1689*VLOOKUP($O1689,'TM1.5SynthPop'!$A$2:$Q$1446,COLUMN('TM1.5SynthPop'!N$1),FALSE),0),0)</f>
        <v>54</v>
      </c>
      <c r="K1689">
        <f t="shared" si="53"/>
        <v>111</v>
      </c>
      <c r="L1689">
        <f>Link21_SED!E1689</f>
        <v>1021</v>
      </c>
      <c r="M1689">
        <f>Link21_SED!F1689</f>
        <v>0</v>
      </c>
      <c r="O1689">
        <v>778</v>
      </c>
    </row>
    <row r="1690" spans="1:15">
      <c r="A1690" t="s">
        <v>20</v>
      </c>
      <c r="B1690">
        <v>1689</v>
      </c>
      <c r="C1690">
        <f>Link21_SED!D1690</f>
        <v>1299</v>
      </c>
      <c r="D1690">
        <f>IFERROR(ROUND($C1690*VLOOKUP($O1690,'TM1.5SynthPop'!$A$2:$Q$1446,COLUMN('TM1.5SynthPop'!$P$2),FALSE),0),)</f>
        <v>1023</v>
      </c>
      <c r="E1690">
        <f t="shared" si="52"/>
        <v>276</v>
      </c>
      <c r="F1690">
        <f>IFERROR(ROUND($C1690*VLOOKUP($O1690,'TM1.5SynthPop'!$A$2:$Q$1446,COLUMN('TM1.5SynthPop'!J$1),FALSE),0),0)</f>
        <v>246</v>
      </c>
      <c r="G1690">
        <f>IFERROR(ROUND($C1690*VLOOKUP($O1690,'TM1.5SynthPop'!$A$2:$Q$1446,COLUMN('TM1.5SynthPop'!K$1),FALSE),0),0)</f>
        <v>323</v>
      </c>
      <c r="H1690">
        <f>IFERROR(ROUND($C1690*VLOOKUP($O1690,'TM1.5SynthPop'!$A$2:$Q$1446,COLUMN('TM1.5SynthPop'!L$1),FALSE),0),0)</f>
        <v>144</v>
      </c>
      <c r="I1690">
        <f>IFERROR(ROUND($C1690*VLOOKUP($O1690,'TM1.5SynthPop'!$A$2:$Q$1446,COLUMN('TM1.5SynthPop'!M$1),FALSE),0),0)</f>
        <v>120</v>
      </c>
      <c r="J1690">
        <f>IFERROR(ROUND($C1690*VLOOKUP($O1690,'TM1.5SynthPop'!$A$2:$Q$1446,COLUMN('TM1.5SynthPop'!N$1),FALSE),0),0)</f>
        <v>154</v>
      </c>
      <c r="K1690">
        <f t="shared" si="53"/>
        <v>312</v>
      </c>
      <c r="L1690">
        <f>Link21_SED!E1690</f>
        <v>3270</v>
      </c>
      <c r="M1690">
        <f>Link21_SED!F1690</f>
        <v>0</v>
      </c>
      <c r="O1690">
        <v>778</v>
      </c>
    </row>
    <row r="1691" spans="1:15">
      <c r="A1691" t="s">
        <v>20</v>
      </c>
      <c r="B1691">
        <v>1690</v>
      </c>
      <c r="C1691">
        <f>Link21_SED!D1691</f>
        <v>690</v>
      </c>
      <c r="D1691">
        <f>IFERROR(ROUND($C1691*VLOOKUP($O1691,'TM1.5SynthPop'!$A$2:$Q$1446,COLUMN('TM1.5SynthPop'!$P$2),FALSE),0),)</f>
        <v>544</v>
      </c>
      <c r="E1691">
        <f t="shared" si="52"/>
        <v>146</v>
      </c>
      <c r="F1691">
        <f>IFERROR(ROUND($C1691*VLOOKUP($O1691,'TM1.5SynthPop'!$A$2:$Q$1446,COLUMN('TM1.5SynthPop'!J$1),FALSE),0),0)</f>
        <v>131</v>
      </c>
      <c r="G1691">
        <f>IFERROR(ROUND($C1691*VLOOKUP($O1691,'TM1.5SynthPop'!$A$2:$Q$1446,COLUMN('TM1.5SynthPop'!K$1),FALSE),0),0)</f>
        <v>172</v>
      </c>
      <c r="H1691">
        <f>IFERROR(ROUND($C1691*VLOOKUP($O1691,'TM1.5SynthPop'!$A$2:$Q$1446,COLUMN('TM1.5SynthPop'!L$1),FALSE),0),0)</f>
        <v>76</v>
      </c>
      <c r="I1691">
        <f>IFERROR(ROUND($C1691*VLOOKUP($O1691,'TM1.5SynthPop'!$A$2:$Q$1446,COLUMN('TM1.5SynthPop'!M$1),FALSE),0),0)</f>
        <v>63</v>
      </c>
      <c r="J1691">
        <f>IFERROR(ROUND($C1691*VLOOKUP($O1691,'TM1.5SynthPop'!$A$2:$Q$1446,COLUMN('TM1.5SynthPop'!N$1),FALSE),0),0)</f>
        <v>82</v>
      </c>
      <c r="K1691">
        <f t="shared" si="53"/>
        <v>166</v>
      </c>
      <c r="L1691">
        <f>Link21_SED!E1691</f>
        <v>1657</v>
      </c>
      <c r="M1691">
        <f>Link21_SED!F1691</f>
        <v>0</v>
      </c>
      <c r="O1691">
        <v>778</v>
      </c>
    </row>
    <row r="1692" spans="1:15">
      <c r="A1692" t="s">
        <v>20</v>
      </c>
      <c r="B1692">
        <v>1691</v>
      </c>
      <c r="C1692">
        <f>Link21_SED!D1692</f>
        <v>463</v>
      </c>
      <c r="D1692">
        <f>IFERROR(ROUND($C1692*VLOOKUP($O1692,'TM1.5SynthPop'!$A$2:$Q$1446,COLUMN('TM1.5SynthPop'!$P$2),FALSE),0),)</f>
        <v>325</v>
      </c>
      <c r="E1692">
        <f t="shared" si="52"/>
        <v>138</v>
      </c>
      <c r="F1692">
        <f>IFERROR(ROUND($C1692*VLOOKUP($O1692,'TM1.5SynthPop'!$A$2:$Q$1446,COLUMN('TM1.5SynthPop'!J$1),FALSE),0),0)</f>
        <v>95</v>
      </c>
      <c r="G1692">
        <f>IFERROR(ROUND($C1692*VLOOKUP($O1692,'TM1.5SynthPop'!$A$2:$Q$1446,COLUMN('TM1.5SynthPop'!K$1),FALSE),0),0)</f>
        <v>83</v>
      </c>
      <c r="H1692">
        <f>IFERROR(ROUND($C1692*VLOOKUP($O1692,'TM1.5SynthPop'!$A$2:$Q$1446,COLUMN('TM1.5SynthPop'!L$1),FALSE),0),0)</f>
        <v>53</v>
      </c>
      <c r="I1692">
        <f>IFERROR(ROUND($C1692*VLOOKUP($O1692,'TM1.5SynthPop'!$A$2:$Q$1446,COLUMN('TM1.5SynthPop'!M$1),FALSE),0),0)</f>
        <v>58</v>
      </c>
      <c r="J1692">
        <f>IFERROR(ROUND($C1692*VLOOKUP($O1692,'TM1.5SynthPop'!$A$2:$Q$1446,COLUMN('TM1.5SynthPop'!N$1),FALSE),0),0)</f>
        <v>58</v>
      </c>
      <c r="K1692">
        <f t="shared" si="53"/>
        <v>116</v>
      </c>
      <c r="L1692">
        <f>Link21_SED!E1692</f>
        <v>1407</v>
      </c>
      <c r="M1692">
        <f>Link21_SED!F1692</f>
        <v>25</v>
      </c>
      <c r="O1692">
        <v>800</v>
      </c>
    </row>
    <row r="1693" spans="1:15">
      <c r="A1693" t="s">
        <v>20</v>
      </c>
      <c r="B1693">
        <v>1692</v>
      </c>
      <c r="C1693">
        <f>Link21_SED!D1693</f>
        <v>348</v>
      </c>
      <c r="D1693">
        <f>IFERROR(ROUND($C1693*VLOOKUP($O1693,'TM1.5SynthPop'!$A$2:$Q$1446,COLUMN('TM1.5SynthPop'!$P$2),FALSE),0),)</f>
        <v>181</v>
      </c>
      <c r="E1693">
        <f t="shared" si="52"/>
        <v>167</v>
      </c>
      <c r="F1693">
        <f>IFERROR(ROUND($C1693*VLOOKUP($O1693,'TM1.5SynthPop'!$A$2:$Q$1446,COLUMN('TM1.5SynthPop'!J$1),FALSE),0),0)</f>
        <v>35</v>
      </c>
      <c r="G1693">
        <f>IFERROR(ROUND($C1693*VLOOKUP($O1693,'TM1.5SynthPop'!$A$2:$Q$1446,COLUMN('TM1.5SynthPop'!K$1),FALSE),0),0)</f>
        <v>41</v>
      </c>
      <c r="H1693">
        <f>IFERROR(ROUND($C1693*VLOOKUP($O1693,'TM1.5SynthPop'!$A$2:$Q$1446,COLUMN('TM1.5SynthPop'!L$1),FALSE),0),0)</f>
        <v>45</v>
      </c>
      <c r="I1693">
        <f>IFERROR(ROUND($C1693*VLOOKUP($O1693,'TM1.5SynthPop'!$A$2:$Q$1446,COLUMN('TM1.5SynthPop'!M$1),FALSE),0),0)</f>
        <v>42</v>
      </c>
      <c r="J1693">
        <f>IFERROR(ROUND($C1693*VLOOKUP($O1693,'TM1.5SynthPop'!$A$2:$Q$1446,COLUMN('TM1.5SynthPop'!N$1),FALSE),0),0)</f>
        <v>53</v>
      </c>
      <c r="K1693">
        <f t="shared" si="53"/>
        <v>132</v>
      </c>
      <c r="L1693">
        <f>Link21_SED!E1693</f>
        <v>1046</v>
      </c>
      <c r="M1693">
        <f>Link21_SED!F1693</f>
        <v>0</v>
      </c>
      <c r="O1693">
        <v>795</v>
      </c>
    </row>
    <row r="1694" spans="1:15">
      <c r="A1694" t="s">
        <v>20</v>
      </c>
      <c r="B1694">
        <v>1693</v>
      </c>
      <c r="C1694">
        <f>Link21_SED!D1694</f>
        <v>366</v>
      </c>
      <c r="D1694">
        <f>IFERROR(ROUND($C1694*VLOOKUP($O1694,'TM1.5SynthPop'!$A$2:$Q$1446,COLUMN('TM1.5SynthPop'!$P$2),FALSE),0),)</f>
        <v>204</v>
      </c>
      <c r="E1694">
        <f t="shared" si="52"/>
        <v>162</v>
      </c>
      <c r="F1694">
        <f>IFERROR(ROUND($C1694*VLOOKUP($O1694,'TM1.5SynthPop'!$A$2:$Q$1446,COLUMN('TM1.5SynthPop'!J$1),FALSE),0),0)</f>
        <v>36</v>
      </c>
      <c r="G1694">
        <f>IFERROR(ROUND($C1694*VLOOKUP($O1694,'TM1.5SynthPop'!$A$2:$Q$1446,COLUMN('TM1.5SynthPop'!K$1),FALSE),0),0)</f>
        <v>33</v>
      </c>
      <c r="H1694">
        <f>IFERROR(ROUND($C1694*VLOOKUP($O1694,'TM1.5SynthPop'!$A$2:$Q$1446,COLUMN('TM1.5SynthPop'!L$1),FALSE),0),0)</f>
        <v>48</v>
      </c>
      <c r="I1694">
        <f>IFERROR(ROUND($C1694*VLOOKUP($O1694,'TM1.5SynthPop'!$A$2:$Q$1446,COLUMN('TM1.5SynthPop'!M$1),FALSE),0),0)</f>
        <v>50</v>
      </c>
      <c r="J1694">
        <f>IFERROR(ROUND($C1694*VLOOKUP($O1694,'TM1.5SynthPop'!$A$2:$Q$1446,COLUMN('TM1.5SynthPop'!N$1),FALSE),0),0)</f>
        <v>54</v>
      </c>
      <c r="K1694">
        <f t="shared" si="53"/>
        <v>145</v>
      </c>
      <c r="L1694">
        <f>Link21_SED!E1694</f>
        <v>1288</v>
      </c>
      <c r="M1694">
        <f>Link21_SED!F1694</f>
        <v>0</v>
      </c>
      <c r="O1694">
        <v>793</v>
      </c>
    </row>
    <row r="1695" spans="1:15">
      <c r="A1695" t="s">
        <v>20</v>
      </c>
      <c r="B1695">
        <v>1694</v>
      </c>
      <c r="C1695">
        <f>Link21_SED!D1695</f>
        <v>424</v>
      </c>
      <c r="D1695">
        <f>IFERROR(ROUND($C1695*VLOOKUP($O1695,'TM1.5SynthPop'!$A$2:$Q$1446,COLUMN('TM1.5SynthPop'!$P$2),FALSE),0),)</f>
        <v>299</v>
      </c>
      <c r="E1695">
        <f t="shared" si="52"/>
        <v>125</v>
      </c>
      <c r="F1695">
        <f>IFERROR(ROUND($C1695*VLOOKUP($O1695,'TM1.5SynthPop'!$A$2:$Q$1446,COLUMN('TM1.5SynthPop'!J$1),FALSE),0),0)</f>
        <v>15</v>
      </c>
      <c r="G1695">
        <f>IFERROR(ROUND($C1695*VLOOKUP($O1695,'TM1.5SynthPop'!$A$2:$Q$1446,COLUMN('TM1.5SynthPop'!K$1),FALSE),0),0)</f>
        <v>30</v>
      </c>
      <c r="H1695">
        <f>IFERROR(ROUND($C1695*VLOOKUP($O1695,'TM1.5SynthPop'!$A$2:$Q$1446,COLUMN('TM1.5SynthPop'!L$1),FALSE),0),0)</f>
        <v>56</v>
      </c>
      <c r="I1695">
        <f>IFERROR(ROUND($C1695*VLOOKUP($O1695,'TM1.5SynthPop'!$A$2:$Q$1446,COLUMN('TM1.5SynthPop'!M$1),FALSE),0),0)</f>
        <v>45</v>
      </c>
      <c r="J1695">
        <f>IFERROR(ROUND($C1695*VLOOKUP($O1695,'TM1.5SynthPop'!$A$2:$Q$1446,COLUMN('TM1.5SynthPop'!N$1),FALSE),0),0)</f>
        <v>89</v>
      </c>
      <c r="K1695">
        <f t="shared" si="53"/>
        <v>189</v>
      </c>
      <c r="L1695">
        <f>Link21_SED!E1695</f>
        <v>1071</v>
      </c>
      <c r="M1695">
        <f>Link21_SED!F1695</f>
        <v>28</v>
      </c>
      <c r="O1695">
        <v>784</v>
      </c>
    </row>
    <row r="1696" spans="1:15">
      <c r="A1696" t="s">
        <v>20</v>
      </c>
      <c r="B1696">
        <v>1695</v>
      </c>
      <c r="C1696">
        <f>Link21_SED!D1696</f>
        <v>1823</v>
      </c>
      <c r="D1696">
        <f>IFERROR(ROUND($C1696*VLOOKUP($O1696,'TM1.5SynthPop'!$A$2:$Q$1446,COLUMN('TM1.5SynthPop'!$P$2),FALSE),0),)</f>
        <v>1436</v>
      </c>
      <c r="E1696">
        <f t="shared" si="52"/>
        <v>387</v>
      </c>
      <c r="F1696">
        <f>IFERROR(ROUND($C1696*VLOOKUP($O1696,'TM1.5SynthPop'!$A$2:$Q$1446,COLUMN('TM1.5SynthPop'!J$1),FALSE),0),0)</f>
        <v>346</v>
      </c>
      <c r="G1696">
        <f>IFERROR(ROUND($C1696*VLOOKUP($O1696,'TM1.5SynthPop'!$A$2:$Q$1446,COLUMN('TM1.5SynthPop'!K$1),FALSE),0),0)</f>
        <v>454</v>
      </c>
      <c r="H1696">
        <f>IFERROR(ROUND($C1696*VLOOKUP($O1696,'TM1.5SynthPop'!$A$2:$Q$1446,COLUMN('TM1.5SynthPop'!L$1),FALSE),0),0)</f>
        <v>202</v>
      </c>
      <c r="I1696">
        <f>IFERROR(ROUND($C1696*VLOOKUP($O1696,'TM1.5SynthPop'!$A$2:$Q$1446,COLUMN('TM1.5SynthPop'!M$1),FALSE),0),0)</f>
        <v>168</v>
      </c>
      <c r="J1696">
        <f>IFERROR(ROUND($C1696*VLOOKUP($O1696,'TM1.5SynthPop'!$A$2:$Q$1446,COLUMN('TM1.5SynthPop'!N$1),FALSE),0),0)</f>
        <v>215</v>
      </c>
      <c r="K1696">
        <f t="shared" si="53"/>
        <v>438</v>
      </c>
      <c r="L1696">
        <f>Link21_SED!E1696</f>
        <v>4789</v>
      </c>
      <c r="M1696">
        <f>Link21_SED!F1696</f>
        <v>0</v>
      </c>
      <c r="O1696">
        <v>778</v>
      </c>
    </row>
    <row r="1697" spans="1:15">
      <c r="A1697" t="s">
        <v>20</v>
      </c>
      <c r="B1697">
        <v>1696</v>
      </c>
      <c r="C1697">
        <f>Link21_SED!D1697</f>
        <v>1372</v>
      </c>
      <c r="D1697">
        <f>IFERROR(ROUND($C1697*VLOOKUP($O1697,'TM1.5SynthPop'!$A$2:$Q$1446,COLUMN('TM1.5SynthPop'!$P$2),FALSE),0),)</f>
        <v>1081</v>
      </c>
      <c r="E1697">
        <f t="shared" si="52"/>
        <v>291</v>
      </c>
      <c r="F1697">
        <f>IFERROR(ROUND($C1697*VLOOKUP($O1697,'TM1.5SynthPop'!$A$2:$Q$1446,COLUMN('TM1.5SynthPop'!J$1),FALSE),0),0)</f>
        <v>260</v>
      </c>
      <c r="G1697">
        <f>IFERROR(ROUND($C1697*VLOOKUP($O1697,'TM1.5SynthPop'!$A$2:$Q$1446,COLUMN('TM1.5SynthPop'!K$1),FALSE),0),0)</f>
        <v>342</v>
      </c>
      <c r="H1697">
        <f>IFERROR(ROUND($C1697*VLOOKUP($O1697,'TM1.5SynthPop'!$A$2:$Q$1446,COLUMN('TM1.5SynthPop'!L$1),FALSE),0),0)</f>
        <v>152</v>
      </c>
      <c r="I1697">
        <f>IFERROR(ROUND($C1697*VLOOKUP($O1697,'TM1.5SynthPop'!$A$2:$Q$1446,COLUMN('TM1.5SynthPop'!M$1),FALSE),0),0)</f>
        <v>126</v>
      </c>
      <c r="J1697">
        <f>IFERROR(ROUND($C1697*VLOOKUP($O1697,'TM1.5SynthPop'!$A$2:$Q$1446,COLUMN('TM1.5SynthPop'!N$1),FALSE),0),0)</f>
        <v>162</v>
      </c>
      <c r="K1697">
        <f t="shared" si="53"/>
        <v>330</v>
      </c>
      <c r="L1697">
        <f>Link21_SED!E1697</f>
        <v>2599</v>
      </c>
      <c r="M1697">
        <f>Link21_SED!F1697</f>
        <v>0</v>
      </c>
      <c r="O1697">
        <v>778</v>
      </c>
    </row>
    <row r="1698" spans="1:15">
      <c r="A1698" t="s">
        <v>20</v>
      </c>
      <c r="B1698">
        <v>1697</v>
      </c>
      <c r="C1698">
        <f>Link21_SED!D1698</f>
        <v>501</v>
      </c>
      <c r="D1698">
        <f>IFERROR(ROUND($C1698*VLOOKUP($O1698,'TM1.5SynthPop'!$A$2:$Q$1446,COLUMN('TM1.5SynthPop'!$P$2),FALSE),0),)</f>
        <v>327</v>
      </c>
      <c r="E1698">
        <f t="shared" si="52"/>
        <v>174</v>
      </c>
      <c r="F1698">
        <f>IFERROR(ROUND($C1698*VLOOKUP($O1698,'TM1.5SynthPop'!$A$2:$Q$1446,COLUMN('TM1.5SynthPop'!J$1),FALSE),0),0)</f>
        <v>73</v>
      </c>
      <c r="G1698">
        <f>IFERROR(ROUND($C1698*VLOOKUP($O1698,'TM1.5SynthPop'!$A$2:$Q$1446,COLUMN('TM1.5SynthPop'!K$1),FALSE),0),0)</f>
        <v>86</v>
      </c>
      <c r="H1698">
        <f>IFERROR(ROUND($C1698*VLOOKUP($O1698,'TM1.5SynthPop'!$A$2:$Q$1446,COLUMN('TM1.5SynthPop'!L$1),FALSE),0),0)</f>
        <v>36</v>
      </c>
      <c r="I1698">
        <f>IFERROR(ROUND($C1698*VLOOKUP($O1698,'TM1.5SynthPop'!$A$2:$Q$1446,COLUMN('TM1.5SynthPop'!M$1),FALSE),0),0)</f>
        <v>42</v>
      </c>
      <c r="J1698">
        <f>IFERROR(ROUND($C1698*VLOOKUP($O1698,'TM1.5SynthPop'!$A$2:$Q$1446,COLUMN('TM1.5SynthPop'!N$1),FALSE),0),0)</f>
        <v>68</v>
      </c>
      <c r="K1698">
        <f t="shared" si="53"/>
        <v>196</v>
      </c>
      <c r="L1698">
        <f>Link21_SED!E1698</f>
        <v>1276</v>
      </c>
      <c r="M1698">
        <f>Link21_SED!F1698</f>
        <v>0</v>
      </c>
      <c r="O1698">
        <v>801</v>
      </c>
    </row>
    <row r="1699" spans="1:15">
      <c r="A1699" t="s">
        <v>20</v>
      </c>
      <c r="B1699">
        <v>1698</v>
      </c>
      <c r="C1699">
        <f>Link21_SED!D1699</f>
        <v>484</v>
      </c>
      <c r="D1699">
        <f>IFERROR(ROUND($C1699*VLOOKUP($O1699,'TM1.5SynthPop'!$A$2:$Q$1446,COLUMN('TM1.5SynthPop'!$P$2),FALSE),0),)</f>
        <v>316</v>
      </c>
      <c r="E1699">
        <f t="shared" si="52"/>
        <v>168</v>
      </c>
      <c r="F1699">
        <f>IFERROR(ROUND($C1699*VLOOKUP($O1699,'TM1.5SynthPop'!$A$2:$Q$1446,COLUMN('TM1.5SynthPop'!J$1),FALSE),0),0)</f>
        <v>71</v>
      </c>
      <c r="G1699">
        <f>IFERROR(ROUND($C1699*VLOOKUP($O1699,'TM1.5SynthPop'!$A$2:$Q$1446,COLUMN('TM1.5SynthPop'!K$1),FALSE),0),0)</f>
        <v>83</v>
      </c>
      <c r="H1699">
        <f>IFERROR(ROUND($C1699*VLOOKUP($O1699,'TM1.5SynthPop'!$A$2:$Q$1446,COLUMN('TM1.5SynthPop'!L$1),FALSE),0),0)</f>
        <v>35</v>
      </c>
      <c r="I1699">
        <f>IFERROR(ROUND($C1699*VLOOKUP($O1699,'TM1.5SynthPop'!$A$2:$Q$1446,COLUMN('TM1.5SynthPop'!M$1),FALSE),0),0)</f>
        <v>41</v>
      </c>
      <c r="J1699">
        <f>IFERROR(ROUND($C1699*VLOOKUP($O1699,'TM1.5SynthPop'!$A$2:$Q$1446,COLUMN('TM1.5SynthPop'!N$1),FALSE),0),0)</f>
        <v>65</v>
      </c>
      <c r="K1699">
        <f t="shared" si="53"/>
        <v>189</v>
      </c>
      <c r="L1699">
        <f>Link21_SED!E1699</f>
        <v>1385</v>
      </c>
      <c r="M1699">
        <f>Link21_SED!F1699</f>
        <v>55</v>
      </c>
      <c r="O1699">
        <v>801</v>
      </c>
    </row>
    <row r="1700" spans="1:15">
      <c r="A1700" t="s">
        <v>20</v>
      </c>
      <c r="B1700">
        <v>1699</v>
      </c>
      <c r="C1700">
        <f>Link21_SED!D1700</f>
        <v>355</v>
      </c>
      <c r="D1700">
        <f>IFERROR(ROUND($C1700*VLOOKUP($O1700,'TM1.5SynthPop'!$A$2:$Q$1446,COLUMN('TM1.5SynthPop'!$P$2),FALSE),0),)</f>
        <v>132</v>
      </c>
      <c r="E1700">
        <f t="shared" si="52"/>
        <v>223</v>
      </c>
      <c r="F1700">
        <f>IFERROR(ROUND($C1700*VLOOKUP($O1700,'TM1.5SynthPop'!$A$2:$Q$1446,COLUMN('TM1.5SynthPop'!J$1),FALSE),0),0)</f>
        <v>14</v>
      </c>
      <c r="G1700">
        <f>IFERROR(ROUND($C1700*VLOOKUP($O1700,'TM1.5SynthPop'!$A$2:$Q$1446,COLUMN('TM1.5SynthPop'!K$1),FALSE),0),0)</f>
        <v>25</v>
      </c>
      <c r="H1700">
        <f>IFERROR(ROUND($C1700*VLOOKUP($O1700,'TM1.5SynthPop'!$A$2:$Q$1446,COLUMN('TM1.5SynthPop'!L$1),FALSE),0),0)</f>
        <v>46</v>
      </c>
      <c r="I1700">
        <f>IFERROR(ROUND($C1700*VLOOKUP($O1700,'TM1.5SynthPop'!$A$2:$Q$1446,COLUMN('TM1.5SynthPop'!M$1),FALSE),0),0)</f>
        <v>48</v>
      </c>
      <c r="J1700">
        <f>IFERROR(ROUND($C1700*VLOOKUP($O1700,'TM1.5SynthPop'!$A$2:$Q$1446,COLUMN('TM1.5SynthPop'!N$1),FALSE),0),0)</f>
        <v>64</v>
      </c>
      <c r="K1700">
        <f t="shared" si="53"/>
        <v>158</v>
      </c>
      <c r="L1700">
        <f>Link21_SED!E1700</f>
        <v>1328</v>
      </c>
      <c r="M1700">
        <f>Link21_SED!F1700</f>
        <v>34</v>
      </c>
      <c r="O1700">
        <v>802</v>
      </c>
    </row>
    <row r="1701" spans="1:15">
      <c r="A1701" t="s">
        <v>20</v>
      </c>
      <c r="B1701">
        <v>1700</v>
      </c>
      <c r="C1701">
        <f>Link21_SED!D1701</f>
        <v>713</v>
      </c>
      <c r="D1701">
        <f>IFERROR(ROUND($C1701*VLOOKUP($O1701,'TM1.5SynthPop'!$A$2:$Q$1446,COLUMN('TM1.5SynthPop'!$P$2),FALSE),0),)</f>
        <v>527</v>
      </c>
      <c r="E1701">
        <f t="shared" si="52"/>
        <v>186</v>
      </c>
      <c r="F1701">
        <f>IFERROR(ROUND($C1701*VLOOKUP($O1701,'TM1.5SynthPop'!$A$2:$Q$1446,COLUMN('TM1.5SynthPop'!J$1),FALSE),0),0)</f>
        <v>72</v>
      </c>
      <c r="G1701">
        <f>IFERROR(ROUND($C1701*VLOOKUP($O1701,'TM1.5SynthPop'!$A$2:$Q$1446,COLUMN('TM1.5SynthPop'!K$1),FALSE),0),0)</f>
        <v>76</v>
      </c>
      <c r="H1701">
        <f>IFERROR(ROUND($C1701*VLOOKUP($O1701,'TM1.5SynthPop'!$A$2:$Q$1446,COLUMN('TM1.5SynthPop'!L$1),FALSE),0),0)</f>
        <v>110</v>
      </c>
      <c r="I1701">
        <f>IFERROR(ROUND($C1701*VLOOKUP($O1701,'TM1.5SynthPop'!$A$2:$Q$1446,COLUMN('TM1.5SynthPop'!M$1),FALSE),0),0)</f>
        <v>91</v>
      </c>
      <c r="J1701">
        <f>IFERROR(ROUND($C1701*VLOOKUP($O1701,'TM1.5SynthPop'!$A$2:$Q$1446,COLUMN('TM1.5SynthPop'!N$1),FALSE),0),0)</f>
        <v>137</v>
      </c>
      <c r="K1701">
        <f t="shared" si="53"/>
        <v>227</v>
      </c>
      <c r="L1701">
        <f>Link21_SED!E1701</f>
        <v>1490</v>
      </c>
      <c r="M1701">
        <f>Link21_SED!F1701</f>
        <v>3</v>
      </c>
      <c r="O1701">
        <v>763</v>
      </c>
    </row>
    <row r="1702" spans="1:15">
      <c r="A1702" t="s">
        <v>20</v>
      </c>
      <c r="B1702">
        <v>1701</v>
      </c>
      <c r="C1702">
        <f>Link21_SED!D1702</f>
        <v>924</v>
      </c>
      <c r="D1702">
        <f>IFERROR(ROUND($C1702*VLOOKUP($O1702,'TM1.5SynthPop'!$A$2:$Q$1446,COLUMN('TM1.5SynthPop'!$P$2),FALSE),0),)</f>
        <v>593</v>
      </c>
      <c r="E1702">
        <f t="shared" si="52"/>
        <v>331</v>
      </c>
      <c r="F1702">
        <f>IFERROR(ROUND($C1702*VLOOKUP($O1702,'TM1.5SynthPop'!$A$2:$Q$1446,COLUMN('TM1.5SynthPop'!J$1),FALSE),0),0)</f>
        <v>22</v>
      </c>
      <c r="G1702">
        <f>IFERROR(ROUND($C1702*VLOOKUP($O1702,'TM1.5SynthPop'!$A$2:$Q$1446,COLUMN('TM1.5SynthPop'!K$1),FALSE),0),0)</f>
        <v>55</v>
      </c>
      <c r="H1702">
        <f>IFERROR(ROUND($C1702*VLOOKUP($O1702,'TM1.5SynthPop'!$A$2:$Q$1446,COLUMN('TM1.5SynthPop'!L$1),FALSE),0),0)</f>
        <v>129</v>
      </c>
      <c r="I1702">
        <f>IFERROR(ROUND($C1702*VLOOKUP($O1702,'TM1.5SynthPop'!$A$2:$Q$1446,COLUMN('TM1.5SynthPop'!M$1),FALSE),0),0)</f>
        <v>100</v>
      </c>
      <c r="J1702">
        <f>IFERROR(ROUND($C1702*VLOOKUP($O1702,'TM1.5SynthPop'!$A$2:$Q$1446,COLUMN('TM1.5SynthPop'!N$1),FALSE),0),0)</f>
        <v>230</v>
      </c>
      <c r="K1702">
        <f t="shared" si="53"/>
        <v>388</v>
      </c>
      <c r="L1702">
        <f>Link21_SED!E1702</f>
        <v>2648</v>
      </c>
      <c r="M1702">
        <f>Link21_SED!F1702</f>
        <v>0</v>
      </c>
      <c r="O1702">
        <v>779</v>
      </c>
    </row>
    <row r="1703" spans="1:15">
      <c r="A1703" t="s">
        <v>20</v>
      </c>
      <c r="B1703">
        <v>1702</v>
      </c>
      <c r="C1703">
        <f>Link21_SED!D1703</f>
        <v>456</v>
      </c>
      <c r="D1703">
        <f>IFERROR(ROUND($C1703*VLOOKUP($O1703,'TM1.5SynthPop'!$A$2:$Q$1446,COLUMN('TM1.5SynthPop'!$P$2),FALSE),0),)</f>
        <v>317</v>
      </c>
      <c r="E1703">
        <f t="shared" si="52"/>
        <v>139</v>
      </c>
      <c r="F1703">
        <f>IFERROR(ROUND($C1703*VLOOKUP($O1703,'TM1.5SynthPop'!$A$2:$Q$1446,COLUMN('TM1.5SynthPop'!J$1),FALSE),0),0)</f>
        <v>70</v>
      </c>
      <c r="G1703">
        <f>IFERROR(ROUND($C1703*VLOOKUP($O1703,'TM1.5SynthPop'!$A$2:$Q$1446,COLUMN('TM1.5SynthPop'!K$1),FALSE),0),0)</f>
        <v>63</v>
      </c>
      <c r="H1703">
        <f>IFERROR(ROUND($C1703*VLOOKUP($O1703,'TM1.5SynthPop'!$A$2:$Q$1446,COLUMN('TM1.5SynthPop'!L$1),FALSE),0),0)</f>
        <v>59</v>
      </c>
      <c r="I1703">
        <f>IFERROR(ROUND($C1703*VLOOKUP($O1703,'TM1.5SynthPop'!$A$2:$Q$1446,COLUMN('TM1.5SynthPop'!M$1),FALSE),0),0)</f>
        <v>54</v>
      </c>
      <c r="J1703">
        <f>IFERROR(ROUND($C1703*VLOOKUP($O1703,'TM1.5SynthPop'!$A$2:$Q$1446,COLUMN('TM1.5SynthPop'!N$1),FALSE),0),0)</f>
        <v>69</v>
      </c>
      <c r="K1703">
        <f t="shared" si="53"/>
        <v>141</v>
      </c>
      <c r="L1703">
        <f>Link21_SED!E1703</f>
        <v>1147</v>
      </c>
      <c r="M1703">
        <f>Link21_SED!F1703</f>
        <v>171</v>
      </c>
      <c r="O1703">
        <v>761</v>
      </c>
    </row>
    <row r="1704" spans="1:15">
      <c r="A1704" t="s">
        <v>20</v>
      </c>
      <c r="B1704">
        <v>1703</v>
      </c>
      <c r="C1704">
        <f>Link21_SED!D1704</f>
        <v>991</v>
      </c>
      <c r="D1704">
        <f>IFERROR(ROUND($C1704*VLOOKUP($O1704,'TM1.5SynthPop'!$A$2:$Q$1446,COLUMN('TM1.5SynthPop'!$P$2),FALSE),0),)</f>
        <v>688</v>
      </c>
      <c r="E1704">
        <f t="shared" si="52"/>
        <v>303</v>
      </c>
      <c r="F1704">
        <f>IFERROR(ROUND($C1704*VLOOKUP($O1704,'TM1.5SynthPop'!$A$2:$Q$1446,COLUMN('TM1.5SynthPop'!J$1),FALSE),0),0)</f>
        <v>153</v>
      </c>
      <c r="G1704">
        <f>IFERROR(ROUND($C1704*VLOOKUP($O1704,'TM1.5SynthPop'!$A$2:$Q$1446,COLUMN('TM1.5SynthPop'!K$1),FALSE),0),0)</f>
        <v>137</v>
      </c>
      <c r="H1704">
        <f>IFERROR(ROUND($C1704*VLOOKUP($O1704,'TM1.5SynthPop'!$A$2:$Q$1446,COLUMN('TM1.5SynthPop'!L$1),FALSE),0),0)</f>
        <v>127</v>
      </c>
      <c r="I1704">
        <f>IFERROR(ROUND($C1704*VLOOKUP($O1704,'TM1.5SynthPop'!$A$2:$Q$1446,COLUMN('TM1.5SynthPop'!M$1),FALSE),0),0)</f>
        <v>117</v>
      </c>
      <c r="J1704">
        <f>IFERROR(ROUND($C1704*VLOOKUP($O1704,'TM1.5SynthPop'!$A$2:$Q$1446,COLUMN('TM1.5SynthPop'!N$1),FALSE),0),0)</f>
        <v>150</v>
      </c>
      <c r="K1704">
        <f t="shared" si="53"/>
        <v>307</v>
      </c>
      <c r="L1704">
        <f>Link21_SED!E1704</f>
        <v>2346</v>
      </c>
      <c r="M1704">
        <f>Link21_SED!F1704</f>
        <v>18</v>
      </c>
      <c r="O1704">
        <v>761</v>
      </c>
    </row>
    <row r="1705" spans="1:15">
      <c r="A1705" t="s">
        <v>20</v>
      </c>
      <c r="B1705">
        <v>1704</v>
      </c>
      <c r="C1705">
        <f>Link21_SED!D1705</f>
        <v>586</v>
      </c>
      <c r="D1705">
        <f>IFERROR(ROUND($C1705*VLOOKUP($O1705,'TM1.5SynthPop'!$A$2:$Q$1446,COLUMN('TM1.5SynthPop'!$P$2),FALSE),0),)</f>
        <v>407</v>
      </c>
      <c r="E1705">
        <f t="shared" si="52"/>
        <v>179</v>
      </c>
      <c r="F1705">
        <f>IFERROR(ROUND($C1705*VLOOKUP($O1705,'TM1.5SynthPop'!$A$2:$Q$1446,COLUMN('TM1.5SynthPop'!J$1),FALSE),0),0)</f>
        <v>90</v>
      </c>
      <c r="G1705">
        <f>IFERROR(ROUND($C1705*VLOOKUP($O1705,'TM1.5SynthPop'!$A$2:$Q$1446,COLUMN('TM1.5SynthPop'!K$1),FALSE),0),0)</f>
        <v>81</v>
      </c>
      <c r="H1705">
        <f>IFERROR(ROUND($C1705*VLOOKUP($O1705,'TM1.5SynthPop'!$A$2:$Q$1446,COLUMN('TM1.5SynthPop'!L$1),FALSE),0),0)</f>
        <v>75</v>
      </c>
      <c r="I1705">
        <f>IFERROR(ROUND($C1705*VLOOKUP($O1705,'TM1.5SynthPop'!$A$2:$Q$1446,COLUMN('TM1.5SynthPop'!M$1),FALSE),0),0)</f>
        <v>69</v>
      </c>
      <c r="J1705">
        <f>IFERROR(ROUND($C1705*VLOOKUP($O1705,'TM1.5SynthPop'!$A$2:$Q$1446,COLUMN('TM1.5SynthPop'!N$1),FALSE),0),0)</f>
        <v>89</v>
      </c>
      <c r="K1705">
        <f t="shared" si="53"/>
        <v>182</v>
      </c>
      <c r="L1705">
        <f>Link21_SED!E1705</f>
        <v>1446</v>
      </c>
      <c r="M1705">
        <f>Link21_SED!F1705</f>
        <v>0</v>
      </c>
      <c r="O1705">
        <v>761</v>
      </c>
    </row>
    <row r="1706" spans="1:15">
      <c r="A1706" t="s">
        <v>20</v>
      </c>
      <c r="B1706">
        <v>1705</v>
      </c>
      <c r="C1706">
        <f>Link21_SED!D1706</f>
        <v>485</v>
      </c>
      <c r="D1706">
        <f>IFERROR(ROUND($C1706*VLOOKUP($O1706,'TM1.5SynthPop'!$A$2:$Q$1446,COLUMN('TM1.5SynthPop'!$P$2),FALSE),0),)</f>
        <v>374</v>
      </c>
      <c r="E1706">
        <f t="shared" si="52"/>
        <v>111</v>
      </c>
      <c r="F1706">
        <f>IFERROR(ROUND($C1706*VLOOKUP($O1706,'TM1.5SynthPop'!$A$2:$Q$1446,COLUMN('TM1.5SynthPop'!J$1),FALSE),0),0)</f>
        <v>60</v>
      </c>
      <c r="G1706">
        <f>IFERROR(ROUND($C1706*VLOOKUP($O1706,'TM1.5SynthPop'!$A$2:$Q$1446,COLUMN('TM1.5SynthPop'!K$1),FALSE),0),0)</f>
        <v>62</v>
      </c>
      <c r="H1706">
        <f>IFERROR(ROUND($C1706*VLOOKUP($O1706,'TM1.5SynthPop'!$A$2:$Q$1446,COLUMN('TM1.5SynthPop'!L$1),FALSE),0),0)</f>
        <v>57</v>
      </c>
      <c r="I1706">
        <f>IFERROR(ROUND($C1706*VLOOKUP($O1706,'TM1.5SynthPop'!$A$2:$Q$1446,COLUMN('TM1.5SynthPop'!M$1),FALSE),0),0)</f>
        <v>54</v>
      </c>
      <c r="J1706">
        <f>IFERROR(ROUND($C1706*VLOOKUP($O1706,'TM1.5SynthPop'!$A$2:$Q$1446,COLUMN('TM1.5SynthPop'!N$1),FALSE),0),0)</f>
        <v>87</v>
      </c>
      <c r="K1706">
        <f t="shared" si="53"/>
        <v>165</v>
      </c>
      <c r="L1706">
        <f>Link21_SED!E1706</f>
        <v>931</v>
      </c>
      <c r="M1706">
        <f>Link21_SED!F1706</f>
        <v>0</v>
      </c>
      <c r="O1706">
        <v>777</v>
      </c>
    </row>
    <row r="1707" spans="1:15">
      <c r="A1707" t="s">
        <v>20</v>
      </c>
      <c r="B1707">
        <v>1706</v>
      </c>
      <c r="C1707">
        <f>Link21_SED!D1707</f>
        <v>616</v>
      </c>
      <c r="D1707">
        <f>IFERROR(ROUND($C1707*VLOOKUP($O1707,'TM1.5SynthPop'!$A$2:$Q$1446,COLUMN('TM1.5SynthPop'!$P$2),FALSE),0),)</f>
        <v>417</v>
      </c>
      <c r="E1707">
        <f t="shared" si="52"/>
        <v>199</v>
      </c>
      <c r="F1707">
        <f>IFERROR(ROUND($C1707*VLOOKUP($O1707,'TM1.5SynthPop'!$A$2:$Q$1446,COLUMN('TM1.5SynthPop'!J$1),FALSE),0),0)</f>
        <v>120</v>
      </c>
      <c r="G1707">
        <f>IFERROR(ROUND($C1707*VLOOKUP($O1707,'TM1.5SynthPop'!$A$2:$Q$1446,COLUMN('TM1.5SynthPop'!K$1),FALSE),0),0)</f>
        <v>205</v>
      </c>
      <c r="H1707">
        <f>IFERROR(ROUND($C1707*VLOOKUP($O1707,'TM1.5SynthPop'!$A$2:$Q$1446,COLUMN('TM1.5SynthPop'!L$1),FALSE),0),0)</f>
        <v>54</v>
      </c>
      <c r="I1707">
        <f>IFERROR(ROUND($C1707*VLOOKUP($O1707,'TM1.5SynthPop'!$A$2:$Q$1446,COLUMN('TM1.5SynthPop'!M$1),FALSE),0),0)</f>
        <v>39</v>
      </c>
      <c r="J1707">
        <f>IFERROR(ROUND($C1707*VLOOKUP($O1707,'TM1.5SynthPop'!$A$2:$Q$1446,COLUMN('TM1.5SynthPop'!N$1),FALSE),0),0)</f>
        <v>64</v>
      </c>
      <c r="K1707">
        <f t="shared" si="53"/>
        <v>134</v>
      </c>
      <c r="L1707">
        <f>Link21_SED!E1707</f>
        <v>1777</v>
      </c>
      <c r="M1707">
        <f>Link21_SED!F1707</f>
        <v>0</v>
      </c>
      <c r="O1707">
        <v>756</v>
      </c>
    </row>
    <row r="1708" spans="1:15">
      <c r="A1708" t="s">
        <v>20</v>
      </c>
      <c r="B1708">
        <v>1707</v>
      </c>
      <c r="C1708">
        <f>Link21_SED!D1708</f>
        <v>1376</v>
      </c>
      <c r="D1708">
        <f>IFERROR(ROUND($C1708*VLOOKUP($O1708,'TM1.5SynthPop'!$A$2:$Q$1446,COLUMN('TM1.5SynthPop'!$P$2),FALSE),0),)</f>
        <v>849</v>
      </c>
      <c r="E1708">
        <f t="shared" si="52"/>
        <v>527</v>
      </c>
      <c r="F1708">
        <f>IFERROR(ROUND($C1708*VLOOKUP($O1708,'TM1.5SynthPop'!$A$2:$Q$1446,COLUMN('TM1.5SynthPop'!J$1),FALSE),0),0)</f>
        <v>44</v>
      </c>
      <c r="G1708">
        <f>IFERROR(ROUND($C1708*VLOOKUP($O1708,'TM1.5SynthPop'!$A$2:$Q$1446,COLUMN('TM1.5SynthPop'!K$1),FALSE),0),0)</f>
        <v>75</v>
      </c>
      <c r="H1708">
        <f>IFERROR(ROUND($C1708*VLOOKUP($O1708,'TM1.5SynthPop'!$A$2:$Q$1446,COLUMN('TM1.5SynthPop'!L$1),FALSE),0),0)</f>
        <v>171</v>
      </c>
      <c r="I1708">
        <f>IFERROR(ROUND($C1708*VLOOKUP($O1708,'TM1.5SynthPop'!$A$2:$Q$1446,COLUMN('TM1.5SynthPop'!M$1),FALSE),0),0)</f>
        <v>169</v>
      </c>
      <c r="J1708">
        <f>IFERROR(ROUND($C1708*VLOOKUP($O1708,'TM1.5SynthPop'!$A$2:$Q$1446,COLUMN('TM1.5SynthPop'!N$1),FALSE),0),0)</f>
        <v>338</v>
      </c>
      <c r="K1708">
        <f t="shared" si="53"/>
        <v>579</v>
      </c>
      <c r="L1708">
        <f>Link21_SED!E1708</f>
        <v>3826</v>
      </c>
      <c r="M1708">
        <f>Link21_SED!F1708</f>
        <v>0</v>
      </c>
      <c r="O1708">
        <v>755</v>
      </c>
    </row>
    <row r="1709" spans="1:15">
      <c r="A1709" t="s">
        <v>20</v>
      </c>
      <c r="B1709">
        <v>1708</v>
      </c>
      <c r="C1709">
        <f>Link21_SED!D1709</f>
        <v>519</v>
      </c>
      <c r="D1709">
        <f>IFERROR(ROUND($C1709*VLOOKUP($O1709,'TM1.5SynthPop'!$A$2:$Q$1446,COLUMN('TM1.5SynthPop'!$P$2),FALSE),0),)</f>
        <v>290</v>
      </c>
      <c r="E1709">
        <f t="shared" ref="E1709:E1772" si="54">C1709-D1709</f>
        <v>229</v>
      </c>
      <c r="F1709">
        <f>IFERROR(ROUND($C1709*VLOOKUP($O1709,'TM1.5SynthPop'!$A$2:$Q$1446,COLUMN('TM1.5SynthPop'!J$1),FALSE),0),0)</f>
        <v>50</v>
      </c>
      <c r="G1709">
        <f>IFERROR(ROUND($C1709*VLOOKUP($O1709,'TM1.5SynthPop'!$A$2:$Q$1446,COLUMN('TM1.5SynthPop'!K$1),FALSE),0),0)</f>
        <v>46</v>
      </c>
      <c r="H1709">
        <f>IFERROR(ROUND($C1709*VLOOKUP($O1709,'TM1.5SynthPop'!$A$2:$Q$1446,COLUMN('TM1.5SynthPop'!L$1),FALSE),0),0)</f>
        <v>68</v>
      </c>
      <c r="I1709">
        <f>IFERROR(ROUND($C1709*VLOOKUP($O1709,'TM1.5SynthPop'!$A$2:$Q$1446,COLUMN('TM1.5SynthPop'!M$1),FALSE),0),0)</f>
        <v>71</v>
      </c>
      <c r="J1709">
        <f>IFERROR(ROUND($C1709*VLOOKUP($O1709,'TM1.5SynthPop'!$A$2:$Q$1446,COLUMN('TM1.5SynthPop'!N$1),FALSE),0),0)</f>
        <v>77</v>
      </c>
      <c r="K1709">
        <f t="shared" ref="K1709:K1772" si="55">C1709-SUM(F1709:J1709)</f>
        <v>207</v>
      </c>
      <c r="L1709">
        <f>Link21_SED!E1709</f>
        <v>1794</v>
      </c>
      <c r="M1709">
        <f>Link21_SED!F1709</f>
        <v>9</v>
      </c>
      <c r="O1709">
        <v>793</v>
      </c>
    </row>
    <row r="1710" spans="1:15">
      <c r="A1710" t="s">
        <v>20</v>
      </c>
      <c r="B1710">
        <v>1709</v>
      </c>
      <c r="C1710">
        <f>Link21_SED!D1710</f>
        <v>511</v>
      </c>
      <c r="D1710">
        <f>IFERROR(ROUND($C1710*VLOOKUP($O1710,'TM1.5SynthPop'!$A$2:$Q$1446,COLUMN('TM1.5SynthPop'!$P$2),FALSE),0),)</f>
        <v>359</v>
      </c>
      <c r="E1710">
        <f t="shared" si="54"/>
        <v>152</v>
      </c>
      <c r="F1710">
        <f>IFERROR(ROUND($C1710*VLOOKUP($O1710,'TM1.5SynthPop'!$A$2:$Q$1446,COLUMN('TM1.5SynthPop'!J$1),FALSE),0),0)</f>
        <v>105</v>
      </c>
      <c r="G1710">
        <f>IFERROR(ROUND($C1710*VLOOKUP($O1710,'TM1.5SynthPop'!$A$2:$Q$1446,COLUMN('TM1.5SynthPop'!K$1),FALSE),0),0)</f>
        <v>91</v>
      </c>
      <c r="H1710">
        <f>IFERROR(ROUND($C1710*VLOOKUP($O1710,'TM1.5SynthPop'!$A$2:$Q$1446,COLUMN('TM1.5SynthPop'!L$1),FALSE),0),0)</f>
        <v>58</v>
      </c>
      <c r="I1710">
        <f>IFERROR(ROUND($C1710*VLOOKUP($O1710,'TM1.5SynthPop'!$A$2:$Q$1446,COLUMN('TM1.5SynthPop'!M$1),FALSE),0),0)</f>
        <v>64</v>
      </c>
      <c r="J1710">
        <f>IFERROR(ROUND($C1710*VLOOKUP($O1710,'TM1.5SynthPop'!$A$2:$Q$1446,COLUMN('TM1.5SynthPop'!N$1),FALSE),0),0)</f>
        <v>65</v>
      </c>
      <c r="K1710">
        <f t="shared" si="55"/>
        <v>128</v>
      </c>
      <c r="L1710">
        <f>Link21_SED!E1710</f>
        <v>1281</v>
      </c>
      <c r="M1710">
        <f>Link21_SED!F1710</f>
        <v>21</v>
      </c>
      <c r="O1710">
        <v>800</v>
      </c>
    </row>
    <row r="1711" spans="1:15">
      <c r="A1711" t="s">
        <v>20</v>
      </c>
      <c r="B1711">
        <v>1710</v>
      </c>
      <c r="C1711">
        <f>Link21_SED!D1711</f>
        <v>353</v>
      </c>
      <c r="D1711">
        <f>IFERROR(ROUND($C1711*VLOOKUP($O1711,'TM1.5SynthPop'!$A$2:$Q$1446,COLUMN('TM1.5SynthPop'!$P$2),FALSE),0),)</f>
        <v>209</v>
      </c>
      <c r="E1711">
        <f t="shared" si="54"/>
        <v>144</v>
      </c>
      <c r="F1711">
        <f>IFERROR(ROUND($C1711*VLOOKUP($O1711,'TM1.5SynthPop'!$A$2:$Q$1446,COLUMN('TM1.5SynthPop'!J$1),FALSE),0),0)</f>
        <v>10</v>
      </c>
      <c r="G1711">
        <f>IFERROR(ROUND($C1711*VLOOKUP($O1711,'TM1.5SynthPop'!$A$2:$Q$1446,COLUMN('TM1.5SynthPop'!K$1),FALSE),0),0)</f>
        <v>16</v>
      </c>
      <c r="H1711">
        <f>IFERROR(ROUND($C1711*VLOOKUP($O1711,'TM1.5SynthPop'!$A$2:$Q$1446,COLUMN('TM1.5SynthPop'!L$1),FALSE),0),0)</f>
        <v>40</v>
      </c>
      <c r="I1711">
        <f>IFERROR(ROUND($C1711*VLOOKUP($O1711,'TM1.5SynthPop'!$A$2:$Q$1446,COLUMN('TM1.5SynthPop'!M$1),FALSE),0),0)</f>
        <v>53</v>
      </c>
      <c r="J1711">
        <f>IFERROR(ROUND($C1711*VLOOKUP($O1711,'TM1.5SynthPop'!$A$2:$Q$1446,COLUMN('TM1.5SynthPop'!N$1),FALSE),0),0)</f>
        <v>72</v>
      </c>
      <c r="K1711">
        <f t="shared" si="55"/>
        <v>162</v>
      </c>
      <c r="L1711">
        <f>Link21_SED!E1711</f>
        <v>1094</v>
      </c>
      <c r="M1711">
        <f>Link21_SED!F1711</f>
        <v>15</v>
      </c>
      <c r="O1711">
        <v>789</v>
      </c>
    </row>
    <row r="1712" spans="1:15">
      <c r="A1712" t="s">
        <v>20</v>
      </c>
      <c r="B1712">
        <v>1711</v>
      </c>
      <c r="C1712">
        <f>Link21_SED!D1712</f>
        <v>357</v>
      </c>
      <c r="D1712">
        <f>IFERROR(ROUND($C1712*VLOOKUP($O1712,'TM1.5SynthPop'!$A$2:$Q$1446,COLUMN('TM1.5SynthPop'!$P$2),FALSE),0),)</f>
        <v>133</v>
      </c>
      <c r="E1712">
        <f t="shared" si="54"/>
        <v>224</v>
      </c>
      <c r="F1712">
        <f>IFERROR(ROUND($C1712*VLOOKUP($O1712,'TM1.5SynthPop'!$A$2:$Q$1446,COLUMN('TM1.5SynthPop'!J$1),FALSE),0),0)</f>
        <v>14</v>
      </c>
      <c r="G1712">
        <f>IFERROR(ROUND($C1712*VLOOKUP($O1712,'TM1.5SynthPop'!$A$2:$Q$1446,COLUMN('TM1.5SynthPop'!K$1),FALSE),0),0)</f>
        <v>25</v>
      </c>
      <c r="H1712">
        <f>IFERROR(ROUND($C1712*VLOOKUP($O1712,'TM1.5SynthPop'!$A$2:$Q$1446,COLUMN('TM1.5SynthPop'!L$1),FALSE),0),0)</f>
        <v>46</v>
      </c>
      <c r="I1712">
        <f>IFERROR(ROUND($C1712*VLOOKUP($O1712,'TM1.5SynthPop'!$A$2:$Q$1446,COLUMN('TM1.5SynthPop'!M$1),FALSE),0),0)</f>
        <v>49</v>
      </c>
      <c r="J1712">
        <f>IFERROR(ROUND($C1712*VLOOKUP($O1712,'TM1.5SynthPop'!$A$2:$Q$1446,COLUMN('TM1.5SynthPop'!N$1),FALSE),0),0)</f>
        <v>64</v>
      </c>
      <c r="K1712">
        <f t="shared" si="55"/>
        <v>159</v>
      </c>
      <c r="L1712">
        <f>Link21_SED!E1712</f>
        <v>1256</v>
      </c>
      <c r="M1712">
        <f>Link21_SED!F1712</f>
        <v>0</v>
      </c>
      <c r="O1712">
        <v>802</v>
      </c>
    </row>
    <row r="1713" spans="1:15">
      <c r="A1713" t="s">
        <v>20</v>
      </c>
      <c r="B1713">
        <v>1712</v>
      </c>
      <c r="C1713">
        <f>Link21_SED!D1713</f>
        <v>337</v>
      </c>
      <c r="D1713">
        <f>IFERROR(ROUND($C1713*VLOOKUP($O1713,'TM1.5SynthPop'!$A$2:$Q$1446,COLUMN('TM1.5SynthPop'!$P$2),FALSE),0),)</f>
        <v>162</v>
      </c>
      <c r="E1713">
        <f t="shared" si="54"/>
        <v>175</v>
      </c>
      <c r="F1713">
        <f>IFERROR(ROUND($C1713*VLOOKUP($O1713,'TM1.5SynthPop'!$A$2:$Q$1446,COLUMN('TM1.5SynthPop'!J$1),FALSE),0),0)</f>
        <v>21</v>
      </c>
      <c r="G1713">
        <f>IFERROR(ROUND($C1713*VLOOKUP($O1713,'TM1.5SynthPop'!$A$2:$Q$1446,COLUMN('TM1.5SynthPop'!K$1),FALSE),0),0)</f>
        <v>23</v>
      </c>
      <c r="H1713">
        <f>IFERROR(ROUND($C1713*VLOOKUP($O1713,'TM1.5SynthPop'!$A$2:$Q$1446,COLUMN('TM1.5SynthPop'!L$1),FALSE),0),0)</f>
        <v>43</v>
      </c>
      <c r="I1713">
        <f>IFERROR(ROUND($C1713*VLOOKUP($O1713,'TM1.5SynthPop'!$A$2:$Q$1446,COLUMN('TM1.5SynthPop'!M$1),FALSE),0),0)</f>
        <v>48</v>
      </c>
      <c r="J1713">
        <f>IFERROR(ROUND($C1713*VLOOKUP($O1713,'TM1.5SynthPop'!$A$2:$Q$1446,COLUMN('TM1.5SynthPop'!N$1),FALSE),0),0)</f>
        <v>63</v>
      </c>
      <c r="K1713">
        <f t="shared" si="55"/>
        <v>139</v>
      </c>
      <c r="L1713">
        <f>Link21_SED!E1713</f>
        <v>1182</v>
      </c>
      <c r="M1713">
        <f>Link21_SED!F1713</f>
        <v>36</v>
      </c>
      <c r="O1713">
        <v>791</v>
      </c>
    </row>
    <row r="1714" spans="1:15">
      <c r="A1714" t="s">
        <v>20</v>
      </c>
      <c r="B1714">
        <v>1713</v>
      </c>
      <c r="C1714">
        <f>Link21_SED!D1714</f>
        <v>633</v>
      </c>
      <c r="D1714">
        <f>IFERROR(ROUND($C1714*VLOOKUP($O1714,'TM1.5SynthPop'!$A$2:$Q$1446,COLUMN('TM1.5SynthPop'!$P$2),FALSE),0),)</f>
        <v>440</v>
      </c>
      <c r="E1714">
        <f t="shared" si="54"/>
        <v>193</v>
      </c>
      <c r="F1714">
        <f>IFERROR(ROUND($C1714*VLOOKUP($O1714,'TM1.5SynthPop'!$A$2:$Q$1446,COLUMN('TM1.5SynthPop'!J$1),FALSE),0),0)</f>
        <v>98</v>
      </c>
      <c r="G1714">
        <f>IFERROR(ROUND($C1714*VLOOKUP($O1714,'TM1.5SynthPop'!$A$2:$Q$1446,COLUMN('TM1.5SynthPop'!K$1),FALSE),0),0)</f>
        <v>88</v>
      </c>
      <c r="H1714">
        <f>IFERROR(ROUND($C1714*VLOOKUP($O1714,'TM1.5SynthPop'!$A$2:$Q$1446,COLUMN('TM1.5SynthPop'!L$1),FALSE),0),0)</f>
        <v>81</v>
      </c>
      <c r="I1714">
        <f>IFERROR(ROUND($C1714*VLOOKUP($O1714,'TM1.5SynthPop'!$A$2:$Q$1446,COLUMN('TM1.5SynthPop'!M$1),FALSE),0),0)</f>
        <v>75</v>
      </c>
      <c r="J1714">
        <f>IFERROR(ROUND($C1714*VLOOKUP($O1714,'TM1.5SynthPop'!$A$2:$Q$1446,COLUMN('TM1.5SynthPop'!N$1),FALSE),0),0)</f>
        <v>96</v>
      </c>
      <c r="K1714">
        <f t="shared" si="55"/>
        <v>195</v>
      </c>
      <c r="L1714">
        <f>Link21_SED!E1714</f>
        <v>1572</v>
      </c>
      <c r="M1714">
        <f>Link21_SED!F1714</f>
        <v>0</v>
      </c>
      <c r="O1714">
        <v>761</v>
      </c>
    </row>
    <row r="1715" spans="1:15">
      <c r="A1715" t="s">
        <v>20</v>
      </c>
      <c r="B1715">
        <v>1714</v>
      </c>
      <c r="C1715">
        <f>Link21_SED!D1715</f>
        <v>896</v>
      </c>
      <c r="D1715">
        <f>IFERROR(ROUND($C1715*VLOOKUP($O1715,'TM1.5SynthPop'!$A$2:$Q$1446,COLUMN('TM1.5SynthPop'!$P$2),FALSE),0),)</f>
        <v>613</v>
      </c>
      <c r="E1715">
        <f t="shared" si="54"/>
        <v>283</v>
      </c>
      <c r="F1715">
        <f>IFERROR(ROUND($C1715*VLOOKUP($O1715,'TM1.5SynthPop'!$A$2:$Q$1446,COLUMN('TM1.5SynthPop'!J$1),FALSE),0),0)</f>
        <v>57</v>
      </c>
      <c r="G1715">
        <f>IFERROR(ROUND($C1715*VLOOKUP($O1715,'TM1.5SynthPop'!$A$2:$Q$1446,COLUMN('TM1.5SynthPop'!K$1),FALSE),0),0)</f>
        <v>83</v>
      </c>
      <c r="H1715">
        <f>IFERROR(ROUND($C1715*VLOOKUP($O1715,'TM1.5SynthPop'!$A$2:$Q$1446,COLUMN('TM1.5SynthPop'!L$1),FALSE),0),0)</f>
        <v>120</v>
      </c>
      <c r="I1715">
        <f>IFERROR(ROUND($C1715*VLOOKUP($O1715,'TM1.5SynthPop'!$A$2:$Q$1446,COLUMN('TM1.5SynthPop'!M$1),FALSE),0),0)</f>
        <v>100</v>
      </c>
      <c r="J1715">
        <f>IFERROR(ROUND($C1715*VLOOKUP($O1715,'TM1.5SynthPop'!$A$2:$Q$1446,COLUMN('TM1.5SynthPop'!N$1),FALSE),0),0)</f>
        <v>174</v>
      </c>
      <c r="K1715">
        <f t="shared" si="55"/>
        <v>362</v>
      </c>
      <c r="L1715">
        <f>Link21_SED!E1715</f>
        <v>2468</v>
      </c>
      <c r="M1715">
        <f>Link21_SED!F1715</f>
        <v>239</v>
      </c>
      <c r="O1715">
        <v>775</v>
      </c>
    </row>
    <row r="1716" spans="1:15">
      <c r="A1716" t="s">
        <v>20</v>
      </c>
      <c r="B1716">
        <v>1715</v>
      </c>
      <c r="C1716">
        <f>Link21_SED!D1716</f>
        <v>659</v>
      </c>
      <c r="D1716">
        <f>IFERROR(ROUND($C1716*VLOOKUP($O1716,'TM1.5SynthPop'!$A$2:$Q$1446,COLUMN('TM1.5SynthPop'!$P$2),FALSE),0),)</f>
        <v>458</v>
      </c>
      <c r="E1716">
        <f t="shared" si="54"/>
        <v>201</v>
      </c>
      <c r="F1716">
        <f>IFERROR(ROUND($C1716*VLOOKUP($O1716,'TM1.5SynthPop'!$A$2:$Q$1446,COLUMN('TM1.5SynthPop'!J$1),FALSE),0),0)</f>
        <v>102</v>
      </c>
      <c r="G1716">
        <f>IFERROR(ROUND($C1716*VLOOKUP($O1716,'TM1.5SynthPop'!$A$2:$Q$1446,COLUMN('TM1.5SynthPop'!K$1),FALSE),0),0)</f>
        <v>91</v>
      </c>
      <c r="H1716">
        <f>IFERROR(ROUND($C1716*VLOOKUP($O1716,'TM1.5SynthPop'!$A$2:$Q$1446,COLUMN('TM1.5SynthPop'!L$1),FALSE),0),0)</f>
        <v>85</v>
      </c>
      <c r="I1716">
        <f>IFERROR(ROUND($C1716*VLOOKUP($O1716,'TM1.5SynthPop'!$A$2:$Q$1446,COLUMN('TM1.5SynthPop'!M$1),FALSE),0),0)</f>
        <v>78</v>
      </c>
      <c r="J1716">
        <f>IFERROR(ROUND($C1716*VLOOKUP($O1716,'TM1.5SynthPop'!$A$2:$Q$1446,COLUMN('TM1.5SynthPop'!N$1),FALSE),0),0)</f>
        <v>100</v>
      </c>
      <c r="K1716">
        <f t="shared" si="55"/>
        <v>203</v>
      </c>
      <c r="L1716">
        <f>Link21_SED!E1716</f>
        <v>1898</v>
      </c>
      <c r="M1716">
        <f>Link21_SED!F1716</f>
        <v>13</v>
      </c>
      <c r="O1716">
        <v>761</v>
      </c>
    </row>
    <row r="1717" spans="1:15">
      <c r="A1717" t="s">
        <v>20</v>
      </c>
      <c r="B1717">
        <v>1716</v>
      </c>
      <c r="C1717">
        <f>Link21_SED!D1717</f>
        <v>827</v>
      </c>
      <c r="D1717">
        <f>IFERROR(ROUND($C1717*VLOOKUP($O1717,'TM1.5SynthPop'!$A$2:$Q$1446,COLUMN('TM1.5SynthPop'!$P$2),FALSE),0),)</f>
        <v>574</v>
      </c>
      <c r="E1717">
        <f t="shared" si="54"/>
        <v>253</v>
      </c>
      <c r="F1717">
        <f>IFERROR(ROUND($C1717*VLOOKUP($O1717,'TM1.5SynthPop'!$A$2:$Q$1446,COLUMN('TM1.5SynthPop'!J$1),FALSE),0),0)</f>
        <v>127</v>
      </c>
      <c r="G1717">
        <f>IFERROR(ROUND($C1717*VLOOKUP($O1717,'TM1.5SynthPop'!$A$2:$Q$1446,COLUMN('TM1.5SynthPop'!K$1),FALSE),0),0)</f>
        <v>114</v>
      </c>
      <c r="H1717">
        <f>IFERROR(ROUND($C1717*VLOOKUP($O1717,'TM1.5SynthPop'!$A$2:$Q$1446,COLUMN('TM1.5SynthPop'!L$1),FALSE),0),0)</f>
        <v>106</v>
      </c>
      <c r="I1717">
        <f>IFERROR(ROUND($C1717*VLOOKUP($O1717,'TM1.5SynthPop'!$A$2:$Q$1446,COLUMN('TM1.5SynthPop'!M$1),FALSE),0),0)</f>
        <v>98</v>
      </c>
      <c r="J1717">
        <f>IFERROR(ROUND($C1717*VLOOKUP($O1717,'TM1.5SynthPop'!$A$2:$Q$1446,COLUMN('TM1.5SynthPop'!N$1),FALSE),0),0)</f>
        <v>125</v>
      </c>
      <c r="K1717">
        <f t="shared" si="55"/>
        <v>257</v>
      </c>
      <c r="L1717">
        <f>Link21_SED!E1717</f>
        <v>2360</v>
      </c>
      <c r="M1717">
        <f>Link21_SED!F1717</f>
        <v>12</v>
      </c>
      <c r="O1717">
        <v>761</v>
      </c>
    </row>
    <row r="1718" spans="1:15">
      <c r="A1718" t="s">
        <v>20</v>
      </c>
      <c r="B1718">
        <v>1717</v>
      </c>
      <c r="C1718">
        <f>Link21_SED!D1718</f>
        <v>486</v>
      </c>
      <c r="D1718">
        <f>IFERROR(ROUND($C1718*VLOOKUP($O1718,'TM1.5SynthPop'!$A$2:$Q$1446,COLUMN('TM1.5SynthPop'!$P$2),FALSE),0),)</f>
        <v>333</v>
      </c>
      <c r="E1718">
        <f t="shared" si="54"/>
        <v>153</v>
      </c>
      <c r="F1718">
        <f>IFERROR(ROUND($C1718*VLOOKUP($O1718,'TM1.5SynthPop'!$A$2:$Q$1446,COLUMN('TM1.5SynthPop'!J$1),FALSE),0),0)</f>
        <v>31</v>
      </c>
      <c r="G1718">
        <f>IFERROR(ROUND($C1718*VLOOKUP($O1718,'TM1.5SynthPop'!$A$2:$Q$1446,COLUMN('TM1.5SynthPop'!K$1),FALSE),0),0)</f>
        <v>45</v>
      </c>
      <c r="H1718">
        <f>IFERROR(ROUND($C1718*VLOOKUP($O1718,'TM1.5SynthPop'!$A$2:$Q$1446,COLUMN('TM1.5SynthPop'!L$1),FALSE),0),0)</f>
        <v>65</v>
      </c>
      <c r="I1718">
        <f>IFERROR(ROUND($C1718*VLOOKUP($O1718,'TM1.5SynthPop'!$A$2:$Q$1446,COLUMN('TM1.5SynthPop'!M$1),FALSE),0),0)</f>
        <v>54</v>
      </c>
      <c r="J1718">
        <f>IFERROR(ROUND($C1718*VLOOKUP($O1718,'TM1.5SynthPop'!$A$2:$Q$1446,COLUMN('TM1.5SynthPop'!N$1),FALSE),0),0)</f>
        <v>94</v>
      </c>
      <c r="K1718">
        <f t="shared" si="55"/>
        <v>197</v>
      </c>
      <c r="L1718">
        <f>Link21_SED!E1718</f>
        <v>1376</v>
      </c>
      <c r="M1718">
        <f>Link21_SED!F1718</f>
        <v>0</v>
      </c>
      <c r="O1718">
        <v>775</v>
      </c>
    </row>
    <row r="1719" spans="1:15">
      <c r="A1719" t="s">
        <v>20</v>
      </c>
      <c r="B1719">
        <v>1718</v>
      </c>
      <c r="C1719">
        <f>Link21_SED!D1719</f>
        <v>877</v>
      </c>
      <c r="D1719">
        <f>IFERROR(ROUND($C1719*VLOOKUP($O1719,'TM1.5SynthPop'!$A$2:$Q$1446,COLUMN('TM1.5SynthPop'!$P$2),FALSE),0),)</f>
        <v>541</v>
      </c>
      <c r="E1719">
        <f t="shared" si="54"/>
        <v>336</v>
      </c>
      <c r="F1719">
        <f>IFERROR(ROUND($C1719*VLOOKUP($O1719,'TM1.5SynthPop'!$A$2:$Q$1446,COLUMN('TM1.5SynthPop'!J$1),FALSE),0),0)</f>
        <v>28</v>
      </c>
      <c r="G1719">
        <f>IFERROR(ROUND($C1719*VLOOKUP($O1719,'TM1.5SynthPop'!$A$2:$Q$1446,COLUMN('TM1.5SynthPop'!K$1),FALSE),0),0)</f>
        <v>48</v>
      </c>
      <c r="H1719">
        <f>IFERROR(ROUND($C1719*VLOOKUP($O1719,'TM1.5SynthPop'!$A$2:$Q$1446,COLUMN('TM1.5SynthPop'!L$1),FALSE),0),0)</f>
        <v>109</v>
      </c>
      <c r="I1719">
        <f>IFERROR(ROUND($C1719*VLOOKUP($O1719,'TM1.5SynthPop'!$A$2:$Q$1446,COLUMN('TM1.5SynthPop'!M$1),FALSE),0),0)</f>
        <v>107</v>
      </c>
      <c r="J1719">
        <f>IFERROR(ROUND($C1719*VLOOKUP($O1719,'TM1.5SynthPop'!$A$2:$Q$1446,COLUMN('TM1.5SynthPop'!N$1),FALSE),0),0)</f>
        <v>215</v>
      </c>
      <c r="K1719">
        <f t="shared" si="55"/>
        <v>370</v>
      </c>
      <c r="L1719">
        <f>Link21_SED!E1719</f>
        <v>2336</v>
      </c>
      <c r="M1719">
        <f>Link21_SED!F1719</f>
        <v>0</v>
      </c>
      <c r="O1719">
        <v>755</v>
      </c>
    </row>
    <row r="1720" spans="1:15">
      <c r="A1720" t="s">
        <v>20</v>
      </c>
      <c r="B1720">
        <v>1719</v>
      </c>
      <c r="C1720">
        <f>Link21_SED!D1720</f>
        <v>675</v>
      </c>
      <c r="D1720">
        <f>IFERROR(ROUND($C1720*VLOOKUP($O1720,'TM1.5SynthPop'!$A$2:$Q$1446,COLUMN('TM1.5SynthPop'!$P$2),FALSE),0),)</f>
        <v>473</v>
      </c>
      <c r="E1720">
        <f t="shared" si="54"/>
        <v>202</v>
      </c>
      <c r="F1720">
        <f>IFERROR(ROUND($C1720*VLOOKUP($O1720,'TM1.5SynthPop'!$A$2:$Q$1446,COLUMN('TM1.5SynthPop'!J$1),FALSE),0),0)</f>
        <v>31</v>
      </c>
      <c r="G1720">
        <f>IFERROR(ROUND($C1720*VLOOKUP($O1720,'TM1.5SynthPop'!$A$2:$Q$1446,COLUMN('TM1.5SynthPop'!K$1),FALSE),0),0)</f>
        <v>42</v>
      </c>
      <c r="H1720">
        <f>IFERROR(ROUND($C1720*VLOOKUP($O1720,'TM1.5SynthPop'!$A$2:$Q$1446,COLUMN('TM1.5SynthPop'!L$1),FALSE),0),0)</f>
        <v>79</v>
      </c>
      <c r="I1720">
        <f>IFERROR(ROUND($C1720*VLOOKUP($O1720,'TM1.5SynthPop'!$A$2:$Q$1446,COLUMN('TM1.5SynthPop'!M$1),FALSE),0),0)</f>
        <v>82</v>
      </c>
      <c r="J1720">
        <f>IFERROR(ROUND($C1720*VLOOKUP($O1720,'TM1.5SynthPop'!$A$2:$Q$1446,COLUMN('TM1.5SynthPop'!N$1),FALSE),0),0)</f>
        <v>118</v>
      </c>
      <c r="K1720">
        <f t="shared" si="55"/>
        <v>323</v>
      </c>
      <c r="L1720">
        <f>Link21_SED!E1720</f>
        <v>1513</v>
      </c>
      <c r="M1720">
        <f>Link21_SED!F1720</f>
        <v>9</v>
      </c>
      <c r="O1720">
        <v>771</v>
      </c>
    </row>
    <row r="1721" spans="1:15">
      <c r="A1721" t="s">
        <v>20</v>
      </c>
      <c r="B1721">
        <v>1720</v>
      </c>
      <c r="C1721">
        <f>Link21_SED!D1721</f>
        <v>517</v>
      </c>
      <c r="D1721">
        <f>IFERROR(ROUND($C1721*VLOOKUP($O1721,'TM1.5SynthPop'!$A$2:$Q$1446,COLUMN('TM1.5SynthPop'!$P$2),FALSE),0),)</f>
        <v>279</v>
      </c>
      <c r="E1721">
        <f t="shared" si="54"/>
        <v>238</v>
      </c>
      <c r="F1721">
        <f>IFERROR(ROUND($C1721*VLOOKUP($O1721,'TM1.5SynthPop'!$A$2:$Q$1446,COLUMN('TM1.5SynthPop'!J$1),FALSE),0),0)</f>
        <v>37</v>
      </c>
      <c r="G1721">
        <f>IFERROR(ROUND($C1721*VLOOKUP($O1721,'TM1.5SynthPop'!$A$2:$Q$1446,COLUMN('TM1.5SynthPop'!K$1),FALSE),0),0)</f>
        <v>42</v>
      </c>
      <c r="H1721">
        <f>IFERROR(ROUND($C1721*VLOOKUP($O1721,'TM1.5SynthPop'!$A$2:$Q$1446,COLUMN('TM1.5SynthPop'!L$1),FALSE),0),0)</f>
        <v>50</v>
      </c>
      <c r="I1721">
        <f>IFERROR(ROUND($C1721*VLOOKUP($O1721,'TM1.5SynthPop'!$A$2:$Q$1446,COLUMN('TM1.5SynthPop'!M$1),FALSE),0),0)</f>
        <v>58</v>
      </c>
      <c r="J1721">
        <f>IFERROR(ROUND($C1721*VLOOKUP($O1721,'TM1.5SynthPop'!$A$2:$Q$1446,COLUMN('TM1.5SynthPop'!N$1),FALSE),0),0)</f>
        <v>90</v>
      </c>
      <c r="K1721">
        <f t="shared" si="55"/>
        <v>240</v>
      </c>
      <c r="L1721">
        <f>Link21_SED!E1721</f>
        <v>1571</v>
      </c>
      <c r="M1721">
        <f>Link21_SED!F1721</f>
        <v>0</v>
      </c>
      <c r="O1721">
        <v>768</v>
      </c>
    </row>
    <row r="1722" spans="1:15">
      <c r="A1722" t="s">
        <v>20</v>
      </c>
      <c r="B1722">
        <v>1721</v>
      </c>
      <c r="C1722">
        <f>Link21_SED!D1722</f>
        <v>648</v>
      </c>
      <c r="D1722">
        <f>IFERROR(ROUND($C1722*VLOOKUP($O1722,'TM1.5SynthPop'!$A$2:$Q$1446,COLUMN('TM1.5SynthPop'!$P$2),FALSE),0),)</f>
        <v>349</v>
      </c>
      <c r="E1722">
        <f t="shared" si="54"/>
        <v>299</v>
      </c>
      <c r="F1722">
        <f>IFERROR(ROUND($C1722*VLOOKUP($O1722,'TM1.5SynthPop'!$A$2:$Q$1446,COLUMN('TM1.5SynthPop'!J$1),FALSE),0),0)</f>
        <v>46</v>
      </c>
      <c r="G1722">
        <f>IFERROR(ROUND($C1722*VLOOKUP($O1722,'TM1.5SynthPop'!$A$2:$Q$1446,COLUMN('TM1.5SynthPop'!K$1),FALSE),0),0)</f>
        <v>52</v>
      </c>
      <c r="H1722">
        <f>IFERROR(ROUND($C1722*VLOOKUP($O1722,'TM1.5SynthPop'!$A$2:$Q$1446,COLUMN('TM1.5SynthPop'!L$1),FALSE),0),0)</f>
        <v>63</v>
      </c>
      <c r="I1722">
        <f>IFERROR(ROUND($C1722*VLOOKUP($O1722,'TM1.5SynthPop'!$A$2:$Q$1446,COLUMN('TM1.5SynthPop'!M$1),FALSE),0),0)</f>
        <v>73</v>
      </c>
      <c r="J1722">
        <f>IFERROR(ROUND($C1722*VLOOKUP($O1722,'TM1.5SynthPop'!$A$2:$Q$1446,COLUMN('TM1.5SynthPop'!N$1),FALSE),0),0)</f>
        <v>113</v>
      </c>
      <c r="K1722">
        <f t="shared" si="55"/>
        <v>301</v>
      </c>
      <c r="L1722">
        <f>Link21_SED!E1722</f>
        <v>1968</v>
      </c>
      <c r="M1722">
        <f>Link21_SED!F1722</f>
        <v>15</v>
      </c>
      <c r="O1722">
        <v>768</v>
      </c>
    </row>
    <row r="1723" spans="1:15">
      <c r="A1723" t="s">
        <v>20</v>
      </c>
      <c r="B1723">
        <v>1722</v>
      </c>
      <c r="C1723">
        <f>Link21_SED!D1723</f>
        <v>397</v>
      </c>
      <c r="D1723">
        <f>IFERROR(ROUND($C1723*VLOOKUP($O1723,'TM1.5SynthPop'!$A$2:$Q$1446,COLUMN('TM1.5SynthPop'!$P$2),FALSE),0),)</f>
        <v>246</v>
      </c>
      <c r="E1723">
        <f t="shared" si="54"/>
        <v>151</v>
      </c>
      <c r="F1723">
        <f>IFERROR(ROUND($C1723*VLOOKUP($O1723,'TM1.5SynthPop'!$A$2:$Q$1446,COLUMN('TM1.5SynthPop'!J$1),FALSE),0),0)</f>
        <v>8</v>
      </c>
      <c r="G1723">
        <f>IFERROR(ROUND($C1723*VLOOKUP($O1723,'TM1.5SynthPop'!$A$2:$Q$1446,COLUMN('TM1.5SynthPop'!K$1),FALSE),0),0)</f>
        <v>22</v>
      </c>
      <c r="H1723">
        <f>IFERROR(ROUND($C1723*VLOOKUP($O1723,'TM1.5SynthPop'!$A$2:$Q$1446,COLUMN('TM1.5SynthPop'!L$1),FALSE),0),0)</f>
        <v>56</v>
      </c>
      <c r="I1723">
        <f>IFERROR(ROUND($C1723*VLOOKUP($O1723,'TM1.5SynthPop'!$A$2:$Q$1446,COLUMN('TM1.5SynthPop'!M$1),FALSE),0),0)</f>
        <v>50</v>
      </c>
      <c r="J1723">
        <f>IFERROR(ROUND($C1723*VLOOKUP($O1723,'TM1.5SynthPop'!$A$2:$Q$1446,COLUMN('TM1.5SynthPop'!N$1),FALSE),0),0)</f>
        <v>88</v>
      </c>
      <c r="K1723">
        <f t="shared" si="55"/>
        <v>173</v>
      </c>
      <c r="L1723">
        <f>Link21_SED!E1723</f>
        <v>1188</v>
      </c>
      <c r="M1723">
        <f>Link21_SED!F1723</f>
        <v>0</v>
      </c>
      <c r="O1723">
        <v>760</v>
      </c>
    </row>
    <row r="1724" spans="1:15">
      <c r="A1724" t="s">
        <v>20</v>
      </c>
      <c r="B1724">
        <v>1723</v>
      </c>
      <c r="C1724">
        <f>Link21_SED!D1724</f>
        <v>622</v>
      </c>
      <c r="D1724">
        <f>IFERROR(ROUND($C1724*VLOOKUP($O1724,'TM1.5SynthPop'!$A$2:$Q$1446,COLUMN('TM1.5SynthPop'!$P$2),FALSE),0),)</f>
        <v>481</v>
      </c>
      <c r="E1724">
        <f t="shared" si="54"/>
        <v>141</v>
      </c>
      <c r="F1724">
        <f>IFERROR(ROUND($C1724*VLOOKUP($O1724,'TM1.5SynthPop'!$A$2:$Q$1446,COLUMN('TM1.5SynthPop'!J$1),FALSE),0),0)</f>
        <v>79</v>
      </c>
      <c r="G1724">
        <f>IFERROR(ROUND($C1724*VLOOKUP($O1724,'TM1.5SynthPop'!$A$2:$Q$1446,COLUMN('TM1.5SynthPop'!K$1),FALSE),0),0)</f>
        <v>72</v>
      </c>
      <c r="H1724">
        <f>IFERROR(ROUND($C1724*VLOOKUP($O1724,'TM1.5SynthPop'!$A$2:$Q$1446,COLUMN('TM1.5SynthPop'!L$1),FALSE),0),0)</f>
        <v>79</v>
      </c>
      <c r="I1724">
        <f>IFERROR(ROUND($C1724*VLOOKUP($O1724,'TM1.5SynthPop'!$A$2:$Q$1446,COLUMN('TM1.5SynthPop'!M$1),FALSE),0),0)</f>
        <v>68</v>
      </c>
      <c r="J1724">
        <f>IFERROR(ROUND($C1724*VLOOKUP($O1724,'TM1.5SynthPop'!$A$2:$Q$1446,COLUMN('TM1.5SynthPop'!N$1),FALSE),0),0)</f>
        <v>76</v>
      </c>
      <c r="K1724">
        <f t="shared" si="55"/>
        <v>248</v>
      </c>
      <c r="L1724">
        <f>Link21_SED!E1724</f>
        <v>1417</v>
      </c>
      <c r="M1724">
        <f>Link21_SED!F1724</f>
        <v>6</v>
      </c>
      <c r="O1724">
        <v>798</v>
      </c>
    </row>
    <row r="1725" spans="1:15">
      <c r="A1725" t="s">
        <v>20</v>
      </c>
      <c r="B1725">
        <v>1724</v>
      </c>
      <c r="C1725">
        <f>Link21_SED!D1725</f>
        <v>205</v>
      </c>
      <c r="D1725">
        <f>IFERROR(ROUND($C1725*VLOOKUP($O1725,'TM1.5SynthPop'!$A$2:$Q$1446,COLUMN('TM1.5SynthPop'!$P$2),FALSE),0),)</f>
        <v>123</v>
      </c>
      <c r="E1725">
        <f t="shared" si="54"/>
        <v>82</v>
      </c>
      <c r="F1725">
        <f>IFERROR(ROUND($C1725*VLOOKUP($O1725,'TM1.5SynthPop'!$A$2:$Q$1446,COLUMN('TM1.5SynthPop'!J$1),FALSE),0),0)</f>
        <v>12</v>
      </c>
      <c r="G1725">
        <f>IFERROR(ROUND($C1725*VLOOKUP($O1725,'TM1.5SynthPop'!$A$2:$Q$1446,COLUMN('TM1.5SynthPop'!K$1),FALSE),0),0)</f>
        <v>14</v>
      </c>
      <c r="H1725">
        <f>IFERROR(ROUND($C1725*VLOOKUP($O1725,'TM1.5SynthPop'!$A$2:$Q$1446,COLUMN('TM1.5SynthPop'!L$1),FALSE),0),0)</f>
        <v>26</v>
      </c>
      <c r="I1725">
        <f>IFERROR(ROUND($C1725*VLOOKUP($O1725,'TM1.5SynthPop'!$A$2:$Q$1446,COLUMN('TM1.5SynthPop'!M$1),FALSE),0),0)</f>
        <v>25</v>
      </c>
      <c r="J1725">
        <f>IFERROR(ROUND($C1725*VLOOKUP($O1725,'TM1.5SynthPop'!$A$2:$Q$1446,COLUMN('TM1.5SynthPop'!N$1),FALSE),0),0)</f>
        <v>35</v>
      </c>
      <c r="K1725">
        <f t="shared" si="55"/>
        <v>93</v>
      </c>
      <c r="L1725">
        <f>Link21_SED!E1725</f>
        <v>580</v>
      </c>
      <c r="M1725">
        <f>Link21_SED!F1725</f>
        <v>23</v>
      </c>
      <c r="O1725">
        <v>797</v>
      </c>
    </row>
    <row r="1726" spans="1:15">
      <c r="A1726" t="s">
        <v>20</v>
      </c>
      <c r="B1726">
        <v>1725</v>
      </c>
      <c r="C1726">
        <f>Link21_SED!D1726</f>
        <v>381</v>
      </c>
      <c r="D1726">
        <f>IFERROR(ROUND($C1726*VLOOKUP($O1726,'TM1.5SynthPop'!$A$2:$Q$1446,COLUMN('TM1.5SynthPop'!$P$2),FALSE),0),)</f>
        <v>269</v>
      </c>
      <c r="E1726">
        <f t="shared" si="54"/>
        <v>112</v>
      </c>
      <c r="F1726">
        <f>IFERROR(ROUND($C1726*VLOOKUP($O1726,'TM1.5SynthPop'!$A$2:$Q$1446,COLUMN('TM1.5SynthPop'!J$1),FALSE),0),0)</f>
        <v>13</v>
      </c>
      <c r="G1726">
        <f>IFERROR(ROUND($C1726*VLOOKUP($O1726,'TM1.5SynthPop'!$A$2:$Q$1446,COLUMN('TM1.5SynthPop'!K$1),FALSE),0),0)</f>
        <v>27</v>
      </c>
      <c r="H1726">
        <f>IFERROR(ROUND($C1726*VLOOKUP($O1726,'TM1.5SynthPop'!$A$2:$Q$1446,COLUMN('TM1.5SynthPop'!L$1),FALSE),0),0)</f>
        <v>50</v>
      </c>
      <c r="I1726">
        <f>IFERROR(ROUND($C1726*VLOOKUP($O1726,'TM1.5SynthPop'!$A$2:$Q$1446,COLUMN('TM1.5SynthPop'!M$1),FALSE),0),0)</f>
        <v>41</v>
      </c>
      <c r="J1726">
        <f>IFERROR(ROUND($C1726*VLOOKUP($O1726,'TM1.5SynthPop'!$A$2:$Q$1446,COLUMN('TM1.5SynthPop'!N$1),FALSE),0),0)</f>
        <v>80</v>
      </c>
      <c r="K1726">
        <f t="shared" si="55"/>
        <v>170</v>
      </c>
      <c r="L1726">
        <f>Link21_SED!E1726</f>
        <v>1186</v>
      </c>
      <c r="M1726">
        <f>Link21_SED!F1726</f>
        <v>13</v>
      </c>
      <c r="O1726">
        <v>784</v>
      </c>
    </row>
    <row r="1727" spans="1:15">
      <c r="A1727" t="s">
        <v>20</v>
      </c>
      <c r="B1727">
        <v>1726</v>
      </c>
      <c r="C1727">
        <f>Link21_SED!D1727</f>
        <v>350</v>
      </c>
      <c r="D1727">
        <f>IFERROR(ROUND($C1727*VLOOKUP($O1727,'TM1.5SynthPop'!$A$2:$Q$1446,COLUMN('TM1.5SynthPop'!$P$2),FALSE),0),)</f>
        <v>224</v>
      </c>
      <c r="E1727">
        <f t="shared" si="54"/>
        <v>126</v>
      </c>
      <c r="F1727">
        <f>IFERROR(ROUND($C1727*VLOOKUP($O1727,'TM1.5SynthPop'!$A$2:$Q$1446,COLUMN('TM1.5SynthPop'!J$1),FALSE),0),0)</f>
        <v>11</v>
      </c>
      <c r="G1727">
        <f>IFERROR(ROUND($C1727*VLOOKUP($O1727,'TM1.5SynthPop'!$A$2:$Q$1446,COLUMN('TM1.5SynthPop'!K$1),FALSE),0),0)</f>
        <v>22</v>
      </c>
      <c r="H1727">
        <f>IFERROR(ROUND($C1727*VLOOKUP($O1727,'TM1.5SynthPop'!$A$2:$Q$1446,COLUMN('TM1.5SynthPop'!L$1),FALSE),0),0)</f>
        <v>50</v>
      </c>
      <c r="I1727">
        <f>IFERROR(ROUND($C1727*VLOOKUP($O1727,'TM1.5SynthPop'!$A$2:$Q$1446,COLUMN('TM1.5SynthPop'!M$1),FALSE),0),0)</f>
        <v>42</v>
      </c>
      <c r="J1727">
        <f>IFERROR(ROUND($C1727*VLOOKUP($O1727,'TM1.5SynthPop'!$A$2:$Q$1446,COLUMN('TM1.5SynthPop'!N$1),FALSE),0),0)</f>
        <v>76</v>
      </c>
      <c r="K1727">
        <f t="shared" si="55"/>
        <v>149</v>
      </c>
      <c r="L1727">
        <f>Link21_SED!E1727</f>
        <v>1169</v>
      </c>
      <c r="M1727">
        <f>Link21_SED!F1727</f>
        <v>0</v>
      </c>
      <c r="O1727">
        <v>785</v>
      </c>
    </row>
    <row r="1728" spans="1:15">
      <c r="A1728" t="s">
        <v>20</v>
      </c>
      <c r="B1728">
        <v>1727</v>
      </c>
      <c r="C1728">
        <f>Link21_SED!D1728</f>
        <v>1320</v>
      </c>
      <c r="D1728">
        <f>IFERROR(ROUND($C1728*VLOOKUP($O1728,'TM1.5SynthPop'!$A$2:$Q$1446,COLUMN('TM1.5SynthPop'!$P$2),FALSE),0),)</f>
        <v>1019</v>
      </c>
      <c r="E1728">
        <f t="shared" si="54"/>
        <v>301</v>
      </c>
      <c r="F1728">
        <f>IFERROR(ROUND($C1728*VLOOKUP($O1728,'TM1.5SynthPop'!$A$2:$Q$1446,COLUMN('TM1.5SynthPop'!J$1),FALSE),0),0)</f>
        <v>164</v>
      </c>
      <c r="G1728">
        <f>IFERROR(ROUND($C1728*VLOOKUP($O1728,'TM1.5SynthPop'!$A$2:$Q$1446,COLUMN('TM1.5SynthPop'!K$1),FALSE),0),0)</f>
        <v>168</v>
      </c>
      <c r="H1728">
        <f>IFERROR(ROUND($C1728*VLOOKUP($O1728,'TM1.5SynthPop'!$A$2:$Q$1446,COLUMN('TM1.5SynthPop'!L$1),FALSE),0),0)</f>
        <v>154</v>
      </c>
      <c r="I1728">
        <f>IFERROR(ROUND($C1728*VLOOKUP($O1728,'TM1.5SynthPop'!$A$2:$Q$1446,COLUMN('TM1.5SynthPop'!M$1),FALSE),0),0)</f>
        <v>148</v>
      </c>
      <c r="J1728">
        <f>IFERROR(ROUND($C1728*VLOOKUP($O1728,'TM1.5SynthPop'!$A$2:$Q$1446,COLUMN('TM1.5SynthPop'!N$1),FALSE),0),0)</f>
        <v>238</v>
      </c>
      <c r="K1728">
        <f t="shared" si="55"/>
        <v>448</v>
      </c>
      <c r="L1728">
        <f>Link21_SED!E1728</f>
        <v>3605</v>
      </c>
      <c r="M1728">
        <f>Link21_SED!F1728</f>
        <v>2</v>
      </c>
      <c r="O1728">
        <v>777</v>
      </c>
    </row>
    <row r="1729" spans="1:15">
      <c r="A1729" t="s">
        <v>20</v>
      </c>
      <c r="B1729">
        <v>1728</v>
      </c>
      <c r="C1729">
        <f>Link21_SED!D1729</f>
        <v>1099</v>
      </c>
      <c r="D1729">
        <f>IFERROR(ROUND($C1729*VLOOKUP($O1729,'TM1.5SynthPop'!$A$2:$Q$1446,COLUMN('TM1.5SynthPop'!$P$2),FALSE),0),)</f>
        <v>797</v>
      </c>
      <c r="E1729">
        <f t="shared" si="54"/>
        <v>302</v>
      </c>
      <c r="F1729">
        <f>IFERROR(ROUND($C1729*VLOOKUP($O1729,'TM1.5SynthPop'!$A$2:$Q$1446,COLUMN('TM1.5SynthPop'!J$1),FALSE),0),0)</f>
        <v>25</v>
      </c>
      <c r="G1729">
        <f>IFERROR(ROUND($C1729*VLOOKUP($O1729,'TM1.5SynthPop'!$A$2:$Q$1446,COLUMN('TM1.5SynthPop'!K$1),FALSE),0),0)</f>
        <v>58</v>
      </c>
      <c r="H1729">
        <f>IFERROR(ROUND($C1729*VLOOKUP($O1729,'TM1.5SynthPop'!$A$2:$Q$1446,COLUMN('TM1.5SynthPop'!L$1),FALSE),0),0)</f>
        <v>162</v>
      </c>
      <c r="I1729">
        <f>IFERROR(ROUND($C1729*VLOOKUP($O1729,'TM1.5SynthPop'!$A$2:$Q$1446,COLUMN('TM1.5SynthPop'!M$1),FALSE),0),0)</f>
        <v>127</v>
      </c>
      <c r="J1729">
        <f>IFERROR(ROUND($C1729*VLOOKUP($O1729,'TM1.5SynthPop'!$A$2:$Q$1446,COLUMN('TM1.5SynthPop'!N$1),FALSE),0),0)</f>
        <v>246</v>
      </c>
      <c r="K1729">
        <f t="shared" si="55"/>
        <v>481</v>
      </c>
      <c r="L1729">
        <f>Link21_SED!E1729</f>
        <v>2340</v>
      </c>
      <c r="M1729">
        <f>Link21_SED!F1729</f>
        <v>2</v>
      </c>
      <c r="O1729">
        <v>782</v>
      </c>
    </row>
    <row r="1730" spans="1:15">
      <c r="A1730" t="s">
        <v>20</v>
      </c>
      <c r="B1730">
        <v>1729</v>
      </c>
      <c r="C1730">
        <f>Link21_SED!D1730</f>
        <v>573</v>
      </c>
      <c r="D1730">
        <f>IFERROR(ROUND($C1730*VLOOKUP($O1730,'TM1.5SynthPop'!$A$2:$Q$1446,COLUMN('TM1.5SynthPop'!$P$2),FALSE),0),)</f>
        <v>298</v>
      </c>
      <c r="E1730">
        <f t="shared" si="54"/>
        <v>275</v>
      </c>
      <c r="F1730">
        <f>IFERROR(ROUND($C1730*VLOOKUP($O1730,'TM1.5SynthPop'!$A$2:$Q$1446,COLUMN('TM1.5SynthPop'!J$1),FALSE),0),0)</f>
        <v>57</v>
      </c>
      <c r="G1730">
        <f>IFERROR(ROUND($C1730*VLOOKUP($O1730,'TM1.5SynthPop'!$A$2:$Q$1446,COLUMN('TM1.5SynthPop'!K$1),FALSE),0),0)</f>
        <v>67</v>
      </c>
      <c r="H1730">
        <f>IFERROR(ROUND($C1730*VLOOKUP($O1730,'TM1.5SynthPop'!$A$2:$Q$1446,COLUMN('TM1.5SynthPop'!L$1),FALSE),0),0)</f>
        <v>74</v>
      </c>
      <c r="I1730">
        <f>IFERROR(ROUND($C1730*VLOOKUP($O1730,'TM1.5SynthPop'!$A$2:$Q$1446,COLUMN('TM1.5SynthPop'!M$1),FALSE),0),0)</f>
        <v>69</v>
      </c>
      <c r="J1730">
        <f>IFERROR(ROUND($C1730*VLOOKUP($O1730,'TM1.5SynthPop'!$A$2:$Q$1446,COLUMN('TM1.5SynthPop'!N$1),FALSE),0),0)</f>
        <v>87</v>
      </c>
      <c r="K1730">
        <f t="shared" si="55"/>
        <v>219</v>
      </c>
      <c r="L1730">
        <f>Link21_SED!E1730</f>
        <v>1892</v>
      </c>
      <c r="M1730">
        <f>Link21_SED!F1730</f>
        <v>0</v>
      </c>
      <c r="O1730">
        <v>795</v>
      </c>
    </row>
    <row r="1731" spans="1:15">
      <c r="A1731" t="s">
        <v>20</v>
      </c>
      <c r="B1731">
        <v>1730</v>
      </c>
      <c r="C1731">
        <f>Link21_SED!D1731</f>
        <v>386</v>
      </c>
      <c r="D1731">
        <f>IFERROR(ROUND($C1731*VLOOKUP($O1731,'TM1.5SynthPop'!$A$2:$Q$1446,COLUMN('TM1.5SynthPop'!$P$2),FALSE),0),)</f>
        <v>272</v>
      </c>
      <c r="E1731">
        <f t="shared" si="54"/>
        <v>114</v>
      </c>
      <c r="F1731">
        <f>IFERROR(ROUND($C1731*VLOOKUP($O1731,'TM1.5SynthPop'!$A$2:$Q$1446,COLUMN('TM1.5SynthPop'!J$1),FALSE),0),0)</f>
        <v>74</v>
      </c>
      <c r="G1731">
        <f>IFERROR(ROUND($C1731*VLOOKUP($O1731,'TM1.5SynthPop'!$A$2:$Q$1446,COLUMN('TM1.5SynthPop'!K$1),FALSE),0),0)</f>
        <v>51</v>
      </c>
      <c r="H1731">
        <f>IFERROR(ROUND($C1731*VLOOKUP($O1731,'TM1.5SynthPop'!$A$2:$Q$1446,COLUMN('TM1.5SynthPop'!L$1),FALSE),0),0)</f>
        <v>43</v>
      </c>
      <c r="I1731">
        <f>IFERROR(ROUND($C1731*VLOOKUP($O1731,'TM1.5SynthPop'!$A$2:$Q$1446,COLUMN('TM1.5SynthPop'!M$1),FALSE),0),0)</f>
        <v>49</v>
      </c>
      <c r="J1731">
        <f>IFERROR(ROUND($C1731*VLOOKUP($O1731,'TM1.5SynthPop'!$A$2:$Q$1446,COLUMN('TM1.5SynthPop'!N$1),FALSE),0),0)</f>
        <v>58</v>
      </c>
      <c r="K1731">
        <f t="shared" si="55"/>
        <v>111</v>
      </c>
      <c r="L1731">
        <f>Link21_SED!E1731</f>
        <v>1238</v>
      </c>
      <c r="M1731">
        <f>Link21_SED!F1731</f>
        <v>0</v>
      </c>
      <c r="O1731">
        <v>774</v>
      </c>
    </row>
    <row r="1732" spans="1:15">
      <c r="A1732" t="s">
        <v>20</v>
      </c>
      <c r="B1732">
        <v>1731</v>
      </c>
      <c r="C1732">
        <f>Link21_SED!D1732</f>
        <v>111</v>
      </c>
      <c r="D1732">
        <f>IFERROR(ROUND($C1732*VLOOKUP($O1732,'TM1.5SynthPop'!$A$2:$Q$1446,COLUMN('TM1.5SynthPop'!$P$2),FALSE),0),)</f>
        <v>69</v>
      </c>
      <c r="E1732">
        <f t="shared" si="54"/>
        <v>42</v>
      </c>
      <c r="F1732">
        <f>IFERROR(ROUND($C1732*VLOOKUP($O1732,'TM1.5SynthPop'!$A$2:$Q$1446,COLUMN('TM1.5SynthPop'!J$1),FALSE),0),0)</f>
        <v>2</v>
      </c>
      <c r="G1732">
        <f>IFERROR(ROUND($C1732*VLOOKUP($O1732,'TM1.5SynthPop'!$A$2:$Q$1446,COLUMN('TM1.5SynthPop'!K$1),FALSE),0),0)</f>
        <v>6</v>
      </c>
      <c r="H1732">
        <f>IFERROR(ROUND($C1732*VLOOKUP($O1732,'TM1.5SynthPop'!$A$2:$Q$1446,COLUMN('TM1.5SynthPop'!L$1),FALSE),0),0)</f>
        <v>14</v>
      </c>
      <c r="I1732">
        <f>IFERROR(ROUND($C1732*VLOOKUP($O1732,'TM1.5SynthPop'!$A$2:$Q$1446,COLUMN('TM1.5SynthPop'!M$1),FALSE),0),0)</f>
        <v>14</v>
      </c>
      <c r="J1732">
        <f>IFERROR(ROUND($C1732*VLOOKUP($O1732,'TM1.5SynthPop'!$A$2:$Q$1446,COLUMN('TM1.5SynthPop'!N$1),FALSE),0),0)</f>
        <v>25</v>
      </c>
      <c r="K1732">
        <f t="shared" si="55"/>
        <v>50</v>
      </c>
      <c r="L1732">
        <f>Link21_SED!E1732</f>
        <v>344</v>
      </c>
      <c r="M1732">
        <f>Link21_SED!F1732</f>
        <v>0</v>
      </c>
      <c r="O1732">
        <v>769</v>
      </c>
    </row>
    <row r="1733" spans="1:15">
      <c r="A1733" t="s">
        <v>20</v>
      </c>
      <c r="B1733">
        <v>1732</v>
      </c>
      <c r="C1733">
        <f>Link21_SED!D1733</f>
        <v>499</v>
      </c>
      <c r="D1733">
        <f>IFERROR(ROUND($C1733*VLOOKUP($O1733,'TM1.5SynthPop'!$A$2:$Q$1446,COLUMN('TM1.5SynthPop'!$P$2),FALSE),0),)</f>
        <v>310</v>
      </c>
      <c r="E1733">
        <f t="shared" si="54"/>
        <v>189</v>
      </c>
      <c r="F1733">
        <f>IFERROR(ROUND($C1733*VLOOKUP($O1733,'TM1.5SynthPop'!$A$2:$Q$1446,COLUMN('TM1.5SynthPop'!J$1),FALSE),0),0)</f>
        <v>10</v>
      </c>
      <c r="G1733">
        <f>IFERROR(ROUND($C1733*VLOOKUP($O1733,'TM1.5SynthPop'!$A$2:$Q$1446,COLUMN('TM1.5SynthPop'!K$1),FALSE),0),0)</f>
        <v>28</v>
      </c>
      <c r="H1733">
        <f>IFERROR(ROUND($C1733*VLOOKUP($O1733,'TM1.5SynthPop'!$A$2:$Q$1446,COLUMN('TM1.5SynthPop'!L$1),FALSE),0),0)</f>
        <v>70</v>
      </c>
      <c r="I1733">
        <f>IFERROR(ROUND($C1733*VLOOKUP($O1733,'TM1.5SynthPop'!$A$2:$Q$1446,COLUMN('TM1.5SynthPop'!M$1),FALSE),0),0)</f>
        <v>63</v>
      </c>
      <c r="J1733">
        <f>IFERROR(ROUND($C1733*VLOOKUP($O1733,'TM1.5SynthPop'!$A$2:$Q$1446,COLUMN('TM1.5SynthPop'!N$1),FALSE),0),0)</f>
        <v>111</v>
      </c>
      <c r="K1733">
        <f t="shared" si="55"/>
        <v>217</v>
      </c>
      <c r="L1733">
        <f>Link21_SED!E1733</f>
        <v>1408</v>
      </c>
      <c r="M1733">
        <f>Link21_SED!F1733</f>
        <v>0</v>
      </c>
      <c r="O1733">
        <v>760</v>
      </c>
    </row>
    <row r="1734" spans="1:15">
      <c r="A1734" t="s">
        <v>20</v>
      </c>
      <c r="B1734">
        <v>1733</v>
      </c>
      <c r="C1734">
        <f>Link21_SED!D1734</f>
        <v>484</v>
      </c>
      <c r="D1734">
        <f>IFERROR(ROUND($C1734*VLOOKUP($O1734,'TM1.5SynthPop'!$A$2:$Q$1446,COLUMN('TM1.5SynthPop'!$P$2),FALSE),0),)</f>
        <v>300</v>
      </c>
      <c r="E1734">
        <f t="shared" si="54"/>
        <v>184</v>
      </c>
      <c r="F1734">
        <f>IFERROR(ROUND($C1734*VLOOKUP($O1734,'TM1.5SynthPop'!$A$2:$Q$1446,COLUMN('TM1.5SynthPop'!J$1),FALSE),0),0)</f>
        <v>9</v>
      </c>
      <c r="G1734">
        <f>IFERROR(ROUND($C1734*VLOOKUP($O1734,'TM1.5SynthPop'!$A$2:$Q$1446,COLUMN('TM1.5SynthPop'!K$1),FALSE),0),0)</f>
        <v>27</v>
      </c>
      <c r="H1734">
        <f>IFERROR(ROUND($C1734*VLOOKUP($O1734,'TM1.5SynthPop'!$A$2:$Q$1446,COLUMN('TM1.5SynthPop'!L$1),FALSE),0),0)</f>
        <v>68</v>
      </c>
      <c r="I1734">
        <f>IFERROR(ROUND($C1734*VLOOKUP($O1734,'TM1.5SynthPop'!$A$2:$Q$1446,COLUMN('TM1.5SynthPop'!M$1),FALSE),0),0)</f>
        <v>61</v>
      </c>
      <c r="J1734">
        <f>IFERROR(ROUND($C1734*VLOOKUP($O1734,'TM1.5SynthPop'!$A$2:$Q$1446,COLUMN('TM1.5SynthPop'!N$1),FALSE),0),0)</f>
        <v>108</v>
      </c>
      <c r="K1734">
        <f t="shared" si="55"/>
        <v>211</v>
      </c>
      <c r="L1734">
        <f>Link21_SED!E1734</f>
        <v>1491</v>
      </c>
      <c r="M1734">
        <f>Link21_SED!F1734</f>
        <v>0</v>
      </c>
      <c r="O1734">
        <v>760</v>
      </c>
    </row>
    <row r="1735" spans="1:15">
      <c r="A1735" t="s">
        <v>20</v>
      </c>
      <c r="B1735">
        <v>1734</v>
      </c>
      <c r="C1735">
        <f>Link21_SED!D1735</f>
        <v>532</v>
      </c>
      <c r="D1735">
        <f>IFERROR(ROUND($C1735*VLOOKUP($O1735,'TM1.5SynthPop'!$A$2:$Q$1446,COLUMN('TM1.5SynthPop'!$P$2),FALSE),0),)</f>
        <v>360</v>
      </c>
      <c r="E1735">
        <f t="shared" si="54"/>
        <v>172</v>
      </c>
      <c r="F1735">
        <f>IFERROR(ROUND($C1735*VLOOKUP($O1735,'TM1.5SynthPop'!$A$2:$Q$1446,COLUMN('TM1.5SynthPop'!J$1),FALSE),0),0)</f>
        <v>104</v>
      </c>
      <c r="G1735">
        <f>IFERROR(ROUND($C1735*VLOOKUP($O1735,'TM1.5SynthPop'!$A$2:$Q$1446,COLUMN('TM1.5SynthPop'!K$1),FALSE),0),0)</f>
        <v>177</v>
      </c>
      <c r="H1735">
        <f>IFERROR(ROUND($C1735*VLOOKUP($O1735,'TM1.5SynthPop'!$A$2:$Q$1446,COLUMN('TM1.5SynthPop'!L$1),FALSE),0),0)</f>
        <v>47</v>
      </c>
      <c r="I1735">
        <f>IFERROR(ROUND($C1735*VLOOKUP($O1735,'TM1.5SynthPop'!$A$2:$Q$1446,COLUMN('TM1.5SynthPop'!M$1),FALSE),0),0)</f>
        <v>34</v>
      </c>
      <c r="J1735">
        <f>IFERROR(ROUND($C1735*VLOOKUP($O1735,'TM1.5SynthPop'!$A$2:$Q$1446,COLUMN('TM1.5SynthPop'!N$1),FALSE),0),0)</f>
        <v>56</v>
      </c>
      <c r="K1735">
        <f t="shared" si="55"/>
        <v>114</v>
      </c>
      <c r="L1735">
        <f>Link21_SED!E1735</f>
        <v>1506</v>
      </c>
      <c r="M1735">
        <f>Link21_SED!F1735</f>
        <v>0</v>
      </c>
      <c r="O1735">
        <v>756</v>
      </c>
    </row>
    <row r="1736" spans="1:15">
      <c r="A1736" t="s">
        <v>20</v>
      </c>
      <c r="B1736">
        <v>1735</v>
      </c>
      <c r="C1736">
        <f>Link21_SED!D1736</f>
        <v>688</v>
      </c>
      <c r="D1736">
        <f>IFERROR(ROUND($C1736*VLOOKUP($O1736,'TM1.5SynthPop'!$A$2:$Q$1446,COLUMN('TM1.5SynthPop'!$P$2),FALSE),0),)</f>
        <v>331</v>
      </c>
      <c r="E1736">
        <f t="shared" si="54"/>
        <v>357</v>
      </c>
      <c r="F1736">
        <f>IFERROR(ROUND($C1736*VLOOKUP($O1736,'TM1.5SynthPop'!$A$2:$Q$1446,COLUMN('TM1.5SynthPop'!J$1),FALSE),0),0)</f>
        <v>43</v>
      </c>
      <c r="G1736">
        <f>IFERROR(ROUND($C1736*VLOOKUP($O1736,'TM1.5SynthPop'!$A$2:$Q$1446,COLUMN('TM1.5SynthPop'!K$1),FALSE),0),0)</f>
        <v>47</v>
      </c>
      <c r="H1736">
        <f>IFERROR(ROUND($C1736*VLOOKUP($O1736,'TM1.5SynthPop'!$A$2:$Q$1446,COLUMN('TM1.5SynthPop'!L$1),FALSE),0),0)</f>
        <v>89</v>
      </c>
      <c r="I1736">
        <f>IFERROR(ROUND($C1736*VLOOKUP($O1736,'TM1.5SynthPop'!$A$2:$Q$1446,COLUMN('TM1.5SynthPop'!M$1),FALSE),0),0)</f>
        <v>97</v>
      </c>
      <c r="J1736">
        <f>IFERROR(ROUND($C1736*VLOOKUP($O1736,'TM1.5SynthPop'!$A$2:$Q$1446,COLUMN('TM1.5SynthPop'!N$1),FALSE),0),0)</f>
        <v>129</v>
      </c>
      <c r="K1736">
        <f t="shared" si="55"/>
        <v>283</v>
      </c>
      <c r="L1736">
        <f>Link21_SED!E1736</f>
        <v>2495</v>
      </c>
      <c r="M1736">
        <f>Link21_SED!F1736</f>
        <v>21</v>
      </c>
      <c r="O1736">
        <v>791</v>
      </c>
    </row>
    <row r="1737" spans="1:15">
      <c r="A1737" t="s">
        <v>20</v>
      </c>
      <c r="B1737">
        <v>1736</v>
      </c>
      <c r="C1737">
        <f>Link21_SED!D1737</f>
        <v>888</v>
      </c>
      <c r="D1737">
        <f>IFERROR(ROUND($C1737*VLOOKUP($O1737,'TM1.5SynthPop'!$A$2:$Q$1446,COLUMN('TM1.5SynthPop'!$P$2),FALSE),0),)</f>
        <v>477</v>
      </c>
      <c r="E1737">
        <f t="shared" si="54"/>
        <v>411</v>
      </c>
      <c r="F1737">
        <f>IFERROR(ROUND($C1737*VLOOKUP($O1737,'TM1.5SynthPop'!$A$2:$Q$1446,COLUMN('TM1.5SynthPop'!J$1),FALSE),0),0)</f>
        <v>6</v>
      </c>
      <c r="G1737">
        <f>IFERROR(ROUND($C1737*VLOOKUP($O1737,'TM1.5SynthPop'!$A$2:$Q$1446,COLUMN('TM1.5SynthPop'!K$1),FALSE),0),0)</f>
        <v>32</v>
      </c>
      <c r="H1737">
        <f>IFERROR(ROUND($C1737*VLOOKUP($O1737,'TM1.5SynthPop'!$A$2:$Q$1446,COLUMN('TM1.5SynthPop'!L$1),FALSE),0),0)</f>
        <v>127</v>
      </c>
      <c r="I1737">
        <f>IFERROR(ROUND($C1737*VLOOKUP($O1737,'TM1.5SynthPop'!$A$2:$Q$1446,COLUMN('TM1.5SynthPop'!M$1),FALSE),0),0)</f>
        <v>119</v>
      </c>
      <c r="J1737">
        <f>IFERROR(ROUND($C1737*VLOOKUP($O1737,'TM1.5SynthPop'!$A$2:$Q$1446,COLUMN('TM1.5SynthPop'!N$1),FALSE),0),0)</f>
        <v>174</v>
      </c>
      <c r="K1737">
        <f t="shared" si="55"/>
        <v>430</v>
      </c>
      <c r="L1737">
        <f>Link21_SED!E1737</f>
        <v>2969</v>
      </c>
      <c r="M1737">
        <f>Link21_SED!F1737</f>
        <v>53</v>
      </c>
      <c r="O1737">
        <v>790</v>
      </c>
    </row>
    <row r="1738" spans="1:15">
      <c r="A1738" t="s">
        <v>20</v>
      </c>
      <c r="B1738">
        <v>1737</v>
      </c>
      <c r="C1738">
        <f>Link21_SED!D1738</f>
        <v>561</v>
      </c>
      <c r="D1738">
        <f>IFERROR(ROUND($C1738*VLOOKUP($O1738,'TM1.5SynthPop'!$A$2:$Q$1446,COLUMN('TM1.5SynthPop'!$P$2),FALSE),0),)</f>
        <v>394</v>
      </c>
      <c r="E1738">
        <f t="shared" si="54"/>
        <v>167</v>
      </c>
      <c r="F1738">
        <f>IFERROR(ROUND($C1738*VLOOKUP($O1738,'TM1.5SynthPop'!$A$2:$Q$1446,COLUMN('TM1.5SynthPop'!J$1),FALSE),0),0)</f>
        <v>115</v>
      </c>
      <c r="G1738">
        <f>IFERROR(ROUND($C1738*VLOOKUP($O1738,'TM1.5SynthPop'!$A$2:$Q$1446,COLUMN('TM1.5SynthPop'!K$1),FALSE),0),0)</f>
        <v>100</v>
      </c>
      <c r="H1738">
        <f>IFERROR(ROUND($C1738*VLOOKUP($O1738,'TM1.5SynthPop'!$A$2:$Q$1446,COLUMN('TM1.5SynthPop'!L$1),FALSE),0),0)</f>
        <v>64</v>
      </c>
      <c r="I1738">
        <f>IFERROR(ROUND($C1738*VLOOKUP($O1738,'TM1.5SynthPop'!$A$2:$Q$1446,COLUMN('TM1.5SynthPop'!M$1),FALSE),0),0)</f>
        <v>70</v>
      </c>
      <c r="J1738">
        <f>IFERROR(ROUND($C1738*VLOOKUP($O1738,'TM1.5SynthPop'!$A$2:$Q$1446,COLUMN('TM1.5SynthPop'!N$1),FALSE),0),0)</f>
        <v>71</v>
      </c>
      <c r="K1738">
        <f t="shared" si="55"/>
        <v>141</v>
      </c>
      <c r="L1738">
        <f>Link21_SED!E1738</f>
        <v>1573</v>
      </c>
      <c r="M1738">
        <f>Link21_SED!F1738</f>
        <v>0</v>
      </c>
      <c r="O1738">
        <v>800</v>
      </c>
    </row>
    <row r="1739" spans="1:15">
      <c r="A1739" t="s">
        <v>20</v>
      </c>
      <c r="B1739">
        <v>1738</v>
      </c>
      <c r="C1739">
        <f>Link21_SED!D1739</f>
        <v>381</v>
      </c>
      <c r="D1739">
        <f>IFERROR(ROUND($C1739*VLOOKUP($O1739,'TM1.5SynthPop'!$A$2:$Q$1446,COLUMN('TM1.5SynthPop'!$P$2),FALSE),0),)</f>
        <v>142</v>
      </c>
      <c r="E1739">
        <f t="shared" si="54"/>
        <v>239</v>
      </c>
      <c r="F1739">
        <f>IFERROR(ROUND($C1739*VLOOKUP($O1739,'TM1.5SynthPop'!$A$2:$Q$1446,COLUMN('TM1.5SynthPop'!J$1),FALSE),0),0)</f>
        <v>15</v>
      </c>
      <c r="G1739">
        <f>IFERROR(ROUND($C1739*VLOOKUP($O1739,'TM1.5SynthPop'!$A$2:$Q$1446,COLUMN('TM1.5SynthPop'!K$1),FALSE),0),0)</f>
        <v>27</v>
      </c>
      <c r="H1739">
        <f>IFERROR(ROUND($C1739*VLOOKUP($O1739,'TM1.5SynthPop'!$A$2:$Q$1446,COLUMN('TM1.5SynthPop'!L$1),FALSE),0),0)</f>
        <v>49</v>
      </c>
      <c r="I1739">
        <f>IFERROR(ROUND($C1739*VLOOKUP($O1739,'TM1.5SynthPop'!$A$2:$Q$1446,COLUMN('TM1.5SynthPop'!M$1),FALSE),0),0)</f>
        <v>52</v>
      </c>
      <c r="J1739">
        <f>IFERROR(ROUND($C1739*VLOOKUP($O1739,'TM1.5SynthPop'!$A$2:$Q$1446,COLUMN('TM1.5SynthPop'!N$1),FALSE),0),0)</f>
        <v>69</v>
      </c>
      <c r="K1739">
        <f t="shared" si="55"/>
        <v>169</v>
      </c>
      <c r="L1739">
        <f>Link21_SED!E1739</f>
        <v>1348</v>
      </c>
      <c r="M1739">
        <f>Link21_SED!F1739</f>
        <v>19</v>
      </c>
      <c r="O1739">
        <v>802</v>
      </c>
    </row>
    <row r="1740" spans="1:15">
      <c r="A1740" t="s">
        <v>20</v>
      </c>
      <c r="B1740">
        <v>1739</v>
      </c>
      <c r="C1740">
        <f>Link21_SED!D1740</f>
        <v>376</v>
      </c>
      <c r="D1740">
        <f>IFERROR(ROUND($C1740*VLOOKUP($O1740,'TM1.5SynthPop'!$A$2:$Q$1446,COLUMN('TM1.5SynthPop'!$P$2),FALSE),0),)</f>
        <v>140</v>
      </c>
      <c r="E1740">
        <f t="shared" si="54"/>
        <v>236</v>
      </c>
      <c r="F1740">
        <f>IFERROR(ROUND($C1740*VLOOKUP($O1740,'TM1.5SynthPop'!$A$2:$Q$1446,COLUMN('TM1.5SynthPop'!J$1),FALSE),0),0)</f>
        <v>15</v>
      </c>
      <c r="G1740">
        <f>IFERROR(ROUND($C1740*VLOOKUP($O1740,'TM1.5SynthPop'!$A$2:$Q$1446,COLUMN('TM1.5SynthPop'!K$1),FALSE),0),0)</f>
        <v>26</v>
      </c>
      <c r="H1740">
        <f>IFERROR(ROUND($C1740*VLOOKUP($O1740,'TM1.5SynthPop'!$A$2:$Q$1446,COLUMN('TM1.5SynthPop'!L$1),FALSE),0),0)</f>
        <v>48</v>
      </c>
      <c r="I1740">
        <f>IFERROR(ROUND($C1740*VLOOKUP($O1740,'TM1.5SynthPop'!$A$2:$Q$1446,COLUMN('TM1.5SynthPop'!M$1),FALSE),0),0)</f>
        <v>51</v>
      </c>
      <c r="J1740">
        <f>IFERROR(ROUND($C1740*VLOOKUP($O1740,'TM1.5SynthPop'!$A$2:$Q$1446,COLUMN('TM1.5SynthPop'!N$1),FALSE),0),0)</f>
        <v>68</v>
      </c>
      <c r="K1740">
        <f t="shared" si="55"/>
        <v>168</v>
      </c>
      <c r="L1740">
        <f>Link21_SED!E1740</f>
        <v>1335</v>
      </c>
      <c r="M1740">
        <f>Link21_SED!F1740</f>
        <v>0</v>
      </c>
      <c r="O1740">
        <v>802</v>
      </c>
    </row>
    <row r="1741" spans="1:15">
      <c r="A1741" t="s">
        <v>20</v>
      </c>
      <c r="B1741">
        <v>1740</v>
      </c>
      <c r="C1741">
        <f>Link21_SED!D1741</f>
        <v>721</v>
      </c>
      <c r="D1741">
        <f>IFERROR(ROUND($C1741*VLOOKUP($O1741,'TM1.5SynthPop'!$A$2:$Q$1446,COLUMN('TM1.5SynthPop'!$P$2),FALSE),0),)</f>
        <v>462</v>
      </c>
      <c r="E1741">
        <f t="shared" si="54"/>
        <v>259</v>
      </c>
      <c r="F1741">
        <f>IFERROR(ROUND($C1741*VLOOKUP($O1741,'TM1.5SynthPop'!$A$2:$Q$1446,COLUMN('TM1.5SynthPop'!J$1),FALSE),0),0)</f>
        <v>22</v>
      </c>
      <c r="G1741">
        <f>IFERROR(ROUND($C1741*VLOOKUP($O1741,'TM1.5SynthPop'!$A$2:$Q$1446,COLUMN('TM1.5SynthPop'!K$1),FALSE),0),0)</f>
        <v>44</v>
      </c>
      <c r="H1741">
        <f>IFERROR(ROUND($C1741*VLOOKUP($O1741,'TM1.5SynthPop'!$A$2:$Q$1446,COLUMN('TM1.5SynthPop'!L$1),FALSE),0),0)</f>
        <v>102</v>
      </c>
      <c r="I1741">
        <f>IFERROR(ROUND($C1741*VLOOKUP($O1741,'TM1.5SynthPop'!$A$2:$Q$1446,COLUMN('TM1.5SynthPop'!M$1),FALSE),0),0)</f>
        <v>86</v>
      </c>
      <c r="J1741">
        <f>IFERROR(ROUND($C1741*VLOOKUP($O1741,'TM1.5SynthPop'!$A$2:$Q$1446,COLUMN('TM1.5SynthPop'!N$1),FALSE),0),0)</f>
        <v>157</v>
      </c>
      <c r="K1741">
        <f t="shared" si="55"/>
        <v>310</v>
      </c>
      <c r="L1741">
        <f>Link21_SED!E1741</f>
        <v>2099</v>
      </c>
      <c r="M1741">
        <f>Link21_SED!F1741</f>
        <v>40</v>
      </c>
      <c r="O1741">
        <v>785</v>
      </c>
    </row>
    <row r="1742" spans="1:15">
      <c r="A1742" t="s">
        <v>20</v>
      </c>
      <c r="B1742">
        <v>1741</v>
      </c>
      <c r="C1742">
        <f>Link21_SED!D1742</f>
        <v>212</v>
      </c>
      <c r="D1742">
        <f>IFERROR(ROUND($C1742*VLOOKUP($O1742,'TM1.5SynthPop'!$A$2:$Q$1446,COLUMN('TM1.5SynthPop'!$P$2),FALSE),0),)</f>
        <v>136</v>
      </c>
      <c r="E1742">
        <f t="shared" si="54"/>
        <v>76</v>
      </c>
      <c r="F1742">
        <f>IFERROR(ROUND($C1742*VLOOKUP($O1742,'TM1.5SynthPop'!$A$2:$Q$1446,COLUMN('TM1.5SynthPop'!J$1),FALSE),0),0)</f>
        <v>7</v>
      </c>
      <c r="G1742">
        <f>IFERROR(ROUND($C1742*VLOOKUP($O1742,'TM1.5SynthPop'!$A$2:$Q$1446,COLUMN('TM1.5SynthPop'!K$1),FALSE),0),0)</f>
        <v>13</v>
      </c>
      <c r="H1742">
        <f>IFERROR(ROUND($C1742*VLOOKUP($O1742,'TM1.5SynthPop'!$A$2:$Q$1446,COLUMN('TM1.5SynthPop'!L$1),FALSE),0),0)</f>
        <v>30</v>
      </c>
      <c r="I1742">
        <f>IFERROR(ROUND($C1742*VLOOKUP($O1742,'TM1.5SynthPop'!$A$2:$Q$1446,COLUMN('TM1.5SynthPop'!M$1),FALSE),0),0)</f>
        <v>25</v>
      </c>
      <c r="J1742">
        <f>IFERROR(ROUND($C1742*VLOOKUP($O1742,'TM1.5SynthPop'!$A$2:$Q$1446,COLUMN('TM1.5SynthPop'!N$1),FALSE),0),0)</f>
        <v>46</v>
      </c>
      <c r="K1742">
        <f t="shared" si="55"/>
        <v>91</v>
      </c>
      <c r="L1742">
        <f>Link21_SED!E1742</f>
        <v>651</v>
      </c>
      <c r="M1742">
        <f>Link21_SED!F1742</f>
        <v>28</v>
      </c>
      <c r="O1742">
        <v>785</v>
      </c>
    </row>
    <row r="1743" spans="1:15">
      <c r="A1743" t="s">
        <v>20</v>
      </c>
      <c r="B1743">
        <v>1742</v>
      </c>
      <c r="C1743">
        <f>Link21_SED!D1743</f>
        <v>987</v>
      </c>
      <c r="D1743">
        <f>IFERROR(ROUND($C1743*VLOOKUP($O1743,'TM1.5SynthPop'!$A$2:$Q$1446,COLUMN('TM1.5SynthPop'!$P$2),FALSE),0),)</f>
        <v>632</v>
      </c>
      <c r="E1743">
        <f t="shared" si="54"/>
        <v>355</v>
      </c>
      <c r="F1743">
        <f>IFERROR(ROUND($C1743*VLOOKUP($O1743,'TM1.5SynthPop'!$A$2:$Q$1446,COLUMN('TM1.5SynthPop'!J$1),FALSE),0),0)</f>
        <v>31</v>
      </c>
      <c r="G1743">
        <f>IFERROR(ROUND($C1743*VLOOKUP($O1743,'TM1.5SynthPop'!$A$2:$Q$1446,COLUMN('TM1.5SynthPop'!K$1),FALSE),0),0)</f>
        <v>61</v>
      </c>
      <c r="H1743">
        <f>IFERROR(ROUND($C1743*VLOOKUP($O1743,'TM1.5SynthPop'!$A$2:$Q$1446,COLUMN('TM1.5SynthPop'!L$1),FALSE),0),0)</f>
        <v>140</v>
      </c>
      <c r="I1743">
        <f>IFERROR(ROUND($C1743*VLOOKUP($O1743,'TM1.5SynthPop'!$A$2:$Q$1446,COLUMN('TM1.5SynthPop'!M$1),FALSE),0),0)</f>
        <v>117</v>
      </c>
      <c r="J1743">
        <f>IFERROR(ROUND($C1743*VLOOKUP($O1743,'TM1.5SynthPop'!$A$2:$Q$1446,COLUMN('TM1.5SynthPop'!N$1),FALSE),0),0)</f>
        <v>215</v>
      </c>
      <c r="K1743">
        <f t="shared" si="55"/>
        <v>423</v>
      </c>
      <c r="L1743">
        <f>Link21_SED!E1743</f>
        <v>3128</v>
      </c>
      <c r="M1743">
        <f>Link21_SED!F1743</f>
        <v>0</v>
      </c>
      <c r="O1743">
        <v>785</v>
      </c>
    </row>
    <row r="1744" spans="1:15">
      <c r="A1744" t="s">
        <v>20</v>
      </c>
      <c r="B1744">
        <v>1743</v>
      </c>
      <c r="C1744">
        <f>Link21_SED!D1744</f>
        <v>453</v>
      </c>
      <c r="D1744">
        <f>IFERROR(ROUND($C1744*VLOOKUP($O1744,'TM1.5SynthPop'!$A$2:$Q$1446,COLUMN('TM1.5SynthPop'!$P$2),FALSE),0),)</f>
        <v>253</v>
      </c>
      <c r="E1744">
        <f t="shared" si="54"/>
        <v>200</v>
      </c>
      <c r="F1744">
        <f>IFERROR(ROUND($C1744*VLOOKUP($O1744,'TM1.5SynthPop'!$A$2:$Q$1446,COLUMN('TM1.5SynthPop'!J$1),FALSE),0),0)</f>
        <v>44</v>
      </c>
      <c r="G1744">
        <f>IFERROR(ROUND($C1744*VLOOKUP($O1744,'TM1.5SynthPop'!$A$2:$Q$1446,COLUMN('TM1.5SynthPop'!K$1),FALSE),0),0)</f>
        <v>40</v>
      </c>
      <c r="H1744">
        <f>IFERROR(ROUND($C1744*VLOOKUP($O1744,'TM1.5SynthPop'!$A$2:$Q$1446,COLUMN('TM1.5SynthPop'!L$1),FALSE),0),0)</f>
        <v>59</v>
      </c>
      <c r="I1744">
        <f>IFERROR(ROUND($C1744*VLOOKUP($O1744,'TM1.5SynthPop'!$A$2:$Q$1446,COLUMN('TM1.5SynthPop'!M$1),FALSE),0),0)</f>
        <v>62</v>
      </c>
      <c r="J1744">
        <f>IFERROR(ROUND($C1744*VLOOKUP($O1744,'TM1.5SynthPop'!$A$2:$Q$1446,COLUMN('TM1.5SynthPop'!N$1),FALSE),0),0)</f>
        <v>67</v>
      </c>
      <c r="K1744">
        <f t="shared" si="55"/>
        <v>181</v>
      </c>
      <c r="L1744">
        <f>Link21_SED!E1744</f>
        <v>1582</v>
      </c>
      <c r="M1744">
        <f>Link21_SED!F1744</f>
        <v>29</v>
      </c>
      <c r="O1744">
        <v>793</v>
      </c>
    </row>
    <row r="1745" spans="1:15">
      <c r="A1745" t="s">
        <v>20</v>
      </c>
      <c r="B1745">
        <v>1744</v>
      </c>
      <c r="C1745">
        <f>Link21_SED!D1745</f>
        <v>426</v>
      </c>
      <c r="D1745">
        <f>IFERROR(ROUND($C1745*VLOOKUP($O1745,'TM1.5SynthPop'!$A$2:$Q$1446,COLUMN('TM1.5SynthPop'!$P$2),FALSE),0),)</f>
        <v>251</v>
      </c>
      <c r="E1745">
        <f t="shared" si="54"/>
        <v>175</v>
      </c>
      <c r="F1745">
        <f>IFERROR(ROUND($C1745*VLOOKUP($O1745,'TM1.5SynthPop'!$A$2:$Q$1446,COLUMN('TM1.5SynthPop'!J$1),FALSE),0),0)</f>
        <v>5</v>
      </c>
      <c r="G1745">
        <f>IFERROR(ROUND($C1745*VLOOKUP($O1745,'TM1.5SynthPop'!$A$2:$Q$1446,COLUMN('TM1.5SynthPop'!K$1),FALSE),0),0)</f>
        <v>20</v>
      </c>
      <c r="H1745">
        <f>IFERROR(ROUND($C1745*VLOOKUP($O1745,'TM1.5SynthPop'!$A$2:$Q$1446,COLUMN('TM1.5SynthPop'!L$1),FALSE),0),0)</f>
        <v>56</v>
      </c>
      <c r="I1745">
        <f>IFERROR(ROUND($C1745*VLOOKUP($O1745,'TM1.5SynthPop'!$A$2:$Q$1446,COLUMN('TM1.5SynthPop'!M$1),FALSE),0),0)</f>
        <v>48</v>
      </c>
      <c r="J1745">
        <f>IFERROR(ROUND($C1745*VLOOKUP($O1745,'TM1.5SynthPop'!$A$2:$Q$1446,COLUMN('TM1.5SynthPop'!N$1),FALSE),0),0)</f>
        <v>105</v>
      </c>
      <c r="K1745">
        <f t="shared" si="55"/>
        <v>192</v>
      </c>
      <c r="L1745">
        <f>Link21_SED!E1745</f>
        <v>1258</v>
      </c>
      <c r="M1745">
        <f>Link21_SED!F1745</f>
        <v>11</v>
      </c>
      <c r="O1745">
        <v>753</v>
      </c>
    </row>
    <row r="1746" spans="1:15">
      <c r="A1746" t="s">
        <v>20</v>
      </c>
      <c r="B1746">
        <v>1745</v>
      </c>
      <c r="C1746">
        <f>Link21_SED!D1746</f>
        <v>1051</v>
      </c>
      <c r="D1746">
        <f>IFERROR(ROUND($C1746*VLOOKUP($O1746,'TM1.5SynthPop'!$A$2:$Q$1446,COLUMN('TM1.5SynthPop'!$P$2),FALSE),0),)</f>
        <v>763</v>
      </c>
      <c r="E1746">
        <f t="shared" si="54"/>
        <v>288</v>
      </c>
      <c r="F1746">
        <f>IFERROR(ROUND($C1746*VLOOKUP($O1746,'TM1.5SynthPop'!$A$2:$Q$1446,COLUMN('TM1.5SynthPop'!J$1),FALSE),0),0)</f>
        <v>127</v>
      </c>
      <c r="G1746">
        <f>IFERROR(ROUND($C1746*VLOOKUP($O1746,'TM1.5SynthPop'!$A$2:$Q$1446,COLUMN('TM1.5SynthPop'!K$1),FALSE),0),0)</f>
        <v>138</v>
      </c>
      <c r="H1746">
        <f>IFERROR(ROUND($C1746*VLOOKUP($O1746,'TM1.5SynthPop'!$A$2:$Q$1446,COLUMN('TM1.5SynthPop'!L$1),FALSE),0),0)</f>
        <v>140</v>
      </c>
      <c r="I1746">
        <f>IFERROR(ROUND($C1746*VLOOKUP($O1746,'TM1.5SynthPop'!$A$2:$Q$1446,COLUMN('TM1.5SynthPop'!M$1),FALSE),0),0)</f>
        <v>133</v>
      </c>
      <c r="J1746">
        <f>IFERROR(ROUND($C1746*VLOOKUP($O1746,'TM1.5SynthPop'!$A$2:$Q$1446,COLUMN('TM1.5SynthPop'!N$1),FALSE),0),0)</f>
        <v>172</v>
      </c>
      <c r="K1746">
        <f t="shared" si="55"/>
        <v>341</v>
      </c>
      <c r="L1746">
        <f>Link21_SED!E1746</f>
        <v>3091</v>
      </c>
      <c r="M1746">
        <f>Link21_SED!F1746</f>
        <v>6</v>
      </c>
      <c r="O1746">
        <v>776</v>
      </c>
    </row>
    <row r="1747" spans="1:15">
      <c r="A1747" t="s">
        <v>20</v>
      </c>
      <c r="B1747">
        <v>1746</v>
      </c>
      <c r="C1747">
        <f>Link21_SED!D1747</f>
        <v>0</v>
      </c>
      <c r="D1747">
        <f>IFERROR(ROUND($C1747*VLOOKUP($O1747,'TM1.5SynthPop'!$A$2:$Q$1446,COLUMN('TM1.5SynthPop'!$P$2),FALSE),0),)</f>
        <v>0</v>
      </c>
      <c r="E1747">
        <f t="shared" si="54"/>
        <v>0</v>
      </c>
      <c r="F1747">
        <f>IFERROR(ROUND($C1747*VLOOKUP($O1747,'TM1.5SynthPop'!$A$2:$Q$1446,COLUMN('TM1.5SynthPop'!J$1),FALSE),0),0)</f>
        <v>0</v>
      </c>
      <c r="G1747">
        <f>IFERROR(ROUND($C1747*VLOOKUP($O1747,'TM1.5SynthPop'!$A$2:$Q$1446,COLUMN('TM1.5SynthPop'!K$1),FALSE),0),0)</f>
        <v>0</v>
      </c>
      <c r="H1747">
        <f>IFERROR(ROUND($C1747*VLOOKUP($O1747,'TM1.5SynthPop'!$A$2:$Q$1446,COLUMN('TM1.5SynthPop'!L$1),FALSE),0),0)</f>
        <v>0</v>
      </c>
      <c r="I1747">
        <f>IFERROR(ROUND($C1747*VLOOKUP($O1747,'TM1.5SynthPop'!$A$2:$Q$1446,COLUMN('TM1.5SynthPop'!M$1),FALSE),0),0)</f>
        <v>0</v>
      </c>
      <c r="J1747">
        <f>IFERROR(ROUND($C1747*VLOOKUP($O1747,'TM1.5SynthPop'!$A$2:$Q$1446,COLUMN('TM1.5SynthPop'!N$1),FALSE),0),0)</f>
        <v>0</v>
      </c>
      <c r="K1747">
        <f t="shared" si="55"/>
        <v>0</v>
      </c>
      <c r="L1747">
        <f>Link21_SED!E1747</f>
        <v>0</v>
      </c>
      <c r="M1747">
        <f>Link21_SED!F1747</f>
        <v>0</v>
      </c>
      <c r="O1747">
        <v>751</v>
      </c>
    </row>
    <row r="1748" spans="1:15">
      <c r="A1748" t="s">
        <v>20</v>
      </c>
      <c r="B1748">
        <v>1747</v>
      </c>
      <c r="C1748">
        <f>Link21_SED!D1748</f>
        <v>418</v>
      </c>
      <c r="D1748">
        <f>IFERROR(ROUND($C1748*VLOOKUP($O1748,'TM1.5SynthPop'!$A$2:$Q$1446,COLUMN('TM1.5SynthPop'!$P$2),FALSE),0),)</f>
        <v>261</v>
      </c>
      <c r="E1748">
        <f t="shared" si="54"/>
        <v>157</v>
      </c>
      <c r="F1748">
        <f>IFERROR(ROUND($C1748*VLOOKUP($O1748,'TM1.5SynthPop'!$A$2:$Q$1446,COLUMN('TM1.5SynthPop'!J$1),FALSE),0),0)</f>
        <v>9</v>
      </c>
      <c r="G1748">
        <f>IFERROR(ROUND($C1748*VLOOKUP($O1748,'TM1.5SynthPop'!$A$2:$Q$1446,COLUMN('TM1.5SynthPop'!K$1),FALSE),0),0)</f>
        <v>23</v>
      </c>
      <c r="H1748">
        <f>IFERROR(ROUND($C1748*VLOOKUP($O1748,'TM1.5SynthPop'!$A$2:$Q$1446,COLUMN('TM1.5SynthPop'!L$1),FALSE),0),0)</f>
        <v>52</v>
      </c>
      <c r="I1748">
        <f>IFERROR(ROUND($C1748*VLOOKUP($O1748,'TM1.5SynthPop'!$A$2:$Q$1446,COLUMN('TM1.5SynthPop'!M$1),FALSE),0),0)</f>
        <v>54</v>
      </c>
      <c r="J1748">
        <f>IFERROR(ROUND($C1748*VLOOKUP($O1748,'TM1.5SynthPop'!$A$2:$Q$1446,COLUMN('TM1.5SynthPop'!N$1),FALSE),0),0)</f>
        <v>92</v>
      </c>
      <c r="K1748">
        <f t="shared" si="55"/>
        <v>188</v>
      </c>
      <c r="L1748">
        <f>Link21_SED!E1748</f>
        <v>1144</v>
      </c>
      <c r="M1748">
        <f>Link21_SED!F1748</f>
        <v>0</v>
      </c>
      <c r="O1748">
        <v>769</v>
      </c>
    </row>
    <row r="1749" spans="1:15">
      <c r="A1749" t="s">
        <v>20</v>
      </c>
      <c r="B1749">
        <v>1748</v>
      </c>
      <c r="C1749">
        <f>Link21_SED!D1749</f>
        <v>361</v>
      </c>
      <c r="D1749">
        <f>IFERROR(ROUND($C1749*VLOOKUP($O1749,'TM1.5SynthPop'!$A$2:$Q$1446,COLUMN('TM1.5SynthPop'!$P$2),FALSE),0),)</f>
        <v>207</v>
      </c>
      <c r="E1749">
        <f t="shared" si="54"/>
        <v>154</v>
      </c>
      <c r="F1749">
        <f>IFERROR(ROUND($C1749*VLOOKUP($O1749,'TM1.5SynthPop'!$A$2:$Q$1446,COLUMN('TM1.5SynthPop'!J$1),FALSE),0),0)</f>
        <v>22</v>
      </c>
      <c r="G1749">
        <f>IFERROR(ROUND($C1749*VLOOKUP($O1749,'TM1.5SynthPop'!$A$2:$Q$1446,COLUMN('TM1.5SynthPop'!K$1),FALSE),0),0)</f>
        <v>28</v>
      </c>
      <c r="H1749">
        <f>IFERROR(ROUND($C1749*VLOOKUP($O1749,'TM1.5SynthPop'!$A$2:$Q$1446,COLUMN('TM1.5SynthPop'!L$1),FALSE),0),0)</f>
        <v>38</v>
      </c>
      <c r="I1749">
        <f>IFERROR(ROUND($C1749*VLOOKUP($O1749,'TM1.5SynthPop'!$A$2:$Q$1446,COLUMN('TM1.5SynthPop'!M$1),FALSE),0),0)</f>
        <v>39</v>
      </c>
      <c r="J1749">
        <f>IFERROR(ROUND($C1749*VLOOKUP($O1749,'TM1.5SynthPop'!$A$2:$Q$1446,COLUMN('TM1.5SynthPop'!N$1),FALSE),0),0)</f>
        <v>59</v>
      </c>
      <c r="K1749">
        <f t="shared" si="55"/>
        <v>175</v>
      </c>
      <c r="L1749">
        <f>Link21_SED!E1749</f>
        <v>1031</v>
      </c>
      <c r="M1749">
        <f>Link21_SED!F1749</f>
        <v>0</v>
      </c>
      <c r="O1749">
        <v>796</v>
      </c>
    </row>
    <row r="1750" spans="1:15">
      <c r="A1750" t="s">
        <v>20</v>
      </c>
      <c r="B1750">
        <v>1749</v>
      </c>
      <c r="C1750">
        <f>Link21_SED!D1750</f>
        <v>437</v>
      </c>
      <c r="D1750">
        <f>IFERROR(ROUND($C1750*VLOOKUP($O1750,'TM1.5SynthPop'!$A$2:$Q$1446,COLUMN('TM1.5SynthPop'!$P$2),FALSE),0),)</f>
        <v>285</v>
      </c>
      <c r="E1750">
        <f t="shared" si="54"/>
        <v>152</v>
      </c>
      <c r="F1750">
        <f>IFERROR(ROUND($C1750*VLOOKUP($O1750,'TM1.5SynthPop'!$A$2:$Q$1446,COLUMN('TM1.5SynthPop'!J$1),FALSE),0),0)</f>
        <v>64</v>
      </c>
      <c r="G1750">
        <f>IFERROR(ROUND($C1750*VLOOKUP($O1750,'TM1.5SynthPop'!$A$2:$Q$1446,COLUMN('TM1.5SynthPop'!K$1),FALSE),0),0)</f>
        <v>75</v>
      </c>
      <c r="H1750">
        <f>IFERROR(ROUND($C1750*VLOOKUP($O1750,'TM1.5SynthPop'!$A$2:$Q$1446,COLUMN('TM1.5SynthPop'!L$1),FALSE),0),0)</f>
        <v>32</v>
      </c>
      <c r="I1750">
        <f>IFERROR(ROUND($C1750*VLOOKUP($O1750,'TM1.5SynthPop'!$A$2:$Q$1446,COLUMN('TM1.5SynthPop'!M$1),FALSE),0),0)</f>
        <v>37</v>
      </c>
      <c r="J1750">
        <f>IFERROR(ROUND($C1750*VLOOKUP($O1750,'TM1.5SynthPop'!$A$2:$Q$1446,COLUMN('TM1.5SynthPop'!N$1),FALSE),0),0)</f>
        <v>59</v>
      </c>
      <c r="K1750">
        <f t="shared" si="55"/>
        <v>170</v>
      </c>
      <c r="L1750">
        <f>Link21_SED!E1750</f>
        <v>1240</v>
      </c>
      <c r="M1750">
        <f>Link21_SED!F1750</f>
        <v>40</v>
      </c>
      <c r="O1750">
        <v>801</v>
      </c>
    </row>
    <row r="1751" spans="1:15">
      <c r="A1751" t="s">
        <v>20</v>
      </c>
      <c r="B1751">
        <v>1750</v>
      </c>
      <c r="C1751">
        <f>Link21_SED!D1751</f>
        <v>222</v>
      </c>
      <c r="D1751">
        <f>IFERROR(ROUND($C1751*VLOOKUP($O1751,'TM1.5SynthPop'!$A$2:$Q$1446,COLUMN('TM1.5SynthPop'!$P$2),FALSE),0),)</f>
        <v>145</v>
      </c>
      <c r="E1751">
        <f t="shared" si="54"/>
        <v>77</v>
      </c>
      <c r="F1751">
        <f>IFERROR(ROUND($C1751*VLOOKUP($O1751,'TM1.5SynthPop'!$A$2:$Q$1446,COLUMN('TM1.5SynthPop'!J$1),FALSE),0),0)</f>
        <v>32</v>
      </c>
      <c r="G1751">
        <f>IFERROR(ROUND($C1751*VLOOKUP($O1751,'TM1.5SynthPop'!$A$2:$Q$1446,COLUMN('TM1.5SynthPop'!K$1),FALSE),0),0)</f>
        <v>38</v>
      </c>
      <c r="H1751">
        <f>IFERROR(ROUND($C1751*VLOOKUP($O1751,'TM1.5SynthPop'!$A$2:$Q$1446,COLUMN('TM1.5SynthPop'!L$1),FALSE),0),0)</f>
        <v>16</v>
      </c>
      <c r="I1751">
        <f>IFERROR(ROUND($C1751*VLOOKUP($O1751,'TM1.5SynthPop'!$A$2:$Q$1446,COLUMN('TM1.5SynthPop'!M$1),FALSE),0),0)</f>
        <v>19</v>
      </c>
      <c r="J1751">
        <f>IFERROR(ROUND($C1751*VLOOKUP($O1751,'TM1.5SynthPop'!$A$2:$Q$1446,COLUMN('TM1.5SynthPop'!N$1),FALSE),0),0)</f>
        <v>30</v>
      </c>
      <c r="K1751">
        <f t="shared" si="55"/>
        <v>87</v>
      </c>
      <c r="L1751">
        <f>Link21_SED!E1751</f>
        <v>673</v>
      </c>
      <c r="M1751">
        <f>Link21_SED!F1751</f>
        <v>26</v>
      </c>
      <c r="O1751">
        <v>801</v>
      </c>
    </row>
    <row r="1752" spans="1:15">
      <c r="A1752" t="s">
        <v>20</v>
      </c>
      <c r="B1752">
        <v>1751</v>
      </c>
      <c r="C1752">
        <f>Link21_SED!D1752</f>
        <v>30</v>
      </c>
      <c r="D1752">
        <f>IFERROR(ROUND($C1752*VLOOKUP($O1752,'TM1.5SynthPop'!$A$2:$Q$1446,COLUMN('TM1.5SynthPop'!$P$2),FALSE),0),)</f>
        <v>24</v>
      </c>
      <c r="E1752">
        <f t="shared" si="54"/>
        <v>6</v>
      </c>
      <c r="F1752">
        <f>IFERROR(ROUND($C1752*VLOOKUP($O1752,'TM1.5SynthPop'!$A$2:$Q$1446,COLUMN('TM1.5SynthPop'!J$1),FALSE),0),0)</f>
        <v>6</v>
      </c>
      <c r="G1752">
        <f>IFERROR(ROUND($C1752*VLOOKUP($O1752,'TM1.5SynthPop'!$A$2:$Q$1446,COLUMN('TM1.5SynthPop'!K$1),FALSE),0),0)</f>
        <v>7</v>
      </c>
      <c r="H1752">
        <f>IFERROR(ROUND($C1752*VLOOKUP($O1752,'TM1.5SynthPop'!$A$2:$Q$1446,COLUMN('TM1.5SynthPop'!L$1),FALSE),0),0)</f>
        <v>3</v>
      </c>
      <c r="I1752">
        <f>IFERROR(ROUND($C1752*VLOOKUP($O1752,'TM1.5SynthPop'!$A$2:$Q$1446,COLUMN('TM1.5SynthPop'!M$1),FALSE),0),0)</f>
        <v>3</v>
      </c>
      <c r="J1752">
        <f>IFERROR(ROUND($C1752*VLOOKUP($O1752,'TM1.5SynthPop'!$A$2:$Q$1446,COLUMN('TM1.5SynthPop'!N$1),FALSE),0),0)</f>
        <v>4</v>
      </c>
      <c r="K1752">
        <f t="shared" si="55"/>
        <v>7</v>
      </c>
      <c r="L1752">
        <f>Link21_SED!E1752</f>
        <v>86</v>
      </c>
      <c r="M1752">
        <f>Link21_SED!F1752</f>
        <v>3</v>
      </c>
      <c r="O1752">
        <v>778</v>
      </c>
    </row>
    <row r="1753" spans="1:15">
      <c r="A1753" t="s">
        <v>20</v>
      </c>
      <c r="B1753">
        <v>1752</v>
      </c>
      <c r="C1753">
        <f>Link21_SED!D1753</f>
        <v>437</v>
      </c>
      <c r="D1753">
        <f>IFERROR(ROUND($C1753*VLOOKUP($O1753,'TM1.5SynthPop'!$A$2:$Q$1446,COLUMN('TM1.5SynthPop'!$P$2),FALSE),0),)</f>
        <v>308</v>
      </c>
      <c r="E1753">
        <f t="shared" si="54"/>
        <v>129</v>
      </c>
      <c r="F1753">
        <f>IFERROR(ROUND($C1753*VLOOKUP($O1753,'TM1.5SynthPop'!$A$2:$Q$1446,COLUMN('TM1.5SynthPop'!J$1),FALSE),0),0)</f>
        <v>84</v>
      </c>
      <c r="G1753">
        <f>IFERROR(ROUND($C1753*VLOOKUP($O1753,'TM1.5SynthPop'!$A$2:$Q$1446,COLUMN('TM1.5SynthPop'!K$1),FALSE),0),0)</f>
        <v>57</v>
      </c>
      <c r="H1753">
        <f>IFERROR(ROUND($C1753*VLOOKUP($O1753,'TM1.5SynthPop'!$A$2:$Q$1446,COLUMN('TM1.5SynthPop'!L$1),FALSE),0),0)</f>
        <v>48</v>
      </c>
      <c r="I1753">
        <f>IFERROR(ROUND($C1753*VLOOKUP($O1753,'TM1.5SynthPop'!$A$2:$Q$1446,COLUMN('TM1.5SynthPop'!M$1),FALSE),0),0)</f>
        <v>56</v>
      </c>
      <c r="J1753">
        <f>IFERROR(ROUND($C1753*VLOOKUP($O1753,'TM1.5SynthPop'!$A$2:$Q$1446,COLUMN('TM1.5SynthPop'!N$1),FALSE),0),0)</f>
        <v>66</v>
      </c>
      <c r="K1753">
        <f t="shared" si="55"/>
        <v>126</v>
      </c>
      <c r="L1753">
        <f>Link21_SED!E1753</f>
        <v>1050</v>
      </c>
      <c r="M1753">
        <f>Link21_SED!F1753</f>
        <v>0</v>
      </c>
      <c r="O1753">
        <v>774</v>
      </c>
    </row>
    <row r="1754" spans="1:15">
      <c r="A1754" t="s">
        <v>20</v>
      </c>
      <c r="B1754">
        <v>1753</v>
      </c>
      <c r="C1754">
        <f>Link21_SED!D1754</f>
        <v>53</v>
      </c>
      <c r="D1754">
        <f>IFERROR(ROUND($C1754*VLOOKUP($O1754,'TM1.5SynthPop'!$A$2:$Q$1446,COLUMN('TM1.5SynthPop'!$P$2),FALSE),0),)</f>
        <v>35</v>
      </c>
      <c r="E1754">
        <f t="shared" si="54"/>
        <v>18</v>
      </c>
      <c r="F1754">
        <f>IFERROR(ROUND($C1754*VLOOKUP($O1754,'TM1.5SynthPop'!$A$2:$Q$1446,COLUMN('TM1.5SynthPop'!J$1),FALSE),0),0)</f>
        <v>14</v>
      </c>
      <c r="G1754">
        <f>IFERROR(ROUND($C1754*VLOOKUP($O1754,'TM1.5SynthPop'!$A$2:$Q$1446,COLUMN('TM1.5SynthPop'!K$1),FALSE),0),0)</f>
        <v>20</v>
      </c>
      <c r="H1754">
        <f>IFERROR(ROUND($C1754*VLOOKUP($O1754,'TM1.5SynthPop'!$A$2:$Q$1446,COLUMN('TM1.5SynthPop'!L$1),FALSE),0),0)</f>
        <v>4</v>
      </c>
      <c r="I1754">
        <f>IFERROR(ROUND($C1754*VLOOKUP($O1754,'TM1.5SynthPop'!$A$2:$Q$1446,COLUMN('TM1.5SynthPop'!M$1),FALSE),0),0)</f>
        <v>1</v>
      </c>
      <c r="J1754">
        <f>IFERROR(ROUND($C1754*VLOOKUP($O1754,'TM1.5SynthPop'!$A$2:$Q$1446,COLUMN('TM1.5SynthPop'!N$1),FALSE),0),0)</f>
        <v>4</v>
      </c>
      <c r="K1754">
        <f t="shared" si="55"/>
        <v>10</v>
      </c>
      <c r="L1754">
        <f>Link21_SED!E1754</f>
        <v>213</v>
      </c>
      <c r="M1754">
        <f>Link21_SED!F1754</f>
        <v>0</v>
      </c>
      <c r="O1754">
        <v>752</v>
      </c>
    </row>
    <row r="1755" spans="1:15">
      <c r="A1755" t="s">
        <v>20</v>
      </c>
      <c r="B1755">
        <v>1754</v>
      </c>
      <c r="C1755">
        <f>Link21_SED!D1755</f>
        <v>1526</v>
      </c>
      <c r="D1755">
        <f>IFERROR(ROUND($C1755*VLOOKUP($O1755,'TM1.5SynthPop'!$A$2:$Q$1446,COLUMN('TM1.5SynthPop'!$P$2),FALSE),0),)</f>
        <v>1007</v>
      </c>
      <c r="E1755">
        <f t="shared" si="54"/>
        <v>519</v>
      </c>
      <c r="F1755">
        <f>IFERROR(ROUND($C1755*VLOOKUP($O1755,'TM1.5SynthPop'!$A$2:$Q$1446,COLUMN('TM1.5SynthPop'!J$1),FALSE),0),0)</f>
        <v>394</v>
      </c>
      <c r="G1755">
        <f>IFERROR(ROUND($C1755*VLOOKUP($O1755,'TM1.5SynthPop'!$A$2:$Q$1446,COLUMN('TM1.5SynthPop'!K$1),FALSE),0),0)</f>
        <v>574</v>
      </c>
      <c r="H1755">
        <f>IFERROR(ROUND($C1755*VLOOKUP($O1755,'TM1.5SynthPop'!$A$2:$Q$1446,COLUMN('TM1.5SynthPop'!L$1),FALSE),0),0)</f>
        <v>103</v>
      </c>
      <c r="I1755">
        <f>IFERROR(ROUND($C1755*VLOOKUP($O1755,'TM1.5SynthPop'!$A$2:$Q$1446,COLUMN('TM1.5SynthPop'!M$1),FALSE),0),0)</f>
        <v>32</v>
      </c>
      <c r="J1755">
        <f>IFERROR(ROUND($C1755*VLOOKUP($O1755,'TM1.5SynthPop'!$A$2:$Q$1446,COLUMN('TM1.5SynthPop'!N$1),FALSE),0),0)</f>
        <v>124</v>
      </c>
      <c r="K1755">
        <f t="shared" si="55"/>
        <v>299</v>
      </c>
      <c r="L1755">
        <f>Link21_SED!E1755</f>
        <v>2262</v>
      </c>
      <c r="M1755">
        <f>Link21_SED!F1755</f>
        <v>0</v>
      </c>
      <c r="O1755">
        <v>752</v>
      </c>
    </row>
    <row r="1756" spans="1:15">
      <c r="A1756" t="s">
        <v>20</v>
      </c>
      <c r="B1756">
        <v>1755</v>
      </c>
      <c r="C1756">
        <f>Link21_SED!D1756</f>
        <v>335</v>
      </c>
      <c r="D1756">
        <f>IFERROR(ROUND($C1756*VLOOKUP($O1756,'TM1.5SynthPop'!$A$2:$Q$1446,COLUMN('TM1.5SynthPop'!$P$2),FALSE),0),)</f>
        <v>221</v>
      </c>
      <c r="E1756">
        <f t="shared" si="54"/>
        <v>114</v>
      </c>
      <c r="F1756">
        <f>IFERROR(ROUND($C1756*VLOOKUP($O1756,'TM1.5SynthPop'!$A$2:$Q$1446,COLUMN('TM1.5SynthPop'!J$1),FALSE),0),0)</f>
        <v>86</v>
      </c>
      <c r="G1756">
        <f>IFERROR(ROUND($C1756*VLOOKUP($O1756,'TM1.5SynthPop'!$A$2:$Q$1446,COLUMN('TM1.5SynthPop'!K$1),FALSE),0),0)</f>
        <v>126</v>
      </c>
      <c r="H1756">
        <f>IFERROR(ROUND($C1756*VLOOKUP($O1756,'TM1.5SynthPop'!$A$2:$Q$1446,COLUMN('TM1.5SynthPop'!L$1),FALSE),0),0)</f>
        <v>23</v>
      </c>
      <c r="I1756">
        <f>IFERROR(ROUND($C1756*VLOOKUP($O1756,'TM1.5SynthPop'!$A$2:$Q$1446,COLUMN('TM1.5SynthPop'!M$1),FALSE),0),0)</f>
        <v>7</v>
      </c>
      <c r="J1756">
        <f>IFERROR(ROUND($C1756*VLOOKUP($O1756,'TM1.5SynthPop'!$A$2:$Q$1446,COLUMN('TM1.5SynthPop'!N$1),FALSE),0),0)</f>
        <v>27</v>
      </c>
      <c r="K1756">
        <f t="shared" si="55"/>
        <v>66</v>
      </c>
      <c r="L1756">
        <f>Link21_SED!E1756</f>
        <v>955</v>
      </c>
      <c r="M1756">
        <f>Link21_SED!F1756</f>
        <v>0</v>
      </c>
      <c r="O1756">
        <v>752</v>
      </c>
    </row>
    <row r="1757" spans="1:15">
      <c r="A1757" t="s">
        <v>20</v>
      </c>
      <c r="B1757">
        <v>1756</v>
      </c>
      <c r="C1757">
        <f>Link21_SED!D1757</f>
        <v>655</v>
      </c>
      <c r="D1757">
        <f>IFERROR(ROUND($C1757*VLOOKUP($O1757,'TM1.5SynthPop'!$A$2:$Q$1446,COLUMN('TM1.5SynthPop'!$P$2),FALSE),0),)</f>
        <v>432</v>
      </c>
      <c r="E1757">
        <f t="shared" si="54"/>
        <v>223</v>
      </c>
      <c r="F1757">
        <f>IFERROR(ROUND($C1757*VLOOKUP($O1757,'TM1.5SynthPop'!$A$2:$Q$1446,COLUMN('TM1.5SynthPop'!J$1),FALSE),0),0)</f>
        <v>169</v>
      </c>
      <c r="G1757">
        <f>IFERROR(ROUND($C1757*VLOOKUP($O1757,'TM1.5SynthPop'!$A$2:$Q$1446,COLUMN('TM1.5SynthPop'!K$1),FALSE),0),0)</f>
        <v>246</v>
      </c>
      <c r="H1757">
        <f>IFERROR(ROUND($C1757*VLOOKUP($O1757,'TM1.5SynthPop'!$A$2:$Q$1446,COLUMN('TM1.5SynthPop'!L$1),FALSE),0),0)</f>
        <v>44</v>
      </c>
      <c r="I1757">
        <f>IFERROR(ROUND($C1757*VLOOKUP($O1757,'TM1.5SynthPop'!$A$2:$Q$1446,COLUMN('TM1.5SynthPop'!M$1),FALSE),0),0)</f>
        <v>14</v>
      </c>
      <c r="J1757">
        <f>IFERROR(ROUND($C1757*VLOOKUP($O1757,'TM1.5SynthPop'!$A$2:$Q$1446,COLUMN('TM1.5SynthPop'!N$1),FALSE),0),0)</f>
        <v>53</v>
      </c>
      <c r="K1757">
        <f t="shared" si="55"/>
        <v>129</v>
      </c>
      <c r="L1757">
        <f>Link21_SED!E1757</f>
        <v>1331</v>
      </c>
      <c r="M1757">
        <f>Link21_SED!F1757</f>
        <v>5</v>
      </c>
      <c r="O1757">
        <v>752</v>
      </c>
    </row>
    <row r="1758" spans="1:15">
      <c r="A1758" t="s">
        <v>20</v>
      </c>
      <c r="B1758">
        <v>1757</v>
      </c>
      <c r="C1758">
        <f>Link21_SED!D1758</f>
        <v>205</v>
      </c>
      <c r="D1758">
        <f>IFERROR(ROUND($C1758*VLOOKUP($O1758,'TM1.5SynthPop'!$A$2:$Q$1446,COLUMN('TM1.5SynthPop'!$P$2),FALSE),0),)</f>
        <v>139</v>
      </c>
      <c r="E1758">
        <f t="shared" si="54"/>
        <v>66</v>
      </c>
      <c r="F1758">
        <f>IFERROR(ROUND($C1758*VLOOKUP($O1758,'TM1.5SynthPop'!$A$2:$Q$1446,COLUMN('TM1.5SynthPop'!J$1),FALSE),0),0)</f>
        <v>40</v>
      </c>
      <c r="G1758">
        <f>IFERROR(ROUND($C1758*VLOOKUP($O1758,'TM1.5SynthPop'!$A$2:$Q$1446,COLUMN('TM1.5SynthPop'!K$1),FALSE),0),0)</f>
        <v>68</v>
      </c>
      <c r="H1758">
        <f>IFERROR(ROUND($C1758*VLOOKUP($O1758,'TM1.5SynthPop'!$A$2:$Q$1446,COLUMN('TM1.5SynthPop'!L$1),FALSE),0),0)</f>
        <v>18</v>
      </c>
      <c r="I1758">
        <f>IFERROR(ROUND($C1758*VLOOKUP($O1758,'TM1.5SynthPop'!$A$2:$Q$1446,COLUMN('TM1.5SynthPop'!M$1),FALSE),0),0)</f>
        <v>13</v>
      </c>
      <c r="J1758">
        <f>IFERROR(ROUND($C1758*VLOOKUP($O1758,'TM1.5SynthPop'!$A$2:$Q$1446,COLUMN('TM1.5SynthPop'!N$1),FALSE),0),0)</f>
        <v>21</v>
      </c>
      <c r="K1758">
        <f t="shared" si="55"/>
        <v>45</v>
      </c>
      <c r="L1758">
        <f>Link21_SED!E1758</f>
        <v>584</v>
      </c>
      <c r="M1758">
        <f>Link21_SED!F1758</f>
        <v>0</v>
      </c>
      <c r="O1758">
        <v>756</v>
      </c>
    </row>
    <row r="1759" spans="1:15">
      <c r="A1759" t="s">
        <v>20</v>
      </c>
      <c r="B1759">
        <v>1758</v>
      </c>
      <c r="C1759">
        <f>Link21_SED!D1759</f>
        <v>999</v>
      </c>
      <c r="D1759">
        <f>IFERROR(ROUND($C1759*VLOOKUP($O1759,'TM1.5SynthPop'!$A$2:$Q$1446,COLUMN('TM1.5SynthPop'!$P$2),FALSE),0),)</f>
        <v>835</v>
      </c>
      <c r="E1759">
        <f t="shared" si="54"/>
        <v>164</v>
      </c>
      <c r="F1759">
        <f>IFERROR(ROUND($C1759*VLOOKUP($O1759,'TM1.5SynthPop'!$A$2:$Q$1446,COLUMN('TM1.5SynthPop'!J$1),FALSE),0),0)</f>
        <v>79</v>
      </c>
      <c r="G1759">
        <f>IFERROR(ROUND($C1759*VLOOKUP($O1759,'TM1.5SynthPop'!$A$2:$Q$1446,COLUMN('TM1.5SynthPop'!K$1),FALSE),0),0)</f>
        <v>82</v>
      </c>
      <c r="H1759">
        <f>IFERROR(ROUND($C1759*VLOOKUP($O1759,'TM1.5SynthPop'!$A$2:$Q$1446,COLUMN('TM1.5SynthPop'!L$1),FALSE),0),0)</f>
        <v>168</v>
      </c>
      <c r="I1759">
        <f>IFERROR(ROUND($C1759*VLOOKUP($O1759,'TM1.5SynthPop'!$A$2:$Q$1446,COLUMN('TM1.5SynthPop'!M$1),FALSE),0),0)</f>
        <v>109</v>
      </c>
      <c r="J1759">
        <f>IFERROR(ROUND($C1759*VLOOKUP($O1759,'TM1.5SynthPop'!$A$2:$Q$1446,COLUMN('TM1.5SynthPop'!N$1),FALSE),0),0)</f>
        <v>148</v>
      </c>
      <c r="K1759">
        <f t="shared" si="55"/>
        <v>413</v>
      </c>
      <c r="L1759">
        <f>Link21_SED!E1759</f>
        <v>2440</v>
      </c>
      <c r="M1759">
        <f>Link21_SED!F1759</f>
        <v>8</v>
      </c>
      <c r="O1759">
        <v>865</v>
      </c>
    </row>
    <row r="1760" spans="1:15">
      <c r="A1760" t="s">
        <v>20</v>
      </c>
      <c r="B1760">
        <v>1759</v>
      </c>
      <c r="C1760">
        <f>Link21_SED!D1760</f>
        <v>1049</v>
      </c>
      <c r="D1760">
        <f>IFERROR(ROUND($C1760*VLOOKUP($O1760,'TM1.5SynthPop'!$A$2:$Q$1446,COLUMN('TM1.5SynthPop'!$P$2),FALSE),0),)</f>
        <v>838</v>
      </c>
      <c r="E1760">
        <f t="shared" si="54"/>
        <v>211</v>
      </c>
      <c r="F1760">
        <f>IFERROR(ROUND($C1760*VLOOKUP($O1760,'TM1.5SynthPop'!$A$2:$Q$1446,COLUMN('TM1.5SynthPop'!J$1),FALSE),0),0)</f>
        <v>22</v>
      </c>
      <c r="G1760">
        <f>IFERROR(ROUND($C1760*VLOOKUP($O1760,'TM1.5SynthPop'!$A$2:$Q$1446,COLUMN('TM1.5SynthPop'!K$1),FALSE),0),0)</f>
        <v>46</v>
      </c>
      <c r="H1760">
        <f>IFERROR(ROUND($C1760*VLOOKUP($O1760,'TM1.5SynthPop'!$A$2:$Q$1446,COLUMN('TM1.5SynthPop'!L$1),FALSE),0),0)</f>
        <v>147</v>
      </c>
      <c r="I1760">
        <f>IFERROR(ROUND($C1760*VLOOKUP($O1760,'TM1.5SynthPop'!$A$2:$Q$1446,COLUMN('TM1.5SynthPop'!M$1),FALSE),0),0)</f>
        <v>124</v>
      </c>
      <c r="J1760">
        <f>IFERROR(ROUND($C1760*VLOOKUP($O1760,'TM1.5SynthPop'!$A$2:$Q$1446,COLUMN('TM1.5SynthPop'!N$1),FALSE),0),0)</f>
        <v>219</v>
      </c>
      <c r="K1760">
        <f t="shared" si="55"/>
        <v>491</v>
      </c>
      <c r="L1760">
        <f>Link21_SED!E1760</f>
        <v>2965</v>
      </c>
      <c r="M1760">
        <f>Link21_SED!F1760</f>
        <v>0</v>
      </c>
      <c r="O1760">
        <v>860</v>
      </c>
    </row>
    <row r="1761" spans="1:15">
      <c r="A1761" t="s">
        <v>20</v>
      </c>
      <c r="B1761">
        <v>1760</v>
      </c>
      <c r="C1761">
        <f>Link21_SED!D1761</f>
        <v>500</v>
      </c>
      <c r="D1761">
        <f>IFERROR(ROUND($C1761*VLOOKUP($O1761,'TM1.5SynthPop'!$A$2:$Q$1446,COLUMN('TM1.5SynthPop'!$P$2),FALSE),0),)</f>
        <v>349</v>
      </c>
      <c r="E1761">
        <f t="shared" si="54"/>
        <v>151</v>
      </c>
      <c r="F1761">
        <f>IFERROR(ROUND($C1761*VLOOKUP($O1761,'TM1.5SynthPop'!$A$2:$Q$1446,COLUMN('TM1.5SynthPop'!J$1),FALSE),0),0)</f>
        <v>55</v>
      </c>
      <c r="G1761">
        <f>IFERROR(ROUND($C1761*VLOOKUP($O1761,'TM1.5SynthPop'!$A$2:$Q$1446,COLUMN('TM1.5SynthPop'!K$1),FALSE),0),0)</f>
        <v>72</v>
      </c>
      <c r="H1761">
        <f>IFERROR(ROUND($C1761*VLOOKUP($O1761,'TM1.5SynthPop'!$A$2:$Q$1446,COLUMN('TM1.5SynthPop'!L$1),FALSE),0),0)</f>
        <v>78</v>
      </c>
      <c r="I1761">
        <f>IFERROR(ROUND($C1761*VLOOKUP($O1761,'TM1.5SynthPop'!$A$2:$Q$1446,COLUMN('TM1.5SynthPop'!M$1),FALSE),0),0)</f>
        <v>73</v>
      </c>
      <c r="J1761">
        <f>IFERROR(ROUND($C1761*VLOOKUP($O1761,'TM1.5SynthPop'!$A$2:$Q$1446,COLUMN('TM1.5SynthPop'!N$1),FALSE),0),0)</f>
        <v>59</v>
      </c>
      <c r="K1761">
        <f t="shared" si="55"/>
        <v>163</v>
      </c>
      <c r="L1761">
        <f>Link21_SED!E1761</f>
        <v>1545</v>
      </c>
      <c r="M1761">
        <f>Link21_SED!F1761</f>
        <v>5</v>
      </c>
      <c r="O1761">
        <v>857</v>
      </c>
    </row>
    <row r="1762" spans="1:15">
      <c r="A1762" t="s">
        <v>20</v>
      </c>
      <c r="B1762">
        <v>1761</v>
      </c>
      <c r="C1762">
        <f>Link21_SED!D1762</f>
        <v>1417</v>
      </c>
      <c r="D1762">
        <f>IFERROR(ROUND($C1762*VLOOKUP($O1762,'TM1.5SynthPop'!$A$2:$Q$1446,COLUMN('TM1.5SynthPop'!$P$2),FALSE),0),)</f>
        <v>995</v>
      </c>
      <c r="E1762">
        <f t="shared" si="54"/>
        <v>422</v>
      </c>
      <c r="F1762">
        <f>IFERROR(ROUND($C1762*VLOOKUP($O1762,'TM1.5SynthPop'!$A$2:$Q$1446,COLUMN('TM1.5SynthPop'!J$1),FALSE),0),0)</f>
        <v>25</v>
      </c>
      <c r="G1762">
        <f>IFERROR(ROUND($C1762*VLOOKUP($O1762,'TM1.5SynthPop'!$A$2:$Q$1446,COLUMN('TM1.5SynthPop'!K$1),FALSE),0),0)</f>
        <v>54</v>
      </c>
      <c r="H1762">
        <f>IFERROR(ROUND($C1762*VLOOKUP($O1762,'TM1.5SynthPop'!$A$2:$Q$1446,COLUMN('TM1.5SynthPop'!L$1),FALSE),0),0)</f>
        <v>196</v>
      </c>
      <c r="I1762">
        <f>IFERROR(ROUND($C1762*VLOOKUP($O1762,'TM1.5SynthPop'!$A$2:$Q$1446,COLUMN('TM1.5SynthPop'!M$1),FALSE),0),0)</f>
        <v>192</v>
      </c>
      <c r="J1762">
        <f>IFERROR(ROUND($C1762*VLOOKUP($O1762,'TM1.5SynthPop'!$A$2:$Q$1446,COLUMN('TM1.5SynthPop'!N$1),FALSE),0),0)</f>
        <v>295</v>
      </c>
      <c r="K1762">
        <f t="shared" si="55"/>
        <v>655</v>
      </c>
      <c r="L1762">
        <f>Link21_SED!E1762</f>
        <v>3812</v>
      </c>
      <c r="M1762">
        <f>Link21_SED!F1762</f>
        <v>158</v>
      </c>
      <c r="O1762">
        <v>843</v>
      </c>
    </row>
    <row r="1763" spans="1:15">
      <c r="A1763" t="s">
        <v>20</v>
      </c>
      <c r="B1763">
        <v>1762</v>
      </c>
      <c r="C1763">
        <f>Link21_SED!D1763</f>
        <v>2866</v>
      </c>
      <c r="D1763">
        <f>IFERROR(ROUND($C1763*VLOOKUP($O1763,'TM1.5SynthPop'!$A$2:$Q$1446,COLUMN('TM1.5SynthPop'!$P$2),FALSE),0),)</f>
        <v>2107</v>
      </c>
      <c r="E1763">
        <f t="shared" si="54"/>
        <v>759</v>
      </c>
      <c r="F1763">
        <f>IFERROR(ROUND($C1763*VLOOKUP($O1763,'TM1.5SynthPop'!$A$2:$Q$1446,COLUMN('TM1.5SynthPop'!J$1),FALSE),0),0)</f>
        <v>22</v>
      </c>
      <c r="G1763">
        <f>IFERROR(ROUND($C1763*VLOOKUP($O1763,'TM1.5SynthPop'!$A$2:$Q$1446,COLUMN('TM1.5SynthPop'!K$1),FALSE),0),0)</f>
        <v>81</v>
      </c>
      <c r="H1763">
        <f>IFERROR(ROUND($C1763*VLOOKUP($O1763,'TM1.5SynthPop'!$A$2:$Q$1446,COLUMN('TM1.5SynthPop'!L$1),FALSE),0),0)</f>
        <v>403</v>
      </c>
      <c r="I1763">
        <f>IFERROR(ROUND($C1763*VLOOKUP($O1763,'TM1.5SynthPop'!$A$2:$Q$1446,COLUMN('TM1.5SynthPop'!M$1),FALSE),0),0)</f>
        <v>383</v>
      </c>
      <c r="J1763">
        <f>IFERROR(ROUND($C1763*VLOOKUP($O1763,'TM1.5SynthPop'!$A$2:$Q$1446,COLUMN('TM1.5SynthPop'!N$1),FALSE),0),0)</f>
        <v>659</v>
      </c>
      <c r="K1763">
        <f t="shared" si="55"/>
        <v>1318</v>
      </c>
      <c r="L1763">
        <f>Link21_SED!E1763</f>
        <v>7485</v>
      </c>
      <c r="M1763">
        <f>Link21_SED!F1763</f>
        <v>49</v>
      </c>
      <c r="O1763">
        <v>844</v>
      </c>
    </row>
    <row r="1764" spans="1:15">
      <c r="A1764" t="s">
        <v>20</v>
      </c>
      <c r="B1764">
        <v>1763</v>
      </c>
      <c r="C1764">
        <f>Link21_SED!D1764</f>
        <v>2482</v>
      </c>
      <c r="D1764">
        <f>IFERROR(ROUND($C1764*VLOOKUP($O1764,'TM1.5SynthPop'!$A$2:$Q$1446,COLUMN('TM1.5SynthPop'!$P$2),FALSE),0),)</f>
        <v>1829</v>
      </c>
      <c r="E1764">
        <f t="shared" si="54"/>
        <v>653</v>
      </c>
      <c r="F1764">
        <f>IFERROR(ROUND($C1764*VLOOKUP($O1764,'TM1.5SynthPop'!$A$2:$Q$1446,COLUMN('TM1.5SynthPop'!J$1),FALSE),0),0)</f>
        <v>27</v>
      </c>
      <c r="G1764">
        <f>IFERROR(ROUND($C1764*VLOOKUP($O1764,'TM1.5SynthPop'!$A$2:$Q$1446,COLUMN('TM1.5SynthPop'!K$1),FALSE),0),0)</f>
        <v>81</v>
      </c>
      <c r="H1764">
        <f>IFERROR(ROUND($C1764*VLOOKUP($O1764,'TM1.5SynthPop'!$A$2:$Q$1446,COLUMN('TM1.5SynthPop'!L$1),FALSE),0),0)</f>
        <v>315</v>
      </c>
      <c r="I1764">
        <f>IFERROR(ROUND($C1764*VLOOKUP($O1764,'TM1.5SynthPop'!$A$2:$Q$1446,COLUMN('TM1.5SynthPop'!M$1),FALSE),0),0)</f>
        <v>298</v>
      </c>
      <c r="J1764">
        <f>IFERROR(ROUND($C1764*VLOOKUP($O1764,'TM1.5SynthPop'!$A$2:$Q$1446,COLUMN('TM1.5SynthPop'!N$1),FALSE),0),0)</f>
        <v>578</v>
      </c>
      <c r="K1764">
        <f t="shared" si="55"/>
        <v>1183</v>
      </c>
      <c r="L1764">
        <f>Link21_SED!E1764</f>
        <v>5803</v>
      </c>
      <c r="M1764">
        <f>Link21_SED!F1764</f>
        <v>87</v>
      </c>
      <c r="O1764">
        <v>845</v>
      </c>
    </row>
    <row r="1765" spans="1:15">
      <c r="A1765" t="s">
        <v>20</v>
      </c>
      <c r="B1765">
        <v>1764</v>
      </c>
      <c r="C1765">
        <f>Link21_SED!D1765</f>
        <v>736</v>
      </c>
      <c r="D1765">
        <f>IFERROR(ROUND($C1765*VLOOKUP($O1765,'TM1.5SynthPop'!$A$2:$Q$1446,COLUMN('TM1.5SynthPop'!$P$2),FALSE),0),)</f>
        <v>585</v>
      </c>
      <c r="E1765">
        <f t="shared" si="54"/>
        <v>151</v>
      </c>
      <c r="F1765">
        <f>IFERROR(ROUND($C1765*VLOOKUP($O1765,'TM1.5SynthPop'!$A$2:$Q$1446,COLUMN('TM1.5SynthPop'!J$1),FALSE),0),0)</f>
        <v>8</v>
      </c>
      <c r="G1765">
        <f>IFERROR(ROUND($C1765*VLOOKUP($O1765,'TM1.5SynthPop'!$A$2:$Q$1446,COLUMN('TM1.5SynthPop'!K$1),FALSE),0),0)</f>
        <v>17</v>
      </c>
      <c r="H1765">
        <f>IFERROR(ROUND($C1765*VLOOKUP($O1765,'TM1.5SynthPop'!$A$2:$Q$1446,COLUMN('TM1.5SynthPop'!L$1),FALSE),0),0)</f>
        <v>95</v>
      </c>
      <c r="I1765">
        <f>IFERROR(ROUND($C1765*VLOOKUP($O1765,'TM1.5SynthPop'!$A$2:$Q$1446,COLUMN('TM1.5SynthPop'!M$1),FALSE),0),0)</f>
        <v>96</v>
      </c>
      <c r="J1765">
        <f>IFERROR(ROUND($C1765*VLOOKUP($O1765,'TM1.5SynthPop'!$A$2:$Q$1446,COLUMN('TM1.5SynthPop'!N$1),FALSE),0),0)</f>
        <v>176</v>
      </c>
      <c r="K1765">
        <f t="shared" si="55"/>
        <v>344</v>
      </c>
      <c r="L1765">
        <f>Link21_SED!E1765</f>
        <v>1910</v>
      </c>
      <c r="M1765">
        <f>Link21_SED!F1765</f>
        <v>0</v>
      </c>
      <c r="O1765">
        <v>851</v>
      </c>
    </row>
    <row r="1766" spans="1:15">
      <c r="A1766" t="s">
        <v>20</v>
      </c>
      <c r="B1766">
        <v>1765</v>
      </c>
      <c r="C1766">
        <f>Link21_SED!D1766</f>
        <v>1047</v>
      </c>
      <c r="D1766">
        <f>IFERROR(ROUND($C1766*VLOOKUP($O1766,'TM1.5SynthPop'!$A$2:$Q$1446,COLUMN('TM1.5SynthPop'!$P$2),FALSE),0),)</f>
        <v>664</v>
      </c>
      <c r="E1766">
        <f t="shared" si="54"/>
        <v>383</v>
      </c>
      <c r="F1766">
        <f>IFERROR(ROUND($C1766*VLOOKUP($O1766,'TM1.5SynthPop'!$A$2:$Q$1446,COLUMN('TM1.5SynthPop'!J$1),FALSE),0),0)</f>
        <v>57</v>
      </c>
      <c r="G1766">
        <f>IFERROR(ROUND($C1766*VLOOKUP($O1766,'TM1.5SynthPop'!$A$2:$Q$1446,COLUMN('TM1.5SynthPop'!K$1),FALSE),0),0)</f>
        <v>60</v>
      </c>
      <c r="H1766">
        <f>IFERROR(ROUND($C1766*VLOOKUP($O1766,'TM1.5SynthPop'!$A$2:$Q$1446,COLUMN('TM1.5SynthPop'!L$1),FALSE),0),0)</f>
        <v>163</v>
      </c>
      <c r="I1766">
        <f>IFERROR(ROUND($C1766*VLOOKUP($O1766,'TM1.5SynthPop'!$A$2:$Q$1446,COLUMN('TM1.5SynthPop'!M$1),FALSE),0),0)</f>
        <v>131</v>
      </c>
      <c r="J1766">
        <f>IFERROR(ROUND($C1766*VLOOKUP($O1766,'TM1.5SynthPop'!$A$2:$Q$1446,COLUMN('TM1.5SynthPop'!N$1),FALSE),0),0)</f>
        <v>176</v>
      </c>
      <c r="K1766">
        <f t="shared" si="55"/>
        <v>460</v>
      </c>
      <c r="L1766">
        <f>Link21_SED!E1766</f>
        <v>2509</v>
      </c>
      <c r="M1766">
        <f>Link21_SED!F1766</f>
        <v>0</v>
      </c>
      <c r="O1766">
        <v>853</v>
      </c>
    </row>
    <row r="1767" spans="1:15">
      <c r="A1767" t="s">
        <v>20</v>
      </c>
      <c r="B1767">
        <v>1766</v>
      </c>
      <c r="C1767">
        <f>Link21_SED!D1767</f>
        <v>1504</v>
      </c>
      <c r="D1767">
        <f>IFERROR(ROUND($C1767*VLOOKUP($O1767,'TM1.5SynthPop'!$A$2:$Q$1446,COLUMN('TM1.5SynthPop'!$P$2),FALSE),0),)</f>
        <v>1168</v>
      </c>
      <c r="E1767">
        <f t="shared" si="54"/>
        <v>336</v>
      </c>
      <c r="F1767">
        <f>IFERROR(ROUND($C1767*VLOOKUP($O1767,'TM1.5SynthPop'!$A$2:$Q$1446,COLUMN('TM1.5SynthPop'!J$1),FALSE),0),0)</f>
        <v>27</v>
      </c>
      <c r="G1767">
        <f>IFERROR(ROUND($C1767*VLOOKUP($O1767,'TM1.5SynthPop'!$A$2:$Q$1446,COLUMN('TM1.5SynthPop'!K$1),FALSE),0),0)</f>
        <v>59</v>
      </c>
      <c r="H1767">
        <f>IFERROR(ROUND($C1767*VLOOKUP($O1767,'TM1.5SynthPop'!$A$2:$Q$1446,COLUMN('TM1.5SynthPop'!L$1),FALSE),0),0)</f>
        <v>182</v>
      </c>
      <c r="I1767">
        <f>IFERROR(ROUND($C1767*VLOOKUP($O1767,'TM1.5SynthPop'!$A$2:$Q$1446,COLUMN('TM1.5SynthPop'!M$1),FALSE),0),0)</f>
        <v>163</v>
      </c>
      <c r="J1767">
        <f>IFERROR(ROUND($C1767*VLOOKUP($O1767,'TM1.5SynthPop'!$A$2:$Q$1446,COLUMN('TM1.5SynthPop'!N$1),FALSE),0),0)</f>
        <v>361</v>
      </c>
      <c r="K1767">
        <f t="shared" si="55"/>
        <v>712</v>
      </c>
      <c r="L1767">
        <f>Link21_SED!E1767</f>
        <v>3719</v>
      </c>
      <c r="M1767">
        <f>Link21_SED!F1767</f>
        <v>36</v>
      </c>
      <c r="O1767">
        <v>850</v>
      </c>
    </row>
    <row r="1768" spans="1:15">
      <c r="A1768" t="s">
        <v>20</v>
      </c>
      <c r="B1768">
        <v>1767</v>
      </c>
      <c r="C1768">
        <f>Link21_SED!D1768</f>
        <v>1713</v>
      </c>
      <c r="D1768">
        <f>IFERROR(ROUND($C1768*VLOOKUP($O1768,'TM1.5SynthPop'!$A$2:$Q$1446,COLUMN('TM1.5SynthPop'!$P$2),FALSE),0),)</f>
        <v>1309</v>
      </c>
      <c r="E1768">
        <f t="shared" si="54"/>
        <v>404</v>
      </c>
      <c r="F1768">
        <f>IFERROR(ROUND($C1768*VLOOKUP($O1768,'TM1.5SynthPop'!$A$2:$Q$1446,COLUMN('TM1.5SynthPop'!J$1),FALSE),0),0)</f>
        <v>21</v>
      </c>
      <c r="G1768">
        <f>IFERROR(ROUND($C1768*VLOOKUP($O1768,'TM1.5SynthPop'!$A$2:$Q$1446,COLUMN('TM1.5SynthPop'!K$1),FALSE),0),0)</f>
        <v>71</v>
      </c>
      <c r="H1768">
        <f>IFERROR(ROUND($C1768*VLOOKUP($O1768,'TM1.5SynthPop'!$A$2:$Q$1446,COLUMN('TM1.5SynthPop'!L$1),FALSE),0),0)</f>
        <v>237</v>
      </c>
      <c r="I1768">
        <f>IFERROR(ROUND($C1768*VLOOKUP($O1768,'TM1.5SynthPop'!$A$2:$Q$1446,COLUMN('TM1.5SynthPop'!M$1),FALSE),0),0)</f>
        <v>215</v>
      </c>
      <c r="J1768">
        <f>IFERROR(ROUND($C1768*VLOOKUP($O1768,'TM1.5SynthPop'!$A$2:$Q$1446,COLUMN('TM1.5SynthPop'!N$1),FALSE),0),0)</f>
        <v>355</v>
      </c>
      <c r="K1768">
        <f t="shared" si="55"/>
        <v>814</v>
      </c>
      <c r="L1768">
        <f>Link21_SED!E1768</f>
        <v>4521</v>
      </c>
      <c r="M1768">
        <f>Link21_SED!F1768</f>
        <v>5</v>
      </c>
      <c r="O1768">
        <v>852</v>
      </c>
    </row>
    <row r="1769" spans="1:15">
      <c r="A1769" t="s">
        <v>20</v>
      </c>
      <c r="B1769">
        <v>1768</v>
      </c>
      <c r="C1769">
        <f>Link21_SED!D1769</f>
        <v>1672</v>
      </c>
      <c r="D1769">
        <f>IFERROR(ROUND($C1769*VLOOKUP($O1769,'TM1.5SynthPop'!$A$2:$Q$1446,COLUMN('TM1.5SynthPop'!$P$2),FALSE),0),)</f>
        <v>1105</v>
      </c>
      <c r="E1769">
        <f t="shared" si="54"/>
        <v>567</v>
      </c>
      <c r="F1769">
        <f>IFERROR(ROUND($C1769*VLOOKUP($O1769,'TM1.5SynthPop'!$A$2:$Q$1446,COLUMN('TM1.5SynthPop'!J$1),FALSE),0),0)</f>
        <v>163</v>
      </c>
      <c r="G1769">
        <f>IFERROR(ROUND($C1769*VLOOKUP($O1769,'TM1.5SynthPop'!$A$2:$Q$1446,COLUMN('TM1.5SynthPop'!K$1),FALSE),0),0)</f>
        <v>175</v>
      </c>
      <c r="H1769">
        <f>IFERROR(ROUND($C1769*VLOOKUP($O1769,'TM1.5SynthPop'!$A$2:$Q$1446,COLUMN('TM1.5SynthPop'!L$1),FALSE),0),0)</f>
        <v>261</v>
      </c>
      <c r="I1769">
        <f>IFERROR(ROUND($C1769*VLOOKUP($O1769,'TM1.5SynthPop'!$A$2:$Q$1446,COLUMN('TM1.5SynthPop'!M$1),FALSE),0),0)</f>
        <v>202</v>
      </c>
      <c r="J1769">
        <f>IFERROR(ROUND($C1769*VLOOKUP($O1769,'TM1.5SynthPop'!$A$2:$Q$1446,COLUMN('TM1.5SynthPop'!N$1),FALSE),0),0)</f>
        <v>285</v>
      </c>
      <c r="K1769">
        <f t="shared" si="55"/>
        <v>586</v>
      </c>
      <c r="L1769">
        <f>Link21_SED!E1769</f>
        <v>4679</v>
      </c>
      <c r="M1769">
        <f>Link21_SED!F1769</f>
        <v>548</v>
      </c>
      <c r="O1769">
        <v>837</v>
      </c>
    </row>
    <row r="1770" spans="1:15">
      <c r="A1770" t="s">
        <v>20</v>
      </c>
      <c r="B1770">
        <v>1769</v>
      </c>
      <c r="C1770">
        <f>Link21_SED!D1770</f>
        <v>1714</v>
      </c>
      <c r="D1770">
        <f>IFERROR(ROUND($C1770*VLOOKUP($O1770,'TM1.5SynthPop'!$A$2:$Q$1446,COLUMN('TM1.5SynthPop'!$P$2),FALSE),0),)</f>
        <v>1158</v>
      </c>
      <c r="E1770">
        <f t="shared" si="54"/>
        <v>556</v>
      </c>
      <c r="F1770">
        <f>IFERROR(ROUND($C1770*VLOOKUP($O1770,'TM1.5SynthPop'!$A$2:$Q$1446,COLUMN('TM1.5SynthPop'!J$1),FALSE),0),0)</f>
        <v>136</v>
      </c>
      <c r="G1770">
        <f>IFERROR(ROUND($C1770*VLOOKUP($O1770,'TM1.5SynthPop'!$A$2:$Q$1446,COLUMN('TM1.5SynthPop'!K$1),FALSE),0),0)</f>
        <v>193</v>
      </c>
      <c r="H1770">
        <f>IFERROR(ROUND($C1770*VLOOKUP($O1770,'TM1.5SynthPop'!$A$2:$Q$1446,COLUMN('TM1.5SynthPop'!L$1),FALSE),0),0)</f>
        <v>261</v>
      </c>
      <c r="I1770">
        <f>IFERROR(ROUND($C1770*VLOOKUP($O1770,'TM1.5SynthPop'!$A$2:$Q$1446,COLUMN('TM1.5SynthPop'!M$1),FALSE),0),0)</f>
        <v>229</v>
      </c>
      <c r="J1770">
        <f>IFERROR(ROUND($C1770*VLOOKUP($O1770,'TM1.5SynthPop'!$A$2:$Q$1446,COLUMN('TM1.5SynthPop'!N$1),FALSE),0),0)</f>
        <v>264</v>
      </c>
      <c r="K1770">
        <f t="shared" si="55"/>
        <v>631</v>
      </c>
      <c r="L1770">
        <f>Link21_SED!E1770</f>
        <v>5089</v>
      </c>
      <c r="M1770">
        <f>Link21_SED!F1770</f>
        <v>45</v>
      </c>
      <c r="O1770">
        <v>835</v>
      </c>
    </row>
    <row r="1771" spans="1:15">
      <c r="A1771" t="s">
        <v>20</v>
      </c>
      <c r="B1771">
        <v>1770</v>
      </c>
      <c r="C1771">
        <f>Link21_SED!D1771</f>
        <v>1427</v>
      </c>
      <c r="D1771">
        <f>IFERROR(ROUND($C1771*VLOOKUP($O1771,'TM1.5SynthPop'!$A$2:$Q$1446,COLUMN('TM1.5SynthPop'!$P$2),FALSE),0),)</f>
        <v>1017</v>
      </c>
      <c r="E1771">
        <f t="shared" si="54"/>
        <v>410</v>
      </c>
      <c r="F1771">
        <f>IFERROR(ROUND($C1771*VLOOKUP($O1771,'TM1.5SynthPop'!$A$2:$Q$1446,COLUMN('TM1.5SynthPop'!J$1),FALSE),0),0)</f>
        <v>17</v>
      </c>
      <c r="G1771">
        <f>IFERROR(ROUND($C1771*VLOOKUP($O1771,'TM1.5SynthPop'!$A$2:$Q$1446,COLUMN('TM1.5SynthPop'!K$1),FALSE),0),0)</f>
        <v>53</v>
      </c>
      <c r="H1771">
        <f>IFERROR(ROUND($C1771*VLOOKUP($O1771,'TM1.5SynthPop'!$A$2:$Q$1446,COLUMN('TM1.5SynthPop'!L$1),FALSE),0),0)</f>
        <v>210</v>
      </c>
      <c r="I1771">
        <f>IFERROR(ROUND($C1771*VLOOKUP($O1771,'TM1.5SynthPop'!$A$2:$Q$1446,COLUMN('TM1.5SynthPop'!M$1),FALSE),0),0)</f>
        <v>151</v>
      </c>
      <c r="J1771">
        <f>IFERROR(ROUND($C1771*VLOOKUP($O1771,'TM1.5SynthPop'!$A$2:$Q$1446,COLUMN('TM1.5SynthPop'!N$1),FALSE),0),0)</f>
        <v>318</v>
      </c>
      <c r="K1771">
        <f t="shared" si="55"/>
        <v>678</v>
      </c>
      <c r="L1771">
        <f>Link21_SED!E1771</f>
        <v>3929</v>
      </c>
      <c r="M1771">
        <f>Link21_SED!F1771</f>
        <v>67</v>
      </c>
      <c r="O1771">
        <v>833</v>
      </c>
    </row>
    <row r="1772" spans="1:15">
      <c r="A1772" t="s">
        <v>20</v>
      </c>
      <c r="B1772">
        <v>1771</v>
      </c>
      <c r="C1772">
        <f>Link21_SED!D1772</f>
        <v>1755</v>
      </c>
      <c r="D1772">
        <f>IFERROR(ROUND($C1772*VLOOKUP($O1772,'TM1.5SynthPop'!$A$2:$Q$1446,COLUMN('TM1.5SynthPop'!$P$2),FALSE),0),)</f>
        <v>1267</v>
      </c>
      <c r="E1772">
        <f t="shared" si="54"/>
        <v>488</v>
      </c>
      <c r="F1772">
        <f>IFERROR(ROUND($C1772*VLOOKUP($O1772,'TM1.5SynthPop'!$A$2:$Q$1446,COLUMN('TM1.5SynthPop'!J$1),FALSE),0),0)</f>
        <v>215</v>
      </c>
      <c r="G1772">
        <f>IFERROR(ROUND($C1772*VLOOKUP($O1772,'TM1.5SynthPop'!$A$2:$Q$1446,COLUMN('TM1.5SynthPop'!K$1),FALSE),0),0)</f>
        <v>261</v>
      </c>
      <c r="H1772">
        <f>IFERROR(ROUND($C1772*VLOOKUP($O1772,'TM1.5SynthPop'!$A$2:$Q$1446,COLUMN('TM1.5SynthPop'!L$1),FALSE),0),0)</f>
        <v>259</v>
      </c>
      <c r="I1772">
        <f>IFERROR(ROUND($C1772*VLOOKUP($O1772,'TM1.5SynthPop'!$A$2:$Q$1446,COLUMN('TM1.5SynthPop'!M$1),FALSE),0),0)</f>
        <v>216</v>
      </c>
      <c r="J1772">
        <f>IFERROR(ROUND($C1772*VLOOKUP($O1772,'TM1.5SynthPop'!$A$2:$Q$1446,COLUMN('TM1.5SynthPop'!N$1),FALSE),0),0)</f>
        <v>247</v>
      </c>
      <c r="K1772">
        <f t="shared" si="55"/>
        <v>557</v>
      </c>
      <c r="L1772">
        <f>Link21_SED!E1772</f>
        <v>5166</v>
      </c>
      <c r="M1772">
        <f>Link21_SED!F1772</f>
        <v>10</v>
      </c>
      <c r="O1772">
        <v>832</v>
      </c>
    </row>
    <row r="1773" spans="1:15">
      <c r="A1773" t="s">
        <v>20</v>
      </c>
      <c r="B1773">
        <v>1772</v>
      </c>
      <c r="C1773">
        <f>Link21_SED!D1773</f>
        <v>1163</v>
      </c>
      <c r="D1773">
        <f>IFERROR(ROUND($C1773*VLOOKUP($O1773,'TM1.5SynthPop'!$A$2:$Q$1446,COLUMN('TM1.5SynthPop'!$P$2),FALSE),0),)</f>
        <v>908</v>
      </c>
      <c r="E1773">
        <f t="shared" ref="E1773:E1836" si="56">C1773-D1773</f>
        <v>255</v>
      </c>
      <c r="F1773">
        <f>IFERROR(ROUND($C1773*VLOOKUP($O1773,'TM1.5SynthPop'!$A$2:$Q$1446,COLUMN('TM1.5SynthPop'!J$1),FALSE),0),0)</f>
        <v>118</v>
      </c>
      <c r="G1773">
        <f>IFERROR(ROUND($C1773*VLOOKUP($O1773,'TM1.5SynthPop'!$A$2:$Q$1446,COLUMN('TM1.5SynthPop'!K$1),FALSE),0),0)</f>
        <v>162</v>
      </c>
      <c r="H1773">
        <f>IFERROR(ROUND($C1773*VLOOKUP($O1773,'TM1.5SynthPop'!$A$2:$Q$1446,COLUMN('TM1.5SynthPop'!L$1),FALSE),0),0)</f>
        <v>174</v>
      </c>
      <c r="I1773">
        <f>IFERROR(ROUND($C1773*VLOOKUP($O1773,'TM1.5SynthPop'!$A$2:$Q$1446,COLUMN('TM1.5SynthPop'!M$1),FALSE),0),0)</f>
        <v>147</v>
      </c>
      <c r="J1773">
        <f>IFERROR(ROUND($C1773*VLOOKUP($O1773,'TM1.5SynthPop'!$A$2:$Q$1446,COLUMN('TM1.5SynthPop'!N$1),FALSE),0),0)</f>
        <v>190</v>
      </c>
      <c r="K1773">
        <f t="shared" ref="K1773:K1836" si="57">C1773-SUM(F1773:J1773)</f>
        <v>372</v>
      </c>
      <c r="L1773">
        <f>Link21_SED!E1773</f>
        <v>2760</v>
      </c>
      <c r="M1773">
        <f>Link21_SED!F1773</f>
        <v>70</v>
      </c>
      <c r="O1773">
        <v>823</v>
      </c>
    </row>
    <row r="1774" spans="1:15">
      <c r="A1774" t="s">
        <v>20</v>
      </c>
      <c r="B1774">
        <v>1773</v>
      </c>
      <c r="C1774">
        <f>Link21_SED!D1774</f>
        <v>1018</v>
      </c>
      <c r="D1774">
        <f>IFERROR(ROUND($C1774*VLOOKUP($O1774,'TM1.5SynthPop'!$A$2:$Q$1446,COLUMN('TM1.5SynthPop'!$P$2),FALSE),0),)</f>
        <v>851</v>
      </c>
      <c r="E1774">
        <f t="shared" si="56"/>
        <v>167</v>
      </c>
      <c r="F1774">
        <f>IFERROR(ROUND($C1774*VLOOKUP($O1774,'TM1.5SynthPop'!$A$2:$Q$1446,COLUMN('TM1.5SynthPop'!J$1),FALSE),0),0)</f>
        <v>31</v>
      </c>
      <c r="G1774">
        <f>IFERROR(ROUND($C1774*VLOOKUP($O1774,'TM1.5SynthPop'!$A$2:$Q$1446,COLUMN('TM1.5SynthPop'!K$1),FALSE),0),0)</f>
        <v>50</v>
      </c>
      <c r="H1774">
        <f>IFERROR(ROUND($C1774*VLOOKUP($O1774,'TM1.5SynthPop'!$A$2:$Q$1446,COLUMN('TM1.5SynthPop'!L$1),FALSE),0),0)</f>
        <v>134</v>
      </c>
      <c r="I1774">
        <f>IFERROR(ROUND($C1774*VLOOKUP($O1774,'TM1.5SynthPop'!$A$2:$Q$1446,COLUMN('TM1.5SynthPop'!M$1),FALSE),0),0)</f>
        <v>124</v>
      </c>
      <c r="J1774">
        <f>IFERROR(ROUND($C1774*VLOOKUP($O1774,'TM1.5SynthPop'!$A$2:$Q$1446,COLUMN('TM1.5SynthPop'!N$1),FALSE),0),0)</f>
        <v>231</v>
      </c>
      <c r="K1774">
        <f t="shared" si="57"/>
        <v>448</v>
      </c>
      <c r="L1774">
        <f>Link21_SED!E1774</f>
        <v>2348</v>
      </c>
      <c r="M1774">
        <f>Link21_SED!F1774</f>
        <v>36</v>
      </c>
      <c r="O1774">
        <v>822</v>
      </c>
    </row>
    <row r="1775" spans="1:15">
      <c r="A1775" t="s">
        <v>20</v>
      </c>
      <c r="B1775">
        <v>1774</v>
      </c>
      <c r="C1775">
        <f>Link21_SED!D1775</f>
        <v>1710</v>
      </c>
      <c r="D1775">
        <f>IFERROR(ROUND($C1775*VLOOKUP($O1775,'TM1.5SynthPop'!$A$2:$Q$1446,COLUMN('TM1.5SynthPop'!$P$2),FALSE),0),)</f>
        <v>1164</v>
      </c>
      <c r="E1775">
        <f t="shared" si="56"/>
        <v>546</v>
      </c>
      <c r="F1775">
        <f>IFERROR(ROUND($C1775*VLOOKUP($O1775,'TM1.5SynthPop'!$A$2:$Q$1446,COLUMN('TM1.5SynthPop'!J$1),FALSE),0),0)</f>
        <v>120</v>
      </c>
      <c r="G1775">
        <f>IFERROR(ROUND($C1775*VLOOKUP($O1775,'TM1.5SynthPop'!$A$2:$Q$1446,COLUMN('TM1.5SynthPop'!K$1),FALSE),0),0)</f>
        <v>199</v>
      </c>
      <c r="H1775">
        <f>IFERROR(ROUND($C1775*VLOOKUP($O1775,'TM1.5SynthPop'!$A$2:$Q$1446,COLUMN('TM1.5SynthPop'!L$1),FALSE),0),0)</f>
        <v>304</v>
      </c>
      <c r="I1775">
        <f>IFERROR(ROUND($C1775*VLOOKUP($O1775,'TM1.5SynthPop'!$A$2:$Q$1446,COLUMN('TM1.5SynthPop'!M$1),FALSE),0),0)</f>
        <v>212</v>
      </c>
      <c r="J1775">
        <f>IFERROR(ROUND($C1775*VLOOKUP($O1775,'TM1.5SynthPop'!$A$2:$Q$1446,COLUMN('TM1.5SynthPop'!N$1),FALSE),0),0)</f>
        <v>285</v>
      </c>
      <c r="K1775">
        <f t="shared" si="57"/>
        <v>590</v>
      </c>
      <c r="L1775">
        <f>Link21_SED!E1775</f>
        <v>4622</v>
      </c>
      <c r="M1775">
        <f>Link21_SED!F1775</f>
        <v>20</v>
      </c>
      <c r="O1775">
        <v>826</v>
      </c>
    </row>
    <row r="1776" spans="1:15">
      <c r="A1776" t="s">
        <v>20</v>
      </c>
      <c r="B1776">
        <v>1775</v>
      </c>
      <c r="C1776">
        <f>Link21_SED!D1776</f>
        <v>980</v>
      </c>
      <c r="D1776">
        <f>IFERROR(ROUND($C1776*VLOOKUP($O1776,'TM1.5SynthPop'!$A$2:$Q$1446,COLUMN('TM1.5SynthPop'!$P$2),FALSE),0),)</f>
        <v>583</v>
      </c>
      <c r="E1776">
        <f t="shared" si="56"/>
        <v>397</v>
      </c>
      <c r="F1776">
        <f>IFERROR(ROUND($C1776*VLOOKUP($O1776,'TM1.5SynthPop'!$A$2:$Q$1446,COLUMN('TM1.5SynthPop'!J$1),FALSE),0),0)</f>
        <v>119</v>
      </c>
      <c r="G1776">
        <f>IFERROR(ROUND($C1776*VLOOKUP($O1776,'TM1.5SynthPop'!$A$2:$Q$1446,COLUMN('TM1.5SynthPop'!K$1),FALSE),0),0)</f>
        <v>188</v>
      </c>
      <c r="H1776">
        <f>IFERROR(ROUND($C1776*VLOOKUP($O1776,'TM1.5SynthPop'!$A$2:$Q$1446,COLUMN('TM1.5SynthPop'!L$1),FALSE),0),0)</f>
        <v>116</v>
      </c>
      <c r="I1776">
        <f>IFERROR(ROUND($C1776*VLOOKUP($O1776,'TM1.5SynthPop'!$A$2:$Q$1446,COLUMN('TM1.5SynthPop'!M$1),FALSE),0),0)</f>
        <v>93</v>
      </c>
      <c r="J1776">
        <f>IFERROR(ROUND($C1776*VLOOKUP($O1776,'TM1.5SynthPop'!$A$2:$Q$1446,COLUMN('TM1.5SynthPop'!N$1),FALSE),0),0)</f>
        <v>110</v>
      </c>
      <c r="K1776">
        <f t="shared" si="57"/>
        <v>354</v>
      </c>
      <c r="L1776">
        <f>Link21_SED!E1776</f>
        <v>3004</v>
      </c>
      <c r="M1776">
        <f>Link21_SED!F1776</f>
        <v>31</v>
      </c>
      <c r="O1776">
        <v>813</v>
      </c>
    </row>
    <row r="1777" spans="1:15">
      <c r="A1777" t="s">
        <v>20</v>
      </c>
      <c r="B1777">
        <v>1776</v>
      </c>
      <c r="C1777">
        <f>Link21_SED!D1777</f>
        <v>806</v>
      </c>
      <c r="D1777">
        <f>IFERROR(ROUND($C1777*VLOOKUP($O1777,'TM1.5SynthPop'!$A$2:$Q$1446,COLUMN('TM1.5SynthPop'!$P$2),FALSE),0),)</f>
        <v>560</v>
      </c>
      <c r="E1777">
        <f t="shared" si="56"/>
        <v>246</v>
      </c>
      <c r="F1777">
        <f>IFERROR(ROUND($C1777*VLOOKUP($O1777,'TM1.5SynthPop'!$A$2:$Q$1446,COLUMN('TM1.5SynthPop'!J$1),FALSE),0),0)</f>
        <v>59</v>
      </c>
      <c r="G1777">
        <f>IFERROR(ROUND($C1777*VLOOKUP($O1777,'TM1.5SynthPop'!$A$2:$Q$1446,COLUMN('TM1.5SynthPop'!K$1),FALSE),0),0)</f>
        <v>95</v>
      </c>
      <c r="H1777">
        <f>IFERROR(ROUND($C1777*VLOOKUP($O1777,'TM1.5SynthPop'!$A$2:$Q$1446,COLUMN('TM1.5SynthPop'!L$1),FALSE),0),0)</f>
        <v>110</v>
      </c>
      <c r="I1777">
        <f>IFERROR(ROUND($C1777*VLOOKUP($O1777,'TM1.5SynthPop'!$A$2:$Q$1446,COLUMN('TM1.5SynthPop'!M$1),FALSE),0),0)</f>
        <v>92</v>
      </c>
      <c r="J1777">
        <f>IFERROR(ROUND($C1777*VLOOKUP($O1777,'TM1.5SynthPop'!$A$2:$Q$1446,COLUMN('TM1.5SynthPop'!N$1),FALSE),0),0)</f>
        <v>121</v>
      </c>
      <c r="K1777">
        <f t="shared" si="57"/>
        <v>329</v>
      </c>
      <c r="L1777">
        <f>Link21_SED!E1777</f>
        <v>2144</v>
      </c>
      <c r="M1777">
        <f>Link21_SED!F1777</f>
        <v>13</v>
      </c>
      <c r="O1777">
        <v>810</v>
      </c>
    </row>
    <row r="1778" spans="1:15">
      <c r="A1778" t="s">
        <v>20</v>
      </c>
      <c r="B1778">
        <v>1777</v>
      </c>
      <c r="C1778">
        <f>Link21_SED!D1778</f>
        <v>936</v>
      </c>
      <c r="D1778">
        <f>IFERROR(ROUND($C1778*VLOOKUP($O1778,'TM1.5SynthPop'!$A$2:$Q$1446,COLUMN('TM1.5SynthPop'!$P$2),FALSE),0),)</f>
        <v>590</v>
      </c>
      <c r="E1778">
        <f t="shared" si="56"/>
        <v>346</v>
      </c>
      <c r="F1778">
        <f>IFERROR(ROUND($C1778*VLOOKUP($O1778,'TM1.5SynthPop'!$A$2:$Q$1446,COLUMN('TM1.5SynthPop'!J$1),FALSE),0),0)</f>
        <v>16</v>
      </c>
      <c r="G1778">
        <f>IFERROR(ROUND($C1778*VLOOKUP($O1778,'TM1.5SynthPop'!$A$2:$Q$1446,COLUMN('TM1.5SynthPop'!K$1),FALSE),0),0)</f>
        <v>27</v>
      </c>
      <c r="H1778">
        <f>IFERROR(ROUND($C1778*VLOOKUP($O1778,'TM1.5SynthPop'!$A$2:$Q$1446,COLUMN('TM1.5SynthPop'!L$1),FALSE),0),0)</f>
        <v>152</v>
      </c>
      <c r="I1778">
        <f>IFERROR(ROUND($C1778*VLOOKUP($O1778,'TM1.5SynthPop'!$A$2:$Q$1446,COLUMN('TM1.5SynthPop'!M$1),FALSE),0),0)</f>
        <v>95</v>
      </c>
      <c r="J1778">
        <f>IFERROR(ROUND($C1778*VLOOKUP($O1778,'TM1.5SynthPop'!$A$2:$Q$1446,COLUMN('TM1.5SynthPop'!N$1),FALSE),0),0)</f>
        <v>162</v>
      </c>
      <c r="K1778">
        <f t="shared" si="57"/>
        <v>484</v>
      </c>
      <c r="L1778">
        <f>Link21_SED!E1778</f>
        <v>2964</v>
      </c>
      <c r="M1778">
        <f>Link21_SED!F1778</f>
        <v>16</v>
      </c>
      <c r="O1778">
        <v>814</v>
      </c>
    </row>
    <row r="1779" spans="1:15">
      <c r="A1779" t="s">
        <v>20</v>
      </c>
      <c r="B1779">
        <v>1778</v>
      </c>
      <c r="C1779">
        <f>Link21_SED!D1779</f>
        <v>306</v>
      </c>
      <c r="D1779">
        <f>IFERROR(ROUND($C1779*VLOOKUP($O1779,'TM1.5SynthPop'!$A$2:$Q$1446,COLUMN('TM1.5SynthPop'!$P$2),FALSE),0),)</f>
        <v>137</v>
      </c>
      <c r="E1779">
        <f t="shared" si="56"/>
        <v>169</v>
      </c>
      <c r="F1779">
        <f>IFERROR(ROUND($C1779*VLOOKUP($O1779,'TM1.5SynthPop'!$A$2:$Q$1446,COLUMN('TM1.5SynthPop'!J$1),FALSE),0),0)</f>
        <v>18</v>
      </c>
      <c r="G1779">
        <f>IFERROR(ROUND($C1779*VLOOKUP($O1779,'TM1.5SynthPop'!$A$2:$Q$1446,COLUMN('TM1.5SynthPop'!K$1),FALSE),0),0)</f>
        <v>27</v>
      </c>
      <c r="H1779">
        <f>IFERROR(ROUND($C1779*VLOOKUP($O1779,'TM1.5SynthPop'!$A$2:$Q$1446,COLUMN('TM1.5SynthPop'!L$1),FALSE),0),0)</f>
        <v>46</v>
      </c>
      <c r="I1779">
        <f>IFERROR(ROUND($C1779*VLOOKUP($O1779,'TM1.5SynthPop'!$A$2:$Q$1446,COLUMN('TM1.5SynthPop'!M$1),FALSE),0),0)</f>
        <v>40</v>
      </c>
      <c r="J1779">
        <f>IFERROR(ROUND($C1779*VLOOKUP($O1779,'TM1.5SynthPop'!$A$2:$Q$1446,COLUMN('TM1.5SynthPop'!N$1),FALSE),0),0)</f>
        <v>57</v>
      </c>
      <c r="K1779">
        <f t="shared" si="57"/>
        <v>118</v>
      </c>
      <c r="L1779">
        <f>Link21_SED!E1779</f>
        <v>983</v>
      </c>
      <c r="M1779">
        <f>Link21_SED!F1779</f>
        <v>0</v>
      </c>
      <c r="O1779">
        <v>817</v>
      </c>
    </row>
    <row r="1780" spans="1:15">
      <c r="A1780" t="s">
        <v>20</v>
      </c>
      <c r="B1780">
        <v>1779</v>
      </c>
      <c r="C1780">
        <f>Link21_SED!D1780</f>
        <v>1182</v>
      </c>
      <c r="D1780">
        <f>IFERROR(ROUND($C1780*VLOOKUP($O1780,'TM1.5SynthPop'!$A$2:$Q$1446,COLUMN('TM1.5SynthPop'!$P$2),FALSE),0),)</f>
        <v>895</v>
      </c>
      <c r="E1780">
        <f t="shared" si="56"/>
        <v>287</v>
      </c>
      <c r="F1780">
        <f>IFERROR(ROUND($C1780*VLOOKUP($O1780,'TM1.5SynthPop'!$A$2:$Q$1446,COLUMN('TM1.5SynthPop'!J$1),FALSE),0),0)</f>
        <v>18</v>
      </c>
      <c r="G1780">
        <f>IFERROR(ROUND($C1780*VLOOKUP($O1780,'TM1.5SynthPop'!$A$2:$Q$1446,COLUMN('TM1.5SynthPop'!K$1),FALSE),0),0)</f>
        <v>35</v>
      </c>
      <c r="H1780">
        <f>IFERROR(ROUND($C1780*VLOOKUP($O1780,'TM1.5SynthPop'!$A$2:$Q$1446,COLUMN('TM1.5SynthPop'!L$1),FALSE),0),0)</f>
        <v>164</v>
      </c>
      <c r="I1780">
        <f>IFERROR(ROUND($C1780*VLOOKUP($O1780,'TM1.5SynthPop'!$A$2:$Q$1446,COLUMN('TM1.5SynthPop'!M$1),FALSE),0),0)</f>
        <v>135</v>
      </c>
      <c r="J1780">
        <f>IFERROR(ROUND($C1780*VLOOKUP($O1780,'TM1.5SynthPop'!$A$2:$Q$1446,COLUMN('TM1.5SynthPop'!N$1),FALSE),0),0)</f>
        <v>224</v>
      </c>
      <c r="K1780">
        <f t="shared" si="57"/>
        <v>606</v>
      </c>
      <c r="L1780">
        <f>Link21_SED!E1780</f>
        <v>3641</v>
      </c>
      <c r="M1780">
        <f>Link21_SED!F1780</f>
        <v>80</v>
      </c>
      <c r="O1780">
        <v>804</v>
      </c>
    </row>
    <row r="1781" spans="1:15">
      <c r="A1781" t="s">
        <v>20</v>
      </c>
      <c r="B1781">
        <v>1780</v>
      </c>
      <c r="C1781">
        <f>Link21_SED!D1781</f>
        <v>1385</v>
      </c>
      <c r="D1781">
        <f>IFERROR(ROUND($C1781*VLOOKUP($O1781,'TM1.5SynthPop'!$A$2:$Q$1446,COLUMN('TM1.5SynthPop'!$P$2),FALSE),0),)</f>
        <v>841</v>
      </c>
      <c r="E1781">
        <f t="shared" si="56"/>
        <v>544</v>
      </c>
      <c r="F1781">
        <f>IFERROR(ROUND($C1781*VLOOKUP($O1781,'TM1.5SynthPop'!$A$2:$Q$1446,COLUMN('TM1.5SynthPop'!J$1),FALSE),0),0)</f>
        <v>28</v>
      </c>
      <c r="G1781">
        <f>IFERROR(ROUND($C1781*VLOOKUP($O1781,'TM1.5SynthPop'!$A$2:$Q$1446,COLUMN('TM1.5SynthPop'!K$1),FALSE),0),0)</f>
        <v>69</v>
      </c>
      <c r="H1781">
        <f>IFERROR(ROUND($C1781*VLOOKUP($O1781,'TM1.5SynthPop'!$A$2:$Q$1446,COLUMN('TM1.5SynthPop'!L$1),FALSE),0),0)</f>
        <v>152</v>
      </c>
      <c r="I1781">
        <f>IFERROR(ROUND($C1781*VLOOKUP($O1781,'TM1.5SynthPop'!$A$2:$Q$1446,COLUMN('TM1.5SynthPop'!M$1),FALSE),0),0)</f>
        <v>159</v>
      </c>
      <c r="J1781">
        <f>IFERROR(ROUND($C1781*VLOOKUP($O1781,'TM1.5SynthPop'!$A$2:$Q$1446,COLUMN('TM1.5SynthPop'!N$1),FALSE),0),0)</f>
        <v>242</v>
      </c>
      <c r="K1781">
        <f t="shared" si="57"/>
        <v>735</v>
      </c>
      <c r="L1781">
        <f>Link21_SED!E1781</f>
        <v>5059</v>
      </c>
      <c r="M1781">
        <f>Link21_SED!F1781</f>
        <v>21</v>
      </c>
      <c r="O1781">
        <v>807</v>
      </c>
    </row>
    <row r="1782" spans="1:15">
      <c r="A1782" t="s">
        <v>20</v>
      </c>
      <c r="B1782">
        <v>1781</v>
      </c>
      <c r="C1782">
        <f>Link21_SED!D1782</f>
        <v>719</v>
      </c>
      <c r="D1782">
        <f>IFERROR(ROUND($C1782*VLOOKUP($O1782,'TM1.5SynthPop'!$A$2:$Q$1446,COLUMN('TM1.5SynthPop'!$P$2),FALSE),0),)</f>
        <v>520</v>
      </c>
      <c r="E1782">
        <f t="shared" si="56"/>
        <v>199</v>
      </c>
      <c r="F1782">
        <f>IFERROR(ROUND($C1782*VLOOKUP($O1782,'TM1.5SynthPop'!$A$2:$Q$1446,COLUMN('TM1.5SynthPop'!J$1),FALSE),0),0)</f>
        <v>46</v>
      </c>
      <c r="G1782">
        <f>IFERROR(ROUND($C1782*VLOOKUP($O1782,'TM1.5SynthPop'!$A$2:$Q$1446,COLUMN('TM1.5SynthPop'!K$1),FALSE),0),0)</f>
        <v>55</v>
      </c>
      <c r="H1782">
        <f>IFERROR(ROUND($C1782*VLOOKUP($O1782,'TM1.5SynthPop'!$A$2:$Q$1446,COLUMN('TM1.5SynthPop'!L$1),FALSE),0),0)</f>
        <v>92</v>
      </c>
      <c r="I1782">
        <f>IFERROR(ROUND($C1782*VLOOKUP($O1782,'TM1.5SynthPop'!$A$2:$Q$1446,COLUMN('TM1.5SynthPop'!M$1),FALSE),0),0)</f>
        <v>86</v>
      </c>
      <c r="J1782">
        <f>IFERROR(ROUND($C1782*VLOOKUP($O1782,'TM1.5SynthPop'!$A$2:$Q$1446,COLUMN('TM1.5SynthPop'!N$1),FALSE),0),0)</f>
        <v>145</v>
      </c>
      <c r="K1782">
        <f t="shared" si="57"/>
        <v>295</v>
      </c>
      <c r="L1782">
        <f>Link21_SED!E1782</f>
        <v>2176</v>
      </c>
      <c r="M1782">
        <f>Link21_SED!F1782</f>
        <v>17</v>
      </c>
      <c r="O1782">
        <v>809</v>
      </c>
    </row>
    <row r="1783" spans="1:15">
      <c r="A1783" t="s">
        <v>20</v>
      </c>
      <c r="B1783">
        <v>1782</v>
      </c>
      <c r="C1783">
        <f>Link21_SED!D1783</f>
        <v>698</v>
      </c>
      <c r="D1783">
        <f>IFERROR(ROUND($C1783*VLOOKUP($O1783,'TM1.5SynthPop'!$A$2:$Q$1446,COLUMN('TM1.5SynthPop'!$P$2),FALSE),0),)</f>
        <v>519</v>
      </c>
      <c r="E1783">
        <f t="shared" si="56"/>
        <v>179</v>
      </c>
      <c r="F1783">
        <f>IFERROR(ROUND($C1783*VLOOKUP($O1783,'TM1.5SynthPop'!$A$2:$Q$1446,COLUMN('TM1.5SynthPop'!J$1),FALSE),0),0)</f>
        <v>9</v>
      </c>
      <c r="G1783">
        <f>IFERROR(ROUND($C1783*VLOOKUP($O1783,'TM1.5SynthPop'!$A$2:$Q$1446,COLUMN('TM1.5SynthPop'!K$1),FALSE),0),0)</f>
        <v>26</v>
      </c>
      <c r="H1783">
        <f>IFERROR(ROUND($C1783*VLOOKUP($O1783,'TM1.5SynthPop'!$A$2:$Q$1446,COLUMN('TM1.5SynthPop'!L$1),FALSE),0),0)</f>
        <v>121</v>
      </c>
      <c r="I1783">
        <f>IFERROR(ROUND($C1783*VLOOKUP($O1783,'TM1.5SynthPop'!$A$2:$Q$1446,COLUMN('TM1.5SynthPop'!M$1),FALSE),0),0)</f>
        <v>77</v>
      </c>
      <c r="J1783">
        <f>IFERROR(ROUND($C1783*VLOOKUP($O1783,'TM1.5SynthPop'!$A$2:$Q$1446,COLUMN('TM1.5SynthPop'!N$1),FALSE),0),0)</f>
        <v>129</v>
      </c>
      <c r="K1783">
        <f t="shared" si="57"/>
        <v>336</v>
      </c>
      <c r="L1783">
        <f>Link21_SED!E1783</f>
        <v>1848</v>
      </c>
      <c r="M1783">
        <f>Link21_SED!F1783</f>
        <v>0</v>
      </c>
      <c r="O1783">
        <v>849</v>
      </c>
    </row>
    <row r="1784" spans="1:15">
      <c r="A1784" t="s">
        <v>20</v>
      </c>
      <c r="B1784">
        <v>1783</v>
      </c>
      <c r="C1784">
        <f>Link21_SED!D1784</f>
        <v>1459</v>
      </c>
      <c r="D1784">
        <f>IFERROR(ROUND($C1784*VLOOKUP($O1784,'TM1.5SynthPop'!$A$2:$Q$1446,COLUMN('TM1.5SynthPop'!$P$2),FALSE),0),)</f>
        <v>1078</v>
      </c>
      <c r="E1784">
        <f t="shared" si="56"/>
        <v>381</v>
      </c>
      <c r="F1784">
        <f>IFERROR(ROUND($C1784*VLOOKUP($O1784,'TM1.5SynthPop'!$A$2:$Q$1446,COLUMN('TM1.5SynthPop'!J$1),FALSE),0),0)</f>
        <v>138</v>
      </c>
      <c r="G1784">
        <f>IFERROR(ROUND($C1784*VLOOKUP($O1784,'TM1.5SynthPop'!$A$2:$Q$1446,COLUMN('TM1.5SynthPop'!K$1),FALSE),0),0)</f>
        <v>188</v>
      </c>
      <c r="H1784">
        <f>IFERROR(ROUND($C1784*VLOOKUP($O1784,'TM1.5SynthPop'!$A$2:$Q$1446,COLUMN('TM1.5SynthPop'!L$1),FALSE),0),0)</f>
        <v>204</v>
      </c>
      <c r="I1784">
        <f>IFERROR(ROUND($C1784*VLOOKUP($O1784,'TM1.5SynthPop'!$A$2:$Q$1446,COLUMN('TM1.5SynthPop'!M$1),FALSE),0),0)</f>
        <v>163</v>
      </c>
      <c r="J1784">
        <f>IFERROR(ROUND($C1784*VLOOKUP($O1784,'TM1.5SynthPop'!$A$2:$Q$1446,COLUMN('TM1.5SynthPop'!N$1),FALSE),0),0)</f>
        <v>225</v>
      </c>
      <c r="K1784">
        <f t="shared" si="57"/>
        <v>541</v>
      </c>
      <c r="L1784">
        <f>Link21_SED!E1784</f>
        <v>3232</v>
      </c>
      <c r="M1784">
        <f>Link21_SED!F1784</f>
        <v>18</v>
      </c>
      <c r="O1784">
        <v>868</v>
      </c>
    </row>
    <row r="1785" spans="1:15">
      <c r="A1785" t="s">
        <v>20</v>
      </c>
      <c r="B1785">
        <v>1784</v>
      </c>
      <c r="C1785">
        <f>Link21_SED!D1785</f>
        <v>1150</v>
      </c>
      <c r="D1785">
        <f>IFERROR(ROUND($C1785*VLOOKUP($O1785,'TM1.5SynthPop'!$A$2:$Q$1446,COLUMN('TM1.5SynthPop'!$P$2),FALSE),0),)</f>
        <v>968</v>
      </c>
      <c r="E1785">
        <f t="shared" si="56"/>
        <v>182</v>
      </c>
      <c r="F1785">
        <f>IFERROR(ROUND($C1785*VLOOKUP($O1785,'TM1.5SynthPop'!$A$2:$Q$1446,COLUMN('TM1.5SynthPop'!J$1),FALSE),0),0)</f>
        <v>95</v>
      </c>
      <c r="G1785">
        <f>IFERROR(ROUND($C1785*VLOOKUP($O1785,'TM1.5SynthPop'!$A$2:$Q$1446,COLUMN('TM1.5SynthPop'!K$1),FALSE),0),0)</f>
        <v>128</v>
      </c>
      <c r="H1785">
        <f>IFERROR(ROUND($C1785*VLOOKUP($O1785,'TM1.5SynthPop'!$A$2:$Q$1446,COLUMN('TM1.5SynthPop'!L$1),FALSE),0),0)</f>
        <v>171</v>
      </c>
      <c r="I1785">
        <f>IFERROR(ROUND($C1785*VLOOKUP($O1785,'TM1.5SynthPop'!$A$2:$Q$1446,COLUMN('TM1.5SynthPop'!M$1),FALSE),0),0)</f>
        <v>122</v>
      </c>
      <c r="J1785">
        <f>IFERROR(ROUND($C1785*VLOOKUP($O1785,'TM1.5SynthPop'!$A$2:$Q$1446,COLUMN('TM1.5SynthPop'!N$1),FALSE),0),0)</f>
        <v>193</v>
      </c>
      <c r="K1785">
        <f t="shared" si="57"/>
        <v>441</v>
      </c>
      <c r="L1785">
        <f>Link21_SED!E1785</f>
        <v>2702</v>
      </c>
      <c r="M1785">
        <f>Link21_SED!F1785</f>
        <v>5</v>
      </c>
      <c r="O1785">
        <v>867</v>
      </c>
    </row>
    <row r="1786" spans="1:15">
      <c r="A1786" t="s">
        <v>20</v>
      </c>
      <c r="B1786">
        <v>1785</v>
      </c>
      <c r="C1786">
        <f>Link21_SED!D1786</f>
        <v>1454</v>
      </c>
      <c r="D1786">
        <f>IFERROR(ROUND($C1786*VLOOKUP($O1786,'TM1.5SynthPop'!$A$2:$Q$1446,COLUMN('TM1.5SynthPop'!$P$2),FALSE),0),)</f>
        <v>1225</v>
      </c>
      <c r="E1786">
        <f t="shared" si="56"/>
        <v>229</v>
      </c>
      <c r="F1786">
        <f>IFERROR(ROUND($C1786*VLOOKUP($O1786,'TM1.5SynthPop'!$A$2:$Q$1446,COLUMN('TM1.5SynthPop'!J$1),FALSE),0),0)</f>
        <v>32</v>
      </c>
      <c r="G1786">
        <f>IFERROR(ROUND($C1786*VLOOKUP($O1786,'TM1.5SynthPop'!$A$2:$Q$1446,COLUMN('TM1.5SynthPop'!K$1),FALSE),0),0)</f>
        <v>85</v>
      </c>
      <c r="H1786">
        <f>IFERROR(ROUND($C1786*VLOOKUP($O1786,'TM1.5SynthPop'!$A$2:$Q$1446,COLUMN('TM1.5SynthPop'!L$1),FALSE),0),0)</f>
        <v>232</v>
      </c>
      <c r="I1786">
        <f>IFERROR(ROUND($C1786*VLOOKUP($O1786,'TM1.5SynthPop'!$A$2:$Q$1446,COLUMN('TM1.5SynthPop'!M$1),FALSE),0),0)</f>
        <v>175</v>
      </c>
      <c r="J1786">
        <f>IFERROR(ROUND($C1786*VLOOKUP($O1786,'TM1.5SynthPop'!$A$2:$Q$1446,COLUMN('TM1.5SynthPop'!N$1),FALSE),0),0)</f>
        <v>287</v>
      </c>
      <c r="K1786">
        <f t="shared" si="57"/>
        <v>643</v>
      </c>
      <c r="L1786">
        <f>Link21_SED!E1786</f>
        <v>3544</v>
      </c>
      <c r="M1786">
        <f>Link21_SED!F1786</f>
        <v>26</v>
      </c>
      <c r="O1786">
        <v>866</v>
      </c>
    </row>
    <row r="1787" spans="1:15">
      <c r="A1787" t="s">
        <v>20</v>
      </c>
      <c r="B1787">
        <v>1786</v>
      </c>
      <c r="C1787">
        <f>Link21_SED!D1787</f>
        <v>1131</v>
      </c>
      <c r="D1787">
        <f>IFERROR(ROUND($C1787*VLOOKUP($O1787,'TM1.5SynthPop'!$A$2:$Q$1446,COLUMN('TM1.5SynthPop'!$P$2),FALSE),0),)</f>
        <v>911</v>
      </c>
      <c r="E1787">
        <f t="shared" si="56"/>
        <v>220</v>
      </c>
      <c r="F1787">
        <f>IFERROR(ROUND($C1787*VLOOKUP($O1787,'TM1.5SynthPop'!$A$2:$Q$1446,COLUMN('TM1.5SynthPop'!J$1),FALSE),0),0)</f>
        <v>198</v>
      </c>
      <c r="G1787">
        <f>IFERROR(ROUND($C1787*VLOOKUP($O1787,'TM1.5SynthPop'!$A$2:$Q$1446,COLUMN('TM1.5SynthPop'!K$1),FALSE),0),0)</f>
        <v>229</v>
      </c>
      <c r="H1787">
        <f>IFERROR(ROUND($C1787*VLOOKUP($O1787,'TM1.5SynthPop'!$A$2:$Q$1446,COLUMN('TM1.5SynthPop'!L$1),FALSE),0),0)</f>
        <v>168</v>
      </c>
      <c r="I1787">
        <f>IFERROR(ROUND($C1787*VLOOKUP($O1787,'TM1.5SynthPop'!$A$2:$Q$1446,COLUMN('TM1.5SynthPop'!M$1),FALSE),0),0)</f>
        <v>124</v>
      </c>
      <c r="J1787">
        <f>IFERROR(ROUND($C1787*VLOOKUP($O1787,'TM1.5SynthPop'!$A$2:$Q$1446,COLUMN('TM1.5SynthPop'!N$1),FALSE),0),0)</f>
        <v>136</v>
      </c>
      <c r="K1787">
        <f t="shared" si="57"/>
        <v>276</v>
      </c>
      <c r="L1787">
        <f>Link21_SED!E1787</f>
        <v>2210</v>
      </c>
      <c r="M1787">
        <f>Link21_SED!F1787</f>
        <v>0</v>
      </c>
      <c r="O1787">
        <v>864</v>
      </c>
    </row>
    <row r="1788" spans="1:15">
      <c r="A1788" t="s">
        <v>20</v>
      </c>
      <c r="B1788">
        <v>1787</v>
      </c>
      <c r="C1788">
        <f>Link21_SED!D1788</f>
        <v>1311</v>
      </c>
      <c r="D1788">
        <f>IFERROR(ROUND($C1788*VLOOKUP($O1788,'TM1.5SynthPop'!$A$2:$Q$1446,COLUMN('TM1.5SynthPop'!$P$2),FALSE),0),)</f>
        <v>974</v>
      </c>
      <c r="E1788">
        <f t="shared" si="56"/>
        <v>337</v>
      </c>
      <c r="F1788">
        <f>IFERROR(ROUND($C1788*VLOOKUP($O1788,'TM1.5SynthPop'!$A$2:$Q$1446,COLUMN('TM1.5SynthPop'!J$1),FALSE),0),0)</f>
        <v>24</v>
      </c>
      <c r="G1788">
        <f>IFERROR(ROUND($C1788*VLOOKUP($O1788,'TM1.5SynthPop'!$A$2:$Q$1446,COLUMN('TM1.5SynthPop'!K$1),FALSE),0),0)</f>
        <v>65</v>
      </c>
      <c r="H1788">
        <f>IFERROR(ROUND($C1788*VLOOKUP($O1788,'TM1.5SynthPop'!$A$2:$Q$1446,COLUMN('TM1.5SynthPop'!L$1),FALSE),0),0)</f>
        <v>176</v>
      </c>
      <c r="I1788">
        <f>IFERROR(ROUND($C1788*VLOOKUP($O1788,'TM1.5SynthPop'!$A$2:$Q$1446,COLUMN('TM1.5SynthPop'!M$1),FALSE),0),0)</f>
        <v>144</v>
      </c>
      <c r="J1788">
        <f>IFERROR(ROUND($C1788*VLOOKUP($O1788,'TM1.5SynthPop'!$A$2:$Q$1446,COLUMN('TM1.5SynthPop'!N$1),FALSE),0),0)</f>
        <v>269</v>
      </c>
      <c r="K1788">
        <f t="shared" si="57"/>
        <v>633</v>
      </c>
      <c r="L1788">
        <f>Link21_SED!E1788</f>
        <v>3985</v>
      </c>
      <c r="M1788">
        <f>Link21_SED!F1788</f>
        <v>13</v>
      </c>
      <c r="O1788">
        <v>861</v>
      </c>
    </row>
    <row r="1789" spans="1:15">
      <c r="A1789" t="s">
        <v>20</v>
      </c>
      <c r="B1789">
        <v>1788</v>
      </c>
      <c r="C1789">
        <f>Link21_SED!D1789</f>
        <v>1361</v>
      </c>
      <c r="D1789">
        <f>IFERROR(ROUND($C1789*VLOOKUP($O1789,'TM1.5SynthPop'!$A$2:$Q$1446,COLUMN('TM1.5SynthPop'!$P$2),FALSE),0),)</f>
        <v>1056</v>
      </c>
      <c r="E1789">
        <f t="shared" si="56"/>
        <v>305</v>
      </c>
      <c r="F1789">
        <f>IFERROR(ROUND($C1789*VLOOKUP($O1789,'TM1.5SynthPop'!$A$2:$Q$1446,COLUMN('TM1.5SynthPop'!J$1),FALSE),0),0)</f>
        <v>31</v>
      </c>
      <c r="G1789">
        <f>IFERROR(ROUND($C1789*VLOOKUP($O1789,'TM1.5SynthPop'!$A$2:$Q$1446,COLUMN('TM1.5SynthPop'!K$1),FALSE),0),0)</f>
        <v>75</v>
      </c>
      <c r="H1789">
        <f>IFERROR(ROUND($C1789*VLOOKUP($O1789,'TM1.5SynthPop'!$A$2:$Q$1446,COLUMN('TM1.5SynthPop'!L$1),FALSE),0),0)</f>
        <v>217</v>
      </c>
      <c r="I1789">
        <f>IFERROR(ROUND($C1789*VLOOKUP($O1789,'TM1.5SynthPop'!$A$2:$Q$1446,COLUMN('TM1.5SynthPop'!M$1),FALSE),0),0)</f>
        <v>170</v>
      </c>
      <c r="J1789">
        <f>IFERROR(ROUND($C1789*VLOOKUP($O1789,'TM1.5SynthPop'!$A$2:$Q$1446,COLUMN('TM1.5SynthPop'!N$1),FALSE),0),0)</f>
        <v>252</v>
      </c>
      <c r="K1789">
        <f t="shared" si="57"/>
        <v>616</v>
      </c>
      <c r="L1789">
        <f>Link21_SED!E1789</f>
        <v>3853</v>
      </c>
      <c r="M1789">
        <f>Link21_SED!F1789</f>
        <v>26</v>
      </c>
      <c r="O1789">
        <v>859</v>
      </c>
    </row>
    <row r="1790" spans="1:15">
      <c r="A1790" t="s">
        <v>20</v>
      </c>
      <c r="B1790">
        <v>1789</v>
      </c>
      <c r="C1790">
        <f>Link21_SED!D1790</f>
        <v>1076</v>
      </c>
      <c r="D1790">
        <f>IFERROR(ROUND($C1790*VLOOKUP($O1790,'TM1.5SynthPop'!$A$2:$Q$1446,COLUMN('TM1.5SynthPop'!$P$2),FALSE),0),)</f>
        <v>812</v>
      </c>
      <c r="E1790">
        <f t="shared" si="56"/>
        <v>264</v>
      </c>
      <c r="F1790">
        <f>IFERROR(ROUND($C1790*VLOOKUP($O1790,'TM1.5SynthPop'!$A$2:$Q$1446,COLUMN('TM1.5SynthPop'!J$1),FALSE),0),0)</f>
        <v>83</v>
      </c>
      <c r="G1790">
        <f>IFERROR(ROUND($C1790*VLOOKUP($O1790,'TM1.5SynthPop'!$A$2:$Q$1446,COLUMN('TM1.5SynthPop'!K$1),FALSE),0),0)</f>
        <v>115</v>
      </c>
      <c r="H1790">
        <f>IFERROR(ROUND($C1790*VLOOKUP($O1790,'TM1.5SynthPop'!$A$2:$Q$1446,COLUMN('TM1.5SynthPop'!L$1),FALSE),0),0)</f>
        <v>161</v>
      </c>
      <c r="I1790">
        <f>IFERROR(ROUND($C1790*VLOOKUP($O1790,'TM1.5SynthPop'!$A$2:$Q$1446,COLUMN('TM1.5SynthPop'!M$1),FALSE),0),0)</f>
        <v>115</v>
      </c>
      <c r="J1790">
        <f>IFERROR(ROUND($C1790*VLOOKUP($O1790,'TM1.5SynthPop'!$A$2:$Q$1446,COLUMN('TM1.5SynthPop'!N$1),FALSE),0),0)</f>
        <v>185</v>
      </c>
      <c r="K1790">
        <f t="shared" si="57"/>
        <v>417</v>
      </c>
      <c r="L1790">
        <f>Link21_SED!E1790</f>
        <v>2692</v>
      </c>
      <c r="M1790">
        <f>Link21_SED!F1790</f>
        <v>0</v>
      </c>
      <c r="O1790">
        <v>858</v>
      </c>
    </row>
    <row r="1791" spans="1:15">
      <c r="A1791" t="s">
        <v>20</v>
      </c>
      <c r="B1791">
        <v>1790</v>
      </c>
      <c r="C1791">
        <f>Link21_SED!D1791</f>
        <v>822</v>
      </c>
      <c r="D1791">
        <f>IFERROR(ROUND($C1791*VLOOKUP($O1791,'TM1.5SynthPop'!$A$2:$Q$1446,COLUMN('TM1.5SynthPop'!$P$2),FALSE),0),)</f>
        <v>568</v>
      </c>
      <c r="E1791">
        <f t="shared" si="56"/>
        <v>254</v>
      </c>
      <c r="F1791">
        <f>IFERROR(ROUND($C1791*VLOOKUP($O1791,'TM1.5SynthPop'!$A$2:$Q$1446,COLUMN('TM1.5SynthPop'!J$1),FALSE),0),0)</f>
        <v>151</v>
      </c>
      <c r="G1791">
        <f>IFERROR(ROUND($C1791*VLOOKUP($O1791,'TM1.5SynthPop'!$A$2:$Q$1446,COLUMN('TM1.5SynthPop'!K$1),FALSE),0),0)</f>
        <v>176</v>
      </c>
      <c r="H1791">
        <f>IFERROR(ROUND($C1791*VLOOKUP($O1791,'TM1.5SynthPop'!$A$2:$Q$1446,COLUMN('TM1.5SynthPop'!L$1),FALSE),0),0)</f>
        <v>127</v>
      </c>
      <c r="I1791">
        <f>IFERROR(ROUND($C1791*VLOOKUP($O1791,'TM1.5SynthPop'!$A$2:$Q$1446,COLUMN('TM1.5SynthPop'!M$1),FALSE),0),0)</f>
        <v>99</v>
      </c>
      <c r="J1791">
        <f>IFERROR(ROUND($C1791*VLOOKUP($O1791,'TM1.5SynthPop'!$A$2:$Q$1446,COLUMN('TM1.5SynthPop'!N$1),FALSE),0),0)</f>
        <v>90</v>
      </c>
      <c r="K1791">
        <f t="shared" si="57"/>
        <v>179</v>
      </c>
      <c r="L1791">
        <f>Link21_SED!E1791</f>
        <v>2091</v>
      </c>
      <c r="M1791">
        <f>Link21_SED!F1791</f>
        <v>21</v>
      </c>
      <c r="O1791">
        <v>855</v>
      </c>
    </row>
    <row r="1792" spans="1:15">
      <c r="A1792" t="s">
        <v>20</v>
      </c>
      <c r="B1792">
        <v>1791</v>
      </c>
      <c r="C1792">
        <f>Link21_SED!D1792</f>
        <v>2510</v>
      </c>
      <c r="D1792">
        <f>IFERROR(ROUND($C1792*VLOOKUP($O1792,'TM1.5SynthPop'!$A$2:$Q$1446,COLUMN('TM1.5SynthPop'!$P$2),FALSE),0),)</f>
        <v>1780</v>
      </c>
      <c r="E1792">
        <f t="shared" si="56"/>
        <v>730</v>
      </c>
      <c r="F1792">
        <f>IFERROR(ROUND($C1792*VLOOKUP($O1792,'TM1.5SynthPop'!$A$2:$Q$1446,COLUMN('TM1.5SynthPop'!J$1),FALSE),0),0)</f>
        <v>289</v>
      </c>
      <c r="G1792">
        <f>IFERROR(ROUND($C1792*VLOOKUP($O1792,'TM1.5SynthPop'!$A$2:$Q$1446,COLUMN('TM1.5SynthPop'!K$1),FALSE),0),0)</f>
        <v>454</v>
      </c>
      <c r="H1792">
        <f>IFERROR(ROUND($C1792*VLOOKUP($O1792,'TM1.5SynthPop'!$A$2:$Q$1446,COLUMN('TM1.5SynthPop'!L$1),FALSE),0),0)</f>
        <v>196</v>
      </c>
      <c r="I1792">
        <f>IFERROR(ROUND($C1792*VLOOKUP($O1792,'TM1.5SynthPop'!$A$2:$Q$1446,COLUMN('TM1.5SynthPop'!M$1),FALSE),0),0)</f>
        <v>194</v>
      </c>
      <c r="J1792">
        <f>IFERROR(ROUND($C1792*VLOOKUP($O1792,'TM1.5SynthPop'!$A$2:$Q$1446,COLUMN('TM1.5SynthPop'!N$1),FALSE),0),0)</f>
        <v>339</v>
      </c>
      <c r="K1792">
        <f t="shared" si="57"/>
        <v>1038</v>
      </c>
      <c r="L1792">
        <f>Link21_SED!E1792</f>
        <v>7199</v>
      </c>
      <c r="M1792">
        <f>Link21_SED!F1792</f>
        <v>34</v>
      </c>
      <c r="O1792">
        <v>820</v>
      </c>
    </row>
    <row r="1793" spans="1:15">
      <c r="A1793" t="s">
        <v>20</v>
      </c>
      <c r="B1793">
        <v>1792</v>
      </c>
      <c r="C1793">
        <f>Link21_SED!D1793</f>
        <v>1595</v>
      </c>
      <c r="D1793">
        <f>IFERROR(ROUND($C1793*VLOOKUP($O1793,'TM1.5SynthPop'!$A$2:$Q$1446,COLUMN('TM1.5SynthPop'!$P$2),FALSE),0),)</f>
        <v>1486</v>
      </c>
      <c r="E1793">
        <f t="shared" si="56"/>
        <v>109</v>
      </c>
      <c r="F1793">
        <f>IFERROR(ROUND($C1793*VLOOKUP($O1793,'TM1.5SynthPop'!$A$2:$Q$1446,COLUMN('TM1.5SynthPop'!J$1),FALSE),0),0)</f>
        <v>69</v>
      </c>
      <c r="G1793">
        <f>IFERROR(ROUND($C1793*VLOOKUP($O1793,'TM1.5SynthPop'!$A$2:$Q$1446,COLUMN('TM1.5SynthPop'!K$1),FALSE),0),0)</f>
        <v>111</v>
      </c>
      <c r="H1793">
        <f>IFERROR(ROUND($C1793*VLOOKUP($O1793,'TM1.5SynthPop'!$A$2:$Q$1446,COLUMN('TM1.5SynthPop'!L$1),FALSE),0),0)</f>
        <v>212</v>
      </c>
      <c r="I1793">
        <f>IFERROR(ROUND($C1793*VLOOKUP($O1793,'TM1.5SynthPop'!$A$2:$Q$1446,COLUMN('TM1.5SynthPop'!M$1),FALSE),0),0)</f>
        <v>208</v>
      </c>
      <c r="J1793">
        <f>IFERROR(ROUND($C1793*VLOOKUP($O1793,'TM1.5SynthPop'!$A$2:$Q$1446,COLUMN('TM1.5SynthPop'!N$1),FALSE),0),0)</f>
        <v>274</v>
      </c>
      <c r="K1793">
        <f t="shared" si="57"/>
        <v>721</v>
      </c>
      <c r="L1793">
        <f>Link21_SED!E1793</f>
        <v>4098</v>
      </c>
      <c r="M1793">
        <f>Link21_SED!F1793</f>
        <v>2748</v>
      </c>
      <c r="O1793">
        <v>821</v>
      </c>
    </row>
    <row r="1794" spans="1:15">
      <c r="A1794" t="s">
        <v>20</v>
      </c>
      <c r="B1794">
        <v>1793</v>
      </c>
      <c r="C1794">
        <f>Link21_SED!D1794</f>
        <v>444</v>
      </c>
      <c r="D1794">
        <f>IFERROR(ROUND($C1794*VLOOKUP($O1794,'TM1.5SynthPop'!$A$2:$Q$1446,COLUMN('TM1.5SynthPop'!$P$2),FALSE),0),)</f>
        <v>322</v>
      </c>
      <c r="E1794">
        <f t="shared" si="56"/>
        <v>122</v>
      </c>
      <c r="F1794">
        <f>IFERROR(ROUND($C1794*VLOOKUP($O1794,'TM1.5SynthPop'!$A$2:$Q$1446,COLUMN('TM1.5SynthPop'!J$1),FALSE),0),0)</f>
        <v>35</v>
      </c>
      <c r="G1794">
        <f>IFERROR(ROUND($C1794*VLOOKUP($O1794,'TM1.5SynthPop'!$A$2:$Q$1446,COLUMN('TM1.5SynthPop'!K$1),FALSE),0),0)</f>
        <v>40</v>
      </c>
      <c r="H1794">
        <f>IFERROR(ROUND($C1794*VLOOKUP($O1794,'TM1.5SynthPop'!$A$2:$Q$1446,COLUMN('TM1.5SynthPop'!L$1),FALSE),0),0)</f>
        <v>73</v>
      </c>
      <c r="I1794">
        <f>IFERROR(ROUND($C1794*VLOOKUP($O1794,'TM1.5SynthPop'!$A$2:$Q$1446,COLUMN('TM1.5SynthPop'!M$1),FALSE),0),0)</f>
        <v>52</v>
      </c>
      <c r="J1794">
        <f>IFERROR(ROUND($C1794*VLOOKUP($O1794,'TM1.5SynthPop'!$A$2:$Q$1446,COLUMN('TM1.5SynthPop'!N$1),FALSE),0),0)</f>
        <v>78</v>
      </c>
      <c r="K1794">
        <f t="shared" si="57"/>
        <v>166</v>
      </c>
      <c r="L1794">
        <f>Link21_SED!E1794</f>
        <v>1073</v>
      </c>
      <c r="M1794">
        <f>Link21_SED!F1794</f>
        <v>0</v>
      </c>
      <c r="O1794">
        <v>841</v>
      </c>
    </row>
    <row r="1795" spans="1:15">
      <c r="A1795" t="s">
        <v>20</v>
      </c>
      <c r="B1795">
        <v>1794</v>
      </c>
      <c r="C1795">
        <f>Link21_SED!D1795</f>
        <v>1081</v>
      </c>
      <c r="D1795">
        <f>IFERROR(ROUND($C1795*VLOOKUP($O1795,'TM1.5SynthPop'!$A$2:$Q$1446,COLUMN('TM1.5SynthPop'!$P$2),FALSE),0),)</f>
        <v>779</v>
      </c>
      <c r="E1795">
        <f t="shared" si="56"/>
        <v>302</v>
      </c>
      <c r="F1795">
        <f>IFERROR(ROUND($C1795*VLOOKUP($O1795,'TM1.5SynthPop'!$A$2:$Q$1446,COLUMN('TM1.5SynthPop'!J$1),FALSE),0),0)</f>
        <v>60</v>
      </c>
      <c r="G1795">
        <f>IFERROR(ROUND($C1795*VLOOKUP($O1795,'TM1.5SynthPop'!$A$2:$Q$1446,COLUMN('TM1.5SynthPop'!K$1),FALSE),0),0)</f>
        <v>82</v>
      </c>
      <c r="H1795">
        <f>IFERROR(ROUND($C1795*VLOOKUP($O1795,'TM1.5SynthPop'!$A$2:$Q$1446,COLUMN('TM1.5SynthPop'!L$1),FALSE),0),0)</f>
        <v>181</v>
      </c>
      <c r="I1795">
        <f>IFERROR(ROUND($C1795*VLOOKUP($O1795,'TM1.5SynthPop'!$A$2:$Q$1446,COLUMN('TM1.5SynthPop'!M$1),FALSE),0),0)</f>
        <v>139</v>
      </c>
      <c r="J1795">
        <f>IFERROR(ROUND($C1795*VLOOKUP($O1795,'TM1.5SynthPop'!$A$2:$Q$1446,COLUMN('TM1.5SynthPop'!N$1),FALSE),0),0)</f>
        <v>185</v>
      </c>
      <c r="K1795">
        <f t="shared" si="57"/>
        <v>434</v>
      </c>
      <c r="L1795">
        <f>Link21_SED!E1795</f>
        <v>3183</v>
      </c>
      <c r="M1795">
        <f>Link21_SED!F1795</f>
        <v>34</v>
      </c>
      <c r="O1795">
        <v>836</v>
      </c>
    </row>
    <row r="1796" spans="1:15">
      <c r="A1796" t="s">
        <v>20</v>
      </c>
      <c r="B1796">
        <v>1795</v>
      </c>
      <c r="C1796">
        <f>Link21_SED!D1796</f>
        <v>1629</v>
      </c>
      <c r="D1796">
        <f>IFERROR(ROUND($C1796*VLOOKUP($O1796,'TM1.5SynthPop'!$A$2:$Q$1446,COLUMN('TM1.5SynthPop'!$P$2),FALSE),0),)</f>
        <v>1237</v>
      </c>
      <c r="E1796">
        <f t="shared" si="56"/>
        <v>392</v>
      </c>
      <c r="F1796">
        <f>IFERROR(ROUND($C1796*VLOOKUP($O1796,'TM1.5SynthPop'!$A$2:$Q$1446,COLUMN('TM1.5SynthPop'!J$1),FALSE),0),0)</f>
        <v>29</v>
      </c>
      <c r="G1796">
        <f>IFERROR(ROUND($C1796*VLOOKUP($O1796,'TM1.5SynthPop'!$A$2:$Q$1446,COLUMN('TM1.5SynthPop'!K$1),FALSE),0),0)</f>
        <v>52</v>
      </c>
      <c r="H1796">
        <f>IFERROR(ROUND($C1796*VLOOKUP($O1796,'TM1.5SynthPop'!$A$2:$Q$1446,COLUMN('TM1.5SynthPop'!L$1),FALSE),0),0)</f>
        <v>255</v>
      </c>
      <c r="I1796">
        <f>IFERROR(ROUND($C1796*VLOOKUP($O1796,'TM1.5SynthPop'!$A$2:$Q$1446,COLUMN('TM1.5SynthPop'!M$1),FALSE),0),0)</f>
        <v>148</v>
      </c>
      <c r="J1796">
        <f>IFERROR(ROUND($C1796*VLOOKUP($O1796,'TM1.5SynthPop'!$A$2:$Q$1446,COLUMN('TM1.5SynthPop'!N$1),FALSE),0),0)</f>
        <v>364</v>
      </c>
      <c r="K1796">
        <f t="shared" si="57"/>
        <v>781</v>
      </c>
      <c r="L1796">
        <f>Link21_SED!E1796</f>
        <v>4846</v>
      </c>
      <c r="M1796">
        <f>Link21_SED!F1796</f>
        <v>16</v>
      </c>
      <c r="O1796">
        <v>834</v>
      </c>
    </row>
    <row r="1797" spans="1:15">
      <c r="A1797" t="s">
        <v>20</v>
      </c>
      <c r="B1797">
        <v>1796</v>
      </c>
      <c r="C1797">
        <f>Link21_SED!D1797</f>
        <v>731</v>
      </c>
      <c r="D1797">
        <f>IFERROR(ROUND($C1797*VLOOKUP($O1797,'TM1.5SynthPop'!$A$2:$Q$1446,COLUMN('TM1.5SynthPop'!$P$2),FALSE),0),)</f>
        <v>541</v>
      </c>
      <c r="E1797">
        <f t="shared" si="56"/>
        <v>190</v>
      </c>
      <c r="F1797">
        <f>IFERROR(ROUND($C1797*VLOOKUP($O1797,'TM1.5SynthPop'!$A$2:$Q$1446,COLUMN('TM1.5SynthPop'!J$1),FALSE),0),0)</f>
        <v>79</v>
      </c>
      <c r="G1797">
        <f>IFERROR(ROUND($C1797*VLOOKUP($O1797,'TM1.5SynthPop'!$A$2:$Q$1446,COLUMN('TM1.5SynthPop'!K$1),FALSE),0),0)</f>
        <v>78</v>
      </c>
      <c r="H1797">
        <f>IFERROR(ROUND($C1797*VLOOKUP($O1797,'TM1.5SynthPop'!$A$2:$Q$1446,COLUMN('TM1.5SynthPop'!L$1),FALSE),0),0)</f>
        <v>109</v>
      </c>
      <c r="I1797">
        <f>IFERROR(ROUND($C1797*VLOOKUP($O1797,'TM1.5SynthPop'!$A$2:$Q$1446,COLUMN('TM1.5SynthPop'!M$1),FALSE),0),0)</f>
        <v>81</v>
      </c>
      <c r="J1797">
        <f>IFERROR(ROUND($C1797*VLOOKUP($O1797,'TM1.5SynthPop'!$A$2:$Q$1446,COLUMN('TM1.5SynthPop'!N$1),FALSE),0),0)</f>
        <v>106</v>
      </c>
      <c r="K1797">
        <f t="shared" si="57"/>
        <v>278</v>
      </c>
      <c r="L1797">
        <f>Link21_SED!E1797</f>
        <v>2027</v>
      </c>
      <c r="M1797">
        <f>Link21_SED!F1797</f>
        <v>0</v>
      </c>
      <c r="O1797">
        <v>824</v>
      </c>
    </row>
    <row r="1798" spans="1:15">
      <c r="A1798" t="s">
        <v>20</v>
      </c>
      <c r="B1798">
        <v>1797</v>
      </c>
      <c r="C1798">
        <f>Link21_SED!D1798</f>
        <v>562</v>
      </c>
      <c r="D1798">
        <f>IFERROR(ROUND($C1798*VLOOKUP($O1798,'TM1.5SynthPop'!$A$2:$Q$1446,COLUMN('TM1.5SynthPop'!$P$2),FALSE),0),)</f>
        <v>322</v>
      </c>
      <c r="E1798">
        <f t="shared" si="56"/>
        <v>240</v>
      </c>
      <c r="F1798">
        <f>IFERROR(ROUND($C1798*VLOOKUP($O1798,'TM1.5SynthPop'!$A$2:$Q$1446,COLUMN('TM1.5SynthPop'!J$1),FALSE),0),0)</f>
        <v>37</v>
      </c>
      <c r="G1798">
        <f>IFERROR(ROUND($C1798*VLOOKUP($O1798,'TM1.5SynthPop'!$A$2:$Q$1446,COLUMN('TM1.5SynthPop'!K$1),FALSE),0),0)</f>
        <v>70</v>
      </c>
      <c r="H1798">
        <f>IFERROR(ROUND($C1798*VLOOKUP($O1798,'TM1.5SynthPop'!$A$2:$Q$1446,COLUMN('TM1.5SynthPop'!L$1),FALSE),0),0)</f>
        <v>83</v>
      </c>
      <c r="I1798">
        <f>IFERROR(ROUND($C1798*VLOOKUP($O1798,'TM1.5SynthPop'!$A$2:$Q$1446,COLUMN('TM1.5SynthPop'!M$1),FALSE),0),0)</f>
        <v>75</v>
      </c>
      <c r="J1798">
        <f>IFERROR(ROUND($C1798*VLOOKUP($O1798,'TM1.5SynthPop'!$A$2:$Q$1446,COLUMN('TM1.5SynthPop'!N$1),FALSE),0),0)</f>
        <v>88</v>
      </c>
      <c r="K1798">
        <f t="shared" si="57"/>
        <v>209</v>
      </c>
      <c r="L1798">
        <f>Link21_SED!E1798</f>
        <v>1961</v>
      </c>
      <c r="M1798">
        <f>Link21_SED!F1798</f>
        <v>0</v>
      </c>
      <c r="O1798">
        <v>825</v>
      </c>
    </row>
    <row r="1799" spans="1:15">
      <c r="A1799" t="s">
        <v>20</v>
      </c>
      <c r="B1799">
        <v>1798</v>
      </c>
      <c r="C1799">
        <f>Link21_SED!D1799</f>
        <v>962</v>
      </c>
      <c r="D1799">
        <f>IFERROR(ROUND($C1799*VLOOKUP($O1799,'TM1.5SynthPop'!$A$2:$Q$1446,COLUMN('TM1.5SynthPop'!$P$2),FALSE),0),)</f>
        <v>723</v>
      </c>
      <c r="E1799">
        <f t="shared" si="56"/>
        <v>239</v>
      </c>
      <c r="F1799">
        <f>IFERROR(ROUND($C1799*VLOOKUP($O1799,'TM1.5SynthPop'!$A$2:$Q$1446,COLUMN('TM1.5SynthPop'!J$1),FALSE),0),0)</f>
        <v>64</v>
      </c>
      <c r="G1799">
        <f>IFERROR(ROUND($C1799*VLOOKUP($O1799,'TM1.5SynthPop'!$A$2:$Q$1446,COLUMN('TM1.5SynthPop'!K$1),FALSE),0),0)</f>
        <v>88</v>
      </c>
      <c r="H1799">
        <f>IFERROR(ROUND($C1799*VLOOKUP($O1799,'TM1.5SynthPop'!$A$2:$Q$1446,COLUMN('TM1.5SynthPop'!L$1),FALSE),0),0)</f>
        <v>110</v>
      </c>
      <c r="I1799">
        <f>IFERROR(ROUND($C1799*VLOOKUP($O1799,'TM1.5SynthPop'!$A$2:$Q$1446,COLUMN('TM1.5SynthPop'!M$1),FALSE),0),0)</f>
        <v>109</v>
      </c>
      <c r="J1799">
        <f>IFERROR(ROUND($C1799*VLOOKUP($O1799,'TM1.5SynthPop'!$A$2:$Q$1446,COLUMN('TM1.5SynthPop'!N$1),FALSE),0),0)</f>
        <v>158</v>
      </c>
      <c r="K1799">
        <f t="shared" si="57"/>
        <v>433</v>
      </c>
      <c r="L1799">
        <f>Link21_SED!E1799</f>
        <v>2449</v>
      </c>
      <c r="M1799">
        <f>Link21_SED!F1799</f>
        <v>38</v>
      </c>
      <c r="O1799">
        <v>812</v>
      </c>
    </row>
    <row r="1800" spans="1:15">
      <c r="A1800" t="s">
        <v>20</v>
      </c>
      <c r="B1800">
        <v>1799</v>
      </c>
      <c r="C1800">
        <f>Link21_SED!D1800</f>
        <v>822</v>
      </c>
      <c r="D1800">
        <f>IFERROR(ROUND($C1800*VLOOKUP($O1800,'TM1.5SynthPop'!$A$2:$Q$1446,COLUMN('TM1.5SynthPop'!$P$2),FALSE),0),)</f>
        <v>630</v>
      </c>
      <c r="E1800">
        <f t="shared" si="56"/>
        <v>192</v>
      </c>
      <c r="F1800">
        <f>IFERROR(ROUND($C1800*VLOOKUP($O1800,'TM1.5SynthPop'!$A$2:$Q$1446,COLUMN('TM1.5SynthPop'!J$1),FALSE),0),0)</f>
        <v>43</v>
      </c>
      <c r="G1800">
        <f>IFERROR(ROUND($C1800*VLOOKUP($O1800,'TM1.5SynthPop'!$A$2:$Q$1446,COLUMN('TM1.5SynthPop'!K$1),FALSE),0),0)</f>
        <v>62</v>
      </c>
      <c r="H1800">
        <f>IFERROR(ROUND($C1800*VLOOKUP($O1800,'TM1.5SynthPop'!$A$2:$Q$1446,COLUMN('TM1.5SynthPop'!L$1),FALSE),0),0)</f>
        <v>119</v>
      </c>
      <c r="I1800">
        <f>IFERROR(ROUND($C1800*VLOOKUP($O1800,'TM1.5SynthPop'!$A$2:$Q$1446,COLUMN('TM1.5SynthPop'!M$1),FALSE),0),0)</f>
        <v>86</v>
      </c>
      <c r="J1800">
        <f>IFERROR(ROUND($C1800*VLOOKUP($O1800,'TM1.5SynthPop'!$A$2:$Q$1446,COLUMN('TM1.5SynthPop'!N$1),FALSE),0),0)</f>
        <v>130</v>
      </c>
      <c r="K1800">
        <f t="shared" si="57"/>
        <v>382</v>
      </c>
      <c r="L1800">
        <f>Link21_SED!E1800</f>
        <v>2552</v>
      </c>
      <c r="M1800">
        <f>Link21_SED!F1800</f>
        <v>44</v>
      </c>
      <c r="O1800">
        <v>811</v>
      </c>
    </row>
    <row r="1801" spans="1:15">
      <c r="A1801" t="s">
        <v>20</v>
      </c>
      <c r="B1801">
        <v>1800</v>
      </c>
      <c r="C1801">
        <f>Link21_SED!D1801</f>
        <v>1166</v>
      </c>
      <c r="D1801">
        <f>IFERROR(ROUND($C1801*VLOOKUP($O1801,'TM1.5SynthPop'!$A$2:$Q$1446,COLUMN('TM1.5SynthPop'!$P$2),FALSE),0),)</f>
        <v>538</v>
      </c>
      <c r="E1801">
        <f t="shared" si="56"/>
        <v>628</v>
      </c>
      <c r="F1801">
        <f>IFERROR(ROUND($C1801*VLOOKUP($O1801,'TM1.5SynthPop'!$A$2:$Q$1446,COLUMN('TM1.5SynthPop'!J$1),FALSE),0),0)</f>
        <v>42</v>
      </c>
      <c r="G1801">
        <f>IFERROR(ROUND($C1801*VLOOKUP($O1801,'TM1.5SynthPop'!$A$2:$Q$1446,COLUMN('TM1.5SynthPop'!K$1),FALSE),0),0)</f>
        <v>72</v>
      </c>
      <c r="H1801">
        <f>IFERROR(ROUND($C1801*VLOOKUP($O1801,'TM1.5SynthPop'!$A$2:$Q$1446,COLUMN('TM1.5SynthPop'!L$1),FALSE),0),0)</f>
        <v>195</v>
      </c>
      <c r="I1801">
        <f>IFERROR(ROUND($C1801*VLOOKUP($O1801,'TM1.5SynthPop'!$A$2:$Q$1446,COLUMN('TM1.5SynthPop'!M$1),FALSE),0),0)</f>
        <v>169</v>
      </c>
      <c r="J1801">
        <f>IFERROR(ROUND($C1801*VLOOKUP($O1801,'TM1.5SynthPop'!$A$2:$Q$1446,COLUMN('TM1.5SynthPop'!N$1),FALSE),0),0)</f>
        <v>231</v>
      </c>
      <c r="K1801">
        <f t="shared" si="57"/>
        <v>457</v>
      </c>
      <c r="L1801">
        <f>Link21_SED!E1801</f>
        <v>3945</v>
      </c>
      <c r="M1801">
        <f>Link21_SED!F1801</f>
        <v>80</v>
      </c>
      <c r="O1801">
        <v>815</v>
      </c>
    </row>
    <row r="1802" spans="1:15">
      <c r="A1802" t="s">
        <v>20</v>
      </c>
      <c r="B1802">
        <v>1801</v>
      </c>
      <c r="C1802">
        <f>Link21_SED!D1802</f>
        <v>955</v>
      </c>
      <c r="D1802">
        <f>IFERROR(ROUND($C1802*VLOOKUP($O1802,'TM1.5SynthPop'!$A$2:$Q$1446,COLUMN('TM1.5SynthPop'!$P$2),FALSE),0),)</f>
        <v>649</v>
      </c>
      <c r="E1802">
        <f t="shared" si="56"/>
        <v>306</v>
      </c>
      <c r="F1802">
        <f>IFERROR(ROUND($C1802*VLOOKUP($O1802,'TM1.5SynthPop'!$A$2:$Q$1446,COLUMN('TM1.5SynthPop'!J$1),FALSE),0),0)</f>
        <v>70</v>
      </c>
      <c r="G1802">
        <f>IFERROR(ROUND($C1802*VLOOKUP($O1802,'TM1.5SynthPop'!$A$2:$Q$1446,COLUMN('TM1.5SynthPop'!K$1),FALSE),0),0)</f>
        <v>91</v>
      </c>
      <c r="H1802">
        <f>IFERROR(ROUND($C1802*VLOOKUP($O1802,'TM1.5SynthPop'!$A$2:$Q$1446,COLUMN('TM1.5SynthPop'!L$1),FALSE),0),0)</f>
        <v>131</v>
      </c>
      <c r="I1802">
        <f>IFERROR(ROUND($C1802*VLOOKUP($O1802,'TM1.5SynthPop'!$A$2:$Q$1446,COLUMN('TM1.5SynthPop'!M$1),FALSE),0),0)</f>
        <v>134</v>
      </c>
      <c r="J1802">
        <f>IFERROR(ROUND($C1802*VLOOKUP($O1802,'TM1.5SynthPop'!$A$2:$Q$1446,COLUMN('TM1.5SynthPop'!N$1),FALSE),0),0)</f>
        <v>135</v>
      </c>
      <c r="K1802">
        <f t="shared" si="57"/>
        <v>394</v>
      </c>
      <c r="L1802">
        <f>Link21_SED!E1802</f>
        <v>3301</v>
      </c>
      <c r="M1802">
        <f>Link21_SED!F1802</f>
        <v>8</v>
      </c>
      <c r="O1802">
        <v>816</v>
      </c>
    </row>
    <row r="1803" spans="1:15">
      <c r="A1803" t="s">
        <v>20</v>
      </c>
      <c r="B1803">
        <v>1802</v>
      </c>
      <c r="C1803">
        <f>Link21_SED!D1803</f>
        <v>1555</v>
      </c>
      <c r="D1803">
        <f>IFERROR(ROUND($C1803*VLOOKUP($O1803,'TM1.5SynthPop'!$A$2:$Q$1446,COLUMN('TM1.5SynthPop'!$P$2),FALSE),0),)</f>
        <v>979</v>
      </c>
      <c r="E1803">
        <f t="shared" si="56"/>
        <v>576</v>
      </c>
      <c r="F1803">
        <f>IFERROR(ROUND($C1803*VLOOKUP($O1803,'TM1.5SynthPop'!$A$2:$Q$1446,COLUMN('TM1.5SynthPop'!J$1),FALSE),0),0)</f>
        <v>32</v>
      </c>
      <c r="G1803">
        <f>IFERROR(ROUND($C1803*VLOOKUP($O1803,'TM1.5SynthPop'!$A$2:$Q$1446,COLUMN('TM1.5SynthPop'!K$1),FALSE),0),0)</f>
        <v>58</v>
      </c>
      <c r="H1803">
        <f>IFERROR(ROUND($C1803*VLOOKUP($O1803,'TM1.5SynthPop'!$A$2:$Q$1446,COLUMN('TM1.5SynthPop'!L$1),FALSE),0),0)</f>
        <v>193</v>
      </c>
      <c r="I1803">
        <f>IFERROR(ROUND($C1803*VLOOKUP($O1803,'TM1.5SynthPop'!$A$2:$Q$1446,COLUMN('TM1.5SynthPop'!M$1),FALSE),0),0)</f>
        <v>178</v>
      </c>
      <c r="J1803">
        <f>IFERROR(ROUND($C1803*VLOOKUP($O1803,'TM1.5SynthPop'!$A$2:$Q$1446,COLUMN('TM1.5SynthPop'!N$1),FALSE),0),0)</f>
        <v>307</v>
      </c>
      <c r="K1803">
        <f t="shared" si="57"/>
        <v>787</v>
      </c>
      <c r="L1803">
        <f>Link21_SED!E1803</f>
        <v>4959</v>
      </c>
      <c r="M1803">
        <f>Link21_SED!F1803</f>
        <v>65</v>
      </c>
      <c r="O1803">
        <v>805</v>
      </c>
    </row>
    <row r="1804" spans="1:15">
      <c r="A1804" t="s">
        <v>20</v>
      </c>
      <c r="B1804">
        <v>1803</v>
      </c>
      <c r="C1804">
        <f>Link21_SED!D1804</f>
        <v>907</v>
      </c>
      <c r="D1804">
        <f>IFERROR(ROUND($C1804*VLOOKUP($O1804,'TM1.5SynthPop'!$A$2:$Q$1446,COLUMN('TM1.5SynthPop'!$P$2),FALSE),0),)</f>
        <v>492</v>
      </c>
      <c r="E1804">
        <f t="shared" si="56"/>
        <v>415</v>
      </c>
      <c r="F1804">
        <f>IFERROR(ROUND($C1804*VLOOKUP($O1804,'TM1.5SynthPop'!$A$2:$Q$1446,COLUMN('TM1.5SynthPop'!J$1),FALSE),0),0)</f>
        <v>47</v>
      </c>
      <c r="G1804">
        <f>IFERROR(ROUND($C1804*VLOOKUP($O1804,'TM1.5SynthPop'!$A$2:$Q$1446,COLUMN('TM1.5SynthPop'!K$1),FALSE),0),0)</f>
        <v>62</v>
      </c>
      <c r="H1804">
        <f>IFERROR(ROUND($C1804*VLOOKUP($O1804,'TM1.5SynthPop'!$A$2:$Q$1446,COLUMN('TM1.5SynthPop'!L$1),FALSE),0),0)</f>
        <v>126</v>
      </c>
      <c r="I1804">
        <f>IFERROR(ROUND($C1804*VLOOKUP($O1804,'TM1.5SynthPop'!$A$2:$Q$1446,COLUMN('TM1.5SynthPop'!M$1),FALSE),0),0)</f>
        <v>120</v>
      </c>
      <c r="J1804">
        <f>IFERROR(ROUND($C1804*VLOOKUP($O1804,'TM1.5SynthPop'!$A$2:$Q$1446,COLUMN('TM1.5SynthPop'!N$1),FALSE),0),0)</f>
        <v>152</v>
      </c>
      <c r="K1804">
        <f t="shared" si="57"/>
        <v>400</v>
      </c>
      <c r="L1804">
        <f>Link21_SED!E1804</f>
        <v>3548</v>
      </c>
      <c r="M1804">
        <f>Link21_SED!F1804</f>
        <v>105</v>
      </c>
      <c r="O1804">
        <v>808</v>
      </c>
    </row>
    <row r="1805" spans="1:15">
      <c r="A1805" t="s">
        <v>20</v>
      </c>
      <c r="B1805">
        <v>1804</v>
      </c>
      <c r="C1805">
        <f>Link21_SED!D1805</f>
        <v>406</v>
      </c>
      <c r="D1805">
        <f>IFERROR(ROUND($C1805*VLOOKUP($O1805,'TM1.5SynthPop'!$A$2:$Q$1446,COLUMN('TM1.5SynthPop'!$P$2),FALSE),0),)</f>
        <v>314</v>
      </c>
      <c r="E1805">
        <f t="shared" si="56"/>
        <v>92</v>
      </c>
      <c r="F1805">
        <f>IFERROR(ROUND($C1805*VLOOKUP($O1805,'TM1.5SynthPop'!$A$2:$Q$1446,COLUMN('TM1.5SynthPop'!J$1),FALSE),0),0)</f>
        <v>27</v>
      </c>
      <c r="G1805">
        <f>IFERROR(ROUND($C1805*VLOOKUP($O1805,'TM1.5SynthPop'!$A$2:$Q$1446,COLUMN('TM1.5SynthPop'!K$1),FALSE),0),0)</f>
        <v>38</v>
      </c>
      <c r="H1805">
        <f>IFERROR(ROUND($C1805*VLOOKUP($O1805,'TM1.5SynthPop'!$A$2:$Q$1446,COLUMN('TM1.5SynthPop'!L$1),FALSE),0),0)</f>
        <v>69</v>
      </c>
      <c r="I1805">
        <f>IFERROR(ROUND($C1805*VLOOKUP($O1805,'TM1.5SynthPop'!$A$2:$Q$1446,COLUMN('TM1.5SynthPop'!M$1),FALSE),0),0)</f>
        <v>61</v>
      </c>
      <c r="J1805">
        <f>IFERROR(ROUND($C1805*VLOOKUP($O1805,'TM1.5SynthPop'!$A$2:$Q$1446,COLUMN('TM1.5SynthPop'!N$1),FALSE),0),0)</f>
        <v>60</v>
      </c>
      <c r="K1805">
        <f t="shared" si="57"/>
        <v>151</v>
      </c>
      <c r="L1805">
        <f>Link21_SED!E1805</f>
        <v>1010</v>
      </c>
      <c r="M1805">
        <f>Link21_SED!F1805</f>
        <v>0</v>
      </c>
      <c r="O1805">
        <v>848</v>
      </c>
    </row>
    <row r="1806" spans="1:15">
      <c r="A1806" t="s">
        <v>20</v>
      </c>
      <c r="B1806">
        <v>1805</v>
      </c>
      <c r="C1806">
        <f>Link21_SED!D1806</f>
        <v>679</v>
      </c>
      <c r="D1806">
        <f>IFERROR(ROUND($C1806*VLOOKUP($O1806,'TM1.5SynthPop'!$A$2:$Q$1446,COLUMN('TM1.5SynthPop'!$P$2),FALSE),0),)</f>
        <v>415</v>
      </c>
      <c r="E1806">
        <f t="shared" si="56"/>
        <v>264</v>
      </c>
      <c r="F1806">
        <f>IFERROR(ROUND($C1806*VLOOKUP($O1806,'TM1.5SynthPop'!$A$2:$Q$1446,COLUMN('TM1.5SynthPop'!J$1),FALSE),0),0)</f>
        <v>110</v>
      </c>
      <c r="G1806">
        <f>IFERROR(ROUND($C1806*VLOOKUP($O1806,'TM1.5SynthPop'!$A$2:$Q$1446,COLUMN('TM1.5SynthPop'!K$1),FALSE),0),0)</f>
        <v>131</v>
      </c>
      <c r="H1806">
        <f>IFERROR(ROUND($C1806*VLOOKUP($O1806,'TM1.5SynthPop'!$A$2:$Q$1446,COLUMN('TM1.5SynthPop'!L$1),FALSE),0),0)</f>
        <v>100</v>
      </c>
      <c r="I1806">
        <f>IFERROR(ROUND($C1806*VLOOKUP($O1806,'TM1.5SynthPop'!$A$2:$Q$1446,COLUMN('TM1.5SynthPop'!M$1),FALSE),0),0)</f>
        <v>93</v>
      </c>
      <c r="J1806">
        <f>IFERROR(ROUND($C1806*VLOOKUP($O1806,'TM1.5SynthPop'!$A$2:$Q$1446,COLUMN('TM1.5SynthPop'!N$1),FALSE),0),0)</f>
        <v>76</v>
      </c>
      <c r="K1806">
        <f t="shared" si="57"/>
        <v>169</v>
      </c>
      <c r="L1806">
        <f>Link21_SED!E1806</f>
        <v>1842</v>
      </c>
      <c r="M1806">
        <f>Link21_SED!F1806</f>
        <v>26</v>
      </c>
      <c r="O1806">
        <v>854</v>
      </c>
    </row>
    <row r="1807" spans="1:15">
      <c r="A1807" t="s">
        <v>20</v>
      </c>
      <c r="B1807">
        <v>1806</v>
      </c>
      <c r="C1807">
        <f>Link21_SED!D1807</f>
        <v>391</v>
      </c>
      <c r="D1807">
        <f>IFERROR(ROUND($C1807*VLOOKUP($O1807,'TM1.5SynthPop'!$A$2:$Q$1446,COLUMN('TM1.5SynthPop'!$P$2),FALSE),0),)</f>
        <v>319</v>
      </c>
      <c r="E1807">
        <f t="shared" si="56"/>
        <v>72</v>
      </c>
      <c r="F1807">
        <f>IFERROR(ROUND($C1807*VLOOKUP($O1807,'TM1.5SynthPop'!$A$2:$Q$1446,COLUMN('TM1.5SynthPop'!J$1),FALSE),0),0)</f>
        <v>59</v>
      </c>
      <c r="G1807">
        <f>IFERROR(ROUND($C1807*VLOOKUP($O1807,'TM1.5SynthPop'!$A$2:$Q$1446,COLUMN('TM1.5SynthPop'!K$1),FALSE),0),0)</f>
        <v>58</v>
      </c>
      <c r="H1807">
        <f>IFERROR(ROUND($C1807*VLOOKUP($O1807,'TM1.5SynthPop'!$A$2:$Q$1446,COLUMN('TM1.5SynthPop'!L$1),FALSE),0),0)</f>
        <v>57</v>
      </c>
      <c r="I1807">
        <f>IFERROR(ROUND($C1807*VLOOKUP($O1807,'TM1.5SynthPop'!$A$2:$Q$1446,COLUMN('TM1.5SynthPop'!M$1),FALSE),0),0)</f>
        <v>44</v>
      </c>
      <c r="J1807">
        <f>IFERROR(ROUND($C1807*VLOOKUP($O1807,'TM1.5SynthPop'!$A$2:$Q$1446,COLUMN('TM1.5SynthPop'!N$1),FALSE),0),0)</f>
        <v>52</v>
      </c>
      <c r="K1807">
        <f t="shared" si="57"/>
        <v>121</v>
      </c>
      <c r="L1807">
        <f>Link21_SED!E1807</f>
        <v>970</v>
      </c>
      <c r="M1807">
        <f>Link21_SED!F1807</f>
        <v>18</v>
      </c>
      <c r="O1807">
        <v>869</v>
      </c>
    </row>
    <row r="1808" spans="1:15">
      <c r="A1808" t="s">
        <v>20</v>
      </c>
      <c r="B1808">
        <v>1807</v>
      </c>
      <c r="C1808">
        <f>Link21_SED!D1808</f>
        <v>510</v>
      </c>
      <c r="D1808">
        <f>IFERROR(ROUND($C1808*VLOOKUP($O1808,'TM1.5SynthPop'!$A$2:$Q$1446,COLUMN('TM1.5SynthPop'!$P$2),FALSE),0),)</f>
        <v>398</v>
      </c>
      <c r="E1808">
        <f t="shared" si="56"/>
        <v>112</v>
      </c>
      <c r="F1808">
        <f>IFERROR(ROUND($C1808*VLOOKUP($O1808,'TM1.5SynthPop'!$A$2:$Q$1446,COLUMN('TM1.5SynthPop'!J$1),FALSE),0),0)</f>
        <v>103</v>
      </c>
      <c r="G1808">
        <f>IFERROR(ROUND($C1808*VLOOKUP($O1808,'TM1.5SynthPop'!$A$2:$Q$1446,COLUMN('TM1.5SynthPop'!K$1),FALSE),0),0)</f>
        <v>135</v>
      </c>
      <c r="H1808">
        <f>IFERROR(ROUND($C1808*VLOOKUP($O1808,'TM1.5SynthPop'!$A$2:$Q$1446,COLUMN('TM1.5SynthPop'!L$1),FALSE),0),0)</f>
        <v>69</v>
      </c>
      <c r="I1808">
        <f>IFERROR(ROUND($C1808*VLOOKUP($O1808,'TM1.5SynthPop'!$A$2:$Q$1446,COLUMN('TM1.5SynthPop'!M$1),FALSE),0),0)</f>
        <v>46</v>
      </c>
      <c r="J1808">
        <f>IFERROR(ROUND($C1808*VLOOKUP($O1808,'TM1.5SynthPop'!$A$2:$Q$1446,COLUMN('TM1.5SynthPop'!N$1),FALSE),0),0)</f>
        <v>52</v>
      </c>
      <c r="K1808">
        <f t="shared" si="57"/>
        <v>105</v>
      </c>
      <c r="L1808">
        <f>Link21_SED!E1808</f>
        <v>1285</v>
      </c>
      <c r="M1808">
        <f>Link21_SED!F1808</f>
        <v>0</v>
      </c>
      <c r="O1808">
        <v>870</v>
      </c>
    </row>
    <row r="1809" spans="1:15">
      <c r="A1809" t="s">
        <v>20</v>
      </c>
      <c r="B1809">
        <v>1808</v>
      </c>
      <c r="C1809">
        <f>Link21_SED!D1809</f>
        <v>395</v>
      </c>
      <c r="D1809">
        <f>IFERROR(ROUND($C1809*VLOOKUP($O1809,'TM1.5SynthPop'!$A$2:$Q$1446,COLUMN('TM1.5SynthPop'!$P$2),FALSE),0),)</f>
        <v>336</v>
      </c>
      <c r="E1809">
        <f t="shared" si="56"/>
        <v>59</v>
      </c>
      <c r="F1809">
        <f>IFERROR(ROUND($C1809*VLOOKUP($O1809,'TM1.5SynthPop'!$A$2:$Q$1446,COLUMN('TM1.5SynthPop'!J$1),FALSE),0),0)</f>
        <v>113</v>
      </c>
      <c r="G1809">
        <f>IFERROR(ROUND($C1809*VLOOKUP($O1809,'TM1.5SynthPop'!$A$2:$Q$1446,COLUMN('TM1.5SynthPop'!K$1),FALSE),0),0)</f>
        <v>140</v>
      </c>
      <c r="H1809">
        <f>IFERROR(ROUND($C1809*VLOOKUP($O1809,'TM1.5SynthPop'!$A$2:$Q$1446,COLUMN('TM1.5SynthPop'!L$1),FALSE),0),0)</f>
        <v>38</v>
      </c>
      <c r="I1809">
        <f>IFERROR(ROUND($C1809*VLOOKUP($O1809,'TM1.5SynthPop'!$A$2:$Q$1446,COLUMN('TM1.5SynthPop'!M$1),FALSE),0),0)</f>
        <v>27</v>
      </c>
      <c r="J1809">
        <f>IFERROR(ROUND($C1809*VLOOKUP($O1809,'TM1.5SynthPop'!$A$2:$Q$1446,COLUMN('TM1.5SynthPop'!N$1),FALSE),0),0)</f>
        <v>28</v>
      </c>
      <c r="K1809">
        <f t="shared" si="57"/>
        <v>49</v>
      </c>
      <c r="L1809">
        <f>Link21_SED!E1809</f>
        <v>931</v>
      </c>
      <c r="M1809">
        <f>Link21_SED!F1809</f>
        <v>0</v>
      </c>
      <c r="O1809">
        <v>871</v>
      </c>
    </row>
    <row r="1810" spans="1:15">
      <c r="A1810" t="s">
        <v>20</v>
      </c>
      <c r="B1810">
        <v>1809</v>
      </c>
      <c r="C1810">
        <f>Link21_SED!D1810</f>
        <v>329</v>
      </c>
      <c r="D1810">
        <f>IFERROR(ROUND($C1810*VLOOKUP($O1810,'TM1.5SynthPop'!$A$2:$Q$1446,COLUMN('TM1.5SynthPop'!$P$2),FALSE),0),)</f>
        <v>257</v>
      </c>
      <c r="E1810">
        <f t="shared" si="56"/>
        <v>72</v>
      </c>
      <c r="F1810">
        <f>IFERROR(ROUND($C1810*VLOOKUP($O1810,'TM1.5SynthPop'!$A$2:$Q$1446,COLUMN('TM1.5SynthPop'!J$1),FALSE),0),0)</f>
        <v>66</v>
      </c>
      <c r="G1810">
        <f>IFERROR(ROUND($C1810*VLOOKUP($O1810,'TM1.5SynthPop'!$A$2:$Q$1446,COLUMN('TM1.5SynthPop'!K$1),FALSE),0),0)</f>
        <v>87</v>
      </c>
      <c r="H1810">
        <f>IFERROR(ROUND($C1810*VLOOKUP($O1810,'TM1.5SynthPop'!$A$2:$Q$1446,COLUMN('TM1.5SynthPop'!L$1),FALSE),0),0)</f>
        <v>44</v>
      </c>
      <c r="I1810">
        <f>IFERROR(ROUND($C1810*VLOOKUP($O1810,'TM1.5SynthPop'!$A$2:$Q$1446,COLUMN('TM1.5SynthPop'!M$1),FALSE),0),0)</f>
        <v>30</v>
      </c>
      <c r="J1810">
        <f>IFERROR(ROUND($C1810*VLOOKUP($O1810,'TM1.5SynthPop'!$A$2:$Q$1446,COLUMN('TM1.5SynthPop'!N$1),FALSE),0),0)</f>
        <v>34</v>
      </c>
      <c r="K1810">
        <f t="shared" si="57"/>
        <v>68</v>
      </c>
      <c r="L1810">
        <f>Link21_SED!E1810</f>
        <v>666</v>
      </c>
      <c r="M1810">
        <f>Link21_SED!F1810</f>
        <v>0</v>
      </c>
      <c r="O1810">
        <v>870</v>
      </c>
    </row>
    <row r="1811" spans="1:15">
      <c r="A1811" t="s">
        <v>20</v>
      </c>
      <c r="B1811">
        <v>1810</v>
      </c>
      <c r="C1811">
        <f>Link21_SED!D1811</f>
        <v>531</v>
      </c>
      <c r="D1811">
        <f>IFERROR(ROUND($C1811*VLOOKUP($O1811,'TM1.5SynthPop'!$A$2:$Q$1446,COLUMN('TM1.5SynthPop'!$P$2),FALSE),0),)</f>
        <v>434</v>
      </c>
      <c r="E1811">
        <f t="shared" si="56"/>
        <v>97</v>
      </c>
      <c r="F1811">
        <f>IFERROR(ROUND($C1811*VLOOKUP($O1811,'TM1.5SynthPop'!$A$2:$Q$1446,COLUMN('TM1.5SynthPop'!J$1),FALSE),0),0)</f>
        <v>65</v>
      </c>
      <c r="G1811">
        <f>IFERROR(ROUND($C1811*VLOOKUP($O1811,'TM1.5SynthPop'!$A$2:$Q$1446,COLUMN('TM1.5SynthPop'!K$1),FALSE),0),0)</f>
        <v>64</v>
      </c>
      <c r="H1811">
        <f>IFERROR(ROUND($C1811*VLOOKUP($O1811,'TM1.5SynthPop'!$A$2:$Q$1446,COLUMN('TM1.5SynthPop'!L$1),FALSE),0),0)</f>
        <v>71</v>
      </c>
      <c r="I1811">
        <f>IFERROR(ROUND($C1811*VLOOKUP($O1811,'TM1.5SynthPop'!$A$2:$Q$1446,COLUMN('TM1.5SynthPop'!M$1),FALSE),0),0)</f>
        <v>61</v>
      </c>
      <c r="J1811">
        <f>IFERROR(ROUND($C1811*VLOOKUP($O1811,'TM1.5SynthPop'!$A$2:$Q$1446,COLUMN('TM1.5SynthPop'!N$1),FALSE),0),0)</f>
        <v>81</v>
      </c>
      <c r="K1811">
        <f t="shared" si="57"/>
        <v>189</v>
      </c>
      <c r="L1811">
        <f>Link21_SED!E1811</f>
        <v>1405</v>
      </c>
      <c r="M1811">
        <f>Link21_SED!F1811</f>
        <v>0</v>
      </c>
      <c r="O1811">
        <v>862</v>
      </c>
    </row>
    <row r="1812" spans="1:15">
      <c r="A1812" t="s">
        <v>20</v>
      </c>
      <c r="B1812">
        <v>1811</v>
      </c>
      <c r="C1812">
        <f>Link21_SED!D1812</f>
        <v>818</v>
      </c>
      <c r="D1812">
        <f>IFERROR(ROUND($C1812*VLOOKUP($O1812,'TM1.5SynthPop'!$A$2:$Q$1446,COLUMN('TM1.5SynthPop'!$P$2),FALSE),0),)</f>
        <v>602</v>
      </c>
      <c r="E1812">
        <f t="shared" si="56"/>
        <v>216</v>
      </c>
      <c r="F1812">
        <f>IFERROR(ROUND($C1812*VLOOKUP($O1812,'TM1.5SynthPop'!$A$2:$Q$1446,COLUMN('TM1.5SynthPop'!J$1),FALSE),0),0)</f>
        <v>84</v>
      </c>
      <c r="G1812">
        <f>IFERROR(ROUND($C1812*VLOOKUP($O1812,'TM1.5SynthPop'!$A$2:$Q$1446,COLUMN('TM1.5SynthPop'!K$1),FALSE),0),0)</f>
        <v>100</v>
      </c>
      <c r="H1812">
        <f>IFERROR(ROUND($C1812*VLOOKUP($O1812,'TM1.5SynthPop'!$A$2:$Q$1446,COLUMN('TM1.5SynthPop'!L$1),FALSE),0),0)</f>
        <v>110</v>
      </c>
      <c r="I1812">
        <f>IFERROR(ROUND($C1812*VLOOKUP($O1812,'TM1.5SynthPop'!$A$2:$Q$1446,COLUMN('TM1.5SynthPop'!M$1),FALSE),0),0)</f>
        <v>100</v>
      </c>
      <c r="J1812">
        <f>IFERROR(ROUND($C1812*VLOOKUP($O1812,'TM1.5SynthPop'!$A$2:$Q$1446,COLUMN('TM1.5SynthPop'!N$1),FALSE),0),0)</f>
        <v>116</v>
      </c>
      <c r="K1812">
        <f t="shared" si="57"/>
        <v>308</v>
      </c>
      <c r="L1812">
        <f>Link21_SED!E1812</f>
        <v>2128</v>
      </c>
      <c r="M1812">
        <f>Link21_SED!F1812</f>
        <v>15</v>
      </c>
      <c r="O1812">
        <v>827</v>
      </c>
    </row>
    <row r="1813" spans="1:15">
      <c r="A1813" t="s">
        <v>20</v>
      </c>
      <c r="B1813">
        <v>1812</v>
      </c>
      <c r="C1813">
        <f>Link21_SED!D1813</f>
        <v>395</v>
      </c>
      <c r="D1813">
        <f>IFERROR(ROUND($C1813*VLOOKUP($O1813,'TM1.5SynthPop'!$A$2:$Q$1446,COLUMN('TM1.5SynthPop'!$P$2),FALSE),0),)</f>
        <v>273</v>
      </c>
      <c r="E1813">
        <f t="shared" si="56"/>
        <v>122</v>
      </c>
      <c r="F1813">
        <f>IFERROR(ROUND($C1813*VLOOKUP($O1813,'TM1.5SynthPop'!$A$2:$Q$1446,COLUMN('TM1.5SynthPop'!J$1),FALSE),0),0)</f>
        <v>73</v>
      </c>
      <c r="G1813">
        <f>IFERROR(ROUND($C1813*VLOOKUP($O1813,'TM1.5SynthPop'!$A$2:$Q$1446,COLUMN('TM1.5SynthPop'!K$1),FALSE),0),0)</f>
        <v>85</v>
      </c>
      <c r="H1813">
        <f>IFERROR(ROUND($C1813*VLOOKUP($O1813,'TM1.5SynthPop'!$A$2:$Q$1446,COLUMN('TM1.5SynthPop'!L$1),FALSE),0),0)</f>
        <v>61</v>
      </c>
      <c r="I1813">
        <f>IFERROR(ROUND($C1813*VLOOKUP($O1813,'TM1.5SynthPop'!$A$2:$Q$1446,COLUMN('TM1.5SynthPop'!M$1),FALSE),0),0)</f>
        <v>47</v>
      </c>
      <c r="J1813">
        <f>IFERROR(ROUND($C1813*VLOOKUP($O1813,'TM1.5SynthPop'!$A$2:$Q$1446,COLUMN('TM1.5SynthPop'!N$1),FALSE),0),0)</f>
        <v>43</v>
      </c>
      <c r="K1813">
        <f t="shared" si="57"/>
        <v>86</v>
      </c>
      <c r="L1813">
        <f>Link21_SED!E1813</f>
        <v>1166</v>
      </c>
      <c r="M1813">
        <f>Link21_SED!F1813</f>
        <v>0</v>
      </c>
      <c r="O1813">
        <v>855</v>
      </c>
    </row>
    <row r="1814" spans="1:15">
      <c r="A1814" t="s">
        <v>20</v>
      </c>
      <c r="B1814">
        <v>1813</v>
      </c>
      <c r="C1814">
        <f>Link21_SED!D1814</f>
        <v>446</v>
      </c>
      <c r="D1814">
        <f>IFERROR(ROUND($C1814*VLOOKUP($O1814,'TM1.5SynthPop'!$A$2:$Q$1446,COLUMN('TM1.5SynthPop'!$P$2),FALSE),0),)</f>
        <v>356</v>
      </c>
      <c r="E1814">
        <f t="shared" si="56"/>
        <v>90</v>
      </c>
      <c r="F1814">
        <f>IFERROR(ROUND($C1814*VLOOKUP($O1814,'TM1.5SynthPop'!$A$2:$Q$1446,COLUMN('TM1.5SynthPop'!J$1),FALSE),0),0)</f>
        <v>9</v>
      </c>
      <c r="G1814">
        <f>IFERROR(ROUND($C1814*VLOOKUP($O1814,'TM1.5SynthPop'!$A$2:$Q$1446,COLUMN('TM1.5SynthPop'!K$1),FALSE),0),0)</f>
        <v>20</v>
      </c>
      <c r="H1814">
        <f>IFERROR(ROUND($C1814*VLOOKUP($O1814,'TM1.5SynthPop'!$A$2:$Q$1446,COLUMN('TM1.5SynthPop'!L$1),FALSE),0),0)</f>
        <v>62</v>
      </c>
      <c r="I1814">
        <f>IFERROR(ROUND($C1814*VLOOKUP($O1814,'TM1.5SynthPop'!$A$2:$Q$1446,COLUMN('TM1.5SynthPop'!M$1),FALSE),0),0)</f>
        <v>53</v>
      </c>
      <c r="J1814">
        <f>IFERROR(ROUND($C1814*VLOOKUP($O1814,'TM1.5SynthPop'!$A$2:$Q$1446,COLUMN('TM1.5SynthPop'!N$1),FALSE),0),0)</f>
        <v>93</v>
      </c>
      <c r="K1814">
        <f t="shared" si="57"/>
        <v>209</v>
      </c>
      <c r="L1814">
        <f>Link21_SED!E1814</f>
        <v>1093</v>
      </c>
      <c r="M1814">
        <f>Link21_SED!F1814</f>
        <v>10</v>
      </c>
      <c r="O1814">
        <v>860</v>
      </c>
    </row>
    <row r="1815" spans="1:15">
      <c r="A1815" t="s">
        <v>20</v>
      </c>
      <c r="B1815">
        <v>1814</v>
      </c>
      <c r="C1815">
        <f>Link21_SED!D1815</f>
        <v>792</v>
      </c>
      <c r="D1815">
        <f>IFERROR(ROUND($C1815*VLOOKUP($O1815,'TM1.5SynthPop'!$A$2:$Q$1446,COLUMN('TM1.5SynthPop'!$P$2),FALSE),0),)</f>
        <v>673</v>
      </c>
      <c r="E1815">
        <f t="shared" si="56"/>
        <v>119</v>
      </c>
      <c r="F1815">
        <f>IFERROR(ROUND($C1815*VLOOKUP($O1815,'TM1.5SynthPop'!$A$2:$Q$1446,COLUMN('TM1.5SynthPop'!J$1),FALSE),0),0)</f>
        <v>227</v>
      </c>
      <c r="G1815">
        <f>IFERROR(ROUND($C1815*VLOOKUP($O1815,'TM1.5SynthPop'!$A$2:$Q$1446,COLUMN('TM1.5SynthPop'!K$1),FALSE),0),0)</f>
        <v>280</v>
      </c>
      <c r="H1815">
        <f>IFERROR(ROUND($C1815*VLOOKUP($O1815,'TM1.5SynthPop'!$A$2:$Q$1446,COLUMN('TM1.5SynthPop'!L$1),FALSE),0),0)</f>
        <v>75</v>
      </c>
      <c r="I1815">
        <f>IFERROR(ROUND($C1815*VLOOKUP($O1815,'TM1.5SynthPop'!$A$2:$Q$1446,COLUMN('TM1.5SynthPop'!M$1),FALSE),0),0)</f>
        <v>53</v>
      </c>
      <c r="J1815">
        <f>IFERROR(ROUND($C1815*VLOOKUP($O1815,'TM1.5SynthPop'!$A$2:$Q$1446,COLUMN('TM1.5SynthPop'!N$1),FALSE),0),0)</f>
        <v>57</v>
      </c>
      <c r="K1815">
        <f t="shared" si="57"/>
        <v>100</v>
      </c>
      <c r="L1815">
        <f>Link21_SED!E1815</f>
        <v>1576</v>
      </c>
      <c r="M1815">
        <f>Link21_SED!F1815</f>
        <v>7</v>
      </c>
      <c r="O1815">
        <v>871</v>
      </c>
    </row>
    <row r="1816" spans="1:15">
      <c r="A1816" t="s">
        <v>20</v>
      </c>
      <c r="B1816">
        <v>1815</v>
      </c>
      <c r="C1816">
        <f>Link21_SED!D1816</f>
        <v>514</v>
      </c>
      <c r="D1816">
        <f>IFERROR(ROUND($C1816*VLOOKUP($O1816,'TM1.5SynthPop'!$A$2:$Q$1446,COLUMN('TM1.5SynthPop'!$P$2),FALSE),0),)</f>
        <v>382</v>
      </c>
      <c r="E1816">
        <f t="shared" si="56"/>
        <v>132</v>
      </c>
      <c r="F1816">
        <f>IFERROR(ROUND($C1816*VLOOKUP($O1816,'TM1.5SynthPop'!$A$2:$Q$1446,COLUMN('TM1.5SynthPop'!J$1),FALSE),0),0)</f>
        <v>10</v>
      </c>
      <c r="G1816">
        <f>IFERROR(ROUND($C1816*VLOOKUP($O1816,'TM1.5SynthPop'!$A$2:$Q$1446,COLUMN('TM1.5SynthPop'!K$1),FALSE),0),0)</f>
        <v>25</v>
      </c>
      <c r="H1816">
        <f>IFERROR(ROUND($C1816*VLOOKUP($O1816,'TM1.5SynthPop'!$A$2:$Q$1446,COLUMN('TM1.5SynthPop'!L$1),FALSE),0),0)</f>
        <v>69</v>
      </c>
      <c r="I1816">
        <f>IFERROR(ROUND($C1816*VLOOKUP($O1816,'TM1.5SynthPop'!$A$2:$Q$1446,COLUMN('TM1.5SynthPop'!M$1),FALSE),0),0)</f>
        <v>56</v>
      </c>
      <c r="J1816">
        <f>IFERROR(ROUND($C1816*VLOOKUP($O1816,'TM1.5SynthPop'!$A$2:$Q$1446,COLUMN('TM1.5SynthPop'!N$1),FALSE),0),0)</f>
        <v>105</v>
      </c>
      <c r="K1816">
        <f t="shared" si="57"/>
        <v>249</v>
      </c>
      <c r="L1816">
        <f>Link21_SED!E1816</f>
        <v>1553</v>
      </c>
      <c r="M1816">
        <f>Link21_SED!F1816</f>
        <v>0</v>
      </c>
      <c r="O1816">
        <v>861</v>
      </c>
    </row>
    <row r="1817" spans="1:15">
      <c r="A1817" t="s">
        <v>20</v>
      </c>
      <c r="B1817">
        <v>1816</v>
      </c>
      <c r="C1817">
        <f>Link21_SED!D1817</f>
        <v>450</v>
      </c>
      <c r="D1817">
        <f>IFERROR(ROUND($C1817*VLOOKUP($O1817,'TM1.5SynthPop'!$A$2:$Q$1446,COLUMN('TM1.5SynthPop'!$P$2),FALSE),0),)</f>
        <v>362</v>
      </c>
      <c r="E1817">
        <f t="shared" si="56"/>
        <v>88</v>
      </c>
      <c r="F1817">
        <f>IFERROR(ROUND($C1817*VLOOKUP($O1817,'TM1.5SynthPop'!$A$2:$Q$1446,COLUMN('TM1.5SynthPop'!J$1),FALSE),0),0)</f>
        <v>79</v>
      </c>
      <c r="G1817">
        <f>IFERROR(ROUND($C1817*VLOOKUP($O1817,'TM1.5SynthPop'!$A$2:$Q$1446,COLUMN('TM1.5SynthPop'!K$1),FALSE),0),0)</f>
        <v>91</v>
      </c>
      <c r="H1817">
        <f>IFERROR(ROUND($C1817*VLOOKUP($O1817,'TM1.5SynthPop'!$A$2:$Q$1446,COLUMN('TM1.5SynthPop'!L$1),FALSE),0),0)</f>
        <v>67</v>
      </c>
      <c r="I1817">
        <f>IFERROR(ROUND($C1817*VLOOKUP($O1817,'TM1.5SynthPop'!$A$2:$Q$1446,COLUMN('TM1.5SynthPop'!M$1),FALSE),0),0)</f>
        <v>49</v>
      </c>
      <c r="J1817">
        <f>IFERROR(ROUND($C1817*VLOOKUP($O1817,'TM1.5SynthPop'!$A$2:$Q$1446,COLUMN('TM1.5SynthPop'!N$1),FALSE),0),0)</f>
        <v>54</v>
      </c>
      <c r="K1817">
        <f t="shared" si="57"/>
        <v>110</v>
      </c>
      <c r="L1817">
        <f>Link21_SED!E1817</f>
        <v>781</v>
      </c>
      <c r="M1817">
        <f>Link21_SED!F1817</f>
        <v>8</v>
      </c>
      <c r="O1817">
        <v>864</v>
      </c>
    </row>
    <row r="1818" spans="1:15">
      <c r="A1818" t="s">
        <v>20</v>
      </c>
      <c r="B1818">
        <v>1817</v>
      </c>
      <c r="C1818">
        <f>Link21_SED!D1818</f>
        <v>357</v>
      </c>
      <c r="D1818">
        <f>IFERROR(ROUND($C1818*VLOOKUP($O1818,'TM1.5SynthPop'!$A$2:$Q$1446,COLUMN('TM1.5SynthPop'!$P$2),FALSE),0),)</f>
        <v>309</v>
      </c>
      <c r="E1818">
        <f t="shared" si="56"/>
        <v>48</v>
      </c>
      <c r="F1818">
        <f>IFERROR(ROUND($C1818*VLOOKUP($O1818,'TM1.5SynthPop'!$A$2:$Q$1446,COLUMN('TM1.5SynthPop'!J$1),FALSE),0),0)</f>
        <v>40</v>
      </c>
      <c r="G1818">
        <f>IFERROR(ROUND($C1818*VLOOKUP($O1818,'TM1.5SynthPop'!$A$2:$Q$1446,COLUMN('TM1.5SynthPop'!K$1),FALSE),0),0)</f>
        <v>58</v>
      </c>
      <c r="H1818">
        <f>IFERROR(ROUND($C1818*VLOOKUP($O1818,'TM1.5SynthPop'!$A$2:$Q$1446,COLUMN('TM1.5SynthPop'!L$1),FALSE),0),0)</f>
        <v>55</v>
      </c>
      <c r="I1818">
        <f>IFERROR(ROUND($C1818*VLOOKUP($O1818,'TM1.5SynthPop'!$A$2:$Q$1446,COLUMN('TM1.5SynthPop'!M$1),FALSE),0),0)</f>
        <v>42</v>
      </c>
      <c r="J1818">
        <f>IFERROR(ROUND($C1818*VLOOKUP($O1818,'TM1.5SynthPop'!$A$2:$Q$1446,COLUMN('TM1.5SynthPop'!N$1),FALSE),0),0)</f>
        <v>53</v>
      </c>
      <c r="K1818">
        <f t="shared" si="57"/>
        <v>109</v>
      </c>
      <c r="L1818">
        <f>Link21_SED!E1818</f>
        <v>782</v>
      </c>
      <c r="M1818">
        <f>Link21_SED!F1818</f>
        <v>0</v>
      </c>
      <c r="O1818">
        <v>840</v>
      </c>
    </row>
    <row r="1819" spans="1:15">
      <c r="A1819" t="s">
        <v>20</v>
      </c>
      <c r="B1819">
        <v>1818</v>
      </c>
      <c r="C1819">
        <f>Link21_SED!D1819</f>
        <v>951</v>
      </c>
      <c r="D1819">
        <f>IFERROR(ROUND($C1819*VLOOKUP($O1819,'TM1.5SynthPop'!$A$2:$Q$1446,COLUMN('TM1.5SynthPop'!$P$2),FALSE),0),)</f>
        <v>822</v>
      </c>
      <c r="E1819">
        <f t="shared" si="56"/>
        <v>129</v>
      </c>
      <c r="F1819">
        <f>IFERROR(ROUND($C1819*VLOOKUP($O1819,'TM1.5SynthPop'!$A$2:$Q$1446,COLUMN('TM1.5SynthPop'!J$1),FALSE),0),0)</f>
        <v>107</v>
      </c>
      <c r="G1819">
        <f>IFERROR(ROUND($C1819*VLOOKUP($O1819,'TM1.5SynthPop'!$A$2:$Q$1446,COLUMN('TM1.5SynthPop'!K$1),FALSE),0),0)</f>
        <v>153</v>
      </c>
      <c r="H1819">
        <f>IFERROR(ROUND($C1819*VLOOKUP($O1819,'TM1.5SynthPop'!$A$2:$Q$1446,COLUMN('TM1.5SynthPop'!L$1),FALSE),0),0)</f>
        <v>147</v>
      </c>
      <c r="I1819">
        <f>IFERROR(ROUND($C1819*VLOOKUP($O1819,'TM1.5SynthPop'!$A$2:$Q$1446,COLUMN('TM1.5SynthPop'!M$1),FALSE),0),0)</f>
        <v>111</v>
      </c>
      <c r="J1819">
        <f>IFERROR(ROUND($C1819*VLOOKUP($O1819,'TM1.5SynthPop'!$A$2:$Q$1446,COLUMN('TM1.5SynthPop'!N$1),FALSE),0),0)</f>
        <v>141</v>
      </c>
      <c r="K1819">
        <f t="shared" si="57"/>
        <v>292</v>
      </c>
      <c r="L1819">
        <f>Link21_SED!E1819</f>
        <v>1837</v>
      </c>
      <c r="M1819">
        <f>Link21_SED!F1819</f>
        <v>10</v>
      </c>
      <c r="O1819">
        <v>840</v>
      </c>
    </row>
    <row r="1820" spans="1:15">
      <c r="A1820" t="s">
        <v>20</v>
      </c>
      <c r="B1820">
        <v>1819</v>
      </c>
      <c r="C1820">
        <f>Link21_SED!D1820</f>
        <v>578</v>
      </c>
      <c r="D1820">
        <f>IFERROR(ROUND($C1820*VLOOKUP($O1820,'TM1.5SynthPop'!$A$2:$Q$1446,COLUMN('TM1.5SynthPop'!$P$2),FALSE),0),)</f>
        <v>472</v>
      </c>
      <c r="E1820">
        <f t="shared" si="56"/>
        <v>106</v>
      </c>
      <c r="F1820">
        <f>IFERROR(ROUND($C1820*VLOOKUP($O1820,'TM1.5SynthPop'!$A$2:$Q$1446,COLUMN('TM1.5SynthPop'!J$1),FALSE),0),0)</f>
        <v>71</v>
      </c>
      <c r="G1820">
        <f>IFERROR(ROUND($C1820*VLOOKUP($O1820,'TM1.5SynthPop'!$A$2:$Q$1446,COLUMN('TM1.5SynthPop'!K$1),FALSE),0),0)</f>
        <v>70</v>
      </c>
      <c r="H1820">
        <f>IFERROR(ROUND($C1820*VLOOKUP($O1820,'TM1.5SynthPop'!$A$2:$Q$1446,COLUMN('TM1.5SynthPop'!L$1),FALSE),0),0)</f>
        <v>78</v>
      </c>
      <c r="I1820">
        <f>IFERROR(ROUND($C1820*VLOOKUP($O1820,'TM1.5SynthPop'!$A$2:$Q$1446,COLUMN('TM1.5SynthPop'!M$1),FALSE),0),0)</f>
        <v>67</v>
      </c>
      <c r="J1820">
        <f>IFERROR(ROUND($C1820*VLOOKUP($O1820,'TM1.5SynthPop'!$A$2:$Q$1446,COLUMN('TM1.5SynthPop'!N$1),FALSE),0),0)</f>
        <v>88</v>
      </c>
      <c r="K1820">
        <f t="shared" si="57"/>
        <v>204</v>
      </c>
      <c r="L1820">
        <f>Link21_SED!E1820</f>
        <v>1707</v>
      </c>
      <c r="M1820">
        <f>Link21_SED!F1820</f>
        <v>129</v>
      </c>
      <c r="O1820">
        <v>862</v>
      </c>
    </row>
    <row r="1821" spans="1:15">
      <c r="A1821" t="s">
        <v>20</v>
      </c>
      <c r="B1821">
        <v>1820</v>
      </c>
      <c r="C1821">
        <f>Link21_SED!D1821</f>
        <v>1134</v>
      </c>
      <c r="D1821">
        <f>IFERROR(ROUND($C1821*VLOOKUP($O1821,'TM1.5SynthPop'!$A$2:$Q$1446,COLUMN('TM1.5SynthPop'!$P$2),FALSE),0),)</f>
        <v>886</v>
      </c>
      <c r="E1821">
        <f t="shared" si="56"/>
        <v>248</v>
      </c>
      <c r="F1821">
        <f>IFERROR(ROUND($C1821*VLOOKUP($O1821,'TM1.5SynthPop'!$A$2:$Q$1446,COLUMN('TM1.5SynthPop'!J$1),FALSE),0),0)</f>
        <v>229</v>
      </c>
      <c r="G1821">
        <f>IFERROR(ROUND($C1821*VLOOKUP($O1821,'TM1.5SynthPop'!$A$2:$Q$1446,COLUMN('TM1.5SynthPop'!K$1),FALSE),0),0)</f>
        <v>301</v>
      </c>
      <c r="H1821">
        <f>IFERROR(ROUND($C1821*VLOOKUP($O1821,'TM1.5SynthPop'!$A$2:$Q$1446,COLUMN('TM1.5SynthPop'!L$1),FALSE),0),0)</f>
        <v>152</v>
      </c>
      <c r="I1821">
        <f>IFERROR(ROUND($C1821*VLOOKUP($O1821,'TM1.5SynthPop'!$A$2:$Q$1446,COLUMN('TM1.5SynthPop'!M$1),FALSE),0),0)</f>
        <v>102</v>
      </c>
      <c r="J1821">
        <f>IFERROR(ROUND($C1821*VLOOKUP($O1821,'TM1.5SynthPop'!$A$2:$Q$1446,COLUMN('TM1.5SynthPop'!N$1),FALSE),0),0)</f>
        <v>116</v>
      </c>
      <c r="K1821">
        <f t="shared" si="57"/>
        <v>234</v>
      </c>
      <c r="L1821">
        <f>Link21_SED!E1821</f>
        <v>2935</v>
      </c>
      <c r="M1821">
        <f>Link21_SED!F1821</f>
        <v>0</v>
      </c>
      <c r="O1821">
        <v>870</v>
      </c>
    </row>
    <row r="1822" spans="1:15">
      <c r="A1822" t="s">
        <v>20</v>
      </c>
      <c r="B1822">
        <v>1821</v>
      </c>
      <c r="C1822">
        <f>Link21_SED!D1822</f>
        <v>666</v>
      </c>
      <c r="D1822">
        <f>IFERROR(ROUND($C1822*VLOOKUP($O1822,'TM1.5SynthPop'!$A$2:$Q$1446,COLUMN('TM1.5SynthPop'!$P$2),FALSE),0),)</f>
        <v>520</v>
      </c>
      <c r="E1822">
        <f t="shared" si="56"/>
        <v>146</v>
      </c>
      <c r="F1822">
        <f>IFERROR(ROUND($C1822*VLOOKUP($O1822,'TM1.5SynthPop'!$A$2:$Q$1446,COLUMN('TM1.5SynthPop'!J$1),FALSE),0),0)</f>
        <v>68</v>
      </c>
      <c r="G1822">
        <f>IFERROR(ROUND($C1822*VLOOKUP($O1822,'TM1.5SynthPop'!$A$2:$Q$1446,COLUMN('TM1.5SynthPop'!K$1),FALSE),0),0)</f>
        <v>93</v>
      </c>
      <c r="H1822">
        <f>IFERROR(ROUND($C1822*VLOOKUP($O1822,'TM1.5SynthPop'!$A$2:$Q$1446,COLUMN('TM1.5SynthPop'!L$1),FALSE),0),0)</f>
        <v>100</v>
      </c>
      <c r="I1822">
        <f>IFERROR(ROUND($C1822*VLOOKUP($O1822,'TM1.5SynthPop'!$A$2:$Q$1446,COLUMN('TM1.5SynthPop'!M$1),FALSE),0),0)</f>
        <v>84</v>
      </c>
      <c r="J1822">
        <f>IFERROR(ROUND($C1822*VLOOKUP($O1822,'TM1.5SynthPop'!$A$2:$Q$1446,COLUMN('TM1.5SynthPop'!N$1),FALSE),0),0)</f>
        <v>109</v>
      </c>
      <c r="K1822">
        <f t="shared" si="57"/>
        <v>212</v>
      </c>
      <c r="L1822">
        <f>Link21_SED!E1822</f>
        <v>1528</v>
      </c>
      <c r="M1822">
        <f>Link21_SED!F1822</f>
        <v>23</v>
      </c>
      <c r="O1822">
        <v>823</v>
      </c>
    </row>
    <row r="1823" spans="1:15">
      <c r="A1823" t="s">
        <v>20</v>
      </c>
      <c r="B1823">
        <v>1822</v>
      </c>
      <c r="C1823">
        <f>Link21_SED!D1823</f>
        <v>750</v>
      </c>
      <c r="D1823">
        <f>IFERROR(ROUND($C1823*VLOOKUP($O1823,'TM1.5SynthPop'!$A$2:$Q$1446,COLUMN('TM1.5SynthPop'!$P$2),FALSE),0),)</f>
        <v>581</v>
      </c>
      <c r="E1823">
        <f t="shared" si="56"/>
        <v>169</v>
      </c>
      <c r="F1823">
        <f>IFERROR(ROUND($C1823*VLOOKUP($O1823,'TM1.5SynthPop'!$A$2:$Q$1446,COLUMN('TM1.5SynthPop'!J$1),FALSE),0),0)</f>
        <v>42</v>
      </c>
      <c r="G1823">
        <f>IFERROR(ROUND($C1823*VLOOKUP($O1823,'TM1.5SynthPop'!$A$2:$Q$1446,COLUMN('TM1.5SynthPop'!K$1),FALSE),0),0)</f>
        <v>87</v>
      </c>
      <c r="H1823">
        <f>IFERROR(ROUND($C1823*VLOOKUP($O1823,'TM1.5SynthPop'!$A$2:$Q$1446,COLUMN('TM1.5SynthPop'!L$1),FALSE),0),0)</f>
        <v>128</v>
      </c>
      <c r="I1823">
        <f>IFERROR(ROUND($C1823*VLOOKUP($O1823,'TM1.5SynthPop'!$A$2:$Q$1446,COLUMN('TM1.5SynthPop'!M$1),FALSE),0),0)</f>
        <v>98</v>
      </c>
      <c r="J1823">
        <f>IFERROR(ROUND($C1823*VLOOKUP($O1823,'TM1.5SynthPop'!$A$2:$Q$1446,COLUMN('TM1.5SynthPop'!N$1),FALSE),0),0)</f>
        <v>135</v>
      </c>
      <c r="K1823">
        <f t="shared" si="57"/>
        <v>260</v>
      </c>
      <c r="L1823">
        <f>Link21_SED!E1823</f>
        <v>1704</v>
      </c>
      <c r="M1823">
        <f>Link21_SED!F1823</f>
        <v>96</v>
      </c>
      <c r="O1823">
        <v>842</v>
      </c>
    </row>
    <row r="1824" spans="1:15">
      <c r="A1824" t="s">
        <v>20</v>
      </c>
      <c r="B1824">
        <v>1823</v>
      </c>
      <c r="C1824">
        <f>Link21_SED!D1824</f>
        <v>1031</v>
      </c>
      <c r="D1824">
        <f>IFERROR(ROUND($C1824*VLOOKUP($O1824,'TM1.5SynthPop'!$A$2:$Q$1446,COLUMN('TM1.5SynthPop'!$P$2),FALSE),0),)</f>
        <v>717</v>
      </c>
      <c r="E1824">
        <f t="shared" si="56"/>
        <v>314</v>
      </c>
      <c r="F1824">
        <f>IFERROR(ROUND($C1824*VLOOKUP($O1824,'TM1.5SynthPop'!$A$2:$Q$1446,COLUMN('TM1.5SynthPop'!J$1),FALSE),0),0)</f>
        <v>116</v>
      </c>
      <c r="G1824">
        <f>IFERROR(ROUND($C1824*VLOOKUP($O1824,'TM1.5SynthPop'!$A$2:$Q$1446,COLUMN('TM1.5SynthPop'!K$1),FALSE),0),0)</f>
        <v>159</v>
      </c>
      <c r="H1824">
        <f>IFERROR(ROUND($C1824*VLOOKUP($O1824,'TM1.5SynthPop'!$A$2:$Q$1446,COLUMN('TM1.5SynthPop'!L$1),FALSE),0),0)</f>
        <v>140</v>
      </c>
      <c r="I1824">
        <f>IFERROR(ROUND($C1824*VLOOKUP($O1824,'TM1.5SynthPop'!$A$2:$Q$1446,COLUMN('TM1.5SynthPop'!M$1),FALSE),0),0)</f>
        <v>110</v>
      </c>
      <c r="J1824">
        <f>IFERROR(ROUND($C1824*VLOOKUP($O1824,'TM1.5SynthPop'!$A$2:$Q$1446,COLUMN('TM1.5SynthPop'!N$1),FALSE),0),0)</f>
        <v>167</v>
      </c>
      <c r="K1824">
        <f t="shared" si="57"/>
        <v>339</v>
      </c>
      <c r="L1824">
        <f>Link21_SED!E1824</f>
        <v>3031</v>
      </c>
      <c r="M1824">
        <f>Link21_SED!F1824</f>
        <v>34</v>
      </c>
      <c r="O1824">
        <v>872</v>
      </c>
    </row>
    <row r="1825" spans="1:15">
      <c r="A1825" t="s">
        <v>20</v>
      </c>
      <c r="B1825">
        <v>1824</v>
      </c>
      <c r="C1825">
        <f>Link21_SED!D1825</f>
        <v>484</v>
      </c>
      <c r="D1825">
        <f>IFERROR(ROUND($C1825*VLOOKUP($O1825,'TM1.5SynthPop'!$A$2:$Q$1446,COLUMN('TM1.5SynthPop'!$P$2),FALSE),0),)</f>
        <v>390</v>
      </c>
      <c r="E1825">
        <f t="shared" si="56"/>
        <v>94</v>
      </c>
      <c r="F1825">
        <f>IFERROR(ROUND($C1825*VLOOKUP($O1825,'TM1.5SynthPop'!$A$2:$Q$1446,COLUMN('TM1.5SynthPop'!J$1),FALSE),0),0)</f>
        <v>85</v>
      </c>
      <c r="G1825">
        <f>IFERROR(ROUND($C1825*VLOOKUP($O1825,'TM1.5SynthPop'!$A$2:$Q$1446,COLUMN('TM1.5SynthPop'!K$1),FALSE),0),0)</f>
        <v>98</v>
      </c>
      <c r="H1825">
        <f>IFERROR(ROUND($C1825*VLOOKUP($O1825,'TM1.5SynthPop'!$A$2:$Q$1446,COLUMN('TM1.5SynthPop'!L$1),FALSE),0),0)</f>
        <v>72</v>
      </c>
      <c r="I1825">
        <f>IFERROR(ROUND($C1825*VLOOKUP($O1825,'TM1.5SynthPop'!$A$2:$Q$1446,COLUMN('TM1.5SynthPop'!M$1),FALSE),0),0)</f>
        <v>53</v>
      </c>
      <c r="J1825">
        <f>IFERROR(ROUND($C1825*VLOOKUP($O1825,'TM1.5SynthPop'!$A$2:$Q$1446,COLUMN('TM1.5SynthPop'!N$1),FALSE),0),0)</f>
        <v>58</v>
      </c>
      <c r="K1825">
        <f t="shared" si="57"/>
        <v>118</v>
      </c>
      <c r="L1825">
        <f>Link21_SED!E1825</f>
        <v>993</v>
      </c>
      <c r="M1825">
        <f>Link21_SED!F1825</f>
        <v>0</v>
      </c>
      <c r="O1825">
        <v>864</v>
      </c>
    </row>
    <row r="1826" spans="1:15">
      <c r="A1826" t="s">
        <v>20</v>
      </c>
      <c r="B1826">
        <v>1825</v>
      </c>
      <c r="C1826">
        <f>Link21_SED!D1826</f>
        <v>349</v>
      </c>
      <c r="D1826">
        <f>IFERROR(ROUND($C1826*VLOOKUP($O1826,'TM1.5SynthPop'!$A$2:$Q$1446,COLUMN('TM1.5SynthPop'!$P$2),FALSE),0),)</f>
        <v>281</v>
      </c>
      <c r="E1826">
        <f t="shared" si="56"/>
        <v>68</v>
      </c>
      <c r="F1826">
        <f>IFERROR(ROUND($C1826*VLOOKUP($O1826,'TM1.5SynthPop'!$A$2:$Q$1446,COLUMN('TM1.5SynthPop'!J$1),FALSE),0),0)</f>
        <v>61</v>
      </c>
      <c r="G1826">
        <f>IFERROR(ROUND($C1826*VLOOKUP($O1826,'TM1.5SynthPop'!$A$2:$Q$1446,COLUMN('TM1.5SynthPop'!K$1),FALSE),0),0)</f>
        <v>71</v>
      </c>
      <c r="H1826">
        <f>IFERROR(ROUND($C1826*VLOOKUP($O1826,'TM1.5SynthPop'!$A$2:$Q$1446,COLUMN('TM1.5SynthPop'!L$1),FALSE),0),0)</f>
        <v>52</v>
      </c>
      <c r="I1826">
        <f>IFERROR(ROUND($C1826*VLOOKUP($O1826,'TM1.5SynthPop'!$A$2:$Q$1446,COLUMN('TM1.5SynthPop'!M$1),FALSE),0),0)</f>
        <v>38</v>
      </c>
      <c r="J1826">
        <f>IFERROR(ROUND($C1826*VLOOKUP($O1826,'TM1.5SynthPop'!$A$2:$Q$1446,COLUMN('TM1.5SynthPop'!N$1),FALSE),0),0)</f>
        <v>42</v>
      </c>
      <c r="K1826">
        <f t="shared" si="57"/>
        <v>85</v>
      </c>
      <c r="L1826">
        <f>Link21_SED!E1826</f>
        <v>658</v>
      </c>
      <c r="M1826">
        <f>Link21_SED!F1826</f>
        <v>0</v>
      </c>
      <c r="O1826">
        <v>864</v>
      </c>
    </row>
    <row r="1827" spans="1:15">
      <c r="A1827" t="s">
        <v>20</v>
      </c>
      <c r="B1827">
        <v>1826</v>
      </c>
      <c r="C1827">
        <f>Link21_SED!D1827</f>
        <v>897</v>
      </c>
      <c r="D1827">
        <f>IFERROR(ROUND($C1827*VLOOKUP($O1827,'TM1.5SynthPop'!$A$2:$Q$1446,COLUMN('TM1.5SynthPop'!$P$2),FALSE),0),)</f>
        <v>722</v>
      </c>
      <c r="E1827">
        <f t="shared" si="56"/>
        <v>175</v>
      </c>
      <c r="F1827">
        <f>IFERROR(ROUND($C1827*VLOOKUP($O1827,'TM1.5SynthPop'!$A$2:$Q$1446,COLUMN('TM1.5SynthPop'!J$1),FALSE),0),0)</f>
        <v>157</v>
      </c>
      <c r="G1827">
        <f>IFERROR(ROUND($C1827*VLOOKUP($O1827,'TM1.5SynthPop'!$A$2:$Q$1446,COLUMN('TM1.5SynthPop'!K$1),FALSE),0),0)</f>
        <v>181</v>
      </c>
      <c r="H1827">
        <f>IFERROR(ROUND($C1827*VLOOKUP($O1827,'TM1.5SynthPop'!$A$2:$Q$1446,COLUMN('TM1.5SynthPop'!L$1),FALSE),0),0)</f>
        <v>134</v>
      </c>
      <c r="I1827">
        <f>IFERROR(ROUND($C1827*VLOOKUP($O1827,'TM1.5SynthPop'!$A$2:$Q$1446,COLUMN('TM1.5SynthPop'!M$1),FALSE),0),0)</f>
        <v>98</v>
      </c>
      <c r="J1827">
        <f>IFERROR(ROUND($C1827*VLOOKUP($O1827,'TM1.5SynthPop'!$A$2:$Q$1446,COLUMN('TM1.5SynthPop'!N$1),FALSE),0),0)</f>
        <v>108</v>
      </c>
      <c r="K1827">
        <f t="shared" si="57"/>
        <v>219</v>
      </c>
      <c r="L1827">
        <f>Link21_SED!E1827</f>
        <v>1750</v>
      </c>
      <c r="M1827">
        <f>Link21_SED!F1827</f>
        <v>0</v>
      </c>
      <c r="O1827">
        <v>864</v>
      </c>
    </row>
    <row r="1828" spans="1:15">
      <c r="A1828" t="s">
        <v>20</v>
      </c>
      <c r="B1828">
        <v>1827</v>
      </c>
      <c r="C1828">
        <f>Link21_SED!D1828</f>
        <v>285</v>
      </c>
      <c r="D1828">
        <f>IFERROR(ROUND($C1828*VLOOKUP($O1828,'TM1.5SynthPop'!$A$2:$Q$1446,COLUMN('TM1.5SynthPop'!$P$2),FALSE),0),)</f>
        <v>212</v>
      </c>
      <c r="E1828">
        <f t="shared" si="56"/>
        <v>73</v>
      </c>
      <c r="F1828">
        <f>IFERROR(ROUND($C1828*VLOOKUP($O1828,'TM1.5SynthPop'!$A$2:$Q$1446,COLUMN('TM1.5SynthPop'!J$1),FALSE),0),0)</f>
        <v>5</v>
      </c>
      <c r="G1828">
        <f>IFERROR(ROUND($C1828*VLOOKUP($O1828,'TM1.5SynthPop'!$A$2:$Q$1446,COLUMN('TM1.5SynthPop'!K$1),FALSE),0),0)</f>
        <v>14</v>
      </c>
      <c r="H1828">
        <f>IFERROR(ROUND($C1828*VLOOKUP($O1828,'TM1.5SynthPop'!$A$2:$Q$1446,COLUMN('TM1.5SynthPop'!L$1),FALSE),0),0)</f>
        <v>38</v>
      </c>
      <c r="I1828">
        <f>IFERROR(ROUND($C1828*VLOOKUP($O1828,'TM1.5SynthPop'!$A$2:$Q$1446,COLUMN('TM1.5SynthPop'!M$1),FALSE),0),0)</f>
        <v>31</v>
      </c>
      <c r="J1828">
        <f>IFERROR(ROUND($C1828*VLOOKUP($O1828,'TM1.5SynthPop'!$A$2:$Q$1446,COLUMN('TM1.5SynthPop'!N$1),FALSE),0),0)</f>
        <v>58</v>
      </c>
      <c r="K1828">
        <f t="shared" si="57"/>
        <v>139</v>
      </c>
      <c r="L1828">
        <f>Link21_SED!E1828</f>
        <v>881</v>
      </c>
      <c r="M1828">
        <f>Link21_SED!F1828</f>
        <v>47</v>
      </c>
      <c r="O1828">
        <v>861</v>
      </c>
    </row>
    <row r="1829" spans="1:15">
      <c r="A1829" t="s">
        <v>20</v>
      </c>
      <c r="B1829">
        <v>1828</v>
      </c>
      <c r="C1829">
        <f>Link21_SED!D1829</f>
        <v>2936</v>
      </c>
      <c r="D1829">
        <f>IFERROR(ROUND($C1829*VLOOKUP($O1829,'TM1.5SynthPop'!$A$2:$Q$1446,COLUMN('TM1.5SynthPop'!$P$2),FALSE),0),)</f>
        <v>2082</v>
      </c>
      <c r="E1829">
        <f t="shared" si="56"/>
        <v>854</v>
      </c>
      <c r="F1829">
        <f>IFERROR(ROUND($C1829*VLOOKUP($O1829,'TM1.5SynthPop'!$A$2:$Q$1446,COLUMN('TM1.5SynthPop'!J$1),FALSE),0),0)</f>
        <v>338</v>
      </c>
      <c r="G1829">
        <f>IFERROR(ROUND($C1829*VLOOKUP($O1829,'TM1.5SynthPop'!$A$2:$Q$1446,COLUMN('TM1.5SynthPop'!K$1),FALSE),0),0)</f>
        <v>531</v>
      </c>
      <c r="H1829">
        <f>IFERROR(ROUND($C1829*VLOOKUP($O1829,'TM1.5SynthPop'!$A$2:$Q$1446,COLUMN('TM1.5SynthPop'!L$1),FALSE),0),0)</f>
        <v>229</v>
      </c>
      <c r="I1829">
        <f>IFERROR(ROUND($C1829*VLOOKUP($O1829,'TM1.5SynthPop'!$A$2:$Q$1446,COLUMN('TM1.5SynthPop'!M$1),FALSE),0),0)</f>
        <v>227</v>
      </c>
      <c r="J1829">
        <f>IFERROR(ROUND($C1829*VLOOKUP($O1829,'TM1.5SynthPop'!$A$2:$Q$1446,COLUMN('TM1.5SynthPop'!N$1),FALSE),0),0)</f>
        <v>396</v>
      </c>
      <c r="K1829">
        <f t="shared" si="57"/>
        <v>1215</v>
      </c>
      <c r="L1829">
        <f>Link21_SED!E1829</f>
        <v>5503</v>
      </c>
      <c r="M1829">
        <f>Link21_SED!F1829</f>
        <v>0</v>
      </c>
      <c r="O1829">
        <v>820</v>
      </c>
    </row>
    <row r="1830" spans="1:15">
      <c r="A1830" t="s">
        <v>20</v>
      </c>
      <c r="B1830">
        <v>1829</v>
      </c>
      <c r="C1830">
        <f>Link21_SED!D1830</f>
        <v>269</v>
      </c>
      <c r="D1830">
        <f>IFERROR(ROUND($C1830*VLOOKUP($O1830,'TM1.5SynthPop'!$A$2:$Q$1446,COLUMN('TM1.5SynthPop'!$P$2),FALSE),0),)</f>
        <v>210</v>
      </c>
      <c r="E1830">
        <f t="shared" si="56"/>
        <v>59</v>
      </c>
      <c r="F1830">
        <f>IFERROR(ROUND($C1830*VLOOKUP($O1830,'TM1.5SynthPop'!$A$2:$Q$1446,COLUMN('TM1.5SynthPop'!J$1),FALSE),0),0)</f>
        <v>27</v>
      </c>
      <c r="G1830">
        <f>IFERROR(ROUND($C1830*VLOOKUP($O1830,'TM1.5SynthPop'!$A$2:$Q$1446,COLUMN('TM1.5SynthPop'!K$1),FALSE),0),0)</f>
        <v>38</v>
      </c>
      <c r="H1830">
        <f>IFERROR(ROUND($C1830*VLOOKUP($O1830,'TM1.5SynthPop'!$A$2:$Q$1446,COLUMN('TM1.5SynthPop'!L$1),FALSE),0),0)</f>
        <v>40</v>
      </c>
      <c r="I1830">
        <f>IFERROR(ROUND($C1830*VLOOKUP($O1830,'TM1.5SynthPop'!$A$2:$Q$1446,COLUMN('TM1.5SynthPop'!M$1),FALSE),0),0)</f>
        <v>34</v>
      </c>
      <c r="J1830">
        <f>IFERROR(ROUND($C1830*VLOOKUP($O1830,'TM1.5SynthPop'!$A$2:$Q$1446,COLUMN('TM1.5SynthPop'!N$1),FALSE),0),0)</f>
        <v>44</v>
      </c>
      <c r="K1830">
        <f t="shared" si="57"/>
        <v>86</v>
      </c>
      <c r="L1830">
        <f>Link21_SED!E1830</f>
        <v>731</v>
      </c>
      <c r="M1830">
        <f>Link21_SED!F1830</f>
        <v>10</v>
      </c>
      <c r="O1830">
        <v>823</v>
      </c>
    </row>
    <row r="1831" spans="1:15">
      <c r="A1831" t="s">
        <v>20</v>
      </c>
      <c r="B1831">
        <v>1830</v>
      </c>
      <c r="C1831">
        <f>Link21_SED!D1831</f>
        <v>1207</v>
      </c>
      <c r="D1831">
        <f>IFERROR(ROUND($C1831*VLOOKUP($O1831,'TM1.5SynthPop'!$A$2:$Q$1446,COLUMN('TM1.5SynthPop'!$P$2),FALSE),0),)</f>
        <v>839</v>
      </c>
      <c r="E1831">
        <f t="shared" si="56"/>
        <v>368</v>
      </c>
      <c r="F1831">
        <f>IFERROR(ROUND($C1831*VLOOKUP($O1831,'TM1.5SynthPop'!$A$2:$Q$1446,COLUMN('TM1.5SynthPop'!J$1),FALSE),0),0)</f>
        <v>88</v>
      </c>
      <c r="G1831">
        <f>IFERROR(ROUND($C1831*VLOOKUP($O1831,'TM1.5SynthPop'!$A$2:$Q$1446,COLUMN('TM1.5SynthPop'!K$1),FALSE),0),0)</f>
        <v>142</v>
      </c>
      <c r="H1831">
        <f>IFERROR(ROUND($C1831*VLOOKUP($O1831,'TM1.5SynthPop'!$A$2:$Q$1446,COLUMN('TM1.5SynthPop'!L$1),FALSE),0),0)</f>
        <v>164</v>
      </c>
      <c r="I1831">
        <f>IFERROR(ROUND($C1831*VLOOKUP($O1831,'TM1.5SynthPop'!$A$2:$Q$1446,COLUMN('TM1.5SynthPop'!M$1),FALSE),0),0)</f>
        <v>138</v>
      </c>
      <c r="J1831">
        <f>IFERROR(ROUND($C1831*VLOOKUP($O1831,'TM1.5SynthPop'!$A$2:$Q$1446,COLUMN('TM1.5SynthPop'!N$1),FALSE),0),0)</f>
        <v>181</v>
      </c>
      <c r="K1831">
        <f t="shared" si="57"/>
        <v>494</v>
      </c>
      <c r="L1831">
        <f>Link21_SED!E1831</f>
        <v>3542</v>
      </c>
      <c r="M1831">
        <f>Link21_SED!F1831</f>
        <v>0</v>
      </c>
      <c r="O1831">
        <v>810</v>
      </c>
    </row>
    <row r="1832" spans="1:15">
      <c r="A1832" t="s">
        <v>20</v>
      </c>
      <c r="B1832">
        <v>1831</v>
      </c>
      <c r="C1832">
        <f>Link21_SED!D1832</f>
        <v>479</v>
      </c>
      <c r="D1832">
        <f>IFERROR(ROUND($C1832*VLOOKUP($O1832,'TM1.5SynthPop'!$A$2:$Q$1446,COLUMN('TM1.5SynthPop'!$P$2),FALSE),0),)</f>
        <v>333</v>
      </c>
      <c r="E1832">
        <f t="shared" si="56"/>
        <v>146</v>
      </c>
      <c r="F1832">
        <f>IFERROR(ROUND($C1832*VLOOKUP($O1832,'TM1.5SynthPop'!$A$2:$Q$1446,COLUMN('TM1.5SynthPop'!J$1),FALSE),0),0)</f>
        <v>35</v>
      </c>
      <c r="G1832">
        <f>IFERROR(ROUND($C1832*VLOOKUP($O1832,'TM1.5SynthPop'!$A$2:$Q$1446,COLUMN('TM1.5SynthPop'!K$1),FALSE),0),0)</f>
        <v>56</v>
      </c>
      <c r="H1832">
        <f>IFERROR(ROUND($C1832*VLOOKUP($O1832,'TM1.5SynthPop'!$A$2:$Q$1446,COLUMN('TM1.5SynthPop'!L$1),FALSE),0),0)</f>
        <v>65</v>
      </c>
      <c r="I1832">
        <f>IFERROR(ROUND($C1832*VLOOKUP($O1832,'TM1.5SynthPop'!$A$2:$Q$1446,COLUMN('TM1.5SynthPop'!M$1),FALSE),0),0)</f>
        <v>55</v>
      </c>
      <c r="J1832">
        <f>IFERROR(ROUND($C1832*VLOOKUP($O1832,'TM1.5SynthPop'!$A$2:$Q$1446,COLUMN('TM1.5SynthPop'!N$1),FALSE),0),0)</f>
        <v>72</v>
      </c>
      <c r="K1832">
        <f t="shared" si="57"/>
        <v>196</v>
      </c>
      <c r="L1832">
        <f>Link21_SED!E1832</f>
        <v>1577</v>
      </c>
      <c r="M1832">
        <f>Link21_SED!F1832</f>
        <v>0</v>
      </c>
      <c r="O1832">
        <v>810</v>
      </c>
    </row>
    <row r="1833" spans="1:15">
      <c r="A1833" t="s">
        <v>20</v>
      </c>
      <c r="B1833">
        <v>1832</v>
      </c>
      <c r="C1833">
        <f>Link21_SED!D1833</f>
        <v>805</v>
      </c>
      <c r="D1833">
        <f>IFERROR(ROUND($C1833*VLOOKUP($O1833,'TM1.5SynthPop'!$A$2:$Q$1446,COLUMN('TM1.5SynthPop'!$P$2),FALSE),0),)</f>
        <v>617</v>
      </c>
      <c r="E1833">
        <f t="shared" si="56"/>
        <v>188</v>
      </c>
      <c r="F1833">
        <f>IFERROR(ROUND($C1833*VLOOKUP($O1833,'TM1.5SynthPop'!$A$2:$Q$1446,COLUMN('TM1.5SynthPop'!J$1),FALSE),0),0)</f>
        <v>42</v>
      </c>
      <c r="G1833">
        <f>IFERROR(ROUND($C1833*VLOOKUP($O1833,'TM1.5SynthPop'!$A$2:$Q$1446,COLUMN('TM1.5SynthPop'!K$1),FALSE),0),0)</f>
        <v>60</v>
      </c>
      <c r="H1833">
        <f>IFERROR(ROUND($C1833*VLOOKUP($O1833,'TM1.5SynthPop'!$A$2:$Q$1446,COLUMN('TM1.5SynthPop'!L$1),FALSE),0),0)</f>
        <v>117</v>
      </c>
      <c r="I1833">
        <f>IFERROR(ROUND($C1833*VLOOKUP($O1833,'TM1.5SynthPop'!$A$2:$Q$1446,COLUMN('TM1.5SynthPop'!M$1),FALSE),0),0)</f>
        <v>85</v>
      </c>
      <c r="J1833">
        <f>IFERROR(ROUND($C1833*VLOOKUP($O1833,'TM1.5SynthPop'!$A$2:$Q$1446,COLUMN('TM1.5SynthPop'!N$1),FALSE),0),0)</f>
        <v>127</v>
      </c>
      <c r="K1833">
        <f t="shared" si="57"/>
        <v>374</v>
      </c>
      <c r="L1833">
        <f>Link21_SED!E1833</f>
        <v>2205</v>
      </c>
      <c r="M1833">
        <f>Link21_SED!F1833</f>
        <v>75</v>
      </c>
      <c r="O1833">
        <v>811</v>
      </c>
    </row>
    <row r="1834" spans="1:15">
      <c r="A1834" t="s">
        <v>20</v>
      </c>
      <c r="B1834">
        <v>1833</v>
      </c>
      <c r="C1834">
        <f>Link21_SED!D1834</f>
        <v>210</v>
      </c>
      <c r="D1834">
        <f>IFERROR(ROUND($C1834*VLOOKUP($O1834,'TM1.5SynthPop'!$A$2:$Q$1446,COLUMN('TM1.5SynthPop'!$P$2),FALSE),0),)</f>
        <v>146</v>
      </c>
      <c r="E1834">
        <f t="shared" si="56"/>
        <v>64</v>
      </c>
      <c r="F1834">
        <f>IFERROR(ROUND($C1834*VLOOKUP($O1834,'TM1.5SynthPop'!$A$2:$Q$1446,COLUMN('TM1.5SynthPop'!J$1),FALSE),0),0)</f>
        <v>24</v>
      </c>
      <c r="G1834">
        <f>IFERROR(ROUND($C1834*VLOOKUP($O1834,'TM1.5SynthPop'!$A$2:$Q$1446,COLUMN('TM1.5SynthPop'!K$1),FALSE),0),0)</f>
        <v>32</v>
      </c>
      <c r="H1834">
        <f>IFERROR(ROUND($C1834*VLOOKUP($O1834,'TM1.5SynthPop'!$A$2:$Q$1446,COLUMN('TM1.5SynthPop'!L$1),FALSE),0),0)</f>
        <v>29</v>
      </c>
      <c r="I1834">
        <f>IFERROR(ROUND($C1834*VLOOKUP($O1834,'TM1.5SynthPop'!$A$2:$Q$1446,COLUMN('TM1.5SynthPop'!M$1),FALSE),0),0)</f>
        <v>22</v>
      </c>
      <c r="J1834">
        <f>IFERROR(ROUND($C1834*VLOOKUP($O1834,'TM1.5SynthPop'!$A$2:$Q$1446,COLUMN('TM1.5SynthPop'!N$1),FALSE),0),0)</f>
        <v>34</v>
      </c>
      <c r="K1834">
        <f t="shared" si="57"/>
        <v>69</v>
      </c>
      <c r="L1834">
        <f>Link21_SED!E1834</f>
        <v>571</v>
      </c>
      <c r="M1834">
        <f>Link21_SED!F1834</f>
        <v>0</v>
      </c>
      <c r="O1834">
        <v>872</v>
      </c>
    </row>
    <row r="1835" spans="1:15">
      <c r="A1835" t="s">
        <v>20</v>
      </c>
      <c r="B1835">
        <v>1834</v>
      </c>
      <c r="C1835">
        <f>Link21_SED!D1835</f>
        <v>350</v>
      </c>
      <c r="D1835">
        <f>IFERROR(ROUND($C1835*VLOOKUP($O1835,'TM1.5SynthPop'!$A$2:$Q$1446,COLUMN('TM1.5SynthPop'!$P$2),FALSE),0),)</f>
        <v>243</v>
      </c>
      <c r="E1835">
        <f t="shared" si="56"/>
        <v>107</v>
      </c>
      <c r="F1835">
        <f>IFERROR(ROUND($C1835*VLOOKUP($O1835,'TM1.5SynthPop'!$A$2:$Q$1446,COLUMN('TM1.5SynthPop'!J$1),FALSE),0),0)</f>
        <v>39</v>
      </c>
      <c r="G1835">
        <f>IFERROR(ROUND($C1835*VLOOKUP($O1835,'TM1.5SynthPop'!$A$2:$Q$1446,COLUMN('TM1.5SynthPop'!K$1),FALSE),0),0)</f>
        <v>54</v>
      </c>
      <c r="H1835">
        <f>IFERROR(ROUND($C1835*VLOOKUP($O1835,'TM1.5SynthPop'!$A$2:$Q$1446,COLUMN('TM1.5SynthPop'!L$1),FALSE),0),0)</f>
        <v>48</v>
      </c>
      <c r="I1835">
        <f>IFERROR(ROUND($C1835*VLOOKUP($O1835,'TM1.5SynthPop'!$A$2:$Q$1446,COLUMN('TM1.5SynthPop'!M$1),FALSE),0),0)</f>
        <v>37</v>
      </c>
      <c r="J1835">
        <f>IFERROR(ROUND($C1835*VLOOKUP($O1835,'TM1.5SynthPop'!$A$2:$Q$1446,COLUMN('TM1.5SynthPop'!N$1),FALSE),0),0)</f>
        <v>57</v>
      </c>
      <c r="K1835">
        <f t="shared" si="57"/>
        <v>115</v>
      </c>
      <c r="L1835">
        <f>Link21_SED!E1835</f>
        <v>1108</v>
      </c>
      <c r="M1835">
        <f>Link21_SED!F1835</f>
        <v>0</v>
      </c>
      <c r="O1835">
        <v>872</v>
      </c>
    </row>
    <row r="1836" spans="1:15">
      <c r="A1836" t="s">
        <v>20</v>
      </c>
      <c r="B1836">
        <v>1835</v>
      </c>
      <c r="C1836">
        <f>Link21_SED!D1836</f>
        <v>853</v>
      </c>
      <c r="D1836">
        <f>IFERROR(ROUND($C1836*VLOOKUP($O1836,'TM1.5SynthPop'!$A$2:$Q$1446,COLUMN('TM1.5SynthPop'!$P$2),FALSE),0),)</f>
        <v>593</v>
      </c>
      <c r="E1836">
        <f t="shared" si="56"/>
        <v>260</v>
      </c>
      <c r="F1836">
        <f>IFERROR(ROUND($C1836*VLOOKUP($O1836,'TM1.5SynthPop'!$A$2:$Q$1446,COLUMN('TM1.5SynthPop'!J$1),FALSE),0),0)</f>
        <v>96</v>
      </c>
      <c r="G1836">
        <f>IFERROR(ROUND($C1836*VLOOKUP($O1836,'TM1.5SynthPop'!$A$2:$Q$1446,COLUMN('TM1.5SynthPop'!K$1),FALSE),0),0)</f>
        <v>132</v>
      </c>
      <c r="H1836">
        <f>IFERROR(ROUND($C1836*VLOOKUP($O1836,'TM1.5SynthPop'!$A$2:$Q$1446,COLUMN('TM1.5SynthPop'!L$1),FALSE),0),0)</f>
        <v>116</v>
      </c>
      <c r="I1836">
        <f>IFERROR(ROUND($C1836*VLOOKUP($O1836,'TM1.5SynthPop'!$A$2:$Q$1446,COLUMN('TM1.5SynthPop'!M$1),FALSE),0),0)</f>
        <v>91</v>
      </c>
      <c r="J1836">
        <f>IFERROR(ROUND($C1836*VLOOKUP($O1836,'TM1.5SynthPop'!$A$2:$Q$1446,COLUMN('TM1.5SynthPop'!N$1),FALSE),0),0)</f>
        <v>138</v>
      </c>
      <c r="K1836">
        <f t="shared" si="57"/>
        <v>280</v>
      </c>
      <c r="L1836">
        <f>Link21_SED!E1836</f>
        <v>2455</v>
      </c>
      <c r="M1836">
        <f>Link21_SED!F1836</f>
        <v>0</v>
      </c>
      <c r="O1836">
        <v>872</v>
      </c>
    </row>
    <row r="1837" spans="1:15">
      <c r="A1837" t="s">
        <v>20</v>
      </c>
      <c r="B1837">
        <v>1836</v>
      </c>
      <c r="C1837">
        <f>Link21_SED!D1837</f>
        <v>469</v>
      </c>
      <c r="D1837">
        <f>IFERROR(ROUND($C1837*VLOOKUP($O1837,'TM1.5SynthPop'!$A$2:$Q$1446,COLUMN('TM1.5SynthPop'!$P$2),FALSE),0),)</f>
        <v>326</v>
      </c>
      <c r="E1837">
        <f t="shared" ref="E1837:E1900" si="58">C1837-D1837</f>
        <v>143</v>
      </c>
      <c r="F1837">
        <f>IFERROR(ROUND($C1837*VLOOKUP($O1837,'TM1.5SynthPop'!$A$2:$Q$1446,COLUMN('TM1.5SynthPop'!J$1),FALSE),0),0)</f>
        <v>53</v>
      </c>
      <c r="G1837">
        <f>IFERROR(ROUND($C1837*VLOOKUP($O1837,'TM1.5SynthPop'!$A$2:$Q$1446,COLUMN('TM1.5SynthPop'!K$1),FALSE),0),0)</f>
        <v>72</v>
      </c>
      <c r="H1837">
        <f>IFERROR(ROUND($C1837*VLOOKUP($O1837,'TM1.5SynthPop'!$A$2:$Q$1446,COLUMN('TM1.5SynthPop'!L$1),FALSE),0),0)</f>
        <v>64</v>
      </c>
      <c r="I1837">
        <f>IFERROR(ROUND($C1837*VLOOKUP($O1837,'TM1.5SynthPop'!$A$2:$Q$1446,COLUMN('TM1.5SynthPop'!M$1),FALSE),0),0)</f>
        <v>50</v>
      </c>
      <c r="J1837">
        <f>IFERROR(ROUND($C1837*VLOOKUP($O1837,'TM1.5SynthPop'!$A$2:$Q$1446,COLUMN('TM1.5SynthPop'!N$1),FALSE),0),0)</f>
        <v>76</v>
      </c>
      <c r="K1837">
        <f t="shared" ref="K1837:K1900" si="59">C1837-SUM(F1837:J1837)</f>
        <v>154</v>
      </c>
      <c r="L1837">
        <f>Link21_SED!E1837</f>
        <v>1257</v>
      </c>
      <c r="M1837">
        <f>Link21_SED!F1837</f>
        <v>0</v>
      </c>
      <c r="O1837">
        <v>872</v>
      </c>
    </row>
    <row r="1838" spans="1:15">
      <c r="A1838" t="s">
        <v>20</v>
      </c>
      <c r="B1838">
        <v>1837</v>
      </c>
      <c r="C1838">
        <f>Link21_SED!D1838</f>
        <v>1064</v>
      </c>
      <c r="D1838">
        <f>IFERROR(ROUND($C1838*VLOOKUP($O1838,'TM1.5SynthPop'!$A$2:$Q$1446,COLUMN('TM1.5SynthPop'!$P$2),FALSE),0),)</f>
        <v>870</v>
      </c>
      <c r="E1838">
        <f t="shared" si="58"/>
        <v>194</v>
      </c>
      <c r="F1838">
        <f>IFERROR(ROUND($C1838*VLOOKUP($O1838,'TM1.5SynthPop'!$A$2:$Q$1446,COLUMN('TM1.5SynthPop'!J$1),FALSE),0),0)</f>
        <v>130</v>
      </c>
      <c r="G1838">
        <f>IFERROR(ROUND($C1838*VLOOKUP($O1838,'TM1.5SynthPop'!$A$2:$Q$1446,COLUMN('TM1.5SynthPop'!K$1),FALSE),0),0)</f>
        <v>129</v>
      </c>
      <c r="H1838">
        <f>IFERROR(ROUND($C1838*VLOOKUP($O1838,'TM1.5SynthPop'!$A$2:$Q$1446,COLUMN('TM1.5SynthPop'!L$1),FALSE),0),0)</f>
        <v>143</v>
      </c>
      <c r="I1838">
        <f>IFERROR(ROUND($C1838*VLOOKUP($O1838,'TM1.5SynthPop'!$A$2:$Q$1446,COLUMN('TM1.5SynthPop'!M$1),FALSE),0),0)</f>
        <v>123</v>
      </c>
      <c r="J1838">
        <f>IFERROR(ROUND($C1838*VLOOKUP($O1838,'TM1.5SynthPop'!$A$2:$Q$1446,COLUMN('TM1.5SynthPop'!N$1),FALSE),0),0)</f>
        <v>162</v>
      </c>
      <c r="K1838">
        <f t="shared" si="59"/>
        <v>377</v>
      </c>
      <c r="L1838">
        <f>Link21_SED!E1838</f>
        <v>2263</v>
      </c>
      <c r="M1838">
        <f>Link21_SED!F1838</f>
        <v>38</v>
      </c>
      <c r="O1838">
        <v>862</v>
      </c>
    </row>
    <row r="1839" spans="1:15">
      <c r="A1839" t="s">
        <v>20</v>
      </c>
      <c r="B1839">
        <v>1838</v>
      </c>
      <c r="C1839">
        <f>Link21_SED!D1839</f>
        <v>336</v>
      </c>
      <c r="D1839">
        <f>IFERROR(ROUND($C1839*VLOOKUP($O1839,'TM1.5SynthPop'!$A$2:$Q$1446,COLUMN('TM1.5SynthPop'!$P$2),FALSE),0),)</f>
        <v>260</v>
      </c>
      <c r="E1839">
        <f t="shared" si="58"/>
        <v>76</v>
      </c>
      <c r="F1839">
        <f>IFERROR(ROUND($C1839*VLOOKUP($O1839,'TM1.5SynthPop'!$A$2:$Q$1446,COLUMN('TM1.5SynthPop'!J$1),FALSE),0),0)</f>
        <v>19</v>
      </c>
      <c r="G1839">
        <f>IFERROR(ROUND($C1839*VLOOKUP($O1839,'TM1.5SynthPop'!$A$2:$Q$1446,COLUMN('TM1.5SynthPop'!K$1),FALSE),0),0)</f>
        <v>39</v>
      </c>
      <c r="H1839">
        <f>IFERROR(ROUND($C1839*VLOOKUP($O1839,'TM1.5SynthPop'!$A$2:$Q$1446,COLUMN('TM1.5SynthPop'!L$1),FALSE),0),0)</f>
        <v>57</v>
      </c>
      <c r="I1839">
        <f>IFERROR(ROUND($C1839*VLOOKUP($O1839,'TM1.5SynthPop'!$A$2:$Q$1446,COLUMN('TM1.5SynthPop'!M$1),FALSE),0),0)</f>
        <v>44</v>
      </c>
      <c r="J1839">
        <f>IFERROR(ROUND($C1839*VLOOKUP($O1839,'TM1.5SynthPop'!$A$2:$Q$1446,COLUMN('TM1.5SynthPop'!N$1),FALSE),0),0)</f>
        <v>60</v>
      </c>
      <c r="K1839">
        <f t="shared" si="59"/>
        <v>117</v>
      </c>
      <c r="L1839">
        <f>Link21_SED!E1839</f>
        <v>763</v>
      </c>
      <c r="M1839">
        <f>Link21_SED!F1839</f>
        <v>13</v>
      </c>
      <c r="O1839">
        <v>842</v>
      </c>
    </row>
    <row r="1840" spans="1:15">
      <c r="A1840" t="s">
        <v>20</v>
      </c>
      <c r="B1840">
        <v>1839</v>
      </c>
      <c r="C1840">
        <f>Link21_SED!D1840</f>
        <v>530</v>
      </c>
      <c r="D1840">
        <f>IFERROR(ROUND($C1840*VLOOKUP($O1840,'TM1.5SynthPop'!$A$2:$Q$1446,COLUMN('TM1.5SynthPop'!$P$2),FALSE),0),)</f>
        <v>390</v>
      </c>
      <c r="E1840">
        <f t="shared" si="58"/>
        <v>140</v>
      </c>
      <c r="F1840">
        <f>IFERROR(ROUND($C1840*VLOOKUP($O1840,'TM1.5SynthPop'!$A$2:$Q$1446,COLUMN('TM1.5SynthPop'!J$1),FALSE),0),0)</f>
        <v>54</v>
      </c>
      <c r="G1840">
        <f>IFERROR(ROUND($C1840*VLOOKUP($O1840,'TM1.5SynthPop'!$A$2:$Q$1446,COLUMN('TM1.5SynthPop'!K$1),FALSE),0),0)</f>
        <v>65</v>
      </c>
      <c r="H1840">
        <f>IFERROR(ROUND($C1840*VLOOKUP($O1840,'TM1.5SynthPop'!$A$2:$Q$1446,COLUMN('TM1.5SynthPop'!L$1),FALSE),0),0)</f>
        <v>71</v>
      </c>
      <c r="I1840">
        <f>IFERROR(ROUND($C1840*VLOOKUP($O1840,'TM1.5SynthPop'!$A$2:$Q$1446,COLUMN('TM1.5SynthPop'!M$1),FALSE),0),0)</f>
        <v>65</v>
      </c>
      <c r="J1840">
        <f>IFERROR(ROUND($C1840*VLOOKUP($O1840,'TM1.5SynthPop'!$A$2:$Q$1446,COLUMN('TM1.5SynthPop'!N$1),FALSE),0),0)</f>
        <v>75</v>
      </c>
      <c r="K1840">
        <f t="shared" si="59"/>
        <v>200</v>
      </c>
      <c r="L1840">
        <f>Link21_SED!E1840</f>
        <v>1616</v>
      </c>
      <c r="M1840">
        <f>Link21_SED!F1840</f>
        <v>16</v>
      </c>
      <c r="O1840">
        <v>827</v>
      </c>
    </row>
    <row r="1841" spans="1:15">
      <c r="A1841" t="s">
        <v>20</v>
      </c>
      <c r="B1841">
        <v>1840</v>
      </c>
      <c r="C1841">
        <f>Link21_SED!D1841</f>
        <v>709</v>
      </c>
      <c r="D1841">
        <f>IFERROR(ROUND($C1841*VLOOKUP($O1841,'TM1.5SynthPop'!$A$2:$Q$1446,COLUMN('TM1.5SynthPop'!$P$2),FALSE),0),)</f>
        <v>558</v>
      </c>
      <c r="E1841">
        <f t="shared" si="58"/>
        <v>151</v>
      </c>
      <c r="F1841">
        <f>IFERROR(ROUND($C1841*VLOOKUP($O1841,'TM1.5SynthPop'!$A$2:$Q$1446,COLUMN('TM1.5SynthPop'!J$1),FALSE),0),0)</f>
        <v>15</v>
      </c>
      <c r="G1841">
        <f>IFERROR(ROUND($C1841*VLOOKUP($O1841,'TM1.5SynthPop'!$A$2:$Q$1446,COLUMN('TM1.5SynthPop'!K$1),FALSE),0),0)</f>
        <v>36</v>
      </c>
      <c r="H1841">
        <f>IFERROR(ROUND($C1841*VLOOKUP($O1841,'TM1.5SynthPop'!$A$2:$Q$1446,COLUMN('TM1.5SynthPop'!L$1),FALSE),0),0)</f>
        <v>114</v>
      </c>
      <c r="I1841">
        <f>IFERROR(ROUND($C1841*VLOOKUP($O1841,'TM1.5SynthPop'!$A$2:$Q$1446,COLUMN('TM1.5SynthPop'!M$1),FALSE),0),0)</f>
        <v>79</v>
      </c>
      <c r="J1841">
        <f>IFERROR(ROUND($C1841*VLOOKUP($O1841,'TM1.5SynthPop'!$A$2:$Q$1446,COLUMN('TM1.5SynthPop'!N$1),FALSE),0),0)</f>
        <v>149</v>
      </c>
      <c r="K1841">
        <f t="shared" si="59"/>
        <v>316</v>
      </c>
      <c r="L1841">
        <f>Link21_SED!E1841</f>
        <v>1466</v>
      </c>
      <c r="M1841">
        <f>Link21_SED!F1841</f>
        <v>43</v>
      </c>
      <c r="O1841">
        <v>846</v>
      </c>
    </row>
    <row r="1842" spans="1:15">
      <c r="A1842" t="s">
        <v>20</v>
      </c>
      <c r="B1842">
        <v>1841</v>
      </c>
      <c r="C1842">
        <f>Link21_SED!D1842</f>
        <v>475</v>
      </c>
      <c r="D1842">
        <f>IFERROR(ROUND($C1842*VLOOKUP($O1842,'TM1.5SynthPop'!$A$2:$Q$1446,COLUMN('TM1.5SynthPop'!$P$2),FALSE),0),)</f>
        <v>344</v>
      </c>
      <c r="E1842">
        <f t="shared" si="58"/>
        <v>131</v>
      </c>
      <c r="F1842">
        <f>IFERROR(ROUND($C1842*VLOOKUP($O1842,'TM1.5SynthPop'!$A$2:$Q$1446,COLUMN('TM1.5SynthPop'!J$1),FALSE),0),0)</f>
        <v>37</v>
      </c>
      <c r="G1842">
        <f>IFERROR(ROUND($C1842*VLOOKUP($O1842,'TM1.5SynthPop'!$A$2:$Q$1446,COLUMN('TM1.5SynthPop'!K$1),FALSE),0),0)</f>
        <v>42</v>
      </c>
      <c r="H1842">
        <f>IFERROR(ROUND($C1842*VLOOKUP($O1842,'TM1.5SynthPop'!$A$2:$Q$1446,COLUMN('TM1.5SynthPop'!L$1),FALSE),0),0)</f>
        <v>78</v>
      </c>
      <c r="I1842">
        <f>IFERROR(ROUND($C1842*VLOOKUP($O1842,'TM1.5SynthPop'!$A$2:$Q$1446,COLUMN('TM1.5SynthPop'!M$1),FALSE),0),0)</f>
        <v>55</v>
      </c>
      <c r="J1842">
        <f>IFERROR(ROUND($C1842*VLOOKUP($O1842,'TM1.5SynthPop'!$A$2:$Q$1446,COLUMN('TM1.5SynthPop'!N$1),FALSE),0),0)</f>
        <v>84</v>
      </c>
      <c r="K1842">
        <f t="shared" si="59"/>
        <v>179</v>
      </c>
      <c r="L1842">
        <f>Link21_SED!E1842</f>
        <v>1173</v>
      </c>
      <c r="M1842">
        <f>Link21_SED!F1842</f>
        <v>47</v>
      </c>
      <c r="O1842">
        <v>841</v>
      </c>
    </row>
    <row r="1843" spans="1:15">
      <c r="A1843" t="s">
        <v>20</v>
      </c>
      <c r="B1843">
        <v>1842</v>
      </c>
      <c r="C1843">
        <f>Link21_SED!D1843</f>
        <v>768</v>
      </c>
      <c r="D1843">
        <f>IFERROR(ROUND($C1843*VLOOKUP($O1843,'TM1.5SynthPop'!$A$2:$Q$1446,COLUMN('TM1.5SynthPop'!$P$2),FALSE),0),)</f>
        <v>604</v>
      </c>
      <c r="E1843">
        <f t="shared" si="58"/>
        <v>164</v>
      </c>
      <c r="F1843">
        <f>IFERROR(ROUND($C1843*VLOOKUP($O1843,'TM1.5SynthPop'!$A$2:$Q$1446,COLUMN('TM1.5SynthPop'!J$1),FALSE),0),0)</f>
        <v>16</v>
      </c>
      <c r="G1843">
        <f>IFERROR(ROUND($C1843*VLOOKUP($O1843,'TM1.5SynthPop'!$A$2:$Q$1446,COLUMN('TM1.5SynthPop'!K$1),FALSE),0),0)</f>
        <v>39</v>
      </c>
      <c r="H1843">
        <f>IFERROR(ROUND($C1843*VLOOKUP($O1843,'TM1.5SynthPop'!$A$2:$Q$1446,COLUMN('TM1.5SynthPop'!L$1),FALSE),0),0)</f>
        <v>124</v>
      </c>
      <c r="I1843">
        <f>IFERROR(ROUND($C1843*VLOOKUP($O1843,'TM1.5SynthPop'!$A$2:$Q$1446,COLUMN('TM1.5SynthPop'!M$1),FALSE),0),0)</f>
        <v>86</v>
      </c>
      <c r="J1843">
        <f>IFERROR(ROUND($C1843*VLOOKUP($O1843,'TM1.5SynthPop'!$A$2:$Q$1446,COLUMN('TM1.5SynthPop'!N$1),FALSE),0),0)</f>
        <v>161</v>
      </c>
      <c r="K1843">
        <f t="shared" si="59"/>
        <v>342</v>
      </c>
      <c r="L1843">
        <f>Link21_SED!E1843</f>
        <v>1684</v>
      </c>
      <c r="M1843">
        <f>Link21_SED!F1843</f>
        <v>13</v>
      </c>
      <c r="O1843">
        <v>846</v>
      </c>
    </row>
    <row r="1844" spans="1:15">
      <c r="A1844" t="s">
        <v>20</v>
      </c>
      <c r="B1844">
        <v>1843</v>
      </c>
      <c r="C1844">
        <f>Link21_SED!D1844</f>
        <v>687</v>
      </c>
      <c r="D1844">
        <f>IFERROR(ROUND($C1844*VLOOKUP($O1844,'TM1.5SynthPop'!$A$2:$Q$1446,COLUMN('TM1.5SynthPop'!$P$2),FALSE),0),)</f>
        <v>558</v>
      </c>
      <c r="E1844">
        <f t="shared" si="58"/>
        <v>129</v>
      </c>
      <c r="F1844">
        <f>IFERROR(ROUND($C1844*VLOOKUP($O1844,'TM1.5SynthPop'!$A$2:$Q$1446,COLUMN('TM1.5SynthPop'!J$1),FALSE),0),0)</f>
        <v>161</v>
      </c>
      <c r="G1844">
        <f>IFERROR(ROUND($C1844*VLOOKUP($O1844,'TM1.5SynthPop'!$A$2:$Q$1446,COLUMN('TM1.5SynthPop'!K$1),FALSE),0),0)</f>
        <v>221</v>
      </c>
      <c r="H1844">
        <f>IFERROR(ROUND($C1844*VLOOKUP($O1844,'TM1.5SynthPop'!$A$2:$Q$1446,COLUMN('TM1.5SynthPop'!L$1),FALSE),0),0)</f>
        <v>75</v>
      </c>
      <c r="I1844">
        <f>IFERROR(ROUND($C1844*VLOOKUP($O1844,'TM1.5SynthPop'!$A$2:$Q$1446,COLUMN('TM1.5SynthPop'!M$1),FALSE),0),0)</f>
        <v>58</v>
      </c>
      <c r="J1844">
        <f>IFERROR(ROUND($C1844*VLOOKUP($O1844,'TM1.5SynthPop'!$A$2:$Q$1446,COLUMN('TM1.5SynthPop'!N$1),FALSE),0),0)</f>
        <v>72</v>
      </c>
      <c r="K1844">
        <f t="shared" si="59"/>
        <v>100</v>
      </c>
      <c r="L1844">
        <f>Link21_SED!E1844</f>
        <v>1535</v>
      </c>
      <c r="M1844">
        <f>Link21_SED!F1844</f>
        <v>0</v>
      </c>
      <c r="O1844">
        <v>847</v>
      </c>
    </row>
    <row r="1845" spans="1:15">
      <c r="A1845" t="s">
        <v>20</v>
      </c>
      <c r="B1845">
        <v>1844</v>
      </c>
      <c r="C1845">
        <f>Link21_SED!D1845</f>
        <v>648</v>
      </c>
      <c r="D1845">
        <f>IFERROR(ROUND($C1845*VLOOKUP($O1845,'TM1.5SynthPop'!$A$2:$Q$1446,COLUMN('TM1.5SynthPop'!$P$2),FALSE),0),)</f>
        <v>481</v>
      </c>
      <c r="E1845">
        <f t="shared" si="58"/>
        <v>167</v>
      </c>
      <c r="F1845">
        <f>IFERROR(ROUND($C1845*VLOOKUP($O1845,'TM1.5SynthPop'!$A$2:$Q$1446,COLUMN('TM1.5SynthPop'!J$1),FALSE),0),0)</f>
        <v>9</v>
      </c>
      <c r="G1845">
        <f>IFERROR(ROUND($C1845*VLOOKUP($O1845,'TM1.5SynthPop'!$A$2:$Q$1446,COLUMN('TM1.5SynthPop'!K$1),FALSE),0),0)</f>
        <v>25</v>
      </c>
      <c r="H1845">
        <f>IFERROR(ROUND($C1845*VLOOKUP($O1845,'TM1.5SynthPop'!$A$2:$Q$1446,COLUMN('TM1.5SynthPop'!L$1),FALSE),0),0)</f>
        <v>112</v>
      </c>
      <c r="I1845">
        <f>IFERROR(ROUND($C1845*VLOOKUP($O1845,'TM1.5SynthPop'!$A$2:$Q$1446,COLUMN('TM1.5SynthPop'!M$1),FALSE),0),0)</f>
        <v>71</v>
      </c>
      <c r="J1845">
        <f>IFERROR(ROUND($C1845*VLOOKUP($O1845,'TM1.5SynthPop'!$A$2:$Q$1446,COLUMN('TM1.5SynthPop'!N$1),FALSE),0),0)</f>
        <v>119</v>
      </c>
      <c r="K1845">
        <f t="shared" si="59"/>
        <v>312</v>
      </c>
      <c r="L1845">
        <f>Link21_SED!E1845</f>
        <v>1629</v>
      </c>
      <c r="M1845">
        <f>Link21_SED!F1845</f>
        <v>93</v>
      </c>
      <c r="O1845">
        <v>849</v>
      </c>
    </row>
    <row r="1846" spans="1:15">
      <c r="A1846" t="s">
        <v>20</v>
      </c>
      <c r="B1846">
        <v>1845</v>
      </c>
      <c r="C1846">
        <f>Link21_SED!D1846</f>
        <v>172</v>
      </c>
      <c r="D1846">
        <f>IFERROR(ROUND($C1846*VLOOKUP($O1846,'TM1.5SynthPop'!$A$2:$Q$1446,COLUMN('TM1.5SynthPop'!$P$2),FALSE),0),)</f>
        <v>77</v>
      </c>
      <c r="E1846">
        <f t="shared" si="58"/>
        <v>95</v>
      </c>
      <c r="F1846">
        <f>IFERROR(ROUND($C1846*VLOOKUP($O1846,'TM1.5SynthPop'!$A$2:$Q$1446,COLUMN('TM1.5SynthPop'!J$1),FALSE),0),0)</f>
        <v>10</v>
      </c>
      <c r="G1846">
        <f>IFERROR(ROUND($C1846*VLOOKUP($O1846,'TM1.5SynthPop'!$A$2:$Q$1446,COLUMN('TM1.5SynthPop'!K$1),FALSE),0),0)</f>
        <v>15</v>
      </c>
      <c r="H1846">
        <f>IFERROR(ROUND($C1846*VLOOKUP($O1846,'TM1.5SynthPop'!$A$2:$Q$1446,COLUMN('TM1.5SynthPop'!L$1),FALSE),0),0)</f>
        <v>26</v>
      </c>
      <c r="I1846">
        <f>IFERROR(ROUND($C1846*VLOOKUP($O1846,'TM1.5SynthPop'!$A$2:$Q$1446,COLUMN('TM1.5SynthPop'!M$1),FALSE),0),0)</f>
        <v>22</v>
      </c>
      <c r="J1846">
        <f>IFERROR(ROUND($C1846*VLOOKUP($O1846,'TM1.5SynthPop'!$A$2:$Q$1446,COLUMN('TM1.5SynthPop'!N$1),FALSE),0),0)</f>
        <v>32</v>
      </c>
      <c r="K1846">
        <f t="shared" si="59"/>
        <v>67</v>
      </c>
      <c r="L1846">
        <f>Link21_SED!E1846</f>
        <v>590</v>
      </c>
      <c r="M1846">
        <f>Link21_SED!F1846</f>
        <v>83</v>
      </c>
      <c r="O1846">
        <v>817</v>
      </c>
    </row>
    <row r="1847" spans="1:15">
      <c r="A1847" t="s">
        <v>20</v>
      </c>
      <c r="B1847">
        <v>1846</v>
      </c>
      <c r="C1847">
        <f>Link21_SED!D1847</f>
        <v>619</v>
      </c>
      <c r="D1847">
        <f>IFERROR(ROUND($C1847*VLOOKUP($O1847,'TM1.5SynthPop'!$A$2:$Q$1446,COLUMN('TM1.5SynthPop'!$P$2),FALSE),0),)</f>
        <v>277</v>
      </c>
      <c r="E1847">
        <f t="shared" si="58"/>
        <v>342</v>
      </c>
      <c r="F1847">
        <f>IFERROR(ROUND($C1847*VLOOKUP($O1847,'TM1.5SynthPop'!$A$2:$Q$1446,COLUMN('TM1.5SynthPop'!J$1),FALSE),0),0)</f>
        <v>37</v>
      </c>
      <c r="G1847">
        <f>IFERROR(ROUND($C1847*VLOOKUP($O1847,'TM1.5SynthPop'!$A$2:$Q$1446,COLUMN('TM1.5SynthPop'!K$1),FALSE),0),0)</f>
        <v>54</v>
      </c>
      <c r="H1847">
        <f>IFERROR(ROUND($C1847*VLOOKUP($O1847,'TM1.5SynthPop'!$A$2:$Q$1446,COLUMN('TM1.5SynthPop'!L$1),FALSE),0),0)</f>
        <v>93</v>
      </c>
      <c r="I1847">
        <f>IFERROR(ROUND($C1847*VLOOKUP($O1847,'TM1.5SynthPop'!$A$2:$Q$1446,COLUMN('TM1.5SynthPop'!M$1),FALSE),0),0)</f>
        <v>81</v>
      </c>
      <c r="J1847">
        <f>IFERROR(ROUND($C1847*VLOOKUP($O1847,'TM1.5SynthPop'!$A$2:$Q$1446,COLUMN('TM1.5SynthPop'!N$1),FALSE),0),0)</f>
        <v>115</v>
      </c>
      <c r="K1847">
        <f t="shared" si="59"/>
        <v>239</v>
      </c>
      <c r="L1847">
        <f>Link21_SED!E1847</f>
        <v>2322</v>
      </c>
      <c r="M1847">
        <f>Link21_SED!F1847</f>
        <v>0</v>
      </c>
      <c r="O1847">
        <v>817</v>
      </c>
    </row>
    <row r="1848" spans="1:15">
      <c r="A1848" t="s">
        <v>20</v>
      </c>
      <c r="B1848">
        <v>1847</v>
      </c>
      <c r="C1848">
        <f>Link21_SED!D1848</f>
        <v>732</v>
      </c>
      <c r="D1848">
        <f>IFERROR(ROUND($C1848*VLOOKUP($O1848,'TM1.5SynthPop'!$A$2:$Q$1446,COLUMN('TM1.5SynthPop'!$P$2),FALSE),0),)</f>
        <v>569</v>
      </c>
      <c r="E1848">
        <f t="shared" si="58"/>
        <v>163</v>
      </c>
      <c r="F1848">
        <f>IFERROR(ROUND($C1848*VLOOKUP($O1848,'TM1.5SynthPop'!$A$2:$Q$1446,COLUMN('TM1.5SynthPop'!J$1),FALSE),0),0)</f>
        <v>31</v>
      </c>
      <c r="G1848">
        <f>IFERROR(ROUND($C1848*VLOOKUP($O1848,'TM1.5SynthPop'!$A$2:$Q$1446,COLUMN('TM1.5SynthPop'!K$1),FALSE),0),0)</f>
        <v>40</v>
      </c>
      <c r="H1848">
        <f>IFERROR(ROUND($C1848*VLOOKUP($O1848,'TM1.5SynthPop'!$A$2:$Q$1446,COLUMN('TM1.5SynthPop'!L$1),FALSE),0),0)</f>
        <v>91</v>
      </c>
      <c r="I1848">
        <f>IFERROR(ROUND($C1848*VLOOKUP($O1848,'TM1.5SynthPop'!$A$2:$Q$1446,COLUMN('TM1.5SynthPop'!M$1),FALSE),0),0)</f>
        <v>86</v>
      </c>
      <c r="J1848">
        <f>IFERROR(ROUND($C1848*VLOOKUP($O1848,'TM1.5SynthPop'!$A$2:$Q$1446,COLUMN('TM1.5SynthPop'!N$1),FALSE),0),0)</f>
        <v>126</v>
      </c>
      <c r="K1848">
        <f t="shared" si="59"/>
        <v>358</v>
      </c>
      <c r="L1848">
        <f>Link21_SED!E1848</f>
        <v>2119</v>
      </c>
      <c r="M1848">
        <f>Link21_SED!F1848</f>
        <v>134</v>
      </c>
      <c r="O1848">
        <v>806</v>
      </c>
    </row>
    <row r="1849" spans="1:15">
      <c r="A1849" t="s">
        <v>20</v>
      </c>
      <c r="B1849">
        <v>1848</v>
      </c>
      <c r="C1849">
        <f>Link21_SED!D1849</f>
        <v>649</v>
      </c>
      <c r="D1849">
        <f>IFERROR(ROUND($C1849*VLOOKUP($O1849,'TM1.5SynthPop'!$A$2:$Q$1446,COLUMN('TM1.5SynthPop'!$P$2),FALSE),0),)</f>
        <v>505</v>
      </c>
      <c r="E1849">
        <f t="shared" si="58"/>
        <v>144</v>
      </c>
      <c r="F1849">
        <f>IFERROR(ROUND($C1849*VLOOKUP($O1849,'TM1.5SynthPop'!$A$2:$Q$1446,COLUMN('TM1.5SynthPop'!J$1),FALSE),0),0)</f>
        <v>28</v>
      </c>
      <c r="G1849">
        <f>IFERROR(ROUND($C1849*VLOOKUP($O1849,'TM1.5SynthPop'!$A$2:$Q$1446,COLUMN('TM1.5SynthPop'!K$1),FALSE),0),0)</f>
        <v>36</v>
      </c>
      <c r="H1849">
        <f>IFERROR(ROUND($C1849*VLOOKUP($O1849,'TM1.5SynthPop'!$A$2:$Q$1446,COLUMN('TM1.5SynthPop'!L$1),FALSE),0),0)</f>
        <v>80</v>
      </c>
      <c r="I1849">
        <f>IFERROR(ROUND($C1849*VLOOKUP($O1849,'TM1.5SynthPop'!$A$2:$Q$1446,COLUMN('TM1.5SynthPop'!M$1),FALSE),0),0)</f>
        <v>76</v>
      </c>
      <c r="J1849">
        <f>IFERROR(ROUND($C1849*VLOOKUP($O1849,'TM1.5SynthPop'!$A$2:$Q$1446,COLUMN('TM1.5SynthPop'!N$1),FALSE),0),0)</f>
        <v>112</v>
      </c>
      <c r="K1849">
        <f t="shared" si="59"/>
        <v>317</v>
      </c>
      <c r="L1849">
        <f>Link21_SED!E1849</f>
        <v>1793</v>
      </c>
      <c r="M1849">
        <f>Link21_SED!F1849</f>
        <v>53</v>
      </c>
      <c r="O1849">
        <v>806</v>
      </c>
    </row>
    <row r="1850" spans="1:15">
      <c r="A1850" t="s">
        <v>20</v>
      </c>
      <c r="B1850">
        <v>1849</v>
      </c>
      <c r="C1850">
        <f>Link21_SED!D1850</f>
        <v>673</v>
      </c>
      <c r="D1850">
        <f>IFERROR(ROUND($C1850*VLOOKUP($O1850,'TM1.5SynthPop'!$A$2:$Q$1446,COLUMN('TM1.5SynthPop'!$P$2),FALSE),0),)</f>
        <v>550</v>
      </c>
      <c r="E1850">
        <f t="shared" si="58"/>
        <v>123</v>
      </c>
      <c r="F1850">
        <f>IFERROR(ROUND($C1850*VLOOKUP($O1850,'TM1.5SynthPop'!$A$2:$Q$1446,COLUMN('TM1.5SynthPop'!J$1),FALSE),0),0)</f>
        <v>82</v>
      </c>
      <c r="G1850">
        <f>IFERROR(ROUND($C1850*VLOOKUP($O1850,'TM1.5SynthPop'!$A$2:$Q$1446,COLUMN('TM1.5SynthPop'!K$1),FALSE),0),0)</f>
        <v>82</v>
      </c>
      <c r="H1850">
        <f>IFERROR(ROUND($C1850*VLOOKUP($O1850,'TM1.5SynthPop'!$A$2:$Q$1446,COLUMN('TM1.5SynthPop'!L$1),FALSE),0),0)</f>
        <v>90</v>
      </c>
      <c r="I1850">
        <f>IFERROR(ROUND($C1850*VLOOKUP($O1850,'TM1.5SynthPop'!$A$2:$Q$1446,COLUMN('TM1.5SynthPop'!M$1),FALSE),0),0)</f>
        <v>78</v>
      </c>
      <c r="J1850">
        <f>IFERROR(ROUND($C1850*VLOOKUP($O1850,'TM1.5SynthPop'!$A$2:$Q$1446,COLUMN('TM1.5SynthPop'!N$1),FALSE),0),0)</f>
        <v>103</v>
      </c>
      <c r="K1850">
        <f t="shared" si="59"/>
        <v>238</v>
      </c>
      <c r="L1850">
        <f>Link21_SED!E1850</f>
        <v>1194</v>
      </c>
      <c r="M1850">
        <f>Link21_SED!F1850</f>
        <v>0</v>
      </c>
      <c r="O1850">
        <v>862</v>
      </c>
    </row>
    <row r="1851" spans="1:15">
      <c r="A1851" t="s">
        <v>20</v>
      </c>
      <c r="B1851">
        <v>1850</v>
      </c>
      <c r="C1851">
        <f>Link21_SED!D1851</f>
        <v>1943</v>
      </c>
      <c r="D1851">
        <f>IFERROR(ROUND($C1851*VLOOKUP($O1851,'TM1.5SynthPop'!$A$2:$Q$1446,COLUMN('TM1.5SynthPop'!$P$2),FALSE),0),)</f>
        <v>1378</v>
      </c>
      <c r="E1851">
        <f t="shared" si="58"/>
        <v>565</v>
      </c>
      <c r="F1851">
        <f>IFERROR(ROUND($C1851*VLOOKUP($O1851,'TM1.5SynthPop'!$A$2:$Q$1446,COLUMN('TM1.5SynthPop'!J$1),FALSE),0),0)</f>
        <v>224</v>
      </c>
      <c r="G1851">
        <f>IFERROR(ROUND($C1851*VLOOKUP($O1851,'TM1.5SynthPop'!$A$2:$Q$1446,COLUMN('TM1.5SynthPop'!K$1),FALSE),0),0)</f>
        <v>351</v>
      </c>
      <c r="H1851">
        <f>IFERROR(ROUND($C1851*VLOOKUP($O1851,'TM1.5SynthPop'!$A$2:$Q$1446,COLUMN('TM1.5SynthPop'!L$1),FALSE),0),0)</f>
        <v>152</v>
      </c>
      <c r="I1851">
        <f>IFERROR(ROUND($C1851*VLOOKUP($O1851,'TM1.5SynthPop'!$A$2:$Q$1446,COLUMN('TM1.5SynthPop'!M$1),FALSE),0),0)</f>
        <v>150</v>
      </c>
      <c r="J1851">
        <f>IFERROR(ROUND($C1851*VLOOKUP($O1851,'TM1.5SynthPop'!$A$2:$Q$1446,COLUMN('TM1.5SynthPop'!N$1),FALSE),0),0)</f>
        <v>262</v>
      </c>
      <c r="K1851">
        <f t="shared" si="59"/>
        <v>804</v>
      </c>
      <c r="L1851">
        <f>Link21_SED!E1851</f>
        <v>4864</v>
      </c>
      <c r="M1851">
        <f>Link21_SED!F1851</f>
        <v>0</v>
      </c>
      <c r="O1851">
        <v>820</v>
      </c>
    </row>
    <row r="1852" spans="1:15">
      <c r="A1852" t="s">
        <v>20</v>
      </c>
      <c r="B1852">
        <v>1851</v>
      </c>
      <c r="C1852">
        <f>Link21_SED!D1852</f>
        <v>282</v>
      </c>
      <c r="D1852">
        <f>IFERROR(ROUND($C1852*VLOOKUP($O1852,'TM1.5SynthPop'!$A$2:$Q$1446,COLUMN('TM1.5SynthPop'!$P$2),FALSE),0),)</f>
        <v>200</v>
      </c>
      <c r="E1852">
        <f t="shared" si="58"/>
        <v>82</v>
      </c>
      <c r="F1852">
        <f>IFERROR(ROUND($C1852*VLOOKUP($O1852,'TM1.5SynthPop'!$A$2:$Q$1446,COLUMN('TM1.5SynthPop'!J$1),FALSE),0),0)</f>
        <v>32</v>
      </c>
      <c r="G1852">
        <f>IFERROR(ROUND($C1852*VLOOKUP($O1852,'TM1.5SynthPop'!$A$2:$Q$1446,COLUMN('TM1.5SynthPop'!K$1),FALSE),0),0)</f>
        <v>51</v>
      </c>
      <c r="H1852">
        <f>IFERROR(ROUND($C1852*VLOOKUP($O1852,'TM1.5SynthPop'!$A$2:$Q$1446,COLUMN('TM1.5SynthPop'!L$1),FALSE),0),0)</f>
        <v>22</v>
      </c>
      <c r="I1852">
        <f>IFERROR(ROUND($C1852*VLOOKUP($O1852,'TM1.5SynthPop'!$A$2:$Q$1446,COLUMN('TM1.5SynthPop'!M$1),FALSE),0),0)</f>
        <v>22</v>
      </c>
      <c r="J1852">
        <f>IFERROR(ROUND($C1852*VLOOKUP($O1852,'TM1.5SynthPop'!$A$2:$Q$1446,COLUMN('TM1.5SynthPop'!N$1),FALSE),0),0)</f>
        <v>38</v>
      </c>
      <c r="K1852">
        <f t="shared" si="59"/>
        <v>117</v>
      </c>
      <c r="L1852">
        <f>Link21_SED!E1852</f>
        <v>708</v>
      </c>
      <c r="M1852">
        <f>Link21_SED!F1852</f>
        <v>13</v>
      </c>
      <c r="O1852">
        <v>820</v>
      </c>
    </row>
    <row r="1853" spans="1:15">
      <c r="A1853" t="s">
        <v>20</v>
      </c>
      <c r="B1853">
        <v>1852</v>
      </c>
      <c r="C1853">
        <f>Link21_SED!D1853</f>
        <v>1003</v>
      </c>
      <c r="D1853">
        <f>IFERROR(ROUND($C1853*VLOOKUP($O1853,'TM1.5SynthPop'!$A$2:$Q$1446,COLUMN('TM1.5SynthPop'!$P$2),FALSE),0),)</f>
        <v>663</v>
      </c>
      <c r="E1853">
        <f t="shared" si="58"/>
        <v>340</v>
      </c>
      <c r="F1853">
        <f>IFERROR(ROUND($C1853*VLOOKUP($O1853,'TM1.5SynthPop'!$A$2:$Q$1446,COLUMN('TM1.5SynthPop'!J$1),FALSE),0),0)</f>
        <v>98</v>
      </c>
      <c r="G1853">
        <f>IFERROR(ROUND($C1853*VLOOKUP($O1853,'TM1.5SynthPop'!$A$2:$Q$1446,COLUMN('TM1.5SynthPop'!K$1),FALSE),0),0)</f>
        <v>105</v>
      </c>
      <c r="H1853">
        <f>IFERROR(ROUND($C1853*VLOOKUP($O1853,'TM1.5SynthPop'!$A$2:$Q$1446,COLUMN('TM1.5SynthPop'!L$1),FALSE),0),0)</f>
        <v>157</v>
      </c>
      <c r="I1853">
        <f>IFERROR(ROUND($C1853*VLOOKUP($O1853,'TM1.5SynthPop'!$A$2:$Q$1446,COLUMN('TM1.5SynthPop'!M$1),FALSE),0),0)</f>
        <v>121</v>
      </c>
      <c r="J1853">
        <f>IFERROR(ROUND($C1853*VLOOKUP($O1853,'TM1.5SynthPop'!$A$2:$Q$1446,COLUMN('TM1.5SynthPop'!N$1),FALSE),0),0)</f>
        <v>171</v>
      </c>
      <c r="K1853">
        <f t="shared" si="59"/>
        <v>351</v>
      </c>
      <c r="L1853">
        <f>Link21_SED!E1853</f>
        <v>3062</v>
      </c>
      <c r="M1853">
        <f>Link21_SED!F1853</f>
        <v>132</v>
      </c>
      <c r="O1853">
        <v>837</v>
      </c>
    </row>
    <row r="1854" spans="1:15">
      <c r="A1854" t="s">
        <v>20</v>
      </c>
      <c r="B1854">
        <v>1853</v>
      </c>
      <c r="C1854">
        <f>Link21_SED!D1854</f>
        <v>362</v>
      </c>
      <c r="D1854">
        <f>IFERROR(ROUND($C1854*VLOOKUP($O1854,'TM1.5SynthPop'!$A$2:$Q$1446,COLUMN('TM1.5SynthPop'!$P$2),FALSE),0),)</f>
        <v>252</v>
      </c>
      <c r="E1854">
        <f t="shared" si="58"/>
        <v>110</v>
      </c>
      <c r="F1854">
        <f>IFERROR(ROUND($C1854*VLOOKUP($O1854,'TM1.5SynthPop'!$A$2:$Q$1446,COLUMN('TM1.5SynthPop'!J$1),FALSE),0),0)</f>
        <v>26</v>
      </c>
      <c r="G1854">
        <f>IFERROR(ROUND($C1854*VLOOKUP($O1854,'TM1.5SynthPop'!$A$2:$Q$1446,COLUMN('TM1.5SynthPop'!K$1),FALSE),0),0)</f>
        <v>43</v>
      </c>
      <c r="H1854">
        <f>IFERROR(ROUND($C1854*VLOOKUP($O1854,'TM1.5SynthPop'!$A$2:$Q$1446,COLUMN('TM1.5SynthPop'!L$1),FALSE),0),0)</f>
        <v>49</v>
      </c>
      <c r="I1854">
        <f>IFERROR(ROUND($C1854*VLOOKUP($O1854,'TM1.5SynthPop'!$A$2:$Q$1446,COLUMN('TM1.5SynthPop'!M$1),FALSE),0),0)</f>
        <v>41</v>
      </c>
      <c r="J1854">
        <f>IFERROR(ROUND($C1854*VLOOKUP($O1854,'TM1.5SynthPop'!$A$2:$Q$1446,COLUMN('TM1.5SynthPop'!N$1),FALSE),0),0)</f>
        <v>54</v>
      </c>
      <c r="K1854">
        <f t="shared" si="59"/>
        <v>149</v>
      </c>
      <c r="L1854">
        <f>Link21_SED!E1854</f>
        <v>1267</v>
      </c>
      <c r="M1854">
        <f>Link21_SED!F1854</f>
        <v>42</v>
      </c>
      <c r="O1854">
        <v>810</v>
      </c>
    </row>
    <row r="1855" spans="1:15">
      <c r="A1855" t="s">
        <v>20</v>
      </c>
      <c r="B1855">
        <v>1854</v>
      </c>
      <c r="C1855">
        <f>Link21_SED!D1855</f>
        <v>369</v>
      </c>
      <c r="D1855">
        <f>IFERROR(ROUND($C1855*VLOOKUP($O1855,'TM1.5SynthPop'!$A$2:$Q$1446,COLUMN('TM1.5SynthPop'!$P$2),FALSE),0),)</f>
        <v>225</v>
      </c>
      <c r="E1855">
        <f t="shared" si="58"/>
        <v>144</v>
      </c>
      <c r="F1855">
        <f>IFERROR(ROUND($C1855*VLOOKUP($O1855,'TM1.5SynthPop'!$A$2:$Q$1446,COLUMN('TM1.5SynthPop'!J$1),FALSE),0),0)</f>
        <v>60</v>
      </c>
      <c r="G1855">
        <f>IFERROR(ROUND($C1855*VLOOKUP($O1855,'TM1.5SynthPop'!$A$2:$Q$1446,COLUMN('TM1.5SynthPop'!K$1),FALSE),0),0)</f>
        <v>71</v>
      </c>
      <c r="H1855">
        <f>IFERROR(ROUND($C1855*VLOOKUP($O1855,'TM1.5SynthPop'!$A$2:$Q$1446,COLUMN('TM1.5SynthPop'!L$1),FALSE),0),0)</f>
        <v>54</v>
      </c>
      <c r="I1855">
        <f>IFERROR(ROUND($C1855*VLOOKUP($O1855,'TM1.5SynthPop'!$A$2:$Q$1446,COLUMN('TM1.5SynthPop'!M$1),FALSE),0),0)</f>
        <v>51</v>
      </c>
      <c r="J1855">
        <f>IFERROR(ROUND($C1855*VLOOKUP($O1855,'TM1.5SynthPop'!$A$2:$Q$1446,COLUMN('TM1.5SynthPop'!N$1),FALSE),0),0)</f>
        <v>41</v>
      </c>
      <c r="K1855">
        <f t="shared" si="59"/>
        <v>92</v>
      </c>
      <c r="L1855">
        <f>Link21_SED!E1855</f>
        <v>1056</v>
      </c>
      <c r="M1855">
        <f>Link21_SED!F1855</f>
        <v>0</v>
      </c>
      <c r="O1855">
        <v>854</v>
      </c>
    </row>
    <row r="1856" spans="1:15">
      <c r="A1856" t="s">
        <v>20</v>
      </c>
      <c r="B1856">
        <v>1855</v>
      </c>
      <c r="C1856">
        <f>Link21_SED!D1856</f>
        <v>717</v>
      </c>
      <c r="D1856">
        <f>IFERROR(ROUND($C1856*VLOOKUP($O1856,'TM1.5SynthPop'!$A$2:$Q$1446,COLUMN('TM1.5SynthPop'!$P$2),FALSE),0),)</f>
        <v>438</v>
      </c>
      <c r="E1856">
        <f t="shared" si="58"/>
        <v>279</v>
      </c>
      <c r="F1856">
        <f>IFERROR(ROUND($C1856*VLOOKUP($O1856,'TM1.5SynthPop'!$A$2:$Q$1446,COLUMN('TM1.5SynthPop'!J$1),FALSE),0),0)</f>
        <v>116</v>
      </c>
      <c r="G1856">
        <f>IFERROR(ROUND($C1856*VLOOKUP($O1856,'TM1.5SynthPop'!$A$2:$Q$1446,COLUMN('TM1.5SynthPop'!K$1),FALSE),0),0)</f>
        <v>139</v>
      </c>
      <c r="H1856">
        <f>IFERROR(ROUND($C1856*VLOOKUP($O1856,'TM1.5SynthPop'!$A$2:$Q$1446,COLUMN('TM1.5SynthPop'!L$1),FALSE),0),0)</f>
        <v>105</v>
      </c>
      <c r="I1856">
        <f>IFERROR(ROUND($C1856*VLOOKUP($O1856,'TM1.5SynthPop'!$A$2:$Q$1446,COLUMN('TM1.5SynthPop'!M$1),FALSE),0),0)</f>
        <v>98</v>
      </c>
      <c r="J1856">
        <f>IFERROR(ROUND($C1856*VLOOKUP($O1856,'TM1.5SynthPop'!$A$2:$Q$1446,COLUMN('TM1.5SynthPop'!N$1),FALSE),0),0)</f>
        <v>80</v>
      </c>
      <c r="K1856">
        <f t="shared" si="59"/>
        <v>179</v>
      </c>
      <c r="L1856">
        <f>Link21_SED!E1856</f>
        <v>2039</v>
      </c>
      <c r="M1856">
        <f>Link21_SED!F1856</f>
        <v>18</v>
      </c>
      <c r="O1856">
        <v>854</v>
      </c>
    </row>
    <row r="1857" spans="1:15">
      <c r="A1857" t="s">
        <v>20</v>
      </c>
      <c r="B1857">
        <v>1856</v>
      </c>
      <c r="C1857">
        <f>Link21_SED!D1857</f>
        <v>457</v>
      </c>
      <c r="D1857">
        <f>IFERROR(ROUND($C1857*VLOOKUP($O1857,'TM1.5SynthPop'!$A$2:$Q$1446,COLUMN('TM1.5SynthPop'!$P$2),FALSE),0),)</f>
        <v>365</v>
      </c>
      <c r="E1857">
        <f t="shared" si="58"/>
        <v>92</v>
      </c>
      <c r="F1857">
        <f>IFERROR(ROUND($C1857*VLOOKUP($O1857,'TM1.5SynthPop'!$A$2:$Q$1446,COLUMN('TM1.5SynthPop'!J$1),FALSE),0),0)</f>
        <v>10</v>
      </c>
      <c r="G1857">
        <f>IFERROR(ROUND($C1857*VLOOKUP($O1857,'TM1.5SynthPop'!$A$2:$Q$1446,COLUMN('TM1.5SynthPop'!K$1),FALSE),0),0)</f>
        <v>20</v>
      </c>
      <c r="H1857">
        <f>IFERROR(ROUND($C1857*VLOOKUP($O1857,'TM1.5SynthPop'!$A$2:$Q$1446,COLUMN('TM1.5SynthPop'!L$1),FALSE),0),0)</f>
        <v>64</v>
      </c>
      <c r="I1857">
        <f>IFERROR(ROUND($C1857*VLOOKUP($O1857,'TM1.5SynthPop'!$A$2:$Q$1446,COLUMN('TM1.5SynthPop'!M$1),FALSE),0),0)</f>
        <v>54</v>
      </c>
      <c r="J1857">
        <f>IFERROR(ROUND($C1857*VLOOKUP($O1857,'TM1.5SynthPop'!$A$2:$Q$1446,COLUMN('TM1.5SynthPop'!N$1),FALSE),0),0)</f>
        <v>95</v>
      </c>
      <c r="K1857">
        <f t="shared" si="59"/>
        <v>214</v>
      </c>
      <c r="L1857">
        <f>Link21_SED!E1857</f>
        <v>1066</v>
      </c>
      <c r="M1857">
        <f>Link21_SED!F1857</f>
        <v>0</v>
      </c>
      <c r="O1857">
        <v>860</v>
      </c>
    </row>
    <row r="1858" spans="1:15">
      <c r="A1858" t="s">
        <v>20</v>
      </c>
      <c r="B1858">
        <v>1857</v>
      </c>
      <c r="C1858">
        <f>Link21_SED!D1858</f>
        <v>1040</v>
      </c>
      <c r="D1858">
        <f>IFERROR(ROUND($C1858*VLOOKUP($O1858,'TM1.5SynthPop'!$A$2:$Q$1446,COLUMN('TM1.5SynthPop'!$P$2),FALSE),0),)</f>
        <v>899</v>
      </c>
      <c r="E1858">
        <f t="shared" si="58"/>
        <v>141</v>
      </c>
      <c r="F1858">
        <f>IFERROR(ROUND($C1858*VLOOKUP($O1858,'TM1.5SynthPop'!$A$2:$Q$1446,COLUMN('TM1.5SynthPop'!J$1),FALSE),0),0)</f>
        <v>117</v>
      </c>
      <c r="G1858">
        <f>IFERROR(ROUND($C1858*VLOOKUP($O1858,'TM1.5SynthPop'!$A$2:$Q$1446,COLUMN('TM1.5SynthPop'!K$1),FALSE),0),0)</f>
        <v>168</v>
      </c>
      <c r="H1858">
        <f>IFERROR(ROUND($C1858*VLOOKUP($O1858,'TM1.5SynthPop'!$A$2:$Q$1446,COLUMN('TM1.5SynthPop'!L$1),FALSE),0),0)</f>
        <v>161</v>
      </c>
      <c r="I1858">
        <f>IFERROR(ROUND($C1858*VLOOKUP($O1858,'TM1.5SynthPop'!$A$2:$Q$1446,COLUMN('TM1.5SynthPop'!M$1),FALSE),0),0)</f>
        <v>121</v>
      </c>
      <c r="J1858">
        <f>IFERROR(ROUND($C1858*VLOOKUP($O1858,'TM1.5SynthPop'!$A$2:$Q$1446,COLUMN('TM1.5SynthPop'!N$1),FALSE),0),0)</f>
        <v>154</v>
      </c>
      <c r="K1858">
        <f t="shared" si="59"/>
        <v>319</v>
      </c>
      <c r="L1858">
        <f>Link21_SED!E1858</f>
        <v>1987</v>
      </c>
      <c r="M1858">
        <f>Link21_SED!F1858</f>
        <v>20</v>
      </c>
      <c r="O1858">
        <v>840</v>
      </c>
    </row>
    <row r="1859" spans="1:15">
      <c r="A1859" t="s">
        <v>20</v>
      </c>
      <c r="B1859">
        <v>1858</v>
      </c>
      <c r="C1859">
        <f>Link21_SED!D1859</f>
        <v>191</v>
      </c>
      <c r="D1859">
        <f>IFERROR(ROUND($C1859*VLOOKUP($O1859,'TM1.5SynthPop'!$A$2:$Q$1446,COLUMN('TM1.5SynthPop'!$P$2),FALSE),0),)</f>
        <v>133</v>
      </c>
      <c r="E1859">
        <f t="shared" si="58"/>
        <v>58</v>
      </c>
      <c r="F1859">
        <f>IFERROR(ROUND($C1859*VLOOKUP($O1859,'TM1.5SynthPop'!$A$2:$Q$1446,COLUMN('TM1.5SynthPop'!J$1),FALSE),0),0)</f>
        <v>14</v>
      </c>
      <c r="G1859">
        <f>IFERROR(ROUND($C1859*VLOOKUP($O1859,'TM1.5SynthPop'!$A$2:$Q$1446,COLUMN('TM1.5SynthPop'!K$1),FALSE),0),0)</f>
        <v>22</v>
      </c>
      <c r="H1859">
        <f>IFERROR(ROUND($C1859*VLOOKUP($O1859,'TM1.5SynthPop'!$A$2:$Q$1446,COLUMN('TM1.5SynthPop'!L$1),FALSE),0),0)</f>
        <v>26</v>
      </c>
      <c r="I1859">
        <f>IFERROR(ROUND($C1859*VLOOKUP($O1859,'TM1.5SynthPop'!$A$2:$Q$1446,COLUMN('TM1.5SynthPop'!M$1),FALSE),0),0)</f>
        <v>22</v>
      </c>
      <c r="J1859">
        <f>IFERROR(ROUND($C1859*VLOOKUP($O1859,'TM1.5SynthPop'!$A$2:$Q$1446,COLUMN('TM1.5SynthPop'!N$1),FALSE),0),0)</f>
        <v>29</v>
      </c>
      <c r="K1859">
        <f t="shared" si="59"/>
        <v>78</v>
      </c>
      <c r="L1859">
        <f>Link21_SED!E1859</f>
        <v>690</v>
      </c>
      <c r="M1859">
        <f>Link21_SED!F1859</f>
        <v>0</v>
      </c>
      <c r="O1859">
        <v>810</v>
      </c>
    </row>
    <row r="1860" spans="1:15">
      <c r="A1860" t="s">
        <v>20</v>
      </c>
      <c r="B1860">
        <v>1859</v>
      </c>
      <c r="C1860">
        <f>Link21_SED!D1860</f>
        <v>295</v>
      </c>
      <c r="D1860">
        <f>IFERROR(ROUND($C1860*VLOOKUP($O1860,'TM1.5SynthPop'!$A$2:$Q$1446,COLUMN('TM1.5SynthPop'!$P$2),FALSE),0),)</f>
        <v>205</v>
      </c>
      <c r="E1860">
        <f t="shared" si="58"/>
        <v>90</v>
      </c>
      <c r="F1860">
        <f>IFERROR(ROUND($C1860*VLOOKUP($O1860,'TM1.5SynthPop'!$A$2:$Q$1446,COLUMN('TM1.5SynthPop'!J$1),FALSE),0),0)</f>
        <v>21</v>
      </c>
      <c r="G1860">
        <f>IFERROR(ROUND($C1860*VLOOKUP($O1860,'TM1.5SynthPop'!$A$2:$Q$1446,COLUMN('TM1.5SynthPop'!K$1),FALSE),0),0)</f>
        <v>35</v>
      </c>
      <c r="H1860">
        <f>IFERROR(ROUND($C1860*VLOOKUP($O1860,'TM1.5SynthPop'!$A$2:$Q$1446,COLUMN('TM1.5SynthPop'!L$1),FALSE),0),0)</f>
        <v>40</v>
      </c>
      <c r="I1860">
        <f>IFERROR(ROUND($C1860*VLOOKUP($O1860,'TM1.5SynthPop'!$A$2:$Q$1446,COLUMN('TM1.5SynthPop'!M$1),FALSE),0),0)</f>
        <v>34</v>
      </c>
      <c r="J1860">
        <f>IFERROR(ROUND($C1860*VLOOKUP($O1860,'TM1.5SynthPop'!$A$2:$Q$1446,COLUMN('TM1.5SynthPop'!N$1),FALSE),0),0)</f>
        <v>44</v>
      </c>
      <c r="K1860">
        <f t="shared" si="59"/>
        <v>121</v>
      </c>
      <c r="L1860">
        <f>Link21_SED!E1860</f>
        <v>971</v>
      </c>
      <c r="M1860">
        <f>Link21_SED!F1860</f>
        <v>13</v>
      </c>
      <c r="O1860">
        <v>810</v>
      </c>
    </row>
    <row r="1861" spans="1:15">
      <c r="A1861" t="s">
        <v>20</v>
      </c>
      <c r="B1861">
        <v>1860</v>
      </c>
      <c r="C1861">
        <f>Link21_SED!D1861</f>
        <v>626</v>
      </c>
      <c r="D1861">
        <f>IFERROR(ROUND($C1861*VLOOKUP($O1861,'TM1.5SynthPop'!$A$2:$Q$1446,COLUMN('TM1.5SynthPop'!$P$2),FALSE),0),)</f>
        <v>281</v>
      </c>
      <c r="E1861">
        <f t="shared" si="58"/>
        <v>345</v>
      </c>
      <c r="F1861">
        <f>IFERROR(ROUND($C1861*VLOOKUP($O1861,'TM1.5SynthPop'!$A$2:$Q$1446,COLUMN('TM1.5SynthPop'!J$1),FALSE),0),0)</f>
        <v>37</v>
      </c>
      <c r="G1861">
        <f>IFERROR(ROUND($C1861*VLOOKUP($O1861,'TM1.5SynthPop'!$A$2:$Q$1446,COLUMN('TM1.5SynthPop'!K$1),FALSE),0),0)</f>
        <v>54</v>
      </c>
      <c r="H1861">
        <f>IFERROR(ROUND($C1861*VLOOKUP($O1861,'TM1.5SynthPop'!$A$2:$Q$1446,COLUMN('TM1.5SynthPop'!L$1),FALSE),0),0)</f>
        <v>94</v>
      </c>
      <c r="I1861">
        <f>IFERROR(ROUND($C1861*VLOOKUP($O1861,'TM1.5SynthPop'!$A$2:$Q$1446,COLUMN('TM1.5SynthPop'!M$1),FALSE),0),0)</f>
        <v>82</v>
      </c>
      <c r="J1861">
        <f>IFERROR(ROUND($C1861*VLOOKUP($O1861,'TM1.5SynthPop'!$A$2:$Q$1446,COLUMN('TM1.5SynthPop'!N$1),FALSE),0),0)</f>
        <v>117</v>
      </c>
      <c r="K1861">
        <f t="shared" si="59"/>
        <v>242</v>
      </c>
      <c r="L1861">
        <f>Link21_SED!E1861</f>
        <v>2016</v>
      </c>
      <c r="M1861">
        <f>Link21_SED!F1861</f>
        <v>0</v>
      </c>
      <c r="O1861">
        <v>817</v>
      </c>
    </row>
    <row r="1862" spans="1:15">
      <c r="A1862" t="s">
        <v>20</v>
      </c>
      <c r="B1862">
        <v>1861</v>
      </c>
      <c r="C1862">
        <f>Link21_SED!D1862</f>
        <v>582</v>
      </c>
      <c r="D1862">
        <f>IFERROR(ROUND($C1862*VLOOKUP($O1862,'TM1.5SynthPop'!$A$2:$Q$1446,COLUMN('TM1.5SynthPop'!$P$2),FALSE),0),)</f>
        <v>385</v>
      </c>
      <c r="E1862">
        <f t="shared" si="58"/>
        <v>197</v>
      </c>
      <c r="F1862">
        <f>IFERROR(ROUND($C1862*VLOOKUP($O1862,'TM1.5SynthPop'!$A$2:$Q$1446,COLUMN('TM1.5SynthPop'!J$1),FALSE),0),0)</f>
        <v>57</v>
      </c>
      <c r="G1862">
        <f>IFERROR(ROUND($C1862*VLOOKUP($O1862,'TM1.5SynthPop'!$A$2:$Q$1446,COLUMN('TM1.5SynthPop'!K$1),FALSE),0),0)</f>
        <v>61</v>
      </c>
      <c r="H1862">
        <f>IFERROR(ROUND($C1862*VLOOKUP($O1862,'TM1.5SynthPop'!$A$2:$Q$1446,COLUMN('TM1.5SynthPop'!L$1),FALSE),0),0)</f>
        <v>91</v>
      </c>
      <c r="I1862">
        <f>IFERROR(ROUND($C1862*VLOOKUP($O1862,'TM1.5SynthPop'!$A$2:$Q$1446,COLUMN('TM1.5SynthPop'!M$1),FALSE),0),0)</f>
        <v>70</v>
      </c>
      <c r="J1862">
        <f>IFERROR(ROUND($C1862*VLOOKUP($O1862,'TM1.5SynthPop'!$A$2:$Q$1446,COLUMN('TM1.5SynthPop'!N$1),FALSE),0),0)</f>
        <v>99</v>
      </c>
      <c r="K1862">
        <f t="shared" si="59"/>
        <v>204</v>
      </c>
      <c r="L1862">
        <f>Link21_SED!E1862</f>
        <v>1547</v>
      </c>
      <c r="M1862">
        <f>Link21_SED!F1862</f>
        <v>0</v>
      </c>
      <c r="O1862">
        <v>837</v>
      </c>
    </row>
    <row r="1863" spans="1:15">
      <c r="A1863" t="s">
        <v>20</v>
      </c>
      <c r="B1863">
        <v>1862</v>
      </c>
      <c r="C1863">
        <f>Link21_SED!D1863</f>
        <v>791</v>
      </c>
      <c r="D1863">
        <f>IFERROR(ROUND($C1863*VLOOKUP($O1863,'TM1.5SynthPop'!$A$2:$Q$1446,COLUMN('TM1.5SynthPop'!$P$2),FALSE),0),)</f>
        <v>469</v>
      </c>
      <c r="E1863">
        <f t="shared" si="58"/>
        <v>322</v>
      </c>
      <c r="F1863">
        <f>IFERROR(ROUND($C1863*VLOOKUP($O1863,'TM1.5SynthPop'!$A$2:$Q$1446,COLUMN('TM1.5SynthPop'!J$1),FALSE),0),0)</f>
        <v>190</v>
      </c>
      <c r="G1863">
        <f>IFERROR(ROUND($C1863*VLOOKUP($O1863,'TM1.5SynthPop'!$A$2:$Q$1446,COLUMN('TM1.5SynthPop'!K$1),FALSE),0),0)</f>
        <v>117</v>
      </c>
      <c r="H1863">
        <f>IFERROR(ROUND($C1863*VLOOKUP($O1863,'TM1.5SynthPop'!$A$2:$Q$1446,COLUMN('TM1.5SynthPop'!L$1),FALSE),0),0)</f>
        <v>99</v>
      </c>
      <c r="I1863">
        <f>IFERROR(ROUND($C1863*VLOOKUP($O1863,'TM1.5SynthPop'!$A$2:$Q$1446,COLUMN('TM1.5SynthPop'!M$1),FALSE),0),0)</f>
        <v>87</v>
      </c>
      <c r="J1863">
        <f>IFERROR(ROUND($C1863*VLOOKUP($O1863,'TM1.5SynthPop'!$A$2:$Q$1446,COLUMN('TM1.5SynthPop'!N$1),FALSE),0),0)</f>
        <v>87</v>
      </c>
      <c r="K1863">
        <f t="shared" si="59"/>
        <v>211</v>
      </c>
      <c r="L1863">
        <f>Link21_SED!E1863</f>
        <v>2372</v>
      </c>
      <c r="M1863">
        <f>Link21_SED!F1863</f>
        <v>16</v>
      </c>
      <c r="O1863">
        <v>831</v>
      </c>
    </row>
    <row r="1864" spans="1:15">
      <c r="A1864" t="s">
        <v>20</v>
      </c>
      <c r="B1864">
        <v>1863</v>
      </c>
      <c r="C1864">
        <f>Link21_SED!D1864</f>
        <v>801</v>
      </c>
      <c r="D1864">
        <f>IFERROR(ROUND($C1864*VLOOKUP($O1864,'TM1.5SynthPop'!$A$2:$Q$1446,COLUMN('TM1.5SynthPop'!$P$2),FALSE),0),)</f>
        <v>623</v>
      </c>
      <c r="E1864">
        <f t="shared" si="58"/>
        <v>178</v>
      </c>
      <c r="F1864">
        <f>IFERROR(ROUND($C1864*VLOOKUP($O1864,'TM1.5SynthPop'!$A$2:$Q$1446,COLUMN('TM1.5SynthPop'!J$1),FALSE),0),0)</f>
        <v>34</v>
      </c>
      <c r="G1864">
        <f>IFERROR(ROUND($C1864*VLOOKUP($O1864,'TM1.5SynthPop'!$A$2:$Q$1446,COLUMN('TM1.5SynthPop'!K$1),FALSE),0),0)</f>
        <v>44</v>
      </c>
      <c r="H1864">
        <f>IFERROR(ROUND($C1864*VLOOKUP($O1864,'TM1.5SynthPop'!$A$2:$Q$1446,COLUMN('TM1.5SynthPop'!L$1),FALSE),0),0)</f>
        <v>99</v>
      </c>
      <c r="I1864">
        <f>IFERROR(ROUND($C1864*VLOOKUP($O1864,'TM1.5SynthPop'!$A$2:$Q$1446,COLUMN('TM1.5SynthPop'!M$1),FALSE),0),0)</f>
        <v>94</v>
      </c>
      <c r="J1864">
        <f>IFERROR(ROUND($C1864*VLOOKUP($O1864,'TM1.5SynthPop'!$A$2:$Q$1446,COLUMN('TM1.5SynthPop'!N$1),FALSE),0),0)</f>
        <v>138</v>
      </c>
      <c r="K1864">
        <f t="shared" si="59"/>
        <v>392</v>
      </c>
      <c r="L1864">
        <f>Link21_SED!E1864</f>
        <v>2290</v>
      </c>
      <c r="M1864">
        <f>Link21_SED!F1864</f>
        <v>11</v>
      </c>
      <c r="O1864">
        <v>806</v>
      </c>
    </row>
    <row r="1865" spans="1:15">
      <c r="A1865" t="s">
        <v>20</v>
      </c>
      <c r="B1865">
        <v>1864</v>
      </c>
      <c r="C1865">
        <f>Link21_SED!D1865</f>
        <v>361</v>
      </c>
      <c r="D1865">
        <f>IFERROR(ROUND($C1865*VLOOKUP($O1865,'TM1.5SynthPop'!$A$2:$Q$1446,COLUMN('TM1.5SynthPop'!$P$2),FALSE),0),)</f>
        <v>203</v>
      </c>
      <c r="E1865">
        <f t="shared" si="58"/>
        <v>158</v>
      </c>
      <c r="F1865">
        <f>IFERROR(ROUND($C1865*VLOOKUP($O1865,'TM1.5SynthPop'!$A$2:$Q$1446,COLUMN('TM1.5SynthPop'!J$1),FALSE),0),0)</f>
        <v>35</v>
      </c>
      <c r="G1865">
        <f>IFERROR(ROUND($C1865*VLOOKUP($O1865,'TM1.5SynthPop'!$A$2:$Q$1446,COLUMN('TM1.5SynthPop'!K$1),FALSE),0),0)</f>
        <v>62</v>
      </c>
      <c r="H1865">
        <f>IFERROR(ROUND($C1865*VLOOKUP($O1865,'TM1.5SynthPop'!$A$2:$Q$1446,COLUMN('TM1.5SynthPop'!L$1),FALSE),0),0)</f>
        <v>56</v>
      </c>
      <c r="I1865">
        <f>IFERROR(ROUND($C1865*VLOOKUP($O1865,'TM1.5SynthPop'!$A$2:$Q$1446,COLUMN('TM1.5SynthPop'!M$1),FALSE),0),0)</f>
        <v>39</v>
      </c>
      <c r="J1865">
        <f>IFERROR(ROUND($C1865*VLOOKUP($O1865,'TM1.5SynthPop'!$A$2:$Q$1446,COLUMN('TM1.5SynthPop'!N$1),FALSE),0),0)</f>
        <v>53</v>
      </c>
      <c r="K1865">
        <f t="shared" si="59"/>
        <v>116</v>
      </c>
      <c r="L1865">
        <f>Link21_SED!E1865</f>
        <v>1126</v>
      </c>
      <c r="M1865">
        <f>Link21_SED!F1865</f>
        <v>0</v>
      </c>
      <c r="O1865">
        <v>830</v>
      </c>
    </row>
    <row r="1866" spans="1:15">
      <c r="A1866" t="s">
        <v>20</v>
      </c>
      <c r="B1866">
        <v>1865</v>
      </c>
      <c r="C1866">
        <f>Link21_SED!D1866</f>
        <v>664</v>
      </c>
      <c r="D1866">
        <f>IFERROR(ROUND($C1866*VLOOKUP($O1866,'TM1.5SynthPop'!$A$2:$Q$1446,COLUMN('TM1.5SynthPop'!$P$2),FALSE),0),)</f>
        <v>374</v>
      </c>
      <c r="E1866">
        <f t="shared" si="58"/>
        <v>290</v>
      </c>
      <c r="F1866">
        <f>IFERROR(ROUND($C1866*VLOOKUP($O1866,'TM1.5SynthPop'!$A$2:$Q$1446,COLUMN('TM1.5SynthPop'!J$1),FALSE),0),0)</f>
        <v>65</v>
      </c>
      <c r="G1866">
        <f>IFERROR(ROUND($C1866*VLOOKUP($O1866,'TM1.5SynthPop'!$A$2:$Q$1446,COLUMN('TM1.5SynthPop'!K$1),FALSE),0),0)</f>
        <v>113</v>
      </c>
      <c r="H1866">
        <f>IFERROR(ROUND($C1866*VLOOKUP($O1866,'TM1.5SynthPop'!$A$2:$Q$1446,COLUMN('TM1.5SynthPop'!L$1),FALSE),0),0)</f>
        <v>102</v>
      </c>
      <c r="I1866">
        <f>IFERROR(ROUND($C1866*VLOOKUP($O1866,'TM1.5SynthPop'!$A$2:$Q$1446,COLUMN('TM1.5SynthPop'!M$1),FALSE),0),0)</f>
        <v>72</v>
      </c>
      <c r="J1866">
        <f>IFERROR(ROUND($C1866*VLOOKUP($O1866,'TM1.5SynthPop'!$A$2:$Q$1446,COLUMN('TM1.5SynthPop'!N$1),FALSE),0),0)</f>
        <v>97</v>
      </c>
      <c r="K1866">
        <f t="shared" si="59"/>
        <v>215</v>
      </c>
      <c r="L1866">
        <f>Link21_SED!E1866</f>
        <v>2048</v>
      </c>
      <c r="M1866">
        <f>Link21_SED!F1866</f>
        <v>10</v>
      </c>
      <c r="O1866">
        <v>830</v>
      </c>
    </row>
    <row r="1867" spans="1:15">
      <c r="A1867" t="s">
        <v>20</v>
      </c>
      <c r="B1867">
        <v>1866</v>
      </c>
      <c r="C1867">
        <f>Link21_SED!D1867</f>
        <v>403</v>
      </c>
      <c r="D1867">
        <f>IFERROR(ROUND($C1867*VLOOKUP($O1867,'TM1.5SynthPop'!$A$2:$Q$1446,COLUMN('TM1.5SynthPop'!$P$2),FALSE),0),)</f>
        <v>181</v>
      </c>
      <c r="E1867">
        <f t="shared" si="58"/>
        <v>222</v>
      </c>
      <c r="F1867">
        <f>IFERROR(ROUND($C1867*VLOOKUP($O1867,'TM1.5SynthPop'!$A$2:$Q$1446,COLUMN('TM1.5SynthPop'!J$1),FALSE),0),0)</f>
        <v>24</v>
      </c>
      <c r="G1867">
        <f>IFERROR(ROUND($C1867*VLOOKUP($O1867,'TM1.5SynthPop'!$A$2:$Q$1446,COLUMN('TM1.5SynthPop'!K$1),FALSE),0),0)</f>
        <v>35</v>
      </c>
      <c r="H1867">
        <f>IFERROR(ROUND($C1867*VLOOKUP($O1867,'TM1.5SynthPop'!$A$2:$Q$1446,COLUMN('TM1.5SynthPop'!L$1),FALSE),0),0)</f>
        <v>61</v>
      </c>
      <c r="I1867">
        <f>IFERROR(ROUND($C1867*VLOOKUP($O1867,'TM1.5SynthPop'!$A$2:$Q$1446,COLUMN('TM1.5SynthPop'!M$1),FALSE),0),0)</f>
        <v>53</v>
      </c>
      <c r="J1867">
        <f>IFERROR(ROUND($C1867*VLOOKUP($O1867,'TM1.5SynthPop'!$A$2:$Q$1446,COLUMN('TM1.5SynthPop'!N$1),FALSE),0),0)</f>
        <v>75</v>
      </c>
      <c r="K1867">
        <f t="shared" si="59"/>
        <v>155</v>
      </c>
      <c r="L1867">
        <f>Link21_SED!E1867</f>
        <v>1436</v>
      </c>
      <c r="M1867">
        <f>Link21_SED!F1867</f>
        <v>0</v>
      </c>
      <c r="O1867">
        <v>817</v>
      </c>
    </row>
    <row r="1868" spans="1:15">
      <c r="A1868" t="s">
        <v>20</v>
      </c>
      <c r="B1868">
        <v>1867</v>
      </c>
      <c r="C1868">
        <f>Link21_SED!D1868</f>
        <v>423</v>
      </c>
      <c r="D1868">
        <f>IFERROR(ROUND($C1868*VLOOKUP($O1868,'TM1.5SynthPop'!$A$2:$Q$1446,COLUMN('TM1.5SynthPop'!$P$2),FALSE),0),)</f>
        <v>251</v>
      </c>
      <c r="E1868">
        <f t="shared" si="58"/>
        <v>172</v>
      </c>
      <c r="F1868">
        <f>IFERROR(ROUND($C1868*VLOOKUP($O1868,'TM1.5SynthPop'!$A$2:$Q$1446,COLUMN('TM1.5SynthPop'!J$1),FALSE),0),0)</f>
        <v>102</v>
      </c>
      <c r="G1868">
        <f>IFERROR(ROUND($C1868*VLOOKUP($O1868,'TM1.5SynthPop'!$A$2:$Q$1446,COLUMN('TM1.5SynthPop'!K$1),FALSE),0),0)</f>
        <v>62</v>
      </c>
      <c r="H1868">
        <f>IFERROR(ROUND($C1868*VLOOKUP($O1868,'TM1.5SynthPop'!$A$2:$Q$1446,COLUMN('TM1.5SynthPop'!L$1),FALSE),0),0)</f>
        <v>53</v>
      </c>
      <c r="I1868">
        <f>IFERROR(ROUND($C1868*VLOOKUP($O1868,'TM1.5SynthPop'!$A$2:$Q$1446,COLUMN('TM1.5SynthPop'!M$1),FALSE),0),0)</f>
        <v>46</v>
      </c>
      <c r="J1868">
        <f>IFERROR(ROUND($C1868*VLOOKUP($O1868,'TM1.5SynthPop'!$A$2:$Q$1446,COLUMN('TM1.5SynthPop'!N$1),FALSE),0),0)</f>
        <v>47</v>
      </c>
      <c r="K1868">
        <f t="shared" si="59"/>
        <v>113</v>
      </c>
      <c r="L1868">
        <f>Link21_SED!E1868</f>
        <v>1033</v>
      </c>
      <c r="M1868">
        <f>Link21_SED!F1868</f>
        <v>21</v>
      </c>
      <c r="O1868">
        <v>831</v>
      </c>
    </row>
    <row r="1869" spans="1:15">
      <c r="A1869" t="s">
        <v>20</v>
      </c>
      <c r="B1869">
        <v>1868</v>
      </c>
      <c r="C1869">
        <f>Link21_SED!D1869</f>
        <v>528</v>
      </c>
      <c r="D1869">
        <f>IFERROR(ROUND($C1869*VLOOKUP($O1869,'TM1.5SynthPop'!$A$2:$Q$1446,COLUMN('TM1.5SynthPop'!$P$2),FALSE),0),)</f>
        <v>348</v>
      </c>
      <c r="E1869">
        <f t="shared" si="58"/>
        <v>180</v>
      </c>
      <c r="F1869">
        <f>IFERROR(ROUND($C1869*VLOOKUP($O1869,'TM1.5SynthPop'!$A$2:$Q$1446,COLUMN('TM1.5SynthPop'!J$1),FALSE),0),0)</f>
        <v>42</v>
      </c>
      <c r="G1869">
        <f>IFERROR(ROUND($C1869*VLOOKUP($O1869,'TM1.5SynthPop'!$A$2:$Q$1446,COLUMN('TM1.5SynthPop'!K$1),FALSE),0),0)</f>
        <v>73</v>
      </c>
      <c r="H1869">
        <f>IFERROR(ROUND($C1869*VLOOKUP($O1869,'TM1.5SynthPop'!$A$2:$Q$1446,COLUMN('TM1.5SynthPop'!L$1),FALSE),0),0)</f>
        <v>71</v>
      </c>
      <c r="I1869">
        <f>IFERROR(ROUND($C1869*VLOOKUP($O1869,'TM1.5SynthPop'!$A$2:$Q$1446,COLUMN('TM1.5SynthPop'!M$1),FALSE),0),0)</f>
        <v>55</v>
      </c>
      <c r="J1869">
        <f>IFERROR(ROUND($C1869*VLOOKUP($O1869,'TM1.5SynthPop'!$A$2:$Q$1446,COLUMN('TM1.5SynthPop'!N$1),FALSE),0),0)</f>
        <v>78</v>
      </c>
      <c r="K1869">
        <f t="shared" si="59"/>
        <v>209</v>
      </c>
      <c r="L1869">
        <f>Link21_SED!E1869</f>
        <v>1377</v>
      </c>
      <c r="M1869">
        <f>Link21_SED!F1869</f>
        <v>0</v>
      </c>
      <c r="O1869">
        <v>829</v>
      </c>
    </row>
    <row r="1870" spans="1:15">
      <c r="A1870" t="s">
        <v>20</v>
      </c>
      <c r="B1870">
        <v>1869</v>
      </c>
      <c r="C1870">
        <f>Link21_SED!D1870</f>
        <v>759</v>
      </c>
      <c r="D1870">
        <f>IFERROR(ROUND($C1870*VLOOKUP($O1870,'TM1.5SynthPop'!$A$2:$Q$1446,COLUMN('TM1.5SynthPop'!$P$2),FALSE),0),)</f>
        <v>635</v>
      </c>
      <c r="E1870">
        <f t="shared" si="58"/>
        <v>124</v>
      </c>
      <c r="F1870">
        <f>IFERROR(ROUND($C1870*VLOOKUP($O1870,'TM1.5SynthPop'!$A$2:$Q$1446,COLUMN('TM1.5SynthPop'!J$1),FALSE),0),0)</f>
        <v>147</v>
      </c>
      <c r="G1870">
        <f>IFERROR(ROUND($C1870*VLOOKUP($O1870,'TM1.5SynthPop'!$A$2:$Q$1446,COLUMN('TM1.5SynthPop'!K$1),FALSE),0),0)</f>
        <v>178</v>
      </c>
      <c r="H1870">
        <f>IFERROR(ROUND($C1870*VLOOKUP($O1870,'TM1.5SynthPop'!$A$2:$Q$1446,COLUMN('TM1.5SynthPop'!L$1),FALSE),0),0)</f>
        <v>109</v>
      </c>
      <c r="I1870">
        <f>IFERROR(ROUND($C1870*VLOOKUP($O1870,'TM1.5SynthPop'!$A$2:$Q$1446,COLUMN('TM1.5SynthPop'!M$1),FALSE),0),0)</f>
        <v>76</v>
      </c>
      <c r="J1870">
        <f>IFERROR(ROUND($C1870*VLOOKUP($O1870,'TM1.5SynthPop'!$A$2:$Q$1446,COLUMN('TM1.5SynthPop'!N$1),FALSE),0),0)</f>
        <v>84</v>
      </c>
      <c r="K1870">
        <f t="shared" si="59"/>
        <v>165</v>
      </c>
      <c r="L1870">
        <f>Link21_SED!E1870</f>
        <v>1801</v>
      </c>
      <c r="M1870">
        <f>Link21_SED!F1870</f>
        <v>17</v>
      </c>
      <c r="O1870">
        <v>839</v>
      </c>
    </row>
    <row r="1871" spans="1:15">
      <c r="A1871" t="s">
        <v>20</v>
      </c>
      <c r="B1871">
        <v>1870</v>
      </c>
      <c r="C1871">
        <f>Link21_SED!D1871</f>
        <v>509</v>
      </c>
      <c r="D1871">
        <f>IFERROR(ROUND($C1871*VLOOKUP($O1871,'TM1.5SynthPop'!$A$2:$Q$1446,COLUMN('TM1.5SynthPop'!$P$2),FALSE),0),)</f>
        <v>390</v>
      </c>
      <c r="E1871">
        <f t="shared" si="58"/>
        <v>119</v>
      </c>
      <c r="F1871">
        <f>IFERROR(ROUND($C1871*VLOOKUP($O1871,'TM1.5SynthPop'!$A$2:$Q$1446,COLUMN('TM1.5SynthPop'!J$1),FALSE),0),0)</f>
        <v>26</v>
      </c>
      <c r="G1871">
        <f>IFERROR(ROUND($C1871*VLOOKUP($O1871,'TM1.5SynthPop'!$A$2:$Q$1446,COLUMN('TM1.5SynthPop'!K$1),FALSE),0),0)</f>
        <v>38</v>
      </c>
      <c r="H1871">
        <f>IFERROR(ROUND($C1871*VLOOKUP($O1871,'TM1.5SynthPop'!$A$2:$Q$1446,COLUMN('TM1.5SynthPop'!L$1),FALSE),0),0)</f>
        <v>74</v>
      </c>
      <c r="I1871">
        <f>IFERROR(ROUND($C1871*VLOOKUP($O1871,'TM1.5SynthPop'!$A$2:$Q$1446,COLUMN('TM1.5SynthPop'!M$1),FALSE),0),0)</f>
        <v>53</v>
      </c>
      <c r="J1871">
        <f>IFERROR(ROUND($C1871*VLOOKUP($O1871,'TM1.5SynthPop'!$A$2:$Q$1446,COLUMN('TM1.5SynthPop'!N$1),FALSE),0),0)</f>
        <v>80</v>
      </c>
      <c r="K1871">
        <f t="shared" si="59"/>
        <v>238</v>
      </c>
      <c r="L1871">
        <f>Link21_SED!E1871</f>
        <v>1518</v>
      </c>
      <c r="M1871">
        <f>Link21_SED!F1871</f>
        <v>20</v>
      </c>
      <c r="O1871">
        <v>811</v>
      </c>
    </row>
    <row r="1872" spans="1:15">
      <c r="A1872" t="s">
        <v>20</v>
      </c>
      <c r="B1872">
        <v>1871</v>
      </c>
      <c r="C1872">
        <f>Link21_SED!D1872</f>
        <v>680</v>
      </c>
      <c r="D1872">
        <f>IFERROR(ROUND($C1872*VLOOKUP($O1872,'TM1.5SynthPop'!$A$2:$Q$1446,COLUMN('TM1.5SynthPop'!$P$2),FALSE),0),)</f>
        <v>529</v>
      </c>
      <c r="E1872">
        <f t="shared" si="58"/>
        <v>151</v>
      </c>
      <c r="F1872">
        <f>IFERROR(ROUND($C1872*VLOOKUP($O1872,'TM1.5SynthPop'!$A$2:$Q$1446,COLUMN('TM1.5SynthPop'!J$1),FALSE),0),0)</f>
        <v>29</v>
      </c>
      <c r="G1872">
        <f>IFERROR(ROUND($C1872*VLOOKUP($O1872,'TM1.5SynthPop'!$A$2:$Q$1446,COLUMN('TM1.5SynthPop'!K$1),FALSE),0),0)</f>
        <v>37</v>
      </c>
      <c r="H1872">
        <f>IFERROR(ROUND($C1872*VLOOKUP($O1872,'TM1.5SynthPop'!$A$2:$Q$1446,COLUMN('TM1.5SynthPop'!L$1),FALSE),0),0)</f>
        <v>84</v>
      </c>
      <c r="I1872">
        <f>IFERROR(ROUND($C1872*VLOOKUP($O1872,'TM1.5SynthPop'!$A$2:$Q$1446,COLUMN('TM1.5SynthPop'!M$1),FALSE),0),0)</f>
        <v>80</v>
      </c>
      <c r="J1872">
        <f>IFERROR(ROUND($C1872*VLOOKUP($O1872,'TM1.5SynthPop'!$A$2:$Q$1446,COLUMN('TM1.5SynthPop'!N$1),FALSE),0),0)</f>
        <v>117</v>
      </c>
      <c r="K1872">
        <f t="shared" si="59"/>
        <v>333</v>
      </c>
      <c r="L1872">
        <f>Link21_SED!E1872</f>
        <v>2011</v>
      </c>
      <c r="M1872">
        <f>Link21_SED!F1872</f>
        <v>34</v>
      </c>
      <c r="O1872">
        <v>806</v>
      </c>
    </row>
    <row r="1873" spans="1:15">
      <c r="A1873" t="s">
        <v>20</v>
      </c>
      <c r="B1873">
        <v>1872</v>
      </c>
      <c r="C1873">
        <f>Link21_SED!D1873</f>
        <v>240</v>
      </c>
      <c r="D1873">
        <f>IFERROR(ROUND($C1873*VLOOKUP($O1873,'TM1.5SynthPop'!$A$2:$Q$1446,COLUMN('TM1.5SynthPop'!$P$2),FALSE),0),)</f>
        <v>187</v>
      </c>
      <c r="E1873">
        <f t="shared" si="58"/>
        <v>53</v>
      </c>
      <c r="F1873">
        <f>IFERROR(ROUND($C1873*VLOOKUP($O1873,'TM1.5SynthPop'!$A$2:$Q$1446,COLUMN('TM1.5SynthPop'!J$1),FALSE),0),0)</f>
        <v>10</v>
      </c>
      <c r="G1873">
        <f>IFERROR(ROUND($C1873*VLOOKUP($O1873,'TM1.5SynthPop'!$A$2:$Q$1446,COLUMN('TM1.5SynthPop'!K$1),FALSE),0),0)</f>
        <v>13</v>
      </c>
      <c r="H1873">
        <f>IFERROR(ROUND($C1873*VLOOKUP($O1873,'TM1.5SynthPop'!$A$2:$Q$1446,COLUMN('TM1.5SynthPop'!L$1),FALSE),0),0)</f>
        <v>30</v>
      </c>
      <c r="I1873">
        <f>IFERROR(ROUND($C1873*VLOOKUP($O1873,'TM1.5SynthPop'!$A$2:$Q$1446,COLUMN('TM1.5SynthPop'!M$1),FALSE),0),0)</f>
        <v>28</v>
      </c>
      <c r="J1873">
        <f>IFERROR(ROUND($C1873*VLOOKUP($O1873,'TM1.5SynthPop'!$A$2:$Q$1446,COLUMN('TM1.5SynthPop'!N$1),FALSE),0),0)</f>
        <v>41</v>
      </c>
      <c r="K1873">
        <f t="shared" si="59"/>
        <v>118</v>
      </c>
      <c r="L1873">
        <f>Link21_SED!E1873</f>
        <v>588</v>
      </c>
      <c r="M1873">
        <f>Link21_SED!F1873</f>
        <v>0</v>
      </c>
      <c r="O1873">
        <v>806</v>
      </c>
    </row>
    <row r="1874" spans="1:15">
      <c r="A1874" t="s">
        <v>20</v>
      </c>
      <c r="B1874">
        <v>1873</v>
      </c>
      <c r="C1874">
        <f>Link21_SED!D1874</f>
        <v>368</v>
      </c>
      <c r="D1874">
        <f>IFERROR(ROUND($C1874*VLOOKUP($O1874,'TM1.5SynthPop'!$A$2:$Q$1446,COLUMN('TM1.5SynthPop'!$P$2),FALSE),0),)</f>
        <v>282</v>
      </c>
      <c r="E1874">
        <f t="shared" si="58"/>
        <v>86</v>
      </c>
      <c r="F1874">
        <f>IFERROR(ROUND($C1874*VLOOKUP($O1874,'TM1.5SynthPop'!$A$2:$Q$1446,COLUMN('TM1.5SynthPop'!J$1),FALSE),0),0)</f>
        <v>19</v>
      </c>
      <c r="G1874">
        <f>IFERROR(ROUND($C1874*VLOOKUP($O1874,'TM1.5SynthPop'!$A$2:$Q$1446,COLUMN('TM1.5SynthPop'!K$1),FALSE),0),0)</f>
        <v>28</v>
      </c>
      <c r="H1874">
        <f>IFERROR(ROUND($C1874*VLOOKUP($O1874,'TM1.5SynthPop'!$A$2:$Q$1446,COLUMN('TM1.5SynthPop'!L$1),FALSE),0),0)</f>
        <v>53</v>
      </c>
      <c r="I1874">
        <f>IFERROR(ROUND($C1874*VLOOKUP($O1874,'TM1.5SynthPop'!$A$2:$Q$1446,COLUMN('TM1.5SynthPop'!M$1),FALSE),0),0)</f>
        <v>39</v>
      </c>
      <c r="J1874">
        <f>IFERROR(ROUND($C1874*VLOOKUP($O1874,'TM1.5SynthPop'!$A$2:$Q$1446,COLUMN('TM1.5SynthPop'!N$1),FALSE),0),0)</f>
        <v>58</v>
      </c>
      <c r="K1874">
        <f t="shared" si="59"/>
        <v>171</v>
      </c>
      <c r="L1874">
        <f>Link21_SED!E1874</f>
        <v>1221</v>
      </c>
      <c r="M1874">
        <f>Link21_SED!F1874</f>
        <v>0</v>
      </c>
      <c r="O1874">
        <v>811</v>
      </c>
    </row>
    <row r="1875" spans="1:15">
      <c r="A1875" t="s">
        <v>20</v>
      </c>
      <c r="B1875">
        <v>1874</v>
      </c>
      <c r="C1875">
        <f>Link21_SED!D1875</f>
        <v>603</v>
      </c>
      <c r="D1875">
        <f>IFERROR(ROUND($C1875*VLOOKUP($O1875,'TM1.5SynthPop'!$A$2:$Q$1446,COLUMN('TM1.5SynthPop'!$P$2),FALSE),0),)</f>
        <v>397</v>
      </c>
      <c r="E1875">
        <f t="shared" si="58"/>
        <v>206</v>
      </c>
      <c r="F1875">
        <f>IFERROR(ROUND($C1875*VLOOKUP($O1875,'TM1.5SynthPop'!$A$2:$Q$1446,COLUMN('TM1.5SynthPop'!J$1),FALSE),0),0)</f>
        <v>48</v>
      </c>
      <c r="G1875">
        <f>IFERROR(ROUND($C1875*VLOOKUP($O1875,'TM1.5SynthPop'!$A$2:$Q$1446,COLUMN('TM1.5SynthPop'!K$1),FALSE),0),0)</f>
        <v>84</v>
      </c>
      <c r="H1875">
        <f>IFERROR(ROUND($C1875*VLOOKUP($O1875,'TM1.5SynthPop'!$A$2:$Q$1446,COLUMN('TM1.5SynthPop'!L$1),FALSE),0),0)</f>
        <v>81</v>
      </c>
      <c r="I1875">
        <f>IFERROR(ROUND($C1875*VLOOKUP($O1875,'TM1.5SynthPop'!$A$2:$Q$1446,COLUMN('TM1.5SynthPop'!M$1),FALSE),0),0)</f>
        <v>63</v>
      </c>
      <c r="J1875">
        <f>IFERROR(ROUND($C1875*VLOOKUP($O1875,'TM1.5SynthPop'!$A$2:$Q$1446,COLUMN('TM1.5SynthPop'!N$1),FALSE),0),0)</f>
        <v>89</v>
      </c>
      <c r="K1875">
        <f t="shared" si="59"/>
        <v>238</v>
      </c>
      <c r="L1875">
        <f>Link21_SED!E1875</f>
        <v>1772</v>
      </c>
      <c r="M1875">
        <f>Link21_SED!F1875</f>
        <v>60</v>
      </c>
      <c r="O1875">
        <v>829</v>
      </c>
    </row>
    <row r="1876" spans="1:15">
      <c r="A1876" t="s">
        <v>20</v>
      </c>
      <c r="B1876">
        <v>1875</v>
      </c>
      <c r="C1876">
        <f>Link21_SED!D1876</f>
        <v>1459</v>
      </c>
      <c r="D1876">
        <f>IFERROR(ROUND($C1876*VLOOKUP($O1876,'TM1.5SynthPop'!$A$2:$Q$1446,COLUMN('TM1.5SynthPop'!$P$2),FALSE),0),)</f>
        <v>1241</v>
      </c>
      <c r="E1876">
        <f t="shared" si="58"/>
        <v>218</v>
      </c>
      <c r="F1876">
        <f>IFERROR(ROUND($C1876*VLOOKUP($O1876,'TM1.5SynthPop'!$A$2:$Q$1446,COLUMN('TM1.5SynthPop'!J$1),FALSE),0),0)</f>
        <v>419</v>
      </c>
      <c r="G1876">
        <f>IFERROR(ROUND($C1876*VLOOKUP($O1876,'TM1.5SynthPop'!$A$2:$Q$1446,COLUMN('TM1.5SynthPop'!K$1),FALSE),0),0)</f>
        <v>516</v>
      </c>
      <c r="H1876">
        <f>IFERROR(ROUND($C1876*VLOOKUP($O1876,'TM1.5SynthPop'!$A$2:$Q$1446,COLUMN('TM1.5SynthPop'!L$1),FALSE),0),0)</f>
        <v>139</v>
      </c>
      <c r="I1876">
        <f>IFERROR(ROUND($C1876*VLOOKUP($O1876,'TM1.5SynthPop'!$A$2:$Q$1446,COLUMN('TM1.5SynthPop'!M$1),FALSE),0),0)</f>
        <v>98</v>
      </c>
      <c r="J1876">
        <f>IFERROR(ROUND($C1876*VLOOKUP($O1876,'TM1.5SynthPop'!$A$2:$Q$1446,COLUMN('TM1.5SynthPop'!N$1),FALSE),0),0)</f>
        <v>104</v>
      </c>
      <c r="K1876">
        <f t="shared" si="59"/>
        <v>183</v>
      </c>
      <c r="L1876">
        <f>Link21_SED!E1876</f>
        <v>3254</v>
      </c>
      <c r="M1876">
        <f>Link21_SED!F1876</f>
        <v>0</v>
      </c>
      <c r="O1876">
        <v>871</v>
      </c>
    </row>
    <row r="1877" spans="1:15">
      <c r="A1877" t="s">
        <v>20</v>
      </c>
      <c r="B1877">
        <v>1876</v>
      </c>
      <c r="C1877">
        <f>Link21_SED!D1877</f>
        <v>1603</v>
      </c>
      <c r="D1877">
        <f>IFERROR(ROUND($C1877*VLOOKUP($O1877,'TM1.5SynthPop'!$A$2:$Q$1446,COLUMN('TM1.5SynthPop'!$P$2),FALSE),0),)</f>
        <v>1363</v>
      </c>
      <c r="E1877">
        <f t="shared" si="58"/>
        <v>240</v>
      </c>
      <c r="F1877">
        <f>IFERROR(ROUND($C1877*VLOOKUP($O1877,'TM1.5SynthPop'!$A$2:$Q$1446,COLUMN('TM1.5SynthPop'!J$1),FALSE),0),0)</f>
        <v>460</v>
      </c>
      <c r="G1877">
        <f>IFERROR(ROUND($C1877*VLOOKUP($O1877,'TM1.5SynthPop'!$A$2:$Q$1446,COLUMN('TM1.5SynthPop'!K$1),FALSE),0),0)</f>
        <v>567</v>
      </c>
      <c r="H1877">
        <f>IFERROR(ROUND($C1877*VLOOKUP($O1877,'TM1.5SynthPop'!$A$2:$Q$1446,COLUMN('TM1.5SynthPop'!L$1),FALSE),0),0)</f>
        <v>152</v>
      </c>
      <c r="I1877">
        <f>IFERROR(ROUND($C1877*VLOOKUP($O1877,'TM1.5SynthPop'!$A$2:$Q$1446,COLUMN('TM1.5SynthPop'!M$1),FALSE),0),0)</f>
        <v>108</v>
      </c>
      <c r="J1877">
        <f>IFERROR(ROUND($C1877*VLOOKUP($O1877,'TM1.5SynthPop'!$A$2:$Q$1446,COLUMN('TM1.5SynthPop'!N$1),FALSE),0),0)</f>
        <v>115</v>
      </c>
      <c r="K1877">
        <f t="shared" si="59"/>
        <v>201</v>
      </c>
      <c r="L1877">
        <f>Link21_SED!E1877</f>
        <v>2588</v>
      </c>
      <c r="M1877">
        <f>Link21_SED!F1877</f>
        <v>49</v>
      </c>
      <c r="O1877">
        <v>871</v>
      </c>
    </row>
    <row r="1878" spans="1:15">
      <c r="A1878" t="s">
        <v>20</v>
      </c>
      <c r="B1878">
        <v>1877</v>
      </c>
      <c r="C1878">
        <f>Link21_SED!D1878</f>
        <v>628</v>
      </c>
      <c r="D1878">
        <f>IFERROR(ROUND($C1878*VLOOKUP($O1878,'TM1.5SynthPop'!$A$2:$Q$1446,COLUMN('TM1.5SynthPop'!$P$2),FALSE),0),)</f>
        <v>534</v>
      </c>
      <c r="E1878">
        <f t="shared" si="58"/>
        <v>94</v>
      </c>
      <c r="F1878">
        <f>IFERROR(ROUND($C1878*VLOOKUP($O1878,'TM1.5SynthPop'!$A$2:$Q$1446,COLUMN('TM1.5SynthPop'!J$1),FALSE),0),0)</f>
        <v>180</v>
      </c>
      <c r="G1878">
        <f>IFERROR(ROUND($C1878*VLOOKUP($O1878,'TM1.5SynthPop'!$A$2:$Q$1446,COLUMN('TM1.5SynthPop'!K$1),FALSE),0),0)</f>
        <v>222</v>
      </c>
      <c r="H1878">
        <f>IFERROR(ROUND($C1878*VLOOKUP($O1878,'TM1.5SynthPop'!$A$2:$Q$1446,COLUMN('TM1.5SynthPop'!L$1),FALSE),0),0)</f>
        <v>60</v>
      </c>
      <c r="I1878">
        <f>IFERROR(ROUND($C1878*VLOOKUP($O1878,'TM1.5SynthPop'!$A$2:$Q$1446,COLUMN('TM1.5SynthPop'!M$1),FALSE),0),0)</f>
        <v>42</v>
      </c>
      <c r="J1878">
        <f>IFERROR(ROUND($C1878*VLOOKUP($O1878,'TM1.5SynthPop'!$A$2:$Q$1446,COLUMN('TM1.5SynthPop'!N$1),FALSE),0),0)</f>
        <v>45</v>
      </c>
      <c r="K1878">
        <f t="shared" si="59"/>
        <v>79</v>
      </c>
      <c r="L1878">
        <f>Link21_SED!E1878</f>
        <v>1224</v>
      </c>
      <c r="M1878">
        <f>Link21_SED!F1878</f>
        <v>98</v>
      </c>
      <c r="O1878">
        <v>871</v>
      </c>
    </row>
    <row r="1879" spans="1:15">
      <c r="A1879" t="s">
        <v>20</v>
      </c>
      <c r="B1879">
        <v>1878</v>
      </c>
      <c r="C1879">
        <f>Link21_SED!D1879</f>
        <v>296</v>
      </c>
      <c r="D1879">
        <f>IFERROR(ROUND($C1879*VLOOKUP($O1879,'TM1.5SynthPop'!$A$2:$Q$1446,COLUMN('TM1.5SynthPop'!$P$2),FALSE),0),)</f>
        <v>179</v>
      </c>
      <c r="E1879">
        <f t="shared" si="58"/>
        <v>117</v>
      </c>
      <c r="F1879">
        <f>IFERROR(ROUND($C1879*VLOOKUP($O1879,'TM1.5SynthPop'!$A$2:$Q$1446,COLUMN('TM1.5SynthPop'!J$1),FALSE),0),0)</f>
        <v>21</v>
      </c>
      <c r="G1879">
        <f>IFERROR(ROUND($C1879*VLOOKUP($O1879,'TM1.5SynthPop'!$A$2:$Q$1446,COLUMN('TM1.5SynthPop'!K$1),FALSE),0),0)</f>
        <v>29</v>
      </c>
      <c r="H1879">
        <f>IFERROR(ROUND($C1879*VLOOKUP($O1879,'TM1.5SynthPop'!$A$2:$Q$1446,COLUMN('TM1.5SynthPop'!L$1),FALSE),0),0)</f>
        <v>39</v>
      </c>
      <c r="I1879">
        <f>IFERROR(ROUND($C1879*VLOOKUP($O1879,'TM1.5SynthPop'!$A$2:$Q$1446,COLUMN('TM1.5SynthPop'!M$1),FALSE),0),0)</f>
        <v>28</v>
      </c>
      <c r="J1879">
        <f>IFERROR(ROUND($C1879*VLOOKUP($O1879,'TM1.5SynthPop'!$A$2:$Q$1446,COLUMN('TM1.5SynthPop'!N$1),FALSE),0),0)</f>
        <v>43</v>
      </c>
      <c r="K1879">
        <f t="shared" si="59"/>
        <v>136</v>
      </c>
      <c r="L1879">
        <f>Link21_SED!E1879</f>
        <v>1084</v>
      </c>
      <c r="M1879">
        <f>Link21_SED!F1879</f>
        <v>0</v>
      </c>
      <c r="O1879">
        <v>819</v>
      </c>
    </row>
    <row r="1880" spans="1:15">
      <c r="A1880" t="s">
        <v>20</v>
      </c>
      <c r="B1880">
        <v>1879</v>
      </c>
      <c r="C1880">
        <f>Link21_SED!D1880</f>
        <v>271</v>
      </c>
      <c r="D1880">
        <f>IFERROR(ROUND($C1880*VLOOKUP($O1880,'TM1.5SynthPop'!$A$2:$Q$1446,COLUMN('TM1.5SynthPop'!$P$2),FALSE),0),)</f>
        <v>173</v>
      </c>
      <c r="E1880">
        <f t="shared" si="58"/>
        <v>98</v>
      </c>
      <c r="F1880">
        <f>IFERROR(ROUND($C1880*VLOOKUP($O1880,'TM1.5SynthPop'!$A$2:$Q$1446,COLUMN('TM1.5SynthPop'!J$1),FALSE),0),0)</f>
        <v>10</v>
      </c>
      <c r="G1880">
        <f>IFERROR(ROUND($C1880*VLOOKUP($O1880,'TM1.5SynthPop'!$A$2:$Q$1446,COLUMN('TM1.5SynthPop'!K$1),FALSE),0),0)</f>
        <v>11</v>
      </c>
      <c r="H1880">
        <f>IFERROR(ROUND($C1880*VLOOKUP($O1880,'TM1.5SynthPop'!$A$2:$Q$1446,COLUMN('TM1.5SynthPop'!L$1),FALSE),0),0)</f>
        <v>34</v>
      </c>
      <c r="I1880">
        <f>IFERROR(ROUND($C1880*VLOOKUP($O1880,'TM1.5SynthPop'!$A$2:$Q$1446,COLUMN('TM1.5SynthPop'!M$1),FALSE),0),0)</f>
        <v>32</v>
      </c>
      <c r="J1880">
        <f>IFERROR(ROUND($C1880*VLOOKUP($O1880,'TM1.5SynthPop'!$A$2:$Q$1446,COLUMN('TM1.5SynthPop'!N$1),FALSE),0),0)</f>
        <v>50</v>
      </c>
      <c r="K1880">
        <f t="shared" si="59"/>
        <v>134</v>
      </c>
      <c r="L1880">
        <f>Link21_SED!E1880</f>
        <v>904</v>
      </c>
      <c r="M1880">
        <f>Link21_SED!F1880</f>
        <v>0</v>
      </c>
      <c r="O1880">
        <v>818</v>
      </c>
    </row>
    <row r="1881" spans="1:15">
      <c r="A1881" t="s">
        <v>20</v>
      </c>
      <c r="B1881">
        <v>1880</v>
      </c>
      <c r="C1881">
        <f>Link21_SED!D1881</f>
        <v>522</v>
      </c>
      <c r="D1881">
        <f>IFERROR(ROUND($C1881*VLOOKUP($O1881,'TM1.5SynthPop'!$A$2:$Q$1446,COLUMN('TM1.5SynthPop'!$P$2),FALSE),0),)</f>
        <v>316</v>
      </c>
      <c r="E1881">
        <f t="shared" si="58"/>
        <v>206</v>
      </c>
      <c r="F1881">
        <f>IFERROR(ROUND($C1881*VLOOKUP($O1881,'TM1.5SynthPop'!$A$2:$Q$1446,COLUMN('TM1.5SynthPop'!J$1),FALSE),0),0)</f>
        <v>37</v>
      </c>
      <c r="G1881">
        <f>IFERROR(ROUND($C1881*VLOOKUP($O1881,'TM1.5SynthPop'!$A$2:$Q$1446,COLUMN('TM1.5SynthPop'!K$1),FALSE),0),0)</f>
        <v>51</v>
      </c>
      <c r="H1881">
        <f>IFERROR(ROUND($C1881*VLOOKUP($O1881,'TM1.5SynthPop'!$A$2:$Q$1446,COLUMN('TM1.5SynthPop'!L$1),FALSE),0),0)</f>
        <v>68</v>
      </c>
      <c r="I1881">
        <f>IFERROR(ROUND($C1881*VLOOKUP($O1881,'TM1.5SynthPop'!$A$2:$Q$1446,COLUMN('TM1.5SynthPop'!M$1),FALSE),0),0)</f>
        <v>50</v>
      </c>
      <c r="J1881">
        <f>IFERROR(ROUND($C1881*VLOOKUP($O1881,'TM1.5SynthPop'!$A$2:$Q$1446,COLUMN('TM1.5SynthPop'!N$1),FALSE),0),0)</f>
        <v>76</v>
      </c>
      <c r="K1881">
        <f t="shared" si="59"/>
        <v>240</v>
      </c>
      <c r="L1881">
        <f>Link21_SED!E1881</f>
        <v>1619</v>
      </c>
      <c r="M1881">
        <f>Link21_SED!F1881</f>
        <v>0</v>
      </c>
      <c r="O1881">
        <v>819</v>
      </c>
    </row>
    <row r="1882" spans="1:15">
      <c r="A1882" t="s">
        <v>20</v>
      </c>
      <c r="B1882">
        <v>1881</v>
      </c>
      <c r="C1882">
        <f>Link21_SED!D1882</f>
        <v>1121</v>
      </c>
      <c r="D1882">
        <f>IFERROR(ROUND($C1882*VLOOKUP($O1882,'TM1.5SynthPop'!$A$2:$Q$1446,COLUMN('TM1.5SynthPop'!$P$2),FALSE),0),)</f>
        <v>681</v>
      </c>
      <c r="E1882">
        <f t="shared" si="58"/>
        <v>440</v>
      </c>
      <c r="F1882">
        <f>IFERROR(ROUND($C1882*VLOOKUP($O1882,'TM1.5SynthPop'!$A$2:$Q$1446,COLUMN('TM1.5SynthPop'!J$1),FALSE),0),0)</f>
        <v>158</v>
      </c>
      <c r="G1882">
        <f>IFERROR(ROUND($C1882*VLOOKUP($O1882,'TM1.5SynthPop'!$A$2:$Q$1446,COLUMN('TM1.5SynthPop'!K$1),FALSE),0),0)</f>
        <v>297</v>
      </c>
      <c r="H1882">
        <f>IFERROR(ROUND($C1882*VLOOKUP($O1882,'TM1.5SynthPop'!$A$2:$Q$1446,COLUMN('TM1.5SynthPop'!L$1),FALSE),0),0)</f>
        <v>155</v>
      </c>
      <c r="I1882">
        <f>IFERROR(ROUND($C1882*VLOOKUP($O1882,'TM1.5SynthPop'!$A$2:$Q$1446,COLUMN('TM1.5SynthPop'!M$1),FALSE),0),0)</f>
        <v>108</v>
      </c>
      <c r="J1882">
        <f>IFERROR(ROUND($C1882*VLOOKUP($O1882,'TM1.5SynthPop'!$A$2:$Q$1446,COLUMN('TM1.5SynthPop'!N$1),FALSE),0),0)</f>
        <v>124</v>
      </c>
      <c r="K1882">
        <f t="shared" si="59"/>
        <v>279</v>
      </c>
      <c r="L1882">
        <f>Link21_SED!E1882</f>
        <v>2616</v>
      </c>
      <c r="M1882">
        <f>Link21_SED!F1882</f>
        <v>11</v>
      </c>
      <c r="O1882">
        <v>828</v>
      </c>
    </row>
    <row r="1883" spans="1:15">
      <c r="A1883" t="s">
        <v>20</v>
      </c>
      <c r="B1883">
        <v>1882</v>
      </c>
      <c r="C1883">
        <f>Link21_SED!D1883</f>
        <v>746</v>
      </c>
      <c r="D1883">
        <f>IFERROR(ROUND($C1883*VLOOKUP($O1883,'TM1.5SynthPop'!$A$2:$Q$1446,COLUMN('TM1.5SynthPop'!$P$2),FALSE),0),)</f>
        <v>453</v>
      </c>
      <c r="E1883">
        <f t="shared" si="58"/>
        <v>293</v>
      </c>
      <c r="F1883">
        <f>IFERROR(ROUND($C1883*VLOOKUP($O1883,'TM1.5SynthPop'!$A$2:$Q$1446,COLUMN('TM1.5SynthPop'!J$1),FALSE),0),0)</f>
        <v>105</v>
      </c>
      <c r="G1883">
        <f>IFERROR(ROUND($C1883*VLOOKUP($O1883,'TM1.5SynthPop'!$A$2:$Q$1446,COLUMN('TM1.5SynthPop'!K$1),FALSE),0),0)</f>
        <v>197</v>
      </c>
      <c r="H1883">
        <f>IFERROR(ROUND($C1883*VLOOKUP($O1883,'TM1.5SynthPop'!$A$2:$Q$1446,COLUMN('TM1.5SynthPop'!L$1),FALSE),0),0)</f>
        <v>103</v>
      </c>
      <c r="I1883">
        <f>IFERROR(ROUND($C1883*VLOOKUP($O1883,'TM1.5SynthPop'!$A$2:$Q$1446,COLUMN('TM1.5SynthPop'!M$1),FALSE),0),0)</f>
        <v>72</v>
      </c>
      <c r="J1883">
        <f>IFERROR(ROUND($C1883*VLOOKUP($O1883,'TM1.5SynthPop'!$A$2:$Q$1446,COLUMN('TM1.5SynthPop'!N$1),FALSE),0),0)</f>
        <v>82</v>
      </c>
      <c r="K1883">
        <f t="shared" si="59"/>
        <v>187</v>
      </c>
      <c r="L1883">
        <f>Link21_SED!E1883</f>
        <v>2173</v>
      </c>
      <c r="M1883">
        <f>Link21_SED!F1883</f>
        <v>103</v>
      </c>
      <c r="O1883">
        <v>828</v>
      </c>
    </row>
    <row r="1884" spans="1:15">
      <c r="A1884" t="s">
        <v>20</v>
      </c>
      <c r="B1884">
        <v>1883</v>
      </c>
      <c r="C1884">
        <f>Link21_SED!D1884</f>
        <v>703</v>
      </c>
      <c r="D1884">
        <f>IFERROR(ROUND($C1884*VLOOKUP($O1884,'TM1.5SynthPop'!$A$2:$Q$1446,COLUMN('TM1.5SynthPop'!$P$2),FALSE),0),)</f>
        <v>427</v>
      </c>
      <c r="E1884">
        <f t="shared" si="58"/>
        <v>276</v>
      </c>
      <c r="F1884">
        <f>IFERROR(ROUND($C1884*VLOOKUP($O1884,'TM1.5SynthPop'!$A$2:$Q$1446,COLUMN('TM1.5SynthPop'!J$1),FALSE),0),0)</f>
        <v>99</v>
      </c>
      <c r="G1884">
        <f>IFERROR(ROUND($C1884*VLOOKUP($O1884,'TM1.5SynthPop'!$A$2:$Q$1446,COLUMN('TM1.5SynthPop'!K$1),FALSE),0),0)</f>
        <v>186</v>
      </c>
      <c r="H1884">
        <f>IFERROR(ROUND($C1884*VLOOKUP($O1884,'TM1.5SynthPop'!$A$2:$Q$1446,COLUMN('TM1.5SynthPop'!L$1),FALSE),0),0)</f>
        <v>98</v>
      </c>
      <c r="I1884">
        <f>IFERROR(ROUND($C1884*VLOOKUP($O1884,'TM1.5SynthPop'!$A$2:$Q$1446,COLUMN('TM1.5SynthPop'!M$1),FALSE),0),0)</f>
        <v>68</v>
      </c>
      <c r="J1884">
        <f>IFERROR(ROUND($C1884*VLOOKUP($O1884,'TM1.5SynthPop'!$A$2:$Q$1446,COLUMN('TM1.5SynthPop'!N$1),FALSE),0),0)</f>
        <v>78</v>
      </c>
      <c r="K1884">
        <f t="shared" si="59"/>
        <v>174</v>
      </c>
      <c r="L1884">
        <f>Link21_SED!E1884</f>
        <v>2267</v>
      </c>
      <c r="M1884">
        <f>Link21_SED!F1884</f>
        <v>112</v>
      </c>
      <c r="O1884">
        <v>828</v>
      </c>
    </row>
    <row r="1885" spans="1:15">
      <c r="A1885" t="s">
        <v>20</v>
      </c>
      <c r="B1885">
        <v>1884</v>
      </c>
      <c r="C1885">
        <f>Link21_SED!D1885</f>
        <v>1117</v>
      </c>
      <c r="D1885">
        <f>IFERROR(ROUND($C1885*VLOOKUP($O1885,'TM1.5SynthPop'!$A$2:$Q$1446,COLUMN('TM1.5SynthPop'!$P$2),FALSE),0),)</f>
        <v>712</v>
      </c>
      <c r="E1885">
        <f t="shared" si="58"/>
        <v>405</v>
      </c>
      <c r="F1885">
        <f>IFERROR(ROUND($C1885*VLOOKUP($O1885,'TM1.5SynthPop'!$A$2:$Q$1446,COLUMN('TM1.5SynthPop'!J$1),FALSE),0),0)</f>
        <v>41</v>
      </c>
      <c r="G1885">
        <f>IFERROR(ROUND($C1885*VLOOKUP($O1885,'TM1.5SynthPop'!$A$2:$Q$1446,COLUMN('TM1.5SynthPop'!K$1),FALSE),0),0)</f>
        <v>45</v>
      </c>
      <c r="H1885">
        <f>IFERROR(ROUND($C1885*VLOOKUP($O1885,'TM1.5SynthPop'!$A$2:$Q$1446,COLUMN('TM1.5SynthPop'!L$1),FALSE),0),0)</f>
        <v>141</v>
      </c>
      <c r="I1885">
        <f>IFERROR(ROUND($C1885*VLOOKUP($O1885,'TM1.5SynthPop'!$A$2:$Q$1446,COLUMN('TM1.5SynthPop'!M$1),FALSE),0),0)</f>
        <v>131</v>
      </c>
      <c r="J1885">
        <f>IFERROR(ROUND($C1885*VLOOKUP($O1885,'TM1.5SynthPop'!$A$2:$Q$1446,COLUMN('TM1.5SynthPop'!N$1),FALSE),0),0)</f>
        <v>208</v>
      </c>
      <c r="K1885">
        <f t="shared" si="59"/>
        <v>551</v>
      </c>
      <c r="L1885">
        <f>Link21_SED!E1885</f>
        <v>3242</v>
      </c>
      <c r="M1885">
        <f>Link21_SED!F1885</f>
        <v>99</v>
      </c>
      <c r="O1885">
        <v>818</v>
      </c>
    </row>
    <row r="1886" spans="1:15">
      <c r="A1886" t="s">
        <v>20</v>
      </c>
      <c r="B1886">
        <v>1885</v>
      </c>
      <c r="C1886">
        <f>Link21_SED!D1886</f>
        <v>218</v>
      </c>
      <c r="D1886">
        <f>IFERROR(ROUND($C1886*VLOOKUP($O1886,'TM1.5SynthPop'!$A$2:$Q$1446,COLUMN('TM1.5SynthPop'!$P$2),FALSE),0),)</f>
        <v>174</v>
      </c>
      <c r="E1886">
        <f t="shared" si="58"/>
        <v>44</v>
      </c>
      <c r="F1886">
        <f>IFERROR(ROUND($C1886*VLOOKUP($O1886,'TM1.5SynthPop'!$A$2:$Q$1446,COLUMN('TM1.5SynthPop'!J$1),FALSE),0),0)</f>
        <v>5</v>
      </c>
      <c r="G1886">
        <f>IFERROR(ROUND($C1886*VLOOKUP($O1886,'TM1.5SynthPop'!$A$2:$Q$1446,COLUMN('TM1.5SynthPop'!K$1),FALSE),0),0)</f>
        <v>10</v>
      </c>
      <c r="H1886">
        <f>IFERROR(ROUND($C1886*VLOOKUP($O1886,'TM1.5SynthPop'!$A$2:$Q$1446,COLUMN('TM1.5SynthPop'!L$1),FALSE),0),0)</f>
        <v>31</v>
      </c>
      <c r="I1886">
        <f>IFERROR(ROUND($C1886*VLOOKUP($O1886,'TM1.5SynthPop'!$A$2:$Q$1446,COLUMN('TM1.5SynthPop'!M$1),FALSE),0),0)</f>
        <v>26</v>
      </c>
      <c r="J1886">
        <f>IFERROR(ROUND($C1886*VLOOKUP($O1886,'TM1.5SynthPop'!$A$2:$Q$1446,COLUMN('TM1.5SynthPop'!N$1),FALSE),0),0)</f>
        <v>45</v>
      </c>
      <c r="K1886">
        <f t="shared" si="59"/>
        <v>101</v>
      </c>
      <c r="L1886">
        <f>Link21_SED!E1886</f>
        <v>356</v>
      </c>
      <c r="M1886">
        <f>Link21_SED!F1886</f>
        <v>0</v>
      </c>
      <c r="O1886">
        <v>860</v>
      </c>
    </row>
    <row r="1887" spans="1:15">
      <c r="A1887" t="s">
        <v>20</v>
      </c>
      <c r="B1887">
        <v>1886</v>
      </c>
      <c r="C1887">
        <f>Link21_SED!D1887</f>
        <v>260</v>
      </c>
      <c r="D1887">
        <f>IFERROR(ROUND($C1887*VLOOKUP($O1887,'TM1.5SynthPop'!$A$2:$Q$1446,COLUMN('TM1.5SynthPop'!$P$2),FALSE),0),)</f>
        <v>181</v>
      </c>
      <c r="E1887">
        <f t="shared" si="58"/>
        <v>79</v>
      </c>
      <c r="F1887">
        <f>IFERROR(ROUND($C1887*VLOOKUP($O1887,'TM1.5SynthPop'!$A$2:$Q$1446,COLUMN('TM1.5SynthPop'!J$1),FALSE),0),0)</f>
        <v>28</v>
      </c>
      <c r="G1887">
        <f>IFERROR(ROUND($C1887*VLOOKUP($O1887,'TM1.5SynthPop'!$A$2:$Q$1446,COLUMN('TM1.5SynthPop'!K$1),FALSE),0),0)</f>
        <v>37</v>
      </c>
      <c r="H1887">
        <f>IFERROR(ROUND($C1887*VLOOKUP($O1887,'TM1.5SynthPop'!$A$2:$Q$1446,COLUMN('TM1.5SynthPop'!L$1),FALSE),0),0)</f>
        <v>41</v>
      </c>
      <c r="I1887">
        <f>IFERROR(ROUND($C1887*VLOOKUP($O1887,'TM1.5SynthPop'!$A$2:$Q$1446,COLUMN('TM1.5SynthPop'!M$1),FALSE),0),0)</f>
        <v>38</v>
      </c>
      <c r="J1887">
        <f>IFERROR(ROUND($C1887*VLOOKUP($O1887,'TM1.5SynthPop'!$A$2:$Q$1446,COLUMN('TM1.5SynthPop'!N$1),FALSE),0),0)</f>
        <v>31</v>
      </c>
      <c r="K1887">
        <f t="shared" si="59"/>
        <v>85</v>
      </c>
      <c r="L1887">
        <f>Link21_SED!E1887</f>
        <v>813</v>
      </c>
      <c r="M1887">
        <f>Link21_SED!F1887</f>
        <v>189</v>
      </c>
      <c r="O1887">
        <v>857</v>
      </c>
    </row>
    <row r="1888" spans="1:15">
      <c r="A1888" t="s">
        <v>20</v>
      </c>
      <c r="B1888">
        <v>1887</v>
      </c>
      <c r="C1888">
        <f>Link21_SED!D1888</f>
        <v>618</v>
      </c>
      <c r="D1888">
        <f>IFERROR(ROUND($C1888*VLOOKUP($O1888,'TM1.5SynthPop'!$A$2:$Q$1446,COLUMN('TM1.5SynthPop'!$P$2),FALSE),0),)</f>
        <v>427</v>
      </c>
      <c r="E1888">
        <f t="shared" si="58"/>
        <v>191</v>
      </c>
      <c r="F1888">
        <f>IFERROR(ROUND($C1888*VLOOKUP($O1888,'TM1.5SynthPop'!$A$2:$Q$1446,COLUMN('TM1.5SynthPop'!J$1),FALSE),0),0)</f>
        <v>114</v>
      </c>
      <c r="G1888">
        <f>IFERROR(ROUND($C1888*VLOOKUP($O1888,'TM1.5SynthPop'!$A$2:$Q$1446,COLUMN('TM1.5SynthPop'!K$1),FALSE),0),0)</f>
        <v>133</v>
      </c>
      <c r="H1888">
        <f>IFERROR(ROUND($C1888*VLOOKUP($O1888,'TM1.5SynthPop'!$A$2:$Q$1446,COLUMN('TM1.5SynthPop'!L$1),FALSE),0),0)</f>
        <v>95</v>
      </c>
      <c r="I1888">
        <f>IFERROR(ROUND($C1888*VLOOKUP($O1888,'TM1.5SynthPop'!$A$2:$Q$1446,COLUMN('TM1.5SynthPop'!M$1),FALSE),0),0)</f>
        <v>74</v>
      </c>
      <c r="J1888">
        <f>IFERROR(ROUND($C1888*VLOOKUP($O1888,'TM1.5SynthPop'!$A$2:$Q$1446,COLUMN('TM1.5SynthPop'!N$1),FALSE),0),0)</f>
        <v>68</v>
      </c>
      <c r="K1888">
        <f t="shared" si="59"/>
        <v>134</v>
      </c>
      <c r="L1888">
        <f>Link21_SED!E1888</f>
        <v>1478</v>
      </c>
      <c r="M1888">
        <f>Link21_SED!F1888</f>
        <v>0</v>
      </c>
      <c r="O1888">
        <v>855</v>
      </c>
    </row>
    <row r="1889" spans="1:15">
      <c r="A1889" t="s">
        <v>20</v>
      </c>
      <c r="B1889">
        <v>1888</v>
      </c>
      <c r="C1889">
        <f>Link21_SED!D1889</f>
        <v>361</v>
      </c>
      <c r="D1889">
        <f>IFERROR(ROUND($C1889*VLOOKUP($O1889,'TM1.5SynthPop'!$A$2:$Q$1446,COLUMN('TM1.5SynthPop'!$P$2),FALSE),0),)</f>
        <v>281</v>
      </c>
      <c r="E1889">
        <f t="shared" si="58"/>
        <v>80</v>
      </c>
      <c r="F1889">
        <f>IFERROR(ROUND($C1889*VLOOKUP($O1889,'TM1.5SynthPop'!$A$2:$Q$1446,COLUMN('TM1.5SynthPop'!J$1),FALSE),0),0)</f>
        <v>58</v>
      </c>
      <c r="G1889">
        <f>IFERROR(ROUND($C1889*VLOOKUP($O1889,'TM1.5SynthPop'!$A$2:$Q$1446,COLUMN('TM1.5SynthPop'!K$1),FALSE),0),0)</f>
        <v>67</v>
      </c>
      <c r="H1889">
        <f>IFERROR(ROUND($C1889*VLOOKUP($O1889,'TM1.5SynthPop'!$A$2:$Q$1446,COLUMN('TM1.5SynthPop'!L$1),FALSE),0),0)</f>
        <v>60</v>
      </c>
      <c r="I1889">
        <f>IFERROR(ROUND($C1889*VLOOKUP($O1889,'TM1.5SynthPop'!$A$2:$Q$1446,COLUMN('TM1.5SynthPop'!M$1),FALSE),0),0)</f>
        <v>44</v>
      </c>
      <c r="J1889">
        <f>IFERROR(ROUND($C1889*VLOOKUP($O1889,'TM1.5SynthPop'!$A$2:$Q$1446,COLUMN('TM1.5SynthPop'!N$1),FALSE),0),0)</f>
        <v>45</v>
      </c>
      <c r="K1889">
        <f t="shared" si="59"/>
        <v>87</v>
      </c>
      <c r="L1889">
        <f>Link21_SED!E1889</f>
        <v>814</v>
      </c>
      <c r="M1889">
        <f>Link21_SED!F1889</f>
        <v>15</v>
      </c>
      <c r="O1889">
        <v>838</v>
      </c>
    </row>
    <row r="1890" spans="1:15">
      <c r="A1890" t="s">
        <v>20</v>
      </c>
      <c r="B1890">
        <v>1889</v>
      </c>
      <c r="C1890">
        <f>Link21_SED!D1890</f>
        <v>405</v>
      </c>
      <c r="D1890">
        <f>IFERROR(ROUND($C1890*VLOOKUP($O1890,'TM1.5SynthPop'!$A$2:$Q$1446,COLUMN('TM1.5SynthPop'!$P$2),FALSE),0),)</f>
        <v>309</v>
      </c>
      <c r="E1890">
        <f t="shared" si="58"/>
        <v>96</v>
      </c>
      <c r="F1890">
        <f>IFERROR(ROUND($C1890*VLOOKUP($O1890,'TM1.5SynthPop'!$A$2:$Q$1446,COLUMN('TM1.5SynthPop'!J$1),FALSE),0),0)</f>
        <v>5</v>
      </c>
      <c r="G1890">
        <f>IFERROR(ROUND($C1890*VLOOKUP($O1890,'TM1.5SynthPop'!$A$2:$Q$1446,COLUMN('TM1.5SynthPop'!K$1),FALSE),0),0)</f>
        <v>17</v>
      </c>
      <c r="H1890">
        <f>IFERROR(ROUND($C1890*VLOOKUP($O1890,'TM1.5SynthPop'!$A$2:$Q$1446,COLUMN('TM1.5SynthPop'!L$1),FALSE),0),0)</f>
        <v>56</v>
      </c>
      <c r="I1890">
        <f>IFERROR(ROUND($C1890*VLOOKUP($O1890,'TM1.5SynthPop'!$A$2:$Q$1446,COLUMN('TM1.5SynthPop'!M$1),FALSE),0),0)</f>
        <v>51</v>
      </c>
      <c r="J1890">
        <f>IFERROR(ROUND($C1890*VLOOKUP($O1890,'TM1.5SynthPop'!$A$2:$Q$1446,COLUMN('TM1.5SynthPop'!N$1),FALSE),0),0)</f>
        <v>84</v>
      </c>
      <c r="K1890">
        <f t="shared" si="59"/>
        <v>192</v>
      </c>
      <c r="L1890">
        <f>Link21_SED!E1890</f>
        <v>1014</v>
      </c>
      <c r="M1890">
        <f>Link21_SED!F1890</f>
        <v>0</v>
      </c>
      <c r="O1890">
        <v>852</v>
      </c>
    </row>
    <row r="1891" spans="1:15">
      <c r="A1891" t="s">
        <v>20</v>
      </c>
      <c r="B1891">
        <v>1890</v>
      </c>
      <c r="C1891">
        <f>Link21_SED!D1891</f>
        <v>856</v>
      </c>
      <c r="D1891">
        <f>IFERROR(ROUND($C1891*VLOOKUP($O1891,'TM1.5SynthPop'!$A$2:$Q$1446,COLUMN('TM1.5SynthPop'!$P$2),FALSE),0),)</f>
        <v>695</v>
      </c>
      <c r="E1891">
        <f t="shared" si="58"/>
        <v>161</v>
      </c>
      <c r="F1891">
        <f>IFERROR(ROUND($C1891*VLOOKUP($O1891,'TM1.5SynthPop'!$A$2:$Q$1446,COLUMN('TM1.5SynthPop'!J$1),FALSE),0),0)</f>
        <v>201</v>
      </c>
      <c r="G1891">
        <f>IFERROR(ROUND($C1891*VLOOKUP($O1891,'TM1.5SynthPop'!$A$2:$Q$1446,COLUMN('TM1.5SynthPop'!K$1),FALSE),0),0)</f>
        <v>275</v>
      </c>
      <c r="H1891">
        <f>IFERROR(ROUND($C1891*VLOOKUP($O1891,'TM1.5SynthPop'!$A$2:$Q$1446,COLUMN('TM1.5SynthPop'!L$1),FALSE),0),0)</f>
        <v>93</v>
      </c>
      <c r="I1891">
        <f>IFERROR(ROUND($C1891*VLOOKUP($O1891,'TM1.5SynthPop'!$A$2:$Q$1446,COLUMN('TM1.5SynthPop'!M$1),FALSE),0),0)</f>
        <v>72</v>
      </c>
      <c r="J1891">
        <f>IFERROR(ROUND($C1891*VLOOKUP($O1891,'TM1.5SynthPop'!$A$2:$Q$1446,COLUMN('TM1.5SynthPop'!N$1),FALSE),0),0)</f>
        <v>90</v>
      </c>
      <c r="K1891">
        <f t="shared" si="59"/>
        <v>125</v>
      </c>
      <c r="L1891">
        <f>Link21_SED!E1891</f>
        <v>1915</v>
      </c>
      <c r="M1891">
        <f>Link21_SED!F1891</f>
        <v>0</v>
      </c>
      <c r="O1891">
        <v>847</v>
      </c>
    </row>
    <row r="1892" spans="1:15">
      <c r="A1892" t="s">
        <v>20</v>
      </c>
      <c r="B1892">
        <v>1891</v>
      </c>
      <c r="C1892">
        <f>Link21_SED!D1892</f>
        <v>630</v>
      </c>
      <c r="D1892">
        <f>IFERROR(ROUND($C1892*VLOOKUP($O1892,'TM1.5SynthPop'!$A$2:$Q$1446,COLUMN('TM1.5SynthPop'!$P$2),FALSE),0),)</f>
        <v>354</v>
      </c>
      <c r="E1892">
        <f t="shared" si="58"/>
        <v>276</v>
      </c>
      <c r="F1892">
        <f>IFERROR(ROUND($C1892*VLOOKUP($O1892,'TM1.5SynthPop'!$A$2:$Q$1446,COLUMN('TM1.5SynthPop'!J$1),FALSE),0),0)</f>
        <v>62</v>
      </c>
      <c r="G1892">
        <f>IFERROR(ROUND($C1892*VLOOKUP($O1892,'TM1.5SynthPop'!$A$2:$Q$1446,COLUMN('TM1.5SynthPop'!K$1),FALSE),0),0)</f>
        <v>108</v>
      </c>
      <c r="H1892">
        <f>IFERROR(ROUND($C1892*VLOOKUP($O1892,'TM1.5SynthPop'!$A$2:$Q$1446,COLUMN('TM1.5SynthPop'!L$1),FALSE),0),0)</f>
        <v>97</v>
      </c>
      <c r="I1892">
        <f>IFERROR(ROUND($C1892*VLOOKUP($O1892,'TM1.5SynthPop'!$A$2:$Q$1446,COLUMN('TM1.5SynthPop'!M$1),FALSE),0),0)</f>
        <v>68</v>
      </c>
      <c r="J1892">
        <f>IFERROR(ROUND($C1892*VLOOKUP($O1892,'TM1.5SynthPop'!$A$2:$Q$1446,COLUMN('TM1.5SynthPop'!N$1),FALSE),0),0)</f>
        <v>92</v>
      </c>
      <c r="K1892">
        <f t="shared" si="59"/>
        <v>203</v>
      </c>
      <c r="L1892">
        <f>Link21_SED!E1892</f>
        <v>2207</v>
      </c>
      <c r="M1892">
        <f>Link21_SED!F1892</f>
        <v>0</v>
      </c>
      <c r="O1892">
        <v>830</v>
      </c>
    </row>
    <row r="1893" spans="1:15">
      <c r="A1893" t="s">
        <v>20</v>
      </c>
      <c r="B1893">
        <v>1892</v>
      </c>
      <c r="C1893">
        <f>Link21_SED!D1893</f>
        <v>368</v>
      </c>
      <c r="D1893">
        <f>IFERROR(ROUND($C1893*VLOOKUP($O1893,'TM1.5SynthPop'!$A$2:$Q$1446,COLUMN('TM1.5SynthPop'!$P$2),FALSE),0),)</f>
        <v>265</v>
      </c>
      <c r="E1893">
        <f t="shared" si="58"/>
        <v>103</v>
      </c>
      <c r="F1893">
        <f>IFERROR(ROUND($C1893*VLOOKUP($O1893,'TM1.5SynthPop'!$A$2:$Q$1446,COLUMN('TM1.5SynthPop'!J$1),FALSE),0),0)</f>
        <v>21</v>
      </c>
      <c r="G1893">
        <f>IFERROR(ROUND($C1893*VLOOKUP($O1893,'TM1.5SynthPop'!$A$2:$Q$1446,COLUMN('TM1.5SynthPop'!K$1),FALSE),0),0)</f>
        <v>28</v>
      </c>
      <c r="H1893">
        <f>IFERROR(ROUND($C1893*VLOOKUP($O1893,'TM1.5SynthPop'!$A$2:$Q$1446,COLUMN('TM1.5SynthPop'!L$1),FALSE),0),0)</f>
        <v>62</v>
      </c>
      <c r="I1893">
        <f>IFERROR(ROUND($C1893*VLOOKUP($O1893,'TM1.5SynthPop'!$A$2:$Q$1446,COLUMN('TM1.5SynthPop'!M$1),FALSE),0),0)</f>
        <v>47</v>
      </c>
      <c r="J1893">
        <f>IFERROR(ROUND($C1893*VLOOKUP($O1893,'TM1.5SynthPop'!$A$2:$Q$1446,COLUMN('TM1.5SynthPop'!N$1),FALSE),0),0)</f>
        <v>63</v>
      </c>
      <c r="K1893">
        <f t="shared" si="59"/>
        <v>147</v>
      </c>
      <c r="L1893">
        <f>Link21_SED!E1893</f>
        <v>1143</v>
      </c>
      <c r="M1893">
        <f>Link21_SED!F1893</f>
        <v>0</v>
      </c>
      <c r="O1893">
        <v>836</v>
      </c>
    </row>
    <row r="1894" spans="1:15">
      <c r="A1894" t="s">
        <v>20</v>
      </c>
      <c r="B1894">
        <v>1893</v>
      </c>
      <c r="C1894">
        <f>Link21_SED!D1894</f>
        <v>912</v>
      </c>
      <c r="D1894">
        <f>IFERROR(ROUND($C1894*VLOOKUP($O1894,'TM1.5SynthPop'!$A$2:$Q$1446,COLUMN('TM1.5SynthPop'!$P$2),FALSE),0),)</f>
        <v>523</v>
      </c>
      <c r="E1894">
        <f t="shared" si="58"/>
        <v>389</v>
      </c>
      <c r="F1894">
        <f>IFERROR(ROUND($C1894*VLOOKUP($O1894,'TM1.5SynthPop'!$A$2:$Q$1446,COLUMN('TM1.5SynthPop'!J$1),FALSE),0),0)</f>
        <v>60</v>
      </c>
      <c r="G1894">
        <f>IFERROR(ROUND($C1894*VLOOKUP($O1894,'TM1.5SynthPop'!$A$2:$Q$1446,COLUMN('TM1.5SynthPop'!K$1),FALSE),0),0)</f>
        <v>114</v>
      </c>
      <c r="H1894">
        <f>IFERROR(ROUND($C1894*VLOOKUP($O1894,'TM1.5SynthPop'!$A$2:$Q$1446,COLUMN('TM1.5SynthPop'!L$1),FALSE),0),0)</f>
        <v>135</v>
      </c>
      <c r="I1894">
        <f>IFERROR(ROUND($C1894*VLOOKUP($O1894,'TM1.5SynthPop'!$A$2:$Q$1446,COLUMN('TM1.5SynthPop'!M$1),FALSE),0),0)</f>
        <v>122</v>
      </c>
      <c r="J1894">
        <f>IFERROR(ROUND($C1894*VLOOKUP($O1894,'TM1.5SynthPop'!$A$2:$Q$1446,COLUMN('TM1.5SynthPop'!N$1),FALSE),0),0)</f>
        <v>144</v>
      </c>
      <c r="K1894">
        <f t="shared" si="59"/>
        <v>337</v>
      </c>
      <c r="L1894">
        <f>Link21_SED!E1894</f>
        <v>2757</v>
      </c>
      <c r="M1894">
        <f>Link21_SED!F1894</f>
        <v>27</v>
      </c>
      <c r="O1894">
        <v>825</v>
      </c>
    </row>
    <row r="1895" spans="1:15">
      <c r="A1895" t="s">
        <v>20</v>
      </c>
      <c r="B1895">
        <v>1894</v>
      </c>
      <c r="C1895">
        <f>Link21_SED!D1895</f>
        <v>239</v>
      </c>
      <c r="D1895">
        <f>IFERROR(ROUND($C1895*VLOOKUP($O1895,'TM1.5SynthPop'!$A$2:$Q$1446,COLUMN('TM1.5SynthPop'!$P$2),FALSE),0),)</f>
        <v>167</v>
      </c>
      <c r="E1895">
        <f t="shared" si="58"/>
        <v>72</v>
      </c>
      <c r="F1895">
        <f>IFERROR(ROUND($C1895*VLOOKUP($O1895,'TM1.5SynthPop'!$A$2:$Q$1446,COLUMN('TM1.5SynthPop'!J$1),FALSE),0),0)</f>
        <v>26</v>
      </c>
      <c r="G1895">
        <f>IFERROR(ROUND($C1895*VLOOKUP($O1895,'TM1.5SynthPop'!$A$2:$Q$1446,COLUMN('TM1.5SynthPop'!K$1),FALSE),0),0)</f>
        <v>34</v>
      </c>
      <c r="H1895">
        <f>IFERROR(ROUND($C1895*VLOOKUP($O1895,'TM1.5SynthPop'!$A$2:$Q$1446,COLUMN('TM1.5SynthPop'!L$1),FALSE),0),0)</f>
        <v>37</v>
      </c>
      <c r="I1895">
        <f>IFERROR(ROUND($C1895*VLOOKUP($O1895,'TM1.5SynthPop'!$A$2:$Q$1446,COLUMN('TM1.5SynthPop'!M$1),FALSE),0),0)</f>
        <v>35</v>
      </c>
      <c r="J1895">
        <f>IFERROR(ROUND($C1895*VLOOKUP($O1895,'TM1.5SynthPop'!$A$2:$Q$1446,COLUMN('TM1.5SynthPop'!N$1),FALSE),0),0)</f>
        <v>28</v>
      </c>
      <c r="K1895">
        <f t="shared" si="59"/>
        <v>79</v>
      </c>
      <c r="L1895">
        <f>Link21_SED!E1895</f>
        <v>727</v>
      </c>
      <c r="M1895">
        <f>Link21_SED!F1895</f>
        <v>3</v>
      </c>
      <c r="O1895">
        <v>857</v>
      </c>
    </row>
    <row r="1896" spans="1:15">
      <c r="A1896" t="s">
        <v>20</v>
      </c>
      <c r="B1896">
        <v>1895</v>
      </c>
      <c r="C1896">
        <f>Link21_SED!D1896</f>
        <v>543</v>
      </c>
      <c r="D1896">
        <f>IFERROR(ROUND($C1896*VLOOKUP($O1896,'TM1.5SynthPop'!$A$2:$Q$1446,COLUMN('TM1.5SynthPop'!$P$2),FALSE),0),)</f>
        <v>342</v>
      </c>
      <c r="E1896">
        <f t="shared" si="58"/>
        <v>201</v>
      </c>
      <c r="F1896">
        <f>IFERROR(ROUND($C1896*VLOOKUP($O1896,'TM1.5SynthPop'!$A$2:$Q$1446,COLUMN('TM1.5SynthPop'!J$1),FALSE),0),0)</f>
        <v>11</v>
      </c>
      <c r="G1896">
        <f>IFERROR(ROUND($C1896*VLOOKUP($O1896,'TM1.5SynthPop'!$A$2:$Q$1446,COLUMN('TM1.5SynthPop'!K$1),FALSE),0),0)</f>
        <v>20</v>
      </c>
      <c r="H1896">
        <f>IFERROR(ROUND($C1896*VLOOKUP($O1896,'TM1.5SynthPop'!$A$2:$Q$1446,COLUMN('TM1.5SynthPop'!L$1),FALSE),0),0)</f>
        <v>67</v>
      </c>
      <c r="I1896">
        <f>IFERROR(ROUND($C1896*VLOOKUP($O1896,'TM1.5SynthPop'!$A$2:$Q$1446,COLUMN('TM1.5SynthPop'!M$1),FALSE),0),0)</f>
        <v>62</v>
      </c>
      <c r="J1896">
        <f>IFERROR(ROUND($C1896*VLOOKUP($O1896,'TM1.5SynthPop'!$A$2:$Q$1446,COLUMN('TM1.5SynthPop'!N$1),FALSE),0),0)</f>
        <v>107</v>
      </c>
      <c r="K1896">
        <f t="shared" si="59"/>
        <v>276</v>
      </c>
      <c r="L1896">
        <f>Link21_SED!E1896</f>
        <v>1865</v>
      </c>
      <c r="M1896">
        <f>Link21_SED!F1896</f>
        <v>0</v>
      </c>
      <c r="O1896">
        <v>805</v>
      </c>
    </row>
    <row r="1897" spans="1:15">
      <c r="A1897" t="s">
        <v>20</v>
      </c>
      <c r="B1897">
        <v>1896</v>
      </c>
      <c r="C1897">
        <f>Link21_SED!D1897</f>
        <v>939</v>
      </c>
      <c r="D1897">
        <f>IFERROR(ROUND($C1897*VLOOKUP($O1897,'TM1.5SynthPop'!$A$2:$Q$1446,COLUMN('TM1.5SynthPop'!$P$2),FALSE),0),)</f>
        <v>595</v>
      </c>
      <c r="E1897">
        <f t="shared" si="58"/>
        <v>344</v>
      </c>
      <c r="F1897">
        <f>IFERROR(ROUND($C1897*VLOOKUP($O1897,'TM1.5SynthPop'!$A$2:$Q$1446,COLUMN('TM1.5SynthPop'!J$1),FALSE),0),0)</f>
        <v>51</v>
      </c>
      <c r="G1897">
        <f>IFERROR(ROUND($C1897*VLOOKUP($O1897,'TM1.5SynthPop'!$A$2:$Q$1446,COLUMN('TM1.5SynthPop'!K$1),FALSE),0),0)</f>
        <v>54</v>
      </c>
      <c r="H1897">
        <f>IFERROR(ROUND($C1897*VLOOKUP($O1897,'TM1.5SynthPop'!$A$2:$Q$1446,COLUMN('TM1.5SynthPop'!L$1),FALSE),0),0)</f>
        <v>146</v>
      </c>
      <c r="I1897">
        <f>IFERROR(ROUND($C1897*VLOOKUP($O1897,'TM1.5SynthPop'!$A$2:$Q$1446,COLUMN('TM1.5SynthPop'!M$1),FALSE),0),0)</f>
        <v>117</v>
      </c>
      <c r="J1897">
        <f>IFERROR(ROUND($C1897*VLOOKUP($O1897,'TM1.5SynthPop'!$A$2:$Q$1446,COLUMN('TM1.5SynthPop'!N$1),FALSE),0),0)</f>
        <v>157</v>
      </c>
      <c r="K1897">
        <f t="shared" si="59"/>
        <v>414</v>
      </c>
      <c r="L1897">
        <f>Link21_SED!E1897</f>
        <v>2228</v>
      </c>
      <c r="M1897">
        <f>Link21_SED!F1897</f>
        <v>80</v>
      </c>
      <c r="O1897">
        <v>853</v>
      </c>
    </row>
    <row r="1898" spans="1:15">
      <c r="A1898" t="s">
        <v>20</v>
      </c>
      <c r="B1898">
        <v>1897</v>
      </c>
      <c r="C1898">
        <f>Link21_SED!D1898</f>
        <v>850</v>
      </c>
      <c r="D1898">
        <f>IFERROR(ROUND($C1898*VLOOKUP($O1898,'TM1.5SynthPop'!$A$2:$Q$1446,COLUMN('TM1.5SynthPop'!$P$2),FALSE),0),)</f>
        <v>658</v>
      </c>
      <c r="E1898">
        <f t="shared" si="58"/>
        <v>192</v>
      </c>
      <c r="F1898">
        <f>IFERROR(ROUND($C1898*VLOOKUP($O1898,'TM1.5SynthPop'!$A$2:$Q$1446,COLUMN('TM1.5SynthPop'!J$1),FALSE),0),0)</f>
        <v>56</v>
      </c>
      <c r="G1898">
        <f>IFERROR(ROUND($C1898*VLOOKUP($O1898,'TM1.5SynthPop'!$A$2:$Q$1446,COLUMN('TM1.5SynthPop'!K$1),FALSE),0),0)</f>
        <v>79</v>
      </c>
      <c r="H1898">
        <f>IFERROR(ROUND($C1898*VLOOKUP($O1898,'TM1.5SynthPop'!$A$2:$Q$1446,COLUMN('TM1.5SynthPop'!L$1),FALSE),0),0)</f>
        <v>145</v>
      </c>
      <c r="I1898">
        <f>IFERROR(ROUND($C1898*VLOOKUP($O1898,'TM1.5SynthPop'!$A$2:$Q$1446,COLUMN('TM1.5SynthPop'!M$1),FALSE),0),0)</f>
        <v>128</v>
      </c>
      <c r="J1898">
        <f>IFERROR(ROUND($C1898*VLOOKUP($O1898,'TM1.5SynthPop'!$A$2:$Q$1446,COLUMN('TM1.5SynthPop'!N$1),FALSE),0),0)</f>
        <v>127</v>
      </c>
      <c r="K1898">
        <f t="shared" si="59"/>
        <v>315</v>
      </c>
      <c r="L1898">
        <f>Link21_SED!E1898</f>
        <v>1967</v>
      </c>
      <c r="M1898">
        <f>Link21_SED!F1898</f>
        <v>182</v>
      </c>
      <c r="O1898">
        <v>848</v>
      </c>
    </row>
    <row r="1899" spans="1:15">
      <c r="A1899" t="s">
        <v>20</v>
      </c>
      <c r="B1899">
        <v>1898</v>
      </c>
      <c r="C1899">
        <f>Link21_SED!D1899</f>
        <v>357</v>
      </c>
      <c r="D1899">
        <f>IFERROR(ROUND($C1899*VLOOKUP($O1899,'TM1.5SynthPop'!$A$2:$Q$1446,COLUMN('TM1.5SynthPop'!$P$2),FALSE),0),)</f>
        <v>281</v>
      </c>
      <c r="E1899">
        <f t="shared" si="58"/>
        <v>76</v>
      </c>
      <c r="F1899">
        <f>IFERROR(ROUND($C1899*VLOOKUP($O1899,'TM1.5SynthPop'!$A$2:$Q$1446,COLUMN('TM1.5SynthPop'!J$1),FALSE),0),0)</f>
        <v>8</v>
      </c>
      <c r="G1899">
        <f>IFERROR(ROUND($C1899*VLOOKUP($O1899,'TM1.5SynthPop'!$A$2:$Q$1446,COLUMN('TM1.5SynthPop'!K$1),FALSE),0),0)</f>
        <v>18</v>
      </c>
      <c r="H1899">
        <f>IFERROR(ROUND($C1899*VLOOKUP($O1899,'TM1.5SynthPop'!$A$2:$Q$1446,COLUMN('TM1.5SynthPop'!L$1),FALSE),0),0)</f>
        <v>58</v>
      </c>
      <c r="I1899">
        <f>IFERROR(ROUND($C1899*VLOOKUP($O1899,'TM1.5SynthPop'!$A$2:$Q$1446,COLUMN('TM1.5SynthPop'!M$1),FALSE),0),0)</f>
        <v>40</v>
      </c>
      <c r="J1899">
        <f>IFERROR(ROUND($C1899*VLOOKUP($O1899,'TM1.5SynthPop'!$A$2:$Q$1446,COLUMN('TM1.5SynthPop'!N$1),FALSE),0),0)</f>
        <v>75</v>
      </c>
      <c r="K1899">
        <f t="shared" si="59"/>
        <v>158</v>
      </c>
      <c r="L1899">
        <f>Link21_SED!E1899</f>
        <v>851</v>
      </c>
      <c r="M1899">
        <f>Link21_SED!F1899</f>
        <v>0</v>
      </c>
      <c r="O1899">
        <v>846</v>
      </c>
    </row>
    <row r="1900" spans="1:15">
      <c r="A1900" t="s">
        <v>20</v>
      </c>
      <c r="B1900">
        <v>1899</v>
      </c>
      <c r="C1900">
        <f>Link21_SED!D1900</f>
        <v>325</v>
      </c>
      <c r="D1900">
        <f>IFERROR(ROUND($C1900*VLOOKUP($O1900,'TM1.5SynthPop'!$A$2:$Q$1446,COLUMN('TM1.5SynthPop'!$P$2),FALSE),0),)</f>
        <v>256</v>
      </c>
      <c r="E1900">
        <f t="shared" si="58"/>
        <v>69</v>
      </c>
      <c r="F1900">
        <f>IFERROR(ROUND($C1900*VLOOKUP($O1900,'TM1.5SynthPop'!$A$2:$Q$1446,COLUMN('TM1.5SynthPop'!J$1),FALSE),0),0)</f>
        <v>7</v>
      </c>
      <c r="G1900">
        <f>IFERROR(ROUND($C1900*VLOOKUP($O1900,'TM1.5SynthPop'!$A$2:$Q$1446,COLUMN('TM1.5SynthPop'!K$1),FALSE),0),0)</f>
        <v>17</v>
      </c>
      <c r="H1900">
        <f>IFERROR(ROUND($C1900*VLOOKUP($O1900,'TM1.5SynthPop'!$A$2:$Q$1446,COLUMN('TM1.5SynthPop'!L$1),FALSE),0),0)</f>
        <v>52</v>
      </c>
      <c r="I1900">
        <f>IFERROR(ROUND($C1900*VLOOKUP($O1900,'TM1.5SynthPop'!$A$2:$Q$1446,COLUMN('TM1.5SynthPop'!M$1),FALSE),0),0)</f>
        <v>36</v>
      </c>
      <c r="J1900">
        <f>IFERROR(ROUND($C1900*VLOOKUP($O1900,'TM1.5SynthPop'!$A$2:$Q$1446,COLUMN('TM1.5SynthPop'!N$1),FALSE),0),0)</f>
        <v>68</v>
      </c>
      <c r="K1900">
        <f t="shared" si="59"/>
        <v>145</v>
      </c>
      <c r="L1900">
        <f>Link21_SED!E1900</f>
        <v>733</v>
      </c>
      <c r="M1900">
        <f>Link21_SED!F1900</f>
        <v>0</v>
      </c>
      <c r="O1900">
        <v>846</v>
      </c>
    </row>
    <row r="1901" spans="1:15">
      <c r="A1901" t="s">
        <v>20</v>
      </c>
      <c r="B1901">
        <v>1900</v>
      </c>
      <c r="C1901">
        <f>Link21_SED!D1901</f>
        <v>887</v>
      </c>
      <c r="D1901">
        <f>IFERROR(ROUND($C1901*VLOOKUP($O1901,'TM1.5SynthPop'!$A$2:$Q$1446,COLUMN('TM1.5SynthPop'!$P$2),FALSE),0),)</f>
        <v>623</v>
      </c>
      <c r="E1901">
        <f t="shared" ref="E1901:E1964" si="60">C1901-D1901</f>
        <v>264</v>
      </c>
      <c r="F1901">
        <f>IFERROR(ROUND($C1901*VLOOKUP($O1901,'TM1.5SynthPop'!$A$2:$Q$1446,COLUMN('TM1.5SynthPop'!J$1),FALSE),0),0)</f>
        <v>201</v>
      </c>
      <c r="G1901">
        <f>IFERROR(ROUND($C1901*VLOOKUP($O1901,'TM1.5SynthPop'!$A$2:$Q$1446,COLUMN('TM1.5SynthPop'!K$1),FALSE),0),0)</f>
        <v>382</v>
      </c>
      <c r="H1901">
        <f>IFERROR(ROUND($C1901*VLOOKUP($O1901,'TM1.5SynthPop'!$A$2:$Q$1446,COLUMN('TM1.5SynthPop'!L$1),FALSE),0),0)</f>
        <v>73</v>
      </c>
      <c r="I1901">
        <f>IFERROR(ROUND($C1901*VLOOKUP($O1901,'TM1.5SynthPop'!$A$2:$Q$1446,COLUMN('TM1.5SynthPop'!M$1),FALSE),0),0)</f>
        <v>65</v>
      </c>
      <c r="J1901">
        <f>IFERROR(ROUND($C1901*VLOOKUP($O1901,'TM1.5SynthPop'!$A$2:$Q$1446,COLUMN('TM1.5SynthPop'!N$1),FALSE),0),0)</f>
        <v>57</v>
      </c>
      <c r="K1901">
        <f t="shared" ref="K1901:K1964" si="61">C1901-SUM(F1901:J1901)</f>
        <v>109</v>
      </c>
      <c r="L1901">
        <f>Link21_SED!E1901</f>
        <v>2793</v>
      </c>
      <c r="M1901">
        <f>Link21_SED!F1901</f>
        <v>0</v>
      </c>
      <c r="O1901">
        <v>856</v>
      </c>
    </row>
    <row r="1902" spans="1:15">
      <c r="A1902" t="s">
        <v>20</v>
      </c>
      <c r="B1902">
        <v>1901</v>
      </c>
      <c r="C1902">
        <f>Link21_SED!D1902</f>
        <v>726</v>
      </c>
      <c r="D1902">
        <f>IFERROR(ROUND($C1902*VLOOKUP($O1902,'TM1.5SynthPop'!$A$2:$Q$1446,COLUMN('TM1.5SynthPop'!$P$2),FALSE),0),)</f>
        <v>526</v>
      </c>
      <c r="E1902">
        <f t="shared" si="60"/>
        <v>200</v>
      </c>
      <c r="F1902">
        <f>IFERROR(ROUND($C1902*VLOOKUP($O1902,'TM1.5SynthPop'!$A$2:$Q$1446,COLUMN('TM1.5SynthPop'!J$1),FALSE),0),0)</f>
        <v>57</v>
      </c>
      <c r="G1902">
        <f>IFERROR(ROUND($C1902*VLOOKUP($O1902,'TM1.5SynthPop'!$A$2:$Q$1446,COLUMN('TM1.5SynthPop'!K$1),FALSE),0),0)</f>
        <v>65</v>
      </c>
      <c r="H1902">
        <f>IFERROR(ROUND($C1902*VLOOKUP($O1902,'TM1.5SynthPop'!$A$2:$Q$1446,COLUMN('TM1.5SynthPop'!L$1),FALSE),0),0)</f>
        <v>119</v>
      </c>
      <c r="I1902">
        <f>IFERROR(ROUND($C1902*VLOOKUP($O1902,'TM1.5SynthPop'!$A$2:$Q$1446,COLUMN('TM1.5SynthPop'!M$1),FALSE),0),0)</f>
        <v>85</v>
      </c>
      <c r="J1902">
        <f>IFERROR(ROUND($C1902*VLOOKUP($O1902,'TM1.5SynthPop'!$A$2:$Q$1446,COLUMN('TM1.5SynthPop'!N$1),FALSE),0),0)</f>
        <v>128</v>
      </c>
      <c r="K1902">
        <f t="shared" si="61"/>
        <v>272</v>
      </c>
      <c r="L1902">
        <f>Link21_SED!E1902</f>
        <v>1673</v>
      </c>
      <c r="M1902">
        <f>Link21_SED!F1902</f>
        <v>51</v>
      </c>
      <c r="O1902">
        <v>841</v>
      </c>
    </row>
    <row r="1903" spans="1:15">
      <c r="A1903" t="s">
        <v>20</v>
      </c>
      <c r="B1903">
        <v>1902</v>
      </c>
      <c r="C1903">
        <f>Link21_SED!D1903</f>
        <v>427</v>
      </c>
      <c r="D1903">
        <f>IFERROR(ROUND($C1903*VLOOKUP($O1903,'TM1.5SynthPop'!$A$2:$Q$1446,COLUMN('TM1.5SynthPop'!$P$2),FALSE),0),)</f>
        <v>245</v>
      </c>
      <c r="E1903">
        <f t="shared" si="60"/>
        <v>182</v>
      </c>
      <c r="F1903">
        <f>IFERROR(ROUND($C1903*VLOOKUP($O1903,'TM1.5SynthPop'!$A$2:$Q$1446,COLUMN('TM1.5SynthPop'!J$1),FALSE),0),0)</f>
        <v>28</v>
      </c>
      <c r="G1903">
        <f>IFERROR(ROUND($C1903*VLOOKUP($O1903,'TM1.5SynthPop'!$A$2:$Q$1446,COLUMN('TM1.5SynthPop'!K$1),FALSE),0),0)</f>
        <v>53</v>
      </c>
      <c r="H1903">
        <f>IFERROR(ROUND($C1903*VLOOKUP($O1903,'TM1.5SynthPop'!$A$2:$Q$1446,COLUMN('TM1.5SynthPop'!L$1),FALSE),0),0)</f>
        <v>63</v>
      </c>
      <c r="I1903">
        <f>IFERROR(ROUND($C1903*VLOOKUP($O1903,'TM1.5SynthPop'!$A$2:$Q$1446,COLUMN('TM1.5SynthPop'!M$1),FALSE),0),0)</f>
        <v>57</v>
      </c>
      <c r="J1903">
        <f>IFERROR(ROUND($C1903*VLOOKUP($O1903,'TM1.5SynthPop'!$A$2:$Q$1446,COLUMN('TM1.5SynthPop'!N$1),FALSE),0),0)</f>
        <v>67</v>
      </c>
      <c r="K1903">
        <f t="shared" si="61"/>
        <v>159</v>
      </c>
      <c r="L1903">
        <f>Link21_SED!E1903</f>
        <v>1468</v>
      </c>
      <c r="M1903">
        <f>Link21_SED!F1903</f>
        <v>13</v>
      </c>
      <c r="O1903">
        <v>825</v>
      </c>
    </row>
    <row r="1904" spans="1:15">
      <c r="A1904" t="s">
        <v>20</v>
      </c>
      <c r="B1904">
        <v>1903</v>
      </c>
      <c r="C1904">
        <f>Link21_SED!D1904</f>
        <v>702</v>
      </c>
      <c r="D1904">
        <f>IFERROR(ROUND($C1904*VLOOKUP($O1904,'TM1.5SynthPop'!$A$2:$Q$1446,COLUMN('TM1.5SynthPop'!$P$2),FALSE),0),)</f>
        <v>493</v>
      </c>
      <c r="E1904">
        <f t="shared" si="60"/>
        <v>209</v>
      </c>
      <c r="F1904">
        <f>IFERROR(ROUND($C1904*VLOOKUP($O1904,'TM1.5SynthPop'!$A$2:$Q$1446,COLUMN('TM1.5SynthPop'!J$1),FALSE),0),0)</f>
        <v>159</v>
      </c>
      <c r="G1904">
        <f>IFERROR(ROUND($C1904*VLOOKUP($O1904,'TM1.5SynthPop'!$A$2:$Q$1446,COLUMN('TM1.5SynthPop'!K$1),FALSE),0),0)</f>
        <v>302</v>
      </c>
      <c r="H1904">
        <f>IFERROR(ROUND($C1904*VLOOKUP($O1904,'TM1.5SynthPop'!$A$2:$Q$1446,COLUMN('TM1.5SynthPop'!L$1),FALSE),0),0)</f>
        <v>58</v>
      </c>
      <c r="I1904">
        <f>IFERROR(ROUND($C1904*VLOOKUP($O1904,'TM1.5SynthPop'!$A$2:$Q$1446,COLUMN('TM1.5SynthPop'!M$1),FALSE),0),0)</f>
        <v>52</v>
      </c>
      <c r="J1904">
        <f>IFERROR(ROUND($C1904*VLOOKUP($O1904,'TM1.5SynthPop'!$A$2:$Q$1446,COLUMN('TM1.5SynthPop'!N$1),FALSE),0),0)</f>
        <v>45</v>
      </c>
      <c r="K1904">
        <f t="shared" si="61"/>
        <v>86</v>
      </c>
      <c r="L1904">
        <f>Link21_SED!E1904</f>
        <v>1961</v>
      </c>
      <c r="M1904">
        <f>Link21_SED!F1904</f>
        <v>0</v>
      </c>
      <c r="O1904">
        <v>856</v>
      </c>
    </row>
    <row r="1905" spans="1:15">
      <c r="A1905" t="s">
        <v>20</v>
      </c>
      <c r="B1905">
        <v>1904</v>
      </c>
      <c r="C1905">
        <f>Link21_SED!D1905</f>
        <v>447</v>
      </c>
      <c r="D1905">
        <f>IFERROR(ROUND($C1905*VLOOKUP($O1905,'TM1.5SynthPop'!$A$2:$Q$1446,COLUMN('TM1.5SynthPop'!$P$2),FALSE),0),)</f>
        <v>273</v>
      </c>
      <c r="E1905">
        <f t="shared" si="60"/>
        <v>174</v>
      </c>
      <c r="F1905">
        <f>IFERROR(ROUND($C1905*VLOOKUP($O1905,'TM1.5SynthPop'!$A$2:$Q$1446,COLUMN('TM1.5SynthPop'!J$1),FALSE),0),0)</f>
        <v>72</v>
      </c>
      <c r="G1905">
        <f>IFERROR(ROUND($C1905*VLOOKUP($O1905,'TM1.5SynthPop'!$A$2:$Q$1446,COLUMN('TM1.5SynthPop'!K$1),FALSE),0),0)</f>
        <v>86</v>
      </c>
      <c r="H1905">
        <f>IFERROR(ROUND($C1905*VLOOKUP($O1905,'TM1.5SynthPop'!$A$2:$Q$1446,COLUMN('TM1.5SynthPop'!L$1),FALSE),0),0)</f>
        <v>66</v>
      </c>
      <c r="I1905">
        <f>IFERROR(ROUND($C1905*VLOOKUP($O1905,'TM1.5SynthPop'!$A$2:$Q$1446,COLUMN('TM1.5SynthPop'!M$1),FALSE),0),0)</f>
        <v>61</v>
      </c>
      <c r="J1905">
        <f>IFERROR(ROUND($C1905*VLOOKUP($O1905,'TM1.5SynthPop'!$A$2:$Q$1446,COLUMN('TM1.5SynthPop'!N$1),FALSE),0),0)</f>
        <v>50</v>
      </c>
      <c r="K1905">
        <f t="shared" si="61"/>
        <v>112</v>
      </c>
      <c r="L1905">
        <f>Link21_SED!E1905</f>
        <v>1072</v>
      </c>
      <c r="M1905">
        <f>Link21_SED!F1905</f>
        <v>8</v>
      </c>
      <c r="O1905">
        <v>854</v>
      </c>
    </row>
    <row r="1906" spans="1:15">
      <c r="A1906" t="s">
        <v>20</v>
      </c>
      <c r="B1906">
        <v>1905</v>
      </c>
      <c r="C1906">
        <f>Link21_SED!D1906</f>
        <v>409</v>
      </c>
      <c r="D1906">
        <f>IFERROR(ROUND($C1906*VLOOKUP($O1906,'TM1.5SynthPop'!$A$2:$Q$1446,COLUMN('TM1.5SynthPop'!$P$2),FALSE),0),)</f>
        <v>334</v>
      </c>
      <c r="E1906">
        <f t="shared" si="60"/>
        <v>75</v>
      </c>
      <c r="F1906">
        <f>IFERROR(ROUND($C1906*VLOOKUP($O1906,'TM1.5SynthPop'!$A$2:$Q$1446,COLUMN('TM1.5SynthPop'!J$1),FALSE),0),0)</f>
        <v>62</v>
      </c>
      <c r="G1906">
        <f>IFERROR(ROUND($C1906*VLOOKUP($O1906,'TM1.5SynthPop'!$A$2:$Q$1446,COLUMN('TM1.5SynthPop'!K$1),FALSE),0),0)</f>
        <v>61</v>
      </c>
      <c r="H1906">
        <f>IFERROR(ROUND($C1906*VLOOKUP($O1906,'TM1.5SynthPop'!$A$2:$Q$1446,COLUMN('TM1.5SynthPop'!L$1),FALSE),0),0)</f>
        <v>59</v>
      </c>
      <c r="I1906">
        <f>IFERROR(ROUND($C1906*VLOOKUP($O1906,'TM1.5SynthPop'!$A$2:$Q$1446,COLUMN('TM1.5SynthPop'!M$1),FALSE),0),0)</f>
        <v>46</v>
      </c>
      <c r="J1906">
        <f>IFERROR(ROUND($C1906*VLOOKUP($O1906,'TM1.5SynthPop'!$A$2:$Q$1446,COLUMN('TM1.5SynthPop'!N$1),FALSE),0),0)</f>
        <v>54</v>
      </c>
      <c r="K1906">
        <f t="shared" si="61"/>
        <v>127</v>
      </c>
      <c r="L1906">
        <f>Link21_SED!E1906</f>
        <v>901</v>
      </c>
      <c r="M1906">
        <f>Link21_SED!F1906</f>
        <v>18</v>
      </c>
      <c r="O1906">
        <v>869</v>
      </c>
    </row>
    <row r="1907" spans="1:15">
      <c r="A1907" t="s">
        <v>20</v>
      </c>
      <c r="B1907">
        <v>1906</v>
      </c>
      <c r="C1907">
        <f>Link21_SED!D1907</f>
        <v>296</v>
      </c>
      <c r="D1907">
        <f>IFERROR(ROUND($C1907*VLOOKUP($O1907,'TM1.5SynthPop'!$A$2:$Q$1446,COLUMN('TM1.5SynthPop'!$P$2),FALSE),0),)</f>
        <v>180</v>
      </c>
      <c r="E1907">
        <f t="shared" si="60"/>
        <v>116</v>
      </c>
      <c r="F1907">
        <f>IFERROR(ROUND($C1907*VLOOKUP($O1907,'TM1.5SynthPop'!$A$2:$Q$1446,COLUMN('TM1.5SynthPop'!J$1),FALSE),0),0)</f>
        <v>42</v>
      </c>
      <c r="G1907">
        <f>IFERROR(ROUND($C1907*VLOOKUP($O1907,'TM1.5SynthPop'!$A$2:$Q$1446,COLUMN('TM1.5SynthPop'!K$1),FALSE),0),0)</f>
        <v>78</v>
      </c>
      <c r="H1907">
        <f>IFERROR(ROUND($C1907*VLOOKUP($O1907,'TM1.5SynthPop'!$A$2:$Q$1446,COLUMN('TM1.5SynthPop'!L$1),FALSE),0),0)</f>
        <v>41</v>
      </c>
      <c r="I1907">
        <f>IFERROR(ROUND($C1907*VLOOKUP($O1907,'TM1.5SynthPop'!$A$2:$Q$1446,COLUMN('TM1.5SynthPop'!M$1),FALSE),0),0)</f>
        <v>28</v>
      </c>
      <c r="J1907">
        <f>IFERROR(ROUND($C1907*VLOOKUP($O1907,'TM1.5SynthPop'!$A$2:$Q$1446,COLUMN('TM1.5SynthPop'!N$1),FALSE),0),0)</f>
        <v>33</v>
      </c>
      <c r="K1907">
        <f t="shared" si="61"/>
        <v>74</v>
      </c>
      <c r="L1907">
        <f>Link21_SED!E1907</f>
        <v>793</v>
      </c>
      <c r="M1907">
        <f>Link21_SED!F1907</f>
        <v>0</v>
      </c>
      <c r="O1907">
        <v>828</v>
      </c>
    </row>
    <row r="1908" spans="1:15">
      <c r="A1908" t="s">
        <v>20</v>
      </c>
      <c r="B1908">
        <v>1907</v>
      </c>
      <c r="C1908">
        <f>Link21_SED!D1908</f>
        <v>739</v>
      </c>
      <c r="D1908">
        <f>IFERROR(ROUND($C1908*VLOOKUP($O1908,'TM1.5SynthPop'!$A$2:$Q$1446,COLUMN('TM1.5SynthPop'!$P$2),FALSE),0),)</f>
        <v>547</v>
      </c>
      <c r="E1908">
        <f t="shared" si="60"/>
        <v>192</v>
      </c>
      <c r="F1908">
        <f>IFERROR(ROUND($C1908*VLOOKUP($O1908,'TM1.5SynthPop'!$A$2:$Q$1446,COLUMN('TM1.5SynthPop'!J$1),FALSE),0),0)</f>
        <v>80</v>
      </c>
      <c r="G1908">
        <f>IFERROR(ROUND($C1908*VLOOKUP($O1908,'TM1.5SynthPop'!$A$2:$Q$1446,COLUMN('TM1.5SynthPop'!K$1),FALSE),0),0)</f>
        <v>79</v>
      </c>
      <c r="H1908">
        <f>IFERROR(ROUND($C1908*VLOOKUP($O1908,'TM1.5SynthPop'!$A$2:$Q$1446,COLUMN('TM1.5SynthPop'!L$1),FALSE),0),0)</f>
        <v>110</v>
      </c>
      <c r="I1908">
        <f>IFERROR(ROUND($C1908*VLOOKUP($O1908,'TM1.5SynthPop'!$A$2:$Q$1446,COLUMN('TM1.5SynthPop'!M$1),FALSE),0),0)</f>
        <v>82</v>
      </c>
      <c r="J1908">
        <f>IFERROR(ROUND($C1908*VLOOKUP($O1908,'TM1.5SynthPop'!$A$2:$Q$1446,COLUMN('TM1.5SynthPop'!N$1),FALSE),0),0)</f>
        <v>107</v>
      </c>
      <c r="K1908">
        <f t="shared" si="61"/>
        <v>281</v>
      </c>
      <c r="L1908">
        <f>Link21_SED!E1908</f>
        <v>1677</v>
      </c>
      <c r="M1908">
        <f>Link21_SED!F1908</f>
        <v>0</v>
      </c>
      <c r="O1908">
        <v>824</v>
      </c>
    </row>
    <row r="1909" spans="1:15">
      <c r="A1909" t="s">
        <v>20</v>
      </c>
      <c r="B1909">
        <v>1908</v>
      </c>
      <c r="C1909">
        <f>Link21_SED!D1909</f>
        <v>535</v>
      </c>
      <c r="D1909">
        <f>IFERROR(ROUND($C1909*VLOOKUP($O1909,'TM1.5SynthPop'!$A$2:$Q$1446,COLUMN('TM1.5SynthPop'!$P$2),FALSE),0),)</f>
        <v>417</v>
      </c>
      <c r="E1909">
        <f t="shared" si="60"/>
        <v>118</v>
      </c>
      <c r="F1909">
        <f>IFERROR(ROUND($C1909*VLOOKUP($O1909,'TM1.5SynthPop'!$A$2:$Q$1446,COLUMN('TM1.5SynthPop'!J$1),FALSE),0),0)</f>
        <v>86</v>
      </c>
      <c r="G1909">
        <f>IFERROR(ROUND($C1909*VLOOKUP($O1909,'TM1.5SynthPop'!$A$2:$Q$1446,COLUMN('TM1.5SynthPop'!K$1),FALSE),0),0)</f>
        <v>99</v>
      </c>
      <c r="H1909">
        <f>IFERROR(ROUND($C1909*VLOOKUP($O1909,'TM1.5SynthPop'!$A$2:$Q$1446,COLUMN('TM1.5SynthPop'!L$1),FALSE),0),0)</f>
        <v>89</v>
      </c>
      <c r="I1909">
        <f>IFERROR(ROUND($C1909*VLOOKUP($O1909,'TM1.5SynthPop'!$A$2:$Q$1446,COLUMN('TM1.5SynthPop'!M$1),FALSE),0),0)</f>
        <v>65</v>
      </c>
      <c r="J1909">
        <f>IFERROR(ROUND($C1909*VLOOKUP($O1909,'TM1.5SynthPop'!$A$2:$Q$1446,COLUMN('TM1.5SynthPop'!N$1),FALSE),0),0)</f>
        <v>67</v>
      </c>
      <c r="K1909">
        <f t="shared" si="61"/>
        <v>129</v>
      </c>
      <c r="L1909">
        <f>Link21_SED!E1909</f>
        <v>1287</v>
      </c>
      <c r="M1909">
        <f>Link21_SED!F1909</f>
        <v>39</v>
      </c>
      <c r="O1909">
        <v>838</v>
      </c>
    </row>
    <row r="1910" spans="1:15">
      <c r="A1910" t="s">
        <v>20</v>
      </c>
      <c r="B1910">
        <v>1909</v>
      </c>
      <c r="C1910">
        <f>Link21_SED!D1910</f>
        <v>751</v>
      </c>
      <c r="D1910">
        <f>IFERROR(ROUND($C1910*VLOOKUP($O1910,'TM1.5SynthPop'!$A$2:$Q$1446,COLUMN('TM1.5SynthPop'!$P$2),FALSE),0),)</f>
        <v>586</v>
      </c>
      <c r="E1910">
        <f t="shared" si="60"/>
        <v>165</v>
      </c>
      <c r="F1910">
        <f>IFERROR(ROUND($C1910*VLOOKUP($O1910,'TM1.5SynthPop'!$A$2:$Q$1446,COLUMN('TM1.5SynthPop'!J$1),FALSE),0),0)</f>
        <v>76</v>
      </c>
      <c r="G1910">
        <f>IFERROR(ROUND($C1910*VLOOKUP($O1910,'TM1.5SynthPop'!$A$2:$Q$1446,COLUMN('TM1.5SynthPop'!K$1),FALSE),0),0)</f>
        <v>105</v>
      </c>
      <c r="H1910">
        <f>IFERROR(ROUND($C1910*VLOOKUP($O1910,'TM1.5SynthPop'!$A$2:$Q$1446,COLUMN('TM1.5SynthPop'!L$1),FALSE),0),0)</f>
        <v>112</v>
      </c>
      <c r="I1910">
        <f>IFERROR(ROUND($C1910*VLOOKUP($O1910,'TM1.5SynthPop'!$A$2:$Q$1446,COLUMN('TM1.5SynthPop'!M$1),FALSE),0),0)</f>
        <v>95</v>
      </c>
      <c r="J1910">
        <f>IFERROR(ROUND($C1910*VLOOKUP($O1910,'TM1.5SynthPop'!$A$2:$Q$1446,COLUMN('TM1.5SynthPop'!N$1),FALSE),0),0)</f>
        <v>123</v>
      </c>
      <c r="K1910">
        <f t="shared" si="61"/>
        <v>240</v>
      </c>
      <c r="L1910">
        <f>Link21_SED!E1910</f>
        <v>1394</v>
      </c>
      <c r="M1910">
        <f>Link21_SED!F1910</f>
        <v>19</v>
      </c>
      <c r="O1910">
        <v>823</v>
      </c>
    </row>
    <row r="1911" spans="1:15">
      <c r="A1911" t="s">
        <v>20</v>
      </c>
      <c r="B1911">
        <v>1910</v>
      </c>
      <c r="C1911">
        <f>Link21_SED!D1911</f>
        <v>199</v>
      </c>
      <c r="D1911">
        <f>IFERROR(ROUND($C1911*VLOOKUP($O1911,'TM1.5SynthPop'!$A$2:$Q$1446,COLUMN('TM1.5SynthPop'!$P$2),FALSE),0),)</f>
        <v>112</v>
      </c>
      <c r="E1911">
        <f t="shared" si="60"/>
        <v>87</v>
      </c>
      <c r="F1911">
        <f>IFERROR(ROUND($C1911*VLOOKUP($O1911,'TM1.5SynthPop'!$A$2:$Q$1446,COLUMN('TM1.5SynthPop'!J$1),FALSE),0),0)</f>
        <v>20</v>
      </c>
      <c r="G1911">
        <f>IFERROR(ROUND($C1911*VLOOKUP($O1911,'TM1.5SynthPop'!$A$2:$Q$1446,COLUMN('TM1.5SynthPop'!K$1),FALSE),0),0)</f>
        <v>34</v>
      </c>
      <c r="H1911">
        <f>IFERROR(ROUND($C1911*VLOOKUP($O1911,'TM1.5SynthPop'!$A$2:$Q$1446,COLUMN('TM1.5SynthPop'!L$1),FALSE),0),0)</f>
        <v>31</v>
      </c>
      <c r="I1911">
        <f>IFERROR(ROUND($C1911*VLOOKUP($O1911,'TM1.5SynthPop'!$A$2:$Q$1446,COLUMN('TM1.5SynthPop'!M$1),FALSE),0),0)</f>
        <v>21</v>
      </c>
      <c r="J1911">
        <f>IFERROR(ROUND($C1911*VLOOKUP($O1911,'TM1.5SynthPop'!$A$2:$Q$1446,COLUMN('TM1.5SynthPop'!N$1),FALSE),0),0)</f>
        <v>29</v>
      </c>
      <c r="K1911">
        <f t="shared" si="61"/>
        <v>64</v>
      </c>
      <c r="L1911">
        <f>Link21_SED!E1911</f>
        <v>624</v>
      </c>
      <c r="M1911">
        <f>Link21_SED!F1911</f>
        <v>0</v>
      </c>
      <c r="O1911">
        <v>830</v>
      </c>
    </row>
    <row r="1912" spans="1:15">
      <c r="A1912" t="s">
        <v>20</v>
      </c>
      <c r="B1912">
        <v>1911</v>
      </c>
      <c r="C1912">
        <f>Link21_SED!D1912</f>
        <v>523</v>
      </c>
      <c r="D1912">
        <f>IFERROR(ROUND($C1912*VLOOKUP($O1912,'TM1.5SynthPop'!$A$2:$Q$1446,COLUMN('TM1.5SynthPop'!$P$2),FALSE),0),)</f>
        <v>393</v>
      </c>
      <c r="E1912">
        <f t="shared" si="60"/>
        <v>130</v>
      </c>
      <c r="F1912">
        <f>IFERROR(ROUND($C1912*VLOOKUP($O1912,'TM1.5SynthPop'!$A$2:$Q$1446,COLUMN('TM1.5SynthPop'!J$1),FALSE),0),0)</f>
        <v>35</v>
      </c>
      <c r="G1912">
        <f>IFERROR(ROUND($C1912*VLOOKUP($O1912,'TM1.5SynthPop'!$A$2:$Q$1446,COLUMN('TM1.5SynthPop'!K$1),FALSE),0),0)</f>
        <v>48</v>
      </c>
      <c r="H1912">
        <f>IFERROR(ROUND($C1912*VLOOKUP($O1912,'TM1.5SynthPop'!$A$2:$Q$1446,COLUMN('TM1.5SynthPop'!L$1),FALSE),0),0)</f>
        <v>60</v>
      </c>
      <c r="I1912">
        <f>IFERROR(ROUND($C1912*VLOOKUP($O1912,'TM1.5SynthPop'!$A$2:$Q$1446,COLUMN('TM1.5SynthPop'!M$1),FALSE),0),0)</f>
        <v>59</v>
      </c>
      <c r="J1912">
        <f>IFERROR(ROUND($C1912*VLOOKUP($O1912,'TM1.5SynthPop'!$A$2:$Q$1446,COLUMN('TM1.5SynthPop'!N$1),FALSE),0),0)</f>
        <v>86</v>
      </c>
      <c r="K1912">
        <f t="shared" si="61"/>
        <v>235</v>
      </c>
      <c r="L1912">
        <f>Link21_SED!E1912</f>
        <v>1195</v>
      </c>
      <c r="M1912">
        <f>Link21_SED!F1912</f>
        <v>36</v>
      </c>
      <c r="O1912">
        <v>812</v>
      </c>
    </row>
    <row r="1913" spans="1:15">
      <c r="A1913" t="s">
        <v>20</v>
      </c>
      <c r="B1913">
        <v>1912</v>
      </c>
      <c r="C1913">
        <f>Link21_SED!D1913</f>
        <v>567</v>
      </c>
      <c r="D1913">
        <f>IFERROR(ROUND($C1913*VLOOKUP($O1913,'TM1.5SynthPop'!$A$2:$Q$1446,COLUMN('TM1.5SynthPop'!$P$2),FALSE),0),)</f>
        <v>392</v>
      </c>
      <c r="E1913">
        <f t="shared" si="60"/>
        <v>175</v>
      </c>
      <c r="F1913">
        <f>IFERROR(ROUND($C1913*VLOOKUP($O1913,'TM1.5SynthPop'!$A$2:$Q$1446,COLUMN('TM1.5SynthPop'!J$1),FALSE),0),0)</f>
        <v>12</v>
      </c>
      <c r="G1913">
        <f>IFERROR(ROUND($C1913*VLOOKUP($O1913,'TM1.5SynthPop'!$A$2:$Q$1446,COLUMN('TM1.5SynthPop'!K$1),FALSE),0),0)</f>
        <v>31</v>
      </c>
      <c r="H1913">
        <f>IFERROR(ROUND($C1913*VLOOKUP($O1913,'TM1.5SynthPop'!$A$2:$Q$1446,COLUMN('TM1.5SynthPop'!L$1),FALSE),0),0)</f>
        <v>81</v>
      </c>
      <c r="I1913">
        <f>IFERROR(ROUND($C1913*VLOOKUP($O1913,'TM1.5SynthPop'!$A$2:$Q$1446,COLUMN('TM1.5SynthPop'!M$1),FALSE),0),0)</f>
        <v>60</v>
      </c>
      <c r="J1913">
        <f>IFERROR(ROUND($C1913*VLOOKUP($O1913,'TM1.5SynthPop'!$A$2:$Q$1446,COLUMN('TM1.5SynthPop'!N$1),FALSE),0),0)</f>
        <v>120</v>
      </c>
      <c r="K1913">
        <f t="shared" si="61"/>
        <v>263</v>
      </c>
      <c r="L1913">
        <f>Link21_SED!E1913</f>
        <v>1654</v>
      </c>
      <c r="M1913">
        <f>Link21_SED!F1913</f>
        <v>0</v>
      </c>
      <c r="O1913">
        <v>873</v>
      </c>
    </row>
    <row r="1914" spans="1:15">
      <c r="A1914" t="s">
        <v>20</v>
      </c>
      <c r="B1914">
        <v>1913</v>
      </c>
      <c r="C1914">
        <f>Link21_SED!D1914</f>
        <v>761</v>
      </c>
      <c r="D1914">
        <f>IFERROR(ROUND($C1914*VLOOKUP($O1914,'TM1.5SynthPop'!$A$2:$Q$1446,COLUMN('TM1.5SynthPop'!$P$2),FALSE),0),)</f>
        <v>526</v>
      </c>
      <c r="E1914">
        <f t="shared" si="60"/>
        <v>235</v>
      </c>
      <c r="F1914">
        <f>IFERROR(ROUND($C1914*VLOOKUP($O1914,'TM1.5SynthPop'!$A$2:$Q$1446,COLUMN('TM1.5SynthPop'!J$1),FALSE),0),0)</f>
        <v>17</v>
      </c>
      <c r="G1914">
        <f>IFERROR(ROUND($C1914*VLOOKUP($O1914,'TM1.5SynthPop'!$A$2:$Q$1446,COLUMN('TM1.5SynthPop'!K$1),FALSE),0),0)</f>
        <v>41</v>
      </c>
      <c r="H1914">
        <f>IFERROR(ROUND($C1914*VLOOKUP($O1914,'TM1.5SynthPop'!$A$2:$Q$1446,COLUMN('TM1.5SynthPop'!L$1),FALSE),0),0)</f>
        <v>108</v>
      </c>
      <c r="I1914">
        <f>IFERROR(ROUND($C1914*VLOOKUP($O1914,'TM1.5SynthPop'!$A$2:$Q$1446,COLUMN('TM1.5SynthPop'!M$1),FALSE),0),0)</f>
        <v>81</v>
      </c>
      <c r="J1914">
        <f>IFERROR(ROUND($C1914*VLOOKUP($O1914,'TM1.5SynthPop'!$A$2:$Q$1446,COLUMN('TM1.5SynthPop'!N$1),FALSE),0),0)</f>
        <v>161</v>
      </c>
      <c r="K1914">
        <f t="shared" si="61"/>
        <v>353</v>
      </c>
      <c r="L1914">
        <f>Link21_SED!E1914</f>
        <v>2273</v>
      </c>
      <c r="M1914">
        <f>Link21_SED!F1914</f>
        <v>13</v>
      </c>
      <c r="O1914">
        <v>873</v>
      </c>
    </row>
    <row r="1915" spans="1:15">
      <c r="A1915" t="s">
        <v>20</v>
      </c>
      <c r="B1915">
        <v>1914</v>
      </c>
      <c r="C1915">
        <f>Link21_SED!D1915</f>
        <v>471</v>
      </c>
      <c r="D1915">
        <f>IFERROR(ROUND($C1915*VLOOKUP($O1915,'TM1.5SynthPop'!$A$2:$Q$1446,COLUMN('TM1.5SynthPop'!$P$2),FALSE),0),)</f>
        <v>325</v>
      </c>
      <c r="E1915">
        <f t="shared" si="60"/>
        <v>146</v>
      </c>
      <c r="F1915">
        <f>IFERROR(ROUND($C1915*VLOOKUP($O1915,'TM1.5SynthPop'!$A$2:$Q$1446,COLUMN('TM1.5SynthPop'!J$1),FALSE),0),0)</f>
        <v>10</v>
      </c>
      <c r="G1915">
        <f>IFERROR(ROUND($C1915*VLOOKUP($O1915,'TM1.5SynthPop'!$A$2:$Q$1446,COLUMN('TM1.5SynthPop'!K$1),FALSE),0),0)</f>
        <v>25</v>
      </c>
      <c r="H1915">
        <f>IFERROR(ROUND($C1915*VLOOKUP($O1915,'TM1.5SynthPop'!$A$2:$Q$1446,COLUMN('TM1.5SynthPop'!L$1),FALSE),0),0)</f>
        <v>67</v>
      </c>
      <c r="I1915">
        <f>IFERROR(ROUND($C1915*VLOOKUP($O1915,'TM1.5SynthPop'!$A$2:$Q$1446,COLUMN('TM1.5SynthPop'!M$1),FALSE),0),0)</f>
        <v>50</v>
      </c>
      <c r="J1915">
        <f>IFERROR(ROUND($C1915*VLOOKUP($O1915,'TM1.5SynthPop'!$A$2:$Q$1446,COLUMN('TM1.5SynthPop'!N$1),FALSE),0),0)</f>
        <v>99</v>
      </c>
      <c r="K1915">
        <f t="shared" si="61"/>
        <v>220</v>
      </c>
      <c r="L1915">
        <f>Link21_SED!E1915</f>
        <v>1573</v>
      </c>
      <c r="M1915">
        <f>Link21_SED!F1915</f>
        <v>0</v>
      </c>
      <c r="O1915">
        <v>873</v>
      </c>
    </row>
    <row r="1916" spans="1:15">
      <c r="A1916" t="s">
        <v>20</v>
      </c>
      <c r="B1916">
        <v>1915</v>
      </c>
      <c r="C1916">
        <f>Link21_SED!D1916</f>
        <v>623</v>
      </c>
      <c r="D1916">
        <f>IFERROR(ROUND($C1916*VLOOKUP($O1916,'TM1.5SynthPop'!$A$2:$Q$1446,COLUMN('TM1.5SynthPop'!$P$2),FALSE),0),)</f>
        <v>474</v>
      </c>
      <c r="E1916">
        <f t="shared" si="60"/>
        <v>149</v>
      </c>
      <c r="F1916">
        <f>IFERROR(ROUND($C1916*VLOOKUP($O1916,'TM1.5SynthPop'!$A$2:$Q$1446,COLUMN('TM1.5SynthPop'!J$1),FALSE),0),0)</f>
        <v>127</v>
      </c>
      <c r="G1916">
        <f>IFERROR(ROUND($C1916*VLOOKUP($O1916,'TM1.5SynthPop'!$A$2:$Q$1446,COLUMN('TM1.5SynthPop'!K$1),FALSE),0),0)</f>
        <v>186</v>
      </c>
      <c r="H1916">
        <f>IFERROR(ROUND($C1916*VLOOKUP($O1916,'TM1.5SynthPop'!$A$2:$Q$1446,COLUMN('TM1.5SynthPop'!L$1),FALSE),0),0)</f>
        <v>80</v>
      </c>
      <c r="I1916">
        <f>IFERROR(ROUND($C1916*VLOOKUP($O1916,'TM1.5SynthPop'!$A$2:$Q$1446,COLUMN('TM1.5SynthPop'!M$1),FALSE),0),0)</f>
        <v>58</v>
      </c>
      <c r="J1916">
        <f>IFERROR(ROUND($C1916*VLOOKUP($O1916,'TM1.5SynthPop'!$A$2:$Q$1446,COLUMN('TM1.5SynthPop'!N$1),FALSE),0),0)</f>
        <v>73</v>
      </c>
      <c r="K1916">
        <f t="shared" si="61"/>
        <v>99</v>
      </c>
      <c r="L1916">
        <f>Link21_SED!E1916</f>
        <v>1829</v>
      </c>
      <c r="M1916">
        <f>Link21_SED!F1916</f>
        <v>23</v>
      </c>
      <c r="O1916">
        <v>863</v>
      </c>
    </row>
    <row r="1917" spans="1:15">
      <c r="A1917" t="s">
        <v>20</v>
      </c>
      <c r="B1917">
        <v>1916</v>
      </c>
      <c r="C1917">
        <f>Link21_SED!D1917</f>
        <v>944</v>
      </c>
      <c r="D1917">
        <f>IFERROR(ROUND($C1917*VLOOKUP($O1917,'TM1.5SynthPop'!$A$2:$Q$1446,COLUMN('TM1.5SynthPop'!$P$2),FALSE),0),)</f>
        <v>719</v>
      </c>
      <c r="E1917">
        <f t="shared" si="60"/>
        <v>225</v>
      </c>
      <c r="F1917">
        <f>IFERROR(ROUND($C1917*VLOOKUP($O1917,'TM1.5SynthPop'!$A$2:$Q$1446,COLUMN('TM1.5SynthPop'!J$1),FALSE),0),0)</f>
        <v>193</v>
      </c>
      <c r="G1917">
        <f>IFERROR(ROUND($C1917*VLOOKUP($O1917,'TM1.5SynthPop'!$A$2:$Q$1446,COLUMN('TM1.5SynthPop'!K$1),FALSE),0),0)</f>
        <v>282</v>
      </c>
      <c r="H1917">
        <f>IFERROR(ROUND($C1917*VLOOKUP($O1917,'TM1.5SynthPop'!$A$2:$Q$1446,COLUMN('TM1.5SynthPop'!L$1),FALSE),0),0)</f>
        <v>122</v>
      </c>
      <c r="I1917">
        <f>IFERROR(ROUND($C1917*VLOOKUP($O1917,'TM1.5SynthPop'!$A$2:$Q$1446,COLUMN('TM1.5SynthPop'!M$1),FALSE),0),0)</f>
        <v>88</v>
      </c>
      <c r="J1917">
        <f>IFERROR(ROUND($C1917*VLOOKUP($O1917,'TM1.5SynthPop'!$A$2:$Q$1446,COLUMN('TM1.5SynthPop'!N$1),FALSE),0),0)</f>
        <v>111</v>
      </c>
      <c r="K1917">
        <f t="shared" si="61"/>
        <v>148</v>
      </c>
      <c r="L1917">
        <f>Link21_SED!E1917</f>
        <v>2407</v>
      </c>
      <c r="M1917">
        <f>Link21_SED!F1917</f>
        <v>0</v>
      </c>
      <c r="O1917">
        <v>863</v>
      </c>
    </row>
    <row r="1918" spans="1:15">
      <c r="A1918" t="s">
        <v>20</v>
      </c>
      <c r="B1918">
        <v>1917</v>
      </c>
      <c r="C1918">
        <f>Link21_SED!D1918</f>
        <v>317</v>
      </c>
      <c r="D1918">
        <f>IFERROR(ROUND($C1918*VLOOKUP($O1918,'TM1.5SynthPop'!$A$2:$Q$1446,COLUMN('TM1.5SynthPop'!$P$2),FALSE),0),)</f>
        <v>265</v>
      </c>
      <c r="E1918">
        <f t="shared" si="60"/>
        <v>52</v>
      </c>
      <c r="F1918">
        <f>IFERROR(ROUND($C1918*VLOOKUP($O1918,'TM1.5SynthPop'!$A$2:$Q$1446,COLUMN('TM1.5SynthPop'!J$1),FALSE),0),0)</f>
        <v>25</v>
      </c>
      <c r="G1918">
        <f>IFERROR(ROUND($C1918*VLOOKUP($O1918,'TM1.5SynthPop'!$A$2:$Q$1446,COLUMN('TM1.5SynthPop'!K$1),FALSE),0),0)</f>
        <v>26</v>
      </c>
      <c r="H1918">
        <f>IFERROR(ROUND($C1918*VLOOKUP($O1918,'TM1.5SynthPop'!$A$2:$Q$1446,COLUMN('TM1.5SynthPop'!L$1),FALSE),0),0)</f>
        <v>53</v>
      </c>
      <c r="I1918">
        <f>IFERROR(ROUND($C1918*VLOOKUP($O1918,'TM1.5SynthPop'!$A$2:$Q$1446,COLUMN('TM1.5SynthPop'!M$1),FALSE),0),0)</f>
        <v>34</v>
      </c>
      <c r="J1918">
        <f>IFERROR(ROUND($C1918*VLOOKUP($O1918,'TM1.5SynthPop'!$A$2:$Q$1446,COLUMN('TM1.5SynthPop'!N$1),FALSE),0),0)</f>
        <v>47</v>
      </c>
      <c r="K1918">
        <f t="shared" si="61"/>
        <v>132</v>
      </c>
      <c r="L1918">
        <f>Link21_SED!E1918</f>
        <v>779</v>
      </c>
      <c r="M1918">
        <f>Link21_SED!F1918</f>
        <v>0</v>
      </c>
      <c r="O1918">
        <v>865</v>
      </c>
    </row>
    <row r="1919" spans="1:15">
      <c r="A1919" t="s">
        <v>20</v>
      </c>
      <c r="B1919">
        <v>1918</v>
      </c>
      <c r="C1919">
        <f>Link21_SED!D1919</f>
        <v>945</v>
      </c>
      <c r="D1919">
        <f>IFERROR(ROUND($C1919*VLOOKUP($O1919,'TM1.5SynthPop'!$A$2:$Q$1446,COLUMN('TM1.5SynthPop'!$P$2),FALSE),0),)</f>
        <v>714</v>
      </c>
      <c r="E1919">
        <f t="shared" si="60"/>
        <v>231</v>
      </c>
      <c r="F1919">
        <f>IFERROR(ROUND($C1919*VLOOKUP($O1919,'TM1.5SynthPop'!$A$2:$Q$1446,COLUMN('TM1.5SynthPop'!J$1),FALSE),0),0)</f>
        <v>72</v>
      </c>
      <c r="G1919">
        <f>IFERROR(ROUND($C1919*VLOOKUP($O1919,'TM1.5SynthPop'!$A$2:$Q$1446,COLUMN('TM1.5SynthPop'!K$1),FALSE),0),0)</f>
        <v>101</v>
      </c>
      <c r="H1919">
        <f>IFERROR(ROUND($C1919*VLOOKUP($O1919,'TM1.5SynthPop'!$A$2:$Q$1446,COLUMN('TM1.5SynthPop'!L$1),FALSE),0),0)</f>
        <v>141</v>
      </c>
      <c r="I1919">
        <f>IFERROR(ROUND($C1919*VLOOKUP($O1919,'TM1.5SynthPop'!$A$2:$Q$1446,COLUMN('TM1.5SynthPop'!M$1),FALSE),0),0)</f>
        <v>101</v>
      </c>
      <c r="J1919">
        <f>IFERROR(ROUND($C1919*VLOOKUP($O1919,'TM1.5SynthPop'!$A$2:$Q$1446,COLUMN('TM1.5SynthPop'!N$1),FALSE),0),0)</f>
        <v>163</v>
      </c>
      <c r="K1919">
        <f t="shared" si="61"/>
        <v>367</v>
      </c>
      <c r="L1919">
        <f>Link21_SED!E1919</f>
        <v>1986</v>
      </c>
      <c r="M1919">
        <f>Link21_SED!F1919</f>
        <v>0</v>
      </c>
      <c r="O1919">
        <v>858</v>
      </c>
    </row>
    <row r="1920" spans="1:15">
      <c r="A1920" t="s">
        <v>20</v>
      </c>
      <c r="B1920">
        <v>1919</v>
      </c>
      <c r="C1920">
        <f>Link21_SED!D1920</f>
        <v>991</v>
      </c>
      <c r="D1920">
        <f>IFERROR(ROUND($C1920*VLOOKUP($O1920,'TM1.5SynthPop'!$A$2:$Q$1446,COLUMN('TM1.5SynthPop'!$P$2),FALSE),0),)</f>
        <v>810</v>
      </c>
      <c r="E1920">
        <f t="shared" si="60"/>
        <v>181</v>
      </c>
      <c r="F1920">
        <f>IFERROR(ROUND($C1920*VLOOKUP($O1920,'TM1.5SynthPop'!$A$2:$Q$1446,COLUMN('TM1.5SynthPop'!J$1),FALSE),0),0)</f>
        <v>150</v>
      </c>
      <c r="G1920">
        <f>IFERROR(ROUND($C1920*VLOOKUP($O1920,'TM1.5SynthPop'!$A$2:$Q$1446,COLUMN('TM1.5SynthPop'!K$1),FALSE),0),0)</f>
        <v>148</v>
      </c>
      <c r="H1920">
        <f>IFERROR(ROUND($C1920*VLOOKUP($O1920,'TM1.5SynthPop'!$A$2:$Q$1446,COLUMN('TM1.5SynthPop'!L$1),FALSE),0),0)</f>
        <v>144</v>
      </c>
      <c r="I1920">
        <f>IFERROR(ROUND($C1920*VLOOKUP($O1920,'TM1.5SynthPop'!$A$2:$Q$1446,COLUMN('TM1.5SynthPop'!M$1),FALSE),0),0)</f>
        <v>112</v>
      </c>
      <c r="J1920">
        <f>IFERROR(ROUND($C1920*VLOOKUP($O1920,'TM1.5SynthPop'!$A$2:$Q$1446,COLUMN('TM1.5SynthPop'!N$1),FALSE),0),0)</f>
        <v>131</v>
      </c>
      <c r="K1920">
        <f t="shared" si="61"/>
        <v>306</v>
      </c>
      <c r="L1920">
        <f>Link21_SED!E1920</f>
        <v>2023</v>
      </c>
      <c r="M1920">
        <f>Link21_SED!F1920</f>
        <v>21</v>
      </c>
      <c r="O1920">
        <v>869</v>
      </c>
    </row>
    <row r="1921" spans="1:15">
      <c r="A1921" t="s">
        <v>20</v>
      </c>
      <c r="B1921">
        <v>1920</v>
      </c>
      <c r="C1921">
        <f>Link21_SED!D1921</f>
        <v>1006</v>
      </c>
      <c r="D1921">
        <f>IFERROR(ROUND($C1921*VLOOKUP($O1921,'TM1.5SynthPop'!$A$2:$Q$1446,COLUMN('TM1.5SynthPop'!$P$2),FALSE),0),)</f>
        <v>842</v>
      </c>
      <c r="E1921">
        <f t="shared" si="60"/>
        <v>164</v>
      </c>
      <c r="F1921">
        <f>IFERROR(ROUND($C1921*VLOOKUP($O1921,'TM1.5SynthPop'!$A$2:$Q$1446,COLUMN('TM1.5SynthPop'!J$1),FALSE),0),0)</f>
        <v>195</v>
      </c>
      <c r="G1921">
        <f>IFERROR(ROUND($C1921*VLOOKUP($O1921,'TM1.5SynthPop'!$A$2:$Q$1446,COLUMN('TM1.5SynthPop'!K$1),FALSE),0),0)</f>
        <v>236</v>
      </c>
      <c r="H1921">
        <f>IFERROR(ROUND($C1921*VLOOKUP($O1921,'TM1.5SynthPop'!$A$2:$Q$1446,COLUMN('TM1.5SynthPop'!L$1),FALSE),0),0)</f>
        <v>144</v>
      </c>
      <c r="I1921">
        <f>IFERROR(ROUND($C1921*VLOOKUP($O1921,'TM1.5SynthPop'!$A$2:$Q$1446,COLUMN('TM1.5SynthPop'!M$1),FALSE),0),0)</f>
        <v>101</v>
      </c>
      <c r="J1921">
        <f>IFERROR(ROUND($C1921*VLOOKUP($O1921,'TM1.5SynthPop'!$A$2:$Q$1446,COLUMN('TM1.5SynthPop'!N$1),FALSE),0),0)</f>
        <v>112</v>
      </c>
      <c r="K1921">
        <f t="shared" si="61"/>
        <v>218</v>
      </c>
      <c r="L1921">
        <f>Link21_SED!E1921</f>
        <v>1981</v>
      </c>
      <c r="M1921">
        <f>Link21_SED!F1921</f>
        <v>154</v>
      </c>
      <c r="O1921">
        <v>839</v>
      </c>
    </row>
    <row r="1922" spans="1:15">
      <c r="A1922" t="s">
        <v>20</v>
      </c>
      <c r="B1922">
        <v>1921</v>
      </c>
      <c r="C1922">
        <f>Link21_SED!D1922</f>
        <v>1040</v>
      </c>
      <c r="D1922">
        <f>IFERROR(ROUND($C1922*VLOOKUP($O1922,'TM1.5SynthPop'!$A$2:$Q$1446,COLUMN('TM1.5SynthPop'!$P$2),FALSE),0),)</f>
        <v>870</v>
      </c>
      <c r="E1922">
        <f t="shared" si="60"/>
        <v>170</v>
      </c>
      <c r="F1922">
        <f>IFERROR(ROUND($C1922*VLOOKUP($O1922,'TM1.5SynthPop'!$A$2:$Q$1446,COLUMN('TM1.5SynthPop'!J$1),FALSE),0),0)</f>
        <v>202</v>
      </c>
      <c r="G1922">
        <f>IFERROR(ROUND($C1922*VLOOKUP($O1922,'TM1.5SynthPop'!$A$2:$Q$1446,COLUMN('TM1.5SynthPop'!K$1),FALSE),0),0)</f>
        <v>244</v>
      </c>
      <c r="H1922">
        <f>IFERROR(ROUND($C1922*VLOOKUP($O1922,'TM1.5SynthPop'!$A$2:$Q$1446,COLUMN('TM1.5SynthPop'!L$1),FALSE),0),0)</f>
        <v>149</v>
      </c>
      <c r="I1922">
        <f>IFERROR(ROUND($C1922*VLOOKUP($O1922,'TM1.5SynthPop'!$A$2:$Q$1446,COLUMN('TM1.5SynthPop'!M$1),FALSE),0),0)</f>
        <v>104</v>
      </c>
      <c r="J1922">
        <f>IFERROR(ROUND($C1922*VLOOKUP($O1922,'TM1.5SynthPop'!$A$2:$Q$1446,COLUMN('TM1.5SynthPop'!N$1),FALSE),0),0)</f>
        <v>115</v>
      </c>
      <c r="K1922">
        <f t="shared" si="61"/>
        <v>226</v>
      </c>
      <c r="L1922">
        <f>Link21_SED!E1922</f>
        <v>2461</v>
      </c>
      <c r="M1922">
        <f>Link21_SED!F1922</f>
        <v>28</v>
      </c>
      <c r="O1922">
        <v>839</v>
      </c>
    </row>
    <row r="1923" spans="1:15">
      <c r="A1923" t="s">
        <v>20</v>
      </c>
      <c r="B1923">
        <v>1922</v>
      </c>
      <c r="C1923">
        <f>Link21_SED!D1923</f>
        <v>616</v>
      </c>
      <c r="D1923">
        <f>IFERROR(ROUND($C1923*VLOOKUP($O1923,'TM1.5SynthPop'!$A$2:$Q$1446,COLUMN('TM1.5SynthPop'!$P$2),FALSE),0),)</f>
        <v>480</v>
      </c>
      <c r="E1923">
        <f t="shared" si="60"/>
        <v>136</v>
      </c>
      <c r="F1923">
        <f>IFERROR(ROUND($C1923*VLOOKUP($O1923,'TM1.5SynthPop'!$A$2:$Q$1446,COLUMN('TM1.5SynthPop'!J$1),FALSE),0),0)</f>
        <v>98</v>
      </c>
      <c r="G1923">
        <f>IFERROR(ROUND($C1923*VLOOKUP($O1923,'TM1.5SynthPop'!$A$2:$Q$1446,COLUMN('TM1.5SynthPop'!K$1),FALSE),0),0)</f>
        <v>114</v>
      </c>
      <c r="H1923">
        <f>IFERROR(ROUND($C1923*VLOOKUP($O1923,'TM1.5SynthPop'!$A$2:$Q$1446,COLUMN('TM1.5SynthPop'!L$1),FALSE),0),0)</f>
        <v>102</v>
      </c>
      <c r="I1923">
        <f>IFERROR(ROUND($C1923*VLOOKUP($O1923,'TM1.5SynthPop'!$A$2:$Q$1446,COLUMN('TM1.5SynthPop'!M$1),FALSE),0),0)</f>
        <v>75</v>
      </c>
      <c r="J1923">
        <f>IFERROR(ROUND($C1923*VLOOKUP($O1923,'TM1.5SynthPop'!$A$2:$Q$1446,COLUMN('TM1.5SynthPop'!N$1),FALSE),0),0)</f>
        <v>78</v>
      </c>
      <c r="K1923">
        <f t="shared" si="61"/>
        <v>149</v>
      </c>
      <c r="L1923">
        <f>Link21_SED!E1923</f>
        <v>1481</v>
      </c>
      <c r="M1923">
        <f>Link21_SED!F1923</f>
        <v>38</v>
      </c>
      <c r="O1923">
        <v>838</v>
      </c>
    </row>
    <row r="1924" spans="1:15">
      <c r="A1924" t="s">
        <v>20</v>
      </c>
      <c r="B1924">
        <v>1923</v>
      </c>
      <c r="C1924">
        <f>Link21_SED!D1924</f>
        <v>650</v>
      </c>
      <c r="D1924">
        <f>IFERROR(ROUND($C1924*VLOOKUP($O1924,'TM1.5SynthPop'!$A$2:$Q$1446,COLUMN('TM1.5SynthPop'!$P$2),FALSE),0),)</f>
        <v>456</v>
      </c>
      <c r="E1924">
        <f t="shared" si="60"/>
        <v>194</v>
      </c>
      <c r="F1924">
        <f>IFERROR(ROUND($C1924*VLOOKUP($O1924,'TM1.5SynthPop'!$A$2:$Q$1446,COLUMN('TM1.5SynthPop'!J$1),FALSE),0),0)</f>
        <v>147</v>
      </c>
      <c r="G1924">
        <f>IFERROR(ROUND($C1924*VLOOKUP($O1924,'TM1.5SynthPop'!$A$2:$Q$1446,COLUMN('TM1.5SynthPop'!K$1),FALSE),0),0)</f>
        <v>280</v>
      </c>
      <c r="H1924">
        <f>IFERROR(ROUND($C1924*VLOOKUP($O1924,'TM1.5SynthPop'!$A$2:$Q$1446,COLUMN('TM1.5SynthPop'!L$1),FALSE),0),0)</f>
        <v>53</v>
      </c>
      <c r="I1924">
        <f>IFERROR(ROUND($C1924*VLOOKUP($O1924,'TM1.5SynthPop'!$A$2:$Q$1446,COLUMN('TM1.5SynthPop'!M$1),FALSE),0),0)</f>
        <v>48</v>
      </c>
      <c r="J1924">
        <f>IFERROR(ROUND($C1924*VLOOKUP($O1924,'TM1.5SynthPop'!$A$2:$Q$1446,COLUMN('TM1.5SynthPop'!N$1),FALSE),0),0)</f>
        <v>42</v>
      </c>
      <c r="K1924">
        <f t="shared" si="61"/>
        <v>80</v>
      </c>
      <c r="L1924">
        <f>Link21_SED!E1924</f>
        <v>1675</v>
      </c>
      <c r="M1924">
        <f>Link21_SED!F1924</f>
        <v>0</v>
      </c>
      <c r="O1924">
        <v>856</v>
      </c>
    </row>
    <row r="1925" spans="1:15">
      <c r="A1925" t="s">
        <v>20</v>
      </c>
      <c r="B1925">
        <v>1924</v>
      </c>
      <c r="C1925">
        <f>Link21_SED!D1925</f>
        <v>226</v>
      </c>
      <c r="D1925">
        <f>IFERROR(ROUND($C1925*VLOOKUP($O1925,'TM1.5SynthPop'!$A$2:$Q$1446,COLUMN('TM1.5SynthPop'!$P$2),FALSE),0),)</f>
        <v>159</v>
      </c>
      <c r="E1925">
        <f t="shared" si="60"/>
        <v>67</v>
      </c>
      <c r="F1925">
        <f>IFERROR(ROUND($C1925*VLOOKUP($O1925,'TM1.5SynthPop'!$A$2:$Q$1446,COLUMN('TM1.5SynthPop'!J$1),FALSE),0),0)</f>
        <v>51</v>
      </c>
      <c r="G1925">
        <f>IFERROR(ROUND($C1925*VLOOKUP($O1925,'TM1.5SynthPop'!$A$2:$Q$1446,COLUMN('TM1.5SynthPop'!K$1),FALSE),0),0)</f>
        <v>97</v>
      </c>
      <c r="H1925">
        <f>IFERROR(ROUND($C1925*VLOOKUP($O1925,'TM1.5SynthPop'!$A$2:$Q$1446,COLUMN('TM1.5SynthPop'!L$1),FALSE),0),0)</f>
        <v>19</v>
      </c>
      <c r="I1925">
        <f>IFERROR(ROUND($C1925*VLOOKUP($O1925,'TM1.5SynthPop'!$A$2:$Q$1446,COLUMN('TM1.5SynthPop'!M$1),FALSE),0),0)</f>
        <v>17</v>
      </c>
      <c r="J1925">
        <f>IFERROR(ROUND($C1925*VLOOKUP($O1925,'TM1.5SynthPop'!$A$2:$Q$1446,COLUMN('TM1.5SynthPop'!N$1),FALSE),0),0)</f>
        <v>15</v>
      </c>
      <c r="K1925">
        <f t="shared" si="61"/>
        <v>27</v>
      </c>
      <c r="L1925">
        <f>Link21_SED!E1925</f>
        <v>585</v>
      </c>
      <c r="M1925">
        <f>Link21_SED!F1925</f>
        <v>0</v>
      </c>
      <c r="O1925">
        <v>856</v>
      </c>
    </row>
    <row r="1926" spans="1:15">
      <c r="A1926" t="s">
        <v>20</v>
      </c>
      <c r="B1926">
        <v>1925</v>
      </c>
      <c r="C1926">
        <f>Link21_SED!D1926</f>
        <v>259</v>
      </c>
      <c r="D1926">
        <f>IFERROR(ROUND($C1926*VLOOKUP($O1926,'TM1.5SynthPop'!$A$2:$Q$1446,COLUMN('TM1.5SynthPop'!$P$2),FALSE),0),)</f>
        <v>180</v>
      </c>
      <c r="E1926">
        <f t="shared" si="60"/>
        <v>79</v>
      </c>
      <c r="F1926">
        <f>IFERROR(ROUND($C1926*VLOOKUP($O1926,'TM1.5SynthPop'!$A$2:$Q$1446,COLUMN('TM1.5SynthPop'!J$1),FALSE),0),0)</f>
        <v>29</v>
      </c>
      <c r="G1926">
        <f>IFERROR(ROUND($C1926*VLOOKUP($O1926,'TM1.5SynthPop'!$A$2:$Q$1446,COLUMN('TM1.5SynthPop'!K$1),FALSE),0),0)</f>
        <v>40</v>
      </c>
      <c r="H1926">
        <f>IFERROR(ROUND($C1926*VLOOKUP($O1926,'TM1.5SynthPop'!$A$2:$Q$1446,COLUMN('TM1.5SynthPop'!L$1),FALSE),0),0)</f>
        <v>35</v>
      </c>
      <c r="I1926">
        <f>IFERROR(ROUND($C1926*VLOOKUP($O1926,'TM1.5SynthPop'!$A$2:$Q$1446,COLUMN('TM1.5SynthPop'!M$1),FALSE),0),0)</f>
        <v>28</v>
      </c>
      <c r="J1926">
        <f>IFERROR(ROUND($C1926*VLOOKUP($O1926,'TM1.5SynthPop'!$A$2:$Q$1446,COLUMN('TM1.5SynthPop'!N$1),FALSE),0),0)</f>
        <v>42</v>
      </c>
      <c r="K1926">
        <f t="shared" si="61"/>
        <v>85</v>
      </c>
      <c r="L1926">
        <f>Link21_SED!E1926</f>
        <v>728</v>
      </c>
      <c r="M1926">
        <f>Link21_SED!F1926</f>
        <v>0</v>
      </c>
      <c r="O1926">
        <v>872</v>
      </c>
    </row>
    <row r="1927" spans="1:15">
      <c r="A1927" t="s">
        <v>20</v>
      </c>
      <c r="B1927">
        <v>1926</v>
      </c>
      <c r="C1927">
        <f>Link21_SED!D1927</f>
        <v>71</v>
      </c>
      <c r="D1927">
        <f>IFERROR(ROUND($C1927*VLOOKUP($O1927,'TM1.5SynthPop'!$A$2:$Q$1446,COLUMN('TM1.5SynthPop'!$P$2),FALSE),0),)</f>
        <v>54</v>
      </c>
      <c r="E1927">
        <f t="shared" si="60"/>
        <v>17</v>
      </c>
      <c r="F1927">
        <f>IFERROR(ROUND($C1927*VLOOKUP($O1927,'TM1.5SynthPop'!$A$2:$Q$1446,COLUMN('TM1.5SynthPop'!J$1),FALSE),0),0)</f>
        <v>14</v>
      </c>
      <c r="G1927">
        <f>IFERROR(ROUND($C1927*VLOOKUP($O1927,'TM1.5SynthPop'!$A$2:$Q$1446,COLUMN('TM1.5SynthPop'!K$1),FALSE),0),0)</f>
        <v>21</v>
      </c>
      <c r="H1927">
        <f>IFERROR(ROUND($C1927*VLOOKUP($O1927,'TM1.5SynthPop'!$A$2:$Q$1446,COLUMN('TM1.5SynthPop'!L$1),FALSE),0),0)</f>
        <v>9</v>
      </c>
      <c r="I1927">
        <f>IFERROR(ROUND($C1927*VLOOKUP($O1927,'TM1.5SynthPop'!$A$2:$Q$1446,COLUMN('TM1.5SynthPop'!M$1),FALSE),0),0)</f>
        <v>7</v>
      </c>
      <c r="J1927">
        <f>IFERROR(ROUND($C1927*VLOOKUP($O1927,'TM1.5SynthPop'!$A$2:$Q$1446,COLUMN('TM1.5SynthPop'!N$1),FALSE),0),0)</f>
        <v>8</v>
      </c>
      <c r="K1927">
        <f t="shared" si="61"/>
        <v>12</v>
      </c>
      <c r="L1927">
        <f>Link21_SED!E1927</f>
        <v>217</v>
      </c>
      <c r="M1927">
        <f>Link21_SED!F1927</f>
        <v>0</v>
      </c>
      <c r="O1927">
        <v>863</v>
      </c>
    </row>
    <row r="1928" spans="1:15">
      <c r="A1928" t="s">
        <v>20</v>
      </c>
      <c r="B1928">
        <v>1927</v>
      </c>
      <c r="C1928">
        <f>Link21_SED!D1928</f>
        <v>3640</v>
      </c>
      <c r="D1928">
        <f>IFERROR(ROUND($C1928*VLOOKUP($O1928,'TM1.5SynthPop'!$A$2:$Q$1446,COLUMN('TM1.5SynthPop'!$P$2),FALSE),0),)</f>
        <v>2772</v>
      </c>
      <c r="E1928">
        <f t="shared" si="60"/>
        <v>868</v>
      </c>
      <c r="F1928">
        <f>IFERROR(ROUND($C1928*VLOOKUP($O1928,'TM1.5SynthPop'!$A$2:$Q$1446,COLUMN('TM1.5SynthPop'!J$1),FALSE),0),0)</f>
        <v>743</v>
      </c>
      <c r="G1928">
        <f>IFERROR(ROUND($C1928*VLOOKUP($O1928,'TM1.5SynthPop'!$A$2:$Q$1446,COLUMN('TM1.5SynthPop'!K$1),FALSE),0),0)</f>
        <v>1088</v>
      </c>
      <c r="H1928">
        <f>IFERROR(ROUND($C1928*VLOOKUP($O1928,'TM1.5SynthPop'!$A$2:$Q$1446,COLUMN('TM1.5SynthPop'!L$1),FALSE),0),0)</f>
        <v>469</v>
      </c>
      <c r="I1928">
        <f>IFERROR(ROUND($C1928*VLOOKUP($O1928,'TM1.5SynthPop'!$A$2:$Q$1446,COLUMN('TM1.5SynthPop'!M$1),FALSE),0),0)</f>
        <v>338</v>
      </c>
      <c r="J1928">
        <f>IFERROR(ROUND($C1928*VLOOKUP($O1928,'TM1.5SynthPop'!$A$2:$Q$1446,COLUMN('TM1.5SynthPop'!N$1),FALSE),0),0)</f>
        <v>428</v>
      </c>
      <c r="K1928">
        <f t="shared" si="61"/>
        <v>574</v>
      </c>
      <c r="L1928">
        <f>Link21_SED!E1928</f>
        <v>9722</v>
      </c>
      <c r="M1928">
        <f>Link21_SED!F1928</f>
        <v>0</v>
      </c>
      <c r="O1928">
        <v>863</v>
      </c>
    </row>
    <row r="1929" spans="1:15">
      <c r="A1929" t="s">
        <v>20</v>
      </c>
      <c r="B1929">
        <v>1928</v>
      </c>
      <c r="C1929">
        <f>Link21_SED!D1929</f>
        <v>53</v>
      </c>
      <c r="D1929">
        <f>IFERROR(ROUND($C1929*VLOOKUP($O1929,'TM1.5SynthPop'!$A$2:$Q$1446,COLUMN('TM1.5SynthPop'!$P$2),FALSE),0),)</f>
        <v>38</v>
      </c>
      <c r="E1929">
        <f t="shared" si="60"/>
        <v>15</v>
      </c>
      <c r="F1929">
        <f>IFERROR(ROUND($C1929*VLOOKUP($O1929,'TM1.5SynthPop'!$A$2:$Q$1446,COLUMN('TM1.5SynthPop'!J$1),FALSE),0),0)</f>
        <v>3</v>
      </c>
      <c r="G1929">
        <f>IFERROR(ROUND($C1929*VLOOKUP($O1929,'TM1.5SynthPop'!$A$2:$Q$1446,COLUMN('TM1.5SynthPop'!K$1),FALSE),0),0)</f>
        <v>4</v>
      </c>
      <c r="H1929">
        <f>IFERROR(ROUND($C1929*VLOOKUP($O1929,'TM1.5SynthPop'!$A$2:$Q$1446,COLUMN('TM1.5SynthPop'!L$1),FALSE),0),0)</f>
        <v>9</v>
      </c>
      <c r="I1929">
        <f>IFERROR(ROUND($C1929*VLOOKUP($O1929,'TM1.5SynthPop'!$A$2:$Q$1446,COLUMN('TM1.5SynthPop'!M$1),FALSE),0),0)</f>
        <v>7</v>
      </c>
      <c r="J1929">
        <f>IFERROR(ROUND($C1929*VLOOKUP($O1929,'TM1.5SynthPop'!$A$2:$Q$1446,COLUMN('TM1.5SynthPop'!N$1),FALSE),0),0)</f>
        <v>9</v>
      </c>
      <c r="K1929">
        <f t="shared" si="61"/>
        <v>21</v>
      </c>
      <c r="L1929">
        <f>Link21_SED!E1929</f>
        <v>205</v>
      </c>
      <c r="M1929">
        <f>Link21_SED!F1929</f>
        <v>0</v>
      </c>
      <c r="O1929">
        <v>836</v>
      </c>
    </row>
    <row r="1930" spans="1:15">
      <c r="A1930" t="s">
        <v>20</v>
      </c>
      <c r="B1930">
        <v>1929</v>
      </c>
      <c r="C1930">
        <f>Link21_SED!D1930</f>
        <v>561</v>
      </c>
      <c r="D1930">
        <f>IFERROR(ROUND($C1930*VLOOKUP($O1930,'TM1.5SynthPop'!$A$2:$Q$1446,COLUMN('TM1.5SynthPop'!$P$2),FALSE),0),)</f>
        <v>434</v>
      </c>
      <c r="E1930">
        <f t="shared" si="60"/>
        <v>127</v>
      </c>
      <c r="F1930">
        <f>IFERROR(ROUND($C1930*VLOOKUP($O1930,'TM1.5SynthPop'!$A$2:$Q$1446,COLUMN('TM1.5SynthPop'!J$1),FALSE),0),0)</f>
        <v>37</v>
      </c>
      <c r="G1930">
        <f>IFERROR(ROUND($C1930*VLOOKUP($O1930,'TM1.5SynthPop'!$A$2:$Q$1446,COLUMN('TM1.5SynthPop'!K$1),FALSE),0),0)</f>
        <v>52</v>
      </c>
      <c r="H1930">
        <f>IFERROR(ROUND($C1930*VLOOKUP($O1930,'TM1.5SynthPop'!$A$2:$Q$1446,COLUMN('TM1.5SynthPop'!L$1),FALSE),0),0)</f>
        <v>96</v>
      </c>
      <c r="I1930">
        <f>IFERROR(ROUND($C1930*VLOOKUP($O1930,'TM1.5SynthPop'!$A$2:$Q$1446,COLUMN('TM1.5SynthPop'!M$1),FALSE),0),0)</f>
        <v>85</v>
      </c>
      <c r="J1930">
        <f>IFERROR(ROUND($C1930*VLOOKUP($O1930,'TM1.5SynthPop'!$A$2:$Q$1446,COLUMN('TM1.5SynthPop'!N$1),FALSE),0),0)</f>
        <v>84</v>
      </c>
      <c r="K1930">
        <f t="shared" si="61"/>
        <v>207</v>
      </c>
      <c r="L1930">
        <f>Link21_SED!E1930</f>
        <v>1294</v>
      </c>
      <c r="M1930">
        <f>Link21_SED!F1930</f>
        <v>0</v>
      </c>
      <c r="O1930">
        <v>848</v>
      </c>
    </row>
    <row r="1931" spans="1:15">
      <c r="A1931" t="s">
        <v>20</v>
      </c>
      <c r="B1931">
        <v>1930</v>
      </c>
      <c r="C1931">
        <f>Link21_SED!D1931</f>
        <v>282</v>
      </c>
      <c r="D1931">
        <f>IFERROR(ROUND($C1931*VLOOKUP($O1931,'TM1.5SynthPop'!$A$2:$Q$1446,COLUMN('TM1.5SynthPop'!$P$2),FALSE),0),)</f>
        <v>244</v>
      </c>
      <c r="E1931">
        <f t="shared" si="60"/>
        <v>38</v>
      </c>
      <c r="F1931">
        <f>IFERROR(ROUND($C1931*VLOOKUP($O1931,'TM1.5SynthPop'!$A$2:$Q$1446,COLUMN('TM1.5SynthPop'!J$1),FALSE),0),0)</f>
        <v>32</v>
      </c>
      <c r="G1931">
        <f>IFERROR(ROUND($C1931*VLOOKUP($O1931,'TM1.5SynthPop'!$A$2:$Q$1446,COLUMN('TM1.5SynthPop'!K$1),FALSE),0),0)</f>
        <v>46</v>
      </c>
      <c r="H1931">
        <f>IFERROR(ROUND($C1931*VLOOKUP($O1931,'TM1.5SynthPop'!$A$2:$Q$1446,COLUMN('TM1.5SynthPop'!L$1),FALSE),0),0)</f>
        <v>44</v>
      </c>
      <c r="I1931">
        <f>IFERROR(ROUND($C1931*VLOOKUP($O1931,'TM1.5SynthPop'!$A$2:$Q$1446,COLUMN('TM1.5SynthPop'!M$1),FALSE),0),0)</f>
        <v>33</v>
      </c>
      <c r="J1931">
        <f>IFERROR(ROUND($C1931*VLOOKUP($O1931,'TM1.5SynthPop'!$A$2:$Q$1446,COLUMN('TM1.5SynthPop'!N$1),FALSE),0),0)</f>
        <v>42</v>
      </c>
      <c r="K1931">
        <f t="shared" si="61"/>
        <v>85</v>
      </c>
      <c r="L1931">
        <f>Link21_SED!E1931</f>
        <v>530</v>
      </c>
      <c r="M1931">
        <f>Link21_SED!F1931</f>
        <v>0</v>
      </c>
      <c r="O1931">
        <v>840</v>
      </c>
    </row>
    <row r="1932" spans="1:15">
      <c r="A1932" t="s">
        <v>20</v>
      </c>
      <c r="B1932">
        <v>1931</v>
      </c>
      <c r="C1932">
        <f>Link21_SED!D1932</f>
        <v>79</v>
      </c>
      <c r="D1932">
        <f>IFERROR(ROUND($C1932*VLOOKUP($O1932,'TM1.5SynthPop'!$A$2:$Q$1446,COLUMN('TM1.5SynthPop'!$P$2),FALSE),0),)</f>
        <v>61</v>
      </c>
      <c r="E1932">
        <f t="shared" si="60"/>
        <v>18</v>
      </c>
      <c r="F1932">
        <f>IFERROR(ROUND($C1932*VLOOKUP($O1932,'TM1.5SynthPop'!$A$2:$Q$1446,COLUMN('TM1.5SynthPop'!J$1),FALSE),0),0)</f>
        <v>4</v>
      </c>
      <c r="G1932">
        <f>IFERROR(ROUND($C1932*VLOOKUP($O1932,'TM1.5SynthPop'!$A$2:$Q$1446,COLUMN('TM1.5SynthPop'!K$1),FALSE),0),0)</f>
        <v>9</v>
      </c>
      <c r="H1932">
        <f>IFERROR(ROUND($C1932*VLOOKUP($O1932,'TM1.5SynthPop'!$A$2:$Q$1446,COLUMN('TM1.5SynthPop'!L$1),FALSE),0),0)</f>
        <v>13</v>
      </c>
      <c r="I1932">
        <f>IFERROR(ROUND($C1932*VLOOKUP($O1932,'TM1.5SynthPop'!$A$2:$Q$1446,COLUMN('TM1.5SynthPop'!M$1),FALSE),0),0)</f>
        <v>10</v>
      </c>
      <c r="J1932">
        <f>IFERROR(ROUND($C1932*VLOOKUP($O1932,'TM1.5SynthPop'!$A$2:$Q$1446,COLUMN('TM1.5SynthPop'!N$1),FALSE),0),0)</f>
        <v>14</v>
      </c>
      <c r="K1932">
        <f t="shared" si="61"/>
        <v>29</v>
      </c>
      <c r="L1932">
        <f>Link21_SED!E1932</f>
        <v>190</v>
      </c>
      <c r="M1932">
        <f>Link21_SED!F1932</f>
        <v>0</v>
      </c>
      <c r="O1932">
        <v>842</v>
      </c>
    </row>
    <row r="1933" spans="1:15">
      <c r="A1933" t="s">
        <v>20</v>
      </c>
      <c r="B1933">
        <v>1932</v>
      </c>
      <c r="C1933">
        <f>Link21_SED!D1933</f>
        <v>168</v>
      </c>
      <c r="D1933">
        <f>IFERROR(ROUND($C1933*VLOOKUP($O1933,'TM1.5SynthPop'!$A$2:$Q$1446,COLUMN('TM1.5SynthPop'!$P$2),FALSE),0),)</f>
        <v>130</v>
      </c>
      <c r="E1933">
        <f t="shared" si="60"/>
        <v>38</v>
      </c>
      <c r="F1933">
        <f>IFERROR(ROUND($C1933*VLOOKUP($O1933,'TM1.5SynthPop'!$A$2:$Q$1446,COLUMN('TM1.5SynthPop'!J$1),FALSE),0),0)</f>
        <v>10</v>
      </c>
      <c r="G1933">
        <f>IFERROR(ROUND($C1933*VLOOKUP($O1933,'TM1.5SynthPop'!$A$2:$Q$1446,COLUMN('TM1.5SynthPop'!K$1),FALSE),0),0)</f>
        <v>19</v>
      </c>
      <c r="H1933">
        <f>IFERROR(ROUND($C1933*VLOOKUP($O1933,'TM1.5SynthPop'!$A$2:$Q$1446,COLUMN('TM1.5SynthPop'!L$1),FALSE),0),0)</f>
        <v>29</v>
      </c>
      <c r="I1933">
        <f>IFERROR(ROUND($C1933*VLOOKUP($O1933,'TM1.5SynthPop'!$A$2:$Q$1446,COLUMN('TM1.5SynthPop'!M$1),FALSE),0),0)</f>
        <v>22</v>
      </c>
      <c r="J1933">
        <f>IFERROR(ROUND($C1933*VLOOKUP($O1933,'TM1.5SynthPop'!$A$2:$Q$1446,COLUMN('TM1.5SynthPop'!N$1),FALSE),0),0)</f>
        <v>30</v>
      </c>
      <c r="K1933">
        <f t="shared" si="61"/>
        <v>58</v>
      </c>
      <c r="L1933">
        <f>Link21_SED!E1933</f>
        <v>359</v>
      </c>
      <c r="M1933">
        <f>Link21_SED!F1933</f>
        <v>0</v>
      </c>
      <c r="O1933">
        <v>842</v>
      </c>
    </row>
    <row r="1934" spans="1:15">
      <c r="A1934" t="s">
        <v>20</v>
      </c>
      <c r="B1934">
        <v>1933</v>
      </c>
      <c r="C1934">
        <f>Link21_SED!D1934</f>
        <v>214</v>
      </c>
      <c r="D1934">
        <f>IFERROR(ROUND($C1934*VLOOKUP($O1934,'TM1.5SynthPop'!$A$2:$Q$1446,COLUMN('TM1.5SynthPop'!$P$2),FALSE),0),)</f>
        <v>149</v>
      </c>
      <c r="E1934">
        <f t="shared" si="60"/>
        <v>65</v>
      </c>
      <c r="F1934">
        <f>IFERROR(ROUND($C1934*VLOOKUP($O1934,'TM1.5SynthPop'!$A$2:$Q$1446,COLUMN('TM1.5SynthPop'!J$1),FALSE),0),0)</f>
        <v>16</v>
      </c>
      <c r="G1934">
        <f>IFERROR(ROUND($C1934*VLOOKUP($O1934,'TM1.5SynthPop'!$A$2:$Q$1446,COLUMN('TM1.5SynthPop'!K$1),FALSE),0),0)</f>
        <v>25</v>
      </c>
      <c r="H1934">
        <f>IFERROR(ROUND($C1934*VLOOKUP($O1934,'TM1.5SynthPop'!$A$2:$Q$1446,COLUMN('TM1.5SynthPop'!L$1),FALSE),0),0)</f>
        <v>29</v>
      </c>
      <c r="I1934">
        <f>IFERROR(ROUND($C1934*VLOOKUP($O1934,'TM1.5SynthPop'!$A$2:$Q$1446,COLUMN('TM1.5SynthPop'!M$1),FALSE),0),0)</f>
        <v>24</v>
      </c>
      <c r="J1934">
        <f>IFERROR(ROUND($C1934*VLOOKUP($O1934,'TM1.5SynthPop'!$A$2:$Q$1446,COLUMN('TM1.5SynthPop'!N$1),FALSE),0),0)</f>
        <v>32</v>
      </c>
      <c r="K1934">
        <f t="shared" si="61"/>
        <v>88</v>
      </c>
      <c r="L1934">
        <f>Link21_SED!E1934</f>
        <v>750</v>
      </c>
      <c r="M1934">
        <f>Link21_SED!F1934</f>
        <v>0</v>
      </c>
      <c r="O1934">
        <v>810</v>
      </c>
    </row>
    <row r="1935" spans="1:15">
      <c r="A1935" t="s">
        <v>20</v>
      </c>
      <c r="B1935">
        <v>1934</v>
      </c>
      <c r="C1935">
        <f>Link21_SED!D1935</f>
        <v>0</v>
      </c>
      <c r="D1935">
        <f>IFERROR(ROUND($C1935*VLOOKUP($O1935,'TM1.5SynthPop'!$A$2:$Q$1446,COLUMN('TM1.5SynthPop'!$P$2),FALSE),0),)</f>
        <v>0</v>
      </c>
      <c r="E1935">
        <f t="shared" si="60"/>
        <v>0</v>
      </c>
      <c r="F1935">
        <f>IFERROR(ROUND($C1935*VLOOKUP($O1935,'TM1.5SynthPop'!$A$2:$Q$1446,COLUMN('TM1.5SynthPop'!J$1),FALSE),0),0)</f>
        <v>0</v>
      </c>
      <c r="G1935">
        <f>IFERROR(ROUND($C1935*VLOOKUP($O1935,'TM1.5SynthPop'!$A$2:$Q$1446,COLUMN('TM1.5SynthPop'!K$1),FALSE),0),0)</f>
        <v>0</v>
      </c>
      <c r="H1935">
        <f>IFERROR(ROUND($C1935*VLOOKUP($O1935,'TM1.5SynthPop'!$A$2:$Q$1446,COLUMN('TM1.5SynthPop'!L$1),FALSE),0),0)</f>
        <v>0</v>
      </c>
      <c r="I1935">
        <f>IFERROR(ROUND($C1935*VLOOKUP($O1935,'TM1.5SynthPop'!$A$2:$Q$1446,COLUMN('TM1.5SynthPop'!M$1),FALSE),0),0)</f>
        <v>0</v>
      </c>
      <c r="J1935">
        <f>IFERROR(ROUND($C1935*VLOOKUP($O1935,'TM1.5SynthPop'!$A$2:$Q$1446,COLUMN('TM1.5SynthPop'!N$1),FALSE),0),0)</f>
        <v>0</v>
      </c>
      <c r="K1935">
        <f t="shared" si="61"/>
        <v>0</v>
      </c>
      <c r="L1935">
        <f>Link21_SED!E1935</f>
        <v>0</v>
      </c>
      <c r="M1935">
        <f>Link21_SED!F1935</f>
        <v>0</v>
      </c>
      <c r="O1935">
        <v>874</v>
      </c>
    </row>
    <row r="1936" spans="1:15">
      <c r="A1936" t="s">
        <v>20</v>
      </c>
      <c r="B1936">
        <v>1935</v>
      </c>
      <c r="C1936">
        <f>Link21_SED!D1936</f>
        <v>619</v>
      </c>
      <c r="D1936">
        <f>IFERROR(ROUND($C1936*VLOOKUP($O1936,'TM1.5SynthPop'!$A$2:$Q$1446,COLUMN('TM1.5SynthPop'!$P$2),FALSE),0),)</f>
        <v>366</v>
      </c>
      <c r="E1936">
        <f t="shared" si="60"/>
        <v>253</v>
      </c>
      <c r="F1936">
        <f>IFERROR(ROUND($C1936*VLOOKUP($O1936,'TM1.5SynthPop'!$A$2:$Q$1446,COLUMN('TM1.5SynthPop'!J$1),FALSE),0),0)</f>
        <v>159</v>
      </c>
      <c r="G1936">
        <f>IFERROR(ROUND($C1936*VLOOKUP($O1936,'TM1.5SynthPop'!$A$2:$Q$1446,COLUMN('TM1.5SynthPop'!K$1),FALSE),0),0)</f>
        <v>234</v>
      </c>
      <c r="H1936">
        <f>IFERROR(ROUND($C1936*VLOOKUP($O1936,'TM1.5SynthPop'!$A$2:$Q$1446,COLUMN('TM1.5SynthPop'!L$1),FALSE),0),0)</f>
        <v>55</v>
      </c>
      <c r="I1936">
        <f>IFERROR(ROUND($C1936*VLOOKUP($O1936,'TM1.5SynthPop'!$A$2:$Q$1446,COLUMN('TM1.5SynthPop'!M$1),FALSE),0),0)</f>
        <v>52</v>
      </c>
      <c r="J1936">
        <f>IFERROR(ROUND($C1936*VLOOKUP($O1936,'TM1.5SynthPop'!$A$2:$Q$1446,COLUMN('TM1.5SynthPop'!N$1),FALSE),0),0)</f>
        <v>49</v>
      </c>
      <c r="K1936">
        <f t="shared" si="61"/>
        <v>70</v>
      </c>
      <c r="L1936">
        <f>Link21_SED!E1936</f>
        <v>1941</v>
      </c>
      <c r="M1936">
        <f>Link21_SED!F1936</f>
        <v>46</v>
      </c>
      <c r="O1936">
        <v>875</v>
      </c>
    </row>
    <row r="1937" spans="1:15">
      <c r="A1937" t="s">
        <v>20</v>
      </c>
      <c r="B1937">
        <v>1936</v>
      </c>
      <c r="C1937">
        <f>Link21_SED!D1937</f>
        <v>544</v>
      </c>
      <c r="D1937">
        <f>IFERROR(ROUND($C1937*VLOOKUP($O1937,'TM1.5SynthPop'!$A$2:$Q$1446,COLUMN('TM1.5SynthPop'!$P$2),FALSE),0),)</f>
        <v>523</v>
      </c>
      <c r="E1937">
        <f t="shared" si="60"/>
        <v>21</v>
      </c>
      <c r="F1937">
        <f>IFERROR(ROUND($C1937*VLOOKUP($O1937,'TM1.5SynthPop'!$A$2:$Q$1446,COLUMN('TM1.5SynthPop'!J$1),FALSE),0),0)</f>
        <v>106</v>
      </c>
      <c r="G1937">
        <f>IFERROR(ROUND($C1937*VLOOKUP($O1937,'TM1.5SynthPop'!$A$2:$Q$1446,COLUMN('TM1.5SynthPop'!K$1),FALSE),0),0)</f>
        <v>93</v>
      </c>
      <c r="H1937">
        <f>IFERROR(ROUND($C1937*VLOOKUP($O1937,'TM1.5SynthPop'!$A$2:$Q$1446,COLUMN('TM1.5SynthPop'!L$1),FALSE),0),0)</f>
        <v>84</v>
      </c>
      <c r="I1937">
        <f>IFERROR(ROUND($C1937*VLOOKUP($O1937,'TM1.5SynthPop'!$A$2:$Q$1446,COLUMN('TM1.5SynthPop'!M$1),FALSE),0),0)</f>
        <v>61</v>
      </c>
      <c r="J1937">
        <f>IFERROR(ROUND($C1937*VLOOKUP($O1937,'TM1.5SynthPop'!$A$2:$Q$1446,COLUMN('TM1.5SynthPop'!N$1),FALSE),0),0)</f>
        <v>67</v>
      </c>
      <c r="K1937">
        <f t="shared" si="61"/>
        <v>133</v>
      </c>
      <c r="L1937">
        <f>Link21_SED!E1937</f>
        <v>921</v>
      </c>
      <c r="M1937">
        <f>Link21_SED!F1937</f>
        <v>0</v>
      </c>
      <c r="O1937">
        <v>974</v>
      </c>
    </row>
    <row r="1938" spans="1:15">
      <c r="A1938" t="s">
        <v>20</v>
      </c>
      <c r="B1938">
        <v>1937</v>
      </c>
      <c r="C1938">
        <f>Link21_SED!D1938</f>
        <v>2379</v>
      </c>
      <c r="D1938">
        <f>IFERROR(ROUND($C1938*VLOOKUP($O1938,'TM1.5SynthPop'!$A$2:$Q$1446,COLUMN('TM1.5SynthPop'!$P$2),FALSE),0),)</f>
        <v>2057</v>
      </c>
      <c r="E1938">
        <f t="shared" si="60"/>
        <v>322</v>
      </c>
      <c r="F1938">
        <f>IFERROR(ROUND($C1938*VLOOKUP($O1938,'TM1.5SynthPop'!$A$2:$Q$1446,COLUMN('TM1.5SynthPop'!J$1),FALSE),0),0)</f>
        <v>47</v>
      </c>
      <c r="G1938">
        <f>IFERROR(ROUND($C1938*VLOOKUP($O1938,'TM1.5SynthPop'!$A$2:$Q$1446,COLUMN('TM1.5SynthPop'!K$1),FALSE),0),0)</f>
        <v>71</v>
      </c>
      <c r="H1938">
        <f>IFERROR(ROUND($C1938*VLOOKUP($O1938,'TM1.5SynthPop'!$A$2:$Q$1446,COLUMN('TM1.5SynthPop'!L$1),FALSE),0),0)</f>
        <v>317</v>
      </c>
      <c r="I1938">
        <f>IFERROR(ROUND($C1938*VLOOKUP($O1938,'TM1.5SynthPop'!$A$2:$Q$1446,COLUMN('TM1.5SynthPop'!M$1),FALSE),0),0)</f>
        <v>260</v>
      </c>
      <c r="J1938">
        <f>IFERROR(ROUND($C1938*VLOOKUP($O1938,'TM1.5SynthPop'!$A$2:$Q$1446,COLUMN('TM1.5SynthPop'!N$1),FALSE),0),0)</f>
        <v>485</v>
      </c>
      <c r="K1938">
        <f t="shared" si="61"/>
        <v>1199</v>
      </c>
      <c r="L1938">
        <f>Link21_SED!E1938</f>
        <v>4875</v>
      </c>
      <c r="M1938">
        <f>Link21_SED!F1938</f>
        <v>0</v>
      </c>
      <c r="O1938">
        <v>914</v>
      </c>
    </row>
    <row r="1939" spans="1:15">
      <c r="A1939" t="s">
        <v>20</v>
      </c>
      <c r="B1939">
        <v>1938</v>
      </c>
      <c r="C1939">
        <f>Link21_SED!D1939</f>
        <v>770</v>
      </c>
      <c r="D1939">
        <f>IFERROR(ROUND($C1939*VLOOKUP($O1939,'TM1.5SynthPop'!$A$2:$Q$1446,COLUMN('TM1.5SynthPop'!$P$2),FALSE),0),)</f>
        <v>645</v>
      </c>
      <c r="E1939">
        <f t="shared" si="60"/>
        <v>125</v>
      </c>
      <c r="F1939">
        <f>IFERROR(ROUND($C1939*VLOOKUP($O1939,'TM1.5SynthPop'!$A$2:$Q$1446,COLUMN('TM1.5SynthPop'!J$1),FALSE),0),0)</f>
        <v>35</v>
      </c>
      <c r="G1939">
        <f>IFERROR(ROUND($C1939*VLOOKUP($O1939,'TM1.5SynthPop'!$A$2:$Q$1446,COLUMN('TM1.5SynthPop'!K$1),FALSE),0),0)</f>
        <v>51</v>
      </c>
      <c r="H1939">
        <f>IFERROR(ROUND($C1939*VLOOKUP($O1939,'TM1.5SynthPop'!$A$2:$Q$1446,COLUMN('TM1.5SynthPop'!L$1),FALSE),0),0)</f>
        <v>96</v>
      </c>
      <c r="I1939">
        <f>IFERROR(ROUND($C1939*VLOOKUP($O1939,'TM1.5SynthPop'!$A$2:$Q$1446,COLUMN('TM1.5SynthPop'!M$1),FALSE),0),0)</f>
        <v>86</v>
      </c>
      <c r="J1939">
        <f>IFERROR(ROUND($C1939*VLOOKUP($O1939,'TM1.5SynthPop'!$A$2:$Q$1446,COLUMN('TM1.5SynthPop'!N$1),FALSE),0),0)</f>
        <v>146</v>
      </c>
      <c r="K1939">
        <f t="shared" si="61"/>
        <v>356</v>
      </c>
      <c r="L1939">
        <f>Link21_SED!E1939</f>
        <v>1748</v>
      </c>
      <c r="M1939">
        <f>Link21_SED!F1939</f>
        <v>2</v>
      </c>
      <c r="O1939">
        <v>920</v>
      </c>
    </row>
    <row r="1940" spans="1:15">
      <c r="A1940" t="s">
        <v>20</v>
      </c>
      <c r="B1940">
        <v>1939</v>
      </c>
      <c r="C1940">
        <f>Link21_SED!D1940</f>
        <v>300</v>
      </c>
      <c r="D1940">
        <f>IFERROR(ROUND($C1940*VLOOKUP($O1940,'TM1.5SynthPop'!$A$2:$Q$1446,COLUMN('TM1.5SynthPop'!$P$2),FALSE),0),)</f>
        <v>247</v>
      </c>
      <c r="E1940">
        <f t="shared" si="60"/>
        <v>53</v>
      </c>
      <c r="F1940">
        <f>IFERROR(ROUND($C1940*VLOOKUP($O1940,'TM1.5SynthPop'!$A$2:$Q$1446,COLUMN('TM1.5SynthPop'!J$1),FALSE),0),0)</f>
        <v>25</v>
      </c>
      <c r="G1940">
        <f>IFERROR(ROUND($C1940*VLOOKUP($O1940,'TM1.5SynthPop'!$A$2:$Q$1446,COLUMN('TM1.5SynthPop'!K$1),FALSE),0),0)</f>
        <v>28</v>
      </c>
      <c r="H1940">
        <f>IFERROR(ROUND($C1940*VLOOKUP($O1940,'TM1.5SynthPop'!$A$2:$Q$1446,COLUMN('TM1.5SynthPop'!L$1),FALSE),0),0)</f>
        <v>40</v>
      </c>
      <c r="I1940">
        <f>IFERROR(ROUND($C1940*VLOOKUP($O1940,'TM1.5SynthPop'!$A$2:$Q$1446,COLUMN('TM1.5SynthPop'!M$1),FALSE),0),0)</f>
        <v>34</v>
      </c>
      <c r="J1940">
        <f>IFERROR(ROUND($C1940*VLOOKUP($O1940,'TM1.5SynthPop'!$A$2:$Q$1446,COLUMN('TM1.5SynthPop'!N$1),FALSE),0),0)</f>
        <v>52</v>
      </c>
      <c r="K1940">
        <f t="shared" si="61"/>
        <v>121</v>
      </c>
      <c r="L1940">
        <f>Link21_SED!E1940</f>
        <v>599</v>
      </c>
      <c r="M1940">
        <f>Link21_SED!F1940</f>
        <v>0</v>
      </c>
      <c r="O1940">
        <v>910</v>
      </c>
    </row>
    <row r="1941" spans="1:15">
      <c r="A1941" t="s">
        <v>20</v>
      </c>
      <c r="B1941">
        <v>1940</v>
      </c>
      <c r="C1941">
        <f>Link21_SED!D1941</f>
        <v>1411</v>
      </c>
      <c r="D1941">
        <f>IFERROR(ROUND($C1941*VLOOKUP($O1941,'TM1.5SynthPop'!$A$2:$Q$1446,COLUMN('TM1.5SynthPop'!$P$2),FALSE),0),)</f>
        <v>1195</v>
      </c>
      <c r="E1941">
        <f t="shared" si="60"/>
        <v>216</v>
      </c>
      <c r="F1941">
        <f>IFERROR(ROUND($C1941*VLOOKUP($O1941,'TM1.5SynthPop'!$A$2:$Q$1446,COLUMN('TM1.5SynthPop'!J$1),FALSE),0),0)</f>
        <v>23</v>
      </c>
      <c r="G1941">
        <f>IFERROR(ROUND($C1941*VLOOKUP($O1941,'TM1.5SynthPop'!$A$2:$Q$1446,COLUMN('TM1.5SynthPop'!K$1),FALSE),0),0)</f>
        <v>29</v>
      </c>
      <c r="H1941">
        <f>IFERROR(ROUND($C1941*VLOOKUP($O1941,'TM1.5SynthPop'!$A$2:$Q$1446,COLUMN('TM1.5SynthPop'!L$1),FALSE),0),0)</f>
        <v>179</v>
      </c>
      <c r="I1941">
        <f>IFERROR(ROUND($C1941*VLOOKUP($O1941,'TM1.5SynthPop'!$A$2:$Q$1446,COLUMN('TM1.5SynthPop'!M$1),FALSE),0),0)</f>
        <v>163</v>
      </c>
      <c r="J1941">
        <f>IFERROR(ROUND($C1941*VLOOKUP($O1941,'TM1.5SynthPop'!$A$2:$Q$1446,COLUMN('TM1.5SynthPop'!N$1),FALSE),0),0)</f>
        <v>334</v>
      </c>
      <c r="K1941">
        <f t="shared" si="61"/>
        <v>683</v>
      </c>
      <c r="L1941">
        <f>Link21_SED!E1941</f>
        <v>3003</v>
      </c>
      <c r="M1941">
        <f>Link21_SED!F1941</f>
        <v>31</v>
      </c>
      <c r="O1941">
        <v>884</v>
      </c>
    </row>
    <row r="1942" spans="1:15">
      <c r="A1942" t="s">
        <v>20</v>
      </c>
      <c r="B1942">
        <v>1941</v>
      </c>
      <c r="C1942">
        <f>Link21_SED!D1942</f>
        <v>146</v>
      </c>
      <c r="D1942">
        <f>IFERROR(ROUND($C1942*VLOOKUP($O1942,'TM1.5SynthPop'!$A$2:$Q$1446,COLUMN('TM1.5SynthPop'!$P$2),FALSE),0),)</f>
        <v>135</v>
      </c>
      <c r="E1942">
        <f t="shared" si="60"/>
        <v>11</v>
      </c>
      <c r="F1942">
        <f>IFERROR(ROUND($C1942*VLOOKUP($O1942,'TM1.5SynthPop'!$A$2:$Q$1446,COLUMN('TM1.5SynthPop'!J$1),FALSE),0),0)</f>
        <v>7</v>
      </c>
      <c r="G1942">
        <f>IFERROR(ROUND($C1942*VLOOKUP($O1942,'TM1.5SynthPop'!$A$2:$Q$1446,COLUMN('TM1.5SynthPop'!K$1),FALSE),0),0)</f>
        <v>8</v>
      </c>
      <c r="H1942">
        <f>IFERROR(ROUND($C1942*VLOOKUP($O1942,'TM1.5SynthPop'!$A$2:$Q$1446,COLUMN('TM1.5SynthPop'!L$1),FALSE),0),0)</f>
        <v>21</v>
      </c>
      <c r="I1942">
        <f>IFERROR(ROUND($C1942*VLOOKUP($O1942,'TM1.5SynthPop'!$A$2:$Q$1446,COLUMN('TM1.5SynthPop'!M$1),FALSE),0),0)</f>
        <v>17</v>
      </c>
      <c r="J1942">
        <f>IFERROR(ROUND($C1942*VLOOKUP($O1942,'TM1.5SynthPop'!$A$2:$Q$1446,COLUMN('TM1.5SynthPop'!N$1),FALSE),0),0)</f>
        <v>24</v>
      </c>
      <c r="K1942">
        <f t="shared" si="61"/>
        <v>69</v>
      </c>
      <c r="L1942">
        <f>Link21_SED!E1942</f>
        <v>182</v>
      </c>
      <c r="M1942">
        <f>Link21_SED!F1942</f>
        <v>0</v>
      </c>
      <c r="O1942">
        <v>916</v>
      </c>
    </row>
    <row r="1943" spans="1:15">
      <c r="A1943" t="s">
        <v>20</v>
      </c>
      <c r="B1943">
        <v>1942</v>
      </c>
      <c r="C1943">
        <f>Link21_SED!D1943</f>
        <v>972</v>
      </c>
      <c r="D1943">
        <f>IFERROR(ROUND($C1943*VLOOKUP($O1943,'TM1.5SynthPop'!$A$2:$Q$1446,COLUMN('TM1.5SynthPop'!$P$2),FALSE),0),)</f>
        <v>900</v>
      </c>
      <c r="E1943">
        <f t="shared" si="60"/>
        <v>72</v>
      </c>
      <c r="F1943">
        <f>IFERROR(ROUND($C1943*VLOOKUP($O1943,'TM1.5SynthPop'!$A$2:$Q$1446,COLUMN('TM1.5SynthPop'!J$1),FALSE),0),0)</f>
        <v>44</v>
      </c>
      <c r="G1943">
        <f>IFERROR(ROUND($C1943*VLOOKUP($O1943,'TM1.5SynthPop'!$A$2:$Q$1446,COLUMN('TM1.5SynthPop'!K$1),FALSE),0),0)</f>
        <v>52</v>
      </c>
      <c r="H1943">
        <f>IFERROR(ROUND($C1943*VLOOKUP($O1943,'TM1.5SynthPop'!$A$2:$Q$1446,COLUMN('TM1.5SynthPop'!L$1),FALSE),0),0)</f>
        <v>141</v>
      </c>
      <c r="I1943">
        <f>IFERROR(ROUND($C1943*VLOOKUP($O1943,'TM1.5SynthPop'!$A$2:$Q$1446,COLUMN('TM1.5SynthPop'!M$1),FALSE),0),0)</f>
        <v>115</v>
      </c>
      <c r="J1943">
        <f>IFERROR(ROUND($C1943*VLOOKUP($O1943,'TM1.5SynthPop'!$A$2:$Q$1446,COLUMN('TM1.5SynthPop'!N$1),FALSE),0),0)</f>
        <v>162</v>
      </c>
      <c r="K1943">
        <f t="shared" si="61"/>
        <v>458</v>
      </c>
      <c r="L1943">
        <f>Link21_SED!E1943</f>
        <v>2390</v>
      </c>
      <c r="M1943">
        <f>Link21_SED!F1943</f>
        <v>15</v>
      </c>
      <c r="O1943">
        <v>916</v>
      </c>
    </row>
    <row r="1944" spans="1:15">
      <c r="A1944" t="s">
        <v>20</v>
      </c>
      <c r="B1944">
        <v>1943</v>
      </c>
      <c r="C1944">
        <f>Link21_SED!D1944</f>
        <v>699</v>
      </c>
      <c r="D1944">
        <f>IFERROR(ROUND($C1944*VLOOKUP($O1944,'TM1.5SynthPop'!$A$2:$Q$1446,COLUMN('TM1.5SynthPop'!$P$2),FALSE),0),)</f>
        <v>611</v>
      </c>
      <c r="E1944">
        <f t="shared" si="60"/>
        <v>88</v>
      </c>
      <c r="F1944">
        <f>IFERROR(ROUND($C1944*VLOOKUP($O1944,'TM1.5SynthPop'!$A$2:$Q$1446,COLUMN('TM1.5SynthPop'!J$1),FALSE),0),0)</f>
        <v>38</v>
      </c>
      <c r="G1944">
        <f>IFERROR(ROUND($C1944*VLOOKUP($O1944,'TM1.5SynthPop'!$A$2:$Q$1446,COLUMN('TM1.5SynthPop'!K$1),FALSE),0),0)</f>
        <v>38</v>
      </c>
      <c r="H1944">
        <f>IFERROR(ROUND($C1944*VLOOKUP($O1944,'TM1.5SynthPop'!$A$2:$Q$1446,COLUMN('TM1.5SynthPop'!L$1),FALSE),0),0)</f>
        <v>114</v>
      </c>
      <c r="I1944">
        <f>IFERROR(ROUND($C1944*VLOOKUP($O1944,'TM1.5SynthPop'!$A$2:$Q$1446,COLUMN('TM1.5SynthPop'!M$1),FALSE),0),0)</f>
        <v>66</v>
      </c>
      <c r="J1944">
        <f>IFERROR(ROUND($C1944*VLOOKUP($O1944,'TM1.5SynthPop'!$A$2:$Q$1446,COLUMN('TM1.5SynthPop'!N$1),FALSE),0),0)</f>
        <v>131</v>
      </c>
      <c r="K1944">
        <f t="shared" si="61"/>
        <v>312</v>
      </c>
      <c r="L1944">
        <f>Link21_SED!E1944</f>
        <v>1646</v>
      </c>
      <c r="M1944">
        <f>Link21_SED!F1944</f>
        <v>0</v>
      </c>
      <c r="O1944">
        <v>919</v>
      </c>
    </row>
    <row r="1945" spans="1:15">
      <c r="A1945" t="s">
        <v>20</v>
      </c>
      <c r="B1945">
        <v>1944</v>
      </c>
      <c r="C1945">
        <f>Link21_SED!D1945</f>
        <v>2388</v>
      </c>
      <c r="D1945">
        <f>IFERROR(ROUND($C1945*VLOOKUP($O1945,'TM1.5SynthPop'!$A$2:$Q$1446,COLUMN('TM1.5SynthPop'!$P$2),FALSE),0),)</f>
        <v>2088</v>
      </c>
      <c r="E1945">
        <f t="shared" si="60"/>
        <v>300</v>
      </c>
      <c r="F1945">
        <f>IFERROR(ROUND($C1945*VLOOKUP($O1945,'TM1.5SynthPop'!$A$2:$Q$1446,COLUMN('TM1.5SynthPop'!J$1),FALSE),0),0)</f>
        <v>80</v>
      </c>
      <c r="G1945">
        <f>IFERROR(ROUND($C1945*VLOOKUP($O1945,'TM1.5SynthPop'!$A$2:$Q$1446,COLUMN('TM1.5SynthPop'!K$1),FALSE),0),0)</f>
        <v>94</v>
      </c>
      <c r="H1945">
        <f>IFERROR(ROUND($C1945*VLOOKUP($O1945,'TM1.5SynthPop'!$A$2:$Q$1446,COLUMN('TM1.5SynthPop'!L$1),FALSE),0),0)</f>
        <v>325</v>
      </c>
      <c r="I1945">
        <f>IFERROR(ROUND($C1945*VLOOKUP($O1945,'TM1.5SynthPop'!$A$2:$Q$1446,COLUMN('TM1.5SynthPop'!M$1),FALSE),0),0)</f>
        <v>265</v>
      </c>
      <c r="J1945">
        <f>IFERROR(ROUND($C1945*VLOOKUP($O1945,'TM1.5SynthPop'!$A$2:$Q$1446,COLUMN('TM1.5SynthPop'!N$1),FALSE),0),0)</f>
        <v>522</v>
      </c>
      <c r="K1945">
        <f t="shared" si="61"/>
        <v>1102</v>
      </c>
      <c r="L1945">
        <f>Link21_SED!E1945</f>
        <v>4805</v>
      </c>
      <c r="M1945">
        <f>Link21_SED!F1945</f>
        <v>12</v>
      </c>
      <c r="O1945">
        <v>913</v>
      </c>
    </row>
    <row r="1946" spans="1:15">
      <c r="A1946" t="s">
        <v>20</v>
      </c>
      <c r="B1946">
        <v>1945</v>
      </c>
      <c r="C1946">
        <f>Link21_SED!D1946</f>
        <v>1860</v>
      </c>
      <c r="D1946">
        <f>IFERROR(ROUND($C1946*VLOOKUP($O1946,'TM1.5SynthPop'!$A$2:$Q$1446,COLUMN('TM1.5SynthPop'!$P$2),FALSE),0),)</f>
        <v>1590</v>
      </c>
      <c r="E1946">
        <f t="shared" si="60"/>
        <v>270</v>
      </c>
      <c r="F1946">
        <f>IFERROR(ROUND($C1946*VLOOKUP($O1946,'TM1.5SynthPop'!$A$2:$Q$1446,COLUMN('TM1.5SynthPop'!J$1),FALSE),0),0)</f>
        <v>32</v>
      </c>
      <c r="G1946">
        <f>IFERROR(ROUND($C1946*VLOOKUP($O1946,'TM1.5SynthPop'!$A$2:$Q$1446,COLUMN('TM1.5SynthPop'!K$1),FALSE),0),0)</f>
        <v>45</v>
      </c>
      <c r="H1946">
        <f>IFERROR(ROUND($C1946*VLOOKUP($O1946,'TM1.5SynthPop'!$A$2:$Q$1446,COLUMN('TM1.5SynthPop'!L$1),FALSE),0),0)</f>
        <v>260</v>
      </c>
      <c r="I1946">
        <f>IFERROR(ROUND($C1946*VLOOKUP($O1946,'TM1.5SynthPop'!$A$2:$Q$1446,COLUMN('TM1.5SynthPop'!M$1),FALSE),0),0)</f>
        <v>181</v>
      </c>
      <c r="J1946">
        <f>IFERROR(ROUND($C1946*VLOOKUP($O1946,'TM1.5SynthPop'!$A$2:$Q$1446,COLUMN('TM1.5SynthPop'!N$1),FALSE),0),0)</f>
        <v>429</v>
      </c>
      <c r="K1946">
        <f t="shared" si="61"/>
        <v>913</v>
      </c>
      <c r="L1946">
        <f>Link21_SED!E1946</f>
        <v>4190</v>
      </c>
      <c r="M1946">
        <f>Link21_SED!F1946</f>
        <v>0</v>
      </c>
      <c r="O1946">
        <v>912</v>
      </c>
    </row>
    <row r="1947" spans="1:15">
      <c r="A1947" t="s">
        <v>20</v>
      </c>
      <c r="B1947">
        <v>1946</v>
      </c>
      <c r="C1947">
        <f>Link21_SED!D1947</f>
        <v>498</v>
      </c>
      <c r="D1947">
        <f>IFERROR(ROUND($C1947*VLOOKUP($O1947,'TM1.5SynthPop'!$A$2:$Q$1446,COLUMN('TM1.5SynthPop'!$P$2),FALSE),0),)</f>
        <v>321</v>
      </c>
      <c r="E1947">
        <f t="shared" si="60"/>
        <v>177</v>
      </c>
      <c r="F1947">
        <f>IFERROR(ROUND($C1947*VLOOKUP($O1947,'TM1.5SynthPop'!$A$2:$Q$1446,COLUMN('TM1.5SynthPop'!J$1),FALSE),0),0)</f>
        <v>78</v>
      </c>
      <c r="G1947">
        <f>IFERROR(ROUND($C1947*VLOOKUP($O1947,'TM1.5SynthPop'!$A$2:$Q$1446,COLUMN('TM1.5SynthPop'!K$1),FALSE),0),0)</f>
        <v>69</v>
      </c>
      <c r="H1947">
        <f>IFERROR(ROUND($C1947*VLOOKUP($O1947,'TM1.5SynthPop'!$A$2:$Q$1446,COLUMN('TM1.5SynthPop'!L$1),FALSE),0),0)</f>
        <v>86</v>
      </c>
      <c r="I1947">
        <f>IFERROR(ROUND($C1947*VLOOKUP($O1947,'TM1.5SynthPop'!$A$2:$Q$1446,COLUMN('TM1.5SynthPop'!M$1),FALSE),0),0)</f>
        <v>53</v>
      </c>
      <c r="J1947">
        <f>IFERROR(ROUND($C1947*VLOOKUP($O1947,'TM1.5SynthPop'!$A$2:$Q$1446,COLUMN('TM1.5SynthPop'!N$1),FALSE),0),0)</f>
        <v>61</v>
      </c>
      <c r="K1947">
        <f t="shared" si="61"/>
        <v>151</v>
      </c>
      <c r="L1947">
        <f>Link21_SED!E1947</f>
        <v>1426</v>
      </c>
      <c r="M1947">
        <f>Link21_SED!F1947</f>
        <v>62</v>
      </c>
      <c r="O1947">
        <v>904</v>
      </c>
    </row>
    <row r="1948" spans="1:15">
      <c r="A1948" t="s">
        <v>20</v>
      </c>
      <c r="B1948">
        <v>1947</v>
      </c>
      <c r="C1948">
        <f>Link21_SED!D1948</f>
        <v>1024</v>
      </c>
      <c r="D1948">
        <f>IFERROR(ROUND($C1948*VLOOKUP($O1948,'TM1.5SynthPop'!$A$2:$Q$1446,COLUMN('TM1.5SynthPop'!$P$2),FALSE),0),)</f>
        <v>988</v>
      </c>
      <c r="E1948">
        <f t="shared" si="60"/>
        <v>36</v>
      </c>
      <c r="F1948">
        <f>IFERROR(ROUND($C1948*VLOOKUP($O1948,'TM1.5SynthPop'!$A$2:$Q$1446,COLUMN('TM1.5SynthPop'!J$1),FALSE),0),0)</f>
        <v>55</v>
      </c>
      <c r="G1948">
        <f>IFERROR(ROUND($C1948*VLOOKUP($O1948,'TM1.5SynthPop'!$A$2:$Q$1446,COLUMN('TM1.5SynthPop'!K$1),FALSE),0),0)</f>
        <v>63</v>
      </c>
      <c r="H1948">
        <f>IFERROR(ROUND($C1948*VLOOKUP($O1948,'TM1.5SynthPop'!$A$2:$Q$1446,COLUMN('TM1.5SynthPop'!L$1),FALSE),0),0)</f>
        <v>179</v>
      </c>
      <c r="I1948">
        <f>IFERROR(ROUND($C1948*VLOOKUP($O1948,'TM1.5SynthPop'!$A$2:$Q$1446,COLUMN('TM1.5SynthPop'!M$1),FALSE),0),0)</f>
        <v>114</v>
      </c>
      <c r="J1948">
        <f>IFERROR(ROUND($C1948*VLOOKUP($O1948,'TM1.5SynthPop'!$A$2:$Q$1446,COLUMN('TM1.5SynthPop'!N$1),FALSE),0),0)</f>
        <v>182</v>
      </c>
      <c r="K1948">
        <f t="shared" si="61"/>
        <v>431</v>
      </c>
      <c r="L1948">
        <f>Link21_SED!E1948</f>
        <v>2090</v>
      </c>
      <c r="M1948">
        <f>Link21_SED!F1948</f>
        <v>645</v>
      </c>
      <c r="O1948">
        <v>911</v>
      </c>
    </row>
    <row r="1949" spans="1:15">
      <c r="A1949" t="s">
        <v>20</v>
      </c>
      <c r="B1949">
        <v>1948</v>
      </c>
      <c r="C1949">
        <f>Link21_SED!D1949</f>
        <v>1369</v>
      </c>
      <c r="D1949">
        <f>IFERROR(ROUND($C1949*VLOOKUP($O1949,'TM1.5SynthPop'!$A$2:$Q$1446,COLUMN('TM1.5SynthPop'!$P$2),FALSE),0),)</f>
        <v>1168</v>
      </c>
      <c r="E1949">
        <f t="shared" si="60"/>
        <v>201</v>
      </c>
      <c r="F1949">
        <f>IFERROR(ROUND($C1949*VLOOKUP($O1949,'TM1.5SynthPop'!$A$2:$Q$1446,COLUMN('TM1.5SynthPop'!J$1),FALSE),0),0)</f>
        <v>45</v>
      </c>
      <c r="G1949">
        <f>IFERROR(ROUND($C1949*VLOOKUP($O1949,'TM1.5SynthPop'!$A$2:$Q$1446,COLUMN('TM1.5SynthPop'!K$1),FALSE),0),0)</f>
        <v>61</v>
      </c>
      <c r="H1949">
        <f>IFERROR(ROUND($C1949*VLOOKUP($O1949,'TM1.5SynthPop'!$A$2:$Q$1446,COLUMN('TM1.5SynthPop'!L$1),FALSE),0),0)</f>
        <v>199</v>
      </c>
      <c r="I1949">
        <f>IFERROR(ROUND($C1949*VLOOKUP($O1949,'TM1.5SynthPop'!$A$2:$Q$1446,COLUMN('TM1.5SynthPop'!M$1),FALSE),0),0)</f>
        <v>161</v>
      </c>
      <c r="J1949">
        <f>IFERROR(ROUND($C1949*VLOOKUP($O1949,'TM1.5SynthPop'!$A$2:$Q$1446,COLUMN('TM1.5SynthPop'!N$1),FALSE),0),0)</f>
        <v>290</v>
      </c>
      <c r="K1949">
        <f t="shared" si="61"/>
        <v>613</v>
      </c>
      <c r="L1949">
        <f>Link21_SED!E1949</f>
        <v>2888</v>
      </c>
      <c r="M1949">
        <f>Link21_SED!F1949</f>
        <v>0</v>
      </c>
      <c r="O1949">
        <v>885</v>
      </c>
    </row>
    <row r="1950" spans="1:15">
      <c r="A1950" t="s">
        <v>20</v>
      </c>
      <c r="B1950">
        <v>1949</v>
      </c>
      <c r="C1950">
        <f>Link21_SED!D1950</f>
        <v>263</v>
      </c>
      <c r="D1950">
        <f>IFERROR(ROUND($C1950*VLOOKUP($O1950,'TM1.5SynthPop'!$A$2:$Q$1446,COLUMN('TM1.5SynthPop'!$P$2),FALSE),0),)</f>
        <v>193</v>
      </c>
      <c r="E1950">
        <f t="shared" si="60"/>
        <v>70</v>
      </c>
      <c r="F1950">
        <f>IFERROR(ROUND($C1950*VLOOKUP($O1950,'TM1.5SynthPop'!$A$2:$Q$1446,COLUMN('TM1.5SynthPop'!J$1),FALSE),0),0)</f>
        <v>22</v>
      </c>
      <c r="G1950">
        <f>IFERROR(ROUND($C1950*VLOOKUP($O1950,'TM1.5SynthPop'!$A$2:$Q$1446,COLUMN('TM1.5SynthPop'!K$1),FALSE),0),0)</f>
        <v>23</v>
      </c>
      <c r="H1950">
        <f>IFERROR(ROUND($C1950*VLOOKUP($O1950,'TM1.5SynthPop'!$A$2:$Q$1446,COLUMN('TM1.5SynthPop'!L$1),FALSE),0),0)</f>
        <v>36</v>
      </c>
      <c r="I1950">
        <f>IFERROR(ROUND($C1950*VLOOKUP($O1950,'TM1.5SynthPop'!$A$2:$Q$1446,COLUMN('TM1.5SynthPop'!M$1),FALSE),0),0)</f>
        <v>36</v>
      </c>
      <c r="J1950">
        <f>IFERROR(ROUND($C1950*VLOOKUP($O1950,'TM1.5SynthPop'!$A$2:$Q$1446,COLUMN('TM1.5SynthPop'!N$1),FALSE),0),0)</f>
        <v>52</v>
      </c>
      <c r="K1950">
        <f t="shared" si="61"/>
        <v>94</v>
      </c>
      <c r="L1950">
        <f>Link21_SED!E1950</f>
        <v>627</v>
      </c>
      <c r="M1950">
        <f>Link21_SED!F1950</f>
        <v>19</v>
      </c>
      <c r="O1950">
        <v>887</v>
      </c>
    </row>
    <row r="1951" spans="1:15">
      <c r="A1951" t="s">
        <v>20</v>
      </c>
      <c r="B1951">
        <v>1950</v>
      </c>
      <c r="C1951">
        <f>Link21_SED!D1951</f>
        <v>1151</v>
      </c>
      <c r="D1951">
        <f>IFERROR(ROUND($C1951*VLOOKUP($O1951,'TM1.5SynthPop'!$A$2:$Q$1446,COLUMN('TM1.5SynthPop'!$P$2),FALSE),0),)</f>
        <v>976</v>
      </c>
      <c r="E1951">
        <f t="shared" si="60"/>
        <v>175</v>
      </c>
      <c r="F1951">
        <f>IFERROR(ROUND($C1951*VLOOKUP($O1951,'TM1.5SynthPop'!$A$2:$Q$1446,COLUMN('TM1.5SynthPop'!J$1),FALSE),0),0)</f>
        <v>50</v>
      </c>
      <c r="G1951">
        <f>IFERROR(ROUND($C1951*VLOOKUP($O1951,'TM1.5SynthPop'!$A$2:$Q$1446,COLUMN('TM1.5SynthPop'!K$1),FALSE),0),0)</f>
        <v>81</v>
      </c>
      <c r="H1951">
        <f>IFERROR(ROUND($C1951*VLOOKUP($O1951,'TM1.5SynthPop'!$A$2:$Q$1446,COLUMN('TM1.5SynthPop'!L$1),FALSE),0),0)</f>
        <v>163</v>
      </c>
      <c r="I1951">
        <f>IFERROR(ROUND($C1951*VLOOKUP($O1951,'TM1.5SynthPop'!$A$2:$Q$1446,COLUMN('TM1.5SynthPop'!M$1),FALSE),0),0)</f>
        <v>143</v>
      </c>
      <c r="J1951">
        <f>IFERROR(ROUND($C1951*VLOOKUP($O1951,'TM1.5SynthPop'!$A$2:$Q$1446,COLUMN('TM1.5SynthPop'!N$1),FALSE),0),0)</f>
        <v>212</v>
      </c>
      <c r="K1951">
        <f t="shared" si="61"/>
        <v>502</v>
      </c>
      <c r="L1951">
        <f>Link21_SED!E1951</f>
        <v>2992</v>
      </c>
      <c r="M1951">
        <f>Link21_SED!F1951</f>
        <v>0</v>
      </c>
      <c r="O1951">
        <v>883</v>
      </c>
    </row>
    <row r="1952" spans="1:15">
      <c r="A1952" t="s">
        <v>20</v>
      </c>
      <c r="B1952">
        <v>1951</v>
      </c>
      <c r="C1952">
        <f>Link21_SED!D1952</f>
        <v>45</v>
      </c>
      <c r="D1952">
        <f>IFERROR(ROUND($C1952*VLOOKUP($O1952,'TM1.5SynthPop'!$A$2:$Q$1446,COLUMN('TM1.5SynthPop'!$P$2),FALSE),0),)</f>
        <v>28</v>
      </c>
      <c r="E1952">
        <f t="shared" si="60"/>
        <v>17</v>
      </c>
      <c r="F1952">
        <f>IFERROR(ROUND($C1952*VLOOKUP($O1952,'TM1.5SynthPop'!$A$2:$Q$1446,COLUMN('TM1.5SynthPop'!J$1),FALSE),0),0)</f>
        <v>4</v>
      </c>
      <c r="G1952">
        <f>IFERROR(ROUND($C1952*VLOOKUP($O1952,'TM1.5SynthPop'!$A$2:$Q$1446,COLUMN('TM1.5SynthPop'!K$1),FALSE),0),0)</f>
        <v>5</v>
      </c>
      <c r="H1952">
        <f>IFERROR(ROUND($C1952*VLOOKUP($O1952,'TM1.5SynthPop'!$A$2:$Q$1446,COLUMN('TM1.5SynthPop'!L$1),FALSE),0),0)</f>
        <v>8</v>
      </c>
      <c r="I1952">
        <f>IFERROR(ROUND($C1952*VLOOKUP($O1952,'TM1.5SynthPop'!$A$2:$Q$1446,COLUMN('TM1.5SynthPop'!M$1),FALSE),0),0)</f>
        <v>5</v>
      </c>
      <c r="J1952">
        <f>IFERROR(ROUND($C1952*VLOOKUP($O1952,'TM1.5SynthPop'!$A$2:$Q$1446,COLUMN('TM1.5SynthPop'!N$1),FALSE),0),0)</f>
        <v>7</v>
      </c>
      <c r="K1952">
        <f t="shared" si="61"/>
        <v>16</v>
      </c>
      <c r="L1952">
        <f>Link21_SED!E1952</f>
        <v>128</v>
      </c>
      <c r="M1952">
        <f>Link21_SED!F1952</f>
        <v>0</v>
      </c>
      <c r="O1952">
        <v>881</v>
      </c>
    </row>
    <row r="1953" spans="1:15">
      <c r="A1953" t="s">
        <v>20</v>
      </c>
      <c r="B1953">
        <v>1952</v>
      </c>
      <c r="C1953">
        <f>Link21_SED!D1953</f>
        <v>1571</v>
      </c>
      <c r="D1953">
        <f>IFERROR(ROUND($C1953*VLOOKUP($O1953,'TM1.5SynthPop'!$A$2:$Q$1446,COLUMN('TM1.5SynthPop'!$P$2),FALSE),0),)</f>
        <v>1203</v>
      </c>
      <c r="E1953">
        <f t="shared" si="60"/>
        <v>368</v>
      </c>
      <c r="F1953">
        <f>IFERROR(ROUND($C1953*VLOOKUP($O1953,'TM1.5SynthPop'!$A$2:$Q$1446,COLUMN('TM1.5SynthPop'!J$1),FALSE),0),0)</f>
        <v>39</v>
      </c>
      <c r="G1953">
        <f>IFERROR(ROUND($C1953*VLOOKUP($O1953,'TM1.5SynthPop'!$A$2:$Q$1446,COLUMN('TM1.5SynthPop'!K$1),FALSE),0),0)</f>
        <v>38</v>
      </c>
      <c r="H1953">
        <f>IFERROR(ROUND($C1953*VLOOKUP($O1953,'TM1.5SynthPop'!$A$2:$Q$1446,COLUMN('TM1.5SynthPop'!L$1),FALSE),0),0)</f>
        <v>206</v>
      </c>
      <c r="I1953">
        <f>IFERROR(ROUND($C1953*VLOOKUP($O1953,'TM1.5SynthPop'!$A$2:$Q$1446,COLUMN('TM1.5SynthPop'!M$1),FALSE),0),0)</f>
        <v>167</v>
      </c>
      <c r="J1953">
        <f>IFERROR(ROUND($C1953*VLOOKUP($O1953,'TM1.5SynthPop'!$A$2:$Q$1446,COLUMN('TM1.5SynthPop'!N$1),FALSE),0),0)</f>
        <v>307</v>
      </c>
      <c r="K1953">
        <f t="shared" si="61"/>
        <v>814</v>
      </c>
      <c r="L1953">
        <f>Link21_SED!E1953</f>
        <v>3933</v>
      </c>
      <c r="M1953">
        <f>Link21_SED!F1953</f>
        <v>6</v>
      </c>
      <c r="O1953">
        <v>918</v>
      </c>
    </row>
    <row r="1954" spans="1:15">
      <c r="A1954" t="s">
        <v>20</v>
      </c>
      <c r="B1954">
        <v>1953</v>
      </c>
      <c r="C1954">
        <f>Link21_SED!D1954</f>
        <v>330</v>
      </c>
      <c r="D1954">
        <f>IFERROR(ROUND($C1954*VLOOKUP($O1954,'TM1.5SynthPop'!$A$2:$Q$1446,COLUMN('TM1.5SynthPop'!$P$2),FALSE),0),)</f>
        <v>275</v>
      </c>
      <c r="E1954">
        <f t="shared" si="60"/>
        <v>55</v>
      </c>
      <c r="F1954">
        <f>IFERROR(ROUND($C1954*VLOOKUP($O1954,'TM1.5SynthPop'!$A$2:$Q$1446,COLUMN('TM1.5SynthPop'!J$1),FALSE),0),0)</f>
        <v>39</v>
      </c>
      <c r="G1954">
        <f>IFERROR(ROUND($C1954*VLOOKUP($O1954,'TM1.5SynthPop'!$A$2:$Q$1446,COLUMN('TM1.5SynthPop'!K$1),FALSE),0),0)</f>
        <v>48</v>
      </c>
      <c r="H1954">
        <f>IFERROR(ROUND($C1954*VLOOKUP($O1954,'TM1.5SynthPop'!$A$2:$Q$1446,COLUMN('TM1.5SynthPop'!L$1),FALSE),0),0)</f>
        <v>53</v>
      </c>
      <c r="I1954">
        <f>IFERROR(ROUND($C1954*VLOOKUP($O1954,'TM1.5SynthPop'!$A$2:$Q$1446,COLUMN('TM1.5SynthPop'!M$1),FALSE),0),0)</f>
        <v>37</v>
      </c>
      <c r="J1954">
        <f>IFERROR(ROUND($C1954*VLOOKUP($O1954,'TM1.5SynthPop'!$A$2:$Q$1446,COLUMN('TM1.5SynthPop'!N$1),FALSE),0),0)</f>
        <v>48</v>
      </c>
      <c r="K1954">
        <f t="shared" si="61"/>
        <v>105</v>
      </c>
      <c r="L1954">
        <f>Link21_SED!E1954</f>
        <v>809</v>
      </c>
      <c r="M1954">
        <f>Link21_SED!F1954</f>
        <v>0</v>
      </c>
      <c r="O1954">
        <v>960</v>
      </c>
    </row>
    <row r="1955" spans="1:15">
      <c r="A1955" t="s">
        <v>20</v>
      </c>
      <c r="B1955">
        <v>1954</v>
      </c>
      <c r="C1955">
        <f>Link21_SED!D1955</f>
        <v>1660</v>
      </c>
      <c r="D1955">
        <f>IFERROR(ROUND($C1955*VLOOKUP($O1955,'TM1.5SynthPop'!$A$2:$Q$1446,COLUMN('TM1.5SynthPop'!$P$2),FALSE),0),)</f>
        <v>1047</v>
      </c>
      <c r="E1955">
        <f t="shared" si="60"/>
        <v>613</v>
      </c>
      <c r="F1955">
        <f>IFERROR(ROUND($C1955*VLOOKUP($O1955,'TM1.5SynthPop'!$A$2:$Q$1446,COLUMN('TM1.5SynthPop'!J$1),FALSE),0),0)</f>
        <v>215</v>
      </c>
      <c r="G1955">
        <f>IFERROR(ROUND($C1955*VLOOKUP($O1955,'TM1.5SynthPop'!$A$2:$Q$1446,COLUMN('TM1.5SynthPop'!K$1),FALSE),0),0)</f>
        <v>363</v>
      </c>
      <c r="H1955">
        <f>IFERROR(ROUND($C1955*VLOOKUP($O1955,'TM1.5SynthPop'!$A$2:$Q$1446,COLUMN('TM1.5SynthPop'!L$1),FALSE),0),0)</f>
        <v>244</v>
      </c>
      <c r="I1955">
        <f>IFERROR(ROUND($C1955*VLOOKUP($O1955,'TM1.5SynthPop'!$A$2:$Q$1446,COLUMN('TM1.5SynthPop'!M$1),FALSE),0),0)</f>
        <v>180</v>
      </c>
      <c r="J1955">
        <f>IFERROR(ROUND($C1955*VLOOKUP($O1955,'TM1.5SynthPop'!$A$2:$Q$1446,COLUMN('TM1.5SynthPop'!N$1),FALSE),0),0)</f>
        <v>224</v>
      </c>
      <c r="K1955">
        <f t="shared" si="61"/>
        <v>434</v>
      </c>
      <c r="L1955">
        <f>Link21_SED!E1955</f>
        <v>4435</v>
      </c>
      <c r="M1955">
        <f>Link21_SED!F1955</f>
        <v>0</v>
      </c>
      <c r="O1955">
        <v>962</v>
      </c>
    </row>
    <row r="1956" spans="1:15">
      <c r="A1956" t="s">
        <v>20</v>
      </c>
      <c r="B1956">
        <v>1955</v>
      </c>
      <c r="C1956">
        <f>Link21_SED!D1956</f>
        <v>800</v>
      </c>
      <c r="D1956">
        <f>IFERROR(ROUND($C1956*VLOOKUP($O1956,'TM1.5SynthPop'!$A$2:$Q$1446,COLUMN('TM1.5SynthPop'!$P$2),FALSE),0),)</f>
        <v>687</v>
      </c>
      <c r="E1956">
        <f t="shared" si="60"/>
        <v>113</v>
      </c>
      <c r="F1956">
        <f>IFERROR(ROUND($C1956*VLOOKUP($O1956,'TM1.5SynthPop'!$A$2:$Q$1446,COLUMN('TM1.5SynthPop'!J$1),FALSE),0),0)</f>
        <v>57</v>
      </c>
      <c r="G1956">
        <f>IFERROR(ROUND($C1956*VLOOKUP($O1956,'TM1.5SynthPop'!$A$2:$Q$1446,COLUMN('TM1.5SynthPop'!K$1),FALSE),0),0)</f>
        <v>86</v>
      </c>
      <c r="H1956">
        <f>IFERROR(ROUND($C1956*VLOOKUP($O1956,'TM1.5SynthPop'!$A$2:$Q$1446,COLUMN('TM1.5SynthPop'!L$1),FALSE),0),0)</f>
        <v>130</v>
      </c>
      <c r="I1956">
        <f>IFERROR(ROUND($C1956*VLOOKUP($O1956,'TM1.5SynthPop'!$A$2:$Q$1446,COLUMN('TM1.5SynthPop'!M$1),FALSE),0),0)</f>
        <v>115</v>
      </c>
      <c r="J1956">
        <f>IFERROR(ROUND($C1956*VLOOKUP($O1956,'TM1.5SynthPop'!$A$2:$Q$1446,COLUMN('TM1.5SynthPop'!N$1),FALSE),0),0)</f>
        <v>125</v>
      </c>
      <c r="K1956">
        <f t="shared" si="61"/>
        <v>287</v>
      </c>
      <c r="L1956">
        <f>Link21_SED!E1956</f>
        <v>1342</v>
      </c>
      <c r="M1956">
        <f>Link21_SED!F1956</f>
        <v>0</v>
      </c>
      <c r="O1956">
        <v>963</v>
      </c>
    </row>
    <row r="1957" spans="1:15">
      <c r="A1957" t="s">
        <v>20</v>
      </c>
      <c r="B1957">
        <v>1956</v>
      </c>
      <c r="C1957">
        <f>Link21_SED!D1957</f>
        <v>1468</v>
      </c>
      <c r="D1957">
        <f>IFERROR(ROUND($C1957*VLOOKUP($O1957,'TM1.5SynthPop'!$A$2:$Q$1446,COLUMN('TM1.5SynthPop'!$P$2),FALSE),0),)</f>
        <v>1260</v>
      </c>
      <c r="E1957">
        <f t="shared" si="60"/>
        <v>208</v>
      </c>
      <c r="F1957">
        <f>IFERROR(ROUND($C1957*VLOOKUP($O1957,'TM1.5SynthPop'!$A$2:$Q$1446,COLUMN('TM1.5SynthPop'!J$1),FALSE),0),0)</f>
        <v>105</v>
      </c>
      <c r="G1957">
        <f>IFERROR(ROUND($C1957*VLOOKUP($O1957,'TM1.5SynthPop'!$A$2:$Q$1446,COLUMN('TM1.5SynthPop'!K$1),FALSE),0),0)</f>
        <v>157</v>
      </c>
      <c r="H1957">
        <f>IFERROR(ROUND($C1957*VLOOKUP($O1957,'TM1.5SynthPop'!$A$2:$Q$1446,COLUMN('TM1.5SynthPop'!L$1),FALSE),0),0)</f>
        <v>239</v>
      </c>
      <c r="I1957">
        <f>IFERROR(ROUND($C1957*VLOOKUP($O1957,'TM1.5SynthPop'!$A$2:$Q$1446,COLUMN('TM1.5SynthPop'!M$1),FALSE),0),0)</f>
        <v>210</v>
      </c>
      <c r="J1957">
        <f>IFERROR(ROUND($C1957*VLOOKUP($O1957,'TM1.5SynthPop'!$A$2:$Q$1446,COLUMN('TM1.5SynthPop'!N$1),FALSE),0),0)</f>
        <v>230</v>
      </c>
      <c r="K1957">
        <f t="shared" si="61"/>
        <v>527</v>
      </c>
      <c r="L1957">
        <f>Link21_SED!E1957</f>
        <v>3110</v>
      </c>
      <c r="M1957">
        <f>Link21_SED!F1957</f>
        <v>16</v>
      </c>
      <c r="O1957">
        <v>963</v>
      </c>
    </row>
    <row r="1958" spans="1:15">
      <c r="A1958" t="s">
        <v>20</v>
      </c>
      <c r="B1958">
        <v>1957</v>
      </c>
      <c r="C1958">
        <f>Link21_SED!D1958</f>
        <v>662</v>
      </c>
      <c r="D1958">
        <f>IFERROR(ROUND($C1958*VLOOKUP($O1958,'TM1.5SynthPop'!$A$2:$Q$1446,COLUMN('TM1.5SynthPop'!$P$2),FALSE),0),)</f>
        <v>550</v>
      </c>
      <c r="E1958">
        <f t="shared" si="60"/>
        <v>112</v>
      </c>
      <c r="F1958">
        <f>IFERROR(ROUND($C1958*VLOOKUP($O1958,'TM1.5SynthPop'!$A$2:$Q$1446,COLUMN('TM1.5SynthPop'!J$1),FALSE),0),0)</f>
        <v>105</v>
      </c>
      <c r="G1958">
        <f>IFERROR(ROUND($C1958*VLOOKUP($O1958,'TM1.5SynthPop'!$A$2:$Q$1446,COLUMN('TM1.5SynthPop'!K$1),FALSE),0),0)</f>
        <v>131</v>
      </c>
      <c r="H1958">
        <f>IFERROR(ROUND($C1958*VLOOKUP($O1958,'TM1.5SynthPop'!$A$2:$Q$1446,COLUMN('TM1.5SynthPop'!L$1),FALSE),0),0)</f>
        <v>89</v>
      </c>
      <c r="I1958">
        <f>IFERROR(ROUND($C1958*VLOOKUP($O1958,'TM1.5SynthPop'!$A$2:$Q$1446,COLUMN('TM1.5SynthPop'!M$1),FALSE),0),0)</f>
        <v>76</v>
      </c>
      <c r="J1958">
        <f>IFERROR(ROUND($C1958*VLOOKUP($O1958,'TM1.5SynthPop'!$A$2:$Q$1446,COLUMN('TM1.5SynthPop'!N$1),FALSE),0),0)</f>
        <v>75</v>
      </c>
      <c r="K1958">
        <f t="shared" si="61"/>
        <v>186</v>
      </c>
      <c r="L1958">
        <f>Link21_SED!E1958</f>
        <v>1498</v>
      </c>
      <c r="M1958">
        <f>Link21_SED!F1958</f>
        <v>0</v>
      </c>
      <c r="O1958">
        <v>950</v>
      </c>
    </row>
    <row r="1959" spans="1:15">
      <c r="A1959" t="s">
        <v>20</v>
      </c>
      <c r="B1959">
        <v>1958</v>
      </c>
      <c r="C1959">
        <f>Link21_SED!D1959</f>
        <v>2795</v>
      </c>
      <c r="D1959">
        <f>IFERROR(ROUND($C1959*VLOOKUP($O1959,'TM1.5SynthPop'!$A$2:$Q$1446,COLUMN('TM1.5SynthPop'!$P$2),FALSE),0),)</f>
        <v>2233</v>
      </c>
      <c r="E1959">
        <f t="shared" si="60"/>
        <v>562</v>
      </c>
      <c r="F1959">
        <f>IFERROR(ROUND($C1959*VLOOKUP($O1959,'TM1.5SynthPop'!$A$2:$Q$1446,COLUMN('TM1.5SynthPop'!J$1),FALSE),0),0)</f>
        <v>252</v>
      </c>
      <c r="G1959">
        <f>IFERROR(ROUND($C1959*VLOOKUP($O1959,'TM1.5SynthPop'!$A$2:$Q$1446,COLUMN('TM1.5SynthPop'!K$1),FALSE),0),0)</f>
        <v>330</v>
      </c>
      <c r="H1959">
        <f>IFERROR(ROUND($C1959*VLOOKUP($O1959,'TM1.5SynthPop'!$A$2:$Q$1446,COLUMN('TM1.5SynthPop'!L$1),FALSE),0),0)</f>
        <v>352</v>
      </c>
      <c r="I1959">
        <f>IFERROR(ROUND($C1959*VLOOKUP($O1959,'TM1.5SynthPop'!$A$2:$Q$1446,COLUMN('TM1.5SynthPop'!M$1),FALSE),0),0)</f>
        <v>298</v>
      </c>
      <c r="J1959">
        <f>IFERROR(ROUND($C1959*VLOOKUP($O1959,'TM1.5SynthPop'!$A$2:$Q$1446,COLUMN('TM1.5SynthPop'!N$1),FALSE),0),0)</f>
        <v>402</v>
      </c>
      <c r="K1959">
        <f t="shared" si="61"/>
        <v>1161</v>
      </c>
      <c r="L1959">
        <f>Link21_SED!E1959</f>
        <v>6826</v>
      </c>
      <c r="M1959">
        <f>Link21_SED!F1959</f>
        <v>0</v>
      </c>
      <c r="O1959">
        <v>952</v>
      </c>
    </row>
    <row r="1960" spans="1:15">
      <c r="A1960" t="s">
        <v>20</v>
      </c>
      <c r="B1960">
        <v>1959</v>
      </c>
      <c r="C1960">
        <f>Link21_SED!D1960</f>
        <v>3752</v>
      </c>
      <c r="D1960">
        <f>IFERROR(ROUND($C1960*VLOOKUP($O1960,'TM1.5SynthPop'!$A$2:$Q$1446,COLUMN('TM1.5SynthPop'!$P$2),FALSE),0),)</f>
        <v>2796</v>
      </c>
      <c r="E1960">
        <f t="shared" si="60"/>
        <v>956</v>
      </c>
      <c r="F1960">
        <f>IFERROR(ROUND($C1960*VLOOKUP($O1960,'TM1.5SynthPop'!$A$2:$Q$1446,COLUMN('TM1.5SynthPop'!J$1),FALSE),0),0)</f>
        <v>539</v>
      </c>
      <c r="G1960">
        <f>IFERROR(ROUND($C1960*VLOOKUP($O1960,'TM1.5SynthPop'!$A$2:$Q$1446,COLUMN('TM1.5SynthPop'!K$1),FALSE),0),0)</f>
        <v>654</v>
      </c>
      <c r="H1960">
        <f>IFERROR(ROUND($C1960*VLOOKUP($O1960,'TM1.5SynthPop'!$A$2:$Q$1446,COLUMN('TM1.5SynthPop'!L$1),FALSE),0),0)</f>
        <v>403</v>
      </c>
      <c r="I1960">
        <f>IFERROR(ROUND($C1960*VLOOKUP($O1960,'TM1.5SynthPop'!$A$2:$Q$1446,COLUMN('TM1.5SynthPop'!M$1),FALSE),0),0)</f>
        <v>345</v>
      </c>
      <c r="J1960">
        <f>IFERROR(ROUND($C1960*VLOOKUP($O1960,'TM1.5SynthPop'!$A$2:$Q$1446,COLUMN('TM1.5SynthPop'!N$1),FALSE),0),0)</f>
        <v>563</v>
      </c>
      <c r="K1960">
        <f t="shared" si="61"/>
        <v>1248</v>
      </c>
      <c r="L1960">
        <f>Link21_SED!E1960</f>
        <v>9394</v>
      </c>
      <c r="M1960">
        <f>Link21_SED!F1960</f>
        <v>3</v>
      </c>
      <c r="O1960">
        <v>953</v>
      </c>
    </row>
    <row r="1961" spans="1:15">
      <c r="A1961" t="s">
        <v>20</v>
      </c>
      <c r="B1961">
        <v>1960</v>
      </c>
      <c r="C1961">
        <f>Link21_SED!D1961</f>
        <v>67</v>
      </c>
      <c r="D1961">
        <f>IFERROR(ROUND($C1961*VLOOKUP($O1961,'TM1.5SynthPop'!$A$2:$Q$1446,COLUMN('TM1.5SynthPop'!$P$2),FALSE),0),)</f>
        <v>46</v>
      </c>
      <c r="E1961">
        <f t="shared" si="60"/>
        <v>21</v>
      </c>
      <c r="F1961">
        <f>IFERROR(ROUND($C1961*VLOOKUP($O1961,'TM1.5SynthPop'!$A$2:$Q$1446,COLUMN('TM1.5SynthPop'!J$1),FALSE),0),0)</f>
        <v>1</v>
      </c>
      <c r="G1961">
        <f>IFERROR(ROUND($C1961*VLOOKUP($O1961,'TM1.5SynthPop'!$A$2:$Q$1446,COLUMN('TM1.5SynthPop'!K$1),FALSE),0),0)</f>
        <v>2</v>
      </c>
      <c r="H1961">
        <f>IFERROR(ROUND($C1961*VLOOKUP($O1961,'TM1.5SynthPop'!$A$2:$Q$1446,COLUMN('TM1.5SynthPop'!L$1),FALSE),0),0)</f>
        <v>8</v>
      </c>
      <c r="I1961">
        <f>IFERROR(ROUND($C1961*VLOOKUP($O1961,'TM1.5SynthPop'!$A$2:$Q$1446,COLUMN('TM1.5SynthPop'!M$1),FALSE),0),0)</f>
        <v>7</v>
      </c>
      <c r="J1961">
        <f>IFERROR(ROUND($C1961*VLOOKUP($O1961,'TM1.5SynthPop'!$A$2:$Q$1446,COLUMN('TM1.5SynthPop'!N$1),FALSE),0),0)</f>
        <v>13</v>
      </c>
      <c r="K1961">
        <f t="shared" si="61"/>
        <v>36</v>
      </c>
      <c r="L1961">
        <f>Link21_SED!E1961</f>
        <v>137</v>
      </c>
      <c r="M1961">
        <f>Link21_SED!F1961</f>
        <v>0</v>
      </c>
      <c r="O1961">
        <v>917</v>
      </c>
    </row>
    <row r="1962" spans="1:15">
      <c r="A1962" t="s">
        <v>20</v>
      </c>
      <c r="B1962">
        <v>1961</v>
      </c>
      <c r="C1962">
        <f>Link21_SED!D1962</f>
        <v>847</v>
      </c>
      <c r="D1962">
        <f>IFERROR(ROUND($C1962*VLOOKUP($O1962,'TM1.5SynthPop'!$A$2:$Q$1446,COLUMN('TM1.5SynthPop'!$P$2),FALSE),0),)</f>
        <v>692</v>
      </c>
      <c r="E1962">
        <f t="shared" si="60"/>
        <v>155</v>
      </c>
      <c r="F1962">
        <f>IFERROR(ROUND($C1962*VLOOKUP($O1962,'TM1.5SynthPop'!$A$2:$Q$1446,COLUMN('TM1.5SynthPop'!J$1),FALSE),0),0)</f>
        <v>129</v>
      </c>
      <c r="G1962">
        <f>IFERROR(ROUND($C1962*VLOOKUP($O1962,'TM1.5SynthPop'!$A$2:$Q$1446,COLUMN('TM1.5SynthPop'!K$1),FALSE),0),0)</f>
        <v>154</v>
      </c>
      <c r="H1962">
        <f>IFERROR(ROUND($C1962*VLOOKUP($O1962,'TM1.5SynthPop'!$A$2:$Q$1446,COLUMN('TM1.5SynthPop'!L$1),FALSE),0),0)</f>
        <v>128</v>
      </c>
      <c r="I1962">
        <f>IFERROR(ROUND($C1962*VLOOKUP($O1962,'TM1.5SynthPop'!$A$2:$Q$1446,COLUMN('TM1.5SynthPop'!M$1),FALSE),0),0)</f>
        <v>101</v>
      </c>
      <c r="J1962">
        <f>IFERROR(ROUND($C1962*VLOOKUP($O1962,'TM1.5SynthPop'!$A$2:$Q$1446,COLUMN('TM1.5SynthPop'!N$1),FALSE),0),0)</f>
        <v>108</v>
      </c>
      <c r="K1962">
        <f t="shared" si="61"/>
        <v>227</v>
      </c>
      <c r="L1962">
        <f>Link21_SED!E1962</f>
        <v>1769</v>
      </c>
      <c r="M1962">
        <f>Link21_SED!F1962</f>
        <v>0</v>
      </c>
      <c r="O1962">
        <v>959</v>
      </c>
    </row>
    <row r="1963" spans="1:15">
      <c r="A1963" t="s">
        <v>20</v>
      </c>
      <c r="B1963">
        <v>1962</v>
      </c>
      <c r="C1963">
        <f>Link21_SED!D1963</f>
        <v>339</v>
      </c>
      <c r="D1963">
        <f>IFERROR(ROUND($C1963*VLOOKUP($O1963,'TM1.5SynthPop'!$A$2:$Q$1446,COLUMN('TM1.5SynthPop'!$P$2),FALSE),0),)</f>
        <v>305</v>
      </c>
      <c r="E1963">
        <f t="shared" si="60"/>
        <v>34</v>
      </c>
      <c r="F1963">
        <f>IFERROR(ROUND($C1963*VLOOKUP($O1963,'TM1.5SynthPop'!$A$2:$Q$1446,COLUMN('TM1.5SynthPop'!J$1),FALSE),0),0)</f>
        <v>27</v>
      </c>
      <c r="G1963">
        <f>IFERROR(ROUND($C1963*VLOOKUP($O1963,'TM1.5SynthPop'!$A$2:$Q$1446,COLUMN('TM1.5SynthPop'!K$1),FALSE),0),0)</f>
        <v>37</v>
      </c>
      <c r="H1963">
        <f>IFERROR(ROUND($C1963*VLOOKUP($O1963,'TM1.5SynthPop'!$A$2:$Q$1446,COLUMN('TM1.5SynthPop'!L$1),FALSE),0),0)</f>
        <v>45</v>
      </c>
      <c r="I1963">
        <f>IFERROR(ROUND($C1963*VLOOKUP($O1963,'TM1.5SynthPop'!$A$2:$Q$1446,COLUMN('TM1.5SynthPop'!M$1),FALSE),0),0)</f>
        <v>36</v>
      </c>
      <c r="J1963">
        <f>IFERROR(ROUND($C1963*VLOOKUP($O1963,'TM1.5SynthPop'!$A$2:$Q$1446,COLUMN('TM1.5SynthPop'!N$1),FALSE),0),0)</f>
        <v>54</v>
      </c>
      <c r="K1963">
        <f t="shared" si="61"/>
        <v>140</v>
      </c>
      <c r="L1963">
        <f>Link21_SED!E1963</f>
        <v>510</v>
      </c>
      <c r="M1963">
        <f>Link21_SED!F1963</f>
        <v>0</v>
      </c>
      <c r="O1963">
        <v>958</v>
      </c>
    </row>
    <row r="1964" spans="1:15">
      <c r="A1964" t="s">
        <v>20</v>
      </c>
      <c r="B1964">
        <v>1963</v>
      </c>
      <c r="C1964">
        <f>Link21_SED!D1964</f>
        <v>238</v>
      </c>
      <c r="D1964">
        <f>IFERROR(ROUND($C1964*VLOOKUP($O1964,'TM1.5SynthPop'!$A$2:$Q$1446,COLUMN('TM1.5SynthPop'!$P$2),FALSE),0),)</f>
        <v>189</v>
      </c>
      <c r="E1964">
        <f t="shared" si="60"/>
        <v>49</v>
      </c>
      <c r="F1964">
        <f>IFERROR(ROUND($C1964*VLOOKUP($O1964,'TM1.5SynthPop'!$A$2:$Q$1446,COLUMN('TM1.5SynthPop'!J$1),FALSE),0),0)</f>
        <v>22</v>
      </c>
      <c r="G1964">
        <f>IFERROR(ROUND($C1964*VLOOKUP($O1964,'TM1.5SynthPop'!$A$2:$Q$1446,COLUMN('TM1.5SynthPop'!K$1),FALSE),0),0)</f>
        <v>27</v>
      </c>
      <c r="H1964">
        <f>IFERROR(ROUND($C1964*VLOOKUP($O1964,'TM1.5SynthPop'!$A$2:$Q$1446,COLUMN('TM1.5SynthPop'!L$1),FALSE),0),0)</f>
        <v>36</v>
      </c>
      <c r="I1964">
        <f>IFERROR(ROUND($C1964*VLOOKUP($O1964,'TM1.5SynthPop'!$A$2:$Q$1446,COLUMN('TM1.5SynthPop'!M$1),FALSE),0),0)</f>
        <v>28</v>
      </c>
      <c r="J1964">
        <f>IFERROR(ROUND($C1964*VLOOKUP($O1964,'TM1.5SynthPop'!$A$2:$Q$1446,COLUMN('TM1.5SynthPop'!N$1),FALSE),0),0)</f>
        <v>36</v>
      </c>
      <c r="K1964">
        <f t="shared" si="61"/>
        <v>89</v>
      </c>
      <c r="L1964">
        <f>Link21_SED!E1964</f>
        <v>580</v>
      </c>
      <c r="M1964">
        <f>Link21_SED!F1964</f>
        <v>0</v>
      </c>
      <c r="O1964">
        <v>909</v>
      </c>
    </row>
    <row r="1965" spans="1:15">
      <c r="A1965" t="s">
        <v>20</v>
      </c>
      <c r="B1965">
        <v>1964</v>
      </c>
      <c r="C1965">
        <f>Link21_SED!D1965</f>
        <v>439</v>
      </c>
      <c r="D1965">
        <f>IFERROR(ROUND($C1965*VLOOKUP($O1965,'TM1.5SynthPop'!$A$2:$Q$1446,COLUMN('TM1.5SynthPop'!$P$2),FALSE),0),)</f>
        <v>402</v>
      </c>
      <c r="E1965">
        <f t="shared" ref="E1965:E2028" si="62">C1965-D1965</f>
        <v>37</v>
      </c>
      <c r="F1965">
        <f>IFERROR(ROUND($C1965*VLOOKUP($O1965,'TM1.5SynthPop'!$A$2:$Q$1446,COLUMN('TM1.5SynthPop'!J$1),FALSE),0),0)</f>
        <v>41</v>
      </c>
      <c r="G1965">
        <f>IFERROR(ROUND($C1965*VLOOKUP($O1965,'TM1.5SynthPop'!$A$2:$Q$1446,COLUMN('TM1.5SynthPop'!K$1),FALSE),0),0)</f>
        <v>32</v>
      </c>
      <c r="H1965">
        <f>IFERROR(ROUND($C1965*VLOOKUP($O1965,'TM1.5SynthPop'!$A$2:$Q$1446,COLUMN('TM1.5SynthPop'!L$1),FALSE),0),0)</f>
        <v>72</v>
      </c>
      <c r="I1965">
        <f>IFERROR(ROUND($C1965*VLOOKUP($O1965,'TM1.5SynthPop'!$A$2:$Q$1446,COLUMN('TM1.5SynthPop'!M$1),FALSE),0),0)</f>
        <v>51</v>
      </c>
      <c r="J1965">
        <f>IFERROR(ROUND($C1965*VLOOKUP($O1965,'TM1.5SynthPop'!$A$2:$Q$1446,COLUMN('TM1.5SynthPop'!N$1),FALSE),0),0)</f>
        <v>67</v>
      </c>
      <c r="K1965">
        <f t="shared" ref="K1965:K2028" si="63">C1965-SUM(F1965:J1965)</f>
        <v>176</v>
      </c>
      <c r="L1965">
        <f>Link21_SED!E1965</f>
        <v>986</v>
      </c>
      <c r="M1965">
        <f>Link21_SED!F1965</f>
        <v>1321</v>
      </c>
      <c r="O1965">
        <v>902</v>
      </c>
    </row>
    <row r="1966" spans="1:15">
      <c r="A1966" t="s">
        <v>20</v>
      </c>
      <c r="B1966">
        <v>1965</v>
      </c>
      <c r="C1966">
        <f>Link21_SED!D1966</f>
        <v>552</v>
      </c>
      <c r="D1966">
        <f>IFERROR(ROUND($C1966*VLOOKUP($O1966,'TM1.5SynthPop'!$A$2:$Q$1446,COLUMN('TM1.5SynthPop'!$P$2),FALSE),0),)</f>
        <v>437</v>
      </c>
      <c r="E1966">
        <f t="shared" si="62"/>
        <v>115</v>
      </c>
      <c r="F1966">
        <f>IFERROR(ROUND($C1966*VLOOKUP($O1966,'TM1.5SynthPop'!$A$2:$Q$1446,COLUMN('TM1.5SynthPop'!J$1),FALSE),0),0)</f>
        <v>49</v>
      </c>
      <c r="G1966">
        <f>IFERROR(ROUND($C1966*VLOOKUP($O1966,'TM1.5SynthPop'!$A$2:$Q$1446,COLUMN('TM1.5SynthPop'!K$1),FALSE),0),0)</f>
        <v>51</v>
      </c>
      <c r="H1966">
        <f>IFERROR(ROUND($C1966*VLOOKUP($O1966,'TM1.5SynthPop'!$A$2:$Q$1446,COLUMN('TM1.5SynthPop'!L$1),FALSE),0),0)</f>
        <v>81</v>
      </c>
      <c r="I1966">
        <f>IFERROR(ROUND($C1966*VLOOKUP($O1966,'TM1.5SynthPop'!$A$2:$Q$1446,COLUMN('TM1.5SynthPop'!M$1),FALSE),0),0)</f>
        <v>60</v>
      </c>
      <c r="J1966">
        <f>IFERROR(ROUND($C1966*VLOOKUP($O1966,'TM1.5SynthPop'!$A$2:$Q$1446,COLUMN('TM1.5SynthPop'!N$1),FALSE),0),0)</f>
        <v>101</v>
      </c>
      <c r="K1966">
        <f t="shared" si="63"/>
        <v>210</v>
      </c>
      <c r="L1966">
        <f>Link21_SED!E1966</f>
        <v>1198</v>
      </c>
      <c r="M1966">
        <f>Link21_SED!F1966</f>
        <v>0</v>
      </c>
      <c r="O1966">
        <v>908</v>
      </c>
    </row>
    <row r="1967" spans="1:15">
      <c r="A1967" t="s">
        <v>20</v>
      </c>
      <c r="B1967">
        <v>1966</v>
      </c>
      <c r="C1967">
        <f>Link21_SED!D1967</f>
        <v>457</v>
      </c>
      <c r="D1967">
        <f>IFERROR(ROUND($C1967*VLOOKUP($O1967,'TM1.5SynthPop'!$A$2:$Q$1446,COLUMN('TM1.5SynthPop'!$P$2),FALSE),0),)</f>
        <v>270</v>
      </c>
      <c r="E1967">
        <f t="shared" si="62"/>
        <v>187</v>
      </c>
      <c r="F1967">
        <f>IFERROR(ROUND($C1967*VLOOKUP($O1967,'TM1.5SynthPop'!$A$2:$Q$1446,COLUMN('TM1.5SynthPop'!J$1),FALSE),0),0)</f>
        <v>74</v>
      </c>
      <c r="G1967">
        <f>IFERROR(ROUND($C1967*VLOOKUP($O1967,'TM1.5SynthPop'!$A$2:$Q$1446,COLUMN('TM1.5SynthPop'!K$1),FALSE),0),0)</f>
        <v>64</v>
      </c>
      <c r="H1967">
        <f>IFERROR(ROUND($C1967*VLOOKUP($O1967,'TM1.5SynthPop'!$A$2:$Q$1446,COLUMN('TM1.5SynthPop'!L$1),FALSE),0),0)</f>
        <v>90</v>
      </c>
      <c r="I1967">
        <f>IFERROR(ROUND($C1967*VLOOKUP($O1967,'TM1.5SynthPop'!$A$2:$Q$1446,COLUMN('TM1.5SynthPop'!M$1),FALSE),0),0)</f>
        <v>44</v>
      </c>
      <c r="J1967">
        <f>IFERROR(ROUND($C1967*VLOOKUP($O1967,'TM1.5SynthPop'!$A$2:$Q$1446,COLUMN('TM1.5SynthPop'!N$1),FALSE),0),0)</f>
        <v>65</v>
      </c>
      <c r="K1967">
        <f t="shared" si="63"/>
        <v>120</v>
      </c>
      <c r="L1967">
        <f>Link21_SED!E1967</f>
        <v>1338</v>
      </c>
      <c r="M1967">
        <f>Link21_SED!F1967</f>
        <v>54</v>
      </c>
      <c r="O1967">
        <v>878</v>
      </c>
    </row>
    <row r="1968" spans="1:15">
      <c r="A1968" t="s">
        <v>20</v>
      </c>
      <c r="B1968">
        <v>1967</v>
      </c>
      <c r="C1968">
        <f>Link21_SED!D1968</f>
        <v>276</v>
      </c>
      <c r="D1968">
        <f>IFERROR(ROUND($C1968*VLOOKUP($O1968,'TM1.5SynthPop'!$A$2:$Q$1446,COLUMN('TM1.5SynthPop'!$P$2),FALSE),0),)</f>
        <v>163</v>
      </c>
      <c r="E1968">
        <f t="shared" si="62"/>
        <v>113</v>
      </c>
      <c r="F1968">
        <f>IFERROR(ROUND($C1968*VLOOKUP($O1968,'TM1.5SynthPop'!$A$2:$Q$1446,COLUMN('TM1.5SynthPop'!J$1),FALSE),0),0)</f>
        <v>45</v>
      </c>
      <c r="G1968">
        <f>IFERROR(ROUND($C1968*VLOOKUP($O1968,'TM1.5SynthPop'!$A$2:$Q$1446,COLUMN('TM1.5SynthPop'!K$1),FALSE),0),0)</f>
        <v>39</v>
      </c>
      <c r="H1968">
        <f>IFERROR(ROUND($C1968*VLOOKUP($O1968,'TM1.5SynthPop'!$A$2:$Q$1446,COLUMN('TM1.5SynthPop'!L$1),FALSE),0),0)</f>
        <v>54</v>
      </c>
      <c r="I1968">
        <f>IFERROR(ROUND($C1968*VLOOKUP($O1968,'TM1.5SynthPop'!$A$2:$Q$1446,COLUMN('TM1.5SynthPop'!M$1),FALSE),0),0)</f>
        <v>27</v>
      </c>
      <c r="J1968">
        <f>IFERROR(ROUND($C1968*VLOOKUP($O1968,'TM1.5SynthPop'!$A$2:$Q$1446,COLUMN('TM1.5SynthPop'!N$1),FALSE),0),0)</f>
        <v>39</v>
      </c>
      <c r="K1968">
        <f t="shared" si="63"/>
        <v>72</v>
      </c>
      <c r="L1968">
        <f>Link21_SED!E1968</f>
        <v>829</v>
      </c>
      <c r="M1968">
        <f>Link21_SED!F1968</f>
        <v>12</v>
      </c>
      <c r="O1968">
        <v>878</v>
      </c>
    </row>
    <row r="1969" spans="1:15">
      <c r="A1969" t="s">
        <v>20</v>
      </c>
      <c r="B1969">
        <v>1968</v>
      </c>
      <c r="C1969">
        <f>Link21_SED!D1969</f>
        <v>432</v>
      </c>
      <c r="D1969">
        <f>IFERROR(ROUND($C1969*VLOOKUP($O1969,'TM1.5SynthPop'!$A$2:$Q$1446,COLUMN('TM1.5SynthPop'!$P$2),FALSE),0),)</f>
        <v>316</v>
      </c>
      <c r="E1969">
        <f t="shared" si="62"/>
        <v>116</v>
      </c>
      <c r="F1969">
        <f>IFERROR(ROUND($C1969*VLOOKUP($O1969,'TM1.5SynthPop'!$A$2:$Q$1446,COLUMN('TM1.5SynthPop'!J$1),FALSE),0),0)</f>
        <v>28</v>
      </c>
      <c r="G1969">
        <f>IFERROR(ROUND($C1969*VLOOKUP($O1969,'TM1.5SynthPop'!$A$2:$Q$1446,COLUMN('TM1.5SynthPop'!K$1),FALSE),0),0)</f>
        <v>23</v>
      </c>
      <c r="H1969">
        <f>IFERROR(ROUND($C1969*VLOOKUP($O1969,'TM1.5SynthPop'!$A$2:$Q$1446,COLUMN('TM1.5SynthPop'!L$1),FALSE),0),0)</f>
        <v>66</v>
      </c>
      <c r="I1969">
        <f>IFERROR(ROUND($C1969*VLOOKUP($O1969,'TM1.5SynthPop'!$A$2:$Q$1446,COLUMN('TM1.5SynthPop'!M$1),FALSE),0),0)</f>
        <v>53</v>
      </c>
      <c r="J1969">
        <f>IFERROR(ROUND($C1969*VLOOKUP($O1969,'TM1.5SynthPop'!$A$2:$Q$1446,COLUMN('TM1.5SynthPop'!N$1),FALSE),0),0)</f>
        <v>77</v>
      </c>
      <c r="K1969">
        <f t="shared" si="63"/>
        <v>185</v>
      </c>
      <c r="L1969">
        <f>Link21_SED!E1969</f>
        <v>977</v>
      </c>
      <c r="M1969">
        <f>Link21_SED!F1969</f>
        <v>0</v>
      </c>
      <c r="O1969">
        <v>886</v>
      </c>
    </row>
    <row r="1970" spans="1:15">
      <c r="A1970" t="s">
        <v>20</v>
      </c>
      <c r="B1970">
        <v>1969</v>
      </c>
      <c r="C1970">
        <f>Link21_SED!D1970</f>
        <v>539</v>
      </c>
      <c r="D1970">
        <f>IFERROR(ROUND($C1970*VLOOKUP($O1970,'TM1.5SynthPop'!$A$2:$Q$1446,COLUMN('TM1.5SynthPop'!$P$2),FALSE),0),)</f>
        <v>440</v>
      </c>
      <c r="E1970">
        <f t="shared" si="62"/>
        <v>99</v>
      </c>
      <c r="F1970">
        <f>IFERROR(ROUND($C1970*VLOOKUP($O1970,'TM1.5SynthPop'!$A$2:$Q$1446,COLUMN('TM1.5SynthPop'!J$1),FALSE),0),0)</f>
        <v>82</v>
      </c>
      <c r="G1970">
        <f>IFERROR(ROUND($C1970*VLOOKUP($O1970,'TM1.5SynthPop'!$A$2:$Q$1446,COLUMN('TM1.5SynthPop'!K$1),FALSE),0),0)</f>
        <v>98</v>
      </c>
      <c r="H1970">
        <f>IFERROR(ROUND($C1970*VLOOKUP($O1970,'TM1.5SynthPop'!$A$2:$Q$1446,COLUMN('TM1.5SynthPop'!L$1),FALSE),0),0)</f>
        <v>81</v>
      </c>
      <c r="I1970">
        <f>IFERROR(ROUND($C1970*VLOOKUP($O1970,'TM1.5SynthPop'!$A$2:$Q$1446,COLUMN('TM1.5SynthPop'!M$1),FALSE),0),0)</f>
        <v>65</v>
      </c>
      <c r="J1970">
        <f>IFERROR(ROUND($C1970*VLOOKUP($O1970,'TM1.5SynthPop'!$A$2:$Q$1446,COLUMN('TM1.5SynthPop'!N$1),FALSE),0),0)</f>
        <v>68</v>
      </c>
      <c r="K1970">
        <f t="shared" si="63"/>
        <v>145</v>
      </c>
      <c r="L1970">
        <f>Link21_SED!E1970</f>
        <v>1259</v>
      </c>
      <c r="M1970">
        <f>Link21_SED!F1970</f>
        <v>0</v>
      </c>
      <c r="O1970">
        <v>959</v>
      </c>
    </row>
    <row r="1971" spans="1:15">
      <c r="A1971" t="s">
        <v>20</v>
      </c>
      <c r="B1971">
        <v>1970</v>
      </c>
      <c r="C1971">
        <f>Link21_SED!D1971</f>
        <v>544</v>
      </c>
      <c r="D1971">
        <f>IFERROR(ROUND($C1971*VLOOKUP($O1971,'TM1.5SynthPop'!$A$2:$Q$1446,COLUMN('TM1.5SynthPop'!$P$2),FALSE),0),)</f>
        <v>407</v>
      </c>
      <c r="E1971">
        <f t="shared" si="62"/>
        <v>137</v>
      </c>
      <c r="F1971">
        <f>IFERROR(ROUND($C1971*VLOOKUP($O1971,'TM1.5SynthPop'!$A$2:$Q$1446,COLUMN('TM1.5SynthPop'!J$1),FALSE),0),0)</f>
        <v>124</v>
      </c>
      <c r="G1971">
        <f>IFERROR(ROUND($C1971*VLOOKUP($O1971,'TM1.5SynthPop'!$A$2:$Q$1446,COLUMN('TM1.5SynthPop'!K$1),FALSE),0),0)</f>
        <v>95</v>
      </c>
      <c r="H1971">
        <f>IFERROR(ROUND($C1971*VLOOKUP($O1971,'TM1.5SynthPop'!$A$2:$Q$1446,COLUMN('TM1.5SynthPop'!L$1),FALSE),0),0)</f>
        <v>100</v>
      </c>
      <c r="I1971">
        <f>IFERROR(ROUND($C1971*VLOOKUP($O1971,'TM1.5SynthPop'!$A$2:$Q$1446,COLUMN('TM1.5SynthPop'!M$1),FALSE),0),0)</f>
        <v>72</v>
      </c>
      <c r="J1971">
        <f>IFERROR(ROUND($C1971*VLOOKUP($O1971,'TM1.5SynthPop'!$A$2:$Q$1446,COLUMN('TM1.5SynthPop'!N$1),FALSE),0),0)</f>
        <v>55</v>
      </c>
      <c r="K1971">
        <f t="shared" si="63"/>
        <v>98</v>
      </c>
      <c r="L1971">
        <f>Link21_SED!E1971</f>
        <v>1225</v>
      </c>
      <c r="M1971">
        <f>Link21_SED!F1971</f>
        <v>0</v>
      </c>
      <c r="O1971">
        <v>977</v>
      </c>
    </row>
    <row r="1972" spans="1:15">
      <c r="A1972" t="s">
        <v>20</v>
      </c>
      <c r="B1972">
        <v>1971</v>
      </c>
      <c r="C1972">
        <f>Link21_SED!D1972</f>
        <v>236</v>
      </c>
      <c r="D1972">
        <f>IFERROR(ROUND($C1972*VLOOKUP($O1972,'TM1.5SynthPop'!$A$2:$Q$1446,COLUMN('TM1.5SynthPop'!$P$2),FALSE),0),)</f>
        <v>130</v>
      </c>
      <c r="E1972">
        <f t="shared" si="62"/>
        <v>106</v>
      </c>
      <c r="F1972">
        <f>IFERROR(ROUND($C1972*VLOOKUP($O1972,'TM1.5SynthPop'!$A$2:$Q$1446,COLUMN('TM1.5SynthPop'!J$1),FALSE),0),0)</f>
        <v>35</v>
      </c>
      <c r="G1972">
        <f>IFERROR(ROUND($C1972*VLOOKUP($O1972,'TM1.5SynthPop'!$A$2:$Q$1446,COLUMN('TM1.5SynthPop'!K$1),FALSE),0),0)</f>
        <v>37</v>
      </c>
      <c r="H1972">
        <f>IFERROR(ROUND($C1972*VLOOKUP($O1972,'TM1.5SynthPop'!$A$2:$Q$1446,COLUMN('TM1.5SynthPop'!L$1),FALSE),0),0)</f>
        <v>43</v>
      </c>
      <c r="I1972">
        <f>IFERROR(ROUND($C1972*VLOOKUP($O1972,'TM1.5SynthPop'!$A$2:$Q$1446,COLUMN('TM1.5SynthPop'!M$1),FALSE),0),0)</f>
        <v>26</v>
      </c>
      <c r="J1972">
        <f>IFERROR(ROUND($C1972*VLOOKUP($O1972,'TM1.5SynthPop'!$A$2:$Q$1446,COLUMN('TM1.5SynthPop'!N$1),FALSE),0),0)</f>
        <v>33</v>
      </c>
      <c r="K1972">
        <f t="shared" si="63"/>
        <v>62</v>
      </c>
      <c r="L1972">
        <f>Link21_SED!E1972</f>
        <v>751</v>
      </c>
      <c r="M1972">
        <f>Link21_SED!F1972</f>
        <v>0</v>
      </c>
      <c r="O1972">
        <v>891</v>
      </c>
    </row>
    <row r="1973" spans="1:15">
      <c r="A1973" t="s">
        <v>20</v>
      </c>
      <c r="B1973">
        <v>1972</v>
      </c>
      <c r="C1973">
        <f>Link21_SED!D1973</f>
        <v>516</v>
      </c>
      <c r="D1973">
        <f>IFERROR(ROUND($C1973*VLOOKUP($O1973,'TM1.5SynthPop'!$A$2:$Q$1446,COLUMN('TM1.5SynthPop'!$P$2),FALSE),0),)</f>
        <v>422</v>
      </c>
      <c r="E1973">
        <f t="shared" si="62"/>
        <v>94</v>
      </c>
      <c r="F1973">
        <f>IFERROR(ROUND($C1973*VLOOKUP($O1973,'TM1.5SynthPop'!$A$2:$Q$1446,COLUMN('TM1.5SynthPop'!J$1),FALSE),0),0)</f>
        <v>78</v>
      </c>
      <c r="G1973">
        <f>IFERROR(ROUND($C1973*VLOOKUP($O1973,'TM1.5SynthPop'!$A$2:$Q$1446,COLUMN('TM1.5SynthPop'!K$1),FALSE),0),0)</f>
        <v>94</v>
      </c>
      <c r="H1973">
        <f>IFERROR(ROUND($C1973*VLOOKUP($O1973,'TM1.5SynthPop'!$A$2:$Q$1446,COLUMN('TM1.5SynthPop'!L$1),FALSE),0),0)</f>
        <v>78</v>
      </c>
      <c r="I1973">
        <f>IFERROR(ROUND($C1973*VLOOKUP($O1973,'TM1.5SynthPop'!$A$2:$Q$1446,COLUMN('TM1.5SynthPop'!M$1),FALSE),0),0)</f>
        <v>62</v>
      </c>
      <c r="J1973">
        <f>IFERROR(ROUND($C1973*VLOOKUP($O1973,'TM1.5SynthPop'!$A$2:$Q$1446,COLUMN('TM1.5SynthPop'!N$1),FALSE),0),0)</f>
        <v>66</v>
      </c>
      <c r="K1973">
        <f t="shared" si="63"/>
        <v>138</v>
      </c>
      <c r="L1973">
        <f>Link21_SED!E1973</f>
        <v>1199</v>
      </c>
      <c r="M1973">
        <f>Link21_SED!F1973</f>
        <v>0</v>
      </c>
      <c r="O1973">
        <v>959</v>
      </c>
    </row>
    <row r="1974" spans="1:15">
      <c r="A1974" t="s">
        <v>20</v>
      </c>
      <c r="B1974">
        <v>1973</v>
      </c>
      <c r="C1974">
        <f>Link21_SED!D1974</f>
        <v>395</v>
      </c>
      <c r="D1974">
        <f>IFERROR(ROUND($C1974*VLOOKUP($O1974,'TM1.5SynthPop'!$A$2:$Q$1446,COLUMN('TM1.5SynthPop'!$P$2),FALSE),0),)</f>
        <v>295</v>
      </c>
      <c r="E1974">
        <f t="shared" si="62"/>
        <v>100</v>
      </c>
      <c r="F1974">
        <f>IFERROR(ROUND($C1974*VLOOKUP($O1974,'TM1.5SynthPop'!$A$2:$Q$1446,COLUMN('TM1.5SynthPop'!J$1),FALSE),0),0)</f>
        <v>90</v>
      </c>
      <c r="G1974">
        <f>IFERROR(ROUND($C1974*VLOOKUP($O1974,'TM1.5SynthPop'!$A$2:$Q$1446,COLUMN('TM1.5SynthPop'!K$1),FALSE),0),0)</f>
        <v>69</v>
      </c>
      <c r="H1974">
        <f>IFERROR(ROUND($C1974*VLOOKUP($O1974,'TM1.5SynthPop'!$A$2:$Q$1446,COLUMN('TM1.5SynthPop'!L$1),FALSE),0),0)</f>
        <v>73</v>
      </c>
      <c r="I1974">
        <f>IFERROR(ROUND($C1974*VLOOKUP($O1974,'TM1.5SynthPop'!$A$2:$Q$1446,COLUMN('TM1.5SynthPop'!M$1),FALSE),0),0)</f>
        <v>52</v>
      </c>
      <c r="J1974">
        <f>IFERROR(ROUND($C1974*VLOOKUP($O1974,'TM1.5SynthPop'!$A$2:$Q$1446,COLUMN('TM1.5SynthPop'!N$1),FALSE),0),0)</f>
        <v>40</v>
      </c>
      <c r="K1974">
        <f t="shared" si="63"/>
        <v>71</v>
      </c>
      <c r="L1974">
        <f>Link21_SED!E1974</f>
        <v>823</v>
      </c>
      <c r="M1974">
        <f>Link21_SED!F1974</f>
        <v>13</v>
      </c>
      <c r="O1974">
        <v>977</v>
      </c>
    </row>
    <row r="1975" spans="1:15">
      <c r="A1975" t="s">
        <v>20</v>
      </c>
      <c r="B1975">
        <v>1974</v>
      </c>
      <c r="C1975">
        <f>Link21_SED!D1975</f>
        <v>544</v>
      </c>
      <c r="D1975">
        <f>IFERROR(ROUND($C1975*VLOOKUP($O1975,'TM1.5SynthPop'!$A$2:$Q$1446,COLUMN('TM1.5SynthPop'!$P$2),FALSE),0),)</f>
        <v>407</v>
      </c>
      <c r="E1975">
        <f t="shared" si="62"/>
        <v>137</v>
      </c>
      <c r="F1975">
        <f>IFERROR(ROUND($C1975*VLOOKUP($O1975,'TM1.5SynthPop'!$A$2:$Q$1446,COLUMN('TM1.5SynthPop'!J$1),FALSE),0),0)</f>
        <v>124</v>
      </c>
      <c r="G1975">
        <f>IFERROR(ROUND($C1975*VLOOKUP($O1975,'TM1.5SynthPop'!$A$2:$Q$1446,COLUMN('TM1.5SynthPop'!K$1),FALSE),0),0)</f>
        <v>95</v>
      </c>
      <c r="H1975">
        <f>IFERROR(ROUND($C1975*VLOOKUP($O1975,'TM1.5SynthPop'!$A$2:$Q$1446,COLUMN('TM1.5SynthPop'!L$1),FALSE),0),0)</f>
        <v>100</v>
      </c>
      <c r="I1975">
        <f>IFERROR(ROUND($C1975*VLOOKUP($O1975,'TM1.5SynthPop'!$A$2:$Q$1446,COLUMN('TM1.5SynthPop'!M$1),FALSE),0),0)</f>
        <v>72</v>
      </c>
      <c r="J1975">
        <f>IFERROR(ROUND($C1975*VLOOKUP($O1975,'TM1.5SynthPop'!$A$2:$Q$1446,COLUMN('TM1.5SynthPop'!N$1),FALSE),0),0)</f>
        <v>55</v>
      </c>
      <c r="K1975">
        <f t="shared" si="63"/>
        <v>98</v>
      </c>
      <c r="L1975">
        <f>Link21_SED!E1975</f>
        <v>1078</v>
      </c>
      <c r="M1975">
        <f>Link21_SED!F1975</f>
        <v>0</v>
      </c>
      <c r="O1975">
        <v>977</v>
      </c>
    </row>
    <row r="1976" spans="1:15">
      <c r="A1976" t="s">
        <v>20</v>
      </c>
      <c r="B1976">
        <v>1975</v>
      </c>
      <c r="C1976">
        <f>Link21_SED!D1976</f>
        <v>1855</v>
      </c>
      <c r="D1976">
        <f>IFERROR(ROUND($C1976*VLOOKUP($O1976,'TM1.5SynthPop'!$A$2:$Q$1446,COLUMN('TM1.5SynthPop'!$P$2),FALSE),0),)</f>
        <v>1772</v>
      </c>
      <c r="E1976">
        <f t="shared" si="62"/>
        <v>83</v>
      </c>
      <c r="F1976">
        <f>IFERROR(ROUND($C1976*VLOOKUP($O1976,'TM1.5SynthPop'!$A$2:$Q$1446,COLUMN('TM1.5SynthPop'!J$1),FALSE),0),0)</f>
        <v>729</v>
      </c>
      <c r="G1976">
        <f>IFERROR(ROUND($C1976*VLOOKUP($O1976,'TM1.5SynthPop'!$A$2:$Q$1446,COLUMN('TM1.5SynthPop'!K$1),FALSE),0),0)</f>
        <v>464</v>
      </c>
      <c r="H1976">
        <f>IFERROR(ROUND($C1976*VLOOKUP($O1976,'TM1.5SynthPop'!$A$2:$Q$1446,COLUMN('TM1.5SynthPop'!L$1),FALSE),0),0)</f>
        <v>268</v>
      </c>
      <c r="I1976">
        <f>IFERROR(ROUND($C1976*VLOOKUP($O1976,'TM1.5SynthPop'!$A$2:$Q$1446,COLUMN('TM1.5SynthPop'!M$1),FALSE),0),0)</f>
        <v>170</v>
      </c>
      <c r="J1976">
        <f>IFERROR(ROUND($C1976*VLOOKUP($O1976,'TM1.5SynthPop'!$A$2:$Q$1446,COLUMN('TM1.5SynthPop'!N$1),FALSE),0),0)</f>
        <v>111</v>
      </c>
      <c r="K1976">
        <f t="shared" si="63"/>
        <v>113</v>
      </c>
      <c r="L1976">
        <f>Link21_SED!E1976</f>
        <v>2648</v>
      </c>
      <c r="M1976">
        <f>Link21_SED!F1976</f>
        <v>0</v>
      </c>
      <c r="O1976">
        <v>945</v>
      </c>
    </row>
    <row r="1977" spans="1:15">
      <c r="A1977" t="s">
        <v>20</v>
      </c>
      <c r="B1977">
        <v>1976</v>
      </c>
      <c r="C1977">
        <f>Link21_SED!D1977</f>
        <v>333</v>
      </c>
      <c r="D1977">
        <f>IFERROR(ROUND($C1977*VLOOKUP($O1977,'TM1.5SynthPop'!$A$2:$Q$1446,COLUMN('TM1.5SynthPop'!$P$2),FALSE),0),)</f>
        <v>222</v>
      </c>
      <c r="E1977">
        <f t="shared" si="62"/>
        <v>111</v>
      </c>
      <c r="F1977">
        <f>IFERROR(ROUND($C1977*VLOOKUP($O1977,'TM1.5SynthPop'!$A$2:$Q$1446,COLUMN('TM1.5SynthPop'!J$1),FALSE),0),0)</f>
        <v>154</v>
      </c>
      <c r="G1977">
        <f>IFERROR(ROUND($C1977*VLOOKUP($O1977,'TM1.5SynthPop'!$A$2:$Q$1446,COLUMN('TM1.5SynthPop'!K$1),FALSE),0),0)</f>
        <v>90</v>
      </c>
      <c r="H1977">
        <f>IFERROR(ROUND($C1977*VLOOKUP($O1977,'TM1.5SynthPop'!$A$2:$Q$1446,COLUMN('TM1.5SynthPop'!L$1),FALSE),0),0)</f>
        <v>36</v>
      </c>
      <c r="I1977">
        <f>IFERROR(ROUND($C1977*VLOOKUP($O1977,'TM1.5SynthPop'!$A$2:$Q$1446,COLUMN('TM1.5SynthPop'!M$1),FALSE),0),0)</f>
        <v>28</v>
      </c>
      <c r="J1977">
        <f>IFERROR(ROUND($C1977*VLOOKUP($O1977,'TM1.5SynthPop'!$A$2:$Q$1446,COLUMN('TM1.5SynthPop'!N$1),FALSE),0),0)</f>
        <v>13</v>
      </c>
      <c r="K1977">
        <f t="shared" si="63"/>
        <v>12</v>
      </c>
      <c r="L1977">
        <f>Link21_SED!E1977</f>
        <v>714</v>
      </c>
      <c r="M1977">
        <f>Link21_SED!F1977</f>
        <v>0</v>
      </c>
      <c r="O1977">
        <v>982</v>
      </c>
    </row>
    <row r="1978" spans="1:15">
      <c r="A1978" t="s">
        <v>20</v>
      </c>
      <c r="B1978">
        <v>1977</v>
      </c>
      <c r="C1978">
        <f>Link21_SED!D1978</f>
        <v>137</v>
      </c>
      <c r="D1978">
        <f>IFERROR(ROUND($C1978*VLOOKUP($O1978,'TM1.5SynthPop'!$A$2:$Q$1446,COLUMN('TM1.5SynthPop'!$P$2),FALSE),0),)</f>
        <v>89</v>
      </c>
      <c r="E1978">
        <f t="shared" si="62"/>
        <v>48</v>
      </c>
      <c r="F1978">
        <f>IFERROR(ROUND($C1978*VLOOKUP($O1978,'TM1.5SynthPop'!$A$2:$Q$1446,COLUMN('TM1.5SynthPop'!J$1),FALSE),0),0)</f>
        <v>48</v>
      </c>
      <c r="G1978">
        <f>IFERROR(ROUND($C1978*VLOOKUP($O1978,'TM1.5SynthPop'!$A$2:$Q$1446,COLUMN('TM1.5SynthPop'!K$1),FALSE),0),0)</f>
        <v>30</v>
      </c>
      <c r="H1978">
        <f>IFERROR(ROUND($C1978*VLOOKUP($O1978,'TM1.5SynthPop'!$A$2:$Q$1446,COLUMN('TM1.5SynthPop'!L$1),FALSE),0),0)</f>
        <v>28</v>
      </c>
      <c r="I1978">
        <f>IFERROR(ROUND($C1978*VLOOKUP($O1978,'TM1.5SynthPop'!$A$2:$Q$1446,COLUMN('TM1.5SynthPop'!M$1),FALSE),0),0)</f>
        <v>15</v>
      </c>
      <c r="J1978">
        <f>IFERROR(ROUND($C1978*VLOOKUP($O1978,'TM1.5SynthPop'!$A$2:$Q$1446,COLUMN('TM1.5SynthPop'!N$1),FALSE),0),0)</f>
        <v>7</v>
      </c>
      <c r="K1978">
        <f t="shared" si="63"/>
        <v>9</v>
      </c>
      <c r="L1978">
        <f>Link21_SED!E1978</f>
        <v>283</v>
      </c>
      <c r="M1978">
        <f>Link21_SED!F1978</f>
        <v>4</v>
      </c>
      <c r="O1978">
        <v>980</v>
      </c>
    </row>
    <row r="1979" spans="1:15">
      <c r="A1979" t="s">
        <v>20</v>
      </c>
      <c r="B1979">
        <v>1978</v>
      </c>
      <c r="C1979">
        <f>Link21_SED!D1979</f>
        <v>1027</v>
      </c>
      <c r="D1979">
        <f>IFERROR(ROUND($C1979*VLOOKUP($O1979,'TM1.5SynthPop'!$A$2:$Q$1446,COLUMN('TM1.5SynthPop'!$P$2),FALSE),0),)</f>
        <v>980</v>
      </c>
      <c r="E1979">
        <f t="shared" si="62"/>
        <v>47</v>
      </c>
      <c r="F1979">
        <f>IFERROR(ROUND($C1979*VLOOKUP($O1979,'TM1.5SynthPop'!$A$2:$Q$1446,COLUMN('TM1.5SynthPop'!J$1),FALSE),0),0)</f>
        <v>538</v>
      </c>
      <c r="G1979">
        <f>IFERROR(ROUND($C1979*VLOOKUP($O1979,'TM1.5SynthPop'!$A$2:$Q$1446,COLUMN('TM1.5SynthPop'!K$1),FALSE),0),0)</f>
        <v>197</v>
      </c>
      <c r="H1979">
        <f>IFERROR(ROUND($C1979*VLOOKUP($O1979,'TM1.5SynthPop'!$A$2:$Q$1446,COLUMN('TM1.5SynthPop'!L$1),FALSE),0),0)</f>
        <v>145</v>
      </c>
      <c r="I1979">
        <f>IFERROR(ROUND($C1979*VLOOKUP($O1979,'TM1.5SynthPop'!$A$2:$Q$1446,COLUMN('TM1.5SynthPop'!M$1),FALSE),0),0)</f>
        <v>72</v>
      </c>
      <c r="J1979">
        <f>IFERROR(ROUND($C1979*VLOOKUP($O1979,'TM1.5SynthPop'!$A$2:$Q$1446,COLUMN('TM1.5SynthPop'!N$1),FALSE),0),0)</f>
        <v>37</v>
      </c>
      <c r="K1979">
        <f t="shared" si="63"/>
        <v>38</v>
      </c>
      <c r="L1979">
        <f>Link21_SED!E1979</f>
        <v>1232</v>
      </c>
      <c r="M1979">
        <f>Link21_SED!F1979</f>
        <v>0</v>
      </c>
      <c r="O1979">
        <v>968</v>
      </c>
    </row>
    <row r="1980" spans="1:15">
      <c r="A1980" t="s">
        <v>20</v>
      </c>
      <c r="B1980">
        <v>1979</v>
      </c>
      <c r="C1980">
        <f>Link21_SED!D1980</f>
        <v>0</v>
      </c>
      <c r="D1980">
        <f>IFERROR(ROUND($C1980*VLOOKUP($O1980,'TM1.5SynthPop'!$A$2:$Q$1446,COLUMN('TM1.5SynthPop'!$P$2),FALSE),0),)</f>
        <v>0</v>
      </c>
      <c r="E1980">
        <f t="shared" si="62"/>
        <v>0</v>
      </c>
      <c r="F1980">
        <f>IFERROR(ROUND($C1980*VLOOKUP($O1980,'TM1.5SynthPop'!$A$2:$Q$1446,COLUMN('TM1.5SynthPop'!J$1),FALSE),0),0)</f>
        <v>0</v>
      </c>
      <c r="G1980">
        <f>IFERROR(ROUND($C1980*VLOOKUP($O1980,'TM1.5SynthPop'!$A$2:$Q$1446,COLUMN('TM1.5SynthPop'!K$1),FALSE),0),0)</f>
        <v>0</v>
      </c>
      <c r="H1980">
        <f>IFERROR(ROUND($C1980*VLOOKUP($O1980,'TM1.5SynthPop'!$A$2:$Q$1446,COLUMN('TM1.5SynthPop'!L$1),FALSE),0),0)</f>
        <v>0</v>
      </c>
      <c r="I1980">
        <f>IFERROR(ROUND($C1980*VLOOKUP($O1980,'TM1.5SynthPop'!$A$2:$Q$1446,COLUMN('TM1.5SynthPop'!M$1),FALSE),0),0)</f>
        <v>0</v>
      </c>
      <c r="J1980">
        <f>IFERROR(ROUND($C1980*VLOOKUP($O1980,'TM1.5SynthPop'!$A$2:$Q$1446,COLUMN('TM1.5SynthPop'!N$1),FALSE),0),0)</f>
        <v>0</v>
      </c>
      <c r="K1980">
        <f t="shared" si="63"/>
        <v>0</v>
      </c>
      <c r="L1980">
        <f>Link21_SED!E1980</f>
        <v>0</v>
      </c>
      <c r="M1980">
        <f>Link21_SED!F1980</f>
        <v>0</v>
      </c>
      <c r="O1980">
        <v>988</v>
      </c>
    </row>
    <row r="1981" spans="1:15">
      <c r="A1981" t="s">
        <v>20</v>
      </c>
      <c r="B1981">
        <v>1980</v>
      </c>
      <c r="C1981">
        <f>Link21_SED!D1981</f>
        <v>1431</v>
      </c>
      <c r="D1981">
        <f>IFERROR(ROUND($C1981*VLOOKUP($O1981,'TM1.5SynthPop'!$A$2:$Q$1446,COLUMN('TM1.5SynthPop'!$P$2),FALSE),0),)</f>
        <v>959</v>
      </c>
      <c r="E1981">
        <f t="shared" si="62"/>
        <v>472</v>
      </c>
      <c r="F1981">
        <f>IFERROR(ROUND($C1981*VLOOKUP($O1981,'TM1.5SynthPop'!$A$2:$Q$1446,COLUMN('TM1.5SynthPop'!J$1),FALSE),0),0)</f>
        <v>289</v>
      </c>
      <c r="G1981">
        <f>IFERROR(ROUND($C1981*VLOOKUP($O1981,'TM1.5SynthPop'!$A$2:$Q$1446,COLUMN('TM1.5SynthPop'!K$1),FALSE),0),0)</f>
        <v>367</v>
      </c>
      <c r="H1981">
        <f>IFERROR(ROUND($C1981*VLOOKUP($O1981,'TM1.5SynthPop'!$A$2:$Q$1446,COLUMN('TM1.5SynthPop'!L$1),FALSE),0),0)</f>
        <v>291</v>
      </c>
      <c r="I1981">
        <f>IFERROR(ROUND($C1981*VLOOKUP($O1981,'TM1.5SynthPop'!$A$2:$Q$1446,COLUMN('TM1.5SynthPop'!M$1),FALSE),0),0)</f>
        <v>210</v>
      </c>
      <c r="J1981">
        <f>IFERROR(ROUND($C1981*VLOOKUP($O1981,'TM1.5SynthPop'!$A$2:$Q$1446,COLUMN('TM1.5SynthPop'!N$1),FALSE),0),0)</f>
        <v>134</v>
      </c>
      <c r="K1981">
        <f t="shared" si="63"/>
        <v>140</v>
      </c>
      <c r="L1981">
        <f>Link21_SED!E1981</f>
        <v>2688</v>
      </c>
      <c r="M1981">
        <f>Link21_SED!F1981</f>
        <v>18</v>
      </c>
      <c r="O1981">
        <v>988</v>
      </c>
    </row>
    <row r="1982" spans="1:15">
      <c r="A1982" t="s">
        <v>20</v>
      </c>
      <c r="B1982">
        <v>1981</v>
      </c>
      <c r="C1982">
        <f>Link21_SED!D1982</f>
        <v>414</v>
      </c>
      <c r="D1982">
        <f>IFERROR(ROUND($C1982*VLOOKUP($O1982,'TM1.5SynthPop'!$A$2:$Q$1446,COLUMN('TM1.5SynthPop'!$P$2),FALSE),0),)</f>
        <v>328</v>
      </c>
      <c r="E1982">
        <f t="shared" si="62"/>
        <v>86</v>
      </c>
      <c r="F1982">
        <f>IFERROR(ROUND($C1982*VLOOKUP($O1982,'TM1.5SynthPop'!$A$2:$Q$1446,COLUMN('TM1.5SynthPop'!J$1),FALSE),0),0)</f>
        <v>54</v>
      </c>
      <c r="G1982">
        <f>IFERROR(ROUND($C1982*VLOOKUP($O1982,'TM1.5SynthPop'!$A$2:$Q$1446,COLUMN('TM1.5SynthPop'!K$1),FALSE),0),0)</f>
        <v>74</v>
      </c>
      <c r="H1982">
        <f>IFERROR(ROUND($C1982*VLOOKUP($O1982,'TM1.5SynthPop'!$A$2:$Q$1446,COLUMN('TM1.5SynthPop'!L$1),FALSE),0),0)</f>
        <v>61</v>
      </c>
      <c r="I1982">
        <f>IFERROR(ROUND($C1982*VLOOKUP($O1982,'TM1.5SynthPop'!$A$2:$Q$1446,COLUMN('TM1.5SynthPop'!M$1),FALSE),0),0)</f>
        <v>46</v>
      </c>
      <c r="J1982">
        <f>IFERROR(ROUND($C1982*VLOOKUP($O1982,'TM1.5SynthPop'!$A$2:$Q$1446,COLUMN('TM1.5SynthPop'!N$1),FALSE),0),0)</f>
        <v>53</v>
      </c>
      <c r="K1982">
        <f t="shared" si="63"/>
        <v>126</v>
      </c>
      <c r="L1982">
        <f>Link21_SED!E1982</f>
        <v>888</v>
      </c>
      <c r="M1982">
        <f>Link21_SED!F1982</f>
        <v>0</v>
      </c>
      <c r="O1982">
        <v>948</v>
      </c>
    </row>
    <row r="1983" spans="1:15">
      <c r="A1983" t="s">
        <v>20</v>
      </c>
      <c r="B1983">
        <v>1982</v>
      </c>
      <c r="C1983">
        <f>Link21_SED!D1983</f>
        <v>1348</v>
      </c>
      <c r="D1983">
        <f>IFERROR(ROUND($C1983*VLOOKUP($O1983,'TM1.5SynthPop'!$A$2:$Q$1446,COLUMN('TM1.5SynthPop'!$P$2),FALSE),0),)</f>
        <v>1067</v>
      </c>
      <c r="E1983">
        <f t="shared" si="62"/>
        <v>281</v>
      </c>
      <c r="F1983">
        <f>IFERROR(ROUND($C1983*VLOOKUP($O1983,'TM1.5SynthPop'!$A$2:$Q$1446,COLUMN('TM1.5SynthPop'!J$1),FALSE),0),0)</f>
        <v>479</v>
      </c>
      <c r="G1983">
        <f>IFERROR(ROUND($C1983*VLOOKUP($O1983,'TM1.5SynthPop'!$A$2:$Q$1446,COLUMN('TM1.5SynthPop'!K$1),FALSE),0),0)</f>
        <v>314</v>
      </c>
      <c r="H1983">
        <f>IFERROR(ROUND($C1983*VLOOKUP($O1983,'TM1.5SynthPop'!$A$2:$Q$1446,COLUMN('TM1.5SynthPop'!L$1),FALSE),0),0)</f>
        <v>215</v>
      </c>
      <c r="I1983">
        <f>IFERROR(ROUND($C1983*VLOOKUP($O1983,'TM1.5SynthPop'!$A$2:$Q$1446,COLUMN('TM1.5SynthPop'!M$1),FALSE),0),0)</f>
        <v>153</v>
      </c>
      <c r="J1983">
        <f>IFERROR(ROUND($C1983*VLOOKUP($O1983,'TM1.5SynthPop'!$A$2:$Q$1446,COLUMN('TM1.5SynthPop'!N$1),FALSE),0),0)</f>
        <v>93</v>
      </c>
      <c r="K1983">
        <f t="shared" si="63"/>
        <v>94</v>
      </c>
      <c r="L1983">
        <f>Link21_SED!E1983</f>
        <v>3161</v>
      </c>
      <c r="M1983">
        <f>Link21_SED!F1983</f>
        <v>0</v>
      </c>
      <c r="O1983">
        <v>947</v>
      </c>
    </row>
    <row r="1984" spans="1:15">
      <c r="A1984" t="s">
        <v>20</v>
      </c>
      <c r="B1984">
        <v>1983</v>
      </c>
      <c r="C1984">
        <f>Link21_SED!D1984</f>
        <v>1555</v>
      </c>
      <c r="D1984">
        <f>IFERROR(ROUND($C1984*VLOOKUP($O1984,'TM1.5SynthPop'!$A$2:$Q$1446,COLUMN('TM1.5SynthPop'!$P$2),FALSE),0),)</f>
        <v>1317</v>
      </c>
      <c r="E1984">
        <f t="shared" si="62"/>
        <v>238</v>
      </c>
      <c r="F1984">
        <f>IFERROR(ROUND($C1984*VLOOKUP($O1984,'TM1.5SynthPop'!$A$2:$Q$1446,COLUMN('TM1.5SynthPop'!J$1),FALSE),0),0)</f>
        <v>178</v>
      </c>
      <c r="G1984">
        <f>IFERROR(ROUND($C1984*VLOOKUP($O1984,'TM1.5SynthPop'!$A$2:$Q$1446,COLUMN('TM1.5SynthPop'!K$1),FALSE),0),0)</f>
        <v>237</v>
      </c>
      <c r="H1984">
        <f>IFERROR(ROUND($C1984*VLOOKUP($O1984,'TM1.5SynthPop'!$A$2:$Q$1446,COLUMN('TM1.5SynthPop'!L$1),FALSE),0),0)</f>
        <v>232</v>
      </c>
      <c r="I1984">
        <f>IFERROR(ROUND($C1984*VLOOKUP($O1984,'TM1.5SynthPop'!$A$2:$Q$1446,COLUMN('TM1.5SynthPop'!M$1),FALSE),0),0)</f>
        <v>183</v>
      </c>
      <c r="J1984">
        <f>IFERROR(ROUND($C1984*VLOOKUP($O1984,'TM1.5SynthPop'!$A$2:$Q$1446,COLUMN('TM1.5SynthPop'!N$1),FALSE),0),0)</f>
        <v>207</v>
      </c>
      <c r="K1984">
        <f t="shared" si="63"/>
        <v>518</v>
      </c>
      <c r="L1984">
        <f>Link21_SED!E1984</f>
        <v>3356</v>
      </c>
      <c r="M1984">
        <f>Link21_SED!F1984</f>
        <v>0</v>
      </c>
      <c r="O1984">
        <v>951</v>
      </c>
    </row>
    <row r="1985" spans="1:15">
      <c r="A1985" t="s">
        <v>20</v>
      </c>
      <c r="B1985">
        <v>1984</v>
      </c>
      <c r="C1985">
        <f>Link21_SED!D1985</f>
        <v>456</v>
      </c>
      <c r="D1985">
        <f>IFERROR(ROUND($C1985*VLOOKUP($O1985,'TM1.5SynthPop'!$A$2:$Q$1446,COLUMN('TM1.5SynthPop'!$P$2),FALSE),0),)</f>
        <v>361</v>
      </c>
      <c r="E1985">
        <f t="shared" si="62"/>
        <v>95</v>
      </c>
      <c r="F1985">
        <f>IFERROR(ROUND($C1985*VLOOKUP($O1985,'TM1.5SynthPop'!$A$2:$Q$1446,COLUMN('TM1.5SynthPop'!J$1),FALSE),0),0)</f>
        <v>60</v>
      </c>
      <c r="G1985">
        <f>IFERROR(ROUND($C1985*VLOOKUP($O1985,'TM1.5SynthPop'!$A$2:$Q$1446,COLUMN('TM1.5SynthPop'!K$1),FALSE),0),0)</f>
        <v>81</v>
      </c>
      <c r="H1985">
        <f>IFERROR(ROUND($C1985*VLOOKUP($O1985,'TM1.5SynthPop'!$A$2:$Q$1446,COLUMN('TM1.5SynthPop'!L$1),FALSE),0),0)</f>
        <v>67</v>
      </c>
      <c r="I1985">
        <f>IFERROR(ROUND($C1985*VLOOKUP($O1985,'TM1.5SynthPop'!$A$2:$Q$1446,COLUMN('TM1.5SynthPop'!M$1),FALSE),0),0)</f>
        <v>51</v>
      </c>
      <c r="J1985">
        <f>IFERROR(ROUND($C1985*VLOOKUP($O1985,'TM1.5SynthPop'!$A$2:$Q$1446,COLUMN('TM1.5SynthPop'!N$1),FALSE),0),0)</f>
        <v>58</v>
      </c>
      <c r="K1985">
        <f t="shared" si="63"/>
        <v>139</v>
      </c>
      <c r="L1985">
        <f>Link21_SED!E1985</f>
        <v>928</v>
      </c>
      <c r="M1985">
        <f>Link21_SED!F1985</f>
        <v>0</v>
      </c>
      <c r="O1985">
        <v>948</v>
      </c>
    </row>
    <row r="1986" spans="1:15">
      <c r="A1986" t="s">
        <v>20</v>
      </c>
      <c r="B1986">
        <v>1985</v>
      </c>
      <c r="C1986">
        <f>Link21_SED!D1986</f>
        <v>559</v>
      </c>
      <c r="D1986">
        <f>IFERROR(ROUND($C1986*VLOOKUP($O1986,'TM1.5SynthPop'!$A$2:$Q$1446,COLUMN('TM1.5SynthPop'!$P$2),FALSE),0),)</f>
        <v>297</v>
      </c>
      <c r="E1986">
        <f t="shared" si="62"/>
        <v>262</v>
      </c>
      <c r="F1986">
        <f>IFERROR(ROUND($C1986*VLOOKUP($O1986,'TM1.5SynthPop'!$A$2:$Q$1446,COLUMN('TM1.5SynthPop'!J$1),FALSE),0),0)</f>
        <v>166</v>
      </c>
      <c r="G1986">
        <f>IFERROR(ROUND($C1986*VLOOKUP($O1986,'TM1.5SynthPop'!$A$2:$Q$1446,COLUMN('TM1.5SynthPop'!K$1),FALSE),0),0)</f>
        <v>128</v>
      </c>
      <c r="H1986">
        <f>IFERROR(ROUND($C1986*VLOOKUP($O1986,'TM1.5SynthPop'!$A$2:$Q$1446,COLUMN('TM1.5SynthPop'!L$1),FALSE),0),0)</f>
        <v>85</v>
      </c>
      <c r="I1986">
        <f>IFERROR(ROUND($C1986*VLOOKUP($O1986,'TM1.5SynthPop'!$A$2:$Q$1446,COLUMN('TM1.5SynthPop'!M$1),FALSE),0),0)</f>
        <v>56</v>
      </c>
      <c r="J1986">
        <f>IFERROR(ROUND($C1986*VLOOKUP($O1986,'TM1.5SynthPop'!$A$2:$Q$1446,COLUMN('TM1.5SynthPop'!N$1),FALSE),0),0)</f>
        <v>53</v>
      </c>
      <c r="K1986">
        <f t="shared" si="63"/>
        <v>71</v>
      </c>
      <c r="L1986">
        <f>Link21_SED!E1986</f>
        <v>1513</v>
      </c>
      <c r="M1986">
        <f>Link21_SED!F1986</f>
        <v>70</v>
      </c>
      <c r="O1986">
        <v>927</v>
      </c>
    </row>
    <row r="1987" spans="1:15">
      <c r="A1987" t="s">
        <v>20</v>
      </c>
      <c r="B1987">
        <v>1986</v>
      </c>
      <c r="C1987">
        <f>Link21_SED!D1987</f>
        <v>476</v>
      </c>
      <c r="D1987">
        <f>IFERROR(ROUND($C1987*VLOOKUP($O1987,'TM1.5SynthPop'!$A$2:$Q$1446,COLUMN('TM1.5SynthPop'!$P$2),FALSE),0),)</f>
        <v>407</v>
      </c>
      <c r="E1987">
        <f t="shared" si="62"/>
        <v>69</v>
      </c>
      <c r="F1987">
        <f>IFERROR(ROUND($C1987*VLOOKUP($O1987,'TM1.5SynthPop'!$A$2:$Q$1446,COLUMN('TM1.5SynthPop'!J$1),FALSE),0),0)</f>
        <v>80</v>
      </c>
      <c r="G1987">
        <f>IFERROR(ROUND($C1987*VLOOKUP($O1987,'TM1.5SynthPop'!$A$2:$Q$1446,COLUMN('TM1.5SynthPop'!K$1),FALSE),0),0)</f>
        <v>96</v>
      </c>
      <c r="H1987">
        <f>IFERROR(ROUND($C1987*VLOOKUP($O1987,'TM1.5SynthPop'!$A$2:$Q$1446,COLUMN('TM1.5SynthPop'!L$1),FALSE),0),0)</f>
        <v>70</v>
      </c>
      <c r="I1987">
        <f>IFERROR(ROUND($C1987*VLOOKUP($O1987,'TM1.5SynthPop'!$A$2:$Q$1446,COLUMN('TM1.5SynthPop'!M$1),FALSE),0),0)</f>
        <v>58</v>
      </c>
      <c r="J1987">
        <f>IFERROR(ROUND($C1987*VLOOKUP($O1987,'TM1.5SynthPop'!$A$2:$Q$1446,COLUMN('TM1.5SynthPop'!N$1),FALSE),0),0)</f>
        <v>57</v>
      </c>
      <c r="K1987">
        <f t="shared" si="63"/>
        <v>115</v>
      </c>
      <c r="L1987">
        <f>Link21_SED!E1987</f>
        <v>990</v>
      </c>
      <c r="M1987">
        <f>Link21_SED!F1987</f>
        <v>0</v>
      </c>
      <c r="O1987">
        <v>956</v>
      </c>
    </row>
    <row r="1988" spans="1:15">
      <c r="A1988" t="s">
        <v>20</v>
      </c>
      <c r="B1988">
        <v>1987</v>
      </c>
      <c r="C1988">
        <f>Link21_SED!D1988</f>
        <v>494</v>
      </c>
      <c r="D1988">
        <f>IFERROR(ROUND($C1988*VLOOKUP($O1988,'TM1.5SynthPop'!$A$2:$Q$1446,COLUMN('TM1.5SynthPop'!$P$2),FALSE),0),)</f>
        <v>411</v>
      </c>
      <c r="E1988">
        <f t="shared" si="62"/>
        <v>83</v>
      </c>
      <c r="F1988">
        <f>IFERROR(ROUND($C1988*VLOOKUP($O1988,'TM1.5SynthPop'!$A$2:$Q$1446,COLUMN('TM1.5SynthPop'!J$1),FALSE),0),0)</f>
        <v>78</v>
      </c>
      <c r="G1988">
        <f>IFERROR(ROUND($C1988*VLOOKUP($O1988,'TM1.5SynthPop'!$A$2:$Q$1446,COLUMN('TM1.5SynthPop'!K$1),FALSE),0),0)</f>
        <v>98</v>
      </c>
      <c r="H1988">
        <f>IFERROR(ROUND($C1988*VLOOKUP($O1988,'TM1.5SynthPop'!$A$2:$Q$1446,COLUMN('TM1.5SynthPop'!L$1),FALSE),0),0)</f>
        <v>67</v>
      </c>
      <c r="I1988">
        <f>IFERROR(ROUND($C1988*VLOOKUP($O1988,'TM1.5SynthPop'!$A$2:$Q$1446,COLUMN('TM1.5SynthPop'!M$1),FALSE),0),0)</f>
        <v>57</v>
      </c>
      <c r="J1988">
        <f>IFERROR(ROUND($C1988*VLOOKUP($O1988,'TM1.5SynthPop'!$A$2:$Q$1446,COLUMN('TM1.5SynthPop'!N$1),FALSE),0),0)</f>
        <v>56</v>
      </c>
      <c r="K1988">
        <f t="shared" si="63"/>
        <v>138</v>
      </c>
      <c r="L1988">
        <f>Link21_SED!E1988</f>
        <v>1133</v>
      </c>
      <c r="M1988">
        <f>Link21_SED!F1988</f>
        <v>0</v>
      </c>
      <c r="O1988">
        <v>950</v>
      </c>
    </row>
    <row r="1989" spans="1:15">
      <c r="A1989" t="s">
        <v>20</v>
      </c>
      <c r="B1989">
        <v>1988</v>
      </c>
      <c r="C1989">
        <f>Link21_SED!D1989</f>
        <v>403</v>
      </c>
      <c r="D1989">
        <f>IFERROR(ROUND($C1989*VLOOKUP($O1989,'TM1.5SynthPop'!$A$2:$Q$1446,COLUMN('TM1.5SynthPop'!$P$2),FALSE),0),)</f>
        <v>296</v>
      </c>
      <c r="E1989">
        <f t="shared" si="62"/>
        <v>107</v>
      </c>
      <c r="F1989">
        <f>IFERROR(ROUND($C1989*VLOOKUP($O1989,'TM1.5SynthPop'!$A$2:$Q$1446,COLUMN('TM1.5SynthPop'!J$1),FALSE),0),0)</f>
        <v>57</v>
      </c>
      <c r="G1989">
        <f>IFERROR(ROUND($C1989*VLOOKUP($O1989,'TM1.5SynthPop'!$A$2:$Q$1446,COLUMN('TM1.5SynthPop'!K$1),FALSE),0),0)</f>
        <v>46</v>
      </c>
      <c r="H1989">
        <f>IFERROR(ROUND($C1989*VLOOKUP($O1989,'TM1.5SynthPop'!$A$2:$Q$1446,COLUMN('TM1.5SynthPop'!L$1),FALSE),0),0)</f>
        <v>67</v>
      </c>
      <c r="I1989">
        <f>IFERROR(ROUND($C1989*VLOOKUP($O1989,'TM1.5SynthPop'!$A$2:$Q$1446,COLUMN('TM1.5SynthPop'!M$1),FALSE),0),0)</f>
        <v>46</v>
      </c>
      <c r="J1989">
        <f>IFERROR(ROUND($C1989*VLOOKUP($O1989,'TM1.5SynthPop'!$A$2:$Q$1446,COLUMN('TM1.5SynthPop'!N$1),FALSE),0),0)</f>
        <v>64</v>
      </c>
      <c r="K1989">
        <f t="shared" si="63"/>
        <v>123</v>
      </c>
      <c r="L1989">
        <f>Link21_SED!E1989</f>
        <v>909</v>
      </c>
      <c r="M1989">
        <f>Link21_SED!F1989</f>
        <v>0</v>
      </c>
      <c r="O1989">
        <v>901</v>
      </c>
    </row>
    <row r="1990" spans="1:15">
      <c r="A1990" t="s">
        <v>20</v>
      </c>
      <c r="B1990">
        <v>1989</v>
      </c>
      <c r="C1990">
        <f>Link21_SED!D1990</f>
        <v>447</v>
      </c>
      <c r="D1990">
        <f>IFERROR(ROUND($C1990*VLOOKUP($O1990,'TM1.5SynthPop'!$A$2:$Q$1446,COLUMN('TM1.5SynthPop'!$P$2),FALSE),0),)</f>
        <v>222</v>
      </c>
      <c r="E1990">
        <f t="shared" si="62"/>
        <v>225</v>
      </c>
      <c r="F1990">
        <f>IFERROR(ROUND($C1990*VLOOKUP($O1990,'TM1.5SynthPop'!$A$2:$Q$1446,COLUMN('TM1.5SynthPop'!J$1),FALSE),0),0)</f>
        <v>78</v>
      </c>
      <c r="G1990">
        <f>IFERROR(ROUND($C1990*VLOOKUP($O1990,'TM1.5SynthPop'!$A$2:$Q$1446,COLUMN('TM1.5SynthPop'!K$1),FALSE),0),0)</f>
        <v>78</v>
      </c>
      <c r="H1990">
        <f>IFERROR(ROUND($C1990*VLOOKUP($O1990,'TM1.5SynthPop'!$A$2:$Q$1446,COLUMN('TM1.5SynthPop'!L$1),FALSE),0),0)</f>
        <v>76</v>
      </c>
      <c r="I1990">
        <f>IFERROR(ROUND($C1990*VLOOKUP($O1990,'TM1.5SynthPop'!$A$2:$Q$1446,COLUMN('TM1.5SynthPop'!M$1),FALSE),0),0)</f>
        <v>38</v>
      </c>
      <c r="J1990">
        <f>IFERROR(ROUND($C1990*VLOOKUP($O1990,'TM1.5SynthPop'!$A$2:$Q$1446,COLUMN('TM1.5SynthPop'!N$1),FALSE),0),0)</f>
        <v>58</v>
      </c>
      <c r="K1990">
        <f t="shared" si="63"/>
        <v>119</v>
      </c>
      <c r="L1990">
        <f>Link21_SED!E1990</f>
        <v>1495</v>
      </c>
      <c r="M1990">
        <f>Link21_SED!F1990</f>
        <v>0</v>
      </c>
      <c r="O1990">
        <v>880</v>
      </c>
    </row>
    <row r="1991" spans="1:15">
      <c r="A1991" t="s">
        <v>20</v>
      </c>
      <c r="B1991">
        <v>1990</v>
      </c>
      <c r="C1991">
        <f>Link21_SED!D1991</f>
        <v>476</v>
      </c>
      <c r="D1991">
        <f>IFERROR(ROUND($C1991*VLOOKUP($O1991,'TM1.5SynthPop'!$A$2:$Q$1446,COLUMN('TM1.5SynthPop'!$P$2),FALSE),0),)</f>
        <v>281</v>
      </c>
      <c r="E1991">
        <f t="shared" si="62"/>
        <v>195</v>
      </c>
      <c r="F1991">
        <f>IFERROR(ROUND($C1991*VLOOKUP($O1991,'TM1.5SynthPop'!$A$2:$Q$1446,COLUMN('TM1.5SynthPop'!J$1),FALSE),0),0)</f>
        <v>77</v>
      </c>
      <c r="G1991">
        <f>IFERROR(ROUND($C1991*VLOOKUP($O1991,'TM1.5SynthPop'!$A$2:$Q$1446,COLUMN('TM1.5SynthPop'!K$1),FALSE),0),0)</f>
        <v>67</v>
      </c>
      <c r="H1991">
        <f>IFERROR(ROUND($C1991*VLOOKUP($O1991,'TM1.5SynthPop'!$A$2:$Q$1446,COLUMN('TM1.5SynthPop'!L$1),FALSE),0),0)</f>
        <v>94</v>
      </c>
      <c r="I1991">
        <f>IFERROR(ROUND($C1991*VLOOKUP($O1991,'TM1.5SynthPop'!$A$2:$Q$1446,COLUMN('TM1.5SynthPop'!M$1),FALSE),0),0)</f>
        <v>46</v>
      </c>
      <c r="J1991">
        <f>IFERROR(ROUND($C1991*VLOOKUP($O1991,'TM1.5SynthPop'!$A$2:$Q$1446,COLUMN('TM1.5SynthPop'!N$1),FALSE),0),0)</f>
        <v>67</v>
      </c>
      <c r="K1991">
        <f t="shared" si="63"/>
        <v>125</v>
      </c>
      <c r="L1991">
        <f>Link21_SED!E1991</f>
        <v>1217</v>
      </c>
      <c r="M1991">
        <f>Link21_SED!F1991</f>
        <v>64</v>
      </c>
      <c r="O1991">
        <v>878</v>
      </c>
    </row>
    <row r="1992" spans="1:15">
      <c r="A1992" t="s">
        <v>20</v>
      </c>
      <c r="B1992">
        <v>1991</v>
      </c>
      <c r="C1992">
        <f>Link21_SED!D1992</f>
        <v>708</v>
      </c>
      <c r="D1992">
        <f>IFERROR(ROUND($C1992*VLOOKUP($O1992,'TM1.5SynthPop'!$A$2:$Q$1446,COLUMN('TM1.5SynthPop'!$P$2),FALSE),0),)</f>
        <v>476</v>
      </c>
      <c r="E1992">
        <f t="shared" si="62"/>
        <v>232</v>
      </c>
      <c r="F1992">
        <f>IFERROR(ROUND($C1992*VLOOKUP($O1992,'TM1.5SynthPop'!$A$2:$Q$1446,COLUMN('TM1.5SynthPop'!J$1),FALSE),0),0)</f>
        <v>144</v>
      </c>
      <c r="G1992">
        <f>IFERROR(ROUND($C1992*VLOOKUP($O1992,'TM1.5SynthPop'!$A$2:$Q$1446,COLUMN('TM1.5SynthPop'!K$1),FALSE),0),0)</f>
        <v>152</v>
      </c>
      <c r="H1992">
        <f>IFERROR(ROUND($C1992*VLOOKUP($O1992,'TM1.5SynthPop'!$A$2:$Q$1446,COLUMN('TM1.5SynthPop'!L$1),FALSE),0),0)</f>
        <v>112</v>
      </c>
      <c r="I1992">
        <f>IFERROR(ROUND($C1992*VLOOKUP($O1992,'TM1.5SynthPop'!$A$2:$Q$1446,COLUMN('TM1.5SynthPop'!M$1),FALSE),0),0)</f>
        <v>57</v>
      </c>
      <c r="J1992">
        <f>IFERROR(ROUND($C1992*VLOOKUP($O1992,'TM1.5SynthPop'!$A$2:$Q$1446,COLUMN('TM1.5SynthPop'!N$1),FALSE),0),0)</f>
        <v>77</v>
      </c>
      <c r="K1992">
        <f t="shared" si="63"/>
        <v>166</v>
      </c>
      <c r="L1992">
        <f>Link21_SED!E1992</f>
        <v>1952</v>
      </c>
      <c r="M1992">
        <f>Link21_SED!F1992</f>
        <v>7</v>
      </c>
      <c r="O1992">
        <v>879</v>
      </c>
    </row>
    <row r="1993" spans="1:15">
      <c r="A1993" t="s">
        <v>20</v>
      </c>
      <c r="B1993">
        <v>1992</v>
      </c>
      <c r="C1993">
        <f>Link21_SED!D1993</f>
        <v>311</v>
      </c>
      <c r="D1993">
        <f>IFERROR(ROUND($C1993*VLOOKUP($O1993,'TM1.5SynthPop'!$A$2:$Q$1446,COLUMN('TM1.5SynthPop'!$P$2),FALSE),0),)</f>
        <v>154</v>
      </c>
      <c r="E1993">
        <f t="shared" si="62"/>
        <v>157</v>
      </c>
      <c r="F1993">
        <f>IFERROR(ROUND($C1993*VLOOKUP($O1993,'TM1.5SynthPop'!$A$2:$Q$1446,COLUMN('TM1.5SynthPop'!J$1),FALSE),0),0)</f>
        <v>54</v>
      </c>
      <c r="G1993">
        <f>IFERROR(ROUND($C1993*VLOOKUP($O1993,'TM1.5SynthPop'!$A$2:$Q$1446,COLUMN('TM1.5SynthPop'!K$1),FALSE),0),0)</f>
        <v>54</v>
      </c>
      <c r="H1993">
        <f>IFERROR(ROUND($C1993*VLOOKUP($O1993,'TM1.5SynthPop'!$A$2:$Q$1446,COLUMN('TM1.5SynthPop'!L$1),FALSE),0),0)</f>
        <v>53</v>
      </c>
      <c r="I1993">
        <f>IFERROR(ROUND($C1993*VLOOKUP($O1993,'TM1.5SynthPop'!$A$2:$Q$1446,COLUMN('TM1.5SynthPop'!M$1),FALSE),0),0)</f>
        <v>26</v>
      </c>
      <c r="J1993">
        <f>IFERROR(ROUND($C1993*VLOOKUP($O1993,'TM1.5SynthPop'!$A$2:$Q$1446,COLUMN('TM1.5SynthPop'!N$1),FALSE),0),0)</f>
        <v>40</v>
      </c>
      <c r="K1993">
        <f t="shared" si="63"/>
        <v>84</v>
      </c>
      <c r="L1993">
        <f>Link21_SED!E1993</f>
        <v>1076</v>
      </c>
      <c r="M1993">
        <f>Link21_SED!F1993</f>
        <v>0</v>
      </c>
      <c r="O1993">
        <v>880</v>
      </c>
    </row>
    <row r="1994" spans="1:15">
      <c r="A1994" t="s">
        <v>20</v>
      </c>
      <c r="B1994">
        <v>1993</v>
      </c>
      <c r="C1994">
        <f>Link21_SED!D1994</f>
        <v>616</v>
      </c>
      <c r="D1994">
        <f>IFERROR(ROUND($C1994*VLOOKUP($O1994,'TM1.5SynthPop'!$A$2:$Q$1446,COLUMN('TM1.5SynthPop'!$P$2),FALSE),0),)</f>
        <v>384</v>
      </c>
      <c r="E1994">
        <f t="shared" si="62"/>
        <v>232</v>
      </c>
      <c r="F1994">
        <f>IFERROR(ROUND($C1994*VLOOKUP($O1994,'TM1.5SynthPop'!$A$2:$Q$1446,COLUMN('TM1.5SynthPop'!J$1),FALSE),0),0)</f>
        <v>58</v>
      </c>
      <c r="G1994">
        <f>IFERROR(ROUND($C1994*VLOOKUP($O1994,'TM1.5SynthPop'!$A$2:$Q$1446,COLUMN('TM1.5SynthPop'!K$1),FALSE),0),0)</f>
        <v>62</v>
      </c>
      <c r="H1994">
        <f>IFERROR(ROUND($C1994*VLOOKUP($O1994,'TM1.5SynthPop'!$A$2:$Q$1446,COLUMN('TM1.5SynthPop'!L$1),FALSE),0),0)</f>
        <v>116</v>
      </c>
      <c r="I1994">
        <f>IFERROR(ROUND($C1994*VLOOKUP($O1994,'TM1.5SynthPop'!$A$2:$Q$1446,COLUMN('TM1.5SynthPop'!M$1),FALSE),0),0)</f>
        <v>66</v>
      </c>
      <c r="J1994">
        <f>IFERROR(ROUND($C1994*VLOOKUP($O1994,'TM1.5SynthPop'!$A$2:$Q$1446,COLUMN('TM1.5SynthPop'!N$1),FALSE),0),0)</f>
        <v>93</v>
      </c>
      <c r="K1994">
        <f t="shared" si="63"/>
        <v>221</v>
      </c>
      <c r="L1994">
        <f>Link21_SED!E1994</f>
        <v>1611</v>
      </c>
      <c r="M1994">
        <f>Link21_SED!F1994</f>
        <v>18</v>
      </c>
      <c r="O1994">
        <v>881</v>
      </c>
    </row>
    <row r="1995" spans="1:15">
      <c r="A1995" t="s">
        <v>20</v>
      </c>
      <c r="B1995">
        <v>1994</v>
      </c>
      <c r="C1995">
        <f>Link21_SED!D1995</f>
        <v>1262</v>
      </c>
      <c r="D1995">
        <f>IFERROR(ROUND($C1995*VLOOKUP($O1995,'TM1.5SynthPop'!$A$2:$Q$1446,COLUMN('TM1.5SynthPop'!$P$2),FALSE),0),)</f>
        <v>1213</v>
      </c>
      <c r="E1995">
        <f t="shared" si="62"/>
        <v>49</v>
      </c>
      <c r="F1995">
        <f>IFERROR(ROUND($C1995*VLOOKUP($O1995,'TM1.5SynthPop'!$A$2:$Q$1446,COLUMN('TM1.5SynthPop'!J$1),FALSE),0),0)</f>
        <v>245</v>
      </c>
      <c r="G1995">
        <f>IFERROR(ROUND($C1995*VLOOKUP($O1995,'TM1.5SynthPop'!$A$2:$Q$1446,COLUMN('TM1.5SynthPop'!K$1),FALSE),0),0)</f>
        <v>215</v>
      </c>
      <c r="H1995">
        <f>IFERROR(ROUND($C1995*VLOOKUP($O1995,'TM1.5SynthPop'!$A$2:$Q$1446,COLUMN('TM1.5SynthPop'!L$1),FALSE),0),0)</f>
        <v>196</v>
      </c>
      <c r="I1995">
        <f>IFERROR(ROUND($C1995*VLOOKUP($O1995,'TM1.5SynthPop'!$A$2:$Q$1446,COLUMN('TM1.5SynthPop'!M$1),FALSE),0),0)</f>
        <v>142</v>
      </c>
      <c r="J1995">
        <f>IFERROR(ROUND($C1995*VLOOKUP($O1995,'TM1.5SynthPop'!$A$2:$Q$1446,COLUMN('TM1.5SynthPop'!N$1),FALSE),0),0)</f>
        <v>155</v>
      </c>
      <c r="K1995">
        <f t="shared" si="63"/>
        <v>309</v>
      </c>
      <c r="L1995">
        <f>Link21_SED!E1995</f>
        <v>2021</v>
      </c>
      <c r="M1995">
        <f>Link21_SED!F1995</f>
        <v>7</v>
      </c>
      <c r="O1995">
        <v>974</v>
      </c>
    </row>
    <row r="1996" spans="1:15">
      <c r="A1996" t="s">
        <v>20</v>
      </c>
      <c r="B1996">
        <v>1995</v>
      </c>
      <c r="C1996">
        <f>Link21_SED!D1996</f>
        <v>747</v>
      </c>
      <c r="D1996">
        <f>IFERROR(ROUND($C1996*VLOOKUP($O1996,'TM1.5SynthPop'!$A$2:$Q$1446,COLUMN('TM1.5SynthPop'!$P$2),FALSE),0),)</f>
        <v>677</v>
      </c>
      <c r="E1996">
        <f t="shared" si="62"/>
        <v>70</v>
      </c>
      <c r="F1996">
        <f>IFERROR(ROUND($C1996*VLOOKUP($O1996,'TM1.5SynthPop'!$A$2:$Q$1446,COLUMN('TM1.5SynthPop'!J$1),FALSE),0),0)</f>
        <v>237</v>
      </c>
      <c r="G1996">
        <f>IFERROR(ROUND($C1996*VLOOKUP($O1996,'TM1.5SynthPop'!$A$2:$Q$1446,COLUMN('TM1.5SynthPop'!K$1),FALSE),0),0)</f>
        <v>151</v>
      </c>
      <c r="H1996">
        <f>IFERROR(ROUND($C1996*VLOOKUP($O1996,'TM1.5SynthPop'!$A$2:$Q$1446,COLUMN('TM1.5SynthPop'!L$1),FALSE),0),0)</f>
        <v>118</v>
      </c>
      <c r="I1996">
        <f>IFERROR(ROUND($C1996*VLOOKUP($O1996,'TM1.5SynthPop'!$A$2:$Q$1446,COLUMN('TM1.5SynthPop'!M$1),FALSE),0),0)</f>
        <v>86</v>
      </c>
      <c r="J1996">
        <f>IFERROR(ROUND($C1996*VLOOKUP($O1996,'TM1.5SynthPop'!$A$2:$Q$1446,COLUMN('TM1.5SynthPop'!N$1),FALSE),0),0)</f>
        <v>65</v>
      </c>
      <c r="K1996">
        <f t="shared" si="63"/>
        <v>90</v>
      </c>
      <c r="L1996">
        <f>Link21_SED!E1996</f>
        <v>1339</v>
      </c>
      <c r="M1996">
        <f>Link21_SED!F1996</f>
        <v>0</v>
      </c>
      <c r="O1996">
        <v>944</v>
      </c>
    </row>
    <row r="1997" spans="1:15">
      <c r="A1997" t="s">
        <v>20</v>
      </c>
      <c r="B1997">
        <v>1996</v>
      </c>
      <c r="C1997">
        <f>Link21_SED!D1997</f>
        <v>665</v>
      </c>
      <c r="D1997">
        <f>IFERROR(ROUND($C1997*VLOOKUP($O1997,'TM1.5SynthPop'!$A$2:$Q$1446,COLUMN('TM1.5SynthPop'!$P$2),FALSE),0),)</f>
        <v>463</v>
      </c>
      <c r="E1997">
        <f t="shared" si="62"/>
        <v>202</v>
      </c>
      <c r="F1997">
        <f>IFERROR(ROUND($C1997*VLOOKUP($O1997,'TM1.5SynthPop'!$A$2:$Q$1446,COLUMN('TM1.5SynthPop'!J$1),FALSE),0),0)</f>
        <v>179</v>
      </c>
      <c r="G1997">
        <f>IFERROR(ROUND($C1997*VLOOKUP($O1997,'TM1.5SynthPop'!$A$2:$Q$1446,COLUMN('TM1.5SynthPop'!K$1),FALSE),0),0)</f>
        <v>116</v>
      </c>
      <c r="H1997">
        <f>IFERROR(ROUND($C1997*VLOOKUP($O1997,'TM1.5SynthPop'!$A$2:$Q$1446,COLUMN('TM1.5SynthPop'!L$1),FALSE),0),0)</f>
        <v>125</v>
      </c>
      <c r="I1997">
        <f>IFERROR(ROUND($C1997*VLOOKUP($O1997,'TM1.5SynthPop'!$A$2:$Q$1446,COLUMN('TM1.5SynthPop'!M$1),FALSE),0),0)</f>
        <v>86</v>
      </c>
      <c r="J1997">
        <f>IFERROR(ROUND($C1997*VLOOKUP($O1997,'TM1.5SynthPop'!$A$2:$Q$1446,COLUMN('TM1.5SynthPop'!N$1),FALSE),0),0)</f>
        <v>64</v>
      </c>
      <c r="K1997">
        <f t="shared" si="63"/>
        <v>95</v>
      </c>
      <c r="L1997">
        <f>Link21_SED!E1997</f>
        <v>1687</v>
      </c>
      <c r="M1997">
        <f>Link21_SED!F1997</f>
        <v>0</v>
      </c>
      <c r="O1997">
        <v>934</v>
      </c>
    </row>
    <row r="1998" spans="1:15">
      <c r="A1998" t="s">
        <v>20</v>
      </c>
      <c r="B1998">
        <v>1997</v>
      </c>
      <c r="C1998">
        <f>Link21_SED!D1998</f>
        <v>1697</v>
      </c>
      <c r="D1998">
        <f>IFERROR(ROUND($C1998*VLOOKUP($O1998,'TM1.5SynthPop'!$A$2:$Q$1446,COLUMN('TM1.5SynthPop'!$P$2),FALSE),0),)</f>
        <v>1132</v>
      </c>
      <c r="E1998">
        <f t="shared" si="62"/>
        <v>565</v>
      </c>
      <c r="F1998">
        <f>IFERROR(ROUND($C1998*VLOOKUP($O1998,'TM1.5SynthPop'!$A$2:$Q$1446,COLUMN('TM1.5SynthPop'!J$1),FALSE),0),0)</f>
        <v>779</v>
      </c>
      <c r="G1998">
        <f>IFERROR(ROUND($C1998*VLOOKUP($O1998,'TM1.5SynthPop'!$A$2:$Q$1446,COLUMN('TM1.5SynthPop'!K$1),FALSE),0),0)</f>
        <v>664</v>
      </c>
      <c r="H1998">
        <f>IFERROR(ROUND($C1998*VLOOKUP($O1998,'TM1.5SynthPop'!$A$2:$Q$1446,COLUMN('TM1.5SynthPop'!L$1),FALSE),0),0)</f>
        <v>80</v>
      </c>
      <c r="I1998">
        <f>IFERROR(ROUND($C1998*VLOOKUP($O1998,'TM1.5SynthPop'!$A$2:$Q$1446,COLUMN('TM1.5SynthPop'!M$1),FALSE),0),0)</f>
        <v>115</v>
      </c>
      <c r="J1998">
        <f>IFERROR(ROUND($C1998*VLOOKUP($O1998,'TM1.5SynthPop'!$A$2:$Q$1446,COLUMN('TM1.5SynthPop'!N$1),FALSE),0),0)</f>
        <v>35</v>
      </c>
      <c r="K1998">
        <f t="shared" si="63"/>
        <v>24</v>
      </c>
      <c r="L1998">
        <f>Link21_SED!E1998</f>
        <v>3465</v>
      </c>
      <c r="M1998">
        <f>Link21_SED!F1998</f>
        <v>3</v>
      </c>
      <c r="O1998">
        <v>965</v>
      </c>
    </row>
    <row r="1999" spans="1:15">
      <c r="A1999" t="s">
        <v>20</v>
      </c>
      <c r="B1999">
        <v>1998</v>
      </c>
      <c r="C1999">
        <f>Link21_SED!D1999</f>
        <v>1108</v>
      </c>
      <c r="D1999">
        <f>IFERROR(ROUND($C1999*VLOOKUP($O1999,'TM1.5SynthPop'!$A$2:$Q$1446,COLUMN('TM1.5SynthPop'!$P$2),FALSE),0),)</f>
        <v>1004</v>
      </c>
      <c r="E1999">
        <f t="shared" si="62"/>
        <v>104</v>
      </c>
      <c r="F1999">
        <f>IFERROR(ROUND($C1999*VLOOKUP($O1999,'TM1.5SynthPop'!$A$2:$Q$1446,COLUMN('TM1.5SynthPop'!J$1),FALSE),0),0)</f>
        <v>352</v>
      </c>
      <c r="G1999">
        <f>IFERROR(ROUND($C1999*VLOOKUP($O1999,'TM1.5SynthPop'!$A$2:$Q$1446,COLUMN('TM1.5SynthPop'!K$1),FALSE),0),0)</f>
        <v>223</v>
      </c>
      <c r="H1999">
        <f>IFERROR(ROUND($C1999*VLOOKUP($O1999,'TM1.5SynthPop'!$A$2:$Q$1446,COLUMN('TM1.5SynthPop'!L$1),FALSE),0),0)</f>
        <v>174</v>
      </c>
      <c r="I1999">
        <f>IFERROR(ROUND($C1999*VLOOKUP($O1999,'TM1.5SynthPop'!$A$2:$Q$1446,COLUMN('TM1.5SynthPop'!M$1),FALSE),0),0)</f>
        <v>128</v>
      </c>
      <c r="J1999">
        <f>IFERROR(ROUND($C1999*VLOOKUP($O1999,'TM1.5SynthPop'!$A$2:$Q$1446,COLUMN('TM1.5SynthPop'!N$1),FALSE),0),0)</f>
        <v>96</v>
      </c>
      <c r="K1999">
        <f t="shared" si="63"/>
        <v>135</v>
      </c>
      <c r="L1999">
        <f>Link21_SED!E1999</f>
        <v>1727</v>
      </c>
      <c r="M1999">
        <f>Link21_SED!F1999</f>
        <v>0</v>
      </c>
      <c r="O1999">
        <v>944</v>
      </c>
    </row>
    <row r="2000" spans="1:15">
      <c r="A2000" t="s">
        <v>20</v>
      </c>
      <c r="B2000">
        <v>1999</v>
      </c>
      <c r="C2000">
        <f>Link21_SED!D2000</f>
        <v>997</v>
      </c>
      <c r="D2000">
        <f>IFERROR(ROUND($C2000*VLOOKUP($O2000,'TM1.5SynthPop'!$A$2:$Q$1446,COLUMN('TM1.5SynthPop'!$P$2),FALSE),0),)</f>
        <v>903</v>
      </c>
      <c r="E2000">
        <f t="shared" si="62"/>
        <v>94</v>
      </c>
      <c r="F2000">
        <f>IFERROR(ROUND($C2000*VLOOKUP($O2000,'TM1.5SynthPop'!$A$2:$Q$1446,COLUMN('TM1.5SynthPop'!J$1),FALSE),0),0)</f>
        <v>317</v>
      </c>
      <c r="G2000">
        <f>IFERROR(ROUND($C2000*VLOOKUP($O2000,'TM1.5SynthPop'!$A$2:$Q$1446,COLUMN('TM1.5SynthPop'!K$1),FALSE),0),0)</f>
        <v>201</v>
      </c>
      <c r="H2000">
        <f>IFERROR(ROUND($C2000*VLOOKUP($O2000,'TM1.5SynthPop'!$A$2:$Q$1446,COLUMN('TM1.5SynthPop'!L$1),FALSE),0),0)</f>
        <v>157</v>
      </c>
      <c r="I2000">
        <f>IFERROR(ROUND($C2000*VLOOKUP($O2000,'TM1.5SynthPop'!$A$2:$Q$1446,COLUMN('TM1.5SynthPop'!M$1),FALSE),0),0)</f>
        <v>115</v>
      </c>
      <c r="J2000">
        <f>IFERROR(ROUND($C2000*VLOOKUP($O2000,'TM1.5SynthPop'!$A$2:$Q$1446,COLUMN('TM1.5SynthPop'!N$1),FALSE),0),0)</f>
        <v>86</v>
      </c>
      <c r="K2000">
        <f t="shared" si="63"/>
        <v>121</v>
      </c>
      <c r="L2000">
        <f>Link21_SED!E2000</f>
        <v>1470</v>
      </c>
      <c r="M2000">
        <f>Link21_SED!F2000</f>
        <v>0</v>
      </c>
      <c r="O2000">
        <v>944</v>
      </c>
    </row>
    <row r="2001" spans="1:15">
      <c r="A2001" t="s">
        <v>20</v>
      </c>
      <c r="B2001">
        <v>2000</v>
      </c>
      <c r="C2001">
        <f>Link21_SED!D2001</f>
        <v>636</v>
      </c>
      <c r="D2001">
        <f>IFERROR(ROUND($C2001*VLOOKUP($O2001,'TM1.5SynthPop'!$A$2:$Q$1446,COLUMN('TM1.5SynthPop'!$P$2),FALSE),0),)</f>
        <v>443</v>
      </c>
      <c r="E2001">
        <f t="shared" si="62"/>
        <v>193</v>
      </c>
      <c r="F2001">
        <f>IFERROR(ROUND($C2001*VLOOKUP($O2001,'TM1.5SynthPop'!$A$2:$Q$1446,COLUMN('TM1.5SynthPop'!J$1),FALSE),0),0)</f>
        <v>171</v>
      </c>
      <c r="G2001">
        <f>IFERROR(ROUND($C2001*VLOOKUP($O2001,'TM1.5SynthPop'!$A$2:$Q$1446,COLUMN('TM1.5SynthPop'!K$1),FALSE),0),0)</f>
        <v>111</v>
      </c>
      <c r="H2001">
        <f>IFERROR(ROUND($C2001*VLOOKUP($O2001,'TM1.5SynthPop'!$A$2:$Q$1446,COLUMN('TM1.5SynthPop'!L$1),FALSE),0),0)</f>
        <v>119</v>
      </c>
      <c r="I2001">
        <f>IFERROR(ROUND($C2001*VLOOKUP($O2001,'TM1.5SynthPop'!$A$2:$Q$1446,COLUMN('TM1.5SynthPop'!M$1),FALSE),0),0)</f>
        <v>82</v>
      </c>
      <c r="J2001">
        <f>IFERROR(ROUND($C2001*VLOOKUP($O2001,'TM1.5SynthPop'!$A$2:$Q$1446,COLUMN('TM1.5SynthPop'!N$1),FALSE),0),0)</f>
        <v>61</v>
      </c>
      <c r="K2001">
        <f t="shared" si="63"/>
        <v>92</v>
      </c>
      <c r="L2001">
        <f>Link21_SED!E2001</f>
        <v>1287</v>
      </c>
      <c r="M2001">
        <f>Link21_SED!F2001</f>
        <v>0</v>
      </c>
      <c r="O2001">
        <v>934</v>
      </c>
    </row>
    <row r="2002" spans="1:15">
      <c r="A2002" t="s">
        <v>20</v>
      </c>
      <c r="B2002">
        <v>2001</v>
      </c>
      <c r="C2002">
        <f>Link21_SED!D2002</f>
        <v>569</v>
      </c>
      <c r="D2002">
        <f>IFERROR(ROUND($C2002*VLOOKUP($O2002,'TM1.5SynthPop'!$A$2:$Q$1446,COLUMN('TM1.5SynthPop'!$P$2),FALSE),0),)</f>
        <v>396</v>
      </c>
      <c r="E2002">
        <f t="shared" si="62"/>
        <v>173</v>
      </c>
      <c r="F2002">
        <f>IFERROR(ROUND($C2002*VLOOKUP($O2002,'TM1.5SynthPop'!$A$2:$Q$1446,COLUMN('TM1.5SynthPop'!J$1),FALSE),0),0)</f>
        <v>153</v>
      </c>
      <c r="G2002">
        <f>IFERROR(ROUND($C2002*VLOOKUP($O2002,'TM1.5SynthPop'!$A$2:$Q$1446,COLUMN('TM1.5SynthPop'!K$1),FALSE),0),0)</f>
        <v>99</v>
      </c>
      <c r="H2002">
        <f>IFERROR(ROUND($C2002*VLOOKUP($O2002,'TM1.5SynthPop'!$A$2:$Q$1446,COLUMN('TM1.5SynthPop'!L$1),FALSE),0),0)</f>
        <v>107</v>
      </c>
      <c r="I2002">
        <f>IFERROR(ROUND($C2002*VLOOKUP($O2002,'TM1.5SynthPop'!$A$2:$Q$1446,COLUMN('TM1.5SynthPop'!M$1),FALSE),0),0)</f>
        <v>74</v>
      </c>
      <c r="J2002">
        <f>IFERROR(ROUND($C2002*VLOOKUP($O2002,'TM1.5SynthPop'!$A$2:$Q$1446,COLUMN('TM1.5SynthPop'!N$1),FALSE),0),0)</f>
        <v>55</v>
      </c>
      <c r="K2002">
        <f t="shared" si="63"/>
        <v>81</v>
      </c>
      <c r="L2002">
        <f>Link21_SED!E2002</f>
        <v>1255</v>
      </c>
      <c r="M2002">
        <f>Link21_SED!F2002</f>
        <v>0</v>
      </c>
      <c r="O2002">
        <v>934</v>
      </c>
    </row>
    <row r="2003" spans="1:15">
      <c r="A2003" t="s">
        <v>20</v>
      </c>
      <c r="B2003">
        <v>2002</v>
      </c>
      <c r="C2003">
        <f>Link21_SED!D2003</f>
        <v>395</v>
      </c>
      <c r="D2003">
        <f>IFERROR(ROUND($C2003*VLOOKUP($O2003,'TM1.5SynthPop'!$A$2:$Q$1446,COLUMN('TM1.5SynthPop'!$P$2),FALSE),0),)</f>
        <v>275</v>
      </c>
      <c r="E2003">
        <f t="shared" si="62"/>
        <v>120</v>
      </c>
      <c r="F2003">
        <f>IFERROR(ROUND($C2003*VLOOKUP($O2003,'TM1.5SynthPop'!$A$2:$Q$1446,COLUMN('TM1.5SynthPop'!J$1),FALSE),0),0)</f>
        <v>106</v>
      </c>
      <c r="G2003">
        <f>IFERROR(ROUND($C2003*VLOOKUP($O2003,'TM1.5SynthPop'!$A$2:$Q$1446,COLUMN('TM1.5SynthPop'!K$1),FALSE),0),0)</f>
        <v>69</v>
      </c>
      <c r="H2003">
        <f>IFERROR(ROUND($C2003*VLOOKUP($O2003,'TM1.5SynthPop'!$A$2:$Q$1446,COLUMN('TM1.5SynthPop'!L$1),FALSE),0),0)</f>
        <v>74</v>
      </c>
      <c r="I2003">
        <f>IFERROR(ROUND($C2003*VLOOKUP($O2003,'TM1.5SynthPop'!$A$2:$Q$1446,COLUMN('TM1.5SynthPop'!M$1),FALSE),0),0)</f>
        <v>51</v>
      </c>
      <c r="J2003">
        <f>IFERROR(ROUND($C2003*VLOOKUP($O2003,'TM1.5SynthPop'!$A$2:$Q$1446,COLUMN('TM1.5SynthPop'!N$1),FALSE),0),0)</f>
        <v>38</v>
      </c>
      <c r="K2003">
        <f t="shared" si="63"/>
        <v>57</v>
      </c>
      <c r="L2003">
        <f>Link21_SED!E2003</f>
        <v>899</v>
      </c>
      <c r="M2003">
        <f>Link21_SED!F2003</f>
        <v>14</v>
      </c>
      <c r="O2003">
        <v>934</v>
      </c>
    </row>
    <row r="2004" spans="1:15">
      <c r="A2004" t="s">
        <v>20</v>
      </c>
      <c r="B2004">
        <v>2003</v>
      </c>
      <c r="C2004">
        <f>Link21_SED!D2004</f>
        <v>275</v>
      </c>
      <c r="D2004">
        <f>IFERROR(ROUND($C2004*VLOOKUP($O2004,'TM1.5SynthPop'!$A$2:$Q$1446,COLUMN('TM1.5SynthPop'!$P$2),FALSE),0),)</f>
        <v>211</v>
      </c>
      <c r="E2004">
        <f t="shared" si="62"/>
        <v>64</v>
      </c>
      <c r="F2004">
        <f>IFERROR(ROUND($C2004*VLOOKUP($O2004,'TM1.5SynthPop'!$A$2:$Q$1446,COLUMN('TM1.5SynthPop'!J$1),FALSE),0),0)</f>
        <v>7</v>
      </c>
      <c r="G2004">
        <f>IFERROR(ROUND($C2004*VLOOKUP($O2004,'TM1.5SynthPop'!$A$2:$Q$1446,COLUMN('TM1.5SynthPop'!K$1),FALSE),0),0)</f>
        <v>7</v>
      </c>
      <c r="H2004">
        <f>IFERROR(ROUND($C2004*VLOOKUP($O2004,'TM1.5SynthPop'!$A$2:$Q$1446,COLUMN('TM1.5SynthPop'!L$1),FALSE),0),0)</f>
        <v>36</v>
      </c>
      <c r="I2004">
        <f>IFERROR(ROUND($C2004*VLOOKUP($O2004,'TM1.5SynthPop'!$A$2:$Q$1446,COLUMN('TM1.5SynthPop'!M$1),FALSE),0),0)</f>
        <v>29</v>
      </c>
      <c r="J2004">
        <f>IFERROR(ROUND($C2004*VLOOKUP($O2004,'TM1.5SynthPop'!$A$2:$Q$1446,COLUMN('TM1.5SynthPop'!N$1),FALSE),0),0)</f>
        <v>54</v>
      </c>
      <c r="K2004">
        <f t="shared" si="63"/>
        <v>142</v>
      </c>
      <c r="L2004">
        <f>Link21_SED!E2004</f>
        <v>687</v>
      </c>
      <c r="M2004">
        <f>Link21_SED!F2004</f>
        <v>0</v>
      </c>
      <c r="O2004">
        <v>918</v>
      </c>
    </row>
    <row r="2005" spans="1:15">
      <c r="A2005" t="s">
        <v>20</v>
      </c>
      <c r="B2005">
        <v>2004</v>
      </c>
      <c r="C2005">
        <f>Link21_SED!D2005</f>
        <v>1539</v>
      </c>
      <c r="D2005">
        <f>IFERROR(ROUND($C2005*VLOOKUP($O2005,'TM1.5SynthPop'!$A$2:$Q$1446,COLUMN('TM1.5SynthPop'!$P$2),FALSE),0),)</f>
        <v>1477</v>
      </c>
      <c r="E2005">
        <f t="shared" si="62"/>
        <v>62</v>
      </c>
      <c r="F2005">
        <f>IFERROR(ROUND($C2005*VLOOKUP($O2005,'TM1.5SynthPop'!$A$2:$Q$1446,COLUMN('TM1.5SynthPop'!J$1),FALSE),0),0)</f>
        <v>592</v>
      </c>
      <c r="G2005">
        <f>IFERROR(ROUND($C2005*VLOOKUP($O2005,'TM1.5SynthPop'!$A$2:$Q$1446,COLUMN('TM1.5SynthPop'!K$1),FALSE),0),0)</f>
        <v>393</v>
      </c>
      <c r="H2005">
        <f>IFERROR(ROUND($C2005*VLOOKUP($O2005,'TM1.5SynthPop'!$A$2:$Q$1446,COLUMN('TM1.5SynthPop'!L$1),FALSE),0),0)</f>
        <v>219</v>
      </c>
      <c r="I2005">
        <f>IFERROR(ROUND($C2005*VLOOKUP($O2005,'TM1.5SynthPop'!$A$2:$Q$1446,COLUMN('TM1.5SynthPop'!M$1),FALSE),0),0)</f>
        <v>161</v>
      </c>
      <c r="J2005">
        <f>IFERROR(ROUND($C2005*VLOOKUP($O2005,'TM1.5SynthPop'!$A$2:$Q$1446,COLUMN('TM1.5SynthPop'!N$1),FALSE),0),0)</f>
        <v>98</v>
      </c>
      <c r="K2005">
        <f t="shared" si="63"/>
        <v>76</v>
      </c>
      <c r="L2005">
        <f>Link21_SED!E2005</f>
        <v>2841</v>
      </c>
      <c r="M2005">
        <f>Link21_SED!F2005</f>
        <v>14</v>
      </c>
      <c r="O2005">
        <v>979</v>
      </c>
    </row>
    <row r="2006" spans="1:15">
      <c r="A2006" t="s">
        <v>20</v>
      </c>
      <c r="B2006">
        <v>2005</v>
      </c>
      <c r="C2006">
        <f>Link21_SED!D2006</f>
        <v>883</v>
      </c>
      <c r="D2006">
        <f>IFERROR(ROUND($C2006*VLOOKUP($O2006,'TM1.5SynthPop'!$A$2:$Q$1446,COLUMN('TM1.5SynthPop'!$P$2),FALSE),0),)</f>
        <v>847</v>
      </c>
      <c r="E2006">
        <f t="shared" si="62"/>
        <v>36</v>
      </c>
      <c r="F2006">
        <f>IFERROR(ROUND($C2006*VLOOKUP($O2006,'TM1.5SynthPop'!$A$2:$Q$1446,COLUMN('TM1.5SynthPop'!J$1),FALSE),0),0)</f>
        <v>340</v>
      </c>
      <c r="G2006">
        <f>IFERROR(ROUND($C2006*VLOOKUP($O2006,'TM1.5SynthPop'!$A$2:$Q$1446,COLUMN('TM1.5SynthPop'!K$1),FALSE),0),0)</f>
        <v>226</v>
      </c>
      <c r="H2006">
        <f>IFERROR(ROUND($C2006*VLOOKUP($O2006,'TM1.5SynthPop'!$A$2:$Q$1446,COLUMN('TM1.5SynthPop'!L$1),FALSE),0),0)</f>
        <v>126</v>
      </c>
      <c r="I2006">
        <f>IFERROR(ROUND($C2006*VLOOKUP($O2006,'TM1.5SynthPop'!$A$2:$Q$1446,COLUMN('TM1.5SynthPop'!M$1),FALSE),0),0)</f>
        <v>92</v>
      </c>
      <c r="J2006">
        <f>IFERROR(ROUND($C2006*VLOOKUP($O2006,'TM1.5SynthPop'!$A$2:$Q$1446,COLUMN('TM1.5SynthPop'!N$1),FALSE),0),0)</f>
        <v>56</v>
      </c>
      <c r="K2006">
        <f t="shared" si="63"/>
        <v>43</v>
      </c>
      <c r="L2006">
        <f>Link21_SED!E2006</f>
        <v>1573</v>
      </c>
      <c r="M2006">
        <f>Link21_SED!F2006</f>
        <v>129</v>
      </c>
      <c r="O2006">
        <v>979</v>
      </c>
    </row>
    <row r="2007" spans="1:15">
      <c r="A2007" t="s">
        <v>20</v>
      </c>
      <c r="B2007">
        <v>2006</v>
      </c>
      <c r="C2007">
        <f>Link21_SED!D2007</f>
        <v>427</v>
      </c>
      <c r="D2007">
        <f>IFERROR(ROUND($C2007*VLOOKUP($O2007,'TM1.5SynthPop'!$A$2:$Q$1446,COLUMN('TM1.5SynthPop'!$P$2),FALSE),0),)</f>
        <v>290</v>
      </c>
      <c r="E2007">
        <f t="shared" si="62"/>
        <v>137</v>
      </c>
      <c r="F2007">
        <f>IFERROR(ROUND($C2007*VLOOKUP($O2007,'TM1.5SynthPop'!$A$2:$Q$1446,COLUMN('TM1.5SynthPop'!J$1),FALSE),0),0)</f>
        <v>127</v>
      </c>
      <c r="G2007">
        <f>IFERROR(ROUND($C2007*VLOOKUP($O2007,'TM1.5SynthPop'!$A$2:$Q$1446,COLUMN('TM1.5SynthPop'!K$1),FALSE),0),0)</f>
        <v>77</v>
      </c>
      <c r="H2007">
        <f>IFERROR(ROUND($C2007*VLOOKUP($O2007,'TM1.5SynthPop'!$A$2:$Q$1446,COLUMN('TM1.5SynthPop'!L$1),FALSE),0),0)</f>
        <v>89</v>
      </c>
      <c r="I2007">
        <f>IFERROR(ROUND($C2007*VLOOKUP($O2007,'TM1.5SynthPop'!$A$2:$Q$1446,COLUMN('TM1.5SynthPop'!M$1),FALSE),0),0)</f>
        <v>50</v>
      </c>
      <c r="J2007">
        <f>IFERROR(ROUND($C2007*VLOOKUP($O2007,'TM1.5SynthPop'!$A$2:$Q$1446,COLUMN('TM1.5SynthPop'!N$1),FALSE),0),0)</f>
        <v>32</v>
      </c>
      <c r="K2007">
        <f t="shared" si="63"/>
        <v>52</v>
      </c>
      <c r="L2007">
        <f>Link21_SED!E2007</f>
        <v>962</v>
      </c>
      <c r="M2007">
        <f>Link21_SED!F2007</f>
        <v>642</v>
      </c>
      <c r="O2007">
        <v>990</v>
      </c>
    </row>
    <row r="2008" spans="1:15">
      <c r="A2008" t="s">
        <v>20</v>
      </c>
      <c r="B2008">
        <v>2007</v>
      </c>
      <c r="C2008">
        <f>Link21_SED!D2008</f>
        <v>600</v>
      </c>
      <c r="D2008">
        <f>IFERROR(ROUND($C2008*VLOOKUP($O2008,'TM1.5SynthPop'!$A$2:$Q$1446,COLUMN('TM1.5SynthPop'!$P$2),FALSE),0),)</f>
        <v>539</v>
      </c>
      <c r="E2008">
        <f t="shared" si="62"/>
        <v>61</v>
      </c>
      <c r="F2008">
        <f>IFERROR(ROUND($C2008*VLOOKUP($O2008,'TM1.5SynthPop'!$A$2:$Q$1446,COLUMN('TM1.5SynthPop'!J$1),FALSE),0),0)</f>
        <v>99</v>
      </c>
      <c r="G2008">
        <f>IFERROR(ROUND($C2008*VLOOKUP($O2008,'TM1.5SynthPop'!$A$2:$Q$1446,COLUMN('TM1.5SynthPop'!K$1),FALSE),0),0)</f>
        <v>80</v>
      </c>
      <c r="H2008">
        <f>IFERROR(ROUND($C2008*VLOOKUP($O2008,'TM1.5SynthPop'!$A$2:$Q$1446,COLUMN('TM1.5SynthPop'!L$1),FALSE),0),0)</f>
        <v>103</v>
      </c>
      <c r="I2008">
        <f>IFERROR(ROUND($C2008*VLOOKUP($O2008,'TM1.5SynthPop'!$A$2:$Q$1446,COLUMN('TM1.5SynthPop'!M$1),FALSE),0),0)</f>
        <v>81</v>
      </c>
      <c r="J2008">
        <f>IFERROR(ROUND($C2008*VLOOKUP($O2008,'TM1.5SynthPop'!$A$2:$Q$1446,COLUMN('TM1.5SynthPop'!N$1),FALSE),0),0)</f>
        <v>88</v>
      </c>
      <c r="K2008">
        <f t="shared" si="63"/>
        <v>149</v>
      </c>
      <c r="L2008">
        <f>Link21_SED!E2008</f>
        <v>1228</v>
      </c>
      <c r="M2008">
        <f>Link21_SED!F2008</f>
        <v>0</v>
      </c>
      <c r="O2008">
        <v>975</v>
      </c>
    </row>
    <row r="2009" spans="1:15">
      <c r="A2009" t="s">
        <v>20</v>
      </c>
      <c r="B2009">
        <v>2008</v>
      </c>
      <c r="C2009">
        <f>Link21_SED!D2009</f>
        <v>678</v>
      </c>
      <c r="D2009">
        <f>IFERROR(ROUND($C2009*VLOOKUP($O2009,'TM1.5SynthPop'!$A$2:$Q$1446,COLUMN('TM1.5SynthPop'!$P$2),FALSE),0),)</f>
        <v>507</v>
      </c>
      <c r="E2009">
        <f t="shared" si="62"/>
        <v>171</v>
      </c>
      <c r="F2009">
        <f>IFERROR(ROUND($C2009*VLOOKUP($O2009,'TM1.5SynthPop'!$A$2:$Q$1446,COLUMN('TM1.5SynthPop'!J$1),FALSE),0),0)</f>
        <v>155</v>
      </c>
      <c r="G2009">
        <f>IFERROR(ROUND($C2009*VLOOKUP($O2009,'TM1.5SynthPop'!$A$2:$Q$1446,COLUMN('TM1.5SynthPop'!K$1),FALSE),0),0)</f>
        <v>118</v>
      </c>
      <c r="H2009">
        <f>IFERROR(ROUND($C2009*VLOOKUP($O2009,'TM1.5SynthPop'!$A$2:$Q$1446,COLUMN('TM1.5SynthPop'!L$1),FALSE),0),0)</f>
        <v>124</v>
      </c>
      <c r="I2009">
        <f>IFERROR(ROUND($C2009*VLOOKUP($O2009,'TM1.5SynthPop'!$A$2:$Q$1446,COLUMN('TM1.5SynthPop'!M$1),FALSE),0),0)</f>
        <v>89</v>
      </c>
      <c r="J2009">
        <f>IFERROR(ROUND($C2009*VLOOKUP($O2009,'TM1.5SynthPop'!$A$2:$Q$1446,COLUMN('TM1.5SynthPop'!N$1),FALSE),0),0)</f>
        <v>69</v>
      </c>
      <c r="K2009">
        <f t="shared" si="63"/>
        <v>123</v>
      </c>
      <c r="L2009">
        <f>Link21_SED!E2009</f>
        <v>1393</v>
      </c>
      <c r="M2009">
        <f>Link21_SED!F2009</f>
        <v>41</v>
      </c>
      <c r="O2009">
        <v>977</v>
      </c>
    </row>
    <row r="2010" spans="1:15">
      <c r="A2010" t="s">
        <v>20</v>
      </c>
      <c r="B2010">
        <v>2009</v>
      </c>
      <c r="C2010">
        <f>Link21_SED!D2010</f>
        <v>705</v>
      </c>
      <c r="D2010">
        <f>IFERROR(ROUND($C2010*VLOOKUP($O2010,'TM1.5SynthPop'!$A$2:$Q$1446,COLUMN('TM1.5SynthPop'!$P$2),FALSE),0),)</f>
        <v>431</v>
      </c>
      <c r="E2010">
        <f t="shared" si="62"/>
        <v>274</v>
      </c>
      <c r="F2010">
        <f>IFERROR(ROUND($C2010*VLOOKUP($O2010,'TM1.5SynthPop'!$A$2:$Q$1446,COLUMN('TM1.5SynthPop'!J$1),FALSE),0),0)</f>
        <v>232</v>
      </c>
      <c r="G2010">
        <f>IFERROR(ROUND($C2010*VLOOKUP($O2010,'TM1.5SynthPop'!$A$2:$Q$1446,COLUMN('TM1.5SynthPop'!K$1),FALSE),0),0)</f>
        <v>156</v>
      </c>
      <c r="H2010">
        <f>IFERROR(ROUND($C2010*VLOOKUP($O2010,'TM1.5SynthPop'!$A$2:$Q$1446,COLUMN('TM1.5SynthPop'!L$1),FALSE),0),0)</f>
        <v>106</v>
      </c>
      <c r="I2010">
        <f>IFERROR(ROUND($C2010*VLOOKUP($O2010,'TM1.5SynthPop'!$A$2:$Q$1446,COLUMN('TM1.5SynthPop'!M$1),FALSE),0),0)</f>
        <v>90</v>
      </c>
      <c r="J2010">
        <f>IFERROR(ROUND($C2010*VLOOKUP($O2010,'TM1.5SynthPop'!$A$2:$Q$1446,COLUMN('TM1.5SynthPop'!N$1),FALSE),0),0)</f>
        <v>50</v>
      </c>
      <c r="K2010">
        <f t="shared" si="63"/>
        <v>71</v>
      </c>
      <c r="L2010">
        <f>Link21_SED!E2010</f>
        <v>1460</v>
      </c>
      <c r="M2010">
        <f>Link21_SED!F2010</f>
        <v>655</v>
      </c>
      <c r="O2010">
        <v>978</v>
      </c>
    </row>
    <row r="2011" spans="1:15">
      <c r="A2011" t="s">
        <v>20</v>
      </c>
      <c r="B2011">
        <v>2010</v>
      </c>
      <c r="C2011">
        <f>Link21_SED!D2011</f>
        <v>1036</v>
      </c>
      <c r="D2011">
        <f>IFERROR(ROUND($C2011*VLOOKUP($O2011,'TM1.5SynthPop'!$A$2:$Q$1446,COLUMN('TM1.5SynthPop'!$P$2),FALSE),0),)</f>
        <v>846</v>
      </c>
      <c r="E2011">
        <f t="shared" si="62"/>
        <v>190</v>
      </c>
      <c r="F2011">
        <f>IFERROR(ROUND($C2011*VLOOKUP($O2011,'TM1.5SynthPop'!$A$2:$Q$1446,COLUMN('TM1.5SynthPop'!J$1),FALSE),0),0)</f>
        <v>115</v>
      </c>
      <c r="G2011">
        <f>IFERROR(ROUND($C2011*VLOOKUP($O2011,'TM1.5SynthPop'!$A$2:$Q$1446,COLUMN('TM1.5SynthPop'!K$1),FALSE),0),0)</f>
        <v>125</v>
      </c>
      <c r="H2011">
        <f>IFERROR(ROUND($C2011*VLOOKUP($O2011,'TM1.5SynthPop'!$A$2:$Q$1446,COLUMN('TM1.5SynthPop'!L$1),FALSE),0),0)</f>
        <v>144</v>
      </c>
      <c r="I2011">
        <f>IFERROR(ROUND($C2011*VLOOKUP($O2011,'TM1.5SynthPop'!$A$2:$Q$1446,COLUMN('TM1.5SynthPop'!M$1),FALSE),0),0)</f>
        <v>92</v>
      </c>
      <c r="J2011">
        <f>IFERROR(ROUND($C2011*VLOOKUP($O2011,'TM1.5SynthPop'!$A$2:$Q$1446,COLUMN('TM1.5SynthPop'!N$1),FALSE),0),0)</f>
        <v>165</v>
      </c>
      <c r="K2011">
        <f t="shared" si="63"/>
        <v>395</v>
      </c>
      <c r="L2011">
        <f>Link21_SED!E2011</f>
        <v>2332</v>
      </c>
      <c r="M2011">
        <f>Link21_SED!F2011</f>
        <v>0</v>
      </c>
      <c r="O2011">
        <v>949</v>
      </c>
    </row>
    <row r="2012" spans="1:15">
      <c r="A2012" t="s">
        <v>20</v>
      </c>
      <c r="B2012">
        <v>2011</v>
      </c>
      <c r="C2012">
        <f>Link21_SED!D2012</f>
        <v>405</v>
      </c>
      <c r="D2012">
        <f>IFERROR(ROUND($C2012*VLOOKUP($O2012,'TM1.5SynthPop'!$A$2:$Q$1446,COLUMN('TM1.5SynthPop'!$P$2),FALSE),0),)</f>
        <v>316</v>
      </c>
      <c r="E2012">
        <f t="shared" si="62"/>
        <v>89</v>
      </c>
      <c r="F2012">
        <f>IFERROR(ROUND($C2012*VLOOKUP($O2012,'TM1.5SynthPop'!$A$2:$Q$1446,COLUMN('TM1.5SynthPop'!J$1),FALSE),0),0)</f>
        <v>54</v>
      </c>
      <c r="G2012">
        <f>IFERROR(ROUND($C2012*VLOOKUP($O2012,'TM1.5SynthPop'!$A$2:$Q$1446,COLUMN('TM1.5SynthPop'!K$1),FALSE),0),0)</f>
        <v>55</v>
      </c>
      <c r="H2012">
        <f>IFERROR(ROUND($C2012*VLOOKUP($O2012,'TM1.5SynthPop'!$A$2:$Q$1446,COLUMN('TM1.5SynthPop'!L$1),FALSE),0),0)</f>
        <v>59</v>
      </c>
      <c r="I2012">
        <f>IFERROR(ROUND($C2012*VLOOKUP($O2012,'TM1.5SynthPop'!$A$2:$Q$1446,COLUMN('TM1.5SynthPop'!M$1),FALSE),0),0)</f>
        <v>47</v>
      </c>
      <c r="J2012">
        <f>IFERROR(ROUND($C2012*VLOOKUP($O2012,'TM1.5SynthPop'!$A$2:$Q$1446,COLUMN('TM1.5SynthPop'!N$1),FALSE),0),0)</f>
        <v>52</v>
      </c>
      <c r="K2012">
        <f t="shared" si="63"/>
        <v>138</v>
      </c>
      <c r="L2012">
        <f>Link21_SED!E2012</f>
        <v>912</v>
      </c>
      <c r="M2012">
        <f>Link21_SED!F2012</f>
        <v>0</v>
      </c>
      <c r="O2012">
        <v>903</v>
      </c>
    </row>
    <row r="2013" spans="1:15">
      <c r="A2013" t="s">
        <v>20</v>
      </c>
      <c r="B2013">
        <v>2012</v>
      </c>
      <c r="C2013">
        <f>Link21_SED!D2013</f>
        <v>597</v>
      </c>
      <c r="D2013">
        <f>IFERROR(ROUND($C2013*VLOOKUP($O2013,'TM1.5SynthPop'!$A$2:$Q$1446,COLUMN('TM1.5SynthPop'!$P$2),FALSE),0),)</f>
        <v>466</v>
      </c>
      <c r="E2013">
        <f t="shared" si="62"/>
        <v>131</v>
      </c>
      <c r="F2013">
        <f>IFERROR(ROUND($C2013*VLOOKUP($O2013,'TM1.5SynthPop'!$A$2:$Q$1446,COLUMN('TM1.5SynthPop'!J$1),FALSE),0),0)</f>
        <v>80</v>
      </c>
      <c r="G2013">
        <f>IFERROR(ROUND($C2013*VLOOKUP($O2013,'TM1.5SynthPop'!$A$2:$Q$1446,COLUMN('TM1.5SynthPop'!K$1),FALSE),0),0)</f>
        <v>81</v>
      </c>
      <c r="H2013">
        <f>IFERROR(ROUND($C2013*VLOOKUP($O2013,'TM1.5SynthPop'!$A$2:$Q$1446,COLUMN('TM1.5SynthPop'!L$1),FALSE),0),0)</f>
        <v>87</v>
      </c>
      <c r="I2013">
        <f>IFERROR(ROUND($C2013*VLOOKUP($O2013,'TM1.5SynthPop'!$A$2:$Q$1446,COLUMN('TM1.5SynthPop'!M$1),FALSE),0),0)</f>
        <v>69</v>
      </c>
      <c r="J2013">
        <f>IFERROR(ROUND($C2013*VLOOKUP($O2013,'TM1.5SynthPop'!$A$2:$Q$1446,COLUMN('TM1.5SynthPop'!N$1),FALSE),0),0)</f>
        <v>77</v>
      </c>
      <c r="K2013">
        <f t="shared" si="63"/>
        <v>203</v>
      </c>
      <c r="L2013">
        <f>Link21_SED!E2013</f>
        <v>1389</v>
      </c>
      <c r="M2013">
        <f>Link21_SED!F2013</f>
        <v>9</v>
      </c>
      <c r="O2013">
        <v>903</v>
      </c>
    </row>
    <row r="2014" spans="1:15">
      <c r="A2014" t="s">
        <v>20</v>
      </c>
      <c r="B2014">
        <v>2013</v>
      </c>
      <c r="C2014">
        <f>Link21_SED!D2014</f>
        <v>431</v>
      </c>
      <c r="D2014">
        <f>IFERROR(ROUND($C2014*VLOOKUP($O2014,'TM1.5SynthPop'!$A$2:$Q$1446,COLUMN('TM1.5SynthPop'!$P$2),FALSE),0),)</f>
        <v>280</v>
      </c>
      <c r="E2014">
        <f t="shared" si="62"/>
        <v>151</v>
      </c>
      <c r="F2014">
        <f>IFERROR(ROUND($C2014*VLOOKUP($O2014,'TM1.5SynthPop'!$A$2:$Q$1446,COLUMN('TM1.5SynthPop'!J$1),FALSE),0),0)</f>
        <v>78</v>
      </c>
      <c r="G2014">
        <f>IFERROR(ROUND($C2014*VLOOKUP($O2014,'TM1.5SynthPop'!$A$2:$Q$1446,COLUMN('TM1.5SynthPop'!K$1),FALSE),0),0)</f>
        <v>83</v>
      </c>
      <c r="H2014">
        <f>IFERROR(ROUND($C2014*VLOOKUP($O2014,'TM1.5SynthPop'!$A$2:$Q$1446,COLUMN('TM1.5SynthPop'!L$1),FALSE),0),0)</f>
        <v>81</v>
      </c>
      <c r="I2014">
        <f>IFERROR(ROUND($C2014*VLOOKUP($O2014,'TM1.5SynthPop'!$A$2:$Q$1446,COLUMN('TM1.5SynthPop'!M$1),FALSE),0),0)</f>
        <v>43</v>
      </c>
      <c r="J2014">
        <f>IFERROR(ROUND($C2014*VLOOKUP($O2014,'TM1.5SynthPop'!$A$2:$Q$1446,COLUMN('TM1.5SynthPop'!N$1),FALSE),0),0)</f>
        <v>52</v>
      </c>
      <c r="K2014">
        <f t="shared" si="63"/>
        <v>94</v>
      </c>
      <c r="L2014">
        <f>Link21_SED!E2014</f>
        <v>1057</v>
      </c>
      <c r="M2014">
        <f>Link21_SED!F2014</f>
        <v>27</v>
      </c>
      <c r="O2014">
        <v>899</v>
      </c>
    </row>
    <row r="2015" spans="1:15">
      <c r="A2015" t="s">
        <v>20</v>
      </c>
      <c r="B2015">
        <v>2014</v>
      </c>
      <c r="C2015">
        <f>Link21_SED!D2015</f>
        <v>414</v>
      </c>
      <c r="D2015">
        <f>IFERROR(ROUND($C2015*VLOOKUP($O2015,'TM1.5SynthPop'!$A$2:$Q$1446,COLUMN('TM1.5SynthPop'!$P$2),FALSE),0),)</f>
        <v>267</v>
      </c>
      <c r="E2015">
        <f t="shared" si="62"/>
        <v>147</v>
      </c>
      <c r="F2015">
        <f>IFERROR(ROUND($C2015*VLOOKUP($O2015,'TM1.5SynthPop'!$A$2:$Q$1446,COLUMN('TM1.5SynthPop'!J$1),FALSE),0),0)</f>
        <v>65</v>
      </c>
      <c r="G2015">
        <f>IFERROR(ROUND($C2015*VLOOKUP($O2015,'TM1.5SynthPop'!$A$2:$Q$1446,COLUMN('TM1.5SynthPop'!K$1),FALSE),0),0)</f>
        <v>57</v>
      </c>
      <c r="H2015">
        <f>IFERROR(ROUND($C2015*VLOOKUP($O2015,'TM1.5SynthPop'!$A$2:$Q$1446,COLUMN('TM1.5SynthPop'!L$1),FALSE),0),0)</f>
        <v>72</v>
      </c>
      <c r="I2015">
        <f>IFERROR(ROUND($C2015*VLOOKUP($O2015,'TM1.5SynthPop'!$A$2:$Q$1446,COLUMN('TM1.5SynthPop'!M$1),FALSE),0),0)</f>
        <v>44</v>
      </c>
      <c r="J2015">
        <f>IFERROR(ROUND($C2015*VLOOKUP($O2015,'TM1.5SynthPop'!$A$2:$Q$1446,COLUMN('TM1.5SynthPop'!N$1),FALSE),0),0)</f>
        <v>51</v>
      </c>
      <c r="K2015">
        <f t="shared" si="63"/>
        <v>125</v>
      </c>
      <c r="L2015">
        <f>Link21_SED!E2015</f>
        <v>1114</v>
      </c>
      <c r="M2015">
        <f>Link21_SED!F2015</f>
        <v>0</v>
      </c>
      <c r="O2015">
        <v>904</v>
      </c>
    </row>
    <row r="2016" spans="1:15">
      <c r="A2016" t="s">
        <v>20</v>
      </c>
      <c r="B2016">
        <v>2015</v>
      </c>
      <c r="C2016">
        <f>Link21_SED!D2016</f>
        <v>376</v>
      </c>
      <c r="D2016">
        <f>IFERROR(ROUND($C2016*VLOOKUP($O2016,'TM1.5SynthPop'!$A$2:$Q$1446,COLUMN('TM1.5SynthPop'!$P$2),FALSE),0),)</f>
        <v>253</v>
      </c>
      <c r="E2016">
        <f t="shared" si="62"/>
        <v>123</v>
      </c>
      <c r="F2016">
        <f>IFERROR(ROUND($C2016*VLOOKUP($O2016,'TM1.5SynthPop'!$A$2:$Q$1446,COLUMN('TM1.5SynthPop'!J$1),FALSE),0),0)</f>
        <v>76</v>
      </c>
      <c r="G2016">
        <f>IFERROR(ROUND($C2016*VLOOKUP($O2016,'TM1.5SynthPop'!$A$2:$Q$1446,COLUMN('TM1.5SynthPop'!K$1),FALSE),0),0)</f>
        <v>81</v>
      </c>
      <c r="H2016">
        <f>IFERROR(ROUND($C2016*VLOOKUP($O2016,'TM1.5SynthPop'!$A$2:$Q$1446,COLUMN('TM1.5SynthPop'!L$1),FALSE),0),0)</f>
        <v>59</v>
      </c>
      <c r="I2016">
        <f>IFERROR(ROUND($C2016*VLOOKUP($O2016,'TM1.5SynthPop'!$A$2:$Q$1446,COLUMN('TM1.5SynthPop'!M$1),FALSE),0),0)</f>
        <v>30</v>
      </c>
      <c r="J2016">
        <f>IFERROR(ROUND($C2016*VLOOKUP($O2016,'TM1.5SynthPop'!$A$2:$Q$1446,COLUMN('TM1.5SynthPop'!N$1),FALSE),0),0)</f>
        <v>41</v>
      </c>
      <c r="K2016">
        <f t="shared" si="63"/>
        <v>89</v>
      </c>
      <c r="L2016">
        <f>Link21_SED!E2016</f>
        <v>1057</v>
      </c>
      <c r="M2016">
        <f>Link21_SED!F2016</f>
        <v>0</v>
      </c>
      <c r="O2016">
        <v>879</v>
      </c>
    </row>
    <row r="2017" spans="1:15">
      <c r="A2017" t="s">
        <v>20</v>
      </c>
      <c r="B2017">
        <v>2016</v>
      </c>
      <c r="C2017">
        <f>Link21_SED!D2017</f>
        <v>314</v>
      </c>
      <c r="D2017">
        <f>IFERROR(ROUND($C2017*VLOOKUP($O2017,'TM1.5SynthPop'!$A$2:$Q$1446,COLUMN('TM1.5SynthPop'!$P$2),FALSE),0),)</f>
        <v>196</v>
      </c>
      <c r="E2017">
        <f t="shared" si="62"/>
        <v>118</v>
      </c>
      <c r="F2017">
        <f>IFERROR(ROUND($C2017*VLOOKUP($O2017,'TM1.5SynthPop'!$A$2:$Q$1446,COLUMN('TM1.5SynthPop'!J$1),FALSE),0),0)</f>
        <v>29</v>
      </c>
      <c r="G2017">
        <f>IFERROR(ROUND($C2017*VLOOKUP($O2017,'TM1.5SynthPop'!$A$2:$Q$1446,COLUMN('TM1.5SynthPop'!K$1),FALSE),0),0)</f>
        <v>32</v>
      </c>
      <c r="H2017">
        <f>IFERROR(ROUND($C2017*VLOOKUP($O2017,'TM1.5SynthPop'!$A$2:$Q$1446,COLUMN('TM1.5SynthPop'!L$1),FALSE),0),0)</f>
        <v>59</v>
      </c>
      <c r="I2017">
        <f>IFERROR(ROUND($C2017*VLOOKUP($O2017,'TM1.5SynthPop'!$A$2:$Q$1446,COLUMN('TM1.5SynthPop'!M$1),FALSE),0),0)</f>
        <v>34</v>
      </c>
      <c r="J2017">
        <f>IFERROR(ROUND($C2017*VLOOKUP($O2017,'TM1.5SynthPop'!$A$2:$Q$1446,COLUMN('TM1.5SynthPop'!N$1),FALSE),0),0)</f>
        <v>47</v>
      </c>
      <c r="K2017">
        <f t="shared" si="63"/>
        <v>113</v>
      </c>
      <c r="L2017">
        <f>Link21_SED!E2017</f>
        <v>766</v>
      </c>
      <c r="M2017">
        <f>Link21_SED!F2017</f>
        <v>0</v>
      </c>
      <c r="O2017">
        <v>881</v>
      </c>
    </row>
    <row r="2018" spans="1:15">
      <c r="A2018" t="s">
        <v>20</v>
      </c>
      <c r="B2018">
        <v>2017</v>
      </c>
      <c r="C2018">
        <f>Link21_SED!D2018</f>
        <v>433</v>
      </c>
      <c r="D2018">
        <f>IFERROR(ROUND($C2018*VLOOKUP($O2018,'TM1.5SynthPop'!$A$2:$Q$1446,COLUMN('TM1.5SynthPop'!$P$2),FALSE),0),)</f>
        <v>248</v>
      </c>
      <c r="E2018">
        <f t="shared" si="62"/>
        <v>185</v>
      </c>
      <c r="F2018">
        <f>IFERROR(ROUND($C2018*VLOOKUP($O2018,'TM1.5SynthPop'!$A$2:$Q$1446,COLUMN('TM1.5SynthPop'!J$1),FALSE),0),0)</f>
        <v>97</v>
      </c>
      <c r="G2018">
        <f>IFERROR(ROUND($C2018*VLOOKUP($O2018,'TM1.5SynthPop'!$A$2:$Q$1446,COLUMN('TM1.5SynthPop'!K$1),FALSE),0),0)</f>
        <v>72</v>
      </c>
      <c r="H2018">
        <f>IFERROR(ROUND($C2018*VLOOKUP($O2018,'TM1.5SynthPop'!$A$2:$Q$1446,COLUMN('TM1.5SynthPop'!L$1),FALSE),0),0)</f>
        <v>77</v>
      </c>
      <c r="I2018">
        <f>IFERROR(ROUND($C2018*VLOOKUP($O2018,'TM1.5SynthPop'!$A$2:$Q$1446,COLUMN('TM1.5SynthPop'!M$1),FALSE),0),0)</f>
        <v>61</v>
      </c>
      <c r="J2018">
        <f>IFERROR(ROUND($C2018*VLOOKUP($O2018,'TM1.5SynthPop'!$A$2:$Q$1446,COLUMN('TM1.5SynthPop'!N$1),FALSE),0),0)</f>
        <v>45</v>
      </c>
      <c r="K2018">
        <f t="shared" si="63"/>
        <v>81</v>
      </c>
      <c r="L2018">
        <f>Link21_SED!E2018</f>
        <v>1459</v>
      </c>
      <c r="M2018">
        <f>Link21_SED!F2018</f>
        <v>14</v>
      </c>
      <c r="O2018">
        <v>933</v>
      </c>
    </row>
    <row r="2019" spans="1:15">
      <c r="A2019" t="s">
        <v>20</v>
      </c>
      <c r="B2019">
        <v>2018</v>
      </c>
      <c r="C2019">
        <f>Link21_SED!D2019</f>
        <v>528</v>
      </c>
      <c r="D2019">
        <f>IFERROR(ROUND($C2019*VLOOKUP($O2019,'TM1.5SynthPop'!$A$2:$Q$1446,COLUMN('TM1.5SynthPop'!$P$2),FALSE),0),)</f>
        <v>303</v>
      </c>
      <c r="E2019">
        <f t="shared" si="62"/>
        <v>225</v>
      </c>
      <c r="F2019">
        <f>IFERROR(ROUND($C2019*VLOOKUP($O2019,'TM1.5SynthPop'!$A$2:$Q$1446,COLUMN('TM1.5SynthPop'!J$1),FALSE),0),0)</f>
        <v>119</v>
      </c>
      <c r="G2019">
        <f>IFERROR(ROUND($C2019*VLOOKUP($O2019,'TM1.5SynthPop'!$A$2:$Q$1446,COLUMN('TM1.5SynthPop'!K$1),FALSE),0),0)</f>
        <v>88</v>
      </c>
      <c r="H2019">
        <f>IFERROR(ROUND($C2019*VLOOKUP($O2019,'TM1.5SynthPop'!$A$2:$Q$1446,COLUMN('TM1.5SynthPop'!L$1),FALSE),0),0)</f>
        <v>94</v>
      </c>
      <c r="I2019">
        <f>IFERROR(ROUND($C2019*VLOOKUP($O2019,'TM1.5SynthPop'!$A$2:$Q$1446,COLUMN('TM1.5SynthPop'!M$1),FALSE),0),0)</f>
        <v>75</v>
      </c>
      <c r="J2019">
        <f>IFERROR(ROUND($C2019*VLOOKUP($O2019,'TM1.5SynthPop'!$A$2:$Q$1446,COLUMN('TM1.5SynthPop'!N$1),FALSE),0),0)</f>
        <v>55</v>
      </c>
      <c r="K2019">
        <f t="shared" si="63"/>
        <v>97</v>
      </c>
      <c r="L2019">
        <f>Link21_SED!E2019</f>
        <v>1720</v>
      </c>
      <c r="M2019">
        <f>Link21_SED!F2019</f>
        <v>9</v>
      </c>
      <c r="O2019">
        <v>933</v>
      </c>
    </row>
    <row r="2020" spans="1:15">
      <c r="A2020" t="s">
        <v>20</v>
      </c>
      <c r="B2020">
        <v>2019</v>
      </c>
      <c r="C2020">
        <f>Link21_SED!D2020</f>
        <v>363</v>
      </c>
      <c r="D2020">
        <f>IFERROR(ROUND($C2020*VLOOKUP($O2020,'TM1.5SynthPop'!$A$2:$Q$1446,COLUMN('TM1.5SynthPop'!$P$2),FALSE),0),)</f>
        <v>186</v>
      </c>
      <c r="E2020">
        <f t="shared" si="62"/>
        <v>177</v>
      </c>
      <c r="F2020">
        <f>IFERROR(ROUND($C2020*VLOOKUP($O2020,'TM1.5SynthPop'!$A$2:$Q$1446,COLUMN('TM1.5SynthPop'!J$1),FALSE),0),0)</f>
        <v>77</v>
      </c>
      <c r="G2020">
        <f>IFERROR(ROUND($C2020*VLOOKUP($O2020,'TM1.5SynthPop'!$A$2:$Q$1446,COLUMN('TM1.5SynthPop'!K$1),FALSE),0),0)</f>
        <v>96</v>
      </c>
      <c r="H2020">
        <f>IFERROR(ROUND($C2020*VLOOKUP($O2020,'TM1.5SynthPop'!$A$2:$Q$1446,COLUMN('TM1.5SynthPop'!L$1),FALSE),0),0)</f>
        <v>67</v>
      </c>
      <c r="I2020">
        <f>IFERROR(ROUND($C2020*VLOOKUP($O2020,'TM1.5SynthPop'!$A$2:$Q$1446,COLUMN('TM1.5SynthPop'!M$1),FALSE),0),0)</f>
        <v>43</v>
      </c>
      <c r="J2020">
        <f>IFERROR(ROUND($C2020*VLOOKUP($O2020,'TM1.5SynthPop'!$A$2:$Q$1446,COLUMN('TM1.5SynthPop'!N$1),FALSE),0),0)</f>
        <v>32</v>
      </c>
      <c r="K2020">
        <f t="shared" si="63"/>
        <v>48</v>
      </c>
      <c r="L2020">
        <f>Link21_SED!E2020</f>
        <v>1360</v>
      </c>
      <c r="M2020">
        <f>Link21_SED!F2020</f>
        <v>23</v>
      </c>
      <c r="O2020">
        <v>893</v>
      </c>
    </row>
    <row r="2021" spans="1:15">
      <c r="A2021" t="s">
        <v>20</v>
      </c>
      <c r="B2021">
        <v>2020</v>
      </c>
      <c r="C2021">
        <f>Link21_SED!D2021</f>
        <v>237</v>
      </c>
      <c r="D2021">
        <f>IFERROR(ROUND($C2021*VLOOKUP($O2021,'TM1.5SynthPop'!$A$2:$Q$1446,COLUMN('TM1.5SynthPop'!$P$2),FALSE),0),)</f>
        <v>188</v>
      </c>
      <c r="E2021">
        <f t="shared" si="62"/>
        <v>49</v>
      </c>
      <c r="F2021">
        <f>IFERROR(ROUND($C2021*VLOOKUP($O2021,'TM1.5SynthPop'!$A$2:$Q$1446,COLUMN('TM1.5SynthPop'!J$1),FALSE),0),0)</f>
        <v>80</v>
      </c>
      <c r="G2021">
        <f>IFERROR(ROUND($C2021*VLOOKUP($O2021,'TM1.5SynthPop'!$A$2:$Q$1446,COLUMN('TM1.5SynthPop'!K$1),FALSE),0),0)</f>
        <v>49</v>
      </c>
      <c r="H2021">
        <f>IFERROR(ROUND($C2021*VLOOKUP($O2021,'TM1.5SynthPop'!$A$2:$Q$1446,COLUMN('TM1.5SynthPop'!L$1),FALSE),0),0)</f>
        <v>49</v>
      </c>
      <c r="I2021">
        <f>IFERROR(ROUND($C2021*VLOOKUP($O2021,'TM1.5SynthPop'!$A$2:$Q$1446,COLUMN('TM1.5SynthPop'!M$1),FALSE),0),0)</f>
        <v>30</v>
      </c>
      <c r="J2021">
        <f>IFERROR(ROUND($C2021*VLOOKUP($O2021,'TM1.5SynthPop'!$A$2:$Q$1446,COLUMN('TM1.5SynthPop'!N$1),FALSE),0),0)</f>
        <v>10</v>
      </c>
      <c r="K2021">
        <f t="shared" si="63"/>
        <v>19</v>
      </c>
      <c r="L2021">
        <f>Link21_SED!E2021</f>
        <v>494</v>
      </c>
      <c r="M2021">
        <f>Link21_SED!F2021</f>
        <v>9</v>
      </c>
      <c r="O2021">
        <v>984</v>
      </c>
    </row>
    <row r="2022" spans="1:15">
      <c r="A2022" t="s">
        <v>20</v>
      </c>
      <c r="B2022">
        <v>2021</v>
      </c>
      <c r="C2022">
        <f>Link21_SED!D2022</f>
        <v>450</v>
      </c>
      <c r="D2022">
        <f>IFERROR(ROUND($C2022*VLOOKUP($O2022,'TM1.5SynthPop'!$A$2:$Q$1446,COLUMN('TM1.5SynthPop'!$P$2),FALSE),0),)</f>
        <v>302</v>
      </c>
      <c r="E2022">
        <f t="shared" si="62"/>
        <v>148</v>
      </c>
      <c r="F2022">
        <f>IFERROR(ROUND($C2022*VLOOKUP($O2022,'TM1.5SynthPop'!$A$2:$Q$1446,COLUMN('TM1.5SynthPop'!J$1),FALSE),0),0)</f>
        <v>91</v>
      </c>
      <c r="G2022">
        <f>IFERROR(ROUND($C2022*VLOOKUP($O2022,'TM1.5SynthPop'!$A$2:$Q$1446,COLUMN('TM1.5SynthPop'!K$1),FALSE),0),0)</f>
        <v>115</v>
      </c>
      <c r="H2022">
        <f>IFERROR(ROUND($C2022*VLOOKUP($O2022,'TM1.5SynthPop'!$A$2:$Q$1446,COLUMN('TM1.5SynthPop'!L$1),FALSE),0),0)</f>
        <v>91</v>
      </c>
      <c r="I2022">
        <f>IFERROR(ROUND($C2022*VLOOKUP($O2022,'TM1.5SynthPop'!$A$2:$Q$1446,COLUMN('TM1.5SynthPop'!M$1),FALSE),0),0)</f>
        <v>66</v>
      </c>
      <c r="J2022">
        <f>IFERROR(ROUND($C2022*VLOOKUP($O2022,'TM1.5SynthPop'!$A$2:$Q$1446,COLUMN('TM1.5SynthPop'!N$1),FALSE),0),0)</f>
        <v>42</v>
      </c>
      <c r="K2022">
        <f t="shared" si="63"/>
        <v>45</v>
      </c>
      <c r="L2022">
        <f>Link21_SED!E2022</f>
        <v>1019</v>
      </c>
      <c r="M2022">
        <f>Link21_SED!F2022</f>
        <v>0</v>
      </c>
      <c r="O2022">
        <v>988</v>
      </c>
    </row>
    <row r="2023" spans="1:15">
      <c r="A2023" t="s">
        <v>20</v>
      </c>
      <c r="B2023">
        <v>2022</v>
      </c>
      <c r="C2023">
        <f>Link21_SED!D2023</f>
        <v>358</v>
      </c>
      <c r="D2023">
        <f>IFERROR(ROUND($C2023*VLOOKUP($O2023,'TM1.5SynthPop'!$A$2:$Q$1446,COLUMN('TM1.5SynthPop'!$P$2),FALSE),0),)</f>
        <v>307</v>
      </c>
      <c r="E2023">
        <f t="shared" si="62"/>
        <v>51</v>
      </c>
      <c r="F2023">
        <f>IFERROR(ROUND($C2023*VLOOKUP($O2023,'TM1.5SynthPop'!$A$2:$Q$1446,COLUMN('TM1.5SynthPop'!J$1),FALSE),0),0)</f>
        <v>25</v>
      </c>
      <c r="G2023">
        <f>IFERROR(ROUND($C2023*VLOOKUP($O2023,'TM1.5SynthPop'!$A$2:$Q$1446,COLUMN('TM1.5SynthPop'!K$1),FALSE),0),0)</f>
        <v>31</v>
      </c>
      <c r="H2023">
        <f>IFERROR(ROUND($C2023*VLOOKUP($O2023,'TM1.5SynthPop'!$A$2:$Q$1446,COLUMN('TM1.5SynthPop'!L$1),FALSE),0),0)</f>
        <v>53</v>
      </c>
      <c r="I2023">
        <f>IFERROR(ROUND($C2023*VLOOKUP($O2023,'TM1.5SynthPop'!$A$2:$Q$1446,COLUMN('TM1.5SynthPop'!M$1),FALSE),0),0)</f>
        <v>49</v>
      </c>
      <c r="J2023">
        <f>IFERROR(ROUND($C2023*VLOOKUP($O2023,'TM1.5SynthPop'!$A$2:$Q$1446,COLUMN('TM1.5SynthPop'!N$1),FALSE),0),0)</f>
        <v>59</v>
      </c>
      <c r="K2023">
        <f t="shared" si="63"/>
        <v>141</v>
      </c>
      <c r="L2023">
        <f>Link21_SED!E2023</f>
        <v>678</v>
      </c>
      <c r="M2023">
        <f>Link21_SED!F2023</f>
        <v>0</v>
      </c>
      <c r="O2023">
        <v>957</v>
      </c>
    </row>
    <row r="2024" spans="1:15">
      <c r="A2024" t="s">
        <v>20</v>
      </c>
      <c r="B2024">
        <v>2023</v>
      </c>
      <c r="C2024">
        <f>Link21_SED!D2024</f>
        <v>690</v>
      </c>
      <c r="D2024">
        <f>IFERROR(ROUND($C2024*VLOOKUP($O2024,'TM1.5SynthPop'!$A$2:$Q$1446,COLUMN('TM1.5SynthPop'!$P$2),FALSE),0),)</f>
        <v>620</v>
      </c>
      <c r="E2024">
        <f t="shared" si="62"/>
        <v>70</v>
      </c>
      <c r="F2024">
        <f>IFERROR(ROUND($C2024*VLOOKUP($O2024,'TM1.5SynthPop'!$A$2:$Q$1446,COLUMN('TM1.5SynthPop'!J$1),FALSE),0),0)</f>
        <v>54</v>
      </c>
      <c r="G2024">
        <f>IFERROR(ROUND($C2024*VLOOKUP($O2024,'TM1.5SynthPop'!$A$2:$Q$1446,COLUMN('TM1.5SynthPop'!K$1),FALSE),0),0)</f>
        <v>76</v>
      </c>
      <c r="H2024">
        <f>IFERROR(ROUND($C2024*VLOOKUP($O2024,'TM1.5SynthPop'!$A$2:$Q$1446,COLUMN('TM1.5SynthPop'!L$1),FALSE),0),0)</f>
        <v>92</v>
      </c>
      <c r="I2024">
        <f>IFERROR(ROUND($C2024*VLOOKUP($O2024,'TM1.5SynthPop'!$A$2:$Q$1446,COLUMN('TM1.5SynthPop'!M$1),FALSE),0),0)</f>
        <v>74</v>
      </c>
      <c r="J2024">
        <f>IFERROR(ROUND($C2024*VLOOKUP($O2024,'TM1.5SynthPop'!$A$2:$Q$1446,COLUMN('TM1.5SynthPop'!N$1),FALSE),0),0)</f>
        <v>110</v>
      </c>
      <c r="K2024">
        <f t="shared" si="63"/>
        <v>284</v>
      </c>
      <c r="L2024">
        <f>Link21_SED!E2024</f>
        <v>1352</v>
      </c>
      <c r="M2024">
        <f>Link21_SED!F2024</f>
        <v>8</v>
      </c>
      <c r="O2024">
        <v>958</v>
      </c>
    </row>
    <row r="2025" spans="1:15">
      <c r="A2025" t="s">
        <v>20</v>
      </c>
      <c r="B2025">
        <v>2024</v>
      </c>
      <c r="C2025">
        <f>Link21_SED!D2025</f>
        <v>442</v>
      </c>
      <c r="D2025">
        <f>IFERROR(ROUND($C2025*VLOOKUP($O2025,'TM1.5SynthPop'!$A$2:$Q$1446,COLUMN('TM1.5SynthPop'!$P$2),FALSE),0),)</f>
        <v>308</v>
      </c>
      <c r="E2025">
        <f t="shared" si="62"/>
        <v>134</v>
      </c>
      <c r="F2025">
        <f>IFERROR(ROUND($C2025*VLOOKUP($O2025,'TM1.5SynthPop'!$A$2:$Q$1446,COLUMN('TM1.5SynthPop'!J$1),FALSE),0),0)</f>
        <v>119</v>
      </c>
      <c r="G2025">
        <f>IFERROR(ROUND($C2025*VLOOKUP($O2025,'TM1.5SynthPop'!$A$2:$Q$1446,COLUMN('TM1.5SynthPop'!K$1),FALSE),0),0)</f>
        <v>77</v>
      </c>
      <c r="H2025">
        <f>IFERROR(ROUND($C2025*VLOOKUP($O2025,'TM1.5SynthPop'!$A$2:$Q$1446,COLUMN('TM1.5SynthPop'!L$1),FALSE),0),0)</f>
        <v>83</v>
      </c>
      <c r="I2025">
        <f>IFERROR(ROUND($C2025*VLOOKUP($O2025,'TM1.5SynthPop'!$A$2:$Q$1446,COLUMN('TM1.5SynthPop'!M$1),FALSE),0),0)</f>
        <v>57</v>
      </c>
      <c r="J2025">
        <f>IFERROR(ROUND($C2025*VLOOKUP($O2025,'TM1.5SynthPop'!$A$2:$Q$1446,COLUMN('TM1.5SynthPop'!N$1),FALSE),0),0)</f>
        <v>43</v>
      </c>
      <c r="K2025">
        <f t="shared" si="63"/>
        <v>63</v>
      </c>
      <c r="L2025">
        <f>Link21_SED!E2025</f>
        <v>877</v>
      </c>
      <c r="M2025">
        <f>Link21_SED!F2025</f>
        <v>0</v>
      </c>
      <c r="O2025">
        <v>934</v>
      </c>
    </row>
    <row r="2026" spans="1:15">
      <c r="A2026" t="s">
        <v>20</v>
      </c>
      <c r="B2026">
        <v>2025</v>
      </c>
      <c r="C2026">
        <f>Link21_SED!D2026</f>
        <v>410</v>
      </c>
      <c r="D2026">
        <f>IFERROR(ROUND($C2026*VLOOKUP($O2026,'TM1.5SynthPop'!$A$2:$Q$1446,COLUMN('TM1.5SynthPop'!$P$2),FALSE),0),)</f>
        <v>235</v>
      </c>
      <c r="E2026">
        <f t="shared" si="62"/>
        <v>175</v>
      </c>
      <c r="F2026">
        <f>IFERROR(ROUND($C2026*VLOOKUP($O2026,'TM1.5SynthPop'!$A$2:$Q$1446,COLUMN('TM1.5SynthPop'!J$1),FALSE),0),0)</f>
        <v>92</v>
      </c>
      <c r="G2026">
        <f>IFERROR(ROUND($C2026*VLOOKUP($O2026,'TM1.5SynthPop'!$A$2:$Q$1446,COLUMN('TM1.5SynthPop'!K$1),FALSE),0),0)</f>
        <v>68</v>
      </c>
      <c r="H2026">
        <f>IFERROR(ROUND($C2026*VLOOKUP($O2026,'TM1.5SynthPop'!$A$2:$Q$1446,COLUMN('TM1.5SynthPop'!L$1),FALSE),0),0)</f>
        <v>73</v>
      </c>
      <c r="I2026">
        <f>IFERROR(ROUND($C2026*VLOOKUP($O2026,'TM1.5SynthPop'!$A$2:$Q$1446,COLUMN('TM1.5SynthPop'!M$1),FALSE),0),0)</f>
        <v>58</v>
      </c>
      <c r="J2026">
        <f>IFERROR(ROUND($C2026*VLOOKUP($O2026,'TM1.5SynthPop'!$A$2:$Q$1446,COLUMN('TM1.5SynthPop'!N$1),FALSE),0),0)</f>
        <v>43</v>
      </c>
      <c r="K2026">
        <f t="shared" si="63"/>
        <v>76</v>
      </c>
      <c r="L2026">
        <f>Link21_SED!E2026</f>
        <v>1417</v>
      </c>
      <c r="M2026">
        <f>Link21_SED!F2026</f>
        <v>20</v>
      </c>
      <c r="O2026">
        <v>933</v>
      </c>
    </row>
    <row r="2027" spans="1:15">
      <c r="A2027" t="s">
        <v>20</v>
      </c>
      <c r="B2027">
        <v>2026</v>
      </c>
      <c r="C2027">
        <f>Link21_SED!D2027</f>
        <v>288</v>
      </c>
      <c r="D2027">
        <f>IFERROR(ROUND($C2027*VLOOKUP($O2027,'TM1.5SynthPop'!$A$2:$Q$1446,COLUMN('TM1.5SynthPop'!$P$2),FALSE),0),)</f>
        <v>165</v>
      </c>
      <c r="E2027">
        <f t="shared" si="62"/>
        <v>123</v>
      </c>
      <c r="F2027">
        <f>IFERROR(ROUND($C2027*VLOOKUP($O2027,'TM1.5SynthPop'!$A$2:$Q$1446,COLUMN('TM1.5SynthPop'!J$1),FALSE),0),0)</f>
        <v>65</v>
      </c>
      <c r="G2027">
        <f>IFERROR(ROUND($C2027*VLOOKUP($O2027,'TM1.5SynthPop'!$A$2:$Q$1446,COLUMN('TM1.5SynthPop'!K$1),FALSE),0),0)</f>
        <v>48</v>
      </c>
      <c r="H2027">
        <f>IFERROR(ROUND($C2027*VLOOKUP($O2027,'TM1.5SynthPop'!$A$2:$Q$1446,COLUMN('TM1.5SynthPop'!L$1),FALSE),0),0)</f>
        <v>51</v>
      </c>
      <c r="I2027">
        <f>IFERROR(ROUND($C2027*VLOOKUP($O2027,'TM1.5SynthPop'!$A$2:$Q$1446,COLUMN('TM1.5SynthPop'!M$1),FALSE),0),0)</f>
        <v>41</v>
      </c>
      <c r="J2027">
        <f>IFERROR(ROUND($C2027*VLOOKUP($O2027,'TM1.5SynthPop'!$A$2:$Q$1446,COLUMN('TM1.5SynthPop'!N$1),FALSE),0),0)</f>
        <v>30</v>
      </c>
      <c r="K2027">
        <f t="shared" si="63"/>
        <v>53</v>
      </c>
      <c r="L2027">
        <f>Link21_SED!E2027</f>
        <v>966</v>
      </c>
      <c r="M2027">
        <f>Link21_SED!F2027</f>
        <v>17</v>
      </c>
      <c r="O2027">
        <v>933</v>
      </c>
    </row>
    <row r="2028" spans="1:15">
      <c r="A2028" t="s">
        <v>20</v>
      </c>
      <c r="B2028">
        <v>2027</v>
      </c>
      <c r="C2028">
        <f>Link21_SED!D2028</f>
        <v>722</v>
      </c>
      <c r="D2028">
        <f>IFERROR(ROUND($C2028*VLOOKUP($O2028,'TM1.5SynthPop'!$A$2:$Q$1446,COLUMN('TM1.5SynthPop'!$P$2),FALSE),0),)</f>
        <v>464</v>
      </c>
      <c r="E2028">
        <f t="shared" si="62"/>
        <v>258</v>
      </c>
      <c r="F2028">
        <f>IFERROR(ROUND($C2028*VLOOKUP($O2028,'TM1.5SynthPop'!$A$2:$Q$1446,COLUMN('TM1.5SynthPop'!J$1),FALSE),0),0)</f>
        <v>121</v>
      </c>
      <c r="G2028">
        <f>IFERROR(ROUND($C2028*VLOOKUP($O2028,'TM1.5SynthPop'!$A$2:$Q$1446,COLUMN('TM1.5SynthPop'!K$1),FALSE),0),0)</f>
        <v>110</v>
      </c>
      <c r="H2028">
        <f>IFERROR(ROUND($C2028*VLOOKUP($O2028,'TM1.5SynthPop'!$A$2:$Q$1446,COLUMN('TM1.5SynthPop'!L$1),FALSE),0),0)</f>
        <v>141</v>
      </c>
      <c r="I2028">
        <f>IFERROR(ROUND($C2028*VLOOKUP($O2028,'TM1.5SynthPop'!$A$2:$Q$1446,COLUMN('TM1.5SynthPop'!M$1),FALSE),0),0)</f>
        <v>70</v>
      </c>
      <c r="J2028">
        <f>IFERROR(ROUND($C2028*VLOOKUP($O2028,'TM1.5SynthPop'!$A$2:$Q$1446,COLUMN('TM1.5SynthPop'!N$1),FALSE),0),0)</f>
        <v>87</v>
      </c>
      <c r="K2028">
        <f t="shared" si="63"/>
        <v>193</v>
      </c>
      <c r="L2028">
        <f>Link21_SED!E2028</f>
        <v>1899</v>
      </c>
      <c r="M2028">
        <f>Link21_SED!F2028</f>
        <v>0</v>
      </c>
      <c r="O2028">
        <v>924</v>
      </c>
    </row>
    <row r="2029" spans="1:15">
      <c r="A2029" t="s">
        <v>20</v>
      </c>
      <c r="B2029">
        <v>2028</v>
      </c>
      <c r="C2029">
        <f>Link21_SED!D2029</f>
        <v>444</v>
      </c>
      <c r="D2029">
        <f>IFERROR(ROUND($C2029*VLOOKUP($O2029,'TM1.5SynthPop'!$A$2:$Q$1446,COLUMN('TM1.5SynthPop'!$P$2),FALSE),0),)</f>
        <v>285</v>
      </c>
      <c r="E2029">
        <f t="shared" ref="E2029:E2092" si="64">C2029-D2029</f>
        <v>159</v>
      </c>
      <c r="F2029">
        <f>IFERROR(ROUND($C2029*VLOOKUP($O2029,'TM1.5SynthPop'!$A$2:$Q$1446,COLUMN('TM1.5SynthPop'!J$1),FALSE),0),0)</f>
        <v>75</v>
      </c>
      <c r="G2029">
        <f>IFERROR(ROUND($C2029*VLOOKUP($O2029,'TM1.5SynthPop'!$A$2:$Q$1446,COLUMN('TM1.5SynthPop'!K$1),FALSE),0),0)</f>
        <v>67</v>
      </c>
      <c r="H2029">
        <f>IFERROR(ROUND($C2029*VLOOKUP($O2029,'TM1.5SynthPop'!$A$2:$Q$1446,COLUMN('TM1.5SynthPop'!L$1),FALSE),0),0)</f>
        <v>87</v>
      </c>
      <c r="I2029">
        <f>IFERROR(ROUND($C2029*VLOOKUP($O2029,'TM1.5SynthPop'!$A$2:$Q$1446,COLUMN('TM1.5SynthPop'!M$1),FALSE),0),0)</f>
        <v>43</v>
      </c>
      <c r="J2029">
        <f>IFERROR(ROUND($C2029*VLOOKUP($O2029,'TM1.5SynthPop'!$A$2:$Q$1446,COLUMN('TM1.5SynthPop'!N$1),FALSE),0),0)</f>
        <v>53</v>
      </c>
      <c r="K2029">
        <f t="shared" ref="K2029:K2092" si="65">C2029-SUM(F2029:J2029)</f>
        <v>119</v>
      </c>
      <c r="L2029">
        <f>Link21_SED!E2029</f>
        <v>1214</v>
      </c>
      <c r="M2029">
        <f>Link21_SED!F2029</f>
        <v>143</v>
      </c>
      <c r="O2029">
        <v>924</v>
      </c>
    </row>
    <row r="2030" spans="1:15">
      <c r="A2030" t="s">
        <v>20</v>
      </c>
      <c r="B2030">
        <v>2029</v>
      </c>
      <c r="C2030">
        <f>Link21_SED!D2030</f>
        <v>325</v>
      </c>
      <c r="D2030">
        <f>IFERROR(ROUND($C2030*VLOOKUP($O2030,'TM1.5SynthPop'!$A$2:$Q$1446,COLUMN('TM1.5SynthPop'!$P$2),FALSE),0),)</f>
        <v>219</v>
      </c>
      <c r="E2030">
        <f t="shared" si="64"/>
        <v>106</v>
      </c>
      <c r="F2030">
        <f>IFERROR(ROUND($C2030*VLOOKUP($O2030,'TM1.5SynthPop'!$A$2:$Q$1446,COLUMN('TM1.5SynthPop'!J$1),FALSE),0),0)</f>
        <v>49</v>
      </c>
      <c r="G2030">
        <f>IFERROR(ROUND($C2030*VLOOKUP($O2030,'TM1.5SynthPop'!$A$2:$Q$1446,COLUMN('TM1.5SynthPop'!K$1),FALSE),0),0)</f>
        <v>45</v>
      </c>
      <c r="H2030">
        <f>IFERROR(ROUND($C2030*VLOOKUP($O2030,'TM1.5SynthPop'!$A$2:$Q$1446,COLUMN('TM1.5SynthPop'!L$1),FALSE),0),0)</f>
        <v>59</v>
      </c>
      <c r="I2030">
        <f>IFERROR(ROUND($C2030*VLOOKUP($O2030,'TM1.5SynthPop'!$A$2:$Q$1446,COLUMN('TM1.5SynthPop'!M$1),FALSE),0),0)</f>
        <v>33</v>
      </c>
      <c r="J2030">
        <f>IFERROR(ROUND($C2030*VLOOKUP($O2030,'TM1.5SynthPop'!$A$2:$Q$1446,COLUMN('TM1.5SynthPop'!N$1),FALSE),0),0)</f>
        <v>38</v>
      </c>
      <c r="K2030">
        <f t="shared" si="65"/>
        <v>101</v>
      </c>
      <c r="L2030">
        <f>Link21_SED!E2030</f>
        <v>1005</v>
      </c>
      <c r="M2030">
        <f>Link21_SED!F2030</f>
        <v>17</v>
      </c>
      <c r="O2030">
        <v>923</v>
      </c>
    </row>
    <row r="2031" spans="1:15">
      <c r="A2031" t="s">
        <v>20</v>
      </c>
      <c r="B2031">
        <v>2030</v>
      </c>
      <c r="C2031">
        <f>Link21_SED!D2031</f>
        <v>552</v>
      </c>
      <c r="D2031">
        <f>IFERROR(ROUND($C2031*VLOOKUP($O2031,'TM1.5SynthPop'!$A$2:$Q$1446,COLUMN('TM1.5SynthPop'!$P$2),FALSE),0),)</f>
        <v>372</v>
      </c>
      <c r="E2031">
        <f t="shared" si="64"/>
        <v>180</v>
      </c>
      <c r="F2031">
        <f>IFERROR(ROUND($C2031*VLOOKUP($O2031,'TM1.5SynthPop'!$A$2:$Q$1446,COLUMN('TM1.5SynthPop'!J$1),FALSE),0),0)</f>
        <v>84</v>
      </c>
      <c r="G2031">
        <f>IFERROR(ROUND($C2031*VLOOKUP($O2031,'TM1.5SynthPop'!$A$2:$Q$1446,COLUMN('TM1.5SynthPop'!K$1),FALSE),0),0)</f>
        <v>77</v>
      </c>
      <c r="H2031">
        <f>IFERROR(ROUND($C2031*VLOOKUP($O2031,'TM1.5SynthPop'!$A$2:$Q$1446,COLUMN('TM1.5SynthPop'!L$1),FALSE),0),0)</f>
        <v>100</v>
      </c>
      <c r="I2031">
        <f>IFERROR(ROUND($C2031*VLOOKUP($O2031,'TM1.5SynthPop'!$A$2:$Q$1446,COLUMN('TM1.5SynthPop'!M$1),FALSE),0),0)</f>
        <v>57</v>
      </c>
      <c r="J2031">
        <f>IFERROR(ROUND($C2031*VLOOKUP($O2031,'TM1.5SynthPop'!$A$2:$Q$1446,COLUMN('TM1.5SynthPop'!N$1),FALSE),0),0)</f>
        <v>65</v>
      </c>
      <c r="K2031">
        <f t="shared" si="65"/>
        <v>169</v>
      </c>
      <c r="L2031">
        <f>Link21_SED!E2031</f>
        <v>1494</v>
      </c>
      <c r="M2031">
        <f>Link21_SED!F2031</f>
        <v>0</v>
      </c>
      <c r="O2031">
        <v>923</v>
      </c>
    </row>
    <row r="2032" spans="1:15">
      <c r="A2032" t="s">
        <v>20</v>
      </c>
      <c r="B2032">
        <v>2031</v>
      </c>
      <c r="C2032">
        <f>Link21_SED!D2032</f>
        <v>596</v>
      </c>
      <c r="D2032">
        <f>IFERROR(ROUND($C2032*VLOOKUP($O2032,'TM1.5SynthPop'!$A$2:$Q$1446,COLUMN('TM1.5SynthPop'!$P$2),FALSE),0),)</f>
        <v>401</v>
      </c>
      <c r="E2032">
        <f t="shared" si="64"/>
        <v>195</v>
      </c>
      <c r="F2032">
        <f>IFERROR(ROUND($C2032*VLOOKUP($O2032,'TM1.5SynthPop'!$A$2:$Q$1446,COLUMN('TM1.5SynthPop'!J$1),FALSE),0),0)</f>
        <v>90</v>
      </c>
      <c r="G2032">
        <f>IFERROR(ROUND($C2032*VLOOKUP($O2032,'TM1.5SynthPop'!$A$2:$Q$1446,COLUMN('TM1.5SynthPop'!K$1),FALSE),0),0)</f>
        <v>83</v>
      </c>
      <c r="H2032">
        <f>IFERROR(ROUND($C2032*VLOOKUP($O2032,'TM1.5SynthPop'!$A$2:$Q$1446,COLUMN('TM1.5SynthPop'!L$1),FALSE),0),0)</f>
        <v>108</v>
      </c>
      <c r="I2032">
        <f>IFERROR(ROUND($C2032*VLOOKUP($O2032,'TM1.5SynthPop'!$A$2:$Q$1446,COLUMN('TM1.5SynthPop'!M$1),FALSE),0),0)</f>
        <v>61</v>
      </c>
      <c r="J2032">
        <f>IFERROR(ROUND($C2032*VLOOKUP($O2032,'TM1.5SynthPop'!$A$2:$Q$1446,COLUMN('TM1.5SynthPop'!N$1),FALSE),0),0)</f>
        <v>70</v>
      </c>
      <c r="K2032">
        <f t="shared" si="65"/>
        <v>184</v>
      </c>
      <c r="L2032">
        <f>Link21_SED!E2032</f>
        <v>1448</v>
      </c>
      <c r="M2032">
        <f>Link21_SED!F2032</f>
        <v>0</v>
      </c>
      <c r="O2032">
        <v>923</v>
      </c>
    </row>
    <row r="2033" spans="1:15">
      <c r="A2033" t="s">
        <v>20</v>
      </c>
      <c r="B2033">
        <v>2032</v>
      </c>
      <c r="C2033">
        <f>Link21_SED!D2033</f>
        <v>334</v>
      </c>
      <c r="D2033">
        <f>IFERROR(ROUND($C2033*VLOOKUP($O2033,'TM1.5SynthPop'!$A$2:$Q$1446,COLUMN('TM1.5SynthPop'!$P$2),FALSE),0),)</f>
        <v>225</v>
      </c>
      <c r="E2033">
        <f t="shared" si="64"/>
        <v>109</v>
      </c>
      <c r="F2033">
        <f>IFERROR(ROUND($C2033*VLOOKUP($O2033,'TM1.5SynthPop'!$A$2:$Q$1446,COLUMN('TM1.5SynthPop'!J$1),FALSE),0),0)</f>
        <v>51</v>
      </c>
      <c r="G2033">
        <f>IFERROR(ROUND($C2033*VLOOKUP($O2033,'TM1.5SynthPop'!$A$2:$Q$1446,COLUMN('TM1.5SynthPop'!K$1),FALSE),0),0)</f>
        <v>46</v>
      </c>
      <c r="H2033">
        <f>IFERROR(ROUND($C2033*VLOOKUP($O2033,'TM1.5SynthPop'!$A$2:$Q$1446,COLUMN('TM1.5SynthPop'!L$1),FALSE),0),0)</f>
        <v>61</v>
      </c>
      <c r="I2033">
        <f>IFERROR(ROUND($C2033*VLOOKUP($O2033,'TM1.5SynthPop'!$A$2:$Q$1446,COLUMN('TM1.5SynthPop'!M$1),FALSE),0),0)</f>
        <v>34</v>
      </c>
      <c r="J2033">
        <f>IFERROR(ROUND($C2033*VLOOKUP($O2033,'TM1.5SynthPop'!$A$2:$Q$1446,COLUMN('TM1.5SynthPop'!N$1),FALSE),0),0)</f>
        <v>39</v>
      </c>
      <c r="K2033">
        <f t="shared" si="65"/>
        <v>103</v>
      </c>
      <c r="L2033">
        <f>Link21_SED!E2033</f>
        <v>781</v>
      </c>
      <c r="M2033">
        <f>Link21_SED!F2033</f>
        <v>0</v>
      </c>
      <c r="O2033">
        <v>923</v>
      </c>
    </row>
    <row r="2034" spans="1:15">
      <c r="A2034" t="s">
        <v>20</v>
      </c>
      <c r="B2034">
        <v>2033</v>
      </c>
      <c r="C2034">
        <f>Link21_SED!D2034</f>
        <v>445</v>
      </c>
      <c r="D2034">
        <f>IFERROR(ROUND($C2034*VLOOKUP($O2034,'TM1.5SynthPop'!$A$2:$Q$1446,COLUMN('TM1.5SynthPop'!$P$2),FALSE),0),)</f>
        <v>300</v>
      </c>
      <c r="E2034">
        <f t="shared" si="64"/>
        <v>145</v>
      </c>
      <c r="F2034">
        <f>IFERROR(ROUND($C2034*VLOOKUP($O2034,'TM1.5SynthPop'!$A$2:$Q$1446,COLUMN('TM1.5SynthPop'!J$1),FALSE),0),0)</f>
        <v>67</v>
      </c>
      <c r="G2034">
        <f>IFERROR(ROUND($C2034*VLOOKUP($O2034,'TM1.5SynthPop'!$A$2:$Q$1446,COLUMN('TM1.5SynthPop'!K$1),FALSE),0),0)</f>
        <v>62</v>
      </c>
      <c r="H2034">
        <f>IFERROR(ROUND($C2034*VLOOKUP($O2034,'TM1.5SynthPop'!$A$2:$Q$1446,COLUMN('TM1.5SynthPop'!L$1),FALSE),0),0)</f>
        <v>81</v>
      </c>
      <c r="I2034">
        <f>IFERROR(ROUND($C2034*VLOOKUP($O2034,'TM1.5SynthPop'!$A$2:$Q$1446,COLUMN('TM1.5SynthPop'!M$1),FALSE),0),0)</f>
        <v>46</v>
      </c>
      <c r="J2034">
        <f>IFERROR(ROUND($C2034*VLOOKUP($O2034,'TM1.5SynthPop'!$A$2:$Q$1446,COLUMN('TM1.5SynthPop'!N$1),FALSE),0),0)</f>
        <v>52</v>
      </c>
      <c r="K2034">
        <f t="shared" si="65"/>
        <v>137</v>
      </c>
      <c r="L2034">
        <f>Link21_SED!E2034</f>
        <v>1130</v>
      </c>
      <c r="M2034">
        <f>Link21_SED!F2034</f>
        <v>59</v>
      </c>
      <c r="O2034">
        <v>923</v>
      </c>
    </row>
    <row r="2035" spans="1:15">
      <c r="A2035" t="s">
        <v>20</v>
      </c>
      <c r="B2035">
        <v>2034</v>
      </c>
      <c r="C2035">
        <f>Link21_SED!D2035</f>
        <v>435</v>
      </c>
      <c r="D2035">
        <f>IFERROR(ROUND($C2035*VLOOKUP($O2035,'TM1.5SynthPop'!$A$2:$Q$1446,COLUMN('TM1.5SynthPop'!$P$2),FALSE),0),)</f>
        <v>293</v>
      </c>
      <c r="E2035">
        <f t="shared" si="64"/>
        <v>142</v>
      </c>
      <c r="F2035">
        <f>IFERROR(ROUND($C2035*VLOOKUP($O2035,'TM1.5SynthPop'!$A$2:$Q$1446,COLUMN('TM1.5SynthPop'!J$1),FALSE),0),0)</f>
        <v>66</v>
      </c>
      <c r="G2035">
        <f>IFERROR(ROUND($C2035*VLOOKUP($O2035,'TM1.5SynthPop'!$A$2:$Q$1446,COLUMN('TM1.5SynthPop'!K$1),FALSE),0),0)</f>
        <v>60</v>
      </c>
      <c r="H2035">
        <f>IFERROR(ROUND($C2035*VLOOKUP($O2035,'TM1.5SynthPop'!$A$2:$Q$1446,COLUMN('TM1.5SynthPop'!L$1),FALSE),0),0)</f>
        <v>79</v>
      </c>
      <c r="I2035">
        <f>IFERROR(ROUND($C2035*VLOOKUP($O2035,'TM1.5SynthPop'!$A$2:$Q$1446,COLUMN('TM1.5SynthPop'!M$1),FALSE),0),0)</f>
        <v>45</v>
      </c>
      <c r="J2035">
        <f>IFERROR(ROUND($C2035*VLOOKUP($O2035,'TM1.5SynthPop'!$A$2:$Q$1446,COLUMN('TM1.5SynthPop'!N$1),FALSE),0),0)</f>
        <v>51</v>
      </c>
      <c r="K2035">
        <f t="shared" si="65"/>
        <v>134</v>
      </c>
      <c r="L2035">
        <f>Link21_SED!E2035</f>
        <v>1236</v>
      </c>
      <c r="M2035">
        <f>Link21_SED!F2035</f>
        <v>0</v>
      </c>
      <c r="O2035">
        <v>923</v>
      </c>
    </row>
    <row r="2036" spans="1:15">
      <c r="A2036" t="s">
        <v>20</v>
      </c>
      <c r="B2036">
        <v>2035</v>
      </c>
      <c r="C2036">
        <f>Link21_SED!D2036</f>
        <v>384</v>
      </c>
      <c r="D2036">
        <f>IFERROR(ROUND($C2036*VLOOKUP($O2036,'TM1.5SynthPop'!$A$2:$Q$1446,COLUMN('TM1.5SynthPop'!$P$2),FALSE),0),)</f>
        <v>314</v>
      </c>
      <c r="E2036">
        <f t="shared" si="64"/>
        <v>70</v>
      </c>
      <c r="F2036">
        <f>IFERROR(ROUND($C2036*VLOOKUP($O2036,'TM1.5SynthPop'!$A$2:$Q$1446,COLUMN('TM1.5SynthPop'!J$1),FALSE),0),0)</f>
        <v>20</v>
      </c>
      <c r="G2036">
        <f>IFERROR(ROUND($C2036*VLOOKUP($O2036,'TM1.5SynthPop'!$A$2:$Q$1446,COLUMN('TM1.5SynthPop'!K$1),FALSE),0),0)</f>
        <v>23</v>
      </c>
      <c r="H2036">
        <f>IFERROR(ROUND($C2036*VLOOKUP($O2036,'TM1.5SynthPop'!$A$2:$Q$1446,COLUMN('TM1.5SynthPop'!L$1),FALSE),0),0)</f>
        <v>51</v>
      </c>
      <c r="I2036">
        <f>IFERROR(ROUND($C2036*VLOOKUP($O2036,'TM1.5SynthPop'!$A$2:$Q$1446,COLUMN('TM1.5SynthPop'!M$1),FALSE),0),0)</f>
        <v>39</v>
      </c>
      <c r="J2036">
        <f>IFERROR(ROUND($C2036*VLOOKUP($O2036,'TM1.5SynthPop'!$A$2:$Q$1446,COLUMN('TM1.5SynthPop'!N$1),FALSE),0),0)</f>
        <v>74</v>
      </c>
      <c r="K2036">
        <f t="shared" si="65"/>
        <v>177</v>
      </c>
      <c r="L2036">
        <f>Link21_SED!E2036</f>
        <v>945</v>
      </c>
      <c r="M2036">
        <f>Link21_SED!F2036</f>
        <v>0</v>
      </c>
      <c r="O2036">
        <v>938</v>
      </c>
    </row>
    <row r="2037" spans="1:15">
      <c r="A2037" t="s">
        <v>20</v>
      </c>
      <c r="B2037">
        <v>2036</v>
      </c>
      <c r="C2037">
        <f>Link21_SED!D2037</f>
        <v>817</v>
      </c>
      <c r="D2037">
        <f>IFERROR(ROUND($C2037*VLOOKUP($O2037,'TM1.5SynthPop'!$A$2:$Q$1446,COLUMN('TM1.5SynthPop'!$P$2),FALSE),0),)</f>
        <v>738</v>
      </c>
      <c r="E2037">
        <f t="shared" si="64"/>
        <v>79</v>
      </c>
      <c r="F2037">
        <f>IFERROR(ROUND($C2037*VLOOKUP($O2037,'TM1.5SynthPop'!$A$2:$Q$1446,COLUMN('TM1.5SynthPop'!J$1),FALSE),0),0)</f>
        <v>210</v>
      </c>
      <c r="G2037">
        <f>IFERROR(ROUND($C2037*VLOOKUP($O2037,'TM1.5SynthPop'!$A$2:$Q$1446,COLUMN('TM1.5SynthPop'!K$1),FALSE),0),0)</f>
        <v>204</v>
      </c>
      <c r="H2037">
        <f>IFERROR(ROUND($C2037*VLOOKUP($O2037,'TM1.5SynthPop'!$A$2:$Q$1446,COLUMN('TM1.5SynthPop'!L$1),FALSE),0),0)</f>
        <v>125</v>
      </c>
      <c r="I2037">
        <f>IFERROR(ROUND($C2037*VLOOKUP($O2037,'TM1.5SynthPop'!$A$2:$Q$1446,COLUMN('TM1.5SynthPop'!M$1),FALSE),0),0)</f>
        <v>74</v>
      </c>
      <c r="J2037">
        <f>IFERROR(ROUND($C2037*VLOOKUP($O2037,'TM1.5SynthPop'!$A$2:$Q$1446,COLUMN('TM1.5SynthPop'!N$1),FALSE),0),0)</f>
        <v>88</v>
      </c>
      <c r="K2037">
        <f t="shared" si="65"/>
        <v>116</v>
      </c>
      <c r="L2037">
        <f>Link21_SED!E2037</f>
        <v>1562</v>
      </c>
      <c r="M2037">
        <f>Link21_SED!F2037</f>
        <v>41</v>
      </c>
      <c r="O2037">
        <v>976</v>
      </c>
    </row>
    <row r="2038" spans="1:15">
      <c r="A2038" t="s">
        <v>20</v>
      </c>
      <c r="B2038">
        <v>2037</v>
      </c>
      <c r="C2038">
        <f>Link21_SED!D2038</f>
        <v>533</v>
      </c>
      <c r="D2038">
        <f>IFERROR(ROUND($C2038*VLOOKUP($O2038,'TM1.5SynthPop'!$A$2:$Q$1446,COLUMN('TM1.5SynthPop'!$P$2),FALSE),0),)</f>
        <v>479</v>
      </c>
      <c r="E2038">
        <f t="shared" si="64"/>
        <v>54</v>
      </c>
      <c r="F2038">
        <f>IFERROR(ROUND($C2038*VLOOKUP($O2038,'TM1.5SynthPop'!$A$2:$Q$1446,COLUMN('TM1.5SynthPop'!J$1),FALSE),0),0)</f>
        <v>88</v>
      </c>
      <c r="G2038">
        <f>IFERROR(ROUND($C2038*VLOOKUP($O2038,'TM1.5SynthPop'!$A$2:$Q$1446,COLUMN('TM1.5SynthPop'!K$1),FALSE),0),0)</f>
        <v>71</v>
      </c>
      <c r="H2038">
        <f>IFERROR(ROUND($C2038*VLOOKUP($O2038,'TM1.5SynthPop'!$A$2:$Q$1446,COLUMN('TM1.5SynthPop'!L$1),FALSE),0),0)</f>
        <v>92</v>
      </c>
      <c r="I2038">
        <f>IFERROR(ROUND($C2038*VLOOKUP($O2038,'TM1.5SynthPop'!$A$2:$Q$1446,COLUMN('TM1.5SynthPop'!M$1),FALSE),0),0)</f>
        <v>72</v>
      </c>
      <c r="J2038">
        <f>IFERROR(ROUND($C2038*VLOOKUP($O2038,'TM1.5SynthPop'!$A$2:$Q$1446,COLUMN('TM1.5SynthPop'!N$1),FALSE),0),0)</f>
        <v>78</v>
      </c>
      <c r="K2038">
        <f t="shared" si="65"/>
        <v>132</v>
      </c>
      <c r="L2038">
        <f>Link21_SED!E2038</f>
        <v>931</v>
      </c>
      <c r="M2038">
        <f>Link21_SED!F2038</f>
        <v>0</v>
      </c>
      <c r="O2038">
        <v>975</v>
      </c>
    </row>
    <row r="2039" spans="1:15">
      <c r="A2039" t="s">
        <v>20</v>
      </c>
      <c r="B2039">
        <v>2038</v>
      </c>
      <c r="C2039">
        <f>Link21_SED!D2039</f>
        <v>485</v>
      </c>
      <c r="D2039">
        <f>IFERROR(ROUND($C2039*VLOOKUP($O2039,'TM1.5SynthPop'!$A$2:$Q$1446,COLUMN('TM1.5SynthPop'!$P$2),FALSE),0),)</f>
        <v>296</v>
      </c>
      <c r="E2039">
        <f t="shared" si="64"/>
        <v>189</v>
      </c>
      <c r="F2039">
        <f>IFERROR(ROUND($C2039*VLOOKUP($O2039,'TM1.5SynthPop'!$A$2:$Q$1446,COLUMN('TM1.5SynthPop'!J$1),FALSE),0),0)</f>
        <v>160</v>
      </c>
      <c r="G2039">
        <f>IFERROR(ROUND($C2039*VLOOKUP($O2039,'TM1.5SynthPop'!$A$2:$Q$1446,COLUMN('TM1.5SynthPop'!K$1),FALSE),0),0)</f>
        <v>107</v>
      </c>
      <c r="H2039">
        <f>IFERROR(ROUND($C2039*VLOOKUP($O2039,'TM1.5SynthPop'!$A$2:$Q$1446,COLUMN('TM1.5SynthPop'!L$1),FALSE),0),0)</f>
        <v>73</v>
      </c>
      <c r="I2039">
        <f>IFERROR(ROUND($C2039*VLOOKUP($O2039,'TM1.5SynthPop'!$A$2:$Q$1446,COLUMN('TM1.5SynthPop'!M$1),FALSE),0),0)</f>
        <v>62</v>
      </c>
      <c r="J2039">
        <f>IFERROR(ROUND($C2039*VLOOKUP($O2039,'TM1.5SynthPop'!$A$2:$Q$1446,COLUMN('TM1.5SynthPop'!N$1),FALSE),0),0)</f>
        <v>35</v>
      </c>
      <c r="K2039">
        <f t="shared" si="65"/>
        <v>48</v>
      </c>
      <c r="L2039">
        <f>Link21_SED!E2039</f>
        <v>1039</v>
      </c>
      <c r="M2039">
        <f>Link21_SED!F2039</f>
        <v>12</v>
      </c>
      <c r="O2039">
        <v>978</v>
      </c>
    </row>
    <row r="2040" spans="1:15">
      <c r="A2040" t="s">
        <v>20</v>
      </c>
      <c r="B2040">
        <v>2039</v>
      </c>
      <c r="C2040">
        <f>Link21_SED!D2040</f>
        <v>438</v>
      </c>
      <c r="D2040">
        <f>IFERROR(ROUND($C2040*VLOOKUP($O2040,'TM1.5SynthPop'!$A$2:$Q$1446,COLUMN('TM1.5SynthPop'!$P$2),FALSE),0),)</f>
        <v>394</v>
      </c>
      <c r="E2040">
        <f t="shared" si="64"/>
        <v>44</v>
      </c>
      <c r="F2040">
        <f>IFERROR(ROUND($C2040*VLOOKUP($O2040,'TM1.5SynthPop'!$A$2:$Q$1446,COLUMN('TM1.5SynthPop'!J$1),FALSE),0),0)</f>
        <v>72</v>
      </c>
      <c r="G2040">
        <f>IFERROR(ROUND($C2040*VLOOKUP($O2040,'TM1.5SynthPop'!$A$2:$Q$1446,COLUMN('TM1.5SynthPop'!K$1),FALSE),0),0)</f>
        <v>58</v>
      </c>
      <c r="H2040">
        <f>IFERROR(ROUND($C2040*VLOOKUP($O2040,'TM1.5SynthPop'!$A$2:$Q$1446,COLUMN('TM1.5SynthPop'!L$1),FALSE),0),0)</f>
        <v>75</v>
      </c>
      <c r="I2040">
        <f>IFERROR(ROUND($C2040*VLOOKUP($O2040,'TM1.5SynthPop'!$A$2:$Q$1446,COLUMN('TM1.5SynthPop'!M$1),FALSE),0),0)</f>
        <v>59</v>
      </c>
      <c r="J2040">
        <f>IFERROR(ROUND($C2040*VLOOKUP($O2040,'TM1.5SynthPop'!$A$2:$Q$1446,COLUMN('TM1.5SynthPop'!N$1),FALSE),0),0)</f>
        <v>64</v>
      </c>
      <c r="K2040">
        <f t="shared" si="65"/>
        <v>110</v>
      </c>
      <c r="L2040">
        <f>Link21_SED!E2040</f>
        <v>703</v>
      </c>
      <c r="M2040">
        <f>Link21_SED!F2040</f>
        <v>0</v>
      </c>
      <c r="O2040">
        <v>975</v>
      </c>
    </row>
    <row r="2041" spans="1:15">
      <c r="A2041" t="s">
        <v>20</v>
      </c>
      <c r="B2041">
        <v>2040</v>
      </c>
      <c r="C2041">
        <f>Link21_SED!D2041</f>
        <v>996</v>
      </c>
      <c r="D2041">
        <f>IFERROR(ROUND($C2041*VLOOKUP($O2041,'TM1.5SynthPop'!$A$2:$Q$1446,COLUMN('TM1.5SynthPop'!$P$2),FALSE),0),)</f>
        <v>970</v>
      </c>
      <c r="E2041">
        <f t="shared" si="64"/>
        <v>26</v>
      </c>
      <c r="F2041">
        <f>IFERROR(ROUND($C2041*VLOOKUP($O2041,'TM1.5SynthPop'!$A$2:$Q$1446,COLUMN('TM1.5SynthPop'!J$1),FALSE),0),0)</f>
        <v>199</v>
      </c>
      <c r="G2041">
        <f>IFERROR(ROUND($C2041*VLOOKUP($O2041,'TM1.5SynthPop'!$A$2:$Q$1446,COLUMN('TM1.5SynthPop'!K$1),FALSE),0),0)</f>
        <v>132</v>
      </c>
      <c r="H2041">
        <f>IFERROR(ROUND($C2041*VLOOKUP($O2041,'TM1.5SynthPop'!$A$2:$Q$1446,COLUMN('TM1.5SynthPop'!L$1),FALSE),0),0)</f>
        <v>184</v>
      </c>
      <c r="I2041">
        <f>IFERROR(ROUND($C2041*VLOOKUP($O2041,'TM1.5SynthPop'!$A$2:$Q$1446,COLUMN('TM1.5SynthPop'!M$1),FALSE),0),0)</f>
        <v>117</v>
      </c>
      <c r="J2041">
        <f>IFERROR(ROUND($C2041*VLOOKUP($O2041,'TM1.5SynthPop'!$A$2:$Q$1446,COLUMN('TM1.5SynthPop'!N$1),FALSE),0),0)</f>
        <v>139</v>
      </c>
      <c r="K2041">
        <f t="shared" si="65"/>
        <v>225</v>
      </c>
      <c r="L2041">
        <f>Link21_SED!E2041</f>
        <v>1622</v>
      </c>
      <c r="M2041">
        <f>Link21_SED!F2041</f>
        <v>0</v>
      </c>
      <c r="O2041">
        <v>973</v>
      </c>
    </row>
    <row r="2042" spans="1:15">
      <c r="A2042" t="s">
        <v>20</v>
      </c>
      <c r="B2042">
        <v>2041</v>
      </c>
      <c r="C2042">
        <f>Link21_SED!D2042</f>
        <v>662</v>
      </c>
      <c r="D2042">
        <f>IFERROR(ROUND($C2042*VLOOKUP($O2042,'TM1.5SynthPop'!$A$2:$Q$1446,COLUMN('TM1.5SynthPop'!$P$2),FALSE),0),)</f>
        <v>598</v>
      </c>
      <c r="E2042">
        <f t="shared" si="64"/>
        <v>64</v>
      </c>
      <c r="F2042">
        <f>IFERROR(ROUND($C2042*VLOOKUP($O2042,'TM1.5SynthPop'!$A$2:$Q$1446,COLUMN('TM1.5SynthPop'!J$1),FALSE),0),0)</f>
        <v>171</v>
      </c>
      <c r="G2042">
        <f>IFERROR(ROUND($C2042*VLOOKUP($O2042,'TM1.5SynthPop'!$A$2:$Q$1446,COLUMN('TM1.5SynthPop'!K$1),FALSE),0),0)</f>
        <v>165</v>
      </c>
      <c r="H2042">
        <f>IFERROR(ROUND($C2042*VLOOKUP($O2042,'TM1.5SynthPop'!$A$2:$Q$1446,COLUMN('TM1.5SynthPop'!L$1),FALSE),0),0)</f>
        <v>101</v>
      </c>
      <c r="I2042">
        <f>IFERROR(ROUND($C2042*VLOOKUP($O2042,'TM1.5SynthPop'!$A$2:$Q$1446,COLUMN('TM1.5SynthPop'!M$1),FALSE),0),0)</f>
        <v>60</v>
      </c>
      <c r="J2042">
        <f>IFERROR(ROUND($C2042*VLOOKUP($O2042,'TM1.5SynthPop'!$A$2:$Q$1446,COLUMN('TM1.5SynthPop'!N$1),FALSE),0),0)</f>
        <v>71</v>
      </c>
      <c r="K2042">
        <f t="shared" si="65"/>
        <v>94</v>
      </c>
      <c r="L2042">
        <f>Link21_SED!E2042</f>
        <v>1238</v>
      </c>
      <c r="M2042">
        <f>Link21_SED!F2042</f>
        <v>130</v>
      </c>
      <c r="O2042">
        <v>976</v>
      </c>
    </row>
    <row r="2043" spans="1:15">
      <c r="A2043" t="s">
        <v>20</v>
      </c>
      <c r="B2043">
        <v>2042</v>
      </c>
      <c r="C2043">
        <f>Link21_SED!D2043</f>
        <v>1289</v>
      </c>
      <c r="D2043">
        <f>IFERROR(ROUND($C2043*VLOOKUP($O2043,'TM1.5SynthPop'!$A$2:$Q$1446,COLUMN('TM1.5SynthPop'!$P$2),FALSE),0),)</f>
        <v>757</v>
      </c>
      <c r="E2043">
        <f t="shared" si="64"/>
        <v>532</v>
      </c>
      <c r="F2043">
        <f>IFERROR(ROUND($C2043*VLOOKUP($O2043,'TM1.5SynthPop'!$A$2:$Q$1446,COLUMN('TM1.5SynthPop'!J$1),FALSE),0),0)</f>
        <v>494</v>
      </c>
      <c r="G2043">
        <f>IFERROR(ROUND($C2043*VLOOKUP($O2043,'TM1.5SynthPop'!$A$2:$Q$1446,COLUMN('TM1.5SynthPop'!K$1),FALSE),0),0)</f>
        <v>439</v>
      </c>
      <c r="H2043">
        <f>IFERROR(ROUND($C2043*VLOOKUP($O2043,'TM1.5SynthPop'!$A$2:$Q$1446,COLUMN('TM1.5SynthPop'!L$1),FALSE),0),0)</f>
        <v>146</v>
      </c>
      <c r="I2043">
        <f>IFERROR(ROUND($C2043*VLOOKUP($O2043,'TM1.5SynthPop'!$A$2:$Q$1446,COLUMN('TM1.5SynthPop'!M$1),FALSE),0),0)</f>
        <v>100</v>
      </c>
      <c r="J2043">
        <f>IFERROR(ROUND($C2043*VLOOKUP($O2043,'TM1.5SynthPop'!$A$2:$Q$1446,COLUMN('TM1.5SynthPop'!N$1),FALSE),0),0)</f>
        <v>62</v>
      </c>
      <c r="K2043">
        <f t="shared" si="65"/>
        <v>48</v>
      </c>
      <c r="L2043">
        <f>Link21_SED!E2043</f>
        <v>3922</v>
      </c>
      <c r="M2043">
        <f>Link21_SED!F2043</f>
        <v>0</v>
      </c>
      <c r="O2043">
        <v>895</v>
      </c>
    </row>
    <row r="2044" spans="1:15">
      <c r="A2044" t="s">
        <v>20</v>
      </c>
      <c r="B2044">
        <v>2043</v>
      </c>
      <c r="C2044">
        <f>Link21_SED!D2044</f>
        <v>694</v>
      </c>
      <c r="D2044">
        <f>IFERROR(ROUND($C2044*VLOOKUP($O2044,'TM1.5SynthPop'!$A$2:$Q$1446,COLUMN('TM1.5SynthPop'!$P$2),FALSE),0),)</f>
        <v>411</v>
      </c>
      <c r="E2044">
        <f t="shared" si="64"/>
        <v>283</v>
      </c>
      <c r="F2044">
        <f>IFERROR(ROUND($C2044*VLOOKUP($O2044,'TM1.5SynthPop'!$A$2:$Q$1446,COLUMN('TM1.5SynthPop'!J$1),FALSE),0),0)</f>
        <v>22</v>
      </c>
      <c r="G2044">
        <f>IFERROR(ROUND($C2044*VLOOKUP($O2044,'TM1.5SynthPop'!$A$2:$Q$1446,COLUMN('TM1.5SynthPop'!K$1),FALSE),0),0)</f>
        <v>40</v>
      </c>
      <c r="H2044">
        <f>IFERROR(ROUND($C2044*VLOOKUP($O2044,'TM1.5SynthPop'!$A$2:$Q$1446,COLUMN('TM1.5SynthPop'!L$1),FALSE),0),0)</f>
        <v>123</v>
      </c>
      <c r="I2044">
        <f>IFERROR(ROUND($C2044*VLOOKUP($O2044,'TM1.5SynthPop'!$A$2:$Q$1446,COLUMN('TM1.5SynthPop'!M$1),FALSE),0),0)</f>
        <v>64</v>
      </c>
      <c r="J2044">
        <f>IFERROR(ROUND($C2044*VLOOKUP($O2044,'TM1.5SynthPop'!$A$2:$Q$1446,COLUMN('TM1.5SynthPop'!N$1),FALSE),0),0)</f>
        <v>141</v>
      </c>
      <c r="K2044">
        <f t="shared" si="65"/>
        <v>304</v>
      </c>
      <c r="L2044">
        <f>Link21_SED!E2044</f>
        <v>2193</v>
      </c>
      <c r="M2044">
        <f>Link21_SED!F2044</f>
        <v>110</v>
      </c>
      <c r="O2044">
        <v>876</v>
      </c>
    </row>
    <row r="2045" spans="1:15">
      <c r="A2045" t="s">
        <v>20</v>
      </c>
      <c r="B2045">
        <v>2044</v>
      </c>
      <c r="C2045">
        <f>Link21_SED!D2045</f>
        <v>566</v>
      </c>
      <c r="D2045">
        <f>IFERROR(ROUND($C2045*VLOOKUP($O2045,'TM1.5SynthPop'!$A$2:$Q$1446,COLUMN('TM1.5SynthPop'!$P$2),FALSE),0),)</f>
        <v>314</v>
      </c>
      <c r="E2045">
        <f t="shared" si="64"/>
        <v>252</v>
      </c>
      <c r="F2045">
        <f>IFERROR(ROUND($C2045*VLOOKUP($O2045,'TM1.5SynthPop'!$A$2:$Q$1446,COLUMN('TM1.5SynthPop'!J$1),FALSE),0),0)</f>
        <v>101</v>
      </c>
      <c r="G2045">
        <f>IFERROR(ROUND($C2045*VLOOKUP($O2045,'TM1.5SynthPop'!$A$2:$Q$1446,COLUMN('TM1.5SynthPop'!K$1),FALSE),0),0)</f>
        <v>91</v>
      </c>
      <c r="H2045">
        <f>IFERROR(ROUND($C2045*VLOOKUP($O2045,'TM1.5SynthPop'!$A$2:$Q$1446,COLUMN('TM1.5SynthPop'!L$1),FALSE),0),0)</f>
        <v>108</v>
      </c>
      <c r="I2045">
        <f>IFERROR(ROUND($C2045*VLOOKUP($O2045,'TM1.5SynthPop'!$A$2:$Q$1446,COLUMN('TM1.5SynthPop'!M$1),FALSE),0),0)</f>
        <v>53</v>
      </c>
      <c r="J2045">
        <f>IFERROR(ROUND($C2045*VLOOKUP($O2045,'TM1.5SynthPop'!$A$2:$Q$1446,COLUMN('TM1.5SynthPop'!N$1),FALSE),0),0)</f>
        <v>69</v>
      </c>
      <c r="K2045">
        <f t="shared" si="65"/>
        <v>144</v>
      </c>
      <c r="L2045">
        <f>Link21_SED!E2045</f>
        <v>1727</v>
      </c>
      <c r="M2045">
        <f>Link21_SED!F2045</f>
        <v>57</v>
      </c>
      <c r="O2045">
        <v>897</v>
      </c>
    </row>
    <row r="2046" spans="1:15">
      <c r="A2046" t="s">
        <v>20</v>
      </c>
      <c r="B2046">
        <v>2045</v>
      </c>
      <c r="C2046">
        <f>Link21_SED!D2046</f>
        <v>392</v>
      </c>
      <c r="D2046">
        <f>IFERROR(ROUND($C2046*VLOOKUP($O2046,'TM1.5SynthPop'!$A$2:$Q$1446,COLUMN('TM1.5SynthPop'!$P$2),FALSE),0),)</f>
        <v>252</v>
      </c>
      <c r="E2046">
        <f t="shared" si="64"/>
        <v>140</v>
      </c>
      <c r="F2046">
        <f>IFERROR(ROUND($C2046*VLOOKUP($O2046,'TM1.5SynthPop'!$A$2:$Q$1446,COLUMN('TM1.5SynthPop'!J$1),FALSE),0),0)</f>
        <v>62</v>
      </c>
      <c r="G2046">
        <f>IFERROR(ROUND($C2046*VLOOKUP($O2046,'TM1.5SynthPop'!$A$2:$Q$1446,COLUMN('TM1.5SynthPop'!K$1),FALSE),0),0)</f>
        <v>54</v>
      </c>
      <c r="H2046">
        <f>IFERROR(ROUND($C2046*VLOOKUP($O2046,'TM1.5SynthPop'!$A$2:$Q$1446,COLUMN('TM1.5SynthPop'!L$1),FALSE),0),0)</f>
        <v>68</v>
      </c>
      <c r="I2046">
        <f>IFERROR(ROUND($C2046*VLOOKUP($O2046,'TM1.5SynthPop'!$A$2:$Q$1446,COLUMN('TM1.5SynthPop'!M$1),FALSE),0),0)</f>
        <v>42</v>
      </c>
      <c r="J2046">
        <f>IFERROR(ROUND($C2046*VLOOKUP($O2046,'TM1.5SynthPop'!$A$2:$Q$1446,COLUMN('TM1.5SynthPop'!N$1),FALSE),0),0)</f>
        <v>48</v>
      </c>
      <c r="K2046">
        <f t="shared" si="65"/>
        <v>118</v>
      </c>
      <c r="L2046">
        <f>Link21_SED!E2046</f>
        <v>915</v>
      </c>
      <c r="M2046">
        <f>Link21_SED!F2046</f>
        <v>0</v>
      </c>
      <c r="O2046">
        <v>904</v>
      </c>
    </row>
    <row r="2047" spans="1:15">
      <c r="A2047" t="s">
        <v>20</v>
      </c>
      <c r="B2047">
        <v>2046</v>
      </c>
      <c r="C2047">
        <f>Link21_SED!D2047</f>
        <v>373</v>
      </c>
      <c r="D2047">
        <f>IFERROR(ROUND($C2047*VLOOKUP($O2047,'TM1.5SynthPop'!$A$2:$Q$1446,COLUMN('TM1.5SynthPop'!$P$2),FALSE),0),)</f>
        <v>243</v>
      </c>
      <c r="E2047">
        <f t="shared" si="64"/>
        <v>130</v>
      </c>
      <c r="F2047">
        <f>IFERROR(ROUND($C2047*VLOOKUP($O2047,'TM1.5SynthPop'!$A$2:$Q$1446,COLUMN('TM1.5SynthPop'!J$1),FALSE),0),0)</f>
        <v>67</v>
      </c>
      <c r="G2047">
        <f>IFERROR(ROUND($C2047*VLOOKUP($O2047,'TM1.5SynthPop'!$A$2:$Q$1446,COLUMN('TM1.5SynthPop'!K$1),FALSE),0),0)</f>
        <v>72</v>
      </c>
      <c r="H2047">
        <f>IFERROR(ROUND($C2047*VLOOKUP($O2047,'TM1.5SynthPop'!$A$2:$Q$1446,COLUMN('TM1.5SynthPop'!L$1),FALSE),0),0)</f>
        <v>70</v>
      </c>
      <c r="I2047">
        <f>IFERROR(ROUND($C2047*VLOOKUP($O2047,'TM1.5SynthPop'!$A$2:$Q$1446,COLUMN('TM1.5SynthPop'!M$1),FALSE),0),0)</f>
        <v>37</v>
      </c>
      <c r="J2047">
        <f>IFERROR(ROUND($C2047*VLOOKUP($O2047,'TM1.5SynthPop'!$A$2:$Q$1446,COLUMN('TM1.5SynthPop'!N$1),FALSE),0),0)</f>
        <v>45</v>
      </c>
      <c r="K2047">
        <f t="shared" si="65"/>
        <v>82</v>
      </c>
      <c r="L2047">
        <f>Link21_SED!E2047</f>
        <v>1118</v>
      </c>
      <c r="M2047">
        <f>Link21_SED!F2047</f>
        <v>0</v>
      </c>
      <c r="O2047">
        <v>899</v>
      </c>
    </row>
    <row r="2048" spans="1:15">
      <c r="A2048" t="s">
        <v>20</v>
      </c>
      <c r="B2048">
        <v>2047</v>
      </c>
      <c r="C2048">
        <f>Link21_SED!D2048</f>
        <v>356</v>
      </c>
      <c r="D2048">
        <f>IFERROR(ROUND($C2048*VLOOKUP($O2048,'TM1.5SynthPop'!$A$2:$Q$1446,COLUMN('TM1.5SynthPop'!$P$2),FALSE),0),)</f>
        <v>278</v>
      </c>
      <c r="E2048">
        <f t="shared" si="64"/>
        <v>78</v>
      </c>
      <c r="F2048">
        <f>IFERROR(ROUND($C2048*VLOOKUP($O2048,'TM1.5SynthPop'!$A$2:$Q$1446,COLUMN('TM1.5SynthPop'!J$1),FALSE),0),0)</f>
        <v>48</v>
      </c>
      <c r="G2048">
        <f>IFERROR(ROUND($C2048*VLOOKUP($O2048,'TM1.5SynthPop'!$A$2:$Q$1446,COLUMN('TM1.5SynthPop'!K$1),FALSE),0),0)</f>
        <v>48</v>
      </c>
      <c r="H2048">
        <f>IFERROR(ROUND($C2048*VLOOKUP($O2048,'TM1.5SynthPop'!$A$2:$Q$1446,COLUMN('TM1.5SynthPop'!L$1),FALSE),0),0)</f>
        <v>52</v>
      </c>
      <c r="I2048">
        <f>IFERROR(ROUND($C2048*VLOOKUP($O2048,'TM1.5SynthPop'!$A$2:$Q$1446,COLUMN('TM1.5SynthPop'!M$1),FALSE),0),0)</f>
        <v>41</v>
      </c>
      <c r="J2048">
        <f>IFERROR(ROUND($C2048*VLOOKUP($O2048,'TM1.5SynthPop'!$A$2:$Q$1446,COLUMN('TM1.5SynthPop'!N$1),FALSE),0),0)</f>
        <v>46</v>
      </c>
      <c r="K2048">
        <f t="shared" si="65"/>
        <v>121</v>
      </c>
      <c r="L2048">
        <f>Link21_SED!E2048</f>
        <v>804</v>
      </c>
      <c r="M2048">
        <f>Link21_SED!F2048</f>
        <v>0</v>
      </c>
      <c r="O2048">
        <v>903</v>
      </c>
    </row>
    <row r="2049" spans="1:15">
      <c r="A2049" t="s">
        <v>20</v>
      </c>
      <c r="B2049">
        <v>2048</v>
      </c>
      <c r="C2049">
        <f>Link21_SED!D2049</f>
        <v>453</v>
      </c>
      <c r="D2049">
        <f>IFERROR(ROUND($C2049*VLOOKUP($O2049,'TM1.5SynthPop'!$A$2:$Q$1446,COLUMN('TM1.5SynthPop'!$P$2),FALSE),0),)</f>
        <v>274</v>
      </c>
      <c r="E2049">
        <f t="shared" si="64"/>
        <v>179</v>
      </c>
      <c r="F2049">
        <f>IFERROR(ROUND($C2049*VLOOKUP($O2049,'TM1.5SynthPop'!$A$2:$Q$1446,COLUMN('TM1.5SynthPop'!J$1),FALSE),0),0)</f>
        <v>96</v>
      </c>
      <c r="G2049">
        <f>IFERROR(ROUND($C2049*VLOOKUP($O2049,'TM1.5SynthPop'!$A$2:$Q$1446,COLUMN('TM1.5SynthPop'!K$1),FALSE),0),0)</f>
        <v>81</v>
      </c>
      <c r="H2049">
        <f>IFERROR(ROUND($C2049*VLOOKUP($O2049,'TM1.5SynthPop'!$A$2:$Q$1446,COLUMN('TM1.5SynthPop'!L$1),FALSE),0),0)</f>
        <v>83</v>
      </c>
      <c r="I2049">
        <f>IFERROR(ROUND($C2049*VLOOKUP($O2049,'TM1.5SynthPop'!$A$2:$Q$1446,COLUMN('TM1.5SynthPop'!M$1),FALSE),0),0)</f>
        <v>37</v>
      </c>
      <c r="J2049">
        <f>IFERROR(ROUND($C2049*VLOOKUP($O2049,'TM1.5SynthPop'!$A$2:$Q$1446,COLUMN('TM1.5SynthPop'!N$1),FALSE),0),0)</f>
        <v>57</v>
      </c>
      <c r="K2049">
        <f t="shared" si="65"/>
        <v>99</v>
      </c>
      <c r="L2049">
        <f>Link21_SED!E2049</f>
        <v>1194</v>
      </c>
      <c r="M2049">
        <f>Link21_SED!F2049</f>
        <v>0</v>
      </c>
      <c r="O2049">
        <v>898</v>
      </c>
    </row>
    <row r="2050" spans="1:15">
      <c r="A2050" t="s">
        <v>20</v>
      </c>
      <c r="B2050">
        <v>2049</v>
      </c>
      <c r="C2050">
        <f>Link21_SED!D2050</f>
        <v>649</v>
      </c>
      <c r="D2050">
        <f>IFERROR(ROUND($C2050*VLOOKUP($O2050,'TM1.5SynthPop'!$A$2:$Q$1446,COLUMN('TM1.5SynthPop'!$P$2),FALSE),0),)</f>
        <v>381</v>
      </c>
      <c r="E2050">
        <f t="shared" si="64"/>
        <v>268</v>
      </c>
      <c r="F2050">
        <f>IFERROR(ROUND($C2050*VLOOKUP($O2050,'TM1.5SynthPop'!$A$2:$Q$1446,COLUMN('TM1.5SynthPop'!J$1),FALSE),0),0)</f>
        <v>249</v>
      </c>
      <c r="G2050">
        <f>IFERROR(ROUND($C2050*VLOOKUP($O2050,'TM1.5SynthPop'!$A$2:$Q$1446,COLUMN('TM1.5SynthPop'!K$1),FALSE),0),0)</f>
        <v>221</v>
      </c>
      <c r="H2050">
        <f>IFERROR(ROUND($C2050*VLOOKUP($O2050,'TM1.5SynthPop'!$A$2:$Q$1446,COLUMN('TM1.5SynthPop'!L$1),FALSE),0),0)</f>
        <v>73</v>
      </c>
      <c r="I2050">
        <f>IFERROR(ROUND($C2050*VLOOKUP($O2050,'TM1.5SynthPop'!$A$2:$Q$1446,COLUMN('TM1.5SynthPop'!M$1),FALSE),0),0)</f>
        <v>51</v>
      </c>
      <c r="J2050">
        <f>IFERROR(ROUND($C2050*VLOOKUP($O2050,'TM1.5SynthPop'!$A$2:$Q$1446,COLUMN('TM1.5SynthPop'!N$1),FALSE),0),0)</f>
        <v>31</v>
      </c>
      <c r="K2050">
        <f t="shared" si="65"/>
        <v>24</v>
      </c>
      <c r="L2050">
        <f>Link21_SED!E2050</f>
        <v>1765</v>
      </c>
      <c r="M2050">
        <f>Link21_SED!F2050</f>
        <v>0</v>
      </c>
      <c r="O2050">
        <v>895</v>
      </c>
    </row>
    <row r="2051" spans="1:15">
      <c r="A2051" t="s">
        <v>20</v>
      </c>
      <c r="B2051">
        <v>2050</v>
      </c>
      <c r="C2051">
        <f>Link21_SED!D2051</f>
        <v>319</v>
      </c>
      <c r="D2051">
        <f>IFERROR(ROUND($C2051*VLOOKUP($O2051,'TM1.5SynthPop'!$A$2:$Q$1446,COLUMN('TM1.5SynthPop'!$P$2),FALSE),0),)</f>
        <v>201</v>
      </c>
      <c r="E2051">
        <f t="shared" si="64"/>
        <v>118</v>
      </c>
      <c r="F2051">
        <f>IFERROR(ROUND($C2051*VLOOKUP($O2051,'TM1.5SynthPop'!$A$2:$Q$1446,COLUMN('TM1.5SynthPop'!J$1),FALSE),0),0)</f>
        <v>67</v>
      </c>
      <c r="G2051">
        <f>IFERROR(ROUND($C2051*VLOOKUP($O2051,'TM1.5SynthPop'!$A$2:$Q$1446,COLUMN('TM1.5SynthPop'!K$1),FALSE),0),0)</f>
        <v>63</v>
      </c>
      <c r="H2051">
        <f>IFERROR(ROUND($C2051*VLOOKUP($O2051,'TM1.5SynthPop'!$A$2:$Q$1446,COLUMN('TM1.5SynthPop'!L$1),FALSE),0),0)</f>
        <v>62</v>
      </c>
      <c r="I2051">
        <f>IFERROR(ROUND($C2051*VLOOKUP($O2051,'TM1.5SynthPop'!$A$2:$Q$1446,COLUMN('TM1.5SynthPop'!M$1),FALSE),0),0)</f>
        <v>30</v>
      </c>
      <c r="J2051">
        <f>IFERROR(ROUND($C2051*VLOOKUP($O2051,'TM1.5SynthPop'!$A$2:$Q$1446,COLUMN('TM1.5SynthPop'!N$1),FALSE),0),0)</f>
        <v>37</v>
      </c>
      <c r="K2051">
        <f t="shared" si="65"/>
        <v>60</v>
      </c>
      <c r="L2051">
        <f>Link21_SED!E2051</f>
        <v>1098</v>
      </c>
      <c r="M2051">
        <f>Link21_SED!F2051</f>
        <v>132</v>
      </c>
      <c r="O2051">
        <v>900</v>
      </c>
    </row>
    <row r="2052" spans="1:15">
      <c r="A2052" t="s">
        <v>20</v>
      </c>
      <c r="B2052">
        <v>2051</v>
      </c>
      <c r="C2052">
        <f>Link21_SED!D2052</f>
        <v>816</v>
      </c>
      <c r="D2052">
        <f>IFERROR(ROUND($C2052*VLOOKUP($O2052,'TM1.5SynthPop'!$A$2:$Q$1446,COLUMN('TM1.5SynthPop'!$P$2),FALSE),0),)</f>
        <v>482</v>
      </c>
      <c r="E2052">
        <f t="shared" si="64"/>
        <v>334</v>
      </c>
      <c r="F2052">
        <f>IFERROR(ROUND($C2052*VLOOKUP($O2052,'TM1.5SynthPop'!$A$2:$Q$1446,COLUMN('TM1.5SynthPop'!J$1),FALSE),0),0)</f>
        <v>210</v>
      </c>
      <c r="G2052">
        <f>IFERROR(ROUND($C2052*VLOOKUP($O2052,'TM1.5SynthPop'!$A$2:$Q$1446,COLUMN('TM1.5SynthPop'!K$1),FALSE),0),0)</f>
        <v>309</v>
      </c>
      <c r="H2052">
        <f>IFERROR(ROUND($C2052*VLOOKUP($O2052,'TM1.5SynthPop'!$A$2:$Q$1446,COLUMN('TM1.5SynthPop'!L$1),FALSE),0),0)</f>
        <v>73</v>
      </c>
      <c r="I2052">
        <f>IFERROR(ROUND($C2052*VLOOKUP($O2052,'TM1.5SynthPop'!$A$2:$Q$1446,COLUMN('TM1.5SynthPop'!M$1),FALSE),0),0)</f>
        <v>69</v>
      </c>
      <c r="J2052">
        <f>IFERROR(ROUND($C2052*VLOOKUP($O2052,'TM1.5SynthPop'!$A$2:$Q$1446,COLUMN('TM1.5SynthPop'!N$1),FALSE),0),0)</f>
        <v>65</v>
      </c>
      <c r="K2052">
        <f t="shared" si="65"/>
        <v>90</v>
      </c>
      <c r="L2052">
        <f>Link21_SED!E2052</f>
        <v>2513</v>
      </c>
      <c r="M2052">
        <f>Link21_SED!F2052</f>
        <v>20</v>
      </c>
      <c r="O2052">
        <v>875</v>
      </c>
    </row>
    <row r="2053" spans="1:15">
      <c r="A2053" t="s">
        <v>20</v>
      </c>
      <c r="B2053">
        <v>2052</v>
      </c>
      <c r="C2053">
        <f>Link21_SED!D2053</f>
        <v>386</v>
      </c>
      <c r="D2053">
        <f>IFERROR(ROUND($C2053*VLOOKUP($O2053,'TM1.5SynthPop'!$A$2:$Q$1446,COLUMN('TM1.5SynthPop'!$P$2),FALSE),0),)</f>
        <v>236</v>
      </c>
      <c r="E2053">
        <f t="shared" si="64"/>
        <v>150</v>
      </c>
      <c r="F2053">
        <f>IFERROR(ROUND($C2053*VLOOKUP($O2053,'TM1.5SynthPop'!$A$2:$Q$1446,COLUMN('TM1.5SynthPop'!J$1),FALSE),0),0)</f>
        <v>94</v>
      </c>
      <c r="G2053">
        <f>IFERROR(ROUND($C2053*VLOOKUP($O2053,'TM1.5SynthPop'!$A$2:$Q$1446,COLUMN('TM1.5SynthPop'!K$1),FALSE),0),0)</f>
        <v>92</v>
      </c>
      <c r="H2053">
        <f>IFERROR(ROUND($C2053*VLOOKUP($O2053,'TM1.5SynthPop'!$A$2:$Q$1446,COLUMN('TM1.5SynthPop'!L$1),FALSE),0),0)</f>
        <v>58</v>
      </c>
      <c r="I2053">
        <f>IFERROR(ROUND($C2053*VLOOKUP($O2053,'TM1.5SynthPop'!$A$2:$Q$1446,COLUMN('TM1.5SynthPop'!M$1),FALSE),0),0)</f>
        <v>41</v>
      </c>
      <c r="J2053">
        <f>IFERROR(ROUND($C2053*VLOOKUP($O2053,'TM1.5SynthPop'!$A$2:$Q$1446,COLUMN('TM1.5SynthPop'!N$1),FALSE),0),0)</f>
        <v>40</v>
      </c>
      <c r="K2053">
        <f t="shared" si="65"/>
        <v>61</v>
      </c>
      <c r="L2053">
        <f>Link21_SED!E2053</f>
        <v>873</v>
      </c>
      <c r="M2053">
        <f>Link21_SED!F2053</f>
        <v>146</v>
      </c>
      <c r="O2053">
        <v>964</v>
      </c>
    </row>
    <row r="2054" spans="1:15">
      <c r="A2054" t="s">
        <v>20</v>
      </c>
      <c r="B2054">
        <v>2053</v>
      </c>
      <c r="C2054">
        <f>Link21_SED!D2054</f>
        <v>588</v>
      </c>
      <c r="D2054">
        <f>IFERROR(ROUND($C2054*VLOOKUP($O2054,'TM1.5SynthPop'!$A$2:$Q$1446,COLUMN('TM1.5SynthPop'!$P$2),FALSE),0),)</f>
        <v>361</v>
      </c>
      <c r="E2054">
        <f t="shared" si="64"/>
        <v>227</v>
      </c>
      <c r="F2054">
        <f>IFERROR(ROUND($C2054*VLOOKUP($O2054,'TM1.5SynthPop'!$A$2:$Q$1446,COLUMN('TM1.5SynthPop'!J$1),FALSE),0),0)</f>
        <v>108</v>
      </c>
      <c r="G2054">
        <f>IFERROR(ROUND($C2054*VLOOKUP($O2054,'TM1.5SynthPop'!$A$2:$Q$1446,COLUMN('TM1.5SynthPop'!K$1),FALSE),0),0)</f>
        <v>109</v>
      </c>
      <c r="H2054">
        <f>IFERROR(ROUND($C2054*VLOOKUP($O2054,'TM1.5SynthPop'!$A$2:$Q$1446,COLUMN('TM1.5SynthPop'!L$1),FALSE),0),0)</f>
        <v>115</v>
      </c>
      <c r="I2054">
        <f>IFERROR(ROUND($C2054*VLOOKUP($O2054,'TM1.5SynthPop'!$A$2:$Q$1446,COLUMN('TM1.5SynthPop'!M$1),FALSE),0),0)</f>
        <v>54</v>
      </c>
      <c r="J2054">
        <f>IFERROR(ROUND($C2054*VLOOKUP($O2054,'TM1.5SynthPop'!$A$2:$Q$1446,COLUMN('TM1.5SynthPop'!N$1),FALSE),0),0)</f>
        <v>65</v>
      </c>
      <c r="K2054">
        <f t="shared" si="65"/>
        <v>137</v>
      </c>
      <c r="L2054">
        <f>Link21_SED!E2054</f>
        <v>1839</v>
      </c>
      <c r="M2054">
        <f>Link21_SED!F2054</f>
        <v>0</v>
      </c>
      <c r="O2054">
        <v>905</v>
      </c>
    </row>
    <row r="2055" spans="1:15">
      <c r="A2055" t="s">
        <v>20</v>
      </c>
      <c r="B2055">
        <v>2054</v>
      </c>
      <c r="C2055">
        <f>Link21_SED!D2055</f>
        <v>446</v>
      </c>
      <c r="D2055">
        <f>IFERROR(ROUND($C2055*VLOOKUP($O2055,'TM1.5SynthPop'!$A$2:$Q$1446,COLUMN('TM1.5SynthPop'!$P$2),FALSE),0),)</f>
        <v>274</v>
      </c>
      <c r="E2055">
        <f t="shared" si="64"/>
        <v>172</v>
      </c>
      <c r="F2055">
        <f>IFERROR(ROUND($C2055*VLOOKUP($O2055,'TM1.5SynthPop'!$A$2:$Q$1446,COLUMN('TM1.5SynthPop'!J$1),FALSE),0),0)</f>
        <v>82</v>
      </c>
      <c r="G2055">
        <f>IFERROR(ROUND($C2055*VLOOKUP($O2055,'TM1.5SynthPop'!$A$2:$Q$1446,COLUMN('TM1.5SynthPop'!K$1),FALSE),0),0)</f>
        <v>83</v>
      </c>
      <c r="H2055">
        <f>IFERROR(ROUND($C2055*VLOOKUP($O2055,'TM1.5SynthPop'!$A$2:$Q$1446,COLUMN('TM1.5SynthPop'!L$1),FALSE),0),0)</f>
        <v>87</v>
      </c>
      <c r="I2055">
        <f>IFERROR(ROUND($C2055*VLOOKUP($O2055,'TM1.5SynthPop'!$A$2:$Q$1446,COLUMN('TM1.5SynthPop'!M$1),FALSE),0),0)</f>
        <v>41</v>
      </c>
      <c r="J2055">
        <f>IFERROR(ROUND($C2055*VLOOKUP($O2055,'TM1.5SynthPop'!$A$2:$Q$1446,COLUMN('TM1.5SynthPop'!N$1),FALSE),0),0)</f>
        <v>49</v>
      </c>
      <c r="K2055">
        <f t="shared" si="65"/>
        <v>104</v>
      </c>
      <c r="L2055">
        <f>Link21_SED!E2055</f>
        <v>1128</v>
      </c>
      <c r="M2055">
        <f>Link21_SED!F2055</f>
        <v>0</v>
      </c>
      <c r="O2055">
        <v>905</v>
      </c>
    </row>
    <row r="2056" spans="1:15">
      <c r="A2056" t="s">
        <v>20</v>
      </c>
      <c r="B2056">
        <v>2055</v>
      </c>
      <c r="C2056">
        <f>Link21_SED!D2056</f>
        <v>555</v>
      </c>
      <c r="D2056">
        <f>IFERROR(ROUND($C2056*VLOOKUP($O2056,'TM1.5SynthPop'!$A$2:$Q$1446,COLUMN('TM1.5SynthPop'!$P$2),FALSE),0),)</f>
        <v>341</v>
      </c>
      <c r="E2056">
        <f t="shared" si="64"/>
        <v>214</v>
      </c>
      <c r="F2056">
        <f>IFERROR(ROUND($C2056*VLOOKUP($O2056,'TM1.5SynthPop'!$A$2:$Q$1446,COLUMN('TM1.5SynthPop'!J$1),FALSE),0),0)</f>
        <v>102</v>
      </c>
      <c r="G2056">
        <f>IFERROR(ROUND($C2056*VLOOKUP($O2056,'TM1.5SynthPop'!$A$2:$Q$1446,COLUMN('TM1.5SynthPop'!K$1),FALSE),0),0)</f>
        <v>103</v>
      </c>
      <c r="H2056">
        <f>IFERROR(ROUND($C2056*VLOOKUP($O2056,'TM1.5SynthPop'!$A$2:$Q$1446,COLUMN('TM1.5SynthPop'!L$1),FALSE),0),0)</f>
        <v>109</v>
      </c>
      <c r="I2056">
        <f>IFERROR(ROUND($C2056*VLOOKUP($O2056,'TM1.5SynthPop'!$A$2:$Q$1446,COLUMN('TM1.5SynthPop'!M$1),FALSE),0),0)</f>
        <v>51</v>
      </c>
      <c r="J2056">
        <f>IFERROR(ROUND($C2056*VLOOKUP($O2056,'TM1.5SynthPop'!$A$2:$Q$1446,COLUMN('TM1.5SynthPop'!N$1),FALSE),0),0)</f>
        <v>61</v>
      </c>
      <c r="K2056">
        <f t="shared" si="65"/>
        <v>129</v>
      </c>
      <c r="L2056">
        <f>Link21_SED!E2056</f>
        <v>1483</v>
      </c>
      <c r="M2056">
        <f>Link21_SED!F2056</f>
        <v>0</v>
      </c>
      <c r="O2056">
        <v>905</v>
      </c>
    </row>
    <row r="2057" spans="1:15">
      <c r="A2057" t="s">
        <v>20</v>
      </c>
      <c r="B2057">
        <v>2056</v>
      </c>
      <c r="C2057">
        <f>Link21_SED!D2057</f>
        <v>248</v>
      </c>
      <c r="D2057">
        <f>IFERROR(ROUND($C2057*VLOOKUP($O2057,'TM1.5SynthPop'!$A$2:$Q$1446,COLUMN('TM1.5SynthPop'!$P$2),FALSE),0),)</f>
        <v>152</v>
      </c>
      <c r="E2057">
        <f t="shared" si="64"/>
        <v>96</v>
      </c>
      <c r="F2057">
        <f>IFERROR(ROUND($C2057*VLOOKUP($O2057,'TM1.5SynthPop'!$A$2:$Q$1446,COLUMN('TM1.5SynthPop'!J$1),FALSE),0),0)</f>
        <v>46</v>
      </c>
      <c r="G2057">
        <f>IFERROR(ROUND($C2057*VLOOKUP($O2057,'TM1.5SynthPop'!$A$2:$Q$1446,COLUMN('TM1.5SynthPop'!K$1),FALSE),0),0)</f>
        <v>46</v>
      </c>
      <c r="H2057">
        <f>IFERROR(ROUND($C2057*VLOOKUP($O2057,'TM1.5SynthPop'!$A$2:$Q$1446,COLUMN('TM1.5SynthPop'!L$1),FALSE),0),0)</f>
        <v>49</v>
      </c>
      <c r="I2057">
        <f>IFERROR(ROUND($C2057*VLOOKUP($O2057,'TM1.5SynthPop'!$A$2:$Q$1446,COLUMN('TM1.5SynthPop'!M$1),FALSE),0),0)</f>
        <v>23</v>
      </c>
      <c r="J2057">
        <f>IFERROR(ROUND($C2057*VLOOKUP($O2057,'TM1.5SynthPop'!$A$2:$Q$1446,COLUMN('TM1.5SynthPop'!N$1),FALSE),0),0)</f>
        <v>27</v>
      </c>
      <c r="K2057">
        <f t="shared" si="65"/>
        <v>57</v>
      </c>
      <c r="L2057">
        <f>Link21_SED!E2057</f>
        <v>748</v>
      </c>
      <c r="M2057">
        <f>Link21_SED!F2057</f>
        <v>0</v>
      </c>
      <c r="O2057">
        <v>905</v>
      </c>
    </row>
    <row r="2058" spans="1:15">
      <c r="A2058" t="s">
        <v>20</v>
      </c>
      <c r="B2058">
        <v>2057</v>
      </c>
      <c r="C2058">
        <f>Link21_SED!D2058</f>
        <v>256</v>
      </c>
      <c r="D2058">
        <f>IFERROR(ROUND($C2058*VLOOKUP($O2058,'TM1.5SynthPop'!$A$2:$Q$1446,COLUMN('TM1.5SynthPop'!$P$2),FALSE),0),)</f>
        <v>157</v>
      </c>
      <c r="E2058">
        <f t="shared" si="64"/>
        <v>99</v>
      </c>
      <c r="F2058">
        <f>IFERROR(ROUND($C2058*VLOOKUP($O2058,'TM1.5SynthPop'!$A$2:$Q$1446,COLUMN('TM1.5SynthPop'!J$1),FALSE),0),0)</f>
        <v>47</v>
      </c>
      <c r="G2058">
        <f>IFERROR(ROUND($C2058*VLOOKUP($O2058,'TM1.5SynthPop'!$A$2:$Q$1446,COLUMN('TM1.5SynthPop'!K$1),FALSE),0),0)</f>
        <v>47</v>
      </c>
      <c r="H2058">
        <f>IFERROR(ROUND($C2058*VLOOKUP($O2058,'TM1.5SynthPop'!$A$2:$Q$1446,COLUMN('TM1.5SynthPop'!L$1),FALSE),0),0)</f>
        <v>50</v>
      </c>
      <c r="I2058">
        <f>IFERROR(ROUND($C2058*VLOOKUP($O2058,'TM1.5SynthPop'!$A$2:$Q$1446,COLUMN('TM1.5SynthPop'!M$1),FALSE),0),0)</f>
        <v>24</v>
      </c>
      <c r="J2058">
        <f>IFERROR(ROUND($C2058*VLOOKUP($O2058,'TM1.5SynthPop'!$A$2:$Q$1446,COLUMN('TM1.5SynthPop'!N$1),FALSE),0),0)</f>
        <v>28</v>
      </c>
      <c r="K2058">
        <f t="shared" si="65"/>
        <v>60</v>
      </c>
      <c r="L2058">
        <f>Link21_SED!E2058</f>
        <v>816</v>
      </c>
      <c r="M2058">
        <f>Link21_SED!F2058</f>
        <v>0</v>
      </c>
      <c r="O2058">
        <v>905</v>
      </c>
    </row>
    <row r="2059" spans="1:15">
      <c r="A2059" t="s">
        <v>20</v>
      </c>
      <c r="B2059">
        <v>2058</v>
      </c>
      <c r="C2059">
        <f>Link21_SED!D2059</f>
        <v>281</v>
      </c>
      <c r="D2059">
        <f>IFERROR(ROUND($C2059*VLOOKUP($O2059,'TM1.5SynthPop'!$A$2:$Q$1446,COLUMN('TM1.5SynthPop'!$P$2),FALSE),0),)</f>
        <v>173</v>
      </c>
      <c r="E2059">
        <f t="shared" si="64"/>
        <v>108</v>
      </c>
      <c r="F2059">
        <f>IFERROR(ROUND($C2059*VLOOKUP($O2059,'TM1.5SynthPop'!$A$2:$Q$1446,COLUMN('TM1.5SynthPop'!J$1),FALSE),0),0)</f>
        <v>52</v>
      </c>
      <c r="G2059">
        <f>IFERROR(ROUND($C2059*VLOOKUP($O2059,'TM1.5SynthPop'!$A$2:$Q$1446,COLUMN('TM1.5SynthPop'!K$1),FALSE),0),0)</f>
        <v>52</v>
      </c>
      <c r="H2059">
        <f>IFERROR(ROUND($C2059*VLOOKUP($O2059,'TM1.5SynthPop'!$A$2:$Q$1446,COLUMN('TM1.5SynthPop'!L$1),FALSE),0),0)</f>
        <v>55</v>
      </c>
      <c r="I2059">
        <f>IFERROR(ROUND($C2059*VLOOKUP($O2059,'TM1.5SynthPop'!$A$2:$Q$1446,COLUMN('TM1.5SynthPop'!M$1),FALSE),0),0)</f>
        <v>26</v>
      </c>
      <c r="J2059">
        <f>IFERROR(ROUND($C2059*VLOOKUP($O2059,'TM1.5SynthPop'!$A$2:$Q$1446,COLUMN('TM1.5SynthPop'!N$1),FALSE),0),0)</f>
        <v>31</v>
      </c>
      <c r="K2059">
        <f t="shared" si="65"/>
        <v>65</v>
      </c>
      <c r="L2059">
        <f>Link21_SED!E2059</f>
        <v>768</v>
      </c>
      <c r="M2059">
        <f>Link21_SED!F2059</f>
        <v>0</v>
      </c>
      <c r="O2059">
        <v>905</v>
      </c>
    </row>
    <row r="2060" spans="1:15">
      <c r="A2060" t="s">
        <v>20</v>
      </c>
      <c r="B2060">
        <v>2059</v>
      </c>
      <c r="C2060">
        <f>Link21_SED!D2060</f>
        <v>284</v>
      </c>
      <c r="D2060">
        <f>IFERROR(ROUND($C2060*VLOOKUP($O2060,'TM1.5SynthPop'!$A$2:$Q$1446,COLUMN('TM1.5SynthPop'!$P$2),FALSE),0),)</f>
        <v>146</v>
      </c>
      <c r="E2060">
        <f t="shared" si="64"/>
        <v>138</v>
      </c>
      <c r="F2060">
        <f>IFERROR(ROUND($C2060*VLOOKUP($O2060,'TM1.5SynthPop'!$A$2:$Q$1446,COLUMN('TM1.5SynthPop'!J$1),FALSE),0),0)</f>
        <v>60</v>
      </c>
      <c r="G2060">
        <f>IFERROR(ROUND($C2060*VLOOKUP($O2060,'TM1.5SynthPop'!$A$2:$Q$1446,COLUMN('TM1.5SynthPop'!K$1),FALSE),0),0)</f>
        <v>75</v>
      </c>
      <c r="H2060">
        <f>IFERROR(ROUND($C2060*VLOOKUP($O2060,'TM1.5SynthPop'!$A$2:$Q$1446,COLUMN('TM1.5SynthPop'!L$1),FALSE),0),0)</f>
        <v>53</v>
      </c>
      <c r="I2060">
        <f>IFERROR(ROUND($C2060*VLOOKUP($O2060,'TM1.5SynthPop'!$A$2:$Q$1446,COLUMN('TM1.5SynthPop'!M$1),FALSE),0),0)</f>
        <v>34</v>
      </c>
      <c r="J2060">
        <f>IFERROR(ROUND($C2060*VLOOKUP($O2060,'TM1.5SynthPop'!$A$2:$Q$1446,COLUMN('TM1.5SynthPop'!N$1),FALSE),0),0)</f>
        <v>25</v>
      </c>
      <c r="K2060">
        <f t="shared" si="65"/>
        <v>37</v>
      </c>
      <c r="L2060">
        <f>Link21_SED!E2060</f>
        <v>1032</v>
      </c>
      <c r="M2060">
        <f>Link21_SED!F2060</f>
        <v>8</v>
      </c>
      <c r="O2060">
        <v>893</v>
      </c>
    </row>
    <row r="2061" spans="1:15">
      <c r="A2061" t="s">
        <v>20</v>
      </c>
      <c r="B2061">
        <v>2060</v>
      </c>
      <c r="C2061">
        <f>Link21_SED!D2061</f>
        <v>150</v>
      </c>
      <c r="D2061">
        <f>IFERROR(ROUND($C2061*VLOOKUP($O2061,'TM1.5SynthPop'!$A$2:$Q$1446,COLUMN('TM1.5SynthPop'!$P$2),FALSE),0),)</f>
        <v>95</v>
      </c>
      <c r="E2061">
        <f t="shared" si="64"/>
        <v>55</v>
      </c>
      <c r="F2061">
        <f>IFERROR(ROUND($C2061*VLOOKUP($O2061,'TM1.5SynthPop'!$A$2:$Q$1446,COLUMN('TM1.5SynthPop'!J$1),FALSE),0),0)</f>
        <v>19</v>
      </c>
      <c r="G2061">
        <f>IFERROR(ROUND($C2061*VLOOKUP($O2061,'TM1.5SynthPop'!$A$2:$Q$1446,COLUMN('TM1.5SynthPop'!K$1),FALSE),0),0)</f>
        <v>33</v>
      </c>
      <c r="H2061">
        <f>IFERROR(ROUND($C2061*VLOOKUP($O2061,'TM1.5SynthPop'!$A$2:$Q$1446,COLUMN('TM1.5SynthPop'!L$1),FALSE),0),0)</f>
        <v>22</v>
      </c>
      <c r="I2061">
        <f>IFERROR(ROUND($C2061*VLOOKUP($O2061,'TM1.5SynthPop'!$A$2:$Q$1446,COLUMN('TM1.5SynthPop'!M$1),FALSE),0),0)</f>
        <v>16</v>
      </c>
      <c r="J2061">
        <f>IFERROR(ROUND($C2061*VLOOKUP($O2061,'TM1.5SynthPop'!$A$2:$Q$1446,COLUMN('TM1.5SynthPop'!N$1),FALSE),0),0)</f>
        <v>20</v>
      </c>
      <c r="K2061">
        <f t="shared" si="65"/>
        <v>40</v>
      </c>
      <c r="L2061">
        <f>Link21_SED!E2061</f>
        <v>406</v>
      </c>
      <c r="M2061">
        <f>Link21_SED!F2061</f>
        <v>0</v>
      </c>
      <c r="O2061">
        <v>962</v>
      </c>
    </row>
    <row r="2062" spans="1:15">
      <c r="A2062" t="s">
        <v>20</v>
      </c>
      <c r="B2062">
        <v>2061</v>
      </c>
      <c r="C2062">
        <f>Link21_SED!D2062</f>
        <v>499</v>
      </c>
      <c r="D2062">
        <f>IFERROR(ROUND($C2062*VLOOKUP($O2062,'TM1.5SynthPop'!$A$2:$Q$1446,COLUMN('TM1.5SynthPop'!$P$2),FALSE),0),)</f>
        <v>313</v>
      </c>
      <c r="E2062">
        <f t="shared" si="64"/>
        <v>186</v>
      </c>
      <c r="F2062">
        <f>IFERROR(ROUND($C2062*VLOOKUP($O2062,'TM1.5SynthPop'!$A$2:$Q$1446,COLUMN('TM1.5SynthPop'!J$1),FALSE),0),0)</f>
        <v>172</v>
      </c>
      <c r="G2062">
        <f>IFERROR(ROUND($C2062*VLOOKUP($O2062,'TM1.5SynthPop'!$A$2:$Q$1446,COLUMN('TM1.5SynthPop'!K$1),FALSE),0),0)</f>
        <v>121</v>
      </c>
      <c r="H2062">
        <f>IFERROR(ROUND($C2062*VLOOKUP($O2062,'TM1.5SynthPop'!$A$2:$Q$1446,COLUMN('TM1.5SynthPop'!L$1),FALSE),0),0)</f>
        <v>86</v>
      </c>
      <c r="I2062">
        <f>IFERROR(ROUND($C2062*VLOOKUP($O2062,'TM1.5SynthPop'!$A$2:$Q$1446,COLUMN('TM1.5SynthPop'!M$1),FALSE),0),0)</f>
        <v>56</v>
      </c>
      <c r="J2062">
        <f>IFERROR(ROUND($C2062*VLOOKUP($O2062,'TM1.5SynthPop'!$A$2:$Q$1446,COLUMN('TM1.5SynthPop'!N$1),FALSE),0),0)</f>
        <v>23</v>
      </c>
      <c r="K2062">
        <f t="shared" si="65"/>
        <v>41</v>
      </c>
      <c r="L2062">
        <f>Link21_SED!E2062</f>
        <v>1170</v>
      </c>
      <c r="M2062">
        <f>Link21_SED!F2062</f>
        <v>2</v>
      </c>
      <c r="O2062">
        <v>987</v>
      </c>
    </row>
    <row r="2063" spans="1:15">
      <c r="A2063" t="s">
        <v>20</v>
      </c>
      <c r="B2063">
        <v>2062</v>
      </c>
      <c r="C2063">
        <f>Link21_SED!D2063</f>
        <v>324</v>
      </c>
      <c r="D2063">
        <f>IFERROR(ROUND($C2063*VLOOKUP($O2063,'TM1.5SynthPop'!$A$2:$Q$1446,COLUMN('TM1.5SynthPop'!$P$2),FALSE),0),)</f>
        <v>203</v>
      </c>
      <c r="E2063">
        <f t="shared" si="64"/>
        <v>121</v>
      </c>
      <c r="F2063">
        <f>IFERROR(ROUND($C2063*VLOOKUP($O2063,'TM1.5SynthPop'!$A$2:$Q$1446,COLUMN('TM1.5SynthPop'!J$1),FALSE),0),0)</f>
        <v>112</v>
      </c>
      <c r="G2063">
        <f>IFERROR(ROUND($C2063*VLOOKUP($O2063,'TM1.5SynthPop'!$A$2:$Q$1446,COLUMN('TM1.5SynthPop'!K$1),FALSE),0),0)</f>
        <v>78</v>
      </c>
      <c r="H2063">
        <f>IFERROR(ROUND($C2063*VLOOKUP($O2063,'TM1.5SynthPop'!$A$2:$Q$1446,COLUMN('TM1.5SynthPop'!L$1),FALSE),0),0)</f>
        <v>56</v>
      </c>
      <c r="I2063">
        <f>IFERROR(ROUND($C2063*VLOOKUP($O2063,'TM1.5SynthPop'!$A$2:$Q$1446,COLUMN('TM1.5SynthPop'!M$1),FALSE),0),0)</f>
        <v>36</v>
      </c>
      <c r="J2063">
        <f>IFERROR(ROUND($C2063*VLOOKUP($O2063,'TM1.5SynthPop'!$A$2:$Q$1446,COLUMN('TM1.5SynthPop'!N$1),FALSE),0),0)</f>
        <v>15</v>
      </c>
      <c r="K2063">
        <f t="shared" si="65"/>
        <v>27</v>
      </c>
      <c r="L2063">
        <f>Link21_SED!E2063</f>
        <v>697</v>
      </c>
      <c r="M2063">
        <f>Link21_SED!F2063</f>
        <v>0</v>
      </c>
      <c r="O2063">
        <v>987</v>
      </c>
    </row>
    <row r="2064" spans="1:15">
      <c r="A2064" t="s">
        <v>20</v>
      </c>
      <c r="B2064">
        <v>2063</v>
      </c>
      <c r="C2064">
        <f>Link21_SED!D2064</f>
        <v>489</v>
      </c>
      <c r="D2064">
        <f>IFERROR(ROUND($C2064*VLOOKUP($O2064,'TM1.5SynthPop'!$A$2:$Q$1446,COLUMN('TM1.5SynthPop'!$P$2),FALSE),0),)</f>
        <v>299</v>
      </c>
      <c r="E2064">
        <f t="shared" si="64"/>
        <v>190</v>
      </c>
      <c r="F2064">
        <f>IFERROR(ROUND($C2064*VLOOKUP($O2064,'TM1.5SynthPop'!$A$2:$Q$1446,COLUMN('TM1.5SynthPop'!J$1),FALSE),0),0)</f>
        <v>161</v>
      </c>
      <c r="G2064">
        <f>IFERROR(ROUND($C2064*VLOOKUP($O2064,'TM1.5SynthPop'!$A$2:$Q$1446,COLUMN('TM1.5SynthPop'!K$1),FALSE),0),0)</f>
        <v>108</v>
      </c>
      <c r="H2064">
        <f>IFERROR(ROUND($C2064*VLOOKUP($O2064,'TM1.5SynthPop'!$A$2:$Q$1446,COLUMN('TM1.5SynthPop'!L$1),FALSE),0),0)</f>
        <v>73</v>
      </c>
      <c r="I2064">
        <f>IFERROR(ROUND($C2064*VLOOKUP($O2064,'TM1.5SynthPop'!$A$2:$Q$1446,COLUMN('TM1.5SynthPop'!M$1),FALSE),0),0)</f>
        <v>63</v>
      </c>
      <c r="J2064">
        <f>IFERROR(ROUND($C2064*VLOOKUP($O2064,'TM1.5SynthPop'!$A$2:$Q$1446,COLUMN('TM1.5SynthPop'!N$1),FALSE),0),0)</f>
        <v>35</v>
      </c>
      <c r="K2064">
        <f t="shared" si="65"/>
        <v>49</v>
      </c>
      <c r="L2064">
        <f>Link21_SED!E2064</f>
        <v>1158</v>
      </c>
      <c r="M2064">
        <f>Link21_SED!F2064</f>
        <v>5222</v>
      </c>
      <c r="O2064">
        <v>978</v>
      </c>
    </row>
    <row r="2065" spans="1:15">
      <c r="A2065" t="s">
        <v>20</v>
      </c>
      <c r="B2065">
        <v>2064</v>
      </c>
      <c r="C2065">
        <f>Link21_SED!D2065</f>
        <v>295</v>
      </c>
      <c r="D2065">
        <f>IFERROR(ROUND($C2065*VLOOKUP($O2065,'TM1.5SynthPop'!$A$2:$Q$1446,COLUMN('TM1.5SynthPop'!$P$2),FALSE),0),)</f>
        <v>163</v>
      </c>
      <c r="E2065">
        <f t="shared" si="64"/>
        <v>132</v>
      </c>
      <c r="F2065">
        <f>IFERROR(ROUND($C2065*VLOOKUP($O2065,'TM1.5SynthPop'!$A$2:$Q$1446,COLUMN('TM1.5SynthPop'!J$1),FALSE),0),0)</f>
        <v>44</v>
      </c>
      <c r="G2065">
        <f>IFERROR(ROUND($C2065*VLOOKUP($O2065,'TM1.5SynthPop'!$A$2:$Q$1446,COLUMN('TM1.5SynthPop'!K$1),FALSE),0),0)</f>
        <v>46</v>
      </c>
      <c r="H2065">
        <f>IFERROR(ROUND($C2065*VLOOKUP($O2065,'TM1.5SynthPop'!$A$2:$Q$1446,COLUMN('TM1.5SynthPop'!L$1),FALSE),0),0)</f>
        <v>54</v>
      </c>
      <c r="I2065">
        <f>IFERROR(ROUND($C2065*VLOOKUP($O2065,'TM1.5SynthPop'!$A$2:$Q$1446,COLUMN('TM1.5SynthPop'!M$1),FALSE),0),0)</f>
        <v>32</v>
      </c>
      <c r="J2065">
        <f>IFERROR(ROUND($C2065*VLOOKUP($O2065,'TM1.5SynthPop'!$A$2:$Q$1446,COLUMN('TM1.5SynthPop'!N$1),FALSE),0),0)</f>
        <v>41</v>
      </c>
      <c r="K2065">
        <f t="shared" si="65"/>
        <v>78</v>
      </c>
      <c r="L2065">
        <f>Link21_SED!E2065</f>
        <v>888</v>
      </c>
      <c r="M2065">
        <f>Link21_SED!F2065</f>
        <v>0</v>
      </c>
      <c r="O2065">
        <v>891</v>
      </c>
    </row>
    <row r="2066" spans="1:15">
      <c r="A2066" t="s">
        <v>20</v>
      </c>
      <c r="B2066">
        <v>2065</v>
      </c>
      <c r="C2066">
        <f>Link21_SED!D2066</f>
        <v>767</v>
      </c>
      <c r="D2066">
        <f>IFERROR(ROUND($C2066*VLOOKUP($O2066,'TM1.5SynthPop'!$A$2:$Q$1446,COLUMN('TM1.5SynthPop'!$P$2),FALSE),0),)</f>
        <v>482</v>
      </c>
      <c r="E2066">
        <f t="shared" si="64"/>
        <v>285</v>
      </c>
      <c r="F2066">
        <f>IFERROR(ROUND($C2066*VLOOKUP($O2066,'TM1.5SynthPop'!$A$2:$Q$1446,COLUMN('TM1.5SynthPop'!J$1),FALSE),0),0)</f>
        <v>165</v>
      </c>
      <c r="G2066">
        <f>IFERROR(ROUND($C2066*VLOOKUP($O2066,'TM1.5SynthPop'!$A$2:$Q$1446,COLUMN('TM1.5SynthPop'!K$1),FALSE),0),0)</f>
        <v>186</v>
      </c>
      <c r="H2066">
        <f>IFERROR(ROUND($C2066*VLOOKUP($O2066,'TM1.5SynthPop'!$A$2:$Q$1446,COLUMN('TM1.5SynthPop'!L$1),FALSE),0),0)</f>
        <v>139</v>
      </c>
      <c r="I2066">
        <f>IFERROR(ROUND($C2066*VLOOKUP($O2066,'TM1.5SynthPop'!$A$2:$Q$1446,COLUMN('TM1.5SynthPop'!M$1),FALSE),0),0)</f>
        <v>84</v>
      </c>
      <c r="J2066">
        <f>IFERROR(ROUND($C2066*VLOOKUP($O2066,'TM1.5SynthPop'!$A$2:$Q$1446,COLUMN('TM1.5SynthPop'!N$1),FALSE),0),0)</f>
        <v>76</v>
      </c>
      <c r="K2066">
        <f t="shared" si="65"/>
        <v>117</v>
      </c>
      <c r="L2066">
        <f>Link21_SED!E2066</f>
        <v>2258</v>
      </c>
      <c r="M2066">
        <f>Link21_SED!F2066</f>
        <v>35</v>
      </c>
      <c r="O2066">
        <v>925</v>
      </c>
    </row>
    <row r="2067" spans="1:15">
      <c r="A2067" t="s">
        <v>20</v>
      </c>
      <c r="B2067">
        <v>2066</v>
      </c>
      <c r="C2067">
        <f>Link21_SED!D2067</f>
        <v>472</v>
      </c>
      <c r="D2067">
        <f>IFERROR(ROUND($C2067*VLOOKUP($O2067,'TM1.5SynthPop'!$A$2:$Q$1446,COLUMN('TM1.5SynthPop'!$P$2),FALSE),0),)</f>
        <v>296</v>
      </c>
      <c r="E2067">
        <f t="shared" si="64"/>
        <v>176</v>
      </c>
      <c r="F2067">
        <f>IFERROR(ROUND($C2067*VLOOKUP($O2067,'TM1.5SynthPop'!$A$2:$Q$1446,COLUMN('TM1.5SynthPop'!J$1),FALSE),0),0)</f>
        <v>101</v>
      </c>
      <c r="G2067">
        <f>IFERROR(ROUND($C2067*VLOOKUP($O2067,'TM1.5SynthPop'!$A$2:$Q$1446,COLUMN('TM1.5SynthPop'!K$1),FALSE),0),0)</f>
        <v>114</v>
      </c>
      <c r="H2067">
        <f>IFERROR(ROUND($C2067*VLOOKUP($O2067,'TM1.5SynthPop'!$A$2:$Q$1446,COLUMN('TM1.5SynthPop'!L$1),FALSE),0),0)</f>
        <v>85</v>
      </c>
      <c r="I2067">
        <f>IFERROR(ROUND($C2067*VLOOKUP($O2067,'TM1.5SynthPop'!$A$2:$Q$1446,COLUMN('TM1.5SynthPop'!M$1),FALSE),0),0)</f>
        <v>52</v>
      </c>
      <c r="J2067">
        <f>IFERROR(ROUND($C2067*VLOOKUP($O2067,'TM1.5SynthPop'!$A$2:$Q$1446,COLUMN('TM1.5SynthPop'!N$1),FALSE),0),0)</f>
        <v>47</v>
      </c>
      <c r="K2067">
        <f t="shared" si="65"/>
        <v>73</v>
      </c>
      <c r="L2067">
        <f>Link21_SED!E2067</f>
        <v>1518</v>
      </c>
      <c r="M2067">
        <f>Link21_SED!F2067</f>
        <v>5</v>
      </c>
      <c r="O2067">
        <v>925</v>
      </c>
    </row>
    <row r="2068" spans="1:15">
      <c r="A2068" t="s">
        <v>20</v>
      </c>
      <c r="B2068">
        <v>2067</v>
      </c>
      <c r="C2068">
        <f>Link21_SED!D2068</f>
        <v>1054</v>
      </c>
      <c r="D2068">
        <f>IFERROR(ROUND($C2068*VLOOKUP($O2068,'TM1.5SynthPop'!$A$2:$Q$1446,COLUMN('TM1.5SynthPop'!$P$2),FALSE),0),)</f>
        <v>1043</v>
      </c>
      <c r="E2068">
        <f t="shared" si="64"/>
        <v>11</v>
      </c>
      <c r="F2068">
        <f>IFERROR(ROUND($C2068*VLOOKUP($O2068,'TM1.5SynthPop'!$A$2:$Q$1446,COLUMN('TM1.5SynthPop'!J$1),FALSE),0),0)</f>
        <v>605</v>
      </c>
      <c r="G2068">
        <f>IFERROR(ROUND($C2068*VLOOKUP($O2068,'TM1.5SynthPop'!$A$2:$Q$1446,COLUMN('TM1.5SynthPop'!K$1),FALSE),0),0)</f>
        <v>235</v>
      </c>
      <c r="H2068">
        <f>IFERROR(ROUND($C2068*VLOOKUP($O2068,'TM1.5SynthPop'!$A$2:$Q$1446,COLUMN('TM1.5SynthPop'!L$1),FALSE),0),0)</f>
        <v>106</v>
      </c>
      <c r="I2068">
        <f>IFERROR(ROUND($C2068*VLOOKUP($O2068,'TM1.5SynthPop'!$A$2:$Q$1446,COLUMN('TM1.5SynthPop'!M$1),FALSE),0),0)</f>
        <v>52</v>
      </c>
      <c r="J2068">
        <f>IFERROR(ROUND($C2068*VLOOKUP($O2068,'TM1.5SynthPop'!$A$2:$Q$1446,COLUMN('TM1.5SynthPop'!N$1),FALSE),0),0)</f>
        <v>32</v>
      </c>
      <c r="K2068">
        <f t="shared" si="65"/>
        <v>24</v>
      </c>
      <c r="L2068">
        <f>Link21_SED!E2068</f>
        <v>1410</v>
      </c>
      <c r="M2068">
        <f>Link21_SED!F2068</f>
        <v>331</v>
      </c>
      <c r="O2068">
        <v>970</v>
      </c>
    </row>
    <row r="2069" spans="1:15">
      <c r="A2069" t="s">
        <v>20</v>
      </c>
      <c r="B2069">
        <v>2068</v>
      </c>
      <c r="C2069">
        <f>Link21_SED!D2069</f>
        <v>810</v>
      </c>
      <c r="D2069">
        <f>IFERROR(ROUND($C2069*VLOOKUP($O2069,'TM1.5SynthPop'!$A$2:$Q$1446,COLUMN('TM1.5SynthPop'!$P$2),FALSE),0),)</f>
        <v>543</v>
      </c>
      <c r="E2069">
        <f t="shared" si="64"/>
        <v>267</v>
      </c>
      <c r="F2069">
        <f>IFERROR(ROUND($C2069*VLOOKUP($O2069,'TM1.5SynthPop'!$A$2:$Q$1446,COLUMN('TM1.5SynthPop'!J$1),FALSE),0),0)</f>
        <v>164</v>
      </c>
      <c r="G2069">
        <f>IFERROR(ROUND($C2069*VLOOKUP($O2069,'TM1.5SynthPop'!$A$2:$Q$1446,COLUMN('TM1.5SynthPop'!K$1),FALSE),0),0)</f>
        <v>208</v>
      </c>
      <c r="H2069">
        <f>IFERROR(ROUND($C2069*VLOOKUP($O2069,'TM1.5SynthPop'!$A$2:$Q$1446,COLUMN('TM1.5SynthPop'!L$1),FALSE),0),0)</f>
        <v>165</v>
      </c>
      <c r="I2069">
        <f>IFERROR(ROUND($C2069*VLOOKUP($O2069,'TM1.5SynthPop'!$A$2:$Q$1446,COLUMN('TM1.5SynthPop'!M$1),FALSE),0),0)</f>
        <v>119</v>
      </c>
      <c r="J2069">
        <f>IFERROR(ROUND($C2069*VLOOKUP($O2069,'TM1.5SynthPop'!$A$2:$Q$1446,COLUMN('TM1.5SynthPop'!N$1),FALSE),0),0)</f>
        <v>76</v>
      </c>
      <c r="K2069">
        <f t="shared" si="65"/>
        <v>78</v>
      </c>
      <c r="L2069">
        <f>Link21_SED!E2069</f>
        <v>1434</v>
      </c>
      <c r="M2069">
        <f>Link21_SED!F2069</f>
        <v>6</v>
      </c>
      <c r="O2069">
        <v>988</v>
      </c>
    </row>
    <row r="2070" spans="1:15">
      <c r="A2070" t="s">
        <v>20</v>
      </c>
      <c r="B2070">
        <v>2069</v>
      </c>
      <c r="C2070">
        <f>Link21_SED!D2070</f>
        <v>697</v>
      </c>
      <c r="D2070">
        <f>IFERROR(ROUND($C2070*VLOOKUP($O2070,'TM1.5SynthPop'!$A$2:$Q$1446,COLUMN('TM1.5SynthPop'!$P$2),FALSE),0),)</f>
        <v>512</v>
      </c>
      <c r="E2070">
        <f t="shared" si="64"/>
        <v>185</v>
      </c>
      <c r="F2070">
        <f>IFERROR(ROUND($C2070*VLOOKUP($O2070,'TM1.5SynthPop'!$A$2:$Q$1446,COLUMN('TM1.5SynthPop'!J$1),FALSE),0),0)</f>
        <v>98</v>
      </c>
      <c r="G2070">
        <f>IFERROR(ROUND($C2070*VLOOKUP($O2070,'TM1.5SynthPop'!$A$2:$Q$1446,COLUMN('TM1.5SynthPop'!K$1),FALSE),0),0)</f>
        <v>80</v>
      </c>
      <c r="H2070">
        <f>IFERROR(ROUND($C2070*VLOOKUP($O2070,'TM1.5SynthPop'!$A$2:$Q$1446,COLUMN('TM1.5SynthPop'!L$1),FALSE),0),0)</f>
        <v>116</v>
      </c>
      <c r="I2070">
        <f>IFERROR(ROUND($C2070*VLOOKUP($O2070,'TM1.5SynthPop'!$A$2:$Q$1446,COLUMN('TM1.5SynthPop'!M$1),FALSE),0),0)</f>
        <v>80</v>
      </c>
      <c r="J2070">
        <f>IFERROR(ROUND($C2070*VLOOKUP($O2070,'TM1.5SynthPop'!$A$2:$Q$1446,COLUMN('TM1.5SynthPop'!N$1),FALSE),0),0)</f>
        <v>111</v>
      </c>
      <c r="K2070">
        <f t="shared" si="65"/>
        <v>212</v>
      </c>
      <c r="L2070">
        <f>Link21_SED!E2070</f>
        <v>1652</v>
      </c>
      <c r="M2070">
        <f>Link21_SED!F2070</f>
        <v>0</v>
      </c>
      <c r="O2070">
        <v>901</v>
      </c>
    </row>
    <row r="2071" spans="1:15">
      <c r="A2071" t="s">
        <v>20</v>
      </c>
      <c r="B2071">
        <v>2070</v>
      </c>
      <c r="C2071">
        <f>Link21_SED!D2071</f>
        <v>318</v>
      </c>
      <c r="D2071">
        <f>IFERROR(ROUND($C2071*VLOOKUP($O2071,'TM1.5SynthPop'!$A$2:$Q$1446,COLUMN('TM1.5SynthPop'!$P$2),FALSE),0),)</f>
        <v>207</v>
      </c>
      <c r="E2071">
        <f t="shared" si="64"/>
        <v>111</v>
      </c>
      <c r="F2071">
        <f>IFERROR(ROUND($C2071*VLOOKUP($O2071,'TM1.5SynthPop'!$A$2:$Q$1446,COLUMN('TM1.5SynthPop'!J$1),FALSE),0),0)</f>
        <v>57</v>
      </c>
      <c r="G2071">
        <f>IFERROR(ROUND($C2071*VLOOKUP($O2071,'TM1.5SynthPop'!$A$2:$Q$1446,COLUMN('TM1.5SynthPop'!K$1),FALSE),0),0)</f>
        <v>61</v>
      </c>
      <c r="H2071">
        <f>IFERROR(ROUND($C2071*VLOOKUP($O2071,'TM1.5SynthPop'!$A$2:$Q$1446,COLUMN('TM1.5SynthPop'!L$1),FALSE),0),0)</f>
        <v>60</v>
      </c>
      <c r="I2071">
        <f>IFERROR(ROUND($C2071*VLOOKUP($O2071,'TM1.5SynthPop'!$A$2:$Q$1446,COLUMN('TM1.5SynthPop'!M$1),FALSE),0),0)</f>
        <v>32</v>
      </c>
      <c r="J2071">
        <f>IFERROR(ROUND($C2071*VLOOKUP($O2071,'TM1.5SynthPop'!$A$2:$Q$1446,COLUMN('TM1.5SynthPop'!N$1),FALSE),0),0)</f>
        <v>38</v>
      </c>
      <c r="K2071">
        <f t="shared" si="65"/>
        <v>70</v>
      </c>
      <c r="L2071">
        <f>Link21_SED!E2071</f>
        <v>1006</v>
      </c>
      <c r="M2071">
        <f>Link21_SED!F2071</f>
        <v>0</v>
      </c>
      <c r="O2071">
        <v>899</v>
      </c>
    </row>
    <row r="2072" spans="1:15">
      <c r="A2072" t="s">
        <v>20</v>
      </c>
      <c r="B2072">
        <v>2071</v>
      </c>
      <c r="C2072">
        <f>Link21_SED!D2072</f>
        <v>399</v>
      </c>
      <c r="D2072">
        <f>IFERROR(ROUND($C2072*VLOOKUP($O2072,'TM1.5SynthPop'!$A$2:$Q$1446,COLUMN('TM1.5SynthPop'!$P$2),FALSE),0),)</f>
        <v>236</v>
      </c>
      <c r="E2072">
        <f t="shared" si="64"/>
        <v>163</v>
      </c>
      <c r="F2072">
        <f>IFERROR(ROUND($C2072*VLOOKUP($O2072,'TM1.5SynthPop'!$A$2:$Q$1446,COLUMN('TM1.5SynthPop'!J$1),FALSE),0),0)</f>
        <v>65</v>
      </c>
      <c r="G2072">
        <f>IFERROR(ROUND($C2072*VLOOKUP($O2072,'TM1.5SynthPop'!$A$2:$Q$1446,COLUMN('TM1.5SynthPop'!K$1),FALSE),0),0)</f>
        <v>56</v>
      </c>
      <c r="H2072">
        <f>IFERROR(ROUND($C2072*VLOOKUP($O2072,'TM1.5SynthPop'!$A$2:$Q$1446,COLUMN('TM1.5SynthPop'!L$1),FALSE),0),0)</f>
        <v>79</v>
      </c>
      <c r="I2072">
        <f>IFERROR(ROUND($C2072*VLOOKUP($O2072,'TM1.5SynthPop'!$A$2:$Q$1446,COLUMN('TM1.5SynthPop'!M$1),FALSE),0),0)</f>
        <v>39</v>
      </c>
      <c r="J2072">
        <f>IFERROR(ROUND($C2072*VLOOKUP($O2072,'TM1.5SynthPop'!$A$2:$Q$1446,COLUMN('TM1.5SynthPop'!N$1),FALSE),0),0)</f>
        <v>57</v>
      </c>
      <c r="K2072">
        <f t="shared" si="65"/>
        <v>103</v>
      </c>
      <c r="L2072">
        <f>Link21_SED!E2072</f>
        <v>1031</v>
      </c>
      <c r="M2072">
        <f>Link21_SED!F2072</f>
        <v>0</v>
      </c>
      <c r="O2072">
        <v>878</v>
      </c>
    </row>
    <row r="2073" spans="1:15">
      <c r="A2073" t="s">
        <v>20</v>
      </c>
      <c r="B2073">
        <v>2072</v>
      </c>
      <c r="C2073">
        <f>Link21_SED!D2073</f>
        <v>406</v>
      </c>
      <c r="D2073">
        <f>IFERROR(ROUND($C2073*VLOOKUP($O2073,'TM1.5SynthPop'!$A$2:$Q$1446,COLUMN('TM1.5SynthPop'!$P$2),FALSE),0),)</f>
        <v>243</v>
      </c>
      <c r="E2073">
        <f t="shared" si="64"/>
        <v>163</v>
      </c>
      <c r="F2073">
        <f>IFERROR(ROUND($C2073*VLOOKUP($O2073,'TM1.5SynthPop'!$A$2:$Q$1446,COLUMN('TM1.5SynthPop'!J$1),FALSE),0),0)</f>
        <v>60</v>
      </c>
      <c r="G2073">
        <f>IFERROR(ROUND($C2073*VLOOKUP($O2073,'TM1.5SynthPop'!$A$2:$Q$1446,COLUMN('TM1.5SynthPop'!K$1),FALSE),0),0)</f>
        <v>57</v>
      </c>
      <c r="H2073">
        <f>IFERROR(ROUND($C2073*VLOOKUP($O2073,'TM1.5SynthPop'!$A$2:$Q$1446,COLUMN('TM1.5SynthPop'!L$1),FALSE),0),0)</f>
        <v>95</v>
      </c>
      <c r="I2073">
        <f>IFERROR(ROUND($C2073*VLOOKUP($O2073,'TM1.5SynthPop'!$A$2:$Q$1446,COLUMN('TM1.5SynthPop'!M$1),FALSE),0),0)</f>
        <v>40</v>
      </c>
      <c r="J2073">
        <f>IFERROR(ROUND($C2073*VLOOKUP($O2073,'TM1.5SynthPop'!$A$2:$Q$1446,COLUMN('TM1.5SynthPop'!N$1),FALSE),0),0)</f>
        <v>53</v>
      </c>
      <c r="K2073">
        <f t="shared" si="65"/>
        <v>101</v>
      </c>
      <c r="L2073">
        <f>Link21_SED!E2073</f>
        <v>1264</v>
      </c>
      <c r="M2073">
        <f>Link21_SED!F2073</f>
        <v>4</v>
      </c>
      <c r="O2073">
        <v>890</v>
      </c>
    </row>
    <row r="2074" spans="1:15">
      <c r="A2074" t="s">
        <v>20</v>
      </c>
      <c r="B2074">
        <v>2073</v>
      </c>
      <c r="C2074">
        <f>Link21_SED!D2074</f>
        <v>452</v>
      </c>
      <c r="D2074">
        <f>IFERROR(ROUND($C2074*VLOOKUP($O2074,'TM1.5SynthPop'!$A$2:$Q$1446,COLUMN('TM1.5SynthPop'!$P$2),FALSE),0),)</f>
        <v>277</v>
      </c>
      <c r="E2074">
        <f t="shared" si="64"/>
        <v>175</v>
      </c>
      <c r="F2074">
        <f>IFERROR(ROUND($C2074*VLOOKUP($O2074,'TM1.5SynthPop'!$A$2:$Q$1446,COLUMN('TM1.5SynthPop'!J$1),FALSE),0),0)</f>
        <v>90</v>
      </c>
      <c r="G2074">
        <f>IFERROR(ROUND($C2074*VLOOKUP($O2074,'TM1.5SynthPop'!$A$2:$Q$1446,COLUMN('TM1.5SynthPop'!K$1),FALSE),0),0)</f>
        <v>62</v>
      </c>
      <c r="H2074">
        <f>IFERROR(ROUND($C2074*VLOOKUP($O2074,'TM1.5SynthPop'!$A$2:$Q$1446,COLUMN('TM1.5SynthPop'!L$1),FALSE),0),0)</f>
        <v>85</v>
      </c>
      <c r="I2074">
        <f>IFERROR(ROUND($C2074*VLOOKUP($O2074,'TM1.5SynthPop'!$A$2:$Q$1446,COLUMN('TM1.5SynthPop'!M$1),FALSE),0),0)</f>
        <v>46</v>
      </c>
      <c r="J2074">
        <f>IFERROR(ROUND($C2074*VLOOKUP($O2074,'TM1.5SynthPop'!$A$2:$Q$1446,COLUMN('TM1.5SynthPop'!N$1),FALSE),0),0)</f>
        <v>58</v>
      </c>
      <c r="K2074">
        <f t="shared" si="65"/>
        <v>111</v>
      </c>
      <c r="L2074">
        <f>Link21_SED!E2074</f>
        <v>1111</v>
      </c>
      <c r="M2074">
        <f>Link21_SED!F2074</f>
        <v>0</v>
      </c>
      <c r="O2074">
        <v>889</v>
      </c>
    </row>
    <row r="2075" spans="1:15">
      <c r="A2075" t="s">
        <v>20</v>
      </c>
      <c r="B2075">
        <v>2074</v>
      </c>
      <c r="C2075">
        <f>Link21_SED!D2075</f>
        <v>304</v>
      </c>
      <c r="D2075">
        <f>IFERROR(ROUND($C2075*VLOOKUP($O2075,'TM1.5SynthPop'!$A$2:$Q$1446,COLUMN('TM1.5SynthPop'!$P$2),FALSE),0),)</f>
        <v>187</v>
      </c>
      <c r="E2075">
        <f t="shared" si="64"/>
        <v>117</v>
      </c>
      <c r="F2075">
        <f>IFERROR(ROUND($C2075*VLOOKUP($O2075,'TM1.5SynthPop'!$A$2:$Q$1446,COLUMN('TM1.5SynthPop'!J$1),FALSE),0),0)</f>
        <v>61</v>
      </c>
      <c r="G2075">
        <f>IFERROR(ROUND($C2075*VLOOKUP($O2075,'TM1.5SynthPop'!$A$2:$Q$1446,COLUMN('TM1.5SynthPop'!K$1),FALSE),0),0)</f>
        <v>42</v>
      </c>
      <c r="H2075">
        <f>IFERROR(ROUND($C2075*VLOOKUP($O2075,'TM1.5SynthPop'!$A$2:$Q$1446,COLUMN('TM1.5SynthPop'!L$1),FALSE),0),0)</f>
        <v>57</v>
      </c>
      <c r="I2075">
        <f>IFERROR(ROUND($C2075*VLOOKUP($O2075,'TM1.5SynthPop'!$A$2:$Q$1446,COLUMN('TM1.5SynthPop'!M$1),FALSE),0),0)</f>
        <v>31</v>
      </c>
      <c r="J2075">
        <f>IFERROR(ROUND($C2075*VLOOKUP($O2075,'TM1.5SynthPop'!$A$2:$Q$1446,COLUMN('TM1.5SynthPop'!N$1),FALSE),0),0)</f>
        <v>39</v>
      </c>
      <c r="K2075">
        <f t="shared" si="65"/>
        <v>74</v>
      </c>
      <c r="L2075">
        <f>Link21_SED!E2075</f>
        <v>833</v>
      </c>
      <c r="M2075">
        <f>Link21_SED!F2075</f>
        <v>0</v>
      </c>
      <c r="O2075">
        <v>889</v>
      </c>
    </row>
    <row r="2076" spans="1:15">
      <c r="A2076" t="s">
        <v>20</v>
      </c>
      <c r="B2076">
        <v>2075</v>
      </c>
      <c r="C2076">
        <f>Link21_SED!D2076</f>
        <v>266</v>
      </c>
      <c r="D2076">
        <f>IFERROR(ROUND($C2076*VLOOKUP($O2076,'TM1.5SynthPop'!$A$2:$Q$1446,COLUMN('TM1.5SynthPop'!$P$2),FALSE),0),)</f>
        <v>137</v>
      </c>
      <c r="E2076">
        <f t="shared" si="64"/>
        <v>129</v>
      </c>
      <c r="F2076">
        <f>IFERROR(ROUND($C2076*VLOOKUP($O2076,'TM1.5SynthPop'!$A$2:$Q$1446,COLUMN('TM1.5SynthPop'!J$1),FALSE),0),0)</f>
        <v>41</v>
      </c>
      <c r="G2076">
        <f>IFERROR(ROUND($C2076*VLOOKUP($O2076,'TM1.5SynthPop'!$A$2:$Q$1446,COLUMN('TM1.5SynthPop'!K$1),FALSE),0),0)</f>
        <v>40</v>
      </c>
      <c r="H2076">
        <f>IFERROR(ROUND($C2076*VLOOKUP($O2076,'TM1.5SynthPop'!$A$2:$Q$1446,COLUMN('TM1.5SynthPop'!L$1),FALSE),0),0)</f>
        <v>51</v>
      </c>
      <c r="I2076">
        <f>IFERROR(ROUND($C2076*VLOOKUP($O2076,'TM1.5SynthPop'!$A$2:$Q$1446,COLUMN('TM1.5SynthPop'!M$1),FALSE),0),0)</f>
        <v>31</v>
      </c>
      <c r="J2076">
        <f>IFERROR(ROUND($C2076*VLOOKUP($O2076,'TM1.5SynthPop'!$A$2:$Q$1446,COLUMN('TM1.5SynthPop'!N$1),FALSE),0),0)</f>
        <v>35</v>
      </c>
      <c r="K2076">
        <f t="shared" si="65"/>
        <v>68</v>
      </c>
      <c r="L2076">
        <f>Link21_SED!E2076</f>
        <v>1010</v>
      </c>
      <c r="M2076">
        <f>Link21_SED!F2076</f>
        <v>0</v>
      </c>
      <c r="O2076">
        <v>892</v>
      </c>
    </row>
    <row r="2077" spans="1:15">
      <c r="A2077" t="s">
        <v>20</v>
      </c>
      <c r="B2077">
        <v>2076</v>
      </c>
      <c r="C2077">
        <f>Link21_SED!D2077</f>
        <v>683</v>
      </c>
      <c r="D2077">
        <f>IFERROR(ROUND($C2077*VLOOKUP($O2077,'TM1.5SynthPop'!$A$2:$Q$1446,COLUMN('TM1.5SynthPop'!$P$2),FALSE),0),)</f>
        <v>645</v>
      </c>
      <c r="E2077">
        <f t="shared" si="64"/>
        <v>38</v>
      </c>
      <c r="F2077">
        <f>IFERROR(ROUND($C2077*VLOOKUP($O2077,'TM1.5SynthPop'!$A$2:$Q$1446,COLUMN('TM1.5SynthPop'!J$1),FALSE),0),0)</f>
        <v>92</v>
      </c>
      <c r="G2077">
        <f>IFERROR(ROUND($C2077*VLOOKUP($O2077,'TM1.5SynthPop'!$A$2:$Q$1446,COLUMN('TM1.5SynthPop'!K$1),FALSE),0),0)</f>
        <v>68</v>
      </c>
      <c r="H2077">
        <f>IFERROR(ROUND($C2077*VLOOKUP($O2077,'TM1.5SynthPop'!$A$2:$Q$1446,COLUMN('TM1.5SynthPop'!L$1),FALSE),0),0)</f>
        <v>108</v>
      </c>
      <c r="I2077">
        <f>IFERROR(ROUND($C2077*VLOOKUP($O2077,'TM1.5SynthPop'!$A$2:$Q$1446,COLUMN('TM1.5SynthPop'!M$1),FALSE),0),0)</f>
        <v>67</v>
      </c>
      <c r="J2077">
        <f>IFERROR(ROUND($C2077*VLOOKUP($O2077,'TM1.5SynthPop'!$A$2:$Q$1446,COLUMN('TM1.5SynthPop'!N$1),FALSE),0),0)</f>
        <v>107</v>
      </c>
      <c r="K2077">
        <f t="shared" si="65"/>
        <v>241</v>
      </c>
      <c r="L2077">
        <f>Link21_SED!E2077</f>
        <v>995</v>
      </c>
      <c r="M2077">
        <f>Link21_SED!F2077</f>
        <v>12</v>
      </c>
      <c r="O2077">
        <v>939</v>
      </c>
    </row>
    <row r="2078" spans="1:15">
      <c r="A2078" t="s">
        <v>20</v>
      </c>
      <c r="B2078">
        <v>2077</v>
      </c>
      <c r="C2078">
        <f>Link21_SED!D2078</f>
        <v>717</v>
      </c>
      <c r="D2078">
        <f>IFERROR(ROUND($C2078*VLOOKUP($O2078,'TM1.5SynthPop'!$A$2:$Q$1446,COLUMN('TM1.5SynthPop'!$P$2),FALSE),0),)</f>
        <v>598</v>
      </c>
      <c r="E2078">
        <f t="shared" si="64"/>
        <v>119</v>
      </c>
      <c r="F2078">
        <f>IFERROR(ROUND($C2078*VLOOKUP($O2078,'TM1.5SynthPop'!$A$2:$Q$1446,COLUMN('TM1.5SynthPop'!J$1),FALSE),0),0)</f>
        <v>84</v>
      </c>
      <c r="G2078">
        <f>IFERROR(ROUND($C2078*VLOOKUP($O2078,'TM1.5SynthPop'!$A$2:$Q$1446,COLUMN('TM1.5SynthPop'!K$1),FALSE),0),0)</f>
        <v>103</v>
      </c>
      <c r="H2078">
        <f>IFERROR(ROUND($C2078*VLOOKUP($O2078,'TM1.5SynthPop'!$A$2:$Q$1446,COLUMN('TM1.5SynthPop'!L$1),FALSE),0),0)</f>
        <v>114</v>
      </c>
      <c r="I2078">
        <f>IFERROR(ROUND($C2078*VLOOKUP($O2078,'TM1.5SynthPop'!$A$2:$Q$1446,COLUMN('TM1.5SynthPop'!M$1),FALSE),0),0)</f>
        <v>81</v>
      </c>
      <c r="J2078">
        <f>IFERROR(ROUND($C2078*VLOOKUP($O2078,'TM1.5SynthPop'!$A$2:$Q$1446,COLUMN('TM1.5SynthPop'!N$1),FALSE),0),0)</f>
        <v>104</v>
      </c>
      <c r="K2078">
        <f t="shared" si="65"/>
        <v>231</v>
      </c>
      <c r="L2078">
        <f>Link21_SED!E2078</f>
        <v>1614</v>
      </c>
      <c r="M2078">
        <f>Link21_SED!F2078</f>
        <v>35</v>
      </c>
      <c r="O2078">
        <v>960</v>
      </c>
    </row>
    <row r="2079" spans="1:15">
      <c r="A2079" t="s">
        <v>20</v>
      </c>
      <c r="B2079">
        <v>2078</v>
      </c>
      <c r="C2079">
        <f>Link21_SED!D2079</f>
        <v>678</v>
      </c>
      <c r="D2079">
        <f>IFERROR(ROUND($C2079*VLOOKUP($O2079,'TM1.5SynthPop'!$A$2:$Q$1446,COLUMN('TM1.5SynthPop'!$P$2),FALSE),0),)</f>
        <v>532</v>
      </c>
      <c r="E2079">
        <f t="shared" si="64"/>
        <v>146</v>
      </c>
      <c r="F2079">
        <f>IFERROR(ROUND($C2079*VLOOKUP($O2079,'TM1.5SynthPop'!$A$2:$Q$1446,COLUMN('TM1.5SynthPop'!J$1),FALSE),0),0)</f>
        <v>261</v>
      </c>
      <c r="G2079">
        <f>IFERROR(ROUND($C2079*VLOOKUP($O2079,'TM1.5SynthPop'!$A$2:$Q$1446,COLUMN('TM1.5SynthPop'!K$1),FALSE),0),0)</f>
        <v>147</v>
      </c>
      <c r="H2079">
        <f>IFERROR(ROUND($C2079*VLOOKUP($O2079,'TM1.5SynthPop'!$A$2:$Q$1446,COLUMN('TM1.5SynthPop'!L$1),FALSE),0),0)</f>
        <v>110</v>
      </c>
      <c r="I2079">
        <f>IFERROR(ROUND($C2079*VLOOKUP($O2079,'TM1.5SynthPop'!$A$2:$Q$1446,COLUMN('TM1.5SynthPop'!M$1),FALSE),0),0)</f>
        <v>81</v>
      </c>
      <c r="J2079">
        <f>IFERROR(ROUND($C2079*VLOOKUP($O2079,'TM1.5SynthPop'!$A$2:$Q$1446,COLUMN('TM1.5SynthPop'!N$1),FALSE),0),0)</f>
        <v>32</v>
      </c>
      <c r="K2079">
        <f t="shared" si="65"/>
        <v>47</v>
      </c>
      <c r="L2079">
        <f>Link21_SED!E2079</f>
        <v>1578</v>
      </c>
      <c r="M2079">
        <f>Link21_SED!F2079</f>
        <v>19</v>
      </c>
      <c r="O2079">
        <v>983</v>
      </c>
    </row>
    <row r="2080" spans="1:15">
      <c r="A2080" t="s">
        <v>20</v>
      </c>
      <c r="B2080">
        <v>2079</v>
      </c>
      <c r="C2080">
        <f>Link21_SED!D2080</f>
        <v>378</v>
      </c>
      <c r="D2080">
        <f>IFERROR(ROUND($C2080*VLOOKUP($O2080,'TM1.5SynthPop'!$A$2:$Q$1446,COLUMN('TM1.5SynthPop'!$P$2),FALSE),0),)</f>
        <v>233</v>
      </c>
      <c r="E2080">
        <f t="shared" si="64"/>
        <v>145</v>
      </c>
      <c r="F2080">
        <f>IFERROR(ROUND($C2080*VLOOKUP($O2080,'TM1.5SynthPop'!$A$2:$Q$1446,COLUMN('TM1.5SynthPop'!J$1),FALSE),0),0)</f>
        <v>139</v>
      </c>
      <c r="G2080">
        <f>IFERROR(ROUND($C2080*VLOOKUP($O2080,'TM1.5SynthPop'!$A$2:$Q$1446,COLUMN('TM1.5SynthPop'!K$1),FALSE),0),0)</f>
        <v>78</v>
      </c>
      <c r="H2080">
        <f>IFERROR(ROUND($C2080*VLOOKUP($O2080,'TM1.5SynthPop'!$A$2:$Q$1446,COLUMN('TM1.5SynthPop'!L$1),FALSE),0),0)</f>
        <v>66</v>
      </c>
      <c r="I2080">
        <f>IFERROR(ROUND($C2080*VLOOKUP($O2080,'TM1.5SynthPop'!$A$2:$Q$1446,COLUMN('TM1.5SynthPop'!M$1),FALSE),0),0)</f>
        <v>42</v>
      </c>
      <c r="J2080">
        <f>IFERROR(ROUND($C2080*VLOOKUP($O2080,'TM1.5SynthPop'!$A$2:$Q$1446,COLUMN('TM1.5SynthPop'!N$1),FALSE),0),0)</f>
        <v>26</v>
      </c>
      <c r="K2080">
        <f t="shared" si="65"/>
        <v>27</v>
      </c>
      <c r="L2080">
        <f>Link21_SED!E2080</f>
        <v>822</v>
      </c>
      <c r="M2080">
        <f>Link21_SED!F2080</f>
        <v>8</v>
      </c>
      <c r="O2080">
        <v>989</v>
      </c>
    </row>
    <row r="2081" spans="1:15">
      <c r="A2081" t="s">
        <v>20</v>
      </c>
      <c r="B2081">
        <v>2080</v>
      </c>
      <c r="C2081">
        <f>Link21_SED!D2081</f>
        <v>552</v>
      </c>
      <c r="D2081">
        <f>IFERROR(ROUND($C2081*VLOOKUP($O2081,'TM1.5SynthPop'!$A$2:$Q$1446,COLUMN('TM1.5SynthPop'!$P$2),FALSE),0),)</f>
        <v>340</v>
      </c>
      <c r="E2081">
        <f t="shared" si="64"/>
        <v>212</v>
      </c>
      <c r="F2081">
        <f>IFERROR(ROUND($C2081*VLOOKUP($O2081,'TM1.5SynthPop'!$A$2:$Q$1446,COLUMN('TM1.5SynthPop'!J$1),FALSE),0),0)</f>
        <v>203</v>
      </c>
      <c r="G2081">
        <f>IFERROR(ROUND($C2081*VLOOKUP($O2081,'TM1.5SynthPop'!$A$2:$Q$1446,COLUMN('TM1.5SynthPop'!K$1),FALSE),0),0)</f>
        <v>114</v>
      </c>
      <c r="H2081">
        <f>IFERROR(ROUND($C2081*VLOOKUP($O2081,'TM1.5SynthPop'!$A$2:$Q$1446,COLUMN('TM1.5SynthPop'!L$1),FALSE),0),0)</f>
        <v>96</v>
      </c>
      <c r="I2081">
        <f>IFERROR(ROUND($C2081*VLOOKUP($O2081,'TM1.5SynthPop'!$A$2:$Q$1446,COLUMN('TM1.5SynthPop'!M$1),FALSE),0),0)</f>
        <v>61</v>
      </c>
      <c r="J2081">
        <f>IFERROR(ROUND($C2081*VLOOKUP($O2081,'TM1.5SynthPop'!$A$2:$Q$1446,COLUMN('TM1.5SynthPop'!N$1),FALSE),0),0)</f>
        <v>38</v>
      </c>
      <c r="K2081">
        <f t="shared" si="65"/>
        <v>40</v>
      </c>
      <c r="L2081">
        <f>Link21_SED!E2081</f>
        <v>1236</v>
      </c>
      <c r="M2081">
        <f>Link21_SED!F2081</f>
        <v>82</v>
      </c>
      <c r="O2081">
        <v>989</v>
      </c>
    </row>
    <row r="2082" spans="1:15">
      <c r="A2082" t="s">
        <v>20</v>
      </c>
      <c r="B2082">
        <v>2081</v>
      </c>
      <c r="C2082">
        <f>Link21_SED!D2082</f>
        <v>295</v>
      </c>
      <c r="D2082">
        <f>IFERROR(ROUND($C2082*VLOOKUP($O2082,'TM1.5SynthPop'!$A$2:$Q$1446,COLUMN('TM1.5SynthPop'!$P$2),FALSE),0),)</f>
        <v>216</v>
      </c>
      <c r="E2082">
        <f t="shared" si="64"/>
        <v>79</v>
      </c>
      <c r="F2082">
        <f>IFERROR(ROUND($C2082*VLOOKUP($O2082,'TM1.5SynthPop'!$A$2:$Q$1446,COLUMN('TM1.5SynthPop'!J$1),FALSE),0),0)</f>
        <v>25</v>
      </c>
      <c r="G2082">
        <f>IFERROR(ROUND($C2082*VLOOKUP($O2082,'TM1.5SynthPop'!$A$2:$Q$1446,COLUMN('TM1.5SynthPop'!K$1),FALSE),0),0)</f>
        <v>26</v>
      </c>
      <c r="H2082">
        <f>IFERROR(ROUND($C2082*VLOOKUP($O2082,'TM1.5SynthPop'!$A$2:$Q$1446,COLUMN('TM1.5SynthPop'!L$1),FALSE),0),0)</f>
        <v>41</v>
      </c>
      <c r="I2082">
        <f>IFERROR(ROUND($C2082*VLOOKUP($O2082,'TM1.5SynthPop'!$A$2:$Q$1446,COLUMN('TM1.5SynthPop'!M$1),FALSE),0),0)</f>
        <v>41</v>
      </c>
      <c r="J2082">
        <f>IFERROR(ROUND($C2082*VLOOKUP($O2082,'TM1.5SynthPop'!$A$2:$Q$1446,COLUMN('TM1.5SynthPop'!N$1),FALSE),0),0)</f>
        <v>58</v>
      </c>
      <c r="K2082">
        <f t="shared" si="65"/>
        <v>104</v>
      </c>
      <c r="L2082">
        <f>Link21_SED!E2082</f>
        <v>692</v>
      </c>
      <c r="M2082">
        <f>Link21_SED!F2082</f>
        <v>0</v>
      </c>
      <c r="O2082">
        <v>887</v>
      </c>
    </row>
    <row r="2083" spans="1:15">
      <c r="A2083" t="s">
        <v>20</v>
      </c>
      <c r="B2083">
        <v>2082</v>
      </c>
      <c r="C2083">
        <f>Link21_SED!D2083</f>
        <v>424</v>
      </c>
      <c r="D2083">
        <f>IFERROR(ROUND($C2083*VLOOKUP($O2083,'TM1.5SynthPop'!$A$2:$Q$1446,COLUMN('TM1.5SynthPop'!$P$2),FALSE),0),)</f>
        <v>219</v>
      </c>
      <c r="E2083">
        <f t="shared" si="64"/>
        <v>205</v>
      </c>
      <c r="F2083">
        <f>IFERROR(ROUND($C2083*VLOOKUP($O2083,'TM1.5SynthPop'!$A$2:$Q$1446,COLUMN('TM1.5SynthPop'!J$1),FALSE),0),0)</f>
        <v>65</v>
      </c>
      <c r="G2083">
        <f>IFERROR(ROUND($C2083*VLOOKUP($O2083,'TM1.5SynthPop'!$A$2:$Q$1446,COLUMN('TM1.5SynthPop'!K$1),FALSE),0),0)</f>
        <v>64</v>
      </c>
      <c r="H2083">
        <f>IFERROR(ROUND($C2083*VLOOKUP($O2083,'TM1.5SynthPop'!$A$2:$Q$1446,COLUMN('TM1.5SynthPop'!L$1),FALSE),0),0)</f>
        <v>81</v>
      </c>
      <c r="I2083">
        <f>IFERROR(ROUND($C2083*VLOOKUP($O2083,'TM1.5SynthPop'!$A$2:$Q$1446,COLUMN('TM1.5SynthPop'!M$1),FALSE),0),0)</f>
        <v>49</v>
      </c>
      <c r="J2083">
        <f>IFERROR(ROUND($C2083*VLOOKUP($O2083,'TM1.5SynthPop'!$A$2:$Q$1446,COLUMN('TM1.5SynthPop'!N$1),FALSE),0),0)</f>
        <v>55</v>
      </c>
      <c r="K2083">
        <f t="shared" si="65"/>
        <v>110</v>
      </c>
      <c r="L2083">
        <f>Link21_SED!E2083</f>
        <v>1588</v>
      </c>
      <c r="M2083">
        <f>Link21_SED!F2083</f>
        <v>2</v>
      </c>
      <c r="O2083">
        <v>892</v>
      </c>
    </row>
    <row r="2084" spans="1:15">
      <c r="A2084" t="s">
        <v>20</v>
      </c>
      <c r="B2084">
        <v>2083</v>
      </c>
      <c r="C2084">
        <f>Link21_SED!D2084</f>
        <v>651</v>
      </c>
      <c r="D2084">
        <f>IFERROR(ROUND($C2084*VLOOKUP($O2084,'TM1.5SynthPop'!$A$2:$Q$1446,COLUMN('TM1.5SynthPop'!$P$2),FALSE),0),)</f>
        <v>336</v>
      </c>
      <c r="E2084">
        <f t="shared" si="64"/>
        <v>315</v>
      </c>
      <c r="F2084">
        <f>IFERROR(ROUND($C2084*VLOOKUP($O2084,'TM1.5SynthPop'!$A$2:$Q$1446,COLUMN('TM1.5SynthPop'!J$1),FALSE),0),0)</f>
        <v>99</v>
      </c>
      <c r="G2084">
        <f>IFERROR(ROUND($C2084*VLOOKUP($O2084,'TM1.5SynthPop'!$A$2:$Q$1446,COLUMN('TM1.5SynthPop'!K$1),FALSE),0),0)</f>
        <v>98</v>
      </c>
      <c r="H2084">
        <f>IFERROR(ROUND($C2084*VLOOKUP($O2084,'TM1.5SynthPop'!$A$2:$Q$1446,COLUMN('TM1.5SynthPop'!L$1),FALSE),0),0)</f>
        <v>124</v>
      </c>
      <c r="I2084">
        <f>IFERROR(ROUND($C2084*VLOOKUP($O2084,'TM1.5SynthPop'!$A$2:$Q$1446,COLUMN('TM1.5SynthPop'!M$1),FALSE),0),0)</f>
        <v>75</v>
      </c>
      <c r="J2084">
        <f>IFERROR(ROUND($C2084*VLOOKUP($O2084,'TM1.5SynthPop'!$A$2:$Q$1446,COLUMN('TM1.5SynthPop'!N$1),FALSE),0),0)</f>
        <v>85</v>
      </c>
      <c r="K2084">
        <f t="shared" si="65"/>
        <v>170</v>
      </c>
      <c r="L2084">
        <f>Link21_SED!E2084</f>
        <v>2365</v>
      </c>
      <c r="M2084">
        <f>Link21_SED!F2084</f>
        <v>9</v>
      </c>
      <c r="O2084">
        <v>892</v>
      </c>
    </row>
    <row r="2085" spans="1:15">
      <c r="A2085" t="s">
        <v>20</v>
      </c>
      <c r="B2085">
        <v>2084</v>
      </c>
      <c r="C2085">
        <f>Link21_SED!D2085</f>
        <v>699</v>
      </c>
      <c r="D2085">
        <f>IFERROR(ROUND($C2085*VLOOKUP($O2085,'TM1.5SynthPop'!$A$2:$Q$1446,COLUMN('TM1.5SynthPop'!$P$2),FALSE),0),)</f>
        <v>358</v>
      </c>
      <c r="E2085">
        <f t="shared" si="64"/>
        <v>341</v>
      </c>
      <c r="F2085">
        <f>IFERROR(ROUND($C2085*VLOOKUP($O2085,'TM1.5SynthPop'!$A$2:$Q$1446,COLUMN('TM1.5SynthPop'!J$1),FALSE),0),0)</f>
        <v>147</v>
      </c>
      <c r="G2085">
        <f>IFERROR(ROUND($C2085*VLOOKUP($O2085,'TM1.5SynthPop'!$A$2:$Q$1446,COLUMN('TM1.5SynthPop'!K$1),FALSE),0),0)</f>
        <v>186</v>
      </c>
      <c r="H2085">
        <f>IFERROR(ROUND($C2085*VLOOKUP($O2085,'TM1.5SynthPop'!$A$2:$Q$1446,COLUMN('TM1.5SynthPop'!L$1),FALSE),0),0)</f>
        <v>130</v>
      </c>
      <c r="I2085">
        <f>IFERROR(ROUND($C2085*VLOOKUP($O2085,'TM1.5SynthPop'!$A$2:$Q$1446,COLUMN('TM1.5SynthPop'!M$1),FALSE),0),0)</f>
        <v>83</v>
      </c>
      <c r="J2085">
        <f>IFERROR(ROUND($C2085*VLOOKUP($O2085,'TM1.5SynthPop'!$A$2:$Q$1446,COLUMN('TM1.5SynthPop'!N$1),FALSE),0),0)</f>
        <v>62</v>
      </c>
      <c r="K2085">
        <f t="shared" si="65"/>
        <v>91</v>
      </c>
      <c r="L2085">
        <f>Link21_SED!E2085</f>
        <v>2254</v>
      </c>
      <c r="M2085">
        <f>Link21_SED!F2085</f>
        <v>0</v>
      </c>
      <c r="O2085">
        <v>893</v>
      </c>
    </row>
    <row r="2086" spans="1:15">
      <c r="A2086" t="s">
        <v>20</v>
      </c>
      <c r="B2086">
        <v>2085</v>
      </c>
      <c r="C2086">
        <f>Link21_SED!D2086</f>
        <v>258</v>
      </c>
      <c r="D2086">
        <f>IFERROR(ROUND($C2086*VLOOKUP($O2086,'TM1.5SynthPop'!$A$2:$Q$1446,COLUMN('TM1.5SynthPop'!$P$2),FALSE),0),)</f>
        <v>142</v>
      </c>
      <c r="E2086">
        <f t="shared" si="64"/>
        <v>116</v>
      </c>
      <c r="F2086">
        <f>IFERROR(ROUND($C2086*VLOOKUP($O2086,'TM1.5SynthPop'!$A$2:$Q$1446,COLUMN('TM1.5SynthPop'!J$1),FALSE),0),0)</f>
        <v>38</v>
      </c>
      <c r="G2086">
        <f>IFERROR(ROUND($C2086*VLOOKUP($O2086,'TM1.5SynthPop'!$A$2:$Q$1446,COLUMN('TM1.5SynthPop'!K$1),FALSE),0),0)</f>
        <v>40</v>
      </c>
      <c r="H2086">
        <f>IFERROR(ROUND($C2086*VLOOKUP($O2086,'TM1.5SynthPop'!$A$2:$Q$1446,COLUMN('TM1.5SynthPop'!L$1),FALSE),0),0)</f>
        <v>47</v>
      </c>
      <c r="I2086">
        <f>IFERROR(ROUND($C2086*VLOOKUP($O2086,'TM1.5SynthPop'!$A$2:$Q$1446,COLUMN('TM1.5SynthPop'!M$1),FALSE),0),0)</f>
        <v>28</v>
      </c>
      <c r="J2086">
        <f>IFERROR(ROUND($C2086*VLOOKUP($O2086,'TM1.5SynthPop'!$A$2:$Q$1446,COLUMN('TM1.5SynthPop'!N$1),FALSE),0),0)</f>
        <v>36</v>
      </c>
      <c r="K2086">
        <f t="shared" si="65"/>
        <v>69</v>
      </c>
      <c r="L2086">
        <f>Link21_SED!E2086</f>
        <v>779</v>
      </c>
      <c r="M2086">
        <f>Link21_SED!F2086</f>
        <v>0</v>
      </c>
      <c r="O2086">
        <v>891</v>
      </c>
    </row>
    <row r="2087" spans="1:15">
      <c r="A2087" t="s">
        <v>20</v>
      </c>
      <c r="B2087">
        <v>2086</v>
      </c>
      <c r="C2087">
        <f>Link21_SED!D2087</f>
        <v>353</v>
      </c>
      <c r="D2087">
        <f>IFERROR(ROUND($C2087*VLOOKUP($O2087,'TM1.5SynthPop'!$A$2:$Q$1446,COLUMN('TM1.5SynthPop'!$P$2),FALSE),0),)</f>
        <v>195</v>
      </c>
      <c r="E2087">
        <f t="shared" si="64"/>
        <v>158</v>
      </c>
      <c r="F2087">
        <f>IFERROR(ROUND($C2087*VLOOKUP($O2087,'TM1.5SynthPop'!$A$2:$Q$1446,COLUMN('TM1.5SynthPop'!J$1),FALSE),0),0)</f>
        <v>32</v>
      </c>
      <c r="G2087">
        <f>IFERROR(ROUND($C2087*VLOOKUP($O2087,'TM1.5SynthPop'!$A$2:$Q$1446,COLUMN('TM1.5SynthPop'!K$1),FALSE),0),0)</f>
        <v>38</v>
      </c>
      <c r="H2087">
        <f>IFERROR(ROUND($C2087*VLOOKUP($O2087,'TM1.5SynthPop'!$A$2:$Q$1446,COLUMN('TM1.5SynthPop'!L$1),FALSE),0),0)</f>
        <v>65</v>
      </c>
      <c r="I2087">
        <f>IFERROR(ROUND($C2087*VLOOKUP($O2087,'TM1.5SynthPop'!$A$2:$Q$1446,COLUMN('TM1.5SynthPop'!M$1),FALSE),0),0)</f>
        <v>36</v>
      </c>
      <c r="J2087">
        <f>IFERROR(ROUND($C2087*VLOOKUP($O2087,'TM1.5SynthPop'!$A$2:$Q$1446,COLUMN('TM1.5SynthPop'!N$1),FALSE),0),0)</f>
        <v>56</v>
      </c>
      <c r="K2087">
        <f t="shared" si="65"/>
        <v>126</v>
      </c>
      <c r="L2087">
        <f>Link21_SED!E2087</f>
        <v>1129</v>
      </c>
      <c r="M2087">
        <f>Link21_SED!F2087</f>
        <v>67</v>
      </c>
      <c r="O2087">
        <v>888</v>
      </c>
    </row>
    <row r="2088" spans="1:15">
      <c r="A2088" t="s">
        <v>20</v>
      </c>
      <c r="B2088">
        <v>2087</v>
      </c>
      <c r="C2088">
        <f>Link21_SED!D2088</f>
        <v>329</v>
      </c>
      <c r="D2088">
        <f>IFERROR(ROUND($C2088*VLOOKUP($O2088,'TM1.5SynthPop'!$A$2:$Q$1446,COLUMN('TM1.5SynthPop'!$P$2),FALSE),0),)</f>
        <v>241</v>
      </c>
      <c r="E2088">
        <f t="shared" si="64"/>
        <v>88</v>
      </c>
      <c r="F2088">
        <f>IFERROR(ROUND($C2088*VLOOKUP($O2088,'TM1.5SynthPop'!$A$2:$Q$1446,COLUMN('TM1.5SynthPop'!J$1),FALSE),0),0)</f>
        <v>21</v>
      </c>
      <c r="G2088">
        <f>IFERROR(ROUND($C2088*VLOOKUP($O2088,'TM1.5SynthPop'!$A$2:$Q$1446,COLUMN('TM1.5SynthPop'!K$1),FALSE),0),0)</f>
        <v>18</v>
      </c>
      <c r="H2088">
        <f>IFERROR(ROUND($C2088*VLOOKUP($O2088,'TM1.5SynthPop'!$A$2:$Q$1446,COLUMN('TM1.5SynthPop'!L$1),FALSE),0),0)</f>
        <v>50</v>
      </c>
      <c r="I2088">
        <f>IFERROR(ROUND($C2088*VLOOKUP($O2088,'TM1.5SynthPop'!$A$2:$Q$1446,COLUMN('TM1.5SynthPop'!M$1),FALSE),0),0)</f>
        <v>41</v>
      </c>
      <c r="J2088">
        <f>IFERROR(ROUND($C2088*VLOOKUP($O2088,'TM1.5SynthPop'!$A$2:$Q$1446,COLUMN('TM1.5SynthPop'!N$1),FALSE),0),0)</f>
        <v>58</v>
      </c>
      <c r="K2088">
        <f t="shared" si="65"/>
        <v>141</v>
      </c>
      <c r="L2088">
        <f>Link21_SED!E2088</f>
        <v>948</v>
      </c>
      <c r="M2088">
        <f>Link21_SED!F2088</f>
        <v>22</v>
      </c>
      <c r="O2088">
        <v>886</v>
      </c>
    </row>
    <row r="2089" spans="1:15">
      <c r="A2089" t="s">
        <v>20</v>
      </c>
      <c r="B2089">
        <v>2088</v>
      </c>
      <c r="C2089">
        <f>Link21_SED!D2089</f>
        <v>777</v>
      </c>
      <c r="D2089">
        <f>IFERROR(ROUND($C2089*VLOOKUP($O2089,'TM1.5SynthPop'!$A$2:$Q$1446,COLUMN('TM1.5SynthPop'!$P$2),FALSE),0),)</f>
        <v>655</v>
      </c>
      <c r="E2089">
        <f t="shared" si="64"/>
        <v>122</v>
      </c>
      <c r="F2089">
        <f>IFERROR(ROUND($C2089*VLOOKUP($O2089,'TM1.5SynthPop'!$A$2:$Q$1446,COLUMN('TM1.5SynthPop'!J$1),FALSE),0),0)</f>
        <v>130</v>
      </c>
      <c r="G2089">
        <f>IFERROR(ROUND($C2089*VLOOKUP($O2089,'TM1.5SynthPop'!$A$2:$Q$1446,COLUMN('TM1.5SynthPop'!K$1),FALSE),0),0)</f>
        <v>144</v>
      </c>
      <c r="H2089">
        <f>IFERROR(ROUND($C2089*VLOOKUP($O2089,'TM1.5SynthPop'!$A$2:$Q$1446,COLUMN('TM1.5SynthPop'!L$1),FALSE),0),0)</f>
        <v>96</v>
      </c>
      <c r="I2089">
        <f>IFERROR(ROUND($C2089*VLOOKUP($O2089,'TM1.5SynthPop'!$A$2:$Q$1446,COLUMN('TM1.5SynthPop'!M$1),FALSE),0),0)</f>
        <v>89</v>
      </c>
      <c r="J2089">
        <f>IFERROR(ROUND($C2089*VLOOKUP($O2089,'TM1.5SynthPop'!$A$2:$Q$1446,COLUMN('TM1.5SynthPop'!N$1),FALSE),0),0)</f>
        <v>92</v>
      </c>
      <c r="K2089">
        <f t="shared" si="65"/>
        <v>226</v>
      </c>
      <c r="L2089">
        <f>Link21_SED!E2089</f>
        <v>1568</v>
      </c>
      <c r="M2089">
        <f>Link21_SED!F2089</f>
        <v>12</v>
      </c>
      <c r="O2089">
        <v>954</v>
      </c>
    </row>
    <row r="2090" spans="1:15">
      <c r="A2090" t="s">
        <v>20</v>
      </c>
      <c r="B2090">
        <v>2089</v>
      </c>
      <c r="C2090">
        <f>Link21_SED!D2090</f>
        <v>1029</v>
      </c>
      <c r="D2090">
        <f>IFERROR(ROUND($C2090*VLOOKUP($O2090,'TM1.5SynthPop'!$A$2:$Q$1446,COLUMN('TM1.5SynthPop'!$P$2),FALSE),0),)</f>
        <v>900</v>
      </c>
      <c r="E2090">
        <f t="shared" si="64"/>
        <v>129</v>
      </c>
      <c r="F2090">
        <f>IFERROR(ROUND($C2090*VLOOKUP($O2090,'TM1.5SynthPop'!$A$2:$Q$1446,COLUMN('TM1.5SynthPop'!J$1),FALSE),0),0)</f>
        <v>477</v>
      </c>
      <c r="G2090">
        <f>IFERROR(ROUND($C2090*VLOOKUP($O2090,'TM1.5SynthPop'!$A$2:$Q$1446,COLUMN('TM1.5SynthPop'!K$1),FALSE),0),0)</f>
        <v>271</v>
      </c>
      <c r="H2090">
        <f>IFERROR(ROUND($C2090*VLOOKUP($O2090,'TM1.5SynthPop'!$A$2:$Q$1446,COLUMN('TM1.5SynthPop'!L$1),FALSE),0),0)</f>
        <v>132</v>
      </c>
      <c r="I2090">
        <f>IFERROR(ROUND($C2090*VLOOKUP($O2090,'TM1.5SynthPop'!$A$2:$Q$1446,COLUMN('TM1.5SynthPop'!M$1),FALSE),0),0)</f>
        <v>83</v>
      </c>
      <c r="J2090">
        <f>IFERROR(ROUND($C2090*VLOOKUP($O2090,'TM1.5SynthPop'!$A$2:$Q$1446,COLUMN('TM1.5SynthPop'!N$1),FALSE),0),0)</f>
        <v>33</v>
      </c>
      <c r="K2090">
        <f t="shared" si="65"/>
        <v>33</v>
      </c>
      <c r="L2090">
        <f>Link21_SED!E2090</f>
        <v>1936</v>
      </c>
      <c r="M2090">
        <f>Link21_SED!F2090</f>
        <v>3</v>
      </c>
      <c r="O2090">
        <v>981</v>
      </c>
    </row>
    <row r="2091" spans="1:15">
      <c r="A2091" t="s">
        <v>20</v>
      </c>
      <c r="B2091">
        <v>2090</v>
      </c>
      <c r="C2091">
        <f>Link21_SED!D2091</f>
        <v>401</v>
      </c>
      <c r="D2091">
        <f>IFERROR(ROUND($C2091*VLOOKUP($O2091,'TM1.5SynthPop'!$A$2:$Q$1446,COLUMN('TM1.5SynthPop'!$P$2),FALSE),0),)</f>
        <v>383</v>
      </c>
      <c r="E2091">
        <f t="shared" si="64"/>
        <v>18</v>
      </c>
      <c r="F2091">
        <f>IFERROR(ROUND($C2091*VLOOKUP($O2091,'TM1.5SynthPop'!$A$2:$Q$1446,COLUMN('TM1.5SynthPop'!J$1),FALSE),0),0)</f>
        <v>158</v>
      </c>
      <c r="G2091">
        <f>IFERROR(ROUND($C2091*VLOOKUP($O2091,'TM1.5SynthPop'!$A$2:$Q$1446,COLUMN('TM1.5SynthPop'!K$1),FALSE),0),0)</f>
        <v>100</v>
      </c>
      <c r="H2091">
        <f>IFERROR(ROUND($C2091*VLOOKUP($O2091,'TM1.5SynthPop'!$A$2:$Q$1446,COLUMN('TM1.5SynthPop'!L$1),FALSE),0),0)</f>
        <v>58</v>
      </c>
      <c r="I2091">
        <f>IFERROR(ROUND($C2091*VLOOKUP($O2091,'TM1.5SynthPop'!$A$2:$Q$1446,COLUMN('TM1.5SynthPop'!M$1),FALSE),0),0)</f>
        <v>37</v>
      </c>
      <c r="J2091">
        <f>IFERROR(ROUND($C2091*VLOOKUP($O2091,'TM1.5SynthPop'!$A$2:$Q$1446,COLUMN('TM1.5SynthPop'!N$1),FALSE),0),0)</f>
        <v>24</v>
      </c>
      <c r="K2091">
        <f t="shared" si="65"/>
        <v>24</v>
      </c>
      <c r="L2091">
        <f>Link21_SED!E2091</f>
        <v>560</v>
      </c>
      <c r="M2091">
        <f>Link21_SED!F2091</f>
        <v>20</v>
      </c>
      <c r="O2091">
        <v>945</v>
      </c>
    </row>
    <row r="2092" spans="1:15">
      <c r="A2092" t="s">
        <v>20</v>
      </c>
      <c r="B2092">
        <v>2091</v>
      </c>
      <c r="C2092">
        <f>Link21_SED!D2092</f>
        <v>0</v>
      </c>
      <c r="D2092">
        <f>IFERROR(ROUND($C2092*VLOOKUP($O2092,'TM1.5SynthPop'!$A$2:$Q$1446,COLUMN('TM1.5SynthPop'!$P$2),FALSE),0),)</f>
        <v>0</v>
      </c>
      <c r="E2092">
        <f t="shared" si="64"/>
        <v>0</v>
      </c>
      <c r="F2092">
        <f>IFERROR(ROUND($C2092*VLOOKUP($O2092,'TM1.5SynthPop'!$A$2:$Q$1446,COLUMN('TM1.5SynthPop'!J$1),FALSE),0),0)</f>
        <v>0</v>
      </c>
      <c r="G2092">
        <f>IFERROR(ROUND($C2092*VLOOKUP($O2092,'TM1.5SynthPop'!$A$2:$Q$1446,COLUMN('TM1.5SynthPop'!K$1),FALSE),0),0)</f>
        <v>0</v>
      </c>
      <c r="H2092">
        <f>IFERROR(ROUND($C2092*VLOOKUP($O2092,'TM1.5SynthPop'!$A$2:$Q$1446,COLUMN('TM1.5SynthPop'!L$1),FALSE),0),0)</f>
        <v>0</v>
      </c>
      <c r="I2092">
        <f>IFERROR(ROUND($C2092*VLOOKUP($O2092,'TM1.5SynthPop'!$A$2:$Q$1446,COLUMN('TM1.5SynthPop'!M$1),FALSE),0),0)</f>
        <v>0</v>
      </c>
      <c r="J2092">
        <f>IFERROR(ROUND($C2092*VLOOKUP($O2092,'TM1.5SynthPop'!$A$2:$Q$1446,COLUMN('TM1.5SynthPop'!N$1),FALSE),0),0)</f>
        <v>0</v>
      </c>
      <c r="K2092">
        <f t="shared" si="65"/>
        <v>0</v>
      </c>
      <c r="L2092">
        <f>Link21_SED!E2092</f>
        <v>0</v>
      </c>
      <c r="M2092">
        <f>Link21_SED!F2092</f>
        <v>147</v>
      </c>
      <c r="O2092">
        <v>948</v>
      </c>
    </row>
    <row r="2093" spans="1:15">
      <c r="A2093" t="s">
        <v>20</v>
      </c>
      <c r="B2093">
        <v>2092</v>
      </c>
      <c r="C2093">
        <f>Link21_SED!D2093</f>
        <v>559</v>
      </c>
      <c r="D2093">
        <f>IFERROR(ROUND($C2093*VLOOKUP($O2093,'TM1.5SynthPop'!$A$2:$Q$1446,COLUMN('TM1.5SynthPop'!$P$2),FALSE),0),)</f>
        <v>308</v>
      </c>
      <c r="E2093">
        <f t="shared" ref="E2093:E2156" si="66">C2093-D2093</f>
        <v>251</v>
      </c>
      <c r="F2093">
        <f>IFERROR(ROUND($C2093*VLOOKUP($O2093,'TM1.5SynthPop'!$A$2:$Q$1446,COLUMN('TM1.5SynthPop'!J$1),FALSE),0),0)</f>
        <v>50</v>
      </c>
      <c r="G2093">
        <f>IFERROR(ROUND($C2093*VLOOKUP($O2093,'TM1.5SynthPop'!$A$2:$Q$1446,COLUMN('TM1.5SynthPop'!K$1),FALSE),0),0)</f>
        <v>60</v>
      </c>
      <c r="H2093">
        <f>IFERROR(ROUND($C2093*VLOOKUP($O2093,'TM1.5SynthPop'!$A$2:$Q$1446,COLUMN('TM1.5SynthPop'!L$1),FALSE),0),0)</f>
        <v>103</v>
      </c>
      <c r="I2093">
        <f>IFERROR(ROUND($C2093*VLOOKUP($O2093,'TM1.5SynthPop'!$A$2:$Q$1446,COLUMN('TM1.5SynthPop'!M$1),FALSE),0),0)</f>
        <v>57</v>
      </c>
      <c r="J2093">
        <f>IFERROR(ROUND($C2093*VLOOKUP($O2093,'TM1.5SynthPop'!$A$2:$Q$1446,COLUMN('TM1.5SynthPop'!N$1),FALSE),0),0)</f>
        <v>89</v>
      </c>
      <c r="K2093">
        <f t="shared" ref="K2093:K2156" si="67">C2093-SUM(F2093:J2093)</f>
        <v>200</v>
      </c>
      <c r="L2093">
        <f>Link21_SED!E2093</f>
        <v>1788</v>
      </c>
      <c r="M2093">
        <f>Link21_SED!F2093</f>
        <v>0</v>
      </c>
      <c r="O2093">
        <v>888</v>
      </c>
    </row>
    <row r="2094" spans="1:15">
      <c r="A2094" t="s">
        <v>20</v>
      </c>
      <c r="B2094">
        <v>2093</v>
      </c>
      <c r="C2094">
        <f>Link21_SED!D2094</f>
        <v>246</v>
      </c>
      <c r="D2094">
        <f>IFERROR(ROUND($C2094*VLOOKUP($O2094,'TM1.5SynthPop'!$A$2:$Q$1446,COLUMN('TM1.5SynthPop'!$P$2),FALSE),0),)</f>
        <v>232</v>
      </c>
      <c r="E2094">
        <f t="shared" si="66"/>
        <v>14</v>
      </c>
      <c r="F2094">
        <f>IFERROR(ROUND($C2094*VLOOKUP($O2094,'TM1.5SynthPop'!$A$2:$Q$1446,COLUMN('TM1.5SynthPop'!J$1),FALSE),0),0)</f>
        <v>33</v>
      </c>
      <c r="G2094">
        <f>IFERROR(ROUND($C2094*VLOOKUP($O2094,'TM1.5SynthPop'!$A$2:$Q$1446,COLUMN('TM1.5SynthPop'!K$1),FALSE),0),0)</f>
        <v>25</v>
      </c>
      <c r="H2094">
        <f>IFERROR(ROUND($C2094*VLOOKUP($O2094,'TM1.5SynthPop'!$A$2:$Q$1446,COLUMN('TM1.5SynthPop'!L$1),FALSE),0),0)</f>
        <v>39</v>
      </c>
      <c r="I2094">
        <f>IFERROR(ROUND($C2094*VLOOKUP($O2094,'TM1.5SynthPop'!$A$2:$Q$1446,COLUMN('TM1.5SynthPop'!M$1),FALSE),0),0)</f>
        <v>24</v>
      </c>
      <c r="J2094">
        <f>IFERROR(ROUND($C2094*VLOOKUP($O2094,'TM1.5SynthPop'!$A$2:$Q$1446,COLUMN('TM1.5SynthPop'!N$1),FALSE),0),0)</f>
        <v>39</v>
      </c>
      <c r="K2094">
        <f t="shared" si="67"/>
        <v>86</v>
      </c>
      <c r="L2094">
        <f>Link21_SED!E2094</f>
        <v>560</v>
      </c>
      <c r="M2094">
        <f>Link21_SED!F2094</f>
        <v>0</v>
      </c>
      <c r="O2094">
        <v>939</v>
      </c>
    </row>
    <row r="2095" spans="1:15">
      <c r="A2095" t="s">
        <v>20</v>
      </c>
      <c r="B2095">
        <v>2094</v>
      </c>
      <c r="C2095">
        <f>Link21_SED!D2095</f>
        <v>260</v>
      </c>
      <c r="D2095">
        <f>IFERROR(ROUND($C2095*VLOOKUP($O2095,'TM1.5SynthPop'!$A$2:$Q$1446,COLUMN('TM1.5SynthPop'!$P$2),FALSE),0),)</f>
        <v>129</v>
      </c>
      <c r="E2095">
        <f t="shared" si="66"/>
        <v>131</v>
      </c>
      <c r="F2095">
        <f>IFERROR(ROUND($C2095*VLOOKUP($O2095,'TM1.5SynthPop'!$A$2:$Q$1446,COLUMN('TM1.5SynthPop'!J$1),FALSE),0),0)</f>
        <v>46</v>
      </c>
      <c r="G2095">
        <f>IFERROR(ROUND($C2095*VLOOKUP($O2095,'TM1.5SynthPop'!$A$2:$Q$1446,COLUMN('TM1.5SynthPop'!K$1),FALSE),0),0)</f>
        <v>45</v>
      </c>
      <c r="H2095">
        <f>IFERROR(ROUND($C2095*VLOOKUP($O2095,'TM1.5SynthPop'!$A$2:$Q$1446,COLUMN('TM1.5SynthPop'!L$1),FALSE),0),0)</f>
        <v>44</v>
      </c>
      <c r="I2095">
        <f>IFERROR(ROUND($C2095*VLOOKUP($O2095,'TM1.5SynthPop'!$A$2:$Q$1446,COLUMN('TM1.5SynthPop'!M$1),FALSE),0),0)</f>
        <v>22</v>
      </c>
      <c r="J2095">
        <f>IFERROR(ROUND($C2095*VLOOKUP($O2095,'TM1.5SynthPop'!$A$2:$Q$1446,COLUMN('TM1.5SynthPop'!N$1),FALSE),0),0)</f>
        <v>34</v>
      </c>
      <c r="K2095">
        <f t="shared" si="67"/>
        <v>69</v>
      </c>
      <c r="L2095">
        <f>Link21_SED!E2095</f>
        <v>864</v>
      </c>
      <c r="M2095">
        <f>Link21_SED!F2095</f>
        <v>0</v>
      </c>
      <c r="O2095">
        <v>880</v>
      </c>
    </row>
    <row r="2096" spans="1:15">
      <c r="A2096" t="s">
        <v>20</v>
      </c>
      <c r="B2096">
        <v>2095</v>
      </c>
      <c r="C2096">
        <f>Link21_SED!D2096</f>
        <v>441</v>
      </c>
      <c r="D2096">
        <f>IFERROR(ROUND($C2096*VLOOKUP($O2096,'TM1.5SynthPop'!$A$2:$Q$1446,COLUMN('TM1.5SynthPop'!$P$2),FALSE),0),)</f>
        <v>304</v>
      </c>
      <c r="E2096">
        <f t="shared" si="66"/>
        <v>137</v>
      </c>
      <c r="F2096">
        <f>IFERROR(ROUND($C2096*VLOOKUP($O2096,'TM1.5SynthPop'!$A$2:$Q$1446,COLUMN('TM1.5SynthPop'!J$1),FALSE),0),0)</f>
        <v>7</v>
      </c>
      <c r="G2096">
        <f>IFERROR(ROUND($C2096*VLOOKUP($O2096,'TM1.5SynthPop'!$A$2:$Q$1446,COLUMN('TM1.5SynthPop'!K$1),FALSE),0),0)</f>
        <v>15</v>
      </c>
      <c r="H2096">
        <f>IFERROR(ROUND($C2096*VLOOKUP($O2096,'TM1.5SynthPop'!$A$2:$Q$1446,COLUMN('TM1.5SynthPop'!L$1),FALSE),0),0)</f>
        <v>52</v>
      </c>
      <c r="I2096">
        <f>IFERROR(ROUND($C2096*VLOOKUP($O2096,'TM1.5SynthPop'!$A$2:$Q$1446,COLUMN('TM1.5SynthPop'!M$1),FALSE),0),0)</f>
        <v>49</v>
      </c>
      <c r="J2096">
        <f>IFERROR(ROUND($C2096*VLOOKUP($O2096,'TM1.5SynthPop'!$A$2:$Q$1446,COLUMN('TM1.5SynthPop'!N$1),FALSE),0),0)</f>
        <v>83</v>
      </c>
      <c r="K2096">
        <f t="shared" si="67"/>
        <v>235</v>
      </c>
      <c r="L2096">
        <f>Link21_SED!E2096</f>
        <v>1137</v>
      </c>
      <c r="M2096">
        <f>Link21_SED!F2096</f>
        <v>0</v>
      </c>
      <c r="O2096">
        <v>917</v>
      </c>
    </row>
    <row r="2097" spans="1:15">
      <c r="A2097" t="s">
        <v>20</v>
      </c>
      <c r="B2097">
        <v>2096</v>
      </c>
      <c r="C2097">
        <f>Link21_SED!D2097</f>
        <v>318</v>
      </c>
      <c r="D2097">
        <f>IFERROR(ROUND($C2097*VLOOKUP($O2097,'TM1.5SynthPop'!$A$2:$Q$1446,COLUMN('TM1.5SynthPop'!$P$2),FALSE),0),)</f>
        <v>190</v>
      </c>
      <c r="E2097">
        <f t="shared" si="66"/>
        <v>128</v>
      </c>
      <c r="F2097">
        <f>IFERROR(ROUND($C2097*VLOOKUP($O2097,'TM1.5SynthPop'!$A$2:$Q$1446,COLUMN('TM1.5SynthPop'!J$1),FALSE),0),0)</f>
        <v>47</v>
      </c>
      <c r="G2097">
        <f>IFERROR(ROUND($C2097*VLOOKUP($O2097,'TM1.5SynthPop'!$A$2:$Q$1446,COLUMN('TM1.5SynthPop'!K$1),FALSE),0),0)</f>
        <v>45</v>
      </c>
      <c r="H2097">
        <f>IFERROR(ROUND($C2097*VLOOKUP($O2097,'TM1.5SynthPop'!$A$2:$Q$1446,COLUMN('TM1.5SynthPop'!L$1),FALSE),0),0)</f>
        <v>74</v>
      </c>
      <c r="I2097">
        <f>IFERROR(ROUND($C2097*VLOOKUP($O2097,'TM1.5SynthPop'!$A$2:$Q$1446,COLUMN('TM1.5SynthPop'!M$1),FALSE),0),0)</f>
        <v>32</v>
      </c>
      <c r="J2097">
        <f>IFERROR(ROUND($C2097*VLOOKUP($O2097,'TM1.5SynthPop'!$A$2:$Q$1446,COLUMN('TM1.5SynthPop'!N$1),FALSE),0),0)</f>
        <v>42</v>
      </c>
      <c r="K2097">
        <f t="shared" si="67"/>
        <v>78</v>
      </c>
      <c r="L2097">
        <f>Link21_SED!E2097</f>
        <v>987</v>
      </c>
      <c r="M2097">
        <f>Link21_SED!F2097</f>
        <v>0</v>
      </c>
      <c r="O2097">
        <v>890</v>
      </c>
    </row>
    <row r="2098" spans="1:15">
      <c r="A2098" t="s">
        <v>20</v>
      </c>
      <c r="B2098">
        <v>2097</v>
      </c>
      <c r="C2098">
        <f>Link21_SED!D2098</f>
        <v>321</v>
      </c>
      <c r="D2098">
        <f>IFERROR(ROUND($C2098*VLOOKUP($O2098,'TM1.5SynthPop'!$A$2:$Q$1446,COLUMN('TM1.5SynthPop'!$P$2),FALSE),0),)</f>
        <v>235</v>
      </c>
      <c r="E2098">
        <f t="shared" si="66"/>
        <v>86</v>
      </c>
      <c r="F2098">
        <f>IFERROR(ROUND($C2098*VLOOKUP($O2098,'TM1.5SynthPop'!$A$2:$Q$1446,COLUMN('TM1.5SynthPop'!J$1),FALSE),0),0)</f>
        <v>21</v>
      </c>
      <c r="G2098">
        <f>IFERROR(ROUND($C2098*VLOOKUP($O2098,'TM1.5SynthPop'!$A$2:$Q$1446,COLUMN('TM1.5SynthPop'!K$1),FALSE),0),0)</f>
        <v>17</v>
      </c>
      <c r="H2098">
        <f>IFERROR(ROUND($C2098*VLOOKUP($O2098,'TM1.5SynthPop'!$A$2:$Q$1446,COLUMN('TM1.5SynthPop'!L$1),FALSE),0),0)</f>
        <v>49</v>
      </c>
      <c r="I2098">
        <f>IFERROR(ROUND($C2098*VLOOKUP($O2098,'TM1.5SynthPop'!$A$2:$Q$1446,COLUMN('TM1.5SynthPop'!M$1),FALSE),0),0)</f>
        <v>40</v>
      </c>
      <c r="J2098">
        <f>IFERROR(ROUND($C2098*VLOOKUP($O2098,'TM1.5SynthPop'!$A$2:$Q$1446,COLUMN('TM1.5SynthPop'!N$1),FALSE),0),0)</f>
        <v>57</v>
      </c>
      <c r="K2098">
        <f t="shared" si="67"/>
        <v>137</v>
      </c>
      <c r="L2098">
        <f>Link21_SED!E2098</f>
        <v>814</v>
      </c>
      <c r="M2098">
        <f>Link21_SED!F2098</f>
        <v>0</v>
      </c>
      <c r="O2098">
        <v>886</v>
      </c>
    </row>
    <row r="2099" spans="1:15">
      <c r="A2099" t="s">
        <v>20</v>
      </c>
      <c r="B2099">
        <v>2098</v>
      </c>
      <c r="C2099">
        <f>Link21_SED!D2099</f>
        <v>783</v>
      </c>
      <c r="D2099">
        <f>IFERROR(ROUND($C2099*VLOOKUP($O2099,'TM1.5SynthPop'!$A$2:$Q$1446,COLUMN('TM1.5SynthPop'!$P$2),FALSE),0),)</f>
        <v>516</v>
      </c>
      <c r="E2099">
        <f t="shared" si="66"/>
        <v>267</v>
      </c>
      <c r="F2099">
        <f>IFERROR(ROUND($C2099*VLOOKUP($O2099,'TM1.5SynthPop'!$A$2:$Q$1446,COLUMN('TM1.5SynthPop'!J$1),FALSE),0),0)</f>
        <v>324</v>
      </c>
      <c r="G2099">
        <f>IFERROR(ROUND($C2099*VLOOKUP($O2099,'TM1.5SynthPop'!$A$2:$Q$1446,COLUMN('TM1.5SynthPop'!K$1),FALSE),0),0)</f>
        <v>280</v>
      </c>
      <c r="H2099">
        <f>IFERROR(ROUND($C2099*VLOOKUP($O2099,'TM1.5SynthPop'!$A$2:$Q$1446,COLUMN('TM1.5SynthPop'!L$1),FALSE),0),0)</f>
        <v>46</v>
      </c>
      <c r="I2099">
        <f>IFERROR(ROUND($C2099*VLOOKUP($O2099,'TM1.5SynthPop'!$A$2:$Q$1446,COLUMN('TM1.5SynthPop'!M$1),FALSE),0),0)</f>
        <v>62</v>
      </c>
      <c r="J2099">
        <f>IFERROR(ROUND($C2099*VLOOKUP($O2099,'TM1.5SynthPop'!$A$2:$Q$1446,COLUMN('TM1.5SynthPop'!N$1),FALSE),0),0)</f>
        <v>32</v>
      </c>
      <c r="K2099">
        <f t="shared" si="67"/>
        <v>39</v>
      </c>
      <c r="L2099">
        <f>Link21_SED!E2099</f>
        <v>2477</v>
      </c>
      <c r="M2099">
        <f>Link21_SED!F2099</f>
        <v>35</v>
      </c>
      <c r="O2099">
        <v>926</v>
      </c>
    </row>
    <row r="2100" spans="1:15">
      <c r="A2100" t="s">
        <v>20</v>
      </c>
      <c r="B2100">
        <v>2099</v>
      </c>
      <c r="C2100">
        <f>Link21_SED!D2100</f>
        <v>245</v>
      </c>
      <c r="D2100">
        <f>IFERROR(ROUND($C2100*VLOOKUP($O2100,'TM1.5SynthPop'!$A$2:$Q$1446,COLUMN('TM1.5SynthPop'!$P$2),FALSE),0),)</f>
        <v>200</v>
      </c>
      <c r="E2100">
        <f t="shared" si="66"/>
        <v>45</v>
      </c>
      <c r="F2100">
        <f>IFERROR(ROUND($C2100*VLOOKUP($O2100,'TM1.5SynthPop'!$A$2:$Q$1446,COLUMN('TM1.5SynthPop'!J$1),FALSE),0),0)</f>
        <v>12</v>
      </c>
      <c r="G2100">
        <f>IFERROR(ROUND($C2100*VLOOKUP($O2100,'TM1.5SynthPop'!$A$2:$Q$1446,COLUMN('TM1.5SynthPop'!K$1),FALSE),0),0)</f>
        <v>14</v>
      </c>
      <c r="H2100">
        <f>IFERROR(ROUND($C2100*VLOOKUP($O2100,'TM1.5SynthPop'!$A$2:$Q$1446,COLUMN('TM1.5SynthPop'!L$1),FALSE),0),0)</f>
        <v>32</v>
      </c>
      <c r="I2100">
        <f>IFERROR(ROUND($C2100*VLOOKUP($O2100,'TM1.5SynthPop'!$A$2:$Q$1446,COLUMN('TM1.5SynthPop'!M$1),FALSE),0),0)</f>
        <v>25</v>
      </c>
      <c r="J2100">
        <f>IFERROR(ROUND($C2100*VLOOKUP($O2100,'TM1.5SynthPop'!$A$2:$Q$1446,COLUMN('TM1.5SynthPop'!N$1),FALSE),0),0)</f>
        <v>47</v>
      </c>
      <c r="K2100">
        <f t="shared" si="67"/>
        <v>115</v>
      </c>
      <c r="L2100">
        <f>Link21_SED!E2100</f>
        <v>543</v>
      </c>
      <c r="M2100">
        <f>Link21_SED!F2100</f>
        <v>0</v>
      </c>
      <c r="O2100">
        <v>938</v>
      </c>
    </row>
    <row r="2101" spans="1:15">
      <c r="A2101" t="s">
        <v>20</v>
      </c>
      <c r="B2101">
        <v>2100</v>
      </c>
      <c r="C2101">
        <f>Link21_SED!D2101</f>
        <v>803</v>
      </c>
      <c r="D2101">
        <f>IFERROR(ROUND($C2101*VLOOKUP($O2101,'TM1.5SynthPop'!$A$2:$Q$1446,COLUMN('TM1.5SynthPop'!$P$2),FALSE),0),)</f>
        <v>726</v>
      </c>
      <c r="E2101">
        <f t="shared" si="66"/>
        <v>77</v>
      </c>
      <c r="F2101">
        <f>IFERROR(ROUND($C2101*VLOOKUP($O2101,'TM1.5SynthPop'!$A$2:$Q$1446,COLUMN('TM1.5SynthPop'!J$1),FALSE),0),0)</f>
        <v>207</v>
      </c>
      <c r="G2101">
        <f>IFERROR(ROUND($C2101*VLOOKUP($O2101,'TM1.5SynthPop'!$A$2:$Q$1446,COLUMN('TM1.5SynthPop'!K$1),FALSE),0),0)</f>
        <v>201</v>
      </c>
      <c r="H2101">
        <f>IFERROR(ROUND($C2101*VLOOKUP($O2101,'TM1.5SynthPop'!$A$2:$Q$1446,COLUMN('TM1.5SynthPop'!L$1),FALSE),0),0)</f>
        <v>123</v>
      </c>
      <c r="I2101">
        <f>IFERROR(ROUND($C2101*VLOOKUP($O2101,'TM1.5SynthPop'!$A$2:$Q$1446,COLUMN('TM1.5SynthPop'!M$1),FALSE),0),0)</f>
        <v>73</v>
      </c>
      <c r="J2101">
        <f>IFERROR(ROUND($C2101*VLOOKUP($O2101,'TM1.5SynthPop'!$A$2:$Q$1446,COLUMN('TM1.5SynthPop'!N$1),FALSE),0),0)</f>
        <v>87</v>
      </c>
      <c r="K2101">
        <f t="shared" si="67"/>
        <v>112</v>
      </c>
      <c r="L2101">
        <f>Link21_SED!E2101</f>
        <v>1293</v>
      </c>
      <c r="M2101">
        <f>Link21_SED!F2101</f>
        <v>0</v>
      </c>
      <c r="O2101">
        <v>976</v>
      </c>
    </row>
    <row r="2102" spans="1:15">
      <c r="A2102" t="s">
        <v>20</v>
      </c>
      <c r="B2102">
        <v>2101</v>
      </c>
      <c r="C2102">
        <f>Link21_SED!D2102</f>
        <v>466</v>
      </c>
      <c r="D2102">
        <f>IFERROR(ROUND($C2102*VLOOKUP($O2102,'TM1.5SynthPop'!$A$2:$Q$1446,COLUMN('TM1.5SynthPop'!$P$2),FALSE),0),)</f>
        <v>421</v>
      </c>
      <c r="E2102">
        <f t="shared" si="66"/>
        <v>45</v>
      </c>
      <c r="F2102">
        <f>IFERROR(ROUND($C2102*VLOOKUP($O2102,'TM1.5SynthPop'!$A$2:$Q$1446,COLUMN('TM1.5SynthPop'!J$1),FALSE),0),0)</f>
        <v>120</v>
      </c>
      <c r="G2102">
        <f>IFERROR(ROUND($C2102*VLOOKUP($O2102,'TM1.5SynthPop'!$A$2:$Q$1446,COLUMN('TM1.5SynthPop'!K$1),FALSE),0),0)</f>
        <v>116</v>
      </c>
      <c r="H2102">
        <f>IFERROR(ROUND($C2102*VLOOKUP($O2102,'TM1.5SynthPop'!$A$2:$Q$1446,COLUMN('TM1.5SynthPop'!L$1),FALSE),0),0)</f>
        <v>71</v>
      </c>
      <c r="I2102">
        <f>IFERROR(ROUND($C2102*VLOOKUP($O2102,'TM1.5SynthPop'!$A$2:$Q$1446,COLUMN('TM1.5SynthPop'!M$1),FALSE),0),0)</f>
        <v>42</v>
      </c>
      <c r="J2102">
        <f>IFERROR(ROUND($C2102*VLOOKUP($O2102,'TM1.5SynthPop'!$A$2:$Q$1446,COLUMN('TM1.5SynthPop'!N$1),FALSE),0),0)</f>
        <v>50</v>
      </c>
      <c r="K2102">
        <f t="shared" si="67"/>
        <v>67</v>
      </c>
      <c r="L2102">
        <f>Link21_SED!E2102</f>
        <v>853</v>
      </c>
      <c r="M2102">
        <f>Link21_SED!F2102</f>
        <v>0</v>
      </c>
      <c r="O2102">
        <v>976</v>
      </c>
    </row>
    <row r="2103" spans="1:15">
      <c r="A2103" t="s">
        <v>20</v>
      </c>
      <c r="B2103">
        <v>2102</v>
      </c>
      <c r="C2103">
        <f>Link21_SED!D2103</f>
        <v>1880</v>
      </c>
      <c r="D2103">
        <f>IFERROR(ROUND($C2103*VLOOKUP($O2103,'TM1.5SynthPop'!$A$2:$Q$1446,COLUMN('TM1.5SynthPop'!$P$2),FALSE),0),)</f>
        <v>1793</v>
      </c>
      <c r="E2103">
        <f t="shared" si="66"/>
        <v>87</v>
      </c>
      <c r="F2103">
        <f>IFERROR(ROUND($C2103*VLOOKUP($O2103,'TM1.5SynthPop'!$A$2:$Q$1446,COLUMN('TM1.5SynthPop'!J$1),FALSE),0),0)</f>
        <v>986</v>
      </c>
      <c r="G2103">
        <f>IFERROR(ROUND($C2103*VLOOKUP($O2103,'TM1.5SynthPop'!$A$2:$Q$1446,COLUMN('TM1.5SynthPop'!K$1),FALSE),0),0)</f>
        <v>360</v>
      </c>
      <c r="H2103">
        <f>IFERROR(ROUND($C2103*VLOOKUP($O2103,'TM1.5SynthPop'!$A$2:$Q$1446,COLUMN('TM1.5SynthPop'!L$1),FALSE),0),0)</f>
        <v>265</v>
      </c>
      <c r="I2103">
        <f>IFERROR(ROUND($C2103*VLOOKUP($O2103,'TM1.5SynthPop'!$A$2:$Q$1446,COLUMN('TM1.5SynthPop'!M$1),FALSE),0),0)</f>
        <v>132</v>
      </c>
      <c r="J2103">
        <f>IFERROR(ROUND($C2103*VLOOKUP($O2103,'TM1.5SynthPop'!$A$2:$Q$1446,COLUMN('TM1.5SynthPop'!N$1),FALSE),0),0)</f>
        <v>67</v>
      </c>
      <c r="K2103">
        <f t="shared" si="67"/>
        <v>70</v>
      </c>
      <c r="L2103">
        <f>Link21_SED!E2103</f>
        <v>3151</v>
      </c>
      <c r="M2103">
        <f>Link21_SED!F2103</f>
        <v>98</v>
      </c>
      <c r="O2103">
        <v>968</v>
      </c>
    </row>
    <row r="2104" spans="1:15">
      <c r="A2104" t="s">
        <v>20</v>
      </c>
      <c r="B2104">
        <v>2103</v>
      </c>
      <c r="C2104">
        <f>Link21_SED!D2104</f>
        <v>787</v>
      </c>
      <c r="D2104">
        <f>IFERROR(ROUND($C2104*VLOOKUP($O2104,'TM1.5SynthPop'!$A$2:$Q$1446,COLUMN('TM1.5SynthPop'!$P$2),FALSE),0),)</f>
        <v>766</v>
      </c>
      <c r="E2104">
        <f t="shared" si="66"/>
        <v>21</v>
      </c>
      <c r="F2104">
        <f>IFERROR(ROUND($C2104*VLOOKUP($O2104,'TM1.5SynthPop'!$A$2:$Q$1446,COLUMN('TM1.5SynthPop'!J$1),FALSE),0),0)</f>
        <v>119</v>
      </c>
      <c r="G2104">
        <f>IFERROR(ROUND($C2104*VLOOKUP($O2104,'TM1.5SynthPop'!$A$2:$Q$1446,COLUMN('TM1.5SynthPop'!K$1),FALSE),0),0)</f>
        <v>71</v>
      </c>
      <c r="H2104">
        <f>IFERROR(ROUND($C2104*VLOOKUP($O2104,'TM1.5SynthPop'!$A$2:$Q$1446,COLUMN('TM1.5SynthPop'!L$1),FALSE),0),0)</f>
        <v>139</v>
      </c>
      <c r="I2104">
        <f>IFERROR(ROUND($C2104*VLOOKUP($O2104,'TM1.5SynthPop'!$A$2:$Q$1446,COLUMN('TM1.5SynthPop'!M$1),FALSE),0),0)</f>
        <v>100</v>
      </c>
      <c r="J2104">
        <f>IFERROR(ROUND($C2104*VLOOKUP($O2104,'TM1.5SynthPop'!$A$2:$Q$1446,COLUMN('TM1.5SynthPop'!N$1),FALSE),0),0)</f>
        <v>131</v>
      </c>
      <c r="K2104">
        <f t="shared" si="67"/>
        <v>227</v>
      </c>
      <c r="L2104">
        <f>Link21_SED!E2104</f>
        <v>1213</v>
      </c>
      <c r="M2104">
        <f>Link21_SED!F2104</f>
        <v>10</v>
      </c>
      <c r="O2104">
        <v>940</v>
      </c>
    </row>
    <row r="2105" spans="1:15">
      <c r="A2105" t="s">
        <v>20</v>
      </c>
      <c r="B2105">
        <v>2104</v>
      </c>
      <c r="C2105">
        <f>Link21_SED!D2105</f>
        <v>382</v>
      </c>
      <c r="D2105">
        <f>IFERROR(ROUND($C2105*VLOOKUP($O2105,'TM1.5SynthPop'!$A$2:$Q$1446,COLUMN('TM1.5SynthPop'!$P$2),FALSE),0),)</f>
        <v>269</v>
      </c>
      <c r="E2105">
        <f t="shared" si="66"/>
        <v>113</v>
      </c>
      <c r="F2105">
        <f>IFERROR(ROUND($C2105*VLOOKUP($O2105,'TM1.5SynthPop'!$A$2:$Q$1446,COLUMN('TM1.5SynthPop'!J$1),FALSE),0),0)</f>
        <v>51</v>
      </c>
      <c r="G2105">
        <f>IFERROR(ROUND($C2105*VLOOKUP($O2105,'TM1.5SynthPop'!$A$2:$Q$1446,COLUMN('TM1.5SynthPop'!K$1),FALSE),0),0)</f>
        <v>54</v>
      </c>
      <c r="H2105">
        <f>IFERROR(ROUND($C2105*VLOOKUP($O2105,'TM1.5SynthPop'!$A$2:$Q$1446,COLUMN('TM1.5SynthPop'!L$1),FALSE),0),0)</f>
        <v>60</v>
      </c>
      <c r="I2105">
        <f>IFERROR(ROUND($C2105*VLOOKUP($O2105,'TM1.5SynthPop'!$A$2:$Q$1446,COLUMN('TM1.5SynthPop'!M$1),FALSE),0),0)</f>
        <v>38</v>
      </c>
      <c r="J2105">
        <f>IFERROR(ROUND($C2105*VLOOKUP($O2105,'TM1.5SynthPop'!$A$2:$Q$1446,COLUMN('TM1.5SynthPop'!N$1),FALSE),0),0)</f>
        <v>54</v>
      </c>
      <c r="K2105">
        <f t="shared" si="67"/>
        <v>125</v>
      </c>
      <c r="L2105">
        <f>Link21_SED!E2105</f>
        <v>904</v>
      </c>
      <c r="M2105">
        <f>Link21_SED!F2105</f>
        <v>0</v>
      </c>
      <c r="O2105">
        <v>882</v>
      </c>
    </row>
    <row r="2106" spans="1:15">
      <c r="A2106" t="s">
        <v>20</v>
      </c>
      <c r="B2106">
        <v>2105</v>
      </c>
      <c r="C2106">
        <f>Link21_SED!D2106</f>
        <v>292</v>
      </c>
      <c r="D2106">
        <f>IFERROR(ROUND($C2106*VLOOKUP($O2106,'TM1.5SynthPop'!$A$2:$Q$1446,COLUMN('TM1.5SynthPop'!$P$2),FALSE),0),)</f>
        <v>176</v>
      </c>
      <c r="E2106">
        <f t="shared" si="66"/>
        <v>116</v>
      </c>
      <c r="F2106">
        <f>IFERROR(ROUND($C2106*VLOOKUP($O2106,'TM1.5SynthPop'!$A$2:$Q$1446,COLUMN('TM1.5SynthPop'!J$1),FALSE),0),0)</f>
        <v>62</v>
      </c>
      <c r="G2106">
        <f>IFERROR(ROUND($C2106*VLOOKUP($O2106,'TM1.5SynthPop'!$A$2:$Q$1446,COLUMN('TM1.5SynthPop'!K$1),FALSE),0),0)</f>
        <v>52</v>
      </c>
      <c r="H2106">
        <f>IFERROR(ROUND($C2106*VLOOKUP($O2106,'TM1.5SynthPop'!$A$2:$Q$1446,COLUMN('TM1.5SynthPop'!L$1),FALSE),0),0)</f>
        <v>54</v>
      </c>
      <c r="I2106">
        <f>IFERROR(ROUND($C2106*VLOOKUP($O2106,'TM1.5SynthPop'!$A$2:$Q$1446,COLUMN('TM1.5SynthPop'!M$1),FALSE),0),0)</f>
        <v>24</v>
      </c>
      <c r="J2106">
        <f>IFERROR(ROUND($C2106*VLOOKUP($O2106,'TM1.5SynthPop'!$A$2:$Q$1446,COLUMN('TM1.5SynthPop'!N$1),FALSE),0),0)</f>
        <v>37</v>
      </c>
      <c r="K2106">
        <f t="shared" si="67"/>
        <v>63</v>
      </c>
      <c r="L2106">
        <f>Link21_SED!E2106</f>
        <v>877</v>
      </c>
      <c r="M2106">
        <f>Link21_SED!F2106</f>
        <v>0</v>
      </c>
      <c r="O2106">
        <v>898</v>
      </c>
    </row>
    <row r="2107" spans="1:15">
      <c r="A2107" t="s">
        <v>20</v>
      </c>
      <c r="B2107">
        <v>2106</v>
      </c>
      <c r="C2107">
        <f>Link21_SED!D2107</f>
        <v>1192</v>
      </c>
      <c r="D2107">
        <f>IFERROR(ROUND($C2107*VLOOKUP($O2107,'TM1.5SynthPop'!$A$2:$Q$1446,COLUMN('TM1.5SynthPop'!$P$2),FALSE),0),)</f>
        <v>1144</v>
      </c>
      <c r="E2107">
        <f t="shared" si="66"/>
        <v>48</v>
      </c>
      <c r="F2107">
        <f>IFERROR(ROUND($C2107*VLOOKUP($O2107,'TM1.5SynthPop'!$A$2:$Q$1446,COLUMN('TM1.5SynthPop'!J$1),FALSE),0),0)</f>
        <v>458</v>
      </c>
      <c r="G2107">
        <f>IFERROR(ROUND($C2107*VLOOKUP($O2107,'TM1.5SynthPop'!$A$2:$Q$1446,COLUMN('TM1.5SynthPop'!K$1),FALSE),0),0)</f>
        <v>305</v>
      </c>
      <c r="H2107">
        <f>IFERROR(ROUND($C2107*VLOOKUP($O2107,'TM1.5SynthPop'!$A$2:$Q$1446,COLUMN('TM1.5SynthPop'!L$1),FALSE),0),0)</f>
        <v>170</v>
      </c>
      <c r="I2107">
        <f>IFERROR(ROUND($C2107*VLOOKUP($O2107,'TM1.5SynthPop'!$A$2:$Q$1446,COLUMN('TM1.5SynthPop'!M$1),FALSE),0),0)</f>
        <v>124</v>
      </c>
      <c r="J2107">
        <f>IFERROR(ROUND($C2107*VLOOKUP($O2107,'TM1.5SynthPop'!$A$2:$Q$1446,COLUMN('TM1.5SynthPop'!N$1),FALSE),0),0)</f>
        <v>76</v>
      </c>
      <c r="K2107">
        <f t="shared" si="67"/>
        <v>59</v>
      </c>
      <c r="L2107">
        <f>Link21_SED!E2107</f>
        <v>1845</v>
      </c>
      <c r="M2107">
        <f>Link21_SED!F2107</f>
        <v>8</v>
      </c>
      <c r="O2107">
        <v>979</v>
      </c>
    </row>
    <row r="2108" spans="1:15">
      <c r="A2108" t="s">
        <v>20</v>
      </c>
      <c r="B2108">
        <v>2107</v>
      </c>
      <c r="C2108">
        <f>Link21_SED!D2108</f>
        <v>418</v>
      </c>
      <c r="D2108">
        <f>IFERROR(ROUND($C2108*VLOOKUP($O2108,'TM1.5SynthPop'!$A$2:$Q$1446,COLUMN('TM1.5SynthPop'!$P$2),FALSE),0),)</f>
        <v>347</v>
      </c>
      <c r="E2108">
        <f t="shared" si="66"/>
        <v>71</v>
      </c>
      <c r="F2108">
        <f>IFERROR(ROUND($C2108*VLOOKUP($O2108,'TM1.5SynthPop'!$A$2:$Q$1446,COLUMN('TM1.5SynthPop'!J$1),FALSE),0),0)</f>
        <v>66</v>
      </c>
      <c r="G2108">
        <f>IFERROR(ROUND($C2108*VLOOKUP($O2108,'TM1.5SynthPop'!$A$2:$Q$1446,COLUMN('TM1.5SynthPop'!K$1),FALSE),0),0)</f>
        <v>83</v>
      </c>
      <c r="H2108">
        <f>IFERROR(ROUND($C2108*VLOOKUP($O2108,'TM1.5SynthPop'!$A$2:$Q$1446,COLUMN('TM1.5SynthPop'!L$1),FALSE),0),0)</f>
        <v>56</v>
      </c>
      <c r="I2108">
        <f>IFERROR(ROUND($C2108*VLOOKUP($O2108,'TM1.5SynthPop'!$A$2:$Q$1446,COLUMN('TM1.5SynthPop'!M$1),FALSE),0),0)</f>
        <v>48</v>
      </c>
      <c r="J2108">
        <f>IFERROR(ROUND($C2108*VLOOKUP($O2108,'TM1.5SynthPop'!$A$2:$Q$1446,COLUMN('TM1.5SynthPop'!N$1),FALSE),0),0)</f>
        <v>47</v>
      </c>
      <c r="K2108">
        <f t="shared" si="67"/>
        <v>118</v>
      </c>
      <c r="L2108">
        <f>Link21_SED!E2108</f>
        <v>816</v>
      </c>
      <c r="M2108">
        <f>Link21_SED!F2108</f>
        <v>0</v>
      </c>
      <c r="O2108">
        <v>950</v>
      </c>
    </row>
    <row r="2109" spans="1:15">
      <c r="A2109" t="s">
        <v>20</v>
      </c>
      <c r="B2109">
        <v>2108</v>
      </c>
      <c r="C2109">
        <f>Link21_SED!D2109</f>
        <v>782</v>
      </c>
      <c r="D2109">
        <f>IFERROR(ROUND($C2109*VLOOKUP($O2109,'TM1.5SynthPop'!$A$2:$Q$1446,COLUMN('TM1.5SynthPop'!$P$2),FALSE),0),)</f>
        <v>662</v>
      </c>
      <c r="E2109">
        <f t="shared" si="66"/>
        <v>120</v>
      </c>
      <c r="F2109">
        <f>IFERROR(ROUND($C2109*VLOOKUP($O2109,'TM1.5SynthPop'!$A$2:$Q$1446,COLUMN('TM1.5SynthPop'!J$1),FALSE),0),0)</f>
        <v>90</v>
      </c>
      <c r="G2109">
        <f>IFERROR(ROUND($C2109*VLOOKUP($O2109,'TM1.5SynthPop'!$A$2:$Q$1446,COLUMN('TM1.5SynthPop'!K$1),FALSE),0),0)</f>
        <v>119</v>
      </c>
      <c r="H2109">
        <f>IFERROR(ROUND($C2109*VLOOKUP($O2109,'TM1.5SynthPop'!$A$2:$Q$1446,COLUMN('TM1.5SynthPop'!L$1),FALSE),0),0)</f>
        <v>117</v>
      </c>
      <c r="I2109">
        <f>IFERROR(ROUND($C2109*VLOOKUP($O2109,'TM1.5SynthPop'!$A$2:$Q$1446,COLUMN('TM1.5SynthPop'!M$1),FALSE),0),0)</f>
        <v>92</v>
      </c>
      <c r="J2109">
        <f>IFERROR(ROUND($C2109*VLOOKUP($O2109,'TM1.5SynthPop'!$A$2:$Q$1446,COLUMN('TM1.5SynthPop'!N$1),FALSE),0),0)</f>
        <v>104</v>
      </c>
      <c r="K2109">
        <f t="shared" si="67"/>
        <v>260</v>
      </c>
      <c r="L2109">
        <f>Link21_SED!E2109</f>
        <v>1522</v>
      </c>
      <c r="M2109">
        <f>Link21_SED!F2109</f>
        <v>0</v>
      </c>
      <c r="O2109">
        <v>951</v>
      </c>
    </row>
    <row r="2110" spans="1:15">
      <c r="A2110" t="s">
        <v>20</v>
      </c>
      <c r="B2110">
        <v>2109</v>
      </c>
      <c r="C2110">
        <f>Link21_SED!D2110</f>
        <v>656</v>
      </c>
      <c r="D2110">
        <f>IFERROR(ROUND($C2110*VLOOKUP($O2110,'TM1.5SynthPop'!$A$2:$Q$1446,COLUMN('TM1.5SynthPop'!$P$2),FALSE),0),)</f>
        <v>545</v>
      </c>
      <c r="E2110">
        <f t="shared" si="66"/>
        <v>111</v>
      </c>
      <c r="F2110">
        <f>IFERROR(ROUND($C2110*VLOOKUP($O2110,'TM1.5SynthPop'!$A$2:$Q$1446,COLUMN('TM1.5SynthPop'!J$1),FALSE),0),0)</f>
        <v>104</v>
      </c>
      <c r="G2110">
        <f>IFERROR(ROUND($C2110*VLOOKUP($O2110,'TM1.5SynthPop'!$A$2:$Q$1446,COLUMN('TM1.5SynthPop'!K$1),FALSE),0),0)</f>
        <v>130</v>
      </c>
      <c r="H2110">
        <f>IFERROR(ROUND($C2110*VLOOKUP($O2110,'TM1.5SynthPop'!$A$2:$Q$1446,COLUMN('TM1.5SynthPop'!L$1),FALSE),0),0)</f>
        <v>88</v>
      </c>
      <c r="I2110">
        <f>IFERROR(ROUND($C2110*VLOOKUP($O2110,'TM1.5SynthPop'!$A$2:$Q$1446,COLUMN('TM1.5SynthPop'!M$1),FALSE),0),0)</f>
        <v>75</v>
      </c>
      <c r="J2110">
        <f>IFERROR(ROUND($C2110*VLOOKUP($O2110,'TM1.5SynthPop'!$A$2:$Q$1446,COLUMN('TM1.5SynthPop'!N$1),FALSE),0),0)</f>
        <v>74</v>
      </c>
      <c r="K2110">
        <f t="shared" si="67"/>
        <v>185</v>
      </c>
      <c r="L2110">
        <f>Link21_SED!E2110</f>
        <v>1322</v>
      </c>
      <c r="M2110">
        <f>Link21_SED!F2110</f>
        <v>0</v>
      </c>
      <c r="O2110">
        <v>950</v>
      </c>
    </row>
    <row r="2111" spans="1:15">
      <c r="A2111" t="s">
        <v>20</v>
      </c>
      <c r="B2111">
        <v>2110</v>
      </c>
      <c r="C2111">
        <f>Link21_SED!D2111</f>
        <v>354</v>
      </c>
      <c r="D2111">
        <f>IFERROR(ROUND($C2111*VLOOKUP($O2111,'TM1.5SynthPop'!$A$2:$Q$1446,COLUMN('TM1.5SynthPop'!$P$2),FALSE),0),)</f>
        <v>221</v>
      </c>
      <c r="E2111">
        <f t="shared" si="66"/>
        <v>133</v>
      </c>
      <c r="F2111">
        <f>IFERROR(ROUND($C2111*VLOOKUP($O2111,'TM1.5SynthPop'!$A$2:$Q$1446,COLUMN('TM1.5SynthPop'!J$1),FALSE),0),0)</f>
        <v>33</v>
      </c>
      <c r="G2111">
        <f>IFERROR(ROUND($C2111*VLOOKUP($O2111,'TM1.5SynthPop'!$A$2:$Q$1446,COLUMN('TM1.5SynthPop'!K$1),FALSE),0),0)</f>
        <v>36</v>
      </c>
      <c r="H2111">
        <f>IFERROR(ROUND($C2111*VLOOKUP($O2111,'TM1.5SynthPop'!$A$2:$Q$1446,COLUMN('TM1.5SynthPop'!L$1),FALSE),0),0)</f>
        <v>67</v>
      </c>
      <c r="I2111">
        <f>IFERROR(ROUND($C2111*VLOOKUP($O2111,'TM1.5SynthPop'!$A$2:$Q$1446,COLUMN('TM1.5SynthPop'!M$1),FALSE),0),0)</f>
        <v>38</v>
      </c>
      <c r="J2111">
        <f>IFERROR(ROUND($C2111*VLOOKUP($O2111,'TM1.5SynthPop'!$A$2:$Q$1446,COLUMN('TM1.5SynthPop'!N$1),FALSE),0),0)</f>
        <v>53</v>
      </c>
      <c r="K2111">
        <f t="shared" si="67"/>
        <v>127</v>
      </c>
      <c r="L2111">
        <f>Link21_SED!E2111</f>
        <v>887</v>
      </c>
      <c r="M2111">
        <f>Link21_SED!F2111</f>
        <v>0</v>
      </c>
      <c r="O2111">
        <v>881</v>
      </c>
    </row>
    <row r="2112" spans="1:15">
      <c r="A2112" t="s">
        <v>20</v>
      </c>
      <c r="B2112">
        <v>2111</v>
      </c>
      <c r="C2112">
        <f>Link21_SED!D2112</f>
        <v>448</v>
      </c>
      <c r="D2112">
        <f>IFERROR(ROUND($C2112*VLOOKUP($O2112,'TM1.5SynthPop'!$A$2:$Q$1446,COLUMN('TM1.5SynthPop'!$P$2),FALSE),0),)</f>
        <v>278</v>
      </c>
      <c r="E2112">
        <f t="shared" si="66"/>
        <v>170</v>
      </c>
      <c r="F2112">
        <f>IFERROR(ROUND($C2112*VLOOKUP($O2112,'TM1.5SynthPop'!$A$2:$Q$1446,COLUMN('TM1.5SynthPop'!J$1),FALSE),0),0)</f>
        <v>150</v>
      </c>
      <c r="G2112">
        <f>IFERROR(ROUND($C2112*VLOOKUP($O2112,'TM1.5SynthPop'!$A$2:$Q$1446,COLUMN('TM1.5SynthPop'!K$1),FALSE),0),0)</f>
        <v>136</v>
      </c>
      <c r="H2112">
        <f>IFERROR(ROUND($C2112*VLOOKUP($O2112,'TM1.5SynthPop'!$A$2:$Q$1446,COLUMN('TM1.5SynthPop'!L$1),FALSE),0),0)</f>
        <v>70</v>
      </c>
      <c r="I2112">
        <f>IFERROR(ROUND($C2112*VLOOKUP($O2112,'TM1.5SynthPop'!$A$2:$Q$1446,COLUMN('TM1.5SynthPop'!M$1),FALSE),0),0)</f>
        <v>45</v>
      </c>
      <c r="J2112">
        <f>IFERROR(ROUND($C2112*VLOOKUP($O2112,'TM1.5SynthPop'!$A$2:$Q$1446,COLUMN('TM1.5SynthPop'!N$1),FALSE),0),0)</f>
        <v>25</v>
      </c>
      <c r="K2112">
        <f t="shared" si="67"/>
        <v>22</v>
      </c>
      <c r="L2112">
        <f>Link21_SED!E2112</f>
        <v>1186</v>
      </c>
      <c r="M2112">
        <f>Link21_SED!F2112</f>
        <v>0</v>
      </c>
      <c r="O2112">
        <v>986</v>
      </c>
    </row>
    <row r="2113" spans="1:15">
      <c r="A2113" t="s">
        <v>20</v>
      </c>
      <c r="B2113">
        <v>2112</v>
      </c>
      <c r="C2113">
        <f>Link21_SED!D2113</f>
        <v>345</v>
      </c>
      <c r="D2113">
        <f>IFERROR(ROUND($C2113*VLOOKUP($O2113,'TM1.5SynthPop'!$A$2:$Q$1446,COLUMN('TM1.5SynthPop'!$P$2),FALSE),0),)</f>
        <v>214</v>
      </c>
      <c r="E2113">
        <f t="shared" si="66"/>
        <v>131</v>
      </c>
      <c r="F2113">
        <f>IFERROR(ROUND($C2113*VLOOKUP($O2113,'TM1.5SynthPop'!$A$2:$Q$1446,COLUMN('TM1.5SynthPop'!J$1),FALSE),0),0)</f>
        <v>116</v>
      </c>
      <c r="G2113">
        <f>IFERROR(ROUND($C2113*VLOOKUP($O2113,'TM1.5SynthPop'!$A$2:$Q$1446,COLUMN('TM1.5SynthPop'!K$1),FALSE),0),0)</f>
        <v>105</v>
      </c>
      <c r="H2113">
        <f>IFERROR(ROUND($C2113*VLOOKUP($O2113,'TM1.5SynthPop'!$A$2:$Q$1446,COLUMN('TM1.5SynthPop'!L$1),FALSE),0),0)</f>
        <v>54</v>
      </c>
      <c r="I2113">
        <f>IFERROR(ROUND($C2113*VLOOKUP($O2113,'TM1.5SynthPop'!$A$2:$Q$1446,COLUMN('TM1.5SynthPop'!M$1),FALSE),0),0)</f>
        <v>35</v>
      </c>
      <c r="J2113">
        <f>IFERROR(ROUND($C2113*VLOOKUP($O2113,'TM1.5SynthPop'!$A$2:$Q$1446,COLUMN('TM1.5SynthPop'!N$1),FALSE),0),0)</f>
        <v>19</v>
      </c>
      <c r="K2113">
        <f t="shared" si="67"/>
        <v>16</v>
      </c>
      <c r="L2113">
        <f>Link21_SED!E2113</f>
        <v>1029</v>
      </c>
      <c r="M2113">
        <f>Link21_SED!F2113</f>
        <v>14</v>
      </c>
      <c r="O2113">
        <v>986</v>
      </c>
    </row>
    <row r="2114" spans="1:15">
      <c r="A2114" t="s">
        <v>20</v>
      </c>
      <c r="B2114">
        <v>2113</v>
      </c>
      <c r="C2114">
        <f>Link21_SED!D2114</f>
        <v>377</v>
      </c>
      <c r="D2114">
        <f>IFERROR(ROUND($C2114*VLOOKUP($O2114,'TM1.5SynthPop'!$A$2:$Q$1446,COLUMN('TM1.5SynthPop'!$P$2),FALSE),0),)</f>
        <v>337</v>
      </c>
      <c r="E2114">
        <f t="shared" si="66"/>
        <v>40</v>
      </c>
      <c r="F2114">
        <f>IFERROR(ROUND($C2114*VLOOKUP($O2114,'TM1.5SynthPop'!$A$2:$Q$1446,COLUMN('TM1.5SynthPop'!J$1),FALSE),0),0)</f>
        <v>44</v>
      </c>
      <c r="G2114">
        <f>IFERROR(ROUND($C2114*VLOOKUP($O2114,'TM1.5SynthPop'!$A$2:$Q$1446,COLUMN('TM1.5SynthPop'!K$1),FALSE),0),0)</f>
        <v>42</v>
      </c>
      <c r="H2114">
        <f>IFERROR(ROUND($C2114*VLOOKUP($O2114,'TM1.5SynthPop'!$A$2:$Q$1446,COLUMN('TM1.5SynthPop'!L$1),FALSE),0),0)</f>
        <v>60</v>
      </c>
      <c r="I2114">
        <f>IFERROR(ROUND($C2114*VLOOKUP($O2114,'TM1.5SynthPop'!$A$2:$Q$1446,COLUMN('TM1.5SynthPop'!M$1),FALSE),0),0)</f>
        <v>39</v>
      </c>
      <c r="J2114">
        <f>IFERROR(ROUND($C2114*VLOOKUP($O2114,'TM1.5SynthPop'!$A$2:$Q$1446,COLUMN('TM1.5SynthPop'!N$1),FALSE),0),0)</f>
        <v>53</v>
      </c>
      <c r="K2114">
        <f t="shared" si="67"/>
        <v>139</v>
      </c>
      <c r="L2114">
        <f>Link21_SED!E2114</f>
        <v>765</v>
      </c>
      <c r="M2114">
        <f>Link21_SED!F2114</f>
        <v>0</v>
      </c>
      <c r="O2114">
        <v>937</v>
      </c>
    </row>
    <row r="2115" spans="1:15">
      <c r="A2115" t="s">
        <v>20</v>
      </c>
      <c r="B2115">
        <v>2114</v>
      </c>
      <c r="C2115">
        <f>Link21_SED!D2115</f>
        <v>348</v>
      </c>
      <c r="D2115">
        <f>IFERROR(ROUND($C2115*VLOOKUP($O2115,'TM1.5SynthPop'!$A$2:$Q$1446,COLUMN('TM1.5SynthPop'!$P$2),FALSE),0),)</f>
        <v>306</v>
      </c>
      <c r="E2115">
        <f t="shared" si="66"/>
        <v>42</v>
      </c>
      <c r="F2115">
        <f>IFERROR(ROUND($C2115*VLOOKUP($O2115,'TM1.5SynthPop'!$A$2:$Q$1446,COLUMN('TM1.5SynthPop'!J$1),FALSE),0),0)</f>
        <v>29</v>
      </c>
      <c r="G2115">
        <f>IFERROR(ROUND($C2115*VLOOKUP($O2115,'TM1.5SynthPop'!$A$2:$Q$1446,COLUMN('TM1.5SynthPop'!K$1),FALSE),0),0)</f>
        <v>32</v>
      </c>
      <c r="H2115">
        <f>IFERROR(ROUND($C2115*VLOOKUP($O2115,'TM1.5SynthPop'!$A$2:$Q$1446,COLUMN('TM1.5SynthPop'!L$1),FALSE),0),0)</f>
        <v>56</v>
      </c>
      <c r="I2115">
        <f>IFERROR(ROUND($C2115*VLOOKUP($O2115,'TM1.5SynthPop'!$A$2:$Q$1446,COLUMN('TM1.5SynthPop'!M$1),FALSE),0),0)</f>
        <v>33</v>
      </c>
      <c r="J2115">
        <f>IFERROR(ROUND($C2115*VLOOKUP($O2115,'TM1.5SynthPop'!$A$2:$Q$1446,COLUMN('TM1.5SynthPop'!N$1),FALSE),0),0)</f>
        <v>59</v>
      </c>
      <c r="K2115">
        <f t="shared" si="67"/>
        <v>139</v>
      </c>
      <c r="L2115">
        <f>Link21_SED!E2115</f>
        <v>855</v>
      </c>
      <c r="M2115">
        <f>Link21_SED!F2115</f>
        <v>0</v>
      </c>
      <c r="O2115">
        <v>915</v>
      </c>
    </row>
    <row r="2116" spans="1:15">
      <c r="A2116" t="s">
        <v>20</v>
      </c>
      <c r="B2116">
        <v>2115</v>
      </c>
      <c r="C2116">
        <f>Link21_SED!D2116</f>
        <v>511</v>
      </c>
      <c r="D2116">
        <f>IFERROR(ROUND($C2116*VLOOKUP($O2116,'TM1.5SynthPop'!$A$2:$Q$1446,COLUMN('TM1.5SynthPop'!$P$2),FALSE),0),)</f>
        <v>341</v>
      </c>
      <c r="E2116">
        <f t="shared" si="66"/>
        <v>170</v>
      </c>
      <c r="F2116">
        <f>IFERROR(ROUND($C2116*VLOOKUP($O2116,'TM1.5SynthPop'!$A$2:$Q$1446,COLUMN('TM1.5SynthPop'!J$1),FALSE),0),0)</f>
        <v>234</v>
      </c>
      <c r="G2116">
        <f>IFERROR(ROUND($C2116*VLOOKUP($O2116,'TM1.5SynthPop'!$A$2:$Q$1446,COLUMN('TM1.5SynthPop'!K$1),FALSE),0),0)</f>
        <v>200</v>
      </c>
      <c r="H2116">
        <f>IFERROR(ROUND($C2116*VLOOKUP($O2116,'TM1.5SynthPop'!$A$2:$Q$1446,COLUMN('TM1.5SynthPop'!L$1),FALSE),0),0)</f>
        <v>24</v>
      </c>
      <c r="I2116">
        <f>IFERROR(ROUND($C2116*VLOOKUP($O2116,'TM1.5SynthPop'!$A$2:$Q$1446,COLUMN('TM1.5SynthPop'!M$1),FALSE),0),0)</f>
        <v>35</v>
      </c>
      <c r="J2116">
        <f>IFERROR(ROUND($C2116*VLOOKUP($O2116,'TM1.5SynthPop'!$A$2:$Q$1446,COLUMN('TM1.5SynthPop'!N$1),FALSE),0),0)</f>
        <v>11</v>
      </c>
      <c r="K2116">
        <f t="shared" si="67"/>
        <v>7</v>
      </c>
      <c r="L2116">
        <f>Link21_SED!E2116</f>
        <v>1157</v>
      </c>
      <c r="M2116">
        <f>Link21_SED!F2116</f>
        <v>0</v>
      </c>
      <c r="O2116">
        <v>965</v>
      </c>
    </row>
    <row r="2117" spans="1:15">
      <c r="A2117" t="s">
        <v>20</v>
      </c>
      <c r="B2117">
        <v>2116</v>
      </c>
      <c r="C2117">
        <f>Link21_SED!D2117</f>
        <v>1348</v>
      </c>
      <c r="D2117">
        <f>IFERROR(ROUND($C2117*VLOOKUP($O2117,'TM1.5SynthPop'!$A$2:$Q$1446,COLUMN('TM1.5SynthPop'!$P$2),FALSE),0),)</f>
        <v>689</v>
      </c>
      <c r="E2117">
        <f t="shared" si="66"/>
        <v>659</v>
      </c>
      <c r="F2117">
        <f>IFERROR(ROUND($C2117*VLOOKUP($O2117,'TM1.5SynthPop'!$A$2:$Q$1446,COLUMN('TM1.5SynthPop'!J$1),FALSE),0),0)</f>
        <v>375</v>
      </c>
      <c r="G2117">
        <f>IFERROR(ROUND($C2117*VLOOKUP($O2117,'TM1.5SynthPop'!$A$2:$Q$1446,COLUMN('TM1.5SynthPop'!K$1),FALSE),0),0)</f>
        <v>214</v>
      </c>
      <c r="H2117">
        <f>IFERROR(ROUND($C2117*VLOOKUP($O2117,'TM1.5SynthPop'!$A$2:$Q$1446,COLUMN('TM1.5SynthPop'!L$1),FALSE),0),0)</f>
        <v>174</v>
      </c>
      <c r="I2117">
        <f>IFERROR(ROUND($C2117*VLOOKUP($O2117,'TM1.5SynthPop'!$A$2:$Q$1446,COLUMN('TM1.5SynthPop'!M$1),FALSE),0),0)</f>
        <v>156</v>
      </c>
      <c r="J2117">
        <f>IFERROR(ROUND($C2117*VLOOKUP($O2117,'TM1.5SynthPop'!$A$2:$Q$1446,COLUMN('TM1.5SynthPop'!N$1),FALSE),0),0)</f>
        <v>165</v>
      </c>
      <c r="K2117">
        <f t="shared" si="67"/>
        <v>264</v>
      </c>
      <c r="L2117">
        <f>Link21_SED!E2117</f>
        <v>3126</v>
      </c>
      <c r="M2117">
        <f>Link21_SED!F2117</f>
        <v>0</v>
      </c>
      <c r="O2117">
        <v>961</v>
      </c>
    </row>
    <row r="2118" spans="1:15">
      <c r="A2118" t="s">
        <v>20</v>
      </c>
      <c r="B2118">
        <v>2117</v>
      </c>
      <c r="C2118">
        <f>Link21_SED!D2118</f>
        <v>612</v>
      </c>
      <c r="D2118">
        <f>IFERROR(ROUND($C2118*VLOOKUP($O2118,'TM1.5SynthPop'!$A$2:$Q$1446,COLUMN('TM1.5SynthPop'!$P$2),FALSE),0),)</f>
        <v>485</v>
      </c>
      <c r="E2118">
        <f t="shared" si="66"/>
        <v>127</v>
      </c>
      <c r="F2118">
        <f>IFERROR(ROUND($C2118*VLOOKUP($O2118,'TM1.5SynthPop'!$A$2:$Q$1446,COLUMN('TM1.5SynthPop'!J$1),FALSE),0),0)</f>
        <v>80</v>
      </c>
      <c r="G2118">
        <f>IFERROR(ROUND($C2118*VLOOKUP($O2118,'TM1.5SynthPop'!$A$2:$Q$1446,COLUMN('TM1.5SynthPop'!K$1),FALSE),0),0)</f>
        <v>109</v>
      </c>
      <c r="H2118">
        <f>IFERROR(ROUND($C2118*VLOOKUP($O2118,'TM1.5SynthPop'!$A$2:$Q$1446,COLUMN('TM1.5SynthPop'!L$1),FALSE),0),0)</f>
        <v>90</v>
      </c>
      <c r="I2118">
        <f>IFERROR(ROUND($C2118*VLOOKUP($O2118,'TM1.5SynthPop'!$A$2:$Q$1446,COLUMN('TM1.5SynthPop'!M$1),FALSE),0),0)</f>
        <v>69</v>
      </c>
      <c r="J2118">
        <f>IFERROR(ROUND($C2118*VLOOKUP($O2118,'TM1.5SynthPop'!$A$2:$Q$1446,COLUMN('TM1.5SynthPop'!N$1),FALSE),0),0)</f>
        <v>78</v>
      </c>
      <c r="K2118">
        <f t="shared" si="67"/>
        <v>186</v>
      </c>
      <c r="L2118">
        <f>Link21_SED!E2118</f>
        <v>1450</v>
      </c>
      <c r="M2118">
        <f>Link21_SED!F2118</f>
        <v>0</v>
      </c>
      <c r="O2118">
        <v>948</v>
      </c>
    </row>
    <row r="2119" spans="1:15">
      <c r="A2119" t="s">
        <v>20</v>
      </c>
      <c r="B2119">
        <v>2118</v>
      </c>
      <c r="C2119">
        <f>Link21_SED!D2119</f>
        <v>457</v>
      </c>
      <c r="D2119">
        <f>IFERROR(ROUND($C2119*VLOOKUP($O2119,'TM1.5SynthPop'!$A$2:$Q$1446,COLUMN('TM1.5SynthPop'!$P$2),FALSE),0),)</f>
        <v>373</v>
      </c>
      <c r="E2119">
        <f t="shared" si="66"/>
        <v>84</v>
      </c>
      <c r="F2119">
        <f>IFERROR(ROUND($C2119*VLOOKUP($O2119,'TM1.5SynthPop'!$A$2:$Q$1446,COLUMN('TM1.5SynthPop'!J$1),FALSE),0),0)</f>
        <v>51</v>
      </c>
      <c r="G2119">
        <f>IFERROR(ROUND($C2119*VLOOKUP($O2119,'TM1.5SynthPop'!$A$2:$Q$1446,COLUMN('TM1.5SynthPop'!K$1),FALSE),0),0)</f>
        <v>55</v>
      </c>
      <c r="H2119">
        <f>IFERROR(ROUND($C2119*VLOOKUP($O2119,'TM1.5SynthPop'!$A$2:$Q$1446,COLUMN('TM1.5SynthPop'!L$1),FALSE),0),0)</f>
        <v>64</v>
      </c>
      <c r="I2119">
        <f>IFERROR(ROUND($C2119*VLOOKUP($O2119,'TM1.5SynthPop'!$A$2:$Q$1446,COLUMN('TM1.5SynthPop'!M$1),FALSE),0),0)</f>
        <v>41</v>
      </c>
      <c r="J2119">
        <f>IFERROR(ROUND($C2119*VLOOKUP($O2119,'TM1.5SynthPop'!$A$2:$Q$1446,COLUMN('TM1.5SynthPop'!N$1),FALSE),0),0)</f>
        <v>73</v>
      </c>
      <c r="K2119">
        <f t="shared" si="67"/>
        <v>173</v>
      </c>
      <c r="L2119">
        <f>Link21_SED!E2119</f>
        <v>965</v>
      </c>
      <c r="M2119">
        <f>Link21_SED!F2119</f>
        <v>0</v>
      </c>
      <c r="O2119">
        <v>949</v>
      </c>
    </row>
    <row r="2120" spans="1:15">
      <c r="A2120" t="s">
        <v>20</v>
      </c>
      <c r="B2120">
        <v>2119</v>
      </c>
      <c r="C2120">
        <f>Link21_SED!D2120</f>
        <v>1040</v>
      </c>
      <c r="D2120">
        <f>IFERROR(ROUND($C2120*VLOOKUP($O2120,'TM1.5SynthPop'!$A$2:$Q$1446,COLUMN('TM1.5SynthPop'!$P$2),FALSE),0),)</f>
        <v>907</v>
      </c>
      <c r="E2120">
        <f t="shared" si="66"/>
        <v>133</v>
      </c>
      <c r="F2120">
        <f>IFERROR(ROUND($C2120*VLOOKUP($O2120,'TM1.5SynthPop'!$A$2:$Q$1446,COLUMN('TM1.5SynthPop'!J$1),FALSE),0),0)</f>
        <v>379</v>
      </c>
      <c r="G2120">
        <f>IFERROR(ROUND($C2120*VLOOKUP($O2120,'TM1.5SynthPop'!$A$2:$Q$1446,COLUMN('TM1.5SynthPop'!K$1),FALSE),0),0)</f>
        <v>357</v>
      </c>
      <c r="H2120">
        <f>IFERROR(ROUND($C2120*VLOOKUP($O2120,'TM1.5SynthPop'!$A$2:$Q$1446,COLUMN('TM1.5SynthPop'!L$1),FALSE),0),0)</f>
        <v>130</v>
      </c>
      <c r="I2120">
        <f>IFERROR(ROUND($C2120*VLOOKUP($O2120,'TM1.5SynthPop'!$A$2:$Q$1446,COLUMN('TM1.5SynthPop'!M$1),FALSE),0),0)</f>
        <v>90</v>
      </c>
      <c r="J2120">
        <f>IFERROR(ROUND($C2120*VLOOKUP($O2120,'TM1.5SynthPop'!$A$2:$Q$1446,COLUMN('TM1.5SynthPop'!N$1),FALSE),0),0)</f>
        <v>44</v>
      </c>
      <c r="K2120">
        <f t="shared" si="67"/>
        <v>40</v>
      </c>
      <c r="L2120">
        <f>Link21_SED!E2120</f>
        <v>2619</v>
      </c>
      <c r="M2120">
        <f>Link21_SED!F2120</f>
        <v>1</v>
      </c>
      <c r="O2120">
        <v>946</v>
      </c>
    </row>
    <row r="2121" spans="1:15">
      <c r="A2121" t="s">
        <v>20</v>
      </c>
      <c r="B2121">
        <v>2120</v>
      </c>
      <c r="C2121">
        <f>Link21_SED!D2121</f>
        <v>374</v>
      </c>
      <c r="D2121">
        <f>IFERROR(ROUND($C2121*VLOOKUP($O2121,'TM1.5SynthPop'!$A$2:$Q$1446,COLUMN('TM1.5SynthPop'!$P$2),FALSE),0),)</f>
        <v>373</v>
      </c>
      <c r="E2121">
        <f t="shared" si="66"/>
        <v>1</v>
      </c>
      <c r="F2121">
        <f>IFERROR(ROUND($C2121*VLOOKUP($O2121,'TM1.5SynthPop'!$A$2:$Q$1446,COLUMN('TM1.5SynthPop'!J$1),FALSE),0),0)</f>
        <v>170</v>
      </c>
      <c r="G2121">
        <f>IFERROR(ROUND($C2121*VLOOKUP($O2121,'TM1.5SynthPop'!$A$2:$Q$1446,COLUMN('TM1.5SynthPop'!K$1),FALSE),0),0)</f>
        <v>94</v>
      </c>
      <c r="H2121">
        <f>IFERROR(ROUND($C2121*VLOOKUP($O2121,'TM1.5SynthPop'!$A$2:$Q$1446,COLUMN('TM1.5SynthPop'!L$1),FALSE),0),0)</f>
        <v>46</v>
      </c>
      <c r="I2121">
        <f>IFERROR(ROUND($C2121*VLOOKUP($O2121,'TM1.5SynthPop'!$A$2:$Q$1446,COLUMN('TM1.5SynthPop'!M$1),FALSE),0),0)</f>
        <v>33</v>
      </c>
      <c r="J2121">
        <f>IFERROR(ROUND($C2121*VLOOKUP($O2121,'TM1.5SynthPop'!$A$2:$Q$1446,COLUMN('TM1.5SynthPop'!N$1),FALSE),0),0)</f>
        <v>17</v>
      </c>
      <c r="K2121">
        <f t="shared" si="67"/>
        <v>14</v>
      </c>
      <c r="L2121">
        <f>Link21_SED!E2121</f>
        <v>371</v>
      </c>
      <c r="M2121">
        <f>Link21_SED!F2121</f>
        <v>113</v>
      </c>
      <c r="O2121">
        <v>969</v>
      </c>
    </row>
    <row r="2122" spans="1:15">
      <c r="A2122" t="s">
        <v>20</v>
      </c>
      <c r="B2122">
        <v>2121</v>
      </c>
      <c r="C2122">
        <f>Link21_SED!D2122</f>
        <v>360</v>
      </c>
      <c r="D2122">
        <f>IFERROR(ROUND($C2122*VLOOKUP($O2122,'TM1.5SynthPop'!$A$2:$Q$1446,COLUMN('TM1.5SynthPop'!$P$2),FALSE),0),)</f>
        <v>245</v>
      </c>
      <c r="E2122">
        <f t="shared" si="66"/>
        <v>115</v>
      </c>
      <c r="F2122">
        <f>IFERROR(ROUND($C2122*VLOOKUP($O2122,'TM1.5SynthPop'!$A$2:$Q$1446,COLUMN('TM1.5SynthPop'!J$1),FALSE),0),0)</f>
        <v>107</v>
      </c>
      <c r="G2122">
        <f>IFERROR(ROUND($C2122*VLOOKUP($O2122,'TM1.5SynthPop'!$A$2:$Q$1446,COLUMN('TM1.5SynthPop'!K$1),FALSE),0),0)</f>
        <v>65</v>
      </c>
      <c r="H2122">
        <f>IFERROR(ROUND($C2122*VLOOKUP($O2122,'TM1.5SynthPop'!$A$2:$Q$1446,COLUMN('TM1.5SynthPop'!L$1),FALSE),0),0)</f>
        <v>75</v>
      </c>
      <c r="I2122">
        <f>IFERROR(ROUND($C2122*VLOOKUP($O2122,'TM1.5SynthPop'!$A$2:$Q$1446,COLUMN('TM1.5SynthPop'!M$1),FALSE),0),0)</f>
        <v>42</v>
      </c>
      <c r="J2122">
        <f>IFERROR(ROUND($C2122*VLOOKUP($O2122,'TM1.5SynthPop'!$A$2:$Q$1446,COLUMN('TM1.5SynthPop'!N$1),FALSE),0),0)</f>
        <v>27</v>
      </c>
      <c r="K2122">
        <f t="shared" si="67"/>
        <v>44</v>
      </c>
      <c r="L2122">
        <f>Link21_SED!E2122</f>
        <v>790</v>
      </c>
      <c r="M2122">
        <f>Link21_SED!F2122</f>
        <v>0</v>
      </c>
      <c r="O2122">
        <v>990</v>
      </c>
    </row>
    <row r="2123" spans="1:15">
      <c r="A2123" t="s">
        <v>20</v>
      </c>
      <c r="B2123">
        <v>2122</v>
      </c>
      <c r="C2123">
        <f>Link21_SED!D2123</f>
        <v>373</v>
      </c>
      <c r="D2123">
        <f>IFERROR(ROUND($C2123*VLOOKUP($O2123,'TM1.5SynthPop'!$A$2:$Q$1446,COLUMN('TM1.5SynthPop'!$P$2),FALSE),0),)</f>
        <v>254</v>
      </c>
      <c r="E2123">
        <f t="shared" si="66"/>
        <v>119</v>
      </c>
      <c r="F2123">
        <f>IFERROR(ROUND($C2123*VLOOKUP($O2123,'TM1.5SynthPop'!$A$2:$Q$1446,COLUMN('TM1.5SynthPop'!J$1),FALSE),0),0)</f>
        <v>111</v>
      </c>
      <c r="G2123">
        <f>IFERROR(ROUND($C2123*VLOOKUP($O2123,'TM1.5SynthPop'!$A$2:$Q$1446,COLUMN('TM1.5SynthPop'!K$1),FALSE),0),0)</f>
        <v>67</v>
      </c>
      <c r="H2123">
        <f>IFERROR(ROUND($C2123*VLOOKUP($O2123,'TM1.5SynthPop'!$A$2:$Q$1446,COLUMN('TM1.5SynthPop'!L$1),FALSE),0),0)</f>
        <v>78</v>
      </c>
      <c r="I2123">
        <f>IFERROR(ROUND($C2123*VLOOKUP($O2123,'TM1.5SynthPop'!$A$2:$Q$1446,COLUMN('TM1.5SynthPop'!M$1),FALSE),0),0)</f>
        <v>44</v>
      </c>
      <c r="J2123">
        <f>IFERROR(ROUND($C2123*VLOOKUP($O2123,'TM1.5SynthPop'!$A$2:$Q$1446,COLUMN('TM1.5SynthPop'!N$1),FALSE),0),0)</f>
        <v>28</v>
      </c>
      <c r="K2123">
        <f t="shared" si="67"/>
        <v>45</v>
      </c>
      <c r="L2123">
        <f>Link21_SED!E2123</f>
        <v>828</v>
      </c>
      <c r="M2123">
        <f>Link21_SED!F2123</f>
        <v>0</v>
      </c>
      <c r="O2123">
        <v>990</v>
      </c>
    </row>
    <row r="2124" spans="1:15">
      <c r="A2124" t="s">
        <v>20</v>
      </c>
      <c r="B2124">
        <v>2123</v>
      </c>
      <c r="C2124">
        <f>Link21_SED!D2124</f>
        <v>398</v>
      </c>
      <c r="D2124">
        <f>IFERROR(ROUND($C2124*VLOOKUP($O2124,'TM1.5SynthPop'!$A$2:$Q$1446,COLUMN('TM1.5SynthPop'!$P$2),FALSE),0),)</f>
        <v>350</v>
      </c>
      <c r="E2124">
        <f t="shared" si="66"/>
        <v>48</v>
      </c>
      <c r="F2124">
        <f>IFERROR(ROUND($C2124*VLOOKUP($O2124,'TM1.5SynthPop'!$A$2:$Q$1446,COLUMN('TM1.5SynthPop'!J$1),FALSE),0),0)</f>
        <v>33</v>
      </c>
      <c r="G2124">
        <f>IFERROR(ROUND($C2124*VLOOKUP($O2124,'TM1.5SynthPop'!$A$2:$Q$1446,COLUMN('TM1.5SynthPop'!K$1),FALSE),0),0)</f>
        <v>37</v>
      </c>
      <c r="H2124">
        <f>IFERROR(ROUND($C2124*VLOOKUP($O2124,'TM1.5SynthPop'!$A$2:$Q$1446,COLUMN('TM1.5SynthPop'!L$1),FALSE),0),0)</f>
        <v>64</v>
      </c>
      <c r="I2124">
        <f>IFERROR(ROUND($C2124*VLOOKUP($O2124,'TM1.5SynthPop'!$A$2:$Q$1446,COLUMN('TM1.5SynthPop'!M$1),FALSE),0),0)</f>
        <v>38</v>
      </c>
      <c r="J2124">
        <f>IFERROR(ROUND($C2124*VLOOKUP($O2124,'TM1.5SynthPop'!$A$2:$Q$1446,COLUMN('TM1.5SynthPop'!N$1),FALSE),0),0)</f>
        <v>67</v>
      </c>
      <c r="K2124">
        <f t="shared" si="67"/>
        <v>159</v>
      </c>
      <c r="L2124">
        <f>Link21_SED!E2124</f>
        <v>916</v>
      </c>
      <c r="M2124">
        <f>Link21_SED!F2124</f>
        <v>0</v>
      </c>
      <c r="O2124">
        <v>915</v>
      </c>
    </row>
    <row r="2125" spans="1:15">
      <c r="A2125" t="s">
        <v>20</v>
      </c>
      <c r="B2125">
        <v>2124</v>
      </c>
      <c r="C2125">
        <f>Link21_SED!D2125</f>
        <v>662</v>
      </c>
      <c r="D2125">
        <f>IFERROR(ROUND($C2125*VLOOKUP($O2125,'TM1.5SynthPop'!$A$2:$Q$1446,COLUMN('TM1.5SynthPop'!$P$2),FALSE),0),)</f>
        <v>505</v>
      </c>
      <c r="E2125">
        <f t="shared" si="66"/>
        <v>157</v>
      </c>
      <c r="F2125">
        <f>IFERROR(ROUND($C2125*VLOOKUP($O2125,'TM1.5SynthPop'!$A$2:$Q$1446,COLUMN('TM1.5SynthPop'!J$1),FALSE),0),0)</f>
        <v>167</v>
      </c>
      <c r="G2125">
        <f>IFERROR(ROUND($C2125*VLOOKUP($O2125,'TM1.5SynthPop'!$A$2:$Q$1446,COLUMN('TM1.5SynthPop'!K$1),FALSE),0),0)</f>
        <v>98</v>
      </c>
      <c r="H2125">
        <f>IFERROR(ROUND($C2125*VLOOKUP($O2125,'TM1.5SynthPop'!$A$2:$Q$1446,COLUMN('TM1.5SynthPop'!L$1),FALSE),0),0)</f>
        <v>118</v>
      </c>
      <c r="I2125">
        <f>IFERROR(ROUND($C2125*VLOOKUP($O2125,'TM1.5SynthPop'!$A$2:$Q$1446,COLUMN('TM1.5SynthPop'!M$1),FALSE),0),0)</f>
        <v>74</v>
      </c>
      <c r="J2125">
        <f>IFERROR(ROUND($C2125*VLOOKUP($O2125,'TM1.5SynthPop'!$A$2:$Q$1446,COLUMN('TM1.5SynthPop'!N$1),FALSE),0),0)</f>
        <v>60</v>
      </c>
      <c r="K2125">
        <f t="shared" si="67"/>
        <v>145</v>
      </c>
      <c r="L2125">
        <f>Link21_SED!E2125</f>
        <v>1117</v>
      </c>
      <c r="M2125">
        <f>Link21_SED!F2125</f>
        <v>0</v>
      </c>
      <c r="O2125">
        <v>936</v>
      </c>
    </row>
    <row r="2126" spans="1:15">
      <c r="A2126" t="s">
        <v>20</v>
      </c>
      <c r="B2126">
        <v>2125</v>
      </c>
      <c r="C2126">
        <f>Link21_SED!D2126</f>
        <v>165</v>
      </c>
      <c r="D2126">
        <f>IFERROR(ROUND($C2126*VLOOKUP($O2126,'TM1.5SynthPop'!$A$2:$Q$1446,COLUMN('TM1.5SynthPop'!$P$2),FALSE),0),)</f>
        <v>158</v>
      </c>
      <c r="E2126">
        <f t="shared" si="66"/>
        <v>7</v>
      </c>
      <c r="F2126">
        <f>IFERROR(ROUND($C2126*VLOOKUP($O2126,'TM1.5SynthPop'!$A$2:$Q$1446,COLUMN('TM1.5SynthPop'!J$1),FALSE),0),0)</f>
        <v>82</v>
      </c>
      <c r="G2126">
        <f>IFERROR(ROUND($C2126*VLOOKUP($O2126,'TM1.5SynthPop'!$A$2:$Q$1446,COLUMN('TM1.5SynthPop'!K$1),FALSE),0),0)</f>
        <v>34</v>
      </c>
      <c r="H2126">
        <f>IFERROR(ROUND($C2126*VLOOKUP($O2126,'TM1.5SynthPop'!$A$2:$Q$1446,COLUMN('TM1.5SynthPop'!L$1),FALSE),0),0)</f>
        <v>25</v>
      </c>
      <c r="I2126">
        <f>IFERROR(ROUND($C2126*VLOOKUP($O2126,'TM1.5SynthPop'!$A$2:$Q$1446,COLUMN('TM1.5SynthPop'!M$1),FALSE),0),0)</f>
        <v>14</v>
      </c>
      <c r="J2126">
        <f>IFERROR(ROUND($C2126*VLOOKUP($O2126,'TM1.5SynthPop'!$A$2:$Q$1446,COLUMN('TM1.5SynthPop'!N$1),FALSE),0),0)</f>
        <v>6</v>
      </c>
      <c r="K2126">
        <f t="shared" si="67"/>
        <v>4</v>
      </c>
      <c r="L2126">
        <f>Link21_SED!E2126</f>
        <v>263</v>
      </c>
      <c r="M2126">
        <f>Link21_SED!F2126</f>
        <v>13</v>
      </c>
      <c r="O2126">
        <v>966</v>
      </c>
    </row>
    <row r="2127" spans="1:15">
      <c r="A2127" t="s">
        <v>20</v>
      </c>
      <c r="B2127">
        <v>2126</v>
      </c>
      <c r="C2127">
        <f>Link21_SED!D2127</f>
        <v>323</v>
      </c>
      <c r="D2127">
        <f>IFERROR(ROUND($C2127*VLOOKUP($O2127,'TM1.5SynthPop'!$A$2:$Q$1446,COLUMN('TM1.5SynthPop'!$P$2),FALSE),0),)</f>
        <v>318</v>
      </c>
      <c r="E2127">
        <f t="shared" si="66"/>
        <v>5</v>
      </c>
      <c r="F2127">
        <f>IFERROR(ROUND($C2127*VLOOKUP($O2127,'TM1.5SynthPop'!$A$2:$Q$1446,COLUMN('TM1.5SynthPop'!J$1),FALSE),0),0)</f>
        <v>129</v>
      </c>
      <c r="G2127">
        <f>IFERROR(ROUND($C2127*VLOOKUP($O2127,'TM1.5SynthPop'!$A$2:$Q$1446,COLUMN('TM1.5SynthPop'!K$1),FALSE),0),0)</f>
        <v>83</v>
      </c>
      <c r="H2127">
        <f>IFERROR(ROUND($C2127*VLOOKUP($O2127,'TM1.5SynthPop'!$A$2:$Q$1446,COLUMN('TM1.5SynthPop'!L$1),FALSE),0),0)</f>
        <v>50</v>
      </c>
      <c r="I2127">
        <f>IFERROR(ROUND($C2127*VLOOKUP($O2127,'TM1.5SynthPop'!$A$2:$Q$1446,COLUMN('TM1.5SynthPop'!M$1),FALSE),0),0)</f>
        <v>31</v>
      </c>
      <c r="J2127">
        <f>IFERROR(ROUND($C2127*VLOOKUP($O2127,'TM1.5SynthPop'!$A$2:$Q$1446,COLUMN('TM1.5SynthPop'!N$1),FALSE),0),0)</f>
        <v>18</v>
      </c>
      <c r="K2127">
        <f t="shared" si="67"/>
        <v>12</v>
      </c>
      <c r="L2127">
        <f>Link21_SED!E2127</f>
        <v>371</v>
      </c>
      <c r="M2127">
        <f>Link21_SED!F2127</f>
        <v>43</v>
      </c>
      <c r="O2127">
        <v>967</v>
      </c>
    </row>
    <row r="2128" spans="1:15">
      <c r="A2128" t="s">
        <v>20</v>
      </c>
      <c r="B2128">
        <v>2127</v>
      </c>
      <c r="C2128">
        <f>Link21_SED!D2128</f>
        <v>585</v>
      </c>
      <c r="D2128">
        <f>IFERROR(ROUND($C2128*VLOOKUP($O2128,'TM1.5SynthPop'!$A$2:$Q$1446,COLUMN('TM1.5SynthPop'!$P$2),FALSE),0),)</f>
        <v>501</v>
      </c>
      <c r="E2128">
        <f t="shared" si="66"/>
        <v>84</v>
      </c>
      <c r="F2128">
        <f>IFERROR(ROUND($C2128*VLOOKUP($O2128,'TM1.5SynthPop'!$A$2:$Q$1446,COLUMN('TM1.5SynthPop'!J$1),FALSE),0),0)</f>
        <v>98</v>
      </c>
      <c r="G2128">
        <f>IFERROR(ROUND($C2128*VLOOKUP($O2128,'TM1.5SynthPop'!$A$2:$Q$1446,COLUMN('TM1.5SynthPop'!K$1),FALSE),0),0)</f>
        <v>118</v>
      </c>
      <c r="H2128">
        <f>IFERROR(ROUND($C2128*VLOOKUP($O2128,'TM1.5SynthPop'!$A$2:$Q$1446,COLUMN('TM1.5SynthPop'!L$1),FALSE),0),0)</f>
        <v>85</v>
      </c>
      <c r="I2128">
        <f>IFERROR(ROUND($C2128*VLOOKUP($O2128,'TM1.5SynthPop'!$A$2:$Q$1446,COLUMN('TM1.5SynthPop'!M$1),FALSE),0),0)</f>
        <v>72</v>
      </c>
      <c r="J2128">
        <f>IFERROR(ROUND($C2128*VLOOKUP($O2128,'TM1.5SynthPop'!$A$2:$Q$1446,COLUMN('TM1.5SynthPop'!N$1),FALSE),0),0)</f>
        <v>70</v>
      </c>
      <c r="K2128">
        <f t="shared" si="67"/>
        <v>142</v>
      </c>
      <c r="L2128">
        <f>Link21_SED!E2128</f>
        <v>1280</v>
      </c>
      <c r="M2128">
        <f>Link21_SED!F2128</f>
        <v>0</v>
      </c>
      <c r="O2128">
        <v>956</v>
      </c>
    </row>
    <row r="2129" spans="1:15">
      <c r="A2129" t="s">
        <v>20</v>
      </c>
      <c r="B2129">
        <v>2128</v>
      </c>
      <c r="C2129">
        <f>Link21_SED!D2129</f>
        <v>341</v>
      </c>
      <c r="D2129">
        <f>IFERROR(ROUND($C2129*VLOOKUP($O2129,'TM1.5SynthPop'!$A$2:$Q$1446,COLUMN('TM1.5SynthPop'!$P$2),FALSE),0),)</f>
        <v>292</v>
      </c>
      <c r="E2129">
        <f t="shared" si="66"/>
        <v>49</v>
      </c>
      <c r="F2129">
        <f>IFERROR(ROUND($C2129*VLOOKUP($O2129,'TM1.5SynthPop'!$A$2:$Q$1446,COLUMN('TM1.5SynthPop'!J$1),FALSE),0),0)</f>
        <v>57</v>
      </c>
      <c r="G2129">
        <f>IFERROR(ROUND($C2129*VLOOKUP($O2129,'TM1.5SynthPop'!$A$2:$Q$1446,COLUMN('TM1.5SynthPop'!K$1),FALSE),0),0)</f>
        <v>69</v>
      </c>
      <c r="H2129">
        <f>IFERROR(ROUND($C2129*VLOOKUP($O2129,'TM1.5SynthPop'!$A$2:$Q$1446,COLUMN('TM1.5SynthPop'!L$1),FALSE),0),0)</f>
        <v>50</v>
      </c>
      <c r="I2129">
        <f>IFERROR(ROUND($C2129*VLOOKUP($O2129,'TM1.5SynthPop'!$A$2:$Q$1446,COLUMN('TM1.5SynthPop'!M$1),FALSE),0),0)</f>
        <v>42</v>
      </c>
      <c r="J2129">
        <f>IFERROR(ROUND($C2129*VLOOKUP($O2129,'TM1.5SynthPop'!$A$2:$Q$1446,COLUMN('TM1.5SynthPop'!N$1),FALSE),0),0)</f>
        <v>41</v>
      </c>
      <c r="K2129">
        <f t="shared" si="67"/>
        <v>82</v>
      </c>
      <c r="L2129">
        <f>Link21_SED!E2129</f>
        <v>652</v>
      </c>
      <c r="M2129">
        <f>Link21_SED!F2129</f>
        <v>0</v>
      </c>
      <c r="O2129">
        <v>956</v>
      </c>
    </row>
    <row r="2130" spans="1:15">
      <c r="A2130" t="s">
        <v>20</v>
      </c>
      <c r="B2130">
        <v>2129</v>
      </c>
      <c r="C2130">
        <f>Link21_SED!D2130</f>
        <v>1195</v>
      </c>
      <c r="D2130">
        <f>IFERROR(ROUND($C2130*VLOOKUP($O2130,'TM1.5SynthPop'!$A$2:$Q$1446,COLUMN('TM1.5SynthPop'!$P$2),FALSE),0),)</f>
        <v>989</v>
      </c>
      <c r="E2130">
        <f t="shared" si="66"/>
        <v>206</v>
      </c>
      <c r="F2130">
        <f>IFERROR(ROUND($C2130*VLOOKUP($O2130,'TM1.5SynthPop'!$A$2:$Q$1446,COLUMN('TM1.5SynthPop'!J$1),FALSE),0),0)</f>
        <v>213</v>
      </c>
      <c r="G2130">
        <f>IFERROR(ROUND($C2130*VLOOKUP($O2130,'TM1.5SynthPop'!$A$2:$Q$1446,COLUMN('TM1.5SynthPop'!K$1),FALSE),0),0)</f>
        <v>319</v>
      </c>
      <c r="H2130">
        <f>IFERROR(ROUND($C2130*VLOOKUP($O2130,'TM1.5SynthPop'!$A$2:$Q$1446,COLUMN('TM1.5SynthPop'!L$1),FALSE),0),0)</f>
        <v>140</v>
      </c>
      <c r="I2130">
        <f>IFERROR(ROUND($C2130*VLOOKUP($O2130,'TM1.5SynthPop'!$A$2:$Q$1446,COLUMN('TM1.5SynthPop'!M$1),FALSE),0),0)</f>
        <v>127</v>
      </c>
      <c r="J2130">
        <f>IFERROR(ROUND($C2130*VLOOKUP($O2130,'TM1.5SynthPop'!$A$2:$Q$1446,COLUMN('TM1.5SynthPop'!N$1),FALSE),0),0)</f>
        <v>128</v>
      </c>
      <c r="K2130">
        <f t="shared" si="67"/>
        <v>268</v>
      </c>
      <c r="L2130">
        <f>Link21_SED!E2130</f>
        <v>2101</v>
      </c>
      <c r="M2130">
        <f>Link21_SED!F2130</f>
        <v>0</v>
      </c>
      <c r="O2130">
        <v>955</v>
      </c>
    </row>
    <row r="2131" spans="1:15">
      <c r="A2131" t="s">
        <v>20</v>
      </c>
      <c r="B2131">
        <v>2130</v>
      </c>
      <c r="C2131">
        <f>Link21_SED!D2131</f>
        <v>751</v>
      </c>
      <c r="D2131">
        <f>IFERROR(ROUND($C2131*VLOOKUP($O2131,'TM1.5SynthPop'!$A$2:$Q$1446,COLUMN('TM1.5SynthPop'!$P$2),FALSE),0),)</f>
        <v>633</v>
      </c>
      <c r="E2131">
        <f t="shared" si="66"/>
        <v>118</v>
      </c>
      <c r="F2131">
        <f>IFERROR(ROUND($C2131*VLOOKUP($O2131,'TM1.5SynthPop'!$A$2:$Q$1446,COLUMN('TM1.5SynthPop'!J$1),FALSE),0),0)</f>
        <v>125</v>
      </c>
      <c r="G2131">
        <f>IFERROR(ROUND($C2131*VLOOKUP($O2131,'TM1.5SynthPop'!$A$2:$Q$1446,COLUMN('TM1.5SynthPop'!K$1),FALSE),0),0)</f>
        <v>140</v>
      </c>
      <c r="H2131">
        <f>IFERROR(ROUND($C2131*VLOOKUP($O2131,'TM1.5SynthPop'!$A$2:$Q$1446,COLUMN('TM1.5SynthPop'!L$1),FALSE),0),0)</f>
        <v>93</v>
      </c>
      <c r="I2131">
        <f>IFERROR(ROUND($C2131*VLOOKUP($O2131,'TM1.5SynthPop'!$A$2:$Q$1446,COLUMN('TM1.5SynthPop'!M$1),FALSE),0),0)</f>
        <v>86</v>
      </c>
      <c r="J2131">
        <f>IFERROR(ROUND($C2131*VLOOKUP($O2131,'TM1.5SynthPop'!$A$2:$Q$1446,COLUMN('TM1.5SynthPop'!N$1),FALSE),0),0)</f>
        <v>89</v>
      </c>
      <c r="K2131">
        <f t="shared" si="67"/>
        <v>218</v>
      </c>
      <c r="L2131">
        <f>Link21_SED!E2131</f>
        <v>1428</v>
      </c>
      <c r="M2131">
        <f>Link21_SED!F2131</f>
        <v>0</v>
      </c>
      <c r="O2131">
        <v>954</v>
      </c>
    </row>
    <row r="2132" spans="1:15">
      <c r="A2132" t="s">
        <v>20</v>
      </c>
      <c r="B2132">
        <v>2131</v>
      </c>
      <c r="C2132">
        <f>Link21_SED!D2132</f>
        <v>619</v>
      </c>
      <c r="D2132">
        <f>IFERROR(ROUND($C2132*VLOOKUP($O2132,'TM1.5SynthPop'!$A$2:$Q$1446,COLUMN('TM1.5SynthPop'!$P$2),FALSE),0),)</f>
        <v>522</v>
      </c>
      <c r="E2132">
        <f t="shared" si="66"/>
        <v>97</v>
      </c>
      <c r="F2132">
        <f>IFERROR(ROUND($C2132*VLOOKUP($O2132,'TM1.5SynthPop'!$A$2:$Q$1446,COLUMN('TM1.5SynthPop'!J$1),FALSE),0),0)</f>
        <v>103</v>
      </c>
      <c r="G2132">
        <f>IFERROR(ROUND($C2132*VLOOKUP($O2132,'TM1.5SynthPop'!$A$2:$Q$1446,COLUMN('TM1.5SynthPop'!K$1),FALSE),0),0)</f>
        <v>115</v>
      </c>
      <c r="H2132">
        <f>IFERROR(ROUND($C2132*VLOOKUP($O2132,'TM1.5SynthPop'!$A$2:$Q$1446,COLUMN('TM1.5SynthPop'!L$1),FALSE),0),0)</f>
        <v>77</v>
      </c>
      <c r="I2132">
        <f>IFERROR(ROUND($C2132*VLOOKUP($O2132,'TM1.5SynthPop'!$A$2:$Q$1446,COLUMN('TM1.5SynthPop'!M$1),FALSE),0),0)</f>
        <v>71</v>
      </c>
      <c r="J2132">
        <f>IFERROR(ROUND($C2132*VLOOKUP($O2132,'TM1.5SynthPop'!$A$2:$Q$1446,COLUMN('TM1.5SynthPop'!N$1),FALSE),0),0)</f>
        <v>73</v>
      </c>
      <c r="K2132">
        <f t="shared" si="67"/>
        <v>180</v>
      </c>
      <c r="L2132">
        <f>Link21_SED!E2132</f>
        <v>1247</v>
      </c>
      <c r="M2132">
        <f>Link21_SED!F2132</f>
        <v>0</v>
      </c>
      <c r="O2132">
        <v>954</v>
      </c>
    </row>
    <row r="2133" spans="1:15">
      <c r="A2133" t="s">
        <v>20</v>
      </c>
      <c r="B2133">
        <v>2132</v>
      </c>
      <c r="C2133">
        <f>Link21_SED!D2133</f>
        <v>539</v>
      </c>
      <c r="D2133">
        <f>IFERROR(ROUND($C2133*VLOOKUP($O2133,'TM1.5SynthPop'!$A$2:$Q$1446,COLUMN('TM1.5SynthPop'!$P$2),FALSE),0),)</f>
        <v>450</v>
      </c>
      <c r="E2133">
        <f t="shared" si="66"/>
        <v>89</v>
      </c>
      <c r="F2133">
        <f>IFERROR(ROUND($C2133*VLOOKUP($O2133,'TM1.5SynthPop'!$A$2:$Q$1446,COLUMN('TM1.5SynthPop'!J$1),FALSE),0),0)</f>
        <v>63</v>
      </c>
      <c r="G2133">
        <f>IFERROR(ROUND($C2133*VLOOKUP($O2133,'TM1.5SynthPop'!$A$2:$Q$1446,COLUMN('TM1.5SynthPop'!K$1),FALSE),0),0)</f>
        <v>78</v>
      </c>
      <c r="H2133">
        <f>IFERROR(ROUND($C2133*VLOOKUP($O2133,'TM1.5SynthPop'!$A$2:$Q$1446,COLUMN('TM1.5SynthPop'!L$1),FALSE),0),0)</f>
        <v>86</v>
      </c>
      <c r="I2133">
        <f>IFERROR(ROUND($C2133*VLOOKUP($O2133,'TM1.5SynthPop'!$A$2:$Q$1446,COLUMN('TM1.5SynthPop'!M$1),FALSE),0),0)</f>
        <v>61</v>
      </c>
      <c r="J2133">
        <f>IFERROR(ROUND($C2133*VLOOKUP($O2133,'TM1.5SynthPop'!$A$2:$Q$1446,COLUMN('TM1.5SynthPop'!N$1),FALSE),0),0)</f>
        <v>78</v>
      </c>
      <c r="K2133">
        <f t="shared" si="67"/>
        <v>173</v>
      </c>
      <c r="L2133">
        <f>Link21_SED!E2133</f>
        <v>1325</v>
      </c>
      <c r="M2133">
        <f>Link21_SED!F2133</f>
        <v>0</v>
      </c>
      <c r="O2133">
        <v>960</v>
      </c>
    </row>
    <row r="2134" spans="1:15">
      <c r="A2134" t="s">
        <v>20</v>
      </c>
      <c r="B2134">
        <v>2133</v>
      </c>
      <c r="C2134">
        <f>Link21_SED!D2134</f>
        <v>574</v>
      </c>
      <c r="D2134">
        <f>IFERROR(ROUND($C2134*VLOOKUP($O2134,'TM1.5SynthPop'!$A$2:$Q$1446,COLUMN('TM1.5SynthPop'!$P$2),FALSE),0),)</f>
        <v>445</v>
      </c>
      <c r="E2134">
        <f t="shared" si="66"/>
        <v>129</v>
      </c>
      <c r="F2134">
        <f>IFERROR(ROUND($C2134*VLOOKUP($O2134,'TM1.5SynthPop'!$A$2:$Q$1446,COLUMN('TM1.5SynthPop'!J$1),FALSE),0),0)</f>
        <v>126</v>
      </c>
      <c r="G2134">
        <f>IFERROR(ROUND($C2134*VLOOKUP($O2134,'TM1.5SynthPop'!$A$2:$Q$1446,COLUMN('TM1.5SynthPop'!K$1),FALSE),0),0)</f>
        <v>89</v>
      </c>
      <c r="H2134">
        <f>IFERROR(ROUND($C2134*VLOOKUP($O2134,'TM1.5SynthPop'!$A$2:$Q$1446,COLUMN('TM1.5SynthPop'!L$1),FALSE),0),0)</f>
        <v>116</v>
      </c>
      <c r="I2134">
        <f>IFERROR(ROUND($C2134*VLOOKUP($O2134,'TM1.5SynthPop'!$A$2:$Q$1446,COLUMN('TM1.5SynthPop'!M$1),FALSE),0),0)</f>
        <v>77</v>
      </c>
      <c r="J2134">
        <f>IFERROR(ROUND($C2134*VLOOKUP($O2134,'TM1.5SynthPop'!$A$2:$Q$1446,COLUMN('TM1.5SynthPop'!N$1),FALSE),0),0)</f>
        <v>64</v>
      </c>
      <c r="K2134">
        <f t="shared" si="67"/>
        <v>102</v>
      </c>
      <c r="L2134">
        <f>Link21_SED!E2134</f>
        <v>1074</v>
      </c>
      <c r="M2134">
        <f>Link21_SED!F2134</f>
        <v>0</v>
      </c>
      <c r="O2134">
        <v>935</v>
      </c>
    </row>
    <row r="2135" spans="1:15">
      <c r="A2135" t="s">
        <v>20</v>
      </c>
      <c r="B2135">
        <v>2134</v>
      </c>
      <c r="C2135">
        <f>Link21_SED!D2135</f>
        <v>333</v>
      </c>
      <c r="D2135">
        <f>IFERROR(ROUND($C2135*VLOOKUP($O2135,'TM1.5SynthPop'!$A$2:$Q$1446,COLUMN('TM1.5SynthPop'!$P$2),FALSE),0),)</f>
        <v>264</v>
      </c>
      <c r="E2135">
        <f t="shared" si="66"/>
        <v>69</v>
      </c>
      <c r="F2135">
        <f>IFERROR(ROUND($C2135*VLOOKUP($O2135,'TM1.5SynthPop'!$A$2:$Q$1446,COLUMN('TM1.5SynthPop'!J$1),FALSE),0),0)</f>
        <v>44</v>
      </c>
      <c r="G2135">
        <f>IFERROR(ROUND($C2135*VLOOKUP($O2135,'TM1.5SynthPop'!$A$2:$Q$1446,COLUMN('TM1.5SynthPop'!K$1),FALSE),0),0)</f>
        <v>60</v>
      </c>
      <c r="H2135">
        <f>IFERROR(ROUND($C2135*VLOOKUP($O2135,'TM1.5SynthPop'!$A$2:$Q$1446,COLUMN('TM1.5SynthPop'!L$1),FALSE),0),0)</f>
        <v>49</v>
      </c>
      <c r="I2135">
        <f>IFERROR(ROUND($C2135*VLOOKUP($O2135,'TM1.5SynthPop'!$A$2:$Q$1446,COLUMN('TM1.5SynthPop'!M$1),FALSE),0),0)</f>
        <v>37</v>
      </c>
      <c r="J2135">
        <f>IFERROR(ROUND($C2135*VLOOKUP($O2135,'TM1.5SynthPop'!$A$2:$Q$1446,COLUMN('TM1.5SynthPop'!N$1),FALSE),0),0)</f>
        <v>43</v>
      </c>
      <c r="K2135">
        <f t="shared" si="67"/>
        <v>100</v>
      </c>
      <c r="L2135">
        <f>Link21_SED!E2135</f>
        <v>747</v>
      </c>
      <c r="M2135">
        <f>Link21_SED!F2135</f>
        <v>41</v>
      </c>
      <c r="O2135">
        <v>948</v>
      </c>
    </row>
    <row r="2136" spans="1:15">
      <c r="A2136" t="s">
        <v>20</v>
      </c>
      <c r="B2136">
        <v>2135</v>
      </c>
      <c r="C2136">
        <f>Link21_SED!D2136</f>
        <v>1104</v>
      </c>
      <c r="D2136">
        <f>IFERROR(ROUND($C2136*VLOOKUP($O2136,'TM1.5SynthPop'!$A$2:$Q$1446,COLUMN('TM1.5SynthPop'!$P$2),FALSE),0),)</f>
        <v>946</v>
      </c>
      <c r="E2136">
        <f t="shared" si="66"/>
        <v>158</v>
      </c>
      <c r="F2136">
        <f>IFERROR(ROUND($C2136*VLOOKUP($O2136,'TM1.5SynthPop'!$A$2:$Q$1446,COLUMN('TM1.5SynthPop'!J$1),FALSE),0),0)</f>
        <v>77</v>
      </c>
      <c r="G2136">
        <f>IFERROR(ROUND($C2136*VLOOKUP($O2136,'TM1.5SynthPop'!$A$2:$Q$1446,COLUMN('TM1.5SynthPop'!K$1),FALSE),0),0)</f>
        <v>95</v>
      </c>
      <c r="H2136">
        <f>IFERROR(ROUND($C2136*VLOOKUP($O2136,'TM1.5SynthPop'!$A$2:$Q$1446,COLUMN('TM1.5SynthPop'!L$1),FALSE),0),0)</f>
        <v>163</v>
      </c>
      <c r="I2136">
        <f>IFERROR(ROUND($C2136*VLOOKUP($O2136,'TM1.5SynthPop'!$A$2:$Q$1446,COLUMN('TM1.5SynthPop'!M$1),FALSE),0),0)</f>
        <v>152</v>
      </c>
      <c r="J2136">
        <f>IFERROR(ROUND($C2136*VLOOKUP($O2136,'TM1.5SynthPop'!$A$2:$Q$1446,COLUMN('TM1.5SynthPop'!N$1),FALSE),0),0)</f>
        <v>182</v>
      </c>
      <c r="K2136">
        <f t="shared" si="67"/>
        <v>435</v>
      </c>
      <c r="L2136">
        <f>Link21_SED!E2136</f>
        <v>2056</v>
      </c>
      <c r="M2136">
        <f>Link21_SED!F2136</f>
        <v>10</v>
      </c>
      <c r="O2136">
        <v>957</v>
      </c>
    </row>
    <row r="2137" spans="1:15">
      <c r="A2137" t="s">
        <v>20</v>
      </c>
      <c r="B2137">
        <v>2136</v>
      </c>
      <c r="C2137">
        <f>Link21_SED!D2137</f>
        <v>302</v>
      </c>
      <c r="D2137">
        <f>IFERROR(ROUND($C2137*VLOOKUP($O2137,'TM1.5SynthPop'!$A$2:$Q$1446,COLUMN('TM1.5SynthPop'!$P$2),FALSE),0),)</f>
        <v>247</v>
      </c>
      <c r="E2137">
        <f t="shared" si="66"/>
        <v>55</v>
      </c>
      <c r="F2137">
        <f>IFERROR(ROUND($C2137*VLOOKUP($O2137,'TM1.5SynthPop'!$A$2:$Q$1446,COLUMN('TM1.5SynthPop'!J$1),FALSE),0),0)</f>
        <v>46</v>
      </c>
      <c r="G2137">
        <f>IFERROR(ROUND($C2137*VLOOKUP($O2137,'TM1.5SynthPop'!$A$2:$Q$1446,COLUMN('TM1.5SynthPop'!K$1),FALSE),0),0)</f>
        <v>55</v>
      </c>
      <c r="H2137">
        <f>IFERROR(ROUND($C2137*VLOOKUP($O2137,'TM1.5SynthPop'!$A$2:$Q$1446,COLUMN('TM1.5SynthPop'!L$1),FALSE),0),0)</f>
        <v>46</v>
      </c>
      <c r="I2137">
        <f>IFERROR(ROUND($C2137*VLOOKUP($O2137,'TM1.5SynthPop'!$A$2:$Q$1446,COLUMN('TM1.5SynthPop'!M$1),FALSE),0),0)</f>
        <v>36</v>
      </c>
      <c r="J2137">
        <f>IFERROR(ROUND($C2137*VLOOKUP($O2137,'TM1.5SynthPop'!$A$2:$Q$1446,COLUMN('TM1.5SynthPop'!N$1),FALSE),0),0)</f>
        <v>38</v>
      </c>
      <c r="K2137">
        <f t="shared" si="67"/>
        <v>81</v>
      </c>
      <c r="L2137">
        <f>Link21_SED!E2137</f>
        <v>746</v>
      </c>
      <c r="M2137">
        <f>Link21_SED!F2137</f>
        <v>0</v>
      </c>
      <c r="O2137">
        <v>959</v>
      </c>
    </row>
    <row r="2138" spans="1:15">
      <c r="A2138" t="s">
        <v>20</v>
      </c>
      <c r="B2138">
        <v>2137</v>
      </c>
      <c r="C2138">
        <f>Link21_SED!D2138</f>
        <v>565</v>
      </c>
      <c r="D2138">
        <f>IFERROR(ROUND($C2138*VLOOKUP($O2138,'TM1.5SynthPop'!$A$2:$Q$1446,COLUMN('TM1.5SynthPop'!$P$2),FALSE),0),)</f>
        <v>505</v>
      </c>
      <c r="E2138">
        <f t="shared" si="66"/>
        <v>60</v>
      </c>
      <c r="F2138">
        <f>IFERROR(ROUND($C2138*VLOOKUP($O2138,'TM1.5SynthPop'!$A$2:$Q$1446,COLUMN('TM1.5SynthPop'!J$1),FALSE),0),0)</f>
        <v>66</v>
      </c>
      <c r="G2138">
        <f>IFERROR(ROUND($C2138*VLOOKUP($O2138,'TM1.5SynthPop'!$A$2:$Q$1446,COLUMN('TM1.5SynthPop'!K$1),FALSE),0),0)</f>
        <v>63</v>
      </c>
      <c r="H2138">
        <f>IFERROR(ROUND($C2138*VLOOKUP($O2138,'TM1.5SynthPop'!$A$2:$Q$1446,COLUMN('TM1.5SynthPop'!L$1),FALSE),0),0)</f>
        <v>90</v>
      </c>
      <c r="I2138">
        <f>IFERROR(ROUND($C2138*VLOOKUP($O2138,'TM1.5SynthPop'!$A$2:$Q$1446,COLUMN('TM1.5SynthPop'!M$1),FALSE),0),0)</f>
        <v>59</v>
      </c>
      <c r="J2138">
        <f>IFERROR(ROUND($C2138*VLOOKUP($O2138,'TM1.5SynthPop'!$A$2:$Q$1446,COLUMN('TM1.5SynthPop'!N$1),FALSE),0),0)</f>
        <v>79</v>
      </c>
      <c r="K2138">
        <f t="shared" si="67"/>
        <v>208</v>
      </c>
      <c r="L2138">
        <f>Link21_SED!E2138</f>
        <v>1203</v>
      </c>
      <c r="M2138">
        <f>Link21_SED!F2138</f>
        <v>0</v>
      </c>
      <c r="O2138">
        <v>937</v>
      </c>
    </row>
    <row r="2139" spans="1:15">
      <c r="A2139" t="s">
        <v>20</v>
      </c>
      <c r="B2139">
        <v>2138</v>
      </c>
      <c r="C2139">
        <f>Link21_SED!D2139</f>
        <v>452</v>
      </c>
      <c r="D2139">
        <f>IFERROR(ROUND($C2139*VLOOKUP($O2139,'TM1.5SynthPop'!$A$2:$Q$1446,COLUMN('TM1.5SynthPop'!$P$2),FALSE),0),)</f>
        <v>398</v>
      </c>
      <c r="E2139">
        <f t="shared" si="66"/>
        <v>54</v>
      </c>
      <c r="F2139">
        <f>IFERROR(ROUND($C2139*VLOOKUP($O2139,'TM1.5SynthPop'!$A$2:$Q$1446,COLUMN('TM1.5SynthPop'!J$1),FALSE),0),0)</f>
        <v>37</v>
      </c>
      <c r="G2139">
        <f>IFERROR(ROUND($C2139*VLOOKUP($O2139,'TM1.5SynthPop'!$A$2:$Q$1446,COLUMN('TM1.5SynthPop'!K$1),FALSE),0),0)</f>
        <v>42</v>
      </c>
      <c r="H2139">
        <f>IFERROR(ROUND($C2139*VLOOKUP($O2139,'TM1.5SynthPop'!$A$2:$Q$1446,COLUMN('TM1.5SynthPop'!L$1),FALSE),0),0)</f>
        <v>73</v>
      </c>
      <c r="I2139">
        <f>IFERROR(ROUND($C2139*VLOOKUP($O2139,'TM1.5SynthPop'!$A$2:$Q$1446,COLUMN('TM1.5SynthPop'!M$1),FALSE),0),0)</f>
        <v>43</v>
      </c>
      <c r="J2139">
        <f>IFERROR(ROUND($C2139*VLOOKUP($O2139,'TM1.5SynthPop'!$A$2:$Q$1446,COLUMN('TM1.5SynthPop'!N$1),FALSE),0),0)</f>
        <v>76</v>
      </c>
      <c r="K2139">
        <f t="shared" si="67"/>
        <v>181</v>
      </c>
      <c r="L2139">
        <f>Link21_SED!E2139</f>
        <v>950</v>
      </c>
      <c r="M2139">
        <f>Link21_SED!F2139</f>
        <v>0</v>
      </c>
      <c r="O2139">
        <v>915</v>
      </c>
    </row>
    <row r="2140" spans="1:15">
      <c r="A2140" t="s">
        <v>20</v>
      </c>
      <c r="B2140">
        <v>2139</v>
      </c>
      <c r="C2140">
        <f>Link21_SED!D2140</f>
        <v>309</v>
      </c>
      <c r="D2140">
        <f>IFERROR(ROUND($C2140*VLOOKUP($O2140,'TM1.5SynthPop'!$A$2:$Q$1446,COLUMN('TM1.5SynthPop'!$P$2),FALSE),0),)</f>
        <v>204</v>
      </c>
      <c r="E2140">
        <f t="shared" si="66"/>
        <v>105</v>
      </c>
      <c r="F2140">
        <f>IFERROR(ROUND($C2140*VLOOKUP($O2140,'TM1.5SynthPop'!$A$2:$Q$1446,COLUMN('TM1.5SynthPop'!J$1),FALSE),0),0)</f>
        <v>128</v>
      </c>
      <c r="G2140">
        <f>IFERROR(ROUND($C2140*VLOOKUP($O2140,'TM1.5SynthPop'!$A$2:$Q$1446,COLUMN('TM1.5SynthPop'!K$1),FALSE),0),0)</f>
        <v>110</v>
      </c>
      <c r="H2140">
        <f>IFERROR(ROUND($C2140*VLOOKUP($O2140,'TM1.5SynthPop'!$A$2:$Q$1446,COLUMN('TM1.5SynthPop'!L$1),FALSE),0),0)</f>
        <v>18</v>
      </c>
      <c r="I2140">
        <f>IFERROR(ROUND($C2140*VLOOKUP($O2140,'TM1.5SynthPop'!$A$2:$Q$1446,COLUMN('TM1.5SynthPop'!M$1),FALSE),0),0)</f>
        <v>25</v>
      </c>
      <c r="J2140">
        <f>IFERROR(ROUND($C2140*VLOOKUP($O2140,'TM1.5SynthPop'!$A$2:$Q$1446,COLUMN('TM1.5SynthPop'!N$1),FALSE),0),0)</f>
        <v>13</v>
      </c>
      <c r="K2140">
        <f t="shared" si="67"/>
        <v>15</v>
      </c>
      <c r="L2140">
        <f>Link21_SED!E2140</f>
        <v>604</v>
      </c>
      <c r="M2140">
        <f>Link21_SED!F2140</f>
        <v>0</v>
      </c>
      <c r="O2140">
        <v>926</v>
      </c>
    </row>
    <row r="2141" spans="1:15">
      <c r="A2141" t="s">
        <v>20</v>
      </c>
      <c r="B2141">
        <v>2140</v>
      </c>
      <c r="C2141">
        <f>Link21_SED!D2141</f>
        <v>1052</v>
      </c>
      <c r="D2141">
        <f>IFERROR(ROUND($C2141*VLOOKUP($O2141,'TM1.5SynthPop'!$A$2:$Q$1446,COLUMN('TM1.5SynthPop'!$P$2),FALSE),0),)</f>
        <v>1025</v>
      </c>
      <c r="E2141">
        <f t="shared" si="66"/>
        <v>27</v>
      </c>
      <c r="F2141">
        <f>IFERROR(ROUND($C2141*VLOOKUP($O2141,'TM1.5SynthPop'!$A$2:$Q$1446,COLUMN('TM1.5SynthPop'!J$1),FALSE),0),0)</f>
        <v>210</v>
      </c>
      <c r="G2141">
        <f>IFERROR(ROUND($C2141*VLOOKUP($O2141,'TM1.5SynthPop'!$A$2:$Q$1446,COLUMN('TM1.5SynthPop'!K$1),FALSE),0),0)</f>
        <v>139</v>
      </c>
      <c r="H2141">
        <f>IFERROR(ROUND($C2141*VLOOKUP($O2141,'TM1.5SynthPop'!$A$2:$Q$1446,COLUMN('TM1.5SynthPop'!L$1),FALSE),0),0)</f>
        <v>195</v>
      </c>
      <c r="I2141">
        <f>IFERROR(ROUND($C2141*VLOOKUP($O2141,'TM1.5SynthPop'!$A$2:$Q$1446,COLUMN('TM1.5SynthPop'!M$1),FALSE),0),0)</f>
        <v>123</v>
      </c>
      <c r="J2141">
        <f>IFERROR(ROUND($C2141*VLOOKUP($O2141,'TM1.5SynthPop'!$A$2:$Q$1446,COLUMN('TM1.5SynthPop'!N$1),FALSE),0),0)</f>
        <v>147</v>
      </c>
      <c r="K2141">
        <f t="shared" si="67"/>
        <v>238</v>
      </c>
      <c r="L2141">
        <f>Link21_SED!E2141</f>
        <v>1621</v>
      </c>
      <c r="M2141">
        <f>Link21_SED!F2141</f>
        <v>0</v>
      </c>
      <c r="O2141">
        <v>973</v>
      </c>
    </row>
    <row r="2142" spans="1:15">
      <c r="A2142" t="s">
        <v>20</v>
      </c>
      <c r="B2142">
        <v>2141</v>
      </c>
      <c r="C2142">
        <f>Link21_SED!D2142</f>
        <v>861</v>
      </c>
      <c r="D2142">
        <f>IFERROR(ROUND($C2142*VLOOKUP($O2142,'TM1.5SynthPop'!$A$2:$Q$1446,COLUMN('TM1.5SynthPop'!$P$2),FALSE),0),)</f>
        <v>838</v>
      </c>
      <c r="E2142">
        <f t="shared" si="66"/>
        <v>23</v>
      </c>
      <c r="F2142">
        <f>IFERROR(ROUND($C2142*VLOOKUP($O2142,'TM1.5SynthPop'!$A$2:$Q$1446,COLUMN('TM1.5SynthPop'!J$1),FALSE),0),0)</f>
        <v>130</v>
      </c>
      <c r="G2142">
        <f>IFERROR(ROUND($C2142*VLOOKUP($O2142,'TM1.5SynthPop'!$A$2:$Q$1446,COLUMN('TM1.5SynthPop'!K$1),FALSE),0),0)</f>
        <v>78</v>
      </c>
      <c r="H2142">
        <f>IFERROR(ROUND($C2142*VLOOKUP($O2142,'TM1.5SynthPop'!$A$2:$Q$1446,COLUMN('TM1.5SynthPop'!L$1),FALSE),0),0)</f>
        <v>152</v>
      </c>
      <c r="I2142">
        <f>IFERROR(ROUND($C2142*VLOOKUP($O2142,'TM1.5SynthPop'!$A$2:$Q$1446,COLUMN('TM1.5SynthPop'!M$1),FALSE),0),0)</f>
        <v>109</v>
      </c>
      <c r="J2142">
        <f>IFERROR(ROUND($C2142*VLOOKUP($O2142,'TM1.5SynthPop'!$A$2:$Q$1446,COLUMN('TM1.5SynthPop'!N$1),FALSE),0),0)</f>
        <v>143</v>
      </c>
      <c r="K2142">
        <f t="shared" si="67"/>
        <v>249</v>
      </c>
      <c r="L2142">
        <f>Link21_SED!E2142</f>
        <v>1362</v>
      </c>
      <c r="M2142">
        <f>Link21_SED!F2142</f>
        <v>23</v>
      </c>
      <c r="O2142">
        <v>940</v>
      </c>
    </row>
    <row r="2143" spans="1:15">
      <c r="A2143" t="s">
        <v>20</v>
      </c>
      <c r="B2143">
        <v>2142</v>
      </c>
      <c r="C2143">
        <f>Link21_SED!D2143</f>
        <v>391</v>
      </c>
      <c r="D2143">
        <f>IFERROR(ROUND($C2143*VLOOKUP($O2143,'TM1.5SynthPop'!$A$2:$Q$1446,COLUMN('TM1.5SynthPop'!$P$2),FALSE),0),)</f>
        <v>369</v>
      </c>
      <c r="E2143">
        <f t="shared" si="66"/>
        <v>22</v>
      </c>
      <c r="F2143">
        <f>IFERROR(ROUND($C2143*VLOOKUP($O2143,'TM1.5SynthPop'!$A$2:$Q$1446,COLUMN('TM1.5SynthPop'!J$1),FALSE),0),0)</f>
        <v>52</v>
      </c>
      <c r="G2143">
        <f>IFERROR(ROUND($C2143*VLOOKUP($O2143,'TM1.5SynthPop'!$A$2:$Q$1446,COLUMN('TM1.5SynthPop'!K$1),FALSE),0),0)</f>
        <v>39</v>
      </c>
      <c r="H2143">
        <f>IFERROR(ROUND($C2143*VLOOKUP($O2143,'TM1.5SynthPop'!$A$2:$Q$1446,COLUMN('TM1.5SynthPop'!L$1),FALSE),0),0)</f>
        <v>62</v>
      </c>
      <c r="I2143">
        <f>IFERROR(ROUND($C2143*VLOOKUP($O2143,'TM1.5SynthPop'!$A$2:$Q$1446,COLUMN('TM1.5SynthPop'!M$1),FALSE),0),0)</f>
        <v>38</v>
      </c>
      <c r="J2143">
        <f>IFERROR(ROUND($C2143*VLOOKUP($O2143,'TM1.5SynthPop'!$A$2:$Q$1446,COLUMN('TM1.5SynthPop'!N$1),FALSE),0),0)</f>
        <v>61</v>
      </c>
      <c r="K2143">
        <f t="shared" si="67"/>
        <v>139</v>
      </c>
      <c r="L2143">
        <f>Link21_SED!E2143</f>
        <v>566</v>
      </c>
      <c r="M2143">
        <f>Link21_SED!F2143</f>
        <v>19</v>
      </c>
      <c r="O2143">
        <v>939</v>
      </c>
    </row>
    <row r="2144" spans="1:15">
      <c r="A2144" t="s">
        <v>20</v>
      </c>
      <c r="B2144">
        <v>2143</v>
      </c>
      <c r="C2144">
        <f>Link21_SED!D2144</f>
        <v>604</v>
      </c>
      <c r="D2144">
        <f>IFERROR(ROUND($C2144*VLOOKUP($O2144,'TM1.5SynthPop'!$A$2:$Q$1446,COLUMN('TM1.5SynthPop'!$P$2),FALSE),0),)</f>
        <v>542</v>
      </c>
      <c r="E2144">
        <f t="shared" si="66"/>
        <v>62</v>
      </c>
      <c r="F2144">
        <f>IFERROR(ROUND($C2144*VLOOKUP($O2144,'TM1.5SynthPop'!$A$2:$Q$1446,COLUMN('TM1.5SynthPop'!J$1),FALSE),0),0)</f>
        <v>118</v>
      </c>
      <c r="G2144">
        <f>IFERROR(ROUND($C2144*VLOOKUP($O2144,'TM1.5SynthPop'!$A$2:$Q$1446,COLUMN('TM1.5SynthPop'!K$1),FALSE),0),0)</f>
        <v>89</v>
      </c>
      <c r="H2144">
        <f>IFERROR(ROUND($C2144*VLOOKUP($O2144,'TM1.5SynthPop'!$A$2:$Q$1446,COLUMN('TM1.5SynthPop'!L$1),FALSE),0),0)</f>
        <v>112</v>
      </c>
      <c r="I2144">
        <f>IFERROR(ROUND($C2144*VLOOKUP($O2144,'TM1.5SynthPop'!$A$2:$Q$1446,COLUMN('TM1.5SynthPop'!M$1),FALSE),0),0)</f>
        <v>84</v>
      </c>
      <c r="J2144">
        <f>IFERROR(ROUND($C2144*VLOOKUP($O2144,'TM1.5SynthPop'!$A$2:$Q$1446,COLUMN('TM1.5SynthPop'!N$1),FALSE),0),0)</f>
        <v>63</v>
      </c>
      <c r="K2144">
        <f t="shared" si="67"/>
        <v>138</v>
      </c>
      <c r="L2144">
        <f>Link21_SED!E2144</f>
        <v>1102</v>
      </c>
      <c r="M2144">
        <f>Link21_SED!F2144</f>
        <v>0</v>
      </c>
      <c r="O2144">
        <v>943</v>
      </c>
    </row>
    <row r="2145" spans="1:15">
      <c r="A2145" t="s">
        <v>20</v>
      </c>
      <c r="B2145">
        <v>2144</v>
      </c>
      <c r="C2145">
        <f>Link21_SED!D2145</f>
        <v>369</v>
      </c>
      <c r="D2145">
        <f>IFERROR(ROUND($C2145*VLOOKUP($O2145,'TM1.5SynthPop'!$A$2:$Q$1446,COLUMN('TM1.5SynthPop'!$P$2),FALSE),0),)</f>
        <v>286</v>
      </c>
      <c r="E2145">
        <f t="shared" si="66"/>
        <v>83</v>
      </c>
      <c r="F2145">
        <f>IFERROR(ROUND($C2145*VLOOKUP($O2145,'TM1.5SynthPop'!$A$2:$Q$1446,COLUMN('TM1.5SynthPop'!J$1),FALSE),0),0)</f>
        <v>81</v>
      </c>
      <c r="G2145">
        <f>IFERROR(ROUND($C2145*VLOOKUP($O2145,'TM1.5SynthPop'!$A$2:$Q$1446,COLUMN('TM1.5SynthPop'!K$1),FALSE),0),0)</f>
        <v>57</v>
      </c>
      <c r="H2145">
        <f>IFERROR(ROUND($C2145*VLOOKUP($O2145,'TM1.5SynthPop'!$A$2:$Q$1446,COLUMN('TM1.5SynthPop'!L$1),FALSE),0),0)</f>
        <v>75</v>
      </c>
      <c r="I2145">
        <f>IFERROR(ROUND($C2145*VLOOKUP($O2145,'TM1.5SynthPop'!$A$2:$Q$1446,COLUMN('TM1.5SynthPop'!M$1),FALSE),0),0)</f>
        <v>49</v>
      </c>
      <c r="J2145">
        <f>IFERROR(ROUND($C2145*VLOOKUP($O2145,'TM1.5SynthPop'!$A$2:$Q$1446,COLUMN('TM1.5SynthPop'!N$1),FALSE),0),0)</f>
        <v>41</v>
      </c>
      <c r="K2145">
        <f t="shared" si="67"/>
        <v>66</v>
      </c>
      <c r="L2145">
        <f>Link21_SED!E2145</f>
        <v>923</v>
      </c>
      <c r="M2145">
        <f>Link21_SED!F2145</f>
        <v>27</v>
      </c>
      <c r="O2145">
        <v>935</v>
      </c>
    </row>
    <row r="2146" spans="1:15">
      <c r="A2146" t="s">
        <v>20</v>
      </c>
      <c r="B2146">
        <v>2145</v>
      </c>
      <c r="C2146">
        <f>Link21_SED!D2146</f>
        <v>339</v>
      </c>
      <c r="D2146">
        <f>IFERROR(ROUND($C2146*VLOOKUP($O2146,'TM1.5SynthPop'!$A$2:$Q$1446,COLUMN('TM1.5SynthPop'!$P$2),FALSE),0),)</f>
        <v>263</v>
      </c>
      <c r="E2146">
        <f t="shared" si="66"/>
        <v>76</v>
      </c>
      <c r="F2146">
        <f>IFERROR(ROUND($C2146*VLOOKUP($O2146,'TM1.5SynthPop'!$A$2:$Q$1446,COLUMN('TM1.5SynthPop'!J$1),FALSE),0),0)</f>
        <v>75</v>
      </c>
      <c r="G2146">
        <f>IFERROR(ROUND($C2146*VLOOKUP($O2146,'TM1.5SynthPop'!$A$2:$Q$1446,COLUMN('TM1.5SynthPop'!K$1),FALSE),0),0)</f>
        <v>53</v>
      </c>
      <c r="H2146">
        <f>IFERROR(ROUND($C2146*VLOOKUP($O2146,'TM1.5SynthPop'!$A$2:$Q$1446,COLUMN('TM1.5SynthPop'!L$1),FALSE),0),0)</f>
        <v>69</v>
      </c>
      <c r="I2146">
        <f>IFERROR(ROUND($C2146*VLOOKUP($O2146,'TM1.5SynthPop'!$A$2:$Q$1446,COLUMN('TM1.5SynthPop'!M$1),FALSE),0),0)</f>
        <v>45</v>
      </c>
      <c r="J2146">
        <f>IFERROR(ROUND($C2146*VLOOKUP($O2146,'TM1.5SynthPop'!$A$2:$Q$1446,COLUMN('TM1.5SynthPop'!N$1),FALSE),0),0)</f>
        <v>38</v>
      </c>
      <c r="K2146">
        <f t="shared" si="67"/>
        <v>59</v>
      </c>
      <c r="L2146">
        <f>Link21_SED!E2146</f>
        <v>806</v>
      </c>
      <c r="M2146">
        <f>Link21_SED!F2146</f>
        <v>0</v>
      </c>
      <c r="O2146">
        <v>935</v>
      </c>
    </row>
    <row r="2147" spans="1:15">
      <c r="A2147" t="s">
        <v>20</v>
      </c>
      <c r="B2147">
        <v>2146</v>
      </c>
      <c r="C2147">
        <f>Link21_SED!D2147</f>
        <v>283</v>
      </c>
      <c r="D2147">
        <f>IFERROR(ROUND($C2147*VLOOKUP($O2147,'TM1.5SynthPop'!$A$2:$Q$1446,COLUMN('TM1.5SynthPop'!$P$2),FALSE),0),)</f>
        <v>168</v>
      </c>
      <c r="E2147">
        <f t="shared" si="66"/>
        <v>115</v>
      </c>
      <c r="F2147">
        <f>IFERROR(ROUND($C2147*VLOOKUP($O2147,'TM1.5SynthPop'!$A$2:$Q$1446,COLUMN('TM1.5SynthPop'!J$1),FALSE),0),0)</f>
        <v>57</v>
      </c>
      <c r="G2147">
        <f>IFERROR(ROUND($C2147*VLOOKUP($O2147,'TM1.5SynthPop'!$A$2:$Q$1446,COLUMN('TM1.5SynthPop'!K$1),FALSE),0),0)</f>
        <v>41</v>
      </c>
      <c r="H2147">
        <f>IFERROR(ROUND($C2147*VLOOKUP($O2147,'TM1.5SynthPop'!$A$2:$Q$1446,COLUMN('TM1.5SynthPop'!L$1),FALSE),0),0)</f>
        <v>51</v>
      </c>
      <c r="I2147">
        <f>IFERROR(ROUND($C2147*VLOOKUP($O2147,'TM1.5SynthPop'!$A$2:$Q$1446,COLUMN('TM1.5SynthPop'!M$1),FALSE),0),0)</f>
        <v>43</v>
      </c>
      <c r="J2147">
        <f>IFERROR(ROUND($C2147*VLOOKUP($O2147,'TM1.5SynthPop'!$A$2:$Q$1446,COLUMN('TM1.5SynthPop'!N$1),FALSE),0),0)</f>
        <v>30</v>
      </c>
      <c r="K2147">
        <f t="shared" si="67"/>
        <v>61</v>
      </c>
      <c r="L2147">
        <f>Link21_SED!E2147</f>
        <v>861</v>
      </c>
      <c r="M2147">
        <f>Link21_SED!F2147</f>
        <v>0</v>
      </c>
      <c r="O2147">
        <v>932</v>
      </c>
    </row>
    <row r="2148" spans="1:15">
      <c r="A2148" t="s">
        <v>20</v>
      </c>
      <c r="B2148">
        <v>2147</v>
      </c>
      <c r="C2148">
        <f>Link21_SED!D2148</f>
        <v>391</v>
      </c>
      <c r="D2148">
        <f>IFERROR(ROUND($C2148*VLOOKUP($O2148,'TM1.5SynthPop'!$A$2:$Q$1446,COLUMN('TM1.5SynthPop'!$P$2),FALSE),0),)</f>
        <v>320</v>
      </c>
      <c r="E2148">
        <f t="shared" si="66"/>
        <v>71</v>
      </c>
      <c r="F2148">
        <f>IFERROR(ROUND($C2148*VLOOKUP($O2148,'TM1.5SynthPop'!$A$2:$Q$1446,COLUMN('TM1.5SynthPop'!J$1),FALSE),0),0)</f>
        <v>20</v>
      </c>
      <c r="G2148">
        <f>IFERROR(ROUND($C2148*VLOOKUP($O2148,'TM1.5SynthPop'!$A$2:$Q$1446,COLUMN('TM1.5SynthPop'!K$1),FALSE),0),0)</f>
        <v>23</v>
      </c>
      <c r="H2148">
        <f>IFERROR(ROUND($C2148*VLOOKUP($O2148,'TM1.5SynthPop'!$A$2:$Q$1446,COLUMN('TM1.5SynthPop'!L$1),FALSE),0),0)</f>
        <v>52</v>
      </c>
      <c r="I2148">
        <f>IFERROR(ROUND($C2148*VLOOKUP($O2148,'TM1.5SynthPop'!$A$2:$Q$1446,COLUMN('TM1.5SynthPop'!M$1),FALSE),0),0)</f>
        <v>40</v>
      </c>
      <c r="J2148">
        <f>IFERROR(ROUND($C2148*VLOOKUP($O2148,'TM1.5SynthPop'!$A$2:$Q$1446,COLUMN('TM1.5SynthPop'!N$1),FALSE),0),0)</f>
        <v>75</v>
      </c>
      <c r="K2148">
        <f t="shared" si="67"/>
        <v>181</v>
      </c>
      <c r="L2148">
        <f>Link21_SED!E2148</f>
        <v>950</v>
      </c>
      <c r="M2148">
        <f>Link21_SED!F2148</f>
        <v>0</v>
      </c>
      <c r="O2148">
        <v>938</v>
      </c>
    </row>
    <row r="2149" spans="1:15">
      <c r="A2149" t="s">
        <v>20</v>
      </c>
      <c r="B2149">
        <v>2148</v>
      </c>
      <c r="C2149">
        <f>Link21_SED!D2149</f>
        <v>274</v>
      </c>
      <c r="D2149">
        <f>IFERROR(ROUND($C2149*VLOOKUP($O2149,'TM1.5SynthPop'!$A$2:$Q$1446,COLUMN('TM1.5SynthPop'!$P$2),FALSE),0),)</f>
        <v>209</v>
      </c>
      <c r="E2149">
        <f t="shared" si="66"/>
        <v>65</v>
      </c>
      <c r="F2149">
        <f>IFERROR(ROUND($C2149*VLOOKUP($O2149,'TM1.5SynthPop'!$A$2:$Q$1446,COLUMN('TM1.5SynthPop'!J$1),FALSE),0),0)</f>
        <v>43</v>
      </c>
      <c r="G2149">
        <f>IFERROR(ROUND($C2149*VLOOKUP($O2149,'TM1.5SynthPop'!$A$2:$Q$1446,COLUMN('TM1.5SynthPop'!K$1),FALSE),0),0)</f>
        <v>32</v>
      </c>
      <c r="H2149">
        <f>IFERROR(ROUND($C2149*VLOOKUP($O2149,'TM1.5SynthPop'!$A$2:$Q$1446,COLUMN('TM1.5SynthPop'!L$1),FALSE),0),0)</f>
        <v>43</v>
      </c>
      <c r="I2149">
        <f>IFERROR(ROUND($C2149*VLOOKUP($O2149,'TM1.5SynthPop'!$A$2:$Q$1446,COLUMN('TM1.5SynthPop'!M$1),FALSE),0),0)</f>
        <v>44</v>
      </c>
      <c r="J2149">
        <f>IFERROR(ROUND($C2149*VLOOKUP($O2149,'TM1.5SynthPop'!$A$2:$Q$1446,COLUMN('TM1.5SynthPop'!N$1),FALSE),0),0)</f>
        <v>32</v>
      </c>
      <c r="K2149">
        <f t="shared" si="67"/>
        <v>80</v>
      </c>
      <c r="L2149">
        <f>Link21_SED!E2149</f>
        <v>696</v>
      </c>
      <c r="M2149">
        <f>Link21_SED!F2149</f>
        <v>0</v>
      </c>
      <c r="O2149">
        <v>930</v>
      </c>
    </row>
    <row r="2150" spans="1:15">
      <c r="A2150" t="s">
        <v>20</v>
      </c>
      <c r="B2150">
        <v>2149</v>
      </c>
      <c r="C2150">
        <f>Link21_SED!D2150</f>
        <v>402</v>
      </c>
      <c r="D2150">
        <f>IFERROR(ROUND($C2150*VLOOKUP($O2150,'TM1.5SynthPop'!$A$2:$Q$1446,COLUMN('TM1.5SynthPop'!$P$2),FALSE),0),)</f>
        <v>239</v>
      </c>
      <c r="E2150">
        <f t="shared" si="66"/>
        <v>163</v>
      </c>
      <c r="F2150">
        <f>IFERROR(ROUND($C2150*VLOOKUP($O2150,'TM1.5SynthPop'!$A$2:$Q$1446,COLUMN('TM1.5SynthPop'!J$1),FALSE),0),0)</f>
        <v>80</v>
      </c>
      <c r="G2150">
        <f>IFERROR(ROUND($C2150*VLOOKUP($O2150,'TM1.5SynthPop'!$A$2:$Q$1446,COLUMN('TM1.5SynthPop'!K$1),FALSE),0),0)</f>
        <v>58</v>
      </c>
      <c r="H2150">
        <f>IFERROR(ROUND($C2150*VLOOKUP($O2150,'TM1.5SynthPop'!$A$2:$Q$1446,COLUMN('TM1.5SynthPop'!L$1),FALSE),0),0)</f>
        <v>72</v>
      </c>
      <c r="I2150">
        <f>IFERROR(ROUND($C2150*VLOOKUP($O2150,'TM1.5SynthPop'!$A$2:$Q$1446,COLUMN('TM1.5SynthPop'!M$1),FALSE),0),0)</f>
        <v>61</v>
      </c>
      <c r="J2150">
        <f>IFERROR(ROUND($C2150*VLOOKUP($O2150,'TM1.5SynthPop'!$A$2:$Q$1446,COLUMN('TM1.5SynthPop'!N$1),FALSE),0),0)</f>
        <v>43</v>
      </c>
      <c r="K2150">
        <f t="shared" si="67"/>
        <v>88</v>
      </c>
      <c r="L2150">
        <f>Link21_SED!E2150</f>
        <v>1225</v>
      </c>
      <c r="M2150">
        <f>Link21_SED!F2150</f>
        <v>0</v>
      </c>
      <c r="O2150">
        <v>932</v>
      </c>
    </row>
    <row r="2151" spans="1:15">
      <c r="A2151" t="s">
        <v>20</v>
      </c>
      <c r="B2151">
        <v>2150</v>
      </c>
      <c r="C2151">
        <f>Link21_SED!D2151</f>
        <v>384</v>
      </c>
      <c r="D2151">
        <f>IFERROR(ROUND($C2151*VLOOKUP($O2151,'TM1.5SynthPop'!$A$2:$Q$1446,COLUMN('TM1.5SynthPop'!$P$2),FALSE),0),)</f>
        <v>261</v>
      </c>
      <c r="E2151">
        <f t="shared" si="66"/>
        <v>123</v>
      </c>
      <c r="F2151">
        <f>IFERROR(ROUND($C2151*VLOOKUP($O2151,'TM1.5SynthPop'!$A$2:$Q$1446,COLUMN('TM1.5SynthPop'!J$1),FALSE),0),0)</f>
        <v>57</v>
      </c>
      <c r="G2151">
        <f>IFERROR(ROUND($C2151*VLOOKUP($O2151,'TM1.5SynthPop'!$A$2:$Q$1446,COLUMN('TM1.5SynthPop'!K$1),FALSE),0),0)</f>
        <v>55</v>
      </c>
      <c r="H2151">
        <f>IFERROR(ROUND($C2151*VLOOKUP($O2151,'TM1.5SynthPop'!$A$2:$Q$1446,COLUMN('TM1.5SynthPop'!L$1),FALSE),0),0)</f>
        <v>67</v>
      </c>
      <c r="I2151">
        <f>IFERROR(ROUND($C2151*VLOOKUP($O2151,'TM1.5SynthPop'!$A$2:$Q$1446,COLUMN('TM1.5SynthPop'!M$1),FALSE),0),0)</f>
        <v>36</v>
      </c>
      <c r="J2151">
        <f>IFERROR(ROUND($C2151*VLOOKUP($O2151,'TM1.5SynthPop'!$A$2:$Q$1446,COLUMN('TM1.5SynthPop'!N$1),FALSE),0),0)</f>
        <v>45</v>
      </c>
      <c r="K2151">
        <f t="shared" si="67"/>
        <v>124</v>
      </c>
      <c r="L2151">
        <f>Link21_SED!E2151</f>
        <v>907</v>
      </c>
      <c r="M2151">
        <f>Link21_SED!F2151</f>
        <v>36</v>
      </c>
      <c r="O2151">
        <v>906</v>
      </c>
    </row>
    <row r="2152" spans="1:15">
      <c r="A2152" t="s">
        <v>20</v>
      </c>
      <c r="B2152">
        <v>2151</v>
      </c>
      <c r="C2152">
        <f>Link21_SED!D2152</f>
        <v>498</v>
      </c>
      <c r="D2152">
        <f>IFERROR(ROUND($C2152*VLOOKUP($O2152,'TM1.5SynthPop'!$A$2:$Q$1446,COLUMN('TM1.5SynthPop'!$P$2),FALSE),0),)</f>
        <v>391</v>
      </c>
      <c r="E2152">
        <f t="shared" si="66"/>
        <v>107</v>
      </c>
      <c r="F2152">
        <f>IFERROR(ROUND($C2152*VLOOKUP($O2152,'TM1.5SynthPop'!$A$2:$Q$1446,COLUMN('TM1.5SynthPop'!J$1),FALSE),0),0)</f>
        <v>192</v>
      </c>
      <c r="G2152">
        <f>IFERROR(ROUND($C2152*VLOOKUP($O2152,'TM1.5SynthPop'!$A$2:$Q$1446,COLUMN('TM1.5SynthPop'!K$1),FALSE),0),0)</f>
        <v>108</v>
      </c>
      <c r="H2152">
        <f>IFERROR(ROUND($C2152*VLOOKUP($O2152,'TM1.5SynthPop'!$A$2:$Q$1446,COLUMN('TM1.5SynthPop'!L$1),FALSE),0),0)</f>
        <v>81</v>
      </c>
      <c r="I2152">
        <f>IFERROR(ROUND($C2152*VLOOKUP($O2152,'TM1.5SynthPop'!$A$2:$Q$1446,COLUMN('TM1.5SynthPop'!M$1),FALSE),0),0)</f>
        <v>60</v>
      </c>
      <c r="J2152">
        <f>IFERROR(ROUND($C2152*VLOOKUP($O2152,'TM1.5SynthPop'!$A$2:$Q$1446,COLUMN('TM1.5SynthPop'!N$1),FALSE),0),0)</f>
        <v>24</v>
      </c>
      <c r="K2152">
        <f t="shared" si="67"/>
        <v>33</v>
      </c>
      <c r="L2152">
        <f>Link21_SED!E2152</f>
        <v>967</v>
      </c>
      <c r="M2152">
        <f>Link21_SED!F2152</f>
        <v>0</v>
      </c>
      <c r="O2152">
        <v>983</v>
      </c>
    </row>
    <row r="2153" spans="1:15">
      <c r="A2153" t="s">
        <v>20</v>
      </c>
      <c r="B2153">
        <v>2152</v>
      </c>
      <c r="C2153">
        <f>Link21_SED!D2153</f>
        <v>400</v>
      </c>
      <c r="D2153">
        <f>IFERROR(ROUND($C2153*VLOOKUP($O2153,'TM1.5SynthPop'!$A$2:$Q$1446,COLUMN('TM1.5SynthPop'!$P$2),FALSE),0),)</f>
        <v>221</v>
      </c>
      <c r="E2153">
        <f t="shared" si="66"/>
        <v>179</v>
      </c>
      <c r="F2153">
        <f>IFERROR(ROUND($C2153*VLOOKUP($O2153,'TM1.5SynthPop'!$A$2:$Q$1446,COLUMN('TM1.5SynthPop'!J$1),FALSE),0),0)</f>
        <v>59</v>
      </c>
      <c r="G2153">
        <f>IFERROR(ROUND($C2153*VLOOKUP($O2153,'TM1.5SynthPop'!$A$2:$Q$1446,COLUMN('TM1.5SynthPop'!K$1),FALSE),0),0)</f>
        <v>62</v>
      </c>
      <c r="H2153">
        <f>IFERROR(ROUND($C2153*VLOOKUP($O2153,'TM1.5SynthPop'!$A$2:$Q$1446,COLUMN('TM1.5SynthPop'!L$1),FALSE),0),0)</f>
        <v>73</v>
      </c>
      <c r="I2153">
        <f>IFERROR(ROUND($C2153*VLOOKUP($O2153,'TM1.5SynthPop'!$A$2:$Q$1446,COLUMN('TM1.5SynthPop'!M$1),FALSE),0),0)</f>
        <v>43</v>
      </c>
      <c r="J2153">
        <f>IFERROR(ROUND($C2153*VLOOKUP($O2153,'TM1.5SynthPop'!$A$2:$Q$1446,COLUMN('TM1.5SynthPop'!N$1),FALSE),0),0)</f>
        <v>56</v>
      </c>
      <c r="K2153">
        <f t="shared" si="67"/>
        <v>107</v>
      </c>
      <c r="L2153">
        <f>Link21_SED!E2153</f>
        <v>1242</v>
      </c>
      <c r="M2153">
        <f>Link21_SED!F2153</f>
        <v>0</v>
      </c>
      <c r="O2153">
        <v>891</v>
      </c>
    </row>
    <row r="2154" spans="1:15">
      <c r="A2154" t="s">
        <v>20</v>
      </c>
      <c r="B2154">
        <v>2153</v>
      </c>
      <c r="C2154">
        <f>Link21_SED!D2154</f>
        <v>3218</v>
      </c>
      <c r="D2154">
        <f>IFERROR(ROUND($C2154*VLOOKUP($O2154,'TM1.5SynthPop'!$A$2:$Q$1446,COLUMN('TM1.5SynthPop'!$P$2),FALSE),0),)</f>
        <v>3183</v>
      </c>
      <c r="E2154">
        <f t="shared" si="66"/>
        <v>35</v>
      </c>
      <c r="F2154">
        <f>IFERROR(ROUND($C2154*VLOOKUP($O2154,'TM1.5SynthPop'!$A$2:$Q$1446,COLUMN('TM1.5SynthPop'!J$1),FALSE),0),0)</f>
        <v>1847</v>
      </c>
      <c r="G2154">
        <f>IFERROR(ROUND($C2154*VLOOKUP($O2154,'TM1.5SynthPop'!$A$2:$Q$1446,COLUMN('TM1.5SynthPop'!K$1),FALSE),0),0)</f>
        <v>719</v>
      </c>
      <c r="H2154">
        <f>IFERROR(ROUND($C2154*VLOOKUP($O2154,'TM1.5SynthPop'!$A$2:$Q$1446,COLUMN('TM1.5SynthPop'!L$1),FALSE),0),0)</f>
        <v>322</v>
      </c>
      <c r="I2154">
        <f>IFERROR(ROUND($C2154*VLOOKUP($O2154,'TM1.5SynthPop'!$A$2:$Q$1446,COLUMN('TM1.5SynthPop'!M$1),FALSE),0),0)</f>
        <v>160</v>
      </c>
      <c r="J2154">
        <f>IFERROR(ROUND($C2154*VLOOKUP($O2154,'TM1.5SynthPop'!$A$2:$Q$1446,COLUMN('TM1.5SynthPop'!N$1),FALSE),0),0)</f>
        <v>99</v>
      </c>
      <c r="K2154">
        <f t="shared" si="67"/>
        <v>71</v>
      </c>
      <c r="L2154">
        <f>Link21_SED!E2154</f>
        <v>4841</v>
      </c>
      <c r="M2154">
        <f>Link21_SED!F2154</f>
        <v>36</v>
      </c>
      <c r="O2154">
        <v>970</v>
      </c>
    </row>
    <row r="2155" spans="1:15">
      <c r="A2155" t="s">
        <v>20</v>
      </c>
      <c r="B2155">
        <v>2154</v>
      </c>
      <c r="C2155">
        <f>Link21_SED!D2155</f>
        <v>2164</v>
      </c>
      <c r="D2155">
        <f>IFERROR(ROUND($C2155*VLOOKUP($O2155,'TM1.5SynthPop'!$A$2:$Q$1446,COLUMN('TM1.5SynthPop'!$P$2),FALSE),0),)</f>
        <v>2056</v>
      </c>
      <c r="E2155">
        <f t="shared" si="66"/>
        <v>108</v>
      </c>
      <c r="F2155">
        <f>IFERROR(ROUND($C2155*VLOOKUP($O2155,'TM1.5SynthPop'!$A$2:$Q$1446,COLUMN('TM1.5SynthPop'!J$1),FALSE),0),0)</f>
        <v>781</v>
      </c>
      <c r="G2155">
        <f>IFERROR(ROUND($C2155*VLOOKUP($O2155,'TM1.5SynthPop'!$A$2:$Q$1446,COLUMN('TM1.5SynthPop'!K$1),FALSE),0),0)</f>
        <v>449</v>
      </c>
      <c r="H2155">
        <f>IFERROR(ROUND($C2155*VLOOKUP($O2155,'TM1.5SynthPop'!$A$2:$Q$1446,COLUMN('TM1.5SynthPop'!L$1),FALSE),0),0)</f>
        <v>372</v>
      </c>
      <c r="I2155">
        <f>IFERROR(ROUND($C2155*VLOOKUP($O2155,'TM1.5SynthPop'!$A$2:$Q$1446,COLUMN('TM1.5SynthPop'!M$1),FALSE),0),0)</f>
        <v>248</v>
      </c>
      <c r="J2155">
        <f>IFERROR(ROUND($C2155*VLOOKUP($O2155,'TM1.5SynthPop'!$A$2:$Q$1446,COLUMN('TM1.5SynthPop'!N$1),FALSE),0),0)</f>
        <v>157</v>
      </c>
      <c r="K2155">
        <f t="shared" si="67"/>
        <v>157</v>
      </c>
      <c r="L2155">
        <f>Link21_SED!E2155</f>
        <v>3108</v>
      </c>
      <c r="M2155">
        <f>Link21_SED!F2155</f>
        <v>26</v>
      </c>
      <c r="O2155">
        <v>972</v>
      </c>
    </row>
    <row r="2156" spans="1:15">
      <c r="A2156" t="s">
        <v>20</v>
      </c>
      <c r="B2156">
        <v>2155</v>
      </c>
      <c r="C2156">
        <f>Link21_SED!D2156</f>
        <v>628</v>
      </c>
      <c r="D2156">
        <f>IFERROR(ROUND($C2156*VLOOKUP($O2156,'TM1.5SynthPop'!$A$2:$Q$1446,COLUMN('TM1.5SynthPop'!$P$2),FALSE),0),)</f>
        <v>536</v>
      </c>
      <c r="E2156">
        <f t="shared" si="66"/>
        <v>92</v>
      </c>
      <c r="F2156">
        <f>IFERROR(ROUND($C2156*VLOOKUP($O2156,'TM1.5SynthPop'!$A$2:$Q$1446,COLUMN('TM1.5SynthPop'!J$1),FALSE),0),0)</f>
        <v>95</v>
      </c>
      <c r="G2156">
        <f>IFERROR(ROUND($C2156*VLOOKUP($O2156,'TM1.5SynthPop'!$A$2:$Q$1446,COLUMN('TM1.5SynthPop'!K$1),FALSE),0),0)</f>
        <v>71</v>
      </c>
      <c r="H2156">
        <f>IFERROR(ROUND($C2156*VLOOKUP($O2156,'TM1.5SynthPop'!$A$2:$Q$1446,COLUMN('TM1.5SynthPop'!L$1),FALSE),0),0)</f>
        <v>82</v>
      </c>
      <c r="I2156">
        <f>IFERROR(ROUND($C2156*VLOOKUP($O2156,'TM1.5SynthPop'!$A$2:$Q$1446,COLUMN('TM1.5SynthPop'!M$1),FALSE),0),0)</f>
        <v>75</v>
      </c>
      <c r="J2156">
        <f>IFERROR(ROUND($C2156*VLOOKUP($O2156,'TM1.5SynthPop'!$A$2:$Q$1446,COLUMN('TM1.5SynthPop'!N$1),FALSE),0),0)</f>
        <v>86</v>
      </c>
      <c r="K2156">
        <f t="shared" si="67"/>
        <v>219</v>
      </c>
      <c r="L2156">
        <f>Link21_SED!E2156</f>
        <v>1174</v>
      </c>
      <c r="M2156">
        <f>Link21_SED!F2156</f>
        <v>4</v>
      </c>
      <c r="O2156">
        <v>921</v>
      </c>
    </row>
    <row r="2157" spans="1:15">
      <c r="A2157" t="s">
        <v>20</v>
      </c>
      <c r="B2157">
        <v>2156</v>
      </c>
      <c r="C2157">
        <f>Link21_SED!D2157</f>
        <v>552</v>
      </c>
      <c r="D2157">
        <f>IFERROR(ROUND($C2157*VLOOKUP($O2157,'TM1.5SynthPop'!$A$2:$Q$1446,COLUMN('TM1.5SynthPop'!$P$2),FALSE),0),)</f>
        <v>455</v>
      </c>
      <c r="E2157">
        <f t="shared" ref="E2157:E2220" si="68">C2157-D2157</f>
        <v>97</v>
      </c>
      <c r="F2157">
        <f>IFERROR(ROUND($C2157*VLOOKUP($O2157,'TM1.5SynthPop'!$A$2:$Q$1446,COLUMN('TM1.5SynthPop'!J$1),FALSE),0),0)</f>
        <v>47</v>
      </c>
      <c r="G2157">
        <f>IFERROR(ROUND($C2157*VLOOKUP($O2157,'TM1.5SynthPop'!$A$2:$Q$1446,COLUMN('TM1.5SynthPop'!K$1),FALSE),0),0)</f>
        <v>51</v>
      </c>
      <c r="H2157">
        <f>IFERROR(ROUND($C2157*VLOOKUP($O2157,'TM1.5SynthPop'!$A$2:$Q$1446,COLUMN('TM1.5SynthPop'!L$1),FALSE),0),0)</f>
        <v>73</v>
      </c>
      <c r="I2157">
        <f>IFERROR(ROUND($C2157*VLOOKUP($O2157,'TM1.5SynthPop'!$A$2:$Q$1446,COLUMN('TM1.5SynthPop'!M$1),FALSE),0),0)</f>
        <v>62</v>
      </c>
      <c r="J2157">
        <f>IFERROR(ROUND($C2157*VLOOKUP($O2157,'TM1.5SynthPop'!$A$2:$Q$1446,COLUMN('TM1.5SynthPop'!N$1),FALSE),0),0)</f>
        <v>96</v>
      </c>
      <c r="K2157">
        <f t="shared" ref="K2157:K2220" si="69">C2157-SUM(F2157:J2157)</f>
        <v>223</v>
      </c>
      <c r="L2157">
        <f>Link21_SED!E2157</f>
        <v>1168</v>
      </c>
      <c r="M2157">
        <f>Link21_SED!F2157</f>
        <v>19</v>
      </c>
      <c r="O2157">
        <v>910</v>
      </c>
    </row>
    <row r="2158" spans="1:15">
      <c r="A2158" t="s">
        <v>20</v>
      </c>
      <c r="B2158">
        <v>2157</v>
      </c>
      <c r="C2158">
        <f>Link21_SED!D2158</f>
        <v>343</v>
      </c>
      <c r="D2158">
        <f>IFERROR(ROUND($C2158*VLOOKUP($O2158,'TM1.5SynthPop'!$A$2:$Q$1446,COLUMN('TM1.5SynthPop'!$P$2),FALSE),0),)</f>
        <v>283</v>
      </c>
      <c r="E2158">
        <f t="shared" si="68"/>
        <v>60</v>
      </c>
      <c r="F2158">
        <f>IFERROR(ROUND($C2158*VLOOKUP($O2158,'TM1.5SynthPop'!$A$2:$Q$1446,COLUMN('TM1.5SynthPop'!J$1),FALSE),0),0)</f>
        <v>29</v>
      </c>
      <c r="G2158">
        <f>IFERROR(ROUND($C2158*VLOOKUP($O2158,'TM1.5SynthPop'!$A$2:$Q$1446,COLUMN('TM1.5SynthPop'!K$1),FALSE),0),0)</f>
        <v>32</v>
      </c>
      <c r="H2158">
        <f>IFERROR(ROUND($C2158*VLOOKUP($O2158,'TM1.5SynthPop'!$A$2:$Q$1446,COLUMN('TM1.5SynthPop'!L$1),FALSE),0),0)</f>
        <v>45</v>
      </c>
      <c r="I2158">
        <f>IFERROR(ROUND($C2158*VLOOKUP($O2158,'TM1.5SynthPop'!$A$2:$Q$1446,COLUMN('TM1.5SynthPop'!M$1),FALSE),0),0)</f>
        <v>38</v>
      </c>
      <c r="J2158">
        <f>IFERROR(ROUND($C2158*VLOOKUP($O2158,'TM1.5SynthPop'!$A$2:$Q$1446,COLUMN('TM1.5SynthPop'!N$1),FALSE),0),0)</f>
        <v>59</v>
      </c>
      <c r="K2158">
        <f t="shared" si="69"/>
        <v>140</v>
      </c>
      <c r="L2158">
        <f>Link21_SED!E2158</f>
        <v>687</v>
      </c>
      <c r="M2158">
        <f>Link21_SED!F2158</f>
        <v>0</v>
      </c>
      <c r="O2158">
        <v>910</v>
      </c>
    </row>
    <row r="2159" spans="1:15">
      <c r="A2159" t="s">
        <v>20</v>
      </c>
      <c r="B2159">
        <v>2158</v>
      </c>
      <c r="C2159">
        <f>Link21_SED!D2159</f>
        <v>379</v>
      </c>
      <c r="D2159">
        <f>IFERROR(ROUND($C2159*VLOOKUP($O2159,'TM1.5SynthPop'!$A$2:$Q$1446,COLUMN('TM1.5SynthPop'!$P$2),FALSE),0),)</f>
        <v>301</v>
      </c>
      <c r="E2159">
        <f t="shared" si="68"/>
        <v>78</v>
      </c>
      <c r="F2159">
        <f>IFERROR(ROUND($C2159*VLOOKUP($O2159,'TM1.5SynthPop'!$A$2:$Q$1446,COLUMN('TM1.5SynthPop'!J$1),FALSE),0),0)</f>
        <v>34</v>
      </c>
      <c r="G2159">
        <f>IFERROR(ROUND($C2159*VLOOKUP($O2159,'TM1.5SynthPop'!$A$2:$Q$1446,COLUMN('TM1.5SynthPop'!K$1),FALSE),0),0)</f>
        <v>42</v>
      </c>
      <c r="H2159">
        <f>IFERROR(ROUND($C2159*VLOOKUP($O2159,'TM1.5SynthPop'!$A$2:$Q$1446,COLUMN('TM1.5SynthPop'!L$1),FALSE),0),0)</f>
        <v>57</v>
      </c>
      <c r="I2159">
        <f>IFERROR(ROUND($C2159*VLOOKUP($O2159,'TM1.5SynthPop'!$A$2:$Q$1446,COLUMN('TM1.5SynthPop'!M$1),FALSE),0),0)</f>
        <v>45</v>
      </c>
      <c r="J2159">
        <f>IFERROR(ROUND($C2159*VLOOKUP($O2159,'TM1.5SynthPop'!$A$2:$Q$1446,COLUMN('TM1.5SynthPop'!N$1),FALSE),0),0)</f>
        <v>57</v>
      </c>
      <c r="K2159">
        <f t="shared" si="69"/>
        <v>144</v>
      </c>
      <c r="L2159">
        <f>Link21_SED!E2159</f>
        <v>834</v>
      </c>
      <c r="M2159">
        <f>Link21_SED!F2159</f>
        <v>0</v>
      </c>
      <c r="O2159">
        <v>909</v>
      </c>
    </row>
    <row r="2160" spans="1:15">
      <c r="A2160" t="s">
        <v>20</v>
      </c>
      <c r="B2160">
        <v>2159</v>
      </c>
      <c r="C2160">
        <f>Link21_SED!D2160</f>
        <v>264</v>
      </c>
      <c r="D2160">
        <f>IFERROR(ROUND($C2160*VLOOKUP($O2160,'TM1.5SynthPop'!$A$2:$Q$1446,COLUMN('TM1.5SynthPop'!$P$2),FALSE),0),)</f>
        <v>218</v>
      </c>
      <c r="E2160">
        <f t="shared" si="68"/>
        <v>46</v>
      </c>
      <c r="F2160">
        <f>IFERROR(ROUND($C2160*VLOOKUP($O2160,'TM1.5SynthPop'!$A$2:$Q$1446,COLUMN('TM1.5SynthPop'!J$1),FALSE),0),0)</f>
        <v>22</v>
      </c>
      <c r="G2160">
        <f>IFERROR(ROUND($C2160*VLOOKUP($O2160,'TM1.5SynthPop'!$A$2:$Q$1446,COLUMN('TM1.5SynthPop'!K$1),FALSE),0),0)</f>
        <v>24</v>
      </c>
      <c r="H2160">
        <f>IFERROR(ROUND($C2160*VLOOKUP($O2160,'TM1.5SynthPop'!$A$2:$Q$1446,COLUMN('TM1.5SynthPop'!L$1),FALSE),0),0)</f>
        <v>35</v>
      </c>
      <c r="I2160">
        <f>IFERROR(ROUND($C2160*VLOOKUP($O2160,'TM1.5SynthPop'!$A$2:$Q$1446,COLUMN('TM1.5SynthPop'!M$1),FALSE),0),0)</f>
        <v>30</v>
      </c>
      <c r="J2160">
        <f>IFERROR(ROUND($C2160*VLOOKUP($O2160,'TM1.5SynthPop'!$A$2:$Q$1446,COLUMN('TM1.5SynthPop'!N$1),FALSE),0),0)</f>
        <v>46</v>
      </c>
      <c r="K2160">
        <f t="shared" si="69"/>
        <v>107</v>
      </c>
      <c r="L2160">
        <f>Link21_SED!E2160</f>
        <v>518</v>
      </c>
      <c r="M2160">
        <f>Link21_SED!F2160</f>
        <v>0</v>
      </c>
      <c r="O2160">
        <v>910</v>
      </c>
    </row>
    <row r="2161" spans="1:15">
      <c r="A2161" t="s">
        <v>20</v>
      </c>
      <c r="B2161">
        <v>2160</v>
      </c>
      <c r="C2161">
        <f>Link21_SED!D2161</f>
        <v>412</v>
      </c>
      <c r="D2161">
        <f>IFERROR(ROUND($C2161*VLOOKUP($O2161,'TM1.5SynthPop'!$A$2:$Q$1446,COLUMN('TM1.5SynthPop'!$P$2),FALSE),0),)</f>
        <v>308</v>
      </c>
      <c r="E2161">
        <f t="shared" si="68"/>
        <v>104</v>
      </c>
      <c r="F2161">
        <f>IFERROR(ROUND($C2161*VLOOKUP($O2161,'TM1.5SynthPop'!$A$2:$Q$1446,COLUMN('TM1.5SynthPop'!J$1),FALSE),0),0)</f>
        <v>94</v>
      </c>
      <c r="G2161">
        <f>IFERROR(ROUND($C2161*VLOOKUP($O2161,'TM1.5SynthPop'!$A$2:$Q$1446,COLUMN('TM1.5SynthPop'!K$1),FALSE),0),0)</f>
        <v>72</v>
      </c>
      <c r="H2161">
        <f>IFERROR(ROUND($C2161*VLOOKUP($O2161,'TM1.5SynthPop'!$A$2:$Q$1446,COLUMN('TM1.5SynthPop'!L$1),FALSE),0),0)</f>
        <v>76</v>
      </c>
      <c r="I2161">
        <f>IFERROR(ROUND($C2161*VLOOKUP($O2161,'TM1.5SynthPop'!$A$2:$Q$1446,COLUMN('TM1.5SynthPop'!M$1),FALSE),0),0)</f>
        <v>54</v>
      </c>
      <c r="J2161">
        <f>IFERROR(ROUND($C2161*VLOOKUP($O2161,'TM1.5SynthPop'!$A$2:$Q$1446,COLUMN('TM1.5SynthPop'!N$1),FALSE),0),0)</f>
        <v>42</v>
      </c>
      <c r="K2161">
        <f t="shared" si="69"/>
        <v>74</v>
      </c>
      <c r="L2161">
        <f>Link21_SED!E2161</f>
        <v>909</v>
      </c>
      <c r="M2161">
        <f>Link21_SED!F2161</f>
        <v>0</v>
      </c>
      <c r="O2161">
        <v>977</v>
      </c>
    </row>
    <row r="2162" spans="1:15">
      <c r="A2162" t="s">
        <v>20</v>
      </c>
      <c r="B2162">
        <v>2161</v>
      </c>
      <c r="C2162">
        <f>Link21_SED!D2162</f>
        <v>422</v>
      </c>
      <c r="D2162">
        <f>IFERROR(ROUND($C2162*VLOOKUP($O2162,'TM1.5SynthPop'!$A$2:$Q$1446,COLUMN('TM1.5SynthPop'!$P$2),FALSE),0),)</f>
        <v>316</v>
      </c>
      <c r="E2162">
        <f t="shared" si="68"/>
        <v>106</v>
      </c>
      <c r="F2162">
        <f>IFERROR(ROUND($C2162*VLOOKUP($O2162,'TM1.5SynthPop'!$A$2:$Q$1446,COLUMN('TM1.5SynthPop'!J$1),FALSE),0),0)</f>
        <v>97</v>
      </c>
      <c r="G2162">
        <f>IFERROR(ROUND($C2162*VLOOKUP($O2162,'TM1.5SynthPop'!$A$2:$Q$1446,COLUMN('TM1.5SynthPop'!K$1),FALSE),0),0)</f>
        <v>74</v>
      </c>
      <c r="H2162">
        <f>IFERROR(ROUND($C2162*VLOOKUP($O2162,'TM1.5SynthPop'!$A$2:$Q$1446,COLUMN('TM1.5SynthPop'!L$1),FALSE),0),0)</f>
        <v>77</v>
      </c>
      <c r="I2162">
        <f>IFERROR(ROUND($C2162*VLOOKUP($O2162,'TM1.5SynthPop'!$A$2:$Q$1446,COLUMN('TM1.5SynthPop'!M$1),FALSE),0),0)</f>
        <v>56</v>
      </c>
      <c r="J2162">
        <f>IFERROR(ROUND($C2162*VLOOKUP($O2162,'TM1.5SynthPop'!$A$2:$Q$1446,COLUMN('TM1.5SynthPop'!N$1),FALSE),0),0)</f>
        <v>43</v>
      </c>
      <c r="K2162">
        <f t="shared" si="69"/>
        <v>75</v>
      </c>
      <c r="L2162">
        <f>Link21_SED!E2162</f>
        <v>936</v>
      </c>
      <c r="M2162">
        <f>Link21_SED!F2162</f>
        <v>0</v>
      </c>
      <c r="O2162">
        <v>977</v>
      </c>
    </row>
    <row r="2163" spans="1:15">
      <c r="A2163" t="s">
        <v>20</v>
      </c>
      <c r="B2163">
        <v>2162</v>
      </c>
      <c r="C2163">
        <f>Link21_SED!D2163</f>
        <v>1330</v>
      </c>
      <c r="D2163">
        <f>IFERROR(ROUND($C2163*VLOOKUP($O2163,'TM1.5SynthPop'!$A$2:$Q$1446,COLUMN('TM1.5SynthPop'!$P$2),FALSE),0),)</f>
        <v>1264</v>
      </c>
      <c r="E2163">
        <f t="shared" si="68"/>
        <v>66</v>
      </c>
      <c r="F2163">
        <f>IFERROR(ROUND($C2163*VLOOKUP($O2163,'TM1.5SynthPop'!$A$2:$Q$1446,COLUMN('TM1.5SynthPop'!J$1),FALSE),0),0)</f>
        <v>480</v>
      </c>
      <c r="G2163">
        <f>IFERROR(ROUND($C2163*VLOOKUP($O2163,'TM1.5SynthPop'!$A$2:$Q$1446,COLUMN('TM1.5SynthPop'!K$1),FALSE),0),0)</f>
        <v>276</v>
      </c>
      <c r="H2163">
        <f>IFERROR(ROUND($C2163*VLOOKUP($O2163,'TM1.5SynthPop'!$A$2:$Q$1446,COLUMN('TM1.5SynthPop'!L$1),FALSE),0),0)</f>
        <v>229</v>
      </c>
      <c r="I2163">
        <f>IFERROR(ROUND($C2163*VLOOKUP($O2163,'TM1.5SynthPop'!$A$2:$Q$1446,COLUMN('TM1.5SynthPop'!M$1),FALSE),0),0)</f>
        <v>152</v>
      </c>
      <c r="J2163">
        <f>IFERROR(ROUND($C2163*VLOOKUP($O2163,'TM1.5SynthPop'!$A$2:$Q$1446,COLUMN('TM1.5SynthPop'!N$1),FALSE),0),0)</f>
        <v>96</v>
      </c>
      <c r="K2163">
        <f t="shared" si="69"/>
        <v>97</v>
      </c>
      <c r="L2163">
        <f>Link21_SED!E2163</f>
        <v>2102</v>
      </c>
      <c r="M2163">
        <f>Link21_SED!F2163</f>
        <v>27</v>
      </c>
      <c r="O2163">
        <v>972</v>
      </c>
    </row>
    <row r="2164" spans="1:15">
      <c r="A2164" t="s">
        <v>20</v>
      </c>
      <c r="B2164">
        <v>2163</v>
      </c>
      <c r="C2164">
        <f>Link21_SED!D2164</f>
        <v>391</v>
      </c>
      <c r="D2164">
        <f>IFERROR(ROUND($C2164*VLOOKUP($O2164,'TM1.5SynthPop'!$A$2:$Q$1446,COLUMN('TM1.5SynthPop'!$P$2),FALSE),0),)</f>
        <v>372</v>
      </c>
      <c r="E2164">
        <f t="shared" si="68"/>
        <v>19</v>
      </c>
      <c r="F2164">
        <f>IFERROR(ROUND($C2164*VLOOKUP($O2164,'TM1.5SynthPop'!$A$2:$Q$1446,COLUMN('TM1.5SynthPop'!J$1),FALSE),0),0)</f>
        <v>141</v>
      </c>
      <c r="G2164">
        <f>IFERROR(ROUND($C2164*VLOOKUP($O2164,'TM1.5SynthPop'!$A$2:$Q$1446,COLUMN('TM1.5SynthPop'!K$1),FALSE),0),0)</f>
        <v>81</v>
      </c>
      <c r="H2164">
        <f>IFERROR(ROUND($C2164*VLOOKUP($O2164,'TM1.5SynthPop'!$A$2:$Q$1446,COLUMN('TM1.5SynthPop'!L$1),FALSE),0),0)</f>
        <v>67</v>
      </c>
      <c r="I2164">
        <f>IFERROR(ROUND($C2164*VLOOKUP($O2164,'TM1.5SynthPop'!$A$2:$Q$1446,COLUMN('TM1.5SynthPop'!M$1),FALSE),0),0)</f>
        <v>45</v>
      </c>
      <c r="J2164">
        <f>IFERROR(ROUND($C2164*VLOOKUP($O2164,'TM1.5SynthPop'!$A$2:$Q$1446,COLUMN('TM1.5SynthPop'!N$1),FALSE),0),0)</f>
        <v>28</v>
      </c>
      <c r="K2164">
        <f t="shared" si="69"/>
        <v>29</v>
      </c>
      <c r="L2164">
        <f>Link21_SED!E2164</f>
        <v>663</v>
      </c>
      <c r="M2164">
        <f>Link21_SED!F2164</f>
        <v>0</v>
      </c>
      <c r="O2164">
        <v>972</v>
      </c>
    </row>
    <row r="2165" spans="1:15">
      <c r="A2165" t="s">
        <v>20</v>
      </c>
      <c r="B2165">
        <v>2164</v>
      </c>
      <c r="C2165">
        <f>Link21_SED!D2165</f>
        <v>471</v>
      </c>
      <c r="D2165">
        <f>IFERROR(ROUND($C2165*VLOOKUP($O2165,'TM1.5SynthPop'!$A$2:$Q$1446,COLUMN('TM1.5SynthPop'!$P$2),FALSE),0),)</f>
        <v>448</v>
      </c>
      <c r="E2165">
        <f t="shared" si="68"/>
        <v>23</v>
      </c>
      <c r="F2165">
        <f>IFERROR(ROUND($C2165*VLOOKUP($O2165,'TM1.5SynthPop'!$A$2:$Q$1446,COLUMN('TM1.5SynthPop'!J$1),FALSE),0),0)</f>
        <v>170</v>
      </c>
      <c r="G2165">
        <f>IFERROR(ROUND($C2165*VLOOKUP($O2165,'TM1.5SynthPop'!$A$2:$Q$1446,COLUMN('TM1.5SynthPop'!K$1),FALSE),0),0)</f>
        <v>98</v>
      </c>
      <c r="H2165">
        <f>IFERROR(ROUND($C2165*VLOOKUP($O2165,'TM1.5SynthPop'!$A$2:$Q$1446,COLUMN('TM1.5SynthPop'!L$1),FALSE),0),0)</f>
        <v>81</v>
      </c>
      <c r="I2165">
        <f>IFERROR(ROUND($C2165*VLOOKUP($O2165,'TM1.5SynthPop'!$A$2:$Q$1446,COLUMN('TM1.5SynthPop'!M$1),FALSE),0),0)</f>
        <v>54</v>
      </c>
      <c r="J2165">
        <f>IFERROR(ROUND($C2165*VLOOKUP($O2165,'TM1.5SynthPop'!$A$2:$Q$1446,COLUMN('TM1.5SynthPop'!N$1),FALSE),0),0)</f>
        <v>34</v>
      </c>
      <c r="K2165">
        <f t="shared" si="69"/>
        <v>34</v>
      </c>
      <c r="L2165">
        <f>Link21_SED!E2165</f>
        <v>662</v>
      </c>
      <c r="M2165">
        <f>Link21_SED!F2165</f>
        <v>0</v>
      </c>
      <c r="O2165">
        <v>972</v>
      </c>
    </row>
    <row r="2166" spans="1:15">
      <c r="A2166" t="s">
        <v>20</v>
      </c>
      <c r="B2166">
        <v>2165</v>
      </c>
      <c r="C2166">
        <f>Link21_SED!D2166</f>
        <v>623</v>
      </c>
      <c r="D2166">
        <f>IFERROR(ROUND($C2166*VLOOKUP($O2166,'TM1.5SynthPop'!$A$2:$Q$1446,COLUMN('TM1.5SynthPop'!$P$2),FALSE),0),)</f>
        <v>592</v>
      </c>
      <c r="E2166">
        <f t="shared" si="68"/>
        <v>31</v>
      </c>
      <c r="F2166">
        <f>IFERROR(ROUND($C2166*VLOOKUP($O2166,'TM1.5SynthPop'!$A$2:$Q$1446,COLUMN('TM1.5SynthPop'!J$1),FALSE),0),0)</f>
        <v>225</v>
      </c>
      <c r="G2166">
        <f>IFERROR(ROUND($C2166*VLOOKUP($O2166,'TM1.5SynthPop'!$A$2:$Q$1446,COLUMN('TM1.5SynthPop'!K$1),FALSE),0),0)</f>
        <v>129</v>
      </c>
      <c r="H2166">
        <f>IFERROR(ROUND($C2166*VLOOKUP($O2166,'TM1.5SynthPop'!$A$2:$Q$1446,COLUMN('TM1.5SynthPop'!L$1),FALSE),0),0)</f>
        <v>107</v>
      </c>
      <c r="I2166">
        <f>IFERROR(ROUND($C2166*VLOOKUP($O2166,'TM1.5SynthPop'!$A$2:$Q$1446,COLUMN('TM1.5SynthPop'!M$1),FALSE),0),0)</f>
        <v>71</v>
      </c>
      <c r="J2166">
        <f>IFERROR(ROUND($C2166*VLOOKUP($O2166,'TM1.5SynthPop'!$A$2:$Q$1446,COLUMN('TM1.5SynthPop'!N$1),FALSE),0),0)</f>
        <v>45</v>
      </c>
      <c r="K2166">
        <f t="shared" si="69"/>
        <v>46</v>
      </c>
      <c r="L2166">
        <f>Link21_SED!E2166</f>
        <v>969</v>
      </c>
      <c r="M2166">
        <f>Link21_SED!F2166</f>
        <v>45</v>
      </c>
      <c r="O2166">
        <v>972</v>
      </c>
    </row>
    <row r="2167" spans="1:15">
      <c r="A2167" t="s">
        <v>20</v>
      </c>
      <c r="B2167">
        <v>2166</v>
      </c>
      <c r="C2167">
        <f>Link21_SED!D2167</f>
        <v>1887</v>
      </c>
      <c r="D2167">
        <f>IFERROR(ROUND($C2167*VLOOKUP($O2167,'TM1.5SynthPop'!$A$2:$Q$1446,COLUMN('TM1.5SynthPop'!$P$2),FALSE),0),)</f>
        <v>1723</v>
      </c>
      <c r="E2167">
        <f t="shared" si="68"/>
        <v>164</v>
      </c>
      <c r="F2167">
        <f>IFERROR(ROUND($C2167*VLOOKUP($O2167,'TM1.5SynthPop'!$A$2:$Q$1446,COLUMN('TM1.5SynthPop'!J$1),FALSE),0),0)</f>
        <v>490</v>
      </c>
      <c r="G2167">
        <f>IFERROR(ROUND($C2167*VLOOKUP($O2167,'TM1.5SynthPop'!$A$2:$Q$1446,COLUMN('TM1.5SynthPop'!K$1),FALSE),0),0)</f>
        <v>379</v>
      </c>
      <c r="H2167">
        <f>IFERROR(ROUND($C2167*VLOOKUP($O2167,'TM1.5SynthPop'!$A$2:$Q$1446,COLUMN('TM1.5SynthPop'!L$1),FALSE),0),0)</f>
        <v>315</v>
      </c>
      <c r="I2167">
        <f>IFERROR(ROUND($C2167*VLOOKUP($O2167,'TM1.5SynthPop'!$A$2:$Q$1446,COLUMN('TM1.5SynthPop'!M$1),FALSE),0),0)</f>
        <v>229</v>
      </c>
      <c r="J2167">
        <f>IFERROR(ROUND($C2167*VLOOKUP($O2167,'TM1.5SynthPop'!$A$2:$Q$1446,COLUMN('TM1.5SynthPop'!N$1),FALSE),0),0)</f>
        <v>191</v>
      </c>
      <c r="K2167">
        <f t="shared" si="69"/>
        <v>283</v>
      </c>
      <c r="L2167">
        <f>Link21_SED!E2167</f>
        <v>3136</v>
      </c>
      <c r="M2167">
        <f>Link21_SED!F2167</f>
        <v>89</v>
      </c>
      <c r="O2167">
        <v>941</v>
      </c>
    </row>
    <row r="2168" spans="1:15">
      <c r="A2168" t="s">
        <v>20</v>
      </c>
      <c r="B2168">
        <v>2167</v>
      </c>
      <c r="C2168">
        <f>Link21_SED!D2168</f>
        <v>586</v>
      </c>
      <c r="D2168">
        <f>IFERROR(ROUND($C2168*VLOOKUP($O2168,'TM1.5SynthPop'!$A$2:$Q$1446,COLUMN('TM1.5SynthPop'!$P$2),FALSE),0),)</f>
        <v>572</v>
      </c>
      <c r="E2168">
        <f t="shared" si="68"/>
        <v>14</v>
      </c>
      <c r="F2168">
        <f>IFERROR(ROUND($C2168*VLOOKUP($O2168,'TM1.5SynthPop'!$A$2:$Q$1446,COLUMN('TM1.5SynthPop'!J$1),FALSE),0),0)</f>
        <v>184</v>
      </c>
      <c r="G2168">
        <f>IFERROR(ROUND($C2168*VLOOKUP($O2168,'TM1.5SynthPop'!$A$2:$Q$1446,COLUMN('TM1.5SynthPop'!K$1),FALSE),0),0)</f>
        <v>118</v>
      </c>
      <c r="H2168">
        <f>IFERROR(ROUND($C2168*VLOOKUP($O2168,'TM1.5SynthPop'!$A$2:$Q$1446,COLUMN('TM1.5SynthPop'!L$1),FALSE),0),0)</f>
        <v>100</v>
      </c>
      <c r="I2168">
        <f>IFERROR(ROUND($C2168*VLOOKUP($O2168,'TM1.5SynthPop'!$A$2:$Q$1446,COLUMN('TM1.5SynthPop'!M$1),FALSE),0),0)</f>
        <v>68</v>
      </c>
      <c r="J2168">
        <f>IFERROR(ROUND($C2168*VLOOKUP($O2168,'TM1.5SynthPop'!$A$2:$Q$1446,COLUMN('TM1.5SynthPop'!N$1),FALSE),0),0)</f>
        <v>48</v>
      </c>
      <c r="K2168">
        <f t="shared" si="69"/>
        <v>68</v>
      </c>
      <c r="L2168">
        <f>Link21_SED!E2168</f>
        <v>858</v>
      </c>
      <c r="M2168">
        <f>Link21_SED!F2168</f>
        <v>33</v>
      </c>
      <c r="O2168">
        <v>942</v>
      </c>
    </row>
    <row r="2169" spans="1:15">
      <c r="A2169" t="s">
        <v>20</v>
      </c>
      <c r="B2169">
        <v>2168</v>
      </c>
      <c r="C2169">
        <f>Link21_SED!D2169</f>
        <v>974</v>
      </c>
      <c r="D2169">
        <f>IFERROR(ROUND($C2169*VLOOKUP($O2169,'TM1.5SynthPop'!$A$2:$Q$1446,COLUMN('TM1.5SynthPop'!$P$2),FALSE),0),)</f>
        <v>950</v>
      </c>
      <c r="E2169">
        <f t="shared" si="68"/>
        <v>24</v>
      </c>
      <c r="F2169">
        <f>IFERROR(ROUND($C2169*VLOOKUP($O2169,'TM1.5SynthPop'!$A$2:$Q$1446,COLUMN('TM1.5SynthPop'!J$1),FALSE),0),0)</f>
        <v>305</v>
      </c>
      <c r="G2169">
        <f>IFERROR(ROUND($C2169*VLOOKUP($O2169,'TM1.5SynthPop'!$A$2:$Q$1446,COLUMN('TM1.5SynthPop'!K$1),FALSE),0),0)</f>
        <v>196</v>
      </c>
      <c r="H2169">
        <f>IFERROR(ROUND($C2169*VLOOKUP($O2169,'TM1.5SynthPop'!$A$2:$Q$1446,COLUMN('TM1.5SynthPop'!L$1),FALSE),0),0)</f>
        <v>167</v>
      </c>
      <c r="I2169">
        <f>IFERROR(ROUND($C2169*VLOOKUP($O2169,'TM1.5SynthPop'!$A$2:$Q$1446,COLUMN('TM1.5SynthPop'!M$1),FALSE),0),0)</f>
        <v>114</v>
      </c>
      <c r="J2169">
        <f>IFERROR(ROUND($C2169*VLOOKUP($O2169,'TM1.5SynthPop'!$A$2:$Q$1446,COLUMN('TM1.5SynthPop'!N$1),FALSE),0),0)</f>
        <v>80</v>
      </c>
      <c r="K2169">
        <f t="shared" si="69"/>
        <v>112</v>
      </c>
      <c r="L2169">
        <f>Link21_SED!E2169</f>
        <v>1388</v>
      </c>
      <c r="M2169">
        <f>Link21_SED!F2169</f>
        <v>0</v>
      </c>
      <c r="O2169">
        <v>942</v>
      </c>
    </row>
    <row r="2170" spans="1:15">
      <c r="A2170" t="s">
        <v>20</v>
      </c>
      <c r="B2170">
        <v>2169</v>
      </c>
      <c r="C2170">
        <f>Link21_SED!D2170</f>
        <v>485</v>
      </c>
      <c r="D2170">
        <f>IFERROR(ROUND($C2170*VLOOKUP($O2170,'TM1.5SynthPop'!$A$2:$Q$1446,COLUMN('TM1.5SynthPop'!$P$2),FALSE),0),)</f>
        <v>473</v>
      </c>
      <c r="E2170">
        <f t="shared" si="68"/>
        <v>12</v>
      </c>
      <c r="F2170">
        <f>IFERROR(ROUND($C2170*VLOOKUP($O2170,'TM1.5SynthPop'!$A$2:$Q$1446,COLUMN('TM1.5SynthPop'!J$1),FALSE),0),0)</f>
        <v>152</v>
      </c>
      <c r="G2170">
        <f>IFERROR(ROUND($C2170*VLOOKUP($O2170,'TM1.5SynthPop'!$A$2:$Q$1446,COLUMN('TM1.5SynthPop'!K$1),FALSE),0),0)</f>
        <v>97</v>
      </c>
      <c r="H2170">
        <f>IFERROR(ROUND($C2170*VLOOKUP($O2170,'TM1.5SynthPop'!$A$2:$Q$1446,COLUMN('TM1.5SynthPop'!L$1),FALSE),0),0)</f>
        <v>83</v>
      </c>
      <c r="I2170">
        <f>IFERROR(ROUND($C2170*VLOOKUP($O2170,'TM1.5SynthPop'!$A$2:$Q$1446,COLUMN('TM1.5SynthPop'!M$1),FALSE),0),0)</f>
        <v>57</v>
      </c>
      <c r="J2170">
        <f>IFERROR(ROUND($C2170*VLOOKUP($O2170,'TM1.5SynthPop'!$A$2:$Q$1446,COLUMN('TM1.5SynthPop'!N$1),FALSE),0),0)</f>
        <v>40</v>
      </c>
      <c r="K2170">
        <f t="shared" si="69"/>
        <v>56</v>
      </c>
      <c r="L2170">
        <f>Link21_SED!E2170</f>
        <v>828</v>
      </c>
      <c r="M2170">
        <f>Link21_SED!F2170</f>
        <v>0</v>
      </c>
      <c r="O2170">
        <v>942</v>
      </c>
    </row>
    <row r="2171" spans="1:15">
      <c r="A2171" t="s">
        <v>20</v>
      </c>
      <c r="B2171">
        <v>2170</v>
      </c>
      <c r="C2171">
        <f>Link21_SED!D2171</f>
        <v>836</v>
      </c>
      <c r="D2171">
        <f>IFERROR(ROUND($C2171*VLOOKUP($O2171,'TM1.5SynthPop'!$A$2:$Q$1446,COLUMN('TM1.5SynthPop'!$P$2),FALSE),0),)</f>
        <v>816</v>
      </c>
      <c r="E2171">
        <f t="shared" si="68"/>
        <v>20</v>
      </c>
      <c r="F2171">
        <f>IFERROR(ROUND($C2171*VLOOKUP($O2171,'TM1.5SynthPop'!$A$2:$Q$1446,COLUMN('TM1.5SynthPop'!J$1),FALSE),0),0)</f>
        <v>262</v>
      </c>
      <c r="G2171">
        <f>IFERROR(ROUND($C2171*VLOOKUP($O2171,'TM1.5SynthPop'!$A$2:$Q$1446,COLUMN('TM1.5SynthPop'!K$1),FALSE),0),0)</f>
        <v>168</v>
      </c>
      <c r="H2171">
        <f>IFERROR(ROUND($C2171*VLOOKUP($O2171,'TM1.5SynthPop'!$A$2:$Q$1446,COLUMN('TM1.5SynthPop'!L$1),FALSE),0),0)</f>
        <v>143</v>
      </c>
      <c r="I2171">
        <f>IFERROR(ROUND($C2171*VLOOKUP($O2171,'TM1.5SynthPop'!$A$2:$Q$1446,COLUMN('TM1.5SynthPop'!M$1),FALSE),0),0)</f>
        <v>97</v>
      </c>
      <c r="J2171">
        <f>IFERROR(ROUND($C2171*VLOOKUP($O2171,'TM1.5SynthPop'!$A$2:$Q$1446,COLUMN('TM1.5SynthPop'!N$1),FALSE),0),0)</f>
        <v>68</v>
      </c>
      <c r="K2171">
        <f t="shared" si="69"/>
        <v>98</v>
      </c>
      <c r="L2171">
        <f>Link21_SED!E2171</f>
        <v>1200</v>
      </c>
      <c r="M2171">
        <f>Link21_SED!F2171</f>
        <v>0</v>
      </c>
      <c r="O2171">
        <v>942</v>
      </c>
    </row>
    <row r="2172" spans="1:15">
      <c r="A2172" t="s">
        <v>20</v>
      </c>
      <c r="B2172">
        <v>2171</v>
      </c>
      <c r="C2172">
        <f>Link21_SED!D2172</f>
        <v>1168</v>
      </c>
      <c r="D2172">
        <f>IFERROR(ROUND($C2172*VLOOKUP($O2172,'TM1.5SynthPop'!$A$2:$Q$1446,COLUMN('TM1.5SynthPop'!$P$2),FALSE),0),)</f>
        <v>1122</v>
      </c>
      <c r="E2172">
        <f t="shared" si="68"/>
        <v>46</v>
      </c>
      <c r="F2172">
        <f>IFERROR(ROUND($C2172*VLOOKUP($O2172,'TM1.5SynthPop'!$A$2:$Q$1446,COLUMN('TM1.5SynthPop'!J$1),FALSE),0),0)</f>
        <v>227</v>
      </c>
      <c r="G2172">
        <f>IFERROR(ROUND($C2172*VLOOKUP($O2172,'TM1.5SynthPop'!$A$2:$Q$1446,COLUMN('TM1.5SynthPop'!K$1),FALSE),0),0)</f>
        <v>199</v>
      </c>
      <c r="H2172">
        <f>IFERROR(ROUND($C2172*VLOOKUP($O2172,'TM1.5SynthPop'!$A$2:$Q$1446,COLUMN('TM1.5SynthPop'!L$1),FALSE),0),0)</f>
        <v>181</v>
      </c>
      <c r="I2172">
        <f>IFERROR(ROUND($C2172*VLOOKUP($O2172,'TM1.5SynthPop'!$A$2:$Q$1446,COLUMN('TM1.5SynthPop'!M$1),FALSE),0),0)</f>
        <v>131</v>
      </c>
      <c r="J2172">
        <f>IFERROR(ROUND($C2172*VLOOKUP($O2172,'TM1.5SynthPop'!$A$2:$Q$1446,COLUMN('TM1.5SynthPop'!N$1),FALSE),0),0)</f>
        <v>143</v>
      </c>
      <c r="K2172">
        <f t="shared" si="69"/>
        <v>287</v>
      </c>
      <c r="L2172">
        <f>Link21_SED!E2172</f>
        <v>1466</v>
      </c>
      <c r="M2172">
        <f>Link21_SED!F2172</f>
        <v>0</v>
      </c>
      <c r="O2172">
        <v>974</v>
      </c>
    </row>
    <row r="2173" spans="1:15">
      <c r="A2173" t="s">
        <v>20</v>
      </c>
      <c r="B2173">
        <v>2172</v>
      </c>
      <c r="C2173">
        <f>Link21_SED!D2173</f>
        <v>455</v>
      </c>
      <c r="D2173">
        <f>IFERROR(ROUND($C2173*VLOOKUP($O2173,'TM1.5SynthPop'!$A$2:$Q$1446,COLUMN('TM1.5SynthPop'!$P$2),FALSE),0),)</f>
        <v>437</v>
      </c>
      <c r="E2173">
        <f t="shared" si="68"/>
        <v>18</v>
      </c>
      <c r="F2173">
        <f>IFERROR(ROUND($C2173*VLOOKUP($O2173,'TM1.5SynthPop'!$A$2:$Q$1446,COLUMN('TM1.5SynthPop'!J$1),FALSE),0),0)</f>
        <v>88</v>
      </c>
      <c r="G2173">
        <f>IFERROR(ROUND($C2173*VLOOKUP($O2173,'TM1.5SynthPop'!$A$2:$Q$1446,COLUMN('TM1.5SynthPop'!K$1),FALSE),0),0)</f>
        <v>78</v>
      </c>
      <c r="H2173">
        <f>IFERROR(ROUND($C2173*VLOOKUP($O2173,'TM1.5SynthPop'!$A$2:$Q$1446,COLUMN('TM1.5SynthPop'!L$1),FALSE),0),0)</f>
        <v>71</v>
      </c>
      <c r="I2173">
        <f>IFERROR(ROUND($C2173*VLOOKUP($O2173,'TM1.5SynthPop'!$A$2:$Q$1446,COLUMN('TM1.5SynthPop'!M$1),FALSE),0),0)</f>
        <v>51</v>
      </c>
      <c r="J2173">
        <f>IFERROR(ROUND($C2173*VLOOKUP($O2173,'TM1.5SynthPop'!$A$2:$Q$1446,COLUMN('TM1.5SynthPop'!N$1),FALSE),0),0)</f>
        <v>56</v>
      </c>
      <c r="K2173">
        <f t="shared" si="69"/>
        <v>111</v>
      </c>
      <c r="L2173">
        <f>Link21_SED!E2173</f>
        <v>587</v>
      </c>
      <c r="M2173">
        <f>Link21_SED!F2173</f>
        <v>0</v>
      </c>
      <c r="O2173">
        <v>974</v>
      </c>
    </row>
    <row r="2174" spans="1:15">
      <c r="A2174" t="s">
        <v>20</v>
      </c>
      <c r="B2174">
        <v>2173</v>
      </c>
      <c r="C2174">
        <f>Link21_SED!D2174</f>
        <v>619</v>
      </c>
      <c r="D2174">
        <f>IFERROR(ROUND($C2174*VLOOKUP($O2174,'TM1.5SynthPop'!$A$2:$Q$1446,COLUMN('TM1.5SynthPop'!$P$2),FALSE),0),)</f>
        <v>394</v>
      </c>
      <c r="E2174">
        <f t="shared" si="68"/>
        <v>225</v>
      </c>
      <c r="F2174">
        <f>IFERROR(ROUND($C2174*VLOOKUP($O2174,'TM1.5SynthPop'!$A$2:$Q$1446,COLUMN('TM1.5SynthPop'!J$1),FALSE),0),0)</f>
        <v>150</v>
      </c>
      <c r="G2174">
        <f>IFERROR(ROUND($C2174*VLOOKUP($O2174,'TM1.5SynthPop'!$A$2:$Q$1446,COLUMN('TM1.5SynthPop'!K$1),FALSE),0),0)</f>
        <v>172</v>
      </c>
      <c r="H2174">
        <f>IFERROR(ROUND($C2174*VLOOKUP($O2174,'TM1.5SynthPop'!$A$2:$Q$1446,COLUMN('TM1.5SynthPop'!L$1),FALSE),0),0)</f>
        <v>89</v>
      </c>
      <c r="I2174">
        <f>IFERROR(ROUND($C2174*VLOOKUP($O2174,'TM1.5SynthPop'!$A$2:$Q$1446,COLUMN('TM1.5SynthPop'!M$1),FALSE),0),0)</f>
        <v>89</v>
      </c>
      <c r="J2174">
        <f>IFERROR(ROUND($C2174*VLOOKUP($O2174,'TM1.5SynthPop'!$A$2:$Q$1446,COLUMN('TM1.5SynthPop'!N$1),FALSE),0),0)</f>
        <v>58</v>
      </c>
      <c r="K2174">
        <f t="shared" si="69"/>
        <v>61</v>
      </c>
      <c r="L2174">
        <f>Link21_SED!E2174</f>
        <v>1780</v>
      </c>
      <c r="M2174">
        <f>Link21_SED!F2174</f>
        <v>3</v>
      </c>
      <c r="O2174">
        <v>896</v>
      </c>
    </row>
    <row r="2175" spans="1:15">
      <c r="A2175" t="s">
        <v>20</v>
      </c>
      <c r="B2175">
        <v>2174</v>
      </c>
      <c r="C2175">
        <f>Link21_SED!D2175</f>
        <v>406</v>
      </c>
      <c r="D2175">
        <f>IFERROR(ROUND($C2175*VLOOKUP($O2175,'TM1.5SynthPop'!$A$2:$Q$1446,COLUMN('TM1.5SynthPop'!$P$2),FALSE),0),)</f>
        <v>256</v>
      </c>
      <c r="E2175">
        <f t="shared" si="68"/>
        <v>150</v>
      </c>
      <c r="F2175">
        <f>IFERROR(ROUND($C2175*VLOOKUP($O2175,'TM1.5SynthPop'!$A$2:$Q$1446,COLUMN('TM1.5SynthPop'!J$1),FALSE),0),0)</f>
        <v>85</v>
      </c>
      <c r="G2175">
        <f>IFERROR(ROUND($C2175*VLOOKUP($O2175,'TM1.5SynthPop'!$A$2:$Q$1446,COLUMN('TM1.5SynthPop'!K$1),FALSE),0),0)</f>
        <v>81</v>
      </c>
      <c r="H2175">
        <f>IFERROR(ROUND($C2175*VLOOKUP($O2175,'TM1.5SynthPop'!$A$2:$Q$1446,COLUMN('TM1.5SynthPop'!L$1),FALSE),0),0)</f>
        <v>78</v>
      </c>
      <c r="I2175">
        <f>IFERROR(ROUND($C2175*VLOOKUP($O2175,'TM1.5SynthPop'!$A$2:$Q$1446,COLUMN('TM1.5SynthPop'!M$1),FALSE),0),0)</f>
        <v>38</v>
      </c>
      <c r="J2175">
        <f>IFERROR(ROUND($C2175*VLOOKUP($O2175,'TM1.5SynthPop'!$A$2:$Q$1446,COLUMN('TM1.5SynthPop'!N$1),FALSE),0),0)</f>
        <v>47</v>
      </c>
      <c r="K2175">
        <f t="shared" si="69"/>
        <v>77</v>
      </c>
      <c r="L2175">
        <f>Link21_SED!E2175</f>
        <v>1484</v>
      </c>
      <c r="M2175">
        <f>Link21_SED!F2175</f>
        <v>0</v>
      </c>
      <c r="O2175">
        <v>900</v>
      </c>
    </row>
    <row r="2176" spans="1:15">
      <c r="A2176" t="s">
        <v>20</v>
      </c>
      <c r="B2176">
        <v>2175</v>
      </c>
      <c r="C2176">
        <f>Link21_SED!D2176</f>
        <v>287</v>
      </c>
      <c r="D2176">
        <f>IFERROR(ROUND($C2176*VLOOKUP($O2176,'TM1.5SynthPop'!$A$2:$Q$1446,COLUMN('TM1.5SynthPop'!$P$2),FALSE),0),)</f>
        <v>210</v>
      </c>
      <c r="E2176">
        <f t="shared" si="68"/>
        <v>77</v>
      </c>
      <c r="F2176">
        <f>IFERROR(ROUND($C2176*VLOOKUP($O2176,'TM1.5SynthPop'!$A$2:$Q$1446,COLUMN('TM1.5SynthPop'!J$1),FALSE),0),0)</f>
        <v>19</v>
      </c>
      <c r="G2176">
        <f>IFERROR(ROUND($C2176*VLOOKUP($O2176,'TM1.5SynthPop'!$A$2:$Q$1446,COLUMN('TM1.5SynthPop'!K$1),FALSE),0),0)</f>
        <v>16</v>
      </c>
      <c r="H2176">
        <f>IFERROR(ROUND($C2176*VLOOKUP($O2176,'TM1.5SynthPop'!$A$2:$Q$1446,COLUMN('TM1.5SynthPop'!L$1),FALSE),0),0)</f>
        <v>44</v>
      </c>
      <c r="I2176">
        <f>IFERROR(ROUND($C2176*VLOOKUP($O2176,'TM1.5SynthPop'!$A$2:$Q$1446,COLUMN('TM1.5SynthPop'!M$1),FALSE),0),0)</f>
        <v>35</v>
      </c>
      <c r="J2176">
        <f>IFERROR(ROUND($C2176*VLOOKUP($O2176,'TM1.5SynthPop'!$A$2:$Q$1446,COLUMN('TM1.5SynthPop'!N$1),FALSE),0),0)</f>
        <v>51</v>
      </c>
      <c r="K2176">
        <f t="shared" si="69"/>
        <v>122</v>
      </c>
      <c r="L2176">
        <f>Link21_SED!E2176</f>
        <v>768</v>
      </c>
      <c r="M2176">
        <f>Link21_SED!F2176</f>
        <v>12</v>
      </c>
      <c r="O2176">
        <v>886</v>
      </c>
    </row>
    <row r="2177" spans="1:15">
      <c r="A2177" t="s">
        <v>20</v>
      </c>
      <c r="B2177">
        <v>2176</v>
      </c>
      <c r="C2177">
        <f>Link21_SED!D2177</f>
        <v>772</v>
      </c>
      <c r="D2177">
        <f>IFERROR(ROUND($C2177*VLOOKUP($O2177,'TM1.5SynthPop'!$A$2:$Q$1446,COLUMN('TM1.5SynthPop'!$P$2),FALSE),0),)</f>
        <v>611</v>
      </c>
      <c r="E2177">
        <f t="shared" si="68"/>
        <v>161</v>
      </c>
      <c r="F2177">
        <f>IFERROR(ROUND($C2177*VLOOKUP($O2177,'TM1.5SynthPop'!$A$2:$Q$1446,COLUMN('TM1.5SynthPop'!J$1),FALSE),0),0)</f>
        <v>68</v>
      </c>
      <c r="G2177">
        <f>IFERROR(ROUND($C2177*VLOOKUP($O2177,'TM1.5SynthPop'!$A$2:$Q$1446,COLUMN('TM1.5SynthPop'!K$1),FALSE),0),0)</f>
        <v>71</v>
      </c>
      <c r="H2177">
        <f>IFERROR(ROUND($C2177*VLOOKUP($O2177,'TM1.5SynthPop'!$A$2:$Q$1446,COLUMN('TM1.5SynthPop'!L$1),FALSE),0),0)</f>
        <v>113</v>
      </c>
      <c r="I2177">
        <f>IFERROR(ROUND($C2177*VLOOKUP($O2177,'TM1.5SynthPop'!$A$2:$Q$1446,COLUMN('TM1.5SynthPop'!M$1),FALSE),0),0)</f>
        <v>83</v>
      </c>
      <c r="J2177">
        <f>IFERROR(ROUND($C2177*VLOOKUP($O2177,'TM1.5SynthPop'!$A$2:$Q$1446,COLUMN('TM1.5SynthPop'!N$1),FALSE),0),0)</f>
        <v>141</v>
      </c>
      <c r="K2177">
        <f t="shared" si="69"/>
        <v>296</v>
      </c>
      <c r="L2177">
        <f>Link21_SED!E2177</f>
        <v>1764</v>
      </c>
      <c r="M2177">
        <f>Link21_SED!F2177</f>
        <v>15</v>
      </c>
      <c r="O2177">
        <v>908</v>
      </c>
    </row>
    <row r="2178" spans="1:15">
      <c r="A2178" t="s">
        <v>20</v>
      </c>
      <c r="B2178">
        <v>2177</v>
      </c>
      <c r="C2178">
        <f>Link21_SED!D2178</f>
        <v>433</v>
      </c>
      <c r="D2178">
        <f>IFERROR(ROUND($C2178*VLOOKUP($O2178,'TM1.5SynthPop'!$A$2:$Q$1446,COLUMN('TM1.5SynthPop'!$P$2),FALSE),0),)</f>
        <v>317</v>
      </c>
      <c r="E2178">
        <f t="shared" si="68"/>
        <v>116</v>
      </c>
      <c r="F2178">
        <f>IFERROR(ROUND($C2178*VLOOKUP($O2178,'TM1.5SynthPop'!$A$2:$Q$1446,COLUMN('TM1.5SynthPop'!J$1),FALSE),0),0)</f>
        <v>28</v>
      </c>
      <c r="G2178">
        <f>IFERROR(ROUND($C2178*VLOOKUP($O2178,'TM1.5SynthPop'!$A$2:$Q$1446,COLUMN('TM1.5SynthPop'!K$1),FALSE),0),0)</f>
        <v>23</v>
      </c>
      <c r="H2178">
        <f>IFERROR(ROUND($C2178*VLOOKUP($O2178,'TM1.5SynthPop'!$A$2:$Q$1446,COLUMN('TM1.5SynthPop'!L$1),FALSE),0),0)</f>
        <v>66</v>
      </c>
      <c r="I2178">
        <f>IFERROR(ROUND($C2178*VLOOKUP($O2178,'TM1.5SynthPop'!$A$2:$Q$1446,COLUMN('TM1.5SynthPop'!M$1),FALSE),0),0)</f>
        <v>54</v>
      </c>
      <c r="J2178">
        <f>IFERROR(ROUND($C2178*VLOOKUP($O2178,'TM1.5SynthPop'!$A$2:$Q$1446,COLUMN('TM1.5SynthPop'!N$1),FALSE),0),0)</f>
        <v>77</v>
      </c>
      <c r="K2178">
        <f t="shared" si="69"/>
        <v>185</v>
      </c>
      <c r="L2178">
        <f>Link21_SED!E2178</f>
        <v>1043</v>
      </c>
      <c r="M2178">
        <f>Link21_SED!F2178</f>
        <v>0</v>
      </c>
      <c r="O2178">
        <v>886</v>
      </c>
    </row>
    <row r="2179" spans="1:15">
      <c r="A2179" t="s">
        <v>20</v>
      </c>
      <c r="B2179">
        <v>2178</v>
      </c>
      <c r="C2179">
        <f>Link21_SED!D2179</f>
        <v>731</v>
      </c>
      <c r="D2179">
        <f>IFERROR(ROUND($C2179*VLOOKUP($O2179,'TM1.5SynthPop'!$A$2:$Q$1446,COLUMN('TM1.5SynthPop'!$P$2),FALSE),0),)</f>
        <v>603</v>
      </c>
      <c r="E2179">
        <f t="shared" si="68"/>
        <v>128</v>
      </c>
      <c r="F2179">
        <f>IFERROR(ROUND($C2179*VLOOKUP($O2179,'TM1.5SynthPop'!$A$2:$Q$1446,COLUMN('TM1.5SynthPop'!J$1),FALSE),0),0)</f>
        <v>62</v>
      </c>
      <c r="G2179">
        <f>IFERROR(ROUND($C2179*VLOOKUP($O2179,'TM1.5SynthPop'!$A$2:$Q$1446,COLUMN('TM1.5SynthPop'!K$1),FALSE),0),0)</f>
        <v>67</v>
      </c>
      <c r="H2179">
        <f>IFERROR(ROUND($C2179*VLOOKUP($O2179,'TM1.5SynthPop'!$A$2:$Q$1446,COLUMN('TM1.5SynthPop'!L$1),FALSE),0),0)</f>
        <v>97</v>
      </c>
      <c r="I2179">
        <f>IFERROR(ROUND($C2179*VLOOKUP($O2179,'TM1.5SynthPop'!$A$2:$Q$1446,COLUMN('TM1.5SynthPop'!M$1),FALSE),0),0)</f>
        <v>82</v>
      </c>
      <c r="J2179">
        <f>IFERROR(ROUND($C2179*VLOOKUP($O2179,'TM1.5SynthPop'!$A$2:$Q$1446,COLUMN('TM1.5SynthPop'!N$1),FALSE),0),0)</f>
        <v>127</v>
      </c>
      <c r="K2179">
        <f t="shared" si="69"/>
        <v>296</v>
      </c>
      <c r="L2179">
        <f>Link21_SED!E2179</f>
        <v>1474</v>
      </c>
      <c r="M2179">
        <f>Link21_SED!F2179</f>
        <v>0</v>
      </c>
      <c r="O2179">
        <v>910</v>
      </c>
    </row>
    <row r="2180" spans="1:15">
      <c r="A2180" t="s">
        <v>20</v>
      </c>
      <c r="B2180">
        <v>2179</v>
      </c>
      <c r="C2180">
        <f>Link21_SED!D2180</f>
        <v>465</v>
      </c>
      <c r="D2180">
        <f>IFERROR(ROUND($C2180*VLOOKUP($O2180,'TM1.5SynthPop'!$A$2:$Q$1446,COLUMN('TM1.5SynthPop'!$P$2),FALSE),0),)</f>
        <v>299</v>
      </c>
      <c r="E2180">
        <f t="shared" si="68"/>
        <v>166</v>
      </c>
      <c r="F2180">
        <f>IFERROR(ROUND($C2180*VLOOKUP($O2180,'TM1.5SynthPop'!$A$2:$Q$1446,COLUMN('TM1.5SynthPop'!J$1),FALSE),0),0)</f>
        <v>73</v>
      </c>
      <c r="G2180">
        <f>IFERROR(ROUND($C2180*VLOOKUP($O2180,'TM1.5SynthPop'!$A$2:$Q$1446,COLUMN('TM1.5SynthPop'!K$1),FALSE),0),0)</f>
        <v>64</v>
      </c>
      <c r="H2180">
        <f>IFERROR(ROUND($C2180*VLOOKUP($O2180,'TM1.5SynthPop'!$A$2:$Q$1446,COLUMN('TM1.5SynthPop'!L$1),FALSE),0),0)</f>
        <v>80</v>
      </c>
      <c r="I2180">
        <f>IFERROR(ROUND($C2180*VLOOKUP($O2180,'TM1.5SynthPop'!$A$2:$Q$1446,COLUMN('TM1.5SynthPop'!M$1),FALSE),0),0)</f>
        <v>50</v>
      </c>
      <c r="J2180">
        <f>IFERROR(ROUND($C2180*VLOOKUP($O2180,'TM1.5SynthPop'!$A$2:$Q$1446,COLUMN('TM1.5SynthPop'!N$1),FALSE),0),0)</f>
        <v>57</v>
      </c>
      <c r="K2180">
        <f t="shared" si="69"/>
        <v>141</v>
      </c>
      <c r="L2180">
        <f>Link21_SED!E2180</f>
        <v>1012</v>
      </c>
      <c r="M2180">
        <f>Link21_SED!F2180</f>
        <v>0</v>
      </c>
      <c r="O2180">
        <v>904</v>
      </c>
    </row>
    <row r="2181" spans="1:15">
      <c r="A2181" t="s">
        <v>20</v>
      </c>
      <c r="B2181">
        <v>2180</v>
      </c>
      <c r="C2181">
        <f>Link21_SED!D2181</f>
        <v>749</v>
      </c>
      <c r="D2181">
        <f>IFERROR(ROUND($C2181*VLOOKUP($O2181,'TM1.5SynthPop'!$A$2:$Q$1446,COLUMN('TM1.5SynthPop'!$P$2),FALSE),0),)</f>
        <v>669</v>
      </c>
      <c r="E2181">
        <f t="shared" si="68"/>
        <v>80</v>
      </c>
      <c r="F2181">
        <f>IFERROR(ROUND($C2181*VLOOKUP($O2181,'TM1.5SynthPop'!$A$2:$Q$1446,COLUMN('TM1.5SynthPop'!J$1),FALSE),0),0)</f>
        <v>87</v>
      </c>
      <c r="G2181">
        <f>IFERROR(ROUND($C2181*VLOOKUP($O2181,'TM1.5SynthPop'!$A$2:$Q$1446,COLUMN('TM1.5SynthPop'!K$1),FALSE),0),0)</f>
        <v>83</v>
      </c>
      <c r="H2181">
        <f>IFERROR(ROUND($C2181*VLOOKUP($O2181,'TM1.5SynthPop'!$A$2:$Q$1446,COLUMN('TM1.5SynthPop'!L$1),FALSE),0),0)</f>
        <v>120</v>
      </c>
      <c r="I2181">
        <f>IFERROR(ROUND($C2181*VLOOKUP($O2181,'TM1.5SynthPop'!$A$2:$Q$1446,COLUMN('TM1.5SynthPop'!M$1),FALSE),0),0)</f>
        <v>78</v>
      </c>
      <c r="J2181">
        <f>IFERROR(ROUND($C2181*VLOOKUP($O2181,'TM1.5SynthPop'!$A$2:$Q$1446,COLUMN('TM1.5SynthPop'!N$1),FALSE),0),0)</f>
        <v>105</v>
      </c>
      <c r="K2181">
        <f t="shared" si="69"/>
        <v>276</v>
      </c>
      <c r="L2181">
        <f>Link21_SED!E2181</f>
        <v>1499</v>
      </c>
      <c r="M2181">
        <f>Link21_SED!F2181</f>
        <v>4</v>
      </c>
      <c r="O2181">
        <v>937</v>
      </c>
    </row>
    <row r="2182" spans="1:15">
      <c r="A2182" t="s">
        <v>20</v>
      </c>
      <c r="B2182">
        <v>2181</v>
      </c>
      <c r="C2182">
        <f>Link21_SED!D2182</f>
        <v>403</v>
      </c>
      <c r="D2182">
        <f>IFERROR(ROUND($C2182*VLOOKUP($O2182,'TM1.5SynthPop'!$A$2:$Q$1446,COLUMN('TM1.5SynthPop'!$P$2),FALSE),0),)</f>
        <v>240</v>
      </c>
      <c r="E2182">
        <f t="shared" si="68"/>
        <v>163</v>
      </c>
      <c r="F2182">
        <f>IFERROR(ROUND($C2182*VLOOKUP($O2182,'TM1.5SynthPop'!$A$2:$Q$1446,COLUMN('TM1.5SynthPop'!J$1),FALSE),0),0)</f>
        <v>80</v>
      </c>
      <c r="G2182">
        <f>IFERROR(ROUND($C2182*VLOOKUP($O2182,'TM1.5SynthPop'!$A$2:$Q$1446,COLUMN('TM1.5SynthPop'!K$1),FALSE),0),0)</f>
        <v>58</v>
      </c>
      <c r="H2182">
        <f>IFERROR(ROUND($C2182*VLOOKUP($O2182,'TM1.5SynthPop'!$A$2:$Q$1446,COLUMN('TM1.5SynthPop'!L$1),FALSE),0),0)</f>
        <v>72</v>
      </c>
      <c r="I2182">
        <f>IFERROR(ROUND($C2182*VLOOKUP($O2182,'TM1.5SynthPop'!$A$2:$Q$1446,COLUMN('TM1.5SynthPop'!M$1),FALSE),0),0)</f>
        <v>61</v>
      </c>
      <c r="J2182">
        <f>IFERROR(ROUND($C2182*VLOOKUP($O2182,'TM1.5SynthPop'!$A$2:$Q$1446,COLUMN('TM1.5SynthPop'!N$1),FALSE),0),0)</f>
        <v>43</v>
      </c>
      <c r="K2182">
        <f t="shared" si="69"/>
        <v>89</v>
      </c>
      <c r="L2182">
        <f>Link21_SED!E2182</f>
        <v>1108</v>
      </c>
      <c r="M2182">
        <f>Link21_SED!F2182</f>
        <v>0</v>
      </c>
      <c r="O2182">
        <v>932</v>
      </c>
    </row>
    <row r="2183" spans="1:15">
      <c r="A2183" t="s">
        <v>20</v>
      </c>
      <c r="B2183">
        <v>2182</v>
      </c>
      <c r="C2183">
        <f>Link21_SED!D2183</f>
        <v>639</v>
      </c>
      <c r="D2183">
        <f>IFERROR(ROUND($C2183*VLOOKUP($O2183,'TM1.5SynthPop'!$A$2:$Q$1446,COLUMN('TM1.5SynthPop'!$P$2),FALSE),0),)</f>
        <v>583</v>
      </c>
      <c r="E2183">
        <f t="shared" si="68"/>
        <v>56</v>
      </c>
      <c r="F2183">
        <f>IFERROR(ROUND($C2183*VLOOKUP($O2183,'TM1.5SynthPop'!$A$2:$Q$1446,COLUMN('TM1.5SynthPop'!J$1),FALSE),0),0)</f>
        <v>166</v>
      </c>
      <c r="G2183">
        <f>IFERROR(ROUND($C2183*VLOOKUP($O2183,'TM1.5SynthPop'!$A$2:$Q$1446,COLUMN('TM1.5SynthPop'!K$1),FALSE),0),0)</f>
        <v>128</v>
      </c>
      <c r="H2183">
        <f>IFERROR(ROUND($C2183*VLOOKUP($O2183,'TM1.5SynthPop'!$A$2:$Q$1446,COLUMN('TM1.5SynthPop'!L$1),FALSE),0),0)</f>
        <v>107</v>
      </c>
      <c r="I2183">
        <f>IFERROR(ROUND($C2183*VLOOKUP($O2183,'TM1.5SynthPop'!$A$2:$Q$1446,COLUMN('TM1.5SynthPop'!M$1),FALSE),0),0)</f>
        <v>77</v>
      </c>
      <c r="J2183">
        <f>IFERROR(ROUND($C2183*VLOOKUP($O2183,'TM1.5SynthPop'!$A$2:$Q$1446,COLUMN('TM1.5SynthPop'!N$1),FALSE),0),0)</f>
        <v>65</v>
      </c>
      <c r="K2183">
        <f t="shared" si="69"/>
        <v>96</v>
      </c>
      <c r="L2183">
        <f>Link21_SED!E2183</f>
        <v>1158</v>
      </c>
      <c r="M2183">
        <f>Link21_SED!F2183</f>
        <v>0</v>
      </c>
      <c r="O2183">
        <v>941</v>
      </c>
    </row>
    <row r="2184" spans="1:15">
      <c r="A2184" t="s">
        <v>20</v>
      </c>
      <c r="B2184">
        <v>2183</v>
      </c>
      <c r="C2184">
        <f>Link21_SED!D2184</f>
        <v>239</v>
      </c>
      <c r="D2184">
        <f>IFERROR(ROUND($C2184*VLOOKUP($O2184,'TM1.5SynthPop'!$A$2:$Q$1446,COLUMN('TM1.5SynthPop'!$P$2),FALSE),0),)</f>
        <v>142</v>
      </c>
      <c r="E2184">
        <f t="shared" si="68"/>
        <v>97</v>
      </c>
      <c r="F2184">
        <f>IFERROR(ROUND($C2184*VLOOKUP($O2184,'TM1.5SynthPop'!$A$2:$Q$1446,COLUMN('TM1.5SynthPop'!J$1),FALSE),0),0)</f>
        <v>48</v>
      </c>
      <c r="G2184">
        <f>IFERROR(ROUND($C2184*VLOOKUP($O2184,'TM1.5SynthPop'!$A$2:$Q$1446,COLUMN('TM1.5SynthPop'!K$1),FALSE),0),0)</f>
        <v>34</v>
      </c>
      <c r="H2184">
        <f>IFERROR(ROUND($C2184*VLOOKUP($O2184,'TM1.5SynthPop'!$A$2:$Q$1446,COLUMN('TM1.5SynthPop'!L$1),FALSE),0),0)</f>
        <v>43</v>
      </c>
      <c r="I2184">
        <f>IFERROR(ROUND($C2184*VLOOKUP($O2184,'TM1.5SynthPop'!$A$2:$Q$1446,COLUMN('TM1.5SynthPop'!M$1),FALSE),0),0)</f>
        <v>36</v>
      </c>
      <c r="J2184">
        <f>IFERROR(ROUND($C2184*VLOOKUP($O2184,'TM1.5SynthPop'!$A$2:$Q$1446,COLUMN('TM1.5SynthPop'!N$1),FALSE),0),0)</f>
        <v>26</v>
      </c>
      <c r="K2184">
        <f t="shared" si="69"/>
        <v>52</v>
      </c>
      <c r="L2184">
        <f>Link21_SED!E2184</f>
        <v>705</v>
      </c>
      <c r="M2184">
        <f>Link21_SED!F2184</f>
        <v>0</v>
      </c>
      <c r="O2184">
        <v>932</v>
      </c>
    </row>
    <row r="2185" spans="1:15">
      <c r="A2185" t="s">
        <v>20</v>
      </c>
      <c r="B2185">
        <v>2184</v>
      </c>
      <c r="C2185">
        <f>Link21_SED!D2185</f>
        <v>602</v>
      </c>
      <c r="D2185">
        <f>IFERROR(ROUND($C2185*VLOOKUP($O2185,'TM1.5SynthPop'!$A$2:$Q$1446,COLUMN('TM1.5SynthPop'!$P$2),FALSE),0),)</f>
        <v>545</v>
      </c>
      <c r="E2185">
        <f t="shared" si="68"/>
        <v>57</v>
      </c>
      <c r="F2185">
        <f>IFERROR(ROUND($C2185*VLOOKUP($O2185,'TM1.5SynthPop'!$A$2:$Q$1446,COLUMN('TM1.5SynthPop'!J$1),FALSE),0),0)</f>
        <v>191</v>
      </c>
      <c r="G2185">
        <f>IFERROR(ROUND($C2185*VLOOKUP($O2185,'TM1.5SynthPop'!$A$2:$Q$1446,COLUMN('TM1.5SynthPop'!K$1),FALSE),0),0)</f>
        <v>121</v>
      </c>
      <c r="H2185">
        <f>IFERROR(ROUND($C2185*VLOOKUP($O2185,'TM1.5SynthPop'!$A$2:$Q$1446,COLUMN('TM1.5SynthPop'!L$1),FALSE),0),0)</f>
        <v>95</v>
      </c>
      <c r="I2185">
        <f>IFERROR(ROUND($C2185*VLOOKUP($O2185,'TM1.5SynthPop'!$A$2:$Q$1446,COLUMN('TM1.5SynthPop'!M$1),FALSE),0),0)</f>
        <v>70</v>
      </c>
      <c r="J2185">
        <f>IFERROR(ROUND($C2185*VLOOKUP($O2185,'TM1.5SynthPop'!$A$2:$Q$1446,COLUMN('TM1.5SynthPop'!N$1),FALSE),0),0)</f>
        <v>52</v>
      </c>
      <c r="K2185">
        <f t="shared" si="69"/>
        <v>73</v>
      </c>
      <c r="L2185">
        <f>Link21_SED!E2185</f>
        <v>950</v>
      </c>
      <c r="M2185">
        <f>Link21_SED!F2185</f>
        <v>2</v>
      </c>
      <c r="O2185">
        <v>944</v>
      </c>
    </row>
    <row r="2186" spans="1:15">
      <c r="A2186" t="s">
        <v>20</v>
      </c>
      <c r="B2186">
        <v>2185</v>
      </c>
      <c r="C2186">
        <f>Link21_SED!D2186</f>
        <v>459</v>
      </c>
      <c r="D2186">
        <f>IFERROR(ROUND($C2186*VLOOKUP($O2186,'TM1.5SynthPop'!$A$2:$Q$1446,COLUMN('TM1.5SynthPop'!$P$2),FALSE),0),)</f>
        <v>263</v>
      </c>
      <c r="E2186">
        <f t="shared" si="68"/>
        <v>196</v>
      </c>
      <c r="F2186">
        <f>IFERROR(ROUND($C2186*VLOOKUP($O2186,'TM1.5SynthPop'!$A$2:$Q$1446,COLUMN('TM1.5SynthPop'!J$1),FALSE),0),0)</f>
        <v>103</v>
      </c>
      <c r="G2186">
        <f>IFERROR(ROUND($C2186*VLOOKUP($O2186,'TM1.5SynthPop'!$A$2:$Q$1446,COLUMN('TM1.5SynthPop'!K$1),FALSE),0),0)</f>
        <v>76</v>
      </c>
      <c r="H2186">
        <f>IFERROR(ROUND($C2186*VLOOKUP($O2186,'TM1.5SynthPop'!$A$2:$Q$1446,COLUMN('TM1.5SynthPop'!L$1),FALSE),0),0)</f>
        <v>82</v>
      </c>
      <c r="I2186">
        <f>IFERROR(ROUND($C2186*VLOOKUP($O2186,'TM1.5SynthPop'!$A$2:$Q$1446,COLUMN('TM1.5SynthPop'!M$1),FALSE),0),0)</f>
        <v>65</v>
      </c>
      <c r="J2186">
        <f>IFERROR(ROUND($C2186*VLOOKUP($O2186,'TM1.5SynthPop'!$A$2:$Q$1446,COLUMN('TM1.5SynthPop'!N$1),FALSE),0),0)</f>
        <v>48</v>
      </c>
      <c r="K2186">
        <f t="shared" si="69"/>
        <v>85</v>
      </c>
      <c r="L2186">
        <f>Link21_SED!E2186</f>
        <v>1418</v>
      </c>
      <c r="M2186">
        <f>Link21_SED!F2186</f>
        <v>0</v>
      </c>
      <c r="O2186">
        <v>933</v>
      </c>
    </row>
    <row r="2187" spans="1:15">
      <c r="A2187" t="s">
        <v>20</v>
      </c>
      <c r="B2187">
        <v>2186</v>
      </c>
      <c r="C2187">
        <f>Link21_SED!D2187</f>
        <v>566</v>
      </c>
      <c r="D2187">
        <f>IFERROR(ROUND($C2187*VLOOKUP($O2187,'TM1.5SynthPop'!$A$2:$Q$1446,COLUMN('TM1.5SynthPop'!$P$2),FALSE),0),)</f>
        <v>301</v>
      </c>
      <c r="E2187">
        <f t="shared" si="68"/>
        <v>265</v>
      </c>
      <c r="F2187">
        <f>IFERROR(ROUND($C2187*VLOOKUP($O2187,'TM1.5SynthPop'!$A$2:$Q$1446,COLUMN('TM1.5SynthPop'!J$1),FALSE),0),0)</f>
        <v>168</v>
      </c>
      <c r="G2187">
        <f>IFERROR(ROUND($C2187*VLOOKUP($O2187,'TM1.5SynthPop'!$A$2:$Q$1446,COLUMN('TM1.5SynthPop'!K$1),FALSE),0),0)</f>
        <v>130</v>
      </c>
      <c r="H2187">
        <f>IFERROR(ROUND($C2187*VLOOKUP($O2187,'TM1.5SynthPop'!$A$2:$Q$1446,COLUMN('TM1.5SynthPop'!L$1),FALSE),0),0)</f>
        <v>86</v>
      </c>
      <c r="I2187">
        <f>IFERROR(ROUND($C2187*VLOOKUP($O2187,'TM1.5SynthPop'!$A$2:$Q$1446,COLUMN('TM1.5SynthPop'!M$1),FALSE),0),0)</f>
        <v>57</v>
      </c>
      <c r="J2187">
        <f>IFERROR(ROUND($C2187*VLOOKUP($O2187,'TM1.5SynthPop'!$A$2:$Q$1446,COLUMN('TM1.5SynthPop'!N$1),FALSE),0),0)</f>
        <v>54</v>
      </c>
      <c r="K2187">
        <f t="shared" si="69"/>
        <v>71</v>
      </c>
      <c r="L2187">
        <f>Link21_SED!E2187</f>
        <v>1827</v>
      </c>
      <c r="M2187">
        <f>Link21_SED!F2187</f>
        <v>0</v>
      </c>
      <c r="O2187">
        <v>927</v>
      </c>
    </row>
    <row r="2188" spans="1:15">
      <c r="A2188" t="s">
        <v>20</v>
      </c>
      <c r="B2188">
        <v>2187</v>
      </c>
      <c r="C2188">
        <f>Link21_SED!D2188</f>
        <v>257</v>
      </c>
      <c r="D2188">
        <f>IFERROR(ROUND($C2188*VLOOKUP($O2188,'TM1.5SynthPop'!$A$2:$Q$1446,COLUMN('TM1.5SynthPop'!$P$2),FALSE),0),)</f>
        <v>158</v>
      </c>
      <c r="E2188">
        <f t="shared" si="68"/>
        <v>99</v>
      </c>
      <c r="F2188">
        <f>IFERROR(ROUND($C2188*VLOOKUP($O2188,'TM1.5SynthPop'!$A$2:$Q$1446,COLUMN('TM1.5SynthPop'!J$1),FALSE),0),0)</f>
        <v>58</v>
      </c>
      <c r="G2188">
        <f>IFERROR(ROUND($C2188*VLOOKUP($O2188,'TM1.5SynthPop'!$A$2:$Q$1446,COLUMN('TM1.5SynthPop'!K$1),FALSE),0),0)</f>
        <v>37</v>
      </c>
      <c r="H2188">
        <f>IFERROR(ROUND($C2188*VLOOKUP($O2188,'TM1.5SynthPop'!$A$2:$Q$1446,COLUMN('TM1.5SynthPop'!L$1),FALSE),0),0)</f>
        <v>45</v>
      </c>
      <c r="I2188">
        <f>IFERROR(ROUND($C2188*VLOOKUP($O2188,'TM1.5SynthPop'!$A$2:$Q$1446,COLUMN('TM1.5SynthPop'!M$1),FALSE),0),0)</f>
        <v>34</v>
      </c>
      <c r="J2188">
        <f>IFERROR(ROUND($C2188*VLOOKUP($O2188,'TM1.5SynthPop'!$A$2:$Q$1446,COLUMN('TM1.5SynthPop'!N$1),FALSE),0),0)</f>
        <v>29</v>
      </c>
      <c r="K2188">
        <f t="shared" si="69"/>
        <v>54</v>
      </c>
      <c r="L2188">
        <f>Link21_SED!E2188</f>
        <v>880</v>
      </c>
      <c r="M2188">
        <f>Link21_SED!F2188</f>
        <v>16</v>
      </c>
      <c r="O2188">
        <v>929</v>
      </c>
    </row>
    <row r="2189" spans="1:15">
      <c r="A2189" t="s">
        <v>20</v>
      </c>
      <c r="B2189">
        <v>2188</v>
      </c>
      <c r="C2189">
        <f>Link21_SED!D2189</f>
        <v>539</v>
      </c>
      <c r="D2189">
        <f>IFERROR(ROUND($C2189*VLOOKUP($O2189,'TM1.5SynthPop'!$A$2:$Q$1446,COLUMN('TM1.5SynthPop'!$P$2),FALSE),0),)</f>
        <v>346</v>
      </c>
      <c r="E2189">
        <f t="shared" si="68"/>
        <v>193</v>
      </c>
      <c r="F2189">
        <f>IFERROR(ROUND($C2189*VLOOKUP($O2189,'TM1.5SynthPop'!$A$2:$Q$1446,COLUMN('TM1.5SynthPop'!J$1),FALSE),0),0)</f>
        <v>91</v>
      </c>
      <c r="G2189">
        <f>IFERROR(ROUND($C2189*VLOOKUP($O2189,'TM1.5SynthPop'!$A$2:$Q$1446,COLUMN('TM1.5SynthPop'!K$1),FALSE),0),0)</f>
        <v>82</v>
      </c>
      <c r="H2189">
        <f>IFERROR(ROUND($C2189*VLOOKUP($O2189,'TM1.5SynthPop'!$A$2:$Q$1446,COLUMN('TM1.5SynthPop'!L$1),FALSE),0),0)</f>
        <v>105</v>
      </c>
      <c r="I2189">
        <f>IFERROR(ROUND($C2189*VLOOKUP($O2189,'TM1.5SynthPop'!$A$2:$Q$1446,COLUMN('TM1.5SynthPop'!M$1),FALSE),0),0)</f>
        <v>52</v>
      </c>
      <c r="J2189">
        <f>IFERROR(ROUND($C2189*VLOOKUP($O2189,'TM1.5SynthPop'!$A$2:$Q$1446,COLUMN('TM1.5SynthPop'!N$1),FALSE),0),0)</f>
        <v>65</v>
      </c>
      <c r="K2189">
        <f t="shared" si="69"/>
        <v>144</v>
      </c>
      <c r="L2189">
        <f>Link21_SED!E2189</f>
        <v>1511</v>
      </c>
      <c r="M2189">
        <f>Link21_SED!F2189</f>
        <v>0</v>
      </c>
      <c r="O2189">
        <v>924</v>
      </c>
    </row>
    <row r="2190" spans="1:15">
      <c r="A2190" t="s">
        <v>20</v>
      </c>
      <c r="B2190">
        <v>2189</v>
      </c>
      <c r="C2190">
        <f>Link21_SED!D2190</f>
        <v>1086</v>
      </c>
      <c r="D2190">
        <f>IFERROR(ROUND($C2190*VLOOKUP($O2190,'TM1.5SynthPop'!$A$2:$Q$1446,COLUMN('TM1.5SynthPop'!$P$2),FALSE),0),)</f>
        <v>642</v>
      </c>
      <c r="E2190">
        <f t="shared" si="68"/>
        <v>444</v>
      </c>
      <c r="F2190">
        <f>IFERROR(ROUND($C2190*VLOOKUP($O2190,'TM1.5SynthPop'!$A$2:$Q$1446,COLUMN('TM1.5SynthPop'!J$1),FALSE),0),0)</f>
        <v>279</v>
      </c>
      <c r="G2190">
        <f>IFERROR(ROUND($C2190*VLOOKUP($O2190,'TM1.5SynthPop'!$A$2:$Q$1446,COLUMN('TM1.5SynthPop'!K$1),FALSE),0),0)</f>
        <v>411</v>
      </c>
      <c r="H2190">
        <f>IFERROR(ROUND($C2190*VLOOKUP($O2190,'TM1.5SynthPop'!$A$2:$Q$1446,COLUMN('TM1.5SynthPop'!L$1),FALSE),0),0)</f>
        <v>97</v>
      </c>
      <c r="I2190">
        <f>IFERROR(ROUND($C2190*VLOOKUP($O2190,'TM1.5SynthPop'!$A$2:$Q$1446,COLUMN('TM1.5SynthPop'!M$1),FALSE),0),0)</f>
        <v>92</v>
      </c>
      <c r="J2190">
        <f>IFERROR(ROUND($C2190*VLOOKUP($O2190,'TM1.5SynthPop'!$A$2:$Q$1446,COLUMN('TM1.5SynthPop'!N$1),FALSE),0),0)</f>
        <v>86</v>
      </c>
      <c r="K2190">
        <f t="shared" si="69"/>
        <v>121</v>
      </c>
      <c r="L2190">
        <f>Link21_SED!E2190</f>
        <v>2460</v>
      </c>
      <c r="M2190">
        <f>Link21_SED!F2190</f>
        <v>0</v>
      </c>
      <c r="O2190">
        <v>875</v>
      </c>
    </row>
    <row r="2191" spans="1:15">
      <c r="A2191" t="s">
        <v>20</v>
      </c>
      <c r="B2191">
        <v>2190</v>
      </c>
      <c r="C2191">
        <f>Link21_SED!D2191</f>
        <v>367</v>
      </c>
      <c r="D2191">
        <f>IFERROR(ROUND($C2191*VLOOKUP($O2191,'TM1.5SynthPop'!$A$2:$Q$1446,COLUMN('TM1.5SynthPop'!$P$2),FALSE),0),)</f>
        <v>203</v>
      </c>
      <c r="E2191">
        <f t="shared" si="68"/>
        <v>164</v>
      </c>
      <c r="F2191">
        <f>IFERROR(ROUND($C2191*VLOOKUP($O2191,'TM1.5SynthPop'!$A$2:$Q$1446,COLUMN('TM1.5SynthPop'!J$1),FALSE),0),0)</f>
        <v>14</v>
      </c>
      <c r="G2191">
        <f>IFERROR(ROUND($C2191*VLOOKUP($O2191,'TM1.5SynthPop'!$A$2:$Q$1446,COLUMN('TM1.5SynthPop'!K$1),FALSE),0),0)</f>
        <v>27</v>
      </c>
      <c r="H2191">
        <f>IFERROR(ROUND($C2191*VLOOKUP($O2191,'TM1.5SynthPop'!$A$2:$Q$1446,COLUMN('TM1.5SynthPop'!L$1),FALSE),0),0)</f>
        <v>68</v>
      </c>
      <c r="I2191">
        <f>IFERROR(ROUND($C2191*VLOOKUP($O2191,'TM1.5SynthPop'!$A$2:$Q$1446,COLUMN('TM1.5SynthPop'!M$1),FALSE),0),0)</f>
        <v>32</v>
      </c>
      <c r="J2191">
        <f>IFERROR(ROUND($C2191*VLOOKUP($O2191,'TM1.5SynthPop'!$A$2:$Q$1446,COLUMN('TM1.5SynthPop'!N$1),FALSE),0),0)</f>
        <v>73</v>
      </c>
      <c r="K2191">
        <f t="shared" si="69"/>
        <v>153</v>
      </c>
      <c r="L2191">
        <f>Link21_SED!E2191</f>
        <v>1359</v>
      </c>
      <c r="M2191">
        <f>Link21_SED!F2191</f>
        <v>8</v>
      </c>
      <c r="O2191">
        <v>877</v>
      </c>
    </row>
    <row r="2192" spans="1:15">
      <c r="A2192" t="s">
        <v>20</v>
      </c>
      <c r="B2192">
        <v>2191</v>
      </c>
      <c r="C2192">
        <f>Link21_SED!D2192</f>
        <v>262</v>
      </c>
      <c r="D2192">
        <f>IFERROR(ROUND($C2192*VLOOKUP($O2192,'TM1.5SynthPop'!$A$2:$Q$1446,COLUMN('TM1.5SynthPop'!$P$2),FALSE),0),)</f>
        <v>208</v>
      </c>
      <c r="E2192">
        <f t="shared" si="68"/>
        <v>54</v>
      </c>
      <c r="F2192">
        <f>IFERROR(ROUND($C2192*VLOOKUP($O2192,'TM1.5SynthPop'!$A$2:$Q$1446,COLUMN('TM1.5SynthPop'!J$1),FALSE),0),0)</f>
        <v>24</v>
      </c>
      <c r="G2192">
        <f>IFERROR(ROUND($C2192*VLOOKUP($O2192,'TM1.5SynthPop'!$A$2:$Q$1446,COLUMN('TM1.5SynthPop'!K$1),FALSE),0),0)</f>
        <v>29</v>
      </c>
      <c r="H2192">
        <f>IFERROR(ROUND($C2192*VLOOKUP($O2192,'TM1.5SynthPop'!$A$2:$Q$1446,COLUMN('TM1.5SynthPop'!L$1),FALSE),0),0)</f>
        <v>39</v>
      </c>
      <c r="I2192">
        <f>IFERROR(ROUND($C2192*VLOOKUP($O2192,'TM1.5SynthPop'!$A$2:$Q$1446,COLUMN('TM1.5SynthPop'!M$1),FALSE),0),0)</f>
        <v>31</v>
      </c>
      <c r="J2192">
        <f>IFERROR(ROUND($C2192*VLOOKUP($O2192,'TM1.5SynthPop'!$A$2:$Q$1446,COLUMN('TM1.5SynthPop'!N$1),FALSE),0),0)</f>
        <v>39</v>
      </c>
      <c r="K2192">
        <f t="shared" si="69"/>
        <v>100</v>
      </c>
      <c r="L2192">
        <f>Link21_SED!E2192</f>
        <v>603</v>
      </c>
      <c r="M2192">
        <f>Link21_SED!F2192</f>
        <v>0</v>
      </c>
      <c r="O2192">
        <v>909</v>
      </c>
    </row>
    <row r="2193" spans="1:15">
      <c r="A2193" t="s">
        <v>20</v>
      </c>
      <c r="B2193">
        <v>2192</v>
      </c>
      <c r="C2193">
        <f>Link21_SED!D2193</f>
        <v>350</v>
      </c>
      <c r="D2193">
        <f>IFERROR(ROUND($C2193*VLOOKUP($O2193,'TM1.5SynthPop'!$A$2:$Q$1446,COLUMN('TM1.5SynthPop'!$P$2),FALSE),0),)</f>
        <v>282</v>
      </c>
      <c r="E2193">
        <f t="shared" si="68"/>
        <v>68</v>
      </c>
      <c r="F2193">
        <f>IFERROR(ROUND($C2193*VLOOKUP($O2193,'TM1.5SynthPop'!$A$2:$Q$1446,COLUMN('TM1.5SynthPop'!J$1),FALSE),0),0)</f>
        <v>36</v>
      </c>
      <c r="G2193">
        <f>IFERROR(ROUND($C2193*VLOOKUP($O2193,'TM1.5SynthPop'!$A$2:$Q$1446,COLUMN('TM1.5SynthPop'!K$1),FALSE),0),0)</f>
        <v>38</v>
      </c>
      <c r="H2193">
        <f>IFERROR(ROUND($C2193*VLOOKUP($O2193,'TM1.5SynthPop'!$A$2:$Q$1446,COLUMN('TM1.5SynthPop'!L$1),FALSE),0),0)</f>
        <v>56</v>
      </c>
      <c r="I2193">
        <f>IFERROR(ROUND($C2193*VLOOKUP($O2193,'TM1.5SynthPop'!$A$2:$Q$1446,COLUMN('TM1.5SynthPop'!M$1),FALSE),0),0)</f>
        <v>36</v>
      </c>
      <c r="J2193">
        <f>IFERROR(ROUND($C2193*VLOOKUP($O2193,'TM1.5SynthPop'!$A$2:$Q$1446,COLUMN('TM1.5SynthPop'!N$1),FALSE),0),0)</f>
        <v>57</v>
      </c>
      <c r="K2193">
        <f t="shared" si="69"/>
        <v>127</v>
      </c>
      <c r="L2193">
        <f>Link21_SED!E2193</f>
        <v>789</v>
      </c>
      <c r="M2193">
        <f>Link21_SED!F2193</f>
        <v>42</v>
      </c>
      <c r="O2193">
        <v>907</v>
      </c>
    </row>
    <row r="2194" spans="1:15">
      <c r="A2194" t="s">
        <v>20</v>
      </c>
      <c r="B2194">
        <v>2193</v>
      </c>
      <c r="C2194">
        <f>Link21_SED!D2194</f>
        <v>413</v>
      </c>
      <c r="D2194">
        <f>IFERROR(ROUND($C2194*VLOOKUP($O2194,'TM1.5SynthPop'!$A$2:$Q$1446,COLUMN('TM1.5SynthPop'!$P$2),FALSE),0),)</f>
        <v>328</v>
      </c>
      <c r="E2194">
        <f t="shared" si="68"/>
        <v>85</v>
      </c>
      <c r="F2194">
        <f>IFERROR(ROUND($C2194*VLOOKUP($O2194,'TM1.5SynthPop'!$A$2:$Q$1446,COLUMN('TM1.5SynthPop'!J$1),FALSE),0),0)</f>
        <v>38</v>
      </c>
      <c r="G2194">
        <f>IFERROR(ROUND($C2194*VLOOKUP($O2194,'TM1.5SynthPop'!$A$2:$Q$1446,COLUMN('TM1.5SynthPop'!K$1),FALSE),0),0)</f>
        <v>46</v>
      </c>
      <c r="H2194">
        <f>IFERROR(ROUND($C2194*VLOOKUP($O2194,'TM1.5SynthPop'!$A$2:$Q$1446,COLUMN('TM1.5SynthPop'!L$1),FALSE),0),0)</f>
        <v>62</v>
      </c>
      <c r="I2194">
        <f>IFERROR(ROUND($C2194*VLOOKUP($O2194,'TM1.5SynthPop'!$A$2:$Q$1446,COLUMN('TM1.5SynthPop'!M$1),FALSE),0),0)</f>
        <v>49</v>
      </c>
      <c r="J2194">
        <f>IFERROR(ROUND($C2194*VLOOKUP($O2194,'TM1.5SynthPop'!$A$2:$Q$1446,COLUMN('TM1.5SynthPop'!N$1),FALSE),0),0)</f>
        <v>62</v>
      </c>
      <c r="K2194">
        <f t="shared" si="69"/>
        <v>156</v>
      </c>
      <c r="L2194">
        <f>Link21_SED!E2194</f>
        <v>963</v>
      </c>
      <c r="M2194">
        <f>Link21_SED!F2194</f>
        <v>0</v>
      </c>
      <c r="O2194">
        <v>909</v>
      </c>
    </row>
    <row r="2195" spans="1:15">
      <c r="A2195" t="s">
        <v>20</v>
      </c>
      <c r="B2195">
        <v>2194</v>
      </c>
      <c r="C2195">
        <f>Link21_SED!D2195</f>
        <v>311</v>
      </c>
      <c r="D2195">
        <f>IFERROR(ROUND($C2195*VLOOKUP($O2195,'TM1.5SynthPop'!$A$2:$Q$1446,COLUMN('TM1.5SynthPop'!$P$2),FALSE),0),)</f>
        <v>246</v>
      </c>
      <c r="E2195">
        <f t="shared" si="68"/>
        <v>65</v>
      </c>
      <c r="F2195">
        <f>IFERROR(ROUND($C2195*VLOOKUP($O2195,'TM1.5SynthPop'!$A$2:$Q$1446,COLUMN('TM1.5SynthPop'!J$1),FALSE),0),0)</f>
        <v>28</v>
      </c>
      <c r="G2195">
        <f>IFERROR(ROUND($C2195*VLOOKUP($O2195,'TM1.5SynthPop'!$A$2:$Q$1446,COLUMN('TM1.5SynthPop'!K$1),FALSE),0),0)</f>
        <v>29</v>
      </c>
      <c r="H2195">
        <f>IFERROR(ROUND($C2195*VLOOKUP($O2195,'TM1.5SynthPop'!$A$2:$Q$1446,COLUMN('TM1.5SynthPop'!L$1),FALSE),0),0)</f>
        <v>45</v>
      </c>
      <c r="I2195">
        <f>IFERROR(ROUND($C2195*VLOOKUP($O2195,'TM1.5SynthPop'!$A$2:$Q$1446,COLUMN('TM1.5SynthPop'!M$1),FALSE),0),0)</f>
        <v>34</v>
      </c>
      <c r="J2195">
        <f>IFERROR(ROUND($C2195*VLOOKUP($O2195,'TM1.5SynthPop'!$A$2:$Q$1446,COLUMN('TM1.5SynthPop'!N$1),FALSE),0),0)</f>
        <v>57</v>
      </c>
      <c r="K2195">
        <f t="shared" si="69"/>
        <v>118</v>
      </c>
      <c r="L2195">
        <f>Link21_SED!E2195</f>
        <v>729</v>
      </c>
      <c r="M2195">
        <f>Link21_SED!F2195</f>
        <v>0</v>
      </c>
      <c r="O2195">
        <v>908</v>
      </c>
    </row>
    <row r="2196" spans="1:15">
      <c r="A2196" t="s">
        <v>20</v>
      </c>
      <c r="B2196">
        <v>2195</v>
      </c>
      <c r="C2196">
        <f>Link21_SED!D2196</f>
        <v>470</v>
      </c>
      <c r="D2196">
        <f>IFERROR(ROUND($C2196*VLOOKUP($O2196,'TM1.5SynthPop'!$A$2:$Q$1446,COLUMN('TM1.5SynthPop'!$P$2),FALSE),0),)</f>
        <v>379</v>
      </c>
      <c r="E2196">
        <f t="shared" si="68"/>
        <v>91</v>
      </c>
      <c r="F2196">
        <f>IFERROR(ROUND($C2196*VLOOKUP($O2196,'TM1.5SynthPop'!$A$2:$Q$1446,COLUMN('TM1.5SynthPop'!J$1),FALSE),0),0)</f>
        <v>49</v>
      </c>
      <c r="G2196">
        <f>IFERROR(ROUND($C2196*VLOOKUP($O2196,'TM1.5SynthPop'!$A$2:$Q$1446,COLUMN('TM1.5SynthPop'!K$1),FALSE),0),0)</f>
        <v>51</v>
      </c>
      <c r="H2196">
        <f>IFERROR(ROUND($C2196*VLOOKUP($O2196,'TM1.5SynthPop'!$A$2:$Q$1446,COLUMN('TM1.5SynthPop'!L$1),FALSE),0),0)</f>
        <v>75</v>
      </c>
      <c r="I2196">
        <f>IFERROR(ROUND($C2196*VLOOKUP($O2196,'TM1.5SynthPop'!$A$2:$Q$1446,COLUMN('TM1.5SynthPop'!M$1),FALSE),0),0)</f>
        <v>49</v>
      </c>
      <c r="J2196">
        <f>IFERROR(ROUND($C2196*VLOOKUP($O2196,'TM1.5SynthPop'!$A$2:$Q$1446,COLUMN('TM1.5SynthPop'!N$1),FALSE),0),0)</f>
        <v>77</v>
      </c>
      <c r="K2196">
        <f t="shared" si="69"/>
        <v>169</v>
      </c>
      <c r="L2196">
        <f>Link21_SED!E2196</f>
        <v>1057</v>
      </c>
      <c r="M2196">
        <f>Link21_SED!F2196</f>
        <v>0</v>
      </c>
      <c r="O2196">
        <v>907</v>
      </c>
    </row>
    <row r="2197" spans="1:15">
      <c r="A2197" t="s">
        <v>20</v>
      </c>
      <c r="B2197">
        <v>2196</v>
      </c>
      <c r="C2197">
        <f>Link21_SED!D2197</f>
        <v>288</v>
      </c>
      <c r="D2197">
        <f>IFERROR(ROUND($C2197*VLOOKUP($O2197,'TM1.5SynthPop'!$A$2:$Q$1446,COLUMN('TM1.5SynthPop'!$P$2),FALSE),0),)</f>
        <v>232</v>
      </c>
      <c r="E2197">
        <f t="shared" si="68"/>
        <v>56</v>
      </c>
      <c r="F2197">
        <f>IFERROR(ROUND($C2197*VLOOKUP($O2197,'TM1.5SynthPop'!$A$2:$Q$1446,COLUMN('TM1.5SynthPop'!J$1),FALSE),0),0)</f>
        <v>30</v>
      </c>
      <c r="G2197">
        <f>IFERROR(ROUND($C2197*VLOOKUP($O2197,'TM1.5SynthPop'!$A$2:$Q$1446,COLUMN('TM1.5SynthPop'!K$1),FALSE),0),0)</f>
        <v>31</v>
      </c>
      <c r="H2197">
        <f>IFERROR(ROUND($C2197*VLOOKUP($O2197,'TM1.5SynthPop'!$A$2:$Q$1446,COLUMN('TM1.5SynthPop'!L$1),FALSE),0),0)</f>
        <v>46</v>
      </c>
      <c r="I2197">
        <f>IFERROR(ROUND($C2197*VLOOKUP($O2197,'TM1.5SynthPop'!$A$2:$Q$1446,COLUMN('TM1.5SynthPop'!M$1),FALSE),0),0)</f>
        <v>30</v>
      </c>
      <c r="J2197">
        <f>IFERROR(ROUND($C2197*VLOOKUP($O2197,'TM1.5SynthPop'!$A$2:$Q$1446,COLUMN('TM1.5SynthPop'!N$1),FALSE),0),0)</f>
        <v>47</v>
      </c>
      <c r="K2197">
        <f t="shared" si="69"/>
        <v>104</v>
      </c>
      <c r="L2197">
        <f>Link21_SED!E2197</f>
        <v>690</v>
      </c>
      <c r="M2197">
        <f>Link21_SED!F2197</f>
        <v>8</v>
      </c>
      <c r="O2197">
        <v>907</v>
      </c>
    </row>
    <row r="2198" spans="1:15">
      <c r="A2198" t="s">
        <v>20</v>
      </c>
      <c r="B2198">
        <v>2197</v>
      </c>
      <c r="C2198">
        <f>Link21_SED!D2198</f>
        <v>385</v>
      </c>
      <c r="D2198">
        <f>IFERROR(ROUND($C2198*VLOOKUP($O2198,'TM1.5SynthPop'!$A$2:$Q$1446,COLUMN('TM1.5SynthPop'!$P$2),FALSE),0),)</f>
        <v>319</v>
      </c>
      <c r="E2198">
        <f t="shared" si="68"/>
        <v>66</v>
      </c>
      <c r="F2198">
        <f>IFERROR(ROUND($C2198*VLOOKUP($O2198,'TM1.5SynthPop'!$A$2:$Q$1446,COLUMN('TM1.5SynthPop'!J$1),FALSE),0),0)</f>
        <v>68</v>
      </c>
      <c r="G2198">
        <f>IFERROR(ROUND($C2198*VLOOKUP($O2198,'TM1.5SynthPop'!$A$2:$Q$1446,COLUMN('TM1.5SynthPop'!K$1),FALSE),0),0)</f>
        <v>103</v>
      </c>
      <c r="H2198">
        <f>IFERROR(ROUND($C2198*VLOOKUP($O2198,'TM1.5SynthPop'!$A$2:$Q$1446,COLUMN('TM1.5SynthPop'!L$1),FALSE),0),0)</f>
        <v>45</v>
      </c>
      <c r="I2198">
        <f>IFERROR(ROUND($C2198*VLOOKUP($O2198,'TM1.5SynthPop'!$A$2:$Q$1446,COLUMN('TM1.5SynthPop'!M$1),FALSE),0),0)</f>
        <v>41</v>
      </c>
      <c r="J2198">
        <f>IFERROR(ROUND($C2198*VLOOKUP($O2198,'TM1.5SynthPop'!$A$2:$Q$1446,COLUMN('TM1.5SynthPop'!N$1),FALSE),0),0)</f>
        <v>41</v>
      </c>
      <c r="K2198">
        <f t="shared" si="69"/>
        <v>87</v>
      </c>
      <c r="L2198">
        <f>Link21_SED!E2198</f>
        <v>731</v>
      </c>
      <c r="M2198">
        <f>Link21_SED!F2198</f>
        <v>0</v>
      </c>
      <c r="O2198">
        <v>955</v>
      </c>
    </row>
    <row r="2199" spans="1:15">
      <c r="A2199" t="s">
        <v>20</v>
      </c>
      <c r="B2199">
        <v>2198</v>
      </c>
      <c r="C2199">
        <f>Link21_SED!D2199</f>
        <v>325</v>
      </c>
      <c r="D2199">
        <f>IFERROR(ROUND($C2199*VLOOKUP($O2199,'TM1.5SynthPop'!$A$2:$Q$1446,COLUMN('TM1.5SynthPop'!$P$2),FALSE),0),)</f>
        <v>298</v>
      </c>
      <c r="E2199">
        <f t="shared" si="68"/>
        <v>27</v>
      </c>
      <c r="F2199">
        <f>IFERROR(ROUND($C2199*VLOOKUP($O2199,'TM1.5SynthPop'!$A$2:$Q$1446,COLUMN('TM1.5SynthPop'!J$1),FALSE),0),0)</f>
        <v>30</v>
      </c>
      <c r="G2199">
        <f>IFERROR(ROUND($C2199*VLOOKUP($O2199,'TM1.5SynthPop'!$A$2:$Q$1446,COLUMN('TM1.5SynthPop'!K$1),FALSE),0),0)</f>
        <v>23</v>
      </c>
      <c r="H2199">
        <f>IFERROR(ROUND($C2199*VLOOKUP($O2199,'TM1.5SynthPop'!$A$2:$Q$1446,COLUMN('TM1.5SynthPop'!L$1),FALSE),0),0)</f>
        <v>54</v>
      </c>
      <c r="I2199">
        <f>IFERROR(ROUND($C2199*VLOOKUP($O2199,'TM1.5SynthPop'!$A$2:$Q$1446,COLUMN('TM1.5SynthPop'!M$1),FALSE),0),0)</f>
        <v>38</v>
      </c>
      <c r="J2199">
        <f>IFERROR(ROUND($C2199*VLOOKUP($O2199,'TM1.5SynthPop'!$A$2:$Q$1446,COLUMN('TM1.5SynthPop'!N$1),FALSE),0),0)</f>
        <v>50</v>
      </c>
      <c r="K2199">
        <f t="shared" si="69"/>
        <v>130</v>
      </c>
      <c r="L2199">
        <f>Link21_SED!E2199</f>
        <v>696</v>
      </c>
      <c r="M2199">
        <f>Link21_SED!F2199</f>
        <v>0</v>
      </c>
      <c r="O2199">
        <v>902</v>
      </c>
    </row>
    <row r="2200" spans="1:15">
      <c r="A2200" t="s">
        <v>20</v>
      </c>
      <c r="B2200">
        <v>2199</v>
      </c>
      <c r="C2200">
        <f>Link21_SED!D2200</f>
        <v>400</v>
      </c>
      <c r="D2200">
        <f>IFERROR(ROUND($C2200*VLOOKUP($O2200,'TM1.5SynthPop'!$A$2:$Q$1446,COLUMN('TM1.5SynthPop'!$P$2),FALSE),0),)</f>
        <v>222</v>
      </c>
      <c r="E2200">
        <f t="shared" si="68"/>
        <v>178</v>
      </c>
      <c r="F2200">
        <f>IFERROR(ROUND($C2200*VLOOKUP($O2200,'TM1.5SynthPop'!$A$2:$Q$1446,COLUMN('TM1.5SynthPop'!J$1),FALSE),0),0)</f>
        <v>71</v>
      </c>
      <c r="G2200">
        <f>IFERROR(ROUND($C2200*VLOOKUP($O2200,'TM1.5SynthPop'!$A$2:$Q$1446,COLUMN('TM1.5SynthPop'!K$1),FALSE),0),0)</f>
        <v>65</v>
      </c>
      <c r="H2200">
        <f>IFERROR(ROUND($C2200*VLOOKUP($O2200,'TM1.5SynthPop'!$A$2:$Q$1446,COLUMN('TM1.5SynthPop'!L$1),FALSE),0),0)</f>
        <v>76</v>
      </c>
      <c r="I2200">
        <f>IFERROR(ROUND($C2200*VLOOKUP($O2200,'TM1.5SynthPop'!$A$2:$Q$1446,COLUMN('TM1.5SynthPop'!M$1),FALSE),0),0)</f>
        <v>38</v>
      </c>
      <c r="J2200">
        <f>IFERROR(ROUND($C2200*VLOOKUP($O2200,'TM1.5SynthPop'!$A$2:$Q$1446,COLUMN('TM1.5SynthPop'!N$1),FALSE),0),0)</f>
        <v>49</v>
      </c>
      <c r="K2200">
        <f t="shared" si="69"/>
        <v>101</v>
      </c>
      <c r="L2200">
        <f>Link21_SED!E2200</f>
        <v>1371</v>
      </c>
      <c r="M2200">
        <f>Link21_SED!F2200</f>
        <v>14</v>
      </c>
      <c r="O2200">
        <v>897</v>
      </c>
    </row>
    <row r="2201" spans="1:15">
      <c r="A2201" t="s">
        <v>20</v>
      </c>
      <c r="B2201">
        <v>2200</v>
      </c>
      <c r="C2201">
        <f>Link21_SED!D2201</f>
        <v>344</v>
      </c>
      <c r="D2201">
        <f>IFERROR(ROUND($C2201*VLOOKUP($O2201,'TM1.5SynthPop'!$A$2:$Q$1446,COLUMN('TM1.5SynthPop'!$P$2),FALSE),0),)</f>
        <v>269</v>
      </c>
      <c r="E2201">
        <f t="shared" si="68"/>
        <v>75</v>
      </c>
      <c r="F2201">
        <f>IFERROR(ROUND($C2201*VLOOKUP($O2201,'TM1.5SynthPop'!$A$2:$Q$1446,COLUMN('TM1.5SynthPop'!J$1),FALSE),0),0)</f>
        <v>46</v>
      </c>
      <c r="G2201">
        <f>IFERROR(ROUND($C2201*VLOOKUP($O2201,'TM1.5SynthPop'!$A$2:$Q$1446,COLUMN('TM1.5SynthPop'!K$1),FALSE),0),0)</f>
        <v>47</v>
      </c>
      <c r="H2201">
        <f>IFERROR(ROUND($C2201*VLOOKUP($O2201,'TM1.5SynthPop'!$A$2:$Q$1446,COLUMN('TM1.5SynthPop'!L$1),FALSE),0),0)</f>
        <v>50</v>
      </c>
      <c r="I2201">
        <f>IFERROR(ROUND($C2201*VLOOKUP($O2201,'TM1.5SynthPop'!$A$2:$Q$1446,COLUMN('TM1.5SynthPop'!M$1),FALSE),0),0)</f>
        <v>40</v>
      </c>
      <c r="J2201">
        <f>IFERROR(ROUND($C2201*VLOOKUP($O2201,'TM1.5SynthPop'!$A$2:$Q$1446,COLUMN('TM1.5SynthPop'!N$1),FALSE),0),0)</f>
        <v>44</v>
      </c>
      <c r="K2201">
        <f t="shared" si="69"/>
        <v>117</v>
      </c>
      <c r="L2201">
        <f>Link21_SED!E2201</f>
        <v>758</v>
      </c>
      <c r="M2201">
        <f>Link21_SED!F2201</f>
        <v>0</v>
      </c>
      <c r="O2201">
        <v>903</v>
      </c>
    </row>
    <row r="2202" spans="1:15">
      <c r="A2202" t="s">
        <v>20</v>
      </c>
      <c r="B2202">
        <v>2201</v>
      </c>
      <c r="C2202">
        <f>Link21_SED!D2202</f>
        <v>1364</v>
      </c>
      <c r="D2202">
        <f>IFERROR(ROUND($C2202*VLOOKUP($O2202,'TM1.5SynthPop'!$A$2:$Q$1446,COLUMN('TM1.5SynthPop'!$P$2),FALSE),0),)</f>
        <v>868</v>
      </c>
      <c r="E2202">
        <f t="shared" si="68"/>
        <v>496</v>
      </c>
      <c r="F2202">
        <f>IFERROR(ROUND($C2202*VLOOKUP($O2202,'TM1.5SynthPop'!$A$2:$Q$1446,COLUMN('TM1.5SynthPop'!J$1),FALSE),0),0)</f>
        <v>331</v>
      </c>
      <c r="G2202">
        <f>IFERROR(ROUND($C2202*VLOOKUP($O2202,'TM1.5SynthPop'!$A$2:$Q$1446,COLUMN('TM1.5SynthPop'!K$1),FALSE),0),0)</f>
        <v>380</v>
      </c>
      <c r="H2202">
        <f>IFERROR(ROUND($C2202*VLOOKUP($O2202,'TM1.5SynthPop'!$A$2:$Q$1446,COLUMN('TM1.5SynthPop'!L$1),FALSE),0),0)</f>
        <v>196</v>
      </c>
      <c r="I2202">
        <f>IFERROR(ROUND($C2202*VLOOKUP($O2202,'TM1.5SynthPop'!$A$2:$Q$1446,COLUMN('TM1.5SynthPop'!M$1),FALSE),0),0)</f>
        <v>195</v>
      </c>
      <c r="J2202">
        <f>IFERROR(ROUND($C2202*VLOOKUP($O2202,'TM1.5SynthPop'!$A$2:$Q$1446,COLUMN('TM1.5SynthPop'!N$1),FALSE),0),0)</f>
        <v>128</v>
      </c>
      <c r="K2202">
        <f t="shared" si="69"/>
        <v>134</v>
      </c>
      <c r="L2202">
        <f>Link21_SED!E2202</f>
        <v>3830</v>
      </c>
      <c r="M2202">
        <f>Link21_SED!F2202</f>
        <v>2</v>
      </c>
      <c r="O2202">
        <v>896</v>
      </c>
    </row>
    <row r="2203" spans="1:15">
      <c r="A2203" t="s">
        <v>20</v>
      </c>
      <c r="B2203">
        <v>2202</v>
      </c>
      <c r="C2203">
        <f>Link21_SED!D2203</f>
        <v>497</v>
      </c>
      <c r="D2203">
        <f>IFERROR(ROUND($C2203*VLOOKUP($O2203,'TM1.5SynthPop'!$A$2:$Q$1446,COLUMN('TM1.5SynthPop'!$P$2),FALSE),0),)</f>
        <v>312</v>
      </c>
      <c r="E2203">
        <f t="shared" si="68"/>
        <v>185</v>
      </c>
      <c r="F2203">
        <f>IFERROR(ROUND($C2203*VLOOKUP($O2203,'TM1.5SynthPop'!$A$2:$Q$1446,COLUMN('TM1.5SynthPop'!J$1),FALSE),0),0)</f>
        <v>107</v>
      </c>
      <c r="G2203">
        <f>IFERROR(ROUND($C2203*VLOOKUP($O2203,'TM1.5SynthPop'!$A$2:$Q$1446,COLUMN('TM1.5SynthPop'!K$1),FALSE),0),0)</f>
        <v>120</v>
      </c>
      <c r="H2203">
        <f>IFERROR(ROUND($C2203*VLOOKUP($O2203,'TM1.5SynthPop'!$A$2:$Q$1446,COLUMN('TM1.5SynthPop'!L$1),FALSE),0),0)</f>
        <v>90</v>
      </c>
      <c r="I2203">
        <f>IFERROR(ROUND($C2203*VLOOKUP($O2203,'TM1.5SynthPop'!$A$2:$Q$1446,COLUMN('TM1.5SynthPop'!M$1),FALSE),0),0)</f>
        <v>55</v>
      </c>
      <c r="J2203">
        <f>IFERROR(ROUND($C2203*VLOOKUP($O2203,'TM1.5SynthPop'!$A$2:$Q$1446,COLUMN('TM1.5SynthPop'!N$1),FALSE),0),0)</f>
        <v>49</v>
      </c>
      <c r="K2203">
        <f t="shared" si="69"/>
        <v>76</v>
      </c>
      <c r="L2203">
        <f>Link21_SED!E2203</f>
        <v>1642</v>
      </c>
      <c r="M2203">
        <f>Link21_SED!F2203</f>
        <v>22</v>
      </c>
      <c r="O2203">
        <v>925</v>
      </c>
    </row>
    <row r="2204" spans="1:15">
      <c r="A2204" t="s">
        <v>20</v>
      </c>
      <c r="B2204">
        <v>2203</v>
      </c>
      <c r="C2204">
        <f>Link21_SED!D2204</f>
        <v>274</v>
      </c>
      <c r="D2204">
        <f>IFERROR(ROUND($C2204*VLOOKUP($O2204,'TM1.5SynthPop'!$A$2:$Q$1446,COLUMN('TM1.5SynthPop'!$P$2),FALSE),0),)</f>
        <v>152</v>
      </c>
      <c r="E2204">
        <f t="shared" si="68"/>
        <v>122</v>
      </c>
      <c r="F2204">
        <f>IFERROR(ROUND($C2204*VLOOKUP($O2204,'TM1.5SynthPop'!$A$2:$Q$1446,COLUMN('TM1.5SynthPop'!J$1),FALSE),0),0)</f>
        <v>49</v>
      </c>
      <c r="G2204">
        <f>IFERROR(ROUND($C2204*VLOOKUP($O2204,'TM1.5SynthPop'!$A$2:$Q$1446,COLUMN('TM1.5SynthPop'!K$1),FALSE),0),0)</f>
        <v>44</v>
      </c>
      <c r="H2204">
        <f>IFERROR(ROUND($C2204*VLOOKUP($O2204,'TM1.5SynthPop'!$A$2:$Q$1446,COLUMN('TM1.5SynthPop'!L$1),FALSE),0),0)</f>
        <v>52</v>
      </c>
      <c r="I2204">
        <f>IFERROR(ROUND($C2204*VLOOKUP($O2204,'TM1.5SynthPop'!$A$2:$Q$1446,COLUMN('TM1.5SynthPop'!M$1),FALSE),0),0)</f>
        <v>26</v>
      </c>
      <c r="J2204">
        <f>IFERROR(ROUND($C2204*VLOOKUP($O2204,'TM1.5SynthPop'!$A$2:$Q$1446,COLUMN('TM1.5SynthPop'!N$1),FALSE),0),0)</f>
        <v>33</v>
      </c>
      <c r="K2204">
        <f t="shared" si="69"/>
        <v>70</v>
      </c>
      <c r="L2204">
        <f>Link21_SED!E2204</f>
        <v>883</v>
      </c>
      <c r="M2204">
        <f>Link21_SED!F2204</f>
        <v>15</v>
      </c>
      <c r="O2204">
        <v>897</v>
      </c>
    </row>
    <row r="2205" spans="1:15">
      <c r="A2205" t="s">
        <v>20</v>
      </c>
      <c r="B2205">
        <v>2204</v>
      </c>
      <c r="C2205">
        <f>Link21_SED!D2205</f>
        <v>473</v>
      </c>
      <c r="D2205">
        <f>IFERROR(ROUND($C2205*VLOOKUP($O2205,'TM1.5SynthPop'!$A$2:$Q$1446,COLUMN('TM1.5SynthPop'!$P$2),FALSE),0),)</f>
        <v>308</v>
      </c>
      <c r="E2205">
        <f t="shared" si="68"/>
        <v>165</v>
      </c>
      <c r="F2205">
        <f>IFERROR(ROUND($C2205*VLOOKUP($O2205,'TM1.5SynthPop'!$A$2:$Q$1446,COLUMN('TM1.5SynthPop'!J$1),FALSE),0),0)</f>
        <v>85</v>
      </c>
      <c r="G2205">
        <f>IFERROR(ROUND($C2205*VLOOKUP($O2205,'TM1.5SynthPop'!$A$2:$Q$1446,COLUMN('TM1.5SynthPop'!K$1),FALSE),0),0)</f>
        <v>91</v>
      </c>
      <c r="H2205">
        <f>IFERROR(ROUND($C2205*VLOOKUP($O2205,'TM1.5SynthPop'!$A$2:$Q$1446,COLUMN('TM1.5SynthPop'!L$1),FALSE),0),0)</f>
        <v>89</v>
      </c>
      <c r="I2205">
        <f>IFERROR(ROUND($C2205*VLOOKUP($O2205,'TM1.5SynthPop'!$A$2:$Q$1446,COLUMN('TM1.5SynthPop'!M$1),FALSE),0),0)</f>
        <v>47</v>
      </c>
      <c r="J2205">
        <f>IFERROR(ROUND($C2205*VLOOKUP($O2205,'TM1.5SynthPop'!$A$2:$Q$1446,COLUMN('TM1.5SynthPop'!N$1),FALSE),0),0)</f>
        <v>57</v>
      </c>
      <c r="K2205">
        <f t="shared" si="69"/>
        <v>104</v>
      </c>
      <c r="L2205">
        <f>Link21_SED!E2205</f>
        <v>1565</v>
      </c>
      <c r="M2205">
        <f>Link21_SED!F2205</f>
        <v>0</v>
      </c>
      <c r="O2205">
        <v>899</v>
      </c>
    </row>
    <row r="2206" spans="1:15">
      <c r="A2206" t="s">
        <v>20</v>
      </c>
      <c r="B2206">
        <v>2205</v>
      </c>
      <c r="C2206">
        <f>Link21_SED!D2206</f>
        <v>469</v>
      </c>
      <c r="D2206">
        <f>IFERROR(ROUND($C2206*VLOOKUP($O2206,'TM1.5SynthPop'!$A$2:$Q$1446,COLUMN('TM1.5SynthPop'!$P$2),FALSE),0),)</f>
        <v>275</v>
      </c>
      <c r="E2206">
        <f t="shared" si="68"/>
        <v>194</v>
      </c>
      <c r="F2206">
        <f>IFERROR(ROUND($C2206*VLOOKUP($O2206,'TM1.5SynthPop'!$A$2:$Q$1446,COLUMN('TM1.5SynthPop'!J$1),FALSE),0),0)</f>
        <v>180</v>
      </c>
      <c r="G2206">
        <f>IFERROR(ROUND($C2206*VLOOKUP($O2206,'TM1.5SynthPop'!$A$2:$Q$1446,COLUMN('TM1.5SynthPop'!K$1),FALSE),0),0)</f>
        <v>160</v>
      </c>
      <c r="H2206">
        <f>IFERROR(ROUND($C2206*VLOOKUP($O2206,'TM1.5SynthPop'!$A$2:$Q$1446,COLUMN('TM1.5SynthPop'!L$1),FALSE),0),0)</f>
        <v>53</v>
      </c>
      <c r="I2206">
        <f>IFERROR(ROUND($C2206*VLOOKUP($O2206,'TM1.5SynthPop'!$A$2:$Q$1446,COLUMN('TM1.5SynthPop'!M$1),FALSE),0),0)</f>
        <v>37</v>
      </c>
      <c r="J2206">
        <f>IFERROR(ROUND($C2206*VLOOKUP($O2206,'TM1.5SynthPop'!$A$2:$Q$1446,COLUMN('TM1.5SynthPop'!N$1),FALSE),0),0)</f>
        <v>23</v>
      </c>
      <c r="K2206">
        <f t="shared" si="69"/>
        <v>16</v>
      </c>
      <c r="L2206">
        <f>Link21_SED!E2206</f>
        <v>1008</v>
      </c>
      <c r="M2206">
        <f>Link21_SED!F2206</f>
        <v>0</v>
      </c>
      <c r="O2206">
        <v>895</v>
      </c>
    </row>
    <row r="2207" spans="1:15">
      <c r="A2207" t="s">
        <v>20</v>
      </c>
      <c r="B2207">
        <v>2206</v>
      </c>
      <c r="C2207">
        <f>Link21_SED!D2207</f>
        <v>673</v>
      </c>
      <c r="D2207">
        <f>IFERROR(ROUND($C2207*VLOOKUP($O2207,'TM1.5SynthPop'!$A$2:$Q$1446,COLUMN('TM1.5SynthPop'!$P$2),FALSE),0),)</f>
        <v>407</v>
      </c>
      <c r="E2207">
        <f t="shared" si="68"/>
        <v>266</v>
      </c>
      <c r="F2207">
        <f>IFERROR(ROUND($C2207*VLOOKUP($O2207,'TM1.5SynthPop'!$A$2:$Q$1446,COLUMN('TM1.5SynthPop'!J$1),FALSE),0),0)</f>
        <v>143</v>
      </c>
      <c r="G2207">
        <f>IFERROR(ROUND($C2207*VLOOKUP($O2207,'TM1.5SynthPop'!$A$2:$Q$1446,COLUMN('TM1.5SynthPop'!K$1),FALSE),0),0)</f>
        <v>120</v>
      </c>
      <c r="H2207">
        <f>IFERROR(ROUND($C2207*VLOOKUP($O2207,'TM1.5SynthPop'!$A$2:$Q$1446,COLUMN('TM1.5SynthPop'!L$1),FALSE),0),0)</f>
        <v>124</v>
      </c>
      <c r="I2207">
        <f>IFERROR(ROUND($C2207*VLOOKUP($O2207,'TM1.5SynthPop'!$A$2:$Q$1446,COLUMN('TM1.5SynthPop'!M$1),FALSE),0),0)</f>
        <v>55</v>
      </c>
      <c r="J2207">
        <f>IFERROR(ROUND($C2207*VLOOKUP($O2207,'TM1.5SynthPop'!$A$2:$Q$1446,COLUMN('TM1.5SynthPop'!N$1),FALSE),0),0)</f>
        <v>85</v>
      </c>
      <c r="K2207">
        <f t="shared" si="69"/>
        <v>146</v>
      </c>
      <c r="L2207">
        <f>Link21_SED!E2207</f>
        <v>2025</v>
      </c>
      <c r="M2207">
        <f>Link21_SED!F2207</f>
        <v>0</v>
      </c>
      <c r="O2207">
        <v>898</v>
      </c>
    </row>
    <row r="2208" spans="1:15">
      <c r="A2208" t="s">
        <v>20</v>
      </c>
      <c r="B2208">
        <v>2207</v>
      </c>
      <c r="C2208">
        <f>Link21_SED!D2208</f>
        <v>645</v>
      </c>
      <c r="D2208">
        <f>IFERROR(ROUND($C2208*VLOOKUP($O2208,'TM1.5SynthPop'!$A$2:$Q$1446,COLUMN('TM1.5SynthPop'!$P$2),FALSE),0),)</f>
        <v>473</v>
      </c>
      <c r="E2208">
        <f t="shared" si="68"/>
        <v>172</v>
      </c>
      <c r="F2208">
        <f>IFERROR(ROUND($C2208*VLOOKUP($O2208,'TM1.5SynthPop'!$A$2:$Q$1446,COLUMN('TM1.5SynthPop'!J$1),FALSE),0),0)</f>
        <v>91</v>
      </c>
      <c r="G2208">
        <f>IFERROR(ROUND($C2208*VLOOKUP($O2208,'TM1.5SynthPop'!$A$2:$Q$1446,COLUMN('TM1.5SynthPop'!K$1),FALSE),0),0)</f>
        <v>74</v>
      </c>
      <c r="H2208">
        <f>IFERROR(ROUND($C2208*VLOOKUP($O2208,'TM1.5SynthPop'!$A$2:$Q$1446,COLUMN('TM1.5SynthPop'!L$1),FALSE),0),0)</f>
        <v>107</v>
      </c>
      <c r="I2208">
        <f>IFERROR(ROUND($C2208*VLOOKUP($O2208,'TM1.5SynthPop'!$A$2:$Q$1446,COLUMN('TM1.5SynthPop'!M$1),FALSE),0),0)</f>
        <v>74</v>
      </c>
      <c r="J2208">
        <f>IFERROR(ROUND($C2208*VLOOKUP($O2208,'TM1.5SynthPop'!$A$2:$Q$1446,COLUMN('TM1.5SynthPop'!N$1),FALSE),0),0)</f>
        <v>103</v>
      </c>
      <c r="K2208">
        <f t="shared" si="69"/>
        <v>196</v>
      </c>
      <c r="L2208">
        <f>Link21_SED!E2208</f>
        <v>1423</v>
      </c>
      <c r="M2208">
        <f>Link21_SED!F2208</f>
        <v>0</v>
      </c>
      <c r="O2208">
        <v>901</v>
      </c>
    </row>
    <row r="2209" spans="1:15">
      <c r="A2209" t="s">
        <v>20</v>
      </c>
      <c r="B2209">
        <v>2208</v>
      </c>
      <c r="C2209">
        <f>Link21_SED!D2209</f>
        <v>1425</v>
      </c>
      <c r="D2209">
        <f>IFERROR(ROUND($C2209*VLOOKUP($O2209,'TM1.5SynthPop'!$A$2:$Q$1446,COLUMN('TM1.5SynthPop'!$P$2),FALSE),0),)</f>
        <v>1216</v>
      </c>
      <c r="E2209">
        <f t="shared" si="68"/>
        <v>209</v>
      </c>
      <c r="F2209">
        <f>IFERROR(ROUND($C2209*VLOOKUP($O2209,'TM1.5SynthPop'!$A$2:$Q$1446,COLUMN('TM1.5SynthPop'!J$1),FALSE),0),0)</f>
        <v>47</v>
      </c>
      <c r="G2209">
        <f>IFERROR(ROUND($C2209*VLOOKUP($O2209,'TM1.5SynthPop'!$A$2:$Q$1446,COLUMN('TM1.5SynthPop'!K$1),FALSE),0),0)</f>
        <v>63</v>
      </c>
      <c r="H2209">
        <f>IFERROR(ROUND($C2209*VLOOKUP($O2209,'TM1.5SynthPop'!$A$2:$Q$1446,COLUMN('TM1.5SynthPop'!L$1),FALSE),0),0)</f>
        <v>207</v>
      </c>
      <c r="I2209">
        <f>IFERROR(ROUND($C2209*VLOOKUP($O2209,'TM1.5SynthPop'!$A$2:$Q$1446,COLUMN('TM1.5SynthPop'!M$1),FALSE),0),0)</f>
        <v>168</v>
      </c>
      <c r="J2209">
        <f>IFERROR(ROUND($C2209*VLOOKUP($O2209,'TM1.5SynthPop'!$A$2:$Q$1446,COLUMN('TM1.5SynthPop'!N$1),FALSE),0),0)</f>
        <v>302</v>
      </c>
      <c r="K2209">
        <f t="shared" si="69"/>
        <v>638</v>
      </c>
      <c r="L2209">
        <f>Link21_SED!E2209</f>
        <v>2934</v>
      </c>
      <c r="M2209">
        <f>Link21_SED!F2209</f>
        <v>0</v>
      </c>
      <c r="O2209">
        <v>885</v>
      </c>
    </row>
    <row r="2210" spans="1:15">
      <c r="A2210" t="s">
        <v>20</v>
      </c>
      <c r="B2210">
        <v>2209</v>
      </c>
      <c r="C2210">
        <f>Link21_SED!D2210</f>
        <v>1452</v>
      </c>
      <c r="D2210">
        <f>IFERROR(ROUND($C2210*VLOOKUP($O2210,'TM1.5SynthPop'!$A$2:$Q$1446,COLUMN('TM1.5SynthPop'!$P$2),FALSE),0),)</f>
        <v>916</v>
      </c>
      <c r="E2210">
        <f t="shared" si="68"/>
        <v>536</v>
      </c>
      <c r="F2210">
        <f>IFERROR(ROUND($C2210*VLOOKUP($O2210,'TM1.5SynthPop'!$A$2:$Q$1446,COLUMN('TM1.5SynthPop'!J$1),FALSE),0),0)</f>
        <v>305</v>
      </c>
      <c r="G2210">
        <f>IFERROR(ROUND($C2210*VLOOKUP($O2210,'TM1.5SynthPop'!$A$2:$Q$1446,COLUMN('TM1.5SynthPop'!K$1),FALSE),0),0)</f>
        <v>289</v>
      </c>
      <c r="H2210">
        <f>IFERROR(ROUND($C2210*VLOOKUP($O2210,'TM1.5SynthPop'!$A$2:$Q$1446,COLUMN('TM1.5SynthPop'!L$1),FALSE),0),0)</f>
        <v>280</v>
      </c>
      <c r="I2210">
        <f>IFERROR(ROUND($C2210*VLOOKUP($O2210,'TM1.5SynthPop'!$A$2:$Q$1446,COLUMN('TM1.5SynthPop'!M$1),FALSE),0),0)</f>
        <v>135</v>
      </c>
      <c r="J2210">
        <f>IFERROR(ROUND($C2210*VLOOKUP($O2210,'TM1.5SynthPop'!$A$2:$Q$1446,COLUMN('TM1.5SynthPop'!N$1),FALSE),0),0)</f>
        <v>167</v>
      </c>
      <c r="K2210">
        <f t="shared" si="69"/>
        <v>276</v>
      </c>
      <c r="L2210">
        <f>Link21_SED!E2210</f>
        <v>4272</v>
      </c>
      <c r="M2210">
        <f>Link21_SED!F2210</f>
        <v>0</v>
      </c>
      <c r="O2210">
        <v>900</v>
      </c>
    </row>
    <row r="2211" spans="1:15">
      <c r="A2211" t="s">
        <v>20</v>
      </c>
      <c r="B2211">
        <v>2210</v>
      </c>
      <c r="C2211">
        <f>Link21_SED!D2211</f>
        <v>423</v>
      </c>
      <c r="D2211">
        <f>IFERROR(ROUND($C2211*VLOOKUP($O2211,'TM1.5SynthPop'!$A$2:$Q$1446,COLUMN('TM1.5SynthPop'!$P$2),FALSE),0),)</f>
        <v>282</v>
      </c>
      <c r="E2211">
        <f t="shared" si="68"/>
        <v>141</v>
      </c>
      <c r="F2211">
        <f>IFERROR(ROUND($C2211*VLOOKUP($O2211,'TM1.5SynthPop'!$A$2:$Q$1446,COLUMN('TM1.5SynthPop'!J$1),FALSE),0),0)</f>
        <v>196</v>
      </c>
      <c r="G2211">
        <f>IFERROR(ROUND($C2211*VLOOKUP($O2211,'TM1.5SynthPop'!$A$2:$Q$1446,COLUMN('TM1.5SynthPop'!K$1),FALSE),0),0)</f>
        <v>115</v>
      </c>
      <c r="H2211">
        <f>IFERROR(ROUND($C2211*VLOOKUP($O2211,'TM1.5SynthPop'!$A$2:$Q$1446,COLUMN('TM1.5SynthPop'!L$1),FALSE),0),0)</f>
        <v>46</v>
      </c>
      <c r="I2211">
        <f>IFERROR(ROUND($C2211*VLOOKUP($O2211,'TM1.5SynthPop'!$A$2:$Q$1446,COLUMN('TM1.5SynthPop'!M$1),FALSE),0),0)</f>
        <v>36</v>
      </c>
      <c r="J2211">
        <f>IFERROR(ROUND($C2211*VLOOKUP($O2211,'TM1.5SynthPop'!$A$2:$Q$1446,COLUMN('TM1.5SynthPop'!N$1),FALSE),0),0)</f>
        <v>16</v>
      </c>
      <c r="K2211">
        <f t="shared" si="69"/>
        <v>14</v>
      </c>
      <c r="L2211">
        <f>Link21_SED!E2211</f>
        <v>971</v>
      </c>
      <c r="M2211">
        <f>Link21_SED!F2211</f>
        <v>4</v>
      </c>
      <c r="O2211">
        <v>982</v>
      </c>
    </row>
    <row r="2212" spans="1:15">
      <c r="A2212" t="s">
        <v>20</v>
      </c>
      <c r="B2212">
        <v>2211</v>
      </c>
      <c r="C2212">
        <f>Link21_SED!D2212</f>
        <v>368</v>
      </c>
      <c r="D2212">
        <f>IFERROR(ROUND($C2212*VLOOKUP($O2212,'TM1.5SynthPop'!$A$2:$Q$1446,COLUMN('TM1.5SynthPop'!$P$2),FALSE),0),)</f>
        <v>203</v>
      </c>
      <c r="E2212">
        <f t="shared" si="68"/>
        <v>165</v>
      </c>
      <c r="F2212">
        <f>IFERROR(ROUND($C2212*VLOOKUP($O2212,'TM1.5SynthPop'!$A$2:$Q$1446,COLUMN('TM1.5SynthPop'!J$1),FALSE),0),0)</f>
        <v>33</v>
      </c>
      <c r="G2212">
        <f>IFERROR(ROUND($C2212*VLOOKUP($O2212,'TM1.5SynthPop'!$A$2:$Q$1446,COLUMN('TM1.5SynthPop'!K$1),FALSE),0),0)</f>
        <v>40</v>
      </c>
      <c r="H2212">
        <f>IFERROR(ROUND($C2212*VLOOKUP($O2212,'TM1.5SynthPop'!$A$2:$Q$1446,COLUMN('TM1.5SynthPop'!L$1),FALSE),0),0)</f>
        <v>68</v>
      </c>
      <c r="I2212">
        <f>IFERROR(ROUND($C2212*VLOOKUP($O2212,'TM1.5SynthPop'!$A$2:$Q$1446,COLUMN('TM1.5SynthPop'!M$1),FALSE),0),0)</f>
        <v>37</v>
      </c>
      <c r="J2212">
        <f>IFERROR(ROUND($C2212*VLOOKUP($O2212,'TM1.5SynthPop'!$A$2:$Q$1446,COLUMN('TM1.5SynthPop'!N$1),FALSE),0),0)</f>
        <v>59</v>
      </c>
      <c r="K2212">
        <f t="shared" si="69"/>
        <v>131</v>
      </c>
      <c r="L2212">
        <f>Link21_SED!E2212</f>
        <v>980</v>
      </c>
      <c r="M2212">
        <f>Link21_SED!F2212</f>
        <v>0</v>
      </c>
      <c r="O2212">
        <v>888</v>
      </c>
    </row>
    <row r="2213" spans="1:15">
      <c r="A2213" t="s">
        <v>20</v>
      </c>
      <c r="B2213">
        <v>2212</v>
      </c>
      <c r="C2213">
        <f>Link21_SED!D2213</f>
        <v>253</v>
      </c>
      <c r="D2213">
        <f>IFERROR(ROUND($C2213*VLOOKUP($O2213,'TM1.5SynthPop'!$A$2:$Q$1446,COLUMN('TM1.5SynthPop'!$P$2),FALSE),0),)</f>
        <v>151</v>
      </c>
      <c r="E2213">
        <f t="shared" si="68"/>
        <v>102</v>
      </c>
      <c r="F2213">
        <f>IFERROR(ROUND($C2213*VLOOKUP($O2213,'TM1.5SynthPop'!$A$2:$Q$1446,COLUMN('TM1.5SynthPop'!J$1),FALSE),0),0)</f>
        <v>37</v>
      </c>
      <c r="G2213">
        <f>IFERROR(ROUND($C2213*VLOOKUP($O2213,'TM1.5SynthPop'!$A$2:$Q$1446,COLUMN('TM1.5SynthPop'!K$1),FALSE),0),0)</f>
        <v>35</v>
      </c>
      <c r="H2213">
        <f>IFERROR(ROUND($C2213*VLOOKUP($O2213,'TM1.5SynthPop'!$A$2:$Q$1446,COLUMN('TM1.5SynthPop'!L$1),FALSE),0),0)</f>
        <v>59</v>
      </c>
      <c r="I2213">
        <f>IFERROR(ROUND($C2213*VLOOKUP($O2213,'TM1.5SynthPop'!$A$2:$Q$1446,COLUMN('TM1.5SynthPop'!M$1),FALSE),0),0)</f>
        <v>25</v>
      </c>
      <c r="J2213">
        <f>IFERROR(ROUND($C2213*VLOOKUP($O2213,'TM1.5SynthPop'!$A$2:$Q$1446,COLUMN('TM1.5SynthPop'!N$1),FALSE),0),0)</f>
        <v>33</v>
      </c>
      <c r="K2213">
        <f t="shared" si="69"/>
        <v>64</v>
      </c>
      <c r="L2213">
        <f>Link21_SED!E2213</f>
        <v>769</v>
      </c>
      <c r="M2213">
        <f>Link21_SED!F2213</f>
        <v>0</v>
      </c>
      <c r="O2213">
        <v>890</v>
      </c>
    </row>
    <row r="2214" spans="1:15">
      <c r="A2214" t="s">
        <v>20</v>
      </c>
      <c r="B2214">
        <v>2213</v>
      </c>
      <c r="C2214">
        <f>Link21_SED!D2214</f>
        <v>369</v>
      </c>
      <c r="D2214">
        <f>IFERROR(ROUND($C2214*VLOOKUP($O2214,'TM1.5SynthPop'!$A$2:$Q$1446,COLUMN('TM1.5SynthPop'!$P$2),FALSE),0),)</f>
        <v>348</v>
      </c>
      <c r="E2214">
        <f t="shared" si="68"/>
        <v>21</v>
      </c>
      <c r="F2214">
        <f>IFERROR(ROUND($C2214*VLOOKUP($O2214,'TM1.5SynthPop'!$A$2:$Q$1446,COLUMN('TM1.5SynthPop'!J$1),FALSE),0),0)</f>
        <v>49</v>
      </c>
      <c r="G2214">
        <f>IFERROR(ROUND($C2214*VLOOKUP($O2214,'TM1.5SynthPop'!$A$2:$Q$1446,COLUMN('TM1.5SynthPop'!K$1),FALSE),0),0)</f>
        <v>37</v>
      </c>
      <c r="H2214">
        <f>IFERROR(ROUND($C2214*VLOOKUP($O2214,'TM1.5SynthPop'!$A$2:$Q$1446,COLUMN('TM1.5SynthPop'!L$1),FALSE),0),0)</f>
        <v>58</v>
      </c>
      <c r="I2214">
        <f>IFERROR(ROUND($C2214*VLOOKUP($O2214,'TM1.5SynthPop'!$A$2:$Q$1446,COLUMN('TM1.5SynthPop'!M$1),FALSE),0),0)</f>
        <v>36</v>
      </c>
      <c r="J2214">
        <f>IFERROR(ROUND($C2214*VLOOKUP($O2214,'TM1.5SynthPop'!$A$2:$Q$1446,COLUMN('TM1.5SynthPop'!N$1),FALSE),0),0)</f>
        <v>58</v>
      </c>
      <c r="K2214">
        <f t="shared" si="69"/>
        <v>131</v>
      </c>
      <c r="L2214">
        <f>Link21_SED!E2214</f>
        <v>536</v>
      </c>
      <c r="M2214">
        <f>Link21_SED!F2214</f>
        <v>0</v>
      </c>
      <c r="O2214">
        <v>939</v>
      </c>
    </row>
    <row r="2215" spans="1:15">
      <c r="A2215" t="s">
        <v>20</v>
      </c>
      <c r="B2215">
        <v>2214</v>
      </c>
      <c r="C2215">
        <f>Link21_SED!D2215</f>
        <v>252</v>
      </c>
      <c r="D2215">
        <f>IFERROR(ROUND($C2215*VLOOKUP($O2215,'TM1.5SynthPop'!$A$2:$Q$1446,COLUMN('TM1.5SynthPop'!$P$2),FALSE),0),)</f>
        <v>151</v>
      </c>
      <c r="E2215">
        <f t="shared" si="68"/>
        <v>101</v>
      </c>
      <c r="F2215">
        <f>IFERROR(ROUND($C2215*VLOOKUP($O2215,'TM1.5SynthPop'!$A$2:$Q$1446,COLUMN('TM1.5SynthPop'!J$1),FALSE),0),0)</f>
        <v>37</v>
      </c>
      <c r="G2215">
        <f>IFERROR(ROUND($C2215*VLOOKUP($O2215,'TM1.5SynthPop'!$A$2:$Q$1446,COLUMN('TM1.5SynthPop'!K$1),FALSE),0),0)</f>
        <v>35</v>
      </c>
      <c r="H2215">
        <f>IFERROR(ROUND($C2215*VLOOKUP($O2215,'TM1.5SynthPop'!$A$2:$Q$1446,COLUMN('TM1.5SynthPop'!L$1),FALSE),0),0)</f>
        <v>59</v>
      </c>
      <c r="I2215">
        <f>IFERROR(ROUND($C2215*VLOOKUP($O2215,'TM1.5SynthPop'!$A$2:$Q$1446,COLUMN('TM1.5SynthPop'!M$1),FALSE),0),0)</f>
        <v>25</v>
      </c>
      <c r="J2215">
        <f>IFERROR(ROUND($C2215*VLOOKUP($O2215,'TM1.5SynthPop'!$A$2:$Q$1446,COLUMN('TM1.5SynthPop'!N$1),FALSE),0),0)</f>
        <v>33</v>
      </c>
      <c r="K2215">
        <f t="shared" si="69"/>
        <v>63</v>
      </c>
      <c r="L2215">
        <f>Link21_SED!E2215</f>
        <v>846</v>
      </c>
      <c r="M2215">
        <f>Link21_SED!F2215</f>
        <v>0</v>
      </c>
      <c r="O2215">
        <v>890</v>
      </c>
    </row>
    <row r="2216" spans="1:15">
      <c r="A2216" t="s">
        <v>20</v>
      </c>
      <c r="B2216">
        <v>2215</v>
      </c>
      <c r="C2216">
        <f>Link21_SED!D2216</f>
        <v>355</v>
      </c>
      <c r="D2216">
        <f>IFERROR(ROUND($C2216*VLOOKUP($O2216,'TM1.5SynthPop'!$A$2:$Q$1446,COLUMN('TM1.5SynthPop'!$P$2),FALSE),0),)</f>
        <v>196</v>
      </c>
      <c r="E2216">
        <f t="shared" si="68"/>
        <v>159</v>
      </c>
      <c r="F2216">
        <f>IFERROR(ROUND($C2216*VLOOKUP($O2216,'TM1.5SynthPop'!$A$2:$Q$1446,COLUMN('TM1.5SynthPop'!J$1),FALSE),0),0)</f>
        <v>32</v>
      </c>
      <c r="G2216">
        <f>IFERROR(ROUND($C2216*VLOOKUP($O2216,'TM1.5SynthPop'!$A$2:$Q$1446,COLUMN('TM1.5SynthPop'!K$1),FALSE),0),0)</f>
        <v>38</v>
      </c>
      <c r="H2216">
        <f>IFERROR(ROUND($C2216*VLOOKUP($O2216,'TM1.5SynthPop'!$A$2:$Q$1446,COLUMN('TM1.5SynthPop'!L$1),FALSE),0),0)</f>
        <v>65</v>
      </c>
      <c r="I2216">
        <f>IFERROR(ROUND($C2216*VLOOKUP($O2216,'TM1.5SynthPop'!$A$2:$Q$1446,COLUMN('TM1.5SynthPop'!M$1),FALSE),0),0)</f>
        <v>36</v>
      </c>
      <c r="J2216">
        <f>IFERROR(ROUND($C2216*VLOOKUP($O2216,'TM1.5SynthPop'!$A$2:$Q$1446,COLUMN('TM1.5SynthPop'!N$1),FALSE),0),0)</f>
        <v>57</v>
      </c>
      <c r="K2216">
        <f t="shared" si="69"/>
        <v>127</v>
      </c>
      <c r="L2216">
        <f>Link21_SED!E2216</f>
        <v>1035</v>
      </c>
      <c r="M2216">
        <f>Link21_SED!F2216</f>
        <v>0</v>
      </c>
      <c r="O2216">
        <v>888</v>
      </c>
    </row>
    <row r="2217" spans="1:15">
      <c r="A2217" t="s">
        <v>20</v>
      </c>
      <c r="B2217">
        <v>2216</v>
      </c>
      <c r="C2217">
        <f>Link21_SED!D2217</f>
        <v>3488</v>
      </c>
      <c r="D2217">
        <f>IFERROR(ROUND($C2217*VLOOKUP($O2217,'TM1.5SynthPop'!$A$2:$Q$1446,COLUMN('TM1.5SynthPop'!$P$2),FALSE),0),)</f>
        <v>3041</v>
      </c>
      <c r="E2217">
        <f t="shared" si="68"/>
        <v>447</v>
      </c>
      <c r="F2217">
        <f>IFERROR(ROUND($C2217*VLOOKUP($O2217,'TM1.5SynthPop'!$A$2:$Q$1446,COLUMN('TM1.5SynthPop'!J$1),FALSE),0),0)</f>
        <v>1271</v>
      </c>
      <c r="G2217">
        <f>IFERROR(ROUND($C2217*VLOOKUP($O2217,'TM1.5SynthPop'!$A$2:$Q$1446,COLUMN('TM1.5SynthPop'!K$1),FALSE),0),0)</f>
        <v>1196</v>
      </c>
      <c r="H2217">
        <f>IFERROR(ROUND($C2217*VLOOKUP($O2217,'TM1.5SynthPop'!$A$2:$Q$1446,COLUMN('TM1.5SynthPop'!L$1),FALSE),0),0)</f>
        <v>436</v>
      </c>
      <c r="I2217">
        <f>IFERROR(ROUND($C2217*VLOOKUP($O2217,'TM1.5SynthPop'!$A$2:$Q$1446,COLUMN('TM1.5SynthPop'!M$1),FALSE),0),0)</f>
        <v>302</v>
      </c>
      <c r="J2217">
        <f>IFERROR(ROUND($C2217*VLOOKUP($O2217,'TM1.5SynthPop'!$A$2:$Q$1446,COLUMN('TM1.5SynthPop'!N$1),FALSE),0),0)</f>
        <v>148</v>
      </c>
      <c r="K2217">
        <f t="shared" si="69"/>
        <v>135</v>
      </c>
      <c r="L2217">
        <f>Link21_SED!E2217</f>
        <v>5707</v>
      </c>
      <c r="M2217">
        <f>Link21_SED!F2217</f>
        <v>46</v>
      </c>
      <c r="O2217">
        <v>946</v>
      </c>
    </row>
    <row r="2218" spans="1:15">
      <c r="A2218" t="s">
        <v>20</v>
      </c>
      <c r="B2218">
        <v>2217</v>
      </c>
      <c r="C2218">
        <f>Link21_SED!D2218</f>
        <v>648</v>
      </c>
      <c r="D2218">
        <f>IFERROR(ROUND($C2218*VLOOKUP($O2218,'TM1.5SynthPop'!$A$2:$Q$1446,COLUMN('TM1.5SynthPop'!$P$2),FALSE),0),)</f>
        <v>409</v>
      </c>
      <c r="E2218">
        <f t="shared" si="68"/>
        <v>239</v>
      </c>
      <c r="F2218">
        <f>IFERROR(ROUND($C2218*VLOOKUP($O2218,'TM1.5SynthPop'!$A$2:$Q$1446,COLUMN('TM1.5SynthPop'!J$1),FALSE),0),0)</f>
        <v>136</v>
      </c>
      <c r="G2218">
        <f>IFERROR(ROUND($C2218*VLOOKUP($O2218,'TM1.5SynthPop'!$A$2:$Q$1446,COLUMN('TM1.5SynthPop'!K$1),FALSE),0),0)</f>
        <v>129</v>
      </c>
      <c r="H2218">
        <f>IFERROR(ROUND($C2218*VLOOKUP($O2218,'TM1.5SynthPop'!$A$2:$Q$1446,COLUMN('TM1.5SynthPop'!L$1),FALSE),0),0)</f>
        <v>125</v>
      </c>
      <c r="I2218">
        <f>IFERROR(ROUND($C2218*VLOOKUP($O2218,'TM1.5SynthPop'!$A$2:$Q$1446,COLUMN('TM1.5SynthPop'!M$1),FALSE),0),0)</f>
        <v>60</v>
      </c>
      <c r="J2218">
        <f>IFERROR(ROUND($C2218*VLOOKUP($O2218,'TM1.5SynthPop'!$A$2:$Q$1446,COLUMN('TM1.5SynthPop'!N$1),FALSE),0),0)</f>
        <v>75</v>
      </c>
      <c r="K2218">
        <f t="shared" si="69"/>
        <v>123</v>
      </c>
      <c r="L2218">
        <f>Link21_SED!E2218</f>
        <v>1916</v>
      </c>
      <c r="M2218">
        <f>Link21_SED!F2218</f>
        <v>0</v>
      </c>
      <c r="O2218">
        <v>900</v>
      </c>
    </row>
    <row r="2219" spans="1:15">
      <c r="A2219" t="s">
        <v>20</v>
      </c>
      <c r="B2219">
        <v>2218</v>
      </c>
      <c r="C2219">
        <f>Link21_SED!D2219</f>
        <v>420</v>
      </c>
      <c r="D2219">
        <f>IFERROR(ROUND($C2219*VLOOKUP($O2219,'TM1.5SynthPop'!$A$2:$Q$1446,COLUMN('TM1.5SynthPop'!$P$2),FALSE),0),)</f>
        <v>258</v>
      </c>
      <c r="E2219">
        <f t="shared" si="68"/>
        <v>162</v>
      </c>
      <c r="F2219">
        <f>IFERROR(ROUND($C2219*VLOOKUP($O2219,'TM1.5SynthPop'!$A$2:$Q$1446,COLUMN('TM1.5SynthPop'!J$1),FALSE),0),0)</f>
        <v>84</v>
      </c>
      <c r="G2219">
        <f>IFERROR(ROUND($C2219*VLOOKUP($O2219,'TM1.5SynthPop'!$A$2:$Q$1446,COLUMN('TM1.5SynthPop'!K$1),FALSE),0),0)</f>
        <v>58</v>
      </c>
      <c r="H2219">
        <f>IFERROR(ROUND($C2219*VLOOKUP($O2219,'TM1.5SynthPop'!$A$2:$Q$1446,COLUMN('TM1.5SynthPop'!L$1),FALSE),0),0)</f>
        <v>79</v>
      </c>
      <c r="I2219">
        <f>IFERROR(ROUND($C2219*VLOOKUP($O2219,'TM1.5SynthPop'!$A$2:$Q$1446,COLUMN('TM1.5SynthPop'!M$1),FALSE),0),0)</f>
        <v>43</v>
      </c>
      <c r="J2219">
        <f>IFERROR(ROUND($C2219*VLOOKUP($O2219,'TM1.5SynthPop'!$A$2:$Q$1446,COLUMN('TM1.5SynthPop'!N$1),FALSE),0),0)</f>
        <v>54</v>
      </c>
      <c r="K2219">
        <f t="shared" si="69"/>
        <v>102</v>
      </c>
      <c r="L2219">
        <f>Link21_SED!E2219</f>
        <v>1149</v>
      </c>
      <c r="M2219">
        <f>Link21_SED!F2219</f>
        <v>0</v>
      </c>
      <c r="O2219">
        <v>889</v>
      </c>
    </row>
    <row r="2220" spans="1:15">
      <c r="A2220" t="s">
        <v>20</v>
      </c>
      <c r="B2220">
        <v>2219</v>
      </c>
      <c r="C2220">
        <f>Link21_SED!D2220</f>
        <v>366</v>
      </c>
      <c r="D2220">
        <f>IFERROR(ROUND($C2220*VLOOKUP($O2220,'TM1.5SynthPop'!$A$2:$Q$1446,COLUMN('TM1.5SynthPop'!$P$2),FALSE),0),)</f>
        <v>219</v>
      </c>
      <c r="E2220">
        <f t="shared" si="68"/>
        <v>147</v>
      </c>
      <c r="F2220">
        <f>IFERROR(ROUND($C2220*VLOOKUP($O2220,'TM1.5SynthPop'!$A$2:$Q$1446,COLUMN('TM1.5SynthPop'!J$1),FALSE),0),0)</f>
        <v>54</v>
      </c>
      <c r="G2220">
        <f>IFERROR(ROUND($C2220*VLOOKUP($O2220,'TM1.5SynthPop'!$A$2:$Q$1446,COLUMN('TM1.5SynthPop'!K$1),FALSE),0),0)</f>
        <v>51</v>
      </c>
      <c r="H2220">
        <f>IFERROR(ROUND($C2220*VLOOKUP($O2220,'TM1.5SynthPop'!$A$2:$Q$1446,COLUMN('TM1.5SynthPop'!L$1),FALSE),0),0)</f>
        <v>86</v>
      </c>
      <c r="I2220">
        <f>IFERROR(ROUND($C2220*VLOOKUP($O2220,'TM1.5SynthPop'!$A$2:$Q$1446,COLUMN('TM1.5SynthPop'!M$1),FALSE),0),0)</f>
        <v>36</v>
      </c>
      <c r="J2220">
        <f>IFERROR(ROUND($C2220*VLOOKUP($O2220,'TM1.5SynthPop'!$A$2:$Q$1446,COLUMN('TM1.5SynthPop'!N$1),FALSE),0),0)</f>
        <v>48</v>
      </c>
      <c r="K2220">
        <f t="shared" si="69"/>
        <v>91</v>
      </c>
      <c r="L2220">
        <f>Link21_SED!E2220</f>
        <v>1118</v>
      </c>
      <c r="M2220">
        <f>Link21_SED!F2220</f>
        <v>0</v>
      </c>
      <c r="O2220">
        <v>890</v>
      </c>
    </row>
    <row r="2221" spans="1:15">
      <c r="A2221" t="s">
        <v>20</v>
      </c>
      <c r="B2221">
        <v>2220</v>
      </c>
      <c r="C2221">
        <f>Link21_SED!D2221</f>
        <v>433</v>
      </c>
      <c r="D2221">
        <f>IFERROR(ROUND($C2221*VLOOKUP($O2221,'TM1.5SynthPop'!$A$2:$Q$1446,COLUMN('TM1.5SynthPop'!$P$2),FALSE),0),)</f>
        <v>291</v>
      </c>
      <c r="E2221">
        <f t="shared" ref="E2221:E2284" si="70">C2221-D2221</f>
        <v>142</v>
      </c>
      <c r="F2221">
        <f>IFERROR(ROUND($C2221*VLOOKUP($O2221,'TM1.5SynthPop'!$A$2:$Q$1446,COLUMN('TM1.5SynthPop'!J$1),FALSE),0),0)</f>
        <v>88</v>
      </c>
      <c r="G2221">
        <f>IFERROR(ROUND($C2221*VLOOKUP($O2221,'TM1.5SynthPop'!$A$2:$Q$1446,COLUMN('TM1.5SynthPop'!K$1),FALSE),0),0)</f>
        <v>93</v>
      </c>
      <c r="H2221">
        <f>IFERROR(ROUND($C2221*VLOOKUP($O2221,'TM1.5SynthPop'!$A$2:$Q$1446,COLUMN('TM1.5SynthPop'!L$1),FALSE),0),0)</f>
        <v>68</v>
      </c>
      <c r="I2221">
        <f>IFERROR(ROUND($C2221*VLOOKUP($O2221,'TM1.5SynthPop'!$A$2:$Q$1446,COLUMN('TM1.5SynthPop'!M$1),FALSE),0),0)</f>
        <v>35</v>
      </c>
      <c r="J2221">
        <f>IFERROR(ROUND($C2221*VLOOKUP($O2221,'TM1.5SynthPop'!$A$2:$Q$1446,COLUMN('TM1.5SynthPop'!N$1),FALSE),0),0)</f>
        <v>47</v>
      </c>
      <c r="K2221">
        <f t="shared" ref="K2221:K2284" si="71">C2221-SUM(F2221:J2221)</f>
        <v>102</v>
      </c>
      <c r="L2221">
        <f>Link21_SED!E2221</f>
        <v>1058</v>
      </c>
      <c r="M2221">
        <f>Link21_SED!F2221</f>
        <v>0</v>
      </c>
      <c r="O2221">
        <v>879</v>
      </c>
    </row>
    <row r="2222" spans="1:15">
      <c r="A2222" t="s">
        <v>20</v>
      </c>
      <c r="B2222">
        <v>2221</v>
      </c>
      <c r="C2222">
        <f>Link21_SED!D2222</f>
        <v>613</v>
      </c>
      <c r="D2222">
        <f>IFERROR(ROUND($C2222*VLOOKUP($O2222,'TM1.5SynthPop'!$A$2:$Q$1446,COLUMN('TM1.5SynthPop'!$P$2),FALSE),0),)</f>
        <v>375</v>
      </c>
      <c r="E2222">
        <f t="shared" si="70"/>
        <v>238</v>
      </c>
      <c r="F2222">
        <f>IFERROR(ROUND($C2222*VLOOKUP($O2222,'TM1.5SynthPop'!$A$2:$Q$1446,COLUMN('TM1.5SynthPop'!J$1),FALSE),0),0)</f>
        <v>199</v>
      </c>
      <c r="G2222">
        <f>IFERROR(ROUND($C2222*VLOOKUP($O2222,'TM1.5SynthPop'!$A$2:$Q$1446,COLUMN('TM1.5SynthPop'!K$1),FALSE),0),0)</f>
        <v>176</v>
      </c>
      <c r="H2222">
        <f>IFERROR(ROUND($C2222*VLOOKUP($O2222,'TM1.5SynthPop'!$A$2:$Q$1446,COLUMN('TM1.5SynthPop'!L$1),FALSE),0),0)</f>
        <v>82</v>
      </c>
      <c r="I2222">
        <f>IFERROR(ROUND($C2222*VLOOKUP($O2222,'TM1.5SynthPop'!$A$2:$Q$1446,COLUMN('TM1.5SynthPop'!M$1),FALSE),0),0)</f>
        <v>56</v>
      </c>
      <c r="J2222">
        <f>IFERROR(ROUND($C2222*VLOOKUP($O2222,'TM1.5SynthPop'!$A$2:$Q$1446,COLUMN('TM1.5SynthPop'!N$1),FALSE),0),0)</f>
        <v>42</v>
      </c>
      <c r="K2222">
        <f t="shared" si="71"/>
        <v>58</v>
      </c>
      <c r="L2222">
        <f>Link21_SED!E2222</f>
        <v>1768</v>
      </c>
      <c r="M2222">
        <f>Link21_SED!F2222</f>
        <v>199</v>
      </c>
      <c r="O2222">
        <v>894</v>
      </c>
    </row>
    <row r="2223" spans="1:15">
      <c r="A2223" t="s">
        <v>20</v>
      </c>
      <c r="B2223">
        <v>2222</v>
      </c>
      <c r="C2223">
        <f>Link21_SED!D2223</f>
        <v>368</v>
      </c>
      <c r="D2223">
        <f>IFERROR(ROUND($C2223*VLOOKUP($O2223,'TM1.5SynthPop'!$A$2:$Q$1446,COLUMN('TM1.5SynthPop'!$P$2),FALSE),0),)</f>
        <v>239</v>
      </c>
      <c r="E2223">
        <f t="shared" si="70"/>
        <v>129</v>
      </c>
      <c r="F2223">
        <f>IFERROR(ROUND($C2223*VLOOKUP($O2223,'TM1.5SynthPop'!$A$2:$Q$1446,COLUMN('TM1.5SynthPop'!J$1),FALSE),0),0)</f>
        <v>66</v>
      </c>
      <c r="G2223">
        <f>IFERROR(ROUND($C2223*VLOOKUP($O2223,'TM1.5SynthPop'!$A$2:$Q$1446,COLUMN('TM1.5SynthPop'!K$1),FALSE),0),0)</f>
        <v>71</v>
      </c>
      <c r="H2223">
        <f>IFERROR(ROUND($C2223*VLOOKUP($O2223,'TM1.5SynthPop'!$A$2:$Q$1446,COLUMN('TM1.5SynthPop'!L$1),FALSE),0),0)</f>
        <v>70</v>
      </c>
      <c r="I2223">
        <f>IFERROR(ROUND($C2223*VLOOKUP($O2223,'TM1.5SynthPop'!$A$2:$Q$1446,COLUMN('TM1.5SynthPop'!M$1),FALSE),0),0)</f>
        <v>37</v>
      </c>
      <c r="J2223">
        <f>IFERROR(ROUND($C2223*VLOOKUP($O2223,'TM1.5SynthPop'!$A$2:$Q$1446,COLUMN('TM1.5SynthPop'!N$1),FALSE),0),0)</f>
        <v>44</v>
      </c>
      <c r="K2223">
        <f t="shared" si="71"/>
        <v>80</v>
      </c>
      <c r="L2223">
        <f>Link21_SED!E2223</f>
        <v>1082</v>
      </c>
      <c r="M2223">
        <f>Link21_SED!F2223</f>
        <v>0</v>
      </c>
      <c r="O2223">
        <v>899</v>
      </c>
    </row>
    <row r="2224" spans="1:15">
      <c r="A2224" t="s">
        <v>20</v>
      </c>
      <c r="B2224">
        <v>2223</v>
      </c>
      <c r="C2224">
        <f>Link21_SED!D2224</f>
        <v>439</v>
      </c>
      <c r="D2224">
        <f>IFERROR(ROUND($C2224*VLOOKUP($O2224,'TM1.5SynthPop'!$A$2:$Q$1446,COLUMN('TM1.5SynthPop'!$P$2),FALSE),0),)</f>
        <v>285</v>
      </c>
      <c r="E2224">
        <f t="shared" si="70"/>
        <v>154</v>
      </c>
      <c r="F2224">
        <f>IFERROR(ROUND($C2224*VLOOKUP($O2224,'TM1.5SynthPop'!$A$2:$Q$1446,COLUMN('TM1.5SynthPop'!J$1),FALSE),0),0)</f>
        <v>79</v>
      </c>
      <c r="G2224">
        <f>IFERROR(ROUND($C2224*VLOOKUP($O2224,'TM1.5SynthPop'!$A$2:$Q$1446,COLUMN('TM1.5SynthPop'!K$1),FALSE),0),0)</f>
        <v>85</v>
      </c>
      <c r="H2224">
        <f>IFERROR(ROUND($C2224*VLOOKUP($O2224,'TM1.5SynthPop'!$A$2:$Q$1446,COLUMN('TM1.5SynthPop'!L$1),FALSE),0),0)</f>
        <v>83</v>
      </c>
      <c r="I2224">
        <f>IFERROR(ROUND($C2224*VLOOKUP($O2224,'TM1.5SynthPop'!$A$2:$Q$1446,COLUMN('TM1.5SynthPop'!M$1),FALSE),0),0)</f>
        <v>44</v>
      </c>
      <c r="J2224">
        <f>IFERROR(ROUND($C2224*VLOOKUP($O2224,'TM1.5SynthPop'!$A$2:$Q$1446,COLUMN('TM1.5SynthPop'!N$1),FALSE),0),0)</f>
        <v>52</v>
      </c>
      <c r="K2224">
        <f t="shared" si="71"/>
        <v>96</v>
      </c>
      <c r="L2224">
        <f>Link21_SED!E2224</f>
        <v>1187</v>
      </c>
      <c r="M2224">
        <f>Link21_SED!F2224</f>
        <v>0</v>
      </c>
      <c r="O2224">
        <v>899</v>
      </c>
    </row>
    <row r="2225" spans="1:15">
      <c r="A2225" t="s">
        <v>20</v>
      </c>
      <c r="B2225">
        <v>2224</v>
      </c>
      <c r="C2225">
        <f>Link21_SED!D2225</f>
        <v>420</v>
      </c>
      <c r="D2225">
        <f>IFERROR(ROUND($C2225*VLOOKUP($O2225,'TM1.5SynthPop'!$A$2:$Q$1446,COLUMN('TM1.5SynthPop'!$P$2),FALSE),0),)</f>
        <v>377</v>
      </c>
      <c r="E2225">
        <f t="shared" si="70"/>
        <v>43</v>
      </c>
      <c r="F2225">
        <f>IFERROR(ROUND($C2225*VLOOKUP($O2225,'TM1.5SynthPop'!$A$2:$Q$1446,COLUMN('TM1.5SynthPop'!J$1),FALSE),0),0)</f>
        <v>82</v>
      </c>
      <c r="G2225">
        <f>IFERROR(ROUND($C2225*VLOOKUP($O2225,'TM1.5SynthPop'!$A$2:$Q$1446,COLUMN('TM1.5SynthPop'!K$1),FALSE),0),0)</f>
        <v>62</v>
      </c>
      <c r="H2225">
        <f>IFERROR(ROUND($C2225*VLOOKUP($O2225,'TM1.5SynthPop'!$A$2:$Q$1446,COLUMN('TM1.5SynthPop'!L$1),FALSE),0),0)</f>
        <v>78</v>
      </c>
      <c r="I2225">
        <f>IFERROR(ROUND($C2225*VLOOKUP($O2225,'TM1.5SynthPop'!$A$2:$Q$1446,COLUMN('TM1.5SynthPop'!M$1),FALSE),0),0)</f>
        <v>59</v>
      </c>
      <c r="J2225">
        <f>IFERROR(ROUND($C2225*VLOOKUP($O2225,'TM1.5SynthPop'!$A$2:$Q$1446,COLUMN('TM1.5SynthPop'!N$1),FALSE),0),0)</f>
        <v>44</v>
      </c>
      <c r="K2225">
        <f t="shared" si="71"/>
        <v>95</v>
      </c>
      <c r="L2225">
        <f>Link21_SED!E2225</f>
        <v>829</v>
      </c>
      <c r="M2225">
        <f>Link21_SED!F2225</f>
        <v>23</v>
      </c>
      <c r="O2225">
        <v>943</v>
      </c>
    </row>
    <row r="2226" spans="1:15">
      <c r="A2226" t="s">
        <v>20</v>
      </c>
      <c r="B2226">
        <v>2225</v>
      </c>
      <c r="C2226">
        <f>Link21_SED!D2226</f>
        <v>475</v>
      </c>
      <c r="D2226">
        <f>IFERROR(ROUND($C2226*VLOOKUP($O2226,'TM1.5SynthPop'!$A$2:$Q$1446,COLUMN('TM1.5SynthPop'!$P$2),FALSE),0),)</f>
        <v>426</v>
      </c>
      <c r="E2226">
        <f t="shared" si="70"/>
        <v>49</v>
      </c>
      <c r="F2226">
        <f>IFERROR(ROUND($C2226*VLOOKUP($O2226,'TM1.5SynthPop'!$A$2:$Q$1446,COLUMN('TM1.5SynthPop'!J$1),FALSE),0),0)</f>
        <v>93</v>
      </c>
      <c r="G2226">
        <f>IFERROR(ROUND($C2226*VLOOKUP($O2226,'TM1.5SynthPop'!$A$2:$Q$1446,COLUMN('TM1.5SynthPop'!K$1),FALSE),0),0)</f>
        <v>70</v>
      </c>
      <c r="H2226">
        <f>IFERROR(ROUND($C2226*VLOOKUP($O2226,'TM1.5SynthPop'!$A$2:$Q$1446,COLUMN('TM1.5SynthPop'!L$1),FALSE),0),0)</f>
        <v>88</v>
      </c>
      <c r="I2226">
        <f>IFERROR(ROUND($C2226*VLOOKUP($O2226,'TM1.5SynthPop'!$A$2:$Q$1446,COLUMN('TM1.5SynthPop'!M$1),FALSE),0),0)</f>
        <v>66</v>
      </c>
      <c r="J2226">
        <f>IFERROR(ROUND($C2226*VLOOKUP($O2226,'TM1.5SynthPop'!$A$2:$Q$1446,COLUMN('TM1.5SynthPop'!N$1),FALSE),0),0)</f>
        <v>50</v>
      </c>
      <c r="K2226">
        <f t="shared" si="71"/>
        <v>108</v>
      </c>
      <c r="L2226">
        <f>Link21_SED!E2226</f>
        <v>965</v>
      </c>
      <c r="M2226">
        <f>Link21_SED!F2226</f>
        <v>0</v>
      </c>
      <c r="O2226">
        <v>943</v>
      </c>
    </row>
    <row r="2227" spans="1:15">
      <c r="A2227" t="s">
        <v>20</v>
      </c>
      <c r="B2227">
        <v>2226</v>
      </c>
      <c r="C2227">
        <f>Link21_SED!D2227</f>
        <v>1221</v>
      </c>
      <c r="D2227">
        <f>IFERROR(ROUND($C2227*VLOOKUP($O2227,'TM1.5SynthPop'!$A$2:$Q$1446,COLUMN('TM1.5SynthPop'!$P$2),FALSE),0),)</f>
        <v>1192</v>
      </c>
      <c r="E2227">
        <f t="shared" si="70"/>
        <v>29</v>
      </c>
      <c r="F2227">
        <f>IFERROR(ROUND($C2227*VLOOKUP($O2227,'TM1.5SynthPop'!$A$2:$Q$1446,COLUMN('TM1.5SynthPop'!J$1),FALSE),0),0)</f>
        <v>585</v>
      </c>
      <c r="G2227">
        <f>IFERROR(ROUND($C2227*VLOOKUP($O2227,'TM1.5SynthPop'!$A$2:$Q$1446,COLUMN('TM1.5SynthPop'!K$1),FALSE),0),0)</f>
        <v>274</v>
      </c>
      <c r="H2227">
        <f>IFERROR(ROUND($C2227*VLOOKUP($O2227,'TM1.5SynthPop'!$A$2:$Q$1446,COLUMN('TM1.5SynthPop'!L$1),FALSE),0),0)</f>
        <v>168</v>
      </c>
      <c r="I2227">
        <f>IFERROR(ROUND($C2227*VLOOKUP($O2227,'TM1.5SynthPop'!$A$2:$Q$1446,COLUMN('TM1.5SynthPop'!M$1),FALSE),0),0)</f>
        <v>103</v>
      </c>
      <c r="J2227">
        <f>IFERROR(ROUND($C2227*VLOOKUP($O2227,'TM1.5SynthPop'!$A$2:$Q$1446,COLUMN('TM1.5SynthPop'!N$1),FALSE),0),0)</f>
        <v>59</v>
      </c>
      <c r="K2227">
        <f t="shared" si="71"/>
        <v>32</v>
      </c>
      <c r="L2227">
        <f>Link21_SED!E2227</f>
        <v>3096</v>
      </c>
      <c r="M2227">
        <f>Link21_SED!F2227</f>
        <v>0</v>
      </c>
      <c r="O2227">
        <v>971</v>
      </c>
    </row>
    <row r="2228" spans="1:15">
      <c r="A2228" t="s">
        <v>20</v>
      </c>
      <c r="B2228">
        <v>2227</v>
      </c>
      <c r="C2228">
        <f>Link21_SED!D2228</f>
        <v>547</v>
      </c>
      <c r="D2228">
        <f>IFERROR(ROUND($C2228*VLOOKUP($O2228,'TM1.5SynthPop'!$A$2:$Q$1446,COLUMN('TM1.5SynthPop'!$P$2),FALSE),0),)</f>
        <v>386</v>
      </c>
      <c r="E2228">
        <f t="shared" si="70"/>
        <v>161</v>
      </c>
      <c r="F2228">
        <f>IFERROR(ROUND($C2228*VLOOKUP($O2228,'TM1.5SynthPop'!$A$2:$Q$1446,COLUMN('TM1.5SynthPop'!J$1),FALSE),0),0)</f>
        <v>73</v>
      </c>
      <c r="G2228">
        <f>IFERROR(ROUND($C2228*VLOOKUP($O2228,'TM1.5SynthPop'!$A$2:$Q$1446,COLUMN('TM1.5SynthPop'!K$1),FALSE),0),0)</f>
        <v>77</v>
      </c>
      <c r="H2228">
        <f>IFERROR(ROUND($C2228*VLOOKUP($O2228,'TM1.5SynthPop'!$A$2:$Q$1446,COLUMN('TM1.5SynthPop'!L$1),FALSE),0),0)</f>
        <v>86</v>
      </c>
      <c r="I2228">
        <f>IFERROR(ROUND($C2228*VLOOKUP($O2228,'TM1.5SynthPop'!$A$2:$Q$1446,COLUMN('TM1.5SynthPop'!M$1),FALSE),0),0)</f>
        <v>54</v>
      </c>
      <c r="J2228">
        <f>IFERROR(ROUND($C2228*VLOOKUP($O2228,'TM1.5SynthPop'!$A$2:$Q$1446,COLUMN('TM1.5SynthPop'!N$1),FALSE),0),0)</f>
        <v>78</v>
      </c>
      <c r="K2228">
        <f t="shared" si="71"/>
        <v>179</v>
      </c>
      <c r="L2228">
        <f>Link21_SED!E2228</f>
        <v>1297</v>
      </c>
      <c r="M2228">
        <f>Link21_SED!F2228</f>
        <v>19</v>
      </c>
      <c r="O2228">
        <v>882</v>
      </c>
    </row>
    <row r="2229" spans="1:15">
      <c r="A2229" t="s">
        <v>20</v>
      </c>
      <c r="B2229">
        <v>2228</v>
      </c>
      <c r="C2229">
        <f>Link21_SED!D2229</f>
        <v>653</v>
      </c>
      <c r="D2229">
        <f>IFERROR(ROUND($C2229*VLOOKUP($O2229,'TM1.5SynthPop'!$A$2:$Q$1446,COLUMN('TM1.5SynthPop'!$P$2),FALSE),0),)</f>
        <v>586</v>
      </c>
      <c r="E2229">
        <f t="shared" si="70"/>
        <v>67</v>
      </c>
      <c r="F2229">
        <f>IFERROR(ROUND($C2229*VLOOKUP($O2229,'TM1.5SynthPop'!$A$2:$Q$1446,COLUMN('TM1.5SynthPop'!J$1),FALSE),0),0)</f>
        <v>127</v>
      </c>
      <c r="G2229">
        <f>IFERROR(ROUND($C2229*VLOOKUP($O2229,'TM1.5SynthPop'!$A$2:$Q$1446,COLUMN('TM1.5SynthPop'!K$1),FALSE),0),0)</f>
        <v>96</v>
      </c>
      <c r="H2229">
        <f>IFERROR(ROUND($C2229*VLOOKUP($O2229,'TM1.5SynthPop'!$A$2:$Q$1446,COLUMN('TM1.5SynthPop'!L$1),FALSE),0),0)</f>
        <v>121</v>
      </c>
      <c r="I2229">
        <f>IFERROR(ROUND($C2229*VLOOKUP($O2229,'TM1.5SynthPop'!$A$2:$Q$1446,COLUMN('TM1.5SynthPop'!M$1),FALSE),0),0)</f>
        <v>91</v>
      </c>
      <c r="J2229">
        <f>IFERROR(ROUND($C2229*VLOOKUP($O2229,'TM1.5SynthPop'!$A$2:$Q$1446,COLUMN('TM1.5SynthPop'!N$1),FALSE),0),0)</f>
        <v>68</v>
      </c>
      <c r="K2229">
        <f t="shared" si="71"/>
        <v>150</v>
      </c>
      <c r="L2229">
        <f>Link21_SED!E2229</f>
        <v>1032</v>
      </c>
      <c r="M2229">
        <f>Link21_SED!F2229</f>
        <v>0</v>
      </c>
      <c r="O2229">
        <v>943</v>
      </c>
    </row>
    <row r="2230" spans="1:15">
      <c r="A2230" t="s">
        <v>20</v>
      </c>
      <c r="B2230">
        <v>2229</v>
      </c>
      <c r="C2230">
        <f>Link21_SED!D2230</f>
        <v>316</v>
      </c>
      <c r="D2230">
        <f>IFERROR(ROUND($C2230*VLOOKUP($O2230,'TM1.5SynthPop'!$A$2:$Q$1446,COLUMN('TM1.5SynthPop'!$P$2),FALSE),0),)</f>
        <v>259</v>
      </c>
      <c r="E2230">
        <f t="shared" si="70"/>
        <v>57</v>
      </c>
      <c r="F2230">
        <f>IFERROR(ROUND($C2230*VLOOKUP($O2230,'TM1.5SynthPop'!$A$2:$Q$1446,COLUMN('TM1.5SynthPop'!J$1),FALSE),0),0)</f>
        <v>16</v>
      </c>
      <c r="G2230">
        <f>IFERROR(ROUND($C2230*VLOOKUP($O2230,'TM1.5SynthPop'!$A$2:$Q$1446,COLUMN('TM1.5SynthPop'!K$1),FALSE),0),0)</f>
        <v>19</v>
      </c>
      <c r="H2230">
        <f>IFERROR(ROUND($C2230*VLOOKUP($O2230,'TM1.5SynthPop'!$A$2:$Q$1446,COLUMN('TM1.5SynthPop'!L$1),FALSE),0),0)</f>
        <v>42</v>
      </c>
      <c r="I2230">
        <f>IFERROR(ROUND($C2230*VLOOKUP($O2230,'TM1.5SynthPop'!$A$2:$Q$1446,COLUMN('TM1.5SynthPop'!M$1),FALSE),0),0)</f>
        <v>32</v>
      </c>
      <c r="J2230">
        <f>IFERROR(ROUND($C2230*VLOOKUP($O2230,'TM1.5SynthPop'!$A$2:$Q$1446,COLUMN('TM1.5SynthPop'!N$1),FALSE),0),0)</f>
        <v>61</v>
      </c>
      <c r="K2230">
        <f t="shared" si="71"/>
        <v>146</v>
      </c>
      <c r="L2230">
        <f>Link21_SED!E2230</f>
        <v>767</v>
      </c>
      <c r="M2230">
        <f>Link21_SED!F2230</f>
        <v>0</v>
      </c>
      <c r="O2230">
        <v>938</v>
      </c>
    </row>
    <row r="2231" spans="1:15">
      <c r="A2231" t="s">
        <v>20</v>
      </c>
      <c r="B2231">
        <v>2230</v>
      </c>
      <c r="C2231">
        <f>Link21_SED!D2231</f>
        <v>492</v>
      </c>
      <c r="D2231">
        <f>IFERROR(ROUND($C2231*VLOOKUP($O2231,'TM1.5SynthPop'!$A$2:$Q$1446,COLUMN('TM1.5SynthPop'!$P$2),FALSE),0),)</f>
        <v>417</v>
      </c>
      <c r="E2231">
        <f t="shared" si="70"/>
        <v>75</v>
      </c>
      <c r="F2231">
        <f>IFERROR(ROUND($C2231*VLOOKUP($O2231,'TM1.5SynthPop'!$A$2:$Q$1446,COLUMN('TM1.5SynthPop'!J$1),FALSE),0),0)</f>
        <v>56</v>
      </c>
      <c r="G2231">
        <f>IFERROR(ROUND($C2231*VLOOKUP($O2231,'TM1.5SynthPop'!$A$2:$Q$1446,COLUMN('TM1.5SynthPop'!K$1),FALSE),0),0)</f>
        <v>75</v>
      </c>
      <c r="H2231">
        <f>IFERROR(ROUND($C2231*VLOOKUP($O2231,'TM1.5SynthPop'!$A$2:$Q$1446,COLUMN('TM1.5SynthPop'!L$1),FALSE),0),0)</f>
        <v>73</v>
      </c>
      <c r="I2231">
        <f>IFERROR(ROUND($C2231*VLOOKUP($O2231,'TM1.5SynthPop'!$A$2:$Q$1446,COLUMN('TM1.5SynthPop'!M$1),FALSE),0),0)</f>
        <v>58</v>
      </c>
      <c r="J2231">
        <f>IFERROR(ROUND($C2231*VLOOKUP($O2231,'TM1.5SynthPop'!$A$2:$Q$1446,COLUMN('TM1.5SynthPop'!N$1),FALSE),0),0)</f>
        <v>66</v>
      </c>
      <c r="K2231">
        <f t="shared" si="71"/>
        <v>164</v>
      </c>
      <c r="L2231">
        <f>Link21_SED!E2231</f>
        <v>1143</v>
      </c>
      <c r="M2231">
        <f>Link21_SED!F2231</f>
        <v>0</v>
      </c>
      <c r="O2231">
        <v>951</v>
      </c>
    </row>
    <row r="2232" spans="1:15">
      <c r="A2232" t="s">
        <v>20</v>
      </c>
      <c r="B2232">
        <v>2231</v>
      </c>
      <c r="C2232">
        <f>Link21_SED!D2232</f>
        <v>390</v>
      </c>
      <c r="D2232">
        <f>IFERROR(ROUND($C2232*VLOOKUP($O2232,'TM1.5SynthPop'!$A$2:$Q$1446,COLUMN('TM1.5SynthPop'!$P$2),FALSE),0),)</f>
        <v>299</v>
      </c>
      <c r="E2232">
        <f t="shared" si="70"/>
        <v>91</v>
      </c>
      <c r="F2232">
        <f>IFERROR(ROUND($C2232*VLOOKUP($O2232,'TM1.5SynthPop'!$A$2:$Q$1446,COLUMN('TM1.5SynthPop'!J$1),FALSE),0),0)</f>
        <v>10</v>
      </c>
      <c r="G2232">
        <f>IFERROR(ROUND($C2232*VLOOKUP($O2232,'TM1.5SynthPop'!$A$2:$Q$1446,COLUMN('TM1.5SynthPop'!K$1),FALSE),0),0)</f>
        <v>9</v>
      </c>
      <c r="H2232">
        <f>IFERROR(ROUND($C2232*VLOOKUP($O2232,'TM1.5SynthPop'!$A$2:$Q$1446,COLUMN('TM1.5SynthPop'!L$1),FALSE),0),0)</f>
        <v>51</v>
      </c>
      <c r="I2232">
        <f>IFERROR(ROUND($C2232*VLOOKUP($O2232,'TM1.5SynthPop'!$A$2:$Q$1446,COLUMN('TM1.5SynthPop'!M$1),FALSE),0),0)</f>
        <v>42</v>
      </c>
      <c r="J2232">
        <f>IFERROR(ROUND($C2232*VLOOKUP($O2232,'TM1.5SynthPop'!$A$2:$Q$1446,COLUMN('TM1.5SynthPop'!N$1),FALSE),0),0)</f>
        <v>76</v>
      </c>
      <c r="K2232">
        <f t="shared" si="71"/>
        <v>202</v>
      </c>
      <c r="L2232">
        <f>Link21_SED!E2232</f>
        <v>988</v>
      </c>
      <c r="M2232">
        <f>Link21_SED!F2232</f>
        <v>0</v>
      </c>
      <c r="O2232">
        <v>918</v>
      </c>
    </row>
    <row r="2233" spans="1:15">
      <c r="A2233" t="s">
        <v>20</v>
      </c>
      <c r="B2233">
        <v>2232</v>
      </c>
      <c r="C2233">
        <f>Link21_SED!D2233</f>
        <v>830</v>
      </c>
      <c r="D2233">
        <f>IFERROR(ROUND($C2233*VLOOKUP($O2233,'TM1.5SynthPop'!$A$2:$Q$1446,COLUMN('TM1.5SynthPop'!$P$2),FALSE),0),)</f>
        <v>508</v>
      </c>
      <c r="E2233">
        <f t="shared" si="70"/>
        <v>322</v>
      </c>
      <c r="F2233">
        <f>IFERROR(ROUND($C2233*VLOOKUP($O2233,'TM1.5SynthPop'!$A$2:$Q$1446,COLUMN('TM1.5SynthPop'!J$1),FALSE),0),0)</f>
        <v>269</v>
      </c>
      <c r="G2233">
        <f>IFERROR(ROUND($C2233*VLOOKUP($O2233,'TM1.5SynthPop'!$A$2:$Q$1446,COLUMN('TM1.5SynthPop'!K$1),FALSE),0),0)</f>
        <v>239</v>
      </c>
      <c r="H2233">
        <f>IFERROR(ROUND($C2233*VLOOKUP($O2233,'TM1.5SynthPop'!$A$2:$Q$1446,COLUMN('TM1.5SynthPop'!L$1),FALSE),0),0)</f>
        <v>111</v>
      </c>
      <c r="I2233">
        <f>IFERROR(ROUND($C2233*VLOOKUP($O2233,'TM1.5SynthPop'!$A$2:$Q$1446,COLUMN('TM1.5SynthPop'!M$1),FALSE),0),0)</f>
        <v>76</v>
      </c>
      <c r="J2233">
        <f>IFERROR(ROUND($C2233*VLOOKUP($O2233,'TM1.5SynthPop'!$A$2:$Q$1446,COLUMN('TM1.5SynthPop'!N$1),FALSE),0),0)</f>
        <v>57</v>
      </c>
      <c r="K2233">
        <f t="shared" si="71"/>
        <v>78</v>
      </c>
      <c r="L2233">
        <f>Link21_SED!E2233</f>
        <v>2298</v>
      </c>
      <c r="M2233">
        <f>Link21_SED!F2233</f>
        <v>6</v>
      </c>
      <c r="O2233">
        <v>894</v>
      </c>
    </row>
    <row r="2234" spans="1:15">
      <c r="A2234" t="s">
        <v>20</v>
      </c>
      <c r="B2234">
        <v>2233</v>
      </c>
      <c r="C2234">
        <f>Link21_SED!D2234</f>
        <v>405</v>
      </c>
      <c r="D2234">
        <f>IFERROR(ROUND($C2234*VLOOKUP($O2234,'TM1.5SynthPop'!$A$2:$Q$1446,COLUMN('TM1.5SynthPop'!$P$2),FALSE),0),)</f>
        <v>394</v>
      </c>
      <c r="E2234">
        <f t="shared" si="70"/>
        <v>11</v>
      </c>
      <c r="F2234">
        <f>IFERROR(ROUND($C2234*VLOOKUP($O2234,'TM1.5SynthPop'!$A$2:$Q$1446,COLUMN('TM1.5SynthPop'!J$1),FALSE),0),0)</f>
        <v>61</v>
      </c>
      <c r="G2234">
        <f>IFERROR(ROUND($C2234*VLOOKUP($O2234,'TM1.5SynthPop'!$A$2:$Q$1446,COLUMN('TM1.5SynthPop'!K$1),FALSE),0),0)</f>
        <v>37</v>
      </c>
      <c r="H2234">
        <f>IFERROR(ROUND($C2234*VLOOKUP($O2234,'TM1.5SynthPop'!$A$2:$Q$1446,COLUMN('TM1.5SynthPop'!L$1),FALSE),0),0)</f>
        <v>71</v>
      </c>
      <c r="I2234">
        <f>IFERROR(ROUND($C2234*VLOOKUP($O2234,'TM1.5SynthPop'!$A$2:$Q$1446,COLUMN('TM1.5SynthPop'!M$1),FALSE),0),0)</f>
        <v>51</v>
      </c>
      <c r="J2234">
        <f>IFERROR(ROUND($C2234*VLOOKUP($O2234,'TM1.5SynthPop'!$A$2:$Q$1446,COLUMN('TM1.5SynthPop'!N$1),FALSE),0),0)</f>
        <v>67</v>
      </c>
      <c r="K2234">
        <f t="shared" si="71"/>
        <v>118</v>
      </c>
      <c r="L2234">
        <f>Link21_SED!E2234</f>
        <v>674</v>
      </c>
      <c r="M2234">
        <f>Link21_SED!F2234</f>
        <v>33</v>
      </c>
      <c r="O2234">
        <v>940</v>
      </c>
    </row>
    <row r="2235" spans="1:15">
      <c r="A2235" t="s">
        <v>20</v>
      </c>
      <c r="B2235">
        <v>2234</v>
      </c>
      <c r="C2235">
        <f>Link21_SED!D2235</f>
        <v>252</v>
      </c>
      <c r="D2235">
        <f>IFERROR(ROUND($C2235*VLOOKUP($O2235,'TM1.5SynthPop'!$A$2:$Q$1446,COLUMN('TM1.5SynthPop'!$P$2),FALSE),0),)</f>
        <v>127</v>
      </c>
      <c r="E2235">
        <f t="shared" si="70"/>
        <v>125</v>
      </c>
      <c r="F2235">
        <f>IFERROR(ROUND($C2235*VLOOKUP($O2235,'TM1.5SynthPop'!$A$2:$Q$1446,COLUMN('TM1.5SynthPop'!J$1),FALSE),0),0)</f>
        <v>59</v>
      </c>
      <c r="G2235">
        <f>IFERROR(ROUND($C2235*VLOOKUP($O2235,'TM1.5SynthPop'!$A$2:$Q$1446,COLUMN('TM1.5SynthPop'!K$1),FALSE),0),0)</f>
        <v>52</v>
      </c>
      <c r="H2235">
        <f>IFERROR(ROUND($C2235*VLOOKUP($O2235,'TM1.5SynthPop'!$A$2:$Q$1446,COLUMN('TM1.5SynthPop'!L$1),FALSE),0),0)</f>
        <v>44</v>
      </c>
      <c r="I2235">
        <f>IFERROR(ROUND($C2235*VLOOKUP($O2235,'TM1.5SynthPop'!$A$2:$Q$1446,COLUMN('TM1.5SynthPop'!M$1),FALSE),0),0)</f>
        <v>29</v>
      </c>
      <c r="J2235">
        <f>IFERROR(ROUND($C2235*VLOOKUP($O2235,'TM1.5SynthPop'!$A$2:$Q$1446,COLUMN('TM1.5SynthPop'!N$1),FALSE),0),0)</f>
        <v>23</v>
      </c>
      <c r="K2235">
        <f t="shared" si="71"/>
        <v>45</v>
      </c>
      <c r="L2235">
        <f>Link21_SED!E2235</f>
        <v>672</v>
      </c>
      <c r="M2235">
        <f>Link21_SED!F2235</f>
        <v>0</v>
      </c>
      <c r="O2235">
        <v>928</v>
      </c>
    </row>
    <row r="2236" spans="1:15">
      <c r="A2236" t="s">
        <v>20</v>
      </c>
      <c r="B2236">
        <v>2235</v>
      </c>
      <c r="C2236">
        <f>Link21_SED!D2236</f>
        <v>525</v>
      </c>
      <c r="D2236">
        <f>IFERROR(ROUND($C2236*VLOOKUP($O2236,'TM1.5SynthPop'!$A$2:$Q$1446,COLUMN('TM1.5SynthPop'!$P$2),FALSE),0),)</f>
        <v>341</v>
      </c>
      <c r="E2236">
        <f t="shared" si="70"/>
        <v>184</v>
      </c>
      <c r="F2236">
        <f>IFERROR(ROUND($C2236*VLOOKUP($O2236,'TM1.5SynthPop'!$A$2:$Q$1446,COLUMN('TM1.5SynthPop'!J$1),FALSE),0),0)</f>
        <v>183</v>
      </c>
      <c r="G2236">
        <f>IFERROR(ROUND($C2236*VLOOKUP($O2236,'TM1.5SynthPop'!$A$2:$Q$1446,COLUMN('TM1.5SynthPop'!K$1),FALSE),0),0)</f>
        <v>116</v>
      </c>
      <c r="H2236">
        <f>IFERROR(ROUND($C2236*VLOOKUP($O2236,'TM1.5SynthPop'!$A$2:$Q$1446,COLUMN('TM1.5SynthPop'!L$1),FALSE),0),0)</f>
        <v>106</v>
      </c>
      <c r="I2236">
        <f>IFERROR(ROUND($C2236*VLOOKUP($O2236,'TM1.5SynthPop'!$A$2:$Q$1446,COLUMN('TM1.5SynthPop'!M$1),FALSE),0),0)</f>
        <v>57</v>
      </c>
      <c r="J2236">
        <f>IFERROR(ROUND($C2236*VLOOKUP($O2236,'TM1.5SynthPop'!$A$2:$Q$1446,COLUMN('TM1.5SynthPop'!N$1),FALSE),0),0)</f>
        <v>26</v>
      </c>
      <c r="K2236">
        <f t="shared" si="71"/>
        <v>37</v>
      </c>
      <c r="L2236">
        <f>Link21_SED!E2236</f>
        <v>1196</v>
      </c>
      <c r="M2236">
        <f>Link21_SED!F2236</f>
        <v>0</v>
      </c>
      <c r="O2236">
        <v>980</v>
      </c>
    </row>
    <row r="2237" spans="1:15">
      <c r="A2237" t="s">
        <v>20</v>
      </c>
      <c r="B2237">
        <v>2236</v>
      </c>
      <c r="C2237">
        <f>Link21_SED!D2237</f>
        <v>537</v>
      </c>
      <c r="D2237">
        <f>IFERROR(ROUND($C2237*VLOOKUP($O2237,'TM1.5SynthPop'!$A$2:$Q$1446,COLUMN('TM1.5SynthPop'!$P$2),FALSE),0),)</f>
        <v>479</v>
      </c>
      <c r="E2237">
        <f t="shared" si="70"/>
        <v>58</v>
      </c>
      <c r="F2237">
        <f>IFERROR(ROUND($C2237*VLOOKUP($O2237,'TM1.5SynthPop'!$A$2:$Q$1446,COLUMN('TM1.5SynthPop'!J$1),FALSE),0),0)</f>
        <v>78</v>
      </c>
      <c r="G2237">
        <f>IFERROR(ROUND($C2237*VLOOKUP($O2237,'TM1.5SynthPop'!$A$2:$Q$1446,COLUMN('TM1.5SynthPop'!K$1),FALSE),0),0)</f>
        <v>81</v>
      </c>
      <c r="H2237">
        <f>IFERROR(ROUND($C2237*VLOOKUP($O2237,'TM1.5SynthPop'!$A$2:$Q$1446,COLUMN('TM1.5SynthPop'!L$1),FALSE),0),0)</f>
        <v>76</v>
      </c>
      <c r="I2237">
        <f>IFERROR(ROUND($C2237*VLOOKUP($O2237,'TM1.5SynthPop'!$A$2:$Q$1446,COLUMN('TM1.5SynthPop'!M$1),FALSE),0),0)</f>
        <v>62</v>
      </c>
      <c r="J2237">
        <f>IFERROR(ROUND($C2237*VLOOKUP($O2237,'TM1.5SynthPop'!$A$2:$Q$1446,COLUMN('TM1.5SynthPop'!N$1),FALSE),0),0)</f>
        <v>71</v>
      </c>
      <c r="K2237">
        <f t="shared" si="71"/>
        <v>169</v>
      </c>
      <c r="L2237">
        <f>Link21_SED!E2237</f>
        <v>962</v>
      </c>
      <c r="M2237">
        <f>Link21_SED!F2237</f>
        <v>0</v>
      </c>
      <c r="O2237">
        <v>922</v>
      </c>
    </row>
    <row r="2238" spans="1:15">
      <c r="A2238" t="s">
        <v>20</v>
      </c>
      <c r="B2238">
        <v>2237</v>
      </c>
      <c r="C2238">
        <f>Link21_SED!D2238</f>
        <v>558</v>
      </c>
      <c r="D2238">
        <f>IFERROR(ROUND($C2238*VLOOKUP($O2238,'TM1.5SynthPop'!$A$2:$Q$1446,COLUMN('TM1.5SynthPop'!$P$2),FALSE),0),)</f>
        <v>308</v>
      </c>
      <c r="E2238">
        <f t="shared" si="70"/>
        <v>250</v>
      </c>
      <c r="F2238">
        <f>IFERROR(ROUND($C2238*VLOOKUP($O2238,'TM1.5SynthPop'!$A$2:$Q$1446,COLUMN('TM1.5SynthPop'!J$1),FALSE),0),0)</f>
        <v>21</v>
      </c>
      <c r="G2238">
        <f>IFERROR(ROUND($C2238*VLOOKUP($O2238,'TM1.5SynthPop'!$A$2:$Q$1446,COLUMN('TM1.5SynthPop'!K$1),FALSE),0),0)</f>
        <v>40</v>
      </c>
      <c r="H2238">
        <f>IFERROR(ROUND($C2238*VLOOKUP($O2238,'TM1.5SynthPop'!$A$2:$Q$1446,COLUMN('TM1.5SynthPop'!L$1),FALSE),0),0)</f>
        <v>103</v>
      </c>
      <c r="I2238">
        <f>IFERROR(ROUND($C2238*VLOOKUP($O2238,'TM1.5SynthPop'!$A$2:$Q$1446,COLUMN('TM1.5SynthPop'!M$1),FALSE),0),0)</f>
        <v>48</v>
      </c>
      <c r="J2238">
        <f>IFERROR(ROUND($C2238*VLOOKUP($O2238,'TM1.5SynthPop'!$A$2:$Q$1446,COLUMN('TM1.5SynthPop'!N$1),FALSE),0),0)</f>
        <v>111</v>
      </c>
      <c r="K2238">
        <f t="shared" si="71"/>
        <v>235</v>
      </c>
      <c r="L2238">
        <f>Link21_SED!E2238</f>
        <v>1760</v>
      </c>
      <c r="M2238">
        <f>Link21_SED!F2238</f>
        <v>0</v>
      </c>
      <c r="O2238">
        <v>877</v>
      </c>
    </row>
    <row r="2239" spans="1:15">
      <c r="A2239" t="s">
        <v>20</v>
      </c>
      <c r="B2239">
        <v>2238</v>
      </c>
      <c r="C2239">
        <f>Link21_SED!D2239</f>
        <v>264</v>
      </c>
      <c r="D2239">
        <f>IFERROR(ROUND($C2239*VLOOKUP($O2239,'TM1.5SynthPop'!$A$2:$Q$1446,COLUMN('TM1.5SynthPop'!$P$2),FALSE),0),)</f>
        <v>216</v>
      </c>
      <c r="E2239">
        <f t="shared" si="70"/>
        <v>48</v>
      </c>
      <c r="F2239">
        <f>IFERROR(ROUND($C2239*VLOOKUP($O2239,'TM1.5SynthPop'!$A$2:$Q$1446,COLUMN('TM1.5SynthPop'!J$1),FALSE),0),0)</f>
        <v>13</v>
      </c>
      <c r="G2239">
        <f>IFERROR(ROUND($C2239*VLOOKUP($O2239,'TM1.5SynthPop'!$A$2:$Q$1446,COLUMN('TM1.5SynthPop'!K$1),FALSE),0),0)</f>
        <v>16</v>
      </c>
      <c r="H2239">
        <f>IFERROR(ROUND($C2239*VLOOKUP($O2239,'TM1.5SynthPop'!$A$2:$Q$1446,COLUMN('TM1.5SynthPop'!L$1),FALSE),0),0)</f>
        <v>35</v>
      </c>
      <c r="I2239">
        <f>IFERROR(ROUND($C2239*VLOOKUP($O2239,'TM1.5SynthPop'!$A$2:$Q$1446,COLUMN('TM1.5SynthPop'!M$1),FALSE),0),0)</f>
        <v>27</v>
      </c>
      <c r="J2239">
        <f>IFERROR(ROUND($C2239*VLOOKUP($O2239,'TM1.5SynthPop'!$A$2:$Q$1446,COLUMN('TM1.5SynthPop'!N$1),FALSE),0),0)</f>
        <v>51</v>
      </c>
      <c r="K2239">
        <f t="shared" si="71"/>
        <v>122</v>
      </c>
      <c r="L2239">
        <f>Link21_SED!E2239</f>
        <v>619</v>
      </c>
      <c r="M2239">
        <f>Link21_SED!F2239</f>
        <v>0</v>
      </c>
      <c r="O2239">
        <v>938</v>
      </c>
    </row>
    <row r="2240" spans="1:15">
      <c r="A2240" t="s">
        <v>20</v>
      </c>
      <c r="B2240">
        <v>2239</v>
      </c>
      <c r="C2240">
        <f>Link21_SED!D2240</f>
        <v>435</v>
      </c>
      <c r="D2240">
        <f>IFERROR(ROUND($C2240*VLOOKUP($O2240,'TM1.5SynthPop'!$A$2:$Q$1446,COLUMN('TM1.5SynthPop'!$P$2),FALSE),0),)</f>
        <v>388</v>
      </c>
      <c r="E2240">
        <f t="shared" si="70"/>
        <v>47</v>
      </c>
      <c r="F2240">
        <f>IFERROR(ROUND($C2240*VLOOKUP($O2240,'TM1.5SynthPop'!$A$2:$Q$1446,COLUMN('TM1.5SynthPop'!J$1),FALSE),0),0)</f>
        <v>63</v>
      </c>
      <c r="G2240">
        <f>IFERROR(ROUND($C2240*VLOOKUP($O2240,'TM1.5SynthPop'!$A$2:$Q$1446,COLUMN('TM1.5SynthPop'!K$1),FALSE),0),0)</f>
        <v>66</v>
      </c>
      <c r="H2240">
        <f>IFERROR(ROUND($C2240*VLOOKUP($O2240,'TM1.5SynthPop'!$A$2:$Q$1446,COLUMN('TM1.5SynthPop'!L$1),FALSE),0),0)</f>
        <v>62</v>
      </c>
      <c r="I2240">
        <f>IFERROR(ROUND($C2240*VLOOKUP($O2240,'TM1.5SynthPop'!$A$2:$Q$1446,COLUMN('TM1.5SynthPop'!M$1),FALSE),0),0)</f>
        <v>50</v>
      </c>
      <c r="J2240">
        <f>IFERROR(ROUND($C2240*VLOOKUP($O2240,'TM1.5SynthPop'!$A$2:$Q$1446,COLUMN('TM1.5SynthPop'!N$1),FALSE),0),0)</f>
        <v>58</v>
      </c>
      <c r="K2240">
        <f t="shared" si="71"/>
        <v>136</v>
      </c>
      <c r="L2240">
        <f>Link21_SED!E2240</f>
        <v>787</v>
      </c>
      <c r="M2240">
        <f>Link21_SED!F2240</f>
        <v>0</v>
      </c>
      <c r="O2240">
        <v>922</v>
      </c>
    </row>
    <row r="2241" spans="1:15">
      <c r="A2241" t="s">
        <v>20</v>
      </c>
      <c r="B2241">
        <v>2240</v>
      </c>
      <c r="C2241">
        <f>Link21_SED!D2241</f>
        <v>318</v>
      </c>
      <c r="D2241">
        <f>IFERROR(ROUND($C2241*VLOOKUP($O2241,'TM1.5SynthPop'!$A$2:$Q$1446,COLUMN('TM1.5SynthPop'!$P$2),FALSE),0),)</f>
        <v>176</v>
      </c>
      <c r="E2241">
        <f t="shared" si="70"/>
        <v>142</v>
      </c>
      <c r="F2241">
        <f>IFERROR(ROUND($C2241*VLOOKUP($O2241,'TM1.5SynthPop'!$A$2:$Q$1446,COLUMN('TM1.5SynthPop'!J$1),FALSE),0),0)</f>
        <v>47</v>
      </c>
      <c r="G2241">
        <f>IFERROR(ROUND($C2241*VLOOKUP($O2241,'TM1.5SynthPop'!$A$2:$Q$1446,COLUMN('TM1.5SynthPop'!K$1),FALSE),0),0)</f>
        <v>50</v>
      </c>
      <c r="H2241">
        <f>IFERROR(ROUND($C2241*VLOOKUP($O2241,'TM1.5SynthPop'!$A$2:$Q$1446,COLUMN('TM1.5SynthPop'!L$1),FALSE),0),0)</f>
        <v>58</v>
      </c>
      <c r="I2241">
        <f>IFERROR(ROUND($C2241*VLOOKUP($O2241,'TM1.5SynthPop'!$A$2:$Q$1446,COLUMN('TM1.5SynthPop'!M$1),FALSE),0),0)</f>
        <v>34</v>
      </c>
      <c r="J2241">
        <f>IFERROR(ROUND($C2241*VLOOKUP($O2241,'TM1.5SynthPop'!$A$2:$Q$1446,COLUMN('TM1.5SynthPop'!N$1),FALSE),0),0)</f>
        <v>45</v>
      </c>
      <c r="K2241">
        <f t="shared" si="71"/>
        <v>84</v>
      </c>
      <c r="L2241">
        <f>Link21_SED!E2241</f>
        <v>900</v>
      </c>
      <c r="M2241">
        <f>Link21_SED!F2241</f>
        <v>13</v>
      </c>
      <c r="O2241">
        <v>891</v>
      </c>
    </row>
    <row r="2242" spans="1:15">
      <c r="A2242" t="s">
        <v>20</v>
      </c>
      <c r="B2242">
        <v>2241</v>
      </c>
      <c r="C2242">
        <f>Link21_SED!D2242</f>
        <v>538</v>
      </c>
      <c r="D2242">
        <f>IFERROR(ROUND($C2242*VLOOKUP($O2242,'TM1.5SynthPop'!$A$2:$Q$1446,COLUMN('TM1.5SynthPop'!$P$2),FALSE),0),)</f>
        <v>483</v>
      </c>
      <c r="E2242">
        <f t="shared" si="70"/>
        <v>55</v>
      </c>
      <c r="F2242">
        <f>IFERROR(ROUND($C2242*VLOOKUP($O2242,'TM1.5SynthPop'!$A$2:$Q$1446,COLUMN('TM1.5SynthPop'!J$1),FALSE),0),0)</f>
        <v>42</v>
      </c>
      <c r="G2242">
        <f>IFERROR(ROUND($C2242*VLOOKUP($O2242,'TM1.5SynthPop'!$A$2:$Q$1446,COLUMN('TM1.5SynthPop'!K$1),FALSE),0),0)</f>
        <v>59</v>
      </c>
      <c r="H2242">
        <f>IFERROR(ROUND($C2242*VLOOKUP($O2242,'TM1.5SynthPop'!$A$2:$Q$1446,COLUMN('TM1.5SynthPop'!L$1),FALSE),0),0)</f>
        <v>72</v>
      </c>
      <c r="I2242">
        <f>IFERROR(ROUND($C2242*VLOOKUP($O2242,'TM1.5SynthPop'!$A$2:$Q$1446,COLUMN('TM1.5SynthPop'!M$1),FALSE),0),0)</f>
        <v>57</v>
      </c>
      <c r="J2242">
        <f>IFERROR(ROUND($C2242*VLOOKUP($O2242,'TM1.5SynthPop'!$A$2:$Q$1446,COLUMN('TM1.5SynthPop'!N$1),FALSE),0),0)</f>
        <v>86</v>
      </c>
      <c r="K2242">
        <f t="shared" si="71"/>
        <v>222</v>
      </c>
      <c r="L2242">
        <f>Link21_SED!E2242</f>
        <v>968</v>
      </c>
      <c r="M2242">
        <f>Link21_SED!F2242</f>
        <v>8</v>
      </c>
      <c r="O2242">
        <v>958</v>
      </c>
    </row>
    <row r="2243" spans="1:15">
      <c r="A2243" t="s">
        <v>20</v>
      </c>
      <c r="B2243">
        <v>2242</v>
      </c>
      <c r="C2243">
        <f>Link21_SED!D2243</f>
        <v>433</v>
      </c>
      <c r="D2243">
        <f>IFERROR(ROUND($C2243*VLOOKUP($O2243,'TM1.5SynthPop'!$A$2:$Q$1446,COLUMN('TM1.5SynthPop'!$P$2),FALSE),0),)</f>
        <v>371</v>
      </c>
      <c r="E2243">
        <f t="shared" si="70"/>
        <v>62</v>
      </c>
      <c r="F2243">
        <f>IFERROR(ROUND($C2243*VLOOKUP($O2243,'TM1.5SynthPop'!$A$2:$Q$1446,COLUMN('TM1.5SynthPop'!J$1),FALSE),0),0)</f>
        <v>72</v>
      </c>
      <c r="G2243">
        <f>IFERROR(ROUND($C2243*VLOOKUP($O2243,'TM1.5SynthPop'!$A$2:$Q$1446,COLUMN('TM1.5SynthPop'!K$1),FALSE),0),0)</f>
        <v>87</v>
      </c>
      <c r="H2243">
        <f>IFERROR(ROUND($C2243*VLOOKUP($O2243,'TM1.5SynthPop'!$A$2:$Q$1446,COLUMN('TM1.5SynthPop'!L$1),FALSE),0),0)</f>
        <v>63</v>
      </c>
      <c r="I2243">
        <f>IFERROR(ROUND($C2243*VLOOKUP($O2243,'TM1.5SynthPop'!$A$2:$Q$1446,COLUMN('TM1.5SynthPop'!M$1),FALSE),0),0)</f>
        <v>53</v>
      </c>
      <c r="J2243">
        <f>IFERROR(ROUND($C2243*VLOOKUP($O2243,'TM1.5SynthPop'!$A$2:$Q$1446,COLUMN('TM1.5SynthPop'!N$1),FALSE),0),0)</f>
        <v>52</v>
      </c>
      <c r="K2243">
        <f t="shared" si="71"/>
        <v>106</v>
      </c>
      <c r="L2243">
        <f>Link21_SED!E2243</f>
        <v>945</v>
      </c>
      <c r="M2243">
        <f>Link21_SED!F2243</f>
        <v>0</v>
      </c>
      <c r="O2243">
        <v>956</v>
      </c>
    </row>
    <row r="2244" spans="1:15">
      <c r="A2244" t="s">
        <v>20</v>
      </c>
      <c r="B2244">
        <v>2243</v>
      </c>
      <c r="C2244">
        <f>Link21_SED!D2244</f>
        <v>481</v>
      </c>
      <c r="D2244">
        <f>IFERROR(ROUND($C2244*VLOOKUP($O2244,'TM1.5SynthPop'!$A$2:$Q$1446,COLUMN('TM1.5SynthPop'!$P$2),FALSE),0),)</f>
        <v>412</v>
      </c>
      <c r="E2244">
        <f t="shared" si="70"/>
        <v>69</v>
      </c>
      <c r="F2244">
        <f>IFERROR(ROUND($C2244*VLOOKUP($O2244,'TM1.5SynthPop'!$A$2:$Q$1446,COLUMN('TM1.5SynthPop'!J$1),FALSE),0),0)</f>
        <v>80</v>
      </c>
      <c r="G2244">
        <f>IFERROR(ROUND($C2244*VLOOKUP($O2244,'TM1.5SynthPop'!$A$2:$Q$1446,COLUMN('TM1.5SynthPop'!K$1),FALSE),0),0)</f>
        <v>97</v>
      </c>
      <c r="H2244">
        <f>IFERROR(ROUND($C2244*VLOOKUP($O2244,'TM1.5SynthPop'!$A$2:$Q$1446,COLUMN('TM1.5SynthPop'!L$1),FALSE),0),0)</f>
        <v>70</v>
      </c>
      <c r="I2244">
        <f>IFERROR(ROUND($C2244*VLOOKUP($O2244,'TM1.5SynthPop'!$A$2:$Q$1446,COLUMN('TM1.5SynthPop'!M$1),FALSE),0),0)</f>
        <v>59</v>
      </c>
      <c r="J2244">
        <f>IFERROR(ROUND($C2244*VLOOKUP($O2244,'TM1.5SynthPop'!$A$2:$Q$1446,COLUMN('TM1.5SynthPop'!N$1),FALSE),0),0)</f>
        <v>57</v>
      </c>
      <c r="K2244">
        <f t="shared" si="71"/>
        <v>118</v>
      </c>
      <c r="L2244">
        <f>Link21_SED!E2244</f>
        <v>908</v>
      </c>
      <c r="M2244">
        <f>Link21_SED!F2244</f>
        <v>135</v>
      </c>
      <c r="O2244">
        <v>956</v>
      </c>
    </row>
    <row r="2245" spans="1:15">
      <c r="A2245" t="s">
        <v>20</v>
      </c>
      <c r="B2245">
        <v>2244</v>
      </c>
      <c r="C2245">
        <f>Link21_SED!D2245</f>
        <v>564</v>
      </c>
      <c r="D2245">
        <f>IFERROR(ROUND($C2245*VLOOKUP($O2245,'TM1.5SynthPop'!$A$2:$Q$1446,COLUMN('TM1.5SynthPop'!$P$2),FALSE),0),)</f>
        <v>413</v>
      </c>
      <c r="E2245">
        <f t="shared" si="70"/>
        <v>151</v>
      </c>
      <c r="F2245">
        <f>IFERROR(ROUND($C2245*VLOOKUP($O2245,'TM1.5SynthPop'!$A$2:$Q$1446,COLUMN('TM1.5SynthPop'!J$1),FALSE),0),0)</f>
        <v>47</v>
      </c>
      <c r="G2245">
        <f>IFERROR(ROUND($C2245*VLOOKUP($O2245,'TM1.5SynthPop'!$A$2:$Q$1446,COLUMN('TM1.5SynthPop'!K$1),FALSE),0),0)</f>
        <v>50</v>
      </c>
      <c r="H2245">
        <f>IFERROR(ROUND($C2245*VLOOKUP($O2245,'TM1.5SynthPop'!$A$2:$Q$1446,COLUMN('TM1.5SynthPop'!L$1),FALSE),0),0)</f>
        <v>78</v>
      </c>
      <c r="I2245">
        <f>IFERROR(ROUND($C2245*VLOOKUP($O2245,'TM1.5SynthPop'!$A$2:$Q$1446,COLUMN('TM1.5SynthPop'!M$1),FALSE),0),0)</f>
        <v>78</v>
      </c>
      <c r="J2245">
        <f>IFERROR(ROUND($C2245*VLOOKUP($O2245,'TM1.5SynthPop'!$A$2:$Q$1446,COLUMN('TM1.5SynthPop'!N$1),FALSE),0),0)</f>
        <v>111</v>
      </c>
      <c r="K2245">
        <f t="shared" si="71"/>
        <v>200</v>
      </c>
      <c r="L2245">
        <f>Link21_SED!E2245</f>
        <v>1348</v>
      </c>
      <c r="M2245">
        <f>Link21_SED!F2245</f>
        <v>244</v>
      </c>
      <c r="O2245">
        <v>887</v>
      </c>
    </row>
    <row r="2246" spans="1:15">
      <c r="A2246" t="s">
        <v>20</v>
      </c>
      <c r="B2246">
        <v>2245</v>
      </c>
      <c r="C2246">
        <f>Link21_SED!D2246</f>
        <v>282</v>
      </c>
      <c r="D2246">
        <f>IFERROR(ROUND($C2246*VLOOKUP($O2246,'TM1.5SynthPop'!$A$2:$Q$1446,COLUMN('TM1.5SynthPop'!$P$2),FALSE),0),)</f>
        <v>215</v>
      </c>
      <c r="E2246">
        <f t="shared" si="70"/>
        <v>67</v>
      </c>
      <c r="F2246">
        <f>IFERROR(ROUND($C2246*VLOOKUP($O2246,'TM1.5SynthPop'!$A$2:$Q$1446,COLUMN('TM1.5SynthPop'!J$1),FALSE),0),0)</f>
        <v>71</v>
      </c>
      <c r="G2246">
        <f>IFERROR(ROUND($C2246*VLOOKUP($O2246,'TM1.5SynthPop'!$A$2:$Q$1446,COLUMN('TM1.5SynthPop'!K$1),FALSE),0),0)</f>
        <v>42</v>
      </c>
      <c r="H2246">
        <f>IFERROR(ROUND($C2246*VLOOKUP($O2246,'TM1.5SynthPop'!$A$2:$Q$1446,COLUMN('TM1.5SynthPop'!L$1),FALSE),0),0)</f>
        <v>50</v>
      </c>
      <c r="I2246">
        <f>IFERROR(ROUND($C2246*VLOOKUP($O2246,'TM1.5SynthPop'!$A$2:$Q$1446,COLUMN('TM1.5SynthPop'!M$1),FALSE),0),0)</f>
        <v>31</v>
      </c>
      <c r="J2246">
        <f>IFERROR(ROUND($C2246*VLOOKUP($O2246,'TM1.5SynthPop'!$A$2:$Q$1446,COLUMN('TM1.5SynthPop'!N$1),FALSE),0),0)</f>
        <v>26</v>
      </c>
      <c r="K2246">
        <f t="shared" si="71"/>
        <v>62</v>
      </c>
      <c r="L2246">
        <f>Link21_SED!E2246</f>
        <v>642</v>
      </c>
      <c r="M2246">
        <f>Link21_SED!F2246</f>
        <v>0</v>
      </c>
      <c r="O2246">
        <v>936</v>
      </c>
    </row>
    <row r="2247" spans="1:15">
      <c r="A2247" t="s">
        <v>20</v>
      </c>
      <c r="B2247">
        <v>2246</v>
      </c>
      <c r="C2247">
        <f>Link21_SED!D2247</f>
        <v>502</v>
      </c>
      <c r="D2247">
        <f>IFERROR(ROUND($C2247*VLOOKUP($O2247,'TM1.5SynthPop'!$A$2:$Q$1446,COLUMN('TM1.5SynthPop'!$P$2),FALSE),0),)</f>
        <v>365</v>
      </c>
      <c r="E2247">
        <f t="shared" si="70"/>
        <v>137</v>
      </c>
      <c r="F2247">
        <f>IFERROR(ROUND($C2247*VLOOKUP($O2247,'TM1.5SynthPop'!$A$2:$Q$1446,COLUMN('TM1.5SynthPop'!J$1),FALSE),0),0)</f>
        <v>93</v>
      </c>
      <c r="G2247">
        <f>IFERROR(ROUND($C2247*VLOOKUP($O2247,'TM1.5SynthPop'!$A$2:$Q$1446,COLUMN('TM1.5SynthPop'!K$1),FALSE),0),0)</f>
        <v>64</v>
      </c>
      <c r="H2247">
        <f>IFERROR(ROUND($C2247*VLOOKUP($O2247,'TM1.5SynthPop'!$A$2:$Q$1446,COLUMN('TM1.5SynthPop'!L$1),FALSE),0),0)</f>
        <v>89</v>
      </c>
      <c r="I2247">
        <f>IFERROR(ROUND($C2247*VLOOKUP($O2247,'TM1.5SynthPop'!$A$2:$Q$1446,COLUMN('TM1.5SynthPop'!M$1),FALSE),0),0)</f>
        <v>69</v>
      </c>
      <c r="J2247">
        <f>IFERROR(ROUND($C2247*VLOOKUP($O2247,'TM1.5SynthPop'!$A$2:$Q$1446,COLUMN('TM1.5SynthPop'!N$1),FALSE),0),0)</f>
        <v>56</v>
      </c>
      <c r="K2247">
        <f t="shared" si="71"/>
        <v>131</v>
      </c>
      <c r="L2247">
        <f>Link21_SED!E2247</f>
        <v>1287</v>
      </c>
      <c r="M2247">
        <f>Link21_SED!F2247</f>
        <v>0</v>
      </c>
      <c r="O2247">
        <v>931</v>
      </c>
    </row>
    <row r="2248" spans="1:15">
      <c r="A2248" t="s">
        <v>20</v>
      </c>
      <c r="B2248">
        <v>2247</v>
      </c>
      <c r="C2248">
        <f>Link21_SED!D2248</f>
        <v>263</v>
      </c>
      <c r="D2248">
        <f>IFERROR(ROUND($C2248*VLOOKUP($O2248,'TM1.5SynthPop'!$A$2:$Q$1446,COLUMN('TM1.5SynthPop'!$P$2),FALSE),0),)</f>
        <v>204</v>
      </c>
      <c r="E2248">
        <f t="shared" si="70"/>
        <v>59</v>
      </c>
      <c r="F2248">
        <f>IFERROR(ROUND($C2248*VLOOKUP($O2248,'TM1.5SynthPop'!$A$2:$Q$1446,COLUMN('TM1.5SynthPop'!J$1),FALSE),0),0)</f>
        <v>58</v>
      </c>
      <c r="G2248">
        <f>IFERROR(ROUND($C2248*VLOOKUP($O2248,'TM1.5SynthPop'!$A$2:$Q$1446,COLUMN('TM1.5SynthPop'!K$1),FALSE),0),0)</f>
        <v>41</v>
      </c>
      <c r="H2248">
        <f>IFERROR(ROUND($C2248*VLOOKUP($O2248,'TM1.5SynthPop'!$A$2:$Q$1446,COLUMN('TM1.5SynthPop'!L$1),FALSE),0),0)</f>
        <v>53</v>
      </c>
      <c r="I2248">
        <f>IFERROR(ROUND($C2248*VLOOKUP($O2248,'TM1.5SynthPop'!$A$2:$Q$1446,COLUMN('TM1.5SynthPop'!M$1),FALSE),0),0)</f>
        <v>35</v>
      </c>
      <c r="J2248">
        <f>IFERROR(ROUND($C2248*VLOOKUP($O2248,'TM1.5SynthPop'!$A$2:$Q$1446,COLUMN('TM1.5SynthPop'!N$1),FALSE),0),0)</f>
        <v>29</v>
      </c>
      <c r="K2248">
        <f t="shared" si="71"/>
        <v>47</v>
      </c>
      <c r="L2248">
        <f>Link21_SED!E2248</f>
        <v>719</v>
      </c>
      <c r="M2248">
        <f>Link21_SED!F2248</f>
        <v>0</v>
      </c>
      <c r="O2248">
        <v>935</v>
      </c>
    </row>
    <row r="2249" spans="1:15">
      <c r="A2249" t="s">
        <v>20</v>
      </c>
      <c r="B2249">
        <v>2248</v>
      </c>
      <c r="C2249">
        <f>Link21_SED!D2249</f>
        <v>1583</v>
      </c>
      <c r="D2249">
        <f>IFERROR(ROUND($C2249*VLOOKUP($O2249,'TM1.5SynthPop'!$A$2:$Q$1446,COLUMN('TM1.5SynthPop'!$P$2),FALSE),0),)</f>
        <v>1043</v>
      </c>
      <c r="E2249">
        <f t="shared" si="70"/>
        <v>540</v>
      </c>
      <c r="F2249">
        <f>IFERROR(ROUND($C2249*VLOOKUP($O2249,'TM1.5SynthPop'!$A$2:$Q$1446,COLUMN('TM1.5SynthPop'!J$1),FALSE),0),0)</f>
        <v>655</v>
      </c>
      <c r="G2249">
        <f>IFERROR(ROUND($C2249*VLOOKUP($O2249,'TM1.5SynthPop'!$A$2:$Q$1446,COLUMN('TM1.5SynthPop'!K$1),FALSE),0),0)</f>
        <v>565</v>
      </c>
      <c r="H2249">
        <f>IFERROR(ROUND($C2249*VLOOKUP($O2249,'TM1.5SynthPop'!$A$2:$Q$1446,COLUMN('TM1.5SynthPop'!L$1),FALSE),0),0)</f>
        <v>94</v>
      </c>
      <c r="I2249">
        <f>IFERROR(ROUND($C2249*VLOOKUP($O2249,'TM1.5SynthPop'!$A$2:$Q$1446,COLUMN('TM1.5SynthPop'!M$1),FALSE),0),0)</f>
        <v>126</v>
      </c>
      <c r="J2249">
        <f>IFERROR(ROUND($C2249*VLOOKUP($O2249,'TM1.5SynthPop'!$A$2:$Q$1446,COLUMN('TM1.5SynthPop'!N$1),FALSE),0),0)</f>
        <v>64</v>
      </c>
      <c r="K2249">
        <f t="shared" si="71"/>
        <v>79</v>
      </c>
      <c r="L2249">
        <f>Link21_SED!E2249</f>
        <v>4768</v>
      </c>
      <c r="M2249">
        <f>Link21_SED!F2249</f>
        <v>6</v>
      </c>
      <c r="O2249">
        <v>926</v>
      </c>
    </row>
    <row r="2250" spans="1:15">
      <c r="A2250" t="s">
        <v>20</v>
      </c>
      <c r="B2250">
        <v>2249</v>
      </c>
      <c r="C2250">
        <f>Link21_SED!D2250</f>
        <v>438</v>
      </c>
      <c r="D2250">
        <f>IFERROR(ROUND($C2250*VLOOKUP($O2250,'TM1.5SynthPop'!$A$2:$Q$1446,COLUMN('TM1.5SynthPop'!$P$2),FALSE),0),)</f>
        <v>334</v>
      </c>
      <c r="E2250">
        <f t="shared" si="70"/>
        <v>104</v>
      </c>
      <c r="F2250">
        <f>IFERROR(ROUND($C2250*VLOOKUP($O2250,'TM1.5SynthPop'!$A$2:$Q$1446,COLUMN('TM1.5SynthPop'!J$1),FALSE),0),0)</f>
        <v>111</v>
      </c>
      <c r="G2250">
        <f>IFERROR(ROUND($C2250*VLOOKUP($O2250,'TM1.5SynthPop'!$A$2:$Q$1446,COLUMN('TM1.5SynthPop'!K$1),FALSE),0),0)</f>
        <v>65</v>
      </c>
      <c r="H2250">
        <f>IFERROR(ROUND($C2250*VLOOKUP($O2250,'TM1.5SynthPop'!$A$2:$Q$1446,COLUMN('TM1.5SynthPop'!L$1),FALSE),0),0)</f>
        <v>78</v>
      </c>
      <c r="I2250">
        <f>IFERROR(ROUND($C2250*VLOOKUP($O2250,'TM1.5SynthPop'!$A$2:$Q$1446,COLUMN('TM1.5SynthPop'!M$1),FALSE),0),0)</f>
        <v>49</v>
      </c>
      <c r="J2250">
        <f>IFERROR(ROUND($C2250*VLOOKUP($O2250,'TM1.5SynthPop'!$A$2:$Q$1446,COLUMN('TM1.5SynthPop'!N$1),FALSE),0),0)</f>
        <v>40</v>
      </c>
      <c r="K2250">
        <f t="shared" si="71"/>
        <v>95</v>
      </c>
      <c r="L2250">
        <f>Link21_SED!E2250</f>
        <v>1040</v>
      </c>
      <c r="M2250">
        <f>Link21_SED!F2250</f>
        <v>0</v>
      </c>
      <c r="O2250">
        <v>936</v>
      </c>
    </row>
    <row r="2251" spans="1:15">
      <c r="A2251" t="s">
        <v>20</v>
      </c>
      <c r="B2251">
        <v>2250</v>
      </c>
      <c r="C2251">
        <f>Link21_SED!D2251</f>
        <v>470</v>
      </c>
      <c r="D2251">
        <f>IFERROR(ROUND($C2251*VLOOKUP($O2251,'TM1.5SynthPop'!$A$2:$Q$1446,COLUMN('TM1.5SynthPop'!$P$2),FALSE),0),)</f>
        <v>342</v>
      </c>
      <c r="E2251">
        <f t="shared" si="70"/>
        <v>128</v>
      </c>
      <c r="F2251">
        <f>IFERROR(ROUND($C2251*VLOOKUP($O2251,'TM1.5SynthPop'!$A$2:$Q$1446,COLUMN('TM1.5SynthPop'!J$1),FALSE),0),0)</f>
        <v>87</v>
      </c>
      <c r="G2251">
        <f>IFERROR(ROUND($C2251*VLOOKUP($O2251,'TM1.5SynthPop'!$A$2:$Q$1446,COLUMN('TM1.5SynthPop'!K$1),FALSE),0),0)</f>
        <v>60</v>
      </c>
      <c r="H2251">
        <f>IFERROR(ROUND($C2251*VLOOKUP($O2251,'TM1.5SynthPop'!$A$2:$Q$1446,COLUMN('TM1.5SynthPop'!L$1),FALSE),0),0)</f>
        <v>83</v>
      </c>
      <c r="I2251">
        <f>IFERROR(ROUND($C2251*VLOOKUP($O2251,'TM1.5SynthPop'!$A$2:$Q$1446,COLUMN('TM1.5SynthPop'!M$1),FALSE),0),0)</f>
        <v>65</v>
      </c>
      <c r="J2251">
        <f>IFERROR(ROUND($C2251*VLOOKUP($O2251,'TM1.5SynthPop'!$A$2:$Q$1446,COLUMN('TM1.5SynthPop'!N$1),FALSE),0),0)</f>
        <v>52</v>
      </c>
      <c r="K2251">
        <f t="shared" si="71"/>
        <v>123</v>
      </c>
      <c r="L2251">
        <f>Link21_SED!E2251</f>
        <v>975</v>
      </c>
      <c r="M2251">
        <f>Link21_SED!F2251</f>
        <v>29</v>
      </c>
      <c r="O2251">
        <v>931</v>
      </c>
    </row>
    <row r="2252" spans="1:15">
      <c r="A2252" t="s">
        <v>20</v>
      </c>
      <c r="B2252">
        <v>2251</v>
      </c>
      <c r="C2252">
        <f>Link21_SED!D2252</f>
        <v>386</v>
      </c>
      <c r="D2252">
        <f>IFERROR(ROUND($C2252*VLOOKUP($O2252,'TM1.5SynthPop'!$A$2:$Q$1446,COLUMN('TM1.5SynthPop'!$P$2),FALSE),0),)</f>
        <v>280</v>
      </c>
      <c r="E2252">
        <f t="shared" si="70"/>
        <v>106</v>
      </c>
      <c r="F2252">
        <f>IFERROR(ROUND($C2252*VLOOKUP($O2252,'TM1.5SynthPop'!$A$2:$Q$1446,COLUMN('TM1.5SynthPop'!J$1),FALSE),0),0)</f>
        <v>71</v>
      </c>
      <c r="G2252">
        <f>IFERROR(ROUND($C2252*VLOOKUP($O2252,'TM1.5SynthPop'!$A$2:$Q$1446,COLUMN('TM1.5SynthPop'!K$1),FALSE),0),0)</f>
        <v>49</v>
      </c>
      <c r="H2252">
        <f>IFERROR(ROUND($C2252*VLOOKUP($O2252,'TM1.5SynthPop'!$A$2:$Q$1446,COLUMN('TM1.5SynthPop'!L$1),FALSE),0),0)</f>
        <v>68</v>
      </c>
      <c r="I2252">
        <f>IFERROR(ROUND($C2252*VLOOKUP($O2252,'TM1.5SynthPop'!$A$2:$Q$1446,COLUMN('TM1.5SynthPop'!M$1),FALSE),0),0)</f>
        <v>53</v>
      </c>
      <c r="J2252">
        <f>IFERROR(ROUND($C2252*VLOOKUP($O2252,'TM1.5SynthPop'!$A$2:$Q$1446,COLUMN('TM1.5SynthPop'!N$1),FALSE),0),0)</f>
        <v>43</v>
      </c>
      <c r="K2252">
        <f t="shared" si="71"/>
        <v>102</v>
      </c>
      <c r="L2252">
        <f>Link21_SED!E2252</f>
        <v>1022</v>
      </c>
      <c r="M2252">
        <f>Link21_SED!F2252</f>
        <v>0</v>
      </c>
      <c r="O2252">
        <v>931</v>
      </c>
    </row>
    <row r="2253" spans="1:15">
      <c r="A2253" t="s">
        <v>20</v>
      </c>
      <c r="B2253">
        <v>2252</v>
      </c>
      <c r="C2253">
        <f>Link21_SED!D2253</f>
        <v>441</v>
      </c>
      <c r="D2253">
        <f>IFERROR(ROUND($C2253*VLOOKUP($O2253,'TM1.5SynthPop'!$A$2:$Q$1446,COLUMN('TM1.5SynthPop'!$P$2),FALSE),0),)</f>
        <v>393</v>
      </c>
      <c r="E2253">
        <f t="shared" si="70"/>
        <v>48</v>
      </c>
      <c r="F2253">
        <f>IFERROR(ROUND($C2253*VLOOKUP($O2253,'TM1.5SynthPop'!$A$2:$Q$1446,COLUMN('TM1.5SynthPop'!J$1),FALSE),0),0)</f>
        <v>64</v>
      </c>
      <c r="G2253">
        <f>IFERROR(ROUND($C2253*VLOOKUP($O2253,'TM1.5SynthPop'!$A$2:$Q$1446,COLUMN('TM1.5SynthPop'!K$1),FALSE),0),0)</f>
        <v>67</v>
      </c>
      <c r="H2253">
        <f>IFERROR(ROUND($C2253*VLOOKUP($O2253,'TM1.5SynthPop'!$A$2:$Q$1446,COLUMN('TM1.5SynthPop'!L$1),FALSE),0),0)</f>
        <v>63</v>
      </c>
      <c r="I2253">
        <f>IFERROR(ROUND($C2253*VLOOKUP($O2253,'TM1.5SynthPop'!$A$2:$Q$1446,COLUMN('TM1.5SynthPop'!M$1),FALSE),0),0)</f>
        <v>51</v>
      </c>
      <c r="J2253">
        <f>IFERROR(ROUND($C2253*VLOOKUP($O2253,'TM1.5SynthPop'!$A$2:$Q$1446,COLUMN('TM1.5SynthPop'!N$1),FALSE),0),0)</f>
        <v>59</v>
      </c>
      <c r="K2253">
        <f t="shared" si="71"/>
        <v>137</v>
      </c>
      <c r="L2253">
        <f>Link21_SED!E2253</f>
        <v>866</v>
      </c>
      <c r="M2253">
        <f>Link21_SED!F2253</f>
        <v>0</v>
      </c>
      <c r="O2253">
        <v>922</v>
      </c>
    </row>
    <row r="2254" spans="1:15">
      <c r="A2254" t="s">
        <v>20</v>
      </c>
      <c r="B2254">
        <v>2253</v>
      </c>
      <c r="C2254">
        <f>Link21_SED!D2254</f>
        <v>579</v>
      </c>
      <c r="D2254">
        <f>IFERROR(ROUND($C2254*VLOOKUP($O2254,'TM1.5SynthPop'!$A$2:$Q$1446,COLUMN('TM1.5SynthPop'!$P$2),FALSE),0),)</f>
        <v>516</v>
      </c>
      <c r="E2254">
        <f t="shared" si="70"/>
        <v>63</v>
      </c>
      <c r="F2254">
        <f>IFERROR(ROUND($C2254*VLOOKUP($O2254,'TM1.5SynthPop'!$A$2:$Q$1446,COLUMN('TM1.5SynthPop'!J$1),FALSE),0),0)</f>
        <v>84</v>
      </c>
      <c r="G2254">
        <f>IFERROR(ROUND($C2254*VLOOKUP($O2254,'TM1.5SynthPop'!$A$2:$Q$1446,COLUMN('TM1.5SynthPop'!K$1),FALSE),0),0)</f>
        <v>87</v>
      </c>
      <c r="H2254">
        <f>IFERROR(ROUND($C2254*VLOOKUP($O2254,'TM1.5SynthPop'!$A$2:$Q$1446,COLUMN('TM1.5SynthPop'!L$1),FALSE),0),0)</f>
        <v>82</v>
      </c>
      <c r="I2254">
        <f>IFERROR(ROUND($C2254*VLOOKUP($O2254,'TM1.5SynthPop'!$A$2:$Q$1446,COLUMN('TM1.5SynthPop'!M$1),FALSE),0),0)</f>
        <v>67</v>
      </c>
      <c r="J2254">
        <f>IFERROR(ROUND($C2254*VLOOKUP($O2254,'TM1.5SynthPop'!$A$2:$Q$1446,COLUMN('TM1.5SynthPop'!N$1),FALSE),0),0)</f>
        <v>77</v>
      </c>
      <c r="K2254">
        <f t="shared" si="71"/>
        <v>182</v>
      </c>
      <c r="L2254">
        <f>Link21_SED!E2254</f>
        <v>1073</v>
      </c>
      <c r="M2254">
        <f>Link21_SED!F2254</f>
        <v>0</v>
      </c>
      <c r="O2254">
        <v>922</v>
      </c>
    </row>
    <row r="2255" spans="1:15">
      <c r="A2255" t="s">
        <v>20</v>
      </c>
      <c r="B2255">
        <v>2254</v>
      </c>
      <c r="C2255">
        <f>Link21_SED!D2255</f>
        <v>496</v>
      </c>
      <c r="D2255">
        <f>IFERROR(ROUND($C2255*VLOOKUP($O2255,'TM1.5SynthPop'!$A$2:$Q$1446,COLUMN('TM1.5SynthPop'!$P$2),FALSE),0),)</f>
        <v>378</v>
      </c>
      <c r="E2255">
        <f t="shared" si="70"/>
        <v>118</v>
      </c>
      <c r="F2255">
        <f>IFERROR(ROUND($C2255*VLOOKUP($O2255,'TM1.5SynthPop'!$A$2:$Q$1446,COLUMN('TM1.5SynthPop'!J$1),FALSE),0),0)</f>
        <v>77</v>
      </c>
      <c r="G2255">
        <f>IFERROR(ROUND($C2255*VLOOKUP($O2255,'TM1.5SynthPop'!$A$2:$Q$1446,COLUMN('TM1.5SynthPop'!K$1),FALSE),0),0)</f>
        <v>57</v>
      </c>
      <c r="H2255">
        <f>IFERROR(ROUND($C2255*VLOOKUP($O2255,'TM1.5SynthPop'!$A$2:$Q$1446,COLUMN('TM1.5SynthPop'!L$1),FALSE),0),0)</f>
        <v>77</v>
      </c>
      <c r="I2255">
        <f>IFERROR(ROUND($C2255*VLOOKUP($O2255,'TM1.5SynthPop'!$A$2:$Q$1446,COLUMN('TM1.5SynthPop'!M$1),FALSE),0),0)</f>
        <v>79</v>
      </c>
      <c r="J2255">
        <f>IFERROR(ROUND($C2255*VLOOKUP($O2255,'TM1.5SynthPop'!$A$2:$Q$1446,COLUMN('TM1.5SynthPop'!N$1),FALSE),0),0)</f>
        <v>57</v>
      </c>
      <c r="K2255">
        <f t="shared" si="71"/>
        <v>149</v>
      </c>
      <c r="L2255">
        <f>Link21_SED!E2255</f>
        <v>1176</v>
      </c>
      <c r="M2255">
        <f>Link21_SED!F2255</f>
        <v>70</v>
      </c>
      <c r="O2255">
        <v>930</v>
      </c>
    </row>
    <row r="2256" spans="1:15">
      <c r="A2256" t="s">
        <v>20</v>
      </c>
      <c r="B2256">
        <v>2255</v>
      </c>
      <c r="C2256">
        <f>Link21_SED!D2256</f>
        <v>378</v>
      </c>
      <c r="D2256">
        <f>IFERROR(ROUND($C2256*VLOOKUP($O2256,'TM1.5SynthPop'!$A$2:$Q$1446,COLUMN('TM1.5SynthPop'!$P$2),FALSE),0),)</f>
        <v>191</v>
      </c>
      <c r="E2256">
        <f t="shared" si="70"/>
        <v>187</v>
      </c>
      <c r="F2256">
        <f>IFERROR(ROUND($C2256*VLOOKUP($O2256,'TM1.5SynthPop'!$A$2:$Q$1446,COLUMN('TM1.5SynthPop'!J$1),FALSE),0),0)</f>
        <v>89</v>
      </c>
      <c r="G2256">
        <f>IFERROR(ROUND($C2256*VLOOKUP($O2256,'TM1.5SynthPop'!$A$2:$Q$1446,COLUMN('TM1.5SynthPop'!K$1),FALSE),0),0)</f>
        <v>77</v>
      </c>
      <c r="H2256">
        <f>IFERROR(ROUND($C2256*VLOOKUP($O2256,'TM1.5SynthPop'!$A$2:$Q$1446,COLUMN('TM1.5SynthPop'!L$1),FALSE),0),0)</f>
        <v>66</v>
      </c>
      <c r="I2256">
        <f>IFERROR(ROUND($C2256*VLOOKUP($O2256,'TM1.5SynthPop'!$A$2:$Q$1446,COLUMN('TM1.5SynthPop'!M$1),FALSE),0),0)</f>
        <v>43</v>
      </c>
      <c r="J2256">
        <f>IFERROR(ROUND($C2256*VLOOKUP($O2256,'TM1.5SynthPop'!$A$2:$Q$1446,COLUMN('TM1.5SynthPop'!N$1),FALSE),0),0)</f>
        <v>35</v>
      </c>
      <c r="K2256">
        <f t="shared" si="71"/>
        <v>68</v>
      </c>
      <c r="L2256">
        <f>Link21_SED!E2256</f>
        <v>1147</v>
      </c>
      <c r="M2256">
        <f>Link21_SED!F2256</f>
        <v>0</v>
      </c>
      <c r="O2256">
        <v>928</v>
      </c>
    </row>
    <row r="2257" spans="1:15">
      <c r="A2257" t="s">
        <v>20</v>
      </c>
      <c r="B2257">
        <v>2256</v>
      </c>
      <c r="C2257">
        <f>Link21_SED!D2257</f>
        <v>340</v>
      </c>
      <c r="D2257">
        <f>IFERROR(ROUND($C2257*VLOOKUP($O2257,'TM1.5SynthPop'!$A$2:$Q$1446,COLUMN('TM1.5SynthPop'!$P$2),FALSE),0),)</f>
        <v>234</v>
      </c>
      <c r="E2257">
        <f t="shared" si="70"/>
        <v>106</v>
      </c>
      <c r="F2257">
        <f>IFERROR(ROUND($C2257*VLOOKUP($O2257,'TM1.5SynthPop'!$A$2:$Q$1446,COLUMN('TM1.5SynthPop'!J$1),FALSE),0),0)</f>
        <v>5</v>
      </c>
      <c r="G2257">
        <f>IFERROR(ROUND($C2257*VLOOKUP($O2257,'TM1.5SynthPop'!$A$2:$Q$1446,COLUMN('TM1.5SynthPop'!K$1),FALSE),0),0)</f>
        <v>11</v>
      </c>
      <c r="H2257">
        <f>IFERROR(ROUND($C2257*VLOOKUP($O2257,'TM1.5SynthPop'!$A$2:$Q$1446,COLUMN('TM1.5SynthPop'!L$1),FALSE),0),0)</f>
        <v>40</v>
      </c>
      <c r="I2257">
        <f>IFERROR(ROUND($C2257*VLOOKUP($O2257,'TM1.5SynthPop'!$A$2:$Q$1446,COLUMN('TM1.5SynthPop'!M$1),FALSE),0),0)</f>
        <v>37</v>
      </c>
      <c r="J2257">
        <f>IFERROR(ROUND($C2257*VLOOKUP($O2257,'TM1.5SynthPop'!$A$2:$Q$1446,COLUMN('TM1.5SynthPop'!N$1),FALSE),0),0)</f>
        <v>64</v>
      </c>
      <c r="K2257">
        <f t="shared" si="71"/>
        <v>183</v>
      </c>
      <c r="L2257">
        <f>Link21_SED!E2257</f>
        <v>809</v>
      </c>
      <c r="M2257">
        <f>Link21_SED!F2257</f>
        <v>0</v>
      </c>
      <c r="O2257">
        <v>917</v>
      </c>
    </row>
    <row r="2258" spans="1:15">
      <c r="A2258" t="s">
        <v>20</v>
      </c>
      <c r="B2258">
        <v>2257</v>
      </c>
      <c r="C2258">
        <f>Link21_SED!D2258</f>
        <v>577</v>
      </c>
      <c r="D2258">
        <f>IFERROR(ROUND($C2258*VLOOKUP($O2258,'TM1.5SynthPop'!$A$2:$Q$1446,COLUMN('TM1.5SynthPop'!$P$2),FALSE),0),)</f>
        <v>398</v>
      </c>
      <c r="E2258">
        <f t="shared" si="70"/>
        <v>179</v>
      </c>
      <c r="F2258">
        <f>IFERROR(ROUND($C2258*VLOOKUP($O2258,'TM1.5SynthPop'!$A$2:$Q$1446,COLUMN('TM1.5SynthPop'!J$1),FALSE),0),0)</f>
        <v>9</v>
      </c>
      <c r="G2258">
        <f>IFERROR(ROUND($C2258*VLOOKUP($O2258,'TM1.5SynthPop'!$A$2:$Q$1446,COLUMN('TM1.5SynthPop'!K$1),FALSE),0),0)</f>
        <v>19</v>
      </c>
      <c r="H2258">
        <f>IFERROR(ROUND($C2258*VLOOKUP($O2258,'TM1.5SynthPop'!$A$2:$Q$1446,COLUMN('TM1.5SynthPop'!L$1),FALSE),0),0)</f>
        <v>68</v>
      </c>
      <c r="I2258">
        <f>IFERROR(ROUND($C2258*VLOOKUP($O2258,'TM1.5SynthPop'!$A$2:$Q$1446,COLUMN('TM1.5SynthPop'!M$1),FALSE),0),0)</f>
        <v>64</v>
      </c>
      <c r="J2258">
        <f>IFERROR(ROUND($C2258*VLOOKUP($O2258,'TM1.5SynthPop'!$A$2:$Q$1446,COLUMN('TM1.5SynthPop'!N$1),FALSE),0),0)</f>
        <v>108</v>
      </c>
      <c r="K2258">
        <f t="shared" si="71"/>
        <v>309</v>
      </c>
      <c r="L2258">
        <f>Link21_SED!E2258</f>
        <v>1537</v>
      </c>
      <c r="M2258">
        <f>Link21_SED!F2258</f>
        <v>0</v>
      </c>
      <c r="O2258">
        <v>917</v>
      </c>
    </row>
    <row r="2259" spans="1:15">
      <c r="A2259" t="s">
        <v>20</v>
      </c>
      <c r="B2259">
        <v>2258</v>
      </c>
      <c r="C2259">
        <f>Link21_SED!D2259</f>
        <v>999</v>
      </c>
      <c r="D2259">
        <f>IFERROR(ROUND($C2259*VLOOKUP($O2259,'TM1.5SynthPop'!$A$2:$Q$1446,COLUMN('TM1.5SynthPop'!$P$2),FALSE),0),)</f>
        <v>658</v>
      </c>
      <c r="E2259">
        <f t="shared" si="70"/>
        <v>341</v>
      </c>
      <c r="F2259">
        <f>IFERROR(ROUND($C2259*VLOOKUP($O2259,'TM1.5SynthPop'!$A$2:$Q$1446,COLUMN('TM1.5SynthPop'!J$1),FALSE),0),0)</f>
        <v>413</v>
      </c>
      <c r="G2259">
        <f>IFERROR(ROUND($C2259*VLOOKUP($O2259,'TM1.5SynthPop'!$A$2:$Q$1446,COLUMN('TM1.5SynthPop'!K$1),FALSE),0),0)</f>
        <v>357</v>
      </c>
      <c r="H2259">
        <f>IFERROR(ROUND($C2259*VLOOKUP($O2259,'TM1.5SynthPop'!$A$2:$Q$1446,COLUMN('TM1.5SynthPop'!L$1),FALSE),0),0)</f>
        <v>59</v>
      </c>
      <c r="I2259">
        <f>IFERROR(ROUND($C2259*VLOOKUP($O2259,'TM1.5SynthPop'!$A$2:$Q$1446,COLUMN('TM1.5SynthPop'!M$1),FALSE),0),0)</f>
        <v>79</v>
      </c>
      <c r="J2259">
        <f>IFERROR(ROUND($C2259*VLOOKUP($O2259,'TM1.5SynthPop'!$A$2:$Q$1446,COLUMN('TM1.5SynthPop'!N$1),FALSE),0),0)</f>
        <v>40</v>
      </c>
      <c r="K2259">
        <f t="shared" si="71"/>
        <v>51</v>
      </c>
      <c r="L2259">
        <f>Link21_SED!E2259</f>
        <v>2735</v>
      </c>
      <c r="M2259">
        <f>Link21_SED!F2259</f>
        <v>4</v>
      </c>
      <c r="O2259">
        <v>926</v>
      </c>
    </row>
    <row r="2260" spans="1:15">
      <c r="A2260" t="s">
        <v>20</v>
      </c>
      <c r="B2260">
        <v>2259</v>
      </c>
      <c r="C2260">
        <f>Link21_SED!D2260</f>
        <v>619</v>
      </c>
      <c r="D2260">
        <f>IFERROR(ROUND($C2260*VLOOKUP($O2260,'TM1.5SynthPop'!$A$2:$Q$1446,COLUMN('TM1.5SynthPop'!$P$2),FALSE),0),)</f>
        <v>528</v>
      </c>
      <c r="E2260">
        <f t="shared" si="70"/>
        <v>91</v>
      </c>
      <c r="F2260">
        <f>IFERROR(ROUND($C2260*VLOOKUP($O2260,'TM1.5SynthPop'!$A$2:$Q$1446,COLUMN('TM1.5SynthPop'!J$1),FALSE),0),0)</f>
        <v>94</v>
      </c>
      <c r="G2260">
        <f>IFERROR(ROUND($C2260*VLOOKUP($O2260,'TM1.5SynthPop'!$A$2:$Q$1446,COLUMN('TM1.5SynthPop'!K$1),FALSE),0),0)</f>
        <v>70</v>
      </c>
      <c r="H2260">
        <f>IFERROR(ROUND($C2260*VLOOKUP($O2260,'TM1.5SynthPop'!$A$2:$Q$1446,COLUMN('TM1.5SynthPop'!L$1),FALSE),0),0)</f>
        <v>81</v>
      </c>
      <c r="I2260">
        <f>IFERROR(ROUND($C2260*VLOOKUP($O2260,'TM1.5SynthPop'!$A$2:$Q$1446,COLUMN('TM1.5SynthPop'!M$1),FALSE),0),0)</f>
        <v>74</v>
      </c>
      <c r="J2260">
        <f>IFERROR(ROUND($C2260*VLOOKUP($O2260,'TM1.5SynthPop'!$A$2:$Q$1446,COLUMN('TM1.5SynthPop'!N$1),FALSE),0),0)</f>
        <v>84</v>
      </c>
      <c r="K2260">
        <f t="shared" si="71"/>
        <v>216</v>
      </c>
      <c r="L2260">
        <f>Link21_SED!E2260</f>
        <v>1250</v>
      </c>
      <c r="M2260">
        <f>Link21_SED!F2260</f>
        <v>0</v>
      </c>
      <c r="O2260">
        <v>921</v>
      </c>
    </row>
    <row r="2261" spans="1:15">
      <c r="A2261" t="s">
        <v>20</v>
      </c>
      <c r="B2261">
        <v>2260</v>
      </c>
      <c r="C2261">
        <f>Link21_SED!D2261</f>
        <v>483</v>
      </c>
      <c r="D2261">
        <f>IFERROR(ROUND($C2261*VLOOKUP($O2261,'TM1.5SynthPop'!$A$2:$Q$1446,COLUMN('TM1.5SynthPop'!$P$2),FALSE),0),)</f>
        <v>244</v>
      </c>
      <c r="E2261">
        <f t="shared" si="70"/>
        <v>239</v>
      </c>
      <c r="F2261">
        <f>IFERROR(ROUND($C2261*VLOOKUP($O2261,'TM1.5SynthPop'!$A$2:$Q$1446,COLUMN('TM1.5SynthPop'!J$1),FALSE),0),0)</f>
        <v>113</v>
      </c>
      <c r="G2261">
        <f>IFERROR(ROUND($C2261*VLOOKUP($O2261,'TM1.5SynthPop'!$A$2:$Q$1446,COLUMN('TM1.5SynthPop'!K$1),FALSE),0),0)</f>
        <v>99</v>
      </c>
      <c r="H2261">
        <f>IFERROR(ROUND($C2261*VLOOKUP($O2261,'TM1.5SynthPop'!$A$2:$Q$1446,COLUMN('TM1.5SynthPop'!L$1),FALSE),0),0)</f>
        <v>84</v>
      </c>
      <c r="I2261">
        <f>IFERROR(ROUND($C2261*VLOOKUP($O2261,'TM1.5SynthPop'!$A$2:$Q$1446,COLUMN('TM1.5SynthPop'!M$1),FALSE),0),0)</f>
        <v>55</v>
      </c>
      <c r="J2261">
        <f>IFERROR(ROUND($C2261*VLOOKUP($O2261,'TM1.5SynthPop'!$A$2:$Q$1446,COLUMN('TM1.5SynthPop'!N$1),FALSE),0),0)</f>
        <v>45</v>
      </c>
      <c r="K2261">
        <f t="shared" si="71"/>
        <v>87</v>
      </c>
      <c r="L2261">
        <f>Link21_SED!E2261</f>
        <v>1197</v>
      </c>
      <c r="M2261">
        <f>Link21_SED!F2261</f>
        <v>0</v>
      </c>
      <c r="O2261">
        <v>928</v>
      </c>
    </row>
    <row r="2262" spans="1:15">
      <c r="A2262" t="s">
        <v>20</v>
      </c>
      <c r="B2262">
        <v>2261</v>
      </c>
      <c r="C2262">
        <f>Link21_SED!D2262</f>
        <v>327</v>
      </c>
      <c r="D2262">
        <f>IFERROR(ROUND($C2262*VLOOKUP($O2262,'TM1.5SynthPop'!$A$2:$Q$1446,COLUMN('TM1.5SynthPop'!$P$2),FALSE),0),)</f>
        <v>165</v>
      </c>
      <c r="E2262">
        <f t="shared" si="70"/>
        <v>162</v>
      </c>
      <c r="F2262">
        <f>IFERROR(ROUND($C2262*VLOOKUP($O2262,'TM1.5SynthPop'!$A$2:$Q$1446,COLUMN('TM1.5SynthPop'!J$1),FALSE),0),0)</f>
        <v>77</v>
      </c>
      <c r="G2262">
        <f>IFERROR(ROUND($C2262*VLOOKUP($O2262,'TM1.5SynthPop'!$A$2:$Q$1446,COLUMN('TM1.5SynthPop'!K$1),FALSE),0),0)</f>
        <v>67</v>
      </c>
      <c r="H2262">
        <f>IFERROR(ROUND($C2262*VLOOKUP($O2262,'TM1.5SynthPop'!$A$2:$Q$1446,COLUMN('TM1.5SynthPop'!L$1),FALSE),0),0)</f>
        <v>57</v>
      </c>
      <c r="I2262">
        <f>IFERROR(ROUND($C2262*VLOOKUP($O2262,'TM1.5SynthPop'!$A$2:$Q$1446,COLUMN('TM1.5SynthPop'!M$1),FALSE),0),0)</f>
        <v>37</v>
      </c>
      <c r="J2262">
        <f>IFERROR(ROUND($C2262*VLOOKUP($O2262,'TM1.5SynthPop'!$A$2:$Q$1446,COLUMN('TM1.5SynthPop'!N$1),FALSE),0),0)</f>
        <v>30</v>
      </c>
      <c r="K2262">
        <f t="shared" si="71"/>
        <v>59</v>
      </c>
      <c r="L2262">
        <f>Link21_SED!E2262</f>
        <v>994</v>
      </c>
      <c r="M2262">
        <f>Link21_SED!F2262</f>
        <v>0</v>
      </c>
      <c r="O2262">
        <v>928</v>
      </c>
    </row>
    <row r="2263" spans="1:15">
      <c r="A2263" t="s">
        <v>20</v>
      </c>
      <c r="B2263">
        <v>2262</v>
      </c>
      <c r="C2263">
        <f>Link21_SED!D2263</f>
        <v>327</v>
      </c>
      <c r="D2263">
        <f>IFERROR(ROUND($C2263*VLOOKUP($O2263,'TM1.5SynthPop'!$A$2:$Q$1446,COLUMN('TM1.5SynthPop'!$P$2),FALSE),0),)</f>
        <v>174</v>
      </c>
      <c r="E2263">
        <f t="shared" si="70"/>
        <v>153</v>
      </c>
      <c r="F2263">
        <f>IFERROR(ROUND($C2263*VLOOKUP($O2263,'TM1.5SynthPop'!$A$2:$Q$1446,COLUMN('TM1.5SynthPop'!J$1),FALSE),0),0)</f>
        <v>97</v>
      </c>
      <c r="G2263">
        <f>IFERROR(ROUND($C2263*VLOOKUP($O2263,'TM1.5SynthPop'!$A$2:$Q$1446,COLUMN('TM1.5SynthPop'!K$1),FALSE),0),0)</f>
        <v>75</v>
      </c>
      <c r="H2263">
        <f>IFERROR(ROUND($C2263*VLOOKUP($O2263,'TM1.5SynthPop'!$A$2:$Q$1446,COLUMN('TM1.5SynthPop'!L$1),FALSE),0),0)</f>
        <v>50</v>
      </c>
      <c r="I2263">
        <f>IFERROR(ROUND($C2263*VLOOKUP($O2263,'TM1.5SynthPop'!$A$2:$Q$1446,COLUMN('TM1.5SynthPop'!M$1),FALSE),0),0)</f>
        <v>33</v>
      </c>
      <c r="J2263">
        <f>IFERROR(ROUND($C2263*VLOOKUP($O2263,'TM1.5SynthPop'!$A$2:$Q$1446,COLUMN('TM1.5SynthPop'!N$1),FALSE),0),0)</f>
        <v>31</v>
      </c>
      <c r="K2263">
        <f t="shared" si="71"/>
        <v>41</v>
      </c>
      <c r="L2263">
        <f>Link21_SED!E2263</f>
        <v>971</v>
      </c>
      <c r="M2263">
        <f>Link21_SED!F2263</f>
        <v>0</v>
      </c>
      <c r="O2263">
        <v>927</v>
      </c>
    </row>
    <row r="2264" spans="1:15">
      <c r="A2264" t="s">
        <v>20</v>
      </c>
      <c r="B2264">
        <v>2263</v>
      </c>
      <c r="C2264">
        <f>Link21_SED!D2264</f>
        <v>306</v>
      </c>
      <c r="D2264">
        <f>IFERROR(ROUND($C2264*VLOOKUP($O2264,'TM1.5SynthPop'!$A$2:$Q$1446,COLUMN('TM1.5SynthPop'!$P$2),FALSE),0),)</f>
        <v>188</v>
      </c>
      <c r="E2264">
        <f t="shared" si="70"/>
        <v>118</v>
      </c>
      <c r="F2264">
        <f>IFERROR(ROUND($C2264*VLOOKUP($O2264,'TM1.5SynthPop'!$A$2:$Q$1446,COLUMN('TM1.5SynthPop'!J$1),FALSE),0),0)</f>
        <v>69</v>
      </c>
      <c r="G2264">
        <f>IFERROR(ROUND($C2264*VLOOKUP($O2264,'TM1.5SynthPop'!$A$2:$Q$1446,COLUMN('TM1.5SynthPop'!K$1),FALSE),0),0)</f>
        <v>45</v>
      </c>
      <c r="H2264">
        <f>IFERROR(ROUND($C2264*VLOOKUP($O2264,'TM1.5SynthPop'!$A$2:$Q$1446,COLUMN('TM1.5SynthPop'!L$1),FALSE),0),0)</f>
        <v>54</v>
      </c>
      <c r="I2264">
        <f>IFERROR(ROUND($C2264*VLOOKUP($O2264,'TM1.5SynthPop'!$A$2:$Q$1446,COLUMN('TM1.5SynthPop'!M$1),FALSE),0),0)</f>
        <v>40</v>
      </c>
      <c r="J2264">
        <f>IFERROR(ROUND($C2264*VLOOKUP($O2264,'TM1.5SynthPop'!$A$2:$Q$1446,COLUMN('TM1.5SynthPop'!N$1),FALSE),0),0)</f>
        <v>35</v>
      </c>
      <c r="K2264">
        <f t="shared" si="71"/>
        <v>63</v>
      </c>
      <c r="L2264">
        <f>Link21_SED!E2264</f>
        <v>990</v>
      </c>
      <c r="M2264">
        <f>Link21_SED!F2264</f>
        <v>70</v>
      </c>
      <c r="O2264">
        <v>929</v>
      </c>
    </row>
    <row r="2265" spans="1:15">
      <c r="A2265" t="s">
        <v>20</v>
      </c>
      <c r="B2265">
        <v>2264</v>
      </c>
      <c r="C2265">
        <f>Link21_SED!D2265</f>
        <v>367</v>
      </c>
      <c r="D2265">
        <f>IFERROR(ROUND($C2265*VLOOKUP($O2265,'TM1.5SynthPop'!$A$2:$Q$1446,COLUMN('TM1.5SynthPop'!$P$2),FALSE),0),)</f>
        <v>225</v>
      </c>
      <c r="E2265">
        <f t="shared" si="70"/>
        <v>142</v>
      </c>
      <c r="F2265">
        <f>IFERROR(ROUND($C2265*VLOOKUP($O2265,'TM1.5SynthPop'!$A$2:$Q$1446,COLUMN('TM1.5SynthPop'!J$1),FALSE),0),0)</f>
        <v>83</v>
      </c>
      <c r="G2265">
        <f>IFERROR(ROUND($C2265*VLOOKUP($O2265,'TM1.5SynthPop'!$A$2:$Q$1446,COLUMN('TM1.5SynthPop'!K$1),FALSE),0),0)</f>
        <v>54</v>
      </c>
      <c r="H2265">
        <f>IFERROR(ROUND($C2265*VLOOKUP($O2265,'TM1.5SynthPop'!$A$2:$Q$1446,COLUMN('TM1.5SynthPop'!L$1),FALSE),0),0)</f>
        <v>65</v>
      </c>
      <c r="I2265">
        <f>IFERROR(ROUND($C2265*VLOOKUP($O2265,'TM1.5SynthPop'!$A$2:$Q$1446,COLUMN('TM1.5SynthPop'!M$1),FALSE),0),0)</f>
        <v>48</v>
      </c>
      <c r="J2265">
        <f>IFERROR(ROUND($C2265*VLOOKUP($O2265,'TM1.5SynthPop'!$A$2:$Q$1446,COLUMN('TM1.5SynthPop'!N$1),FALSE),0),0)</f>
        <v>42</v>
      </c>
      <c r="K2265">
        <f t="shared" si="71"/>
        <v>75</v>
      </c>
      <c r="L2265">
        <f>Link21_SED!E2265</f>
        <v>901</v>
      </c>
      <c r="M2265">
        <f>Link21_SED!F2265</f>
        <v>0</v>
      </c>
      <c r="O2265">
        <v>929</v>
      </c>
    </row>
    <row r="2266" spans="1:15">
      <c r="A2266" t="s">
        <v>20</v>
      </c>
      <c r="B2266">
        <v>2265</v>
      </c>
      <c r="C2266">
        <f>Link21_SED!D2266</f>
        <v>417</v>
      </c>
      <c r="D2266">
        <f>IFERROR(ROUND($C2266*VLOOKUP($O2266,'TM1.5SynthPop'!$A$2:$Q$1446,COLUMN('TM1.5SynthPop'!$P$2),FALSE),0),)</f>
        <v>284</v>
      </c>
      <c r="E2266">
        <f t="shared" si="70"/>
        <v>133</v>
      </c>
      <c r="F2266">
        <f>IFERROR(ROUND($C2266*VLOOKUP($O2266,'TM1.5SynthPop'!$A$2:$Q$1446,COLUMN('TM1.5SynthPop'!J$1),FALSE),0),0)</f>
        <v>62</v>
      </c>
      <c r="G2266">
        <f>IFERROR(ROUND($C2266*VLOOKUP($O2266,'TM1.5SynthPop'!$A$2:$Q$1446,COLUMN('TM1.5SynthPop'!K$1),FALSE),0),0)</f>
        <v>60</v>
      </c>
      <c r="H2266">
        <f>IFERROR(ROUND($C2266*VLOOKUP($O2266,'TM1.5SynthPop'!$A$2:$Q$1446,COLUMN('TM1.5SynthPop'!L$1),FALSE),0),0)</f>
        <v>73</v>
      </c>
      <c r="I2266">
        <f>IFERROR(ROUND($C2266*VLOOKUP($O2266,'TM1.5SynthPop'!$A$2:$Q$1446,COLUMN('TM1.5SynthPop'!M$1),FALSE),0),0)</f>
        <v>39</v>
      </c>
      <c r="J2266">
        <f>IFERROR(ROUND($C2266*VLOOKUP($O2266,'TM1.5SynthPop'!$A$2:$Q$1446,COLUMN('TM1.5SynthPop'!N$1),FALSE),0),0)</f>
        <v>49</v>
      </c>
      <c r="K2266">
        <f t="shared" si="71"/>
        <v>134</v>
      </c>
      <c r="L2266">
        <f>Link21_SED!E2266</f>
        <v>1009</v>
      </c>
      <c r="M2266">
        <f>Link21_SED!F2266</f>
        <v>0</v>
      </c>
      <c r="O2266">
        <v>906</v>
      </c>
    </row>
    <row r="2267" spans="1:15">
      <c r="A2267" t="s">
        <v>20</v>
      </c>
      <c r="B2267">
        <v>2266</v>
      </c>
      <c r="C2267">
        <f>Link21_SED!D2267</f>
        <v>294</v>
      </c>
      <c r="D2267">
        <f>IFERROR(ROUND($C2267*VLOOKUP($O2267,'TM1.5SynthPop'!$A$2:$Q$1446,COLUMN('TM1.5SynthPop'!$P$2),FALSE),0),)</f>
        <v>180</v>
      </c>
      <c r="E2267">
        <f t="shared" si="70"/>
        <v>114</v>
      </c>
      <c r="F2267">
        <f>IFERROR(ROUND($C2267*VLOOKUP($O2267,'TM1.5SynthPop'!$A$2:$Q$1446,COLUMN('TM1.5SynthPop'!J$1),FALSE),0),0)</f>
        <v>67</v>
      </c>
      <c r="G2267">
        <f>IFERROR(ROUND($C2267*VLOOKUP($O2267,'TM1.5SynthPop'!$A$2:$Q$1446,COLUMN('TM1.5SynthPop'!K$1),FALSE),0),0)</f>
        <v>43</v>
      </c>
      <c r="H2267">
        <f>IFERROR(ROUND($C2267*VLOOKUP($O2267,'TM1.5SynthPop'!$A$2:$Q$1446,COLUMN('TM1.5SynthPop'!L$1),FALSE),0),0)</f>
        <v>52</v>
      </c>
      <c r="I2267">
        <f>IFERROR(ROUND($C2267*VLOOKUP($O2267,'TM1.5SynthPop'!$A$2:$Q$1446,COLUMN('TM1.5SynthPop'!M$1),FALSE),0),0)</f>
        <v>39</v>
      </c>
      <c r="J2267">
        <f>IFERROR(ROUND($C2267*VLOOKUP($O2267,'TM1.5SynthPop'!$A$2:$Q$1446,COLUMN('TM1.5SynthPop'!N$1),FALSE),0),0)</f>
        <v>34</v>
      </c>
      <c r="K2267">
        <f t="shared" si="71"/>
        <v>59</v>
      </c>
      <c r="L2267">
        <f>Link21_SED!E2267</f>
        <v>905</v>
      </c>
      <c r="M2267">
        <f>Link21_SED!F2267</f>
        <v>0</v>
      </c>
      <c r="O2267">
        <v>929</v>
      </c>
    </row>
    <row r="2268" spans="1:15">
      <c r="A2268" t="s">
        <v>20</v>
      </c>
      <c r="B2268">
        <v>2267</v>
      </c>
      <c r="C2268">
        <f>Link21_SED!D2268</f>
        <v>247</v>
      </c>
      <c r="D2268">
        <f>IFERROR(ROUND($C2268*VLOOKUP($O2268,'TM1.5SynthPop'!$A$2:$Q$1446,COLUMN('TM1.5SynthPop'!$P$2),FALSE),0),)</f>
        <v>159</v>
      </c>
      <c r="E2268">
        <f t="shared" si="70"/>
        <v>88</v>
      </c>
      <c r="F2268">
        <f>IFERROR(ROUND($C2268*VLOOKUP($O2268,'TM1.5SynthPop'!$A$2:$Q$1446,COLUMN('TM1.5SynthPop'!J$1),FALSE),0),0)</f>
        <v>42</v>
      </c>
      <c r="G2268">
        <f>IFERROR(ROUND($C2268*VLOOKUP($O2268,'TM1.5SynthPop'!$A$2:$Q$1446,COLUMN('TM1.5SynthPop'!K$1),FALSE),0),0)</f>
        <v>38</v>
      </c>
      <c r="H2268">
        <f>IFERROR(ROUND($C2268*VLOOKUP($O2268,'TM1.5SynthPop'!$A$2:$Q$1446,COLUMN('TM1.5SynthPop'!L$1),FALSE),0),0)</f>
        <v>48</v>
      </c>
      <c r="I2268">
        <f>IFERROR(ROUND($C2268*VLOOKUP($O2268,'TM1.5SynthPop'!$A$2:$Q$1446,COLUMN('TM1.5SynthPop'!M$1),FALSE),0),0)</f>
        <v>24</v>
      </c>
      <c r="J2268">
        <f>IFERROR(ROUND($C2268*VLOOKUP($O2268,'TM1.5SynthPop'!$A$2:$Q$1446,COLUMN('TM1.5SynthPop'!N$1),FALSE),0),0)</f>
        <v>30</v>
      </c>
      <c r="K2268">
        <f t="shared" si="71"/>
        <v>65</v>
      </c>
      <c r="L2268">
        <f>Link21_SED!E2268</f>
        <v>735</v>
      </c>
      <c r="M2268">
        <f>Link21_SED!F2268</f>
        <v>0</v>
      </c>
      <c r="O2268">
        <v>924</v>
      </c>
    </row>
    <row r="2269" spans="1:15">
      <c r="A2269" t="s">
        <v>20</v>
      </c>
      <c r="B2269">
        <v>2268</v>
      </c>
      <c r="C2269">
        <f>Link21_SED!D2269</f>
        <v>465</v>
      </c>
      <c r="D2269">
        <f>IFERROR(ROUND($C2269*VLOOKUP($O2269,'TM1.5SynthPop'!$A$2:$Q$1446,COLUMN('TM1.5SynthPop'!$P$2),FALSE),0),)</f>
        <v>317</v>
      </c>
      <c r="E2269">
        <f t="shared" si="70"/>
        <v>148</v>
      </c>
      <c r="F2269">
        <f>IFERROR(ROUND($C2269*VLOOKUP($O2269,'TM1.5SynthPop'!$A$2:$Q$1446,COLUMN('TM1.5SynthPop'!J$1),FALSE),0),0)</f>
        <v>69</v>
      </c>
      <c r="G2269">
        <f>IFERROR(ROUND($C2269*VLOOKUP($O2269,'TM1.5SynthPop'!$A$2:$Q$1446,COLUMN('TM1.5SynthPop'!K$1),FALSE),0),0)</f>
        <v>67</v>
      </c>
      <c r="H2269">
        <f>IFERROR(ROUND($C2269*VLOOKUP($O2269,'TM1.5SynthPop'!$A$2:$Q$1446,COLUMN('TM1.5SynthPop'!L$1),FALSE),0),0)</f>
        <v>81</v>
      </c>
      <c r="I2269">
        <f>IFERROR(ROUND($C2269*VLOOKUP($O2269,'TM1.5SynthPop'!$A$2:$Q$1446,COLUMN('TM1.5SynthPop'!M$1),FALSE),0),0)</f>
        <v>43</v>
      </c>
      <c r="J2269">
        <f>IFERROR(ROUND($C2269*VLOOKUP($O2269,'TM1.5SynthPop'!$A$2:$Q$1446,COLUMN('TM1.5SynthPop'!N$1),FALSE),0),0)</f>
        <v>55</v>
      </c>
      <c r="K2269">
        <f t="shared" si="71"/>
        <v>150</v>
      </c>
      <c r="L2269">
        <f>Link21_SED!E2269</f>
        <v>1249</v>
      </c>
      <c r="M2269">
        <f>Link21_SED!F2269</f>
        <v>0</v>
      </c>
      <c r="O2269">
        <v>906</v>
      </c>
    </row>
    <row r="2270" spans="1:15">
      <c r="A2270" t="s">
        <v>20</v>
      </c>
      <c r="B2270">
        <v>2269</v>
      </c>
      <c r="C2270">
        <f>Link21_SED!D2270</f>
        <v>429</v>
      </c>
      <c r="D2270">
        <f>IFERROR(ROUND($C2270*VLOOKUP($O2270,'TM1.5SynthPop'!$A$2:$Q$1446,COLUMN('TM1.5SynthPop'!$P$2),FALSE),0),)</f>
        <v>276</v>
      </c>
      <c r="E2270">
        <f t="shared" si="70"/>
        <v>153</v>
      </c>
      <c r="F2270">
        <f>IFERROR(ROUND($C2270*VLOOKUP($O2270,'TM1.5SynthPop'!$A$2:$Q$1446,COLUMN('TM1.5SynthPop'!J$1),FALSE),0),0)</f>
        <v>67</v>
      </c>
      <c r="G2270">
        <f>IFERROR(ROUND($C2270*VLOOKUP($O2270,'TM1.5SynthPop'!$A$2:$Q$1446,COLUMN('TM1.5SynthPop'!K$1),FALSE),0),0)</f>
        <v>59</v>
      </c>
      <c r="H2270">
        <f>IFERROR(ROUND($C2270*VLOOKUP($O2270,'TM1.5SynthPop'!$A$2:$Q$1446,COLUMN('TM1.5SynthPop'!L$1),FALSE),0),0)</f>
        <v>74</v>
      </c>
      <c r="I2270">
        <f>IFERROR(ROUND($C2270*VLOOKUP($O2270,'TM1.5SynthPop'!$A$2:$Q$1446,COLUMN('TM1.5SynthPop'!M$1),FALSE),0),0)</f>
        <v>46</v>
      </c>
      <c r="J2270">
        <f>IFERROR(ROUND($C2270*VLOOKUP($O2270,'TM1.5SynthPop'!$A$2:$Q$1446,COLUMN('TM1.5SynthPop'!N$1),FALSE),0),0)</f>
        <v>53</v>
      </c>
      <c r="K2270">
        <f t="shared" si="71"/>
        <v>130</v>
      </c>
      <c r="L2270">
        <f>Link21_SED!E2270</f>
        <v>1078</v>
      </c>
      <c r="M2270">
        <f>Link21_SED!F2270</f>
        <v>30</v>
      </c>
      <c r="O2270">
        <v>904</v>
      </c>
    </row>
    <row r="2271" spans="1:15">
      <c r="A2271" t="s">
        <v>20</v>
      </c>
      <c r="B2271">
        <v>2270</v>
      </c>
      <c r="C2271">
        <f>Link21_SED!D2271</f>
        <v>480</v>
      </c>
      <c r="D2271">
        <f>IFERROR(ROUND($C2271*VLOOKUP($O2271,'TM1.5SynthPop'!$A$2:$Q$1446,COLUMN('TM1.5SynthPop'!$P$2),FALSE),0),)</f>
        <v>327</v>
      </c>
      <c r="E2271">
        <f t="shared" si="70"/>
        <v>153</v>
      </c>
      <c r="F2271">
        <f>IFERROR(ROUND($C2271*VLOOKUP($O2271,'TM1.5SynthPop'!$A$2:$Q$1446,COLUMN('TM1.5SynthPop'!J$1),FALSE),0),0)</f>
        <v>71</v>
      </c>
      <c r="G2271">
        <f>IFERROR(ROUND($C2271*VLOOKUP($O2271,'TM1.5SynthPop'!$A$2:$Q$1446,COLUMN('TM1.5SynthPop'!K$1),FALSE),0),0)</f>
        <v>69</v>
      </c>
      <c r="H2271">
        <f>IFERROR(ROUND($C2271*VLOOKUP($O2271,'TM1.5SynthPop'!$A$2:$Q$1446,COLUMN('TM1.5SynthPop'!L$1),FALSE),0),0)</f>
        <v>84</v>
      </c>
      <c r="I2271">
        <f>IFERROR(ROUND($C2271*VLOOKUP($O2271,'TM1.5SynthPop'!$A$2:$Q$1446,COLUMN('TM1.5SynthPop'!M$1),FALSE),0),0)</f>
        <v>44</v>
      </c>
      <c r="J2271">
        <f>IFERROR(ROUND($C2271*VLOOKUP($O2271,'TM1.5SynthPop'!$A$2:$Q$1446,COLUMN('TM1.5SynthPop'!N$1),FALSE),0),0)</f>
        <v>56</v>
      </c>
      <c r="K2271">
        <f t="shared" si="71"/>
        <v>156</v>
      </c>
      <c r="L2271">
        <f>Link21_SED!E2271</f>
        <v>1355</v>
      </c>
      <c r="M2271">
        <f>Link21_SED!F2271</f>
        <v>0</v>
      </c>
      <c r="O2271">
        <v>906</v>
      </c>
    </row>
    <row r="2272" spans="1:15">
      <c r="A2272" t="s">
        <v>20</v>
      </c>
      <c r="B2272">
        <v>2271</v>
      </c>
      <c r="C2272">
        <f>Link21_SED!D2272</f>
        <v>323</v>
      </c>
      <c r="D2272">
        <f>IFERROR(ROUND($C2272*VLOOKUP($O2272,'TM1.5SynthPop'!$A$2:$Q$1446,COLUMN('TM1.5SynthPop'!$P$2),FALSE),0),)</f>
        <v>220</v>
      </c>
      <c r="E2272">
        <f t="shared" si="70"/>
        <v>103</v>
      </c>
      <c r="F2272">
        <f>IFERROR(ROUND($C2272*VLOOKUP($O2272,'TM1.5SynthPop'!$A$2:$Q$1446,COLUMN('TM1.5SynthPop'!J$1),FALSE),0),0)</f>
        <v>48</v>
      </c>
      <c r="G2272">
        <f>IFERROR(ROUND($C2272*VLOOKUP($O2272,'TM1.5SynthPop'!$A$2:$Q$1446,COLUMN('TM1.5SynthPop'!K$1),FALSE),0),0)</f>
        <v>46</v>
      </c>
      <c r="H2272">
        <f>IFERROR(ROUND($C2272*VLOOKUP($O2272,'TM1.5SynthPop'!$A$2:$Q$1446,COLUMN('TM1.5SynthPop'!L$1),FALSE),0),0)</f>
        <v>56</v>
      </c>
      <c r="I2272">
        <f>IFERROR(ROUND($C2272*VLOOKUP($O2272,'TM1.5SynthPop'!$A$2:$Q$1446,COLUMN('TM1.5SynthPop'!M$1),FALSE),0),0)</f>
        <v>30</v>
      </c>
      <c r="J2272">
        <f>IFERROR(ROUND($C2272*VLOOKUP($O2272,'TM1.5SynthPop'!$A$2:$Q$1446,COLUMN('TM1.5SynthPop'!N$1),FALSE),0),0)</f>
        <v>38</v>
      </c>
      <c r="K2272">
        <f t="shared" si="71"/>
        <v>105</v>
      </c>
      <c r="L2272">
        <f>Link21_SED!E2272</f>
        <v>829</v>
      </c>
      <c r="M2272">
        <f>Link21_SED!F2272</f>
        <v>8</v>
      </c>
      <c r="O2272">
        <v>906</v>
      </c>
    </row>
    <row r="2273" spans="1:15">
      <c r="A2273" t="s">
        <v>20</v>
      </c>
      <c r="B2273">
        <v>2272</v>
      </c>
      <c r="C2273">
        <f>Link21_SED!D2273</f>
        <v>1670</v>
      </c>
      <c r="D2273">
        <f>IFERROR(ROUND($C2273*VLOOKUP($O2273,'TM1.5SynthPop'!$A$2:$Q$1446,COLUMN('TM1.5SynthPop'!$P$2),FALSE),0),)</f>
        <v>981</v>
      </c>
      <c r="E2273">
        <f t="shared" si="70"/>
        <v>689</v>
      </c>
      <c r="F2273">
        <f>IFERROR(ROUND($C2273*VLOOKUP($O2273,'TM1.5SynthPop'!$A$2:$Q$1446,COLUMN('TM1.5SynthPop'!J$1),FALSE),0),0)</f>
        <v>641</v>
      </c>
      <c r="G2273">
        <f>IFERROR(ROUND($C2273*VLOOKUP($O2273,'TM1.5SynthPop'!$A$2:$Q$1446,COLUMN('TM1.5SynthPop'!K$1),FALSE),0),0)</f>
        <v>569</v>
      </c>
      <c r="H2273">
        <f>IFERROR(ROUND($C2273*VLOOKUP($O2273,'TM1.5SynthPop'!$A$2:$Q$1446,COLUMN('TM1.5SynthPop'!L$1),FALSE),0),0)</f>
        <v>189</v>
      </c>
      <c r="I2273">
        <f>IFERROR(ROUND($C2273*VLOOKUP($O2273,'TM1.5SynthPop'!$A$2:$Q$1446,COLUMN('TM1.5SynthPop'!M$1),FALSE),0),0)</f>
        <v>130</v>
      </c>
      <c r="J2273">
        <f>IFERROR(ROUND($C2273*VLOOKUP($O2273,'TM1.5SynthPop'!$A$2:$Q$1446,COLUMN('TM1.5SynthPop'!N$1),FALSE),0),0)</f>
        <v>80</v>
      </c>
      <c r="K2273">
        <f t="shared" si="71"/>
        <v>61</v>
      </c>
      <c r="L2273">
        <f>Link21_SED!E2273</f>
        <v>4170</v>
      </c>
      <c r="M2273">
        <f>Link21_SED!F2273</f>
        <v>0</v>
      </c>
      <c r="O2273">
        <v>895</v>
      </c>
    </row>
    <row r="2274" spans="1:15">
      <c r="A2274" t="s">
        <v>20</v>
      </c>
      <c r="B2274">
        <v>2273</v>
      </c>
      <c r="C2274">
        <f>Link21_SED!D2274</f>
        <v>494</v>
      </c>
      <c r="D2274">
        <f>IFERROR(ROUND($C2274*VLOOKUP($O2274,'TM1.5SynthPop'!$A$2:$Q$1446,COLUMN('TM1.5SynthPop'!$P$2),FALSE),0),)</f>
        <v>310</v>
      </c>
      <c r="E2274">
        <f t="shared" si="70"/>
        <v>184</v>
      </c>
      <c r="F2274">
        <f>IFERROR(ROUND($C2274*VLOOKUP($O2274,'TM1.5SynthPop'!$A$2:$Q$1446,COLUMN('TM1.5SynthPop'!J$1),FALSE),0),0)</f>
        <v>106</v>
      </c>
      <c r="G2274">
        <f>IFERROR(ROUND($C2274*VLOOKUP($O2274,'TM1.5SynthPop'!$A$2:$Q$1446,COLUMN('TM1.5SynthPop'!K$1),FALSE),0),0)</f>
        <v>120</v>
      </c>
      <c r="H2274">
        <f>IFERROR(ROUND($C2274*VLOOKUP($O2274,'TM1.5SynthPop'!$A$2:$Q$1446,COLUMN('TM1.5SynthPop'!L$1),FALSE),0),0)</f>
        <v>89</v>
      </c>
      <c r="I2274">
        <f>IFERROR(ROUND($C2274*VLOOKUP($O2274,'TM1.5SynthPop'!$A$2:$Q$1446,COLUMN('TM1.5SynthPop'!M$1),FALSE),0),0)</f>
        <v>54</v>
      </c>
      <c r="J2274">
        <f>IFERROR(ROUND($C2274*VLOOKUP($O2274,'TM1.5SynthPop'!$A$2:$Q$1446,COLUMN('TM1.5SynthPop'!N$1),FALSE),0),0)</f>
        <v>49</v>
      </c>
      <c r="K2274">
        <f t="shared" si="71"/>
        <v>76</v>
      </c>
      <c r="L2274">
        <f>Link21_SED!E2274</f>
        <v>1744</v>
      </c>
      <c r="M2274">
        <f>Link21_SED!F2274</f>
        <v>0</v>
      </c>
      <c r="O2274">
        <v>925</v>
      </c>
    </row>
    <row r="2275" spans="1:15">
      <c r="A2275" t="s">
        <v>20</v>
      </c>
      <c r="B2275">
        <v>2274</v>
      </c>
      <c r="C2275">
        <f>Link21_SED!D2275</f>
        <v>119</v>
      </c>
      <c r="D2275">
        <f>IFERROR(ROUND($C2275*VLOOKUP($O2275,'TM1.5SynthPop'!$A$2:$Q$1446,COLUMN('TM1.5SynthPop'!$P$2),FALSE),0),)</f>
        <v>110</v>
      </c>
      <c r="E2275">
        <f t="shared" si="70"/>
        <v>9</v>
      </c>
      <c r="F2275">
        <f>IFERROR(ROUND($C2275*VLOOKUP($O2275,'TM1.5SynthPop'!$A$2:$Q$1446,COLUMN('TM1.5SynthPop'!J$1),FALSE),0),0)</f>
        <v>5</v>
      </c>
      <c r="G2275">
        <f>IFERROR(ROUND($C2275*VLOOKUP($O2275,'TM1.5SynthPop'!$A$2:$Q$1446,COLUMN('TM1.5SynthPop'!K$1),FALSE),0),0)</f>
        <v>6</v>
      </c>
      <c r="H2275">
        <f>IFERROR(ROUND($C2275*VLOOKUP($O2275,'TM1.5SynthPop'!$A$2:$Q$1446,COLUMN('TM1.5SynthPop'!L$1),FALSE),0),0)</f>
        <v>17</v>
      </c>
      <c r="I2275">
        <f>IFERROR(ROUND($C2275*VLOOKUP($O2275,'TM1.5SynthPop'!$A$2:$Q$1446,COLUMN('TM1.5SynthPop'!M$1),FALSE),0),0)</f>
        <v>14</v>
      </c>
      <c r="J2275">
        <f>IFERROR(ROUND($C2275*VLOOKUP($O2275,'TM1.5SynthPop'!$A$2:$Q$1446,COLUMN('TM1.5SynthPop'!N$1),FALSE),0),0)</f>
        <v>20</v>
      </c>
      <c r="K2275">
        <f t="shared" si="71"/>
        <v>57</v>
      </c>
      <c r="L2275">
        <f>Link21_SED!E2275</f>
        <v>164</v>
      </c>
      <c r="M2275">
        <f>Link21_SED!F2275</f>
        <v>288</v>
      </c>
      <c r="O2275">
        <v>916</v>
      </c>
    </row>
    <row r="2276" spans="1:15">
      <c r="A2276" t="s">
        <v>20</v>
      </c>
      <c r="B2276">
        <v>2275</v>
      </c>
      <c r="C2276">
        <f>Link21_SED!D2276</f>
        <v>101</v>
      </c>
      <c r="D2276">
        <f>IFERROR(ROUND($C2276*VLOOKUP($O2276,'TM1.5SynthPop'!$A$2:$Q$1446,COLUMN('TM1.5SynthPop'!$P$2),FALSE),0),)</f>
        <v>94</v>
      </c>
      <c r="E2276">
        <f t="shared" si="70"/>
        <v>7</v>
      </c>
      <c r="F2276">
        <f>IFERROR(ROUND($C2276*VLOOKUP($O2276,'TM1.5SynthPop'!$A$2:$Q$1446,COLUMN('TM1.5SynthPop'!J$1),FALSE),0),0)</f>
        <v>5</v>
      </c>
      <c r="G2276">
        <f>IFERROR(ROUND($C2276*VLOOKUP($O2276,'TM1.5SynthPop'!$A$2:$Q$1446,COLUMN('TM1.5SynthPop'!K$1),FALSE),0),0)</f>
        <v>5</v>
      </c>
      <c r="H2276">
        <f>IFERROR(ROUND($C2276*VLOOKUP($O2276,'TM1.5SynthPop'!$A$2:$Q$1446,COLUMN('TM1.5SynthPop'!L$1),FALSE),0),0)</f>
        <v>15</v>
      </c>
      <c r="I2276">
        <f>IFERROR(ROUND($C2276*VLOOKUP($O2276,'TM1.5SynthPop'!$A$2:$Q$1446,COLUMN('TM1.5SynthPop'!M$1),FALSE),0),0)</f>
        <v>12</v>
      </c>
      <c r="J2276">
        <f>IFERROR(ROUND($C2276*VLOOKUP($O2276,'TM1.5SynthPop'!$A$2:$Q$1446,COLUMN('TM1.5SynthPop'!N$1),FALSE),0),0)</f>
        <v>17</v>
      </c>
      <c r="K2276">
        <f t="shared" si="71"/>
        <v>47</v>
      </c>
      <c r="L2276">
        <f>Link21_SED!E2276</f>
        <v>213</v>
      </c>
      <c r="M2276">
        <f>Link21_SED!F2276</f>
        <v>0</v>
      </c>
      <c r="O2276">
        <v>916</v>
      </c>
    </row>
    <row r="2277" spans="1:15">
      <c r="A2277" t="s">
        <v>20</v>
      </c>
      <c r="B2277">
        <v>2276</v>
      </c>
      <c r="C2277">
        <f>Link21_SED!D2277</f>
        <v>862</v>
      </c>
      <c r="D2277">
        <f>IFERROR(ROUND($C2277*VLOOKUP($O2277,'TM1.5SynthPop'!$A$2:$Q$1446,COLUMN('TM1.5SynthPop'!$P$2),FALSE),0),)</f>
        <v>860</v>
      </c>
      <c r="E2277">
        <f t="shared" si="70"/>
        <v>2</v>
      </c>
      <c r="F2277">
        <f>IFERROR(ROUND($C2277*VLOOKUP($O2277,'TM1.5SynthPop'!$A$2:$Q$1446,COLUMN('TM1.5SynthPop'!J$1),FALSE),0),0)</f>
        <v>393</v>
      </c>
      <c r="G2277">
        <f>IFERROR(ROUND($C2277*VLOOKUP($O2277,'TM1.5SynthPop'!$A$2:$Q$1446,COLUMN('TM1.5SynthPop'!K$1),FALSE),0),0)</f>
        <v>217</v>
      </c>
      <c r="H2277">
        <f>IFERROR(ROUND($C2277*VLOOKUP($O2277,'TM1.5SynthPop'!$A$2:$Q$1446,COLUMN('TM1.5SynthPop'!L$1),FALSE),0),0)</f>
        <v>106</v>
      </c>
      <c r="I2277">
        <f>IFERROR(ROUND($C2277*VLOOKUP($O2277,'TM1.5SynthPop'!$A$2:$Q$1446,COLUMN('TM1.5SynthPop'!M$1),FALSE),0),0)</f>
        <v>76</v>
      </c>
      <c r="J2277">
        <f>IFERROR(ROUND($C2277*VLOOKUP($O2277,'TM1.5SynthPop'!$A$2:$Q$1446,COLUMN('TM1.5SynthPop'!N$1),FALSE),0),0)</f>
        <v>39</v>
      </c>
      <c r="K2277">
        <f t="shared" si="71"/>
        <v>31</v>
      </c>
      <c r="L2277">
        <f>Link21_SED!E2277</f>
        <v>1515</v>
      </c>
      <c r="M2277">
        <f>Link21_SED!F2277</f>
        <v>75</v>
      </c>
      <c r="O2277">
        <v>969</v>
      </c>
    </row>
    <row r="2278" spans="1:15">
      <c r="A2278" t="s">
        <v>20</v>
      </c>
      <c r="B2278">
        <v>2277</v>
      </c>
      <c r="C2278">
        <f>Link21_SED!D2278</f>
        <v>1644</v>
      </c>
      <c r="D2278">
        <f>IFERROR(ROUND($C2278*VLOOKUP($O2278,'TM1.5SynthPop'!$A$2:$Q$1446,COLUMN('TM1.5SynthPop'!$P$2),FALSE),0),)</f>
        <v>1605</v>
      </c>
      <c r="E2278">
        <f t="shared" si="70"/>
        <v>39</v>
      </c>
      <c r="F2278">
        <f>IFERROR(ROUND($C2278*VLOOKUP($O2278,'TM1.5SynthPop'!$A$2:$Q$1446,COLUMN('TM1.5SynthPop'!J$1),FALSE),0),0)</f>
        <v>787</v>
      </c>
      <c r="G2278">
        <f>IFERROR(ROUND($C2278*VLOOKUP($O2278,'TM1.5SynthPop'!$A$2:$Q$1446,COLUMN('TM1.5SynthPop'!K$1),FALSE),0),0)</f>
        <v>369</v>
      </c>
      <c r="H2278">
        <f>IFERROR(ROUND($C2278*VLOOKUP($O2278,'TM1.5SynthPop'!$A$2:$Q$1446,COLUMN('TM1.5SynthPop'!L$1),FALSE),0),0)</f>
        <v>226</v>
      </c>
      <c r="I2278">
        <f>IFERROR(ROUND($C2278*VLOOKUP($O2278,'TM1.5SynthPop'!$A$2:$Q$1446,COLUMN('TM1.5SynthPop'!M$1),FALSE),0),0)</f>
        <v>139</v>
      </c>
      <c r="J2278">
        <f>IFERROR(ROUND($C2278*VLOOKUP($O2278,'TM1.5SynthPop'!$A$2:$Q$1446,COLUMN('TM1.5SynthPop'!N$1),FALSE),0),0)</f>
        <v>80</v>
      </c>
      <c r="K2278">
        <f t="shared" si="71"/>
        <v>43</v>
      </c>
      <c r="L2278">
        <f>Link21_SED!E2278</f>
        <v>1789</v>
      </c>
      <c r="M2278">
        <f>Link21_SED!F2278</f>
        <v>49</v>
      </c>
      <c r="O2278">
        <v>971</v>
      </c>
    </row>
    <row r="2279" spans="1:15">
      <c r="A2279" t="s">
        <v>20</v>
      </c>
      <c r="B2279">
        <v>2278</v>
      </c>
      <c r="C2279">
        <f>Link21_SED!D2279</f>
        <v>123</v>
      </c>
      <c r="D2279">
        <f>IFERROR(ROUND($C2279*VLOOKUP($O2279,'TM1.5SynthPop'!$A$2:$Q$1446,COLUMN('TM1.5SynthPop'!$P$2),FALSE),0),)</f>
        <v>117</v>
      </c>
      <c r="E2279">
        <f t="shared" si="70"/>
        <v>6</v>
      </c>
      <c r="F2279">
        <f>IFERROR(ROUND($C2279*VLOOKUP($O2279,'TM1.5SynthPop'!$A$2:$Q$1446,COLUMN('TM1.5SynthPop'!J$1),FALSE),0),0)</f>
        <v>48</v>
      </c>
      <c r="G2279">
        <f>IFERROR(ROUND($C2279*VLOOKUP($O2279,'TM1.5SynthPop'!$A$2:$Q$1446,COLUMN('TM1.5SynthPop'!K$1),FALSE),0),0)</f>
        <v>31</v>
      </c>
      <c r="H2279">
        <f>IFERROR(ROUND($C2279*VLOOKUP($O2279,'TM1.5SynthPop'!$A$2:$Q$1446,COLUMN('TM1.5SynthPop'!L$1),FALSE),0),0)</f>
        <v>18</v>
      </c>
      <c r="I2279">
        <f>IFERROR(ROUND($C2279*VLOOKUP($O2279,'TM1.5SynthPop'!$A$2:$Q$1446,COLUMN('TM1.5SynthPop'!M$1),FALSE),0),0)</f>
        <v>11</v>
      </c>
      <c r="J2279">
        <f>IFERROR(ROUND($C2279*VLOOKUP($O2279,'TM1.5SynthPop'!$A$2:$Q$1446,COLUMN('TM1.5SynthPop'!N$1),FALSE),0),0)</f>
        <v>7</v>
      </c>
      <c r="K2279">
        <f t="shared" si="71"/>
        <v>8</v>
      </c>
      <c r="L2279">
        <f>Link21_SED!E2279</f>
        <v>167</v>
      </c>
      <c r="M2279">
        <f>Link21_SED!F2279</f>
        <v>45</v>
      </c>
      <c r="O2279">
        <v>945</v>
      </c>
    </row>
    <row r="2280" spans="1:15">
      <c r="A2280" t="s">
        <v>20</v>
      </c>
      <c r="B2280">
        <v>2279</v>
      </c>
      <c r="C2280">
        <f>Link21_SED!D2280</f>
        <v>292</v>
      </c>
      <c r="D2280">
        <f>IFERROR(ROUND($C2280*VLOOKUP($O2280,'TM1.5SynthPop'!$A$2:$Q$1446,COLUMN('TM1.5SynthPop'!$P$2),FALSE),0),)</f>
        <v>189</v>
      </c>
      <c r="E2280">
        <f t="shared" si="70"/>
        <v>103</v>
      </c>
      <c r="F2280">
        <f>IFERROR(ROUND($C2280*VLOOKUP($O2280,'TM1.5SynthPop'!$A$2:$Q$1446,COLUMN('TM1.5SynthPop'!J$1),FALSE),0),0)</f>
        <v>152</v>
      </c>
      <c r="G2280">
        <f>IFERROR(ROUND($C2280*VLOOKUP($O2280,'TM1.5SynthPop'!$A$2:$Q$1446,COLUMN('TM1.5SynthPop'!K$1),FALSE),0),0)</f>
        <v>84</v>
      </c>
      <c r="H2280">
        <f>IFERROR(ROUND($C2280*VLOOKUP($O2280,'TM1.5SynthPop'!$A$2:$Q$1446,COLUMN('TM1.5SynthPop'!L$1),FALSE),0),0)</f>
        <v>26</v>
      </c>
      <c r="I2280">
        <f>IFERROR(ROUND($C2280*VLOOKUP($O2280,'TM1.5SynthPop'!$A$2:$Q$1446,COLUMN('TM1.5SynthPop'!M$1),FALSE),0),0)</f>
        <v>19</v>
      </c>
      <c r="J2280">
        <f>IFERROR(ROUND($C2280*VLOOKUP($O2280,'TM1.5SynthPop'!$A$2:$Q$1446,COLUMN('TM1.5SynthPop'!N$1),FALSE),0),0)</f>
        <v>7</v>
      </c>
      <c r="K2280">
        <f t="shared" si="71"/>
        <v>4</v>
      </c>
      <c r="L2280">
        <f>Link21_SED!E2280</f>
        <v>720</v>
      </c>
      <c r="M2280">
        <f>Link21_SED!F2280</f>
        <v>51</v>
      </c>
      <c r="O2280">
        <v>985</v>
      </c>
    </row>
    <row r="2281" spans="1:15">
      <c r="A2281" t="s">
        <v>20</v>
      </c>
      <c r="B2281">
        <v>2280</v>
      </c>
      <c r="C2281">
        <f>Link21_SED!D2281</f>
        <v>577</v>
      </c>
      <c r="D2281">
        <f>IFERROR(ROUND($C2281*VLOOKUP($O2281,'TM1.5SynthPop'!$A$2:$Q$1446,COLUMN('TM1.5SynthPop'!$P$2),FALSE),0),)</f>
        <v>373</v>
      </c>
      <c r="E2281">
        <f t="shared" si="70"/>
        <v>204</v>
      </c>
      <c r="F2281">
        <f>IFERROR(ROUND($C2281*VLOOKUP($O2281,'TM1.5SynthPop'!$A$2:$Q$1446,COLUMN('TM1.5SynthPop'!J$1),FALSE),0),0)</f>
        <v>300</v>
      </c>
      <c r="G2281">
        <f>IFERROR(ROUND($C2281*VLOOKUP($O2281,'TM1.5SynthPop'!$A$2:$Q$1446,COLUMN('TM1.5SynthPop'!K$1),FALSE),0),0)</f>
        <v>166</v>
      </c>
      <c r="H2281">
        <f>IFERROR(ROUND($C2281*VLOOKUP($O2281,'TM1.5SynthPop'!$A$2:$Q$1446,COLUMN('TM1.5SynthPop'!L$1),FALSE),0),0)</f>
        <v>51</v>
      </c>
      <c r="I2281">
        <f>IFERROR(ROUND($C2281*VLOOKUP($O2281,'TM1.5SynthPop'!$A$2:$Q$1446,COLUMN('TM1.5SynthPop'!M$1),FALSE),0),0)</f>
        <v>37</v>
      </c>
      <c r="J2281">
        <f>IFERROR(ROUND($C2281*VLOOKUP($O2281,'TM1.5SynthPop'!$A$2:$Q$1446,COLUMN('TM1.5SynthPop'!N$1),FALSE),0),0)</f>
        <v>13</v>
      </c>
      <c r="K2281">
        <f t="shared" si="71"/>
        <v>10</v>
      </c>
      <c r="L2281">
        <f>Link21_SED!E2281</f>
        <v>1108</v>
      </c>
      <c r="M2281">
        <f>Link21_SED!F2281</f>
        <v>9</v>
      </c>
      <c r="O2281">
        <v>985</v>
      </c>
    </row>
    <row r="2282" spans="1:15">
      <c r="A2282" t="s">
        <v>20</v>
      </c>
      <c r="B2282">
        <v>2281</v>
      </c>
      <c r="C2282">
        <f>Link21_SED!D2282</f>
        <v>57</v>
      </c>
      <c r="D2282">
        <f>IFERROR(ROUND($C2282*VLOOKUP($O2282,'TM1.5SynthPop'!$A$2:$Q$1446,COLUMN('TM1.5SynthPop'!$P$2),FALSE),0),)</f>
        <v>46</v>
      </c>
      <c r="E2282">
        <f t="shared" si="70"/>
        <v>11</v>
      </c>
      <c r="F2282">
        <f>IFERROR(ROUND($C2282*VLOOKUP($O2282,'TM1.5SynthPop'!$A$2:$Q$1446,COLUMN('TM1.5SynthPop'!J$1),FALSE),0),0)</f>
        <v>6</v>
      </c>
      <c r="G2282">
        <f>IFERROR(ROUND($C2282*VLOOKUP($O2282,'TM1.5SynthPop'!$A$2:$Q$1446,COLUMN('TM1.5SynthPop'!K$1),FALSE),0),0)</f>
        <v>6</v>
      </c>
      <c r="H2282">
        <f>IFERROR(ROUND($C2282*VLOOKUP($O2282,'TM1.5SynthPop'!$A$2:$Q$1446,COLUMN('TM1.5SynthPop'!L$1),FALSE),0),0)</f>
        <v>9</v>
      </c>
      <c r="I2282">
        <f>IFERROR(ROUND($C2282*VLOOKUP($O2282,'TM1.5SynthPop'!$A$2:$Q$1446,COLUMN('TM1.5SynthPop'!M$1),FALSE),0),0)</f>
        <v>6</v>
      </c>
      <c r="J2282">
        <f>IFERROR(ROUND($C2282*VLOOKUP($O2282,'TM1.5SynthPop'!$A$2:$Q$1446,COLUMN('TM1.5SynthPop'!N$1),FALSE),0),0)</f>
        <v>9</v>
      </c>
      <c r="K2282">
        <f t="shared" si="71"/>
        <v>21</v>
      </c>
      <c r="L2282">
        <f>Link21_SED!E2282</f>
        <v>144</v>
      </c>
      <c r="M2282">
        <f>Link21_SED!F2282</f>
        <v>12</v>
      </c>
      <c r="O2282">
        <v>907</v>
      </c>
    </row>
    <row r="2283" spans="1:15">
      <c r="A2283" t="s">
        <v>20</v>
      </c>
      <c r="B2283">
        <v>2282</v>
      </c>
      <c r="C2283">
        <f>Link21_SED!D2283</f>
        <v>234</v>
      </c>
      <c r="D2283">
        <f>IFERROR(ROUND($C2283*VLOOKUP($O2283,'TM1.5SynthPop'!$A$2:$Q$1446,COLUMN('TM1.5SynthPop'!$P$2),FALSE),0),)</f>
        <v>154</v>
      </c>
      <c r="E2283">
        <f t="shared" si="70"/>
        <v>80</v>
      </c>
      <c r="F2283">
        <f>IFERROR(ROUND($C2283*VLOOKUP($O2283,'TM1.5SynthPop'!$A$2:$Q$1446,COLUMN('TM1.5SynthPop'!J$1),FALSE),0),0)</f>
        <v>97</v>
      </c>
      <c r="G2283">
        <f>IFERROR(ROUND($C2283*VLOOKUP($O2283,'TM1.5SynthPop'!$A$2:$Q$1446,COLUMN('TM1.5SynthPop'!K$1),FALSE),0),0)</f>
        <v>84</v>
      </c>
      <c r="H2283">
        <f>IFERROR(ROUND($C2283*VLOOKUP($O2283,'TM1.5SynthPop'!$A$2:$Q$1446,COLUMN('TM1.5SynthPop'!L$1),FALSE),0),0)</f>
        <v>14</v>
      </c>
      <c r="I2283">
        <f>IFERROR(ROUND($C2283*VLOOKUP($O2283,'TM1.5SynthPop'!$A$2:$Q$1446,COLUMN('TM1.5SynthPop'!M$1),FALSE),0),0)</f>
        <v>19</v>
      </c>
      <c r="J2283">
        <f>IFERROR(ROUND($C2283*VLOOKUP($O2283,'TM1.5SynthPop'!$A$2:$Q$1446,COLUMN('TM1.5SynthPop'!N$1),FALSE),0),0)</f>
        <v>9</v>
      </c>
      <c r="K2283">
        <f t="shared" si="71"/>
        <v>11</v>
      </c>
      <c r="L2283">
        <f>Link21_SED!E2283</f>
        <v>574</v>
      </c>
      <c r="M2283">
        <f>Link21_SED!F2283</f>
        <v>3</v>
      </c>
      <c r="O2283">
        <v>926</v>
      </c>
    </row>
    <row r="2284" spans="1:15">
      <c r="A2284" t="s">
        <v>20</v>
      </c>
      <c r="B2284">
        <v>2283</v>
      </c>
      <c r="C2284">
        <f>Link21_SED!D2284</f>
        <v>854</v>
      </c>
      <c r="D2284">
        <f>IFERROR(ROUND($C2284*VLOOKUP($O2284,'TM1.5SynthPop'!$A$2:$Q$1446,COLUMN('TM1.5SynthPop'!$P$2),FALSE),0),)</f>
        <v>789</v>
      </c>
      <c r="E2284">
        <f t="shared" si="70"/>
        <v>65</v>
      </c>
      <c r="F2284">
        <f>IFERROR(ROUND($C2284*VLOOKUP($O2284,'TM1.5SynthPop'!$A$2:$Q$1446,COLUMN('TM1.5SynthPop'!J$1),FALSE),0),0)</f>
        <v>7</v>
      </c>
      <c r="G2284">
        <f>IFERROR(ROUND($C2284*VLOOKUP($O2284,'TM1.5SynthPop'!$A$2:$Q$1446,COLUMN('TM1.5SynthPop'!K$1),FALSE),0),0)</f>
        <v>20</v>
      </c>
      <c r="H2284">
        <f>IFERROR(ROUND($C2284*VLOOKUP($O2284,'TM1.5SynthPop'!$A$2:$Q$1446,COLUMN('TM1.5SynthPop'!L$1),FALSE),0),0)</f>
        <v>100</v>
      </c>
      <c r="I2284">
        <f>IFERROR(ROUND($C2284*VLOOKUP($O2284,'TM1.5SynthPop'!$A$2:$Q$1446,COLUMN('TM1.5SynthPop'!M$1),FALSE),0),0)</f>
        <v>118</v>
      </c>
      <c r="J2284">
        <f>IFERROR(ROUND($C2284*VLOOKUP($O2284,'TM1.5SynthPop'!$A$2:$Q$1446,COLUMN('TM1.5SynthPop'!N$1),FALSE),0),0)</f>
        <v>189</v>
      </c>
      <c r="K2284">
        <f t="shared" si="71"/>
        <v>420</v>
      </c>
      <c r="L2284">
        <f>Link21_SED!E2284</f>
        <v>1693</v>
      </c>
      <c r="M2284">
        <f>Link21_SED!F2284</f>
        <v>0</v>
      </c>
      <c r="O2284">
        <v>1005</v>
      </c>
    </row>
    <row r="2285" spans="1:15">
      <c r="A2285" t="s">
        <v>20</v>
      </c>
      <c r="B2285">
        <v>2284</v>
      </c>
      <c r="C2285">
        <f>Link21_SED!D2285</f>
        <v>854</v>
      </c>
      <c r="D2285">
        <f>IFERROR(ROUND($C2285*VLOOKUP($O2285,'TM1.5SynthPop'!$A$2:$Q$1446,COLUMN('TM1.5SynthPop'!$P$2),FALSE),0),)</f>
        <v>821</v>
      </c>
      <c r="E2285">
        <f t="shared" ref="E2285:E2348" si="72">C2285-D2285</f>
        <v>33</v>
      </c>
      <c r="F2285">
        <f>IFERROR(ROUND($C2285*VLOOKUP($O2285,'TM1.5SynthPop'!$A$2:$Q$1446,COLUMN('TM1.5SynthPop'!J$1),FALSE),0),0)</f>
        <v>15</v>
      </c>
      <c r="G2285">
        <f>IFERROR(ROUND($C2285*VLOOKUP($O2285,'TM1.5SynthPop'!$A$2:$Q$1446,COLUMN('TM1.5SynthPop'!K$1),FALSE),0),0)</f>
        <v>22</v>
      </c>
      <c r="H2285">
        <f>IFERROR(ROUND($C2285*VLOOKUP($O2285,'TM1.5SynthPop'!$A$2:$Q$1446,COLUMN('TM1.5SynthPop'!L$1),FALSE),0),0)</f>
        <v>86</v>
      </c>
      <c r="I2285">
        <f>IFERROR(ROUND($C2285*VLOOKUP($O2285,'TM1.5SynthPop'!$A$2:$Q$1446,COLUMN('TM1.5SynthPop'!M$1),FALSE),0),0)</f>
        <v>125</v>
      </c>
      <c r="J2285">
        <f>IFERROR(ROUND($C2285*VLOOKUP($O2285,'TM1.5SynthPop'!$A$2:$Q$1446,COLUMN('TM1.5SynthPop'!N$1),FALSE),0),0)</f>
        <v>151</v>
      </c>
      <c r="K2285">
        <f t="shared" ref="K2285:K2348" si="73">C2285-SUM(F2285:J2285)</f>
        <v>455</v>
      </c>
      <c r="L2285">
        <f>Link21_SED!E2285</f>
        <v>1776</v>
      </c>
      <c r="M2285">
        <f>Link21_SED!F2285</f>
        <v>0</v>
      </c>
      <c r="O2285">
        <v>1030</v>
      </c>
    </row>
    <row r="2286" spans="1:15">
      <c r="A2286" t="s">
        <v>20</v>
      </c>
      <c r="B2286">
        <v>2285</v>
      </c>
      <c r="C2286">
        <f>Link21_SED!D2286</f>
        <v>1247</v>
      </c>
      <c r="D2286">
        <f>IFERROR(ROUND($C2286*VLOOKUP($O2286,'TM1.5SynthPop'!$A$2:$Q$1446,COLUMN('TM1.5SynthPop'!$P$2),FALSE),0),)</f>
        <v>1202</v>
      </c>
      <c r="E2286">
        <f t="shared" si="72"/>
        <v>45</v>
      </c>
      <c r="F2286">
        <f>IFERROR(ROUND($C2286*VLOOKUP($O2286,'TM1.5SynthPop'!$A$2:$Q$1446,COLUMN('TM1.5SynthPop'!J$1),FALSE),0),0)</f>
        <v>63</v>
      </c>
      <c r="G2286">
        <f>IFERROR(ROUND($C2286*VLOOKUP($O2286,'TM1.5SynthPop'!$A$2:$Q$1446,COLUMN('TM1.5SynthPop'!K$1),FALSE),0),0)</f>
        <v>48</v>
      </c>
      <c r="H2286">
        <f>IFERROR(ROUND($C2286*VLOOKUP($O2286,'TM1.5SynthPop'!$A$2:$Q$1446,COLUMN('TM1.5SynthPop'!L$1),FALSE),0),0)</f>
        <v>147</v>
      </c>
      <c r="I2286">
        <f>IFERROR(ROUND($C2286*VLOOKUP($O2286,'TM1.5SynthPop'!$A$2:$Q$1446,COLUMN('TM1.5SynthPop'!M$1),FALSE),0),0)</f>
        <v>194</v>
      </c>
      <c r="J2286">
        <f>IFERROR(ROUND($C2286*VLOOKUP($O2286,'TM1.5SynthPop'!$A$2:$Q$1446,COLUMN('TM1.5SynthPop'!N$1),FALSE),0),0)</f>
        <v>217</v>
      </c>
      <c r="K2286">
        <f t="shared" si="73"/>
        <v>578</v>
      </c>
      <c r="L2286">
        <f>Link21_SED!E2286</f>
        <v>2576</v>
      </c>
      <c r="M2286">
        <f>Link21_SED!F2286</f>
        <v>0</v>
      </c>
      <c r="O2286">
        <v>1031</v>
      </c>
    </row>
    <row r="2287" spans="1:15">
      <c r="A2287" t="s">
        <v>20</v>
      </c>
      <c r="B2287">
        <v>2286</v>
      </c>
      <c r="C2287">
        <f>Link21_SED!D2287</f>
        <v>620</v>
      </c>
      <c r="D2287">
        <f>IFERROR(ROUND($C2287*VLOOKUP($O2287,'TM1.5SynthPop'!$A$2:$Q$1446,COLUMN('TM1.5SynthPop'!$P$2),FALSE),0),)</f>
        <v>598</v>
      </c>
      <c r="E2287">
        <f t="shared" si="72"/>
        <v>22</v>
      </c>
      <c r="F2287">
        <f>IFERROR(ROUND($C2287*VLOOKUP($O2287,'TM1.5SynthPop'!$A$2:$Q$1446,COLUMN('TM1.5SynthPop'!J$1),FALSE),0),0)</f>
        <v>60</v>
      </c>
      <c r="G2287">
        <f>IFERROR(ROUND($C2287*VLOOKUP($O2287,'TM1.5SynthPop'!$A$2:$Q$1446,COLUMN('TM1.5SynthPop'!K$1),FALSE),0),0)</f>
        <v>45</v>
      </c>
      <c r="H2287">
        <f>IFERROR(ROUND($C2287*VLOOKUP($O2287,'TM1.5SynthPop'!$A$2:$Q$1446,COLUMN('TM1.5SynthPop'!L$1),FALSE),0),0)</f>
        <v>77</v>
      </c>
      <c r="I2287">
        <f>IFERROR(ROUND($C2287*VLOOKUP($O2287,'TM1.5SynthPop'!$A$2:$Q$1446,COLUMN('TM1.5SynthPop'!M$1),FALSE),0),0)</f>
        <v>76</v>
      </c>
      <c r="J2287">
        <f>IFERROR(ROUND($C2287*VLOOKUP($O2287,'TM1.5SynthPop'!$A$2:$Q$1446,COLUMN('TM1.5SynthPop'!N$1),FALSE),0),0)</f>
        <v>102</v>
      </c>
      <c r="K2287">
        <f t="shared" si="73"/>
        <v>260</v>
      </c>
      <c r="L2287">
        <f>Link21_SED!E2287</f>
        <v>1392</v>
      </c>
      <c r="M2287">
        <f>Link21_SED!F2287</f>
        <v>0</v>
      </c>
      <c r="O2287">
        <v>1032</v>
      </c>
    </row>
    <row r="2288" spans="1:15">
      <c r="A2288" t="s">
        <v>20</v>
      </c>
      <c r="B2288">
        <v>2287</v>
      </c>
      <c r="C2288">
        <f>Link21_SED!D2288</f>
        <v>1636</v>
      </c>
      <c r="D2288">
        <f>IFERROR(ROUND($C2288*VLOOKUP($O2288,'TM1.5SynthPop'!$A$2:$Q$1446,COLUMN('TM1.5SynthPop'!$P$2),FALSE),0),)</f>
        <v>1584</v>
      </c>
      <c r="E2288">
        <f t="shared" si="72"/>
        <v>52</v>
      </c>
      <c r="F2288">
        <f>IFERROR(ROUND($C2288*VLOOKUP($O2288,'TM1.5SynthPop'!$A$2:$Q$1446,COLUMN('TM1.5SynthPop'!J$1),FALSE),0),0)</f>
        <v>53</v>
      </c>
      <c r="G2288">
        <f>IFERROR(ROUND($C2288*VLOOKUP($O2288,'TM1.5SynthPop'!$A$2:$Q$1446,COLUMN('TM1.5SynthPop'!K$1),FALSE),0),0)</f>
        <v>54</v>
      </c>
      <c r="H2288">
        <f>IFERROR(ROUND($C2288*VLOOKUP($O2288,'TM1.5SynthPop'!$A$2:$Q$1446,COLUMN('TM1.5SynthPop'!L$1),FALSE),0),0)</f>
        <v>174</v>
      </c>
      <c r="I2288">
        <f>IFERROR(ROUND($C2288*VLOOKUP($O2288,'TM1.5SynthPop'!$A$2:$Q$1446,COLUMN('TM1.5SynthPop'!M$1),FALSE),0),0)</f>
        <v>222</v>
      </c>
      <c r="J2288">
        <f>IFERROR(ROUND($C2288*VLOOKUP($O2288,'TM1.5SynthPop'!$A$2:$Q$1446,COLUMN('TM1.5SynthPop'!N$1),FALSE),0),0)</f>
        <v>314</v>
      </c>
      <c r="K2288">
        <f t="shared" si="73"/>
        <v>819</v>
      </c>
      <c r="L2288">
        <f>Link21_SED!E2288</f>
        <v>3332</v>
      </c>
      <c r="M2288">
        <f>Link21_SED!F2288</f>
        <v>33</v>
      </c>
      <c r="O2288">
        <v>1029</v>
      </c>
    </row>
    <row r="2289" spans="1:15">
      <c r="A2289" t="s">
        <v>20</v>
      </c>
      <c r="B2289">
        <v>2288</v>
      </c>
      <c r="C2289">
        <f>Link21_SED!D2289</f>
        <v>968</v>
      </c>
      <c r="D2289">
        <f>IFERROR(ROUND($C2289*VLOOKUP($O2289,'TM1.5SynthPop'!$A$2:$Q$1446,COLUMN('TM1.5SynthPop'!$P$2),FALSE),0),)</f>
        <v>941</v>
      </c>
      <c r="E2289">
        <f t="shared" si="72"/>
        <v>27</v>
      </c>
      <c r="F2289">
        <f>IFERROR(ROUND($C2289*VLOOKUP($O2289,'TM1.5SynthPop'!$A$2:$Q$1446,COLUMN('TM1.5SynthPop'!J$1),FALSE),0),0)</f>
        <v>64</v>
      </c>
      <c r="G2289">
        <f>IFERROR(ROUND($C2289*VLOOKUP($O2289,'TM1.5SynthPop'!$A$2:$Q$1446,COLUMN('TM1.5SynthPop'!K$1),FALSE),0),0)</f>
        <v>60</v>
      </c>
      <c r="H2289">
        <f>IFERROR(ROUND($C2289*VLOOKUP($O2289,'TM1.5SynthPop'!$A$2:$Q$1446,COLUMN('TM1.5SynthPop'!L$1),FALSE),0),0)</f>
        <v>134</v>
      </c>
      <c r="I2289">
        <f>IFERROR(ROUND($C2289*VLOOKUP($O2289,'TM1.5SynthPop'!$A$2:$Q$1446,COLUMN('TM1.5SynthPop'!M$1),FALSE),0),0)</f>
        <v>123</v>
      </c>
      <c r="J2289">
        <f>IFERROR(ROUND($C2289*VLOOKUP($O2289,'TM1.5SynthPop'!$A$2:$Q$1446,COLUMN('TM1.5SynthPop'!N$1),FALSE),0),0)</f>
        <v>163</v>
      </c>
      <c r="K2289">
        <f t="shared" si="73"/>
        <v>424</v>
      </c>
      <c r="L2289">
        <f>Link21_SED!E2289</f>
        <v>1913</v>
      </c>
      <c r="M2289">
        <f>Link21_SED!F2289</f>
        <v>0</v>
      </c>
      <c r="O2289">
        <v>1028</v>
      </c>
    </row>
    <row r="2290" spans="1:15">
      <c r="A2290" t="s">
        <v>20</v>
      </c>
      <c r="B2290">
        <v>2289</v>
      </c>
      <c r="C2290">
        <f>Link21_SED!D2290</f>
        <v>508</v>
      </c>
      <c r="D2290">
        <f>IFERROR(ROUND($C2290*VLOOKUP($O2290,'TM1.5SynthPop'!$A$2:$Q$1446,COLUMN('TM1.5SynthPop'!$P$2),FALSE),0),)</f>
        <v>481</v>
      </c>
      <c r="E2290">
        <f t="shared" si="72"/>
        <v>27</v>
      </c>
      <c r="F2290">
        <f>IFERROR(ROUND($C2290*VLOOKUP($O2290,'TM1.5SynthPop'!$A$2:$Q$1446,COLUMN('TM1.5SynthPop'!J$1),FALSE),0),0)</f>
        <v>126</v>
      </c>
      <c r="G2290">
        <f>IFERROR(ROUND($C2290*VLOOKUP($O2290,'TM1.5SynthPop'!$A$2:$Q$1446,COLUMN('TM1.5SynthPop'!K$1),FALSE),0),0)</f>
        <v>102</v>
      </c>
      <c r="H2290">
        <f>IFERROR(ROUND($C2290*VLOOKUP($O2290,'TM1.5SynthPop'!$A$2:$Q$1446,COLUMN('TM1.5SynthPop'!L$1),FALSE),0),0)</f>
        <v>68</v>
      </c>
      <c r="I2290">
        <f>IFERROR(ROUND($C2290*VLOOKUP($O2290,'TM1.5SynthPop'!$A$2:$Q$1446,COLUMN('TM1.5SynthPop'!M$1),FALSE),0),0)</f>
        <v>62</v>
      </c>
      <c r="J2290">
        <f>IFERROR(ROUND($C2290*VLOOKUP($O2290,'TM1.5SynthPop'!$A$2:$Q$1446,COLUMN('TM1.5SynthPop'!N$1),FALSE),0),0)</f>
        <v>50</v>
      </c>
      <c r="K2290">
        <f t="shared" si="73"/>
        <v>100</v>
      </c>
      <c r="L2290">
        <f>Link21_SED!E2290</f>
        <v>972</v>
      </c>
      <c r="M2290">
        <f>Link21_SED!F2290</f>
        <v>0</v>
      </c>
      <c r="O2290">
        <v>1012</v>
      </c>
    </row>
    <row r="2291" spans="1:15">
      <c r="A2291" t="s">
        <v>20</v>
      </c>
      <c r="B2291">
        <v>2290</v>
      </c>
      <c r="C2291">
        <f>Link21_SED!D2291</f>
        <v>766</v>
      </c>
      <c r="D2291">
        <f>IFERROR(ROUND($C2291*VLOOKUP($O2291,'TM1.5SynthPop'!$A$2:$Q$1446,COLUMN('TM1.5SynthPop'!$P$2),FALSE),0),)</f>
        <v>742</v>
      </c>
      <c r="E2291">
        <f t="shared" si="72"/>
        <v>24</v>
      </c>
      <c r="F2291">
        <f>IFERROR(ROUND($C2291*VLOOKUP($O2291,'TM1.5SynthPop'!$A$2:$Q$1446,COLUMN('TM1.5SynthPop'!J$1),FALSE),0),0)</f>
        <v>134</v>
      </c>
      <c r="G2291">
        <f>IFERROR(ROUND($C2291*VLOOKUP($O2291,'TM1.5SynthPop'!$A$2:$Q$1446,COLUMN('TM1.5SynthPop'!K$1),FALSE),0),0)</f>
        <v>107</v>
      </c>
      <c r="H2291">
        <f>IFERROR(ROUND($C2291*VLOOKUP($O2291,'TM1.5SynthPop'!$A$2:$Q$1446,COLUMN('TM1.5SynthPop'!L$1),FALSE),0),0)</f>
        <v>98</v>
      </c>
      <c r="I2291">
        <f>IFERROR(ROUND($C2291*VLOOKUP($O2291,'TM1.5SynthPop'!$A$2:$Q$1446,COLUMN('TM1.5SynthPop'!M$1),FALSE),0),0)</f>
        <v>85</v>
      </c>
      <c r="J2291">
        <f>IFERROR(ROUND($C2291*VLOOKUP($O2291,'TM1.5SynthPop'!$A$2:$Q$1446,COLUMN('TM1.5SynthPop'!N$1),FALSE),0),0)</f>
        <v>96</v>
      </c>
      <c r="K2291">
        <f t="shared" si="73"/>
        <v>246</v>
      </c>
      <c r="L2291">
        <f>Link21_SED!E2291</f>
        <v>1513</v>
      </c>
      <c r="M2291">
        <f>Link21_SED!F2291</f>
        <v>45</v>
      </c>
      <c r="O2291">
        <v>1027</v>
      </c>
    </row>
    <row r="2292" spans="1:15">
      <c r="A2292" t="s">
        <v>20</v>
      </c>
      <c r="B2292">
        <v>2291</v>
      </c>
      <c r="C2292">
        <f>Link21_SED!D2292</f>
        <v>15</v>
      </c>
      <c r="D2292">
        <f>IFERROR(ROUND($C2292*VLOOKUP($O2292,'TM1.5SynthPop'!$A$2:$Q$1446,COLUMN('TM1.5SynthPop'!$P$2),FALSE),0),)</f>
        <v>11</v>
      </c>
      <c r="E2292">
        <f t="shared" si="72"/>
        <v>4</v>
      </c>
      <c r="F2292">
        <f>IFERROR(ROUND($C2292*VLOOKUP($O2292,'TM1.5SynthPop'!$A$2:$Q$1446,COLUMN('TM1.5SynthPop'!J$1),FALSE),0),0)</f>
        <v>2</v>
      </c>
      <c r="G2292">
        <f>IFERROR(ROUND($C2292*VLOOKUP($O2292,'TM1.5SynthPop'!$A$2:$Q$1446,COLUMN('TM1.5SynthPop'!K$1),FALSE),0),0)</f>
        <v>3</v>
      </c>
      <c r="H2292">
        <f>IFERROR(ROUND($C2292*VLOOKUP($O2292,'TM1.5SynthPop'!$A$2:$Q$1446,COLUMN('TM1.5SynthPop'!L$1),FALSE),0),0)</f>
        <v>2</v>
      </c>
      <c r="I2292">
        <f>IFERROR(ROUND($C2292*VLOOKUP($O2292,'TM1.5SynthPop'!$A$2:$Q$1446,COLUMN('TM1.5SynthPop'!M$1),FALSE),0),0)</f>
        <v>2</v>
      </c>
      <c r="J2292">
        <f>IFERROR(ROUND($C2292*VLOOKUP($O2292,'TM1.5SynthPop'!$A$2:$Q$1446,COLUMN('TM1.5SynthPop'!N$1),FALSE),0),0)</f>
        <v>3</v>
      </c>
      <c r="K2292">
        <f t="shared" si="73"/>
        <v>3</v>
      </c>
      <c r="L2292">
        <f>Link21_SED!E2292</f>
        <v>34</v>
      </c>
      <c r="M2292">
        <f>Link21_SED!F2292</f>
        <v>1688</v>
      </c>
      <c r="O2292">
        <v>1019</v>
      </c>
    </row>
    <row r="2293" spans="1:15">
      <c r="A2293" t="s">
        <v>20</v>
      </c>
      <c r="B2293">
        <v>2292</v>
      </c>
      <c r="C2293">
        <f>Link21_SED!D2293</f>
        <v>244</v>
      </c>
      <c r="D2293">
        <f>IFERROR(ROUND($C2293*VLOOKUP($O2293,'TM1.5SynthPop'!$A$2:$Q$1446,COLUMN('TM1.5SynthPop'!$P$2),FALSE),0),)</f>
        <v>234</v>
      </c>
      <c r="E2293">
        <f t="shared" si="72"/>
        <v>10</v>
      </c>
      <c r="F2293">
        <f>IFERROR(ROUND($C2293*VLOOKUP($O2293,'TM1.5SynthPop'!$A$2:$Q$1446,COLUMN('TM1.5SynthPop'!J$1),FALSE),0),0)</f>
        <v>45</v>
      </c>
      <c r="G2293">
        <f>IFERROR(ROUND($C2293*VLOOKUP($O2293,'TM1.5SynthPop'!$A$2:$Q$1446,COLUMN('TM1.5SynthPop'!K$1),FALSE),0),0)</f>
        <v>36</v>
      </c>
      <c r="H2293">
        <f>IFERROR(ROUND($C2293*VLOOKUP($O2293,'TM1.5SynthPop'!$A$2:$Q$1446,COLUMN('TM1.5SynthPop'!L$1),FALSE),0),0)</f>
        <v>38</v>
      </c>
      <c r="I2293">
        <f>IFERROR(ROUND($C2293*VLOOKUP($O2293,'TM1.5SynthPop'!$A$2:$Q$1446,COLUMN('TM1.5SynthPop'!M$1),FALSE),0),0)</f>
        <v>33</v>
      </c>
      <c r="J2293">
        <f>IFERROR(ROUND($C2293*VLOOKUP($O2293,'TM1.5SynthPop'!$A$2:$Q$1446,COLUMN('TM1.5SynthPop'!N$1),FALSE),0),0)</f>
        <v>29</v>
      </c>
      <c r="K2293">
        <f t="shared" si="73"/>
        <v>63</v>
      </c>
      <c r="L2293">
        <f>Link21_SED!E2293</f>
        <v>496</v>
      </c>
      <c r="M2293">
        <f>Link21_SED!F2293</f>
        <v>1574</v>
      </c>
      <c r="O2293">
        <v>1020</v>
      </c>
    </row>
    <row r="2294" spans="1:15">
      <c r="A2294" t="s">
        <v>20</v>
      </c>
      <c r="B2294">
        <v>2293</v>
      </c>
      <c r="C2294">
        <f>Link21_SED!D2294</f>
        <v>568</v>
      </c>
      <c r="D2294">
        <f>IFERROR(ROUND($C2294*VLOOKUP($O2294,'TM1.5SynthPop'!$A$2:$Q$1446,COLUMN('TM1.5SynthPop'!$P$2),FALSE),0),)</f>
        <v>539</v>
      </c>
      <c r="E2294">
        <f t="shared" si="72"/>
        <v>29</v>
      </c>
      <c r="F2294">
        <f>IFERROR(ROUND($C2294*VLOOKUP($O2294,'TM1.5SynthPop'!$A$2:$Q$1446,COLUMN('TM1.5SynthPop'!J$1),FALSE),0),0)</f>
        <v>107</v>
      </c>
      <c r="G2294">
        <f>IFERROR(ROUND($C2294*VLOOKUP($O2294,'TM1.5SynthPop'!$A$2:$Q$1446,COLUMN('TM1.5SynthPop'!K$1),FALSE),0),0)</f>
        <v>78</v>
      </c>
      <c r="H2294">
        <f>IFERROR(ROUND($C2294*VLOOKUP($O2294,'TM1.5SynthPop'!$A$2:$Q$1446,COLUMN('TM1.5SynthPop'!L$1),FALSE),0),0)</f>
        <v>87</v>
      </c>
      <c r="I2294">
        <f>IFERROR(ROUND($C2294*VLOOKUP($O2294,'TM1.5SynthPop'!$A$2:$Q$1446,COLUMN('TM1.5SynthPop'!M$1),FALSE),0),0)</f>
        <v>95</v>
      </c>
      <c r="J2294">
        <f>IFERROR(ROUND($C2294*VLOOKUP($O2294,'TM1.5SynthPop'!$A$2:$Q$1446,COLUMN('TM1.5SynthPop'!N$1),FALSE),0),0)</f>
        <v>75</v>
      </c>
      <c r="K2294">
        <f t="shared" si="73"/>
        <v>126</v>
      </c>
      <c r="L2294">
        <f>Link21_SED!E2294</f>
        <v>1264</v>
      </c>
      <c r="M2294">
        <f>Link21_SED!F2294</f>
        <v>1328</v>
      </c>
      <c r="O2294">
        <v>1007</v>
      </c>
    </row>
    <row r="2295" spans="1:15">
      <c r="A2295" t="s">
        <v>20</v>
      </c>
      <c r="B2295">
        <v>2294</v>
      </c>
      <c r="C2295">
        <f>Link21_SED!D2295</f>
        <v>273</v>
      </c>
      <c r="D2295">
        <f>IFERROR(ROUND($C2295*VLOOKUP($O2295,'TM1.5SynthPop'!$A$2:$Q$1446,COLUMN('TM1.5SynthPop'!$P$2),FALSE),0),)</f>
        <v>259</v>
      </c>
      <c r="E2295">
        <f t="shared" si="72"/>
        <v>14</v>
      </c>
      <c r="F2295">
        <f>IFERROR(ROUND($C2295*VLOOKUP($O2295,'TM1.5SynthPop'!$A$2:$Q$1446,COLUMN('TM1.5SynthPop'!J$1),FALSE),0),0)</f>
        <v>51</v>
      </c>
      <c r="G2295">
        <f>IFERROR(ROUND($C2295*VLOOKUP($O2295,'TM1.5SynthPop'!$A$2:$Q$1446,COLUMN('TM1.5SynthPop'!K$1),FALSE),0),0)</f>
        <v>37</v>
      </c>
      <c r="H2295">
        <f>IFERROR(ROUND($C2295*VLOOKUP($O2295,'TM1.5SynthPop'!$A$2:$Q$1446,COLUMN('TM1.5SynthPop'!L$1),FALSE),0),0)</f>
        <v>42</v>
      </c>
      <c r="I2295">
        <f>IFERROR(ROUND($C2295*VLOOKUP($O2295,'TM1.5SynthPop'!$A$2:$Q$1446,COLUMN('TM1.5SynthPop'!M$1),FALSE),0),0)</f>
        <v>45</v>
      </c>
      <c r="J2295">
        <f>IFERROR(ROUND($C2295*VLOOKUP($O2295,'TM1.5SynthPop'!$A$2:$Q$1446,COLUMN('TM1.5SynthPop'!N$1),FALSE),0),0)</f>
        <v>36</v>
      </c>
      <c r="K2295">
        <f t="shared" si="73"/>
        <v>62</v>
      </c>
      <c r="L2295">
        <f>Link21_SED!E2295</f>
        <v>748</v>
      </c>
      <c r="M2295">
        <f>Link21_SED!F2295</f>
        <v>784</v>
      </c>
      <c r="O2295">
        <v>1007</v>
      </c>
    </row>
    <row r="2296" spans="1:15">
      <c r="A2296" t="s">
        <v>20</v>
      </c>
      <c r="B2296">
        <v>2295</v>
      </c>
      <c r="C2296">
        <f>Link21_SED!D2296</f>
        <v>1553</v>
      </c>
      <c r="D2296">
        <f>IFERROR(ROUND($C2296*VLOOKUP($O2296,'TM1.5SynthPop'!$A$2:$Q$1446,COLUMN('TM1.5SynthPop'!$P$2),FALSE),0),)</f>
        <v>1541</v>
      </c>
      <c r="E2296">
        <f t="shared" si="72"/>
        <v>12</v>
      </c>
      <c r="F2296">
        <f>IFERROR(ROUND($C2296*VLOOKUP($O2296,'TM1.5SynthPop'!$A$2:$Q$1446,COLUMN('TM1.5SynthPop'!J$1),FALSE),0),0)</f>
        <v>523</v>
      </c>
      <c r="G2296">
        <f>IFERROR(ROUND($C2296*VLOOKUP($O2296,'TM1.5SynthPop'!$A$2:$Q$1446,COLUMN('TM1.5SynthPop'!K$1),FALSE),0),0)</f>
        <v>276</v>
      </c>
      <c r="H2296">
        <f>IFERROR(ROUND($C2296*VLOOKUP($O2296,'TM1.5SynthPop'!$A$2:$Q$1446,COLUMN('TM1.5SynthPop'!L$1),FALSE),0),0)</f>
        <v>198</v>
      </c>
      <c r="I2296">
        <f>IFERROR(ROUND($C2296*VLOOKUP($O2296,'TM1.5SynthPop'!$A$2:$Q$1446,COLUMN('TM1.5SynthPop'!M$1),FALSE),0),0)</f>
        <v>211</v>
      </c>
      <c r="J2296">
        <f>IFERROR(ROUND($C2296*VLOOKUP($O2296,'TM1.5SynthPop'!$A$2:$Q$1446,COLUMN('TM1.5SynthPop'!N$1),FALSE),0),0)</f>
        <v>122</v>
      </c>
      <c r="K2296">
        <f t="shared" si="73"/>
        <v>223</v>
      </c>
      <c r="L2296">
        <f>Link21_SED!E2296</f>
        <v>3236</v>
      </c>
      <c r="M2296">
        <f>Link21_SED!F2296</f>
        <v>75</v>
      </c>
      <c r="O2296">
        <v>1018</v>
      </c>
    </row>
    <row r="2297" spans="1:15">
      <c r="A2297" t="s">
        <v>20</v>
      </c>
      <c r="B2297">
        <v>2296</v>
      </c>
      <c r="C2297">
        <f>Link21_SED!D2297</f>
        <v>278</v>
      </c>
      <c r="D2297">
        <f>IFERROR(ROUND($C2297*VLOOKUP($O2297,'TM1.5SynthPop'!$A$2:$Q$1446,COLUMN('TM1.5SynthPop'!$P$2),FALSE),0),)</f>
        <v>233</v>
      </c>
      <c r="E2297">
        <f t="shared" si="72"/>
        <v>45</v>
      </c>
      <c r="F2297">
        <f>IFERROR(ROUND($C2297*VLOOKUP($O2297,'TM1.5SynthPop'!$A$2:$Q$1446,COLUMN('TM1.5SynthPop'!J$1),FALSE),0),0)</f>
        <v>69</v>
      </c>
      <c r="G2297">
        <f>IFERROR(ROUND($C2297*VLOOKUP($O2297,'TM1.5SynthPop'!$A$2:$Q$1446,COLUMN('TM1.5SynthPop'!K$1),FALSE),0),0)</f>
        <v>30</v>
      </c>
      <c r="H2297">
        <f>IFERROR(ROUND($C2297*VLOOKUP($O2297,'TM1.5SynthPop'!$A$2:$Q$1446,COLUMN('TM1.5SynthPop'!L$1),FALSE),0),0)</f>
        <v>52</v>
      </c>
      <c r="I2297">
        <f>IFERROR(ROUND($C2297*VLOOKUP($O2297,'TM1.5SynthPop'!$A$2:$Q$1446,COLUMN('TM1.5SynthPop'!M$1),FALSE),0),0)</f>
        <v>41</v>
      </c>
      <c r="J2297">
        <f>IFERROR(ROUND($C2297*VLOOKUP($O2297,'TM1.5SynthPop'!$A$2:$Q$1446,COLUMN('TM1.5SynthPop'!N$1),FALSE),0),0)</f>
        <v>23</v>
      </c>
      <c r="K2297">
        <f t="shared" si="73"/>
        <v>63</v>
      </c>
      <c r="L2297">
        <f>Link21_SED!E2297</f>
        <v>560</v>
      </c>
      <c r="M2297">
        <f>Link21_SED!F2297</f>
        <v>8</v>
      </c>
      <c r="O2297">
        <v>997</v>
      </c>
    </row>
    <row r="2298" spans="1:15">
      <c r="A2298" t="s">
        <v>20</v>
      </c>
      <c r="B2298">
        <v>2297</v>
      </c>
      <c r="C2298">
        <f>Link21_SED!D2298</f>
        <v>727</v>
      </c>
      <c r="D2298">
        <f>IFERROR(ROUND($C2298*VLOOKUP($O2298,'TM1.5SynthPop'!$A$2:$Q$1446,COLUMN('TM1.5SynthPop'!$P$2),FALSE),0),)</f>
        <v>704</v>
      </c>
      <c r="E2298">
        <f t="shared" si="72"/>
        <v>23</v>
      </c>
      <c r="F2298">
        <f>IFERROR(ROUND($C2298*VLOOKUP($O2298,'TM1.5SynthPop'!$A$2:$Q$1446,COLUMN('TM1.5SynthPop'!J$1),FALSE),0),0)</f>
        <v>146</v>
      </c>
      <c r="G2298">
        <f>IFERROR(ROUND($C2298*VLOOKUP($O2298,'TM1.5SynthPop'!$A$2:$Q$1446,COLUMN('TM1.5SynthPop'!K$1),FALSE),0),0)</f>
        <v>90</v>
      </c>
      <c r="H2298">
        <f>IFERROR(ROUND($C2298*VLOOKUP($O2298,'TM1.5SynthPop'!$A$2:$Q$1446,COLUMN('TM1.5SynthPop'!L$1),FALSE),0),0)</f>
        <v>92</v>
      </c>
      <c r="I2298">
        <f>IFERROR(ROUND($C2298*VLOOKUP($O2298,'TM1.5SynthPop'!$A$2:$Q$1446,COLUMN('TM1.5SynthPop'!M$1),FALSE),0),0)</f>
        <v>85</v>
      </c>
      <c r="J2298">
        <f>IFERROR(ROUND($C2298*VLOOKUP($O2298,'TM1.5SynthPop'!$A$2:$Q$1446,COLUMN('TM1.5SynthPop'!N$1),FALSE),0),0)</f>
        <v>99</v>
      </c>
      <c r="K2298">
        <f t="shared" si="73"/>
        <v>215</v>
      </c>
      <c r="L2298">
        <f>Link21_SED!E2298</f>
        <v>1492</v>
      </c>
      <c r="M2298">
        <f>Link21_SED!F2298</f>
        <v>26</v>
      </c>
      <c r="O2298">
        <v>1039</v>
      </c>
    </row>
    <row r="2299" spans="1:15">
      <c r="A2299" t="s">
        <v>20</v>
      </c>
      <c r="B2299">
        <v>2298</v>
      </c>
      <c r="C2299">
        <f>Link21_SED!D2299</f>
        <v>282</v>
      </c>
      <c r="D2299">
        <f>IFERROR(ROUND($C2299*VLOOKUP($O2299,'TM1.5SynthPop'!$A$2:$Q$1446,COLUMN('TM1.5SynthPop'!$P$2),FALSE),0),)</f>
        <v>265</v>
      </c>
      <c r="E2299">
        <f t="shared" si="72"/>
        <v>17</v>
      </c>
      <c r="F2299">
        <f>IFERROR(ROUND($C2299*VLOOKUP($O2299,'TM1.5SynthPop'!$A$2:$Q$1446,COLUMN('TM1.5SynthPop'!J$1),FALSE),0),0)</f>
        <v>70</v>
      </c>
      <c r="G2299">
        <f>IFERROR(ROUND($C2299*VLOOKUP($O2299,'TM1.5SynthPop'!$A$2:$Q$1446,COLUMN('TM1.5SynthPop'!K$1),FALSE),0),0)</f>
        <v>48</v>
      </c>
      <c r="H2299">
        <f>IFERROR(ROUND($C2299*VLOOKUP($O2299,'TM1.5SynthPop'!$A$2:$Q$1446,COLUMN('TM1.5SynthPop'!L$1),FALSE),0),0)</f>
        <v>38</v>
      </c>
      <c r="I2299">
        <f>IFERROR(ROUND($C2299*VLOOKUP($O2299,'TM1.5SynthPop'!$A$2:$Q$1446,COLUMN('TM1.5SynthPop'!M$1),FALSE),0),0)</f>
        <v>41</v>
      </c>
      <c r="J2299">
        <f>IFERROR(ROUND($C2299*VLOOKUP($O2299,'TM1.5SynthPop'!$A$2:$Q$1446,COLUMN('TM1.5SynthPop'!N$1),FALSE),0),0)</f>
        <v>27</v>
      </c>
      <c r="K2299">
        <f t="shared" si="73"/>
        <v>58</v>
      </c>
      <c r="L2299">
        <f>Link21_SED!E2299</f>
        <v>500</v>
      </c>
      <c r="M2299">
        <f>Link21_SED!F2299</f>
        <v>0</v>
      </c>
      <c r="O2299">
        <v>1014</v>
      </c>
    </row>
    <row r="2300" spans="1:15">
      <c r="A2300" t="s">
        <v>20</v>
      </c>
      <c r="B2300">
        <v>2299</v>
      </c>
      <c r="C2300">
        <f>Link21_SED!D2300</f>
        <v>569</v>
      </c>
      <c r="D2300">
        <f>IFERROR(ROUND($C2300*VLOOKUP($O2300,'TM1.5SynthPop'!$A$2:$Q$1446,COLUMN('TM1.5SynthPop'!$P$2),FALSE),0),)</f>
        <v>564</v>
      </c>
      <c r="E2300">
        <f t="shared" si="72"/>
        <v>5</v>
      </c>
      <c r="F2300">
        <f>IFERROR(ROUND($C2300*VLOOKUP($O2300,'TM1.5SynthPop'!$A$2:$Q$1446,COLUMN('TM1.5SynthPop'!J$1),FALSE),0),0)</f>
        <v>192</v>
      </c>
      <c r="G2300">
        <f>IFERROR(ROUND($C2300*VLOOKUP($O2300,'TM1.5SynthPop'!$A$2:$Q$1446,COLUMN('TM1.5SynthPop'!K$1),FALSE),0),0)</f>
        <v>101</v>
      </c>
      <c r="H2300">
        <f>IFERROR(ROUND($C2300*VLOOKUP($O2300,'TM1.5SynthPop'!$A$2:$Q$1446,COLUMN('TM1.5SynthPop'!L$1),FALSE),0),0)</f>
        <v>72</v>
      </c>
      <c r="I2300">
        <f>IFERROR(ROUND($C2300*VLOOKUP($O2300,'TM1.5SynthPop'!$A$2:$Q$1446,COLUMN('TM1.5SynthPop'!M$1),FALSE),0),0)</f>
        <v>77</v>
      </c>
      <c r="J2300">
        <f>IFERROR(ROUND($C2300*VLOOKUP($O2300,'TM1.5SynthPop'!$A$2:$Q$1446,COLUMN('TM1.5SynthPop'!N$1),FALSE),0),0)</f>
        <v>45</v>
      </c>
      <c r="K2300">
        <f t="shared" si="73"/>
        <v>82</v>
      </c>
      <c r="L2300">
        <f>Link21_SED!E2300</f>
        <v>1092</v>
      </c>
      <c r="M2300">
        <f>Link21_SED!F2300</f>
        <v>2</v>
      </c>
      <c r="O2300">
        <v>1018</v>
      </c>
    </row>
    <row r="2301" spans="1:15">
      <c r="A2301" t="s">
        <v>20</v>
      </c>
      <c r="B2301">
        <v>2300</v>
      </c>
      <c r="C2301">
        <f>Link21_SED!D2301</f>
        <v>16</v>
      </c>
      <c r="D2301">
        <f>IFERROR(ROUND($C2301*VLOOKUP($O2301,'TM1.5SynthPop'!$A$2:$Q$1446,COLUMN('TM1.5SynthPop'!$P$2),FALSE),0),)</f>
        <v>15</v>
      </c>
      <c r="E2301">
        <f t="shared" si="72"/>
        <v>1</v>
      </c>
      <c r="F2301">
        <f>IFERROR(ROUND($C2301*VLOOKUP($O2301,'TM1.5SynthPop'!$A$2:$Q$1446,COLUMN('TM1.5SynthPop'!J$1),FALSE),0),0)</f>
        <v>4</v>
      </c>
      <c r="G2301">
        <f>IFERROR(ROUND($C2301*VLOOKUP($O2301,'TM1.5SynthPop'!$A$2:$Q$1446,COLUMN('TM1.5SynthPop'!K$1),FALSE),0),0)</f>
        <v>3</v>
      </c>
      <c r="H2301">
        <f>IFERROR(ROUND($C2301*VLOOKUP($O2301,'TM1.5SynthPop'!$A$2:$Q$1446,COLUMN('TM1.5SynthPop'!L$1),FALSE),0),0)</f>
        <v>2</v>
      </c>
      <c r="I2301">
        <f>IFERROR(ROUND($C2301*VLOOKUP($O2301,'TM1.5SynthPop'!$A$2:$Q$1446,COLUMN('TM1.5SynthPop'!M$1),FALSE),0),0)</f>
        <v>2</v>
      </c>
      <c r="J2301">
        <f>IFERROR(ROUND($C2301*VLOOKUP($O2301,'TM1.5SynthPop'!$A$2:$Q$1446,COLUMN('TM1.5SynthPop'!N$1),FALSE),0),0)</f>
        <v>2</v>
      </c>
      <c r="K2301">
        <f t="shared" si="73"/>
        <v>3</v>
      </c>
      <c r="L2301">
        <f>Link21_SED!E2301</f>
        <v>16</v>
      </c>
      <c r="M2301">
        <f>Link21_SED!F2301</f>
        <v>0</v>
      </c>
      <c r="O2301">
        <v>991</v>
      </c>
    </row>
    <row r="2302" spans="1:15">
      <c r="A2302" t="s">
        <v>20</v>
      </c>
      <c r="B2302">
        <v>2301</v>
      </c>
      <c r="C2302">
        <f>Link21_SED!D2302</f>
        <v>367</v>
      </c>
      <c r="D2302">
        <f>IFERROR(ROUND($C2302*VLOOKUP($O2302,'TM1.5SynthPop'!$A$2:$Q$1446,COLUMN('TM1.5SynthPop'!$P$2),FALSE),0),)</f>
        <v>337</v>
      </c>
      <c r="E2302">
        <f t="shared" si="72"/>
        <v>30</v>
      </c>
      <c r="F2302">
        <f>IFERROR(ROUND($C2302*VLOOKUP($O2302,'TM1.5SynthPop'!$A$2:$Q$1446,COLUMN('TM1.5SynthPop'!J$1),FALSE),0),0)</f>
        <v>96</v>
      </c>
      <c r="G2302">
        <f>IFERROR(ROUND($C2302*VLOOKUP($O2302,'TM1.5SynthPop'!$A$2:$Q$1446,COLUMN('TM1.5SynthPop'!K$1),FALSE),0),0)</f>
        <v>67</v>
      </c>
      <c r="H2302">
        <f>IFERROR(ROUND($C2302*VLOOKUP($O2302,'TM1.5SynthPop'!$A$2:$Q$1446,COLUMN('TM1.5SynthPop'!L$1),FALSE),0),0)</f>
        <v>55</v>
      </c>
      <c r="I2302">
        <f>IFERROR(ROUND($C2302*VLOOKUP($O2302,'TM1.5SynthPop'!$A$2:$Q$1446,COLUMN('TM1.5SynthPop'!M$1),FALSE),0),0)</f>
        <v>41</v>
      </c>
      <c r="J2302">
        <f>IFERROR(ROUND($C2302*VLOOKUP($O2302,'TM1.5SynthPop'!$A$2:$Q$1446,COLUMN('TM1.5SynthPop'!N$1),FALSE),0),0)</f>
        <v>37</v>
      </c>
      <c r="K2302">
        <f t="shared" si="73"/>
        <v>71</v>
      </c>
      <c r="L2302">
        <f>Link21_SED!E2302</f>
        <v>472</v>
      </c>
      <c r="M2302">
        <f>Link21_SED!F2302</f>
        <v>0</v>
      </c>
      <c r="O2302">
        <v>991</v>
      </c>
    </row>
    <row r="2303" spans="1:15">
      <c r="A2303" t="s">
        <v>20</v>
      </c>
      <c r="B2303">
        <v>2302</v>
      </c>
      <c r="C2303">
        <f>Link21_SED!D2303</f>
        <v>742</v>
      </c>
      <c r="D2303">
        <f>IFERROR(ROUND($C2303*VLOOKUP($O2303,'TM1.5SynthPop'!$A$2:$Q$1446,COLUMN('TM1.5SynthPop'!$P$2),FALSE),0),)</f>
        <v>680</v>
      </c>
      <c r="E2303">
        <f t="shared" si="72"/>
        <v>62</v>
      </c>
      <c r="F2303">
        <f>IFERROR(ROUND($C2303*VLOOKUP($O2303,'TM1.5SynthPop'!$A$2:$Q$1446,COLUMN('TM1.5SynthPop'!J$1),FALSE),0),0)</f>
        <v>194</v>
      </c>
      <c r="G2303">
        <f>IFERROR(ROUND($C2303*VLOOKUP($O2303,'TM1.5SynthPop'!$A$2:$Q$1446,COLUMN('TM1.5SynthPop'!K$1),FALSE),0),0)</f>
        <v>136</v>
      </c>
      <c r="H2303">
        <f>IFERROR(ROUND($C2303*VLOOKUP($O2303,'TM1.5SynthPop'!$A$2:$Q$1446,COLUMN('TM1.5SynthPop'!L$1),FALSE),0),0)</f>
        <v>112</v>
      </c>
      <c r="I2303">
        <f>IFERROR(ROUND($C2303*VLOOKUP($O2303,'TM1.5SynthPop'!$A$2:$Q$1446,COLUMN('TM1.5SynthPop'!M$1),FALSE),0),0)</f>
        <v>82</v>
      </c>
      <c r="J2303">
        <f>IFERROR(ROUND($C2303*VLOOKUP($O2303,'TM1.5SynthPop'!$A$2:$Q$1446,COLUMN('TM1.5SynthPop'!N$1),FALSE),0),0)</f>
        <v>74</v>
      </c>
      <c r="K2303">
        <f t="shared" si="73"/>
        <v>144</v>
      </c>
      <c r="L2303">
        <f>Link21_SED!E2303</f>
        <v>848</v>
      </c>
      <c r="M2303">
        <f>Link21_SED!F2303</f>
        <v>0</v>
      </c>
      <c r="O2303">
        <v>991</v>
      </c>
    </row>
    <row r="2304" spans="1:15">
      <c r="A2304" t="s">
        <v>20</v>
      </c>
      <c r="B2304">
        <v>2303</v>
      </c>
      <c r="C2304">
        <f>Link21_SED!D2304</f>
        <v>2422</v>
      </c>
      <c r="D2304">
        <f>IFERROR(ROUND($C2304*VLOOKUP($O2304,'TM1.5SynthPop'!$A$2:$Q$1446,COLUMN('TM1.5SynthPop'!$P$2),FALSE),0),)</f>
        <v>2221</v>
      </c>
      <c r="E2304">
        <f t="shared" si="72"/>
        <v>201</v>
      </c>
      <c r="F2304">
        <f>IFERROR(ROUND($C2304*VLOOKUP($O2304,'TM1.5SynthPop'!$A$2:$Q$1446,COLUMN('TM1.5SynthPop'!J$1),FALSE),0),0)</f>
        <v>634</v>
      </c>
      <c r="G2304">
        <f>IFERROR(ROUND($C2304*VLOOKUP($O2304,'TM1.5SynthPop'!$A$2:$Q$1446,COLUMN('TM1.5SynthPop'!K$1),FALSE),0),0)</f>
        <v>442</v>
      </c>
      <c r="H2304">
        <f>IFERROR(ROUND($C2304*VLOOKUP($O2304,'TM1.5SynthPop'!$A$2:$Q$1446,COLUMN('TM1.5SynthPop'!L$1),FALSE),0),0)</f>
        <v>365</v>
      </c>
      <c r="I2304">
        <f>IFERROR(ROUND($C2304*VLOOKUP($O2304,'TM1.5SynthPop'!$A$2:$Q$1446,COLUMN('TM1.5SynthPop'!M$1),FALSE),0),0)</f>
        <v>268</v>
      </c>
      <c r="J2304">
        <f>IFERROR(ROUND($C2304*VLOOKUP($O2304,'TM1.5SynthPop'!$A$2:$Q$1446,COLUMN('TM1.5SynthPop'!N$1),FALSE),0),0)</f>
        <v>241</v>
      </c>
      <c r="K2304">
        <f t="shared" si="73"/>
        <v>472</v>
      </c>
      <c r="L2304">
        <f>Link21_SED!E2304</f>
        <v>3197</v>
      </c>
      <c r="M2304">
        <f>Link21_SED!F2304</f>
        <v>0</v>
      </c>
      <c r="O2304">
        <v>991</v>
      </c>
    </row>
    <row r="2305" spans="1:15">
      <c r="A2305" t="s">
        <v>20</v>
      </c>
      <c r="B2305">
        <v>2304</v>
      </c>
      <c r="C2305">
        <f>Link21_SED!D2305</f>
        <v>589</v>
      </c>
      <c r="D2305">
        <f>IFERROR(ROUND($C2305*VLOOKUP($O2305,'TM1.5SynthPop'!$A$2:$Q$1446,COLUMN('TM1.5SynthPop'!$P$2),FALSE),0),)</f>
        <v>560</v>
      </c>
      <c r="E2305">
        <f t="shared" si="72"/>
        <v>29</v>
      </c>
      <c r="F2305">
        <f>IFERROR(ROUND($C2305*VLOOKUP($O2305,'TM1.5SynthPop'!$A$2:$Q$1446,COLUMN('TM1.5SynthPop'!J$1),FALSE),0),0)</f>
        <v>106</v>
      </c>
      <c r="G2305">
        <f>IFERROR(ROUND($C2305*VLOOKUP($O2305,'TM1.5SynthPop'!$A$2:$Q$1446,COLUMN('TM1.5SynthPop'!K$1),FALSE),0),0)</f>
        <v>59</v>
      </c>
      <c r="H2305">
        <f>IFERROR(ROUND($C2305*VLOOKUP($O2305,'TM1.5SynthPop'!$A$2:$Q$1446,COLUMN('TM1.5SynthPop'!L$1),FALSE),0),0)</f>
        <v>70</v>
      </c>
      <c r="I2305">
        <f>IFERROR(ROUND($C2305*VLOOKUP($O2305,'TM1.5SynthPop'!$A$2:$Q$1446,COLUMN('TM1.5SynthPop'!M$1),FALSE),0),0)</f>
        <v>84</v>
      </c>
      <c r="J2305">
        <f>IFERROR(ROUND($C2305*VLOOKUP($O2305,'TM1.5SynthPop'!$A$2:$Q$1446,COLUMN('TM1.5SynthPop'!N$1),FALSE),0),0)</f>
        <v>64</v>
      </c>
      <c r="K2305">
        <f t="shared" si="73"/>
        <v>206</v>
      </c>
      <c r="L2305">
        <f>Link21_SED!E2305</f>
        <v>1322</v>
      </c>
      <c r="M2305">
        <f>Link21_SED!F2305</f>
        <v>0</v>
      </c>
      <c r="O2305">
        <v>1037</v>
      </c>
    </row>
    <row r="2306" spans="1:15">
      <c r="A2306" t="s">
        <v>20</v>
      </c>
      <c r="B2306">
        <v>2305</v>
      </c>
      <c r="C2306">
        <f>Link21_SED!D2306</f>
        <v>382</v>
      </c>
      <c r="D2306">
        <f>IFERROR(ROUND($C2306*VLOOKUP($O2306,'TM1.5SynthPop'!$A$2:$Q$1446,COLUMN('TM1.5SynthPop'!$P$2),FALSE),0),)</f>
        <v>362</v>
      </c>
      <c r="E2306">
        <f t="shared" si="72"/>
        <v>20</v>
      </c>
      <c r="F2306">
        <f>IFERROR(ROUND($C2306*VLOOKUP($O2306,'TM1.5SynthPop'!$A$2:$Q$1446,COLUMN('TM1.5SynthPop'!J$1),FALSE),0),0)</f>
        <v>95</v>
      </c>
      <c r="G2306">
        <f>IFERROR(ROUND($C2306*VLOOKUP($O2306,'TM1.5SynthPop'!$A$2:$Q$1446,COLUMN('TM1.5SynthPop'!K$1),FALSE),0),0)</f>
        <v>77</v>
      </c>
      <c r="H2306">
        <f>IFERROR(ROUND($C2306*VLOOKUP($O2306,'TM1.5SynthPop'!$A$2:$Q$1446,COLUMN('TM1.5SynthPop'!L$1),FALSE),0),0)</f>
        <v>51</v>
      </c>
      <c r="I2306">
        <f>IFERROR(ROUND($C2306*VLOOKUP($O2306,'TM1.5SynthPop'!$A$2:$Q$1446,COLUMN('TM1.5SynthPop'!M$1),FALSE),0),0)</f>
        <v>47</v>
      </c>
      <c r="J2306">
        <f>IFERROR(ROUND($C2306*VLOOKUP($O2306,'TM1.5SynthPop'!$A$2:$Q$1446,COLUMN('TM1.5SynthPop'!N$1),FALSE),0),0)</f>
        <v>38</v>
      </c>
      <c r="K2306">
        <f t="shared" si="73"/>
        <v>74</v>
      </c>
      <c r="L2306">
        <f>Link21_SED!E2306</f>
        <v>828</v>
      </c>
      <c r="M2306">
        <f>Link21_SED!F2306</f>
        <v>0</v>
      </c>
      <c r="O2306">
        <v>1012</v>
      </c>
    </row>
    <row r="2307" spans="1:15">
      <c r="A2307" t="s">
        <v>20</v>
      </c>
      <c r="B2307">
        <v>2306</v>
      </c>
      <c r="C2307">
        <f>Link21_SED!D2307</f>
        <v>681</v>
      </c>
      <c r="D2307">
        <f>IFERROR(ROUND($C2307*VLOOKUP($O2307,'TM1.5SynthPop'!$A$2:$Q$1446,COLUMN('TM1.5SynthPop'!$P$2),FALSE),0),)</f>
        <v>655</v>
      </c>
      <c r="E2307">
        <f t="shared" si="72"/>
        <v>26</v>
      </c>
      <c r="F2307">
        <f>IFERROR(ROUND($C2307*VLOOKUP($O2307,'TM1.5SynthPop'!$A$2:$Q$1446,COLUMN('TM1.5SynthPop'!J$1),FALSE),0),0)</f>
        <v>173</v>
      </c>
      <c r="G2307">
        <f>IFERROR(ROUND($C2307*VLOOKUP($O2307,'TM1.5SynthPop'!$A$2:$Q$1446,COLUMN('TM1.5SynthPop'!K$1),FALSE),0),0)</f>
        <v>105</v>
      </c>
      <c r="H2307">
        <f>IFERROR(ROUND($C2307*VLOOKUP($O2307,'TM1.5SynthPop'!$A$2:$Q$1446,COLUMN('TM1.5SynthPop'!L$1),FALSE),0),0)</f>
        <v>107</v>
      </c>
      <c r="I2307">
        <f>IFERROR(ROUND($C2307*VLOOKUP($O2307,'TM1.5SynthPop'!$A$2:$Q$1446,COLUMN('TM1.5SynthPop'!M$1),FALSE),0),0)</f>
        <v>90</v>
      </c>
      <c r="J2307">
        <f>IFERROR(ROUND($C2307*VLOOKUP($O2307,'TM1.5SynthPop'!$A$2:$Q$1446,COLUMN('TM1.5SynthPop'!N$1),FALSE),0),0)</f>
        <v>70</v>
      </c>
      <c r="K2307">
        <f t="shared" si="73"/>
        <v>136</v>
      </c>
      <c r="L2307">
        <f>Link21_SED!E2307</f>
        <v>1357</v>
      </c>
      <c r="M2307">
        <f>Link21_SED!F2307</f>
        <v>0</v>
      </c>
      <c r="O2307">
        <v>1017</v>
      </c>
    </row>
    <row r="2308" spans="1:15">
      <c r="A2308" t="s">
        <v>20</v>
      </c>
      <c r="B2308">
        <v>2307</v>
      </c>
      <c r="C2308">
        <f>Link21_SED!D2308</f>
        <v>422</v>
      </c>
      <c r="D2308">
        <f>IFERROR(ROUND($C2308*VLOOKUP($O2308,'TM1.5SynthPop'!$A$2:$Q$1446,COLUMN('TM1.5SynthPop'!$P$2),FALSE),0),)</f>
        <v>402</v>
      </c>
      <c r="E2308">
        <f t="shared" si="72"/>
        <v>20</v>
      </c>
      <c r="F2308">
        <f>IFERROR(ROUND($C2308*VLOOKUP($O2308,'TM1.5SynthPop'!$A$2:$Q$1446,COLUMN('TM1.5SynthPop'!J$1),FALSE),0),0)</f>
        <v>112</v>
      </c>
      <c r="G2308">
        <f>IFERROR(ROUND($C2308*VLOOKUP($O2308,'TM1.5SynthPop'!$A$2:$Q$1446,COLUMN('TM1.5SynthPop'!K$1),FALSE),0),0)</f>
        <v>76</v>
      </c>
      <c r="H2308">
        <f>IFERROR(ROUND($C2308*VLOOKUP($O2308,'TM1.5SynthPop'!$A$2:$Q$1446,COLUMN('TM1.5SynthPop'!L$1),FALSE),0),0)</f>
        <v>55</v>
      </c>
      <c r="I2308">
        <f>IFERROR(ROUND($C2308*VLOOKUP($O2308,'TM1.5SynthPop'!$A$2:$Q$1446,COLUMN('TM1.5SynthPop'!M$1),FALSE),0),0)</f>
        <v>52</v>
      </c>
      <c r="J2308">
        <f>IFERROR(ROUND($C2308*VLOOKUP($O2308,'TM1.5SynthPop'!$A$2:$Q$1446,COLUMN('TM1.5SynthPop'!N$1),FALSE),0),0)</f>
        <v>38</v>
      </c>
      <c r="K2308">
        <f t="shared" si="73"/>
        <v>89</v>
      </c>
      <c r="L2308">
        <f>Link21_SED!E2308</f>
        <v>829</v>
      </c>
      <c r="M2308">
        <f>Link21_SED!F2308</f>
        <v>0</v>
      </c>
      <c r="O2308">
        <v>1016</v>
      </c>
    </row>
    <row r="2309" spans="1:15">
      <c r="A2309" t="s">
        <v>20</v>
      </c>
      <c r="B2309">
        <v>2308</v>
      </c>
      <c r="C2309">
        <f>Link21_SED!D2309</f>
        <v>402</v>
      </c>
      <c r="D2309">
        <f>IFERROR(ROUND($C2309*VLOOKUP($O2309,'TM1.5SynthPop'!$A$2:$Q$1446,COLUMN('TM1.5SynthPop'!$P$2),FALSE),0),)</f>
        <v>380</v>
      </c>
      <c r="E2309">
        <f t="shared" si="72"/>
        <v>22</v>
      </c>
      <c r="F2309">
        <f>IFERROR(ROUND($C2309*VLOOKUP($O2309,'TM1.5SynthPop'!$A$2:$Q$1446,COLUMN('TM1.5SynthPop'!J$1),FALSE),0),0)</f>
        <v>100</v>
      </c>
      <c r="G2309">
        <f>IFERROR(ROUND($C2309*VLOOKUP($O2309,'TM1.5SynthPop'!$A$2:$Q$1446,COLUMN('TM1.5SynthPop'!K$1),FALSE),0),0)</f>
        <v>81</v>
      </c>
      <c r="H2309">
        <f>IFERROR(ROUND($C2309*VLOOKUP($O2309,'TM1.5SynthPop'!$A$2:$Q$1446,COLUMN('TM1.5SynthPop'!L$1),FALSE),0),0)</f>
        <v>54</v>
      </c>
      <c r="I2309">
        <f>IFERROR(ROUND($C2309*VLOOKUP($O2309,'TM1.5SynthPop'!$A$2:$Q$1446,COLUMN('TM1.5SynthPop'!M$1),FALSE),0),0)</f>
        <v>49</v>
      </c>
      <c r="J2309">
        <f>IFERROR(ROUND($C2309*VLOOKUP($O2309,'TM1.5SynthPop'!$A$2:$Q$1446,COLUMN('TM1.5SynthPop'!N$1),FALSE),0),0)</f>
        <v>40</v>
      </c>
      <c r="K2309">
        <f t="shared" si="73"/>
        <v>78</v>
      </c>
      <c r="L2309">
        <f>Link21_SED!E2309</f>
        <v>994</v>
      </c>
      <c r="M2309">
        <f>Link21_SED!F2309</f>
        <v>8</v>
      </c>
      <c r="O2309">
        <v>1012</v>
      </c>
    </row>
    <row r="2310" spans="1:15">
      <c r="A2310" t="s">
        <v>20</v>
      </c>
      <c r="B2310">
        <v>2309</v>
      </c>
      <c r="C2310">
        <f>Link21_SED!D2310</f>
        <v>419</v>
      </c>
      <c r="D2310">
        <f>IFERROR(ROUND($C2310*VLOOKUP($O2310,'TM1.5SynthPop'!$A$2:$Q$1446,COLUMN('TM1.5SynthPop'!$P$2),FALSE),0),)</f>
        <v>395</v>
      </c>
      <c r="E2310">
        <f t="shared" si="72"/>
        <v>24</v>
      </c>
      <c r="F2310">
        <f>IFERROR(ROUND($C2310*VLOOKUP($O2310,'TM1.5SynthPop'!$A$2:$Q$1446,COLUMN('TM1.5SynthPop'!J$1),FALSE),0),0)</f>
        <v>76</v>
      </c>
      <c r="G2310">
        <f>IFERROR(ROUND($C2310*VLOOKUP($O2310,'TM1.5SynthPop'!$A$2:$Q$1446,COLUMN('TM1.5SynthPop'!K$1),FALSE),0),0)</f>
        <v>63</v>
      </c>
      <c r="H2310">
        <f>IFERROR(ROUND($C2310*VLOOKUP($O2310,'TM1.5SynthPop'!$A$2:$Q$1446,COLUMN('TM1.5SynthPop'!L$1),FALSE),0),0)</f>
        <v>70</v>
      </c>
      <c r="I2310">
        <f>IFERROR(ROUND($C2310*VLOOKUP($O2310,'TM1.5SynthPop'!$A$2:$Q$1446,COLUMN('TM1.5SynthPop'!M$1),FALSE),0),0)</f>
        <v>63</v>
      </c>
      <c r="J2310">
        <f>IFERROR(ROUND($C2310*VLOOKUP($O2310,'TM1.5SynthPop'!$A$2:$Q$1446,COLUMN('TM1.5SynthPop'!N$1),FALSE),0),0)</f>
        <v>37</v>
      </c>
      <c r="K2310">
        <f t="shared" si="73"/>
        <v>110</v>
      </c>
      <c r="L2310">
        <f>Link21_SED!E2310</f>
        <v>971</v>
      </c>
      <c r="M2310">
        <f>Link21_SED!F2310</f>
        <v>0</v>
      </c>
      <c r="O2310">
        <v>994</v>
      </c>
    </row>
    <row r="2311" spans="1:15">
      <c r="A2311" t="s">
        <v>20</v>
      </c>
      <c r="B2311">
        <v>2310</v>
      </c>
      <c r="C2311">
        <f>Link21_SED!D2311</f>
        <v>260</v>
      </c>
      <c r="D2311">
        <f>IFERROR(ROUND($C2311*VLOOKUP($O2311,'TM1.5SynthPop'!$A$2:$Q$1446,COLUMN('TM1.5SynthPop'!$P$2),FALSE),0),)</f>
        <v>250</v>
      </c>
      <c r="E2311">
        <f t="shared" si="72"/>
        <v>10</v>
      </c>
      <c r="F2311">
        <f>IFERROR(ROUND($C2311*VLOOKUP($O2311,'TM1.5SynthPop'!$A$2:$Q$1446,COLUMN('TM1.5SynthPop'!J$1),FALSE),0),0)</f>
        <v>91</v>
      </c>
      <c r="G2311">
        <f>IFERROR(ROUND($C2311*VLOOKUP($O2311,'TM1.5SynthPop'!$A$2:$Q$1446,COLUMN('TM1.5SynthPop'!K$1),FALSE),0),0)</f>
        <v>69</v>
      </c>
      <c r="H2311">
        <f>IFERROR(ROUND($C2311*VLOOKUP($O2311,'TM1.5SynthPop'!$A$2:$Q$1446,COLUMN('TM1.5SynthPop'!L$1),FALSE),0),0)</f>
        <v>24</v>
      </c>
      <c r="I2311">
        <f>IFERROR(ROUND($C2311*VLOOKUP($O2311,'TM1.5SynthPop'!$A$2:$Q$1446,COLUMN('TM1.5SynthPop'!M$1),FALSE),0),0)</f>
        <v>19</v>
      </c>
      <c r="J2311">
        <f>IFERROR(ROUND($C2311*VLOOKUP($O2311,'TM1.5SynthPop'!$A$2:$Q$1446,COLUMN('TM1.5SynthPop'!N$1),FALSE),0),0)</f>
        <v>18</v>
      </c>
      <c r="K2311">
        <f t="shared" si="73"/>
        <v>39</v>
      </c>
      <c r="L2311">
        <f>Link21_SED!E2311</f>
        <v>438</v>
      </c>
      <c r="M2311">
        <f>Link21_SED!F2311</f>
        <v>8</v>
      </c>
      <c r="O2311">
        <v>1002</v>
      </c>
    </row>
    <row r="2312" spans="1:15">
      <c r="A2312" t="s">
        <v>20</v>
      </c>
      <c r="B2312">
        <v>2311</v>
      </c>
      <c r="C2312">
        <f>Link21_SED!D2312</f>
        <v>680</v>
      </c>
      <c r="D2312">
        <f>IFERROR(ROUND($C2312*VLOOKUP($O2312,'TM1.5SynthPop'!$A$2:$Q$1446,COLUMN('TM1.5SynthPop'!$P$2),FALSE),0),)</f>
        <v>644</v>
      </c>
      <c r="E2312">
        <f t="shared" si="72"/>
        <v>36</v>
      </c>
      <c r="F2312">
        <f>IFERROR(ROUND($C2312*VLOOKUP($O2312,'TM1.5SynthPop'!$A$2:$Q$1446,COLUMN('TM1.5SynthPop'!J$1),FALSE),0),0)</f>
        <v>169</v>
      </c>
      <c r="G2312">
        <f>IFERROR(ROUND($C2312*VLOOKUP($O2312,'TM1.5SynthPop'!$A$2:$Q$1446,COLUMN('TM1.5SynthPop'!K$1),FALSE),0),0)</f>
        <v>137</v>
      </c>
      <c r="H2312">
        <f>IFERROR(ROUND($C2312*VLOOKUP($O2312,'TM1.5SynthPop'!$A$2:$Q$1446,COLUMN('TM1.5SynthPop'!L$1),FALSE),0),0)</f>
        <v>92</v>
      </c>
      <c r="I2312">
        <f>IFERROR(ROUND($C2312*VLOOKUP($O2312,'TM1.5SynthPop'!$A$2:$Q$1446,COLUMN('TM1.5SynthPop'!M$1),FALSE),0),0)</f>
        <v>84</v>
      </c>
      <c r="J2312">
        <f>IFERROR(ROUND($C2312*VLOOKUP($O2312,'TM1.5SynthPop'!$A$2:$Q$1446,COLUMN('TM1.5SynthPop'!N$1),FALSE),0),0)</f>
        <v>67</v>
      </c>
      <c r="K2312">
        <f t="shared" si="73"/>
        <v>131</v>
      </c>
      <c r="L2312">
        <f>Link21_SED!E2312</f>
        <v>1625</v>
      </c>
      <c r="M2312">
        <f>Link21_SED!F2312</f>
        <v>119</v>
      </c>
      <c r="O2312">
        <v>1012</v>
      </c>
    </row>
    <row r="2313" spans="1:15">
      <c r="A2313" t="s">
        <v>20</v>
      </c>
      <c r="B2313">
        <v>2312</v>
      </c>
      <c r="C2313">
        <f>Link21_SED!D2313</f>
        <v>405</v>
      </c>
      <c r="D2313">
        <f>IFERROR(ROUND($C2313*VLOOKUP($O2313,'TM1.5SynthPop'!$A$2:$Q$1446,COLUMN('TM1.5SynthPop'!$P$2),FALSE),0),)</f>
        <v>370</v>
      </c>
      <c r="E2313">
        <f t="shared" si="72"/>
        <v>35</v>
      </c>
      <c r="F2313">
        <f>IFERROR(ROUND($C2313*VLOOKUP($O2313,'TM1.5SynthPop'!$A$2:$Q$1446,COLUMN('TM1.5SynthPop'!J$1),FALSE),0),0)</f>
        <v>91</v>
      </c>
      <c r="G2313">
        <f>IFERROR(ROUND($C2313*VLOOKUP($O2313,'TM1.5SynthPop'!$A$2:$Q$1446,COLUMN('TM1.5SynthPop'!K$1),FALSE),0),0)</f>
        <v>56</v>
      </c>
      <c r="H2313">
        <f>IFERROR(ROUND($C2313*VLOOKUP($O2313,'TM1.5SynthPop'!$A$2:$Q$1446,COLUMN('TM1.5SynthPop'!L$1),FALSE),0),0)</f>
        <v>65</v>
      </c>
      <c r="I2313">
        <f>IFERROR(ROUND($C2313*VLOOKUP($O2313,'TM1.5SynthPop'!$A$2:$Q$1446,COLUMN('TM1.5SynthPop'!M$1),FALSE),0),0)</f>
        <v>51</v>
      </c>
      <c r="J2313">
        <f>IFERROR(ROUND($C2313*VLOOKUP($O2313,'TM1.5SynthPop'!$A$2:$Q$1446,COLUMN('TM1.5SynthPop'!N$1),FALSE),0),0)</f>
        <v>43</v>
      </c>
      <c r="K2313">
        <f t="shared" si="73"/>
        <v>99</v>
      </c>
      <c r="L2313">
        <f>Link21_SED!E2313</f>
        <v>911</v>
      </c>
      <c r="M2313">
        <f>Link21_SED!F2313</f>
        <v>0</v>
      </c>
      <c r="O2313">
        <v>1001</v>
      </c>
    </row>
    <row r="2314" spans="1:15">
      <c r="A2314" t="s">
        <v>20</v>
      </c>
      <c r="B2314">
        <v>2313</v>
      </c>
      <c r="C2314">
        <f>Link21_SED!D2314</f>
        <v>361</v>
      </c>
      <c r="D2314">
        <f>IFERROR(ROUND($C2314*VLOOKUP($O2314,'TM1.5SynthPop'!$A$2:$Q$1446,COLUMN('TM1.5SynthPop'!$P$2),FALSE),0),)</f>
        <v>329</v>
      </c>
      <c r="E2314">
        <f t="shared" si="72"/>
        <v>32</v>
      </c>
      <c r="F2314">
        <f>IFERROR(ROUND($C2314*VLOOKUP($O2314,'TM1.5SynthPop'!$A$2:$Q$1446,COLUMN('TM1.5SynthPop'!J$1),FALSE),0),0)</f>
        <v>82</v>
      </c>
      <c r="G2314">
        <f>IFERROR(ROUND($C2314*VLOOKUP($O2314,'TM1.5SynthPop'!$A$2:$Q$1446,COLUMN('TM1.5SynthPop'!K$1),FALSE),0),0)</f>
        <v>50</v>
      </c>
      <c r="H2314">
        <f>IFERROR(ROUND($C2314*VLOOKUP($O2314,'TM1.5SynthPop'!$A$2:$Q$1446,COLUMN('TM1.5SynthPop'!L$1),FALSE),0),0)</f>
        <v>58</v>
      </c>
      <c r="I2314">
        <f>IFERROR(ROUND($C2314*VLOOKUP($O2314,'TM1.5SynthPop'!$A$2:$Q$1446,COLUMN('TM1.5SynthPop'!M$1),FALSE),0),0)</f>
        <v>45</v>
      </c>
      <c r="J2314">
        <f>IFERROR(ROUND($C2314*VLOOKUP($O2314,'TM1.5SynthPop'!$A$2:$Q$1446,COLUMN('TM1.5SynthPop'!N$1),FALSE),0),0)</f>
        <v>39</v>
      </c>
      <c r="K2314">
        <f t="shared" si="73"/>
        <v>87</v>
      </c>
      <c r="L2314">
        <f>Link21_SED!E2314</f>
        <v>715</v>
      </c>
      <c r="M2314">
        <f>Link21_SED!F2314</f>
        <v>0</v>
      </c>
      <c r="O2314">
        <v>1001</v>
      </c>
    </row>
    <row r="2315" spans="1:15">
      <c r="A2315" t="s">
        <v>20</v>
      </c>
      <c r="B2315">
        <v>2314</v>
      </c>
      <c r="C2315">
        <f>Link21_SED!D2315</f>
        <v>998</v>
      </c>
      <c r="D2315">
        <f>IFERROR(ROUND($C2315*VLOOKUP($O2315,'TM1.5SynthPop'!$A$2:$Q$1446,COLUMN('TM1.5SynthPop'!$P$2),FALSE),0),)</f>
        <v>915</v>
      </c>
      <c r="E2315">
        <f t="shared" si="72"/>
        <v>83</v>
      </c>
      <c r="F2315">
        <f>IFERROR(ROUND($C2315*VLOOKUP($O2315,'TM1.5SynthPop'!$A$2:$Q$1446,COLUMN('TM1.5SynthPop'!J$1),FALSE),0),0)</f>
        <v>261</v>
      </c>
      <c r="G2315">
        <f>IFERROR(ROUND($C2315*VLOOKUP($O2315,'TM1.5SynthPop'!$A$2:$Q$1446,COLUMN('TM1.5SynthPop'!K$1),FALSE),0),0)</f>
        <v>182</v>
      </c>
      <c r="H2315">
        <f>IFERROR(ROUND($C2315*VLOOKUP($O2315,'TM1.5SynthPop'!$A$2:$Q$1446,COLUMN('TM1.5SynthPop'!L$1),FALSE),0),0)</f>
        <v>151</v>
      </c>
      <c r="I2315">
        <f>IFERROR(ROUND($C2315*VLOOKUP($O2315,'TM1.5SynthPop'!$A$2:$Q$1446,COLUMN('TM1.5SynthPop'!M$1),FALSE),0),0)</f>
        <v>111</v>
      </c>
      <c r="J2315">
        <f>IFERROR(ROUND($C2315*VLOOKUP($O2315,'TM1.5SynthPop'!$A$2:$Q$1446,COLUMN('TM1.5SynthPop'!N$1),FALSE),0),0)</f>
        <v>99</v>
      </c>
      <c r="K2315">
        <f t="shared" si="73"/>
        <v>194</v>
      </c>
      <c r="L2315">
        <f>Link21_SED!E2315</f>
        <v>1279</v>
      </c>
      <c r="M2315">
        <f>Link21_SED!F2315</f>
        <v>0</v>
      </c>
      <c r="O2315">
        <v>991</v>
      </c>
    </row>
    <row r="2316" spans="1:15">
      <c r="A2316" t="s">
        <v>20</v>
      </c>
      <c r="B2316">
        <v>2315</v>
      </c>
      <c r="C2316">
        <f>Link21_SED!D2316</f>
        <v>1034</v>
      </c>
      <c r="D2316">
        <f>IFERROR(ROUND($C2316*VLOOKUP($O2316,'TM1.5SynthPop'!$A$2:$Q$1446,COLUMN('TM1.5SynthPop'!$P$2),FALSE),0),)</f>
        <v>948</v>
      </c>
      <c r="E2316">
        <f t="shared" si="72"/>
        <v>86</v>
      </c>
      <c r="F2316">
        <f>IFERROR(ROUND($C2316*VLOOKUP($O2316,'TM1.5SynthPop'!$A$2:$Q$1446,COLUMN('TM1.5SynthPop'!J$1),FALSE),0),0)</f>
        <v>271</v>
      </c>
      <c r="G2316">
        <f>IFERROR(ROUND($C2316*VLOOKUP($O2316,'TM1.5SynthPop'!$A$2:$Q$1446,COLUMN('TM1.5SynthPop'!K$1),FALSE),0),0)</f>
        <v>189</v>
      </c>
      <c r="H2316">
        <f>IFERROR(ROUND($C2316*VLOOKUP($O2316,'TM1.5SynthPop'!$A$2:$Q$1446,COLUMN('TM1.5SynthPop'!L$1),FALSE),0),0)</f>
        <v>156</v>
      </c>
      <c r="I2316">
        <f>IFERROR(ROUND($C2316*VLOOKUP($O2316,'TM1.5SynthPop'!$A$2:$Q$1446,COLUMN('TM1.5SynthPop'!M$1),FALSE),0),0)</f>
        <v>115</v>
      </c>
      <c r="J2316">
        <f>IFERROR(ROUND($C2316*VLOOKUP($O2316,'TM1.5SynthPop'!$A$2:$Q$1446,COLUMN('TM1.5SynthPop'!N$1),FALSE),0),0)</f>
        <v>103</v>
      </c>
      <c r="K2316">
        <f t="shared" si="73"/>
        <v>200</v>
      </c>
      <c r="L2316">
        <f>Link21_SED!E2316</f>
        <v>1810</v>
      </c>
      <c r="M2316">
        <f>Link21_SED!F2316</f>
        <v>0</v>
      </c>
      <c r="O2316">
        <v>991</v>
      </c>
    </row>
    <row r="2317" spans="1:15">
      <c r="A2317" t="s">
        <v>20</v>
      </c>
      <c r="B2317">
        <v>2316</v>
      </c>
      <c r="C2317">
        <f>Link21_SED!D2317</f>
        <v>1640</v>
      </c>
      <c r="D2317">
        <f>IFERROR(ROUND($C2317*VLOOKUP($O2317,'TM1.5SynthPop'!$A$2:$Q$1446,COLUMN('TM1.5SynthPop'!$P$2),FALSE),0),)</f>
        <v>1504</v>
      </c>
      <c r="E2317">
        <f t="shared" si="72"/>
        <v>136</v>
      </c>
      <c r="F2317">
        <f>IFERROR(ROUND($C2317*VLOOKUP($O2317,'TM1.5SynthPop'!$A$2:$Q$1446,COLUMN('TM1.5SynthPop'!J$1),FALSE),0),0)</f>
        <v>429</v>
      </c>
      <c r="G2317">
        <f>IFERROR(ROUND($C2317*VLOOKUP($O2317,'TM1.5SynthPop'!$A$2:$Q$1446,COLUMN('TM1.5SynthPop'!K$1),FALSE),0),0)</f>
        <v>300</v>
      </c>
      <c r="H2317">
        <f>IFERROR(ROUND($C2317*VLOOKUP($O2317,'TM1.5SynthPop'!$A$2:$Q$1446,COLUMN('TM1.5SynthPop'!L$1),FALSE),0),0)</f>
        <v>247</v>
      </c>
      <c r="I2317">
        <f>IFERROR(ROUND($C2317*VLOOKUP($O2317,'TM1.5SynthPop'!$A$2:$Q$1446,COLUMN('TM1.5SynthPop'!M$1),FALSE),0),0)</f>
        <v>182</v>
      </c>
      <c r="J2317">
        <f>IFERROR(ROUND($C2317*VLOOKUP($O2317,'TM1.5SynthPop'!$A$2:$Q$1446,COLUMN('TM1.5SynthPop'!N$1),FALSE),0),0)</f>
        <v>163</v>
      </c>
      <c r="K2317">
        <f t="shared" si="73"/>
        <v>319</v>
      </c>
      <c r="L2317">
        <f>Link21_SED!E2317</f>
        <v>2561</v>
      </c>
      <c r="M2317">
        <f>Link21_SED!F2317</f>
        <v>3</v>
      </c>
      <c r="O2317">
        <v>991</v>
      </c>
    </row>
    <row r="2318" spans="1:15">
      <c r="A2318" t="s">
        <v>20</v>
      </c>
      <c r="B2318">
        <v>2317</v>
      </c>
      <c r="C2318">
        <f>Link21_SED!D2318</f>
        <v>2019</v>
      </c>
      <c r="D2318">
        <f>IFERROR(ROUND($C2318*VLOOKUP($O2318,'TM1.5SynthPop'!$A$2:$Q$1446,COLUMN('TM1.5SynthPop'!$P$2),FALSE),0),)</f>
        <v>1851</v>
      </c>
      <c r="E2318">
        <f t="shared" si="72"/>
        <v>168</v>
      </c>
      <c r="F2318">
        <f>IFERROR(ROUND($C2318*VLOOKUP($O2318,'TM1.5SynthPop'!$A$2:$Q$1446,COLUMN('TM1.5SynthPop'!J$1),FALSE),0),0)</f>
        <v>528</v>
      </c>
      <c r="G2318">
        <f>IFERROR(ROUND($C2318*VLOOKUP($O2318,'TM1.5SynthPop'!$A$2:$Q$1446,COLUMN('TM1.5SynthPop'!K$1),FALSE),0),0)</f>
        <v>369</v>
      </c>
      <c r="H2318">
        <f>IFERROR(ROUND($C2318*VLOOKUP($O2318,'TM1.5SynthPop'!$A$2:$Q$1446,COLUMN('TM1.5SynthPop'!L$1),FALSE),0),0)</f>
        <v>305</v>
      </c>
      <c r="I2318">
        <f>IFERROR(ROUND($C2318*VLOOKUP($O2318,'TM1.5SynthPop'!$A$2:$Q$1446,COLUMN('TM1.5SynthPop'!M$1),FALSE),0),0)</f>
        <v>224</v>
      </c>
      <c r="J2318">
        <f>IFERROR(ROUND($C2318*VLOOKUP($O2318,'TM1.5SynthPop'!$A$2:$Q$1446,COLUMN('TM1.5SynthPop'!N$1),FALSE),0),0)</f>
        <v>201</v>
      </c>
      <c r="K2318">
        <f t="shared" si="73"/>
        <v>392</v>
      </c>
      <c r="L2318">
        <f>Link21_SED!E2318</f>
        <v>3158</v>
      </c>
      <c r="M2318">
        <f>Link21_SED!F2318</f>
        <v>0</v>
      </c>
      <c r="O2318">
        <v>991</v>
      </c>
    </row>
    <row r="2319" spans="1:15">
      <c r="A2319" t="s">
        <v>20</v>
      </c>
      <c r="B2319">
        <v>2318</v>
      </c>
      <c r="C2319">
        <f>Link21_SED!D2319</f>
        <v>862</v>
      </c>
      <c r="D2319">
        <f>IFERROR(ROUND($C2319*VLOOKUP($O2319,'TM1.5SynthPop'!$A$2:$Q$1446,COLUMN('TM1.5SynthPop'!$P$2),FALSE),0),)</f>
        <v>846</v>
      </c>
      <c r="E2319">
        <f t="shared" si="72"/>
        <v>16</v>
      </c>
      <c r="F2319">
        <f>IFERROR(ROUND($C2319*VLOOKUP($O2319,'TM1.5SynthPop'!$A$2:$Q$1446,COLUMN('TM1.5SynthPop'!J$1),FALSE),0),0)</f>
        <v>205</v>
      </c>
      <c r="G2319">
        <f>IFERROR(ROUND($C2319*VLOOKUP($O2319,'TM1.5SynthPop'!$A$2:$Q$1446,COLUMN('TM1.5SynthPop'!K$1),FALSE),0),0)</f>
        <v>94</v>
      </c>
      <c r="H2319">
        <f>IFERROR(ROUND($C2319*VLOOKUP($O2319,'TM1.5SynthPop'!$A$2:$Q$1446,COLUMN('TM1.5SynthPop'!L$1),FALSE),0),0)</f>
        <v>138</v>
      </c>
      <c r="I2319">
        <f>IFERROR(ROUND($C2319*VLOOKUP($O2319,'TM1.5SynthPop'!$A$2:$Q$1446,COLUMN('TM1.5SynthPop'!M$1),FALSE),0),0)</f>
        <v>160</v>
      </c>
      <c r="J2319">
        <f>IFERROR(ROUND($C2319*VLOOKUP($O2319,'TM1.5SynthPop'!$A$2:$Q$1446,COLUMN('TM1.5SynthPop'!N$1),FALSE),0),0)</f>
        <v>90</v>
      </c>
      <c r="K2319">
        <f t="shared" si="73"/>
        <v>175</v>
      </c>
      <c r="L2319">
        <f>Link21_SED!E2319</f>
        <v>1822</v>
      </c>
      <c r="M2319">
        <f>Link21_SED!F2319</f>
        <v>1</v>
      </c>
      <c r="O2319">
        <v>1009</v>
      </c>
    </row>
    <row r="2320" spans="1:15">
      <c r="A2320" t="s">
        <v>20</v>
      </c>
      <c r="B2320">
        <v>2319</v>
      </c>
      <c r="C2320">
        <f>Link21_SED!D2320</f>
        <v>633</v>
      </c>
      <c r="D2320">
        <f>IFERROR(ROUND($C2320*VLOOKUP($O2320,'TM1.5SynthPop'!$A$2:$Q$1446,COLUMN('TM1.5SynthPop'!$P$2),FALSE),0),)</f>
        <v>576</v>
      </c>
      <c r="E2320">
        <f t="shared" si="72"/>
        <v>57</v>
      </c>
      <c r="F2320">
        <f>IFERROR(ROUND($C2320*VLOOKUP($O2320,'TM1.5SynthPop'!$A$2:$Q$1446,COLUMN('TM1.5SynthPop'!J$1),FALSE),0),0)</f>
        <v>107</v>
      </c>
      <c r="G2320">
        <f>IFERROR(ROUND($C2320*VLOOKUP($O2320,'TM1.5SynthPop'!$A$2:$Q$1446,COLUMN('TM1.5SynthPop'!K$1),FALSE),0),0)</f>
        <v>90</v>
      </c>
      <c r="H2320">
        <f>IFERROR(ROUND($C2320*VLOOKUP($O2320,'TM1.5SynthPop'!$A$2:$Q$1446,COLUMN('TM1.5SynthPop'!L$1),FALSE),0),0)</f>
        <v>91</v>
      </c>
      <c r="I2320">
        <f>IFERROR(ROUND($C2320*VLOOKUP($O2320,'TM1.5SynthPop'!$A$2:$Q$1446,COLUMN('TM1.5SynthPop'!M$1),FALSE),0),0)</f>
        <v>63</v>
      </c>
      <c r="J2320">
        <f>IFERROR(ROUND($C2320*VLOOKUP($O2320,'TM1.5SynthPop'!$A$2:$Q$1446,COLUMN('TM1.5SynthPop'!N$1),FALSE),0),0)</f>
        <v>96</v>
      </c>
      <c r="K2320">
        <f t="shared" si="73"/>
        <v>186</v>
      </c>
      <c r="L2320">
        <f>Link21_SED!E2320</f>
        <v>1251</v>
      </c>
      <c r="M2320">
        <f>Link21_SED!F2320</f>
        <v>0</v>
      </c>
      <c r="O2320">
        <v>998</v>
      </c>
    </row>
    <row r="2321" spans="1:15">
      <c r="A2321" t="s">
        <v>20</v>
      </c>
      <c r="B2321">
        <v>2320</v>
      </c>
      <c r="C2321">
        <f>Link21_SED!D2321</f>
        <v>253</v>
      </c>
      <c r="D2321">
        <f>IFERROR(ROUND($C2321*VLOOKUP($O2321,'TM1.5SynthPop'!$A$2:$Q$1446,COLUMN('TM1.5SynthPop'!$P$2),FALSE),0),)</f>
        <v>227</v>
      </c>
      <c r="E2321">
        <f t="shared" si="72"/>
        <v>26</v>
      </c>
      <c r="F2321">
        <f>IFERROR(ROUND($C2321*VLOOKUP($O2321,'TM1.5SynthPop'!$A$2:$Q$1446,COLUMN('TM1.5SynthPop'!J$1),FALSE),0),0)</f>
        <v>57</v>
      </c>
      <c r="G2321">
        <f>IFERROR(ROUND($C2321*VLOOKUP($O2321,'TM1.5SynthPop'!$A$2:$Q$1446,COLUMN('TM1.5SynthPop'!K$1),FALSE),0),0)</f>
        <v>54</v>
      </c>
      <c r="H2321">
        <f>IFERROR(ROUND($C2321*VLOOKUP($O2321,'TM1.5SynthPop'!$A$2:$Q$1446,COLUMN('TM1.5SynthPop'!L$1),FALSE),0),0)</f>
        <v>25</v>
      </c>
      <c r="I2321">
        <f>IFERROR(ROUND($C2321*VLOOKUP($O2321,'TM1.5SynthPop'!$A$2:$Q$1446,COLUMN('TM1.5SynthPop'!M$1),FALSE),0),0)</f>
        <v>15</v>
      </c>
      <c r="J2321">
        <f>IFERROR(ROUND($C2321*VLOOKUP($O2321,'TM1.5SynthPop'!$A$2:$Q$1446,COLUMN('TM1.5SynthPop'!N$1),FALSE),0),0)</f>
        <v>29</v>
      </c>
      <c r="K2321">
        <f t="shared" si="73"/>
        <v>73</v>
      </c>
      <c r="L2321">
        <f>Link21_SED!E2321</f>
        <v>519</v>
      </c>
      <c r="M2321">
        <f>Link21_SED!F2321</f>
        <v>0</v>
      </c>
      <c r="O2321">
        <v>999</v>
      </c>
    </row>
    <row r="2322" spans="1:15">
      <c r="A2322" t="s">
        <v>20</v>
      </c>
      <c r="B2322">
        <v>2321</v>
      </c>
      <c r="C2322">
        <f>Link21_SED!D2322</f>
        <v>1090</v>
      </c>
      <c r="D2322">
        <f>IFERROR(ROUND($C2322*VLOOKUP($O2322,'TM1.5SynthPop'!$A$2:$Q$1446,COLUMN('TM1.5SynthPop'!$P$2),FALSE),0),)</f>
        <v>991</v>
      </c>
      <c r="E2322">
        <f t="shared" si="72"/>
        <v>99</v>
      </c>
      <c r="F2322">
        <f>IFERROR(ROUND($C2322*VLOOKUP($O2322,'TM1.5SynthPop'!$A$2:$Q$1446,COLUMN('TM1.5SynthPop'!J$1),FALSE),0),0)</f>
        <v>185</v>
      </c>
      <c r="G2322">
        <f>IFERROR(ROUND($C2322*VLOOKUP($O2322,'TM1.5SynthPop'!$A$2:$Q$1446,COLUMN('TM1.5SynthPop'!K$1),FALSE),0),0)</f>
        <v>155</v>
      </c>
      <c r="H2322">
        <f>IFERROR(ROUND($C2322*VLOOKUP($O2322,'TM1.5SynthPop'!$A$2:$Q$1446,COLUMN('TM1.5SynthPop'!L$1),FALSE),0),0)</f>
        <v>156</v>
      </c>
      <c r="I2322">
        <f>IFERROR(ROUND($C2322*VLOOKUP($O2322,'TM1.5SynthPop'!$A$2:$Q$1446,COLUMN('TM1.5SynthPop'!M$1),FALSE),0),0)</f>
        <v>108</v>
      </c>
      <c r="J2322">
        <f>IFERROR(ROUND($C2322*VLOOKUP($O2322,'TM1.5SynthPop'!$A$2:$Q$1446,COLUMN('TM1.5SynthPop'!N$1),FALSE),0),0)</f>
        <v>166</v>
      </c>
      <c r="K2322">
        <f t="shared" si="73"/>
        <v>320</v>
      </c>
      <c r="L2322">
        <f>Link21_SED!E2322</f>
        <v>1814</v>
      </c>
      <c r="M2322">
        <f>Link21_SED!F2322</f>
        <v>41</v>
      </c>
      <c r="O2322">
        <v>998</v>
      </c>
    </row>
    <row r="2323" spans="1:15">
      <c r="A2323" t="s">
        <v>20</v>
      </c>
      <c r="B2323">
        <v>2322</v>
      </c>
      <c r="C2323">
        <f>Link21_SED!D2323</f>
        <v>1104</v>
      </c>
      <c r="D2323">
        <f>IFERROR(ROUND($C2323*VLOOKUP($O2323,'TM1.5SynthPop'!$A$2:$Q$1446,COLUMN('TM1.5SynthPop'!$P$2),FALSE),0),)</f>
        <v>1007</v>
      </c>
      <c r="E2323">
        <f t="shared" si="72"/>
        <v>97</v>
      </c>
      <c r="F2323">
        <f>IFERROR(ROUND($C2323*VLOOKUP($O2323,'TM1.5SynthPop'!$A$2:$Q$1446,COLUMN('TM1.5SynthPop'!J$1),FALSE),0),0)</f>
        <v>249</v>
      </c>
      <c r="G2323">
        <f>IFERROR(ROUND($C2323*VLOOKUP($O2323,'TM1.5SynthPop'!$A$2:$Q$1446,COLUMN('TM1.5SynthPop'!K$1),FALSE),0),0)</f>
        <v>152</v>
      </c>
      <c r="H2323">
        <f>IFERROR(ROUND($C2323*VLOOKUP($O2323,'TM1.5SynthPop'!$A$2:$Q$1446,COLUMN('TM1.5SynthPop'!L$1),FALSE),0),0)</f>
        <v>178</v>
      </c>
      <c r="I2323">
        <f>IFERROR(ROUND($C2323*VLOOKUP($O2323,'TM1.5SynthPop'!$A$2:$Q$1446,COLUMN('TM1.5SynthPop'!M$1),FALSE),0),0)</f>
        <v>138</v>
      </c>
      <c r="J2323">
        <f>IFERROR(ROUND($C2323*VLOOKUP($O2323,'TM1.5SynthPop'!$A$2:$Q$1446,COLUMN('TM1.5SynthPop'!N$1),FALSE),0),0)</f>
        <v>119</v>
      </c>
      <c r="K2323">
        <f t="shared" si="73"/>
        <v>268</v>
      </c>
      <c r="L2323">
        <f>Link21_SED!E2323</f>
        <v>2197</v>
      </c>
      <c r="M2323">
        <f>Link21_SED!F2323</f>
        <v>140</v>
      </c>
      <c r="O2323">
        <v>1001</v>
      </c>
    </row>
    <row r="2324" spans="1:15">
      <c r="A2324" t="s">
        <v>20</v>
      </c>
      <c r="B2324">
        <v>2323</v>
      </c>
      <c r="C2324">
        <f>Link21_SED!D2324</f>
        <v>479</v>
      </c>
      <c r="D2324">
        <f>IFERROR(ROUND($C2324*VLOOKUP($O2324,'TM1.5SynthPop'!$A$2:$Q$1446,COLUMN('TM1.5SynthPop'!$P$2),FALSE),0),)</f>
        <v>463</v>
      </c>
      <c r="E2324">
        <f t="shared" si="72"/>
        <v>16</v>
      </c>
      <c r="F2324">
        <f>IFERROR(ROUND($C2324*VLOOKUP($O2324,'TM1.5SynthPop'!$A$2:$Q$1446,COLUMN('TM1.5SynthPop'!J$1),FALSE),0),0)</f>
        <v>99</v>
      </c>
      <c r="G2324">
        <f>IFERROR(ROUND($C2324*VLOOKUP($O2324,'TM1.5SynthPop'!$A$2:$Q$1446,COLUMN('TM1.5SynthPop'!K$1),FALSE),0),0)</f>
        <v>73</v>
      </c>
      <c r="H2324">
        <f>IFERROR(ROUND($C2324*VLOOKUP($O2324,'TM1.5SynthPop'!$A$2:$Q$1446,COLUMN('TM1.5SynthPop'!L$1),FALSE),0),0)</f>
        <v>62</v>
      </c>
      <c r="I2324">
        <f>IFERROR(ROUND($C2324*VLOOKUP($O2324,'TM1.5SynthPop'!$A$2:$Q$1446,COLUMN('TM1.5SynthPop'!M$1),FALSE),0),0)</f>
        <v>58</v>
      </c>
      <c r="J2324">
        <f>IFERROR(ROUND($C2324*VLOOKUP($O2324,'TM1.5SynthPop'!$A$2:$Q$1446,COLUMN('TM1.5SynthPop'!N$1),FALSE),0),0)</f>
        <v>55</v>
      </c>
      <c r="K2324">
        <f t="shared" si="73"/>
        <v>132</v>
      </c>
      <c r="L2324">
        <f>Link21_SED!E2324</f>
        <v>843</v>
      </c>
      <c r="M2324">
        <f>Link21_SED!F2324</f>
        <v>12</v>
      </c>
      <c r="O2324">
        <v>1003</v>
      </c>
    </row>
    <row r="2325" spans="1:15">
      <c r="A2325" t="s">
        <v>20</v>
      </c>
      <c r="B2325">
        <v>2324</v>
      </c>
      <c r="C2325">
        <f>Link21_SED!D2325</f>
        <v>419</v>
      </c>
      <c r="D2325">
        <f>IFERROR(ROUND($C2325*VLOOKUP($O2325,'TM1.5SynthPop'!$A$2:$Q$1446,COLUMN('TM1.5SynthPop'!$P$2),FALSE),0),)</f>
        <v>405</v>
      </c>
      <c r="E2325">
        <f t="shared" si="72"/>
        <v>14</v>
      </c>
      <c r="F2325">
        <f>IFERROR(ROUND($C2325*VLOOKUP($O2325,'TM1.5SynthPop'!$A$2:$Q$1446,COLUMN('TM1.5SynthPop'!J$1),FALSE),0),0)</f>
        <v>87</v>
      </c>
      <c r="G2325">
        <f>IFERROR(ROUND($C2325*VLOOKUP($O2325,'TM1.5SynthPop'!$A$2:$Q$1446,COLUMN('TM1.5SynthPop'!K$1),FALSE),0),0)</f>
        <v>64</v>
      </c>
      <c r="H2325">
        <f>IFERROR(ROUND($C2325*VLOOKUP($O2325,'TM1.5SynthPop'!$A$2:$Q$1446,COLUMN('TM1.5SynthPop'!L$1),FALSE),0),0)</f>
        <v>54</v>
      </c>
      <c r="I2325">
        <f>IFERROR(ROUND($C2325*VLOOKUP($O2325,'TM1.5SynthPop'!$A$2:$Q$1446,COLUMN('TM1.5SynthPop'!M$1),FALSE),0),0)</f>
        <v>51</v>
      </c>
      <c r="J2325">
        <f>IFERROR(ROUND($C2325*VLOOKUP($O2325,'TM1.5SynthPop'!$A$2:$Q$1446,COLUMN('TM1.5SynthPop'!N$1),FALSE),0),0)</f>
        <v>48</v>
      </c>
      <c r="K2325">
        <f t="shared" si="73"/>
        <v>115</v>
      </c>
      <c r="L2325">
        <f>Link21_SED!E2325</f>
        <v>754</v>
      </c>
      <c r="M2325">
        <f>Link21_SED!F2325</f>
        <v>0</v>
      </c>
      <c r="O2325">
        <v>1003</v>
      </c>
    </row>
    <row r="2326" spans="1:15">
      <c r="A2326" t="s">
        <v>20</v>
      </c>
      <c r="B2326">
        <v>2325</v>
      </c>
      <c r="C2326">
        <f>Link21_SED!D2326</f>
        <v>478</v>
      </c>
      <c r="D2326">
        <f>IFERROR(ROUND($C2326*VLOOKUP($O2326,'TM1.5SynthPop'!$A$2:$Q$1446,COLUMN('TM1.5SynthPop'!$P$2),FALSE),0),)</f>
        <v>461</v>
      </c>
      <c r="E2326">
        <f t="shared" si="72"/>
        <v>17</v>
      </c>
      <c r="F2326">
        <f>IFERROR(ROUND($C2326*VLOOKUP($O2326,'TM1.5SynthPop'!$A$2:$Q$1446,COLUMN('TM1.5SynthPop'!J$1),FALSE),0),0)</f>
        <v>77</v>
      </c>
      <c r="G2326">
        <f>IFERROR(ROUND($C2326*VLOOKUP($O2326,'TM1.5SynthPop'!$A$2:$Q$1446,COLUMN('TM1.5SynthPop'!K$1),FALSE),0),0)</f>
        <v>48</v>
      </c>
      <c r="H2326">
        <f>IFERROR(ROUND($C2326*VLOOKUP($O2326,'TM1.5SynthPop'!$A$2:$Q$1446,COLUMN('TM1.5SynthPop'!L$1),FALSE),0),0)</f>
        <v>55</v>
      </c>
      <c r="I2326">
        <f>IFERROR(ROUND($C2326*VLOOKUP($O2326,'TM1.5SynthPop'!$A$2:$Q$1446,COLUMN('TM1.5SynthPop'!M$1),FALSE),0),0)</f>
        <v>56</v>
      </c>
      <c r="J2326">
        <f>IFERROR(ROUND($C2326*VLOOKUP($O2326,'TM1.5SynthPop'!$A$2:$Q$1446,COLUMN('TM1.5SynthPop'!N$1),FALSE),0),0)</f>
        <v>63</v>
      </c>
      <c r="K2326">
        <f t="shared" si="73"/>
        <v>179</v>
      </c>
      <c r="L2326">
        <f>Link21_SED!E2326</f>
        <v>987</v>
      </c>
      <c r="M2326">
        <f>Link21_SED!F2326</f>
        <v>0</v>
      </c>
      <c r="O2326">
        <v>1004</v>
      </c>
    </row>
    <row r="2327" spans="1:15">
      <c r="A2327" t="s">
        <v>20</v>
      </c>
      <c r="B2327">
        <v>2326</v>
      </c>
      <c r="C2327">
        <f>Link21_SED!D2327</f>
        <v>594</v>
      </c>
      <c r="D2327">
        <f>IFERROR(ROUND($C2327*VLOOKUP($O2327,'TM1.5SynthPop'!$A$2:$Q$1446,COLUMN('TM1.5SynthPop'!$P$2),FALSE),0),)</f>
        <v>520</v>
      </c>
      <c r="E2327">
        <f t="shared" si="72"/>
        <v>74</v>
      </c>
      <c r="F2327">
        <f>IFERROR(ROUND($C2327*VLOOKUP($O2327,'TM1.5SynthPop'!$A$2:$Q$1446,COLUMN('TM1.5SynthPop'!J$1),FALSE),0),0)</f>
        <v>107</v>
      </c>
      <c r="G2327">
        <f>IFERROR(ROUND($C2327*VLOOKUP($O2327,'TM1.5SynthPop'!$A$2:$Q$1446,COLUMN('TM1.5SynthPop'!K$1),FALSE),0),0)</f>
        <v>67</v>
      </c>
      <c r="H2327">
        <f>IFERROR(ROUND($C2327*VLOOKUP($O2327,'TM1.5SynthPop'!$A$2:$Q$1446,COLUMN('TM1.5SynthPop'!L$1),FALSE),0),0)</f>
        <v>87</v>
      </c>
      <c r="I2327">
        <f>IFERROR(ROUND($C2327*VLOOKUP($O2327,'TM1.5SynthPop'!$A$2:$Q$1446,COLUMN('TM1.5SynthPop'!M$1),FALSE),0),0)</f>
        <v>69</v>
      </c>
      <c r="J2327">
        <f>IFERROR(ROUND($C2327*VLOOKUP($O2327,'TM1.5SynthPop'!$A$2:$Q$1446,COLUMN('TM1.5SynthPop'!N$1),FALSE),0),0)</f>
        <v>76</v>
      </c>
      <c r="K2327">
        <f t="shared" si="73"/>
        <v>188</v>
      </c>
      <c r="L2327">
        <f>Link21_SED!E2327</f>
        <v>1137</v>
      </c>
      <c r="M2327">
        <f>Link21_SED!F2327</f>
        <v>16</v>
      </c>
      <c r="O2327">
        <v>1000</v>
      </c>
    </row>
    <row r="2328" spans="1:15">
      <c r="A2328" t="s">
        <v>20</v>
      </c>
      <c r="B2328">
        <v>2327</v>
      </c>
      <c r="C2328">
        <f>Link21_SED!D2328</f>
        <v>496</v>
      </c>
      <c r="D2328">
        <f>IFERROR(ROUND($C2328*VLOOKUP($O2328,'TM1.5SynthPop'!$A$2:$Q$1446,COLUMN('TM1.5SynthPop'!$P$2),FALSE),0),)</f>
        <v>398</v>
      </c>
      <c r="E2328">
        <f t="shared" si="72"/>
        <v>98</v>
      </c>
      <c r="F2328">
        <f>IFERROR(ROUND($C2328*VLOOKUP($O2328,'TM1.5SynthPop'!$A$2:$Q$1446,COLUMN('TM1.5SynthPop'!J$1),FALSE),0),0)</f>
        <v>102</v>
      </c>
      <c r="G2328">
        <f>IFERROR(ROUND($C2328*VLOOKUP($O2328,'TM1.5SynthPop'!$A$2:$Q$1446,COLUMN('TM1.5SynthPop'!K$1),FALSE),0),0)</f>
        <v>57</v>
      </c>
      <c r="H2328">
        <f>IFERROR(ROUND($C2328*VLOOKUP($O2328,'TM1.5SynthPop'!$A$2:$Q$1446,COLUMN('TM1.5SynthPop'!L$1),FALSE),0),0)</f>
        <v>88</v>
      </c>
      <c r="I2328">
        <f>IFERROR(ROUND($C2328*VLOOKUP($O2328,'TM1.5SynthPop'!$A$2:$Q$1446,COLUMN('TM1.5SynthPop'!M$1),FALSE),0),0)</f>
        <v>67</v>
      </c>
      <c r="J2328">
        <f>IFERROR(ROUND($C2328*VLOOKUP($O2328,'TM1.5SynthPop'!$A$2:$Q$1446,COLUMN('TM1.5SynthPop'!N$1),FALSE),0),0)</f>
        <v>58</v>
      </c>
      <c r="K2328">
        <f t="shared" si="73"/>
        <v>124</v>
      </c>
      <c r="L2328">
        <f>Link21_SED!E2328</f>
        <v>924</v>
      </c>
      <c r="M2328">
        <f>Link21_SED!F2328</f>
        <v>3</v>
      </c>
      <c r="O2328">
        <v>992</v>
      </c>
    </row>
    <row r="2329" spans="1:15">
      <c r="A2329" t="s">
        <v>20</v>
      </c>
      <c r="B2329">
        <v>2328</v>
      </c>
      <c r="C2329">
        <f>Link21_SED!D2329</f>
        <v>1895</v>
      </c>
      <c r="D2329">
        <f>IFERROR(ROUND($C2329*VLOOKUP($O2329,'TM1.5SynthPop'!$A$2:$Q$1446,COLUMN('TM1.5SynthPop'!$P$2),FALSE),0),)</f>
        <v>1738</v>
      </c>
      <c r="E2329">
        <f t="shared" si="72"/>
        <v>157</v>
      </c>
      <c r="F2329">
        <f>IFERROR(ROUND($C2329*VLOOKUP($O2329,'TM1.5SynthPop'!$A$2:$Q$1446,COLUMN('TM1.5SynthPop'!J$1),FALSE),0),0)</f>
        <v>496</v>
      </c>
      <c r="G2329">
        <f>IFERROR(ROUND($C2329*VLOOKUP($O2329,'TM1.5SynthPop'!$A$2:$Q$1446,COLUMN('TM1.5SynthPop'!K$1),FALSE),0),0)</f>
        <v>346</v>
      </c>
      <c r="H2329">
        <f>IFERROR(ROUND($C2329*VLOOKUP($O2329,'TM1.5SynthPop'!$A$2:$Q$1446,COLUMN('TM1.5SynthPop'!L$1),FALSE),0),0)</f>
        <v>286</v>
      </c>
      <c r="I2329">
        <f>IFERROR(ROUND($C2329*VLOOKUP($O2329,'TM1.5SynthPop'!$A$2:$Q$1446,COLUMN('TM1.5SynthPop'!M$1),FALSE),0),0)</f>
        <v>210</v>
      </c>
      <c r="J2329">
        <f>IFERROR(ROUND($C2329*VLOOKUP($O2329,'TM1.5SynthPop'!$A$2:$Q$1446,COLUMN('TM1.5SynthPop'!N$1),FALSE),0),0)</f>
        <v>189</v>
      </c>
      <c r="K2329">
        <f t="shared" si="73"/>
        <v>368</v>
      </c>
      <c r="L2329">
        <f>Link21_SED!E2329</f>
        <v>2549</v>
      </c>
      <c r="M2329">
        <f>Link21_SED!F2329</f>
        <v>42</v>
      </c>
      <c r="O2329">
        <v>991</v>
      </c>
    </row>
    <row r="2330" spans="1:15">
      <c r="A2330" t="s">
        <v>20</v>
      </c>
      <c r="B2330">
        <v>2329</v>
      </c>
      <c r="C2330">
        <f>Link21_SED!D2330</f>
        <v>271</v>
      </c>
      <c r="D2330">
        <f>IFERROR(ROUND($C2330*VLOOKUP($O2330,'TM1.5SynthPop'!$A$2:$Q$1446,COLUMN('TM1.5SynthPop'!$P$2),FALSE),0),)</f>
        <v>214</v>
      </c>
      <c r="E2330">
        <f t="shared" si="72"/>
        <v>57</v>
      </c>
      <c r="F2330">
        <f>IFERROR(ROUND($C2330*VLOOKUP($O2330,'TM1.5SynthPop'!$A$2:$Q$1446,COLUMN('TM1.5SynthPop'!J$1),FALSE),0),0)</f>
        <v>54</v>
      </c>
      <c r="G2330">
        <f>IFERROR(ROUND($C2330*VLOOKUP($O2330,'TM1.5SynthPop'!$A$2:$Q$1446,COLUMN('TM1.5SynthPop'!K$1),FALSE),0),0)</f>
        <v>34</v>
      </c>
      <c r="H2330">
        <f>IFERROR(ROUND($C2330*VLOOKUP($O2330,'TM1.5SynthPop'!$A$2:$Q$1446,COLUMN('TM1.5SynthPop'!L$1),FALSE),0),0)</f>
        <v>50</v>
      </c>
      <c r="I2330">
        <f>IFERROR(ROUND($C2330*VLOOKUP($O2330,'TM1.5SynthPop'!$A$2:$Q$1446,COLUMN('TM1.5SynthPop'!M$1),FALSE),0),0)</f>
        <v>35</v>
      </c>
      <c r="J2330">
        <f>IFERROR(ROUND($C2330*VLOOKUP($O2330,'TM1.5SynthPop'!$A$2:$Q$1446,COLUMN('TM1.5SynthPop'!N$1),FALSE),0),0)</f>
        <v>28</v>
      </c>
      <c r="K2330">
        <f t="shared" si="73"/>
        <v>70</v>
      </c>
      <c r="L2330">
        <f>Link21_SED!E2330</f>
        <v>571</v>
      </c>
      <c r="M2330">
        <f>Link21_SED!F2330</f>
        <v>0</v>
      </c>
      <c r="O2330">
        <v>996</v>
      </c>
    </row>
    <row r="2331" spans="1:15">
      <c r="A2331" t="s">
        <v>20</v>
      </c>
      <c r="B2331">
        <v>2330</v>
      </c>
      <c r="C2331">
        <f>Link21_SED!D2331</f>
        <v>466</v>
      </c>
      <c r="D2331">
        <f>IFERROR(ROUND($C2331*VLOOKUP($O2331,'TM1.5SynthPop'!$A$2:$Q$1446,COLUMN('TM1.5SynthPop'!$P$2),FALSE),0),)</f>
        <v>368</v>
      </c>
      <c r="E2331">
        <f t="shared" si="72"/>
        <v>98</v>
      </c>
      <c r="F2331">
        <f>IFERROR(ROUND($C2331*VLOOKUP($O2331,'TM1.5SynthPop'!$A$2:$Q$1446,COLUMN('TM1.5SynthPop'!J$1),FALSE),0),0)</f>
        <v>94</v>
      </c>
      <c r="G2331">
        <f>IFERROR(ROUND($C2331*VLOOKUP($O2331,'TM1.5SynthPop'!$A$2:$Q$1446,COLUMN('TM1.5SynthPop'!K$1),FALSE),0),0)</f>
        <v>59</v>
      </c>
      <c r="H2331">
        <f>IFERROR(ROUND($C2331*VLOOKUP($O2331,'TM1.5SynthPop'!$A$2:$Q$1446,COLUMN('TM1.5SynthPop'!L$1),FALSE),0),0)</f>
        <v>86</v>
      </c>
      <c r="I2331">
        <f>IFERROR(ROUND($C2331*VLOOKUP($O2331,'TM1.5SynthPop'!$A$2:$Q$1446,COLUMN('TM1.5SynthPop'!M$1),FALSE),0),0)</f>
        <v>61</v>
      </c>
      <c r="J2331">
        <f>IFERROR(ROUND($C2331*VLOOKUP($O2331,'TM1.5SynthPop'!$A$2:$Q$1446,COLUMN('TM1.5SynthPop'!N$1),FALSE),0),0)</f>
        <v>48</v>
      </c>
      <c r="K2331">
        <f t="shared" si="73"/>
        <v>118</v>
      </c>
      <c r="L2331">
        <f>Link21_SED!E2331</f>
        <v>1071</v>
      </c>
      <c r="M2331">
        <f>Link21_SED!F2331</f>
        <v>218</v>
      </c>
      <c r="O2331">
        <v>996</v>
      </c>
    </row>
    <row r="2332" spans="1:15">
      <c r="A2332" t="s">
        <v>20</v>
      </c>
      <c r="B2332">
        <v>2331</v>
      </c>
      <c r="C2332">
        <f>Link21_SED!D2332</f>
        <v>504</v>
      </c>
      <c r="D2332">
        <f>IFERROR(ROUND($C2332*VLOOKUP($O2332,'TM1.5SynthPop'!$A$2:$Q$1446,COLUMN('TM1.5SynthPop'!$P$2),FALSE),0),)</f>
        <v>478</v>
      </c>
      <c r="E2332">
        <f t="shared" si="72"/>
        <v>26</v>
      </c>
      <c r="F2332">
        <f>IFERROR(ROUND($C2332*VLOOKUP($O2332,'TM1.5SynthPop'!$A$2:$Q$1446,COLUMN('TM1.5SynthPop'!J$1),FALSE),0),0)</f>
        <v>117</v>
      </c>
      <c r="G2332">
        <f>IFERROR(ROUND($C2332*VLOOKUP($O2332,'TM1.5SynthPop'!$A$2:$Q$1446,COLUMN('TM1.5SynthPop'!K$1),FALSE),0),0)</f>
        <v>74</v>
      </c>
      <c r="H2332">
        <f>IFERROR(ROUND($C2332*VLOOKUP($O2332,'TM1.5SynthPop'!$A$2:$Q$1446,COLUMN('TM1.5SynthPop'!L$1),FALSE),0),0)</f>
        <v>68</v>
      </c>
      <c r="I2332">
        <f>IFERROR(ROUND($C2332*VLOOKUP($O2332,'TM1.5SynthPop'!$A$2:$Q$1446,COLUMN('TM1.5SynthPop'!M$1),FALSE),0),0)</f>
        <v>69</v>
      </c>
      <c r="J2332">
        <f>IFERROR(ROUND($C2332*VLOOKUP($O2332,'TM1.5SynthPop'!$A$2:$Q$1446,COLUMN('TM1.5SynthPop'!N$1),FALSE),0),0)</f>
        <v>54</v>
      </c>
      <c r="K2332">
        <f t="shared" si="73"/>
        <v>122</v>
      </c>
      <c r="L2332">
        <f>Link21_SED!E2332</f>
        <v>1019</v>
      </c>
      <c r="M2332">
        <f>Link21_SED!F2332</f>
        <v>0</v>
      </c>
      <c r="O2332">
        <v>1024</v>
      </c>
    </row>
    <row r="2333" spans="1:15">
      <c r="A2333" t="s">
        <v>20</v>
      </c>
      <c r="B2333">
        <v>2332</v>
      </c>
      <c r="C2333">
        <f>Link21_SED!D2333</f>
        <v>381</v>
      </c>
      <c r="D2333">
        <f>IFERROR(ROUND($C2333*VLOOKUP($O2333,'TM1.5SynthPop'!$A$2:$Q$1446,COLUMN('TM1.5SynthPop'!$P$2),FALSE),0),)</f>
        <v>303</v>
      </c>
      <c r="E2333">
        <f t="shared" si="72"/>
        <v>78</v>
      </c>
      <c r="F2333">
        <f>IFERROR(ROUND($C2333*VLOOKUP($O2333,'TM1.5SynthPop'!$A$2:$Q$1446,COLUMN('TM1.5SynthPop'!J$1),FALSE),0),0)</f>
        <v>87</v>
      </c>
      <c r="G2333">
        <f>IFERROR(ROUND($C2333*VLOOKUP($O2333,'TM1.5SynthPop'!$A$2:$Q$1446,COLUMN('TM1.5SynthPop'!K$1),FALSE),0),0)</f>
        <v>51</v>
      </c>
      <c r="H2333">
        <f>IFERROR(ROUND($C2333*VLOOKUP($O2333,'TM1.5SynthPop'!$A$2:$Q$1446,COLUMN('TM1.5SynthPop'!L$1),FALSE),0),0)</f>
        <v>65</v>
      </c>
      <c r="I2333">
        <f>IFERROR(ROUND($C2333*VLOOKUP($O2333,'TM1.5SynthPop'!$A$2:$Q$1446,COLUMN('TM1.5SynthPop'!M$1),FALSE),0),0)</f>
        <v>47</v>
      </c>
      <c r="J2333">
        <f>IFERROR(ROUND($C2333*VLOOKUP($O2333,'TM1.5SynthPop'!$A$2:$Q$1446,COLUMN('TM1.5SynthPop'!N$1),FALSE),0),0)</f>
        <v>43</v>
      </c>
      <c r="K2333">
        <f t="shared" si="73"/>
        <v>88</v>
      </c>
      <c r="L2333">
        <f>Link21_SED!E2333</f>
        <v>787</v>
      </c>
      <c r="M2333">
        <f>Link21_SED!F2333</f>
        <v>158</v>
      </c>
      <c r="O2333">
        <v>993</v>
      </c>
    </row>
    <row r="2334" spans="1:15">
      <c r="A2334" t="s">
        <v>20</v>
      </c>
      <c r="B2334">
        <v>2333</v>
      </c>
      <c r="C2334">
        <f>Link21_SED!D2334</f>
        <v>341</v>
      </c>
      <c r="D2334">
        <f>IFERROR(ROUND($C2334*VLOOKUP($O2334,'TM1.5SynthPop'!$A$2:$Q$1446,COLUMN('TM1.5SynthPop'!$P$2),FALSE),0),)</f>
        <v>270</v>
      </c>
      <c r="E2334">
        <f t="shared" si="72"/>
        <v>71</v>
      </c>
      <c r="F2334">
        <f>IFERROR(ROUND($C2334*VLOOKUP($O2334,'TM1.5SynthPop'!$A$2:$Q$1446,COLUMN('TM1.5SynthPop'!J$1),FALSE),0),0)</f>
        <v>68</v>
      </c>
      <c r="G2334">
        <f>IFERROR(ROUND($C2334*VLOOKUP($O2334,'TM1.5SynthPop'!$A$2:$Q$1446,COLUMN('TM1.5SynthPop'!K$1),FALSE),0),0)</f>
        <v>43</v>
      </c>
      <c r="H2334">
        <f>IFERROR(ROUND($C2334*VLOOKUP($O2334,'TM1.5SynthPop'!$A$2:$Q$1446,COLUMN('TM1.5SynthPop'!L$1),FALSE),0),0)</f>
        <v>63</v>
      </c>
      <c r="I2334">
        <f>IFERROR(ROUND($C2334*VLOOKUP($O2334,'TM1.5SynthPop'!$A$2:$Q$1446,COLUMN('TM1.5SynthPop'!M$1),FALSE),0),0)</f>
        <v>44</v>
      </c>
      <c r="J2334">
        <f>IFERROR(ROUND($C2334*VLOOKUP($O2334,'TM1.5SynthPop'!$A$2:$Q$1446,COLUMN('TM1.5SynthPop'!N$1),FALSE),0),0)</f>
        <v>35</v>
      </c>
      <c r="K2334">
        <f t="shared" si="73"/>
        <v>88</v>
      </c>
      <c r="L2334">
        <f>Link21_SED!E2334</f>
        <v>754</v>
      </c>
      <c r="M2334">
        <f>Link21_SED!F2334</f>
        <v>18</v>
      </c>
      <c r="O2334">
        <v>996</v>
      </c>
    </row>
    <row r="2335" spans="1:15">
      <c r="A2335" t="s">
        <v>20</v>
      </c>
      <c r="B2335">
        <v>2334</v>
      </c>
      <c r="C2335">
        <f>Link21_SED!D2335</f>
        <v>441</v>
      </c>
      <c r="D2335">
        <f>IFERROR(ROUND($C2335*VLOOKUP($O2335,'TM1.5SynthPop'!$A$2:$Q$1446,COLUMN('TM1.5SynthPop'!$P$2),FALSE),0),)</f>
        <v>419</v>
      </c>
      <c r="E2335">
        <f t="shared" si="72"/>
        <v>22</v>
      </c>
      <c r="F2335">
        <f>IFERROR(ROUND($C2335*VLOOKUP($O2335,'TM1.5SynthPop'!$A$2:$Q$1446,COLUMN('TM1.5SynthPop'!J$1),FALSE),0),0)</f>
        <v>62</v>
      </c>
      <c r="G2335">
        <f>IFERROR(ROUND($C2335*VLOOKUP($O2335,'TM1.5SynthPop'!$A$2:$Q$1446,COLUMN('TM1.5SynthPop'!K$1),FALSE),0),0)</f>
        <v>28</v>
      </c>
      <c r="H2335">
        <f>IFERROR(ROUND($C2335*VLOOKUP($O2335,'TM1.5SynthPop'!$A$2:$Q$1446,COLUMN('TM1.5SynthPop'!L$1),FALSE),0),0)</f>
        <v>50</v>
      </c>
      <c r="I2335">
        <f>IFERROR(ROUND($C2335*VLOOKUP($O2335,'TM1.5SynthPop'!$A$2:$Q$1446,COLUMN('TM1.5SynthPop'!M$1),FALSE),0),0)</f>
        <v>63</v>
      </c>
      <c r="J2335">
        <f>IFERROR(ROUND($C2335*VLOOKUP($O2335,'TM1.5SynthPop'!$A$2:$Q$1446,COLUMN('TM1.5SynthPop'!N$1),FALSE),0),0)</f>
        <v>60</v>
      </c>
      <c r="K2335">
        <f t="shared" si="73"/>
        <v>178</v>
      </c>
      <c r="L2335">
        <f>Link21_SED!E2335</f>
        <v>993</v>
      </c>
      <c r="M2335">
        <f>Link21_SED!F2335</f>
        <v>5</v>
      </c>
      <c r="O2335">
        <v>1034</v>
      </c>
    </row>
    <row r="2336" spans="1:15">
      <c r="A2336" t="s">
        <v>20</v>
      </c>
      <c r="B2336">
        <v>2335</v>
      </c>
      <c r="C2336">
        <f>Link21_SED!D2336</f>
        <v>572</v>
      </c>
      <c r="D2336">
        <f>IFERROR(ROUND($C2336*VLOOKUP($O2336,'TM1.5SynthPop'!$A$2:$Q$1446,COLUMN('TM1.5SynthPop'!$P$2),FALSE),0),)</f>
        <v>452</v>
      </c>
      <c r="E2336">
        <f t="shared" si="72"/>
        <v>120</v>
      </c>
      <c r="F2336">
        <f>IFERROR(ROUND($C2336*VLOOKUP($O2336,'TM1.5SynthPop'!$A$2:$Q$1446,COLUMN('TM1.5SynthPop'!J$1),FALSE),0),0)</f>
        <v>115</v>
      </c>
      <c r="G2336">
        <f>IFERROR(ROUND($C2336*VLOOKUP($O2336,'TM1.5SynthPop'!$A$2:$Q$1446,COLUMN('TM1.5SynthPop'!K$1),FALSE),0),0)</f>
        <v>72</v>
      </c>
      <c r="H2336">
        <f>IFERROR(ROUND($C2336*VLOOKUP($O2336,'TM1.5SynthPop'!$A$2:$Q$1446,COLUMN('TM1.5SynthPop'!L$1),FALSE),0),0)</f>
        <v>106</v>
      </c>
      <c r="I2336">
        <f>IFERROR(ROUND($C2336*VLOOKUP($O2336,'TM1.5SynthPop'!$A$2:$Q$1446,COLUMN('TM1.5SynthPop'!M$1),FALSE),0),0)</f>
        <v>75</v>
      </c>
      <c r="J2336">
        <f>IFERROR(ROUND($C2336*VLOOKUP($O2336,'TM1.5SynthPop'!$A$2:$Q$1446,COLUMN('TM1.5SynthPop'!N$1),FALSE),0),0)</f>
        <v>59</v>
      </c>
      <c r="K2336">
        <f t="shared" si="73"/>
        <v>145</v>
      </c>
      <c r="L2336">
        <f>Link21_SED!E2336</f>
        <v>1264</v>
      </c>
      <c r="M2336">
        <f>Link21_SED!F2336</f>
        <v>0</v>
      </c>
      <c r="O2336">
        <v>996</v>
      </c>
    </row>
    <row r="2337" spans="1:15">
      <c r="A2337" t="s">
        <v>20</v>
      </c>
      <c r="B2337">
        <v>2336</v>
      </c>
      <c r="C2337">
        <f>Link21_SED!D2337</f>
        <v>416</v>
      </c>
      <c r="D2337">
        <f>IFERROR(ROUND($C2337*VLOOKUP($O2337,'TM1.5SynthPop'!$A$2:$Q$1446,COLUMN('TM1.5SynthPop'!$P$2),FALSE),0),)</f>
        <v>349</v>
      </c>
      <c r="E2337">
        <f t="shared" si="72"/>
        <v>67</v>
      </c>
      <c r="F2337">
        <f>IFERROR(ROUND($C2337*VLOOKUP($O2337,'TM1.5SynthPop'!$A$2:$Q$1446,COLUMN('TM1.5SynthPop'!J$1),FALSE),0),0)</f>
        <v>103</v>
      </c>
      <c r="G2337">
        <f>IFERROR(ROUND($C2337*VLOOKUP($O2337,'TM1.5SynthPop'!$A$2:$Q$1446,COLUMN('TM1.5SynthPop'!K$1),FALSE),0),0)</f>
        <v>45</v>
      </c>
      <c r="H2337">
        <f>IFERROR(ROUND($C2337*VLOOKUP($O2337,'TM1.5SynthPop'!$A$2:$Q$1446,COLUMN('TM1.5SynthPop'!L$1),FALSE),0),0)</f>
        <v>77</v>
      </c>
      <c r="I2337">
        <f>IFERROR(ROUND($C2337*VLOOKUP($O2337,'TM1.5SynthPop'!$A$2:$Q$1446,COLUMN('TM1.5SynthPop'!M$1),FALSE),0),0)</f>
        <v>62</v>
      </c>
      <c r="J2337">
        <f>IFERROR(ROUND($C2337*VLOOKUP($O2337,'TM1.5SynthPop'!$A$2:$Q$1446,COLUMN('TM1.5SynthPop'!N$1),FALSE),0),0)</f>
        <v>35</v>
      </c>
      <c r="K2337">
        <f t="shared" si="73"/>
        <v>94</v>
      </c>
      <c r="L2337">
        <f>Link21_SED!E2337</f>
        <v>841</v>
      </c>
      <c r="M2337">
        <f>Link21_SED!F2337</f>
        <v>0</v>
      </c>
      <c r="O2337">
        <v>997</v>
      </c>
    </row>
    <row r="2338" spans="1:15">
      <c r="A2338" t="s">
        <v>20</v>
      </c>
      <c r="B2338">
        <v>2337</v>
      </c>
      <c r="C2338">
        <f>Link21_SED!D2338</f>
        <v>726</v>
      </c>
      <c r="D2338">
        <f>IFERROR(ROUND($C2338*VLOOKUP($O2338,'TM1.5SynthPop'!$A$2:$Q$1446,COLUMN('TM1.5SynthPop'!$P$2),FALSE),0),)</f>
        <v>699</v>
      </c>
      <c r="E2338">
        <f t="shared" si="72"/>
        <v>27</v>
      </c>
      <c r="F2338">
        <f>IFERROR(ROUND($C2338*VLOOKUP($O2338,'TM1.5SynthPop'!$A$2:$Q$1446,COLUMN('TM1.5SynthPop'!J$1),FALSE),0),0)</f>
        <v>130</v>
      </c>
      <c r="G2338">
        <f>IFERROR(ROUND($C2338*VLOOKUP($O2338,'TM1.5SynthPop'!$A$2:$Q$1446,COLUMN('TM1.5SynthPop'!K$1),FALSE),0),0)</f>
        <v>88</v>
      </c>
      <c r="H2338">
        <f>IFERROR(ROUND($C2338*VLOOKUP($O2338,'TM1.5SynthPop'!$A$2:$Q$1446,COLUMN('TM1.5SynthPop'!L$1),FALSE),0),0)</f>
        <v>102</v>
      </c>
      <c r="I2338">
        <f>IFERROR(ROUND($C2338*VLOOKUP($O2338,'TM1.5SynthPop'!$A$2:$Q$1446,COLUMN('TM1.5SynthPop'!M$1),FALSE),0),0)</f>
        <v>112</v>
      </c>
      <c r="J2338">
        <f>IFERROR(ROUND($C2338*VLOOKUP($O2338,'TM1.5SynthPop'!$A$2:$Q$1446,COLUMN('TM1.5SynthPop'!N$1),FALSE),0),0)</f>
        <v>77</v>
      </c>
      <c r="K2338">
        <f t="shared" si="73"/>
        <v>217</v>
      </c>
      <c r="L2338">
        <f>Link21_SED!E2338</f>
        <v>1472</v>
      </c>
      <c r="M2338">
        <f>Link21_SED!F2338</f>
        <v>4</v>
      </c>
      <c r="O2338">
        <v>1010</v>
      </c>
    </row>
    <row r="2339" spans="1:15">
      <c r="A2339" t="s">
        <v>20</v>
      </c>
      <c r="B2339">
        <v>2338</v>
      </c>
      <c r="C2339">
        <f>Link21_SED!D2339</f>
        <v>765</v>
      </c>
      <c r="D2339">
        <f>IFERROR(ROUND($C2339*VLOOKUP($O2339,'TM1.5SynthPop'!$A$2:$Q$1446,COLUMN('TM1.5SynthPop'!$P$2),FALSE),0),)</f>
        <v>750</v>
      </c>
      <c r="E2339">
        <f t="shared" si="72"/>
        <v>15</v>
      </c>
      <c r="F2339">
        <f>IFERROR(ROUND($C2339*VLOOKUP($O2339,'TM1.5SynthPop'!$A$2:$Q$1446,COLUMN('TM1.5SynthPop'!J$1),FALSE),0),0)</f>
        <v>182</v>
      </c>
      <c r="G2339">
        <f>IFERROR(ROUND($C2339*VLOOKUP($O2339,'TM1.5SynthPop'!$A$2:$Q$1446,COLUMN('TM1.5SynthPop'!K$1),FALSE),0),0)</f>
        <v>84</v>
      </c>
      <c r="H2339">
        <f>IFERROR(ROUND($C2339*VLOOKUP($O2339,'TM1.5SynthPop'!$A$2:$Q$1446,COLUMN('TM1.5SynthPop'!L$1),FALSE),0),0)</f>
        <v>123</v>
      </c>
      <c r="I2339">
        <f>IFERROR(ROUND($C2339*VLOOKUP($O2339,'TM1.5SynthPop'!$A$2:$Q$1446,COLUMN('TM1.5SynthPop'!M$1),FALSE),0),0)</f>
        <v>142</v>
      </c>
      <c r="J2339">
        <f>IFERROR(ROUND($C2339*VLOOKUP($O2339,'TM1.5SynthPop'!$A$2:$Q$1446,COLUMN('TM1.5SynthPop'!N$1),FALSE),0),0)</f>
        <v>80</v>
      </c>
      <c r="K2339">
        <f t="shared" si="73"/>
        <v>154</v>
      </c>
      <c r="L2339">
        <f>Link21_SED!E2339</f>
        <v>1563</v>
      </c>
      <c r="M2339">
        <f>Link21_SED!F2339</f>
        <v>85</v>
      </c>
      <c r="O2339">
        <v>1009</v>
      </c>
    </row>
    <row r="2340" spans="1:15">
      <c r="A2340" t="s">
        <v>20</v>
      </c>
      <c r="B2340">
        <v>2339</v>
      </c>
      <c r="C2340">
        <f>Link21_SED!D2340</f>
        <v>1065</v>
      </c>
      <c r="D2340">
        <f>IFERROR(ROUND($C2340*VLOOKUP($O2340,'TM1.5SynthPop'!$A$2:$Q$1446,COLUMN('TM1.5SynthPop'!$P$2),FALSE),0),)</f>
        <v>847</v>
      </c>
      <c r="E2340">
        <f t="shared" si="72"/>
        <v>218</v>
      </c>
      <c r="F2340">
        <f>IFERROR(ROUND($C2340*VLOOKUP($O2340,'TM1.5SynthPop'!$A$2:$Q$1446,COLUMN('TM1.5SynthPop'!J$1),FALSE),0),0)</f>
        <v>244</v>
      </c>
      <c r="G2340">
        <f>IFERROR(ROUND($C2340*VLOOKUP($O2340,'TM1.5SynthPop'!$A$2:$Q$1446,COLUMN('TM1.5SynthPop'!K$1),FALSE),0),0)</f>
        <v>143</v>
      </c>
      <c r="H2340">
        <f>IFERROR(ROUND($C2340*VLOOKUP($O2340,'TM1.5SynthPop'!$A$2:$Q$1446,COLUMN('TM1.5SynthPop'!L$1),FALSE),0),0)</f>
        <v>182</v>
      </c>
      <c r="I2340">
        <f>IFERROR(ROUND($C2340*VLOOKUP($O2340,'TM1.5SynthPop'!$A$2:$Q$1446,COLUMN('TM1.5SynthPop'!M$1),FALSE),0),0)</f>
        <v>131</v>
      </c>
      <c r="J2340">
        <f>IFERROR(ROUND($C2340*VLOOKUP($O2340,'TM1.5SynthPop'!$A$2:$Q$1446,COLUMN('TM1.5SynthPop'!N$1),FALSE),0),0)</f>
        <v>121</v>
      </c>
      <c r="K2340">
        <f t="shared" si="73"/>
        <v>244</v>
      </c>
      <c r="L2340">
        <f>Link21_SED!E2340</f>
        <v>2018</v>
      </c>
      <c r="M2340">
        <f>Link21_SED!F2340</f>
        <v>0</v>
      </c>
      <c r="O2340">
        <v>993</v>
      </c>
    </row>
    <row r="2341" spans="1:15">
      <c r="A2341" t="s">
        <v>20</v>
      </c>
      <c r="B2341">
        <v>2340</v>
      </c>
      <c r="C2341">
        <f>Link21_SED!D2341</f>
        <v>512</v>
      </c>
      <c r="D2341">
        <f>IFERROR(ROUND($C2341*VLOOKUP($O2341,'TM1.5SynthPop'!$A$2:$Q$1446,COLUMN('TM1.5SynthPop'!$P$2),FALSE),0),)</f>
        <v>473</v>
      </c>
      <c r="E2341">
        <f t="shared" si="72"/>
        <v>39</v>
      </c>
      <c r="F2341">
        <f>IFERROR(ROUND($C2341*VLOOKUP($O2341,'TM1.5SynthPop'!$A$2:$Q$1446,COLUMN('TM1.5SynthPop'!J$1),FALSE),0),0)</f>
        <v>95</v>
      </c>
      <c r="G2341">
        <f>IFERROR(ROUND($C2341*VLOOKUP($O2341,'TM1.5SynthPop'!$A$2:$Q$1446,COLUMN('TM1.5SynthPop'!K$1),FALSE),0),0)</f>
        <v>64</v>
      </c>
      <c r="H2341">
        <f>IFERROR(ROUND($C2341*VLOOKUP($O2341,'TM1.5SynthPop'!$A$2:$Q$1446,COLUMN('TM1.5SynthPop'!L$1),FALSE),0),0)</f>
        <v>89</v>
      </c>
      <c r="I2341">
        <f>IFERROR(ROUND($C2341*VLOOKUP($O2341,'TM1.5SynthPop'!$A$2:$Q$1446,COLUMN('TM1.5SynthPop'!M$1),FALSE),0),0)</f>
        <v>75</v>
      </c>
      <c r="J2341">
        <f>IFERROR(ROUND($C2341*VLOOKUP($O2341,'TM1.5SynthPop'!$A$2:$Q$1446,COLUMN('TM1.5SynthPop'!N$1),FALSE),0),0)</f>
        <v>53</v>
      </c>
      <c r="K2341">
        <f t="shared" si="73"/>
        <v>136</v>
      </c>
      <c r="L2341">
        <f>Link21_SED!E2341</f>
        <v>1263</v>
      </c>
      <c r="M2341">
        <f>Link21_SED!F2341</f>
        <v>87</v>
      </c>
      <c r="O2341">
        <v>1015</v>
      </c>
    </row>
    <row r="2342" spans="1:15">
      <c r="A2342" t="s">
        <v>20</v>
      </c>
      <c r="B2342">
        <v>2341</v>
      </c>
      <c r="C2342">
        <f>Link21_SED!D2342</f>
        <v>404</v>
      </c>
      <c r="D2342">
        <f>IFERROR(ROUND($C2342*VLOOKUP($O2342,'TM1.5SynthPop'!$A$2:$Q$1446,COLUMN('TM1.5SynthPop'!$P$2),FALSE),0),)</f>
        <v>380</v>
      </c>
      <c r="E2342">
        <f t="shared" si="72"/>
        <v>24</v>
      </c>
      <c r="F2342">
        <f>IFERROR(ROUND($C2342*VLOOKUP($O2342,'TM1.5SynthPop'!$A$2:$Q$1446,COLUMN('TM1.5SynthPop'!J$1),FALSE),0),0)</f>
        <v>101</v>
      </c>
      <c r="G2342">
        <f>IFERROR(ROUND($C2342*VLOOKUP($O2342,'TM1.5SynthPop'!$A$2:$Q$1446,COLUMN('TM1.5SynthPop'!K$1),FALSE),0),0)</f>
        <v>69</v>
      </c>
      <c r="H2342">
        <f>IFERROR(ROUND($C2342*VLOOKUP($O2342,'TM1.5SynthPop'!$A$2:$Q$1446,COLUMN('TM1.5SynthPop'!L$1),FALSE),0),0)</f>
        <v>55</v>
      </c>
      <c r="I2342">
        <f>IFERROR(ROUND($C2342*VLOOKUP($O2342,'TM1.5SynthPop'!$A$2:$Q$1446,COLUMN('TM1.5SynthPop'!M$1),FALSE),0),0)</f>
        <v>59</v>
      </c>
      <c r="J2342">
        <f>IFERROR(ROUND($C2342*VLOOKUP($O2342,'TM1.5SynthPop'!$A$2:$Q$1446,COLUMN('TM1.5SynthPop'!N$1),FALSE),0),0)</f>
        <v>39</v>
      </c>
      <c r="K2342">
        <f t="shared" si="73"/>
        <v>81</v>
      </c>
      <c r="L2342">
        <f>Link21_SED!E2342</f>
        <v>933</v>
      </c>
      <c r="M2342">
        <f>Link21_SED!F2342</f>
        <v>0</v>
      </c>
      <c r="O2342">
        <v>1014</v>
      </c>
    </row>
    <row r="2343" spans="1:15">
      <c r="A2343" t="s">
        <v>20</v>
      </c>
      <c r="B2343">
        <v>2342</v>
      </c>
      <c r="C2343">
        <f>Link21_SED!D2343</f>
        <v>416</v>
      </c>
      <c r="D2343">
        <f>IFERROR(ROUND($C2343*VLOOKUP($O2343,'TM1.5SynthPop'!$A$2:$Q$1446,COLUMN('TM1.5SynthPop'!$P$2),FALSE),0),)</f>
        <v>409</v>
      </c>
      <c r="E2343">
        <f t="shared" si="72"/>
        <v>7</v>
      </c>
      <c r="F2343">
        <f>IFERROR(ROUND($C2343*VLOOKUP($O2343,'TM1.5SynthPop'!$A$2:$Q$1446,COLUMN('TM1.5SynthPop'!J$1),FALSE),0),0)</f>
        <v>74</v>
      </c>
      <c r="G2343">
        <f>IFERROR(ROUND($C2343*VLOOKUP($O2343,'TM1.5SynthPop'!$A$2:$Q$1446,COLUMN('TM1.5SynthPop'!K$1),FALSE),0),0)</f>
        <v>51</v>
      </c>
      <c r="H2343">
        <f>IFERROR(ROUND($C2343*VLOOKUP($O2343,'TM1.5SynthPop'!$A$2:$Q$1446,COLUMN('TM1.5SynthPop'!L$1),FALSE),0),0)</f>
        <v>63</v>
      </c>
      <c r="I2343">
        <f>IFERROR(ROUND($C2343*VLOOKUP($O2343,'TM1.5SynthPop'!$A$2:$Q$1446,COLUMN('TM1.5SynthPop'!M$1),FALSE),0),0)</f>
        <v>60</v>
      </c>
      <c r="J2343">
        <f>IFERROR(ROUND($C2343*VLOOKUP($O2343,'TM1.5SynthPop'!$A$2:$Q$1446,COLUMN('TM1.5SynthPop'!N$1),FALSE),0),0)</f>
        <v>52</v>
      </c>
      <c r="K2343">
        <f t="shared" si="73"/>
        <v>116</v>
      </c>
      <c r="L2343">
        <f>Link21_SED!E2343</f>
        <v>836</v>
      </c>
      <c r="M2343">
        <f>Link21_SED!F2343</f>
        <v>801</v>
      </c>
      <c r="O2343">
        <v>1006</v>
      </c>
    </row>
    <row r="2344" spans="1:15">
      <c r="A2344" t="s">
        <v>20</v>
      </c>
      <c r="B2344">
        <v>2343</v>
      </c>
      <c r="C2344">
        <f>Link21_SED!D2344</f>
        <v>762</v>
      </c>
      <c r="D2344">
        <f>IFERROR(ROUND($C2344*VLOOKUP($O2344,'TM1.5SynthPop'!$A$2:$Q$1446,COLUMN('TM1.5SynthPop'!$P$2),FALSE),0),)</f>
        <v>750</v>
      </c>
      <c r="E2344">
        <f t="shared" si="72"/>
        <v>12</v>
      </c>
      <c r="F2344">
        <f>IFERROR(ROUND($C2344*VLOOKUP($O2344,'TM1.5SynthPop'!$A$2:$Q$1446,COLUMN('TM1.5SynthPop'!J$1),FALSE),0),0)</f>
        <v>208</v>
      </c>
      <c r="G2344">
        <f>IFERROR(ROUND($C2344*VLOOKUP($O2344,'TM1.5SynthPop'!$A$2:$Q$1446,COLUMN('TM1.5SynthPop'!K$1),FALSE),0),0)</f>
        <v>165</v>
      </c>
      <c r="H2344">
        <f>IFERROR(ROUND($C2344*VLOOKUP($O2344,'TM1.5SynthPop'!$A$2:$Q$1446,COLUMN('TM1.5SynthPop'!L$1),FALSE),0),0)</f>
        <v>98</v>
      </c>
      <c r="I2344">
        <f>IFERROR(ROUND($C2344*VLOOKUP($O2344,'TM1.5SynthPop'!$A$2:$Q$1446,COLUMN('TM1.5SynthPop'!M$1),FALSE),0),0)</f>
        <v>88</v>
      </c>
      <c r="J2344">
        <f>IFERROR(ROUND($C2344*VLOOKUP($O2344,'TM1.5SynthPop'!$A$2:$Q$1446,COLUMN('TM1.5SynthPop'!N$1),FALSE),0),0)</f>
        <v>72</v>
      </c>
      <c r="K2344">
        <f t="shared" si="73"/>
        <v>131</v>
      </c>
      <c r="L2344">
        <f>Link21_SED!E2344</f>
        <v>1455</v>
      </c>
      <c r="M2344">
        <f>Link21_SED!F2344</f>
        <v>0</v>
      </c>
      <c r="O2344">
        <v>1021</v>
      </c>
    </row>
    <row r="2345" spans="1:15">
      <c r="A2345" t="s">
        <v>20</v>
      </c>
      <c r="B2345">
        <v>2344</v>
      </c>
      <c r="C2345">
        <f>Link21_SED!D2345</f>
        <v>541</v>
      </c>
      <c r="D2345">
        <f>IFERROR(ROUND($C2345*VLOOKUP($O2345,'TM1.5SynthPop'!$A$2:$Q$1446,COLUMN('TM1.5SynthPop'!$P$2),FALSE),0),)</f>
        <v>533</v>
      </c>
      <c r="E2345">
        <f t="shared" si="72"/>
        <v>8</v>
      </c>
      <c r="F2345">
        <f>IFERROR(ROUND($C2345*VLOOKUP($O2345,'TM1.5SynthPop'!$A$2:$Q$1446,COLUMN('TM1.5SynthPop'!J$1),FALSE),0),0)</f>
        <v>148</v>
      </c>
      <c r="G2345">
        <f>IFERROR(ROUND($C2345*VLOOKUP($O2345,'TM1.5SynthPop'!$A$2:$Q$1446,COLUMN('TM1.5SynthPop'!K$1),FALSE),0),0)</f>
        <v>117</v>
      </c>
      <c r="H2345">
        <f>IFERROR(ROUND($C2345*VLOOKUP($O2345,'TM1.5SynthPop'!$A$2:$Q$1446,COLUMN('TM1.5SynthPop'!L$1),FALSE),0),0)</f>
        <v>70</v>
      </c>
      <c r="I2345">
        <f>IFERROR(ROUND($C2345*VLOOKUP($O2345,'TM1.5SynthPop'!$A$2:$Q$1446,COLUMN('TM1.5SynthPop'!M$1),FALSE),0),0)</f>
        <v>62</v>
      </c>
      <c r="J2345">
        <f>IFERROR(ROUND($C2345*VLOOKUP($O2345,'TM1.5SynthPop'!$A$2:$Q$1446,COLUMN('TM1.5SynthPop'!N$1),FALSE),0),0)</f>
        <v>51</v>
      </c>
      <c r="K2345">
        <f t="shared" si="73"/>
        <v>93</v>
      </c>
      <c r="L2345">
        <f>Link21_SED!E2345</f>
        <v>901</v>
      </c>
      <c r="M2345">
        <f>Link21_SED!F2345</f>
        <v>0</v>
      </c>
      <c r="O2345">
        <v>1021</v>
      </c>
    </row>
    <row r="2346" spans="1:15">
      <c r="A2346" t="s">
        <v>20</v>
      </c>
      <c r="B2346">
        <v>2345</v>
      </c>
      <c r="C2346">
        <f>Link21_SED!D2346</f>
        <v>0</v>
      </c>
      <c r="D2346">
        <f>IFERROR(ROUND($C2346*VLOOKUP($O2346,'TM1.5SynthPop'!$A$2:$Q$1446,COLUMN('TM1.5SynthPop'!$P$2),FALSE),0),)</f>
        <v>0</v>
      </c>
      <c r="E2346">
        <f t="shared" si="72"/>
        <v>0</v>
      </c>
      <c r="F2346">
        <f>IFERROR(ROUND($C2346*VLOOKUP($O2346,'TM1.5SynthPop'!$A$2:$Q$1446,COLUMN('TM1.5SynthPop'!J$1),FALSE),0),0)</f>
        <v>0</v>
      </c>
      <c r="G2346">
        <f>IFERROR(ROUND($C2346*VLOOKUP($O2346,'TM1.5SynthPop'!$A$2:$Q$1446,COLUMN('TM1.5SynthPop'!K$1),FALSE),0),0)</f>
        <v>0</v>
      </c>
      <c r="H2346">
        <f>IFERROR(ROUND($C2346*VLOOKUP($O2346,'TM1.5SynthPop'!$A$2:$Q$1446,COLUMN('TM1.5SynthPop'!L$1),FALSE),0),0)</f>
        <v>0</v>
      </c>
      <c r="I2346">
        <f>IFERROR(ROUND($C2346*VLOOKUP($O2346,'TM1.5SynthPop'!$A$2:$Q$1446,COLUMN('TM1.5SynthPop'!M$1),FALSE),0),0)</f>
        <v>0</v>
      </c>
      <c r="J2346">
        <f>IFERROR(ROUND($C2346*VLOOKUP($O2346,'TM1.5SynthPop'!$A$2:$Q$1446,COLUMN('TM1.5SynthPop'!N$1),FALSE),0),0)</f>
        <v>0</v>
      </c>
      <c r="K2346">
        <f t="shared" si="73"/>
        <v>0</v>
      </c>
      <c r="L2346">
        <f>Link21_SED!E2346</f>
        <v>0</v>
      </c>
      <c r="M2346">
        <f>Link21_SED!F2346</f>
        <v>0</v>
      </c>
      <c r="O2346">
        <v>1038</v>
      </c>
    </row>
    <row r="2347" spans="1:15">
      <c r="A2347" t="s">
        <v>20</v>
      </c>
      <c r="B2347">
        <v>2346</v>
      </c>
      <c r="C2347">
        <f>Link21_SED!D2347</f>
        <v>641</v>
      </c>
      <c r="D2347">
        <f>IFERROR(ROUND($C2347*VLOOKUP($O2347,'TM1.5SynthPop'!$A$2:$Q$1446,COLUMN('TM1.5SynthPop'!$P$2),FALSE),0),)</f>
        <v>561</v>
      </c>
      <c r="E2347">
        <f t="shared" si="72"/>
        <v>80</v>
      </c>
      <c r="F2347">
        <f>IFERROR(ROUND($C2347*VLOOKUP($O2347,'TM1.5SynthPop'!$A$2:$Q$1446,COLUMN('TM1.5SynthPop'!J$1),FALSE),0),0)</f>
        <v>115</v>
      </c>
      <c r="G2347">
        <f>IFERROR(ROUND($C2347*VLOOKUP($O2347,'TM1.5SynthPop'!$A$2:$Q$1446,COLUMN('TM1.5SynthPop'!K$1),FALSE),0),0)</f>
        <v>73</v>
      </c>
      <c r="H2347">
        <f>IFERROR(ROUND($C2347*VLOOKUP($O2347,'TM1.5SynthPop'!$A$2:$Q$1446,COLUMN('TM1.5SynthPop'!L$1),FALSE),0),0)</f>
        <v>94</v>
      </c>
      <c r="I2347">
        <f>IFERROR(ROUND($C2347*VLOOKUP($O2347,'TM1.5SynthPop'!$A$2:$Q$1446,COLUMN('TM1.5SynthPop'!M$1),FALSE),0),0)</f>
        <v>75</v>
      </c>
      <c r="J2347">
        <f>IFERROR(ROUND($C2347*VLOOKUP($O2347,'TM1.5SynthPop'!$A$2:$Q$1446,COLUMN('TM1.5SynthPop'!N$1),FALSE),0),0)</f>
        <v>82</v>
      </c>
      <c r="K2347">
        <f t="shared" si="73"/>
        <v>202</v>
      </c>
      <c r="L2347">
        <f>Link21_SED!E2347</f>
        <v>1249</v>
      </c>
      <c r="M2347">
        <f>Link21_SED!F2347</f>
        <v>0</v>
      </c>
      <c r="O2347">
        <v>1000</v>
      </c>
    </row>
    <row r="2348" spans="1:15">
      <c r="A2348" t="s">
        <v>20</v>
      </c>
      <c r="B2348">
        <v>2347</v>
      </c>
      <c r="C2348">
        <f>Link21_SED!D2348</f>
        <v>722</v>
      </c>
      <c r="D2348">
        <f>IFERROR(ROUND($C2348*VLOOKUP($O2348,'TM1.5SynthPop'!$A$2:$Q$1446,COLUMN('TM1.5SynthPop'!$P$2),FALSE),0),)</f>
        <v>708</v>
      </c>
      <c r="E2348">
        <f t="shared" si="72"/>
        <v>14</v>
      </c>
      <c r="F2348">
        <f>IFERROR(ROUND($C2348*VLOOKUP($O2348,'TM1.5SynthPop'!$A$2:$Q$1446,COLUMN('TM1.5SynthPop'!J$1),FALSE),0),0)</f>
        <v>172</v>
      </c>
      <c r="G2348">
        <f>IFERROR(ROUND($C2348*VLOOKUP($O2348,'TM1.5SynthPop'!$A$2:$Q$1446,COLUMN('TM1.5SynthPop'!K$1),FALSE),0),0)</f>
        <v>79</v>
      </c>
      <c r="H2348">
        <f>IFERROR(ROUND($C2348*VLOOKUP($O2348,'TM1.5SynthPop'!$A$2:$Q$1446,COLUMN('TM1.5SynthPop'!L$1),FALSE),0),0)</f>
        <v>116</v>
      </c>
      <c r="I2348">
        <f>IFERROR(ROUND($C2348*VLOOKUP($O2348,'TM1.5SynthPop'!$A$2:$Q$1446,COLUMN('TM1.5SynthPop'!M$1),FALSE),0),0)</f>
        <v>134</v>
      </c>
      <c r="J2348">
        <f>IFERROR(ROUND($C2348*VLOOKUP($O2348,'TM1.5SynthPop'!$A$2:$Q$1446,COLUMN('TM1.5SynthPop'!N$1),FALSE),0),0)</f>
        <v>75</v>
      </c>
      <c r="K2348">
        <f t="shared" si="73"/>
        <v>146</v>
      </c>
      <c r="L2348">
        <f>Link21_SED!E2348</f>
        <v>1338</v>
      </c>
      <c r="M2348">
        <f>Link21_SED!F2348</f>
        <v>4</v>
      </c>
      <c r="O2348">
        <v>1009</v>
      </c>
    </row>
    <row r="2349" spans="1:15">
      <c r="A2349" t="s">
        <v>20</v>
      </c>
      <c r="B2349">
        <v>2348</v>
      </c>
      <c r="C2349">
        <f>Link21_SED!D2349</f>
        <v>330</v>
      </c>
      <c r="D2349">
        <f>IFERROR(ROUND($C2349*VLOOKUP($O2349,'TM1.5SynthPop'!$A$2:$Q$1446,COLUMN('TM1.5SynthPop'!$P$2),FALSE),0),)</f>
        <v>321</v>
      </c>
      <c r="E2349">
        <f t="shared" ref="E2349:E2412" si="74">C2349-D2349</f>
        <v>9</v>
      </c>
      <c r="F2349">
        <f>IFERROR(ROUND($C2349*VLOOKUP($O2349,'TM1.5SynthPop'!$A$2:$Q$1446,COLUMN('TM1.5SynthPop'!J$1),FALSE),0),0)</f>
        <v>22</v>
      </c>
      <c r="G2349">
        <f>IFERROR(ROUND($C2349*VLOOKUP($O2349,'TM1.5SynthPop'!$A$2:$Q$1446,COLUMN('TM1.5SynthPop'!K$1),FALSE),0),0)</f>
        <v>20</v>
      </c>
      <c r="H2349">
        <f>IFERROR(ROUND($C2349*VLOOKUP($O2349,'TM1.5SynthPop'!$A$2:$Q$1446,COLUMN('TM1.5SynthPop'!L$1),FALSE),0),0)</f>
        <v>46</v>
      </c>
      <c r="I2349">
        <f>IFERROR(ROUND($C2349*VLOOKUP($O2349,'TM1.5SynthPop'!$A$2:$Q$1446,COLUMN('TM1.5SynthPop'!M$1),FALSE),0),0)</f>
        <v>42</v>
      </c>
      <c r="J2349">
        <f>IFERROR(ROUND($C2349*VLOOKUP($O2349,'TM1.5SynthPop'!$A$2:$Q$1446,COLUMN('TM1.5SynthPop'!N$1),FALSE),0),0)</f>
        <v>56</v>
      </c>
      <c r="K2349">
        <f t="shared" ref="K2349:K2412" si="75">C2349-SUM(F2349:J2349)</f>
        <v>144</v>
      </c>
      <c r="L2349">
        <f>Link21_SED!E2349</f>
        <v>584</v>
      </c>
      <c r="M2349">
        <f>Link21_SED!F2349</f>
        <v>10</v>
      </c>
      <c r="O2349">
        <v>1028</v>
      </c>
    </row>
    <row r="2350" spans="1:15">
      <c r="A2350" t="s">
        <v>20</v>
      </c>
      <c r="B2350">
        <v>2349</v>
      </c>
      <c r="C2350">
        <f>Link21_SED!D2350</f>
        <v>557</v>
      </c>
      <c r="D2350">
        <f>IFERROR(ROUND($C2350*VLOOKUP($O2350,'TM1.5SynthPop'!$A$2:$Q$1446,COLUMN('TM1.5SynthPop'!$P$2),FALSE),0),)</f>
        <v>536</v>
      </c>
      <c r="E2350">
        <f t="shared" si="74"/>
        <v>21</v>
      </c>
      <c r="F2350">
        <f>IFERROR(ROUND($C2350*VLOOKUP($O2350,'TM1.5SynthPop'!$A$2:$Q$1446,COLUMN('TM1.5SynthPop'!J$1),FALSE),0),0)</f>
        <v>100</v>
      </c>
      <c r="G2350">
        <f>IFERROR(ROUND($C2350*VLOOKUP($O2350,'TM1.5SynthPop'!$A$2:$Q$1446,COLUMN('TM1.5SynthPop'!K$1),FALSE),0),0)</f>
        <v>67</v>
      </c>
      <c r="H2350">
        <f>IFERROR(ROUND($C2350*VLOOKUP($O2350,'TM1.5SynthPop'!$A$2:$Q$1446,COLUMN('TM1.5SynthPop'!L$1),FALSE),0),0)</f>
        <v>78</v>
      </c>
      <c r="I2350">
        <f>IFERROR(ROUND($C2350*VLOOKUP($O2350,'TM1.5SynthPop'!$A$2:$Q$1446,COLUMN('TM1.5SynthPop'!M$1),FALSE),0),0)</f>
        <v>86</v>
      </c>
      <c r="J2350">
        <f>IFERROR(ROUND($C2350*VLOOKUP($O2350,'TM1.5SynthPop'!$A$2:$Q$1446,COLUMN('TM1.5SynthPop'!N$1),FALSE),0),0)</f>
        <v>59</v>
      </c>
      <c r="K2350">
        <f t="shared" si="75"/>
        <v>167</v>
      </c>
      <c r="L2350">
        <f>Link21_SED!E2350</f>
        <v>1065</v>
      </c>
      <c r="M2350">
        <f>Link21_SED!F2350</f>
        <v>15</v>
      </c>
      <c r="O2350">
        <v>1010</v>
      </c>
    </row>
    <row r="2351" spans="1:15">
      <c r="A2351" t="s">
        <v>20</v>
      </c>
      <c r="B2351">
        <v>2350</v>
      </c>
      <c r="C2351">
        <f>Link21_SED!D2351</f>
        <v>385</v>
      </c>
      <c r="D2351">
        <f>IFERROR(ROUND($C2351*VLOOKUP($O2351,'TM1.5SynthPop'!$A$2:$Q$1446,COLUMN('TM1.5SynthPop'!$P$2),FALSE),0),)</f>
        <v>378</v>
      </c>
      <c r="E2351">
        <f t="shared" si="74"/>
        <v>7</v>
      </c>
      <c r="F2351">
        <f>IFERROR(ROUND($C2351*VLOOKUP($O2351,'TM1.5SynthPop'!$A$2:$Q$1446,COLUMN('TM1.5SynthPop'!J$1),FALSE),0),0)</f>
        <v>69</v>
      </c>
      <c r="G2351">
        <f>IFERROR(ROUND($C2351*VLOOKUP($O2351,'TM1.5SynthPop'!$A$2:$Q$1446,COLUMN('TM1.5SynthPop'!K$1),FALSE),0),0)</f>
        <v>47</v>
      </c>
      <c r="H2351">
        <f>IFERROR(ROUND($C2351*VLOOKUP($O2351,'TM1.5SynthPop'!$A$2:$Q$1446,COLUMN('TM1.5SynthPop'!L$1),FALSE),0),0)</f>
        <v>59</v>
      </c>
      <c r="I2351">
        <f>IFERROR(ROUND($C2351*VLOOKUP($O2351,'TM1.5SynthPop'!$A$2:$Q$1446,COLUMN('TM1.5SynthPop'!M$1),FALSE),0),0)</f>
        <v>56</v>
      </c>
      <c r="J2351">
        <f>IFERROR(ROUND($C2351*VLOOKUP($O2351,'TM1.5SynthPop'!$A$2:$Q$1446,COLUMN('TM1.5SynthPop'!N$1),FALSE),0),0)</f>
        <v>48</v>
      </c>
      <c r="K2351">
        <f t="shared" si="75"/>
        <v>106</v>
      </c>
      <c r="L2351">
        <f>Link21_SED!E2351</f>
        <v>835</v>
      </c>
      <c r="M2351">
        <f>Link21_SED!F2351</f>
        <v>44</v>
      </c>
      <c r="O2351">
        <v>1006</v>
      </c>
    </row>
    <row r="2352" spans="1:15">
      <c r="A2352" t="s">
        <v>20</v>
      </c>
      <c r="B2352">
        <v>2351</v>
      </c>
      <c r="C2352">
        <f>Link21_SED!D2352</f>
        <v>862</v>
      </c>
      <c r="D2352">
        <f>IFERROR(ROUND($C2352*VLOOKUP($O2352,'TM1.5SynthPop'!$A$2:$Q$1446,COLUMN('TM1.5SynthPop'!$P$2),FALSE),0),)</f>
        <v>755</v>
      </c>
      <c r="E2352">
        <f t="shared" si="74"/>
        <v>107</v>
      </c>
      <c r="F2352">
        <f>IFERROR(ROUND($C2352*VLOOKUP($O2352,'TM1.5SynthPop'!$A$2:$Q$1446,COLUMN('TM1.5SynthPop'!J$1),FALSE),0),0)</f>
        <v>155</v>
      </c>
      <c r="G2352">
        <f>IFERROR(ROUND($C2352*VLOOKUP($O2352,'TM1.5SynthPop'!$A$2:$Q$1446,COLUMN('TM1.5SynthPop'!K$1),FALSE),0),0)</f>
        <v>98</v>
      </c>
      <c r="H2352">
        <f>IFERROR(ROUND($C2352*VLOOKUP($O2352,'TM1.5SynthPop'!$A$2:$Q$1446,COLUMN('TM1.5SynthPop'!L$1),FALSE),0),0)</f>
        <v>127</v>
      </c>
      <c r="I2352">
        <f>IFERROR(ROUND($C2352*VLOOKUP($O2352,'TM1.5SynthPop'!$A$2:$Q$1446,COLUMN('TM1.5SynthPop'!M$1),FALSE),0),0)</f>
        <v>101</v>
      </c>
      <c r="J2352">
        <f>IFERROR(ROUND($C2352*VLOOKUP($O2352,'TM1.5SynthPop'!$A$2:$Q$1446,COLUMN('TM1.5SynthPop'!N$1),FALSE),0),0)</f>
        <v>110</v>
      </c>
      <c r="K2352">
        <f t="shared" si="75"/>
        <v>271</v>
      </c>
      <c r="L2352">
        <f>Link21_SED!E2352</f>
        <v>1603</v>
      </c>
      <c r="M2352">
        <f>Link21_SED!F2352</f>
        <v>0</v>
      </c>
      <c r="O2352">
        <v>1000</v>
      </c>
    </row>
    <row r="2353" spans="1:15">
      <c r="A2353" t="s">
        <v>20</v>
      </c>
      <c r="B2353">
        <v>2352</v>
      </c>
      <c r="C2353">
        <f>Link21_SED!D2353</f>
        <v>492</v>
      </c>
      <c r="D2353">
        <f>IFERROR(ROUND($C2353*VLOOKUP($O2353,'TM1.5SynthPop'!$A$2:$Q$1446,COLUMN('TM1.5SynthPop'!$P$2),FALSE),0),)</f>
        <v>442</v>
      </c>
      <c r="E2353">
        <f t="shared" si="74"/>
        <v>50</v>
      </c>
      <c r="F2353">
        <f>IFERROR(ROUND($C2353*VLOOKUP($O2353,'TM1.5SynthPop'!$A$2:$Q$1446,COLUMN('TM1.5SynthPop'!J$1),FALSE),0),0)</f>
        <v>111</v>
      </c>
      <c r="G2353">
        <f>IFERROR(ROUND($C2353*VLOOKUP($O2353,'TM1.5SynthPop'!$A$2:$Q$1446,COLUMN('TM1.5SynthPop'!K$1),FALSE),0),0)</f>
        <v>106</v>
      </c>
      <c r="H2353">
        <f>IFERROR(ROUND($C2353*VLOOKUP($O2353,'TM1.5SynthPop'!$A$2:$Q$1446,COLUMN('TM1.5SynthPop'!L$1),FALSE),0),0)</f>
        <v>48</v>
      </c>
      <c r="I2353">
        <f>IFERROR(ROUND($C2353*VLOOKUP($O2353,'TM1.5SynthPop'!$A$2:$Q$1446,COLUMN('TM1.5SynthPop'!M$1),FALSE),0),0)</f>
        <v>30</v>
      </c>
      <c r="J2353">
        <f>IFERROR(ROUND($C2353*VLOOKUP($O2353,'TM1.5SynthPop'!$A$2:$Q$1446,COLUMN('TM1.5SynthPop'!N$1),FALSE),0),0)</f>
        <v>57</v>
      </c>
      <c r="K2353">
        <f t="shared" si="75"/>
        <v>140</v>
      </c>
      <c r="L2353">
        <f>Link21_SED!E2353</f>
        <v>997</v>
      </c>
      <c r="M2353">
        <f>Link21_SED!F2353</f>
        <v>75</v>
      </c>
      <c r="O2353">
        <v>999</v>
      </c>
    </row>
    <row r="2354" spans="1:15">
      <c r="A2354" t="s">
        <v>20</v>
      </c>
      <c r="B2354">
        <v>2353</v>
      </c>
      <c r="C2354">
        <f>Link21_SED!D2354</f>
        <v>658</v>
      </c>
      <c r="D2354">
        <f>IFERROR(ROUND($C2354*VLOOKUP($O2354,'TM1.5SynthPop'!$A$2:$Q$1446,COLUMN('TM1.5SynthPop'!$P$2),FALSE),0),)</f>
        <v>635</v>
      </c>
      <c r="E2354">
        <f t="shared" si="74"/>
        <v>23</v>
      </c>
      <c r="F2354">
        <f>IFERROR(ROUND($C2354*VLOOKUP($O2354,'TM1.5SynthPop'!$A$2:$Q$1446,COLUMN('TM1.5SynthPop'!J$1),FALSE),0),0)</f>
        <v>106</v>
      </c>
      <c r="G2354">
        <f>IFERROR(ROUND($C2354*VLOOKUP($O2354,'TM1.5SynthPop'!$A$2:$Q$1446,COLUMN('TM1.5SynthPop'!K$1),FALSE),0),0)</f>
        <v>66</v>
      </c>
      <c r="H2354">
        <f>IFERROR(ROUND($C2354*VLOOKUP($O2354,'TM1.5SynthPop'!$A$2:$Q$1446,COLUMN('TM1.5SynthPop'!L$1),FALSE),0),0)</f>
        <v>76</v>
      </c>
      <c r="I2354">
        <f>IFERROR(ROUND($C2354*VLOOKUP($O2354,'TM1.5SynthPop'!$A$2:$Q$1446,COLUMN('TM1.5SynthPop'!M$1),FALSE),0),0)</f>
        <v>78</v>
      </c>
      <c r="J2354">
        <f>IFERROR(ROUND($C2354*VLOOKUP($O2354,'TM1.5SynthPop'!$A$2:$Q$1446,COLUMN('TM1.5SynthPop'!N$1),FALSE),0),0)</f>
        <v>86</v>
      </c>
      <c r="K2354">
        <f t="shared" si="75"/>
        <v>246</v>
      </c>
      <c r="L2354">
        <f>Link21_SED!E2354</f>
        <v>1230</v>
      </c>
      <c r="M2354">
        <f>Link21_SED!F2354</f>
        <v>0</v>
      </c>
      <c r="O2354">
        <v>1004</v>
      </c>
    </row>
    <row r="2355" spans="1:15">
      <c r="A2355" t="s">
        <v>20</v>
      </c>
      <c r="B2355">
        <v>2354</v>
      </c>
      <c r="C2355">
        <f>Link21_SED!D2355</f>
        <v>563</v>
      </c>
      <c r="D2355">
        <f>IFERROR(ROUND($C2355*VLOOKUP($O2355,'TM1.5SynthPop'!$A$2:$Q$1446,COLUMN('TM1.5SynthPop'!$P$2),FALSE),0),)</f>
        <v>558</v>
      </c>
      <c r="E2355">
        <f t="shared" si="74"/>
        <v>5</v>
      </c>
      <c r="F2355">
        <f>IFERROR(ROUND($C2355*VLOOKUP($O2355,'TM1.5SynthPop'!$A$2:$Q$1446,COLUMN('TM1.5SynthPop'!J$1),FALSE),0),0)</f>
        <v>178</v>
      </c>
      <c r="G2355">
        <f>IFERROR(ROUND($C2355*VLOOKUP($O2355,'TM1.5SynthPop'!$A$2:$Q$1446,COLUMN('TM1.5SynthPop'!K$1),FALSE),0),0)</f>
        <v>109</v>
      </c>
      <c r="H2355">
        <f>IFERROR(ROUND($C2355*VLOOKUP($O2355,'TM1.5SynthPop'!$A$2:$Q$1446,COLUMN('TM1.5SynthPop'!L$1),FALSE),0),0)</f>
        <v>84</v>
      </c>
      <c r="I2355">
        <f>IFERROR(ROUND($C2355*VLOOKUP($O2355,'TM1.5SynthPop'!$A$2:$Q$1446,COLUMN('TM1.5SynthPop'!M$1),FALSE),0),0)</f>
        <v>74</v>
      </c>
      <c r="J2355">
        <f>IFERROR(ROUND($C2355*VLOOKUP($O2355,'TM1.5SynthPop'!$A$2:$Q$1446,COLUMN('TM1.5SynthPop'!N$1),FALSE),0),0)</f>
        <v>50</v>
      </c>
      <c r="K2355">
        <f t="shared" si="75"/>
        <v>68</v>
      </c>
      <c r="L2355">
        <f>Link21_SED!E2355</f>
        <v>1094</v>
      </c>
      <c r="M2355">
        <f>Link21_SED!F2355</f>
        <v>2654</v>
      </c>
      <c r="O2355">
        <v>1008</v>
      </c>
    </row>
    <row r="2356" spans="1:15">
      <c r="A2356" t="s">
        <v>20</v>
      </c>
      <c r="B2356">
        <v>2355</v>
      </c>
      <c r="C2356">
        <f>Link21_SED!D2356</f>
        <v>1239</v>
      </c>
      <c r="D2356">
        <f>IFERROR(ROUND($C2356*VLOOKUP($O2356,'TM1.5SynthPop'!$A$2:$Q$1446,COLUMN('TM1.5SynthPop'!$P$2),FALSE),0),)</f>
        <v>1180</v>
      </c>
      <c r="E2356">
        <f t="shared" si="74"/>
        <v>59</v>
      </c>
      <c r="F2356">
        <f>IFERROR(ROUND($C2356*VLOOKUP($O2356,'TM1.5SynthPop'!$A$2:$Q$1446,COLUMN('TM1.5SynthPop'!J$1),FALSE),0),0)</f>
        <v>230</v>
      </c>
      <c r="G2356">
        <f>IFERROR(ROUND($C2356*VLOOKUP($O2356,'TM1.5SynthPop'!$A$2:$Q$1446,COLUMN('TM1.5SynthPop'!K$1),FALSE),0),0)</f>
        <v>169</v>
      </c>
      <c r="H2356">
        <f>IFERROR(ROUND($C2356*VLOOKUP($O2356,'TM1.5SynthPop'!$A$2:$Q$1446,COLUMN('TM1.5SynthPop'!L$1),FALSE),0),0)</f>
        <v>193</v>
      </c>
      <c r="I2356">
        <f>IFERROR(ROUND($C2356*VLOOKUP($O2356,'TM1.5SynthPop'!$A$2:$Q$1446,COLUMN('TM1.5SynthPop'!M$1),FALSE),0),0)</f>
        <v>164</v>
      </c>
      <c r="J2356">
        <f>IFERROR(ROUND($C2356*VLOOKUP($O2356,'TM1.5SynthPop'!$A$2:$Q$1446,COLUMN('TM1.5SynthPop'!N$1),FALSE),0),0)</f>
        <v>149</v>
      </c>
      <c r="K2356">
        <f t="shared" si="75"/>
        <v>334</v>
      </c>
      <c r="L2356">
        <f>Link21_SED!E2356</f>
        <v>2664</v>
      </c>
      <c r="M2356">
        <f>Link21_SED!F2356</f>
        <v>0</v>
      </c>
      <c r="O2356">
        <v>1013</v>
      </c>
    </row>
    <row r="2357" spans="1:15">
      <c r="A2357" t="s">
        <v>20</v>
      </c>
      <c r="B2357">
        <v>2356</v>
      </c>
      <c r="C2357">
        <f>Link21_SED!D2357</f>
        <v>280</v>
      </c>
      <c r="D2357">
        <f>IFERROR(ROUND($C2357*VLOOKUP($O2357,'TM1.5SynthPop'!$A$2:$Q$1446,COLUMN('TM1.5SynthPop'!$P$2),FALSE),0),)</f>
        <v>257</v>
      </c>
      <c r="E2357">
        <f t="shared" si="74"/>
        <v>23</v>
      </c>
      <c r="F2357">
        <f>IFERROR(ROUND($C2357*VLOOKUP($O2357,'TM1.5SynthPop'!$A$2:$Q$1446,COLUMN('TM1.5SynthPop'!J$1),FALSE),0),0)</f>
        <v>64</v>
      </c>
      <c r="G2357">
        <f>IFERROR(ROUND($C2357*VLOOKUP($O2357,'TM1.5SynthPop'!$A$2:$Q$1446,COLUMN('TM1.5SynthPop'!K$1),FALSE),0),0)</f>
        <v>55</v>
      </c>
      <c r="H2357">
        <f>IFERROR(ROUND($C2357*VLOOKUP($O2357,'TM1.5SynthPop'!$A$2:$Q$1446,COLUMN('TM1.5SynthPop'!L$1),FALSE),0),0)</f>
        <v>37</v>
      </c>
      <c r="I2357">
        <f>IFERROR(ROUND($C2357*VLOOKUP($O2357,'TM1.5SynthPop'!$A$2:$Q$1446,COLUMN('TM1.5SynthPop'!M$1),FALSE),0),0)</f>
        <v>38</v>
      </c>
      <c r="J2357">
        <f>IFERROR(ROUND($C2357*VLOOKUP($O2357,'TM1.5SynthPop'!$A$2:$Q$1446,COLUMN('TM1.5SynthPop'!N$1),FALSE),0),0)</f>
        <v>29</v>
      </c>
      <c r="K2357">
        <f t="shared" si="75"/>
        <v>57</v>
      </c>
      <c r="L2357">
        <f>Link21_SED!E2357</f>
        <v>723</v>
      </c>
      <c r="M2357">
        <f>Link21_SED!F2357</f>
        <v>0</v>
      </c>
      <c r="O2357">
        <v>995</v>
      </c>
    </row>
    <row r="2358" spans="1:15">
      <c r="A2358" t="s">
        <v>20</v>
      </c>
      <c r="B2358">
        <v>2357</v>
      </c>
      <c r="C2358">
        <f>Link21_SED!D2358</f>
        <v>597</v>
      </c>
      <c r="D2358">
        <f>IFERROR(ROUND($C2358*VLOOKUP($O2358,'TM1.5SynthPop'!$A$2:$Q$1446,COLUMN('TM1.5SynthPop'!$P$2),FALSE),0),)</f>
        <v>574</v>
      </c>
      <c r="E2358">
        <f t="shared" si="74"/>
        <v>23</v>
      </c>
      <c r="F2358">
        <f>IFERROR(ROUND($C2358*VLOOKUP($O2358,'TM1.5SynthPop'!$A$2:$Q$1446,COLUMN('TM1.5SynthPop'!J$1),FALSE),0),0)</f>
        <v>95</v>
      </c>
      <c r="G2358">
        <f>IFERROR(ROUND($C2358*VLOOKUP($O2358,'TM1.5SynthPop'!$A$2:$Q$1446,COLUMN('TM1.5SynthPop'!K$1),FALSE),0),0)</f>
        <v>58</v>
      </c>
      <c r="H2358">
        <f>IFERROR(ROUND($C2358*VLOOKUP($O2358,'TM1.5SynthPop'!$A$2:$Q$1446,COLUMN('TM1.5SynthPop'!L$1),FALSE),0),0)</f>
        <v>69</v>
      </c>
      <c r="I2358">
        <f>IFERROR(ROUND($C2358*VLOOKUP($O2358,'TM1.5SynthPop'!$A$2:$Q$1446,COLUMN('TM1.5SynthPop'!M$1),FALSE),0),0)</f>
        <v>59</v>
      </c>
      <c r="J2358">
        <f>IFERROR(ROUND($C2358*VLOOKUP($O2358,'TM1.5SynthPop'!$A$2:$Q$1446,COLUMN('TM1.5SynthPop'!N$1),FALSE),0),0)</f>
        <v>87</v>
      </c>
      <c r="K2358">
        <f t="shared" si="75"/>
        <v>229</v>
      </c>
      <c r="L2358">
        <f>Link21_SED!E2358</f>
        <v>1235</v>
      </c>
      <c r="M2358">
        <f>Link21_SED!F2358</f>
        <v>0</v>
      </c>
      <c r="O2358">
        <v>1033</v>
      </c>
    </row>
    <row r="2359" spans="1:15">
      <c r="A2359" t="s">
        <v>20</v>
      </c>
      <c r="B2359">
        <v>2358</v>
      </c>
      <c r="C2359">
        <f>Link21_SED!D2359</f>
        <v>358</v>
      </c>
      <c r="D2359">
        <f>IFERROR(ROUND($C2359*VLOOKUP($O2359,'TM1.5SynthPop'!$A$2:$Q$1446,COLUMN('TM1.5SynthPop'!$P$2),FALSE),0),)</f>
        <v>340</v>
      </c>
      <c r="E2359">
        <f t="shared" si="74"/>
        <v>18</v>
      </c>
      <c r="F2359">
        <f>IFERROR(ROUND($C2359*VLOOKUP($O2359,'TM1.5SynthPop'!$A$2:$Q$1446,COLUMN('TM1.5SynthPop'!J$1),FALSE),0),0)</f>
        <v>50</v>
      </c>
      <c r="G2359">
        <f>IFERROR(ROUND($C2359*VLOOKUP($O2359,'TM1.5SynthPop'!$A$2:$Q$1446,COLUMN('TM1.5SynthPop'!K$1),FALSE),0),0)</f>
        <v>22</v>
      </c>
      <c r="H2359">
        <f>IFERROR(ROUND($C2359*VLOOKUP($O2359,'TM1.5SynthPop'!$A$2:$Q$1446,COLUMN('TM1.5SynthPop'!L$1),FALSE),0),0)</f>
        <v>40</v>
      </c>
      <c r="I2359">
        <f>IFERROR(ROUND($C2359*VLOOKUP($O2359,'TM1.5SynthPop'!$A$2:$Q$1446,COLUMN('TM1.5SynthPop'!M$1),FALSE),0),0)</f>
        <v>51</v>
      </c>
      <c r="J2359">
        <f>IFERROR(ROUND($C2359*VLOOKUP($O2359,'TM1.5SynthPop'!$A$2:$Q$1446,COLUMN('TM1.5SynthPop'!N$1),FALSE),0),0)</f>
        <v>49</v>
      </c>
      <c r="K2359">
        <f t="shared" si="75"/>
        <v>146</v>
      </c>
      <c r="L2359">
        <f>Link21_SED!E2359</f>
        <v>851</v>
      </c>
      <c r="M2359">
        <f>Link21_SED!F2359</f>
        <v>0</v>
      </c>
      <c r="O2359">
        <v>1034</v>
      </c>
    </row>
    <row r="2360" spans="1:15">
      <c r="A2360" t="s">
        <v>20</v>
      </c>
      <c r="B2360">
        <v>2359</v>
      </c>
      <c r="C2360">
        <f>Link21_SED!D2360</f>
        <v>395</v>
      </c>
      <c r="D2360">
        <f>IFERROR(ROUND($C2360*VLOOKUP($O2360,'TM1.5SynthPop'!$A$2:$Q$1446,COLUMN('TM1.5SynthPop'!$P$2),FALSE),0),)</f>
        <v>362</v>
      </c>
      <c r="E2360">
        <f t="shared" si="74"/>
        <v>33</v>
      </c>
      <c r="F2360">
        <f>IFERROR(ROUND($C2360*VLOOKUP($O2360,'TM1.5SynthPop'!$A$2:$Q$1446,COLUMN('TM1.5SynthPop'!J$1),FALSE),0),0)</f>
        <v>91</v>
      </c>
      <c r="G2360">
        <f>IFERROR(ROUND($C2360*VLOOKUP($O2360,'TM1.5SynthPop'!$A$2:$Q$1446,COLUMN('TM1.5SynthPop'!K$1),FALSE),0),0)</f>
        <v>77</v>
      </c>
      <c r="H2360">
        <f>IFERROR(ROUND($C2360*VLOOKUP($O2360,'TM1.5SynthPop'!$A$2:$Q$1446,COLUMN('TM1.5SynthPop'!L$1),FALSE),0),0)</f>
        <v>52</v>
      </c>
      <c r="I2360">
        <f>IFERROR(ROUND($C2360*VLOOKUP($O2360,'TM1.5SynthPop'!$A$2:$Q$1446,COLUMN('TM1.5SynthPop'!M$1),FALSE),0),0)</f>
        <v>53</v>
      </c>
      <c r="J2360">
        <f>IFERROR(ROUND($C2360*VLOOKUP($O2360,'TM1.5SynthPop'!$A$2:$Q$1446,COLUMN('TM1.5SynthPop'!N$1),FALSE),0),0)</f>
        <v>41</v>
      </c>
      <c r="K2360">
        <f t="shared" si="75"/>
        <v>81</v>
      </c>
      <c r="L2360">
        <f>Link21_SED!E2360</f>
        <v>968</v>
      </c>
      <c r="M2360">
        <f>Link21_SED!F2360</f>
        <v>44</v>
      </c>
      <c r="O2360">
        <v>995</v>
      </c>
    </row>
    <row r="2361" spans="1:15">
      <c r="A2361" t="s">
        <v>20</v>
      </c>
      <c r="B2361">
        <v>2360</v>
      </c>
      <c r="C2361">
        <f>Link21_SED!D2361</f>
        <v>308</v>
      </c>
      <c r="D2361">
        <f>IFERROR(ROUND($C2361*VLOOKUP($O2361,'TM1.5SynthPop'!$A$2:$Q$1446,COLUMN('TM1.5SynthPop'!$P$2),FALSE),0),)</f>
        <v>297</v>
      </c>
      <c r="E2361">
        <f t="shared" si="74"/>
        <v>11</v>
      </c>
      <c r="F2361">
        <f>IFERROR(ROUND($C2361*VLOOKUP($O2361,'TM1.5SynthPop'!$A$2:$Q$1446,COLUMN('TM1.5SynthPop'!J$1),FALSE),0),0)</f>
        <v>66</v>
      </c>
      <c r="G2361">
        <f>IFERROR(ROUND($C2361*VLOOKUP($O2361,'TM1.5SynthPop'!$A$2:$Q$1446,COLUMN('TM1.5SynthPop'!K$1),FALSE),0),0)</f>
        <v>40</v>
      </c>
      <c r="H2361">
        <f>IFERROR(ROUND($C2361*VLOOKUP($O2361,'TM1.5SynthPop'!$A$2:$Q$1446,COLUMN('TM1.5SynthPop'!L$1),FALSE),0),0)</f>
        <v>36</v>
      </c>
      <c r="I2361">
        <f>IFERROR(ROUND($C2361*VLOOKUP($O2361,'TM1.5SynthPop'!$A$2:$Q$1446,COLUMN('TM1.5SynthPop'!M$1),FALSE),0),0)</f>
        <v>35</v>
      </c>
      <c r="J2361">
        <f>IFERROR(ROUND($C2361*VLOOKUP($O2361,'TM1.5SynthPop'!$A$2:$Q$1446,COLUMN('TM1.5SynthPop'!N$1),FALSE),0),0)</f>
        <v>39</v>
      </c>
      <c r="K2361">
        <f t="shared" si="75"/>
        <v>92</v>
      </c>
      <c r="L2361">
        <f>Link21_SED!E2361</f>
        <v>670</v>
      </c>
      <c r="M2361">
        <f>Link21_SED!F2361</f>
        <v>0</v>
      </c>
      <c r="O2361">
        <v>1036</v>
      </c>
    </row>
    <row r="2362" spans="1:15">
      <c r="A2362" t="s">
        <v>20</v>
      </c>
      <c r="B2362">
        <v>2361</v>
      </c>
      <c r="C2362">
        <f>Link21_SED!D2362</f>
        <v>295</v>
      </c>
      <c r="D2362">
        <f>IFERROR(ROUND($C2362*VLOOKUP($O2362,'TM1.5SynthPop'!$A$2:$Q$1446,COLUMN('TM1.5SynthPop'!$P$2),FALSE),0),)</f>
        <v>281</v>
      </c>
      <c r="E2362">
        <f t="shared" si="74"/>
        <v>14</v>
      </c>
      <c r="F2362">
        <f>IFERROR(ROUND($C2362*VLOOKUP($O2362,'TM1.5SynthPop'!$A$2:$Q$1446,COLUMN('TM1.5SynthPop'!J$1),FALSE),0),0)</f>
        <v>47</v>
      </c>
      <c r="G2362">
        <f>IFERROR(ROUND($C2362*VLOOKUP($O2362,'TM1.5SynthPop'!$A$2:$Q$1446,COLUMN('TM1.5SynthPop'!K$1),FALSE),0),0)</f>
        <v>18</v>
      </c>
      <c r="H2362">
        <f>IFERROR(ROUND($C2362*VLOOKUP($O2362,'TM1.5SynthPop'!$A$2:$Q$1446,COLUMN('TM1.5SynthPop'!L$1),FALSE),0),0)</f>
        <v>37</v>
      </c>
      <c r="I2362">
        <f>IFERROR(ROUND($C2362*VLOOKUP($O2362,'TM1.5SynthPop'!$A$2:$Q$1446,COLUMN('TM1.5SynthPop'!M$1),FALSE),0),0)</f>
        <v>41</v>
      </c>
      <c r="J2362">
        <f>IFERROR(ROUND($C2362*VLOOKUP($O2362,'TM1.5SynthPop'!$A$2:$Q$1446,COLUMN('TM1.5SynthPop'!N$1),FALSE),0),0)</f>
        <v>43</v>
      </c>
      <c r="K2362">
        <f t="shared" si="75"/>
        <v>109</v>
      </c>
      <c r="L2362">
        <f>Link21_SED!E2362</f>
        <v>690</v>
      </c>
      <c r="M2362">
        <f>Link21_SED!F2362</f>
        <v>0</v>
      </c>
      <c r="O2362">
        <v>1035</v>
      </c>
    </row>
    <row r="2363" spans="1:15">
      <c r="A2363" t="s">
        <v>20</v>
      </c>
      <c r="B2363">
        <v>2362</v>
      </c>
      <c r="C2363">
        <f>Link21_SED!D2363</f>
        <v>473</v>
      </c>
      <c r="D2363">
        <f>IFERROR(ROUND($C2363*VLOOKUP($O2363,'TM1.5SynthPop'!$A$2:$Q$1446,COLUMN('TM1.5SynthPop'!$P$2),FALSE),0),)</f>
        <v>453</v>
      </c>
      <c r="E2363">
        <f t="shared" si="74"/>
        <v>20</v>
      </c>
      <c r="F2363">
        <f>IFERROR(ROUND($C2363*VLOOKUP($O2363,'TM1.5SynthPop'!$A$2:$Q$1446,COLUMN('TM1.5SynthPop'!J$1),FALSE),0),0)</f>
        <v>76</v>
      </c>
      <c r="G2363">
        <f>IFERROR(ROUND($C2363*VLOOKUP($O2363,'TM1.5SynthPop'!$A$2:$Q$1446,COLUMN('TM1.5SynthPop'!K$1),FALSE),0),0)</f>
        <v>53</v>
      </c>
      <c r="H2363">
        <f>IFERROR(ROUND($C2363*VLOOKUP($O2363,'TM1.5SynthPop'!$A$2:$Q$1446,COLUMN('TM1.5SynthPop'!L$1),FALSE),0),0)</f>
        <v>61</v>
      </c>
      <c r="I2363">
        <f>IFERROR(ROUND($C2363*VLOOKUP($O2363,'TM1.5SynthPop'!$A$2:$Q$1446,COLUMN('TM1.5SynthPop'!M$1),FALSE),0),0)</f>
        <v>60</v>
      </c>
      <c r="J2363">
        <f>IFERROR(ROUND($C2363*VLOOKUP($O2363,'TM1.5SynthPop'!$A$2:$Q$1446,COLUMN('TM1.5SynthPop'!N$1),FALSE),0),0)</f>
        <v>58</v>
      </c>
      <c r="K2363">
        <f t="shared" si="75"/>
        <v>165</v>
      </c>
      <c r="L2363">
        <f>Link21_SED!E2363</f>
        <v>924</v>
      </c>
      <c r="M2363">
        <f>Link21_SED!F2363</f>
        <v>3</v>
      </c>
      <c r="O2363">
        <v>1025</v>
      </c>
    </row>
    <row r="2364" spans="1:15">
      <c r="A2364" t="s">
        <v>20</v>
      </c>
      <c r="B2364">
        <v>2363</v>
      </c>
      <c r="C2364">
        <f>Link21_SED!D2364</f>
        <v>490</v>
      </c>
      <c r="D2364">
        <f>IFERROR(ROUND($C2364*VLOOKUP($O2364,'TM1.5SynthPop'!$A$2:$Q$1446,COLUMN('TM1.5SynthPop'!$P$2),FALSE),0),)</f>
        <v>469</v>
      </c>
      <c r="E2364">
        <f t="shared" si="74"/>
        <v>21</v>
      </c>
      <c r="F2364">
        <f>IFERROR(ROUND($C2364*VLOOKUP($O2364,'TM1.5SynthPop'!$A$2:$Q$1446,COLUMN('TM1.5SynthPop'!J$1),FALSE),0),0)</f>
        <v>79</v>
      </c>
      <c r="G2364">
        <f>IFERROR(ROUND($C2364*VLOOKUP($O2364,'TM1.5SynthPop'!$A$2:$Q$1446,COLUMN('TM1.5SynthPop'!K$1),FALSE),0),0)</f>
        <v>55</v>
      </c>
      <c r="H2364">
        <f>IFERROR(ROUND($C2364*VLOOKUP($O2364,'TM1.5SynthPop'!$A$2:$Q$1446,COLUMN('TM1.5SynthPop'!L$1),FALSE),0),0)</f>
        <v>63</v>
      </c>
      <c r="I2364">
        <f>IFERROR(ROUND($C2364*VLOOKUP($O2364,'TM1.5SynthPop'!$A$2:$Q$1446,COLUMN('TM1.5SynthPop'!M$1),FALSE),0),0)</f>
        <v>62</v>
      </c>
      <c r="J2364">
        <f>IFERROR(ROUND($C2364*VLOOKUP($O2364,'TM1.5SynthPop'!$A$2:$Q$1446,COLUMN('TM1.5SynthPop'!N$1),FALSE),0),0)</f>
        <v>60</v>
      </c>
      <c r="K2364">
        <f t="shared" si="75"/>
        <v>171</v>
      </c>
      <c r="L2364">
        <f>Link21_SED!E2364</f>
        <v>1044</v>
      </c>
      <c r="M2364">
        <f>Link21_SED!F2364</f>
        <v>0</v>
      </c>
      <c r="O2364">
        <v>1025</v>
      </c>
    </row>
    <row r="2365" spans="1:15">
      <c r="A2365" t="s">
        <v>20</v>
      </c>
      <c r="B2365">
        <v>2364</v>
      </c>
      <c r="C2365">
        <f>Link21_SED!D2365</f>
        <v>416</v>
      </c>
      <c r="D2365">
        <f>IFERROR(ROUND($C2365*VLOOKUP($O2365,'TM1.5SynthPop'!$A$2:$Q$1446,COLUMN('TM1.5SynthPop'!$P$2),FALSE),0),)</f>
        <v>401</v>
      </c>
      <c r="E2365">
        <f t="shared" si="74"/>
        <v>15</v>
      </c>
      <c r="F2365">
        <f>IFERROR(ROUND($C2365*VLOOKUP($O2365,'TM1.5SynthPop'!$A$2:$Q$1446,COLUMN('TM1.5SynthPop'!J$1),FALSE),0),0)</f>
        <v>89</v>
      </c>
      <c r="G2365">
        <f>IFERROR(ROUND($C2365*VLOOKUP($O2365,'TM1.5SynthPop'!$A$2:$Q$1446,COLUMN('TM1.5SynthPop'!K$1),FALSE),0),0)</f>
        <v>54</v>
      </c>
      <c r="H2365">
        <f>IFERROR(ROUND($C2365*VLOOKUP($O2365,'TM1.5SynthPop'!$A$2:$Q$1446,COLUMN('TM1.5SynthPop'!L$1),FALSE),0),0)</f>
        <v>48</v>
      </c>
      <c r="I2365">
        <f>IFERROR(ROUND($C2365*VLOOKUP($O2365,'TM1.5SynthPop'!$A$2:$Q$1446,COLUMN('TM1.5SynthPop'!M$1),FALSE),0),0)</f>
        <v>47</v>
      </c>
      <c r="J2365">
        <f>IFERROR(ROUND($C2365*VLOOKUP($O2365,'TM1.5SynthPop'!$A$2:$Q$1446,COLUMN('TM1.5SynthPop'!N$1),FALSE),0),0)</f>
        <v>53</v>
      </c>
      <c r="K2365">
        <f t="shared" si="75"/>
        <v>125</v>
      </c>
      <c r="L2365">
        <f>Link21_SED!E2365</f>
        <v>903</v>
      </c>
      <c r="M2365">
        <f>Link21_SED!F2365</f>
        <v>0</v>
      </c>
      <c r="O2365">
        <v>1036</v>
      </c>
    </row>
    <row r="2366" spans="1:15">
      <c r="A2366" t="s">
        <v>20</v>
      </c>
      <c r="B2366">
        <v>2365</v>
      </c>
      <c r="C2366">
        <f>Link21_SED!D2366</f>
        <v>390</v>
      </c>
      <c r="D2366">
        <f>IFERROR(ROUND($C2366*VLOOKUP($O2366,'TM1.5SynthPop'!$A$2:$Q$1446,COLUMN('TM1.5SynthPop'!$P$2),FALSE),0),)</f>
        <v>371</v>
      </c>
      <c r="E2366">
        <f t="shared" si="74"/>
        <v>19</v>
      </c>
      <c r="F2366">
        <f>IFERROR(ROUND($C2366*VLOOKUP($O2366,'TM1.5SynthPop'!$A$2:$Q$1446,COLUMN('TM1.5SynthPop'!J$1),FALSE),0),0)</f>
        <v>70</v>
      </c>
      <c r="G2366">
        <f>IFERROR(ROUND($C2366*VLOOKUP($O2366,'TM1.5SynthPop'!$A$2:$Q$1446,COLUMN('TM1.5SynthPop'!K$1),FALSE),0),0)</f>
        <v>39</v>
      </c>
      <c r="H2366">
        <f>IFERROR(ROUND($C2366*VLOOKUP($O2366,'TM1.5SynthPop'!$A$2:$Q$1446,COLUMN('TM1.5SynthPop'!L$1),FALSE),0),0)</f>
        <v>46</v>
      </c>
      <c r="I2366">
        <f>IFERROR(ROUND($C2366*VLOOKUP($O2366,'TM1.5SynthPop'!$A$2:$Q$1446,COLUMN('TM1.5SynthPop'!M$1),FALSE),0),0)</f>
        <v>56</v>
      </c>
      <c r="J2366">
        <f>IFERROR(ROUND($C2366*VLOOKUP($O2366,'TM1.5SynthPop'!$A$2:$Q$1446,COLUMN('TM1.5SynthPop'!N$1),FALSE),0),0)</f>
        <v>42</v>
      </c>
      <c r="K2366">
        <f t="shared" si="75"/>
        <v>137</v>
      </c>
      <c r="L2366">
        <f>Link21_SED!E2366</f>
        <v>900</v>
      </c>
      <c r="M2366">
        <f>Link21_SED!F2366</f>
        <v>0</v>
      </c>
      <c r="O2366">
        <v>1037</v>
      </c>
    </row>
    <row r="2367" spans="1:15">
      <c r="A2367" t="s">
        <v>20</v>
      </c>
      <c r="B2367">
        <v>2366</v>
      </c>
      <c r="C2367">
        <f>Link21_SED!D2367</f>
        <v>525</v>
      </c>
      <c r="D2367">
        <f>IFERROR(ROUND($C2367*VLOOKUP($O2367,'TM1.5SynthPop'!$A$2:$Q$1446,COLUMN('TM1.5SynthPop'!$P$2),FALSE),0),)</f>
        <v>498</v>
      </c>
      <c r="E2367">
        <f t="shared" si="74"/>
        <v>27</v>
      </c>
      <c r="F2367">
        <f>IFERROR(ROUND($C2367*VLOOKUP($O2367,'TM1.5SynthPop'!$A$2:$Q$1446,COLUMN('TM1.5SynthPop'!J$1),FALSE),0),0)</f>
        <v>73</v>
      </c>
      <c r="G2367">
        <f>IFERROR(ROUND($C2367*VLOOKUP($O2367,'TM1.5SynthPop'!$A$2:$Q$1446,COLUMN('TM1.5SynthPop'!K$1),FALSE),0),0)</f>
        <v>33</v>
      </c>
      <c r="H2367">
        <f>IFERROR(ROUND($C2367*VLOOKUP($O2367,'TM1.5SynthPop'!$A$2:$Q$1446,COLUMN('TM1.5SynthPop'!L$1),FALSE),0),0)</f>
        <v>59</v>
      </c>
      <c r="I2367">
        <f>IFERROR(ROUND($C2367*VLOOKUP($O2367,'TM1.5SynthPop'!$A$2:$Q$1446,COLUMN('TM1.5SynthPop'!M$1),FALSE),0),0)</f>
        <v>74</v>
      </c>
      <c r="J2367">
        <f>IFERROR(ROUND($C2367*VLOOKUP($O2367,'TM1.5SynthPop'!$A$2:$Q$1446,COLUMN('TM1.5SynthPop'!N$1),FALSE),0),0)</f>
        <v>72</v>
      </c>
      <c r="K2367">
        <f t="shared" si="75"/>
        <v>214</v>
      </c>
      <c r="L2367">
        <f>Link21_SED!E2367</f>
        <v>1275</v>
      </c>
      <c r="M2367">
        <f>Link21_SED!F2367</f>
        <v>6</v>
      </c>
      <c r="O2367">
        <v>1034</v>
      </c>
    </row>
    <row r="2368" spans="1:15">
      <c r="A2368" t="s">
        <v>20</v>
      </c>
      <c r="B2368">
        <v>2367</v>
      </c>
      <c r="C2368">
        <f>Link21_SED!D2368</f>
        <v>435</v>
      </c>
      <c r="D2368">
        <f>IFERROR(ROUND($C2368*VLOOKUP($O2368,'TM1.5SynthPop'!$A$2:$Q$1446,COLUMN('TM1.5SynthPop'!$P$2),FALSE),0),)</f>
        <v>419</v>
      </c>
      <c r="E2368">
        <f t="shared" si="74"/>
        <v>16</v>
      </c>
      <c r="F2368">
        <f>IFERROR(ROUND($C2368*VLOOKUP($O2368,'TM1.5SynthPop'!$A$2:$Q$1446,COLUMN('TM1.5SynthPop'!J$1),FALSE),0),0)</f>
        <v>22</v>
      </c>
      <c r="G2368">
        <f>IFERROR(ROUND($C2368*VLOOKUP($O2368,'TM1.5SynthPop'!$A$2:$Q$1446,COLUMN('TM1.5SynthPop'!K$1),FALSE),0),0)</f>
        <v>17</v>
      </c>
      <c r="H2368">
        <f>IFERROR(ROUND($C2368*VLOOKUP($O2368,'TM1.5SynthPop'!$A$2:$Q$1446,COLUMN('TM1.5SynthPop'!L$1),FALSE),0),0)</f>
        <v>51</v>
      </c>
      <c r="I2368">
        <f>IFERROR(ROUND($C2368*VLOOKUP($O2368,'TM1.5SynthPop'!$A$2:$Q$1446,COLUMN('TM1.5SynthPop'!M$1),FALSE),0),0)</f>
        <v>68</v>
      </c>
      <c r="J2368">
        <f>IFERROR(ROUND($C2368*VLOOKUP($O2368,'TM1.5SynthPop'!$A$2:$Q$1446,COLUMN('TM1.5SynthPop'!N$1),FALSE),0),0)</f>
        <v>76</v>
      </c>
      <c r="K2368">
        <f t="shared" si="75"/>
        <v>201</v>
      </c>
      <c r="L2368">
        <f>Link21_SED!E2368</f>
        <v>858</v>
      </c>
      <c r="M2368">
        <f>Link21_SED!F2368</f>
        <v>0</v>
      </c>
      <c r="O2368">
        <v>1031</v>
      </c>
    </row>
    <row r="2369" spans="1:15">
      <c r="A2369" t="s">
        <v>20</v>
      </c>
      <c r="B2369">
        <v>2368</v>
      </c>
      <c r="C2369">
        <f>Link21_SED!D2369</f>
        <v>526</v>
      </c>
      <c r="D2369">
        <f>IFERROR(ROUND($C2369*VLOOKUP($O2369,'TM1.5SynthPop'!$A$2:$Q$1446,COLUMN('TM1.5SynthPop'!$P$2),FALSE),0),)</f>
        <v>507</v>
      </c>
      <c r="E2369">
        <f t="shared" si="74"/>
        <v>19</v>
      </c>
      <c r="F2369">
        <f>IFERROR(ROUND($C2369*VLOOKUP($O2369,'TM1.5SynthPop'!$A$2:$Q$1446,COLUMN('TM1.5SynthPop'!J$1),FALSE),0),0)</f>
        <v>113</v>
      </c>
      <c r="G2369">
        <f>IFERROR(ROUND($C2369*VLOOKUP($O2369,'TM1.5SynthPop'!$A$2:$Q$1446,COLUMN('TM1.5SynthPop'!K$1),FALSE),0),0)</f>
        <v>68</v>
      </c>
      <c r="H2369">
        <f>IFERROR(ROUND($C2369*VLOOKUP($O2369,'TM1.5SynthPop'!$A$2:$Q$1446,COLUMN('TM1.5SynthPop'!L$1),FALSE),0),0)</f>
        <v>61</v>
      </c>
      <c r="I2369">
        <f>IFERROR(ROUND($C2369*VLOOKUP($O2369,'TM1.5SynthPop'!$A$2:$Q$1446,COLUMN('TM1.5SynthPop'!M$1),FALSE),0),0)</f>
        <v>59</v>
      </c>
      <c r="J2369">
        <f>IFERROR(ROUND($C2369*VLOOKUP($O2369,'TM1.5SynthPop'!$A$2:$Q$1446,COLUMN('TM1.5SynthPop'!N$1),FALSE),0),0)</f>
        <v>67</v>
      </c>
      <c r="K2369">
        <f t="shared" si="75"/>
        <v>158</v>
      </c>
      <c r="L2369">
        <f>Link21_SED!E2369</f>
        <v>1173</v>
      </c>
      <c r="M2369">
        <f>Link21_SED!F2369</f>
        <v>6</v>
      </c>
      <c r="O2369">
        <v>1036</v>
      </c>
    </row>
    <row r="2370" spans="1:15">
      <c r="A2370" t="s">
        <v>20</v>
      </c>
      <c r="B2370">
        <v>2369</v>
      </c>
      <c r="C2370">
        <f>Link21_SED!D2370</f>
        <v>764</v>
      </c>
      <c r="D2370">
        <f>IFERROR(ROUND($C2370*VLOOKUP($O2370,'TM1.5SynthPop'!$A$2:$Q$1446,COLUMN('TM1.5SynthPop'!$P$2),FALSE),0),)</f>
        <v>734</v>
      </c>
      <c r="E2370">
        <f t="shared" si="74"/>
        <v>30</v>
      </c>
      <c r="F2370">
        <f>IFERROR(ROUND($C2370*VLOOKUP($O2370,'TM1.5SynthPop'!$A$2:$Q$1446,COLUMN('TM1.5SynthPop'!J$1),FALSE),0),0)</f>
        <v>121</v>
      </c>
      <c r="G2370">
        <f>IFERROR(ROUND($C2370*VLOOKUP($O2370,'TM1.5SynthPop'!$A$2:$Q$1446,COLUMN('TM1.5SynthPop'!K$1),FALSE),0),0)</f>
        <v>74</v>
      </c>
      <c r="H2370">
        <f>IFERROR(ROUND($C2370*VLOOKUP($O2370,'TM1.5SynthPop'!$A$2:$Q$1446,COLUMN('TM1.5SynthPop'!L$1),FALSE),0),0)</f>
        <v>88</v>
      </c>
      <c r="I2370">
        <f>IFERROR(ROUND($C2370*VLOOKUP($O2370,'TM1.5SynthPop'!$A$2:$Q$1446,COLUMN('TM1.5SynthPop'!M$1),FALSE),0),0)</f>
        <v>76</v>
      </c>
      <c r="J2370">
        <f>IFERROR(ROUND($C2370*VLOOKUP($O2370,'TM1.5SynthPop'!$A$2:$Q$1446,COLUMN('TM1.5SynthPop'!N$1),FALSE),0),0)</f>
        <v>111</v>
      </c>
      <c r="K2370">
        <f t="shared" si="75"/>
        <v>294</v>
      </c>
      <c r="L2370">
        <f>Link21_SED!E2370</f>
        <v>1595</v>
      </c>
      <c r="M2370">
        <f>Link21_SED!F2370</f>
        <v>0</v>
      </c>
      <c r="O2370">
        <v>1033</v>
      </c>
    </row>
    <row r="2371" spans="1:15">
      <c r="A2371" t="s">
        <v>20</v>
      </c>
      <c r="B2371">
        <v>2370</v>
      </c>
      <c r="C2371">
        <f>Link21_SED!D2371</f>
        <v>607</v>
      </c>
      <c r="D2371">
        <f>IFERROR(ROUND($C2371*VLOOKUP($O2371,'TM1.5SynthPop'!$A$2:$Q$1446,COLUMN('TM1.5SynthPop'!$P$2),FALSE),0),)</f>
        <v>588</v>
      </c>
      <c r="E2371">
        <f t="shared" si="74"/>
        <v>19</v>
      </c>
      <c r="F2371">
        <f>IFERROR(ROUND($C2371*VLOOKUP($O2371,'TM1.5SynthPop'!$A$2:$Q$1446,COLUMN('TM1.5SynthPop'!J$1),FALSE),0),0)</f>
        <v>106</v>
      </c>
      <c r="G2371">
        <f>IFERROR(ROUND($C2371*VLOOKUP($O2371,'TM1.5SynthPop'!$A$2:$Q$1446,COLUMN('TM1.5SynthPop'!K$1),FALSE),0),0)</f>
        <v>85</v>
      </c>
      <c r="H2371">
        <f>IFERROR(ROUND($C2371*VLOOKUP($O2371,'TM1.5SynthPop'!$A$2:$Q$1446,COLUMN('TM1.5SynthPop'!L$1),FALSE),0),0)</f>
        <v>78</v>
      </c>
      <c r="I2371">
        <f>IFERROR(ROUND($C2371*VLOOKUP($O2371,'TM1.5SynthPop'!$A$2:$Q$1446,COLUMN('TM1.5SynthPop'!M$1),FALSE),0),0)</f>
        <v>67</v>
      </c>
      <c r="J2371">
        <f>IFERROR(ROUND($C2371*VLOOKUP($O2371,'TM1.5SynthPop'!$A$2:$Q$1446,COLUMN('TM1.5SynthPop'!N$1),FALSE),0),0)</f>
        <v>76</v>
      </c>
      <c r="K2371">
        <f t="shared" si="75"/>
        <v>195</v>
      </c>
      <c r="L2371">
        <f>Link21_SED!E2371</f>
        <v>1134</v>
      </c>
      <c r="M2371">
        <f>Link21_SED!F2371</f>
        <v>1</v>
      </c>
      <c r="O2371">
        <v>1027</v>
      </c>
    </row>
    <row r="2372" spans="1:15">
      <c r="A2372" t="s">
        <v>20</v>
      </c>
      <c r="B2372">
        <v>2371</v>
      </c>
      <c r="C2372">
        <f>Link21_SED!D2372</f>
        <v>301</v>
      </c>
      <c r="D2372">
        <f>IFERROR(ROUND($C2372*VLOOKUP($O2372,'TM1.5SynthPop'!$A$2:$Q$1446,COLUMN('TM1.5SynthPop'!$P$2),FALSE),0),)</f>
        <v>284</v>
      </c>
      <c r="E2372">
        <f t="shared" si="74"/>
        <v>17</v>
      </c>
      <c r="F2372">
        <f>IFERROR(ROUND($C2372*VLOOKUP($O2372,'TM1.5SynthPop'!$A$2:$Q$1446,COLUMN('TM1.5SynthPop'!J$1),FALSE),0),0)</f>
        <v>46</v>
      </c>
      <c r="G2372">
        <f>IFERROR(ROUND($C2372*VLOOKUP($O2372,'TM1.5SynthPop'!$A$2:$Q$1446,COLUMN('TM1.5SynthPop'!K$1),FALSE),0),0)</f>
        <v>33</v>
      </c>
      <c r="H2372">
        <f>IFERROR(ROUND($C2372*VLOOKUP($O2372,'TM1.5SynthPop'!$A$2:$Q$1446,COLUMN('TM1.5SynthPop'!L$1),FALSE),0),0)</f>
        <v>41</v>
      </c>
      <c r="I2372">
        <f>IFERROR(ROUND($C2372*VLOOKUP($O2372,'TM1.5SynthPop'!$A$2:$Q$1446,COLUMN('TM1.5SynthPop'!M$1),FALSE),0),0)</f>
        <v>39</v>
      </c>
      <c r="J2372">
        <f>IFERROR(ROUND($C2372*VLOOKUP($O2372,'TM1.5SynthPop'!$A$2:$Q$1446,COLUMN('TM1.5SynthPop'!N$1),FALSE),0),0)</f>
        <v>39</v>
      </c>
      <c r="K2372">
        <f t="shared" si="75"/>
        <v>103</v>
      </c>
      <c r="L2372">
        <f>Link21_SED!E2372</f>
        <v>645</v>
      </c>
      <c r="M2372">
        <f>Link21_SED!F2372</f>
        <v>0</v>
      </c>
      <c r="O2372">
        <v>1026</v>
      </c>
    </row>
    <row r="2373" spans="1:15">
      <c r="A2373" t="s">
        <v>20</v>
      </c>
      <c r="B2373">
        <v>2372</v>
      </c>
      <c r="C2373">
        <f>Link21_SED!D2373</f>
        <v>498</v>
      </c>
      <c r="D2373">
        <f>IFERROR(ROUND($C2373*VLOOKUP($O2373,'TM1.5SynthPop'!$A$2:$Q$1446,COLUMN('TM1.5SynthPop'!$P$2),FALSE),0),)</f>
        <v>478</v>
      </c>
      <c r="E2373">
        <f t="shared" si="74"/>
        <v>20</v>
      </c>
      <c r="F2373">
        <f>IFERROR(ROUND($C2373*VLOOKUP($O2373,'TM1.5SynthPop'!$A$2:$Q$1446,COLUMN('TM1.5SynthPop'!J$1),FALSE),0),0)</f>
        <v>106</v>
      </c>
      <c r="G2373">
        <f>IFERROR(ROUND($C2373*VLOOKUP($O2373,'TM1.5SynthPop'!$A$2:$Q$1446,COLUMN('TM1.5SynthPop'!K$1),FALSE),0),0)</f>
        <v>79</v>
      </c>
      <c r="H2373">
        <f>IFERROR(ROUND($C2373*VLOOKUP($O2373,'TM1.5SynthPop'!$A$2:$Q$1446,COLUMN('TM1.5SynthPop'!L$1),FALSE),0),0)</f>
        <v>68</v>
      </c>
      <c r="I2373">
        <f>IFERROR(ROUND($C2373*VLOOKUP($O2373,'TM1.5SynthPop'!$A$2:$Q$1446,COLUMN('TM1.5SynthPop'!M$1),FALSE),0),0)</f>
        <v>60</v>
      </c>
      <c r="J2373">
        <f>IFERROR(ROUND($C2373*VLOOKUP($O2373,'TM1.5SynthPop'!$A$2:$Q$1446,COLUMN('TM1.5SynthPop'!N$1),FALSE),0),0)</f>
        <v>61</v>
      </c>
      <c r="K2373">
        <f t="shared" si="75"/>
        <v>124</v>
      </c>
      <c r="L2373">
        <f>Link21_SED!E2373</f>
        <v>987</v>
      </c>
      <c r="M2373">
        <f>Link21_SED!F2373</f>
        <v>0</v>
      </c>
      <c r="O2373">
        <v>1022</v>
      </c>
    </row>
    <row r="2374" spans="1:15">
      <c r="A2374" t="s">
        <v>20</v>
      </c>
      <c r="B2374">
        <v>2373</v>
      </c>
      <c r="C2374">
        <f>Link21_SED!D2374</f>
        <v>597</v>
      </c>
      <c r="D2374">
        <f>IFERROR(ROUND($C2374*VLOOKUP($O2374,'TM1.5SynthPop'!$A$2:$Q$1446,COLUMN('TM1.5SynthPop'!$P$2),FALSE),0),)</f>
        <v>574</v>
      </c>
      <c r="E2374">
        <f t="shared" si="74"/>
        <v>23</v>
      </c>
      <c r="F2374">
        <f>IFERROR(ROUND($C2374*VLOOKUP($O2374,'TM1.5SynthPop'!$A$2:$Q$1446,COLUMN('TM1.5SynthPop'!J$1),FALSE),0),0)</f>
        <v>111</v>
      </c>
      <c r="G2374">
        <f>IFERROR(ROUND($C2374*VLOOKUP($O2374,'TM1.5SynthPop'!$A$2:$Q$1446,COLUMN('TM1.5SynthPop'!K$1),FALSE),0),0)</f>
        <v>87</v>
      </c>
      <c r="H2374">
        <f>IFERROR(ROUND($C2374*VLOOKUP($O2374,'TM1.5SynthPop'!$A$2:$Q$1446,COLUMN('TM1.5SynthPop'!L$1),FALSE),0),0)</f>
        <v>93</v>
      </c>
      <c r="I2374">
        <f>IFERROR(ROUND($C2374*VLOOKUP($O2374,'TM1.5SynthPop'!$A$2:$Q$1446,COLUMN('TM1.5SynthPop'!M$1),FALSE),0),0)</f>
        <v>80</v>
      </c>
      <c r="J2374">
        <f>IFERROR(ROUND($C2374*VLOOKUP($O2374,'TM1.5SynthPop'!$A$2:$Q$1446,COLUMN('TM1.5SynthPop'!N$1),FALSE),0),0)</f>
        <v>71</v>
      </c>
      <c r="K2374">
        <f t="shared" si="75"/>
        <v>155</v>
      </c>
      <c r="L2374">
        <f>Link21_SED!E2374</f>
        <v>1111</v>
      </c>
      <c r="M2374">
        <f>Link21_SED!F2374</f>
        <v>30</v>
      </c>
      <c r="O2374">
        <v>1020</v>
      </c>
    </row>
    <row r="2375" spans="1:15">
      <c r="A2375" t="s">
        <v>20</v>
      </c>
      <c r="B2375">
        <v>2374</v>
      </c>
      <c r="C2375">
        <f>Link21_SED!D2375</f>
        <v>761</v>
      </c>
      <c r="D2375">
        <f>IFERROR(ROUND($C2375*VLOOKUP($O2375,'TM1.5SynthPop'!$A$2:$Q$1446,COLUMN('TM1.5SynthPop'!$P$2),FALSE),0),)</f>
        <v>730</v>
      </c>
      <c r="E2375">
        <f t="shared" si="74"/>
        <v>31</v>
      </c>
      <c r="F2375">
        <f>IFERROR(ROUND($C2375*VLOOKUP($O2375,'TM1.5SynthPop'!$A$2:$Q$1446,COLUMN('TM1.5SynthPop'!J$1),FALSE),0),0)</f>
        <v>162</v>
      </c>
      <c r="G2375">
        <f>IFERROR(ROUND($C2375*VLOOKUP($O2375,'TM1.5SynthPop'!$A$2:$Q$1446,COLUMN('TM1.5SynthPop'!K$1),FALSE),0),0)</f>
        <v>121</v>
      </c>
      <c r="H2375">
        <f>IFERROR(ROUND($C2375*VLOOKUP($O2375,'TM1.5SynthPop'!$A$2:$Q$1446,COLUMN('TM1.5SynthPop'!L$1),FALSE),0),0)</f>
        <v>103</v>
      </c>
      <c r="I2375">
        <f>IFERROR(ROUND($C2375*VLOOKUP($O2375,'TM1.5SynthPop'!$A$2:$Q$1446,COLUMN('TM1.5SynthPop'!M$1),FALSE),0),0)</f>
        <v>91</v>
      </c>
      <c r="J2375">
        <f>IFERROR(ROUND($C2375*VLOOKUP($O2375,'TM1.5SynthPop'!$A$2:$Q$1446,COLUMN('TM1.5SynthPop'!N$1),FALSE),0),0)</f>
        <v>93</v>
      </c>
      <c r="K2375">
        <f t="shared" si="75"/>
        <v>191</v>
      </c>
      <c r="L2375">
        <f>Link21_SED!E2375</f>
        <v>1517</v>
      </c>
      <c r="M2375">
        <f>Link21_SED!F2375</f>
        <v>3</v>
      </c>
      <c r="O2375">
        <v>1022</v>
      </c>
    </row>
    <row r="2376" spans="1:15">
      <c r="A2376" t="s">
        <v>20</v>
      </c>
      <c r="B2376">
        <v>2375</v>
      </c>
      <c r="C2376">
        <f>Link21_SED!D2376</f>
        <v>1231</v>
      </c>
      <c r="D2376">
        <f>IFERROR(ROUND($C2376*VLOOKUP($O2376,'TM1.5SynthPop'!$A$2:$Q$1446,COLUMN('TM1.5SynthPop'!$P$2),FALSE),0),)</f>
        <v>1212</v>
      </c>
      <c r="E2376">
        <f t="shared" si="74"/>
        <v>19</v>
      </c>
      <c r="F2376">
        <f>IFERROR(ROUND($C2376*VLOOKUP($O2376,'TM1.5SynthPop'!$A$2:$Q$1446,COLUMN('TM1.5SynthPop'!J$1),FALSE),0),0)</f>
        <v>336</v>
      </c>
      <c r="G2376">
        <f>IFERROR(ROUND($C2376*VLOOKUP($O2376,'TM1.5SynthPop'!$A$2:$Q$1446,COLUMN('TM1.5SynthPop'!K$1),FALSE),0),0)</f>
        <v>267</v>
      </c>
      <c r="H2376">
        <f>IFERROR(ROUND($C2376*VLOOKUP($O2376,'TM1.5SynthPop'!$A$2:$Q$1446,COLUMN('TM1.5SynthPop'!L$1),FALSE),0),0)</f>
        <v>158</v>
      </c>
      <c r="I2376">
        <f>IFERROR(ROUND($C2376*VLOOKUP($O2376,'TM1.5SynthPop'!$A$2:$Q$1446,COLUMN('TM1.5SynthPop'!M$1),FALSE),0),0)</f>
        <v>142</v>
      </c>
      <c r="J2376">
        <f>IFERROR(ROUND($C2376*VLOOKUP($O2376,'TM1.5SynthPop'!$A$2:$Q$1446,COLUMN('TM1.5SynthPop'!N$1),FALSE),0),0)</f>
        <v>117</v>
      </c>
      <c r="K2376">
        <f t="shared" si="75"/>
        <v>211</v>
      </c>
      <c r="L2376">
        <f>Link21_SED!E2376</f>
        <v>1909</v>
      </c>
      <c r="M2376">
        <f>Link21_SED!F2376</f>
        <v>5</v>
      </c>
      <c r="O2376">
        <v>1021</v>
      </c>
    </row>
    <row r="2377" spans="1:15">
      <c r="A2377" t="s">
        <v>20</v>
      </c>
      <c r="B2377">
        <v>2376</v>
      </c>
      <c r="C2377">
        <f>Link21_SED!D2377</f>
        <v>257</v>
      </c>
      <c r="D2377">
        <f>IFERROR(ROUND($C2377*VLOOKUP($O2377,'TM1.5SynthPop'!$A$2:$Q$1446,COLUMN('TM1.5SynthPop'!$P$2),FALSE),0),)</f>
        <v>246</v>
      </c>
      <c r="E2377">
        <f t="shared" si="74"/>
        <v>11</v>
      </c>
      <c r="F2377">
        <f>IFERROR(ROUND($C2377*VLOOKUP($O2377,'TM1.5SynthPop'!$A$2:$Q$1446,COLUMN('TM1.5SynthPop'!J$1),FALSE),0),0)</f>
        <v>42</v>
      </c>
      <c r="G2377">
        <f>IFERROR(ROUND($C2377*VLOOKUP($O2377,'TM1.5SynthPop'!$A$2:$Q$1446,COLUMN('TM1.5SynthPop'!K$1),FALSE),0),0)</f>
        <v>29</v>
      </c>
      <c r="H2377">
        <f>IFERROR(ROUND($C2377*VLOOKUP($O2377,'TM1.5SynthPop'!$A$2:$Q$1446,COLUMN('TM1.5SynthPop'!L$1),FALSE),0),0)</f>
        <v>33</v>
      </c>
      <c r="I2377">
        <f>IFERROR(ROUND($C2377*VLOOKUP($O2377,'TM1.5SynthPop'!$A$2:$Q$1446,COLUMN('TM1.5SynthPop'!M$1),FALSE),0),0)</f>
        <v>33</v>
      </c>
      <c r="J2377">
        <f>IFERROR(ROUND($C2377*VLOOKUP($O2377,'TM1.5SynthPop'!$A$2:$Q$1446,COLUMN('TM1.5SynthPop'!N$1),FALSE),0),0)</f>
        <v>31</v>
      </c>
      <c r="K2377">
        <f t="shared" si="75"/>
        <v>89</v>
      </c>
      <c r="L2377">
        <f>Link21_SED!E2377</f>
        <v>508</v>
      </c>
      <c r="M2377">
        <f>Link21_SED!F2377</f>
        <v>0</v>
      </c>
      <c r="O2377">
        <v>1025</v>
      </c>
    </row>
    <row r="2378" spans="1:15">
      <c r="A2378" t="s">
        <v>20</v>
      </c>
      <c r="B2378">
        <v>2377</v>
      </c>
      <c r="C2378">
        <f>Link21_SED!D2378</f>
        <v>587</v>
      </c>
      <c r="D2378">
        <f>IFERROR(ROUND($C2378*VLOOKUP($O2378,'TM1.5SynthPop'!$A$2:$Q$1446,COLUMN('TM1.5SynthPop'!$P$2),FALSE),0),)</f>
        <v>567</v>
      </c>
      <c r="E2378">
        <f t="shared" si="74"/>
        <v>20</v>
      </c>
      <c r="F2378">
        <f>IFERROR(ROUND($C2378*VLOOKUP($O2378,'TM1.5SynthPop'!$A$2:$Q$1446,COLUMN('TM1.5SynthPop'!J$1),FALSE),0),0)</f>
        <v>210</v>
      </c>
      <c r="G2378">
        <f>IFERROR(ROUND($C2378*VLOOKUP($O2378,'TM1.5SynthPop'!$A$2:$Q$1446,COLUMN('TM1.5SynthPop'!K$1),FALSE),0),0)</f>
        <v>132</v>
      </c>
      <c r="H2378">
        <f>IFERROR(ROUND($C2378*VLOOKUP($O2378,'TM1.5SynthPop'!$A$2:$Q$1446,COLUMN('TM1.5SynthPop'!L$1),FALSE),0),0)</f>
        <v>48</v>
      </c>
      <c r="I2378">
        <f>IFERROR(ROUND($C2378*VLOOKUP($O2378,'TM1.5SynthPop'!$A$2:$Q$1446,COLUMN('TM1.5SynthPop'!M$1),FALSE),0),0)</f>
        <v>49</v>
      </c>
      <c r="J2378">
        <f>IFERROR(ROUND($C2378*VLOOKUP($O2378,'TM1.5SynthPop'!$A$2:$Q$1446,COLUMN('TM1.5SynthPop'!N$1),FALSE),0),0)</f>
        <v>44</v>
      </c>
      <c r="K2378">
        <f t="shared" si="75"/>
        <v>104</v>
      </c>
      <c r="L2378">
        <f>Link21_SED!E2378</f>
        <v>1027</v>
      </c>
      <c r="M2378">
        <f>Link21_SED!F2378</f>
        <v>0</v>
      </c>
      <c r="O2378">
        <v>1023</v>
      </c>
    </row>
    <row r="2379" spans="1:15">
      <c r="A2379" t="s">
        <v>20</v>
      </c>
      <c r="B2379">
        <v>2378</v>
      </c>
      <c r="C2379">
        <f>Link21_SED!D2379</f>
        <v>985</v>
      </c>
      <c r="D2379">
        <f>IFERROR(ROUND($C2379*VLOOKUP($O2379,'TM1.5SynthPop'!$A$2:$Q$1446,COLUMN('TM1.5SynthPop'!$P$2),FALSE),0),)</f>
        <v>939</v>
      </c>
      <c r="E2379">
        <f t="shared" si="74"/>
        <v>46</v>
      </c>
      <c r="F2379">
        <f>IFERROR(ROUND($C2379*VLOOKUP($O2379,'TM1.5SynthPop'!$A$2:$Q$1446,COLUMN('TM1.5SynthPop'!J$1),FALSE),0),0)</f>
        <v>260</v>
      </c>
      <c r="G2379">
        <f>IFERROR(ROUND($C2379*VLOOKUP($O2379,'TM1.5SynthPop'!$A$2:$Q$1446,COLUMN('TM1.5SynthPop'!K$1),FALSE),0),0)</f>
        <v>177</v>
      </c>
      <c r="H2379">
        <f>IFERROR(ROUND($C2379*VLOOKUP($O2379,'TM1.5SynthPop'!$A$2:$Q$1446,COLUMN('TM1.5SynthPop'!L$1),FALSE),0),0)</f>
        <v>129</v>
      </c>
      <c r="I2379">
        <f>IFERROR(ROUND($C2379*VLOOKUP($O2379,'TM1.5SynthPop'!$A$2:$Q$1446,COLUMN('TM1.5SynthPop'!M$1),FALSE),0),0)</f>
        <v>121</v>
      </c>
      <c r="J2379">
        <f>IFERROR(ROUND($C2379*VLOOKUP($O2379,'TM1.5SynthPop'!$A$2:$Q$1446,COLUMN('TM1.5SynthPop'!N$1),FALSE),0),0)</f>
        <v>88</v>
      </c>
      <c r="K2379">
        <f t="shared" si="75"/>
        <v>210</v>
      </c>
      <c r="L2379">
        <f>Link21_SED!E2379</f>
        <v>1571</v>
      </c>
      <c r="M2379">
        <f>Link21_SED!F2379</f>
        <v>5</v>
      </c>
      <c r="O2379">
        <v>1016</v>
      </c>
    </row>
    <row r="2380" spans="1:15">
      <c r="A2380" t="s">
        <v>20</v>
      </c>
      <c r="B2380">
        <v>2379</v>
      </c>
      <c r="C2380">
        <f>Link21_SED!D2380</f>
        <v>339</v>
      </c>
      <c r="D2380">
        <f>IFERROR(ROUND($C2380*VLOOKUP($O2380,'TM1.5SynthPop'!$A$2:$Q$1446,COLUMN('TM1.5SynthPop'!$P$2),FALSE),0),)</f>
        <v>323</v>
      </c>
      <c r="E2380">
        <f t="shared" si="74"/>
        <v>16</v>
      </c>
      <c r="F2380">
        <f>IFERROR(ROUND($C2380*VLOOKUP($O2380,'TM1.5SynthPop'!$A$2:$Q$1446,COLUMN('TM1.5SynthPop'!J$1),FALSE),0),0)</f>
        <v>90</v>
      </c>
      <c r="G2380">
        <f>IFERROR(ROUND($C2380*VLOOKUP($O2380,'TM1.5SynthPop'!$A$2:$Q$1446,COLUMN('TM1.5SynthPop'!K$1),FALSE),0),0)</f>
        <v>61</v>
      </c>
      <c r="H2380">
        <f>IFERROR(ROUND($C2380*VLOOKUP($O2380,'TM1.5SynthPop'!$A$2:$Q$1446,COLUMN('TM1.5SynthPop'!L$1),FALSE),0),0)</f>
        <v>44</v>
      </c>
      <c r="I2380">
        <f>IFERROR(ROUND($C2380*VLOOKUP($O2380,'TM1.5SynthPop'!$A$2:$Q$1446,COLUMN('TM1.5SynthPop'!M$1),FALSE),0),0)</f>
        <v>41</v>
      </c>
      <c r="J2380">
        <f>IFERROR(ROUND($C2380*VLOOKUP($O2380,'TM1.5SynthPop'!$A$2:$Q$1446,COLUMN('TM1.5SynthPop'!N$1),FALSE),0),0)</f>
        <v>30</v>
      </c>
      <c r="K2380">
        <f t="shared" si="75"/>
        <v>73</v>
      </c>
      <c r="L2380">
        <f>Link21_SED!E2380</f>
        <v>752</v>
      </c>
      <c r="M2380">
        <f>Link21_SED!F2380</f>
        <v>34</v>
      </c>
      <c r="O2380">
        <v>1016</v>
      </c>
    </row>
    <row r="2381" spans="1:15">
      <c r="A2381" t="s">
        <v>20</v>
      </c>
      <c r="B2381">
        <v>2380</v>
      </c>
      <c r="C2381">
        <f>Link21_SED!D2381</f>
        <v>436</v>
      </c>
      <c r="D2381">
        <f>IFERROR(ROUND($C2381*VLOOKUP($O2381,'TM1.5SynthPop'!$A$2:$Q$1446,COLUMN('TM1.5SynthPop'!$P$2),FALSE),0),)</f>
        <v>416</v>
      </c>
      <c r="E2381">
        <f t="shared" si="74"/>
        <v>20</v>
      </c>
      <c r="F2381">
        <f>IFERROR(ROUND($C2381*VLOOKUP($O2381,'TM1.5SynthPop'!$A$2:$Q$1446,COLUMN('TM1.5SynthPop'!J$1),FALSE),0),0)</f>
        <v>115</v>
      </c>
      <c r="G2381">
        <f>IFERROR(ROUND($C2381*VLOOKUP($O2381,'TM1.5SynthPop'!$A$2:$Q$1446,COLUMN('TM1.5SynthPop'!K$1),FALSE),0),0)</f>
        <v>78</v>
      </c>
      <c r="H2381">
        <f>IFERROR(ROUND($C2381*VLOOKUP($O2381,'TM1.5SynthPop'!$A$2:$Q$1446,COLUMN('TM1.5SynthPop'!L$1),FALSE),0),0)</f>
        <v>57</v>
      </c>
      <c r="I2381">
        <f>IFERROR(ROUND($C2381*VLOOKUP($O2381,'TM1.5SynthPop'!$A$2:$Q$1446,COLUMN('TM1.5SynthPop'!M$1),FALSE),0),0)</f>
        <v>53</v>
      </c>
      <c r="J2381">
        <f>IFERROR(ROUND($C2381*VLOOKUP($O2381,'TM1.5SynthPop'!$A$2:$Q$1446,COLUMN('TM1.5SynthPop'!N$1),FALSE),0),0)</f>
        <v>39</v>
      </c>
      <c r="K2381">
        <f t="shared" si="75"/>
        <v>94</v>
      </c>
      <c r="L2381">
        <f>Link21_SED!E2381</f>
        <v>866</v>
      </c>
      <c r="M2381">
        <f>Link21_SED!F2381</f>
        <v>0</v>
      </c>
      <c r="O2381">
        <v>1016</v>
      </c>
    </row>
    <row r="2382" spans="1:15">
      <c r="A2382" t="s">
        <v>20</v>
      </c>
      <c r="B2382">
        <v>2381</v>
      </c>
      <c r="C2382">
        <f>Link21_SED!D2382</f>
        <v>288</v>
      </c>
      <c r="D2382">
        <f>IFERROR(ROUND($C2382*VLOOKUP($O2382,'TM1.5SynthPop'!$A$2:$Q$1446,COLUMN('TM1.5SynthPop'!$P$2),FALSE),0),)</f>
        <v>273</v>
      </c>
      <c r="E2382">
        <f t="shared" si="74"/>
        <v>15</v>
      </c>
      <c r="F2382">
        <f>IFERROR(ROUND($C2382*VLOOKUP($O2382,'TM1.5SynthPop'!$A$2:$Q$1446,COLUMN('TM1.5SynthPop'!J$1),FALSE),0),0)</f>
        <v>54</v>
      </c>
      <c r="G2382">
        <f>IFERROR(ROUND($C2382*VLOOKUP($O2382,'TM1.5SynthPop'!$A$2:$Q$1446,COLUMN('TM1.5SynthPop'!K$1),FALSE),0),0)</f>
        <v>39</v>
      </c>
      <c r="H2382">
        <f>IFERROR(ROUND($C2382*VLOOKUP($O2382,'TM1.5SynthPop'!$A$2:$Q$1446,COLUMN('TM1.5SynthPop'!L$1),FALSE),0),0)</f>
        <v>44</v>
      </c>
      <c r="I2382">
        <f>IFERROR(ROUND($C2382*VLOOKUP($O2382,'TM1.5SynthPop'!$A$2:$Q$1446,COLUMN('TM1.5SynthPop'!M$1),FALSE),0),0)</f>
        <v>48</v>
      </c>
      <c r="J2382">
        <f>IFERROR(ROUND($C2382*VLOOKUP($O2382,'TM1.5SynthPop'!$A$2:$Q$1446,COLUMN('TM1.5SynthPop'!N$1),FALSE),0),0)</f>
        <v>38</v>
      </c>
      <c r="K2382">
        <f t="shared" si="75"/>
        <v>65</v>
      </c>
      <c r="L2382">
        <f>Link21_SED!E2382</f>
        <v>624</v>
      </c>
      <c r="M2382">
        <f>Link21_SED!F2382</f>
        <v>267</v>
      </c>
      <c r="O2382">
        <v>1007</v>
      </c>
    </row>
    <row r="2383" spans="1:15">
      <c r="A2383" t="s">
        <v>20</v>
      </c>
      <c r="B2383">
        <v>2382</v>
      </c>
      <c r="C2383">
        <f>Link21_SED!D2383</f>
        <v>569</v>
      </c>
      <c r="D2383">
        <f>IFERROR(ROUND($C2383*VLOOKUP($O2383,'TM1.5SynthPop'!$A$2:$Q$1446,COLUMN('TM1.5SynthPop'!$P$2),FALSE),0),)</f>
        <v>542</v>
      </c>
      <c r="E2383">
        <f t="shared" si="74"/>
        <v>27</v>
      </c>
      <c r="F2383">
        <f>IFERROR(ROUND($C2383*VLOOKUP($O2383,'TM1.5SynthPop'!$A$2:$Q$1446,COLUMN('TM1.5SynthPop'!J$1),FALSE),0),0)</f>
        <v>106</v>
      </c>
      <c r="G2383">
        <f>IFERROR(ROUND($C2383*VLOOKUP($O2383,'TM1.5SynthPop'!$A$2:$Q$1446,COLUMN('TM1.5SynthPop'!K$1),FALSE),0),0)</f>
        <v>78</v>
      </c>
      <c r="H2383">
        <f>IFERROR(ROUND($C2383*VLOOKUP($O2383,'TM1.5SynthPop'!$A$2:$Q$1446,COLUMN('TM1.5SynthPop'!L$1),FALSE),0),0)</f>
        <v>88</v>
      </c>
      <c r="I2383">
        <f>IFERROR(ROUND($C2383*VLOOKUP($O2383,'TM1.5SynthPop'!$A$2:$Q$1446,COLUMN('TM1.5SynthPop'!M$1),FALSE),0),0)</f>
        <v>75</v>
      </c>
      <c r="J2383">
        <f>IFERROR(ROUND($C2383*VLOOKUP($O2383,'TM1.5SynthPop'!$A$2:$Q$1446,COLUMN('TM1.5SynthPop'!N$1),FALSE),0),0)</f>
        <v>69</v>
      </c>
      <c r="K2383">
        <f t="shared" si="75"/>
        <v>153</v>
      </c>
      <c r="L2383">
        <f>Link21_SED!E2383</f>
        <v>1154</v>
      </c>
      <c r="M2383">
        <f>Link21_SED!F2383</f>
        <v>0</v>
      </c>
      <c r="O2383">
        <v>1013</v>
      </c>
    </row>
    <row r="2384" spans="1:15">
      <c r="A2384" t="s">
        <v>20</v>
      </c>
      <c r="B2384">
        <v>2383</v>
      </c>
      <c r="C2384">
        <f>Link21_SED!D2384</f>
        <v>630</v>
      </c>
      <c r="D2384">
        <f>IFERROR(ROUND($C2384*VLOOKUP($O2384,'TM1.5SynthPop'!$A$2:$Q$1446,COLUMN('TM1.5SynthPop'!$P$2),FALSE),0),)</f>
        <v>582</v>
      </c>
      <c r="E2384">
        <f t="shared" si="74"/>
        <v>48</v>
      </c>
      <c r="F2384">
        <f>IFERROR(ROUND($C2384*VLOOKUP($O2384,'TM1.5SynthPop'!$A$2:$Q$1446,COLUMN('TM1.5SynthPop'!J$1),FALSE),0),0)</f>
        <v>117</v>
      </c>
      <c r="G2384">
        <f>IFERROR(ROUND($C2384*VLOOKUP($O2384,'TM1.5SynthPop'!$A$2:$Q$1446,COLUMN('TM1.5SynthPop'!K$1),FALSE),0),0)</f>
        <v>79</v>
      </c>
      <c r="H2384">
        <f>IFERROR(ROUND($C2384*VLOOKUP($O2384,'TM1.5SynthPop'!$A$2:$Q$1446,COLUMN('TM1.5SynthPop'!L$1),FALSE),0),0)</f>
        <v>109</v>
      </c>
      <c r="I2384">
        <f>IFERROR(ROUND($C2384*VLOOKUP($O2384,'TM1.5SynthPop'!$A$2:$Q$1446,COLUMN('TM1.5SynthPop'!M$1),FALSE),0),0)</f>
        <v>92</v>
      </c>
      <c r="J2384">
        <f>IFERROR(ROUND($C2384*VLOOKUP($O2384,'TM1.5SynthPop'!$A$2:$Q$1446,COLUMN('TM1.5SynthPop'!N$1),FALSE),0),0)</f>
        <v>65</v>
      </c>
      <c r="K2384">
        <f t="shared" si="75"/>
        <v>168</v>
      </c>
      <c r="L2384">
        <f>Link21_SED!E2384</f>
        <v>1463</v>
      </c>
      <c r="M2384">
        <f>Link21_SED!F2384</f>
        <v>0</v>
      </c>
      <c r="O2384">
        <v>1015</v>
      </c>
    </row>
    <row r="2385" spans="1:15">
      <c r="A2385" t="s">
        <v>20</v>
      </c>
      <c r="B2385">
        <v>2384</v>
      </c>
      <c r="C2385">
        <f>Link21_SED!D2385</f>
        <v>420</v>
      </c>
      <c r="D2385">
        <f>IFERROR(ROUND($C2385*VLOOKUP($O2385,'TM1.5SynthPop'!$A$2:$Q$1446,COLUMN('TM1.5SynthPop'!$P$2),FALSE),0),)</f>
        <v>407</v>
      </c>
      <c r="E2385">
        <f t="shared" si="74"/>
        <v>13</v>
      </c>
      <c r="F2385">
        <f>IFERROR(ROUND($C2385*VLOOKUP($O2385,'TM1.5SynthPop'!$A$2:$Q$1446,COLUMN('TM1.5SynthPop'!J$1),FALSE),0),0)</f>
        <v>73</v>
      </c>
      <c r="G2385">
        <f>IFERROR(ROUND($C2385*VLOOKUP($O2385,'TM1.5SynthPop'!$A$2:$Q$1446,COLUMN('TM1.5SynthPop'!K$1),FALSE),0),0)</f>
        <v>59</v>
      </c>
      <c r="H2385">
        <f>IFERROR(ROUND($C2385*VLOOKUP($O2385,'TM1.5SynthPop'!$A$2:$Q$1446,COLUMN('TM1.5SynthPop'!L$1),FALSE),0),0)</f>
        <v>54</v>
      </c>
      <c r="I2385">
        <f>IFERROR(ROUND($C2385*VLOOKUP($O2385,'TM1.5SynthPop'!$A$2:$Q$1446,COLUMN('TM1.5SynthPop'!M$1),FALSE),0),0)</f>
        <v>47</v>
      </c>
      <c r="J2385">
        <f>IFERROR(ROUND($C2385*VLOOKUP($O2385,'TM1.5SynthPop'!$A$2:$Q$1446,COLUMN('TM1.5SynthPop'!N$1),FALSE),0),0)</f>
        <v>52</v>
      </c>
      <c r="K2385">
        <f t="shared" si="75"/>
        <v>135</v>
      </c>
      <c r="L2385">
        <f>Link21_SED!E2385</f>
        <v>738</v>
      </c>
      <c r="M2385">
        <f>Link21_SED!F2385</f>
        <v>13</v>
      </c>
      <c r="O2385">
        <v>1027</v>
      </c>
    </row>
    <row r="2386" spans="1:15">
      <c r="A2386" t="s">
        <v>20</v>
      </c>
      <c r="B2386">
        <v>2385</v>
      </c>
      <c r="C2386">
        <f>Link21_SED!D2386</f>
        <v>875</v>
      </c>
      <c r="D2386">
        <f>IFERROR(ROUND($C2386*VLOOKUP($O2386,'TM1.5SynthPop'!$A$2:$Q$1446,COLUMN('TM1.5SynthPop'!$P$2),FALSE),0),)</f>
        <v>842</v>
      </c>
      <c r="E2386">
        <f t="shared" si="74"/>
        <v>33</v>
      </c>
      <c r="F2386">
        <f>IFERROR(ROUND($C2386*VLOOKUP($O2386,'TM1.5SynthPop'!$A$2:$Q$1446,COLUMN('TM1.5SynthPop'!J$1),FALSE),0),0)</f>
        <v>222</v>
      </c>
      <c r="G2386">
        <f>IFERROR(ROUND($C2386*VLOOKUP($O2386,'TM1.5SynthPop'!$A$2:$Q$1446,COLUMN('TM1.5SynthPop'!K$1),FALSE),0),0)</f>
        <v>135</v>
      </c>
      <c r="H2386">
        <f>IFERROR(ROUND($C2386*VLOOKUP($O2386,'TM1.5SynthPop'!$A$2:$Q$1446,COLUMN('TM1.5SynthPop'!L$1),FALSE),0),0)</f>
        <v>138</v>
      </c>
      <c r="I2386">
        <f>IFERROR(ROUND($C2386*VLOOKUP($O2386,'TM1.5SynthPop'!$A$2:$Q$1446,COLUMN('TM1.5SynthPop'!M$1),FALSE),0),0)</f>
        <v>116</v>
      </c>
      <c r="J2386">
        <f>IFERROR(ROUND($C2386*VLOOKUP($O2386,'TM1.5SynthPop'!$A$2:$Q$1446,COLUMN('TM1.5SynthPop'!N$1),FALSE),0),0)</f>
        <v>90</v>
      </c>
      <c r="K2386">
        <f t="shared" si="75"/>
        <v>174</v>
      </c>
      <c r="L2386">
        <f>Link21_SED!E2386</f>
        <v>1677</v>
      </c>
      <c r="M2386">
        <f>Link21_SED!F2386</f>
        <v>17</v>
      </c>
      <c r="O2386">
        <v>1017</v>
      </c>
    </row>
    <row r="2387" spans="1:15">
      <c r="A2387" t="s">
        <v>20</v>
      </c>
      <c r="B2387">
        <v>2386</v>
      </c>
      <c r="C2387">
        <f>Link21_SED!D2387</f>
        <v>397</v>
      </c>
      <c r="D2387">
        <f>IFERROR(ROUND($C2387*VLOOKUP($O2387,'TM1.5SynthPop'!$A$2:$Q$1446,COLUMN('TM1.5SynthPop'!$P$2),FALSE),0),)</f>
        <v>380</v>
      </c>
      <c r="E2387">
        <f t="shared" si="74"/>
        <v>17</v>
      </c>
      <c r="F2387">
        <f>IFERROR(ROUND($C2387*VLOOKUP($O2387,'TM1.5SynthPop'!$A$2:$Q$1446,COLUMN('TM1.5SynthPop'!J$1),FALSE),0),0)</f>
        <v>64</v>
      </c>
      <c r="G2387">
        <f>IFERROR(ROUND($C2387*VLOOKUP($O2387,'TM1.5SynthPop'!$A$2:$Q$1446,COLUMN('TM1.5SynthPop'!K$1),FALSE),0),0)</f>
        <v>45</v>
      </c>
      <c r="H2387">
        <f>IFERROR(ROUND($C2387*VLOOKUP($O2387,'TM1.5SynthPop'!$A$2:$Q$1446,COLUMN('TM1.5SynthPop'!L$1),FALSE),0),0)</f>
        <v>51</v>
      </c>
      <c r="I2387">
        <f>IFERROR(ROUND($C2387*VLOOKUP($O2387,'TM1.5SynthPop'!$A$2:$Q$1446,COLUMN('TM1.5SynthPop'!M$1),FALSE),0),0)</f>
        <v>51</v>
      </c>
      <c r="J2387">
        <f>IFERROR(ROUND($C2387*VLOOKUP($O2387,'TM1.5SynthPop'!$A$2:$Q$1446,COLUMN('TM1.5SynthPop'!N$1),FALSE),0),0)</f>
        <v>48</v>
      </c>
      <c r="K2387">
        <f t="shared" si="75"/>
        <v>138</v>
      </c>
      <c r="L2387">
        <f>Link21_SED!E2387</f>
        <v>779</v>
      </c>
      <c r="M2387">
        <f>Link21_SED!F2387</f>
        <v>0</v>
      </c>
      <c r="O2387">
        <v>1025</v>
      </c>
    </row>
    <row r="2388" spans="1:15">
      <c r="A2388" t="s">
        <v>20</v>
      </c>
      <c r="B2388">
        <v>2387</v>
      </c>
      <c r="C2388">
        <f>Link21_SED!D2388</f>
        <v>237</v>
      </c>
      <c r="D2388">
        <f>IFERROR(ROUND($C2388*VLOOKUP($O2388,'TM1.5SynthPop'!$A$2:$Q$1446,COLUMN('TM1.5SynthPop'!$P$2),FALSE),0),)</f>
        <v>229</v>
      </c>
      <c r="E2388">
        <f t="shared" si="74"/>
        <v>8</v>
      </c>
      <c r="F2388">
        <f>IFERROR(ROUND($C2388*VLOOKUP($O2388,'TM1.5SynthPop'!$A$2:$Q$1446,COLUMN('TM1.5SynthPop'!J$1),FALSE),0),0)</f>
        <v>38</v>
      </c>
      <c r="G2388">
        <f>IFERROR(ROUND($C2388*VLOOKUP($O2388,'TM1.5SynthPop'!$A$2:$Q$1446,COLUMN('TM1.5SynthPop'!K$1),FALSE),0),0)</f>
        <v>24</v>
      </c>
      <c r="H2388">
        <f>IFERROR(ROUND($C2388*VLOOKUP($O2388,'TM1.5SynthPop'!$A$2:$Q$1446,COLUMN('TM1.5SynthPop'!L$1),FALSE),0),0)</f>
        <v>27</v>
      </c>
      <c r="I2388">
        <f>IFERROR(ROUND($C2388*VLOOKUP($O2388,'TM1.5SynthPop'!$A$2:$Q$1446,COLUMN('TM1.5SynthPop'!M$1),FALSE),0),0)</f>
        <v>28</v>
      </c>
      <c r="J2388">
        <f>IFERROR(ROUND($C2388*VLOOKUP($O2388,'TM1.5SynthPop'!$A$2:$Q$1446,COLUMN('TM1.5SynthPop'!N$1),FALSE),0),0)</f>
        <v>31</v>
      </c>
      <c r="K2388">
        <f t="shared" si="75"/>
        <v>89</v>
      </c>
      <c r="L2388">
        <f>Link21_SED!E2388</f>
        <v>498</v>
      </c>
      <c r="M2388">
        <f>Link21_SED!F2388</f>
        <v>0</v>
      </c>
      <c r="O2388">
        <v>1004</v>
      </c>
    </row>
    <row r="2389" spans="1:15">
      <c r="A2389" t="s">
        <v>20</v>
      </c>
      <c r="B2389">
        <v>2388</v>
      </c>
      <c r="C2389">
        <f>Link21_SED!D2389</f>
        <v>563</v>
      </c>
      <c r="D2389">
        <f>IFERROR(ROUND($C2389*VLOOKUP($O2389,'TM1.5SynthPop'!$A$2:$Q$1446,COLUMN('TM1.5SynthPop'!$P$2),FALSE),0),)</f>
        <v>544</v>
      </c>
      <c r="E2389">
        <f t="shared" si="74"/>
        <v>19</v>
      </c>
      <c r="F2389">
        <f>IFERROR(ROUND($C2389*VLOOKUP($O2389,'TM1.5SynthPop'!$A$2:$Q$1446,COLUMN('TM1.5SynthPop'!J$1),FALSE),0),0)</f>
        <v>201</v>
      </c>
      <c r="G2389">
        <f>IFERROR(ROUND($C2389*VLOOKUP($O2389,'TM1.5SynthPop'!$A$2:$Q$1446,COLUMN('TM1.5SynthPop'!K$1),FALSE),0),0)</f>
        <v>127</v>
      </c>
      <c r="H2389">
        <f>IFERROR(ROUND($C2389*VLOOKUP($O2389,'TM1.5SynthPop'!$A$2:$Q$1446,COLUMN('TM1.5SynthPop'!L$1),FALSE),0),0)</f>
        <v>46</v>
      </c>
      <c r="I2389">
        <f>IFERROR(ROUND($C2389*VLOOKUP($O2389,'TM1.5SynthPop'!$A$2:$Q$1446,COLUMN('TM1.5SynthPop'!M$1),FALSE),0),0)</f>
        <v>47</v>
      </c>
      <c r="J2389">
        <f>IFERROR(ROUND($C2389*VLOOKUP($O2389,'TM1.5SynthPop'!$A$2:$Q$1446,COLUMN('TM1.5SynthPop'!N$1),FALSE),0),0)</f>
        <v>43</v>
      </c>
      <c r="K2389">
        <f t="shared" si="75"/>
        <v>99</v>
      </c>
      <c r="L2389">
        <f>Link21_SED!E2389</f>
        <v>1077</v>
      </c>
      <c r="M2389">
        <f>Link21_SED!F2389</f>
        <v>75</v>
      </c>
      <c r="O2389">
        <v>1023</v>
      </c>
    </row>
    <row r="2390" spans="1:15">
      <c r="A2390" t="s">
        <v>20</v>
      </c>
      <c r="B2390">
        <v>2389</v>
      </c>
      <c r="C2390">
        <f>Link21_SED!D2390</f>
        <v>778</v>
      </c>
      <c r="D2390">
        <f>IFERROR(ROUND($C2390*VLOOKUP($O2390,'TM1.5SynthPop'!$A$2:$Q$1446,COLUMN('TM1.5SynthPop'!$P$2),FALSE),0),)</f>
        <v>748</v>
      </c>
      <c r="E2390">
        <f t="shared" si="74"/>
        <v>30</v>
      </c>
      <c r="F2390">
        <f>IFERROR(ROUND($C2390*VLOOKUP($O2390,'TM1.5SynthPop'!$A$2:$Q$1446,COLUMN('TM1.5SynthPop'!J$1),FALSE),0),0)</f>
        <v>273</v>
      </c>
      <c r="G2390">
        <f>IFERROR(ROUND($C2390*VLOOKUP($O2390,'TM1.5SynthPop'!$A$2:$Q$1446,COLUMN('TM1.5SynthPop'!K$1),FALSE),0),0)</f>
        <v>208</v>
      </c>
      <c r="H2390">
        <f>IFERROR(ROUND($C2390*VLOOKUP($O2390,'TM1.5SynthPop'!$A$2:$Q$1446,COLUMN('TM1.5SynthPop'!L$1),FALSE),0),0)</f>
        <v>73</v>
      </c>
      <c r="I2390">
        <f>IFERROR(ROUND($C2390*VLOOKUP($O2390,'TM1.5SynthPop'!$A$2:$Q$1446,COLUMN('TM1.5SynthPop'!M$1),FALSE),0),0)</f>
        <v>56</v>
      </c>
      <c r="J2390">
        <f>IFERROR(ROUND($C2390*VLOOKUP($O2390,'TM1.5SynthPop'!$A$2:$Q$1446,COLUMN('TM1.5SynthPop'!N$1),FALSE),0),0)</f>
        <v>53</v>
      </c>
      <c r="K2390">
        <f t="shared" si="75"/>
        <v>115</v>
      </c>
      <c r="L2390">
        <f>Link21_SED!E2390</f>
        <v>1522</v>
      </c>
      <c r="M2390">
        <f>Link21_SED!F2390</f>
        <v>72</v>
      </c>
      <c r="O2390">
        <v>1002</v>
      </c>
    </row>
    <row r="2391" spans="1:15">
      <c r="A2391" t="s">
        <v>20</v>
      </c>
      <c r="B2391">
        <v>2390</v>
      </c>
      <c r="C2391">
        <f>Link21_SED!D2391</f>
        <v>257</v>
      </c>
      <c r="D2391">
        <f>IFERROR(ROUND($C2391*VLOOKUP($O2391,'TM1.5SynthPop'!$A$2:$Q$1446,COLUMN('TM1.5SynthPop'!$P$2),FALSE),0),)</f>
        <v>204</v>
      </c>
      <c r="E2391">
        <f t="shared" si="74"/>
        <v>53</v>
      </c>
      <c r="F2391">
        <f>IFERROR(ROUND($C2391*VLOOKUP($O2391,'TM1.5SynthPop'!$A$2:$Q$1446,COLUMN('TM1.5SynthPop'!J$1),FALSE),0),0)</f>
        <v>59</v>
      </c>
      <c r="G2391">
        <f>IFERROR(ROUND($C2391*VLOOKUP($O2391,'TM1.5SynthPop'!$A$2:$Q$1446,COLUMN('TM1.5SynthPop'!K$1),FALSE),0),0)</f>
        <v>35</v>
      </c>
      <c r="H2391">
        <f>IFERROR(ROUND($C2391*VLOOKUP($O2391,'TM1.5SynthPop'!$A$2:$Q$1446,COLUMN('TM1.5SynthPop'!L$1),FALSE),0),0)</f>
        <v>44</v>
      </c>
      <c r="I2391">
        <f>IFERROR(ROUND($C2391*VLOOKUP($O2391,'TM1.5SynthPop'!$A$2:$Q$1446,COLUMN('TM1.5SynthPop'!M$1),FALSE),0),0)</f>
        <v>32</v>
      </c>
      <c r="J2391">
        <f>IFERROR(ROUND($C2391*VLOOKUP($O2391,'TM1.5SynthPop'!$A$2:$Q$1446,COLUMN('TM1.5SynthPop'!N$1),FALSE),0),0)</f>
        <v>29</v>
      </c>
      <c r="K2391">
        <f t="shared" si="75"/>
        <v>58</v>
      </c>
      <c r="L2391">
        <f>Link21_SED!E2391</f>
        <v>601</v>
      </c>
      <c r="M2391">
        <f>Link21_SED!F2391</f>
        <v>23</v>
      </c>
      <c r="O2391">
        <v>993</v>
      </c>
    </row>
    <row r="2392" spans="1:15">
      <c r="A2392" t="s">
        <v>20</v>
      </c>
      <c r="B2392">
        <v>2391</v>
      </c>
      <c r="C2392">
        <f>Link21_SED!D2392</f>
        <v>354</v>
      </c>
      <c r="D2392">
        <f>IFERROR(ROUND($C2392*VLOOKUP($O2392,'TM1.5SynthPop'!$A$2:$Q$1446,COLUMN('TM1.5SynthPop'!$P$2),FALSE),0),)</f>
        <v>324</v>
      </c>
      <c r="E2392">
        <f t="shared" si="74"/>
        <v>30</v>
      </c>
      <c r="F2392">
        <f>IFERROR(ROUND($C2392*VLOOKUP($O2392,'TM1.5SynthPop'!$A$2:$Q$1446,COLUMN('TM1.5SynthPop'!J$1),FALSE),0),0)</f>
        <v>81</v>
      </c>
      <c r="G2392">
        <f>IFERROR(ROUND($C2392*VLOOKUP($O2392,'TM1.5SynthPop'!$A$2:$Q$1446,COLUMN('TM1.5SynthPop'!K$1),FALSE),0),0)</f>
        <v>69</v>
      </c>
      <c r="H2392">
        <f>IFERROR(ROUND($C2392*VLOOKUP($O2392,'TM1.5SynthPop'!$A$2:$Q$1446,COLUMN('TM1.5SynthPop'!L$1),FALSE),0),0)</f>
        <v>47</v>
      </c>
      <c r="I2392">
        <f>IFERROR(ROUND($C2392*VLOOKUP($O2392,'TM1.5SynthPop'!$A$2:$Q$1446,COLUMN('TM1.5SynthPop'!M$1),FALSE),0),0)</f>
        <v>48</v>
      </c>
      <c r="J2392">
        <f>IFERROR(ROUND($C2392*VLOOKUP($O2392,'TM1.5SynthPop'!$A$2:$Q$1446,COLUMN('TM1.5SynthPop'!N$1),FALSE),0),0)</f>
        <v>37</v>
      </c>
      <c r="K2392">
        <f t="shared" si="75"/>
        <v>72</v>
      </c>
      <c r="L2392">
        <f>Link21_SED!E2392</f>
        <v>877</v>
      </c>
      <c r="M2392">
        <f>Link21_SED!F2392</f>
        <v>0</v>
      </c>
      <c r="O2392">
        <v>995</v>
      </c>
    </row>
    <row r="2393" spans="1:15">
      <c r="A2393" t="s">
        <v>20</v>
      </c>
      <c r="B2393">
        <v>2392</v>
      </c>
      <c r="C2393">
        <f>Link21_SED!D2393</f>
        <v>254</v>
      </c>
      <c r="D2393">
        <f>IFERROR(ROUND($C2393*VLOOKUP($O2393,'TM1.5SynthPop'!$A$2:$Q$1446,COLUMN('TM1.5SynthPop'!$P$2),FALSE),0),)</f>
        <v>247</v>
      </c>
      <c r="E2393">
        <f t="shared" si="74"/>
        <v>7</v>
      </c>
      <c r="F2393">
        <f>IFERROR(ROUND($C2393*VLOOKUP($O2393,'TM1.5SynthPop'!$A$2:$Q$1446,COLUMN('TM1.5SynthPop'!J$1),FALSE),0),0)</f>
        <v>66</v>
      </c>
      <c r="G2393">
        <f>IFERROR(ROUND($C2393*VLOOKUP($O2393,'TM1.5SynthPop'!$A$2:$Q$1446,COLUMN('TM1.5SynthPop'!K$1),FALSE),0),0)</f>
        <v>52</v>
      </c>
      <c r="H2393">
        <f>IFERROR(ROUND($C2393*VLOOKUP($O2393,'TM1.5SynthPop'!$A$2:$Q$1446,COLUMN('TM1.5SynthPop'!L$1),FALSE),0),0)</f>
        <v>42</v>
      </c>
      <c r="I2393">
        <f>IFERROR(ROUND($C2393*VLOOKUP($O2393,'TM1.5SynthPop'!$A$2:$Q$1446,COLUMN('TM1.5SynthPop'!M$1),FALSE),0),0)</f>
        <v>26</v>
      </c>
      <c r="J2393">
        <f>IFERROR(ROUND($C2393*VLOOKUP($O2393,'TM1.5SynthPop'!$A$2:$Q$1446,COLUMN('TM1.5SynthPop'!N$1),FALSE),0),0)</f>
        <v>28</v>
      </c>
      <c r="K2393">
        <f t="shared" si="75"/>
        <v>40</v>
      </c>
      <c r="L2393">
        <f>Link21_SED!E2393</f>
        <v>495</v>
      </c>
      <c r="M2393">
        <f>Link21_SED!F2393</f>
        <v>11</v>
      </c>
      <c r="O2393">
        <v>1011</v>
      </c>
    </row>
    <row r="2394" spans="1:15">
      <c r="A2394" t="s">
        <v>20</v>
      </c>
      <c r="B2394">
        <v>2393</v>
      </c>
      <c r="C2394">
        <f>Link21_SED!D2394</f>
        <v>265</v>
      </c>
      <c r="D2394">
        <f>IFERROR(ROUND($C2394*VLOOKUP($O2394,'TM1.5SynthPop'!$A$2:$Q$1446,COLUMN('TM1.5SynthPop'!$P$2),FALSE),0),)</f>
        <v>258</v>
      </c>
      <c r="E2394">
        <f t="shared" si="74"/>
        <v>7</v>
      </c>
      <c r="F2394">
        <f>IFERROR(ROUND($C2394*VLOOKUP($O2394,'TM1.5SynthPop'!$A$2:$Q$1446,COLUMN('TM1.5SynthPop'!J$1),FALSE),0),0)</f>
        <v>69</v>
      </c>
      <c r="G2394">
        <f>IFERROR(ROUND($C2394*VLOOKUP($O2394,'TM1.5SynthPop'!$A$2:$Q$1446,COLUMN('TM1.5SynthPop'!K$1),FALSE),0),0)</f>
        <v>54</v>
      </c>
      <c r="H2394">
        <f>IFERROR(ROUND($C2394*VLOOKUP($O2394,'TM1.5SynthPop'!$A$2:$Q$1446,COLUMN('TM1.5SynthPop'!L$1),FALSE),0),0)</f>
        <v>44</v>
      </c>
      <c r="I2394">
        <f>IFERROR(ROUND($C2394*VLOOKUP($O2394,'TM1.5SynthPop'!$A$2:$Q$1446,COLUMN('TM1.5SynthPop'!M$1),FALSE),0),0)</f>
        <v>27</v>
      </c>
      <c r="J2394">
        <f>IFERROR(ROUND($C2394*VLOOKUP($O2394,'TM1.5SynthPop'!$A$2:$Q$1446,COLUMN('TM1.5SynthPop'!N$1),FALSE),0),0)</f>
        <v>30</v>
      </c>
      <c r="K2394">
        <f t="shared" si="75"/>
        <v>41</v>
      </c>
      <c r="L2394">
        <f>Link21_SED!E2394</f>
        <v>579</v>
      </c>
      <c r="M2394">
        <f>Link21_SED!F2394</f>
        <v>31</v>
      </c>
      <c r="O2394">
        <v>1011</v>
      </c>
    </row>
    <row r="2395" spans="1:15">
      <c r="A2395" t="s">
        <v>20</v>
      </c>
      <c r="B2395">
        <v>2394</v>
      </c>
      <c r="C2395">
        <f>Link21_SED!D2395</f>
        <v>420</v>
      </c>
      <c r="D2395">
        <f>IFERROR(ROUND($C2395*VLOOKUP($O2395,'TM1.5SynthPop'!$A$2:$Q$1446,COLUMN('TM1.5SynthPop'!$P$2),FALSE),0),)</f>
        <v>337</v>
      </c>
      <c r="E2395">
        <f t="shared" si="74"/>
        <v>83</v>
      </c>
      <c r="F2395">
        <f>IFERROR(ROUND($C2395*VLOOKUP($O2395,'TM1.5SynthPop'!$A$2:$Q$1446,COLUMN('TM1.5SynthPop'!J$1),FALSE),0),0)</f>
        <v>86</v>
      </c>
      <c r="G2395">
        <f>IFERROR(ROUND($C2395*VLOOKUP($O2395,'TM1.5SynthPop'!$A$2:$Q$1446,COLUMN('TM1.5SynthPop'!K$1),FALSE),0),0)</f>
        <v>48</v>
      </c>
      <c r="H2395">
        <f>IFERROR(ROUND($C2395*VLOOKUP($O2395,'TM1.5SynthPop'!$A$2:$Q$1446,COLUMN('TM1.5SynthPop'!L$1),FALSE),0),0)</f>
        <v>75</v>
      </c>
      <c r="I2395">
        <f>IFERROR(ROUND($C2395*VLOOKUP($O2395,'TM1.5SynthPop'!$A$2:$Q$1446,COLUMN('TM1.5SynthPop'!M$1),FALSE),0),0)</f>
        <v>57</v>
      </c>
      <c r="J2395">
        <f>IFERROR(ROUND($C2395*VLOOKUP($O2395,'TM1.5SynthPop'!$A$2:$Q$1446,COLUMN('TM1.5SynthPop'!N$1),FALSE),0),0)</f>
        <v>49</v>
      </c>
      <c r="K2395">
        <f t="shared" si="75"/>
        <v>105</v>
      </c>
      <c r="L2395">
        <f>Link21_SED!E2395</f>
        <v>879</v>
      </c>
      <c r="M2395">
        <f>Link21_SED!F2395</f>
        <v>0</v>
      </c>
      <c r="O2395">
        <v>992</v>
      </c>
    </row>
    <row r="2396" spans="1:15">
      <c r="A2396" t="s">
        <v>20</v>
      </c>
      <c r="B2396">
        <v>2395</v>
      </c>
      <c r="C2396">
        <f>Link21_SED!D2396</f>
        <v>849</v>
      </c>
      <c r="D2396">
        <f>IFERROR(ROUND($C2396*VLOOKUP($O2396,'TM1.5SynthPop'!$A$2:$Q$1446,COLUMN('TM1.5SynthPop'!$P$2),FALSE),0),)</f>
        <v>817</v>
      </c>
      <c r="E2396">
        <f t="shared" si="74"/>
        <v>32</v>
      </c>
      <c r="F2396">
        <f>IFERROR(ROUND($C2396*VLOOKUP($O2396,'TM1.5SynthPop'!$A$2:$Q$1446,COLUMN('TM1.5SynthPop'!J$1),FALSE),0),0)</f>
        <v>216</v>
      </c>
      <c r="G2396">
        <f>IFERROR(ROUND($C2396*VLOOKUP($O2396,'TM1.5SynthPop'!$A$2:$Q$1446,COLUMN('TM1.5SynthPop'!K$1),FALSE),0),0)</f>
        <v>131</v>
      </c>
      <c r="H2396">
        <f>IFERROR(ROUND($C2396*VLOOKUP($O2396,'TM1.5SynthPop'!$A$2:$Q$1446,COLUMN('TM1.5SynthPop'!L$1),FALSE),0),0)</f>
        <v>134</v>
      </c>
      <c r="I2396">
        <f>IFERROR(ROUND($C2396*VLOOKUP($O2396,'TM1.5SynthPop'!$A$2:$Q$1446,COLUMN('TM1.5SynthPop'!M$1),FALSE),0),0)</f>
        <v>112</v>
      </c>
      <c r="J2396">
        <f>IFERROR(ROUND($C2396*VLOOKUP($O2396,'TM1.5SynthPop'!$A$2:$Q$1446,COLUMN('TM1.5SynthPop'!N$1),FALSE),0),0)</f>
        <v>87</v>
      </c>
      <c r="K2396">
        <f t="shared" si="75"/>
        <v>169</v>
      </c>
      <c r="L2396">
        <f>Link21_SED!E2396</f>
        <v>1575</v>
      </c>
      <c r="M2396">
        <f>Link21_SED!F2396</f>
        <v>126</v>
      </c>
      <c r="O2396">
        <v>1017</v>
      </c>
    </row>
    <row r="2397" spans="1:15">
      <c r="A2397" t="s">
        <v>20</v>
      </c>
      <c r="B2397">
        <v>2396</v>
      </c>
      <c r="C2397">
        <f>Link21_SED!D2397</f>
        <v>306</v>
      </c>
      <c r="D2397">
        <f>IFERROR(ROUND($C2397*VLOOKUP($O2397,'TM1.5SynthPop'!$A$2:$Q$1446,COLUMN('TM1.5SynthPop'!$P$2),FALSE),0),)</f>
        <v>289</v>
      </c>
      <c r="E2397">
        <f t="shared" si="74"/>
        <v>17</v>
      </c>
      <c r="F2397">
        <f>IFERROR(ROUND($C2397*VLOOKUP($O2397,'TM1.5SynthPop'!$A$2:$Q$1446,COLUMN('TM1.5SynthPop'!J$1),FALSE),0),0)</f>
        <v>47</v>
      </c>
      <c r="G2397">
        <f>IFERROR(ROUND($C2397*VLOOKUP($O2397,'TM1.5SynthPop'!$A$2:$Q$1446,COLUMN('TM1.5SynthPop'!K$1),FALSE),0),0)</f>
        <v>33</v>
      </c>
      <c r="H2397">
        <f>IFERROR(ROUND($C2397*VLOOKUP($O2397,'TM1.5SynthPop'!$A$2:$Q$1446,COLUMN('TM1.5SynthPop'!L$1),FALSE),0),0)</f>
        <v>42</v>
      </c>
      <c r="I2397">
        <f>IFERROR(ROUND($C2397*VLOOKUP($O2397,'TM1.5SynthPop'!$A$2:$Q$1446,COLUMN('TM1.5SynthPop'!M$1),FALSE),0),0)</f>
        <v>39</v>
      </c>
      <c r="J2397">
        <f>IFERROR(ROUND($C2397*VLOOKUP($O2397,'TM1.5SynthPop'!$A$2:$Q$1446,COLUMN('TM1.5SynthPop'!N$1),FALSE),0),0)</f>
        <v>40</v>
      </c>
      <c r="K2397">
        <f t="shared" si="75"/>
        <v>105</v>
      </c>
      <c r="L2397">
        <f>Link21_SED!E2397</f>
        <v>611</v>
      </c>
      <c r="M2397">
        <f>Link21_SED!F2397</f>
        <v>0</v>
      </c>
      <c r="O2397">
        <v>1026</v>
      </c>
    </row>
    <row r="2398" spans="1:15">
      <c r="A2398" t="s">
        <v>20</v>
      </c>
      <c r="B2398">
        <v>2397</v>
      </c>
      <c r="C2398">
        <f>Link21_SED!D2398</f>
        <v>613</v>
      </c>
      <c r="D2398">
        <f>IFERROR(ROUND($C2398*VLOOKUP($O2398,'TM1.5SynthPop'!$A$2:$Q$1446,COLUMN('TM1.5SynthPop'!$P$2),FALSE),0),)</f>
        <v>588</v>
      </c>
      <c r="E2398">
        <f t="shared" si="74"/>
        <v>25</v>
      </c>
      <c r="F2398">
        <f>IFERROR(ROUND($C2398*VLOOKUP($O2398,'TM1.5SynthPop'!$A$2:$Q$1446,COLUMN('TM1.5SynthPop'!J$1),FALSE),0),0)</f>
        <v>131</v>
      </c>
      <c r="G2398">
        <f>IFERROR(ROUND($C2398*VLOOKUP($O2398,'TM1.5SynthPop'!$A$2:$Q$1446,COLUMN('TM1.5SynthPop'!K$1),FALSE),0),0)</f>
        <v>98</v>
      </c>
      <c r="H2398">
        <f>IFERROR(ROUND($C2398*VLOOKUP($O2398,'TM1.5SynthPop'!$A$2:$Q$1446,COLUMN('TM1.5SynthPop'!L$1),FALSE),0),0)</f>
        <v>83</v>
      </c>
      <c r="I2398">
        <f>IFERROR(ROUND($C2398*VLOOKUP($O2398,'TM1.5SynthPop'!$A$2:$Q$1446,COLUMN('TM1.5SynthPop'!M$1),FALSE),0),0)</f>
        <v>73</v>
      </c>
      <c r="J2398">
        <f>IFERROR(ROUND($C2398*VLOOKUP($O2398,'TM1.5SynthPop'!$A$2:$Q$1446,COLUMN('TM1.5SynthPop'!N$1),FALSE),0),0)</f>
        <v>75</v>
      </c>
      <c r="K2398">
        <f t="shared" si="75"/>
        <v>153</v>
      </c>
      <c r="L2398">
        <f>Link21_SED!E2398</f>
        <v>1063</v>
      </c>
      <c r="M2398">
        <f>Link21_SED!F2398</f>
        <v>0</v>
      </c>
      <c r="O2398">
        <v>1022</v>
      </c>
    </row>
    <row r="2399" spans="1:15">
      <c r="A2399" t="s">
        <v>20</v>
      </c>
      <c r="B2399">
        <v>2398</v>
      </c>
      <c r="C2399">
        <f>Link21_SED!D2399</f>
        <v>550</v>
      </c>
      <c r="D2399">
        <f>IFERROR(ROUND($C2399*VLOOKUP($O2399,'TM1.5SynthPop'!$A$2:$Q$1446,COLUMN('TM1.5SynthPop'!$P$2),FALSE),0),)</f>
        <v>541</v>
      </c>
      <c r="E2399">
        <f t="shared" si="74"/>
        <v>9</v>
      </c>
      <c r="F2399">
        <f>IFERROR(ROUND($C2399*VLOOKUP($O2399,'TM1.5SynthPop'!$A$2:$Q$1446,COLUMN('TM1.5SynthPop'!J$1),FALSE),0),0)</f>
        <v>98</v>
      </c>
      <c r="G2399">
        <f>IFERROR(ROUND($C2399*VLOOKUP($O2399,'TM1.5SynthPop'!$A$2:$Q$1446,COLUMN('TM1.5SynthPop'!K$1),FALSE),0),0)</f>
        <v>67</v>
      </c>
      <c r="H2399">
        <f>IFERROR(ROUND($C2399*VLOOKUP($O2399,'TM1.5SynthPop'!$A$2:$Q$1446,COLUMN('TM1.5SynthPop'!L$1),FALSE),0),0)</f>
        <v>84</v>
      </c>
      <c r="I2399">
        <f>IFERROR(ROUND($C2399*VLOOKUP($O2399,'TM1.5SynthPop'!$A$2:$Q$1446,COLUMN('TM1.5SynthPop'!M$1),FALSE),0),0)</f>
        <v>80</v>
      </c>
      <c r="J2399">
        <f>IFERROR(ROUND($C2399*VLOOKUP($O2399,'TM1.5SynthPop'!$A$2:$Q$1446,COLUMN('TM1.5SynthPop'!N$1),FALSE),0),0)</f>
        <v>69</v>
      </c>
      <c r="K2399">
        <f t="shared" si="75"/>
        <v>152</v>
      </c>
      <c r="L2399">
        <f>Link21_SED!E2399</f>
        <v>1228</v>
      </c>
      <c r="M2399">
        <f>Link21_SED!F2399</f>
        <v>0</v>
      </c>
      <c r="O2399">
        <v>1006</v>
      </c>
    </row>
    <row r="2400" spans="1:15">
      <c r="A2400" t="s">
        <v>20</v>
      </c>
      <c r="B2400">
        <v>2399</v>
      </c>
      <c r="C2400">
        <f>Link21_SED!D2400</f>
        <v>343</v>
      </c>
      <c r="D2400">
        <f>IFERROR(ROUND($C2400*VLOOKUP($O2400,'TM1.5SynthPop'!$A$2:$Q$1446,COLUMN('TM1.5SynthPop'!$P$2),FALSE),0),)</f>
        <v>340</v>
      </c>
      <c r="E2400">
        <f t="shared" si="74"/>
        <v>3</v>
      </c>
      <c r="F2400">
        <f>IFERROR(ROUND($C2400*VLOOKUP($O2400,'TM1.5SynthPop'!$A$2:$Q$1446,COLUMN('TM1.5SynthPop'!J$1),FALSE),0),0)</f>
        <v>108</v>
      </c>
      <c r="G2400">
        <f>IFERROR(ROUND($C2400*VLOOKUP($O2400,'TM1.5SynthPop'!$A$2:$Q$1446,COLUMN('TM1.5SynthPop'!K$1),FALSE),0),0)</f>
        <v>67</v>
      </c>
      <c r="H2400">
        <f>IFERROR(ROUND($C2400*VLOOKUP($O2400,'TM1.5SynthPop'!$A$2:$Q$1446,COLUMN('TM1.5SynthPop'!L$1),FALSE),0),0)</f>
        <v>51</v>
      </c>
      <c r="I2400">
        <f>IFERROR(ROUND($C2400*VLOOKUP($O2400,'TM1.5SynthPop'!$A$2:$Q$1446,COLUMN('TM1.5SynthPop'!M$1),FALSE),0),0)</f>
        <v>45</v>
      </c>
      <c r="J2400">
        <f>IFERROR(ROUND($C2400*VLOOKUP($O2400,'TM1.5SynthPop'!$A$2:$Q$1446,COLUMN('TM1.5SynthPop'!N$1),FALSE),0),0)</f>
        <v>30</v>
      </c>
      <c r="K2400">
        <f t="shared" si="75"/>
        <v>42</v>
      </c>
      <c r="L2400">
        <f>Link21_SED!E2400</f>
        <v>528</v>
      </c>
      <c r="M2400">
        <f>Link21_SED!F2400</f>
        <v>990</v>
      </c>
      <c r="O2400">
        <v>1008</v>
      </c>
    </row>
    <row r="2401" spans="1:15">
      <c r="A2401" t="s">
        <v>20</v>
      </c>
      <c r="B2401">
        <v>2400</v>
      </c>
      <c r="C2401">
        <f>Link21_SED!D2401</f>
        <v>291</v>
      </c>
      <c r="D2401">
        <f>IFERROR(ROUND($C2401*VLOOKUP($O2401,'TM1.5SynthPop'!$A$2:$Q$1446,COLUMN('TM1.5SynthPop'!$P$2),FALSE),0),)</f>
        <v>277</v>
      </c>
      <c r="E2401">
        <f t="shared" si="74"/>
        <v>14</v>
      </c>
      <c r="F2401">
        <f>IFERROR(ROUND($C2401*VLOOKUP($O2401,'TM1.5SynthPop'!$A$2:$Q$1446,COLUMN('TM1.5SynthPop'!J$1),FALSE),0),0)</f>
        <v>46</v>
      </c>
      <c r="G2401">
        <f>IFERROR(ROUND($C2401*VLOOKUP($O2401,'TM1.5SynthPop'!$A$2:$Q$1446,COLUMN('TM1.5SynthPop'!K$1),FALSE),0),0)</f>
        <v>18</v>
      </c>
      <c r="H2401">
        <f>IFERROR(ROUND($C2401*VLOOKUP($O2401,'TM1.5SynthPop'!$A$2:$Q$1446,COLUMN('TM1.5SynthPop'!L$1),FALSE),0),0)</f>
        <v>37</v>
      </c>
      <c r="I2401">
        <f>IFERROR(ROUND($C2401*VLOOKUP($O2401,'TM1.5SynthPop'!$A$2:$Q$1446,COLUMN('TM1.5SynthPop'!M$1),FALSE),0),0)</f>
        <v>41</v>
      </c>
      <c r="J2401">
        <f>IFERROR(ROUND($C2401*VLOOKUP($O2401,'TM1.5SynthPop'!$A$2:$Q$1446,COLUMN('TM1.5SynthPop'!N$1),FALSE),0),0)</f>
        <v>42</v>
      </c>
      <c r="K2401">
        <f t="shared" si="75"/>
        <v>107</v>
      </c>
      <c r="L2401">
        <f>Link21_SED!E2401</f>
        <v>721</v>
      </c>
      <c r="M2401">
        <f>Link21_SED!F2401</f>
        <v>0</v>
      </c>
      <c r="O2401">
        <v>1035</v>
      </c>
    </row>
    <row r="2402" spans="1:15">
      <c r="A2402" t="s">
        <v>20</v>
      </c>
      <c r="B2402">
        <v>2401</v>
      </c>
      <c r="C2402">
        <f>Link21_SED!D2402</f>
        <v>868</v>
      </c>
      <c r="D2402">
        <f>IFERROR(ROUND($C2402*VLOOKUP($O2402,'TM1.5SynthPop'!$A$2:$Q$1446,COLUMN('TM1.5SynthPop'!$P$2),FALSE),0),)</f>
        <v>860</v>
      </c>
      <c r="E2402">
        <f t="shared" si="74"/>
        <v>8</v>
      </c>
      <c r="F2402">
        <f>IFERROR(ROUND($C2402*VLOOKUP($O2402,'TM1.5SynthPop'!$A$2:$Q$1446,COLUMN('TM1.5SynthPop'!J$1),FALSE),0),0)</f>
        <v>274</v>
      </c>
      <c r="G2402">
        <f>IFERROR(ROUND($C2402*VLOOKUP($O2402,'TM1.5SynthPop'!$A$2:$Q$1446,COLUMN('TM1.5SynthPop'!K$1),FALSE),0),0)</f>
        <v>169</v>
      </c>
      <c r="H2402">
        <f>IFERROR(ROUND($C2402*VLOOKUP($O2402,'TM1.5SynthPop'!$A$2:$Q$1446,COLUMN('TM1.5SynthPop'!L$1),FALSE),0),0)</f>
        <v>130</v>
      </c>
      <c r="I2402">
        <f>IFERROR(ROUND($C2402*VLOOKUP($O2402,'TM1.5SynthPop'!$A$2:$Q$1446,COLUMN('TM1.5SynthPop'!M$1),FALSE),0),0)</f>
        <v>114</v>
      </c>
      <c r="J2402">
        <f>IFERROR(ROUND($C2402*VLOOKUP($O2402,'TM1.5SynthPop'!$A$2:$Q$1446,COLUMN('TM1.5SynthPop'!N$1),FALSE),0),0)</f>
        <v>77</v>
      </c>
      <c r="K2402">
        <f t="shared" si="75"/>
        <v>104</v>
      </c>
      <c r="L2402">
        <f>Link21_SED!E2402</f>
        <v>1769</v>
      </c>
      <c r="M2402">
        <f>Link21_SED!F2402</f>
        <v>553</v>
      </c>
      <c r="O2402">
        <v>1008</v>
      </c>
    </row>
    <row r="2403" spans="1:15">
      <c r="A2403" t="s">
        <v>20</v>
      </c>
      <c r="B2403">
        <v>2402</v>
      </c>
      <c r="C2403">
        <f>Link21_SED!D2403</f>
        <v>877</v>
      </c>
      <c r="D2403">
        <f>IFERROR(ROUND($C2403*VLOOKUP($O2403,'TM1.5SynthPop'!$A$2:$Q$1446,COLUMN('TM1.5SynthPop'!$P$2),FALSE),0),)</f>
        <v>843</v>
      </c>
      <c r="E2403">
        <f t="shared" si="74"/>
        <v>34</v>
      </c>
      <c r="F2403">
        <f>IFERROR(ROUND($C2403*VLOOKUP($O2403,'TM1.5SynthPop'!$A$2:$Q$1446,COLUMN('TM1.5SynthPop'!J$1),FALSE),0),0)</f>
        <v>163</v>
      </c>
      <c r="G2403">
        <f>IFERROR(ROUND($C2403*VLOOKUP($O2403,'TM1.5SynthPop'!$A$2:$Q$1446,COLUMN('TM1.5SynthPop'!K$1),FALSE),0),0)</f>
        <v>128</v>
      </c>
      <c r="H2403">
        <f>IFERROR(ROUND($C2403*VLOOKUP($O2403,'TM1.5SynthPop'!$A$2:$Q$1446,COLUMN('TM1.5SynthPop'!L$1),FALSE),0),0)</f>
        <v>137</v>
      </c>
      <c r="I2403">
        <f>IFERROR(ROUND($C2403*VLOOKUP($O2403,'TM1.5SynthPop'!$A$2:$Q$1446,COLUMN('TM1.5SynthPop'!M$1),FALSE),0),0)</f>
        <v>118</v>
      </c>
      <c r="J2403">
        <f>IFERROR(ROUND($C2403*VLOOKUP($O2403,'TM1.5SynthPop'!$A$2:$Q$1446,COLUMN('TM1.5SynthPop'!N$1),FALSE),0),0)</f>
        <v>105</v>
      </c>
      <c r="K2403">
        <f t="shared" si="75"/>
        <v>226</v>
      </c>
      <c r="L2403">
        <f>Link21_SED!E2403</f>
        <v>1425</v>
      </c>
      <c r="M2403">
        <f>Link21_SED!F2403</f>
        <v>766</v>
      </c>
      <c r="O2403">
        <v>1020</v>
      </c>
    </row>
    <row r="2404" spans="1:15">
      <c r="A2404" t="s">
        <v>20</v>
      </c>
      <c r="B2404">
        <v>2403</v>
      </c>
      <c r="C2404">
        <f>Link21_SED!D2404</f>
        <v>1037</v>
      </c>
      <c r="D2404">
        <f>IFERROR(ROUND($C2404*VLOOKUP($O2404,'TM1.5SynthPop'!$A$2:$Q$1446,COLUMN('TM1.5SynthPop'!$P$2),FALSE),0),)</f>
        <v>1002</v>
      </c>
      <c r="E2404">
        <f t="shared" si="74"/>
        <v>35</v>
      </c>
      <c r="F2404">
        <f>IFERROR(ROUND($C2404*VLOOKUP($O2404,'TM1.5SynthPop'!$A$2:$Q$1446,COLUMN('TM1.5SynthPop'!J$1),FALSE),0),0)</f>
        <v>371</v>
      </c>
      <c r="G2404">
        <f>IFERROR(ROUND($C2404*VLOOKUP($O2404,'TM1.5SynthPop'!$A$2:$Q$1446,COLUMN('TM1.5SynthPop'!K$1),FALSE),0),0)</f>
        <v>234</v>
      </c>
      <c r="H2404">
        <f>IFERROR(ROUND($C2404*VLOOKUP($O2404,'TM1.5SynthPop'!$A$2:$Q$1446,COLUMN('TM1.5SynthPop'!L$1),FALSE),0),0)</f>
        <v>85</v>
      </c>
      <c r="I2404">
        <f>IFERROR(ROUND($C2404*VLOOKUP($O2404,'TM1.5SynthPop'!$A$2:$Q$1446,COLUMN('TM1.5SynthPop'!M$1),FALSE),0),0)</f>
        <v>86</v>
      </c>
      <c r="J2404">
        <f>IFERROR(ROUND($C2404*VLOOKUP($O2404,'TM1.5SynthPop'!$A$2:$Q$1446,COLUMN('TM1.5SynthPop'!N$1),FALSE),0),0)</f>
        <v>79</v>
      </c>
      <c r="K2404">
        <f t="shared" si="75"/>
        <v>182</v>
      </c>
      <c r="L2404">
        <f>Link21_SED!E2404</f>
        <v>2077</v>
      </c>
      <c r="M2404">
        <f>Link21_SED!F2404</f>
        <v>5</v>
      </c>
      <c r="O2404">
        <v>1023</v>
      </c>
    </row>
    <row r="2405" spans="1:15">
      <c r="A2405" t="s">
        <v>20</v>
      </c>
      <c r="B2405">
        <v>2404</v>
      </c>
      <c r="C2405">
        <f>Link21_SED!D2405</f>
        <v>531</v>
      </c>
      <c r="D2405">
        <f>IFERROR(ROUND($C2405*VLOOKUP($O2405,'TM1.5SynthPop'!$A$2:$Q$1446,COLUMN('TM1.5SynthPop'!$P$2),FALSE),0),)</f>
        <v>517</v>
      </c>
      <c r="E2405">
        <f t="shared" si="74"/>
        <v>14</v>
      </c>
      <c r="F2405">
        <f>IFERROR(ROUND($C2405*VLOOKUP($O2405,'TM1.5SynthPop'!$A$2:$Q$1446,COLUMN('TM1.5SynthPop'!J$1),FALSE),0),0)</f>
        <v>138</v>
      </c>
      <c r="G2405">
        <f>IFERROR(ROUND($C2405*VLOOKUP($O2405,'TM1.5SynthPop'!$A$2:$Q$1446,COLUMN('TM1.5SynthPop'!K$1),FALSE),0),0)</f>
        <v>108</v>
      </c>
      <c r="H2405">
        <f>IFERROR(ROUND($C2405*VLOOKUP($O2405,'TM1.5SynthPop'!$A$2:$Q$1446,COLUMN('TM1.5SynthPop'!L$1),FALSE),0),0)</f>
        <v>89</v>
      </c>
      <c r="I2405">
        <f>IFERROR(ROUND($C2405*VLOOKUP($O2405,'TM1.5SynthPop'!$A$2:$Q$1446,COLUMN('TM1.5SynthPop'!M$1),FALSE),0),0)</f>
        <v>53</v>
      </c>
      <c r="J2405">
        <f>IFERROR(ROUND($C2405*VLOOKUP($O2405,'TM1.5SynthPop'!$A$2:$Q$1446,COLUMN('TM1.5SynthPop'!N$1),FALSE),0),0)</f>
        <v>60</v>
      </c>
      <c r="K2405">
        <f t="shared" si="75"/>
        <v>83</v>
      </c>
      <c r="L2405">
        <f>Link21_SED!E2405</f>
        <v>917</v>
      </c>
      <c r="M2405">
        <f>Link21_SED!F2405</f>
        <v>1</v>
      </c>
      <c r="O2405">
        <v>1011</v>
      </c>
    </row>
    <row r="2406" spans="1:15">
      <c r="A2406" t="s">
        <v>20</v>
      </c>
      <c r="B2406">
        <v>2405</v>
      </c>
      <c r="C2406">
        <f>Link21_SED!D2406</f>
        <v>504</v>
      </c>
      <c r="D2406">
        <f>IFERROR(ROUND($C2406*VLOOKUP($O2406,'TM1.5SynthPop'!$A$2:$Q$1446,COLUMN('TM1.5SynthPop'!$P$2),FALSE),0),)</f>
        <v>475</v>
      </c>
      <c r="E2406">
        <f t="shared" si="74"/>
        <v>29</v>
      </c>
      <c r="F2406">
        <f>IFERROR(ROUND($C2406*VLOOKUP($O2406,'TM1.5SynthPop'!$A$2:$Q$1446,COLUMN('TM1.5SynthPop'!J$1),FALSE),0),0)</f>
        <v>92</v>
      </c>
      <c r="G2406">
        <f>IFERROR(ROUND($C2406*VLOOKUP($O2406,'TM1.5SynthPop'!$A$2:$Q$1446,COLUMN('TM1.5SynthPop'!K$1),FALSE),0),0)</f>
        <v>75</v>
      </c>
      <c r="H2406">
        <f>IFERROR(ROUND($C2406*VLOOKUP($O2406,'TM1.5SynthPop'!$A$2:$Q$1446,COLUMN('TM1.5SynthPop'!L$1),FALSE),0),0)</f>
        <v>84</v>
      </c>
      <c r="I2406">
        <f>IFERROR(ROUND($C2406*VLOOKUP($O2406,'TM1.5SynthPop'!$A$2:$Q$1446,COLUMN('TM1.5SynthPop'!M$1),FALSE),0),0)</f>
        <v>76</v>
      </c>
      <c r="J2406">
        <f>IFERROR(ROUND($C2406*VLOOKUP($O2406,'TM1.5SynthPop'!$A$2:$Q$1446,COLUMN('TM1.5SynthPop'!N$1),FALSE),0),0)</f>
        <v>45</v>
      </c>
      <c r="K2406">
        <f t="shared" si="75"/>
        <v>132</v>
      </c>
      <c r="L2406">
        <f>Link21_SED!E2406</f>
        <v>1093</v>
      </c>
      <c r="M2406">
        <f>Link21_SED!F2406</f>
        <v>0</v>
      </c>
      <c r="O2406">
        <v>994</v>
      </c>
    </row>
    <row r="2407" spans="1:15">
      <c r="A2407" t="s">
        <v>20</v>
      </c>
      <c r="B2407">
        <v>2406</v>
      </c>
      <c r="C2407">
        <f>Link21_SED!D2407</f>
        <v>450</v>
      </c>
      <c r="D2407">
        <f>IFERROR(ROUND($C2407*VLOOKUP($O2407,'TM1.5SynthPop'!$A$2:$Q$1446,COLUMN('TM1.5SynthPop'!$P$2),FALSE),0),)</f>
        <v>412</v>
      </c>
      <c r="E2407">
        <f t="shared" si="74"/>
        <v>38</v>
      </c>
      <c r="F2407">
        <f>IFERROR(ROUND($C2407*VLOOKUP($O2407,'TM1.5SynthPop'!$A$2:$Q$1446,COLUMN('TM1.5SynthPop'!J$1),FALSE),0),0)</f>
        <v>103</v>
      </c>
      <c r="G2407">
        <f>IFERROR(ROUND($C2407*VLOOKUP($O2407,'TM1.5SynthPop'!$A$2:$Q$1446,COLUMN('TM1.5SynthPop'!K$1),FALSE),0),0)</f>
        <v>88</v>
      </c>
      <c r="H2407">
        <f>IFERROR(ROUND($C2407*VLOOKUP($O2407,'TM1.5SynthPop'!$A$2:$Q$1446,COLUMN('TM1.5SynthPop'!L$1),FALSE),0),0)</f>
        <v>60</v>
      </c>
      <c r="I2407">
        <f>IFERROR(ROUND($C2407*VLOOKUP($O2407,'TM1.5SynthPop'!$A$2:$Q$1446,COLUMN('TM1.5SynthPop'!M$1),FALSE),0),0)</f>
        <v>61</v>
      </c>
      <c r="J2407">
        <f>IFERROR(ROUND($C2407*VLOOKUP($O2407,'TM1.5SynthPop'!$A$2:$Q$1446,COLUMN('TM1.5SynthPop'!N$1),FALSE),0),0)</f>
        <v>47</v>
      </c>
      <c r="K2407">
        <f t="shared" si="75"/>
        <v>91</v>
      </c>
      <c r="L2407">
        <f>Link21_SED!E2407</f>
        <v>1057</v>
      </c>
      <c r="M2407">
        <f>Link21_SED!F2407</f>
        <v>93</v>
      </c>
      <c r="O2407">
        <v>995</v>
      </c>
    </row>
    <row r="2408" spans="1:15">
      <c r="A2408" t="s">
        <v>20</v>
      </c>
      <c r="B2408">
        <v>2407</v>
      </c>
      <c r="C2408">
        <f>Link21_SED!D2408</f>
        <v>886</v>
      </c>
      <c r="D2408">
        <f>IFERROR(ROUND($C2408*VLOOKUP($O2408,'TM1.5SynthPop'!$A$2:$Q$1446,COLUMN('TM1.5SynthPop'!$P$2),FALSE),0),)</f>
        <v>858</v>
      </c>
      <c r="E2408">
        <f t="shared" si="74"/>
        <v>28</v>
      </c>
      <c r="F2408">
        <f>IFERROR(ROUND($C2408*VLOOKUP($O2408,'TM1.5SynthPop'!$A$2:$Q$1446,COLUMN('TM1.5SynthPop'!J$1),FALSE),0),0)</f>
        <v>177</v>
      </c>
      <c r="G2408">
        <f>IFERROR(ROUND($C2408*VLOOKUP($O2408,'TM1.5SynthPop'!$A$2:$Q$1446,COLUMN('TM1.5SynthPop'!K$1),FALSE),0),0)</f>
        <v>110</v>
      </c>
      <c r="H2408">
        <f>IFERROR(ROUND($C2408*VLOOKUP($O2408,'TM1.5SynthPop'!$A$2:$Q$1446,COLUMN('TM1.5SynthPop'!L$1),FALSE),0),0)</f>
        <v>112</v>
      </c>
      <c r="I2408">
        <f>IFERROR(ROUND($C2408*VLOOKUP($O2408,'TM1.5SynthPop'!$A$2:$Q$1446,COLUMN('TM1.5SynthPop'!M$1),FALSE),0),0)</f>
        <v>103</v>
      </c>
      <c r="J2408">
        <f>IFERROR(ROUND($C2408*VLOOKUP($O2408,'TM1.5SynthPop'!$A$2:$Q$1446,COLUMN('TM1.5SynthPop'!N$1),FALSE),0),0)</f>
        <v>120</v>
      </c>
      <c r="K2408">
        <f t="shared" si="75"/>
        <v>264</v>
      </c>
      <c r="L2408">
        <f>Link21_SED!E2408</f>
        <v>1907</v>
      </c>
      <c r="M2408">
        <f>Link21_SED!F2408</f>
        <v>0</v>
      </c>
      <c r="O2408">
        <v>1039</v>
      </c>
    </row>
    <row r="2409" spans="1:15">
      <c r="A2409" t="s">
        <v>20</v>
      </c>
      <c r="B2409">
        <v>2408</v>
      </c>
      <c r="C2409">
        <f>Link21_SED!D2409</f>
        <v>329</v>
      </c>
      <c r="D2409">
        <f>IFERROR(ROUND($C2409*VLOOKUP($O2409,'TM1.5SynthPop'!$A$2:$Q$1446,COLUMN('TM1.5SynthPop'!$P$2),FALSE),0),)</f>
        <v>320</v>
      </c>
      <c r="E2409">
        <f t="shared" si="74"/>
        <v>9</v>
      </c>
      <c r="F2409">
        <f>IFERROR(ROUND($C2409*VLOOKUP($O2409,'TM1.5SynthPop'!$A$2:$Q$1446,COLUMN('TM1.5SynthPop'!J$1),FALSE),0),0)</f>
        <v>22</v>
      </c>
      <c r="G2409">
        <f>IFERROR(ROUND($C2409*VLOOKUP($O2409,'TM1.5SynthPop'!$A$2:$Q$1446,COLUMN('TM1.5SynthPop'!K$1),FALSE),0),0)</f>
        <v>20</v>
      </c>
      <c r="H2409">
        <f>IFERROR(ROUND($C2409*VLOOKUP($O2409,'TM1.5SynthPop'!$A$2:$Q$1446,COLUMN('TM1.5SynthPop'!L$1),FALSE),0),0)</f>
        <v>46</v>
      </c>
      <c r="I2409">
        <f>IFERROR(ROUND($C2409*VLOOKUP($O2409,'TM1.5SynthPop'!$A$2:$Q$1446,COLUMN('TM1.5SynthPop'!M$1),FALSE),0),0)</f>
        <v>42</v>
      </c>
      <c r="J2409">
        <f>IFERROR(ROUND($C2409*VLOOKUP($O2409,'TM1.5SynthPop'!$A$2:$Q$1446,COLUMN('TM1.5SynthPop'!N$1),FALSE),0),0)</f>
        <v>56</v>
      </c>
      <c r="K2409">
        <f t="shared" si="75"/>
        <v>143</v>
      </c>
      <c r="L2409">
        <f>Link21_SED!E2409</f>
        <v>642</v>
      </c>
      <c r="M2409">
        <f>Link21_SED!F2409</f>
        <v>0</v>
      </c>
      <c r="O2409">
        <v>1028</v>
      </c>
    </row>
    <row r="2410" spans="1:15">
      <c r="A2410" t="s">
        <v>20</v>
      </c>
      <c r="B2410">
        <v>2409</v>
      </c>
      <c r="C2410">
        <f>Link21_SED!D2410</f>
        <v>549</v>
      </c>
      <c r="D2410">
        <f>IFERROR(ROUND($C2410*VLOOKUP($O2410,'TM1.5SynthPop'!$A$2:$Q$1446,COLUMN('TM1.5SynthPop'!$P$2),FALSE),0),)</f>
        <v>528</v>
      </c>
      <c r="E2410">
        <f t="shared" si="74"/>
        <v>21</v>
      </c>
      <c r="F2410">
        <f>IFERROR(ROUND($C2410*VLOOKUP($O2410,'TM1.5SynthPop'!$A$2:$Q$1446,COLUMN('TM1.5SynthPop'!J$1),FALSE),0),0)</f>
        <v>87</v>
      </c>
      <c r="G2410">
        <f>IFERROR(ROUND($C2410*VLOOKUP($O2410,'TM1.5SynthPop'!$A$2:$Q$1446,COLUMN('TM1.5SynthPop'!K$1),FALSE),0),0)</f>
        <v>53</v>
      </c>
      <c r="H2410">
        <f>IFERROR(ROUND($C2410*VLOOKUP($O2410,'TM1.5SynthPop'!$A$2:$Q$1446,COLUMN('TM1.5SynthPop'!L$1),FALSE),0),0)</f>
        <v>63</v>
      </c>
      <c r="I2410">
        <f>IFERROR(ROUND($C2410*VLOOKUP($O2410,'TM1.5SynthPop'!$A$2:$Q$1446,COLUMN('TM1.5SynthPop'!M$1),FALSE),0),0)</f>
        <v>55</v>
      </c>
      <c r="J2410">
        <f>IFERROR(ROUND($C2410*VLOOKUP($O2410,'TM1.5SynthPop'!$A$2:$Q$1446,COLUMN('TM1.5SynthPop'!N$1),FALSE),0),0)</f>
        <v>80</v>
      </c>
      <c r="K2410">
        <f t="shared" si="75"/>
        <v>211</v>
      </c>
      <c r="L2410">
        <f>Link21_SED!E2410</f>
        <v>1187</v>
      </c>
      <c r="M2410">
        <f>Link21_SED!F2410</f>
        <v>0</v>
      </c>
      <c r="O2410">
        <v>1033</v>
      </c>
    </row>
    <row r="2411" spans="1:15">
      <c r="A2411" t="s">
        <v>20</v>
      </c>
      <c r="B2411">
        <v>2410</v>
      </c>
      <c r="C2411">
        <f>Link21_SED!D2411</f>
        <v>432</v>
      </c>
      <c r="D2411">
        <f>IFERROR(ROUND($C2411*VLOOKUP($O2411,'TM1.5SynthPop'!$A$2:$Q$1446,COLUMN('TM1.5SynthPop'!$P$2),FALSE),0),)</f>
        <v>412</v>
      </c>
      <c r="E2411">
        <f t="shared" si="74"/>
        <v>20</v>
      </c>
      <c r="F2411">
        <f>IFERROR(ROUND($C2411*VLOOKUP($O2411,'TM1.5SynthPop'!$A$2:$Q$1446,COLUMN('TM1.5SynthPop'!J$1),FALSE),0),0)</f>
        <v>68</v>
      </c>
      <c r="G2411">
        <f>IFERROR(ROUND($C2411*VLOOKUP($O2411,'TM1.5SynthPop'!$A$2:$Q$1446,COLUMN('TM1.5SynthPop'!K$1),FALSE),0),0)</f>
        <v>26</v>
      </c>
      <c r="H2411">
        <f>IFERROR(ROUND($C2411*VLOOKUP($O2411,'TM1.5SynthPop'!$A$2:$Q$1446,COLUMN('TM1.5SynthPop'!L$1),FALSE),0),0)</f>
        <v>54</v>
      </c>
      <c r="I2411">
        <f>IFERROR(ROUND($C2411*VLOOKUP($O2411,'TM1.5SynthPop'!$A$2:$Q$1446,COLUMN('TM1.5SynthPop'!M$1),FALSE),0),0)</f>
        <v>61</v>
      </c>
      <c r="J2411">
        <f>IFERROR(ROUND($C2411*VLOOKUP($O2411,'TM1.5SynthPop'!$A$2:$Q$1446,COLUMN('TM1.5SynthPop'!N$1),FALSE),0),0)</f>
        <v>62</v>
      </c>
      <c r="K2411">
        <f t="shared" si="75"/>
        <v>161</v>
      </c>
      <c r="L2411">
        <f>Link21_SED!E2411</f>
        <v>1024</v>
      </c>
      <c r="M2411">
        <f>Link21_SED!F2411</f>
        <v>0</v>
      </c>
      <c r="O2411">
        <v>1035</v>
      </c>
    </row>
    <row r="2412" spans="1:15">
      <c r="A2412" t="s">
        <v>20</v>
      </c>
      <c r="B2412">
        <v>2411</v>
      </c>
      <c r="C2412">
        <f>Link21_SED!D2412</f>
        <v>479</v>
      </c>
      <c r="D2412">
        <f>IFERROR(ROUND($C2412*VLOOKUP($O2412,'TM1.5SynthPop'!$A$2:$Q$1446,COLUMN('TM1.5SynthPop'!$P$2),FALSE),0),)</f>
        <v>464</v>
      </c>
      <c r="E2412">
        <f t="shared" si="74"/>
        <v>15</v>
      </c>
      <c r="F2412">
        <f>IFERROR(ROUND($C2412*VLOOKUP($O2412,'TM1.5SynthPop'!$A$2:$Q$1446,COLUMN('TM1.5SynthPop'!J$1),FALSE),0),0)</f>
        <v>96</v>
      </c>
      <c r="G2412">
        <f>IFERROR(ROUND($C2412*VLOOKUP($O2412,'TM1.5SynthPop'!$A$2:$Q$1446,COLUMN('TM1.5SynthPop'!K$1),FALSE),0),0)</f>
        <v>59</v>
      </c>
      <c r="H2412">
        <f>IFERROR(ROUND($C2412*VLOOKUP($O2412,'TM1.5SynthPop'!$A$2:$Q$1446,COLUMN('TM1.5SynthPop'!L$1),FALSE),0),0)</f>
        <v>61</v>
      </c>
      <c r="I2412">
        <f>IFERROR(ROUND($C2412*VLOOKUP($O2412,'TM1.5SynthPop'!$A$2:$Q$1446,COLUMN('TM1.5SynthPop'!M$1),FALSE),0),0)</f>
        <v>56</v>
      </c>
      <c r="J2412">
        <f>IFERROR(ROUND($C2412*VLOOKUP($O2412,'TM1.5SynthPop'!$A$2:$Q$1446,COLUMN('TM1.5SynthPop'!N$1),FALSE),0),0)</f>
        <v>65</v>
      </c>
      <c r="K2412">
        <f t="shared" si="75"/>
        <v>142</v>
      </c>
      <c r="L2412">
        <f>Link21_SED!E2412</f>
        <v>1077</v>
      </c>
      <c r="M2412">
        <f>Link21_SED!F2412</f>
        <v>1</v>
      </c>
      <c r="O2412">
        <v>1039</v>
      </c>
    </row>
    <row r="2413" spans="1:15">
      <c r="A2413" t="s">
        <v>20</v>
      </c>
      <c r="B2413">
        <v>2412</v>
      </c>
      <c r="C2413">
        <f>Link21_SED!D2413</f>
        <v>889</v>
      </c>
      <c r="D2413">
        <f>IFERROR(ROUND($C2413*VLOOKUP($O2413,'TM1.5SynthPop'!$A$2:$Q$1446,COLUMN('TM1.5SynthPop'!$P$2),FALSE),0),)</f>
        <v>843</v>
      </c>
      <c r="E2413">
        <f t="shared" ref="E2413:E2476" si="76">C2413-D2413</f>
        <v>46</v>
      </c>
      <c r="F2413">
        <f>IFERROR(ROUND($C2413*VLOOKUP($O2413,'TM1.5SynthPop'!$A$2:$Q$1446,COLUMN('TM1.5SynthPop'!J$1),FALSE),0),0)</f>
        <v>206</v>
      </c>
      <c r="G2413">
        <f>IFERROR(ROUND($C2413*VLOOKUP($O2413,'TM1.5SynthPop'!$A$2:$Q$1446,COLUMN('TM1.5SynthPop'!K$1),FALSE),0),0)</f>
        <v>130</v>
      </c>
      <c r="H2413">
        <f>IFERROR(ROUND($C2413*VLOOKUP($O2413,'TM1.5SynthPop'!$A$2:$Q$1446,COLUMN('TM1.5SynthPop'!L$1),FALSE),0),0)</f>
        <v>120</v>
      </c>
      <c r="I2413">
        <f>IFERROR(ROUND($C2413*VLOOKUP($O2413,'TM1.5SynthPop'!$A$2:$Q$1446,COLUMN('TM1.5SynthPop'!M$1),FALSE),0),0)</f>
        <v>122</v>
      </c>
      <c r="J2413">
        <f>IFERROR(ROUND($C2413*VLOOKUP($O2413,'TM1.5SynthPop'!$A$2:$Q$1446,COLUMN('TM1.5SynthPop'!N$1),FALSE),0),0)</f>
        <v>96</v>
      </c>
      <c r="K2413">
        <f t="shared" ref="K2413:K2476" si="77">C2413-SUM(F2413:J2413)</f>
        <v>215</v>
      </c>
      <c r="L2413">
        <f>Link21_SED!E2413</f>
        <v>1745</v>
      </c>
      <c r="M2413">
        <f>Link21_SED!F2413</f>
        <v>0</v>
      </c>
      <c r="O2413">
        <v>1024</v>
      </c>
    </row>
    <row r="2414" spans="1:15">
      <c r="A2414" t="s">
        <v>20</v>
      </c>
      <c r="B2414">
        <v>2413</v>
      </c>
      <c r="C2414">
        <f>Link21_SED!D2414</f>
        <v>9</v>
      </c>
      <c r="D2414">
        <f>IFERROR(ROUND($C2414*VLOOKUP($O2414,'TM1.5SynthPop'!$A$2:$Q$1446,COLUMN('TM1.5SynthPop'!$P$2),FALSE),0),)</f>
        <v>8</v>
      </c>
      <c r="E2414">
        <f t="shared" si="76"/>
        <v>1</v>
      </c>
      <c r="F2414">
        <f>IFERROR(ROUND($C2414*VLOOKUP($O2414,'TM1.5SynthPop'!$A$2:$Q$1446,COLUMN('TM1.5SynthPop'!J$1),FALSE),0),0)</f>
        <v>2</v>
      </c>
      <c r="G2414">
        <f>IFERROR(ROUND($C2414*VLOOKUP($O2414,'TM1.5SynthPop'!$A$2:$Q$1446,COLUMN('TM1.5SynthPop'!K$1),FALSE),0),0)</f>
        <v>2</v>
      </c>
      <c r="H2414">
        <f>IFERROR(ROUND($C2414*VLOOKUP($O2414,'TM1.5SynthPop'!$A$2:$Q$1446,COLUMN('TM1.5SynthPop'!L$1),FALSE),0),0)</f>
        <v>1</v>
      </c>
      <c r="I2414">
        <f>IFERROR(ROUND($C2414*VLOOKUP($O2414,'TM1.5SynthPop'!$A$2:$Q$1446,COLUMN('TM1.5SynthPop'!M$1),FALSE),0),0)</f>
        <v>1</v>
      </c>
      <c r="J2414">
        <f>IFERROR(ROUND($C2414*VLOOKUP($O2414,'TM1.5SynthPop'!$A$2:$Q$1446,COLUMN('TM1.5SynthPop'!N$1),FALSE),0),0)</f>
        <v>1</v>
      </c>
      <c r="K2414">
        <f t="shared" si="77"/>
        <v>2</v>
      </c>
      <c r="L2414">
        <f>Link21_SED!E2414</f>
        <v>13</v>
      </c>
      <c r="M2414">
        <f>Link21_SED!F2414</f>
        <v>0</v>
      </c>
      <c r="O2414">
        <v>1014</v>
      </c>
    </row>
    <row r="2415" spans="1:15">
      <c r="A2415" t="s">
        <v>20</v>
      </c>
      <c r="B2415">
        <v>2414</v>
      </c>
      <c r="C2415">
        <f>Link21_SED!D2415</f>
        <v>469</v>
      </c>
      <c r="D2415">
        <f>IFERROR(ROUND($C2415*VLOOKUP($O2415,'TM1.5SynthPop'!$A$2:$Q$1446,COLUMN('TM1.5SynthPop'!$P$2),FALSE),0),)</f>
        <v>433</v>
      </c>
      <c r="E2415">
        <f t="shared" si="76"/>
        <v>36</v>
      </c>
      <c r="F2415">
        <f>IFERROR(ROUND($C2415*VLOOKUP($O2415,'TM1.5SynthPop'!$A$2:$Q$1446,COLUMN('TM1.5SynthPop'!J$1),FALSE),0),0)</f>
        <v>4</v>
      </c>
      <c r="G2415">
        <f>IFERROR(ROUND($C2415*VLOOKUP($O2415,'TM1.5SynthPop'!$A$2:$Q$1446,COLUMN('TM1.5SynthPop'!K$1),FALSE),0),0)</f>
        <v>11</v>
      </c>
      <c r="H2415">
        <f>IFERROR(ROUND($C2415*VLOOKUP($O2415,'TM1.5SynthPop'!$A$2:$Q$1446,COLUMN('TM1.5SynthPop'!L$1),FALSE),0),0)</f>
        <v>55</v>
      </c>
      <c r="I2415">
        <f>IFERROR(ROUND($C2415*VLOOKUP($O2415,'TM1.5SynthPop'!$A$2:$Q$1446,COLUMN('TM1.5SynthPop'!M$1),FALSE),0),0)</f>
        <v>65</v>
      </c>
      <c r="J2415">
        <f>IFERROR(ROUND($C2415*VLOOKUP($O2415,'TM1.5SynthPop'!$A$2:$Q$1446,COLUMN('TM1.5SynthPop'!N$1),FALSE),0),0)</f>
        <v>104</v>
      </c>
      <c r="K2415">
        <f t="shared" si="77"/>
        <v>230</v>
      </c>
      <c r="L2415">
        <f>Link21_SED!E2415</f>
        <v>992</v>
      </c>
      <c r="M2415">
        <f>Link21_SED!F2415</f>
        <v>3</v>
      </c>
      <c r="O2415">
        <v>1005</v>
      </c>
    </row>
    <row r="2416" spans="1:15">
      <c r="A2416" t="s">
        <v>20</v>
      </c>
      <c r="B2416">
        <v>2415</v>
      </c>
      <c r="C2416">
        <f>Link21_SED!D2416</f>
        <v>0</v>
      </c>
      <c r="D2416">
        <f>IFERROR(ROUND($C2416*VLOOKUP($O2416,'TM1.5SynthPop'!$A$2:$Q$1446,COLUMN('TM1.5SynthPop'!$P$2),FALSE),0),)</f>
        <v>0</v>
      </c>
      <c r="E2416">
        <f t="shared" si="76"/>
        <v>0</v>
      </c>
      <c r="F2416">
        <f>IFERROR(ROUND($C2416*VLOOKUP($O2416,'TM1.5SynthPop'!$A$2:$Q$1446,COLUMN('TM1.5SynthPop'!J$1),FALSE),0),0)</f>
        <v>0</v>
      </c>
      <c r="G2416">
        <f>IFERROR(ROUND($C2416*VLOOKUP($O2416,'TM1.5SynthPop'!$A$2:$Q$1446,COLUMN('TM1.5SynthPop'!K$1),FALSE),0),0)</f>
        <v>0</v>
      </c>
      <c r="H2416">
        <f>IFERROR(ROUND($C2416*VLOOKUP($O2416,'TM1.5SynthPop'!$A$2:$Q$1446,COLUMN('TM1.5SynthPop'!L$1),FALSE),0),0)</f>
        <v>0</v>
      </c>
      <c r="I2416">
        <f>IFERROR(ROUND($C2416*VLOOKUP($O2416,'TM1.5SynthPop'!$A$2:$Q$1446,COLUMN('TM1.5SynthPop'!M$1),FALSE),0),0)</f>
        <v>0</v>
      </c>
      <c r="J2416">
        <f>IFERROR(ROUND($C2416*VLOOKUP($O2416,'TM1.5SynthPop'!$A$2:$Q$1446,COLUMN('TM1.5SynthPop'!N$1),FALSE),0),0)</f>
        <v>0</v>
      </c>
      <c r="K2416">
        <f t="shared" si="77"/>
        <v>0</v>
      </c>
      <c r="L2416">
        <f>Link21_SED!E2416</f>
        <v>0</v>
      </c>
      <c r="M2416">
        <f>Link21_SED!F2416</f>
        <v>0</v>
      </c>
      <c r="O2416">
        <v>1019</v>
      </c>
    </row>
    <row r="2417" spans="1:15">
      <c r="A2417" t="s">
        <v>20</v>
      </c>
      <c r="B2417">
        <v>2416</v>
      </c>
      <c r="C2417">
        <f>Link21_SED!D2417</f>
        <v>163</v>
      </c>
      <c r="D2417">
        <f>IFERROR(ROUND($C2417*VLOOKUP($O2417,'TM1.5SynthPop'!$A$2:$Q$1446,COLUMN('TM1.5SynthPop'!$P$2),FALSE),0),)</f>
        <v>154</v>
      </c>
      <c r="E2417">
        <f t="shared" si="76"/>
        <v>9</v>
      </c>
      <c r="F2417">
        <f>IFERROR(ROUND($C2417*VLOOKUP($O2417,'TM1.5SynthPop'!$A$2:$Q$1446,COLUMN('TM1.5SynthPop'!J$1),FALSE),0),0)</f>
        <v>25</v>
      </c>
      <c r="G2417">
        <f>IFERROR(ROUND($C2417*VLOOKUP($O2417,'TM1.5SynthPop'!$A$2:$Q$1446,COLUMN('TM1.5SynthPop'!K$1),FALSE),0),0)</f>
        <v>18</v>
      </c>
      <c r="H2417">
        <f>IFERROR(ROUND($C2417*VLOOKUP($O2417,'TM1.5SynthPop'!$A$2:$Q$1446,COLUMN('TM1.5SynthPop'!L$1),FALSE),0),0)</f>
        <v>22</v>
      </c>
      <c r="I2417">
        <f>IFERROR(ROUND($C2417*VLOOKUP($O2417,'TM1.5SynthPop'!$A$2:$Q$1446,COLUMN('TM1.5SynthPop'!M$1),FALSE),0),0)</f>
        <v>21</v>
      </c>
      <c r="J2417">
        <f>IFERROR(ROUND($C2417*VLOOKUP($O2417,'TM1.5SynthPop'!$A$2:$Q$1446,COLUMN('TM1.5SynthPop'!N$1),FALSE),0),0)</f>
        <v>21</v>
      </c>
      <c r="K2417">
        <f t="shared" si="77"/>
        <v>56</v>
      </c>
      <c r="L2417">
        <f>Link21_SED!E2417</f>
        <v>335</v>
      </c>
      <c r="M2417">
        <f>Link21_SED!F2417</f>
        <v>0</v>
      </c>
      <c r="O2417">
        <v>1026</v>
      </c>
    </row>
    <row r="2418" spans="1:15">
      <c r="A2418" t="s">
        <v>20</v>
      </c>
      <c r="B2418">
        <v>2417</v>
      </c>
      <c r="C2418">
        <f>Link21_SED!D2418</f>
        <v>198</v>
      </c>
      <c r="D2418">
        <f>IFERROR(ROUND($C2418*VLOOKUP($O2418,'TM1.5SynthPop'!$A$2:$Q$1446,COLUMN('TM1.5SynthPop'!$P$2),FALSE),0),)</f>
        <v>187</v>
      </c>
      <c r="E2418">
        <f t="shared" si="76"/>
        <v>11</v>
      </c>
      <c r="F2418">
        <f>IFERROR(ROUND($C2418*VLOOKUP($O2418,'TM1.5SynthPop'!$A$2:$Q$1446,COLUMN('TM1.5SynthPop'!J$1),FALSE),0),0)</f>
        <v>30</v>
      </c>
      <c r="G2418">
        <f>IFERROR(ROUND($C2418*VLOOKUP($O2418,'TM1.5SynthPop'!$A$2:$Q$1446,COLUMN('TM1.5SynthPop'!K$1),FALSE),0),0)</f>
        <v>22</v>
      </c>
      <c r="H2418">
        <f>IFERROR(ROUND($C2418*VLOOKUP($O2418,'TM1.5SynthPop'!$A$2:$Q$1446,COLUMN('TM1.5SynthPop'!L$1),FALSE),0),0)</f>
        <v>27</v>
      </c>
      <c r="I2418">
        <f>IFERROR(ROUND($C2418*VLOOKUP($O2418,'TM1.5SynthPop'!$A$2:$Q$1446,COLUMN('TM1.5SynthPop'!M$1),FALSE),0),0)</f>
        <v>26</v>
      </c>
      <c r="J2418">
        <f>IFERROR(ROUND($C2418*VLOOKUP($O2418,'TM1.5SynthPop'!$A$2:$Q$1446,COLUMN('TM1.5SynthPop'!N$1),FALSE),0),0)</f>
        <v>26</v>
      </c>
      <c r="K2418">
        <f t="shared" si="77"/>
        <v>67</v>
      </c>
      <c r="L2418">
        <f>Link21_SED!E2418</f>
        <v>423</v>
      </c>
      <c r="M2418">
        <f>Link21_SED!F2418</f>
        <v>0</v>
      </c>
      <c r="O2418">
        <v>1026</v>
      </c>
    </row>
    <row r="2419" spans="1:15">
      <c r="A2419" t="s">
        <v>20</v>
      </c>
      <c r="B2419">
        <v>2418</v>
      </c>
      <c r="C2419">
        <f>Link21_SED!D2419</f>
        <v>233</v>
      </c>
      <c r="D2419">
        <f>IFERROR(ROUND($C2419*VLOOKUP($O2419,'TM1.5SynthPop'!$A$2:$Q$1446,COLUMN('TM1.5SynthPop'!$P$2),FALSE),0),)</f>
        <v>223</v>
      </c>
      <c r="E2419">
        <f t="shared" si="76"/>
        <v>10</v>
      </c>
      <c r="F2419">
        <f>IFERROR(ROUND($C2419*VLOOKUP($O2419,'TM1.5SynthPop'!$A$2:$Q$1446,COLUMN('TM1.5SynthPop'!J$1),FALSE),0),0)</f>
        <v>38</v>
      </c>
      <c r="G2419">
        <f>IFERROR(ROUND($C2419*VLOOKUP($O2419,'TM1.5SynthPop'!$A$2:$Q$1446,COLUMN('TM1.5SynthPop'!K$1),FALSE),0),0)</f>
        <v>26</v>
      </c>
      <c r="H2419">
        <f>IFERROR(ROUND($C2419*VLOOKUP($O2419,'TM1.5SynthPop'!$A$2:$Q$1446,COLUMN('TM1.5SynthPop'!L$1),FALSE),0),0)</f>
        <v>30</v>
      </c>
      <c r="I2419">
        <f>IFERROR(ROUND($C2419*VLOOKUP($O2419,'TM1.5SynthPop'!$A$2:$Q$1446,COLUMN('TM1.5SynthPop'!M$1),FALSE),0),0)</f>
        <v>30</v>
      </c>
      <c r="J2419">
        <f>IFERROR(ROUND($C2419*VLOOKUP($O2419,'TM1.5SynthPop'!$A$2:$Q$1446,COLUMN('TM1.5SynthPop'!N$1),FALSE),0),0)</f>
        <v>28</v>
      </c>
      <c r="K2419">
        <f t="shared" si="77"/>
        <v>81</v>
      </c>
      <c r="L2419">
        <f>Link21_SED!E2419</f>
        <v>431</v>
      </c>
      <c r="M2419">
        <f>Link21_SED!F2419</f>
        <v>4</v>
      </c>
      <c r="O2419">
        <v>1025</v>
      </c>
    </row>
    <row r="2420" spans="1:15">
      <c r="A2420" t="s">
        <v>20</v>
      </c>
      <c r="B2420">
        <v>2419</v>
      </c>
      <c r="C2420">
        <f>Link21_SED!D2420</f>
        <v>436</v>
      </c>
      <c r="D2420">
        <f>IFERROR(ROUND($C2420*VLOOKUP($O2420,'TM1.5SynthPop'!$A$2:$Q$1446,COLUMN('TM1.5SynthPop'!$P$2),FALSE),0),)</f>
        <v>410</v>
      </c>
      <c r="E2420">
        <f t="shared" si="76"/>
        <v>26</v>
      </c>
      <c r="F2420">
        <f>IFERROR(ROUND($C2420*VLOOKUP($O2420,'TM1.5SynthPop'!$A$2:$Q$1446,COLUMN('TM1.5SynthPop'!J$1),FALSE),0),0)</f>
        <v>109</v>
      </c>
      <c r="G2420">
        <f>IFERROR(ROUND($C2420*VLOOKUP($O2420,'TM1.5SynthPop'!$A$2:$Q$1446,COLUMN('TM1.5SynthPop'!K$1),FALSE),0),0)</f>
        <v>75</v>
      </c>
      <c r="H2420">
        <f>IFERROR(ROUND($C2420*VLOOKUP($O2420,'TM1.5SynthPop'!$A$2:$Q$1446,COLUMN('TM1.5SynthPop'!L$1),FALSE),0),0)</f>
        <v>59</v>
      </c>
      <c r="I2420">
        <f>IFERROR(ROUND($C2420*VLOOKUP($O2420,'TM1.5SynthPop'!$A$2:$Q$1446,COLUMN('TM1.5SynthPop'!M$1),FALSE),0),0)</f>
        <v>63</v>
      </c>
      <c r="J2420">
        <f>IFERROR(ROUND($C2420*VLOOKUP($O2420,'TM1.5SynthPop'!$A$2:$Q$1446,COLUMN('TM1.5SynthPop'!N$1),FALSE),0),0)</f>
        <v>42</v>
      </c>
      <c r="K2420">
        <f t="shared" si="77"/>
        <v>88</v>
      </c>
      <c r="L2420">
        <f>Link21_SED!E2420</f>
        <v>718</v>
      </c>
      <c r="M2420">
        <f>Link21_SED!F2420</f>
        <v>0</v>
      </c>
      <c r="O2420">
        <v>1014</v>
      </c>
    </row>
    <row r="2421" spans="1:15">
      <c r="A2421" t="s">
        <v>20</v>
      </c>
      <c r="B2421">
        <v>2420</v>
      </c>
      <c r="C2421">
        <f>Link21_SED!D2421</f>
        <v>350</v>
      </c>
      <c r="D2421">
        <f>IFERROR(ROUND($C2421*VLOOKUP($O2421,'TM1.5SynthPop'!$A$2:$Q$1446,COLUMN('TM1.5SynthPop'!$P$2),FALSE),0),)</f>
        <v>329</v>
      </c>
      <c r="E2421">
        <f t="shared" si="76"/>
        <v>21</v>
      </c>
      <c r="F2421">
        <f>IFERROR(ROUND($C2421*VLOOKUP($O2421,'TM1.5SynthPop'!$A$2:$Q$1446,COLUMN('TM1.5SynthPop'!J$1),FALSE),0),0)</f>
        <v>87</v>
      </c>
      <c r="G2421">
        <f>IFERROR(ROUND($C2421*VLOOKUP($O2421,'TM1.5SynthPop'!$A$2:$Q$1446,COLUMN('TM1.5SynthPop'!K$1),FALSE),0),0)</f>
        <v>60</v>
      </c>
      <c r="H2421">
        <f>IFERROR(ROUND($C2421*VLOOKUP($O2421,'TM1.5SynthPop'!$A$2:$Q$1446,COLUMN('TM1.5SynthPop'!L$1),FALSE),0),0)</f>
        <v>47</v>
      </c>
      <c r="I2421">
        <f>IFERROR(ROUND($C2421*VLOOKUP($O2421,'TM1.5SynthPop'!$A$2:$Q$1446,COLUMN('TM1.5SynthPop'!M$1),FALSE),0),0)</f>
        <v>51</v>
      </c>
      <c r="J2421">
        <f>IFERROR(ROUND($C2421*VLOOKUP($O2421,'TM1.5SynthPop'!$A$2:$Q$1446,COLUMN('TM1.5SynthPop'!N$1),FALSE),0),0)</f>
        <v>34</v>
      </c>
      <c r="K2421">
        <f t="shared" si="77"/>
        <v>71</v>
      </c>
      <c r="L2421">
        <f>Link21_SED!E2421</f>
        <v>584</v>
      </c>
      <c r="M2421">
        <f>Link21_SED!F2421</f>
        <v>0</v>
      </c>
      <c r="O2421">
        <v>1014</v>
      </c>
    </row>
    <row r="2422" spans="1:15">
      <c r="A2422" t="s">
        <v>20</v>
      </c>
      <c r="B2422">
        <v>2421</v>
      </c>
      <c r="C2422">
        <f>Link21_SED!D2422</f>
        <v>0</v>
      </c>
      <c r="D2422">
        <f>IFERROR(ROUND($C2422*VLOOKUP($O2422,'TM1.5SynthPop'!$A$2:$Q$1446,COLUMN('TM1.5SynthPop'!$P$2),FALSE),0),)</f>
        <v>0</v>
      </c>
      <c r="E2422">
        <f t="shared" si="76"/>
        <v>0</v>
      </c>
      <c r="F2422">
        <f>IFERROR(ROUND($C2422*VLOOKUP($O2422,'TM1.5SynthPop'!$A$2:$Q$1446,COLUMN('TM1.5SynthPop'!J$1),FALSE),0),0)</f>
        <v>0</v>
      </c>
      <c r="G2422">
        <f>IFERROR(ROUND($C2422*VLOOKUP($O2422,'TM1.5SynthPop'!$A$2:$Q$1446,COLUMN('TM1.5SynthPop'!K$1),FALSE),0),0)</f>
        <v>0</v>
      </c>
      <c r="H2422">
        <f>IFERROR(ROUND($C2422*VLOOKUP($O2422,'TM1.5SynthPop'!$A$2:$Q$1446,COLUMN('TM1.5SynthPop'!L$1),FALSE),0),0)</f>
        <v>0</v>
      </c>
      <c r="I2422">
        <f>IFERROR(ROUND($C2422*VLOOKUP($O2422,'TM1.5SynthPop'!$A$2:$Q$1446,COLUMN('TM1.5SynthPop'!M$1),FALSE),0),0)</f>
        <v>0</v>
      </c>
      <c r="J2422">
        <f>IFERROR(ROUND($C2422*VLOOKUP($O2422,'TM1.5SynthPop'!$A$2:$Q$1446,COLUMN('TM1.5SynthPop'!N$1),FALSE),0),0)</f>
        <v>0</v>
      </c>
      <c r="K2422">
        <f t="shared" si="77"/>
        <v>0</v>
      </c>
      <c r="L2422">
        <f>Link21_SED!E2422</f>
        <v>0</v>
      </c>
      <c r="M2422">
        <f>Link21_SED!F2422</f>
        <v>0</v>
      </c>
      <c r="O2422">
        <v>1014</v>
      </c>
    </row>
    <row r="2423" spans="1:15">
      <c r="A2423" t="s">
        <v>20</v>
      </c>
      <c r="B2423">
        <v>2422</v>
      </c>
      <c r="C2423">
        <f>Link21_SED!D2423</f>
        <v>605</v>
      </c>
      <c r="D2423">
        <f>IFERROR(ROUND($C2423*VLOOKUP($O2423,'TM1.5SynthPop'!$A$2:$Q$1446,COLUMN('TM1.5SynthPop'!$P$2),FALSE),0),)</f>
        <v>555</v>
      </c>
      <c r="E2423">
        <f t="shared" si="76"/>
        <v>50</v>
      </c>
      <c r="F2423">
        <f>IFERROR(ROUND($C2423*VLOOKUP($O2423,'TM1.5SynthPop'!$A$2:$Q$1446,COLUMN('TM1.5SynthPop'!J$1),FALSE),0),0)</f>
        <v>158</v>
      </c>
      <c r="G2423">
        <f>IFERROR(ROUND($C2423*VLOOKUP($O2423,'TM1.5SynthPop'!$A$2:$Q$1446,COLUMN('TM1.5SynthPop'!K$1),FALSE),0),0)</f>
        <v>111</v>
      </c>
      <c r="H2423">
        <f>IFERROR(ROUND($C2423*VLOOKUP($O2423,'TM1.5SynthPop'!$A$2:$Q$1446,COLUMN('TM1.5SynthPop'!L$1),FALSE),0),0)</f>
        <v>91</v>
      </c>
      <c r="I2423">
        <f>IFERROR(ROUND($C2423*VLOOKUP($O2423,'TM1.5SynthPop'!$A$2:$Q$1446,COLUMN('TM1.5SynthPop'!M$1),FALSE),0),0)</f>
        <v>67</v>
      </c>
      <c r="J2423">
        <f>IFERROR(ROUND($C2423*VLOOKUP($O2423,'TM1.5SynthPop'!$A$2:$Q$1446,COLUMN('TM1.5SynthPop'!N$1),FALSE),0),0)</f>
        <v>60</v>
      </c>
      <c r="K2423">
        <f t="shared" si="77"/>
        <v>118</v>
      </c>
      <c r="L2423">
        <f>Link21_SED!E2423</f>
        <v>640</v>
      </c>
      <c r="M2423">
        <f>Link21_SED!F2423</f>
        <v>0</v>
      </c>
      <c r="O2423">
        <v>991</v>
      </c>
    </row>
    <row r="2424" spans="1:15">
      <c r="A2424" t="s">
        <v>20</v>
      </c>
      <c r="B2424">
        <v>2423</v>
      </c>
      <c r="C2424">
        <f>Link21_SED!D2424</f>
        <v>459</v>
      </c>
      <c r="D2424">
        <f>IFERROR(ROUND($C2424*VLOOKUP($O2424,'TM1.5SynthPop'!$A$2:$Q$1446,COLUMN('TM1.5SynthPop'!$P$2),FALSE),0),)</f>
        <v>455</v>
      </c>
      <c r="E2424">
        <f t="shared" si="76"/>
        <v>4</v>
      </c>
      <c r="F2424">
        <f>IFERROR(ROUND($C2424*VLOOKUP($O2424,'TM1.5SynthPop'!$A$2:$Q$1446,COLUMN('TM1.5SynthPop'!J$1),FALSE),0),0)</f>
        <v>155</v>
      </c>
      <c r="G2424">
        <f>IFERROR(ROUND($C2424*VLOOKUP($O2424,'TM1.5SynthPop'!$A$2:$Q$1446,COLUMN('TM1.5SynthPop'!K$1),FALSE),0),0)</f>
        <v>81</v>
      </c>
      <c r="H2424">
        <f>IFERROR(ROUND($C2424*VLOOKUP($O2424,'TM1.5SynthPop'!$A$2:$Q$1446,COLUMN('TM1.5SynthPop'!L$1),FALSE),0),0)</f>
        <v>58</v>
      </c>
      <c r="I2424">
        <f>IFERROR(ROUND($C2424*VLOOKUP($O2424,'TM1.5SynthPop'!$A$2:$Q$1446,COLUMN('TM1.5SynthPop'!M$1),FALSE),0),0)</f>
        <v>62</v>
      </c>
      <c r="J2424">
        <f>IFERROR(ROUND($C2424*VLOOKUP($O2424,'TM1.5SynthPop'!$A$2:$Q$1446,COLUMN('TM1.5SynthPop'!N$1),FALSE),0),0)</f>
        <v>36</v>
      </c>
      <c r="K2424">
        <f t="shared" si="77"/>
        <v>67</v>
      </c>
      <c r="L2424">
        <f>Link21_SED!E2424</f>
        <v>970</v>
      </c>
      <c r="M2424">
        <f>Link21_SED!F2424</f>
        <v>0</v>
      </c>
      <c r="O2424">
        <v>1018</v>
      </c>
    </row>
    <row r="2425" spans="1:15">
      <c r="A2425" t="s">
        <v>20</v>
      </c>
      <c r="B2425">
        <v>2424</v>
      </c>
      <c r="C2425">
        <f>Link21_SED!D2425</f>
        <v>275</v>
      </c>
      <c r="D2425">
        <f>IFERROR(ROUND($C2425*VLOOKUP($O2425,'TM1.5SynthPop'!$A$2:$Q$1446,COLUMN('TM1.5SynthPop'!$P$2),FALSE),0),)</f>
        <v>273</v>
      </c>
      <c r="E2425">
        <f t="shared" si="76"/>
        <v>2</v>
      </c>
      <c r="F2425">
        <f>IFERROR(ROUND($C2425*VLOOKUP($O2425,'TM1.5SynthPop'!$A$2:$Q$1446,COLUMN('TM1.5SynthPop'!J$1),FALSE),0),0)</f>
        <v>93</v>
      </c>
      <c r="G2425">
        <f>IFERROR(ROUND($C2425*VLOOKUP($O2425,'TM1.5SynthPop'!$A$2:$Q$1446,COLUMN('TM1.5SynthPop'!K$1),FALSE),0),0)</f>
        <v>49</v>
      </c>
      <c r="H2425">
        <f>IFERROR(ROUND($C2425*VLOOKUP($O2425,'TM1.5SynthPop'!$A$2:$Q$1446,COLUMN('TM1.5SynthPop'!L$1),FALSE),0),0)</f>
        <v>35</v>
      </c>
      <c r="I2425">
        <f>IFERROR(ROUND($C2425*VLOOKUP($O2425,'TM1.5SynthPop'!$A$2:$Q$1446,COLUMN('TM1.5SynthPop'!M$1),FALSE),0),0)</f>
        <v>37</v>
      </c>
      <c r="J2425">
        <f>IFERROR(ROUND($C2425*VLOOKUP($O2425,'TM1.5SynthPop'!$A$2:$Q$1446,COLUMN('TM1.5SynthPop'!N$1),FALSE),0),0)</f>
        <v>22</v>
      </c>
      <c r="K2425">
        <f t="shared" si="77"/>
        <v>39</v>
      </c>
      <c r="L2425">
        <f>Link21_SED!E2425</f>
        <v>606</v>
      </c>
      <c r="M2425">
        <f>Link21_SED!F2425</f>
        <v>2</v>
      </c>
      <c r="O2425">
        <v>1018</v>
      </c>
    </row>
    <row r="2426" spans="1:15">
      <c r="A2426" t="s">
        <v>20</v>
      </c>
      <c r="B2426">
        <v>2425</v>
      </c>
      <c r="C2426">
        <f>Link21_SED!D2426</f>
        <v>462</v>
      </c>
      <c r="D2426">
        <f>IFERROR(ROUND($C2426*VLOOKUP($O2426,'TM1.5SynthPop'!$A$2:$Q$1446,COLUMN('TM1.5SynthPop'!$P$2),FALSE),0),)</f>
        <v>458</v>
      </c>
      <c r="E2426">
        <f t="shared" si="76"/>
        <v>4</v>
      </c>
      <c r="F2426">
        <f>IFERROR(ROUND($C2426*VLOOKUP($O2426,'TM1.5SynthPop'!$A$2:$Q$1446,COLUMN('TM1.5SynthPop'!J$1),FALSE),0),0)</f>
        <v>156</v>
      </c>
      <c r="G2426">
        <f>IFERROR(ROUND($C2426*VLOOKUP($O2426,'TM1.5SynthPop'!$A$2:$Q$1446,COLUMN('TM1.5SynthPop'!K$1),FALSE),0),0)</f>
        <v>82</v>
      </c>
      <c r="H2426">
        <f>IFERROR(ROUND($C2426*VLOOKUP($O2426,'TM1.5SynthPop'!$A$2:$Q$1446,COLUMN('TM1.5SynthPop'!L$1),FALSE),0),0)</f>
        <v>59</v>
      </c>
      <c r="I2426">
        <f>IFERROR(ROUND($C2426*VLOOKUP($O2426,'TM1.5SynthPop'!$A$2:$Q$1446,COLUMN('TM1.5SynthPop'!M$1),FALSE),0),0)</f>
        <v>63</v>
      </c>
      <c r="J2426">
        <f>IFERROR(ROUND($C2426*VLOOKUP($O2426,'TM1.5SynthPop'!$A$2:$Q$1446,COLUMN('TM1.5SynthPop'!N$1),FALSE),0),0)</f>
        <v>36</v>
      </c>
      <c r="K2426">
        <f t="shared" si="77"/>
        <v>66</v>
      </c>
      <c r="L2426">
        <f>Link21_SED!E2426</f>
        <v>1138</v>
      </c>
      <c r="M2426">
        <f>Link21_SED!F2426</f>
        <v>150</v>
      </c>
      <c r="O2426">
        <v>1018</v>
      </c>
    </row>
    <row r="2427" spans="1:15">
      <c r="A2427" t="s">
        <v>20</v>
      </c>
      <c r="B2427">
        <v>2426</v>
      </c>
      <c r="C2427">
        <f>Link21_SED!D2427</f>
        <v>316</v>
      </c>
      <c r="D2427">
        <f>IFERROR(ROUND($C2427*VLOOKUP($O2427,'TM1.5SynthPop'!$A$2:$Q$1446,COLUMN('TM1.5SynthPop'!$P$2),FALSE),0),)</f>
        <v>313</v>
      </c>
      <c r="E2427">
        <f t="shared" si="76"/>
        <v>3</v>
      </c>
      <c r="F2427">
        <f>IFERROR(ROUND($C2427*VLOOKUP($O2427,'TM1.5SynthPop'!$A$2:$Q$1446,COLUMN('TM1.5SynthPop'!J$1),FALSE),0),0)</f>
        <v>100</v>
      </c>
      <c r="G2427">
        <f>IFERROR(ROUND($C2427*VLOOKUP($O2427,'TM1.5SynthPop'!$A$2:$Q$1446,COLUMN('TM1.5SynthPop'!K$1),FALSE),0),0)</f>
        <v>61</v>
      </c>
      <c r="H2427">
        <f>IFERROR(ROUND($C2427*VLOOKUP($O2427,'TM1.5SynthPop'!$A$2:$Q$1446,COLUMN('TM1.5SynthPop'!L$1),FALSE),0),0)</f>
        <v>47</v>
      </c>
      <c r="I2427">
        <f>IFERROR(ROUND($C2427*VLOOKUP($O2427,'TM1.5SynthPop'!$A$2:$Q$1446,COLUMN('TM1.5SynthPop'!M$1),FALSE),0),0)</f>
        <v>42</v>
      </c>
      <c r="J2427">
        <f>IFERROR(ROUND($C2427*VLOOKUP($O2427,'TM1.5SynthPop'!$A$2:$Q$1446,COLUMN('TM1.5SynthPop'!N$1),FALSE),0),0)</f>
        <v>28</v>
      </c>
      <c r="K2427">
        <f t="shared" si="77"/>
        <v>38</v>
      </c>
      <c r="L2427">
        <f>Link21_SED!E2427</f>
        <v>669</v>
      </c>
      <c r="M2427">
        <f>Link21_SED!F2427</f>
        <v>0</v>
      </c>
      <c r="O2427">
        <v>1008</v>
      </c>
    </row>
    <row r="2428" spans="1:15">
      <c r="A2428" t="s">
        <v>20</v>
      </c>
      <c r="B2428">
        <v>2427</v>
      </c>
      <c r="C2428">
        <f>Link21_SED!D2428</f>
        <v>253</v>
      </c>
      <c r="D2428">
        <f>IFERROR(ROUND($C2428*VLOOKUP($O2428,'TM1.5SynthPop'!$A$2:$Q$1446,COLUMN('TM1.5SynthPop'!$P$2),FALSE),0),)</f>
        <v>246</v>
      </c>
      <c r="E2428">
        <f t="shared" si="76"/>
        <v>7</v>
      </c>
      <c r="F2428">
        <f>IFERROR(ROUND($C2428*VLOOKUP($O2428,'TM1.5SynthPop'!$A$2:$Q$1446,COLUMN('TM1.5SynthPop'!J$1),FALSE),0),0)</f>
        <v>66</v>
      </c>
      <c r="G2428">
        <f>IFERROR(ROUND($C2428*VLOOKUP($O2428,'TM1.5SynthPop'!$A$2:$Q$1446,COLUMN('TM1.5SynthPop'!K$1),FALSE),0),0)</f>
        <v>51</v>
      </c>
      <c r="H2428">
        <f>IFERROR(ROUND($C2428*VLOOKUP($O2428,'TM1.5SynthPop'!$A$2:$Q$1446,COLUMN('TM1.5SynthPop'!L$1),FALSE),0),0)</f>
        <v>42</v>
      </c>
      <c r="I2428">
        <f>IFERROR(ROUND($C2428*VLOOKUP($O2428,'TM1.5SynthPop'!$A$2:$Q$1446,COLUMN('TM1.5SynthPop'!M$1),FALSE),0),0)</f>
        <v>25</v>
      </c>
      <c r="J2428">
        <f>IFERROR(ROUND($C2428*VLOOKUP($O2428,'TM1.5SynthPop'!$A$2:$Q$1446,COLUMN('TM1.5SynthPop'!N$1),FALSE),0),0)</f>
        <v>28</v>
      </c>
      <c r="K2428">
        <f t="shared" si="77"/>
        <v>41</v>
      </c>
      <c r="L2428">
        <f>Link21_SED!E2428</f>
        <v>473</v>
      </c>
      <c r="M2428">
        <f>Link21_SED!F2428</f>
        <v>60</v>
      </c>
      <c r="O2428">
        <v>1011</v>
      </c>
    </row>
    <row r="2429" spans="1:15">
      <c r="A2429" t="s">
        <v>20</v>
      </c>
      <c r="B2429">
        <v>2428</v>
      </c>
      <c r="C2429">
        <f>Link21_SED!D2429</f>
        <v>289</v>
      </c>
      <c r="D2429">
        <f>IFERROR(ROUND($C2429*VLOOKUP($O2429,'TM1.5SynthPop'!$A$2:$Q$1446,COLUMN('TM1.5SynthPop'!$P$2),FALSE),0),)</f>
        <v>281</v>
      </c>
      <c r="E2429">
        <f t="shared" si="76"/>
        <v>8</v>
      </c>
      <c r="F2429">
        <f>IFERROR(ROUND($C2429*VLOOKUP($O2429,'TM1.5SynthPop'!$A$2:$Q$1446,COLUMN('TM1.5SynthPop'!J$1),FALSE),0),0)</f>
        <v>75</v>
      </c>
      <c r="G2429">
        <f>IFERROR(ROUND($C2429*VLOOKUP($O2429,'TM1.5SynthPop'!$A$2:$Q$1446,COLUMN('TM1.5SynthPop'!K$1),FALSE),0),0)</f>
        <v>59</v>
      </c>
      <c r="H2429">
        <f>IFERROR(ROUND($C2429*VLOOKUP($O2429,'TM1.5SynthPop'!$A$2:$Q$1446,COLUMN('TM1.5SynthPop'!L$1),FALSE),0),0)</f>
        <v>48</v>
      </c>
      <c r="I2429">
        <f>IFERROR(ROUND($C2429*VLOOKUP($O2429,'TM1.5SynthPop'!$A$2:$Q$1446,COLUMN('TM1.5SynthPop'!M$1),FALSE),0),0)</f>
        <v>29</v>
      </c>
      <c r="J2429">
        <f>IFERROR(ROUND($C2429*VLOOKUP($O2429,'TM1.5SynthPop'!$A$2:$Q$1446,COLUMN('TM1.5SynthPop'!N$1),FALSE),0),0)</f>
        <v>32</v>
      </c>
      <c r="K2429">
        <f t="shared" si="77"/>
        <v>46</v>
      </c>
      <c r="L2429">
        <f>Link21_SED!E2429</f>
        <v>544</v>
      </c>
      <c r="M2429">
        <f>Link21_SED!F2429</f>
        <v>0</v>
      </c>
      <c r="O2429">
        <v>1011</v>
      </c>
    </row>
    <row r="2430" spans="1:15">
      <c r="A2430" t="s">
        <v>20</v>
      </c>
      <c r="B2430">
        <v>2429</v>
      </c>
      <c r="C2430">
        <f>Link21_SED!D2430</f>
        <v>98</v>
      </c>
      <c r="D2430">
        <f>IFERROR(ROUND($C2430*VLOOKUP($O2430,'TM1.5SynthPop'!$A$2:$Q$1446,COLUMN('TM1.5SynthPop'!$P$2),FALSE),0),)</f>
        <v>95</v>
      </c>
      <c r="E2430">
        <f t="shared" si="76"/>
        <v>3</v>
      </c>
      <c r="F2430">
        <f>IFERROR(ROUND($C2430*VLOOKUP($O2430,'TM1.5SynthPop'!$A$2:$Q$1446,COLUMN('TM1.5SynthPop'!J$1),FALSE),0),0)</f>
        <v>25</v>
      </c>
      <c r="G2430">
        <f>IFERROR(ROUND($C2430*VLOOKUP($O2430,'TM1.5SynthPop'!$A$2:$Q$1446,COLUMN('TM1.5SynthPop'!K$1),FALSE),0),0)</f>
        <v>20</v>
      </c>
      <c r="H2430">
        <f>IFERROR(ROUND($C2430*VLOOKUP($O2430,'TM1.5SynthPop'!$A$2:$Q$1446,COLUMN('TM1.5SynthPop'!L$1),FALSE),0),0)</f>
        <v>16</v>
      </c>
      <c r="I2430">
        <f>IFERROR(ROUND($C2430*VLOOKUP($O2430,'TM1.5SynthPop'!$A$2:$Q$1446,COLUMN('TM1.5SynthPop'!M$1),FALSE),0),0)</f>
        <v>10</v>
      </c>
      <c r="J2430">
        <f>IFERROR(ROUND($C2430*VLOOKUP($O2430,'TM1.5SynthPop'!$A$2:$Q$1446,COLUMN('TM1.5SynthPop'!N$1),FALSE),0),0)</f>
        <v>11</v>
      </c>
      <c r="K2430">
        <f t="shared" si="77"/>
        <v>16</v>
      </c>
      <c r="L2430">
        <f>Link21_SED!E2430</f>
        <v>186</v>
      </c>
      <c r="M2430">
        <f>Link21_SED!F2430</f>
        <v>0</v>
      </c>
      <c r="O2430">
        <v>1011</v>
      </c>
    </row>
    <row r="2431" spans="1:15">
      <c r="A2431" t="s">
        <v>20</v>
      </c>
      <c r="B2431">
        <v>2430</v>
      </c>
      <c r="C2431">
        <f>Link21_SED!D2431</f>
        <v>150</v>
      </c>
      <c r="D2431">
        <f>IFERROR(ROUND($C2431*VLOOKUP($O2431,'TM1.5SynthPop'!$A$2:$Q$1446,COLUMN('TM1.5SynthPop'!$P$2),FALSE),0),)</f>
        <v>146</v>
      </c>
      <c r="E2431">
        <f t="shared" si="76"/>
        <v>4</v>
      </c>
      <c r="F2431">
        <f>IFERROR(ROUND($C2431*VLOOKUP($O2431,'TM1.5SynthPop'!$A$2:$Q$1446,COLUMN('TM1.5SynthPop'!J$1),FALSE),0),0)</f>
        <v>39</v>
      </c>
      <c r="G2431">
        <f>IFERROR(ROUND($C2431*VLOOKUP($O2431,'TM1.5SynthPop'!$A$2:$Q$1446,COLUMN('TM1.5SynthPop'!K$1),FALSE),0),0)</f>
        <v>31</v>
      </c>
      <c r="H2431">
        <f>IFERROR(ROUND($C2431*VLOOKUP($O2431,'TM1.5SynthPop'!$A$2:$Q$1446,COLUMN('TM1.5SynthPop'!L$1),FALSE),0),0)</f>
        <v>25</v>
      </c>
      <c r="I2431">
        <f>IFERROR(ROUND($C2431*VLOOKUP($O2431,'TM1.5SynthPop'!$A$2:$Q$1446,COLUMN('TM1.5SynthPop'!M$1),FALSE),0),0)</f>
        <v>15</v>
      </c>
      <c r="J2431">
        <f>IFERROR(ROUND($C2431*VLOOKUP($O2431,'TM1.5SynthPop'!$A$2:$Q$1446,COLUMN('TM1.5SynthPop'!N$1),FALSE),0),0)</f>
        <v>17</v>
      </c>
      <c r="K2431">
        <f t="shared" si="77"/>
        <v>23</v>
      </c>
      <c r="L2431">
        <f>Link21_SED!E2431</f>
        <v>206</v>
      </c>
      <c r="M2431">
        <f>Link21_SED!F2431</f>
        <v>0</v>
      </c>
      <c r="O2431">
        <v>1011</v>
      </c>
    </row>
    <row r="2432" spans="1:15">
      <c r="A2432" t="s">
        <v>20</v>
      </c>
      <c r="B2432">
        <v>2431</v>
      </c>
      <c r="C2432">
        <f>Link21_SED!D2432</f>
        <v>190</v>
      </c>
      <c r="D2432">
        <f>IFERROR(ROUND($C2432*VLOOKUP($O2432,'TM1.5SynthPop'!$A$2:$Q$1446,COLUMN('TM1.5SynthPop'!$P$2),FALSE),0),)</f>
        <v>185</v>
      </c>
      <c r="E2432">
        <f t="shared" si="76"/>
        <v>5</v>
      </c>
      <c r="F2432">
        <f>IFERROR(ROUND($C2432*VLOOKUP($O2432,'TM1.5SynthPop'!$A$2:$Q$1446,COLUMN('TM1.5SynthPop'!J$1),FALSE),0),0)</f>
        <v>49</v>
      </c>
      <c r="G2432">
        <f>IFERROR(ROUND($C2432*VLOOKUP($O2432,'TM1.5SynthPop'!$A$2:$Q$1446,COLUMN('TM1.5SynthPop'!K$1),FALSE),0),0)</f>
        <v>39</v>
      </c>
      <c r="H2432">
        <f>IFERROR(ROUND($C2432*VLOOKUP($O2432,'TM1.5SynthPop'!$A$2:$Q$1446,COLUMN('TM1.5SynthPop'!L$1),FALSE),0),0)</f>
        <v>32</v>
      </c>
      <c r="I2432">
        <f>IFERROR(ROUND($C2432*VLOOKUP($O2432,'TM1.5SynthPop'!$A$2:$Q$1446,COLUMN('TM1.5SynthPop'!M$1),FALSE),0),0)</f>
        <v>19</v>
      </c>
      <c r="J2432">
        <f>IFERROR(ROUND($C2432*VLOOKUP($O2432,'TM1.5SynthPop'!$A$2:$Q$1446,COLUMN('TM1.5SynthPop'!N$1),FALSE),0),0)</f>
        <v>21</v>
      </c>
      <c r="K2432">
        <f t="shared" si="77"/>
        <v>30</v>
      </c>
      <c r="L2432">
        <f>Link21_SED!E2432</f>
        <v>357</v>
      </c>
      <c r="M2432">
        <f>Link21_SED!F2432</f>
        <v>0</v>
      </c>
      <c r="O2432">
        <v>1011</v>
      </c>
    </row>
    <row r="2433" spans="1:15">
      <c r="A2433" t="s">
        <v>20</v>
      </c>
      <c r="B2433">
        <v>2432</v>
      </c>
      <c r="C2433">
        <f>Link21_SED!D2433</f>
        <v>298</v>
      </c>
      <c r="D2433">
        <f>IFERROR(ROUND($C2433*VLOOKUP($O2433,'TM1.5SynthPop'!$A$2:$Q$1446,COLUMN('TM1.5SynthPop'!$P$2),FALSE),0),)</f>
        <v>282</v>
      </c>
      <c r="E2433">
        <f t="shared" si="76"/>
        <v>16</v>
      </c>
      <c r="F2433">
        <f>IFERROR(ROUND($C2433*VLOOKUP($O2433,'TM1.5SynthPop'!$A$2:$Q$1446,COLUMN('TM1.5SynthPop'!J$1),FALSE),0),0)</f>
        <v>74</v>
      </c>
      <c r="G2433">
        <f>IFERROR(ROUND($C2433*VLOOKUP($O2433,'TM1.5SynthPop'!$A$2:$Q$1446,COLUMN('TM1.5SynthPop'!K$1),FALSE),0),0)</f>
        <v>60</v>
      </c>
      <c r="H2433">
        <f>IFERROR(ROUND($C2433*VLOOKUP($O2433,'TM1.5SynthPop'!$A$2:$Q$1446,COLUMN('TM1.5SynthPop'!L$1),FALSE),0),0)</f>
        <v>40</v>
      </c>
      <c r="I2433">
        <f>IFERROR(ROUND($C2433*VLOOKUP($O2433,'TM1.5SynthPop'!$A$2:$Q$1446,COLUMN('TM1.5SynthPop'!M$1),FALSE),0),0)</f>
        <v>37</v>
      </c>
      <c r="J2433">
        <f>IFERROR(ROUND($C2433*VLOOKUP($O2433,'TM1.5SynthPop'!$A$2:$Q$1446,COLUMN('TM1.5SynthPop'!N$1),FALSE),0),0)</f>
        <v>30</v>
      </c>
      <c r="K2433">
        <f t="shared" si="77"/>
        <v>57</v>
      </c>
      <c r="L2433">
        <f>Link21_SED!E2433</f>
        <v>671</v>
      </c>
      <c r="M2433">
        <f>Link21_SED!F2433</f>
        <v>17</v>
      </c>
      <c r="O2433">
        <v>1012</v>
      </c>
    </row>
    <row r="2434" spans="1:15">
      <c r="A2434" t="s">
        <v>20</v>
      </c>
      <c r="B2434">
        <v>2433</v>
      </c>
      <c r="C2434">
        <f>Link21_SED!D2434</f>
        <v>113</v>
      </c>
      <c r="D2434">
        <f>IFERROR(ROUND($C2434*VLOOKUP($O2434,'TM1.5SynthPop'!$A$2:$Q$1446,COLUMN('TM1.5SynthPop'!$P$2),FALSE),0),)</f>
        <v>104</v>
      </c>
      <c r="E2434">
        <f t="shared" si="76"/>
        <v>9</v>
      </c>
      <c r="F2434">
        <f>IFERROR(ROUND($C2434*VLOOKUP($O2434,'TM1.5SynthPop'!$A$2:$Q$1446,COLUMN('TM1.5SynthPop'!J$1),FALSE),0),0)</f>
        <v>26</v>
      </c>
      <c r="G2434">
        <f>IFERROR(ROUND($C2434*VLOOKUP($O2434,'TM1.5SynthPop'!$A$2:$Q$1446,COLUMN('TM1.5SynthPop'!K$1),FALSE),0),0)</f>
        <v>22</v>
      </c>
      <c r="H2434">
        <f>IFERROR(ROUND($C2434*VLOOKUP($O2434,'TM1.5SynthPop'!$A$2:$Q$1446,COLUMN('TM1.5SynthPop'!L$1),FALSE),0),0)</f>
        <v>15</v>
      </c>
      <c r="I2434">
        <f>IFERROR(ROUND($C2434*VLOOKUP($O2434,'TM1.5SynthPop'!$A$2:$Q$1446,COLUMN('TM1.5SynthPop'!M$1),FALSE),0),0)</f>
        <v>15</v>
      </c>
      <c r="J2434">
        <f>IFERROR(ROUND($C2434*VLOOKUP($O2434,'TM1.5SynthPop'!$A$2:$Q$1446,COLUMN('TM1.5SynthPop'!N$1),FALSE),0),0)</f>
        <v>12</v>
      </c>
      <c r="K2434">
        <f t="shared" si="77"/>
        <v>23</v>
      </c>
      <c r="L2434">
        <f>Link21_SED!E2434</f>
        <v>273</v>
      </c>
      <c r="M2434">
        <f>Link21_SED!F2434</f>
        <v>0</v>
      </c>
      <c r="O2434">
        <v>995</v>
      </c>
    </row>
    <row r="2435" spans="1:15">
      <c r="A2435" t="s">
        <v>20</v>
      </c>
      <c r="B2435">
        <v>2434</v>
      </c>
      <c r="C2435">
        <f>Link21_SED!D2435</f>
        <v>241</v>
      </c>
      <c r="D2435">
        <f>IFERROR(ROUND($C2435*VLOOKUP($O2435,'TM1.5SynthPop'!$A$2:$Q$1446,COLUMN('TM1.5SynthPop'!$P$2),FALSE),0),)</f>
        <v>232</v>
      </c>
      <c r="E2435">
        <f t="shared" si="76"/>
        <v>9</v>
      </c>
      <c r="F2435">
        <f>IFERROR(ROUND($C2435*VLOOKUP($O2435,'TM1.5SynthPop'!$A$2:$Q$1446,COLUMN('TM1.5SynthPop'!J$1),FALSE),0),0)</f>
        <v>84</v>
      </c>
      <c r="G2435">
        <f>IFERROR(ROUND($C2435*VLOOKUP($O2435,'TM1.5SynthPop'!$A$2:$Q$1446,COLUMN('TM1.5SynthPop'!K$1),FALSE),0),0)</f>
        <v>64</v>
      </c>
      <c r="H2435">
        <f>IFERROR(ROUND($C2435*VLOOKUP($O2435,'TM1.5SynthPop'!$A$2:$Q$1446,COLUMN('TM1.5SynthPop'!L$1),FALSE),0),0)</f>
        <v>22</v>
      </c>
      <c r="I2435">
        <f>IFERROR(ROUND($C2435*VLOOKUP($O2435,'TM1.5SynthPop'!$A$2:$Q$1446,COLUMN('TM1.5SynthPop'!M$1),FALSE),0),0)</f>
        <v>17</v>
      </c>
      <c r="J2435">
        <f>IFERROR(ROUND($C2435*VLOOKUP($O2435,'TM1.5SynthPop'!$A$2:$Q$1446,COLUMN('TM1.5SynthPop'!N$1),FALSE),0),0)</f>
        <v>16</v>
      </c>
      <c r="K2435">
        <f t="shared" si="77"/>
        <v>38</v>
      </c>
      <c r="L2435">
        <f>Link21_SED!E2435</f>
        <v>475</v>
      </c>
      <c r="M2435">
        <f>Link21_SED!F2435</f>
        <v>0</v>
      </c>
      <c r="O2435">
        <v>1002</v>
      </c>
    </row>
    <row r="2436" spans="1:15">
      <c r="A2436" t="s">
        <v>20</v>
      </c>
      <c r="B2436">
        <v>2435</v>
      </c>
      <c r="C2436">
        <f>Link21_SED!D2436</f>
        <v>114</v>
      </c>
      <c r="D2436">
        <f>IFERROR(ROUND($C2436*VLOOKUP($O2436,'TM1.5SynthPop'!$A$2:$Q$1446,COLUMN('TM1.5SynthPop'!$P$2),FALSE),0),)</f>
        <v>110</v>
      </c>
      <c r="E2436">
        <f t="shared" si="76"/>
        <v>4</v>
      </c>
      <c r="F2436">
        <f>IFERROR(ROUND($C2436*VLOOKUP($O2436,'TM1.5SynthPop'!$A$2:$Q$1446,COLUMN('TM1.5SynthPop'!J$1),FALSE),0),0)</f>
        <v>40</v>
      </c>
      <c r="G2436">
        <f>IFERROR(ROUND($C2436*VLOOKUP($O2436,'TM1.5SynthPop'!$A$2:$Q$1446,COLUMN('TM1.5SynthPop'!K$1),FALSE),0),0)</f>
        <v>30</v>
      </c>
      <c r="H2436">
        <f>IFERROR(ROUND($C2436*VLOOKUP($O2436,'TM1.5SynthPop'!$A$2:$Q$1446,COLUMN('TM1.5SynthPop'!L$1),FALSE),0),0)</f>
        <v>11</v>
      </c>
      <c r="I2436">
        <f>IFERROR(ROUND($C2436*VLOOKUP($O2436,'TM1.5SynthPop'!$A$2:$Q$1446,COLUMN('TM1.5SynthPop'!M$1),FALSE),0),0)</f>
        <v>8</v>
      </c>
      <c r="J2436">
        <f>IFERROR(ROUND($C2436*VLOOKUP($O2436,'TM1.5SynthPop'!$A$2:$Q$1446,COLUMN('TM1.5SynthPop'!N$1),FALSE),0),0)</f>
        <v>8</v>
      </c>
      <c r="K2436">
        <f t="shared" si="77"/>
        <v>17</v>
      </c>
      <c r="L2436">
        <f>Link21_SED!E2436</f>
        <v>206</v>
      </c>
      <c r="M2436">
        <f>Link21_SED!F2436</f>
        <v>0</v>
      </c>
      <c r="O2436">
        <v>1002</v>
      </c>
    </row>
    <row r="2437" spans="1:15">
      <c r="A2437" t="s">
        <v>20</v>
      </c>
      <c r="B2437">
        <v>2436</v>
      </c>
      <c r="C2437">
        <f>Link21_SED!D2437</f>
        <v>76</v>
      </c>
      <c r="D2437">
        <f>IFERROR(ROUND($C2437*VLOOKUP($O2437,'TM1.5SynthPop'!$A$2:$Q$1446,COLUMN('TM1.5SynthPop'!$P$2),FALSE),0),)</f>
        <v>70</v>
      </c>
      <c r="E2437">
        <f t="shared" si="76"/>
        <v>6</v>
      </c>
      <c r="F2437">
        <f>IFERROR(ROUND($C2437*VLOOKUP($O2437,'TM1.5SynthPop'!$A$2:$Q$1446,COLUMN('TM1.5SynthPop'!J$1),FALSE),0),0)</f>
        <v>17</v>
      </c>
      <c r="G2437">
        <f>IFERROR(ROUND($C2437*VLOOKUP($O2437,'TM1.5SynthPop'!$A$2:$Q$1446,COLUMN('TM1.5SynthPop'!K$1),FALSE),0),0)</f>
        <v>15</v>
      </c>
      <c r="H2437">
        <f>IFERROR(ROUND($C2437*VLOOKUP($O2437,'TM1.5SynthPop'!$A$2:$Q$1446,COLUMN('TM1.5SynthPop'!L$1),FALSE),0),0)</f>
        <v>10</v>
      </c>
      <c r="I2437">
        <f>IFERROR(ROUND($C2437*VLOOKUP($O2437,'TM1.5SynthPop'!$A$2:$Q$1446,COLUMN('TM1.5SynthPop'!M$1),FALSE),0),0)</f>
        <v>10</v>
      </c>
      <c r="J2437">
        <f>IFERROR(ROUND($C2437*VLOOKUP($O2437,'TM1.5SynthPop'!$A$2:$Q$1446,COLUMN('TM1.5SynthPop'!N$1),FALSE),0),0)</f>
        <v>8</v>
      </c>
      <c r="K2437">
        <f t="shared" si="77"/>
        <v>16</v>
      </c>
      <c r="L2437">
        <f>Link21_SED!E2437</f>
        <v>145</v>
      </c>
      <c r="M2437">
        <f>Link21_SED!F2437</f>
        <v>9</v>
      </c>
      <c r="O2437">
        <v>995</v>
      </c>
    </row>
    <row r="2438" spans="1:15">
      <c r="A2438" t="s">
        <v>20</v>
      </c>
      <c r="B2438">
        <v>2437</v>
      </c>
      <c r="C2438">
        <f>Link21_SED!D2438</f>
        <v>90</v>
      </c>
      <c r="D2438">
        <f>IFERROR(ROUND($C2438*VLOOKUP($O2438,'TM1.5SynthPop'!$A$2:$Q$1446,COLUMN('TM1.5SynthPop'!$P$2),FALSE),0),)</f>
        <v>71</v>
      </c>
      <c r="E2438">
        <f t="shared" si="76"/>
        <v>19</v>
      </c>
      <c r="F2438">
        <f>IFERROR(ROUND($C2438*VLOOKUP($O2438,'TM1.5SynthPop'!$A$2:$Q$1446,COLUMN('TM1.5SynthPop'!J$1),FALSE),0),0)</f>
        <v>18</v>
      </c>
      <c r="G2438">
        <f>IFERROR(ROUND($C2438*VLOOKUP($O2438,'TM1.5SynthPop'!$A$2:$Q$1446,COLUMN('TM1.5SynthPop'!K$1),FALSE),0),0)</f>
        <v>11</v>
      </c>
      <c r="H2438">
        <f>IFERROR(ROUND($C2438*VLOOKUP($O2438,'TM1.5SynthPop'!$A$2:$Q$1446,COLUMN('TM1.5SynthPop'!L$1),FALSE),0),0)</f>
        <v>17</v>
      </c>
      <c r="I2438">
        <f>IFERROR(ROUND($C2438*VLOOKUP($O2438,'TM1.5SynthPop'!$A$2:$Q$1446,COLUMN('TM1.5SynthPop'!M$1),FALSE),0),0)</f>
        <v>12</v>
      </c>
      <c r="J2438">
        <f>IFERROR(ROUND($C2438*VLOOKUP($O2438,'TM1.5SynthPop'!$A$2:$Q$1446,COLUMN('TM1.5SynthPop'!N$1),FALSE),0),0)</f>
        <v>9</v>
      </c>
      <c r="K2438">
        <f t="shared" si="77"/>
        <v>23</v>
      </c>
      <c r="L2438">
        <f>Link21_SED!E2438</f>
        <v>229</v>
      </c>
      <c r="M2438">
        <f>Link21_SED!F2438</f>
        <v>0</v>
      </c>
      <c r="O2438">
        <v>996</v>
      </c>
    </row>
    <row r="2439" spans="1:15">
      <c r="A2439" t="s">
        <v>20</v>
      </c>
      <c r="B2439">
        <v>2438</v>
      </c>
      <c r="C2439">
        <f>Link21_SED!D2439</f>
        <v>109</v>
      </c>
      <c r="D2439">
        <f>IFERROR(ROUND($C2439*VLOOKUP($O2439,'TM1.5SynthPop'!$A$2:$Q$1446,COLUMN('TM1.5SynthPop'!$P$2),FALSE),0),)</f>
        <v>86</v>
      </c>
      <c r="E2439">
        <f t="shared" si="76"/>
        <v>23</v>
      </c>
      <c r="F2439">
        <f>IFERROR(ROUND($C2439*VLOOKUP($O2439,'TM1.5SynthPop'!$A$2:$Q$1446,COLUMN('TM1.5SynthPop'!J$1),FALSE),0),0)</f>
        <v>22</v>
      </c>
      <c r="G2439">
        <f>IFERROR(ROUND($C2439*VLOOKUP($O2439,'TM1.5SynthPop'!$A$2:$Q$1446,COLUMN('TM1.5SynthPop'!K$1),FALSE),0),0)</f>
        <v>14</v>
      </c>
      <c r="H2439">
        <f>IFERROR(ROUND($C2439*VLOOKUP($O2439,'TM1.5SynthPop'!$A$2:$Q$1446,COLUMN('TM1.5SynthPop'!L$1),FALSE),0),0)</f>
        <v>20</v>
      </c>
      <c r="I2439">
        <f>IFERROR(ROUND($C2439*VLOOKUP($O2439,'TM1.5SynthPop'!$A$2:$Q$1446,COLUMN('TM1.5SynthPop'!M$1),FALSE),0),0)</f>
        <v>14</v>
      </c>
      <c r="J2439">
        <f>IFERROR(ROUND($C2439*VLOOKUP($O2439,'TM1.5SynthPop'!$A$2:$Q$1446,COLUMN('TM1.5SynthPop'!N$1),FALSE),0),0)</f>
        <v>11</v>
      </c>
      <c r="K2439">
        <f t="shared" si="77"/>
        <v>28</v>
      </c>
      <c r="L2439">
        <f>Link21_SED!E2439</f>
        <v>237</v>
      </c>
      <c r="M2439">
        <f>Link21_SED!F2439</f>
        <v>0</v>
      </c>
      <c r="O2439">
        <v>996</v>
      </c>
    </row>
    <row r="2440" spans="1:15">
      <c r="A2440" t="s">
        <v>20</v>
      </c>
      <c r="B2440">
        <v>2439</v>
      </c>
      <c r="C2440">
        <f>Link21_SED!D2440</f>
        <v>86</v>
      </c>
      <c r="D2440">
        <f>IFERROR(ROUND($C2440*VLOOKUP($O2440,'TM1.5SynthPop'!$A$2:$Q$1446,COLUMN('TM1.5SynthPop'!$P$2),FALSE),0),)</f>
        <v>68</v>
      </c>
      <c r="E2440">
        <f t="shared" si="76"/>
        <v>18</v>
      </c>
      <c r="F2440">
        <f>IFERROR(ROUND($C2440*VLOOKUP($O2440,'TM1.5SynthPop'!$A$2:$Q$1446,COLUMN('TM1.5SynthPop'!J$1),FALSE),0),0)</f>
        <v>17</v>
      </c>
      <c r="G2440">
        <f>IFERROR(ROUND($C2440*VLOOKUP($O2440,'TM1.5SynthPop'!$A$2:$Q$1446,COLUMN('TM1.5SynthPop'!K$1),FALSE),0),0)</f>
        <v>11</v>
      </c>
      <c r="H2440">
        <f>IFERROR(ROUND($C2440*VLOOKUP($O2440,'TM1.5SynthPop'!$A$2:$Q$1446,COLUMN('TM1.5SynthPop'!L$1),FALSE),0),0)</f>
        <v>16</v>
      </c>
      <c r="I2440">
        <f>IFERROR(ROUND($C2440*VLOOKUP($O2440,'TM1.5SynthPop'!$A$2:$Q$1446,COLUMN('TM1.5SynthPop'!M$1),FALSE),0),0)</f>
        <v>11</v>
      </c>
      <c r="J2440">
        <f>IFERROR(ROUND($C2440*VLOOKUP($O2440,'TM1.5SynthPop'!$A$2:$Q$1446,COLUMN('TM1.5SynthPop'!N$1),FALSE),0),0)</f>
        <v>9</v>
      </c>
      <c r="K2440">
        <f t="shared" si="77"/>
        <v>22</v>
      </c>
      <c r="L2440">
        <f>Link21_SED!E2440</f>
        <v>212</v>
      </c>
      <c r="M2440">
        <f>Link21_SED!F2440</f>
        <v>0</v>
      </c>
      <c r="O2440">
        <v>996</v>
      </c>
    </row>
    <row r="2441" spans="1:15">
      <c r="A2441" t="s">
        <v>20</v>
      </c>
      <c r="B2441">
        <v>2440</v>
      </c>
      <c r="C2441">
        <f>Link21_SED!D2441</f>
        <v>106</v>
      </c>
      <c r="D2441">
        <f>IFERROR(ROUND($C2441*VLOOKUP($O2441,'TM1.5SynthPop'!$A$2:$Q$1446,COLUMN('TM1.5SynthPop'!$P$2),FALSE),0),)</f>
        <v>84</v>
      </c>
      <c r="E2441">
        <f t="shared" si="76"/>
        <v>22</v>
      </c>
      <c r="F2441">
        <f>IFERROR(ROUND($C2441*VLOOKUP($O2441,'TM1.5SynthPop'!$A$2:$Q$1446,COLUMN('TM1.5SynthPop'!J$1),FALSE),0),0)</f>
        <v>21</v>
      </c>
      <c r="G2441">
        <f>IFERROR(ROUND($C2441*VLOOKUP($O2441,'TM1.5SynthPop'!$A$2:$Q$1446,COLUMN('TM1.5SynthPop'!K$1),FALSE),0),0)</f>
        <v>13</v>
      </c>
      <c r="H2441">
        <f>IFERROR(ROUND($C2441*VLOOKUP($O2441,'TM1.5SynthPop'!$A$2:$Q$1446,COLUMN('TM1.5SynthPop'!L$1),FALSE),0),0)</f>
        <v>20</v>
      </c>
      <c r="I2441">
        <f>IFERROR(ROUND($C2441*VLOOKUP($O2441,'TM1.5SynthPop'!$A$2:$Q$1446,COLUMN('TM1.5SynthPop'!M$1),FALSE),0),0)</f>
        <v>14</v>
      </c>
      <c r="J2441">
        <f>IFERROR(ROUND($C2441*VLOOKUP($O2441,'TM1.5SynthPop'!$A$2:$Q$1446,COLUMN('TM1.5SynthPop'!N$1),FALSE),0),0)</f>
        <v>11</v>
      </c>
      <c r="K2441">
        <f t="shared" si="77"/>
        <v>27</v>
      </c>
      <c r="L2441">
        <f>Link21_SED!E2441</f>
        <v>232</v>
      </c>
      <c r="M2441">
        <f>Link21_SED!F2441</f>
        <v>0</v>
      </c>
      <c r="O2441">
        <v>996</v>
      </c>
    </row>
    <row r="2442" spans="1:15">
      <c r="A2442" t="s">
        <v>20</v>
      </c>
      <c r="B2442">
        <v>2441</v>
      </c>
      <c r="C2442">
        <f>Link21_SED!D2442</f>
        <v>334</v>
      </c>
      <c r="D2442">
        <f>IFERROR(ROUND($C2442*VLOOKUP($O2442,'TM1.5SynthPop'!$A$2:$Q$1446,COLUMN('TM1.5SynthPop'!$P$2),FALSE),0),)</f>
        <v>300</v>
      </c>
      <c r="E2442">
        <f t="shared" si="76"/>
        <v>34</v>
      </c>
      <c r="F2442">
        <f>IFERROR(ROUND($C2442*VLOOKUP($O2442,'TM1.5SynthPop'!$A$2:$Q$1446,COLUMN('TM1.5SynthPop'!J$1),FALSE),0),0)</f>
        <v>75</v>
      </c>
      <c r="G2442">
        <f>IFERROR(ROUND($C2442*VLOOKUP($O2442,'TM1.5SynthPop'!$A$2:$Q$1446,COLUMN('TM1.5SynthPop'!K$1),FALSE),0),0)</f>
        <v>72</v>
      </c>
      <c r="H2442">
        <f>IFERROR(ROUND($C2442*VLOOKUP($O2442,'TM1.5SynthPop'!$A$2:$Q$1446,COLUMN('TM1.5SynthPop'!L$1),FALSE),0),0)</f>
        <v>32</v>
      </c>
      <c r="I2442">
        <f>IFERROR(ROUND($C2442*VLOOKUP($O2442,'TM1.5SynthPop'!$A$2:$Q$1446,COLUMN('TM1.5SynthPop'!M$1),FALSE),0),0)</f>
        <v>20</v>
      </c>
      <c r="J2442">
        <f>IFERROR(ROUND($C2442*VLOOKUP($O2442,'TM1.5SynthPop'!$A$2:$Q$1446,COLUMN('TM1.5SynthPop'!N$1),FALSE),0),0)</f>
        <v>39</v>
      </c>
      <c r="K2442">
        <f t="shared" si="77"/>
        <v>96</v>
      </c>
      <c r="L2442">
        <f>Link21_SED!E2442</f>
        <v>635</v>
      </c>
      <c r="M2442">
        <f>Link21_SED!F2442</f>
        <v>0</v>
      </c>
      <c r="O2442">
        <v>999</v>
      </c>
    </row>
    <row r="2443" spans="1:15">
      <c r="A2443" t="s">
        <v>20</v>
      </c>
      <c r="B2443">
        <v>2442</v>
      </c>
      <c r="C2443">
        <f>Link21_SED!D2443</f>
        <v>284</v>
      </c>
      <c r="D2443">
        <f>IFERROR(ROUND($C2443*VLOOKUP($O2443,'TM1.5SynthPop'!$A$2:$Q$1446,COLUMN('TM1.5SynthPop'!$P$2),FALSE),0),)</f>
        <v>258</v>
      </c>
      <c r="E2443">
        <f t="shared" si="76"/>
        <v>26</v>
      </c>
      <c r="F2443">
        <f>IFERROR(ROUND($C2443*VLOOKUP($O2443,'TM1.5SynthPop'!$A$2:$Q$1446,COLUMN('TM1.5SynthPop'!J$1),FALSE),0),0)</f>
        <v>48</v>
      </c>
      <c r="G2443">
        <f>IFERROR(ROUND($C2443*VLOOKUP($O2443,'TM1.5SynthPop'!$A$2:$Q$1446,COLUMN('TM1.5SynthPop'!K$1),FALSE),0),0)</f>
        <v>40</v>
      </c>
      <c r="H2443">
        <f>IFERROR(ROUND($C2443*VLOOKUP($O2443,'TM1.5SynthPop'!$A$2:$Q$1446,COLUMN('TM1.5SynthPop'!L$1),FALSE),0),0)</f>
        <v>41</v>
      </c>
      <c r="I2443">
        <f>IFERROR(ROUND($C2443*VLOOKUP($O2443,'TM1.5SynthPop'!$A$2:$Q$1446,COLUMN('TM1.5SynthPop'!M$1),FALSE),0),0)</f>
        <v>28</v>
      </c>
      <c r="J2443">
        <f>IFERROR(ROUND($C2443*VLOOKUP($O2443,'TM1.5SynthPop'!$A$2:$Q$1446,COLUMN('TM1.5SynthPop'!N$1),FALSE),0),0)</f>
        <v>43</v>
      </c>
      <c r="K2443">
        <f t="shared" si="77"/>
        <v>84</v>
      </c>
      <c r="L2443">
        <f>Link21_SED!E2443</f>
        <v>558</v>
      </c>
      <c r="M2443">
        <f>Link21_SED!F2443</f>
        <v>0</v>
      </c>
      <c r="O2443">
        <v>998</v>
      </c>
    </row>
    <row r="2444" spans="1:15">
      <c r="A2444" t="s">
        <v>20</v>
      </c>
      <c r="B2444">
        <v>2443</v>
      </c>
      <c r="C2444">
        <f>Link21_SED!D2444</f>
        <v>881</v>
      </c>
      <c r="D2444">
        <f>IFERROR(ROUND($C2444*VLOOKUP($O2444,'TM1.5SynthPop'!$A$2:$Q$1446,COLUMN('TM1.5SynthPop'!$P$2),FALSE),0),)</f>
        <v>801</v>
      </c>
      <c r="E2444">
        <f t="shared" si="76"/>
        <v>80</v>
      </c>
      <c r="F2444">
        <f>IFERROR(ROUND($C2444*VLOOKUP($O2444,'TM1.5SynthPop'!$A$2:$Q$1446,COLUMN('TM1.5SynthPop'!J$1),FALSE),0),0)</f>
        <v>150</v>
      </c>
      <c r="G2444">
        <f>IFERROR(ROUND($C2444*VLOOKUP($O2444,'TM1.5SynthPop'!$A$2:$Q$1446,COLUMN('TM1.5SynthPop'!K$1),FALSE),0),0)</f>
        <v>125</v>
      </c>
      <c r="H2444">
        <f>IFERROR(ROUND($C2444*VLOOKUP($O2444,'TM1.5SynthPop'!$A$2:$Q$1446,COLUMN('TM1.5SynthPop'!L$1),FALSE),0),0)</f>
        <v>126</v>
      </c>
      <c r="I2444">
        <f>IFERROR(ROUND($C2444*VLOOKUP($O2444,'TM1.5SynthPop'!$A$2:$Q$1446,COLUMN('TM1.5SynthPop'!M$1),FALSE),0),0)</f>
        <v>87</v>
      </c>
      <c r="J2444">
        <f>IFERROR(ROUND($C2444*VLOOKUP($O2444,'TM1.5SynthPop'!$A$2:$Q$1446,COLUMN('TM1.5SynthPop'!N$1),FALSE),0),0)</f>
        <v>134</v>
      </c>
      <c r="K2444">
        <f t="shared" si="77"/>
        <v>259</v>
      </c>
      <c r="L2444">
        <f>Link21_SED!E2444</f>
        <v>1583</v>
      </c>
      <c r="M2444">
        <f>Link21_SED!F2444</f>
        <v>0</v>
      </c>
      <c r="O2444">
        <v>998</v>
      </c>
    </row>
    <row r="2445" spans="1:15">
      <c r="A2445" t="s">
        <v>20</v>
      </c>
      <c r="B2445">
        <v>2444</v>
      </c>
      <c r="C2445">
        <f>Link21_SED!D2445</f>
        <v>250</v>
      </c>
      <c r="D2445">
        <f>IFERROR(ROUND($C2445*VLOOKUP($O2445,'TM1.5SynthPop'!$A$2:$Q$1446,COLUMN('TM1.5SynthPop'!$P$2),FALSE),0),)</f>
        <v>227</v>
      </c>
      <c r="E2445">
        <f t="shared" si="76"/>
        <v>23</v>
      </c>
      <c r="F2445">
        <f>IFERROR(ROUND($C2445*VLOOKUP($O2445,'TM1.5SynthPop'!$A$2:$Q$1446,COLUMN('TM1.5SynthPop'!J$1),FALSE),0),0)</f>
        <v>42</v>
      </c>
      <c r="G2445">
        <f>IFERROR(ROUND($C2445*VLOOKUP($O2445,'TM1.5SynthPop'!$A$2:$Q$1446,COLUMN('TM1.5SynthPop'!K$1),FALSE),0),0)</f>
        <v>35</v>
      </c>
      <c r="H2445">
        <f>IFERROR(ROUND($C2445*VLOOKUP($O2445,'TM1.5SynthPop'!$A$2:$Q$1446,COLUMN('TM1.5SynthPop'!L$1),FALSE),0),0)</f>
        <v>36</v>
      </c>
      <c r="I2445">
        <f>IFERROR(ROUND($C2445*VLOOKUP($O2445,'TM1.5SynthPop'!$A$2:$Q$1446,COLUMN('TM1.5SynthPop'!M$1),FALSE),0),0)</f>
        <v>25</v>
      </c>
      <c r="J2445">
        <f>IFERROR(ROUND($C2445*VLOOKUP($O2445,'TM1.5SynthPop'!$A$2:$Q$1446,COLUMN('TM1.5SynthPop'!N$1),FALSE),0),0)</f>
        <v>38</v>
      </c>
      <c r="K2445">
        <f t="shared" si="77"/>
        <v>74</v>
      </c>
      <c r="L2445">
        <f>Link21_SED!E2445</f>
        <v>429</v>
      </c>
      <c r="M2445">
        <f>Link21_SED!F2445</f>
        <v>107</v>
      </c>
      <c r="O2445">
        <v>998</v>
      </c>
    </row>
    <row r="2446" spans="1:15">
      <c r="A2446" t="s">
        <v>20</v>
      </c>
      <c r="B2446">
        <v>2445</v>
      </c>
      <c r="C2446">
        <f>Link21_SED!D2446</f>
        <v>137</v>
      </c>
      <c r="D2446">
        <f>IFERROR(ROUND($C2446*VLOOKUP($O2446,'TM1.5SynthPop'!$A$2:$Q$1446,COLUMN('TM1.5SynthPop'!$P$2),FALSE),0),)</f>
        <v>84</v>
      </c>
      <c r="E2446">
        <f t="shared" si="76"/>
        <v>53</v>
      </c>
      <c r="F2446">
        <f>IFERROR(ROUND($C2446*VLOOKUP($O2446,'TM1.5SynthPop'!$A$2:$Q$1446,COLUMN('TM1.5SynthPop'!J$1),FALSE),0),0)</f>
        <v>33</v>
      </c>
      <c r="G2446">
        <f>IFERROR(ROUND($C2446*VLOOKUP($O2446,'TM1.5SynthPop'!$A$2:$Q$1446,COLUMN('TM1.5SynthPop'!K$1),FALSE),0),0)</f>
        <v>33</v>
      </c>
      <c r="H2446">
        <f>IFERROR(ROUND($C2446*VLOOKUP($O2446,'TM1.5SynthPop'!$A$2:$Q$1446,COLUMN('TM1.5SynthPop'!L$1),FALSE),0),0)</f>
        <v>20</v>
      </c>
      <c r="I2446">
        <f>IFERROR(ROUND($C2446*VLOOKUP($O2446,'TM1.5SynthPop'!$A$2:$Q$1446,COLUMN('TM1.5SynthPop'!M$1),FALSE),0),0)</f>
        <v>15</v>
      </c>
      <c r="J2446">
        <f>IFERROR(ROUND($C2446*VLOOKUP($O2446,'TM1.5SynthPop'!$A$2:$Q$1446,COLUMN('TM1.5SynthPop'!N$1),FALSE),0),0)</f>
        <v>14</v>
      </c>
      <c r="K2446">
        <f t="shared" si="77"/>
        <v>22</v>
      </c>
      <c r="L2446">
        <f>Link21_SED!E2446</f>
        <v>311</v>
      </c>
      <c r="M2446">
        <f>Link21_SED!F2446</f>
        <v>0</v>
      </c>
      <c r="O2446">
        <v>964</v>
      </c>
    </row>
    <row r="2447" spans="1:15">
      <c r="A2447" t="s">
        <v>20</v>
      </c>
      <c r="B2447">
        <v>2446</v>
      </c>
      <c r="C2447">
        <f>Link21_SED!D2447</f>
        <v>0</v>
      </c>
      <c r="D2447">
        <f>IFERROR(ROUND($C2447*VLOOKUP($O2447,'TM1.5SynthPop'!$A$2:$Q$1446,COLUMN('TM1.5SynthPop'!$P$2),FALSE),0),)</f>
        <v>0</v>
      </c>
      <c r="E2447">
        <f t="shared" si="76"/>
        <v>0</v>
      </c>
      <c r="F2447">
        <f>IFERROR(ROUND($C2447*VLOOKUP($O2447,'TM1.5SynthPop'!$A$2:$Q$1446,COLUMN('TM1.5SynthPop'!J$1),FALSE),0),0)</f>
        <v>0</v>
      </c>
      <c r="G2447">
        <f>IFERROR(ROUND($C2447*VLOOKUP($O2447,'TM1.5SynthPop'!$A$2:$Q$1446,COLUMN('TM1.5SynthPop'!K$1),FALSE),0),0)</f>
        <v>0</v>
      </c>
      <c r="H2447">
        <f>IFERROR(ROUND($C2447*VLOOKUP($O2447,'TM1.5SynthPop'!$A$2:$Q$1446,COLUMN('TM1.5SynthPop'!L$1),FALSE),0),0)</f>
        <v>0</v>
      </c>
      <c r="I2447">
        <f>IFERROR(ROUND($C2447*VLOOKUP($O2447,'TM1.5SynthPop'!$A$2:$Q$1446,COLUMN('TM1.5SynthPop'!M$1),FALSE),0),0)</f>
        <v>0</v>
      </c>
      <c r="J2447">
        <f>IFERROR(ROUND($C2447*VLOOKUP($O2447,'TM1.5SynthPop'!$A$2:$Q$1446,COLUMN('TM1.5SynthPop'!N$1),FALSE),0),0)</f>
        <v>0</v>
      </c>
      <c r="K2447">
        <f t="shared" si="77"/>
        <v>0</v>
      </c>
      <c r="L2447">
        <f>Link21_SED!E2447</f>
        <v>0</v>
      </c>
      <c r="M2447">
        <f>Link21_SED!F2447</f>
        <v>0</v>
      </c>
      <c r="O2447">
        <v>964</v>
      </c>
    </row>
    <row r="2448" spans="1:15">
      <c r="A2448" t="s">
        <v>20</v>
      </c>
      <c r="B2448">
        <v>2447</v>
      </c>
      <c r="C2448">
        <f>Link21_SED!D2448</f>
        <v>0</v>
      </c>
      <c r="D2448">
        <f>IFERROR(ROUND($C2448*VLOOKUP($O2448,'TM1.5SynthPop'!$A$2:$Q$1446,COLUMN('TM1.5SynthPop'!$P$2),FALSE),0),)</f>
        <v>0</v>
      </c>
      <c r="E2448">
        <f t="shared" si="76"/>
        <v>0</v>
      </c>
      <c r="F2448">
        <f>IFERROR(ROUND($C2448*VLOOKUP($O2448,'TM1.5SynthPop'!$A$2:$Q$1446,COLUMN('TM1.5SynthPop'!J$1),FALSE),0),0)</f>
        <v>0</v>
      </c>
      <c r="G2448">
        <f>IFERROR(ROUND($C2448*VLOOKUP($O2448,'TM1.5SynthPop'!$A$2:$Q$1446,COLUMN('TM1.5SynthPop'!K$1),FALSE),0),0)</f>
        <v>0</v>
      </c>
      <c r="H2448">
        <f>IFERROR(ROUND($C2448*VLOOKUP($O2448,'TM1.5SynthPop'!$A$2:$Q$1446,COLUMN('TM1.5SynthPop'!L$1),FALSE),0),0)</f>
        <v>0</v>
      </c>
      <c r="I2448">
        <f>IFERROR(ROUND($C2448*VLOOKUP($O2448,'TM1.5SynthPop'!$A$2:$Q$1446,COLUMN('TM1.5SynthPop'!M$1),FALSE),0),0)</f>
        <v>0</v>
      </c>
      <c r="J2448">
        <f>IFERROR(ROUND($C2448*VLOOKUP($O2448,'TM1.5SynthPop'!$A$2:$Q$1446,COLUMN('TM1.5SynthPop'!N$1),FALSE),0),0)</f>
        <v>0</v>
      </c>
      <c r="K2448">
        <f t="shared" si="77"/>
        <v>0</v>
      </c>
      <c r="L2448">
        <f>Link21_SED!E2448</f>
        <v>0</v>
      </c>
      <c r="M2448">
        <f>Link21_SED!F2448</f>
        <v>0</v>
      </c>
      <c r="O2448">
        <v>964</v>
      </c>
    </row>
    <row r="2449" spans="1:15">
      <c r="A2449" t="s">
        <v>20</v>
      </c>
      <c r="B2449">
        <v>2448</v>
      </c>
      <c r="C2449">
        <f>Link21_SED!D2449</f>
        <v>691</v>
      </c>
      <c r="D2449">
        <f>IFERROR(ROUND($C2449*VLOOKUP($O2449,'TM1.5SynthPop'!$A$2:$Q$1446,COLUMN('TM1.5SynthPop'!$P$2),FALSE),0),)</f>
        <v>353</v>
      </c>
      <c r="E2449">
        <f t="shared" si="76"/>
        <v>338</v>
      </c>
      <c r="F2449">
        <f>IFERROR(ROUND($C2449*VLOOKUP($O2449,'TM1.5SynthPop'!$A$2:$Q$1446,COLUMN('TM1.5SynthPop'!J$1),FALSE),0),0)</f>
        <v>192</v>
      </c>
      <c r="G2449">
        <f>IFERROR(ROUND($C2449*VLOOKUP($O2449,'TM1.5SynthPop'!$A$2:$Q$1446,COLUMN('TM1.5SynthPop'!K$1),FALSE),0),0)</f>
        <v>110</v>
      </c>
      <c r="H2449">
        <f>IFERROR(ROUND($C2449*VLOOKUP($O2449,'TM1.5SynthPop'!$A$2:$Q$1446,COLUMN('TM1.5SynthPop'!L$1),FALSE),0),0)</f>
        <v>89</v>
      </c>
      <c r="I2449">
        <f>IFERROR(ROUND($C2449*VLOOKUP($O2449,'TM1.5SynthPop'!$A$2:$Q$1446,COLUMN('TM1.5SynthPop'!M$1),FALSE),0),0)</f>
        <v>80</v>
      </c>
      <c r="J2449">
        <f>IFERROR(ROUND($C2449*VLOOKUP($O2449,'TM1.5SynthPop'!$A$2:$Q$1446,COLUMN('TM1.5SynthPop'!N$1),FALSE),0),0)</f>
        <v>84</v>
      </c>
      <c r="K2449">
        <f t="shared" si="77"/>
        <v>136</v>
      </c>
      <c r="L2449">
        <f>Link21_SED!E2449</f>
        <v>1888</v>
      </c>
      <c r="M2449">
        <f>Link21_SED!F2449</f>
        <v>0</v>
      </c>
      <c r="O2449">
        <v>961</v>
      </c>
    </row>
    <row r="2450" spans="1:15">
      <c r="A2450" t="s">
        <v>20</v>
      </c>
      <c r="B2450">
        <v>2449</v>
      </c>
      <c r="C2450">
        <f>Link21_SED!D2450</f>
        <v>0</v>
      </c>
      <c r="D2450">
        <f>IFERROR(ROUND($C2450*VLOOKUP($O2450,'TM1.5SynthPop'!$A$2:$Q$1446,COLUMN('TM1.5SynthPop'!$P$2),FALSE),0),)</f>
        <v>0</v>
      </c>
      <c r="E2450">
        <f t="shared" si="76"/>
        <v>0</v>
      </c>
      <c r="F2450">
        <f>IFERROR(ROUND($C2450*VLOOKUP($O2450,'TM1.5SynthPop'!$A$2:$Q$1446,COLUMN('TM1.5SynthPop'!J$1),FALSE),0),0)</f>
        <v>0</v>
      </c>
      <c r="G2450">
        <f>IFERROR(ROUND($C2450*VLOOKUP($O2450,'TM1.5SynthPop'!$A$2:$Q$1446,COLUMN('TM1.5SynthPop'!K$1),FALSE),0),0)</f>
        <v>0</v>
      </c>
      <c r="H2450">
        <f>IFERROR(ROUND($C2450*VLOOKUP($O2450,'TM1.5SynthPop'!$A$2:$Q$1446,COLUMN('TM1.5SynthPop'!L$1),FALSE),0),0)</f>
        <v>0</v>
      </c>
      <c r="I2450">
        <f>IFERROR(ROUND($C2450*VLOOKUP($O2450,'TM1.5SynthPop'!$A$2:$Q$1446,COLUMN('TM1.5SynthPop'!M$1),FALSE),0),0)</f>
        <v>0</v>
      </c>
      <c r="J2450">
        <f>IFERROR(ROUND($C2450*VLOOKUP($O2450,'TM1.5SynthPop'!$A$2:$Q$1446,COLUMN('TM1.5SynthPop'!N$1),FALSE),0),0)</f>
        <v>0</v>
      </c>
      <c r="K2450">
        <f t="shared" si="77"/>
        <v>0</v>
      </c>
      <c r="L2450">
        <f>Link21_SED!E2450</f>
        <v>0</v>
      </c>
      <c r="M2450">
        <f>Link21_SED!F2450</f>
        <v>0</v>
      </c>
      <c r="O2450">
        <v>961</v>
      </c>
    </row>
    <row r="2451" spans="1:15">
      <c r="A2451" t="s">
        <v>20</v>
      </c>
      <c r="B2451">
        <v>2450</v>
      </c>
      <c r="C2451">
        <f>Link21_SED!D2451</f>
        <v>314</v>
      </c>
      <c r="D2451">
        <f>IFERROR(ROUND($C2451*VLOOKUP($O2451,'TM1.5SynthPop'!$A$2:$Q$1446,COLUMN('TM1.5SynthPop'!$P$2),FALSE),0),)</f>
        <v>262</v>
      </c>
      <c r="E2451">
        <f t="shared" si="76"/>
        <v>52</v>
      </c>
      <c r="F2451">
        <f>IFERROR(ROUND($C2451*VLOOKUP($O2451,'TM1.5SynthPop'!$A$2:$Q$1446,COLUMN('TM1.5SynthPop'!J$1),FALSE),0),0)</f>
        <v>37</v>
      </c>
      <c r="G2451">
        <f>IFERROR(ROUND($C2451*VLOOKUP($O2451,'TM1.5SynthPop'!$A$2:$Q$1446,COLUMN('TM1.5SynthPop'!K$1),FALSE),0),0)</f>
        <v>45</v>
      </c>
      <c r="H2451">
        <f>IFERROR(ROUND($C2451*VLOOKUP($O2451,'TM1.5SynthPop'!$A$2:$Q$1446,COLUMN('TM1.5SynthPop'!L$1),FALSE),0),0)</f>
        <v>50</v>
      </c>
      <c r="I2451">
        <f>IFERROR(ROUND($C2451*VLOOKUP($O2451,'TM1.5SynthPop'!$A$2:$Q$1446,COLUMN('TM1.5SynthPop'!M$1),FALSE),0),0)</f>
        <v>35</v>
      </c>
      <c r="J2451">
        <f>IFERROR(ROUND($C2451*VLOOKUP($O2451,'TM1.5SynthPop'!$A$2:$Q$1446,COLUMN('TM1.5SynthPop'!N$1),FALSE),0),0)</f>
        <v>46</v>
      </c>
      <c r="K2451">
        <f t="shared" si="77"/>
        <v>101</v>
      </c>
      <c r="L2451">
        <f>Link21_SED!E2451</f>
        <v>1015</v>
      </c>
      <c r="M2451">
        <f>Link21_SED!F2451</f>
        <v>0</v>
      </c>
      <c r="O2451">
        <v>960</v>
      </c>
    </row>
    <row r="2452" spans="1:15">
      <c r="A2452" t="s">
        <v>20</v>
      </c>
      <c r="B2452">
        <v>2451</v>
      </c>
      <c r="C2452">
        <f>Link21_SED!D2452</f>
        <v>277</v>
      </c>
      <c r="D2452">
        <f>IFERROR(ROUND($C2452*VLOOKUP($O2452,'TM1.5SynthPop'!$A$2:$Q$1446,COLUMN('TM1.5SynthPop'!$P$2),FALSE),0),)</f>
        <v>231</v>
      </c>
      <c r="E2452">
        <f t="shared" si="76"/>
        <v>46</v>
      </c>
      <c r="F2452">
        <f>IFERROR(ROUND($C2452*VLOOKUP($O2452,'TM1.5SynthPop'!$A$2:$Q$1446,COLUMN('TM1.5SynthPop'!J$1),FALSE),0),0)</f>
        <v>32</v>
      </c>
      <c r="G2452">
        <f>IFERROR(ROUND($C2452*VLOOKUP($O2452,'TM1.5SynthPop'!$A$2:$Q$1446,COLUMN('TM1.5SynthPop'!K$1),FALSE),0),0)</f>
        <v>40</v>
      </c>
      <c r="H2452">
        <f>IFERROR(ROUND($C2452*VLOOKUP($O2452,'TM1.5SynthPop'!$A$2:$Q$1446,COLUMN('TM1.5SynthPop'!L$1),FALSE),0),0)</f>
        <v>44</v>
      </c>
      <c r="I2452">
        <f>IFERROR(ROUND($C2452*VLOOKUP($O2452,'TM1.5SynthPop'!$A$2:$Q$1446,COLUMN('TM1.5SynthPop'!M$1),FALSE),0),0)</f>
        <v>31</v>
      </c>
      <c r="J2452">
        <f>IFERROR(ROUND($C2452*VLOOKUP($O2452,'TM1.5SynthPop'!$A$2:$Q$1446,COLUMN('TM1.5SynthPop'!N$1),FALSE),0),0)</f>
        <v>40</v>
      </c>
      <c r="K2452">
        <f t="shared" si="77"/>
        <v>90</v>
      </c>
      <c r="L2452">
        <f>Link21_SED!E2452</f>
        <v>709</v>
      </c>
      <c r="M2452">
        <f>Link21_SED!F2452</f>
        <v>0</v>
      </c>
      <c r="O2452">
        <v>960</v>
      </c>
    </row>
    <row r="2453" spans="1:15">
      <c r="A2453" t="s">
        <v>20</v>
      </c>
      <c r="B2453">
        <v>2452</v>
      </c>
      <c r="C2453">
        <f>Link21_SED!D2453</f>
        <v>540</v>
      </c>
      <c r="D2453">
        <f>IFERROR(ROUND($C2453*VLOOKUP($O2453,'TM1.5SynthPop'!$A$2:$Q$1446,COLUMN('TM1.5SynthPop'!$P$2),FALSE),0),)</f>
        <v>450</v>
      </c>
      <c r="E2453">
        <f t="shared" si="76"/>
        <v>90</v>
      </c>
      <c r="F2453">
        <f>IFERROR(ROUND($C2453*VLOOKUP($O2453,'TM1.5SynthPop'!$A$2:$Q$1446,COLUMN('TM1.5SynthPop'!J$1),FALSE),0),0)</f>
        <v>63</v>
      </c>
      <c r="G2453">
        <f>IFERROR(ROUND($C2453*VLOOKUP($O2453,'TM1.5SynthPop'!$A$2:$Q$1446,COLUMN('TM1.5SynthPop'!K$1),FALSE),0),0)</f>
        <v>78</v>
      </c>
      <c r="H2453">
        <f>IFERROR(ROUND($C2453*VLOOKUP($O2453,'TM1.5SynthPop'!$A$2:$Q$1446,COLUMN('TM1.5SynthPop'!L$1),FALSE),0),0)</f>
        <v>86</v>
      </c>
      <c r="I2453">
        <f>IFERROR(ROUND($C2453*VLOOKUP($O2453,'TM1.5SynthPop'!$A$2:$Q$1446,COLUMN('TM1.5SynthPop'!M$1),FALSE),0),0)</f>
        <v>61</v>
      </c>
      <c r="J2453">
        <f>IFERROR(ROUND($C2453*VLOOKUP($O2453,'TM1.5SynthPop'!$A$2:$Q$1446,COLUMN('TM1.5SynthPop'!N$1),FALSE),0),0)</f>
        <v>78</v>
      </c>
      <c r="K2453">
        <f t="shared" si="77"/>
        <v>174</v>
      </c>
      <c r="L2453">
        <f>Link21_SED!E2453</f>
        <v>1142</v>
      </c>
      <c r="M2453">
        <f>Link21_SED!F2453</f>
        <v>0</v>
      </c>
      <c r="O2453">
        <v>960</v>
      </c>
    </row>
    <row r="2454" spans="1:15">
      <c r="A2454" t="s">
        <v>20</v>
      </c>
      <c r="B2454">
        <v>2453</v>
      </c>
      <c r="C2454">
        <f>Link21_SED!D2454</f>
        <v>221</v>
      </c>
      <c r="D2454">
        <f>IFERROR(ROUND($C2454*VLOOKUP($O2454,'TM1.5SynthPop'!$A$2:$Q$1446,COLUMN('TM1.5SynthPop'!$P$2),FALSE),0),)</f>
        <v>212</v>
      </c>
      <c r="E2454">
        <f t="shared" si="76"/>
        <v>9</v>
      </c>
      <c r="F2454">
        <f>IFERROR(ROUND($C2454*VLOOKUP($O2454,'TM1.5SynthPop'!$A$2:$Q$1446,COLUMN('TM1.5SynthPop'!J$1),FALSE),0),0)</f>
        <v>110</v>
      </c>
      <c r="G2454">
        <f>IFERROR(ROUND($C2454*VLOOKUP($O2454,'TM1.5SynthPop'!$A$2:$Q$1446,COLUMN('TM1.5SynthPop'!K$1),FALSE),0),0)</f>
        <v>46</v>
      </c>
      <c r="H2454">
        <f>IFERROR(ROUND($C2454*VLOOKUP($O2454,'TM1.5SynthPop'!$A$2:$Q$1446,COLUMN('TM1.5SynthPop'!L$1),FALSE),0),0)</f>
        <v>34</v>
      </c>
      <c r="I2454">
        <f>IFERROR(ROUND($C2454*VLOOKUP($O2454,'TM1.5SynthPop'!$A$2:$Q$1446,COLUMN('TM1.5SynthPop'!M$1),FALSE),0),0)</f>
        <v>19</v>
      </c>
      <c r="J2454">
        <f>IFERROR(ROUND($C2454*VLOOKUP($O2454,'TM1.5SynthPop'!$A$2:$Q$1446,COLUMN('TM1.5SynthPop'!N$1),FALSE),0),0)</f>
        <v>8</v>
      </c>
      <c r="K2454">
        <f t="shared" si="77"/>
        <v>4</v>
      </c>
      <c r="L2454">
        <f>Link21_SED!E2454</f>
        <v>500</v>
      </c>
      <c r="M2454">
        <f>Link21_SED!F2454</f>
        <v>0</v>
      </c>
      <c r="O2454">
        <v>966</v>
      </c>
    </row>
    <row r="2455" spans="1:15">
      <c r="A2455" t="s">
        <v>20</v>
      </c>
      <c r="B2455">
        <v>2454</v>
      </c>
      <c r="C2455">
        <f>Link21_SED!D2455</f>
        <v>72</v>
      </c>
      <c r="D2455">
        <f>IFERROR(ROUND($C2455*VLOOKUP($O2455,'TM1.5SynthPop'!$A$2:$Q$1446,COLUMN('TM1.5SynthPop'!$P$2),FALSE),0),)</f>
        <v>69</v>
      </c>
      <c r="E2455">
        <f t="shared" si="76"/>
        <v>3</v>
      </c>
      <c r="F2455">
        <f>IFERROR(ROUND($C2455*VLOOKUP($O2455,'TM1.5SynthPop'!$A$2:$Q$1446,COLUMN('TM1.5SynthPop'!J$1),FALSE),0),0)</f>
        <v>36</v>
      </c>
      <c r="G2455">
        <f>IFERROR(ROUND($C2455*VLOOKUP($O2455,'TM1.5SynthPop'!$A$2:$Q$1446,COLUMN('TM1.5SynthPop'!K$1),FALSE),0),0)</f>
        <v>15</v>
      </c>
      <c r="H2455">
        <f>IFERROR(ROUND($C2455*VLOOKUP($O2455,'TM1.5SynthPop'!$A$2:$Q$1446,COLUMN('TM1.5SynthPop'!L$1),FALSE),0),0)</f>
        <v>11</v>
      </c>
      <c r="I2455">
        <f>IFERROR(ROUND($C2455*VLOOKUP($O2455,'TM1.5SynthPop'!$A$2:$Q$1446,COLUMN('TM1.5SynthPop'!M$1),FALSE),0),0)</f>
        <v>6</v>
      </c>
      <c r="J2455">
        <f>IFERROR(ROUND($C2455*VLOOKUP($O2455,'TM1.5SynthPop'!$A$2:$Q$1446,COLUMN('TM1.5SynthPop'!N$1),FALSE),0),0)</f>
        <v>3</v>
      </c>
      <c r="K2455">
        <f t="shared" si="77"/>
        <v>1</v>
      </c>
      <c r="L2455">
        <f>Link21_SED!E2455</f>
        <v>126</v>
      </c>
      <c r="M2455">
        <f>Link21_SED!F2455</f>
        <v>0</v>
      </c>
      <c r="O2455">
        <v>966</v>
      </c>
    </row>
    <row r="2456" spans="1:15">
      <c r="A2456" t="s">
        <v>20</v>
      </c>
      <c r="B2456">
        <v>2455</v>
      </c>
      <c r="C2456">
        <f>Link21_SED!D2456</f>
        <v>1970</v>
      </c>
      <c r="D2456">
        <f>IFERROR(ROUND($C2456*VLOOKUP($O2456,'TM1.5SynthPop'!$A$2:$Q$1446,COLUMN('TM1.5SynthPop'!$P$2),FALSE),0),)</f>
        <v>1941</v>
      </c>
      <c r="E2456">
        <f t="shared" si="76"/>
        <v>29</v>
      </c>
      <c r="F2456">
        <f>IFERROR(ROUND($C2456*VLOOKUP($O2456,'TM1.5SynthPop'!$A$2:$Q$1446,COLUMN('TM1.5SynthPop'!J$1),FALSE),0),0)</f>
        <v>790</v>
      </c>
      <c r="G2456">
        <f>IFERROR(ROUND($C2456*VLOOKUP($O2456,'TM1.5SynthPop'!$A$2:$Q$1446,COLUMN('TM1.5SynthPop'!K$1),FALSE),0),0)</f>
        <v>505</v>
      </c>
      <c r="H2456">
        <f>IFERROR(ROUND($C2456*VLOOKUP($O2456,'TM1.5SynthPop'!$A$2:$Q$1446,COLUMN('TM1.5SynthPop'!L$1),FALSE),0),0)</f>
        <v>307</v>
      </c>
      <c r="I2456">
        <f>IFERROR(ROUND($C2456*VLOOKUP($O2456,'TM1.5SynthPop'!$A$2:$Q$1446,COLUMN('TM1.5SynthPop'!M$1),FALSE),0),0)</f>
        <v>186</v>
      </c>
      <c r="J2456">
        <f>IFERROR(ROUND($C2456*VLOOKUP($O2456,'TM1.5SynthPop'!$A$2:$Q$1446,COLUMN('TM1.5SynthPop'!N$1),FALSE),0),0)</f>
        <v>110</v>
      </c>
      <c r="K2456">
        <f t="shared" si="77"/>
        <v>72</v>
      </c>
      <c r="L2456">
        <f>Link21_SED!E2456</f>
        <v>7151</v>
      </c>
      <c r="M2456">
        <f>Link21_SED!F2456</f>
        <v>3</v>
      </c>
      <c r="O2456">
        <v>967</v>
      </c>
    </row>
    <row r="2457" spans="1:15">
      <c r="A2457" t="s">
        <v>20</v>
      </c>
      <c r="B2457">
        <v>2456</v>
      </c>
      <c r="C2457">
        <f>Link21_SED!D2457</f>
        <v>51</v>
      </c>
      <c r="D2457">
        <f>IFERROR(ROUND($C2457*VLOOKUP($O2457,'TM1.5SynthPop'!$A$2:$Q$1446,COLUMN('TM1.5SynthPop'!$P$2),FALSE),0),)</f>
        <v>40</v>
      </c>
      <c r="E2457">
        <f t="shared" si="76"/>
        <v>11</v>
      </c>
      <c r="F2457">
        <f>IFERROR(ROUND($C2457*VLOOKUP($O2457,'TM1.5SynthPop'!$A$2:$Q$1446,COLUMN('TM1.5SynthPop'!J$1),FALSE),0),0)</f>
        <v>18</v>
      </c>
      <c r="G2457">
        <f>IFERROR(ROUND($C2457*VLOOKUP($O2457,'TM1.5SynthPop'!$A$2:$Q$1446,COLUMN('TM1.5SynthPop'!K$1),FALSE),0),0)</f>
        <v>12</v>
      </c>
      <c r="H2457">
        <f>IFERROR(ROUND($C2457*VLOOKUP($O2457,'TM1.5SynthPop'!$A$2:$Q$1446,COLUMN('TM1.5SynthPop'!L$1),FALSE),0),0)</f>
        <v>8</v>
      </c>
      <c r="I2457">
        <f>IFERROR(ROUND($C2457*VLOOKUP($O2457,'TM1.5SynthPop'!$A$2:$Q$1446,COLUMN('TM1.5SynthPop'!M$1),FALSE),0),0)</f>
        <v>6</v>
      </c>
      <c r="J2457">
        <f>IFERROR(ROUND($C2457*VLOOKUP($O2457,'TM1.5SynthPop'!$A$2:$Q$1446,COLUMN('TM1.5SynthPop'!N$1),FALSE),0),0)</f>
        <v>4</v>
      </c>
      <c r="K2457">
        <f t="shared" si="77"/>
        <v>3</v>
      </c>
      <c r="L2457">
        <f>Link21_SED!E2457</f>
        <v>117</v>
      </c>
      <c r="M2457">
        <f>Link21_SED!F2457</f>
        <v>0</v>
      </c>
      <c r="O2457">
        <v>947</v>
      </c>
    </row>
    <row r="2458" spans="1:15">
      <c r="A2458" t="s">
        <v>20</v>
      </c>
      <c r="B2458">
        <v>2457</v>
      </c>
      <c r="C2458">
        <f>Link21_SED!D2458</f>
        <v>408</v>
      </c>
      <c r="D2458">
        <f>IFERROR(ROUND($C2458*VLOOKUP($O2458,'TM1.5SynthPop'!$A$2:$Q$1446,COLUMN('TM1.5SynthPop'!$P$2),FALSE),0),)</f>
        <v>323</v>
      </c>
      <c r="E2458">
        <f t="shared" si="76"/>
        <v>85</v>
      </c>
      <c r="F2458">
        <f>IFERROR(ROUND($C2458*VLOOKUP($O2458,'TM1.5SynthPop'!$A$2:$Q$1446,COLUMN('TM1.5SynthPop'!J$1),FALSE),0),0)</f>
        <v>145</v>
      </c>
      <c r="G2458">
        <f>IFERROR(ROUND($C2458*VLOOKUP($O2458,'TM1.5SynthPop'!$A$2:$Q$1446,COLUMN('TM1.5SynthPop'!K$1),FALSE),0),0)</f>
        <v>95</v>
      </c>
      <c r="H2458">
        <f>IFERROR(ROUND($C2458*VLOOKUP($O2458,'TM1.5SynthPop'!$A$2:$Q$1446,COLUMN('TM1.5SynthPop'!L$1),FALSE),0),0)</f>
        <v>65</v>
      </c>
      <c r="I2458">
        <f>IFERROR(ROUND($C2458*VLOOKUP($O2458,'TM1.5SynthPop'!$A$2:$Q$1446,COLUMN('TM1.5SynthPop'!M$1),FALSE),0),0)</f>
        <v>46</v>
      </c>
      <c r="J2458">
        <f>IFERROR(ROUND($C2458*VLOOKUP($O2458,'TM1.5SynthPop'!$A$2:$Q$1446,COLUMN('TM1.5SynthPop'!N$1),FALSE),0),0)</f>
        <v>28</v>
      </c>
      <c r="K2458">
        <f t="shared" si="77"/>
        <v>29</v>
      </c>
      <c r="L2458">
        <f>Link21_SED!E2458</f>
        <v>1083</v>
      </c>
      <c r="M2458">
        <f>Link21_SED!F2458</f>
        <v>5</v>
      </c>
      <c r="O2458">
        <v>947</v>
      </c>
    </row>
    <row r="2459" spans="1:15">
      <c r="A2459" t="s">
        <v>20</v>
      </c>
      <c r="B2459">
        <v>2458</v>
      </c>
      <c r="C2459">
        <f>Link21_SED!D2459</f>
        <v>74</v>
      </c>
      <c r="D2459">
        <f>IFERROR(ROUND($C2459*VLOOKUP($O2459,'TM1.5SynthPop'!$A$2:$Q$1446,COLUMN('TM1.5SynthPop'!$P$2),FALSE),0),)</f>
        <v>73</v>
      </c>
      <c r="E2459">
        <f t="shared" si="76"/>
        <v>1</v>
      </c>
      <c r="F2459">
        <f>IFERROR(ROUND($C2459*VLOOKUP($O2459,'TM1.5SynthPop'!$A$2:$Q$1446,COLUMN('TM1.5SynthPop'!J$1),FALSE),0),0)</f>
        <v>30</v>
      </c>
      <c r="G2459">
        <f>IFERROR(ROUND($C2459*VLOOKUP($O2459,'TM1.5SynthPop'!$A$2:$Q$1446,COLUMN('TM1.5SynthPop'!K$1),FALSE),0),0)</f>
        <v>19</v>
      </c>
      <c r="H2459">
        <f>IFERROR(ROUND($C2459*VLOOKUP($O2459,'TM1.5SynthPop'!$A$2:$Q$1446,COLUMN('TM1.5SynthPop'!L$1),FALSE),0),0)</f>
        <v>12</v>
      </c>
      <c r="I2459">
        <f>IFERROR(ROUND($C2459*VLOOKUP($O2459,'TM1.5SynthPop'!$A$2:$Q$1446,COLUMN('TM1.5SynthPop'!M$1),FALSE),0),0)</f>
        <v>7</v>
      </c>
      <c r="J2459">
        <f>IFERROR(ROUND($C2459*VLOOKUP($O2459,'TM1.5SynthPop'!$A$2:$Q$1446,COLUMN('TM1.5SynthPop'!N$1),FALSE),0),0)</f>
        <v>4</v>
      </c>
      <c r="K2459">
        <f t="shared" si="77"/>
        <v>2</v>
      </c>
      <c r="L2459">
        <f>Link21_SED!E2459</f>
        <v>168</v>
      </c>
      <c r="M2459">
        <f>Link21_SED!F2459</f>
        <v>1</v>
      </c>
      <c r="O2459">
        <v>967</v>
      </c>
    </row>
    <row r="2460" spans="1:15">
      <c r="A2460" t="s">
        <v>20</v>
      </c>
      <c r="B2460">
        <v>2459</v>
      </c>
      <c r="C2460">
        <f>Link21_SED!D2460</f>
        <v>220</v>
      </c>
      <c r="D2460">
        <f>IFERROR(ROUND($C2460*VLOOKUP($O2460,'TM1.5SynthPop'!$A$2:$Q$1446,COLUMN('TM1.5SynthPop'!$P$2),FALSE),0),)</f>
        <v>174</v>
      </c>
      <c r="E2460">
        <f t="shared" si="76"/>
        <v>46</v>
      </c>
      <c r="F2460">
        <f>IFERROR(ROUND($C2460*VLOOKUP($O2460,'TM1.5SynthPop'!$A$2:$Q$1446,COLUMN('TM1.5SynthPop'!J$1),FALSE),0),0)</f>
        <v>78</v>
      </c>
      <c r="G2460">
        <f>IFERROR(ROUND($C2460*VLOOKUP($O2460,'TM1.5SynthPop'!$A$2:$Q$1446,COLUMN('TM1.5SynthPop'!K$1),FALSE),0),0)</f>
        <v>51</v>
      </c>
      <c r="H2460">
        <f>IFERROR(ROUND($C2460*VLOOKUP($O2460,'TM1.5SynthPop'!$A$2:$Q$1446,COLUMN('TM1.5SynthPop'!L$1),FALSE),0),0)</f>
        <v>35</v>
      </c>
      <c r="I2460">
        <f>IFERROR(ROUND($C2460*VLOOKUP($O2460,'TM1.5SynthPop'!$A$2:$Q$1446,COLUMN('TM1.5SynthPop'!M$1),FALSE),0),0)</f>
        <v>25</v>
      </c>
      <c r="J2460">
        <f>IFERROR(ROUND($C2460*VLOOKUP($O2460,'TM1.5SynthPop'!$A$2:$Q$1446,COLUMN('TM1.5SynthPop'!N$1),FALSE),0),0)</f>
        <v>15</v>
      </c>
      <c r="K2460">
        <f t="shared" si="77"/>
        <v>16</v>
      </c>
      <c r="L2460">
        <f>Link21_SED!E2460</f>
        <v>354</v>
      </c>
      <c r="M2460">
        <f>Link21_SED!F2460</f>
        <v>0</v>
      </c>
      <c r="O2460">
        <v>947</v>
      </c>
    </row>
    <row r="2461" spans="1:15">
      <c r="A2461" t="s">
        <v>20</v>
      </c>
      <c r="B2461">
        <v>2460</v>
      </c>
      <c r="C2461">
        <f>Link21_SED!D2461</f>
        <v>282</v>
      </c>
      <c r="D2461">
        <f>IFERROR(ROUND($C2461*VLOOKUP($O2461,'TM1.5SynthPop'!$A$2:$Q$1446,COLUMN('TM1.5SynthPop'!$P$2),FALSE),0),)</f>
        <v>278</v>
      </c>
      <c r="E2461">
        <f t="shared" si="76"/>
        <v>4</v>
      </c>
      <c r="F2461">
        <f>IFERROR(ROUND($C2461*VLOOKUP($O2461,'TM1.5SynthPop'!$A$2:$Q$1446,COLUMN('TM1.5SynthPop'!J$1),FALSE),0),0)</f>
        <v>113</v>
      </c>
      <c r="G2461">
        <f>IFERROR(ROUND($C2461*VLOOKUP($O2461,'TM1.5SynthPop'!$A$2:$Q$1446,COLUMN('TM1.5SynthPop'!K$1),FALSE),0),0)</f>
        <v>72</v>
      </c>
      <c r="H2461">
        <f>IFERROR(ROUND($C2461*VLOOKUP($O2461,'TM1.5SynthPop'!$A$2:$Q$1446,COLUMN('TM1.5SynthPop'!L$1),FALSE),0),0)</f>
        <v>44</v>
      </c>
      <c r="I2461">
        <f>IFERROR(ROUND($C2461*VLOOKUP($O2461,'TM1.5SynthPop'!$A$2:$Q$1446,COLUMN('TM1.5SynthPop'!M$1),FALSE),0),0)</f>
        <v>27</v>
      </c>
      <c r="J2461">
        <f>IFERROR(ROUND($C2461*VLOOKUP($O2461,'TM1.5SynthPop'!$A$2:$Q$1446,COLUMN('TM1.5SynthPop'!N$1),FALSE),0),0)</f>
        <v>16</v>
      </c>
      <c r="K2461">
        <f t="shared" si="77"/>
        <v>10</v>
      </c>
      <c r="L2461">
        <f>Link21_SED!E2461</f>
        <v>639</v>
      </c>
      <c r="M2461">
        <f>Link21_SED!F2461</f>
        <v>0</v>
      </c>
      <c r="O2461">
        <v>967</v>
      </c>
    </row>
    <row r="2462" spans="1:15">
      <c r="A2462" t="s">
        <v>20</v>
      </c>
      <c r="B2462">
        <v>2461</v>
      </c>
      <c r="C2462">
        <f>Link21_SED!D2462</f>
        <v>231</v>
      </c>
      <c r="D2462">
        <f>IFERROR(ROUND($C2462*VLOOKUP($O2462,'TM1.5SynthPop'!$A$2:$Q$1446,COLUMN('TM1.5SynthPop'!$P$2),FALSE),0),)</f>
        <v>228</v>
      </c>
      <c r="E2462">
        <f t="shared" si="76"/>
        <v>3</v>
      </c>
      <c r="F2462">
        <f>IFERROR(ROUND($C2462*VLOOKUP($O2462,'TM1.5SynthPop'!$A$2:$Q$1446,COLUMN('TM1.5SynthPop'!J$1),FALSE),0),0)</f>
        <v>93</v>
      </c>
      <c r="G2462">
        <f>IFERROR(ROUND($C2462*VLOOKUP($O2462,'TM1.5SynthPop'!$A$2:$Q$1446,COLUMN('TM1.5SynthPop'!K$1),FALSE),0),0)</f>
        <v>59</v>
      </c>
      <c r="H2462">
        <f>IFERROR(ROUND($C2462*VLOOKUP($O2462,'TM1.5SynthPop'!$A$2:$Q$1446,COLUMN('TM1.5SynthPop'!L$1),FALSE),0),0)</f>
        <v>36</v>
      </c>
      <c r="I2462">
        <f>IFERROR(ROUND($C2462*VLOOKUP($O2462,'TM1.5SynthPop'!$A$2:$Q$1446,COLUMN('TM1.5SynthPop'!M$1),FALSE),0),0)</f>
        <v>22</v>
      </c>
      <c r="J2462">
        <f>IFERROR(ROUND($C2462*VLOOKUP($O2462,'TM1.5SynthPop'!$A$2:$Q$1446,COLUMN('TM1.5SynthPop'!N$1),FALSE),0),0)</f>
        <v>13</v>
      </c>
      <c r="K2462">
        <f t="shared" si="77"/>
        <v>8</v>
      </c>
      <c r="L2462">
        <f>Link21_SED!E2462</f>
        <v>276</v>
      </c>
      <c r="M2462">
        <f>Link21_SED!F2462</f>
        <v>3</v>
      </c>
      <c r="O2462">
        <v>967</v>
      </c>
    </row>
    <row r="2463" spans="1:15">
      <c r="A2463" t="s">
        <v>20</v>
      </c>
      <c r="B2463">
        <v>2462</v>
      </c>
      <c r="C2463">
        <f>Link21_SED!D2463</f>
        <v>34</v>
      </c>
      <c r="D2463">
        <f>IFERROR(ROUND($C2463*VLOOKUP($O2463,'TM1.5SynthPop'!$A$2:$Q$1446,COLUMN('TM1.5SynthPop'!$P$2),FALSE),0),)</f>
        <v>32</v>
      </c>
      <c r="E2463">
        <f t="shared" si="76"/>
        <v>2</v>
      </c>
      <c r="F2463">
        <f>IFERROR(ROUND($C2463*VLOOKUP($O2463,'TM1.5SynthPop'!$A$2:$Q$1446,COLUMN('TM1.5SynthPop'!J$1),FALSE),0),0)</f>
        <v>8</v>
      </c>
      <c r="G2463">
        <f>IFERROR(ROUND($C2463*VLOOKUP($O2463,'TM1.5SynthPop'!$A$2:$Q$1446,COLUMN('TM1.5SynthPop'!K$1),FALSE),0),0)</f>
        <v>6</v>
      </c>
      <c r="H2463">
        <f>IFERROR(ROUND($C2463*VLOOKUP($O2463,'TM1.5SynthPop'!$A$2:$Q$1446,COLUMN('TM1.5SynthPop'!L$1),FALSE),0),0)</f>
        <v>5</v>
      </c>
      <c r="I2463">
        <f>IFERROR(ROUND($C2463*VLOOKUP($O2463,'TM1.5SynthPop'!$A$2:$Q$1446,COLUMN('TM1.5SynthPop'!M$1),FALSE),0),0)</f>
        <v>5</v>
      </c>
      <c r="J2463">
        <f>IFERROR(ROUND($C2463*VLOOKUP($O2463,'TM1.5SynthPop'!$A$2:$Q$1446,COLUMN('TM1.5SynthPop'!N$1),FALSE),0),0)</f>
        <v>3</v>
      </c>
      <c r="K2463">
        <f t="shared" si="77"/>
        <v>7</v>
      </c>
      <c r="L2463">
        <f>Link21_SED!E2463</f>
        <v>99</v>
      </c>
      <c r="M2463">
        <f>Link21_SED!F2463</f>
        <v>292</v>
      </c>
      <c r="O2463">
        <v>1014</v>
      </c>
    </row>
    <row r="2464" spans="1:15">
      <c r="A2464" t="s">
        <v>20</v>
      </c>
      <c r="B2464">
        <v>2463</v>
      </c>
      <c r="C2464">
        <f>Link21_SED!D2464</f>
        <v>107</v>
      </c>
      <c r="D2464">
        <f>IFERROR(ROUND($C2464*VLOOKUP($O2464,'TM1.5SynthPop'!$A$2:$Q$1446,COLUMN('TM1.5SynthPop'!$P$2),FALSE),0),)</f>
        <v>101</v>
      </c>
      <c r="E2464">
        <f t="shared" si="76"/>
        <v>6</v>
      </c>
      <c r="F2464">
        <f>IFERROR(ROUND($C2464*VLOOKUP($O2464,'TM1.5SynthPop'!$A$2:$Q$1446,COLUMN('TM1.5SynthPop'!J$1),FALSE),0),0)</f>
        <v>27</v>
      </c>
      <c r="G2464">
        <f>IFERROR(ROUND($C2464*VLOOKUP($O2464,'TM1.5SynthPop'!$A$2:$Q$1446,COLUMN('TM1.5SynthPop'!K$1),FALSE),0),0)</f>
        <v>18</v>
      </c>
      <c r="H2464">
        <f>IFERROR(ROUND($C2464*VLOOKUP($O2464,'TM1.5SynthPop'!$A$2:$Q$1446,COLUMN('TM1.5SynthPop'!L$1),FALSE),0),0)</f>
        <v>15</v>
      </c>
      <c r="I2464">
        <f>IFERROR(ROUND($C2464*VLOOKUP($O2464,'TM1.5SynthPop'!$A$2:$Q$1446,COLUMN('TM1.5SynthPop'!M$1),FALSE),0),0)</f>
        <v>16</v>
      </c>
      <c r="J2464">
        <f>IFERROR(ROUND($C2464*VLOOKUP($O2464,'TM1.5SynthPop'!$A$2:$Q$1446,COLUMN('TM1.5SynthPop'!N$1),FALSE),0),0)</f>
        <v>10</v>
      </c>
      <c r="K2464">
        <f t="shared" si="77"/>
        <v>21</v>
      </c>
      <c r="L2464">
        <f>Link21_SED!E2464</f>
        <v>383</v>
      </c>
      <c r="M2464">
        <f>Link21_SED!F2464</f>
        <v>0</v>
      </c>
      <c r="O2464">
        <v>1014</v>
      </c>
    </row>
    <row r="2465" spans="1:15">
      <c r="A2465" t="s">
        <v>20</v>
      </c>
      <c r="B2465">
        <v>2464</v>
      </c>
      <c r="C2465">
        <f>Link21_SED!D2465</f>
        <v>167</v>
      </c>
      <c r="D2465">
        <f>IFERROR(ROUND($C2465*VLOOKUP($O2465,'TM1.5SynthPop'!$A$2:$Q$1446,COLUMN('TM1.5SynthPop'!$P$2),FALSE),0),)</f>
        <v>157</v>
      </c>
      <c r="E2465">
        <f t="shared" si="76"/>
        <v>10</v>
      </c>
      <c r="F2465">
        <f>IFERROR(ROUND($C2465*VLOOKUP($O2465,'TM1.5SynthPop'!$A$2:$Q$1446,COLUMN('TM1.5SynthPop'!J$1),FALSE),0),0)</f>
        <v>42</v>
      </c>
      <c r="G2465">
        <f>IFERROR(ROUND($C2465*VLOOKUP($O2465,'TM1.5SynthPop'!$A$2:$Q$1446,COLUMN('TM1.5SynthPop'!K$1),FALSE),0),0)</f>
        <v>29</v>
      </c>
      <c r="H2465">
        <f>IFERROR(ROUND($C2465*VLOOKUP($O2465,'TM1.5SynthPop'!$A$2:$Q$1446,COLUMN('TM1.5SynthPop'!L$1),FALSE),0),0)</f>
        <v>23</v>
      </c>
      <c r="I2465">
        <f>IFERROR(ROUND($C2465*VLOOKUP($O2465,'TM1.5SynthPop'!$A$2:$Q$1446,COLUMN('TM1.5SynthPop'!M$1),FALSE),0),0)</f>
        <v>24</v>
      </c>
      <c r="J2465">
        <f>IFERROR(ROUND($C2465*VLOOKUP($O2465,'TM1.5SynthPop'!$A$2:$Q$1446,COLUMN('TM1.5SynthPop'!N$1),FALSE),0),0)</f>
        <v>16</v>
      </c>
      <c r="K2465">
        <f t="shared" si="77"/>
        <v>33</v>
      </c>
      <c r="L2465">
        <f>Link21_SED!E2465</f>
        <v>230</v>
      </c>
      <c r="M2465">
        <f>Link21_SED!F2465</f>
        <v>0</v>
      </c>
      <c r="O2465">
        <v>1014</v>
      </c>
    </row>
    <row r="2466" spans="1:15">
      <c r="A2466" t="s">
        <v>20</v>
      </c>
      <c r="B2466">
        <v>2465</v>
      </c>
      <c r="C2466">
        <f>Link21_SED!D2466</f>
        <v>1064</v>
      </c>
      <c r="D2466">
        <f>IFERROR(ROUND($C2466*VLOOKUP($O2466,'TM1.5SynthPop'!$A$2:$Q$1446,COLUMN('TM1.5SynthPop'!$P$2),FALSE),0),)</f>
        <v>761</v>
      </c>
      <c r="E2466">
        <f t="shared" si="76"/>
        <v>303</v>
      </c>
      <c r="F2466">
        <f>IFERROR(ROUND($C2466*VLOOKUP($O2466,'TM1.5SynthPop'!$A$2:$Q$1446,COLUMN('TM1.5SynthPop'!J$1),FALSE),0),0)</f>
        <v>75</v>
      </c>
      <c r="G2466">
        <f>IFERROR(ROUND($C2466*VLOOKUP($O2466,'TM1.5SynthPop'!$A$2:$Q$1446,COLUMN('TM1.5SynthPop'!K$1),FALSE),0),0)</f>
        <v>70</v>
      </c>
      <c r="H2466">
        <f>IFERROR(ROUND($C2466*VLOOKUP($O2466,'TM1.5SynthPop'!$A$2:$Q$1446,COLUMN('TM1.5SynthPop'!L$1),FALSE),0),0)</f>
        <v>165</v>
      </c>
      <c r="I2466">
        <f>IFERROR(ROUND($C2466*VLOOKUP($O2466,'TM1.5SynthPop'!$A$2:$Q$1446,COLUMN('TM1.5SynthPop'!M$1),FALSE),0),0)</f>
        <v>230</v>
      </c>
      <c r="J2466">
        <f>IFERROR(ROUND($C2466*VLOOKUP($O2466,'TM1.5SynthPop'!$A$2:$Q$1446,COLUMN('TM1.5SynthPop'!N$1),FALSE),0),0)</f>
        <v>127</v>
      </c>
      <c r="K2466">
        <f t="shared" si="77"/>
        <v>397</v>
      </c>
      <c r="L2466">
        <f>Link21_SED!E2466</f>
        <v>2554</v>
      </c>
      <c r="M2466">
        <f>Link21_SED!F2466</f>
        <v>51</v>
      </c>
      <c r="O2466">
        <v>1038</v>
      </c>
    </row>
    <row r="2467" spans="1:15">
      <c r="A2467" t="s">
        <v>21</v>
      </c>
      <c r="B2467">
        <v>2466</v>
      </c>
      <c r="C2467">
        <f>Link21_SED!D2467</f>
        <v>522</v>
      </c>
      <c r="D2467">
        <f>IFERROR(ROUND($C2467*VLOOKUP($O2467,'TM1.5SynthPop'!$A$2:$Q$1446,COLUMN('TM1.5SynthPop'!$P$2),FALSE),0),)</f>
        <v>424</v>
      </c>
      <c r="E2467">
        <f t="shared" si="76"/>
        <v>98</v>
      </c>
      <c r="F2467">
        <f>IFERROR(ROUND($C2467*VLOOKUP($O2467,'TM1.5SynthPop'!$A$2:$Q$1446,COLUMN('TM1.5SynthPop'!J$1),FALSE),0),0)</f>
        <v>47</v>
      </c>
      <c r="G2467">
        <f>IFERROR(ROUND($C2467*VLOOKUP($O2467,'TM1.5SynthPop'!$A$2:$Q$1446,COLUMN('TM1.5SynthPop'!K$1),FALSE),0),0)</f>
        <v>40</v>
      </c>
      <c r="H2467">
        <f>IFERROR(ROUND($C2467*VLOOKUP($O2467,'TM1.5SynthPop'!$A$2:$Q$1446,COLUMN('TM1.5SynthPop'!L$1),FALSE),0),0)</f>
        <v>80</v>
      </c>
      <c r="I2467">
        <f>IFERROR(ROUND($C2467*VLOOKUP($O2467,'TM1.5SynthPop'!$A$2:$Q$1446,COLUMN('TM1.5SynthPop'!M$1),FALSE),0),0)</f>
        <v>66</v>
      </c>
      <c r="J2467">
        <f>IFERROR(ROUND($C2467*VLOOKUP($O2467,'TM1.5SynthPop'!$A$2:$Q$1446,COLUMN('TM1.5SynthPop'!N$1),FALSE),0),0)</f>
        <v>86</v>
      </c>
      <c r="K2467">
        <f t="shared" si="77"/>
        <v>203</v>
      </c>
      <c r="L2467">
        <f>Link21_SED!E2467</f>
        <v>1247</v>
      </c>
      <c r="M2467">
        <f>Link21_SED!F2467</f>
        <v>0</v>
      </c>
      <c r="O2467">
        <v>1054</v>
      </c>
    </row>
    <row r="2468" spans="1:15">
      <c r="A2468" t="s">
        <v>21</v>
      </c>
      <c r="B2468">
        <v>2467</v>
      </c>
      <c r="C2468">
        <f>Link21_SED!D2468</f>
        <v>1369</v>
      </c>
      <c r="D2468">
        <f>IFERROR(ROUND($C2468*VLOOKUP($O2468,'TM1.5SynthPop'!$A$2:$Q$1446,COLUMN('TM1.5SynthPop'!$P$2),FALSE),0),)</f>
        <v>916</v>
      </c>
      <c r="E2468">
        <f t="shared" si="76"/>
        <v>453</v>
      </c>
      <c r="F2468">
        <f>IFERROR(ROUND($C2468*VLOOKUP($O2468,'TM1.5SynthPop'!$A$2:$Q$1446,COLUMN('TM1.5SynthPop'!J$1),FALSE),0),0)</f>
        <v>125</v>
      </c>
      <c r="G2468">
        <f>IFERROR(ROUND($C2468*VLOOKUP($O2468,'TM1.5SynthPop'!$A$2:$Q$1446,COLUMN('TM1.5SynthPop'!K$1),FALSE),0),0)</f>
        <v>130</v>
      </c>
      <c r="H2468">
        <f>IFERROR(ROUND($C2468*VLOOKUP($O2468,'TM1.5SynthPop'!$A$2:$Q$1446,COLUMN('TM1.5SynthPop'!L$1),FALSE),0),0)</f>
        <v>244</v>
      </c>
      <c r="I2468">
        <f>IFERROR(ROUND($C2468*VLOOKUP($O2468,'TM1.5SynthPop'!$A$2:$Q$1446,COLUMN('TM1.5SynthPop'!M$1),FALSE),0),0)</f>
        <v>166</v>
      </c>
      <c r="J2468">
        <f>IFERROR(ROUND($C2468*VLOOKUP($O2468,'TM1.5SynthPop'!$A$2:$Q$1446,COLUMN('TM1.5SynthPop'!N$1),FALSE),0),0)</f>
        <v>218</v>
      </c>
      <c r="K2468">
        <f t="shared" si="77"/>
        <v>486</v>
      </c>
      <c r="L2468">
        <f>Link21_SED!E2468</f>
        <v>3945</v>
      </c>
      <c r="M2468">
        <f>Link21_SED!F2468</f>
        <v>0</v>
      </c>
      <c r="O2468">
        <v>1065</v>
      </c>
    </row>
    <row r="2469" spans="1:15">
      <c r="A2469" t="s">
        <v>21</v>
      </c>
      <c r="B2469">
        <v>2468</v>
      </c>
      <c r="C2469">
        <f>Link21_SED!D2469</f>
        <v>740</v>
      </c>
      <c r="D2469">
        <f>IFERROR(ROUND($C2469*VLOOKUP($O2469,'TM1.5SynthPop'!$A$2:$Q$1446,COLUMN('TM1.5SynthPop'!$P$2),FALSE),0),)</f>
        <v>440</v>
      </c>
      <c r="E2469">
        <f t="shared" si="76"/>
        <v>300</v>
      </c>
      <c r="F2469">
        <f>IFERROR(ROUND($C2469*VLOOKUP($O2469,'TM1.5SynthPop'!$A$2:$Q$1446,COLUMN('TM1.5SynthPop'!J$1),FALSE),0),0)</f>
        <v>196</v>
      </c>
      <c r="G2469">
        <f>IFERROR(ROUND($C2469*VLOOKUP($O2469,'TM1.5SynthPop'!$A$2:$Q$1446,COLUMN('TM1.5SynthPop'!K$1),FALSE),0),0)</f>
        <v>213</v>
      </c>
      <c r="H2469">
        <f>IFERROR(ROUND($C2469*VLOOKUP($O2469,'TM1.5SynthPop'!$A$2:$Q$1446,COLUMN('TM1.5SynthPop'!L$1),FALSE),0),0)</f>
        <v>105</v>
      </c>
      <c r="I2469">
        <f>IFERROR(ROUND($C2469*VLOOKUP($O2469,'TM1.5SynthPop'!$A$2:$Q$1446,COLUMN('TM1.5SynthPop'!M$1),FALSE),0),0)</f>
        <v>72</v>
      </c>
      <c r="J2469">
        <f>IFERROR(ROUND($C2469*VLOOKUP($O2469,'TM1.5SynthPop'!$A$2:$Q$1446,COLUMN('TM1.5SynthPop'!N$1),FALSE),0),0)</f>
        <v>58</v>
      </c>
      <c r="K2469">
        <f t="shared" si="77"/>
        <v>96</v>
      </c>
      <c r="L2469">
        <f>Link21_SED!E2469</f>
        <v>1841</v>
      </c>
      <c r="M2469">
        <f>Link21_SED!F2469</f>
        <v>0</v>
      </c>
      <c r="O2469">
        <v>1061</v>
      </c>
    </row>
    <row r="2470" spans="1:15">
      <c r="A2470" t="s">
        <v>21</v>
      </c>
      <c r="B2470">
        <v>2469</v>
      </c>
      <c r="C2470">
        <f>Link21_SED!D2470</f>
        <v>1095</v>
      </c>
      <c r="D2470">
        <f>IFERROR(ROUND($C2470*VLOOKUP($O2470,'TM1.5SynthPop'!$A$2:$Q$1446,COLUMN('TM1.5SynthPop'!$P$2),FALSE),0),)</f>
        <v>944</v>
      </c>
      <c r="E2470">
        <f t="shared" si="76"/>
        <v>151</v>
      </c>
      <c r="F2470">
        <f>IFERROR(ROUND($C2470*VLOOKUP($O2470,'TM1.5SynthPop'!$A$2:$Q$1446,COLUMN('TM1.5SynthPop'!J$1),FALSE),0),0)</f>
        <v>14</v>
      </c>
      <c r="G2470">
        <f>IFERROR(ROUND($C2470*VLOOKUP($O2470,'TM1.5SynthPop'!$A$2:$Q$1446,COLUMN('TM1.5SynthPop'!K$1),FALSE),0),0)</f>
        <v>54</v>
      </c>
      <c r="H2470">
        <f>IFERROR(ROUND($C2470*VLOOKUP($O2470,'TM1.5SynthPop'!$A$2:$Q$1446,COLUMN('TM1.5SynthPop'!L$1),FALSE),0),0)</f>
        <v>99</v>
      </c>
      <c r="I2470">
        <f>IFERROR(ROUND($C2470*VLOOKUP($O2470,'TM1.5SynthPop'!$A$2:$Q$1446,COLUMN('TM1.5SynthPop'!M$1),FALSE),0),0)</f>
        <v>121</v>
      </c>
      <c r="J2470">
        <f>IFERROR(ROUND($C2470*VLOOKUP($O2470,'TM1.5SynthPop'!$A$2:$Q$1446,COLUMN('TM1.5SynthPop'!N$1),FALSE),0),0)</f>
        <v>200</v>
      </c>
      <c r="K2470">
        <f t="shared" si="77"/>
        <v>607</v>
      </c>
      <c r="L2470">
        <f>Link21_SED!E2470</f>
        <v>2352</v>
      </c>
      <c r="M2470">
        <f>Link21_SED!F2470</f>
        <v>0</v>
      </c>
      <c r="O2470">
        <v>1044</v>
      </c>
    </row>
    <row r="2471" spans="1:15">
      <c r="A2471" t="s">
        <v>21</v>
      </c>
      <c r="B2471">
        <v>2470</v>
      </c>
      <c r="C2471">
        <f>Link21_SED!D2471</f>
        <v>869</v>
      </c>
      <c r="D2471">
        <f>IFERROR(ROUND($C2471*VLOOKUP($O2471,'TM1.5SynthPop'!$A$2:$Q$1446,COLUMN('TM1.5SynthPop'!$P$2),FALSE),0),)</f>
        <v>628</v>
      </c>
      <c r="E2471">
        <f t="shared" si="76"/>
        <v>241</v>
      </c>
      <c r="F2471">
        <f>IFERROR(ROUND($C2471*VLOOKUP($O2471,'TM1.5SynthPop'!$A$2:$Q$1446,COLUMN('TM1.5SynthPop'!J$1),FALSE),0),0)</f>
        <v>46</v>
      </c>
      <c r="G2471">
        <f>IFERROR(ROUND($C2471*VLOOKUP($O2471,'TM1.5SynthPop'!$A$2:$Q$1446,COLUMN('TM1.5SynthPop'!K$1),FALSE),0),0)</f>
        <v>46</v>
      </c>
      <c r="H2471">
        <f>IFERROR(ROUND($C2471*VLOOKUP($O2471,'TM1.5SynthPop'!$A$2:$Q$1446,COLUMN('TM1.5SynthPop'!L$1),FALSE),0),0)</f>
        <v>130</v>
      </c>
      <c r="I2471">
        <f>IFERROR(ROUND($C2471*VLOOKUP($O2471,'TM1.5SynthPop'!$A$2:$Q$1446,COLUMN('TM1.5SynthPop'!M$1),FALSE),0),0)</f>
        <v>120</v>
      </c>
      <c r="J2471">
        <f>IFERROR(ROUND($C2471*VLOOKUP($O2471,'TM1.5SynthPop'!$A$2:$Q$1446,COLUMN('TM1.5SynthPop'!N$1),FALSE),0),0)</f>
        <v>188</v>
      </c>
      <c r="K2471">
        <f t="shared" si="77"/>
        <v>339</v>
      </c>
      <c r="L2471">
        <f>Link21_SED!E2471</f>
        <v>2163</v>
      </c>
      <c r="M2471">
        <f>Link21_SED!F2471</f>
        <v>0</v>
      </c>
      <c r="O2471">
        <v>1087</v>
      </c>
    </row>
    <row r="2472" spans="1:15">
      <c r="A2472" t="s">
        <v>21</v>
      </c>
      <c r="B2472">
        <v>2471</v>
      </c>
      <c r="C2472">
        <f>Link21_SED!D2472</f>
        <v>2276</v>
      </c>
      <c r="D2472">
        <f>IFERROR(ROUND($C2472*VLOOKUP($O2472,'TM1.5SynthPop'!$A$2:$Q$1446,COLUMN('TM1.5SynthPop'!$P$2),FALSE),0),)</f>
        <v>1536</v>
      </c>
      <c r="E2472">
        <f t="shared" si="76"/>
        <v>740</v>
      </c>
      <c r="F2472">
        <f>IFERROR(ROUND($C2472*VLOOKUP($O2472,'TM1.5SynthPop'!$A$2:$Q$1446,COLUMN('TM1.5SynthPop'!J$1),FALSE),0),0)</f>
        <v>226</v>
      </c>
      <c r="G2472">
        <f>IFERROR(ROUND($C2472*VLOOKUP($O2472,'TM1.5SynthPop'!$A$2:$Q$1446,COLUMN('TM1.5SynthPop'!K$1),FALSE),0),0)</f>
        <v>277</v>
      </c>
      <c r="H2472">
        <f>IFERROR(ROUND($C2472*VLOOKUP($O2472,'TM1.5SynthPop'!$A$2:$Q$1446,COLUMN('TM1.5SynthPop'!L$1),FALSE),0),0)</f>
        <v>394</v>
      </c>
      <c r="I2472">
        <f>IFERROR(ROUND($C2472*VLOOKUP($O2472,'TM1.5SynthPop'!$A$2:$Q$1446,COLUMN('TM1.5SynthPop'!M$1),FALSE),0),0)</f>
        <v>323</v>
      </c>
      <c r="J2472">
        <f>IFERROR(ROUND($C2472*VLOOKUP($O2472,'TM1.5SynthPop'!$A$2:$Q$1446,COLUMN('TM1.5SynthPop'!N$1),FALSE),0),0)</f>
        <v>363</v>
      </c>
      <c r="K2472">
        <f t="shared" si="77"/>
        <v>693</v>
      </c>
      <c r="L2472">
        <f>Link21_SED!E2472</f>
        <v>5868</v>
      </c>
      <c r="M2472">
        <f>Link21_SED!F2472</f>
        <v>10</v>
      </c>
      <c r="O2472">
        <v>1089</v>
      </c>
    </row>
    <row r="2473" spans="1:15">
      <c r="A2473" t="s">
        <v>21</v>
      </c>
      <c r="B2473">
        <v>2472</v>
      </c>
      <c r="C2473">
        <f>Link21_SED!D2473</f>
        <v>1481</v>
      </c>
      <c r="D2473">
        <f>IFERROR(ROUND($C2473*VLOOKUP($O2473,'TM1.5SynthPop'!$A$2:$Q$1446,COLUMN('TM1.5SynthPop'!$P$2),FALSE),0),)</f>
        <v>1069</v>
      </c>
      <c r="E2473">
        <f t="shared" si="76"/>
        <v>412</v>
      </c>
      <c r="F2473">
        <f>IFERROR(ROUND($C2473*VLOOKUP($O2473,'TM1.5SynthPop'!$A$2:$Q$1446,COLUMN('TM1.5SynthPop'!J$1),FALSE),0),0)</f>
        <v>93</v>
      </c>
      <c r="G2473">
        <f>IFERROR(ROUND($C2473*VLOOKUP($O2473,'TM1.5SynthPop'!$A$2:$Q$1446,COLUMN('TM1.5SynthPop'!K$1),FALSE),0),0)</f>
        <v>131</v>
      </c>
      <c r="H2473">
        <f>IFERROR(ROUND($C2473*VLOOKUP($O2473,'TM1.5SynthPop'!$A$2:$Q$1446,COLUMN('TM1.5SynthPop'!L$1),FALSE),0),0)</f>
        <v>205</v>
      </c>
      <c r="I2473">
        <f>IFERROR(ROUND($C2473*VLOOKUP($O2473,'TM1.5SynthPop'!$A$2:$Q$1446,COLUMN('TM1.5SynthPop'!M$1),FALSE),0),0)</f>
        <v>169</v>
      </c>
      <c r="J2473">
        <f>IFERROR(ROUND($C2473*VLOOKUP($O2473,'TM1.5SynthPop'!$A$2:$Q$1446,COLUMN('TM1.5SynthPop'!N$1),FALSE),0),0)</f>
        <v>293</v>
      </c>
      <c r="K2473">
        <f t="shared" si="77"/>
        <v>590</v>
      </c>
      <c r="L2473">
        <f>Link21_SED!E2473</f>
        <v>3356</v>
      </c>
      <c r="M2473">
        <f>Link21_SED!F2473</f>
        <v>11</v>
      </c>
      <c r="O2473">
        <v>1083</v>
      </c>
    </row>
    <row r="2474" spans="1:15">
      <c r="A2474" t="s">
        <v>21</v>
      </c>
      <c r="B2474">
        <v>2473</v>
      </c>
      <c r="C2474">
        <f>Link21_SED!D2474</f>
        <v>1897</v>
      </c>
      <c r="D2474">
        <f>IFERROR(ROUND($C2474*VLOOKUP($O2474,'TM1.5SynthPop'!$A$2:$Q$1446,COLUMN('TM1.5SynthPop'!$P$2),FALSE),0),)</f>
        <v>1385</v>
      </c>
      <c r="E2474">
        <f t="shared" si="76"/>
        <v>512</v>
      </c>
      <c r="F2474">
        <f>IFERROR(ROUND($C2474*VLOOKUP($O2474,'TM1.5SynthPop'!$A$2:$Q$1446,COLUMN('TM1.5SynthPop'!J$1),FALSE),0),0)</f>
        <v>188</v>
      </c>
      <c r="G2474">
        <f>IFERROR(ROUND($C2474*VLOOKUP($O2474,'TM1.5SynthPop'!$A$2:$Q$1446,COLUMN('TM1.5SynthPop'!K$1),FALSE),0),0)</f>
        <v>234</v>
      </c>
      <c r="H2474">
        <f>IFERROR(ROUND($C2474*VLOOKUP($O2474,'TM1.5SynthPop'!$A$2:$Q$1446,COLUMN('TM1.5SynthPop'!L$1),FALSE),0),0)</f>
        <v>254</v>
      </c>
      <c r="I2474">
        <f>IFERROR(ROUND($C2474*VLOOKUP($O2474,'TM1.5SynthPop'!$A$2:$Q$1446,COLUMN('TM1.5SynthPop'!M$1),FALSE),0),0)</f>
        <v>223</v>
      </c>
      <c r="J2474">
        <f>IFERROR(ROUND($C2474*VLOOKUP($O2474,'TM1.5SynthPop'!$A$2:$Q$1446,COLUMN('TM1.5SynthPop'!N$1),FALSE),0),0)</f>
        <v>323</v>
      </c>
      <c r="K2474">
        <f t="shared" si="77"/>
        <v>675</v>
      </c>
      <c r="L2474">
        <f>Link21_SED!E2474</f>
        <v>5116</v>
      </c>
      <c r="M2474">
        <f>Link21_SED!F2474</f>
        <v>30</v>
      </c>
      <c r="O2474">
        <v>1082</v>
      </c>
    </row>
    <row r="2475" spans="1:15">
      <c r="A2475" t="s">
        <v>21</v>
      </c>
      <c r="B2475">
        <v>2474</v>
      </c>
      <c r="C2475">
        <f>Link21_SED!D2475</f>
        <v>1531</v>
      </c>
      <c r="D2475">
        <f>IFERROR(ROUND($C2475*VLOOKUP($O2475,'TM1.5SynthPop'!$A$2:$Q$1446,COLUMN('TM1.5SynthPop'!$P$2),FALSE),0),)</f>
        <v>1291</v>
      </c>
      <c r="E2475">
        <f t="shared" si="76"/>
        <v>240</v>
      </c>
      <c r="F2475">
        <f>IFERROR(ROUND($C2475*VLOOKUP($O2475,'TM1.5SynthPop'!$A$2:$Q$1446,COLUMN('TM1.5SynthPop'!J$1),FALSE),0),0)</f>
        <v>40</v>
      </c>
      <c r="G2475">
        <f>IFERROR(ROUND($C2475*VLOOKUP($O2475,'TM1.5SynthPop'!$A$2:$Q$1446,COLUMN('TM1.5SynthPop'!K$1),FALSE),0),0)</f>
        <v>100</v>
      </c>
      <c r="H2475">
        <f>IFERROR(ROUND($C2475*VLOOKUP($O2475,'TM1.5SynthPop'!$A$2:$Q$1446,COLUMN('TM1.5SynthPop'!L$1),FALSE),0),0)</f>
        <v>203</v>
      </c>
      <c r="I2475">
        <f>IFERROR(ROUND($C2475*VLOOKUP($O2475,'TM1.5SynthPop'!$A$2:$Q$1446,COLUMN('TM1.5SynthPop'!M$1),FALSE),0),0)</f>
        <v>215</v>
      </c>
      <c r="J2475">
        <f>IFERROR(ROUND($C2475*VLOOKUP($O2475,'TM1.5SynthPop'!$A$2:$Q$1446,COLUMN('TM1.5SynthPop'!N$1),FALSE),0),0)</f>
        <v>325</v>
      </c>
      <c r="K2475">
        <f t="shared" si="77"/>
        <v>648</v>
      </c>
      <c r="L2475">
        <f>Link21_SED!E2475</f>
        <v>2968</v>
      </c>
      <c r="M2475">
        <f>Link21_SED!F2475</f>
        <v>0</v>
      </c>
      <c r="O2475">
        <v>1090</v>
      </c>
    </row>
    <row r="2476" spans="1:15">
      <c r="A2476" t="s">
        <v>21</v>
      </c>
      <c r="B2476">
        <v>2475</v>
      </c>
      <c r="C2476">
        <f>Link21_SED!D2476</f>
        <v>4069</v>
      </c>
      <c r="D2476">
        <f>IFERROR(ROUND($C2476*VLOOKUP($O2476,'TM1.5SynthPop'!$A$2:$Q$1446,COLUMN('TM1.5SynthPop'!$P$2),FALSE),0),)</f>
        <v>3046</v>
      </c>
      <c r="E2476">
        <f t="shared" si="76"/>
        <v>1023</v>
      </c>
      <c r="F2476">
        <f>IFERROR(ROUND($C2476*VLOOKUP($O2476,'TM1.5SynthPop'!$A$2:$Q$1446,COLUMN('TM1.5SynthPop'!J$1),FALSE),0),0)</f>
        <v>73</v>
      </c>
      <c r="G2476">
        <f>IFERROR(ROUND($C2476*VLOOKUP($O2476,'TM1.5SynthPop'!$A$2:$Q$1446,COLUMN('TM1.5SynthPop'!K$1),FALSE),0),0)</f>
        <v>159</v>
      </c>
      <c r="H2476">
        <f>IFERROR(ROUND($C2476*VLOOKUP($O2476,'TM1.5SynthPop'!$A$2:$Q$1446,COLUMN('TM1.5SynthPop'!L$1),FALSE),0),0)</f>
        <v>533</v>
      </c>
      <c r="I2476">
        <f>IFERROR(ROUND($C2476*VLOOKUP($O2476,'TM1.5SynthPop'!$A$2:$Q$1446,COLUMN('TM1.5SynthPop'!M$1),FALSE),0),0)</f>
        <v>512</v>
      </c>
      <c r="J2476">
        <f>IFERROR(ROUND($C2476*VLOOKUP($O2476,'TM1.5SynthPop'!$A$2:$Q$1446,COLUMN('TM1.5SynthPop'!N$1),FALSE),0),0)</f>
        <v>898</v>
      </c>
      <c r="K2476">
        <f t="shared" si="77"/>
        <v>1894</v>
      </c>
      <c r="L2476">
        <f>Link21_SED!E2476</f>
        <v>10310</v>
      </c>
      <c r="M2476">
        <f>Link21_SED!F2476</f>
        <v>80</v>
      </c>
      <c r="O2476">
        <v>1084</v>
      </c>
    </row>
    <row r="2477" spans="1:15">
      <c r="A2477" t="s">
        <v>21</v>
      </c>
      <c r="B2477">
        <v>2476</v>
      </c>
      <c r="C2477">
        <f>Link21_SED!D2477</f>
        <v>1560</v>
      </c>
      <c r="D2477">
        <f>IFERROR(ROUND($C2477*VLOOKUP($O2477,'TM1.5SynthPop'!$A$2:$Q$1446,COLUMN('TM1.5SynthPop'!$P$2),FALSE),0),)</f>
        <v>1174</v>
      </c>
      <c r="E2477">
        <f t="shared" ref="E2477:E2540" si="78">C2477-D2477</f>
        <v>386</v>
      </c>
      <c r="F2477">
        <f>IFERROR(ROUND($C2477*VLOOKUP($O2477,'TM1.5SynthPop'!$A$2:$Q$1446,COLUMN('TM1.5SynthPop'!J$1),FALSE),0),0)</f>
        <v>37</v>
      </c>
      <c r="G2477">
        <f>IFERROR(ROUND($C2477*VLOOKUP($O2477,'TM1.5SynthPop'!$A$2:$Q$1446,COLUMN('TM1.5SynthPop'!K$1),FALSE),0),0)</f>
        <v>97</v>
      </c>
      <c r="H2477">
        <f>IFERROR(ROUND($C2477*VLOOKUP($O2477,'TM1.5SynthPop'!$A$2:$Q$1446,COLUMN('TM1.5SynthPop'!L$1),FALSE),0),0)</f>
        <v>231</v>
      </c>
      <c r="I2477">
        <f>IFERROR(ROUND($C2477*VLOOKUP($O2477,'TM1.5SynthPop'!$A$2:$Q$1446,COLUMN('TM1.5SynthPop'!M$1),FALSE),0),0)</f>
        <v>163</v>
      </c>
      <c r="J2477">
        <f>IFERROR(ROUND($C2477*VLOOKUP($O2477,'TM1.5SynthPop'!$A$2:$Q$1446,COLUMN('TM1.5SynthPop'!N$1),FALSE),0),0)</f>
        <v>280</v>
      </c>
      <c r="K2477">
        <f t="shared" ref="K2477:K2540" si="79">C2477-SUM(F2477:J2477)</f>
        <v>752</v>
      </c>
      <c r="L2477">
        <f>Link21_SED!E2477</f>
        <v>3903</v>
      </c>
      <c r="M2477">
        <f>Link21_SED!F2477</f>
        <v>50</v>
      </c>
      <c r="O2477">
        <v>1078</v>
      </c>
    </row>
    <row r="2478" spans="1:15">
      <c r="A2478" t="s">
        <v>21</v>
      </c>
      <c r="B2478">
        <v>2477</v>
      </c>
      <c r="C2478">
        <f>Link21_SED!D2478</f>
        <v>1291</v>
      </c>
      <c r="D2478">
        <f>IFERROR(ROUND($C2478*VLOOKUP($O2478,'TM1.5SynthPop'!$A$2:$Q$1446,COLUMN('TM1.5SynthPop'!$P$2),FALSE),0),)</f>
        <v>959</v>
      </c>
      <c r="E2478">
        <f t="shared" si="78"/>
        <v>332</v>
      </c>
      <c r="F2478">
        <f>IFERROR(ROUND($C2478*VLOOKUP($O2478,'TM1.5SynthPop'!$A$2:$Q$1446,COLUMN('TM1.5SynthPop'!J$1),FALSE),0),0)</f>
        <v>64</v>
      </c>
      <c r="G2478">
        <f>IFERROR(ROUND($C2478*VLOOKUP($O2478,'TM1.5SynthPop'!$A$2:$Q$1446,COLUMN('TM1.5SynthPop'!K$1),FALSE),0),0)</f>
        <v>86</v>
      </c>
      <c r="H2478">
        <f>IFERROR(ROUND($C2478*VLOOKUP($O2478,'TM1.5SynthPop'!$A$2:$Q$1446,COLUMN('TM1.5SynthPop'!L$1),FALSE),0),0)</f>
        <v>160</v>
      </c>
      <c r="I2478">
        <f>IFERROR(ROUND($C2478*VLOOKUP($O2478,'TM1.5SynthPop'!$A$2:$Q$1446,COLUMN('TM1.5SynthPop'!M$1),FALSE),0),0)</f>
        <v>145</v>
      </c>
      <c r="J2478">
        <f>IFERROR(ROUND($C2478*VLOOKUP($O2478,'TM1.5SynthPop'!$A$2:$Q$1446,COLUMN('TM1.5SynthPop'!N$1),FALSE),0),0)</f>
        <v>267</v>
      </c>
      <c r="K2478">
        <f t="shared" si="79"/>
        <v>569</v>
      </c>
      <c r="L2478">
        <f>Link21_SED!E2478</f>
        <v>3041</v>
      </c>
      <c r="M2478">
        <f>Link21_SED!F2478</f>
        <v>15</v>
      </c>
      <c r="O2478">
        <v>1074</v>
      </c>
    </row>
    <row r="2479" spans="1:15">
      <c r="A2479" t="s">
        <v>21</v>
      </c>
      <c r="B2479">
        <v>2478</v>
      </c>
      <c r="C2479">
        <f>Link21_SED!D2479</f>
        <v>3663</v>
      </c>
      <c r="D2479">
        <f>IFERROR(ROUND($C2479*VLOOKUP($O2479,'TM1.5SynthPop'!$A$2:$Q$1446,COLUMN('TM1.5SynthPop'!$P$2),FALSE),0),)</f>
        <v>2815</v>
      </c>
      <c r="E2479">
        <f t="shared" si="78"/>
        <v>848</v>
      </c>
      <c r="F2479">
        <f>IFERROR(ROUND($C2479*VLOOKUP($O2479,'TM1.5SynthPop'!$A$2:$Q$1446,COLUMN('TM1.5SynthPop'!J$1),FALSE),0),0)</f>
        <v>78</v>
      </c>
      <c r="G2479">
        <f>IFERROR(ROUND($C2479*VLOOKUP($O2479,'TM1.5SynthPop'!$A$2:$Q$1446,COLUMN('TM1.5SynthPop'!K$1),FALSE),0),0)</f>
        <v>177</v>
      </c>
      <c r="H2479">
        <f>IFERROR(ROUND($C2479*VLOOKUP($O2479,'TM1.5SynthPop'!$A$2:$Q$1446,COLUMN('TM1.5SynthPop'!L$1),FALSE),0),0)</f>
        <v>461</v>
      </c>
      <c r="I2479">
        <f>IFERROR(ROUND($C2479*VLOOKUP($O2479,'TM1.5SynthPop'!$A$2:$Q$1446,COLUMN('TM1.5SynthPop'!M$1),FALSE),0),0)</f>
        <v>391</v>
      </c>
      <c r="J2479">
        <f>IFERROR(ROUND($C2479*VLOOKUP($O2479,'TM1.5SynthPop'!$A$2:$Q$1446,COLUMN('TM1.5SynthPop'!N$1),FALSE),0),0)</f>
        <v>789</v>
      </c>
      <c r="K2479">
        <f t="shared" si="79"/>
        <v>1767</v>
      </c>
      <c r="L2479">
        <f>Link21_SED!E2479</f>
        <v>9473</v>
      </c>
      <c r="M2479">
        <f>Link21_SED!F2479</f>
        <v>83</v>
      </c>
      <c r="O2479">
        <v>1079</v>
      </c>
    </row>
    <row r="2480" spans="1:15">
      <c r="A2480" t="s">
        <v>21</v>
      </c>
      <c r="B2480">
        <v>2479</v>
      </c>
      <c r="C2480">
        <f>Link21_SED!D2480</f>
        <v>1830</v>
      </c>
      <c r="D2480">
        <f>IFERROR(ROUND($C2480*VLOOKUP($O2480,'TM1.5SynthPop'!$A$2:$Q$1446,COLUMN('TM1.5SynthPop'!$P$2),FALSE),0),)</f>
        <v>1383</v>
      </c>
      <c r="E2480">
        <f t="shared" si="78"/>
        <v>447</v>
      </c>
      <c r="F2480">
        <f>IFERROR(ROUND($C2480*VLOOKUP($O2480,'TM1.5SynthPop'!$A$2:$Q$1446,COLUMN('TM1.5SynthPop'!J$1),FALSE),0),0)</f>
        <v>61</v>
      </c>
      <c r="G2480">
        <f>IFERROR(ROUND($C2480*VLOOKUP($O2480,'TM1.5SynthPop'!$A$2:$Q$1446,COLUMN('TM1.5SynthPop'!K$1),FALSE),0),0)</f>
        <v>106</v>
      </c>
      <c r="H2480">
        <f>IFERROR(ROUND($C2480*VLOOKUP($O2480,'TM1.5SynthPop'!$A$2:$Q$1446,COLUMN('TM1.5SynthPop'!L$1),FALSE),0),0)</f>
        <v>235</v>
      </c>
      <c r="I2480">
        <f>IFERROR(ROUND($C2480*VLOOKUP($O2480,'TM1.5SynthPop'!$A$2:$Q$1446,COLUMN('TM1.5SynthPop'!M$1),FALSE),0),0)</f>
        <v>209</v>
      </c>
      <c r="J2480">
        <f>IFERROR(ROUND($C2480*VLOOKUP($O2480,'TM1.5SynthPop'!$A$2:$Q$1446,COLUMN('TM1.5SynthPop'!N$1),FALSE),0),0)</f>
        <v>350</v>
      </c>
      <c r="K2480">
        <f t="shared" si="79"/>
        <v>869</v>
      </c>
      <c r="L2480">
        <f>Link21_SED!E2480</f>
        <v>4724</v>
      </c>
      <c r="M2480">
        <f>Link21_SED!F2480</f>
        <v>11</v>
      </c>
      <c r="O2480">
        <v>1077</v>
      </c>
    </row>
    <row r="2481" spans="1:15">
      <c r="A2481" t="s">
        <v>21</v>
      </c>
      <c r="B2481">
        <v>2480</v>
      </c>
      <c r="C2481">
        <f>Link21_SED!D2481</f>
        <v>1146</v>
      </c>
      <c r="D2481">
        <f>IFERROR(ROUND($C2481*VLOOKUP($O2481,'TM1.5SynthPop'!$A$2:$Q$1446,COLUMN('TM1.5SynthPop'!$P$2),FALSE),0),)</f>
        <v>956</v>
      </c>
      <c r="E2481">
        <f t="shared" si="78"/>
        <v>190</v>
      </c>
      <c r="F2481">
        <f>IFERROR(ROUND($C2481*VLOOKUP($O2481,'TM1.5SynthPop'!$A$2:$Q$1446,COLUMN('TM1.5SynthPop'!J$1),FALSE),0),0)</f>
        <v>27</v>
      </c>
      <c r="G2481">
        <f>IFERROR(ROUND($C2481*VLOOKUP($O2481,'TM1.5SynthPop'!$A$2:$Q$1446,COLUMN('TM1.5SynthPop'!K$1),FALSE),0),0)</f>
        <v>37</v>
      </c>
      <c r="H2481">
        <f>IFERROR(ROUND($C2481*VLOOKUP($O2481,'TM1.5SynthPop'!$A$2:$Q$1446,COLUMN('TM1.5SynthPop'!L$1),FALSE),0),0)</f>
        <v>147</v>
      </c>
      <c r="I2481">
        <f>IFERROR(ROUND($C2481*VLOOKUP($O2481,'TM1.5SynthPop'!$A$2:$Q$1446,COLUMN('TM1.5SynthPop'!M$1),FALSE),0),0)</f>
        <v>139</v>
      </c>
      <c r="J2481">
        <f>IFERROR(ROUND($C2481*VLOOKUP($O2481,'TM1.5SynthPop'!$A$2:$Q$1446,COLUMN('TM1.5SynthPop'!N$1),FALSE),0),0)</f>
        <v>241</v>
      </c>
      <c r="K2481">
        <f t="shared" si="79"/>
        <v>555</v>
      </c>
      <c r="L2481">
        <f>Link21_SED!E2481</f>
        <v>2735</v>
      </c>
      <c r="M2481">
        <f>Link21_SED!F2481</f>
        <v>0</v>
      </c>
      <c r="O2481">
        <v>1076</v>
      </c>
    </row>
    <row r="2482" spans="1:15">
      <c r="A2482" t="s">
        <v>21</v>
      </c>
      <c r="B2482">
        <v>2481</v>
      </c>
      <c r="C2482">
        <f>Link21_SED!D2482</f>
        <v>945</v>
      </c>
      <c r="D2482">
        <f>IFERROR(ROUND($C2482*VLOOKUP($O2482,'TM1.5SynthPop'!$A$2:$Q$1446,COLUMN('TM1.5SynthPop'!$P$2),FALSE),0),)</f>
        <v>607</v>
      </c>
      <c r="E2482">
        <f t="shared" si="78"/>
        <v>338</v>
      </c>
      <c r="F2482">
        <f>IFERROR(ROUND($C2482*VLOOKUP($O2482,'TM1.5SynthPop'!$A$2:$Q$1446,COLUMN('TM1.5SynthPop'!J$1),FALSE),0),0)</f>
        <v>86</v>
      </c>
      <c r="G2482">
        <f>IFERROR(ROUND($C2482*VLOOKUP($O2482,'TM1.5SynthPop'!$A$2:$Q$1446,COLUMN('TM1.5SynthPop'!K$1),FALSE),0),0)</f>
        <v>101</v>
      </c>
      <c r="H2482">
        <f>IFERROR(ROUND($C2482*VLOOKUP($O2482,'TM1.5SynthPop'!$A$2:$Q$1446,COLUMN('TM1.5SynthPop'!L$1),FALSE),0),0)</f>
        <v>133</v>
      </c>
      <c r="I2482">
        <f>IFERROR(ROUND($C2482*VLOOKUP($O2482,'TM1.5SynthPop'!$A$2:$Q$1446,COLUMN('TM1.5SynthPop'!M$1),FALSE),0),0)</f>
        <v>122</v>
      </c>
      <c r="J2482">
        <f>IFERROR(ROUND($C2482*VLOOKUP($O2482,'TM1.5SynthPop'!$A$2:$Q$1446,COLUMN('TM1.5SynthPop'!N$1),FALSE),0),0)</f>
        <v>159</v>
      </c>
      <c r="K2482">
        <f t="shared" si="79"/>
        <v>344</v>
      </c>
      <c r="L2482">
        <f>Link21_SED!E2482</f>
        <v>2608</v>
      </c>
      <c r="M2482">
        <f>Link21_SED!F2482</f>
        <v>12</v>
      </c>
      <c r="O2482">
        <v>1081</v>
      </c>
    </row>
    <row r="2483" spans="1:15">
      <c r="A2483" t="s">
        <v>21</v>
      </c>
      <c r="B2483">
        <v>2482</v>
      </c>
      <c r="C2483">
        <f>Link21_SED!D2483</f>
        <v>621</v>
      </c>
      <c r="D2483">
        <f>IFERROR(ROUND($C2483*VLOOKUP($O2483,'TM1.5SynthPop'!$A$2:$Q$1446,COLUMN('TM1.5SynthPop'!$P$2),FALSE),0),)</f>
        <v>474</v>
      </c>
      <c r="E2483">
        <f t="shared" si="78"/>
        <v>147</v>
      </c>
      <c r="F2483">
        <f>IFERROR(ROUND($C2483*VLOOKUP($O2483,'TM1.5SynthPop'!$A$2:$Q$1446,COLUMN('TM1.5SynthPop'!J$1),FALSE),0),0)</f>
        <v>117</v>
      </c>
      <c r="G2483">
        <f>IFERROR(ROUND($C2483*VLOOKUP($O2483,'TM1.5SynthPop'!$A$2:$Q$1446,COLUMN('TM1.5SynthPop'!K$1),FALSE),0),0)</f>
        <v>114</v>
      </c>
      <c r="H2483">
        <f>IFERROR(ROUND($C2483*VLOOKUP($O2483,'TM1.5SynthPop'!$A$2:$Q$1446,COLUMN('TM1.5SynthPop'!L$1),FALSE),0),0)</f>
        <v>87</v>
      </c>
      <c r="I2483">
        <f>IFERROR(ROUND($C2483*VLOOKUP($O2483,'TM1.5SynthPop'!$A$2:$Q$1446,COLUMN('TM1.5SynthPop'!M$1),FALSE),0),0)</f>
        <v>61</v>
      </c>
      <c r="J2483">
        <f>IFERROR(ROUND($C2483*VLOOKUP($O2483,'TM1.5SynthPop'!$A$2:$Q$1446,COLUMN('TM1.5SynthPop'!N$1),FALSE),0),0)</f>
        <v>76</v>
      </c>
      <c r="K2483">
        <f t="shared" si="79"/>
        <v>166</v>
      </c>
      <c r="L2483">
        <f>Link21_SED!E2483</f>
        <v>1480</v>
      </c>
      <c r="M2483">
        <f>Link21_SED!F2483</f>
        <v>28</v>
      </c>
      <c r="O2483">
        <v>1066</v>
      </c>
    </row>
    <row r="2484" spans="1:15">
      <c r="A2484" t="s">
        <v>21</v>
      </c>
      <c r="B2484">
        <v>2483</v>
      </c>
      <c r="C2484">
        <f>Link21_SED!D2484</f>
        <v>1094</v>
      </c>
      <c r="D2484">
        <f>IFERROR(ROUND($C2484*VLOOKUP($O2484,'TM1.5SynthPop'!$A$2:$Q$1446,COLUMN('TM1.5SynthPop'!$P$2),FALSE),0),)</f>
        <v>858</v>
      </c>
      <c r="E2484">
        <f t="shared" si="78"/>
        <v>236</v>
      </c>
      <c r="F2484">
        <f>IFERROR(ROUND($C2484*VLOOKUP($O2484,'TM1.5SynthPop'!$A$2:$Q$1446,COLUMN('TM1.5SynthPop'!J$1),FALSE),0),0)</f>
        <v>82</v>
      </c>
      <c r="G2484">
        <f>IFERROR(ROUND($C2484*VLOOKUP($O2484,'TM1.5SynthPop'!$A$2:$Q$1446,COLUMN('TM1.5SynthPop'!K$1),FALSE),0),0)</f>
        <v>86</v>
      </c>
      <c r="H2484">
        <f>IFERROR(ROUND($C2484*VLOOKUP($O2484,'TM1.5SynthPop'!$A$2:$Q$1446,COLUMN('TM1.5SynthPop'!L$1),FALSE),0),0)</f>
        <v>191</v>
      </c>
      <c r="I2484">
        <f>IFERROR(ROUND($C2484*VLOOKUP($O2484,'TM1.5SynthPop'!$A$2:$Q$1446,COLUMN('TM1.5SynthPop'!M$1),FALSE),0),0)</f>
        <v>143</v>
      </c>
      <c r="J2484">
        <f>IFERROR(ROUND($C2484*VLOOKUP($O2484,'TM1.5SynthPop'!$A$2:$Q$1446,COLUMN('TM1.5SynthPop'!N$1),FALSE),0),0)</f>
        <v>189</v>
      </c>
      <c r="K2484">
        <f t="shared" si="79"/>
        <v>403</v>
      </c>
      <c r="L2484">
        <f>Link21_SED!E2484</f>
        <v>2587</v>
      </c>
      <c r="M2484">
        <f>Link21_SED!F2484</f>
        <v>6</v>
      </c>
      <c r="O2484">
        <v>1075</v>
      </c>
    </row>
    <row r="2485" spans="1:15">
      <c r="A2485" t="s">
        <v>21</v>
      </c>
      <c r="B2485">
        <v>2484</v>
      </c>
      <c r="C2485">
        <f>Link21_SED!D2485</f>
        <v>1613</v>
      </c>
      <c r="D2485">
        <f>IFERROR(ROUND($C2485*VLOOKUP($O2485,'TM1.5SynthPop'!$A$2:$Q$1446,COLUMN('TM1.5SynthPop'!$P$2),FALSE),0),)</f>
        <v>1199</v>
      </c>
      <c r="E2485">
        <f t="shared" si="78"/>
        <v>414</v>
      </c>
      <c r="F2485">
        <f>IFERROR(ROUND($C2485*VLOOKUP($O2485,'TM1.5SynthPop'!$A$2:$Q$1446,COLUMN('TM1.5SynthPop'!J$1),FALSE),0),0)</f>
        <v>156</v>
      </c>
      <c r="G2485">
        <f>IFERROR(ROUND($C2485*VLOOKUP($O2485,'TM1.5SynthPop'!$A$2:$Q$1446,COLUMN('TM1.5SynthPop'!K$1),FALSE),0),0)</f>
        <v>157</v>
      </c>
      <c r="H2485">
        <f>IFERROR(ROUND($C2485*VLOOKUP($O2485,'TM1.5SynthPop'!$A$2:$Q$1446,COLUMN('TM1.5SynthPop'!L$1),FALSE),0),0)</f>
        <v>275</v>
      </c>
      <c r="I2485">
        <f>IFERROR(ROUND($C2485*VLOOKUP($O2485,'TM1.5SynthPop'!$A$2:$Q$1446,COLUMN('TM1.5SynthPop'!M$1),FALSE),0),0)</f>
        <v>206</v>
      </c>
      <c r="J2485">
        <f>IFERROR(ROUND($C2485*VLOOKUP($O2485,'TM1.5SynthPop'!$A$2:$Q$1446,COLUMN('TM1.5SynthPop'!N$1),FALSE),0),0)</f>
        <v>246</v>
      </c>
      <c r="K2485">
        <f t="shared" si="79"/>
        <v>573</v>
      </c>
      <c r="L2485">
        <f>Link21_SED!E2485</f>
        <v>4591</v>
      </c>
      <c r="M2485">
        <f>Link21_SED!F2485</f>
        <v>6</v>
      </c>
      <c r="O2485">
        <v>1055</v>
      </c>
    </row>
    <row r="2486" spans="1:15">
      <c r="A2486" t="s">
        <v>21</v>
      </c>
      <c r="B2486">
        <v>2485</v>
      </c>
      <c r="C2486">
        <f>Link21_SED!D2486</f>
        <v>1281</v>
      </c>
      <c r="D2486">
        <f>IFERROR(ROUND($C2486*VLOOKUP($O2486,'TM1.5SynthPop'!$A$2:$Q$1446,COLUMN('TM1.5SynthPop'!$P$2),FALSE),0),)</f>
        <v>1200</v>
      </c>
      <c r="E2486">
        <f t="shared" si="78"/>
        <v>81</v>
      </c>
      <c r="F2486">
        <f>IFERROR(ROUND($C2486*VLOOKUP($O2486,'TM1.5SynthPop'!$A$2:$Q$1446,COLUMN('TM1.5SynthPop'!J$1),FALSE),0),0)</f>
        <v>124</v>
      </c>
      <c r="G2486">
        <f>IFERROR(ROUND($C2486*VLOOKUP($O2486,'TM1.5SynthPop'!$A$2:$Q$1446,COLUMN('TM1.5SynthPop'!K$1),FALSE),0),0)</f>
        <v>97</v>
      </c>
      <c r="H2486">
        <f>IFERROR(ROUND($C2486*VLOOKUP($O2486,'TM1.5SynthPop'!$A$2:$Q$1446,COLUMN('TM1.5SynthPop'!L$1),FALSE),0),0)</f>
        <v>192</v>
      </c>
      <c r="I2486">
        <f>IFERROR(ROUND($C2486*VLOOKUP($O2486,'TM1.5SynthPop'!$A$2:$Q$1446,COLUMN('TM1.5SynthPop'!M$1),FALSE),0),0)</f>
        <v>168</v>
      </c>
      <c r="J2486">
        <f>IFERROR(ROUND($C2486*VLOOKUP($O2486,'TM1.5SynthPop'!$A$2:$Q$1446,COLUMN('TM1.5SynthPop'!N$1),FALSE),0),0)</f>
        <v>220</v>
      </c>
      <c r="K2486">
        <f t="shared" si="79"/>
        <v>480</v>
      </c>
      <c r="L2486">
        <f>Link21_SED!E2486</f>
        <v>2047</v>
      </c>
      <c r="M2486">
        <f>Link21_SED!F2486</f>
        <v>3</v>
      </c>
      <c r="O2486">
        <v>1062</v>
      </c>
    </row>
    <row r="2487" spans="1:15">
      <c r="A2487" t="s">
        <v>21</v>
      </c>
      <c r="B2487">
        <v>2486</v>
      </c>
      <c r="C2487">
        <f>Link21_SED!D2487</f>
        <v>1661</v>
      </c>
      <c r="D2487">
        <f>IFERROR(ROUND($C2487*VLOOKUP($O2487,'TM1.5SynthPop'!$A$2:$Q$1446,COLUMN('TM1.5SynthPop'!$P$2),FALSE),0),)</f>
        <v>1343</v>
      </c>
      <c r="E2487">
        <f t="shared" si="78"/>
        <v>318</v>
      </c>
      <c r="F2487">
        <f>IFERROR(ROUND($C2487*VLOOKUP($O2487,'TM1.5SynthPop'!$A$2:$Q$1446,COLUMN('TM1.5SynthPop'!J$1),FALSE),0),0)</f>
        <v>222</v>
      </c>
      <c r="G2487">
        <f>IFERROR(ROUND($C2487*VLOOKUP($O2487,'TM1.5SynthPop'!$A$2:$Q$1446,COLUMN('TM1.5SynthPop'!K$1),FALSE),0),0)</f>
        <v>183</v>
      </c>
      <c r="H2487">
        <f>IFERROR(ROUND($C2487*VLOOKUP($O2487,'TM1.5SynthPop'!$A$2:$Q$1446,COLUMN('TM1.5SynthPop'!L$1),FALSE),0),0)</f>
        <v>297</v>
      </c>
      <c r="I2487">
        <f>IFERROR(ROUND($C2487*VLOOKUP($O2487,'TM1.5SynthPop'!$A$2:$Q$1446,COLUMN('TM1.5SynthPop'!M$1),FALSE),0),0)</f>
        <v>192</v>
      </c>
      <c r="J2487">
        <f>IFERROR(ROUND($C2487*VLOOKUP($O2487,'TM1.5SynthPop'!$A$2:$Q$1446,COLUMN('TM1.5SynthPop'!N$1),FALSE),0),0)</f>
        <v>236</v>
      </c>
      <c r="K2487">
        <f t="shared" si="79"/>
        <v>531</v>
      </c>
      <c r="L2487">
        <f>Link21_SED!E2487</f>
        <v>2656</v>
      </c>
      <c r="M2487">
        <f>Link21_SED!F2487</f>
        <v>0</v>
      </c>
      <c r="O2487">
        <v>1059</v>
      </c>
    </row>
    <row r="2488" spans="1:15">
      <c r="A2488" t="s">
        <v>21</v>
      </c>
      <c r="B2488">
        <v>2487</v>
      </c>
      <c r="C2488">
        <f>Link21_SED!D2488</f>
        <v>582</v>
      </c>
      <c r="D2488">
        <f>IFERROR(ROUND($C2488*VLOOKUP($O2488,'TM1.5SynthPop'!$A$2:$Q$1446,COLUMN('TM1.5SynthPop'!$P$2),FALSE),0),)</f>
        <v>515</v>
      </c>
      <c r="E2488">
        <f t="shared" si="78"/>
        <v>67</v>
      </c>
      <c r="F2488">
        <f>IFERROR(ROUND($C2488*VLOOKUP($O2488,'TM1.5SynthPop'!$A$2:$Q$1446,COLUMN('TM1.5SynthPop'!J$1),FALSE),0),0)</f>
        <v>16</v>
      </c>
      <c r="G2488">
        <f>IFERROR(ROUND($C2488*VLOOKUP($O2488,'TM1.5SynthPop'!$A$2:$Q$1446,COLUMN('TM1.5SynthPop'!K$1),FALSE),0),0)</f>
        <v>32</v>
      </c>
      <c r="H2488">
        <f>IFERROR(ROUND($C2488*VLOOKUP($O2488,'TM1.5SynthPop'!$A$2:$Q$1446,COLUMN('TM1.5SynthPop'!L$1),FALSE),0),0)</f>
        <v>70</v>
      </c>
      <c r="I2488">
        <f>IFERROR(ROUND($C2488*VLOOKUP($O2488,'TM1.5SynthPop'!$A$2:$Q$1446,COLUMN('TM1.5SynthPop'!M$1),FALSE),0),0)</f>
        <v>60</v>
      </c>
      <c r="J2488">
        <f>IFERROR(ROUND($C2488*VLOOKUP($O2488,'TM1.5SynthPop'!$A$2:$Q$1446,COLUMN('TM1.5SynthPop'!N$1),FALSE),0),0)</f>
        <v>127</v>
      </c>
      <c r="K2488">
        <f t="shared" si="79"/>
        <v>277</v>
      </c>
      <c r="L2488">
        <f>Link21_SED!E2488</f>
        <v>1317</v>
      </c>
      <c r="M2488">
        <f>Link21_SED!F2488</f>
        <v>0</v>
      </c>
      <c r="O2488">
        <v>1045</v>
      </c>
    </row>
    <row r="2489" spans="1:15">
      <c r="A2489" t="s">
        <v>21</v>
      </c>
      <c r="B2489">
        <v>2488</v>
      </c>
      <c r="C2489">
        <f>Link21_SED!D2489</f>
        <v>357</v>
      </c>
      <c r="D2489">
        <f>IFERROR(ROUND($C2489*VLOOKUP($O2489,'TM1.5SynthPop'!$A$2:$Q$1446,COLUMN('TM1.5SynthPop'!$P$2),FALSE),0),)</f>
        <v>307</v>
      </c>
      <c r="E2489">
        <f t="shared" si="78"/>
        <v>50</v>
      </c>
      <c r="F2489">
        <f>IFERROR(ROUND($C2489*VLOOKUP($O2489,'TM1.5SynthPop'!$A$2:$Q$1446,COLUMN('TM1.5SynthPop'!J$1),FALSE),0),0)</f>
        <v>6</v>
      </c>
      <c r="G2489">
        <f>IFERROR(ROUND($C2489*VLOOKUP($O2489,'TM1.5SynthPop'!$A$2:$Q$1446,COLUMN('TM1.5SynthPop'!K$1),FALSE),0),0)</f>
        <v>14</v>
      </c>
      <c r="H2489">
        <f>IFERROR(ROUND($C2489*VLOOKUP($O2489,'TM1.5SynthPop'!$A$2:$Q$1446,COLUMN('TM1.5SynthPop'!L$1),FALSE),0),0)</f>
        <v>41</v>
      </c>
      <c r="I2489">
        <f>IFERROR(ROUND($C2489*VLOOKUP($O2489,'TM1.5SynthPop'!$A$2:$Q$1446,COLUMN('TM1.5SynthPop'!M$1),FALSE),0),0)</f>
        <v>48</v>
      </c>
      <c r="J2489">
        <f>IFERROR(ROUND($C2489*VLOOKUP($O2489,'TM1.5SynthPop'!$A$2:$Q$1446,COLUMN('TM1.5SynthPop'!N$1),FALSE),0),0)</f>
        <v>82</v>
      </c>
      <c r="K2489">
        <f t="shared" si="79"/>
        <v>166</v>
      </c>
      <c r="L2489">
        <f>Link21_SED!E2489</f>
        <v>788</v>
      </c>
      <c r="M2489">
        <f>Link21_SED!F2489</f>
        <v>0</v>
      </c>
      <c r="O2489">
        <v>1043</v>
      </c>
    </row>
    <row r="2490" spans="1:15">
      <c r="A2490" t="s">
        <v>21</v>
      </c>
      <c r="B2490">
        <v>2489</v>
      </c>
      <c r="C2490">
        <f>Link21_SED!D2490</f>
        <v>407</v>
      </c>
      <c r="D2490">
        <f>IFERROR(ROUND($C2490*VLOOKUP($O2490,'TM1.5SynthPop'!$A$2:$Q$1446,COLUMN('TM1.5SynthPop'!$P$2),FALSE),0),)</f>
        <v>262</v>
      </c>
      <c r="E2490">
        <f t="shared" si="78"/>
        <v>145</v>
      </c>
      <c r="F2490">
        <f>IFERROR(ROUND($C2490*VLOOKUP($O2490,'TM1.5SynthPop'!$A$2:$Q$1446,COLUMN('TM1.5SynthPop'!J$1),FALSE),0),0)</f>
        <v>10</v>
      </c>
      <c r="G2490">
        <f>IFERROR(ROUND($C2490*VLOOKUP($O2490,'TM1.5SynthPop'!$A$2:$Q$1446,COLUMN('TM1.5SynthPop'!K$1),FALSE),0),0)</f>
        <v>15</v>
      </c>
      <c r="H2490">
        <f>IFERROR(ROUND($C2490*VLOOKUP($O2490,'TM1.5SynthPop'!$A$2:$Q$1446,COLUMN('TM1.5SynthPop'!L$1),FALSE),0),0)</f>
        <v>63</v>
      </c>
      <c r="I2490">
        <f>IFERROR(ROUND($C2490*VLOOKUP($O2490,'TM1.5SynthPop'!$A$2:$Q$1446,COLUMN('TM1.5SynthPop'!M$1),FALSE),0),0)</f>
        <v>51</v>
      </c>
      <c r="J2490">
        <f>IFERROR(ROUND($C2490*VLOOKUP($O2490,'TM1.5SynthPop'!$A$2:$Q$1446,COLUMN('TM1.5SynthPop'!N$1),FALSE),0),0)</f>
        <v>95</v>
      </c>
      <c r="K2490">
        <f t="shared" si="79"/>
        <v>173</v>
      </c>
      <c r="L2490">
        <f>Link21_SED!E2490</f>
        <v>1322</v>
      </c>
      <c r="M2490">
        <f>Link21_SED!F2490</f>
        <v>0</v>
      </c>
      <c r="O2490">
        <v>1085</v>
      </c>
    </row>
    <row r="2491" spans="1:15">
      <c r="A2491" t="s">
        <v>21</v>
      </c>
      <c r="B2491">
        <v>2490</v>
      </c>
      <c r="C2491">
        <f>Link21_SED!D2491</f>
        <v>626</v>
      </c>
      <c r="D2491">
        <f>IFERROR(ROUND($C2491*VLOOKUP($O2491,'TM1.5SynthPop'!$A$2:$Q$1446,COLUMN('TM1.5SynthPop'!$P$2),FALSE),0),)</f>
        <v>372</v>
      </c>
      <c r="E2491">
        <f t="shared" si="78"/>
        <v>254</v>
      </c>
      <c r="F2491">
        <f>IFERROR(ROUND($C2491*VLOOKUP($O2491,'TM1.5SynthPop'!$A$2:$Q$1446,COLUMN('TM1.5SynthPop'!J$1),FALSE),0),0)</f>
        <v>166</v>
      </c>
      <c r="G2491">
        <f>IFERROR(ROUND($C2491*VLOOKUP($O2491,'TM1.5SynthPop'!$A$2:$Q$1446,COLUMN('TM1.5SynthPop'!K$1),FALSE),0),0)</f>
        <v>181</v>
      </c>
      <c r="H2491">
        <f>IFERROR(ROUND($C2491*VLOOKUP($O2491,'TM1.5SynthPop'!$A$2:$Q$1446,COLUMN('TM1.5SynthPop'!L$1),FALSE),0),0)</f>
        <v>89</v>
      </c>
      <c r="I2491">
        <f>IFERROR(ROUND($C2491*VLOOKUP($O2491,'TM1.5SynthPop'!$A$2:$Q$1446,COLUMN('TM1.5SynthPop'!M$1),FALSE),0),0)</f>
        <v>61</v>
      </c>
      <c r="J2491">
        <f>IFERROR(ROUND($C2491*VLOOKUP($O2491,'TM1.5SynthPop'!$A$2:$Q$1446,COLUMN('TM1.5SynthPop'!N$1),FALSE),0),0)</f>
        <v>49</v>
      </c>
      <c r="K2491">
        <f t="shared" si="79"/>
        <v>80</v>
      </c>
      <c r="L2491">
        <f>Link21_SED!E2491</f>
        <v>1995</v>
      </c>
      <c r="M2491">
        <f>Link21_SED!F2491</f>
        <v>367</v>
      </c>
      <c r="O2491">
        <v>1061</v>
      </c>
    </row>
    <row r="2492" spans="1:15">
      <c r="A2492" t="s">
        <v>21</v>
      </c>
      <c r="B2492">
        <v>2491</v>
      </c>
      <c r="C2492">
        <f>Link21_SED!D2492</f>
        <v>652</v>
      </c>
      <c r="D2492">
        <f>IFERROR(ROUND($C2492*VLOOKUP($O2492,'TM1.5SynthPop'!$A$2:$Q$1446,COLUMN('TM1.5SynthPop'!$P$2),FALSE),0),)</f>
        <v>401</v>
      </c>
      <c r="E2492">
        <f t="shared" si="78"/>
        <v>251</v>
      </c>
      <c r="F2492">
        <f>IFERROR(ROUND($C2492*VLOOKUP($O2492,'TM1.5SynthPop'!$A$2:$Q$1446,COLUMN('TM1.5SynthPop'!J$1),FALSE),0),0)</f>
        <v>110</v>
      </c>
      <c r="G2492">
        <f>IFERROR(ROUND($C2492*VLOOKUP($O2492,'TM1.5SynthPop'!$A$2:$Q$1446,COLUMN('TM1.5SynthPop'!K$1),FALSE),0),0)</f>
        <v>106</v>
      </c>
      <c r="H2492">
        <f>IFERROR(ROUND($C2492*VLOOKUP($O2492,'TM1.5SynthPop'!$A$2:$Q$1446,COLUMN('TM1.5SynthPop'!L$1),FALSE),0),0)</f>
        <v>137</v>
      </c>
      <c r="I2492">
        <f>IFERROR(ROUND($C2492*VLOOKUP($O2492,'TM1.5SynthPop'!$A$2:$Q$1446,COLUMN('TM1.5SynthPop'!M$1),FALSE),0),0)</f>
        <v>79</v>
      </c>
      <c r="J2492">
        <f>IFERROR(ROUND($C2492*VLOOKUP($O2492,'TM1.5SynthPop'!$A$2:$Q$1446,COLUMN('TM1.5SynthPop'!N$1),FALSE),0),0)</f>
        <v>77</v>
      </c>
      <c r="K2492">
        <f t="shared" si="79"/>
        <v>143</v>
      </c>
      <c r="L2492">
        <f>Link21_SED!E2492</f>
        <v>2191</v>
      </c>
      <c r="M2492">
        <f>Link21_SED!F2492</f>
        <v>29</v>
      </c>
      <c r="O2492">
        <v>1060</v>
      </c>
    </row>
    <row r="2493" spans="1:15">
      <c r="A2493" t="s">
        <v>21</v>
      </c>
      <c r="B2493">
        <v>2492</v>
      </c>
      <c r="C2493">
        <f>Link21_SED!D2493</f>
        <v>1670</v>
      </c>
      <c r="D2493">
        <f>IFERROR(ROUND($C2493*VLOOKUP($O2493,'TM1.5SynthPop'!$A$2:$Q$1446,COLUMN('TM1.5SynthPop'!$P$2),FALSE),0),)</f>
        <v>1205</v>
      </c>
      <c r="E2493">
        <f t="shared" si="78"/>
        <v>465</v>
      </c>
      <c r="F2493">
        <f>IFERROR(ROUND($C2493*VLOOKUP($O2493,'TM1.5SynthPop'!$A$2:$Q$1446,COLUMN('TM1.5SynthPop'!J$1),FALSE),0),0)</f>
        <v>105</v>
      </c>
      <c r="G2493">
        <f>IFERROR(ROUND($C2493*VLOOKUP($O2493,'TM1.5SynthPop'!$A$2:$Q$1446,COLUMN('TM1.5SynthPop'!K$1),FALSE),0),0)</f>
        <v>148</v>
      </c>
      <c r="H2493">
        <f>IFERROR(ROUND($C2493*VLOOKUP($O2493,'TM1.5SynthPop'!$A$2:$Q$1446,COLUMN('TM1.5SynthPop'!L$1),FALSE),0),0)</f>
        <v>231</v>
      </c>
      <c r="I2493">
        <f>IFERROR(ROUND($C2493*VLOOKUP($O2493,'TM1.5SynthPop'!$A$2:$Q$1446,COLUMN('TM1.5SynthPop'!M$1),FALSE),0),0)</f>
        <v>191</v>
      </c>
      <c r="J2493">
        <f>IFERROR(ROUND($C2493*VLOOKUP($O2493,'TM1.5SynthPop'!$A$2:$Q$1446,COLUMN('TM1.5SynthPop'!N$1),FALSE),0),0)</f>
        <v>331</v>
      </c>
      <c r="K2493">
        <f t="shared" si="79"/>
        <v>664</v>
      </c>
      <c r="L2493">
        <f>Link21_SED!E2493</f>
        <v>4476</v>
      </c>
      <c r="M2493">
        <f>Link21_SED!F2493</f>
        <v>0</v>
      </c>
      <c r="O2493">
        <v>1083</v>
      </c>
    </row>
    <row r="2494" spans="1:15">
      <c r="A2494" t="s">
        <v>21</v>
      </c>
      <c r="B2494">
        <v>2493</v>
      </c>
      <c r="C2494">
        <f>Link21_SED!D2494</f>
        <v>423</v>
      </c>
      <c r="D2494">
        <f>IFERROR(ROUND($C2494*VLOOKUP($O2494,'TM1.5SynthPop'!$A$2:$Q$1446,COLUMN('TM1.5SynthPop'!$P$2),FALSE),0),)</f>
        <v>305</v>
      </c>
      <c r="E2494">
        <f t="shared" si="78"/>
        <v>118</v>
      </c>
      <c r="F2494">
        <f>IFERROR(ROUND($C2494*VLOOKUP($O2494,'TM1.5SynthPop'!$A$2:$Q$1446,COLUMN('TM1.5SynthPop'!J$1),FALSE),0),0)</f>
        <v>27</v>
      </c>
      <c r="G2494">
        <f>IFERROR(ROUND($C2494*VLOOKUP($O2494,'TM1.5SynthPop'!$A$2:$Q$1446,COLUMN('TM1.5SynthPop'!K$1),FALSE),0),0)</f>
        <v>37</v>
      </c>
      <c r="H2494">
        <f>IFERROR(ROUND($C2494*VLOOKUP($O2494,'TM1.5SynthPop'!$A$2:$Q$1446,COLUMN('TM1.5SynthPop'!L$1),FALSE),0),0)</f>
        <v>59</v>
      </c>
      <c r="I2494">
        <f>IFERROR(ROUND($C2494*VLOOKUP($O2494,'TM1.5SynthPop'!$A$2:$Q$1446,COLUMN('TM1.5SynthPop'!M$1),FALSE),0),0)</f>
        <v>48</v>
      </c>
      <c r="J2494">
        <f>IFERROR(ROUND($C2494*VLOOKUP($O2494,'TM1.5SynthPop'!$A$2:$Q$1446,COLUMN('TM1.5SynthPop'!N$1),FALSE),0),0)</f>
        <v>84</v>
      </c>
      <c r="K2494">
        <f t="shared" si="79"/>
        <v>168</v>
      </c>
      <c r="L2494">
        <f>Link21_SED!E2494</f>
        <v>1062</v>
      </c>
      <c r="M2494">
        <f>Link21_SED!F2494</f>
        <v>0</v>
      </c>
      <c r="O2494">
        <v>1083</v>
      </c>
    </row>
    <row r="2495" spans="1:15">
      <c r="A2495" t="s">
        <v>21</v>
      </c>
      <c r="B2495">
        <v>2494</v>
      </c>
      <c r="C2495">
        <f>Link21_SED!D2495</f>
        <v>439</v>
      </c>
      <c r="D2495">
        <f>IFERROR(ROUND($C2495*VLOOKUP($O2495,'TM1.5SynthPop'!$A$2:$Q$1446,COLUMN('TM1.5SynthPop'!$P$2),FALSE),0),)</f>
        <v>282</v>
      </c>
      <c r="E2495">
        <f t="shared" si="78"/>
        <v>157</v>
      </c>
      <c r="F2495">
        <f>IFERROR(ROUND($C2495*VLOOKUP($O2495,'TM1.5SynthPop'!$A$2:$Q$1446,COLUMN('TM1.5SynthPop'!J$1),FALSE),0),0)</f>
        <v>10</v>
      </c>
      <c r="G2495">
        <f>IFERROR(ROUND($C2495*VLOOKUP($O2495,'TM1.5SynthPop'!$A$2:$Q$1446,COLUMN('TM1.5SynthPop'!K$1),FALSE),0),0)</f>
        <v>16</v>
      </c>
      <c r="H2495">
        <f>IFERROR(ROUND($C2495*VLOOKUP($O2495,'TM1.5SynthPop'!$A$2:$Q$1446,COLUMN('TM1.5SynthPop'!L$1),FALSE),0),0)</f>
        <v>68</v>
      </c>
      <c r="I2495">
        <f>IFERROR(ROUND($C2495*VLOOKUP($O2495,'TM1.5SynthPop'!$A$2:$Q$1446,COLUMN('TM1.5SynthPop'!M$1),FALSE),0),0)</f>
        <v>55</v>
      </c>
      <c r="J2495">
        <f>IFERROR(ROUND($C2495*VLOOKUP($O2495,'TM1.5SynthPop'!$A$2:$Q$1446,COLUMN('TM1.5SynthPop'!N$1),FALSE),0),0)</f>
        <v>103</v>
      </c>
      <c r="K2495">
        <f t="shared" si="79"/>
        <v>187</v>
      </c>
      <c r="L2495">
        <f>Link21_SED!E2495</f>
        <v>1430</v>
      </c>
      <c r="M2495">
        <f>Link21_SED!F2495</f>
        <v>0</v>
      </c>
      <c r="O2495">
        <v>1085</v>
      </c>
    </row>
    <row r="2496" spans="1:15">
      <c r="A2496" t="s">
        <v>21</v>
      </c>
      <c r="B2496">
        <v>2495</v>
      </c>
      <c r="C2496">
        <f>Link21_SED!D2496</f>
        <v>617</v>
      </c>
      <c r="D2496">
        <f>IFERROR(ROUND($C2496*VLOOKUP($O2496,'TM1.5SynthPop'!$A$2:$Q$1446,COLUMN('TM1.5SynthPop'!$P$2),FALSE),0),)</f>
        <v>438</v>
      </c>
      <c r="E2496">
        <f t="shared" si="78"/>
        <v>179</v>
      </c>
      <c r="F2496">
        <f>IFERROR(ROUND($C2496*VLOOKUP($O2496,'TM1.5SynthPop'!$A$2:$Q$1446,COLUMN('TM1.5SynthPop'!J$1),FALSE),0),0)</f>
        <v>40</v>
      </c>
      <c r="G2496">
        <f>IFERROR(ROUND($C2496*VLOOKUP($O2496,'TM1.5SynthPop'!$A$2:$Q$1446,COLUMN('TM1.5SynthPop'!K$1),FALSE),0),0)</f>
        <v>45</v>
      </c>
      <c r="H2496">
        <f>IFERROR(ROUND($C2496*VLOOKUP($O2496,'TM1.5SynthPop'!$A$2:$Q$1446,COLUMN('TM1.5SynthPop'!L$1),FALSE),0),0)</f>
        <v>98</v>
      </c>
      <c r="I2496">
        <f>IFERROR(ROUND($C2496*VLOOKUP($O2496,'TM1.5SynthPop'!$A$2:$Q$1446,COLUMN('TM1.5SynthPop'!M$1),FALSE),0),0)</f>
        <v>81</v>
      </c>
      <c r="J2496">
        <f>IFERROR(ROUND($C2496*VLOOKUP($O2496,'TM1.5SynthPop'!$A$2:$Q$1446,COLUMN('TM1.5SynthPop'!N$1),FALSE),0),0)</f>
        <v>114</v>
      </c>
      <c r="K2496">
        <f t="shared" si="79"/>
        <v>239</v>
      </c>
      <c r="L2496">
        <f>Link21_SED!E2496</f>
        <v>1529</v>
      </c>
      <c r="M2496">
        <f>Link21_SED!F2496</f>
        <v>0</v>
      </c>
      <c r="O2496">
        <v>1086</v>
      </c>
    </row>
    <row r="2497" spans="1:15">
      <c r="A2497" t="s">
        <v>21</v>
      </c>
      <c r="B2497">
        <v>2496</v>
      </c>
      <c r="C2497">
        <f>Link21_SED!D2497</f>
        <v>396</v>
      </c>
      <c r="D2497">
        <f>IFERROR(ROUND($C2497*VLOOKUP($O2497,'TM1.5SynthPop'!$A$2:$Q$1446,COLUMN('TM1.5SynthPop'!$P$2),FALSE),0),)</f>
        <v>281</v>
      </c>
      <c r="E2497">
        <f t="shared" si="78"/>
        <v>115</v>
      </c>
      <c r="F2497">
        <f>IFERROR(ROUND($C2497*VLOOKUP($O2497,'TM1.5SynthPop'!$A$2:$Q$1446,COLUMN('TM1.5SynthPop'!J$1),FALSE),0),0)</f>
        <v>26</v>
      </c>
      <c r="G2497">
        <f>IFERROR(ROUND($C2497*VLOOKUP($O2497,'TM1.5SynthPop'!$A$2:$Q$1446,COLUMN('TM1.5SynthPop'!K$1),FALSE),0),0)</f>
        <v>29</v>
      </c>
      <c r="H2497">
        <f>IFERROR(ROUND($C2497*VLOOKUP($O2497,'TM1.5SynthPop'!$A$2:$Q$1446,COLUMN('TM1.5SynthPop'!L$1),FALSE),0),0)</f>
        <v>63</v>
      </c>
      <c r="I2497">
        <f>IFERROR(ROUND($C2497*VLOOKUP($O2497,'TM1.5SynthPop'!$A$2:$Q$1446,COLUMN('TM1.5SynthPop'!M$1),FALSE),0),0)</f>
        <v>52</v>
      </c>
      <c r="J2497">
        <f>IFERROR(ROUND($C2497*VLOOKUP($O2497,'TM1.5SynthPop'!$A$2:$Q$1446,COLUMN('TM1.5SynthPop'!N$1),FALSE),0),0)</f>
        <v>73</v>
      </c>
      <c r="K2497">
        <f t="shared" si="79"/>
        <v>153</v>
      </c>
      <c r="L2497">
        <f>Link21_SED!E2497</f>
        <v>1070</v>
      </c>
      <c r="M2497">
        <f>Link21_SED!F2497</f>
        <v>0</v>
      </c>
      <c r="O2497">
        <v>1086</v>
      </c>
    </row>
    <row r="2498" spans="1:15">
      <c r="A2498" t="s">
        <v>21</v>
      </c>
      <c r="B2498">
        <v>2497</v>
      </c>
      <c r="C2498">
        <f>Link21_SED!D2498</f>
        <v>432</v>
      </c>
      <c r="D2498">
        <f>IFERROR(ROUND($C2498*VLOOKUP($O2498,'TM1.5SynthPop'!$A$2:$Q$1446,COLUMN('TM1.5SynthPop'!$P$2),FALSE),0),)</f>
        <v>259</v>
      </c>
      <c r="E2498">
        <f t="shared" si="78"/>
        <v>173</v>
      </c>
      <c r="F2498">
        <f>IFERROR(ROUND($C2498*VLOOKUP($O2498,'TM1.5SynthPop'!$A$2:$Q$1446,COLUMN('TM1.5SynthPop'!J$1),FALSE),0),0)</f>
        <v>55</v>
      </c>
      <c r="G2498">
        <f>IFERROR(ROUND($C2498*VLOOKUP($O2498,'TM1.5SynthPop'!$A$2:$Q$1446,COLUMN('TM1.5SynthPop'!K$1),FALSE),0),0)</f>
        <v>52</v>
      </c>
      <c r="H2498">
        <f>IFERROR(ROUND($C2498*VLOOKUP($O2498,'TM1.5SynthPop'!$A$2:$Q$1446,COLUMN('TM1.5SynthPop'!L$1),FALSE),0),0)</f>
        <v>67</v>
      </c>
      <c r="I2498">
        <f>IFERROR(ROUND($C2498*VLOOKUP($O2498,'TM1.5SynthPop'!$A$2:$Q$1446,COLUMN('TM1.5SynthPop'!M$1),FALSE),0),0)</f>
        <v>57</v>
      </c>
      <c r="J2498">
        <f>IFERROR(ROUND($C2498*VLOOKUP($O2498,'TM1.5SynthPop'!$A$2:$Q$1446,COLUMN('TM1.5SynthPop'!N$1),FALSE),0),0)</f>
        <v>65</v>
      </c>
      <c r="K2498">
        <f t="shared" si="79"/>
        <v>136</v>
      </c>
      <c r="L2498">
        <f>Link21_SED!E2498</f>
        <v>1358</v>
      </c>
      <c r="M2498">
        <f>Link21_SED!F2498</f>
        <v>0</v>
      </c>
      <c r="O2498">
        <v>1070</v>
      </c>
    </row>
    <row r="2499" spans="1:15">
      <c r="A2499" t="s">
        <v>21</v>
      </c>
      <c r="B2499">
        <v>2498</v>
      </c>
      <c r="C2499">
        <f>Link21_SED!D2499</f>
        <v>528</v>
      </c>
      <c r="D2499">
        <f>IFERROR(ROUND($C2499*VLOOKUP($O2499,'TM1.5SynthPop'!$A$2:$Q$1446,COLUMN('TM1.5SynthPop'!$P$2),FALSE),0),)</f>
        <v>317</v>
      </c>
      <c r="E2499">
        <f t="shared" si="78"/>
        <v>211</v>
      </c>
      <c r="F2499">
        <f>IFERROR(ROUND($C2499*VLOOKUP($O2499,'TM1.5SynthPop'!$A$2:$Q$1446,COLUMN('TM1.5SynthPop'!J$1),FALSE),0),0)</f>
        <v>67</v>
      </c>
      <c r="G2499">
        <f>IFERROR(ROUND($C2499*VLOOKUP($O2499,'TM1.5SynthPop'!$A$2:$Q$1446,COLUMN('TM1.5SynthPop'!K$1),FALSE),0),0)</f>
        <v>64</v>
      </c>
      <c r="H2499">
        <f>IFERROR(ROUND($C2499*VLOOKUP($O2499,'TM1.5SynthPop'!$A$2:$Q$1446,COLUMN('TM1.5SynthPop'!L$1),FALSE),0),0)</f>
        <v>82</v>
      </c>
      <c r="I2499">
        <f>IFERROR(ROUND($C2499*VLOOKUP($O2499,'TM1.5SynthPop'!$A$2:$Q$1446,COLUMN('TM1.5SynthPop'!M$1),FALSE),0),0)</f>
        <v>70</v>
      </c>
      <c r="J2499">
        <f>IFERROR(ROUND($C2499*VLOOKUP($O2499,'TM1.5SynthPop'!$A$2:$Q$1446,COLUMN('TM1.5SynthPop'!N$1),FALSE),0),0)</f>
        <v>79</v>
      </c>
      <c r="K2499">
        <f t="shared" si="79"/>
        <v>166</v>
      </c>
      <c r="L2499">
        <f>Link21_SED!E2499</f>
        <v>1760</v>
      </c>
      <c r="M2499">
        <f>Link21_SED!F2499</f>
        <v>13</v>
      </c>
      <c r="O2499">
        <v>1070</v>
      </c>
    </row>
    <row r="2500" spans="1:15">
      <c r="A2500" t="s">
        <v>21</v>
      </c>
      <c r="B2500">
        <v>2499</v>
      </c>
      <c r="C2500">
        <f>Link21_SED!D2500</f>
        <v>363</v>
      </c>
      <c r="D2500">
        <f>IFERROR(ROUND($C2500*VLOOKUP($O2500,'TM1.5SynthPop'!$A$2:$Q$1446,COLUMN('TM1.5SynthPop'!$P$2),FALSE),0),)</f>
        <v>218</v>
      </c>
      <c r="E2500">
        <f t="shared" si="78"/>
        <v>145</v>
      </c>
      <c r="F2500">
        <f>IFERROR(ROUND($C2500*VLOOKUP($O2500,'TM1.5SynthPop'!$A$2:$Q$1446,COLUMN('TM1.5SynthPop'!J$1),FALSE),0),0)</f>
        <v>46</v>
      </c>
      <c r="G2500">
        <f>IFERROR(ROUND($C2500*VLOOKUP($O2500,'TM1.5SynthPop'!$A$2:$Q$1446,COLUMN('TM1.5SynthPop'!K$1),FALSE),0),0)</f>
        <v>44</v>
      </c>
      <c r="H2500">
        <f>IFERROR(ROUND($C2500*VLOOKUP($O2500,'TM1.5SynthPop'!$A$2:$Q$1446,COLUMN('TM1.5SynthPop'!L$1),FALSE),0),0)</f>
        <v>56</v>
      </c>
      <c r="I2500">
        <f>IFERROR(ROUND($C2500*VLOOKUP($O2500,'TM1.5SynthPop'!$A$2:$Q$1446,COLUMN('TM1.5SynthPop'!M$1),FALSE),0),0)</f>
        <v>48</v>
      </c>
      <c r="J2500">
        <f>IFERROR(ROUND($C2500*VLOOKUP($O2500,'TM1.5SynthPop'!$A$2:$Q$1446,COLUMN('TM1.5SynthPop'!N$1),FALSE),0),0)</f>
        <v>54</v>
      </c>
      <c r="K2500">
        <f t="shared" si="79"/>
        <v>115</v>
      </c>
      <c r="L2500">
        <f>Link21_SED!E2500</f>
        <v>1066</v>
      </c>
      <c r="M2500">
        <f>Link21_SED!F2500</f>
        <v>0</v>
      </c>
      <c r="O2500">
        <v>1070</v>
      </c>
    </row>
    <row r="2501" spans="1:15">
      <c r="A2501" t="s">
        <v>21</v>
      </c>
      <c r="B2501">
        <v>2500</v>
      </c>
      <c r="C2501">
        <f>Link21_SED!D2501</f>
        <v>875</v>
      </c>
      <c r="D2501">
        <f>IFERROR(ROUND($C2501*VLOOKUP($O2501,'TM1.5SynthPop'!$A$2:$Q$1446,COLUMN('TM1.5SynthPop'!$P$2),FALSE),0),)</f>
        <v>491</v>
      </c>
      <c r="E2501">
        <f t="shared" si="78"/>
        <v>384</v>
      </c>
      <c r="F2501">
        <f>IFERROR(ROUND($C2501*VLOOKUP($O2501,'TM1.5SynthPop'!$A$2:$Q$1446,COLUMN('TM1.5SynthPop'!J$1),FALSE),0),0)</f>
        <v>86</v>
      </c>
      <c r="G2501">
        <f>IFERROR(ROUND($C2501*VLOOKUP($O2501,'TM1.5SynthPop'!$A$2:$Q$1446,COLUMN('TM1.5SynthPop'!K$1),FALSE),0),0)</f>
        <v>107</v>
      </c>
      <c r="H2501">
        <f>IFERROR(ROUND($C2501*VLOOKUP($O2501,'TM1.5SynthPop'!$A$2:$Q$1446,COLUMN('TM1.5SynthPop'!L$1),FALSE),0),0)</f>
        <v>146</v>
      </c>
      <c r="I2501">
        <f>IFERROR(ROUND($C2501*VLOOKUP($O2501,'TM1.5SynthPop'!$A$2:$Q$1446,COLUMN('TM1.5SynthPop'!M$1),FALSE),0),0)</f>
        <v>106</v>
      </c>
      <c r="J2501">
        <f>IFERROR(ROUND($C2501*VLOOKUP($O2501,'TM1.5SynthPop'!$A$2:$Q$1446,COLUMN('TM1.5SynthPop'!N$1),FALSE),0),0)</f>
        <v>134</v>
      </c>
      <c r="K2501">
        <f t="shared" si="79"/>
        <v>296</v>
      </c>
      <c r="L2501">
        <f>Link21_SED!E2501</f>
        <v>3015</v>
      </c>
      <c r="M2501">
        <f>Link21_SED!F2501</f>
        <v>0</v>
      </c>
      <c r="O2501">
        <v>1071</v>
      </c>
    </row>
    <row r="2502" spans="1:15">
      <c r="A2502" t="s">
        <v>21</v>
      </c>
      <c r="B2502">
        <v>2501</v>
      </c>
      <c r="C2502">
        <f>Link21_SED!D2502</f>
        <v>396</v>
      </c>
      <c r="D2502">
        <f>IFERROR(ROUND($C2502*VLOOKUP($O2502,'TM1.5SynthPop'!$A$2:$Q$1446,COLUMN('TM1.5SynthPop'!$P$2),FALSE),0),)</f>
        <v>281</v>
      </c>
      <c r="E2502">
        <f t="shared" si="78"/>
        <v>115</v>
      </c>
      <c r="F2502">
        <f>IFERROR(ROUND($C2502*VLOOKUP($O2502,'TM1.5SynthPop'!$A$2:$Q$1446,COLUMN('TM1.5SynthPop'!J$1),FALSE),0),0)</f>
        <v>94</v>
      </c>
      <c r="G2502">
        <f>IFERROR(ROUND($C2502*VLOOKUP($O2502,'TM1.5SynthPop'!$A$2:$Q$1446,COLUMN('TM1.5SynthPop'!K$1),FALSE),0),0)</f>
        <v>75</v>
      </c>
      <c r="H2502">
        <f>IFERROR(ROUND($C2502*VLOOKUP($O2502,'TM1.5SynthPop'!$A$2:$Q$1446,COLUMN('TM1.5SynthPop'!L$1),FALSE),0),0)</f>
        <v>62</v>
      </c>
      <c r="I2502">
        <f>IFERROR(ROUND($C2502*VLOOKUP($O2502,'TM1.5SynthPop'!$A$2:$Q$1446,COLUMN('TM1.5SynthPop'!M$1),FALSE),0),0)</f>
        <v>43</v>
      </c>
      <c r="J2502">
        <f>IFERROR(ROUND($C2502*VLOOKUP($O2502,'TM1.5SynthPop'!$A$2:$Q$1446,COLUMN('TM1.5SynthPop'!N$1),FALSE),0),0)</f>
        <v>38</v>
      </c>
      <c r="K2502">
        <f t="shared" si="79"/>
        <v>84</v>
      </c>
      <c r="L2502">
        <f>Link21_SED!E2502</f>
        <v>1032</v>
      </c>
      <c r="M2502">
        <f>Link21_SED!F2502</f>
        <v>10</v>
      </c>
      <c r="O2502">
        <v>1050</v>
      </c>
    </row>
    <row r="2503" spans="1:15">
      <c r="A2503" t="s">
        <v>21</v>
      </c>
      <c r="B2503">
        <v>2502</v>
      </c>
      <c r="C2503">
        <f>Link21_SED!D2503</f>
        <v>1220</v>
      </c>
      <c r="D2503">
        <f>IFERROR(ROUND($C2503*VLOOKUP($O2503,'TM1.5SynthPop'!$A$2:$Q$1446,COLUMN('TM1.5SynthPop'!$P$2),FALSE),0),)</f>
        <v>866</v>
      </c>
      <c r="E2503">
        <f t="shared" si="78"/>
        <v>354</v>
      </c>
      <c r="F2503">
        <f>IFERROR(ROUND($C2503*VLOOKUP($O2503,'TM1.5SynthPop'!$A$2:$Q$1446,COLUMN('TM1.5SynthPop'!J$1),FALSE),0),0)</f>
        <v>289</v>
      </c>
      <c r="G2503">
        <f>IFERROR(ROUND($C2503*VLOOKUP($O2503,'TM1.5SynthPop'!$A$2:$Q$1446,COLUMN('TM1.5SynthPop'!K$1),FALSE),0),0)</f>
        <v>230</v>
      </c>
      <c r="H2503">
        <f>IFERROR(ROUND($C2503*VLOOKUP($O2503,'TM1.5SynthPop'!$A$2:$Q$1446,COLUMN('TM1.5SynthPop'!L$1),FALSE),0),0)</f>
        <v>191</v>
      </c>
      <c r="I2503">
        <f>IFERROR(ROUND($C2503*VLOOKUP($O2503,'TM1.5SynthPop'!$A$2:$Q$1446,COLUMN('TM1.5SynthPop'!M$1),FALSE),0),0)</f>
        <v>132</v>
      </c>
      <c r="J2503">
        <f>IFERROR(ROUND($C2503*VLOOKUP($O2503,'TM1.5SynthPop'!$A$2:$Q$1446,COLUMN('TM1.5SynthPop'!N$1),FALSE),0),0)</f>
        <v>117</v>
      </c>
      <c r="K2503">
        <f t="shared" si="79"/>
        <v>261</v>
      </c>
      <c r="L2503">
        <f>Link21_SED!E2503</f>
        <v>3140</v>
      </c>
      <c r="M2503">
        <f>Link21_SED!F2503</f>
        <v>0</v>
      </c>
      <c r="O2503">
        <v>1050</v>
      </c>
    </row>
    <row r="2504" spans="1:15">
      <c r="A2504" t="s">
        <v>21</v>
      </c>
      <c r="B2504">
        <v>2503</v>
      </c>
      <c r="C2504">
        <f>Link21_SED!D2504</f>
        <v>774</v>
      </c>
      <c r="D2504">
        <f>IFERROR(ROUND($C2504*VLOOKUP($O2504,'TM1.5SynthPop'!$A$2:$Q$1446,COLUMN('TM1.5SynthPop'!$P$2),FALSE),0),)</f>
        <v>670</v>
      </c>
      <c r="E2504">
        <f t="shared" si="78"/>
        <v>104</v>
      </c>
      <c r="F2504">
        <f>IFERROR(ROUND($C2504*VLOOKUP($O2504,'TM1.5SynthPop'!$A$2:$Q$1446,COLUMN('TM1.5SynthPop'!J$1),FALSE),0),0)</f>
        <v>120</v>
      </c>
      <c r="G2504">
        <f>IFERROR(ROUND($C2504*VLOOKUP($O2504,'TM1.5SynthPop'!$A$2:$Q$1446,COLUMN('TM1.5SynthPop'!K$1),FALSE),0),0)</f>
        <v>113</v>
      </c>
      <c r="H2504">
        <f>IFERROR(ROUND($C2504*VLOOKUP($O2504,'TM1.5SynthPop'!$A$2:$Q$1446,COLUMN('TM1.5SynthPop'!L$1),FALSE),0),0)</f>
        <v>114</v>
      </c>
      <c r="I2504">
        <f>IFERROR(ROUND($C2504*VLOOKUP($O2504,'TM1.5SynthPop'!$A$2:$Q$1446,COLUMN('TM1.5SynthPop'!M$1),FALSE),0),0)</f>
        <v>88</v>
      </c>
      <c r="J2504">
        <f>IFERROR(ROUND($C2504*VLOOKUP($O2504,'TM1.5SynthPop'!$A$2:$Q$1446,COLUMN('TM1.5SynthPop'!N$1),FALSE),0),0)</f>
        <v>111</v>
      </c>
      <c r="K2504">
        <f t="shared" si="79"/>
        <v>228</v>
      </c>
      <c r="L2504">
        <f>Link21_SED!E2504</f>
        <v>1677</v>
      </c>
      <c r="M2504">
        <f>Link21_SED!F2504</f>
        <v>0</v>
      </c>
      <c r="O2504">
        <v>1049</v>
      </c>
    </row>
    <row r="2505" spans="1:15">
      <c r="A2505" t="s">
        <v>21</v>
      </c>
      <c r="B2505">
        <v>2504</v>
      </c>
      <c r="C2505">
        <f>Link21_SED!D2505</f>
        <v>939</v>
      </c>
      <c r="D2505">
        <f>IFERROR(ROUND($C2505*VLOOKUP($O2505,'TM1.5SynthPop'!$A$2:$Q$1446,COLUMN('TM1.5SynthPop'!$P$2),FALSE),0),)</f>
        <v>813</v>
      </c>
      <c r="E2505">
        <f t="shared" si="78"/>
        <v>126</v>
      </c>
      <c r="F2505">
        <f>IFERROR(ROUND($C2505*VLOOKUP($O2505,'TM1.5SynthPop'!$A$2:$Q$1446,COLUMN('TM1.5SynthPop'!J$1),FALSE),0),0)</f>
        <v>146</v>
      </c>
      <c r="G2505">
        <f>IFERROR(ROUND($C2505*VLOOKUP($O2505,'TM1.5SynthPop'!$A$2:$Q$1446,COLUMN('TM1.5SynthPop'!K$1),FALSE),0),0)</f>
        <v>137</v>
      </c>
      <c r="H2505">
        <f>IFERROR(ROUND($C2505*VLOOKUP($O2505,'TM1.5SynthPop'!$A$2:$Q$1446,COLUMN('TM1.5SynthPop'!L$1),FALSE),0),0)</f>
        <v>138</v>
      </c>
      <c r="I2505">
        <f>IFERROR(ROUND($C2505*VLOOKUP($O2505,'TM1.5SynthPop'!$A$2:$Q$1446,COLUMN('TM1.5SynthPop'!M$1),FALSE),0),0)</f>
        <v>106</v>
      </c>
      <c r="J2505">
        <f>IFERROR(ROUND($C2505*VLOOKUP($O2505,'TM1.5SynthPop'!$A$2:$Q$1446,COLUMN('TM1.5SynthPop'!N$1),FALSE),0),0)</f>
        <v>135</v>
      </c>
      <c r="K2505">
        <f t="shared" si="79"/>
        <v>277</v>
      </c>
      <c r="L2505">
        <f>Link21_SED!E2505</f>
        <v>2035</v>
      </c>
      <c r="M2505">
        <f>Link21_SED!F2505</f>
        <v>10</v>
      </c>
      <c r="O2505">
        <v>1049</v>
      </c>
    </row>
    <row r="2506" spans="1:15">
      <c r="A2506" t="s">
        <v>21</v>
      </c>
      <c r="B2506">
        <v>2505</v>
      </c>
      <c r="C2506">
        <f>Link21_SED!D2506</f>
        <v>445</v>
      </c>
      <c r="D2506">
        <f>IFERROR(ROUND($C2506*VLOOKUP($O2506,'TM1.5SynthPop'!$A$2:$Q$1446,COLUMN('TM1.5SynthPop'!$P$2),FALSE),0),)</f>
        <v>381</v>
      </c>
      <c r="E2506">
        <f t="shared" si="78"/>
        <v>64</v>
      </c>
      <c r="F2506">
        <f>IFERROR(ROUND($C2506*VLOOKUP($O2506,'TM1.5SynthPop'!$A$2:$Q$1446,COLUMN('TM1.5SynthPop'!J$1),FALSE),0),0)</f>
        <v>23</v>
      </c>
      <c r="G2506">
        <f>IFERROR(ROUND($C2506*VLOOKUP($O2506,'TM1.5SynthPop'!$A$2:$Q$1446,COLUMN('TM1.5SynthPop'!K$1),FALSE),0),0)</f>
        <v>35</v>
      </c>
      <c r="H2506">
        <f>IFERROR(ROUND($C2506*VLOOKUP($O2506,'TM1.5SynthPop'!$A$2:$Q$1446,COLUMN('TM1.5SynthPop'!L$1),FALSE),0),0)</f>
        <v>52</v>
      </c>
      <c r="I2506">
        <f>IFERROR(ROUND($C2506*VLOOKUP($O2506,'TM1.5SynthPop'!$A$2:$Q$1446,COLUMN('TM1.5SynthPop'!M$1),FALSE),0),0)</f>
        <v>51</v>
      </c>
      <c r="J2506">
        <f>IFERROR(ROUND($C2506*VLOOKUP($O2506,'TM1.5SynthPop'!$A$2:$Q$1446,COLUMN('TM1.5SynthPop'!N$1),FALSE),0),0)</f>
        <v>82</v>
      </c>
      <c r="K2506">
        <f t="shared" si="79"/>
        <v>202</v>
      </c>
      <c r="L2506">
        <f>Link21_SED!E2506</f>
        <v>1068</v>
      </c>
      <c r="M2506">
        <f>Link21_SED!F2506</f>
        <v>0</v>
      </c>
      <c r="O2506">
        <v>1053</v>
      </c>
    </row>
    <row r="2507" spans="1:15">
      <c r="A2507" t="s">
        <v>21</v>
      </c>
      <c r="B2507">
        <v>2506</v>
      </c>
      <c r="C2507">
        <f>Link21_SED!D2507</f>
        <v>465</v>
      </c>
      <c r="D2507">
        <f>IFERROR(ROUND($C2507*VLOOKUP($O2507,'TM1.5SynthPop'!$A$2:$Q$1446,COLUMN('TM1.5SynthPop'!$P$2),FALSE),0),)</f>
        <v>398</v>
      </c>
      <c r="E2507">
        <f t="shared" si="78"/>
        <v>67</v>
      </c>
      <c r="F2507">
        <f>IFERROR(ROUND($C2507*VLOOKUP($O2507,'TM1.5SynthPop'!$A$2:$Q$1446,COLUMN('TM1.5SynthPop'!J$1),FALSE),0),0)</f>
        <v>24</v>
      </c>
      <c r="G2507">
        <f>IFERROR(ROUND($C2507*VLOOKUP($O2507,'TM1.5SynthPop'!$A$2:$Q$1446,COLUMN('TM1.5SynthPop'!K$1),FALSE),0),0)</f>
        <v>37</v>
      </c>
      <c r="H2507">
        <f>IFERROR(ROUND($C2507*VLOOKUP($O2507,'TM1.5SynthPop'!$A$2:$Q$1446,COLUMN('TM1.5SynthPop'!L$1),FALSE),0),0)</f>
        <v>54</v>
      </c>
      <c r="I2507">
        <f>IFERROR(ROUND($C2507*VLOOKUP($O2507,'TM1.5SynthPop'!$A$2:$Q$1446,COLUMN('TM1.5SynthPop'!M$1),FALSE),0),0)</f>
        <v>54</v>
      </c>
      <c r="J2507">
        <f>IFERROR(ROUND($C2507*VLOOKUP($O2507,'TM1.5SynthPop'!$A$2:$Q$1446,COLUMN('TM1.5SynthPop'!N$1),FALSE),0),0)</f>
        <v>85</v>
      </c>
      <c r="K2507">
        <f t="shared" si="79"/>
        <v>211</v>
      </c>
      <c r="L2507">
        <f>Link21_SED!E2507</f>
        <v>1012</v>
      </c>
      <c r="M2507">
        <f>Link21_SED!F2507</f>
        <v>0</v>
      </c>
      <c r="O2507">
        <v>1053</v>
      </c>
    </row>
    <row r="2508" spans="1:15">
      <c r="A2508" t="s">
        <v>21</v>
      </c>
      <c r="B2508">
        <v>2507</v>
      </c>
      <c r="C2508">
        <f>Link21_SED!D2508</f>
        <v>506</v>
      </c>
      <c r="D2508">
        <f>IFERROR(ROUND($C2508*VLOOKUP($O2508,'TM1.5SynthPop'!$A$2:$Q$1446,COLUMN('TM1.5SynthPop'!$P$2),FALSE),0),)</f>
        <v>325</v>
      </c>
      <c r="E2508">
        <f t="shared" si="78"/>
        <v>181</v>
      </c>
      <c r="F2508">
        <f>IFERROR(ROUND($C2508*VLOOKUP($O2508,'TM1.5SynthPop'!$A$2:$Q$1446,COLUMN('TM1.5SynthPop'!J$1),FALSE),0),0)</f>
        <v>46</v>
      </c>
      <c r="G2508">
        <f>IFERROR(ROUND($C2508*VLOOKUP($O2508,'TM1.5SynthPop'!$A$2:$Q$1446,COLUMN('TM1.5SynthPop'!K$1),FALSE),0),0)</f>
        <v>54</v>
      </c>
      <c r="H2508">
        <f>IFERROR(ROUND($C2508*VLOOKUP($O2508,'TM1.5SynthPop'!$A$2:$Q$1446,COLUMN('TM1.5SynthPop'!L$1),FALSE),0),0)</f>
        <v>71</v>
      </c>
      <c r="I2508">
        <f>IFERROR(ROUND($C2508*VLOOKUP($O2508,'TM1.5SynthPop'!$A$2:$Q$1446,COLUMN('TM1.5SynthPop'!M$1),FALSE),0),0)</f>
        <v>65</v>
      </c>
      <c r="J2508">
        <f>IFERROR(ROUND($C2508*VLOOKUP($O2508,'TM1.5SynthPop'!$A$2:$Q$1446,COLUMN('TM1.5SynthPop'!N$1),FALSE),0),0)</f>
        <v>85</v>
      </c>
      <c r="K2508">
        <f t="shared" si="79"/>
        <v>185</v>
      </c>
      <c r="L2508">
        <f>Link21_SED!E2508</f>
        <v>1861</v>
      </c>
      <c r="M2508">
        <f>Link21_SED!F2508</f>
        <v>12</v>
      </c>
      <c r="O2508">
        <v>1081</v>
      </c>
    </row>
    <row r="2509" spans="1:15">
      <c r="A2509" t="s">
        <v>21</v>
      </c>
      <c r="B2509">
        <v>2508</v>
      </c>
      <c r="C2509">
        <f>Link21_SED!D2509</f>
        <v>946</v>
      </c>
      <c r="D2509">
        <f>IFERROR(ROUND($C2509*VLOOKUP($O2509,'TM1.5SynthPop'!$A$2:$Q$1446,COLUMN('TM1.5SynthPop'!$P$2),FALSE),0),)</f>
        <v>683</v>
      </c>
      <c r="E2509">
        <f t="shared" si="78"/>
        <v>263</v>
      </c>
      <c r="F2509">
        <f>IFERROR(ROUND($C2509*VLOOKUP($O2509,'TM1.5SynthPop'!$A$2:$Q$1446,COLUMN('TM1.5SynthPop'!J$1),FALSE),0),0)</f>
        <v>60</v>
      </c>
      <c r="G2509">
        <f>IFERROR(ROUND($C2509*VLOOKUP($O2509,'TM1.5SynthPop'!$A$2:$Q$1446,COLUMN('TM1.5SynthPop'!K$1),FALSE),0),0)</f>
        <v>84</v>
      </c>
      <c r="H2509">
        <f>IFERROR(ROUND($C2509*VLOOKUP($O2509,'TM1.5SynthPop'!$A$2:$Q$1446,COLUMN('TM1.5SynthPop'!L$1),FALSE),0),0)</f>
        <v>131</v>
      </c>
      <c r="I2509">
        <f>IFERROR(ROUND($C2509*VLOOKUP($O2509,'TM1.5SynthPop'!$A$2:$Q$1446,COLUMN('TM1.5SynthPop'!M$1),FALSE),0),0)</f>
        <v>108</v>
      </c>
      <c r="J2509">
        <f>IFERROR(ROUND($C2509*VLOOKUP($O2509,'TM1.5SynthPop'!$A$2:$Q$1446,COLUMN('TM1.5SynthPop'!N$1),FALSE),0),0)</f>
        <v>187</v>
      </c>
      <c r="K2509">
        <f t="shared" si="79"/>
        <v>376</v>
      </c>
      <c r="L2509">
        <f>Link21_SED!E2509</f>
        <v>1847</v>
      </c>
      <c r="M2509">
        <f>Link21_SED!F2509</f>
        <v>0</v>
      </c>
      <c r="O2509">
        <v>1083</v>
      </c>
    </row>
    <row r="2510" spans="1:15">
      <c r="A2510" t="s">
        <v>21</v>
      </c>
      <c r="B2510">
        <v>2509</v>
      </c>
      <c r="C2510">
        <f>Link21_SED!D2510</f>
        <v>500</v>
      </c>
      <c r="D2510">
        <f>IFERROR(ROUND($C2510*VLOOKUP($O2510,'TM1.5SynthPop'!$A$2:$Q$1446,COLUMN('TM1.5SynthPop'!$P$2),FALSE),0),)</f>
        <v>246</v>
      </c>
      <c r="E2510">
        <f t="shared" si="78"/>
        <v>254</v>
      </c>
      <c r="F2510">
        <f>IFERROR(ROUND($C2510*VLOOKUP($O2510,'TM1.5SynthPop'!$A$2:$Q$1446,COLUMN('TM1.5SynthPop'!J$1),FALSE),0),0)</f>
        <v>50</v>
      </c>
      <c r="G2510">
        <f>IFERROR(ROUND($C2510*VLOOKUP($O2510,'TM1.5SynthPop'!$A$2:$Q$1446,COLUMN('TM1.5SynthPop'!K$1),FALSE),0),0)</f>
        <v>64</v>
      </c>
      <c r="H2510">
        <f>IFERROR(ROUND($C2510*VLOOKUP($O2510,'TM1.5SynthPop'!$A$2:$Q$1446,COLUMN('TM1.5SynthPop'!L$1),FALSE),0),0)</f>
        <v>99</v>
      </c>
      <c r="I2510">
        <f>IFERROR(ROUND($C2510*VLOOKUP($O2510,'TM1.5SynthPop'!$A$2:$Q$1446,COLUMN('TM1.5SynthPop'!M$1),FALSE),0),0)</f>
        <v>63</v>
      </c>
      <c r="J2510">
        <f>IFERROR(ROUND($C2510*VLOOKUP($O2510,'TM1.5SynthPop'!$A$2:$Q$1446,COLUMN('TM1.5SynthPop'!N$1),FALSE),0),0)</f>
        <v>77</v>
      </c>
      <c r="K2510">
        <f t="shared" si="79"/>
        <v>147</v>
      </c>
      <c r="L2510">
        <f>Link21_SED!E2510</f>
        <v>1893</v>
      </c>
      <c r="M2510">
        <f>Link21_SED!F2510</f>
        <v>249</v>
      </c>
      <c r="O2510">
        <v>1068</v>
      </c>
    </row>
    <row r="2511" spans="1:15">
      <c r="A2511" t="s">
        <v>21</v>
      </c>
      <c r="B2511">
        <v>2510</v>
      </c>
      <c r="C2511">
        <f>Link21_SED!D2511</f>
        <v>336</v>
      </c>
      <c r="D2511">
        <f>IFERROR(ROUND($C2511*VLOOKUP($O2511,'TM1.5SynthPop'!$A$2:$Q$1446,COLUMN('TM1.5SynthPop'!$P$2),FALSE),0),)</f>
        <v>295</v>
      </c>
      <c r="E2511">
        <f t="shared" si="78"/>
        <v>41</v>
      </c>
      <c r="F2511">
        <f>IFERROR(ROUND($C2511*VLOOKUP($O2511,'TM1.5SynthPop'!$A$2:$Q$1446,COLUMN('TM1.5SynthPop'!J$1),FALSE),0),0)</f>
        <v>10</v>
      </c>
      <c r="G2511">
        <f>IFERROR(ROUND($C2511*VLOOKUP($O2511,'TM1.5SynthPop'!$A$2:$Q$1446,COLUMN('TM1.5SynthPop'!K$1),FALSE),0),0)</f>
        <v>15</v>
      </c>
      <c r="H2511">
        <f>IFERROR(ROUND($C2511*VLOOKUP($O2511,'TM1.5SynthPop'!$A$2:$Q$1446,COLUMN('TM1.5SynthPop'!L$1),FALSE),0),0)</f>
        <v>37</v>
      </c>
      <c r="I2511">
        <f>IFERROR(ROUND($C2511*VLOOKUP($O2511,'TM1.5SynthPop'!$A$2:$Q$1446,COLUMN('TM1.5SynthPop'!M$1),FALSE),0),0)</f>
        <v>47</v>
      </c>
      <c r="J2511">
        <f>IFERROR(ROUND($C2511*VLOOKUP($O2511,'TM1.5SynthPop'!$A$2:$Q$1446,COLUMN('TM1.5SynthPop'!N$1),FALSE),0),0)</f>
        <v>63</v>
      </c>
      <c r="K2511">
        <f t="shared" si="79"/>
        <v>164</v>
      </c>
      <c r="L2511">
        <f>Link21_SED!E2511</f>
        <v>829</v>
      </c>
      <c r="M2511">
        <f>Link21_SED!F2511</f>
        <v>0</v>
      </c>
      <c r="O2511">
        <v>1046</v>
      </c>
    </row>
    <row r="2512" spans="1:15">
      <c r="A2512" t="s">
        <v>21</v>
      </c>
      <c r="B2512">
        <v>2511</v>
      </c>
      <c r="C2512">
        <f>Link21_SED!D2512</f>
        <v>1769</v>
      </c>
      <c r="D2512">
        <f>IFERROR(ROUND($C2512*VLOOKUP($O2512,'TM1.5SynthPop'!$A$2:$Q$1446,COLUMN('TM1.5SynthPop'!$P$2),FALSE),0),)</f>
        <v>1277</v>
      </c>
      <c r="E2512">
        <f t="shared" si="78"/>
        <v>492</v>
      </c>
      <c r="F2512">
        <f>IFERROR(ROUND($C2512*VLOOKUP($O2512,'TM1.5SynthPop'!$A$2:$Q$1446,COLUMN('TM1.5SynthPop'!J$1),FALSE),0),0)</f>
        <v>111</v>
      </c>
      <c r="G2512">
        <f>IFERROR(ROUND($C2512*VLOOKUP($O2512,'TM1.5SynthPop'!$A$2:$Q$1446,COLUMN('TM1.5SynthPop'!K$1),FALSE),0),0)</f>
        <v>157</v>
      </c>
      <c r="H2512">
        <f>IFERROR(ROUND($C2512*VLOOKUP($O2512,'TM1.5SynthPop'!$A$2:$Q$1446,COLUMN('TM1.5SynthPop'!L$1),FALSE),0),0)</f>
        <v>245</v>
      </c>
      <c r="I2512">
        <f>IFERROR(ROUND($C2512*VLOOKUP($O2512,'TM1.5SynthPop'!$A$2:$Q$1446,COLUMN('TM1.5SynthPop'!M$1),FALSE),0),0)</f>
        <v>202</v>
      </c>
      <c r="J2512">
        <f>IFERROR(ROUND($C2512*VLOOKUP($O2512,'TM1.5SynthPop'!$A$2:$Q$1446,COLUMN('TM1.5SynthPop'!N$1),FALSE),0),0)</f>
        <v>350</v>
      </c>
      <c r="K2512">
        <f t="shared" si="79"/>
        <v>704</v>
      </c>
      <c r="L2512">
        <f>Link21_SED!E2512</f>
        <v>5796</v>
      </c>
      <c r="M2512">
        <f>Link21_SED!F2512</f>
        <v>0</v>
      </c>
      <c r="O2512">
        <v>1083</v>
      </c>
    </row>
    <row r="2513" spans="1:15">
      <c r="A2513" t="s">
        <v>21</v>
      </c>
      <c r="B2513">
        <v>2512</v>
      </c>
      <c r="C2513">
        <f>Link21_SED!D2513</f>
        <v>345</v>
      </c>
      <c r="D2513">
        <f>IFERROR(ROUND($C2513*VLOOKUP($O2513,'TM1.5SynthPop'!$A$2:$Q$1446,COLUMN('TM1.5SynthPop'!$P$2),FALSE),0),)</f>
        <v>304</v>
      </c>
      <c r="E2513">
        <f t="shared" si="78"/>
        <v>41</v>
      </c>
      <c r="F2513">
        <f>IFERROR(ROUND($C2513*VLOOKUP($O2513,'TM1.5SynthPop'!$A$2:$Q$1446,COLUMN('TM1.5SynthPop'!J$1),FALSE),0),0)</f>
        <v>19</v>
      </c>
      <c r="G2513">
        <f>IFERROR(ROUND($C2513*VLOOKUP($O2513,'TM1.5SynthPop'!$A$2:$Q$1446,COLUMN('TM1.5SynthPop'!K$1),FALSE),0),0)</f>
        <v>31</v>
      </c>
      <c r="H2513">
        <f>IFERROR(ROUND($C2513*VLOOKUP($O2513,'TM1.5SynthPop'!$A$2:$Q$1446,COLUMN('TM1.5SynthPop'!L$1),FALSE),0),0)</f>
        <v>39</v>
      </c>
      <c r="I2513">
        <f>IFERROR(ROUND($C2513*VLOOKUP($O2513,'TM1.5SynthPop'!$A$2:$Q$1446,COLUMN('TM1.5SynthPop'!M$1),FALSE),0),0)</f>
        <v>38</v>
      </c>
      <c r="J2513">
        <f>IFERROR(ROUND($C2513*VLOOKUP($O2513,'TM1.5SynthPop'!$A$2:$Q$1446,COLUMN('TM1.5SynthPop'!N$1),FALSE),0),0)</f>
        <v>61</v>
      </c>
      <c r="K2513">
        <f t="shared" si="79"/>
        <v>157</v>
      </c>
      <c r="L2513">
        <f>Link21_SED!E2513</f>
        <v>729</v>
      </c>
      <c r="M2513">
        <f>Link21_SED!F2513</f>
        <v>0</v>
      </c>
      <c r="O2513">
        <v>1042</v>
      </c>
    </row>
    <row r="2514" spans="1:15">
      <c r="A2514" t="s">
        <v>21</v>
      </c>
      <c r="B2514">
        <v>2513</v>
      </c>
      <c r="C2514">
        <f>Link21_SED!D2514</f>
        <v>327</v>
      </c>
      <c r="D2514">
        <f>IFERROR(ROUND($C2514*VLOOKUP($O2514,'TM1.5SynthPop'!$A$2:$Q$1446,COLUMN('TM1.5SynthPop'!$P$2),FALSE),0),)</f>
        <v>280</v>
      </c>
      <c r="E2514">
        <f t="shared" si="78"/>
        <v>47</v>
      </c>
      <c r="F2514">
        <f>IFERROR(ROUND($C2514*VLOOKUP($O2514,'TM1.5SynthPop'!$A$2:$Q$1446,COLUMN('TM1.5SynthPop'!J$1),FALSE),0),0)</f>
        <v>17</v>
      </c>
      <c r="G2514">
        <f>IFERROR(ROUND($C2514*VLOOKUP($O2514,'TM1.5SynthPop'!$A$2:$Q$1446,COLUMN('TM1.5SynthPop'!K$1),FALSE),0),0)</f>
        <v>26</v>
      </c>
      <c r="H2514">
        <f>IFERROR(ROUND($C2514*VLOOKUP($O2514,'TM1.5SynthPop'!$A$2:$Q$1446,COLUMN('TM1.5SynthPop'!L$1),FALSE),0),0)</f>
        <v>38</v>
      </c>
      <c r="I2514">
        <f>IFERROR(ROUND($C2514*VLOOKUP($O2514,'TM1.5SynthPop'!$A$2:$Q$1446,COLUMN('TM1.5SynthPop'!M$1),FALSE),0),0)</f>
        <v>38</v>
      </c>
      <c r="J2514">
        <f>IFERROR(ROUND($C2514*VLOOKUP($O2514,'TM1.5SynthPop'!$A$2:$Q$1446,COLUMN('TM1.5SynthPop'!N$1),FALSE),0),0)</f>
        <v>60</v>
      </c>
      <c r="K2514">
        <f t="shared" si="79"/>
        <v>148</v>
      </c>
      <c r="L2514">
        <f>Link21_SED!E2514</f>
        <v>690</v>
      </c>
      <c r="M2514">
        <f>Link21_SED!F2514</f>
        <v>4</v>
      </c>
      <c r="O2514">
        <v>1053</v>
      </c>
    </row>
    <row r="2515" spans="1:15">
      <c r="A2515" t="s">
        <v>21</v>
      </c>
      <c r="B2515">
        <v>2514</v>
      </c>
      <c r="C2515">
        <f>Link21_SED!D2515</f>
        <v>495</v>
      </c>
      <c r="D2515">
        <f>IFERROR(ROUND($C2515*VLOOKUP($O2515,'TM1.5SynthPop'!$A$2:$Q$1446,COLUMN('TM1.5SynthPop'!$P$2),FALSE),0),)</f>
        <v>423</v>
      </c>
      <c r="E2515">
        <f t="shared" si="78"/>
        <v>72</v>
      </c>
      <c r="F2515">
        <f>IFERROR(ROUND($C2515*VLOOKUP($O2515,'TM1.5SynthPop'!$A$2:$Q$1446,COLUMN('TM1.5SynthPop'!J$1),FALSE),0),0)</f>
        <v>26</v>
      </c>
      <c r="G2515">
        <f>IFERROR(ROUND($C2515*VLOOKUP($O2515,'TM1.5SynthPop'!$A$2:$Q$1446,COLUMN('TM1.5SynthPop'!K$1),FALSE),0),0)</f>
        <v>39</v>
      </c>
      <c r="H2515">
        <f>IFERROR(ROUND($C2515*VLOOKUP($O2515,'TM1.5SynthPop'!$A$2:$Q$1446,COLUMN('TM1.5SynthPop'!L$1),FALSE),0),0)</f>
        <v>58</v>
      </c>
      <c r="I2515">
        <f>IFERROR(ROUND($C2515*VLOOKUP($O2515,'TM1.5SynthPop'!$A$2:$Q$1446,COLUMN('TM1.5SynthPop'!M$1),FALSE),0),0)</f>
        <v>57</v>
      </c>
      <c r="J2515">
        <f>IFERROR(ROUND($C2515*VLOOKUP($O2515,'TM1.5SynthPop'!$A$2:$Q$1446,COLUMN('TM1.5SynthPop'!N$1),FALSE),0),0)</f>
        <v>91</v>
      </c>
      <c r="K2515">
        <f t="shared" si="79"/>
        <v>224</v>
      </c>
      <c r="L2515">
        <f>Link21_SED!E2515</f>
        <v>1100</v>
      </c>
      <c r="M2515">
        <f>Link21_SED!F2515</f>
        <v>0</v>
      </c>
      <c r="O2515">
        <v>1053</v>
      </c>
    </row>
    <row r="2516" spans="1:15">
      <c r="A2516" t="s">
        <v>21</v>
      </c>
      <c r="B2516">
        <v>2515</v>
      </c>
      <c r="C2516">
        <f>Link21_SED!D2516</f>
        <v>1196</v>
      </c>
      <c r="D2516">
        <f>IFERROR(ROUND($C2516*VLOOKUP($O2516,'TM1.5SynthPop'!$A$2:$Q$1446,COLUMN('TM1.5SynthPop'!$P$2),FALSE),0),)</f>
        <v>1058</v>
      </c>
      <c r="E2516">
        <f t="shared" si="78"/>
        <v>138</v>
      </c>
      <c r="F2516">
        <f>IFERROR(ROUND($C2516*VLOOKUP($O2516,'TM1.5SynthPop'!$A$2:$Q$1446,COLUMN('TM1.5SynthPop'!J$1),FALSE),0),0)</f>
        <v>33</v>
      </c>
      <c r="G2516">
        <f>IFERROR(ROUND($C2516*VLOOKUP($O2516,'TM1.5SynthPop'!$A$2:$Q$1446,COLUMN('TM1.5SynthPop'!K$1),FALSE),0),0)</f>
        <v>67</v>
      </c>
      <c r="H2516">
        <f>IFERROR(ROUND($C2516*VLOOKUP($O2516,'TM1.5SynthPop'!$A$2:$Q$1446,COLUMN('TM1.5SynthPop'!L$1),FALSE),0),0)</f>
        <v>144</v>
      </c>
      <c r="I2516">
        <f>IFERROR(ROUND($C2516*VLOOKUP($O2516,'TM1.5SynthPop'!$A$2:$Q$1446,COLUMN('TM1.5SynthPop'!M$1),FALSE),0),0)</f>
        <v>124</v>
      </c>
      <c r="J2516">
        <f>IFERROR(ROUND($C2516*VLOOKUP($O2516,'TM1.5SynthPop'!$A$2:$Q$1446,COLUMN('TM1.5SynthPop'!N$1),FALSE),0),0)</f>
        <v>261</v>
      </c>
      <c r="K2516">
        <f t="shared" si="79"/>
        <v>567</v>
      </c>
      <c r="L2516">
        <f>Link21_SED!E2516</f>
        <v>2868</v>
      </c>
      <c r="M2516">
        <f>Link21_SED!F2516</f>
        <v>0</v>
      </c>
      <c r="O2516">
        <v>1045</v>
      </c>
    </row>
    <row r="2517" spans="1:15">
      <c r="A2517" t="s">
        <v>21</v>
      </c>
      <c r="B2517">
        <v>2516</v>
      </c>
      <c r="C2517">
        <f>Link21_SED!D2517</f>
        <v>511</v>
      </c>
      <c r="D2517">
        <f>IFERROR(ROUND($C2517*VLOOKUP($O2517,'TM1.5SynthPop'!$A$2:$Q$1446,COLUMN('TM1.5SynthPop'!$P$2),FALSE),0),)</f>
        <v>446</v>
      </c>
      <c r="E2517">
        <f t="shared" si="78"/>
        <v>65</v>
      </c>
      <c r="F2517">
        <f>IFERROR(ROUND($C2517*VLOOKUP($O2517,'TM1.5SynthPop'!$A$2:$Q$1446,COLUMN('TM1.5SynthPop'!J$1),FALSE),0),0)</f>
        <v>122</v>
      </c>
      <c r="G2517">
        <f>IFERROR(ROUND($C2517*VLOOKUP($O2517,'TM1.5SynthPop'!$A$2:$Q$1446,COLUMN('TM1.5SynthPop'!K$1),FALSE),0),0)</f>
        <v>150</v>
      </c>
      <c r="H2517">
        <f>IFERROR(ROUND($C2517*VLOOKUP($O2517,'TM1.5SynthPop'!$A$2:$Q$1446,COLUMN('TM1.5SynthPop'!L$1),FALSE),0),0)</f>
        <v>39</v>
      </c>
      <c r="I2517">
        <f>IFERROR(ROUND($C2517*VLOOKUP($O2517,'TM1.5SynthPop'!$A$2:$Q$1446,COLUMN('TM1.5SynthPop'!M$1),FALSE),0),0)</f>
        <v>39</v>
      </c>
      <c r="J2517">
        <f>IFERROR(ROUND($C2517*VLOOKUP($O2517,'TM1.5SynthPop'!$A$2:$Q$1446,COLUMN('TM1.5SynthPop'!N$1),FALSE),0),0)</f>
        <v>49</v>
      </c>
      <c r="K2517">
        <f t="shared" si="79"/>
        <v>112</v>
      </c>
      <c r="L2517">
        <f>Link21_SED!E2517</f>
        <v>1456</v>
      </c>
      <c r="M2517">
        <f>Link21_SED!F2517</f>
        <v>0</v>
      </c>
      <c r="O2517">
        <v>1051</v>
      </c>
    </row>
    <row r="2518" spans="1:15">
      <c r="A2518" t="s">
        <v>21</v>
      </c>
      <c r="B2518">
        <v>2517</v>
      </c>
      <c r="C2518">
        <f>Link21_SED!D2518</f>
        <v>240</v>
      </c>
      <c r="D2518">
        <f>IFERROR(ROUND($C2518*VLOOKUP($O2518,'TM1.5SynthPop'!$A$2:$Q$1446,COLUMN('TM1.5SynthPop'!$P$2),FALSE),0),)</f>
        <v>210</v>
      </c>
      <c r="E2518">
        <f t="shared" si="78"/>
        <v>30</v>
      </c>
      <c r="F2518">
        <f>IFERROR(ROUND($C2518*VLOOKUP($O2518,'TM1.5SynthPop'!$A$2:$Q$1446,COLUMN('TM1.5SynthPop'!J$1),FALSE),0),0)</f>
        <v>16</v>
      </c>
      <c r="G2518">
        <f>IFERROR(ROUND($C2518*VLOOKUP($O2518,'TM1.5SynthPop'!$A$2:$Q$1446,COLUMN('TM1.5SynthPop'!K$1),FALSE),0),0)</f>
        <v>16</v>
      </c>
      <c r="H2518">
        <f>IFERROR(ROUND($C2518*VLOOKUP($O2518,'TM1.5SynthPop'!$A$2:$Q$1446,COLUMN('TM1.5SynthPop'!L$1),FALSE),0),0)</f>
        <v>31</v>
      </c>
      <c r="I2518">
        <f>IFERROR(ROUND($C2518*VLOOKUP($O2518,'TM1.5SynthPop'!$A$2:$Q$1446,COLUMN('TM1.5SynthPop'!M$1),FALSE),0),0)</f>
        <v>34</v>
      </c>
      <c r="J2518">
        <f>IFERROR(ROUND($C2518*VLOOKUP($O2518,'TM1.5SynthPop'!$A$2:$Q$1446,COLUMN('TM1.5SynthPop'!N$1),FALSE),0),0)</f>
        <v>49</v>
      </c>
      <c r="K2518">
        <f t="shared" si="79"/>
        <v>94</v>
      </c>
      <c r="L2518">
        <f>Link21_SED!E2518</f>
        <v>533</v>
      </c>
      <c r="M2518">
        <f>Link21_SED!F2518</f>
        <v>0</v>
      </c>
      <c r="O2518">
        <v>1052</v>
      </c>
    </row>
    <row r="2519" spans="1:15">
      <c r="A2519" t="s">
        <v>21</v>
      </c>
      <c r="B2519">
        <v>2518</v>
      </c>
      <c r="C2519">
        <f>Link21_SED!D2519</f>
        <v>664</v>
      </c>
      <c r="D2519">
        <f>IFERROR(ROUND($C2519*VLOOKUP($O2519,'TM1.5SynthPop'!$A$2:$Q$1446,COLUMN('TM1.5SynthPop'!$P$2),FALSE),0),)</f>
        <v>572</v>
      </c>
      <c r="E2519">
        <f t="shared" si="78"/>
        <v>92</v>
      </c>
      <c r="F2519">
        <f>IFERROR(ROUND($C2519*VLOOKUP($O2519,'TM1.5SynthPop'!$A$2:$Q$1446,COLUMN('TM1.5SynthPop'!J$1),FALSE),0),0)</f>
        <v>60</v>
      </c>
      <c r="G2519">
        <f>IFERROR(ROUND($C2519*VLOOKUP($O2519,'TM1.5SynthPop'!$A$2:$Q$1446,COLUMN('TM1.5SynthPop'!K$1),FALSE),0),0)</f>
        <v>75</v>
      </c>
      <c r="H2519">
        <f>IFERROR(ROUND($C2519*VLOOKUP($O2519,'TM1.5SynthPop'!$A$2:$Q$1446,COLUMN('TM1.5SynthPop'!L$1),FALSE),0),0)</f>
        <v>72</v>
      </c>
      <c r="I2519">
        <f>IFERROR(ROUND($C2519*VLOOKUP($O2519,'TM1.5SynthPop'!$A$2:$Q$1446,COLUMN('TM1.5SynthPop'!M$1),FALSE),0),0)</f>
        <v>113</v>
      </c>
      <c r="J2519">
        <f>IFERROR(ROUND($C2519*VLOOKUP($O2519,'TM1.5SynthPop'!$A$2:$Q$1446,COLUMN('TM1.5SynthPop'!N$1),FALSE),0),0)</f>
        <v>90</v>
      </c>
      <c r="K2519">
        <f t="shared" si="79"/>
        <v>254</v>
      </c>
      <c r="L2519">
        <f>Link21_SED!E2519</f>
        <v>1495</v>
      </c>
      <c r="M2519">
        <f>Link21_SED!F2519</f>
        <v>0</v>
      </c>
      <c r="O2519">
        <v>1048</v>
      </c>
    </row>
    <row r="2520" spans="1:15">
      <c r="A2520" t="s">
        <v>21</v>
      </c>
      <c r="B2520">
        <v>2519</v>
      </c>
      <c r="C2520">
        <f>Link21_SED!D2520</f>
        <v>512</v>
      </c>
      <c r="D2520">
        <f>IFERROR(ROUND($C2520*VLOOKUP($O2520,'TM1.5SynthPop'!$A$2:$Q$1446,COLUMN('TM1.5SynthPop'!$P$2),FALSE),0),)</f>
        <v>414</v>
      </c>
      <c r="E2520">
        <f t="shared" si="78"/>
        <v>98</v>
      </c>
      <c r="F2520">
        <f>IFERROR(ROUND($C2520*VLOOKUP($O2520,'TM1.5SynthPop'!$A$2:$Q$1446,COLUMN('TM1.5SynthPop'!J$1),FALSE),0),0)</f>
        <v>68</v>
      </c>
      <c r="G2520">
        <f>IFERROR(ROUND($C2520*VLOOKUP($O2520,'TM1.5SynthPop'!$A$2:$Q$1446,COLUMN('TM1.5SynthPop'!K$1),FALSE),0),0)</f>
        <v>56</v>
      </c>
      <c r="H2520">
        <f>IFERROR(ROUND($C2520*VLOOKUP($O2520,'TM1.5SynthPop'!$A$2:$Q$1446,COLUMN('TM1.5SynthPop'!L$1),FALSE),0),0)</f>
        <v>92</v>
      </c>
      <c r="I2520">
        <f>IFERROR(ROUND($C2520*VLOOKUP($O2520,'TM1.5SynthPop'!$A$2:$Q$1446,COLUMN('TM1.5SynthPop'!M$1),FALSE),0),0)</f>
        <v>59</v>
      </c>
      <c r="J2520">
        <f>IFERROR(ROUND($C2520*VLOOKUP($O2520,'TM1.5SynthPop'!$A$2:$Q$1446,COLUMN('TM1.5SynthPop'!N$1),FALSE),0),0)</f>
        <v>73</v>
      </c>
      <c r="K2520">
        <f t="shared" si="79"/>
        <v>164</v>
      </c>
      <c r="L2520">
        <f>Link21_SED!E2520</f>
        <v>1434</v>
      </c>
      <c r="M2520">
        <f>Link21_SED!F2520</f>
        <v>4</v>
      </c>
      <c r="O2520">
        <v>1059</v>
      </c>
    </row>
    <row r="2521" spans="1:15">
      <c r="A2521" t="s">
        <v>21</v>
      </c>
      <c r="B2521">
        <v>2520</v>
      </c>
      <c r="C2521">
        <f>Link21_SED!D2521</f>
        <v>858</v>
      </c>
      <c r="D2521">
        <f>IFERROR(ROUND($C2521*VLOOKUP($O2521,'TM1.5SynthPop'!$A$2:$Q$1446,COLUMN('TM1.5SynthPop'!$P$2),FALSE),0),)</f>
        <v>637</v>
      </c>
      <c r="E2521">
        <f t="shared" si="78"/>
        <v>221</v>
      </c>
      <c r="F2521">
        <f>IFERROR(ROUND($C2521*VLOOKUP($O2521,'TM1.5SynthPop'!$A$2:$Q$1446,COLUMN('TM1.5SynthPop'!J$1),FALSE),0),0)</f>
        <v>42</v>
      </c>
      <c r="G2521">
        <f>IFERROR(ROUND($C2521*VLOOKUP($O2521,'TM1.5SynthPop'!$A$2:$Q$1446,COLUMN('TM1.5SynthPop'!K$1),FALSE),0),0)</f>
        <v>57</v>
      </c>
      <c r="H2521">
        <f>IFERROR(ROUND($C2521*VLOOKUP($O2521,'TM1.5SynthPop'!$A$2:$Q$1446,COLUMN('TM1.5SynthPop'!L$1),FALSE),0),0)</f>
        <v>106</v>
      </c>
      <c r="I2521">
        <f>IFERROR(ROUND($C2521*VLOOKUP($O2521,'TM1.5SynthPop'!$A$2:$Q$1446,COLUMN('TM1.5SynthPop'!M$1),FALSE),0),0)</f>
        <v>96</v>
      </c>
      <c r="J2521">
        <f>IFERROR(ROUND($C2521*VLOOKUP($O2521,'TM1.5SynthPop'!$A$2:$Q$1446,COLUMN('TM1.5SynthPop'!N$1),FALSE),0),0)</f>
        <v>177</v>
      </c>
      <c r="K2521">
        <f t="shared" si="79"/>
        <v>380</v>
      </c>
      <c r="L2521">
        <f>Link21_SED!E2521</f>
        <v>2116</v>
      </c>
      <c r="M2521">
        <f>Link21_SED!F2521</f>
        <v>18</v>
      </c>
      <c r="O2521">
        <v>1074</v>
      </c>
    </row>
    <row r="2522" spans="1:15">
      <c r="A2522" t="s">
        <v>21</v>
      </c>
      <c r="B2522">
        <v>2521</v>
      </c>
      <c r="C2522">
        <f>Link21_SED!D2522</f>
        <v>1219</v>
      </c>
      <c r="D2522">
        <f>IFERROR(ROUND($C2522*VLOOKUP($O2522,'TM1.5SynthPop'!$A$2:$Q$1446,COLUMN('TM1.5SynthPop'!$P$2),FALSE),0),)</f>
        <v>931</v>
      </c>
      <c r="E2522">
        <f t="shared" si="78"/>
        <v>288</v>
      </c>
      <c r="F2522">
        <f>IFERROR(ROUND($C2522*VLOOKUP($O2522,'TM1.5SynthPop'!$A$2:$Q$1446,COLUMN('TM1.5SynthPop'!J$1),FALSE),0),0)</f>
        <v>229</v>
      </c>
      <c r="G2522">
        <f>IFERROR(ROUND($C2522*VLOOKUP($O2522,'TM1.5SynthPop'!$A$2:$Q$1446,COLUMN('TM1.5SynthPop'!K$1),FALSE),0),0)</f>
        <v>223</v>
      </c>
      <c r="H2522">
        <f>IFERROR(ROUND($C2522*VLOOKUP($O2522,'TM1.5SynthPop'!$A$2:$Q$1446,COLUMN('TM1.5SynthPop'!L$1),FALSE),0),0)</f>
        <v>171</v>
      </c>
      <c r="I2522">
        <f>IFERROR(ROUND($C2522*VLOOKUP($O2522,'TM1.5SynthPop'!$A$2:$Q$1446,COLUMN('TM1.5SynthPop'!M$1),FALSE),0),0)</f>
        <v>121</v>
      </c>
      <c r="J2522">
        <f>IFERROR(ROUND($C2522*VLOOKUP($O2522,'TM1.5SynthPop'!$A$2:$Q$1446,COLUMN('TM1.5SynthPop'!N$1),FALSE),0),0)</f>
        <v>149</v>
      </c>
      <c r="K2522">
        <f t="shared" si="79"/>
        <v>326</v>
      </c>
      <c r="L2522">
        <f>Link21_SED!E2522</f>
        <v>3208</v>
      </c>
      <c r="M2522">
        <f>Link21_SED!F2522</f>
        <v>12</v>
      </c>
      <c r="O2522">
        <v>1066</v>
      </c>
    </row>
    <row r="2523" spans="1:15">
      <c r="A2523" t="s">
        <v>21</v>
      </c>
      <c r="B2523">
        <v>2522</v>
      </c>
      <c r="C2523">
        <f>Link21_SED!D2523</f>
        <v>743</v>
      </c>
      <c r="D2523">
        <f>IFERROR(ROUND($C2523*VLOOKUP($O2523,'TM1.5SynthPop'!$A$2:$Q$1446,COLUMN('TM1.5SynthPop'!$P$2),FALSE),0),)</f>
        <v>696</v>
      </c>
      <c r="E2523">
        <f t="shared" si="78"/>
        <v>47</v>
      </c>
      <c r="F2523">
        <f>IFERROR(ROUND($C2523*VLOOKUP($O2523,'TM1.5SynthPop'!$A$2:$Q$1446,COLUMN('TM1.5SynthPop'!J$1),FALSE),0),0)</f>
        <v>72</v>
      </c>
      <c r="G2523">
        <f>IFERROR(ROUND($C2523*VLOOKUP($O2523,'TM1.5SynthPop'!$A$2:$Q$1446,COLUMN('TM1.5SynthPop'!K$1),FALSE),0),0)</f>
        <v>56</v>
      </c>
      <c r="H2523">
        <f>IFERROR(ROUND($C2523*VLOOKUP($O2523,'TM1.5SynthPop'!$A$2:$Q$1446,COLUMN('TM1.5SynthPop'!L$1),FALSE),0),0)</f>
        <v>111</v>
      </c>
      <c r="I2523">
        <f>IFERROR(ROUND($C2523*VLOOKUP($O2523,'TM1.5SynthPop'!$A$2:$Q$1446,COLUMN('TM1.5SynthPop'!M$1),FALSE),0),0)</f>
        <v>97</v>
      </c>
      <c r="J2523">
        <f>IFERROR(ROUND($C2523*VLOOKUP($O2523,'TM1.5SynthPop'!$A$2:$Q$1446,COLUMN('TM1.5SynthPop'!N$1),FALSE),0),0)</f>
        <v>128</v>
      </c>
      <c r="K2523">
        <f t="shared" si="79"/>
        <v>279</v>
      </c>
      <c r="L2523">
        <f>Link21_SED!E2523</f>
        <v>1237</v>
      </c>
      <c r="M2523">
        <f>Link21_SED!F2523</f>
        <v>2</v>
      </c>
      <c r="O2523">
        <v>1062</v>
      </c>
    </row>
    <row r="2524" spans="1:15">
      <c r="A2524" t="s">
        <v>21</v>
      </c>
      <c r="B2524">
        <v>2523</v>
      </c>
      <c r="C2524">
        <f>Link21_SED!D2524</f>
        <v>695</v>
      </c>
      <c r="D2524">
        <f>IFERROR(ROUND($C2524*VLOOKUP($O2524,'TM1.5SynthPop'!$A$2:$Q$1446,COLUMN('TM1.5SynthPop'!$P$2),FALSE),0),)</f>
        <v>402</v>
      </c>
      <c r="E2524">
        <f t="shared" si="78"/>
        <v>293</v>
      </c>
      <c r="F2524">
        <f>IFERROR(ROUND($C2524*VLOOKUP($O2524,'TM1.5SynthPop'!$A$2:$Q$1446,COLUMN('TM1.5SynthPop'!J$1),FALSE),0),0)</f>
        <v>193</v>
      </c>
      <c r="G2524">
        <f>IFERROR(ROUND($C2524*VLOOKUP($O2524,'TM1.5SynthPop'!$A$2:$Q$1446,COLUMN('TM1.5SynthPop'!K$1),FALSE),0),0)</f>
        <v>178</v>
      </c>
      <c r="H2524">
        <f>IFERROR(ROUND($C2524*VLOOKUP($O2524,'TM1.5SynthPop'!$A$2:$Q$1446,COLUMN('TM1.5SynthPop'!L$1),FALSE),0),0)</f>
        <v>106</v>
      </c>
      <c r="I2524">
        <f>IFERROR(ROUND($C2524*VLOOKUP($O2524,'TM1.5SynthPop'!$A$2:$Q$1446,COLUMN('TM1.5SynthPop'!M$1),FALSE),0),0)</f>
        <v>62</v>
      </c>
      <c r="J2524">
        <f>IFERROR(ROUND($C2524*VLOOKUP($O2524,'TM1.5SynthPop'!$A$2:$Q$1446,COLUMN('TM1.5SynthPop'!N$1),FALSE),0),0)</f>
        <v>57</v>
      </c>
      <c r="K2524">
        <f t="shared" si="79"/>
        <v>99</v>
      </c>
      <c r="L2524">
        <f>Link21_SED!E2524</f>
        <v>2271</v>
      </c>
      <c r="M2524">
        <f>Link21_SED!F2524</f>
        <v>0</v>
      </c>
      <c r="O2524">
        <v>1063</v>
      </c>
    </row>
    <row r="2525" spans="1:15">
      <c r="A2525" t="s">
        <v>21</v>
      </c>
      <c r="B2525">
        <v>2524</v>
      </c>
      <c r="C2525">
        <f>Link21_SED!D2525</f>
        <v>306</v>
      </c>
      <c r="D2525">
        <f>IFERROR(ROUND($C2525*VLOOKUP($O2525,'TM1.5SynthPop'!$A$2:$Q$1446,COLUMN('TM1.5SynthPop'!$P$2),FALSE),0),)</f>
        <v>267</v>
      </c>
      <c r="E2525">
        <f t="shared" si="78"/>
        <v>39</v>
      </c>
      <c r="F2525">
        <f>IFERROR(ROUND($C2525*VLOOKUP($O2525,'TM1.5SynthPop'!$A$2:$Q$1446,COLUMN('TM1.5SynthPop'!J$1),FALSE),0),0)</f>
        <v>20</v>
      </c>
      <c r="G2525">
        <f>IFERROR(ROUND($C2525*VLOOKUP($O2525,'TM1.5SynthPop'!$A$2:$Q$1446,COLUMN('TM1.5SynthPop'!K$1),FALSE),0),0)</f>
        <v>20</v>
      </c>
      <c r="H2525">
        <f>IFERROR(ROUND($C2525*VLOOKUP($O2525,'TM1.5SynthPop'!$A$2:$Q$1446,COLUMN('TM1.5SynthPop'!L$1),FALSE),0),0)</f>
        <v>40</v>
      </c>
      <c r="I2525">
        <f>IFERROR(ROUND($C2525*VLOOKUP($O2525,'TM1.5SynthPop'!$A$2:$Q$1446,COLUMN('TM1.5SynthPop'!M$1),FALSE),0),0)</f>
        <v>43</v>
      </c>
      <c r="J2525">
        <f>IFERROR(ROUND($C2525*VLOOKUP($O2525,'TM1.5SynthPop'!$A$2:$Q$1446,COLUMN('TM1.5SynthPop'!N$1),FALSE),0),0)</f>
        <v>63</v>
      </c>
      <c r="K2525">
        <f t="shared" si="79"/>
        <v>120</v>
      </c>
      <c r="L2525">
        <f>Link21_SED!E2525</f>
        <v>608</v>
      </c>
      <c r="M2525">
        <f>Link21_SED!F2525</f>
        <v>0</v>
      </c>
      <c r="O2525">
        <v>1052</v>
      </c>
    </row>
    <row r="2526" spans="1:15">
      <c r="A2526" t="s">
        <v>21</v>
      </c>
      <c r="B2526">
        <v>2525</v>
      </c>
      <c r="C2526">
        <f>Link21_SED!D2526</f>
        <v>1699</v>
      </c>
      <c r="D2526">
        <f>IFERROR(ROUND($C2526*VLOOKUP($O2526,'TM1.5SynthPop'!$A$2:$Q$1446,COLUMN('TM1.5SynthPop'!$P$2),FALSE),0),)</f>
        <v>1482</v>
      </c>
      <c r="E2526">
        <f t="shared" si="78"/>
        <v>217</v>
      </c>
      <c r="F2526">
        <f>IFERROR(ROUND($C2526*VLOOKUP($O2526,'TM1.5SynthPop'!$A$2:$Q$1446,COLUMN('TM1.5SynthPop'!J$1),FALSE),0),0)</f>
        <v>404</v>
      </c>
      <c r="G2526">
        <f>IFERROR(ROUND($C2526*VLOOKUP($O2526,'TM1.5SynthPop'!$A$2:$Q$1446,COLUMN('TM1.5SynthPop'!K$1),FALSE),0),0)</f>
        <v>499</v>
      </c>
      <c r="H2526">
        <f>IFERROR(ROUND($C2526*VLOOKUP($O2526,'TM1.5SynthPop'!$A$2:$Q$1446,COLUMN('TM1.5SynthPop'!L$1),FALSE),0),0)</f>
        <v>130</v>
      </c>
      <c r="I2526">
        <f>IFERROR(ROUND($C2526*VLOOKUP($O2526,'TM1.5SynthPop'!$A$2:$Q$1446,COLUMN('TM1.5SynthPop'!M$1),FALSE),0),0)</f>
        <v>130</v>
      </c>
      <c r="J2526">
        <f>IFERROR(ROUND($C2526*VLOOKUP($O2526,'TM1.5SynthPop'!$A$2:$Q$1446,COLUMN('TM1.5SynthPop'!N$1),FALSE),0),0)</f>
        <v>163</v>
      </c>
      <c r="K2526">
        <f t="shared" si="79"/>
        <v>373</v>
      </c>
      <c r="L2526">
        <f>Link21_SED!E2526</f>
        <v>3837</v>
      </c>
      <c r="M2526">
        <f>Link21_SED!F2526</f>
        <v>0</v>
      </c>
      <c r="O2526">
        <v>1051</v>
      </c>
    </row>
    <row r="2527" spans="1:15">
      <c r="A2527" t="s">
        <v>21</v>
      </c>
      <c r="B2527">
        <v>2526</v>
      </c>
      <c r="C2527">
        <f>Link21_SED!D2527</f>
        <v>679</v>
      </c>
      <c r="D2527">
        <f>IFERROR(ROUND($C2527*VLOOKUP($O2527,'TM1.5SynthPop'!$A$2:$Q$1446,COLUMN('TM1.5SynthPop'!$P$2),FALSE),0),)</f>
        <v>592</v>
      </c>
      <c r="E2527">
        <f t="shared" si="78"/>
        <v>87</v>
      </c>
      <c r="F2527">
        <f>IFERROR(ROUND($C2527*VLOOKUP($O2527,'TM1.5SynthPop'!$A$2:$Q$1446,COLUMN('TM1.5SynthPop'!J$1),FALSE),0),0)</f>
        <v>162</v>
      </c>
      <c r="G2527">
        <f>IFERROR(ROUND($C2527*VLOOKUP($O2527,'TM1.5SynthPop'!$A$2:$Q$1446,COLUMN('TM1.5SynthPop'!K$1),FALSE),0),0)</f>
        <v>199</v>
      </c>
      <c r="H2527">
        <f>IFERROR(ROUND($C2527*VLOOKUP($O2527,'TM1.5SynthPop'!$A$2:$Q$1446,COLUMN('TM1.5SynthPop'!L$1),FALSE),0),0)</f>
        <v>52</v>
      </c>
      <c r="I2527">
        <f>IFERROR(ROUND($C2527*VLOOKUP($O2527,'TM1.5SynthPop'!$A$2:$Q$1446,COLUMN('TM1.5SynthPop'!M$1),FALSE),0),0)</f>
        <v>52</v>
      </c>
      <c r="J2527">
        <f>IFERROR(ROUND($C2527*VLOOKUP($O2527,'TM1.5SynthPop'!$A$2:$Q$1446,COLUMN('TM1.5SynthPop'!N$1),FALSE),0),0)</f>
        <v>65</v>
      </c>
      <c r="K2527">
        <f t="shared" si="79"/>
        <v>149</v>
      </c>
      <c r="L2527">
        <f>Link21_SED!E2527</f>
        <v>1301</v>
      </c>
      <c r="M2527">
        <f>Link21_SED!F2527</f>
        <v>9</v>
      </c>
      <c r="O2527">
        <v>1051</v>
      </c>
    </row>
    <row r="2528" spans="1:15">
      <c r="A2528" t="s">
        <v>21</v>
      </c>
      <c r="B2528">
        <v>2527</v>
      </c>
      <c r="C2528">
        <f>Link21_SED!D2528</f>
        <v>282</v>
      </c>
      <c r="D2528">
        <f>IFERROR(ROUND($C2528*VLOOKUP($O2528,'TM1.5SynthPop'!$A$2:$Q$1446,COLUMN('TM1.5SynthPop'!$P$2),FALSE),0),)</f>
        <v>246</v>
      </c>
      <c r="E2528">
        <f t="shared" si="78"/>
        <v>36</v>
      </c>
      <c r="F2528">
        <f>IFERROR(ROUND($C2528*VLOOKUP($O2528,'TM1.5SynthPop'!$A$2:$Q$1446,COLUMN('TM1.5SynthPop'!J$1),FALSE),0),0)</f>
        <v>67</v>
      </c>
      <c r="G2528">
        <f>IFERROR(ROUND($C2528*VLOOKUP($O2528,'TM1.5SynthPop'!$A$2:$Q$1446,COLUMN('TM1.5SynthPop'!K$1),FALSE),0),0)</f>
        <v>83</v>
      </c>
      <c r="H2528">
        <f>IFERROR(ROUND($C2528*VLOOKUP($O2528,'TM1.5SynthPop'!$A$2:$Q$1446,COLUMN('TM1.5SynthPop'!L$1),FALSE),0),0)</f>
        <v>22</v>
      </c>
      <c r="I2528">
        <f>IFERROR(ROUND($C2528*VLOOKUP($O2528,'TM1.5SynthPop'!$A$2:$Q$1446,COLUMN('TM1.5SynthPop'!M$1),FALSE),0),0)</f>
        <v>22</v>
      </c>
      <c r="J2528">
        <f>IFERROR(ROUND($C2528*VLOOKUP($O2528,'TM1.5SynthPop'!$A$2:$Q$1446,COLUMN('TM1.5SynthPop'!N$1),FALSE),0),0)</f>
        <v>27</v>
      </c>
      <c r="K2528">
        <f t="shared" si="79"/>
        <v>61</v>
      </c>
      <c r="L2528">
        <f>Link21_SED!E2528</f>
        <v>599</v>
      </c>
      <c r="M2528">
        <f>Link21_SED!F2528</f>
        <v>0</v>
      </c>
      <c r="O2528">
        <v>1051</v>
      </c>
    </row>
    <row r="2529" spans="1:15">
      <c r="A2529" t="s">
        <v>21</v>
      </c>
      <c r="B2529">
        <v>2528</v>
      </c>
      <c r="C2529">
        <f>Link21_SED!D2529</f>
        <v>366</v>
      </c>
      <c r="D2529">
        <f>IFERROR(ROUND($C2529*VLOOKUP($O2529,'TM1.5SynthPop'!$A$2:$Q$1446,COLUMN('TM1.5SynthPop'!$P$2),FALSE),0),)</f>
        <v>317</v>
      </c>
      <c r="E2529">
        <f t="shared" si="78"/>
        <v>49</v>
      </c>
      <c r="F2529">
        <f>IFERROR(ROUND($C2529*VLOOKUP($O2529,'TM1.5SynthPop'!$A$2:$Q$1446,COLUMN('TM1.5SynthPop'!J$1),FALSE),0),0)</f>
        <v>40</v>
      </c>
      <c r="G2529">
        <f>IFERROR(ROUND($C2529*VLOOKUP($O2529,'TM1.5SynthPop'!$A$2:$Q$1446,COLUMN('TM1.5SynthPop'!K$1),FALSE),0),0)</f>
        <v>49</v>
      </c>
      <c r="H2529">
        <f>IFERROR(ROUND($C2529*VLOOKUP($O2529,'TM1.5SynthPop'!$A$2:$Q$1446,COLUMN('TM1.5SynthPop'!L$1),FALSE),0),0)</f>
        <v>34</v>
      </c>
      <c r="I2529">
        <f>IFERROR(ROUND($C2529*VLOOKUP($O2529,'TM1.5SynthPop'!$A$2:$Q$1446,COLUMN('TM1.5SynthPop'!M$1),FALSE),0),0)</f>
        <v>43</v>
      </c>
      <c r="J2529">
        <f>IFERROR(ROUND($C2529*VLOOKUP($O2529,'TM1.5SynthPop'!$A$2:$Q$1446,COLUMN('TM1.5SynthPop'!N$1),FALSE),0),0)</f>
        <v>60</v>
      </c>
      <c r="K2529">
        <f t="shared" si="79"/>
        <v>140</v>
      </c>
      <c r="L2529">
        <f>Link21_SED!E2529</f>
        <v>942</v>
      </c>
      <c r="M2529">
        <f>Link21_SED!F2529</f>
        <v>12</v>
      </c>
      <c r="O2529">
        <v>1047</v>
      </c>
    </row>
    <row r="2530" spans="1:15">
      <c r="A2530" t="s">
        <v>21</v>
      </c>
      <c r="B2530">
        <v>2529</v>
      </c>
      <c r="C2530">
        <f>Link21_SED!D2530</f>
        <v>278</v>
      </c>
      <c r="D2530">
        <f>IFERROR(ROUND($C2530*VLOOKUP($O2530,'TM1.5SynthPop'!$A$2:$Q$1446,COLUMN('TM1.5SynthPop'!$P$2),FALSE),0),)</f>
        <v>241</v>
      </c>
      <c r="E2530">
        <f t="shared" si="78"/>
        <v>37</v>
      </c>
      <c r="F2530">
        <f>IFERROR(ROUND($C2530*VLOOKUP($O2530,'TM1.5SynthPop'!$A$2:$Q$1446,COLUMN('TM1.5SynthPop'!J$1),FALSE),0),0)</f>
        <v>30</v>
      </c>
      <c r="G2530">
        <f>IFERROR(ROUND($C2530*VLOOKUP($O2530,'TM1.5SynthPop'!$A$2:$Q$1446,COLUMN('TM1.5SynthPop'!K$1),FALSE),0),0)</f>
        <v>37</v>
      </c>
      <c r="H2530">
        <f>IFERROR(ROUND($C2530*VLOOKUP($O2530,'TM1.5SynthPop'!$A$2:$Q$1446,COLUMN('TM1.5SynthPop'!L$1),FALSE),0),0)</f>
        <v>26</v>
      </c>
      <c r="I2530">
        <f>IFERROR(ROUND($C2530*VLOOKUP($O2530,'TM1.5SynthPop'!$A$2:$Q$1446,COLUMN('TM1.5SynthPop'!M$1),FALSE),0),0)</f>
        <v>33</v>
      </c>
      <c r="J2530">
        <f>IFERROR(ROUND($C2530*VLOOKUP($O2530,'TM1.5SynthPop'!$A$2:$Q$1446,COLUMN('TM1.5SynthPop'!N$1),FALSE),0),0)</f>
        <v>46</v>
      </c>
      <c r="K2530">
        <f t="shared" si="79"/>
        <v>106</v>
      </c>
      <c r="L2530">
        <f>Link21_SED!E2530</f>
        <v>728</v>
      </c>
      <c r="M2530">
        <f>Link21_SED!F2530</f>
        <v>18</v>
      </c>
      <c r="O2530">
        <v>1047</v>
      </c>
    </row>
    <row r="2531" spans="1:15">
      <c r="A2531" t="s">
        <v>21</v>
      </c>
      <c r="B2531">
        <v>2530</v>
      </c>
      <c r="C2531">
        <f>Link21_SED!D2531</f>
        <v>565</v>
      </c>
      <c r="D2531">
        <f>IFERROR(ROUND($C2531*VLOOKUP($O2531,'TM1.5SynthPop'!$A$2:$Q$1446,COLUMN('TM1.5SynthPop'!$P$2),FALSE),0),)</f>
        <v>489</v>
      </c>
      <c r="E2531">
        <f t="shared" si="78"/>
        <v>76</v>
      </c>
      <c r="F2531">
        <f>IFERROR(ROUND($C2531*VLOOKUP($O2531,'TM1.5SynthPop'!$A$2:$Q$1446,COLUMN('TM1.5SynthPop'!J$1),FALSE),0),0)</f>
        <v>61</v>
      </c>
      <c r="G2531">
        <f>IFERROR(ROUND($C2531*VLOOKUP($O2531,'TM1.5SynthPop'!$A$2:$Q$1446,COLUMN('TM1.5SynthPop'!K$1),FALSE),0),0)</f>
        <v>76</v>
      </c>
      <c r="H2531">
        <f>IFERROR(ROUND($C2531*VLOOKUP($O2531,'TM1.5SynthPop'!$A$2:$Q$1446,COLUMN('TM1.5SynthPop'!L$1),FALSE),0),0)</f>
        <v>53</v>
      </c>
      <c r="I2531">
        <f>IFERROR(ROUND($C2531*VLOOKUP($O2531,'TM1.5SynthPop'!$A$2:$Q$1446,COLUMN('TM1.5SynthPop'!M$1),FALSE),0),0)</f>
        <v>67</v>
      </c>
      <c r="J2531">
        <f>IFERROR(ROUND($C2531*VLOOKUP($O2531,'TM1.5SynthPop'!$A$2:$Q$1446,COLUMN('TM1.5SynthPop'!N$1),FALSE),0),0)</f>
        <v>93</v>
      </c>
      <c r="K2531">
        <f t="shared" si="79"/>
        <v>215</v>
      </c>
      <c r="L2531">
        <f>Link21_SED!E2531</f>
        <v>1279</v>
      </c>
      <c r="M2531">
        <f>Link21_SED!F2531</f>
        <v>0</v>
      </c>
      <c r="O2531">
        <v>1047</v>
      </c>
    </row>
    <row r="2532" spans="1:15">
      <c r="A2532" t="s">
        <v>21</v>
      </c>
      <c r="B2532">
        <v>2531</v>
      </c>
      <c r="C2532">
        <f>Link21_SED!D2532</f>
        <v>564</v>
      </c>
      <c r="D2532">
        <f>IFERROR(ROUND($C2532*VLOOKUP($O2532,'TM1.5SynthPop'!$A$2:$Q$1446,COLUMN('TM1.5SynthPop'!$P$2),FALSE),0),)</f>
        <v>486</v>
      </c>
      <c r="E2532">
        <f t="shared" si="78"/>
        <v>78</v>
      </c>
      <c r="F2532">
        <f>IFERROR(ROUND($C2532*VLOOKUP($O2532,'TM1.5SynthPop'!$A$2:$Q$1446,COLUMN('TM1.5SynthPop'!J$1),FALSE),0),0)</f>
        <v>51</v>
      </c>
      <c r="G2532">
        <f>IFERROR(ROUND($C2532*VLOOKUP($O2532,'TM1.5SynthPop'!$A$2:$Q$1446,COLUMN('TM1.5SynthPop'!K$1),FALSE),0),0)</f>
        <v>63</v>
      </c>
      <c r="H2532">
        <f>IFERROR(ROUND($C2532*VLOOKUP($O2532,'TM1.5SynthPop'!$A$2:$Q$1446,COLUMN('TM1.5SynthPop'!L$1),FALSE),0),0)</f>
        <v>61</v>
      </c>
      <c r="I2532">
        <f>IFERROR(ROUND($C2532*VLOOKUP($O2532,'TM1.5SynthPop'!$A$2:$Q$1446,COLUMN('TM1.5SynthPop'!M$1),FALSE),0),0)</f>
        <v>96</v>
      </c>
      <c r="J2532">
        <f>IFERROR(ROUND($C2532*VLOOKUP($O2532,'TM1.5SynthPop'!$A$2:$Q$1446,COLUMN('TM1.5SynthPop'!N$1),FALSE),0),0)</f>
        <v>76</v>
      </c>
      <c r="K2532">
        <f t="shared" si="79"/>
        <v>217</v>
      </c>
      <c r="L2532">
        <f>Link21_SED!E2532</f>
        <v>1235</v>
      </c>
      <c r="M2532">
        <f>Link21_SED!F2532</f>
        <v>25</v>
      </c>
      <c r="O2532">
        <v>1048</v>
      </c>
    </row>
    <row r="2533" spans="1:15">
      <c r="A2533" t="s">
        <v>21</v>
      </c>
      <c r="B2533">
        <v>2532</v>
      </c>
      <c r="C2533">
        <f>Link21_SED!D2533</f>
        <v>429</v>
      </c>
      <c r="D2533">
        <f>IFERROR(ROUND($C2533*VLOOKUP($O2533,'TM1.5SynthPop'!$A$2:$Q$1446,COLUMN('TM1.5SynthPop'!$P$2),FALSE),0),)</f>
        <v>328</v>
      </c>
      <c r="E2533">
        <f t="shared" si="78"/>
        <v>101</v>
      </c>
      <c r="F2533">
        <f>IFERROR(ROUND($C2533*VLOOKUP($O2533,'TM1.5SynthPop'!$A$2:$Q$1446,COLUMN('TM1.5SynthPop'!J$1),FALSE),0),0)</f>
        <v>81</v>
      </c>
      <c r="G2533">
        <f>IFERROR(ROUND($C2533*VLOOKUP($O2533,'TM1.5SynthPop'!$A$2:$Q$1446,COLUMN('TM1.5SynthPop'!K$1),FALSE),0),0)</f>
        <v>79</v>
      </c>
      <c r="H2533">
        <f>IFERROR(ROUND($C2533*VLOOKUP($O2533,'TM1.5SynthPop'!$A$2:$Q$1446,COLUMN('TM1.5SynthPop'!L$1),FALSE),0),0)</f>
        <v>60</v>
      </c>
      <c r="I2533">
        <f>IFERROR(ROUND($C2533*VLOOKUP($O2533,'TM1.5SynthPop'!$A$2:$Q$1446,COLUMN('TM1.5SynthPop'!M$1),FALSE),0),0)</f>
        <v>42</v>
      </c>
      <c r="J2533">
        <f>IFERROR(ROUND($C2533*VLOOKUP($O2533,'TM1.5SynthPop'!$A$2:$Q$1446,COLUMN('TM1.5SynthPop'!N$1),FALSE),0),0)</f>
        <v>52</v>
      </c>
      <c r="K2533">
        <f t="shared" si="79"/>
        <v>115</v>
      </c>
      <c r="L2533">
        <f>Link21_SED!E2533</f>
        <v>857</v>
      </c>
      <c r="M2533">
        <f>Link21_SED!F2533</f>
        <v>0</v>
      </c>
      <c r="O2533">
        <v>1066</v>
      </c>
    </row>
    <row r="2534" spans="1:15">
      <c r="A2534" t="s">
        <v>21</v>
      </c>
      <c r="B2534">
        <v>2533</v>
      </c>
      <c r="C2534">
        <f>Link21_SED!D2534</f>
        <v>403</v>
      </c>
      <c r="D2534">
        <f>IFERROR(ROUND($C2534*VLOOKUP($O2534,'TM1.5SynthPop'!$A$2:$Q$1446,COLUMN('TM1.5SynthPop'!$P$2),FALSE),0),)</f>
        <v>291</v>
      </c>
      <c r="E2534">
        <f t="shared" si="78"/>
        <v>112</v>
      </c>
      <c r="F2534">
        <f>IFERROR(ROUND($C2534*VLOOKUP($O2534,'TM1.5SynthPop'!$A$2:$Q$1446,COLUMN('TM1.5SynthPop'!J$1),FALSE),0),0)</f>
        <v>21</v>
      </c>
      <c r="G2534">
        <f>IFERROR(ROUND($C2534*VLOOKUP($O2534,'TM1.5SynthPop'!$A$2:$Q$1446,COLUMN('TM1.5SynthPop'!K$1),FALSE),0),0)</f>
        <v>22</v>
      </c>
      <c r="H2534">
        <f>IFERROR(ROUND($C2534*VLOOKUP($O2534,'TM1.5SynthPop'!$A$2:$Q$1446,COLUMN('TM1.5SynthPop'!L$1),FALSE),0),0)</f>
        <v>60</v>
      </c>
      <c r="I2534">
        <f>IFERROR(ROUND($C2534*VLOOKUP($O2534,'TM1.5SynthPop'!$A$2:$Q$1446,COLUMN('TM1.5SynthPop'!M$1),FALSE),0),0)</f>
        <v>56</v>
      </c>
      <c r="J2534">
        <f>IFERROR(ROUND($C2534*VLOOKUP($O2534,'TM1.5SynthPop'!$A$2:$Q$1446,COLUMN('TM1.5SynthPop'!N$1),FALSE),0),0)</f>
        <v>87</v>
      </c>
      <c r="K2534">
        <f t="shared" si="79"/>
        <v>157</v>
      </c>
      <c r="L2534">
        <f>Link21_SED!E2534</f>
        <v>883</v>
      </c>
      <c r="M2534">
        <f>Link21_SED!F2534</f>
        <v>0</v>
      </c>
      <c r="O2534">
        <v>1087</v>
      </c>
    </row>
    <row r="2535" spans="1:15">
      <c r="A2535" t="s">
        <v>21</v>
      </c>
      <c r="B2535">
        <v>2534</v>
      </c>
      <c r="C2535">
        <f>Link21_SED!D2535</f>
        <v>1733</v>
      </c>
      <c r="D2535">
        <f>IFERROR(ROUND($C2535*VLOOKUP($O2535,'TM1.5SynthPop'!$A$2:$Q$1446,COLUMN('TM1.5SynthPop'!$P$2),FALSE),0),)</f>
        <v>1406</v>
      </c>
      <c r="E2535">
        <f t="shared" si="78"/>
        <v>327</v>
      </c>
      <c r="F2535">
        <f>IFERROR(ROUND($C2535*VLOOKUP($O2535,'TM1.5SynthPop'!$A$2:$Q$1446,COLUMN('TM1.5SynthPop'!J$1),FALSE),0),0)</f>
        <v>228</v>
      </c>
      <c r="G2535">
        <f>IFERROR(ROUND($C2535*VLOOKUP($O2535,'TM1.5SynthPop'!$A$2:$Q$1446,COLUMN('TM1.5SynthPop'!K$1),FALSE),0),0)</f>
        <v>231</v>
      </c>
      <c r="H2535">
        <f>IFERROR(ROUND($C2535*VLOOKUP($O2535,'TM1.5SynthPop'!$A$2:$Q$1446,COLUMN('TM1.5SynthPop'!L$1),FALSE),0),0)</f>
        <v>290</v>
      </c>
      <c r="I2535">
        <f>IFERROR(ROUND($C2535*VLOOKUP($O2535,'TM1.5SynthPop'!$A$2:$Q$1446,COLUMN('TM1.5SynthPop'!M$1),FALSE),0),0)</f>
        <v>205</v>
      </c>
      <c r="J2535">
        <f>IFERROR(ROUND($C2535*VLOOKUP($O2535,'TM1.5SynthPop'!$A$2:$Q$1446,COLUMN('TM1.5SynthPop'!N$1),FALSE),0),0)</f>
        <v>237</v>
      </c>
      <c r="K2535">
        <f t="shared" si="79"/>
        <v>542</v>
      </c>
      <c r="L2535">
        <f>Link21_SED!E2535</f>
        <v>5622</v>
      </c>
      <c r="M2535">
        <f>Link21_SED!F2535</f>
        <v>33</v>
      </c>
      <c r="O2535">
        <v>1069</v>
      </c>
    </row>
    <row r="2536" spans="1:15">
      <c r="A2536" t="s">
        <v>21</v>
      </c>
      <c r="B2536">
        <v>2535</v>
      </c>
      <c r="C2536">
        <f>Link21_SED!D2536</f>
        <v>663</v>
      </c>
      <c r="D2536">
        <f>IFERROR(ROUND($C2536*VLOOKUP($O2536,'TM1.5SynthPop'!$A$2:$Q$1446,COLUMN('TM1.5SynthPop'!$P$2),FALSE),0),)</f>
        <v>513</v>
      </c>
      <c r="E2536">
        <f t="shared" si="78"/>
        <v>150</v>
      </c>
      <c r="F2536">
        <f>IFERROR(ROUND($C2536*VLOOKUP($O2536,'TM1.5SynthPop'!$A$2:$Q$1446,COLUMN('TM1.5SynthPop'!J$1),FALSE),0),0)</f>
        <v>101</v>
      </c>
      <c r="G2536">
        <f>IFERROR(ROUND($C2536*VLOOKUP($O2536,'TM1.5SynthPop'!$A$2:$Q$1446,COLUMN('TM1.5SynthPop'!K$1),FALSE),0),0)</f>
        <v>88</v>
      </c>
      <c r="H2536">
        <f>IFERROR(ROUND($C2536*VLOOKUP($O2536,'TM1.5SynthPop'!$A$2:$Q$1446,COLUMN('TM1.5SynthPop'!L$1),FALSE),0),0)</f>
        <v>110</v>
      </c>
      <c r="I2536">
        <f>IFERROR(ROUND($C2536*VLOOKUP($O2536,'TM1.5SynthPop'!$A$2:$Q$1446,COLUMN('TM1.5SynthPop'!M$1),FALSE),0),0)</f>
        <v>74</v>
      </c>
      <c r="J2536">
        <f>IFERROR(ROUND($C2536*VLOOKUP($O2536,'TM1.5SynthPop'!$A$2:$Q$1446,COLUMN('TM1.5SynthPop'!N$1),FALSE),0),0)</f>
        <v>93</v>
      </c>
      <c r="K2536">
        <f t="shared" si="79"/>
        <v>197</v>
      </c>
      <c r="L2536">
        <f>Link21_SED!E2536</f>
        <v>1101</v>
      </c>
      <c r="M2536">
        <f>Link21_SED!F2536</f>
        <v>0</v>
      </c>
      <c r="O2536">
        <v>1073</v>
      </c>
    </row>
    <row r="2537" spans="1:15">
      <c r="A2537" t="s">
        <v>21</v>
      </c>
      <c r="B2537">
        <v>2536</v>
      </c>
      <c r="C2537">
        <f>Link21_SED!D2537</f>
        <v>285</v>
      </c>
      <c r="D2537">
        <f>IFERROR(ROUND($C2537*VLOOKUP($O2537,'TM1.5SynthPop'!$A$2:$Q$1446,COLUMN('TM1.5SynthPop'!$P$2),FALSE),0),)</f>
        <v>231</v>
      </c>
      <c r="E2537">
        <f t="shared" si="78"/>
        <v>54</v>
      </c>
      <c r="F2537">
        <f>IFERROR(ROUND($C2537*VLOOKUP($O2537,'TM1.5SynthPop'!$A$2:$Q$1446,COLUMN('TM1.5SynthPop'!J$1),FALSE),0),0)</f>
        <v>37</v>
      </c>
      <c r="G2537">
        <f>IFERROR(ROUND($C2537*VLOOKUP($O2537,'TM1.5SynthPop'!$A$2:$Q$1446,COLUMN('TM1.5SynthPop'!K$1),FALSE),0),0)</f>
        <v>38</v>
      </c>
      <c r="H2537">
        <f>IFERROR(ROUND($C2537*VLOOKUP($O2537,'TM1.5SynthPop'!$A$2:$Q$1446,COLUMN('TM1.5SynthPop'!L$1),FALSE),0),0)</f>
        <v>48</v>
      </c>
      <c r="I2537">
        <f>IFERROR(ROUND($C2537*VLOOKUP($O2537,'TM1.5SynthPop'!$A$2:$Q$1446,COLUMN('TM1.5SynthPop'!M$1),FALSE),0),0)</f>
        <v>34</v>
      </c>
      <c r="J2537">
        <f>IFERROR(ROUND($C2537*VLOOKUP($O2537,'TM1.5SynthPop'!$A$2:$Q$1446,COLUMN('TM1.5SynthPop'!N$1),FALSE),0),0)</f>
        <v>39</v>
      </c>
      <c r="K2537">
        <f t="shared" si="79"/>
        <v>89</v>
      </c>
      <c r="L2537">
        <f>Link21_SED!E2537</f>
        <v>447</v>
      </c>
      <c r="M2537">
        <f>Link21_SED!F2537</f>
        <v>0</v>
      </c>
      <c r="O2537">
        <v>1069</v>
      </c>
    </row>
    <row r="2538" spans="1:15">
      <c r="A2538" t="s">
        <v>21</v>
      </c>
      <c r="B2538">
        <v>2537</v>
      </c>
      <c r="C2538">
        <f>Link21_SED!D2538</f>
        <v>1687</v>
      </c>
      <c r="D2538">
        <f>IFERROR(ROUND($C2538*VLOOKUP($O2538,'TM1.5SynthPop'!$A$2:$Q$1446,COLUMN('TM1.5SynthPop'!$P$2),FALSE),0),)</f>
        <v>1369</v>
      </c>
      <c r="E2538">
        <f t="shared" si="78"/>
        <v>318</v>
      </c>
      <c r="F2538">
        <f>IFERROR(ROUND($C2538*VLOOKUP($O2538,'TM1.5SynthPop'!$A$2:$Q$1446,COLUMN('TM1.5SynthPop'!J$1),FALSE),0),0)</f>
        <v>222</v>
      </c>
      <c r="G2538">
        <f>IFERROR(ROUND($C2538*VLOOKUP($O2538,'TM1.5SynthPop'!$A$2:$Q$1446,COLUMN('TM1.5SynthPop'!K$1),FALSE),0),0)</f>
        <v>225</v>
      </c>
      <c r="H2538">
        <f>IFERROR(ROUND($C2538*VLOOKUP($O2538,'TM1.5SynthPop'!$A$2:$Q$1446,COLUMN('TM1.5SynthPop'!L$1),FALSE),0),0)</f>
        <v>282</v>
      </c>
      <c r="I2538">
        <f>IFERROR(ROUND($C2538*VLOOKUP($O2538,'TM1.5SynthPop'!$A$2:$Q$1446,COLUMN('TM1.5SynthPop'!M$1),FALSE),0),0)</f>
        <v>200</v>
      </c>
      <c r="J2538">
        <f>IFERROR(ROUND($C2538*VLOOKUP($O2538,'TM1.5SynthPop'!$A$2:$Q$1446,COLUMN('TM1.5SynthPop'!N$1),FALSE),0),0)</f>
        <v>231</v>
      </c>
      <c r="K2538">
        <f t="shared" si="79"/>
        <v>527</v>
      </c>
      <c r="L2538">
        <f>Link21_SED!E2538</f>
        <v>3645</v>
      </c>
      <c r="M2538">
        <f>Link21_SED!F2538</f>
        <v>0</v>
      </c>
      <c r="O2538">
        <v>1069</v>
      </c>
    </row>
    <row r="2539" spans="1:15">
      <c r="A2539" t="s">
        <v>21</v>
      </c>
      <c r="B2539">
        <v>2538</v>
      </c>
      <c r="C2539">
        <f>Link21_SED!D2539</f>
        <v>225</v>
      </c>
      <c r="D2539">
        <f>IFERROR(ROUND($C2539*VLOOKUP($O2539,'TM1.5SynthPop'!$A$2:$Q$1446,COLUMN('TM1.5SynthPop'!$P$2),FALSE),0),)</f>
        <v>160</v>
      </c>
      <c r="E2539">
        <f t="shared" si="78"/>
        <v>65</v>
      </c>
      <c r="F2539">
        <f>IFERROR(ROUND($C2539*VLOOKUP($O2539,'TM1.5SynthPop'!$A$2:$Q$1446,COLUMN('TM1.5SynthPop'!J$1),FALSE),0),0)</f>
        <v>15</v>
      </c>
      <c r="G2539">
        <f>IFERROR(ROUND($C2539*VLOOKUP($O2539,'TM1.5SynthPop'!$A$2:$Q$1446,COLUMN('TM1.5SynthPop'!K$1),FALSE),0),0)</f>
        <v>16</v>
      </c>
      <c r="H2539">
        <f>IFERROR(ROUND($C2539*VLOOKUP($O2539,'TM1.5SynthPop'!$A$2:$Q$1446,COLUMN('TM1.5SynthPop'!L$1),FALSE),0),0)</f>
        <v>36</v>
      </c>
      <c r="I2539">
        <f>IFERROR(ROUND($C2539*VLOOKUP($O2539,'TM1.5SynthPop'!$A$2:$Q$1446,COLUMN('TM1.5SynthPop'!M$1),FALSE),0),0)</f>
        <v>29</v>
      </c>
      <c r="J2539">
        <f>IFERROR(ROUND($C2539*VLOOKUP($O2539,'TM1.5SynthPop'!$A$2:$Q$1446,COLUMN('TM1.5SynthPop'!N$1),FALSE),0),0)</f>
        <v>41</v>
      </c>
      <c r="K2539">
        <f t="shared" si="79"/>
        <v>88</v>
      </c>
      <c r="L2539">
        <f>Link21_SED!E2539</f>
        <v>663</v>
      </c>
      <c r="M2539">
        <f>Link21_SED!F2539</f>
        <v>0</v>
      </c>
      <c r="O2539">
        <v>1086</v>
      </c>
    </row>
    <row r="2540" spans="1:15">
      <c r="A2540" t="s">
        <v>21</v>
      </c>
      <c r="B2540">
        <v>2539</v>
      </c>
      <c r="C2540">
        <f>Link21_SED!D2540</f>
        <v>672</v>
      </c>
      <c r="D2540">
        <f>IFERROR(ROUND($C2540*VLOOKUP($O2540,'TM1.5SynthPop'!$A$2:$Q$1446,COLUMN('TM1.5SynthPop'!$P$2),FALSE),0),)</f>
        <v>477</v>
      </c>
      <c r="E2540">
        <f t="shared" si="78"/>
        <v>195</v>
      </c>
      <c r="F2540">
        <f>IFERROR(ROUND($C2540*VLOOKUP($O2540,'TM1.5SynthPop'!$A$2:$Q$1446,COLUMN('TM1.5SynthPop'!J$1),FALSE),0),0)</f>
        <v>44</v>
      </c>
      <c r="G2540">
        <f>IFERROR(ROUND($C2540*VLOOKUP($O2540,'TM1.5SynthPop'!$A$2:$Q$1446,COLUMN('TM1.5SynthPop'!K$1),FALSE),0),0)</f>
        <v>49</v>
      </c>
      <c r="H2540">
        <f>IFERROR(ROUND($C2540*VLOOKUP($O2540,'TM1.5SynthPop'!$A$2:$Q$1446,COLUMN('TM1.5SynthPop'!L$1),FALSE),0),0)</f>
        <v>107</v>
      </c>
      <c r="I2540">
        <f>IFERROR(ROUND($C2540*VLOOKUP($O2540,'TM1.5SynthPop'!$A$2:$Q$1446,COLUMN('TM1.5SynthPop'!M$1),FALSE),0),0)</f>
        <v>88</v>
      </c>
      <c r="J2540">
        <f>IFERROR(ROUND($C2540*VLOOKUP($O2540,'TM1.5SynthPop'!$A$2:$Q$1446,COLUMN('TM1.5SynthPop'!N$1),FALSE),0),0)</f>
        <v>124</v>
      </c>
      <c r="K2540">
        <f t="shared" si="79"/>
        <v>260</v>
      </c>
      <c r="L2540">
        <f>Link21_SED!E2540</f>
        <v>1896</v>
      </c>
      <c r="M2540">
        <f>Link21_SED!F2540</f>
        <v>0</v>
      </c>
      <c r="O2540">
        <v>1086</v>
      </c>
    </row>
    <row r="2541" spans="1:15">
      <c r="A2541" t="s">
        <v>21</v>
      </c>
      <c r="B2541">
        <v>2540</v>
      </c>
      <c r="C2541">
        <f>Link21_SED!D2541</f>
        <v>285</v>
      </c>
      <c r="D2541">
        <f>IFERROR(ROUND($C2541*VLOOKUP($O2541,'TM1.5SynthPop'!$A$2:$Q$1446,COLUMN('TM1.5SynthPop'!$P$2),FALSE),0),)</f>
        <v>183</v>
      </c>
      <c r="E2541">
        <f t="shared" ref="E2541:E2604" si="80">C2541-D2541</f>
        <v>102</v>
      </c>
      <c r="F2541">
        <f>IFERROR(ROUND($C2541*VLOOKUP($O2541,'TM1.5SynthPop'!$A$2:$Q$1446,COLUMN('TM1.5SynthPop'!J$1),FALSE),0),0)</f>
        <v>7</v>
      </c>
      <c r="G2541">
        <f>IFERROR(ROUND($C2541*VLOOKUP($O2541,'TM1.5SynthPop'!$A$2:$Q$1446,COLUMN('TM1.5SynthPop'!K$1),FALSE),0),0)</f>
        <v>11</v>
      </c>
      <c r="H2541">
        <f>IFERROR(ROUND($C2541*VLOOKUP($O2541,'TM1.5SynthPop'!$A$2:$Q$1446,COLUMN('TM1.5SynthPop'!L$1),FALSE),0),0)</f>
        <v>44</v>
      </c>
      <c r="I2541">
        <f>IFERROR(ROUND($C2541*VLOOKUP($O2541,'TM1.5SynthPop'!$A$2:$Q$1446,COLUMN('TM1.5SynthPop'!M$1),FALSE),0),0)</f>
        <v>36</v>
      </c>
      <c r="J2541">
        <f>IFERROR(ROUND($C2541*VLOOKUP($O2541,'TM1.5SynthPop'!$A$2:$Q$1446,COLUMN('TM1.5SynthPop'!N$1),FALSE),0),0)</f>
        <v>67</v>
      </c>
      <c r="K2541">
        <f t="shared" ref="K2541:K2604" si="81">C2541-SUM(F2541:J2541)</f>
        <v>120</v>
      </c>
      <c r="L2541">
        <f>Link21_SED!E2541</f>
        <v>891</v>
      </c>
      <c r="M2541">
        <f>Link21_SED!F2541</f>
        <v>17</v>
      </c>
      <c r="O2541">
        <v>1085</v>
      </c>
    </row>
    <row r="2542" spans="1:15">
      <c r="A2542" t="s">
        <v>21</v>
      </c>
      <c r="B2542">
        <v>2541</v>
      </c>
      <c r="C2542">
        <f>Link21_SED!D2542</f>
        <v>696</v>
      </c>
      <c r="D2542">
        <f>IFERROR(ROUND($C2542*VLOOKUP($O2542,'TM1.5SynthPop'!$A$2:$Q$1446,COLUMN('TM1.5SynthPop'!$P$2),FALSE),0),)</f>
        <v>599</v>
      </c>
      <c r="E2542">
        <f t="shared" si="80"/>
        <v>97</v>
      </c>
      <c r="F2542">
        <f>IFERROR(ROUND($C2542*VLOOKUP($O2542,'TM1.5SynthPop'!$A$2:$Q$1446,COLUMN('TM1.5SynthPop'!J$1),FALSE),0),0)</f>
        <v>11</v>
      </c>
      <c r="G2542">
        <f>IFERROR(ROUND($C2542*VLOOKUP($O2542,'TM1.5SynthPop'!$A$2:$Q$1446,COLUMN('TM1.5SynthPop'!K$1),FALSE),0),0)</f>
        <v>27</v>
      </c>
      <c r="H2542">
        <f>IFERROR(ROUND($C2542*VLOOKUP($O2542,'TM1.5SynthPop'!$A$2:$Q$1446,COLUMN('TM1.5SynthPop'!L$1),FALSE),0),0)</f>
        <v>80</v>
      </c>
      <c r="I2542">
        <f>IFERROR(ROUND($C2542*VLOOKUP($O2542,'TM1.5SynthPop'!$A$2:$Q$1446,COLUMN('TM1.5SynthPop'!M$1),FALSE),0),0)</f>
        <v>93</v>
      </c>
      <c r="J2542">
        <f>IFERROR(ROUND($C2542*VLOOKUP($O2542,'TM1.5SynthPop'!$A$2:$Q$1446,COLUMN('TM1.5SynthPop'!N$1),FALSE),0),0)</f>
        <v>159</v>
      </c>
      <c r="K2542">
        <f t="shared" si="81"/>
        <v>326</v>
      </c>
      <c r="L2542">
        <f>Link21_SED!E2542</f>
        <v>1510</v>
      </c>
      <c r="M2542">
        <f>Link21_SED!F2542</f>
        <v>0</v>
      </c>
      <c r="O2542">
        <v>1043</v>
      </c>
    </row>
    <row r="2543" spans="1:15">
      <c r="A2543" t="s">
        <v>21</v>
      </c>
      <c r="B2543">
        <v>2542</v>
      </c>
      <c r="C2543">
        <f>Link21_SED!D2543</f>
        <v>2056</v>
      </c>
      <c r="D2543">
        <f>IFERROR(ROUND($C2543*VLOOKUP($O2543,'TM1.5SynthPop'!$A$2:$Q$1446,COLUMN('TM1.5SynthPop'!$P$2),FALSE),0),)</f>
        <v>1395</v>
      </c>
      <c r="E2543">
        <f t="shared" si="80"/>
        <v>661</v>
      </c>
      <c r="F2543">
        <f>IFERROR(ROUND($C2543*VLOOKUP($O2543,'TM1.5SynthPop'!$A$2:$Q$1446,COLUMN('TM1.5SynthPop'!J$1),FALSE),0),0)</f>
        <v>198</v>
      </c>
      <c r="G2543">
        <f>IFERROR(ROUND($C2543*VLOOKUP($O2543,'TM1.5SynthPop'!$A$2:$Q$1446,COLUMN('TM1.5SynthPop'!K$1),FALSE),0),0)</f>
        <v>256</v>
      </c>
      <c r="H2543">
        <f>IFERROR(ROUND($C2543*VLOOKUP($O2543,'TM1.5SynthPop'!$A$2:$Q$1446,COLUMN('TM1.5SynthPop'!L$1),FALSE),0),0)</f>
        <v>301</v>
      </c>
      <c r="I2543">
        <f>IFERROR(ROUND($C2543*VLOOKUP($O2543,'TM1.5SynthPop'!$A$2:$Q$1446,COLUMN('TM1.5SynthPop'!M$1),FALSE),0),0)</f>
        <v>266</v>
      </c>
      <c r="J2543">
        <f>IFERROR(ROUND($C2543*VLOOKUP($O2543,'TM1.5SynthPop'!$A$2:$Q$1446,COLUMN('TM1.5SynthPop'!N$1),FALSE),0),0)</f>
        <v>316</v>
      </c>
      <c r="K2543">
        <f t="shared" si="81"/>
        <v>719</v>
      </c>
      <c r="L2543">
        <f>Link21_SED!E2543</f>
        <v>5712</v>
      </c>
      <c r="M2543">
        <f>Link21_SED!F2543</f>
        <v>39</v>
      </c>
      <c r="O2543">
        <v>1080</v>
      </c>
    </row>
    <row r="2544" spans="1:15">
      <c r="A2544" t="s">
        <v>21</v>
      </c>
      <c r="B2544">
        <v>2543</v>
      </c>
      <c r="C2544">
        <f>Link21_SED!D2544</f>
        <v>1088</v>
      </c>
      <c r="D2544">
        <f>IFERROR(ROUND($C2544*VLOOKUP($O2544,'TM1.5SynthPop'!$A$2:$Q$1446,COLUMN('TM1.5SynthPop'!$P$2),FALSE),0),)</f>
        <v>883</v>
      </c>
      <c r="E2544">
        <f t="shared" si="80"/>
        <v>205</v>
      </c>
      <c r="F2544">
        <f>IFERROR(ROUND($C2544*VLOOKUP($O2544,'TM1.5SynthPop'!$A$2:$Q$1446,COLUMN('TM1.5SynthPop'!J$1),FALSE),0),0)</f>
        <v>143</v>
      </c>
      <c r="G2544">
        <f>IFERROR(ROUND($C2544*VLOOKUP($O2544,'TM1.5SynthPop'!$A$2:$Q$1446,COLUMN('TM1.5SynthPop'!K$1),FALSE),0),0)</f>
        <v>145</v>
      </c>
      <c r="H2544">
        <f>IFERROR(ROUND($C2544*VLOOKUP($O2544,'TM1.5SynthPop'!$A$2:$Q$1446,COLUMN('TM1.5SynthPop'!L$1),FALSE),0),0)</f>
        <v>182</v>
      </c>
      <c r="I2544">
        <f>IFERROR(ROUND($C2544*VLOOKUP($O2544,'TM1.5SynthPop'!$A$2:$Q$1446,COLUMN('TM1.5SynthPop'!M$1),FALSE),0),0)</f>
        <v>129</v>
      </c>
      <c r="J2544">
        <f>IFERROR(ROUND($C2544*VLOOKUP($O2544,'TM1.5SynthPop'!$A$2:$Q$1446,COLUMN('TM1.5SynthPop'!N$1),FALSE),0),0)</f>
        <v>149</v>
      </c>
      <c r="K2544">
        <f t="shared" si="81"/>
        <v>340</v>
      </c>
      <c r="L2544">
        <f>Link21_SED!E2544</f>
        <v>2864</v>
      </c>
      <c r="M2544">
        <f>Link21_SED!F2544</f>
        <v>0</v>
      </c>
      <c r="O2544">
        <v>1069</v>
      </c>
    </row>
    <row r="2545" spans="1:15">
      <c r="A2545" t="s">
        <v>21</v>
      </c>
      <c r="B2545">
        <v>2544</v>
      </c>
      <c r="C2545">
        <f>Link21_SED!D2545</f>
        <v>328</v>
      </c>
      <c r="D2545">
        <f>IFERROR(ROUND($C2545*VLOOKUP($O2545,'TM1.5SynthPop'!$A$2:$Q$1446,COLUMN('TM1.5SynthPop'!$P$2),FALSE),0),)</f>
        <v>254</v>
      </c>
      <c r="E2545">
        <f t="shared" si="80"/>
        <v>74</v>
      </c>
      <c r="F2545">
        <f>IFERROR(ROUND($C2545*VLOOKUP($O2545,'TM1.5SynthPop'!$A$2:$Q$1446,COLUMN('TM1.5SynthPop'!J$1),FALSE),0),0)</f>
        <v>50</v>
      </c>
      <c r="G2545">
        <f>IFERROR(ROUND($C2545*VLOOKUP($O2545,'TM1.5SynthPop'!$A$2:$Q$1446,COLUMN('TM1.5SynthPop'!K$1),FALSE),0),0)</f>
        <v>43</v>
      </c>
      <c r="H2545">
        <f>IFERROR(ROUND($C2545*VLOOKUP($O2545,'TM1.5SynthPop'!$A$2:$Q$1446,COLUMN('TM1.5SynthPop'!L$1),FALSE),0),0)</f>
        <v>54</v>
      </c>
      <c r="I2545">
        <f>IFERROR(ROUND($C2545*VLOOKUP($O2545,'TM1.5SynthPop'!$A$2:$Q$1446,COLUMN('TM1.5SynthPop'!M$1),FALSE),0),0)</f>
        <v>36</v>
      </c>
      <c r="J2545">
        <f>IFERROR(ROUND($C2545*VLOOKUP($O2545,'TM1.5SynthPop'!$A$2:$Q$1446,COLUMN('TM1.5SynthPop'!N$1),FALSE),0),0)</f>
        <v>46</v>
      </c>
      <c r="K2545">
        <f t="shared" si="81"/>
        <v>99</v>
      </c>
      <c r="L2545">
        <f>Link21_SED!E2545</f>
        <v>852</v>
      </c>
      <c r="M2545">
        <f>Link21_SED!F2545</f>
        <v>9</v>
      </c>
      <c r="O2545">
        <v>1073</v>
      </c>
    </row>
    <row r="2546" spans="1:15">
      <c r="A2546" t="s">
        <v>21</v>
      </c>
      <c r="B2546">
        <v>2545</v>
      </c>
      <c r="C2546">
        <f>Link21_SED!D2546</f>
        <v>395</v>
      </c>
      <c r="D2546">
        <f>IFERROR(ROUND($C2546*VLOOKUP($O2546,'TM1.5SynthPop'!$A$2:$Q$1446,COLUMN('TM1.5SynthPop'!$P$2),FALSE),0),)</f>
        <v>306</v>
      </c>
      <c r="E2546">
        <f t="shared" si="80"/>
        <v>89</v>
      </c>
      <c r="F2546">
        <f>IFERROR(ROUND($C2546*VLOOKUP($O2546,'TM1.5SynthPop'!$A$2:$Q$1446,COLUMN('TM1.5SynthPop'!J$1),FALSE),0),0)</f>
        <v>60</v>
      </c>
      <c r="G2546">
        <f>IFERROR(ROUND($C2546*VLOOKUP($O2546,'TM1.5SynthPop'!$A$2:$Q$1446,COLUMN('TM1.5SynthPop'!K$1),FALSE),0),0)</f>
        <v>52</v>
      </c>
      <c r="H2546">
        <f>IFERROR(ROUND($C2546*VLOOKUP($O2546,'TM1.5SynthPop'!$A$2:$Q$1446,COLUMN('TM1.5SynthPop'!L$1),FALSE),0),0)</f>
        <v>66</v>
      </c>
      <c r="I2546">
        <f>IFERROR(ROUND($C2546*VLOOKUP($O2546,'TM1.5SynthPop'!$A$2:$Q$1446,COLUMN('TM1.5SynthPop'!M$1),FALSE),0),0)</f>
        <v>44</v>
      </c>
      <c r="J2546">
        <f>IFERROR(ROUND($C2546*VLOOKUP($O2546,'TM1.5SynthPop'!$A$2:$Q$1446,COLUMN('TM1.5SynthPop'!N$1),FALSE),0),0)</f>
        <v>55</v>
      </c>
      <c r="K2546">
        <f t="shared" si="81"/>
        <v>118</v>
      </c>
      <c r="L2546">
        <f>Link21_SED!E2546</f>
        <v>980</v>
      </c>
      <c r="M2546">
        <f>Link21_SED!F2546</f>
        <v>29</v>
      </c>
      <c r="O2546">
        <v>1073</v>
      </c>
    </row>
    <row r="2547" spans="1:15">
      <c r="A2547" t="s">
        <v>21</v>
      </c>
      <c r="B2547">
        <v>2546</v>
      </c>
      <c r="C2547">
        <f>Link21_SED!D2547</f>
        <v>621</v>
      </c>
      <c r="D2547">
        <f>IFERROR(ROUND($C2547*VLOOKUP($O2547,'TM1.5SynthPop'!$A$2:$Q$1446,COLUMN('TM1.5SynthPop'!$P$2),FALSE),0),)</f>
        <v>302</v>
      </c>
      <c r="E2547">
        <f t="shared" si="80"/>
        <v>319</v>
      </c>
      <c r="F2547">
        <f>IFERROR(ROUND($C2547*VLOOKUP($O2547,'TM1.5SynthPop'!$A$2:$Q$1446,COLUMN('TM1.5SynthPop'!J$1),FALSE),0),0)</f>
        <v>76</v>
      </c>
      <c r="G2547">
        <f>IFERROR(ROUND($C2547*VLOOKUP($O2547,'TM1.5SynthPop'!$A$2:$Q$1446,COLUMN('TM1.5SynthPop'!K$1),FALSE),0),0)</f>
        <v>66</v>
      </c>
      <c r="H2547">
        <f>IFERROR(ROUND($C2547*VLOOKUP($O2547,'TM1.5SynthPop'!$A$2:$Q$1446,COLUMN('TM1.5SynthPop'!L$1),FALSE),0),0)</f>
        <v>121</v>
      </c>
      <c r="I2547">
        <f>IFERROR(ROUND($C2547*VLOOKUP($O2547,'TM1.5SynthPop'!$A$2:$Q$1446,COLUMN('TM1.5SynthPop'!M$1),FALSE),0),0)</f>
        <v>70</v>
      </c>
      <c r="J2547">
        <f>IFERROR(ROUND($C2547*VLOOKUP($O2547,'TM1.5SynthPop'!$A$2:$Q$1446,COLUMN('TM1.5SynthPop'!N$1),FALSE),0),0)</f>
        <v>91</v>
      </c>
      <c r="K2547">
        <f t="shared" si="81"/>
        <v>197</v>
      </c>
      <c r="L2547">
        <f>Link21_SED!E2547</f>
        <v>1961</v>
      </c>
      <c r="M2547">
        <f>Link21_SED!F2547</f>
        <v>0</v>
      </c>
      <c r="O2547">
        <v>1067</v>
      </c>
    </row>
    <row r="2548" spans="1:15">
      <c r="A2548" t="s">
        <v>21</v>
      </c>
      <c r="B2548">
        <v>2547</v>
      </c>
      <c r="C2548">
        <f>Link21_SED!D2548</f>
        <v>210</v>
      </c>
      <c r="D2548">
        <f>IFERROR(ROUND($C2548*VLOOKUP($O2548,'TM1.5SynthPop'!$A$2:$Q$1446,COLUMN('TM1.5SynthPop'!$P$2),FALSE),0),)</f>
        <v>102</v>
      </c>
      <c r="E2548">
        <f t="shared" si="80"/>
        <v>108</v>
      </c>
      <c r="F2548">
        <f>IFERROR(ROUND($C2548*VLOOKUP($O2548,'TM1.5SynthPop'!$A$2:$Q$1446,COLUMN('TM1.5SynthPop'!J$1),FALSE),0),0)</f>
        <v>26</v>
      </c>
      <c r="G2548">
        <f>IFERROR(ROUND($C2548*VLOOKUP($O2548,'TM1.5SynthPop'!$A$2:$Q$1446,COLUMN('TM1.5SynthPop'!K$1),FALSE),0),0)</f>
        <v>22</v>
      </c>
      <c r="H2548">
        <f>IFERROR(ROUND($C2548*VLOOKUP($O2548,'TM1.5SynthPop'!$A$2:$Q$1446,COLUMN('TM1.5SynthPop'!L$1),FALSE),0),0)</f>
        <v>41</v>
      </c>
      <c r="I2548">
        <f>IFERROR(ROUND($C2548*VLOOKUP($O2548,'TM1.5SynthPop'!$A$2:$Q$1446,COLUMN('TM1.5SynthPop'!M$1),FALSE),0),0)</f>
        <v>24</v>
      </c>
      <c r="J2548">
        <f>IFERROR(ROUND($C2548*VLOOKUP($O2548,'TM1.5SynthPop'!$A$2:$Q$1446,COLUMN('TM1.5SynthPop'!N$1),FALSE),0),0)</f>
        <v>31</v>
      </c>
      <c r="K2548">
        <f t="shared" si="81"/>
        <v>66</v>
      </c>
      <c r="L2548">
        <f>Link21_SED!E2548</f>
        <v>702</v>
      </c>
      <c r="M2548">
        <f>Link21_SED!F2548</f>
        <v>0</v>
      </c>
      <c r="O2548">
        <v>1067</v>
      </c>
    </row>
    <row r="2549" spans="1:15">
      <c r="A2549" t="s">
        <v>21</v>
      </c>
      <c r="B2549">
        <v>2548</v>
      </c>
      <c r="C2549">
        <f>Link21_SED!D2549</f>
        <v>438</v>
      </c>
      <c r="D2549">
        <f>IFERROR(ROUND($C2549*VLOOKUP($O2549,'TM1.5SynthPop'!$A$2:$Q$1446,COLUMN('TM1.5SynthPop'!$P$2),FALSE),0),)</f>
        <v>213</v>
      </c>
      <c r="E2549">
        <f t="shared" si="80"/>
        <v>225</v>
      </c>
      <c r="F2549">
        <f>IFERROR(ROUND($C2549*VLOOKUP($O2549,'TM1.5SynthPop'!$A$2:$Q$1446,COLUMN('TM1.5SynthPop'!J$1),FALSE),0),0)</f>
        <v>54</v>
      </c>
      <c r="G2549">
        <f>IFERROR(ROUND($C2549*VLOOKUP($O2549,'TM1.5SynthPop'!$A$2:$Q$1446,COLUMN('TM1.5SynthPop'!K$1),FALSE),0),0)</f>
        <v>47</v>
      </c>
      <c r="H2549">
        <f>IFERROR(ROUND($C2549*VLOOKUP($O2549,'TM1.5SynthPop'!$A$2:$Q$1446,COLUMN('TM1.5SynthPop'!L$1),FALSE),0),0)</f>
        <v>85</v>
      </c>
      <c r="I2549">
        <f>IFERROR(ROUND($C2549*VLOOKUP($O2549,'TM1.5SynthPop'!$A$2:$Q$1446,COLUMN('TM1.5SynthPop'!M$1),FALSE),0),0)</f>
        <v>49</v>
      </c>
      <c r="J2549">
        <f>IFERROR(ROUND($C2549*VLOOKUP($O2549,'TM1.5SynthPop'!$A$2:$Q$1446,COLUMN('TM1.5SynthPop'!N$1),FALSE),0),0)</f>
        <v>64</v>
      </c>
      <c r="K2549">
        <f t="shared" si="81"/>
        <v>139</v>
      </c>
      <c r="L2549">
        <f>Link21_SED!E2549</f>
        <v>1333</v>
      </c>
      <c r="M2549">
        <f>Link21_SED!F2549</f>
        <v>92</v>
      </c>
      <c r="O2549">
        <v>1067</v>
      </c>
    </row>
    <row r="2550" spans="1:15">
      <c r="A2550" t="s">
        <v>21</v>
      </c>
      <c r="B2550">
        <v>2549</v>
      </c>
      <c r="C2550">
        <f>Link21_SED!D2550</f>
        <v>491</v>
      </c>
      <c r="D2550">
        <f>IFERROR(ROUND($C2550*VLOOKUP($O2550,'TM1.5SynthPop'!$A$2:$Q$1446,COLUMN('TM1.5SynthPop'!$P$2),FALSE),0),)</f>
        <v>239</v>
      </c>
      <c r="E2550">
        <f t="shared" si="80"/>
        <v>252</v>
      </c>
      <c r="F2550">
        <f>IFERROR(ROUND($C2550*VLOOKUP($O2550,'TM1.5SynthPop'!$A$2:$Q$1446,COLUMN('TM1.5SynthPop'!J$1),FALSE),0),0)</f>
        <v>60</v>
      </c>
      <c r="G2550">
        <f>IFERROR(ROUND($C2550*VLOOKUP($O2550,'TM1.5SynthPop'!$A$2:$Q$1446,COLUMN('TM1.5SynthPop'!K$1),FALSE),0),0)</f>
        <v>53</v>
      </c>
      <c r="H2550">
        <f>IFERROR(ROUND($C2550*VLOOKUP($O2550,'TM1.5SynthPop'!$A$2:$Q$1446,COLUMN('TM1.5SynthPop'!L$1),FALSE),0),0)</f>
        <v>95</v>
      </c>
      <c r="I2550">
        <f>IFERROR(ROUND($C2550*VLOOKUP($O2550,'TM1.5SynthPop'!$A$2:$Q$1446,COLUMN('TM1.5SynthPop'!M$1),FALSE),0),0)</f>
        <v>55</v>
      </c>
      <c r="J2550">
        <f>IFERROR(ROUND($C2550*VLOOKUP($O2550,'TM1.5SynthPop'!$A$2:$Q$1446,COLUMN('TM1.5SynthPop'!N$1),FALSE),0),0)</f>
        <v>72</v>
      </c>
      <c r="K2550">
        <f t="shared" si="81"/>
        <v>156</v>
      </c>
      <c r="L2550">
        <f>Link21_SED!E2550</f>
        <v>1675</v>
      </c>
      <c r="M2550">
        <f>Link21_SED!F2550</f>
        <v>0</v>
      </c>
      <c r="O2550">
        <v>1067</v>
      </c>
    </row>
    <row r="2551" spans="1:15">
      <c r="A2551" t="s">
        <v>21</v>
      </c>
      <c r="B2551">
        <v>2550</v>
      </c>
      <c r="C2551">
        <f>Link21_SED!D2551</f>
        <v>377</v>
      </c>
      <c r="D2551">
        <f>IFERROR(ROUND($C2551*VLOOKUP($O2551,'TM1.5SynthPop'!$A$2:$Q$1446,COLUMN('TM1.5SynthPop'!$P$2),FALSE),0),)</f>
        <v>280</v>
      </c>
      <c r="E2551">
        <f t="shared" si="80"/>
        <v>97</v>
      </c>
      <c r="F2551">
        <f>IFERROR(ROUND($C2551*VLOOKUP($O2551,'TM1.5SynthPop'!$A$2:$Q$1446,COLUMN('TM1.5SynthPop'!J$1),FALSE),0),0)</f>
        <v>37</v>
      </c>
      <c r="G2551">
        <f>IFERROR(ROUND($C2551*VLOOKUP($O2551,'TM1.5SynthPop'!$A$2:$Q$1446,COLUMN('TM1.5SynthPop'!K$1),FALSE),0),0)</f>
        <v>37</v>
      </c>
      <c r="H2551">
        <f>IFERROR(ROUND($C2551*VLOOKUP($O2551,'TM1.5SynthPop'!$A$2:$Q$1446,COLUMN('TM1.5SynthPop'!L$1),FALSE),0),0)</f>
        <v>64</v>
      </c>
      <c r="I2551">
        <f>IFERROR(ROUND($C2551*VLOOKUP($O2551,'TM1.5SynthPop'!$A$2:$Q$1446,COLUMN('TM1.5SynthPop'!M$1),FALSE),0),0)</f>
        <v>48</v>
      </c>
      <c r="J2551">
        <f>IFERROR(ROUND($C2551*VLOOKUP($O2551,'TM1.5SynthPop'!$A$2:$Q$1446,COLUMN('TM1.5SynthPop'!N$1),FALSE),0),0)</f>
        <v>58</v>
      </c>
      <c r="K2551">
        <f t="shared" si="81"/>
        <v>133</v>
      </c>
      <c r="L2551">
        <f>Link21_SED!E2551</f>
        <v>1073</v>
      </c>
      <c r="M2551">
        <f>Link21_SED!F2551</f>
        <v>0</v>
      </c>
      <c r="O2551">
        <v>1055</v>
      </c>
    </row>
    <row r="2552" spans="1:15">
      <c r="A2552" t="s">
        <v>21</v>
      </c>
      <c r="B2552">
        <v>2551</v>
      </c>
      <c r="C2552">
        <f>Link21_SED!D2552</f>
        <v>271</v>
      </c>
      <c r="D2552">
        <f>IFERROR(ROUND($C2552*VLOOKUP($O2552,'TM1.5SynthPop'!$A$2:$Q$1446,COLUMN('TM1.5SynthPop'!$P$2),FALSE),0),)</f>
        <v>181</v>
      </c>
      <c r="E2552">
        <f t="shared" si="80"/>
        <v>90</v>
      </c>
      <c r="F2552">
        <f>IFERROR(ROUND($C2552*VLOOKUP($O2552,'TM1.5SynthPop'!$A$2:$Q$1446,COLUMN('TM1.5SynthPop'!J$1),FALSE),0),0)</f>
        <v>25</v>
      </c>
      <c r="G2552">
        <f>IFERROR(ROUND($C2552*VLOOKUP($O2552,'TM1.5SynthPop'!$A$2:$Q$1446,COLUMN('TM1.5SynthPop'!K$1),FALSE),0),0)</f>
        <v>26</v>
      </c>
      <c r="H2552">
        <f>IFERROR(ROUND($C2552*VLOOKUP($O2552,'TM1.5SynthPop'!$A$2:$Q$1446,COLUMN('TM1.5SynthPop'!L$1),FALSE),0),0)</f>
        <v>48</v>
      </c>
      <c r="I2552">
        <f>IFERROR(ROUND($C2552*VLOOKUP($O2552,'TM1.5SynthPop'!$A$2:$Q$1446,COLUMN('TM1.5SynthPop'!M$1),FALSE),0),0)</f>
        <v>33</v>
      </c>
      <c r="J2552">
        <f>IFERROR(ROUND($C2552*VLOOKUP($O2552,'TM1.5SynthPop'!$A$2:$Q$1446,COLUMN('TM1.5SynthPop'!N$1),FALSE),0),0)</f>
        <v>43</v>
      </c>
      <c r="K2552">
        <f t="shared" si="81"/>
        <v>96</v>
      </c>
      <c r="L2552">
        <f>Link21_SED!E2552</f>
        <v>922</v>
      </c>
      <c r="M2552">
        <f>Link21_SED!F2552</f>
        <v>6</v>
      </c>
      <c r="O2552">
        <v>1065</v>
      </c>
    </row>
    <row r="2553" spans="1:15">
      <c r="A2553" t="s">
        <v>21</v>
      </c>
      <c r="B2553">
        <v>2552</v>
      </c>
      <c r="C2553">
        <f>Link21_SED!D2553</f>
        <v>396</v>
      </c>
      <c r="D2553">
        <f>IFERROR(ROUND($C2553*VLOOKUP($O2553,'TM1.5SynthPop'!$A$2:$Q$1446,COLUMN('TM1.5SynthPop'!$P$2),FALSE),0),)</f>
        <v>265</v>
      </c>
      <c r="E2553">
        <f t="shared" si="80"/>
        <v>131</v>
      </c>
      <c r="F2553">
        <f>IFERROR(ROUND($C2553*VLOOKUP($O2553,'TM1.5SynthPop'!$A$2:$Q$1446,COLUMN('TM1.5SynthPop'!J$1),FALSE),0),0)</f>
        <v>36</v>
      </c>
      <c r="G2553">
        <f>IFERROR(ROUND($C2553*VLOOKUP($O2553,'TM1.5SynthPop'!$A$2:$Q$1446,COLUMN('TM1.5SynthPop'!K$1),FALSE),0),0)</f>
        <v>38</v>
      </c>
      <c r="H2553">
        <f>IFERROR(ROUND($C2553*VLOOKUP($O2553,'TM1.5SynthPop'!$A$2:$Q$1446,COLUMN('TM1.5SynthPop'!L$1),FALSE),0),0)</f>
        <v>71</v>
      </c>
      <c r="I2553">
        <f>IFERROR(ROUND($C2553*VLOOKUP($O2553,'TM1.5SynthPop'!$A$2:$Q$1446,COLUMN('TM1.5SynthPop'!M$1),FALSE),0),0)</f>
        <v>48</v>
      </c>
      <c r="J2553">
        <f>IFERROR(ROUND($C2553*VLOOKUP($O2553,'TM1.5SynthPop'!$A$2:$Q$1446,COLUMN('TM1.5SynthPop'!N$1),FALSE),0),0)</f>
        <v>63</v>
      </c>
      <c r="K2553">
        <f t="shared" si="81"/>
        <v>140</v>
      </c>
      <c r="L2553">
        <f>Link21_SED!E2553</f>
        <v>1266</v>
      </c>
      <c r="M2553">
        <f>Link21_SED!F2553</f>
        <v>0</v>
      </c>
      <c r="O2553">
        <v>1065</v>
      </c>
    </row>
    <row r="2554" spans="1:15">
      <c r="A2554" t="s">
        <v>21</v>
      </c>
      <c r="B2554">
        <v>2553</v>
      </c>
      <c r="C2554">
        <f>Link21_SED!D2554</f>
        <v>316</v>
      </c>
      <c r="D2554">
        <f>IFERROR(ROUND($C2554*VLOOKUP($O2554,'TM1.5SynthPop'!$A$2:$Q$1446,COLUMN('TM1.5SynthPop'!$P$2),FALSE),0),)</f>
        <v>212</v>
      </c>
      <c r="E2554">
        <f t="shared" si="80"/>
        <v>104</v>
      </c>
      <c r="F2554">
        <f>IFERROR(ROUND($C2554*VLOOKUP($O2554,'TM1.5SynthPop'!$A$2:$Q$1446,COLUMN('TM1.5SynthPop'!J$1),FALSE),0),0)</f>
        <v>29</v>
      </c>
      <c r="G2554">
        <f>IFERROR(ROUND($C2554*VLOOKUP($O2554,'TM1.5SynthPop'!$A$2:$Q$1446,COLUMN('TM1.5SynthPop'!K$1),FALSE),0),0)</f>
        <v>30</v>
      </c>
      <c r="H2554">
        <f>IFERROR(ROUND($C2554*VLOOKUP($O2554,'TM1.5SynthPop'!$A$2:$Q$1446,COLUMN('TM1.5SynthPop'!L$1),FALSE),0),0)</f>
        <v>56</v>
      </c>
      <c r="I2554">
        <f>IFERROR(ROUND($C2554*VLOOKUP($O2554,'TM1.5SynthPop'!$A$2:$Q$1446,COLUMN('TM1.5SynthPop'!M$1),FALSE),0),0)</f>
        <v>38</v>
      </c>
      <c r="J2554">
        <f>IFERROR(ROUND($C2554*VLOOKUP($O2554,'TM1.5SynthPop'!$A$2:$Q$1446,COLUMN('TM1.5SynthPop'!N$1),FALSE),0),0)</f>
        <v>50</v>
      </c>
      <c r="K2554">
        <f t="shared" si="81"/>
        <v>113</v>
      </c>
      <c r="L2554">
        <f>Link21_SED!E2554</f>
        <v>991</v>
      </c>
      <c r="M2554">
        <f>Link21_SED!F2554</f>
        <v>46</v>
      </c>
      <c r="O2554">
        <v>1065</v>
      </c>
    </row>
    <row r="2555" spans="1:15">
      <c r="A2555" t="s">
        <v>21</v>
      </c>
      <c r="B2555">
        <v>2554</v>
      </c>
      <c r="C2555">
        <f>Link21_SED!D2555</f>
        <v>380</v>
      </c>
      <c r="D2555">
        <f>IFERROR(ROUND($C2555*VLOOKUP($O2555,'TM1.5SynthPop'!$A$2:$Q$1446,COLUMN('TM1.5SynthPop'!$P$2),FALSE),0),)</f>
        <v>215</v>
      </c>
      <c r="E2555">
        <f t="shared" si="80"/>
        <v>165</v>
      </c>
      <c r="F2555">
        <f>IFERROR(ROUND($C2555*VLOOKUP($O2555,'TM1.5SynthPop'!$A$2:$Q$1446,COLUMN('TM1.5SynthPop'!J$1),FALSE),0),0)</f>
        <v>21</v>
      </c>
      <c r="G2555">
        <f>IFERROR(ROUND($C2555*VLOOKUP($O2555,'TM1.5SynthPop'!$A$2:$Q$1446,COLUMN('TM1.5SynthPop'!K$1),FALSE),0),0)</f>
        <v>23</v>
      </c>
      <c r="H2555">
        <f>IFERROR(ROUND($C2555*VLOOKUP($O2555,'TM1.5SynthPop'!$A$2:$Q$1446,COLUMN('TM1.5SynthPop'!L$1),FALSE),0),0)</f>
        <v>79</v>
      </c>
      <c r="I2555">
        <f>IFERROR(ROUND($C2555*VLOOKUP($O2555,'TM1.5SynthPop'!$A$2:$Q$1446,COLUMN('TM1.5SynthPop'!M$1),FALSE),0),0)</f>
        <v>58</v>
      </c>
      <c r="J2555">
        <f>IFERROR(ROUND($C2555*VLOOKUP($O2555,'TM1.5SynthPop'!$A$2:$Q$1446,COLUMN('TM1.5SynthPop'!N$1),FALSE),0),0)</f>
        <v>68</v>
      </c>
      <c r="K2555">
        <f t="shared" si="81"/>
        <v>131</v>
      </c>
      <c r="L2555">
        <f>Link21_SED!E2555</f>
        <v>1343</v>
      </c>
      <c r="M2555">
        <f>Link21_SED!F2555</f>
        <v>0</v>
      </c>
      <c r="O2555">
        <v>1064</v>
      </c>
    </row>
    <row r="2556" spans="1:15">
      <c r="A2556" t="s">
        <v>21</v>
      </c>
      <c r="B2556">
        <v>2555</v>
      </c>
      <c r="C2556">
        <f>Link21_SED!D2556</f>
        <v>281</v>
      </c>
      <c r="D2556">
        <f>IFERROR(ROUND($C2556*VLOOKUP($O2556,'TM1.5SynthPop'!$A$2:$Q$1446,COLUMN('TM1.5SynthPop'!$P$2),FALSE),0),)</f>
        <v>159</v>
      </c>
      <c r="E2556">
        <f t="shared" si="80"/>
        <v>122</v>
      </c>
      <c r="F2556">
        <f>IFERROR(ROUND($C2556*VLOOKUP($O2556,'TM1.5SynthPop'!$A$2:$Q$1446,COLUMN('TM1.5SynthPop'!J$1),FALSE),0),0)</f>
        <v>15</v>
      </c>
      <c r="G2556">
        <f>IFERROR(ROUND($C2556*VLOOKUP($O2556,'TM1.5SynthPop'!$A$2:$Q$1446,COLUMN('TM1.5SynthPop'!K$1),FALSE),0),0)</f>
        <v>17</v>
      </c>
      <c r="H2556">
        <f>IFERROR(ROUND($C2556*VLOOKUP($O2556,'TM1.5SynthPop'!$A$2:$Q$1446,COLUMN('TM1.5SynthPop'!L$1),FALSE),0),0)</f>
        <v>59</v>
      </c>
      <c r="I2556">
        <f>IFERROR(ROUND($C2556*VLOOKUP($O2556,'TM1.5SynthPop'!$A$2:$Q$1446,COLUMN('TM1.5SynthPop'!M$1),FALSE),0),0)</f>
        <v>43</v>
      </c>
      <c r="J2556">
        <f>IFERROR(ROUND($C2556*VLOOKUP($O2556,'TM1.5SynthPop'!$A$2:$Q$1446,COLUMN('TM1.5SynthPop'!N$1),FALSE),0),0)</f>
        <v>50</v>
      </c>
      <c r="K2556">
        <f t="shared" si="81"/>
        <v>97</v>
      </c>
      <c r="L2556">
        <f>Link21_SED!E2556</f>
        <v>1001</v>
      </c>
      <c r="M2556">
        <f>Link21_SED!F2556</f>
        <v>0</v>
      </c>
      <c r="O2556">
        <v>1064</v>
      </c>
    </row>
    <row r="2557" spans="1:15">
      <c r="A2557" t="s">
        <v>21</v>
      </c>
      <c r="B2557">
        <v>2556</v>
      </c>
      <c r="C2557">
        <f>Link21_SED!D2557</f>
        <v>447</v>
      </c>
      <c r="D2557">
        <f>IFERROR(ROUND($C2557*VLOOKUP($O2557,'TM1.5SynthPop'!$A$2:$Q$1446,COLUMN('TM1.5SynthPop'!$P$2),FALSE),0),)</f>
        <v>253</v>
      </c>
      <c r="E2557">
        <f t="shared" si="80"/>
        <v>194</v>
      </c>
      <c r="F2557">
        <f>IFERROR(ROUND($C2557*VLOOKUP($O2557,'TM1.5SynthPop'!$A$2:$Q$1446,COLUMN('TM1.5SynthPop'!J$1),FALSE),0),0)</f>
        <v>24</v>
      </c>
      <c r="G2557">
        <f>IFERROR(ROUND($C2557*VLOOKUP($O2557,'TM1.5SynthPop'!$A$2:$Q$1446,COLUMN('TM1.5SynthPop'!K$1),FALSE),0),0)</f>
        <v>27</v>
      </c>
      <c r="H2557">
        <f>IFERROR(ROUND($C2557*VLOOKUP($O2557,'TM1.5SynthPop'!$A$2:$Q$1446,COLUMN('TM1.5SynthPop'!L$1),FALSE),0),0)</f>
        <v>93</v>
      </c>
      <c r="I2557">
        <f>IFERROR(ROUND($C2557*VLOOKUP($O2557,'TM1.5SynthPop'!$A$2:$Q$1446,COLUMN('TM1.5SynthPop'!M$1),FALSE),0),0)</f>
        <v>68</v>
      </c>
      <c r="J2557">
        <f>IFERROR(ROUND($C2557*VLOOKUP($O2557,'TM1.5SynthPop'!$A$2:$Q$1446,COLUMN('TM1.5SynthPop'!N$1),FALSE),0),0)</f>
        <v>80</v>
      </c>
      <c r="K2557">
        <f t="shared" si="81"/>
        <v>155</v>
      </c>
      <c r="L2557">
        <f>Link21_SED!E2557</f>
        <v>1598</v>
      </c>
      <c r="M2557">
        <f>Link21_SED!F2557</f>
        <v>0</v>
      </c>
      <c r="O2557">
        <v>1064</v>
      </c>
    </row>
    <row r="2558" spans="1:15">
      <c r="A2558" t="s">
        <v>21</v>
      </c>
      <c r="B2558">
        <v>2557</v>
      </c>
      <c r="C2558">
        <f>Link21_SED!D2558</f>
        <v>554</v>
      </c>
      <c r="D2558">
        <f>IFERROR(ROUND($C2558*VLOOKUP($O2558,'TM1.5SynthPop'!$A$2:$Q$1446,COLUMN('TM1.5SynthPop'!$P$2),FALSE),0),)</f>
        <v>433</v>
      </c>
      <c r="E2558">
        <f t="shared" si="80"/>
        <v>121</v>
      </c>
      <c r="F2558">
        <f>IFERROR(ROUND($C2558*VLOOKUP($O2558,'TM1.5SynthPop'!$A$2:$Q$1446,COLUMN('TM1.5SynthPop'!J$1),FALSE),0),0)</f>
        <v>105</v>
      </c>
      <c r="G2558">
        <f>IFERROR(ROUND($C2558*VLOOKUP($O2558,'TM1.5SynthPop'!$A$2:$Q$1446,COLUMN('TM1.5SynthPop'!K$1),FALSE),0),0)</f>
        <v>93</v>
      </c>
      <c r="H2558">
        <f>IFERROR(ROUND($C2558*VLOOKUP($O2558,'TM1.5SynthPop'!$A$2:$Q$1446,COLUMN('TM1.5SynthPop'!L$1),FALSE),0),0)</f>
        <v>101</v>
      </c>
      <c r="I2558">
        <f>IFERROR(ROUND($C2558*VLOOKUP($O2558,'TM1.5SynthPop'!$A$2:$Q$1446,COLUMN('TM1.5SynthPop'!M$1),FALSE),0),0)</f>
        <v>65</v>
      </c>
      <c r="J2558">
        <f>IFERROR(ROUND($C2558*VLOOKUP($O2558,'TM1.5SynthPop'!$A$2:$Q$1446,COLUMN('TM1.5SynthPop'!N$1),FALSE),0),0)</f>
        <v>64</v>
      </c>
      <c r="K2558">
        <f t="shared" si="81"/>
        <v>126</v>
      </c>
      <c r="L2558">
        <f>Link21_SED!E2558</f>
        <v>1492</v>
      </c>
      <c r="M2558">
        <f>Link21_SED!F2558</f>
        <v>0</v>
      </c>
      <c r="O2558">
        <v>1056</v>
      </c>
    </row>
    <row r="2559" spans="1:15">
      <c r="A2559" t="s">
        <v>21</v>
      </c>
      <c r="B2559">
        <v>2558</v>
      </c>
      <c r="C2559">
        <f>Link21_SED!D2559</f>
        <v>401</v>
      </c>
      <c r="D2559">
        <f>IFERROR(ROUND($C2559*VLOOKUP($O2559,'TM1.5SynthPop'!$A$2:$Q$1446,COLUMN('TM1.5SynthPop'!$P$2),FALSE),0),)</f>
        <v>314</v>
      </c>
      <c r="E2559">
        <f t="shared" si="80"/>
        <v>87</v>
      </c>
      <c r="F2559">
        <f>IFERROR(ROUND($C2559*VLOOKUP($O2559,'TM1.5SynthPop'!$A$2:$Q$1446,COLUMN('TM1.5SynthPop'!J$1),FALSE),0),0)</f>
        <v>76</v>
      </c>
      <c r="G2559">
        <f>IFERROR(ROUND($C2559*VLOOKUP($O2559,'TM1.5SynthPop'!$A$2:$Q$1446,COLUMN('TM1.5SynthPop'!K$1),FALSE),0),0)</f>
        <v>67</v>
      </c>
      <c r="H2559">
        <f>IFERROR(ROUND($C2559*VLOOKUP($O2559,'TM1.5SynthPop'!$A$2:$Q$1446,COLUMN('TM1.5SynthPop'!L$1),FALSE),0),0)</f>
        <v>73</v>
      </c>
      <c r="I2559">
        <f>IFERROR(ROUND($C2559*VLOOKUP($O2559,'TM1.5SynthPop'!$A$2:$Q$1446,COLUMN('TM1.5SynthPop'!M$1),FALSE),0),0)</f>
        <v>47</v>
      </c>
      <c r="J2559">
        <f>IFERROR(ROUND($C2559*VLOOKUP($O2559,'TM1.5SynthPop'!$A$2:$Q$1446,COLUMN('TM1.5SynthPop'!N$1),FALSE),0),0)</f>
        <v>46</v>
      </c>
      <c r="K2559">
        <f t="shared" si="81"/>
        <v>92</v>
      </c>
      <c r="L2559">
        <f>Link21_SED!E2559</f>
        <v>906</v>
      </c>
      <c r="M2559">
        <f>Link21_SED!F2559</f>
        <v>0</v>
      </c>
      <c r="O2559">
        <v>1056</v>
      </c>
    </row>
    <row r="2560" spans="1:15">
      <c r="A2560" t="s">
        <v>21</v>
      </c>
      <c r="B2560">
        <v>2559</v>
      </c>
      <c r="C2560">
        <f>Link21_SED!D2560</f>
        <v>489</v>
      </c>
      <c r="D2560">
        <f>IFERROR(ROUND($C2560*VLOOKUP($O2560,'TM1.5SynthPop'!$A$2:$Q$1446,COLUMN('TM1.5SynthPop'!$P$2),FALSE),0),)</f>
        <v>382</v>
      </c>
      <c r="E2560">
        <f t="shared" si="80"/>
        <v>107</v>
      </c>
      <c r="F2560">
        <f>IFERROR(ROUND($C2560*VLOOKUP($O2560,'TM1.5SynthPop'!$A$2:$Q$1446,COLUMN('TM1.5SynthPop'!J$1),FALSE),0),0)</f>
        <v>92</v>
      </c>
      <c r="G2560">
        <f>IFERROR(ROUND($C2560*VLOOKUP($O2560,'TM1.5SynthPop'!$A$2:$Q$1446,COLUMN('TM1.5SynthPop'!K$1),FALSE),0),0)</f>
        <v>82</v>
      </c>
      <c r="H2560">
        <f>IFERROR(ROUND($C2560*VLOOKUP($O2560,'TM1.5SynthPop'!$A$2:$Q$1446,COLUMN('TM1.5SynthPop'!L$1),FALSE),0),0)</f>
        <v>89</v>
      </c>
      <c r="I2560">
        <f>IFERROR(ROUND($C2560*VLOOKUP($O2560,'TM1.5SynthPop'!$A$2:$Q$1446,COLUMN('TM1.5SynthPop'!M$1),FALSE),0),0)</f>
        <v>57</v>
      </c>
      <c r="J2560">
        <f>IFERROR(ROUND($C2560*VLOOKUP($O2560,'TM1.5SynthPop'!$A$2:$Q$1446,COLUMN('TM1.5SynthPop'!N$1),FALSE),0),0)</f>
        <v>56</v>
      </c>
      <c r="K2560">
        <f t="shared" si="81"/>
        <v>113</v>
      </c>
      <c r="L2560">
        <f>Link21_SED!E2560</f>
        <v>1086</v>
      </c>
      <c r="M2560">
        <f>Link21_SED!F2560</f>
        <v>9</v>
      </c>
      <c r="O2560">
        <v>1056</v>
      </c>
    </row>
    <row r="2561" spans="1:15">
      <c r="A2561" t="s">
        <v>21</v>
      </c>
      <c r="B2561">
        <v>2560</v>
      </c>
      <c r="C2561">
        <f>Link21_SED!D2561</f>
        <v>508</v>
      </c>
      <c r="D2561">
        <f>IFERROR(ROUND($C2561*VLOOKUP($O2561,'TM1.5SynthPop'!$A$2:$Q$1446,COLUMN('TM1.5SynthPop'!$P$2),FALSE),0),)</f>
        <v>397</v>
      </c>
      <c r="E2561">
        <f t="shared" si="80"/>
        <v>111</v>
      </c>
      <c r="F2561">
        <f>IFERROR(ROUND($C2561*VLOOKUP($O2561,'TM1.5SynthPop'!$A$2:$Q$1446,COLUMN('TM1.5SynthPop'!J$1),FALSE),0),0)</f>
        <v>96</v>
      </c>
      <c r="G2561">
        <f>IFERROR(ROUND($C2561*VLOOKUP($O2561,'TM1.5SynthPop'!$A$2:$Q$1446,COLUMN('TM1.5SynthPop'!K$1),FALSE),0),0)</f>
        <v>85</v>
      </c>
      <c r="H2561">
        <f>IFERROR(ROUND($C2561*VLOOKUP($O2561,'TM1.5SynthPop'!$A$2:$Q$1446,COLUMN('TM1.5SynthPop'!L$1),FALSE),0),0)</f>
        <v>92</v>
      </c>
      <c r="I2561">
        <f>IFERROR(ROUND($C2561*VLOOKUP($O2561,'TM1.5SynthPop'!$A$2:$Q$1446,COLUMN('TM1.5SynthPop'!M$1),FALSE),0),0)</f>
        <v>59</v>
      </c>
      <c r="J2561">
        <f>IFERROR(ROUND($C2561*VLOOKUP($O2561,'TM1.5SynthPop'!$A$2:$Q$1446,COLUMN('TM1.5SynthPop'!N$1),FALSE),0),0)</f>
        <v>58</v>
      </c>
      <c r="K2561">
        <f t="shared" si="81"/>
        <v>118</v>
      </c>
      <c r="L2561">
        <f>Link21_SED!E2561</f>
        <v>1217</v>
      </c>
      <c r="M2561">
        <f>Link21_SED!F2561</f>
        <v>36</v>
      </c>
      <c r="O2561">
        <v>1056</v>
      </c>
    </row>
    <row r="2562" spans="1:15">
      <c r="A2562" t="s">
        <v>21</v>
      </c>
      <c r="B2562">
        <v>2561</v>
      </c>
      <c r="C2562">
        <f>Link21_SED!D2562</f>
        <v>308</v>
      </c>
      <c r="D2562">
        <f>IFERROR(ROUND($C2562*VLOOKUP($O2562,'TM1.5SynthPop'!$A$2:$Q$1446,COLUMN('TM1.5SynthPop'!$P$2),FALSE),0),)</f>
        <v>148</v>
      </c>
      <c r="E2562">
        <f t="shared" si="80"/>
        <v>160</v>
      </c>
      <c r="F2562">
        <f>IFERROR(ROUND($C2562*VLOOKUP($O2562,'TM1.5SynthPop'!$A$2:$Q$1446,COLUMN('TM1.5SynthPop'!J$1),FALSE),0),0)</f>
        <v>78</v>
      </c>
      <c r="G2562">
        <f>IFERROR(ROUND($C2562*VLOOKUP($O2562,'TM1.5SynthPop'!$A$2:$Q$1446,COLUMN('TM1.5SynthPop'!K$1),FALSE),0),0)</f>
        <v>110</v>
      </c>
      <c r="H2562">
        <f>IFERROR(ROUND($C2562*VLOOKUP($O2562,'TM1.5SynthPop'!$A$2:$Q$1446,COLUMN('TM1.5SynthPop'!L$1),FALSE),0),0)</f>
        <v>37</v>
      </c>
      <c r="I2562">
        <f>IFERROR(ROUND($C2562*VLOOKUP($O2562,'TM1.5SynthPop'!$A$2:$Q$1446,COLUMN('TM1.5SynthPop'!M$1),FALSE),0),0)</f>
        <v>25</v>
      </c>
      <c r="J2562">
        <f>IFERROR(ROUND($C2562*VLOOKUP($O2562,'TM1.5SynthPop'!$A$2:$Q$1446,COLUMN('TM1.5SynthPop'!N$1),FALSE),0),0)</f>
        <v>22</v>
      </c>
      <c r="K2562">
        <f t="shared" si="81"/>
        <v>36</v>
      </c>
      <c r="L2562">
        <f>Link21_SED!E2562</f>
        <v>1162</v>
      </c>
      <c r="M2562">
        <f>Link21_SED!F2562</f>
        <v>0</v>
      </c>
      <c r="O2562">
        <v>1057</v>
      </c>
    </row>
    <row r="2563" spans="1:15">
      <c r="A2563" t="s">
        <v>21</v>
      </c>
      <c r="B2563">
        <v>2562</v>
      </c>
      <c r="C2563">
        <f>Link21_SED!D2563</f>
        <v>584</v>
      </c>
      <c r="D2563">
        <f>IFERROR(ROUND($C2563*VLOOKUP($O2563,'TM1.5SynthPop'!$A$2:$Q$1446,COLUMN('TM1.5SynthPop'!$P$2),FALSE),0),)</f>
        <v>280</v>
      </c>
      <c r="E2563">
        <f t="shared" si="80"/>
        <v>304</v>
      </c>
      <c r="F2563">
        <f>IFERROR(ROUND($C2563*VLOOKUP($O2563,'TM1.5SynthPop'!$A$2:$Q$1446,COLUMN('TM1.5SynthPop'!J$1),FALSE),0),0)</f>
        <v>148</v>
      </c>
      <c r="G2563">
        <f>IFERROR(ROUND($C2563*VLOOKUP($O2563,'TM1.5SynthPop'!$A$2:$Q$1446,COLUMN('TM1.5SynthPop'!K$1),FALSE),0),0)</f>
        <v>208</v>
      </c>
      <c r="H2563">
        <f>IFERROR(ROUND($C2563*VLOOKUP($O2563,'TM1.5SynthPop'!$A$2:$Q$1446,COLUMN('TM1.5SynthPop'!L$1),FALSE),0),0)</f>
        <v>70</v>
      </c>
      <c r="I2563">
        <f>IFERROR(ROUND($C2563*VLOOKUP($O2563,'TM1.5SynthPop'!$A$2:$Q$1446,COLUMN('TM1.5SynthPop'!M$1),FALSE),0),0)</f>
        <v>48</v>
      </c>
      <c r="J2563">
        <f>IFERROR(ROUND($C2563*VLOOKUP($O2563,'TM1.5SynthPop'!$A$2:$Q$1446,COLUMN('TM1.5SynthPop'!N$1),FALSE),0),0)</f>
        <v>41</v>
      </c>
      <c r="K2563">
        <f t="shared" si="81"/>
        <v>69</v>
      </c>
      <c r="L2563">
        <f>Link21_SED!E2563</f>
        <v>2267</v>
      </c>
      <c r="M2563">
        <f>Link21_SED!F2563</f>
        <v>11</v>
      </c>
      <c r="O2563">
        <v>1057</v>
      </c>
    </row>
    <row r="2564" spans="1:15">
      <c r="A2564" t="s">
        <v>21</v>
      </c>
      <c r="B2564">
        <v>2563</v>
      </c>
      <c r="C2564">
        <f>Link21_SED!D2564</f>
        <v>1106</v>
      </c>
      <c r="D2564">
        <f>IFERROR(ROUND($C2564*VLOOKUP($O2564,'TM1.5SynthPop'!$A$2:$Q$1446,COLUMN('TM1.5SynthPop'!$P$2),FALSE),0),)</f>
        <v>530</v>
      </c>
      <c r="E2564">
        <f t="shared" si="80"/>
        <v>576</v>
      </c>
      <c r="F2564">
        <f>IFERROR(ROUND($C2564*VLOOKUP($O2564,'TM1.5SynthPop'!$A$2:$Q$1446,COLUMN('TM1.5SynthPop'!J$1),FALSE),0),0)</f>
        <v>280</v>
      </c>
      <c r="G2564">
        <f>IFERROR(ROUND($C2564*VLOOKUP($O2564,'TM1.5SynthPop'!$A$2:$Q$1446,COLUMN('TM1.5SynthPop'!K$1),FALSE),0),0)</f>
        <v>394</v>
      </c>
      <c r="H2564">
        <f>IFERROR(ROUND($C2564*VLOOKUP($O2564,'TM1.5SynthPop'!$A$2:$Q$1446,COLUMN('TM1.5SynthPop'!L$1),FALSE),0),0)</f>
        <v>133</v>
      </c>
      <c r="I2564">
        <f>IFERROR(ROUND($C2564*VLOOKUP($O2564,'TM1.5SynthPop'!$A$2:$Q$1446,COLUMN('TM1.5SynthPop'!M$1),FALSE),0),0)</f>
        <v>91</v>
      </c>
      <c r="J2564">
        <f>IFERROR(ROUND($C2564*VLOOKUP($O2564,'TM1.5SynthPop'!$A$2:$Q$1446,COLUMN('TM1.5SynthPop'!N$1),FALSE),0),0)</f>
        <v>78</v>
      </c>
      <c r="K2564">
        <f t="shared" si="81"/>
        <v>130</v>
      </c>
      <c r="L2564">
        <f>Link21_SED!E2564</f>
        <v>3963</v>
      </c>
      <c r="M2564">
        <f>Link21_SED!F2564</f>
        <v>0</v>
      </c>
      <c r="O2564">
        <v>1057</v>
      </c>
    </row>
    <row r="2565" spans="1:15">
      <c r="A2565" t="s">
        <v>21</v>
      </c>
      <c r="B2565">
        <v>2564</v>
      </c>
      <c r="C2565">
        <f>Link21_SED!D2565</f>
        <v>417</v>
      </c>
      <c r="D2565">
        <f>IFERROR(ROUND($C2565*VLOOKUP($O2565,'TM1.5SynthPop'!$A$2:$Q$1446,COLUMN('TM1.5SynthPop'!$P$2),FALSE),0),)</f>
        <v>241</v>
      </c>
      <c r="E2565">
        <f t="shared" si="80"/>
        <v>176</v>
      </c>
      <c r="F2565">
        <f>IFERROR(ROUND($C2565*VLOOKUP($O2565,'TM1.5SynthPop'!$A$2:$Q$1446,COLUMN('TM1.5SynthPop'!J$1),FALSE),0),0)</f>
        <v>116</v>
      </c>
      <c r="G2565">
        <f>IFERROR(ROUND($C2565*VLOOKUP($O2565,'TM1.5SynthPop'!$A$2:$Q$1446,COLUMN('TM1.5SynthPop'!K$1),FALSE),0),0)</f>
        <v>107</v>
      </c>
      <c r="H2565">
        <f>IFERROR(ROUND($C2565*VLOOKUP($O2565,'TM1.5SynthPop'!$A$2:$Q$1446,COLUMN('TM1.5SynthPop'!L$1),FALSE),0),0)</f>
        <v>64</v>
      </c>
      <c r="I2565">
        <f>IFERROR(ROUND($C2565*VLOOKUP($O2565,'TM1.5SynthPop'!$A$2:$Q$1446,COLUMN('TM1.5SynthPop'!M$1),FALSE),0),0)</f>
        <v>37</v>
      </c>
      <c r="J2565">
        <f>IFERROR(ROUND($C2565*VLOOKUP($O2565,'TM1.5SynthPop'!$A$2:$Q$1446,COLUMN('TM1.5SynthPop'!N$1),FALSE),0),0)</f>
        <v>34</v>
      </c>
      <c r="K2565">
        <f t="shared" si="81"/>
        <v>59</v>
      </c>
      <c r="L2565">
        <f>Link21_SED!E2565</f>
        <v>1305</v>
      </c>
      <c r="M2565">
        <f>Link21_SED!F2565</f>
        <v>0</v>
      </c>
      <c r="O2565">
        <v>1063</v>
      </c>
    </row>
    <row r="2566" spans="1:15">
      <c r="A2566" t="s">
        <v>21</v>
      </c>
      <c r="B2566">
        <v>2565</v>
      </c>
      <c r="C2566">
        <f>Link21_SED!D2566</f>
        <v>533</v>
      </c>
      <c r="D2566">
        <f>IFERROR(ROUND($C2566*VLOOKUP($O2566,'TM1.5SynthPop'!$A$2:$Q$1446,COLUMN('TM1.5SynthPop'!$P$2),FALSE),0),)</f>
        <v>308</v>
      </c>
      <c r="E2566">
        <f t="shared" si="80"/>
        <v>225</v>
      </c>
      <c r="F2566">
        <f>IFERROR(ROUND($C2566*VLOOKUP($O2566,'TM1.5SynthPop'!$A$2:$Q$1446,COLUMN('TM1.5SynthPop'!J$1),FALSE),0),0)</f>
        <v>148</v>
      </c>
      <c r="G2566">
        <f>IFERROR(ROUND($C2566*VLOOKUP($O2566,'TM1.5SynthPop'!$A$2:$Q$1446,COLUMN('TM1.5SynthPop'!K$1),FALSE),0),0)</f>
        <v>137</v>
      </c>
      <c r="H2566">
        <f>IFERROR(ROUND($C2566*VLOOKUP($O2566,'TM1.5SynthPop'!$A$2:$Q$1446,COLUMN('TM1.5SynthPop'!L$1),FALSE),0),0)</f>
        <v>81</v>
      </c>
      <c r="I2566">
        <f>IFERROR(ROUND($C2566*VLOOKUP($O2566,'TM1.5SynthPop'!$A$2:$Q$1446,COLUMN('TM1.5SynthPop'!M$1),FALSE),0),0)</f>
        <v>48</v>
      </c>
      <c r="J2566">
        <f>IFERROR(ROUND($C2566*VLOOKUP($O2566,'TM1.5SynthPop'!$A$2:$Q$1446,COLUMN('TM1.5SynthPop'!N$1),FALSE),0),0)</f>
        <v>44</v>
      </c>
      <c r="K2566">
        <f t="shared" si="81"/>
        <v>75</v>
      </c>
      <c r="L2566">
        <f>Link21_SED!E2566</f>
        <v>1619</v>
      </c>
      <c r="M2566">
        <f>Link21_SED!F2566</f>
        <v>0</v>
      </c>
      <c r="O2566">
        <v>1063</v>
      </c>
    </row>
    <row r="2567" spans="1:15">
      <c r="A2567" t="s">
        <v>21</v>
      </c>
      <c r="B2567">
        <v>2566</v>
      </c>
      <c r="C2567">
        <f>Link21_SED!D2567</f>
        <v>781</v>
      </c>
      <c r="D2567">
        <f>IFERROR(ROUND($C2567*VLOOKUP($O2567,'TM1.5SynthPop'!$A$2:$Q$1446,COLUMN('TM1.5SynthPop'!$P$2),FALSE),0),)</f>
        <v>451</v>
      </c>
      <c r="E2567">
        <f t="shared" si="80"/>
        <v>330</v>
      </c>
      <c r="F2567">
        <f>IFERROR(ROUND($C2567*VLOOKUP($O2567,'TM1.5SynthPop'!$A$2:$Q$1446,COLUMN('TM1.5SynthPop'!J$1),FALSE),0),0)</f>
        <v>217</v>
      </c>
      <c r="G2567">
        <f>IFERROR(ROUND($C2567*VLOOKUP($O2567,'TM1.5SynthPop'!$A$2:$Q$1446,COLUMN('TM1.5SynthPop'!K$1),FALSE),0),0)</f>
        <v>200</v>
      </c>
      <c r="H2567">
        <f>IFERROR(ROUND($C2567*VLOOKUP($O2567,'TM1.5SynthPop'!$A$2:$Q$1446,COLUMN('TM1.5SynthPop'!L$1),FALSE),0),0)</f>
        <v>119</v>
      </c>
      <c r="I2567">
        <f>IFERROR(ROUND($C2567*VLOOKUP($O2567,'TM1.5SynthPop'!$A$2:$Q$1446,COLUMN('TM1.5SynthPop'!M$1),FALSE),0),0)</f>
        <v>70</v>
      </c>
      <c r="J2567">
        <f>IFERROR(ROUND($C2567*VLOOKUP($O2567,'TM1.5SynthPop'!$A$2:$Q$1446,COLUMN('TM1.5SynthPop'!N$1),FALSE),0),0)</f>
        <v>64</v>
      </c>
      <c r="K2567">
        <f t="shared" si="81"/>
        <v>111</v>
      </c>
      <c r="L2567">
        <f>Link21_SED!E2567</f>
        <v>1899</v>
      </c>
      <c r="M2567">
        <f>Link21_SED!F2567</f>
        <v>10</v>
      </c>
      <c r="O2567">
        <v>1063</v>
      </c>
    </row>
    <row r="2568" spans="1:15">
      <c r="A2568" t="s">
        <v>21</v>
      </c>
      <c r="B2568">
        <v>2567</v>
      </c>
      <c r="C2568">
        <f>Link21_SED!D2568</f>
        <v>828</v>
      </c>
      <c r="D2568">
        <f>IFERROR(ROUND($C2568*VLOOKUP($O2568,'TM1.5SynthPop'!$A$2:$Q$1446,COLUMN('TM1.5SynthPop'!$P$2),FALSE),0),)</f>
        <v>492</v>
      </c>
      <c r="E2568">
        <f t="shared" si="80"/>
        <v>336</v>
      </c>
      <c r="F2568">
        <f>IFERROR(ROUND($C2568*VLOOKUP($O2568,'TM1.5SynthPop'!$A$2:$Q$1446,COLUMN('TM1.5SynthPop'!J$1),FALSE),0),0)</f>
        <v>220</v>
      </c>
      <c r="G2568">
        <f>IFERROR(ROUND($C2568*VLOOKUP($O2568,'TM1.5SynthPop'!$A$2:$Q$1446,COLUMN('TM1.5SynthPop'!K$1),FALSE),0),0)</f>
        <v>239</v>
      </c>
      <c r="H2568">
        <f>IFERROR(ROUND($C2568*VLOOKUP($O2568,'TM1.5SynthPop'!$A$2:$Q$1446,COLUMN('TM1.5SynthPop'!L$1),FALSE),0),0)</f>
        <v>117</v>
      </c>
      <c r="I2568">
        <f>IFERROR(ROUND($C2568*VLOOKUP($O2568,'TM1.5SynthPop'!$A$2:$Q$1446,COLUMN('TM1.5SynthPop'!M$1),FALSE),0),0)</f>
        <v>81</v>
      </c>
      <c r="J2568">
        <f>IFERROR(ROUND($C2568*VLOOKUP($O2568,'TM1.5SynthPop'!$A$2:$Q$1446,COLUMN('TM1.5SynthPop'!N$1),FALSE),0),0)</f>
        <v>65</v>
      </c>
      <c r="K2568">
        <f t="shared" si="81"/>
        <v>106</v>
      </c>
      <c r="L2568">
        <f>Link21_SED!E2568</f>
        <v>2562</v>
      </c>
      <c r="M2568">
        <f>Link21_SED!F2568</f>
        <v>0</v>
      </c>
      <c r="O2568">
        <v>1061</v>
      </c>
    </row>
    <row r="2569" spans="1:15">
      <c r="A2569" t="s">
        <v>21</v>
      </c>
      <c r="B2569">
        <v>2568</v>
      </c>
      <c r="C2569">
        <f>Link21_SED!D2569</f>
        <v>460</v>
      </c>
      <c r="D2569">
        <f>IFERROR(ROUND($C2569*VLOOKUP($O2569,'TM1.5SynthPop'!$A$2:$Q$1446,COLUMN('TM1.5SynthPop'!$P$2),FALSE),0),)</f>
        <v>273</v>
      </c>
      <c r="E2569">
        <f t="shared" si="80"/>
        <v>187</v>
      </c>
      <c r="F2569">
        <f>IFERROR(ROUND($C2569*VLOOKUP($O2569,'TM1.5SynthPop'!$A$2:$Q$1446,COLUMN('TM1.5SynthPop'!J$1),FALSE),0),0)</f>
        <v>122</v>
      </c>
      <c r="G2569">
        <f>IFERROR(ROUND($C2569*VLOOKUP($O2569,'TM1.5SynthPop'!$A$2:$Q$1446,COLUMN('TM1.5SynthPop'!K$1),FALSE),0),0)</f>
        <v>133</v>
      </c>
      <c r="H2569">
        <f>IFERROR(ROUND($C2569*VLOOKUP($O2569,'TM1.5SynthPop'!$A$2:$Q$1446,COLUMN('TM1.5SynthPop'!L$1),FALSE),0),0)</f>
        <v>65</v>
      </c>
      <c r="I2569">
        <f>IFERROR(ROUND($C2569*VLOOKUP($O2569,'TM1.5SynthPop'!$A$2:$Q$1446,COLUMN('TM1.5SynthPop'!M$1),FALSE),0),0)</f>
        <v>45</v>
      </c>
      <c r="J2569">
        <f>IFERROR(ROUND($C2569*VLOOKUP($O2569,'TM1.5SynthPop'!$A$2:$Q$1446,COLUMN('TM1.5SynthPop'!N$1),FALSE),0),0)</f>
        <v>36</v>
      </c>
      <c r="K2569">
        <f t="shared" si="81"/>
        <v>59</v>
      </c>
      <c r="L2569">
        <f>Link21_SED!E2569</f>
        <v>1389</v>
      </c>
      <c r="M2569">
        <f>Link21_SED!F2569</f>
        <v>0</v>
      </c>
      <c r="O2569">
        <v>1061</v>
      </c>
    </row>
    <row r="2570" spans="1:15">
      <c r="A2570" t="s">
        <v>21</v>
      </c>
      <c r="B2570">
        <v>2569</v>
      </c>
      <c r="C2570">
        <f>Link21_SED!D2570</f>
        <v>378</v>
      </c>
      <c r="D2570">
        <f>IFERROR(ROUND($C2570*VLOOKUP($O2570,'TM1.5SynthPop'!$A$2:$Q$1446,COLUMN('TM1.5SynthPop'!$P$2),FALSE),0),)</f>
        <v>225</v>
      </c>
      <c r="E2570">
        <f t="shared" si="80"/>
        <v>153</v>
      </c>
      <c r="F2570">
        <f>IFERROR(ROUND($C2570*VLOOKUP($O2570,'TM1.5SynthPop'!$A$2:$Q$1446,COLUMN('TM1.5SynthPop'!J$1),FALSE),0),0)</f>
        <v>100</v>
      </c>
      <c r="G2570">
        <f>IFERROR(ROUND($C2570*VLOOKUP($O2570,'TM1.5SynthPop'!$A$2:$Q$1446,COLUMN('TM1.5SynthPop'!K$1),FALSE),0),0)</f>
        <v>109</v>
      </c>
      <c r="H2570">
        <f>IFERROR(ROUND($C2570*VLOOKUP($O2570,'TM1.5SynthPop'!$A$2:$Q$1446,COLUMN('TM1.5SynthPop'!L$1),FALSE),0),0)</f>
        <v>54</v>
      </c>
      <c r="I2570">
        <f>IFERROR(ROUND($C2570*VLOOKUP($O2570,'TM1.5SynthPop'!$A$2:$Q$1446,COLUMN('TM1.5SynthPop'!M$1),FALSE),0),0)</f>
        <v>37</v>
      </c>
      <c r="J2570">
        <f>IFERROR(ROUND($C2570*VLOOKUP($O2570,'TM1.5SynthPop'!$A$2:$Q$1446,COLUMN('TM1.5SynthPop'!N$1),FALSE),0),0)</f>
        <v>30</v>
      </c>
      <c r="K2570">
        <f t="shared" si="81"/>
        <v>48</v>
      </c>
      <c r="L2570">
        <f>Link21_SED!E2570</f>
        <v>1172</v>
      </c>
      <c r="M2570">
        <f>Link21_SED!F2570</f>
        <v>10</v>
      </c>
      <c r="O2570">
        <v>1061</v>
      </c>
    </row>
    <row r="2571" spans="1:15">
      <c r="A2571" t="s">
        <v>21</v>
      </c>
      <c r="B2571">
        <v>2570</v>
      </c>
      <c r="C2571">
        <f>Link21_SED!D2571</f>
        <v>408</v>
      </c>
      <c r="D2571">
        <f>IFERROR(ROUND($C2571*VLOOKUP($O2571,'TM1.5SynthPop'!$A$2:$Q$1446,COLUMN('TM1.5SynthPop'!$P$2),FALSE),0),)</f>
        <v>251</v>
      </c>
      <c r="E2571">
        <f t="shared" si="80"/>
        <v>157</v>
      </c>
      <c r="F2571">
        <f>IFERROR(ROUND($C2571*VLOOKUP($O2571,'TM1.5SynthPop'!$A$2:$Q$1446,COLUMN('TM1.5SynthPop'!J$1),FALSE),0),0)</f>
        <v>69</v>
      </c>
      <c r="G2571">
        <f>IFERROR(ROUND($C2571*VLOOKUP($O2571,'TM1.5SynthPop'!$A$2:$Q$1446,COLUMN('TM1.5SynthPop'!K$1),FALSE),0),0)</f>
        <v>66</v>
      </c>
      <c r="H2571">
        <f>IFERROR(ROUND($C2571*VLOOKUP($O2571,'TM1.5SynthPop'!$A$2:$Q$1446,COLUMN('TM1.5SynthPop'!L$1),FALSE),0),0)</f>
        <v>86</v>
      </c>
      <c r="I2571">
        <f>IFERROR(ROUND($C2571*VLOOKUP($O2571,'TM1.5SynthPop'!$A$2:$Q$1446,COLUMN('TM1.5SynthPop'!M$1),FALSE),0),0)</f>
        <v>50</v>
      </c>
      <c r="J2571">
        <f>IFERROR(ROUND($C2571*VLOOKUP($O2571,'TM1.5SynthPop'!$A$2:$Q$1446,COLUMN('TM1.5SynthPop'!N$1),FALSE),0),0)</f>
        <v>48</v>
      </c>
      <c r="K2571">
        <f t="shared" si="81"/>
        <v>89</v>
      </c>
      <c r="L2571">
        <f>Link21_SED!E2571</f>
        <v>1284</v>
      </c>
      <c r="M2571">
        <f>Link21_SED!F2571</f>
        <v>0</v>
      </c>
      <c r="O2571">
        <v>1060</v>
      </c>
    </row>
    <row r="2572" spans="1:15">
      <c r="A2572" t="s">
        <v>21</v>
      </c>
      <c r="B2572">
        <v>2571</v>
      </c>
      <c r="C2572">
        <f>Link21_SED!D2572</f>
        <v>439</v>
      </c>
      <c r="D2572">
        <f>IFERROR(ROUND($C2572*VLOOKUP($O2572,'TM1.5SynthPop'!$A$2:$Q$1446,COLUMN('TM1.5SynthPop'!$P$2),FALSE),0),)</f>
        <v>270</v>
      </c>
      <c r="E2572">
        <f t="shared" si="80"/>
        <v>169</v>
      </c>
      <c r="F2572">
        <f>IFERROR(ROUND($C2572*VLOOKUP($O2572,'TM1.5SynthPop'!$A$2:$Q$1446,COLUMN('TM1.5SynthPop'!J$1),FALSE),0),0)</f>
        <v>74</v>
      </c>
      <c r="G2572">
        <f>IFERROR(ROUND($C2572*VLOOKUP($O2572,'TM1.5SynthPop'!$A$2:$Q$1446,COLUMN('TM1.5SynthPop'!K$1),FALSE),0),0)</f>
        <v>71</v>
      </c>
      <c r="H2572">
        <f>IFERROR(ROUND($C2572*VLOOKUP($O2572,'TM1.5SynthPop'!$A$2:$Q$1446,COLUMN('TM1.5SynthPop'!L$1),FALSE),0),0)</f>
        <v>92</v>
      </c>
      <c r="I2572">
        <f>IFERROR(ROUND($C2572*VLOOKUP($O2572,'TM1.5SynthPop'!$A$2:$Q$1446,COLUMN('TM1.5SynthPop'!M$1),FALSE),0),0)</f>
        <v>53</v>
      </c>
      <c r="J2572">
        <f>IFERROR(ROUND($C2572*VLOOKUP($O2572,'TM1.5SynthPop'!$A$2:$Q$1446,COLUMN('TM1.5SynthPop'!N$1),FALSE),0),0)</f>
        <v>52</v>
      </c>
      <c r="K2572">
        <f t="shared" si="81"/>
        <v>97</v>
      </c>
      <c r="L2572">
        <f>Link21_SED!E2572</f>
        <v>1308</v>
      </c>
      <c r="M2572">
        <f>Link21_SED!F2572</f>
        <v>12</v>
      </c>
      <c r="O2572">
        <v>1060</v>
      </c>
    </row>
    <row r="2573" spans="1:15">
      <c r="A2573" t="s">
        <v>21</v>
      </c>
      <c r="B2573">
        <v>2572</v>
      </c>
      <c r="C2573">
        <f>Link21_SED!D2573</f>
        <v>549</v>
      </c>
      <c r="D2573">
        <f>IFERROR(ROUND($C2573*VLOOKUP($O2573,'TM1.5SynthPop'!$A$2:$Q$1446,COLUMN('TM1.5SynthPop'!$P$2),FALSE),0),)</f>
        <v>338</v>
      </c>
      <c r="E2573">
        <f t="shared" si="80"/>
        <v>211</v>
      </c>
      <c r="F2573">
        <f>IFERROR(ROUND($C2573*VLOOKUP($O2573,'TM1.5SynthPop'!$A$2:$Q$1446,COLUMN('TM1.5SynthPop'!J$1),FALSE),0),0)</f>
        <v>93</v>
      </c>
      <c r="G2573">
        <f>IFERROR(ROUND($C2573*VLOOKUP($O2573,'TM1.5SynthPop'!$A$2:$Q$1446,COLUMN('TM1.5SynthPop'!K$1),FALSE),0),0)</f>
        <v>89</v>
      </c>
      <c r="H2573">
        <f>IFERROR(ROUND($C2573*VLOOKUP($O2573,'TM1.5SynthPop'!$A$2:$Q$1446,COLUMN('TM1.5SynthPop'!L$1),FALSE),0),0)</f>
        <v>115</v>
      </c>
      <c r="I2573">
        <f>IFERROR(ROUND($C2573*VLOOKUP($O2573,'TM1.5SynthPop'!$A$2:$Q$1446,COLUMN('TM1.5SynthPop'!M$1),FALSE),0),0)</f>
        <v>67</v>
      </c>
      <c r="J2573">
        <f>IFERROR(ROUND($C2573*VLOOKUP($O2573,'TM1.5SynthPop'!$A$2:$Q$1446,COLUMN('TM1.5SynthPop'!N$1),FALSE),0),0)</f>
        <v>65</v>
      </c>
      <c r="K2573">
        <f t="shared" si="81"/>
        <v>120</v>
      </c>
      <c r="L2573">
        <f>Link21_SED!E2573</f>
        <v>1693</v>
      </c>
      <c r="M2573">
        <f>Link21_SED!F2573</f>
        <v>0</v>
      </c>
      <c r="O2573">
        <v>1060</v>
      </c>
    </row>
    <row r="2574" spans="1:15">
      <c r="A2574" t="s">
        <v>21</v>
      </c>
      <c r="B2574">
        <v>2573</v>
      </c>
      <c r="C2574">
        <f>Link21_SED!D2574</f>
        <v>788</v>
      </c>
      <c r="D2574">
        <f>IFERROR(ROUND($C2574*VLOOKUP($O2574,'TM1.5SynthPop'!$A$2:$Q$1446,COLUMN('TM1.5SynthPop'!$P$2),FALSE),0),)</f>
        <v>637</v>
      </c>
      <c r="E2574">
        <f t="shared" si="80"/>
        <v>151</v>
      </c>
      <c r="F2574">
        <f>IFERROR(ROUND($C2574*VLOOKUP($O2574,'TM1.5SynthPop'!$A$2:$Q$1446,COLUMN('TM1.5SynthPop'!J$1),FALSE),0),0)</f>
        <v>105</v>
      </c>
      <c r="G2574">
        <f>IFERROR(ROUND($C2574*VLOOKUP($O2574,'TM1.5SynthPop'!$A$2:$Q$1446,COLUMN('TM1.5SynthPop'!K$1),FALSE),0),0)</f>
        <v>87</v>
      </c>
      <c r="H2574">
        <f>IFERROR(ROUND($C2574*VLOOKUP($O2574,'TM1.5SynthPop'!$A$2:$Q$1446,COLUMN('TM1.5SynthPop'!L$1),FALSE),0),0)</f>
        <v>141</v>
      </c>
      <c r="I2574">
        <f>IFERROR(ROUND($C2574*VLOOKUP($O2574,'TM1.5SynthPop'!$A$2:$Q$1446,COLUMN('TM1.5SynthPop'!M$1),FALSE),0),0)</f>
        <v>91</v>
      </c>
      <c r="J2574">
        <f>IFERROR(ROUND($C2574*VLOOKUP($O2574,'TM1.5SynthPop'!$A$2:$Q$1446,COLUMN('TM1.5SynthPop'!N$1),FALSE),0),0)</f>
        <v>112</v>
      </c>
      <c r="K2574">
        <f t="shared" si="81"/>
        <v>252</v>
      </c>
      <c r="L2574">
        <f>Link21_SED!E2574</f>
        <v>1975</v>
      </c>
      <c r="M2574">
        <f>Link21_SED!F2574</f>
        <v>1</v>
      </c>
      <c r="O2574">
        <v>1059</v>
      </c>
    </row>
    <row r="2575" spans="1:15">
      <c r="A2575" t="s">
        <v>21</v>
      </c>
      <c r="B2575">
        <v>2574</v>
      </c>
      <c r="C2575">
        <f>Link21_SED!D2575</f>
        <v>1049</v>
      </c>
      <c r="D2575">
        <f>IFERROR(ROUND($C2575*VLOOKUP($O2575,'TM1.5SynthPop'!$A$2:$Q$1446,COLUMN('TM1.5SynthPop'!$P$2),FALSE),0),)</f>
        <v>705</v>
      </c>
      <c r="E2575">
        <f t="shared" si="80"/>
        <v>344</v>
      </c>
      <c r="F2575">
        <f>IFERROR(ROUND($C2575*VLOOKUP($O2575,'TM1.5SynthPop'!$A$2:$Q$1446,COLUMN('TM1.5SynthPop'!J$1),FALSE),0),0)</f>
        <v>218</v>
      </c>
      <c r="G2575">
        <f>IFERROR(ROUND($C2575*VLOOKUP($O2575,'TM1.5SynthPop'!$A$2:$Q$1446,COLUMN('TM1.5SynthPop'!K$1),FALSE),0),0)</f>
        <v>265</v>
      </c>
      <c r="H2575">
        <f>IFERROR(ROUND($C2575*VLOOKUP($O2575,'TM1.5SynthPop'!$A$2:$Q$1446,COLUMN('TM1.5SynthPop'!L$1),FALSE),0),0)</f>
        <v>141</v>
      </c>
      <c r="I2575">
        <f>IFERROR(ROUND($C2575*VLOOKUP($O2575,'TM1.5SynthPop'!$A$2:$Q$1446,COLUMN('TM1.5SynthPop'!M$1),FALSE),0),0)</f>
        <v>108</v>
      </c>
      <c r="J2575">
        <f>IFERROR(ROUND($C2575*VLOOKUP($O2575,'TM1.5SynthPop'!$A$2:$Q$1446,COLUMN('TM1.5SynthPop'!N$1),FALSE),0),0)</f>
        <v>105</v>
      </c>
      <c r="K2575">
        <f t="shared" si="81"/>
        <v>212</v>
      </c>
      <c r="L2575">
        <f>Link21_SED!E2575</f>
        <v>3112</v>
      </c>
      <c r="M2575">
        <f>Link21_SED!F2575</f>
        <v>268</v>
      </c>
      <c r="O2575">
        <v>1058</v>
      </c>
    </row>
    <row r="2576" spans="1:15">
      <c r="A2576" t="s">
        <v>21</v>
      </c>
      <c r="B2576">
        <v>2575</v>
      </c>
      <c r="C2576">
        <f>Link21_SED!D2576</f>
        <v>638</v>
      </c>
      <c r="D2576">
        <f>IFERROR(ROUND($C2576*VLOOKUP($O2576,'TM1.5SynthPop'!$A$2:$Q$1446,COLUMN('TM1.5SynthPop'!$P$2),FALSE),0),)</f>
        <v>429</v>
      </c>
      <c r="E2576">
        <f t="shared" si="80"/>
        <v>209</v>
      </c>
      <c r="F2576">
        <f>IFERROR(ROUND($C2576*VLOOKUP($O2576,'TM1.5SynthPop'!$A$2:$Q$1446,COLUMN('TM1.5SynthPop'!J$1),FALSE),0),0)</f>
        <v>132</v>
      </c>
      <c r="G2576">
        <f>IFERROR(ROUND($C2576*VLOOKUP($O2576,'TM1.5SynthPop'!$A$2:$Q$1446,COLUMN('TM1.5SynthPop'!K$1),FALSE),0),0)</f>
        <v>161</v>
      </c>
      <c r="H2576">
        <f>IFERROR(ROUND($C2576*VLOOKUP($O2576,'TM1.5SynthPop'!$A$2:$Q$1446,COLUMN('TM1.5SynthPop'!L$1),FALSE),0),0)</f>
        <v>86</v>
      </c>
      <c r="I2576">
        <f>IFERROR(ROUND($C2576*VLOOKUP($O2576,'TM1.5SynthPop'!$A$2:$Q$1446,COLUMN('TM1.5SynthPop'!M$1),FALSE),0),0)</f>
        <v>66</v>
      </c>
      <c r="J2576">
        <f>IFERROR(ROUND($C2576*VLOOKUP($O2576,'TM1.5SynthPop'!$A$2:$Q$1446,COLUMN('TM1.5SynthPop'!N$1),FALSE),0),0)</f>
        <v>64</v>
      </c>
      <c r="K2576">
        <f t="shared" si="81"/>
        <v>129</v>
      </c>
      <c r="L2576">
        <f>Link21_SED!E2576</f>
        <v>1935</v>
      </c>
      <c r="M2576">
        <f>Link21_SED!F2576</f>
        <v>37</v>
      </c>
      <c r="O2576">
        <v>1058</v>
      </c>
    </row>
    <row r="2577" spans="1:15">
      <c r="A2577" t="s">
        <v>21</v>
      </c>
      <c r="B2577">
        <v>2576</v>
      </c>
      <c r="C2577">
        <f>Link21_SED!D2577</f>
        <v>496</v>
      </c>
      <c r="D2577">
        <f>IFERROR(ROUND($C2577*VLOOKUP($O2577,'TM1.5SynthPop'!$A$2:$Q$1446,COLUMN('TM1.5SynthPop'!$P$2),FALSE),0),)</f>
        <v>333</v>
      </c>
      <c r="E2577">
        <f t="shared" si="80"/>
        <v>163</v>
      </c>
      <c r="F2577">
        <f>IFERROR(ROUND($C2577*VLOOKUP($O2577,'TM1.5SynthPop'!$A$2:$Q$1446,COLUMN('TM1.5SynthPop'!J$1),FALSE),0),0)</f>
        <v>103</v>
      </c>
      <c r="G2577">
        <f>IFERROR(ROUND($C2577*VLOOKUP($O2577,'TM1.5SynthPop'!$A$2:$Q$1446,COLUMN('TM1.5SynthPop'!K$1),FALSE),0),0)</f>
        <v>125</v>
      </c>
      <c r="H2577">
        <f>IFERROR(ROUND($C2577*VLOOKUP($O2577,'TM1.5SynthPop'!$A$2:$Q$1446,COLUMN('TM1.5SynthPop'!L$1),FALSE),0),0)</f>
        <v>67</v>
      </c>
      <c r="I2577">
        <f>IFERROR(ROUND($C2577*VLOOKUP($O2577,'TM1.5SynthPop'!$A$2:$Q$1446,COLUMN('TM1.5SynthPop'!M$1),FALSE),0),0)</f>
        <v>51</v>
      </c>
      <c r="J2577">
        <f>IFERROR(ROUND($C2577*VLOOKUP($O2577,'TM1.5SynthPop'!$A$2:$Q$1446,COLUMN('TM1.5SynthPop'!N$1),FALSE),0),0)</f>
        <v>50</v>
      </c>
      <c r="K2577">
        <f t="shared" si="81"/>
        <v>100</v>
      </c>
      <c r="L2577">
        <f>Link21_SED!E2577</f>
        <v>1440</v>
      </c>
      <c r="M2577">
        <f>Link21_SED!F2577</f>
        <v>17</v>
      </c>
      <c r="O2577">
        <v>1058</v>
      </c>
    </row>
    <row r="2578" spans="1:15">
      <c r="A2578" t="s">
        <v>21</v>
      </c>
      <c r="B2578">
        <v>2577</v>
      </c>
      <c r="C2578">
        <f>Link21_SED!D2578</f>
        <v>703</v>
      </c>
      <c r="D2578">
        <f>IFERROR(ROUND($C2578*VLOOKUP($O2578,'TM1.5SynthPop'!$A$2:$Q$1446,COLUMN('TM1.5SynthPop'!$P$2),FALSE),0),)</f>
        <v>473</v>
      </c>
      <c r="E2578">
        <f t="shared" si="80"/>
        <v>230</v>
      </c>
      <c r="F2578">
        <f>IFERROR(ROUND($C2578*VLOOKUP($O2578,'TM1.5SynthPop'!$A$2:$Q$1446,COLUMN('TM1.5SynthPop'!J$1),FALSE),0),0)</f>
        <v>146</v>
      </c>
      <c r="G2578">
        <f>IFERROR(ROUND($C2578*VLOOKUP($O2578,'TM1.5SynthPop'!$A$2:$Q$1446,COLUMN('TM1.5SynthPop'!K$1),FALSE),0),0)</f>
        <v>178</v>
      </c>
      <c r="H2578">
        <f>IFERROR(ROUND($C2578*VLOOKUP($O2578,'TM1.5SynthPop'!$A$2:$Q$1446,COLUMN('TM1.5SynthPop'!L$1),FALSE),0),0)</f>
        <v>94</v>
      </c>
      <c r="I2578">
        <f>IFERROR(ROUND($C2578*VLOOKUP($O2578,'TM1.5SynthPop'!$A$2:$Q$1446,COLUMN('TM1.5SynthPop'!M$1),FALSE),0),0)</f>
        <v>72</v>
      </c>
      <c r="J2578">
        <f>IFERROR(ROUND($C2578*VLOOKUP($O2578,'TM1.5SynthPop'!$A$2:$Q$1446,COLUMN('TM1.5SynthPop'!N$1),FALSE),0),0)</f>
        <v>70</v>
      </c>
      <c r="K2578">
        <f t="shared" si="81"/>
        <v>143</v>
      </c>
      <c r="L2578">
        <f>Link21_SED!E2578</f>
        <v>2032</v>
      </c>
      <c r="M2578">
        <f>Link21_SED!F2578</f>
        <v>4</v>
      </c>
      <c r="O2578">
        <v>1058</v>
      </c>
    </row>
    <row r="2579" spans="1:15">
      <c r="A2579" t="s">
        <v>21</v>
      </c>
      <c r="B2579">
        <v>2578</v>
      </c>
      <c r="C2579">
        <f>Link21_SED!D2579</f>
        <v>976</v>
      </c>
      <c r="D2579">
        <f>IFERROR(ROUND($C2579*VLOOKUP($O2579,'TM1.5SynthPop'!$A$2:$Q$1446,COLUMN('TM1.5SynthPop'!$P$2),FALSE),0),)</f>
        <v>693</v>
      </c>
      <c r="E2579">
        <f t="shared" si="80"/>
        <v>283</v>
      </c>
      <c r="F2579">
        <f>IFERROR(ROUND($C2579*VLOOKUP($O2579,'TM1.5SynthPop'!$A$2:$Q$1446,COLUMN('TM1.5SynthPop'!J$1),FALSE),0),0)</f>
        <v>231</v>
      </c>
      <c r="G2579">
        <f>IFERROR(ROUND($C2579*VLOOKUP($O2579,'TM1.5SynthPop'!$A$2:$Q$1446,COLUMN('TM1.5SynthPop'!K$1),FALSE),0),0)</f>
        <v>184</v>
      </c>
      <c r="H2579">
        <f>IFERROR(ROUND($C2579*VLOOKUP($O2579,'TM1.5SynthPop'!$A$2:$Q$1446,COLUMN('TM1.5SynthPop'!L$1),FALSE),0),0)</f>
        <v>153</v>
      </c>
      <c r="I2579">
        <f>IFERROR(ROUND($C2579*VLOOKUP($O2579,'TM1.5SynthPop'!$A$2:$Q$1446,COLUMN('TM1.5SynthPop'!M$1),FALSE),0),0)</f>
        <v>106</v>
      </c>
      <c r="J2579">
        <f>IFERROR(ROUND($C2579*VLOOKUP($O2579,'TM1.5SynthPop'!$A$2:$Q$1446,COLUMN('TM1.5SynthPop'!N$1),FALSE),0),0)</f>
        <v>94</v>
      </c>
      <c r="K2579">
        <f t="shared" si="81"/>
        <v>208</v>
      </c>
      <c r="L2579">
        <f>Link21_SED!E2579</f>
        <v>2776</v>
      </c>
      <c r="M2579">
        <f>Link21_SED!F2579</f>
        <v>24</v>
      </c>
      <c r="O2579">
        <v>1050</v>
      </c>
    </row>
    <row r="2580" spans="1:15">
      <c r="A2580" t="s">
        <v>21</v>
      </c>
      <c r="B2580">
        <v>2579</v>
      </c>
      <c r="C2580">
        <f>Link21_SED!D2580</f>
        <v>655</v>
      </c>
      <c r="D2580">
        <f>IFERROR(ROUND($C2580*VLOOKUP($O2580,'TM1.5SynthPop'!$A$2:$Q$1446,COLUMN('TM1.5SynthPop'!$P$2),FALSE),0),)</f>
        <v>465</v>
      </c>
      <c r="E2580">
        <f t="shared" si="80"/>
        <v>190</v>
      </c>
      <c r="F2580">
        <f>IFERROR(ROUND($C2580*VLOOKUP($O2580,'TM1.5SynthPop'!$A$2:$Q$1446,COLUMN('TM1.5SynthPop'!J$1),FALSE),0),0)</f>
        <v>155</v>
      </c>
      <c r="G2580">
        <f>IFERROR(ROUND($C2580*VLOOKUP($O2580,'TM1.5SynthPop'!$A$2:$Q$1446,COLUMN('TM1.5SynthPop'!K$1),FALSE),0),0)</f>
        <v>123</v>
      </c>
      <c r="H2580">
        <f>IFERROR(ROUND($C2580*VLOOKUP($O2580,'TM1.5SynthPop'!$A$2:$Q$1446,COLUMN('TM1.5SynthPop'!L$1),FALSE),0),0)</f>
        <v>103</v>
      </c>
      <c r="I2580">
        <f>IFERROR(ROUND($C2580*VLOOKUP($O2580,'TM1.5SynthPop'!$A$2:$Q$1446,COLUMN('TM1.5SynthPop'!M$1),FALSE),0),0)</f>
        <v>71</v>
      </c>
      <c r="J2580">
        <f>IFERROR(ROUND($C2580*VLOOKUP($O2580,'TM1.5SynthPop'!$A$2:$Q$1446,COLUMN('TM1.5SynthPop'!N$1),FALSE),0),0)</f>
        <v>63</v>
      </c>
      <c r="K2580">
        <f t="shared" si="81"/>
        <v>140</v>
      </c>
      <c r="L2580">
        <f>Link21_SED!E2580</f>
        <v>1608</v>
      </c>
      <c r="M2580">
        <f>Link21_SED!F2580</f>
        <v>47</v>
      </c>
      <c r="O2580">
        <v>1050</v>
      </c>
    </row>
    <row r="2581" spans="1:15">
      <c r="A2581" t="s">
        <v>21</v>
      </c>
      <c r="B2581">
        <v>2580</v>
      </c>
      <c r="C2581">
        <f>Link21_SED!D2581</f>
        <v>581</v>
      </c>
      <c r="D2581">
        <f>IFERROR(ROUND($C2581*VLOOKUP($O2581,'TM1.5SynthPop'!$A$2:$Q$1446,COLUMN('TM1.5SynthPop'!$P$2),FALSE),0),)</f>
        <v>503</v>
      </c>
      <c r="E2581">
        <f t="shared" si="80"/>
        <v>78</v>
      </c>
      <c r="F2581">
        <f>IFERROR(ROUND($C2581*VLOOKUP($O2581,'TM1.5SynthPop'!$A$2:$Q$1446,COLUMN('TM1.5SynthPop'!J$1),FALSE),0),0)</f>
        <v>90</v>
      </c>
      <c r="G2581">
        <f>IFERROR(ROUND($C2581*VLOOKUP($O2581,'TM1.5SynthPop'!$A$2:$Q$1446,COLUMN('TM1.5SynthPop'!K$1),FALSE),0),0)</f>
        <v>85</v>
      </c>
      <c r="H2581">
        <f>IFERROR(ROUND($C2581*VLOOKUP($O2581,'TM1.5SynthPop'!$A$2:$Q$1446,COLUMN('TM1.5SynthPop'!L$1),FALSE),0),0)</f>
        <v>86</v>
      </c>
      <c r="I2581">
        <f>IFERROR(ROUND($C2581*VLOOKUP($O2581,'TM1.5SynthPop'!$A$2:$Q$1446,COLUMN('TM1.5SynthPop'!M$1),FALSE),0),0)</f>
        <v>66</v>
      </c>
      <c r="J2581">
        <f>IFERROR(ROUND($C2581*VLOOKUP($O2581,'TM1.5SynthPop'!$A$2:$Q$1446,COLUMN('TM1.5SynthPop'!N$1),FALSE),0),0)</f>
        <v>83</v>
      </c>
      <c r="K2581">
        <f t="shared" si="81"/>
        <v>171</v>
      </c>
      <c r="L2581">
        <f>Link21_SED!E2581</f>
        <v>1176</v>
      </c>
      <c r="M2581">
        <f>Link21_SED!F2581</f>
        <v>0</v>
      </c>
      <c r="O2581">
        <v>1049</v>
      </c>
    </row>
    <row r="2582" spans="1:15">
      <c r="A2582" t="s">
        <v>21</v>
      </c>
      <c r="B2582">
        <v>2581</v>
      </c>
      <c r="C2582">
        <f>Link21_SED!D2582</f>
        <v>771</v>
      </c>
      <c r="D2582">
        <f>IFERROR(ROUND($C2582*VLOOKUP($O2582,'TM1.5SynthPop'!$A$2:$Q$1446,COLUMN('TM1.5SynthPop'!$P$2),FALSE),0),)</f>
        <v>509</v>
      </c>
      <c r="E2582">
        <f t="shared" si="80"/>
        <v>262</v>
      </c>
      <c r="F2582">
        <f>IFERROR(ROUND($C2582*VLOOKUP($O2582,'TM1.5SynthPop'!$A$2:$Q$1446,COLUMN('TM1.5SynthPop'!J$1),FALSE),0),0)</f>
        <v>160</v>
      </c>
      <c r="G2582">
        <f>IFERROR(ROUND($C2582*VLOOKUP($O2582,'TM1.5SynthPop'!$A$2:$Q$1446,COLUMN('TM1.5SynthPop'!K$1),FALSE),0),0)</f>
        <v>231</v>
      </c>
      <c r="H2582">
        <f>IFERROR(ROUND($C2582*VLOOKUP($O2582,'TM1.5SynthPop'!$A$2:$Q$1446,COLUMN('TM1.5SynthPop'!L$1),FALSE),0),0)</f>
        <v>125</v>
      </c>
      <c r="I2582">
        <f>IFERROR(ROUND($C2582*VLOOKUP($O2582,'TM1.5SynthPop'!$A$2:$Q$1446,COLUMN('TM1.5SynthPop'!M$1),FALSE),0),0)</f>
        <v>108</v>
      </c>
      <c r="J2582">
        <f>IFERROR(ROUND($C2582*VLOOKUP($O2582,'TM1.5SynthPop'!$A$2:$Q$1446,COLUMN('TM1.5SynthPop'!N$1),FALSE),0),0)</f>
        <v>74</v>
      </c>
      <c r="K2582">
        <f t="shared" si="81"/>
        <v>73</v>
      </c>
      <c r="L2582">
        <f>Link21_SED!E2582</f>
        <v>2467</v>
      </c>
      <c r="M2582">
        <f>Link21_SED!F2582</f>
        <v>69</v>
      </c>
      <c r="O2582">
        <v>1088</v>
      </c>
    </row>
    <row r="2583" spans="1:15">
      <c r="A2583" t="s">
        <v>21</v>
      </c>
      <c r="B2583">
        <v>2582</v>
      </c>
      <c r="C2583">
        <f>Link21_SED!D2583</f>
        <v>456</v>
      </c>
      <c r="D2583">
        <f>IFERROR(ROUND($C2583*VLOOKUP($O2583,'TM1.5SynthPop'!$A$2:$Q$1446,COLUMN('TM1.5SynthPop'!$P$2),FALSE),0),)</f>
        <v>308</v>
      </c>
      <c r="E2583">
        <f t="shared" si="80"/>
        <v>148</v>
      </c>
      <c r="F2583">
        <f>IFERROR(ROUND($C2583*VLOOKUP($O2583,'TM1.5SynthPop'!$A$2:$Q$1446,COLUMN('TM1.5SynthPop'!J$1),FALSE),0),0)</f>
        <v>45</v>
      </c>
      <c r="G2583">
        <f>IFERROR(ROUND($C2583*VLOOKUP($O2583,'TM1.5SynthPop'!$A$2:$Q$1446,COLUMN('TM1.5SynthPop'!K$1),FALSE),0),0)</f>
        <v>55</v>
      </c>
      <c r="H2583">
        <f>IFERROR(ROUND($C2583*VLOOKUP($O2583,'TM1.5SynthPop'!$A$2:$Q$1446,COLUMN('TM1.5SynthPop'!L$1),FALSE),0),0)</f>
        <v>79</v>
      </c>
      <c r="I2583">
        <f>IFERROR(ROUND($C2583*VLOOKUP($O2583,'TM1.5SynthPop'!$A$2:$Q$1446,COLUMN('TM1.5SynthPop'!M$1),FALSE),0),0)</f>
        <v>65</v>
      </c>
      <c r="J2583">
        <f>IFERROR(ROUND($C2583*VLOOKUP($O2583,'TM1.5SynthPop'!$A$2:$Q$1446,COLUMN('TM1.5SynthPop'!N$1),FALSE),0),0)</f>
        <v>73</v>
      </c>
      <c r="K2583">
        <f t="shared" si="81"/>
        <v>139</v>
      </c>
      <c r="L2583">
        <f>Link21_SED!E2583</f>
        <v>1105</v>
      </c>
      <c r="M2583">
        <f>Link21_SED!F2583</f>
        <v>0</v>
      </c>
      <c r="O2583">
        <v>1089</v>
      </c>
    </row>
    <row r="2584" spans="1:15">
      <c r="A2584" t="s">
        <v>21</v>
      </c>
      <c r="B2584">
        <v>2583</v>
      </c>
      <c r="C2584">
        <f>Link21_SED!D2584</f>
        <v>560</v>
      </c>
      <c r="D2584">
        <f>IFERROR(ROUND($C2584*VLOOKUP($O2584,'TM1.5SynthPop'!$A$2:$Q$1446,COLUMN('TM1.5SynthPop'!$P$2),FALSE),0),)</f>
        <v>378</v>
      </c>
      <c r="E2584">
        <f t="shared" si="80"/>
        <v>182</v>
      </c>
      <c r="F2584">
        <f>IFERROR(ROUND($C2584*VLOOKUP($O2584,'TM1.5SynthPop'!$A$2:$Q$1446,COLUMN('TM1.5SynthPop'!J$1),FALSE),0),0)</f>
        <v>56</v>
      </c>
      <c r="G2584">
        <f>IFERROR(ROUND($C2584*VLOOKUP($O2584,'TM1.5SynthPop'!$A$2:$Q$1446,COLUMN('TM1.5SynthPop'!K$1),FALSE),0),0)</f>
        <v>68</v>
      </c>
      <c r="H2584">
        <f>IFERROR(ROUND($C2584*VLOOKUP($O2584,'TM1.5SynthPop'!$A$2:$Q$1446,COLUMN('TM1.5SynthPop'!L$1),FALSE),0),0)</f>
        <v>97</v>
      </c>
      <c r="I2584">
        <f>IFERROR(ROUND($C2584*VLOOKUP($O2584,'TM1.5SynthPop'!$A$2:$Q$1446,COLUMN('TM1.5SynthPop'!M$1),FALSE),0),0)</f>
        <v>80</v>
      </c>
      <c r="J2584">
        <f>IFERROR(ROUND($C2584*VLOOKUP($O2584,'TM1.5SynthPop'!$A$2:$Q$1446,COLUMN('TM1.5SynthPop'!N$1),FALSE),0),0)</f>
        <v>89</v>
      </c>
      <c r="K2584">
        <f t="shared" si="81"/>
        <v>170</v>
      </c>
      <c r="L2584">
        <f>Link21_SED!E2584</f>
        <v>1594</v>
      </c>
      <c r="M2584">
        <f>Link21_SED!F2584</f>
        <v>15</v>
      </c>
      <c r="O2584">
        <v>1089</v>
      </c>
    </row>
    <row r="2585" spans="1:15">
      <c r="A2585" t="s">
        <v>21</v>
      </c>
      <c r="B2585">
        <v>2584</v>
      </c>
      <c r="C2585">
        <f>Link21_SED!D2585</f>
        <v>915</v>
      </c>
      <c r="D2585">
        <f>IFERROR(ROUND($C2585*VLOOKUP($O2585,'TM1.5SynthPop'!$A$2:$Q$1446,COLUMN('TM1.5SynthPop'!$P$2),FALSE),0),)</f>
        <v>514</v>
      </c>
      <c r="E2585">
        <f t="shared" si="80"/>
        <v>401</v>
      </c>
      <c r="F2585">
        <f>IFERROR(ROUND($C2585*VLOOKUP($O2585,'TM1.5SynthPop'!$A$2:$Q$1446,COLUMN('TM1.5SynthPop'!J$1),FALSE),0),0)</f>
        <v>90</v>
      </c>
      <c r="G2585">
        <f>IFERROR(ROUND($C2585*VLOOKUP($O2585,'TM1.5SynthPop'!$A$2:$Q$1446,COLUMN('TM1.5SynthPop'!K$1),FALSE),0),0)</f>
        <v>112</v>
      </c>
      <c r="H2585">
        <f>IFERROR(ROUND($C2585*VLOOKUP($O2585,'TM1.5SynthPop'!$A$2:$Q$1446,COLUMN('TM1.5SynthPop'!L$1),FALSE),0),0)</f>
        <v>153</v>
      </c>
      <c r="I2585">
        <f>IFERROR(ROUND($C2585*VLOOKUP($O2585,'TM1.5SynthPop'!$A$2:$Q$1446,COLUMN('TM1.5SynthPop'!M$1),FALSE),0),0)</f>
        <v>111</v>
      </c>
      <c r="J2585">
        <f>IFERROR(ROUND($C2585*VLOOKUP($O2585,'TM1.5SynthPop'!$A$2:$Q$1446,COLUMN('TM1.5SynthPop'!N$1),FALSE),0),0)</f>
        <v>141</v>
      </c>
      <c r="K2585">
        <f t="shared" si="81"/>
        <v>308</v>
      </c>
      <c r="L2585">
        <f>Link21_SED!E2585</f>
        <v>2946</v>
      </c>
      <c r="M2585">
        <f>Link21_SED!F2585</f>
        <v>0</v>
      </c>
      <c r="O2585">
        <v>1071</v>
      </c>
    </row>
    <row r="2586" spans="1:15">
      <c r="A2586" t="s">
        <v>21</v>
      </c>
      <c r="B2586">
        <v>2585</v>
      </c>
      <c r="C2586">
        <f>Link21_SED!D2586</f>
        <v>642</v>
      </c>
      <c r="D2586">
        <f>IFERROR(ROUND($C2586*VLOOKUP($O2586,'TM1.5SynthPop'!$A$2:$Q$1446,COLUMN('TM1.5SynthPop'!$P$2),FALSE),0),)</f>
        <v>561</v>
      </c>
      <c r="E2586">
        <f t="shared" si="80"/>
        <v>81</v>
      </c>
      <c r="F2586">
        <f>IFERROR(ROUND($C2586*VLOOKUP($O2586,'TM1.5SynthPop'!$A$2:$Q$1446,COLUMN('TM1.5SynthPop'!J$1),FALSE),0),0)</f>
        <v>155</v>
      </c>
      <c r="G2586">
        <f>IFERROR(ROUND($C2586*VLOOKUP($O2586,'TM1.5SynthPop'!$A$2:$Q$1446,COLUMN('TM1.5SynthPop'!K$1),FALSE),0),0)</f>
        <v>157</v>
      </c>
      <c r="H2586">
        <f>IFERROR(ROUND($C2586*VLOOKUP($O2586,'TM1.5SynthPop'!$A$2:$Q$1446,COLUMN('TM1.5SynthPop'!L$1),FALSE),0),0)</f>
        <v>31</v>
      </c>
      <c r="I2586">
        <f>IFERROR(ROUND($C2586*VLOOKUP($O2586,'TM1.5SynthPop'!$A$2:$Q$1446,COLUMN('TM1.5SynthPop'!M$1),FALSE),0),0)</f>
        <v>69</v>
      </c>
      <c r="J2586">
        <f>IFERROR(ROUND($C2586*VLOOKUP($O2586,'TM1.5SynthPop'!$A$2:$Q$1446,COLUMN('TM1.5SynthPop'!N$1),FALSE),0),0)</f>
        <v>67</v>
      </c>
      <c r="K2586">
        <f t="shared" si="81"/>
        <v>163</v>
      </c>
      <c r="L2586">
        <f>Link21_SED!E2586</f>
        <v>1334</v>
      </c>
      <c r="M2586">
        <f>Link21_SED!F2586</f>
        <v>0</v>
      </c>
      <c r="O2586">
        <v>1041</v>
      </c>
    </row>
    <row r="2587" spans="1:15">
      <c r="A2587" t="s">
        <v>21</v>
      </c>
      <c r="B2587">
        <v>2586</v>
      </c>
      <c r="C2587">
        <f>Link21_SED!D2587</f>
        <v>984</v>
      </c>
      <c r="D2587">
        <f>IFERROR(ROUND($C2587*VLOOKUP($O2587,'TM1.5SynthPop'!$A$2:$Q$1446,COLUMN('TM1.5SynthPop'!$P$2),FALSE),0),)</f>
        <v>861</v>
      </c>
      <c r="E2587">
        <f t="shared" si="80"/>
        <v>123</v>
      </c>
      <c r="F2587">
        <f>IFERROR(ROUND($C2587*VLOOKUP($O2587,'TM1.5SynthPop'!$A$2:$Q$1446,COLUMN('TM1.5SynthPop'!J$1),FALSE),0),0)</f>
        <v>238</v>
      </c>
      <c r="G2587">
        <f>IFERROR(ROUND($C2587*VLOOKUP($O2587,'TM1.5SynthPop'!$A$2:$Q$1446,COLUMN('TM1.5SynthPop'!K$1),FALSE),0),0)</f>
        <v>241</v>
      </c>
      <c r="H2587">
        <f>IFERROR(ROUND($C2587*VLOOKUP($O2587,'TM1.5SynthPop'!$A$2:$Q$1446,COLUMN('TM1.5SynthPop'!L$1),FALSE),0),0)</f>
        <v>47</v>
      </c>
      <c r="I2587">
        <f>IFERROR(ROUND($C2587*VLOOKUP($O2587,'TM1.5SynthPop'!$A$2:$Q$1446,COLUMN('TM1.5SynthPop'!M$1),FALSE),0),0)</f>
        <v>106</v>
      </c>
      <c r="J2587">
        <f>IFERROR(ROUND($C2587*VLOOKUP($O2587,'TM1.5SynthPop'!$A$2:$Q$1446,COLUMN('TM1.5SynthPop'!N$1),FALSE),0),0)</f>
        <v>103</v>
      </c>
      <c r="K2587">
        <f t="shared" si="81"/>
        <v>249</v>
      </c>
      <c r="L2587">
        <f>Link21_SED!E2587</f>
        <v>2123</v>
      </c>
      <c r="M2587">
        <f>Link21_SED!F2587</f>
        <v>1</v>
      </c>
      <c r="O2587">
        <v>1041</v>
      </c>
    </row>
    <row r="2588" spans="1:15">
      <c r="A2588" t="s">
        <v>21</v>
      </c>
      <c r="B2588">
        <v>2587</v>
      </c>
      <c r="C2588">
        <f>Link21_SED!D2588</f>
        <v>475</v>
      </c>
      <c r="D2588">
        <f>IFERROR(ROUND($C2588*VLOOKUP($O2588,'TM1.5SynthPop'!$A$2:$Q$1446,COLUMN('TM1.5SynthPop'!$P$2),FALSE),0),)</f>
        <v>429</v>
      </c>
      <c r="E2588">
        <f t="shared" si="80"/>
        <v>46</v>
      </c>
      <c r="F2588">
        <f>IFERROR(ROUND($C2588*VLOOKUP($O2588,'TM1.5SynthPop'!$A$2:$Q$1446,COLUMN('TM1.5SynthPop'!J$1),FALSE),0),0)</f>
        <v>73</v>
      </c>
      <c r="G2588">
        <f>IFERROR(ROUND($C2588*VLOOKUP($O2588,'TM1.5SynthPop'!$A$2:$Q$1446,COLUMN('TM1.5SynthPop'!K$1),FALSE),0),0)</f>
        <v>75</v>
      </c>
      <c r="H2588">
        <f>IFERROR(ROUND($C2588*VLOOKUP($O2588,'TM1.5SynthPop'!$A$2:$Q$1446,COLUMN('TM1.5SynthPop'!L$1),FALSE),0),0)</f>
        <v>63</v>
      </c>
      <c r="I2588">
        <f>IFERROR(ROUND($C2588*VLOOKUP($O2588,'TM1.5SynthPop'!$A$2:$Q$1446,COLUMN('TM1.5SynthPop'!M$1),FALSE),0),0)</f>
        <v>46</v>
      </c>
      <c r="J2588">
        <f>IFERROR(ROUND($C2588*VLOOKUP($O2588,'TM1.5SynthPop'!$A$2:$Q$1446,COLUMN('TM1.5SynthPop'!N$1),FALSE),0),0)</f>
        <v>61</v>
      </c>
      <c r="K2588">
        <f t="shared" si="81"/>
        <v>157</v>
      </c>
      <c r="L2588">
        <f>Link21_SED!E2588</f>
        <v>1095</v>
      </c>
      <c r="M2588">
        <f>Link21_SED!F2588</f>
        <v>0</v>
      </c>
      <c r="O2588">
        <v>1040</v>
      </c>
    </row>
    <row r="2589" spans="1:15">
      <c r="A2589" t="s">
        <v>21</v>
      </c>
      <c r="B2589">
        <v>2588</v>
      </c>
      <c r="C2589">
        <f>Link21_SED!D2589</f>
        <v>559</v>
      </c>
      <c r="D2589">
        <f>IFERROR(ROUND($C2589*VLOOKUP($O2589,'TM1.5SynthPop'!$A$2:$Q$1446,COLUMN('TM1.5SynthPop'!$P$2),FALSE),0),)</f>
        <v>505</v>
      </c>
      <c r="E2589">
        <f t="shared" si="80"/>
        <v>54</v>
      </c>
      <c r="F2589">
        <f>IFERROR(ROUND($C2589*VLOOKUP($O2589,'TM1.5SynthPop'!$A$2:$Q$1446,COLUMN('TM1.5SynthPop'!J$1),FALSE),0),0)</f>
        <v>86</v>
      </c>
      <c r="G2589">
        <f>IFERROR(ROUND($C2589*VLOOKUP($O2589,'TM1.5SynthPop'!$A$2:$Q$1446,COLUMN('TM1.5SynthPop'!K$1),FALSE),0),0)</f>
        <v>88</v>
      </c>
      <c r="H2589">
        <f>IFERROR(ROUND($C2589*VLOOKUP($O2589,'TM1.5SynthPop'!$A$2:$Q$1446,COLUMN('TM1.5SynthPop'!L$1),FALSE),0),0)</f>
        <v>74</v>
      </c>
      <c r="I2589">
        <f>IFERROR(ROUND($C2589*VLOOKUP($O2589,'TM1.5SynthPop'!$A$2:$Q$1446,COLUMN('TM1.5SynthPop'!M$1),FALSE),0),0)</f>
        <v>54</v>
      </c>
      <c r="J2589">
        <f>IFERROR(ROUND($C2589*VLOOKUP($O2589,'TM1.5SynthPop'!$A$2:$Q$1446,COLUMN('TM1.5SynthPop'!N$1),FALSE),0),0)</f>
        <v>72</v>
      </c>
      <c r="K2589">
        <f t="shared" si="81"/>
        <v>185</v>
      </c>
      <c r="L2589">
        <f>Link21_SED!E2589</f>
        <v>1236</v>
      </c>
      <c r="M2589">
        <f>Link21_SED!F2589</f>
        <v>3</v>
      </c>
      <c r="O2589">
        <v>1040</v>
      </c>
    </row>
    <row r="2590" spans="1:15">
      <c r="A2590" t="s">
        <v>21</v>
      </c>
      <c r="B2590">
        <v>2589</v>
      </c>
      <c r="C2590">
        <f>Link21_SED!D2590</f>
        <v>304</v>
      </c>
      <c r="D2590">
        <f>IFERROR(ROUND($C2590*VLOOKUP($O2590,'TM1.5SynthPop'!$A$2:$Q$1446,COLUMN('TM1.5SynthPop'!$P$2),FALSE),0),)</f>
        <v>148</v>
      </c>
      <c r="E2590">
        <f t="shared" si="80"/>
        <v>156</v>
      </c>
      <c r="F2590">
        <f>IFERROR(ROUND($C2590*VLOOKUP($O2590,'TM1.5SynthPop'!$A$2:$Q$1446,COLUMN('TM1.5SynthPop'!J$1),FALSE),0),0)</f>
        <v>37</v>
      </c>
      <c r="G2590">
        <f>IFERROR(ROUND($C2590*VLOOKUP($O2590,'TM1.5SynthPop'!$A$2:$Q$1446,COLUMN('TM1.5SynthPop'!K$1),FALSE),0),0)</f>
        <v>33</v>
      </c>
      <c r="H2590">
        <f>IFERROR(ROUND($C2590*VLOOKUP($O2590,'TM1.5SynthPop'!$A$2:$Q$1446,COLUMN('TM1.5SynthPop'!L$1),FALSE),0),0)</f>
        <v>59</v>
      </c>
      <c r="I2590">
        <f>IFERROR(ROUND($C2590*VLOOKUP($O2590,'TM1.5SynthPop'!$A$2:$Q$1446,COLUMN('TM1.5SynthPop'!M$1),FALSE),0),0)</f>
        <v>34</v>
      </c>
      <c r="J2590">
        <f>IFERROR(ROUND($C2590*VLOOKUP($O2590,'TM1.5SynthPop'!$A$2:$Q$1446,COLUMN('TM1.5SynthPop'!N$1),FALSE),0),0)</f>
        <v>44</v>
      </c>
      <c r="K2590">
        <f t="shared" si="81"/>
        <v>97</v>
      </c>
      <c r="L2590">
        <f>Link21_SED!E2590</f>
        <v>1056</v>
      </c>
      <c r="M2590">
        <f>Link21_SED!F2590</f>
        <v>0</v>
      </c>
      <c r="O2590">
        <v>1067</v>
      </c>
    </row>
    <row r="2591" spans="1:15">
      <c r="A2591" t="s">
        <v>21</v>
      </c>
      <c r="B2591">
        <v>2590</v>
      </c>
      <c r="C2591">
        <f>Link21_SED!D2591</f>
        <v>312</v>
      </c>
      <c r="D2591">
        <f>IFERROR(ROUND($C2591*VLOOKUP($O2591,'TM1.5SynthPop'!$A$2:$Q$1446,COLUMN('TM1.5SynthPop'!$P$2),FALSE),0),)</f>
        <v>152</v>
      </c>
      <c r="E2591">
        <f t="shared" si="80"/>
        <v>160</v>
      </c>
      <c r="F2591">
        <f>IFERROR(ROUND($C2591*VLOOKUP($O2591,'TM1.5SynthPop'!$A$2:$Q$1446,COLUMN('TM1.5SynthPop'!J$1),FALSE),0),0)</f>
        <v>38</v>
      </c>
      <c r="G2591">
        <f>IFERROR(ROUND($C2591*VLOOKUP($O2591,'TM1.5SynthPop'!$A$2:$Q$1446,COLUMN('TM1.5SynthPop'!K$1),FALSE),0),0)</f>
        <v>33</v>
      </c>
      <c r="H2591">
        <f>IFERROR(ROUND($C2591*VLOOKUP($O2591,'TM1.5SynthPop'!$A$2:$Q$1446,COLUMN('TM1.5SynthPop'!L$1),FALSE),0),0)</f>
        <v>61</v>
      </c>
      <c r="I2591">
        <f>IFERROR(ROUND($C2591*VLOOKUP($O2591,'TM1.5SynthPop'!$A$2:$Q$1446,COLUMN('TM1.5SynthPop'!M$1),FALSE),0),0)</f>
        <v>35</v>
      </c>
      <c r="J2591">
        <f>IFERROR(ROUND($C2591*VLOOKUP($O2591,'TM1.5SynthPop'!$A$2:$Q$1446,COLUMN('TM1.5SynthPop'!N$1),FALSE),0),0)</f>
        <v>46</v>
      </c>
      <c r="K2591">
        <f t="shared" si="81"/>
        <v>99</v>
      </c>
      <c r="L2591">
        <f>Link21_SED!E2591</f>
        <v>1045</v>
      </c>
      <c r="M2591">
        <f>Link21_SED!F2591</f>
        <v>0</v>
      </c>
      <c r="O2591">
        <v>1067</v>
      </c>
    </row>
    <row r="2592" spans="1:15">
      <c r="A2592" t="s">
        <v>21</v>
      </c>
      <c r="B2592">
        <v>2591</v>
      </c>
      <c r="C2592">
        <f>Link21_SED!D2592</f>
        <v>381</v>
      </c>
      <c r="D2592">
        <f>IFERROR(ROUND($C2592*VLOOKUP($O2592,'TM1.5SynthPop'!$A$2:$Q$1446,COLUMN('TM1.5SynthPop'!$P$2),FALSE),0),)</f>
        <v>291</v>
      </c>
      <c r="E2592">
        <f t="shared" si="80"/>
        <v>90</v>
      </c>
      <c r="F2592">
        <f>IFERROR(ROUND($C2592*VLOOKUP($O2592,'TM1.5SynthPop'!$A$2:$Q$1446,COLUMN('TM1.5SynthPop'!J$1),FALSE),0),0)</f>
        <v>72</v>
      </c>
      <c r="G2592">
        <f>IFERROR(ROUND($C2592*VLOOKUP($O2592,'TM1.5SynthPop'!$A$2:$Q$1446,COLUMN('TM1.5SynthPop'!K$1),FALSE),0),0)</f>
        <v>70</v>
      </c>
      <c r="H2592">
        <f>IFERROR(ROUND($C2592*VLOOKUP($O2592,'TM1.5SynthPop'!$A$2:$Q$1446,COLUMN('TM1.5SynthPop'!L$1),FALSE),0),0)</f>
        <v>53</v>
      </c>
      <c r="I2592">
        <f>IFERROR(ROUND($C2592*VLOOKUP($O2592,'TM1.5SynthPop'!$A$2:$Q$1446,COLUMN('TM1.5SynthPop'!M$1),FALSE),0),0)</f>
        <v>38</v>
      </c>
      <c r="J2592">
        <f>IFERROR(ROUND($C2592*VLOOKUP($O2592,'TM1.5SynthPop'!$A$2:$Q$1446,COLUMN('TM1.5SynthPop'!N$1),FALSE),0),0)</f>
        <v>47</v>
      </c>
      <c r="K2592">
        <f t="shared" si="81"/>
        <v>101</v>
      </c>
      <c r="L2592">
        <f>Link21_SED!E2592</f>
        <v>1276</v>
      </c>
      <c r="M2592">
        <f>Link21_SED!F2592</f>
        <v>6</v>
      </c>
      <c r="O2592">
        <v>1066</v>
      </c>
    </row>
    <row r="2593" spans="1:15">
      <c r="A2593" t="s">
        <v>21</v>
      </c>
      <c r="B2593">
        <v>2592</v>
      </c>
      <c r="C2593">
        <f>Link21_SED!D2593</f>
        <v>3084</v>
      </c>
      <c r="D2593">
        <f>IFERROR(ROUND($C2593*VLOOKUP($O2593,'TM1.5SynthPop'!$A$2:$Q$1446,COLUMN('TM1.5SynthPop'!$P$2),FALSE),0),)</f>
        <v>2035</v>
      </c>
      <c r="E2593">
        <f t="shared" si="80"/>
        <v>1049</v>
      </c>
      <c r="F2593">
        <f>IFERROR(ROUND($C2593*VLOOKUP($O2593,'TM1.5SynthPop'!$A$2:$Q$1446,COLUMN('TM1.5SynthPop'!J$1),FALSE),0),0)</f>
        <v>641</v>
      </c>
      <c r="G2593">
        <f>IFERROR(ROUND($C2593*VLOOKUP($O2593,'TM1.5SynthPop'!$A$2:$Q$1446,COLUMN('TM1.5SynthPop'!K$1),FALSE),0),0)</f>
        <v>924</v>
      </c>
      <c r="H2593">
        <f>IFERROR(ROUND($C2593*VLOOKUP($O2593,'TM1.5SynthPop'!$A$2:$Q$1446,COLUMN('TM1.5SynthPop'!L$1),FALSE),0),0)</f>
        <v>501</v>
      </c>
      <c r="I2593">
        <f>IFERROR(ROUND($C2593*VLOOKUP($O2593,'TM1.5SynthPop'!$A$2:$Q$1446,COLUMN('TM1.5SynthPop'!M$1),FALSE),0),0)</f>
        <v>433</v>
      </c>
      <c r="J2593">
        <f>IFERROR(ROUND($C2593*VLOOKUP($O2593,'TM1.5SynthPop'!$A$2:$Q$1446,COLUMN('TM1.5SynthPop'!N$1),FALSE),0),0)</f>
        <v>295</v>
      </c>
      <c r="K2593">
        <f t="shared" si="81"/>
        <v>290</v>
      </c>
      <c r="L2593">
        <f>Link21_SED!E2593</f>
        <v>9219</v>
      </c>
      <c r="M2593">
        <f>Link21_SED!F2593</f>
        <v>0</v>
      </c>
      <c r="O2593">
        <v>1088</v>
      </c>
    </row>
    <row r="2594" spans="1:15">
      <c r="A2594" t="s">
        <v>21</v>
      </c>
      <c r="B2594">
        <v>2593</v>
      </c>
      <c r="C2594">
        <f>Link21_SED!D2594</f>
        <v>243</v>
      </c>
      <c r="D2594">
        <f>IFERROR(ROUND($C2594*VLOOKUP($O2594,'TM1.5SynthPop'!$A$2:$Q$1446,COLUMN('TM1.5SynthPop'!$P$2),FALSE),0),)</f>
        <v>172</v>
      </c>
      <c r="E2594">
        <f t="shared" si="80"/>
        <v>71</v>
      </c>
      <c r="F2594">
        <f>IFERROR(ROUND($C2594*VLOOKUP($O2594,'TM1.5SynthPop'!$A$2:$Q$1446,COLUMN('TM1.5SynthPop'!J$1),FALSE),0),0)</f>
        <v>16</v>
      </c>
      <c r="G2594">
        <f>IFERROR(ROUND($C2594*VLOOKUP($O2594,'TM1.5SynthPop'!$A$2:$Q$1446,COLUMN('TM1.5SynthPop'!K$1),FALSE),0),0)</f>
        <v>18</v>
      </c>
      <c r="H2594">
        <f>IFERROR(ROUND($C2594*VLOOKUP($O2594,'TM1.5SynthPop'!$A$2:$Q$1446,COLUMN('TM1.5SynthPop'!L$1),FALSE),0),0)</f>
        <v>39</v>
      </c>
      <c r="I2594">
        <f>IFERROR(ROUND($C2594*VLOOKUP($O2594,'TM1.5SynthPop'!$A$2:$Q$1446,COLUMN('TM1.5SynthPop'!M$1),FALSE),0),0)</f>
        <v>32</v>
      </c>
      <c r="J2594">
        <f>IFERROR(ROUND($C2594*VLOOKUP($O2594,'TM1.5SynthPop'!$A$2:$Q$1446,COLUMN('TM1.5SynthPop'!N$1),FALSE),0),0)</f>
        <v>45</v>
      </c>
      <c r="K2594">
        <f t="shared" si="81"/>
        <v>93</v>
      </c>
      <c r="L2594">
        <f>Link21_SED!E2594</f>
        <v>717</v>
      </c>
      <c r="M2594">
        <f>Link21_SED!F2594</f>
        <v>0</v>
      </c>
      <c r="O2594">
        <v>1086</v>
      </c>
    </row>
    <row r="2595" spans="1:15">
      <c r="A2595" t="s">
        <v>21</v>
      </c>
      <c r="B2595">
        <v>2594</v>
      </c>
      <c r="C2595">
        <f>Link21_SED!D2595</f>
        <v>530</v>
      </c>
      <c r="D2595">
        <f>IFERROR(ROUND($C2595*VLOOKUP($O2595,'TM1.5SynthPop'!$A$2:$Q$1446,COLUMN('TM1.5SynthPop'!$P$2),FALSE),0),)</f>
        <v>260</v>
      </c>
      <c r="E2595">
        <f t="shared" si="80"/>
        <v>270</v>
      </c>
      <c r="F2595">
        <f>IFERROR(ROUND($C2595*VLOOKUP($O2595,'TM1.5SynthPop'!$A$2:$Q$1446,COLUMN('TM1.5SynthPop'!J$1),FALSE),0),0)</f>
        <v>53</v>
      </c>
      <c r="G2595">
        <f>IFERROR(ROUND($C2595*VLOOKUP($O2595,'TM1.5SynthPop'!$A$2:$Q$1446,COLUMN('TM1.5SynthPop'!K$1),FALSE),0),0)</f>
        <v>67</v>
      </c>
      <c r="H2595">
        <f>IFERROR(ROUND($C2595*VLOOKUP($O2595,'TM1.5SynthPop'!$A$2:$Q$1446,COLUMN('TM1.5SynthPop'!L$1),FALSE),0),0)</f>
        <v>105</v>
      </c>
      <c r="I2595">
        <f>IFERROR(ROUND($C2595*VLOOKUP($O2595,'TM1.5SynthPop'!$A$2:$Q$1446,COLUMN('TM1.5SynthPop'!M$1),FALSE),0),0)</f>
        <v>67</v>
      </c>
      <c r="J2595">
        <f>IFERROR(ROUND($C2595*VLOOKUP($O2595,'TM1.5SynthPop'!$A$2:$Q$1446,COLUMN('TM1.5SynthPop'!N$1),FALSE),0),0)</f>
        <v>81</v>
      </c>
      <c r="K2595">
        <f t="shared" si="81"/>
        <v>157</v>
      </c>
      <c r="L2595">
        <f>Link21_SED!E2595</f>
        <v>1786</v>
      </c>
      <c r="M2595">
        <f>Link21_SED!F2595</f>
        <v>0</v>
      </c>
      <c r="O2595">
        <v>1068</v>
      </c>
    </row>
    <row r="2596" spans="1:15">
      <c r="A2596" t="s">
        <v>21</v>
      </c>
      <c r="B2596">
        <v>2595</v>
      </c>
      <c r="C2596">
        <f>Link21_SED!D2596</f>
        <v>530</v>
      </c>
      <c r="D2596">
        <f>IFERROR(ROUND($C2596*VLOOKUP($O2596,'TM1.5SynthPop'!$A$2:$Q$1446,COLUMN('TM1.5SynthPop'!$P$2),FALSE),0),)</f>
        <v>260</v>
      </c>
      <c r="E2596">
        <f t="shared" si="80"/>
        <v>270</v>
      </c>
      <c r="F2596">
        <f>IFERROR(ROUND($C2596*VLOOKUP($O2596,'TM1.5SynthPop'!$A$2:$Q$1446,COLUMN('TM1.5SynthPop'!J$1),FALSE),0),0)</f>
        <v>53</v>
      </c>
      <c r="G2596">
        <f>IFERROR(ROUND($C2596*VLOOKUP($O2596,'TM1.5SynthPop'!$A$2:$Q$1446,COLUMN('TM1.5SynthPop'!K$1),FALSE),0),0)</f>
        <v>67</v>
      </c>
      <c r="H2596">
        <f>IFERROR(ROUND($C2596*VLOOKUP($O2596,'TM1.5SynthPop'!$A$2:$Q$1446,COLUMN('TM1.5SynthPop'!L$1),FALSE),0),0)</f>
        <v>105</v>
      </c>
      <c r="I2596">
        <f>IFERROR(ROUND($C2596*VLOOKUP($O2596,'TM1.5SynthPop'!$A$2:$Q$1446,COLUMN('TM1.5SynthPop'!M$1),FALSE),0),0)</f>
        <v>67</v>
      </c>
      <c r="J2596">
        <f>IFERROR(ROUND($C2596*VLOOKUP($O2596,'TM1.5SynthPop'!$A$2:$Q$1446,COLUMN('TM1.5SynthPop'!N$1),FALSE),0),0)</f>
        <v>81</v>
      </c>
      <c r="K2596">
        <f t="shared" si="81"/>
        <v>157</v>
      </c>
      <c r="L2596">
        <f>Link21_SED!E2596</f>
        <v>1889</v>
      </c>
      <c r="M2596">
        <f>Link21_SED!F2596</f>
        <v>0</v>
      </c>
      <c r="O2596">
        <v>1068</v>
      </c>
    </row>
    <row r="2597" spans="1:15">
      <c r="A2597" t="s">
        <v>21</v>
      </c>
      <c r="B2597">
        <v>2596</v>
      </c>
      <c r="C2597">
        <f>Link21_SED!D2597</f>
        <v>663</v>
      </c>
      <c r="D2597">
        <f>IFERROR(ROUND($C2597*VLOOKUP($O2597,'TM1.5SynthPop'!$A$2:$Q$1446,COLUMN('TM1.5SynthPop'!$P$2),FALSE),0),)</f>
        <v>513</v>
      </c>
      <c r="E2597">
        <f t="shared" si="80"/>
        <v>150</v>
      </c>
      <c r="F2597">
        <f>IFERROR(ROUND($C2597*VLOOKUP($O2597,'TM1.5SynthPop'!$A$2:$Q$1446,COLUMN('TM1.5SynthPop'!J$1),FALSE),0),0)</f>
        <v>101</v>
      </c>
      <c r="G2597">
        <f>IFERROR(ROUND($C2597*VLOOKUP($O2597,'TM1.5SynthPop'!$A$2:$Q$1446,COLUMN('TM1.5SynthPop'!K$1),FALSE),0),0)</f>
        <v>88</v>
      </c>
      <c r="H2597">
        <f>IFERROR(ROUND($C2597*VLOOKUP($O2597,'TM1.5SynthPop'!$A$2:$Q$1446,COLUMN('TM1.5SynthPop'!L$1),FALSE),0),0)</f>
        <v>110</v>
      </c>
      <c r="I2597">
        <f>IFERROR(ROUND($C2597*VLOOKUP($O2597,'TM1.5SynthPop'!$A$2:$Q$1446,COLUMN('TM1.5SynthPop'!M$1),FALSE),0),0)</f>
        <v>74</v>
      </c>
      <c r="J2597">
        <f>IFERROR(ROUND($C2597*VLOOKUP($O2597,'TM1.5SynthPop'!$A$2:$Q$1446,COLUMN('TM1.5SynthPop'!N$1),FALSE),0),0)</f>
        <v>93</v>
      </c>
      <c r="K2597">
        <f t="shared" si="81"/>
        <v>197</v>
      </c>
      <c r="L2597">
        <f>Link21_SED!E2597</f>
        <v>1814</v>
      </c>
      <c r="M2597">
        <f>Link21_SED!F2597</f>
        <v>0</v>
      </c>
      <c r="O2597">
        <v>1073</v>
      </c>
    </row>
    <row r="2598" spans="1:15">
      <c r="A2598" t="s">
        <v>21</v>
      </c>
      <c r="B2598">
        <v>2597</v>
      </c>
      <c r="C2598">
        <f>Link21_SED!D2598</f>
        <v>296</v>
      </c>
      <c r="D2598">
        <f>IFERROR(ROUND($C2598*VLOOKUP($O2598,'TM1.5SynthPop'!$A$2:$Q$1446,COLUMN('TM1.5SynthPop'!$P$2),FALSE),0),)</f>
        <v>260</v>
      </c>
      <c r="E2598">
        <f t="shared" si="80"/>
        <v>36</v>
      </c>
      <c r="F2598">
        <f>IFERROR(ROUND($C2598*VLOOKUP($O2598,'TM1.5SynthPop'!$A$2:$Q$1446,COLUMN('TM1.5SynthPop'!J$1),FALSE),0),0)</f>
        <v>9</v>
      </c>
      <c r="G2598">
        <f>IFERROR(ROUND($C2598*VLOOKUP($O2598,'TM1.5SynthPop'!$A$2:$Q$1446,COLUMN('TM1.5SynthPop'!K$1),FALSE),0),0)</f>
        <v>13</v>
      </c>
      <c r="H2598">
        <f>IFERROR(ROUND($C2598*VLOOKUP($O2598,'TM1.5SynthPop'!$A$2:$Q$1446,COLUMN('TM1.5SynthPop'!L$1),FALSE),0),0)</f>
        <v>33</v>
      </c>
      <c r="I2598">
        <f>IFERROR(ROUND($C2598*VLOOKUP($O2598,'TM1.5SynthPop'!$A$2:$Q$1446,COLUMN('TM1.5SynthPop'!M$1),FALSE),0),0)</f>
        <v>41</v>
      </c>
      <c r="J2598">
        <f>IFERROR(ROUND($C2598*VLOOKUP($O2598,'TM1.5SynthPop'!$A$2:$Q$1446,COLUMN('TM1.5SynthPop'!N$1),FALSE),0),0)</f>
        <v>55</v>
      </c>
      <c r="K2598">
        <f t="shared" si="81"/>
        <v>145</v>
      </c>
      <c r="L2598">
        <f>Link21_SED!E2598</f>
        <v>700</v>
      </c>
      <c r="M2598">
        <f>Link21_SED!F2598</f>
        <v>4</v>
      </c>
      <c r="O2598">
        <v>1046</v>
      </c>
    </row>
    <row r="2599" spans="1:15">
      <c r="A2599" t="s">
        <v>21</v>
      </c>
      <c r="B2599">
        <v>2598</v>
      </c>
      <c r="C2599">
        <f>Link21_SED!D2599</f>
        <v>301</v>
      </c>
      <c r="D2599">
        <f>IFERROR(ROUND($C2599*VLOOKUP($O2599,'TM1.5SynthPop'!$A$2:$Q$1446,COLUMN('TM1.5SynthPop'!$P$2),FALSE),0),)</f>
        <v>264</v>
      </c>
      <c r="E2599">
        <f t="shared" si="80"/>
        <v>37</v>
      </c>
      <c r="F2599">
        <f>IFERROR(ROUND($C2599*VLOOKUP($O2599,'TM1.5SynthPop'!$A$2:$Q$1446,COLUMN('TM1.5SynthPop'!J$1),FALSE),0),0)</f>
        <v>9</v>
      </c>
      <c r="G2599">
        <f>IFERROR(ROUND($C2599*VLOOKUP($O2599,'TM1.5SynthPop'!$A$2:$Q$1446,COLUMN('TM1.5SynthPop'!K$1),FALSE),0),0)</f>
        <v>13</v>
      </c>
      <c r="H2599">
        <f>IFERROR(ROUND($C2599*VLOOKUP($O2599,'TM1.5SynthPop'!$A$2:$Q$1446,COLUMN('TM1.5SynthPop'!L$1),FALSE),0),0)</f>
        <v>33</v>
      </c>
      <c r="I2599">
        <f>IFERROR(ROUND($C2599*VLOOKUP($O2599,'TM1.5SynthPop'!$A$2:$Q$1446,COLUMN('TM1.5SynthPop'!M$1),FALSE),0),0)</f>
        <v>42</v>
      </c>
      <c r="J2599">
        <f>IFERROR(ROUND($C2599*VLOOKUP($O2599,'TM1.5SynthPop'!$A$2:$Q$1446,COLUMN('TM1.5SynthPop'!N$1),FALSE),0),0)</f>
        <v>56</v>
      </c>
      <c r="K2599">
        <f t="shared" si="81"/>
        <v>148</v>
      </c>
      <c r="L2599">
        <f>Link21_SED!E2599</f>
        <v>734</v>
      </c>
      <c r="M2599">
        <f>Link21_SED!F2599</f>
        <v>0</v>
      </c>
      <c r="O2599">
        <v>1046</v>
      </c>
    </row>
    <row r="2600" spans="1:15">
      <c r="A2600" t="s">
        <v>21</v>
      </c>
      <c r="B2600">
        <v>2599</v>
      </c>
      <c r="C2600">
        <f>Link21_SED!D2600</f>
        <v>434</v>
      </c>
      <c r="D2600">
        <f>IFERROR(ROUND($C2600*VLOOKUP($O2600,'TM1.5SynthPop'!$A$2:$Q$1446,COLUMN('TM1.5SynthPop'!$P$2),FALSE),0),)</f>
        <v>382</v>
      </c>
      <c r="E2600">
        <f t="shared" si="80"/>
        <v>52</v>
      </c>
      <c r="F2600">
        <f>IFERROR(ROUND($C2600*VLOOKUP($O2600,'TM1.5SynthPop'!$A$2:$Q$1446,COLUMN('TM1.5SynthPop'!J$1),FALSE),0),0)</f>
        <v>24</v>
      </c>
      <c r="G2600">
        <f>IFERROR(ROUND($C2600*VLOOKUP($O2600,'TM1.5SynthPop'!$A$2:$Q$1446,COLUMN('TM1.5SynthPop'!K$1),FALSE),0),0)</f>
        <v>39</v>
      </c>
      <c r="H2600">
        <f>IFERROR(ROUND($C2600*VLOOKUP($O2600,'TM1.5SynthPop'!$A$2:$Q$1446,COLUMN('TM1.5SynthPop'!L$1),FALSE),0),0)</f>
        <v>49</v>
      </c>
      <c r="I2600">
        <f>IFERROR(ROUND($C2600*VLOOKUP($O2600,'TM1.5SynthPop'!$A$2:$Q$1446,COLUMN('TM1.5SynthPop'!M$1),FALSE),0),0)</f>
        <v>48</v>
      </c>
      <c r="J2600">
        <f>IFERROR(ROUND($C2600*VLOOKUP($O2600,'TM1.5SynthPop'!$A$2:$Q$1446,COLUMN('TM1.5SynthPop'!N$1),FALSE),0),0)</f>
        <v>77</v>
      </c>
      <c r="K2600">
        <f t="shared" si="81"/>
        <v>197</v>
      </c>
      <c r="L2600">
        <f>Link21_SED!E2600</f>
        <v>893</v>
      </c>
      <c r="M2600">
        <f>Link21_SED!F2600</f>
        <v>25</v>
      </c>
      <c r="O2600">
        <v>1042</v>
      </c>
    </row>
    <row r="2601" spans="1:15">
      <c r="A2601" t="s">
        <v>21</v>
      </c>
      <c r="B2601">
        <v>2600</v>
      </c>
      <c r="C2601">
        <f>Link21_SED!D2601</f>
        <v>540</v>
      </c>
      <c r="D2601">
        <f>IFERROR(ROUND($C2601*VLOOKUP($O2601,'TM1.5SynthPop'!$A$2:$Q$1446,COLUMN('TM1.5SynthPop'!$P$2),FALSE),0),)</f>
        <v>317</v>
      </c>
      <c r="E2601">
        <f t="shared" si="80"/>
        <v>223</v>
      </c>
      <c r="F2601">
        <f>IFERROR(ROUND($C2601*VLOOKUP($O2601,'TM1.5SynthPop'!$A$2:$Q$1446,COLUMN('TM1.5SynthPop'!J$1),FALSE),0),0)</f>
        <v>55</v>
      </c>
      <c r="G2601">
        <f>IFERROR(ROUND($C2601*VLOOKUP($O2601,'TM1.5SynthPop'!$A$2:$Q$1446,COLUMN('TM1.5SynthPop'!K$1),FALSE),0),0)</f>
        <v>65</v>
      </c>
      <c r="H2601">
        <f>IFERROR(ROUND($C2601*VLOOKUP($O2601,'TM1.5SynthPop'!$A$2:$Q$1446,COLUMN('TM1.5SynthPop'!L$1),FALSE),0),0)</f>
        <v>96</v>
      </c>
      <c r="I2601">
        <f>IFERROR(ROUND($C2601*VLOOKUP($O2601,'TM1.5SynthPop'!$A$2:$Q$1446,COLUMN('TM1.5SynthPop'!M$1),FALSE),0),0)</f>
        <v>60</v>
      </c>
      <c r="J2601">
        <f>IFERROR(ROUND($C2601*VLOOKUP($O2601,'TM1.5SynthPop'!$A$2:$Q$1446,COLUMN('TM1.5SynthPop'!N$1),FALSE),0),0)</f>
        <v>76</v>
      </c>
      <c r="K2601">
        <f t="shared" si="81"/>
        <v>188</v>
      </c>
      <c r="L2601">
        <f>Link21_SED!E2601</f>
        <v>1786</v>
      </c>
      <c r="M2601">
        <f>Link21_SED!F2601</f>
        <v>0</v>
      </c>
      <c r="O2601">
        <v>1072</v>
      </c>
    </row>
    <row r="2602" spans="1:15">
      <c r="A2602" t="s">
        <v>21</v>
      </c>
      <c r="B2602">
        <v>2601</v>
      </c>
      <c r="C2602">
        <f>Link21_SED!D2602</f>
        <v>909</v>
      </c>
      <c r="D2602">
        <f>IFERROR(ROUND($C2602*VLOOKUP($O2602,'TM1.5SynthPop'!$A$2:$Q$1446,COLUMN('TM1.5SynthPop'!$P$2),FALSE),0),)</f>
        <v>534</v>
      </c>
      <c r="E2602">
        <f t="shared" si="80"/>
        <v>375</v>
      </c>
      <c r="F2602">
        <f>IFERROR(ROUND($C2602*VLOOKUP($O2602,'TM1.5SynthPop'!$A$2:$Q$1446,COLUMN('TM1.5SynthPop'!J$1),FALSE),0),0)</f>
        <v>92</v>
      </c>
      <c r="G2602">
        <f>IFERROR(ROUND($C2602*VLOOKUP($O2602,'TM1.5SynthPop'!$A$2:$Q$1446,COLUMN('TM1.5SynthPop'!K$1),FALSE),0),0)</f>
        <v>109</v>
      </c>
      <c r="H2602">
        <f>IFERROR(ROUND($C2602*VLOOKUP($O2602,'TM1.5SynthPop'!$A$2:$Q$1446,COLUMN('TM1.5SynthPop'!L$1),FALSE),0),0)</f>
        <v>162</v>
      </c>
      <c r="I2602">
        <f>IFERROR(ROUND($C2602*VLOOKUP($O2602,'TM1.5SynthPop'!$A$2:$Q$1446,COLUMN('TM1.5SynthPop'!M$1),FALSE),0),0)</f>
        <v>102</v>
      </c>
      <c r="J2602">
        <f>IFERROR(ROUND($C2602*VLOOKUP($O2602,'TM1.5SynthPop'!$A$2:$Q$1446,COLUMN('TM1.5SynthPop'!N$1),FALSE),0),0)</f>
        <v>128</v>
      </c>
      <c r="K2602">
        <f t="shared" si="81"/>
        <v>316</v>
      </c>
      <c r="L2602">
        <f>Link21_SED!E2602</f>
        <v>2439</v>
      </c>
      <c r="M2602">
        <f>Link21_SED!F2602</f>
        <v>4</v>
      </c>
      <c r="O2602">
        <v>1072</v>
      </c>
    </row>
    <row r="2603" spans="1:15">
      <c r="A2603" t="s">
        <v>21</v>
      </c>
      <c r="B2603">
        <v>2602</v>
      </c>
      <c r="C2603">
        <f>Link21_SED!D2603</f>
        <v>275</v>
      </c>
      <c r="D2603">
        <f>IFERROR(ROUND($C2603*VLOOKUP($O2603,'TM1.5SynthPop'!$A$2:$Q$1446,COLUMN('TM1.5SynthPop'!$P$2),FALSE),0),)</f>
        <v>162</v>
      </c>
      <c r="E2603">
        <f t="shared" si="80"/>
        <v>113</v>
      </c>
      <c r="F2603">
        <f>IFERROR(ROUND($C2603*VLOOKUP($O2603,'TM1.5SynthPop'!$A$2:$Q$1446,COLUMN('TM1.5SynthPop'!J$1),FALSE),0),0)</f>
        <v>28</v>
      </c>
      <c r="G2603">
        <f>IFERROR(ROUND($C2603*VLOOKUP($O2603,'TM1.5SynthPop'!$A$2:$Q$1446,COLUMN('TM1.5SynthPop'!K$1),FALSE),0),0)</f>
        <v>33</v>
      </c>
      <c r="H2603">
        <f>IFERROR(ROUND($C2603*VLOOKUP($O2603,'TM1.5SynthPop'!$A$2:$Q$1446,COLUMN('TM1.5SynthPop'!L$1),FALSE),0),0)</f>
        <v>49</v>
      </c>
      <c r="I2603">
        <f>IFERROR(ROUND($C2603*VLOOKUP($O2603,'TM1.5SynthPop'!$A$2:$Q$1446,COLUMN('TM1.5SynthPop'!M$1),FALSE),0),0)</f>
        <v>31</v>
      </c>
      <c r="J2603">
        <f>IFERROR(ROUND($C2603*VLOOKUP($O2603,'TM1.5SynthPop'!$A$2:$Q$1446,COLUMN('TM1.5SynthPop'!N$1),FALSE),0),0)</f>
        <v>39</v>
      </c>
      <c r="K2603">
        <f t="shared" si="81"/>
        <v>95</v>
      </c>
      <c r="L2603">
        <f>Link21_SED!E2603</f>
        <v>917</v>
      </c>
      <c r="M2603">
        <f>Link21_SED!F2603</f>
        <v>0</v>
      </c>
      <c r="O2603">
        <v>1072</v>
      </c>
    </row>
    <row r="2604" spans="1:15">
      <c r="A2604" t="s">
        <v>21</v>
      </c>
      <c r="B2604">
        <v>2603</v>
      </c>
      <c r="C2604">
        <f>Link21_SED!D2604</f>
        <v>737</v>
      </c>
      <c r="D2604">
        <f>IFERROR(ROUND($C2604*VLOOKUP($O2604,'TM1.5SynthPop'!$A$2:$Q$1446,COLUMN('TM1.5SynthPop'!$P$2),FALSE),0),)</f>
        <v>547</v>
      </c>
      <c r="E2604">
        <f t="shared" si="80"/>
        <v>190</v>
      </c>
      <c r="F2604">
        <f>IFERROR(ROUND($C2604*VLOOKUP($O2604,'TM1.5SynthPop'!$A$2:$Q$1446,COLUMN('TM1.5SynthPop'!J$1),FALSE),0),0)</f>
        <v>36</v>
      </c>
      <c r="G2604">
        <f>IFERROR(ROUND($C2604*VLOOKUP($O2604,'TM1.5SynthPop'!$A$2:$Q$1446,COLUMN('TM1.5SynthPop'!K$1),FALSE),0),0)</f>
        <v>49</v>
      </c>
      <c r="H2604">
        <f>IFERROR(ROUND($C2604*VLOOKUP($O2604,'TM1.5SynthPop'!$A$2:$Q$1446,COLUMN('TM1.5SynthPop'!L$1),FALSE),0),0)</f>
        <v>91</v>
      </c>
      <c r="I2604">
        <f>IFERROR(ROUND($C2604*VLOOKUP($O2604,'TM1.5SynthPop'!$A$2:$Q$1446,COLUMN('TM1.5SynthPop'!M$1),FALSE),0),0)</f>
        <v>83</v>
      </c>
      <c r="J2604">
        <f>IFERROR(ROUND($C2604*VLOOKUP($O2604,'TM1.5SynthPop'!$A$2:$Q$1446,COLUMN('TM1.5SynthPop'!N$1),FALSE),0),0)</f>
        <v>152</v>
      </c>
      <c r="K2604">
        <f t="shared" si="81"/>
        <v>326</v>
      </c>
      <c r="L2604">
        <f>Link21_SED!E2604</f>
        <v>1640</v>
      </c>
      <c r="M2604">
        <f>Link21_SED!F2604</f>
        <v>12</v>
      </c>
      <c r="O2604">
        <v>1074</v>
      </c>
    </row>
    <row r="2605" spans="1:15">
      <c r="A2605" t="s">
        <v>21</v>
      </c>
      <c r="B2605">
        <v>2604</v>
      </c>
      <c r="C2605">
        <f>Link21_SED!D2605</f>
        <v>284</v>
      </c>
      <c r="D2605">
        <f>IFERROR(ROUND($C2605*VLOOKUP($O2605,'TM1.5SynthPop'!$A$2:$Q$1446,COLUMN('TM1.5SynthPop'!$P$2),FALSE),0),)</f>
        <v>231</v>
      </c>
      <c r="E2605">
        <f t="shared" ref="E2605:E2668" si="82">C2605-D2605</f>
        <v>53</v>
      </c>
      <c r="F2605">
        <f>IFERROR(ROUND($C2605*VLOOKUP($O2605,'TM1.5SynthPop'!$A$2:$Q$1446,COLUMN('TM1.5SynthPop'!J$1),FALSE),0),0)</f>
        <v>25</v>
      </c>
      <c r="G2605">
        <f>IFERROR(ROUND($C2605*VLOOKUP($O2605,'TM1.5SynthPop'!$A$2:$Q$1446,COLUMN('TM1.5SynthPop'!K$1),FALSE),0),0)</f>
        <v>22</v>
      </c>
      <c r="H2605">
        <f>IFERROR(ROUND($C2605*VLOOKUP($O2605,'TM1.5SynthPop'!$A$2:$Q$1446,COLUMN('TM1.5SynthPop'!L$1),FALSE),0),0)</f>
        <v>43</v>
      </c>
      <c r="I2605">
        <f>IFERROR(ROUND($C2605*VLOOKUP($O2605,'TM1.5SynthPop'!$A$2:$Q$1446,COLUMN('TM1.5SynthPop'!M$1),FALSE),0),0)</f>
        <v>36</v>
      </c>
      <c r="J2605">
        <f>IFERROR(ROUND($C2605*VLOOKUP($O2605,'TM1.5SynthPop'!$A$2:$Q$1446,COLUMN('TM1.5SynthPop'!N$1),FALSE),0),0)</f>
        <v>47</v>
      </c>
      <c r="K2605">
        <f t="shared" ref="K2605:K2668" si="83">C2605-SUM(F2605:J2605)</f>
        <v>111</v>
      </c>
      <c r="L2605">
        <f>Link21_SED!E2605</f>
        <v>655</v>
      </c>
      <c r="M2605">
        <f>Link21_SED!F2605</f>
        <v>0</v>
      </c>
      <c r="O2605">
        <v>1054</v>
      </c>
    </row>
    <row r="2606" spans="1:15">
      <c r="A2606" t="s">
        <v>21</v>
      </c>
      <c r="B2606">
        <v>2605</v>
      </c>
      <c r="C2606">
        <f>Link21_SED!D2606</f>
        <v>341</v>
      </c>
      <c r="D2606">
        <f>IFERROR(ROUND($C2606*VLOOKUP($O2606,'TM1.5SynthPop'!$A$2:$Q$1446,COLUMN('TM1.5SynthPop'!$P$2),FALSE),0),)</f>
        <v>277</v>
      </c>
      <c r="E2606">
        <f t="shared" si="82"/>
        <v>64</v>
      </c>
      <c r="F2606">
        <f>IFERROR(ROUND($C2606*VLOOKUP($O2606,'TM1.5SynthPop'!$A$2:$Q$1446,COLUMN('TM1.5SynthPop'!J$1),FALSE),0),0)</f>
        <v>30</v>
      </c>
      <c r="G2606">
        <f>IFERROR(ROUND($C2606*VLOOKUP($O2606,'TM1.5SynthPop'!$A$2:$Q$1446,COLUMN('TM1.5SynthPop'!K$1),FALSE),0),0)</f>
        <v>26</v>
      </c>
      <c r="H2606">
        <f>IFERROR(ROUND($C2606*VLOOKUP($O2606,'TM1.5SynthPop'!$A$2:$Q$1446,COLUMN('TM1.5SynthPop'!L$1),FALSE),0),0)</f>
        <v>52</v>
      </c>
      <c r="I2606">
        <f>IFERROR(ROUND($C2606*VLOOKUP($O2606,'TM1.5SynthPop'!$A$2:$Q$1446,COLUMN('TM1.5SynthPop'!M$1),FALSE),0),0)</f>
        <v>43</v>
      </c>
      <c r="J2606">
        <f>IFERROR(ROUND($C2606*VLOOKUP($O2606,'TM1.5SynthPop'!$A$2:$Q$1446,COLUMN('TM1.5SynthPop'!N$1),FALSE),0),0)</f>
        <v>56</v>
      </c>
      <c r="K2606">
        <f t="shared" si="83"/>
        <v>134</v>
      </c>
      <c r="L2606">
        <f>Link21_SED!E2606</f>
        <v>791</v>
      </c>
      <c r="M2606">
        <f>Link21_SED!F2606</f>
        <v>17</v>
      </c>
      <c r="O2606">
        <v>1054</v>
      </c>
    </row>
    <row r="2607" spans="1:15">
      <c r="A2607" t="s">
        <v>21</v>
      </c>
      <c r="B2607">
        <v>2606</v>
      </c>
      <c r="C2607">
        <f>Link21_SED!D2607</f>
        <v>1106</v>
      </c>
      <c r="D2607">
        <f>IFERROR(ROUND($C2607*VLOOKUP($O2607,'TM1.5SynthPop'!$A$2:$Q$1446,COLUMN('TM1.5SynthPop'!$P$2),FALSE),0),)</f>
        <v>762</v>
      </c>
      <c r="E2607">
        <f t="shared" si="82"/>
        <v>344</v>
      </c>
      <c r="F2607">
        <f>IFERROR(ROUND($C2607*VLOOKUP($O2607,'TM1.5SynthPop'!$A$2:$Q$1446,COLUMN('TM1.5SynthPop'!J$1),FALSE),0),0)</f>
        <v>74</v>
      </c>
      <c r="G2607">
        <f>IFERROR(ROUND($C2607*VLOOKUP($O2607,'TM1.5SynthPop'!$A$2:$Q$1446,COLUMN('TM1.5SynthPop'!K$1),FALSE),0),0)</f>
        <v>87</v>
      </c>
      <c r="H2607">
        <f>IFERROR(ROUND($C2607*VLOOKUP($O2607,'TM1.5SynthPop'!$A$2:$Q$1446,COLUMN('TM1.5SynthPop'!L$1),FALSE),0),0)</f>
        <v>143</v>
      </c>
      <c r="I2607">
        <f>IFERROR(ROUND($C2607*VLOOKUP($O2607,'TM1.5SynthPop'!$A$2:$Q$1446,COLUMN('TM1.5SynthPop'!M$1),FALSE),0),0)</f>
        <v>101</v>
      </c>
      <c r="J2607">
        <f>IFERROR(ROUND($C2607*VLOOKUP($O2607,'TM1.5SynthPop'!$A$2:$Q$1446,COLUMN('TM1.5SynthPop'!N$1),FALSE),0),0)</f>
        <v>183</v>
      </c>
      <c r="K2607">
        <f t="shared" si="83"/>
        <v>518</v>
      </c>
      <c r="L2607">
        <f>Link21_SED!E2607</f>
        <v>3066</v>
      </c>
      <c r="M2607">
        <f>Link21_SED!F2607</f>
        <v>0</v>
      </c>
      <c r="O2607">
        <v>1095</v>
      </c>
    </row>
    <row r="2608" spans="1:15">
      <c r="A2608" t="s">
        <v>21</v>
      </c>
      <c r="B2608">
        <v>2607</v>
      </c>
      <c r="C2608">
        <f>Link21_SED!D2608</f>
        <v>687</v>
      </c>
      <c r="D2608">
        <f>IFERROR(ROUND($C2608*VLOOKUP($O2608,'TM1.5SynthPop'!$A$2:$Q$1446,COLUMN('TM1.5SynthPop'!$P$2),FALSE),0),)</f>
        <v>534</v>
      </c>
      <c r="E2608">
        <f t="shared" si="82"/>
        <v>153</v>
      </c>
      <c r="F2608">
        <f>IFERROR(ROUND($C2608*VLOOKUP($O2608,'TM1.5SynthPop'!$A$2:$Q$1446,COLUMN('TM1.5SynthPop'!J$1),FALSE),0),0)</f>
        <v>27</v>
      </c>
      <c r="G2608">
        <f>IFERROR(ROUND($C2608*VLOOKUP($O2608,'TM1.5SynthPop'!$A$2:$Q$1446,COLUMN('TM1.5SynthPop'!K$1),FALSE),0),0)</f>
        <v>36</v>
      </c>
      <c r="H2608">
        <f>IFERROR(ROUND($C2608*VLOOKUP($O2608,'TM1.5SynthPop'!$A$2:$Q$1446,COLUMN('TM1.5SynthPop'!L$1),FALSE),0),0)</f>
        <v>95</v>
      </c>
      <c r="I2608">
        <f>IFERROR(ROUND($C2608*VLOOKUP($O2608,'TM1.5SynthPop'!$A$2:$Q$1446,COLUMN('TM1.5SynthPop'!M$1),FALSE),0),0)</f>
        <v>104</v>
      </c>
      <c r="J2608">
        <f>IFERROR(ROUND($C2608*VLOOKUP($O2608,'TM1.5SynthPop'!$A$2:$Q$1446,COLUMN('TM1.5SynthPop'!N$1),FALSE),0),0)</f>
        <v>121</v>
      </c>
      <c r="K2608">
        <f t="shared" si="83"/>
        <v>304</v>
      </c>
      <c r="L2608">
        <f>Link21_SED!E2608</f>
        <v>1509</v>
      </c>
      <c r="M2608">
        <f>Link21_SED!F2608</f>
        <v>43</v>
      </c>
      <c r="O2608">
        <v>1123</v>
      </c>
    </row>
    <row r="2609" spans="1:15">
      <c r="A2609" t="s">
        <v>21</v>
      </c>
      <c r="B2609">
        <v>2608</v>
      </c>
      <c r="C2609">
        <f>Link21_SED!D2609</f>
        <v>1804</v>
      </c>
      <c r="D2609">
        <f>IFERROR(ROUND($C2609*VLOOKUP($O2609,'TM1.5SynthPop'!$A$2:$Q$1446,COLUMN('TM1.5SynthPop'!$P$2),FALSE),0),)</f>
        <v>1363</v>
      </c>
      <c r="E2609">
        <f t="shared" si="82"/>
        <v>441</v>
      </c>
      <c r="F2609">
        <f>IFERROR(ROUND($C2609*VLOOKUP($O2609,'TM1.5SynthPop'!$A$2:$Q$1446,COLUMN('TM1.5SynthPop'!J$1),FALSE),0),0)</f>
        <v>34</v>
      </c>
      <c r="G2609">
        <f>IFERROR(ROUND($C2609*VLOOKUP($O2609,'TM1.5SynthPop'!$A$2:$Q$1446,COLUMN('TM1.5SynthPop'!K$1),FALSE),0),0)</f>
        <v>78</v>
      </c>
      <c r="H2609">
        <f>IFERROR(ROUND($C2609*VLOOKUP($O2609,'TM1.5SynthPop'!$A$2:$Q$1446,COLUMN('TM1.5SynthPop'!L$1),FALSE),0),0)</f>
        <v>238</v>
      </c>
      <c r="I2609">
        <f>IFERROR(ROUND($C2609*VLOOKUP($O2609,'TM1.5SynthPop'!$A$2:$Q$1446,COLUMN('TM1.5SynthPop'!M$1),FALSE),0),0)</f>
        <v>233</v>
      </c>
      <c r="J2609">
        <f>IFERROR(ROUND($C2609*VLOOKUP($O2609,'TM1.5SynthPop'!$A$2:$Q$1446,COLUMN('TM1.5SynthPop'!N$1),FALSE),0),0)</f>
        <v>394</v>
      </c>
      <c r="K2609">
        <f t="shared" si="83"/>
        <v>827</v>
      </c>
      <c r="L2609">
        <f>Link21_SED!E2609</f>
        <v>4390</v>
      </c>
      <c r="M2609">
        <f>Link21_SED!F2609</f>
        <v>30</v>
      </c>
      <c r="O2609">
        <v>1128</v>
      </c>
    </row>
    <row r="2610" spans="1:15">
      <c r="A2610" t="s">
        <v>21</v>
      </c>
      <c r="B2610">
        <v>2609</v>
      </c>
      <c r="C2610">
        <f>Link21_SED!D2610</f>
        <v>1371</v>
      </c>
      <c r="D2610">
        <f>IFERROR(ROUND($C2610*VLOOKUP($O2610,'TM1.5SynthPop'!$A$2:$Q$1446,COLUMN('TM1.5SynthPop'!$P$2),FALSE),0),)</f>
        <v>1100</v>
      </c>
      <c r="E2610">
        <f t="shared" si="82"/>
        <v>271</v>
      </c>
      <c r="F2610">
        <f>IFERROR(ROUND($C2610*VLOOKUP($O2610,'TM1.5SynthPop'!$A$2:$Q$1446,COLUMN('TM1.5SynthPop'!J$1),FALSE),0),0)</f>
        <v>11</v>
      </c>
      <c r="G2610">
        <f>IFERROR(ROUND($C2610*VLOOKUP($O2610,'TM1.5SynthPop'!$A$2:$Q$1446,COLUMN('TM1.5SynthPop'!K$1),FALSE),0),0)</f>
        <v>47</v>
      </c>
      <c r="H2610">
        <f>IFERROR(ROUND($C2610*VLOOKUP($O2610,'TM1.5SynthPop'!$A$2:$Q$1446,COLUMN('TM1.5SynthPop'!L$1),FALSE),0),0)</f>
        <v>197</v>
      </c>
      <c r="I2610">
        <f>IFERROR(ROUND($C2610*VLOOKUP($O2610,'TM1.5SynthPop'!$A$2:$Q$1446,COLUMN('TM1.5SynthPop'!M$1),FALSE),0),0)</f>
        <v>162</v>
      </c>
      <c r="J2610">
        <f>IFERROR(ROUND($C2610*VLOOKUP($O2610,'TM1.5SynthPop'!$A$2:$Q$1446,COLUMN('TM1.5SynthPop'!N$1),FALSE),0),0)</f>
        <v>292</v>
      </c>
      <c r="K2610">
        <f t="shared" si="83"/>
        <v>662</v>
      </c>
      <c r="L2610">
        <f>Link21_SED!E2610</f>
        <v>3231</v>
      </c>
      <c r="M2610">
        <f>Link21_SED!F2610</f>
        <v>30</v>
      </c>
      <c r="O2610">
        <v>1130</v>
      </c>
    </row>
    <row r="2611" spans="1:15">
      <c r="A2611" t="s">
        <v>21</v>
      </c>
      <c r="B2611">
        <v>2610</v>
      </c>
      <c r="C2611">
        <f>Link21_SED!D2611</f>
        <v>2912</v>
      </c>
      <c r="D2611">
        <f>IFERROR(ROUND($C2611*VLOOKUP($O2611,'TM1.5SynthPop'!$A$2:$Q$1446,COLUMN('TM1.5SynthPop'!$P$2),FALSE),0),)</f>
        <v>2166</v>
      </c>
      <c r="E2611">
        <f t="shared" si="82"/>
        <v>746</v>
      </c>
      <c r="F2611">
        <f>IFERROR(ROUND($C2611*VLOOKUP($O2611,'TM1.5SynthPop'!$A$2:$Q$1446,COLUMN('TM1.5SynthPop'!J$1),FALSE),0),0)</f>
        <v>45</v>
      </c>
      <c r="G2611">
        <f>IFERROR(ROUND($C2611*VLOOKUP($O2611,'TM1.5SynthPop'!$A$2:$Q$1446,COLUMN('TM1.5SynthPop'!K$1),FALSE),0),0)</f>
        <v>115</v>
      </c>
      <c r="H2611">
        <f>IFERROR(ROUND($C2611*VLOOKUP($O2611,'TM1.5SynthPop'!$A$2:$Q$1446,COLUMN('TM1.5SynthPop'!L$1),FALSE),0),0)</f>
        <v>441</v>
      </c>
      <c r="I2611">
        <f>IFERROR(ROUND($C2611*VLOOKUP($O2611,'TM1.5SynthPop'!$A$2:$Q$1446,COLUMN('TM1.5SynthPop'!M$1),FALSE),0),0)</f>
        <v>359</v>
      </c>
      <c r="J2611">
        <f>IFERROR(ROUND($C2611*VLOOKUP($O2611,'TM1.5SynthPop'!$A$2:$Q$1446,COLUMN('TM1.5SynthPop'!N$1),FALSE),0),0)</f>
        <v>619</v>
      </c>
      <c r="K2611">
        <f t="shared" si="83"/>
        <v>1333</v>
      </c>
      <c r="L2611">
        <f>Link21_SED!E2611</f>
        <v>7425</v>
      </c>
      <c r="M2611">
        <f>Link21_SED!F2611</f>
        <v>34</v>
      </c>
      <c r="O2611">
        <v>1099</v>
      </c>
    </row>
    <row r="2612" spans="1:15">
      <c r="A2612" t="s">
        <v>21</v>
      </c>
      <c r="B2612">
        <v>2611</v>
      </c>
      <c r="C2612">
        <f>Link21_SED!D2612</f>
        <v>1278</v>
      </c>
      <c r="D2612">
        <f>IFERROR(ROUND($C2612*VLOOKUP($O2612,'TM1.5SynthPop'!$A$2:$Q$1446,COLUMN('TM1.5SynthPop'!$P$2),FALSE),0),)</f>
        <v>863</v>
      </c>
      <c r="E2612">
        <f t="shared" si="82"/>
        <v>415</v>
      </c>
      <c r="F2612">
        <f>IFERROR(ROUND($C2612*VLOOKUP($O2612,'TM1.5SynthPop'!$A$2:$Q$1446,COLUMN('TM1.5SynthPop'!J$1),FALSE),0),0)</f>
        <v>15</v>
      </c>
      <c r="G2612">
        <f>IFERROR(ROUND($C2612*VLOOKUP($O2612,'TM1.5SynthPop'!$A$2:$Q$1446,COLUMN('TM1.5SynthPop'!K$1),FALSE),0),0)</f>
        <v>33</v>
      </c>
      <c r="H2612">
        <f>IFERROR(ROUND($C2612*VLOOKUP($O2612,'TM1.5SynthPop'!$A$2:$Q$1446,COLUMN('TM1.5SynthPop'!L$1),FALSE),0),0)</f>
        <v>220</v>
      </c>
      <c r="I2612">
        <f>IFERROR(ROUND($C2612*VLOOKUP($O2612,'TM1.5SynthPop'!$A$2:$Q$1446,COLUMN('TM1.5SynthPop'!M$1),FALSE),0),0)</f>
        <v>133</v>
      </c>
      <c r="J2612">
        <f>IFERROR(ROUND($C2612*VLOOKUP($O2612,'TM1.5SynthPop'!$A$2:$Q$1446,COLUMN('TM1.5SynthPop'!N$1),FALSE),0),0)</f>
        <v>307</v>
      </c>
      <c r="K2612">
        <f t="shared" si="83"/>
        <v>570</v>
      </c>
      <c r="L2612">
        <f>Link21_SED!E2612</f>
        <v>3389</v>
      </c>
      <c r="M2612">
        <f>Link21_SED!F2612</f>
        <v>0</v>
      </c>
      <c r="O2612">
        <v>1104</v>
      </c>
    </row>
    <row r="2613" spans="1:15">
      <c r="A2613" t="s">
        <v>21</v>
      </c>
      <c r="B2613">
        <v>2612</v>
      </c>
      <c r="C2613">
        <f>Link21_SED!D2613</f>
        <v>382</v>
      </c>
      <c r="D2613">
        <f>IFERROR(ROUND($C2613*VLOOKUP($O2613,'TM1.5SynthPop'!$A$2:$Q$1446,COLUMN('TM1.5SynthPop'!$P$2),FALSE),0),)</f>
        <v>285</v>
      </c>
      <c r="E2613">
        <f t="shared" si="82"/>
        <v>97</v>
      </c>
      <c r="F2613">
        <f>IFERROR(ROUND($C2613*VLOOKUP($O2613,'TM1.5SynthPop'!$A$2:$Q$1446,COLUMN('TM1.5SynthPop'!J$1),FALSE),0),0)</f>
        <v>4</v>
      </c>
      <c r="G2613">
        <f>IFERROR(ROUND($C2613*VLOOKUP($O2613,'TM1.5SynthPop'!$A$2:$Q$1446,COLUMN('TM1.5SynthPop'!K$1),FALSE),0),0)</f>
        <v>11</v>
      </c>
      <c r="H2613">
        <f>IFERROR(ROUND($C2613*VLOOKUP($O2613,'TM1.5SynthPop'!$A$2:$Q$1446,COLUMN('TM1.5SynthPop'!L$1),FALSE),0),0)</f>
        <v>63</v>
      </c>
      <c r="I2613">
        <f>IFERROR(ROUND($C2613*VLOOKUP($O2613,'TM1.5SynthPop'!$A$2:$Q$1446,COLUMN('TM1.5SynthPop'!M$1),FALSE),0),0)</f>
        <v>33</v>
      </c>
      <c r="J2613">
        <f>IFERROR(ROUND($C2613*VLOOKUP($O2613,'TM1.5SynthPop'!$A$2:$Q$1446,COLUMN('TM1.5SynthPop'!N$1),FALSE),0),0)</f>
        <v>93</v>
      </c>
      <c r="K2613">
        <f t="shared" si="83"/>
        <v>178</v>
      </c>
      <c r="L2613">
        <f>Link21_SED!E2613</f>
        <v>817</v>
      </c>
      <c r="M2613">
        <f>Link21_SED!F2613</f>
        <v>0</v>
      </c>
      <c r="O2613">
        <v>1105</v>
      </c>
    </row>
    <row r="2614" spans="1:15">
      <c r="A2614" t="s">
        <v>21</v>
      </c>
      <c r="B2614">
        <v>2613</v>
      </c>
      <c r="C2614">
        <f>Link21_SED!D2614</f>
        <v>1884</v>
      </c>
      <c r="D2614">
        <f>IFERROR(ROUND($C2614*VLOOKUP($O2614,'TM1.5SynthPop'!$A$2:$Q$1446,COLUMN('TM1.5SynthPop'!$P$2),FALSE),0),)</f>
        <v>1559</v>
      </c>
      <c r="E2614">
        <f t="shared" si="82"/>
        <v>325</v>
      </c>
      <c r="F2614">
        <f>IFERROR(ROUND($C2614*VLOOKUP($O2614,'TM1.5SynthPop'!$A$2:$Q$1446,COLUMN('TM1.5SynthPop'!J$1),FALSE),0),0)</f>
        <v>88</v>
      </c>
      <c r="G2614">
        <f>IFERROR(ROUND($C2614*VLOOKUP($O2614,'TM1.5SynthPop'!$A$2:$Q$1446,COLUMN('TM1.5SynthPop'!K$1),FALSE),0),0)</f>
        <v>96</v>
      </c>
      <c r="H2614">
        <f>IFERROR(ROUND($C2614*VLOOKUP($O2614,'TM1.5SynthPop'!$A$2:$Q$1446,COLUMN('TM1.5SynthPop'!L$1),FALSE),0),0)</f>
        <v>323</v>
      </c>
      <c r="I2614">
        <f>IFERROR(ROUND($C2614*VLOOKUP($O2614,'TM1.5SynthPop'!$A$2:$Q$1446,COLUMN('TM1.5SynthPop'!M$1),FALSE),0),0)</f>
        <v>236</v>
      </c>
      <c r="J2614">
        <f>IFERROR(ROUND($C2614*VLOOKUP($O2614,'TM1.5SynthPop'!$A$2:$Q$1446,COLUMN('TM1.5SynthPop'!N$1),FALSE),0),0)</f>
        <v>375</v>
      </c>
      <c r="K2614">
        <f t="shared" si="83"/>
        <v>766</v>
      </c>
      <c r="L2614">
        <f>Link21_SED!E2614</f>
        <v>4518</v>
      </c>
      <c r="M2614">
        <f>Link21_SED!F2614</f>
        <v>23</v>
      </c>
      <c r="O2614">
        <v>1118</v>
      </c>
    </row>
    <row r="2615" spans="1:15">
      <c r="A2615" t="s">
        <v>21</v>
      </c>
      <c r="B2615">
        <v>2614</v>
      </c>
      <c r="C2615">
        <f>Link21_SED!D2615</f>
        <v>1846</v>
      </c>
      <c r="D2615">
        <f>IFERROR(ROUND($C2615*VLOOKUP($O2615,'TM1.5SynthPop'!$A$2:$Q$1446,COLUMN('TM1.5SynthPop'!$P$2),FALSE),0),)</f>
        <v>1344</v>
      </c>
      <c r="E2615">
        <f t="shared" si="82"/>
        <v>502</v>
      </c>
      <c r="F2615">
        <f>IFERROR(ROUND($C2615*VLOOKUP($O2615,'TM1.5SynthPop'!$A$2:$Q$1446,COLUMN('TM1.5SynthPop'!J$1),FALSE),0),0)</f>
        <v>47</v>
      </c>
      <c r="G2615">
        <f>IFERROR(ROUND($C2615*VLOOKUP($O2615,'TM1.5SynthPop'!$A$2:$Q$1446,COLUMN('TM1.5SynthPop'!K$1),FALSE),0),0)</f>
        <v>106</v>
      </c>
      <c r="H2615">
        <f>IFERROR(ROUND($C2615*VLOOKUP($O2615,'TM1.5SynthPop'!$A$2:$Q$1446,COLUMN('TM1.5SynthPop'!L$1),FALSE),0),0)</f>
        <v>272</v>
      </c>
      <c r="I2615">
        <f>IFERROR(ROUND($C2615*VLOOKUP($O2615,'TM1.5SynthPop'!$A$2:$Q$1446,COLUMN('TM1.5SynthPop'!M$1),FALSE),0),0)</f>
        <v>229</v>
      </c>
      <c r="J2615">
        <f>IFERROR(ROUND($C2615*VLOOKUP($O2615,'TM1.5SynthPop'!$A$2:$Q$1446,COLUMN('TM1.5SynthPop'!N$1),FALSE),0),0)</f>
        <v>394</v>
      </c>
      <c r="K2615">
        <f t="shared" si="83"/>
        <v>798</v>
      </c>
      <c r="L2615">
        <f>Link21_SED!E2615</f>
        <v>4331</v>
      </c>
      <c r="M2615">
        <f>Link21_SED!F2615</f>
        <v>9</v>
      </c>
      <c r="O2615">
        <v>1119</v>
      </c>
    </row>
    <row r="2616" spans="1:15">
      <c r="A2616" t="s">
        <v>21</v>
      </c>
      <c r="B2616">
        <v>2615</v>
      </c>
      <c r="C2616">
        <f>Link21_SED!D2616</f>
        <v>243</v>
      </c>
      <c r="D2616">
        <f>IFERROR(ROUND($C2616*VLOOKUP($O2616,'TM1.5SynthPop'!$A$2:$Q$1446,COLUMN('TM1.5SynthPop'!$P$2),FALSE),0),)</f>
        <v>182</v>
      </c>
      <c r="E2616">
        <f t="shared" si="82"/>
        <v>61</v>
      </c>
      <c r="F2616">
        <f>IFERROR(ROUND($C2616*VLOOKUP($O2616,'TM1.5SynthPop'!$A$2:$Q$1446,COLUMN('TM1.5SynthPop'!J$1),FALSE),0),0)</f>
        <v>7</v>
      </c>
      <c r="G2616">
        <f>IFERROR(ROUND($C2616*VLOOKUP($O2616,'TM1.5SynthPop'!$A$2:$Q$1446,COLUMN('TM1.5SynthPop'!K$1),FALSE),0),0)</f>
        <v>12</v>
      </c>
      <c r="H2616">
        <f>IFERROR(ROUND($C2616*VLOOKUP($O2616,'TM1.5SynthPop'!$A$2:$Q$1446,COLUMN('TM1.5SynthPop'!L$1),FALSE),0),0)</f>
        <v>37</v>
      </c>
      <c r="I2616">
        <f>IFERROR(ROUND($C2616*VLOOKUP($O2616,'TM1.5SynthPop'!$A$2:$Q$1446,COLUMN('TM1.5SynthPop'!M$1),FALSE),0),0)</f>
        <v>36</v>
      </c>
      <c r="J2616">
        <f>IFERROR(ROUND($C2616*VLOOKUP($O2616,'TM1.5SynthPop'!$A$2:$Q$1446,COLUMN('TM1.5SynthPop'!N$1),FALSE),0),0)</f>
        <v>53</v>
      </c>
      <c r="K2616">
        <f t="shared" si="83"/>
        <v>98</v>
      </c>
      <c r="L2616">
        <f>Link21_SED!E2616</f>
        <v>547</v>
      </c>
      <c r="M2616">
        <f>Link21_SED!F2616</f>
        <v>87</v>
      </c>
      <c r="O2616">
        <v>1094</v>
      </c>
    </row>
    <row r="2617" spans="1:15">
      <c r="A2617" t="s">
        <v>21</v>
      </c>
      <c r="B2617">
        <v>2616</v>
      </c>
      <c r="C2617">
        <f>Link21_SED!D2617</f>
        <v>1180</v>
      </c>
      <c r="D2617">
        <f>IFERROR(ROUND($C2617*VLOOKUP($O2617,'TM1.5SynthPop'!$A$2:$Q$1446,COLUMN('TM1.5SynthPop'!$P$2),FALSE),0),)</f>
        <v>916</v>
      </c>
      <c r="E2617">
        <f t="shared" si="82"/>
        <v>264</v>
      </c>
      <c r="F2617">
        <f>IFERROR(ROUND($C2617*VLOOKUP($O2617,'TM1.5SynthPop'!$A$2:$Q$1446,COLUMN('TM1.5SynthPop'!J$1),FALSE),0),0)</f>
        <v>13</v>
      </c>
      <c r="G2617">
        <f>IFERROR(ROUND($C2617*VLOOKUP($O2617,'TM1.5SynthPop'!$A$2:$Q$1446,COLUMN('TM1.5SynthPop'!K$1),FALSE),0),0)</f>
        <v>37</v>
      </c>
      <c r="H2617">
        <f>IFERROR(ROUND($C2617*VLOOKUP($O2617,'TM1.5SynthPop'!$A$2:$Q$1446,COLUMN('TM1.5SynthPop'!L$1),FALSE),0),0)</f>
        <v>137</v>
      </c>
      <c r="I2617">
        <f>IFERROR(ROUND($C2617*VLOOKUP($O2617,'TM1.5SynthPop'!$A$2:$Q$1446,COLUMN('TM1.5SynthPop'!M$1),FALSE),0),0)</f>
        <v>168</v>
      </c>
      <c r="J2617">
        <f>IFERROR(ROUND($C2617*VLOOKUP($O2617,'TM1.5SynthPop'!$A$2:$Q$1446,COLUMN('TM1.5SynthPop'!N$1),FALSE),0),0)</f>
        <v>296</v>
      </c>
      <c r="K2617">
        <f t="shared" si="83"/>
        <v>529</v>
      </c>
      <c r="L2617">
        <f>Link21_SED!E2617</f>
        <v>2671</v>
      </c>
      <c r="M2617">
        <f>Link21_SED!F2617</f>
        <v>14</v>
      </c>
      <c r="O2617">
        <v>1126</v>
      </c>
    </row>
    <row r="2618" spans="1:15">
      <c r="A2618" t="s">
        <v>21</v>
      </c>
      <c r="B2618">
        <v>2617</v>
      </c>
      <c r="C2618">
        <f>Link21_SED!D2618</f>
        <v>882</v>
      </c>
      <c r="D2618">
        <f>IFERROR(ROUND($C2618*VLOOKUP($O2618,'TM1.5SynthPop'!$A$2:$Q$1446,COLUMN('TM1.5SynthPop'!$P$2),FALSE),0),)</f>
        <v>682</v>
      </c>
      <c r="E2618">
        <f t="shared" si="82"/>
        <v>200</v>
      </c>
      <c r="F2618">
        <f>IFERROR(ROUND($C2618*VLOOKUP($O2618,'TM1.5SynthPop'!$A$2:$Q$1446,COLUMN('TM1.5SynthPop'!J$1),FALSE),0),0)</f>
        <v>12</v>
      </c>
      <c r="G2618">
        <f>IFERROR(ROUND($C2618*VLOOKUP($O2618,'TM1.5SynthPop'!$A$2:$Q$1446,COLUMN('TM1.5SynthPop'!K$1),FALSE),0),0)</f>
        <v>35</v>
      </c>
      <c r="H2618">
        <f>IFERROR(ROUND($C2618*VLOOKUP($O2618,'TM1.5SynthPop'!$A$2:$Q$1446,COLUMN('TM1.5SynthPop'!L$1),FALSE),0),0)</f>
        <v>105</v>
      </c>
      <c r="I2618">
        <f>IFERROR(ROUND($C2618*VLOOKUP($O2618,'TM1.5SynthPop'!$A$2:$Q$1446,COLUMN('TM1.5SynthPop'!M$1),FALSE),0),0)</f>
        <v>117</v>
      </c>
      <c r="J2618">
        <f>IFERROR(ROUND($C2618*VLOOKUP($O2618,'TM1.5SynthPop'!$A$2:$Q$1446,COLUMN('TM1.5SynthPop'!N$1),FALSE),0),0)</f>
        <v>203</v>
      </c>
      <c r="K2618">
        <f t="shared" si="83"/>
        <v>410</v>
      </c>
      <c r="L2618">
        <f>Link21_SED!E2618</f>
        <v>1866</v>
      </c>
      <c r="M2618">
        <f>Link21_SED!F2618</f>
        <v>0</v>
      </c>
      <c r="O2618">
        <v>1125</v>
      </c>
    </row>
    <row r="2619" spans="1:15">
      <c r="A2619" t="s">
        <v>21</v>
      </c>
      <c r="B2619">
        <v>2618</v>
      </c>
      <c r="C2619">
        <f>Link21_SED!D2619</f>
        <v>2588</v>
      </c>
      <c r="D2619">
        <f>IFERROR(ROUND($C2619*VLOOKUP($O2619,'TM1.5SynthPop'!$A$2:$Q$1446,COLUMN('TM1.5SynthPop'!$P$2),FALSE),0),)</f>
        <v>2098</v>
      </c>
      <c r="E2619">
        <f t="shared" si="82"/>
        <v>490</v>
      </c>
      <c r="F2619">
        <f>IFERROR(ROUND($C2619*VLOOKUP($O2619,'TM1.5SynthPop'!$A$2:$Q$1446,COLUMN('TM1.5SynthPop'!J$1),FALSE),0),0)</f>
        <v>49</v>
      </c>
      <c r="G2619">
        <f>IFERROR(ROUND($C2619*VLOOKUP($O2619,'TM1.5SynthPop'!$A$2:$Q$1446,COLUMN('TM1.5SynthPop'!K$1),FALSE),0),0)</f>
        <v>115</v>
      </c>
      <c r="H2619">
        <f>IFERROR(ROUND($C2619*VLOOKUP($O2619,'TM1.5SynthPop'!$A$2:$Q$1446,COLUMN('TM1.5SynthPop'!L$1),FALSE),0),0)</f>
        <v>349</v>
      </c>
      <c r="I2619">
        <f>IFERROR(ROUND($C2619*VLOOKUP($O2619,'TM1.5SynthPop'!$A$2:$Q$1446,COLUMN('TM1.5SynthPop'!M$1),FALSE),0),0)</f>
        <v>309</v>
      </c>
      <c r="J2619">
        <f>IFERROR(ROUND($C2619*VLOOKUP($O2619,'TM1.5SynthPop'!$A$2:$Q$1446,COLUMN('TM1.5SynthPop'!N$1),FALSE),0),0)</f>
        <v>605</v>
      </c>
      <c r="K2619">
        <f t="shared" si="83"/>
        <v>1161</v>
      </c>
      <c r="L2619">
        <f>Link21_SED!E2619</f>
        <v>5867</v>
      </c>
      <c r="M2619">
        <f>Link21_SED!F2619</f>
        <v>30</v>
      </c>
      <c r="O2619">
        <v>1127</v>
      </c>
    </row>
    <row r="2620" spans="1:15">
      <c r="A2620" t="s">
        <v>21</v>
      </c>
      <c r="B2620">
        <v>2619</v>
      </c>
      <c r="C2620">
        <f>Link21_SED!D2620</f>
        <v>1602</v>
      </c>
      <c r="D2620">
        <f>IFERROR(ROUND($C2620*VLOOKUP($O2620,'TM1.5SynthPop'!$A$2:$Q$1446,COLUMN('TM1.5SynthPop'!$P$2),FALSE),0),)</f>
        <v>1408</v>
      </c>
      <c r="E2620">
        <f t="shared" si="82"/>
        <v>194</v>
      </c>
      <c r="F2620">
        <f>IFERROR(ROUND($C2620*VLOOKUP($O2620,'TM1.5SynthPop'!$A$2:$Q$1446,COLUMN('TM1.5SynthPop'!J$1),FALSE),0),0)</f>
        <v>170</v>
      </c>
      <c r="G2620">
        <f>IFERROR(ROUND($C2620*VLOOKUP($O2620,'TM1.5SynthPop'!$A$2:$Q$1446,COLUMN('TM1.5SynthPop'!K$1),FALSE),0),0)</f>
        <v>211</v>
      </c>
      <c r="H2620">
        <f>IFERROR(ROUND($C2620*VLOOKUP($O2620,'TM1.5SynthPop'!$A$2:$Q$1446,COLUMN('TM1.5SynthPop'!L$1),FALSE),0),0)</f>
        <v>181</v>
      </c>
      <c r="I2620">
        <f>IFERROR(ROUND($C2620*VLOOKUP($O2620,'TM1.5SynthPop'!$A$2:$Q$1446,COLUMN('TM1.5SynthPop'!M$1),FALSE),0),0)</f>
        <v>164</v>
      </c>
      <c r="J2620">
        <f>IFERROR(ROUND($C2620*VLOOKUP($O2620,'TM1.5SynthPop'!$A$2:$Q$1446,COLUMN('TM1.5SynthPop'!N$1),FALSE),0),0)</f>
        <v>252</v>
      </c>
      <c r="K2620">
        <f t="shared" si="83"/>
        <v>624</v>
      </c>
      <c r="L2620">
        <f>Link21_SED!E2620</f>
        <v>3317</v>
      </c>
      <c r="M2620">
        <f>Link21_SED!F2620</f>
        <v>6</v>
      </c>
      <c r="O2620">
        <v>1121</v>
      </c>
    </row>
    <row r="2621" spans="1:15">
      <c r="A2621" t="s">
        <v>21</v>
      </c>
      <c r="B2621">
        <v>2620</v>
      </c>
      <c r="C2621">
        <f>Link21_SED!D2621</f>
        <v>1656</v>
      </c>
      <c r="D2621">
        <f>IFERROR(ROUND($C2621*VLOOKUP($O2621,'TM1.5SynthPop'!$A$2:$Q$1446,COLUMN('TM1.5SynthPop'!$P$2),FALSE),0),)</f>
        <v>1299</v>
      </c>
      <c r="E2621">
        <f t="shared" si="82"/>
        <v>357</v>
      </c>
      <c r="F2621">
        <f>IFERROR(ROUND($C2621*VLOOKUP($O2621,'TM1.5SynthPop'!$A$2:$Q$1446,COLUMN('TM1.5SynthPop'!J$1),FALSE),0),0)</f>
        <v>28</v>
      </c>
      <c r="G2621">
        <f>IFERROR(ROUND($C2621*VLOOKUP($O2621,'TM1.5SynthPop'!$A$2:$Q$1446,COLUMN('TM1.5SynthPop'!K$1),FALSE),0),0)</f>
        <v>74</v>
      </c>
      <c r="H2621">
        <f>IFERROR(ROUND($C2621*VLOOKUP($O2621,'TM1.5SynthPop'!$A$2:$Q$1446,COLUMN('TM1.5SynthPop'!L$1),FALSE),0),0)</f>
        <v>216</v>
      </c>
      <c r="I2621">
        <f>IFERROR(ROUND($C2621*VLOOKUP($O2621,'TM1.5SynthPop'!$A$2:$Q$1446,COLUMN('TM1.5SynthPop'!M$1),FALSE),0),0)</f>
        <v>185</v>
      </c>
      <c r="J2621">
        <f>IFERROR(ROUND($C2621*VLOOKUP($O2621,'TM1.5SynthPop'!$A$2:$Q$1446,COLUMN('TM1.5SynthPop'!N$1),FALSE),0),0)</f>
        <v>374</v>
      </c>
      <c r="K2621">
        <f t="shared" si="83"/>
        <v>779</v>
      </c>
      <c r="L2621">
        <f>Link21_SED!E2621</f>
        <v>3849</v>
      </c>
      <c r="M2621">
        <f>Link21_SED!F2621</f>
        <v>253</v>
      </c>
      <c r="O2621">
        <v>1129</v>
      </c>
    </row>
    <row r="2622" spans="1:15">
      <c r="A2622" t="s">
        <v>21</v>
      </c>
      <c r="B2622">
        <v>2621</v>
      </c>
      <c r="C2622">
        <f>Link21_SED!D2622</f>
        <v>1452</v>
      </c>
      <c r="D2622">
        <f>IFERROR(ROUND($C2622*VLOOKUP($O2622,'TM1.5SynthPop'!$A$2:$Q$1446,COLUMN('TM1.5SynthPop'!$P$2),FALSE),0),)</f>
        <v>1124</v>
      </c>
      <c r="E2622">
        <f t="shared" si="82"/>
        <v>328</v>
      </c>
      <c r="F2622">
        <f>IFERROR(ROUND($C2622*VLOOKUP($O2622,'TM1.5SynthPop'!$A$2:$Q$1446,COLUMN('TM1.5SynthPop'!J$1),FALSE),0),0)</f>
        <v>59</v>
      </c>
      <c r="G2622">
        <f>IFERROR(ROUND($C2622*VLOOKUP($O2622,'TM1.5SynthPop'!$A$2:$Q$1446,COLUMN('TM1.5SynthPop'!K$1),FALSE),0),0)</f>
        <v>105</v>
      </c>
      <c r="H2622">
        <f>IFERROR(ROUND($C2622*VLOOKUP($O2622,'TM1.5SynthPop'!$A$2:$Q$1446,COLUMN('TM1.5SynthPop'!L$1),FALSE),0),0)</f>
        <v>224</v>
      </c>
      <c r="I2622">
        <f>IFERROR(ROUND($C2622*VLOOKUP($O2622,'TM1.5SynthPop'!$A$2:$Q$1446,COLUMN('TM1.5SynthPop'!M$1),FALSE),0),0)</f>
        <v>171</v>
      </c>
      <c r="J2622">
        <f>IFERROR(ROUND($C2622*VLOOKUP($O2622,'TM1.5SynthPop'!$A$2:$Q$1446,COLUMN('TM1.5SynthPop'!N$1),FALSE),0),0)</f>
        <v>300</v>
      </c>
      <c r="K2622">
        <f t="shared" si="83"/>
        <v>593</v>
      </c>
      <c r="L2622">
        <f>Link21_SED!E2622</f>
        <v>3888</v>
      </c>
      <c r="M2622">
        <f>Link21_SED!F2622</f>
        <v>51</v>
      </c>
      <c r="O2622">
        <v>1122</v>
      </c>
    </row>
    <row r="2623" spans="1:15">
      <c r="A2623" t="s">
        <v>21</v>
      </c>
      <c r="B2623">
        <v>2622</v>
      </c>
      <c r="C2623">
        <f>Link21_SED!D2623</f>
        <v>587</v>
      </c>
      <c r="D2623">
        <f>IFERROR(ROUND($C2623*VLOOKUP($O2623,'TM1.5SynthPop'!$A$2:$Q$1446,COLUMN('TM1.5SynthPop'!$P$2),FALSE),0),)</f>
        <v>455</v>
      </c>
      <c r="E2623">
        <f t="shared" si="82"/>
        <v>132</v>
      </c>
      <c r="F2623">
        <f>IFERROR(ROUND($C2623*VLOOKUP($O2623,'TM1.5SynthPop'!$A$2:$Q$1446,COLUMN('TM1.5SynthPop'!J$1),FALSE),0),0)</f>
        <v>60</v>
      </c>
      <c r="G2623">
        <f>IFERROR(ROUND($C2623*VLOOKUP($O2623,'TM1.5SynthPop'!$A$2:$Q$1446,COLUMN('TM1.5SynthPop'!K$1),FALSE),0),0)</f>
        <v>61</v>
      </c>
      <c r="H2623">
        <f>IFERROR(ROUND($C2623*VLOOKUP($O2623,'TM1.5SynthPop'!$A$2:$Q$1446,COLUMN('TM1.5SynthPop'!L$1),FALSE),0),0)</f>
        <v>78</v>
      </c>
      <c r="I2623">
        <f>IFERROR(ROUND($C2623*VLOOKUP($O2623,'TM1.5SynthPop'!$A$2:$Q$1446,COLUMN('TM1.5SynthPop'!M$1),FALSE),0),0)</f>
        <v>76</v>
      </c>
      <c r="J2623">
        <f>IFERROR(ROUND($C2623*VLOOKUP($O2623,'TM1.5SynthPop'!$A$2:$Q$1446,COLUMN('TM1.5SynthPop'!N$1),FALSE),0),0)</f>
        <v>100</v>
      </c>
      <c r="K2623">
        <f t="shared" si="83"/>
        <v>212</v>
      </c>
      <c r="L2623">
        <f>Link21_SED!E2623</f>
        <v>1273</v>
      </c>
      <c r="M2623">
        <f>Link21_SED!F2623</f>
        <v>0</v>
      </c>
      <c r="O2623">
        <v>1110</v>
      </c>
    </row>
    <row r="2624" spans="1:15">
      <c r="A2624" t="s">
        <v>21</v>
      </c>
      <c r="B2624">
        <v>2623</v>
      </c>
      <c r="C2624">
        <f>Link21_SED!D2624</f>
        <v>224</v>
      </c>
      <c r="D2624">
        <f>IFERROR(ROUND($C2624*VLOOKUP($O2624,'TM1.5SynthPop'!$A$2:$Q$1446,COLUMN('TM1.5SynthPop'!$P$2),FALSE),0),)</f>
        <v>173</v>
      </c>
      <c r="E2624">
        <f t="shared" si="82"/>
        <v>51</v>
      </c>
      <c r="F2624">
        <f>IFERROR(ROUND($C2624*VLOOKUP($O2624,'TM1.5SynthPop'!$A$2:$Q$1446,COLUMN('TM1.5SynthPop'!J$1),FALSE),0),0)</f>
        <v>23</v>
      </c>
      <c r="G2624">
        <f>IFERROR(ROUND($C2624*VLOOKUP($O2624,'TM1.5SynthPop'!$A$2:$Q$1446,COLUMN('TM1.5SynthPop'!K$1),FALSE),0),0)</f>
        <v>23</v>
      </c>
      <c r="H2624">
        <f>IFERROR(ROUND($C2624*VLOOKUP($O2624,'TM1.5SynthPop'!$A$2:$Q$1446,COLUMN('TM1.5SynthPop'!L$1),FALSE),0),0)</f>
        <v>30</v>
      </c>
      <c r="I2624">
        <f>IFERROR(ROUND($C2624*VLOOKUP($O2624,'TM1.5SynthPop'!$A$2:$Q$1446,COLUMN('TM1.5SynthPop'!M$1),FALSE),0),0)</f>
        <v>29</v>
      </c>
      <c r="J2624">
        <f>IFERROR(ROUND($C2624*VLOOKUP($O2624,'TM1.5SynthPop'!$A$2:$Q$1446,COLUMN('TM1.5SynthPop'!N$1),FALSE),0),0)</f>
        <v>38</v>
      </c>
      <c r="K2624">
        <f t="shared" si="83"/>
        <v>81</v>
      </c>
      <c r="L2624">
        <f>Link21_SED!E2624</f>
        <v>505</v>
      </c>
      <c r="M2624">
        <f>Link21_SED!F2624</f>
        <v>6</v>
      </c>
      <c r="O2624">
        <v>1110</v>
      </c>
    </row>
    <row r="2625" spans="1:15">
      <c r="A2625" t="s">
        <v>21</v>
      </c>
      <c r="B2625">
        <v>2624</v>
      </c>
      <c r="C2625">
        <f>Link21_SED!D2625</f>
        <v>2733</v>
      </c>
      <c r="D2625">
        <f>IFERROR(ROUND($C2625*VLOOKUP($O2625,'TM1.5SynthPop'!$A$2:$Q$1446,COLUMN('TM1.5SynthPop'!$P$2),FALSE),0),)</f>
        <v>2065</v>
      </c>
      <c r="E2625">
        <f t="shared" si="82"/>
        <v>668</v>
      </c>
      <c r="F2625">
        <f>IFERROR(ROUND($C2625*VLOOKUP($O2625,'TM1.5SynthPop'!$A$2:$Q$1446,COLUMN('TM1.5SynthPop'!J$1),FALSE),0),0)</f>
        <v>47</v>
      </c>
      <c r="G2625">
        <f>IFERROR(ROUND($C2625*VLOOKUP($O2625,'TM1.5SynthPop'!$A$2:$Q$1446,COLUMN('TM1.5SynthPop'!K$1),FALSE),0),0)</f>
        <v>111</v>
      </c>
      <c r="H2625">
        <f>IFERROR(ROUND($C2625*VLOOKUP($O2625,'TM1.5SynthPop'!$A$2:$Q$1446,COLUMN('TM1.5SynthPop'!L$1),FALSE),0),0)</f>
        <v>394</v>
      </c>
      <c r="I2625">
        <f>IFERROR(ROUND($C2625*VLOOKUP($O2625,'TM1.5SynthPop'!$A$2:$Q$1446,COLUMN('TM1.5SynthPop'!M$1),FALSE),0),0)</f>
        <v>345</v>
      </c>
      <c r="J2625">
        <f>IFERROR(ROUND($C2625*VLOOKUP($O2625,'TM1.5SynthPop'!$A$2:$Q$1446,COLUMN('TM1.5SynthPop'!N$1),FALSE),0),0)</f>
        <v>613</v>
      </c>
      <c r="K2625">
        <f t="shared" si="83"/>
        <v>1223</v>
      </c>
      <c r="L2625">
        <f>Link21_SED!E2625</f>
        <v>7029</v>
      </c>
      <c r="M2625">
        <f>Link21_SED!F2625</f>
        <v>0</v>
      </c>
      <c r="O2625">
        <v>1109</v>
      </c>
    </row>
    <row r="2626" spans="1:15">
      <c r="A2626" t="s">
        <v>21</v>
      </c>
      <c r="B2626">
        <v>2625</v>
      </c>
      <c r="C2626">
        <f>Link21_SED!D2626</f>
        <v>2027</v>
      </c>
      <c r="D2626">
        <f>IFERROR(ROUND($C2626*VLOOKUP($O2626,'TM1.5SynthPop'!$A$2:$Q$1446,COLUMN('TM1.5SynthPop'!$P$2),FALSE),0),)</f>
        <v>1568</v>
      </c>
      <c r="E2626">
        <f t="shared" si="82"/>
        <v>459</v>
      </c>
      <c r="F2626">
        <f>IFERROR(ROUND($C2626*VLOOKUP($O2626,'TM1.5SynthPop'!$A$2:$Q$1446,COLUMN('TM1.5SynthPop'!J$1),FALSE),0),0)</f>
        <v>41</v>
      </c>
      <c r="G2626">
        <f>IFERROR(ROUND($C2626*VLOOKUP($O2626,'TM1.5SynthPop'!$A$2:$Q$1446,COLUMN('TM1.5SynthPop'!K$1),FALSE),0),0)</f>
        <v>93</v>
      </c>
      <c r="H2626">
        <f>IFERROR(ROUND($C2626*VLOOKUP($O2626,'TM1.5SynthPop'!$A$2:$Q$1446,COLUMN('TM1.5SynthPop'!L$1),FALSE),0),0)</f>
        <v>309</v>
      </c>
      <c r="I2626">
        <f>IFERROR(ROUND($C2626*VLOOKUP($O2626,'TM1.5SynthPop'!$A$2:$Q$1446,COLUMN('TM1.5SynthPop'!M$1),FALSE),0),0)</f>
        <v>254</v>
      </c>
      <c r="J2626">
        <f>IFERROR(ROUND($C2626*VLOOKUP($O2626,'TM1.5SynthPop'!$A$2:$Q$1446,COLUMN('TM1.5SynthPop'!N$1),FALSE),0),0)</f>
        <v>451</v>
      </c>
      <c r="K2626">
        <f t="shared" si="83"/>
        <v>879</v>
      </c>
      <c r="L2626">
        <f>Link21_SED!E2626</f>
        <v>4794</v>
      </c>
      <c r="M2626">
        <f>Link21_SED!F2626</f>
        <v>128</v>
      </c>
      <c r="O2626">
        <v>1108</v>
      </c>
    </row>
    <row r="2627" spans="1:15">
      <c r="A2627" t="s">
        <v>21</v>
      </c>
      <c r="B2627">
        <v>2626</v>
      </c>
      <c r="C2627">
        <f>Link21_SED!D2627</f>
        <v>1512</v>
      </c>
      <c r="D2627">
        <f>IFERROR(ROUND($C2627*VLOOKUP($O2627,'TM1.5SynthPop'!$A$2:$Q$1446,COLUMN('TM1.5SynthPop'!$P$2),FALSE),0),)</f>
        <v>1209</v>
      </c>
      <c r="E2627">
        <f t="shared" si="82"/>
        <v>303</v>
      </c>
      <c r="F2627">
        <f>IFERROR(ROUND($C2627*VLOOKUP($O2627,'TM1.5SynthPop'!$A$2:$Q$1446,COLUMN('TM1.5SynthPop'!J$1),FALSE),0),0)</f>
        <v>67</v>
      </c>
      <c r="G2627">
        <f>IFERROR(ROUND($C2627*VLOOKUP($O2627,'TM1.5SynthPop'!$A$2:$Q$1446,COLUMN('TM1.5SynthPop'!K$1),FALSE),0),0)</f>
        <v>85</v>
      </c>
      <c r="H2627">
        <f>IFERROR(ROUND($C2627*VLOOKUP($O2627,'TM1.5SynthPop'!$A$2:$Q$1446,COLUMN('TM1.5SynthPop'!L$1),FALSE),0),0)</f>
        <v>237</v>
      </c>
      <c r="I2627">
        <f>IFERROR(ROUND($C2627*VLOOKUP($O2627,'TM1.5SynthPop'!$A$2:$Q$1446,COLUMN('TM1.5SynthPop'!M$1),FALSE),0),0)</f>
        <v>155</v>
      </c>
      <c r="J2627">
        <f>IFERROR(ROUND($C2627*VLOOKUP($O2627,'TM1.5SynthPop'!$A$2:$Q$1446,COLUMN('TM1.5SynthPop'!N$1),FALSE),0),0)</f>
        <v>329</v>
      </c>
      <c r="K2627">
        <f t="shared" si="83"/>
        <v>639</v>
      </c>
      <c r="L2627">
        <f>Link21_SED!E2627</f>
        <v>3689</v>
      </c>
      <c r="M2627">
        <f>Link21_SED!F2627</f>
        <v>11</v>
      </c>
      <c r="O2627">
        <v>1107</v>
      </c>
    </row>
    <row r="2628" spans="1:15">
      <c r="A2628" t="s">
        <v>21</v>
      </c>
      <c r="B2628">
        <v>2627</v>
      </c>
      <c r="C2628">
        <f>Link21_SED!D2628</f>
        <v>3071</v>
      </c>
      <c r="D2628">
        <f>IFERROR(ROUND($C2628*VLOOKUP($O2628,'TM1.5SynthPop'!$A$2:$Q$1446,COLUMN('TM1.5SynthPop'!$P$2),FALSE),0),)</f>
        <v>2392</v>
      </c>
      <c r="E2628">
        <f t="shared" si="82"/>
        <v>679</v>
      </c>
      <c r="F2628">
        <f>IFERROR(ROUND($C2628*VLOOKUP($O2628,'TM1.5SynthPop'!$A$2:$Q$1446,COLUMN('TM1.5SynthPop'!J$1),FALSE),0),0)</f>
        <v>171</v>
      </c>
      <c r="G2628">
        <f>IFERROR(ROUND($C2628*VLOOKUP($O2628,'TM1.5SynthPop'!$A$2:$Q$1446,COLUMN('TM1.5SynthPop'!K$1),FALSE),0),0)</f>
        <v>216</v>
      </c>
      <c r="H2628">
        <f>IFERROR(ROUND($C2628*VLOOKUP($O2628,'TM1.5SynthPop'!$A$2:$Q$1446,COLUMN('TM1.5SynthPop'!L$1),FALSE),0),0)</f>
        <v>510</v>
      </c>
      <c r="I2628">
        <f>IFERROR(ROUND($C2628*VLOOKUP($O2628,'TM1.5SynthPop'!$A$2:$Q$1446,COLUMN('TM1.5SynthPop'!M$1),FALSE),0),0)</f>
        <v>352</v>
      </c>
      <c r="J2628">
        <f>IFERROR(ROUND($C2628*VLOOKUP($O2628,'TM1.5SynthPop'!$A$2:$Q$1446,COLUMN('TM1.5SynthPop'!N$1),FALSE),0),0)</f>
        <v>611</v>
      </c>
      <c r="K2628">
        <f t="shared" si="83"/>
        <v>1211</v>
      </c>
      <c r="L2628">
        <f>Link21_SED!E2628</f>
        <v>6828</v>
      </c>
      <c r="M2628">
        <f>Link21_SED!F2628</f>
        <v>37</v>
      </c>
      <c r="O2628">
        <v>1106</v>
      </c>
    </row>
    <row r="2629" spans="1:15">
      <c r="A2629" t="s">
        <v>21</v>
      </c>
      <c r="B2629">
        <v>2628</v>
      </c>
      <c r="C2629">
        <f>Link21_SED!D2629</f>
        <v>2675</v>
      </c>
      <c r="D2629">
        <f>IFERROR(ROUND($C2629*VLOOKUP($O2629,'TM1.5SynthPop'!$A$2:$Q$1446,COLUMN('TM1.5SynthPop'!$P$2),FALSE),0),)</f>
        <v>1564</v>
      </c>
      <c r="E2629">
        <f t="shared" si="82"/>
        <v>1111</v>
      </c>
      <c r="F2629">
        <f>IFERROR(ROUND($C2629*VLOOKUP($O2629,'TM1.5SynthPop'!$A$2:$Q$1446,COLUMN('TM1.5SynthPop'!J$1),FALSE),0),0)</f>
        <v>186</v>
      </c>
      <c r="G2629">
        <f>IFERROR(ROUND($C2629*VLOOKUP($O2629,'TM1.5SynthPop'!$A$2:$Q$1446,COLUMN('TM1.5SynthPop'!K$1),FALSE),0),0)</f>
        <v>245</v>
      </c>
      <c r="H2629">
        <f>IFERROR(ROUND($C2629*VLOOKUP($O2629,'TM1.5SynthPop'!$A$2:$Q$1446,COLUMN('TM1.5SynthPop'!L$1),FALSE),0),0)</f>
        <v>474</v>
      </c>
      <c r="I2629">
        <f>IFERROR(ROUND($C2629*VLOOKUP($O2629,'TM1.5SynthPop'!$A$2:$Q$1446,COLUMN('TM1.5SynthPop'!M$1),FALSE),0),0)</f>
        <v>261</v>
      </c>
      <c r="J2629">
        <f>IFERROR(ROUND($C2629*VLOOKUP($O2629,'TM1.5SynthPop'!$A$2:$Q$1446,COLUMN('TM1.5SynthPop'!N$1),FALSE),0),0)</f>
        <v>506</v>
      </c>
      <c r="K2629">
        <f t="shared" si="83"/>
        <v>1003</v>
      </c>
      <c r="L2629">
        <f>Link21_SED!E2629</f>
        <v>8256</v>
      </c>
      <c r="M2629">
        <f>Link21_SED!F2629</f>
        <v>23</v>
      </c>
      <c r="O2629">
        <v>1120</v>
      </c>
    </row>
    <row r="2630" spans="1:15">
      <c r="A2630" t="s">
        <v>21</v>
      </c>
      <c r="B2630">
        <v>2629</v>
      </c>
      <c r="C2630">
        <f>Link21_SED!D2630</f>
        <v>534</v>
      </c>
      <c r="D2630">
        <f>IFERROR(ROUND($C2630*VLOOKUP($O2630,'TM1.5SynthPop'!$A$2:$Q$1446,COLUMN('TM1.5SynthPop'!$P$2),FALSE),0),)</f>
        <v>404</v>
      </c>
      <c r="E2630">
        <f t="shared" si="82"/>
        <v>130</v>
      </c>
      <c r="F2630">
        <f>IFERROR(ROUND($C2630*VLOOKUP($O2630,'TM1.5SynthPop'!$A$2:$Q$1446,COLUMN('TM1.5SynthPop'!J$1),FALSE),0),0)</f>
        <v>9</v>
      </c>
      <c r="G2630">
        <f>IFERROR(ROUND($C2630*VLOOKUP($O2630,'TM1.5SynthPop'!$A$2:$Q$1446,COLUMN('TM1.5SynthPop'!K$1),FALSE),0),0)</f>
        <v>19</v>
      </c>
      <c r="H2630">
        <f>IFERROR(ROUND($C2630*VLOOKUP($O2630,'TM1.5SynthPop'!$A$2:$Q$1446,COLUMN('TM1.5SynthPop'!L$1),FALSE),0),0)</f>
        <v>92</v>
      </c>
      <c r="I2630">
        <f>IFERROR(ROUND($C2630*VLOOKUP($O2630,'TM1.5SynthPop'!$A$2:$Q$1446,COLUMN('TM1.5SynthPop'!M$1),FALSE),0),0)</f>
        <v>65</v>
      </c>
      <c r="J2630">
        <f>IFERROR(ROUND($C2630*VLOOKUP($O2630,'TM1.5SynthPop'!$A$2:$Q$1446,COLUMN('TM1.5SynthPop'!N$1),FALSE),0),0)</f>
        <v>125</v>
      </c>
      <c r="K2630">
        <f t="shared" si="83"/>
        <v>224</v>
      </c>
      <c r="L2630">
        <f>Link21_SED!E2630</f>
        <v>1396</v>
      </c>
      <c r="M2630">
        <f>Link21_SED!F2630</f>
        <v>20</v>
      </c>
      <c r="O2630">
        <v>1117</v>
      </c>
    </row>
    <row r="2631" spans="1:15">
      <c r="A2631" t="s">
        <v>21</v>
      </c>
      <c r="B2631">
        <v>2630</v>
      </c>
      <c r="C2631">
        <f>Link21_SED!D2631</f>
        <v>975</v>
      </c>
      <c r="D2631">
        <f>IFERROR(ROUND($C2631*VLOOKUP($O2631,'TM1.5SynthPop'!$A$2:$Q$1446,COLUMN('TM1.5SynthPop'!$P$2),FALSE),0),)</f>
        <v>636</v>
      </c>
      <c r="E2631">
        <f t="shared" si="82"/>
        <v>339</v>
      </c>
      <c r="F2631">
        <f>IFERROR(ROUND($C2631*VLOOKUP($O2631,'TM1.5SynthPop'!$A$2:$Q$1446,COLUMN('TM1.5SynthPop'!J$1),FALSE),0),0)</f>
        <v>18</v>
      </c>
      <c r="G2631">
        <f>IFERROR(ROUND($C2631*VLOOKUP($O2631,'TM1.5SynthPop'!$A$2:$Q$1446,COLUMN('TM1.5SynthPop'!K$1),FALSE),0),0)</f>
        <v>37</v>
      </c>
      <c r="H2631">
        <f>IFERROR(ROUND($C2631*VLOOKUP($O2631,'TM1.5SynthPop'!$A$2:$Q$1446,COLUMN('TM1.5SynthPop'!L$1),FALSE),0),0)</f>
        <v>147</v>
      </c>
      <c r="I2631">
        <f>IFERROR(ROUND($C2631*VLOOKUP($O2631,'TM1.5SynthPop'!$A$2:$Q$1446,COLUMN('TM1.5SynthPop'!M$1),FALSE),0),0)</f>
        <v>139</v>
      </c>
      <c r="J2631">
        <f>IFERROR(ROUND($C2631*VLOOKUP($O2631,'TM1.5SynthPop'!$A$2:$Q$1446,COLUMN('TM1.5SynthPop'!N$1),FALSE),0),0)</f>
        <v>221</v>
      </c>
      <c r="K2631">
        <f t="shared" si="83"/>
        <v>413</v>
      </c>
      <c r="L2631">
        <f>Link21_SED!E2631</f>
        <v>2465</v>
      </c>
      <c r="M2631">
        <f>Link21_SED!F2631</f>
        <v>0</v>
      </c>
      <c r="O2631">
        <v>1097</v>
      </c>
    </row>
    <row r="2632" spans="1:15">
      <c r="A2632" t="s">
        <v>21</v>
      </c>
      <c r="B2632">
        <v>2631</v>
      </c>
      <c r="C2632">
        <f>Link21_SED!D2632</f>
        <v>370</v>
      </c>
      <c r="D2632">
        <f>IFERROR(ROUND($C2632*VLOOKUP($O2632,'TM1.5SynthPop'!$A$2:$Q$1446,COLUMN('TM1.5SynthPop'!$P$2),FALSE),0),)</f>
        <v>267</v>
      </c>
      <c r="E2632">
        <f t="shared" si="82"/>
        <v>103</v>
      </c>
      <c r="F2632">
        <f>IFERROR(ROUND($C2632*VLOOKUP($O2632,'TM1.5SynthPop'!$A$2:$Q$1446,COLUMN('TM1.5SynthPop'!J$1),FALSE),0),0)</f>
        <v>8</v>
      </c>
      <c r="G2632">
        <f>IFERROR(ROUND($C2632*VLOOKUP($O2632,'TM1.5SynthPop'!$A$2:$Q$1446,COLUMN('TM1.5SynthPop'!K$1),FALSE),0),0)</f>
        <v>13</v>
      </c>
      <c r="H2632">
        <f>IFERROR(ROUND($C2632*VLOOKUP($O2632,'TM1.5SynthPop'!$A$2:$Q$1446,COLUMN('TM1.5SynthPop'!L$1),FALSE),0),0)</f>
        <v>54</v>
      </c>
      <c r="I2632">
        <f>IFERROR(ROUND($C2632*VLOOKUP($O2632,'TM1.5SynthPop'!$A$2:$Q$1446,COLUMN('TM1.5SynthPop'!M$1),FALSE),0),0)</f>
        <v>54</v>
      </c>
      <c r="J2632">
        <f>IFERROR(ROUND($C2632*VLOOKUP($O2632,'TM1.5SynthPop'!$A$2:$Q$1446,COLUMN('TM1.5SynthPop'!N$1),FALSE),0),0)</f>
        <v>88</v>
      </c>
      <c r="K2632">
        <f t="shared" si="83"/>
        <v>153</v>
      </c>
      <c r="L2632">
        <f>Link21_SED!E2632</f>
        <v>950</v>
      </c>
      <c r="M2632">
        <f>Link21_SED!F2632</f>
        <v>0</v>
      </c>
      <c r="O2632">
        <v>1102</v>
      </c>
    </row>
    <row r="2633" spans="1:15">
      <c r="A2633" t="s">
        <v>21</v>
      </c>
      <c r="B2633">
        <v>2632</v>
      </c>
      <c r="C2633">
        <f>Link21_SED!D2633</f>
        <v>3298</v>
      </c>
      <c r="D2633">
        <f>IFERROR(ROUND($C2633*VLOOKUP($O2633,'TM1.5SynthPop'!$A$2:$Q$1446,COLUMN('TM1.5SynthPop'!$P$2),FALSE),0),)</f>
        <v>2501</v>
      </c>
      <c r="E2633">
        <f t="shared" si="82"/>
        <v>797</v>
      </c>
      <c r="F2633">
        <f>IFERROR(ROUND($C2633*VLOOKUP($O2633,'TM1.5SynthPop'!$A$2:$Q$1446,COLUMN('TM1.5SynthPop'!J$1),FALSE),0),0)</f>
        <v>154</v>
      </c>
      <c r="G2633">
        <f>IFERROR(ROUND($C2633*VLOOKUP($O2633,'TM1.5SynthPop'!$A$2:$Q$1446,COLUMN('TM1.5SynthPop'!K$1),FALSE),0),0)</f>
        <v>190</v>
      </c>
      <c r="H2633">
        <f>IFERROR(ROUND($C2633*VLOOKUP($O2633,'TM1.5SynthPop'!$A$2:$Q$1446,COLUMN('TM1.5SynthPop'!L$1),FALSE),0),0)</f>
        <v>505</v>
      </c>
      <c r="I2633">
        <f>IFERROR(ROUND($C2633*VLOOKUP($O2633,'TM1.5SynthPop'!$A$2:$Q$1446,COLUMN('TM1.5SynthPop'!M$1),FALSE),0),0)</f>
        <v>352</v>
      </c>
      <c r="J2633">
        <f>IFERROR(ROUND($C2633*VLOOKUP($O2633,'TM1.5SynthPop'!$A$2:$Q$1446,COLUMN('TM1.5SynthPop'!N$1),FALSE),0),0)</f>
        <v>765</v>
      </c>
      <c r="K2633">
        <f t="shared" si="83"/>
        <v>1332</v>
      </c>
      <c r="L2633">
        <f>Link21_SED!E2633</f>
        <v>8010</v>
      </c>
      <c r="M2633">
        <f>Link21_SED!F2633</f>
        <v>30</v>
      </c>
      <c r="O2633">
        <v>1100</v>
      </c>
    </row>
    <row r="2634" spans="1:15">
      <c r="A2634" t="s">
        <v>21</v>
      </c>
      <c r="B2634">
        <v>2633</v>
      </c>
      <c r="C2634">
        <f>Link21_SED!D2634</f>
        <v>1455</v>
      </c>
      <c r="D2634">
        <f>IFERROR(ROUND($C2634*VLOOKUP($O2634,'TM1.5SynthPop'!$A$2:$Q$1446,COLUMN('TM1.5SynthPop'!$P$2),FALSE),0),)</f>
        <v>1155</v>
      </c>
      <c r="E2634">
        <f t="shared" si="82"/>
        <v>300</v>
      </c>
      <c r="F2634">
        <f>IFERROR(ROUND($C2634*VLOOKUP($O2634,'TM1.5SynthPop'!$A$2:$Q$1446,COLUMN('TM1.5SynthPop'!J$1),FALSE),0),0)</f>
        <v>13</v>
      </c>
      <c r="G2634">
        <f>IFERROR(ROUND($C2634*VLOOKUP($O2634,'TM1.5SynthPop'!$A$2:$Q$1446,COLUMN('TM1.5SynthPop'!K$1),FALSE),0),0)</f>
        <v>45</v>
      </c>
      <c r="H2634">
        <f>IFERROR(ROUND($C2634*VLOOKUP($O2634,'TM1.5SynthPop'!$A$2:$Q$1446,COLUMN('TM1.5SynthPop'!L$1),FALSE),0),0)</f>
        <v>155</v>
      </c>
      <c r="I2634">
        <f>IFERROR(ROUND($C2634*VLOOKUP($O2634,'TM1.5SynthPop'!$A$2:$Q$1446,COLUMN('TM1.5SynthPop'!M$1),FALSE),0),0)</f>
        <v>216</v>
      </c>
      <c r="J2634">
        <f>IFERROR(ROUND($C2634*VLOOKUP($O2634,'TM1.5SynthPop'!$A$2:$Q$1446,COLUMN('TM1.5SynthPop'!N$1),FALSE),0),0)</f>
        <v>345</v>
      </c>
      <c r="K2634">
        <f t="shared" si="83"/>
        <v>681</v>
      </c>
      <c r="L2634">
        <f>Link21_SED!E2634</f>
        <v>3410</v>
      </c>
      <c r="M2634">
        <f>Link21_SED!F2634</f>
        <v>31</v>
      </c>
      <c r="O2634">
        <v>1131</v>
      </c>
    </row>
    <row r="2635" spans="1:15">
      <c r="A2635" t="s">
        <v>21</v>
      </c>
      <c r="B2635">
        <v>2634</v>
      </c>
      <c r="C2635">
        <f>Link21_SED!D2635</f>
        <v>3100</v>
      </c>
      <c r="D2635">
        <f>IFERROR(ROUND($C2635*VLOOKUP($O2635,'TM1.5SynthPop'!$A$2:$Q$1446,COLUMN('TM1.5SynthPop'!$P$2),FALSE),0),)</f>
        <v>2259</v>
      </c>
      <c r="E2635">
        <f t="shared" si="82"/>
        <v>841</v>
      </c>
      <c r="F2635">
        <f>IFERROR(ROUND($C2635*VLOOKUP($O2635,'TM1.5SynthPop'!$A$2:$Q$1446,COLUMN('TM1.5SynthPop'!J$1),FALSE),0),0)</f>
        <v>100</v>
      </c>
      <c r="G2635">
        <f>IFERROR(ROUND($C2635*VLOOKUP($O2635,'TM1.5SynthPop'!$A$2:$Q$1446,COLUMN('TM1.5SynthPop'!K$1),FALSE),0),0)</f>
        <v>139</v>
      </c>
      <c r="H2635">
        <f>IFERROR(ROUND($C2635*VLOOKUP($O2635,'TM1.5SynthPop'!$A$2:$Q$1446,COLUMN('TM1.5SynthPop'!L$1),FALSE),0),0)</f>
        <v>470</v>
      </c>
      <c r="I2635">
        <f>IFERROR(ROUND($C2635*VLOOKUP($O2635,'TM1.5SynthPop'!$A$2:$Q$1446,COLUMN('TM1.5SynthPop'!M$1),FALSE),0),0)</f>
        <v>358</v>
      </c>
      <c r="J2635">
        <f>IFERROR(ROUND($C2635*VLOOKUP($O2635,'TM1.5SynthPop'!$A$2:$Q$1446,COLUMN('TM1.5SynthPop'!N$1),FALSE),0),0)</f>
        <v>704</v>
      </c>
      <c r="K2635">
        <f t="shared" si="83"/>
        <v>1329</v>
      </c>
      <c r="L2635">
        <f>Link21_SED!E2635</f>
        <v>7857</v>
      </c>
      <c r="M2635">
        <f>Link21_SED!F2635</f>
        <v>25</v>
      </c>
      <c r="O2635">
        <v>1103</v>
      </c>
    </row>
    <row r="2636" spans="1:15">
      <c r="A2636" t="s">
        <v>21</v>
      </c>
      <c r="B2636">
        <v>2635</v>
      </c>
      <c r="C2636">
        <f>Link21_SED!D2636</f>
        <v>1472</v>
      </c>
      <c r="D2636">
        <f>IFERROR(ROUND($C2636*VLOOKUP($O2636,'TM1.5SynthPop'!$A$2:$Q$1446,COLUMN('TM1.5SynthPop'!$P$2),FALSE),0),)</f>
        <v>1138</v>
      </c>
      <c r="E2636">
        <f t="shared" si="82"/>
        <v>334</v>
      </c>
      <c r="F2636">
        <f>IFERROR(ROUND($C2636*VLOOKUP($O2636,'TM1.5SynthPop'!$A$2:$Q$1446,COLUMN('TM1.5SynthPop'!J$1),FALSE),0),0)</f>
        <v>32</v>
      </c>
      <c r="G2636">
        <f>IFERROR(ROUND($C2636*VLOOKUP($O2636,'TM1.5SynthPop'!$A$2:$Q$1446,COLUMN('TM1.5SynthPop'!K$1),FALSE),0),0)</f>
        <v>62</v>
      </c>
      <c r="H2636">
        <f>IFERROR(ROUND($C2636*VLOOKUP($O2636,'TM1.5SynthPop'!$A$2:$Q$1446,COLUMN('TM1.5SynthPop'!L$1),FALSE),0),0)</f>
        <v>227</v>
      </c>
      <c r="I2636">
        <f>IFERROR(ROUND($C2636*VLOOKUP($O2636,'TM1.5SynthPop'!$A$2:$Q$1446,COLUMN('TM1.5SynthPop'!M$1),FALSE),0),0)</f>
        <v>173</v>
      </c>
      <c r="J2636">
        <f>IFERROR(ROUND($C2636*VLOOKUP($O2636,'TM1.5SynthPop'!$A$2:$Q$1446,COLUMN('TM1.5SynthPop'!N$1),FALSE),0),0)</f>
        <v>369</v>
      </c>
      <c r="K2636">
        <f t="shared" si="83"/>
        <v>609</v>
      </c>
      <c r="L2636">
        <f>Link21_SED!E2636</f>
        <v>3752</v>
      </c>
      <c r="M2636">
        <f>Link21_SED!F2636</f>
        <v>0</v>
      </c>
      <c r="O2636">
        <v>1101</v>
      </c>
    </row>
    <row r="2637" spans="1:15">
      <c r="A2637" t="s">
        <v>21</v>
      </c>
      <c r="B2637">
        <v>2636</v>
      </c>
      <c r="C2637">
        <f>Link21_SED!D2637</f>
        <v>993</v>
      </c>
      <c r="D2637">
        <f>IFERROR(ROUND($C2637*VLOOKUP($O2637,'TM1.5SynthPop'!$A$2:$Q$1446,COLUMN('TM1.5SynthPop'!$P$2),FALSE),0),)</f>
        <v>743</v>
      </c>
      <c r="E2637">
        <f t="shared" si="82"/>
        <v>250</v>
      </c>
      <c r="F2637">
        <f>IFERROR(ROUND($C2637*VLOOKUP($O2637,'TM1.5SynthPop'!$A$2:$Q$1446,COLUMN('TM1.5SynthPop'!J$1),FALSE),0),0)</f>
        <v>33</v>
      </c>
      <c r="G2637">
        <f>IFERROR(ROUND($C2637*VLOOKUP($O2637,'TM1.5SynthPop'!$A$2:$Q$1446,COLUMN('TM1.5SynthPop'!K$1),FALSE),0),0)</f>
        <v>52</v>
      </c>
      <c r="H2637">
        <f>IFERROR(ROUND($C2637*VLOOKUP($O2637,'TM1.5SynthPop'!$A$2:$Q$1446,COLUMN('TM1.5SynthPop'!L$1),FALSE),0),0)</f>
        <v>86</v>
      </c>
      <c r="I2637">
        <f>IFERROR(ROUND($C2637*VLOOKUP($O2637,'TM1.5SynthPop'!$A$2:$Q$1446,COLUMN('TM1.5SynthPop'!M$1),FALSE),0),0)</f>
        <v>82</v>
      </c>
      <c r="J2637">
        <f>IFERROR(ROUND($C2637*VLOOKUP($O2637,'TM1.5SynthPop'!$A$2:$Q$1446,COLUMN('TM1.5SynthPop'!N$1),FALSE),0),0)</f>
        <v>133</v>
      </c>
      <c r="K2637">
        <f t="shared" si="83"/>
        <v>607</v>
      </c>
      <c r="L2637">
        <f>Link21_SED!E2637</f>
        <v>2459</v>
      </c>
      <c r="M2637">
        <f>Link21_SED!F2637</f>
        <v>0</v>
      </c>
      <c r="O2637">
        <v>1096</v>
      </c>
    </row>
    <row r="2638" spans="1:15">
      <c r="A2638" t="s">
        <v>21</v>
      </c>
      <c r="B2638">
        <v>2637</v>
      </c>
      <c r="C2638">
        <f>Link21_SED!D2638</f>
        <v>426</v>
      </c>
      <c r="D2638">
        <f>IFERROR(ROUND($C2638*VLOOKUP($O2638,'TM1.5SynthPop'!$A$2:$Q$1446,COLUMN('TM1.5SynthPop'!$P$2),FALSE),0),)</f>
        <v>330</v>
      </c>
      <c r="E2638">
        <f t="shared" si="82"/>
        <v>96</v>
      </c>
      <c r="F2638">
        <f>IFERROR(ROUND($C2638*VLOOKUP($O2638,'TM1.5SynthPop'!$A$2:$Q$1446,COLUMN('TM1.5SynthPop'!J$1),FALSE),0),0)</f>
        <v>17</v>
      </c>
      <c r="G2638">
        <f>IFERROR(ROUND($C2638*VLOOKUP($O2638,'TM1.5SynthPop'!$A$2:$Q$1446,COLUMN('TM1.5SynthPop'!K$1),FALSE),0),0)</f>
        <v>31</v>
      </c>
      <c r="H2638">
        <f>IFERROR(ROUND($C2638*VLOOKUP($O2638,'TM1.5SynthPop'!$A$2:$Q$1446,COLUMN('TM1.5SynthPop'!L$1),FALSE),0),0)</f>
        <v>66</v>
      </c>
      <c r="I2638">
        <f>IFERROR(ROUND($C2638*VLOOKUP($O2638,'TM1.5SynthPop'!$A$2:$Q$1446,COLUMN('TM1.5SynthPop'!M$1),FALSE),0),0)</f>
        <v>50</v>
      </c>
      <c r="J2638">
        <f>IFERROR(ROUND($C2638*VLOOKUP($O2638,'TM1.5SynthPop'!$A$2:$Q$1446,COLUMN('TM1.5SynthPop'!N$1),FALSE),0),0)</f>
        <v>88</v>
      </c>
      <c r="K2638">
        <f t="shared" si="83"/>
        <v>174</v>
      </c>
      <c r="L2638">
        <f>Link21_SED!E2638</f>
        <v>1946</v>
      </c>
      <c r="M2638">
        <f>Link21_SED!F2638</f>
        <v>128</v>
      </c>
      <c r="O2638">
        <v>1122</v>
      </c>
    </row>
    <row r="2639" spans="1:15">
      <c r="A2639" t="s">
        <v>21</v>
      </c>
      <c r="B2639">
        <v>2638</v>
      </c>
      <c r="C2639">
        <f>Link21_SED!D2639</f>
        <v>2731</v>
      </c>
      <c r="D2639">
        <f>IFERROR(ROUND($C2639*VLOOKUP($O2639,'TM1.5SynthPop'!$A$2:$Q$1446,COLUMN('TM1.5SynthPop'!$P$2),FALSE),0),)</f>
        <v>1883</v>
      </c>
      <c r="E2639">
        <f t="shared" si="82"/>
        <v>848</v>
      </c>
      <c r="F2639">
        <f>IFERROR(ROUND($C2639*VLOOKUP($O2639,'TM1.5SynthPop'!$A$2:$Q$1446,COLUMN('TM1.5SynthPop'!J$1),FALSE),0),0)</f>
        <v>184</v>
      </c>
      <c r="G2639">
        <f>IFERROR(ROUND($C2639*VLOOKUP($O2639,'TM1.5SynthPop'!$A$2:$Q$1446,COLUMN('TM1.5SynthPop'!K$1),FALSE),0),0)</f>
        <v>214</v>
      </c>
      <c r="H2639">
        <f>IFERROR(ROUND($C2639*VLOOKUP($O2639,'TM1.5SynthPop'!$A$2:$Q$1446,COLUMN('TM1.5SynthPop'!L$1),FALSE),0),0)</f>
        <v>354</v>
      </c>
      <c r="I2639">
        <f>IFERROR(ROUND($C2639*VLOOKUP($O2639,'TM1.5SynthPop'!$A$2:$Q$1446,COLUMN('TM1.5SynthPop'!M$1),FALSE),0),0)</f>
        <v>249</v>
      </c>
      <c r="J2639">
        <f>IFERROR(ROUND($C2639*VLOOKUP($O2639,'TM1.5SynthPop'!$A$2:$Q$1446,COLUMN('TM1.5SynthPop'!N$1),FALSE),0),0)</f>
        <v>453</v>
      </c>
      <c r="K2639">
        <f t="shared" si="83"/>
        <v>1277</v>
      </c>
      <c r="L2639">
        <f>Link21_SED!E2639</f>
        <v>8355</v>
      </c>
      <c r="M2639">
        <f>Link21_SED!F2639</f>
        <v>0</v>
      </c>
      <c r="O2639">
        <v>1095</v>
      </c>
    </row>
    <row r="2640" spans="1:15">
      <c r="A2640" t="s">
        <v>21</v>
      </c>
      <c r="B2640">
        <v>2639</v>
      </c>
      <c r="C2640">
        <f>Link21_SED!D2640</f>
        <v>882</v>
      </c>
      <c r="D2640">
        <f>IFERROR(ROUND($C2640*VLOOKUP($O2640,'TM1.5SynthPop'!$A$2:$Q$1446,COLUMN('TM1.5SynthPop'!$P$2),FALSE),0),)</f>
        <v>857</v>
      </c>
      <c r="E2640">
        <f t="shared" si="82"/>
        <v>25</v>
      </c>
      <c r="F2640">
        <f>IFERROR(ROUND($C2640*VLOOKUP($O2640,'TM1.5SynthPop'!$A$2:$Q$1446,COLUMN('TM1.5SynthPop'!J$1),FALSE),0),0)</f>
        <v>316</v>
      </c>
      <c r="G2640">
        <f>IFERROR(ROUND($C2640*VLOOKUP($O2640,'TM1.5SynthPop'!$A$2:$Q$1446,COLUMN('TM1.5SynthPop'!K$1),FALSE),0),0)</f>
        <v>248</v>
      </c>
      <c r="H2640">
        <f>IFERROR(ROUND($C2640*VLOOKUP($O2640,'TM1.5SynthPop'!$A$2:$Q$1446,COLUMN('TM1.5SynthPop'!L$1),FALSE),0),0)</f>
        <v>47</v>
      </c>
      <c r="I2640">
        <f>IFERROR(ROUND($C2640*VLOOKUP($O2640,'TM1.5SynthPop'!$A$2:$Q$1446,COLUMN('TM1.5SynthPop'!M$1),FALSE),0),0)</f>
        <v>114</v>
      </c>
      <c r="J2640">
        <f>IFERROR(ROUND($C2640*VLOOKUP($O2640,'TM1.5SynthPop'!$A$2:$Q$1446,COLUMN('TM1.5SynthPop'!N$1),FALSE),0),0)</f>
        <v>61</v>
      </c>
      <c r="K2640">
        <f t="shared" si="83"/>
        <v>96</v>
      </c>
      <c r="L2640">
        <f>Link21_SED!E2640</f>
        <v>1418</v>
      </c>
      <c r="M2640">
        <f>Link21_SED!F2640</f>
        <v>118</v>
      </c>
      <c r="O2640">
        <v>1092</v>
      </c>
    </row>
    <row r="2641" spans="1:15">
      <c r="A2641" t="s">
        <v>21</v>
      </c>
      <c r="B2641">
        <v>2640</v>
      </c>
      <c r="C2641">
        <f>Link21_SED!D2641</f>
        <v>485</v>
      </c>
      <c r="D2641">
        <f>IFERROR(ROUND($C2641*VLOOKUP($O2641,'TM1.5SynthPop'!$A$2:$Q$1446,COLUMN('TM1.5SynthPop'!$P$2),FALSE),0),)</f>
        <v>410</v>
      </c>
      <c r="E2641">
        <f t="shared" si="82"/>
        <v>75</v>
      </c>
      <c r="F2641">
        <f>IFERROR(ROUND($C2641*VLOOKUP($O2641,'TM1.5SynthPop'!$A$2:$Q$1446,COLUMN('TM1.5SynthPop'!J$1),FALSE),0),0)</f>
        <v>55</v>
      </c>
      <c r="G2641">
        <f>IFERROR(ROUND($C2641*VLOOKUP($O2641,'TM1.5SynthPop'!$A$2:$Q$1446,COLUMN('TM1.5SynthPop'!K$1),FALSE),0),0)</f>
        <v>83</v>
      </c>
      <c r="H2641">
        <f>IFERROR(ROUND($C2641*VLOOKUP($O2641,'TM1.5SynthPop'!$A$2:$Q$1446,COLUMN('TM1.5SynthPop'!L$1),FALSE),0),0)</f>
        <v>73</v>
      </c>
      <c r="I2641">
        <f>IFERROR(ROUND($C2641*VLOOKUP($O2641,'TM1.5SynthPop'!$A$2:$Q$1446,COLUMN('TM1.5SynthPop'!M$1),FALSE),0),0)</f>
        <v>56</v>
      </c>
      <c r="J2641">
        <f>IFERROR(ROUND($C2641*VLOOKUP($O2641,'TM1.5SynthPop'!$A$2:$Q$1446,COLUMN('TM1.5SynthPop'!N$1),FALSE),0),0)</f>
        <v>91</v>
      </c>
      <c r="K2641">
        <f t="shared" si="83"/>
        <v>127</v>
      </c>
      <c r="L2641">
        <f>Link21_SED!E2641</f>
        <v>885</v>
      </c>
      <c r="M2641">
        <f>Link21_SED!F2641</f>
        <v>407</v>
      </c>
      <c r="O2641">
        <v>1093</v>
      </c>
    </row>
    <row r="2642" spans="1:15">
      <c r="A2642" t="s">
        <v>21</v>
      </c>
      <c r="B2642">
        <v>2641</v>
      </c>
      <c r="C2642">
        <f>Link21_SED!D2642</f>
        <v>1122</v>
      </c>
      <c r="D2642">
        <f>IFERROR(ROUND($C2642*VLOOKUP($O2642,'TM1.5SynthPop'!$A$2:$Q$1446,COLUMN('TM1.5SynthPop'!$P$2),FALSE),0),)</f>
        <v>986</v>
      </c>
      <c r="E2642">
        <f t="shared" si="82"/>
        <v>136</v>
      </c>
      <c r="F2642">
        <f>IFERROR(ROUND($C2642*VLOOKUP($O2642,'TM1.5SynthPop'!$A$2:$Q$1446,COLUMN('TM1.5SynthPop'!J$1),FALSE),0),0)</f>
        <v>119</v>
      </c>
      <c r="G2642">
        <f>IFERROR(ROUND($C2642*VLOOKUP($O2642,'TM1.5SynthPop'!$A$2:$Q$1446,COLUMN('TM1.5SynthPop'!K$1),FALSE),0),0)</f>
        <v>148</v>
      </c>
      <c r="H2642">
        <f>IFERROR(ROUND($C2642*VLOOKUP($O2642,'TM1.5SynthPop'!$A$2:$Q$1446,COLUMN('TM1.5SynthPop'!L$1),FALSE),0),0)</f>
        <v>127</v>
      </c>
      <c r="I2642">
        <f>IFERROR(ROUND($C2642*VLOOKUP($O2642,'TM1.5SynthPop'!$A$2:$Q$1446,COLUMN('TM1.5SynthPop'!M$1),FALSE),0),0)</f>
        <v>115</v>
      </c>
      <c r="J2642">
        <f>IFERROR(ROUND($C2642*VLOOKUP($O2642,'TM1.5SynthPop'!$A$2:$Q$1446,COLUMN('TM1.5SynthPop'!N$1),FALSE),0),0)</f>
        <v>177</v>
      </c>
      <c r="K2642">
        <f t="shared" si="83"/>
        <v>436</v>
      </c>
      <c r="L2642">
        <f>Link21_SED!E2642</f>
        <v>2247</v>
      </c>
      <c r="M2642">
        <f>Link21_SED!F2642</f>
        <v>20</v>
      </c>
      <c r="O2642">
        <v>1121</v>
      </c>
    </row>
    <row r="2643" spans="1:15">
      <c r="A2643" t="s">
        <v>21</v>
      </c>
      <c r="B2643">
        <v>2642</v>
      </c>
      <c r="C2643">
        <f>Link21_SED!D2643</f>
        <v>640</v>
      </c>
      <c r="D2643">
        <f>IFERROR(ROUND($C2643*VLOOKUP($O2643,'TM1.5SynthPop'!$A$2:$Q$1446,COLUMN('TM1.5SynthPop'!$P$2),FALSE),0),)</f>
        <v>472</v>
      </c>
      <c r="E2643">
        <f t="shared" si="82"/>
        <v>168</v>
      </c>
      <c r="F2643">
        <f>IFERROR(ROUND($C2643*VLOOKUP($O2643,'TM1.5SynthPop'!$A$2:$Q$1446,COLUMN('TM1.5SynthPop'!J$1),FALSE),0),0)</f>
        <v>33</v>
      </c>
      <c r="G2643">
        <f>IFERROR(ROUND($C2643*VLOOKUP($O2643,'TM1.5SynthPop'!$A$2:$Q$1446,COLUMN('TM1.5SynthPop'!K$1),FALSE),0),0)</f>
        <v>42</v>
      </c>
      <c r="H2643">
        <f>IFERROR(ROUND($C2643*VLOOKUP($O2643,'TM1.5SynthPop'!$A$2:$Q$1446,COLUMN('TM1.5SynthPop'!L$1),FALSE),0),0)</f>
        <v>102</v>
      </c>
      <c r="I2643">
        <f>IFERROR(ROUND($C2643*VLOOKUP($O2643,'TM1.5SynthPop'!$A$2:$Q$1446,COLUMN('TM1.5SynthPop'!M$1),FALSE),0),0)</f>
        <v>76</v>
      </c>
      <c r="J2643">
        <f>IFERROR(ROUND($C2643*VLOOKUP($O2643,'TM1.5SynthPop'!$A$2:$Q$1446,COLUMN('TM1.5SynthPop'!N$1),FALSE),0),0)</f>
        <v>129</v>
      </c>
      <c r="K2643">
        <f t="shared" si="83"/>
        <v>258</v>
      </c>
      <c r="L2643">
        <f>Link21_SED!E2643</f>
        <v>1550</v>
      </c>
      <c r="M2643">
        <f>Link21_SED!F2643</f>
        <v>5</v>
      </c>
      <c r="O2643">
        <v>1111</v>
      </c>
    </row>
    <row r="2644" spans="1:15">
      <c r="A2644" t="s">
        <v>21</v>
      </c>
      <c r="B2644">
        <v>2643</v>
      </c>
      <c r="C2644">
        <f>Link21_SED!D2644</f>
        <v>754</v>
      </c>
      <c r="D2644">
        <f>IFERROR(ROUND($C2644*VLOOKUP($O2644,'TM1.5SynthPop'!$A$2:$Q$1446,COLUMN('TM1.5SynthPop'!$P$2),FALSE),0),)</f>
        <v>549</v>
      </c>
      <c r="E2644">
        <f t="shared" si="82"/>
        <v>205</v>
      </c>
      <c r="F2644">
        <f>IFERROR(ROUND($C2644*VLOOKUP($O2644,'TM1.5SynthPop'!$A$2:$Q$1446,COLUMN('TM1.5SynthPop'!J$1),FALSE),0),0)</f>
        <v>19</v>
      </c>
      <c r="G2644">
        <f>IFERROR(ROUND($C2644*VLOOKUP($O2644,'TM1.5SynthPop'!$A$2:$Q$1446,COLUMN('TM1.5SynthPop'!K$1),FALSE),0),0)</f>
        <v>43</v>
      </c>
      <c r="H2644">
        <f>IFERROR(ROUND($C2644*VLOOKUP($O2644,'TM1.5SynthPop'!$A$2:$Q$1446,COLUMN('TM1.5SynthPop'!L$1),FALSE),0),0)</f>
        <v>111</v>
      </c>
      <c r="I2644">
        <f>IFERROR(ROUND($C2644*VLOOKUP($O2644,'TM1.5SynthPop'!$A$2:$Q$1446,COLUMN('TM1.5SynthPop'!M$1),FALSE),0),0)</f>
        <v>93</v>
      </c>
      <c r="J2644">
        <f>IFERROR(ROUND($C2644*VLOOKUP($O2644,'TM1.5SynthPop'!$A$2:$Q$1446,COLUMN('TM1.5SynthPop'!N$1),FALSE),0),0)</f>
        <v>161</v>
      </c>
      <c r="K2644">
        <f t="shared" si="83"/>
        <v>327</v>
      </c>
      <c r="L2644">
        <f>Link21_SED!E2644</f>
        <v>1838</v>
      </c>
      <c r="M2644">
        <f>Link21_SED!F2644</f>
        <v>0</v>
      </c>
      <c r="O2644">
        <v>1119</v>
      </c>
    </row>
    <row r="2645" spans="1:15">
      <c r="A2645" t="s">
        <v>21</v>
      </c>
      <c r="B2645">
        <v>2644</v>
      </c>
      <c r="C2645">
        <f>Link21_SED!D2645</f>
        <v>373</v>
      </c>
      <c r="D2645">
        <f>IFERROR(ROUND($C2645*VLOOKUP($O2645,'TM1.5SynthPop'!$A$2:$Q$1446,COLUMN('TM1.5SynthPop'!$P$2),FALSE),0),)</f>
        <v>319</v>
      </c>
      <c r="E2645">
        <f t="shared" si="82"/>
        <v>54</v>
      </c>
      <c r="F2645">
        <f>IFERROR(ROUND($C2645*VLOOKUP($O2645,'TM1.5SynthPop'!$A$2:$Q$1446,COLUMN('TM1.5SynthPop'!J$1),FALSE),0),0)</f>
        <v>13</v>
      </c>
      <c r="G2645">
        <f>IFERROR(ROUND($C2645*VLOOKUP($O2645,'TM1.5SynthPop'!$A$2:$Q$1446,COLUMN('TM1.5SynthPop'!K$1),FALSE),0),0)</f>
        <v>28</v>
      </c>
      <c r="H2645">
        <f>IFERROR(ROUND($C2645*VLOOKUP($O2645,'TM1.5SynthPop'!$A$2:$Q$1446,COLUMN('TM1.5SynthPop'!L$1),FALSE),0),0)</f>
        <v>59</v>
      </c>
      <c r="I2645">
        <f>IFERROR(ROUND($C2645*VLOOKUP($O2645,'TM1.5SynthPop'!$A$2:$Q$1446,COLUMN('TM1.5SynthPop'!M$1),FALSE),0),0)</f>
        <v>48</v>
      </c>
      <c r="J2645">
        <f>IFERROR(ROUND($C2645*VLOOKUP($O2645,'TM1.5SynthPop'!$A$2:$Q$1446,COLUMN('TM1.5SynthPop'!N$1),FALSE),0),0)</f>
        <v>76</v>
      </c>
      <c r="K2645">
        <f t="shared" si="83"/>
        <v>149</v>
      </c>
      <c r="L2645">
        <f>Link21_SED!E2645</f>
        <v>782</v>
      </c>
      <c r="M2645">
        <f>Link21_SED!F2645</f>
        <v>0</v>
      </c>
      <c r="O2645">
        <v>1091</v>
      </c>
    </row>
    <row r="2646" spans="1:15">
      <c r="A2646" t="s">
        <v>21</v>
      </c>
      <c r="B2646">
        <v>2645</v>
      </c>
      <c r="C2646">
        <f>Link21_SED!D2646</f>
        <v>608</v>
      </c>
      <c r="D2646">
        <f>IFERROR(ROUND($C2646*VLOOKUP($O2646,'TM1.5SynthPop'!$A$2:$Q$1446,COLUMN('TM1.5SynthPop'!$P$2),FALSE),0),)</f>
        <v>514</v>
      </c>
      <c r="E2646">
        <f t="shared" si="82"/>
        <v>94</v>
      </c>
      <c r="F2646">
        <f>IFERROR(ROUND($C2646*VLOOKUP($O2646,'TM1.5SynthPop'!$A$2:$Q$1446,COLUMN('TM1.5SynthPop'!J$1),FALSE),0),0)</f>
        <v>68</v>
      </c>
      <c r="G2646">
        <f>IFERROR(ROUND($C2646*VLOOKUP($O2646,'TM1.5SynthPop'!$A$2:$Q$1446,COLUMN('TM1.5SynthPop'!K$1),FALSE),0),0)</f>
        <v>104</v>
      </c>
      <c r="H2646">
        <f>IFERROR(ROUND($C2646*VLOOKUP($O2646,'TM1.5SynthPop'!$A$2:$Q$1446,COLUMN('TM1.5SynthPop'!L$1),FALSE),0),0)</f>
        <v>92</v>
      </c>
      <c r="I2646">
        <f>IFERROR(ROUND($C2646*VLOOKUP($O2646,'TM1.5SynthPop'!$A$2:$Q$1446,COLUMN('TM1.5SynthPop'!M$1),FALSE),0),0)</f>
        <v>70</v>
      </c>
      <c r="J2646">
        <f>IFERROR(ROUND($C2646*VLOOKUP($O2646,'TM1.5SynthPop'!$A$2:$Q$1446,COLUMN('TM1.5SynthPop'!N$1),FALSE),0),0)</f>
        <v>114</v>
      </c>
      <c r="K2646">
        <f t="shared" si="83"/>
        <v>160</v>
      </c>
      <c r="L2646">
        <f>Link21_SED!E2646</f>
        <v>1216</v>
      </c>
      <c r="M2646">
        <f>Link21_SED!F2646</f>
        <v>3</v>
      </c>
      <c r="O2646">
        <v>1093</v>
      </c>
    </row>
    <row r="2647" spans="1:15">
      <c r="A2647" t="s">
        <v>21</v>
      </c>
      <c r="B2647">
        <v>2646</v>
      </c>
      <c r="C2647">
        <f>Link21_SED!D2647</f>
        <v>613</v>
      </c>
      <c r="D2647">
        <f>IFERROR(ROUND($C2647*VLOOKUP($O2647,'TM1.5SynthPop'!$A$2:$Q$1446,COLUMN('TM1.5SynthPop'!$P$2),FALSE),0),)</f>
        <v>525</v>
      </c>
      <c r="E2647">
        <f t="shared" si="82"/>
        <v>88</v>
      </c>
      <c r="F2647">
        <f>IFERROR(ROUND($C2647*VLOOKUP($O2647,'TM1.5SynthPop'!$A$2:$Q$1446,COLUMN('TM1.5SynthPop'!J$1),FALSE),0),0)</f>
        <v>21</v>
      </c>
      <c r="G2647">
        <f>IFERROR(ROUND($C2647*VLOOKUP($O2647,'TM1.5SynthPop'!$A$2:$Q$1446,COLUMN('TM1.5SynthPop'!K$1),FALSE),0),0)</f>
        <v>46</v>
      </c>
      <c r="H2647">
        <f>IFERROR(ROUND($C2647*VLOOKUP($O2647,'TM1.5SynthPop'!$A$2:$Q$1446,COLUMN('TM1.5SynthPop'!L$1),FALSE),0),0)</f>
        <v>97</v>
      </c>
      <c r="I2647">
        <f>IFERROR(ROUND($C2647*VLOOKUP($O2647,'TM1.5SynthPop'!$A$2:$Q$1446,COLUMN('TM1.5SynthPop'!M$1),FALSE),0),0)</f>
        <v>79</v>
      </c>
      <c r="J2647">
        <f>IFERROR(ROUND($C2647*VLOOKUP($O2647,'TM1.5SynthPop'!$A$2:$Q$1446,COLUMN('TM1.5SynthPop'!N$1),FALSE),0),0)</f>
        <v>125</v>
      </c>
      <c r="K2647">
        <f t="shared" si="83"/>
        <v>245</v>
      </c>
      <c r="L2647">
        <f>Link21_SED!E2647</f>
        <v>1358</v>
      </c>
      <c r="M2647">
        <f>Link21_SED!F2647</f>
        <v>0</v>
      </c>
      <c r="O2647">
        <v>1091</v>
      </c>
    </row>
    <row r="2648" spans="1:15">
      <c r="A2648" t="s">
        <v>21</v>
      </c>
      <c r="B2648">
        <v>2647</v>
      </c>
      <c r="C2648">
        <f>Link21_SED!D2648</f>
        <v>711</v>
      </c>
      <c r="D2648">
        <f>IFERROR(ROUND($C2648*VLOOKUP($O2648,'TM1.5SynthPop'!$A$2:$Q$1446,COLUMN('TM1.5SynthPop'!$P$2),FALSE),0),)</f>
        <v>535</v>
      </c>
      <c r="E2648">
        <f t="shared" si="82"/>
        <v>176</v>
      </c>
      <c r="F2648">
        <f>IFERROR(ROUND($C2648*VLOOKUP($O2648,'TM1.5SynthPop'!$A$2:$Q$1446,COLUMN('TM1.5SynthPop'!J$1),FALSE),0),0)</f>
        <v>13</v>
      </c>
      <c r="G2648">
        <f>IFERROR(ROUND($C2648*VLOOKUP($O2648,'TM1.5SynthPop'!$A$2:$Q$1446,COLUMN('TM1.5SynthPop'!K$1),FALSE),0),0)</f>
        <v>20</v>
      </c>
      <c r="H2648">
        <f>IFERROR(ROUND($C2648*VLOOKUP($O2648,'TM1.5SynthPop'!$A$2:$Q$1446,COLUMN('TM1.5SynthPop'!L$1),FALSE),0),0)</f>
        <v>106</v>
      </c>
      <c r="I2648">
        <f>IFERROR(ROUND($C2648*VLOOKUP($O2648,'TM1.5SynthPop'!$A$2:$Q$1446,COLUMN('TM1.5SynthPop'!M$1),FALSE),0),0)</f>
        <v>74</v>
      </c>
      <c r="J2648">
        <f>IFERROR(ROUND($C2648*VLOOKUP($O2648,'TM1.5SynthPop'!$A$2:$Q$1446,COLUMN('TM1.5SynthPop'!N$1),FALSE),0),0)</f>
        <v>170</v>
      </c>
      <c r="K2648">
        <f t="shared" si="83"/>
        <v>328</v>
      </c>
      <c r="L2648">
        <f>Link21_SED!E2648</f>
        <v>1599</v>
      </c>
      <c r="M2648">
        <f>Link21_SED!F2648</f>
        <v>0</v>
      </c>
      <c r="O2648">
        <v>1124</v>
      </c>
    </row>
    <row r="2649" spans="1:15">
      <c r="A2649" t="s">
        <v>21</v>
      </c>
      <c r="B2649">
        <v>2648</v>
      </c>
      <c r="C2649">
        <f>Link21_SED!D2649</f>
        <v>524</v>
      </c>
      <c r="D2649">
        <f>IFERROR(ROUND($C2649*VLOOKUP($O2649,'TM1.5SynthPop'!$A$2:$Q$1446,COLUMN('TM1.5SynthPop'!$P$2),FALSE),0),)</f>
        <v>394</v>
      </c>
      <c r="E2649">
        <f t="shared" si="82"/>
        <v>130</v>
      </c>
      <c r="F2649">
        <f>IFERROR(ROUND($C2649*VLOOKUP($O2649,'TM1.5SynthPop'!$A$2:$Q$1446,COLUMN('TM1.5SynthPop'!J$1),FALSE),0),0)</f>
        <v>9</v>
      </c>
      <c r="G2649">
        <f>IFERROR(ROUND($C2649*VLOOKUP($O2649,'TM1.5SynthPop'!$A$2:$Q$1446,COLUMN('TM1.5SynthPop'!K$1),FALSE),0),0)</f>
        <v>15</v>
      </c>
      <c r="H2649">
        <f>IFERROR(ROUND($C2649*VLOOKUP($O2649,'TM1.5SynthPop'!$A$2:$Q$1446,COLUMN('TM1.5SynthPop'!L$1),FALSE),0),0)</f>
        <v>78</v>
      </c>
      <c r="I2649">
        <f>IFERROR(ROUND($C2649*VLOOKUP($O2649,'TM1.5SynthPop'!$A$2:$Q$1446,COLUMN('TM1.5SynthPop'!M$1),FALSE),0),0)</f>
        <v>55</v>
      </c>
      <c r="J2649">
        <f>IFERROR(ROUND($C2649*VLOOKUP($O2649,'TM1.5SynthPop'!$A$2:$Q$1446,COLUMN('TM1.5SynthPop'!N$1),FALSE),0),0)</f>
        <v>125</v>
      </c>
      <c r="K2649">
        <f t="shared" si="83"/>
        <v>242</v>
      </c>
      <c r="L2649">
        <f>Link21_SED!E2649</f>
        <v>1151</v>
      </c>
      <c r="M2649">
        <f>Link21_SED!F2649</f>
        <v>3</v>
      </c>
      <c r="O2649">
        <v>1124</v>
      </c>
    </row>
    <row r="2650" spans="1:15">
      <c r="A2650" t="s">
        <v>21</v>
      </c>
      <c r="B2650">
        <v>2649</v>
      </c>
      <c r="C2650">
        <f>Link21_SED!D2650</f>
        <v>520</v>
      </c>
      <c r="D2650">
        <f>IFERROR(ROUND($C2650*VLOOKUP($O2650,'TM1.5SynthPop'!$A$2:$Q$1446,COLUMN('TM1.5SynthPop'!$P$2),FALSE),0),)</f>
        <v>391</v>
      </c>
      <c r="E2650">
        <f t="shared" si="82"/>
        <v>129</v>
      </c>
      <c r="F2650">
        <f>IFERROR(ROUND($C2650*VLOOKUP($O2650,'TM1.5SynthPop'!$A$2:$Q$1446,COLUMN('TM1.5SynthPop'!J$1),FALSE),0),0)</f>
        <v>9</v>
      </c>
      <c r="G2650">
        <f>IFERROR(ROUND($C2650*VLOOKUP($O2650,'TM1.5SynthPop'!$A$2:$Q$1446,COLUMN('TM1.5SynthPop'!K$1),FALSE),0),0)</f>
        <v>15</v>
      </c>
      <c r="H2650">
        <f>IFERROR(ROUND($C2650*VLOOKUP($O2650,'TM1.5SynthPop'!$A$2:$Q$1446,COLUMN('TM1.5SynthPop'!L$1),FALSE),0),0)</f>
        <v>77</v>
      </c>
      <c r="I2650">
        <f>IFERROR(ROUND($C2650*VLOOKUP($O2650,'TM1.5SynthPop'!$A$2:$Q$1446,COLUMN('TM1.5SynthPop'!M$1),FALSE),0),0)</f>
        <v>54</v>
      </c>
      <c r="J2650">
        <f>IFERROR(ROUND($C2650*VLOOKUP($O2650,'TM1.5SynthPop'!$A$2:$Q$1446,COLUMN('TM1.5SynthPop'!N$1),FALSE),0),0)</f>
        <v>124</v>
      </c>
      <c r="K2650">
        <f t="shared" si="83"/>
        <v>241</v>
      </c>
      <c r="L2650">
        <f>Link21_SED!E2650</f>
        <v>1336</v>
      </c>
      <c r="M2650">
        <f>Link21_SED!F2650</f>
        <v>0</v>
      </c>
      <c r="O2650">
        <v>1124</v>
      </c>
    </row>
    <row r="2651" spans="1:15">
      <c r="A2651" t="s">
        <v>21</v>
      </c>
      <c r="B2651">
        <v>2650</v>
      </c>
      <c r="C2651">
        <f>Link21_SED!D2651</f>
        <v>786</v>
      </c>
      <c r="D2651">
        <f>IFERROR(ROUND($C2651*VLOOKUP($O2651,'TM1.5SynthPop'!$A$2:$Q$1446,COLUMN('TM1.5SynthPop'!$P$2),FALSE),0),)</f>
        <v>588</v>
      </c>
      <c r="E2651">
        <f t="shared" si="82"/>
        <v>198</v>
      </c>
      <c r="F2651">
        <f>IFERROR(ROUND($C2651*VLOOKUP($O2651,'TM1.5SynthPop'!$A$2:$Q$1446,COLUMN('TM1.5SynthPop'!J$1),FALSE),0),0)</f>
        <v>26</v>
      </c>
      <c r="G2651">
        <f>IFERROR(ROUND($C2651*VLOOKUP($O2651,'TM1.5SynthPop'!$A$2:$Q$1446,COLUMN('TM1.5SynthPop'!K$1),FALSE),0),0)</f>
        <v>41</v>
      </c>
      <c r="H2651">
        <f>IFERROR(ROUND($C2651*VLOOKUP($O2651,'TM1.5SynthPop'!$A$2:$Q$1446,COLUMN('TM1.5SynthPop'!L$1),FALSE),0),0)</f>
        <v>68</v>
      </c>
      <c r="I2651">
        <f>IFERROR(ROUND($C2651*VLOOKUP($O2651,'TM1.5SynthPop'!$A$2:$Q$1446,COLUMN('TM1.5SynthPop'!M$1),FALSE),0),0)</f>
        <v>65</v>
      </c>
      <c r="J2651">
        <f>IFERROR(ROUND($C2651*VLOOKUP($O2651,'TM1.5SynthPop'!$A$2:$Q$1446,COLUMN('TM1.5SynthPop'!N$1),FALSE),0),0)</f>
        <v>105</v>
      </c>
      <c r="K2651">
        <f t="shared" si="83"/>
        <v>481</v>
      </c>
      <c r="L2651">
        <f>Link21_SED!E2651</f>
        <v>1455</v>
      </c>
      <c r="M2651">
        <f>Link21_SED!F2651</f>
        <v>0</v>
      </c>
      <c r="O2651">
        <v>1096</v>
      </c>
    </row>
    <row r="2652" spans="1:15">
      <c r="A2652" t="s">
        <v>21</v>
      </c>
      <c r="B2652">
        <v>2651</v>
      </c>
      <c r="C2652">
        <f>Link21_SED!D2652</f>
        <v>647</v>
      </c>
      <c r="D2652">
        <f>IFERROR(ROUND($C2652*VLOOKUP($O2652,'TM1.5SynthPop'!$A$2:$Q$1446,COLUMN('TM1.5SynthPop'!$P$2),FALSE),0),)</f>
        <v>452</v>
      </c>
      <c r="E2652">
        <f t="shared" si="82"/>
        <v>195</v>
      </c>
      <c r="F2652">
        <f>IFERROR(ROUND($C2652*VLOOKUP($O2652,'TM1.5SynthPop'!$A$2:$Q$1446,COLUMN('TM1.5SynthPop'!J$1),FALSE),0),0)</f>
        <v>72</v>
      </c>
      <c r="G2652">
        <f>IFERROR(ROUND($C2652*VLOOKUP($O2652,'TM1.5SynthPop'!$A$2:$Q$1446,COLUMN('TM1.5SynthPop'!K$1),FALSE),0),0)</f>
        <v>101</v>
      </c>
      <c r="H2652">
        <f>IFERROR(ROUND($C2652*VLOOKUP($O2652,'TM1.5SynthPop'!$A$2:$Q$1446,COLUMN('TM1.5SynthPop'!L$1),FALSE),0),0)</f>
        <v>118</v>
      </c>
      <c r="I2652">
        <f>IFERROR(ROUND($C2652*VLOOKUP($O2652,'TM1.5SynthPop'!$A$2:$Q$1446,COLUMN('TM1.5SynthPop'!M$1),FALSE),0),0)</f>
        <v>91</v>
      </c>
      <c r="J2652">
        <f>IFERROR(ROUND($C2652*VLOOKUP($O2652,'TM1.5SynthPop'!$A$2:$Q$1446,COLUMN('TM1.5SynthPop'!N$1),FALSE),0),0)</f>
        <v>106</v>
      </c>
      <c r="K2652">
        <f t="shared" si="83"/>
        <v>159</v>
      </c>
      <c r="L2652">
        <f>Link21_SED!E2652</f>
        <v>1405</v>
      </c>
      <c r="M2652">
        <f>Link21_SED!F2652</f>
        <v>0</v>
      </c>
      <c r="O2652">
        <v>1114</v>
      </c>
    </row>
    <row r="2653" spans="1:15">
      <c r="A2653" t="s">
        <v>21</v>
      </c>
      <c r="B2653">
        <v>2652</v>
      </c>
      <c r="C2653">
        <f>Link21_SED!D2653</f>
        <v>314</v>
      </c>
      <c r="D2653">
        <f>IFERROR(ROUND($C2653*VLOOKUP($O2653,'TM1.5SynthPop'!$A$2:$Q$1446,COLUMN('TM1.5SynthPop'!$P$2),FALSE),0),)</f>
        <v>276</v>
      </c>
      <c r="E2653">
        <f t="shared" si="82"/>
        <v>38</v>
      </c>
      <c r="F2653">
        <f>IFERROR(ROUND($C2653*VLOOKUP($O2653,'TM1.5SynthPop'!$A$2:$Q$1446,COLUMN('TM1.5SynthPop'!J$1),FALSE),0),0)</f>
        <v>33</v>
      </c>
      <c r="G2653">
        <f>IFERROR(ROUND($C2653*VLOOKUP($O2653,'TM1.5SynthPop'!$A$2:$Q$1446,COLUMN('TM1.5SynthPop'!K$1),FALSE),0),0)</f>
        <v>41</v>
      </c>
      <c r="H2653">
        <f>IFERROR(ROUND($C2653*VLOOKUP($O2653,'TM1.5SynthPop'!$A$2:$Q$1446,COLUMN('TM1.5SynthPop'!L$1),FALSE),0),0)</f>
        <v>35</v>
      </c>
      <c r="I2653">
        <f>IFERROR(ROUND($C2653*VLOOKUP($O2653,'TM1.5SynthPop'!$A$2:$Q$1446,COLUMN('TM1.5SynthPop'!M$1),FALSE),0),0)</f>
        <v>32</v>
      </c>
      <c r="J2653">
        <f>IFERROR(ROUND($C2653*VLOOKUP($O2653,'TM1.5SynthPop'!$A$2:$Q$1446,COLUMN('TM1.5SynthPop'!N$1),FALSE),0),0)</f>
        <v>49</v>
      </c>
      <c r="K2653">
        <f t="shared" si="83"/>
        <v>124</v>
      </c>
      <c r="L2653">
        <f>Link21_SED!E2653</f>
        <v>753</v>
      </c>
      <c r="M2653">
        <f>Link21_SED!F2653</f>
        <v>0</v>
      </c>
      <c r="O2653">
        <v>1121</v>
      </c>
    </row>
    <row r="2654" spans="1:15">
      <c r="A2654" t="s">
        <v>21</v>
      </c>
      <c r="B2654">
        <v>2653</v>
      </c>
      <c r="C2654">
        <f>Link21_SED!D2654</f>
        <v>1528</v>
      </c>
      <c r="D2654">
        <f>IFERROR(ROUND($C2654*VLOOKUP($O2654,'TM1.5SynthPop'!$A$2:$Q$1446,COLUMN('TM1.5SynthPop'!$P$2),FALSE),0),)</f>
        <v>1343</v>
      </c>
      <c r="E2654">
        <f t="shared" si="82"/>
        <v>185</v>
      </c>
      <c r="F2654">
        <f>IFERROR(ROUND($C2654*VLOOKUP($O2654,'TM1.5SynthPop'!$A$2:$Q$1446,COLUMN('TM1.5SynthPop'!J$1),FALSE),0),0)</f>
        <v>162</v>
      </c>
      <c r="G2654">
        <f>IFERROR(ROUND($C2654*VLOOKUP($O2654,'TM1.5SynthPop'!$A$2:$Q$1446,COLUMN('TM1.5SynthPop'!K$1),FALSE),0),0)</f>
        <v>201</v>
      </c>
      <c r="H2654">
        <f>IFERROR(ROUND($C2654*VLOOKUP($O2654,'TM1.5SynthPop'!$A$2:$Q$1446,COLUMN('TM1.5SynthPop'!L$1),FALSE),0),0)</f>
        <v>173</v>
      </c>
      <c r="I2654">
        <f>IFERROR(ROUND($C2654*VLOOKUP($O2654,'TM1.5SynthPop'!$A$2:$Q$1446,COLUMN('TM1.5SynthPop'!M$1),FALSE),0),0)</f>
        <v>157</v>
      </c>
      <c r="J2654">
        <f>IFERROR(ROUND($C2654*VLOOKUP($O2654,'TM1.5SynthPop'!$A$2:$Q$1446,COLUMN('TM1.5SynthPop'!N$1),FALSE),0),0)</f>
        <v>241</v>
      </c>
      <c r="K2654">
        <f t="shared" si="83"/>
        <v>594</v>
      </c>
      <c r="L2654">
        <f>Link21_SED!E2654</f>
        <v>2407</v>
      </c>
      <c r="M2654">
        <f>Link21_SED!F2654</f>
        <v>0</v>
      </c>
      <c r="O2654">
        <v>1121</v>
      </c>
    </row>
    <row r="2655" spans="1:15">
      <c r="A2655" t="s">
        <v>21</v>
      </c>
      <c r="B2655">
        <v>2654</v>
      </c>
      <c r="C2655">
        <f>Link21_SED!D2655</f>
        <v>1963</v>
      </c>
      <c r="D2655">
        <f>IFERROR(ROUND($C2655*VLOOKUP($O2655,'TM1.5SynthPop'!$A$2:$Q$1446,COLUMN('TM1.5SynthPop'!$P$2),FALSE),0),)</f>
        <v>1725</v>
      </c>
      <c r="E2655">
        <f t="shared" si="82"/>
        <v>238</v>
      </c>
      <c r="F2655">
        <f>IFERROR(ROUND($C2655*VLOOKUP($O2655,'TM1.5SynthPop'!$A$2:$Q$1446,COLUMN('TM1.5SynthPop'!J$1),FALSE),0),0)</f>
        <v>208</v>
      </c>
      <c r="G2655">
        <f>IFERROR(ROUND($C2655*VLOOKUP($O2655,'TM1.5SynthPop'!$A$2:$Q$1446,COLUMN('TM1.5SynthPop'!K$1),FALSE),0),0)</f>
        <v>259</v>
      </c>
      <c r="H2655">
        <f>IFERROR(ROUND($C2655*VLOOKUP($O2655,'TM1.5SynthPop'!$A$2:$Q$1446,COLUMN('TM1.5SynthPop'!L$1),FALSE),0),0)</f>
        <v>222</v>
      </c>
      <c r="I2655">
        <f>IFERROR(ROUND($C2655*VLOOKUP($O2655,'TM1.5SynthPop'!$A$2:$Q$1446,COLUMN('TM1.5SynthPop'!M$1),FALSE),0),0)</f>
        <v>201</v>
      </c>
      <c r="J2655">
        <f>IFERROR(ROUND($C2655*VLOOKUP($O2655,'TM1.5SynthPop'!$A$2:$Q$1446,COLUMN('TM1.5SynthPop'!N$1),FALSE),0),0)</f>
        <v>309</v>
      </c>
      <c r="K2655">
        <f t="shared" si="83"/>
        <v>764</v>
      </c>
      <c r="L2655">
        <f>Link21_SED!E2655</f>
        <v>3035</v>
      </c>
      <c r="M2655">
        <f>Link21_SED!F2655</f>
        <v>19</v>
      </c>
      <c r="O2655">
        <v>1121</v>
      </c>
    </row>
    <row r="2656" spans="1:15">
      <c r="A2656" t="s">
        <v>21</v>
      </c>
      <c r="B2656">
        <v>2655</v>
      </c>
      <c r="C2656">
        <f>Link21_SED!D2656</f>
        <v>952</v>
      </c>
      <c r="D2656">
        <f>IFERROR(ROUND($C2656*VLOOKUP($O2656,'TM1.5SynthPop'!$A$2:$Q$1446,COLUMN('TM1.5SynthPop'!$P$2),FALSE),0),)</f>
        <v>599</v>
      </c>
      <c r="E2656">
        <f t="shared" si="82"/>
        <v>353</v>
      </c>
      <c r="F2656">
        <f>IFERROR(ROUND($C2656*VLOOKUP($O2656,'TM1.5SynthPop'!$A$2:$Q$1446,COLUMN('TM1.5SynthPop'!J$1),FALSE),0),0)</f>
        <v>183</v>
      </c>
      <c r="G2656">
        <f>IFERROR(ROUND($C2656*VLOOKUP($O2656,'TM1.5SynthPop'!$A$2:$Q$1446,COLUMN('TM1.5SynthPop'!K$1),FALSE),0),0)</f>
        <v>368</v>
      </c>
      <c r="H2656">
        <f>IFERROR(ROUND($C2656*VLOOKUP($O2656,'TM1.5SynthPop'!$A$2:$Q$1446,COLUMN('TM1.5SynthPop'!L$1),FALSE),0),0)</f>
        <v>110</v>
      </c>
      <c r="I2656">
        <f>IFERROR(ROUND($C2656*VLOOKUP($O2656,'TM1.5SynthPop'!$A$2:$Q$1446,COLUMN('TM1.5SynthPop'!M$1),FALSE),0),0)</f>
        <v>93</v>
      </c>
      <c r="J2656">
        <f>IFERROR(ROUND($C2656*VLOOKUP($O2656,'TM1.5SynthPop'!$A$2:$Q$1446,COLUMN('TM1.5SynthPop'!N$1),FALSE),0),0)</f>
        <v>83</v>
      </c>
      <c r="K2656">
        <f t="shared" si="83"/>
        <v>115</v>
      </c>
      <c r="L2656">
        <f>Link21_SED!E2656</f>
        <v>2955</v>
      </c>
      <c r="M2656">
        <f>Link21_SED!F2656</f>
        <v>0</v>
      </c>
      <c r="O2656">
        <v>1115</v>
      </c>
    </row>
    <row r="2657" spans="1:15">
      <c r="A2657" t="s">
        <v>21</v>
      </c>
      <c r="B2657">
        <v>2656</v>
      </c>
      <c r="C2657">
        <f>Link21_SED!D2657</f>
        <v>8835</v>
      </c>
      <c r="D2657">
        <f>IFERROR(ROUND($C2657*VLOOKUP($O2657,'TM1.5SynthPop'!$A$2:$Q$1446,COLUMN('TM1.5SynthPop'!$P$2),FALSE),0),)</f>
        <v>5502</v>
      </c>
      <c r="E2657">
        <f t="shared" si="82"/>
        <v>3333</v>
      </c>
      <c r="F2657">
        <f>IFERROR(ROUND($C2657*VLOOKUP($O2657,'TM1.5SynthPop'!$A$2:$Q$1446,COLUMN('TM1.5SynthPop'!J$1),FALSE),0),0)</f>
        <v>1077</v>
      </c>
      <c r="G2657">
        <f>IFERROR(ROUND($C2657*VLOOKUP($O2657,'TM1.5SynthPop'!$A$2:$Q$1446,COLUMN('TM1.5SynthPop'!K$1),FALSE),0),0)</f>
        <v>1920</v>
      </c>
      <c r="H2657">
        <f>IFERROR(ROUND($C2657*VLOOKUP($O2657,'TM1.5SynthPop'!$A$2:$Q$1446,COLUMN('TM1.5SynthPop'!L$1),FALSE),0),0)</f>
        <v>826</v>
      </c>
      <c r="I2657">
        <f>IFERROR(ROUND($C2657*VLOOKUP($O2657,'TM1.5SynthPop'!$A$2:$Q$1446,COLUMN('TM1.5SynthPop'!M$1),FALSE),0),0)</f>
        <v>751</v>
      </c>
      <c r="J2657">
        <f>IFERROR(ROUND($C2657*VLOOKUP($O2657,'TM1.5SynthPop'!$A$2:$Q$1446,COLUMN('TM1.5SynthPop'!N$1),FALSE),0),0)</f>
        <v>1255</v>
      </c>
      <c r="K2657">
        <f t="shared" si="83"/>
        <v>3006</v>
      </c>
      <c r="L2657">
        <f>Link21_SED!E2657</f>
        <v>29298</v>
      </c>
      <c r="M2657">
        <f>Link21_SED!F2657</f>
        <v>0</v>
      </c>
      <c r="O2657">
        <v>1098</v>
      </c>
    </row>
    <row r="2658" spans="1:15">
      <c r="A2658" t="s">
        <v>21</v>
      </c>
      <c r="B2658">
        <v>2657</v>
      </c>
      <c r="C2658">
        <f>Link21_SED!D2658</f>
        <v>5175</v>
      </c>
      <c r="D2658">
        <f>IFERROR(ROUND($C2658*VLOOKUP($O2658,'TM1.5SynthPop'!$A$2:$Q$1446,COLUMN('TM1.5SynthPop'!$P$2),FALSE),0),)</f>
        <v>3223</v>
      </c>
      <c r="E2658">
        <f t="shared" si="82"/>
        <v>1952</v>
      </c>
      <c r="F2658">
        <f>IFERROR(ROUND($C2658*VLOOKUP($O2658,'TM1.5SynthPop'!$A$2:$Q$1446,COLUMN('TM1.5SynthPop'!J$1),FALSE),0),0)</f>
        <v>631</v>
      </c>
      <c r="G2658">
        <f>IFERROR(ROUND($C2658*VLOOKUP($O2658,'TM1.5SynthPop'!$A$2:$Q$1446,COLUMN('TM1.5SynthPop'!K$1),FALSE),0),0)</f>
        <v>1125</v>
      </c>
      <c r="H2658">
        <f>IFERROR(ROUND($C2658*VLOOKUP($O2658,'TM1.5SynthPop'!$A$2:$Q$1446,COLUMN('TM1.5SynthPop'!L$1),FALSE),0),0)</f>
        <v>484</v>
      </c>
      <c r="I2658">
        <f>IFERROR(ROUND($C2658*VLOOKUP($O2658,'TM1.5SynthPop'!$A$2:$Q$1446,COLUMN('TM1.5SynthPop'!M$1),FALSE),0),0)</f>
        <v>440</v>
      </c>
      <c r="J2658">
        <f>IFERROR(ROUND($C2658*VLOOKUP($O2658,'TM1.5SynthPop'!$A$2:$Q$1446,COLUMN('TM1.5SynthPop'!N$1),FALSE),0),0)</f>
        <v>735</v>
      </c>
      <c r="K2658">
        <f t="shared" si="83"/>
        <v>1760</v>
      </c>
      <c r="L2658">
        <f>Link21_SED!E2658</f>
        <v>16794</v>
      </c>
      <c r="M2658">
        <f>Link21_SED!F2658</f>
        <v>0</v>
      </c>
      <c r="O2658">
        <v>1098</v>
      </c>
    </row>
    <row r="2659" spans="1:15">
      <c r="A2659" t="s">
        <v>21</v>
      </c>
      <c r="B2659">
        <v>2658</v>
      </c>
      <c r="C2659">
        <f>Link21_SED!D2659</f>
        <v>792</v>
      </c>
      <c r="D2659">
        <f>IFERROR(ROUND($C2659*VLOOKUP($O2659,'TM1.5SynthPop'!$A$2:$Q$1446,COLUMN('TM1.5SynthPop'!$P$2),FALSE),0),)</f>
        <v>593</v>
      </c>
      <c r="E2659">
        <f t="shared" si="82"/>
        <v>199</v>
      </c>
      <c r="F2659">
        <f>IFERROR(ROUND($C2659*VLOOKUP($O2659,'TM1.5SynthPop'!$A$2:$Q$1446,COLUMN('TM1.5SynthPop'!J$1),FALSE),0),0)</f>
        <v>21</v>
      </c>
      <c r="G2659">
        <f>IFERROR(ROUND($C2659*VLOOKUP($O2659,'TM1.5SynthPop'!$A$2:$Q$1446,COLUMN('TM1.5SynthPop'!K$1),FALSE),0),0)</f>
        <v>41</v>
      </c>
      <c r="H2659">
        <f>IFERROR(ROUND($C2659*VLOOKUP($O2659,'TM1.5SynthPop'!$A$2:$Q$1446,COLUMN('TM1.5SynthPop'!L$1),FALSE),0),0)</f>
        <v>122</v>
      </c>
      <c r="I2659">
        <f>IFERROR(ROUND($C2659*VLOOKUP($O2659,'TM1.5SynthPop'!$A$2:$Q$1446,COLUMN('TM1.5SynthPop'!M$1),FALSE),0),0)</f>
        <v>117</v>
      </c>
      <c r="J2659">
        <f>IFERROR(ROUND($C2659*VLOOKUP($O2659,'TM1.5SynthPop'!$A$2:$Q$1446,COLUMN('TM1.5SynthPop'!N$1),FALSE),0),0)</f>
        <v>172</v>
      </c>
      <c r="K2659">
        <f t="shared" si="83"/>
        <v>319</v>
      </c>
      <c r="L2659">
        <f>Link21_SED!E2659</f>
        <v>1707</v>
      </c>
      <c r="M2659">
        <f>Link21_SED!F2659</f>
        <v>0</v>
      </c>
      <c r="O2659">
        <v>1094</v>
      </c>
    </row>
    <row r="2660" spans="1:15">
      <c r="A2660" t="s">
        <v>21</v>
      </c>
      <c r="B2660">
        <v>2659</v>
      </c>
      <c r="C2660">
        <f>Link21_SED!D2660</f>
        <v>1071</v>
      </c>
      <c r="D2660">
        <f>IFERROR(ROUND($C2660*VLOOKUP($O2660,'TM1.5SynthPop'!$A$2:$Q$1446,COLUMN('TM1.5SynthPop'!$P$2),FALSE),0),)</f>
        <v>832</v>
      </c>
      <c r="E2660">
        <f t="shared" si="82"/>
        <v>239</v>
      </c>
      <c r="F2660">
        <f>IFERROR(ROUND($C2660*VLOOKUP($O2660,'TM1.5SynthPop'!$A$2:$Q$1446,COLUMN('TM1.5SynthPop'!J$1),FALSE),0),0)</f>
        <v>43</v>
      </c>
      <c r="G2660">
        <f>IFERROR(ROUND($C2660*VLOOKUP($O2660,'TM1.5SynthPop'!$A$2:$Q$1446,COLUMN('TM1.5SynthPop'!K$1),FALSE),0),0)</f>
        <v>56</v>
      </c>
      <c r="H2660">
        <f>IFERROR(ROUND($C2660*VLOOKUP($O2660,'TM1.5SynthPop'!$A$2:$Q$1446,COLUMN('TM1.5SynthPop'!L$1),FALSE),0),0)</f>
        <v>148</v>
      </c>
      <c r="I2660">
        <f>IFERROR(ROUND($C2660*VLOOKUP($O2660,'TM1.5SynthPop'!$A$2:$Q$1446,COLUMN('TM1.5SynthPop'!M$1),FALSE),0),0)</f>
        <v>163</v>
      </c>
      <c r="J2660">
        <f>IFERROR(ROUND($C2660*VLOOKUP($O2660,'TM1.5SynthPop'!$A$2:$Q$1446,COLUMN('TM1.5SynthPop'!N$1),FALSE),0),0)</f>
        <v>189</v>
      </c>
      <c r="K2660">
        <f t="shared" si="83"/>
        <v>472</v>
      </c>
      <c r="L2660">
        <f>Link21_SED!E2660</f>
        <v>2203</v>
      </c>
      <c r="M2660">
        <f>Link21_SED!F2660</f>
        <v>80</v>
      </c>
      <c r="O2660">
        <v>1123</v>
      </c>
    </row>
    <row r="2661" spans="1:15">
      <c r="A2661" t="s">
        <v>21</v>
      </c>
      <c r="B2661">
        <v>2660</v>
      </c>
      <c r="C2661">
        <f>Link21_SED!D2661</f>
        <v>408</v>
      </c>
      <c r="D2661">
        <f>IFERROR(ROUND($C2661*VLOOKUP($O2661,'TM1.5SynthPop'!$A$2:$Q$1446,COLUMN('TM1.5SynthPop'!$P$2),FALSE),0),)</f>
        <v>285</v>
      </c>
      <c r="E2661">
        <f t="shared" si="82"/>
        <v>123</v>
      </c>
      <c r="F2661">
        <f>IFERROR(ROUND($C2661*VLOOKUP($O2661,'TM1.5SynthPop'!$A$2:$Q$1446,COLUMN('TM1.5SynthPop'!J$1),FALSE),0),0)</f>
        <v>46</v>
      </c>
      <c r="G2661">
        <f>IFERROR(ROUND($C2661*VLOOKUP($O2661,'TM1.5SynthPop'!$A$2:$Q$1446,COLUMN('TM1.5SynthPop'!K$1),FALSE),0),0)</f>
        <v>64</v>
      </c>
      <c r="H2661">
        <f>IFERROR(ROUND($C2661*VLOOKUP($O2661,'TM1.5SynthPop'!$A$2:$Q$1446,COLUMN('TM1.5SynthPop'!L$1),FALSE),0),0)</f>
        <v>74</v>
      </c>
      <c r="I2661">
        <f>IFERROR(ROUND($C2661*VLOOKUP($O2661,'TM1.5SynthPop'!$A$2:$Q$1446,COLUMN('TM1.5SynthPop'!M$1),FALSE),0),0)</f>
        <v>57</v>
      </c>
      <c r="J2661">
        <f>IFERROR(ROUND($C2661*VLOOKUP($O2661,'TM1.5SynthPop'!$A$2:$Q$1446,COLUMN('TM1.5SynthPop'!N$1),FALSE),0),0)</f>
        <v>67</v>
      </c>
      <c r="K2661">
        <f t="shared" si="83"/>
        <v>100</v>
      </c>
      <c r="L2661">
        <f>Link21_SED!E2661</f>
        <v>1017</v>
      </c>
      <c r="M2661">
        <f>Link21_SED!F2661</f>
        <v>0</v>
      </c>
      <c r="O2661">
        <v>1114</v>
      </c>
    </row>
    <row r="2662" spans="1:15">
      <c r="A2662" t="s">
        <v>21</v>
      </c>
      <c r="B2662">
        <v>2661</v>
      </c>
      <c r="C2662">
        <f>Link21_SED!D2662</f>
        <v>554</v>
      </c>
      <c r="D2662">
        <f>IFERROR(ROUND($C2662*VLOOKUP($O2662,'TM1.5SynthPop'!$A$2:$Q$1446,COLUMN('TM1.5SynthPop'!$P$2),FALSE),0),)</f>
        <v>414</v>
      </c>
      <c r="E2662">
        <f t="shared" si="82"/>
        <v>140</v>
      </c>
      <c r="F2662">
        <f>IFERROR(ROUND($C2662*VLOOKUP($O2662,'TM1.5SynthPop'!$A$2:$Q$1446,COLUMN('TM1.5SynthPop'!J$1),FALSE),0),0)</f>
        <v>18</v>
      </c>
      <c r="G2662">
        <f>IFERROR(ROUND($C2662*VLOOKUP($O2662,'TM1.5SynthPop'!$A$2:$Q$1446,COLUMN('TM1.5SynthPop'!K$1),FALSE),0),0)</f>
        <v>29</v>
      </c>
      <c r="H2662">
        <f>IFERROR(ROUND($C2662*VLOOKUP($O2662,'TM1.5SynthPop'!$A$2:$Q$1446,COLUMN('TM1.5SynthPop'!L$1),FALSE),0),0)</f>
        <v>48</v>
      </c>
      <c r="I2662">
        <f>IFERROR(ROUND($C2662*VLOOKUP($O2662,'TM1.5SynthPop'!$A$2:$Q$1446,COLUMN('TM1.5SynthPop'!M$1),FALSE),0),0)</f>
        <v>46</v>
      </c>
      <c r="J2662">
        <f>IFERROR(ROUND($C2662*VLOOKUP($O2662,'TM1.5SynthPop'!$A$2:$Q$1446,COLUMN('TM1.5SynthPop'!N$1),FALSE),0),0)</f>
        <v>74</v>
      </c>
      <c r="K2662">
        <f t="shared" si="83"/>
        <v>339</v>
      </c>
      <c r="L2662">
        <f>Link21_SED!E2662</f>
        <v>1258</v>
      </c>
      <c r="M2662">
        <f>Link21_SED!F2662</f>
        <v>0</v>
      </c>
      <c r="O2662">
        <v>1096</v>
      </c>
    </row>
    <row r="2663" spans="1:15">
      <c r="A2663" t="s">
        <v>21</v>
      </c>
      <c r="B2663">
        <v>2662</v>
      </c>
      <c r="C2663">
        <f>Link21_SED!D2663</f>
        <v>834</v>
      </c>
      <c r="D2663">
        <f>IFERROR(ROUND($C2663*VLOOKUP($O2663,'TM1.5SynthPop'!$A$2:$Q$1446,COLUMN('TM1.5SynthPop'!$P$2),FALSE),0),)</f>
        <v>662</v>
      </c>
      <c r="E2663">
        <f t="shared" si="82"/>
        <v>172</v>
      </c>
      <c r="F2663">
        <f>IFERROR(ROUND($C2663*VLOOKUP($O2663,'TM1.5SynthPop'!$A$2:$Q$1446,COLUMN('TM1.5SynthPop'!J$1),FALSE),0),0)</f>
        <v>7</v>
      </c>
      <c r="G2663">
        <f>IFERROR(ROUND($C2663*VLOOKUP($O2663,'TM1.5SynthPop'!$A$2:$Q$1446,COLUMN('TM1.5SynthPop'!K$1),FALSE),0),0)</f>
        <v>26</v>
      </c>
      <c r="H2663">
        <f>IFERROR(ROUND($C2663*VLOOKUP($O2663,'TM1.5SynthPop'!$A$2:$Q$1446,COLUMN('TM1.5SynthPop'!L$1),FALSE),0),0)</f>
        <v>89</v>
      </c>
      <c r="I2663">
        <f>IFERROR(ROUND($C2663*VLOOKUP($O2663,'TM1.5SynthPop'!$A$2:$Q$1446,COLUMN('TM1.5SynthPop'!M$1),FALSE),0),0)</f>
        <v>124</v>
      </c>
      <c r="J2663">
        <f>IFERROR(ROUND($C2663*VLOOKUP($O2663,'TM1.5SynthPop'!$A$2:$Q$1446,COLUMN('TM1.5SynthPop'!N$1),FALSE),0),0)</f>
        <v>198</v>
      </c>
      <c r="K2663">
        <f t="shared" si="83"/>
        <v>390</v>
      </c>
      <c r="L2663">
        <f>Link21_SED!E2663</f>
        <v>1998</v>
      </c>
      <c r="M2663">
        <f>Link21_SED!F2663</f>
        <v>14</v>
      </c>
      <c r="O2663">
        <v>1131</v>
      </c>
    </row>
    <row r="2664" spans="1:15">
      <c r="A2664" t="s">
        <v>21</v>
      </c>
      <c r="B2664">
        <v>2663</v>
      </c>
      <c r="C2664">
        <f>Link21_SED!D2664</f>
        <v>721</v>
      </c>
      <c r="D2664">
        <f>IFERROR(ROUND($C2664*VLOOKUP($O2664,'TM1.5SynthPop'!$A$2:$Q$1446,COLUMN('TM1.5SynthPop'!$P$2),FALSE),0),)</f>
        <v>542</v>
      </c>
      <c r="E2664">
        <f t="shared" si="82"/>
        <v>179</v>
      </c>
      <c r="F2664">
        <f>IFERROR(ROUND($C2664*VLOOKUP($O2664,'TM1.5SynthPop'!$A$2:$Q$1446,COLUMN('TM1.5SynthPop'!J$1),FALSE),0),0)</f>
        <v>13</v>
      </c>
      <c r="G2664">
        <f>IFERROR(ROUND($C2664*VLOOKUP($O2664,'TM1.5SynthPop'!$A$2:$Q$1446,COLUMN('TM1.5SynthPop'!K$1),FALSE),0),0)</f>
        <v>20</v>
      </c>
      <c r="H2664">
        <f>IFERROR(ROUND($C2664*VLOOKUP($O2664,'TM1.5SynthPop'!$A$2:$Q$1446,COLUMN('TM1.5SynthPop'!L$1),FALSE),0),0)</f>
        <v>107</v>
      </c>
      <c r="I2664">
        <f>IFERROR(ROUND($C2664*VLOOKUP($O2664,'TM1.5SynthPop'!$A$2:$Q$1446,COLUMN('TM1.5SynthPop'!M$1),FALSE),0),0)</f>
        <v>75</v>
      </c>
      <c r="J2664">
        <f>IFERROR(ROUND($C2664*VLOOKUP($O2664,'TM1.5SynthPop'!$A$2:$Q$1446,COLUMN('TM1.5SynthPop'!N$1),FALSE),0),0)</f>
        <v>173</v>
      </c>
      <c r="K2664">
        <f t="shared" si="83"/>
        <v>333</v>
      </c>
      <c r="L2664">
        <f>Link21_SED!E2664</f>
        <v>1722</v>
      </c>
      <c r="M2664">
        <f>Link21_SED!F2664</f>
        <v>54</v>
      </c>
      <c r="O2664">
        <v>1124</v>
      </c>
    </row>
    <row r="2665" spans="1:15">
      <c r="A2665" t="s">
        <v>21</v>
      </c>
      <c r="B2665">
        <v>2664</v>
      </c>
      <c r="C2665">
        <f>Link21_SED!D2665</f>
        <v>789</v>
      </c>
      <c r="D2665">
        <f>IFERROR(ROUND($C2665*VLOOKUP($O2665,'TM1.5SynthPop'!$A$2:$Q$1446,COLUMN('TM1.5SynthPop'!$P$2),FALSE),0),)</f>
        <v>613</v>
      </c>
      <c r="E2665">
        <f t="shared" si="82"/>
        <v>176</v>
      </c>
      <c r="F2665">
        <f>IFERROR(ROUND($C2665*VLOOKUP($O2665,'TM1.5SynthPop'!$A$2:$Q$1446,COLUMN('TM1.5SynthPop'!J$1),FALSE),0),0)</f>
        <v>8</v>
      </c>
      <c r="G2665">
        <f>IFERROR(ROUND($C2665*VLOOKUP($O2665,'TM1.5SynthPop'!$A$2:$Q$1446,COLUMN('TM1.5SynthPop'!K$1),FALSE),0),0)</f>
        <v>25</v>
      </c>
      <c r="H2665">
        <f>IFERROR(ROUND($C2665*VLOOKUP($O2665,'TM1.5SynthPop'!$A$2:$Q$1446,COLUMN('TM1.5SynthPop'!L$1),FALSE),0),0)</f>
        <v>92</v>
      </c>
      <c r="I2665">
        <f>IFERROR(ROUND($C2665*VLOOKUP($O2665,'TM1.5SynthPop'!$A$2:$Q$1446,COLUMN('TM1.5SynthPop'!M$1),FALSE),0),0)</f>
        <v>112</v>
      </c>
      <c r="J2665">
        <f>IFERROR(ROUND($C2665*VLOOKUP($O2665,'TM1.5SynthPop'!$A$2:$Q$1446,COLUMN('TM1.5SynthPop'!N$1),FALSE),0),0)</f>
        <v>198</v>
      </c>
      <c r="K2665">
        <f t="shared" si="83"/>
        <v>354</v>
      </c>
      <c r="L2665">
        <f>Link21_SED!E2665</f>
        <v>1814</v>
      </c>
      <c r="M2665">
        <f>Link21_SED!F2665</f>
        <v>0</v>
      </c>
      <c r="O2665">
        <v>1126</v>
      </c>
    </row>
    <row r="2666" spans="1:15">
      <c r="A2666" t="s">
        <v>21</v>
      </c>
      <c r="B2666">
        <v>2665</v>
      </c>
      <c r="C2666">
        <f>Link21_SED!D2666</f>
        <v>247</v>
      </c>
      <c r="D2666">
        <f>IFERROR(ROUND($C2666*VLOOKUP($O2666,'TM1.5SynthPop'!$A$2:$Q$1446,COLUMN('TM1.5SynthPop'!$P$2),FALSE),0),)</f>
        <v>191</v>
      </c>
      <c r="E2666">
        <f t="shared" si="82"/>
        <v>56</v>
      </c>
      <c r="F2666">
        <f>IFERROR(ROUND($C2666*VLOOKUP($O2666,'TM1.5SynthPop'!$A$2:$Q$1446,COLUMN('TM1.5SynthPop'!J$1),FALSE),0),0)</f>
        <v>3</v>
      </c>
      <c r="G2666">
        <f>IFERROR(ROUND($C2666*VLOOKUP($O2666,'TM1.5SynthPop'!$A$2:$Q$1446,COLUMN('TM1.5SynthPop'!K$1),FALSE),0),0)</f>
        <v>10</v>
      </c>
      <c r="H2666">
        <f>IFERROR(ROUND($C2666*VLOOKUP($O2666,'TM1.5SynthPop'!$A$2:$Q$1446,COLUMN('TM1.5SynthPop'!L$1),FALSE),0),0)</f>
        <v>29</v>
      </c>
      <c r="I2666">
        <f>IFERROR(ROUND($C2666*VLOOKUP($O2666,'TM1.5SynthPop'!$A$2:$Q$1446,COLUMN('TM1.5SynthPop'!M$1),FALSE),0),0)</f>
        <v>33</v>
      </c>
      <c r="J2666">
        <f>IFERROR(ROUND($C2666*VLOOKUP($O2666,'TM1.5SynthPop'!$A$2:$Q$1446,COLUMN('TM1.5SynthPop'!N$1),FALSE),0),0)</f>
        <v>57</v>
      </c>
      <c r="K2666">
        <f t="shared" si="83"/>
        <v>115</v>
      </c>
      <c r="L2666">
        <f>Link21_SED!E2666</f>
        <v>562</v>
      </c>
      <c r="M2666">
        <f>Link21_SED!F2666</f>
        <v>0</v>
      </c>
      <c r="O2666">
        <v>1125</v>
      </c>
    </row>
    <row r="2667" spans="1:15">
      <c r="A2667" t="s">
        <v>21</v>
      </c>
      <c r="B2667">
        <v>2666</v>
      </c>
      <c r="C2667">
        <f>Link21_SED!D2667</f>
        <v>589</v>
      </c>
      <c r="D2667">
        <f>IFERROR(ROUND($C2667*VLOOKUP($O2667,'TM1.5SynthPop'!$A$2:$Q$1446,COLUMN('TM1.5SynthPop'!$P$2),FALSE),0),)</f>
        <v>457</v>
      </c>
      <c r="E2667">
        <f t="shared" si="82"/>
        <v>132</v>
      </c>
      <c r="F2667">
        <f>IFERROR(ROUND($C2667*VLOOKUP($O2667,'TM1.5SynthPop'!$A$2:$Q$1446,COLUMN('TM1.5SynthPop'!J$1),FALSE),0),0)</f>
        <v>23</v>
      </c>
      <c r="G2667">
        <f>IFERROR(ROUND($C2667*VLOOKUP($O2667,'TM1.5SynthPop'!$A$2:$Q$1446,COLUMN('TM1.5SynthPop'!K$1),FALSE),0),0)</f>
        <v>31</v>
      </c>
      <c r="H2667">
        <f>IFERROR(ROUND($C2667*VLOOKUP($O2667,'TM1.5SynthPop'!$A$2:$Q$1446,COLUMN('TM1.5SynthPop'!L$1),FALSE),0),0)</f>
        <v>81</v>
      </c>
      <c r="I2667">
        <f>IFERROR(ROUND($C2667*VLOOKUP($O2667,'TM1.5SynthPop'!$A$2:$Q$1446,COLUMN('TM1.5SynthPop'!M$1),FALSE),0),0)</f>
        <v>90</v>
      </c>
      <c r="J2667">
        <f>IFERROR(ROUND($C2667*VLOOKUP($O2667,'TM1.5SynthPop'!$A$2:$Q$1446,COLUMN('TM1.5SynthPop'!N$1),FALSE),0),0)</f>
        <v>104</v>
      </c>
      <c r="K2667">
        <f t="shared" si="83"/>
        <v>260</v>
      </c>
      <c r="L2667">
        <f>Link21_SED!E2667</f>
        <v>1360</v>
      </c>
      <c r="M2667">
        <f>Link21_SED!F2667</f>
        <v>0</v>
      </c>
      <c r="O2667">
        <v>1123</v>
      </c>
    </row>
    <row r="2668" spans="1:15">
      <c r="A2668" t="s">
        <v>21</v>
      </c>
      <c r="B2668">
        <v>2667</v>
      </c>
      <c r="C2668">
        <f>Link21_SED!D2668</f>
        <v>1076</v>
      </c>
      <c r="D2668">
        <f>IFERROR(ROUND($C2668*VLOOKUP($O2668,'TM1.5SynthPop'!$A$2:$Q$1446,COLUMN('TM1.5SynthPop'!$P$2),FALSE),0),)</f>
        <v>833</v>
      </c>
      <c r="E2668">
        <f t="shared" si="82"/>
        <v>243</v>
      </c>
      <c r="F2668">
        <f>IFERROR(ROUND($C2668*VLOOKUP($O2668,'TM1.5SynthPop'!$A$2:$Q$1446,COLUMN('TM1.5SynthPop'!J$1),FALSE),0),0)</f>
        <v>43</v>
      </c>
      <c r="G2668">
        <f>IFERROR(ROUND($C2668*VLOOKUP($O2668,'TM1.5SynthPop'!$A$2:$Q$1446,COLUMN('TM1.5SynthPop'!K$1),FALSE),0),0)</f>
        <v>78</v>
      </c>
      <c r="H2668">
        <f>IFERROR(ROUND($C2668*VLOOKUP($O2668,'TM1.5SynthPop'!$A$2:$Q$1446,COLUMN('TM1.5SynthPop'!L$1),FALSE),0),0)</f>
        <v>166</v>
      </c>
      <c r="I2668">
        <f>IFERROR(ROUND($C2668*VLOOKUP($O2668,'TM1.5SynthPop'!$A$2:$Q$1446,COLUMN('TM1.5SynthPop'!M$1),FALSE),0),0)</f>
        <v>127</v>
      </c>
      <c r="J2668">
        <f>IFERROR(ROUND($C2668*VLOOKUP($O2668,'TM1.5SynthPop'!$A$2:$Q$1446,COLUMN('TM1.5SynthPop'!N$1),FALSE),0),0)</f>
        <v>223</v>
      </c>
      <c r="K2668">
        <f t="shared" si="83"/>
        <v>439</v>
      </c>
      <c r="L2668">
        <f>Link21_SED!E2668</f>
        <v>2062</v>
      </c>
      <c r="M2668">
        <f>Link21_SED!F2668</f>
        <v>0</v>
      </c>
      <c r="O2668">
        <v>1122</v>
      </c>
    </row>
    <row r="2669" spans="1:15">
      <c r="A2669" t="s">
        <v>21</v>
      </c>
      <c r="B2669">
        <v>2668</v>
      </c>
      <c r="C2669">
        <f>Link21_SED!D2669</f>
        <v>3193</v>
      </c>
      <c r="D2669">
        <f>IFERROR(ROUND($C2669*VLOOKUP($O2669,'TM1.5SynthPop'!$A$2:$Q$1446,COLUMN('TM1.5SynthPop'!$P$2),FALSE),0),)</f>
        <v>3054</v>
      </c>
      <c r="E2669">
        <f t="shared" ref="E2669:E2732" si="84">C2669-D2669</f>
        <v>139</v>
      </c>
      <c r="F2669">
        <f>IFERROR(ROUND($C2669*VLOOKUP($O2669,'TM1.5SynthPop'!$A$2:$Q$1446,COLUMN('TM1.5SynthPop'!J$1),FALSE),0),0)</f>
        <v>1073</v>
      </c>
      <c r="G2669">
        <f>IFERROR(ROUND($C2669*VLOOKUP($O2669,'TM1.5SynthPop'!$A$2:$Q$1446,COLUMN('TM1.5SynthPop'!K$1),FALSE),0),0)</f>
        <v>891</v>
      </c>
      <c r="H2669">
        <f>IFERROR(ROUND($C2669*VLOOKUP($O2669,'TM1.5SynthPop'!$A$2:$Q$1446,COLUMN('TM1.5SynthPop'!L$1),FALSE),0),0)</f>
        <v>497</v>
      </c>
      <c r="I2669">
        <f>IFERROR(ROUND($C2669*VLOOKUP($O2669,'TM1.5SynthPop'!$A$2:$Q$1446,COLUMN('TM1.5SynthPop'!M$1),FALSE),0),0)</f>
        <v>198</v>
      </c>
      <c r="J2669">
        <f>IFERROR(ROUND($C2669*VLOOKUP($O2669,'TM1.5SynthPop'!$A$2:$Q$1446,COLUMN('TM1.5SynthPop'!N$1),FALSE),0),0)</f>
        <v>274</v>
      </c>
      <c r="K2669">
        <f t="shared" ref="K2669:K2732" si="85">C2669-SUM(F2669:J2669)</f>
        <v>260</v>
      </c>
      <c r="L2669">
        <f>Link21_SED!E2669</f>
        <v>5727</v>
      </c>
      <c r="M2669">
        <f>Link21_SED!F2669</f>
        <v>2</v>
      </c>
      <c r="O2669">
        <v>1113</v>
      </c>
    </row>
    <row r="2670" spans="1:15">
      <c r="A2670" t="s">
        <v>21</v>
      </c>
      <c r="B2670">
        <v>2669</v>
      </c>
      <c r="C2670">
        <f>Link21_SED!D2670</f>
        <v>1912</v>
      </c>
      <c r="D2670">
        <f>IFERROR(ROUND($C2670*VLOOKUP($O2670,'TM1.5SynthPop'!$A$2:$Q$1446,COLUMN('TM1.5SynthPop'!$P$2),FALSE),0),)</f>
        <v>1829</v>
      </c>
      <c r="E2670">
        <f t="shared" si="84"/>
        <v>83</v>
      </c>
      <c r="F2670">
        <f>IFERROR(ROUND($C2670*VLOOKUP($O2670,'TM1.5SynthPop'!$A$2:$Q$1446,COLUMN('TM1.5SynthPop'!J$1),FALSE),0),0)</f>
        <v>643</v>
      </c>
      <c r="G2670">
        <f>IFERROR(ROUND($C2670*VLOOKUP($O2670,'TM1.5SynthPop'!$A$2:$Q$1446,COLUMN('TM1.5SynthPop'!K$1),FALSE),0),0)</f>
        <v>533</v>
      </c>
      <c r="H2670">
        <f>IFERROR(ROUND($C2670*VLOOKUP($O2670,'TM1.5SynthPop'!$A$2:$Q$1446,COLUMN('TM1.5SynthPop'!L$1),FALSE),0),0)</f>
        <v>298</v>
      </c>
      <c r="I2670">
        <f>IFERROR(ROUND($C2670*VLOOKUP($O2670,'TM1.5SynthPop'!$A$2:$Q$1446,COLUMN('TM1.5SynthPop'!M$1),FALSE),0),0)</f>
        <v>119</v>
      </c>
      <c r="J2670">
        <f>IFERROR(ROUND($C2670*VLOOKUP($O2670,'TM1.5SynthPop'!$A$2:$Q$1446,COLUMN('TM1.5SynthPop'!N$1),FALSE),0),0)</f>
        <v>164</v>
      </c>
      <c r="K2670">
        <f t="shared" si="85"/>
        <v>155</v>
      </c>
      <c r="L2670">
        <f>Link21_SED!E2670</f>
        <v>2863</v>
      </c>
      <c r="M2670">
        <f>Link21_SED!F2670</f>
        <v>60</v>
      </c>
      <c r="O2670">
        <v>1113</v>
      </c>
    </row>
    <row r="2671" spans="1:15">
      <c r="A2671" t="s">
        <v>21</v>
      </c>
      <c r="B2671">
        <v>2670</v>
      </c>
      <c r="C2671">
        <f>Link21_SED!D2671</f>
        <v>570</v>
      </c>
      <c r="D2671">
        <f>IFERROR(ROUND($C2671*VLOOKUP($O2671,'TM1.5SynthPop'!$A$2:$Q$1446,COLUMN('TM1.5SynthPop'!$P$2),FALSE),0),)</f>
        <v>421</v>
      </c>
      <c r="E2671">
        <f t="shared" si="84"/>
        <v>149</v>
      </c>
      <c r="F2671">
        <f>IFERROR(ROUND($C2671*VLOOKUP($O2671,'TM1.5SynthPop'!$A$2:$Q$1446,COLUMN('TM1.5SynthPop'!J$1),FALSE),0),0)</f>
        <v>32</v>
      </c>
      <c r="G2671">
        <f>IFERROR(ROUND($C2671*VLOOKUP($O2671,'TM1.5SynthPop'!$A$2:$Q$1446,COLUMN('TM1.5SynthPop'!K$1),FALSE),0),0)</f>
        <v>38</v>
      </c>
      <c r="H2671">
        <f>IFERROR(ROUND($C2671*VLOOKUP($O2671,'TM1.5SynthPop'!$A$2:$Q$1446,COLUMN('TM1.5SynthPop'!L$1),FALSE),0),0)</f>
        <v>99</v>
      </c>
      <c r="I2671">
        <f>IFERROR(ROUND($C2671*VLOOKUP($O2671,'TM1.5SynthPop'!$A$2:$Q$1446,COLUMN('TM1.5SynthPop'!M$1),FALSE),0),0)</f>
        <v>70</v>
      </c>
      <c r="J2671">
        <f>IFERROR(ROUND($C2671*VLOOKUP($O2671,'TM1.5SynthPop'!$A$2:$Q$1446,COLUMN('TM1.5SynthPop'!N$1),FALSE),0),0)</f>
        <v>115</v>
      </c>
      <c r="K2671">
        <f t="shared" si="85"/>
        <v>216</v>
      </c>
      <c r="L2671">
        <f>Link21_SED!E2671</f>
        <v>1333</v>
      </c>
      <c r="M2671">
        <f>Link21_SED!F2671</f>
        <v>84</v>
      </c>
      <c r="O2671">
        <v>1112</v>
      </c>
    </row>
    <row r="2672" spans="1:15">
      <c r="A2672" t="s">
        <v>21</v>
      </c>
      <c r="B2672">
        <v>2671</v>
      </c>
      <c r="C2672">
        <f>Link21_SED!D2672</f>
        <v>466</v>
      </c>
      <c r="D2672">
        <f>IFERROR(ROUND($C2672*VLOOKUP($O2672,'TM1.5SynthPop'!$A$2:$Q$1446,COLUMN('TM1.5SynthPop'!$P$2),FALSE),0),)</f>
        <v>344</v>
      </c>
      <c r="E2672">
        <f t="shared" si="84"/>
        <v>122</v>
      </c>
      <c r="F2672">
        <f>IFERROR(ROUND($C2672*VLOOKUP($O2672,'TM1.5SynthPop'!$A$2:$Q$1446,COLUMN('TM1.5SynthPop'!J$1),FALSE),0),0)</f>
        <v>27</v>
      </c>
      <c r="G2672">
        <f>IFERROR(ROUND($C2672*VLOOKUP($O2672,'TM1.5SynthPop'!$A$2:$Q$1446,COLUMN('TM1.5SynthPop'!K$1),FALSE),0),0)</f>
        <v>31</v>
      </c>
      <c r="H2672">
        <f>IFERROR(ROUND($C2672*VLOOKUP($O2672,'TM1.5SynthPop'!$A$2:$Q$1446,COLUMN('TM1.5SynthPop'!L$1),FALSE),0),0)</f>
        <v>81</v>
      </c>
      <c r="I2672">
        <f>IFERROR(ROUND($C2672*VLOOKUP($O2672,'TM1.5SynthPop'!$A$2:$Q$1446,COLUMN('TM1.5SynthPop'!M$1),FALSE),0),0)</f>
        <v>57</v>
      </c>
      <c r="J2672">
        <f>IFERROR(ROUND($C2672*VLOOKUP($O2672,'TM1.5SynthPop'!$A$2:$Q$1446,COLUMN('TM1.5SynthPop'!N$1),FALSE),0),0)</f>
        <v>94</v>
      </c>
      <c r="K2672">
        <f t="shared" si="85"/>
        <v>176</v>
      </c>
      <c r="L2672">
        <f>Link21_SED!E2672</f>
        <v>1145</v>
      </c>
      <c r="M2672">
        <f>Link21_SED!F2672</f>
        <v>14</v>
      </c>
      <c r="O2672">
        <v>1112</v>
      </c>
    </row>
    <row r="2673" spans="1:15">
      <c r="A2673" t="s">
        <v>21</v>
      </c>
      <c r="B2673">
        <v>2672</v>
      </c>
      <c r="C2673">
        <f>Link21_SED!D2673</f>
        <v>548</v>
      </c>
      <c r="D2673">
        <f>IFERROR(ROUND($C2673*VLOOKUP($O2673,'TM1.5SynthPop'!$A$2:$Q$1446,COLUMN('TM1.5SynthPop'!$P$2),FALSE),0),)</f>
        <v>424</v>
      </c>
      <c r="E2673">
        <f t="shared" si="84"/>
        <v>124</v>
      </c>
      <c r="F2673">
        <f>IFERROR(ROUND($C2673*VLOOKUP($O2673,'TM1.5SynthPop'!$A$2:$Q$1446,COLUMN('TM1.5SynthPop'!J$1),FALSE),0),0)</f>
        <v>56</v>
      </c>
      <c r="G2673">
        <f>IFERROR(ROUND($C2673*VLOOKUP($O2673,'TM1.5SynthPop'!$A$2:$Q$1446,COLUMN('TM1.5SynthPop'!K$1),FALSE),0),0)</f>
        <v>57</v>
      </c>
      <c r="H2673">
        <f>IFERROR(ROUND($C2673*VLOOKUP($O2673,'TM1.5SynthPop'!$A$2:$Q$1446,COLUMN('TM1.5SynthPop'!L$1),FALSE),0),0)</f>
        <v>73</v>
      </c>
      <c r="I2673">
        <f>IFERROR(ROUND($C2673*VLOOKUP($O2673,'TM1.5SynthPop'!$A$2:$Q$1446,COLUMN('TM1.5SynthPop'!M$1),FALSE),0),0)</f>
        <v>71</v>
      </c>
      <c r="J2673">
        <f>IFERROR(ROUND($C2673*VLOOKUP($O2673,'TM1.5SynthPop'!$A$2:$Q$1446,COLUMN('TM1.5SynthPop'!N$1),FALSE),0),0)</f>
        <v>93</v>
      </c>
      <c r="K2673">
        <f t="shared" si="85"/>
        <v>198</v>
      </c>
      <c r="L2673">
        <f>Link21_SED!E2673</f>
        <v>1305</v>
      </c>
      <c r="M2673">
        <f>Link21_SED!F2673</f>
        <v>26</v>
      </c>
      <c r="O2673">
        <v>1110</v>
      </c>
    </row>
    <row r="2674" spans="1:15">
      <c r="A2674" t="s">
        <v>21</v>
      </c>
      <c r="B2674">
        <v>2673</v>
      </c>
      <c r="C2674">
        <f>Link21_SED!D2674</f>
        <v>560</v>
      </c>
      <c r="D2674">
        <f>IFERROR(ROUND($C2674*VLOOKUP($O2674,'TM1.5SynthPop'!$A$2:$Q$1446,COLUMN('TM1.5SynthPop'!$P$2),FALSE),0),)</f>
        <v>434</v>
      </c>
      <c r="E2674">
        <f t="shared" si="84"/>
        <v>126</v>
      </c>
      <c r="F2674">
        <f>IFERROR(ROUND($C2674*VLOOKUP($O2674,'TM1.5SynthPop'!$A$2:$Q$1446,COLUMN('TM1.5SynthPop'!J$1),FALSE),0),0)</f>
        <v>58</v>
      </c>
      <c r="G2674">
        <f>IFERROR(ROUND($C2674*VLOOKUP($O2674,'TM1.5SynthPop'!$A$2:$Q$1446,COLUMN('TM1.5SynthPop'!K$1),FALSE),0),0)</f>
        <v>58</v>
      </c>
      <c r="H2674">
        <f>IFERROR(ROUND($C2674*VLOOKUP($O2674,'TM1.5SynthPop'!$A$2:$Q$1446,COLUMN('TM1.5SynthPop'!L$1),FALSE),0),0)</f>
        <v>75</v>
      </c>
      <c r="I2674">
        <f>IFERROR(ROUND($C2674*VLOOKUP($O2674,'TM1.5SynthPop'!$A$2:$Q$1446,COLUMN('TM1.5SynthPop'!M$1),FALSE),0),0)</f>
        <v>72</v>
      </c>
      <c r="J2674">
        <f>IFERROR(ROUND($C2674*VLOOKUP($O2674,'TM1.5SynthPop'!$A$2:$Q$1446,COLUMN('TM1.5SynthPop'!N$1),FALSE),0),0)</f>
        <v>95</v>
      </c>
      <c r="K2674">
        <f t="shared" si="85"/>
        <v>202</v>
      </c>
      <c r="L2674">
        <f>Link21_SED!E2674</f>
        <v>1170</v>
      </c>
      <c r="M2674">
        <f>Link21_SED!F2674</f>
        <v>57</v>
      </c>
      <c r="O2674">
        <v>1110</v>
      </c>
    </row>
    <row r="2675" spans="1:15">
      <c r="A2675" t="s">
        <v>21</v>
      </c>
      <c r="B2675">
        <v>2674</v>
      </c>
      <c r="C2675">
        <f>Link21_SED!D2675</f>
        <v>445</v>
      </c>
      <c r="D2675">
        <f>IFERROR(ROUND($C2675*VLOOKUP($O2675,'TM1.5SynthPop'!$A$2:$Q$1446,COLUMN('TM1.5SynthPop'!$P$2),FALSE),0),)</f>
        <v>345</v>
      </c>
      <c r="E2675">
        <f t="shared" si="84"/>
        <v>100</v>
      </c>
      <c r="F2675">
        <f>IFERROR(ROUND($C2675*VLOOKUP($O2675,'TM1.5SynthPop'!$A$2:$Q$1446,COLUMN('TM1.5SynthPop'!J$1),FALSE),0),0)</f>
        <v>46</v>
      </c>
      <c r="G2675">
        <f>IFERROR(ROUND($C2675*VLOOKUP($O2675,'TM1.5SynthPop'!$A$2:$Q$1446,COLUMN('TM1.5SynthPop'!K$1),FALSE),0),0)</f>
        <v>46</v>
      </c>
      <c r="H2675">
        <f>IFERROR(ROUND($C2675*VLOOKUP($O2675,'TM1.5SynthPop'!$A$2:$Q$1446,COLUMN('TM1.5SynthPop'!L$1),FALSE),0),0)</f>
        <v>59</v>
      </c>
      <c r="I2675">
        <f>IFERROR(ROUND($C2675*VLOOKUP($O2675,'TM1.5SynthPop'!$A$2:$Q$1446,COLUMN('TM1.5SynthPop'!M$1),FALSE),0),0)</f>
        <v>57</v>
      </c>
      <c r="J2675">
        <f>IFERROR(ROUND($C2675*VLOOKUP($O2675,'TM1.5SynthPop'!$A$2:$Q$1446,COLUMN('TM1.5SynthPop'!N$1),FALSE),0),0)</f>
        <v>76</v>
      </c>
      <c r="K2675">
        <f t="shared" si="85"/>
        <v>161</v>
      </c>
      <c r="L2675">
        <f>Link21_SED!E2675</f>
        <v>1063</v>
      </c>
      <c r="M2675">
        <f>Link21_SED!F2675</f>
        <v>15</v>
      </c>
      <c r="O2675">
        <v>1110</v>
      </c>
    </row>
    <row r="2676" spans="1:15">
      <c r="A2676" t="s">
        <v>21</v>
      </c>
      <c r="B2676">
        <v>2675</v>
      </c>
      <c r="C2676">
        <f>Link21_SED!D2676</f>
        <v>564</v>
      </c>
      <c r="D2676">
        <f>IFERROR(ROUND($C2676*VLOOKUP($O2676,'TM1.5SynthPop'!$A$2:$Q$1446,COLUMN('TM1.5SynthPop'!$P$2),FALSE),0),)</f>
        <v>443</v>
      </c>
      <c r="E2676">
        <f t="shared" si="84"/>
        <v>121</v>
      </c>
      <c r="F2676">
        <f>IFERROR(ROUND($C2676*VLOOKUP($O2676,'TM1.5SynthPop'!$A$2:$Q$1446,COLUMN('TM1.5SynthPop'!J$1),FALSE),0),0)</f>
        <v>9</v>
      </c>
      <c r="G2676">
        <f>IFERROR(ROUND($C2676*VLOOKUP($O2676,'TM1.5SynthPop'!$A$2:$Q$1446,COLUMN('TM1.5SynthPop'!K$1),FALSE),0),0)</f>
        <v>25</v>
      </c>
      <c r="H2676">
        <f>IFERROR(ROUND($C2676*VLOOKUP($O2676,'TM1.5SynthPop'!$A$2:$Q$1446,COLUMN('TM1.5SynthPop'!L$1),FALSE),0),0)</f>
        <v>74</v>
      </c>
      <c r="I2676">
        <f>IFERROR(ROUND($C2676*VLOOKUP($O2676,'TM1.5SynthPop'!$A$2:$Q$1446,COLUMN('TM1.5SynthPop'!M$1),FALSE),0),0)</f>
        <v>63</v>
      </c>
      <c r="J2676">
        <f>IFERROR(ROUND($C2676*VLOOKUP($O2676,'TM1.5SynthPop'!$A$2:$Q$1446,COLUMN('TM1.5SynthPop'!N$1),FALSE),0),0)</f>
        <v>127</v>
      </c>
      <c r="K2676">
        <f t="shared" si="85"/>
        <v>266</v>
      </c>
      <c r="L2676">
        <f>Link21_SED!E2676</f>
        <v>1176</v>
      </c>
      <c r="M2676">
        <f>Link21_SED!F2676</f>
        <v>0</v>
      </c>
      <c r="O2676">
        <v>1129</v>
      </c>
    </row>
    <row r="2677" spans="1:15">
      <c r="A2677" t="s">
        <v>21</v>
      </c>
      <c r="B2677">
        <v>2676</v>
      </c>
      <c r="C2677">
        <f>Link21_SED!D2677</f>
        <v>600</v>
      </c>
      <c r="D2677">
        <f>IFERROR(ROUND($C2677*VLOOKUP($O2677,'TM1.5SynthPop'!$A$2:$Q$1446,COLUMN('TM1.5SynthPop'!$P$2),FALSE),0),)</f>
        <v>419</v>
      </c>
      <c r="E2677">
        <f t="shared" si="84"/>
        <v>181</v>
      </c>
      <c r="F2677">
        <f>IFERROR(ROUND($C2677*VLOOKUP($O2677,'TM1.5SynthPop'!$A$2:$Q$1446,COLUMN('TM1.5SynthPop'!J$1),FALSE),0),0)</f>
        <v>67</v>
      </c>
      <c r="G2677">
        <f>IFERROR(ROUND($C2677*VLOOKUP($O2677,'TM1.5SynthPop'!$A$2:$Q$1446,COLUMN('TM1.5SynthPop'!K$1),FALSE),0),0)</f>
        <v>94</v>
      </c>
      <c r="H2677">
        <f>IFERROR(ROUND($C2677*VLOOKUP($O2677,'TM1.5SynthPop'!$A$2:$Q$1446,COLUMN('TM1.5SynthPop'!L$1),FALSE),0),0)</f>
        <v>109</v>
      </c>
      <c r="I2677">
        <f>IFERROR(ROUND($C2677*VLOOKUP($O2677,'TM1.5SynthPop'!$A$2:$Q$1446,COLUMN('TM1.5SynthPop'!M$1),FALSE),0),0)</f>
        <v>85</v>
      </c>
      <c r="J2677">
        <f>IFERROR(ROUND($C2677*VLOOKUP($O2677,'TM1.5SynthPop'!$A$2:$Q$1446,COLUMN('TM1.5SynthPop'!N$1),FALSE),0),0)</f>
        <v>98</v>
      </c>
      <c r="K2677">
        <f t="shared" si="85"/>
        <v>147</v>
      </c>
      <c r="L2677">
        <f>Link21_SED!E2677</f>
        <v>1707</v>
      </c>
      <c r="M2677">
        <f>Link21_SED!F2677</f>
        <v>0</v>
      </c>
      <c r="O2677">
        <v>1114</v>
      </c>
    </row>
    <row r="2678" spans="1:15">
      <c r="A2678" t="s">
        <v>21</v>
      </c>
      <c r="B2678">
        <v>2677</v>
      </c>
      <c r="C2678">
        <f>Link21_SED!D2678</f>
        <v>730</v>
      </c>
      <c r="D2678">
        <f>IFERROR(ROUND($C2678*VLOOKUP($O2678,'TM1.5SynthPop'!$A$2:$Q$1446,COLUMN('TM1.5SynthPop'!$P$2),FALSE),0),)</f>
        <v>460</v>
      </c>
      <c r="E2678">
        <f t="shared" si="84"/>
        <v>270</v>
      </c>
      <c r="F2678">
        <f>IFERROR(ROUND($C2678*VLOOKUP($O2678,'TM1.5SynthPop'!$A$2:$Q$1446,COLUMN('TM1.5SynthPop'!J$1),FALSE),0),0)</f>
        <v>141</v>
      </c>
      <c r="G2678">
        <f>IFERROR(ROUND($C2678*VLOOKUP($O2678,'TM1.5SynthPop'!$A$2:$Q$1446,COLUMN('TM1.5SynthPop'!K$1),FALSE),0),0)</f>
        <v>282</v>
      </c>
      <c r="H2678">
        <f>IFERROR(ROUND($C2678*VLOOKUP($O2678,'TM1.5SynthPop'!$A$2:$Q$1446,COLUMN('TM1.5SynthPop'!L$1),FALSE),0),0)</f>
        <v>84</v>
      </c>
      <c r="I2678">
        <f>IFERROR(ROUND($C2678*VLOOKUP($O2678,'TM1.5SynthPop'!$A$2:$Q$1446,COLUMN('TM1.5SynthPop'!M$1),FALSE),0),0)</f>
        <v>71</v>
      </c>
      <c r="J2678">
        <f>IFERROR(ROUND($C2678*VLOOKUP($O2678,'TM1.5SynthPop'!$A$2:$Q$1446,COLUMN('TM1.5SynthPop'!N$1),FALSE),0),0)</f>
        <v>64</v>
      </c>
      <c r="K2678">
        <f t="shared" si="85"/>
        <v>88</v>
      </c>
      <c r="L2678">
        <f>Link21_SED!E2678</f>
        <v>2115</v>
      </c>
      <c r="M2678">
        <f>Link21_SED!F2678</f>
        <v>0</v>
      </c>
      <c r="O2678">
        <v>1115</v>
      </c>
    </row>
    <row r="2679" spans="1:15">
      <c r="A2679" t="s">
        <v>21</v>
      </c>
      <c r="B2679">
        <v>2678</v>
      </c>
      <c r="C2679">
        <f>Link21_SED!D2679</f>
        <v>702</v>
      </c>
      <c r="D2679">
        <f>IFERROR(ROUND($C2679*VLOOKUP($O2679,'TM1.5SynthPop'!$A$2:$Q$1446,COLUMN('TM1.5SynthPop'!$P$2),FALSE),0),)</f>
        <v>491</v>
      </c>
      <c r="E2679">
        <f t="shared" si="84"/>
        <v>211</v>
      </c>
      <c r="F2679">
        <f>IFERROR(ROUND($C2679*VLOOKUP($O2679,'TM1.5SynthPop'!$A$2:$Q$1446,COLUMN('TM1.5SynthPop'!J$1),FALSE),0),0)</f>
        <v>78</v>
      </c>
      <c r="G2679">
        <f>IFERROR(ROUND($C2679*VLOOKUP($O2679,'TM1.5SynthPop'!$A$2:$Q$1446,COLUMN('TM1.5SynthPop'!K$1),FALSE),0),0)</f>
        <v>110</v>
      </c>
      <c r="H2679">
        <f>IFERROR(ROUND($C2679*VLOOKUP($O2679,'TM1.5SynthPop'!$A$2:$Q$1446,COLUMN('TM1.5SynthPop'!L$1),FALSE),0),0)</f>
        <v>128</v>
      </c>
      <c r="I2679">
        <f>IFERROR(ROUND($C2679*VLOOKUP($O2679,'TM1.5SynthPop'!$A$2:$Q$1446,COLUMN('TM1.5SynthPop'!M$1),FALSE),0),0)</f>
        <v>99</v>
      </c>
      <c r="J2679">
        <f>IFERROR(ROUND($C2679*VLOOKUP($O2679,'TM1.5SynthPop'!$A$2:$Q$1446,COLUMN('TM1.5SynthPop'!N$1),FALSE),0),0)</f>
        <v>115</v>
      </c>
      <c r="K2679">
        <f t="shared" si="85"/>
        <v>172</v>
      </c>
      <c r="L2679">
        <f>Link21_SED!E2679</f>
        <v>1716</v>
      </c>
      <c r="M2679">
        <f>Link21_SED!F2679</f>
        <v>0</v>
      </c>
      <c r="O2679">
        <v>1114</v>
      </c>
    </row>
    <row r="2680" spans="1:15">
      <c r="A2680" t="s">
        <v>21</v>
      </c>
      <c r="B2680">
        <v>2679</v>
      </c>
      <c r="C2680">
        <f>Link21_SED!D2680</f>
        <v>1015</v>
      </c>
      <c r="D2680">
        <f>IFERROR(ROUND($C2680*VLOOKUP($O2680,'TM1.5SynthPop'!$A$2:$Q$1446,COLUMN('TM1.5SynthPop'!$P$2),FALSE),0),)</f>
        <v>796</v>
      </c>
      <c r="E2680">
        <f t="shared" si="84"/>
        <v>219</v>
      </c>
      <c r="F2680">
        <f>IFERROR(ROUND($C2680*VLOOKUP($O2680,'TM1.5SynthPop'!$A$2:$Q$1446,COLUMN('TM1.5SynthPop'!J$1),FALSE),0),0)</f>
        <v>238</v>
      </c>
      <c r="G2680">
        <f>IFERROR(ROUND($C2680*VLOOKUP($O2680,'TM1.5SynthPop'!$A$2:$Q$1446,COLUMN('TM1.5SynthPop'!K$1),FALSE),0),0)</f>
        <v>335</v>
      </c>
      <c r="H2680">
        <f>IFERROR(ROUND($C2680*VLOOKUP($O2680,'TM1.5SynthPop'!$A$2:$Q$1446,COLUMN('TM1.5SynthPop'!L$1),FALSE),0),0)</f>
        <v>71</v>
      </c>
      <c r="I2680">
        <f>IFERROR(ROUND($C2680*VLOOKUP($O2680,'TM1.5SynthPop'!$A$2:$Q$1446,COLUMN('TM1.5SynthPop'!M$1),FALSE),0),0)</f>
        <v>71</v>
      </c>
      <c r="J2680">
        <f>IFERROR(ROUND($C2680*VLOOKUP($O2680,'TM1.5SynthPop'!$A$2:$Q$1446,COLUMN('TM1.5SynthPop'!N$1),FALSE),0),0)</f>
        <v>104</v>
      </c>
      <c r="K2680">
        <f t="shared" si="85"/>
        <v>196</v>
      </c>
      <c r="L2680">
        <f>Link21_SED!E2680</f>
        <v>2580</v>
      </c>
      <c r="M2680">
        <f>Link21_SED!F2680</f>
        <v>33</v>
      </c>
      <c r="O2680">
        <v>1116</v>
      </c>
    </row>
    <row r="2681" spans="1:15">
      <c r="A2681" t="s">
        <v>21</v>
      </c>
      <c r="B2681">
        <v>2680</v>
      </c>
      <c r="C2681">
        <f>Link21_SED!D2681</f>
        <v>496</v>
      </c>
      <c r="D2681">
        <f>IFERROR(ROUND($C2681*VLOOKUP($O2681,'TM1.5SynthPop'!$A$2:$Q$1446,COLUMN('TM1.5SynthPop'!$P$2),FALSE),0),)</f>
        <v>389</v>
      </c>
      <c r="E2681">
        <f t="shared" si="84"/>
        <v>107</v>
      </c>
      <c r="F2681">
        <f>IFERROR(ROUND($C2681*VLOOKUP($O2681,'TM1.5SynthPop'!$A$2:$Q$1446,COLUMN('TM1.5SynthPop'!J$1),FALSE),0),0)</f>
        <v>116</v>
      </c>
      <c r="G2681">
        <f>IFERROR(ROUND($C2681*VLOOKUP($O2681,'TM1.5SynthPop'!$A$2:$Q$1446,COLUMN('TM1.5SynthPop'!K$1),FALSE),0),0)</f>
        <v>164</v>
      </c>
      <c r="H2681">
        <f>IFERROR(ROUND($C2681*VLOOKUP($O2681,'TM1.5SynthPop'!$A$2:$Q$1446,COLUMN('TM1.5SynthPop'!L$1),FALSE),0),0)</f>
        <v>35</v>
      </c>
      <c r="I2681">
        <f>IFERROR(ROUND($C2681*VLOOKUP($O2681,'TM1.5SynthPop'!$A$2:$Q$1446,COLUMN('TM1.5SynthPop'!M$1),FALSE),0),0)</f>
        <v>35</v>
      </c>
      <c r="J2681">
        <f>IFERROR(ROUND($C2681*VLOOKUP($O2681,'TM1.5SynthPop'!$A$2:$Q$1446,COLUMN('TM1.5SynthPop'!N$1),FALSE),0),0)</f>
        <v>51</v>
      </c>
      <c r="K2681">
        <f t="shared" si="85"/>
        <v>95</v>
      </c>
      <c r="L2681">
        <f>Link21_SED!E2681</f>
        <v>1217</v>
      </c>
      <c r="M2681">
        <f>Link21_SED!F2681</f>
        <v>0</v>
      </c>
      <c r="O2681">
        <v>1116</v>
      </c>
    </row>
    <row r="2682" spans="1:15">
      <c r="A2682" t="s">
        <v>21</v>
      </c>
      <c r="B2682">
        <v>2681</v>
      </c>
      <c r="C2682">
        <f>Link21_SED!D2682</f>
        <v>548</v>
      </c>
      <c r="D2682">
        <f>IFERROR(ROUND($C2682*VLOOKUP($O2682,'TM1.5SynthPop'!$A$2:$Q$1446,COLUMN('TM1.5SynthPop'!$P$2),FALSE),0),)</f>
        <v>469</v>
      </c>
      <c r="E2682">
        <f t="shared" si="84"/>
        <v>79</v>
      </c>
      <c r="F2682">
        <f>IFERROR(ROUND($C2682*VLOOKUP($O2682,'TM1.5SynthPop'!$A$2:$Q$1446,COLUMN('TM1.5SynthPop'!J$1),FALSE),0),0)</f>
        <v>18</v>
      </c>
      <c r="G2682">
        <f>IFERROR(ROUND($C2682*VLOOKUP($O2682,'TM1.5SynthPop'!$A$2:$Q$1446,COLUMN('TM1.5SynthPop'!K$1),FALSE),0),0)</f>
        <v>41</v>
      </c>
      <c r="H2682">
        <f>IFERROR(ROUND($C2682*VLOOKUP($O2682,'TM1.5SynthPop'!$A$2:$Q$1446,COLUMN('TM1.5SynthPop'!L$1),FALSE),0),0)</f>
        <v>87</v>
      </c>
      <c r="I2682">
        <f>IFERROR(ROUND($C2682*VLOOKUP($O2682,'TM1.5SynthPop'!$A$2:$Q$1446,COLUMN('TM1.5SynthPop'!M$1),FALSE),0),0)</f>
        <v>70</v>
      </c>
      <c r="J2682">
        <f>IFERROR(ROUND($C2682*VLOOKUP($O2682,'TM1.5SynthPop'!$A$2:$Q$1446,COLUMN('TM1.5SynthPop'!N$1),FALSE),0),0)</f>
        <v>112</v>
      </c>
      <c r="K2682">
        <f t="shared" si="85"/>
        <v>220</v>
      </c>
      <c r="L2682">
        <f>Link21_SED!E2682</f>
        <v>1232</v>
      </c>
      <c r="M2682">
        <f>Link21_SED!F2682</f>
        <v>6</v>
      </c>
      <c r="O2682">
        <v>1091</v>
      </c>
    </row>
    <row r="2683" spans="1:15">
      <c r="A2683" t="s">
        <v>21</v>
      </c>
      <c r="B2683">
        <v>2682</v>
      </c>
      <c r="C2683">
        <f>Link21_SED!D2683</f>
        <v>306</v>
      </c>
      <c r="D2683">
        <f>IFERROR(ROUND($C2683*VLOOKUP($O2683,'TM1.5SynthPop'!$A$2:$Q$1446,COLUMN('TM1.5SynthPop'!$P$2),FALSE),0),)</f>
        <v>200</v>
      </c>
      <c r="E2683">
        <f t="shared" si="84"/>
        <v>106</v>
      </c>
      <c r="F2683">
        <f>IFERROR(ROUND($C2683*VLOOKUP($O2683,'TM1.5SynthPop'!$A$2:$Q$1446,COLUMN('TM1.5SynthPop'!J$1),FALSE),0),0)</f>
        <v>6</v>
      </c>
      <c r="G2683">
        <f>IFERROR(ROUND($C2683*VLOOKUP($O2683,'TM1.5SynthPop'!$A$2:$Q$1446,COLUMN('TM1.5SynthPop'!K$1),FALSE),0),0)</f>
        <v>12</v>
      </c>
      <c r="H2683">
        <f>IFERROR(ROUND($C2683*VLOOKUP($O2683,'TM1.5SynthPop'!$A$2:$Q$1446,COLUMN('TM1.5SynthPop'!L$1),FALSE),0),0)</f>
        <v>46</v>
      </c>
      <c r="I2683">
        <f>IFERROR(ROUND($C2683*VLOOKUP($O2683,'TM1.5SynthPop'!$A$2:$Q$1446,COLUMN('TM1.5SynthPop'!M$1),FALSE),0),0)</f>
        <v>44</v>
      </c>
      <c r="J2683">
        <f>IFERROR(ROUND($C2683*VLOOKUP($O2683,'TM1.5SynthPop'!$A$2:$Q$1446,COLUMN('TM1.5SynthPop'!N$1),FALSE),0),0)</f>
        <v>69</v>
      </c>
      <c r="K2683">
        <f t="shared" si="85"/>
        <v>129</v>
      </c>
      <c r="L2683">
        <f>Link21_SED!E2683</f>
        <v>737</v>
      </c>
      <c r="M2683">
        <f>Link21_SED!F2683</f>
        <v>236</v>
      </c>
      <c r="O2683">
        <v>1097</v>
      </c>
    </row>
    <row r="2684" spans="1:15">
      <c r="A2684" t="s">
        <v>21</v>
      </c>
      <c r="B2684">
        <v>2683</v>
      </c>
      <c r="C2684">
        <f>Link21_SED!D2684</f>
        <v>755</v>
      </c>
      <c r="D2684">
        <f>IFERROR(ROUND($C2684*VLOOKUP($O2684,'TM1.5SynthPop'!$A$2:$Q$1446,COLUMN('TM1.5SynthPop'!$P$2),FALSE),0),)</f>
        <v>565</v>
      </c>
      <c r="E2684">
        <f t="shared" si="84"/>
        <v>190</v>
      </c>
      <c r="F2684">
        <f>IFERROR(ROUND($C2684*VLOOKUP($O2684,'TM1.5SynthPop'!$A$2:$Q$1446,COLUMN('TM1.5SynthPop'!J$1),FALSE),0),0)</f>
        <v>20</v>
      </c>
      <c r="G2684">
        <f>IFERROR(ROUND($C2684*VLOOKUP($O2684,'TM1.5SynthPop'!$A$2:$Q$1446,COLUMN('TM1.5SynthPop'!K$1),FALSE),0),0)</f>
        <v>39</v>
      </c>
      <c r="H2684">
        <f>IFERROR(ROUND($C2684*VLOOKUP($O2684,'TM1.5SynthPop'!$A$2:$Q$1446,COLUMN('TM1.5SynthPop'!L$1),FALSE),0),0)</f>
        <v>116</v>
      </c>
      <c r="I2684">
        <f>IFERROR(ROUND($C2684*VLOOKUP($O2684,'TM1.5SynthPop'!$A$2:$Q$1446,COLUMN('TM1.5SynthPop'!M$1),FALSE),0),0)</f>
        <v>111</v>
      </c>
      <c r="J2684">
        <f>IFERROR(ROUND($C2684*VLOOKUP($O2684,'TM1.5SynthPop'!$A$2:$Q$1446,COLUMN('TM1.5SynthPop'!N$1),FALSE),0),0)</f>
        <v>164</v>
      </c>
      <c r="K2684">
        <f t="shared" si="85"/>
        <v>305</v>
      </c>
      <c r="L2684">
        <f>Link21_SED!E2684</f>
        <v>1926</v>
      </c>
      <c r="M2684">
        <f>Link21_SED!F2684</f>
        <v>3</v>
      </c>
      <c r="O2684">
        <v>1094</v>
      </c>
    </row>
    <row r="2685" spans="1:15">
      <c r="A2685" t="s">
        <v>21</v>
      </c>
      <c r="B2685">
        <v>2684</v>
      </c>
      <c r="C2685">
        <f>Link21_SED!D2685</f>
        <v>708</v>
      </c>
      <c r="D2685">
        <f>IFERROR(ROUND($C2685*VLOOKUP($O2685,'TM1.5SynthPop'!$A$2:$Q$1446,COLUMN('TM1.5SynthPop'!$P$2),FALSE),0),)</f>
        <v>530</v>
      </c>
      <c r="E2685">
        <f t="shared" si="84"/>
        <v>178</v>
      </c>
      <c r="F2685">
        <f>IFERROR(ROUND($C2685*VLOOKUP($O2685,'TM1.5SynthPop'!$A$2:$Q$1446,COLUMN('TM1.5SynthPop'!J$1),FALSE),0),0)</f>
        <v>19</v>
      </c>
      <c r="G2685">
        <f>IFERROR(ROUND($C2685*VLOOKUP($O2685,'TM1.5SynthPop'!$A$2:$Q$1446,COLUMN('TM1.5SynthPop'!K$1),FALSE),0),0)</f>
        <v>36</v>
      </c>
      <c r="H2685">
        <f>IFERROR(ROUND($C2685*VLOOKUP($O2685,'TM1.5SynthPop'!$A$2:$Q$1446,COLUMN('TM1.5SynthPop'!L$1),FALSE),0),0)</f>
        <v>109</v>
      </c>
      <c r="I2685">
        <f>IFERROR(ROUND($C2685*VLOOKUP($O2685,'TM1.5SynthPop'!$A$2:$Q$1446,COLUMN('TM1.5SynthPop'!M$1),FALSE),0),0)</f>
        <v>104</v>
      </c>
      <c r="J2685">
        <f>IFERROR(ROUND($C2685*VLOOKUP($O2685,'TM1.5SynthPop'!$A$2:$Q$1446,COLUMN('TM1.5SynthPop'!N$1),FALSE),0),0)</f>
        <v>153</v>
      </c>
      <c r="K2685">
        <f t="shared" si="85"/>
        <v>287</v>
      </c>
      <c r="L2685">
        <f>Link21_SED!E2685</f>
        <v>1804</v>
      </c>
      <c r="M2685">
        <f>Link21_SED!F2685</f>
        <v>0</v>
      </c>
      <c r="O2685">
        <v>1094</v>
      </c>
    </row>
    <row r="2686" spans="1:15">
      <c r="A2686" t="s">
        <v>21</v>
      </c>
      <c r="B2686">
        <v>2685</v>
      </c>
      <c r="C2686">
        <f>Link21_SED!D2686</f>
        <v>467</v>
      </c>
      <c r="D2686">
        <f>IFERROR(ROUND($C2686*VLOOKUP($O2686,'TM1.5SynthPop'!$A$2:$Q$1446,COLUMN('TM1.5SynthPop'!$P$2),FALSE),0),)</f>
        <v>366</v>
      </c>
      <c r="E2686">
        <f t="shared" si="84"/>
        <v>101</v>
      </c>
      <c r="F2686">
        <f>IFERROR(ROUND($C2686*VLOOKUP($O2686,'TM1.5SynthPop'!$A$2:$Q$1446,COLUMN('TM1.5SynthPop'!J$1),FALSE),0),0)</f>
        <v>109</v>
      </c>
      <c r="G2686">
        <f>IFERROR(ROUND($C2686*VLOOKUP($O2686,'TM1.5SynthPop'!$A$2:$Q$1446,COLUMN('TM1.5SynthPop'!K$1),FALSE),0),0)</f>
        <v>154</v>
      </c>
      <c r="H2686">
        <f>IFERROR(ROUND($C2686*VLOOKUP($O2686,'TM1.5SynthPop'!$A$2:$Q$1446,COLUMN('TM1.5SynthPop'!L$1),FALSE),0),0)</f>
        <v>33</v>
      </c>
      <c r="I2686">
        <f>IFERROR(ROUND($C2686*VLOOKUP($O2686,'TM1.5SynthPop'!$A$2:$Q$1446,COLUMN('TM1.5SynthPop'!M$1),FALSE),0),0)</f>
        <v>33</v>
      </c>
      <c r="J2686">
        <f>IFERROR(ROUND($C2686*VLOOKUP($O2686,'TM1.5SynthPop'!$A$2:$Q$1446,COLUMN('TM1.5SynthPop'!N$1),FALSE),0),0)</f>
        <v>48</v>
      </c>
      <c r="K2686">
        <f t="shared" si="85"/>
        <v>90</v>
      </c>
      <c r="L2686">
        <f>Link21_SED!E2686</f>
        <v>1136</v>
      </c>
      <c r="M2686">
        <f>Link21_SED!F2686</f>
        <v>31</v>
      </c>
      <c r="O2686">
        <v>1116</v>
      </c>
    </row>
    <row r="2687" spans="1:15">
      <c r="A2687" t="s">
        <v>21</v>
      </c>
      <c r="B2687">
        <v>2686</v>
      </c>
      <c r="C2687">
        <f>Link21_SED!D2687</f>
        <v>502</v>
      </c>
      <c r="D2687">
        <f>IFERROR(ROUND($C2687*VLOOKUP($O2687,'TM1.5SynthPop'!$A$2:$Q$1446,COLUMN('TM1.5SynthPop'!$P$2),FALSE),0),)</f>
        <v>379</v>
      </c>
      <c r="E2687">
        <f t="shared" si="84"/>
        <v>123</v>
      </c>
      <c r="F2687">
        <f>IFERROR(ROUND($C2687*VLOOKUP($O2687,'TM1.5SynthPop'!$A$2:$Q$1446,COLUMN('TM1.5SynthPop'!J$1),FALSE),0),0)</f>
        <v>9</v>
      </c>
      <c r="G2687">
        <f>IFERROR(ROUND($C2687*VLOOKUP($O2687,'TM1.5SynthPop'!$A$2:$Q$1446,COLUMN('TM1.5SynthPop'!K$1),FALSE),0),0)</f>
        <v>18</v>
      </c>
      <c r="H2687">
        <f>IFERROR(ROUND($C2687*VLOOKUP($O2687,'TM1.5SynthPop'!$A$2:$Q$1446,COLUMN('TM1.5SynthPop'!L$1),FALSE),0),0)</f>
        <v>87</v>
      </c>
      <c r="I2687">
        <f>IFERROR(ROUND($C2687*VLOOKUP($O2687,'TM1.5SynthPop'!$A$2:$Q$1446,COLUMN('TM1.5SynthPop'!M$1),FALSE),0),0)</f>
        <v>61</v>
      </c>
      <c r="J2687">
        <f>IFERROR(ROUND($C2687*VLOOKUP($O2687,'TM1.5SynthPop'!$A$2:$Q$1446,COLUMN('TM1.5SynthPop'!N$1),FALSE),0),0)</f>
        <v>117</v>
      </c>
      <c r="K2687">
        <f t="shared" si="85"/>
        <v>210</v>
      </c>
      <c r="L2687">
        <f>Link21_SED!E2687</f>
        <v>1256</v>
      </c>
      <c r="M2687">
        <f>Link21_SED!F2687</f>
        <v>26</v>
      </c>
      <c r="O2687">
        <v>1117</v>
      </c>
    </row>
    <row r="2688" spans="1:15">
      <c r="A2688" t="s">
        <v>21</v>
      </c>
      <c r="B2688">
        <v>2687</v>
      </c>
      <c r="C2688">
        <f>Link21_SED!D2688</f>
        <v>127</v>
      </c>
      <c r="D2688">
        <f>IFERROR(ROUND($C2688*VLOOKUP($O2688,'TM1.5SynthPop'!$A$2:$Q$1446,COLUMN('TM1.5SynthPop'!$P$2),FALSE),0),)</f>
        <v>105</v>
      </c>
      <c r="E2688">
        <f t="shared" si="84"/>
        <v>22</v>
      </c>
      <c r="F2688">
        <f>IFERROR(ROUND($C2688*VLOOKUP($O2688,'TM1.5SynthPop'!$A$2:$Q$1446,COLUMN('TM1.5SynthPop'!J$1),FALSE),0),0)</f>
        <v>6</v>
      </c>
      <c r="G2688">
        <f>IFERROR(ROUND($C2688*VLOOKUP($O2688,'TM1.5SynthPop'!$A$2:$Q$1446,COLUMN('TM1.5SynthPop'!K$1),FALSE),0),0)</f>
        <v>6</v>
      </c>
      <c r="H2688">
        <f>IFERROR(ROUND($C2688*VLOOKUP($O2688,'TM1.5SynthPop'!$A$2:$Q$1446,COLUMN('TM1.5SynthPop'!L$1),FALSE),0),0)</f>
        <v>22</v>
      </c>
      <c r="I2688">
        <f>IFERROR(ROUND($C2688*VLOOKUP($O2688,'TM1.5SynthPop'!$A$2:$Q$1446,COLUMN('TM1.5SynthPop'!M$1),FALSE),0),0)</f>
        <v>16</v>
      </c>
      <c r="J2688">
        <f>IFERROR(ROUND($C2688*VLOOKUP($O2688,'TM1.5SynthPop'!$A$2:$Q$1446,COLUMN('TM1.5SynthPop'!N$1),FALSE),0),0)</f>
        <v>25</v>
      </c>
      <c r="K2688">
        <f t="shared" si="85"/>
        <v>52</v>
      </c>
      <c r="L2688">
        <f>Link21_SED!E2688</f>
        <v>252</v>
      </c>
      <c r="M2688">
        <f>Link21_SED!F2688</f>
        <v>0</v>
      </c>
      <c r="O2688">
        <v>1118</v>
      </c>
    </row>
    <row r="2689" spans="1:15">
      <c r="A2689" t="s">
        <v>21</v>
      </c>
      <c r="B2689">
        <v>2688</v>
      </c>
      <c r="C2689">
        <f>Link21_SED!D2689</f>
        <v>79</v>
      </c>
      <c r="D2689">
        <f>IFERROR(ROUND($C2689*VLOOKUP($O2689,'TM1.5SynthPop'!$A$2:$Q$1446,COLUMN('TM1.5SynthPop'!$P$2),FALSE),0),)</f>
        <v>65</v>
      </c>
      <c r="E2689">
        <f t="shared" si="84"/>
        <v>14</v>
      </c>
      <c r="F2689">
        <f>IFERROR(ROUND($C2689*VLOOKUP($O2689,'TM1.5SynthPop'!$A$2:$Q$1446,COLUMN('TM1.5SynthPop'!J$1),FALSE),0),0)</f>
        <v>4</v>
      </c>
      <c r="G2689">
        <f>IFERROR(ROUND($C2689*VLOOKUP($O2689,'TM1.5SynthPop'!$A$2:$Q$1446,COLUMN('TM1.5SynthPop'!K$1),FALSE),0),0)</f>
        <v>4</v>
      </c>
      <c r="H2689">
        <f>IFERROR(ROUND($C2689*VLOOKUP($O2689,'TM1.5SynthPop'!$A$2:$Q$1446,COLUMN('TM1.5SynthPop'!L$1),FALSE),0),0)</f>
        <v>14</v>
      </c>
      <c r="I2689">
        <f>IFERROR(ROUND($C2689*VLOOKUP($O2689,'TM1.5SynthPop'!$A$2:$Q$1446,COLUMN('TM1.5SynthPop'!M$1),FALSE),0),0)</f>
        <v>10</v>
      </c>
      <c r="J2689">
        <f>IFERROR(ROUND($C2689*VLOOKUP($O2689,'TM1.5SynthPop'!$A$2:$Q$1446,COLUMN('TM1.5SynthPop'!N$1),FALSE),0),0)</f>
        <v>16</v>
      </c>
      <c r="K2689">
        <f t="shared" si="85"/>
        <v>31</v>
      </c>
      <c r="L2689">
        <f>Link21_SED!E2689</f>
        <v>174</v>
      </c>
      <c r="M2689">
        <f>Link21_SED!F2689</f>
        <v>40</v>
      </c>
      <c r="O2689">
        <v>1118</v>
      </c>
    </row>
    <row r="2690" spans="1:15">
      <c r="A2690" t="s">
        <v>21</v>
      </c>
      <c r="B2690">
        <v>2689</v>
      </c>
      <c r="C2690">
        <f>Link21_SED!D2690</f>
        <v>1133</v>
      </c>
      <c r="D2690">
        <f>IFERROR(ROUND($C2690*VLOOKUP($O2690,'TM1.5SynthPop'!$A$2:$Q$1446,COLUMN('TM1.5SynthPop'!$P$2),FALSE),0),)</f>
        <v>938</v>
      </c>
      <c r="E2690">
        <f t="shared" si="84"/>
        <v>195</v>
      </c>
      <c r="F2690">
        <f>IFERROR(ROUND($C2690*VLOOKUP($O2690,'TM1.5SynthPop'!$A$2:$Q$1446,COLUMN('TM1.5SynthPop'!J$1),FALSE),0),0)</f>
        <v>53</v>
      </c>
      <c r="G2690">
        <f>IFERROR(ROUND($C2690*VLOOKUP($O2690,'TM1.5SynthPop'!$A$2:$Q$1446,COLUMN('TM1.5SynthPop'!K$1),FALSE),0),0)</f>
        <v>58</v>
      </c>
      <c r="H2690">
        <f>IFERROR(ROUND($C2690*VLOOKUP($O2690,'TM1.5SynthPop'!$A$2:$Q$1446,COLUMN('TM1.5SynthPop'!L$1),FALSE),0),0)</f>
        <v>195</v>
      </c>
      <c r="I2690">
        <f>IFERROR(ROUND($C2690*VLOOKUP($O2690,'TM1.5SynthPop'!$A$2:$Q$1446,COLUMN('TM1.5SynthPop'!M$1),FALSE),0),0)</f>
        <v>142</v>
      </c>
      <c r="J2690">
        <f>IFERROR(ROUND($C2690*VLOOKUP($O2690,'TM1.5SynthPop'!$A$2:$Q$1446,COLUMN('TM1.5SynthPop'!N$1),FALSE),0),0)</f>
        <v>225</v>
      </c>
      <c r="K2690">
        <f t="shared" si="85"/>
        <v>460</v>
      </c>
      <c r="L2690">
        <f>Link21_SED!E2690</f>
        <v>2369</v>
      </c>
      <c r="M2690">
        <f>Link21_SED!F2690</f>
        <v>129</v>
      </c>
      <c r="O2690">
        <v>1118</v>
      </c>
    </row>
    <row r="2691" spans="1:15">
      <c r="A2691" t="s">
        <v>21</v>
      </c>
      <c r="B2691">
        <v>2690</v>
      </c>
      <c r="C2691">
        <f>Link21_SED!D2691</f>
        <v>380</v>
      </c>
      <c r="D2691">
        <f>IFERROR(ROUND($C2691*VLOOKUP($O2691,'TM1.5SynthPop'!$A$2:$Q$1446,COLUMN('TM1.5SynthPop'!$P$2),FALSE),0),)</f>
        <v>284</v>
      </c>
      <c r="E2691">
        <f t="shared" si="84"/>
        <v>96</v>
      </c>
      <c r="F2691">
        <f>IFERROR(ROUND($C2691*VLOOKUP($O2691,'TM1.5SynthPop'!$A$2:$Q$1446,COLUMN('TM1.5SynthPop'!J$1),FALSE),0),0)</f>
        <v>10</v>
      </c>
      <c r="G2691">
        <f>IFERROR(ROUND($C2691*VLOOKUP($O2691,'TM1.5SynthPop'!$A$2:$Q$1446,COLUMN('TM1.5SynthPop'!K$1),FALSE),0),0)</f>
        <v>19</v>
      </c>
      <c r="H2691">
        <f>IFERROR(ROUND($C2691*VLOOKUP($O2691,'TM1.5SynthPop'!$A$2:$Q$1446,COLUMN('TM1.5SynthPop'!L$1),FALSE),0),0)</f>
        <v>58</v>
      </c>
      <c r="I2691">
        <f>IFERROR(ROUND($C2691*VLOOKUP($O2691,'TM1.5SynthPop'!$A$2:$Q$1446,COLUMN('TM1.5SynthPop'!M$1),FALSE),0),0)</f>
        <v>56</v>
      </c>
      <c r="J2691">
        <f>IFERROR(ROUND($C2691*VLOOKUP($O2691,'TM1.5SynthPop'!$A$2:$Q$1446,COLUMN('TM1.5SynthPop'!N$1),FALSE),0),0)</f>
        <v>82</v>
      </c>
      <c r="K2691">
        <f t="shared" si="85"/>
        <v>155</v>
      </c>
      <c r="L2691">
        <f>Link21_SED!E2691</f>
        <v>798</v>
      </c>
      <c r="M2691">
        <f>Link21_SED!F2691</f>
        <v>0</v>
      </c>
      <c r="O2691">
        <v>1094</v>
      </c>
    </row>
    <row r="2692" spans="1:15">
      <c r="A2692" t="s">
        <v>21</v>
      </c>
      <c r="B2692">
        <v>2691</v>
      </c>
      <c r="C2692">
        <f>Link21_SED!D2692</f>
        <v>287</v>
      </c>
      <c r="D2692">
        <f>IFERROR(ROUND($C2692*VLOOKUP($O2692,'TM1.5SynthPop'!$A$2:$Q$1446,COLUMN('TM1.5SynthPop'!$P$2),FALSE),0),)</f>
        <v>215</v>
      </c>
      <c r="E2692">
        <f t="shared" si="84"/>
        <v>72</v>
      </c>
      <c r="F2692">
        <f>IFERROR(ROUND($C2692*VLOOKUP($O2692,'TM1.5SynthPop'!$A$2:$Q$1446,COLUMN('TM1.5SynthPop'!J$1),FALSE),0),0)</f>
        <v>8</v>
      </c>
      <c r="G2692">
        <f>IFERROR(ROUND($C2692*VLOOKUP($O2692,'TM1.5SynthPop'!$A$2:$Q$1446,COLUMN('TM1.5SynthPop'!K$1),FALSE),0),0)</f>
        <v>15</v>
      </c>
      <c r="H2692">
        <f>IFERROR(ROUND($C2692*VLOOKUP($O2692,'TM1.5SynthPop'!$A$2:$Q$1446,COLUMN('TM1.5SynthPop'!L$1),FALSE),0),0)</f>
        <v>44</v>
      </c>
      <c r="I2692">
        <f>IFERROR(ROUND($C2692*VLOOKUP($O2692,'TM1.5SynthPop'!$A$2:$Q$1446,COLUMN('TM1.5SynthPop'!M$1),FALSE),0),0)</f>
        <v>42</v>
      </c>
      <c r="J2692">
        <f>IFERROR(ROUND($C2692*VLOOKUP($O2692,'TM1.5SynthPop'!$A$2:$Q$1446,COLUMN('TM1.5SynthPop'!N$1),FALSE),0),0)</f>
        <v>62</v>
      </c>
      <c r="K2692">
        <f t="shared" si="85"/>
        <v>116</v>
      </c>
      <c r="L2692">
        <f>Link21_SED!E2692</f>
        <v>644</v>
      </c>
      <c r="M2692">
        <f>Link21_SED!F2692</f>
        <v>6</v>
      </c>
      <c r="O2692">
        <v>1094</v>
      </c>
    </row>
    <row r="2693" spans="1:15">
      <c r="A2693" t="s">
        <v>21</v>
      </c>
      <c r="B2693">
        <v>2692</v>
      </c>
      <c r="C2693">
        <f>Link21_SED!D2693</f>
        <v>4111</v>
      </c>
      <c r="D2693">
        <f>IFERROR(ROUND($C2693*VLOOKUP($O2693,'TM1.5SynthPop'!$A$2:$Q$1446,COLUMN('TM1.5SynthPop'!$P$2),FALSE),0),)</f>
        <v>3074</v>
      </c>
      <c r="E2693">
        <f t="shared" si="84"/>
        <v>1037</v>
      </c>
      <c r="F2693">
        <f>IFERROR(ROUND($C2693*VLOOKUP($O2693,'TM1.5SynthPop'!$A$2:$Q$1446,COLUMN('TM1.5SynthPop'!J$1),FALSE),0),0)</f>
        <v>137</v>
      </c>
      <c r="G2693">
        <f>IFERROR(ROUND($C2693*VLOOKUP($O2693,'TM1.5SynthPop'!$A$2:$Q$1446,COLUMN('TM1.5SynthPop'!K$1),FALSE),0),0)</f>
        <v>214</v>
      </c>
      <c r="H2693">
        <f>IFERROR(ROUND($C2693*VLOOKUP($O2693,'TM1.5SynthPop'!$A$2:$Q$1446,COLUMN('TM1.5SynthPop'!L$1),FALSE),0),0)</f>
        <v>356</v>
      </c>
      <c r="I2693">
        <f>IFERROR(ROUND($C2693*VLOOKUP($O2693,'TM1.5SynthPop'!$A$2:$Q$1446,COLUMN('TM1.5SynthPop'!M$1),FALSE),0),0)</f>
        <v>338</v>
      </c>
      <c r="J2693">
        <f>IFERROR(ROUND($C2693*VLOOKUP($O2693,'TM1.5SynthPop'!$A$2:$Q$1446,COLUMN('TM1.5SynthPop'!N$1),FALSE),0),0)</f>
        <v>551</v>
      </c>
      <c r="K2693">
        <f t="shared" si="85"/>
        <v>2515</v>
      </c>
      <c r="L2693">
        <f>Link21_SED!E2693</f>
        <v>9819</v>
      </c>
      <c r="M2693">
        <f>Link21_SED!F2693</f>
        <v>126</v>
      </c>
      <c r="O2693">
        <v>1096</v>
      </c>
    </row>
    <row r="2694" spans="1:15">
      <c r="A2694" t="s">
        <v>21</v>
      </c>
      <c r="B2694">
        <v>2693</v>
      </c>
      <c r="C2694">
        <f>Link21_SED!D2694</f>
        <v>582</v>
      </c>
      <c r="D2694">
        <f>IFERROR(ROUND($C2694*VLOOKUP($O2694,'TM1.5SynthPop'!$A$2:$Q$1446,COLUMN('TM1.5SynthPop'!$P$2),FALSE),0),)</f>
        <v>452</v>
      </c>
      <c r="E2694">
        <f t="shared" si="84"/>
        <v>130</v>
      </c>
      <c r="F2694">
        <f>IFERROR(ROUND($C2694*VLOOKUP($O2694,'TM1.5SynthPop'!$A$2:$Q$1446,COLUMN('TM1.5SynthPop'!J$1),FALSE),0),0)</f>
        <v>6</v>
      </c>
      <c r="G2694">
        <f>IFERROR(ROUND($C2694*VLOOKUP($O2694,'TM1.5SynthPop'!$A$2:$Q$1446,COLUMN('TM1.5SynthPop'!K$1),FALSE),0),0)</f>
        <v>18</v>
      </c>
      <c r="H2694">
        <f>IFERROR(ROUND($C2694*VLOOKUP($O2694,'TM1.5SynthPop'!$A$2:$Q$1446,COLUMN('TM1.5SynthPop'!L$1),FALSE),0),0)</f>
        <v>68</v>
      </c>
      <c r="I2694">
        <f>IFERROR(ROUND($C2694*VLOOKUP($O2694,'TM1.5SynthPop'!$A$2:$Q$1446,COLUMN('TM1.5SynthPop'!M$1),FALSE),0),0)</f>
        <v>83</v>
      </c>
      <c r="J2694">
        <f>IFERROR(ROUND($C2694*VLOOKUP($O2694,'TM1.5SynthPop'!$A$2:$Q$1446,COLUMN('TM1.5SynthPop'!N$1),FALSE),0),0)</f>
        <v>146</v>
      </c>
      <c r="K2694">
        <f t="shared" si="85"/>
        <v>261</v>
      </c>
      <c r="L2694">
        <f>Link21_SED!E2694</f>
        <v>1471</v>
      </c>
      <c r="M2694">
        <f>Link21_SED!F2694</f>
        <v>14</v>
      </c>
      <c r="O2694">
        <v>1126</v>
      </c>
    </row>
    <row r="2695" spans="1:15">
      <c r="A2695" t="s">
        <v>21</v>
      </c>
      <c r="B2695">
        <v>2694</v>
      </c>
      <c r="C2695">
        <f>Link21_SED!D2695</f>
        <v>665</v>
      </c>
      <c r="D2695">
        <f>IFERROR(ROUND($C2695*VLOOKUP($O2695,'TM1.5SynthPop'!$A$2:$Q$1446,COLUMN('TM1.5SynthPop'!$P$2),FALSE),0),)</f>
        <v>514</v>
      </c>
      <c r="E2695">
        <f t="shared" si="84"/>
        <v>151</v>
      </c>
      <c r="F2695">
        <f>IFERROR(ROUND($C2695*VLOOKUP($O2695,'TM1.5SynthPop'!$A$2:$Q$1446,COLUMN('TM1.5SynthPop'!J$1),FALSE),0),0)</f>
        <v>9</v>
      </c>
      <c r="G2695">
        <f>IFERROR(ROUND($C2695*VLOOKUP($O2695,'TM1.5SynthPop'!$A$2:$Q$1446,COLUMN('TM1.5SynthPop'!K$1),FALSE),0),0)</f>
        <v>26</v>
      </c>
      <c r="H2695">
        <f>IFERROR(ROUND($C2695*VLOOKUP($O2695,'TM1.5SynthPop'!$A$2:$Q$1446,COLUMN('TM1.5SynthPop'!L$1),FALSE),0),0)</f>
        <v>79</v>
      </c>
      <c r="I2695">
        <f>IFERROR(ROUND($C2695*VLOOKUP($O2695,'TM1.5SynthPop'!$A$2:$Q$1446,COLUMN('TM1.5SynthPop'!M$1),FALSE),0),0)</f>
        <v>88</v>
      </c>
      <c r="J2695">
        <f>IFERROR(ROUND($C2695*VLOOKUP($O2695,'TM1.5SynthPop'!$A$2:$Q$1446,COLUMN('TM1.5SynthPop'!N$1),FALSE),0),0)</f>
        <v>153</v>
      </c>
      <c r="K2695">
        <f t="shared" si="85"/>
        <v>310</v>
      </c>
      <c r="L2695">
        <f>Link21_SED!E2695</f>
        <v>1496</v>
      </c>
      <c r="M2695">
        <f>Link21_SED!F2695</f>
        <v>26</v>
      </c>
      <c r="O2695">
        <v>1125</v>
      </c>
    </row>
    <row r="2696" spans="1:15">
      <c r="A2696" t="s">
        <v>21</v>
      </c>
      <c r="B2696">
        <v>2695</v>
      </c>
      <c r="C2696">
        <f>Link21_SED!D2696</f>
        <v>433</v>
      </c>
      <c r="D2696">
        <f>IFERROR(ROUND($C2696*VLOOKUP($O2696,'TM1.5SynthPop'!$A$2:$Q$1446,COLUMN('TM1.5SynthPop'!$P$2),FALSE),0),)</f>
        <v>315</v>
      </c>
      <c r="E2696">
        <f t="shared" si="84"/>
        <v>118</v>
      </c>
      <c r="F2696">
        <f>IFERROR(ROUND($C2696*VLOOKUP($O2696,'TM1.5SynthPop'!$A$2:$Q$1446,COLUMN('TM1.5SynthPop'!J$1),FALSE),0),0)</f>
        <v>11</v>
      </c>
      <c r="G2696">
        <f>IFERROR(ROUND($C2696*VLOOKUP($O2696,'TM1.5SynthPop'!$A$2:$Q$1446,COLUMN('TM1.5SynthPop'!K$1),FALSE),0),0)</f>
        <v>25</v>
      </c>
      <c r="H2696">
        <f>IFERROR(ROUND($C2696*VLOOKUP($O2696,'TM1.5SynthPop'!$A$2:$Q$1446,COLUMN('TM1.5SynthPop'!L$1),FALSE),0),0)</f>
        <v>64</v>
      </c>
      <c r="I2696">
        <f>IFERROR(ROUND($C2696*VLOOKUP($O2696,'TM1.5SynthPop'!$A$2:$Q$1446,COLUMN('TM1.5SynthPop'!M$1),FALSE),0),0)</f>
        <v>54</v>
      </c>
      <c r="J2696">
        <f>IFERROR(ROUND($C2696*VLOOKUP($O2696,'TM1.5SynthPop'!$A$2:$Q$1446,COLUMN('TM1.5SynthPop'!N$1),FALSE),0),0)</f>
        <v>92</v>
      </c>
      <c r="K2696">
        <f t="shared" si="85"/>
        <v>187</v>
      </c>
      <c r="L2696">
        <f>Link21_SED!E2696</f>
        <v>919</v>
      </c>
      <c r="M2696">
        <f>Link21_SED!F2696</f>
        <v>51</v>
      </c>
      <c r="O2696">
        <v>1119</v>
      </c>
    </row>
    <row r="2697" spans="1:15">
      <c r="A2697" t="s">
        <v>21</v>
      </c>
      <c r="B2697">
        <v>2696</v>
      </c>
      <c r="C2697">
        <f>Link21_SED!D2697</f>
        <v>583</v>
      </c>
      <c r="D2697">
        <f>IFERROR(ROUND($C2697*VLOOKUP($O2697,'TM1.5SynthPop'!$A$2:$Q$1446,COLUMN('TM1.5SynthPop'!$P$2),FALSE),0),)</f>
        <v>431</v>
      </c>
      <c r="E2697">
        <f t="shared" si="84"/>
        <v>152</v>
      </c>
      <c r="F2697">
        <f>IFERROR(ROUND($C2697*VLOOKUP($O2697,'TM1.5SynthPop'!$A$2:$Q$1446,COLUMN('TM1.5SynthPop'!J$1),FALSE),0),0)</f>
        <v>33</v>
      </c>
      <c r="G2697">
        <f>IFERROR(ROUND($C2697*VLOOKUP($O2697,'TM1.5SynthPop'!$A$2:$Q$1446,COLUMN('TM1.5SynthPop'!K$1),FALSE),0),0)</f>
        <v>39</v>
      </c>
      <c r="H2697">
        <f>IFERROR(ROUND($C2697*VLOOKUP($O2697,'TM1.5SynthPop'!$A$2:$Q$1446,COLUMN('TM1.5SynthPop'!L$1),FALSE),0),0)</f>
        <v>101</v>
      </c>
      <c r="I2697">
        <f>IFERROR(ROUND($C2697*VLOOKUP($O2697,'TM1.5SynthPop'!$A$2:$Q$1446,COLUMN('TM1.5SynthPop'!M$1),FALSE),0),0)</f>
        <v>72</v>
      </c>
      <c r="J2697">
        <f>IFERROR(ROUND($C2697*VLOOKUP($O2697,'TM1.5SynthPop'!$A$2:$Q$1446,COLUMN('TM1.5SynthPop'!N$1),FALSE),0),0)</f>
        <v>118</v>
      </c>
      <c r="K2697">
        <f t="shared" si="85"/>
        <v>220</v>
      </c>
      <c r="L2697">
        <f>Link21_SED!E2697</f>
        <v>1580</v>
      </c>
      <c r="M2697">
        <f>Link21_SED!F2697</f>
        <v>27</v>
      </c>
      <c r="O2697">
        <v>1112</v>
      </c>
    </row>
    <row r="2698" spans="1:15">
      <c r="A2698" t="s">
        <v>21</v>
      </c>
      <c r="B2698">
        <v>2697</v>
      </c>
      <c r="C2698">
        <f>Link21_SED!D2698</f>
        <v>616</v>
      </c>
      <c r="D2698">
        <f>IFERROR(ROUND($C2698*VLOOKUP($O2698,'TM1.5SynthPop'!$A$2:$Q$1446,COLUMN('TM1.5SynthPop'!$P$2),FALSE),0),)</f>
        <v>455</v>
      </c>
      <c r="E2698">
        <f t="shared" si="84"/>
        <v>161</v>
      </c>
      <c r="F2698">
        <f>IFERROR(ROUND($C2698*VLOOKUP($O2698,'TM1.5SynthPop'!$A$2:$Q$1446,COLUMN('TM1.5SynthPop'!J$1),FALSE),0),0)</f>
        <v>35</v>
      </c>
      <c r="G2698">
        <f>IFERROR(ROUND($C2698*VLOOKUP($O2698,'TM1.5SynthPop'!$A$2:$Q$1446,COLUMN('TM1.5SynthPop'!K$1),FALSE),0),0)</f>
        <v>42</v>
      </c>
      <c r="H2698">
        <f>IFERROR(ROUND($C2698*VLOOKUP($O2698,'TM1.5SynthPop'!$A$2:$Q$1446,COLUMN('TM1.5SynthPop'!L$1),FALSE),0),0)</f>
        <v>107</v>
      </c>
      <c r="I2698">
        <f>IFERROR(ROUND($C2698*VLOOKUP($O2698,'TM1.5SynthPop'!$A$2:$Q$1446,COLUMN('TM1.5SynthPop'!M$1),FALSE),0),0)</f>
        <v>76</v>
      </c>
      <c r="J2698">
        <f>IFERROR(ROUND($C2698*VLOOKUP($O2698,'TM1.5SynthPop'!$A$2:$Q$1446,COLUMN('TM1.5SynthPop'!N$1),FALSE),0),0)</f>
        <v>124</v>
      </c>
      <c r="K2698">
        <f t="shared" si="85"/>
        <v>232</v>
      </c>
      <c r="L2698">
        <f>Link21_SED!E2698</f>
        <v>1613</v>
      </c>
      <c r="M2698">
        <f>Link21_SED!F2698</f>
        <v>6</v>
      </c>
      <c r="O2698">
        <v>1112</v>
      </c>
    </row>
    <row r="2699" spans="1:15">
      <c r="A2699" t="s">
        <v>21</v>
      </c>
      <c r="B2699">
        <v>2698</v>
      </c>
      <c r="C2699">
        <f>Link21_SED!D2699</f>
        <v>375</v>
      </c>
      <c r="D2699">
        <f>IFERROR(ROUND($C2699*VLOOKUP($O2699,'TM1.5SynthPop'!$A$2:$Q$1446,COLUMN('TM1.5SynthPop'!$P$2),FALSE),0),)</f>
        <v>276</v>
      </c>
      <c r="E2699">
        <f t="shared" si="84"/>
        <v>99</v>
      </c>
      <c r="F2699">
        <f>IFERROR(ROUND($C2699*VLOOKUP($O2699,'TM1.5SynthPop'!$A$2:$Q$1446,COLUMN('TM1.5SynthPop'!J$1),FALSE),0),0)</f>
        <v>19</v>
      </c>
      <c r="G2699">
        <f>IFERROR(ROUND($C2699*VLOOKUP($O2699,'TM1.5SynthPop'!$A$2:$Q$1446,COLUMN('TM1.5SynthPop'!K$1),FALSE),0),0)</f>
        <v>25</v>
      </c>
      <c r="H2699">
        <f>IFERROR(ROUND($C2699*VLOOKUP($O2699,'TM1.5SynthPop'!$A$2:$Q$1446,COLUMN('TM1.5SynthPop'!L$1),FALSE),0),0)</f>
        <v>60</v>
      </c>
      <c r="I2699">
        <f>IFERROR(ROUND($C2699*VLOOKUP($O2699,'TM1.5SynthPop'!$A$2:$Q$1446,COLUMN('TM1.5SynthPop'!M$1),FALSE),0),0)</f>
        <v>44</v>
      </c>
      <c r="J2699">
        <f>IFERROR(ROUND($C2699*VLOOKUP($O2699,'TM1.5SynthPop'!$A$2:$Q$1446,COLUMN('TM1.5SynthPop'!N$1),FALSE),0),0)</f>
        <v>76</v>
      </c>
      <c r="K2699">
        <f t="shared" si="85"/>
        <v>151</v>
      </c>
      <c r="L2699">
        <f>Link21_SED!E2699</f>
        <v>1045</v>
      </c>
      <c r="M2699">
        <f>Link21_SED!F2699</f>
        <v>9</v>
      </c>
      <c r="O2699">
        <v>1111</v>
      </c>
    </row>
    <row r="2700" spans="1:15">
      <c r="A2700" t="s">
        <v>21</v>
      </c>
      <c r="B2700">
        <v>2699</v>
      </c>
      <c r="C2700">
        <f>Link21_SED!D2700</f>
        <v>574</v>
      </c>
      <c r="D2700">
        <f>IFERROR(ROUND($C2700*VLOOKUP($O2700,'TM1.5SynthPop'!$A$2:$Q$1446,COLUMN('TM1.5SynthPop'!$P$2),FALSE),0),)</f>
        <v>423</v>
      </c>
      <c r="E2700">
        <f t="shared" si="84"/>
        <v>151</v>
      </c>
      <c r="F2700">
        <f>IFERROR(ROUND($C2700*VLOOKUP($O2700,'TM1.5SynthPop'!$A$2:$Q$1446,COLUMN('TM1.5SynthPop'!J$1),FALSE),0),0)</f>
        <v>29</v>
      </c>
      <c r="G2700">
        <f>IFERROR(ROUND($C2700*VLOOKUP($O2700,'TM1.5SynthPop'!$A$2:$Q$1446,COLUMN('TM1.5SynthPop'!K$1),FALSE),0),0)</f>
        <v>38</v>
      </c>
      <c r="H2700">
        <f>IFERROR(ROUND($C2700*VLOOKUP($O2700,'TM1.5SynthPop'!$A$2:$Q$1446,COLUMN('TM1.5SynthPop'!L$1),FALSE),0),0)</f>
        <v>91</v>
      </c>
      <c r="I2700">
        <f>IFERROR(ROUND($C2700*VLOOKUP($O2700,'TM1.5SynthPop'!$A$2:$Q$1446,COLUMN('TM1.5SynthPop'!M$1),FALSE),0),0)</f>
        <v>68</v>
      </c>
      <c r="J2700">
        <f>IFERROR(ROUND($C2700*VLOOKUP($O2700,'TM1.5SynthPop'!$A$2:$Q$1446,COLUMN('TM1.5SynthPop'!N$1),FALSE),0),0)</f>
        <v>116</v>
      </c>
      <c r="K2700">
        <f t="shared" si="85"/>
        <v>232</v>
      </c>
      <c r="L2700">
        <f>Link21_SED!E2700</f>
        <v>1610</v>
      </c>
      <c r="M2700">
        <f>Link21_SED!F2700</f>
        <v>37</v>
      </c>
      <c r="O2700">
        <v>1111</v>
      </c>
    </row>
    <row r="2701" spans="1:15">
      <c r="A2701" t="s">
        <v>21</v>
      </c>
      <c r="B2701">
        <v>2700</v>
      </c>
      <c r="C2701">
        <f>Link21_SED!D2701</f>
        <v>364</v>
      </c>
      <c r="D2701">
        <f>IFERROR(ROUND($C2701*VLOOKUP($O2701,'TM1.5SynthPop'!$A$2:$Q$1446,COLUMN('TM1.5SynthPop'!$P$2),FALSE),0),)</f>
        <v>268</v>
      </c>
      <c r="E2701">
        <f t="shared" si="84"/>
        <v>96</v>
      </c>
      <c r="F2701">
        <f>IFERROR(ROUND($C2701*VLOOKUP($O2701,'TM1.5SynthPop'!$A$2:$Q$1446,COLUMN('TM1.5SynthPop'!J$1),FALSE),0),0)</f>
        <v>19</v>
      </c>
      <c r="G2701">
        <f>IFERROR(ROUND($C2701*VLOOKUP($O2701,'TM1.5SynthPop'!$A$2:$Q$1446,COLUMN('TM1.5SynthPop'!K$1),FALSE),0),0)</f>
        <v>24</v>
      </c>
      <c r="H2701">
        <f>IFERROR(ROUND($C2701*VLOOKUP($O2701,'TM1.5SynthPop'!$A$2:$Q$1446,COLUMN('TM1.5SynthPop'!L$1),FALSE),0),0)</f>
        <v>58</v>
      </c>
      <c r="I2701">
        <f>IFERROR(ROUND($C2701*VLOOKUP($O2701,'TM1.5SynthPop'!$A$2:$Q$1446,COLUMN('TM1.5SynthPop'!M$1),FALSE),0),0)</f>
        <v>43</v>
      </c>
      <c r="J2701">
        <f>IFERROR(ROUND($C2701*VLOOKUP($O2701,'TM1.5SynthPop'!$A$2:$Q$1446,COLUMN('TM1.5SynthPop'!N$1),FALSE),0),0)</f>
        <v>74</v>
      </c>
      <c r="K2701">
        <f t="shared" si="85"/>
        <v>146</v>
      </c>
      <c r="L2701">
        <f>Link21_SED!E2701</f>
        <v>954</v>
      </c>
      <c r="M2701">
        <f>Link21_SED!F2701</f>
        <v>6</v>
      </c>
      <c r="O2701">
        <v>1111</v>
      </c>
    </row>
    <row r="2702" spans="1:15">
      <c r="A2702" t="s">
        <v>21</v>
      </c>
      <c r="B2702">
        <v>2701</v>
      </c>
      <c r="C2702">
        <f>Link21_SED!D2702</f>
        <v>691</v>
      </c>
      <c r="D2702">
        <f>IFERROR(ROUND($C2702*VLOOKUP($O2702,'TM1.5SynthPop'!$A$2:$Q$1446,COLUMN('TM1.5SynthPop'!$P$2),FALSE),0),)</f>
        <v>535</v>
      </c>
      <c r="E2702">
        <f t="shared" si="84"/>
        <v>156</v>
      </c>
      <c r="F2702">
        <f>IFERROR(ROUND($C2702*VLOOKUP($O2702,'TM1.5SynthPop'!$A$2:$Q$1446,COLUMN('TM1.5SynthPop'!J$1),FALSE),0),0)</f>
        <v>71</v>
      </c>
      <c r="G2702">
        <f>IFERROR(ROUND($C2702*VLOOKUP($O2702,'TM1.5SynthPop'!$A$2:$Q$1446,COLUMN('TM1.5SynthPop'!K$1),FALSE),0),0)</f>
        <v>71</v>
      </c>
      <c r="H2702">
        <f>IFERROR(ROUND($C2702*VLOOKUP($O2702,'TM1.5SynthPop'!$A$2:$Q$1446,COLUMN('TM1.5SynthPop'!L$1),FALSE),0),0)</f>
        <v>92</v>
      </c>
      <c r="I2702">
        <f>IFERROR(ROUND($C2702*VLOOKUP($O2702,'TM1.5SynthPop'!$A$2:$Q$1446,COLUMN('TM1.5SynthPop'!M$1),FALSE),0),0)</f>
        <v>89</v>
      </c>
      <c r="J2702">
        <f>IFERROR(ROUND($C2702*VLOOKUP($O2702,'TM1.5SynthPop'!$A$2:$Q$1446,COLUMN('TM1.5SynthPop'!N$1),FALSE),0),0)</f>
        <v>117</v>
      </c>
      <c r="K2702">
        <f t="shared" si="85"/>
        <v>251</v>
      </c>
      <c r="L2702">
        <f>Link21_SED!E2702</f>
        <v>1364</v>
      </c>
      <c r="M2702">
        <f>Link21_SED!F2702</f>
        <v>0</v>
      </c>
      <c r="O2702">
        <v>1110</v>
      </c>
    </row>
    <row r="2703" spans="1:15">
      <c r="A2703" t="s">
        <v>21</v>
      </c>
      <c r="B2703">
        <v>2702</v>
      </c>
      <c r="C2703">
        <f>Link21_SED!D2703</f>
        <v>1012</v>
      </c>
      <c r="D2703">
        <f>IFERROR(ROUND($C2703*VLOOKUP($O2703,'TM1.5SynthPop'!$A$2:$Q$1446,COLUMN('TM1.5SynthPop'!$P$2),FALSE),0),)</f>
        <v>942</v>
      </c>
      <c r="E2703">
        <f t="shared" si="84"/>
        <v>70</v>
      </c>
      <c r="F2703">
        <f>IFERROR(ROUND($C2703*VLOOKUP($O2703,'TM1.5SynthPop'!$A$2:$Q$1446,COLUMN('TM1.5SynthPop'!J$1),FALSE),0),0)</f>
        <v>160</v>
      </c>
      <c r="G2703">
        <f>IFERROR(ROUND($C2703*VLOOKUP($O2703,'TM1.5SynthPop'!$A$2:$Q$1446,COLUMN('TM1.5SynthPop'!K$1),FALSE),0),0)</f>
        <v>206</v>
      </c>
      <c r="H2703">
        <f>IFERROR(ROUND($C2703*VLOOKUP($O2703,'TM1.5SynthPop'!$A$2:$Q$1446,COLUMN('TM1.5SynthPop'!L$1),FALSE),0),0)</f>
        <v>75</v>
      </c>
      <c r="I2703">
        <f>IFERROR(ROUND($C2703*VLOOKUP($O2703,'TM1.5SynthPop'!$A$2:$Q$1446,COLUMN('TM1.5SynthPop'!M$1),FALSE),0),0)</f>
        <v>89</v>
      </c>
      <c r="J2703">
        <f>IFERROR(ROUND($C2703*VLOOKUP($O2703,'TM1.5SynthPop'!$A$2:$Q$1446,COLUMN('TM1.5SynthPop'!N$1),FALSE),0),0)</f>
        <v>128</v>
      </c>
      <c r="K2703">
        <f t="shared" si="85"/>
        <v>354</v>
      </c>
      <c r="L2703">
        <f>Link21_SED!E2703</f>
        <v>1664</v>
      </c>
      <c r="M2703">
        <f>Link21_SED!F2703</f>
        <v>0</v>
      </c>
      <c r="O2703">
        <v>1146</v>
      </c>
    </row>
    <row r="2704" spans="1:15">
      <c r="A2704" t="s">
        <v>21</v>
      </c>
      <c r="B2704">
        <v>2703</v>
      </c>
      <c r="C2704">
        <f>Link21_SED!D2704</f>
        <v>2384</v>
      </c>
      <c r="D2704">
        <f>IFERROR(ROUND($C2704*VLOOKUP($O2704,'TM1.5SynthPop'!$A$2:$Q$1446,COLUMN('TM1.5SynthPop'!$P$2),FALSE),0),)</f>
        <v>2065</v>
      </c>
      <c r="E2704">
        <f t="shared" si="84"/>
        <v>319</v>
      </c>
      <c r="F2704">
        <f>IFERROR(ROUND($C2704*VLOOKUP($O2704,'TM1.5SynthPop'!$A$2:$Q$1446,COLUMN('TM1.5SynthPop'!J$1),FALSE),0),0)</f>
        <v>96</v>
      </c>
      <c r="G2704">
        <f>IFERROR(ROUND($C2704*VLOOKUP($O2704,'TM1.5SynthPop'!$A$2:$Q$1446,COLUMN('TM1.5SynthPop'!K$1),FALSE),0),0)</f>
        <v>140</v>
      </c>
      <c r="H2704">
        <f>IFERROR(ROUND($C2704*VLOOKUP($O2704,'TM1.5SynthPop'!$A$2:$Q$1446,COLUMN('TM1.5SynthPop'!L$1),FALSE),0),0)</f>
        <v>377</v>
      </c>
      <c r="I2704">
        <f>IFERROR(ROUND($C2704*VLOOKUP($O2704,'TM1.5SynthPop'!$A$2:$Q$1446,COLUMN('TM1.5SynthPop'!M$1),FALSE),0),0)</f>
        <v>308</v>
      </c>
      <c r="J2704">
        <f>IFERROR(ROUND($C2704*VLOOKUP($O2704,'TM1.5SynthPop'!$A$2:$Q$1446,COLUMN('TM1.5SynthPop'!N$1),FALSE),0),0)</f>
        <v>480</v>
      </c>
      <c r="K2704">
        <f t="shared" si="85"/>
        <v>983</v>
      </c>
      <c r="L2704">
        <f>Link21_SED!E2704</f>
        <v>5513</v>
      </c>
      <c r="M2704">
        <f>Link21_SED!F2704</f>
        <v>62</v>
      </c>
      <c r="O2704">
        <v>1147</v>
      </c>
    </row>
    <row r="2705" spans="1:15">
      <c r="A2705" t="s">
        <v>21</v>
      </c>
      <c r="B2705">
        <v>2704</v>
      </c>
      <c r="C2705">
        <f>Link21_SED!D2705</f>
        <v>2271</v>
      </c>
      <c r="D2705">
        <f>IFERROR(ROUND($C2705*VLOOKUP($O2705,'TM1.5SynthPop'!$A$2:$Q$1446,COLUMN('TM1.5SynthPop'!$P$2),FALSE),0),)</f>
        <v>1818</v>
      </c>
      <c r="E2705">
        <f t="shared" si="84"/>
        <v>453</v>
      </c>
      <c r="F2705">
        <f>IFERROR(ROUND($C2705*VLOOKUP($O2705,'TM1.5SynthPop'!$A$2:$Q$1446,COLUMN('TM1.5SynthPop'!J$1),FALSE),0),0)</f>
        <v>30</v>
      </c>
      <c r="G2705">
        <f>IFERROR(ROUND($C2705*VLOOKUP($O2705,'TM1.5SynthPop'!$A$2:$Q$1446,COLUMN('TM1.5SynthPop'!K$1),FALSE),0),0)</f>
        <v>60</v>
      </c>
      <c r="H2705">
        <f>IFERROR(ROUND($C2705*VLOOKUP($O2705,'TM1.5SynthPop'!$A$2:$Q$1446,COLUMN('TM1.5SynthPop'!L$1),FALSE),0),0)</f>
        <v>316</v>
      </c>
      <c r="I2705">
        <f>IFERROR(ROUND($C2705*VLOOKUP($O2705,'TM1.5SynthPop'!$A$2:$Q$1446,COLUMN('TM1.5SynthPop'!M$1),FALSE),0),0)</f>
        <v>311</v>
      </c>
      <c r="J2705">
        <f>IFERROR(ROUND($C2705*VLOOKUP($O2705,'TM1.5SynthPop'!$A$2:$Q$1446,COLUMN('TM1.5SynthPop'!N$1),FALSE),0),0)</f>
        <v>506</v>
      </c>
      <c r="K2705">
        <f t="shared" si="85"/>
        <v>1048</v>
      </c>
      <c r="L2705">
        <f>Link21_SED!E2705</f>
        <v>5311</v>
      </c>
      <c r="M2705">
        <f>Link21_SED!F2705</f>
        <v>21</v>
      </c>
      <c r="O2705">
        <v>1138</v>
      </c>
    </row>
    <row r="2706" spans="1:15">
      <c r="A2706" t="s">
        <v>21</v>
      </c>
      <c r="B2706">
        <v>2705</v>
      </c>
      <c r="C2706">
        <f>Link21_SED!D2706</f>
        <v>1151</v>
      </c>
      <c r="D2706">
        <f>IFERROR(ROUND($C2706*VLOOKUP($O2706,'TM1.5SynthPop'!$A$2:$Q$1446,COLUMN('TM1.5SynthPop'!$P$2),FALSE),0),)</f>
        <v>950</v>
      </c>
      <c r="E2706">
        <f t="shared" si="84"/>
        <v>201</v>
      </c>
      <c r="F2706">
        <f>IFERROR(ROUND($C2706*VLOOKUP($O2706,'TM1.5SynthPop'!$A$2:$Q$1446,COLUMN('TM1.5SynthPop'!J$1),FALSE),0),0)</f>
        <v>21</v>
      </c>
      <c r="G2706">
        <f>IFERROR(ROUND($C2706*VLOOKUP($O2706,'TM1.5SynthPop'!$A$2:$Q$1446,COLUMN('TM1.5SynthPop'!K$1),FALSE),0),0)</f>
        <v>35</v>
      </c>
      <c r="H2706">
        <f>IFERROR(ROUND($C2706*VLOOKUP($O2706,'TM1.5SynthPop'!$A$2:$Q$1446,COLUMN('TM1.5SynthPop'!L$1),FALSE),0),0)</f>
        <v>135</v>
      </c>
      <c r="I2706">
        <f>IFERROR(ROUND($C2706*VLOOKUP($O2706,'TM1.5SynthPop'!$A$2:$Q$1446,COLUMN('TM1.5SynthPop'!M$1),FALSE),0),0)</f>
        <v>111</v>
      </c>
      <c r="J2706">
        <f>IFERROR(ROUND($C2706*VLOOKUP($O2706,'TM1.5SynthPop'!$A$2:$Q$1446,COLUMN('TM1.5SynthPop'!N$1),FALSE),0),0)</f>
        <v>295</v>
      </c>
      <c r="K2706">
        <f t="shared" si="85"/>
        <v>554</v>
      </c>
      <c r="L2706">
        <f>Link21_SED!E2706</f>
        <v>2706</v>
      </c>
      <c r="M2706">
        <f>Link21_SED!F2706</f>
        <v>13</v>
      </c>
      <c r="O2706">
        <v>1140</v>
      </c>
    </row>
    <row r="2707" spans="1:15">
      <c r="A2707" t="s">
        <v>21</v>
      </c>
      <c r="B2707">
        <v>2706</v>
      </c>
      <c r="C2707">
        <f>Link21_SED!D2707</f>
        <v>2140</v>
      </c>
      <c r="D2707">
        <f>IFERROR(ROUND($C2707*VLOOKUP($O2707,'TM1.5SynthPop'!$A$2:$Q$1446,COLUMN('TM1.5SynthPop'!$P$2),FALSE),0),)</f>
        <v>1735</v>
      </c>
      <c r="E2707">
        <f t="shared" si="84"/>
        <v>405</v>
      </c>
      <c r="F2707">
        <f>IFERROR(ROUND($C2707*VLOOKUP($O2707,'TM1.5SynthPop'!$A$2:$Q$1446,COLUMN('TM1.5SynthPop'!J$1),FALSE),0),0)</f>
        <v>24</v>
      </c>
      <c r="G2707">
        <f>IFERROR(ROUND($C2707*VLOOKUP($O2707,'TM1.5SynthPop'!$A$2:$Q$1446,COLUMN('TM1.5SynthPop'!K$1),FALSE),0),0)</f>
        <v>47</v>
      </c>
      <c r="H2707">
        <f>IFERROR(ROUND($C2707*VLOOKUP($O2707,'TM1.5SynthPop'!$A$2:$Q$1446,COLUMN('TM1.5SynthPop'!L$1),FALSE),0),0)</f>
        <v>262</v>
      </c>
      <c r="I2707">
        <f>IFERROR(ROUND($C2707*VLOOKUP($O2707,'TM1.5SynthPop'!$A$2:$Q$1446,COLUMN('TM1.5SynthPop'!M$1),FALSE),0),0)</f>
        <v>272</v>
      </c>
      <c r="J2707">
        <f>IFERROR(ROUND($C2707*VLOOKUP($O2707,'TM1.5SynthPop'!$A$2:$Q$1446,COLUMN('TM1.5SynthPop'!N$1),FALSE),0),0)</f>
        <v>526</v>
      </c>
      <c r="K2707">
        <f t="shared" si="85"/>
        <v>1009</v>
      </c>
      <c r="L2707">
        <f>Link21_SED!E2707</f>
        <v>5577</v>
      </c>
      <c r="M2707">
        <f>Link21_SED!F2707</f>
        <v>55</v>
      </c>
      <c r="O2707">
        <v>1141</v>
      </c>
    </row>
    <row r="2708" spans="1:15">
      <c r="A2708" t="s">
        <v>21</v>
      </c>
      <c r="B2708">
        <v>2707</v>
      </c>
      <c r="C2708">
        <f>Link21_SED!D2708</f>
        <v>1732</v>
      </c>
      <c r="D2708">
        <f>IFERROR(ROUND($C2708*VLOOKUP($O2708,'TM1.5SynthPop'!$A$2:$Q$1446,COLUMN('TM1.5SynthPop'!$P$2),FALSE),0),)</f>
        <v>1473</v>
      </c>
      <c r="E2708">
        <f t="shared" si="84"/>
        <v>259</v>
      </c>
      <c r="F2708">
        <f>IFERROR(ROUND($C2708*VLOOKUP($O2708,'TM1.5SynthPop'!$A$2:$Q$1446,COLUMN('TM1.5SynthPop'!J$1),FALSE),0),0)</f>
        <v>63</v>
      </c>
      <c r="G2708">
        <f>IFERROR(ROUND($C2708*VLOOKUP($O2708,'TM1.5SynthPop'!$A$2:$Q$1446,COLUMN('TM1.5SynthPop'!K$1),FALSE),0),0)</f>
        <v>86</v>
      </c>
      <c r="H2708">
        <f>IFERROR(ROUND($C2708*VLOOKUP($O2708,'TM1.5SynthPop'!$A$2:$Q$1446,COLUMN('TM1.5SynthPop'!L$1),FALSE),0),0)</f>
        <v>212</v>
      </c>
      <c r="I2708">
        <f>IFERROR(ROUND($C2708*VLOOKUP($O2708,'TM1.5SynthPop'!$A$2:$Q$1446,COLUMN('TM1.5SynthPop'!M$1),FALSE),0),0)</f>
        <v>225</v>
      </c>
      <c r="J2708">
        <f>IFERROR(ROUND($C2708*VLOOKUP($O2708,'TM1.5SynthPop'!$A$2:$Q$1446,COLUMN('TM1.5SynthPop'!N$1),FALSE),0),0)</f>
        <v>341</v>
      </c>
      <c r="K2708">
        <f t="shared" si="85"/>
        <v>805</v>
      </c>
      <c r="L2708">
        <f>Link21_SED!E2708</f>
        <v>3572</v>
      </c>
      <c r="M2708">
        <f>Link21_SED!F2708</f>
        <v>36</v>
      </c>
      <c r="O2708">
        <v>1133</v>
      </c>
    </row>
    <row r="2709" spans="1:15">
      <c r="A2709" t="s">
        <v>21</v>
      </c>
      <c r="B2709">
        <v>2708</v>
      </c>
      <c r="C2709">
        <f>Link21_SED!D2709</f>
        <v>1369</v>
      </c>
      <c r="D2709">
        <f>IFERROR(ROUND($C2709*VLOOKUP($O2709,'TM1.5SynthPop'!$A$2:$Q$1446,COLUMN('TM1.5SynthPop'!$P$2),FALSE),0),)</f>
        <v>1147</v>
      </c>
      <c r="E2709">
        <f t="shared" si="84"/>
        <v>222</v>
      </c>
      <c r="F2709">
        <f>IFERROR(ROUND($C2709*VLOOKUP($O2709,'TM1.5SynthPop'!$A$2:$Q$1446,COLUMN('TM1.5SynthPop'!J$1),FALSE),0),0)</f>
        <v>25</v>
      </c>
      <c r="G2709">
        <f>IFERROR(ROUND($C2709*VLOOKUP($O2709,'TM1.5SynthPop'!$A$2:$Q$1446,COLUMN('TM1.5SynthPop'!K$1),FALSE),0),0)</f>
        <v>50</v>
      </c>
      <c r="H2709">
        <f>IFERROR(ROUND($C2709*VLOOKUP($O2709,'TM1.5SynthPop'!$A$2:$Q$1446,COLUMN('TM1.5SynthPop'!L$1),FALSE),0),0)</f>
        <v>197</v>
      </c>
      <c r="I2709">
        <f>IFERROR(ROUND($C2709*VLOOKUP($O2709,'TM1.5SynthPop'!$A$2:$Q$1446,COLUMN('TM1.5SynthPop'!M$1),FALSE),0),0)</f>
        <v>193</v>
      </c>
      <c r="J2709">
        <f>IFERROR(ROUND($C2709*VLOOKUP($O2709,'TM1.5SynthPop'!$A$2:$Q$1446,COLUMN('TM1.5SynthPop'!N$1),FALSE),0),0)</f>
        <v>280</v>
      </c>
      <c r="K2709">
        <f t="shared" si="85"/>
        <v>624</v>
      </c>
      <c r="L2709">
        <f>Link21_SED!E2709</f>
        <v>3214</v>
      </c>
      <c r="M2709">
        <f>Link21_SED!F2709</f>
        <v>23</v>
      </c>
      <c r="O2709">
        <v>1149</v>
      </c>
    </row>
    <row r="2710" spans="1:15">
      <c r="A2710" t="s">
        <v>21</v>
      </c>
      <c r="B2710">
        <v>2709</v>
      </c>
      <c r="C2710">
        <f>Link21_SED!D2710</f>
        <v>582</v>
      </c>
      <c r="D2710">
        <f>IFERROR(ROUND($C2710*VLOOKUP($O2710,'TM1.5SynthPop'!$A$2:$Q$1446,COLUMN('TM1.5SynthPop'!$P$2),FALSE),0),)</f>
        <v>501</v>
      </c>
      <c r="E2710">
        <f t="shared" si="84"/>
        <v>81</v>
      </c>
      <c r="F2710">
        <f>IFERROR(ROUND($C2710*VLOOKUP($O2710,'TM1.5SynthPop'!$A$2:$Q$1446,COLUMN('TM1.5SynthPop'!J$1),FALSE),0),0)</f>
        <v>60</v>
      </c>
      <c r="G2710">
        <f>IFERROR(ROUND($C2710*VLOOKUP($O2710,'TM1.5SynthPop'!$A$2:$Q$1446,COLUMN('TM1.5SynthPop'!K$1),FALSE),0),0)</f>
        <v>69</v>
      </c>
      <c r="H2710">
        <f>IFERROR(ROUND($C2710*VLOOKUP($O2710,'TM1.5SynthPop'!$A$2:$Q$1446,COLUMN('TM1.5SynthPop'!L$1),FALSE),0),0)</f>
        <v>66</v>
      </c>
      <c r="I2710">
        <f>IFERROR(ROUND($C2710*VLOOKUP($O2710,'TM1.5SynthPop'!$A$2:$Q$1446,COLUMN('TM1.5SynthPop'!M$1),FALSE),0),0)</f>
        <v>71</v>
      </c>
      <c r="J2710">
        <f>IFERROR(ROUND($C2710*VLOOKUP($O2710,'TM1.5SynthPop'!$A$2:$Q$1446,COLUMN('TM1.5SynthPop'!N$1),FALSE),0),0)</f>
        <v>109</v>
      </c>
      <c r="K2710">
        <f t="shared" si="85"/>
        <v>207</v>
      </c>
      <c r="L2710">
        <f>Link21_SED!E2710</f>
        <v>1391</v>
      </c>
      <c r="M2710">
        <f>Link21_SED!F2710</f>
        <v>4</v>
      </c>
      <c r="O2710">
        <v>1144</v>
      </c>
    </row>
    <row r="2711" spans="1:15">
      <c r="A2711" t="s">
        <v>21</v>
      </c>
      <c r="B2711">
        <v>2710</v>
      </c>
      <c r="C2711">
        <f>Link21_SED!D2711</f>
        <v>1469</v>
      </c>
      <c r="D2711">
        <f>IFERROR(ROUND($C2711*VLOOKUP($O2711,'TM1.5SynthPop'!$A$2:$Q$1446,COLUMN('TM1.5SynthPop'!$P$2),FALSE),0),)</f>
        <v>1184</v>
      </c>
      <c r="E2711">
        <f t="shared" si="84"/>
        <v>285</v>
      </c>
      <c r="F2711">
        <f>IFERROR(ROUND($C2711*VLOOKUP($O2711,'TM1.5SynthPop'!$A$2:$Q$1446,COLUMN('TM1.5SynthPop'!J$1),FALSE),0),0)</f>
        <v>20</v>
      </c>
      <c r="G2711">
        <f>IFERROR(ROUND($C2711*VLOOKUP($O2711,'TM1.5SynthPop'!$A$2:$Q$1446,COLUMN('TM1.5SynthPop'!K$1),FALSE),0),0)</f>
        <v>52</v>
      </c>
      <c r="H2711">
        <f>IFERROR(ROUND($C2711*VLOOKUP($O2711,'TM1.5SynthPop'!$A$2:$Q$1446,COLUMN('TM1.5SynthPop'!L$1),FALSE),0),0)</f>
        <v>209</v>
      </c>
      <c r="I2711">
        <f>IFERROR(ROUND($C2711*VLOOKUP($O2711,'TM1.5SynthPop'!$A$2:$Q$1446,COLUMN('TM1.5SynthPop'!M$1),FALSE),0),0)</f>
        <v>211</v>
      </c>
      <c r="J2711">
        <f>IFERROR(ROUND($C2711*VLOOKUP($O2711,'TM1.5SynthPop'!$A$2:$Q$1446,COLUMN('TM1.5SynthPop'!N$1),FALSE),0),0)</f>
        <v>311</v>
      </c>
      <c r="K2711">
        <f t="shared" si="85"/>
        <v>666</v>
      </c>
      <c r="L2711">
        <f>Link21_SED!E2711</f>
        <v>3527</v>
      </c>
      <c r="M2711">
        <f>Link21_SED!F2711</f>
        <v>15</v>
      </c>
      <c r="O2711">
        <v>1142</v>
      </c>
    </row>
    <row r="2712" spans="1:15">
      <c r="A2712" t="s">
        <v>21</v>
      </c>
      <c r="B2712">
        <v>2711</v>
      </c>
      <c r="C2712">
        <f>Link21_SED!D2712</f>
        <v>6199</v>
      </c>
      <c r="D2712">
        <f>IFERROR(ROUND($C2712*VLOOKUP($O2712,'TM1.5SynthPop'!$A$2:$Q$1446,COLUMN('TM1.5SynthPop'!$P$2),FALSE),0),)</f>
        <v>6197</v>
      </c>
      <c r="E2712">
        <f t="shared" si="84"/>
        <v>2</v>
      </c>
      <c r="F2712">
        <f>IFERROR(ROUND($C2712*VLOOKUP($O2712,'TM1.5SynthPop'!$A$2:$Q$1446,COLUMN('TM1.5SynthPop'!J$1),FALSE),0),0)</f>
        <v>224</v>
      </c>
      <c r="G2712">
        <f>IFERROR(ROUND($C2712*VLOOKUP($O2712,'TM1.5SynthPop'!$A$2:$Q$1446,COLUMN('TM1.5SynthPop'!K$1),FALSE),0),0)</f>
        <v>415</v>
      </c>
      <c r="H2712">
        <f>IFERROR(ROUND($C2712*VLOOKUP($O2712,'TM1.5SynthPop'!$A$2:$Q$1446,COLUMN('TM1.5SynthPop'!L$1),FALSE),0),0)</f>
        <v>992</v>
      </c>
      <c r="I2712">
        <f>IFERROR(ROUND($C2712*VLOOKUP($O2712,'TM1.5SynthPop'!$A$2:$Q$1446,COLUMN('TM1.5SynthPop'!M$1),FALSE),0),0)</f>
        <v>642</v>
      </c>
      <c r="J2712">
        <f>IFERROR(ROUND($C2712*VLOOKUP($O2712,'TM1.5SynthPop'!$A$2:$Q$1446,COLUMN('TM1.5SynthPop'!N$1),FALSE),0),0)</f>
        <v>1194</v>
      </c>
      <c r="K2712">
        <f t="shared" si="85"/>
        <v>2732</v>
      </c>
      <c r="L2712">
        <f>Link21_SED!E2712</f>
        <v>7257</v>
      </c>
      <c r="M2712">
        <f>Link21_SED!F2712</f>
        <v>0</v>
      </c>
      <c r="O2712">
        <v>1148</v>
      </c>
    </row>
    <row r="2713" spans="1:15">
      <c r="A2713" t="s">
        <v>21</v>
      </c>
      <c r="B2713">
        <v>2712</v>
      </c>
      <c r="C2713">
        <f>Link21_SED!D2713</f>
        <v>979</v>
      </c>
      <c r="D2713">
        <f>IFERROR(ROUND($C2713*VLOOKUP($O2713,'TM1.5SynthPop'!$A$2:$Q$1446,COLUMN('TM1.5SynthPop'!$P$2),FALSE),0),)</f>
        <v>866</v>
      </c>
      <c r="E2713">
        <f t="shared" si="84"/>
        <v>113</v>
      </c>
      <c r="F2713">
        <f>IFERROR(ROUND($C2713*VLOOKUP($O2713,'TM1.5SynthPop'!$A$2:$Q$1446,COLUMN('TM1.5SynthPop'!J$1),FALSE),0),0)</f>
        <v>48</v>
      </c>
      <c r="G2713">
        <f>IFERROR(ROUND($C2713*VLOOKUP($O2713,'TM1.5SynthPop'!$A$2:$Q$1446,COLUMN('TM1.5SynthPop'!K$1),FALSE),0),0)</f>
        <v>49</v>
      </c>
      <c r="H2713">
        <f>IFERROR(ROUND($C2713*VLOOKUP($O2713,'TM1.5SynthPop'!$A$2:$Q$1446,COLUMN('TM1.5SynthPop'!L$1),FALSE),0),0)</f>
        <v>92</v>
      </c>
      <c r="I2713">
        <f>IFERROR(ROUND($C2713*VLOOKUP($O2713,'TM1.5SynthPop'!$A$2:$Q$1446,COLUMN('TM1.5SynthPop'!M$1),FALSE),0),0)</f>
        <v>134</v>
      </c>
      <c r="J2713">
        <f>IFERROR(ROUND($C2713*VLOOKUP($O2713,'TM1.5SynthPop'!$A$2:$Q$1446,COLUMN('TM1.5SynthPop'!N$1),FALSE),0),0)</f>
        <v>232</v>
      </c>
      <c r="K2713">
        <f t="shared" si="85"/>
        <v>424</v>
      </c>
      <c r="L2713">
        <f>Link21_SED!E2713</f>
        <v>2295</v>
      </c>
      <c r="M2713">
        <f>Link21_SED!F2713</f>
        <v>1921</v>
      </c>
      <c r="O2713">
        <v>1159</v>
      </c>
    </row>
    <row r="2714" spans="1:15">
      <c r="A2714" t="s">
        <v>21</v>
      </c>
      <c r="B2714">
        <v>2713</v>
      </c>
      <c r="C2714">
        <f>Link21_SED!D2714</f>
        <v>583</v>
      </c>
      <c r="D2714">
        <f>IFERROR(ROUND($C2714*VLOOKUP($O2714,'TM1.5SynthPop'!$A$2:$Q$1446,COLUMN('TM1.5SynthPop'!$P$2),FALSE),0),)</f>
        <v>488</v>
      </c>
      <c r="E2714">
        <f t="shared" si="84"/>
        <v>95</v>
      </c>
      <c r="F2714">
        <f>IFERROR(ROUND($C2714*VLOOKUP($O2714,'TM1.5SynthPop'!$A$2:$Q$1446,COLUMN('TM1.5SynthPop'!J$1),FALSE),0),0)</f>
        <v>97</v>
      </c>
      <c r="G2714">
        <f>IFERROR(ROUND($C2714*VLOOKUP($O2714,'TM1.5SynthPop'!$A$2:$Q$1446,COLUMN('TM1.5SynthPop'!K$1),FALSE),0),0)</f>
        <v>158</v>
      </c>
      <c r="H2714">
        <f>IFERROR(ROUND($C2714*VLOOKUP($O2714,'TM1.5SynthPop'!$A$2:$Q$1446,COLUMN('TM1.5SynthPop'!L$1),FALSE),0),0)</f>
        <v>81</v>
      </c>
      <c r="I2714">
        <f>IFERROR(ROUND($C2714*VLOOKUP($O2714,'TM1.5SynthPop'!$A$2:$Q$1446,COLUMN('TM1.5SynthPop'!M$1),FALSE),0),0)</f>
        <v>77</v>
      </c>
      <c r="J2714">
        <f>IFERROR(ROUND($C2714*VLOOKUP($O2714,'TM1.5SynthPop'!$A$2:$Q$1446,COLUMN('TM1.5SynthPop'!N$1),FALSE),0),0)</f>
        <v>62</v>
      </c>
      <c r="K2714">
        <f t="shared" si="85"/>
        <v>108</v>
      </c>
      <c r="L2714">
        <f>Link21_SED!E2714</f>
        <v>1585</v>
      </c>
      <c r="M2714">
        <f>Link21_SED!F2714</f>
        <v>0</v>
      </c>
      <c r="O2714">
        <v>1152</v>
      </c>
    </row>
    <row r="2715" spans="1:15">
      <c r="A2715" t="s">
        <v>21</v>
      </c>
      <c r="B2715">
        <v>2714</v>
      </c>
      <c r="C2715">
        <f>Link21_SED!D2715</f>
        <v>177</v>
      </c>
      <c r="D2715">
        <f>IFERROR(ROUND($C2715*VLOOKUP($O2715,'TM1.5SynthPop'!$A$2:$Q$1446,COLUMN('TM1.5SynthPop'!$P$2),FALSE),0),)</f>
        <v>148</v>
      </c>
      <c r="E2715">
        <f t="shared" si="84"/>
        <v>29</v>
      </c>
      <c r="F2715">
        <f>IFERROR(ROUND($C2715*VLOOKUP($O2715,'TM1.5SynthPop'!$A$2:$Q$1446,COLUMN('TM1.5SynthPop'!J$1),FALSE),0),0)</f>
        <v>30</v>
      </c>
      <c r="G2715">
        <f>IFERROR(ROUND($C2715*VLOOKUP($O2715,'TM1.5SynthPop'!$A$2:$Q$1446,COLUMN('TM1.5SynthPop'!K$1),FALSE),0),0)</f>
        <v>48</v>
      </c>
      <c r="H2715">
        <f>IFERROR(ROUND($C2715*VLOOKUP($O2715,'TM1.5SynthPop'!$A$2:$Q$1446,COLUMN('TM1.5SynthPop'!L$1),FALSE),0),0)</f>
        <v>24</v>
      </c>
      <c r="I2715">
        <f>IFERROR(ROUND($C2715*VLOOKUP($O2715,'TM1.5SynthPop'!$A$2:$Q$1446,COLUMN('TM1.5SynthPop'!M$1),FALSE),0),0)</f>
        <v>23</v>
      </c>
      <c r="J2715">
        <f>IFERROR(ROUND($C2715*VLOOKUP($O2715,'TM1.5SynthPop'!$A$2:$Q$1446,COLUMN('TM1.5SynthPop'!N$1),FALSE),0),0)</f>
        <v>19</v>
      </c>
      <c r="K2715">
        <f t="shared" si="85"/>
        <v>33</v>
      </c>
      <c r="L2715">
        <f>Link21_SED!E2715</f>
        <v>525</v>
      </c>
      <c r="M2715">
        <f>Link21_SED!F2715</f>
        <v>0</v>
      </c>
      <c r="O2715">
        <v>1152</v>
      </c>
    </row>
    <row r="2716" spans="1:15">
      <c r="A2716" t="s">
        <v>21</v>
      </c>
      <c r="B2716">
        <v>2715</v>
      </c>
      <c r="C2716">
        <f>Link21_SED!D2716</f>
        <v>753</v>
      </c>
      <c r="D2716">
        <f>IFERROR(ROUND($C2716*VLOOKUP($O2716,'TM1.5SynthPop'!$A$2:$Q$1446,COLUMN('TM1.5SynthPop'!$P$2),FALSE),0),)</f>
        <v>577</v>
      </c>
      <c r="E2716">
        <f t="shared" si="84"/>
        <v>176</v>
      </c>
      <c r="F2716">
        <f>IFERROR(ROUND($C2716*VLOOKUP($O2716,'TM1.5SynthPop'!$A$2:$Q$1446,COLUMN('TM1.5SynthPop'!J$1),FALSE),0),0)</f>
        <v>4</v>
      </c>
      <c r="G2716">
        <f>IFERROR(ROUND($C2716*VLOOKUP($O2716,'TM1.5SynthPop'!$A$2:$Q$1446,COLUMN('TM1.5SynthPop'!K$1),FALSE),0),0)</f>
        <v>17</v>
      </c>
      <c r="H2716">
        <f>IFERROR(ROUND($C2716*VLOOKUP($O2716,'TM1.5SynthPop'!$A$2:$Q$1446,COLUMN('TM1.5SynthPop'!L$1),FALSE),0),0)</f>
        <v>98</v>
      </c>
      <c r="I2716">
        <f>IFERROR(ROUND($C2716*VLOOKUP($O2716,'TM1.5SynthPop'!$A$2:$Q$1446,COLUMN('TM1.5SynthPop'!M$1),FALSE),0),0)</f>
        <v>105</v>
      </c>
      <c r="J2716">
        <f>IFERROR(ROUND($C2716*VLOOKUP($O2716,'TM1.5SynthPop'!$A$2:$Q$1446,COLUMN('TM1.5SynthPop'!N$1),FALSE),0),0)</f>
        <v>194</v>
      </c>
      <c r="K2716">
        <f t="shared" si="85"/>
        <v>335</v>
      </c>
      <c r="L2716">
        <f>Link21_SED!E2716</f>
        <v>1989</v>
      </c>
      <c r="M2716">
        <f>Link21_SED!F2716</f>
        <v>0</v>
      </c>
      <c r="O2716">
        <v>1151</v>
      </c>
    </row>
    <row r="2717" spans="1:15">
      <c r="A2717" t="s">
        <v>21</v>
      </c>
      <c r="B2717">
        <v>2716</v>
      </c>
      <c r="C2717">
        <f>Link21_SED!D2717</f>
        <v>1954</v>
      </c>
      <c r="D2717">
        <f>IFERROR(ROUND($C2717*VLOOKUP($O2717,'TM1.5SynthPop'!$A$2:$Q$1446,COLUMN('TM1.5SynthPop'!$P$2),FALSE),0),)</f>
        <v>1702</v>
      </c>
      <c r="E2717">
        <f t="shared" si="84"/>
        <v>252</v>
      </c>
      <c r="F2717">
        <f>IFERROR(ROUND($C2717*VLOOKUP($O2717,'TM1.5SynthPop'!$A$2:$Q$1446,COLUMN('TM1.5SynthPop'!J$1),FALSE),0),0)</f>
        <v>66</v>
      </c>
      <c r="G2717">
        <f>IFERROR(ROUND($C2717*VLOOKUP($O2717,'TM1.5SynthPop'!$A$2:$Q$1446,COLUMN('TM1.5SynthPop'!K$1),FALSE),0),0)</f>
        <v>96</v>
      </c>
      <c r="H2717">
        <f>IFERROR(ROUND($C2717*VLOOKUP($O2717,'TM1.5SynthPop'!$A$2:$Q$1446,COLUMN('TM1.5SynthPop'!L$1),FALSE),0),0)</f>
        <v>223</v>
      </c>
      <c r="I2717">
        <f>IFERROR(ROUND($C2717*VLOOKUP($O2717,'TM1.5SynthPop'!$A$2:$Q$1446,COLUMN('TM1.5SynthPop'!M$1),FALSE),0),0)</f>
        <v>246</v>
      </c>
      <c r="J2717">
        <f>IFERROR(ROUND($C2717*VLOOKUP($O2717,'TM1.5SynthPop'!$A$2:$Q$1446,COLUMN('TM1.5SynthPop'!N$1),FALSE),0),0)</f>
        <v>461</v>
      </c>
      <c r="K2717">
        <f t="shared" si="85"/>
        <v>862</v>
      </c>
      <c r="L2717">
        <f>Link21_SED!E2717</f>
        <v>4997</v>
      </c>
      <c r="M2717">
        <f>Link21_SED!F2717</f>
        <v>1191</v>
      </c>
      <c r="O2717">
        <v>1160</v>
      </c>
    </row>
    <row r="2718" spans="1:15">
      <c r="A2718" t="s">
        <v>21</v>
      </c>
      <c r="B2718">
        <v>2717</v>
      </c>
      <c r="C2718">
        <f>Link21_SED!D2718</f>
        <v>3040</v>
      </c>
      <c r="D2718">
        <f>IFERROR(ROUND($C2718*VLOOKUP($O2718,'TM1.5SynthPop'!$A$2:$Q$1446,COLUMN('TM1.5SynthPop'!$P$2),FALSE),0),)</f>
        <v>2511</v>
      </c>
      <c r="E2718">
        <f t="shared" si="84"/>
        <v>529</v>
      </c>
      <c r="F2718">
        <f>IFERROR(ROUND($C2718*VLOOKUP($O2718,'TM1.5SynthPop'!$A$2:$Q$1446,COLUMN('TM1.5SynthPop'!J$1),FALSE),0),0)</f>
        <v>157</v>
      </c>
      <c r="G2718">
        <f>IFERROR(ROUND($C2718*VLOOKUP($O2718,'TM1.5SynthPop'!$A$2:$Q$1446,COLUMN('TM1.5SynthPop'!K$1),FALSE),0),0)</f>
        <v>154</v>
      </c>
      <c r="H2718">
        <f>IFERROR(ROUND($C2718*VLOOKUP($O2718,'TM1.5SynthPop'!$A$2:$Q$1446,COLUMN('TM1.5SynthPop'!L$1),FALSE),0),0)</f>
        <v>367</v>
      </c>
      <c r="I2718">
        <f>IFERROR(ROUND($C2718*VLOOKUP($O2718,'TM1.5SynthPop'!$A$2:$Q$1446,COLUMN('TM1.5SynthPop'!M$1),FALSE),0),0)</f>
        <v>362</v>
      </c>
      <c r="J2718">
        <f>IFERROR(ROUND($C2718*VLOOKUP($O2718,'TM1.5SynthPop'!$A$2:$Q$1446,COLUMN('TM1.5SynthPop'!N$1),FALSE),0),0)</f>
        <v>656</v>
      </c>
      <c r="K2718">
        <f t="shared" si="85"/>
        <v>1344</v>
      </c>
      <c r="L2718">
        <f>Link21_SED!E2718</f>
        <v>7014</v>
      </c>
      <c r="M2718">
        <f>Link21_SED!F2718</f>
        <v>0</v>
      </c>
      <c r="O2718">
        <v>1158</v>
      </c>
    </row>
    <row r="2719" spans="1:15">
      <c r="A2719" t="s">
        <v>21</v>
      </c>
      <c r="B2719">
        <v>2718</v>
      </c>
      <c r="C2719">
        <f>Link21_SED!D2719</f>
        <v>1389</v>
      </c>
      <c r="D2719">
        <f>IFERROR(ROUND($C2719*VLOOKUP($O2719,'TM1.5SynthPop'!$A$2:$Q$1446,COLUMN('TM1.5SynthPop'!$P$2),FALSE),0),)</f>
        <v>1238</v>
      </c>
      <c r="E2719">
        <f t="shared" si="84"/>
        <v>151</v>
      </c>
      <c r="F2719">
        <f>IFERROR(ROUND($C2719*VLOOKUP($O2719,'TM1.5SynthPop'!$A$2:$Q$1446,COLUMN('TM1.5SynthPop'!J$1),FALSE),0),0)</f>
        <v>78</v>
      </c>
      <c r="G2719">
        <f>IFERROR(ROUND($C2719*VLOOKUP($O2719,'TM1.5SynthPop'!$A$2:$Q$1446,COLUMN('TM1.5SynthPop'!K$1),FALSE),0),0)</f>
        <v>108</v>
      </c>
      <c r="H2719">
        <f>IFERROR(ROUND($C2719*VLOOKUP($O2719,'TM1.5SynthPop'!$A$2:$Q$1446,COLUMN('TM1.5SynthPop'!L$1),FALSE),0),0)</f>
        <v>194</v>
      </c>
      <c r="I2719">
        <f>IFERROR(ROUND($C2719*VLOOKUP($O2719,'TM1.5SynthPop'!$A$2:$Q$1446,COLUMN('TM1.5SynthPop'!M$1),FALSE),0),0)</f>
        <v>153</v>
      </c>
      <c r="J2719">
        <f>IFERROR(ROUND($C2719*VLOOKUP($O2719,'TM1.5SynthPop'!$A$2:$Q$1446,COLUMN('TM1.5SynthPop'!N$1),FALSE),0),0)</f>
        <v>263</v>
      </c>
      <c r="K2719">
        <f t="shared" si="85"/>
        <v>593</v>
      </c>
      <c r="L2719">
        <f>Link21_SED!E2719</f>
        <v>3108</v>
      </c>
      <c r="M2719">
        <f>Link21_SED!F2719</f>
        <v>0</v>
      </c>
      <c r="O2719">
        <v>1157</v>
      </c>
    </row>
    <row r="2720" spans="1:15">
      <c r="A2720" t="s">
        <v>21</v>
      </c>
      <c r="B2720">
        <v>2719</v>
      </c>
      <c r="C2720">
        <f>Link21_SED!D2720</f>
        <v>494</v>
      </c>
      <c r="D2720">
        <f>IFERROR(ROUND($C2720*VLOOKUP($O2720,'TM1.5SynthPop'!$A$2:$Q$1446,COLUMN('TM1.5SynthPop'!$P$2),FALSE),0),)</f>
        <v>388</v>
      </c>
      <c r="E2720">
        <f t="shared" si="84"/>
        <v>106</v>
      </c>
      <c r="F2720">
        <f>IFERROR(ROUND($C2720*VLOOKUP($O2720,'TM1.5SynthPop'!$A$2:$Q$1446,COLUMN('TM1.5SynthPop'!J$1),FALSE),0),0)</f>
        <v>35</v>
      </c>
      <c r="G2720">
        <f>IFERROR(ROUND($C2720*VLOOKUP($O2720,'TM1.5SynthPop'!$A$2:$Q$1446,COLUMN('TM1.5SynthPop'!K$1),FALSE),0),0)</f>
        <v>43</v>
      </c>
      <c r="H2720">
        <f>IFERROR(ROUND($C2720*VLOOKUP($O2720,'TM1.5SynthPop'!$A$2:$Q$1446,COLUMN('TM1.5SynthPop'!L$1),FALSE),0),0)</f>
        <v>60</v>
      </c>
      <c r="I2720">
        <f>IFERROR(ROUND($C2720*VLOOKUP($O2720,'TM1.5SynthPop'!$A$2:$Q$1446,COLUMN('TM1.5SynthPop'!M$1),FALSE),0),0)</f>
        <v>71</v>
      </c>
      <c r="J2720">
        <f>IFERROR(ROUND($C2720*VLOOKUP($O2720,'TM1.5SynthPop'!$A$2:$Q$1446,COLUMN('TM1.5SynthPop'!N$1),FALSE),0),0)</f>
        <v>98</v>
      </c>
      <c r="K2720">
        <f t="shared" si="85"/>
        <v>187</v>
      </c>
      <c r="L2720">
        <f>Link21_SED!E2720</f>
        <v>1299</v>
      </c>
      <c r="M2720">
        <f>Link21_SED!F2720</f>
        <v>0</v>
      </c>
      <c r="O2720">
        <v>1156</v>
      </c>
    </row>
    <row r="2721" spans="1:15">
      <c r="A2721" t="s">
        <v>21</v>
      </c>
      <c r="B2721">
        <v>2720</v>
      </c>
      <c r="C2721">
        <f>Link21_SED!D2721</f>
        <v>1287</v>
      </c>
      <c r="D2721">
        <f>IFERROR(ROUND($C2721*VLOOKUP($O2721,'TM1.5SynthPop'!$A$2:$Q$1446,COLUMN('TM1.5SynthPop'!$P$2),FALSE),0),)</f>
        <v>1061</v>
      </c>
      <c r="E2721">
        <f t="shared" si="84"/>
        <v>226</v>
      </c>
      <c r="F2721">
        <f>IFERROR(ROUND($C2721*VLOOKUP($O2721,'TM1.5SynthPop'!$A$2:$Q$1446,COLUMN('TM1.5SynthPop'!J$1),FALSE),0),0)</f>
        <v>274</v>
      </c>
      <c r="G2721">
        <f>IFERROR(ROUND($C2721*VLOOKUP($O2721,'TM1.5SynthPop'!$A$2:$Q$1446,COLUMN('TM1.5SynthPop'!K$1),FALSE),0),0)</f>
        <v>274</v>
      </c>
      <c r="H2721">
        <f>IFERROR(ROUND($C2721*VLOOKUP($O2721,'TM1.5SynthPop'!$A$2:$Q$1446,COLUMN('TM1.5SynthPop'!L$1),FALSE),0),0)</f>
        <v>103</v>
      </c>
      <c r="I2721">
        <f>IFERROR(ROUND($C2721*VLOOKUP($O2721,'TM1.5SynthPop'!$A$2:$Q$1446,COLUMN('TM1.5SynthPop'!M$1),FALSE),0),0)</f>
        <v>123</v>
      </c>
      <c r="J2721">
        <f>IFERROR(ROUND($C2721*VLOOKUP($O2721,'TM1.5SynthPop'!$A$2:$Q$1446,COLUMN('TM1.5SynthPop'!N$1),FALSE),0),0)</f>
        <v>181</v>
      </c>
      <c r="K2721">
        <f t="shared" si="85"/>
        <v>332</v>
      </c>
      <c r="L2721">
        <f>Link21_SED!E2721</f>
        <v>3263</v>
      </c>
      <c r="M2721">
        <f>Link21_SED!F2721</f>
        <v>0</v>
      </c>
      <c r="O2721">
        <v>1154</v>
      </c>
    </row>
    <row r="2722" spans="1:15">
      <c r="A2722" t="s">
        <v>21</v>
      </c>
      <c r="B2722">
        <v>2721</v>
      </c>
      <c r="C2722">
        <f>Link21_SED!D2722</f>
        <v>1215</v>
      </c>
      <c r="D2722">
        <f>IFERROR(ROUND($C2722*VLOOKUP($O2722,'TM1.5SynthPop'!$A$2:$Q$1446,COLUMN('TM1.5SynthPop'!$P$2),FALSE),0),)</f>
        <v>908</v>
      </c>
      <c r="E2722">
        <f t="shared" si="84"/>
        <v>307</v>
      </c>
      <c r="F2722">
        <f>IFERROR(ROUND($C2722*VLOOKUP($O2722,'TM1.5SynthPop'!$A$2:$Q$1446,COLUMN('TM1.5SynthPop'!J$1),FALSE),0),0)</f>
        <v>12</v>
      </c>
      <c r="G2722">
        <f>IFERROR(ROUND($C2722*VLOOKUP($O2722,'TM1.5SynthPop'!$A$2:$Q$1446,COLUMN('TM1.5SynthPop'!K$1),FALSE),0),0)</f>
        <v>33</v>
      </c>
      <c r="H2722">
        <f>IFERROR(ROUND($C2722*VLOOKUP($O2722,'TM1.5SynthPop'!$A$2:$Q$1446,COLUMN('TM1.5SynthPop'!L$1),FALSE),0),0)</f>
        <v>127</v>
      </c>
      <c r="I2722">
        <f>IFERROR(ROUND($C2722*VLOOKUP($O2722,'TM1.5SynthPop'!$A$2:$Q$1446,COLUMN('TM1.5SynthPop'!M$1),FALSE),0),0)</f>
        <v>177</v>
      </c>
      <c r="J2722">
        <f>IFERROR(ROUND($C2722*VLOOKUP($O2722,'TM1.5SynthPop'!$A$2:$Q$1446,COLUMN('TM1.5SynthPop'!N$1),FALSE),0),0)</f>
        <v>318</v>
      </c>
      <c r="K2722">
        <f t="shared" si="85"/>
        <v>548</v>
      </c>
      <c r="L2722">
        <f>Link21_SED!E2722</f>
        <v>3147</v>
      </c>
      <c r="M2722">
        <f>Link21_SED!F2722</f>
        <v>15</v>
      </c>
      <c r="O2722">
        <v>1139</v>
      </c>
    </row>
    <row r="2723" spans="1:15">
      <c r="A2723" t="s">
        <v>21</v>
      </c>
      <c r="B2723">
        <v>2722</v>
      </c>
      <c r="C2723">
        <f>Link21_SED!D2723</f>
        <v>275</v>
      </c>
      <c r="D2723">
        <f>IFERROR(ROUND($C2723*VLOOKUP($O2723,'TM1.5SynthPop'!$A$2:$Q$1446,COLUMN('TM1.5SynthPop'!$P$2),FALSE),0),)</f>
        <v>223</v>
      </c>
      <c r="E2723">
        <f t="shared" si="84"/>
        <v>52</v>
      </c>
      <c r="F2723">
        <f>IFERROR(ROUND($C2723*VLOOKUP($O2723,'TM1.5SynthPop'!$A$2:$Q$1446,COLUMN('TM1.5SynthPop'!J$1),FALSE),0),0)</f>
        <v>8</v>
      </c>
      <c r="G2723">
        <f>IFERROR(ROUND($C2723*VLOOKUP($O2723,'TM1.5SynthPop'!$A$2:$Q$1446,COLUMN('TM1.5SynthPop'!K$1),FALSE),0),0)</f>
        <v>10</v>
      </c>
      <c r="H2723">
        <f>IFERROR(ROUND($C2723*VLOOKUP($O2723,'TM1.5SynthPop'!$A$2:$Q$1446,COLUMN('TM1.5SynthPop'!L$1),FALSE),0),0)</f>
        <v>35</v>
      </c>
      <c r="I2723">
        <f>IFERROR(ROUND($C2723*VLOOKUP($O2723,'TM1.5SynthPop'!$A$2:$Q$1446,COLUMN('TM1.5SynthPop'!M$1),FALSE),0),0)</f>
        <v>40</v>
      </c>
      <c r="J2723">
        <f>IFERROR(ROUND($C2723*VLOOKUP($O2723,'TM1.5SynthPop'!$A$2:$Q$1446,COLUMN('TM1.5SynthPop'!N$1),FALSE),0),0)</f>
        <v>70</v>
      </c>
      <c r="K2723">
        <f t="shared" si="85"/>
        <v>112</v>
      </c>
      <c r="L2723">
        <f>Link21_SED!E2723</f>
        <v>691</v>
      </c>
      <c r="M2723">
        <f>Link21_SED!F2723</f>
        <v>0</v>
      </c>
      <c r="O2723">
        <v>1153</v>
      </c>
    </row>
    <row r="2724" spans="1:15">
      <c r="A2724" t="s">
        <v>21</v>
      </c>
      <c r="B2724">
        <v>2723</v>
      </c>
      <c r="C2724">
        <f>Link21_SED!D2724</f>
        <v>718</v>
      </c>
      <c r="D2724">
        <f>IFERROR(ROUND($C2724*VLOOKUP($O2724,'TM1.5SynthPop'!$A$2:$Q$1446,COLUMN('TM1.5SynthPop'!$P$2),FALSE),0),)</f>
        <v>593</v>
      </c>
      <c r="E2724">
        <f t="shared" si="84"/>
        <v>125</v>
      </c>
      <c r="F2724">
        <f>IFERROR(ROUND($C2724*VLOOKUP($O2724,'TM1.5SynthPop'!$A$2:$Q$1446,COLUMN('TM1.5SynthPop'!J$1),FALSE),0),0)</f>
        <v>4</v>
      </c>
      <c r="G2724">
        <f>IFERROR(ROUND($C2724*VLOOKUP($O2724,'TM1.5SynthPop'!$A$2:$Q$1446,COLUMN('TM1.5SynthPop'!K$1),FALSE),0),0)</f>
        <v>15</v>
      </c>
      <c r="H2724">
        <f>IFERROR(ROUND($C2724*VLOOKUP($O2724,'TM1.5SynthPop'!$A$2:$Q$1446,COLUMN('TM1.5SynthPop'!L$1),FALSE),0),0)</f>
        <v>88</v>
      </c>
      <c r="I2724">
        <f>IFERROR(ROUND($C2724*VLOOKUP($O2724,'TM1.5SynthPop'!$A$2:$Q$1446,COLUMN('TM1.5SynthPop'!M$1),FALSE),0),0)</f>
        <v>116</v>
      </c>
      <c r="J2724">
        <f>IFERROR(ROUND($C2724*VLOOKUP($O2724,'TM1.5SynthPop'!$A$2:$Q$1446,COLUMN('TM1.5SynthPop'!N$1),FALSE),0),0)</f>
        <v>174</v>
      </c>
      <c r="K2724">
        <f t="shared" si="85"/>
        <v>321</v>
      </c>
      <c r="L2724">
        <f>Link21_SED!E2724</f>
        <v>1855</v>
      </c>
      <c r="M2724">
        <f>Link21_SED!F2724</f>
        <v>0</v>
      </c>
      <c r="O2724">
        <v>1155</v>
      </c>
    </row>
    <row r="2725" spans="1:15">
      <c r="A2725" t="s">
        <v>21</v>
      </c>
      <c r="B2725">
        <v>2724</v>
      </c>
      <c r="C2725">
        <f>Link21_SED!D2725</f>
        <v>974</v>
      </c>
      <c r="D2725">
        <f>IFERROR(ROUND($C2725*VLOOKUP($O2725,'TM1.5SynthPop'!$A$2:$Q$1446,COLUMN('TM1.5SynthPop'!$P$2),FALSE),0),)</f>
        <v>893</v>
      </c>
      <c r="E2725">
        <f t="shared" si="84"/>
        <v>81</v>
      </c>
      <c r="F2725">
        <f>IFERROR(ROUND($C2725*VLOOKUP($O2725,'TM1.5SynthPop'!$A$2:$Q$1446,COLUMN('TM1.5SynthPop'!J$1),FALSE),0),0)</f>
        <v>113</v>
      </c>
      <c r="G2725">
        <f>IFERROR(ROUND($C2725*VLOOKUP($O2725,'TM1.5SynthPop'!$A$2:$Q$1446,COLUMN('TM1.5SynthPop'!K$1),FALSE),0),0)</f>
        <v>135</v>
      </c>
      <c r="H2725">
        <f>IFERROR(ROUND($C2725*VLOOKUP($O2725,'TM1.5SynthPop'!$A$2:$Q$1446,COLUMN('TM1.5SynthPop'!L$1),FALSE),0),0)</f>
        <v>84</v>
      </c>
      <c r="I2725">
        <f>IFERROR(ROUND($C2725*VLOOKUP($O2725,'TM1.5SynthPop'!$A$2:$Q$1446,COLUMN('TM1.5SynthPop'!M$1),FALSE),0),0)</f>
        <v>96</v>
      </c>
      <c r="J2725">
        <f>IFERROR(ROUND($C2725*VLOOKUP($O2725,'TM1.5SynthPop'!$A$2:$Q$1446,COLUMN('TM1.5SynthPop'!N$1),FALSE),0),0)</f>
        <v>128</v>
      </c>
      <c r="K2725">
        <f t="shared" si="85"/>
        <v>418</v>
      </c>
      <c r="L2725">
        <f>Link21_SED!E2725</f>
        <v>2144</v>
      </c>
      <c r="M2725">
        <f>Link21_SED!F2725</f>
        <v>0</v>
      </c>
      <c r="O2725">
        <v>1136</v>
      </c>
    </row>
    <row r="2726" spans="1:15">
      <c r="A2726" t="s">
        <v>21</v>
      </c>
      <c r="B2726">
        <v>2725</v>
      </c>
      <c r="C2726">
        <f>Link21_SED!D2726</f>
        <v>1921</v>
      </c>
      <c r="D2726">
        <f>IFERROR(ROUND($C2726*VLOOKUP($O2726,'TM1.5SynthPop'!$A$2:$Q$1446,COLUMN('TM1.5SynthPop'!$P$2),FALSE),0),)</f>
        <v>1716</v>
      </c>
      <c r="E2726">
        <f t="shared" si="84"/>
        <v>205</v>
      </c>
      <c r="F2726">
        <f>IFERROR(ROUND($C2726*VLOOKUP($O2726,'TM1.5SynthPop'!$A$2:$Q$1446,COLUMN('TM1.5SynthPop'!J$1),FALSE),0),0)</f>
        <v>58</v>
      </c>
      <c r="G2726">
        <f>IFERROR(ROUND($C2726*VLOOKUP($O2726,'TM1.5SynthPop'!$A$2:$Q$1446,COLUMN('TM1.5SynthPop'!K$1),FALSE),0),0)</f>
        <v>124</v>
      </c>
      <c r="H2726">
        <f>IFERROR(ROUND($C2726*VLOOKUP($O2726,'TM1.5SynthPop'!$A$2:$Q$1446,COLUMN('TM1.5SynthPop'!L$1),FALSE),0),0)</f>
        <v>314</v>
      </c>
      <c r="I2726">
        <f>IFERROR(ROUND($C2726*VLOOKUP($O2726,'TM1.5SynthPop'!$A$2:$Q$1446,COLUMN('TM1.5SynthPop'!M$1),FALSE),0),0)</f>
        <v>225</v>
      </c>
      <c r="J2726">
        <f>IFERROR(ROUND($C2726*VLOOKUP($O2726,'TM1.5SynthPop'!$A$2:$Q$1446,COLUMN('TM1.5SynthPop'!N$1),FALSE),0),0)</f>
        <v>379</v>
      </c>
      <c r="K2726">
        <f t="shared" si="85"/>
        <v>821</v>
      </c>
      <c r="L2726">
        <f>Link21_SED!E2726</f>
        <v>4382</v>
      </c>
      <c r="M2726">
        <f>Link21_SED!F2726</f>
        <v>61</v>
      </c>
      <c r="O2726">
        <v>1143</v>
      </c>
    </row>
    <row r="2727" spans="1:15">
      <c r="A2727" t="s">
        <v>21</v>
      </c>
      <c r="B2727">
        <v>2726</v>
      </c>
      <c r="C2727">
        <f>Link21_SED!D2727</f>
        <v>1082</v>
      </c>
      <c r="D2727">
        <f>IFERROR(ROUND($C2727*VLOOKUP($O2727,'TM1.5SynthPop'!$A$2:$Q$1446,COLUMN('TM1.5SynthPop'!$P$2),FALSE),0),)</f>
        <v>851</v>
      </c>
      <c r="E2727">
        <f t="shared" si="84"/>
        <v>231</v>
      </c>
      <c r="F2727">
        <f>IFERROR(ROUND($C2727*VLOOKUP($O2727,'TM1.5SynthPop'!$A$2:$Q$1446,COLUMN('TM1.5SynthPop'!J$1),FALSE),0),0)</f>
        <v>76</v>
      </c>
      <c r="G2727">
        <f>IFERROR(ROUND($C2727*VLOOKUP($O2727,'TM1.5SynthPop'!$A$2:$Q$1446,COLUMN('TM1.5SynthPop'!K$1),FALSE),0),0)</f>
        <v>94</v>
      </c>
      <c r="H2727">
        <f>IFERROR(ROUND($C2727*VLOOKUP($O2727,'TM1.5SynthPop'!$A$2:$Q$1446,COLUMN('TM1.5SynthPop'!L$1),FALSE),0),0)</f>
        <v>132</v>
      </c>
      <c r="I2727">
        <f>IFERROR(ROUND($C2727*VLOOKUP($O2727,'TM1.5SynthPop'!$A$2:$Q$1446,COLUMN('TM1.5SynthPop'!M$1),FALSE),0),0)</f>
        <v>156</v>
      </c>
      <c r="J2727">
        <f>IFERROR(ROUND($C2727*VLOOKUP($O2727,'TM1.5SynthPop'!$A$2:$Q$1446,COLUMN('TM1.5SynthPop'!N$1),FALSE),0),0)</f>
        <v>214</v>
      </c>
      <c r="K2727">
        <f t="shared" si="85"/>
        <v>410</v>
      </c>
      <c r="L2727">
        <f>Link21_SED!E2727</f>
        <v>2854</v>
      </c>
      <c r="M2727">
        <f>Link21_SED!F2727</f>
        <v>0</v>
      </c>
      <c r="O2727">
        <v>1156</v>
      </c>
    </row>
    <row r="2728" spans="1:15">
      <c r="A2728" t="s">
        <v>21</v>
      </c>
      <c r="B2728">
        <v>2727</v>
      </c>
      <c r="C2728">
        <f>Link21_SED!D2728</f>
        <v>2414</v>
      </c>
      <c r="D2728">
        <f>IFERROR(ROUND($C2728*VLOOKUP($O2728,'TM1.5SynthPop'!$A$2:$Q$1446,COLUMN('TM1.5SynthPop'!$P$2),FALSE),0),)</f>
        <v>2246</v>
      </c>
      <c r="E2728">
        <f t="shared" si="84"/>
        <v>168</v>
      </c>
      <c r="F2728">
        <f>IFERROR(ROUND($C2728*VLOOKUP($O2728,'TM1.5SynthPop'!$A$2:$Q$1446,COLUMN('TM1.5SynthPop'!J$1),FALSE),0),0)</f>
        <v>383</v>
      </c>
      <c r="G2728">
        <f>IFERROR(ROUND($C2728*VLOOKUP($O2728,'TM1.5SynthPop'!$A$2:$Q$1446,COLUMN('TM1.5SynthPop'!K$1),FALSE),0),0)</f>
        <v>491</v>
      </c>
      <c r="H2728">
        <f>IFERROR(ROUND($C2728*VLOOKUP($O2728,'TM1.5SynthPop'!$A$2:$Q$1446,COLUMN('TM1.5SynthPop'!L$1),FALSE),0),0)</f>
        <v>179</v>
      </c>
      <c r="I2728">
        <f>IFERROR(ROUND($C2728*VLOOKUP($O2728,'TM1.5SynthPop'!$A$2:$Q$1446,COLUMN('TM1.5SynthPop'!M$1),FALSE),0),0)</f>
        <v>211</v>
      </c>
      <c r="J2728">
        <f>IFERROR(ROUND($C2728*VLOOKUP($O2728,'TM1.5SynthPop'!$A$2:$Q$1446,COLUMN('TM1.5SynthPop'!N$1),FALSE),0),0)</f>
        <v>304</v>
      </c>
      <c r="K2728">
        <f t="shared" si="85"/>
        <v>846</v>
      </c>
      <c r="L2728">
        <f>Link21_SED!E2728</f>
        <v>4066</v>
      </c>
      <c r="M2728">
        <f>Link21_SED!F2728</f>
        <v>36</v>
      </c>
      <c r="O2728">
        <v>1146</v>
      </c>
    </row>
    <row r="2729" spans="1:15">
      <c r="A2729" t="s">
        <v>21</v>
      </c>
      <c r="B2729">
        <v>2728</v>
      </c>
      <c r="C2729">
        <f>Link21_SED!D2729</f>
        <v>1212</v>
      </c>
      <c r="D2729">
        <f>IFERROR(ROUND($C2729*VLOOKUP($O2729,'TM1.5SynthPop'!$A$2:$Q$1446,COLUMN('TM1.5SynthPop'!$P$2),FALSE),0),)</f>
        <v>1109</v>
      </c>
      <c r="E2729">
        <f t="shared" si="84"/>
        <v>103</v>
      </c>
      <c r="F2729">
        <f>IFERROR(ROUND($C2729*VLOOKUP($O2729,'TM1.5SynthPop'!$A$2:$Q$1446,COLUMN('TM1.5SynthPop'!J$1),FALSE),0),0)</f>
        <v>212</v>
      </c>
      <c r="G2729">
        <f>IFERROR(ROUND($C2729*VLOOKUP($O2729,'TM1.5SynthPop'!$A$2:$Q$1446,COLUMN('TM1.5SynthPop'!K$1),FALSE),0),0)</f>
        <v>273</v>
      </c>
      <c r="H2729">
        <f>IFERROR(ROUND($C2729*VLOOKUP($O2729,'TM1.5SynthPop'!$A$2:$Q$1446,COLUMN('TM1.5SynthPop'!L$1),FALSE),0),0)</f>
        <v>123</v>
      </c>
      <c r="I2729">
        <f>IFERROR(ROUND($C2729*VLOOKUP($O2729,'TM1.5SynthPop'!$A$2:$Q$1446,COLUMN('TM1.5SynthPop'!M$1),FALSE),0),0)</f>
        <v>129</v>
      </c>
      <c r="J2729">
        <f>IFERROR(ROUND($C2729*VLOOKUP($O2729,'TM1.5SynthPop'!$A$2:$Q$1446,COLUMN('TM1.5SynthPop'!N$1),FALSE),0),0)</f>
        <v>128</v>
      </c>
      <c r="K2729">
        <f t="shared" si="85"/>
        <v>347</v>
      </c>
      <c r="L2729">
        <f>Link21_SED!E2729</f>
        <v>2176</v>
      </c>
      <c r="M2729">
        <f>Link21_SED!F2729</f>
        <v>12</v>
      </c>
      <c r="O2729">
        <v>1145</v>
      </c>
    </row>
    <row r="2730" spans="1:15">
      <c r="A2730" t="s">
        <v>21</v>
      </c>
      <c r="B2730">
        <v>2729</v>
      </c>
      <c r="C2730">
        <f>Link21_SED!D2730</f>
        <v>3414</v>
      </c>
      <c r="D2730">
        <f>IFERROR(ROUND($C2730*VLOOKUP($O2730,'TM1.5SynthPop'!$A$2:$Q$1446,COLUMN('TM1.5SynthPop'!$P$2),FALSE),0),)</f>
        <v>3123</v>
      </c>
      <c r="E2730">
        <f t="shared" si="84"/>
        <v>291</v>
      </c>
      <c r="F2730">
        <f>IFERROR(ROUND($C2730*VLOOKUP($O2730,'TM1.5SynthPop'!$A$2:$Q$1446,COLUMN('TM1.5SynthPop'!J$1),FALSE),0),0)</f>
        <v>598</v>
      </c>
      <c r="G2730">
        <f>IFERROR(ROUND($C2730*VLOOKUP($O2730,'TM1.5SynthPop'!$A$2:$Q$1446,COLUMN('TM1.5SynthPop'!K$1),FALSE),0),0)</f>
        <v>770</v>
      </c>
      <c r="H2730">
        <f>IFERROR(ROUND($C2730*VLOOKUP($O2730,'TM1.5SynthPop'!$A$2:$Q$1446,COLUMN('TM1.5SynthPop'!L$1),FALSE),0),0)</f>
        <v>348</v>
      </c>
      <c r="I2730">
        <f>IFERROR(ROUND($C2730*VLOOKUP($O2730,'TM1.5SynthPop'!$A$2:$Q$1446,COLUMN('TM1.5SynthPop'!M$1),FALSE),0),0)</f>
        <v>364</v>
      </c>
      <c r="J2730">
        <f>IFERROR(ROUND($C2730*VLOOKUP($O2730,'TM1.5SynthPop'!$A$2:$Q$1446,COLUMN('TM1.5SynthPop'!N$1),FALSE),0),0)</f>
        <v>361</v>
      </c>
      <c r="K2730">
        <f t="shared" si="85"/>
        <v>973</v>
      </c>
      <c r="L2730">
        <f>Link21_SED!E2730</f>
        <v>6690</v>
      </c>
      <c r="M2730">
        <f>Link21_SED!F2730</f>
        <v>0</v>
      </c>
      <c r="O2730">
        <v>1145</v>
      </c>
    </row>
    <row r="2731" spans="1:15">
      <c r="A2731" t="s">
        <v>21</v>
      </c>
      <c r="B2731">
        <v>2730</v>
      </c>
      <c r="C2731">
        <f>Link21_SED!D2731</f>
        <v>678</v>
      </c>
      <c r="D2731">
        <f>IFERROR(ROUND($C2731*VLOOKUP($O2731,'TM1.5SynthPop'!$A$2:$Q$1446,COLUMN('TM1.5SynthPop'!$P$2),FALSE),0),)</f>
        <v>625</v>
      </c>
      <c r="E2731">
        <f t="shared" si="84"/>
        <v>53</v>
      </c>
      <c r="F2731">
        <f>IFERROR(ROUND($C2731*VLOOKUP($O2731,'TM1.5SynthPop'!$A$2:$Q$1446,COLUMN('TM1.5SynthPop'!J$1),FALSE),0),0)</f>
        <v>22</v>
      </c>
      <c r="G2731">
        <f>IFERROR(ROUND($C2731*VLOOKUP($O2731,'TM1.5SynthPop'!$A$2:$Q$1446,COLUMN('TM1.5SynthPop'!K$1),FALSE),0),0)</f>
        <v>35</v>
      </c>
      <c r="H2731">
        <f>IFERROR(ROUND($C2731*VLOOKUP($O2731,'TM1.5SynthPop'!$A$2:$Q$1446,COLUMN('TM1.5SynthPop'!L$1),FALSE),0),0)</f>
        <v>88</v>
      </c>
      <c r="I2731">
        <f>IFERROR(ROUND($C2731*VLOOKUP($O2731,'TM1.5SynthPop'!$A$2:$Q$1446,COLUMN('TM1.5SynthPop'!M$1),FALSE),0),0)</f>
        <v>82</v>
      </c>
      <c r="J2731">
        <f>IFERROR(ROUND($C2731*VLOOKUP($O2731,'TM1.5SynthPop'!$A$2:$Q$1446,COLUMN('TM1.5SynthPop'!N$1),FALSE),0),0)</f>
        <v>131</v>
      </c>
      <c r="K2731">
        <f t="shared" si="85"/>
        <v>320</v>
      </c>
      <c r="L2731">
        <f>Link21_SED!E2731</f>
        <v>1226</v>
      </c>
      <c r="M2731">
        <f>Link21_SED!F2731</f>
        <v>0</v>
      </c>
      <c r="O2731">
        <v>1135</v>
      </c>
    </row>
    <row r="2732" spans="1:15">
      <c r="A2732" t="s">
        <v>21</v>
      </c>
      <c r="B2732">
        <v>2731</v>
      </c>
      <c r="C2732">
        <f>Link21_SED!D2732</f>
        <v>432</v>
      </c>
      <c r="D2732">
        <f>IFERROR(ROUND($C2732*VLOOKUP($O2732,'TM1.5SynthPop'!$A$2:$Q$1446,COLUMN('TM1.5SynthPop'!$P$2),FALSE),0),)</f>
        <v>398</v>
      </c>
      <c r="E2732">
        <f t="shared" si="84"/>
        <v>34</v>
      </c>
      <c r="F2732">
        <f>IFERROR(ROUND($C2732*VLOOKUP($O2732,'TM1.5SynthPop'!$A$2:$Q$1446,COLUMN('TM1.5SynthPop'!J$1),FALSE),0),0)</f>
        <v>14</v>
      </c>
      <c r="G2732">
        <f>IFERROR(ROUND($C2732*VLOOKUP($O2732,'TM1.5SynthPop'!$A$2:$Q$1446,COLUMN('TM1.5SynthPop'!K$1),FALSE),0),0)</f>
        <v>22</v>
      </c>
      <c r="H2732">
        <f>IFERROR(ROUND($C2732*VLOOKUP($O2732,'TM1.5SynthPop'!$A$2:$Q$1446,COLUMN('TM1.5SynthPop'!L$1),FALSE),0),0)</f>
        <v>56</v>
      </c>
      <c r="I2732">
        <f>IFERROR(ROUND($C2732*VLOOKUP($O2732,'TM1.5SynthPop'!$A$2:$Q$1446,COLUMN('TM1.5SynthPop'!M$1),FALSE),0),0)</f>
        <v>52</v>
      </c>
      <c r="J2732">
        <f>IFERROR(ROUND($C2732*VLOOKUP($O2732,'TM1.5SynthPop'!$A$2:$Q$1446,COLUMN('TM1.5SynthPop'!N$1),FALSE),0),0)</f>
        <v>83</v>
      </c>
      <c r="K2732">
        <f t="shared" si="85"/>
        <v>205</v>
      </c>
      <c r="L2732">
        <f>Link21_SED!E2732</f>
        <v>1032</v>
      </c>
      <c r="M2732">
        <f>Link21_SED!F2732</f>
        <v>0</v>
      </c>
      <c r="O2732">
        <v>1135</v>
      </c>
    </row>
    <row r="2733" spans="1:15">
      <c r="A2733" t="s">
        <v>21</v>
      </c>
      <c r="B2733">
        <v>2732</v>
      </c>
      <c r="C2733">
        <f>Link21_SED!D2733</f>
        <v>929</v>
      </c>
      <c r="D2733">
        <f>IFERROR(ROUND($C2733*VLOOKUP($O2733,'TM1.5SynthPop'!$A$2:$Q$1446,COLUMN('TM1.5SynthPop'!$P$2),FALSE),0),)</f>
        <v>856</v>
      </c>
      <c r="E2733">
        <f t="shared" ref="E2733:E2796" si="86">C2733-D2733</f>
        <v>73</v>
      </c>
      <c r="F2733">
        <f>IFERROR(ROUND($C2733*VLOOKUP($O2733,'TM1.5SynthPop'!$A$2:$Q$1446,COLUMN('TM1.5SynthPop'!J$1),FALSE),0),0)</f>
        <v>30</v>
      </c>
      <c r="G2733">
        <f>IFERROR(ROUND($C2733*VLOOKUP($O2733,'TM1.5SynthPop'!$A$2:$Q$1446,COLUMN('TM1.5SynthPop'!K$1),FALSE),0),0)</f>
        <v>48</v>
      </c>
      <c r="H2733">
        <f>IFERROR(ROUND($C2733*VLOOKUP($O2733,'TM1.5SynthPop'!$A$2:$Q$1446,COLUMN('TM1.5SynthPop'!L$1),FALSE),0),0)</f>
        <v>121</v>
      </c>
      <c r="I2733">
        <f>IFERROR(ROUND($C2733*VLOOKUP($O2733,'TM1.5SynthPop'!$A$2:$Q$1446,COLUMN('TM1.5SynthPop'!M$1),FALSE),0),0)</f>
        <v>113</v>
      </c>
      <c r="J2733">
        <f>IFERROR(ROUND($C2733*VLOOKUP($O2733,'TM1.5SynthPop'!$A$2:$Q$1446,COLUMN('TM1.5SynthPop'!N$1),FALSE),0),0)</f>
        <v>179</v>
      </c>
      <c r="K2733">
        <f t="shared" ref="K2733:K2796" si="87">C2733-SUM(F2733:J2733)</f>
        <v>438</v>
      </c>
      <c r="L2733">
        <f>Link21_SED!E2733</f>
        <v>1691</v>
      </c>
      <c r="M2733">
        <f>Link21_SED!F2733</f>
        <v>2</v>
      </c>
      <c r="O2733">
        <v>1135</v>
      </c>
    </row>
    <row r="2734" spans="1:15">
      <c r="A2734" t="s">
        <v>21</v>
      </c>
      <c r="B2734">
        <v>2733</v>
      </c>
      <c r="C2734">
        <f>Link21_SED!D2734</f>
        <v>1981</v>
      </c>
      <c r="D2734">
        <f>IFERROR(ROUND($C2734*VLOOKUP($O2734,'TM1.5SynthPop'!$A$2:$Q$1446,COLUMN('TM1.5SynthPop'!$P$2),FALSE),0),)</f>
        <v>1812</v>
      </c>
      <c r="E2734">
        <f t="shared" si="86"/>
        <v>169</v>
      </c>
      <c r="F2734">
        <f>IFERROR(ROUND($C2734*VLOOKUP($O2734,'TM1.5SynthPop'!$A$2:$Q$1446,COLUMN('TM1.5SynthPop'!J$1),FALSE),0),0)</f>
        <v>347</v>
      </c>
      <c r="G2734">
        <f>IFERROR(ROUND($C2734*VLOOKUP($O2734,'TM1.5SynthPop'!$A$2:$Q$1446,COLUMN('TM1.5SynthPop'!K$1),FALSE),0),0)</f>
        <v>447</v>
      </c>
      <c r="H2734">
        <f>IFERROR(ROUND($C2734*VLOOKUP($O2734,'TM1.5SynthPop'!$A$2:$Q$1446,COLUMN('TM1.5SynthPop'!L$1),FALSE),0),0)</f>
        <v>202</v>
      </c>
      <c r="I2734">
        <f>IFERROR(ROUND($C2734*VLOOKUP($O2734,'TM1.5SynthPop'!$A$2:$Q$1446,COLUMN('TM1.5SynthPop'!M$1),FALSE),0),0)</f>
        <v>211</v>
      </c>
      <c r="J2734">
        <f>IFERROR(ROUND($C2734*VLOOKUP($O2734,'TM1.5SynthPop'!$A$2:$Q$1446,COLUMN('TM1.5SynthPop'!N$1),FALSE),0),0)</f>
        <v>209</v>
      </c>
      <c r="K2734">
        <f t="shared" si="87"/>
        <v>565</v>
      </c>
      <c r="L2734">
        <f>Link21_SED!E2734</f>
        <v>3103</v>
      </c>
      <c r="M2734">
        <f>Link21_SED!F2734</f>
        <v>42</v>
      </c>
      <c r="O2734">
        <v>1145</v>
      </c>
    </row>
    <row r="2735" spans="1:15">
      <c r="A2735" t="s">
        <v>21</v>
      </c>
      <c r="B2735">
        <v>2734</v>
      </c>
      <c r="C2735">
        <f>Link21_SED!D2735</f>
        <v>1574</v>
      </c>
      <c r="D2735">
        <f>IFERROR(ROUND($C2735*VLOOKUP($O2735,'TM1.5SynthPop'!$A$2:$Q$1446,COLUMN('TM1.5SynthPop'!$P$2),FALSE),0),)</f>
        <v>1444</v>
      </c>
      <c r="E2735">
        <f t="shared" si="86"/>
        <v>130</v>
      </c>
      <c r="F2735">
        <f>IFERROR(ROUND($C2735*VLOOKUP($O2735,'TM1.5SynthPop'!$A$2:$Q$1446,COLUMN('TM1.5SynthPop'!J$1),FALSE),0),0)</f>
        <v>183</v>
      </c>
      <c r="G2735">
        <f>IFERROR(ROUND($C2735*VLOOKUP($O2735,'TM1.5SynthPop'!$A$2:$Q$1446,COLUMN('TM1.5SynthPop'!K$1),FALSE),0),0)</f>
        <v>218</v>
      </c>
      <c r="H2735">
        <f>IFERROR(ROUND($C2735*VLOOKUP($O2735,'TM1.5SynthPop'!$A$2:$Q$1446,COLUMN('TM1.5SynthPop'!L$1),FALSE),0),0)</f>
        <v>135</v>
      </c>
      <c r="I2735">
        <f>IFERROR(ROUND($C2735*VLOOKUP($O2735,'TM1.5SynthPop'!$A$2:$Q$1446,COLUMN('TM1.5SynthPop'!M$1),FALSE),0),0)</f>
        <v>155</v>
      </c>
      <c r="J2735">
        <f>IFERROR(ROUND($C2735*VLOOKUP($O2735,'TM1.5SynthPop'!$A$2:$Q$1446,COLUMN('TM1.5SynthPop'!N$1),FALSE),0),0)</f>
        <v>207</v>
      </c>
      <c r="K2735">
        <f t="shared" si="87"/>
        <v>676</v>
      </c>
      <c r="L2735">
        <f>Link21_SED!E2735</f>
        <v>3250</v>
      </c>
      <c r="M2735">
        <f>Link21_SED!F2735</f>
        <v>0</v>
      </c>
      <c r="O2735">
        <v>1136</v>
      </c>
    </row>
    <row r="2736" spans="1:15">
      <c r="A2736" t="s">
        <v>21</v>
      </c>
      <c r="B2736">
        <v>2735</v>
      </c>
      <c r="C2736">
        <f>Link21_SED!D2736</f>
        <v>1254</v>
      </c>
      <c r="D2736">
        <f>IFERROR(ROUND($C2736*VLOOKUP($O2736,'TM1.5SynthPop'!$A$2:$Q$1446,COLUMN('TM1.5SynthPop'!$P$2),FALSE),0),)</f>
        <v>1049</v>
      </c>
      <c r="E2736">
        <f t="shared" si="86"/>
        <v>205</v>
      </c>
      <c r="F2736">
        <f>IFERROR(ROUND($C2736*VLOOKUP($O2736,'TM1.5SynthPop'!$A$2:$Q$1446,COLUMN('TM1.5SynthPop'!J$1),FALSE),0),0)</f>
        <v>91</v>
      </c>
      <c r="G2736">
        <f>IFERROR(ROUND($C2736*VLOOKUP($O2736,'TM1.5SynthPop'!$A$2:$Q$1446,COLUMN('TM1.5SynthPop'!K$1),FALSE),0),0)</f>
        <v>111</v>
      </c>
      <c r="H2736">
        <f>IFERROR(ROUND($C2736*VLOOKUP($O2736,'TM1.5SynthPop'!$A$2:$Q$1446,COLUMN('TM1.5SynthPop'!L$1),FALSE),0),0)</f>
        <v>162</v>
      </c>
      <c r="I2736">
        <f>IFERROR(ROUND($C2736*VLOOKUP($O2736,'TM1.5SynthPop'!$A$2:$Q$1446,COLUMN('TM1.5SynthPop'!M$1),FALSE),0),0)</f>
        <v>153</v>
      </c>
      <c r="J2736">
        <f>IFERROR(ROUND($C2736*VLOOKUP($O2736,'TM1.5SynthPop'!$A$2:$Q$1446,COLUMN('TM1.5SynthPop'!N$1),FALSE),0),0)</f>
        <v>200</v>
      </c>
      <c r="K2736">
        <f t="shared" si="87"/>
        <v>537</v>
      </c>
      <c r="L2736">
        <f>Link21_SED!E2736</f>
        <v>2713</v>
      </c>
      <c r="M2736">
        <f>Link21_SED!F2736</f>
        <v>5</v>
      </c>
      <c r="O2736">
        <v>1134</v>
      </c>
    </row>
    <row r="2737" spans="1:15">
      <c r="A2737" t="s">
        <v>21</v>
      </c>
      <c r="B2737">
        <v>2736</v>
      </c>
      <c r="C2737">
        <f>Link21_SED!D2737</f>
        <v>573</v>
      </c>
      <c r="D2737">
        <f>IFERROR(ROUND($C2737*VLOOKUP($O2737,'TM1.5SynthPop'!$A$2:$Q$1446,COLUMN('TM1.5SynthPop'!$P$2),FALSE),0),)</f>
        <v>487</v>
      </c>
      <c r="E2737">
        <f t="shared" si="86"/>
        <v>86</v>
      </c>
      <c r="F2737">
        <f>IFERROR(ROUND($C2737*VLOOKUP($O2737,'TM1.5SynthPop'!$A$2:$Q$1446,COLUMN('TM1.5SynthPop'!J$1),FALSE),0),0)</f>
        <v>21</v>
      </c>
      <c r="G2737">
        <f>IFERROR(ROUND($C2737*VLOOKUP($O2737,'TM1.5SynthPop'!$A$2:$Q$1446,COLUMN('TM1.5SynthPop'!K$1),FALSE),0),0)</f>
        <v>29</v>
      </c>
      <c r="H2737">
        <f>IFERROR(ROUND($C2737*VLOOKUP($O2737,'TM1.5SynthPop'!$A$2:$Q$1446,COLUMN('TM1.5SynthPop'!L$1),FALSE),0),0)</f>
        <v>70</v>
      </c>
      <c r="I2737">
        <f>IFERROR(ROUND($C2737*VLOOKUP($O2737,'TM1.5SynthPop'!$A$2:$Q$1446,COLUMN('TM1.5SynthPop'!M$1),FALSE),0),0)</f>
        <v>74</v>
      </c>
      <c r="J2737">
        <f>IFERROR(ROUND($C2737*VLOOKUP($O2737,'TM1.5SynthPop'!$A$2:$Q$1446,COLUMN('TM1.5SynthPop'!N$1),FALSE),0),0)</f>
        <v>113</v>
      </c>
      <c r="K2737">
        <f t="shared" si="87"/>
        <v>266</v>
      </c>
      <c r="L2737">
        <f>Link21_SED!E2737</f>
        <v>1410</v>
      </c>
      <c r="M2737">
        <f>Link21_SED!F2737</f>
        <v>0</v>
      </c>
      <c r="O2737">
        <v>1133</v>
      </c>
    </row>
    <row r="2738" spans="1:15">
      <c r="A2738" t="s">
        <v>21</v>
      </c>
      <c r="B2738">
        <v>2737</v>
      </c>
      <c r="C2738">
        <f>Link21_SED!D2738</f>
        <v>406</v>
      </c>
      <c r="D2738">
        <f>IFERROR(ROUND($C2738*VLOOKUP($O2738,'TM1.5SynthPop'!$A$2:$Q$1446,COLUMN('TM1.5SynthPop'!$P$2),FALSE),0),)</f>
        <v>374</v>
      </c>
      <c r="E2738">
        <f t="shared" si="86"/>
        <v>32</v>
      </c>
      <c r="F2738">
        <f>IFERROR(ROUND($C2738*VLOOKUP($O2738,'TM1.5SynthPop'!$A$2:$Q$1446,COLUMN('TM1.5SynthPop'!J$1),FALSE),0),0)</f>
        <v>13</v>
      </c>
      <c r="G2738">
        <f>IFERROR(ROUND($C2738*VLOOKUP($O2738,'TM1.5SynthPop'!$A$2:$Q$1446,COLUMN('TM1.5SynthPop'!K$1),FALSE),0),0)</f>
        <v>21</v>
      </c>
      <c r="H2738">
        <f>IFERROR(ROUND($C2738*VLOOKUP($O2738,'TM1.5SynthPop'!$A$2:$Q$1446,COLUMN('TM1.5SynthPop'!L$1),FALSE),0),0)</f>
        <v>53</v>
      </c>
      <c r="I2738">
        <f>IFERROR(ROUND($C2738*VLOOKUP($O2738,'TM1.5SynthPop'!$A$2:$Q$1446,COLUMN('TM1.5SynthPop'!M$1),FALSE),0),0)</f>
        <v>49</v>
      </c>
      <c r="J2738">
        <f>IFERROR(ROUND($C2738*VLOOKUP($O2738,'TM1.5SynthPop'!$A$2:$Q$1446,COLUMN('TM1.5SynthPop'!N$1),FALSE),0),0)</f>
        <v>78</v>
      </c>
      <c r="K2738">
        <f t="shared" si="87"/>
        <v>192</v>
      </c>
      <c r="L2738">
        <f>Link21_SED!E2738</f>
        <v>748</v>
      </c>
      <c r="M2738">
        <f>Link21_SED!F2738</f>
        <v>2</v>
      </c>
      <c r="O2738">
        <v>1135</v>
      </c>
    </row>
    <row r="2739" spans="1:15">
      <c r="A2739" t="s">
        <v>21</v>
      </c>
      <c r="B2739">
        <v>2738</v>
      </c>
      <c r="C2739">
        <f>Link21_SED!D2739</f>
        <v>566</v>
      </c>
      <c r="D2739">
        <f>IFERROR(ROUND($C2739*VLOOKUP($O2739,'TM1.5SynthPop'!$A$2:$Q$1446,COLUMN('TM1.5SynthPop'!$P$2),FALSE),0),)</f>
        <v>518</v>
      </c>
      <c r="E2739">
        <f t="shared" si="86"/>
        <v>48</v>
      </c>
      <c r="F2739">
        <f>IFERROR(ROUND($C2739*VLOOKUP($O2739,'TM1.5SynthPop'!$A$2:$Q$1446,COLUMN('TM1.5SynthPop'!J$1),FALSE),0),0)</f>
        <v>99</v>
      </c>
      <c r="G2739">
        <f>IFERROR(ROUND($C2739*VLOOKUP($O2739,'TM1.5SynthPop'!$A$2:$Q$1446,COLUMN('TM1.5SynthPop'!K$1),FALSE),0),0)</f>
        <v>128</v>
      </c>
      <c r="H2739">
        <f>IFERROR(ROUND($C2739*VLOOKUP($O2739,'TM1.5SynthPop'!$A$2:$Q$1446,COLUMN('TM1.5SynthPop'!L$1),FALSE),0),0)</f>
        <v>58</v>
      </c>
      <c r="I2739">
        <f>IFERROR(ROUND($C2739*VLOOKUP($O2739,'TM1.5SynthPop'!$A$2:$Q$1446,COLUMN('TM1.5SynthPop'!M$1),FALSE),0),0)</f>
        <v>60</v>
      </c>
      <c r="J2739">
        <f>IFERROR(ROUND($C2739*VLOOKUP($O2739,'TM1.5SynthPop'!$A$2:$Q$1446,COLUMN('TM1.5SynthPop'!N$1),FALSE),0),0)</f>
        <v>60</v>
      </c>
      <c r="K2739">
        <f t="shared" si="87"/>
        <v>161</v>
      </c>
      <c r="L2739">
        <f>Link21_SED!E2739</f>
        <v>1075</v>
      </c>
      <c r="M2739">
        <f>Link21_SED!F2739</f>
        <v>0</v>
      </c>
      <c r="O2739">
        <v>1145</v>
      </c>
    </row>
    <row r="2740" spans="1:15">
      <c r="A2740" t="s">
        <v>21</v>
      </c>
      <c r="B2740">
        <v>2739</v>
      </c>
      <c r="C2740">
        <f>Link21_SED!D2740</f>
        <v>1720</v>
      </c>
      <c r="D2740">
        <f>IFERROR(ROUND($C2740*VLOOKUP($O2740,'TM1.5SynthPop'!$A$2:$Q$1446,COLUMN('TM1.5SynthPop'!$P$2),FALSE),0),)</f>
        <v>1347</v>
      </c>
      <c r="E2740">
        <f t="shared" si="86"/>
        <v>373</v>
      </c>
      <c r="F2740">
        <f>IFERROR(ROUND($C2740*VLOOKUP($O2740,'TM1.5SynthPop'!$A$2:$Q$1446,COLUMN('TM1.5SynthPop'!J$1),FALSE),0),0)</f>
        <v>358</v>
      </c>
      <c r="G2740">
        <f>IFERROR(ROUND($C2740*VLOOKUP($O2740,'TM1.5SynthPop'!$A$2:$Q$1446,COLUMN('TM1.5SynthPop'!K$1),FALSE),0),0)</f>
        <v>454</v>
      </c>
      <c r="H2740">
        <f>IFERROR(ROUND($C2740*VLOOKUP($O2740,'TM1.5SynthPop'!$A$2:$Q$1446,COLUMN('TM1.5SynthPop'!L$1),FALSE),0),0)</f>
        <v>133</v>
      </c>
      <c r="I2740">
        <f>IFERROR(ROUND($C2740*VLOOKUP($O2740,'TM1.5SynthPop'!$A$2:$Q$1446,COLUMN('TM1.5SynthPop'!M$1),FALSE),0),0)</f>
        <v>153</v>
      </c>
      <c r="J2740">
        <f>IFERROR(ROUND($C2740*VLOOKUP($O2740,'TM1.5SynthPop'!$A$2:$Q$1446,COLUMN('TM1.5SynthPop'!N$1),FALSE),0),0)</f>
        <v>223</v>
      </c>
      <c r="K2740">
        <f t="shared" si="87"/>
        <v>399</v>
      </c>
      <c r="L2740">
        <f>Link21_SED!E2740</f>
        <v>4438</v>
      </c>
      <c r="M2740">
        <f>Link21_SED!F2740</f>
        <v>3</v>
      </c>
      <c r="O2740">
        <v>1132</v>
      </c>
    </row>
    <row r="2741" spans="1:15">
      <c r="A2741" t="s">
        <v>21</v>
      </c>
      <c r="B2741">
        <v>2740</v>
      </c>
      <c r="C2741">
        <f>Link21_SED!D2741</f>
        <v>286</v>
      </c>
      <c r="D2741">
        <f>IFERROR(ROUND($C2741*VLOOKUP($O2741,'TM1.5SynthPop'!$A$2:$Q$1446,COLUMN('TM1.5SynthPop'!$P$2),FALSE),0),)</f>
        <v>232</v>
      </c>
      <c r="E2741">
        <f t="shared" si="86"/>
        <v>54</v>
      </c>
      <c r="F2741">
        <f>IFERROR(ROUND($C2741*VLOOKUP($O2741,'TM1.5SynthPop'!$A$2:$Q$1446,COLUMN('TM1.5SynthPop'!J$1),FALSE),0),0)</f>
        <v>8</v>
      </c>
      <c r="G2741">
        <f>IFERROR(ROUND($C2741*VLOOKUP($O2741,'TM1.5SynthPop'!$A$2:$Q$1446,COLUMN('TM1.5SynthPop'!K$1),FALSE),0),0)</f>
        <v>10</v>
      </c>
      <c r="H2741">
        <f>IFERROR(ROUND($C2741*VLOOKUP($O2741,'TM1.5SynthPop'!$A$2:$Q$1446,COLUMN('TM1.5SynthPop'!L$1),FALSE),0),0)</f>
        <v>36</v>
      </c>
      <c r="I2741">
        <f>IFERROR(ROUND($C2741*VLOOKUP($O2741,'TM1.5SynthPop'!$A$2:$Q$1446,COLUMN('TM1.5SynthPop'!M$1),FALSE),0),0)</f>
        <v>41</v>
      </c>
      <c r="J2741">
        <f>IFERROR(ROUND($C2741*VLOOKUP($O2741,'TM1.5SynthPop'!$A$2:$Q$1446,COLUMN('TM1.5SynthPop'!N$1),FALSE),0),0)</f>
        <v>73</v>
      </c>
      <c r="K2741">
        <f t="shared" si="87"/>
        <v>118</v>
      </c>
      <c r="L2741">
        <f>Link21_SED!E2741</f>
        <v>730</v>
      </c>
      <c r="M2741">
        <f>Link21_SED!F2741</f>
        <v>0</v>
      </c>
      <c r="O2741">
        <v>1153</v>
      </c>
    </row>
    <row r="2742" spans="1:15">
      <c r="A2742" t="s">
        <v>21</v>
      </c>
      <c r="B2742">
        <v>2741</v>
      </c>
      <c r="C2742">
        <f>Link21_SED!D2742</f>
        <v>451</v>
      </c>
      <c r="D2742">
        <f>IFERROR(ROUND($C2742*VLOOKUP($O2742,'TM1.5SynthPop'!$A$2:$Q$1446,COLUMN('TM1.5SynthPop'!$P$2),FALSE),0),)</f>
        <v>366</v>
      </c>
      <c r="E2742">
        <f t="shared" si="86"/>
        <v>85</v>
      </c>
      <c r="F2742">
        <f>IFERROR(ROUND($C2742*VLOOKUP($O2742,'TM1.5SynthPop'!$A$2:$Q$1446,COLUMN('TM1.5SynthPop'!J$1),FALSE),0),0)</f>
        <v>12</v>
      </c>
      <c r="G2742">
        <f>IFERROR(ROUND($C2742*VLOOKUP($O2742,'TM1.5SynthPop'!$A$2:$Q$1446,COLUMN('TM1.5SynthPop'!K$1),FALSE),0),0)</f>
        <v>16</v>
      </c>
      <c r="H2742">
        <f>IFERROR(ROUND($C2742*VLOOKUP($O2742,'TM1.5SynthPop'!$A$2:$Q$1446,COLUMN('TM1.5SynthPop'!L$1),FALSE),0),0)</f>
        <v>57</v>
      </c>
      <c r="I2742">
        <f>IFERROR(ROUND($C2742*VLOOKUP($O2742,'TM1.5SynthPop'!$A$2:$Q$1446,COLUMN('TM1.5SynthPop'!M$1),FALSE),0),0)</f>
        <v>65</v>
      </c>
      <c r="J2742">
        <f>IFERROR(ROUND($C2742*VLOOKUP($O2742,'TM1.5SynthPop'!$A$2:$Q$1446,COLUMN('TM1.5SynthPop'!N$1),FALSE),0),0)</f>
        <v>114</v>
      </c>
      <c r="K2742">
        <f t="shared" si="87"/>
        <v>187</v>
      </c>
      <c r="L2742">
        <f>Link21_SED!E2742</f>
        <v>1175</v>
      </c>
      <c r="M2742">
        <f>Link21_SED!F2742</f>
        <v>0</v>
      </c>
      <c r="O2742">
        <v>1153</v>
      </c>
    </row>
    <row r="2743" spans="1:15">
      <c r="A2743" t="s">
        <v>21</v>
      </c>
      <c r="B2743">
        <v>2742</v>
      </c>
      <c r="C2743">
        <f>Link21_SED!D2743</f>
        <v>278</v>
      </c>
      <c r="D2743">
        <f>IFERROR(ROUND($C2743*VLOOKUP($O2743,'TM1.5SynthPop'!$A$2:$Q$1446,COLUMN('TM1.5SynthPop'!$P$2),FALSE),0),)</f>
        <v>233</v>
      </c>
      <c r="E2743">
        <f t="shared" si="86"/>
        <v>45</v>
      </c>
      <c r="F2743">
        <f>IFERROR(ROUND($C2743*VLOOKUP($O2743,'TM1.5SynthPop'!$A$2:$Q$1446,COLUMN('TM1.5SynthPop'!J$1),FALSE),0),0)</f>
        <v>20</v>
      </c>
      <c r="G2743">
        <f>IFERROR(ROUND($C2743*VLOOKUP($O2743,'TM1.5SynthPop'!$A$2:$Q$1446,COLUMN('TM1.5SynthPop'!K$1),FALSE),0),0)</f>
        <v>25</v>
      </c>
      <c r="H2743">
        <f>IFERROR(ROUND($C2743*VLOOKUP($O2743,'TM1.5SynthPop'!$A$2:$Q$1446,COLUMN('TM1.5SynthPop'!L$1),FALSE),0),0)</f>
        <v>36</v>
      </c>
      <c r="I2743">
        <f>IFERROR(ROUND($C2743*VLOOKUP($O2743,'TM1.5SynthPop'!$A$2:$Q$1446,COLUMN('TM1.5SynthPop'!M$1),FALSE),0),0)</f>
        <v>34</v>
      </c>
      <c r="J2743">
        <f>IFERROR(ROUND($C2743*VLOOKUP($O2743,'TM1.5SynthPop'!$A$2:$Q$1446,COLUMN('TM1.5SynthPop'!N$1),FALSE),0),0)</f>
        <v>44</v>
      </c>
      <c r="K2743">
        <f t="shared" si="87"/>
        <v>119</v>
      </c>
      <c r="L2743">
        <f>Link21_SED!E2743</f>
        <v>705</v>
      </c>
      <c r="M2743">
        <f>Link21_SED!F2743</f>
        <v>0</v>
      </c>
      <c r="O2743">
        <v>1134</v>
      </c>
    </row>
    <row r="2744" spans="1:15">
      <c r="A2744" t="s">
        <v>21</v>
      </c>
      <c r="B2744">
        <v>2743</v>
      </c>
      <c r="C2744">
        <f>Link21_SED!D2744</f>
        <v>520</v>
      </c>
      <c r="D2744">
        <f>IFERROR(ROUND($C2744*VLOOKUP($O2744,'TM1.5SynthPop'!$A$2:$Q$1446,COLUMN('TM1.5SynthPop'!$P$2),FALSE),0),)</f>
        <v>435</v>
      </c>
      <c r="E2744">
        <f t="shared" si="86"/>
        <v>85</v>
      </c>
      <c r="F2744">
        <f>IFERROR(ROUND($C2744*VLOOKUP($O2744,'TM1.5SynthPop'!$A$2:$Q$1446,COLUMN('TM1.5SynthPop'!J$1),FALSE),0),0)</f>
        <v>38</v>
      </c>
      <c r="G2744">
        <f>IFERROR(ROUND($C2744*VLOOKUP($O2744,'TM1.5SynthPop'!$A$2:$Q$1446,COLUMN('TM1.5SynthPop'!K$1),FALSE),0),0)</f>
        <v>46</v>
      </c>
      <c r="H2744">
        <f>IFERROR(ROUND($C2744*VLOOKUP($O2744,'TM1.5SynthPop'!$A$2:$Q$1446,COLUMN('TM1.5SynthPop'!L$1),FALSE),0),0)</f>
        <v>67</v>
      </c>
      <c r="I2744">
        <f>IFERROR(ROUND($C2744*VLOOKUP($O2744,'TM1.5SynthPop'!$A$2:$Q$1446,COLUMN('TM1.5SynthPop'!M$1),FALSE),0),0)</f>
        <v>63</v>
      </c>
      <c r="J2744">
        <f>IFERROR(ROUND($C2744*VLOOKUP($O2744,'TM1.5SynthPop'!$A$2:$Q$1446,COLUMN('TM1.5SynthPop'!N$1),FALSE),0),0)</f>
        <v>83</v>
      </c>
      <c r="K2744">
        <f t="shared" si="87"/>
        <v>223</v>
      </c>
      <c r="L2744">
        <f>Link21_SED!E2744</f>
        <v>1236</v>
      </c>
      <c r="M2744">
        <f>Link21_SED!F2744</f>
        <v>0</v>
      </c>
      <c r="O2744">
        <v>1134</v>
      </c>
    </row>
    <row r="2745" spans="1:15">
      <c r="A2745" t="s">
        <v>21</v>
      </c>
      <c r="B2745">
        <v>2744</v>
      </c>
      <c r="C2745">
        <f>Link21_SED!D2745</f>
        <v>661</v>
      </c>
      <c r="D2745">
        <f>IFERROR(ROUND($C2745*VLOOKUP($O2745,'TM1.5SynthPop'!$A$2:$Q$1446,COLUMN('TM1.5SynthPop'!$P$2),FALSE),0),)</f>
        <v>553</v>
      </c>
      <c r="E2745">
        <f t="shared" si="86"/>
        <v>108</v>
      </c>
      <c r="F2745">
        <f>IFERROR(ROUND($C2745*VLOOKUP($O2745,'TM1.5SynthPop'!$A$2:$Q$1446,COLUMN('TM1.5SynthPop'!J$1),FALSE),0),0)</f>
        <v>48</v>
      </c>
      <c r="G2745">
        <f>IFERROR(ROUND($C2745*VLOOKUP($O2745,'TM1.5SynthPop'!$A$2:$Q$1446,COLUMN('TM1.5SynthPop'!K$1),FALSE),0),0)</f>
        <v>58</v>
      </c>
      <c r="H2745">
        <f>IFERROR(ROUND($C2745*VLOOKUP($O2745,'TM1.5SynthPop'!$A$2:$Q$1446,COLUMN('TM1.5SynthPop'!L$1),FALSE),0),0)</f>
        <v>85</v>
      </c>
      <c r="I2745">
        <f>IFERROR(ROUND($C2745*VLOOKUP($O2745,'TM1.5SynthPop'!$A$2:$Q$1446,COLUMN('TM1.5SynthPop'!M$1),FALSE),0),0)</f>
        <v>81</v>
      </c>
      <c r="J2745">
        <f>IFERROR(ROUND($C2745*VLOOKUP($O2745,'TM1.5SynthPop'!$A$2:$Q$1446,COLUMN('TM1.5SynthPop'!N$1),FALSE),0),0)</f>
        <v>105</v>
      </c>
      <c r="K2745">
        <f t="shared" si="87"/>
        <v>284</v>
      </c>
      <c r="L2745">
        <f>Link21_SED!E2745</f>
        <v>1525</v>
      </c>
      <c r="M2745">
        <f>Link21_SED!F2745</f>
        <v>24</v>
      </c>
      <c r="O2745">
        <v>1134</v>
      </c>
    </row>
    <row r="2746" spans="1:15">
      <c r="A2746" t="s">
        <v>21</v>
      </c>
      <c r="B2746">
        <v>2745</v>
      </c>
      <c r="C2746">
        <f>Link21_SED!D2746</f>
        <v>1084</v>
      </c>
      <c r="D2746">
        <f>IFERROR(ROUND($C2746*VLOOKUP($O2746,'TM1.5SynthPop'!$A$2:$Q$1446,COLUMN('TM1.5SynthPop'!$P$2),FALSE),0),)</f>
        <v>933</v>
      </c>
      <c r="E2746">
        <f t="shared" si="86"/>
        <v>151</v>
      </c>
      <c r="F2746">
        <f>IFERROR(ROUND($C2746*VLOOKUP($O2746,'TM1.5SynthPop'!$A$2:$Q$1446,COLUMN('TM1.5SynthPop'!J$1),FALSE),0),0)</f>
        <v>112</v>
      </c>
      <c r="G2746">
        <f>IFERROR(ROUND($C2746*VLOOKUP($O2746,'TM1.5SynthPop'!$A$2:$Q$1446,COLUMN('TM1.5SynthPop'!K$1),FALSE),0),0)</f>
        <v>129</v>
      </c>
      <c r="H2746">
        <f>IFERROR(ROUND($C2746*VLOOKUP($O2746,'TM1.5SynthPop'!$A$2:$Q$1446,COLUMN('TM1.5SynthPop'!L$1),FALSE),0),0)</f>
        <v>123</v>
      </c>
      <c r="I2746">
        <f>IFERROR(ROUND($C2746*VLOOKUP($O2746,'TM1.5SynthPop'!$A$2:$Q$1446,COLUMN('TM1.5SynthPop'!M$1),FALSE),0),0)</f>
        <v>133</v>
      </c>
      <c r="J2746">
        <f>IFERROR(ROUND($C2746*VLOOKUP($O2746,'TM1.5SynthPop'!$A$2:$Q$1446,COLUMN('TM1.5SynthPop'!N$1),FALSE),0),0)</f>
        <v>203</v>
      </c>
      <c r="K2746">
        <f t="shared" si="87"/>
        <v>384</v>
      </c>
      <c r="L2746">
        <f>Link21_SED!E2746</f>
        <v>2027</v>
      </c>
      <c r="M2746">
        <f>Link21_SED!F2746</f>
        <v>4</v>
      </c>
      <c r="O2746">
        <v>1144</v>
      </c>
    </row>
    <row r="2747" spans="1:15">
      <c r="A2747" t="s">
        <v>21</v>
      </c>
      <c r="B2747">
        <v>2746</v>
      </c>
      <c r="C2747">
        <f>Link21_SED!D2747</f>
        <v>780</v>
      </c>
      <c r="D2747">
        <f>IFERROR(ROUND($C2747*VLOOKUP($O2747,'TM1.5SynthPop'!$A$2:$Q$1446,COLUMN('TM1.5SynthPop'!$P$2),FALSE),0),)</f>
        <v>655</v>
      </c>
      <c r="E2747">
        <f t="shared" si="86"/>
        <v>125</v>
      </c>
      <c r="F2747">
        <f>IFERROR(ROUND($C2747*VLOOKUP($O2747,'TM1.5SynthPop'!$A$2:$Q$1446,COLUMN('TM1.5SynthPop'!J$1),FALSE),0),0)</f>
        <v>61</v>
      </c>
      <c r="G2747">
        <f>IFERROR(ROUND($C2747*VLOOKUP($O2747,'TM1.5SynthPop'!$A$2:$Q$1446,COLUMN('TM1.5SynthPop'!K$1),FALSE),0),0)</f>
        <v>58</v>
      </c>
      <c r="H2747">
        <f>IFERROR(ROUND($C2747*VLOOKUP($O2747,'TM1.5SynthPop'!$A$2:$Q$1446,COLUMN('TM1.5SynthPop'!L$1),FALSE),0),0)</f>
        <v>75</v>
      </c>
      <c r="I2747">
        <f>IFERROR(ROUND($C2747*VLOOKUP($O2747,'TM1.5SynthPop'!$A$2:$Q$1446,COLUMN('TM1.5SynthPop'!M$1),FALSE),0),0)</f>
        <v>83</v>
      </c>
      <c r="J2747">
        <f>IFERROR(ROUND($C2747*VLOOKUP($O2747,'TM1.5SynthPop'!$A$2:$Q$1446,COLUMN('TM1.5SynthPop'!N$1),FALSE),0),0)</f>
        <v>165</v>
      </c>
      <c r="K2747">
        <f t="shared" si="87"/>
        <v>338</v>
      </c>
      <c r="L2747">
        <f>Link21_SED!E2747</f>
        <v>1869</v>
      </c>
      <c r="M2747">
        <f>Link21_SED!F2747</f>
        <v>51</v>
      </c>
      <c r="O2747">
        <v>1137</v>
      </c>
    </row>
    <row r="2748" spans="1:15">
      <c r="A2748" t="s">
        <v>21</v>
      </c>
      <c r="B2748">
        <v>2747</v>
      </c>
      <c r="C2748">
        <f>Link21_SED!D2748</f>
        <v>1828</v>
      </c>
      <c r="D2748">
        <f>IFERROR(ROUND($C2748*VLOOKUP($O2748,'TM1.5SynthPop'!$A$2:$Q$1446,COLUMN('TM1.5SynthPop'!$P$2),FALSE),0),)</f>
        <v>1535</v>
      </c>
      <c r="E2748">
        <f t="shared" si="86"/>
        <v>293</v>
      </c>
      <c r="F2748">
        <f>IFERROR(ROUND($C2748*VLOOKUP($O2748,'TM1.5SynthPop'!$A$2:$Q$1446,COLUMN('TM1.5SynthPop'!J$1),FALSE),0),0)</f>
        <v>143</v>
      </c>
      <c r="G2748">
        <f>IFERROR(ROUND($C2748*VLOOKUP($O2748,'TM1.5SynthPop'!$A$2:$Q$1446,COLUMN('TM1.5SynthPop'!K$1),FALSE),0),0)</f>
        <v>137</v>
      </c>
      <c r="H2748">
        <f>IFERROR(ROUND($C2748*VLOOKUP($O2748,'TM1.5SynthPop'!$A$2:$Q$1446,COLUMN('TM1.5SynthPop'!L$1),FALSE),0),0)</f>
        <v>177</v>
      </c>
      <c r="I2748">
        <f>IFERROR(ROUND($C2748*VLOOKUP($O2748,'TM1.5SynthPop'!$A$2:$Q$1446,COLUMN('TM1.5SynthPop'!M$1),FALSE),0),0)</f>
        <v>193</v>
      </c>
      <c r="J2748">
        <f>IFERROR(ROUND($C2748*VLOOKUP($O2748,'TM1.5SynthPop'!$A$2:$Q$1446,COLUMN('TM1.5SynthPop'!N$1),FALSE),0),0)</f>
        <v>386</v>
      </c>
      <c r="K2748">
        <f t="shared" si="87"/>
        <v>792</v>
      </c>
      <c r="L2748">
        <f>Link21_SED!E2748</f>
        <v>4410</v>
      </c>
      <c r="M2748">
        <f>Link21_SED!F2748</f>
        <v>9</v>
      </c>
      <c r="O2748">
        <v>1137</v>
      </c>
    </row>
    <row r="2749" spans="1:15">
      <c r="A2749" t="s">
        <v>21</v>
      </c>
      <c r="B2749">
        <v>2748</v>
      </c>
      <c r="C2749">
        <f>Link21_SED!D2749</f>
        <v>1308</v>
      </c>
      <c r="D2749">
        <f>IFERROR(ROUND($C2749*VLOOKUP($O2749,'TM1.5SynthPop'!$A$2:$Q$1446,COLUMN('TM1.5SynthPop'!$P$2),FALSE),0),)</f>
        <v>1200</v>
      </c>
      <c r="E2749">
        <f t="shared" si="86"/>
        <v>108</v>
      </c>
      <c r="F2749">
        <f>IFERROR(ROUND($C2749*VLOOKUP($O2749,'TM1.5SynthPop'!$A$2:$Q$1446,COLUMN('TM1.5SynthPop'!J$1),FALSE),0),0)</f>
        <v>152</v>
      </c>
      <c r="G2749">
        <f>IFERROR(ROUND($C2749*VLOOKUP($O2749,'TM1.5SynthPop'!$A$2:$Q$1446,COLUMN('TM1.5SynthPop'!K$1),FALSE),0),0)</f>
        <v>181</v>
      </c>
      <c r="H2749">
        <f>IFERROR(ROUND($C2749*VLOOKUP($O2749,'TM1.5SynthPop'!$A$2:$Q$1446,COLUMN('TM1.5SynthPop'!L$1),FALSE),0),0)</f>
        <v>112</v>
      </c>
      <c r="I2749">
        <f>IFERROR(ROUND($C2749*VLOOKUP($O2749,'TM1.5SynthPop'!$A$2:$Q$1446,COLUMN('TM1.5SynthPop'!M$1),FALSE),0),0)</f>
        <v>129</v>
      </c>
      <c r="J2749">
        <f>IFERROR(ROUND($C2749*VLOOKUP($O2749,'TM1.5SynthPop'!$A$2:$Q$1446,COLUMN('TM1.5SynthPop'!N$1),FALSE),0),0)</f>
        <v>172</v>
      </c>
      <c r="K2749">
        <f t="shared" si="87"/>
        <v>562</v>
      </c>
      <c r="L2749">
        <f>Link21_SED!E2749</f>
        <v>2254</v>
      </c>
      <c r="M2749">
        <f>Link21_SED!F2749</f>
        <v>0</v>
      </c>
      <c r="O2749">
        <v>1136</v>
      </c>
    </row>
    <row r="2750" spans="1:15">
      <c r="A2750" t="s">
        <v>21</v>
      </c>
      <c r="B2750">
        <v>2749</v>
      </c>
      <c r="C2750">
        <f>Link21_SED!D2750</f>
        <v>269</v>
      </c>
      <c r="D2750">
        <f>IFERROR(ROUND($C2750*VLOOKUP($O2750,'TM1.5SynthPop'!$A$2:$Q$1446,COLUMN('TM1.5SynthPop'!$P$2),FALSE),0),)</f>
        <v>229</v>
      </c>
      <c r="E2750">
        <f t="shared" si="86"/>
        <v>40</v>
      </c>
      <c r="F2750">
        <f>IFERROR(ROUND($C2750*VLOOKUP($O2750,'TM1.5SynthPop'!$A$2:$Q$1446,COLUMN('TM1.5SynthPop'!J$1),FALSE),0),0)</f>
        <v>10</v>
      </c>
      <c r="G2750">
        <f>IFERROR(ROUND($C2750*VLOOKUP($O2750,'TM1.5SynthPop'!$A$2:$Q$1446,COLUMN('TM1.5SynthPop'!K$1),FALSE),0),0)</f>
        <v>13</v>
      </c>
      <c r="H2750">
        <f>IFERROR(ROUND($C2750*VLOOKUP($O2750,'TM1.5SynthPop'!$A$2:$Q$1446,COLUMN('TM1.5SynthPop'!L$1),FALSE),0),0)</f>
        <v>33</v>
      </c>
      <c r="I2750">
        <f>IFERROR(ROUND($C2750*VLOOKUP($O2750,'TM1.5SynthPop'!$A$2:$Q$1446,COLUMN('TM1.5SynthPop'!M$1),FALSE),0),0)</f>
        <v>35</v>
      </c>
      <c r="J2750">
        <f>IFERROR(ROUND($C2750*VLOOKUP($O2750,'TM1.5SynthPop'!$A$2:$Q$1446,COLUMN('TM1.5SynthPop'!N$1),FALSE),0),0)</f>
        <v>53</v>
      </c>
      <c r="K2750">
        <f t="shared" si="87"/>
        <v>125</v>
      </c>
      <c r="L2750">
        <f>Link21_SED!E2750</f>
        <v>663</v>
      </c>
      <c r="M2750">
        <f>Link21_SED!F2750</f>
        <v>21</v>
      </c>
      <c r="O2750">
        <v>1133</v>
      </c>
    </row>
    <row r="2751" spans="1:15">
      <c r="A2751" t="s">
        <v>21</v>
      </c>
      <c r="B2751">
        <v>2750</v>
      </c>
      <c r="C2751">
        <f>Link21_SED!D2751</f>
        <v>727</v>
      </c>
      <c r="D2751">
        <f>IFERROR(ROUND($C2751*VLOOKUP($O2751,'TM1.5SynthPop'!$A$2:$Q$1446,COLUMN('TM1.5SynthPop'!$P$2),FALSE),0),)</f>
        <v>618</v>
      </c>
      <c r="E2751">
        <f t="shared" si="86"/>
        <v>109</v>
      </c>
      <c r="F2751">
        <f>IFERROR(ROUND($C2751*VLOOKUP($O2751,'TM1.5SynthPop'!$A$2:$Q$1446,COLUMN('TM1.5SynthPop'!J$1),FALSE),0),0)</f>
        <v>26</v>
      </c>
      <c r="G2751">
        <f>IFERROR(ROUND($C2751*VLOOKUP($O2751,'TM1.5SynthPop'!$A$2:$Q$1446,COLUMN('TM1.5SynthPop'!K$1),FALSE),0),0)</f>
        <v>36</v>
      </c>
      <c r="H2751">
        <f>IFERROR(ROUND($C2751*VLOOKUP($O2751,'TM1.5SynthPop'!$A$2:$Q$1446,COLUMN('TM1.5SynthPop'!L$1),FALSE),0),0)</f>
        <v>89</v>
      </c>
      <c r="I2751">
        <f>IFERROR(ROUND($C2751*VLOOKUP($O2751,'TM1.5SynthPop'!$A$2:$Q$1446,COLUMN('TM1.5SynthPop'!M$1),FALSE),0),0)</f>
        <v>95</v>
      </c>
      <c r="J2751">
        <f>IFERROR(ROUND($C2751*VLOOKUP($O2751,'TM1.5SynthPop'!$A$2:$Q$1446,COLUMN('TM1.5SynthPop'!N$1),FALSE),0),0)</f>
        <v>143</v>
      </c>
      <c r="K2751">
        <f t="shared" si="87"/>
        <v>338</v>
      </c>
      <c r="L2751">
        <f>Link21_SED!E2751</f>
        <v>1768</v>
      </c>
      <c r="M2751">
        <f>Link21_SED!F2751</f>
        <v>0</v>
      </c>
      <c r="O2751">
        <v>1133</v>
      </c>
    </row>
    <row r="2752" spans="1:15">
      <c r="A2752" t="s">
        <v>21</v>
      </c>
      <c r="B2752">
        <v>2751</v>
      </c>
      <c r="C2752">
        <f>Link21_SED!D2752</f>
        <v>799</v>
      </c>
      <c r="D2752">
        <f>IFERROR(ROUND($C2752*VLOOKUP($O2752,'TM1.5SynthPop'!$A$2:$Q$1446,COLUMN('TM1.5SynthPop'!$P$2),FALSE),0),)</f>
        <v>670</v>
      </c>
      <c r="E2752">
        <f t="shared" si="86"/>
        <v>129</v>
      </c>
      <c r="F2752">
        <f>IFERROR(ROUND($C2752*VLOOKUP($O2752,'TM1.5SynthPop'!$A$2:$Q$1446,COLUMN('TM1.5SynthPop'!J$1),FALSE),0),0)</f>
        <v>15</v>
      </c>
      <c r="G2752">
        <f>IFERROR(ROUND($C2752*VLOOKUP($O2752,'TM1.5SynthPop'!$A$2:$Q$1446,COLUMN('TM1.5SynthPop'!K$1),FALSE),0),0)</f>
        <v>29</v>
      </c>
      <c r="H2752">
        <f>IFERROR(ROUND($C2752*VLOOKUP($O2752,'TM1.5SynthPop'!$A$2:$Q$1446,COLUMN('TM1.5SynthPop'!L$1),FALSE),0),0)</f>
        <v>115</v>
      </c>
      <c r="I2752">
        <f>IFERROR(ROUND($C2752*VLOOKUP($O2752,'TM1.5SynthPop'!$A$2:$Q$1446,COLUMN('TM1.5SynthPop'!M$1),FALSE),0),0)</f>
        <v>113</v>
      </c>
      <c r="J2752">
        <f>IFERROR(ROUND($C2752*VLOOKUP($O2752,'TM1.5SynthPop'!$A$2:$Q$1446,COLUMN('TM1.5SynthPop'!N$1),FALSE),0),0)</f>
        <v>163</v>
      </c>
      <c r="K2752">
        <f t="shared" si="87"/>
        <v>364</v>
      </c>
      <c r="L2752">
        <f>Link21_SED!E2752</f>
        <v>1597</v>
      </c>
      <c r="M2752">
        <f>Link21_SED!F2752</f>
        <v>14</v>
      </c>
      <c r="O2752">
        <v>1149</v>
      </c>
    </row>
    <row r="2753" spans="1:15">
      <c r="A2753" t="s">
        <v>21</v>
      </c>
      <c r="B2753">
        <v>2752</v>
      </c>
      <c r="C2753">
        <f>Link21_SED!D2753</f>
        <v>346</v>
      </c>
      <c r="D2753">
        <f>IFERROR(ROUND($C2753*VLOOKUP($O2753,'TM1.5SynthPop'!$A$2:$Q$1446,COLUMN('TM1.5SynthPop'!$P$2),FALSE),0),)</f>
        <v>300</v>
      </c>
      <c r="E2753">
        <f t="shared" si="86"/>
        <v>46</v>
      </c>
      <c r="F2753">
        <f>IFERROR(ROUND($C2753*VLOOKUP($O2753,'TM1.5SynthPop'!$A$2:$Q$1446,COLUMN('TM1.5SynthPop'!J$1),FALSE),0),0)</f>
        <v>14</v>
      </c>
      <c r="G2753">
        <f>IFERROR(ROUND($C2753*VLOOKUP($O2753,'TM1.5SynthPop'!$A$2:$Q$1446,COLUMN('TM1.5SynthPop'!K$1),FALSE),0),0)</f>
        <v>20</v>
      </c>
      <c r="H2753">
        <f>IFERROR(ROUND($C2753*VLOOKUP($O2753,'TM1.5SynthPop'!$A$2:$Q$1446,COLUMN('TM1.5SynthPop'!L$1),FALSE),0),0)</f>
        <v>55</v>
      </c>
      <c r="I2753">
        <f>IFERROR(ROUND($C2753*VLOOKUP($O2753,'TM1.5SynthPop'!$A$2:$Q$1446,COLUMN('TM1.5SynthPop'!M$1),FALSE),0),0)</f>
        <v>45</v>
      </c>
      <c r="J2753">
        <f>IFERROR(ROUND($C2753*VLOOKUP($O2753,'TM1.5SynthPop'!$A$2:$Q$1446,COLUMN('TM1.5SynthPop'!N$1),FALSE),0),0)</f>
        <v>70</v>
      </c>
      <c r="K2753">
        <f t="shared" si="87"/>
        <v>142</v>
      </c>
      <c r="L2753">
        <f>Link21_SED!E2753</f>
        <v>989</v>
      </c>
      <c r="M2753">
        <f>Link21_SED!F2753</f>
        <v>13</v>
      </c>
      <c r="O2753">
        <v>1147</v>
      </c>
    </row>
    <row r="2754" spans="1:15">
      <c r="A2754" t="s">
        <v>21</v>
      </c>
      <c r="B2754">
        <v>2753</v>
      </c>
      <c r="C2754">
        <f>Link21_SED!D2754</f>
        <v>549</v>
      </c>
      <c r="D2754">
        <f>IFERROR(ROUND($C2754*VLOOKUP($O2754,'TM1.5SynthPop'!$A$2:$Q$1446,COLUMN('TM1.5SynthPop'!$P$2),FALSE),0),)</f>
        <v>473</v>
      </c>
      <c r="E2754">
        <f t="shared" si="86"/>
        <v>76</v>
      </c>
      <c r="F2754">
        <f>IFERROR(ROUND($C2754*VLOOKUP($O2754,'TM1.5SynthPop'!$A$2:$Q$1446,COLUMN('TM1.5SynthPop'!J$1),FALSE),0),0)</f>
        <v>57</v>
      </c>
      <c r="G2754">
        <f>IFERROR(ROUND($C2754*VLOOKUP($O2754,'TM1.5SynthPop'!$A$2:$Q$1446,COLUMN('TM1.5SynthPop'!K$1),FALSE),0),0)</f>
        <v>65</v>
      </c>
      <c r="H2754">
        <f>IFERROR(ROUND($C2754*VLOOKUP($O2754,'TM1.5SynthPop'!$A$2:$Q$1446,COLUMN('TM1.5SynthPop'!L$1),FALSE),0),0)</f>
        <v>62</v>
      </c>
      <c r="I2754">
        <f>IFERROR(ROUND($C2754*VLOOKUP($O2754,'TM1.5SynthPop'!$A$2:$Q$1446,COLUMN('TM1.5SynthPop'!M$1),FALSE),0),0)</f>
        <v>67</v>
      </c>
      <c r="J2754">
        <f>IFERROR(ROUND($C2754*VLOOKUP($O2754,'TM1.5SynthPop'!$A$2:$Q$1446,COLUMN('TM1.5SynthPop'!N$1),FALSE),0),0)</f>
        <v>103</v>
      </c>
      <c r="K2754">
        <f t="shared" si="87"/>
        <v>195</v>
      </c>
      <c r="L2754">
        <f>Link21_SED!E2754</f>
        <v>1219</v>
      </c>
      <c r="M2754">
        <f>Link21_SED!F2754</f>
        <v>0</v>
      </c>
      <c r="O2754">
        <v>1144</v>
      </c>
    </row>
    <row r="2755" spans="1:15">
      <c r="A2755" t="s">
        <v>21</v>
      </c>
      <c r="B2755">
        <v>2754</v>
      </c>
      <c r="C2755">
        <f>Link21_SED!D2755</f>
        <v>641</v>
      </c>
      <c r="D2755">
        <f>IFERROR(ROUND($C2755*VLOOKUP($O2755,'TM1.5SynthPop'!$A$2:$Q$1446,COLUMN('TM1.5SynthPop'!$P$2),FALSE),0),)</f>
        <v>527</v>
      </c>
      <c r="E2755">
        <f t="shared" si="86"/>
        <v>114</v>
      </c>
      <c r="F2755">
        <f>IFERROR(ROUND($C2755*VLOOKUP($O2755,'TM1.5SynthPop'!$A$2:$Q$1446,COLUMN('TM1.5SynthPop'!J$1),FALSE),0),0)</f>
        <v>70</v>
      </c>
      <c r="G2755">
        <f>IFERROR(ROUND($C2755*VLOOKUP($O2755,'TM1.5SynthPop'!$A$2:$Q$1446,COLUMN('TM1.5SynthPop'!K$1),FALSE),0),0)</f>
        <v>92</v>
      </c>
      <c r="H2755">
        <f>IFERROR(ROUND($C2755*VLOOKUP($O2755,'TM1.5SynthPop'!$A$2:$Q$1446,COLUMN('TM1.5SynthPop'!L$1),FALSE),0),0)</f>
        <v>76</v>
      </c>
      <c r="I2755">
        <f>IFERROR(ROUND($C2755*VLOOKUP($O2755,'TM1.5SynthPop'!$A$2:$Q$1446,COLUMN('TM1.5SynthPop'!M$1),FALSE),0),0)</f>
        <v>85</v>
      </c>
      <c r="J2755">
        <f>IFERROR(ROUND($C2755*VLOOKUP($O2755,'TM1.5SynthPop'!$A$2:$Q$1446,COLUMN('TM1.5SynthPop'!N$1),FALSE),0),0)</f>
        <v>101</v>
      </c>
      <c r="K2755">
        <f t="shared" si="87"/>
        <v>217</v>
      </c>
      <c r="L2755">
        <f>Link21_SED!E2755</f>
        <v>1658</v>
      </c>
      <c r="M2755">
        <f>Link21_SED!F2755</f>
        <v>0</v>
      </c>
      <c r="O2755">
        <v>1150</v>
      </c>
    </row>
    <row r="2756" spans="1:15">
      <c r="A2756" t="s">
        <v>21</v>
      </c>
      <c r="B2756">
        <v>2755</v>
      </c>
      <c r="C2756">
        <f>Link21_SED!D2756</f>
        <v>1354</v>
      </c>
      <c r="D2756">
        <f>IFERROR(ROUND($C2756*VLOOKUP($O2756,'TM1.5SynthPop'!$A$2:$Q$1446,COLUMN('TM1.5SynthPop'!$P$2),FALSE),0),)</f>
        <v>1134</v>
      </c>
      <c r="E2756">
        <f t="shared" si="86"/>
        <v>220</v>
      </c>
      <c r="F2756">
        <f>IFERROR(ROUND($C2756*VLOOKUP($O2756,'TM1.5SynthPop'!$A$2:$Q$1446,COLUMN('TM1.5SynthPop'!J$1),FALSE),0),0)</f>
        <v>226</v>
      </c>
      <c r="G2756">
        <f>IFERROR(ROUND($C2756*VLOOKUP($O2756,'TM1.5SynthPop'!$A$2:$Q$1446,COLUMN('TM1.5SynthPop'!K$1),FALSE),0),0)</f>
        <v>367</v>
      </c>
      <c r="H2756">
        <f>IFERROR(ROUND($C2756*VLOOKUP($O2756,'TM1.5SynthPop'!$A$2:$Q$1446,COLUMN('TM1.5SynthPop'!L$1),FALSE),0),0)</f>
        <v>187</v>
      </c>
      <c r="I2756">
        <f>IFERROR(ROUND($C2756*VLOOKUP($O2756,'TM1.5SynthPop'!$A$2:$Q$1446,COLUMN('TM1.5SynthPop'!M$1),FALSE),0),0)</f>
        <v>179</v>
      </c>
      <c r="J2756">
        <f>IFERROR(ROUND($C2756*VLOOKUP($O2756,'TM1.5SynthPop'!$A$2:$Q$1446,COLUMN('TM1.5SynthPop'!N$1),FALSE),0),0)</f>
        <v>144</v>
      </c>
      <c r="K2756">
        <f t="shared" si="87"/>
        <v>251</v>
      </c>
      <c r="L2756">
        <f>Link21_SED!E2756</f>
        <v>3072</v>
      </c>
      <c r="M2756">
        <f>Link21_SED!F2756</f>
        <v>0</v>
      </c>
      <c r="O2756">
        <v>1152</v>
      </c>
    </row>
    <row r="2757" spans="1:15">
      <c r="A2757" t="s">
        <v>21</v>
      </c>
      <c r="B2757">
        <v>2756</v>
      </c>
      <c r="C2757">
        <f>Link21_SED!D2757</f>
        <v>743</v>
      </c>
      <c r="D2757">
        <f>IFERROR(ROUND($C2757*VLOOKUP($O2757,'TM1.5SynthPop'!$A$2:$Q$1446,COLUMN('TM1.5SynthPop'!$P$2),FALSE),0),)</f>
        <v>582</v>
      </c>
      <c r="E2757">
        <f t="shared" si="86"/>
        <v>161</v>
      </c>
      <c r="F2757">
        <f>IFERROR(ROUND($C2757*VLOOKUP($O2757,'TM1.5SynthPop'!$A$2:$Q$1446,COLUMN('TM1.5SynthPop'!J$1),FALSE),0),0)</f>
        <v>155</v>
      </c>
      <c r="G2757">
        <f>IFERROR(ROUND($C2757*VLOOKUP($O2757,'TM1.5SynthPop'!$A$2:$Q$1446,COLUMN('TM1.5SynthPop'!K$1),FALSE),0),0)</f>
        <v>196</v>
      </c>
      <c r="H2757">
        <f>IFERROR(ROUND($C2757*VLOOKUP($O2757,'TM1.5SynthPop'!$A$2:$Q$1446,COLUMN('TM1.5SynthPop'!L$1),FALSE),0),0)</f>
        <v>57</v>
      </c>
      <c r="I2757">
        <f>IFERROR(ROUND($C2757*VLOOKUP($O2757,'TM1.5SynthPop'!$A$2:$Q$1446,COLUMN('TM1.5SynthPop'!M$1),FALSE),0),0)</f>
        <v>66</v>
      </c>
      <c r="J2757">
        <f>IFERROR(ROUND($C2757*VLOOKUP($O2757,'TM1.5SynthPop'!$A$2:$Q$1446,COLUMN('TM1.5SynthPop'!N$1),FALSE),0),0)</f>
        <v>96</v>
      </c>
      <c r="K2757">
        <f t="shared" si="87"/>
        <v>173</v>
      </c>
      <c r="L2757">
        <f>Link21_SED!E2757</f>
        <v>1951</v>
      </c>
      <c r="M2757">
        <f>Link21_SED!F2757</f>
        <v>33</v>
      </c>
      <c r="O2757">
        <v>1132</v>
      </c>
    </row>
    <row r="2758" spans="1:15">
      <c r="A2758" t="s">
        <v>21</v>
      </c>
      <c r="B2758">
        <v>2757</v>
      </c>
      <c r="C2758">
        <f>Link21_SED!D2758</f>
        <v>885</v>
      </c>
      <c r="D2758">
        <f>IFERROR(ROUND($C2758*VLOOKUP($O2758,'TM1.5SynthPop'!$A$2:$Q$1446,COLUMN('TM1.5SynthPop'!$P$2),FALSE),0),)</f>
        <v>728</v>
      </c>
      <c r="E2758">
        <f t="shared" si="86"/>
        <v>157</v>
      </c>
      <c r="F2758">
        <f>IFERROR(ROUND($C2758*VLOOKUP($O2758,'TM1.5SynthPop'!$A$2:$Q$1446,COLUMN('TM1.5SynthPop'!J$1),FALSE),0),0)</f>
        <v>96</v>
      </c>
      <c r="G2758">
        <f>IFERROR(ROUND($C2758*VLOOKUP($O2758,'TM1.5SynthPop'!$A$2:$Q$1446,COLUMN('TM1.5SynthPop'!K$1),FALSE),0),0)</f>
        <v>128</v>
      </c>
      <c r="H2758">
        <f>IFERROR(ROUND($C2758*VLOOKUP($O2758,'TM1.5SynthPop'!$A$2:$Q$1446,COLUMN('TM1.5SynthPop'!L$1),FALSE),0),0)</f>
        <v>105</v>
      </c>
      <c r="I2758">
        <f>IFERROR(ROUND($C2758*VLOOKUP($O2758,'TM1.5SynthPop'!$A$2:$Q$1446,COLUMN('TM1.5SynthPop'!M$1),FALSE),0),0)</f>
        <v>118</v>
      </c>
      <c r="J2758">
        <f>IFERROR(ROUND($C2758*VLOOKUP($O2758,'TM1.5SynthPop'!$A$2:$Q$1446,COLUMN('TM1.5SynthPop'!N$1),FALSE),0),0)</f>
        <v>140</v>
      </c>
      <c r="K2758">
        <f t="shared" si="87"/>
        <v>298</v>
      </c>
      <c r="L2758">
        <f>Link21_SED!E2758</f>
        <v>1919</v>
      </c>
      <c r="M2758">
        <f>Link21_SED!F2758</f>
        <v>11</v>
      </c>
      <c r="O2758">
        <v>1150</v>
      </c>
    </row>
    <row r="2759" spans="1:15">
      <c r="A2759" t="s">
        <v>21</v>
      </c>
      <c r="B2759">
        <v>2758</v>
      </c>
      <c r="C2759">
        <f>Link21_SED!D2759</f>
        <v>1113</v>
      </c>
      <c r="D2759">
        <f>IFERROR(ROUND($C2759*VLOOKUP($O2759,'TM1.5SynthPop'!$A$2:$Q$1446,COLUMN('TM1.5SynthPop'!$P$2),FALSE),0),)</f>
        <v>915</v>
      </c>
      <c r="E2759">
        <f t="shared" si="86"/>
        <v>198</v>
      </c>
      <c r="F2759">
        <f>IFERROR(ROUND($C2759*VLOOKUP($O2759,'TM1.5SynthPop'!$A$2:$Q$1446,COLUMN('TM1.5SynthPop'!J$1),FALSE),0),0)</f>
        <v>121</v>
      </c>
      <c r="G2759">
        <f>IFERROR(ROUND($C2759*VLOOKUP($O2759,'TM1.5SynthPop'!$A$2:$Q$1446,COLUMN('TM1.5SynthPop'!K$1),FALSE),0),0)</f>
        <v>161</v>
      </c>
      <c r="H2759">
        <f>IFERROR(ROUND($C2759*VLOOKUP($O2759,'TM1.5SynthPop'!$A$2:$Q$1446,COLUMN('TM1.5SynthPop'!L$1),FALSE),0),0)</f>
        <v>132</v>
      </c>
      <c r="I2759">
        <f>IFERROR(ROUND($C2759*VLOOKUP($O2759,'TM1.5SynthPop'!$A$2:$Q$1446,COLUMN('TM1.5SynthPop'!M$1),FALSE),0),0)</f>
        <v>148</v>
      </c>
      <c r="J2759">
        <f>IFERROR(ROUND($C2759*VLOOKUP($O2759,'TM1.5SynthPop'!$A$2:$Q$1446,COLUMN('TM1.5SynthPop'!N$1),FALSE),0),0)</f>
        <v>176</v>
      </c>
      <c r="K2759">
        <f t="shared" si="87"/>
        <v>375</v>
      </c>
      <c r="L2759">
        <f>Link21_SED!E2759</f>
        <v>2657</v>
      </c>
      <c r="M2759">
        <f>Link21_SED!F2759</f>
        <v>0</v>
      </c>
      <c r="O2759">
        <v>1150</v>
      </c>
    </row>
    <row r="2760" spans="1:15">
      <c r="A2760" t="s">
        <v>21</v>
      </c>
      <c r="B2760">
        <v>2759</v>
      </c>
      <c r="C2760">
        <f>Link21_SED!D2760</f>
        <v>2096</v>
      </c>
      <c r="D2760">
        <f>IFERROR(ROUND($C2760*VLOOKUP($O2760,'TM1.5SynthPop'!$A$2:$Q$1446,COLUMN('TM1.5SynthPop'!$P$2),FALSE),0),)</f>
        <v>1756</v>
      </c>
      <c r="E2760">
        <f t="shared" si="86"/>
        <v>340</v>
      </c>
      <c r="F2760">
        <f>IFERROR(ROUND($C2760*VLOOKUP($O2760,'TM1.5SynthPop'!$A$2:$Q$1446,COLUMN('TM1.5SynthPop'!J$1),FALSE),0),0)</f>
        <v>350</v>
      </c>
      <c r="G2760">
        <f>IFERROR(ROUND($C2760*VLOOKUP($O2760,'TM1.5SynthPop'!$A$2:$Q$1446,COLUMN('TM1.5SynthPop'!K$1),FALSE),0),0)</f>
        <v>569</v>
      </c>
      <c r="H2760">
        <f>IFERROR(ROUND($C2760*VLOOKUP($O2760,'TM1.5SynthPop'!$A$2:$Q$1446,COLUMN('TM1.5SynthPop'!L$1),FALSE),0),0)</f>
        <v>290</v>
      </c>
      <c r="I2760">
        <f>IFERROR(ROUND($C2760*VLOOKUP($O2760,'TM1.5SynthPop'!$A$2:$Q$1446,COLUMN('TM1.5SynthPop'!M$1),FALSE),0),0)</f>
        <v>276</v>
      </c>
      <c r="J2760">
        <f>IFERROR(ROUND($C2760*VLOOKUP($O2760,'TM1.5SynthPop'!$A$2:$Q$1446,COLUMN('TM1.5SynthPop'!N$1),FALSE),0),0)</f>
        <v>223</v>
      </c>
      <c r="K2760">
        <f t="shared" si="87"/>
        <v>388</v>
      </c>
      <c r="L2760">
        <f>Link21_SED!E2760</f>
        <v>3904</v>
      </c>
      <c r="M2760">
        <f>Link21_SED!F2760</f>
        <v>0</v>
      </c>
      <c r="O2760">
        <v>1152</v>
      </c>
    </row>
    <row r="2761" spans="1:15">
      <c r="A2761" t="s">
        <v>21</v>
      </c>
      <c r="B2761">
        <v>2760</v>
      </c>
      <c r="C2761">
        <f>Link21_SED!D2761</f>
        <v>439</v>
      </c>
      <c r="D2761">
        <f>IFERROR(ROUND($C2761*VLOOKUP($O2761,'TM1.5SynthPop'!$A$2:$Q$1446,COLUMN('TM1.5SynthPop'!$P$2),FALSE),0),)</f>
        <v>337</v>
      </c>
      <c r="E2761">
        <f t="shared" si="86"/>
        <v>102</v>
      </c>
      <c r="F2761">
        <f>IFERROR(ROUND($C2761*VLOOKUP($O2761,'TM1.5SynthPop'!$A$2:$Q$1446,COLUMN('TM1.5SynthPop'!J$1),FALSE),0),0)</f>
        <v>2</v>
      </c>
      <c r="G2761">
        <f>IFERROR(ROUND($C2761*VLOOKUP($O2761,'TM1.5SynthPop'!$A$2:$Q$1446,COLUMN('TM1.5SynthPop'!K$1),FALSE),0),0)</f>
        <v>10</v>
      </c>
      <c r="H2761">
        <f>IFERROR(ROUND($C2761*VLOOKUP($O2761,'TM1.5SynthPop'!$A$2:$Q$1446,COLUMN('TM1.5SynthPop'!L$1),FALSE),0),0)</f>
        <v>57</v>
      </c>
      <c r="I2761">
        <f>IFERROR(ROUND($C2761*VLOOKUP($O2761,'TM1.5SynthPop'!$A$2:$Q$1446,COLUMN('TM1.5SynthPop'!M$1),FALSE),0),0)</f>
        <v>61</v>
      </c>
      <c r="J2761">
        <f>IFERROR(ROUND($C2761*VLOOKUP($O2761,'TM1.5SynthPop'!$A$2:$Q$1446,COLUMN('TM1.5SynthPop'!N$1),FALSE),0),0)</f>
        <v>113</v>
      </c>
      <c r="K2761">
        <f t="shared" si="87"/>
        <v>196</v>
      </c>
      <c r="L2761">
        <f>Link21_SED!E2761</f>
        <v>1187</v>
      </c>
      <c r="M2761">
        <f>Link21_SED!F2761</f>
        <v>0</v>
      </c>
      <c r="O2761">
        <v>1151</v>
      </c>
    </row>
    <row r="2762" spans="1:15">
      <c r="A2762" t="s">
        <v>21</v>
      </c>
      <c r="B2762">
        <v>2761</v>
      </c>
      <c r="C2762">
        <f>Link21_SED!D2762</f>
        <v>875</v>
      </c>
      <c r="D2762">
        <f>IFERROR(ROUND($C2762*VLOOKUP($O2762,'TM1.5SynthPop'!$A$2:$Q$1446,COLUMN('TM1.5SynthPop'!$P$2),FALSE),0),)</f>
        <v>671</v>
      </c>
      <c r="E2762">
        <f t="shared" si="86"/>
        <v>204</v>
      </c>
      <c r="F2762">
        <f>IFERROR(ROUND($C2762*VLOOKUP($O2762,'TM1.5SynthPop'!$A$2:$Q$1446,COLUMN('TM1.5SynthPop'!J$1),FALSE),0),0)</f>
        <v>5</v>
      </c>
      <c r="G2762">
        <f>IFERROR(ROUND($C2762*VLOOKUP($O2762,'TM1.5SynthPop'!$A$2:$Q$1446,COLUMN('TM1.5SynthPop'!K$1),FALSE),0),0)</f>
        <v>20</v>
      </c>
      <c r="H2762">
        <f>IFERROR(ROUND($C2762*VLOOKUP($O2762,'TM1.5SynthPop'!$A$2:$Q$1446,COLUMN('TM1.5SynthPop'!L$1),FALSE),0),0)</f>
        <v>113</v>
      </c>
      <c r="I2762">
        <f>IFERROR(ROUND($C2762*VLOOKUP($O2762,'TM1.5SynthPop'!$A$2:$Q$1446,COLUMN('TM1.5SynthPop'!M$1),FALSE),0),0)</f>
        <v>122</v>
      </c>
      <c r="J2762">
        <f>IFERROR(ROUND($C2762*VLOOKUP($O2762,'TM1.5SynthPop'!$A$2:$Q$1446,COLUMN('TM1.5SynthPop'!N$1),FALSE),0),0)</f>
        <v>225</v>
      </c>
      <c r="K2762">
        <f t="shared" si="87"/>
        <v>390</v>
      </c>
      <c r="L2762">
        <f>Link21_SED!E2762</f>
        <v>2279</v>
      </c>
      <c r="M2762">
        <f>Link21_SED!F2762</f>
        <v>0</v>
      </c>
      <c r="O2762">
        <v>1151</v>
      </c>
    </row>
    <row r="2763" spans="1:15">
      <c r="A2763" t="s">
        <v>21</v>
      </c>
      <c r="B2763">
        <v>2762</v>
      </c>
      <c r="C2763">
        <f>Link21_SED!D2763</f>
        <v>558</v>
      </c>
      <c r="D2763">
        <f>IFERROR(ROUND($C2763*VLOOKUP($O2763,'TM1.5SynthPop'!$A$2:$Q$1446,COLUMN('TM1.5SynthPop'!$P$2),FALSE),0),)</f>
        <v>453</v>
      </c>
      <c r="E2763">
        <f t="shared" si="86"/>
        <v>105</v>
      </c>
      <c r="F2763">
        <f>IFERROR(ROUND($C2763*VLOOKUP($O2763,'TM1.5SynthPop'!$A$2:$Q$1446,COLUMN('TM1.5SynthPop'!J$1),FALSE),0),0)</f>
        <v>15</v>
      </c>
      <c r="G2763">
        <f>IFERROR(ROUND($C2763*VLOOKUP($O2763,'TM1.5SynthPop'!$A$2:$Q$1446,COLUMN('TM1.5SynthPop'!K$1),FALSE),0),0)</f>
        <v>20</v>
      </c>
      <c r="H2763">
        <f>IFERROR(ROUND($C2763*VLOOKUP($O2763,'TM1.5SynthPop'!$A$2:$Q$1446,COLUMN('TM1.5SynthPop'!L$1),FALSE),0),0)</f>
        <v>71</v>
      </c>
      <c r="I2763">
        <f>IFERROR(ROUND($C2763*VLOOKUP($O2763,'TM1.5SynthPop'!$A$2:$Q$1446,COLUMN('TM1.5SynthPop'!M$1),FALSE),0),0)</f>
        <v>80</v>
      </c>
      <c r="J2763">
        <f>IFERROR(ROUND($C2763*VLOOKUP($O2763,'TM1.5SynthPop'!$A$2:$Q$1446,COLUMN('TM1.5SynthPop'!N$1),FALSE),0),0)</f>
        <v>141</v>
      </c>
      <c r="K2763">
        <f t="shared" si="87"/>
        <v>231</v>
      </c>
      <c r="L2763">
        <f>Link21_SED!E2763</f>
        <v>1475</v>
      </c>
      <c r="M2763">
        <f>Link21_SED!F2763</f>
        <v>6</v>
      </c>
      <c r="O2763">
        <v>1153</v>
      </c>
    </row>
    <row r="2764" spans="1:15">
      <c r="A2764" t="s">
        <v>21</v>
      </c>
      <c r="B2764">
        <v>2763</v>
      </c>
      <c r="C2764">
        <f>Link21_SED!D2764</f>
        <v>1972</v>
      </c>
      <c r="D2764">
        <f>IFERROR(ROUND($C2764*VLOOKUP($O2764,'TM1.5SynthPop'!$A$2:$Q$1446,COLUMN('TM1.5SynthPop'!$P$2),FALSE),0),)</f>
        <v>1626</v>
      </c>
      <c r="E2764">
        <f t="shared" si="86"/>
        <v>346</v>
      </c>
      <c r="F2764">
        <f>IFERROR(ROUND($C2764*VLOOKUP($O2764,'TM1.5SynthPop'!$A$2:$Q$1446,COLUMN('TM1.5SynthPop'!J$1),FALSE),0),0)</f>
        <v>419</v>
      </c>
      <c r="G2764">
        <f>IFERROR(ROUND($C2764*VLOOKUP($O2764,'TM1.5SynthPop'!$A$2:$Q$1446,COLUMN('TM1.5SynthPop'!K$1),FALSE),0),0)</f>
        <v>419</v>
      </c>
      <c r="H2764">
        <f>IFERROR(ROUND($C2764*VLOOKUP($O2764,'TM1.5SynthPop'!$A$2:$Q$1446,COLUMN('TM1.5SynthPop'!L$1),FALSE),0),0)</f>
        <v>157</v>
      </c>
      <c r="I2764">
        <f>IFERROR(ROUND($C2764*VLOOKUP($O2764,'TM1.5SynthPop'!$A$2:$Q$1446,COLUMN('TM1.5SynthPop'!M$1),FALSE),0),0)</f>
        <v>188</v>
      </c>
      <c r="J2764">
        <f>IFERROR(ROUND($C2764*VLOOKUP($O2764,'TM1.5SynthPop'!$A$2:$Q$1446,COLUMN('TM1.5SynthPop'!N$1),FALSE),0),0)</f>
        <v>277</v>
      </c>
      <c r="K2764">
        <f t="shared" si="87"/>
        <v>512</v>
      </c>
      <c r="L2764">
        <f>Link21_SED!E2764</f>
        <v>3755</v>
      </c>
      <c r="M2764">
        <f>Link21_SED!F2764</f>
        <v>10</v>
      </c>
      <c r="O2764">
        <v>1154</v>
      </c>
    </row>
    <row r="2765" spans="1:15">
      <c r="A2765" t="s">
        <v>21</v>
      </c>
      <c r="B2765">
        <v>2764</v>
      </c>
      <c r="C2765">
        <f>Link21_SED!D2765</f>
        <v>607</v>
      </c>
      <c r="D2765">
        <f>IFERROR(ROUND($C2765*VLOOKUP($O2765,'TM1.5SynthPop'!$A$2:$Q$1446,COLUMN('TM1.5SynthPop'!$P$2),FALSE),0),)</f>
        <v>500</v>
      </c>
      <c r="E2765">
        <f t="shared" si="86"/>
        <v>107</v>
      </c>
      <c r="F2765">
        <f>IFERROR(ROUND($C2765*VLOOKUP($O2765,'TM1.5SynthPop'!$A$2:$Q$1446,COLUMN('TM1.5SynthPop'!J$1),FALSE),0),0)</f>
        <v>129</v>
      </c>
      <c r="G2765">
        <f>IFERROR(ROUND($C2765*VLOOKUP($O2765,'TM1.5SynthPop'!$A$2:$Q$1446,COLUMN('TM1.5SynthPop'!K$1),FALSE),0),0)</f>
        <v>129</v>
      </c>
      <c r="H2765">
        <f>IFERROR(ROUND($C2765*VLOOKUP($O2765,'TM1.5SynthPop'!$A$2:$Q$1446,COLUMN('TM1.5SynthPop'!L$1),FALSE),0),0)</f>
        <v>48</v>
      </c>
      <c r="I2765">
        <f>IFERROR(ROUND($C2765*VLOOKUP($O2765,'TM1.5SynthPop'!$A$2:$Q$1446,COLUMN('TM1.5SynthPop'!M$1),FALSE),0),0)</f>
        <v>58</v>
      </c>
      <c r="J2765">
        <f>IFERROR(ROUND($C2765*VLOOKUP($O2765,'TM1.5SynthPop'!$A$2:$Q$1446,COLUMN('TM1.5SynthPop'!N$1),FALSE),0),0)</f>
        <v>85</v>
      </c>
      <c r="K2765">
        <f t="shared" si="87"/>
        <v>158</v>
      </c>
      <c r="L2765">
        <f>Link21_SED!E2765</f>
        <v>1526</v>
      </c>
      <c r="M2765">
        <f>Link21_SED!F2765</f>
        <v>0</v>
      </c>
      <c r="O2765">
        <v>1154</v>
      </c>
    </row>
    <row r="2766" spans="1:15">
      <c r="A2766" t="s">
        <v>21</v>
      </c>
      <c r="B2766">
        <v>2765</v>
      </c>
      <c r="C2766">
        <f>Link21_SED!D2766</f>
        <v>647</v>
      </c>
      <c r="D2766">
        <f>IFERROR(ROUND($C2766*VLOOKUP($O2766,'TM1.5SynthPop'!$A$2:$Q$1446,COLUMN('TM1.5SynthPop'!$P$2),FALSE),0),)</f>
        <v>519</v>
      </c>
      <c r="E2766">
        <f t="shared" si="86"/>
        <v>128</v>
      </c>
      <c r="F2766">
        <f>IFERROR(ROUND($C2766*VLOOKUP($O2766,'TM1.5SynthPop'!$A$2:$Q$1446,COLUMN('TM1.5SynthPop'!J$1),FALSE),0),0)</f>
        <v>53</v>
      </c>
      <c r="G2766">
        <f>IFERROR(ROUND($C2766*VLOOKUP($O2766,'TM1.5SynthPop'!$A$2:$Q$1446,COLUMN('TM1.5SynthPop'!K$1),FALSE),0),0)</f>
        <v>71</v>
      </c>
      <c r="H2766">
        <f>IFERROR(ROUND($C2766*VLOOKUP($O2766,'TM1.5SynthPop'!$A$2:$Q$1446,COLUMN('TM1.5SynthPop'!L$1),FALSE),0),0)</f>
        <v>94</v>
      </c>
      <c r="I2766">
        <f>IFERROR(ROUND($C2766*VLOOKUP($O2766,'TM1.5SynthPop'!$A$2:$Q$1446,COLUMN('TM1.5SynthPop'!M$1),FALSE),0),0)</f>
        <v>66</v>
      </c>
      <c r="J2766">
        <f>IFERROR(ROUND($C2766*VLOOKUP($O2766,'TM1.5SynthPop'!$A$2:$Q$1446,COLUMN('TM1.5SynthPop'!N$1),FALSE),0),0)</f>
        <v>122</v>
      </c>
      <c r="K2766">
        <f t="shared" si="87"/>
        <v>241</v>
      </c>
      <c r="L2766">
        <f>Link21_SED!E2766</f>
        <v>1636</v>
      </c>
      <c r="M2766">
        <f>Link21_SED!F2766</f>
        <v>0</v>
      </c>
      <c r="O2766">
        <v>1162</v>
      </c>
    </row>
    <row r="2767" spans="1:15">
      <c r="A2767" t="s">
        <v>21</v>
      </c>
      <c r="B2767">
        <v>2766</v>
      </c>
      <c r="C2767">
        <f>Link21_SED!D2767</f>
        <v>2183</v>
      </c>
      <c r="D2767">
        <f>IFERROR(ROUND($C2767*VLOOKUP($O2767,'TM1.5SynthPop'!$A$2:$Q$1446,COLUMN('TM1.5SynthPop'!$P$2),FALSE),0),)</f>
        <v>1511</v>
      </c>
      <c r="E2767">
        <f t="shared" si="86"/>
        <v>672</v>
      </c>
      <c r="F2767">
        <f>IFERROR(ROUND($C2767*VLOOKUP($O2767,'TM1.5SynthPop'!$A$2:$Q$1446,COLUMN('TM1.5SynthPop'!J$1),FALSE),0),0)</f>
        <v>47</v>
      </c>
      <c r="G2767">
        <f>IFERROR(ROUND($C2767*VLOOKUP($O2767,'TM1.5SynthPop'!$A$2:$Q$1446,COLUMN('TM1.5SynthPop'!K$1),FALSE),0),0)</f>
        <v>94</v>
      </c>
      <c r="H2767">
        <f>IFERROR(ROUND($C2767*VLOOKUP($O2767,'TM1.5SynthPop'!$A$2:$Q$1446,COLUMN('TM1.5SynthPop'!L$1),FALSE),0),0)</f>
        <v>305</v>
      </c>
      <c r="I2767">
        <f>IFERROR(ROUND($C2767*VLOOKUP($O2767,'TM1.5SynthPop'!$A$2:$Q$1446,COLUMN('TM1.5SynthPop'!M$1),FALSE),0),0)</f>
        <v>264</v>
      </c>
      <c r="J2767">
        <f>IFERROR(ROUND($C2767*VLOOKUP($O2767,'TM1.5SynthPop'!$A$2:$Q$1446,COLUMN('TM1.5SynthPop'!N$1),FALSE),0),0)</f>
        <v>506</v>
      </c>
      <c r="K2767">
        <f t="shared" si="87"/>
        <v>967</v>
      </c>
      <c r="L2767">
        <f>Link21_SED!E2767</f>
        <v>6381</v>
      </c>
      <c r="M2767">
        <f>Link21_SED!F2767</f>
        <v>45</v>
      </c>
      <c r="O2767">
        <v>1172</v>
      </c>
    </row>
    <row r="2768" spans="1:15">
      <c r="A2768" t="s">
        <v>21</v>
      </c>
      <c r="B2768">
        <v>2767</v>
      </c>
      <c r="C2768">
        <f>Link21_SED!D2768</f>
        <v>2635</v>
      </c>
      <c r="D2768">
        <f>IFERROR(ROUND($C2768*VLOOKUP($O2768,'TM1.5SynthPop'!$A$2:$Q$1446,COLUMN('TM1.5SynthPop'!$P$2),FALSE),0),)</f>
        <v>1848</v>
      </c>
      <c r="E2768">
        <f t="shared" si="86"/>
        <v>787</v>
      </c>
      <c r="F2768">
        <f>IFERROR(ROUND($C2768*VLOOKUP($O2768,'TM1.5SynthPop'!$A$2:$Q$1446,COLUMN('TM1.5SynthPop'!J$1),FALSE),0),0)</f>
        <v>75</v>
      </c>
      <c r="G2768">
        <f>IFERROR(ROUND($C2768*VLOOKUP($O2768,'TM1.5SynthPop'!$A$2:$Q$1446,COLUMN('TM1.5SynthPop'!K$1),FALSE),0),0)</f>
        <v>105</v>
      </c>
      <c r="H2768">
        <f>IFERROR(ROUND($C2768*VLOOKUP($O2768,'TM1.5SynthPop'!$A$2:$Q$1446,COLUMN('TM1.5SynthPop'!L$1),FALSE),0),0)</f>
        <v>392</v>
      </c>
      <c r="I2768">
        <f>IFERROR(ROUND($C2768*VLOOKUP($O2768,'TM1.5SynthPop'!$A$2:$Q$1446,COLUMN('TM1.5SynthPop'!M$1),FALSE),0),0)</f>
        <v>298</v>
      </c>
      <c r="J2768">
        <f>IFERROR(ROUND($C2768*VLOOKUP($O2768,'TM1.5SynthPop'!$A$2:$Q$1446,COLUMN('TM1.5SynthPop'!N$1),FALSE),0),0)</f>
        <v>594</v>
      </c>
      <c r="K2768">
        <f t="shared" si="87"/>
        <v>1171</v>
      </c>
      <c r="L2768">
        <f>Link21_SED!E2768</f>
        <v>7147</v>
      </c>
      <c r="M2768">
        <f>Link21_SED!F2768</f>
        <v>75</v>
      </c>
      <c r="O2768">
        <v>1169</v>
      </c>
    </row>
    <row r="2769" spans="1:15">
      <c r="A2769" t="s">
        <v>21</v>
      </c>
      <c r="B2769">
        <v>2768</v>
      </c>
      <c r="C2769">
        <f>Link21_SED!D2769</f>
        <v>367</v>
      </c>
      <c r="D2769">
        <f>IFERROR(ROUND($C2769*VLOOKUP($O2769,'TM1.5SynthPop'!$A$2:$Q$1446,COLUMN('TM1.5SynthPop'!$P$2),FALSE),0),)</f>
        <v>236</v>
      </c>
      <c r="E2769">
        <f t="shared" si="86"/>
        <v>131</v>
      </c>
      <c r="F2769">
        <f>IFERROR(ROUND($C2769*VLOOKUP($O2769,'TM1.5SynthPop'!$A$2:$Q$1446,COLUMN('TM1.5SynthPop'!J$1),FALSE),0),0)</f>
        <v>2</v>
      </c>
      <c r="G2769">
        <f>IFERROR(ROUND($C2769*VLOOKUP($O2769,'TM1.5SynthPop'!$A$2:$Q$1446,COLUMN('TM1.5SynthPop'!K$1),FALSE),0),0)</f>
        <v>10</v>
      </c>
      <c r="H2769">
        <f>IFERROR(ROUND($C2769*VLOOKUP($O2769,'TM1.5SynthPop'!$A$2:$Q$1446,COLUMN('TM1.5SynthPop'!L$1),FALSE),0),0)</f>
        <v>45</v>
      </c>
      <c r="I2769">
        <f>IFERROR(ROUND($C2769*VLOOKUP($O2769,'TM1.5SynthPop'!$A$2:$Q$1446,COLUMN('TM1.5SynthPop'!M$1),FALSE),0),0)</f>
        <v>56</v>
      </c>
      <c r="J2769">
        <f>IFERROR(ROUND($C2769*VLOOKUP($O2769,'TM1.5SynthPop'!$A$2:$Q$1446,COLUMN('TM1.5SynthPop'!N$1),FALSE),0),0)</f>
        <v>88</v>
      </c>
      <c r="K2769">
        <f t="shared" si="87"/>
        <v>166</v>
      </c>
      <c r="L2769">
        <f>Link21_SED!E2769</f>
        <v>1056</v>
      </c>
      <c r="M2769">
        <f>Link21_SED!F2769</f>
        <v>0</v>
      </c>
      <c r="O2769">
        <v>1173</v>
      </c>
    </row>
    <row r="2770" spans="1:15">
      <c r="A2770" t="s">
        <v>21</v>
      </c>
      <c r="B2770">
        <v>2769</v>
      </c>
      <c r="C2770">
        <f>Link21_SED!D2770</f>
        <v>1885</v>
      </c>
      <c r="D2770">
        <f>IFERROR(ROUND($C2770*VLOOKUP($O2770,'TM1.5SynthPop'!$A$2:$Q$1446,COLUMN('TM1.5SynthPop'!$P$2),FALSE),0),)</f>
        <v>1373</v>
      </c>
      <c r="E2770">
        <f t="shared" si="86"/>
        <v>512</v>
      </c>
      <c r="F2770">
        <f>IFERROR(ROUND($C2770*VLOOKUP($O2770,'TM1.5SynthPop'!$A$2:$Q$1446,COLUMN('TM1.5SynthPop'!J$1),FALSE),0),0)</f>
        <v>70</v>
      </c>
      <c r="G2770">
        <f>IFERROR(ROUND($C2770*VLOOKUP($O2770,'TM1.5SynthPop'!$A$2:$Q$1446,COLUMN('TM1.5SynthPop'!K$1),FALSE),0),0)</f>
        <v>103</v>
      </c>
      <c r="H2770">
        <f>IFERROR(ROUND($C2770*VLOOKUP($O2770,'TM1.5SynthPop'!$A$2:$Q$1446,COLUMN('TM1.5SynthPop'!L$1),FALSE),0),0)</f>
        <v>303</v>
      </c>
      <c r="I2770">
        <f>IFERROR(ROUND($C2770*VLOOKUP($O2770,'TM1.5SynthPop'!$A$2:$Q$1446,COLUMN('TM1.5SynthPop'!M$1),FALSE),0),0)</f>
        <v>260</v>
      </c>
      <c r="J2770">
        <f>IFERROR(ROUND($C2770*VLOOKUP($O2770,'TM1.5SynthPop'!$A$2:$Q$1446,COLUMN('TM1.5SynthPop'!N$1),FALSE),0),0)</f>
        <v>391</v>
      </c>
      <c r="K2770">
        <f t="shared" si="87"/>
        <v>758</v>
      </c>
      <c r="L2770">
        <f>Link21_SED!E2770</f>
        <v>4822</v>
      </c>
      <c r="M2770">
        <f>Link21_SED!F2770</f>
        <v>44</v>
      </c>
      <c r="O2770">
        <v>1174</v>
      </c>
    </row>
    <row r="2771" spans="1:15">
      <c r="A2771" t="s">
        <v>21</v>
      </c>
      <c r="B2771">
        <v>2770</v>
      </c>
      <c r="C2771">
        <f>Link21_SED!D2771</f>
        <v>1318</v>
      </c>
      <c r="D2771">
        <f>IFERROR(ROUND($C2771*VLOOKUP($O2771,'TM1.5SynthPop'!$A$2:$Q$1446,COLUMN('TM1.5SynthPop'!$P$2),FALSE),0),)</f>
        <v>1051</v>
      </c>
      <c r="E2771">
        <f t="shared" si="86"/>
        <v>267</v>
      </c>
      <c r="F2771">
        <f>IFERROR(ROUND($C2771*VLOOKUP($O2771,'TM1.5SynthPop'!$A$2:$Q$1446,COLUMN('TM1.5SynthPop'!J$1),FALSE),0),0)</f>
        <v>20</v>
      </c>
      <c r="G2771">
        <f>IFERROR(ROUND($C2771*VLOOKUP($O2771,'TM1.5SynthPop'!$A$2:$Q$1446,COLUMN('TM1.5SynthPop'!K$1),FALSE),0),0)</f>
        <v>41</v>
      </c>
      <c r="H2771">
        <f>IFERROR(ROUND($C2771*VLOOKUP($O2771,'TM1.5SynthPop'!$A$2:$Q$1446,COLUMN('TM1.5SynthPop'!L$1),FALSE),0),0)</f>
        <v>161</v>
      </c>
      <c r="I2771">
        <f>IFERROR(ROUND($C2771*VLOOKUP($O2771,'TM1.5SynthPop'!$A$2:$Q$1446,COLUMN('TM1.5SynthPop'!M$1),FALSE),0),0)</f>
        <v>192</v>
      </c>
      <c r="J2771">
        <f>IFERROR(ROUND($C2771*VLOOKUP($O2771,'TM1.5SynthPop'!$A$2:$Q$1446,COLUMN('TM1.5SynthPop'!N$1),FALSE),0),0)</f>
        <v>319</v>
      </c>
      <c r="K2771">
        <f t="shared" si="87"/>
        <v>585</v>
      </c>
      <c r="L2771">
        <f>Link21_SED!E2771</f>
        <v>3108</v>
      </c>
      <c r="M2771">
        <f>Link21_SED!F2771</f>
        <v>0</v>
      </c>
      <c r="O2771">
        <v>1163</v>
      </c>
    </row>
    <row r="2772" spans="1:15">
      <c r="A2772" t="s">
        <v>21</v>
      </c>
      <c r="B2772">
        <v>2771</v>
      </c>
      <c r="C2772">
        <f>Link21_SED!D2772</f>
        <v>14613</v>
      </c>
      <c r="D2772">
        <f>IFERROR(ROUND($C2772*VLOOKUP($O2772,'TM1.5SynthPop'!$A$2:$Q$1446,COLUMN('TM1.5SynthPop'!$P$2),FALSE),0),)</f>
        <v>9626</v>
      </c>
      <c r="E2772">
        <f t="shared" si="86"/>
        <v>4987</v>
      </c>
      <c r="F2772">
        <f>IFERROR(ROUND($C2772*VLOOKUP($O2772,'TM1.5SynthPop'!$A$2:$Q$1446,COLUMN('TM1.5SynthPop'!J$1),FALSE),0),0)</f>
        <v>532</v>
      </c>
      <c r="G2772">
        <f>IFERROR(ROUND($C2772*VLOOKUP($O2772,'TM1.5SynthPop'!$A$2:$Q$1446,COLUMN('TM1.5SynthPop'!K$1),FALSE),0),0)</f>
        <v>1045</v>
      </c>
      <c r="H2772">
        <f>IFERROR(ROUND($C2772*VLOOKUP($O2772,'TM1.5SynthPop'!$A$2:$Q$1446,COLUMN('TM1.5SynthPop'!L$1),FALSE),0),0)</f>
        <v>1780</v>
      </c>
      <c r="I2772">
        <f>IFERROR(ROUND($C2772*VLOOKUP($O2772,'TM1.5SynthPop'!$A$2:$Q$1446,COLUMN('TM1.5SynthPop'!M$1),FALSE),0),0)</f>
        <v>2215</v>
      </c>
      <c r="J2772">
        <f>IFERROR(ROUND($C2772*VLOOKUP($O2772,'TM1.5SynthPop'!$A$2:$Q$1446,COLUMN('TM1.5SynthPop'!N$1),FALSE),0),0)</f>
        <v>3400</v>
      </c>
      <c r="K2772">
        <f t="shared" si="87"/>
        <v>5641</v>
      </c>
      <c r="L2772">
        <f>Link21_SED!E2772</f>
        <v>42284</v>
      </c>
      <c r="M2772">
        <f>Link21_SED!F2772</f>
        <v>348</v>
      </c>
      <c r="O2772">
        <v>1176</v>
      </c>
    </row>
    <row r="2773" spans="1:15">
      <c r="A2773" t="s">
        <v>21</v>
      </c>
      <c r="B2773">
        <v>2772</v>
      </c>
      <c r="C2773">
        <f>Link21_SED!D2773</f>
        <v>3967</v>
      </c>
      <c r="D2773">
        <f>IFERROR(ROUND($C2773*VLOOKUP($O2773,'TM1.5SynthPop'!$A$2:$Q$1446,COLUMN('TM1.5SynthPop'!$P$2),FALSE),0),)</f>
        <v>2923</v>
      </c>
      <c r="E2773">
        <f t="shared" si="86"/>
        <v>1044</v>
      </c>
      <c r="F2773">
        <f>IFERROR(ROUND($C2773*VLOOKUP($O2773,'TM1.5SynthPop'!$A$2:$Q$1446,COLUMN('TM1.5SynthPop'!J$1),FALSE),0),0)</f>
        <v>28</v>
      </c>
      <c r="G2773">
        <f>IFERROR(ROUND($C2773*VLOOKUP($O2773,'TM1.5SynthPop'!$A$2:$Q$1446,COLUMN('TM1.5SynthPop'!K$1),FALSE),0),0)</f>
        <v>98</v>
      </c>
      <c r="H2773">
        <f>IFERROR(ROUND($C2773*VLOOKUP($O2773,'TM1.5SynthPop'!$A$2:$Q$1446,COLUMN('TM1.5SynthPop'!L$1),FALSE),0),0)</f>
        <v>545</v>
      </c>
      <c r="I2773">
        <f>IFERROR(ROUND($C2773*VLOOKUP($O2773,'TM1.5SynthPop'!$A$2:$Q$1446,COLUMN('TM1.5SynthPop'!M$1),FALSE),0),0)</f>
        <v>527</v>
      </c>
      <c r="J2773">
        <f>IFERROR(ROUND($C2773*VLOOKUP($O2773,'TM1.5SynthPop'!$A$2:$Q$1446,COLUMN('TM1.5SynthPop'!N$1),FALSE),0),0)</f>
        <v>990</v>
      </c>
      <c r="K2773">
        <f t="shared" si="87"/>
        <v>1779</v>
      </c>
      <c r="L2773">
        <f>Link21_SED!E2773</f>
        <v>9736</v>
      </c>
      <c r="M2773">
        <f>Link21_SED!F2773</f>
        <v>19</v>
      </c>
      <c r="O2773">
        <v>1167</v>
      </c>
    </row>
    <row r="2774" spans="1:15">
      <c r="A2774" t="s">
        <v>21</v>
      </c>
      <c r="B2774">
        <v>2773</v>
      </c>
      <c r="C2774">
        <f>Link21_SED!D2774</f>
        <v>2551</v>
      </c>
      <c r="D2774">
        <f>IFERROR(ROUND($C2774*VLOOKUP($O2774,'TM1.5SynthPop'!$A$2:$Q$1446,COLUMN('TM1.5SynthPop'!$P$2),FALSE),0),)</f>
        <v>2131</v>
      </c>
      <c r="E2774">
        <f t="shared" si="86"/>
        <v>420</v>
      </c>
      <c r="F2774">
        <f>IFERROR(ROUND($C2774*VLOOKUP($O2774,'TM1.5SynthPop'!$A$2:$Q$1446,COLUMN('TM1.5SynthPop'!J$1),FALSE),0),0)</f>
        <v>119</v>
      </c>
      <c r="G2774">
        <f>IFERROR(ROUND($C2774*VLOOKUP($O2774,'TM1.5SynthPop'!$A$2:$Q$1446,COLUMN('TM1.5SynthPop'!K$1),FALSE),0),0)</f>
        <v>132</v>
      </c>
      <c r="H2774">
        <f>IFERROR(ROUND($C2774*VLOOKUP($O2774,'TM1.5SynthPop'!$A$2:$Q$1446,COLUMN('TM1.5SynthPop'!L$1),FALSE),0),0)</f>
        <v>254</v>
      </c>
      <c r="I2774">
        <f>IFERROR(ROUND($C2774*VLOOKUP($O2774,'TM1.5SynthPop'!$A$2:$Q$1446,COLUMN('TM1.5SynthPop'!M$1),FALSE),0),0)</f>
        <v>326</v>
      </c>
      <c r="J2774">
        <f>IFERROR(ROUND($C2774*VLOOKUP($O2774,'TM1.5SynthPop'!$A$2:$Q$1446,COLUMN('TM1.5SynthPop'!N$1),FALSE),0),0)</f>
        <v>519</v>
      </c>
      <c r="K2774">
        <f t="shared" si="87"/>
        <v>1201</v>
      </c>
      <c r="L2774">
        <f>Link21_SED!E2774</f>
        <v>5268</v>
      </c>
      <c r="M2774">
        <f>Link21_SED!F2774</f>
        <v>0</v>
      </c>
      <c r="O2774">
        <v>1168</v>
      </c>
    </row>
    <row r="2775" spans="1:15">
      <c r="A2775" t="s">
        <v>21</v>
      </c>
      <c r="B2775">
        <v>2774</v>
      </c>
      <c r="C2775">
        <f>Link21_SED!D2775</f>
        <v>2798</v>
      </c>
      <c r="D2775">
        <f>IFERROR(ROUND($C2775*VLOOKUP($O2775,'TM1.5SynthPop'!$A$2:$Q$1446,COLUMN('TM1.5SynthPop'!$P$2),FALSE),0),)</f>
        <v>2041</v>
      </c>
      <c r="E2775">
        <f t="shared" si="86"/>
        <v>757</v>
      </c>
      <c r="F2775">
        <f>IFERROR(ROUND($C2775*VLOOKUP($O2775,'TM1.5SynthPop'!$A$2:$Q$1446,COLUMN('TM1.5SynthPop'!J$1),FALSE),0),0)</f>
        <v>108</v>
      </c>
      <c r="G2775">
        <f>IFERROR(ROUND($C2775*VLOOKUP($O2775,'TM1.5SynthPop'!$A$2:$Q$1446,COLUMN('TM1.5SynthPop'!K$1),FALSE),0),0)</f>
        <v>116</v>
      </c>
      <c r="H2775">
        <f>IFERROR(ROUND($C2775*VLOOKUP($O2775,'TM1.5SynthPop'!$A$2:$Q$1446,COLUMN('TM1.5SynthPop'!L$1),FALSE),0),0)</f>
        <v>317</v>
      </c>
      <c r="I2775">
        <f>IFERROR(ROUND($C2775*VLOOKUP($O2775,'TM1.5SynthPop'!$A$2:$Q$1446,COLUMN('TM1.5SynthPop'!M$1),FALSE),0),0)</f>
        <v>326</v>
      </c>
      <c r="J2775">
        <f>IFERROR(ROUND($C2775*VLOOKUP($O2775,'TM1.5SynthPop'!$A$2:$Q$1446,COLUMN('TM1.5SynthPop'!N$1),FALSE),0),0)</f>
        <v>593</v>
      </c>
      <c r="K2775">
        <f t="shared" si="87"/>
        <v>1338</v>
      </c>
      <c r="L2775">
        <f>Link21_SED!E2775</f>
        <v>7870</v>
      </c>
      <c r="M2775">
        <f>Link21_SED!F2775</f>
        <v>0</v>
      </c>
      <c r="O2775">
        <v>1175</v>
      </c>
    </row>
    <row r="2776" spans="1:15">
      <c r="A2776" t="s">
        <v>21</v>
      </c>
      <c r="B2776">
        <v>2775</v>
      </c>
      <c r="C2776">
        <f>Link21_SED!D2776</f>
        <v>5358</v>
      </c>
      <c r="D2776">
        <f>IFERROR(ROUND($C2776*VLOOKUP($O2776,'TM1.5SynthPop'!$A$2:$Q$1446,COLUMN('TM1.5SynthPop'!$P$2),FALSE),0),)</f>
        <v>4200</v>
      </c>
      <c r="E2776">
        <f t="shared" si="86"/>
        <v>1158</v>
      </c>
      <c r="F2776">
        <f>IFERROR(ROUND($C2776*VLOOKUP($O2776,'TM1.5SynthPop'!$A$2:$Q$1446,COLUMN('TM1.5SynthPop'!J$1),FALSE),0),0)</f>
        <v>271</v>
      </c>
      <c r="G2776">
        <f>IFERROR(ROUND($C2776*VLOOKUP($O2776,'TM1.5SynthPop'!$A$2:$Q$1446,COLUMN('TM1.5SynthPop'!K$1),FALSE),0),0)</f>
        <v>395</v>
      </c>
      <c r="H2776">
        <f>IFERROR(ROUND($C2776*VLOOKUP($O2776,'TM1.5SynthPop'!$A$2:$Q$1446,COLUMN('TM1.5SynthPop'!L$1),FALSE),0),0)</f>
        <v>852</v>
      </c>
      <c r="I2776">
        <f>IFERROR(ROUND($C2776*VLOOKUP($O2776,'TM1.5SynthPop'!$A$2:$Q$1446,COLUMN('TM1.5SynthPop'!M$1),FALSE),0),0)</f>
        <v>648</v>
      </c>
      <c r="J2776">
        <f>IFERROR(ROUND($C2776*VLOOKUP($O2776,'TM1.5SynthPop'!$A$2:$Q$1446,COLUMN('TM1.5SynthPop'!N$1),FALSE),0),0)</f>
        <v>1082</v>
      </c>
      <c r="K2776">
        <f t="shared" si="87"/>
        <v>2110</v>
      </c>
      <c r="L2776">
        <f>Link21_SED!E2776</f>
        <v>13050</v>
      </c>
      <c r="M2776">
        <f>Link21_SED!F2776</f>
        <v>37</v>
      </c>
      <c r="O2776">
        <v>1161</v>
      </c>
    </row>
    <row r="2777" spans="1:15">
      <c r="A2777" t="s">
        <v>21</v>
      </c>
      <c r="B2777">
        <v>2776</v>
      </c>
      <c r="C2777">
        <f>Link21_SED!D2777</f>
        <v>1675</v>
      </c>
      <c r="D2777">
        <f>IFERROR(ROUND($C2777*VLOOKUP($O2777,'TM1.5SynthPop'!$A$2:$Q$1446,COLUMN('TM1.5SynthPop'!$P$2),FALSE),0),)</f>
        <v>1334</v>
      </c>
      <c r="E2777">
        <f t="shared" si="86"/>
        <v>341</v>
      </c>
      <c r="F2777">
        <f>IFERROR(ROUND($C2777*VLOOKUP($O2777,'TM1.5SynthPop'!$A$2:$Q$1446,COLUMN('TM1.5SynthPop'!J$1),FALSE),0),0)</f>
        <v>74</v>
      </c>
      <c r="G2777">
        <f>IFERROR(ROUND($C2777*VLOOKUP($O2777,'TM1.5SynthPop'!$A$2:$Q$1446,COLUMN('TM1.5SynthPop'!K$1),FALSE),0),0)</f>
        <v>107</v>
      </c>
      <c r="H2777">
        <f>IFERROR(ROUND($C2777*VLOOKUP($O2777,'TM1.5SynthPop'!$A$2:$Q$1446,COLUMN('TM1.5SynthPop'!L$1),FALSE),0),0)</f>
        <v>186</v>
      </c>
      <c r="I2777">
        <f>IFERROR(ROUND($C2777*VLOOKUP($O2777,'TM1.5SynthPop'!$A$2:$Q$1446,COLUMN('TM1.5SynthPop'!M$1),FALSE),0),0)</f>
        <v>186</v>
      </c>
      <c r="J2777">
        <f>IFERROR(ROUND($C2777*VLOOKUP($O2777,'TM1.5SynthPop'!$A$2:$Q$1446,COLUMN('TM1.5SynthPop'!N$1),FALSE),0),0)</f>
        <v>339</v>
      </c>
      <c r="K2777">
        <f t="shared" si="87"/>
        <v>783</v>
      </c>
      <c r="L2777">
        <f>Link21_SED!E2777</f>
        <v>3594</v>
      </c>
      <c r="M2777">
        <f>Link21_SED!F2777</f>
        <v>0</v>
      </c>
      <c r="O2777">
        <v>1170</v>
      </c>
    </row>
    <row r="2778" spans="1:15">
      <c r="A2778" t="s">
        <v>21</v>
      </c>
      <c r="B2778">
        <v>2777</v>
      </c>
      <c r="C2778">
        <f>Link21_SED!D2778</f>
        <v>1936</v>
      </c>
      <c r="D2778">
        <f>IFERROR(ROUND($C2778*VLOOKUP($O2778,'TM1.5SynthPop'!$A$2:$Q$1446,COLUMN('TM1.5SynthPop'!$P$2),FALSE),0),)</f>
        <v>1413</v>
      </c>
      <c r="E2778">
        <f t="shared" si="86"/>
        <v>523</v>
      </c>
      <c r="F2778">
        <f>IFERROR(ROUND($C2778*VLOOKUP($O2778,'TM1.5SynthPop'!$A$2:$Q$1446,COLUMN('TM1.5SynthPop'!J$1),FALSE),0),0)</f>
        <v>10</v>
      </c>
      <c r="G2778">
        <f>IFERROR(ROUND($C2778*VLOOKUP($O2778,'TM1.5SynthPop'!$A$2:$Q$1446,COLUMN('TM1.5SynthPop'!K$1),FALSE),0),0)</f>
        <v>63</v>
      </c>
      <c r="H2778">
        <f>IFERROR(ROUND($C2778*VLOOKUP($O2778,'TM1.5SynthPop'!$A$2:$Q$1446,COLUMN('TM1.5SynthPop'!L$1),FALSE),0),0)</f>
        <v>260</v>
      </c>
      <c r="I2778">
        <f>IFERROR(ROUND($C2778*VLOOKUP($O2778,'TM1.5SynthPop'!$A$2:$Q$1446,COLUMN('TM1.5SynthPop'!M$1),FALSE),0),0)</f>
        <v>302</v>
      </c>
      <c r="J2778">
        <f>IFERROR(ROUND($C2778*VLOOKUP($O2778,'TM1.5SynthPop'!$A$2:$Q$1446,COLUMN('TM1.5SynthPop'!N$1),FALSE),0),0)</f>
        <v>455</v>
      </c>
      <c r="K2778">
        <f t="shared" si="87"/>
        <v>846</v>
      </c>
      <c r="L2778">
        <f>Link21_SED!E2778</f>
        <v>5124</v>
      </c>
      <c r="M2778">
        <f>Link21_SED!F2778</f>
        <v>55</v>
      </c>
      <c r="O2778">
        <v>1164</v>
      </c>
    </row>
    <row r="2779" spans="1:15">
      <c r="A2779" t="s">
        <v>21</v>
      </c>
      <c r="B2779">
        <v>2778</v>
      </c>
      <c r="C2779">
        <f>Link21_SED!D2779</f>
        <v>2793</v>
      </c>
      <c r="D2779">
        <f>IFERROR(ROUND($C2779*VLOOKUP($O2779,'TM1.5SynthPop'!$A$2:$Q$1446,COLUMN('TM1.5SynthPop'!$P$2),FALSE),0),)</f>
        <v>2077</v>
      </c>
      <c r="E2779">
        <f t="shared" si="86"/>
        <v>716</v>
      </c>
      <c r="F2779">
        <f>IFERROR(ROUND($C2779*VLOOKUP($O2779,'TM1.5SynthPop'!$A$2:$Q$1446,COLUMN('TM1.5SynthPop'!J$1),FALSE),0),0)</f>
        <v>28</v>
      </c>
      <c r="G2779">
        <f>IFERROR(ROUND($C2779*VLOOKUP($O2779,'TM1.5SynthPop'!$A$2:$Q$1446,COLUMN('TM1.5SynthPop'!K$1),FALSE),0),0)</f>
        <v>84</v>
      </c>
      <c r="H2779">
        <f>IFERROR(ROUND($C2779*VLOOKUP($O2779,'TM1.5SynthPop'!$A$2:$Q$1446,COLUMN('TM1.5SynthPop'!L$1),FALSE),0),0)</f>
        <v>417</v>
      </c>
      <c r="I2779">
        <f>IFERROR(ROUND($C2779*VLOOKUP($O2779,'TM1.5SynthPop'!$A$2:$Q$1446,COLUMN('TM1.5SynthPop'!M$1),FALSE),0),0)</f>
        <v>411</v>
      </c>
      <c r="J2779">
        <f>IFERROR(ROUND($C2779*VLOOKUP($O2779,'TM1.5SynthPop'!$A$2:$Q$1446,COLUMN('TM1.5SynthPop'!N$1),FALSE),0),0)</f>
        <v>648</v>
      </c>
      <c r="K2779">
        <f t="shared" si="87"/>
        <v>1205</v>
      </c>
      <c r="L2779">
        <f>Link21_SED!E2779</f>
        <v>6535</v>
      </c>
      <c r="M2779">
        <f>Link21_SED!F2779</f>
        <v>11</v>
      </c>
      <c r="O2779">
        <v>1165</v>
      </c>
    </row>
    <row r="2780" spans="1:15">
      <c r="A2780" t="s">
        <v>21</v>
      </c>
      <c r="B2780">
        <v>2779</v>
      </c>
      <c r="C2780">
        <f>Link21_SED!D2780</f>
        <v>4023</v>
      </c>
      <c r="D2780">
        <f>IFERROR(ROUND($C2780*VLOOKUP($O2780,'TM1.5SynthPop'!$A$2:$Q$1446,COLUMN('TM1.5SynthPop'!$P$2),FALSE),0),)</f>
        <v>2705</v>
      </c>
      <c r="E2780">
        <f t="shared" si="86"/>
        <v>1318</v>
      </c>
      <c r="F2780">
        <f>IFERROR(ROUND($C2780*VLOOKUP($O2780,'TM1.5SynthPop'!$A$2:$Q$1446,COLUMN('TM1.5SynthPop'!J$1),FALSE),0),0)</f>
        <v>50</v>
      </c>
      <c r="G2780">
        <f>IFERROR(ROUND($C2780*VLOOKUP($O2780,'TM1.5SynthPop'!$A$2:$Q$1446,COLUMN('TM1.5SynthPop'!K$1),FALSE),0),0)</f>
        <v>121</v>
      </c>
      <c r="H2780">
        <f>IFERROR(ROUND($C2780*VLOOKUP($O2780,'TM1.5SynthPop'!$A$2:$Q$1446,COLUMN('TM1.5SynthPop'!L$1),FALSE),0),0)</f>
        <v>612</v>
      </c>
      <c r="I2780">
        <f>IFERROR(ROUND($C2780*VLOOKUP($O2780,'TM1.5SynthPop'!$A$2:$Q$1446,COLUMN('TM1.5SynthPop'!M$1),FALSE),0),0)</f>
        <v>562</v>
      </c>
      <c r="J2780">
        <f>IFERROR(ROUND($C2780*VLOOKUP($O2780,'TM1.5SynthPop'!$A$2:$Q$1446,COLUMN('TM1.5SynthPop'!N$1),FALSE),0),0)</f>
        <v>975</v>
      </c>
      <c r="K2780">
        <f t="shared" si="87"/>
        <v>1703</v>
      </c>
      <c r="L2780">
        <f>Link21_SED!E2780</f>
        <v>10286</v>
      </c>
      <c r="M2780">
        <f>Link21_SED!F2780</f>
        <v>16</v>
      </c>
      <c r="O2780">
        <v>1166</v>
      </c>
    </row>
    <row r="2781" spans="1:15">
      <c r="A2781" t="s">
        <v>21</v>
      </c>
      <c r="B2781">
        <v>2780</v>
      </c>
      <c r="C2781">
        <f>Link21_SED!D2781</f>
        <v>1331</v>
      </c>
      <c r="D2781">
        <f>IFERROR(ROUND($C2781*VLOOKUP($O2781,'TM1.5SynthPop'!$A$2:$Q$1446,COLUMN('TM1.5SynthPop'!$P$2),FALSE),0),)</f>
        <v>801</v>
      </c>
      <c r="E2781">
        <f t="shared" si="86"/>
        <v>530</v>
      </c>
      <c r="F2781">
        <f>IFERROR(ROUND($C2781*VLOOKUP($O2781,'TM1.5SynthPop'!$A$2:$Q$1446,COLUMN('TM1.5SynthPop'!J$1),FALSE),0),0)</f>
        <v>30</v>
      </c>
      <c r="G2781">
        <f>IFERROR(ROUND($C2781*VLOOKUP($O2781,'TM1.5SynthPop'!$A$2:$Q$1446,COLUMN('TM1.5SynthPop'!K$1),FALSE),0),0)</f>
        <v>56</v>
      </c>
      <c r="H2781">
        <f>IFERROR(ROUND($C2781*VLOOKUP($O2781,'TM1.5SynthPop'!$A$2:$Q$1446,COLUMN('TM1.5SynthPop'!L$1),FALSE),0),0)</f>
        <v>179</v>
      </c>
      <c r="I2781">
        <f>IFERROR(ROUND($C2781*VLOOKUP($O2781,'TM1.5SynthPop'!$A$2:$Q$1446,COLUMN('TM1.5SynthPop'!M$1),FALSE),0),0)</f>
        <v>184</v>
      </c>
      <c r="J2781">
        <f>IFERROR(ROUND($C2781*VLOOKUP($O2781,'TM1.5SynthPop'!$A$2:$Q$1446,COLUMN('TM1.5SynthPop'!N$1),FALSE),0),0)</f>
        <v>283</v>
      </c>
      <c r="K2781">
        <f t="shared" si="87"/>
        <v>599</v>
      </c>
      <c r="L2781">
        <f>Link21_SED!E2781</f>
        <v>3956</v>
      </c>
      <c r="M2781">
        <f>Link21_SED!F2781</f>
        <v>0</v>
      </c>
      <c r="O2781">
        <v>1171</v>
      </c>
    </row>
    <row r="2782" spans="1:15">
      <c r="A2782" t="s">
        <v>21</v>
      </c>
      <c r="B2782">
        <v>2781</v>
      </c>
      <c r="C2782">
        <f>Link21_SED!D2782</f>
        <v>1194</v>
      </c>
      <c r="D2782">
        <f>IFERROR(ROUND($C2782*VLOOKUP($O2782,'TM1.5SynthPop'!$A$2:$Q$1446,COLUMN('TM1.5SynthPop'!$P$2),FALSE),0),)</f>
        <v>951</v>
      </c>
      <c r="E2782">
        <f t="shared" si="86"/>
        <v>243</v>
      </c>
      <c r="F2782">
        <f>IFERROR(ROUND($C2782*VLOOKUP($O2782,'TM1.5SynthPop'!$A$2:$Q$1446,COLUMN('TM1.5SynthPop'!J$1),FALSE),0),0)</f>
        <v>52</v>
      </c>
      <c r="G2782">
        <f>IFERROR(ROUND($C2782*VLOOKUP($O2782,'TM1.5SynthPop'!$A$2:$Q$1446,COLUMN('TM1.5SynthPop'!K$1),FALSE),0),0)</f>
        <v>76</v>
      </c>
      <c r="H2782">
        <f>IFERROR(ROUND($C2782*VLOOKUP($O2782,'TM1.5SynthPop'!$A$2:$Q$1446,COLUMN('TM1.5SynthPop'!L$1),FALSE),0),0)</f>
        <v>132</v>
      </c>
      <c r="I2782">
        <f>IFERROR(ROUND($C2782*VLOOKUP($O2782,'TM1.5SynthPop'!$A$2:$Q$1446,COLUMN('TM1.5SynthPop'!M$1),FALSE),0),0)</f>
        <v>132</v>
      </c>
      <c r="J2782">
        <f>IFERROR(ROUND($C2782*VLOOKUP($O2782,'TM1.5SynthPop'!$A$2:$Q$1446,COLUMN('TM1.5SynthPop'!N$1),FALSE),0),0)</f>
        <v>242</v>
      </c>
      <c r="K2782">
        <f t="shared" si="87"/>
        <v>560</v>
      </c>
      <c r="L2782">
        <f>Link21_SED!E2782</f>
        <v>3105</v>
      </c>
      <c r="M2782">
        <f>Link21_SED!F2782</f>
        <v>0</v>
      </c>
      <c r="O2782">
        <v>1170</v>
      </c>
    </row>
    <row r="2783" spans="1:15">
      <c r="A2783" t="s">
        <v>21</v>
      </c>
      <c r="B2783">
        <v>2782</v>
      </c>
      <c r="C2783">
        <f>Link21_SED!D2783</f>
        <v>235</v>
      </c>
      <c r="D2783">
        <f>IFERROR(ROUND($C2783*VLOOKUP($O2783,'TM1.5SynthPop'!$A$2:$Q$1446,COLUMN('TM1.5SynthPop'!$P$2),FALSE),0),)</f>
        <v>171</v>
      </c>
      <c r="E2783">
        <f t="shared" si="86"/>
        <v>64</v>
      </c>
      <c r="F2783">
        <f>IFERROR(ROUND($C2783*VLOOKUP($O2783,'TM1.5SynthPop'!$A$2:$Q$1446,COLUMN('TM1.5SynthPop'!J$1),FALSE),0),0)</f>
        <v>9</v>
      </c>
      <c r="G2783">
        <f>IFERROR(ROUND($C2783*VLOOKUP($O2783,'TM1.5SynthPop'!$A$2:$Q$1446,COLUMN('TM1.5SynthPop'!K$1),FALSE),0),0)</f>
        <v>10</v>
      </c>
      <c r="H2783">
        <f>IFERROR(ROUND($C2783*VLOOKUP($O2783,'TM1.5SynthPop'!$A$2:$Q$1446,COLUMN('TM1.5SynthPop'!L$1),FALSE),0),0)</f>
        <v>27</v>
      </c>
      <c r="I2783">
        <f>IFERROR(ROUND($C2783*VLOOKUP($O2783,'TM1.5SynthPop'!$A$2:$Q$1446,COLUMN('TM1.5SynthPop'!M$1),FALSE),0),0)</f>
        <v>27</v>
      </c>
      <c r="J2783">
        <f>IFERROR(ROUND($C2783*VLOOKUP($O2783,'TM1.5SynthPop'!$A$2:$Q$1446,COLUMN('TM1.5SynthPop'!N$1),FALSE),0),0)</f>
        <v>50</v>
      </c>
      <c r="K2783">
        <f t="shared" si="87"/>
        <v>112</v>
      </c>
      <c r="L2783">
        <f>Link21_SED!E2783</f>
        <v>680</v>
      </c>
      <c r="M2783">
        <f>Link21_SED!F2783</f>
        <v>0</v>
      </c>
      <c r="O2783">
        <v>1175</v>
      </c>
    </row>
    <row r="2784" spans="1:15">
      <c r="A2784" t="s">
        <v>21</v>
      </c>
      <c r="B2784">
        <v>2783</v>
      </c>
      <c r="C2784">
        <f>Link21_SED!D2784</f>
        <v>534</v>
      </c>
      <c r="D2784">
        <f>IFERROR(ROUND($C2784*VLOOKUP($O2784,'TM1.5SynthPop'!$A$2:$Q$1446,COLUMN('TM1.5SynthPop'!$P$2),FALSE),0),)</f>
        <v>321</v>
      </c>
      <c r="E2784">
        <f t="shared" si="86"/>
        <v>213</v>
      </c>
      <c r="F2784">
        <f>IFERROR(ROUND($C2784*VLOOKUP($O2784,'TM1.5SynthPop'!$A$2:$Q$1446,COLUMN('TM1.5SynthPop'!J$1),FALSE),0),0)</f>
        <v>12</v>
      </c>
      <c r="G2784">
        <f>IFERROR(ROUND($C2784*VLOOKUP($O2784,'TM1.5SynthPop'!$A$2:$Q$1446,COLUMN('TM1.5SynthPop'!K$1),FALSE),0),0)</f>
        <v>22</v>
      </c>
      <c r="H2784">
        <f>IFERROR(ROUND($C2784*VLOOKUP($O2784,'TM1.5SynthPop'!$A$2:$Q$1446,COLUMN('TM1.5SynthPop'!L$1),FALSE),0),0)</f>
        <v>72</v>
      </c>
      <c r="I2784">
        <f>IFERROR(ROUND($C2784*VLOOKUP($O2784,'TM1.5SynthPop'!$A$2:$Q$1446,COLUMN('TM1.5SynthPop'!M$1),FALSE),0),0)</f>
        <v>74</v>
      </c>
      <c r="J2784">
        <f>IFERROR(ROUND($C2784*VLOOKUP($O2784,'TM1.5SynthPop'!$A$2:$Q$1446,COLUMN('TM1.5SynthPop'!N$1),FALSE),0),0)</f>
        <v>113</v>
      </c>
      <c r="K2784">
        <f t="shared" si="87"/>
        <v>241</v>
      </c>
      <c r="L2784">
        <f>Link21_SED!E2784</f>
        <v>1418</v>
      </c>
      <c r="M2784">
        <f>Link21_SED!F2784</f>
        <v>0</v>
      </c>
      <c r="O2784">
        <v>1171</v>
      </c>
    </row>
    <row r="2785" spans="1:15">
      <c r="A2785" t="s">
        <v>21</v>
      </c>
      <c r="B2785">
        <v>2784</v>
      </c>
      <c r="C2785">
        <f>Link21_SED!D2785</f>
        <v>443</v>
      </c>
      <c r="D2785">
        <f>IFERROR(ROUND($C2785*VLOOKUP($O2785,'TM1.5SynthPop'!$A$2:$Q$1446,COLUMN('TM1.5SynthPop'!$P$2),FALSE),0),)</f>
        <v>266</v>
      </c>
      <c r="E2785">
        <f t="shared" si="86"/>
        <v>177</v>
      </c>
      <c r="F2785">
        <f>IFERROR(ROUND($C2785*VLOOKUP($O2785,'TM1.5SynthPop'!$A$2:$Q$1446,COLUMN('TM1.5SynthPop'!J$1),FALSE),0),0)</f>
        <v>10</v>
      </c>
      <c r="G2785">
        <f>IFERROR(ROUND($C2785*VLOOKUP($O2785,'TM1.5SynthPop'!$A$2:$Q$1446,COLUMN('TM1.5SynthPop'!K$1),FALSE),0),0)</f>
        <v>19</v>
      </c>
      <c r="H2785">
        <f>IFERROR(ROUND($C2785*VLOOKUP($O2785,'TM1.5SynthPop'!$A$2:$Q$1446,COLUMN('TM1.5SynthPop'!L$1),FALSE),0),0)</f>
        <v>60</v>
      </c>
      <c r="I2785">
        <f>IFERROR(ROUND($C2785*VLOOKUP($O2785,'TM1.5SynthPop'!$A$2:$Q$1446,COLUMN('TM1.5SynthPop'!M$1),FALSE),0),0)</f>
        <v>61</v>
      </c>
      <c r="J2785">
        <f>IFERROR(ROUND($C2785*VLOOKUP($O2785,'TM1.5SynthPop'!$A$2:$Q$1446,COLUMN('TM1.5SynthPop'!N$1),FALSE),0),0)</f>
        <v>94</v>
      </c>
      <c r="K2785">
        <f t="shared" si="87"/>
        <v>199</v>
      </c>
      <c r="L2785">
        <f>Link21_SED!E2785</f>
        <v>1268</v>
      </c>
      <c r="M2785">
        <f>Link21_SED!F2785</f>
        <v>17</v>
      </c>
      <c r="O2785">
        <v>1171</v>
      </c>
    </row>
    <row r="2786" spans="1:15">
      <c r="A2786" t="s">
        <v>21</v>
      </c>
      <c r="B2786">
        <v>2785</v>
      </c>
      <c r="C2786">
        <f>Link21_SED!D2786</f>
        <v>1104</v>
      </c>
      <c r="D2786">
        <f>IFERROR(ROUND($C2786*VLOOKUP($O2786,'TM1.5SynthPop'!$A$2:$Q$1446,COLUMN('TM1.5SynthPop'!$P$2),FALSE),0),)</f>
        <v>879</v>
      </c>
      <c r="E2786">
        <f t="shared" si="86"/>
        <v>225</v>
      </c>
      <c r="F2786">
        <f>IFERROR(ROUND($C2786*VLOOKUP($O2786,'TM1.5SynthPop'!$A$2:$Q$1446,COLUMN('TM1.5SynthPop'!J$1),FALSE),0),0)</f>
        <v>48</v>
      </c>
      <c r="G2786">
        <f>IFERROR(ROUND($C2786*VLOOKUP($O2786,'TM1.5SynthPop'!$A$2:$Q$1446,COLUMN('TM1.5SynthPop'!K$1),FALSE),0),0)</f>
        <v>71</v>
      </c>
      <c r="H2786">
        <f>IFERROR(ROUND($C2786*VLOOKUP($O2786,'TM1.5SynthPop'!$A$2:$Q$1446,COLUMN('TM1.5SynthPop'!L$1),FALSE),0),0)</f>
        <v>122</v>
      </c>
      <c r="I2786">
        <f>IFERROR(ROUND($C2786*VLOOKUP($O2786,'TM1.5SynthPop'!$A$2:$Q$1446,COLUMN('TM1.5SynthPop'!M$1),FALSE),0),0)</f>
        <v>122</v>
      </c>
      <c r="J2786">
        <f>IFERROR(ROUND($C2786*VLOOKUP($O2786,'TM1.5SynthPop'!$A$2:$Q$1446,COLUMN('TM1.5SynthPop'!N$1),FALSE),0),0)</f>
        <v>224</v>
      </c>
      <c r="K2786">
        <f t="shared" si="87"/>
        <v>517</v>
      </c>
      <c r="L2786">
        <f>Link21_SED!E2786</f>
        <v>1991</v>
      </c>
      <c r="M2786">
        <f>Link21_SED!F2786</f>
        <v>0</v>
      </c>
      <c r="O2786">
        <v>1170</v>
      </c>
    </row>
    <row r="2787" spans="1:15">
      <c r="A2787" t="s">
        <v>21</v>
      </c>
      <c r="B2787">
        <v>2786</v>
      </c>
      <c r="C2787">
        <f>Link21_SED!D2787</f>
        <v>562</v>
      </c>
      <c r="D2787">
        <f>IFERROR(ROUND($C2787*VLOOKUP($O2787,'TM1.5SynthPop'!$A$2:$Q$1446,COLUMN('TM1.5SynthPop'!$P$2),FALSE),0),)</f>
        <v>338</v>
      </c>
      <c r="E2787">
        <f t="shared" si="86"/>
        <v>224</v>
      </c>
      <c r="F2787">
        <f>IFERROR(ROUND($C2787*VLOOKUP($O2787,'TM1.5SynthPop'!$A$2:$Q$1446,COLUMN('TM1.5SynthPop'!J$1),FALSE),0),0)</f>
        <v>13</v>
      </c>
      <c r="G2787">
        <f>IFERROR(ROUND($C2787*VLOOKUP($O2787,'TM1.5SynthPop'!$A$2:$Q$1446,COLUMN('TM1.5SynthPop'!K$1),FALSE),0),0)</f>
        <v>24</v>
      </c>
      <c r="H2787">
        <f>IFERROR(ROUND($C2787*VLOOKUP($O2787,'TM1.5SynthPop'!$A$2:$Q$1446,COLUMN('TM1.5SynthPop'!L$1),FALSE),0),0)</f>
        <v>76</v>
      </c>
      <c r="I2787">
        <f>IFERROR(ROUND($C2787*VLOOKUP($O2787,'TM1.5SynthPop'!$A$2:$Q$1446,COLUMN('TM1.5SynthPop'!M$1),FALSE),0),0)</f>
        <v>77</v>
      </c>
      <c r="J2787">
        <f>IFERROR(ROUND($C2787*VLOOKUP($O2787,'TM1.5SynthPop'!$A$2:$Q$1446,COLUMN('TM1.5SynthPop'!N$1),FALSE),0),0)</f>
        <v>119</v>
      </c>
      <c r="K2787">
        <f t="shared" si="87"/>
        <v>253</v>
      </c>
      <c r="L2787">
        <f>Link21_SED!E2787</f>
        <v>1462</v>
      </c>
      <c r="M2787">
        <f>Link21_SED!F2787</f>
        <v>8</v>
      </c>
      <c r="O2787">
        <v>1171</v>
      </c>
    </row>
    <row r="2788" spans="1:15">
      <c r="A2788" t="s">
        <v>21</v>
      </c>
      <c r="B2788">
        <v>2787</v>
      </c>
      <c r="C2788">
        <f>Link21_SED!D2788</f>
        <v>347</v>
      </c>
      <c r="D2788">
        <f>IFERROR(ROUND($C2788*VLOOKUP($O2788,'TM1.5SynthPop'!$A$2:$Q$1446,COLUMN('TM1.5SynthPop'!$P$2),FALSE),0),)</f>
        <v>223</v>
      </c>
      <c r="E2788">
        <f t="shared" si="86"/>
        <v>124</v>
      </c>
      <c r="F2788">
        <f>IFERROR(ROUND($C2788*VLOOKUP($O2788,'TM1.5SynthPop'!$A$2:$Q$1446,COLUMN('TM1.5SynthPop'!J$1),FALSE),0),0)</f>
        <v>2</v>
      </c>
      <c r="G2788">
        <f>IFERROR(ROUND($C2788*VLOOKUP($O2788,'TM1.5SynthPop'!$A$2:$Q$1446,COLUMN('TM1.5SynthPop'!K$1),FALSE),0),0)</f>
        <v>10</v>
      </c>
      <c r="H2788">
        <f>IFERROR(ROUND($C2788*VLOOKUP($O2788,'TM1.5SynthPop'!$A$2:$Q$1446,COLUMN('TM1.5SynthPop'!L$1),FALSE),0),0)</f>
        <v>42</v>
      </c>
      <c r="I2788">
        <f>IFERROR(ROUND($C2788*VLOOKUP($O2788,'TM1.5SynthPop'!$A$2:$Q$1446,COLUMN('TM1.5SynthPop'!M$1),FALSE),0),0)</f>
        <v>53</v>
      </c>
      <c r="J2788">
        <f>IFERROR(ROUND($C2788*VLOOKUP($O2788,'TM1.5SynthPop'!$A$2:$Q$1446,COLUMN('TM1.5SynthPop'!N$1),FALSE),0),0)</f>
        <v>83</v>
      </c>
      <c r="K2788">
        <f t="shared" si="87"/>
        <v>157</v>
      </c>
      <c r="L2788">
        <f>Link21_SED!E2788</f>
        <v>990</v>
      </c>
      <c r="M2788">
        <f>Link21_SED!F2788</f>
        <v>3</v>
      </c>
      <c r="O2788">
        <v>1173</v>
      </c>
    </row>
    <row r="2789" spans="1:15">
      <c r="A2789" t="s">
        <v>21</v>
      </c>
      <c r="B2789">
        <v>2788</v>
      </c>
      <c r="C2789">
        <f>Link21_SED!D2789</f>
        <v>526</v>
      </c>
      <c r="D2789">
        <f>IFERROR(ROUND($C2789*VLOOKUP($O2789,'TM1.5SynthPop'!$A$2:$Q$1446,COLUMN('TM1.5SynthPop'!$P$2),FALSE),0),)</f>
        <v>338</v>
      </c>
      <c r="E2789">
        <f t="shared" si="86"/>
        <v>188</v>
      </c>
      <c r="F2789">
        <f>IFERROR(ROUND($C2789*VLOOKUP($O2789,'TM1.5SynthPop'!$A$2:$Q$1446,COLUMN('TM1.5SynthPop'!J$1),FALSE),0),0)</f>
        <v>3</v>
      </c>
      <c r="G2789">
        <f>IFERROR(ROUND($C2789*VLOOKUP($O2789,'TM1.5SynthPop'!$A$2:$Q$1446,COLUMN('TM1.5SynthPop'!K$1),FALSE),0),0)</f>
        <v>14</v>
      </c>
      <c r="H2789">
        <f>IFERROR(ROUND($C2789*VLOOKUP($O2789,'TM1.5SynthPop'!$A$2:$Q$1446,COLUMN('TM1.5SynthPop'!L$1),FALSE),0),0)</f>
        <v>64</v>
      </c>
      <c r="I2789">
        <f>IFERROR(ROUND($C2789*VLOOKUP($O2789,'TM1.5SynthPop'!$A$2:$Q$1446,COLUMN('TM1.5SynthPop'!M$1),FALSE),0),0)</f>
        <v>80</v>
      </c>
      <c r="J2789">
        <f>IFERROR(ROUND($C2789*VLOOKUP($O2789,'TM1.5SynthPop'!$A$2:$Q$1446,COLUMN('TM1.5SynthPop'!N$1),FALSE),0),0)</f>
        <v>126</v>
      </c>
      <c r="K2789">
        <f t="shared" si="87"/>
        <v>239</v>
      </c>
      <c r="L2789">
        <f>Link21_SED!E2789</f>
        <v>1521</v>
      </c>
      <c r="M2789">
        <f>Link21_SED!F2789</f>
        <v>11</v>
      </c>
      <c r="O2789">
        <v>1173</v>
      </c>
    </row>
    <row r="2790" spans="1:15">
      <c r="A2790" t="s">
        <v>21</v>
      </c>
      <c r="B2790">
        <v>2789</v>
      </c>
      <c r="C2790">
        <f>Link21_SED!D2790</f>
        <v>3048</v>
      </c>
      <c r="D2790">
        <f>IFERROR(ROUND($C2790*VLOOKUP($O2790,'TM1.5SynthPop'!$A$2:$Q$1446,COLUMN('TM1.5SynthPop'!$P$2),FALSE),0),)</f>
        <v>2546</v>
      </c>
      <c r="E2790">
        <f t="shared" si="86"/>
        <v>502</v>
      </c>
      <c r="F2790">
        <f>IFERROR(ROUND($C2790*VLOOKUP($O2790,'TM1.5SynthPop'!$A$2:$Q$1446,COLUMN('TM1.5SynthPop'!J$1),FALSE),0),0)</f>
        <v>142</v>
      </c>
      <c r="G2790">
        <f>IFERROR(ROUND($C2790*VLOOKUP($O2790,'TM1.5SynthPop'!$A$2:$Q$1446,COLUMN('TM1.5SynthPop'!K$1),FALSE),0),0)</f>
        <v>158</v>
      </c>
      <c r="H2790">
        <f>IFERROR(ROUND($C2790*VLOOKUP($O2790,'TM1.5SynthPop'!$A$2:$Q$1446,COLUMN('TM1.5SynthPop'!L$1),FALSE),0),0)</f>
        <v>304</v>
      </c>
      <c r="I2790">
        <f>IFERROR(ROUND($C2790*VLOOKUP($O2790,'TM1.5SynthPop'!$A$2:$Q$1446,COLUMN('TM1.5SynthPop'!M$1),FALSE),0),0)</f>
        <v>390</v>
      </c>
      <c r="J2790">
        <f>IFERROR(ROUND($C2790*VLOOKUP($O2790,'TM1.5SynthPop'!$A$2:$Q$1446,COLUMN('TM1.5SynthPop'!N$1),FALSE),0),0)</f>
        <v>620</v>
      </c>
      <c r="K2790">
        <f t="shared" si="87"/>
        <v>1434</v>
      </c>
      <c r="L2790">
        <f>Link21_SED!E2790</f>
        <v>7284</v>
      </c>
      <c r="M2790">
        <f>Link21_SED!F2790</f>
        <v>0</v>
      </c>
      <c r="O2790">
        <v>1168</v>
      </c>
    </row>
    <row r="2791" spans="1:15">
      <c r="A2791" t="s">
        <v>21</v>
      </c>
      <c r="B2791">
        <v>2790</v>
      </c>
      <c r="C2791">
        <f>Link21_SED!D2791</f>
        <v>1244</v>
      </c>
      <c r="D2791">
        <f>IFERROR(ROUND($C2791*VLOOKUP($O2791,'TM1.5SynthPop'!$A$2:$Q$1446,COLUMN('TM1.5SynthPop'!$P$2),FALSE),0),)</f>
        <v>908</v>
      </c>
      <c r="E2791">
        <f t="shared" si="86"/>
        <v>336</v>
      </c>
      <c r="F2791">
        <f>IFERROR(ROUND($C2791*VLOOKUP($O2791,'TM1.5SynthPop'!$A$2:$Q$1446,COLUMN('TM1.5SynthPop'!J$1),FALSE),0),0)</f>
        <v>48</v>
      </c>
      <c r="G2791">
        <f>IFERROR(ROUND($C2791*VLOOKUP($O2791,'TM1.5SynthPop'!$A$2:$Q$1446,COLUMN('TM1.5SynthPop'!K$1),FALSE),0),0)</f>
        <v>52</v>
      </c>
      <c r="H2791">
        <f>IFERROR(ROUND($C2791*VLOOKUP($O2791,'TM1.5SynthPop'!$A$2:$Q$1446,COLUMN('TM1.5SynthPop'!L$1),FALSE),0),0)</f>
        <v>141</v>
      </c>
      <c r="I2791">
        <f>IFERROR(ROUND($C2791*VLOOKUP($O2791,'TM1.5SynthPop'!$A$2:$Q$1446,COLUMN('TM1.5SynthPop'!M$1),FALSE),0),0)</f>
        <v>145</v>
      </c>
      <c r="J2791">
        <f>IFERROR(ROUND($C2791*VLOOKUP($O2791,'TM1.5SynthPop'!$A$2:$Q$1446,COLUMN('TM1.5SynthPop'!N$1),FALSE),0),0)</f>
        <v>264</v>
      </c>
      <c r="K2791">
        <f t="shared" si="87"/>
        <v>594</v>
      </c>
      <c r="L2791">
        <f>Link21_SED!E2791</f>
        <v>2677</v>
      </c>
      <c r="M2791">
        <f>Link21_SED!F2791</f>
        <v>0</v>
      </c>
      <c r="O2791">
        <v>1175</v>
      </c>
    </row>
    <row r="2792" spans="1:15">
      <c r="A2792" t="s">
        <v>21</v>
      </c>
      <c r="B2792">
        <v>2791</v>
      </c>
      <c r="C2792">
        <f>Link21_SED!D2792</f>
        <v>2076</v>
      </c>
      <c r="D2792">
        <f>IFERROR(ROUND($C2792*VLOOKUP($O2792,'TM1.5SynthPop'!$A$2:$Q$1446,COLUMN('TM1.5SynthPop'!$P$2),FALSE),0),)</f>
        <v>1515</v>
      </c>
      <c r="E2792">
        <f t="shared" si="86"/>
        <v>561</v>
      </c>
      <c r="F2792">
        <f>IFERROR(ROUND($C2792*VLOOKUP($O2792,'TM1.5SynthPop'!$A$2:$Q$1446,COLUMN('TM1.5SynthPop'!J$1),FALSE),0),0)</f>
        <v>80</v>
      </c>
      <c r="G2792">
        <f>IFERROR(ROUND($C2792*VLOOKUP($O2792,'TM1.5SynthPop'!$A$2:$Q$1446,COLUMN('TM1.5SynthPop'!K$1),FALSE),0),0)</f>
        <v>86</v>
      </c>
      <c r="H2792">
        <f>IFERROR(ROUND($C2792*VLOOKUP($O2792,'TM1.5SynthPop'!$A$2:$Q$1446,COLUMN('TM1.5SynthPop'!L$1),FALSE),0),0)</f>
        <v>235</v>
      </c>
      <c r="I2792">
        <f>IFERROR(ROUND($C2792*VLOOKUP($O2792,'TM1.5SynthPop'!$A$2:$Q$1446,COLUMN('TM1.5SynthPop'!M$1),FALSE),0),0)</f>
        <v>242</v>
      </c>
      <c r="J2792">
        <f>IFERROR(ROUND($C2792*VLOOKUP($O2792,'TM1.5SynthPop'!$A$2:$Q$1446,COLUMN('TM1.5SynthPop'!N$1),FALSE),0),0)</f>
        <v>440</v>
      </c>
      <c r="K2792">
        <f t="shared" si="87"/>
        <v>993</v>
      </c>
      <c r="L2792">
        <f>Link21_SED!E2792</f>
        <v>5640</v>
      </c>
      <c r="M2792">
        <f>Link21_SED!F2792</f>
        <v>0</v>
      </c>
      <c r="O2792">
        <v>1175</v>
      </c>
    </row>
    <row r="2793" spans="1:15">
      <c r="A2793" t="s">
        <v>21</v>
      </c>
      <c r="B2793">
        <v>2792</v>
      </c>
      <c r="C2793">
        <f>Link21_SED!D2793</f>
        <v>1615</v>
      </c>
      <c r="D2793">
        <f>IFERROR(ROUND($C2793*VLOOKUP($O2793,'TM1.5SynthPop'!$A$2:$Q$1446,COLUMN('TM1.5SynthPop'!$P$2),FALSE),0),)</f>
        <v>1210</v>
      </c>
      <c r="E2793">
        <f t="shared" si="86"/>
        <v>405</v>
      </c>
      <c r="F2793">
        <f>IFERROR(ROUND($C2793*VLOOKUP($O2793,'TM1.5SynthPop'!$A$2:$Q$1446,COLUMN('TM1.5SynthPop'!J$1),FALSE),0),0)</f>
        <v>30</v>
      </c>
      <c r="G2793">
        <f>IFERROR(ROUND($C2793*VLOOKUP($O2793,'TM1.5SynthPop'!$A$2:$Q$1446,COLUMN('TM1.5SynthPop'!K$1),FALSE),0),0)</f>
        <v>80</v>
      </c>
      <c r="H2793">
        <f>IFERROR(ROUND($C2793*VLOOKUP($O2793,'TM1.5SynthPop'!$A$2:$Q$1446,COLUMN('TM1.5SynthPop'!L$1),FALSE),0),0)</f>
        <v>278</v>
      </c>
      <c r="I2793">
        <f>IFERROR(ROUND($C2793*VLOOKUP($O2793,'TM1.5SynthPop'!$A$2:$Q$1446,COLUMN('TM1.5SynthPop'!M$1),FALSE),0),0)</f>
        <v>251</v>
      </c>
      <c r="J2793">
        <f>IFERROR(ROUND($C2793*VLOOKUP($O2793,'TM1.5SynthPop'!$A$2:$Q$1446,COLUMN('TM1.5SynthPop'!N$1),FALSE),0),0)</f>
        <v>396</v>
      </c>
      <c r="K2793">
        <f t="shared" si="87"/>
        <v>580</v>
      </c>
      <c r="L2793">
        <f>Link21_SED!E2793</f>
        <v>4589</v>
      </c>
      <c r="M2793">
        <f>Link21_SED!F2793</f>
        <v>47</v>
      </c>
      <c r="O2793">
        <v>1177</v>
      </c>
    </row>
    <row r="2794" spans="1:15">
      <c r="A2794" t="s">
        <v>21</v>
      </c>
      <c r="B2794">
        <v>2793</v>
      </c>
      <c r="C2794">
        <f>Link21_SED!D2794</f>
        <v>1478</v>
      </c>
      <c r="D2794">
        <f>IFERROR(ROUND($C2794*VLOOKUP($O2794,'TM1.5SynthPop'!$A$2:$Q$1446,COLUMN('TM1.5SynthPop'!$P$2),FALSE),0),)</f>
        <v>1118</v>
      </c>
      <c r="E2794">
        <f t="shared" si="86"/>
        <v>360</v>
      </c>
      <c r="F2794">
        <f>IFERROR(ROUND($C2794*VLOOKUP($O2794,'TM1.5SynthPop'!$A$2:$Q$1446,COLUMN('TM1.5SynthPop'!J$1),FALSE),0),0)</f>
        <v>163</v>
      </c>
      <c r="G2794">
        <f>IFERROR(ROUND($C2794*VLOOKUP($O2794,'TM1.5SynthPop'!$A$2:$Q$1446,COLUMN('TM1.5SynthPop'!K$1),FALSE),0),0)</f>
        <v>187</v>
      </c>
      <c r="H2794">
        <f>IFERROR(ROUND($C2794*VLOOKUP($O2794,'TM1.5SynthPop'!$A$2:$Q$1446,COLUMN('TM1.5SynthPop'!L$1),FALSE),0),0)</f>
        <v>276</v>
      </c>
      <c r="I2794">
        <f>IFERROR(ROUND($C2794*VLOOKUP($O2794,'TM1.5SynthPop'!$A$2:$Q$1446,COLUMN('TM1.5SynthPop'!M$1),FALSE),0),0)</f>
        <v>195</v>
      </c>
      <c r="J2794">
        <f>IFERROR(ROUND($C2794*VLOOKUP($O2794,'TM1.5SynthPop'!$A$2:$Q$1446,COLUMN('TM1.5SynthPop'!N$1),FALSE),0),0)</f>
        <v>206</v>
      </c>
      <c r="K2794">
        <f t="shared" si="87"/>
        <v>451</v>
      </c>
      <c r="L2794">
        <f>Link21_SED!E2794</f>
        <v>4249</v>
      </c>
      <c r="M2794">
        <f>Link21_SED!F2794</f>
        <v>9</v>
      </c>
      <c r="O2794">
        <v>1194</v>
      </c>
    </row>
    <row r="2795" spans="1:15">
      <c r="A2795" t="s">
        <v>21</v>
      </c>
      <c r="B2795">
        <v>2794</v>
      </c>
      <c r="C2795">
        <f>Link21_SED!D2795</f>
        <v>1079</v>
      </c>
      <c r="D2795">
        <f>IFERROR(ROUND($C2795*VLOOKUP($O2795,'TM1.5SynthPop'!$A$2:$Q$1446,COLUMN('TM1.5SynthPop'!$P$2),FALSE),0),)</f>
        <v>701</v>
      </c>
      <c r="E2795">
        <f t="shared" si="86"/>
        <v>378</v>
      </c>
      <c r="F2795">
        <f>IFERROR(ROUND($C2795*VLOOKUP($O2795,'TM1.5SynthPop'!$A$2:$Q$1446,COLUMN('TM1.5SynthPop'!J$1),FALSE),0),0)</f>
        <v>177</v>
      </c>
      <c r="G2795">
        <f>IFERROR(ROUND($C2795*VLOOKUP($O2795,'TM1.5SynthPop'!$A$2:$Q$1446,COLUMN('TM1.5SynthPop'!K$1),FALSE),0),0)</f>
        <v>152</v>
      </c>
      <c r="H2795">
        <f>IFERROR(ROUND($C2795*VLOOKUP($O2795,'TM1.5SynthPop'!$A$2:$Q$1446,COLUMN('TM1.5SynthPop'!L$1),FALSE),0),0)</f>
        <v>200</v>
      </c>
      <c r="I2795">
        <f>IFERROR(ROUND($C2795*VLOOKUP($O2795,'TM1.5SynthPop'!$A$2:$Q$1446,COLUMN('TM1.5SynthPop'!M$1),FALSE),0),0)</f>
        <v>125</v>
      </c>
      <c r="J2795">
        <f>IFERROR(ROUND($C2795*VLOOKUP($O2795,'TM1.5SynthPop'!$A$2:$Q$1446,COLUMN('TM1.5SynthPop'!N$1),FALSE),0),0)</f>
        <v>132</v>
      </c>
      <c r="K2795">
        <f t="shared" si="87"/>
        <v>293</v>
      </c>
      <c r="L2795">
        <f>Link21_SED!E2795</f>
        <v>3119</v>
      </c>
      <c r="M2795">
        <f>Link21_SED!F2795</f>
        <v>139</v>
      </c>
      <c r="O2795">
        <v>1197</v>
      </c>
    </row>
    <row r="2796" spans="1:15">
      <c r="A2796" t="s">
        <v>21</v>
      </c>
      <c r="B2796">
        <v>2795</v>
      </c>
      <c r="C2796">
        <f>Link21_SED!D2796</f>
        <v>1356</v>
      </c>
      <c r="D2796">
        <f>IFERROR(ROUND($C2796*VLOOKUP($O2796,'TM1.5SynthPop'!$A$2:$Q$1446,COLUMN('TM1.5SynthPop'!$P$2),FALSE),0),)</f>
        <v>818</v>
      </c>
      <c r="E2796">
        <f t="shared" si="86"/>
        <v>538</v>
      </c>
      <c r="F2796">
        <f>IFERROR(ROUND($C2796*VLOOKUP($O2796,'TM1.5SynthPop'!$A$2:$Q$1446,COLUMN('TM1.5SynthPop'!J$1),FALSE),0),0)</f>
        <v>226</v>
      </c>
      <c r="G2796">
        <f>IFERROR(ROUND($C2796*VLOOKUP($O2796,'TM1.5SynthPop'!$A$2:$Q$1446,COLUMN('TM1.5SynthPop'!K$1),FALSE),0),0)</f>
        <v>238</v>
      </c>
      <c r="H2796">
        <f>IFERROR(ROUND($C2796*VLOOKUP($O2796,'TM1.5SynthPop'!$A$2:$Q$1446,COLUMN('TM1.5SynthPop'!L$1),FALSE),0),0)</f>
        <v>238</v>
      </c>
      <c r="I2796">
        <f>IFERROR(ROUND($C2796*VLOOKUP($O2796,'TM1.5SynthPop'!$A$2:$Q$1446,COLUMN('TM1.5SynthPop'!M$1),FALSE),0),0)</f>
        <v>159</v>
      </c>
      <c r="J2796">
        <f>IFERROR(ROUND($C2796*VLOOKUP($O2796,'TM1.5SynthPop'!$A$2:$Q$1446,COLUMN('TM1.5SynthPop'!N$1),FALSE),0),0)</f>
        <v>180</v>
      </c>
      <c r="K2796">
        <f t="shared" si="87"/>
        <v>315</v>
      </c>
      <c r="L2796">
        <f>Link21_SED!E2796</f>
        <v>3476</v>
      </c>
      <c r="M2796">
        <f>Link21_SED!F2796</f>
        <v>2</v>
      </c>
      <c r="O2796">
        <v>1190</v>
      </c>
    </row>
    <row r="2797" spans="1:15">
      <c r="A2797" t="s">
        <v>21</v>
      </c>
      <c r="B2797">
        <v>2796</v>
      </c>
      <c r="C2797">
        <f>Link21_SED!D2797</f>
        <v>456</v>
      </c>
      <c r="D2797">
        <f>IFERROR(ROUND($C2797*VLOOKUP($O2797,'TM1.5SynthPop'!$A$2:$Q$1446,COLUMN('TM1.5SynthPop'!$P$2),FALSE),0),)</f>
        <v>317</v>
      </c>
      <c r="E2797">
        <f t="shared" ref="E2797:E2860" si="88">C2797-D2797</f>
        <v>139</v>
      </c>
      <c r="F2797">
        <f>IFERROR(ROUND($C2797*VLOOKUP($O2797,'TM1.5SynthPop'!$A$2:$Q$1446,COLUMN('TM1.5SynthPop'!J$1),FALSE),0),0)</f>
        <v>29</v>
      </c>
      <c r="G2797">
        <f>IFERROR(ROUND($C2797*VLOOKUP($O2797,'TM1.5SynthPop'!$A$2:$Q$1446,COLUMN('TM1.5SynthPop'!K$1),FALSE),0),0)</f>
        <v>37</v>
      </c>
      <c r="H2797">
        <f>IFERROR(ROUND($C2797*VLOOKUP($O2797,'TM1.5SynthPop'!$A$2:$Q$1446,COLUMN('TM1.5SynthPop'!L$1),FALSE),0),0)</f>
        <v>70</v>
      </c>
      <c r="I2797">
        <f>IFERROR(ROUND($C2797*VLOOKUP($O2797,'TM1.5SynthPop'!$A$2:$Q$1446,COLUMN('TM1.5SynthPop'!M$1),FALSE),0),0)</f>
        <v>58</v>
      </c>
      <c r="J2797">
        <f>IFERROR(ROUND($C2797*VLOOKUP($O2797,'TM1.5SynthPop'!$A$2:$Q$1446,COLUMN('TM1.5SynthPop'!N$1),FALSE),0),0)</f>
        <v>96</v>
      </c>
      <c r="K2797">
        <f t="shared" ref="K2797:K2860" si="89">C2797-SUM(F2797:J2797)</f>
        <v>166</v>
      </c>
      <c r="L2797">
        <f>Link21_SED!E2797</f>
        <v>1323</v>
      </c>
      <c r="M2797">
        <f>Link21_SED!F2797</f>
        <v>0</v>
      </c>
      <c r="O2797">
        <v>1187</v>
      </c>
    </row>
    <row r="2798" spans="1:15">
      <c r="A2798" t="s">
        <v>21</v>
      </c>
      <c r="B2798">
        <v>2797</v>
      </c>
      <c r="C2798">
        <f>Link21_SED!D2798</f>
        <v>1295</v>
      </c>
      <c r="D2798">
        <f>IFERROR(ROUND($C2798*VLOOKUP($O2798,'TM1.5SynthPop'!$A$2:$Q$1446,COLUMN('TM1.5SynthPop'!$P$2),FALSE),0),)</f>
        <v>916</v>
      </c>
      <c r="E2798">
        <f t="shared" si="88"/>
        <v>379</v>
      </c>
      <c r="F2798">
        <f>IFERROR(ROUND($C2798*VLOOKUP($O2798,'TM1.5SynthPop'!$A$2:$Q$1446,COLUMN('TM1.5SynthPop'!J$1),FALSE),0),0)</f>
        <v>63</v>
      </c>
      <c r="G2798">
        <f>IFERROR(ROUND($C2798*VLOOKUP($O2798,'TM1.5SynthPop'!$A$2:$Q$1446,COLUMN('TM1.5SynthPop'!K$1),FALSE),0),0)</f>
        <v>119</v>
      </c>
      <c r="H2798">
        <f>IFERROR(ROUND($C2798*VLOOKUP($O2798,'TM1.5SynthPop'!$A$2:$Q$1446,COLUMN('TM1.5SynthPop'!L$1),FALSE),0),0)</f>
        <v>233</v>
      </c>
      <c r="I2798">
        <f>IFERROR(ROUND($C2798*VLOOKUP($O2798,'TM1.5SynthPop'!$A$2:$Q$1446,COLUMN('TM1.5SynthPop'!M$1),FALSE),0),0)</f>
        <v>184</v>
      </c>
      <c r="J2798">
        <f>IFERROR(ROUND($C2798*VLOOKUP($O2798,'TM1.5SynthPop'!$A$2:$Q$1446,COLUMN('TM1.5SynthPop'!N$1),FALSE),0),0)</f>
        <v>238</v>
      </c>
      <c r="K2798">
        <f t="shared" si="89"/>
        <v>458</v>
      </c>
      <c r="L2798">
        <f>Link21_SED!E2798</f>
        <v>3164</v>
      </c>
      <c r="M2798">
        <f>Link21_SED!F2798</f>
        <v>36</v>
      </c>
      <c r="O2798">
        <v>1198</v>
      </c>
    </row>
    <row r="2799" spans="1:15">
      <c r="A2799" t="s">
        <v>21</v>
      </c>
      <c r="B2799">
        <v>2798</v>
      </c>
      <c r="C2799">
        <f>Link21_SED!D2799</f>
        <v>338</v>
      </c>
      <c r="D2799">
        <f>IFERROR(ROUND($C2799*VLOOKUP($O2799,'TM1.5SynthPop'!$A$2:$Q$1446,COLUMN('TM1.5SynthPop'!$P$2),FALSE),0),)</f>
        <v>206</v>
      </c>
      <c r="E2799">
        <f t="shared" si="88"/>
        <v>132</v>
      </c>
      <c r="F2799">
        <f>IFERROR(ROUND($C2799*VLOOKUP($O2799,'TM1.5SynthPop'!$A$2:$Q$1446,COLUMN('TM1.5SynthPop'!J$1),FALSE),0),0)</f>
        <v>9</v>
      </c>
      <c r="G2799">
        <f>IFERROR(ROUND($C2799*VLOOKUP($O2799,'TM1.5SynthPop'!$A$2:$Q$1446,COLUMN('TM1.5SynthPop'!K$1),FALSE),0),0)</f>
        <v>22</v>
      </c>
      <c r="H2799">
        <f>IFERROR(ROUND($C2799*VLOOKUP($O2799,'TM1.5SynthPop'!$A$2:$Q$1446,COLUMN('TM1.5SynthPop'!L$1),FALSE),0),0)</f>
        <v>59</v>
      </c>
      <c r="I2799">
        <f>IFERROR(ROUND($C2799*VLOOKUP($O2799,'TM1.5SynthPop'!$A$2:$Q$1446,COLUMN('TM1.5SynthPop'!M$1),FALSE),0),0)</f>
        <v>46</v>
      </c>
      <c r="J2799">
        <f>IFERROR(ROUND($C2799*VLOOKUP($O2799,'TM1.5SynthPop'!$A$2:$Q$1446,COLUMN('TM1.5SynthPop'!N$1),FALSE),0),0)</f>
        <v>61</v>
      </c>
      <c r="K2799">
        <f t="shared" si="89"/>
        <v>141</v>
      </c>
      <c r="L2799">
        <f>Link21_SED!E2799</f>
        <v>1109</v>
      </c>
      <c r="M2799">
        <f>Link21_SED!F2799</f>
        <v>6</v>
      </c>
      <c r="O2799">
        <v>1207</v>
      </c>
    </row>
    <row r="2800" spans="1:15">
      <c r="A2800" t="s">
        <v>21</v>
      </c>
      <c r="B2800">
        <v>2799</v>
      </c>
      <c r="C2800">
        <f>Link21_SED!D2800</f>
        <v>1216</v>
      </c>
      <c r="D2800">
        <f>IFERROR(ROUND($C2800*VLOOKUP($O2800,'TM1.5SynthPop'!$A$2:$Q$1446,COLUMN('TM1.5SynthPop'!$P$2),FALSE),0),)</f>
        <v>1072</v>
      </c>
      <c r="E2800">
        <f t="shared" si="88"/>
        <v>144</v>
      </c>
      <c r="F2800">
        <f>IFERROR(ROUND($C2800*VLOOKUP($O2800,'TM1.5SynthPop'!$A$2:$Q$1446,COLUMN('TM1.5SynthPop'!J$1),FALSE),0),0)</f>
        <v>101</v>
      </c>
      <c r="G2800">
        <f>IFERROR(ROUND($C2800*VLOOKUP($O2800,'TM1.5SynthPop'!$A$2:$Q$1446,COLUMN('TM1.5SynthPop'!K$1),FALSE),0),0)</f>
        <v>127</v>
      </c>
      <c r="H2800">
        <f>IFERROR(ROUND($C2800*VLOOKUP($O2800,'TM1.5SynthPop'!$A$2:$Q$1446,COLUMN('TM1.5SynthPop'!L$1),FALSE),0),0)</f>
        <v>215</v>
      </c>
      <c r="I2800">
        <f>IFERROR(ROUND($C2800*VLOOKUP($O2800,'TM1.5SynthPop'!$A$2:$Q$1446,COLUMN('TM1.5SynthPop'!M$1),FALSE),0),0)</f>
        <v>166</v>
      </c>
      <c r="J2800">
        <f>IFERROR(ROUND($C2800*VLOOKUP($O2800,'TM1.5SynthPop'!$A$2:$Q$1446,COLUMN('TM1.5SynthPop'!N$1),FALSE),0),0)</f>
        <v>221</v>
      </c>
      <c r="K2800">
        <f t="shared" si="89"/>
        <v>386</v>
      </c>
      <c r="L2800">
        <f>Link21_SED!E2800</f>
        <v>2552</v>
      </c>
      <c r="M2800">
        <f>Link21_SED!F2800</f>
        <v>30</v>
      </c>
      <c r="O2800">
        <v>1181</v>
      </c>
    </row>
    <row r="2801" spans="1:15">
      <c r="A2801" t="s">
        <v>21</v>
      </c>
      <c r="B2801">
        <v>2800</v>
      </c>
      <c r="C2801">
        <f>Link21_SED!D2801</f>
        <v>1314</v>
      </c>
      <c r="D2801">
        <f>IFERROR(ROUND($C2801*VLOOKUP($O2801,'TM1.5SynthPop'!$A$2:$Q$1446,COLUMN('TM1.5SynthPop'!$P$2),FALSE),0),)</f>
        <v>716</v>
      </c>
      <c r="E2801">
        <f t="shared" si="88"/>
        <v>598</v>
      </c>
      <c r="F2801">
        <f>IFERROR(ROUND($C2801*VLOOKUP($O2801,'TM1.5SynthPop'!$A$2:$Q$1446,COLUMN('TM1.5SynthPop'!J$1),FALSE),0),0)</f>
        <v>37</v>
      </c>
      <c r="G2801">
        <f>IFERROR(ROUND($C2801*VLOOKUP($O2801,'TM1.5SynthPop'!$A$2:$Q$1446,COLUMN('TM1.5SynthPop'!K$1),FALSE),0),0)</f>
        <v>74</v>
      </c>
      <c r="H2801">
        <f>IFERROR(ROUND($C2801*VLOOKUP($O2801,'TM1.5SynthPop'!$A$2:$Q$1446,COLUMN('TM1.5SynthPop'!L$1),FALSE),0),0)</f>
        <v>214</v>
      </c>
      <c r="I2801">
        <f>IFERROR(ROUND($C2801*VLOOKUP($O2801,'TM1.5SynthPop'!$A$2:$Q$1446,COLUMN('TM1.5SynthPop'!M$1),FALSE),0),0)</f>
        <v>191</v>
      </c>
      <c r="J2801">
        <f>IFERROR(ROUND($C2801*VLOOKUP($O2801,'TM1.5SynthPop'!$A$2:$Q$1446,COLUMN('TM1.5SynthPop'!N$1),FALSE),0),0)</f>
        <v>314</v>
      </c>
      <c r="K2801">
        <f t="shared" si="89"/>
        <v>484</v>
      </c>
      <c r="L2801">
        <f>Link21_SED!E2801</f>
        <v>4458</v>
      </c>
      <c r="M2801">
        <f>Link21_SED!F2801</f>
        <v>23</v>
      </c>
      <c r="O2801">
        <v>1185</v>
      </c>
    </row>
    <row r="2802" spans="1:15">
      <c r="A2802" t="s">
        <v>21</v>
      </c>
      <c r="B2802">
        <v>2801</v>
      </c>
      <c r="C2802">
        <f>Link21_SED!D2802</f>
        <v>1891</v>
      </c>
      <c r="D2802">
        <f>IFERROR(ROUND($C2802*VLOOKUP($O2802,'TM1.5SynthPop'!$A$2:$Q$1446,COLUMN('TM1.5SynthPop'!$P$2),FALSE),0),)</f>
        <v>1137</v>
      </c>
      <c r="E2802">
        <f t="shared" si="88"/>
        <v>754</v>
      </c>
      <c r="F2802">
        <f>IFERROR(ROUND($C2802*VLOOKUP($O2802,'TM1.5SynthPop'!$A$2:$Q$1446,COLUMN('TM1.5SynthPop'!J$1),FALSE),0),0)</f>
        <v>137</v>
      </c>
      <c r="G2802">
        <f>IFERROR(ROUND($C2802*VLOOKUP($O2802,'TM1.5SynthPop'!$A$2:$Q$1446,COLUMN('TM1.5SynthPop'!K$1),FALSE),0),0)</f>
        <v>208</v>
      </c>
      <c r="H2802">
        <f>IFERROR(ROUND($C2802*VLOOKUP($O2802,'TM1.5SynthPop'!$A$2:$Q$1446,COLUMN('TM1.5SynthPop'!L$1),FALSE),0),0)</f>
        <v>256</v>
      </c>
      <c r="I2802">
        <f>IFERROR(ROUND($C2802*VLOOKUP($O2802,'TM1.5SynthPop'!$A$2:$Q$1446,COLUMN('TM1.5SynthPop'!M$1),FALSE),0),0)</f>
        <v>264</v>
      </c>
      <c r="J2802">
        <f>IFERROR(ROUND($C2802*VLOOKUP($O2802,'TM1.5SynthPop'!$A$2:$Q$1446,COLUMN('TM1.5SynthPop'!N$1),FALSE),0),0)</f>
        <v>391</v>
      </c>
      <c r="K2802">
        <f t="shared" si="89"/>
        <v>635</v>
      </c>
      <c r="L2802">
        <f>Link21_SED!E2802</f>
        <v>6217</v>
      </c>
      <c r="M2802">
        <f>Link21_SED!F2802</f>
        <v>0</v>
      </c>
      <c r="O2802">
        <v>1179</v>
      </c>
    </row>
    <row r="2803" spans="1:15">
      <c r="A2803" t="s">
        <v>21</v>
      </c>
      <c r="B2803">
        <v>2802</v>
      </c>
      <c r="C2803">
        <f>Link21_SED!D2803</f>
        <v>2371</v>
      </c>
      <c r="D2803">
        <f>IFERROR(ROUND($C2803*VLOOKUP($O2803,'TM1.5SynthPop'!$A$2:$Q$1446,COLUMN('TM1.5SynthPop'!$P$2),FALSE),0),)</f>
        <v>1586</v>
      </c>
      <c r="E2803">
        <f t="shared" si="88"/>
        <v>785</v>
      </c>
      <c r="F2803">
        <f>IFERROR(ROUND($C2803*VLOOKUP($O2803,'TM1.5SynthPop'!$A$2:$Q$1446,COLUMN('TM1.5SynthPop'!J$1),FALSE),0),0)</f>
        <v>99</v>
      </c>
      <c r="G2803">
        <f>IFERROR(ROUND($C2803*VLOOKUP($O2803,'TM1.5SynthPop'!$A$2:$Q$1446,COLUMN('TM1.5SynthPop'!K$1),FALSE),0),0)</f>
        <v>156</v>
      </c>
      <c r="H2803">
        <f>IFERROR(ROUND($C2803*VLOOKUP($O2803,'TM1.5SynthPop'!$A$2:$Q$1446,COLUMN('TM1.5SynthPop'!L$1),FALSE),0),0)</f>
        <v>346</v>
      </c>
      <c r="I2803">
        <f>IFERROR(ROUND($C2803*VLOOKUP($O2803,'TM1.5SynthPop'!$A$2:$Q$1446,COLUMN('TM1.5SynthPop'!M$1),FALSE),0),0)</f>
        <v>327</v>
      </c>
      <c r="J2803">
        <f>IFERROR(ROUND($C2803*VLOOKUP($O2803,'TM1.5SynthPop'!$A$2:$Q$1446,COLUMN('TM1.5SynthPop'!N$1),FALSE),0),0)</f>
        <v>536</v>
      </c>
      <c r="K2803">
        <f t="shared" si="89"/>
        <v>907</v>
      </c>
      <c r="L2803">
        <f>Link21_SED!E2803</f>
        <v>7703</v>
      </c>
      <c r="M2803">
        <f>Link21_SED!F2803</f>
        <v>0</v>
      </c>
      <c r="O2803">
        <v>1178</v>
      </c>
    </row>
    <row r="2804" spans="1:15">
      <c r="A2804" t="s">
        <v>21</v>
      </c>
      <c r="B2804">
        <v>2803</v>
      </c>
      <c r="C2804">
        <f>Link21_SED!D2804</f>
        <v>1458</v>
      </c>
      <c r="D2804">
        <f>IFERROR(ROUND($C2804*VLOOKUP($O2804,'TM1.5SynthPop'!$A$2:$Q$1446,COLUMN('TM1.5SynthPop'!$P$2),FALSE),0),)</f>
        <v>1044</v>
      </c>
      <c r="E2804">
        <f t="shared" si="88"/>
        <v>414</v>
      </c>
      <c r="F2804">
        <f>IFERROR(ROUND($C2804*VLOOKUP($O2804,'TM1.5SynthPop'!$A$2:$Q$1446,COLUMN('TM1.5SynthPop'!J$1),FALSE),0),0)</f>
        <v>83</v>
      </c>
      <c r="G2804">
        <f>IFERROR(ROUND($C2804*VLOOKUP($O2804,'TM1.5SynthPop'!$A$2:$Q$1446,COLUMN('TM1.5SynthPop'!K$1),FALSE),0),0)</f>
        <v>117</v>
      </c>
      <c r="H2804">
        <f>IFERROR(ROUND($C2804*VLOOKUP($O2804,'TM1.5SynthPop'!$A$2:$Q$1446,COLUMN('TM1.5SynthPop'!L$1),FALSE),0),0)</f>
        <v>290</v>
      </c>
      <c r="I2804">
        <f>IFERROR(ROUND($C2804*VLOOKUP($O2804,'TM1.5SynthPop'!$A$2:$Q$1446,COLUMN('TM1.5SynthPop'!M$1),FALSE),0),0)</f>
        <v>201</v>
      </c>
      <c r="J2804">
        <f>IFERROR(ROUND($C2804*VLOOKUP($O2804,'TM1.5SynthPop'!$A$2:$Q$1446,COLUMN('TM1.5SynthPop'!N$1),FALSE),0),0)</f>
        <v>241</v>
      </c>
      <c r="K2804">
        <f t="shared" si="89"/>
        <v>526</v>
      </c>
      <c r="L2804">
        <f>Link21_SED!E2804</f>
        <v>4321</v>
      </c>
      <c r="M2804">
        <f>Link21_SED!F2804</f>
        <v>0</v>
      </c>
      <c r="O2804">
        <v>1191</v>
      </c>
    </row>
    <row r="2805" spans="1:15">
      <c r="A2805" t="s">
        <v>21</v>
      </c>
      <c r="B2805">
        <v>2804</v>
      </c>
      <c r="C2805">
        <f>Link21_SED!D2805</f>
        <v>1278</v>
      </c>
      <c r="D2805">
        <f>IFERROR(ROUND($C2805*VLOOKUP($O2805,'TM1.5SynthPop'!$A$2:$Q$1446,COLUMN('TM1.5SynthPop'!$P$2),FALSE),0),)</f>
        <v>845</v>
      </c>
      <c r="E2805">
        <f t="shared" si="88"/>
        <v>433</v>
      </c>
      <c r="F2805">
        <f>IFERROR(ROUND($C2805*VLOOKUP($O2805,'TM1.5SynthPop'!$A$2:$Q$1446,COLUMN('TM1.5SynthPop'!J$1),FALSE),0),0)</f>
        <v>26</v>
      </c>
      <c r="G2805">
        <f>IFERROR(ROUND($C2805*VLOOKUP($O2805,'TM1.5SynthPop'!$A$2:$Q$1446,COLUMN('TM1.5SynthPop'!K$1),FALSE),0),0)</f>
        <v>59</v>
      </c>
      <c r="H2805">
        <f>IFERROR(ROUND($C2805*VLOOKUP($O2805,'TM1.5SynthPop'!$A$2:$Q$1446,COLUMN('TM1.5SynthPop'!L$1),FALSE),0),0)</f>
        <v>221</v>
      </c>
      <c r="I2805">
        <f>IFERROR(ROUND($C2805*VLOOKUP($O2805,'TM1.5SynthPop'!$A$2:$Q$1446,COLUMN('TM1.5SynthPop'!M$1),FALSE),0),0)</f>
        <v>153</v>
      </c>
      <c r="J2805">
        <f>IFERROR(ROUND($C2805*VLOOKUP($O2805,'TM1.5SynthPop'!$A$2:$Q$1446,COLUMN('TM1.5SynthPop'!N$1),FALSE),0),0)</f>
        <v>261</v>
      </c>
      <c r="K2805">
        <f t="shared" si="89"/>
        <v>558</v>
      </c>
      <c r="L2805">
        <f>Link21_SED!E2805</f>
        <v>3931</v>
      </c>
      <c r="M2805">
        <f>Link21_SED!F2805</f>
        <v>13</v>
      </c>
      <c r="O2805">
        <v>1192</v>
      </c>
    </row>
    <row r="2806" spans="1:15">
      <c r="A2806" t="s">
        <v>21</v>
      </c>
      <c r="B2806">
        <v>2805</v>
      </c>
      <c r="C2806">
        <f>Link21_SED!D2806</f>
        <v>2342</v>
      </c>
      <c r="D2806">
        <f>IFERROR(ROUND($C2806*VLOOKUP($O2806,'TM1.5SynthPop'!$A$2:$Q$1446,COLUMN('TM1.5SynthPop'!$P$2),FALSE),0),)</f>
        <v>1549</v>
      </c>
      <c r="E2806">
        <f t="shared" si="88"/>
        <v>793</v>
      </c>
      <c r="F2806">
        <f>IFERROR(ROUND($C2806*VLOOKUP($O2806,'TM1.5SynthPop'!$A$2:$Q$1446,COLUMN('TM1.5SynthPop'!J$1),FALSE),0),0)</f>
        <v>47</v>
      </c>
      <c r="G2806">
        <f>IFERROR(ROUND($C2806*VLOOKUP($O2806,'TM1.5SynthPop'!$A$2:$Q$1446,COLUMN('TM1.5SynthPop'!K$1),FALSE),0),0)</f>
        <v>108</v>
      </c>
      <c r="H2806">
        <f>IFERROR(ROUND($C2806*VLOOKUP($O2806,'TM1.5SynthPop'!$A$2:$Q$1446,COLUMN('TM1.5SynthPop'!L$1),FALSE),0),0)</f>
        <v>405</v>
      </c>
      <c r="I2806">
        <f>IFERROR(ROUND($C2806*VLOOKUP($O2806,'TM1.5SynthPop'!$A$2:$Q$1446,COLUMN('TM1.5SynthPop'!M$1),FALSE),0),0)</f>
        <v>281</v>
      </c>
      <c r="J2806">
        <f>IFERROR(ROUND($C2806*VLOOKUP($O2806,'TM1.5SynthPop'!$A$2:$Q$1446,COLUMN('TM1.5SynthPop'!N$1),FALSE),0),0)</f>
        <v>479</v>
      </c>
      <c r="K2806">
        <f t="shared" si="89"/>
        <v>1022</v>
      </c>
      <c r="L2806">
        <f>Link21_SED!E2806</f>
        <v>6024</v>
      </c>
      <c r="M2806">
        <f>Link21_SED!F2806</f>
        <v>21</v>
      </c>
      <c r="O2806">
        <v>1192</v>
      </c>
    </row>
    <row r="2807" spans="1:15">
      <c r="A2807" t="s">
        <v>21</v>
      </c>
      <c r="B2807">
        <v>2806</v>
      </c>
      <c r="C2807">
        <f>Link21_SED!D2807</f>
        <v>630</v>
      </c>
      <c r="D2807">
        <f>IFERROR(ROUND($C2807*VLOOKUP($O2807,'TM1.5SynthPop'!$A$2:$Q$1446,COLUMN('TM1.5SynthPop'!$P$2),FALSE),0),)</f>
        <v>487</v>
      </c>
      <c r="E2807">
        <f t="shared" si="88"/>
        <v>143</v>
      </c>
      <c r="F2807">
        <f>IFERROR(ROUND($C2807*VLOOKUP($O2807,'TM1.5SynthPop'!$A$2:$Q$1446,COLUMN('TM1.5SynthPop'!J$1),FALSE),0),0)</f>
        <v>134</v>
      </c>
      <c r="G2807">
        <f>IFERROR(ROUND($C2807*VLOOKUP($O2807,'TM1.5SynthPop'!$A$2:$Q$1446,COLUMN('TM1.5SynthPop'!K$1),FALSE),0),0)</f>
        <v>162</v>
      </c>
      <c r="H2807">
        <f>IFERROR(ROUND($C2807*VLOOKUP($O2807,'TM1.5SynthPop'!$A$2:$Q$1446,COLUMN('TM1.5SynthPop'!L$1),FALSE),0),0)</f>
        <v>95</v>
      </c>
      <c r="I2807">
        <f>IFERROR(ROUND($C2807*VLOOKUP($O2807,'TM1.5SynthPop'!$A$2:$Q$1446,COLUMN('TM1.5SynthPop'!M$1),FALSE),0),0)</f>
        <v>70</v>
      </c>
      <c r="J2807">
        <f>IFERROR(ROUND($C2807*VLOOKUP($O2807,'TM1.5SynthPop'!$A$2:$Q$1446,COLUMN('TM1.5SynthPop'!N$1),FALSE),0),0)</f>
        <v>65</v>
      </c>
      <c r="K2807">
        <f t="shared" si="89"/>
        <v>104</v>
      </c>
      <c r="L2807">
        <f>Link21_SED!E2807</f>
        <v>1828</v>
      </c>
      <c r="M2807">
        <f>Link21_SED!F2807</f>
        <v>17</v>
      </c>
      <c r="O2807">
        <v>1199</v>
      </c>
    </row>
    <row r="2808" spans="1:15">
      <c r="A2808" t="s">
        <v>21</v>
      </c>
      <c r="B2808">
        <v>2807</v>
      </c>
      <c r="C2808">
        <f>Link21_SED!D2808</f>
        <v>2859</v>
      </c>
      <c r="D2808">
        <f>IFERROR(ROUND($C2808*VLOOKUP($O2808,'TM1.5SynthPop'!$A$2:$Q$1446,COLUMN('TM1.5SynthPop'!$P$2),FALSE),0),)</f>
        <v>2071</v>
      </c>
      <c r="E2808">
        <f t="shared" si="88"/>
        <v>788</v>
      </c>
      <c r="F2808">
        <f>IFERROR(ROUND($C2808*VLOOKUP($O2808,'TM1.5SynthPop'!$A$2:$Q$1446,COLUMN('TM1.5SynthPop'!J$1),FALSE),0),0)</f>
        <v>112</v>
      </c>
      <c r="G2808">
        <f>IFERROR(ROUND($C2808*VLOOKUP($O2808,'TM1.5SynthPop'!$A$2:$Q$1446,COLUMN('TM1.5SynthPop'!K$1),FALSE),0),0)</f>
        <v>205</v>
      </c>
      <c r="H2808">
        <f>IFERROR(ROUND($C2808*VLOOKUP($O2808,'TM1.5SynthPop'!$A$2:$Q$1446,COLUMN('TM1.5SynthPop'!L$1),FALSE),0),0)</f>
        <v>504</v>
      </c>
      <c r="I2808">
        <f>IFERROR(ROUND($C2808*VLOOKUP($O2808,'TM1.5SynthPop'!$A$2:$Q$1446,COLUMN('TM1.5SynthPop'!M$1),FALSE),0),0)</f>
        <v>443</v>
      </c>
      <c r="J2808">
        <f>IFERROR(ROUND($C2808*VLOOKUP($O2808,'TM1.5SynthPop'!$A$2:$Q$1446,COLUMN('TM1.5SynthPop'!N$1),FALSE),0),0)</f>
        <v>541</v>
      </c>
      <c r="K2808">
        <f t="shared" si="89"/>
        <v>1054</v>
      </c>
      <c r="L2808">
        <f>Link21_SED!E2808</f>
        <v>8219</v>
      </c>
      <c r="M2808">
        <f>Link21_SED!F2808</f>
        <v>57</v>
      </c>
      <c r="O2808">
        <v>1196</v>
      </c>
    </row>
    <row r="2809" spans="1:15">
      <c r="A2809" t="s">
        <v>21</v>
      </c>
      <c r="B2809">
        <v>2808</v>
      </c>
      <c r="C2809">
        <f>Link21_SED!D2809</f>
        <v>1097</v>
      </c>
      <c r="D2809">
        <f>IFERROR(ROUND($C2809*VLOOKUP($O2809,'TM1.5SynthPop'!$A$2:$Q$1446,COLUMN('TM1.5SynthPop'!$P$2),FALSE),0),)</f>
        <v>724</v>
      </c>
      <c r="E2809">
        <f t="shared" si="88"/>
        <v>373</v>
      </c>
      <c r="F2809">
        <f>IFERROR(ROUND($C2809*VLOOKUP($O2809,'TM1.5SynthPop'!$A$2:$Q$1446,COLUMN('TM1.5SynthPop'!J$1),FALSE),0),0)</f>
        <v>122</v>
      </c>
      <c r="G2809">
        <f>IFERROR(ROUND($C2809*VLOOKUP($O2809,'TM1.5SynthPop'!$A$2:$Q$1446,COLUMN('TM1.5SynthPop'!K$1),FALSE),0),0)</f>
        <v>174</v>
      </c>
      <c r="H2809">
        <f>IFERROR(ROUND($C2809*VLOOKUP($O2809,'TM1.5SynthPop'!$A$2:$Q$1446,COLUMN('TM1.5SynthPop'!L$1),FALSE),0),0)</f>
        <v>171</v>
      </c>
      <c r="I2809">
        <f>IFERROR(ROUND($C2809*VLOOKUP($O2809,'TM1.5SynthPop'!$A$2:$Q$1446,COLUMN('TM1.5SynthPop'!M$1),FALSE),0),0)</f>
        <v>137</v>
      </c>
      <c r="J2809">
        <f>IFERROR(ROUND($C2809*VLOOKUP($O2809,'TM1.5SynthPop'!$A$2:$Q$1446,COLUMN('TM1.5SynthPop'!N$1),FALSE),0),0)</f>
        <v>175</v>
      </c>
      <c r="K2809">
        <f t="shared" si="89"/>
        <v>318</v>
      </c>
      <c r="L2809">
        <f>Link21_SED!E2809</f>
        <v>3026</v>
      </c>
      <c r="M2809">
        <f>Link21_SED!F2809</f>
        <v>28</v>
      </c>
      <c r="O2809">
        <v>1200</v>
      </c>
    </row>
    <row r="2810" spans="1:15">
      <c r="A2810" t="s">
        <v>21</v>
      </c>
      <c r="B2810">
        <v>2809</v>
      </c>
      <c r="C2810">
        <f>Link21_SED!D2810</f>
        <v>192</v>
      </c>
      <c r="D2810">
        <f>IFERROR(ROUND($C2810*VLOOKUP($O2810,'TM1.5SynthPop'!$A$2:$Q$1446,COLUMN('TM1.5SynthPop'!$P$2),FALSE),0),)</f>
        <v>127</v>
      </c>
      <c r="E2810">
        <f t="shared" si="88"/>
        <v>65</v>
      </c>
      <c r="F2810">
        <f>IFERROR(ROUND($C2810*VLOOKUP($O2810,'TM1.5SynthPop'!$A$2:$Q$1446,COLUMN('TM1.5SynthPop'!J$1),FALSE),0),0)</f>
        <v>21</v>
      </c>
      <c r="G2810">
        <f>IFERROR(ROUND($C2810*VLOOKUP($O2810,'TM1.5SynthPop'!$A$2:$Q$1446,COLUMN('TM1.5SynthPop'!K$1),FALSE),0),0)</f>
        <v>30</v>
      </c>
      <c r="H2810">
        <f>IFERROR(ROUND($C2810*VLOOKUP($O2810,'TM1.5SynthPop'!$A$2:$Q$1446,COLUMN('TM1.5SynthPop'!L$1),FALSE),0),0)</f>
        <v>30</v>
      </c>
      <c r="I2810">
        <f>IFERROR(ROUND($C2810*VLOOKUP($O2810,'TM1.5SynthPop'!$A$2:$Q$1446,COLUMN('TM1.5SynthPop'!M$1),FALSE),0),0)</f>
        <v>24</v>
      </c>
      <c r="J2810">
        <f>IFERROR(ROUND($C2810*VLOOKUP($O2810,'TM1.5SynthPop'!$A$2:$Q$1446,COLUMN('TM1.5SynthPop'!N$1),FALSE),0),0)</f>
        <v>31</v>
      </c>
      <c r="K2810">
        <f t="shared" si="89"/>
        <v>56</v>
      </c>
      <c r="L2810">
        <f>Link21_SED!E2810</f>
        <v>600</v>
      </c>
      <c r="M2810">
        <f>Link21_SED!F2810</f>
        <v>0</v>
      </c>
      <c r="O2810">
        <v>1200</v>
      </c>
    </row>
    <row r="2811" spans="1:15">
      <c r="A2811" t="s">
        <v>21</v>
      </c>
      <c r="B2811">
        <v>2810</v>
      </c>
      <c r="C2811">
        <f>Link21_SED!D2811</f>
        <v>1635</v>
      </c>
      <c r="D2811">
        <f>IFERROR(ROUND($C2811*VLOOKUP($O2811,'TM1.5SynthPop'!$A$2:$Q$1446,COLUMN('TM1.5SynthPop'!$P$2),FALSE),0),)</f>
        <v>872</v>
      </c>
      <c r="E2811">
        <f t="shared" si="88"/>
        <v>763</v>
      </c>
      <c r="F2811">
        <f>IFERROR(ROUND($C2811*VLOOKUP($O2811,'TM1.5SynthPop'!$A$2:$Q$1446,COLUMN('TM1.5SynthPop'!J$1),FALSE),0),0)</f>
        <v>48</v>
      </c>
      <c r="G2811">
        <f>IFERROR(ROUND($C2811*VLOOKUP($O2811,'TM1.5SynthPop'!$A$2:$Q$1446,COLUMN('TM1.5SynthPop'!K$1),FALSE),0),0)</f>
        <v>120</v>
      </c>
      <c r="H2811">
        <f>IFERROR(ROUND($C2811*VLOOKUP($O2811,'TM1.5SynthPop'!$A$2:$Q$1446,COLUMN('TM1.5SynthPop'!L$1),FALSE),0),0)</f>
        <v>302</v>
      </c>
      <c r="I2811">
        <f>IFERROR(ROUND($C2811*VLOOKUP($O2811,'TM1.5SynthPop'!$A$2:$Q$1446,COLUMN('TM1.5SynthPop'!M$1),FALSE),0),0)</f>
        <v>226</v>
      </c>
      <c r="J2811">
        <f>IFERROR(ROUND($C2811*VLOOKUP($O2811,'TM1.5SynthPop'!$A$2:$Q$1446,COLUMN('TM1.5SynthPop'!N$1),FALSE),0),0)</f>
        <v>318</v>
      </c>
      <c r="K2811">
        <f t="shared" si="89"/>
        <v>621</v>
      </c>
      <c r="L2811">
        <f>Link21_SED!E2811</f>
        <v>5898</v>
      </c>
      <c r="M2811">
        <f>Link21_SED!F2811</f>
        <v>9</v>
      </c>
      <c r="O2811">
        <v>1210</v>
      </c>
    </row>
    <row r="2812" spans="1:15">
      <c r="A2812" t="s">
        <v>21</v>
      </c>
      <c r="B2812">
        <v>2811</v>
      </c>
      <c r="C2812">
        <f>Link21_SED!D2812</f>
        <v>6628</v>
      </c>
      <c r="D2812">
        <f>IFERROR(ROUND($C2812*VLOOKUP($O2812,'TM1.5SynthPop'!$A$2:$Q$1446,COLUMN('TM1.5SynthPop'!$P$2),FALSE),0),)</f>
        <v>3681</v>
      </c>
      <c r="E2812">
        <f t="shared" si="88"/>
        <v>2947</v>
      </c>
      <c r="F2812">
        <f>IFERROR(ROUND($C2812*VLOOKUP($O2812,'TM1.5SynthPop'!$A$2:$Q$1446,COLUMN('TM1.5SynthPop'!J$1),FALSE),0),0)</f>
        <v>180</v>
      </c>
      <c r="G2812">
        <f>IFERROR(ROUND($C2812*VLOOKUP($O2812,'TM1.5SynthPop'!$A$2:$Q$1446,COLUMN('TM1.5SynthPop'!K$1),FALSE),0),0)</f>
        <v>309</v>
      </c>
      <c r="H2812">
        <f>IFERROR(ROUND($C2812*VLOOKUP($O2812,'TM1.5SynthPop'!$A$2:$Q$1446,COLUMN('TM1.5SynthPop'!L$1),FALSE),0),0)</f>
        <v>1005</v>
      </c>
      <c r="I2812">
        <f>IFERROR(ROUND($C2812*VLOOKUP($O2812,'TM1.5SynthPop'!$A$2:$Q$1446,COLUMN('TM1.5SynthPop'!M$1),FALSE),0),0)</f>
        <v>823</v>
      </c>
      <c r="J2812">
        <f>IFERROR(ROUND($C2812*VLOOKUP($O2812,'TM1.5SynthPop'!$A$2:$Q$1446,COLUMN('TM1.5SynthPop'!N$1),FALSE),0),0)</f>
        <v>1526</v>
      </c>
      <c r="K2812">
        <f t="shared" si="89"/>
        <v>2785</v>
      </c>
      <c r="L2812">
        <f>Link21_SED!E2812</f>
        <v>20838</v>
      </c>
      <c r="M2812">
        <f>Link21_SED!F2812</f>
        <v>115</v>
      </c>
      <c r="O2812">
        <v>1195</v>
      </c>
    </row>
    <row r="2813" spans="1:15">
      <c r="A2813" t="s">
        <v>21</v>
      </c>
      <c r="B2813">
        <v>2812</v>
      </c>
      <c r="C2813">
        <f>Link21_SED!D2813</f>
        <v>2054</v>
      </c>
      <c r="D2813">
        <f>IFERROR(ROUND($C2813*VLOOKUP($O2813,'TM1.5SynthPop'!$A$2:$Q$1446,COLUMN('TM1.5SynthPop'!$P$2),FALSE),0),)</f>
        <v>1185</v>
      </c>
      <c r="E2813">
        <f t="shared" si="88"/>
        <v>869</v>
      </c>
      <c r="F2813">
        <f>IFERROR(ROUND($C2813*VLOOKUP($O2813,'TM1.5SynthPop'!$A$2:$Q$1446,COLUMN('TM1.5SynthPop'!J$1),FALSE),0),0)</f>
        <v>28</v>
      </c>
      <c r="G2813">
        <f>IFERROR(ROUND($C2813*VLOOKUP($O2813,'TM1.5SynthPop'!$A$2:$Q$1446,COLUMN('TM1.5SynthPop'!K$1),FALSE),0),0)</f>
        <v>76</v>
      </c>
      <c r="H2813">
        <f>IFERROR(ROUND($C2813*VLOOKUP($O2813,'TM1.5SynthPop'!$A$2:$Q$1446,COLUMN('TM1.5SynthPop'!L$1),FALSE),0),0)</f>
        <v>287</v>
      </c>
      <c r="I2813">
        <f>IFERROR(ROUND($C2813*VLOOKUP($O2813,'TM1.5SynthPop'!$A$2:$Q$1446,COLUMN('TM1.5SynthPop'!M$1),FALSE),0),0)</f>
        <v>303</v>
      </c>
      <c r="J2813">
        <f>IFERROR(ROUND($C2813*VLOOKUP($O2813,'TM1.5SynthPop'!$A$2:$Q$1446,COLUMN('TM1.5SynthPop'!N$1),FALSE),0),0)</f>
        <v>520</v>
      </c>
      <c r="K2813">
        <f t="shared" si="89"/>
        <v>840</v>
      </c>
      <c r="L2813">
        <f>Link21_SED!E2813</f>
        <v>6437</v>
      </c>
      <c r="M2813">
        <f>Link21_SED!F2813</f>
        <v>0</v>
      </c>
      <c r="O2813">
        <v>1186</v>
      </c>
    </row>
    <row r="2814" spans="1:15">
      <c r="A2814" t="s">
        <v>21</v>
      </c>
      <c r="B2814">
        <v>2813</v>
      </c>
      <c r="C2814">
        <f>Link21_SED!D2814</f>
        <v>1434</v>
      </c>
      <c r="D2814">
        <f>IFERROR(ROUND($C2814*VLOOKUP($O2814,'TM1.5SynthPop'!$A$2:$Q$1446,COLUMN('TM1.5SynthPop'!$P$2),FALSE),0),)</f>
        <v>828</v>
      </c>
      <c r="E2814">
        <f t="shared" si="88"/>
        <v>606</v>
      </c>
      <c r="F2814">
        <f>IFERROR(ROUND($C2814*VLOOKUP($O2814,'TM1.5SynthPop'!$A$2:$Q$1446,COLUMN('TM1.5SynthPop'!J$1),FALSE),0),0)</f>
        <v>20</v>
      </c>
      <c r="G2814">
        <f>IFERROR(ROUND($C2814*VLOOKUP($O2814,'TM1.5SynthPop'!$A$2:$Q$1446,COLUMN('TM1.5SynthPop'!K$1),FALSE),0),0)</f>
        <v>53</v>
      </c>
      <c r="H2814">
        <f>IFERROR(ROUND($C2814*VLOOKUP($O2814,'TM1.5SynthPop'!$A$2:$Q$1446,COLUMN('TM1.5SynthPop'!L$1),FALSE),0),0)</f>
        <v>200</v>
      </c>
      <c r="I2814">
        <f>IFERROR(ROUND($C2814*VLOOKUP($O2814,'TM1.5SynthPop'!$A$2:$Q$1446,COLUMN('TM1.5SynthPop'!M$1),FALSE),0),0)</f>
        <v>211</v>
      </c>
      <c r="J2814">
        <f>IFERROR(ROUND($C2814*VLOOKUP($O2814,'TM1.5SynthPop'!$A$2:$Q$1446,COLUMN('TM1.5SynthPop'!N$1),FALSE),0),0)</f>
        <v>363</v>
      </c>
      <c r="K2814">
        <f t="shared" si="89"/>
        <v>587</v>
      </c>
      <c r="L2814">
        <f>Link21_SED!E2814</f>
        <v>4209</v>
      </c>
      <c r="M2814">
        <f>Link21_SED!F2814</f>
        <v>6</v>
      </c>
      <c r="O2814">
        <v>1186</v>
      </c>
    </row>
    <row r="2815" spans="1:15">
      <c r="A2815" t="s">
        <v>21</v>
      </c>
      <c r="B2815">
        <v>2814</v>
      </c>
      <c r="C2815">
        <f>Link21_SED!D2815</f>
        <v>5854</v>
      </c>
      <c r="D2815">
        <f>IFERROR(ROUND($C2815*VLOOKUP($O2815,'TM1.5SynthPop'!$A$2:$Q$1446,COLUMN('TM1.5SynthPop'!$P$2),FALSE),0),)</f>
        <v>4386</v>
      </c>
      <c r="E2815">
        <f t="shared" si="88"/>
        <v>1468</v>
      </c>
      <c r="F2815">
        <f>IFERROR(ROUND($C2815*VLOOKUP($O2815,'TM1.5SynthPop'!$A$2:$Q$1446,COLUMN('TM1.5SynthPop'!J$1),FALSE),0),0)</f>
        <v>109</v>
      </c>
      <c r="G2815">
        <f>IFERROR(ROUND($C2815*VLOOKUP($O2815,'TM1.5SynthPop'!$A$2:$Q$1446,COLUMN('TM1.5SynthPop'!K$1),FALSE),0),0)</f>
        <v>292</v>
      </c>
      <c r="H2815">
        <f>IFERROR(ROUND($C2815*VLOOKUP($O2815,'TM1.5SynthPop'!$A$2:$Q$1446,COLUMN('TM1.5SynthPop'!L$1),FALSE),0),0)</f>
        <v>1007</v>
      </c>
      <c r="I2815">
        <f>IFERROR(ROUND($C2815*VLOOKUP($O2815,'TM1.5SynthPop'!$A$2:$Q$1446,COLUMN('TM1.5SynthPop'!M$1),FALSE),0),0)</f>
        <v>911</v>
      </c>
      <c r="J2815">
        <f>IFERROR(ROUND($C2815*VLOOKUP($O2815,'TM1.5SynthPop'!$A$2:$Q$1446,COLUMN('TM1.5SynthPop'!N$1),FALSE),0),0)</f>
        <v>1435</v>
      </c>
      <c r="K2815">
        <f t="shared" si="89"/>
        <v>2100</v>
      </c>
      <c r="L2815">
        <f>Link21_SED!E2815</f>
        <v>15652</v>
      </c>
      <c r="M2815">
        <f>Link21_SED!F2815</f>
        <v>168</v>
      </c>
      <c r="O2815">
        <v>1177</v>
      </c>
    </row>
    <row r="2816" spans="1:15">
      <c r="A2816" t="s">
        <v>21</v>
      </c>
      <c r="B2816">
        <v>2815</v>
      </c>
      <c r="C2816">
        <f>Link21_SED!D2816</f>
        <v>227</v>
      </c>
      <c r="D2816">
        <f>IFERROR(ROUND($C2816*VLOOKUP($O2816,'TM1.5SynthPop'!$A$2:$Q$1446,COLUMN('TM1.5SynthPop'!$P$2),FALSE),0),)</f>
        <v>170</v>
      </c>
      <c r="E2816">
        <f t="shared" si="88"/>
        <v>57</v>
      </c>
      <c r="F2816">
        <f>IFERROR(ROUND($C2816*VLOOKUP($O2816,'TM1.5SynthPop'!$A$2:$Q$1446,COLUMN('TM1.5SynthPop'!J$1),FALSE),0),0)</f>
        <v>4</v>
      </c>
      <c r="G2816">
        <f>IFERROR(ROUND($C2816*VLOOKUP($O2816,'TM1.5SynthPop'!$A$2:$Q$1446,COLUMN('TM1.5SynthPop'!K$1),FALSE),0),0)</f>
        <v>11</v>
      </c>
      <c r="H2816">
        <f>IFERROR(ROUND($C2816*VLOOKUP($O2816,'TM1.5SynthPop'!$A$2:$Q$1446,COLUMN('TM1.5SynthPop'!L$1),FALSE),0),0)</f>
        <v>39</v>
      </c>
      <c r="I2816">
        <f>IFERROR(ROUND($C2816*VLOOKUP($O2816,'TM1.5SynthPop'!$A$2:$Q$1446,COLUMN('TM1.5SynthPop'!M$1),FALSE),0),0)</f>
        <v>35</v>
      </c>
      <c r="J2816">
        <f>IFERROR(ROUND($C2816*VLOOKUP($O2816,'TM1.5SynthPop'!$A$2:$Q$1446,COLUMN('TM1.5SynthPop'!N$1),FALSE),0),0)</f>
        <v>56</v>
      </c>
      <c r="K2816">
        <f t="shared" si="89"/>
        <v>82</v>
      </c>
      <c r="L2816">
        <f>Link21_SED!E2816</f>
        <v>602</v>
      </c>
      <c r="M2816">
        <f>Link21_SED!F2816</f>
        <v>0</v>
      </c>
      <c r="O2816">
        <v>1177</v>
      </c>
    </row>
    <row r="2817" spans="1:15">
      <c r="A2817" t="s">
        <v>21</v>
      </c>
      <c r="B2817">
        <v>2816</v>
      </c>
      <c r="C2817">
        <f>Link21_SED!D2817</f>
        <v>372</v>
      </c>
      <c r="D2817">
        <f>IFERROR(ROUND($C2817*VLOOKUP($O2817,'TM1.5SynthPop'!$A$2:$Q$1446,COLUMN('TM1.5SynthPop'!$P$2),FALSE),0),)</f>
        <v>196</v>
      </c>
      <c r="E2817">
        <f t="shared" si="88"/>
        <v>176</v>
      </c>
      <c r="F2817">
        <f>IFERROR(ROUND($C2817*VLOOKUP($O2817,'TM1.5SynthPop'!$A$2:$Q$1446,COLUMN('TM1.5SynthPop'!J$1),FALSE),0),0)</f>
        <v>14</v>
      </c>
      <c r="G2817">
        <f>IFERROR(ROUND($C2817*VLOOKUP($O2817,'TM1.5SynthPop'!$A$2:$Q$1446,COLUMN('TM1.5SynthPop'!K$1),FALSE),0),0)</f>
        <v>34</v>
      </c>
      <c r="H2817">
        <f>IFERROR(ROUND($C2817*VLOOKUP($O2817,'TM1.5SynthPop'!$A$2:$Q$1446,COLUMN('TM1.5SynthPop'!L$1),FALSE),0),0)</f>
        <v>66</v>
      </c>
      <c r="I2817">
        <f>IFERROR(ROUND($C2817*VLOOKUP($O2817,'TM1.5SynthPop'!$A$2:$Q$1446,COLUMN('TM1.5SynthPop'!M$1),FALSE),0),0)</f>
        <v>49</v>
      </c>
      <c r="J2817">
        <f>IFERROR(ROUND($C2817*VLOOKUP($O2817,'TM1.5SynthPop'!$A$2:$Q$1446,COLUMN('TM1.5SynthPop'!N$1),FALSE),0),0)</f>
        <v>67</v>
      </c>
      <c r="K2817">
        <f t="shared" si="89"/>
        <v>142</v>
      </c>
      <c r="L2817">
        <f>Link21_SED!E2817</f>
        <v>1337</v>
      </c>
      <c r="M2817">
        <f>Link21_SED!F2817</f>
        <v>4</v>
      </c>
      <c r="O2817">
        <v>1201</v>
      </c>
    </row>
    <row r="2818" spans="1:15">
      <c r="A2818" t="s">
        <v>21</v>
      </c>
      <c r="B2818">
        <v>2817</v>
      </c>
      <c r="C2818">
        <f>Link21_SED!D2818</f>
        <v>832</v>
      </c>
      <c r="D2818">
        <f>IFERROR(ROUND($C2818*VLOOKUP($O2818,'TM1.5SynthPop'!$A$2:$Q$1446,COLUMN('TM1.5SynthPop'!$P$2),FALSE),0),)</f>
        <v>487</v>
      </c>
      <c r="E2818">
        <f t="shared" si="88"/>
        <v>345</v>
      </c>
      <c r="F2818">
        <f>IFERROR(ROUND($C2818*VLOOKUP($O2818,'TM1.5SynthPop'!$A$2:$Q$1446,COLUMN('TM1.5SynthPop'!J$1),FALSE),0),0)</f>
        <v>35</v>
      </c>
      <c r="G2818">
        <f>IFERROR(ROUND($C2818*VLOOKUP($O2818,'TM1.5SynthPop'!$A$2:$Q$1446,COLUMN('TM1.5SynthPop'!K$1),FALSE),0),0)</f>
        <v>59</v>
      </c>
      <c r="H2818">
        <f>IFERROR(ROUND($C2818*VLOOKUP($O2818,'TM1.5SynthPop'!$A$2:$Q$1446,COLUMN('TM1.5SynthPop'!L$1),FALSE),0),0)</f>
        <v>124</v>
      </c>
      <c r="I2818">
        <f>IFERROR(ROUND($C2818*VLOOKUP($O2818,'TM1.5SynthPop'!$A$2:$Q$1446,COLUMN('TM1.5SynthPop'!M$1),FALSE),0),0)</f>
        <v>118</v>
      </c>
      <c r="J2818">
        <f>IFERROR(ROUND($C2818*VLOOKUP($O2818,'TM1.5SynthPop'!$A$2:$Q$1446,COLUMN('TM1.5SynthPop'!N$1),FALSE),0),0)</f>
        <v>180</v>
      </c>
      <c r="K2818">
        <f t="shared" si="89"/>
        <v>316</v>
      </c>
      <c r="L2818">
        <f>Link21_SED!E2818</f>
        <v>2516</v>
      </c>
      <c r="M2818">
        <f>Link21_SED!F2818</f>
        <v>5</v>
      </c>
      <c r="O2818">
        <v>1180</v>
      </c>
    </row>
    <row r="2819" spans="1:15">
      <c r="A2819" t="s">
        <v>21</v>
      </c>
      <c r="B2819">
        <v>2818</v>
      </c>
      <c r="C2819">
        <f>Link21_SED!D2819</f>
        <v>220</v>
      </c>
      <c r="D2819">
        <f>IFERROR(ROUND($C2819*VLOOKUP($O2819,'TM1.5SynthPop'!$A$2:$Q$1446,COLUMN('TM1.5SynthPop'!$P$2),FALSE),0),)</f>
        <v>145</v>
      </c>
      <c r="E2819">
        <f t="shared" si="88"/>
        <v>75</v>
      </c>
      <c r="F2819">
        <f>IFERROR(ROUND($C2819*VLOOKUP($O2819,'TM1.5SynthPop'!$A$2:$Q$1446,COLUMN('TM1.5SynthPop'!J$1),FALSE),0),0)</f>
        <v>24</v>
      </c>
      <c r="G2819">
        <f>IFERROR(ROUND($C2819*VLOOKUP($O2819,'TM1.5SynthPop'!$A$2:$Q$1446,COLUMN('TM1.5SynthPop'!K$1),FALSE),0),0)</f>
        <v>35</v>
      </c>
      <c r="H2819">
        <f>IFERROR(ROUND($C2819*VLOOKUP($O2819,'TM1.5SynthPop'!$A$2:$Q$1446,COLUMN('TM1.5SynthPop'!L$1),FALSE),0),0)</f>
        <v>34</v>
      </c>
      <c r="I2819">
        <f>IFERROR(ROUND($C2819*VLOOKUP($O2819,'TM1.5SynthPop'!$A$2:$Q$1446,COLUMN('TM1.5SynthPop'!M$1),FALSE),0),0)</f>
        <v>27</v>
      </c>
      <c r="J2819">
        <f>IFERROR(ROUND($C2819*VLOOKUP($O2819,'TM1.5SynthPop'!$A$2:$Q$1446,COLUMN('TM1.5SynthPop'!N$1),FALSE),0),0)</f>
        <v>35</v>
      </c>
      <c r="K2819">
        <f t="shared" si="89"/>
        <v>65</v>
      </c>
      <c r="L2819">
        <f>Link21_SED!E2819</f>
        <v>727</v>
      </c>
      <c r="M2819">
        <f>Link21_SED!F2819</f>
        <v>0</v>
      </c>
      <c r="O2819">
        <v>1200</v>
      </c>
    </row>
    <row r="2820" spans="1:15">
      <c r="A2820" t="s">
        <v>21</v>
      </c>
      <c r="B2820">
        <v>2819</v>
      </c>
      <c r="C2820">
        <f>Link21_SED!D2820</f>
        <v>982</v>
      </c>
      <c r="D2820">
        <f>IFERROR(ROUND($C2820*VLOOKUP($O2820,'TM1.5SynthPop'!$A$2:$Q$1446,COLUMN('TM1.5SynthPop'!$P$2),FALSE),0),)</f>
        <v>599</v>
      </c>
      <c r="E2820">
        <f t="shared" si="88"/>
        <v>383</v>
      </c>
      <c r="F2820">
        <f>IFERROR(ROUND($C2820*VLOOKUP($O2820,'TM1.5SynthPop'!$A$2:$Q$1446,COLUMN('TM1.5SynthPop'!J$1),FALSE),0),0)</f>
        <v>27</v>
      </c>
      <c r="G2820">
        <f>IFERROR(ROUND($C2820*VLOOKUP($O2820,'TM1.5SynthPop'!$A$2:$Q$1446,COLUMN('TM1.5SynthPop'!K$1),FALSE),0),0)</f>
        <v>64</v>
      </c>
      <c r="H2820">
        <f>IFERROR(ROUND($C2820*VLOOKUP($O2820,'TM1.5SynthPop'!$A$2:$Q$1446,COLUMN('TM1.5SynthPop'!L$1),FALSE),0),0)</f>
        <v>171</v>
      </c>
      <c r="I2820">
        <f>IFERROR(ROUND($C2820*VLOOKUP($O2820,'TM1.5SynthPop'!$A$2:$Q$1446,COLUMN('TM1.5SynthPop'!M$1),FALSE),0),0)</f>
        <v>133</v>
      </c>
      <c r="J2820">
        <f>IFERROR(ROUND($C2820*VLOOKUP($O2820,'TM1.5SynthPop'!$A$2:$Q$1446,COLUMN('TM1.5SynthPop'!N$1),FALSE),0),0)</f>
        <v>178</v>
      </c>
      <c r="K2820">
        <f t="shared" si="89"/>
        <v>409</v>
      </c>
      <c r="L2820">
        <f>Link21_SED!E2820</f>
        <v>3064</v>
      </c>
      <c r="M2820">
        <f>Link21_SED!F2820</f>
        <v>0</v>
      </c>
      <c r="O2820">
        <v>1207</v>
      </c>
    </row>
    <row r="2821" spans="1:15">
      <c r="A2821" t="s">
        <v>21</v>
      </c>
      <c r="B2821">
        <v>2820</v>
      </c>
      <c r="C2821">
        <f>Link21_SED!D2821</f>
        <v>437</v>
      </c>
      <c r="D2821">
        <f>IFERROR(ROUND($C2821*VLOOKUP($O2821,'TM1.5SynthPop'!$A$2:$Q$1446,COLUMN('TM1.5SynthPop'!$P$2),FALSE),0),)</f>
        <v>263</v>
      </c>
      <c r="E2821">
        <f t="shared" si="88"/>
        <v>174</v>
      </c>
      <c r="F2821">
        <f>IFERROR(ROUND($C2821*VLOOKUP($O2821,'TM1.5SynthPop'!$A$2:$Q$1446,COLUMN('TM1.5SynthPop'!J$1),FALSE),0),0)</f>
        <v>32</v>
      </c>
      <c r="G2821">
        <f>IFERROR(ROUND($C2821*VLOOKUP($O2821,'TM1.5SynthPop'!$A$2:$Q$1446,COLUMN('TM1.5SynthPop'!K$1),FALSE),0),0)</f>
        <v>42</v>
      </c>
      <c r="H2821">
        <f>IFERROR(ROUND($C2821*VLOOKUP($O2821,'TM1.5SynthPop'!$A$2:$Q$1446,COLUMN('TM1.5SynthPop'!L$1),FALSE),0),0)</f>
        <v>69</v>
      </c>
      <c r="I2821">
        <f>IFERROR(ROUND($C2821*VLOOKUP($O2821,'TM1.5SynthPop'!$A$2:$Q$1446,COLUMN('TM1.5SynthPop'!M$1),FALSE),0),0)</f>
        <v>62</v>
      </c>
      <c r="J2821">
        <f>IFERROR(ROUND($C2821*VLOOKUP($O2821,'TM1.5SynthPop'!$A$2:$Q$1446,COLUMN('TM1.5SynthPop'!N$1),FALSE),0),0)</f>
        <v>87</v>
      </c>
      <c r="K2821">
        <f t="shared" si="89"/>
        <v>145</v>
      </c>
      <c r="L2821">
        <f>Link21_SED!E2821</f>
        <v>1334</v>
      </c>
      <c r="M2821">
        <f>Link21_SED!F2821</f>
        <v>92</v>
      </c>
      <c r="O2821">
        <v>1182</v>
      </c>
    </row>
    <row r="2822" spans="1:15">
      <c r="A2822" t="s">
        <v>21</v>
      </c>
      <c r="B2822">
        <v>2821</v>
      </c>
      <c r="C2822">
        <f>Link21_SED!D2822</f>
        <v>124</v>
      </c>
      <c r="D2822">
        <f>IFERROR(ROUND($C2822*VLOOKUP($O2822,'TM1.5SynthPop'!$A$2:$Q$1446,COLUMN('TM1.5SynthPop'!$P$2),FALSE),0),)</f>
        <v>82</v>
      </c>
      <c r="E2822">
        <f t="shared" si="88"/>
        <v>42</v>
      </c>
      <c r="F2822">
        <f>IFERROR(ROUND($C2822*VLOOKUP($O2822,'TM1.5SynthPop'!$A$2:$Q$1446,COLUMN('TM1.5SynthPop'!J$1),FALSE),0),0)</f>
        <v>14</v>
      </c>
      <c r="G2822">
        <f>IFERROR(ROUND($C2822*VLOOKUP($O2822,'TM1.5SynthPop'!$A$2:$Q$1446,COLUMN('TM1.5SynthPop'!K$1),FALSE),0),0)</f>
        <v>20</v>
      </c>
      <c r="H2822">
        <f>IFERROR(ROUND($C2822*VLOOKUP($O2822,'TM1.5SynthPop'!$A$2:$Q$1446,COLUMN('TM1.5SynthPop'!L$1),FALSE),0),0)</f>
        <v>19</v>
      </c>
      <c r="I2822">
        <f>IFERROR(ROUND($C2822*VLOOKUP($O2822,'TM1.5SynthPop'!$A$2:$Q$1446,COLUMN('TM1.5SynthPop'!M$1),FALSE),0),0)</f>
        <v>15</v>
      </c>
      <c r="J2822">
        <f>IFERROR(ROUND($C2822*VLOOKUP($O2822,'TM1.5SynthPop'!$A$2:$Q$1446,COLUMN('TM1.5SynthPop'!N$1),FALSE),0),0)</f>
        <v>20</v>
      </c>
      <c r="K2822">
        <f t="shared" si="89"/>
        <v>36</v>
      </c>
      <c r="L2822">
        <f>Link21_SED!E2822</f>
        <v>367</v>
      </c>
      <c r="M2822">
        <f>Link21_SED!F2822</f>
        <v>0</v>
      </c>
      <c r="O2822">
        <v>1200</v>
      </c>
    </row>
    <row r="2823" spans="1:15">
      <c r="A2823" t="s">
        <v>21</v>
      </c>
      <c r="B2823">
        <v>2822</v>
      </c>
      <c r="C2823">
        <f>Link21_SED!D2823</f>
        <v>685</v>
      </c>
      <c r="D2823">
        <f>IFERROR(ROUND($C2823*VLOOKUP($O2823,'TM1.5SynthPop'!$A$2:$Q$1446,COLUMN('TM1.5SynthPop'!$P$2),FALSE),0),)</f>
        <v>412</v>
      </c>
      <c r="E2823">
        <f t="shared" si="88"/>
        <v>273</v>
      </c>
      <c r="F2823">
        <f>IFERROR(ROUND($C2823*VLOOKUP($O2823,'TM1.5SynthPop'!$A$2:$Q$1446,COLUMN('TM1.5SynthPop'!J$1),FALSE),0),0)</f>
        <v>50</v>
      </c>
      <c r="G2823">
        <f>IFERROR(ROUND($C2823*VLOOKUP($O2823,'TM1.5SynthPop'!$A$2:$Q$1446,COLUMN('TM1.5SynthPop'!K$1),FALSE),0),0)</f>
        <v>75</v>
      </c>
      <c r="H2823">
        <f>IFERROR(ROUND($C2823*VLOOKUP($O2823,'TM1.5SynthPop'!$A$2:$Q$1446,COLUMN('TM1.5SynthPop'!L$1),FALSE),0),0)</f>
        <v>93</v>
      </c>
      <c r="I2823">
        <f>IFERROR(ROUND($C2823*VLOOKUP($O2823,'TM1.5SynthPop'!$A$2:$Q$1446,COLUMN('TM1.5SynthPop'!M$1),FALSE),0),0)</f>
        <v>96</v>
      </c>
      <c r="J2823">
        <f>IFERROR(ROUND($C2823*VLOOKUP($O2823,'TM1.5SynthPop'!$A$2:$Q$1446,COLUMN('TM1.5SynthPop'!N$1),FALSE),0),0)</f>
        <v>142</v>
      </c>
      <c r="K2823">
        <f t="shared" si="89"/>
        <v>229</v>
      </c>
      <c r="L2823">
        <f>Link21_SED!E2823</f>
        <v>2004</v>
      </c>
      <c r="M2823">
        <f>Link21_SED!F2823</f>
        <v>0</v>
      </c>
      <c r="O2823">
        <v>1179</v>
      </c>
    </row>
    <row r="2824" spans="1:15">
      <c r="A2824" t="s">
        <v>21</v>
      </c>
      <c r="B2824">
        <v>2823</v>
      </c>
      <c r="C2824">
        <f>Link21_SED!D2824</f>
        <v>1729</v>
      </c>
      <c r="D2824">
        <f>IFERROR(ROUND($C2824*VLOOKUP($O2824,'TM1.5SynthPop'!$A$2:$Q$1446,COLUMN('TM1.5SynthPop'!$P$2),FALSE),0),)</f>
        <v>1013</v>
      </c>
      <c r="E2824">
        <f t="shared" si="88"/>
        <v>716</v>
      </c>
      <c r="F2824">
        <f>IFERROR(ROUND($C2824*VLOOKUP($O2824,'TM1.5SynthPop'!$A$2:$Q$1446,COLUMN('TM1.5SynthPop'!J$1),FALSE),0),0)</f>
        <v>72</v>
      </c>
      <c r="G2824">
        <f>IFERROR(ROUND($C2824*VLOOKUP($O2824,'TM1.5SynthPop'!$A$2:$Q$1446,COLUMN('TM1.5SynthPop'!K$1),FALSE),0),0)</f>
        <v>122</v>
      </c>
      <c r="H2824">
        <f>IFERROR(ROUND($C2824*VLOOKUP($O2824,'TM1.5SynthPop'!$A$2:$Q$1446,COLUMN('TM1.5SynthPop'!L$1),FALSE),0),0)</f>
        <v>258</v>
      </c>
      <c r="I2824">
        <f>IFERROR(ROUND($C2824*VLOOKUP($O2824,'TM1.5SynthPop'!$A$2:$Q$1446,COLUMN('TM1.5SynthPop'!M$1),FALSE),0),0)</f>
        <v>245</v>
      </c>
      <c r="J2824">
        <f>IFERROR(ROUND($C2824*VLOOKUP($O2824,'TM1.5SynthPop'!$A$2:$Q$1446,COLUMN('TM1.5SynthPop'!N$1),FALSE),0),0)</f>
        <v>373</v>
      </c>
      <c r="K2824">
        <f t="shared" si="89"/>
        <v>659</v>
      </c>
      <c r="L2824">
        <f>Link21_SED!E2824</f>
        <v>5980</v>
      </c>
      <c r="M2824">
        <f>Link21_SED!F2824</f>
        <v>0</v>
      </c>
      <c r="O2824">
        <v>1180</v>
      </c>
    </row>
    <row r="2825" spans="1:15">
      <c r="A2825" t="s">
        <v>21</v>
      </c>
      <c r="B2825">
        <v>2824</v>
      </c>
      <c r="C2825">
        <f>Link21_SED!D2825</f>
        <v>616</v>
      </c>
      <c r="D2825">
        <f>IFERROR(ROUND($C2825*VLOOKUP($O2825,'TM1.5SynthPop'!$A$2:$Q$1446,COLUMN('TM1.5SynthPop'!$P$2),FALSE),0),)</f>
        <v>371</v>
      </c>
      <c r="E2825">
        <f t="shared" si="88"/>
        <v>245</v>
      </c>
      <c r="F2825">
        <f>IFERROR(ROUND($C2825*VLOOKUP($O2825,'TM1.5SynthPop'!$A$2:$Q$1446,COLUMN('TM1.5SynthPop'!J$1),FALSE),0),0)</f>
        <v>45</v>
      </c>
      <c r="G2825">
        <f>IFERROR(ROUND($C2825*VLOOKUP($O2825,'TM1.5SynthPop'!$A$2:$Q$1446,COLUMN('TM1.5SynthPop'!K$1),FALSE),0),0)</f>
        <v>60</v>
      </c>
      <c r="H2825">
        <f>IFERROR(ROUND($C2825*VLOOKUP($O2825,'TM1.5SynthPop'!$A$2:$Q$1446,COLUMN('TM1.5SynthPop'!L$1),FALSE),0),0)</f>
        <v>97</v>
      </c>
      <c r="I2825">
        <f>IFERROR(ROUND($C2825*VLOOKUP($O2825,'TM1.5SynthPop'!$A$2:$Q$1446,COLUMN('TM1.5SynthPop'!M$1),FALSE),0),0)</f>
        <v>87</v>
      </c>
      <c r="J2825">
        <f>IFERROR(ROUND($C2825*VLOOKUP($O2825,'TM1.5SynthPop'!$A$2:$Q$1446,COLUMN('TM1.5SynthPop'!N$1),FALSE),0),0)</f>
        <v>123</v>
      </c>
      <c r="K2825">
        <f t="shared" si="89"/>
        <v>204</v>
      </c>
      <c r="L2825">
        <f>Link21_SED!E2825</f>
        <v>1266</v>
      </c>
      <c r="M2825">
        <f>Link21_SED!F2825</f>
        <v>13</v>
      </c>
      <c r="O2825">
        <v>1182</v>
      </c>
    </row>
    <row r="2826" spans="1:15">
      <c r="A2826" t="s">
        <v>21</v>
      </c>
      <c r="B2826">
        <v>2825</v>
      </c>
      <c r="C2826">
        <f>Link21_SED!D2826</f>
        <v>865</v>
      </c>
      <c r="D2826">
        <f>IFERROR(ROUND($C2826*VLOOKUP($O2826,'TM1.5SynthPop'!$A$2:$Q$1446,COLUMN('TM1.5SynthPop'!$P$2),FALSE),0),)</f>
        <v>520</v>
      </c>
      <c r="E2826">
        <f t="shared" si="88"/>
        <v>345</v>
      </c>
      <c r="F2826">
        <f>IFERROR(ROUND($C2826*VLOOKUP($O2826,'TM1.5SynthPop'!$A$2:$Q$1446,COLUMN('TM1.5SynthPop'!J$1),FALSE),0),0)</f>
        <v>63</v>
      </c>
      <c r="G2826">
        <f>IFERROR(ROUND($C2826*VLOOKUP($O2826,'TM1.5SynthPop'!$A$2:$Q$1446,COLUMN('TM1.5SynthPop'!K$1),FALSE),0),0)</f>
        <v>84</v>
      </c>
      <c r="H2826">
        <f>IFERROR(ROUND($C2826*VLOOKUP($O2826,'TM1.5SynthPop'!$A$2:$Q$1446,COLUMN('TM1.5SynthPop'!L$1),FALSE),0),0)</f>
        <v>136</v>
      </c>
      <c r="I2826">
        <f>IFERROR(ROUND($C2826*VLOOKUP($O2826,'TM1.5SynthPop'!$A$2:$Q$1446,COLUMN('TM1.5SynthPop'!M$1),FALSE),0),0)</f>
        <v>123</v>
      </c>
      <c r="J2826">
        <f>IFERROR(ROUND($C2826*VLOOKUP($O2826,'TM1.5SynthPop'!$A$2:$Q$1446,COLUMN('TM1.5SynthPop'!N$1),FALSE),0),0)</f>
        <v>173</v>
      </c>
      <c r="K2826">
        <f t="shared" si="89"/>
        <v>286</v>
      </c>
      <c r="L2826">
        <f>Link21_SED!E2826</f>
        <v>2603</v>
      </c>
      <c r="M2826">
        <f>Link21_SED!F2826</f>
        <v>2</v>
      </c>
      <c r="O2826">
        <v>1182</v>
      </c>
    </row>
    <row r="2827" spans="1:15">
      <c r="A2827" t="s">
        <v>21</v>
      </c>
      <c r="B2827">
        <v>2826</v>
      </c>
      <c r="C2827">
        <f>Link21_SED!D2827</f>
        <v>581</v>
      </c>
      <c r="D2827">
        <f>IFERROR(ROUND($C2827*VLOOKUP($O2827,'TM1.5SynthPop'!$A$2:$Q$1446,COLUMN('TM1.5SynthPop'!$P$2),FALSE),0),)</f>
        <v>350</v>
      </c>
      <c r="E2827">
        <f t="shared" si="88"/>
        <v>231</v>
      </c>
      <c r="F2827">
        <f>IFERROR(ROUND($C2827*VLOOKUP($O2827,'TM1.5SynthPop'!$A$2:$Q$1446,COLUMN('TM1.5SynthPop'!J$1),FALSE),0),0)</f>
        <v>42</v>
      </c>
      <c r="G2827">
        <f>IFERROR(ROUND($C2827*VLOOKUP($O2827,'TM1.5SynthPop'!$A$2:$Q$1446,COLUMN('TM1.5SynthPop'!K$1),FALSE),0),0)</f>
        <v>56</v>
      </c>
      <c r="H2827">
        <f>IFERROR(ROUND($C2827*VLOOKUP($O2827,'TM1.5SynthPop'!$A$2:$Q$1446,COLUMN('TM1.5SynthPop'!L$1),FALSE),0),0)</f>
        <v>91</v>
      </c>
      <c r="I2827">
        <f>IFERROR(ROUND($C2827*VLOOKUP($O2827,'TM1.5SynthPop'!$A$2:$Q$1446,COLUMN('TM1.5SynthPop'!M$1),FALSE),0),0)</f>
        <v>83</v>
      </c>
      <c r="J2827">
        <f>IFERROR(ROUND($C2827*VLOOKUP($O2827,'TM1.5SynthPop'!$A$2:$Q$1446,COLUMN('TM1.5SynthPop'!N$1),FALSE),0),0)</f>
        <v>116</v>
      </c>
      <c r="K2827">
        <f t="shared" si="89"/>
        <v>193</v>
      </c>
      <c r="L2827">
        <f>Link21_SED!E2827</f>
        <v>1724</v>
      </c>
      <c r="M2827">
        <f>Link21_SED!F2827</f>
        <v>6</v>
      </c>
      <c r="O2827">
        <v>1182</v>
      </c>
    </row>
    <row r="2828" spans="1:15">
      <c r="A2828" t="s">
        <v>21</v>
      </c>
      <c r="B2828">
        <v>2827</v>
      </c>
      <c r="C2828">
        <f>Link21_SED!D2828</f>
        <v>1085</v>
      </c>
      <c r="D2828">
        <f>IFERROR(ROUND($C2828*VLOOKUP($O2828,'TM1.5SynthPop'!$A$2:$Q$1446,COLUMN('TM1.5SynthPop'!$P$2),FALSE),0),)</f>
        <v>591</v>
      </c>
      <c r="E2828">
        <f t="shared" si="88"/>
        <v>494</v>
      </c>
      <c r="F2828">
        <f>IFERROR(ROUND($C2828*VLOOKUP($O2828,'TM1.5SynthPop'!$A$2:$Q$1446,COLUMN('TM1.5SynthPop'!J$1),FALSE),0),0)</f>
        <v>30</v>
      </c>
      <c r="G2828">
        <f>IFERROR(ROUND($C2828*VLOOKUP($O2828,'TM1.5SynthPop'!$A$2:$Q$1446,COLUMN('TM1.5SynthPop'!K$1),FALSE),0),0)</f>
        <v>61</v>
      </c>
      <c r="H2828">
        <f>IFERROR(ROUND($C2828*VLOOKUP($O2828,'TM1.5SynthPop'!$A$2:$Q$1446,COLUMN('TM1.5SynthPop'!L$1),FALSE),0),0)</f>
        <v>176</v>
      </c>
      <c r="I2828">
        <f>IFERROR(ROUND($C2828*VLOOKUP($O2828,'TM1.5SynthPop'!$A$2:$Q$1446,COLUMN('TM1.5SynthPop'!M$1),FALSE),0),0)</f>
        <v>158</v>
      </c>
      <c r="J2828">
        <f>IFERROR(ROUND($C2828*VLOOKUP($O2828,'TM1.5SynthPop'!$A$2:$Q$1446,COLUMN('TM1.5SynthPop'!N$1),FALSE),0),0)</f>
        <v>259</v>
      </c>
      <c r="K2828">
        <f t="shared" si="89"/>
        <v>401</v>
      </c>
      <c r="L2828">
        <f>Link21_SED!E2828</f>
        <v>3443</v>
      </c>
      <c r="M2828">
        <f>Link21_SED!F2828</f>
        <v>2</v>
      </c>
      <c r="O2828">
        <v>1185</v>
      </c>
    </row>
    <row r="2829" spans="1:15">
      <c r="A2829" t="s">
        <v>21</v>
      </c>
      <c r="B2829">
        <v>2828</v>
      </c>
      <c r="C2829">
        <f>Link21_SED!D2829</f>
        <v>889</v>
      </c>
      <c r="D2829">
        <f>IFERROR(ROUND($C2829*VLOOKUP($O2829,'TM1.5SynthPop'!$A$2:$Q$1446,COLUMN('TM1.5SynthPop'!$P$2),FALSE),0),)</f>
        <v>484</v>
      </c>
      <c r="E2829">
        <f t="shared" si="88"/>
        <v>405</v>
      </c>
      <c r="F2829">
        <f>IFERROR(ROUND($C2829*VLOOKUP($O2829,'TM1.5SynthPop'!$A$2:$Q$1446,COLUMN('TM1.5SynthPop'!J$1),FALSE),0),0)</f>
        <v>25</v>
      </c>
      <c r="G2829">
        <f>IFERROR(ROUND($C2829*VLOOKUP($O2829,'TM1.5SynthPop'!$A$2:$Q$1446,COLUMN('TM1.5SynthPop'!K$1),FALSE),0),0)</f>
        <v>50</v>
      </c>
      <c r="H2829">
        <f>IFERROR(ROUND($C2829*VLOOKUP($O2829,'TM1.5SynthPop'!$A$2:$Q$1446,COLUMN('TM1.5SynthPop'!L$1),FALSE),0),0)</f>
        <v>144</v>
      </c>
      <c r="I2829">
        <f>IFERROR(ROUND($C2829*VLOOKUP($O2829,'TM1.5SynthPop'!$A$2:$Q$1446,COLUMN('TM1.5SynthPop'!M$1),FALSE),0),0)</f>
        <v>129</v>
      </c>
      <c r="J2829">
        <f>IFERROR(ROUND($C2829*VLOOKUP($O2829,'TM1.5SynthPop'!$A$2:$Q$1446,COLUMN('TM1.5SynthPop'!N$1),FALSE),0),0)</f>
        <v>212</v>
      </c>
      <c r="K2829">
        <f t="shared" si="89"/>
        <v>329</v>
      </c>
      <c r="L2829">
        <f>Link21_SED!E2829</f>
        <v>2764</v>
      </c>
      <c r="M2829">
        <f>Link21_SED!F2829</f>
        <v>0</v>
      </c>
      <c r="O2829">
        <v>1185</v>
      </c>
    </row>
    <row r="2830" spans="1:15">
      <c r="A2830" t="s">
        <v>21</v>
      </c>
      <c r="B2830">
        <v>2829</v>
      </c>
      <c r="C2830">
        <f>Link21_SED!D2830</f>
        <v>724</v>
      </c>
      <c r="D2830">
        <f>IFERROR(ROUND($C2830*VLOOKUP($O2830,'TM1.5SynthPop'!$A$2:$Q$1446,COLUMN('TM1.5SynthPop'!$P$2),FALSE),0),)</f>
        <v>436</v>
      </c>
      <c r="E2830">
        <f t="shared" si="88"/>
        <v>288</v>
      </c>
      <c r="F2830">
        <f>IFERROR(ROUND($C2830*VLOOKUP($O2830,'TM1.5SynthPop'!$A$2:$Q$1446,COLUMN('TM1.5SynthPop'!J$1),FALSE),0),0)</f>
        <v>53</v>
      </c>
      <c r="G2830">
        <f>IFERROR(ROUND($C2830*VLOOKUP($O2830,'TM1.5SynthPop'!$A$2:$Q$1446,COLUMN('TM1.5SynthPop'!K$1),FALSE),0),0)</f>
        <v>70</v>
      </c>
      <c r="H2830">
        <f>IFERROR(ROUND($C2830*VLOOKUP($O2830,'TM1.5SynthPop'!$A$2:$Q$1446,COLUMN('TM1.5SynthPop'!L$1),FALSE),0),0)</f>
        <v>114</v>
      </c>
      <c r="I2830">
        <f>IFERROR(ROUND($C2830*VLOOKUP($O2830,'TM1.5SynthPop'!$A$2:$Q$1446,COLUMN('TM1.5SynthPop'!M$1),FALSE),0),0)</f>
        <v>103</v>
      </c>
      <c r="J2830">
        <f>IFERROR(ROUND($C2830*VLOOKUP($O2830,'TM1.5SynthPop'!$A$2:$Q$1446,COLUMN('TM1.5SynthPop'!N$1),FALSE),0),0)</f>
        <v>145</v>
      </c>
      <c r="K2830">
        <f t="shared" si="89"/>
        <v>239</v>
      </c>
      <c r="L2830">
        <f>Link21_SED!E2830</f>
        <v>2005</v>
      </c>
      <c r="M2830">
        <f>Link21_SED!F2830</f>
        <v>26</v>
      </c>
      <c r="O2830">
        <v>1182</v>
      </c>
    </row>
    <row r="2831" spans="1:15">
      <c r="A2831" t="s">
        <v>21</v>
      </c>
      <c r="B2831">
        <v>2830</v>
      </c>
      <c r="C2831">
        <f>Link21_SED!D2831</f>
        <v>1120</v>
      </c>
      <c r="D2831">
        <f>IFERROR(ROUND($C2831*VLOOKUP($O2831,'TM1.5SynthPop'!$A$2:$Q$1446,COLUMN('TM1.5SynthPop'!$P$2),FALSE),0),)</f>
        <v>866</v>
      </c>
      <c r="E2831">
        <f t="shared" si="88"/>
        <v>254</v>
      </c>
      <c r="F2831">
        <f>IFERROR(ROUND($C2831*VLOOKUP($O2831,'TM1.5SynthPop'!$A$2:$Q$1446,COLUMN('TM1.5SynthPop'!J$1),FALSE),0),0)</f>
        <v>238</v>
      </c>
      <c r="G2831">
        <f>IFERROR(ROUND($C2831*VLOOKUP($O2831,'TM1.5SynthPop'!$A$2:$Q$1446,COLUMN('TM1.5SynthPop'!K$1),FALSE),0),0)</f>
        <v>287</v>
      </c>
      <c r="H2831">
        <f>IFERROR(ROUND($C2831*VLOOKUP($O2831,'TM1.5SynthPop'!$A$2:$Q$1446,COLUMN('TM1.5SynthPop'!L$1),FALSE),0),0)</f>
        <v>169</v>
      </c>
      <c r="I2831">
        <f>IFERROR(ROUND($C2831*VLOOKUP($O2831,'TM1.5SynthPop'!$A$2:$Q$1446,COLUMN('TM1.5SynthPop'!M$1),FALSE),0),0)</f>
        <v>125</v>
      </c>
      <c r="J2831">
        <f>IFERROR(ROUND($C2831*VLOOKUP($O2831,'TM1.5SynthPop'!$A$2:$Q$1446,COLUMN('TM1.5SynthPop'!N$1),FALSE),0),0)</f>
        <v>116</v>
      </c>
      <c r="K2831">
        <f t="shared" si="89"/>
        <v>185</v>
      </c>
      <c r="L2831">
        <f>Link21_SED!E2831</f>
        <v>2952</v>
      </c>
      <c r="M2831">
        <f>Link21_SED!F2831</f>
        <v>0</v>
      </c>
      <c r="O2831">
        <v>1199</v>
      </c>
    </row>
    <row r="2832" spans="1:15">
      <c r="A2832" t="s">
        <v>21</v>
      </c>
      <c r="B2832">
        <v>2831</v>
      </c>
      <c r="C2832">
        <f>Link21_SED!D2832</f>
        <v>720</v>
      </c>
      <c r="D2832">
        <f>IFERROR(ROUND($C2832*VLOOKUP($O2832,'TM1.5SynthPop'!$A$2:$Q$1446,COLUMN('TM1.5SynthPop'!$P$2),FALSE),0),)</f>
        <v>416</v>
      </c>
      <c r="E2832">
        <f t="shared" si="88"/>
        <v>304</v>
      </c>
      <c r="F2832">
        <f>IFERROR(ROUND($C2832*VLOOKUP($O2832,'TM1.5SynthPop'!$A$2:$Q$1446,COLUMN('TM1.5SynthPop'!J$1),FALSE),0),0)</f>
        <v>10</v>
      </c>
      <c r="G2832">
        <f>IFERROR(ROUND($C2832*VLOOKUP($O2832,'TM1.5SynthPop'!$A$2:$Q$1446,COLUMN('TM1.5SynthPop'!K$1),FALSE),0),0)</f>
        <v>27</v>
      </c>
      <c r="H2832">
        <f>IFERROR(ROUND($C2832*VLOOKUP($O2832,'TM1.5SynthPop'!$A$2:$Q$1446,COLUMN('TM1.5SynthPop'!L$1),FALSE),0),0)</f>
        <v>101</v>
      </c>
      <c r="I2832">
        <f>IFERROR(ROUND($C2832*VLOOKUP($O2832,'TM1.5SynthPop'!$A$2:$Q$1446,COLUMN('TM1.5SynthPop'!M$1),FALSE),0),0)</f>
        <v>106</v>
      </c>
      <c r="J2832">
        <f>IFERROR(ROUND($C2832*VLOOKUP($O2832,'TM1.5SynthPop'!$A$2:$Q$1446,COLUMN('TM1.5SynthPop'!N$1),FALSE),0),0)</f>
        <v>182</v>
      </c>
      <c r="K2832">
        <f t="shared" si="89"/>
        <v>294</v>
      </c>
      <c r="L2832">
        <f>Link21_SED!E2832</f>
        <v>2158</v>
      </c>
      <c r="M2832">
        <f>Link21_SED!F2832</f>
        <v>13</v>
      </c>
      <c r="O2832">
        <v>1186</v>
      </c>
    </row>
    <row r="2833" spans="1:15">
      <c r="A2833" t="s">
        <v>21</v>
      </c>
      <c r="B2833">
        <v>2832</v>
      </c>
      <c r="C2833">
        <f>Link21_SED!D2833</f>
        <v>788</v>
      </c>
      <c r="D2833">
        <f>IFERROR(ROUND($C2833*VLOOKUP($O2833,'TM1.5SynthPop'!$A$2:$Q$1446,COLUMN('TM1.5SynthPop'!$P$2),FALSE),0),)</f>
        <v>548</v>
      </c>
      <c r="E2833">
        <f t="shared" si="88"/>
        <v>240</v>
      </c>
      <c r="F2833">
        <f>IFERROR(ROUND($C2833*VLOOKUP($O2833,'TM1.5SynthPop'!$A$2:$Q$1446,COLUMN('TM1.5SynthPop'!J$1),FALSE),0),0)</f>
        <v>51</v>
      </c>
      <c r="G2833">
        <f>IFERROR(ROUND($C2833*VLOOKUP($O2833,'TM1.5SynthPop'!$A$2:$Q$1446,COLUMN('TM1.5SynthPop'!K$1),FALSE),0),0)</f>
        <v>64</v>
      </c>
      <c r="H2833">
        <f>IFERROR(ROUND($C2833*VLOOKUP($O2833,'TM1.5SynthPop'!$A$2:$Q$1446,COLUMN('TM1.5SynthPop'!L$1),FALSE),0),0)</f>
        <v>121</v>
      </c>
      <c r="I2833">
        <f>IFERROR(ROUND($C2833*VLOOKUP($O2833,'TM1.5SynthPop'!$A$2:$Q$1446,COLUMN('TM1.5SynthPop'!M$1),FALSE),0),0)</f>
        <v>100</v>
      </c>
      <c r="J2833">
        <f>IFERROR(ROUND($C2833*VLOOKUP($O2833,'TM1.5SynthPop'!$A$2:$Q$1446,COLUMN('TM1.5SynthPop'!N$1),FALSE),0),0)</f>
        <v>165</v>
      </c>
      <c r="K2833">
        <f t="shared" si="89"/>
        <v>287</v>
      </c>
      <c r="L2833">
        <f>Link21_SED!E2833</f>
        <v>2354</v>
      </c>
      <c r="M2833">
        <f>Link21_SED!F2833</f>
        <v>18</v>
      </c>
      <c r="O2833">
        <v>1187</v>
      </c>
    </row>
    <row r="2834" spans="1:15">
      <c r="A2834" t="s">
        <v>21</v>
      </c>
      <c r="B2834">
        <v>2833</v>
      </c>
      <c r="C2834">
        <f>Link21_SED!D2834</f>
        <v>531</v>
      </c>
      <c r="D2834">
        <f>IFERROR(ROUND($C2834*VLOOKUP($O2834,'TM1.5SynthPop'!$A$2:$Q$1446,COLUMN('TM1.5SynthPop'!$P$2),FALSE),0),)</f>
        <v>374</v>
      </c>
      <c r="E2834">
        <f t="shared" si="88"/>
        <v>157</v>
      </c>
      <c r="F2834">
        <f>IFERROR(ROUND($C2834*VLOOKUP($O2834,'TM1.5SynthPop'!$A$2:$Q$1446,COLUMN('TM1.5SynthPop'!J$1),FALSE),0),0)</f>
        <v>68</v>
      </c>
      <c r="G2834">
        <f>IFERROR(ROUND($C2834*VLOOKUP($O2834,'TM1.5SynthPop'!$A$2:$Q$1446,COLUMN('TM1.5SynthPop'!K$1),FALSE),0),0)</f>
        <v>69</v>
      </c>
      <c r="H2834">
        <f>IFERROR(ROUND($C2834*VLOOKUP($O2834,'TM1.5SynthPop'!$A$2:$Q$1446,COLUMN('TM1.5SynthPop'!L$1),FALSE),0),0)</f>
        <v>97</v>
      </c>
      <c r="I2834">
        <f>IFERROR(ROUND($C2834*VLOOKUP($O2834,'TM1.5SynthPop'!$A$2:$Q$1446,COLUMN('TM1.5SynthPop'!M$1),FALSE),0),0)</f>
        <v>62</v>
      </c>
      <c r="J2834">
        <f>IFERROR(ROUND($C2834*VLOOKUP($O2834,'TM1.5SynthPop'!$A$2:$Q$1446,COLUMN('TM1.5SynthPop'!N$1),FALSE),0),0)</f>
        <v>79</v>
      </c>
      <c r="K2834">
        <f t="shared" si="89"/>
        <v>156</v>
      </c>
      <c r="L2834">
        <f>Link21_SED!E2834</f>
        <v>1238</v>
      </c>
      <c r="M2834">
        <f>Link21_SED!F2834</f>
        <v>82</v>
      </c>
      <c r="O2834">
        <v>1189</v>
      </c>
    </row>
    <row r="2835" spans="1:15">
      <c r="A2835" t="s">
        <v>21</v>
      </c>
      <c r="B2835">
        <v>2834</v>
      </c>
      <c r="C2835">
        <f>Link21_SED!D2835</f>
        <v>1045</v>
      </c>
      <c r="D2835">
        <f>IFERROR(ROUND($C2835*VLOOKUP($O2835,'TM1.5SynthPop'!$A$2:$Q$1446,COLUMN('TM1.5SynthPop'!$P$2),FALSE),0),)</f>
        <v>819</v>
      </c>
      <c r="E2835">
        <f t="shared" si="88"/>
        <v>226</v>
      </c>
      <c r="F2835">
        <f>IFERROR(ROUND($C2835*VLOOKUP($O2835,'TM1.5SynthPop'!$A$2:$Q$1446,COLUMN('TM1.5SynthPop'!J$1),FALSE),0),0)</f>
        <v>158</v>
      </c>
      <c r="G2835">
        <f>IFERROR(ROUND($C2835*VLOOKUP($O2835,'TM1.5SynthPop'!$A$2:$Q$1446,COLUMN('TM1.5SynthPop'!K$1),FALSE),0),0)</f>
        <v>199</v>
      </c>
      <c r="H2835">
        <f>IFERROR(ROUND($C2835*VLOOKUP($O2835,'TM1.5SynthPop'!$A$2:$Q$1446,COLUMN('TM1.5SynthPop'!L$1),FALSE),0),0)</f>
        <v>175</v>
      </c>
      <c r="I2835">
        <f>IFERROR(ROUND($C2835*VLOOKUP($O2835,'TM1.5SynthPop'!$A$2:$Q$1446,COLUMN('TM1.5SynthPop'!M$1),FALSE),0),0)</f>
        <v>143</v>
      </c>
      <c r="J2835">
        <f>IFERROR(ROUND($C2835*VLOOKUP($O2835,'TM1.5SynthPop'!$A$2:$Q$1446,COLUMN('TM1.5SynthPop'!N$1),FALSE),0),0)</f>
        <v>144</v>
      </c>
      <c r="K2835">
        <f t="shared" si="89"/>
        <v>226</v>
      </c>
      <c r="L2835">
        <f>Link21_SED!E2835</f>
        <v>2561</v>
      </c>
      <c r="M2835">
        <f>Link21_SED!F2835</f>
        <v>59</v>
      </c>
      <c r="O2835">
        <v>1205</v>
      </c>
    </row>
    <row r="2836" spans="1:15">
      <c r="A2836" t="s">
        <v>21</v>
      </c>
      <c r="B2836">
        <v>2835</v>
      </c>
      <c r="C2836">
        <f>Link21_SED!D2836</f>
        <v>1968</v>
      </c>
      <c r="D2836">
        <f>IFERROR(ROUND($C2836*VLOOKUP($O2836,'TM1.5SynthPop'!$A$2:$Q$1446,COLUMN('TM1.5SynthPop'!$P$2),FALSE),0),)</f>
        <v>1153</v>
      </c>
      <c r="E2836">
        <f t="shared" si="88"/>
        <v>815</v>
      </c>
      <c r="F2836">
        <f>IFERROR(ROUND($C2836*VLOOKUP($O2836,'TM1.5SynthPop'!$A$2:$Q$1446,COLUMN('TM1.5SynthPop'!J$1),FALSE),0),0)</f>
        <v>82</v>
      </c>
      <c r="G2836">
        <f>IFERROR(ROUND($C2836*VLOOKUP($O2836,'TM1.5SynthPop'!$A$2:$Q$1446,COLUMN('TM1.5SynthPop'!K$1),FALSE),0),0)</f>
        <v>139</v>
      </c>
      <c r="H2836">
        <f>IFERROR(ROUND($C2836*VLOOKUP($O2836,'TM1.5SynthPop'!$A$2:$Q$1446,COLUMN('TM1.5SynthPop'!L$1),FALSE),0),0)</f>
        <v>294</v>
      </c>
      <c r="I2836">
        <f>IFERROR(ROUND($C2836*VLOOKUP($O2836,'TM1.5SynthPop'!$A$2:$Q$1446,COLUMN('TM1.5SynthPop'!M$1),FALSE),0),0)</f>
        <v>279</v>
      </c>
      <c r="J2836">
        <f>IFERROR(ROUND($C2836*VLOOKUP($O2836,'TM1.5SynthPop'!$A$2:$Q$1446,COLUMN('TM1.5SynthPop'!N$1),FALSE),0),0)</f>
        <v>425</v>
      </c>
      <c r="K2836">
        <f t="shared" si="89"/>
        <v>749</v>
      </c>
      <c r="L2836">
        <f>Link21_SED!E2836</f>
        <v>6564</v>
      </c>
      <c r="M2836">
        <f>Link21_SED!F2836</f>
        <v>0</v>
      </c>
      <c r="O2836">
        <v>1180</v>
      </c>
    </row>
    <row r="2837" spans="1:15">
      <c r="A2837" t="s">
        <v>21</v>
      </c>
      <c r="B2837">
        <v>2836</v>
      </c>
      <c r="C2837">
        <f>Link21_SED!D2837</f>
        <v>449</v>
      </c>
      <c r="D2837">
        <f>IFERROR(ROUND($C2837*VLOOKUP($O2837,'TM1.5SynthPop'!$A$2:$Q$1446,COLUMN('TM1.5SynthPop'!$P$2),FALSE),0),)</f>
        <v>270</v>
      </c>
      <c r="E2837">
        <f t="shared" si="88"/>
        <v>179</v>
      </c>
      <c r="F2837">
        <f>IFERROR(ROUND($C2837*VLOOKUP($O2837,'TM1.5SynthPop'!$A$2:$Q$1446,COLUMN('TM1.5SynthPop'!J$1),FALSE),0),0)</f>
        <v>33</v>
      </c>
      <c r="G2837">
        <f>IFERROR(ROUND($C2837*VLOOKUP($O2837,'TM1.5SynthPop'!$A$2:$Q$1446,COLUMN('TM1.5SynthPop'!K$1),FALSE),0),0)</f>
        <v>43</v>
      </c>
      <c r="H2837">
        <f>IFERROR(ROUND($C2837*VLOOKUP($O2837,'TM1.5SynthPop'!$A$2:$Q$1446,COLUMN('TM1.5SynthPop'!L$1),FALSE),0),0)</f>
        <v>70</v>
      </c>
      <c r="I2837">
        <f>IFERROR(ROUND($C2837*VLOOKUP($O2837,'TM1.5SynthPop'!$A$2:$Q$1446,COLUMN('TM1.5SynthPop'!M$1),FALSE),0),0)</f>
        <v>64</v>
      </c>
      <c r="J2837">
        <f>IFERROR(ROUND($C2837*VLOOKUP($O2837,'TM1.5SynthPop'!$A$2:$Q$1446,COLUMN('TM1.5SynthPop'!N$1),FALSE),0),0)</f>
        <v>90</v>
      </c>
      <c r="K2837">
        <f t="shared" si="89"/>
        <v>149</v>
      </c>
      <c r="L2837">
        <f>Link21_SED!E2837</f>
        <v>1325</v>
      </c>
      <c r="M2837">
        <f>Link21_SED!F2837</f>
        <v>0</v>
      </c>
      <c r="O2837">
        <v>1182</v>
      </c>
    </row>
    <row r="2838" spans="1:15">
      <c r="A2838" t="s">
        <v>21</v>
      </c>
      <c r="B2838">
        <v>2837</v>
      </c>
      <c r="C2838">
        <f>Link21_SED!D2838</f>
        <v>2681</v>
      </c>
      <c r="D2838">
        <f>IFERROR(ROUND($C2838*VLOOKUP($O2838,'TM1.5SynthPop'!$A$2:$Q$1446,COLUMN('TM1.5SynthPop'!$P$2),FALSE),0),)</f>
        <v>1586</v>
      </c>
      <c r="E2838">
        <f t="shared" si="88"/>
        <v>1095</v>
      </c>
      <c r="F2838">
        <f>IFERROR(ROUND($C2838*VLOOKUP($O2838,'TM1.5SynthPop'!$A$2:$Q$1446,COLUMN('TM1.5SynthPop'!J$1),FALSE),0),0)</f>
        <v>675</v>
      </c>
      <c r="G2838">
        <f>IFERROR(ROUND($C2838*VLOOKUP($O2838,'TM1.5SynthPop'!$A$2:$Q$1446,COLUMN('TM1.5SynthPop'!K$1),FALSE),0),0)</f>
        <v>1038</v>
      </c>
      <c r="H2838">
        <f>IFERROR(ROUND($C2838*VLOOKUP($O2838,'TM1.5SynthPop'!$A$2:$Q$1446,COLUMN('TM1.5SynthPop'!L$1),FALSE),0),0)</f>
        <v>199</v>
      </c>
      <c r="I2838">
        <f>IFERROR(ROUND($C2838*VLOOKUP($O2838,'TM1.5SynthPop'!$A$2:$Q$1446,COLUMN('TM1.5SynthPop'!M$1),FALSE),0),0)</f>
        <v>108</v>
      </c>
      <c r="J2838">
        <f>IFERROR(ROUND($C2838*VLOOKUP($O2838,'TM1.5SynthPop'!$A$2:$Q$1446,COLUMN('TM1.5SynthPop'!N$1),FALSE),0),0)</f>
        <v>247</v>
      </c>
      <c r="K2838">
        <f t="shared" si="89"/>
        <v>414</v>
      </c>
      <c r="L2838">
        <f>Link21_SED!E2838</f>
        <v>7889</v>
      </c>
      <c r="M2838">
        <f>Link21_SED!F2838</f>
        <v>0</v>
      </c>
      <c r="O2838">
        <v>1184</v>
      </c>
    </row>
    <row r="2839" spans="1:15">
      <c r="A2839" t="s">
        <v>21</v>
      </c>
      <c r="B2839">
        <v>2838</v>
      </c>
      <c r="C2839">
        <f>Link21_SED!D2839</f>
        <v>861</v>
      </c>
      <c r="D2839">
        <f>IFERROR(ROUND($C2839*VLOOKUP($O2839,'TM1.5SynthPop'!$A$2:$Q$1446,COLUMN('TM1.5SynthPop'!$P$2),FALSE),0),)</f>
        <v>509</v>
      </c>
      <c r="E2839">
        <f t="shared" si="88"/>
        <v>352</v>
      </c>
      <c r="F2839">
        <f>IFERROR(ROUND($C2839*VLOOKUP($O2839,'TM1.5SynthPop'!$A$2:$Q$1446,COLUMN('TM1.5SynthPop'!J$1),FALSE),0),0)</f>
        <v>217</v>
      </c>
      <c r="G2839">
        <f>IFERROR(ROUND($C2839*VLOOKUP($O2839,'TM1.5SynthPop'!$A$2:$Q$1446,COLUMN('TM1.5SynthPop'!K$1),FALSE),0),0)</f>
        <v>333</v>
      </c>
      <c r="H2839">
        <f>IFERROR(ROUND($C2839*VLOOKUP($O2839,'TM1.5SynthPop'!$A$2:$Q$1446,COLUMN('TM1.5SynthPop'!L$1),FALSE),0),0)</f>
        <v>64</v>
      </c>
      <c r="I2839">
        <f>IFERROR(ROUND($C2839*VLOOKUP($O2839,'TM1.5SynthPop'!$A$2:$Q$1446,COLUMN('TM1.5SynthPop'!M$1),FALSE),0),0)</f>
        <v>35</v>
      </c>
      <c r="J2839">
        <f>IFERROR(ROUND($C2839*VLOOKUP($O2839,'TM1.5SynthPop'!$A$2:$Q$1446,COLUMN('TM1.5SynthPop'!N$1),FALSE),0),0)</f>
        <v>79</v>
      </c>
      <c r="K2839">
        <f t="shared" si="89"/>
        <v>133</v>
      </c>
      <c r="L2839">
        <f>Link21_SED!E2839</f>
        <v>2460</v>
      </c>
      <c r="M2839">
        <f>Link21_SED!F2839</f>
        <v>5</v>
      </c>
      <c r="O2839">
        <v>1184</v>
      </c>
    </row>
    <row r="2840" spans="1:15">
      <c r="A2840" t="s">
        <v>21</v>
      </c>
      <c r="B2840">
        <v>2839</v>
      </c>
      <c r="C2840">
        <f>Link21_SED!D2840</f>
        <v>1019</v>
      </c>
      <c r="D2840">
        <f>IFERROR(ROUND($C2840*VLOOKUP($O2840,'TM1.5SynthPop'!$A$2:$Q$1446,COLUMN('TM1.5SynthPop'!$P$2),FALSE),0),)</f>
        <v>588</v>
      </c>
      <c r="E2840">
        <f t="shared" si="88"/>
        <v>431</v>
      </c>
      <c r="F2840">
        <f>IFERROR(ROUND($C2840*VLOOKUP($O2840,'TM1.5SynthPop'!$A$2:$Q$1446,COLUMN('TM1.5SynthPop'!J$1),FALSE),0),0)</f>
        <v>14</v>
      </c>
      <c r="G2840">
        <f>IFERROR(ROUND($C2840*VLOOKUP($O2840,'TM1.5SynthPop'!$A$2:$Q$1446,COLUMN('TM1.5SynthPop'!K$1),FALSE),0),0)</f>
        <v>38</v>
      </c>
      <c r="H2840">
        <f>IFERROR(ROUND($C2840*VLOOKUP($O2840,'TM1.5SynthPop'!$A$2:$Q$1446,COLUMN('TM1.5SynthPop'!L$1),FALSE),0),0)</f>
        <v>142</v>
      </c>
      <c r="I2840">
        <f>IFERROR(ROUND($C2840*VLOOKUP($O2840,'TM1.5SynthPop'!$A$2:$Q$1446,COLUMN('TM1.5SynthPop'!M$1),FALSE),0),0)</f>
        <v>150</v>
      </c>
      <c r="J2840">
        <f>IFERROR(ROUND($C2840*VLOOKUP($O2840,'TM1.5SynthPop'!$A$2:$Q$1446,COLUMN('TM1.5SynthPop'!N$1),FALSE),0),0)</f>
        <v>258</v>
      </c>
      <c r="K2840">
        <f t="shared" si="89"/>
        <v>417</v>
      </c>
      <c r="L2840">
        <f>Link21_SED!E2840</f>
        <v>3468</v>
      </c>
      <c r="M2840">
        <f>Link21_SED!F2840</f>
        <v>0</v>
      </c>
      <c r="O2840">
        <v>1186</v>
      </c>
    </row>
    <row r="2841" spans="1:15">
      <c r="A2841" t="s">
        <v>21</v>
      </c>
      <c r="B2841">
        <v>2840</v>
      </c>
      <c r="C2841">
        <f>Link21_SED!D2841</f>
        <v>550</v>
      </c>
      <c r="D2841">
        <f>IFERROR(ROUND($C2841*VLOOKUP($O2841,'TM1.5SynthPop'!$A$2:$Q$1446,COLUMN('TM1.5SynthPop'!$P$2),FALSE),0),)</f>
        <v>363</v>
      </c>
      <c r="E2841">
        <f t="shared" si="88"/>
        <v>187</v>
      </c>
      <c r="F2841">
        <f>IFERROR(ROUND($C2841*VLOOKUP($O2841,'TM1.5SynthPop'!$A$2:$Q$1446,COLUMN('TM1.5SynthPop'!J$1),FALSE),0),0)</f>
        <v>61</v>
      </c>
      <c r="G2841">
        <f>IFERROR(ROUND($C2841*VLOOKUP($O2841,'TM1.5SynthPop'!$A$2:$Q$1446,COLUMN('TM1.5SynthPop'!K$1),FALSE),0),0)</f>
        <v>87</v>
      </c>
      <c r="H2841">
        <f>IFERROR(ROUND($C2841*VLOOKUP($O2841,'TM1.5SynthPop'!$A$2:$Q$1446,COLUMN('TM1.5SynthPop'!L$1),FALSE),0),0)</f>
        <v>86</v>
      </c>
      <c r="I2841">
        <f>IFERROR(ROUND($C2841*VLOOKUP($O2841,'TM1.5SynthPop'!$A$2:$Q$1446,COLUMN('TM1.5SynthPop'!M$1),FALSE),0),0)</f>
        <v>69</v>
      </c>
      <c r="J2841">
        <f>IFERROR(ROUND($C2841*VLOOKUP($O2841,'TM1.5SynthPop'!$A$2:$Q$1446,COLUMN('TM1.5SynthPop'!N$1),FALSE),0),0)</f>
        <v>88</v>
      </c>
      <c r="K2841">
        <f t="shared" si="89"/>
        <v>159</v>
      </c>
      <c r="L2841">
        <f>Link21_SED!E2841</f>
        <v>1710</v>
      </c>
      <c r="M2841">
        <f>Link21_SED!F2841</f>
        <v>58</v>
      </c>
      <c r="O2841">
        <v>1200</v>
      </c>
    </row>
    <row r="2842" spans="1:15">
      <c r="A2842" t="s">
        <v>21</v>
      </c>
      <c r="B2842">
        <v>2841</v>
      </c>
      <c r="C2842">
        <f>Link21_SED!D2842</f>
        <v>206</v>
      </c>
      <c r="D2842">
        <f>IFERROR(ROUND($C2842*VLOOKUP($O2842,'TM1.5SynthPop'!$A$2:$Q$1446,COLUMN('TM1.5SynthPop'!$P$2),FALSE),0),)</f>
        <v>132</v>
      </c>
      <c r="E2842">
        <f t="shared" si="88"/>
        <v>74</v>
      </c>
      <c r="F2842">
        <f>IFERROR(ROUND($C2842*VLOOKUP($O2842,'TM1.5SynthPop'!$A$2:$Q$1446,COLUMN('TM1.5SynthPop'!J$1),FALSE),0),0)</f>
        <v>40</v>
      </c>
      <c r="G2842">
        <f>IFERROR(ROUND($C2842*VLOOKUP($O2842,'TM1.5SynthPop'!$A$2:$Q$1446,COLUMN('TM1.5SynthPop'!K$1),FALSE),0),0)</f>
        <v>47</v>
      </c>
      <c r="H2842">
        <f>IFERROR(ROUND($C2842*VLOOKUP($O2842,'TM1.5SynthPop'!$A$2:$Q$1446,COLUMN('TM1.5SynthPop'!L$1),FALSE),0),0)</f>
        <v>37</v>
      </c>
      <c r="I2842">
        <f>IFERROR(ROUND($C2842*VLOOKUP($O2842,'TM1.5SynthPop'!$A$2:$Q$1446,COLUMN('TM1.5SynthPop'!M$1),FALSE),0),0)</f>
        <v>20</v>
      </c>
      <c r="J2842">
        <f>IFERROR(ROUND($C2842*VLOOKUP($O2842,'TM1.5SynthPop'!$A$2:$Q$1446,COLUMN('TM1.5SynthPop'!N$1),FALSE),0),0)</f>
        <v>22</v>
      </c>
      <c r="K2842">
        <f t="shared" si="89"/>
        <v>40</v>
      </c>
      <c r="L2842">
        <f>Link21_SED!E2842</f>
        <v>610</v>
      </c>
      <c r="M2842">
        <f>Link21_SED!F2842</f>
        <v>0</v>
      </c>
      <c r="O2842">
        <v>1208</v>
      </c>
    </row>
    <row r="2843" spans="1:15">
      <c r="A2843" t="s">
        <v>21</v>
      </c>
      <c r="B2843">
        <v>2842</v>
      </c>
      <c r="C2843">
        <f>Link21_SED!D2843</f>
        <v>532</v>
      </c>
      <c r="D2843">
        <f>IFERROR(ROUND($C2843*VLOOKUP($O2843,'TM1.5SynthPop'!$A$2:$Q$1446,COLUMN('TM1.5SynthPop'!$P$2),FALSE),0),)</f>
        <v>341</v>
      </c>
      <c r="E2843">
        <f t="shared" si="88"/>
        <v>191</v>
      </c>
      <c r="F2843">
        <f>IFERROR(ROUND($C2843*VLOOKUP($O2843,'TM1.5SynthPop'!$A$2:$Q$1446,COLUMN('TM1.5SynthPop'!J$1),FALSE),0),0)</f>
        <v>102</v>
      </c>
      <c r="G2843">
        <f>IFERROR(ROUND($C2843*VLOOKUP($O2843,'TM1.5SynthPop'!$A$2:$Q$1446,COLUMN('TM1.5SynthPop'!K$1),FALSE),0),0)</f>
        <v>123</v>
      </c>
      <c r="H2843">
        <f>IFERROR(ROUND($C2843*VLOOKUP($O2843,'TM1.5SynthPop'!$A$2:$Q$1446,COLUMN('TM1.5SynthPop'!L$1),FALSE),0),0)</f>
        <v>95</v>
      </c>
      <c r="I2843">
        <f>IFERROR(ROUND($C2843*VLOOKUP($O2843,'TM1.5SynthPop'!$A$2:$Q$1446,COLUMN('TM1.5SynthPop'!M$1),FALSE),0),0)</f>
        <v>52</v>
      </c>
      <c r="J2843">
        <f>IFERROR(ROUND($C2843*VLOOKUP($O2843,'TM1.5SynthPop'!$A$2:$Q$1446,COLUMN('TM1.5SynthPop'!N$1),FALSE),0),0)</f>
        <v>57</v>
      </c>
      <c r="K2843">
        <f t="shared" si="89"/>
        <v>103</v>
      </c>
      <c r="L2843">
        <f>Link21_SED!E2843</f>
        <v>1722</v>
      </c>
      <c r="M2843">
        <f>Link21_SED!F2843</f>
        <v>4</v>
      </c>
      <c r="O2843">
        <v>1208</v>
      </c>
    </row>
    <row r="2844" spans="1:15">
      <c r="A2844" t="s">
        <v>21</v>
      </c>
      <c r="B2844">
        <v>2843</v>
      </c>
      <c r="C2844">
        <f>Link21_SED!D2844</f>
        <v>600</v>
      </c>
      <c r="D2844">
        <f>IFERROR(ROUND($C2844*VLOOKUP($O2844,'TM1.5SynthPop'!$A$2:$Q$1446,COLUMN('TM1.5SynthPop'!$P$2),FALSE),0),)</f>
        <v>340</v>
      </c>
      <c r="E2844">
        <f t="shared" si="88"/>
        <v>260</v>
      </c>
      <c r="F2844">
        <f>IFERROR(ROUND($C2844*VLOOKUP($O2844,'TM1.5SynthPop'!$A$2:$Q$1446,COLUMN('TM1.5SynthPop'!J$1),FALSE),0),0)</f>
        <v>62</v>
      </c>
      <c r="G2844">
        <f>IFERROR(ROUND($C2844*VLOOKUP($O2844,'TM1.5SynthPop'!$A$2:$Q$1446,COLUMN('TM1.5SynthPop'!K$1),FALSE),0),0)</f>
        <v>80</v>
      </c>
      <c r="H2844">
        <f>IFERROR(ROUND($C2844*VLOOKUP($O2844,'TM1.5SynthPop'!$A$2:$Q$1446,COLUMN('TM1.5SynthPop'!L$1),FALSE),0),0)</f>
        <v>123</v>
      </c>
      <c r="I2844">
        <f>IFERROR(ROUND($C2844*VLOOKUP($O2844,'TM1.5SynthPop'!$A$2:$Q$1446,COLUMN('TM1.5SynthPop'!M$1),FALSE),0),0)</f>
        <v>77</v>
      </c>
      <c r="J2844">
        <f>IFERROR(ROUND($C2844*VLOOKUP($O2844,'TM1.5SynthPop'!$A$2:$Q$1446,COLUMN('TM1.5SynthPop'!N$1),FALSE),0),0)</f>
        <v>99</v>
      </c>
      <c r="K2844">
        <f t="shared" si="89"/>
        <v>159</v>
      </c>
      <c r="L2844">
        <f>Link21_SED!E2844</f>
        <v>2010</v>
      </c>
      <c r="M2844">
        <f>Link21_SED!F2844</f>
        <v>0</v>
      </c>
      <c r="O2844">
        <v>1209</v>
      </c>
    </row>
    <row r="2845" spans="1:15">
      <c r="A2845" t="s">
        <v>21</v>
      </c>
      <c r="B2845">
        <v>2844</v>
      </c>
      <c r="C2845">
        <f>Link21_SED!D2845</f>
        <v>787</v>
      </c>
      <c r="D2845">
        <f>IFERROR(ROUND($C2845*VLOOKUP($O2845,'TM1.5SynthPop'!$A$2:$Q$1446,COLUMN('TM1.5SynthPop'!$P$2),FALSE),0),)</f>
        <v>555</v>
      </c>
      <c r="E2845">
        <f t="shared" si="88"/>
        <v>232</v>
      </c>
      <c r="F2845">
        <f>IFERROR(ROUND($C2845*VLOOKUP($O2845,'TM1.5SynthPop'!$A$2:$Q$1446,COLUMN('TM1.5SynthPop'!J$1),FALSE),0),0)</f>
        <v>101</v>
      </c>
      <c r="G2845">
        <f>IFERROR(ROUND($C2845*VLOOKUP($O2845,'TM1.5SynthPop'!$A$2:$Q$1446,COLUMN('TM1.5SynthPop'!K$1),FALSE),0),0)</f>
        <v>102</v>
      </c>
      <c r="H2845">
        <f>IFERROR(ROUND($C2845*VLOOKUP($O2845,'TM1.5SynthPop'!$A$2:$Q$1446,COLUMN('TM1.5SynthPop'!L$1),FALSE),0),0)</f>
        <v>144</v>
      </c>
      <c r="I2845">
        <f>IFERROR(ROUND($C2845*VLOOKUP($O2845,'TM1.5SynthPop'!$A$2:$Q$1446,COLUMN('TM1.5SynthPop'!M$1),FALSE),0),0)</f>
        <v>91</v>
      </c>
      <c r="J2845">
        <f>IFERROR(ROUND($C2845*VLOOKUP($O2845,'TM1.5SynthPop'!$A$2:$Q$1446,COLUMN('TM1.5SynthPop'!N$1),FALSE),0),0)</f>
        <v>117</v>
      </c>
      <c r="K2845">
        <f t="shared" si="89"/>
        <v>232</v>
      </c>
      <c r="L2845">
        <f>Link21_SED!E2845</f>
        <v>1918</v>
      </c>
      <c r="M2845">
        <f>Link21_SED!F2845</f>
        <v>12</v>
      </c>
      <c r="O2845">
        <v>1189</v>
      </c>
    </row>
    <row r="2846" spans="1:15">
      <c r="A2846" t="s">
        <v>21</v>
      </c>
      <c r="B2846">
        <v>2845</v>
      </c>
      <c r="C2846">
        <f>Link21_SED!D2846</f>
        <v>444</v>
      </c>
      <c r="D2846">
        <f>IFERROR(ROUND($C2846*VLOOKUP($O2846,'TM1.5SynthPop'!$A$2:$Q$1446,COLUMN('TM1.5SynthPop'!$P$2),FALSE),0),)</f>
        <v>313</v>
      </c>
      <c r="E2846">
        <f t="shared" si="88"/>
        <v>131</v>
      </c>
      <c r="F2846">
        <f>IFERROR(ROUND($C2846*VLOOKUP($O2846,'TM1.5SynthPop'!$A$2:$Q$1446,COLUMN('TM1.5SynthPop'!J$1),FALSE),0),0)</f>
        <v>57</v>
      </c>
      <c r="G2846">
        <f>IFERROR(ROUND($C2846*VLOOKUP($O2846,'TM1.5SynthPop'!$A$2:$Q$1446,COLUMN('TM1.5SynthPop'!K$1),FALSE),0),0)</f>
        <v>58</v>
      </c>
      <c r="H2846">
        <f>IFERROR(ROUND($C2846*VLOOKUP($O2846,'TM1.5SynthPop'!$A$2:$Q$1446,COLUMN('TM1.5SynthPop'!L$1),FALSE),0),0)</f>
        <v>81</v>
      </c>
      <c r="I2846">
        <f>IFERROR(ROUND($C2846*VLOOKUP($O2846,'TM1.5SynthPop'!$A$2:$Q$1446,COLUMN('TM1.5SynthPop'!M$1),FALSE),0),0)</f>
        <v>52</v>
      </c>
      <c r="J2846">
        <f>IFERROR(ROUND($C2846*VLOOKUP($O2846,'TM1.5SynthPop'!$A$2:$Q$1446,COLUMN('TM1.5SynthPop'!N$1),FALSE),0),0)</f>
        <v>66</v>
      </c>
      <c r="K2846">
        <f t="shared" si="89"/>
        <v>130</v>
      </c>
      <c r="L2846">
        <f>Link21_SED!E2846</f>
        <v>1072</v>
      </c>
      <c r="M2846">
        <f>Link21_SED!F2846</f>
        <v>198</v>
      </c>
      <c r="O2846">
        <v>1189</v>
      </c>
    </row>
    <row r="2847" spans="1:15">
      <c r="A2847" t="s">
        <v>21</v>
      </c>
      <c r="B2847">
        <v>2846</v>
      </c>
      <c r="C2847">
        <f>Link21_SED!D2847</f>
        <v>365</v>
      </c>
      <c r="D2847">
        <f>IFERROR(ROUND($C2847*VLOOKUP($O2847,'TM1.5SynthPop'!$A$2:$Q$1446,COLUMN('TM1.5SynthPop'!$P$2),FALSE),0),)</f>
        <v>257</v>
      </c>
      <c r="E2847">
        <f t="shared" si="88"/>
        <v>108</v>
      </c>
      <c r="F2847">
        <f>IFERROR(ROUND($C2847*VLOOKUP($O2847,'TM1.5SynthPop'!$A$2:$Q$1446,COLUMN('TM1.5SynthPop'!J$1),FALSE),0),0)</f>
        <v>47</v>
      </c>
      <c r="G2847">
        <f>IFERROR(ROUND($C2847*VLOOKUP($O2847,'TM1.5SynthPop'!$A$2:$Q$1446,COLUMN('TM1.5SynthPop'!K$1),FALSE),0),0)</f>
        <v>47</v>
      </c>
      <c r="H2847">
        <f>IFERROR(ROUND($C2847*VLOOKUP($O2847,'TM1.5SynthPop'!$A$2:$Q$1446,COLUMN('TM1.5SynthPop'!L$1),FALSE),0),0)</f>
        <v>67</v>
      </c>
      <c r="I2847">
        <f>IFERROR(ROUND($C2847*VLOOKUP($O2847,'TM1.5SynthPop'!$A$2:$Q$1446,COLUMN('TM1.5SynthPop'!M$1),FALSE),0),0)</f>
        <v>42</v>
      </c>
      <c r="J2847">
        <f>IFERROR(ROUND($C2847*VLOOKUP($O2847,'TM1.5SynthPop'!$A$2:$Q$1446,COLUMN('TM1.5SynthPop'!N$1),FALSE),0),0)</f>
        <v>54</v>
      </c>
      <c r="K2847">
        <f t="shared" si="89"/>
        <v>108</v>
      </c>
      <c r="L2847">
        <f>Link21_SED!E2847</f>
        <v>979</v>
      </c>
      <c r="M2847">
        <f>Link21_SED!F2847</f>
        <v>58</v>
      </c>
      <c r="O2847">
        <v>1189</v>
      </c>
    </row>
    <row r="2848" spans="1:15">
      <c r="A2848" t="s">
        <v>21</v>
      </c>
      <c r="B2848">
        <v>2847</v>
      </c>
      <c r="C2848">
        <f>Link21_SED!D2848</f>
        <v>579</v>
      </c>
      <c r="D2848">
        <f>IFERROR(ROUND($C2848*VLOOKUP($O2848,'TM1.5SynthPop'!$A$2:$Q$1446,COLUMN('TM1.5SynthPop'!$P$2),FALSE),0),)</f>
        <v>432</v>
      </c>
      <c r="E2848">
        <f t="shared" si="88"/>
        <v>147</v>
      </c>
      <c r="F2848">
        <f>IFERROR(ROUND($C2848*VLOOKUP($O2848,'TM1.5SynthPop'!$A$2:$Q$1446,COLUMN('TM1.5SynthPop'!J$1),FALSE),0),0)</f>
        <v>44</v>
      </c>
      <c r="G2848">
        <f>IFERROR(ROUND($C2848*VLOOKUP($O2848,'TM1.5SynthPop'!$A$2:$Q$1446,COLUMN('TM1.5SynthPop'!K$1),FALSE),0),0)</f>
        <v>54</v>
      </c>
      <c r="H2848">
        <f>IFERROR(ROUND($C2848*VLOOKUP($O2848,'TM1.5SynthPop'!$A$2:$Q$1446,COLUMN('TM1.5SynthPop'!L$1),FALSE),0),0)</f>
        <v>92</v>
      </c>
      <c r="I2848">
        <f>IFERROR(ROUND($C2848*VLOOKUP($O2848,'TM1.5SynthPop'!$A$2:$Q$1446,COLUMN('TM1.5SynthPop'!M$1),FALSE),0),0)</f>
        <v>78</v>
      </c>
      <c r="J2848">
        <f>IFERROR(ROUND($C2848*VLOOKUP($O2848,'TM1.5SynthPop'!$A$2:$Q$1446,COLUMN('TM1.5SynthPop'!N$1),FALSE),0),0)</f>
        <v>114</v>
      </c>
      <c r="K2848">
        <f t="shared" si="89"/>
        <v>197</v>
      </c>
      <c r="L2848">
        <f>Link21_SED!E2848</f>
        <v>1532</v>
      </c>
      <c r="M2848">
        <f>Link21_SED!F2848</f>
        <v>34</v>
      </c>
      <c r="O2848">
        <v>1188</v>
      </c>
    </row>
    <row r="2849" spans="1:15">
      <c r="A2849" t="s">
        <v>21</v>
      </c>
      <c r="B2849">
        <v>2848</v>
      </c>
      <c r="C2849">
        <f>Link21_SED!D2849</f>
        <v>504</v>
      </c>
      <c r="D2849">
        <f>IFERROR(ROUND($C2849*VLOOKUP($O2849,'TM1.5SynthPop'!$A$2:$Q$1446,COLUMN('TM1.5SynthPop'!$P$2),FALSE),0),)</f>
        <v>376</v>
      </c>
      <c r="E2849">
        <f t="shared" si="88"/>
        <v>128</v>
      </c>
      <c r="F2849">
        <f>IFERROR(ROUND($C2849*VLOOKUP($O2849,'TM1.5SynthPop'!$A$2:$Q$1446,COLUMN('TM1.5SynthPop'!J$1),FALSE),0),0)</f>
        <v>38</v>
      </c>
      <c r="G2849">
        <f>IFERROR(ROUND($C2849*VLOOKUP($O2849,'TM1.5SynthPop'!$A$2:$Q$1446,COLUMN('TM1.5SynthPop'!K$1),FALSE),0),0)</f>
        <v>47</v>
      </c>
      <c r="H2849">
        <f>IFERROR(ROUND($C2849*VLOOKUP($O2849,'TM1.5SynthPop'!$A$2:$Q$1446,COLUMN('TM1.5SynthPop'!L$1),FALSE),0),0)</f>
        <v>80</v>
      </c>
      <c r="I2849">
        <f>IFERROR(ROUND($C2849*VLOOKUP($O2849,'TM1.5SynthPop'!$A$2:$Q$1446,COLUMN('TM1.5SynthPop'!M$1),FALSE),0),0)</f>
        <v>68</v>
      </c>
      <c r="J2849">
        <f>IFERROR(ROUND($C2849*VLOOKUP($O2849,'TM1.5SynthPop'!$A$2:$Q$1446,COLUMN('TM1.5SynthPop'!N$1),FALSE),0),0)</f>
        <v>99</v>
      </c>
      <c r="K2849">
        <f t="shared" si="89"/>
        <v>172</v>
      </c>
      <c r="L2849">
        <f>Link21_SED!E2849</f>
        <v>1355</v>
      </c>
      <c r="M2849">
        <f>Link21_SED!F2849</f>
        <v>9</v>
      </c>
      <c r="O2849">
        <v>1188</v>
      </c>
    </row>
    <row r="2850" spans="1:15">
      <c r="A2850" t="s">
        <v>21</v>
      </c>
      <c r="B2850">
        <v>2849</v>
      </c>
      <c r="C2850">
        <f>Link21_SED!D2850</f>
        <v>793</v>
      </c>
      <c r="D2850">
        <f>IFERROR(ROUND($C2850*VLOOKUP($O2850,'TM1.5SynthPop'!$A$2:$Q$1446,COLUMN('TM1.5SynthPop'!$P$2),FALSE),0),)</f>
        <v>592</v>
      </c>
      <c r="E2850">
        <f t="shared" si="88"/>
        <v>201</v>
      </c>
      <c r="F2850">
        <f>IFERROR(ROUND($C2850*VLOOKUP($O2850,'TM1.5SynthPop'!$A$2:$Q$1446,COLUMN('TM1.5SynthPop'!J$1),FALSE),0),0)</f>
        <v>60</v>
      </c>
      <c r="G2850">
        <f>IFERROR(ROUND($C2850*VLOOKUP($O2850,'TM1.5SynthPop'!$A$2:$Q$1446,COLUMN('TM1.5SynthPop'!K$1),FALSE),0),0)</f>
        <v>74</v>
      </c>
      <c r="H2850">
        <f>IFERROR(ROUND($C2850*VLOOKUP($O2850,'TM1.5SynthPop'!$A$2:$Q$1446,COLUMN('TM1.5SynthPop'!L$1),FALSE),0),0)</f>
        <v>126</v>
      </c>
      <c r="I2850">
        <f>IFERROR(ROUND($C2850*VLOOKUP($O2850,'TM1.5SynthPop'!$A$2:$Q$1446,COLUMN('TM1.5SynthPop'!M$1),FALSE),0),0)</f>
        <v>107</v>
      </c>
      <c r="J2850">
        <f>IFERROR(ROUND($C2850*VLOOKUP($O2850,'TM1.5SynthPop'!$A$2:$Q$1446,COLUMN('TM1.5SynthPop'!N$1),FALSE),0),0)</f>
        <v>157</v>
      </c>
      <c r="K2850">
        <f t="shared" si="89"/>
        <v>269</v>
      </c>
      <c r="L2850">
        <f>Link21_SED!E2850</f>
        <v>2272</v>
      </c>
      <c r="M2850">
        <f>Link21_SED!F2850</f>
        <v>82</v>
      </c>
      <c r="O2850">
        <v>1188</v>
      </c>
    </row>
    <row r="2851" spans="1:15">
      <c r="A2851" t="s">
        <v>21</v>
      </c>
      <c r="B2851">
        <v>2850</v>
      </c>
      <c r="C2851">
        <f>Link21_SED!D2851</f>
        <v>659</v>
      </c>
      <c r="D2851">
        <f>IFERROR(ROUND($C2851*VLOOKUP($O2851,'TM1.5SynthPop'!$A$2:$Q$1446,COLUMN('TM1.5SynthPop'!$P$2),FALSE),0),)</f>
        <v>492</v>
      </c>
      <c r="E2851">
        <f t="shared" si="88"/>
        <v>167</v>
      </c>
      <c r="F2851">
        <f>IFERROR(ROUND($C2851*VLOOKUP($O2851,'TM1.5SynthPop'!$A$2:$Q$1446,COLUMN('TM1.5SynthPop'!J$1),FALSE),0),0)</f>
        <v>50</v>
      </c>
      <c r="G2851">
        <f>IFERROR(ROUND($C2851*VLOOKUP($O2851,'TM1.5SynthPop'!$A$2:$Q$1446,COLUMN('TM1.5SynthPop'!K$1),FALSE),0),0)</f>
        <v>61</v>
      </c>
      <c r="H2851">
        <f>IFERROR(ROUND($C2851*VLOOKUP($O2851,'TM1.5SynthPop'!$A$2:$Q$1446,COLUMN('TM1.5SynthPop'!L$1),FALSE),0),0)</f>
        <v>105</v>
      </c>
      <c r="I2851">
        <f>IFERROR(ROUND($C2851*VLOOKUP($O2851,'TM1.5SynthPop'!$A$2:$Q$1446,COLUMN('TM1.5SynthPop'!M$1),FALSE),0),0)</f>
        <v>89</v>
      </c>
      <c r="J2851">
        <f>IFERROR(ROUND($C2851*VLOOKUP($O2851,'TM1.5SynthPop'!$A$2:$Q$1446,COLUMN('TM1.5SynthPop'!N$1),FALSE),0),0)</f>
        <v>130</v>
      </c>
      <c r="K2851">
        <f t="shared" si="89"/>
        <v>224</v>
      </c>
      <c r="L2851">
        <f>Link21_SED!E2851</f>
        <v>1950</v>
      </c>
      <c r="M2851">
        <f>Link21_SED!F2851</f>
        <v>0</v>
      </c>
      <c r="O2851">
        <v>1188</v>
      </c>
    </row>
    <row r="2852" spans="1:15">
      <c r="A2852" t="s">
        <v>21</v>
      </c>
      <c r="B2852">
        <v>2851</v>
      </c>
      <c r="C2852">
        <f>Link21_SED!D2852</f>
        <v>2908</v>
      </c>
      <c r="D2852">
        <f>IFERROR(ROUND($C2852*VLOOKUP($O2852,'TM1.5SynthPop'!$A$2:$Q$1446,COLUMN('TM1.5SynthPop'!$P$2),FALSE),0),)</f>
        <v>2147</v>
      </c>
      <c r="E2852">
        <f t="shared" si="88"/>
        <v>761</v>
      </c>
      <c r="F2852">
        <f>IFERROR(ROUND($C2852*VLOOKUP($O2852,'TM1.5SynthPop'!$A$2:$Q$1446,COLUMN('TM1.5SynthPop'!J$1),FALSE),0),0)</f>
        <v>364</v>
      </c>
      <c r="G2852">
        <f>IFERROR(ROUND($C2852*VLOOKUP($O2852,'TM1.5SynthPop'!$A$2:$Q$1446,COLUMN('TM1.5SynthPop'!K$1),FALSE),0),0)</f>
        <v>439</v>
      </c>
      <c r="H2852">
        <f>IFERROR(ROUND($C2852*VLOOKUP($O2852,'TM1.5SynthPop'!$A$2:$Q$1446,COLUMN('TM1.5SynthPop'!L$1),FALSE),0),0)</f>
        <v>377</v>
      </c>
      <c r="I2852">
        <f>IFERROR(ROUND($C2852*VLOOKUP($O2852,'TM1.5SynthPop'!$A$2:$Q$1446,COLUMN('TM1.5SynthPop'!M$1),FALSE),0),0)</f>
        <v>321</v>
      </c>
      <c r="J2852">
        <f>IFERROR(ROUND($C2852*VLOOKUP($O2852,'TM1.5SynthPop'!$A$2:$Q$1446,COLUMN('TM1.5SynthPop'!N$1),FALSE),0),0)</f>
        <v>518</v>
      </c>
      <c r="K2852">
        <f t="shared" si="89"/>
        <v>889</v>
      </c>
      <c r="L2852">
        <f>Link21_SED!E2852</f>
        <v>7675</v>
      </c>
      <c r="M2852">
        <f>Link21_SED!F2852</f>
        <v>0</v>
      </c>
      <c r="O2852">
        <v>1183</v>
      </c>
    </row>
    <row r="2853" spans="1:15">
      <c r="A2853" t="s">
        <v>21</v>
      </c>
      <c r="B2853">
        <v>2852</v>
      </c>
      <c r="C2853">
        <f>Link21_SED!D2853</f>
        <v>230</v>
      </c>
      <c r="D2853">
        <f>IFERROR(ROUND($C2853*VLOOKUP($O2853,'TM1.5SynthPop'!$A$2:$Q$1446,COLUMN('TM1.5SynthPop'!$P$2),FALSE),0),)</f>
        <v>165</v>
      </c>
      <c r="E2853">
        <f t="shared" si="88"/>
        <v>65</v>
      </c>
      <c r="F2853">
        <f>IFERROR(ROUND($C2853*VLOOKUP($O2853,'TM1.5SynthPop'!$A$2:$Q$1446,COLUMN('TM1.5SynthPop'!J$1),FALSE),0),0)</f>
        <v>13</v>
      </c>
      <c r="G2853">
        <f>IFERROR(ROUND($C2853*VLOOKUP($O2853,'TM1.5SynthPop'!$A$2:$Q$1446,COLUMN('TM1.5SynthPop'!K$1),FALSE),0),0)</f>
        <v>18</v>
      </c>
      <c r="H2853">
        <f>IFERROR(ROUND($C2853*VLOOKUP($O2853,'TM1.5SynthPop'!$A$2:$Q$1446,COLUMN('TM1.5SynthPop'!L$1),FALSE),0),0)</f>
        <v>46</v>
      </c>
      <c r="I2853">
        <f>IFERROR(ROUND($C2853*VLOOKUP($O2853,'TM1.5SynthPop'!$A$2:$Q$1446,COLUMN('TM1.5SynthPop'!M$1),FALSE),0),0)</f>
        <v>32</v>
      </c>
      <c r="J2853">
        <f>IFERROR(ROUND($C2853*VLOOKUP($O2853,'TM1.5SynthPop'!$A$2:$Q$1446,COLUMN('TM1.5SynthPop'!N$1),FALSE),0),0)</f>
        <v>38</v>
      </c>
      <c r="K2853">
        <f t="shared" si="89"/>
        <v>83</v>
      </c>
      <c r="L2853">
        <f>Link21_SED!E2853</f>
        <v>653</v>
      </c>
      <c r="M2853">
        <f>Link21_SED!F2853</f>
        <v>0</v>
      </c>
      <c r="O2853">
        <v>1191</v>
      </c>
    </row>
    <row r="2854" spans="1:15">
      <c r="A2854" t="s">
        <v>21</v>
      </c>
      <c r="B2854">
        <v>2853</v>
      </c>
      <c r="C2854">
        <f>Link21_SED!D2854</f>
        <v>532</v>
      </c>
      <c r="D2854">
        <f>IFERROR(ROUND($C2854*VLOOKUP($O2854,'TM1.5SynthPop'!$A$2:$Q$1446,COLUMN('TM1.5SynthPop'!$P$2),FALSE),0),)</f>
        <v>370</v>
      </c>
      <c r="E2854">
        <f t="shared" si="88"/>
        <v>162</v>
      </c>
      <c r="F2854">
        <f>IFERROR(ROUND($C2854*VLOOKUP($O2854,'TM1.5SynthPop'!$A$2:$Q$1446,COLUMN('TM1.5SynthPop'!J$1),FALSE),0),0)</f>
        <v>34</v>
      </c>
      <c r="G2854">
        <f>IFERROR(ROUND($C2854*VLOOKUP($O2854,'TM1.5SynthPop'!$A$2:$Q$1446,COLUMN('TM1.5SynthPop'!K$1),FALSE),0),0)</f>
        <v>43</v>
      </c>
      <c r="H2854">
        <f>IFERROR(ROUND($C2854*VLOOKUP($O2854,'TM1.5SynthPop'!$A$2:$Q$1446,COLUMN('TM1.5SynthPop'!L$1),FALSE),0),0)</f>
        <v>82</v>
      </c>
      <c r="I2854">
        <f>IFERROR(ROUND($C2854*VLOOKUP($O2854,'TM1.5SynthPop'!$A$2:$Q$1446,COLUMN('TM1.5SynthPop'!M$1),FALSE),0),0)</f>
        <v>67</v>
      </c>
      <c r="J2854">
        <f>IFERROR(ROUND($C2854*VLOOKUP($O2854,'TM1.5SynthPop'!$A$2:$Q$1446,COLUMN('TM1.5SynthPop'!N$1),FALSE),0),0)</f>
        <v>112</v>
      </c>
      <c r="K2854">
        <f t="shared" si="89"/>
        <v>194</v>
      </c>
      <c r="L2854">
        <f>Link21_SED!E2854</f>
        <v>1513</v>
      </c>
      <c r="M2854">
        <f>Link21_SED!F2854</f>
        <v>0</v>
      </c>
      <c r="O2854">
        <v>1187</v>
      </c>
    </row>
    <row r="2855" spans="1:15">
      <c r="A2855" t="s">
        <v>21</v>
      </c>
      <c r="B2855">
        <v>2854</v>
      </c>
      <c r="C2855">
        <f>Link21_SED!D2855</f>
        <v>1024</v>
      </c>
      <c r="D2855">
        <f>IFERROR(ROUND($C2855*VLOOKUP($O2855,'TM1.5SynthPop'!$A$2:$Q$1446,COLUMN('TM1.5SynthPop'!$P$2),FALSE),0),)</f>
        <v>711</v>
      </c>
      <c r="E2855">
        <f t="shared" si="88"/>
        <v>313</v>
      </c>
      <c r="F2855">
        <f>IFERROR(ROUND($C2855*VLOOKUP($O2855,'TM1.5SynthPop'!$A$2:$Q$1446,COLUMN('TM1.5SynthPop'!J$1),FALSE),0),0)</f>
        <v>66</v>
      </c>
      <c r="G2855">
        <f>IFERROR(ROUND($C2855*VLOOKUP($O2855,'TM1.5SynthPop'!$A$2:$Q$1446,COLUMN('TM1.5SynthPop'!K$1),FALSE),0),0)</f>
        <v>84</v>
      </c>
      <c r="H2855">
        <f>IFERROR(ROUND($C2855*VLOOKUP($O2855,'TM1.5SynthPop'!$A$2:$Q$1446,COLUMN('TM1.5SynthPop'!L$1),FALSE),0),0)</f>
        <v>157</v>
      </c>
      <c r="I2855">
        <f>IFERROR(ROUND($C2855*VLOOKUP($O2855,'TM1.5SynthPop'!$A$2:$Q$1446,COLUMN('TM1.5SynthPop'!M$1),FALSE),0),0)</f>
        <v>130</v>
      </c>
      <c r="J2855">
        <f>IFERROR(ROUND($C2855*VLOOKUP($O2855,'TM1.5SynthPop'!$A$2:$Q$1446,COLUMN('TM1.5SynthPop'!N$1),FALSE),0),0)</f>
        <v>215</v>
      </c>
      <c r="K2855">
        <f t="shared" si="89"/>
        <v>372</v>
      </c>
      <c r="L2855">
        <f>Link21_SED!E2855</f>
        <v>2754</v>
      </c>
      <c r="M2855">
        <f>Link21_SED!F2855</f>
        <v>0</v>
      </c>
      <c r="O2855">
        <v>1187</v>
      </c>
    </row>
    <row r="2856" spans="1:15">
      <c r="A2856" t="s">
        <v>21</v>
      </c>
      <c r="B2856">
        <v>2855</v>
      </c>
      <c r="C2856">
        <f>Link21_SED!D2856</f>
        <v>389</v>
      </c>
      <c r="D2856">
        <f>IFERROR(ROUND($C2856*VLOOKUP($O2856,'TM1.5SynthPop'!$A$2:$Q$1446,COLUMN('TM1.5SynthPop'!$P$2),FALSE),0),)</f>
        <v>224</v>
      </c>
      <c r="E2856">
        <f t="shared" si="88"/>
        <v>165</v>
      </c>
      <c r="F2856">
        <f>IFERROR(ROUND($C2856*VLOOKUP($O2856,'TM1.5SynthPop'!$A$2:$Q$1446,COLUMN('TM1.5SynthPop'!J$1),FALSE),0),0)</f>
        <v>30</v>
      </c>
      <c r="G2856">
        <f>IFERROR(ROUND($C2856*VLOOKUP($O2856,'TM1.5SynthPop'!$A$2:$Q$1446,COLUMN('TM1.5SynthPop'!K$1),FALSE),0),0)</f>
        <v>41</v>
      </c>
      <c r="H2856">
        <f>IFERROR(ROUND($C2856*VLOOKUP($O2856,'TM1.5SynthPop'!$A$2:$Q$1446,COLUMN('TM1.5SynthPop'!L$1),FALSE),0),0)</f>
        <v>78</v>
      </c>
      <c r="I2856">
        <f>IFERROR(ROUND($C2856*VLOOKUP($O2856,'TM1.5SynthPop'!$A$2:$Q$1446,COLUMN('TM1.5SynthPop'!M$1),FALSE),0),0)</f>
        <v>56</v>
      </c>
      <c r="J2856">
        <f>IFERROR(ROUND($C2856*VLOOKUP($O2856,'TM1.5SynthPop'!$A$2:$Q$1446,COLUMN('TM1.5SynthPop'!N$1),FALSE),0),0)</f>
        <v>62</v>
      </c>
      <c r="K2856">
        <f t="shared" si="89"/>
        <v>122</v>
      </c>
      <c r="L2856">
        <f>Link21_SED!E2856</f>
        <v>1220</v>
      </c>
      <c r="M2856">
        <f>Link21_SED!F2856</f>
        <v>0</v>
      </c>
      <c r="O2856">
        <v>1206</v>
      </c>
    </row>
    <row r="2857" spans="1:15">
      <c r="A2857" t="s">
        <v>21</v>
      </c>
      <c r="B2857">
        <v>2856</v>
      </c>
      <c r="C2857">
        <f>Link21_SED!D2857</f>
        <v>376</v>
      </c>
      <c r="D2857">
        <f>IFERROR(ROUND($C2857*VLOOKUP($O2857,'TM1.5SynthPop'!$A$2:$Q$1446,COLUMN('TM1.5SynthPop'!$P$2),FALSE),0),)</f>
        <v>217</v>
      </c>
      <c r="E2857">
        <f t="shared" si="88"/>
        <v>159</v>
      </c>
      <c r="F2857">
        <f>IFERROR(ROUND($C2857*VLOOKUP($O2857,'TM1.5SynthPop'!$A$2:$Q$1446,COLUMN('TM1.5SynthPop'!J$1),FALSE),0),0)</f>
        <v>29</v>
      </c>
      <c r="G2857">
        <f>IFERROR(ROUND($C2857*VLOOKUP($O2857,'TM1.5SynthPop'!$A$2:$Q$1446,COLUMN('TM1.5SynthPop'!K$1),FALSE),0),0)</f>
        <v>40</v>
      </c>
      <c r="H2857">
        <f>IFERROR(ROUND($C2857*VLOOKUP($O2857,'TM1.5SynthPop'!$A$2:$Q$1446,COLUMN('TM1.5SynthPop'!L$1),FALSE),0),0)</f>
        <v>75</v>
      </c>
      <c r="I2857">
        <f>IFERROR(ROUND($C2857*VLOOKUP($O2857,'TM1.5SynthPop'!$A$2:$Q$1446,COLUMN('TM1.5SynthPop'!M$1),FALSE),0),0)</f>
        <v>54</v>
      </c>
      <c r="J2857">
        <f>IFERROR(ROUND($C2857*VLOOKUP($O2857,'TM1.5SynthPop'!$A$2:$Q$1446,COLUMN('TM1.5SynthPop'!N$1),FALSE),0),0)</f>
        <v>59</v>
      </c>
      <c r="K2857">
        <f t="shared" si="89"/>
        <v>119</v>
      </c>
      <c r="L2857">
        <f>Link21_SED!E2857</f>
        <v>1148</v>
      </c>
      <c r="M2857">
        <f>Link21_SED!F2857</f>
        <v>0</v>
      </c>
      <c r="O2857">
        <v>1206</v>
      </c>
    </row>
    <row r="2858" spans="1:15">
      <c r="A2858" t="s">
        <v>21</v>
      </c>
      <c r="B2858">
        <v>2857</v>
      </c>
      <c r="C2858">
        <f>Link21_SED!D2858</f>
        <v>780</v>
      </c>
      <c r="D2858">
        <f>IFERROR(ROUND($C2858*VLOOKUP($O2858,'TM1.5SynthPop'!$A$2:$Q$1446,COLUMN('TM1.5SynthPop'!$P$2),FALSE),0),)</f>
        <v>477</v>
      </c>
      <c r="E2858">
        <f t="shared" si="88"/>
        <v>303</v>
      </c>
      <c r="F2858">
        <f>IFERROR(ROUND($C2858*VLOOKUP($O2858,'TM1.5SynthPop'!$A$2:$Q$1446,COLUMN('TM1.5SynthPop'!J$1),FALSE),0),0)</f>
        <v>130</v>
      </c>
      <c r="G2858">
        <f>IFERROR(ROUND($C2858*VLOOKUP($O2858,'TM1.5SynthPop'!$A$2:$Q$1446,COLUMN('TM1.5SynthPop'!K$1),FALSE),0),0)</f>
        <v>213</v>
      </c>
      <c r="H2858">
        <f>IFERROR(ROUND($C2858*VLOOKUP($O2858,'TM1.5SynthPop'!$A$2:$Q$1446,COLUMN('TM1.5SynthPop'!L$1),FALSE),0),0)</f>
        <v>124</v>
      </c>
      <c r="I2858">
        <f>IFERROR(ROUND($C2858*VLOOKUP($O2858,'TM1.5SynthPop'!$A$2:$Q$1446,COLUMN('TM1.5SynthPop'!M$1),FALSE),0),0)</f>
        <v>84</v>
      </c>
      <c r="J2858">
        <f>IFERROR(ROUND($C2858*VLOOKUP($O2858,'TM1.5SynthPop'!$A$2:$Q$1446,COLUMN('TM1.5SynthPop'!N$1),FALSE),0),0)</f>
        <v>76</v>
      </c>
      <c r="K2858">
        <f t="shared" si="89"/>
        <v>153</v>
      </c>
      <c r="L2858">
        <f>Link21_SED!E2858</f>
        <v>2475</v>
      </c>
      <c r="M2858">
        <f>Link21_SED!F2858</f>
        <v>48</v>
      </c>
      <c r="O2858">
        <v>1203</v>
      </c>
    </row>
    <row r="2859" spans="1:15">
      <c r="A2859" t="s">
        <v>21</v>
      </c>
      <c r="B2859">
        <v>2858</v>
      </c>
      <c r="C2859">
        <f>Link21_SED!D2859</f>
        <v>612</v>
      </c>
      <c r="D2859">
        <f>IFERROR(ROUND($C2859*VLOOKUP($O2859,'TM1.5SynthPop'!$A$2:$Q$1446,COLUMN('TM1.5SynthPop'!$P$2),FALSE),0),)</f>
        <v>375</v>
      </c>
      <c r="E2859">
        <f t="shared" si="88"/>
        <v>237</v>
      </c>
      <c r="F2859">
        <f>IFERROR(ROUND($C2859*VLOOKUP($O2859,'TM1.5SynthPop'!$A$2:$Q$1446,COLUMN('TM1.5SynthPop'!J$1),FALSE),0),0)</f>
        <v>102</v>
      </c>
      <c r="G2859">
        <f>IFERROR(ROUND($C2859*VLOOKUP($O2859,'TM1.5SynthPop'!$A$2:$Q$1446,COLUMN('TM1.5SynthPop'!K$1),FALSE),0),0)</f>
        <v>167</v>
      </c>
      <c r="H2859">
        <f>IFERROR(ROUND($C2859*VLOOKUP($O2859,'TM1.5SynthPop'!$A$2:$Q$1446,COLUMN('TM1.5SynthPop'!L$1),FALSE),0),0)</f>
        <v>97</v>
      </c>
      <c r="I2859">
        <f>IFERROR(ROUND($C2859*VLOOKUP($O2859,'TM1.5SynthPop'!$A$2:$Q$1446,COLUMN('TM1.5SynthPop'!M$1),FALSE),0),0)</f>
        <v>66</v>
      </c>
      <c r="J2859">
        <f>IFERROR(ROUND($C2859*VLOOKUP($O2859,'TM1.5SynthPop'!$A$2:$Q$1446,COLUMN('TM1.5SynthPop'!N$1),FALSE),0),0)</f>
        <v>60</v>
      </c>
      <c r="K2859">
        <f t="shared" si="89"/>
        <v>120</v>
      </c>
      <c r="L2859">
        <f>Link21_SED!E2859</f>
        <v>2200</v>
      </c>
      <c r="M2859">
        <f>Link21_SED!F2859</f>
        <v>0</v>
      </c>
      <c r="O2859">
        <v>1203</v>
      </c>
    </row>
    <row r="2860" spans="1:15">
      <c r="A2860" t="s">
        <v>21</v>
      </c>
      <c r="B2860">
        <v>2859</v>
      </c>
      <c r="C2860">
        <f>Link21_SED!D2860</f>
        <v>341</v>
      </c>
      <c r="D2860">
        <f>IFERROR(ROUND($C2860*VLOOKUP($O2860,'TM1.5SynthPop'!$A$2:$Q$1446,COLUMN('TM1.5SynthPop'!$P$2),FALSE),0),)</f>
        <v>209</v>
      </c>
      <c r="E2860">
        <f t="shared" si="88"/>
        <v>132</v>
      </c>
      <c r="F2860">
        <f>IFERROR(ROUND($C2860*VLOOKUP($O2860,'TM1.5SynthPop'!$A$2:$Q$1446,COLUMN('TM1.5SynthPop'!J$1),FALSE),0),0)</f>
        <v>57</v>
      </c>
      <c r="G2860">
        <f>IFERROR(ROUND($C2860*VLOOKUP($O2860,'TM1.5SynthPop'!$A$2:$Q$1446,COLUMN('TM1.5SynthPop'!K$1),FALSE),0),0)</f>
        <v>93</v>
      </c>
      <c r="H2860">
        <f>IFERROR(ROUND($C2860*VLOOKUP($O2860,'TM1.5SynthPop'!$A$2:$Q$1446,COLUMN('TM1.5SynthPop'!L$1),FALSE),0),0)</f>
        <v>54</v>
      </c>
      <c r="I2860">
        <f>IFERROR(ROUND($C2860*VLOOKUP($O2860,'TM1.5SynthPop'!$A$2:$Q$1446,COLUMN('TM1.5SynthPop'!M$1),FALSE),0),0)</f>
        <v>37</v>
      </c>
      <c r="J2860">
        <f>IFERROR(ROUND($C2860*VLOOKUP($O2860,'TM1.5SynthPop'!$A$2:$Q$1446,COLUMN('TM1.5SynthPop'!N$1),FALSE),0),0)</f>
        <v>33</v>
      </c>
      <c r="K2860">
        <f t="shared" si="89"/>
        <v>67</v>
      </c>
      <c r="L2860">
        <f>Link21_SED!E2860</f>
        <v>1003</v>
      </c>
      <c r="M2860">
        <f>Link21_SED!F2860</f>
        <v>0</v>
      </c>
      <c r="O2860">
        <v>1203</v>
      </c>
    </row>
    <row r="2861" spans="1:15">
      <c r="A2861" t="s">
        <v>21</v>
      </c>
      <c r="B2861">
        <v>2860</v>
      </c>
      <c r="C2861">
        <f>Link21_SED!D2861</f>
        <v>853</v>
      </c>
      <c r="D2861">
        <f>IFERROR(ROUND($C2861*VLOOKUP($O2861,'TM1.5SynthPop'!$A$2:$Q$1446,COLUMN('TM1.5SynthPop'!$P$2),FALSE),0),)</f>
        <v>575</v>
      </c>
      <c r="E2861">
        <f t="shared" ref="E2861:E2924" si="90">C2861-D2861</f>
        <v>278</v>
      </c>
      <c r="F2861">
        <f>IFERROR(ROUND($C2861*VLOOKUP($O2861,'TM1.5SynthPop'!$A$2:$Q$1446,COLUMN('TM1.5SynthPop'!J$1),FALSE),0),0)</f>
        <v>150</v>
      </c>
      <c r="G2861">
        <f>IFERROR(ROUND($C2861*VLOOKUP($O2861,'TM1.5SynthPop'!$A$2:$Q$1446,COLUMN('TM1.5SynthPop'!K$1),FALSE),0),0)</f>
        <v>179</v>
      </c>
      <c r="H2861">
        <f>IFERROR(ROUND($C2861*VLOOKUP($O2861,'TM1.5SynthPop'!$A$2:$Q$1446,COLUMN('TM1.5SynthPop'!L$1),FALSE),0),0)</f>
        <v>171</v>
      </c>
      <c r="I2861">
        <f>IFERROR(ROUND($C2861*VLOOKUP($O2861,'TM1.5SynthPop'!$A$2:$Q$1446,COLUMN('TM1.5SynthPop'!M$1),FALSE),0),0)</f>
        <v>102</v>
      </c>
      <c r="J2861">
        <f>IFERROR(ROUND($C2861*VLOOKUP($O2861,'TM1.5SynthPop'!$A$2:$Q$1446,COLUMN('TM1.5SynthPop'!N$1),FALSE),0),0)</f>
        <v>93</v>
      </c>
      <c r="K2861">
        <f t="shared" ref="K2861:K2924" si="91">C2861-SUM(F2861:J2861)</f>
        <v>158</v>
      </c>
      <c r="L2861">
        <f>Link21_SED!E2861</f>
        <v>2198</v>
      </c>
      <c r="M2861">
        <f>Link21_SED!F2861</f>
        <v>0</v>
      </c>
      <c r="O2861">
        <v>1204</v>
      </c>
    </row>
    <row r="2862" spans="1:15">
      <c r="A2862" t="s">
        <v>21</v>
      </c>
      <c r="B2862">
        <v>2861</v>
      </c>
      <c r="C2862">
        <f>Link21_SED!D2862</f>
        <v>461</v>
      </c>
      <c r="D2862">
        <f>IFERROR(ROUND($C2862*VLOOKUP($O2862,'TM1.5SynthPop'!$A$2:$Q$1446,COLUMN('TM1.5SynthPop'!$P$2),FALSE),0),)</f>
        <v>356</v>
      </c>
      <c r="E2862">
        <f t="shared" si="90"/>
        <v>105</v>
      </c>
      <c r="F2862">
        <f>IFERROR(ROUND($C2862*VLOOKUP($O2862,'TM1.5SynthPop'!$A$2:$Q$1446,COLUMN('TM1.5SynthPop'!J$1),FALSE),0),0)</f>
        <v>98</v>
      </c>
      <c r="G2862">
        <f>IFERROR(ROUND($C2862*VLOOKUP($O2862,'TM1.5SynthPop'!$A$2:$Q$1446,COLUMN('TM1.5SynthPop'!K$1),FALSE),0),0)</f>
        <v>118</v>
      </c>
      <c r="H2862">
        <f>IFERROR(ROUND($C2862*VLOOKUP($O2862,'TM1.5SynthPop'!$A$2:$Q$1446,COLUMN('TM1.5SynthPop'!L$1),FALSE),0),0)</f>
        <v>69</v>
      </c>
      <c r="I2862">
        <f>IFERROR(ROUND($C2862*VLOOKUP($O2862,'TM1.5SynthPop'!$A$2:$Q$1446,COLUMN('TM1.5SynthPop'!M$1),FALSE),0),0)</f>
        <v>51</v>
      </c>
      <c r="J2862">
        <f>IFERROR(ROUND($C2862*VLOOKUP($O2862,'TM1.5SynthPop'!$A$2:$Q$1446,COLUMN('TM1.5SynthPop'!N$1),FALSE),0),0)</f>
        <v>48</v>
      </c>
      <c r="K2862">
        <f t="shared" si="91"/>
        <v>77</v>
      </c>
      <c r="L2862">
        <f>Link21_SED!E2862</f>
        <v>1088</v>
      </c>
      <c r="M2862">
        <f>Link21_SED!F2862</f>
        <v>2</v>
      </c>
      <c r="O2862">
        <v>1199</v>
      </c>
    </row>
    <row r="2863" spans="1:15">
      <c r="A2863" t="s">
        <v>21</v>
      </c>
      <c r="B2863">
        <v>2862</v>
      </c>
      <c r="C2863">
        <f>Link21_SED!D2863</f>
        <v>1480</v>
      </c>
      <c r="D2863">
        <f>IFERROR(ROUND($C2863*VLOOKUP($O2863,'TM1.5SynthPop'!$A$2:$Q$1446,COLUMN('TM1.5SynthPop'!$P$2),FALSE),0),)</f>
        <v>1144</v>
      </c>
      <c r="E2863">
        <f t="shared" si="90"/>
        <v>336</v>
      </c>
      <c r="F2863">
        <f>IFERROR(ROUND($C2863*VLOOKUP($O2863,'TM1.5SynthPop'!$A$2:$Q$1446,COLUMN('TM1.5SynthPop'!J$1),FALSE),0),0)</f>
        <v>314</v>
      </c>
      <c r="G2863">
        <f>IFERROR(ROUND($C2863*VLOOKUP($O2863,'TM1.5SynthPop'!$A$2:$Q$1446,COLUMN('TM1.5SynthPop'!K$1),FALSE),0),0)</f>
        <v>380</v>
      </c>
      <c r="H2863">
        <f>IFERROR(ROUND($C2863*VLOOKUP($O2863,'TM1.5SynthPop'!$A$2:$Q$1446,COLUMN('TM1.5SynthPop'!L$1),FALSE),0),0)</f>
        <v>223</v>
      </c>
      <c r="I2863">
        <f>IFERROR(ROUND($C2863*VLOOKUP($O2863,'TM1.5SynthPop'!$A$2:$Q$1446,COLUMN('TM1.5SynthPop'!M$1),FALSE),0),0)</f>
        <v>165</v>
      </c>
      <c r="J2863">
        <f>IFERROR(ROUND($C2863*VLOOKUP($O2863,'TM1.5SynthPop'!$A$2:$Q$1446,COLUMN('TM1.5SynthPop'!N$1),FALSE),0),0)</f>
        <v>153</v>
      </c>
      <c r="K2863">
        <f t="shared" si="91"/>
        <v>245</v>
      </c>
      <c r="L2863">
        <f>Link21_SED!E2863</f>
        <v>3239</v>
      </c>
      <c r="M2863">
        <f>Link21_SED!F2863</f>
        <v>0</v>
      </c>
      <c r="O2863">
        <v>1199</v>
      </c>
    </row>
    <row r="2864" spans="1:15">
      <c r="A2864" t="s">
        <v>21</v>
      </c>
      <c r="B2864">
        <v>2863</v>
      </c>
      <c r="C2864">
        <f>Link21_SED!D2864</f>
        <v>441</v>
      </c>
      <c r="D2864">
        <f>IFERROR(ROUND($C2864*VLOOKUP($O2864,'TM1.5SynthPop'!$A$2:$Q$1446,COLUMN('TM1.5SynthPop'!$P$2),FALSE),0),)</f>
        <v>232</v>
      </c>
      <c r="E2864">
        <f t="shared" si="90"/>
        <v>209</v>
      </c>
      <c r="F2864">
        <f>IFERROR(ROUND($C2864*VLOOKUP($O2864,'TM1.5SynthPop'!$A$2:$Q$1446,COLUMN('TM1.5SynthPop'!J$1),FALSE),0),0)</f>
        <v>16</v>
      </c>
      <c r="G2864">
        <f>IFERROR(ROUND($C2864*VLOOKUP($O2864,'TM1.5SynthPop'!$A$2:$Q$1446,COLUMN('TM1.5SynthPop'!K$1),FALSE),0),0)</f>
        <v>40</v>
      </c>
      <c r="H2864">
        <f>IFERROR(ROUND($C2864*VLOOKUP($O2864,'TM1.5SynthPop'!$A$2:$Q$1446,COLUMN('TM1.5SynthPop'!L$1),FALSE),0),0)</f>
        <v>78</v>
      </c>
      <c r="I2864">
        <f>IFERROR(ROUND($C2864*VLOOKUP($O2864,'TM1.5SynthPop'!$A$2:$Q$1446,COLUMN('TM1.5SynthPop'!M$1),FALSE),0),0)</f>
        <v>58</v>
      </c>
      <c r="J2864">
        <f>IFERROR(ROUND($C2864*VLOOKUP($O2864,'TM1.5SynthPop'!$A$2:$Q$1446,COLUMN('TM1.5SynthPop'!N$1),FALSE),0),0)</f>
        <v>79</v>
      </c>
      <c r="K2864">
        <f t="shared" si="91"/>
        <v>170</v>
      </c>
      <c r="L2864">
        <f>Link21_SED!E2864</f>
        <v>1429</v>
      </c>
      <c r="M2864">
        <f>Link21_SED!F2864</f>
        <v>6</v>
      </c>
      <c r="O2864">
        <v>1201</v>
      </c>
    </row>
    <row r="2865" spans="1:15">
      <c r="A2865" t="s">
        <v>21</v>
      </c>
      <c r="B2865">
        <v>2864</v>
      </c>
      <c r="C2865">
        <f>Link21_SED!D2865</f>
        <v>820</v>
      </c>
      <c r="D2865">
        <f>IFERROR(ROUND($C2865*VLOOKUP($O2865,'TM1.5SynthPop'!$A$2:$Q$1446,COLUMN('TM1.5SynthPop'!$P$2),FALSE),0),)</f>
        <v>446</v>
      </c>
      <c r="E2865">
        <f t="shared" si="90"/>
        <v>374</v>
      </c>
      <c r="F2865">
        <f>IFERROR(ROUND($C2865*VLOOKUP($O2865,'TM1.5SynthPop'!$A$2:$Q$1446,COLUMN('TM1.5SynthPop'!J$1),FALSE),0),0)</f>
        <v>119</v>
      </c>
      <c r="G2865">
        <f>IFERROR(ROUND($C2865*VLOOKUP($O2865,'TM1.5SynthPop'!$A$2:$Q$1446,COLUMN('TM1.5SynthPop'!K$1),FALSE),0),0)</f>
        <v>179</v>
      </c>
      <c r="H2865">
        <f>IFERROR(ROUND($C2865*VLOOKUP($O2865,'TM1.5SynthPop'!$A$2:$Q$1446,COLUMN('TM1.5SynthPop'!L$1),FALSE),0),0)</f>
        <v>132</v>
      </c>
      <c r="I2865">
        <f>IFERROR(ROUND($C2865*VLOOKUP($O2865,'TM1.5SynthPop'!$A$2:$Q$1446,COLUMN('TM1.5SynthPop'!M$1),FALSE),0),0)</f>
        <v>116</v>
      </c>
      <c r="J2865">
        <f>IFERROR(ROUND($C2865*VLOOKUP($O2865,'TM1.5SynthPop'!$A$2:$Q$1446,COLUMN('TM1.5SynthPop'!N$1),FALSE),0),0)</f>
        <v>101</v>
      </c>
      <c r="K2865">
        <f t="shared" si="91"/>
        <v>173</v>
      </c>
      <c r="L2865">
        <f>Link21_SED!E2865</f>
        <v>2886</v>
      </c>
      <c r="M2865">
        <f>Link21_SED!F2865</f>
        <v>0</v>
      </c>
      <c r="O2865">
        <v>1202</v>
      </c>
    </row>
    <row r="2866" spans="1:15">
      <c r="A2866" t="s">
        <v>21</v>
      </c>
      <c r="B2866">
        <v>2865</v>
      </c>
      <c r="C2866">
        <f>Link21_SED!D2866</f>
        <v>665</v>
      </c>
      <c r="D2866">
        <f>IFERROR(ROUND($C2866*VLOOKUP($O2866,'TM1.5SynthPop'!$A$2:$Q$1446,COLUMN('TM1.5SynthPop'!$P$2),FALSE),0),)</f>
        <v>439</v>
      </c>
      <c r="E2866">
        <f t="shared" si="90"/>
        <v>226</v>
      </c>
      <c r="F2866">
        <f>IFERROR(ROUND($C2866*VLOOKUP($O2866,'TM1.5SynthPop'!$A$2:$Q$1446,COLUMN('TM1.5SynthPop'!J$1),FALSE),0),0)</f>
        <v>74</v>
      </c>
      <c r="G2866">
        <f>IFERROR(ROUND($C2866*VLOOKUP($O2866,'TM1.5SynthPop'!$A$2:$Q$1446,COLUMN('TM1.5SynthPop'!K$1),FALSE),0),0)</f>
        <v>106</v>
      </c>
      <c r="H2866">
        <f>IFERROR(ROUND($C2866*VLOOKUP($O2866,'TM1.5SynthPop'!$A$2:$Q$1446,COLUMN('TM1.5SynthPop'!L$1),FALSE),0),0)</f>
        <v>103</v>
      </c>
      <c r="I2866">
        <f>IFERROR(ROUND($C2866*VLOOKUP($O2866,'TM1.5SynthPop'!$A$2:$Q$1446,COLUMN('TM1.5SynthPop'!M$1),FALSE),0),0)</f>
        <v>83</v>
      </c>
      <c r="J2866">
        <f>IFERROR(ROUND($C2866*VLOOKUP($O2866,'TM1.5SynthPop'!$A$2:$Q$1446,COLUMN('TM1.5SynthPop'!N$1),FALSE),0),0)</f>
        <v>106</v>
      </c>
      <c r="K2866">
        <f t="shared" si="91"/>
        <v>193</v>
      </c>
      <c r="L2866">
        <f>Link21_SED!E2866</f>
        <v>2048</v>
      </c>
      <c r="M2866">
        <f>Link21_SED!F2866</f>
        <v>0</v>
      </c>
      <c r="O2866">
        <v>1200</v>
      </c>
    </row>
    <row r="2867" spans="1:15">
      <c r="A2867" t="s">
        <v>21</v>
      </c>
      <c r="B2867">
        <v>2866</v>
      </c>
      <c r="C2867">
        <f>Link21_SED!D2867</f>
        <v>390</v>
      </c>
      <c r="D2867">
        <f>IFERROR(ROUND($C2867*VLOOKUP($O2867,'TM1.5SynthPop'!$A$2:$Q$1446,COLUMN('TM1.5SynthPop'!$P$2),FALSE),0),)</f>
        <v>238</v>
      </c>
      <c r="E2867">
        <f t="shared" si="90"/>
        <v>152</v>
      </c>
      <c r="F2867">
        <f>IFERROR(ROUND($C2867*VLOOKUP($O2867,'TM1.5SynthPop'!$A$2:$Q$1446,COLUMN('TM1.5SynthPop'!J$1),FALSE),0),0)</f>
        <v>11</v>
      </c>
      <c r="G2867">
        <f>IFERROR(ROUND($C2867*VLOOKUP($O2867,'TM1.5SynthPop'!$A$2:$Q$1446,COLUMN('TM1.5SynthPop'!K$1),FALSE),0),0)</f>
        <v>25</v>
      </c>
      <c r="H2867">
        <f>IFERROR(ROUND($C2867*VLOOKUP($O2867,'TM1.5SynthPop'!$A$2:$Q$1446,COLUMN('TM1.5SynthPop'!L$1),FALSE),0),0)</f>
        <v>68</v>
      </c>
      <c r="I2867">
        <f>IFERROR(ROUND($C2867*VLOOKUP($O2867,'TM1.5SynthPop'!$A$2:$Q$1446,COLUMN('TM1.5SynthPop'!M$1),FALSE),0),0)</f>
        <v>53</v>
      </c>
      <c r="J2867">
        <f>IFERROR(ROUND($C2867*VLOOKUP($O2867,'TM1.5SynthPop'!$A$2:$Q$1446,COLUMN('TM1.5SynthPop'!N$1),FALSE),0),0)</f>
        <v>71</v>
      </c>
      <c r="K2867">
        <f t="shared" si="91"/>
        <v>162</v>
      </c>
      <c r="L2867">
        <f>Link21_SED!E2867</f>
        <v>1180</v>
      </c>
      <c r="M2867">
        <f>Link21_SED!F2867</f>
        <v>0</v>
      </c>
      <c r="O2867">
        <v>1207</v>
      </c>
    </row>
    <row r="2868" spans="1:15">
      <c r="A2868" t="s">
        <v>21</v>
      </c>
      <c r="B2868">
        <v>2867</v>
      </c>
      <c r="C2868">
        <f>Link21_SED!D2868</f>
        <v>646</v>
      </c>
      <c r="D2868">
        <f>IFERROR(ROUND($C2868*VLOOKUP($O2868,'TM1.5SynthPop'!$A$2:$Q$1446,COLUMN('TM1.5SynthPop'!$P$2),FALSE),0),)</f>
        <v>456</v>
      </c>
      <c r="E2868">
        <f t="shared" si="90"/>
        <v>190</v>
      </c>
      <c r="F2868">
        <f>IFERROR(ROUND($C2868*VLOOKUP($O2868,'TM1.5SynthPop'!$A$2:$Q$1446,COLUMN('TM1.5SynthPop'!J$1),FALSE),0),0)</f>
        <v>83</v>
      </c>
      <c r="G2868">
        <f>IFERROR(ROUND($C2868*VLOOKUP($O2868,'TM1.5SynthPop'!$A$2:$Q$1446,COLUMN('TM1.5SynthPop'!K$1),FALSE),0),0)</f>
        <v>84</v>
      </c>
      <c r="H2868">
        <f>IFERROR(ROUND($C2868*VLOOKUP($O2868,'TM1.5SynthPop'!$A$2:$Q$1446,COLUMN('TM1.5SynthPop'!L$1),FALSE),0),0)</f>
        <v>118</v>
      </c>
      <c r="I2868">
        <f>IFERROR(ROUND($C2868*VLOOKUP($O2868,'TM1.5SynthPop'!$A$2:$Q$1446,COLUMN('TM1.5SynthPop'!M$1),FALSE),0),0)</f>
        <v>75</v>
      </c>
      <c r="J2868">
        <f>IFERROR(ROUND($C2868*VLOOKUP($O2868,'TM1.5SynthPop'!$A$2:$Q$1446,COLUMN('TM1.5SynthPop'!N$1),FALSE),0),0)</f>
        <v>96</v>
      </c>
      <c r="K2868">
        <f t="shared" si="91"/>
        <v>190</v>
      </c>
      <c r="L2868">
        <f>Link21_SED!E2868</f>
        <v>1777</v>
      </c>
      <c r="M2868">
        <f>Link21_SED!F2868</f>
        <v>0</v>
      </c>
      <c r="O2868">
        <v>1189</v>
      </c>
    </row>
    <row r="2869" spans="1:15">
      <c r="A2869" t="s">
        <v>21</v>
      </c>
      <c r="B2869">
        <v>2868</v>
      </c>
      <c r="C2869">
        <f>Link21_SED!D2869</f>
        <v>1528</v>
      </c>
      <c r="D2869">
        <f>IFERROR(ROUND($C2869*VLOOKUP($O2869,'TM1.5SynthPop'!$A$2:$Q$1446,COLUMN('TM1.5SynthPop'!$P$2),FALSE),0),)</f>
        <v>895</v>
      </c>
      <c r="E2869">
        <f t="shared" si="90"/>
        <v>633</v>
      </c>
      <c r="F2869">
        <f>IFERROR(ROUND($C2869*VLOOKUP($O2869,'TM1.5SynthPop'!$A$2:$Q$1446,COLUMN('TM1.5SynthPop'!J$1),FALSE),0),0)</f>
        <v>64</v>
      </c>
      <c r="G2869">
        <f>IFERROR(ROUND($C2869*VLOOKUP($O2869,'TM1.5SynthPop'!$A$2:$Q$1446,COLUMN('TM1.5SynthPop'!K$1),FALSE),0),0)</f>
        <v>108</v>
      </c>
      <c r="H2869">
        <f>IFERROR(ROUND($C2869*VLOOKUP($O2869,'TM1.5SynthPop'!$A$2:$Q$1446,COLUMN('TM1.5SynthPop'!L$1),FALSE),0),0)</f>
        <v>228</v>
      </c>
      <c r="I2869">
        <f>IFERROR(ROUND($C2869*VLOOKUP($O2869,'TM1.5SynthPop'!$A$2:$Q$1446,COLUMN('TM1.5SynthPop'!M$1),FALSE),0),0)</f>
        <v>217</v>
      </c>
      <c r="J2869">
        <f>IFERROR(ROUND($C2869*VLOOKUP($O2869,'TM1.5SynthPop'!$A$2:$Q$1446,COLUMN('TM1.5SynthPop'!N$1),FALSE),0),0)</f>
        <v>330</v>
      </c>
      <c r="K2869">
        <f t="shared" si="91"/>
        <v>581</v>
      </c>
      <c r="L2869">
        <f>Link21_SED!E2869</f>
        <v>4704</v>
      </c>
      <c r="M2869">
        <f>Link21_SED!F2869</f>
        <v>2</v>
      </c>
      <c r="O2869">
        <v>1180</v>
      </c>
    </row>
    <row r="2870" spans="1:15">
      <c r="A2870" t="s">
        <v>21</v>
      </c>
      <c r="B2870">
        <v>2869</v>
      </c>
      <c r="C2870">
        <f>Link21_SED!D2870</f>
        <v>400</v>
      </c>
      <c r="D2870">
        <f>IFERROR(ROUND($C2870*VLOOKUP($O2870,'TM1.5SynthPop'!$A$2:$Q$1446,COLUMN('TM1.5SynthPop'!$P$2),FALSE),0),)</f>
        <v>227</v>
      </c>
      <c r="E2870">
        <f t="shared" si="90"/>
        <v>173</v>
      </c>
      <c r="F2870">
        <f>IFERROR(ROUND($C2870*VLOOKUP($O2870,'TM1.5SynthPop'!$A$2:$Q$1446,COLUMN('TM1.5SynthPop'!J$1),FALSE),0),0)</f>
        <v>41</v>
      </c>
      <c r="G2870">
        <f>IFERROR(ROUND($C2870*VLOOKUP($O2870,'TM1.5SynthPop'!$A$2:$Q$1446,COLUMN('TM1.5SynthPop'!K$1),FALSE),0),0)</f>
        <v>53</v>
      </c>
      <c r="H2870">
        <f>IFERROR(ROUND($C2870*VLOOKUP($O2870,'TM1.5SynthPop'!$A$2:$Q$1446,COLUMN('TM1.5SynthPop'!L$1),FALSE),0),0)</f>
        <v>82</v>
      </c>
      <c r="I2870">
        <f>IFERROR(ROUND($C2870*VLOOKUP($O2870,'TM1.5SynthPop'!$A$2:$Q$1446,COLUMN('TM1.5SynthPop'!M$1),FALSE),0),0)</f>
        <v>52</v>
      </c>
      <c r="J2870">
        <f>IFERROR(ROUND($C2870*VLOOKUP($O2870,'TM1.5SynthPop'!$A$2:$Q$1446,COLUMN('TM1.5SynthPop'!N$1),FALSE),0),0)</f>
        <v>66</v>
      </c>
      <c r="K2870">
        <f t="shared" si="91"/>
        <v>106</v>
      </c>
      <c r="L2870">
        <f>Link21_SED!E2870</f>
        <v>1382</v>
      </c>
      <c r="M2870">
        <f>Link21_SED!F2870</f>
        <v>23</v>
      </c>
      <c r="O2870">
        <v>1209</v>
      </c>
    </row>
    <row r="2871" spans="1:15">
      <c r="A2871" t="s">
        <v>21</v>
      </c>
      <c r="B2871">
        <v>2870</v>
      </c>
      <c r="C2871">
        <f>Link21_SED!D2871</f>
        <v>1131</v>
      </c>
      <c r="D2871">
        <f>IFERROR(ROUND($C2871*VLOOKUP($O2871,'TM1.5SynthPop'!$A$2:$Q$1446,COLUMN('TM1.5SynthPop'!$P$2),FALSE),0),)</f>
        <v>641</v>
      </c>
      <c r="E2871">
        <f t="shared" si="90"/>
        <v>490</v>
      </c>
      <c r="F2871">
        <f>IFERROR(ROUND($C2871*VLOOKUP($O2871,'TM1.5SynthPop'!$A$2:$Q$1446,COLUMN('TM1.5SynthPop'!J$1),FALSE),0),0)</f>
        <v>116</v>
      </c>
      <c r="G2871">
        <f>IFERROR(ROUND($C2871*VLOOKUP($O2871,'TM1.5SynthPop'!$A$2:$Q$1446,COLUMN('TM1.5SynthPop'!K$1),FALSE),0),0)</f>
        <v>151</v>
      </c>
      <c r="H2871">
        <f>IFERROR(ROUND($C2871*VLOOKUP($O2871,'TM1.5SynthPop'!$A$2:$Q$1446,COLUMN('TM1.5SynthPop'!L$1),FALSE),0),0)</f>
        <v>232</v>
      </c>
      <c r="I2871">
        <f>IFERROR(ROUND($C2871*VLOOKUP($O2871,'TM1.5SynthPop'!$A$2:$Q$1446,COLUMN('TM1.5SynthPop'!M$1),FALSE),0),0)</f>
        <v>146</v>
      </c>
      <c r="J2871">
        <f>IFERROR(ROUND($C2871*VLOOKUP($O2871,'TM1.5SynthPop'!$A$2:$Q$1446,COLUMN('TM1.5SynthPop'!N$1),FALSE),0),0)</f>
        <v>187</v>
      </c>
      <c r="K2871">
        <f t="shared" si="91"/>
        <v>299</v>
      </c>
      <c r="L2871">
        <f>Link21_SED!E2871</f>
        <v>3504</v>
      </c>
      <c r="M2871">
        <f>Link21_SED!F2871</f>
        <v>0</v>
      </c>
      <c r="O2871">
        <v>1209</v>
      </c>
    </row>
    <row r="2872" spans="1:15">
      <c r="A2872" t="s">
        <v>21</v>
      </c>
      <c r="B2872">
        <v>2871</v>
      </c>
      <c r="C2872">
        <f>Link21_SED!D2872</f>
        <v>404</v>
      </c>
      <c r="D2872">
        <f>IFERROR(ROUND($C2872*VLOOKUP($O2872,'TM1.5SynthPop'!$A$2:$Q$1446,COLUMN('TM1.5SynthPop'!$P$2),FALSE),0),)</f>
        <v>259</v>
      </c>
      <c r="E2872">
        <f t="shared" si="90"/>
        <v>145</v>
      </c>
      <c r="F2872">
        <f>IFERROR(ROUND($C2872*VLOOKUP($O2872,'TM1.5SynthPop'!$A$2:$Q$1446,COLUMN('TM1.5SynthPop'!J$1),FALSE),0),0)</f>
        <v>78</v>
      </c>
      <c r="G2872">
        <f>IFERROR(ROUND($C2872*VLOOKUP($O2872,'TM1.5SynthPop'!$A$2:$Q$1446,COLUMN('TM1.5SynthPop'!K$1),FALSE),0),0)</f>
        <v>93</v>
      </c>
      <c r="H2872">
        <f>IFERROR(ROUND($C2872*VLOOKUP($O2872,'TM1.5SynthPop'!$A$2:$Q$1446,COLUMN('TM1.5SynthPop'!L$1),FALSE),0),0)</f>
        <v>72</v>
      </c>
      <c r="I2872">
        <f>IFERROR(ROUND($C2872*VLOOKUP($O2872,'TM1.5SynthPop'!$A$2:$Q$1446,COLUMN('TM1.5SynthPop'!M$1),FALSE),0),0)</f>
        <v>39</v>
      </c>
      <c r="J2872">
        <f>IFERROR(ROUND($C2872*VLOOKUP($O2872,'TM1.5SynthPop'!$A$2:$Q$1446,COLUMN('TM1.5SynthPop'!N$1),FALSE),0),0)</f>
        <v>43</v>
      </c>
      <c r="K2872">
        <f t="shared" si="91"/>
        <v>79</v>
      </c>
      <c r="L2872">
        <f>Link21_SED!E2872</f>
        <v>1281</v>
      </c>
      <c r="M2872">
        <f>Link21_SED!F2872</f>
        <v>0</v>
      </c>
      <c r="O2872">
        <v>1208</v>
      </c>
    </row>
    <row r="2873" spans="1:15">
      <c r="A2873" t="s">
        <v>21</v>
      </c>
      <c r="B2873">
        <v>2872</v>
      </c>
      <c r="C2873">
        <f>Link21_SED!D2873</f>
        <v>1498</v>
      </c>
      <c r="D2873">
        <f>IFERROR(ROUND($C2873*VLOOKUP($O2873,'TM1.5SynthPop'!$A$2:$Q$1446,COLUMN('TM1.5SynthPop'!$P$2),FALSE),0),)</f>
        <v>961</v>
      </c>
      <c r="E2873">
        <f t="shared" si="90"/>
        <v>537</v>
      </c>
      <c r="F2873">
        <f>IFERROR(ROUND($C2873*VLOOKUP($O2873,'TM1.5SynthPop'!$A$2:$Q$1446,COLUMN('TM1.5SynthPop'!J$1),FALSE),0),0)</f>
        <v>288</v>
      </c>
      <c r="G2873">
        <f>IFERROR(ROUND($C2873*VLOOKUP($O2873,'TM1.5SynthPop'!$A$2:$Q$1446,COLUMN('TM1.5SynthPop'!K$1),FALSE),0),0)</f>
        <v>345</v>
      </c>
      <c r="H2873">
        <f>IFERROR(ROUND($C2873*VLOOKUP($O2873,'TM1.5SynthPop'!$A$2:$Q$1446,COLUMN('TM1.5SynthPop'!L$1),FALSE),0),0)</f>
        <v>268</v>
      </c>
      <c r="I2873">
        <f>IFERROR(ROUND($C2873*VLOOKUP($O2873,'TM1.5SynthPop'!$A$2:$Q$1446,COLUMN('TM1.5SynthPop'!M$1),FALSE),0),0)</f>
        <v>145</v>
      </c>
      <c r="J2873">
        <f>IFERROR(ROUND($C2873*VLOOKUP($O2873,'TM1.5SynthPop'!$A$2:$Q$1446,COLUMN('TM1.5SynthPop'!N$1),FALSE),0),0)</f>
        <v>160</v>
      </c>
      <c r="K2873">
        <f t="shared" si="91"/>
        <v>292</v>
      </c>
      <c r="L2873">
        <f>Link21_SED!E2873</f>
        <v>4214</v>
      </c>
      <c r="M2873">
        <f>Link21_SED!F2873</f>
        <v>8</v>
      </c>
      <c r="O2873">
        <v>1208</v>
      </c>
    </row>
    <row r="2874" spans="1:15">
      <c r="A2874" t="s">
        <v>21</v>
      </c>
      <c r="B2874">
        <v>2873</v>
      </c>
      <c r="C2874">
        <f>Link21_SED!D2874</f>
        <v>451</v>
      </c>
      <c r="D2874">
        <f>IFERROR(ROUND($C2874*VLOOKUP($O2874,'TM1.5SynthPop'!$A$2:$Q$1446,COLUMN('TM1.5SynthPop'!$P$2),FALSE),0),)</f>
        <v>336</v>
      </c>
      <c r="E2874">
        <f t="shared" si="90"/>
        <v>115</v>
      </c>
      <c r="F2874">
        <f>IFERROR(ROUND($C2874*VLOOKUP($O2874,'TM1.5SynthPop'!$A$2:$Q$1446,COLUMN('TM1.5SynthPop'!J$1),FALSE),0),0)</f>
        <v>34</v>
      </c>
      <c r="G2874">
        <f>IFERROR(ROUND($C2874*VLOOKUP($O2874,'TM1.5SynthPop'!$A$2:$Q$1446,COLUMN('TM1.5SynthPop'!K$1),FALSE),0),0)</f>
        <v>42</v>
      </c>
      <c r="H2874">
        <f>IFERROR(ROUND($C2874*VLOOKUP($O2874,'TM1.5SynthPop'!$A$2:$Q$1446,COLUMN('TM1.5SynthPop'!L$1),FALSE),0),0)</f>
        <v>72</v>
      </c>
      <c r="I2874">
        <f>IFERROR(ROUND($C2874*VLOOKUP($O2874,'TM1.5SynthPop'!$A$2:$Q$1446,COLUMN('TM1.5SynthPop'!M$1),FALSE),0),0)</f>
        <v>61</v>
      </c>
      <c r="J2874">
        <f>IFERROR(ROUND($C2874*VLOOKUP($O2874,'TM1.5SynthPop'!$A$2:$Q$1446,COLUMN('TM1.5SynthPop'!N$1),FALSE),0),0)</f>
        <v>89</v>
      </c>
      <c r="K2874">
        <f t="shared" si="91"/>
        <v>153</v>
      </c>
      <c r="L2874">
        <f>Link21_SED!E2874</f>
        <v>1264</v>
      </c>
      <c r="M2874">
        <f>Link21_SED!F2874</f>
        <v>0</v>
      </c>
      <c r="O2874">
        <v>1188</v>
      </c>
    </row>
    <row r="2875" spans="1:15">
      <c r="A2875" t="s">
        <v>21</v>
      </c>
      <c r="B2875">
        <v>2874</v>
      </c>
      <c r="C2875">
        <f>Link21_SED!D2875</f>
        <v>1165</v>
      </c>
      <c r="D2875">
        <f>IFERROR(ROUND($C2875*VLOOKUP($O2875,'TM1.5SynthPop'!$A$2:$Q$1446,COLUMN('TM1.5SynthPop'!$P$2),FALSE),0),)</f>
        <v>860</v>
      </c>
      <c r="E2875">
        <f t="shared" si="90"/>
        <v>305</v>
      </c>
      <c r="F2875">
        <f>IFERROR(ROUND($C2875*VLOOKUP($O2875,'TM1.5SynthPop'!$A$2:$Q$1446,COLUMN('TM1.5SynthPop'!J$1),FALSE),0),0)</f>
        <v>146</v>
      </c>
      <c r="G2875">
        <f>IFERROR(ROUND($C2875*VLOOKUP($O2875,'TM1.5SynthPop'!$A$2:$Q$1446,COLUMN('TM1.5SynthPop'!K$1),FALSE),0),0)</f>
        <v>176</v>
      </c>
      <c r="H2875">
        <f>IFERROR(ROUND($C2875*VLOOKUP($O2875,'TM1.5SynthPop'!$A$2:$Q$1446,COLUMN('TM1.5SynthPop'!L$1),FALSE),0),0)</f>
        <v>151</v>
      </c>
      <c r="I2875">
        <f>IFERROR(ROUND($C2875*VLOOKUP($O2875,'TM1.5SynthPop'!$A$2:$Q$1446,COLUMN('TM1.5SynthPop'!M$1),FALSE),0),0)</f>
        <v>129</v>
      </c>
      <c r="J2875">
        <f>IFERROR(ROUND($C2875*VLOOKUP($O2875,'TM1.5SynthPop'!$A$2:$Q$1446,COLUMN('TM1.5SynthPop'!N$1),FALSE),0),0)</f>
        <v>207</v>
      </c>
      <c r="K2875">
        <f t="shared" si="91"/>
        <v>356</v>
      </c>
      <c r="L2875">
        <f>Link21_SED!E2875</f>
        <v>3606</v>
      </c>
      <c r="M2875">
        <f>Link21_SED!F2875</f>
        <v>1</v>
      </c>
      <c r="O2875">
        <v>1183</v>
      </c>
    </row>
    <row r="2876" spans="1:15">
      <c r="A2876" t="s">
        <v>21</v>
      </c>
      <c r="B2876">
        <v>2875</v>
      </c>
      <c r="C2876">
        <f>Link21_SED!D2876</f>
        <v>447</v>
      </c>
      <c r="D2876">
        <f>IFERROR(ROUND($C2876*VLOOKUP($O2876,'TM1.5SynthPop'!$A$2:$Q$1446,COLUMN('TM1.5SynthPop'!$P$2),FALSE),0),)</f>
        <v>350</v>
      </c>
      <c r="E2876">
        <f t="shared" si="90"/>
        <v>97</v>
      </c>
      <c r="F2876">
        <f>IFERROR(ROUND($C2876*VLOOKUP($O2876,'TM1.5SynthPop'!$A$2:$Q$1446,COLUMN('TM1.5SynthPop'!J$1),FALSE),0),0)</f>
        <v>68</v>
      </c>
      <c r="G2876">
        <f>IFERROR(ROUND($C2876*VLOOKUP($O2876,'TM1.5SynthPop'!$A$2:$Q$1446,COLUMN('TM1.5SynthPop'!K$1),FALSE),0),0)</f>
        <v>85</v>
      </c>
      <c r="H2876">
        <f>IFERROR(ROUND($C2876*VLOOKUP($O2876,'TM1.5SynthPop'!$A$2:$Q$1446,COLUMN('TM1.5SynthPop'!L$1),FALSE),0),0)</f>
        <v>75</v>
      </c>
      <c r="I2876">
        <f>IFERROR(ROUND($C2876*VLOOKUP($O2876,'TM1.5SynthPop'!$A$2:$Q$1446,COLUMN('TM1.5SynthPop'!M$1),FALSE),0),0)</f>
        <v>61</v>
      </c>
      <c r="J2876">
        <f>IFERROR(ROUND($C2876*VLOOKUP($O2876,'TM1.5SynthPop'!$A$2:$Q$1446,COLUMN('TM1.5SynthPop'!N$1),FALSE),0),0)</f>
        <v>61</v>
      </c>
      <c r="K2876">
        <f t="shared" si="91"/>
        <v>97</v>
      </c>
      <c r="L2876">
        <f>Link21_SED!E2876</f>
        <v>1159</v>
      </c>
      <c r="M2876">
        <f>Link21_SED!F2876</f>
        <v>0</v>
      </c>
      <c r="O2876">
        <v>1205</v>
      </c>
    </row>
    <row r="2877" spans="1:15">
      <c r="A2877" t="s">
        <v>21</v>
      </c>
      <c r="B2877">
        <v>2876</v>
      </c>
      <c r="C2877">
        <f>Link21_SED!D2877</f>
        <v>1041</v>
      </c>
      <c r="D2877">
        <f>IFERROR(ROUND($C2877*VLOOKUP($O2877,'TM1.5SynthPop'!$A$2:$Q$1446,COLUMN('TM1.5SynthPop'!$P$2),FALSE),0),)</f>
        <v>600</v>
      </c>
      <c r="E2877">
        <f t="shared" si="90"/>
        <v>441</v>
      </c>
      <c r="F2877">
        <f>IFERROR(ROUND($C2877*VLOOKUP($O2877,'TM1.5SynthPop'!$A$2:$Q$1446,COLUMN('TM1.5SynthPop'!J$1),FALSE),0),0)</f>
        <v>79</v>
      </c>
      <c r="G2877">
        <f>IFERROR(ROUND($C2877*VLOOKUP($O2877,'TM1.5SynthPop'!$A$2:$Q$1446,COLUMN('TM1.5SynthPop'!K$1),FALSE),0),0)</f>
        <v>110</v>
      </c>
      <c r="H2877">
        <f>IFERROR(ROUND($C2877*VLOOKUP($O2877,'TM1.5SynthPop'!$A$2:$Q$1446,COLUMN('TM1.5SynthPop'!L$1),FALSE),0),0)</f>
        <v>208</v>
      </c>
      <c r="I2877">
        <f>IFERROR(ROUND($C2877*VLOOKUP($O2877,'TM1.5SynthPop'!$A$2:$Q$1446,COLUMN('TM1.5SynthPop'!M$1),FALSE),0),0)</f>
        <v>150</v>
      </c>
      <c r="J2877">
        <f>IFERROR(ROUND($C2877*VLOOKUP($O2877,'TM1.5SynthPop'!$A$2:$Q$1446,COLUMN('TM1.5SynthPop'!N$1),FALSE),0),0)</f>
        <v>165</v>
      </c>
      <c r="K2877">
        <f t="shared" si="91"/>
        <v>329</v>
      </c>
      <c r="L2877">
        <f>Link21_SED!E2877</f>
        <v>3836</v>
      </c>
      <c r="M2877">
        <f>Link21_SED!F2877</f>
        <v>0</v>
      </c>
      <c r="O2877">
        <v>1206</v>
      </c>
    </row>
    <row r="2878" spans="1:15">
      <c r="A2878" t="s">
        <v>21</v>
      </c>
      <c r="B2878">
        <v>2877</v>
      </c>
      <c r="C2878">
        <f>Link21_SED!D2878</f>
        <v>365</v>
      </c>
      <c r="D2878">
        <f>IFERROR(ROUND($C2878*VLOOKUP($O2878,'TM1.5SynthPop'!$A$2:$Q$1446,COLUMN('TM1.5SynthPop'!$P$2),FALSE),0),)</f>
        <v>241</v>
      </c>
      <c r="E2878">
        <f t="shared" si="90"/>
        <v>124</v>
      </c>
      <c r="F2878">
        <f>IFERROR(ROUND($C2878*VLOOKUP($O2878,'TM1.5SynthPop'!$A$2:$Q$1446,COLUMN('TM1.5SynthPop'!J$1),FALSE),0),0)</f>
        <v>41</v>
      </c>
      <c r="G2878">
        <f>IFERROR(ROUND($C2878*VLOOKUP($O2878,'TM1.5SynthPop'!$A$2:$Q$1446,COLUMN('TM1.5SynthPop'!K$1),FALSE),0),0)</f>
        <v>58</v>
      </c>
      <c r="H2878">
        <f>IFERROR(ROUND($C2878*VLOOKUP($O2878,'TM1.5SynthPop'!$A$2:$Q$1446,COLUMN('TM1.5SynthPop'!L$1),FALSE),0),0)</f>
        <v>57</v>
      </c>
      <c r="I2878">
        <f>IFERROR(ROUND($C2878*VLOOKUP($O2878,'TM1.5SynthPop'!$A$2:$Q$1446,COLUMN('TM1.5SynthPop'!M$1),FALSE),0),0)</f>
        <v>46</v>
      </c>
      <c r="J2878">
        <f>IFERROR(ROUND($C2878*VLOOKUP($O2878,'TM1.5SynthPop'!$A$2:$Q$1446,COLUMN('TM1.5SynthPop'!N$1),FALSE),0),0)</f>
        <v>58</v>
      </c>
      <c r="K2878">
        <f t="shared" si="91"/>
        <v>105</v>
      </c>
      <c r="L2878">
        <f>Link21_SED!E2878</f>
        <v>1002</v>
      </c>
      <c r="M2878">
        <f>Link21_SED!F2878</f>
        <v>0</v>
      </c>
      <c r="O2878">
        <v>1200</v>
      </c>
    </row>
    <row r="2879" spans="1:15">
      <c r="A2879" t="s">
        <v>21</v>
      </c>
      <c r="B2879">
        <v>2878</v>
      </c>
      <c r="C2879">
        <f>Link21_SED!D2879</f>
        <v>492</v>
      </c>
      <c r="D2879">
        <f>IFERROR(ROUND($C2879*VLOOKUP($O2879,'TM1.5SynthPop'!$A$2:$Q$1446,COLUMN('TM1.5SynthPop'!$P$2),FALSE),0),)</f>
        <v>259</v>
      </c>
      <c r="E2879">
        <f t="shared" si="90"/>
        <v>233</v>
      </c>
      <c r="F2879">
        <f>IFERROR(ROUND($C2879*VLOOKUP($O2879,'TM1.5SynthPop'!$A$2:$Q$1446,COLUMN('TM1.5SynthPop'!J$1),FALSE),0),0)</f>
        <v>18</v>
      </c>
      <c r="G2879">
        <f>IFERROR(ROUND($C2879*VLOOKUP($O2879,'TM1.5SynthPop'!$A$2:$Q$1446,COLUMN('TM1.5SynthPop'!K$1),FALSE),0),0)</f>
        <v>45</v>
      </c>
      <c r="H2879">
        <f>IFERROR(ROUND($C2879*VLOOKUP($O2879,'TM1.5SynthPop'!$A$2:$Q$1446,COLUMN('TM1.5SynthPop'!L$1),FALSE),0),0)</f>
        <v>87</v>
      </c>
      <c r="I2879">
        <f>IFERROR(ROUND($C2879*VLOOKUP($O2879,'TM1.5SynthPop'!$A$2:$Q$1446,COLUMN('TM1.5SynthPop'!M$1),FALSE),0),0)</f>
        <v>65</v>
      </c>
      <c r="J2879">
        <f>IFERROR(ROUND($C2879*VLOOKUP($O2879,'TM1.5SynthPop'!$A$2:$Q$1446,COLUMN('TM1.5SynthPop'!N$1),FALSE),0),0)</f>
        <v>88</v>
      </c>
      <c r="K2879">
        <f t="shared" si="91"/>
        <v>189</v>
      </c>
      <c r="L2879">
        <f>Link21_SED!E2879</f>
        <v>1604</v>
      </c>
      <c r="M2879">
        <f>Link21_SED!F2879</f>
        <v>0</v>
      </c>
      <c r="O2879">
        <v>1201</v>
      </c>
    </row>
    <row r="2880" spans="1:15">
      <c r="A2880" t="s">
        <v>21</v>
      </c>
      <c r="B2880">
        <v>2879</v>
      </c>
      <c r="C2880">
        <f>Link21_SED!D2880</f>
        <v>13</v>
      </c>
      <c r="D2880">
        <f>IFERROR(ROUND($C2880*VLOOKUP($O2880,'TM1.5SynthPop'!$A$2:$Q$1446,COLUMN('TM1.5SynthPop'!$P$2),FALSE),0),)</f>
        <v>8</v>
      </c>
      <c r="E2880">
        <f t="shared" si="90"/>
        <v>5</v>
      </c>
      <c r="F2880">
        <f>IFERROR(ROUND($C2880*VLOOKUP($O2880,'TM1.5SynthPop'!$A$2:$Q$1446,COLUMN('TM1.5SynthPop'!J$1),FALSE),0),0)</f>
        <v>1</v>
      </c>
      <c r="G2880">
        <f>IFERROR(ROUND($C2880*VLOOKUP($O2880,'TM1.5SynthPop'!$A$2:$Q$1446,COLUMN('TM1.5SynthPop'!K$1),FALSE),0),0)</f>
        <v>1</v>
      </c>
      <c r="H2880">
        <f>IFERROR(ROUND($C2880*VLOOKUP($O2880,'TM1.5SynthPop'!$A$2:$Q$1446,COLUMN('TM1.5SynthPop'!L$1),FALSE),0),0)</f>
        <v>2</v>
      </c>
      <c r="I2880">
        <f>IFERROR(ROUND($C2880*VLOOKUP($O2880,'TM1.5SynthPop'!$A$2:$Q$1446,COLUMN('TM1.5SynthPop'!M$1),FALSE),0),0)</f>
        <v>2</v>
      </c>
      <c r="J2880">
        <f>IFERROR(ROUND($C2880*VLOOKUP($O2880,'TM1.5SynthPop'!$A$2:$Q$1446,COLUMN('TM1.5SynthPop'!N$1),FALSE),0),0)</f>
        <v>3</v>
      </c>
      <c r="K2880">
        <f t="shared" si="91"/>
        <v>4</v>
      </c>
      <c r="L2880">
        <f>Link21_SED!E2880</f>
        <v>33</v>
      </c>
      <c r="M2880">
        <f>Link21_SED!F2880</f>
        <v>66</v>
      </c>
      <c r="O2880">
        <v>1179</v>
      </c>
    </row>
    <row r="2881" spans="1:15">
      <c r="A2881" t="s">
        <v>21</v>
      </c>
      <c r="B2881">
        <v>2880</v>
      </c>
      <c r="C2881">
        <f>Link21_SED!D2881</f>
        <v>1177</v>
      </c>
      <c r="D2881">
        <f>IFERROR(ROUND($C2881*VLOOKUP($O2881,'TM1.5SynthPop'!$A$2:$Q$1446,COLUMN('TM1.5SynthPop'!$P$2),FALSE),0),)</f>
        <v>708</v>
      </c>
      <c r="E2881">
        <f t="shared" si="90"/>
        <v>469</v>
      </c>
      <c r="F2881">
        <f>IFERROR(ROUND($C2881*VLOOKUP($O2881,'TM1.5SynthPop'!$A$2:$Q$1446,COLUMN('TM1.5SynthPop'!J$1),FALSE),0),0)</f>
        <v>86</v>
      </c>
      <c r="G2881">
        <f>IFERROR(ROUND($C2881*VLOOKUP($O2881,'TM1.5SynthPop'!$A$2:$Q$1446,COLUMN('TM1.5SynthPop'!K$1),FALSE),0),0)</f>
        <v>130</v>
      </c>
      <c r="H2881">
        <f>IFERROR(ROUND($C2881*VLOOKUP($O2881,'TM1.5SynthPop'!$A$2:$Q$1446,COLUMN('TM1.5SynthPop'!L$1),FALSE),0),0)</f>
        <v>159</v>
      </c>
      <c r="I2881">
        <f>IFERROR(ROUND($C2881*VLOOKUP($O2881,'TM1.5SynthPop'!$A$2:$Q$1446,COLUMN('TM1.5SynthPop'!M$1),FALSE),0),0)</f>
        <v>164</v>
      </c>
      <c r="J2881">
        <f>IFERROR(ROUND($C2881*VLOOKUP($O2881,'TM1.5SynthPop'!$A$2:$Q$1446,COLUMN('TM1.5SynthPop'!N$1),FALSE),0),0)</f>
        <v>243</v>
      </c>
      <c r="K2881">
        <f t="shared" si="91"/>
        <v>395</v>
      </c>
      <c r="L2881">
        <f>Link21_SED!E2881</f>
        <v>3656</v>
      </c>
      <c r="M2881">
        <f>Link21_SED!F2881</f>
        <v>0</v>
      </c>
      <c r="O2881">
        <v>1179</v>
      </c>
    </row>
    <row r="2882" spans="1:15">
      <c r="A2882" t="s">
        <v>21</v>
      </c>
      <c r="B2882">
        <v>2881</v>
      </c>
      <c r="C2882">
        <f>Link21_SED!D2882</f>
        <v>1662</v>
      </c>
      <c r="D2882">
        <f>IFERROR(ROUND($C2882*VLOOKUP($O2882,'TM1.5SynthPop'!$A$2:$Q$1446,COLUMN('TM1.5SynthPop'!$P$2),FALSE),0),)</f>
        <v>1000</v>
      </c>
      <c r="E2882">
        <f t="shared" si="90"/>
        <v>662</v>
      </c>
      <c r="F2882">
        <f>IFERROR(ROUND($C2882*VLOOKUP($O2882,'TM1.5SynthPop'!$A$2:$Q$1446,COLUMN('TM1.5SynthPop'!J$1),FALSE),0),0)</f>
        <v>121</v>
      </c>
      <c r="G2882">
        <f>IFERROR(ROUND($C2882*VLOOKUP($O2882,'TM1.5SynthPop'!$A$2:$Q$1446,COLUMN('TM1.5SynthPop'!K$1),FALSE),0),0)</f>
        <v>183</v>
      </c>
      <c r="H2882">
        <f>IFERROR(ROUND($C2882*VLOOKUP($O2882,'TM1.5SynthPop'!$A$2:$Q$1446,COLUMN('TM1.5SynthPop'!L$1),FALSE),0),0)</f>
        <v>225</v>
      </c>
      <c r="I2882">
        <f>IFERROR(ROUND($C2882*VLOOKUP($O2882,'TM1.5SynthPop'!$A$2:$Q$1446,COLUMN('TM1.5SynthPop'!M$1),FALSE),0),0)</f>
        <v>232</v>
      </c>
      <c r="J2882">
        <f>IFERROR(ROUND($C2882*VLOOKUP($O2882,'TM1.5SynthPop'!$A$2:$Q$1446,COLUMN('TM1.5SynthPop'!N$1),FALSE),0),0)</f>
        <v>343</v>
      </c>
      <c r="K2882">
        <f t="shared" si="91"/>
        <v>558</v>
      </c>
      <c r="L2882">
        <f>Link21_SED!E2882</f>
        <v>4934</v>
      </c>
      <c r="M2882">
        <f>Link21_SED!F2882</f>
        <v>4</v>
      </c>
      <c r="O2882">
        <v>1179</v>
      </c>
    </row>
    <row r="2883" spans="1:15">
      <c r="A2883" t="s">
        <v>21</v>
      </c>
      <c r="B2883">
        <v>2882</v>
      </c>
      <c r="C2883">
        <f>Link21_SED!D2883</f>
        <v>1246</v>
      </c>
      <c r="D2883">
        <f>IFERROR(ROUND($C2883*VLOOKUP($O2883,'TM1.5SynthPop'!$A$2:$Q$1446,COLUMN('TM1.5SynthPop'!$P$2),FALSE),0),)</f>
        <v>749</v>
      </c>
      <c r="E2883">
        <f t="shared" si="90"/>
        <v>497</v>
      </c>
      <c r="F2883">
        <f>IFERROR(ROUND($C2883*VLOOKUP($O2883,'TM1.5SynthPop'!$A$2:$Q$1446,COLUMN('TM1.5SynthPop'!J$1),FALSE),0),0)</f>
        <v>91</v>
      </c>
      <c r="G2883">
        <f>IFERROR(ROUND($C2883*VLOOKUP($O2883,'TM1.5SynthPop'!$A$2:$Q$1446,COLUMN('TM1.5SynthPop'!K$1),FALSE),0),0)</f>
        <v>137</v>
      </c>
      <c r="H2883">
        <f>IFERROR(ROUND($C2883*VLOOKUP($O2883,'TM1.5SynthPop'!$A$2:$Q$1446,COLUMN('TM1.5SynthPop'!L$1),FALSE),0),0)</f>
        <v>169</v>
      </c>
      <c r="I2883">
        <f>IFERROR(ROUND($C2883*VLOOKUP($O2883,'TM1.5SynthPop'!$A$2:$Q$1446,COLUMN('TM1.5SynthPop'!M$1),FALSE),0),0)</f>
        <v>174</v>
      </c>
      <c r="J2883">
        <f>IFERROR(ROUND($C2883*VLOOKUP($O2883,'TM1.5SynthPop'!$A$2:$Q$1446,COLUMN('TM1.5SynthPop'!N$1),FALSE),0),0)</f>
        <v>257</v>
      </c>
      <c r="K2883">
        <f t="shared" si="91"/>
        <v>418</v>
      </c>
      <c r="L2883">
        <f>Link21_SED!E2883</f>
        <v>3307</v>
      </c>
      <c r="M2883">
        <f>Link21_SED!F2883</f>
        <v>164</v>
      </c>
      <c r="O2883">
        <v>1179</v>
      </c>
    </row>
    <row r="2884" spans="1:15">
      <c r="A2884" t="s">
        <v>21</v>
      </c>
      <c r="B2884">
        <v>2883</v>
      </c>
      <c r="C2884">
        <f>Link21_SED!D2884</f>
        <v>1162</v>
      </c>
      <c r="D2884">
        <f>IFERROR(ROUND($C2884*VLOOKUP($O2884,'TM1.5SynthPop'!$A$2:$Q$1446,COLUMN('TM1.5SynthPop'!$P$2),FALSE),0),)</f>
        <v>699</v>
      </c>
      <c r="E2884">
        <f t="shared" si="90"/>
        <v>463</v>
      </c>
      <c r="F2884">
        <f>IFERROR(ROUND($C2884*VLOOKUP($O2884,'TM1.5SynthPop'!$A$2:$Q$1446,COLUMN('TM1.5SynthPop'!J$1),FALSE),0),0)</f>
        <v>84</v>
      </c>
      <c r="G2884">
        <f>IFERROR(ROUND($C2884*VLOOKUP($O2884,'TM1.5SynthPop'!$A$2:$Q$1446,COLUMN('TM1.5SynthPop'!K$1),FALSE),0),0)</f>
        <v>128</v>
      </c>
      <c r="H2884">
        <f>IFERROR(ROUND($C2884*VLOOKUP($O2884,'TM1.5SynthPop'!$A$2:$Q$1446,COLUMN('TM1.5SynthPop'!L$1),FALSE),0),0)</f>
        <v>157</v>
      </c>
      <c r="I2884">
        <f>IFERROR(ROUND($C2884*VLOOKUP($O2884,'TM1.5SynthPop'!$A$2:$Q$1446,COLUMN('TM1.5SynthPop'!M$1),FALSE),0),0)</f>
        <v>162</v>
      </c>
      <c r="J2884">
        <f>IFERROR(ROUND($C2884*VLOOKUP($O2884,'TM1.5SynthPop'!$A$2:$Q$1446,COLUMN('TM1.5SynthPop'!N$1),FALSE),0),0)</f>
        <v>240</v>
      </c>
      <c r="K2884">
        <f t="shared" si="91"/>
        <v>391</v>
      </c>
      <c r="L2884">
        <f>Link21_SED!E2884</f>
        <v>3369</v>
      </c>
      <c r="M2884">
        <f>Link21_SED!F2884</f>
        <v>3</v>
      </c>
      <c r="O2884">
        <v>1179</v>
      </c>
    </row>
    <row r="2885" spans="1:15">
      <c r="A2885" t="s">
        <v>21</v>
      </c>
      <c r="B2885">
        <v>2884</v>
      </c>
      <c r="C2885">
        <f>Link21_SED!D2885</f>
        <v>826</v>
      </c>
      <c r="D2885">
        <f>IFERROR(ROUND($C2885*VLOOKUP($O2885,'TM1.5SynthPop'!$A$2:$Q$1446,COLUMN('TM1.5SynthPop'!$P$2),FALSE),0),)</f>
        <v>552</v>
      </c>
      <c r="E2885">
        <f t="shared" si="90"/>
        <v>274</v>
      </c>
      <c r="F2885">
        <f>IFERROR(ROUND($C2885*VLOOKUP($O2885,'TM1.5SynthPop'!$A$2:$Q$1446,COLUMN('TM1.5SynthPop'!J$1),FALSE),0),0)</f>
        <v>35</v>
      </c>
      <c r="G2885">
        <f>IFERROR(ROUND($C2885*VLOOKUP($O2885,'TM1.5SynthPop'!$A$2:$Q$1446,COLUMN('TM1.5SynthPop'!K$1),FALSE),0),0)</f>
        <v>54</v>
      </c>
      <c r="H2885">
        <f>IFERROR(ROUND($C2885*VLOOKUP($O2885,'TM1.5SynthPop'!$A$2:$Q$1446,COLUMN('TM1.5SynthPop'!L$1),FALSE),0),0)</f>
        <v>121</v>
      </c>
      <c r="I2885">
        <f>IFERROR(ROUND($C2885*VLOOKUP($O2885,'TM1.5SynthPop'!$A$2:$Q$1446,COLUMN('TM1.5SynthPop'!M$1),FALSE),0),0)</f>
        <v>114</v>
      </c>
      <c r="J2885">
        <f>IFERROR(ROUND($C2885*VLOOKUP($O2885,'TM1.5SynthPop'!$A$2:$Q$1446,COLUMN('TM1.5SynthPop'!N$1),FALSE),0),0)</f>
        <v>187</v>
      </c>
      <c r="K2885">
        <f t="shared" si="91"/>
        <v>315</v>
      </c>
      <c r="L2885">
        <f>Link21_SED!E2885</f>
        <v>2587</v>
      </c>
      <c r="M2885">
        <f>Link21_SED!F2885</f>
        <v>15</v>
      </c>
      <c r="O2885">
        <v>1178</v>
      </c>
    </row>
    <row r="2886" spans="1:15">
      <c r="A2886" t="s">
        <v>21</v>
      </c>
      <c r="B2886">
        <v>2885</v>
      </c>
      <c r="C2886">
        <f>Link21_SED!D2886</f>
        <v>461</v>
      </c>
      <c r="D2886">
        <f>IFERROR(ROUND($C2886*VLOOKUP($O2886,'TM1.5SynthPop'!$A$2:$Q$1446,COLUMN('TM1.5SynthPop'!$P$2),FALSE),0),)</f>
        <v>308</v>
      </c>
      <c r="E2886">
        <f t="shared" si="90"/>
        <v>153</v>
      </c>
      <c r="F2886">
        <f>IFERROR(ROUND($C2886*VLOOKUP($O2886,'TM1.5SynthPop'!$A$2:$Q$1446,COLUMN('TM1.5SynthPop'!J$1),FALSE),0),0)</f>
        <v>19</v>
      </c>
      <c r="G2886">
        <f>IFERROR(ROUND($C2886*VLOOKUP($O2886,'TM1.5SynthPop'!$A$2:$Q$1446,COLUMN('TM1.5SynthPop'!K$1),FALSE),0),0)</f>
        <v>30</v>
      </c>
      <c r="H2886">
        <f>IFERROR(ROUND($C2886*VLOOKUP($O2886,'TM1.5SynthPop'!$A$2:$Q$1446,COLUMN('TM1.5SynthPop'!L$1),FALSE),0),0)</f>
        <v>67</v>
      </c>
      <c r="I2886">
        <f>IFERROR(ROUND($C2886*VLOOKUP($O2886,'TM1.5SynthPop'!$A$2:$Q$1446,COLUMN('TM1.5SynthPop'!M$1),FALSE),0),0)</f>
        <v>64</v>
      </c>
      <c r="J2886">
        <f>IFERROR(ROUND($C2886*VLOOKUP($O2886,'TM1.5SynthPop'!$A$2:$Q$1446,COLUMN('TM1.5SynthPop'!N$1),FALSE),0),0)</f>
        <v>104</v>
      </c>
      <c r="K2886">
        <f t="shared" si="91"/>
        <v>177</v>
      </c>
      <c r="L2886">
        <f>Link21_SED!E2886</f>
        <v>1459</v>
      </c>
      <c r="M2886">
        <f>Link21_SED!F2886</f>
        <v>0</v>
      </c>
      <c r="O2886">
        <v>1178</v>
      </c>
    </row>
    <row r="2887" spans="1:15">
      <c r="A2887" t="s">
        <v>21</v>
      </c>
      <c r="B2887">
        <v>2886</v>
      </c>
      <c r="C2887">
        <f>Link21_SED!D2887</f>
        <v>645</v>
      </c>
      <c r="D2887">
        <f>IFERROR(ROUND($C2887*VLOOKUP($O2887,'TM1.5SynthPop'!$A$2:$Q$1446,COLUMN('TM1.5SynthPop'!$P$2),FALSE),0),)</f>
        <v>431</v>
      </c>
      <c r="E2887">
        <f t="shared" si="90"/>
        <v>214</v>
      </c>
      <c r="F2887">
        <f>IFERROR(ROUND($C2887*VLOOKUP($O2887,'TM1.5SynthPop'!$A$2:$Q$1446,COLUMN('TM1.5SynthPop'!J$1),FALSE),0),0)</f>
        <v>27</v>
      </c>
      <c r="G2887">
        <f>IFERROR(ROUND($C2887*VLOOKUP($O2887,'TM1.5SynthPop'!$A$2:$Q$1446,COLUMN('TM1.5SynthPop'!K$1),FALSE),0),0)</f>
        <v>42</v>
      </c>
      <c r="H2887">
        <f>IFERROR(ROUND($C2887*VLOOKUP($O2887,'TM1.5SynthPop'!$A$2:$Q$1446,COLUMN('TM1.5SynthPop'!L$1),FALSE),0),0)</f>
        <v>94</v>
      </c>
      <c r="I2887">
        <f>IFERROR(ROUND($C2887*VLOOKUP($O2887,'TM1.5SynthPop'!$A$2:$Q$1446,COLUMN('TM1.5SynthPop'!M$1),FALSE),0),0)</f>
        <v>89</v>
      </c>
      <c r="J2887">
        <f>IFERROR(ROUND($C2887*VLOOKUP($O2887,'TM1.5SynthPop'!$A$2:$Q$1446,COLUMN('TM1.5SynthPop'!N$1),FALSE),0),0)</f>
        <v>146</v>
      </c>
      <c r="K2887">
        <f t="shared" si="91"/>
        <v>247</v>
      </c>
      <c r="L2887">
        <f>Link21_SED!E2887</f>
        <v>1899</v>
      </c>
      <c r="M2887">
        <f>Link21_SED!F2887</f>
        <v>0</v>
      </c>
      <c r="O2887">
        <v>1178</v>
      </c>
    </row>
    <row r="2888" spans="1:15">
      <c r="A2888" t="s">
        <v>21</v>
      </c>
      <c r="B2888">
        <v>2887</v>
      </c>
      <c r="C2888">
        <f>Link21_SED!D2888</f>
        <v>422</v>
      </c>
      <c r="D2888">
        <f>IFERROR(ROUND($C2888*VLOOKUP($O2888,'TM1.5SynthPop'!$A$2:$Q$1446,COLUMN('TM1.5SynthPop'!$P$2),FALSE),0),)</f>
        <v>282</v>
      </c>
      <c r="E2888">
        <f t="shared" si="90"/>
        <v>140</v>
      </c>
      <c r="F2888">
        <f>IFERROR(ROUND($C2888*VLOOKUP($O2888,'TM1.5SynthPop'!$A$2:$Q$1446,COLUMN('TM1.5SynthPop'!J$1),FALSE),0),0)</f>
        <v>18</v>
      </c>
      <c r="G2888">
        <f>IFERROR(ROUND($C2888*VLOOKUP($O2888,'TM1.5SynthPop'!$A$2:$Q$1446,COLUMN('TM1.5SynthPop'!K$1),FALSE),0),0)</f>
        <v>28</v>
      </c>
      <c r="H2888">
        <f>IFERROR(ROUND($C2888*VLOOKUP($O2888,'TM1.5SynthPop'!$A$2:$Q$1446,COLUMN('TM1.5SynthPop'!L$1),FALSE),0),0)</f>
        <v>62</v>
      </c>
      <c r="I2888">
        <f>IFERROR(ROUND($C2888*VLOOKUP($O2888,'TM1.5SynthPop'!$A$2:$Q$1446,COLUMN('TM1.5SynthPop'!M$1),FALSE),0),0)</f>
        <v>58</v>
      </c>
      <c r="J2888">
        <f>IFERROR(ROUND($C2888*VLOOKUP($O2888,'TM1.5SynthPop'!$A$2:$Q$1446,COLUMN('TM1.5SynthPop'!N$1),FALSE),0),0)</f>
        <v>95</v>
      </c>
      <c r="K2888">
        <f t="shared" si="91"/>
        <v>161</v>
      </c>
      <c r="L2888">
        <f>Link21_SED!E2888</f>
        <v>1212</v>
      </c>
      <c r="M2888">
        <f>Link21_SED!F2888</f>
        <v>0</v>
      </c>
      <c r="O2888">
        <v>1178</v>
      </c>
    </row>
    <row r="2889" spans="1:15">
      <c r="A2889" t="s">
        <v>21</v>
      </c>
      <c r="B2889">
        <v>2888</v>
      </c>
      <c r="C2889">
        <f>Link21_SED!D2889</f>
        <v>516</v>
      </c>
      <c r="D2889">
        <f>IFERROR(ROUND($C2889*VLOOKUP($O2889,'TM1.5SynthPop'!$A$2:$Q$1446,COLUMN('TM1.5SynthPop'!$P$2),FALSE),0),)</f>
        <v>345</v>
      </c>
      <c r="E2889">
        <f t="shared" si="90"/>
        <v>171</v>
      </c>
      <c r="F2889">
        <f>IFERROR(ROUND($C2889*VLOOKUP($O2889,'TM1.5SynthPop'!$A$2:$Q$1446,COLUMN('TM1.5SynthPop'!J$1),FALSE),0),0)</f>
        <v>22</v>
      </c>
      <c r="G2889">
        <f>IFERROR(ROUND($C2889*VLOOKUP($O2889,'TM1.5SynthPop'!$A$2:$Q$1446,COLUMN('TM1.5SynthPop'!K$1),FALSE),0),0)</f>
        <v>34</v>
      </c>
      <c r="H2889">
        <f>IFERROR(ROUND($C2889*VLOOKUP($O2889,'TM1.5SynthPop'!$A$2:$Q$1446,COLUMN('TM1.5SynthPop'!L$1),FALSE),0),0)</f>
        <v>75</v>
      </c>
      <c r="I2889">
        <f>IFERROR(ROUND($C2889*VLOOKUP($O2889,'TM1.5SynthPop'!$A$2:$Q$1446,COLUMN('TM1.5SynthPop'!M$1),FALSE),0),0)</f>
        <v>71</v>
      </c>
      <c r="J2889">
        <f>IFERROR(ROUND($C2889*VLOOKUP($O2889,'TM1.5SynthPop'!$A$2:$Q$1446,COLUMN('TM1.5SynthPop'!N$1),FALSE),0),0)</f>
        <v>117</v>
      </c>
      <c r="K2889">
        <f t="shared" si="91"/>
        <v>197</v>
      </c>
      <c r="L2889">
        <f>Link21_SED!E2889</f>
        <v>1331</v>
      </c>
      <c r="M2889">
        <f>Link21_SED!F2889</f>
        <v>3</v>
      </c>
      <c r="O2889">
        <v>1178</v>
      </c>
    </row>
    <row r="2890" spans="1:15">
      <c r="A2890" t="s">
        <v>21</v>
      </c>
      <c r="B2890">
        <v>2889</v>
      </c>
      <c r="C2890">
        <f>Link21_SED!D2890</f>
        <v>585</v>
      </c>
      <c r="D2890">
        <f>IFERROR(ROUND($C2890*VLOOKUP($O2890,'TM1.5SynthPop'!$A$2:$Q$1446,COLUMN('TM1.5SynthPop'!$P$2),FALSE),0),)</f>
        <v>391</v>
      </c>
      <c r="E2890">
        <f t="shared" si="90"/>
        <v>194</v>
      </c>
      <c r="F2890">
        <f>IFERROR(ROUND($C2890*VLOOKUP($O2890,'TM1.5SynthPop'!$A$2:$Q$1446,COLUMN('TM1.5SynthPop'!J$1),FALSE),0),0)</f>
        <v>24</v>
      </c>
      <c r="G2890">
        <f>IFERROR(ROUND($C2890*VLOOKUP($O2890,'TM1.5SynthPop'!$A$2:$Q$1446,COLUMN('TM1.5SynthPop'!K$1),FALSE),0),0)</f>
        <v>38</v>
      </c>
      <c r="H2890">
        <f>IFERROR(ROUND($C2890*VLOOKUP($O2890,'TM1.5SynthPop'!$A$2:$Q$1446,COLUMN('TM1.5SynthPop'!L$1),FALSE),0),0)</f>
        <v>85</v>
      </c>
      <c r="I2890">
        <f>IFERROR(ROUND($C2890*VLOOKUP($O2890,'TM1.5SynthPop'!$A$2:$Q$1446,COLUMN('TM1.5SynthPop'!M$1),FALSE),0),0)</f>
        <v>81</v>
      </c>
      <c r="J2890">
        <f>IFERROR(ROUND($C2890*VLOOKUP($O2890,'TM1.5SynthPop'!$A$2:$Q$1446,COLUMN('TM1.5SynthPop'!N$1),FALSE),0),0)</f>
        <v>132</v>
      </c>
      <c r="K2890">
        <f t="shared" si="91"/>
        <v>225</v>
      </c>
      <c r="L2890">
        <f>Link21_SED!E2890</f>
        <v>1545</v>
      </c>
      <c r="M2890">
        <f>Link21_SED!F2890</f>
        <v>4</v>
      </c>
      <c r="O2890">
        <v>1178</v>
      </c>
    </row>
    <row r="2891" spans="1:15">
      <c r="A2891" t="s">
        <v>21</v>
      </c>
      <c r="B2891">
        <v>2890</v>
      </c>
      <c r="C2891">
        <f>Link21_SED!D2891</f>
        <v>1469</v>
      </c>
      <c r="D2891">
        <f>IFERROR(ROUND($C2891*VLOOKUP($O2891,'TM1.5SynthPop'!$A$2:$Q$1446,COLUMN('TM1.5SynthPop'!$P$2),FALSE),0),)</f>
        <v>982</v>
      </c>
      <c r="E2891">
        <f t="shared" si="90"/>
        <v>487</v>
      </c>
      <c r="F2891">
        <f>IFERROR(ROUND($C2891*VLOOKUP($O2891,'TM1.5SynthPop'!$A$2:$Q$1446,COLUMN('TM1.5SynthPop'!J$1),FALSE),0),0)</f>
        <v>61</v>
      </c>
      <c r="G2891">
        <f>IFERROR(ROUND($C2891*VLOOKUP($O2891,'TM1.5SynthPop'!$A$2:$Q$1446,COLUMN('TM1.5SynthPop'!K$1),FALSE),0),0)</f>
        <v>97</v>
      </c>
      <c r="H2891">
        <f>IFERROR(ROUND($C2891*VLOOKUP($O2891,'TM1.5SynthPop'!$A$2:$Q$1446,COLUMN('TM1.5SynthPop'!L$1),FALSE),0),0)</f>
        <v>214</v>
      </c>
      <c r="I2891">
        <f>IFERROR(ROUND($C2891*VLOOKUP($O2891,'TM1.5SynthPop'!$A$2:$Q$1446,COLUMN('TM1.5SynthPop'!M$1),FALSE),0),0)</f>
        <v>203</v>
      </c>
      <c r="J2891">
        <f>IFERROR(ROUND($C2891*VLOOKUP($O2891,'TM1.5SynthPop'!$A$2:$Q$1446,COLUMN('TM1.5SynthPop'!N$1),FALSE),0),0)</f>
        <v>332</v>
      </c>
      <c r="K2891">
        <f t="shared" si="91"/>
        <v>562</v>
      </c>
      <c r="L2891">
        <f>Link21_SED!E2891</f>
        <v>4571</v>
      </c>
      <c r="M2891">
        <f>Link21_SED!F2891</f>
        <v>23</v>
      </c>
      <c r="O2891">
        <v>1178</v>
      </c>
    </row>
    <row r="2892" spans="1:15">
      <c r="A2892" t="s">
        <v>21</v>
      </c>
      <c r="B2892">
        <v>2891</v>
      </c>
      <c r="C2892">
        <f>Link21_SED!D2892</f>
        <v>2016</v>
      </c>
      <c r="D2892">
        <f>IFERROR(ROUND($C2892*VLOOKUP($O2892,'TM1.5SynthPop'!$A$2:$Q$1446,COLUMN('TM1.5SynthPop'!$P$2),FALSE),0),)</f>
        <v>1348</v>
      </c>
      <c r="E2892">
        <f t="shared" si="90"/>
        <v>668</v>
      </c>
      <c r="F2892">
        <f>IFERROR(ROUND($C2892*VLOOKUP($O2892,'TM1.5SynthPop'!$A$2:$Q$1446,COLUMN('TM1.5SynthPop'!J$1),FALSE),0),0)</f>
        <v>84</v>
      </c>
      <c r="G2892">
        <f>IFERROR(ROUND($C2892*VLOOKUP($O2892,'TM1.5SynthPop'!$A$2:$Q$1446,COLUMN('TM1.5SynthPop'!K$1),FALSE),0),0)</f>
        <v>132</v>
      </c>
      <c r="H2892">
        <f>IFERROR(ROUND($C2892*VLOOKUP($O2892,'TM1.5SynthPop'!$A$2:$Q$1446,COLUMN('TM1.5SynthPop'!L$1),FALSE),0),0)</f>
        <v>294</v>
      </c>
      <c r="I2892">
        <f>IFERROR(ROUND($C2892*VLOOKUP($O2892,'TM1.5SynthPop'!$A$2:$Q$1446,COLUMN('TM1.5SynthPop'!M$1),FALSE),0),0)</f>
        <v>278</v>
      </c>
      <c r="J2892">
        <f>IFERROR(ROUND($C2892*VLOOKUP($O2892,'TM1.5SynthPop'!$A$2:$Q$1446,COLUMN('TM1.5SynthPop'!N$1),FALSE),0),0)</f>
        <v>456</v>
      </c>
      <c r="K2892">
        <f t="shared" si="91"/>
        <v>772</v>
      </c>
      <c r="L2892">
        <f>Link21_SED!E2892</f>
        <v>3638</v>
      </c>
      <c r="M2892">
        <f>Link21_SED!F2892</f>
        <v>0</v>
      </c>
      <c r="O2892">
        <v>1178</v>
      </c>
    </row>
    <row r="2893" spans="1:15">
      <c r="A2893" t="s">
        <v>21</v>
      </c>
      <c r="B2893">
        <v>2892</v>
      </c>
      <c r="C2893">
        <f>Link21_SED!D2893</f>
        <v>862</v>
      </c>
      <c r="D2893">
        <f>IFERROR(ROUND($C2893*VLOOKUP($O2893,'TM1.5SynthPop'!$A$2:$Q$1446,COLUMN('TM1.5SynthPop'!$P$2),FALSE),0),)</f>
        <v>577</v>
      </c>
      <c r="E2893">
        <f t="shared" si="90"/>
        <v>285</v>
      </c>
      <c r="F2893">
        <f>IFERROR(ROUND($C2893*VLOOKUP($O2893,'TM1.5SynthPop'!$A$2:$Q$1446,COLUMN('TM1.5SynthPop'!J$1),FALSE),0),0)</f>
        <v>36</v>
      </c>
      <c r="G2893">
        <f>IFERROR(ROUND($C2893*VLOOKUP($O2893,'TM1.5SynthPop'!$A$2:$Q$1446,COLUMN('TM1.5SynthPop'!K$1),FALSE),0),0)</f>
        <v>57</v>
      </c>
      <c r="H2893">
        <f>IFERROR(ROUND($C2893*VLOOKUP($O2893,'TM1.5SynthPop'!$A$2:$Q$1446,COLUMN('TM1.5SynthPop'!L$1),FALSE),0),0)</f>
        <v>126</v>
      </c>
      <c r="I2893">
        <f>IFERROR(ROUND($C2893*VLOOKUP($O2893,'TM1.5SynthPop'!$A$2:$Q$1446,COLUMN('TM1.5SynthPop'!M$1),FALSE),0),0)</f>
        <v>119</v>
      </c>
      <c r="J2893">
        <f>IFERROR(ROUND($C2893*VLOOKUP($O2893,'TM1.5SynthPop'!$A$2:$Q$1446,COLUMN('TM1.5SynthPop'!N$1),FALSE),0),0)</f>
        <v>195</v>
      </c>
      <c r="K2893">
        <f t="shared" si="91"/>
        <v>329</v>
      </c>
      <c r="L2893">
        <f>Link21_SED!E2893</f>
        <v>2750</v>
      </c>
      <c r="M2893">
        <f>Link21_SED!F2893</f>
        <v>4</v>
      </c>
      <c r="O2893">
        <v>1178</v>
      </c>
    </row>
    <row r="2894" spans="1:15">
      <c r="A2894" t="s">
        <v>21</v>
      </c>
      <c r="B2894">
        <v>2893</v>
      </c>
      <c r="C2894">
        <f>Link21_SED!D2894</f>
        <v>3300</v>
      </c>
      <c r="D2894">
        <f>IFERROR(ROUND($C2894*VLOOKUP($O2894,'TM1.5SynthPop'!$A$2:$Q$1446,COLUMN('TM1.5SynthPop'!$P$2),FALSE),0),)</f>
        <v>2207</v>
      </c>
      <c r="E2894">
        <f t="shared" si="90"/>
        <v>1093</v>
      </c>
      <c r="F2894">
        <f>IFERROR(ROUND($C2894*VLOOKUP($O2894,'TM1.5SynthPop'!$A$2:$Q$1446,COLUMN('TM1.5SynthPop'!J$1),FALSE),0),0)</f>
        <v>138</v>
      </c>
      <c r="G2894">
        <f>IFERROR(ROUND($C2894*VLOOKUP($O2894,'TM1.5SynthPop'!$A$2:$Q$1446,COLUMN('TM1.5SynthPop'!K$1),FALSE),0),0)</f>
        <v>217</v>
      </c>
      <c r="H2894">
        <f>IFERROR(ROUND($C2894*VLOOKUP($O2894,'TM1.5SynthPop'!$A$2:$Q$1446,COLUMN('TM1.5SynthPop'!L$1),FALSE),0),0)</f>
        <v>482</v>
      </c>
      <c r="I2894">
        <f>IFERROR(ROUND($C2894*VLOOKUP($O2894,'TM1.5SynthPop'!$A$2:$Q$1446,COLUMN('TM1.5SynthPop'!M$1),FALSE),0),0)</f>
        <v>455</v>
      </c>
      <c r="J2894">
        <f>IFERROR(ROUND($C2894*VLOOKUP($O2894,'TM1.5SynthPop'!$A$2:$Q$1446,COLUMN('TM1.5SynthPop'!N$1),FALSE),0),0)</f>
        <v>746</v>
      </c>
      <c r="K2894">
        <f t="shared" si="91"/>
        <v>1262</v>
      </c>
      <c r="L2894">
        <f>Link21_SED!E2894</f>
        <v>9457</v>
      </c>
      <c r="M2894">
        <f>Link21_SED!F2894</f>
        <v>24</v>
      </c>
      <c r="O2894">
        <v>1178</v>
      </c>
    </row>
    <row r="2895" spans="1:15">
      <c r="A2895" t="s">
        <v>21</v>
      </c>
      <c r="B2895">
        <v>2894</v>
      </c>
      <c r="C2895">
        <f>Link21_SED!D2895</f>
        <v>2753</v>
      </c>
      <c r="D2895">
        <f>IFERROR(ROUND($C2895*VLOOKUP($O2895,'TM1.5SynthPop'!$A$2:$Q$1446,COLUMN('TM1.5SynthPop'!$P$2),FALSE),0),)</f>
        <v>1841</v>
      </c>
      <c r="E2895">
        <f t="shared" si="90"/>
        <v>912</v>
      </c>
      <c r="F2895">
        <f>IFERROR(ROUND($C2895*VLOOKUP($O2895,'TM1.5SynthPop'!$A$2:$Q$1446,COLUMN('TM1.5SynthPop'!J$1),FALSE),0),0)</f>
        <v>115</v>
      </c>
      <c r="G2895">
        <f>IFERROR(ROUND($C2895*VLOOKUP($O2895,'TM1.5SynthPop'!$A$2:$Q$1446,COLUMN('TM1.5SynthPop'!K$1),FALSE),0),0)</f>
        <v>181</v>
      </c>
      <c r="H2895">
        <f>IFERROR(ROUND($C2895*VLOOKUP($O2895,'TM1.5SynthPop'!$A$2:$Q$1446,COLUMN('TM1.5SynthPop'!L$1),FALSE),0),0)</f>
        <v>402</v>
      </c>
      <c r="I2895">
        <f>IFERROR(ROUND($C2895*VLOOKUP($O2895,'TM1.5SynthPop'!$A$2:$Q$1446,COLUMN('TM1.5SynthPop'!M$1),FALSE),0),0)</f>
        <v>380</v>
      </c>
      <c r="J2895">
        <f>IFERROR(ROUND($C2895*VLOOKUP($O2895,'TM1.5SynthPop'!$A$2:$Q$1446,COLUMN('TM1.5SynthPop'!N$1),FALSE),0),0)</f>
        <v>623</v>
      </c>
      <c r="K2895">
        <f t="shared" si="91"/>
        <v>1052</v>
      </c>
      <c r="L2895">
        <f>Link21_SED!E2895</f>
        <v>8960</v>
      </c>
      <c r="M2895">
        <f>Link21_SED!F2895</f>
        <v>36</v>
      </c>
      <c r="O2895">
        <v>1178</v>
      </c>
    </row>
    <row r="2896" spans="1:15">
      <c r="A2896" t="s">
        <v>21</v>
      </c>
      <c r="B2896">
        <v>2895</v>
      </c>
      <c r="C2896">
        <f>Link21_SED!D2896</f>
        <v>780</v>
      </c>
      <c r="D2896">
        <f>IFERROR(ROUND($C2896*VLOOKUP($O2896,'TM1.5SynthPop'!$A$2:$Q$1446,COLUMN('TM1.5SynthPop'!$P$2),FALSE),0),)</f>
        <v>522</v>
      </c>
      <c r="E2896">
        <f t="shared" si="90"/>
        <v>258</v>
      </c>
      <c r="F2896">
        <f>IFERROR(ROUND($C2896*VLOOKUP($O2896,'TM1.5SynthPop'!$A$2:$Q$1446,COLUMN('TM1.5SynthPop'!J$1),FALSE),0),0)</f>
        <v>33</v>
      </c>
      <c r="G2896">
        <f>IFERROR(ROUND($C2896*VLOOKUP($O2896,'TM1.5SynthPop'!$A$2:$Q$1446,COLUMN('TM1.5SynthPop'!K$1),FALSE),0),0)</f>
        <v>51</v>
      </c>
      <c r="H2896">
        <f>IFERROR(ROUND($C2896*VLOOKUP($O2896,'TM1.5SynthPop'!$A$2:$Q$1446,COLUMN('TM1.5SynthPop'!L$1),FALSE),0),0)</f>
        <v>114</v>
      </c>
      <c r="I2896">
        <f>IFERROR(ROUND($C2896*VLOOKUP($O2896,'TM1.5SynthPop'!$A$2:$Q$1446,COLUMN('TM1.5SynthPop'!M$1),FALSE),0),0)</f>
        <v>108</v>
      </c>
      <c r="J2896">
        <f>IFERROR(ROUND($C2896*VLOOKUP($O2896,'TM1.5SynthPop'!$A$2:$Q$1446,COLUMN('TM1.5SynthPop'!N$1),FALSE),0),0)</f>
        <v>176</v>
      </c>
      <c r="K2896">
        <f t="shared" si="91"/>
        <v>298</v>
      </c>
      <c r="L2896">
        <f>Link21_SED!E2896</f>
        <v>2624</v>
      </c>
      <c r="M2896">
        <f>Link21_SED!F2896</f>
        <v>11</v>
      </c>
      <c r="O2896">
        <v>1178</v>
      </c>
    </row>
    <row r="2897" spans="1:15">
      <c r="A2897" t="s">
        <v>21</v>
      </c>
      <c r="B2897">
        <v>2896</v>
      </c>
      <c r="C2897">
        <f>Link21_SED!D2897</f>
        <v>2548</v>
      </c>
      <c r="D2897">
        <f>IFERROR(ROUND($C2897*VLOOKUP($O2897,'TM1.5SynthPop'!$A$2:$Q$1446,COLUMN('TM1.5SynthPop'!$P$2),FALSE),0),)</f>
        <v>1388</v>
      </c>
      <c r="E2897">
        <f t="shared" si="90"/>
        <v>1160</v>
      </c>
      <c r="F2897">
        <f>IFERROR(ROUND($C2897*VLOOKUP($O2897,'TM1.5SynthPop'!$A$2:$Q$1446,COLUMN('TM1.5SynthPop'!J$1),FALSE),0),0)</f>
        <v>71</v>
      </c>
      <c r="G2897">
        <f>IFERROR(ROUND($C2897*VLOOKUP($O2897,'TM1.5SynthPop'!$A$2:$Q$1446,COLUMN('TM1.5SynthPop'!K$1),FALSE),0),0)</f>
        <v>143</v>
      </c>
      <c r="H2897">
        <f>IFERROR(ROUND($C2897*VLOOKUP($O2897,'TM1.5SynthPop'!$A$2:$Q$1446,COLUMN('TM1.5SynthPop'!L$1),FALSE),0),0)</f>
        <v>414</v>
      </c>
      <c r="I2897">
        <f>IFERROR(ROUND($C2897*VLOOKUP($O2897,'TM1.5SynthPop'!$A$2:$Q$1446,COLUMN('TM1.5SynthPop'!M$1),FALSE),0),0)</f>
        <v>370</v>
      </c>
      <c r="J2897">
        <f>IFERROR(ROUND($C2897*VLOOKUP($O2897,'TM1.5SynthPop'!$A$2:$Q$1446,COLUMN('TM1.5SynthPop'!N$1),FALSE),0),0)</f>
        <v>608</v>
      </c>
      <c r="K2897">
        <f t="shared" si="91"/>
        <v>942</v>
      </c>
      <c r="L2897">
        <f>Link21_SED!E2897</f>
        <v>8606</v>
      </c>
      <c r="M2897">
        <f>Link21_SED!F2897</f>
        <v>15</v>
      </c>
      <c r="O2897">
        <v>1185</v>
      </c>
    </row>
    <row r="2898" spans="1:15">
      <c r="A2898" t="s">
        <v>21</v>
      </c>
      <c r="B2898">
        <v>2897</v>
      </c>
      <c r="C2898">
        <f>Link21_SED!D2898</f>
        <v>62</v>
      </c>
      <c r="D2898">
        <f>IFERROR(ROUND($C2898*VLOOKUP($O2898,'TM1.5SynthPop'!$A$2:$Q$1446,COLUMN('TM1.5SynthPop'!$P$2),FALSE),0),)</f>
        <v>46</v>
      </c>
      <c r="E2898">
        <f t="shared" si="90"/>
        <v>16</v>
      </c>
      <c r="F2898">
        <f>IFERROR(ROUND($C2898*VLOOKUP($O2898,'TM1.5SynthPop'!$A$2:$Q$1446,COLUMN('TM1.5SynthPop'!J$1),FALSE),0),0)</f>
        <v>1</v>
      </c>
      <c r="G2898">
        <f>IFERROR(ROUND($C2898*VLOOKUP($O2898,'TM1.5SynthPop'!$A$2:$Q$1446,COLUMN('TM1.5SynthPop'!K$1),FALSE),0),0)</f>
        <v>3</v>
      </c>
      <c r="H2898">
        <f>IFERROR(ROUND($C2898*VLOOKUP($O2898,'TM1.5SynthPop'!$A$2:$Q$1446,COLUMN('TM1.5SynthPop'!L$1),FALSE),0),0)</f>
        <v>11</v>
      </c>
      <c r="I2898">
        <f>IFERROR(ROUND($C2898*VLOOKUP($O2898,'TM1.5SynthPop'!$A$2:$Q$1446,COLUMN('TM1.5SynthPop'!M$1),FALSE),0),0)</f>
        <v>10</v>
      </c>
      <c r="J2898">
        <f>IFERROR(ROUND($C2898*VLOOKUP($O2898,'TM1.5SynthPop'!$A$2:$Q$1446,COLUMN('TM1.5SynthPop'!N$1),FALSE),0),0)</f>
        <v>15</v>
      </c>
      <c r="K2898">
        <f t="shared" si="91"/>
        <v>22</v>
      </c>
      <c r="L2898">
        <f>Link21_SED!E2898</f>
        <v>172</v>
      </c>
      <c r="M2898">
        <f>Link21_SED!F2898</f>
        <v>0</v>
      </c>
      <c r="O2898">
        <v>1177</v>
      </c>
    </row>
    <row r="2899" spans="1:15">
      <c r="A2899" t="s">
        <v>21</v>
      </c>
      <c r="B2899">
        <v>2898</v>
      </c>
      <c r="C2899">
        <f>Link21_SED!D2899</f>
        <v>2691</v>
      </c>
      <c r="D2899">
        <f>IFERROR(ROUND($C2899*VLOOKUP($O2899,'TM1.5SynthPop'!$A$2:$Q$1446,COLUMN('TM1.5SynthPop'!$P$2),FALSE),0),)</f>
        <v>2372</v>
      </c>
      <c r="E2899">
        <f t="shared" si="90"/>
        <v>319</v>
      </c>
      <c r="F2899">
        <f>IFERROR(ROUND($C2899*VLOOKUP($O2899,'TM1.5SynthPop'!$A$2:$Q$1446,COLUMN('TM1.5SynthPop'!J$1),FALSE),0),0)</f>
        <v>223</v>
      </c>
      <c r="G2899">
        <f>IFERROR(ROUND($C2899*VLOOKUP($O2899,'TM1.5SynthPop'!$A$2:$Q$1446,COLUMN('TM1.5SynthPop'!K$1),FALSE),0),0)</f>
        <v>281</v>
      </c>
      <c r="H2899">
        <f>IFERROR(ROUND($C2899*VLOOKUP($O2899,'TM1.5SynthPop'!$A$2:$Q$1446,COLUMN('TM1.5SynthPop'!L$1),FALSE),0),0)</f>
        <v>475</v>
      </c>
      <c r="I2899">
        <f>IFERROR(ROUND($C2899*VLOOKUP($O2899,'TM1.5SynthPop'!$A$2:$Q$1446,COLUMN('TM1.5SynthPop'!M$1),FALSE),0),0)</f>
        <v>368</v>
      </c>
      <c r="J2899">
        <f>IFERROR(ROUND($C2899*VLOOKUP($O2899,'TM1.5SynthPop'!$A$2:$Q$1446,COLUMN('TM1.5SynthPop'!N$1),FALSE),0),0)</f>
        <v>490</v>
      </c>
      <c r="K2899">
        <f t="shared" si="91"/>
        <v>854</v>
      </c>
      <c r="L2899">
        <f>Link21_SED!E2899</f>
        <v>7896</v>
      </c>
      <c r="M2899">
        <f>Link21_SED!F2899</f>
        <v>0</v>
      </c>
      <c r="O2899">
        <v>1181</v>
      </c>
    </row>
    <row r="2900" spans="1:15">
      <c r="A2900" t="s">
        <v>22</v>
      </c>
      <c r="B2900">
        <v>2899</v>
      </c>
      <c r="C2900">
        <f>Link21_SED!D2900</f>
        <v>4589</v>
      </c>
      <c r="D2900">
        <f>IFERROR(ROUND($C2900*VLOOKUP($O2900,'TM1.5SynthPop'!$A$2:$Q$1446,COLUMN('TM1.5SynthPop'!$P$2),FALSE),0),)</f>
        <v>3051</v>
      </c>
      <c r="E2900">
        <f t="shared" si="90"/>
        <v>1538</v>
      </c>
      <c r="F2900">
        <f>IFERROR(ROUND($C2900*VLOOKUP($O2900,'TM1.5SynthPop'!$A$2:$Q$1446,COLUMN('TM1.5SynthPop'!J$1),FALSE),0),0)</f>
        <v>153</v>
      </c>
      <c r="G2900">
        <f>IFERROR(ROUND($C2900*VLOOKUP($O2900,'TM1.5SynthPop'!$A$2:$Q$1446,COLUMN('TM1.5SynthPop'!K$1),FALSE),0),0)</f>
        <v>243</v>
      </c>
      <c r="H2900">
        <f>IFERROR(ROUND($C2900*VLOOKUP($O2900,'TM1.5SynthPop'!$A$2:$Q$1446,COLUMN('TM1.5SynthPop'!L$1),FALSE),0),0)</f>
        <v>720</v>
      </c>
      <c r="I2900">
        <f>IFERROR(ROUND($C2900*VLOOKUP($O2900,'TM1.5SynthPop'!$A$2:$Q$1446,COLUMN('TM1.5SynthPop'!M$1),FALSE),0),0)</f>
        <v>720</v>
      </c>
      <c r="J2900">
        <f>IFERROR(ROUND($C2900*VLOOKUP($O2900,'TM1.5SynthPop'!$A$2:$Q$1446,COLUMN('TM1.5SynthPop'!N$1),FALSE),0),0)</f>
        <v>910</v>
      </c>
      <c r="K2900">
        <f t="shared" si="91"/>
        <v>1843</v>
      </c>
      <c r="L2900">
        <f>Link21_SED!E2900</f>
        <v>13606</v>
      </c>
      <c r="M2900">
        <f>Link21_SED!F2900</f>
        <v>49</v>
      </c>
      <c r="O2900">
        <v>1246</v>
      </c>
    </row>
    <row r="2901" spans="1:15">
      <c r="A2901" t="s">
        <v>22</v>
      </c>
      <c r="B2901">
        <v>2900</v>
      </c>
      <c r="C2901">
        <f>Link21_SED!D2901</f>
        <v>1226</v>
      </c>
      <c r="D2901">
        <f>IFERROR(ROUND($C2901*VLOOKUP($O2901,'TM1.5SynthPop'!$A$2:$Q$1446,COLUMN('TM1.5SynthPop'!$P$2),FALSE),0),)</f>
        <v>915</v>
      </c>
      <c r="E2901">
        <f t="shared" si="90"/>
        <v>311</v>
      </c>
      <c r="F2901">
        <f>IFERROR(ROUND($C2901*VLOOKUP($O2901,'TM1.5SynthPop'!$A$2:$Q$1446,COLUMN('TM1.5SynthPop'!J$1),FALSE),0),0)</f>
        <v>31</v>
      </c>
      <c r="G2901">
        <f>IFERROR(ROUND($C2901*VLOOKUP($O2901,'TM1.5SynthPop'!$A$2:$Q$1446,COLUMN('TM1.5SynthPop'!K$1),FALSE),0),0)</f>
        <v>65</v>
      </c>
      <c r="H2901">
        <f>IFERROR(ROUND($C2901*VLOOKUP($O2901,'TM1.5SynthPop'!$A$2:$Q$1446,COLUMN('TM1.5SynthPop'!L$1),FALSE),0),0)</f>
        <v>211</v>
      </c>
      <c r="I2901">
        <f>IFERROR(ROUND($C2901*VLOOKUP($O2901,'TM1.5SynthPop'!$A$2:$Q$1446,COLUMN('TM1.5SynthPop'!M$1),FALSE),0),0)</f>
        <v>158</v>
      </c>
      <c r="J2901">
        <f>IFERROR(ROUND($C2901*VLOOKUP($O2901,'TM1.5SynthPop'!$A$2:$Q$1446,COLUMN('TM1.5SynthPop'!N$1),FALSE),0),0)</f>
        <v>282</v>
      </c>
      <c r="K2901">
        <f t="shared" si="91"/>
        <v>479</v>
      </c>
      <c r="L2901">
        <f>Link21_SED!E2901</f>
        <v>3384</v>
      </c>
      <c r="M2901">
        <f>Link21_SED!F2901</f>
        <v>26</v>
      </c>
      <c r="O2901">
        <v>1231</v>
      </c>
    </row>
    <row r="2902" spans="1:15">
      <c r="A2902" t="s">
        <v>22</v>
      </c>
      <c r="B2902">
        <v>2901</v>
      </c>
      <c r="C2902">
        <f>Link21_SED!D2902</f>
        <v>1330</v>
      </c>
      <c r="D2902">
        <f>IFERROR(ROUND($C2902*VLOOKUP($O2902,'TM1.5SynthPop'!$A$2:$Q$1446,COLUMN('TM1.5SynthPop'!$P$2),FALSE),0),)</f>
        <v>1031</v>
      </c>
      <c r="E2902">
        <f t="shared" si="90"/>
        <v>299</v>
      </c>
      <c r="F2902">
        <f>IFERROR(ROUND($C2902*VLOOKUP($O2902,'TM1.5SynthPop'!$A$2:$Q$1446,COLUMN('TM1.5SynthPop'!J$1),FALSE),0),0)</f>
        <v>26</v>
      </c>
      <c r="G2902">
        <f>IFERROR(ROUND($C2902*VLOOKUP($O2902,'TM1.5SynthPop'!$A$2:$Q$1446,COLUMN('TM1.5SynthPop'!K$1),FALSE),0),0)</f>
        <v>63</v>
      </c>
      <c r="H2902">
        <f>IFERROR(ROUND($C2902*VLOOKUP($O2902,'TM1.5SynthPop'!$A$2:$Q$1446,COLUMN('TM1.5SynthPop'!L$1),FALSE),0),0)</f>
        <v>217</v>
      </c>
      <c r="I2902">
        <f>IFERROR(ROUND($C2902*VLOOKUP($O2902,'TM1.5SynthPop'!$A$2:$Q$1446,COLUMN('TM1.5SynthPop'!M$1),FALSE),0),0)</f>
        <v>196</v>
      </c>
      <c r="J2902">
        <f>IFERROR(ROUND($C2902*VLOOKUP($O2902,'TM1.5SynthPop'!$A$2:$Q$1446,COLUMN('TM1.5SynthPop'!N$1),FALSE),0),0)</f>
        <v>287</v>
      </c>
      <c r="K2902">
        <f t="shared" si="91"/>
        <v>541</v>
      </c>
      <c r="L2902">
        <f>Link21_SED!E2902</f>
        <v>3192</v>
      </c>
      <c r="M2902">
        <f>Link21_SED!F2902</f>
        <v>20</v>
      </c>
      <c r="O2902">
        <v>1227</v>
      </c>
    </row>
    <row r="2903" spans="1:15">
      <c r="A2903" t="s">
        <v>22</v>
      </c>
      <c r="B2903">
        <v>2902</v>
      </c>
      <c r="C2903">
        <f>Link21_SED!D2903</f>
        <v>1171</v>
      </c>
      <c r="D2903">
        <f>IFERROR(ROUND($C2903*VLOOKUP($O2903,'TM1.5SynthPop'!$A$2:$Q$1446,COLUMN('TM1.5SynthPop'!$P$2),FALSE),0),)</f>
        <v>896</v>
      </c>
      <c r="E2903">
        <f t="shared" si="90"/>
        <v>275</v>
      </c>
      <c r="F2903">
        <f>IFERROR(ROUND($C2903*VLOOKUP($O2903,'TM1.5SynthPop'!$A$2:$Q$1446,COLUMN('TM1.5SynthPop'!J$1),FALSE),0),0)</f>
        <v>21</v>
      </c>
      <c r="G2903">
        <f>IFERROR(ROUND($C2903*VLOOKUP($O2903,'TM1.5SynthPop'!$A$2:$Q$1446,COLUMN('TM1.5SynthPop'!K$1),FALSE),0),0)</f>
        <v>48</v>
      </c>
      <c r="H2903">
        <f>IFERROR(ROUND($C2903*VLOOKUP($O2903,'TM1.5SynthPop'!$A$2:$Q$1446,COLUMN('TM1.5SynthPop'!L$1),FALSE),0),0)</f>
        <v>173</v>
      </c>
      <c r="I2903">
        <f>IFERROR(ROUND($C2903*VLOOKUP($O2903,'TM1.5SynthPop'!$A$2:$Q$1446,COLUMN('TM1.5SynthPop'!M$1),FALSE),0),0)</f>
        <v>194</v>
      </c>
      <c r="J2903">
        <f>IFERROR(ROUND($C2903*VLOOKUP($O2903,'TM1.5SynthPop'!$A$2:$Q$1446,COLUMN('TM1.5SynthPop'!N$1),FALSE),0),0)</f>
        <v>251</v>
      </c>
      <c r="K2903">
        <f t="shared" si="91"/>
        <v>484</v>
      </c>
      <c r="L2903">
        <f>Link21_SED!E2903</f>
        <v>3540</v>
      </c>
      <c r="M2903">
        <f>Link21_SED!F2903</f>
        <v>52</v>
      </c>
      <c r="O2903">
        <v>1219</v>
      </c>
    </row>
    <row r="2904" spans="1:15">
      <c r="A2904" t="s">
        <v>22</v>
      </c>
      <c r="B2904">
        <v>2903</v>
      </c>
      <c r="C2904">
        <f>Link21_SED!D2904</f>
        <v>1434</v>
      </c>
      <c r="D2904">
        <f>IFERROR(ROUND($C2904*VLOOKUP($O2904,'TM1.5SynthPop'!$A$2:$Q$1446,COLUMN('TM1.5SynthPop'!$P$2),FALSE),0),)</f>
        <v>932</v>
      </c>
      <c r="E2904">
        <f t="shared" si="90"/>
        <v>502</v>
      </c>
      <c r="F2904">
        <f>IFERROR(ROUND($C2904*VLOOKUP($O2904,'TM1.5SynthPop'!$A$2:$Q$1446,COLUMN('TM1.5SynthPop'!J$1),FALSE),0),0)</f>
        <v>33</v>
      </c>
      <c r="G2904">
        <f>IFERROR(ROUND($C2904*VLOOKUP($O2904,'TM1.5SynthPop'!$A$2:$Q$1446,COLUMN('TM1.5SynthPop'!K$1),FALSE),0),0)</f>
        <v>65</v>
      </c>
      <c r="H2904">
        <f>IFERROR(ROUND($C2904*VLOOKUP($O2904,'TM1.5SynthPop'!$A$2:$Q$1446,COLUMN('TM1.5SynthPop'!L$1),FALSE),0),0)</f>
        <v>238</v>
      </c>
      <c r="I2904">
        <f>IFERROR(ROUND($C2904*VLOOKUP($O2904,'TM1.5SynthPop'!$A$2:$Q$1446,COLUMN('TM1.5SynthPop'!M$1),FALSE),0),0)</f>
        <v>233</v>
      </c>
      <c r="J2904">
        <f>IFERROR(ROUND($C2904*VLOOKUP($O2904,'TM1.5SynthPop'!$A$2:$Q$1446,COLUMN('TM1.5SynthPop'!N$1),FALSE),0),0)</f>
        <v>293</v>
      </c>
      <c r="K2904">
        <f t="shared" si="91"/>
        <v>572</v>
      </c>
      <c r="L2904">
        <f>Link21_SED!E2904</f>
        <v>4646</v>
      </c>
      <c r="M2904">
        <f>Link21_SED!F2904</f>
        <v>30</v>
      </c>
      <c r="O2904">
        <v>1221</v>
      </c>
    </row>
    <row r="2905" spans="1:15">
      <c r="A2905" t="s">
        <v>22</v>
      </c>
      <c r="B2905">
        <v>2904</v>
      </c>
      <c r="C2905">
        <f>Link21_SED!D2905</f>
        <v>3145</v>
      </c>
      <c r="D2905">
        <f>IFERROR(ROUND($C2905*VLOOKUP($O2905,'TM1.5SynthPop'!$A$2:$Q$1446,COLUMN('TM1.5SynthPop'!$P$2),FALSE),0),)</f>
        <v>2185</v>
      </c>
      <c r="E2905">
        <f t="shared" si="90"/>
        <v>960</v>
      </c>
      <c r="F2905">
        <f>IFERROR(ROUND($C2905*VLOOKUP($O2905,'TM1.5SynthPop'!$A$2:$Q$1446,COLUMN('TM1.5SynthPop'!J$1),FALSE),0),0)</f>
        <v>50</v>
      </c>
      <c r="G2905">
        <f>IFERROR(ROUND($C2905*VLOOKUP($O2905,'TM1.5SynthPop'!$A$2:$Q$1446,COLUMN('TM1.5SynthPop'!K$1),FALSE),0),0)</f>
        <v>106</v>
      </c>
      <c r="H2905">
        <f>IFERROR(ROUND($C2905*VLOOKUP($O2905,'TM1.5SynthPop'!$A$2:$Q$1446,COLUMN('TM1.5SynthPop'!L$1),FALSE),0),0)</f>
        <v>472</v>
      </c>
      <c r="I2905">
        <f>IFERROR(ROUND($C2905*VLOOKUP($O2905,'TM1.5SynthPop'!$A$2:$Q$1446,COLUMN('TM1.5SynthPop'!M$1),FALSE),0),0)</f>
        <v>497</v>
      </c>
      <c r="J2905">
        <f>IFERROR(ROUND($C2905*VLOOKUP($O2905,'TM1.5SynthPop'!$A$2:$Q$1446,COLUMN('TM1.5SynthPop'!N$1),FALSE),0),0)</f>
        <v>719</v>
      </c>
      <c r="K2905">
        <f t="shared" si="91"/>
        <v>1301</v>
      </c>
      <c r="L2905">
        <f>Link21_SED!E2905</f>
        <v>8060</v>
      </c>
      <c r="M2905">
        <f>Link21_SED!F2905</f>
        <v>31</v>
      </c>
      <c r="O2905">
        <v>1220</v>
      </c>
    </row>
    <row r="2906" spans="1:15">
      <c r="A2906" t="s">
        <v>22</v>
      </c>
      <c r="B2906">
        <v>2905</v>
      </c>
      <c r="C2906">
        <f>Link21_SED!D2906</f>
        <v>1504</v>
      </c>
      <c r="D2906">
        <f>IFERROR(ROUND($C2906*VLOOKUP($O2906,'TM1.5SynthPop'!$A$2:$Q$1446,COLUMN('TM1.5SynthPop'!$P$2),FALSE),0),)</f>
        <v>1112</v>
      </c>
      <c r="E2906">
        <f t="shared" si="90"/>
        <v>392</v>
      </c>
      <c r="F2906">
        <f>IFERROR(ROUND($C2906*VLOOKUP($O2906,'TM1.5SynthPop'!$A$2:$Q$1446,COLUMN('TM1.5SynthPop'!J$1),FALSE),0),0)</f>
        <v>178</v>
      </c>
      <c r="G2906">
        <f>IFERROR(ROUND($C2906*VLOOKUP($O2906,'TM1.5SynthPop'!$A$2:$Q$1446,COLUMN('TM1.5SynthPop'!K$1),FALSE),0),0)</f>
        <v>169</v>
      </c>
      <c r="H2906">
        <f>IFERROR(ROUND($C2906*VLOOKUP($O2906,'TM1.5SynthPop'!$A$2:$Q$1446,COLUMN('TM1.5SynthPop'!L$1),FALSE),0),0)</f>
        <v>272</v>
      </c>
      <c r="I2906">
        <f>IFERROR(ROUND($C2906*VLOOKUP($O2906,'TM1.5SynthPop'!$A$2:$Q$1446,COLUMN('TM1.5SynthPop'!M$1),FALSE),0),0)</f>
        <v>193</v>
      </c>
      <c r="J2906">
        <f>IFERROR(ROUND($C2906*VLOOKUP($O2906,'TM1.5SynthPop'!$A$2:$Q$1446,COLUMN('TM1.5SynthPop'!N$1),FALSE),0),0)</f>
        <v>271</v>
      </c>
      <c r="K2906">
        <f t="shared" si="91"/>
        <v>421</v>
      </c>
      <c r="L2906">
        <f>Link21_SED!E2906</f>
        <v>3334</v>
      </c>
      <c r="M2906">
        <f>Link21_SED!F2906</f>
        <v>809</v>
      </c>
      <c r="O2906">
        <v>1222</v>
      </c>
    </row>
    <row r="2907" spans="1:15">
      <c r="A2907" t="s">
        <v>22</v>
      </c>
      <c r="B2907">
        <v>2906</v>
      </c>
      <c r="C2907">
        <f>Link21_SED!D2907</f>
        <v>312</v>
      </c>
      <c r="D2907">
        <f>IFERROR(ROUND($C2907*VLOOKUP($O2907,'TM1.5SynthPop'!$A$2:$Q$1446,COLUMN('TM1.5SynthPop'!$P$2),FALSE),0),)</f>
        <v>228</v>
      </c>
      <c r="E2907">
        <f t="shared" si="90"/>
        <v>84</v>
      </c>
      <c r="F2907">
        <f>IFERROR(ROUND($C2907*VLOOKUP($O2907,'TM1.5SynthPop'!$A$2:$Q$1446,COLUMN('TM1.5SynthPop'!J$1),FALSE),0),0)</f>
        <v>19</v>
      </c>
      <c r="G2907">
        <f>IFERROR(ROUND($C2907*VLOOKUP($O2907,'TM1.5SynthPop'!$A$2:$Q$1446,COLUMN('TM1.5SynthPop'!K$1),FALSE),0),0)</f>
        <v>10</v>
      </c>
      <c r="H2907">
        <f>IFERROR(ROUND($C2907*VLOOKUP($O2907,'TM1.5SynthPop'!$A$2:$Q$1446,COLUMN('TM1.5SynthPop'!L$1),FALSE),0),0)</f>
        <v>55</v>
      </c>
      <c r="I2907">
        <f>IFERROR(ROUND($C2907*VLOOKUP($O2907,'TM1.5SynthPop'!$A$2:$Q$1446,COLUMN('TM1.5SynthPop'!M$1),FALSE),0),0)</f>
        <v>46</v>
      </c>
      <c r="J2907">
        <f>IFERROR(ROUND($C2907*VLOOKUP($O2907,'TM1.5SynthPop'!$A$2:$Q$1446,COLUMN('TM1.5SynthPop'!N$1),FALSE),0),0)</f>
        <v>70</v>
      </c>
      <c r="K2907">
        <f t="shared" si="91"/>
        <v>112</v>
      </c>
      <c r="L2907">
        <f>Link21_SED!E2907</f>
        <v>902</v>
      </c>
      <c r="M2907">
        <f>Link21_SED!F2907</f>
        <v>0</v>
      </c>
      <c r="O2907">
        <v>1238</v>
      </c>
    </row>
    <row r="2908" spans="1:15">
      <c r="A2908" t="s">
        <v>22</v>
      </c>
      <c r="B2908">
        <v>2907</v>
      </c>
      <c r="C2908">
        <f>Link21_SED!D2908</f>
        <v>856</v>
      </c>
      <c r="D2908">
        <f>IFERROR(ROUND($C2908*VLOOKUP($O2908,'TM1.5SynthPop'!$A$2:$Q$1446,COLUMN('TM1.5SynthPop'!$P$2),FALSE),0),)</f>
        <v>682</v>
      </c>
      <c r="E2908">
        <f t="shared" si="90"/>
        <v>174</v>
      </c>
      <c r="F2908">
        <f>IFERROR(ROUND($C2908*VLOOKUP($O2908,'TM1.5SynthPop'!$A$2:$Q$1446,COLUMN('TM1.5SynthPop'!J$1),FALSE),0),0)</f>
        <v>17</v>
      </c>
      <c r="G2908">
        <f>IFERROR(ROUND($C2908*VLOOKUP($O2908,'TM1.5SynthPop'!$A$2:$Q$1446,COLUMN('TM1.5SynthPop'!K$1),FALSE),0),0)</f>
        <v>42</v>
      </c>
      <c r="H2908">
        <f>IFERROR(ROUND($C2908*VLOOKUP($O2908,'TM1.5SynthPop'!$A$2:$Q$1446,COLUMN('TM1.5SynthPop'!L$1),FALSE),0),0)</f>
        <v>143</v>
      </c>
      <c r="I2908">
        <f>IFERROR(ROUND($C2908*VLOOKUP($O2908,'TM1.5SynthPop'!$A$2:$Q$1446,COLUMN('TM1.5SynthPop'!M$1),FALSE),0),0)</f>
        <v>126</v>
      </c>
      <c r="J2908">
        <f>IFERROR(ROUND($C2908*VLOOKUP($O2908,'TM1.5SynthPop'!$A$2:$Q$1446,COLUMN('TM1.5SynthPop'!N$1),FALSE),0),0)</f>
        <v>188</v>
      </c>
      <c r="K2908">
        <f t="shared" si="91"/>
        <v>340</v>
      </c>
      <c r="L2908">
        <f>Link21_SED!E2908</f>
        <v>2213</v>
      </c>
      <c r="M2908">
        <f>Link21_SED!F2908</f>
        <v>0</v>
      </c>
      <c r="O2908">
        <v>1242</v>
      </c>
    </row>
    <row r="2909" spans="1:15">
      <c r="A2909" t="s">
        <v>22</v>
      </c>
      <c r="B2909">
        <v>2908</v>
      </c>
      <c r="C2909">
        <f>Link21_SED!D2909</f>
        <v>2378</v>
      </c>
      <c r="D2909">
        <f>IFERROR(ROUND($C2909*VLOOKUP($O2909,'TM1.5SynthPop'!$A$2:$Q$1446,COLUMN('TM1.5SynthPop'!$P$2),FALSE),0),)</f>
        <v>1858</v>
      </c>
      <c r="E2909">
        <f t="shared" si="90"/>
        <v>520</v>
      </c>
      <c r="F2909">
        <f>IFERROR(ROUND($C2909*VLOOKUP($O2909,'TM1.5SynthPop'!$A$2:$Q$1446,COLUMN('TM1.5SynthPop'!J$1),FALSE),0),0)</f>
        <v>42</v>
      </c>
      <c r="G2909">
        <f>IFERROR(ROUND($C2909*VLOOKUP($O2909,'TM1.5SynthPop'!$A$2:$Q$1446,COLUMN('TM1.5SynthPop'!K$1),FALSE),0),0)</f>
        <v>95</v>
      </c>
      <c r="H2909">
        <f>IFERROR(ROUND($C2909*VLOOKUP($O2909,'TM1.5SynthPop'!$A$2:$Q$1446,COLUMN('TM1.5SynthPop'!L$1),FALSE),0),0)</f>
        <v>379</v>
      </c>
      <c r="I2909">
        <f>IFERROR(ROUND($C2909*VLOOKUP($O2909,'TM1.5SynthPop'!$A$2:$Q$1446,COLUMN('TM1.5SynthPop'!M$1),FALSE),0),0)</f>
        <v>366</v>
      </c>
      <c r="J2909">
        <f>IFERROR(ROUND($C2909*VLOOKUP($O2909,'TM1.5SynthPop'!$A$2:$Q$1446,COLUMN('TM1.5SynthPop'!N$1),FALSE),0),0)</f>
        <v>526</v>
      </c>
      <c r="K2909">
        <f t="shared" si="91"/>
        <v>970</v>
      </c>
      <c r="L2909">
        <f>Link21_SED!E2909</f>
        <v>6531</v>
      </c>
      <c r="M2909">
        <f>Link21_SED!F2909</f>
        <v>58</v>
      </c>
      <c r="O2909">
        <v>1230</v>
      </c>
    </row>
    <row r="2910" spans="1:15">
      <c r="A2910" t="s">
        <v>22</v>
      </c>
      <c r="B2910">
        <v>2909</v>
      </c>
      <c r="C2910">
        <f>Link21_SED!D2910</f>
        <v>2032</v>
      </c>
      <c r="D2910">
        <f>IFERROR(ROUND($C2910*VLOOKUP($O2910,'TM1.5SynthPop'!$A$2:$Q$1446,COLUMN('TM1.5SynthPop'!$P$2),FALSE),0),)</f>
        <v>1554</v>
      </c>
      <c r="E2910">
        <f t="shared" si="90"/>
        <v>478</v>
      </c>
      <c r="F2910">
        <f>IFERROR(ROUND($C2910*VLOOKUP($O2910,'TM1.5SynthPop'!$A$2:$Q$1446,COLUMN('TM1.5SynthPop'!J$1),FALSE),0),0)</f>
        <v>122</v>
      </c>
      <c r="G2910">
        <f>IFERROR(ROUND($C2910*VLOOKUP($O2910,'TM1.5SynthPop'!$A$2:$Q$1446,COLUMN('TM1.5SynthPop'!K$1),FALSE),0),0)</f>
        <v>146</v>
      </c>
      <c r="H2910">
        <f>IFERROR(ROUND($C2910*VLOOKUP($O2910,'TM1.5SynthPop'!$A$2:$Q$1446,COLUMN('TM1.5SynthPop'!L$1),FALSE),0),0)</f>
        <v>385</v>
      </c>
      <c r="I2910">
        <f>IFERROR(ROUND($C2910*VLOOKUP($O2910,'TM1.5SynthPop'!$A$2:$Q$1446,COLUMN('TM1.5SynthPop'!M$1),FALSE),0),0)</f>
        <v>266</v>
      </c>
      <c r="J2910">
        <f>IFERROR(ROUND($C2910*VLOOKUP($O2910,'TM1.5SynthPop'!$A$2:$Q$1446,COLUMN('TM1.5SynthPop'!N$1),FALSE),0),0)</f>
        <v>405</v>
      </c>
      <c r="K2910">
        <f t="shared" si="91"/>
        <v>708</v>
      </c>
      <c r="L2910">
        <f>Link21_SED!E2910</f>
        <v>5094</v>
      </c>
      <c r="M2910">
        <f>Link21_SED!F2910</f>
        <v>17</v>
      </c>
      <c r="O2910">
        <v>1229</v>
      </c>
    </row>
    <row r="2911" spans="1:15">
      <c r="A2911" t="s">
        <v>22</v>
      </c>
      <c r="B2911">
        <v>2910</v>
      </c>
      <c r="C2911">
        <f>Link21_SED!D2911</f>
        <v>805</v>
      </c>
      <c r="D2911">
        <f>IFERROR(ROUND($C2911*VLOOKUP($O2911,'TM1.5SynthPop'!$A$2:$Q$1446,COLUMN('TM1.5SynthPop'!$P$2),FALSE),0),)</f>
        <v>611</v>
      </c>
      <c r="E2911">
        <f t="shared" si="90"/>
        <v>194</v>
      </c>
      <c r="F2911">
        <f>IFERROR(ROUND($C2911*VLOOKUP($O2911,'TM1.5SynthPop'!$A$2:$Q$1446,COLUMN('TM1.5SynthPop'!J$1),FALSE),0),0)</f>
        <v>14</v>
      </c>
      <c r="G2911">
        <f>IFERROR(ROUND($C2911*VLOOKUP($O2911,'TM1.5SynthPop'!$A$2:$Q$1446,COLUMN('TM1.5SynthPop'!K$1),FALSE),0),0)</f>
        <v>34</v>
      </c>
      <c r="H2911">
        <f>IFERROR(ROUND($C2911*VLOOKUP($O2911,'TM1.5SynthPop'!$A$2:$Q$1446,COLUMN('TM1.5SynthPop'!L$1),FALSE),0),0)</f>
        <v>122</v>
      </c>
      <c r="I2911">
        <f>IFERROR(ROUND($C2911*VLOOKUP($O2911,'TM1.5SynthPop'!$A$2:$Q$1446,COLUMN('TM1.5SynthPop'!M$1),FALSE),0),0)</f>
        <v>121</v>
      </c>
      <c r="J2911">
        <f>IFERROR(ROUND($C2911*VLOOKUP($O2911,'TM1.5SynthPop'!$A$2:$Q$1446,COLUMN('TM1.5SynthPop'!N$1),FALSE),0),0)</f>
        <v>187</v>
      </c>
      <c r="K2911">
        <f t="shared" si="91"/>
        <v>327</v>
      </c>
      <c r="L2911">
        <f>Link21_SED!E2911</f>
        <v>2169</v>
      </c>
      <c r="M2911">
        <f>Link21_SED!F2911</f>
        <v>56</v>
      </c>
      <c r="O2911">
        <v>1228</v>
      </c>
    </row>
    <row r="2912" spans="1:15">
      <c r="A2912" t="s">
        <v>22</v>
      </c>
      <c r="B2912">
        <v>2911</v>
      </c>
      <c r="C2912">
        <f>Link21_SED!D2912</f>
        <v>616</v>
      </c>
      <c r="D2912">
        <f>IFERROR(ROUND($C2912*VLOOKUP($O2912,'TM1.5SynthPop'!$A$2:$Q$1446,COLUMN('TM1.5SynthPop'!$P$2),FALSE),0),)</f>
        <v>427</v>
      </c>
      <c r="E2912">
        <f t="shared" si="90"/>
        <v>189</v>
      </c>
      <c r="F2912">
        <f>IFERROR(ROUND($C2912*VLOOKUP($O2912,'TM1.5SynthPop'!$A$2:$Q$1446,COLUMN('TM1.5SynthPop'!J$1),FALSE),0),0)</f>
        <v>174</v>
      </c>
      <c r="G2912">
        <f>IFERROR(ROUND($C2912*VLOOKUP($O2912,'TM1.5SynthPop'!$A$2:$Q$1446,COLUMN('TM1.5SynthPop'!K$1),FALSE),0),0)</f>
        <v>223</v>
      </c>
      <c r="H2912">
        <f>IFERROR(ROUND($C2912*VLOOKUP($O2912,'TM1.5SynthPop'!$A$2:$Q$1446,COLUMN('TM1.5SynthPop'!L$1),FALSE),0),0)</f>
        <v>54</v>
      </c>
      <c r="I2912">
        <f>IFERROR(ROUND($C2912*VLOOKUP($O2912,'TM1.5SynthPop'!$A$2:$Q$1446,COLUMN('TM1.5SynthPop'!M$1),FALSE),0),0)</f>
        <v>38</v>
      </c>
      <c r="J2912">
        <f>IFERROR(ROUND($C2912*VLOOKUP($O2912,'TM1.5SynthPop'!$A$2:$Q$1446,COLUMN('TM1.5SynthPop'!N$1),FALSE),0),0)</f>
        <v>51</v>
      </c>
      <c r="K2912">
        <f t="shared" si="91"/>
        <v>76</v>
      </c>
      <c r="L2912">
        <f>Link21_SED!E2912</f>
        <v>1758</v>
      </c>
      <c r="M2912">
        <f>Link21_SED!F2912</f>
        <v>20</v>
      </c>
      <c r="O2912">
        <v>1223</v>
      </c>
    </row>
    <row r="2913" spans="1:15">
      <c r="A2913" t="s">
        <v>22</v>
      </c>
      <c r="B2913">
        <v>2912</v>
      </c>
      <c r="C2913">
        <f>Link21_SED!D2913</f>
        <v>877</v>
      </c>
      <c r="D2913">
        <f>IFERROR(ROUND($C2913*VLOOKUP($O2913,'TM1.5SynthPop'!$A$2:$Q$1446,COLUMN('TM1.5SynthPop'!$P$2),FALSE),0),)</f>
        <v>570</v>
      </c>
      <c r="E2913">
        <f t="shared" si="90"/>
        <v>307</v>
      </c>
      <c r="F2913">
        <f>IFERROR(ROUND($C2913*VLOOKUP($O2913,'TM1.5SynthPop'!$A$2:$Q$1446,COLUMN('TM1.5SynthPop'!J$1),FALSE),0),0)</f>
        <v>40</v>
      </c>
      <c r="G2913">
        <f>IFERROR(ROUND($C2913*VLOOKUP($O2913,'TM1.5SynthPop'!$A$2:$Q$1446,COLUMN('TM1.5SynthPop'!K$1),FALSE),0),0)</f>
        <v>49</v>
      </c>
      <c r="H2913">
        <f>IFERROR(ROUND($C2913*VLOOKUP($O2913,'TM1.5SynthPop'!$A$2:$Q$1446,COLUMN('TM1.5SynthPop'!L$1),FALSE),0),0)</f>
        <v>175</v>
      </c>
      <c r="I2913">
        <f>IFERROR(ROUND($C2913*VLOOKUP($O2913,'TM1.5SynthPop'!$A$2:$Q$1446,COLUMN('TM1.5SynthPop'!M$1),FALSE),0),0)</f>
        <v>143</v>
      </c>
      <c r="J2913">
        <f>IFERROR(ROUND($C2913*VLOOKUP($O2913,'TM1.5SynthPop'!$A$2:$Q$1446,COLUMN('TM1.5SynthPop'!N$1),FALSE),0),0)</f>
        <v>164</v>
      </c>
      <c r="K2913">
        <f t="shared" si="91"/>
        <v>306</v>
      </c>
      <c r="L2913">
        <f>Link21_SED!E2913</f>
        <v>2282</v>
      </c>
      <c r="M2913">
        <f>Link21_SED!F2913</f>
        <v>0</v>
      </c>
      <c r="O2913">
        <v>1237</v>
      </c>
    </row>
    <row r="2914" spans="1:15">
      <c r="A2914" t="s">
        <v>22</v>
      </c>
      <c r="B2914">
        <v>2913</v>
      </c>
      <c r="C2914">
        <f>Link21_SED!D2914</f>
        <v>347</v>
      </c>
      <c r="D2914">
        <f>IFERROR(ROUND($C2914*VLOOKUP($O2914,'TM1.5SynthPop'!$A$2:$Q$1446,COLUMN('TM1.5SynthPop'!$P$2),FALSE),0),)</f>
        <v>219</v>
      </c>
      <c r="E2914">
        <f t="shared" si="90"/>
        <v>128</v>
      </c>
      <c r="F2914">
        <f>IFERROR(ROUND($C2914*VLOOKUP($O2914,'TM1.5SynthPop'!$A$2:$Q$1446,COLUMN('TM1.5SynthPop'!J$1),FALSE),0),0)</f>
        <v>7</v>
      </c>
      <c r="G2914">
        <f>IFERROR(ROUND($C2914*VLOOKUP($O2914,'TM1.5SynthPop'!$A$2:$Q$1446,COLUMN('TM1.5SynthPop'!K$1),FALSE),0),0)</f>
        <v>15</v>
      </c>
      <c r="H2914">
        <f>IFERROR(ROUND($C2914*VLOOKUP($O2914,'TM1.5SynthPop'!$A$2:$Q$1446,COLUMN('TM1.5SynthPop'!L$1),FALSE),0),0)</f>
        <v>58</v>
      </c>
      <c r="I2914">
        <f>IFERROR(ROUND($C2914*VLOOKUP($O2914,'TM1.5SynthPop'!$A$2:$Q$1446,COLUMN('TM1.5SynthPop'!M$1),FALSE),0),0)</f>
        <v>45</v>
      </c>
      <c r="J2914">
        <f>IFERROR(ROUND($C2914*VLOOKUP($O2914,'TM1.5SynthPop'!$A$2:$Q$1446,COLUMN('TM1.5SynthPop'!N$1),FALSE),0),0)</f>
        <v>84</v>
      </c>
      <c r="K2914">
        <f t="shared" si="91"/>
        <v>138</v>
      </c>
      <c r="L2914">
        <f>Link21_SED!E2914</f>
        <v>1224</v>
      </c>
      <c r="M2914">
        <f>Link21_SED!F2914</f>
        <v>30</v>
      </c>
      <c r="O2914">
        <v>1239</v>
      </c>
    </row>
    <row r="2915" spans="1:15">
      <c r="A2915" t="s">
        <v>22</v>
      </c>
      <c r="B2915">
        <v>2914</v>
      </c>
      <c r="C2915">
        <f>Link21_SED!D2915</f>
        <v>1622</v>
      </c>
      <c r="D2915">
        <f>IFERROR(ROUND($C2915*VLOOKUP($O2915,'TM1.5SynthPop'!$A$2:$Q$1446,COLUMN('TM1.5SynthPop'!$P$2),FALSE),0),)</f>
        <v>1046</v>
      </c>
      <c r="E2915">
        <f t="shared" si="90"/>
        <v>576</v>
      </c>
      <c r="F2915">
        <f>IFERROR(ROUND($C2915*VLOOKUP($O2915,'TM1.5SynthPop'!$A$2:$Q$1446,COLUMN('TM1.5SynthPop'!J$1),FALSE),0),0)</f>
        <v>23</v>
      </c>
      <c r="G2915">
        <f>IFERROR(ROUND($C2915*VLOOKUP($O2915,'TM1.5SynthPop'!$A$2:$Q$1446,COLUMN('TM1.5SynthPop'!K$1),FALSE),0),0)</f>
        <v>53</v>
      </c>
      <c r="H2915">
        <f>IFERROR(ROUND($C2915*VLOOKUP($O2915,'TM1.5SynthPop'!$A$2:$Q$1446,COLUMN('TM1.5SynthPop'!L$1),FALSE),0),0)</f>
        <v>265</v>
      </c>
      <c r="I2915">
        <f>IFERROR(ROUND($C2915*VLOOKUP($O2915,'TM1.5SynthPop'!$A$2:$Q$1446,COLUMN('TM1.5SynthPop'!M$1),FALSE),0),0)</f>
        <v>230</v>
      </c>
      <c r="J2915">
        <f>IFERROR(ROUND($C2915*VLOOKUP($O2915,'TM1.5SynthPop'!$A$2:$Q$1446,COLUMN('TM1.5SynthPop'!N$1),FALSE),0),0)</f>
        <v>385</v>
      </c>
      <c r="K2915">
        <f t="shared" si="91"/>
        <v>666</v>
      </c>
      <c r="L2915">
        <f>Link21_SED!E2915</f>
        <v>5175</v>
      </c>
      <c r="M2915">
        <f>Link21_SED!F2915</f>
        <v>38</v>
      </c>
      <c r="O2915">
        <v>1245</v>
      </c>
    </row>
    <row r="2916" spans="1:15">
      <c r="A2916" t="s">
        <v>22</v>
      </c>
      <c r="B2916">
        <v>2915</v>
      </c>
      <c r="C2916">
        <f>Link21_SED!D2916</f>
        <v>1285</v>
      </c>
      <c r="D2916">
        <f>IFERROR(ROUND($C2916*VLOOKUP($O2916,'TM1.5SynthPop'!$A$2:$Q$1446,COLUMN('TM1.5SynthPop'!$P$2),FALSE),0),)</f>
        <v>925</v>
      </c>
      <c r="E2916">
        <f t="shared" si="90"/>
        <v>360</v>
      </c>
      <c r="F2916">
        <f>IFERROR(ROUND($C2916*VLOOKUP($O2916,'TM1.5SynthPop'!$A$2:$Q$1446,COLUMN('TM1.5SynthPop'!J$1),FALSE),0),0)</f>
        <v>22</v>
      </c>
      <c r="G2916">
        <f>IFERROR(ROUND($C2916*VLOOKUP($O2916,'TM1.5SynthPop'!$A$2:$Q$1446,COLUMN('TM1.5SynthPop'!K$1),FALSE),0),0)</f>
        <v>41</v>
      </c>
      <c r="H2916">
        <f>IFERROR(ROUND($C2916*VLOOKUP($O2916,'TM1.5SynthPop'!$A$2:$Q$1446,COLUMN('TM1.5SynthPop'!L$1),FALSE),0),0)</f>
        <v>195</v>
      </c>
      <c r="I2916">
        <f>IFERROR(ROUND($C2916*VLOOKUP($O2916,'TM1.5SynthPop'!$A$2:$Q$1446,COLUMN('TM1.5SynthPop'!M$1),FALSE),0),0)</f>
        <v>194</v>
      </c>
      <c r="J2916">
        <f>IFERROR(ROUND($C2916*VLOOKUP($O2916,'TM1.5SynthPop'!$A$2:$Q$1446,COLUMN('TM1.5SynthPop'!N$1),FALSE),0),0)</f>
        <v>303</v>
      </c>
      <c r="K2916">
        <f t="shared" si="91"/>
        <v>530</v>
      </c>
      <c r="L2916">
        <f>Link21_SED!E2916</f>
        <v>3104</v>
      </c>
      <c r="M2916">
        <f>Link21_SED!F2916</f>
        <v>0</v>
      </c>
      <c r="O2916">
        <v>1216</v>
      </c>
    </row>
    <row r="2917" spans="1:15">
      <c r="A2917" t="s">
        <v>22</v>
      </c>
      <c r="B2917">
        <v>2916</v>
      </c>
      <c r="C2917">
        <f>Link21_SED!D2917</f>
        <v>1453</v>
      </c>
      <c r="D2917">
        <f>IFERROR(ROUND($C2917*VLOOKUP($O2917,'TM1.5SynthPop'!$A$2:$Q$1446,COLUMN('TM1.5SynthPop'!$P$2),FALSE),0),)</f>
        <v>1111</v>
      </c>
      <c r="E2917">
        <f t="shared" si="90"/>
        <v>342</v>
      </c>
      <c r="F2917">
        <f>IFERROR(ROUND($C2917*VLOOKUP($O2917,'TM1.5SynthPop'!$A$2:$Q$1446,COLUMN('TM1.5SynthPop'!J$1),FALSE),0),0)</f>
        <v>41</v>
      </c>
      <c r="G2917">
        <f>IFERROR(ROUND($C2917*VLOOKUP($O2917,'TM1.5SynthPop'!$A$2:$Q$1446,COLUMN('TM1.5SynthPop'!K$1),FALSE),0),0)</f>
        <v>53</v>
      </c>
      <c r="H2917">
        <f>IFERROR(ROUND($C2917*VLOOKUP($O2917,'TM1.5SynthPop'!$A$2:$Q$1446,COLUMN('TM1.5SynthPop'!L$1),FALSE),0),0)</f>
        <v>258</v>
      </c>
      <c r="I2917">
        <f>IFERROR(ROUND($C2917*VLOOKUP($O2917,'TM1.5SynthPop'!$A$2:$Q$1446,COLUMN('TM1.5SynthPop'!M$1),FALSE),0),0)</f>
        <v>242</v>
      </c>
      <c r="J2917">
        <f>IFERROR(ROUND($C2917*VLOOKUP($O2917,'TM1.5SynthPop'!$A$2:$Q$1446,COLUMN('TM1.5SynthPop'!N$1),FALSE),0),0)</f>
        <v>321</v>
      </c>
      <c r="K2917">
        <f t="shared" si="91"/>
        <v>538</v>
      </c>
      <c r="L2917">
        <f>Link21_SED!E2917</f>
        <v>3441</v>
      </c>
      <c r="M2917">
        <f>Link21_SED!F2917</f>
        <v>0</v>
      </c>
      <c r="O2917">
        <v>1214</v>
      </c>
    </row>
    <row r="2918" spans="1:15">
      <c r="A2918" t="s">
        <v>22</v>
      </c>
      <c r="B2918">
        <v>2917</v>
      </c>
      <c r="C2918">
        <f>Link21_SED!D2918</f>
        <v>273</v>
      </c>
      <c r="D2918">
        <f>IFERROR(ROUND($C2918*VLOOKUP($O2918,'TM1.5SynthPop'!$A$2:$Q$1446,COLUMN('TM1.5SynthPop'!$P$2),FALSE),0),)</f>
        <v>197</v>
      </c>
      <c r="E2918">
        <f t="shared" si="90"/>
        <v>76</v>
      </c>
      <c r="F2918">
        <f>IFERROR(ROUND($C2918*VLOOKUP($O2918,'TM1.5SynthPop'!$A$2:$Q$1446,COLUMN('TM1.5SynthPop'!J$1),FALSE),0),0)</f>
        <v>13</v>
      </c>
      <c r="G2918">
        <f>IFERROR(ROUND($C2918*VLOOKUP($O2918,'TM1.5SynthPop'!$A$2:$Q$1446,COLUMN('TM1.5SynthPop'!K$1),FALSE),0),0)</f>
        <v>20</v>
      </c>
      <c r="H2918">
        <f>IFERROR(ROUND($C2918*VLOOKUP($O2918,'TM1.5SynthPop'!$A$2:$Q$1446,COLUMN('TM1.5SynthPop'!L$1),FALSE),0),0)</f>
        <v>51</v>
      </c>
      <c r="I2918">
        <f>IFERROR(ROUND($C2918*VLOOKUP($O2918,'TM1.5SynthPop'!$A$2:$Q$1446,COLUMN('TM1.5SynthPop'!M$1),FALSE),0),0)</f>
        <v>32</v>
      </c>
      <c r="J2918">
        <f>IFERROR(ROUND($C2918*VLOOKUP($O2918,'TM1.5SynthPop'!$A$2:$Q$1446,COLUMN('TM1.5SynthPop'!N$1),FALSE),0),0)</f>
        <v>54</v>
      </c>
      <c r="K2918">
        <f t="shared" si="91"/>
        <v>103</v>
      </c>
      <c r="L2918">
        <f>Link21_SED!E2918</f>
        <v>539</v>
      </c>
      <c r="M2918">
        <f>Link21_SED!F2918</f>
        <v>118</v>
      </c>
      <c r="O2918">
        <v>1243</v>
      </c>
    </row>
    <row r="2919" spans="1:15">
      <c r="A2919" t="s">
        <v>22</v>
      </c>
      <c r="B2919">
        <v>2918</v>
      </c>
      <c r="C2919">
        <f>Link21_SED!D2919</f>
        <v>1931</v>
      </c>
      <c r="D2919">
        <f>IFERROR(ROUND($C2919*VLOOKUP($O2919,'TM1.5SynthPop'!$A$2:$Q$1446,COLUMN('TM1.5SynthPop'!$P$2),FALSE),0),)</f>
        <v>1758</v>
      </c>
      <c r="E2919">
        <f t="shared" si="90"/>
        <v>173</v>
      </c>
      <c r="F2919">
        <f>IFERROR(ROUND($C2919*VLOOKUP($O2919,'TM1.5SynthPop'!$A$2:$Q$1446,COLUMN('TM1.5SynthPop'!J$1),FALSE),0),0)</f>
        <v>69</v>
      </c>
      <c r="G2919">
        <f>IFERROR(ROUND($C2919*VLOOKUP($O2919,'TM1.5SynthPop'!$A$2:$Q$1446,COLUMN('TM1.5SynthPop'!K$1),FALSE),0),0)</f>
        <v>97</v>
      </c>
      <c r="H2919">
        <f>IFERROR(ROUND($C2919*VLOOKUP($O2919,'TM1.5SynthPop'!$A$2:$Q$1446,COLUMN('TM1.5SynthPop'!L$1),FALSE),0),0)</f>
        <v>281</v>
      </c>
      <c r="I2919">
        <f>IFERROR(ROUND($C2919*VLOOKUP($O2919,'TM1.5SynthPop'!$A$2:$Q$1446,COLUMN('TM1.5SynthPop'!M$1),FALSE),0),0)</f>
        <v>257</v>
      </c>
      <c r="J2919">
        <f>IFERROR(ROUND($C2919*VLOOKUP($O2919,'TM1.5SynthPop'!$A$2:$Q$1446,COLUMN('TM1.5SynthPop'!N$1),FALSE),0),0)</f>
        <v>479</v>
      </c>
      <c r="K2919">
        <f t="shared" si="91"/>
        <v>748</v>
      </c>
      <c r="L2919">
        <f>Link21_SED!E2919</f>
        <v>3619</v>
      </c>
      <c r="M2919">
        <f>Link21_SED!F2919</f>
        <v>10</v>
      </c>
      <c r="O2919">
        <v>1212</v>
      </c>
    </row>
    <row r="2920" spans="1:15">
      <c r="A2920" t="s">
        <v>22</v>
      </c>
      <c r="B2920">
        <v>2919</v>
      </c>
      <c r="C2920">
        <f>Link21_SED!D2920</f>
        <v>2175</v>
      </c>
      <c r="D2920">
        <f>IFERROR(ROUND($C2920*VLOOKUP($O2920,'TM1.5SynthPop'!$A$2:$Q$1446,COLUMN('TM1.5SynthPop'!$P$2),FALSE),0),)</f>
        <v>1659</v>
      </c>
      <c r="E2920">
        <f t="shared" si="90"/>
        <v>516</v>
      </c>
      <c r="F2920">
        <f>IFERROR(ROUND($C2920*VLOOKUP($O2920,'TM1.5SynthPop'!$A$2:$Q$1446,COLUMN('TM1.5SynthPop'!J$1),FALSE),0),0)</f>
        <v>61</v>
      </c>
      <c r="G2920">
        <f>IFERROR(ROUND($C2920*VLOOKUP($O2920,'TM1.5SynthPop'!$A$2:$Q$1446,COLUMN('TM1.5SynthPop'!K$1),FALSE),0),0)</f>
        <v>78</v>
      </c>
      <c r="H2920">
        <f>IFERROR(ROUND($C2920*VLOOKUP($O2920,'TM1.5SynthPop'!$A$2:$Q$1446,COLUMN('TM1.5SynthPop'!L$1),FALSE),0),0)</f>
        <v>317</v>
      </c>
      <c r="I2920">
        <f>IFERROR(ROUND($C2920*VLOOKUP($O2920,'TM1.5SynthPop'!$A$2:$Q$1446,COLUMN('TM1.5SynthPop'!M$1),FALSE),0),0)</f>
        <v>273</v>
      </c>
      <c r="J2920">
        <f>IFERROR(ROUND($C2920*VLOOKUP($O2920,'TM1.5SynthPop'!$A$2:$Q$1446,COLUMN('TM1.5SynthPop'!N$1),FALSE),0),0)</f>
        <v>500</v>
      </c>
      <c r="K2920">
        <f t="shared" si="91"/>
        <v>946</v>
      </c>
      <c r="L2920">
        <f>Link21_SED!E2920</f>
        <v>5254</v>
      </c>
      <c r="M2920">
        <f>Link21_SED!F2920</f>
        <v>34</v>
      </c>
      <c r="O2920">
        <v>1211</v>
      </c>
    </row>
    <row r="2921" spans="1:15">
      <c r="A2921" t="s">
        <v>22</v>
      </c>
      <c r="B2921">
        <v>2920</v>
      </c>
      <c r="C2921">
        <f>Link21_SED!D2921</f>
        <v>1639</v>
      </c>
      <c r="D2921">
        <f>IFERROR(ROUND($C2921*VLOOKUP($O2921,'TM1.5SynthPop'!$A$2:$Q$1446,COLUMN('TM1.5SynthPop'!$P$2),FALSE),0),)</f>
        <v>1196</v>
      </c>
      <c r="E2921">
        <f t="shared" si="90"/>
        <v>443</v>
      </c>
      <c r="F2921">
        <f>IFERROR(ROUND($C2921*VLOOKUP($O2921,'TM1.5SynthPop'!$A$2:$Q$1446,COLUMN('TM1.5SynthPop'!J$1),FALSE),0),0)</f>
        <v>31</v>
      </c>
      <c r="G2921">
        <f>IFERROR(ROUND($C2921*VLOOKUP($O2921,'TM1.5SynthPop'!$A$2:$Q$1446,COLUMN('TM1.5SynthPop'!K$1),FALSE),0),0)</f>
        <v>70</v>
      </c>
      <c r="H2921">
        <f>IFERROR(ROUND($C2921*VLOOKUP($O2921,'TM1.5SynthPop'!$A$2:$Q$1446,COLUMN('TM1.5SynthPop'!L$1),FALSE),0),0)</f>
        <v>248</v>
      </c>
      <c r="I2921">
        <f>IFERROR(ROUND($C2921*VLOOKUP($O2921,'TM1.5SynthPop'!$A$2:$Q$1446,COLUMN('TM1.5SynthPop'!M$1),FALSE),0),0)</f>
        <v>252</v>
      </c>
      <c r="J2921">
        <f>IFERROR(ROUND($C2921*VLOOKUP($O2921,'TM1.5SynthPop'!$A$2:$Q$1446,COLUMN('TM1.5SynthPop'!N$1),FALSE),0),0)</f>
        <v>355</v>
      </c>
      <c r="K2921">
        <f t="shared" si="91"/>
        <v>683</v>
      </c>
      <c r="L2921">
        <f>Link21_SED!E2921</f>
        <v>4132</v>
      </c>
      <c r="M2921">
        <f>Link21_SED!F2921</f>
        <v>30</v>
      </c>
      <c r="O2921">
        <v>1218</v>
      </c>
    </row>
    <row r="2922" spans="1:15">
      <c r="A2922" t="s">
        <v>22</v>
      </c>
      <c r="B2922">
        <v>2921</v>
      </c>
      <c r="C2922">
        <f>Link21_SED!D2922</f>
        <v>1994</v>
      </c>
      <c r="D2922">
        <f>IFERROR(ROUND($C2922*VLOOKUP($O2922,'TM1.5SynthPop'!$A$2:$Q$1446,COLUMN('TM1.5SynthPop'!$P$2),FALSE),0),)</f>
        <v>1148</v>
      </c>
      <c r="E2922">
        <f t="shared" si="90"/>
        <v>846</v>
      </c>
      <c r="F2922">
        <f>IFERROR(ROUND($C2922*VLOOKUP($O2922,'TM1.5SynthPop'!$A$2:$Q$1446,COLUMN('TM1.5SynthPop'!J$1),FALSE),0),0)</f>
        <v>27</v>
      </c>
      <c r="G2922">
        <f>IFERROR(ROUND($C2922*VLOOKUP($O2922,'TM1.5SynthPop'!$A$2:$Q$1446,COLUMN('TM1.5SynthPop'!K$1),FALSE),0),0)</f>
        <v>62</v>
      </c>
      <c r="H2922">
        <f>IFERROR(ROUND($C2922*VLOOKUP($O2922,'TM1.5SynthPop'!$A$2:$Q$1446,COLUMN('TM1.5SynthPop'!L$1),FALSE),0),0)</f>
        <v>294</v>
      </c>
      <c r="I2922">
        <f>IFERROR(ROUND($C2922*VLOOKUP($O2922,'TM1.5SynthPop'!$A$2:$Q$1446,COLUMN('TM1.5SynthPop'!M$1),FALSE),0),0)</f>
        <v>308</v>
      </c>
      <c r="J2922">
        <f>IFERROR(ROUND($C2922*VLOOKUP($O2922,'TM1.5SynthPop'!$A$2:$Q$1446,COLUMN('TM1.5SynthPop'!N$1),FALSE),0),0)</f>
        <v>480</v>
      </c>
      <c r="K2922">
        <f t="shared" si="91"/>
        <v>823</v>
      </c>
      <c r="L2922">
        <f>Link21_SED!E2922</f>
        <v>5620</v>
      </c>
      <c r="M2922">
        <f>Link21_SED!F2922</f>
        <v>18</v>
      </c>
      <c r="O2922">
        <v>1217</v>
      </c>
    </row>
    <row r="2923" spans="1:15">
      <c r="A2923" t="s">
        <v>22</v>
      </c>
      <c r="B2923">
        <v>2922</v>
      </c>
      <c r="C2923">
        <f>Link21_SED!D2923</f>
        <v>1674</v>
      </c>
      <c r="D2923">
        <f>IFERROR(ROUND($C2923*VLOOKUP($O2923,'TM1.5SynthPop'!$A$2:$Q$1446,COLUMN('TM1.5SynthPop'!$P$2),FALSE),0),)</f>
        <v>1304</v>
      </c>
      <c r="E2923">
        <f t="shared" si="90"/>
        <v>370</v>
      </c>
      <c r="F2923">
        <f>IFERROR(ROUND($C2923*VLOOKUP($O2923,'TM1.5SynthPop'!$A$2:$Q$1446,COLUMN('TM1.5SynthPop'!J$1),FALSE),0),0)</f>
        <v>33</v>
      </c>
      <c r="G2923">
        <f>IFERROR(ROUND($C2923*VLOOKUP($O2923,'TM1.5SynthPop'!$A$2:$Q$1446,COLUMN('TM1.5SynthPop'!K$1),FALSE),0),0)</f>
        <v>72</v>
      </c>
      <c r="H2923">
        <f>IFERROR(ROUND($C2923*VLOOKUP($O2923,'TM1.5SynthPop'!$A$2:$Q$1446,COLUMN('TM1.5SynthPop'!L$1),FALSE),0),0)</f>
        <v>266</v>
      </c>
      <c r="I2923">
        <f>IFERROR(ROUND($C2923*VLOOKUP($O2923,'TM1.5SynthPop'!$A$2:$Q$1446,COLUMN('TM1.5SynthPop'!M$1),FALSE),0),0)</f>
        <v>217</v>
      </c>
      <c r="J2923">
        <f>IFERROR(ROUND($C2923*VLOOKUP($O2923,'TM1.5SynthPop'!$A$2:$Q$1446,COLUMN('TM1.5SynthPop'!N$1),FALSE),0),0)</f>
        <v>393</v>
      </c>
      <c r="K2923">
        <f t="shared" si="91"/>
        <v>693</v>
      </c>
      <c r="L2923">
        <f>Link21_SED!E2923</f>
        <v>4080</v>
      </c>
      <c r="M2923">
        <f>Link21_SED!F2923</f>
        <v>0</v>
      </c>
      <c r="O2923">
        <v>1215</v>
      </c>
    </row>
    <row r="2924" spans="1:15">
      <c r="A2924" t="s">
        <v>22</v>
      </c>
      <c r="B2924">
        <v>2923</v>
      </c>
      <c r="C2924">
        <f>Link21_SED!D2924</f>
        <v>1220</v>
      </c>
      <c r="D2924">
        <f>IFERROR(ROUND($C2924*VLOOKUP($O2924,'TM1.5SynthPop'!$A$2:$Q$1446,COLUMN('TM1.5SynthPop'!$P$2),FALSE),0),)</f>
        <v>934</v>
      </c>
      <c r="E2924">
        <f t="shared" si="90"/>
        <v>286</v>
      </c>
      <c r="F2924">
        <f>IFERROR(ROUND($C2924*VLOOKUP($O2924,'TM1.5SynthPop'!$A$2:$Q$1446,COLUMN('TM1.5SynthPop'!J$1),FALSE),0),0)</f>
        <v>88</v>
      </c>
      <c r="G2924">
        <f>IFERROR(ROUND($C2924*VLOOKUP($O2924,'TM1.5SynthPop'!$A$2:$Q$1446,COLUMN('TM1.5SynthPop'!K$1),FALSE),0),0)</f>
        <v>91</v>
      </c>
      <c r="H2924">
        <f>IFERROR(ROUND($C2924*VLOOKUP($O2924,'TM1.5SynthPop'!$A$2:$Q$1446,COLUMN('TM1.5SynthPop'!L$1),FALSE),0),0)</f>
        <v>193</v>
      </c>
      <c r="I2924">
        <f>IFERROR(ROUND($C2924*VLOOKUP($O2924,'TM1.5SynthPop'!$A$2:$Q$1446,COLUMN('TM1.5SynthPop'!M$1),FALSE),0),0)</f>
        <v>179</v>
      </c>
      <c r="J2924">
        <f>IFERROR(ROUND($C2924*VLOOKUP($O2924,'TM1.5SynthPop'!$A$2:$Q$1446,COLUMN('TM1.5SynthPop'!N$1),FALSE),0),0)</f>
        <v>247</v>
      </c>
      <c r="K2924">
        <f t="shared" si="91"/>
        <v>422</v>
      </c>
      <c r="L2924">
        <f>Link21_SED!E2924</f>
        <v>2679</v>
      </c>
      <c r="M2924">
        <f>Link21_SED!F2924</f>
        <v>13</v>
      </c>
      <c r="O2924">
        <v>1213</v>
      </c>
    </row>
    <row r="2925" spans="1:15">
      <c r="A2925" t="s">
        <v>22</v>
      </c>
      <c r="B2925">
        <v>2924</v>
      </c>
      <c r="C2925">
        <f>Link21_SED!D2925</f>
        <v>820</v>
      </c>
      <c r="D2925">
        <f>IFERROR(ROUND($C2925*VLOOKUP($O2925,'TM1.5SynthPop'!$A$2:$Q$1446,COLUMN('TM1.5SynthPop'!$P$2),FALSE),0),)</f>
        <v>544</v>
      </c>
      <c r="E2925">
        <f t="shared" ref="E2925:E2988" si="92">C2925-D2925</f>
        <v>276</v>
      </c>
      <c r="F2925">
        <f>IFERROR(ROUND($C2925*VLOOKUP($O2925,'TM1.5SynthPop'!$A$2:$Q$1446,COLUMN('TM1.5SynthPop'!J$1),FALSE),0),0)</f>
        <v>113</v>
      </c>
      <c r="G2925">
        <f>IFERROR(ROUND($C2925*VLOOKUP($O2925,'TM1.5SynthPop'!$A$2:$Q$1446,COLUMN('TM1.5SynthPop'!K$1),FALSE),0),0)</f>
        <v>108</v>
      </c>
      <c r="H2925">
        <f>IFERROR(ROUND($C2925*VLOOKUP($O2925,'TM1.5SynthPop'!$A$2:$Q$1446,COLUMN('TM1.5SynthPop'!L$1),FALSE),0),0)</f>
        <v>158</v>
      </c>
      <c r="I2925">
        <f>IFERROR(ROUND($C2925*VLOOKUP($O2925,'TM1.5SynthPop'!$A$2:$Q$1446,COLUMN('TM1.5SynthPop'!M$1),FALSE),0),0)</f>
        <v>119</v>
      </c>
      <c r="J2925">
        <f>IFERROR(ROUND($C2925*VLOOKUP($O2925,'TM1.5SynthPop'!$A$2:$Q$1446,COLUMN('TM1.5SynthPop'!N$1),FALSE),0),0)</f>
        <v>114</v>
      </c>
      <c r="K2925">
        <f t="shared" ref="K2925:K2988" si="93">C2925-SUM(F2925:J2925)</f>
        <v>208</v>
      </c>
      <c r="L2925">
        <f>Link21_SED!E2925</f>
        <v>2123</v>
      </c>
      <c r="M2925">
        <f>Link21_SED!F2925</f>
        <v>25</v>
      </c>
      <c r="O2925">
        <v>1226</v>
      </c>
    </row>
    <row r="2926" spans="1:15">
      <c r="A2926" t="s">
        <v>22</v>
      </c>
      <c r="B2926">
        <v>2925</v>
      </c>
      <c r="C2926">
        <f>Link21_SED!D2926</f>
        <v>849</v>
      </c>
      <c r="D2926">
        <f>IFERROR(ROUND($C2926*VLOOKUP($O2926,'TM1.5SynthPop'!$A$2:$Q$1446,COLUMN('TM1.5SynthPop'!$P$2),FALSE),0),)</f>
        <v>616</v>
      </c>
      <c r="E2926">
        <f t="shared" si="92"/>
        <v>233</v>
      </c>
      <c r="F2926">
        <f>IFERROR(ROUND($C2926*VLOOKUP($O2926,'TM1.5SynthPop'!$A$2:$Q$1446,COLUMN('TM1.5SynthPop'!J$1),FALSE),0),0)</f>
        <v>40</v>
      </c>
      <c r="G2926">
        <f>IFERROR(ROUND($C2926*VLOOKUP($O2926,'TM1.5SynthPop'!$A$2:$Q$1446,COLUMN('TM1.5SynthPop'!K$1),FALSE),0),0)</f>
        <v>50</v>
      </c>
      <c r="H2926">
        <f>IFERROR(ROUND($C2926*VLOOKUP($O2926,'TM1.5SynthPop'!$A$2:$Q$1446,COLUMN('TM1.5SynthPop'!L$1),FALSE),0),0)</f>
        <v>155</v>
      </c>
      <c r="I2926">
        <f>IFERROR(ROUND($C2926*VLOOKUP($O2926,'TM1.5SynthPop'!$A$2:$Q$1446,COLUMN('TM1.5SynthPop'!M$1),FALSE),0),0)</f>
        <v>135</v>
      </c>
      <c r="J2926">
        <f>IFERROR(ROUND($C2926*VLOOKUP($O2926,'TM1.5SynthPop'!$A$2:$Q$1446,COLUMN('TM1.5SynthPop'!N$1),FALSE),0),0)</f>
        <v>157</v>
      </c>
      <c r="K2926">
        <f t="shared" si="93"/>
        <v>312</v>
      </c>
      <c r="L2926">
        <f>Link21_SED!E2926</f>
        <v>1910</v>
      </c>
      <c r="M2926">
        <f>Link21_SED!F2926</f>
        <v>0</v>
      </c>
      <c r="O2926">
        <v>1236</v>
      </c>
    </row>
    <row r="2927" spans="1:15">
      <c r="A2927" t="s">
        <v>22</v>
      </c>
      <c r="B2927">
        <v>2926</v>
      </c>
      <c r="C2927">
        <f>Link21_SED!D2927</f>
        <v>372</v>
      </c>
      <c r="D2927">
        <f>IFERROR(ROUND($C2927*VLOOKUP($O2927,'TM1.5SynthPop'!$A$2:$Q$1446,COLUMN('TM1.5SynthPop'!$P$2),FALSE),0),)</f>
        <v>235</v>
      </c>
      <c r="E2927">
        <f t="shared" si="92"/>
        <v>137</v>
      </c>
      <c r="F2927">
        <f>IFERROR(ROUND($C2927*VLOOKUP($O2927,'TM1.5SynthPop'!$A$2:$Q$1446,COLUMN('TM1.5SynthPop'!J$1),FALSE),0),0)</f>
        <v>8</v>
      </c>
      <c r="G2927">
        <f>IFERROR(ROUND($C2927*VLOOKUP($O2927,'TM1.5SynthPop'!$A$2:$Q$1446,COLUMN('TM1.5SynthPop'!K$1),FALSE),0),0)</f>
        <v>16</v>
      </c>
      <c r="H2927">
        <f>IFERROR(ROUND($C2927*VLOOKUP($O2927,'TM1.5SynthPop'!$A$2:$Q$1446,COLUMN('TM1.5SynthPop'!L$1),FALSE),0),0)</f>
        <v>62</v>
      </c>
      <c r="I2927">
        <f>IFERROR(ROUND($C2927*VLOOKUP($O2927,'TM1.5SynthPop'!$A$2:$Q$1446,COLUMN('TM1.5SynthPop'!M$1),FALSE),0),0)</f>
        <v>49</v>
      </c>
      <c r="J2927">
        <f>IFERROR(ROUND($C2927*VLOOKUP($O2927,'TM1.5SynthPop'!$A$2:$Q$1446,COLUMN('TM1.5SynthPop'!N$1),FALSE),0),0)</f>
        <v>90</v>
      </c>
      <c r="K2927">
        <f t="shared" si="93"/>
        <v>147</v>
      </c>
      <c r="L2927">
        <f>Link21_SED!E2927</f>
        <v>1273</v>
      </c>
      <c r="M2927">
        <f>Link21_SED!F2927</f>
        <v>19</v>
      </c>
      <c r="O2927">
        <v>1239</v>
      </c>
    </row>
    <row r="2928" spans="1:15">
      <c r="A2928" t="s">
        <v>22</v>
      </c>
      <c r="B2928">
        <v>2927</v>
      </c>
      <c r="C2928">
        <f>Link21_SED!D2928</f>
        <v>442</v>
      </c>
      <c r="D2928">
        <f>IFERROR(ROUND($C2928*VLOOKUP($O2928,'TM1.5SynthPop'!$A$2:$Q$1446,COLUMN('TM1.5SynthPop'!$P$2),FALSE),0),)</f>
        <v>284</v>
      </c>
      <c r="E2928">
        <f t="shared" si="92"/>
        <v>158</v>
      </c>
      <c r="F2928">
        <f>IFERROR(ROUND($C2928*VLOOKUP($O2928,'TM1.5SynthPop'!$A$2:$Q$1446,COLUMN('TM1.5SynthPop'!J$1),FALSE),0),0)</f>
        <v>6</v>
      </c>
      <c r="G2928">
        <f>IFERROR(ROUND($C2928*VLOOKUP($O2928,'TM1.5SynthPop'!$A$2:$Q$1446,COLUMN('TM1.5SynthPop'!K$1),FALSE),0),0)</f>
        <v>21</v>
      </c>
      <c r="H2928">
        <f>IFERROR(ROUND($C2928*VLOOKUP($O2928,'TM1.5SynthPop'!$A$2:$Q$1446,COLUMN('TM1.5SynthPop'!L$1),FALSE),0),0)</f>
        <v>72</v>
      </c>
      <c r="I2928">
        <f>IFERROR(ROUND($C2928*VLOOKUP($O2928,'TM1.5SynthPop'!$A$2:$Q$1446,COLUMN('TM1.5SynthPop'!M$1),FALSE),0),0)</f>
        <v>59</v>
      </c>
      <c r="J2928">
        <f>IFERROR(ROUND($C2928*VLOOKUP($O2928,'TM1.5SynthPop'!$A$2:$Q$1446,COLUMN('TM1.5SynthPop'!N$1),FALSE),0),0)</f>
        <v>99</v>
      </c>
      <c r="K2928">
        <f t="shared" si="93"/>
        <v>185</v>
      </c>
      <c r="L2928">
        <f>Link21_SED!E2928</f>
        <v>1502</v>
      </c>
      <c r="M2928">
        <f>Link21_SED!F2928</f>
        <v>0</v>
      </c>
      <c r="O2928">
        <v>1240</v>
      </c>
    </row>
    <row r="2929" spans="1:15">
      <c r="A2929" t="s">
        <v>22</v>
      </c>
      <c r="B2929">
        <v>2928</v>
      </c>
      <c r="C2929">
        <f>Link21_SED!D2929</f>
        <v>2903</v>
      </c>
      <c r="D2929">
        <f>IFERROR(ROUND($C2929*VLOOKUP($O2929,'TM1.5SynthPop'!$A$2:$Q$1446,COLUMN('TM1.5SynthPop'!$P$2),FALSE),0),)</f>
        <v>2012</v>
      </c>
      <c r="E2929">
        <f t="shared" si="92"/>
        <v>891</v>
      </c>
      <c r="F2929">
        <f>IFERROR(ROUND($C2929*VLOOKUP($O2929,'TM1.5SynthPop'!$A$2:$Q$1446,COLUMN('TM1.5SynthPop'!J$1),FALSE),0),0)</f>
        <v>820</v>
      </c>
      <c r="G2929">
        <f>IFERROR(ROUND($C2929*VLOOKUP($O2929,'TM1.5SynthPop'!$A$2:$Q$1446,COLUMN('TM1.5SynthPop'!K$1),FALSE),0),0)</f>
        <v>1050</v>
      </c>
      <c r="H2929">
        <f>IFERROR(ROUND($C2929*VLOOKUP($O2929,'TM1.5SynthPop'!$A$2:$Q$1446,COLUMN('TM1.5SynthPop'!L$1),FALSE),0),0)</f>
        <v>257</v>
      </c>
      <c r="I2929">
        <f>IFERROR(ROUND($C2929*VLOOKUP($O2929,'TM1.5SynthPop'!$A$2:$Q$1446,COLUMN('TM1.5SynthPop'!M$1),FALSE),0),0)</f>
        <v>179</v>
      </c>
      <c r="J2929">
        <f>IFERROR(ROUND($C2929*VLOOKUP($O2929,'TM1.5SynthPop'!$A$2:$Q$1446,COLUMN('TM1.5SynthPop'!N$1),FALSE),0),0)</f>
        <v>241</v>
      </c>
      <c r="K2929">
        <f t="shared" si="93"/>
        <v>356</v>
      </c>
      <c r="L2929">
        <f>Link21_SED!E2929</f>
        <v>8207</v>
      </c>
      <c r="M2929">
        <f>Link21_SED!F2929</f>
        <v>4</v>
      </c>
      <c r="O2929">
        <v>1223</v>
      </c>
    </row>
    <row r="2930" spans="1:15">
      <c r="A2930" t="s">
        <v>22</v>
      </c>
      <c r="B2930">
        <v>2929</v>
      </c>
      <c r="C2930">
        <f>Link21_SED!D2930</f>
        <v>902</v>
      </c>
      <c r="D2930">
        <f>IFERROR(ROUND($C2930*VLOOKUP($O2930,'TM1.5SynthPop'!$A$2:$Q$1446,COLUMN('TM1.5SynthPop'!$P$2),FALSE),0),)</f>
        <v>715</v>
      </c>
      <c r="E2930">
        <f t="shared" si="92"/>
        <v>187</v>
      </c>
      <c r="F2930">
        <f>IFERROR(ROUND($C2930*VLOOKUP($O2930,'TM1.5SynthPop'!$A$2:$Q$1446,COLUMN('TM1.5SynthPop'!J$1),FALSE),0),0)</f>
        <v>389</v>
      </c>
      <c r="G2930">
        <f>IFERROR(ROUND($C2930*VLOOKUP($O2930,'TM1.5SynthPop'!$A$2:$Q$1446,COLUMN('TM1.5SynthPop'!K$1),FALSE),0),0)</f>
        <v>332</v>
      </c>
      <c r="H2930">
        <f>IFERROR(ROUND($C2930*VLOOKUP($O2930,'TM1.5SynthPop'!$A$2:$Q$1446,COLUMN('TM1.5SynthPop'!L$1),FALSE),0),0)</f>
        <v>65</v>
      </c>
      <c r="I2930">
        <f>IFERROR(ROUND($C2930*VLOOKUP($O2930,'TM1.5SynthPop'!$A$2:$Q$1446,COLUMN('TM1.5SynthPop'!M$1),FALSE),0),0)</f>
        <v>43</v>
      </c>
      <c r="J2930">
        <f>IFERROR(ROUND($C2930*VLOOKUP($O2930,'TM1.5SynthPop'!$A$2:$Q$1446,COLUMN('TM1.5SynthPop'!N$1),FALSE),0),0)</f>
        <v>28</v>
      </c>
      <c r="K2930">
        <f t="shared" si="93"/>
        <v>45</v>
      </c>
      <c r="L2930">
        <f>Link21_SED!E2930</f>
        <v>1661</v>
      </c>
      <c r="M2930">
        <f>Link21_SED!F2930</f>
        <v>10</v>
      </c>
      <c r="O2930">
        <v>1224</v>
      </c>
    </row>
    <row r="2931" spans="1:15">
      <c r="A2931" t="s">
        <v>22</v>
      </c>
      <c r="B2931">
        <v>2930</v>
      </c>
      <c r="C2931">
        <f>Link21_SED!D2931</f>
        <v>1523</v>
      </c>
      <c r="D2931">
        <f>IFERROR(ROUND($C2931*VLOOKUP($O2931,'TM1.5SynthPop'!$A$2:$Q$1446,COLUMN('TM1.5SynthPop'!$P$2),FALSE),0),)</f>
        <v>1207</v>
      </c>
      <c r="E2931">
        <f t="shared" si="92"/>
        <v>316</v>
      </c>
      <c r="F2931">
        <f>IFERROR(ROUND($C2931*VLOOKUP($O2931,'TM1.5SynthPop'!$A$2:$Q$1446,COLUMN('TM1.5SynthPop'!J$1),FALSE),0),0)</f>
        <v>657</v>
      </c>
      <c r="G2931">
        <f>IFERROR(ROUND($C2931*VLOOKUP($O2931,'TM1.5SynthPop'!$A$2:$Q$1446,COLUMN('TM1.5SynthPop'!K$1),FALSE),0),0)</f>
        <v>561</v>
      </c>
      <c r="H2931">
        <f>IFERROR(ROUND($C2931*VLOOKUP($O2931,'TM1.5SynthPop'!$A$2:$Q$1446,COLUMN('TM1.5SynthPop'!L$1),FALSE),0),0)</f>
        <v>109</v>
      </c>
      <c r="I2931">
        <f>IFERROR(ROUND($C2931*VLOOKUP($O2931,'TM1.5SynthPop'!$A$2:$Q$1446,COLUMN('TM1.5SynthPop'!M$1),FALSE),0),0)</f>
        <v>73</v>
      </c>
      <c r="J2931">
        <f>IFERROR(ROUND($C2931*VLOOKUP($O2931,'TM1.5SynthPop'!$A$2:$Q$1446,COLUMN('TM1.5SynthPop'!N$1),FALSE),0),0)</f>
        <v>47</v>
      </c>
      <c r="K2931">
        <f t="shared" si="93"/>
        <v>76</v>
      </c>
      <c r="L2931">
        <f>Link21_SED!E2931</f>
        <v>2843</v>
      </c>
      <c r="M2931">
        <f>Link21_SED!F2931</f>
        <v>330</v>
      </c>
      <c r="O2931">
        <v>1224</v>
      </c>
    </row>
    <row r="2932" spans="1:15">
      <c r="A2932" t="s">
        <v>22</v>
      </c>
      <c r="B2932">
        <v>2931</v>
      </c>
      <c r="C2932">
        <f>Link21_SED!D2932</f>
        <v>410</v>
      </c>
      <c r="D2932">
        <f>IFERROR(ROUND($C2932*VLOOKUP($O2932,'TM1.5SynthPop'!$A$2:$Q$1446,COLUMN('TM1.5SynthPop'!$P$2),FALSE),0),)</f>
        <v>316</v>
      </c>
      <c r="E2932">
        <f t="shared" si="92"/>
        <v>94</v>
      </c>
      <c r="F2932">
        <f>IFERROR(ROUND($C2932*VLOOKUP($O2932,'TM1.5SynthPop'!$A$2:$Q$1446,COLUMN('TM1.5SynthPop'!J$1),FALSE),0),0)</f>
        <v>73</v>
      </c>
      <c r="G2932">
        <f>IFERROR(ROUND($C2932*VLOOKUP($O2932,'TM1.5SynthPop'!$A$2:$Q$1446,COLUMN('TM1.5SynthPop'!K$1),FALSE),0),0)</f>
        <v>61</v>
      </c>
      <c r="H2932">
        <f>IFERROR(ROUND($C2932*VLOOKUP($O2932,'TM1.5SynthPop'!$A$2:$Q$1446,COLUMN('TM1.5SynthPop'!L$1),FALSE),0),0)</f>
        <v>82</v>
      </c>
      <c r="I2932">
        <f>IFERROR(ROUND($C2932*VLOOKUP($O2932,'TM1.5SynthPop'!$A$2:$Q$1446,COLUMN('TM1.5SynthPop'!M$1),FALSE),0),0)</f>
        <v>62</v>
      </c>
      <c r="J2932">
        <f>IFERROR(ROUND($C2932*VLOOKUP($O2932,'TM1.5SynthPop'!$A$2:$Q$1446,COLUMN('TM1.5SynthPop'!N$1),FALSE),0),0)</f>
        <v>50</v>
      </c>
      <c r="K2932">
        <f t="shared" si="93"/>
        <v>82</v>
      </c>
      <c r="L2932">
        <f>Link21_SED!E2932</f>
        <v>983</v>
      </c>
      <c r="M2932">
        <f>Link21_SED!F2932</f>
        <v>0</v>
      </c>
      <c r="O2932">
        <v>1225</v>
      </c>
    </row>
    <row r="2933" spans="1:15">
      <c r="A2933" t="s">
        <v>22</v>
      </c>
      <c r="B2933">
        <v>2932</v>
      </c>
      <c r="C2933">
        <f>Link21_SED!D2933</f>
        <v>445</v>
      </c>
      <c r="D2933">
        <f>IFERROR(ROUND($C2933*VLOOKUP($O2933,'TM1.5SynthPop'!$A$2:$Q$1446,COLUMN('TM1.5SynthPop'!$P$2),FALSE),0),)</f>
        <v>359</v>
      </c>
      <c r="E2933">
        <f t="shared" si="92"/>
        <v>86</v>
      </c>
      <c r="F2933">
        <f>IFERROR(ROUND($C2933*VLOOKUP($O2933,'TM1.5SynthPop'!$A$2:$Q$1446,COLUMN('TM1.5SynthPop'!J$1),FALSE),0),0)</f>
        <v>8</v>
      </c>
      <c r="G2933">
        <f>IFERROR(ROUND($C2933*VLOOKUP($O2933,'TM1.5SynthPop'!$A$2:$Q$1446,COLUMN('TM1.5SynthPop'!K$1),FALSE),0),0)</f>
        <v>20</v>
      </c>
      <c r="H2933">
        <f>IFERROR(ROUND($C2933*VLOOKUP($O2933,'TM1.5SynthPop'!$A$2:$Q$1446,COLUMN('TM1.5SynthPop'!L$1),FALSE),0),0)</f>
        <v>72</v>
      </c>
      <c r="I2933">
        <f>IFERROR(ROUND($C2933*VLOOKUP($O2933,'TM1.5SynthPop'!$A$2:$Q$1446,COLUMN('TM1.5SynthPop'!M$1),FALSE),0),0)</f>
        <v>68</v>
      </c>
      <c r="J2933">
        <f>IFERROR(ROUND($C2933*VLOOKUP($O2933,'TM1.5SynthPop'!$A$2:$Q$1446,COLUMN('TM1.5SynthPop'!N$1),FALSE),0),0)</f>
        <v>100</v>
      </c>
      <c r="K2933">
        <f t="shared" si="93"/>
        <v>177</v>
      </c>
      <c r="L2933">
        <f>Link21_SED!E2933</f>
        <v>943</v>
      </c>
      <c r="M2933">
        <f>Link21_SED!F2933</f>
        <v>0</v>
      </c>
      <c r="O2933">
        <v>1233</v>
      </c>
    </row>
    <row r="2934" spans="1:15">
      <c r="A2934" t="s">
        <v>22</v>
      </c>
      <c r="B2934">
        <v>2933</v>
      </c>
      <c r="C2934">
        <f>Link21_SED!D2934</f>
        <v>447</v>
      </c>
      <c r="D2934">
        <f>IFERROR(ROUND($C2934*VLOOKUP($O2934,'TM1.5SynthPop'!$A$2:$Q$1446,COLUMN('TM1.5SynthPop'!$P$2),FALSE),0),)</f>
        <v>344</v>
      </c>
      <c r="E2934">
        <f t="shared" si="92"/>
        <v>103</v>
      </c>
      <c r="F2934">
        <f>IFERROR(ROUND($C2934*VLOOKUP($O2934,'TM1.5SynthPop'!$A$2:$Q$1446,COLUMN('TM1.5SynthPop'!J$1),FALSE),0),0)</f>
        <v>80</v>
      </c>
      <c r="G2934">
        <f>IFERROR(ROUND($C2934*VLOOKUP($O2934,'TM1.5SynthPop'!$A$2:$Q$1446,COLUMN('TM1.5SynthPop'!K$1),FALSE),0),0)</f>
        <v>66</v>
      </c>
      <c r="H2934">
        <f>IFERROR(ROUND($C2934*VLOOKUP($O2934,'TM1.5SynthPop'!$A$2:$Q$1446,COLUMN('TM1.5SynthPop'!L$1),FALSE),0),0)</f>
        <v>90</v>
      </c>
      <c r="I2934">
        <f>IFERROR(ROUND($C2934*VLOOKUP($O2934,'TM1.5SynthPop'!$A$2:$Q$1446,COLUMN('TM1.5SynthPop'!M$1),FALSE),0),0)</f>
        <v>67</v>
      </c>
      <c r="J2934">
        <f>IFERROR(ROUND($C2934*VLOOKUP($O2934,'TM1.5SynthPop'!$A$2:$Q$1446,COLUMN('TM1.5SynthPop'!N$1),FALSE),0),0)</f>
        <v>55</v>
      </c>
      <c r="K2934">
        <f t="shared" si="93"/>
        <v>89</v>
      </c>
      <c r="L2934">
        <f>Link21_SED!E2934</f>
        <v>1024</v>
      </c>
      <c r="M2934">
        <f>Link21_SED!F2934</f>
        <v>0</v>
      </c>
      <c r="O2934">
        <v>1225</v>
      </c>
    </row>
    <row r="2935" spans="1:15">
      <c r="A2935" t="s">
        <v>22</v>
      </c>
      <c r="B2935">
        <v>2934</v>
      </c>
      <c r="C2935">
        <f>Link21_SED!D2935</f>
        <v>440</v>
      </c>
      <c r="D2935">
        <f>IFERROR(ROUND($C2935*VLOOKUP($O2935,'TM1.5SynthPop'!$A$2:$Q$1446,COLUMN('TM1.5SynthPop'!$P$2),FALSE),0),)</f>
        <v>339</v>
      </c>
      <c r="E2935">
        <f t="shared" si="92"/>
        <v>101</v>
      </c>
      <c r="F2935">
        <f>IFERROR(ROUND($C2935*VLOOKUP($O2935,'TM1.5SynthPop'!$A$2:$Q$1446,COLUMN('TM1.5SynthPop'!J$1),FALSE),0),0)</f>
        <v>79</v>
      </c>
      <c r="G2935">
        <f>IFERROR(ROUND($C2935*VLOOKUP($O2935,'TM1.5SynthPop'!$A$2:$Q$1446,COLUMN('TM1.5SynthPop'!K$1),FALSE),0),0)</f>
        <v>65</v>
      </c>
      <c r="H2935">
        <f>IFERROR(ROUND($C2935*VLOOKUP($O2935,'TM1.5SynthPop'!$A$2:$Q$1446,COLUMN('TM1.5SynthPop'!L$1),FALSE),0),0)</f>
        <v>89</v>
      </c>
      <c r="I2935">
        <f>IFERROR(ROUND($C2935*VLOOKUP($O2935,'TM1.5SynthPop'!$A$2:$Q$1446,COLUMN('TM1.5SynthPop'!M$1),FALSE),0),0)</f>
        <v>66</v>
      </c>
      <c r="J2935">
        <f>IFERROR(ROUND($C2935*VLOOKUP($O2935,'TM1.5SynthPop'!$A$2:$Q$1446,COLUMN('TM1.5SynthPop'!N$1),FALSE),0),0)</f>
        <v>54</v>
      </c>
      <c r="K2935">
        <f t="shared" si="93"/>
        <v>87</v>
      </c>
      <c r="L2935">
        <f>Link21_SED!E2935</f>
        <v>1126</v>
      </c>
      <c r="M2935">
        <f>Link21_SED!F2935</f>
        <v>0</v>
      </c>
      <c r="O2935">
        <v>1225</v>
      </c>
    </row>
    <row r="2936" spans="1:15">
      <c r="A2936" t="s">
        <v>22</v>
      </c>
      <c r="B2936">
        <v>2935</v>
      </c>
      <c r="C2936">
        <f>Link21_SED!D2936</f>
        <v>367</v>
      </c>
      <c r="D2936">
        <f>IFERROR(ROUND($C2936*VLOOKUP($O2936,'TM1.5SynthPop'!$A$2:$Q$1446,COLUMN('TM1.5SynthPop'!$P$2),FALSE),0),)</f>
        <v>243</v>
      </c>
      <c r="E2936">
        <f t="shared" si="92"/>
        <v>124</v>
      </c>
      <c r="F2936">
        <f>IFERROR(ROUND($C2936*VLOOKUP($O2936,'TM1.5SynthPop'!$A$2:$Q$1446,COLUMN('TM1.5SynthPop'!J$1),FALSE),0),0)</f>
        <v>50</v>
      </c>
      <c r="G2936">
        <f>IFERROR(ROUND($C2936*VLOOKUP($O2936,'TM1.5SynthPop'!$A$2:$Q$1446,COLUMN('TM1.5SynthPop'!K$1),FALSE),0),0)</f>
        <v>48</v>
      </c>
      <c r="H2936">
        <f>IFERROR(ROUND($C2936*VLOOKUP($O2936,'TM1.5SynthPop'!$A$2:$Q$1446,COLUMN('TM1.5SynthPop'!L$1),FALSE),0),0)</f>
        <v>71</v>
      </c>
      <c r="I2936">
        <f>IFERROR(ROUND($C2936*VLOOKUP($O2936,'TM1.5SynthPop'!$A$2:$Q$1446,COLUMN('TM1.5SynthPop'!M$1),FALSE),0),0)</f>
        <v>53</v>
      </c>
      <c r="J2936">
        <f>IFERROR(ROUND($C2936*VLOOKUP($O2936,'TM1.5SynthPop'!$A$2:$Q$1446,COLUMN('TM1.5SynthPop'!N$1),FALSE),0),0)</f>
        <v>51</v>
      </c>
      <c r="K2936">
        <f t="shared" si="93"/>
        <v>94</v>
      </c>
      <c r="L2936">
        <f>Link21_SED!E2936</f>
        <v>859</v>
      </c>
      <c r="M2936">
        <f>Link21_SED!F2936</f>
        <v>0</v>
      </c>
      <c r="O2936">
        <v>1226</v>
      </c>
    </row>
    <row r="2937" spans="1:15">
      <c r="A2937" t="s">
        <v>22</v>
      </c>
      <c r="B2937">
        <v>2936</v>
      </c>
      <c r="C2937">
        <f>Link21_SED!D2937</f>
        <v>321</v>
      </c>
      <c r="D2937">
        <f>IFERROR(ROUND($C2937*VLOOKUP($O2937,'TM1.5SynthPop'!$A$2:$Q$1446,COLUMN('TM1.5SynthPop'!$P$2),FALSE),0),)</f>
        <v>229</v>
      </c>
      <c r="E2937">
        <f t="shared" si="92"/>
        <v>92</v>
      </c>
      <c r="F2937">
        <f>IFERROR(ROUND($C2937*VLOOKUP($O2937,'TM1.5SynthPop'!$A$2:$Q$1446,COLUMN('TM1.5SynthPop'!J$1),FALSE),0),0)</f>
        <v>9</v>
      </c>
      <c r="G2937">
        <f>IFERROR(ROUND($C2937*VLOOKUP($O2937,'TM1.5SynthPop'!$A$2:$Q$1446,COLUMN('TM1.5SynthPop'!K$1),FALSE),0),0)</f>
        <v>17</v>
      </c>
      <c r="H2937">
        <f>IFERROR(ROUND($C2937*VLOOKUP($O2937,'TM1.5SynthPop'!$A$2:$Q$1446,COLUMN('TM1.5SynthPop'!L$1),FALSE),0),0)</f>
        <v>54</v>
      </c>
      <c r="I2937">
        <f>IFERROR(ROUND($C2937*VLOOKUP($O2937,'TM1.5SynthPop'!$A$2:$Q$1446,COLUMN('TM1.5SynthPop'!M$1),FALSE),0),0)</f>
        <v>38</v>
      </c>
      <c r="J2937">
        <f>IFERROR(ROUND($C2937*VLOOKUP($O2937,'TM1.5SynthPop'!$A$2:$Q$1446,COLUMN('TM1.5SynthPop'!N$1),FALSE),0),0)</f>
        <v>67</v>
      </c>
      <c r="K2937">
        <f t="shared" si="93"/>
        <v>136</v>
      </c>
      <c r="L2937">
        <f>Link21_SED!E2937</f>
        <v>776</v>
      </c>
      <c r="M2937">
        <f>Link21_SED!F2937</f>
        <v>10</v>
      </c>
      <c r="O2937">
        <v>1232</v>
      </c>
    </row>
    <row r="2938" spans="1:15">
      <c r="A2938" t="s">
        <v>22</v>
      </c>
      <c r="B2938">
        <v>2937</v>
      </c>
      <c r="C2938">
        <f>Link21_SED!D2938</f>
        <v>316</v>
      </c>
      <c r="D2938">
        <f>IFERROR(ROUND($C2938*VLOOKUP($O2938,'TM1.5SynthPop'!$A$2:$Q$1446,COLUMN('TM1.5SynthPop'!$P$2),FALSE),0),)</f>
        <v>225</v>
      </c>
      <c r="E2938">
        <f t="shared" si="92"/>
        <v>91</v>
      </c>
      <c r="F2938">
        <f>IFERROR(ROUND($C2938*VLOOKUP($O2938,'TM1.5SynthPop'!$A$2:$Q$1446,COLUMN('TM1.5SynthPop'!J$1),FALSE),0),0)</f>
        <v>9</v>
      </c>
      <c r="G2938">
        <f>IFERROR(ROUND($C2938*VLOOKUP($O2938,'TM1.5SynthPop'!$A$2:$Q$1446,COLUMN('TM1.5SynthPop'!K$1),FALSE),0),0)</f>
        <v>17</v>
      </c>
      <c r="H2938">
        <f>IFERROR(ROUND($C2938*VLOOKUP($O2938,'TM1.5SynthPop'!$A$2:$Q$1446,COLUMN('TM1.5SynthPop'!L$1),FALSE),0),0)</f>
        <v>53</v>
      </c>
      <c r="I2938">
        <f>IFERROR(ROUND($C2938*VLOOKUP($O2938,'TM1.5SynthPop'!$A$2:$Q$1446,COLUMN('TM1.5SynthPop'!M$1),FALSE),0),0)</f>
        <v>37</v>
      </c>
      <c r="J2938">
        <f>IFERROR(ROUND($C2938*VLOOKUP($O2938,'TM1.5SynthPop'!$A$2:$Q$1446,COLUMN('TM1.5SynthPop'!N$1),FALSE),0),0)</f>
        <v>66</v>
      </c>
      <c r="K2938">
        <f t="shared" si="93"/>
        <v>134</v>
      </c>
      <c r="L2938">
        <f>Link21_SED!E2938</f>
        <v>841</v>
      </c>
      <c r="M2938">
        <f>Link21_SED!F2938</f>
        <v>20</v>
      </c>
      <c r="O2938">
        <v>1232</v>
      </c>
    </row>
    <row r="2939" spans="1:15">
      <c r="A2939" t="s">
        <v>22</v>
      </c>
      <c r="B2939">
        <v>2938</v>
      </c>
      <c r="C2939">
        <f>Link21_SED!D2939</f>
        <v>505</v>
      </c>
      <c r="D2939">
        <f>IFERROR(ROUND($C2939*VLOOKUP($O2939,'TM1.5SynthPop'!$A$2:$Q$1446,COLUMN('TM1.5SynthPop'!$P$2),FALSE),0),)</f>
        <v>360</v>
      </c>
      <c r="E2939">
        <f t="shared" si="92"/>
        <v>145</v>
      </c>
      <c r="F2939">
        <f>IFERROR(ROUND($C2939*VLOOKUP($O2939,'TM1.5SynthPop'!$A$2:$Q$1446,COLUMN('TM1.5SynthPop'!J$1),FALSE),0),0)</f>
        <v>14</v>
      </c>
      <c r="G2939">
        <f>IFERROR(ROUND($C2939*VLOOKUP($O2939,'TM1.5SynthPop'!$A$2:$Q$1446,COLUMN('TM1.5SynthPop'!K$1),FALSE),0),0)</f>
        <v>27</v>
      </c>
      <c r="H2939">
        <f>IFERROR(ROUND($C2939*VLOOKUP($O2939,'TM1.5SynthPop'!$A$2:$Q$1446,COLUMN('TM1.5SynthPop'!L$1),FALSE),0),0)</f>
        <v>85</v>
      </c>
      <c r="I2939">
        <f>IFERROR(ROUND($C2939*VLOOKUP($O2939,'TM1.5SynthPop'!$A$2:$Q$1446,COLUMN('TM1.5SynthPop'!M$1),FALSE),0),0)</f>
        <v>59</v>
      </c>
      <c r="J2939">
        <f>IFERROR(ROUND($C2939*VLOOKUP($O2939,'TM1.5SynthPop'!$A$2:$Q$1446,COLUMN('TM1.5SynthPop'!N$1),FALSE),0),0)</f>
        <v>105</v>
      </c>
      <c r="K2939">
        <f t="shared" si="93"/>
        <v>215</v>
      </c>
      <c r="L2939">
        <f>Link21_SED!E2939</f>
        <v>1346</v>
      </c>
      <c r="M2939">
        <f>Link21_SED!F2939</f>
        <v>0</v>
      </c>
      <c r="O2939">
        <v>1232</v>
      </c>
    </row>
    <row r="2940" spans="1:15">
      <c r="A2940" t="s">
        <v>22</v>
      </c>
      <c r="B2940">
        <v>2939</v>
      </c>
      <c r="C2940">
        <f>Link21_SED!D2940</f>
        <v>484</v>
      </c>
      <c r="D2940">
        <f>IFERROR(ROUND($C2940*VLOOKUP($O2940,'TM1.5SynthPop'!$A$2:$Q$1446,COLUMN('TM1.5SynthPop'!$P$2),FALSE),0),)</f>
        <v>391</v>
      </c>
      <c r="E2940">
        <f t="shared" si="92"/>
        <v>93</v>
      </c>
      <c r="F2940">
        <f>IFERROR(ROUND($C2940*VLOOKUP($O2940,'TM1.5SynthPop'!$A$2:$Q$1446,COLUMN('TM1.5SynthPop'!J$1),FALSE),0),0)</f>
        <v>9</v>
      </c>
      <c r="G2940">
        <f>IFERROR(ROUND($C2940*VLOOKUP($O2940,'TM1.5SynthPop'!$A$2:$Q$1446,COLUMN('TM1.5SynthPop'!K$1),FALSE),0),0)</f>
        <v>22</v>
      </c>
      <c r="H2940">
        <f>IFERROR(ROUND($C2940*VLOOKUP($O2940,'TM1.5SynthPop'!$A$2:$Q$1446,COLUMN('TM1.5SynthPop'!L$1),FALSE),0),0)</f>
        <v>79</v>
      </c>
      <c r="I2940">
        <f>IFERROR(ROUND($C2940*VLOOKUP($O2940,'TM1.5SynthPop'!$A$2:$Q$1446,COLUMN('TM1.5SynthPop'!M$1),FALSE),0),0)</f>
        <v>74</v>
      </c>
      <c r="J2940">
        <f>IFERROR(ROUND($C2940*VLOOKUP($O2940,'TM1.5SynthPop'!$A$2:$Q$1446,COLUMN('TM1.5SynthPop'!N$1),FALSE),0),0)</f>
        <v>109</v>
      </c>
      <c r="K2940">
        <f t="shared" si="93"/>
        <v>191</v>
      </c>
      <c r="L2940">
        <f>Link21_SED!E2940</f>
        <v>1051</v>
      </c>
      <c r="M2940">
        <f>Link21_SED!F2940</f>
        <v>0</v>
      </c>
      <c r="O2940">
        <v>1233</v>
      </c>
    </row>
    <row r="2941" spans="1:15">
      <c r="A2941" t="s">
        <v>22</v>
      </c>
      <c r="B2941">
        <v>2940</v>
      </c>
      <c r="C2941">
        <f>Link21_SED!D2941</f>
        <v>332</v>
      </c>
      <c r="D2941">
        <f>IFERROR(ROUND($C2941*VLOOKUP($O2941,'TM1.5SynthPop'!$A$2:$Q$1446,COLUMN('TM1.5SynthPop'!$P$2),FALSE),0),)</f>
        <v>268</v>
      </c>
      <c r="E2941">
        <f t="shared" si="92"/>
        <v>64</v>
      </c>
      <c r="F2941">
        <f>IFERROR(ROUND($C2941*VLOOKUP($O2941,'TM1.5SynthPop'!$A$2:$Q$1446,COLUMN('TM1.5SynthPop'!J$1),FALSE),0),0)</f>
        <v>6</v>
      </c>
      <c r="G2941">
        <f>IFERROR(ROUND($C2941*VLOOKUP($O2941,'TM1.5SynthPop'!$A$2:$Q$1446,COLUMN('TM1.5SynthPop'!K$1),FALSE),0),0)</f>
        <v>15</v>
      </c>
      <c r="H2941">
        <f>IFERROR(ROUND($C2941*VLOOKUP($O2941,'TM1.5SynthPop'!$A$2:$Q$1446,COLUMN('TM1.5SynthPop'!L$1),FALSE),0),0)</f>
        <v>54</v>
      </c>
      <c r="I2941">
        <f>IFERROR(ROUND($C2941*VLOOKUP($O2941,'TM1.5SynthPop'!$A$2:$Q$1446,COLUMN('TM1.5SynthPop'!M$1),FALSE),0),0)</f>
        <v>51</v>
      </c>
      <c r="J2941">
        <f>IFERROR(ROUND($C2941*VLOOKUP($O2941,'TM1.5SynthPop'!$A$2:$Q$1446,COLUMN('TM1.5SynthPop'!N$1),FALSE),0),0)</f>
        <v>75</v>
      </c>
      <c r="K2941">
        <f t="shared" si="93"/>
        <v>131</v>
      </c>
      <c r="L2941">
        <f>Link21_SED!E2941</f>
        <v>736</v>
      </c>
      <c r="M2941">
        <f>Link21_SED!F2941</f>
        <v>0</v>
      </c>
      <c r="O2941">
        <v>1233</v>
      </c>
    </row>
    <row r="2942" spans="1:15">
      <c r="A2942" t="s">
        <v>22</v>
      </c>
      <c r="B2942">
        <v>2941</v>
      </c>
      <c r="C2942">
        <f>Link21_SED!D2942</f>
        <v>600</v>
      </c>
      <c r="D2942">
        <f>IFERROR(ROUND($C2942*VLOOKUP($O2942,'TM1.5SynthPop'!$A$2:$Q$1446,COLUMN('TM1.5SynthPop'!$P$2),FALSE),0),)</f>
        <v>478</v>
      </c>
      <c r="E2942">
        <f t="shared" si="92"/>
        <v>122</v>
      </c>
      <c r="F2942">
        <f>IFERROR(ROUND($C2942*VLOOKUP($O2942,'TM1.5SynthPop'!$A$2:$Q$1446,COLUMN('TM1.5SynthPop'!J$1),FALSE),0),0)</f>
        <v>12</v>
      </c>
      <c r="G2942">
        <f>IFERROR(ROUND($C2942*VLOOKUP($O2942,'TM1.5SynthPop'!$A$2:$Q$1446,COLUMN('TM1.5SynthPop'!K$1),FALSE),0),0)</f>
        <v>30</v>
      </c>
      <c r="H2942">
        <f>IFERROR(ROUND($C2942*VLOOKUP($O2942,'TM1.5SynthPop'!$A$2:$Q$1446,COLUMN('TM1.5SynthPop'!L$1),FALSE),0),0)</f>
        <v>100</v>
      </c>
      <c r="I2942">
        <f>IFERROR(ROUND($C2942*VLOOKUP($O2942,'TM1.5SynthPop'!$A$2:$Q$1446,COLUMN('TM1.5SynthPop'!M$1),FALSE),0),0)</f>
        <v>88</v>
      </c>
      <c r="J2942">
        <f>IFERROR(ROUND($C2942*VLOOKUP($O2942,'TM1.5SynthPop'!$A$2:$Q$1446,COLUMN('TM1.5SynthPop'!N$1),FALSE),0),0)</f>
        <v>132</v>
      </c>
      <c r="K2942">
        <f t="shared" si="93"/>
        <v>238</v>
      </c>
      <c r="L2942">
        <f>Link21_SED!E2942</f>
        <v>1545</v>
      </c>
      <c r="M2942">
        <f>Link21_SED!F2942</f>
        <v>0</v>
      </c>
      <c r="O2942">
        <v>1242</v>
      </c>
    </row>
    <row r="2943" spans="1:15">
      <c r="A2943" t="s">
        <v>22</v>
      </c>
      <c r="B2943">
        <v>2942</v>
      </c>
      <c r="C2943">
        <f>Link21_SED!D2943</f>
        <v>389</v>
      </c>
      <c r="D2943">
        <f>IFERROR(ROUND($C2943*VLOOKUP($O2943,'TM1.5SynthPop'!$A$2:$Q$1446,COLUMN('TM1.5SynthPop'!$P$2),FALSE),0),)</f>
        <v>281</v>
      </c>
      <c r="E2943">
        <f t="shared" si="92"/>
        <v>108</v>
      </c>
      <c r="F2943">
        <f>IFERROR(ROUND($C2943*VLOOKUP($O2943,'TM1.5SynthPop'!$A$2:$Q$1446,COLUMN('TM1.5SynthPop'!J$1),FALSE),0),0)</f>
        <v>23</v>
      </c>
      <c r="G2943">
        <f>IFERROR(ROUND($C2943*VLOOKUP($O2943,'TM1.5SynthPop'!$A$2:$Q$1446,COLUMN('TM1.5SynthPop'!K$1),FALSE),0),0)</f>
        <v>26</v>
      </c>
      <c r="H2943">
        <f>IFERROR(ROUND($C2943*VLOOKUP($O2943,'TM1.5SynthPop'!$A$2:$Q$1446,COLUMN('TM1.5SynthPop'!L$1),FALSE),0),0)</f>
        <v>75</v>
      </c>
      <c r="I2943">
        <f>IFERROR(ROUND($C2943*VLOOKUP($O2943,'TM1.5SynthPop'!$A$2:$Q$1446,COLUMN('TM1.5SynthPop'!M$1),FALSE),0),0)</f>
        <v>59</v>
      </c>
      <c r="J2943">
        <f>IFERROR(ROUND($C2943*VLOOKUP($O2943,'TM1.5SynthPop'!$A$2:$Q$1446,COLUMN('TM1.5SynthPop'!N$1),FALSE),0),0)</f>
        <v>74</v>
      </c>
      <c r="K2943">
        <f t="shared" si="93"/>
        <v>132</v>
      </c>
      <c r="L2943">
        <f>Link21_SED!E2943</f>
        <v>1147</v>
      </c>
      <c r="M2943">
        <f>Link21_SED!F2943</f>
        <v>0</v>
      </c>
      <c r="O2943">
        <v>1234</v>
      </c>
    </row>
    <row r="2944" spans="1:15">
      <c r="A2944" t="s">
        <v>22</v>
      </c>
      <c r="B2944">
        <v>2943</v>
      </c>
      <c r="C2944">
        <f>Link21_SED!D2944</f>
        <v>482</v>
      </c>
      <c r="D2944">
        <f>IFERROR(ROUND($C2944*VLOOKUP($O2944,'TM1.5SynthPop'!$A$2:$Q$1446,COLUMN('TM1.5SynthPop'!$P$2),FALSE),0),)</f>
        <v>348</v>
      </c>
      <c r="E2944">
        <f t="shared" si="92"/>
        <v>134</v>
      </c>
      <c r="F2944">
        <f>IFERROR(ROUND($C2944*VLOOKUP($O2944,'TM1.5SynthPop'!$A$2:$Q$1446,COLUMN('TM1.5SynthPop'!J$1),FALSE),0),0)</f>
        <v>28</v>
      </c>
      <c r="G2944">
        <f>IFERROR(ROUND($C2944*VLOOKUP($O2944,'TM1.5SynthPop'!$A$2:$Q$1446,COLUMN('TM1.5SynthPop'!K$1),FALSE),0),0)</f>
        <v>32</v>
      </c>
      <c r="H2944">
        <f>IFERROR(ROUND($C2944*VLOOKUP($O2944,'TM1.5SynthPop'!$A$2:$Q$1446,COLUMN('TM1.5SynthPop'!L$1),FALSE),0),0)</f>
        <v>93</v>
      </c>
      <c r="I2944">
        <f>IFERROR(ROUND($C2944*VLOOKUP($O2944,'TM1.5SynthPop'!$A$2:$Q$1446,COLUMN('TM1.5SynthPop'!M$1),FALSE),0),0)</f>
        <v>73</v>
      </c>
      <c r="J2944">
        <f>IFERROR(ROUND($C2944*VLOOKUP($O2944,'TM1.5SynthPop'!$A$2:$Q$1446,COLUMN('TM1.5SynthPop'!N$1),FALSE),0),0)</f>
        <v>92</v>
      </c>
      <c r="K2944">
        <f t="shared" si="93"/>
        <v>164</v>
      </c>
      <c r="L2944">
        <f>Link21_SED!E2944</f>
        <v>1403</v>
      </c>
      <c r="M2944">
        <f>Link21_SED!F2944</f>
        <v>5</v>
      </c>
      <c r="O2944">
        <v>1234</v>
      </c>
    </row>
    <row r="2945" spans="1:15">
      <c r="A2945" t="s">
        <v>22</v>
      </c>
      <c r="B2945">
        <v>2944</v>
      </c>
      <c r="C2945">
        <f>Link21_SED!D2945</f>
        <v>796</v>
      </c>
      <c r="D2945">
        <f>IFERROR(ROUND($C2945*VLOOKUP($O2945,'TM1.5SynthPop'!$A$2:$Q$1446,COLUMN('TM1.5SynthPop'!$P$2),FALSE),0),)</f>
        <v>571</v>
      </c>
      <c r="E2945">
        <f t="shared" si="92"/>
        <v>225</v>
      </c>
      <c r="F2945">
        <f>IFERROR(ROUND($C2945*VLOOKUP($O2945,'TM1.5SynthPop'!$A$2:$Q$1446,COLUMN('TM1.5SynthPop'!J$1),FALSE),0),0)</f>
        <v>90</v>
      </c>
      <c r="G2945">
        <f>IFERROR(ROUND($C2945*VLOOKUP($O2945,'TM1.5SynthPop'!$A$2:$Q$1446,COLUMN('TM1.5SynthPop'!K$1),FALSE),0),0)</f>
        <v>88</v>
      </c>
      <c r="H2945">
        <f>IFERROR(ROUND($C2945*VLOOKUP($O2945,'TM1.5SynthPop'!$A$2:$Q$1446,COLUMN('TM1.5SynthPop'!L$1),FALSE),0),0)</f>
        <v>158</v>
      </c>
      <c r="I2945">
        <f>IFERROR(ROUND($C2945*VLOOKUP($O2945,'TM1.5SynthPop'!$A$2:$Q$1446,COLUMN('TM1.5SynthPop'!M$1),FALSE),0),0)</f>
        <v>132</v>
      </c>
      <c r="J2945">
        <f>IFERROR(ROUND($C2945*VLOOKUP($O2945,'TM1.5SynthPop'!$A$2:$Q$1446,COLUMN('TM1.5SynthPop'!N$1),FALSE),0),0)</f>
        <v>115</v>
      </c>
      <c r="K2945">
        <f t="shared" si="93"/>
        <v>213</v>
      </c>
      <c r="L2945">
        <f>Link21_SED!E2945</f>
        <v>1690</v>
      </c>
      <c r="M2945">
        <f>Link21_SED!F2945</f>
        <v>0</v>
      </c>
      <c r="O2945">
        <v>1235</v>
      </c>
    </row>
    <row r="2946" spans="1:15">
      <c r="A2946" t="s">
        <v>22</v>
      </c>
      <c r="B2946">
        <v>2945</v>
      </c>
      <c r="C2946">
        <f>Link21_SED!D2946</f>
        <v>296</v>
      </c>
      <c r="D2946">
        <f>IFERROR(ROUND($C2946*VLOOKUP($O2946,'TM1.5SynthPop'!$A$2:$Q$1446,COLUMN('TM1.5SynthPop'!$P$2),FALSE),0),)</f>
        <v>212</v>
      </c>
      <c r="E2946">
        <f t="shared" si="92"/>
        <v>84</v>
      </c>
      <c r="F2946">
        <f>IFERROR(ROUND($C2946*VLOOKUP($O2946,'TM1.5SynthPop'!$A$2:$Q$1446,COLUMN('TM1.5SynthPop'!J$1),FALSE),0),0)</f>
        <v>33</v>
      </c>
      <c r="G2946">
        <f>IFERROR(ROUND($C2946*VLOOKUP($O2946,'TM1.5SynthPop'!$A$2:$Q$1446,COLUMN('TM1.5SynthPop'!K$1),FALSE),0),0)</f>
        <v>33</v>
      </c>
      <c r="H2946">
        <f>IFERROR(ROUND($C2946*VLOOKUP($O2946,'TM1.5SynthPop'!$A$2:$Q$1446,COLUMN('TM1.5SynthPop'!L$1),FALSE),0),0)</f>
        <v>59</v>
      </c>
      <c r="I2946">
        <f>IFERROR(ROUND($C2946*VLOOKUP($O2946,'TM1.5SynthPop'!$A$2:$Q$1446,COLUMN('TM1.5SynthPop'!M$1),FALSE),0),0)</f>
        <v>49</v>
      </c>
      <c r="J2946">
        <f>IFERROR(ROUND($C2946*VLOOKUP($O2946,'TM1.5SynthPop'!$A$2:$Q$1446,COLUMN('TM1.5SynthPop'!N$1),FALSE),0),0)</f>
        <v>43</v>
      </c>
      <c r="K2946">
        <f t="shared" si="93"/>
        <v>79</v>
      </c>
      <c r="L2946">
        <f>Link21_SED!E2946</f>
        <v>695</v>
      </c>
      <c r="M2946">
        <f>Link21_SED!F2946</f>
        <v>18</v>
      </c>
      <c r="O2946">
        <v>1235</v>
      </c>
    </row>
    <row r="2947" spans="1:15">
      <c r="A2947" t="s">
        <v>22</v>
      </c>
      <c r="B2947">
        <v>2946</v>
      </c>
      <c r="C2947">
        <f>Link21_SED!D2947</f>
        <v>588</v>
      </c>
      <c r="D2947">
        <f>IFERROR(ROUND($C2947*VLOOKUP($O2947,'TM1.5SynthPop'!$A$2:$Q$1446,COLUMN('TM1.5SynthPop'!$P$2),FALSE),0),)</f>
        <v>426</v>
      </c>
      <c r="E2947">
        <f t="shared" si="92"/>
        <v>162</v>
      </c>
      <c r="F2947">
        <f>IFERROR(ROUND($C2947*VLOOKUP($O2947,'TM1.5SynthPop'!$A$2:$Q$1446,COLUMN('TM1.5SynthPop'!J$1),FALSE),0),0)</f>
        <v>28</v>
      </c>
      <c r="G2947">
        <f>IFERROR(ROUND($C2947*VLOOKUP($O2947,'TM1.5SynthPop'!$A$2:$Q$1446,COLUMN('TM1.5SynthPop'!K$1),FALSE),0),0)</f>
        <v>35</v>
      </c>
      <c r="H2947">
        <f>IFERROR(ROUND($C2947*VLOOKUP($O2947,'TM1.5SynthPop'!$A$2:$Q$1446,COLUMN('TM1.5SynthPop'!L$1),FALSE),0),0)</f>
        <v>107</v>
      </c>
      <c r="I2947">
        <f>IFERROR(ROUND($C2947*VLOOKUP($O2947,'TM1.5SynthPop'!$A$2:$Q$1446,COLUMN('TM1.5SynthPop'!M$1),FALSE),0),0)</f>
        <v>93</v>
      </c>
      <c r="J2947">
        <f>IFERROR(ROUND($C2947*VLOOKUP($O2947,'TM1.5SynthPop'!$A$2:$Q$1446,COLUMN('TM1.5SynthPop'!N$1),FALSE),0),0)</f>
        <v>109</v>
      </c>
      <c r="K2947">
        <f t="shared" si="93"/>
        <v>216</v>
      </c>
      <c r="L2947">
        <f>Link21_SED!E2947</f>
        <v>1510</v>
      </c>
      <c r="M2947">
        <f>Link21_SED!F2947</f>
        <v>92</v>
      </c>
      <c r="O2947">
        <v>1236</v>
      </c>
    </row>
    <row r="2948" spans="1:15">
      <c r="A2948" t="s">
        <v>22</v>
      </c>
      <c r="B2948">
        <v>2947</v>
      </c>
      <c r="C2948">
        <f>Link21_SED!D2948</f>
        <v>341</v>
      </c>
      <c r="D2948">
        <f>IFERROR(ROUND($C2948*VLOOKUP($O2948,'TM1.5SynthPop'!$A$2:$Q$1446,COLUMN('TM1.5SynthPop'!$P$2),FALSE),0),)</f>
        <v>219</v>
      </c>
      <c r="E2948">
        <f t="shared" si="92"/>
        <v>122</v>
      </c>
      <c r="F2948">
        <f>IFERROR(ROUND($C2948*VLOOKUP($O2948,'TM1.5SynthPop'!$A$2:$Q$1446,COLUMN('TM1.5SynthPop'!J$1),FALSE),0),0)</f>
        <v>5</v>
      </c>
      <c r="G2948">
        <f>IFERROR(ROUND($C2948*VLOOKUP($O2948,'TM1.5SynthPop'!$A$2:$Q$1446,COLUMN('TM1.5SynthPop'!K$1),FALSE),0),0)</f>
        <v>16</v>
      </c>
      <c r="H2948">
        <f>IFERROR(ROUND($C2948*VLOOKUP($O2948,'TM1.5SynthPop'!$A$2:$Q$1446,COLUMN('TM1.5SynthPop'!L$1),FALSE),0),0)</f>
        <v>55</v>
      </c>
      <c r="I2948">
        <f>IFERROR(ROUND($C2948*VLOOKUP($O2948,'TM1.5SynthPop'!$A$2:$Q$1446,COLUMN('TM1.5SynthPop'!M$1),FALSE),0),0)</f>
        <v>46</v>
      </c>
      <c r="J2948">
        <f>IFERROR(ROUND($C2948*VLOOKUP($O2948,'TM1.5SynthPop'!$A$2:$Q$1446,COLUMN('TM1.5SynthPop'!N$1),FALSE),0),0)</f>
        <v>76</v>
      </c>
      <c r="K2948">
        <f t="shared" si="93"/>
        <v>143</v>
      </c>
      <c r="L2948">
        <f>Link21_SED!E2948</f>
        <v>1200</v>
      </c>
      <c r="M2948">
        <f>Link21_SED!F2948</f>
        <v>40</v>
      </c>
      <c r="O2948">
        <v>1240</v>
      </c>
    </row>
    <row r="2949" spans="1:15">
      <c r="A2949" t="s">
        <v>22</v>
      </c>
      <c r="B2949">
        <v>2948</v>
      </c>
      <c r="C2949">
        <f>Link21_SED!D2949</f>
        <v>384</v>
      </c>
      <c r="D2949">
        <f>IFERROR(ROUND($C2949*VLOOKUP($O2949,'TM1.5SynthPop'!$A$2:$Q$1446,COLUMN('TM1.5SynthPop'!$P$2),FALSE),0),)</f>
        <v>247</v>
      </c>
      <c r="E2949">
        <f t="shared" si="92"/>
        <v>137</v>
      </c>
      <c r="F2949">
        <f>IFERROR(ROUND($C2949*VLOOKUP($O2949,'TM1.5SynthPop'!$A$2:$Q$1446,COLUMN('TM1.5SynthPop'!J$1),FALSE),0),0)</f>
        <v>5</v>
      </c>
      <c r="G2949">
        <f>IFERROR(ROUND($C2949*VLOOKUP($O2949,'TM1.5SynthPop'!$A$2:$Q$1446,COLUMN('TM1.5SynthPop'!K$1),FALSE),0),0)</f>
        <v>18</v>
      </c>
      <c r="H2949">
        <f>IFERROR(ROUND($C2949*VLOOKUP($O2949,'TM1.5SynthPop'!$A$2:$Q$1446,COLUMN('TM1.5SynthPop'!L$1),FALSE),0),0)</f>
        <v>62</v>
      </c>
      <c r="I2949">
        <f>IFERROR(ROUND($C2949*VLOOKUP($O2949,'TM1.5SynthPop'!$A$2:$Q$1446,COLUMN('TM1.5SynthPop'!M$1),FALSE),0),0)</f>
        <v>51</v>
      </c>
      <c r="J2949">
        <f>IFERROR(ROUND($C2949*VLOOKUP($O2949,'TM1.5SynthPop'!$A$2:$Q$1446,COLUMN('TM1.5SynthPop'!N$1),FALSE),0),0)</f>
        <v>86</v>
      </c>
      <c r="K2949">
        <f t="shared" si="93"/>
        <v>162</v>
      </c>
      <c r="L2949">
        <f>Link21_SED!E2949</f>
        <v>1400</v>
      </c>
      <c r="M2949">
        <f>Link21_SED!F2949</f>
        <v>40</v>
      </c>
      <c r="O2949">
        <v>1240</v>
      </c>
    </row>
    <row r="2950" spans="1:15">
      <c r="A2950" t="s">
        <v>22</v>
      </c>
      <c r="B2950">
        <v>2949</v>
      </c>
      <c r="C2950">
        <f>Link21_SED!D2950</f>
        <v>829</v>
      </c>
      <c r="D2950">
        <f>IFERROR(ROUND($C2950*VLOOKUP($O2950,'TM1.5SynthPop'!$A$2:$Q$1446,COLUMN('TM1.5SynthPop'!$P$2),FALSE),0),)</f>
        <v>598</v>
      </c>
      <c r="E2950">
        <f t="shared" si="92"/>
        <v>231</v>
      </c>
      <c r="F2950">
        <f>IFERROR(ROUND($C2950*VLOOKUP($O2950,'TM1.5SynthPop'!$A$2:$Q$1446,COLUMN('TM1.5SynthPop'!J$1),FALSE),0),0)</f>
        <v>40</v>
      </c>
      <c r="G2950">
        <f>IFERROR(ROUND($C2950*VLOOKUP($O2950,'TM1.5SynthPop'!$A$2:$Q$1446,COLUMN('TM1.5SynthPop'!K$1),FALSE),0),0)</f>
        <v>61</v>
      </c>
      <c r="H2950">
        <f>IFERROR(ROUND($C2950*VLOOKUP($O2950,'TM1.5SynthPop'!$A$2:$Q$1446,COLUMN('TM1.5SynthPop'!L$1),FALSE),0),0)</f>
        <v>156</v>
      </c>
      <c r="I2950">
        <f>IFERROR(ROUND($C2950*VLOOKUP($O2950,'TM1.5SynthPop'!$A$2:$Q$1446,COLUMN('TM1.5SynthPop'!M$1),FALSE),0),0)</f>
        <v>97</v>
      </c>
      <c r="J2950">
        <f>IFERROR(ROUND($C2950*VLOOKUP($O2950,'TM1.5SynthPop'!$A$2:$Q$1446,COLUMN('TM1.5SynthPop'!N$1),FALSE),0),0)</f>
        <v>165</v>
      </c>
      <c r="K2950">
        <f t="shared" si="93"/>
        <v>310</v>
      </c>
      <c r="L2950">
        <f>Link21_SED!E2950</f>
        <v>2029</v>
      </c>
      <c r="M2950">
        <f>Link21_SED!F2950</f>
        <v>98</v>
      </c>
      <c r="O2950">
        <v>1243</v>
      </c>
    </row>
    <row r="2951" spans="1:15">
      <c r="A2951" t="s">
        <v>22</v>
      </c>
      <c r="B2951">
        <v>2950</v>
      </c>
      <c r="C2951">
        <f>Link21_SED!D2951</f>
        <v>650</v>
      </c>
      <c r="D2951">
        <f>IFERROR(ROUND($C2951*VLOOKUP($O2951,'TM1.5SynthPop'!$A$2:$Q$1446,COLUMN('TM1.5SynthPop'!$P$2),FALSE),0),)</f>
        <v>469</v>
      </c>
      <c r="E2951">
        <f t="shared" si="92"/>
        <v>181</v>
      </c>
      <c r="F2951">
        <f>IFERROR(ROUND($C2951*VLOOKUP($O2951,'TM1.5SynthPop'!$A$2:$Q$1446,COLUMN('TM1.5SynthPop'!J$1),FALSE),0),0)</f>
        <v>31</v>
      </c>
      <c r="G2951">
        <f>IFERROR(ROUND($C2951*VLOOKUP($O2951,'TM1.5SynthPop'!$A$2:$Q$1446,COLUMN('TM1.5SynthPop'!K$1),FALSE),0),0)</f>
        <v>48</v>
      </c>
      <c r="H2951">
        <f>IFERROR(ROUND($C2951*VLOOKUP($O2951,'TM1.5SynthPop'!$A$2:$Q$1446,COLUMN('TM1.5SynthPop'!L$1),FALSE),0),0)</f>
        <v>122</v>
      </c>
      <c r="I2951">
        <f>IFERROR(ROUND($C2951*VLOOKUP($O2951,'TM1.5SynthPop'!$A$2:$Q$1446,COLUMN('TM1.5SynthPop'!M$1),FALSE),0),0)</f>
        <v>76</v>
      </c>
      <c r="J2951">
        <f>IFERROR(ROUND($C2951*VLOOKUP($O2951,'TM1.5SynthPop'!$A$2:$Q$1446,COLUMN('TM1.5SynthPop'!N$1),FALSE),0),0)</f>
        <v>130</v>
      </c>
      <c r="K2951">
        <f t="shared" si="93"/>
        <v>243</v>
      </c>
      <c r="L2951">
        <f>Link21_SED!E2951</f>
        <v>1433</v>
      </c>
      <c r="M2951">
        <f>Link21_SED!F2951</f>
        <v>38</v>
      </c>
      <c r="O2951">
        <v>1243</v>
      </c>
    </row>
    <row r="2952" spans="1:15">
      <c r="A2952" t="s">
        <v>22</v>
      </c>
      <c r="B2952">
        <v>2951</v>
      </c>
      <c r="C2952">
        <f>Link21_SED!D2952</f>
        <v>288</v>
      </c>
      <c r="D2952">
        <f>IFERROR(ROUND($C2952*VLOOKUP($O2952,'TM1.5SynthPop'!$A$2:$Q$1446,COLUMN('TM1.5SynthPop'!$P$2),FALSE),0),)</f>
        <v>172</v>
      </c>
      <c r="E2952">
        <f t="shared" si="92"/>
        <v>116</v>
      </c>
      <c r="F2952">
        <f>IFERROR(ROUND($C2952*VLOOKUP($O2952,'TM1.5SynthPop'!$A$2:$Q$1446,COLUMN('TM1.5SynthPop'!J$1),FALSE),0),0)</f>
        <v>7</v>
      </c>
      <c r="G2952">
        <f>IFERROR(ROUND($C2952*VLOOKUP($O2952,'TM1.5SynthPop'!$A$2:$Q$1446,COLUMN('TM1.5SynthPop'!K$1),FALSE),0),0)</f>
        <v>12</v>
      </c>
      <c r="H2952">
        <f>IFERROR(ROUND($C2952*VLOOKUP($O2952,'TM1.5SynthPop'!$A$2:$Q$1446,COLUMN('TM1.5SynthPop'!L$1),FALSE),0),0)</f>
        <v>47</v>
      </c>
      <c r="I2952">
        <f>IFERROR(ROUND($C2952*VLOOKUP($O2952,'TM1.5SynthPop'!$A$2:$Q$1446,COLUMN('TM1.5SynthPop'!M$1),FALSE),0),0)</f>
        <v>41</v>
      </c>
      <c r="J2952">
        <f>IFERROR(ROUND($C2952*VLOOKUP($O2952,'TM1.5SynthPop'!$A$2:$Q$1446,COLUMN('TM1.5SynthPop'!N$1),FALSE),0),0)</f>
        <v>72</v>
      </c>
      <c r="K2952">
        <f t="shared" si="93"/>
        <v>109</v>
      </c>
      <c r="L2952">
        <f>Link21_SED!E2952</f>
        <v>849</v>
      </c>
      <c r="M2952">
        <f>Link21_SED!F2952</f>
        <v>13</v>
      </c>
      <c r="O2952">
        <v>1244</v>
      </c>
    </row>
    <row r="2953" spans="1:15">
      <c r="A2953" t="s">
        <v>22</v>
      </c>
      <c r="B2953">
        <v>2952</v>
      </c>
      <c r="C2953">
        <f>Link21_SED!D2953</f>
        <v>509</v>
      </c>
      <c r="D2953">
        <f>IFERROR(ROUND($C2953*VLOOKUP($O2953,'TM1.5SynthPop'!$A$2:$Q$1446,COLUMN('TM1.5SynthPop'!$P$2),FALSE),0),)</f>
        <v>304</v>
      </c>
      <c r="E2953">
        <f t="shared" si="92"/>
        <v>205</v>
      </c>
      <c r="F2953">
        <f>IFERROR(ROUND($C2953*VLOOKUP($O2953,'TM1.5SynthPop'!$A$2:$Q$1446,COLUMN('TM1.5SynthPop'!J$1),FALSE),0),0)</f>
        <v>13</v>
      </c>
      <c r="G2953">
        <f>IFERROR(ROUND($C2953*VLOOKUP($O2953,'TM1.5SynthPop'!$A$2:$Q$1446,COLUMN('TM1.5SynthPop'!K$1),FALSE),0),0)</f>
        <v>22</v>
      </c>
      <c r="H2953">
        <f>IFERROR(ROUND($C2953*VLOOKUP($O2953,'TM1.5SynthPop'!$A$2:$Q$1446,COLUMN('TM1.5SynthPop'!L$1),FALSE),0),0)</f>
        <v>84</v>
      </c>
      <c r="I2953">
        <f>IFERROR(ROUND($C2953*VLOOKUP($O2953,'TM1.5SynthPop'!$A$2:$Q$1446,COLUMN('TM1.5SynthPop'!M$1),FALSE),0),0)</f>
        <v>73</v>
      </c>
      <c r="J2953">
        <f>IFERROR(ROUND($C2953*VLOOKUP($O2953,'TM1.5SynthPop'!$A$2:$Q$1446,COLUMN('TM1.5SynthPop'!N$1),FALSE),0),0)</f>
        <v>128</v>
      </c>
      <c r="K2953">
        <f t="shared" si="93"/>
        <v>189</v>
      </c>
      <c r="L2953">
        <f>Link21_SED!E2953</f>
        <v>1658</v>
      </c>
      <c r="M2953">
        <f>Link21_SED!F2953</f>
        <v>0</v>
      </c>
      <c r="O2953">
        <v>1244</v>
      </c>
    </row>
    <row r="2954" spans="1:15">
      <c r="A2954" t="s">
        <v>22</v>
      </c>
      <c r="B2954">
        <v>2953</v>
      </c>
      <c r="C2954">
        <f>Link21_SED!D2954</f>
        <v>236</v>
      </c>
      <c r="D2954">
        <f>IFERROR(ROUND($C2954*VLOOKUP($O2954,'TM1.5SynthPop'!$A$2:$Q$1446,COLUMN('TM1.5SynthPop'!$P$2),FALSE),0),)</f>
        <v>141</v>
      </c>
      <c r="E2954">
        <f t="shared" si="92"/>
        <v>95</v>
      </c>
      <c r="F2954">
        <f>IFERROR(ROUND($C2954*VLOOKUP($O2954,'TM1.5SynthPop'!$A$2:$Q$1446,COLUMN('TM1.5SynthPop'!J$1),FALSE),0),0)</f>
        <v>6</v>
      </c>
      <c r="G2954">
        <f>IFERROR(ROUND($C2954*VLOOKUP($O2954,'TM1.5SynthPop'!$A$2:$Q$1446,COLUMN('TM1.5SynthPop'!K$1),FALSE),0),0)</f>
        <v>10</v>
      </c>
      <c r="H2954">
        <f>IFERROR(ROUND($C2954*VLOOKUP($O2954,'TM1.5SynthPop'!$A$2:$Q$1446,COLUMN('TM1.5SynthPop'!L$1),FALSE),0),0)</f>
        <v>39</v>
      </c>
      <c r="I2954">
        <f>IFERROR(ROUND($C2954*VLOOKUP($O2954,'TM1.5SynthPop'!$A$2:$Q$1446,COLUMN('TM1.5SynthPop'!M$1),FALSE),0),0)</f>
        <v>34</v>
      </c>
      <c r="J2954">
        <f>IFERROR(ROUND($C2954*VLOOKUP($O2954,'TM1.5SynthPop'!$A$2:$Q$1446,COLUMN('TM1.5SynthPop'!N$1),FALSE),0),0)</f>
        <v>59</v>
      </c>
      <c r="K2954">
        <f t="shared" si="93"/>
        <v>88</v>
      </c>
      <c r="L2954">
        <f>Link21_SED!E2954</f>
        <v>852</v>
      </c>
      <c r="M2954">
        <f>Link21_SED!F2954</f>
        <v>13</v>
      </c>
      <c r="O2954">
        <v>1244</v>
      </c>
    </row>
    <row r="2955" spans="1:15">
      <c r="A2955" t="s">
        <v>22</v>
      </c>
      <c r="B2955">
        <v>2954</v>
      </c>
      <c r="C2955">
        <f>Link21_SED!D2955</f>
        <v>552</v>
      </c>
      <c r="D2955">
        <f>IFERROR(ROUND($C2955*VLOOKUP($O2955,'TM1.5SynthPop'!$A$2:$Q$1446,COLUMN('TM1.5SynthPop'!$P$2),FALSE),0),)</f>
        <v>330</v>
      </c>
      <c r="E2955">
        <f t="shared" si="92"/>
        <v>222</v>
      </c>
      <c r="F2955">
        <f>IFERROR(ROUND($C2955*VLOOKUP($O2955,'TM1.5SynthPop'!$A$2:$Q$1446,COLUMN('TM1.5SynthPop'!J$1),FALSE),0),0)</f>
        <v>14</v>
      </c>
      <c r="G2955">
        <f>IFERROR(ROUND($C2955*VLOOKUP($O2955,'TM1.5SynthPop'!$A$2:$Q$1446,COLUMN('TM1.5SynthPop'!K$1),FALSE),0),0)</f>
        <v>24</v>
      </c>
      <c r="H2955">
        <f>IFERROR(ROUND($C2955*VLOOKUP($O2955,'TM1.5SynthPop'!$A$2:$Q$1446,COLUMN('TM1.5SynthPop'!L$1),FALSE),0),0)</f>
        <v>91</v>
      </c>
      <c r="I2955">
        <f>IFERROR(ROUND($C2955*VLOOKUP($O2955,'TM1.5SynthPop'!$A$2:$Q$1446,COLUMN('TM1.5SynthPop'!M$1),FALSE),0),0)</f>
        <v>79</v>
      </c>
      <c r="J2955">
        <f>IFERROR(ROUND($C2955*VLOOKUP($O2955,'TM1.5SynthPop'!$A$2:$Q$1446,COLUMN('TM1.5SynthPop'!N$1),FALSE),0),0)</f>
        <v>138</v>
      </c>
      <c r="K2955">
        <f t="shared" si="93"/>
        <v>206</v>
      </c>
      <c r="L2955">
        <f>Link21_SED!E2955</f>
        <v>1897</v>
      </c>
      <c r="M2955">
        <f>Link21_SED!F2955</f>
        <v>30</v>
      </c>
      <c r="O2955">
        <v>1244</v>
      </c>
    </row>
    <row r="2956" spans="1:15">
      <c r="A2956" t="s">
        <v>22</v>
      </c>
      <c r="B2956">
        <v>2955</v>
      </c>
      <c r="C2956">
        <f>Link21_SED!D2956</f>
        <v>579</v>
      </c>
      <c r="D2956">
        <f>IFERROR(ROUND($C2956*VLOOKUP($O2956,'TM1.5SynthPop'!$A$2:$Q$1446,COLUMN('TM1.5SynthPop'!$P$2),FALSE),0),)</f>
        <v>418</v>
      </c>
      <c r="E2956">
        <f t="shared" si="92"/>
        <v>161</v>
      </c>
      <c r="F2956">
        <f>IFERROR(ROUND($C2956*VLOOKUP($O2956,'TM1.5SynthPop'!$A$2:$Q$1446,COLUMN('TM1.5SynthPop'!J$1),FALSE),0),0)</f>
        <v>34</v>
      </c>
      <c r="G2956">
        <f>IFERROR(ROUND($C2956*VLOOKUP($O2956,'TM1.5SynthPop'!$A$2:$Q$1446,COLUMN('TM1.5SynthPop'!K$1),FALSE),0),0)</f>
        <v>39</v>
      </c>
      <c r="H2956">
        <f>IFERROR(ROUND($C2956*VLOOKUP($O2956,'TM1.5SynthPop'!$A$2:$Q$1446,COLUMN('TM1.5SynthPop'!L$1),FALSE),0),0)</f>
        <v>111</v>
      </c>
      <c r="I2956">
        <f>IFERROR(ROUND($C2956*VLOOKUP($O2956,'TM1.5SynthPop'!$A$2:$Q$1446,COLUMN('TM1.5SynthPop'!M$1),FALSE),0),0)</f>
        <v>88</v>
      </c>
      <c r="J2956">
        <f>IFERROR(ROUND($C2956*VLOOKUP($O2956,'TM1.5SynthPop'!$A$2:$Q$1446,COLUMN('TM1.5SynthPop'!N$1),FALSE),0),0)</f>
        <v>111</v>
      </c>
      <c r="K2956">
        <f t="shared" si="93"/>
        <v>196</v>
      </c>
      <c r="L2956">
        <f>Link21_SED!E2956</f>
        <v>1619</v>
      </c>
      <c r="M2956">
        <f>Link21_SED!F2956</f>
        <v>0</v>
      </c>
      <c r="O2956">
        <v>1234</v>
      </c>
    </row>
    <row r="2957" spans="1:15">
      <c r="A2957" t="s">
        <v>22</v>
      </c>
      <c r="B2957">
        <v>2956</v>
      </c>
      <c r="C2957">
        <f>Link21_SED!D2957</f>
        <v>1449</v>
      </c>
      <c r="D2957">
        <f>IFERROR(ROUND($C2957*VLOOKUP($O2957,'TM1.5SynthPop'!$A$2:$Q$1446,COLUMN('TM1.5SynthPop'!$P$2),FALSE),0),)</f>
        <v>1268</v>
      </c>
      <c r="E2957">
        <f t="shared" si="92"/>
        <v>181</v>
      </c>
      <c r="F2957">
        <f>IFERROR(ROUND($C2957*VLOOKUP($O2957,'TM1.5SynthPop'!$A$2:$Q$1446,COLUMN('TM1.5SynthPop'!J$1),FALSE),0),0)</f>
        <v>335</v>
      </c>
      <c r="G2957">
        <f>IFERROR(ROUND($C2957*VLOOKUP($O2957,'TM1.5SynthPop'!$A$2:$Q$1446,COLUMN('TM1.5SynthPop'!K$1),FALSE),0),0)</f>
        <v>271</v>
      </c>
      <c r="H2957">
        <f>IFERROR(ROUND($C2957*VLOOKUP($O2957,'TM1.5SynthPop'!$A$2:$Q$1446,COLUMN('TM1.5SynthPop'!L$1),FALSE),0),0)</f>
        <v>187</v>
      </c>
      <c r="I2957">
        <f>IFERROR(ROUND($C2957*VLOOKUP($O2957,'TM1.5SynthPop'!$A$2:$Q$1446,COLUMN('TM1.5SynthPop'!M$1),FALSE),0),0)</f>
        <v>166</v>
      </c>
      <c r="J2957">
        <f>IFERROR(ROUND($C2957*VLOOKUP($O2957,'TM1.5SynthPop'!$A$2:$Q$1446,COLUMN('TM1.5SynthPop'!N$1),FALSE),0),0)</f>
        <v>153</v>
      </c>
      <c r="K2957">
        <f t="shared" si="93"/>
        <v>337</v>
      </c>
      <c r="L2957">
        <f>Link21_SED!E2957</f>
        <v>2840</v>
      </c>
      <c r="M2957">
        <f>Link21_SED!F2957</f>
        <v>83</v>
      </c>
      <c r="O2957">
        <v>1241</v>
      </c>
    </row>
    <row r="2958" spans="1:15">
      <c r="A2958" t="s">
        <v>22</v>
      </c>
      <c r="B2958">
        <v>2957</v>
      </c>
      <c r="C2958">
        <f>Link21_SED!D2958</f>
        <v>365</v>
      </c>
      <c r="D2958">
        <f>IFERROR(ROUND($C2958*VLOOKUP($O2958,'TM1.5SynthPop'!$A$2:$Q$1446,COLUMN('TM1.5SynthPop'!$P$2),FALSE),0),)</f>
        <v>230</v>
      </c>
      <c r="E2958">
        <f t="shared" si="92"/>
        <v>135</v>
      </c>
      <c r="F2958">
        <f>IFERROR(ROUND($C2958*VLOOKUP($O2958,'TM1.5SynthPop'!$A$2:$Q$1446,COLUMN('TM1.5SynthPop'!J$1),FALSE),0),0)</f>
        <v>8</v>
      </c>
      <c r="G2958">
        <f>IFERROR(ROUND($C2958*VLOOKUP($O2958,'TM1.5SynthPop'!$A$2:$Q$1446,COLUMN('TM1.5SynthPop'!K$1),FALSE),0),0)</f>
        <v>15</v>
      </c>
      <c r="H2958">
        <f>IFERROR(ROUND($C2958*VLOOKUP($O2958,'TM1.5SynthPop'!$A$2:$Q$1446,COLUMN('TM1.5SynthPop'!L$1),FALSE),0),0)</f>
        <v>61</v>
      </c>
      <c r="I2958">
        <f>IFERROR(ROUND($C2958*VLOOKUP($O2958,'TM1.5SynthPop'!$A$2:$Q$1446,COLUMN('TM1.5SynthPop'!M$1),FALSE),0),0)</f>
        <v>48</v>
      </c>
      <c r="J2958">
        <f>IFERROR(ROUND($C2958*VLOOKUP($O2958,'TM1.5SynthPop'!$A$2:$Q$1446,COLUMN('TM1.5SynthPop'!N$1),FALSE),0),0)</f>
        <v>89</v>
      </c>
      <c r="K2958">
        <f t="shared" si="93"/>
        <v>144</v>
      </c>
      <c r="L2958">
        <f>Link21_SED!E2958</f>
        <v>1241</v>
      </c>
      <c r="M2958">
        <f>Link21_SED!F2958</f>
        <v>36</v>
      </c>
      <c r="O2958">
        <v>1239</v>
      </c>
    </row>
    <row r="2959" spans="1:15">
      <c r="A2959" t="s">
        <v>22</v>
      </c>
      <c r="B2959">
        <v>2958</v>
      </c>
      <c r="C2959">
        <f>Link21_SED!D2959</f>
        <v>253</v>
      </c>
      <c r="D2959">
        <f>IFERROR(ROUND($C2959*VLOOKUP($O2959,'TM1.5SynthPop'!$A$2:$Q$1446,COLUMN('TM1.5SynthPop'!$P$2),FALSE),0),)</f>
        <v>163</v>
      </c>
      <c r="E2959">
        <f t="shared" si="92"/>
        <v>90</v>
      </c>
      <c r="F2959">
        <f>IFERROR(ROUND($C2959*VLOOKUP($O2959,'TM1.5SynthPop'!$A$2:$Q$1446,COLUMN('TM1.5SynthPop'!J$1),FALSE),0),0)</f>
        <v>3</v>
      </c>
      <c r="G2959">
        <f>IFERROR(ROUND($C2959*VLOOKUP($O2959,'TM1.5SynthPop'!$A$2:$Q$1446,COLUMN('TM1.5SynthPop'!K$1),FALSE),0),0)</f>
        <v>12</v>
      </c>
      <c r="H2959">
        <f>IFERROR(ROUND($C2959*VLOOKUP($O2959,'TM1.5SynthPop'!$A$2:$Q$1446,COLUMN('TM1.5SynthPop'!L$1),FALSE),0),0)</f>
        <v>41</v>
      </c>
      <c r="I2959">
        <f>IFERROR(ROUND($C2959*VLOOKUP($O2959,'TM1.5SynthPop'!$A$2:$Q$1446,COLUMN('TM1.5SynthPop'!M$1),FALSE),0),0)</f>
        <v>34</v>
      </c>
      <c r="J2959">
        <f>IFERROR(ROUND($C2959*VLOOKUP($O2959,'TM1.5SynthPop'!$A$2:$Q$1446,COLUMN('TM1.5SynthPop'!N$1),FALSE),0),0)</f>
        <v>57</v>
      </c>
      <c r="K2959">
        <f t="shared" si="93"/>
        <v>106</v>
      </c>
      <c r="L2959">
        <f>Link21_SED!E2959</f>
        <v>731</v>
      </c>
      <c r="M2959">
        <f>Link21_SED!F2959</f>
        <v>8</v>
      </c>
      <c r="O2959">
        <v>1240</v>
      </c>
    </row>
    <row r="2960" spans="1:15">
      <c r="A2960" t="s">
        <v>22</v>
      </c>
      <c r="B2960">
        <v>2959</v>
      </c>
      <c r="C2960">
        <f>Link21_SED!D2960</f>
        <v>859</v>
      </c>
      <c r="D2960">
        <f>IFERROR(ROUND($C2960*VLOOKUP($O2960,'TM1.5SynthPop'!$A$2:$Q$1446,COLUMN('TM1.5SynthPop'!$P$2),FALSE),0),)</f>
        <v>684</v>
      </c>
      <c r="E2960">
        <f t="shared" si="92"/>
        <v>175</v>
      </c>
      <c r="F2960">
        <f>IFERROR(ROUND($C2960*VLOOKUP($O2960,'TM1.5SynthPop'!$A$2:$Q$1446,COLUMN('TM1.5SynthPop'!J$1),FALSE),0),0)</f>
        <v>17</v>
      </c>
      <c r="G2960">
        <f>IFERROR(ROUND($C2960*VLOOKUP($O2960,'TM1.5SynthPop'!$A$2:$Q$1446,COLUMN('TM1.5SynthPop'!K$1),FALSE),0),0)</f>
        <v>42</v>
      </c>
      <c r="H2960">
        <f>IFERROR(ROUND($C2960*VLOOKUP($O2960,'TM1.5SynthPop'!$A$2:$Q$1446,COLUMN('TM1.5SynthPop'!L$1),FALSE),0),0)</f>
        <v>144</v>
      </c>
      <c r="I2960">
        <f>IFERROR(ROUND($C2960*VLOOKUP($O2960,'TM1.5SynthPop'!$A$2:$Q$1446,COLUMN('TM1.5SynthPop'!M$1),FALSE),0),0)</f>
        <v>126</v>
      </c>
      <c r="J2960">
        <f>IFERROR(ROUND($C2960*VLOOKUP($O2960,'TM1.5SynthPop'!$A$2:$Q$1446,COLUMN('TM1.5SynthPop'!N$1),FALSE),0),0)</f>
        <v>189</v>
      </c>
      <c r="K2960">
        <f t="shared" si="93"/>
        <v>341</v>
      </c>
      <c r="L2960">
        <f>Link21_SED!E2960</f>
        <v>2051</v>
      </c>
      <c r="M2960">
        <f>Link21_SED!F2960</f>
        <v>5</v>
      </c>
      <c r="O2960">
        <v>1242</v>
      </c>
    </row>
    <row r="2961" spans="1:15">
      <c r="A2961" t="s">
        <v>22</v>
      </c>
      <c r="B2961">
        <v>2960</v>
      </c>
      <c r="C2961">
        <f>Link21_SED!D2961</f>
        <v>15</v>
      </c>
      <c r="D2961">
        <f>IFERROR(ROUND($C2961*VLOOKUP($O2961,'TM1.5SynthPop'!$A$2:$Q$1446,COLUMN('TM1.5SynthPop'!$P$2),FALSE),0),)</f>
        <v>10</v>
      </c>
      <c r="E2961">
        <f t="shared" si="92"/>
        <v>5</v>
      </c>
      <c r="F2961">
        <f>IFERROR(ROUND($C2961*VLOOKUP($O2961,'TM1.5SynthPop'!$A$2:$Q$1446,COLUMN('TM1.5SynthPop'!J$1),FALSE),0),0)</f>
        <v>2</v>
      </c>
      <c r="G2961">
        <f>IFERROR(ROUND($C2961*VLOOKUP($O2961,'TM1.5SynthPop'!$A$2:$Q$1446,COLUMN('TM1.5SynthPop'!K$1),FALSE),0),0)</f>
        <v>3</v>
      </c>
      <c r="H2961">
        <f>IFERROR(ROUND($C2961*VLOOKUP($O2961,'TM1.5SynthPop'!$A$2:$Q$1446,COLUMN('TM1.5SynthPop'!L$1),FALSE),0),0)</f>
        <v>2</v>
      </c>
      <c r="I2961">
        <f>IFERROR(ROUND($C2961*VLOOKUP($O2961,'TM1.5SynthPop'!$A$2:$Q$1446,COLUMN('TM1.5SynthPop'!M$1),FALSE),0),0)</f>
        <v>2</v>
      </c>
      <c r="J2961">
        <f>IFERROR(ROUND($C2961*VLOOKUP($O2961,'TM1.5SynthPop'!$A$2:$Q$1446,COLUMN('TM1.5SynthPop'!N$1),FALSE),0),0)</f>
        <v>2</v>
      </c>
      <c r="K2961">
        <f t="shared" si="93"/>
        <v>4</v>
      </c>
      <c r="L2961">
        <f>Link21_SED!E2961</f>
        <v>17</v>
      </c>
      <c r="M2961">
        <f>Link21_SED!F2961</f>
        <v>0</v>
      </c>
      <c r="O2961">
        <v>1251</v>
      </c>
    </row>
    <row r="2962" spans="1:15">
      <c r="A2962" t="s">
        <v>22</v>
      </c>
      <c r="B2962">
        <v>2961</v>
      </c>
      <c r="C2962">
        <f>Link21_SED!D2962</f>
        <v>378</v>
      </c>
      <c r="D2962">
        <f>IFERROR(ROUND($C2962*VLOOKUP($O2962,'TM1.5SynthPop'!$A$2:$Q$1446,COLUMN('TM1.5SynthPop'!$P$2),FALSE),0),)</f>
        <v>219</v>
      </c>
      <c r="E2962">
        <f t="shared" si="92"/>
        <v>159</v>
      </c>
      <c r="F2962">
        <f>IFERROR(ROUND($C2962*VLOOKUP($O2962,'TM1.5SynthPop'!$A$2:$Q$1446,COLUMN('TM1.5SynthPop'!J$1),FALSE),0),0)</f>
        <v>60</v>
      </c>
      <c r="G2962">
        <f>IFERROR(ROUND($C2962*VLOOKUP($O2962,'TM1.5SynthPop'!$A$2:$Q$1446,COLUMN('TM1.5SynthPop'!K$1),FALSE),0),0)</f>
        <v>106</v>
      </c>
      <c r="H2962">
        <f>IFERROR(ROUND($C2962*VLOOKUP($O2962,'TM1.5SynthPop'!$A$2:$Q$1446,COLUMN('TM1.5SynthPop'!L$1),FALSE),0),0)</f>
        <v>39</v>
      </c>
      <c r="I2962">
        <f>IFERROR(ROUND($C2962*VLOOKUP($O2962,'TM1.5SynthPop'!$A$2:$Q$1446,COLUMN('TM1.5SynthPop'!M$1),FALSE),0),0)</f>
        <v>47</v>
      </c>
      <c r="J2962">
        <f>IFERROR(ROUND($C2962*VLOOKUP($O2962,'TM1.5SynthPop'!$A$2:$Q$1446,COLUMN('TM1.5SynthPop'!N$1),FALSE),0),0)</f>
        <v>46</v>
      </c>
      <c r="K2962">
        <f t="shared" si="93"/>
        <v>80</v>
      </c>
      <c r="L2962">
        <f>Link21_SED!E2962</f>
        <v>1063</v>
      </c>
      <c r="M2962">
        <f>Link21_SED!F2962</f>
        <v>0</v>
      </c>
      <c r="O2962">
        <v>1261</v>
      </c>
    </row>
    <row r="2963" spans="1:15">
      <c r="A2963" t="s">
        <v>22</v>
      </c>
      <c r="B2963">
        <v>2962</v>
      </c>
      <c r="C2963">
        <f>Link21_SED!D2963</f>
        <v>1789</v>
      </c>
      <c r="D2963">
        <f>IFERROR(ROUND($C2963*VLOOKUP($O2963,'TM1.5SynthPop'!$A$2:$Q$1446,COLUMN('TM1.5SynthPop'!$P$2),FALSE),0),)</f>
        <v>1022</v>
      </c>
      <c r="E2963">
        <f t="shared" si="92"/>
        <v>767</v>
      </c>
      <c r="F2963">
        <f>IFERROR(ROUND($C2963*VLOOKUP($O2963,'TM1.5SynthPop'!$A$2:$Q$1446,COLUMN('TM1.5SynthPop'!J$1),FALSE),0),0)</f>
        <v>28</v>
      </c>
      <c r="G2963">
        <f>IFERROR(ROUND($C2963*VLOOKUP($O2963,'TM1.5SynthPop'!$A$2:$Q$1446,COLUMN('TM1.5SynthPop'!K$1),FALSE),0),0)</f>
        <v>68</v>
      </c>
      <c r="H2963">
        <f>IFERROR(ROUND($C2963*VLOOKUP($O2963,'TM1.5SynthPop'!$A$2:$Q$1446,COLUMN('TM1.5SynthPop'!L$1),FALSE),0),0)</f>
        <v>304</v>
      </c>
      <c r="I2963">
        <f>IFERROR(ROUND($C2963*VLOOKUP($O2963,'TM1.5SynthPop'!$A$2:$Q$1446,COLUMN('TM1.5SynthPop'!M$1),FALSE),0),0)</f>
        <v>310</v>
      </c>
      <c r="J2963">
        <f>IFERROR(ROUND($C2963*VLOOKUP($O2963,'TM1.5SynthPop'!$A$2:$Q$1446,COLUMN('TM1.5SynthPop'!N$1),FALSE),0),0)</f>
        <v>403</v>
      </c>
      <c r="K2963">
        <f t="shared" si="93"/>
        <v>676</v>
      </c>
      <c r="L2963">
        <f>Link21_SED!E2963</f>
        <v>5448</v>
      </c>
      <c r="M2963">
        <f>Link21_SED!F2963</f>
        <v>6</v>
      </c>
      <c r="O2963">
        <v>1254</v>
      </c>
    </row>
    <row r="2964" spans="1:15">
      <c r="A2964" t="s">
        <v>22</v>
      </c>
      <c r="B2964">
        <v>2963</v>
      </c>
      <c r="C2964">
        <f>Link21_SED!D2964</f>
        <v>737</v>
      </c>
      <c r="D2964">
        <f>IFERROR(ROUND($C2964*VLOOKUP($O2964,'TM1.5SynthPop'!$A$2:$Q$1446,COLUMN('TM1.5SynthPop'!$P$2),FALSE),0),)</f>
        <v>345</v>
      </c>
      <c r="E2964">
        <f t="shared" si="92"/>
        <v>392</v>
      </c>
      <c r="F2964">
        <f>IFERROR(ROUND($C2964*VLOOKUP($O2964,'TM1.5SynthPop'!$A$2:$Q$1446,COLUMN('TM1.5SynthPop'!J$1),FALSE),0),0)</f>
        <v>48</v>
      </c>
      <c r="G2964">
        <f>IFERROR(ROUND($C2964*VLOOKUP($O2964,'TM1.5SynthPop'!$A$2:$Q$1446,COLUMN('TM1.5SynthPop'!K$1),FALSE),0),0)</f>
        <v>85</v>
      </c>
      <c r="H2964">
        <f>IFERROR(ROUND($C2964*VLOOKUP($O2964,'TM1.5SynthPop'!$A$2:$Q$1446,COLUMN('TM1.5SynthPop'!L$1),FALSE),0),0)</f>
        <v>109</v>
      </c>
      <c r="I2964">
        <f>IFERROR(ROUND($C2964*VLOOKUP($O2964,'TM1.5SynthPop'!$A$2:$Q$1446,COLUMN('TM1.5SynthPop'!M$1),FALSE),0),0)</f>
        <v>126</v>
      </c>
      <c r="J2964">
        <f>IFERROR(ROUND($C2964*VLOOKUP($O2964,'TM1.5SynthPop'!$A$2:$Q$1446,COLUMN('TM1.5SynthPop'!N$1),FALSE),0),0)</f>
        <v>175</v>
      </c>
      <c r="K2964">
        <f t="shared" si="93"/>
        <v>194</v>
      </c>
      <c r="L2964">
        <f>Link21_SED!E2964</f>
        <v>2210</v>
      </c>
      <c r="M2964">
        <f>Link21_SED!F2964</f>
        <v>2075</v>
      </c>
      <c r="O2964">
        <v>1252</v>
      </c>
    </row>
    <row r="2965" spans="1:15">
      <c r="A2965" t="s">
        <v>22</v>
      </c>
      <c r="B2965">
        <v>2964</v>
      </c>
      <c r="C2965">
        <f>Link21_SED!D2965</f>
        <v>9266</v>
      </c>
      <c r="D2965">
        <f>IFERROR(ROUND($C2965*VLOOKUP($O2965,'TM1.5SynthPop'!$A$2:$Q$1446,COLUMN('TM1.5SynthPop'!$P$2),FALSE),0),)</f>
        <v>5797</v>
      </c>
      <c r="E2965">
        <f t="shared" si="92"/>
        <v>3469</v>
      </c>
      <c r="F2965">
        <f>IFERROR(ROUND($C2965*VLOOKUP($O2965,'TM1.5SynthPop'!$A$2:$Q$1446,COLUMN('TM1.5SynthPop'!J$1),FALSE),0),0)</f>
        <v>537</v>
      </c>
      <c r="G2965">
        <f>IFERROR(ROUND($C2965*VLOOKUP($O2965,'TM1.5SynthPop'!$A$2:$Q$1446,COLUMN('TM1.5SynthPop'!K$1),FALSE),0),0)</f>
        <v>1158</v>
      </c>
      <c r="H2965">
        <f>IFERROR(ROUND($C2965*VLOOKUP($O2965,'TM1.5SynthPop'!$A$2:$Q$1446,COLUMN('TM1.5SynthPop'!L$1),FALSE),0),0)</f>
        <v>1477</v>
      </c>
      <c r="I2965">
        <f>IFERROR(ROUND($C2965*VLOOKUP($O2965,'TM1.5SynthPop'!$A$2:$Q$1446,COLUMN('TM1.5SynthPop'!M$1),FALSE),0),0)</f>
        <v>1532</v>
      </c>
      <c r="J2965">
        <f>IFERROR(ROUND($C2965*VLOOKUP($O2965,'TM1.5SynthPop'!$A$2:$Q$1446,COLUMN('TM1.5SynthPop'!N$1),FALSE),0),0)</f>
        <v>2000</v>
      </c>
      <c r="K2965">
        <f t="shared" si="93"/>
        <v>2562</v>
      </c>
      <c r="L2965">
        <f>Link21_SED!E2965</f>
        <v>26447</v>
      </c>
      <c r="M2965">
        <f>Link21_SED!F2965</f>
        <v>0</v>
      </c>
      <c r="O2965">
        <v>1271</v>
      </c>
    </row>
    <row r="2966" spans="1:15">
      <c r="A2966" t="s">
        <v>22</v>
      </c>
      <c r="B2966">
        <v>2965</v>
      </c>
      <c r="C2966">
        <f>Link21_SED!D2966</f>
        <v>1201</v>
      </c>
      <c r="D2966">
        <f>IFERROR(ROUND($C2966*VLOOKUP($O2966,'TM1.5SynthPop'!$A$2:$Q$1446,COLUMN('TM1.5SynthPop'!$P$2),FALSE),0),)</f>
        <v>827</v>
      </c>
      <c r="E2966">
        <f t="shared" si="92"/>
        <v>374</v>
      </c>
      <c r="F2966">
        <f>IFERROR(ROUND($C2966*VLOOKUP($O2966,'TM1.5SynthPop'!$A$2:$Q$1446,COLUMN('TM1.5SynthPop'!J$1),FALSE),0),0)</f>
        <v>30</v>
      </c>
      <c r="G2966">
        <f>IFERROR(ROUND($C2966*VLOOKUP($O2966,'TM1.5SynthPop'!$A$2:$Q$1446,COLUMN('TM1.5SynthPop'!K$1),FALSE),0),0)</f>
        <v>106</v>
      </c>
      <c r="H2966">
        <f>IFERROR(ROUND($C2966*VLOOKUP($O2966,'TM1.5SynthPop'!$A$2:$Q$1446,COLUMN('TM1.5SynthPop'!L$1),FALSE),0),0)</f>
        <v>197</v>
      </c>
      <c r="I2966">
        <f>IFERROR(ROUND($C2966*VLOOKUP($O2966,'TM1.5SynthPop'!$A$2:$Q$1446,COLUMN('TM1.5SynthPop'!M$1),FALSE),0),0)</f>
        <v>184</v>
      </c>
      <c r="J2966">
        <f>IFERROR(ROUND($C2966*VLOOKUP($O2966,'TM1.5SynthPop'!$A$2:$Q$1446,COLUMN('TM1.5SynthPop'!N$1),FALSE),0),0)</f>
        <v>248</v>
      </c>
      <c r="K2966">
        <f t="shared" si="93"/>
        <v>436</v>
      </c>
      <c r="L2966">
        <f>Link21_SED!E2966</f>
        <v>3492</v>
      </c>
      <c r="M2966">
        <f>Link21_SED!F2966</f>
        <v>0</v>
      </c>
      <c r="O2966">
        <v>1276</v>
      </c>
    </row>
    <row r="2967" spans="1:15">
      <c r="A2967" t="s">
        <v>22</v>
      </c>
      <c r="B2967">
        <v>2966</v>
      </c>
      <c r="C2967">
        <f>Link21_SED!D2967</f>
        <v>0</v>
      </c>
      <c r="D2967">
        <f>IFERROR(ROUND($C2967*VLOOKUP($O2967,'TM1.5SynthPop'!$A$2:$Q$1446,COLUMN('TM1.5SynthPop'!$P$2),FALSE),0),)</f>
        <v>0</v>
      </c>
      <c r="E2967">
        <f t="shared" si="92"/>
        <v>0</v>
      </c>
      <c r="F2967">
        <f>IFERROR(ROUND($C2967*VLOOKUP($O2967,'TM1.5SynthPop'!$A$2:$Q$1446,COLUMN('TM1.5SynthPop'!J$1),FALSE),0),0)</f>
        <v>0</v>
      </c>
      <c r="G2967">
        <f>IFERROR(ROUND($C2967*VLOOKUP($O2967,'TM1.5SynthPop'!$A$2:$Q$1446,COLUMN('TM1.5SynthPop'!K$1),FALSE),0),0)</f>
        <v>0</v>
      </c>
      <c r="H2967">
        <f>IFERROR(ROUND($C2967*VLOOKUP($O2967,'TM1.5SynthPop'!$A$2:$Q$1446,COLUMN('TM1.5SynthPop'!L$1),FALSE),0),0)</f>
        <v>0</v>
      </c>
      <c r="I2967">
        <f>IFERROR(ROUND($C2967*VLOOKUP($O2967,'TM1.5SynthPop'!$A$2:$Q$1446,COLUMN('TM1.5SynthPop'!M$1),FALSE),0),0)</f>
        <v>0</v>
      </c>
      <c r="J2967">
        <f>IFERROR(ROUND($C2967*VLOOKUP($O2967,'TM1.5SynthPop'!$A$2:$Q$1446,COLUMN('TM1.5SynthPop'!N$1),FALSE),0),0)</f>
        <v>0</v>
      </c>
      <c r="K2967">
        <f t="shared" si="93"/>
        <v>0</v>
      </c>
      <c r="L2967">
        <f>Link21_SED!E2967</f>
        <v>0</v>
      </c>
      <c r="M2967">
        <f>Link21_SED!F2967</f>
        <v>0</v>
      </c>
      <c r="O2967">
        <v>1272</v>
      </c>
    </row>
    <row r="2968" spans="1:15">
      <c r="A2968" t="s">
        <v>22</v>
      </c>
      <c r="B2968">
        <v>2967</v>
      </c>
      <c r="C2968">
        <f>Link21_SED!D2968</f>
        <v>758</v>
      </c>
      <c r="D2968">
        <f>IFERROR(ROUND($C2968*VLOOKUP($O2968,'TM1.5SynthPop'!$A$2:$Q$1446,COLUMN('TM1.5SynthPop'!$P$2),FALSE),0),)</f>
        <v>548</v>
      </c>
      <c r="E2968">
        <f t="shared" si="92"/>
        <v>210</v>
      </c>
      <c r="F2968">
        <f>IFERROR(ROUND($C2968*VLOOKUP($O2968,'TM1.5SynthPop'!$A$2:$Q$1446,COLUMN('TM1.5SynthPop'!J$1),FALSE),0),0)</f>
        <v>84</v>
      </c>
      <c r="G2968">
        <f>IFERROR(ROUND($C2968*VLOOKUP($O2968,'TM1.5SynthPop'!$A$2:$Q$1446,COLUMN('TM1.5SynthPop'!K$1),FALSE),0),0)</f>
        <v>145</v>
      </c>
      <c r="H2968">
        <f>IFERROR(ROUND($C2968*VLOOKUP($O2968,'TM1.5SynthPop'!$A$2:$Q$1446,COLUMN('TM1.5SynthPop'!L$1),FALSE),0),0)</f>
        <v>114</v>
      </c>
      <c r="I2968">
        <f>IFERROR(ROUND($C2968*VLOOKUP($O2968,'TM1.5SynthPop'!$A$2:$Q$1446,COLUMN('TM1.5SynthPop'!M$1),FALSE),0),0)</f>
        <v>104</v>
      </c>
      <c r="J2968">
        <f>IFERROR(ROUND($C2968*VLOOKUP($O2968,'TM1.5SynthPop'!$A$2:$Q$1446,COLUMN('TM1.5SynthPop'!N$1),FALSE),0),0)</f>
        <v>135</v>
      </c>
      <c r="K2968">
        <f t="shared" si="93"/>
        <v>176</v>
      </c>
      <c r="L2968">
        <f>Link21_SED!E2968</f>
        <v>2196</v>
      </c>
      <c r="M2968">
        <f>Link21_SED!F2968</f>
        <v>0</v>
      </c>
      <c r="O2968">
        <v>1281</v>
      </c>
    </row>
    <row r="2969" spans="1:15">
      <c r="A2969" t="s">
        <v>22</v>
      </c>
      <c r="B2969">
        <v>2968</v>
      </c>
      <c r="C2969">
        <f>Link21_SED!D2969</f>
        <v>1183</v>
      </c>
      <c r="D2969">
        <f>IFERROR(ROUND($C2969*VLOOKUP($O2969,'TM1.5SynthPop'!$A$2:$Q$1446,COLUMN('TM1.5SynthPop'!$P$2),FALSE),0),)</f>
        <v>832</v>
      </c>
      <c r="E2969">
        <f t="shared" si="92"/>
        <v>351</v>
      </c>
      <c r="F2969">
        <f>IFERROR(ROUND($C2969*VLOOKUP($O2969,'TM1.5SynthPop'!$A$2:$Q$1446,COLUMN('TM1.5SynthPop'!J$1),FALSE),0),0)</f>
        <v>29</v>
      </c>
      <c r="G2969">
        <f>IFERROR(ROUND($C2969*VLOOKUP($O2969,'TM1.5SynthPop'!$A$2:$Q$1446,COLUMN('TM1.5SynthPop'!K$1),FALSE),0),0)</f>
        <v>97</v>
      </c>
      <c r="H2969">
        <f>IFERROR(ROUND($C2969*VLOOKUP($O2969,'TM1.5SynthPop'!$A$2:$Q$1446,COLUMN('TM1.5SynthPop'!L$1),FALSE),0),0)</f>
        <v>188</v>
      </c>
      <c r="I2969">
        <f>IFERROR(ROUND($C2969*VLOOKUP($O2969,'TM1.5SynthPop'!$A$2:$Q$1446,COLUMN('TM1.5SynthPop'!M$1),FALSE),0),0)</f>
        <v>171</v>
      </c>
      <c r="J2969">
        <f>IFERROR(ROUND($C2969*VLOOKUP($O2969,'TM1.5SynthPop'!$A$2:$Q$1446,COLUMN('TM1.5SynthPop'!N$1),FALSE),0),0)</f>
        <v>289</v>
      </c>
      <c r="K2969">
        <f t="shared" si="93"/>
        <v>409</v>
      </c>
      <c r="L2969">
        <f>Link21_SED!E2969</f>
        <v>3016</v>
      </c>
      <c r="M2969">
        <f>Link21_SED!F2969</f>
        <v>0</v>
      </c>
      <c r="O2969">
        <v>1275</v>
      </c>
    </row>
    <row r="2970" spans="1:15">
      <c r="A2970" t="s">
        <v>22</v>
      </c>
      <c r="B2970">
        <v>2969</v>
      </c>
      <c r="C2970">
        <f>Link21_SED!D2970</f>
        <v>2209</v>
      </c>
      <c r="D2970">
        <f>IFERROR(ROUND($C2970*VLOOKUP($O2970,'TM1.5SynthPop'!$A$2:$Q$1446,COLUMN('TM1.5SynthPop'!$P$2),FALSE),0),)</f>
        <v>1764</v>
      </c>
      <c r="E2970">
        <f t="shared" si="92"/>
        <v>445</v>
      </c>
      <c r="F2970">
        <f>IFERROR(ROUND($C2970*VLOOKUP($O2970,'TM1.5SynthPop'!$A$2:$Q$1446,COLUMN('TM1.5SynthPop'!J$1),FALSE),0),0)</f>
        <v>57</v>
      </c>
      <c r="G2970">
        <f>IFERROR(ROUND($C2970*VLOOKUP($O2970,'TM1.5SynthPop'!$A$2:$Q$1446,COLUMN('TM1.5SynthPop'!K$1),FALSE),0),0)</f>
        <v>131</v>
      </c>
      <c r="H2970">
        <f>IFERROR(ROUND($C2970*VLOOKUP($O2970,'TM1.5SynthPop'!$A$2:$Q$1446,COLUMN('TM1.5SynthPop'!L$1),FALSE),0),0)</f>
        <v>364</v>
      </c>
      <c r="I2970">
        <f>IFERROR(ROUND($C2970*VLOOKUP($O2970,'TM1.5SynthPop'!$A$2:$Q$1446,COLUMN('TM1.5SynthPop'!M$1),FALSE),0),0)</f>
        <v>333</v>
      </c>
      <c r="J2970">
        <f>IFERROR(ROUND($C2970*VLOOKUP($O2970,'TM1.5SynthPop'!$A$2:$Q$1446,COLUMN('TM1.5SynthPop'!N$1),FALSE),0),0)</f>
        <v>518</v>
      </c>
      <c r="K2970">
        <f t="shared" si="93"/>
        <v>806</v>
      </c>
      <c r="L2970">
        <f>Link21_SED!E2970</f>
        <v>5171</v>
      </c>
      <c r="M2970">
        <f>Link21_SED!F2970</f>
        <v>0</v>
      </c>
      <c r="O2970">
        <v>1285</v>
      </c>
    </row>
    <row r="2971" spans="1:15">
      <c r="A2971" t="s">
        <v>22</v>
      </c>
      <c r="B2971">
        <v>2970</v>
      </c>
      <c r="C2971">
        <f>Link21_SED!D2971</f>
        <v>12340</v>
      </c>
      <c r="D2971">
        <f>IFERROR(ROUND($C2971*VLOOKUP($O2971,'TM1.5SynthPop'!$A$2:$Q$1446,COLUMN('TM1.5SynthPop'!$P$2),FALSE),0),)</f>
        <v>9972</v>
      </c>
      <c r="E2971">
        <f t="shared" si="92"/>
        <v>2368</v>
      </c>
      <c r="F2971">
        <f>IFERROR(ROUND($C2971*VLOOKUP($O2971,'TM1.5SynthPop'!$A$2:$Q$1446,COLUMN('TM1.5SynthPop'!J$1),FALSE),0),0)</f>
        <v>545</v>
      </c>
      <c r="G2971">
        <f>IFERROR(ROUND($C2971*VLOOKUP($O2971,'TM1.5SynthPop'!$A$2:$Q$1446,COLUMN('TM1.5SynthPop'!K$1),FALSE),0),0)</f>
        <v>1030</v>
      </c>
      <c r="H2971">
        <f>IFERROR(ROUND($C2971*VLOOKUP($O2971,'TM1.5SynthPop'!$A$2:$Q$1446,COLUMN('TM1.5SynthPop'!L$1),FALSE),0),0)</f>
        <v>2456</v>
      </c>
      <c r="I2971">
        <f>IFERROR(ROUND($C2971*VLOOKUP($O2971,'TM1.5SynthPop'!$A$2:$Q$1446,COLUMN('TM1.5SynthPop'!M$1),FALSE),0),0)</f>
        <v>1427</v>
      </c>
      <c r="J2971">
        <f>IFERROR(ROUND($C2971*VLOOKUP($O2971,'TM1.5SynthPop'!$A$2:$Q$1446,COLUMN('TM1.5SynthPop'!N$1),FALSE),0),0)</f>
        <v>2796</v>
      </c>
      <c r="K2971">
        <f t="shared" si="93"/>
        <v>4086</v>
      </c>
      <c r="L2971">
        <f>Link21_SED!E2971</f>
        <v>24180</v>
      </c>
      <c r="M2971">
        <f>Link21_SED!F2971</f>
        <v>8</v>
      </c>
      <c r="O2971">
        <v>1290</v>
      </c>
    </row>
    <row r="2972" spans="1:15">
      <c r="A2972" t="s">
        <v>22</v>
      </c>
      <c r="B2972">
        <v>2971</v>
      </c>
      <c r="C2972">
        <f>Link21_SED!D2972</f>
        <v>1253</v>
      </c>
      <c r="D2972">
        <f>IFERROR(ROUND($C2972*VLOOKUP($O2972,'TM1.5SynthPop'!$A$2:$Q$1446,COLUMN('TM1.5SynthPop'!$P$2),FALSE),0),)</f>
        <v>942</v>
      </c>
      <c r="E2972">
        <f t="shared" si="92"/>
        <v>311</v>
      </c>
      <c r="F2972">
        <f>IFERROR(ROUND($C2972*VLOOKUP($O2972,'TM1.5SynthPop'!$A$2:$Q$1446,COLUMN('TM1.5SynthPop'!J$1),FALSE),0),0)</f>
        <v>15</v>
      </c>
      <c r="G2972">
        <f>IFERROR(ROUND($C2972*VLOOKUP($O2972,'TM1.5SynthPop'!$A$2:$Q$1446,COLUMN('TM1.5SynthPop'!K$1),FALSE),0),0)</f>
        <v>50</v>
      </c>
      <c r="H2972">
        <f>IFERROR(ROUND($C2972*VLOOKUP($O2972,'TM1.5SynthPop'!$A$2:$Q$1446,COLUMN('TM1.5SynthPop'!L$1),FALSE),0),0)</f>
        <v>184</v>
      </c>
      <c r="I2972">
        <f>IFERROR(ROUND($C2972*VLOOKUP($O2972,'TM1.5SynthPop'!$A$2:$Q$1446,COLUMN('TM1.5SynthPop'!M$1),FALSE),0),0)</f>
        <v>204</v>
      </c>
      <c r="J2972">
        <f>IFERROR(ROUND($C2972*VLOOKUP($O2972,'TM1.5SynthPop'!$A$2:$Q$1446,COLUMN('TM1.5SynthPop'!N$1),FALSE),0),0)</f>
        <v>313</v>
      </c>
      <c r="K2972">
        <f t="shared" si="93"/>
        <v>487</v>
      </c>
      <c r="L2972">
        <f>Link21_SED!E2972</f>
        <v>3001</v>
      </c>
      <c r="M2972">
        <f>Link21_SED!F2972</f>
        <v>0</v>
      </c>
      <c r="O2972">
        <v>1267</v>
      </c>
    </row>
    <row r="2973" spans="1:15">
      <c r="A2973" t="s">
        <v>22</v>
      </c>
      <c r="B2973">
        <v>2972</v>
      </c>
      <c r="C2973">
        <f>Link21_SED!D2973</f>
        <v>3440</v>
      </c>
      <c r="D2973">
        <f>IFERROR(ROUND($C2973*VLOOKUP($O2973,'TM1.5SynthPop'!$A$2:$Q$1446,COLUMN('TM1.5SynthPop'!$P$2),FALSE),0),)</f>
        <v>2791</v>
      </c>
      <c r="E2973">
        <f t="shared" si="92"/>
        <v>649</v>
      </c>
      <c r="F2973">
        <f>IFERROR(ROUND($C2973*VLOOKUP($O2973,'TM1.5SynthPop'!$A$2:$Q$1446,COLUMN('TM1.5SynthPop'!J$1),FALSE),0),0)</f>
        <v>184</v>
      </c>
      <c r="G2973">
        <f>IFERROR(ROUND($C2973*VLOOKUP($O2973,'TM1.5SynthPop'!$A$2:$Q$1446,COLUMN('TM1.5SynthPop'!K$1),FALSE),0),0)</f>
        <v>279</v>
      </c>
      <c r="H2973">
        <f>IFERROR(ROUND($C2973*VLOOKUP($O2973,'TM1.5SynthPop'!$A$2:$Q$1446,COLUMN('TM1.5SynthPop'!L$1),FALSE),0),0)</f>
        <v>576</v>
      </c>
      <c r="I2973">
        <f>IFERROR(ROUND($C2973*VLOOKUP($O2973,'TM1.5SynthPop'!$A$2:$Q$1446,COLUMN('TM1.5SynthPop'!M$1),FALSE),0),0)</f>
        <v>555</v>
      </c>
      <c r="J2973">
        <f>IFERROR(ROUND($C2973*VLOOKUP($O2973,'TM1.5SynthPop'!$A$2:$Q$1446,COLUMN('TM1.5SynthPop'!N$1),FALSE),0),0)</f>
        <v>670</v>
      </c>
      <c r="K2973">
        <f t="shared" si="93"/>
        <v>1176</v>
      </c>
      <c r="L2973">
        <f>Link21_SED!E2973</f>
        <v>8586</v>
      </c>
      <c r="M2973">
        <f>Link21_SED!F2973</f>
        <v>96</v>
      </c>
      <c r="O2973">
        <v>1269</v>
      </c>
    </row>
    <row r="2974" spans="1:15">
      <c r="A2974" t="s">
        <v>22</v>
      </c>
      <c r="B2974">
        <v>2973</v>
      </c>
      <c r="C2974">
        <f>Link21_SED!D2974</f>
        <v>427</v>
      </c>
      <c r="D2974">
        <f>IFERROR(ROUND($C2974*VLOOKUP($O2974,'TM1.5SynthPop'!$A$2:$Q$1446,COLUMN('TM1.5SynthPop'!$P$2),FALSE),0),)</f>
        <v>265</v>
      </c>
      <c r="E2974">
        <f t="shared" si="92"/>
        <v>162</v>
      </c>
      <c r="F2974">
        <f>IFERROR(ROUND($C2974*VLOOKUP($O2974,'TM1.5SynthPop'!$A$2:$Q$1446,COLUMN('TM1.5SynthPop'!J$1),FALSE),0),0)</f>
        <v>6</v>
      </c>
      <c r="G2974">
        <f>IFERROR(ROUND($C2974*VLOOKUP($O2974,'TM1.5SynthPop'!$A$2:$Q$1446,COLUMN('TM1.5SynthPop'!K$1),FALSE),0),0)</f>
        <v>19</v>
      </c>
      <c r="H2974">
        <f>IFERROR(ROUND($C2974*VLOOKUP($O2974,'TM1.5SynthPop'!$A$2:$Q$1446,COLUMN('TM1.5SynthPop'!L$1),FALSE),0),0)</f>
        <v>74</v>
      </c>
      <c r="I2974">
        <f>IFERROR(ROUND($C2974*VLOOKUP($O2974,'TM1.5SynthPop'!$A$2:$Q$1446,COLUMN('TM1.5SynthPop'!M$1),FALSE),0),0)</f>
        <v>78</v>
      </c>
      <c r="J2974">
        <f>IFERROR(ROUND($C2974*VLOOKUP($O2974,'TM1.5SynthPop'!$A$2:$Q$1446,COLUMN('TM1.5SynthPop'!N$1),FALSE),0),0)</f>
        <v>88</v>
      </c>
      <c r="K2974">
        <f t="shared" si="93"/>
        <v>162</v>
      </c>
      <c r="L2974">
        <f>Link21_SED!E2974</f>
        <v>1182</v>
      </c>
      <c r="M2974">
        <f>Link21_SED!F2974</f>
        <v>0</v>
      </c>
      <c r="O2974">
        <v>1266</v>
      </c>
    </row>
    <row r="2975" spans="1:15">
      <c r="A2975" t="s">
        <v>22</v>
      </c>
      <c r="B2975">
        <v>2974</v>
      </c>
      <c r="C2975">
        <f>Link21_SED!D2975</f>
        <v>1523</v>
      </c>
      <c r="D2975">
        <f>IFERROR(ROUND($C2975*VLOOKUP($O2975,'TM1.5SynthPop'!$A$2:$Q$1446,COLUMN('TM1.5SynthPop'!$P$2),FALSE),0),)</f>
        <v>988</v>
      </c>
      <c r="E2975">
        <f t="shared" si="92"/>
        <v>535</v>
      </c>
      <c r="F2975">
        <f>IFERROR(ROUND($C2975*VLOOKUP($O2975,'TM1.5SynthPop'!$A$2:$Q$1446,COLUMN('TM1.5SynthPop'!J$1),FALSE),0),0)</f>
        <v>114</v>
      </c>
      <c r="G2975">
        <f>IFERROR(ROUND($C2975*VLOOKUP($O2975,'TM1.5SynthPop'!$A$2:$Q$1446,COLUMN('TM1.5SynthPop'!K$1),FALSE),0),0)</f>
        <v>176</v>
      </c>
      <c r="H2975">
        <f>IFERROR(ROUND($C2975*VLOOKUP($O2975,'TM1.5SynthPop'!$A$2:$Q$1446,COLUMN('TM1.5SynthPop'!L$1),FALSE),0),0)</f>
        <v>310</v>
      </c>
      <c r="I2975">
        <f>IFERROR(ROUND($C2975*VLOOKUP($O2975,'TM1.5SynthPop'!$A$2:$Q$1446,COLUMN('TM1.5SynthPop'!M$1),FALSE),0),0)</f>
        <v>246</v>
      </c>
      <c r="J2975">
        <f>IFERROR(ROUND($C2975*VLOOKUP($O2975,'TM1.5SynthPop'!$A$2:$Q$1446,COLUMN('TM1.5SynthPop'!N$1),FALSE),0),0)</f>
        <v>249</v>
      </c>
      <c r="K2975">
        <f t="shared" si="93"/>
        <v>428</v>
      </c>
      <c r="L2975">
        <f>Link21_SED!E2975</f>
        <v>4134</v>
      </c>
      <c r="M2975">
        <f>Link21_SED!F2975</f>
        <v>47</v>
      </c>
      <c r="O2975">
        <v>1265</v>
      </c>
    </row>
    <row r="2976" spans="1:15">
      <c r="A2976" t="s">
        <v>22</v>
      </c>
      <c r="B2976">
        <v>2975</v>
      </c>
      <c r="C2976">
        <f>Link21_SED!D2976</f>
        <v>950</v>
      </c>
      <c r="D2976">
        <f>IFERROR(ROUND($C2976*VLOOKUP($O2976,'TM1.5SynthPop'!$A$2:$Q$1446,COLUMN('TM1.5SynthPop'!$P$2),FALSE),0),)</f>
        <v>712</v>
      </c>
      <c r="E2976">
        <f t="shared" si="92"/>
        <v>238</v>
      </c>
      <c r="F2976">
        <f>IFERROR(ROUND($C2976*VLOOKUP($O2976,'TM1.5SynthPop'!$A$2:$Q$1446,COLUMN('TM1.5SynthPop'!J$1),FALSE),0),0)</f>
        <v>16</v>
      </c>
      <c r="G2976">
        <f>IFERROR(ROUND($C2976*VLOOKUP($O2976,'TM1.5SynthPop'!$A$2:$Q$1446,COLUMN('TM1.5SynthPop'!K$1),FALSE),0),0)</f>
        <v>43</v>
      </c>
      <c r="H2976">
        <f>IFERROR(ROUND($C2976*VLOOKUP($O2976,'TM1.5SynthPop'!$A$2:$Q$1446,COLUMN('TM1.5SynthPop'!L$1),FALSE),0),0)</f>
        <v>142</v>
      </c>
      <c r="I2976">
        <f>IFERROR(ROUND($C2976*VLOOKUP($O2976,'TM1.5SynthPop'!$A$2:$Q$1446,COLUMN('TM1.5SynthPop'!M$1),FALSE),0),0)</f>
        <v>153</v>
      </c>
      <c r="J2976">
        <f>IFERROR(ROUND($C2976*VLOOKUP($O2976,'TM1.5SynthPop'!$A$2:$Q$1446,COLUMN('TM1.5SynthPop'!N$1),FALSE),0),0)</f>
        <v>225</v>
      </c>
      <c r="K2976">
        <f t="shared" si="93"/>
        <v>371</v>
      </c>
      <c r="L2976">
        <f>Link21_SED!E2976</f>
        <v>2120</v>
      </c>
      <c r="M2976">
        <f>Link21_SED!F2976</f>
        <v>0</v>
      </c>
      <c r="O2976">
        <v>1248</v>
      </c>
    </row>
    <row r="2977" spans="1:15">
      <c r="A2977" t="s">
        <v>22</v>
      </c>
      <c r="B2977">
        <v>2976</v>
      </c>
      <c r="C2977">
        <f>Link21_SED!D2977</f>
        <v>608</v>
      </c>
      <c r="D2977">
        <f>IFERROR(ROUND($C2977*VLOOKUP($O2977,'TM1.5SynthPop'!$A$2:$Q$1446,COLUMN('TM1.5SynthPop'!$P$2),FALSE),0),)</f>
        <v>328</v>
      </c>
      <c r="E2977">
        <f t="shared" si="92"/>
        <v>280</v>
      </c>
      <c r="F2977">
        <f>IFERROR(ROUND($C2977*VLOOKUP($O2977,'TM1.5SynthPop'!$A$2:$Q$1446,COLUMN('TM1.5SynthPop'!J$1),FALSE),0),0)</f>
        <v>14</v>
      </c>
      <c r="G2977">
        <f>IFERROR(ROUND($C2977*VLOOKUP($O2977,'TM1.5SynthPop'!$A$2:$Q$1446,COLUMN('TM1.5SynthPop'!K$1),FALSE),0),0)</f>
        <v>36</v>
      </c>
      <c r="H2977">
        <f>IFERROR(ROUND($C2977*VLOOKUP($O2977,'TM1.5SynthPop'!$A$2:$Q$1446,COLUMN('TM1.5SynthPop'!L$1),FALSE),0),0)</f>
        <v>92</v>
      </c>
      <c r="I2977">
        <f>IFERROR(ROUND($C2977*VLOOKUP($O2977,'TM1.5SynthPop'!$A$2:$Q$1446,COLUMN('TM1.5SynthPop'!M$1),FALSE),0),0)</f>
        <v>94</v>
      </c>
      <c r="J2977">
        <f>IFERROR(ROUND($C2977*VLOOKUP($O2977,'TM1.5SynthPop'!$A$2:$Q$1446,COLUMN('TM1.5SynthPop'!N$1),FALSE),0),0)</f>
        <v>146</v>
      </c>
      <c r="K2977">
        <f t="shared" si="93"/>
        <v>226</v>
      </c>
      <c r="L2977">
        <f>Link21_SED!E2977</f>
        <v>1814</v>
      </c>
      <c r="M2977">
        <f>Link21_SED!F2977</f>
        <v>0</v>
      </c>
      <c r="O2977">
        <v>1247</v>
      </c>
    </row>
    <row r="2978" spans="1:15">
      <c r="A2978" t="s">
        <v>22</v>
      </c>
      <c r="B2978">
        <v>2977</v>
      </c>
      <c r="C2978">
        <f>Link21_SED!D2978</f>
        <v>3090</v>
      </c>
      <c r="D2978">
        <f>IFERROR(ROUND($C2978*VLOOKUP($O2978,'TM1.5SynthPop'!$A$2:$Q$1446,COLUMN('TM1.5SynthPop'!$P$2),FALSE),0),)</f>
        <v>2317</v>
      </c>
      <c r="E2978">
        <f t="shared" si="92"/>
        <v>773</v>
      </c>
      <c r="F2978">
        <f>IFERROR(ROUND($C2978*VLOOKUP($O2978,'TM1.5SynthPop'!$A$2:$Q$1446,COLUMN('TM1.5SynthPop'!J$1),FALSE),0),0)</f>
        <v>142</v>
      </c>
      <c r="G2978">
        <f>IFERROR(ROUND($C2978*VLOOKUP($O2978,'TM1.5SynthPop'!$A$2:$Q$1446,COLUMN('TM1.5SynthPop'!K$1),FALSE),0),0)</f>
        <v>263</v>
      </c>
      <c r="H2978">
        <f>IFERROR(ROUND($C2978*VLOOKUP($O2978,'TM1.5SynthPop'!$A$2:$Q$1446,COLUMN('TM1.5SynthPop'!L$1),FALSE),0),0)</f>
        <v>437</v>
      </c>
      <c r="I2978">
        <f>IFERROR(ROUND($C2978*VLOOKUP($O2978,'TM1.5SynthPop'!$A$2:$Q$1446,COLUMN('TM1.5SynthPop'!M$1),FALSE),0),0)</f>
        <v>506</v>
      </c>
      <c r="J2978">
        <f>IFERROR(ROUND($C2978*VLOOKUP($O2978,'TM1.5SynthPop'!$A$2:$Q$1446,COLUMN('TM1.5SynthPop'!N$1),FALSE),0),0)</f>
        <v>648</v>
      </c>
      <c r="K2978">
        <f t="shared" si="93"/>
        <v>1094</v>
      </c>
      <c r="L2978">
        <f>Link21_SED!E2978</f>
        <v>8335</v>
      </c>
      <c r="M2978">
        <f>Link21_SED!F2978</f>
        <v>13</v>
      </c>
      <c r="O2978">
        <v>1249</v>
      </c>
    </row>
    <row r="2979" spans="1:15">
      <c r="A2979" t="s">
        <v>22</v>
      </c>
      <c r="B2979">
        <v>2978</v>
      </c>
      <c r="C2979">
        <f>Link21_SED!D2979</f>
        <v>5436</v>
      </c>
      <c r="D2979">
        <f>IFERROR(ROUND($C2979*VLOOKUP($O2979,'TM1.5SynthPop'!$A$2:$Q$1446,COLUMN('TM1.5SynthPop'!$P$2),FALSE),0),)</f>
        <v>4029</v>
      </c>
      <c r="E2979">
        <f t="shared" si="92"/>
        <v>1407</v>
      </c>
      <c r="F2979">
        <f>IFERROR(ROUND($C2979*VLOOKUP($O2979,'TM1.5SynthPop'!$A$2:$Q$1446,COLUMN('TM1.5SynthPop'!J$1),FALSE),0),0)</f>
        <v>105</v>
      </c>
      <c r="G2979">
        <f>IFERROR(ROUND($C2979*VLOOKUP($O2979,'TM1.5SynthPop'!$A$2:$Q$1446,COLUMN('TM1.5SynthPop'!K$1),FALSE),0),0)</f>
        <v>266</v>
      </c>
      <c r="H2979">
        <f>IFERROR(ROUND($C2979*VLOOKUP($O2979,'TM1.5SynthPop'!$A$2:$Q$1446,COLUMN('TM1.5SynthPop'!L$1),FALSE),0),0)</f>
        <v>797</v>
      </c>
      <c r="I2979">
        <f>IFERROR(ROUND($C2979*VLOOKUP($O2979,'TM1.5SynthPop'!$A$2:$Q$1446,COLUMN('TM1.5SynthPop'!M$1),FALSE),0),0)</f>
        <v>754</v>
      </c>
      <c r="J2979">
        <f>IFERROR(ROUND($C2979*VLOOKUP($O2979,'TM1.5SynthPop'!$A$2:$Q$1446,COLUMN('TM1.5SynthPop'!N$1),FALSE),0),0)</f>
        <v>1164</v>
      </c>
      <c r="K2979">
        <f t="shared" si="93"/>
        <v>2350</v>
      </c>
      <c r="L2979">
        <f>Link21_SED!E2979</f>
        <v>13259</v>
      </c>
      <c r="M2979">
        <f>Link21_SED!F2979</f>
        <v>79</v>
      </c>
      <c r="O2979">
        <v>1268</v>
      </c>
    </row>
    <row r="2980" spans="1:15">
      <c r="A2980" t="s">
        <v>22</v>
      </c>
      <c r="B2980">
        <v>2979</v>
      </c>
      <c r="C2980">
        <f>Link21_SED!D2980</f>
        <v>8452</v>
      </c>
      <c r="D2980">
        <f>IFERROR(ROUND($C2980*VLOOKUP($O2980,'TM1.5SynthPop'!$A$2:$Q$1446,COLUMN('TM1.5SynthPop'!$P$2),FALSE),0),)</f>
        <v>5481</v>
      </c>
      <c r="E2980">
        <f t="shared" si="92"/>
        <v>2971</v>
      </c>
      <c r="F2980">
        <f>IFERROR(ROUND($C2980*VLOOKUP($O2980,'TM1.5SynthPop'!$A$2:$Q$1446,COLUMN('TM1.5SynthPop'!J$1),FALSE),0),0)</f>
        <v>616</v>
      </c>
      <c r="G2980">
        <f>IFERROR(ROUND($C2980*VLOOKUP($O2980,'TM1.5SynthPop'!$A$2:$Q$1446,COLUMN('TM1.5SynthPop'!K$1),FALSE),0),0)</f>
        <v>1010</v>
      </c>
      <c r="H2980">
        <f>IFERROR(ROUND($C2980*VLOOKUP($O2980,'TM1.5SynthPop'!$A$2:$Q$1446,COLUMN('TM1.5SynthPop'!L$1),FALSE),0),0)</f>
        <v>1186</v>
      </c>
      <c r="I2980">
        <f>IFERROR(ROUND($C2980*VLOOKUP($O2980,'TM1.5SynthPop'!$A$2:$Q$1446,COLUMN('TM1.5SynthPop'!M$1),FALSE),0),0)</f>
        <v>1314</v>
      </c>
      <c r="J2980">
        <f>IFERROR(ROUND($C2980*VLOOKUP($O2980,'TM1.5SynthPop'!$A$2:$Q$1446,COLUMN('TM1.5SynthPop'!N$1),FALSE),0),0)</f>
        <v>1548</v>
      </c>
      <c r="K2980">
        <f t="shared" si="93"/>
        <v>2778</v>
      </c>
      <c r="L2980">
        <f>Link21_SED!E2980</f>
        <v>24829</v>
      </c>
      <c r="M2980">
        <f>Link21_SED!F2980</f>
        <v>18</v>
      </c>
      <c r="O2980">
        <v>1270</v>
      </c>
    </row>
    <row r="2981" spans="1:15">
      <c r="A2981" t="s">
        <v>22</v>
      </c>
      <c r="B2981">
        <v>2980</v>
      </c>
      <c r="C2981">
        <f>Link21_SED!D2981</f>
        <v>1797</v>
      </c>
      <c r="D2981">
        <f>IFERROR(ROUND($C2981*VLOOKUP($O2981,'TM1.5SynthPop'!$A$2:$Q$1446,COLUMN('TM1.5SynthPop'!$P$2),FALSE),0),)</f>
        <v>1167</v>
      </c>
      <c r="E2981">
        <f t="shared" si="92"/>
        <v>630</v>
      </c>
      <c r="F2981">
        <f>IFERROR(ROUND($C2981*VLOOKUP($O2981,'TM1.5SynthPop'!$A$2:$Q$1446,COLUMN('TM1.5SynthPop'!J$1),FALSE),0),0)</f>
        <v>121</v>
      </c>
      <c r="G2981">
        <f>IFERROR(ROUND($C2981*VLOOKUP($O2981,'TM1.5SynthPop'!$A$2:$Q$1446,COLUMN('TM1.5SynthPop'!K$1),FALSE),0),0)</f>
        <v>182</v>
      </c>
      <c r="H2981">
        <f>IFERROR(ROUND($C2981*VLOOKUP($O2981,'TM1.5SynthPop'!$A$2:$Q$1446,COLUMN('TM1.5SynthPop'!L$1),FALSE),0),0)</f>
        <v>327</v>
      </c>
      <c r="I2981">
        <f>IFERROR(ROUND($C2981*VLOOKUP($O2981,'TM1.5SynthPop'!$A$2:$Q$1446,COLUMN('TM1.5SynthPop'!M$1),FALSE),0),0)</f>
        <v>295</v>
      </c>
      <c r="J2981">
        <f>IFERROR(ROUND($C2981*VLOOKUP($O2981,'TM1.5SynthPop'!$A$2:$Q$1446,COLUMN('TM1.5SynthPop'!N$1),FALSE),0),0)</f>
        <v>332</v>
      </c>
      <c r="K2981">
        <f t="shared" si="93"/>
        <v>540</v>
      </c>
      <c r="L2981">
        <f>Link21_SED!E2981</f>
        <v>5128</v>
      </c>
      <c r="M2981">
        <f>Link21_SED!F2981</f>
        <v>190</v>
      </c>
      <c r="O2981">
        <v>1264</v>
      </c>
    </row>
    <row r="2982" spans="1:15">
      <c r="A2982" t="s">
        <v>22</v>
      </c>
      <c r="B2982">
        <v>2981</v>
      </c>
      <c r="C2982">
        <f>Link21_SED!D2982</f>
        <v>1639</v>
      </c>
      <c r="D2982">
        <f>IFERROR(ROUND($C2982*VLOOKUP($O2982,'TM1.5SynthPop'!$A$2:$Q$1446,COLUMN('TM1.5SynthPop'!$P$2),FALSE),0),)</f>
        <v>1120</v>
      </c>
      <c r="E2982">
        <f t="shared" si="92"/>
        <v>519</v>
      </c>
      <c r="F2982">
        <f>IFERROR(ROUND($C2982*VLOOKUP($O2982,'TM1.5SynthPop'!$A$2:$Q$1446,COLUMN('TM1.5SynthPop'!J$1),FALSE),0),0)</f>
        <v>177</v>
      </c>
      <c r="G2982">
        <f>IFERROR(ROUND($C2982*VLOOKUP($O2982,'TM1.5SynthPop'!$A$2:$Q$1446,COLUMN('TM1.5SynthPop'!K$1),FALSE),0),0)</f>
        <v>209</v>
      </c>
      <c r="H2982">
        <f>IFERROR(ROUND($C2982*VLOOKUP($O2982,'TM1.5SynthPop'!$A$2:$Q$1446,COLUMN('TM1.5SynthPop'!L$1),FALSE),0),0)</f>
        <v>294</v>
      </c>
      <c r="I2982">
        <f>IFERROR(ROUND($C2982*VLOOKUP($O2982,'TM1.5SynthPop'!$A$2:$Q$1446,COLUMN('TM1.5SynthPop'!M$1),FALSE),0),0)</f>
        <v>251</v>
      </c>
      <c r="J2982">
        <f>IFERROR(ROUND($C2982*VLOOKUP($O2982,'TM1.5SynthPop'!$A$2:$Q$1446,COLUMN('TM1.5SynthPop'!N$1),FALSE),0),0)</f>
        <v>283</v>
      </c>
      <c r="K2982">
        <f t="shared" si="93"/>
        <v>425</v>
      </c>
      <c r="L2982">
        <f>Link21_SED!E2982</f>
        <v>5116</v>
      </c>
      <c r="M2982">
        <f>Link21_SED!F2982</f>
        <v>57</v>
      </c>
      <c r="O2982">
        <v>1259</v>
      </c>
    </row>
    <row r="2983" spans="1:15">
      <c r="A2983" t="s">
        <v>22</v>
      </c>
      <c r="B2983">
        <v>2982</v>
      </c>
      <c r="C2983">
        <f>Link21_SED!D2983</f>
        <v>1168</v>
      </c>
      <c r="D2983">
        <f>IFERROR(ROUND($C2983*VLOOKUP($O2983,'TM1.5SynthPop'!$A$2:$Q$1446,COLUMN('TM1.5SynthPop'!$P$2),FALSE),0),)</f>
        <v>731</v>
      </c>
      <c r="E2983">
        <f t="shared" si="92"/>
        <v>437</v>
      </c>
      <c r="F2983">
        <f>IFERROR(ROUND($C2983*VLOOKUP($O2983,'TM1.5SynthPop'!$A$2:$Q$1446,COLUMN('TM1.5SynthPop'!J$1),FALSE),0),0)</f>
        <v>115</v>
      </c>
      <c r="G2983">
        <f>IFERROR(ROUND($C2983*VLOOKUP($O2983,'TM1.5SynthPop'!$A$2:$Q$1446,COLUMN('TM1.5SynthPop'!K$1),FALSE),0),0)</f>
        <v>143</v>
      </c>
      <c r="H2983">
        <f>IFERROR(ROUND($C2983*VLOOKUP($O2983,'TM1.5SynthPop'!$A$2:$Q$1446,COLUMN('TM1.5SynthPop'!L$1),FALSE),0),0)</f>
        <v>200</v>
      </c>
      <c r="I2983">
        <f>IFERROR(ROUND($C2983*VLOOKUP($O2983,'TM1.5SynthPop'!$A$2:$Q$1446,COLUMN('TM1.5SynthPop'!M$1),FALSE),0),0)</f>
        <v>169</v>
      </c>
      <c r="J2983">
        <f>IFERROR(ROUND($C2983*VLOOKUP($O2983,'TM1.5SynthPop'!$A$2:$Q$1446,COLUMN('TM1.5SynthPop'!N$1),FALSE),0),0)</f>
        <v>235</v>
      </c>
      <c r="K2983">
        <f t="shared" si="93"/>
        <v>306</v>
      </c>
      <c r="L2983">
        <f>Link21_SED!E2983</f>
        <v>3447</v>
      </c>
      <c r="M2983">
        <f>Link21_SED!F2983</f>
        <v>14</v>
      </c>
      <c r="O2983">
        <v>1258</v>
      </c>
    </row>
    <row r="2984" spans="1:15">
      <c r="A2984" t="s">
        <v>22</v>
      </c>
      <c r="B2984">
        <v>2983</v>
      </c>
      <c r="C2984">
        <f>Link21_SED!D2984</f>
        <v>2038</v>
      </c>
      <c r="D2984">
        <f>IFERROR(ROUND($C2984*VLOOKUP($O2984,'TM1.5SynthPop'!$A$2:$Q$1446,COLUMN('TM1.5SynthPop'!$P$2),FALSE),0),)</f>
        <v>1341</v>
      </c>
      <c r="E2984">
        <f t="shared" si="92"/>
        <v>697</v>
      </c>
      <c r="F2984">
        <f>IFERROR(ROUND($C2984*VLOOKUP($O2984,'TM1.5SynthPop'!$A$2:$Q$1446,COLUMN('TM1.5SynthPop'!J$1),FALSE),0),0)</f>
        <v>96</v>
      </c>
      <c r="G2984">
        <f>IFERROR(ROUND($C2984*VLOOKUP($O2984,'TM1.5SynthPop'!$A$2:$Q$1446,COLUMN('TM1.5SynthPop'!K$1),FALSE),0),0)</f>
        <v>146</v>
      </c>
      <c r="H2984">
        <f>IFERROR(ROUND($C2984*VLOOKUP($O2984,'TM1.5SynthPop'!$A$2:$Q$1446,COLUMN('TM1.5SynthPop'!L$1),FALSE),0),0)</f>
        <v>358</v>
      </c>
      <c r="I2984">
        <f>IFERROR(ROUND($C2984*VLOOKUP($O2984,'TM1.5SynthPop'!$A$2:$Q$1446,COLUMN('TM1.5SynthPop'!M$1),FALSE),0),0)</f>
        <v>320</v>
      </c>
      <c r="J2984">
        <f>IFERROR(ROUND($C2984*VLOOKUP($O2984,'TM1.5SynthPop'!$A$2:$Q$1446,COLUMN('TM1.5SynthPop'!N$1),FALSE),0),0)</f>
        <v>394</v>
      </c>
      <c r="K2984">
        <f t="shared" si="93"/>
        <v>724</v>
      </c>
      <c r="L2984">
        <f>Link21_SED!E2984</f>
        <v>5730</v>
      </c>
      <c r="M2984">
        <f>Link21_SED!F2984</f>
        <v>45</v>
      </c>
      <c r="O2984">
        <v>1257</v>
      </c>
    </row>
    <row r="2985" spans="1:15">
      <c r="A2985" t="s">
        <v>22</v>
      </c>
      <c r="B2985">
        <v>2984</v>
      </c>
      <c r="C2985">
        <f>Link21_SED!D2985</f>
        <v>1618</v>
      </c>
      <c r="D2985">
        <f>IFERROR(ROUND($C2985*VLOOKUP($O2985,'TM1.5SynthPop'!$A$2:$Q$1446,COLUMN('TM1.5SynthPop'!$P$2),FALSE),0),)</f>
        <v>992</v>
      </c>
      <c r="E2985">
        <f t="shared" si="92"/>
        <v>626</v>
      </c>
      <c r="F2985">
        <f>IFERROR(ROUND($C2985*VLOOKUP($O2985,'TM1.5SynthPop'!$A$2:$Q$1446,COLUMN('TM1.5SynthPop'!J$1),FALSE),0),0)</f>
        <v>63</v>
      </c>
      <c r="G2985">
        <f>IFERROR(ROUND($C2985*VLOOKUP($O2985,'TM1.5SynthPop'!$A$2:$Q$1446,COLUMN('TM1.5SynthPop'!K$1),FALSE),0),0)</f>
        <v>89</v>
      </c>
      <c r="H2985">
        <f>IFERROR(ROUND($C2985*VLOOKUP($O2985,'TM1.5SynthPop'!$A$2:$Q$1446,COLUMN('TM1.5SynthPop'!L$1),FALSE),0),0)</f>
        <v>248</v>
      </c>
      <c r="I2985">
        <f>IFERROR(ROUND($C2985*VLOOKUP($O2985,'TM1.5SynthPop'!$A$2:$Q$1446,COLUMN('TM1.5SynthPop'!M$1),FALSE),0),0)</f>
        <v>249</v>
      </c>
      <c r="J2985">
        <f>IFERROR(ROUND($C2985*VLOOKUP($O2985,'TM1.5SynthPop'!$A$2:$Q$1446,COLUMN('TM1.5SynthPop'!N$1),FALSE),0),0)</f>
        <v>382</v>
      </c>
      <c r="K2985">
        <f t="shared" si="93"/>
        <v>587</v>
      </c>
      <c r="L2985">
        <f>Link21_SED!E2985</f>
        <v>4508</v>
      </c>
      <c r="M2985">
        <f>Link21_SED!F2985</f>
        <v>17</v>
      </c>
      <c r="O2985">
        <v>1255</v>
      </c>
    </row>
    <row r="2986" spans="1:15">
      <c r="A2986" t="s">
        <v>22</v>
      </c>
      <c r="B2986">
        <v>2985</v>
      </c>
      <c r="C2986">
        <f>Link21_SED!D2986</f>
        <v>1183</v>
      </c>
      <c r="D2986">
        <f>IFERROR(ROUND($C2986*VLOOKUP($O2986,'TM1.5SynthPop'!$A$2:$Q$1446,COLUMN('TM1.5SynthPop'!$P$2),FALSE),0),)</f>
        <v>657</v>
      </c>
      <c r="E2986">
        <f t="shared" si="92"/>
        <v>526</v>
      </c>
      <c r="F2986">
        <f>IFERROR(ROUND($C2986*VLOOKUP($O2986,'TM1.5SynthPop'!$A$2:$Q$1446,COLUMN('TM1.5SynthPop'!J$1),FALSE),0),0)</f>
        <v>20</v>
      </c>
      <c r="G2986">
        <f>IFERROR(ROUND($C2986*VLOOKUP($O2986,'TM1.5SynthPop'!$A$2:$Q$1446,COLUMN('TM1.5SynthPop'!K$1),FALSE),0),0)</f>
        <v>46</v>
      </c>
      <c r="H2986">
        <f>IFERROR(ROUND($C2986*VLOOKUP($O2986,'TM1.5SynthPop'!$A$2:$Q$1446,COLUMN('TM1.5SynthPop'!L$1),FALSE),0),0)</f>
        <v>190</v>
      </c>
      <c r="I2986">
        <f>IFERROR(ROUND($C2986*VLOOKUP($O2986,'TM1.5SynthPop'!$A$2:$Q$1446,COLUMN('TM1.5SynthPop'!M$1),FALSE),0),0)</f>
        <v>201</v>
      </c>
      <c r="J2986">
        <f>IFERROR(ROUND($C2986*VLOOKUP($O2986,'TM1.5SynthPop'!$A$2:$Q$1446,COLUMN('TM1.5SynthPop'!N$1),FALSE),0),0)</f>
        <v>274</v>
      </c>
      <c r="K2986">
        <f t="shared" si="93"/>
        <v>452</v>
      </c>
      <c r="L2986">
        <f>Link21_SED!E2986</f>
        <v>3349</v>
      </c>
      <c r="M2986">
        <f>Link21_SED!F2986</f>
        <v>0</v>
      </c>
      <c r="O2986">
        <v>1253</v>
      </c>
    </row>
    <row r="2987" spans="1:15">
      <c r="A2987" t="s">
        <v>22</v>
      </c>
      <c r="B2987">
        <v>2986</v>
      </c>
      <c r="C2987">
        <f>Link21_SED!D2987</f>
        <v>1657</v>
      </c>
      <c r="D2987">
        <f>IFERROR(ROUND($C2987*VLOOKUP($O2987,'TM1.5SynthPop'!$A$2:$Q$1446,COLUMN('TM1.5SynthPop'!$P$2),FALSE),0),)</f>
        <v>1197</v>
      </c>
      <c r="E2987">
        <f t="shared" si="92"/>
        <v>460</v>
      </c>
      <c r="F2987">
        <f>IFERROR(ROUND($C2987*VLOOKUP($O2987,'TM1.5SynthPop'!$A$2:$Q$1446,COLUMN('TM1.5SynthPop'!J$1),FALSE),0),0)</f>
        <v>95</v>
      </c>
      <c r="G2987">
        <f>IFERROR(ROUND($C2987*VLOOKUP($O2987,'TM1.5SynthPop'!$A$2:$Q$1446,COLUMN('TM1.5SynthPop'!K$1),FALSE),0),0)</f>
        <v>133</v>
      </c>
      <c r="H2987">
        <f>IFERROR(ROUND($C2987*VLOOKUP($O2987,'TM1.5SynthPop'!$A$2:$Q$1446,COLUMN('TM1.5SynthPop'!L$1),FALSE),0),0)</f>
        <v>269</v>
      </c>
      <c r="I2987">
        <f>IFERROR(ROUND($C2987*VLOOKUP($O2987,'TM1.5SynthPop'!$A$2:$Q$1446,COLUMN('TM1.5SynthPop'!M$1),FALSE),0),0)</f>
        <v>296</v>
      </c>
      <c r="J2987">
        <f>IFERROR(ROUND($C2987*VLOOKUP($O2987,'TM1.5SynthPop'!$A$2:$Q$1446,COLUMN('TM1.5SynthPop'!N$1),FALSE),0),0)</f>
        <v>329</v>
      </c>
      <c r="K2987">
        <f t="shared" si="93"/>
        <v>535</v>
      </c>
      <c r="L2987">
        <f>Link21_SED!E2987</f>
        <v>4906</v>
      </c>
      <c r="M2987">
        <f>Link21_SED!F2987</f>
        <v>0</v>
      </c>
      <c r="O2987">
        <v>1256</v>
      </c>
    </row>
    <row r="2988" spans="1:15">
      <c r="A2988" t="s">
        <v>22</v>
      </c>
      <c r="B2988">
        <v>2987</v>
      </c>
      <c r="C2988">
        <f>Link21_SED!D2988</f>
        <v>2540</v>
      </c>
      <c r="D2988">
        <f>IFERROR(ROUND($C2988*VLOOKUP($O2988,'TM1.5SynthPop'!$A$2:$Q$1446,COLUMN('TM1.5SynthPop'!$P$2),FALSE),0),)</f>
        <v>2118</v>
      </c>
      <c r="E2988">
        <f t="shared" si="92"/>
        <v>422</v>
      </c>
      <c r="F2988">
        <f>IFERROR(ROUND($C2988*VLOOKUP($O2988,'TM1.5SynthPop'!$A$2:$Q$1446,COLUMN('TM1.5SynthPop'!J$1),FALSE),0),0)</f>
        <v>106</v>
      </c>
      <c r="G2988">
        <f>IFERROR(ROUND($C2988*VLOOKUP($O2988,'TM1.5SynthPop'!$A$2:$Q$1446,COLUMN('TM1.5SynthPop'!K$1),FALSE),0),0)</f>
        <v>181</v>
      </c>
      <c r="H2988">
        <f>IFERROR(ROUND($C2988*VLOOKUP($O2988,'TM1.5SynthPop'!$A$2:$Q$1446,COLUMN('TM1.5SynthPop'!L$1),FALSE),0),0)</f>
        <v>459</v>
      </c>
      <c r="I2988">
        <f>IFERROR(ROUND($C2988*VLOOKUP($O2988,'TM1.5SynthPop'!$A$2:$Q$1446,COLUMN('TM1.5SynthPop'!M$1),FALSE),0),0)</f>
        <v>324</v>
      </c>
      <c r="J2988">
        <f>IFERROR(ROUND($C2988*VLOOKUP($O2988,'TM1.5SynthPop'!$A$2:$Q$1446,COLUMN('TM1.5SynthPop'!N$1),FALSE),0),0)</f>
        <v>587</v>
      </c>
      <c r="K2988">
        <f t="shared" si="93"/>
        <v>883</v>
      </c>
      <c r="L2988">
        <f>Link21_SED!E2988</f>
        <v>4612</v>
      </c>
      <c r="M2988">
        <f>Link21_SED!F2988</f>
        <v>0</v>
      </c>
      <c r="O2988">
        <v>1280</v>
      </c>
    </row>
    <row r="2989" spans="1:15">
      <c r="A2989" t="s">
        <v>22</v>
      </c>
      <c r="B2989">
        <v>2988</v>
      </c>
      <c r="C2989">
        <f>Link21_SED!D2989</f>
        <v>1566</v>
      </c>
      <c r="D2989">
        <f>IFERROR(ROUND($C2989*VLOOKUP($O2989,'TM1.5SynthPop'!$A$2:$Q$1446,COLUMN('TM1.5SynthPop'!$P$2),FALSE),0),)</f>
        <v>1258</v>
      </c>
      <c r="E2989">
        <f t="shared" ref="E2989:E3052" si="94">C2989-D2989</f>
        <v>308</v>
      </c>
      <c r="F2989">
        <f>IFERROR(ROUND($C2989*VLOOKUP($O2989,'TM1.5SynthPop'!$A$2:$Q$1446,COLUMN('TM1.5SynthPop'!J$1),FALSE),0),0)</f>
        <v>19</v>
      </c>
      <c r="G2989">
        <f>IFERROR(ROUND($C2989*VLOOKUP($O2989,'TM1.5SynthPop'!$A$2:$Q$1446,COLUMN('TM1.5SynthPop'!K$1),FALSE),0),0)</f>
        <v>81</v>
      </c>
      <c r="H2989">
        <f>IFERROR(ROUND($C2989*VLOOKUP($O2989,'TM1.5SynthPop'!$A$2:$Q$1446,COLUMN('TM1.5SynthPop'!L$1),FALSE),0),0)</f>
        <v>237</v>
      </c>
      <c r="I2989">
        <f>IFERROR(ROUND($C2989*VLOOKUP($O2989,'TM1.5SynthPop'!$A$2:$Q$1446,COLUMN('TM1.5SynthPop'!M$1),FALSE),0),0)</f>
        <v>235</v>
      </c>
      <c r="J2989">
        <f>IFERROR(ROUND($C2989*VLOOKUP($O2989,'TM1.5SynthPop'!$A$2:$Q$1446,COLUMN('TM1.5SynthPop'!N$1),FALSE),0),0)</f>
        <v>424</v>
      </c>
      <c r="K2989">
        <f t="shared" ref="K2989:K3052" si="95">C2989-SUM(F2989:J2989)</f>
        <v>570</v>
      </c>
      <c r="L2989">
        <f>Link21_SED!E2989</f>
        <v>3703</v>
      </c>
      <c r="M2989">
        <f>Link21_SED!F2989</f>
        <v>17</v>
      </c>
      <c r="O2989">
        <v>1286</v>
      </c>
    </row>
    <row r="2990" spans="1:15">
      <c r="A2990" t="s">
        <v>22</v>
      </c>
      <c r="B2990">
        <v>2989</v>
      </c>
      <c r="C2990">
        <f>Link21_SED!D2990</f>
        <v>9093</v>
      </c>
      <c r="D2990">
        <f>IFERROR(ROUND($C2990*VLOOKUP($O2990,'TM1.5SynthPop'!$A$2:$Q$1446,COLUMN('TM1.5SynthPop'!$P$2),FALSE),0),)</f>
        <v>7312</v>
      </c>
      <c r="E2990">
        <f t="shared" si="94"/>
        <v>1781</v>
      </c>
      <c r="F2990">
        <f>IFERROR(ROUND($C2990*VLOOKUP($O2990,'TM1.5SynthPop'!$A$2:$Q$1446,COLUMN('TM1.5SynthPop'!J$1),FALSE),0),0)</f>
        <v>397</v>
      </c>
      <c r="G2990">
        <f>IFERROR(ROUND($C2990*VLOOKUP($O2990,'TM1.5SynthPop'!$A$2:$Q$1446,COLUMN('TM1.5SynthPop'!K$1),FALSE),0),0)</f>
        <v>817</v>
      </c>
      <c r="H2990">
        <f>IFERROR(ROUND($C2990*VLOOKUP($O2990,'TM1.5SynthPop'!$A$2:$Q$1446,COLUMN('TM1.5SynthPop'!L$1),FALSE),0),0)</f>
        <v>1135</v>
      </c>
      <c r="I2990">
        <f>IFERROR(ROUND($C2990*VLOOKUP($O2990,'TM1.5SynthPop'!$A$2:$Q$1446,COLUMN('TM1.5SynthPop'!M$1),FALSE),0),0)</f>
        <v>1143</v>
      </c>
      <c r="J2990">
        <f>IFERROR(ROUND($C2990*VLOOKUP($O2990,'TM1.5SynthPop'!$A$2:$Q$1446,COLUMN('TM1.5SynthPop'!N$1),FALSE),0),0)</f>
        <v>1957</v>
      </c>
      <c r="K2990">
        <f t="shared" si="95"/>
        <v>3644</v>
      </c>
      <c r="L2990">
        <f>Link21_SED!E2990</f>
        <v>21911</v>
      </c>
      <c r="M2990">
        <f>Link21_SED!F2990</f>
        <v>52</v>
      </c>
      <c r="O2990">
        <v>1279</v>
      </c>
    </row>
    <row r="2991" spans="1:15">
      <c r="A2991" t="s">
        <v>22</v>
      </c>
      <c r="B2991">
        <v>2990</v>
      </c>
      <c r="C2991">
        <f>Link21_SED!D2991</f>
        <v>1037</v>
      </c>
      <c r="D2991">
        <f>IFERROR(ROUND($C2991*VLOOKUP($O2991,'TM1.5SynthPop'!$A$2:$Q$1446,COLUMN('TM1.5SynthPop'!$P$2),FALSE),0),)</f>
        <v>674</v>
      </c>
      <c r="E2991">
        <f t="shared" si="94"/>
        <v>363</v>
      </c>
      <c r="F2991">
        <f>IFERROR(ROUND($C2991*VLOOKUP($O2991,'TM1.5SynthPop'!$A$2:$Q$1446,COLUMN('TM1.5SynthPop'!J$1),FALSE),0),0)</f>
        <v>16</v>
      </c>
      <c r="G2991">
        <f>IFERROR(ROUND($C2991*VLOOKUP($O2991,'TM1.5SynthPop'!$A$2:$Q$1446,COLUMN('TM1.5SynthPop'!K$1),FALSE),0),0)</f>
        <v>67</v>
      </c>
      <c r="H2991">
        <f>IFERROR(ROUND($C2991*VLOOKUP($O2991,'TM1.5SynthPop'!$A$2:$Q$1446,COLUMN('TM1.5SynthPop'!L$1),FALSE),0),0)</f>
        <v>169</v>
      </c>
      <c r="I2991">
        <f>IFERROR(ROUND($C2991*VLOOKUP($O2991,'TM1.5SynthPop'!$A$2:$Q$1446,COLUMN('TM1.5SynthPop'!M$1),FALSE),0),0)</f>
        <v>162</v>
      </c>
      <c r="J2991">
        <f>IFERROR(ROUND($C2991*VLOOKUP($O2991,'TM1.5SynthPop'!$A$2:$Q$1446,COLUMN('TM1.5SynthPop'!N$1),FALSE),0),0)</f>
        <v>255</v>
      </c>
      <c r="K2991">
        <f t="shared" si="95"/>
        <v>368</v>
      </c>
      <c r="L2991">
        <f>Link21_SED!E2991</f>
        <v>2773</v>
      </c>
      <c r="M2991">
        <f>Link21_SED!F2991</f>
        <v>0</v>
      </c>
      <c r="O2991">
        <v>1278</v>
      </c>
    </row>
    <row r="2992" spans="1:15">
      <c r="A2992" t="s">
        <v>22</v>
      </c>
      <c r="B2992">
        <v>2991</v>
      </c>
      <c r="C2992">
        <f>Link21_SED!D2992</f>
        <v>1917</v>
      </c>
      <c r="D2992">
        <f>IFERROR(ROUND($C2992*VLOOKUP($O2992,'TM1.5SynthPop'!$A$2:$Q$1446,COLUMN('TM1.5SynthPop'!$P$2),FALSE),0),)</f>
        <v>1229</v>
      </c>
      <c r="E2992">
        <f t="shared" si="94"/>
        <v>688</v>
      </c>
      <c r="F2992">
        <f>IFERROR(ROUND($C2992*VLOOKUP($O2992,'TM1.5SynthPop'!$A$2:$Q$1446,COLUMN('TM1.5SynthPop'!J$1),FALSE),0),0)</f>
        <v>34</v>
      </c>
      <c r="G2992">
        <f>IFERROR(ROUND($C2992*VLOOKUP($O2992,'TM1.5SynthPop'!$A$2:$Q$1446,COLUMN('TM1.5SynthPop'!K$1),FALSE),0),0)</f>
        <v>112</v>
      </c>
      <c r="H2992">
        <f>IFERROR(ROUND($C2992*VLOOKUP($O2992,'TM1.5SynthPop'!$A$2:$Q$1446,COLUMN('TM1.5SynthPop'!L$1),FALSE),0),0)</f>
        <v>307</v>
      </c>
      <c r="I2992">
        <f>IFERROR(ROUND($C2992*VLOOKUP($O2992,'TM1.5SynthPop'!$A$2:$Q$1446,COLUMN('TM1.5SynthPop'!M$1),FALSE),0),0)</f>
        <v>304</v>
      </c>
      <c r="J2992">
        <f>IFERROR(ROUND($C2992*VLOOKUP($O2992,'TM1.5SynthPop'!$A$2:$Q$1446,COLUMN('TM1.5SynthPop'!N$1),FALSE),0),0)</f>
        <v>442</v>
      </c>
      <c r="K2992">
        <f t="shared" si="95"/>
        <v>718</v>
      </c>
      <c r="L2992">
        <f>Link21_SED!E2992</f>
        <v>5136</v>
      </c>
      <c r="M2992">
        <f>Link21_SED!F2992</f>
        <v>17</v>
      </c>
      <c r="O2992">
        <v>1277</v>
      </c>
    </row>
    <row r="2993" spans="1:15">
      <c r="A2993" t="s">
        <v>22</v>
      </c>
      <c r="B2993">
        <v>2992</v>
      </c>
      <c r="C2993">
        <f>Link21_SED!D2993</f>
        <v>461</v>
      </c>
      <c r="D2993">
        <f>IFERROR(ROUND($C2993*VLOOKUP($O2993,'TM1.5SynthPop'!$A$2:$Q$1446,COLUMN('TM1.5SynthPop'!$P$2),FALSE),0),)</f>
        <v>378</v>
      </c>
      <c r="E2993">
        <f t="shared" si="94"/>
        <v>83</v>
      </c>
      <c r="F2993">
        <f>IFERROR(ROUND($C2993*VLOOKUP($O2993,'TM1.5SynthPop'!$A$2:$Q$1446,COLUMN('TM1.5SynthPop'!J$1),FALSE),0),0)</f>
        <v>14</v>
      </c>
      <c r="G2993">
        <f>IFERROR(ROUND($C2993*VLOOKUP($O2993,'TM1.5SynthPop'!$A$2:$Q$1446,COLUMN('TM1.5SynthPop'!K$1),FALSE),0),0)</f>
        <v>34</v>
      </c>
      <c r="H2993">
        <f>IFERROR(ROUND($C2993*VLOOKUP($O2993,'TM1.5SynthPop'!$A$2:$Q$1446,COLUMN('TM1.5SynthPop'!L$1),FALSE),0),0)</f>
        <v>70</v>
      </c>
      <c r="I2993">
        <f>IFERROR(ROUND($C2993*VLOOKUP($O2993,'TM1.5SynthPop'!$A$2:$Q$1446,COLUMN('TM1.5SynthPop'!M$1),FALSE),0),0)</f>
        <v>69</v>
      </c>
      <c r="J2993">
        <f>IFERROR(ROUND($C2993*VLOOKUP($O2993,'TM1.5SynthPop'!$A$2:$Q$1446,COLUMN('TM1.5SynthPop'!N$1),FALSE),0),0)</f>
        <v>97</v>
      </c>
      <c r="K2993">
        <f t="shared" si="95"/>
        <v>177</v>
      </c>
      <c r="L2993">
        <f>Link21_SED!E2993</f>
        <v>1036</v>
      </c>
      <c r="M2993">
        <f>Link21_SED!F2993</f>
        <v>6</v>
      </c>
      <c r="O2993">
        <v>1284</v>
      </c>
    </row>
    <row r="2994" spans="1:15">
      <c r="A2994" t="s">
        <v>22</v>
      </c>
      <c r="B2994">
        <v>2993</v>
      </c>
      <c r="C2994">
        <f>Link21_SED!D2994</f>
        <v>2324</v>
      </c>
      <c r="D2994">
        <f>IFERROR(ROUND($C2994*VLOOKUP($O2994,'TM1.5SynthPop'!$A$2:$Q$1446,COLUMN('TM1.5SynthPop'!$P$2),FALSE),0),)</f>
        <v>1644</v>
      </c>
      <c r="E2994">
        <f t="shared" si="94"/>
        <v>680</v>
      </c>
      <c r="F2994">
        <f>IFERROR(ROUND($C2994*VLOOKUP($O2994,'TM1.5SynthPop'!$A$2:$Q$1446,COLUMN('TM1.5SynthPop'!J$1),FALSE),0),0)</f>
        <v>99</v>
      </c>
      <c r="G2994">
        <f>IFERROR(ROUND($C2994*VLOOKUP($O2994,'TM1.5SynthPop'!$A$2:$Q$1446,COLUMN('TM1.5SynthPop'!K$1),FALSE),0),0)</f>
        <v>198</v>
      </c>
      <c r="H2994">
        <f>IFERROR(ROUND($C2994*VLOOKUP($O2994,'TM1.5SynthPop'!$A$2:$Q$1446,COLUMN('TM1.5SynthPop'!L$1),FALSE),0),0)</f>
        <v>438</v>
      </c>
      <c r="I2994">
        <f>IFERROR(ROUND($C2994*VLOOKUP($O2994,'TM1.5SynthPop'!$A$2:$Q$1446,COLUMN('TM1.5SynthPop'!M$1),FALSE),0),0)</f>
        <v>302</v>
      </c>
      <c r="J2994">
        <f>IFERROR(ROUND($C2994*VLOOKUP($O2994,'TM1.5SynthPop'!$A$2:$Q$1446,COLUMN('TM1.5SynthPop'!N$1),FALSE),0),0)</f>
        <v>477</v>
      </c>
      <c r="K2994">
        <f t="shared" si="95"/>
        <v>810</v>
      </c>
      <c r="L2994">
        <f>Link21_SED!E2994</f>
        <v>5474</v>
      </c>
      <c r="M2994">
        <f>Link21_SED!F2994</f>
        <v>0</v>
      </c>
      <c r="O2994">
        <v>1274</v>
      </c>
    </row>
    <row r="2995" spans="1:15">
      <c r="A2995" t="s">
        <v>22</v>
      </c>
      <c r="B2995">
        <v>2994</v>
      </c>
      <c r="C2995">
        <f>Link21_SED!D2995</f>
        <v>1505</v>
      </c>
      <c r="D2995">
        <f>IFERROR(ROUND($C2995*VLOOKUP($O2995,'TM1.5SynthPop'!$A$2:$Q$1446,COLUMN('TM1.5SynthPop'!$P$2),FALSE),0),)</f>
        <v>1292</v>
      </c>
      <c r="E2995">
        <f t="shared" si="94"/>
        <v>213</v>
      </c>
      <c r="F2995">
        <f>IFERROR(ROUND($C2995*VLOOKUP($O2995,'TM1.5SynthPop'!$A$2:$Q$1446,COLUMN('TM1.5SynthPop'!J$1),FALSE),0),0)</f>
        <v>42</v>
      </c>
      <c r="G2995">
        <f>IFERROR(ROUND($C2995*VLOOKUP($O2995,'TM1.5SynthPop'!$A$2:$Q$1446,COLUMN('TM1.5SynthPop'!K$1),FALSE),0),0)</f>
        <v>89</v>
      </c>
      <c r="H2995">
        <f>IFERROR(ROUND($C2995*VLOOKUP($O2995,'TM1.5SynthPop'!$A$2:$Q$1446,COLUMN('TM1.5SynthPop'!L$1),FALSE),0),0)</f>
        <v>266</v>
      </c>
      <c r="I2995">
        <f>IFERROR(ROUND($C2995*VLOOKUP($O2995,'TM1.5SynthPop'!$A$2:$Q$1446,COLUMN('TM1.5SynthPop'!M$1),FALSE),0),0)</f>
        <v>192</v>
      </c>
      <c r="J2995">
        <f>IFERROR(ROUND($C2995*VLOOKUP($O2995,'TM1.5SynthPop'!$A$2:$Q$1446,COLUMN('TM1.5SynthPop'!N$1),FALSE),0),0)</f>
        <v>324</v>
      </c>
      <c r="K2995">
        <f t="shared" si="95"/>
        <v>592</v>
      </c>
      <c r="L2995">
        <f>Link21_SED!E2995</f>
        <v>4105</v>
      </c>
      <c r="M2995">
        <f>Link21_SED!F2995</f>
        <v>8</v>
      </c>
      <c r="O2995">
        <v>1273</v>
      </c>
    </row>
    <row r="2996" spans="1:15">
      <c r="A2996" t="s">
        <v>22</v>
      </c>
      <c r="B2996">
        <v>2995</v>
      </c>
      <c r="C2996">
        <f>Link21_SED!D2996</f>
        <v>4374</v>
      </c>
      <c r="D2996">
        <f>IFERROR(ROUND($C2996*VLOOKUP($O2996,'TM1.5SynthPop'!$A$2:$Q$1446,COLUMN('TM1.5SynthPop'!$P$2),FALSE),0),)</f>
        <v>2685</v>
      </c>
      <c r="E2996">
        <f t="shared" si="94"/>
        <v>1689</v>
      </c>
      <c r="F2996">
        <f>IFERROR(ROUND($C2996*VLOOKUP($O2996,'TM1.5SynthPop'!$A$2:$Q$1446,COLUMN('TM1.5SynthPop'!J$1),FALSE),0),0)</f>
        <v>139</v>
      </c>
      <c r="G2996">
        <f>IFERROR(ROUND($C2996*VLOOKUP($O2996,'TM1.5SynthPop'!$A$2:$Q$1446,COLUMN('TM1.5SynthPop'!K$1),FALSE),0),0)</f>
        <v>333</v>
      </c>
      <c r="H2996">
        <f>IFERROR(ROUND($C2996*VLOOKUP($O2996,'TM1.5SynthPop'!$A$2:$Q$1446,COLUMN('TM1.5SynthPop'!L$1),FALSE),0),0)</f>
        <v>715</v>
      </c>
      <c r="I2996">
        <f>IFERROR(ROUND($C2996*VLOOKUP($O2996,'TM1.5SynthPop'!$A$2:$Q$1446,COLUMN('TM1.5SynthPop'!M$1),FALSE),0),0)</f>
        <v>669</v>
      </c>
      <c r="J2996">
        <f>IFERROR(ROUND($C2996*VLOOKUP($O2996,'TM1.5SynthPop'!$A$2:$Q$1446,COLUMN('TM1.5SynthPop'!N$1),FALSE),0),0)</f>
        <v>934</v>
      </c>
      <c r="K2996">
        <f t="shared" si="95"/>
        <v>1584</v>
      </c>
      <c r="L2996">
        <f>Link21_SED!E2996</f>
        <v>12352</v>
      </c>
      <c r="M2996">
        <f>Link21_SED!F2996</f>
        <v>11</v>
      </c>
      <c r="O2996">
        <v>1282</v>
      </c>
    </row>
    <row r="2997" spans="1:15">
      <c r="A2997" t="s">
        <v>22</v>
      </c>
      <c r="B2997">
        <v>2996</v>
      </c>
      <c r="C2997">
        <f>Link21_SED!D2997</f>
        <v>1496</v>
      </c>
      <c r="D2997">
        <f>IFERROR(ROUND($C2997*VLOOKUP($O2997,'TM1.5SynthPop'!$A$2:$Q$1446,COLUMN('TM1.5SynthPop'!$P$2),FALSE),0),)</f>
        <v>1100</v>
      </c>
      <c r="E2997">
        <f t="shared" si="94"/>
        <v>396</v>
      </c>
      <c r="F2997">
        <f>IFERROR(ROUND($C2997*VLOOKUP($O2997,'TM1.5SynthPop'!$A$2:$Q$1446,COLUMN('TM1.5SynthPop'!J$1),FALSE),0),0)</f>
        <v>86</v>
      </c>
      <c r="G2997">
        <f>IFERROR(ROUND($C2997*VLOOKUP($O2997,'TM1.5SynthPop'!$A$2:$Q$1446,COLUMN('TM1.5SynthPop'!K$1),FALSE),0),0)</f>
        <v>168</v>
      </c>
      <c r="H2997">
        <f>IFERROR(ROUND($C2997*VLOOKUP($O2997,'TM1.5SynthPop'!$A$2:$Q$1446,COLUMN('TM1.5SynthPop'!L$1),FALSE),0),0)</f>
        <v>253</v>
      </c>
      <c r="I2997">
        <f>IFERROR(ROUND($C2997*VLOOKUP($O2997,'TM1.5SynthPop'!$A$2:$Q$1446,COLUMN('TM1.5SynthPop'!M$1),FALSE),0),0)</f>
        <v>205</v>
      </c>
      <c r="J2997">
        <f>IFERROR(ROUND($C2997*VLOOKUP($O2997,'TM1.5SynthPop'!$A$2:$Q$1446,COLUMN('TM1.5SynthPop'!N$1),FALSE),0),0)</f>
        <v>304</v>
      </c>
      <c r="K2997">
        <f t="shared" si="95"/>
        <v>480</v>
      </c>
      <c r="L2997">
        <f>Link21_SED!E2997</f>
        <v>3625</v>
      </c>
      <c r="M2997">
        <f>Link21_SED!F2997</f>
        <v>0</v>
      </c>
      <c r="O2997">
        <v>1283</v>
      </c>
    </row>
    <row r="2998" spans="1:15">
      <c r="A2998" t="s">
        <v>22</v>
      </c>
      <c r="B2998">
        <v>2997</v>
      </c>
      <c r="C2998">
        <f>Link21_SED!D2998</f>
        <v>1003</v>
      </c>
      <c r="D2998">
        <f>IFERROR(ROUND($C2998*VLOOKUP($O2998,'TM1.5SynthPop'!$A$2:$Q$1446,COLUMN('TM1.5SynthPop'!$P$2),FALSE),0),)</f>
        <v>731</v>
      </c>
      <c r="E2998">
        <f t="shared" si="94"/>
        <v>272</v>
      </c>
      <c r="F2998">
        <f>IFERROR(ROUND($C2998*VLOOKUP($O2998,'TM1.5SynthPop'!$A$2:$Q$1446,COLUMN('TM1.5SynthPop'!J$1),FALSE),0),0)</f>
        <v>33</v>
      </c>
      <c r="G2998">
        <f>IFERROR(ROUND($C2998*VLOOKUP($O2998,'TM1.5SynthPop'!$A$2:$Q$1446,COLUMN('TM1.5SynthPop'!K$1),FALSE),0),0)</f>
        <v>68</v>
      </c>
      <c r="H2998">
        <f>IFERROR(ROUND($C2998*VLOOKUP($O2998,'TM1.5SynthPop'!$A$2:$Q$1446,COLUMN('TM1.5SynthPop'!L$1),FALSE),0),0)</f>
        <v>173</v>
      </c>
      <c r="I2998">
        <f>IFERROR(ROUND($C2998*VLOOKUP($O2998,'TM1.5SynthPop'!$A$2:$Q$1446,COLUMN('TM1.5SynthPop'!M$1),FALSE),0),0)</f>
        <v>128</v>
      </c>
      <c r="J2998">
        <f>IFERROR(ROUND($C2998*VLOOKUP($O2998,'TM1.5SynthPop'!$A$2:$Q$1446,COLUMN('TM1.5SynthPop'!N$1),FALSE),0),0)</f>
        <v>245</v>
      </c>
      <c r="K2998">
        <f t="shared" si="95"/>
        <v>356</v>
      </c>
      <c r="L2998">
        <f>Link21_SED!E2998</f>
        <v>2930</v>
      </c>
      <c r="M2998">
        <f>Link21_SED!F2998</f>
        <v>42</v>
      </c>
      <c r="O2998">
        <v>1287</v>
      </c>
    </row>
    <row r="2999" spans="1:15">
      <c r="A2999" t="s">
        <v>22</v>
      </c>
      <c r="B2999">
        <v>2998</v>
      </c>
      <c r="C2999">
        <f>Link21_SED!D2999</f>
        <v>941</v>
      </c>
      <c r="D2999">
        <f>IFERROR(ROUND($C2999*VLOOKUP($O2999,'TM1.5SynthPop'!$A$2:$Q$1446,COLUMN('TM1.5SynthPop'!$P$2),FALSE),0),)</f>
        <v>584</v>
      </c>
      <c r="E2999">
        <f t="shared" si="94"/>
        <v>357</v>
      </c>
      <c r="F2999">
        <f>IFERROR(ROUND($C2999*VLOOKUP($O2999,'TM1.5SynthPop'!$A$2:$Q$1446,COLUMN('TM1.5SynthPop'!J$1),FALSE),0),0)</f>
        <v>13</v>
      </c>
      <c r="G2999">
        <f>IFERROR(ROUND($C2999*VLOOKUP($O2999,'TM1.5SynthPop'!$A$2:$Q$1446,COLUMN('TM1.5SynthPop'!K$1),FALSE),0),0)</f>
        <v>42</v>
      </c>
      <c r="H2999">
        <f>IFERROR(ROUND($C2999*VLOOKUP($O2999,'TM1.5SynthPop'!$A$2:$Q$1446,COLUMN('TM1.5SynthPop'!L$1),FALSE),0),0)</f>
        <v>162</v>
      </c>
      <c r="I2999">
        <f>IFERROR(ROUND($C2999*VLOOKUP($O2999,'TM1.5SynthPop'!$A$2:$Q$1446,COLUMN('TM1.5SynthPop'!M$1),FALSE),0),0)</f>
        <v>172</v>
      </c>
      <c r="J2999">
        <f>IFERROR(ROUND($C2999*VLOOKUP($O2999,'TM1.5SynthPop'!$A$2:$Q$1446,COLUMN('TM1.5SynthPop'!N$1),FALSE),0),0)</f>
        <v>194</v>
      </c>
      <c r="K2999">
        <f t="shared" si="95"/>
        <v>358</v>
      </c>
      <c r="L2999">
        <f>Link21_SED!E2999</f>
        <v>2864</v>
      </c>
      <c r="M2999">
        <f>Link21_SED!F2999</f>
        <v>17</v>
      </c>
      <c r="O2999">
        <v>1266</v>
      </c>
    </row>
    <row r="3000" spans="1:15">
      <c r="A3000" t="s">
        <v>22</v>
      </c>
      <c r="B3000">
        <v>2999</v>
      </c>
      <c r="C3000">
        <f>Link21_SED!D3000</f>
        <v>1585</v>
      </c>
      <c r="D3000">
        <f>IFERROR(ROUND($C3000*VLOOKUP($O3000,'TM1.5SynthPop'!$A$2:$Q$1446,COLUMN('TM1.5SynthPop'!$P$2),FALSE),0),)</f>
        <v>919</v>
      </c>
      <c r="E3000">
        <f t="shared" si="94"/>
        <v>666</v>
      </c>
      <c r="F3000">
        <f>IFERROR(ROUND($C3000*VLOOKUP($O3000,'TM1.5SynthPop'!$A$2:$Q$1446,COLUMN('TM1.5SynthPop'!J$1),FALSE),0),0)</f>
        <v>252</v>
      </c>
      <c r="G3000">
        <f>IFERROR(ROUND($C3000*VLOOKUP($O3000,'TM1.5SynthPop'!$A$2:$Q$1446,COLUMN('TM1.5SynthPop'!K$1),FALSE),0),0)</f>
        <v>446</v>
      </c>
      <c r="H3000">
        <f>IFERROR(ROUND($C3000*VLOOKUP($O3000,'TM1.5SynthPop'!$A$2:$Q$1446,COLUMN('TM1.5SynthPop'!L$1),FALSE),0),0)</f>
        <v>164</v>
      </c>
      <c r="I3000">
        <f>IFERROR(ROUND($C3000*VLOOKUP($O3000,'TM1.5SynthPop'!$A$2:$Q$1446,COLUMN('TM1.5SynthPop'!M$1),FALSE),0),0)</f>
        <v>198</v>
      </c>
      <c r="J3000">
        <f>IFERROR(ROUND($C3000*VLOOKUP($O3000,'TM1.5SynthPop'!$A$2:$Q$1446,COLUMN('TM1.5SynthPop'!N$1),FALSE),0),0)</f>
        <v>194</v>
      </c>
      <c r="K3000">
        <f t="shared" si="95"/>
        <v>331</v>
      </c>
      <c r="L3000">
        <f>Link21_SED!E3000</f>
        <v>4950</v>
      </c>
      <c r="M3000">
        <f>Link21_SED!F3000</f>
        <v>0</v>
      </c>
      <c r="O3000">
        <v>1261</v>
      </c>
    </row>
    <row r="3001" spans="1:15">
      <c r="A3001" t="s">
        <v>22</v>
      </c>
      <c r="B3001">
        <v>3000</v>
      </c>
      <c r="C3001">
        <f>Link21_SED!D3001</f>
        <v>485</v>
      </c>
      <c r="D3001">
        <f>IFERROR(ROUND($C3001*VLOOKUP($O3001,'TM1.5SynthPop'!$A$2:$Q$1446,COLUMN('TM1.5SynthPop'!$P$2),FALSE),0),)</f>
        <v>317</v>
      </c>
      <c r="E3001">
        <f t="shared" si="94"/>
        <v>168</v>
      </c>
      <c r="F3001">
        <f>IFERROR(ROUND($C3001*VLOOKUP($O3001,'TM1.5SynthPop'!$A$2:$Q$1446,COLUMN('TM1.5SynthPop'!J$1),FALSE),0),0)</f>
        <v>17</v>
      </c>
      <c r="G3001">
        <f>IFERROR(ROUND($C3001*VLOOKUP($O3001,'TM1.5SynthPop'!$A$2:$Q$1446,COLUMN('TM1.5SynthPop'!K$1),FALSE),0),0)</f>
        <v>39</v>
      </c>
      <c r="H3001">
        <f>IFERROR(ROUND($C3001*VLOOKUP($O3001,'TM1.5SynthPop'!$A$2:$Q$1446,COLUMN('TM1.5SynthPop'!L$1),FALSE),0),0)</f>
        <v>79</v>
      </c>
      <c r="I3001">
        <f>IFERROR(ROUND($C3001*VLOOKUP($O3001,'TM1.5SynthPop'!$A$2:$Q$1446,COLUMN('TM1.5SynthPop'!M$1),FALSE),0),0)</f>
        <v>78</v>
      </c>
      <c r="J3001">
        <f>IFERROR(ROUND($C3001*VLOOKUP($O3001,'TM1.5SynthPop'!$A$2:$Q$1446,COLUMN('TM1.5SynthPop'!N$1),FALSE),0),0)</f>
        <v>112</v>
      </c>
      <c r="K3001">
        <f t="shared" si="95"/>
        <v>160</v>
      </c>
      <c r="L3001">
        <f>Link21_SED!E3001</f>
        <v>1394</v>
      </c>
      <c r="M3001">
        <f>Link21_SED!F3001</f>
        <v>0</v>
      </c>
      <c r="O3001">
        <v>1288</v>
      </c>
    </row>
    <row r="3002" spans="1:15">
      <c r="A3002" t="s">
        <v>22</v>
      </c>
      <c r="B3002">
        <v>3001</v>
      </c>
      <c r="C3002">
        <f>Link21_SED!D3002</f>
        <v>971</v>
      </c>
      <c r="D3002">
        <f>IFERROR(ROUND($C3002*VLOOKUP($O3002,'TM1.5SynthPop'!$A$2:$Q$1446,COLUMN('TM1.5SynthPop'!$P$2),FALSE),0),)</f>
        <v>635</v>
      </c>
      <c r="E3002">
        <f t="shared" si="94"/>
        <v>336</v>
      </c>
      <c r="F3002">
        <f>IFERROR(ROUND($C3002*VLOOKUP($O3002,'TM1.5SynthPop'!$A$2:$Q$1446,COLUMN('TM1.5SynthPop'!J$1),FALSE),0),0)</f>
        <v>35</v>
      </c>
      <c r="G3002">
        <f>IFERROR(ROUND($C3002*VLOOKUP($O3002,'TM1.5SynthPop'!$A$2:$Q$1446,COLUMN('TM1.5SynthPop'!K$1),FALSE),0),0)</f>
        <v>77</v>
      </c>
      <c r="H3002">
        <f>IFERROR(ROUND($C3002*VLOOKUP($O3002,'TM1.5SynthPop'!$A$2:$Q$1446,COLUMN('TM1.5SynthPop'!L$1),FALSE),0),0)</f>
        <v>159</v>
      </c>
      <c r="I3002">
        <f>IFERROR(ROUND($C3002*VLOOKUP($O3002,'TM1.5SynthPop'!$A$2:$Q$1446,COLUMN('TM1.5SynthPop'!M$1),FALSE),0),0)</f>
        <v>156</v>
      </c>
      <c r="J3002">
        <f>IFERROR(ROUND($C3002*VLOOKUP($O3002,'TM1.5SynthPop'!$A$2:$Q$1446,COLUMN('TM1.5SynthPop'!N$1),FALSE),0),0)</f>
        <v>224</v>
      </c>
      <c r="K3002">
        <f t="shared" si="95"/>
        <v>320</v>
      </c>
      <c r="L3002">
        <f>Link21_SED!E3002</f>
        <v>2870</v>
      </c>
      <c r="M3002">
        <f>Link21_SED!F3002</f>
        <v>3</v>
      </c>
      <c r="O3002">
        <v>1288</v>
      </c>
    </row>
    <row r="3003" spans="1:15">
      <c r="A3003" t="s">
        <v>22</v>
      </c>
      <c r="B3003">
        <v>3002</v>
      </c>
      <c r="C3003">
        <f>Link21_SED!D3003</f>
        <v>393</v>
      </c>
      <c r="D3003">
        <f>IFERROR(ROUND($C3003*VLOOKUP($O3003,'TM1.5SynthPop'!$A$2:$Q$1446,COLUMN('TM1.5SynthPop'!$P$2),FALSE),0),)</f>
        <v>257</v>
      </c>
      <c r="E3003">
        <f t="shared" si="94"/>
        <v>136</v>
      </c>
      <c r="F3003">
        <f>IFERROR(ROUND($C3003*VLOOKUP($O3003,'TM1.5SynthPop'!$A$2:$Q$1446,COLUMN('TM1.5SynthPop'!J$1),FALSE),0),0)</f>
        <v>14</v>
      </c>
      <c r="G3003">
        <f>IFERROR(ROUND($C3003*VLOOKUP($O3003,'TM1.5SynthPop'!$A$2:$Q$1446,COLUMN('TM1.5SynthPop'!K$1),FALSE),0),0)</f>
        <v>31</v>
      </c>
      <c r="H3003">
        <f>IFERROR(ROUND($C3003*VLOOKUP($O3003,'TM1.5SynthPop'!$A$2:$Q$1446,COLUMN('TM1.5SynthPop'!L$1),FALSE),0),0)</f>
        <v>64</v>
      </c>
      <c r="I3003">
        <f>IFERROR(ROUND($C3003*VLOOKUP($O3003,'TM1.5SynthPop'!$A$2:$Q$1446,COLUMN('TM1.5SynthPop'!M$1),FALSE),0),0)</f>
        <v>63</v>
      </c>
      <c r="J3003">
        <f>IFERROR(ROUND($C3003*VLOOKUP($O3003,'TM1.5SynthPop'!$A$2:$Q$1446,COLUMN('TM1.5SynthPop'!N$1),FALSE),0),0)</f>
        <v>91</v>
      </c>
      <c r="K3003">
        <f t="shared" si="95"/>
        <v>130</v>
      </c>
      <c r="L3003">
        <f>Link21_SED!E3003</f>
        <v>960</v>
      </c>
      <c r="M3003">
        <f>Link21_SED!F3003</f>
        <v>0</v>
      </c>
      <c r="O3003">
        <v>1288</v>
      </c>
    </row>
    <row r="3004" spans="1:15">
      <c r="A3004" t="s">
        <v>22</v>
      </c>
      <c r="B3004">
        <v>3003</v>
      </c>
      <c r="C3004">
        <f>Link21_SED!D3004</f>
        <v>678</v>
      </c>
      <c r="D3004">
        <f>IFERROR(ROUND($C3004*VLOOKUP($O3004,'TM1.5SynthPop'!$A$2:$Q$1446,COLUMN('TM1.5SynthPop'!$P$2),FALSE),0),)</f>
        <v>462</v>
      </c>
      <c r="E3004">
        <f t="shared" si="94"/>
        <v>216</v>
      </c>
      <c r="F3004">
        <f>IFERROR(ROUND($C3004*VLOOKUP($O3004,'TM1.5SynthPop'!$A$2:$Q$1446,COLUMN('TM1.5SynthPop'!J$1),FALSE),0),0)</f>
        <v>46</v>
      </c>
      <c r="G3004">
        <f>IFERROR(ROUND($C3004*VLOOKUP($O3004,'TM1.5SynthPop'!$A$2:$Q$1446,COLUMN('TM1.5SynthPop'!K$1),FALSE),0),0)</f>
        <v>95</v>
      </c>
      <c r="H3004">
        <f>IFERROR(ROUND($C3004*VLOOKUP($O3004,'TM1.5SynthPop'!$A$2:$Q$1446,COLUMN('TM1.5SynthPop'!L$1),FALSE),0),0)</f>
        <v>106</v>
      </c>
      <c r="I3004">
        <f>IFERROR(ROUND($C3004*VLOOKUP($O3004,'TM1.5SynthPop'!$A$2:$Q$1446,COLUMN('TM1.5SynthPop'!M$1),FALSE),0),0)</f>
        <v>98</v>
      </c>
      <c r="J3004">
        <f>IFERROR(ROUND($C3004*VLOOKUP($O3004,'TM1.5SynthPop'!$A$2:$Q$1446,COLUMN('TM1.5SynthPop'!N$1),FALSE),0),0)</f>
        <v>135</v>
      </c>
      <c r="K3004">
        <f t="shared" si="95"/>
        <v>198</v>
      </c>
      <c r="L3004">
        <f>Link21_SED!E3004</f>
        <v>1933</v>
      </c>
      <c r="M3004">
        <f>Link21_SED!F3004</f>
        <v>0</v>
      </c>
      <c r="O3004">
        <v>1289</v>
      </c>
    </row>
    <row r="3005" spans="1:15">
      <c r="A3005" t="s">
        <v>22</v>
      </c>
      <c r="B3005">
        <v>3004</v>
      </c>
      <c r="C3005">
        <f>Link21_SED!D3005</f>
        <v>654</v>
      </c>
      <c r="D3005">
        <f>IFERROR(ROUND($C3005*VLOOKUP($O3005,'TM1.5SynthPop'!$A$2:$Q$1446,COLUMN('TM1.5SynthPop'!$P$2),FALSE),0),)</f>
        <v>428</v>
      </c>
      <c r="E3005">
        <f t="shared" si="94"/>
        <v>226</v>
      </c>
      <c r="F3005">
        <f>IFERROR(ROUND($C3005*VLOOKUP($O3005,'TM1.5SynthPop'!$A$2:$Q$1446,COLUMN('TM1.5SynthPop'!J$1),FALSE),0),0)</f>
        <v>24</v>
      </c>
      <c r="G3005">
        <f>IFERROR(ROUND($C3005*VLOOKUP($O3005,'TM1.5SynthPop'!$A$2:$Q$1446,COLUMN('TM1.5SynthPop'!K$1),FALSE),0),0)</f>
        <v>52</v>
      </c>
      <c r="H3005">
        <f>IFERROR(ROUND($C3005*VLOOKUP($O3005,'TM1.5SynthPop'!$A$2:$Q$1446,COLUMN('TM1.5SynthPop'!L$1),FALSE),0),0)</f>
        <v>107</v>
      </c>
      <c r="I3005">
        <f>IFERROR(ROUND($C3005*VLOOKUP($O3005,'TM1.5SynthPop'!$A$2:$Q$1446,COLUMN('TM1.5SynthPop'!M$1),FALSE),0),0)</f>
        <v>105</v>
      </c>
      <c r="J3005">
        <f>IFERROR(ROUND($C3005*VLOOKUP($O3005,'TM1.5SynthPop'!$A$2:$Q$1446,COLUMN('TM1.5SynthPop'!N$1),FALSE),0),0)</f>
        <v>151</v>
      </c>
      <c r="K3005">
        <f t="shared" si="95"/>
        <v>215</v>
      </c>
      <c r="L3005">
        <f>Link21_SED!E3005</f>
        <v>2047</v>
      </c>
      <c r="M3005">
        <f>Link21_SED!F3005</f>
        <v>0</v>
      </c>
      <c r="O3005">
        <v>1288</v>
      </c>
    </row>
    <row r="3006" spans="1:15">
      <c r="A3006" t="s">
        <v>22</v>
      </c>
      <c r="B3006">
        <v>3005</v>
      </c>
      <c r="C3006">
        <f>Link21_SED!D3006</f>
        <v>0</v>
      </c>
      <c r="D3006">
        <f>IFERROR(ROUND($C3006*VLOOKUP($O3006,'TM1.5SynthPop'!$A$2:$Q$1446,COLUMN('TM1.5SynthPop'!$P$2),FALSE),0),)</f>
        <v>0</v>
      </c>
      <c r="E3006">
        <f t="shared" si="94"/>
        <v>0</v>
      </c>
      <c r="F3006">
        <f>IFERROR(ROUND($C3006*VLOOKUP($O3006,'TM1.5SynthPop'!$A$2:$Q$1446,COLUMN('TM1.5SynthPop'!J$1),FALSE),0),0)</f>
        <v>0</v>
      </c>
      <c r="G3006">
        <f>IFERROR(ROUND($C3006*VLOOKUP($O3006,'TM1.5SynthPop'!$A$2:$Q$1446,COLUMN('TM1.5SynthPop'!K$1),FALSE),0),0)</f>
        <v>0</v>
      </c>
      <c r="H3006">
        <f>IFERROR(ROUND($C3006*VLOOKUP($O3006,'TM1.5SynthPop'!$A$2:$Q$1446,COLUMN('TM1.5SynthPop'!L$1),FALSE),0),0)</f>
        <v>0</v>
      </c>
      <c r="I3006">
        <f>IFERROR(ROUND($C3006*VLOOKUP($O3006,'TM1.5SynthPop'!$A$2:$Q$1446,COLUMN('TM1.5SynthPop'!M$1),FALSE),0),0)</f>
        <v>0</v>
      </c>
      <c r="J3006">
        <f>IFERROR(ROUND($C3006*VLOOKUP($O3006,'TM1.5SynthPop'!$A$2:$Q$1446,COLUMN('TM1.5SynthPop'!N$1),FALSE),0),0)</f>
        <v>0</v>
      </c>
      <c r="K3006">
        <f t="shared" si="95"/>
        <v>0</v>
      </c>
      <c r="L3006">
        <f>Link21_SED!E3006</f>
        <v>0</v>
      </c>
      <c r="M3006">
        <f>Link21_SED!F3006</f>
        <v>0</v>
      </c>
      <c r="O3006">
        <v>1252</v>
      </c>
    </row>
    <row r="3007" spans="1:15">
      <c r="A3007" t="s">
        <v>22</v>
      </c>
      <c r="B3007">
        <v>3006</v>
      </c>
      <c r="C3007">
        <f>Link21_SED!D3007</f>
        <v>16308</v>
      </c>
      <c r="D3007">
        <f>IFERROR(ROUND($C3007*VLOOKUP($O3007,'TM1.5SynthPop'!$A$2:$Q$1446,COLUMN('TM1.5SynthPop'!$P$2),FALSE),0),)</f>
        <v>10576</v>
      </c>
      <c r="E3007">
        <f t="shared" si="94"/>
        <v>5732</v>
      </c>
      <c r="F3007">
        <f>IFERROR(ROUND($C3007*VLOOKUP($O3007,'TM1.5SynthPop'!$A$2:$Q$1446,COLUMN('TM1.5SynthPop'!J$1),FALSE),0),0)</f>
        <v>1189</v>
      </c>
      <c r="G3007">
        <f>IFERROR(ROUND($C3007*VLOOKUP($O3007,'TM1.5SynthPop'!$A$2:$Q$1446,COLUMN('TM1.5SynthPop'!K$1),FALSE),0),0)</f>
        <v>1949</v>
      </c>
      <c r="H3007">
        <f>IFERROR(ROUND($C3007*VLOOKUP($O3007,'TM1.5SynthPop'!$A$2:$Q$1446,COLUMN('TM1.5SynthPop'!L$1),FALSE),0),0)</f>
        <v>2288</v>
      </c>
      <c r="I3007">
        <f>IFERROR(ROUND($C3007*VLOOKUP($O3007,'TM1.5SynthPop'!$A$2:$Q$1446,COLUMN('TM1.5SynthPop'!M$1),FALSE),0),0)</f>
        <v>2536</v>
      </c>
      <c r="J3007">
        <f>IFERROR(ROUND($C3007*VLOOKUP($O3007,'TM1.5SynthPop'!$A$2:$Q$1446,COLUMN('TM1.5SynthPop'!N$1),FALSE),0),0)</f>
        <v>2988</v>
      </c>
      <c r="K3007">
        <f t="shared" si="95"/>
        <v>5358</v>
      </c>
      <c r="L3007">
        <f>Link21_SED!E3007</f>
        <v>53710</v>
      </c>
      <c r="M3007">
        <f>Link21_SED!F3007</f>
        <v>0</v>
      </c>
      <c r="O3007">
        <v>1270</v>
      </c>
    </row>
    <row r="3008" spans="1:15">
      <c r="A3008" t="s">
        <v>22</v>
      </c>
      <c r="B3008">
        <v>3007</v>
      </c>
      <c r="C3008">
        <f>Link21_SED!D3008</f>
        <v>529</v>
      </c>
      <c r="D3008">
        <f>IFERROR(ROUND($C3008*VLOOKUP($O3008,'TM1.5SynthPop'!$A$2:$Q$1446,COLUMN('TM1.5SynthPop'!$P$2),FALSE),0),)</f>
        <v>346</v>
      </c>
      <c r="E3008">
        <f t="shared" si="94"/>
        <v>183</v>
      </c>
      <c r="F3008">
        <f>IFERROR(ROUND($C3008*VLOOKUP($O3008,'TM1.5SynthPop'!$A$2:$Q$1446,COLUMN('TM1.5SynthPop'!J$1),FALSE),0),0)</f>
        <v>19</v>
      </c>
      <c r="G3008">
        <f>IFERROR(ROUND($C3008*VLOOKUP($O3008,'TM1.5SynthPop'!$A$2:$Q$1446,COLUMN('TM1.5SynthPop'!K$1),FALSE),0),0)</f>
        <v>42</v>
      </c>
      <c r="H3008">
        <f>IFERROR(ROUND($C3008*VLOOKUP($O3008,'TM1.5SynthPop'!$A$2:$Q$1446,COLUMN('TM1.5SynthPop'!L$1),FALSE),0),0)</f>
        <v>87</v>
      </c>
      <c r="I3008">
        <f>IFERROR(ROUND($C3008*VLOOKUP($O3008,'TM1.5SynthPop'!$A$2:$Q$1446,COLUMN('TM1.5SynthPop'!M$1),FALSE),0),0)</f>
        <v>85</v>
      </c>
      <c r="J3008">
        <f>IFERROR(ROUND($C3008*VLOOKUP($O3008,'TM1.5SynthPop'!$A$2:$Q$1446,COLUMN('TM1.5SynthPop'!N$1),FALSE),0),0)</f>
        <v>122</v>
      </c>
      <c r="K3008">
        <f t="shared" si="95"/>
        <v>174</v>
      </c>
      <c r="L3008">
        <f>Link21_SED!E3008</f>
        <v>1441</v>
      </c>
      <c r="M3008">
        <f>Link21_SED!F3008</f>
        <v>0</v>
      </c>
      <c r="O3008">
        <v>1288</v>
      </c>
    </row>
    <row r="3009" spans="1:15">
      <c r="A3009" t="s">
        <v>22</v>
      </c>
      <c r="B3009">
        <v>3008</v>
      </c>
      <c r="C3009">
        <f>Link21_SED!D3009</f>
        <v>655</v>
      </c>
      <c r="D3009">
        <f>IFERROR(ROUND($C3009*VLOOKUP($O3009,'TM1.5SynthPop'!$A$2:$Q$1446,COLUMN('TM1.5SynthPop'!$P$2),FALSE),0),)</f>
        <v>446</v>
      </c>
      <c r="E3009">
        <f t="shared" si="94"/>
        <v>209</v>
      </c>
      <c r="F3009">
        <f>IFERROR(ROUND($C3009*VLOOKUP($O3009,'TM1.5SynthPop'!$A$2:$Q$1446,COLUMN('TM1.5SynthPop'!J$1),FALSE),0),0)</f>
        <v>44</v>
      </c>
      <c r="G3009">
        <f>IFERROR(ROUND($C3009*VLOOKUP($O3009,'TM1.5SynthPop'!$A$2:$Q$1446,COLUMN('TM1.5SynthPop'!K$1),FALSE),0),0)</f>
        <v>92</v>
      </c>
      <c r="H3009">
        <f>IFERROR(ROUND($C3009*VLOOKUP($O3009,'TM1.5SynthPop'!$A$2:$Q$1446,COLUMN('TM1.5SynthPop'!L$1),FALSE),0),0)</f>
        <v>103</v>
      </c>
      <c r="I3009">
        <f>IFERROR(ROUND($C3009*VLOOKUP($O3009,'TM1.5SynthPop'!$A$2:$Q$1446,COLUMN('TM1.5SynthPop'!M$1),FALSE),0),0)</f>
        <v>95</v>
      </c>
      <c r="J3009">
        <f>IFERROR(ROUND($C3009*VLOOKUP($O3009,'TM1.5SynthPop'!$A$2:$Q$1446,COLUMN('TM1.5SynthPop'!N$1),FALSE),0),0)</f>
        <v>130</v>
      </c>
      <c r="K3009">
        <f t="shared" si="95"/>
        <v>191</v>
      </c>
      <c r="L3009">
        <f>Link21_SED!E3009</f>
        <v>2152</v>
      </c>
      <c r="M3009">
        <f>Link21_SED!F3009</f>
        <v>0</v>
      </c>
      <c r="O3009">
        <v>1289</v>
      </c>
    </row>
    <row r="3010" spans="1:15">
      <c r="A3010" t="s">
        <v>22</v>
      </c>
      <c r="B3010">
        <v>3009</v>
      </c>
      <c r="C3010">
        <f>Link21_SED!D3010</f>
        <v>772</v>
      </c>
      <c r="D3010">
        <f>IFERROR(ROUND($C3010*VLOOKUP($O3010,'TM1.5SynthPop'!$A$2:$Q$1446,COLUMN('TM1.5SynthPop'!$P$2),FALSE),0),)</f>
        <v>526</v>
      </c>
      <c r="E3010">
        <f t="shared" si="94"/>
        <v>246</v>
      </c>
      <c r="F3010">
        <f>IFERROR(ROUND($C3010*VLOOKUP($O3010,'TM1.5SynthPop'!$A$2:$Q$1446,COLUMN('TM1.5SynthPop'!J$1),FALSE),0),0)</f>
        <v>52</v>
      </c>
      <c r="G3010">
        <f>IFERROR(ROUND($C3010*VLOOKUP($O3010,'TM1.5SynthPop'!$A$2:$Q$1446,COLUMN('TM1.5SynthPop'!K$1),FALSE),0),0)</f>
        <v>108</v>
      </c>
      <c r="H3010">
        <f>IFERROR(ROUND($C3010*VLOOKUP($O3010,'TM1.5SynthPop'!$A$2:$Q$1446,COLUMN('TM1.5SynthPop'!L$1),FALSE),0),0)</f>
        <v>121</v>
      </c>
      <c r="I3010">
        <f>IFERROR(ROUND($C3010*VLOOKUP($O3010,'TM1.5SynthPop'!$A$2:$Q$1446,COLUMN('TM1.5SynthPop'!M$1),FALSE),0),0)</f>
        <v>112</v>
      </c>
      <c r="J3010">
        <f>IFERROR(ROUND($C3010*VLOOKUP($O3010,'TM1.5SynthPop'!$A$2:$Q$1446,COLUMN('TM1.5SynthPop'!N$1),FALSE),0),0)</f>
        <v>153</v>
      </c>
      <c r="K3010">
        <f t="shared" si="95"/>
        <v>226</v>
      </c>
      <c r="L3010">
        <f>Link21_SED!E3010</f>
        <v>2584</v>
      </c>
      <c r="M3010">
        <f>Link21_SED!F3010</f>
        <v>0</v>
      </c>
      <c r="O3010">
        <v>1289</v>
      </c>
    </row>
    <row r="3011" spans="1:15">
      <c r="A3011" t="s">
        <v>22</v>
      </c>
      <c r="B3011">
        <v>3010</v>
      </c>
      <c r="C3011">
        <f>Link21_SED!D3011</f>
        <v>454</v>
      </c>
      <c r="D3011">
        <f>IFERROR(ROUND($C3011*VLOOKUP($O3011,'TM1.5SynthPop'!$A$2:$Q$1446,COLUMN('TM1.5SynthPop'!$P$2),FALSE),0),)</f>
        <v>297</v>
      </c>
      <c r="E3011">
        <f t="shared" si="94"/>
        <v>157</v>
      </c>
      <c r="F3011">
        <f>IFERROR(ROUND($C3011*VLOOKUP($O3011,'TM1.5SynthPop'!$A$2:$Q$1446,COLUMN('TM1.5SynthPop'!J$1),FALSE),0),0)</f>
        <v>16</v>
      </c>
      <c r="G3011">
        <f>IFERROR(ROUND($C3011*VLOOKUP($O3011,'TM1.5SynthPop'!$A$2:$Q$1446,COLUMN('TM1.5SynthPop'!K$1),FALSE),0),0)</f>
        <v>36</v>
      </c>
      <c r="H3011">
        <f>IFERROR(ROUND($C3011*VLOOKUP($O3011,'TM1.5SynthPop'!$A$2:$Q$1446,COLUMN('TM1.5SynthPop'!L$1),FALSE),0),0)</f>
        <v>74</v>
      </c>
      <c r="I3011">
        <f>IFERROR(ROUND($C3011*VLOOKUP($O3011,'TM1.5SynthPop'!$A$2:$Q$1446,COLUMN('TM1.5SynthPop'!M$1),FALSE),0),0)</f>
        <v>73</v>
      </c>
      <c r="J3011">
        <f>IFERROR(ROUND($C3011*VLOOKUP($O3011,'TM1.5SynthPop'!$A$2:$Q$1446,COLUMN('TM1.5SynthPop'!N$1),FALSE),0),0)</f>
        <v>105</v>
      </c>
      <c r="K3011">
        <f t="shared" si="95"/>
        <v>150</v>
      </c>
      <c r="L3011">
        <f>Link21_SED!E3011</f>
        <v>1441</v>
      </c>
      <c r="M3011">
        <f>Link21_SED!F3011</f>
        <v>0</v>
      </c>
      <c r="O3011">
        <v>1288</v>
      </c>
    </row>
    <row r="3012" spans="1:15">
      <c r="A3012" t="s">
        <v>22</v>
      </c>
      <c r="B3012">
        <v>3011</v>
      </c>
      <c r="C3012">
        <f>Link21_SED!D3012</f>
        <v>444</v>
      </c>
      <c r="D3012">
        <f>IFERROR(ROUND($C3012*VLOOKUP($O3012,'TM1.5SynthPop'!$A$2:$Q$1446,COLUMN('TM1.5SynthPop'!$P$2),FALSE),0),)</f>
        <v>302</v>
      </c>
      <c r="E3012">
        <f t="shared" si="94"/>
        <v>142</v>
      </c>
      <c r="F3012">
        <f>IFERROR(ROUND($C3012*VLOOKUP($O3012,'TM1.5SynthPop'!$A$2:$Q$1446,COLUMN('TM1.5SynthPop'!J$1),FALSE),0),0)</f>
        <v>30</v>
      </c>
      <c r="G3012">
        <f>IFERROR(ROUND($C3012*VLOOKUP($O3012,'TM1.5SynthPop'!$A$2:$Q$1446,COLUMN('TM1.5SynthPop'!K$1),FALSE),0),0)</f>
        <v>62</v>
      </c>
      <c r="H3012">
        <f>IFERROR(ROUND($C3012*VLOOKUP($O3012,'TM1.5SynthPop'!$A$2:$Q$1446,COLUMN('TM1.5SynthPop'!L$1),FALSE),0),0)</f>
        <v>69</v>
      </c>
      <c r="I3012">
        <f>IFERROR(ROUND($C3012*VLOOKUP($O3012,'TM1.5SynthPop'!$A$2:$Q$1446,COLUMN('TM1.5SynthPop'!M$1),FALSE),0),0)</f>
        <v>64</v>
      </c>
      <c r="J3012">
        <f>IFERROR(ROUND($C3012*VLOOKUP($O3012,'TM1.5SynthPop'!$A$2:$Q$1446,COLUMN('TM1.5SynthPop'!N$1),FALSE),0),0)</f>
        <v>88</v>
      </c>
      <c r="K3012">
        <f t="shared" si="95"/>
        <v>131</v>
      </c>
      <c r="L3012">
        <f>Link21_SED!E3012</f>
        <v>1316</v>
      </c>
      <c r="M3012">
        <f>Link21_SED!F3012</f>
        <v>0</v>
      </c>
      <c r="O3012">
        <v>1289</v>
      </c>
    </row>
    <row r="3013" spans="1:15">
      <c r="A3013" t="s">
        <v>22</v>
      </c>
      <c r="B3013">
        <v>3012</v>
      </c>
      <c r="C3013">
        <f>Link21_SED!D3013</f>
        <v>272</v>
      </c>
      <c r="D3013">
        <f>IFERROR(ROUND($C3013*VLOOKUP($O3013,'TM1.5SynthPop'!$A$2:$Q$1446,COLUMN('TM1.5SynthPop'!$P$2),FALSE),0),)</f>
        <v>185</v>
      </c>
      <c r="E3013">
        <f t="shared" si="94"/>
        <v>87</v>
      </c>
      <c r="F3013">
        <f>IFERROR(ROUND($C3013*VLOOKUP($O3013,'TM1.5SynthPop'!$A$2:$Q$1446,COLUMN('TM1.5SynthPop'!J$1),FALSE),0),0)</f>
        <v>34</v>
      </c>
      <c r="G3013">
        <f>IFERROR(ROUND($C3013*VLOOKUP($O3013,'TM1.5SynthPop'!$A$2:$Q$1446,COLUMN('TM1.5SynthPop'!K$1),FALSE),0),0)</f>
        <v>46</v>
      </c>
      <c r="H3013">
        <f>IFERROR(ROUND($C3013*VLOOKUP($O3013,'TM1.5SynthPop'!$A$2:$Q$1446,COLUMN('TM1.5SynthPop'!L$1),FALSE),0),0)</f>
        <v>40</v>
      </c>
      <c r="I3013">
        <f>IFERROR(ROUND($C3013*VLOOKUP($O3013,'TM1.5SynthPop'!$A$2:$Q$1446,COLUMN('TM1.5SynthPop'!M$1),FALSE),0),0)</f>
        <v>40</v>
      </c>
      <c r="J3013">
        <f>IFERROR(ROUND($C3013*VLOOKUP($O3013,'TM1.5SynthPop'!$A$2:$Q$1446,COLUMN('TM1.5SynthPop'!N$1),FALSE),0),0)</f>
        <v>44</v>
      </c>
      <c r="K3013">
        <f t="shared" si="95"/>
        <v>68</v>
      </c>
      <c r="L3013">
        <f>Link21_SED!E3013</f>
        <v>792</v>
      </c>
      <c r="M3013">
        <f>Link21_SED!F3013</f>
        <v>11</v>
      </c>
      <c r="O3013">
        <v>1251</v>
      </c>
    </row>
    <row r="3014" spans="1:15">
      <c r="A3014" t="s">
        <v>22</v>
      </c>
      <c r="B3014">
        <v>3013</v>
      </c>
      <c r="C3014">
        <f>Link21_SED!D3014</f>
        <v>33</v>
      </c>
      <c r="D3014">
        <f>IFERROR(ROUND($C3014*VLOOKUP($O3014,'TM1.5SynthPop'!$A$2:$Q$1446,COLUMN('TM1.5SynthPop'!$P$2),FALSE),0),)</f>
        <v>22</v>
      </c>
      <c r="E3014">
        <f t="shared" si="94"/>
        <v>11</v>
      </c>
      <c r="F3014">
        <f>IFERROR(ROUND($C3014*VLOOKUP($O3014,'TM1.5SynthPop'!$A$2:$Q$1446,COLUMN('TM1.5SynthPop'!J$1),FALSE),0),0)</f>
        <v>4</v>
      </c>
      <c r="G3014">
        <f>IFERROR(ROUND($C3014*VLOOKUP($O3014,'TM1.5SynthPop'!$A$2:$Q$1446,COLUMN('TM1.5SynthPop'!K$1),FALSE),0),0)</f>
        <v>6</v>
      </c>
      <c r="H3014">
        <f>IFERROR(ROUND($C3014*VLOOKUP($O3014,'TM1.5SynthPop'!$A$2:$Q$1446,COLUMN('TM1.5SynthPop'!L$1),FALSE),0),0)</f>
        <v>5</v>
      </c>
      <c r="I3014">
        <f>IFERROR(ROUND($C3014*VLOOKUP($O3014,'TM1.5SynthPop'!$A$2:$Q$1446,COLUMN('TM1.5SynthPop'!M$1),FALSE),0),0)</f>
        <v>5</v>
      </c>
      <c r="J3014">
        <f>IFERROR(ROUND($C3014*VLOOKUP($O3014,'TM1.5SynthPop'!$A$2:$Q$1446,COLUMN('TM1.5SynthPop'!N$1),FALSE),0),0)</f>
        <v>5</v>
      </c>
      <c r="K3014">
        <f t="shared" si="95"/>
        <v>8</v>
      </c>
      <c r="L3014">
        <f>Link21_SED!E3014</f>
        <v>68</v>
      </c>
      <c r="M3014">
        <f>Link21_SED!F3014</f>
        <v>0</v>
      </c>
      <c r="O3014">
        <v>1251</v>
      </c>
    </row>
    <row r="3015" spans="1:15">
      <c r="A3015" t="s">
        <v>22</v>
      </c>
      <c r="B3015">
        <v>3014</v>
      </c>
      <c r="C3015">
        <f>Link21_SED!D3015</f>
        <v>510</v>
      </c>
      <c r="D3015">
        <f>IFERROR(ROUND($C3015*VLOOKUP($O3015,'TM1.5SynthPop'!$A$2:$Q$1446,COLUMN('TM1.5SynthPop'!$P$2),FALSE),0),)</f>
        <v>346</v>
      </c>
      <c r="E3015">
        <f t="shared" si="94"/>
        <v>164</v>
      </c>
      <c r="F3015">
        <f>IFERROR(ROUND($C3015*VLOOKUP($O3015,'TM1.5SynthPop'!$A$2:$Q$1446,COLUMN('TM1.5SynthPop'!J$1),FALSE),0),0)</f>
        <v>64</v>
      </c>
      <c r="G3015">
        <f>IFERROR(ROUND($C3015*VLOOKUP($O3015,'TM1.5SynthPop'!$A$2:$Q$1446,COLUMN('TM1.5SynthPop'!K$1),FALSE),0),0)</f>
        <v>86</v>
      </c>
      <c r="H3015">
        <f>IFERROR(ROUND($C3015*VLOOKUP($O3015,'TM1.5SynthPop'!$A$2:$Q$1446,COLUMN('TM1.5SynthPop'!L$1),FALSE),0),0)</f>
        <v>74</v>
      </c>
      <c r="I3015">
        <f>IFERROR(ROUND($C3015*VLOOKUP($O3015,'TM1.5SynthPop'!$A$2:$Q$1446,COLUMN('TM1.5SynthPop'!M$1),FALSE),0),0)</f>
        <v>74</v>
      </c>
      <c r="J3015">
        <f>IFERROR(ROUND($C3015*VLOOKUP($O3015,'TM1.5SynthPop'!$A$2:$Q$1446,COLUMN('TM1.5SynthPop'!N$1),FALSE),0),0)</f>
        <v>83</v>
      </c>
      <c r="K3015">
        <f t="shared" si="95"/>
        <v>129</v>
      </c>
      <c r="L3015">
        <f>Link21_SED!E3015</f>
        <v>1288</v>
      </c>
      <c r="M3015">
        <f>Link21_SED!F3015</f>
        <v>0</v>
      </c>
      <c r="O3015">
        <v>1251</v>
      </c>
    </row>
    <row r="3016" spans="1:15">
      <c r="A3016" t="s">
        <v>22</v>
      </c>
      <c r="B3016">
        <v>3015</v>
      </c>
      <c r="C3016">
        <f>Link21_SED!D3016</f>
        <v>861</v>
      </c>
      <c r="D3016">
        <f>IFERROR(ROUND($C3016*VLOOKUP($O3016,'TM1.5SynthPop'!$A$2:$Q$1446,COLUMN('TM1.5SynthPop'!$P$2),FALSE),0),)</f>
        <v>527</v>
      </c>
      <c r="E3016">
        <f t="shared" si="94"/>
        <v>334</v>
      </c>
      <c r="F3016">
        <f>IFERROR(ROUND($C3016*VLOOKUP($O3016,'TM1.5SynthPop'!$A$2:$Q$1446,COLUMN('TM1.5SynthPop'!J$1),FALSE),0),0)</f>
        <v>52</v>
      </c>
      <c r="G3016">
        <f>IFERROR(ROUND($C3016*VLOOKUP($O3016,'TM1.5SynthPop'!$A$2:$Q$1446,COLUMN('TM1.5SynthPop'!K$1),FALSE),0),0)</f>
        <v>61</v>
      </c>
      <c r="H3016">
        <f>IFERROR(ROUND($C3016*VLOOKUP($O3016,'TM1.5SynthPop'!$A$2:$Q$1446,COLUMN('TM1.5SynthPop'!L$1),FALSE),0),0)</f>
        <v>161</v>
      </c>
      <c r="I3016">
        <f>IFERROR(ROUND($C3016*VLOOKUP($O3016,'TM1.5SynthPop'!$A$2:$Q$1446,COLUMN('TM1.5SynthPop'!M$1),FALSE),0),0)</f>
        <v>138</v>
      </c>
      <c r="J3016">
        <f>IFERROR(ROUND($C3016*VLOOKUP($O3016,'TM1.5SynthPop'!$A$2:$Q$1446,COLUMN('TM1.5SynthPop'!N$1),FALSE),0),0)</f>
        <v>168</v>
      </c>
      <c r="K3016">
        <f t="shared" si="95"/>
        <v>281</v>
      </c>
      <c r="L3016">
        <f>Link21_SED!E3016</f>
        <v>2449</v>
      </c>
      <c r="M3016">
        <f>Link21_SED!F3016</f>
        <v>11</v>
      </c>
      <c r="O3016">
        <v>1250</v>
      </c>
    </row>
    <row r="3017" spans="1:15">
      <c r="A3017" t="s">
        <v>22</v>
      </c>
      <c r="B3017">
        <v>3016</v>
      </c>
      <c r="C3017">
        <f>Link21_SED!D3017</f>
        <v>505</v>
      </c>
      <c r="D3017">
        <f>IFERROR(ROUND($C3017*VLOOKUP($O3017,'TM1.5SynthPop'!$A$2:$Q$1446,COLUMN('TM1.5SynthPop'!$P$2),FALSE),0),)</f>
        <v>293</v>
      </c>
      <c r="E3017">
        <f t="shared" si="94"/>
        <v>212</v>
      </c>
      <c r="F3017">
        <f>IFERROR(ROUND($C3017*VLOOKUP($O3017,'TM1.5SynthPop'!$A$2:$Q$1446,COLUMN('TM1.5SynthPop'!J$1),FALSE),0),0)</f>
        <v>80</v>
      </c>
      <c r="G3017">
        <f>IFERROR(ROUND($C3017*VLOOKUP($O3017,'TM1.5SynthPop'!$A$2:$Q$1446,COLUMN('TM1.5SynthPop'!K$1),FALSE),0),0)</f>
        <v>142</v>
      </c>
      <c r="H3017">
        <f>IFERROR(ROUND($C3017*VLOOKUP($O3017,'TM1.5SynthPop'!$A$2:$Q$1446,COLUMN('TM1.5SynthPop'!L$1),FALSE),0),0)</f>
        <v>52</v>
      </c>
      <c r="I3017">
        <f>IFERROR(ROUND($C3017*VLOOKUP($O3017,'TM1.5SynthPop'!$A$2:$Q$1446,COLUMN('TM1.5SynthPop'!M$1),FALSE),0),0)</f>
        <v>63</v>
      </c>
      <c r="J3017">
        <f>IFERROR(ROUND($C3017*VLOOKUP($O3017,'TM1.5SynthPop'!$A$2:$Q$1446,COLUMN('TM1.5SynthPop'!N$1),FALSE),0),0)</f>
        <v>62</v>
      </c>
      <c r="K3017">
        <f t="shared" si="95"/>
        <v>106</v>
      </c>
      <c r="L3017">
        <f>Link21_SED!E3017</f>
        <v>1427</v>
      </c>
      <c r="M3017">
        <f>Link21_SED!F3017</f>
        <v>0</v>
      </c>
      <c r="O3017">
        <v>1261</v>
      </c>
    </row>
    <row r="3018" spans="1:15">
      <c r="A3018" t="s">
        <v>22</v>
      </c>
      <c r="B3018">
        <v>3017</v>
      </c>
      <c r="C3018">
        <f>Link21_SED!D3018</f>
        <v>907</v>
      </c>
      <c r="D3018">
        <f>IFERROR(ROUND($C3018*VLOOKUP($O3018,'TM1.5SynthPop'!$A$2:$Q$1446,COLUMN('TM1.5SynthPop'!$P$2),FALSE),0),)</f>
        <v>616</v>
      </c>
      <c r="E3018">
        <f t="shared" si="94"/>
        <v>291</v>
      </c>
      <c r="F3018">
        <f>IFERROR(ROUND($C3018*VLOOKUP($O3018,'TM1.5SynthPop'!$A$2:$Q$1446,COLUMN('TM1.5SynthPop'!J$1),FALSE),0),0)</f>
        <v>114</v>
      </c>
      <c r="G3018">
        <f>IFERROR(ROUND($C3018*VLOOKUP($O3018,'TM1.5SynthPop'!$A$2:$Q$1446,COLUMN('TM1.5SynthPop'!K$1),FALSE),0),0)</f>
        <v>153</v>
      </c>
      <c r="H3018">
        <f>IFERROR(ROUND($C3018*VLOOKUP($O3018,'TM1.5SynthPop'!$A$2:$Q$1446,COLUMN('TM1.5SynthPop'!L$1),FALSE),0),0)</f>
        <v>132</v>
      </c>
      <c r="I3018">
        <f>IFERROR(ROUND($C3018*VLOOKUP($O3018,'TM1.5SynthPop'!$A$2:$Q$1446,COLUMN('TM1.5SynthPop'!M$1),FALSE),0),0)</f>
        <v>132</v>
      </c>
      <c r="J3018">
        <f>IFERROR(ROUND($C3018*VLOOKUP($O3018,'TM1.5SynthPop'!$A$2:$Q$1446,COLUMN('TM1.5SynthPop'!N$1),FALSE),0),0)</f>
        <v>147</v>
      </c>
      <c r="K3018">
        <f t="shared" si="95"/>
        <v>229</v>
      </c>
      <c r="L3018">
        <f>Link21_SED!E3018</f>
        <v>1931</v>
      </c>
      <c r="M3018">
        <f>Link21_SED!F3018</f>
        <v>0</v>
      </c>
      <c r="O3018">
        <v>1251</v>
      </c>
    </row>
    <row r="3019" spans="1:15">
      <c r="A3019" t="s">
        <v>22</v>
      </c>
      <c r="B3019">
        <v>3018</v>
      </c>
      <c r="C3019">
        <f>Link21_SED!D3019</f>
        <v>449</v>
      </c>
      <c r="D3019">
        <f>IFERROR(ROUND($C3019*VLOOKUP($O3019,'TM1.5SynthPop'!$A$2:$Q$1446,COLUMN('TM1.5SynthPop'!$P$2),FALSE),0),)</f>
        <v>258</v>
      </c>
      <c r="E3019">
        <f t="shared" si="94"/>
        <v>191</v>
      </c>
      <c r="F3019">
        <f>IFERROR(ROUND($C3019*VLOOKUP($O3019,'TM1.5SynthPop'!$A$2:$Q$1446,COLUMN('TM1.5SynthPop'!J$1),FALSE),0),0)</f>
        <v>12</v>
      </c>
      <c r="G3019">
        <f>IFERROR(ROUND($C3019*VLOOKUP($O3019,'TM1.5SynthPop'!$A$2:$Q$1446,COLUMN('TM1.5SynthPop'!K$1),FALSE),0),0)</f>
        <v>25</v>
      </c>
      <c r="H3019">
        <f>IFERROR(ROUND($C3019*VLOOKUP($O3019,'TM1.5SynthPop'!$A$2:$Q$1446,COLUMN('TM1.5SynthPop'!L$1),FALSE),0),0)</f>
        <v>86</v>
      </c>
      <c r="I3019">
        <f>IFERROR(ROUND($C3019*VLOOKUP($O3019,'TM1.5SynthPop'!$A$2:$Q$1446,COLUMN('TM1.5SynthPop'!M$1),FALSE),0),0)</f>
        <v>83</v>
      </c>
      <c r="J3019">
        <f>IFERROR(ROUND($C3019*VLOOKUP($O3019,'TM1.5SynthPop'!$A$2:$Q$1446,COLUMN('TM1.5SynthPop'!N$1),FALSE),0),0)</f>
        <v>93</v>
      </c>
      <c r="K3019">
        <f t="shared" si="95"/>
        <v>150</v>
      </c>
      <c r="L3019">
        <f>Link21_SED!E3019</f>
        <v>1507</v>
      </c>
      <c r="M3019">
        <f>Link21_SED!F3019</f>
        <v>14</v>
      </c>
      <c r="O3019">
        <v>1260</v>
      </c>
    </row>
    <row r="3020" spans="1:15">
      <c r="A3020" t="s">
        <v>22</v>
      </c>
      <c r="B3020">
        <v>3019</v>
      </c>
      <c r="C3020">
        <f>Link21_SED!D3020</f>
        <v>178</v>
      </c>
      <c r="D3020">
        <f>IFERROR(ROUND($C3020*VLOOKUP($O3020,'TM1.5SynthPop'!$A$2:$Q$1446,COLUMN('TM1.5SynthPop'!$P$2),FALSE),0),)</f>
        <v>130</v>
      </c>
      <c r="E3020">
        <f t="shared" si="94"/>
        <v>48</v>
      </c>
      <c r="F3020">
        <f>IFERROR(ROUND($C3020*VLOOKUP($O3020,'TM1.5SynthPop'!$A$2:$Q$1446,COLUMN('TM1.5SynthPop'!J$1),FALSE),0),0)</f>
        <v>6</v>
      </c>
      <c r="G3020">
        <f>IFERROR(ROUND($C3020*VLOOKUP($O3020,'TM1.5SynthPop'!$A$2:$Q$1446,COLUMN('TM1.5SynthPop'!K$1),FALSE),0),0)</f>
        <v>12</v>
      </c>
      <c r="H3020">
        <f>IFERROR(ROUND($C3020*VLOOKUP($O3020,'TM1.5SynthPop'!$A$2:$Q$1446,COLUMN('TM1.5SynthPop'!L$1),FALSE),0),0)</f>
        <v>31</v>
      </c>
      <c r="I3020">
        <f>IFERROR(ROUND($C3020*VLOOKUP($O3020,'TM1.5SynthPop'!$A$2:$Q$1446,COLUMN('TM1.5SynthPop'!M$1),FALSE),0),0)</f>
        <v>23</v>
      </c>
      <c r="J3020">
        <f>IFERROR(ROUND($C3020*VLOOKUP($O3020,'TM1.5SynthPop'!$A$2:$Q$1446,COLUMN('TM1.5SynthPop'!N$1),FALSE),0),0)</f>
        <v>43</v>
      </c>
      <c r="K3020">
        <f t="shared" si="95"/>
        <v>63</v>
      </c>
      <c r="L3020">
        <f>Link21_SED!E3020</f>
        <v>464</v>
      </c>
      <c r="M3020">
        <f>Link21_SED!F3020</f>
        <v>0</v>
      </c>
      <c r="O3020">
        <v>1287</v>
      </c>
    </row>
    <row r="3021" spans="1:15">
      <c r="A3021" t="s">
        <v>22</v>
      </c>
      <c r="B3021">
        <v>3020</v>
      </c>
      <c r="C3021">
        <f>Link21_SED!D3021</f>
        <v>392</v>
      </c>
      <c r="D3021">
        <f>IFERROR(ROUND($C3021*VLOOKUP($O3021,'TM1.5SynthPop'!$A$2:$Q$1446,COLUMN('TM1.5SynthPop'!$P$2),FALSE),0),)</f>
        <v>240</v>
      </c>
      <c r="E3021">
        <f t="shared" si="94"/>
        <v>152</v>
      </c>
      <c r="F3021">
        <f>IFERROR(ROUND($C3021*VLOOKUP($O3021,'TM1.5SynthPop'!$A$2:$Q$1446,COLUMN('TM1.5SynthPop'!J$1),FALSE),0),0)</f>
        <v>24</v>
      </c>
      <c r="G3021">
        <f>IFERROR(ROUND($C3021*VLOOKUP($O3021,'TM1.5SynthPop'!$A$2:$Q$1446,COLUMN('TM1.5SynthPop'!K$1),FALSE),0),0)</f>
        <v>28</v>
      </c>
      <c r="H3021">
        <f>IFERROR(ROUND($C3021*VLOOKUP($O3021,'TM1.5SynthPop'!$A$2:$Q$1446,COLUMN('TM1.5SynthPop'!L$1),FALSE),0),0)</f>
        <v>73</v>
      </c>
      <c r="I3021">
        <f>IFERROR(ROUND($C3021*VLOOKUP($O3021,'TM1.5SynthPop'!$A$2:$Q$1446,COLUMN('TM1.5SynthPop'!M$1),FALSE),0),0)</f>
        <v>63</v>
      </c>
      <c r="J3021">
        <f>IFERROR(ROUND($C3021*VLOOKUP($O3021,'TM1.5SynthPop'!$A$2:$Q$1446,COLUMN('TM1.5SynthPop'!N$1),FALSE),0),0)</f>
        <v>76</v>
      </c>
      <c r="K3021">
        <f t="shared" si="95"/>
        <v>128</v>
      </c>
      <c r="L3021">
        <f>Link21_SED!E3021</f>
        <v>1003</v>
      </c>
      <c r="M3021">
        <f>Link21_SED!F3021</f>
        <v>3</v>
      </c>
      <c r="O3021">
        <v>1250</v>
      </c>
    </row>
    <row r="3022" spans="1:15">
      <c r="A3022" t="s">
        <v>22</v>
      </c>
      <c r="B3022">
        <v>3021</v>
      </c>
      <c r="C3022">
        <f>Link21_SED!D3022</f>
        <v>835</v>
      </c>
      <c r="D3022">
        <f>IFERROR(ROUND($C3022*VLOOKUP($O3022,'TM1.5SynthPop'!$A$2:$Q$1446,COLUMN('TM1.5SynthPop'!$P$2),FALSE),0),)</f>
        <v>650</v>
      </c>
      <c r="E3022">
        <f t="shared" si="94"/>
        <v>185</v>
      </c>
      <c r="F3022">
        <f>IFERROR(ROUND($C3022*VLOOKUP($O3022,'TM1.5SynthPop'!$A$2:$Q$1446,COLUMN('TM1.5SynthPop'!J$1),FALSE),0),0)</f>
        <v>245</v>
      </c>
      <c r="G3022">
        <f>IFERROR(ROUND($C3022*VLOOKUP($O3022,'TM1.5SynthPop'!$A$2:$Q$1446,COLUMN('TM1.5SynthPop'!K$1),FALSE),0),0)</f>
        <v>231</v>
      </c>
      <c r="H3022">
        <f>IFERROR(ROUND($C3022*VLOOKUP($O3022,'TM1.5SynthPop'!$A$2:$Q$1446,COLUMN('TM1.5SynthPop'!L$1),FALSE),0),0)</f>
        <v>74</v>
      </c>
      <c r="I3022">
        <f>IFERROR(ROUND($C3022*VLOOKUP($O3022,'TM1.5SynthPop'!$A$2:$Q$1446,COLUMN('TM1.5SynthPop'!M$1),FALSE),0),0)</f>
        <v>89</v>
      </c>
      <c r="J3022">
        <f>IFERROR(ROUND($C3022*VLOOKUP($O3022,'TM1.5SynthPop'!$A$2:$Q$1446,COLUMN('TM1.5SynthPop'!N$1),FALSE),0),0)</f>
        <v>71</v>
      </c>
      <c r="K3022">
        <f t="shared" si="95"/>
        <v>125</v>
      </c>
      <c r="L3022">
        <f>Link21_SED!E3022</f>
        <v>2146</v>
      </c>
      <c r="M3022">
        <f>Link21_SED!F3022</f>
        <v>69</v>
      </c>
      <c r="O3022">
        <v>1262</v>
      </c>
    </row>
    <row r="3023" spans="1:15">
      <c r="A3023" t="s">
        <v>22</v>
      </c>
      <c r="B3023">
        <v>3022</v>
      </c>
      <c r="C3023">
        <f>Link21_SED!D3023</f>
        <v>644</v>
      </c>
      <c r="D3023">
        <f>IFERROR(ROUND($C3023*VLOOKUP($O3023,'TM1.5SynthPop'!$A$2:$Q$1446,COLUMN('TM1.5SynthPop'!$P$2),FALSE),0),)</f>
        <v>466</v>
      </c>
      <c r="E3023">
        <f t="shared" si="94"/>
        <v>178</v>
      </c>
      <c r="F3023">
        <f>IFERROR(ROUND($C3023*VLOOKUP($O3023,'TM1.5SynthPop'!$A$2:$Q$1446,COLUMN('TM1.5SynthPop'!J$1),FALSE),0),0)</f>
        <v>52</v>
      </c>
      <c r="G3023">
        <f>IFERROR(ROUND($C3023*VLOOKUP($O3023,'TM1.5SynthPop'!$A$2:$Q$1446,COLUMN('TM1.5SynthPop'!K$1),FALSE),0),0)</f>
        <v>72</v>
      </c>
      <c r="H3023">
        <f>IFERROR(ROUND($C3023*VLOOKUP($O3023,'TM1.5SynthPop'!$A$2:$Q$1446,COLUMN('TM1.5SynthPop'!L$1),FALSE),0),0)</f>
        <v>122</v>
      </c>
      <c r="I3023">
        <f>IFERROR(ROUND($C3023*VLOOKUP($O3023,'TM1.5SynthPop'!$A$2:$Q$1446,COLUMN('TM1.5SynthPop'!M$1),FALSE),0),0)</f>
        <v>110</v>
      </c>
      <c r="J3023">
        <f>IFERROR(ROUND($C3023*VLOOKUP($O3023,'TM1.5SynthPop'!$A$2:$Q$1446,COLUMN('TM1.5SynthPop'!N$1),FALSE),0),0)</f>
        <v>117</v>
      </c>
      <c r="K3023">
        <f t="shared" si="95"/>
        <v>171</v>
      </c>
      <c r="L3023">
        <f>Link21_SED!E3023</f>
        <v>1619</v>
      </c>
      <c r="M3023">
        <f>Link21_SED!F3023</f>
        <v>48</v>
      </c>
      <c r="O3023">
        <v>1263</v>
      </c>
    </row>
    <row r="3024" spans="1:15">
      <c r="A3024" t="s">
        <v>22</v>
      </c>
      <c r="B3024">
        <v>3023</v>
      </c>
      <c r="C3024">
        <f>Link21_SED!D3024</f>
        <v>222</v>
      </c>
      <c r="D3024">
        <f>IFERROR(ROUND($C3024*VLOOKUP($O3024,'TM1.5SynthPop'!$A$2:$Q$1446,COLUMN('TM1.5SynthPop'!$P$2),FALSE),0),)</f>
        <v>160</v>
      </c>
      <c r="E3024">
        <f t="shared" si="94"/>
        <v>62</v>
      </c>
      <c r="F3024">
        <f>IFERROR(ROUND($C3024*VLOOKUP($O3024,'TM1.5SynthPop'!$A$2:$Q$1446,COLUMN('TM1.5SynthPop'!J$1),FALSE),0),0)</f>
        <v>18</v>
      </c>
      <c r="G3024">
        <f>IFERROR(ROUND($C3024*VLOOKUP($O3024,'TM1.5SynthPop'!$A$2:$Q$1446,COLUMN('TM1.5SynthPop'!K$1),FALSE),0),0)</f>
        <v>25</v>
      </c>
      <c r="H3024">
        <f>IFERROR(ROUND($C3024*VLOOKUP($O3024,'TM1.5SynthPop'!$A$2:$Q$1446,COLUMN('TM1.5SynthPop'!L$1),FALSE),0),0)</f>
        <v>42</v>
      </c>
      <c r="I3024">
        <f>IFERROR(ROUND($C3024*VLOOKUP($O3024,'TM1.5SynthPop'!$A$2:$Q$1446,COLUMN('TM1.5SynthPop'!M$1),FALSE),0),0)</f>
        <v>38</v>
      </c>
      <c r="J3024">
        <f>IFERROR(ROUND($C3024*VLOOKUP($O3024,'TM1.5SynthPop'!$A$2:$Q$1446,COLUMN('TM1.5SynthPop'!N$1),FALSE),0),0)</f>
        <v>40</v>
      </c>
      <c r="K3024">
        <f t="shared" si="95"/>
        <v>59</v>
      </c>
      <c r="L3024">
        <f>Link21_SED!E3024</f>
        <v>589</v>
      </c>
      <c r="M3024">
        <f>Link21_SED!F3024</f>
        <v>23</v>
      </c>
      <c r="O3024">
        <v>1263</v>
      </c>
    </row>
    <row r="3025" spans="1:15">
      <c r="A3025" t="s">
        <v>22</v>
      </c>
      <c r="B3025">
        <v>3024</v>
      </c>
      <c r="C3025">
        <f>Link21_SED!D3025</f>
        <v>330</v>
      </c>
      <c r="D3025">
        <f>IFERROR(ROUND($C3025*VLOOKUP($O3025,'TM1.5SynthPop'!$A$2:$Q$1446,COLUMN('TM1.5SynthPop'!$P$2),FALSE),0),)</f>
        <v>257</v>
      </c>
      <c r="E3025">
        <f t="shared" si="94"/>
        <v>73</v>
      </c>
      <c r="F3025">
        <f>IFERROR(ROUND($C3025*VLOOKUP($O3025,'TM1.5SynthPop'!$A$2:$Q$1446,COLUMN('TM1.5SynthPop'!J$1),FALSE),0),0)</f>
        <v>97</v>
      </c>
      <c r="G3025">
        <f>IFERROR(ROUND($C3025*VLOOKUP($O3025,'TM1.5SynthPop'!$A$2:$Q$1446,COLUMN('TM1.5SynthPop'!K$1),FALSE),0),0)</f>
        <v>91</v>
      </c>
      <c r="H3025">
        <f>IFERROR(ROUND($C3025*VLOOKUP($O3025,'TM1.5SynthPop'!$A$2:$Q$1446,COLUMN('TM1.5SynthPop'!L$1),FALSE),0),0)</f>
        <v>29</v>
      </c>
      <c r="I3025">
        <f>IFERROR(ROUND($C3025*VLOOKUP($O3025,'TM1.5SynthPop'!$A$2:$Q$1446,COLUMN('TM1.5SynthPop'!M$1),FALSE),0),0)</f>
        <v>35</v>
      </c>
      <c r="J3025">
        <f>IFERROR(ROUND($C3025*VLOOKUP($O3025,'TM1.5SynthPop'!$A$2:$Q$1446,COLUMN('TM1.5SynthPop'!N$1),FALSE),0),0)</f>
        <v>28</v>
      </c>
      <c r="K3025">
        <f t="shared" si="95"/>
        <v>50</v>
      </c>
      <c r="L3025">
        <f>Link21_SED!E3025</f>
        <v>774</v>
      </c>
      <c r="M3025">
        <f>Link21_SED!F3025</f>
        <v>3</v>
      </c>
      <c r="O3025">
        <v>1262</v>
      </c>
    </row>
    <row r="3026" spans="1:15">
      <c r="A3026" t="s">
        <v>22</v>
      </c>
      <c r="B3026">
        <v>3025</v>
      </c>
      <c r="C3026">
        <f>Link21_SED!D3026</f>
        <v>527</v>
      </c>
      <c r="D3026">
        <f>IFERROR(ROUND($C3026*VLOOKUP($O3026,'TM1.5SynthPop'!$A$2:$Q$1446,COLUMN('TM1.5SynthPop'!$P$2),FALSE),0),)</f>
        <v>302</v>
      </c>
      <c r="E3026">
        <f t="shared" si="94"/>
        <v>225</v>
      </c>
      <c r="F3026">
        <f>IFERROR(ROUND($C3026*VLOOKUP($O3026,'TM1.5SynthPop'!$A$2:$Q$1446,COLUMN('TM1.5SynthPop'!J$1),FALSE),0),0)</f>
        <v>15</v>
      </c>
      <c r="G3026">
        <f>IFERROR(ROUND($C3026*VLOOKUP($O3026,'TM1.5SynthPop'!$A$2:$Q$1446,COLUMN('TM1.5SynthPop'!K$1),FALSE),0),0)</f>
        <v>30</v>
      </c>
      <c r="H3026">
        <f>IFERROR(ROUND($C3026*VLOOKUP($O3026,'TM1.5SynthPop'!$A$2:$Q$1446,COLUMN('TM1.5SynthPop'!L$1),FALSE),0),0)</f>
        <v>101</v>
      </c>
      <c r="I3026">
        <f>IFERROR(ROUND($C3026*VLOOKUP($O3026,'TM1.5SynthPop'!$A$2:$Q$1446,COLUMN('TM1.5SynthPop'!M$1),FALSE),0),0)</f>
        <v>98</v>
      </c>
      <c r="J3026">
        <f>IFERROR(ROUND($C3026*VLOOKUP($O3026,'TM1.5SynthPop'!$A$2:$Q$1446,COLUMN('TM1.5SynthPop'!N$1),FALSE),0),0)</f>
        <v>109</v>
      </c>
      <c r="K3026">
        <f t="shared" si="95"/>
        <v>174</v>
      </c>
      <c r="L3026">
        <f>Link21_SED!E3026</f>
        <v>1764</v>
      </c>
      <c r="M3026">
        <f>Link21_SED!F3026</f>
        <v>17</v>
      </c>
      <c r="O3026">
        <v>1260</v>
      </c>
    </row>
    <row r="3027" spans="1:15">
      <c r="A3027" t="s">
        <v>22</v>
      </c>
      <c r="B3027">
        <v>3026</v>
      </c>
      <c r="C3027">
        <f>Link21_SED!D3027</f>
        <v>413</v>
      </c>
      <c r="D3027">
        <f>IFERROR(ROUND($C3027*VLOOKUP($O3027,'TM1.5SynthPop'!$A$2:$Q$1446,COLUMN('TM1.5SynthPop'!$P$2),FALSE),0),)</f>
        <v>253</v>
      </c>
      <c r="E3027">
        <f t="shared" si="94"/>
        <v>160</v>
      </c>
      <c r="F3027">
        <f>IFERROR(ROUND($C3027*VLOOKUP($O3027,'TM1.5SynthPop'!$A$2:$Q$1446,COLUMN('TM1.5SynthPop'!J$1),FALSE),0),0)</f>
        <v>25</v>
      </c>
      <c r="G3027">
        <f>IFERROR(ROUND($C3027*VLOOKUP($O3027,'TM1.5SynthPop'!$A$2:$Q$1446,COLUMN('TM1.5SynthPop'!K$1),FALSE),0),0)</f>
        <v>29</v>
      </c>
      <c r="H3027">
        <f>IFERROR(ROUND($C3027*VLOOKUP($O3027,'TM1.5SynthPop'!$A$2:$Q$1446,COLUMN('TM1.5SynthPop'!L$1),FALSE),0),0)</f>
        <v>77</v>
      </c>
      <c r="I3027">
        <f>IFERROR(ROUND($C3027*VLOOKUP($O3027,'TM1.5SynthPop'!$A$2:$Q$1446,COLUMN('TM1.5SynthPop'!M$1),FALSE),0),0)</f>
        <v>66</v>
      </c>
      <c r="J3027">
        <f>IFERROR(ROUND($C3027*VLOOKUP($O3027,'TM1.5SynthPop'!$A$2:$Q$1446,COLUMN('TM1.5SynthPop'!N$1),FALSE),0),0)</f>
        <v>81</v>
      </c>
      <c r="K3027">
        <f t="shared" si="95"/>
        <v>135</v>
      </c>
      <c r="L3027">
        <f>Link21_SED!E3027</f>
        <v>1149</v>
      </c>
      <c r="M3027">
        <f>Link21_SED!F3027</f>
        <v>0</v>
      </c>
      <c r="O3027">
        <v>1250</v>
      </c>
    </row>
    <row r="3028" spans="1:15">
      <c r="A3028" t="s">
        <v>22</v>
      </c>
      <c r="B3028">
        <v>3027</v>
      </c>
      <c r="C3028">
        <f>Link21_SED!D3028</f>
        <v>1503</v>
      </c>
      <c r="D3028">
        <f>IFERROR(ROUND($C3028*VLOOKUP($O3028,'TM1.5SynthPop'!$A$2:$Q$1446,COLUMN('TM1.5SynthPop'!$P$2),FALSE),0),)</f>
        <v>1127</v>
      </c>
      <c r="E3028">
        <f t="shared" si="94"/>
        <v>376</v>
      </c>
      <c r="F3028">
        <f>IFERROR(ROUND($C3028*VLOOKUP($O3028,'TM1.5SynthPop'!$A$2:$Q$1446,COLUMN('TM1.5SynthPop'!J$1),FALSE),0),0)</f>
        <v>25</v>
      </c>
      <c r="G3028">
        <f>IFERROR(ROUND($C3028*VLOOKUP($O3028,'TM1.5SynthPop'!$A$2:$Q$1446,COLUMN('TM1.5SynthPop'!K$1),FALSE),0),0)</f>
        <v>68</v>
      </c>
      <c r="H3028">
        <f>IFERROR(ROUND($C3028*VLOOKUP($O3028,'TM1.5SynthPop'!$A$2:$Q$1446,COLUMN('TM1.5SynthPop'!L$1),FALSE),0),0)</f>
        <v>225</v>
      </c>
      <c r="I3028">
        <f>IFERROR(ROUND($C3028*VLOOKUP($O3028,'TM1.5SynthPop'!$A$2:$Q$1446,COLUMN('TM1.5SynthPop'!M$1),FALSE),0),0)</f>
        <v>243</v>
      </c>
      <c r="J3028">
        <f>IFERROR(ROUND($C3028*VLOOKUP($O3028,'TM1.5SynthPop'!$A$2:$Q$1446,COLUMN('TM1.5SynthPop'!N$1),FALSE),0),0)</f>
        <v>356</v>
      </c>
      <c r="K3028">
        <f t="shared" si="95"/>
        <v>586</v>
      </c>
      <c r="L3028">
        <f>Link21_SED!E3028</f>
        <v>4474</v>
      </c>
      <c r="M3028">
        <f>Link21_SED!F3028</f>
        <v>9</v>
      </c>
      <c r="O3028">
        <v>1248</v>
      </c>
    </row>
    <row r="3029" spans="1:15">
      <c r="A3029" t="s">
        <v>22</v>
      </c>
      <c r="B3029">
        <v>3028</v>
      </c>
      <c r="C3029">
        <f>Link21_SED!D3029</f>
        <v>1431</v>
      </c>
      <c r="D3029">
        <f>IFERROR(ROUND($C3029*VLOOKUP($O3029,'TM1.5SynthPop'!$A$2:$Q$1446,COLUMN('TM1.5SynthPop'!$P$2),FALSE),0),)</f>
        <v>1073</v>
      </c>
      <c r="E3029">
        <f t="shared" si="94"/>
        <v>358</v>
      </c>
      <c r="F3029">
        <f>IFERROR(ROUND($C3029*VLOOKUP($O3029,'TM1.5SynthPop'!$A$2:$Q$1446,COLUMN('TM1.5SynthPop'!J$1),FALSE),0),0)</f>
        <v>24</v>
      </c>
      <c r="G3029">
        <f>IFERROR(ROUND($C3029*VLOOKUP($O3029,'TM1.5SynthPop'!$A$2:$Q$1446,COLUMN('TM1.5SynthPop'!K$1),FALSE),0),0)</f>
        <v>65</v>
      </c>
      <c r="H3029">
        <f>IFERROR(ROUND($C3029*VLOOKUP($O3029,'TM1.5SynthPop'!$A$2:$Q$1446,COLUMN('TM1.5SynthPop'!L$1),FALSE),0),0)</f>
        <v>215</v>
      </c>
      <c r="I3029">
        <f>IFERROR(ROUND($C3029*VLOOKUP($O3029,'TM1.5SynthPop'!$A$2:$Q$1446,COLUMN('TM1.5SynthPop'!M$1),FALSE),0),0)</f>
        <v>231</v>
      </c>
      <c r="J3029">
        <f>IFERROR(ROUND($C3029*VLOOKUP($O3029,'TM1.5SynthPop'!$A$2:$Q$1446,COLUMN('TM1.5SynthPop'!N$1),FALSE),0),0)</f>
        <v>339</v>
      </c>
      <c r="K3029">
        <f t="shared" si="95"/>
        <v>557</v>
      </c>
      <c r="L3029">
        <f>Link21_SED!E3029</f>
        <v>3978</v>
      </c>
      <c r="M3029">
        <f>Link21_SED!F3029</f>
        <v>0</v>
      </c>
      <c r="O3029">
        <v>1248</v>
      </c>
    </row>
    <row r="3030" spans="1:15">
      <c r="A3030" t="s">
        <v>22</v>
      </c>
      <c r="B3030">
        <v>3029</v>
      </c>
      <c r="C3030">
        <f>Link21_SED!D3030</f>
        <v>2842</v>
      </c>
      <c r="D3030">
        <f>IFERROR(ROUND($C3030*VLOOKUP($O3030,'TM1.5SynthPop'!$A$2:$Q$1446,COLUMN('TM1.5SynthPop'!$P$2),FALSE),0),)</f>
        <v>1534</v>
      </c>
      <c r="E3030">
        <f t="shared" si="94"/>
        <v>1308</v>
      </c>
      <c r="F3030">
        <f>IFERROR(ROUND($C3030*VLOOKUP($O3030,'TM1.5SynthPop'!$A$2:$Q$1446,COLUMN('TM1.5SynthPop'!J$1),FALSE),0),0)</f>
        <v>66</v>
      </c>
      <c r="G3030">
        <f>IFERROR(ROUND($C3030*VLOOKUP($O3030,'TM1.5SynthPop'!$A$2:$Q$1446,COLUMN('TM1.5SynthPop'!K$1),FALSE),0),0)</f>
        <v>167</v>
      </c>
      <c r="H3030">
        <f>IFERROR(ROUND($C3030*VLOOKUP($O3030,'TM1.5SynthPop'!$A$2:$Q$1446,COLUMN('TM1.5SynthPop'!L$1),FALSE),0),0)</f>
        <v>430</v>
      </c>
      <c r="I3030">
        <f>IFERROR(ROUND($C3030*VLOOKUP($O3030,'TM1.5SynthPop'!$A$2:$Q$1446,COLUMN('TM1.5SynthPop'!M$1),FALSE),0),0)</f>
        <v>437</v>
      </c>
      <c r="J3030">
        <f>IFERROR(ROUND($C3030*VLOOKUP($O3030,'TM1.5SynthPop'!$A$2:$Q$1446,COLUMN('TM1.5SynthPop'!N$1),FALSE),0),0)</f>
        <v>683</v>
      </c>
      <c r="K3030">
        <f t="shared" si="95"/>
        <v>1059</v>
      </c>
      <c r="L3030">
        <f>Link21_SED!E3030</f>
        <v>8379</v>
      </c>
      <c r="M3030">
        <f>Link21_SED!F3030</f>
        <v>0</v>
      </c>
      <c r="O3030">
        <v>1247</v>
      </c>
    </row>
    <row r="3031" spans="1:15">
      <c r="A3031" t="s">
        <v>22</v>
      </c>
      <c r="B3031">
        <v>3030</v>
      </c>
      <c r="C3031">
        <f>Link21_SED!D3031</f>
        <v>736</v>
      </c>
      <c r="D3031">
        <f>IFERROR(ROUND($C3031*VLOOKUP($O3031,'TM1.5SynthPop'!$A$2:$Q$1446,COLUMN('TM1.5SynthPop'!$P$2),FALSE),0),)</f>
        <v>397</v>
      </c>
      <c r="E3031">
        <f t="shared" si="94"/>
        <v>339</v>
      </c>
      <c r="F3031">
        <f>IFERROR(ROUND($C3031*VLOOKUP($O3031,'TM1.5SynthPop'!$A$2:$Q$1446,COLUMN('TM1.5SynthPop'!J$1),FALSE),0),0)</f>
        <v>17</v>
      </c>
      <c r="G3031">
        <f>IFERROR(ROUND($C3031*VLOOKUP($O3031,'TM1.5SynthPop'!$A$2:$Q$1446,COLUMN('TM1.5SynthPop'!K$1),FALSE),0),0)</f>
        <v>43</v>
      </c>
      <c r="H3031">
        <f>IFERROR(ROUND($C3031*VLOOKUP($O3031,'TM1.5SynthPop'!$A$2:$Q$1446,COLUMN('TM1.5SynthPop'!L$1),FALSE),0),0)</f>
        <v>111</v>
      </c>
      <c r="I3031">
        <f>IFERROR(ROUND($C3031*VLOOKUP($O3031,'TM1.5SynthPop'!$A$2:$Q$1446,COLUMN('TM1.5SynthPop'!M$1),FALSE),0),0)</f>
        <v>113</v>
      </c>
      <c r="J3031">
        <f>IFERROR(ROUND($C3031*VLOOKUP($O3031,'TM1.5SynthPop'!$A$2:$Q$1446,COLUMN('TM1.5SynthPop'!N$1),FALSE),0),0)</f>
        <v>177</v>
      </c>
      <c r="K3031">
        <f t="shared" si="95"/>
        <v>275</v>
      </c>
      <c r="L3031">
        <f>Link21_SED!E3031</f>
        <v>2143</v>
      </c>
      <c r="M3031">
        <f>Link21_SED!F3031</f>
        <v>8</v>
      </c>
      <c r="O3031">
        <v>1247</v>
      </c>
    </row>
    <row r="3032" spans="1:15">
      <c r="A3032" t="s">
        <v>22</v>
      </c>
      <c r="B3032">
        <v>3031</v>
      </c>
      <c r="C3032">
        <f>Link21_SED!D3032</f>
        <v>200</v>
      </c>
      <c r="D3032">
        <f>IFERROR(ROUND($C3032*VLOOKUP($O3032,'TM1.5SynthPop'!$A$2:$Q$1446,COLUMN('TM1.5SynthPop'!$P$2),FALSE),0),)</f>
        <v>164</v>
      </c>
      <c r="E3032">
        <f t="shared" si="94"/>
        <v>36</v>
      </c>
      <c r="F3032">
        <f>IFERROR(ROUND($C3032*VLOOKUP($O3032,'TM1.5SynthPop'!$A$2:$Q$1446,COLUMN('TM1.5SynthPop'!J$1),FALSE),0),0)</f>
        <v>6</v>
      </c>
      <c r="G3032">
        <f>IFERROR(ROUND($C3032*VLOOKUP($O3032,'TM1.5SynthPop'!$A$2:$Q$1446,COLUMN('TM1.5SynthPop'!K$1),FALSE),0),0)</f>
        <v>15</v>
      </c>
      <c r="H3032">
        <f>IFERROR(ROUND($C3032*VLOOKUP($O3032,'TM1.5SynthPop'!$A$2:$Q$1446,COLUMN('TM1.5SynthPop'!L$1),FALSE),0),0)</f>
        <v>30</v>
      </c>
      <c r="I3032">
        <f>IFERROR(ROUND($C3032*VLOOKUP($O3032,'TM1.5SynthPop'!$A$2:$Q$1446,COLUMN('TM1.5SynthPop'!M$1),FALSE),0),0)</f>
        <v>30</v>
      </c>
      <c r="J3032">
        <f>IFERROR(ROUND($C3032*VLOOKUP($O3032,'TM1.5SynthPop'!$A$2:$Q$1446,COLUMN('TM1.5SynthPop'!N$1),FALSE),0),0)</f>
        <v>42</v>
      </c>
      <c r="K3032">
        <f t="shared" si="95"/>
        <v>77</v>
      </c>
      <c r="L3032">
        <f>Link21_SED!E3032</f>
        <v>561</v>
      </c>
      <c r="M3032">
        <f>Link21_SED!F3032</f>
        <v>20</v>
      </c>
      <c r="O3032">
        <v>1284</v>
      </c>
    </row>
    <row r="3033" spans="1:15">
      <c r="A3033" t="s">
        <v>22</v>
      </c>
      <c r="B3033">
        <v>3032</v>
      </c>
      <c r="C3033">
        <f>Link21_SED!D3033</f>
        <v>276</v>
      </c>
      <c r="D3033">
        <f>IFERROR(ROUND($C3033*VLOOKUP($O3033,'TM1.5SynthPop'!$A$2:$Q$1446,COLUMN('TM1.5SynthPop'!$P$2),FALSE),0),)</f>
        <v>226</v>
      </c>
      <c r="E3033">
        <f t="shared" si="94"/>
        <v>50</v>
      </c>
      <c r="F3033">
        <f>IFERROR(ROUND($C3033*VLOOKUP($O3033,'TM1.5SynthPop'!$A$2:$Q$1446,COLUMN('TM1.5SynthPop'!J$1),FALSE),0),0)</f>
        <v>8</v>
      </c>
      <c r="G3033">
        <f>IFERROR(ROUND($C3033*VLOOKUP($O3033,'TM1.5SynthPop'!$A$2:$Q$1446,COLUMN('TM1.5SynthPop'!K$1),FALSE),0),0)</f>
        <v>20</v>
      </c>
      <c r="H3033">
        <f>IFERROR(ROUND($C3033*VLOOKUP($O3033,'TM1.5SynthPop'!$A$2:$Q$1446,COLUMN('TM1.5SynthPop'!L$1),FALSE),0),0)</f>
        <v>42</v>
      </c>
      <c r="I3033">
        <f>IFERROR(ROUND($C3033*VLOOKUP($O3033,'TM1.5SynthPop'!$A$2:$Q$1446,COLUMN('TM1.5SynthPop'!M$1),FALSE),0),0)</f>
        <v>41</v>
      </c>
      <c r="J3033">
        <f>IFERROR(ROUND($C3033*VLOOKUP($O3033,'TM1.5SynthPop'!$A$2:$Q$1446,COLUMN('TM1.5SynthPop'!N$1),FALSE),0),0)</f>
        <v>58</v>
      </c>
      <c r="K3033">
        <f t="shared" si="95"/>
        <v>107</v>
      </c>
      <c r="L3033">
        <f>Link21_SED!E3033</f>
        <v>683</v>
      </c>
      <c r="M3033">
        <f>Link21_SED!F3033</f>
        <v>0</v>
      </c>
      <c r="O3033">
        <v>1284</v>
      </c>
    </row>
    <row r="3034" spans="1:15">
      <c r="A3034" t="s">
        <v>22</v>
      </c>
      <c r="B3034">
        <v>3033</v>
      </c>
      <c r="C3034">
        <f>Link21_SED!D3034</f>
        <v>959</v>
      </c>
      <c r="D3034">
        <f>IFERROR(ROUND($C3034*VLOOKUP($O3034,'TM1.5SynthPop'!$A$2:$Q$1446,COLUMN('TM1.5SynthPop'!$P$2),FALSE),0),)</f>
        <v>787</v>
      </c>
      <c r="E3034">
        <f t="shared" si="94"/>
        <v>172</v>
      </c>
      <c r="F3034">
        <f>IFERROR(ROUND($C3034*VLOOKUP($O3034,'TM1.5SynthPop'!$A$2:$Q$1446,COLUMN('TM1.5SynthPop'!J$1),FALSE),0),0)</f>
        <v>29</v>
      </c>
      <c r="G3034">
        <f>IFERROR(ROUND($C3034*VLOOKUP($O3034,'TM1.5SynthPop'!$A$2:$Q$1446,COLUMN('TM1.5SynthPop'!K$1),FALSE),0),0)</f>
        <v>71</v>
      </c>
      <c r="H3034">
        <f>IFERROR(ROUND($C3034*VLOOKUP($O3034,'TM1.5SynthPop'!$A$2:$Q$1446,COLUMN('TM1.5SynthPop'!L$1),FALSE),0),0)</f>
        <v>145</v>
      </c>
      <c r="I3034">
        <f>IFERROR(ROUND($C3034*VLOOKUP($O3034,'TM1.5SynthPop'!$A$2:$Q$1446,COLUMN('TM1.5SynthPop'!M$1),FALSE),0),0)</f>
        <v>143</v>
      </c>
      <c r="J3034">
        <f>IFERROR(ROUND($C3034*VLOOKUP($O3034,'TM1.5SynthPop'!$A$2:$Q$1446,COLUMN('TM1.5SynthPop'!N$1),FALSE),0),0)</f>
        <v>203</v>
      </c>
      <c r="K3034">
        <f t="shared" si="95"/>
        <v>368</v>
      </c>
      <c r="L3034">
        <f>Link21_SED!E3034</f>
        <v>2228</v>
      </c>
      <c r="M3034">
        <f>Link21_SED!F3034</f>
        <v>14</v>
      </c>
      <c r="O3034">
        <v>1284</v>
      </c>
    </row>
    <row r="3035" spans="1:15">
      <c r="A3035" t="s">
        <v>22</v>
      </c>
      <c r="B3035">
        <v>3034</v>
      </c>
      <c r="C3035">
        <f>Link21_SED!D3035</f>
        <v>429</v>
      </c>
      <c r="D3035">
        <f>IFERROR(ROUND($C3035*VLOOKUP($O3035,'TM1.5SynthPop'!$A$2:$Q$1446,COLUMN('TM1.5SynthPop'!$P$2),FALSE),0),)</f>
        <v>310</v>
      </c>
      <c r="E3035">
        <f t="shared" si="94"/>
        <v>119</v>
      </c>
      <c r="F3035">
        <f>IFERROR(ROUND($C3035*VLOOKUP($O3035,'TM1.5SynthPop'!$A$2:$Q$1446,COLUMN('TM1.5SynthPop'!J$1),FALSE),0),0)</f>
        <v>48</v>
      </c>
      <c r="G3035">
        <f>IFERROR(ROUND($C3035*VLOOKUP($O3035,'TM1.5SynthPop'!$A$2:$Q$1446,COLUMN('TM1.5SynthPop'!K$1),FALSE),0),0)</f>
        <v>82</v>
      </c>
      <c r="H3035">
        <f>IFERROR(ROUND($C3035*VLOOKUP($O3035,'TM1.5SynthPop'!$A$2:$Q$1446,COLUMN('TM1.5SynthPop'!L$1),FALSE),0),0)</f>
        <v>65</v>
      </c>
      <c r="I3035">
        <f>IFERROR(ROUND($C3035*VLOOKUP($O3035,'TM1.5SynthPop'!$A$2:$Q$1446,COLUMN('TM1.5SynthPop'!M$1),FALSE),0),0)</f>
        <v>59</v>
      </c>
      <c r="J3035">
        <f>IFERROR(ROUND($C3035*VLOOKUP($O3035,'TM1.5SynthPop'!$A$2:$Q$1446,COLUMN('TM1.5SynthPop'!N$1),FALSE),0),0)</f>
        <v>77</v>
      </c>
      <c r="K3035">
        <f t="shared" si="95"/>
        <v>98</v>
      </c>
      <c r="L3035">
        <f>Link21_SED!E3035</f>
        <v>940</v>
      </c>
      <c r="M3035">
        <f>Link21_SED!F3035</f>
        <v>0</v>
      </c>
      <c r="O3035">
        <v>1281</v>
      </c>
    </row>
    <row r="3036" spans="1:15">
      <c r="A3036" t="s">
        <v>22</v>
      </c>
      <c r="B3036">
        <v>3035</v>
      </c>
      <c r="C3036">
        <f>Link21_SED!D3036</f>
        <v>302</v>
      </c>
      <c r="D3036">
        <f>IFERROR(ROUND($C3036*VLOOKUP($O3036,'TM1.5SynthPop'!$A$2:$Q$1446,COLUMN('TM1.5SynthPop'!$P$2),FALSE),0),)</f>
        <v>218</v>
      </c>
      <c r="E3036">
        <f t="shared" si="94"/>
        <v>84</v>
      </c>
      <c r="F3036">
        <f>IFERROR(ROUND($C3036*VLOOKUP($O3036,'TM1.5SynthPop'!$A$2:$Q$1446,COLUMN('TM1.5SynthPop'!J$1),FALSE),0),0)</f>
        <v>34</v>
      </c>
      <c r="G3036">
        <f>IFERROR(ROUND($C3036*VLOOKUP($O3036,'TM1.5SynthPop'!$A$2:$Q$1446,COLUMN('TM1.5SynthPop'!K$1),FALSE),0),0)</f>
        <v>58</v>
      </c>
      <c r="H3036">
        <f>IFERROR(ROUND($C3036*VLOOKUP($O3036,'TM1.5SynthPop'!$A$2:$Q$1446,COLUMN('TM1.5SynthPop'!L$1),FALSE),0),0)</f>
        <v>46</v>
      </c>
      <c r="I3036">
        <f>IFERROR(ROUND($C3036*VLOOKUP($O3036,'TM1.5SynthPop'!$A$2:$Q$1446,COLUMN('TM1.5SynthPop'!M$1),FALSE),0),0)</f>
        <v>41</v>
      </c>
      <c r="J3036">
        <f>IFERROR(ROUND($C3036*VLOOKUP($O3036,'TM1.5SynthPop'!$A$2:$Q$1446,COLUMN('TM1.5SynthPop'!N$1),FALSE),0),0)</f>
        <v>54</v>
      </c>
      <c r="K3036">
        <f t="shared" si="95"/>
        <v>69</v>
      </c>
      <c r="L3036">
        <f>Link21_SED!E3036</f>
        <v>520</v>
      </c>
      <c r="M3036">
        <f>Link21_SED!F3036</f>
        <v>0</v>
      </c>
      <c r="O3036">
        <v>1281</v>
      </c>
    </row>
    <row r="3037" spans="1:15">
      <c r="A3037" t="s">
        <v>22</v>
      </c>
      <c r="B3037">
        <v>3036</v>
      </c>
      <c r="C3037">
        <f>Link21_SED!D3037</f>
        <v>259</v>
      </c>
      <c r="D3037">
        <f>IFERROR(ROUND($C3037*VLOOKUP($O3037,'TM1.5SynthPop'!$A$2:$Q$1446,COLUMN('TM1.5SynthPop'!$P$2),FALSE),0),)</f>
        <v>187</v>
      </c>
      <c r="E3037">
        <f t="shared" si="94"/>
        <v>72</v>
      </c>
      <c r="F3037">
        <f>IFERROR(ROUND($C3037*VLOOKUP($O3037,'TM1.5SynthPop'!$A$2:$Q$1446,COLUMN('TM1.5SynthPop'!J$1),FALSE),0),0)</f>
        <v>29</v>
      </c>
      <c r="G3037">
        <f>IFERROR(ROUND($C3037*VLOOKUP($O3037,'TM1.5SynthPop'!$A$2:$Q$1446,COLUMN('TM1.5SynthPop'!K$1),FALSE),0),0)</f>
        <v>50</v>
      </c>
      <c r="H3037">
        <f>IFERROR(ROUND($C3037*VLOOKUP($O3037,'TM1.5SynthPop'!$A$2:$Q$1446,COLUMN('TM1.5SynthPop'!L$1),FALSE),0),0)</f>
        <v>39</v>
      </c>
      <c r="I3037">
        <f>IFERROR(ROUND($C3037*VLOOKUP($O3037,'TM1.5SynthPop'!$A$2:$Q$1446,COLUMN('TM1.5SynthPop'!M$1),FALSE),0),0)</f>
        <v>35</v>
      </c>
      <c r="J3037">
        <f>IFERROR(ROUND($C3037*VLOOKUP($O3037,'TM1.5SynthPop'!$A$2:$Q$1446,COLUMN('TM1.5SynthPop'!N$1),FALSE),0),0)</f>
        <v>46</v>
      </c>
      <c r="K3037">
        <f t="shared" si="95"/>
        <v>60</v>
      </c>
      <c r="L3037">
        <f>Link21_SED!E3037</f>
        <v>620</v>
      </c>
      <c r="M3037">
        <f>Link21_SED!F3037</f>
        <v>0</v>
      </c>
      <c r="O3037">
        <v>1281</v>
      </c>
    </row>
    <row r="3038" spans="1:15">
      <c r="A3038" t="s">
        <v>22</v>
      </c>
      <c r="B3038">
        <v>3037</v>
      </c>
      <c r="C3038">
        <f>Link21_SED!D3038</f>
        <v>763</v>
      </c>
      <c r="D3038">
        <f>IFERROR(ROUND($C3038*VLOOKUP($O3038,'TM1.5SynthPop'!$A$2:$Q$1446,COLUMN('TM1.5SynthPop'!$P$2),FALSE),0),)</f>
        <v>551</v>
      </c>
      <c r="E3038">
        <f t="shared" si="94"/>
        <v>212</v>
      </c>
      <c r="F3038">
        <f>IFERROR(ROUND($C3038*VLOOKUP($O3038,'TM1.5SynthPop'!$A$2:$Q$1446,COLUMN('TM1.5SynthPop'!J$1),FALSE),0),0)</f>
        <v>85</v>
      </c>
      <c r="G3038">
        <f>IFERROR(ROUND($C3038*VLOOKUP($O3038,'TM1.5SynthPop'!$A$2:$Q$1446,COLUMN('TM1.5SynthPop'!K$1),FALSE),0),0)</f>
        <v>146</v>
      </c>
      <c r="H3038">
        <f>IFERROR(ROUND($C3038*VLOOKUP($O3038,'TM1.5SynthPop'!$A$2:$Q$1446,COLUMN('TM1.5SynthPop'!L$1),FALSE),0),0)</f>
        <v>115</v>
      </c>
      <c r="I3038">
        <f>IFERROR(ROUND($C3038*VLOOKUP($O3038,'TM1.5SynthPop'!$A$2:$Q$1446,COLUMN('TM1.5SynthPop'!M$1),FALSE),0),0)</f>
        <v>104</v>
      </c>
      <c r="J3038">
        <f>IFERROR(ROUND($C3038*VLOOKUP($O3038,'TM1.5SynthPop'!$A$2:$Q$1446,COLUMN('TM1.5SynthPop'!N$1),FALSE),0),0)</f>
        <v>136</v>
      </c>
      <c r="K3038">
        <f t="shared" si="95"/>
        <v>177</v>
      </c>
      <c r="L3038">
        <f>Link21_SED!E3038</f>
        <v>1201</v>
      </c>
      <c r="M3038">
        <f>Link21_SED!F3038</f>
        <v>0</v>
      </c>
      <c r="O3038">
        <v>1281</v>
      </c>
    </row>
    <row r="3039" spans="1:15">
      <c r="A3039" t="s">
        <v>22</v>
      </c>
      <c r="B3039">
        <v>3038</v>
      </c>
      <c r="C3039">
        <f>Link21_SED!D3039</f>
        <v>651</v>
      </c>
      <c r="D3039">
        <f>IFERROR(ROUND($C3039*VLOOKUP($O3039,'TM1.5SynthPop'!$A$2:$Q$1446,COLUMN('TM1.5SynthPop'!$P$2),FALSE),0),)</f>
        <v>543</v>
      </c>
      <c r="E3039">
        <f t="shared" si="94"/>
        <v>108</v>
      </c>
      <c r="F3039">
        <f>IFERROR(ROUND($C3039*VLOOKUP($O3039,'TM1.5SynthPop'!$A$2:$Q$1446,COLUMN('TM1.5SynthPop'!J$1),FALSE),0),0)</f>
        <v>27</v>
      </c>
      <c r="G3039">
        <f>IFERROR(ROUND($C3039*VLOOKUP($O3039,'TM1.5SynthPop'!$A$2:$Q$1446,COLUMN('TM1.5SynthPop'!K$1),FALSE),0),0)</f>
        <v>46</v>
      </c>
      <c r="H3039">
        <f>IFERROR(ROUND($C3039*VLOOKUP($O3039,'TM1.5SynthPop'!$A$2:$Q$1446,COLUMN('TM1.5SynthPop'!L$1),FALSE),0),0)</f>
        <v>118</v>
      </c>
      <c r="I3039">
        <f>IFERROR(ROUND($C3039*VLOOKUP($O3039,'TM1.5SynthPop'!$A$2:$Q$1446,COLUMN('TM1.5SynthPop'!M$1),FALSE),0),0)</f>
        <v>83</v>
      </c>
      <c r="J3039">
        <f>IFERROR(ROUND($C3039*VLOOKUP($O3039,'TM1.5SynthPop'!$A$2:$Q$1446,COLUMN('TM1.5SynthPop'!N$1),FALSE),0),0)</f>
        <v>150</v>
      </c>
      <c r="K3039">
        <f t="shared" si="95"/>
        <v>227</v>
      </c>
      <c r="L3039">
        <f>Link21_SED!E3039</f>
        <v>1862</v>
      </c>
      <c r="M3039">
        <f>Link21_SED!F3039</f>
        <v>0</v>
      </c>
      <c r="O3039">
        <v>1280</v>
      </c>
    </row>
    <row r="3040" spans="1:15">
      <c r="A3040" t="s">
        <v>22</v>
      </c>
      <c r="B3040">
        <v>3039</v>
      </c>
      <c r="C3040">
        <f>Link21_SED!D3040</f>
        <v>708</v>
      </c>
      <c r="D3040">
        <f>IFERROR(ROUND($C3040*VLOOKUP($O3040,'TM1.5SynthPop'!$A$2:$Q$1446,COLUMN('TM1.5SynthPop'!$P$2),FALSE),0),)</f>
        <v>590</v>
      </c>
      <c r="E3040">
        <f t="shared" si="94"/>
        <v>118</v>
      </c>
      <c r="F3040">
        <f>IFERROR(ROUND($C3040*VLOOKUP($O3040,'TM1.5SynthPop'!$A$2:$Q$1446,COLUMN('TM1.5SynthPop'!J$1),FALSE),0),0)</f>
        <v>30</v>
      </c>
      <c r="G3040">
        <f>IFERROR(ROUND($C3040*VLOOKUP($O3040,'TM1.5SynthPop'!$A$2:$Q$1446,COLUMN('TM1.5SynthPop'!K$1),FALSE),0),0)</f>
        <v>50</v>
      </c>
      <c r="H3040">
        <f>IFERROR(ROUND($C3040*VLOOKUP($O3040,'TM1.5SynthPop'!$A$2:$Q$1446,COLUMN('TM1.5SynthPop'!L$1),FALSE),0),0)</f>
        <v>128</v>
      </c>
      <c r="I3040">
        <f>IFERROR(ROUND($C3040*VLOOKUP($O3040,'TM1.5SynthPop'!$A$2:$Q$1446,COLUMN('TM1.5SynthPop'!M$1),FALSE),0),0)</f>
        <v>90</v>
      </c>
      <c r="J3040">
        <f>IFERROR(ROUND($C3040*VLOOKUP($O3040,'TM1.5SynthPop'!$A$2:$Q$1446,COLUMN('TM1.5SynthPop'!N$1),FALSE),0),0)</f>
        <v>164</v>
      </c>
      <c r="K3040">
        <f t="shared" si="95"/>
        <v>246</v>
      </c>
      <c r="L3040">
        <f>Link21_SED!E3040</f>
        <v>1728</v>
      </c>
      <c r="M3040">
        <f>Link21_SED!F3040</f>
        <v>0</v>
      </c>
      <c r="O3040">
        <v>1280</v>
      </c>
    </row>
    <row r="3041" spans="1:15">
      <c r="A3041" t="s">
        <v>22</v>
      </c>
      <c r="B3041">
        <v>3040</v>
      </c>
      <c r="C3041">
        <f>Link21_SED!D3041</f>
        <v>490</v>
      </c>
      <c r="D3041">
        <f>IFERROR(ROUND($C3041*VLOOKUP($O3041,'TM1.5SynthPop'!$A$2:$Q$1446,COLUMN('TM1.5SynthPop'!$P$2),FALSE),0),)</f>
        <v>409</v>
      </c>
      <c r="E3041">
        <f t="shared" si="94"/>
        <v>81</v>
      </c>
      <c r="F3041">
        <f>IFERROR(ROUND($C3041*VLOOKUP($O3041,'TM1.5SynthPop'!$A$2:$Q$1446,COLUMN('TM1.5SynthPop'!J$1),FALSE),0),0)</f>
        <v>20</v>
      </c>
      <c r="G3041">
        <f>IFERROR(ROUND($C3041*VLOOKUP($O3041,'TM1.5SynthPop'!$A$2:$Q$1446,COLUMN('TM1.5SynthPop'!K$1),FALSE),0),0)</f>
        <v>35</v>
      </c>
      <c r="H3041">
        <f>IFERROR(ROUND($C3041*VLOOKUP($O3041,'TM1.5SynthPop'!$A$2:$Q$1446,COLUMN('TM1.5SynthPop'!L$1),FALSE),0),0)</f>
        <v>89</v>
      </c>
      <c r="I3041">
        <f>IFERROR(ROUND($C3041*VLOOKUP($O3041,'TM1.5SynthPop'!$A$2:$Q$1446,COLUMN('TM1.5SynthPop'!M$1),FALSE),0),0)</f>
        <v>63</v>
      </c>
      <c r="J3041">
        <f>IFERROR(ROUND($C3041*VLOOKUP($O3041,'TM1.5SynthPop'!$A$2:$Q$1446,COLUMN('TM1.5SynthPop'!N$1),FALSE),0),0)</f>
        <v>113</v>
      </c>
      <c r="K3041">
        <f t="shared" si="95"/>
        <v>170</v>
      </c>
      <c r="L3041">
        <f>Link21_SED!E3041</f>
        <v>1023</v>
      </c>
      <c r="M3041">
        <f>Link21_SED!F3041</f>
        <v>0</v>
      </c>
      <c r="O3041">
        <v>1280</v>
      </c>
    </row>
    <row r="3042" spans="1:15">
      <c r="A3042" t="s">
        <v>22</v>
      </c>
      <c r="B3042">
        <v>3041</v>
      </c>
      <c r="C3042">
        <f>Link21_SED!D3042</f>
        <v>17</v>
      </c>
      <c r="D3042">
        <f>IFERROR(ROUND($C3042*VLOOKUP($O3042,'TM1.5SynthPop'!$A$2:$Q$1446,COLUMN('TM1.5SynthPop'!$P$2),FALSE),0),)</f>
        <v>12</v>
      </c>
      <c r="E3042">
        <f t="shared" si="94"/>
        <v>5</v>
      </c>
      <c r="F3042">
        <f>IFERROR(ROUND($C3042*VLOOKUP($O3042,'TM1.5SynthPop'!$A$2:$Q$1446,COLUMN('TM1.5SynthPop'!J$1),FALSE),0),0)</f>
        <v>1</v>
      </c>
      <c r="G3042">
        <f>IFERROR(ROUND($C3042*VLOOKUP($O3042,'TM1.5SynthPop'!$A$2:$Q$1446,COLUMN('TM1.5SynthPop'!K$1),FALSE),0),0)</f>
        <v>1</v>
      </c>
      <c r="H3042">
        <f>IFERROR(ROUND($C3042*VLOOKUP($O3042,'TM1.5SynthPop'!$A$2:$Q$1446,COLUMN('TM1.5SynthPop'!L$1),FALSE),0),0)</f>
        <v>3</v>
      </c>
      <c r="I3042">
        <f>IFERROR(ROUND($C3042*VLOOKUP($O3042,'TM1.5SynthPop'!$A$2:$Q$1446,COLUMN('TM1.5SynthPop'!M$1),FALSE),0),0)</f>
        <v>2</v>
      </c>
      <c r="J3042">
        <f>IFERROR(ROUND($C3042*VLOOKUP($O3042,'TM1.5SynthPop'!$A$2:$Q$1446,COLUMN('TM1.5SynthPop'!N$1),FALSE),0),0)</f>
        <v>4</v>
      </c>
      <c r="K3042">
        <f t="shared" si="95"/>
        <v>6</v>
      </c>
      <c r="L3042">
        <f>Link21_SED!E3042</f>
        <v>56</v>
      </c>
      <c r="M3042">
        <f>Link21_SED!F3042</f>
        <v>0</v>
      </c>
      <c r="O3042">
        <v>1287</v>
      </c>
    </row>
    <row r="3043" spans="1:15">
      <c r="A3043" t="s">
        <v>22</v>
      </c>
      <c r="B3043">
        <v>3042</v>
      </c>
      <c r="C3043">
        <f>Link21_SED!D3043</f>
        <v>0</v>
      </c>
      <c r="D3043">
        <f>IFERROR(ROUND($C3043*VLOOKUP($O3043,'TM1.5SynthPop'!$A$2:$Q$1446,COLUMN('TM1.5SynthPop'!$P$2),FALSE),0),)</f>
        <v>0</v>
      </c>
      <c r="E3043">
        <f t="shared" si="94"/>
        <v>0</v>
      </c>
      <c r="F3043">
        <f>IFERROR(ROUND($C3043*VLOOKUP($O3043,'TM1.5SynthPop'!$A$2:$Q$1446,COLUMN('TM1.5SynthPop'!J$1),FALSE),0),0)</f>
        <v>0</v>
      </c>
      <c r="G3043">
        <f>IFERROR(ROUND($C3043*VLOOKUP($O3043,'TM1.5SynthPop'!$A$2:$Q$1446,COLUMN('TM1.5SynthPop'!K$1),FALSE),0),0)</f>
        <v>0</v>
      </c>
      <c r="H3043">
        <f>IFERROR(ROUND($C3043*VLOOKUP($O3043,'TM1.5SynthPop'!$A$2:$Q$1446,COLUMN('TM1.5SynthPop'!L$1),FALSE),0),0)</f>
        <v>0</v>
      </c>
      <c r="I3043">
        <f>IFERROR(ROUND($C3043*VLOOKUP($O3043,'TM1.5SynthPop'!$A$2:$Q$1446,COLUMN('TM1.5SynthPop'!M$1),FALSE),0),0)</f>
        <v>0</v>
      </c>
      <c r="J3043">
        <f>IFERROR(ROUND($C3043*VLOOKUP($O3043,'TM1.5SynthPop'!$A$2:$Q$1446,COLUMN('TM1.5SynthPop'!N$1),FALSE),0),0)</f>
        <v>0</v>
      </c>
      <c r="K3043">
        <f t="shared" si="95"/>
        <v>0</v>
      </c>
      <c r="L3043">
        <f>Link21_SED!E3043</f>
        <v>0</v>
      </c>
      <c r="M3043">
        <f>Link21_SED!F3043</f>
        <v>0</v>
      </c>
      <c r="O3043">
        <v>1287</v>
      </c>
    </row>
    <row r="3044" spans="1:15">
      <c r="A3044" t="s">
        <v>22</v>
      </c>
      <c r="B3044">
        <v>3043</v>
      </c>
      <c r="C3044">
        <f>Link21_SED!D3044</f>
        <v>0</v>
      </c>
      <c r="D3044">
        <f>IFERROR(ROUND($C3044*VLOOKUP($O3044,'TM1.5SynthPop'!$A$2:$Q$1446,COLUMN('TM1.5SynthPop'!$P$2),FALSE),0),)</f>
        <v>0</v>
      </c>
      <c r="E3044">
        <f t="shared" si="94"/>
        <v>0</v>
      </c>
      <c r="F3044">
        <f>IFERROR(ROUND($C3044*VLOOKUP($O3044,'TM1.5SynthPop'!$A$2:$Q$1446,COLUMN('TM1.5SynthPop'!J$1),FALSE),0),0)</f>
        <v>0</v>
      </c>
      <c r="G3044">
        <f>IFERROR(ROUND($C3044*VLOOKUP($O3044,'TM1.5SynthPop'!$A$2:$Q$1446,COLUMN('TM1.5SynthPop'!K$1),FALSE),0),0)</f>
        <v>0</v>
      </c>
      <c r="H3044">
        <f>IFERROR(ROUND($C3044*VLOOKUP($O3044,'TM1.5SynthPop'!$A$2:$Q$1446,COLUMN('TM1.5SynthPop'!L$1),FALSE),0),0)</f>
        <v>0</v>
      </c>
      <c r="I3044">
        <f>IFERROR(ROUND($C3044*VLOOKUP($O3044,'TM1.5SynthPop'!$A$2:$Q$1446,COLUMN('TM1.5SynthPop'!M$1),FALSE),0),0)</f>
        <v>0</v>
      </c>
      <c r="J3044">
        <f>IFERROR(ROUND($C3044*VLOOKUP($O3044,'TM1.5SynthPop'!$A$2:$Q$1446,COLUMN('TM1.5SynthPop'!N$1),FALSE),0),0)</f>
        <v>0</v>
      </c>
      <c r="K3044">
        <f t="shared" si="95"/>
        <v>0</v>
      </c>
      <c r="L3044">
        <f>Link21_SED!E3044</f>
        <v>0</v>
      </c>
      <c r="M3044">
        <f>Link21_SED!F3044</f>
        <v>0</v>
      </c>
      <c r="O3044">
        <v>1287</v>
      </c>
    </row>
    <row r="3045" spans="1:15">
      <c r="A3045" t="s">
        <v>22</v>
      </c>
      <c r="B3045">
        <v>3044</v>
      </c>
      <c r="C3045">
        <f>Link21_SED!D3045</f>
        <v>0</v>
      </c>
      <c r="D3045">
        <f>IFERROR(ROUND($C3045*VLOOKUP($O3045,'TM1.5SynthPop'!$A$2:$Q$1446,COLUMN('TM1.5SynthPop'!$P$2),FALSE),0),)</f>
        <v>0</v>
      </c>
      <c r="E3045">
        <f t="shared" si="94"/>
        <v>0</v>
      </c>
      <c r="F3045">
        <f>IFERROR(ROUND($C3045*VLOOKUP($O3045,'TM1.5SynthPop'!$A$2:$Q$1446,COLUMN('TM1.5SynthPop'!J$1),FALSE),0),0)</f>
        <v>0</v>
      </c>
      <c r="G3045">
        <f>IFERROR(ROUND($C3045*VLOOKUP($O3045,'TM1.5SynthPop'!$A$2:$Q$1446,COLUMN('TM1.5SynthPop'!K$1),FALSE),0),0)</f>
        <v>0</v>
      </c>
      <c r="H3045">
        <f>IFERROR(ROUND($C3045*VLOOKUP($O3045,'TM1.5SynthPop'!$A$2:$Q$1446,COLUMN('TM1.5SynthPop'!L$1),FALSE),0),0)</f>
        <v>0</v>
      </c>
      <c r="I3045">
        <f>IFERROR(ROUND($C3045*VLOOKUP($O3045,'TM1.5SynthPop'!$A$2:$Q$1446,COLUMN('TM1.5SynthPop'!M$1),FALSE),0),0)</f>
        <v>0</v>
      </c>
      <c r="J3045">
        <f>IFERROR(ROUND($C3045*VLOOKUP($O3045,'TM1.5SynthPop'!$A$2:$Q$1446,COLUMN('TM1.5SynthPop'!N$1),FALSE),0),0)</f>
        <v>0</v>
      </c>
      <c r="K3045">
        <f t="shared" si="95"/>
        <v>0</v>
      </c>
      <c r="L3045">
        <f>Link21_SED!E3045</f>
        <v>0</v>
      </c>
      <c r="M3045">
        <f>Link21_SED!F3045</f>
        <v>0</v>
      </c>
      <c r="O3045">
        <v>1287</v>
      </c>
    </row>
    <row r="3046" spans="1:15">
      <c r="A3046" t="s">
        <v>22</v>
      </c>
      <c r="B3046">
        <v>3045</v>
      </c>
      <c r="C3046">
        <f>Link21_SED!D3046</f>
        <v>5</v>
      </c>
      <c r="D3046">
        <f>IFERROR(ROUND($C3046*VLOOKUP($O3046,'TM1.5SynthPop'!$A$2:$Q$1446,COLUMN('TM1.5SynthPop'!$P$2),FALSE),0),)</f>
        <v>4</v>
      </c>
      <c r="E3046">
        <f t="shared" si="94"/>
        <v>1</v>
      </c>
      <c r="F3046">
        <f>IFERROR(ROUND($C3046*VLOOKUP($O3046,'TM1.5SynthPop'!$A$2:$Q$1446,COLUMN('TM1.5SynthPop'!J$1),FALSE),0),0)</f>
        <v>0</v>
      </c>
      <c r="G3046">
        <f>IFERROR(ROUND($C3046*VLOOKUP($O3046,'TM1.5SynthPop'!$A$2:$Q$1446,COLUMN('TM1.5SynthPop'!K$1),FALSE),0),0)</f>
        <v>0</v>
      </c>
      <c r="H3046">
        <f>IFERROR(ROUND($C3046*VLOOKUP($O3046,'TM1.5SynthPop'!$A$2:$Q$1446,COLUMN('TM1.5SynthPop'!L$1),FALSE),0),0)</f>
        <v>1</v>
      </c>
      <c r="I3046">
        <f>IFERROR(ROUND($C3046*VLOOKUP($O3046,'TM1.5SynthPop'!$A$2:$Q$1446,COLUMN('TM1.5SynthPop'!M$1),FALSE),0),0)</f>
        <v>1</v>
      </c>
      <c r="J3046">
        <f>IFERROR(ROUND($C3046*VLOOKUP($O3046,'TM1.5SynthPop'!$A$2:$Q$1446,COLUMN('TM1.5SynthPop'!N$1),FALSE),0),0)</f>
        <v>1</v>
      </c>
      <c r="K3046">
        <f t="shared" si="95"/>
        <v>2</v>
      </c>
      <c r="L3046">
        <f>Link21_SED!E3046</f>
        <v>14</v>
      </c>
      <c r="M3046">
        <f>Link21_SED!F3046</f>
        <v>0</v>
      </c>
      <c r="O3046">
        <v>1287</v>
      </c>
    </row>
    <row r="3047" spans="1:15">
      <c r="A3047" t="s">
        <v>22</v>
      </c>
      <c r="B3047">
        <v>3046</v>
      </c>
      <c r="C3047">
        <f>Link21_SED!D3047</f>
        <v>1124</v>
      </c>
      <c r="D3047">
        <f>IFERROR(ROUND($C3047*VLOOKUP($O3047,'TM1.5SynthPop'!$A$2:$Q$1446,COLUMN('TM1.5SynthPop'!$P$2),FALSE),0),)</f>
        <v>763</v>
      </c>
      <c r="E3047">
        <f t="shared" si="94"/>
        <v>361</v>
      </c>
      <c r="F3047">
        <f>IFERROR(ROUND($C3047*VLOOKUP($O3047,'TM1.5SynthPop'!$A$2:$Q$1446,COLUMN('TM1.5SynthPop'!J$1),FALSE),0),0)</f>
        <v>141</v>
      </c>
      <c r="G3047">
        <f>IFERROR(ROUND($C3047*VLOOKUP($O3047,'TM1.5SynthPop'!$A$2:$Q$1446,COLUMN('TM1.5SynthPop'!K$1),FALSE),0),0)</f>
        <v>190</v>
      </c>
      <c r="H3047">
        <f>IFERROR(ROUND($C3047*VLOOKUP($O3047,'TM1.5SynthPop'!$A$2:$Q$1446,COLUMN('TM1.5SynthPop'!L$1),FALSE),0),0)</f>
        <v>164</v>
      </c>
      <c r="I3047">
        <f>IFERROR(ROUND($C3047*VLOOKUP($O3047,'TM1.5SynthPop'!$A$2:$Q$1446,COLUMN('TM1.5SynthPop'!M$1),FALSE),0),0)</f>
        <v>164</v>
      </c>
      <c r="J3047">
        <f>IFERROR(ROUND($C3047*VLOOKUP($O3047,'TM1.5SynthPop'!$A$2:$Q$1446,COLUMN('TM1.5SynthPop'!N$1),FALSE),0),0)</f>
        <v>182</v>
      </c>
      <c r="K3047">
        <f t="shared" si="95"/>
        <v>283</v>
      </c>
      <c r="L3047">
        <f>Link21_SED!E3047</f>
        <v>3217</v>
      </c>
      <c r="M3047">
        <f>Link21_SED!F3047</f>
        <v>17</v>
      </c>
      <c r="O3047">
        <v>1251</v>
      </c>
    </row>
    <row r="3048" spans="1:15">
      <c r="A3048" t="s">
        <v>23</v>
      </c>
      <c r="B3048">
        <v>3047</v>
      </c>
      <c r="C3048">
        <f>Link21_SED!D3048</f>
        <v>292</v>
      </c>
      <c r="D3048">
        <f>IFERROR(ROUND($C3048*VLOOKUP($O3048,'TM1.5SynthPop'!$A$2:$Q$1446,COLUMN('TM1.5SynthPop'!$P$2),FALSE),0),)</f>
        <v>205</v>
      </c>
      <c r="E3048">
        <f t="shared" si="94"/>
        <v>87</v>
      </c>
      <c r="F3048">
        <f>IFERROR(ROUND($C3048*VLOOKUP($O3048,'TM1.5SynthPop'!$A$2:$Q$1446,COLUMN('TM1.5SynthPop'!J$1),FALSE),0),0)</f>
        <v>10</v>
      </c>
      <c r="G3048">
        <f>IFERROR(ROUND($C3048*VLOOKUP($O3048,'TM1.5SynthPop'!$A$2:$Q$1446,COLUMN('TM1.5SynthPop'!K$1),FALSE),0),0)</f>
        <v>20</v>
      </c>
      <c r="H3048">
        <f>IFERROR(ROUND($C3048*VLOOKUP($O3048,'TM1.5SynthPop'!$A$2:$Q$1446,COLUMN('TM1.5SynthPop'!L$1),FALSE),0),0)</f>
        <v>43</v>
      </c>
      <c r="I3048">
        <f>IFERROR(ROUND($C3048*VLOOKUP($O3048,'TM1.5SynthPop'!$A$2:$Q$1446,COLUMN('TM1.5SynthPop'!M$1),FALSE),0),0)</f>
        <v>46</v>
      </c>
      <c r="J3048">
        <f>IFERROR(ROUND($C3048*VLOOKUP($O3048,'TM1.5SynthPop'!$A$2:$Q$1446,COLUMN('TM1.5SynthPop'!N$1),FALSE),0),0)</f>
        <v>54</v>
      </c>
      <c r="K3048">
        <f t="shared" si="95"/>
        <v>119</v>
      </c>
      <c r="L3048">
        <f>Link21_SED!E3048</f>
        <v>777</v>
      </c>
      <c r="M3048">
        <f>Link21_SED!F3048</f>
        <v>0</v>
      </c>
      <c r="O3048">
        <v>1305</v>
      </c>
    </row>
    <row r="3049" spans="1:15">
      <c r="A3049" t="s">
        <v>23</v>
      </c>
      <c r="B3049">
        <v>3048</v>
      </c>
      <c r="C3049">
        <f>Link21_SED!D3049</f>
        <v>3395</v>
      </c>
      <c r="D3049">
        <f>IFERROR(ROUND($C3049*VLOOKUP($O3049,'TM1.5SynthPop'!$A$2:$Q$1446,COLUMN('TM1.5SynthPop'!$P$2),FALSE),0),)</f>
        <v>2536</v>
      </c>
      <c r="E3049">
        <f t="shared" si="94"/>
        <v>859</v>
      </c>
      <c r="F3049">
        <f>IFERROR(ROUND($C3049*VLOOKUP($O3049,'TM1.5SynthPop'!$A$2:$Q$1446,COLUMN('TM1.5SynthPop'!J$1),FALSE),0),0)</f>
        <v>155</v>
      </c>
      <c r="G3049">
        <f>IFERROR(ROUND($C3049*VLOOKUP($O3049,'TM1.5SynthPop'!$A$2:$Q$1446,COLUMN('TM1.5SynthPop'!K$1),FALSE),0),0)</f>
        <v>274</v>
      </c>
      <c r="H3049">
        <f>IFERROR(ROUND($C3049*VLOOKUP($O3049,'TM1.5SynthPop'!$A$2:$Q$1446,COLUMN('TM1.5SynthPop'!L$1),FALSE),0),0)</f>
        <v>516</v>
      </c>
      <c r="I3049">
        <f>IFERROR(ROUND($C3049*VLOOKUP($O3049,'TM1.5SynthPop'!$A$2:$Q$1446,COLUMN('TM1.5SynthPop'!M$1),FALSE),0),0)</f>
        <v>426</v>
      </c>
      <c r="J3049">
        <f>IFERROR(ROUND($C3049*VLOOKUP($O3049,'TM1.5SynthPop'!$A$2:$Q$1446,COLUMN('TM1.5SynthPop'!N$1),FALSE),0),0)</f>
        <v>748</v>
      </c>
      <c r="K3049">
        <f t="shared" si="95"/>
        <v>1276</v>
      </c>
      <c r="L3049">
        <f>Link21_SED!E3049</f>
        <v>8024</v>
      </c>
      <c r="M3049">
        <f>Link21_SED!F3049</f>
        <v>72</v>
      </c>
      <c r="O3049">
        <v>1306</v>
      </c>
    </row>
    <row r="3050" spans="1:15">
      <c r="A3050" t="s">
        <v>23</v>
      </c>
      <c r="B3050">
        <v>3049</v>
      </c>
      <c r="C3050">
        <f>Link21_SED!D3050</f>
        <v>2299</v>
      </c>
      <c r="D3050">
        <f>IFERROR(ROUND($C3050*VLOOKUP($O3050,'TM1.5SynthPop'!$A$2:$Q$1446,COLUMN('TM1.5SynthPop'!$P$2),FALSE),0),)</f>
        <v>1456</v>
      </c>
      <c r="E3050">
        <f t="shared" si="94"/>
        <v>843</v>
      </c>
      <c r="F3050">
        <f>IFERROR(ROUND($C3050*VLOOKUP($O3050,'TM1.5SynthPop'!$A$2:$Q$1446,COLUMN('TM1.5SynthPop'!J$1),FALSE),0),0)</f>
        <v>57</v>
      </c>
      <c r="G3050">
        <f>IFERROR(ROUND($C3050*VLOOKUP($O3050,'TM1.5SynthPop'!$A$2:$Q$1446,COLUMN('TM1.5SynthPop'!K$1),FALSE),0),0)</f>
        <v>178</v>
      </c>
      <c r="H3050">
        <f>IFERROR(ROUND($C3050*VLOOKUP($O3050,'TM1.5SynthPop'!$A$2:$Q$1446,COLUMN('TM1.5SynthPop'!L$1),FALSE),0),0)</f>
        <v>367</v>
      </c>
      <c r="I3050">
        <f>IFERROR(ROUND($C3050*VLOOKUP($O3050,'TM1.5SynthPop'!$A$2:$Q$1446,COLUMN('TM1.5SynthPop'!M$1),FALSE),0),0)</f>
        <v>294</v>
      </c>
      <c r="J3050">
        <f>IFERROR(ROUND($C3050*VLOOKUP($O3050,'TM1.5SynthPop'!$A$2:$Q$1446,COLUMN('TM1.5SynthPop'!N$1),FALSE),0),0)</f>
        <v>493</v>
      </c>
      <c r="K3050">
        <f t="shared" si="95"/>
        <v>910</v>
      </c>
      <c r="L3050">
        <f>Link21_SED!E3050</f>
        <v>5854</v>
      </c>
      <c r="M3050">
        <f>Link21_SED!F3050</f>
        <v>39</v>
      </c>
      <c r="O3050">
        <v>1302</v>
      </c>
    </row>
    <row r="3051" spans="1:15">
      <c r="A3051" t="s">
        <v>23</v>
      </c>
      <c r="B3051">
        <v>3050</v>
      </c>
      <c r="C3051">
        <f>Link21_SED!D3051</f>
        <v>1568</v>
      </c>
      <c r="D3051">
        <f>IFERROR(ROUND($C3051*VLOOKUP($O3051,'TM1.5SynthPop'!$A$2:$Q$1446,COLUMN('TM1.5SynthPop'!$P$2),FALSE),0),)</f>
        <v>1224</v>
      </c>
      <c r="E3051">
        <f t="shared" si="94"/>
        <v>344</v>
      </c>
      <c r="F3051">
        <f>IFERROR(ROUND($C3051*VLOOKUP($O3051,'TM1.5SynthPop'!$A$2:$Q$1446,COLUMN('TM1.5SynthPop'!J$1),FALSE),0),0)</f>
        <v>35</v>
      </c>
      <c r="G3051">
        <f>IFERROR(ROUND($C3051*VLOOKUP($O3051,'TM1.5SynthPop'!$A$2:$Q$1446,COLUMN('TM1.5SynthPop'!K$1),FALSE),0),0)</f>
        <v>88</v>
      </c>
      <c r="H3051">
        <f>IFERROR(ROUND($C3051*VLOOKUP($O3051,'TM1.5SynthPop'!$A$2:$Q$1446,COLUMN('TM1.5SynthPop'!L$1),FALSE),0),0)</f>
        <v>281</v>
      </c>
      <c r="I3051">
        <f>IFERROR(ROUND($C3051*VLOOKUP($O3051,'TM1.5SynthPop'!$A$2:$Q$1446,COLUMN('TM1.5SynthPop'!M$1),FALSE),0),0)</f>
        <v>198</v>
      </c>
      <c r="J3051">
        <f>IFERROR(ROUND($C3051*VLOOKUP($O3051,'TM1.5SynthPop'!$A$2:$Q$1446,COLUMN('TM1.5SynthPop'!N$1),FALSE),0),0)</f>
        <v>363</v>
      </c>
      <c r="K3051">
        <f t="shared" si="95"/>
        <v>603</v>
      </c>
      <c r="L3051">
        <f>Link21_SED!E3051</f>
        <v>3239</v>
      </c>
      <c r="M3051">
        <f>Link21_SED!F3051</f>
        <v>116</v>
      </c>
      <c r="O3051">
        <v>1308</v>
      </c>
    </row>
    <row r="3052" spans="1:15">
      <c r="A3052" t="s">
        <v>23</v>
      </c>
      <c r="B3052">
        <v>3051</v>
      </c>
      <c r="C3052">
        <f>Link21_SED!D3052</f>
        <v>2685</v>
      </c>
      <c r="D3052">
        <f>IFERROR(ROUND($C3052*VLOOKUP($O3052,'TM1.5SynthPop'!$A$2:$Q$1446,COLUMN('TM1.5SynthPop'!$P$2),FALSE),0),)</f>
        <v>2051</v>
      </c>
      <c r="E3052">
        <f t="shared" si="94"/>
        <v>634</v>
      </c>
      <c r="F3052">
        <f>IFERROR(ROUND($C3052*VLOOKUP($O3052,'TM1.5SynthPop'!$A$2:$Q$1446,COLUMN('TM1.5SynthPop'!J$1),FALSE),0),0)</f>
        <v>281</v>
      </c>
      <c r="G3052">
        <f>IFERROR(ROUND($C3052*VLOOKUP($O3052,'TM1.5SynthPop'!$A$2:$Q$1446,COLUMN('TM1.5SynthPop'!K$1),FALSE),0),0)</f>
        <v>377</v>
      </c>
      <c r="H3052">
        <f>IFERROR(ROUND($C3052*VLOOKUP($O3052,'TM1.5SynthPop'!$A$2:$Q$1446,COLUMN('TM1.5SynthPop'!L$1),FALSE),0),0)</f>
        <v>416</v>
      </c>
      <c r="I3052">
        <f>IFERROR(ROUND($C3052*VLOOKUP($O3052,'TM1.5SynthPop'!$A$2:$Q$1446,COLUMN('TM1.5SynthPop'!M$1),FALSE),0),0)</f>
        <v>308</v>
      </c>
      <c r="J3052">
        <f>IFERROR(ROUND($C3052*VLOOKUP($O3052,'TM1.5SynthPop'!$A$2:$Q$1446,COLUMN('TM1.5SynthPop'!N$1),FALSE),0),0)</f>
        <v>475</v>
      </c>
      <c r="K3052">
        <f t="shared" si="95"/>
        <v>828</v>
      </c>
      <c r="L3052">
        <f>Link21_SED!E3052</f>
        <v>6815</v>
      </c>
      <c r="M3052">
        <f>Link21_SED!F3052</f>
        <v>9</v>
      </c>
      <c r="O3052">
        <v>1304</v>
      </c>
    </row>
    <row r="3053" spans="1:15">
      <c r="A3053" t="s">
        <v>23</v>
      </c>
      <c r="B3053">
        <v>3052</v>
      </c>
      <c r="C3053">
        <f>Link21_SED!D3053</f>
        <v>2456</v>
      </c>
      <c r="D3053">
        <f>IFERROR(ROUND($C3053*VLOOKUP($O3053,'TM1.5SynthPop'!$A$2:$Q$1446,COLUMN('TM1.5SynthPop'!$P$2),FALSE),0),)</f>
        <v>1790</v>
      </c>
      <c r="E3053">
        <f t="shared" ref="E3053:E3116" si="96">C3053-D3053</f>
        <v>666</v>
      </c>
      <c r="F3053">
        <f>IFERROR(ROUND($C3053*VLOOKUP($O3053,'TM1.5SynthPop'!$A$2:$Q$1446,COLUMN('TM1.5SynthPop'!J$1),FALSE),0),0)</f>
        <v>85</v>
      </c>
      <c r="G3053">
        <f>IFERROR(ROUND($C3053*VLOOKUP($O3053,'TM1.5SynthPop'!$A$2:$Q$1446,COLUMN('TM1.5SynthPop'!K$1),FALSE),0),0)</f>
        <v>176</v>
      </c>
      <c r="H3053">
        <f>IFERROR(ROUND($C3053*VLOOKUP($O3053,'TM1.5SynthPop'!$A$2:$Q$1446,COLUMN('TM1.5SynthPop'!L$1),FALSE),0),0)</f>
        <v>400</v>
      </c>
      <c r="I3053">
        <f>IFERROR(ROUND($C3053*VLOOKUP($O3053,'TM1.5SynthPop'!$A$2:$Q$1446,COLUMN('TM1.5SynthPop'!M$1),FALSE),0),0)</f>
        <v>321</v>
      </c>
      <c r="J3053">
        <f>IFERROR(ROUND($C3053*VLOOKUP($O3053,'TM1.5SynthPop'!$A$2:$Q$1446,COLUMN('TM1.5SynthPop'!N$1),FALSE),0),0)</f>
        <v>538</v>
      </c>
      <c r="K3053">
        <f t="shared" ref="K3053:K3116" si="97">C3053-SUM(F3053:J3053)</f>
        <v>936</v>
      </c>
      <c r="L3053">
        <f>Link21_SED!E3053</f>
        <v>5074</v>
      </c>
      <c r="M3053">
        <f>Link21_SED!F3053</f>
        <v>39</v>
      </c>
      <c r="O3053">
        <v>1307</v>
      </c>
    </row>
    <row r="3054" spans="1:15">
      <c r="A3054" t="s">
        <v>23</v>
      </c>
      <c r="B3054">
        <v>3053</v>
      </c>
      <c r="C3054">
        <f>Link21_SED!D3054</f>
        <v>1164</v>
      </c>
      <c r="D3054">
        <f>IFERROR(ROUND($C3054*VLOOKUP($O3054,'TM1.5SynthPop'!$A$2:$Q$1446,COLUMN('TM1.5SynthPop'!$P$2),FALSE),0),)</f>
        <v>886</v>
      </c>
      <c r="E3054">
        <f t="shared" si="96"/>
        <v>278</v>
      </c>
      <c r="F3054">
        <f>IFERROR(ROUND($C3054*VLOOKUP($O3054,'TM1.5SynthPop'!$A$2:$Q$1446,COLUMN('TM1.5SynthPop'!J$1),FALSE),0),0)</f>
        <v>17</v>
      </c>
      <c r="G3054">
        <f>IFERROR(ROUND($C3054*VLOOKUP($O3054,'TM1.5SynthPop'!$A$2:$Q$1446,COLUMN('TM1.5SynthPop'!K$1),FALSE),0),0)</f>
        <v>60</v>
      </c>
      <c r="H3054">
        <f>IFERROR(ROUND($C3054*VLOOKUP($O3054,'TM1.5SynthPop'!$A$2:$Q$1446,COLUMN('TM1.5SynthPop'!L$1),FALSE),0),0)</f>
        <v>201</v>
      </c>
      <c r="I3054">
        <f>IFERROR(ROUND($C3054*VLOOKUP($O3054,'TM1.5SynthPop'!$A$2:$Q$1446,COLUMN('TM1.5SynthPop'!M$1),FALSE),0),0)</f>
        <v>163</v>
      </c>
      <c r="J3054">
        <f>IFERROR(ROUND($C3054*VLOOKUP($O3054,'TM1.5SynthPop'!$A$2:$Q$1446,COLUMN('TM1.5SynthPop'!N$1),FALSE),0),0)</f>
        <v>245</v>
      </c>
      <c r="K3054">
        <f t="shared" si="97"/>
        <v>478</v>
      </c>
      <c r="L3054">
        <f>Link21_SED!E3054</f>
        <v>2468</v>
      </c>
      <c r="M3054">
        <f>Link21_SED!F3054</f>
        <v>4</v>
      </c>
      <c r="O3054">
        <v>1303</v>
      </c>
    </row>
    <row r="3055" spans="1:15">
      <c r="A3055" t="s">
        <v>23</v>
      </c>
      <c r="B3055">
        <v>3054</v>
      </c>
      <c r="C3055">
        <f>Link21_SED!D3055</f>
        <v>2306</v>
      </c>
      <c r="D3055">
        <f>IFERROR(ROUND($C3055*VLOOKUP($O3055,'TM1.5SynthPop'!$A$2:$Q$1446,COLUMN('TM1.5SynthPop'!$P$2),FALSE),0),)</f>
        <v>1876</v>
      </c>
      <c r="E3055">
        <f t="shared" si="96"/>
        <v>430</v>
      </c>
      <c r="F3055">
        <f>IFERROR(ROUND($C3055*VLOOKUP($O3055,'TM1.5SynthPop'!$A$2:$Q$1446,COLUMN('TM1.5SynthPop'!J$1),FALSE),0),0)</f>
        <v>70</v>
      </c>
      <c r="G3055">
        <f>IFERROR(ROUND($C3055*VLOOKUP($O3055,'TM1.5SynthPop'!$A$2:$Q$1446,COLUMN('TM1.5SynthPop'!K$1),FALSE),0),0)</f>
        <v>142</v>
      </c>
      <c r="H3055">
        <f>IFERROR(ROUND($C3055*VLOOKUP($O3055,'TM1.5SynthPop'!$A$2:$Q$1446,COLUMN('TM1.5SynthPop'!L$1),FALSE),0),0)</f>
        <v>362</v>
      </c>
      <c r="I3055">
        <f>IFERROR(ROUND($C3055*VLOOKUP($O3055,'TM1.5SynthPop'!$A$2:$Q$1446,COLUMN('TM1.5SynthPop'!M$1),FALSE),0),0)</f>
        <v>303</v>
      </c>
      <c r="J3055">
        <f>IFERROR(ROUND($C3055*VLOOKUP($O3055,'TM1.5SynthPop'!$A$2:$Q$1446,COLUMN('TM1.5SynthPop'!N$1),FALSE),0),0)</f>
        <v>478</v>
      </c>
      <c r="K3055">
        <f t="shared" si="97"/>
        <v>951</v>
      </c>
      <c r="L3055">
        <f>Link21_SED!E3055</f>
        <v>4483</v>
      </c>
      <c r="M3055">
        <f>Link21_SED!F3055</f>
        <v>91</v>
      </c>
      <c r="O3055">
        <v>1293</v>
      </c>
    </row>
    <row r="3056" spans="1:15">
      <c r="A3056" t="s">
        <v>23</v>
      </c>
      <c r="B3056">
        <v>3055</v>
      </c>
      <c r="C3056">
        <f>Link21_SED!D3056</f>
        <v>39</v>
      </c>
      <c r="D3056">
        <f>IFERROR(ROUND($C3056*VLOOKUP($O3056,'TM1.5SynthPop'!$A$2:$Q$1446,COLUMN('TM1.5SynthPop'!$P$2),FALSE),0),)</f>
        <v>39</v>
      </c>
      <c r="E3056">
        <f t="shared" si="96"/>
        <v>0</v>
      </c>
      <c r="F3056">
        <f>IFERROR(ROUND($C3056*VLOOKUP($O3056,'TM1.5SynthPop'!$A$2:$Q$1446,COLUMN('TM1.5SynthPop'!J$1),FALSE),0),0)</f>
        <v>7</v>
      </c>
      <c r="G3056">
        <f>IFERROR(ROUND($C3056*VLOOKUP($O3056,'TM1.5SynthPop'!$A$2:$Q$1446,COLUMN('TM1.5SynthPop'!K$1),FALSE),0),0)</f>
        <v>7</v>
      </c>
      <c r="H3056">
        <f>IFERROR(ROUND($C3056*VLOOKUP($O3056,'TM1.5SynthPop'!$A$2:$Q$1446,COLUMN('TM1.5SynthPop'!L$1),FALSE),0),0)</f>
        <v>5</v>
      </c>
      <c r="I3056">
        <f>IFERROR(ROUND($C3056*VLOOKUP($O3056,'TM1.5SynthPop'!$A$2:$Q$1446,COLUMN('TM1.5SynthPop'!M$1),FALSE),0),0)</f>
        <v>4</v>
      </c>
      <c r="J3056">
        <f>IFERROR(ROUND($C3056*VLOOKUP($O3056,'TM1.5SynthPop'!$A$2:$Q$1446,COLUMN('TM1.5SynthPop'!N$1),FALSE),0),0)</f>
        <v>7</v>
      </c>
      <c r="K3056">
        <f t="shared" si="97"/>
        <v>9</v>
      </c>
      <c r="L3056">
        <f>Link21_SED!E3056</f>
        <v>36</v>
      </c>
      <c r="M3056">
        <f>Link21_SED!F3056</f>
        <v>128</v>
      </c>
      <c r="O3056">
        <v>1294</v>
      </c>
    </row>
    <row r="3057" spans="1:15">
      <c r="A3057" t="s">
        <v>23</v>
      </c>
      <c r="B3057">
        <v>3056</v>
      </c>
      <c r="C3057">
        <f>Link21_SED!D3057</f>
        <v>1742</v>
      </c>
      <c r="D3057">
        <f>IFERROR(ROUND($C3057*VLOOKUP($O3057,'TM1.5SynthPop'!$A$2:$Q$1446,COLUMN('TM1.5SynthPop'!$P$2),FALSE),0),)</f>
        <v>1082</v>
      </c>
      <c r="E3057">
        <f t="shared" si="96"/>
        <v>660</v>
      </c>
      <c r="F3057">
        <f>IFERROR(ROUND($C3057*VLOOKUP($O3057,'TM1.5SynthPop'!$A$2:$Q$1446,COLUMN('TM1.5SynthPop'!J$1),FALSE),0),0)</f>
        <v>50</v>
      </c>
      <c r="G3057">
        <f>IFERROR(ROUND($C3057*VLOOKUP($O3057,'TM1.5SynthPop'!$A$2:$Q$1446,COLUMN('TM1.5SynthPop'!K$1),FALSE),0),0)</f>
        <v>117</v>
      </c>
      <c r="H3057">
        <f>IFERROR(ROUND($C3057*VLOOKUP($O3057,'TM1.5SynthPop'!$A$2:$Q$1446,COLUMN('TM1.5SynthPop'!L$1),FALSE),0),0)</f>
        <v>219</v>
      </c>
      <c r="I3057">
        <f>IFERROR(ROUND($C3057*VLOOKUP($O3057,'TM1.5SynthPop'!$A$2:$Q$1446,COLUMN('TM1.5SynthPop'!M$1),FALSE),0),0)</f>
        <v>228</v>
      </c>
      <c r="J3057">
        <f>IFERROR(ROUND($C3057*VLOOKUP($O3057,'TM1.5SynthPop'!$A$2:$Q$1446,COLUMN('TM1.5SynthPop'!N$1),FALSE),0),0)</f>
        <v>382</v>
      </c>
      <c r="K3057">
        <f t="shared" si="97"/>
        <v>746</v>
      </c>
      <c r="L3057">
        <f>Link21_SED!E3057</f>
        <v>5370</v>
      </c>
      <c r="M3057">
        <f>Link21_SED!F3057</f>
        <v>96</v>
      </c>
      <c r="O3057">
        <v>1292</v>
      </c>
    </row>
    <row r="3058" spans="1:15">
      <c r="A3058" t="s">
        <v>23</v>
      </c>
      <c r="B3058">
        <v>3057</v>
      </c>
      <c r="C3058">
        <f>Link21_SED!D3058</f>
        <v>3013</v>
      </c>
      <c r="D3058">
        <f>IFERROR(ROUND($C3058*VLOOKUP($O3058,'TM1.5SynthPop'!$A$2:$Q$1446,COLUMN('TM1.5SynthPop'!$P$2),FALSE),0),)</f>
        <v>2318</v>
      </c>
      <c r="E3058">
        <f t="shared" si="96"/>
        <v>695</v>
      </c>
      <c r="F3058">
        <f>IFERROR(ROUND($C3058*VLOOKUP($O3058,'TM1.5SynthPop'!$A$2:$Q$1446,COLUMN('TM1.5SynthPop'!J$1),FALSE),0),0)</f>
        <v>218</v>
      </c>
      <c r="G3058">
        <f>IFERROR(ROUND($C3058*VLOOKUP($O3058,'TM1.5SynthPop'!$A$2:$Q$1446,COLUMN('TM1.5SynthPop'!K$1),FALSE),0),0)</f>
        <v>335</v>
      </c>
      <c r="H3058">
        <f>IFERROR(ROUND($C3058*VLOOKUP($O3058,'TM1.5SynthPop'!$A$2:$Q$1446,COLUMN('TM1.5SynthPop'!L$1),FALSE),0),0)</f>
        <v>514</v>
      </c>
      <c r="I3058">
        <f>IFERROR(ROUND($C3058*VLOOKUP($O3058,'TM1.5SynthPop'!$A$2:$Q$1446,COLUMN('TM1.5SynthPop'!M$1),FALSE),0),0)</f>
        <v>410</v>
      </c>
      <c r="J3058">
        <f>IFERROR(ROUND($C3058*VLOOKUP($O3058,'TM1.5SynthPop'!$A$2:$Q$1446,COLUMN('TM1.5SynthPop'!N$1),FALSE),0),0)</f>
        <v>636</v>
      </c>
      <c r="K3058">
        <f t="shared" si="97"/>
        <v>900</v>
      </c>
      <c r="L3058">
        <f>Link21_SED!E3058</f>
        <v>8305</v>
      </c>
      <c r="M3058">
        <f>Link21_SED!F3058</f>
        <v>0</v>
      </c>
      <c r="O3058">
        <v>1291</v>
      </c>
    </row>
    <row r="3059" spans="1:15">
      <c r="A3059" t="s">
        <v>23</v>
      </c>
      <c r="B3059">
        <v>3058</v>
      </c>
      <c r="C3059">
        <f>Link21_SED!D3059</f>
        <v>337</v>
      </c>
      <c r="D3059">
        <f>IFERROR(ROUND($C3059*VLOOKUP($O3059,'TM1.5SynthPop'!$A$2:$Q$1446,COLUMN('TM1.5SynthPop'!$P$2),FALSE),0),)</f>
        <v>243</v>
      </c>
      <c r="E3059">
        <f t="shared" si="96"/>
        <v>94</v>
      </c>
      <c r="F3059">
        <f>IFERROR(ROUND($C3059*VLOOKUP($O3059,'TM1.5SynthPop'!$A$2:$Q$1446,COLUMN('TM1.5SynthPop'!J$1),FALSE),0),0)</f>
        <v>16</v>
      </c>
      <c r="G3059">
        <f>IFERROR(ROUND($C3059*VLOOKUP($O3059,'TM1.5SynthPop'!$A$2:$Q$1446,COLUMN('TM1.5SynthPop'!K$1),FALSE),0),0)</f>
        <v>27</v>
      </c>
      <c r="H3059">
        <f>IFERROR(ROUND($C3059*VLOOKUP($O3059,'TM1.5SynthPop'!$A$2:$Q$1446,COLUMN('TM1.5SynthPop'!L$1),FALSE),0),0)</f>
        <v>54</v>
      </c>
      <c r="I3059">
        <f>IFERROR(ROUND($C3059*VLOOKUP($O3059,'TM1.5SynthPop'!$A$2:$Q$1446,COLUMN('TM1.5SynthPop'!M$1),FALSE),0),0)</f>
        <v>44</v>
      </c>
      <c r="J3059">
        <f>IFERROR(ROUND($C3059*VLOOKUP($O3059,'TM1.5SynthPop'!$A$2:$Q$1446,COLUMN('TM1.5SynthPop'!N$1),FALSE),0),0)</f>
        <v>73</v>
      </c>
      <c r="K3059">
        <f t="shared" si="97"/>
        <v>123</v>
      </c>
      <c r="L3059">
        <f>Link21_SED!E3059</f>
        <v>767</v>
      </c>
      <c r="M3059">
        <f>Link21_SED!F3059</f>
        <v>0</v>
      </c>
      <c r="O3059">
        <v>1301</v>
      </c>
    </row>
    <row r="3060" spans="1:15">
      <c r="A3060" t="s">
        <v>23</v>
      </c>
      <c r="B3060">
        <v>3059</v>
      </c>
      <c r="C3060">
        <f>Link21_SED!D3060</f>
        <v>1175</v>
      </c>
      <c r="D3060">
        <f>IFERROR(ROUND($C3060*VLOOKUP($O3060,'TM1.5SynthPop'!$A$2:$Q$1446,COLUMN('TM1.5SynthPop'!$P$2),FALSE),0),)</f>
        <v>824</v>
      </c>
      <c r="E3060">
        <f t="shared" si="96"/>
        <v>351</v>
      </c>
      <c r="F3060">
        <f>IFERROR(ROUND($C3060*VLOOKUP($O3060,'TM1.5SynthPop'!$A$2:$Q$1446,COLUMN('TM1.5SynthPop'!J$1),FALSE),0),0)</f>
        <v>84</v>
      </c>
      <c r="G3060">
        <f>IFERROR(ROUND($C3060*VLOOKUP($O3060,'TM1.5SynthPop'!$A$2:$Q$1446,COLUMN('TM1.5SynthPop'!K$1),FALSE),0),0)</f>
        <v>130</v>
      </c>
      <c r="H3060">
        <f>IFERROR(ROUND($C3060*VLOOKUP($O3060,'TM1.5SynthPop'!$A$2:$Q$1446,COLUMN('TM1.5SynthPop'!L$1),FALSE),0),0)</f>
        <v>165</v>
      </c>
      <c r="I3060">
        <f>IFERROR(ROUND($C3060*VLOOKUP($O3060,'TM1.5SynthPop'!$A$2:$Q$1446,COLUMN('TM1.5SynthPop'!M$1),FALSE),0),0)</f>
        <v>149</v>
      </c>
      <c r="J3060">
        <f>IFERROR(ROUND($C3060*VLOOKUP($O3060,'TM1.5SynthPop'!$A$2:$Q$1446,COLUMN('TM1.5SynthPop'!N$1),FALSE),0),0)</f>
        <v>225</v>
      </c>
      <c r="K3060">
        <f t="shared" si="97"/>
        <v>422</v>
      </c>
      <c r="L3060">
        <f>Link21_SED!E3060</f>
        <v>3065</v>
      </c>
      <c r="M3060">
        <f>Link21_SED!F3060</f>
        <v>0</v>
      </c>
      <c r="O3060">
        <v>1295</v>
      </c>
    </row>
    <row r="3061" spans="1:15">
      <c r="A3061" t="s">
        <v>23</v>
      </c>
      <c r="B3061">
        <v>3060</v>
      </c>
      <c r="C3061">
        <f>Link21_SED!D3061</f>
        <v>798</v>
      </c>
      <c r="D3061">
        <f>IFERROR(ROUND($C3061*VLOOKUP($O3061,'TM1.5SynthPop'!$A$2:$Q$1446,COLUMN('TM1.5SynthPop'!$P$2),FALSE),0),)</f>
        <v>505</v>
      </c>
      <c r="E3061">
        <f t="shared" si="96"/>
        <v>293</v>
      </c>
      <c r="F3061">
        <f>IFERROR(ROUND($C3061*VLOOKUP($O3061,'TM1.5SynthPop'!$A$2:$Q$1446,COLUMN('TM1.5SynthPop'!J$1),FALSE),0),0)</f>
        <v>24</v>
      </c>
      <c r="G3061">
        <f>IFERROR(ROUND($C3061*VLOOKUP($O3061,'TM1.5SynthPop'!$A$2:$Q$1446,COLUMN('TM1.5SynthPop'!K$1),FALSE),0),0)</f>
        <v>62</v>
      </c>
      <c r="H3061">
        <f>IFERROR(ROUND($C3061*VLOOKUP($O3061,'TM1.5SynthPop'!$A$2:$Q$1446,COLUMN('TM1.5SynthPop'!L$1),FALSE),0),0)</f>
        <v>123</v>
      </c>
      <c r="I3061">
        <f>IFERROR(ROUND($C3061*VLOOKUP($O3061,'TM1.5SynthPop'!$A$2:$Q$1446,COLUMN('TM1.5SynthPop'!M$1),FALSE),0),0)</f>
        <v>115</v>
      </c>
      <c r="J3061">
        <f>IFERROR(ROUND($C3061*VLOOKUP($O3061,'TM1.5SynthPop'!$A$2:$Q$1446,COLUMN('TM1.5SynthPop'!N$1),FALSE),0),0)</f>
        <v>190</v>
      </c>
      <c r="K3061">
        <f t="shared" si="97"/>
        <v>284</v>
      </c>
      <c r="L3061">
        <f>Link21_SED!E3061</f>
        <v>1845</v>
      </c>
      <c r="M3061">
        <f>Link21_SED!F3061</f>
        <v>2</v>
      </c>
      <c r="O3061">
        <v>1300</v>
      </c>
    </row>
    <row r="3062" spans="1:15">
      <c r="A3062" t="s">
        <v>23</v>
      </c>
      <c r="B3062">
        <v>3061</v>
      </c>
      <c r="C3062">
        <f>Link21_SED!D3062</f>
        <v>500</v>
      </c>
      <c r="D3062">
        <f>IFERROR(ROUND($C3062*VLOOKUP($O3062,'TM1.5SynthPop'!$A$2:$Q$1446,COLUMN('TM1.5SynthPop'!$P$2),FALSE),0),)</f>
        <v>400</v>
      </c>
      <c r="E3062">
        <f t="shared" si="96"/>
        <v>100</v>
      </c>
      <c r="F3062">
        <f>IFERROR(ROUND($C3062*VLOOKUP($O3062,'TM1.5SynthPop'!$A$2:$Q$1446,COLUMN('TM1.5SynthPop'!J$1),FALSE),0),0)</f>
        <v>23</v>
      </c>
      <c r="G3062">
        <f>IFERROR(ROUND($C3062*VLOOKUP($O3062,'TM1.5SynthPop'!$A$2:$Q$1446,COLUMN('TM1.5SynthPop'!K$1),FALSE),0),0)</f>
        <v>37</v>
      </c>
      <c r="H3062">
        <f>IFERROR(ROUND($C3062*VLOOKUP($O3062,'TM1.5SynthPop'!$A$2:$Q$1446,COLUMN('TM1.5SynthPop'!L$1),FALSE),0),0)</f>
        <v>74</v>
      </c>
      <c r="I3062">
        <f>IFERROR(ROUND($C3062*VLOOKUP($O3062,'TM1.5SynthPop'!$A$2:$Q$1446,COLUMN('TM1.5SynthPop'!M$1),FALSE),0),0)</f>
        <v>64</v>
      </c>
      <c r="J3062">
        <f>IFERROR(ROUND($C3062*VLOOKUP($O3062,'TM1.5SynthPop'!$A$2:$Q$1446,COLUMN('TM1.5SynthPop'!N$1),FALSE),0),0)</f>
        <v>109</v>
      </c>
      <c r="K3062">
        <f t="shared" si="97"/>
        <v>193</v>
      </c>
      <c r="L3062">
        <f>Link21_SED!E3062</f>
        <v>1138</v>
      </c>
      <c r="M3062">
        <f>Link21_SED!F3062</f>
        <v>12</v>
      </c>
      <c r="O3062">
        <v>1296</v>
      </c>
    </row>
    <row r="3063" spans="1:15">
      <c r="A3063" t="s">
        <v>23</v>
      </c>
      <c r="B3063">
        <v>3062</v>
      </c>
      <c r="C3063">
        <f>Link21_SED!D3063</f>
        <v>662</v>
      </c>
      <c r="D3063">
        <f>IFERROR(ROUND($C3063*VLOOKUP($O3063,'TM1.5SynthPop'!$A$2:$Q$1446,COLUMN('TM1.5SynthPop'!$P$2),FALSE),0),)</f>
        <v>529</v>
      </c>
      <c r="E3063">
        <f t="shared" si="96"/>
        <v>133</v>
      </c>
      <c r="F3063">
        <f>IFERROR(ROUND($C3063*VLOOKUP($O3063,'TM1.5SynthPop'!$A$2:$Q$1446,COLUMN('TM1.5SynthPop'!J$1),FALSE),0),0)</f>
        <v>31</v>
      </c>
      <c r="G3063">
        <f>IFERROR(ROUND($C3063*VLOOKUP($O3063,'TM1.5SynthPop'!$A$2:$Q$1446,COLUMN('TM1.5SynthPop'!K$1),FALSE),0),0)</f>
        <v>49</v>
      </c>
      <c r="H3063">
        <f>IFERROR(ROUND($C3063*VLOOKUP($O3063,'TM1.5SynthPop'!$A$2:$Q$1446,COLUMN('TM1.5SynthPop'!L$1),FALSE),0),0)</f>
        <v>97</v>
      </c>
      <c r="I3063">
        <f>IFERROR(ROUND($C3063*VLOOKUP($O3063,'TM1.5SynthPop'!$A$2:$Q$1446,COLUMN('TM1.5SynthPop'!M$1),FALSE),0),0)</f>
        <v>84</v>
      </c>
      <c r="J3063">
        <f>IFERROR(ROUND($C3063*VLOOKUP($O3063,'TM1.5SynthPop'!$A$2:$Q$1446,COLUMN('TM1.5SynthPop'!N$1),FALSE),0),0)</f>
        <v>145</v>
      </c>
      <c r="K3063">
        <f t="shared" si="97"/>
        <v>256</v>
      </c>
      <c r="L3063">
        <f>Link21_SED!E3063</f>
        <v>1422</v>
      </c>
      <c r="M3063">
        <f>Link21_SED!F3063</f>
        <v>0</v>
      </c>
      <c r="O3063">
        <v>1296</v>
      </c>
    </row>
    <row r="3064" spans="1:15">
      <c r="A3064" t="s">
        <v>23</v>
      </c>
      <c r="B3064">
        <v>3063</v>
      </c>
      <c r="C3064">
        <f>Link21_SED!D3064</f>
        <v>576</v>
      </c>
      <c r="D3064">
        <f>IFERROR(ROUND($C3064*VLOOKUP($O3064,'TM1.5SynthPop'!$A$2:$Q$1446,COLUMN('TM1.5SynthPop'!$P$2),FALSE),0),)</f>
        <v>458</v>
      </c>
      <c r="E3064">
        <f t="shared" si="96"/>
        <v>118</v>
      </c>
      <c r="F3064">
        <f>IFERROR(ROUND($C3064*VLOOKUP($O3064,'TM1.5SynthPop'!$A$2:$Q$1446,COLUMN('TM1.5SynthPop'!J$1),FALSE),0),0)</f>
        <v>89</v>
      </c>
      <c r="G3064">
        <f>IFERROR(ROUND($C3064*VLOOKUP($O3064,'TM1.5SynthPop'!$A$2:$Q$1446,COLUMN('TM1.5SynthPop'!K$1),FALSE),0),0)</f>
        <v>103</v>
      </c>
      <c r="H3064">
        <f>IFERROR(ROUND($C3064*VLOOKUP($O3064,'TM1.5SynthPop'!$A$2:$Q$1446,COLUMN('TM1.5SynthPop'!L$1),FALSE),0),0)</f>
        <v>79</v>
      </c>
      <c r="I3064">
        <f>IFERROR(ROUND($C3064*VLOOKUP($O3064,'TM1.5SynthPop'!$A$2:$Q$1446,COLUMN('TM1.5SynthPop'!M$1),FALSE),0),0)</f>
        <v>64</v>
      </c>
      <c r="J3064">
        <f>IFERROR(ROUND($C3064*VLOOKUP($O3064,'TM1.5SynthPop'!$A$2:$Q$1446,COLUMN('TM1.5SynthPop'!N$1),FALSE),0),0)</f>
        <v>89</v>
      </c>
      <c r="K3064">
        <f t="shared" si="97"/>
        <v>152</v>
      </c>
      <c r="L3064">
        <f>Link21_SED!E3064</f>
        <v>1305</v>
      </c>
      <c r="M3064">
        <f>Link21_SED!F3064</f>
        <v>0</v>
      </c>
      <c r="O3064">
        <v>1299</v>
      </c>
    </row>
    <row r="3065" spans="1:15">
      <c r="A3065" t="s">
        <v>23</v>
      </c>
      <c r="B3065">
        <v>3064</v>
      </c>
      <c r="C3065">
        <f>Link21_SED!D3065</f>
        <v>336</v>
      </c>
      <c r="D3065">
        <f>IFERROR(ROUND($C3065*VLOOKUP($O3065,'TM1.5SynthPop'!$A$2:$Q$1446,COLUMN('TM1.5SynthPop'!$P$2),FALSE),0),)</f>
        <v>267</v>
      </c>
      <c r="E3065">
        <f t="shared" si="96"/>
        <v>69</v>
      </c>
      <c r="F3065">
        <f>IFERROR(ROUND($C3065*VLOOKUP($O3065,'TM1.5SynthPop'!$A$2:$Q$1446,COLUMN('TM1.5SynthPop'!J$1),FALSE),0),0)</f>
        <v>52</v>
      </c>
      <c r="G3065">
        <f>IFERROR(ROUND($C3065*VLOOKUP($O3065,'TM1.5SynthPop'!$A$2:$Q$1446,COLUMN('TM1.5SynthPop'!K$1),FALSE),0),0)</f>
        <v>60</v>
      </c>
      <c r="H3065">
        <f>IFERROR(ROUND($C3065*VLOOKUP($O3065,'TM1.5SynthPop'!$A$2:$Q$1446,COLUMN('TM1.5SynthPop'!L$1),FALSE),0),0)</f>
        <v>46</v>
      </c>
      <c r="I3065">
        <f>IFERROR(ROUND($C3065*VLOOKUP($O3065,'TM1.5SynthPop'!$A$2:$Q$1446,COLUMN('TM1.5SynthPop'!M$1),FALSE),0),0)</f>
        <v>37</v>
      </c>
      <c r="J3065">
        <f>IFERROR(ROUND($C3065*VLOOKUP($O3065,'TM1.5SynthPop'!$A$2:$Q$1446,COLUMN('TM1.5SynthPop'!N$1),FALSE),0),0)</f>
        <v>52</v>
      </c>
      <c r="K3065">
        <f t="shared" si="97"/>
        <v>89</v>
      </c>
      <c r="L3065">
        <f>Link21_SED!E3065</f>
        <v>574</v>
      </c>
      <c r="M3065">
        <f>Link21_SED!F3065</f>
        <v>281</v>
      </c>
      <c r="O3065">
        <v>1299</v>
      </c>
    </row>
    <row r="3066" spans="1:15">
      <c r="A3066" t="s">
        <v>23</v>
      </c>
      <c r="B3066">
        <v>3065</v>
      </c>
      <c r="C3066">
        <f>Link21_SED!D3066</f>
        <v>448</v>
      </c>
      <c r="D3066">
        <f>IFERROR(ROUND($C3066*VLOOKUP($O3066,'TM1.5SynthPop'!$A$2:$Q$1446,COLUMN('TM1.5SynthPop'!$P$2),FALSE),0),)</f>
        <v>323</v>
      </c>
      <c r="E3066">
        <f t="shared" si="96"/>
        <v>125</v>
      </c>
      <c r="F3066">
        <f>IFERROR(ROUND($C3066*VLOOKUP($O3066,'TM1.5SynthPop'!$A$2:$Q$1446,COLUMN('TM1.5SynthPop'!J$1),FALSE),0),0)</f>
        <v>21</v>
      </c>
      <c r="G3066">
        <f>IFERROR(ROUND($C3066*VLOOKUP($O3066,'TM1.5SynthPop'!$A$2:$Q$1446,COLUMN('TM1.5SynthPop'!K$1),FALSE),0),0)</f>
        <v>36</v>
      </c>
      <c r="H3066">
        <f>IFERROR(ROUND($C3066*VLOOKUP($O3066,'TM1.5SynthPop'!$A$2:$Q$1446,COLUMN('TM1.5SynthPop'!L$1),FALSE),0),0)</f>
        <v>72</v>
      </c>
      <c r="I3066">
        <f>IFERROR(ROUND($C3066*VLOOKUP($O3066,'TM1.5SynthPop'!$A$2:$Q$1446,COLUMN('TM1.5SynthPop'!M$1),FALSE),0),0)</f>
        <v>59</v>
      </c>
      <c r="J3066">
        <f>IFERROR(ROUND($C3066*VLOOKUP($O3066,'TM1.5SynthPop'!$A$2:$Q$1446,COLUMN('TM1.5SynthPop'!N$1),FALSE),0),0)</f>
        <v>97</v>
      </c>
      <c r="K3066">
        <f t="shared" si="97"/>
        <v>163</v>
      </c>
      <c r="L3066">
        <f>Link21_SED!E3066</f>
        <v>892</v>
      </c>
      <c r="M3066">
        <f>Link21_SED!F3066</f>
        <v>0</v>
      </c>
      <c r="O3066">
        <v>1301</v>
      </c>
    </row>
    <row r="3067" spans="1:15">
      <c r="A3067" t="s">
        <v>23</v>
      </c>
      <c r="B3067">
        <v>3066</v>
      </c>
      <c r="C3067">
        <f>Link21_SED!D3067</f>
        <v>484</v>
      </c>
      <c r="D3067">
        <f>IFERROR(ROUND($C3067*VLOOKUP($O3067,'TM1.5SynthPop'!$A$2:$Q$1446,COLUMN('TM1.5SynthPop'!$P$2),FALSE),0),)</f>
        <v>349</v>
      </c>
      <c r="E3067">
        <f t="shared" si="96"/>
        <v>135</v>
      </c>
      <c r="F3067">
        <f>IFERROR(ROUND($C3067*VLOOKUP($O3067,'TM1.5SynthPop'!$A$2:$Q$1446,COLUMN('TM1.5SynthPop'!J$1),FALSE),0),0)</f>
        <v>22</v>
      </c>
      <c r="G3067">
        <f>IFERROR(ROUND($C3067*VLOOKUP($O3067,'TM1.5SynthPop'!$A$2:$Q$1446,COLUMN('TM1.5SynthPop'!K$1),FALSE),0),0)</f>
        <v>38</v>
      </c>
      <c r="H3067">
        <f>IFERROR(ROUND($C3067*VLOOKUP($O3067,'TM1.5SynthPop'!$A$2:$Q$1446,COLUMN('TM1.5SynthPop'!L$1),FALSE),0),0)</f>
        <v>77</v>
      </c>
      <c r="I3067">
        <f>IFERROR(ROUND($C3067*VLOOKUP($O3067,'TM1.5SynthPop'!$A$2:$Q$1446,COLUMN('TM1.5SynthPop'!M$1),FALSE),0),0)</f>
        <v>64</v>
      </c>
      <c r="J3067">
        <f>IFERROR(ROUND($C3067*VLOOKUP($O3067,'TM1.5SynthPop'!$A$2:$Q$1446,COLUMN('TM1.5SynthPop'!N$1),FALSE),0),0)</f>
        <v>105</v>
      </c>
      <c r="K3067">
        <f t="shared" si="97"/>
        <v>178</v>
      </c>
      <c r="L3067">
        <f>Link21_SED!E3067</f>
        <v>953</v>
      </c>
      <c r="M3067">
        <f>Link21_SED!F3067</f>
        <v>32</v>
      </c>
      <c r="O3067">
        <v>1301</v>
      </c>
    </row>
    <row r="3068" spans="1:15">
      <c r="A3068" t="s">
        <v>23</v>
      </c>
      <c r="B3068">
        <v>3067</v>
      </c>
      <c r="C3068">
        <f>Link21_SED!D3068</f>
        <v>1058</v>
      </c>
      <c r="D3068">
        <f>IFERROR(ROUND($C3068*VLOOKUP($O3068,'TM1.5SynthPop'!$A$2:$Q$1446,COLUMN('TM1.5SynthPop'!$P$2),FALSE),0),)</f>
        <v>787</v>
      </c>
      <c r="E3068">
        <f t="shared" si="96"/>
        <v>271</v>
      </c>
      <c r="F3068">
        <f>IFERROR(ROUND($C3068*VLOOKUP($O3068,'TM1.5SynthPop'!$A$2:$Q$1446,COLUMN('TM1.5SynthPop'!J$1),FALSE),0),0)</f>
        <v>55</v>
      </c>
      <c r="G3068">
        <f>IFERROR(ROUND($C3068*VLOOKUP($O3068,'TM1.5SynthPop'!$A$2:$Q$1446,COLUMN('TM1.5SynthPop'!K$1),FALSE),0),0)</f>
        <v>82</v>
      </c>
      <c r="H3068">
        <f>IFERROR(ROUND($C3068*VLOOKUP($O3068,'TM1.5SynthPop'!$A$2:$Q$1446,COLUMN('TM1.5SynthPop'!L$1),FALSE),0),0)</f>
        <v>159</v>
      </c>
      <c r="I3068">
        <f>IFERROR(ROUND($C3068*VLOOKUP($O3068,'TM1.5SynthPop'!$A$2:$Q$1446,COLUMN('TM1.5SynthPop'!M$1),FALSE),0),0)</f>
        <v>132</v>
      </c>
      <c r="J3068">
        <f>IFERROR(ROUND($C3068*VLOOKUP($O3068,'TM1.5SynthPop'!$A$2:$Q$1446,COLUMN('TM1.5SynthPop'!N$1),FALSE),0),0)</f>
        <v>220</v>
      </c>
      <c r="K3068">
        <f t="shared" si="97"/>
        <v>410</v>
      </c>
      <c r="L3068">
        <f>Link21_SED!E3068</f>
        <v>2442</v>
      </c>
      <c r="M3068">
        <f>Link21_SED!F3068</f>
        <v>23</v>
      </c>
      <c r="O3068">
        <v>1297</v>
      </c>
    </row>
    <row r="3069" spans="1:15">
      <c r="A3069" t="s">
        <v>23</v>
      </c>
      <c r="B3069">
        <v>3068</v>
      </c>
      <c r="C3069">
        <f>Link21_SED!D3069</f>
        <v>764</v>
      </c>
      <c r="D3069">
        <f>IFERROR(ROUND($C3069*VLOOKUP($O3069,'TM1.5SynthPop'!$A$2:$Q$1446,COLUMN('TM1.5SynthPop'!$P$2),FALSE),0),)</f>
        <v>559</v>
      </c>
      <c r="E3069">
        <f t="shared" si="96"/>
        <v>205</v>
      </c>
      <c r="F3069">
        <f>IFERROR(ROUND($C3069*VLOOKUP($O3069,'TM1.5SynthPop'!$A$2:$Q$1446,COLUMN('TM1.5SynthPop'!J$1),FALSE),0),0)</f>
        <v>89</v>
      </c>
      <c r="G3069">
        <f>IFERROR(ROUND($C3069*VLOOKUP($O3069,'TM1.5SynthPop'!$A$2:$Q$1446,COLUMN('TM1.5SynthPop'!K$1),FALSE),0),0)</f>
        <v>124</v>
      </c>
      <c r="H3069">
        <f>IFERROR(ROUND($C3069*VLOOKUP($O3069,'TM1.5SynthPop'!$A$2:$Q$1446,COLUMN('TM1.5SynthPop'!L$1),FALSE),0),0)</f>
        <v>104</v>
      </c>
      <c r="I3069">
        <f>IFERROR(ROUND($C3069*VLOOKUP($O3069,'TM1.5SynthPop'!$A$2:$Q$1446,COLUMN('TM1.5SynthPop'!M$1),FALSE),0),0)</f>
        <v>84</v>
      </c>
      <c r="J3069">
        <f>IFERROR(ROUND($C3069*VLOOKUP($O3069,'TM1.5SynthPop'!$A$2:$Q$1446,COLUMN('TM1.5SynthPop'!N$1),FALSE),0),0)</f>
        <v>113</v>
      </c>
      <c r="K3069">
        <f t="shared" si="97"/>
        <v>250</v>
      </c>
      <c r="L3069">
        <f>Link21_SED!E3069</f>
        <v>1679</v>
      </c>
      <c r="M3069">
        <f>Link21_SED!F3069</f>
        <v>13</v>
      </c>
      <c r="O3069">
        <v>1298</v>
      </c>
    </row>
    <row r="3070" spans="1:15">
      <c r="A3070" t="s">
        <v>23</v>
      </c>
      <c r="B3070">
        <v>3069</v>
      </c>
      <c r="C3070">
        <f>Link21_SED!D3070</f>
        <v>882</v>
      </c>
      <c r="D3070">
        <f>IFERROR(ROUND($C3070*VLOOKUP($O3070,'TM1.5SynthPop'!$A$2:$Q$1446,COLUMN('TM1.5SynthPop'!$P$2),FALSE),0),)</f>
        <v>701</v>
      </c>
      <c r="E3070">
        <f t="shared" si="96"/>
        <v>181</v>
      </c>
      <c r="F3070">
        <f>IFERROR(ROUND($C3070*VLOOKUP($O3070,'TM1.5SynthPop'!$A$2:$Q$1446,COLUMN('TM1.5SynthPop'!J$1),FALSE),0),0)</f>
        <v>136</v>
      </c>
      <c r="G3070">
        <f>IFERROR(ROUND($C3070*VLOOKUP($O3070,'TM1.5SynthPop'!$A$2:$Q$1446,COLUMN('TM1.5SynthPop'!K$1),FALSE),0),0)</f>
        <v>157</v>
      </c>
      <c r="H3070">
        <f>IFERROR(ROUND($C3070*VLOOKUP($O3070,'TM1.5SynthPop'!$A$2:$Q$1446,COLUMN('TM1.5SynthPop'!L$1),FALSE),0),0)</f>
        <v>121</v>
      </c>
      <c r="I3070">
        <f>IFERROR(ROUND($C3070*VLOOKUP($O3070,'TM1.5SynthPop'!$A$2:$Q$1446,COLUMN('TM1.5SynthPop'!M$1),FALSE),0),0)</f>
        <v>98</v>
      </c>
      <c r="J3070">
        <f>IFERROR(ROUND($C3070*VLOOKUP($O3070,'TM1.5SynthPop'!$A$2:$Q$1446,COLUMN('TM1.5SynthPop'!N$1),FALSE),0),0)</f>
        <v>136</v>
      </c>
      <c r="K3070">
        <f t="shared" si="97"/>
        <v>234</v>
      </c>
      <c r="L3070">
        <f>Link21_SED!E3070</f>
        <v>1313</v>
      </c>
      <c r="M3070">
        <f>Link21_SED!F3070</f>
        <v>251</v>
      </c>
      <c r="O3070">
        <v>1299</v>
      </c>
    </row>
    <row r="3071" spans="1:15">
      <c r="A3071" t="s">
        <v>23</v>
      </c>
      <c r="B3071">
        <v>3070</v>
      </c>
      <c r="C3071">
        <f>Link21_SED!D3071</f>
        <v>433</v>
      </c>
      <c r="D3071">
        <f>IFERROR(ROUND($C3071*VLOOKUP($O3071,'TM1.5SynthPop'!$A$2:$Q$1446,COLUMN('TM1.5SynthPop'!$P$2),FALSE),0),)</f>
        <v>305</v>
      </c>
      <c r="E3071">
        <f t="shared" si="96"/>
        <v>128</v>
      </c>
      <c r="F3071">
        <f>IFERROR(ROUND($C3071*VLOOKUP($O3071,'TM1.5SynthPop'!$A$2:$Q$1446,COLUMN('TM1.5SynthPop'!J$1),FALSE),0),0)</f>
        <v>15</v>
      </c>
      <c r="G3071">
        <f>IFERROR(ROUND($C3071*VLOOKUP($O3071,'TM1.5SynthPop'!$A$2:$Q$1446,COLUMN('TM1.5SynthPop'!K$1),FALSE),0),0)</f>
        <v>29</v>
      </c>
      <c r="H3071">
        <f>IFERROR(ROUND($C3071*VLOOKUP($O3071,'TM1.5SynthPop'!$A$2:$Q$1446,COLUMN('TM1.5SynthPop'!L$1),FALSE),0),0)</f>
        <v>64</v>
      </c>
      <c r="I3071">
        <f>IFERROR(ROUND($C3071*VLOOKUP($O3071,'TM1.5SynthPop'!$A$2:$Q$1446,COLUMN('TM1.5SynthPop'!M$1),FALSE),0),0)</f>
        <v>69</v>
      </c>
      <c r="J3071">
        <f>IFERROR(ROUND($C3071*VLOOKUP($O3071,'TM1.5SynthPop'!$A$2:$Q$1446,COLUMN('TM1.5SynthPop'!N$1),FALSE),0),0)</f>
        <v>80</v>
      </c>
      <c r="K3071">
        <f t="shared" si="97"/>
        <v>176</v>
      </c>
      <c r="L3071">
        <f>Link21_SED!E3071</f>
        <v>1258</v>
      </c>
      <c r="M3071">
        <f>Link21_SED!F3071</f>
        <v>0</v>
      </c>
      <c r="O3071">
        <v>1305</v>
      </c>
    </row>
    <row r="3072" spans="1:15">
      <c r="A3072" t="s">
        <v>23</v>
      </c>
      <c r="B3072">
        <v>3071</v>
      </c>
      <c r="C3072">
        <f>Link21_SED!D3072</f>
        <v>903</v>
      </c>
      <c r="D3072">
        <f>IFERROR(ROUND($C3072*VLOOKUP($O3072,'TM1.5SynthPop'!$A$2:$Q$1446,COLUMN('TM1.5SynthPop'!$P$2),FALSE),0),)</f>
        <v>635</v>
      </c>
      <c r="E3072">
        <f t="shared" si="96"/>
        <v>268</v>
      </c>
      <c r="F3072">
        <f>IFERROR(ROUND($C3072*VLOOKUP($O3072,'TM1.5SynthPop'!$A$2:$Q$1446,COLUMN('TM1.5SynthPop'!J$1),FALSE),0),0)</f>
        <v>31</v>
      </c>
      <c r="G3072">
        <f>IFERROR(ROUND($C3072*VLOOKUP($O3072,'TM1.5SynthPop'!$A$2:$Q$1446,COLUMN('TM1.5SynthPop'!K$1),FALSE),0),0)</f>
        <v>61</v>
      </c>
      <c r="H3072">
        <f>IFERROR(ROUND($C3072*VLOOKUP($O3072,'TM1.5SynthPop'!$A$2:$Q$1446,COLUMN('TM1.5SynthPop'!L$1),FALSE),0),0)</f>
        <v>133</v>
      </c>
      <c r="I3072">
        <f>IFERROR(ROUND($C3072*VLOOKUP($O3072,'TM1.5SynthPop'!$A$2:$Q$1446,COLUMN('TM1.5SynthPop'!M$1),FALSE),0),0)</f>
        <v>144</v>
      </c>
      <c r="J3072">
        <f>IFERROR(ROUND($C3072*VLOOKUP($O3072,'TM1.5SynthPop'!$A$2:$Q$1446,COLUMN('TM1.5SynthPop'!N$1),FALSE),0),0)</f>
        <v>166</v>
      </c>
      <c r="K3072">
        <f t="shared" si="97"/>
        <v>368</v>
      </c>
      <c r="L3072">
        <f>Link21_SED!E3072</f>
        <v>2192</v>
      </c>
      <c r="M3072">
        <f>Link21_SED!F3072</f>
        <v>0</v>
      </c>
      <c r="O3072">
        <v>1305</v>
      </c>
    </row>
    <row r="3073" spans="1:15">
      <c r="A3073" t="s">
        <v>23</v>
      </c>
      <c r="B3073">
        <v>3072</v>
      </c>
      <c r="C3073">
        <f>Link21_SED!D3073</f>
        <v>971</v>
      </c>
      <c r="D3073">
        <f>IFERROR(ROUND($C3073*VLOOKUP($O3073,'TM1.5SynthPop'!$A$2:$Q$1446,COLUMN('TM1.5SynthPop'!$P$2),FALSE),0),)</f>
        <v>722</v>
      </c>
      <c r="E3073">
        <f t="shared" si="96"/>
        <v>249</v>
      </c>
      <c r="F3073">
        <f>IFERROR(ROUND($C3073*VLOOKUP($O3073,'TM1.5SynthPop'!$A$2:$Q$1446,COLUMN('TM1.5SynthPop'!J$1),FALSE),0),0)</f>
        <v>50</v>
      </c>
      <c r="G3073">
        <f>IFERROR(ROUND($C3073*VLOOKUP($O3073,'TM1.5SynthPop'!$A$2:$Q$1446,COLUMN('TM1.5SynthPop'!K$1),FALSE),0),0)</f>
        <v>76</v>
      </c>
      <c r="H3073">
        <f>IFERROR(ROUND($C3073*VLOOKUP($O3073,'TM1.5SynthPop'!$A$2:$Q$1446,COLUMN('TM1.5SynthPop'!L$1),FALSE),0),0)</f>
        <v>146</v>
      </c>
      <c r="I3073">
        <f>IFERROR(ROUND($C3073*VLOOKUP($O3073,'TM1.5SynthPop'!$A$2:$Q$1446,COLUMN('TM1.5SynthPop'!M$1),FALSE),0),0)</f>
        <v>121</v>
      </c>
      <c r="J3073">
        <f>IFERROR(ROUND($C3073*VLOOKUP($O3073,'TM1.5SynthPop'!$A$2:$Q$1446,COLUMN('TM1.5SynthPop'!N$1),FALSE),0),0)</f>
        <v>202</v>
      </c>
      <c r="K3073">
        <f t="shared" si="97"/>
        <v>376</v>
      </c>
      <c r="L3073">
        <f>Link21_SED!E3073</f>
        <v>2612</v>
      </c>
      <c r="M3073">
        <f>Link21_SED!F3073</f>
        <v>0</v>
      </c>
      <c r="O3073">
        <v>1297</v>
      </c>
    </row>
    <row r="3074" spans="1:15">
      <c r="A3074" t="s">
        <v>23</v>
      </c>
      <c r="B3074">
        <v>3073</v>
      </c>
      <c r="C3074">
        <f>Link21_SED!D3074</f>
        <v>369</v>
      </c>
      <c r="D3074">
        <f>IFERROR(ROUND($C3074*VLOOKUP($O3074,'TM1.5SynthPop'!$A$2:$Q$1446,COLUMN('TM1.5SynthPop'!$P$2),FALSE),0),)</f>
        <v>270</v>
      </c>
      <c r="E3074">
        <f t="shared" si="96"/>
        <v>99</v>
      </c>
      <c r="F3074">
        <f>IFERROR(ROUND($C3074*VLOOKUP($O3074,'TM1.5SynthPop'!$A$2:$Q$1446,COLUMN('TM1.5SynthPop'!J$1),FALSE),0),0)</f>
        <v>43</v>
      </c>
      <c r="G3074">
        <f>IFERROR(ROUND($C3074*VLOOKUP($O3074,'TM1.5SynthPop'!$A$2:$Q$1446,COLUMN('TM1.5SynthPop'!K$1),FALSE),0),0)</f>
        <v>60</v>
      </c>
      <c r="H3074">
        <f>IFERROR(ROUND($C3074*VLOOKUP($O3074,'TM1.5SynthPop'!$A$2:$Q$1446,COLUMN('TM1.5SynthPop'!L$1),FALSE),0),0)</f>
        <v>50</v>
      </c>
      <c r="I3074">
        <f>IFERROR(ROUND($C3074*VLOOKUP($O3074,'TM1.5SynthPop'!$A$2:$Q$1446,COLUMN('TM1.5SynthPop'!M$1),FALSE),0),0)</f>
        <v>41</v>
      </c>
      <c r="J3074">
        <f>IFERROR(ROUND($C3074*VLOOKUP($O3074,'TM1.5SynthPop'!$A$2:$Q$1446,COLUMN('TM1.5SynthPop'!N$1),FALSE),0),0)</f>
        <v>55</v>
      </c>
      <c r="K3074">
        <f t="shared" si="97"/>
        <v>120</v>
      </c>
      <c r="L3074">
        <f>Link21_SED!E3074</f>
        <v>633</v>
      </c>
      <c r="M3074">
        <f>Link21_SED!F3074</f>
        <v>0</v>
      </c>
      <c r="O3074">
        <v>1298</v>
      </c>
    </row>
    <row r="3075" spans="1:15">
      <c r="A3075" t="s">
        <v>23</v>
      </c>
      <c r="B3075">
        <v>3074</v>
      </c>
      <c r="C3075">
        <f>Link21_SED!D3075</f>
        <v>854</v>
      </c>
      <c r="D3075">
        <f>IFERROR(ROUND($C3075*VLOOKUP($O3075,'TM1.5SynthPop'!$A$2:$Q$1446,COLUMN('TM1.5SynthPop'!$P$2),FALSE),0),)</f>
        <v>599</v>
      </c>
      <c r="E3075">
        <f t="shared" si="96"/>
        <v>255</v>
      </c>
      <c r="F3075">
        <f>IFERROR(ROUND($C3075*VLOOKUP($O3075,'TM1.5SynthPop'!$A$2:$Q$1446,COLUMN('TM1.5SynthPop'!J$1),FALSE),0),0)</f>
        <v>61</v>
      </c>
      <c r="G3075">
        <f>IFERROR(ROUND($C3075*VLOOKUP($O3075,'TM1.5SynthPop'!$A$2:$Q$1446,COLUMN('TM1.5SynthPop'!K$1),FALSE),0),0)</f>
        <v>95</v>
      </c>
      <c r="H3075">
        <f>IFERROR(ROUND($C3075*VLOOKUP($O3075,'TM1.5SynthPop'!$A$2:$Q$1446,COLUMN('TM1.5SynthPop'!L$1),FALSE),0),0)</f>
        <v>120</v>
      </c>
      <c r="I3075">
        <f>IFERROR(ROUND($C3075*VLOOKUP($O3075,'TM1.5SynthPop'!$A$2:$Q$1446,COLUMN('TM1.5SynthPop'!M$1),FALSE),0),0)</f>
        <v>109</v>
      </c>
      <c r="J3075">
        <f>IFERROR(ROUND($C3075*VLOOKUP($O3075,'TM1.5SynthPop'!$A$2:$Q$1446,COLUMN('TM1.5SynthPop'!N$1),FALSE),0),0)</f>
        <v>164</v>
      </c>
      <c r="K3075">
        <f t="shared" si="97"/>
        <v>305</v>
      </c>
      <c r="L3075">
        <f>Link21_SED!E3075</f>
        <v>2115</v>
      </c>
      <c r="M3075">
        <f>Link21_SED!F3075</f>
        <v>0</v>
      </c>
      <c r="O3075">
        <v>1295</v>
      </c>
    </row>
    <row r="3076" spans="1:15">
      <c r="A3076" t="s">
        <v>23</v>
      </c>
      <c r="B3076">
        <v>3075</v>
      </c>
      <c r="C3076">
        <f>Link21_SED!D3076</f>
        <v>1455</v>
      </c>
      <c r="D3076">
        <f>IFERROR(ROUND($C3076*VLOOKUP($O3076,'TM1.5SynthPop'!$A$2:$Q$1446,COLUMN('TM1.5SynthPop'!$P$2),FALSE),0),)</f>
        <v>1020</v>
      </c>
      <c r="E3076">
        <f t="shared" si="96"/>
        <v>435</v>
      </c>
      <c r="F3076">
        <f>IFERROR(ROUND($C3076*VLOOKUP($O3076,'TM1.5SynthPop'!$A$2:$Q$1446,COLUMN('TM1.5SynthPop'!J$1),FALSE),0),0)</f>
        <v>104</v>
      </c>
      <c r="G3076">
        <f>IFERROR(ROUND($C3076*VLOOKUP($O3076,'TM1.5SynthPop'!$A$2:$Q$1446,COLUMN('TM1.5SynthPop'!K$1),FALSE),0),0)</f>
        <v>161</v>
      </c>
      <c r="H3076">
        <f>IFERROR(ROUND($C3076*VLOOKUP($O3076,'TM1.5SynthPop'!$A$2:$Q$1446,COLUMN('TM1.5SynthPop'!L$1),FALSE),0),0)</f>
        <v>204</v>
      </c>
      <c r="I3076">
        <f>IFERROR(ROUND($C3076*VLOOKUP($O3076,'TM1.5SynthPop'!$A$2:$Q$1446,COLUMN('TM1.5SynthPop'!M$1),FALSE),0),0)</f>
        <v>185</v>
      </c>
      <c r="J3076">
        <f>IFERROR(ROUND($C3076*VLOOKUP($O3076,'TM1.5SynthPop'!$A$2:$Q$1446,COLUMN('TM1.5SynthPop'!N$1),FALSE),0),0)</f>
        <v>279</v>
      </c>
      <c r="K3076">
        <f t="shared" si="97"/>
        <v>522</v>
      </c>
      <c r="L3076">
        <f>Link21_SED!E3076</f>
        <v>3346</v>
      </c>
      <c r="M3076">
        <f>Link21_SED!F3076</f>
        <v>84</v>
      </c>
      <c r="O3076">
        <v>1295</v>
      </c>
    </row>
    <row r="3077" spans="1:15">
      <c r="A3077" t="s">
        <v>23</v>
      </c>
      <c r="B3077">
        <v>3076</v>
      </c>
      <c r="C3077">
        <f>Link21_SED!D3077</f>
        <v>581</v>
      </c>
      <c r="D3077">
        <f>IFERROR(ROUND($C3077*VLOOKUP($O3077,'TM1.5SynthPop'!$A$2:$Q$1446,COLUMN('TM1.5SynthPop'!$P$2),FALSE),0),)</f>
        <v>465</v>
      </c>
      <c r="E3077">
        <f t="shared" si="96"/>
        <v>116</v>
      </c>
      <c r="F3077">
        <f>IFERROR(ROUND($C3077*VLOOKUP($O3077,'TM1.5SynthPop'!$A$2:$Q$1446,COLUMN('TM1.5SynthPop'!J$1),FALSE),0),0)</f>
        <v>27</v>
      </c>
      <c r="G3077">
        <f>IFERROR(ROUND($C3077*VLOOKUP($O3077,'TM1.5SynthPop'!$A$2:$Q$1446,COLUMN('TM1.5SynthPop'!K$1),FALSE),0),0)</f>
        <v>43</v>
      </c>
      <c r="H3077">
        <f>IFERROR(ROUND($C3077*VLOOKUP($O3077,'TM1.5SynthPop'!$A$2:$Q$1446,COLUMN('TM1.5SynthPop'!L$1),FALSE),0),0)</f>
        <v>86</v>
      </c>
      <c r="I3077">
        <f>IFERROR(ROUND($C3077*VLOOKUP($O3077,'TM1.5SynthPop'!$A$2:$Q$1446,COLUMN('TM1.5SynthPop'!M$1),FALSE),0),0)</f>
        <v>74</v>
      </c>
      <c r="J3077">
        <f>IFERROR(ROUND($C3077*VLOOKUP($O3077,'TM1.5SynthPop'!$A$2:$Q$1446,COLUMN('TM1.5SynthPop'!N$1),FALSE),0),0)</f>
        <v>127</v>
      </c>
      <c r="K3077">
        <f t="shared" si="97"/>
        <v>224</v>
      </c>
      <c r="L3077">
        <f>Link21_SED!E3077</f>
        <v>1234</v>
      </c>
      <c r="M3077">
        <f>Link21_SED!F3077</f>
        <v>0</v>
      </c>
      <c r="O3077">
        <v>1296</v>
      </c>
    </row>
    <row r="3078" spans="1:15">
      <c r="A3078" t="s">
        <v>23</v>
      </c>
      <c r="B3078">
        <v>3077</v>
      </c>
      <c r="C3078">
        <f>Link21_SED!D3078</f>
        <v>436</v>
      </c>
      <c r="D3078">
        <f>IFERROR(ROUND($C3078*VLOOKUP($O3078,'TM1.5SynthPop'!$A$2:$Q$1446,COLUMN('TM1.5SynthPop'!$P$2),FALSE),0),)</f>
        <v>324</v>
      </c>
      <c r="E3078">
        <f t="shared" si="96"/>
        <v>112</v>
      </c>
      <c r="F3078">
        <f>IFERROR(ROUND($C3078*VLOOKUP($O3078,'TM1.5SynthPop'!$A$2:$Q$1446,COLUMN('TM1.5SynthPop'!J$1),FALSE),0),0)</f>
        <v>22</v>
      </c>
      <c r="G3078">
        <f>IFERROR(ROUND($C3078*VLOOKUP($O3078,'TM1.5SynthPop'!$A$2:$Q$1446,COLUMN('TM1.5SynthPop'!K$1),FALSE),0),0)</f>
        <v>34</v>
      </c>
      <c r="H3078">
        <f>IFERROR(ROUND($C3078*VLOOKUP($O3078,'TM1.5SynthPop'!$A$2:$Q$1446,COLUMN('TM1.5SynthPop'!L$1),FALSE),0),0)</f>
        <v>66</v>
      </c>
      <c r="I3078">
        <f>IFERROR(ROUND($C3078*VLOOKUP($O3078,'TM1.5SynthPop'!$A$2:$Q$1446,COLUMN('TM1.5SynthPop'!M$1),FALSE),0),0)</f>
        <v>54</v>
      </c>
      <c r="J3078">
        <f>IFERROR(ROUND($C3078*VLOOKUP($O3078,'TM1.5SynthPop'!$A$2:$Q$1446,COLUMN('TM1.5SynthPop'!N$1),FALSE),0),0)</f>
        <v>91</v>
      </c>
      <c r="K3078">
        <f t="shared" si="97"/>
        <v>169</v>
      </c>
      <c r="L3078">
        <f>Link21_SED!E3078</f>
        <v>1024</v>
      </c>
      <c r="M3078">
        <f>Link21_SED!F3078</f>
        <v>0</v>
      </c>
      <c r="O3078">
        <v>1297</v>
      </c>
    </row>
    <row r="3079" spans="1:15">
      <c r="A3079" t="s">
        <v>23</v>
      </c>
      <c r="B3079">
        <v>3078</v>
      </c>
      <c r="C3079">
        <f>Link21_SED!D3079</f>
        <v>407</v>
      </c>
      <c r="D3079">
        <f>IFERROR(ROUND($C3079*VLOOKUP($O3079,'TM1.5SynthPop'!$A$2:$Q$1446,COLUMN('TM1.5SynthPop'!$P$2),FALSE),0),)</f>
        <v>303</v>
      </c>
      <c r="E3079">
        <f t="shared" si="96"/>
        <v>104</v>
      </c>
      <c r="F3079">
        <f>IFERROR(ROUND($C3079*VLOOKUP($O3079,'TM1.5SynthPop'!$A$2:$Q$1446,COLUMN('TM1.5SynthPop'!J$1),FALSE),0),0)</f>
        <v>21</v>
      </c>
      <c r="G3079">
        <f>IFERROR(ROUND($C3079*VLOOKUP($O3079,'TM1.5SynthPop'!$A$2:$Q$1446,COLUMN('TM1.5SynthPop'!K$1),FALSE),0),0)</f>
        <v>32</v>
      </c>
      <c r="H3079">
        <f>IFERROR(ROUND($C3079*VLOOKUP($O3079,'TM1.5SynthPop'!$A$2:$Q$1446,COLUMN('TM1.5SynthPop'!L$1),FALSE),0),0)</f>
        <v>61</v>
      </c>
      <c r="I3079">
        <f>IFERROR(ROUND($C3079*VLOOKUP($O3079,'TM1.5SynthPop'!$A$2:$Q$1446,COLUMN('TM1.5SynthPop'!M$1),FALSE),0),0)</f>
        <v>51</v>
      </c>
      <c r="J3079">
        <f>IFERROR(ROUND($C3079*VLOOKUP($O3079,'TM1.5SynthPop'!$A$2:$Q$1446,COLUMN('TM1.5SynthPop'!N$1),FALSE),0),0)</f>
        <v>85</v>
      </c>
      <c r="K3079">
        <f t="shared" si="97"/>
        <v>157</v>
      </c>
      <c r="L3079">
        <f>Link21_SED!E3079</f>
        <v>821</v>
      </c>
      <c r="M3079">
        <f>Link21_SED!F3079</f>
        <v>154</v>
      </c>
      <c r="O3079">
        <v>1297</v>
      </c>
    </row>
    <row r="3080" spans="1:15">
      <c r="A3080" t="s">
        <v>23</v>
      </c>
      <c r="B3080">
        <v>3079</v>
      </c>
      <c r="C3080">
        <f>Link21_SED!D3080</f>
        <v>411</v>
      </c>
      <c r="D3080">
        <f>IFERROR(ROUND($C3080*VLOOKUP($O3080,'TM1.5SynthPop'!$A$2:$Q$1446,COLUMN('TM1.5SynthPop'!$P$2),FALSE),0),)</f>
        <v>306</v>
      </c>
      <c r="E3080">
        <f t="shared" si="96"/>
        <v>105</v>
      </c>
      <c r="F3080">
        <f>IFERROR(ROUND($C3080*VLOOKUP($O3080,'TM1.5SynthPop'!$A$2:$Q$1446,COLUMN('TM1.5SynthPop'!J$1),FALSE),0),0)</f>
        <v>21</v>
      </c>
      <c r="G3080">
        <f>IFERROR(ROUND($C3080*VLOOKUP($O3080,'TM1.5SynthPop'!$A$2:$Q$1446,COLUMN('TM1.5SynthPop'!K$1),FALSE),0),0)</f>
        <v>32</v>
      </c>
      <c r="H3080">
        <f>IFERROR(ROUND($C3080*VLOOKUP($O3080,'TM1.5SynthPop'!$A$2:$Q$1446,COLUMN('TM1.5SynthPop'!L$1),FALSE),0),0)</f>
        <v>62</v>
      </c>
      <c r="I3080">
        <f>IFERROR(ROUND($C3080*VLOOKUP($O3080,'TM1.5SynthPop'!$A$2:$Q$1446,COLUMN('TM1.5SynthPop'!M$1),FALSE),0),0)</f>
        <v>51</v>
      </c>
      <c r="J3080">
        <f>IFERROR(ROUND($C3080*VLOOKUP($O3080,'TM1.5SynthPop'!$A$2:$Q$1446,COLUMN('TM1.5SynthPop'!N$1),FALSE),0),0)</f>
        <v>85</v>
      </c>
      <c r="K3080">
        <f t="shared" si="97"/>
        <v>160</v>
      </c>
      <c r="L3080">
        <f>Link21_SED!E3080</f>
        <v>1073</v>
      </c>
      <c r="M3080">
        <f>Link21_SED!F3080</f>
        <v>0</v>
      </c>
      <c r="O3080">
        <v>1297</v>
      </c>
    </row>
    <row r="3081" spans="1:15">
      <c r="A3081" t="s">
        <v>23</v>
      </c>
      <c r="B3081">
        <v>3080</v>
      </c>
      <c r="C3081">
        <f>Link21_SED!D3081</f>
        <v>516</v>
      </c>
      <c r="D3081">
        <f>IFERROR(ROUND($C3081*VLOOKUP($O3081,'TM1.5SynthPop'!$A$2:$Q$1446,COLUMN('TM1.5SynthPop'!$P$2),FALSE),0),)</f>
        <v>321</v>
      </c>
      <c r="E3081">
        <f t="shared" si="96"/>
        <v>195</v>
      </c>
      <c r="F3081">
        <f>IFERROR(ROUND($C3081*VLOOKUP($O3081,'TM1.5SynthPop'!$A$2:$Q$1446,COLUMN('TM1.5SynthPop'!J$1),FALSE),0),0)</f>
        <v>15</v>
      </c>
      <c r="G3081">
        <f>IFERROR(ROUND($C3081*VLOOKUP($O3081,'TM1.5SynthPop'!$A$2:$Q$1446,COLUMN('TM1.5SynthPop'!K$1),FALSE),0),0)</f>
        <v>35</v>
      </c>
      <c r="H3081">
        <f>IFERROR(ROUND($C3081*VLOOKUP($O3081,'TM1.5SynthPop'!$A$2:$Q$1446,COLUMN('TM1.5SynthPop'!L$1),FALSE),0),0)</f>
        <v>65</v>
      </c>
      <c r="I3081">
        <f>IFERROR(ROUND($C3081*VLOOKUP($O3081,'TM1.5SynthPop'!$A$2:$Q$1446,COLUMN('TM1.5SynthPop'!M$1),FALSE),0),0)</f>
        <v>67</v>
      </c>
      <c r="J3081">
        <f>IFERROR(ROUND($C3081*VLOOKUP($O3081,'TM1.5SynthPop'!$A$2:$Q$1446,COLUMN('TM1.5SynthPop'!N$1),FALSE),0),0)</f>
        <v>113</v>
      </c>
      <c r="K3081">
        <f t="shared" si="97"/>
        <v>221</v>
      </c>
      <c r="L3081">
        <f>Link21_SED!E3081</f>
        <v>1683</v>
      </c>
      <c r="M3081">
        <f>Link21_SED!F3081</f>
        <v>0</v>
      </c>
      <c r="O3081">
        <v>1292</v>
      </c>
    </row>
    <row r="3082" spans="1:15">
      <c r="A3082" t="s">
        <v>23</v>
      </c>
      <c r="B3082">
        <v>3081</v>
      </c>
      <c r="C3082">
        <f>Link21_SED!D3082</f>
        <v>640</v>
      </c>
      <c r="D3082">
        <f>IFERROR(ROUND($C3082*VLOOKUP($O3082,'TM1.5SynthPop'!$A$2:$Q$1446,COLUMN('TM1.5SynthPop'!$P$2),FALSE),0),)</f>
        <v>398</v>
      </c>
      <c r="E3082">
        <f t="shared" si="96"/>
        <v>242</v>
      </c>
      <c r="F3082">
        <f>IFERROR(ROUND($C3082*VLOOKUP($O3082,'TM1.5SynthPop'!$A$2:$Q$1446,COLUMN('TM1.5SynthPop'!J$1),FALSE),0),0)</f>
        <v>18</v>
      </c>
      <c r="G3082">
        <f>IFERROR(ROUND($C3082*VLOOKUP($O3082,'TM1.5SynthPop'!$A$2:$Q$1446,COLUMN('TM1.5SynthPop'!K$1),FALSE),0),0)</f>
        <v>43</v>
      </c>
      <c r="H3082">
        <f>IFERROR(ROUND($C3082*VLOOKUP($O3082,'TM1.5SynthPop'!$A$2:$Q$1446,COLUMN('TM1.5SynthPop'!L$1),FALSE),0),0)</f>
        <v>81</v>
      </c>
      <c r="I3082">
        <f>IFERROR(ROUND($C3082*VLOOKUP($O3082,'TM1.5SynthPop'!$A$2:$Q$1446,COLUMN('TM1.5SynthPop'!M$1),FALSE),0),0)</f>
        <v>84</v>
      </c>
      <c r="J3082">
        <f>IFERROR(ROUND($C3082*VLOOKUP($O3082,'TM1.5SynthPop'!$A$2:$Q$1446,COLUMN('TM1.5SynthPop'!N$1),FALSE),0),0)</f>
        <v>140</v>
      </c>
      <c r="K3082">
        <f t="shared" si="97"/>
        <v>274</v>
      </c>
      <c r="L3082">
        <f>Link21_SED!E3082</f>
        <v>2081</v>
      </c>
      <c r="M3082">
        <f>Link21_SED!F3082</f>
        <v>0</v>
      </c>
      <c r="O3082">
        <v>1292</v>
      </c>
    </row>
    <row r="3083" spans="1:15">
      <c r="A3083" t="s">
        <v>23</v>
      </c>
      <c r="B3083">
        <v>3082</v>
      </c>
      <c r="C3083">
        <f>Link21_SED!D3083</f>
        <v>553</v>
      </c>
      <c r="D3083">
        <f>IFERROR(ROUND($C3083*VLOOKUP($O3083,'TM1.5SynthPop'!$A$2:$Q$1446,COLUMN('TM1.5SynthPop'!$P$2),FALSE),0),)</f>
        <v>425</v>
      </c>
      <c r="E3083">
        <f t="shared" si="96"/>
        <v>128</v>
      </c>
      <c r="F3083">
        <f>IFERROR(ROUND($C3083*VLOOKUP($O3083,'TM1.5SynthPop'!$A$2:$Q$1446,COLUMN('TM1.5SynthPop'!J$1),FALSE),0),0)</f>
        <v>40</v>
      </c>
      <c r="G3083">
        <f>IFERROR(ROUND($C3083*VLOOKUP($O3083,'TM1.5SynthPop'!$A$2:$Q$1446,COLUMN('TM1.5SynthPop'!K$1),FALSE),0),0)</f>
        <v>61</v>
      </c>
      <c r="H3083">
        <f>IFERROR(ROUND($C3083*VLOOKUP($O3083,'TM1.5SynthPop'!$A$2:$Q$1446,COLUMN('TM1.5SynthPop'!L$1),FALSE),0),0)</f>
        <v>94</v>
      </c>
      <c r="I3083">
        <f>IFERROR(ROUND($C3083*VLOOKUP($O3083,'TM1.5SynthPop'!$A$2:$Q$1446,COLUMN('TM1.5SynthPop'!M$1),FALSE),0),0)</f>
        <v>75</v>
      </c>
      <c r="J3083">
        <f>IFERROR(ROUND($C3083*VLOOKUP($O3083,'TM1.5SynthPop'!$A$2:$Q$1446,COLUMN('TM1.5SynthPop'!N$1),FALSE),0),0)</f>
        <v>117</v>
      </c>
      <c r="K3083">
        <f t="shared" si="97"/>
        <v>166</v>
      </c>
      <c r="L3083">
        <f>Link21_SED!E3083</f>
        <v>1809</v>
      </c>
      <c r="M3083">
        <f>Link21_SED!F3083</f>
        <v>11</v>
      </c>
      <c r="O3083">
        <v>1291</v>
      </c>
    </row>
    <row r="3084" spans="1:15">
      <c r="A3084" t="s">
        <v>23</v>
      </c>
      <c r="B3084">
        <v>3083</v>
      </c>
      <c r="C3084">
        <f>Link21_SED!D3084</f>
        <v>1008</v>
      </c>
      <c r="D3084">
        <f>IFERROR(ROUND($C3084*VLOOKUP($O3084,'TM1.5SynthPop'!$A$2:$Q$1446,COLUMN('TM1.5SynthPop'!$P$2),FALSE),0),)</f>
        <v>775</v>
      </c>
      <c r="E3084">
        <f t="shared" si="96"/>
        <v>233</v>
      </c>
      <c r="F3084">
        <f>IFERROR(ROUND($C3084*VLOOKUP($O3084,'TM1.5SynthPop'!$A$2:$Q$1446,COLUMN('TM1.5SynthPop'!J$1),FALSE),0),0)</f>
        <v>73</v>
      </c>
      <c r="G3084">
        <f>IFERROR(ROUND($C3084*VLOOKUP($O3084,'TM1.5SynthPop'!$A$2:$Q$1446,COLUMN('TM1.5SynthPop'!K$1),FALSE),0),0)</f>
        <v>112</v>
      </c>
      <c r="H3084">
        <f>IFERROR(ROUND($C3084*VLOOKUP($O3084,'TM1.5SynthPop'!$A$2:$Q$1446,COLUMN('TM1.5SynthPop'!L$1),FALSE),0),0)</f>
        <v>172</v>
      </c>
      <c r="I3084">
        <f>IFERROR(ROUND($C3084*VLOOKUP($O3084,'TM1.5SynthPop'!$A$2:$Q$1446,COLUMN('TM1.5SynthPop'!M$1),FALSE),0),0)</f>
        <v>137</v>
      </c>
      <c r="J3084">
        <f>IFERROR(ROUND($C3084*VLOOKUP($O3084,'TM1.5SynthPop'!$A$2:$Q$1446,COLUMN('TM1.5SynthPop'!N$1),FALSE),0),0)</f>
        <v>213</v>
      </c>
      <c r="K3084">
        <f t="shared" si="97"/>
        <v>301</v>
      </c>
      <c r="L3084">
        <f>Link21_SED!E3084</f>
        <v>2886</v>
      </c>
      <c r="M3084">
        <f>Link21_SED!F3084</f>
        <v>0</v>
      </c>
      <c r="O3084">
        <v>1291</v>
      </c>
    </row>
    <row r="3085" spans="1:15">
      <c r="A3085" t="s">
        <v>23</v>
      </c>
      <c r="B3085">
        <v>3084</v>
      </c>
      <c r="C3085">
        <f>Link21_SED!D3085</f>
        <v>1180</v>
      </c>
      <c r="D3085">
        <f>IFERROR(ROUND($C3085*VLOOKUP($O3085,'TM1.5SynthPop'!$A$2:$Q$1446,COLUMN('TM1.5SynthPop'!$P$2),FALSE),0),)</f>
        <v>1056</v>
      </c>
      <c r="E3085">
        <f t="shared" si="96"/>
        <v>124</v>
      </c>
      <c r="F3085">
        <f>IFERROR(ROUND($C3085*VLOOKUP($O3085,'TM1.5SynthPop'!$A$2:$Q$1446,COLUMN('TM1.5SynthPop'!J$1),FALSE),0),0)</f>
        <v>42</v>
      </c>
      <c r="G3085">
        <f>IFERROR(ROUND($C3085*VLOOKUP($O3085,'TM1.5SynthPop'!$A$2:$Q$1446,COLUMN('TM1.5SynthPop'!K$1),FALSE),0),0)</f>
        <v>85</v>
      </c>
      <c r="H3085">
        <f>IFERROR(ROUND($C3085*VLOOKUP($O3085,'TM1.5SynthPop'!$A$2:$Q$1446,COLUMN('TM1.5SynthPop'!L$1),FALSE),0),0)</f>
        <v>166</v>
      </c>
      <c r="I3085">
        <f>IFERROR(ROUND($C3085*VLOOKUP($O3085,'TM1.5SynthPop'!$A$2:$Q$1446,COLUMN('TM1.5SynthPop'!M$1),FALSE),0),0)</f>
        <v>162</v>
      </c>
      <c r="J3085">
        <f>IFERROR(ROUND($C3085*VLOOKUP($O3085,'TM1.5SynthPop'!$A$2:$Q$1446,COLUMN('TM1.5SynthPop'!N$1),FALSE),0),0)</f>
        <v>274</v>
      </c>
      <c r="K3085">
        <f t="shared" si="97"/>
        <v>451</v>
      </c>
      <c r="L3085">
        <f>Link21_SED!E3085</f>
        <v>1757</v>
      </c>
      <c r="M3085">
        <f>Link21_SED!F3085</f>
        <v>150</v>
      </c>
      <c r="O3085">
        <v>1310</v>
      </c>
    </row>
    <row r="3086" spans="1:15">
      <c r="A3086" t="s">
        <v>23</v>
      </c>
      <c r="B3086">
        <v>3085</v>
      </c>
      <c r="C3086">
        <f>Link21_SED!D3086</f>
        <v>2705</v>
      </c>
      <c r="D3086">
        <f>IFERROR(ROUND($C3086*VLOOKUP($O3086,'TM1.5SynthPop'!$A$2:$Q$1446,COLUMN('TM1.5SynthPop'!$P$2),FALSE),0),)</f>
        <v>2141</v>
      </c>
      <c r="E3086">
        <f t="shared" si="96"/>
        <v>564</v>
      </c>
      <c r="F3086">
        <f>IFERROR(ROUND($C3086*VLOOKUP($O3086,'TM1.5SynthPop'!$A$2:$Q$1446,COLUMN('TM1.5SynthPop'!J$1),FALSE),0),0)</f>
        <v>146</v>
      </c>
      <c r="G3086">
        <f>IFERROR(ROUND($C3086*VLOOKUP($O3086,'TM1.5SynthPop'!$A$2:$Q$1446,COLUMN('TM1.5SynthPop'!K$1),FALSE),0),0)</f>
        <v>244</v>
      </c>
      <c r="H3086">
        <f>IFERROR(ROUND($C3086*VLOOKUP($O3086,'TM1.5SynthPop'!$A$2:$Q$1446,COLUMN('TM1.5SynthPop'!L$1),FALSE),0),0)</f>
        <v>463</v>
      </c>
      <c r="I3086">
        <f>IFERROR(ROUND($C3086*VLOOKUP($O3086,'TM1.5SynthPop'!$A$2:$Q$1446,COLUMN('TM1.5SynthPop'!M$1),FALSE),0),0)</f>
        <v>355</v>
      </c>
      <c r="J3086">
        <f>IFERROR(ROUND($C3086*VLOOKUP($O3086,'TM1.5SynthPop'!$A$2:$Q$1446,COLUMN('TM1.5SynthPop'!N$1),FALSE),0),0)</f>
        <v>564</v>
      </c>
      <c r="K3086">
        <f t="shared" si="97"/>
        <v>933</v>
      </c>
      <c r="L3086">
        <f>Link21_SED!E3086</f>
        <v>5301</v>
      </c>
      <c r="M3086">
        <f>Link21_SED!F3086</f>
        <v>241</v>
      </c>
      <c r="O3086">
        <v>1314</v>
      </c>
    </row>
    <row r="3087" spans="1:15">
      <c r="A3087" t="s">
        <v>23</v>
      </c>
      <c r="B3087">
        <v>3086</v>
      </c>
      <c r="C3087">
        <f>Link21_SED!D3087</f>
        <v>862</v>
      </c>
      <c r="D3087">
        <f>IFERROR(ROUND($C3087*VLOOKUP($O3087,'TM1.5SynthPop'!$A$2:$Q$1446,COLUMN('TM1.5SynthPop'!$P$2),FALSE),0),)</f>
        <v>653</v>
      </c>
      <c r="E3087">
        <f t="shared" si="96"/>
        <v>209</v>
      </c>
      <c r="F3087">
        <f>IFERROR(ROUND($C3087*VLOOKUP($O3087,'TM1.5SynthPop'!$A$2:$Q$1446,COLUMN('TM1.5SynthPop'!J$1),FALSE),0),0)</f>
        <v>24</v>
      </c>
      <c r="G3087">
        <f>IFERROR(ROUND($C3087*VLOOKUP($O3087,'TM1.5SynthPop'!$A$2:$Q$1446,COLUMN('TM1.5SynthPop'!K$1),FALSE),0),0)</f>
        <v>52</v>
      </c>
      <c r="H3087">
        <f>IFERROR(ROUND($C3087*VLOOKUP($O3087,'TM1.5SynthPop'!$A$2:$Q$1446,COLUMN('TM1.5SynthPop'!L$1),FALSE),0),0)</f>
        <v>151</v>
      </c>
      <c r="I3087">
        <f>IFERROR(ROUND($C3087*VLOOKUP($O3087,'TM1.5SynthPop'!$A$2:$Q$1446,COLUMN('TM1.5SynthPop'!M$1),FALSE),0),0)</f>
        <v>128</v>
      </c>
      <c r="J3087">
        <f>IFERROR(ROUND($C3087*VLOOKUP($O3087,'TM1.5SynthPop'!$A$2:$Q$1446,COLUMN('TM1.5SynthPop'!N$1),FALSE),0),0)</f>
        <v>217</v>
      </c>
      <c r="K3087">
        <f t="shared" si="97"/>
        <v>290</v>
      </c>
      <c r="L3087">
        <f>Link21_SED!E3087</f>
        <v>1641</v>
      </c>
      <c r="M3087">
        <f>Link21_SED!F3087</f>
        <v>25</v>
      </c>
      <c r="O3087">
        <v>1312</v>
      </c>
    </row>
    <row r="3088" spans="1:15">
      <c r="A3088" t="s">
        <v>23</v>
      </c>
      <c r="B3088">
        <v>3087</v>
      </c>
      <c r="C3088">
        <f>Link21_SED!D3088</f>
        <v>2092</v>
      </c>
      <c r="D3088">
        <f>IFERROR(ROUND($C3088*VLOOKUP($O3088,'TM1.5SynthPop'!$A$2:$Q$1446,COLUMN('TM1.5SynthPop'!$P$2),FALSE),0),)</f>
        <v>1674</v>
      </c>
      <c r="E3088">
        <f t="shared" si="96"/>
        <v>418</v>
      </c>
      <c r="F3088">
        <f>IFERROR(ROUND($C3088*VLOOKUP($O3088,'TM1.5SynthPop'!$A$2:$Q$1446,COLUMN('TM1.5SynthPop'!J$1),FALSE),0),0)</f>
        <v>115</v>
      </c>
      <c r="G3088">
        <f>IFERROR(ROUND($C3088*VLOOKUP($O3088,'TM1.5SynthPop'!$A$2:$Q$1446,COLUMN('TM1.5SynthPop'!K$1),FALSE),0),0)</f>
        <v>211</v>
      </c>
      <c r="H3088">
        <f>IFERROR(ROUND($C3088*VLOOKUP($O3088,'TM1.5SynthPop'!$A$2:$Q$1446,COLUMN('TM1.5SynthPop'!L$1),FALSE),0),0)</f>
        <v>378</v>
      </c>
      <c r="I3088">
        <f>IFERROR(ROUND($C3088*VLOOKUP($O3088,'TM1.5SynthPop'!$A$2:$Q$1446,COLUMN('TM1.5SynthPop'!M$1),FALSE),0),0)</f>
        <v>335</v>
      </c>
      <c r="J3088">
        <f>IFERROR(ROUND($C3088*VLOOKUP($O3088,'TM1.5SynthPop'!$A$2:$Q$1446,COLUMN('TM1.5SynthPop'!N$1),FALSE),0),0)</f>
        <v>428</v>
      </c>
      <c r="K3088">
        <f t="shared" si="97"/>
        <v>625</v>
      </c>
      <c r="L3088">
        <f>Link21_SED!E3088</f>
        <v>4133</v>
      </c>
      <c r="M3088">
        <f>Link21_SED!F3088</f>
        <v>51</v>
      </c>
      <c r="O3088">
        <v>1317</v>
      </c>
    </row>
    <row r="3089" spans="1:15">
      <c r="A3089" t="s">
        <v>23</v>
      </c>
      <c r="B3089">
        <v>3088</v>
      </c>
      <c r="C3089">
        <f>Link21_SED!D3089</f>
        <v>1936</v>
      </c>
      <c r="D3089">
        <f>IFERROR(ROUND($C3089*VLOOKUP($O3089,'TM1.5SynthPop'!$A$2:$Q$1446,COLUMN('TM1.5SynthPop'!$P$2),FALSE),0),)</f>
        <v>1657</v>
      </c>
      <c r="E3089">
        <f t="shared" si="96"/>
        <v>279</v>
      </c>
      <c r="F3089">
        <f>IFERROR(ROUND($C3089*VLOOKUP($O3089,'TM1.5SynthPop'!$A$2:$Q$1446,COLUMN('TM1.5SynthPop'!J$1),FALSE),0),0)</f>
        <v>62</v>
      </c>
      <c r="G3089">
        <f>IFERROR(ROUND($C3089*VLOOKUP($O3089,'TM1.5SynthPop'!$A$2:$Q$1446,COLUMN('TM1.5SynthPop'!K$1),FALSE),0),0)</f>
        <v>130</v>
      </c>
      <c r="H3089">
        <f>IFERROR(ROUND($C3089*VLOOKUP($O3089,'TM1.5SynthPop'!$A$2:$Q$1446,COLUMN('TM1.5SynthPop'!L$1),FALSE),0),0)</f>
        <v>296</v>
      </c>
      <c r="I3089">
        <f>IFERROR(ROUND($C3089*VLOOKUP($O3089,'TM1.5SynthPop'!$A$2:$Q$1446,COLUMN('TM1.5SynthPop'!M$1),FALSE),0),0)</f>
        <v>244</v>
      </c>
      <c r="J3089">
        <f>IFERROR(ROUND($C3089*VLOOKUP($O3089,'TM1.5SynthPop'!$A$2:$Q$1446,COLUMN('TM1.5SynthPop'!N$1),FALSE),0),0)</f>
        <v>467</v>
      </c>
      <c r="K3089">
        <f t="shared" si="97"/>
        <v>737</v>
      </c>
      <c r="L3089">
        <f>Link21_SED!E3089</f>
        <v>4031</v>
      </c>
      <c r="M3089">
        <f>Link21_SED!F3089</f>
        <v>28</v>
      </c>
      <c r="O3089">
        <v>1309</v>
      </c>
    </row>
    <row r="3090" spans="1:15">
      <c r="A3090" t="s">
        <v>23</v>
      </c>
      <c r="B3090">
        <v>3089</v>
      </c>
      <c r="C3090">
        <f>Link21_SED!D3090</f>
        <v>2676</v>
      </c>
      <c r="D3090">
        <f>IFERROR(ROUND($C3090*VLOOKUP($O3090,'TM1.5SynthPop'!$A$2:$Q$1446,COLUMN('TM1.5SynthPop'!$P$2),FALSE),0),)</f>
        <v>2178</v>
      </c>
      <c r="E3090">
        <f t="shared" si="96"/>
        <v>498</v>
      </c>
      <c r="F3090">
        <f>IFERROR(ROUND($C3090*VLOOKUP($O3090,'TM1.5SynthPop'!$A$2:$Q$1446,COLUMN('TM1.5SynthPop'!J$1),FALSE),0),0)</f>
        <v>38</v>
      </c>
      <c r="G3090">
        <f>IFERROR(ROUND($C3090*VLOOKUP($O3090,'TM1.5SynthPop'!$A$2:$Q$1446,COLUMN('TM1.5SynthPop'!K$1),FALSE),0),0)</f>
        <v>138</v>
      </c>
      <c r="H3090">
        <f>IFERROR(ROUND($C3090*VLOOKUP($O3090,'TM1.5SynthPop'!$A$2:$Q$1446,COLUMN('TM1.5SynthPop'!L$1),FALSE),0),0)</f>
        <v>434</v>
      </c>
      <c r="I3090">
        <f>IFERROR(ROUND($C3090*VLOOKUP($O3090,'TM1.5SynthPop'!$A$2:$Q$1446,COLUMN('TM1.5SynthPop'!M$1),FALSE),0),0)</f>
        <v>343</v>
      </c>
      <c r="J3090">
        <f>IFERROR(ROUND($C3090*VLOOKUP($O3090,'TM1.5SynthPop'!$A$2:$Q$1446,COLUMN('TM1.5SynthPop'!N$1),FALSE),0),0)</f>
        <v>612</v>
      </c>
      <c r="K3090">
        <f t="shared" si="97"/>
        <v>1111</v>
      </c>
      <c r="L3090">
        <f>Link21_SED!E3090</f>
        <v>5500</v>
      </c>
      <c r="M3090">
        <f>Link21_SED!F3090</f>
        <v>87</v>
      </c>
      <c r="O3090">
        <v>1311</v>
      </c>
    </row>
    <row r="3091" spans="1:15">
      <c r="A3091" t="s">
        <v>23</v>
      </c>
      <c r="B3091">
        <v>3090</v>
      </c>
      <c r="C3091">
        <f>Link21_SED!D3091</f>
        <v>982</v>
      </c>
      <c r="D3091">
        <f>IFERROR(ROUND($C3091*VLOOKUP($O3091,'TM1.5SynthPop'!$A$2:$Q$1446,COLUMN('TM1.5SynthPop'!$P$2),FALSE),0),)</f>
        <v>801</v>
      </c>
      <c r="E3091">
        <f t="shared" si="96"/>
        <v>181</v>
      </c>
      <c r="F3091">
        <f>IFERROR(ROUND($C3091*VLOOKUP($O3091,'TM1.5SynthPop'!$A$2:$Q$1446,COLUMN('TM1.5SynthPop'!J$1),FALSE),0),0)</f>
        <v>23</v>
      </c>
      <c r="G3091">
        <f>IFERROR(ROUND($C3091*VLOOKUP($O3091,'TM1.5SynthPop'!$A$2:$Q$1446,COLUMN('TM1.5SynthPop'!K$1),FALSE),0),0)</f>
        <v>61</v>
      </c>
      <c r="H3091">
        <f>IFERROR(ROUND($C3091*VLOOKUP($O3091,'TM1.5SynthPop'!$A$2:$Q$1446,COLUMN('TM1.5SynthPop'!L$1),FALSE),0),0)</f>
        <v>178</v>
      </c>
      <c r="I3091">
        <f>IFERROR(ROUND($C3091*VLOOKUP($O3091,'TM1.5SynthPop'!$A$2:$Q$1446,COLUMN('TM1.5SynthPop'!M$1),FALSE),0),0)</f>
        <v>149</v>
      </c>
      <c r="J3091">
        <f>IFERROR(ROUND($C3091*VLOOKUP($O3091,'TM1.5SynthPop'!$A$2:$Q$1446,COLUMN('TM1.5SynthPop'!N$1),FALSE),0),0)</f>
        <v>230</v>
      </c>
      <c r="K3091">
        <f t="shared" si="97"/>
        <v>341</v>
      </c>
      <c r="L3091">
        <f>Link21_SED!E3091</f>
        <v>2122</v>
      </c>
      <c r="M3091">
        <f>Link21_SED!F3091</f>
        <v>37</v>
      </c>
      <c r="O3091">
        <v>1315</v>
      </c>
    </row>
    <row r="3092" spans="1:15">
      <c r="A3092" t="s">
        <v>23</v>
      </c>
      <c r="B3092">
        <v>3091</v>
      </c>
      <c r="C3092">
        <f>Link21_SED!D3092</f>
        <v>1874</v>
      </c>
      <c r="D3092">
        <f>IFERROR(ROUND($C3092*VLOOKUP($O3092,'TM1.5SynthPop'!$A$2:$Q$1446,COLUMN('TM1.5SynthPop'!$P$2),FALSE),0),)</f>
        <v>1664</v>
      </c>
      <c r="E3092">
        <f t="shared" si="96"/>
        <v>210</v>
      </c>
      <c r="F3092">
        <f>IFERROR(ROUND($C3092*VLOOKUP($O3092,'TM1.5SynthPop'!$A$2:$Q$1446,COLUMN('TM1.5SynthPop'!J$1),FALSE),0),0)</f>
        <v>34</v>
      </c>
      <c r="G3092">
        <f>IFERROR(ROUND($C3092*VLOOKUP($O3092,'TM1.5SynthPop'!$A$2:$Q$1446,COLUMN('TM1.5SynthPop'!K$1),FALSE),0),0)</f>
        <v>95</v>
      </c>
      <c r="H3092">
        <f>IFERROR(ROUND($C3092*VLOOKUP($O3092,'TM1.5SynthPop'!$A$2:$Q$1446,COLUMN('TM1.5SynthPop'!L$1),FALSE),0),0)</f>
        <v>331</v>
      </c>
      <c r="I3092">
        <f>IFERROR(ROUND($C3092*VLOOKUP($O3092,'TM1.5SynthPop'!$A$2:$Q$1446,COLUMN('TM1.5SynthPop'!M$1),FALSE),0),0)</f>
        <v>302</v>
      </c>
      <c r="J3092">
        <f>IFERROR(ROUND($C3092*VLOOKUP($O3092,'TM1.5SynthPop'!$A$2:$Q$1446,COLUMN('TM1.5SynthPop'!N$1),FALSE),0),0)</f>
        <v>400</v>
      </c>
      <c r="K3092">
        <f t="shared" si="97"/>
        <v>712</v>
      </c>
      <c r="L3092">
        <f>Link21_SED!E3092</f>
        <v>4235</v>
      </c>
      <c r="M3092">
        <f>Link21_SED!F3092</f>
        <v>2455</v>
      </c>
      <c r="O3092">
        <v>1313</v>
      </c>
    </row>
    <row r="3093" spans="1:15">
      <c r="A3093" t="s">
        <v>23</v>
      </c>
      <c r="B3093">
        <v>3092</v>
      </c>
      <c r="C3093">
        <f>Link21_SED!D3093</f>
        <v>706</v>
      </c>
      <c r="D3093">
        <f>IFERROR(ROUND($C3093*VLOOKUP($O3093,'TM1.5SynthPop'!$A$2:$Q$1446,COLUMN('TM1.5SynthPop'!$P$2),FALSE),0),)</f>
        <v>592</v>
      </c>
      <c r="E3093">
        <f t="shared" si="96"/>
        <v>114</v>
      </c>
      <c r="F3093">
        <f>IFERROR(ROUND($C3093*VLOOKUP($O3093,'TM1.5SynthPop'!$A$2:$Q$1446,COLUMN('TM1.5SynthPop'!J$1),FALSE),0),0)</f>
        <v>17</v>
      </c>
      <c r="G3093">
        <f>IFERROR(ROUND($C3093*VLOOKUP($O3093,'TM1.5SynthPop'!$A$2:$Q$1446,COLUMN('TM1.5SynthPop'!K$1),FALSE),0),0)</f>
        <v>33</v>
      </c>
      <c r="H3093">
        <f>IFERROR(ROUND($C3093*VLOOKUP($O3093,'TM1.5SynthPop'!$A$2:$Q$1446,COLUMN('TM1.5SynthPop'!L$1),FALSE),0),0)</f>
        <v>124</v>
      </c>
      <c r="I3093">
        <f>IFERROR(ROUND($C3093*VLOOKUP($O3093,'TM1.5SynthPop'!$A$2:$Q$1446,COLUMN('TM1.5SynthPop'!M$1),FALSE),0),0)</f>
        <v>104</v>
      </c>
      <c r="J3093">
        <f>IFERROR(ROUND($C3093*VLOOKUP($O3093,'TM1.5SynthPop'!$A$2:$Q$1446,COLUMN('TM1.5SynthPop'!N$1),FALSE),0),0)</f>
        <v>180</v>
      </c>
      <c r="K3093">
        <f t="shared" si="97"/>
        <v>248</v>
      </c>
      <c r="L3093">
        <f>Link21_SED!E3093</f>
        <v>1290</v>
      </c>
      <c r="M3093">
        <f>Link21_SED!F3093</f>
        <v>156</v>
      </c>
      <c r="O3093">
        <v>1316</v>
      </c>
    </row>
    <row r="3094" spans="1:15">
      <c r="A3094" t="s">
        <v>23</v>
      </c>
      <c r="B3094">
        <v>3093</v>
      </c>
      <c r="C3094">
        <f>Link21_SED!D3094</f>
        <v>5</v>
      </c>
      <c r="D3094">
        <f>IFERROR(ROUND($C3094*VLOOKUP($O3094,'TM1.5SynthPop'!$A$2:$Q$1446,COLUMN('TM1.5SynthPop'!$P$2),FALSE),0),)</f>
        <v>3</v>
      </c>
      <c r="E3094">
        <f t="shared" si="96"/>
        <v>2</v>
      </c>
      <c r="F3094">
        <f>IFERROR(ROUND($C3094*VLOOKUP($O3094,'TM1.5SynthPop'!$A$2:$Q$1446,COLUMN('TM1.5SynthPop'!J$1),FALSE),0),0)</f>
        <v>0</v>
      </c>
      <c r="G3094">
        <f>IFERROR(ROUND($C3094*VLOOKUP($O3094,'TM1.5SynthPop'!$A$2:$Q$1446,COLUMN('TM1.5SynthPop'!K$1),FALSE),0),0)</f>
        <v>0</v>
      </c>
      <c r="H3094">
        <f>IFERROR(ROUND($C3094*VLOOKUP($O3094,'TM1.5SynthPop'!$A$2:$Q$1446,COLUMN('TM1.5SynthPop'!L$1),FALSE),0),0)</f>
        <v>1</v>
      </c>
      <c r="I3094">
        <f>IFERROR(ROUND($C3094*VLOOKUP($O3094,'TM1.5SynthPop'!$A$2:$Q$1446,COLUMN('TM1.5SynthPop'!M$1),FALSE),0),0)</f>
        <v>1</v>
      </c>
      <c r="J3094">
        <f>IFERROR(ROUND($C3094*VLOOKUP($O3094,'TM1.5SynthPop'!$A$2:$Q$1446,COLUMN('TM1.5SynthPop'!N$1),FALSE),0),0)</f>
        <v>1</v>
      </c>
      <c r="K3094">
        <f t="shared" si="97"/>
        <v>2</v>
      </c>
      <c r="L3094">
        <f>Link21_SED!E3094</f>
        <v>12</v>
      </c>
      <c r="M3094">
        <f>Link21_SED!F3094</f>
        <v>0</v>
      </c>
      <c r="O3094">
        <v>1292</v>
      </c>
    </row>
    <row r="3095" spans="1:15">
      <c r="A3095" t="s">
        <v>23</v>
      </c>
      <c r="B3095">
        <v>3094</v>
      </c>
      <c r="C3095">
        <f>Link21_SED!D3095</f>
        <v>483</v>
      </c>
      <c r="D3095">
        <f>IFERROR(ROUND($C3095*VLOOKUP($O3095,'TM1.5SynthPop'!$A$2:$Q$1446,COLUMN('TM1.5SynthPop'!$P$2),FALSE),0),)</f>
        <v>300</v>
      </c>
      <c r="E3095">
        <f t="shared" si="96"/>
        <v>183</v>
      </c>
      <c r="F3095">
        <f>IFERROR(ROUND($C3095*VLOOKUP($O3095,'TM1.5SynthPop'!$A$2:$Q$1446,COLUMN('TM1.5SynthPop'!J$1),FALSE),0),0)</f>
        <v>14</v>
      </c>
      <c r="G3095">
        <f>IFERROR(ROUND($C3095*VLOOKUP($O3095,'TM1.5SynthPop'!$A$2:$Q$1446,COLUMN('TM1.5SynthPop'!K$1),FALSE),0),0)</f>
        <v>32</v>
      </c>
      <c r="H3095">
        <f>IFERROR(ROUND($C3095*VLOOKUP($O3095,'TM1.5SynthPop'!$A$2:$Q$1446,COLUMN('TM1.5SynthPop'!L$1),FALSE),0),0)</f>
        <v>61</v>
      </c>
      <c r="I3095">
        <f>IFERROR(ROUND($C3095*VLOOKUP($O3095,'TM1.5SynthPop'!$A$2:$Q$1446,COLUMN('TM1.5SynthPop'!M$1),FALSE),0),0)</f>
        <v>63</v>
      </c>
      <c r="J3095">
        <f>IFERROR(ROUND($C3095*VLOOKUP($O3095,'TM1.5SynthPop'!$A$2:$Q$1446,COLUMN('TM1.5SynthPop'!N$1),FALSE),0),0)</f>
        <v>106</v>
      </c>
      <c r="K3095">
        <f t="shared" si="97"/>
        <v>207</v>
      </c>
      <c r="L3095">
        <f>Link21_SED!E3095</f>
        <v>1974</v>
      </c>
      <c r="M3095">
        <f>Link21_SED!F3095</f>
        <v>0</v>
      </c>
      <c r="O3095">
        <v>1292</v>
      </c>
    </row>
    <row r="3096" spans="1:15">
      <c r="A3096" t="s">
        <v>23</v>
      </c>
      <c r="B3096">
        <v>3095</v>
      </c>
      <c r="C3096">
        <f>Link21_SED!D3096</f>
        <v>1</v>
      </c>
      <c r="D3096">
        <f>IFERROR(ROUND($C3096*VLOOKUP($O3096,'TM1.5SynthPop'!$A$2:$Q$1446,COLUMN('TM1.5SynthPop'!$P$2),FALSE),0),)</f>
        <v>1</v>
      </c>
      <c r="E3096">
        <f t="shared" si="96"/>
        <v>0</v>
      </c>
      <c r="F3096">
        <f>IFERROR(ROUND($C3096*VLOOKUP($O3096,'TM1.5SynthPop'!$A$2:$Q$1446,COLUMN('TM1.5SynthPop'!J$1),FALSE),0),0)</f>
        <v>0</v>
      </c>
      <c r="G3096">
        <f>IFERROR(ROUND($C3096*VLOOKUP($O3096,'TM1.5SynthPop'!$A$2:$Q$1446,COLUMN('TM1.5SynthPop'!K$1),FALSE),0),0)</f>
        <v>0</v>
      </c>
      <c r="H3096">
        <f>IFERROR(ROUND($C3096*VLOOKUP($O3096,'TM1.5SynthPop'!$A$2:$Q$1446,COLUMN('TM1.5SynthPop'!L$1),FALSE),0),0)</f>
        <v>0</v>
      </c>
      <c r="I3096">
        <f>IFERROR(ROUND($C3096*VLOOKUP($O3096,'TM1.5SynthPop'!$A$2:$Q$1446,COLUMN('TM1.5SynthPop'!M$1),FALSE),0),0)</f>
        <v>0</v>
      </c>
      <c r="J3096">
        <f>IFERROR(ROUND($C3096*VLOOKUP($O3096,'TM1.5SynthPop'!$A$2:$Q$1446,COLUMN('TM1.5SynthPop'!N$1),FALSE),0),0)</f>
        <v>0</v>
      </c>
      <c r="K3096">
        <f t="shared" si="97"/>
        <v>1</v>
      </c>
      <c r="L3096">
        <f>Link21_SED!E3096</f>
        <v>2</v>
      </c>
      <c r="M3096">
        <f>Link21_SED!F3096</f>
        <v>0</v>
      </c>
      <c r="O3096">
        <v>1292</v>
      </c>
    </row>
    <row r="3097" spans="1:15">
      <c r="A3097" t="s">
        <v>23</v>
      </c>
      <c r="B3097">
        <v>3096</v>
      </c>
      <c r="C3097">
        <f>Link21_SED!D3097</f>
        <v>1</v>
      </c>
      <c r="D3097">
        <f>IFERROR(ROUND($C3097*VLOOKUP($O3097,'TM1.5SynthPop'!$A$2:$Q$1446,COLUMN('TM1.5SynthPop'!$P$2),FALSE),0),)</f>
        <v>1</v>
      </c>
      <c r="E3097">
        <f t="shared" si="96"/>
        <v>0</v>
      </c>
      <c r="F3097">
        <f>IFERROR(ROUND($C3097*VLOOKUP($O3097,'TM1.5SynthPop'!$A$2:$Q$1446,COLUMN('TM1.5SynthPop'!J$1),FALSE),0),0)</f>
        <v>0</v>
      </c>
      <c r="G3097">
        <f>IFERROR(ROUND($C3097*VLOOKUP($O3097,'TM1.5SynthPop'!$A$2:$Q$1446,COLUMN('TM1.5SynthPop'!K$1),FALSE),0),0)</f>
        <v>0</v>
      </c>
      <c r="H3097">
        <f>IFERROR(ROUND($C3097*VLOOKUP($O3097,'TM1.5SynthPop'!$A$2:$Q$1446,COLUMN('TM1.5SynthPop'!L$1),FALSE),0),0)</f>
        <v>0</v>
      </c>
      <c r="I3097">
        <f>IFERROR(ROUND($C3097*VLOOKUP($O3097,'TM1.5SynthPop'!$A$2:$Q$1446,COLUMN('TM1.5SynthPop'!M$1),FALSE),0),0)</f>
        <v>0</v>
      </c>
      <c r="J3097">
        <f>IFERROR(ROUND($C3097*VLOOKUP($O3097,'TM1.5SynthPop'!$A$2:$Q$1446,COLUMN('TM1.5SynthPop'!N$1),FALSE),0),0)</f>
        <v>0</v>
      </c>
      <c r="K3097">
        <f t="shared" si="97"/>
        <v>1</v>
      </c>
      <c r="L3097">
        <f>Link21_SED!E3097</f>
        <v>2</v>
      </c>
      <c r="M3097">
        <f>Link21_SED!F3097</f>
        <v>0</v>
      </c>
      <c r="O3097">
        <v>1292</v>
      </c>
    </row>
    <row r="3098" spans="1:15">
      <c r="A3098" t="s">
        <v>23</v>
      </c>
      <c r="B3098">
        <v>3097</v>
      </c>
      <c r="C3098">
        <f>Link21_SED!D3098</f>
        <v>0</v>
      </c>
      <c r="D3098">
        <f>IFERROR(ROUND($C3098*VLOOKUP($O3098,'TM1.5SynthPop'!$A$2:$Q$1446,COLUMN('TM1.5SynthPop'!$P$2),FALSE),0),)</f>
        <v>0</v>
      </c>
      <c r="E3098">
        <f t="shared" si="96"/>
        <v>0</v>
      </c>
      <c r="F3098">
        <f>IFERROR(ROUND($C3098*VLOOKUP($O3098,'TM1.5SynthPop'!$A$2:$Q$1446,COLUMN('TM1.5SynthPop'!J$1),FALSE),0),0)</f>
        <v>0</v>
      </c>
      <c r="G3098">
        <f>IFERROR(ROUND($C3098*VLOOKUP($O3098,'TM1.5SynthPop'!$A$2:$Q$1446,COLUMN('TM1.5SynthPop'!K$1),FALSE),0),0)</f>
        <v>0</v>
      </c>
      <c r="H3098">
        <f>IFERROR(ROUND($C3098*VLOOKUP($O3098,'TM1.5SynthPop'!$A$2:$Q$1446,COLUMN('TM1.5SynthPop'!L$1),FALSE),0),0)</f>
        <v>0</v>
      </c>
      <c r="I3098">
        <f>IFERROR(ROUND($C3098*VLOOKUP($O3098,'TM1.5SynthPop'!$A$2:$Q$1446,COLUMN('TM1.5SynthPop'!M$1),FALSE),0),0)</f>
        <v>0</v>
      </c>
      <c r="J3098">
        <f>IFERROR(ROUND($C3098*VLOOKUP($O3098,'TM1.5SynthPop'!$A$2:$Q$1446,COLUMN('TM1.5SynthPop'!N$1),FALSE),0),0)</f>
        <v>0</v>
      </c>
      <c r="K3098">
        <f t="shared" si="97"/>
        <v>0</v>
      </c>
      <c r="L3098">
        <f>Link21_SED!E3098</f>
        <v>0</v>
      </c>
      <c r="M3098">
        <f>Link21_SED!F3098</f>
        <v>0</v>
      </c>
      <c r="O3098">
        <v>1292</v>
      </c>
    </row>
    <row r="3099" spans="1:15">
      <c r="A3099" t="s">
        <v>23</v>
      </c>
      <c r="B3099">
        <v>3098</v>
      </c>
      <c r="C3099">
        <f>Link21_SED!D3099</f>
        <v>0</v>
      </c>
      <c r="D3099">
        <f>IFERROR(ROUND($C3099*VLOOKUP($O3099,'TM1.5SynthPop'!$A$2:$Q$1446,COLUMN('TM1.5SynthPop'!$P$2),FALSE),0),)</f>
        <v>0</v>
      </c>
      <c r="E3099">
        <f t="shared" si="96"/>
        <v>0</v>
      </c>
      <c r="F3099">
        <f>IFERROR(ROUND($C3099*VLOOKUP($O3099,'TM1.5SynthPop'!$A$2:$Q$1446,COLUMN('TM1.5SynthPop'!J$1),FALSE),0),0)</f>
        <v>0</v>
      </c>
      <c r="G3099">
        <f>IFERROR(ROUND($C3099*VLOOKUP($O3099,'TM1.5SynthPop'!$A$2:$Q$1446,COLUMN('TM1.5SynthPop'!K$1),FALSE),0),0)</f>
        <v>0</v>
      </c>
      <c r="H3099">
        <f>IFERROR(ROUND($C3099*VLOOKUP($O3099,'TM1.5SynthPop'!$A$2:$Q$1446,COLUMN('TM1.5SynthPop'!L$1),FALSE),0),0)</f>
        <v>0</v>
      </c>
      <c r="I3099">
        <f>IFERROR(ROUND($C3099*VLOOKUP($O3099,'TM1.5SynthPop'!$A$2:$Q$1446,COLUMN('TM1.5SynthPop'!M$1),FALSE),0),0)</f>
        <v>0</v>
      </c>
      <c r="J3099">
        <f>IFERROR(ROUND($C3099*VLOOKUP($O3099,'TM1.5SynthPop'!$A$2:$Q$1446,COLUMN('TM1.5SynthPop'!N$1),FALSE),0),0)</f>
        <v>0</v>
      </c>
      <c r="K3099">
        <f t="shared" si="97"/>
        <v>0</v>
      </c>
      <c r="L3099">
        <f>Link21_SED!E3099</f>
        <v>0</v>
      </c>
      <c r="M3099">
        <f>Link21_SED!F3099</f>
        <v>0</v>
      </c>
      <c r="O3099">
        <v>1292</v>
      </c>
    </row>
    <row r="3100" spans="1:15">
      <c r="A3100" t="s">
        <v>23</v>
      </c>
      <c r="B3100">
        <v>3099</v>
      </c>
      <c r="C3100">
        <f>Link21_SED!D3100</f>
        <v>1</v>
      </c>
      <c r="D3100">
        <f>IFERROR(ROUND($C3100*VLOOKUP($O3100,'TM1.5SynthPop'!$A$2:$Q$1446,COLUMN('TM1.5SynthPop'!$P$2),FALSE),0),)</f>
        <v>1</v>
      </c>
      <c r="E3100">
        <f t="shared" si="96"/>
        <v>0</v>
      </c>
      <c r="F3100">
        <f>IFERROR(ROUND($C3100*VLOOKUP($O3100,'TM1.5SynthPop'!$A$2:$Q$1446,COLUMN('TM1.5SynthPop'!J$1),FALSE),0),0)</f>
        <v>0</v>
      </c>
      <c r="G3100">
        <f>IFERROR(ROUND($C3100*VLOOKUP($O3100,'TM1.5SynthPop'!$A$2:$Q$1446,COLUMN('TM1.5SynthPop'!K$1),FALSE),0),0)</f>
        <v>0</v>
      </c>
      <c r="H3100">
        <f>IFERROR(ROUND($C3100*VLOOKUP($O3100,'TM1.5SynthPop'!$A$2:$Q$1446,COLUMN('TM1.5SynthPop'!L$1),FALSE),0),0)</f>
        <v>0</v>
      </c>
      <c r="I3100">
        <f>IFERROR(ROUND($C3100*VLOOKUP($O3100,'TM1.5SynthPop'!$A$2:$Q$1446,COLUMN('TM1.5SynthPop'!M$1),FALSE),0),0)</f>
        <v>0</v>
      </c>
      <c r="J3100">
        <f>IFERROR(ROUND($C3100*VLOOKUP($O3100,'TM1.5SynthPop'!$A$2:$Q$1446,COLUMN('TM1.5SynthPop'!N$1),FALSE),0),0)</f>
        <v>0</v>
      </c>
      <c r="K3100">
        <f t="shared" si="97"/>
        <v>1</v>
      </c>
      <c r="L3100">
        <f>Link21_SED!E3100</f>
        <v>5</v>
      </c>
      <c r="M3100">
        <f>Link21_SED!F3100</f>
        <v>0</v>
      </c>
      <c r="O3100">
        <v>1292</v>
      </c>
    </row>
    <row r="3101" spans="1:15">
      <c r="A3101" t="s">
        <v>23</v>
      </c>
      <c r="B3101">
        <v>3100</v>
      </c>
      <c r="C3101">
        <f>Link21_SED!D3101</f>
        <v>0</v>
      </c>
      <c r="D3101">
        <f>IFERROR(ROUND($C3101*VLOOKUP($O3101,'TM1.5SynthPop'!$A$2:$Q$1446,COLUMN('TM1.5SynthPop'!$P$2),FALSE),0),)</f>
        <v>0</v>
      </c>
      <c r="E3101">
        <f t="shared" si="96"/>
        <v>0</v>
      </c>
      <c r="F3101">
        <f>IFERROR(ROUND($C3101*VLOOKUP($O3101,'TM1.5SynthPop'!$A$2:$Q$1446,COLUMN('TM1.5SynthPop'!J$1),FALSE),0),0)</f>
        <v>0</v>
      </c>
      <c r="G3101">
        <f>IFERROR(ROUND($C3101*VLOOKUP($O3101,'TM1.5SynthPop'!$A$2:$Q$1446,COLUMN('TM1.5SynthPop'!K$1),FALSE),0),0)</f>
        <v>0</v>
      </c>
      <c r="H3101">
        <f>IFERROR(ROUND($C3101*VLOOKUP($O3101,'TM1.5SynthPop'!$A$2:$Q$1446,COLUMN('TM1.5SynthPop'!L$1),FALSE),0),0)</f>
        <v>0</v>
      </c>
      <c r="I3101">
        <f>IFERROR(ROUND($C3101*VLOOKUP($O3101,'TM1.5SynthPop'!$A$2:$Q$1446,COLUMN('TM1.5SynthPop'!M$1),FALSE),0),0)</f>
        <v>0</v>
      </c>
      <c r="J3101">
        <f>IFERROR(ROUND($C3101*VLOOKUP($O3101,'TM1.5SynthPop'!$A$2:$Q$1446,COLUMN('TM1.5SynthPop'!N$1),FALSE),0),0)</f>
        <v>0</v>
      </c>
      <c r="K3101">
        <f t="shared" si="97"/>
        <v>0</v>
      </c>
      <c r="L3101">
        <f>Link21_SED!E3101</f>
        <v>0</v>
      </c>
      <c r="M3101">
        <f>Link21_SED!F3101</f>
        <v>0</v>
      </c>
      <c r="O3101">
        <v>1292</v>
      </c>
    </row>
    <row r="3102" spans="1:15">
      <c r="A3102" t="s">
        <v>23</v>
      </c>
      <c r="B3102">
        <v>3101</v>
      </c>
      <c r="C3102">
        <f>Link21_SED!D3102</f>
        <v>297</v>
      </c>
      <c r="D3102">
        <f>IFERROR(ROUND($C3102*VLOOKUP($O3102,'TM1.5SynthPop'!$A$2:$Q$1446,COLUMN('TM1.5SynthPop'!$P$2),FALSE),0),)</f>
        <v>242</v>
      </c>
      <c r="E3102">
        <f t="shared" si="96"/>
        <v>55</v>
      </c>
      <c r="F3102">
        <f>IFERROR(ROUND($C3102*VLOOKUP($O3102,'TM1.5SynthPop'!$A$2:$Q$1446,COLUMN('TM1.5SynthPop'!J$1),FALSE),0),0)</f>
        <v>4</v>
      </c>
      <c r="G3102">
        <f>IFERROR(ROUND($C3102*VLOOKUP($O3102,'TM1.5SynthPop'!$A$2:$Q$1446,COLUMN('TM1.5SynthPop'!K$1),FALSE),0),0)</f>
        <v>15</v>
      </c>
      <c r="H3102">
        <f>IFERROR(ROUND($C3102*VLOOKUP($O3102,'TM1.5SynthPop'!$A$2:$Q$1446,COLUMN('TM1.5SynthPop'!L$1),FALSE),0),0)</f>
        <v>48</v>
      </c>
      <c r="I3102">
        <f>IFERROR(ROUND($C3102*VLOOKUP($O3102,'TM1.5SynthPop'!$A$2:$Q$1446,COLUMN('TM1.5SynthPop'!M$1),FALSE),0),0)</f>
        <v>38</v>
      </c>
      <c r="J3102">
        <f>IFERROR(ROUND($C3102*VLOOKUP($O3102,'TM1.5SynthPop'!$A$2:$Q$1446,COLUMN('TM1.5SynthPop'!N$1),FALSE),0),0)</f>
        <v>68</v>
      </c>
      <c r="K3102">
        <f t="shared" si="97"/>
        <v>124</v>
      </c>
      <c r="L3102">
        <f>Link21_SED!E3102</f>
        <v>701</v>
      </c>
      <c r="M3102">
        <f>Link21_SED!F3102</f>
        <v>37</v>
      </c>
      <c r="O3102">
        <v>1311</v>
      </c>
    </row>
    <row r="3103" spans="1:15">
      <c r="A3103" t="s">
        <v>23</v>
      </c>
      <c r="B3103">
        <v>3102</v>
      </c>
      <c r="C3103">
        <f>Link21_SED!D3103</f>
        <v>308</v>
      </c>
      <c r="D3103">
        <f>IFERROR(ROUND($C3103*VLOOKUP($O3103,'TM1.5SynthPop'!$A$2:$Q$1446,COLUMN('TM1.5SynthPop'!$P$2),FALSE),0),)</f>
        <v>251</v>
      </c>
      <c r="E3103">
        <f t="shared" si="96"/>
        <v>57</v>
      </c>
      <c r="F3103">
        <f>IFERROR(ROUND($C3103*VLOOKUP($O3103,'TM1.5SynthPop'!$A$2:$Q$1446,COLUMN('TM1.5SynthPop'!J$1),FALSE),0),0)</f>
        <v>4</v>
      </c>
      <c r="G3103">
        <f>IFERROR(ROUND($C3103*VLOOKUP($O3103,'TM1.5SynthPop'!$A$2:$Q$1446,COLUMN('TM1.5SynthPop'!K$1),FALSE),0),0)</f>
        <v>16</v>
      </c>
      <c r="H3103">
        <f>IFERROR(ROUND($C3103*VLOOKUP($O3103,'TM1.5SynthPop'!$A$2:$Q$1446,COLUMN('TM1.5SynthPop'!L$1),FALSE),0),0)</f>
        <v>50</v>
      </c>
      <c r="I3103">
        <f>IFERROR(ROUND($C3103*VLOOKUP($O3103,'TM1.5SynthPop'!$A$2:$Q$1446,COLUMN('TM1.5SynthPop'!M$1),FALSE),0),0)</f>
        <v>39</v>
      </c>
      <c r="J3103">
        <f>IFERROR(ROUND($C3103*VLOOKUP($O3103,'TM1.5SynthPop'!$A$2:$Q$1446,COLUMN('TM1.5SynthPop'!N$1),FALSE),0),0)</f>
        <v>70</v>
      </c>
      <c r="K3103">
        <f t="shared" si="97"/>
        <v>129</v>
      </c>
      <c r="L3103">
        <f>Link21_SED!E3103</f>
        <v>756</v>
      </c>
      <c r="M3103">
        <f>Link21_SED!F3103</f>
        <v>0</v>
      </c>
      <c r="O3103">
        <v>1311</v>
      </c>
    </row>
    <row r="3104" spans="1:15">
      <c r="A3104" t="s">
        <v>23</v>
      </c>
      <c r="B3104">
        <v>3103</v>
      </c>
      <c r="C3104">
        <f>Link21_SED!D3104</f>
        <v>187</v>
      </c>
      <c r="D3104">
        <f>IFERROR(ROUND($C3104*VLOOKUP($O3104,'TM1.5SynthPop'!$A$2:$Q$1446,COLUMN('TM1.5SynthPop'!$P$2),FALSE),0),)</f>
        <v>152</v>
      </c>
      <c r="E3104">
        <f t="shared" si="96"/>
        <v>35</v>
      </c>
      <c r="F3104">
        <f>IFERROR(ROUND($C3104*VLOOKUP($O3104,'TM1.5SynthPop'!$A$2:$Q$1446,COLUMN('TM1.5SynthPop'!J$1),FALSE),0),0)</f>
        <v>3</v>
      </c>
      <c r="G3104">
        <f>IFERROR(ROUND($C3104*VLOOKUP($O3104,'TM1.5SynthPop'!$A$2:$Q$1446,COLUMN('TM1.5SynthPop'!K$1),FALSE),0),0)</f>
        <v>10</v>
      </c>
      <c r="H3104">
        <f>IFERROR(ROUND($C3104*VLOOKUP($O3104,'TM1.5SynthPop'!$A$2:$Q$1446,COLUMN('TM1.5SynthPop'!L$1),FALSE),0),0)</f>
        <v>30</v>
      </c>
      <c r="I3104">
        <f>IFERROR(ROUND($C3104*VLOOKUP($O3104,'TM1.5SynthPop'!$A$2:$Q$1446,COLUMN('TM1.5SynthPop'!M$1),FALSE),0),0)</f>
        <v>24</v>
      </c>
      <c r="J3104">
        <f>IFERROR(ROUND($C3104*VLOOKUP($O3104,'TM1.5SynthPop'!$A$2:$Q$1446,COLUMN('TM1.5SynthPop'!N$1),FALSE),0),0)</f>
        <v>43</v>
      </c>
      <c r="K3104">
        <f t="shared" si="97"/>
        <v>77</v>
      </c>
      <c r="L3104">
        <f>Link21_SED!E3104</f>
        <v>393</v>
      </c>
      <c r="M3104">
        <f>Link21_SED!F3104</f>
        <v>19</v>
      </c>
      <c r="O3104">
        <v>1311</v>
      </c>
    </row>
    <row r="3105" spans="1:15">
      <c r="A3105" t="s">
        <v>24</v>
      </c>
      <c r="B3105">
        <v>3104</v>
      </c>
      <c r="C3105">
        <f>Link21_SED!D3105</f>
        <v>1114</v>
      </c>
      <c r="D3105">
        <f>IFERROR(ROUND($C3105*VLOOKUP($O3105,'TM1.5SynthPop'!$A$2:$Q$1446,COLUMN('TM1.5SynthPop'!$P$2),FALSE),0),)</f>
        <v>926</v>
      </c>
      <c r="E3105">
        <f t="shared" si="96"/>
        <v>188</v>
      </c>
      <c r="F3105">
        <f>IFERROR(ROUND($C3105*VLOOKUP($O3105,'TM1.5SynthPop'!$A$2:$Q$1446,COLUMN('TM1.5SynthPop'!J$1),FALSE),0),0)</f>
        <v>23</v>
      </c>
      <c r="G3105">
        <f>IFERROR(ROUND($C3105*VLOOKUP($O3105,'TM1.5SynthPop'!$A$2:$Q$1446,COLUMN('TM1.5SynthPop'!K$1),FALSE),0),0)</f>
        <v>85</v>
      </c>
      <c r="H3105">
        <f>IFERROR(ROUND($C3105*VLOOKUP($O3105,'TM1.5SynthPop'!$A$2:$Q$1446,COLUMN('TM1.5SynthPop'!L$1),FALSE),0),0)</f>
        <v>225</v>
      </c>
      <c r="I3105">
        <f>IFERROR(ROUND($C3105*VLOOKUP($O3105,'TM1.5SynthPop'!$A$2:$Q$1446,COLUMN('TM1.5SynthPop'!M$1),FALSE),0),0)</f>
        <v>137</v>
      </c>
      <c r="J3105">
        <f>IFERROR(ROUND($C3105*VLOOKUP($O3105,'TM1.5SynthPop'!$A$2:$Q$1446,COLUMN('TM1.5SynthPop'!N$1),FALSE),0),0)</f>
        <v>246</v>
      </c>
      <c r="K3105">
        <f t="shared" si="97"/>
        <v>398</v>
      </c>
      <c r="L3105">
        <f>Link21_SED!E3105</f>
        <v>2093</v>
      </c>
      <c r="M3105">
        <f>Link21_SED!F3105</f>
        <v>5</v>
      </c>
      <c r="O3105">
        <v>1324</v>
      </c>
    </row>
    <row r="3106" spans="1:15">
      <c r="A3106" t="s">
        <v>24</v>
      </c>
      <c r="B3106">
        <v>3105</v>
      </c>
      <c r="C3106">
        <f>Link21_SED!D3106</f>
        <v>2256</v>
      </c>
      <c r="D3106">
        <f>IFERROR(ROUND($C3106*VLOOKUP($O3106,'TM1.5SynthPop'!$A$2:$Q$1446,COLUMN('TM1.5SynthPop'!$P$2),FALSE),0),)</f>
        <v>2122</v>
      </c>
      <c r="E3106">
        <f t="shared" si="96"/>
        <v>134</v>
      </c>
      <c r="F3106">
        <f>IFERROR(ROUND($C3106*VLOOKUP($O3106,'TM1.5SynthPop'!$A$2:$Q$1446,COLUMN('TM1.5SynthPop'!J$1),FALSE),0),0)</f>
        <v>48</v>
      </c>
      <c r="G3106">
        <f>IFERROR(ROUND($C3106*VLOOKUP($O3106,'TM1.5SynthPop'!$A$2:$Q$1446,COLUMN('TM1.5SynthPop'!K$1),FALSE),0),0)</f>
        <v>141</v>
      </c>
      <c r="H3106">
        <f>IFERROR(ROUND($C3106*VLOOKUP($O3106,'TM1.5SynthPop'!$A$2:$Q$1446,COLUMN('TM1.5SynthPop'!L$1),FALSE),0),0)</f>
        <v>414</v>
      </c>
      <c r="I3106">
        <f>IFERROR(ROUND($C3106*VLOOKUP($O3106,'TM1.5SynthPop'!$A$2:$Q$1446,COLUMN('TM1.5SynthPop'!M$1),FALSE),0),0)</f>
        <v>314</v>
      </c>
      <c r="J3106">
        <f>IFERROR(ROUND($C3106*VLOOKUP($O3106,'TM1.5SynthPop'!$A$2:$Q$1446,COLUMN('TM1.5SynthPop'!N$1),FALSE),0),0)</f>
        <v>511</v>
      </c>
      <c r="K3106">
        <f t="shared" si="97"/>
        <v>828</v>
      </c>
      <c r="L3106">
        <f>Link21_SED!E3106</f>
        <v>3401</v>
      </c>
      <c r="M3106">
        <f>Link21_SED!F3106</f>
        <v>25</v>
      </c>
      <c r="O3106">
        <v>1322</v>
      </c>
    </row>
    <row r="3107" spans="1:15">
      <c r="A3107" t="s">
        <v>24</v>
      </c>
      <c r="B3107">
        <v>3106</v>
      </c>
      <c r="C3107">
        <f>Link21_SED!D3107</f>
        <v>2243</v>
      </c>
      <c r="D3107">
        <f>IFERROR(ROUND($C3107*VLOOKUP($O3107,'TM1.5SynthPop'!$A$2:$Q$1446,COLUMN('TM1.5SynthPop'!$P$2),FALSE),0),)</f>
        <v>1631</v>
      </c>
      <c r="E3107">
        <f t="shared" si="96"/>
        <v>612</v>
      </c>
      <c r="F3107">
        <f>IFERROR(ROUND($C3107*VLOOKUP($O3107,'TM1.5SynthPop'!$A$2:$Q$1446,COLUMN('TM1.5SynthPop'!J$1),FALSE),0),0)</f>
        <v>56</v>
      </c>
      <c r="G3107">
        <f>IFERROR(ROUND($C3107*VLOOKUP($O3107,'TM1.5SynthPop'!$A$2:$Q$1446,COLUMN('TM1.5SynthPop'!K$1),FALSE),0),0)</f>
        <v>142</v>
      </c>
      <c r="H3107">
        <f>IFERROR(ROUND($C3107*VLOOKUP($O3107,'TM1.5SynthPop'!$A$2:$Q$1446,COLUMN('TM1.5SynthPop'!L$1),FALSE),0),0)</f>
        <v>373</v>
      </c>
      <c r="I3107">
        <f>IFERROR(ROUND($C3107*VLOOKUP($O3107,'TM1.5SynthPop'!$A$2:$Q$1446,COLUMN('TM1.5SynthPop'!M$1),FALSE),0),0)</f>
        <v>368</v>
      </c>
      <c r="J3107">
        <f>IFERROR(ROUND($C3107*VLOOKUP($O3107,'TM1.5SynthPop'!$A$2:$Q$1446,COLUMN('TM1.5SynthPop'!N$1),FALSE),0),0)</f>
        <v>433</v>
      </c>
      <c r="K3107">
        <f t="shared" si="97"/>
        <v>871</v>
      </c>
      <c r="L3107">
        <f>Link21_SED!E3107</f>
        <v>4644</v>
      </c>
      <c r="M3107">
        <f>Link21_SED!F3107</f>
        <v>57</v>
      </c>
      <c r="O3107">
        <v>1321</v>
      </c>
    </row>
    <row r="3108" spans="1:15">
      <c r="A3108" t="s">
        <v>24</v>
      </c>
      <c r="B3108">
        <v>3107</v>
      </c>
      <c r="C3108">
        <f>Link21_SED!D3108</f>
        <v>2201</v>
      </c>
      <c r="D3108">
        <f>IFERROR(ROUND($C3108*VLOOKUP($O3108,'TM1.5SynthPop'!$A$2:$Q$1446,COLUMN('TM1.5SynthPop'!$P$2),FALSE),0),)</f>
        <v>1810</v>
      </c>
      <c r="E3108">
        <f t="shared" si="96"/>
        <v>391</v>
      </c>
      <c r="F3108">
        <f>IFERROR(ROUND($C3108*VLOOKUP($O3108,'TM1.5SynthPop'!$A$2:$Q$1446,COLUMN('TM1.5SynthPop'!J$1),FALSE),0),0)</f>
        <v>46</v>
      </c>
      <c r="G3108">
        <f>IFERROR(ROUND($C3108*VLOOKUP($O3108,'TM1.5SynthPop'!$A$2:$Q$1446,COLUMN('TM1.5SynthPop'!K$1),FALSE),0),0)</f>
        <v>116</v>
      </c>
      <c r="H3108">
        <f>IFERROR(ROUND($C3108*VLOOKUP($O3108,'TM1.5SynthPop'!$A$2:$Q$1446,COLUMN('TM1.5SynthPop'!L$1),FALSE),0),0)</f>
        <v>395</v>
      </c>
      <c r="I3108">
        <f>IFERROR(ROUND($C3108*VLOOKUP($O3108,'TM1.5SynthPop'!$A$2:$Q$1446,COLUMN('TM1.5SynthPop'!M$1),FALSE),0),0)</f>
        <v>401</v>
      </c>
      <c r="J3108">
        <f>IFERROR(ROUND($C3108*VLOOKUP($O3108,'TM1.5SynthPop'!$A$2:$Q$1446,COLUMN('TM1.5SynthPop'!N$1),FALSE),0),0)</f>
        <v>459</v>
      </c>
      <c r="K3108">
        <f t="shared" si="97"/>
        <v>784</v>
      </c>
      <c r="L3108">
        <f>Link21_SED!E3108</f>
        <v>3686</v>
      </c>
      <c r="M3108">
        <f>Link21_SED!F3108</f>
        <v>150</v>
      </c>
      <c r="O3108">
        <v>1318</v>
      </c>
    </row>
    <row r="3109" spans="1:15">
      <c r="A3109" t="s">
        <v>24</v>
      </c>
      <c r="B3109">
        <v>3108</v>
      </c>
      <c r="C3109">
        <f>Link21_SED!D3109</f>
        <v>3501</v>
      </c>
      <c r="D3109">
        <f>IFERROR(ROUND($C3109*VLOOKUP($O3109,'TM1.5SynthPop'!$A$2:$Q$1446,COLUMN('TM1.5SynthPop'!$P$2),FALSE),0),)</f>
        <v>2484</v>
      </c>
      <c r="E3109">
        <f t="shared" si="96"/>
        <v>1017</v>
      </c>
      <c r="F3109">
        <f>IFERROR(ROUND($C3109*VLOOKUP($O3109,'TM1.5SynthPop'!$A$2:$Q$1446,COLUMN('TM1.5SynthPop'!J$1),FALSE),0),0)</f>
        <v>125</v>
      </c>
      <c r="G3109">
        <f>IFERROR(ROUND($C3109*VLOOKUP($O3109,'TM1.5SynthPop'!$A$2:$Q$1446,COLUMN('TM1.5SynthPop'!K$1),FALSE),0),0)</f>
        <v>269</v>
      </c>
      <c r="H3109">
        <f>IFERROR(ROUND($C3109*VLOOKUP($O3109,'TM1.5SynthPop'!$A$2:$Q$1446,COLUMN('TM1.5SynthPop'!L$1),FALSE),0),0)</f>
        <v>554</v>
      </c>
      <c r="I3109">
        <f>IFERROR(ROUND($C3109*VLOOKUP($O3109,'TM1.5SynthPop'!$A$2:$Q$1446,COLUMN('TM1.5SynthPop'!M$1),FALSE),0),0)</f>
        <v>449</v>
      </c>
      <c r="J3109">
        <f>IFERROR(ROUND($C3109*VLOOKUP($O3109,'TM1.5SynthPop'!$A$2:$Q$1446,COLUMN('TM1.5SynthPop'!N$1),FALSE),0),0)</f>
        <v>711</v>
      </c>
      <c r="K3109">
        <f t="shared" si="97"/>
        <v>1393</v>
      </c>
      <c r="L3109">
        <f>Link21_SED!E3109</f>
        <v>7300</v>
      </c>
      <c r="M3109">
        <f>Link21_SED!F3109</f>
        <v>0</v>
      </c>
      <c r="O3109">
        <v>1325</v>
      </c>
    </row>
    <row r="3110" spans="1:15">
      <c r="A3110" t="s">
        <v>24</v>
      </c>
      <c r="B3110">
        <v>3109</v>
      </c>
      <c r="C3110">
        <f>Link21_SED!D3110</f>
        <v>1502</v>
      </c>
      <c r="D3110">
        <f>IFERROR(ROUND($C3110*VLOOKUP($O3110,'TM1.5SynthPop'!$A$2:$Q$1446,COLUMN('TM1.5SynthPop'!$P$2),FALSE),0),)</f>
        <v>1108</v>
      </c>
      <c r="E3110">
        <f t="shared" si="96"/>
        <v>394</v>
      </c>
      <c r="F3110">
        <f>IFERROR(ROUND($C3110*VLOOKUP($O3110,'TM1.5SynthPop'!$A$2:$Q$1446,COLUMN('TM1.5SynthPop'!J$1),FALSE),0),0)</f>
        <v>67</v>
      </c>
      <c r="G3110">
        <f>IFERROR(ROUND($C3110*VLOOKUP($O3110,'TM1.5SynthPop'!$A$2:$Q$1446,COLUMN('TM1.5SynthPop'!K$1),FALSE),0),0)</f>
        <v>103</v>
      </c>
      <c r="H3110">
        <f>IFERROR(ROUND($C3110*VLOOKUP($O3110,'TM1.5SynthPop'!$A$2:$Q$1446,COLUMN('TM1.5SynthPop'!L$1),FALSE),0),0)</f>
        <v>233</v>
      </c>
      <c r="I3110">
        <f>IFERROR(ROUND($C3110*VLOOKUP($O3110,'TM1.5SynthPop'!$A$2:$Q$1446,COLUMN('TM1.5SynthPop'!M$1),FALSE),0),0)</f>
        <v>192</v>
      </c>
      <c r="J3110">
        <f>IFERROR(ROUND($C3110*VLOOKUP($O3110,'TM1.5SynthPop'!$A$2:$Q$1446,COLUMN('TM1.5SynthPop'!N$1),FALSE),0),0)</f>
        <v>317</v>
      </c>
      <c r="K3110">
        <f t="shared" si="97"/>
        <v>590</v>
      </c>
      <c r="L3110">
        <f>Link21_SED!E3110</f>
        <v>3113</v>
      </c>
      <c r="M3110">
        <f>Link21_SED!F3110</f>
        <v>0</v>
      </c>
      <c r="O3110">
        <v>1334</v>
      </c>
    </row>
    <row r="3111" spans="1:15">
      <c r="A3111" t="s">
        <v>24</v>
      </c>
      <c r="B3111">
        <v>3110</v>
      </c>
      <c r="C3111">
        <f>Link21_SED!D3111</f>
        <v>3052</v>
      </c>
      <c r="D3111">
        <f>IFERROR(ROUND($C3111*VLOOKUP($O3111,'TM1.5SynthPop'!$A$2:$Q$1446,COLUMN('TM1.5SynthPop'!$P$2),FALSE),0),)</f>
        <v>2314</v>
      </c>
      <c r="E3111">
        <f t="shared" si="96"/>
        <v>738</v>
      </c>
      <c r="F3111">
        <f>IFERROR(ROUND($C3111*VLOOKUP($O3111,'TM1.5SynthPop'!$A$2:$Q$1446,COLUMN('TM1.5SynthPop'!J$1),FALSE),0),0)</f>
        <v>179</v>
      </c>
      <c r="G3111">
        <f>IFERROR(ROUND($C3111*VLOOKUP($O3111,'TM1.5SynthPop'!$A$2:$Q$1446,COLUMN('TM1.5SynthPop'!K$1),FALSE),0),0)</f>
        <v>229</v>
      </c>
      <c r="H3111">
        <f>IFERROR(ROUND($C3111*VLOOKUP($O3111,'TM1.5SynthPop'!$A$2:$Q$1446,COLUMN('TM1.5SynthPop'!L$1),FALSE),0),0)</f>
        <v>453</v>
      </c>
      <c r="I3111">
        <f>IFERROR(ROUND($C3111*VLOOKUP($O3111,'TM1.5SynthPop'!$A$2:$Q$1446,COLUMN('TM1.5SynthPop'!M$1),FALSE),0),0)</f>
        <v>460</v>
      </c>
      <c r="J3111">
        <f>IFERROR(ROUND($C3111*VLOOKUP($O3111,'TM1.5SynthPop'!$A$2:$Q$1446,COLUMN('TM1.5SynthPop'!N$1),FALSE),0),0)</f>
        <v>530</v>
      </c>
      <c r="K3111">
        <f t="shared" si="97"/>
        <v>1201</v>
      </c>
      <c r="L3111">
        <f>Link21_SED!E3111</f>
        <v>5971</v>
      </c>
      <c r="M3111">
        <f>Link21_SED!F3111</f>
        <v>73</v>
      </c>
      <c r="O3111">
        <v>1335</v>
      </c>
    </row>
    <row r="3112" spans="1:15">
      <c r="A3112" t="s">
        <v>24</v>
      </c>
      <c r="B3112">
        <v>3111</v>
      </c>
      <c r="C3112">
        <f>Link21_SED!D3112</f>
        <v>6373</v>
      </c>
      <c r="D3112">
        <f>IFERROR(ROUND($C3112*VLOOKUP($O3112,'TM1.5SynthPop'!$A$2:$Q$1446,COLUMN('TM1.5SynthPop'!$P$2),FALSE),0),)</f>
        <v>4529</v>
      </c>
      <c r="E3112">
        <f t="shared" si="96"/>
        <v>1844</v>
      </c>
      <c r="F3112">
        <f>IFERROR(ROUND($C3112*VLOOKUP($O3112,'TM1.5SynthPop'!$A$2:$Q$1446,COLUMN('TM1.5SynthPop'!J$1),FALSE),0),0)</f>
        <v>598</v>
      </c>
      <c r="G3112">
        <f>IFERROR(ROUND($C3112*VLOOKUP($O3112,'TM1.5SynthPop'!$A$2:$Q$1446,COLUMN('TM1.5SynthPop'!K$1),FALSE),0),0)</f>
        <v>1020</v>
      </c>
      <c r="H3112">
        <f>IFERROR(ROUND($C3112*VLOOKUP($O3112,'TM1.5SynthPop'!$A$2:$Q$1446,COLUMN('TM1.5SynthPop'!L$1),FALSE),0),0)</f>
        <v>885</v>
      </c>
      <c r="I3112">
        <f>IFERROR(ROUND($C3112*VLOOKUP($O3112,'TM1.5SynthPop'!$A$2:$Q$1446,COLUMN('TM1.5SynthPop'!M$1),FALSE),0),0)</f>
        <v>765</v>
      </c>
      <c r="J3112">
        <f>IFERROR(ROUND($C3112*VLOOKUP($O3112,'TM1.5SynthPop'!$A$2:$Q$1446,COLUMN('TM1.5SynthPop'!N$1),FALSE),0),0)</f>
        <v>1036</v>
      </c>
      <c r="K3112">
        <f t="shared" si="97"/>
        <v>2069</v>
      </c>
      <c r="L3112">
        <f>Link21_SED!E3112</f>
        <v>13394</v>
      </c>
      <c r="M3112">
        <f>Link21_SED!F3112</f>
        <v>84</v>
      </c>
      <c r="O3112">
        <v>1336</v>
      </c>
    </row>
    <row r="3113" spans="1:15">
      <c r="A3113" t="s">
        <v>24</v>
      </c>
      <c r="B3113">
        <v>3112</v>
      </c>
      <c r="C3113">
        <f>Link21_SED!D3113</f>
        <v>455</v>
      </c>
      <c r="D3113">
        <f>IFERROR(ROUND($C3113*VLOOKUP($O3113,'TM1.5SynthPop'!$A$2:$Q$1446,COLUMN('TM1.5SynthPop'!$P$2),FALSE),0),)</f>
        <v>323</v>
      </c>
      <c r="E3113">
        <f t="shared" si="96"/>
        <v>132</v>
      </c>
      <c r="F3113">
        <f>IFERROR(ROUND($C3113*VLOOKUP($O3113,'TM1.5SynthPop'!$A$2:$Q$1446,COLUMN('TM1.5SynthPop'!J$1),FALSE),0),0)</f>
        <v>43</v>
      </c>
      <c r="G3113">
        <f>IFERROR(ROUND($C3113*VLOOKUP($O3113,'TM1.5SynthPop'!$A$2:$Q$1446,COLUMN('TM1.5SynthPop'!K$1),FALSE),0),0)</f>
        <v>63</v>
      </c>
      <c r="H3113">
        <f>IFERROR(ROUND($C3113*VLOOKUP($O3113,'TM1.5SynthPop'!$A$2:$Q$1446,COLUMN('TM1.5SynthPop'!L$1),FALSE),0),0)</f>
        <v>69</v>
      </c>
      <c r="I3113">
        <f>IFERROR(ROUND($C3113*VLOOKUP($O3113,'TM1.5SynthPop'!$A$2:$Q$1446,COLUMN('TM1.5SynthPop'!M$1),FALSE),0),0)</f>
        <v>57</v>
      </c>
      <c r="J3113">
        <f>IFERROR(ROUND($C3113*VLOOKUP($O3113,'TM1.5SynthPop'!$A$2:$Q$1446,COLUMN('TM1.5SynthPop'!N$1),FALSE),0),0)</f>
        <v>75</v>
      </c>
      <c r="K3113">
        <f t="shared" si="97"/>
        <v>148</v>
      </c>
      <c r="L3113">
        <f>Link21_SED!E3113</f>
        <v>1008</v>
      </c>
      <c r="M3113">
        <f>Link21_SED!F3113</f>
        <v>0</v>
      </c>
      <c r="O3113">
        <v>1339</v>
      </c>
    </row>
    <row r="3114" spans="1:15">
      <c r="A3114" t="s">
        <v>24</v>
      </c>
      <c r="B3114">
        <v>3113</v>
      </c>
      <c r="C3114">
        <f>Link21_SED!D3114</f>
        <v>1530</v>
      </c>
      <c r="D3114">
        <f>IFERROR(ROUND($C3114*VLOOKUP($O3114,'TM1.5SynthPop'!$A$2:$Q$1446,COLUMN('TM1.5SynthPop'!$P$2),FALSE),0),)</f>
        <v>1228</v>
      </c>
      <c r="E3114">
        <f t="shared" si="96"/>
        <v>302</v>
      </c>
      <c r="F3114">
        <f>IFERROR(ROUND($C3114*VLOOKUP($O3114,'TM1.5SynthPop'!$A$2:$Q$1446,COLUMN('TM1.5SynthPop'!J$1),FALSE),0),0)</f>
        <v>136</v>
      </c>
      <c r="G3114">
        <f>IFERROR(ROUND($C3114*VLOOKUP($O3114,'TM1.5SynthPop'!$A$2:$Q$1446,COLUMN('TM1.5SynthPop'!K$1),FALSE),0),0)</f>
        <v>195</v>
      </c>
      <c r="H3114">
        <f>IFERROR(ROUND($C3114*VLOOKUP($O3114,'TM1.5SynthPop'!$A$2:$Q$1446,COLUMN('TM1.5SynthPop'!L$1),FALSE),0),0)</f>
        <v>259</v>
      </c>
      <c r="I3114">
        <f>IFERROR(ROUND($C3114*VLOOKUP($O3114,'TM1.5SynthPop'!$A$2:$Q$1446,COLUMN('TM1.5SynthPop'!M$1),FALSE),0),0)</f>
        <v>198</v>
      </c>
      <c r="J3114">
        <f>IFERROR(ROUND($C3114*VLOOKUP($O3114,'TM1.5SynthPop'!$A$2:$Q$1446,COLUMN('TM1.5SynthPop'!N$1),FALSE),0),0)</f>
        <v>251</v>
      </c>
      <c r="K3114">
        <f t="shared" si="97"/>
        <v>491</v>
      </c>
      <c r="L3114">
        <f>Link21_SED!E3114</f>
        <v>2865</v>
      </c>
      <c r="M3114">
        <f>Link21_SED!F3114</f>
        <v>5</v>
      </c>
      <c r="O3114">
        <v>1338</v>
      </c>
    </row>
    <row r="3115" spans="1:15">
      <c r="A3115" t="s">
        <v>24</v>
      </c>
      <c r="B3115">
        <v>3114</v>
      </c>
      <c r="C3115">
        <f>Link21_SED!D3115</f>
        <v>544</v>
      </c>
      <c r="D3115">
        <f>IFERROR(ROUND($C3115*VLOOKUP($O3115,'TM1.5SynthPop'!$A$2:$Q$1446,COLUMN('TM1.5SynthPop'!$P$2),FALSE),0),)</f>
        <v>379</v>
      </c>
      <c r="E3115">
        <f t="shared" si="96"/>
        <v>165</v>
      </c>
      <c r="F3115">
        <f>IFERROR(ROUND($C3115*VLOOKUP($O3115,'TM1.5SynthPop'!$A$2:$Q$1446,COLUMN('TM1.5SynthPop'!J$1),FALSE),0),0)</f>
        <v>62</v>
      </c>
      <c r="G3115">
        <f>IFERROR(ROUND($C3115*VLOOKUP($O3115,'TM1.5SynthPop'!$A$2:$Q$1446,COLUMN('TM1.5SynthPop'!K$1),FALSE),0),0)</f>
        <v>93</v>
      </c>
      <c r="H3115">
        <f>IFERROR(ROUND($C3115*VLOOKUP($O3115,'TM1.5SynthPop'!$A$2:$Q$1446,COLUMN('TM1.5SynthPop'!L$1),FALSE),0),0)</f>
        <v>88</v>
      </c>
      <c r="I3115">
        <f>IFERROR(ROUND($C3115*VLOOKUP($O3115,'TM1.5SynthPop'!$A$2:$Q$1446,COLUMN('TM1.5SynthPop'!M$1),FALSE),0),0)</f>
        <v>68</v>
      </c>
      <c r="J3115">
        <f>IFERROR(ROUND($C3115*VLOOKUP($O3115,'TM1.5SynthPop'!$A$2:$Q$1446,COLUMN('TM1.5SynthPop'!N$1),FALSE),0),0)</f>
        <v>79</v>
      </c>
      <c r="K3115">
        <f t="shared" si="97"/>
        <v>154</v>
      </c>
      <c r="L3115">
        <f>Link21_SED!E3115</f>
        <v>1081</v>
      </c>
      <c r="M3115">
        <f>Link21_SED!F3115</f>
        <v>12</v>
      </c>
      <c r="O3115">
        <v>1343</v>
      </c>
    </row>
    <row r="3116" spans="1:15">
      <c r="A3116" t="s">
        <v>24</v>
      </c>
      <c r="B3116">
        <v>3115</v>
      </c>
      <c r="C3116">
        <f>Link21_SED!D3116</f>
        <v>1553</v>
      </c>
      <c r="D3116">
        <f>IFERROR(ROUND($C3116*VLOOKUP($O3116,'TM1.5SynthPop'!$A$2:$Q$1446,COLUMN('TM1.5SynthPop'!$P$2),FALSE),0),)</f>
        <v>1254</v>
      </c>
      <c r="E3116">
        <f t="shared" si="96"/>
        <v>299</v>
      </c>
      <c r="F3116">
        <f>IFERROR(ROUND($C3116*VLOOKUP($O3116,'TM1.5SynthPop'!$A$2:$Q$1446,COLUMN('TM1.5SynthPop'!J$1),FALSE),0),0)</f>
        <v>122</v>
      </c>
      <c r="G3116">
        <f>IFERROR(ROUND($C3116*VLOOKUP($O3116,'TM1.5SynthPop'!$A$2:$Q$1446,COLUMN('TM1.5SynthPop'!K$1),FALSE),0),0)</f>
        <v>169</v>
      </c>
      <c r="H3116">
        <f>IFERROR(ROUND($C3116*VLOOKUP($O3116,'TM1.5SynthPop'!$A$2:$Q$1446,COLUMN('TM1.5SynthPop'!L$1),FALSE),0),0)</f>
        <v>261</v>
      </c>
      <c r="I3116">
        <f>IFERROR(ROUND($C3116*VLOOKUP($O3116,'TM1.5SynthPop'!$A$2:$Q$1446,COLUMN('TM1.5SynthPop'!M$1),FALSE),0),0)</f>
        <v>220</v>
      </c>
      <c r="J3116">
        <f>IFERROR(ROUND($C3116*VLOOKUP($O3116,'TM1.5SynthPop'!$A$2:$Q$1446,COLUMN('TM1.5SynthPop'!N$1),FALSE),0),0)</f>
        <v>270</v>
      </c>
      <c r="K3116">
        <f t="shared" si="97"/>
        <v>511</v>
      </c>
      <c r="L3116">
        <f>Link21_SED!E3116</f>
        <v>2630</v>
      </c>
      <c r="M3116">
        <f>Link21_SED!F3116</f>
        <v>0</v>
      </c>
      <c r="O3116">
        <v>1345</v>
      </c>
    </row>
    <row r="3117" spans="1:15">
      <c r="A3117" t="s">
        <v>24</v>
      </c>
      <c r="B3117">
        <v>3116</v>
      </c>
      <c r="C3117">
        <f>Link21_SED!D3117</f>
        <v>989</v>
      </c>
      <c r="D3117">
        <f>IFERROR(ROUND($C3117*VLOOKUP($O3117,'TM1.5SynthPop'!$A$2:$Q$1446,COLUMN('TM1.5SynthPop'!$P$2),FALSE),0),)</f>
        <v>862</v>
      </c>
      <c r="E3117">
        <f t="shared" ref="E3117:E3180" si="98">C3117-D3117</f>
        <v>127</v>
      </c>
      <c r="F3117">
        <f>IFERROR(ROUND($C3117*VLOOKUP($O3117,'TM1.5SynthPop'!$A$2:$Q$1446,COLUMN('TM1.5SynthPop'!J$1),FALSE),0),0)</f>
        <v>63</v>
      </c>
      <c r="G3117">
        <f>IFERROR(ROUND($C3117*VLOOKUP($O3117,'TM1.5SynthPop'!$A$2:$Q$1446,COLUMN('TM1.5SynthPop'!K$1),FALSE),0),0)</f>
        <v>88</v>
      </c>
      <c r="H3117">
        <f>IFERROR(ROUND($C3117*VLOOKUP($O3117,'TM1.5SynthPop'!$A$2:$Q$1446,COLUMN('TM1.5SynthPop'!L$1),FALSE),0),0)</f>
        <v>130</v>
      </c>
      <c r="I3117">
        <f>IFERROR(ROUND($C3117*VLOOKUP($O3117,'TM1.5SynthPop'!$A$2:$Q$1446,COLUMN('TM1.5SynthPop'!M$1),FALSE),0),0)</f>
        <v>140</v>
      </c>
      <c r="J3117">
        <f>IFERROR(ROUND($C3117*VLOOKUP($O3117,'TM1.5SynthPop'!$A$2:$Q$1446,COLUMN('TM1.5SynthPop'!N$1),FALSE),0),0)</f>
        <v>197</v>
      </c>
      <c r="K3117">
        <f t="shared" ref="K3117:K3180" si="99">C3117-SUM(F3117:J3117)</f>
        <v>371</v>
      </c>
      <c r="L3117">
        <f>Link21_SED!E3117</f>
        <v>2571</v>
      </c>
      <c r="M3117">
        <f>Link21_SED!F3117</f>
        <v>4645</v>
      </c>
      <c r="O3117">
        <v>1342</v>
      </c>
    </row>
    <row r="3118" spans="1:15">
      <c r="A3118" t="s">
        <v>24</v>
      </c>
      <c r="B3118">
        <v>3117</v>
      </c>
      <c r="C3118">
        <f>Link21_SED!D3118</f>
        <v>978</v>
      </c>
      <c r="D3118">
        <f>IFERROR(ROUND($C3118*VLOOKUP($O3118,'TM1.5SynthPop'!$A$2:$Q$1446,COLUMN('TM1.5SynthPop'!$P$2),FALSE),0),)</f>
        <v>698</v>
      </c>
      <c r="E3118">
        <f t="shared" si="98"/>
        <v>280</v>
      </c>
      <c r="F3118">
        <f>IFERROR(ROUND($C3118*VLOOKUP($O3118,'TM1.5SynthPop'!$A$2:$Q$1446,COLUMN('TM1.5SynthPop'!J$1),FALSE),0),0)</f>
        <v>64</v>
      </c>
      <c r="G3118">
        <f>IFERROR(ROUND($C3118*VLOOKUP($O3118,'TM1.5SynthPop'!$A$2:$Q$1446,COLUMN('TM1.5SynthPop'!K$1),FALSE),0),0)</f>
        <v>99</v>
      </c>
      <c r="H3118">
        <f>IFERROR(ROUND($C3118*VLOOKUP($O3118,'TM1.5SynthPop'!$A$2:$Q$1446,COLUMN('TM1.5SynthPop'!L$1),FALSE),0),0)</f>
        <v>182</v>
      </c>
      <c r="I3118">
        <f>IFERROR(ROUND($C3118*VLOOKUP($O3118,'TM1.5SynthPop'!$A$2:$Q$1446,COLUMN('TM1.5SynthPop'!M$1),FALSE),0),0)</f>
        <v>116</v>
      </c>
      <c r="J3118">
        <f>IFERROR(ROUND($C3118*VLOOKUP($O3118,'TM1.5SynthPop'!$A$2:$Q$1446,COLUMN('TM1.5SynthPop'!N$1),FALSE),0),0)</f>
        <v>169</v>
      </c>
      <c r="K3118">
        <f t="shared" si="99"/>
        <v>348</v>
      </c>
      <c r="L3118">
        <f>Link21_SED!E3118</f>
        <v>2227</v>
      </c>
      <c r="M3118">
        <f>Link21_SED!F3118</f>
        <v>0</v>
      </c>
      <c r="O3118">
        <v>1340</v>
      </c>
    </row>
    <row r="3119" spans="1:15">
      <c r="A3119" t="s">
        <v>24</v>
      </c>
      <c r="B3119">
        <v>3118</v>
      </c>
      <c r="C3119">
        <f>Link21_SED!D3119</f>
        <v>5722</v>
      </c>
      <c r="D3119">
        <f>IFERROR(ROUND($C3119*VLOOKUP($O3119,'TM1.5SynthPop'!$A$2:$Q$1446,COLUMN('TM1.5SynthPop'!$P$2),FALSE),0),)</f>
        <v>4732</v>
      </c>
      <c r="E3119">
        <f t="shared" si="98"/>
        <v>990</v>
      </c>
      <c r="F3119">
        <f>IFERROR(ROUND($C3119*VLOOKUP($O3119,'TM1.5SynthPop'!$A$2:$Q$1446,COLUMN('TM1.5SynthPop'!J$1),FALSE),0),0)</f>
        <v>1209</v>
      </c>
      <c r="G3119">
        <f>IFERROR(ROUND($C3119*VLOOKUP($O3119,'TM1.5SynthPop'!$A$2:$Q$1446,COLUMN('TM1.5SynthPop'!K$1),FALSE),0),0)</f>
        <v>2206</v>
      </c>
      <c r="H3119">
        <f>IFERROR(ROUND($C3119*VLOOKUP($O3119,'TM1.5SynthPop'!$A$2:$Q$1446,COLUMN('TM1.5SynthPop'!L$1),FALSE),0),0)</f>
        <v>484</v>
      </c>
      <c r="I3119">
        <f>IFERROR(ROUND($C3119*VLOOKUP($O3119,'TM1.5SynthPop'!$A$2:$Q$1446,COLUMN('TM1.5SynthPop'!M$1),FALSE),0),0)</f>
        <v>382</v>
      </c>
      <c r="J3119">
        <f>IFERROR(ROUND($C3119*VLOOKUP($O3119,'TM1.5SynthPop'!$A$2:$Q$1446,COLUMN('TM1.5SynthPop'!N$1),FALSE),0),0)</f>
        <v>494</v>
      </c>
      <c r="K3119">
        <f t="shared" si="99"/>
        <v>947</v>
      </c>
      <c r="L3119">
        <f>Link21_SED!E3119</f>
        <v>10341</v>
      </c>
      <c r="M3119">
        <f>Link21_SED!F3119</f>
        <v>561</v>
      </c>
      <c r="O3119">
        <v>1332</v>
      </c>
    </row>
    <row r="3120" spans="1:15">
      <c r="A3120" t="s">
        <v>24</v>
      </c>
      <c r="B3120">
        <v>3119</v>
      </c>
      <c r="C3120">
        <f>Link21_SED!D3120</f>
        <v>1664</v>
      </c>
      <c r="D3120">
        <f>IFERROR(ROUND($C3120*VLOOKUP($O3120,'TM1.5SynthPop'!$A$2:$Q$1446,COLUMN('TM1.5SynthPop'!$P$2),FALSE),0),)</f>
        <v>1296</v>
      </c>
      <c r="E3120">
        <f t="shared" si="98"/>
        <v>368</v>
      </c>
      <c r="F3120">
        <f>IFERROR(ROUND($C3120*VLOOKUP($O3120,'TM1.5SynthPop'!$A$2:$Q$1446,COLUMN('TM1.5SynthPop'!J$1),FALSE),0),0)</f>
        <v>77</v>
      </c>
      <c r="G3120">
        <f>IFERROR(ROUND($C3120*VLOOKUP($O3120,'TM1.5SynthPop'!$A$2:$Q$1446,COLUMN('TM1.5SynthPop'!K$1),FALSE),0),0)</f>
        <v>129</v>
      </c>
      <c r="H3120">
        <f>IFERROR(ROUND($C3120*VLOOKUP($O3120,'TM1.5SynthPop'!$A$2:$Q$1446,COLUMN('TM1.5SynthPop'!L$1),FALSE),0),0)</f>
        <v>279</v>
      </c>
      <c r="I3120">
        <f>IFERROR(ROUND($C3120*VLOOKUP($O3120,'TM1.5SynthPop'!$A$2:$Q$1446,COLUMN('TM1.5SynthPop'!M$1),FALSE),0),0)</f>
        <v>206</v>
      </c>
      <c r="J3120">
        <f>IFERROR(ROUND($C3120*VLOOKUP($O3120,'TM1.5SynthPop'!$A$2:$Q$1446,COLUMN('TM1.5SynthPop'!N$1),FALSE),0),0)</f>
        <v>333</v>
      </c>
      <c r="K3120">
        <f t="shared" si="99"/>
        <v>640</v>
      </c>
      <c r="L3120">
        <f>Link21_SED!E3120</f>
        <v>3398</v>
      </c>
      <c r="M3120">
        <f>Link21_SED!F3120</f>
        <v>0</v>
      </c>
      <c r="O3120">
        <v>1326</v>
      </c>
    </row>
    <row r="3121" spans="1:15">
      <c r="A3121" t="s">
        <v>24</v>
      </c>
      <c r="B3121">
        <v>3120</v>
      </c>
      <c r="C3121">
        <f>Link21_SED!D3121</f>
        <v>762</v>
      </c>
      <c r="D3121">
        <f>IFERROR(ROUND($C3121*VLOOKUP($O3121,'TM1.5SynthPop'!$A$2:$Q$1446,COLUMN('TM1.5SynthPop'!$P$2),FALSE),0),)</f>
        <v>645</v>
      </c>
      <c r="E3121">
        <f t="shared" si="98"/>
        <v>117</v>
      </c>
      <c r="F3121">
        <f>IFERROR(ROUND($C3121*VLOOKUP($O3121,'TM1.5SynthPop'!$A$2:$Q$1446,COLUMN('TM1.5SynthPop'!J$1),FALSE),0),0)</f>
        <v>32</v>
      </c>
      <c r="G3121">
        <f>IFERROR(ROUND($C3121*VLOOKUP($O3121,'TM1.5SynthPop'!$A$2:$Q$1446,COLUMN('TM1.5SynthPop'!K$1),FALSE),0),0)</f>
        <v>63</v>
      </c>
      <c r="H3121">
        <f>IFERROR(ROUND($C3121*VLOOKUP($O3121,'TM1.5SynthPop'!$A$2:$Q$1446,COLUMN('TM1.5SynthPop'!L$1),FALSE),0),0)</f>
        <v>120</v>
      </c>
      <c r="I3121">
        <f>IFERROR(ROUND($C3121*VLOOKUP($O3121,'TM1.5SynthPop'!$A$2:$Q$1446,COLUMN('TM1.5SynthPop'!M$1),FALSE),0),0)</f>
        <v>128</v>
      </c>
      <c r="J3121">
        <f>IFERROR(ROUND($C3121*VLOOKUP($O3121,'TM1.5SynthPop'!$A$2:$Q$1446,COLUMN('TM1.5SynthPop'!N$1),FALSE),0),0)</f>
        <v>129</v>
      </c>
      <c r="K3121">
        <f t="shared" si="99"/>
        <v>290</v>
      </c>
      <c r="L3121">
        <f>Link21_SED!E3121</f>
        <v>1612</v>
      </c>
      <c r="M3121">
        <f>Link21_SED!F3121</f>
        <v>0</v>
      </c>
      <c r="O3121">
        <v>1327</v>
      </c>
    </row>
    <row r="3122" spans="1:15">
      <c r="A3122" t="s">
        <v>24</v>
      </c>
      <c r="B3122">
        <v>3121</v>
      </c>
      <c r="C3122">
        <f>Link21_SED!D3122</f>
        <v>494</v>
      </c>
      <c r="D3122">
        <f>IFERROR(ROUND($C3122*VLOOKUP($O3122,'TM1.5SynthPop'!$A$2:$Q$1446,COLUMN('TM1.5SynthPop'!$P$2),FALSE),0),)</f>
        <v>394</v>
      </c>
      <c r="E3122">
        <f t="shared" si="98"/>
        <v>100</v>
      </c>
      <c r="F3122">
        <f>IFERROR(ROUND($C3122*VLOOKUP($O3122,'TM1.5SynthPop'!$A$2:$Q$1446,COLUMN('TM1.5SynthPop'!J$1),FALSE),0),0)</f>
        <v>17</v>
      </c>
      <c r="G3122">
        <f>IFERROR(ROUND($C3122*VLOOKUP($O3122,'TM1.5SynthPop'!$A$2:$Q$1446,COLUMN('TM1.5SynthPop'!K$1),FALSE),0),0)</f>
        <v>34</v>
      </c>
      <c r="H3122">
        <f>IFERROR(ROUND($C3122*VLOOKUP($O3122,'TM1.5SynthPop'!$A$2:$Q$1446,COLUMN('TM1.5SynthPop'!L$1),FALSE),0),0)</f>
        <v>89</v>
      </c>
      <c r="I3122">
        <f>IFERROR(ROUND($C3122*VLOOKUP($O3122,'TM1.5SynthPop'!$A$2:$Q$1446,COLUMN('TM1.5SynthPop'!M$1),FALSE),0),0)</f>
        <v>55</v>
      </c>
      <c r="J3122">
        <f>IFERROR(ROUND($C3122*VLOOKUP($O3122,'TM1.5SynthPop'!$A$2:$Q$1446,COLUMN('TM1.5SynthPop'!N$1),FALSE),0),0)</f>
        <v>92</v>
      </c>
      <c r="K3122">
        <f t="shared" si="99"/>
        <v>207</v>
      </c>
      <c r="L3122">
        <f>Link21_SED!E3122</f>
        <v>733</v>
      </c>
      <c r="M3122">
        <f>Link21_SED!F3122</f>
        <v>2</v>
      </c>
      <c r="O3122">
        <v>1330</v>
      </c>
    </row>
    <row r="3123" spans="1:15">
      <c r="A3123" t="s">
        <v>24</v>
      </c>
      <c r="B3123">
        <v>3122</v>
      </c>
      <c r="C3123">
        <f>Link21_SED!D3123</f>
        <v>1064</v>
      </c>
      <c r="D3123">
        <f>IFERROR(ROUND($C3123*VLOOKUP($O3123,'TM1.5SynthPop'!$A$2:$Q$1446,COLUMN('TM1.5SynthPop'!$P$2),FALSE),0),)</f>
        <v>850</v>
      </c>
      <c r="E3123">
        <f t="shared" si="98"/>
        <v>214</v>
      </c>
      <c r="F3123">
        <f>IFERROR(ROUND($C3123*VLOOKUP($O3123,'TM1.5SynthPop'!$A$2:$Q$1446,COLUMN('TM1.5SynthPop'!J$1),FALSE),0),0)</f>
        <v>36</v>
      </c>
      <c r="G3123">
        <f>IFERROR(ROUND($C3123*VLOOKUP($O3123,'TM1.5SynthPop'!$A$2:$Q$1446,COLUMN('TM1.5SynthPop'!K$1),FALSE),0),0)</f>
        <v>74</v>
      </c>
      <c r="H3123">
        <f>IFERROR(ROUND($C3123*VLOOKUP($O3123,'TM1.5SynthPop'!$A$2:$Q$1446,COLUMN('TM1.5SynthPop'!L$1),FALSE),0),0)</f>
        <v>193</v>
      </c>
      <c r="I3123">
        <f>IFERROR(ROUND($C3123*VLOOKUP($O3123,'TM1.5SynthPop'!$A$2:$Q$1446,COLUMN('TM1.5SynthPop'!M$1),FALSE),0),0)</f>
        <v>119</v>
      </c>
      <c r="J3123">
        <f>IFERROR(ROUND($C3123*VLOOKUP($O3123,'TM1.5SynthPop'!$A$2:$Q$1446,COLUMN('TM1.5SynthPop'!N$1),FALSE),0),0)</f>
        <v>198</v>
      </c>
      <c r="K3123">
        <f t="shared" si="99"/>
        <v>444</v>
      </c>
      <c r="L3123">
        <f>Link21_SED!E3123</f>
        <v>1904</v>
      </c>
      <c r="M3123">
        <f>Link21_SED!F3123</f>
        <v>0</v>
      </c>
      <c r="O3123">
        <v>1330</v>
      </c>
    </row>
    <row r="3124" spans="1:15">
      <c r="A3124" t="s">
        <v>24</v>
      </c>
      <c r="B3124">
        <v>3123</v>
      </c>
      <c r="C3124">
        <f>Link21_SED!D3124</f>
        <v>1886</v>
      </c>
      <c r="D3124">
        <f>IFERROR(ROUND($C3124*VLOOKUP($O3124,'TM1.5SynthPop'!$A$2:$Q$1446,COLUMN('TM1.5SynthPop'!$P$2),FALSE),0),)</f>
        <v>1483</v>
      </c>
      <c r="E3124">
        <f t="shared" si="98"/>
        <v>403</v>
      </c>
      <c r="F3124">
        <f>IFERROR(ROUND($C3124*VLOOKUP($O3124,'TM1.5SynthPop'!$A$2:$Q$1446,COLUMN('TM1.5SynthPop'!J$1),FALSE),0),0)</f>
        <v>166</v>
      </c>
      <c r="G3124">
        <f>IFERROR(ROUND($C3124*VLOOKUP($O3124,'TM1.5SynthPop'!$A$2:$Q$1446,COLUMN('TM1.5SynthPop'!K$1),FALSE),0),0)</f>
        <v>206</v>
      </c>
      <c r="H3124">
        <f>IFERROR(ROUND($C3124*VLOOKUP($O3124,'TM1.5SynthPop'!$A$2:$Q$1446,COLUMN('TM1.5SynthPop'!L$1),FALSE),0),0)</f>
        <v>221</v>
      </c>
      <c r="I3124">
        <f>IFERROR(ROUND($C3124*VLOOKUP($O3124,'TM1.5SynthPop'!$A$2:$Q$1446,COLUMN('TM1.5SynthPop'!M$1),FALSE),0),0)</f>
        <v>199</v>
      </c>
      <c r="J3124">
        <f>IFERROR(ROUND($C3124*VLOOKUP($O3124,'TM1.5SynthPop'!$A$2:$Q$1446,COLUMN('TM1.5SynthPop'!N$1),FALSE),0),0)</f>
        <v>329</v>
      </c>
      <c r="K3124">
        <f t="shared" si="99"/>
        <v>765</v>
      </c>
      <c r="L3124">
        <f>Link21_SED!E3124</f>
        <v>3667</v>
      </c>
      <c r="M3124">
        <f>Link21_SED!F3124</f>
        <v>20</v>
      </c>
      <c r="O3124">
        <v>1329</v>
      </c>
    </row>
    <row r="3125" spans="1:15">
      <c r="A3125" t="s">
        <v>24</v>
      </c>
      <c r="B3125">
        <v>3124</v>
      </c>
      <c r="C3125">
        <f>Link21_SED!D3125</f>
        <v>1766</v>
      </c>
      <c r="D3125">
        <f>IFERROR(ROUND($C3125*VLOOKUP($O3125,'TM1.5SynthPop'!$A$2:$Q$1446,COLUMN('TM1.5SynthPop'!$P$2),FALSE),0),)</f>
        <v>1321</v>
      </c>
      <c r="E3125">
        <f t="shared" si="98"/>
        <v>445</v>
      </c>
      <c r="F3125">
        <f>IFERROR(ROUND($C3125*VLOOKUP($O3125,'TM1.5SynthPop'!$A$2:$Q$1446,COLUMN('TM1.5SynthPop'!J$1),FALSE),0),0)</f>
        <v>33</v>
      </c>
      <c r="G3125">
        <f>IFERROR(ROUND($C3125*VLOOKUP($O3125,'TM1.5SynthPop'!$A$2:$Q$1446,COLUMN('TM1.5SynthPop'!K$1),FALSE),0),0)</f>
        <v>106</v>
      </c>
      <c r="H3125">
        <f>IFERROR(ROUND($C3125*VLOOKUP($O3125,'TM1.5SynthPop'!$A$2:$Q$1446,COLUMN('TM1.5SynthPop'!L$1),FALSE),0),0)</f>
        <v>327</v>
      </c>
      <c r="I3125">
        <f>IFERROR(ROUND($C3125*VLOOKUP($O3125,'TM1.5SynthPop'!$A$2:$Q$1446,COLUMN('TM1.5SynthPop'!M$1),FALSE),0),0)</f>
        <v>237</v>
      </c>
      <c r="J3125">
        <f>IFERROR(ROUND($C3125*VLOOKUP($O3125,'TM1.5SynthPop'!$A$2:$Q$1446,COLUMN('TM1.5SynthPop'!N$1),FALSE),0),0)</f>
        <v>349</v>
      </c>
      <c r="K3125">
        <f t="shared" si="99"/>
        <v>714</v>
      </c>
      <c r="L3125">
        <f>Link21_SED!E3125</f>
        <v>3843</v>
      </c>
      <c r="M3125">
        <f>Link21_SED!F3125</f>
        <v>831</v>
      </c>
      <c r="O3125">
        <v>1328</v>
      </c>
    </row>
    <row r="3126" spans="1:15">
      <c r="A3126" t="s">
        <v>24</v>
      </c>
      <c r="B3126">
        <v>3125</v>
      </c>
      <c r="C3126">
        <f>Link21_SED!D3126</f>
        <v>2742</v>
      </c>
      <c r="D3126">
        <f>IFERROR(ROUND($C3126*VLOOKUP($O3126,'TM1.5SynthPop'!$A$2:$Q$1446,COLUMN('TM1.5SynthPop'!$P$2),FALSE),0),)</f>
        <v>2202</v>
      </c>
      <c r="E3126">
        <f t="shared" si="98"/>
        <v>540</v>
      </c>
      <c r="F3126">
        <f>IFERROR(ROUND($C3126*VLOOKUP($O3126,'TM1.5SynthPop'!$A$2:$Q$1446,COLUMN('TM1.5SynthPop'!J$1),FALSE),0),0)</f>
        <v>244</v>
      </c>
      <c r="G3126">
        <f>IFERROR(ROUND($C3126*VLOOKUP($O3126,'TM1.5SynthPop'!$A$2:$Q$1446,COLUMN('TM1.5SynthPop'!K$1),FALSE),0),0)</f>
        <v>349</v>
      </c>
      <c r="H3126">
        <f>IFERROR(ROUND($C3126*VLOOKUP($O3126,'TM1.5SynthPop'!$A$2:$Q$1446,COLUMN('TM1.5SynthPop'!L$1),FALSE),0),0)</f>
        <v>464</v>
      </c>
      <c r="I3126">
        <f>IFERROR(ROUND($C3126*VLOOKUP($O3126,'TM1.5SynthPop'!$A$2:$Q$1446,COLUMN('TM1.5SynthPop'!M$1),FALSE),0),0)</f>
        <v>355</v>
      </c>
      <c r="J3126">
        <f>IFERROR(ROUND($C3126*VLOOKUP($O3126,'TM1.5SynthPop'!$A$2:$Q$1446,COLUMN('TM1.5SynthPop'!N$1),FALSE),0),0)</f>
        <v>449</v>
      </c>
      <c r="K3126">
        <f t="shared" si="99"/>
        <v>881</v>
      </c>
      <c r="L3126">
        <f>Link21_SED!E3126</f>
        <v>5202</v>
      </c>
      <c r="M3126">
        <f>Link21_SED!F3126</f>
        <v>149</v>
      </c>
      <c r="O3126">
        <v>1338</v>
      </c>
    </row>
    <row r="3127" spans="1:15">
      <c r="A3127" t="s">
        <v>24</v>
      </c>
      <c r="B3127">
        <v>3126</v>
      </c>
      <c r="C3127">
        <f>Link21_SED!D3127</f>
        <v>2902</v>
      </c>
      <c r="D3127">
        <f>IFERROR(ROUND($C3127*VLOOKUP($O3127,'TM1.5SynthPop'!$A$2:$Q$1446,COLUMN('TM1.5SynthPop'!$P$2),FALSE),0),)</f>
        <v>2295</v>
      </c>
      <c r="E3127">
        <f t="shared" si="98"/>
        <v>607</v>
      </c>
      <c r="F3127">
        <f>IFERROR(ROUND($C3127*VLOOKUP($O3127,'TM1.5SynthPop'!$A$2:$Q$1446,COLUMN('TM1.5SynthPop'!J$1),FALSE),0),0)</f>
        <v>604</v>
      </c>
      <c r="G3127">
        <f>IFERROR(ROUND($C3127*VLOOKUP($O3127,'TM1.5SynthPop'!$A$2:$Q$1446,COLUMN('TM1.5SynthPop'!K$1),FALSE),0),0)</f>
        <v>613</v>
      </c>
      <c r="H3127">
        <f>IFERROR(ROUND($C3127*VLOOKUP($O3127,'TM1.5SynthPop'!$A$2:$Q$1446,COLUMN('TM1.5SynthPop'!L$1),FALSE),0),0)</f>
        <v>443</v>
      </c>
      <c r="I3127">
        <f>IFERROR(ROUND($C3127*VLOOKUP($O3127,'TM1.5SynthPop'!$A$2:$Q$1446,COLUMN('TM1.5SynthPop'!M$1),FALSE),0),0)</f>
        <v>365</v>
      </c>
      <c r="J3127">
        <f>IFERROR(ROUND($C3127*VLOOKUP($O3127,'TM1.5SynthPop'!$A$2:$Q$1446,COLUMN('TM1.5SynthPop'!N$1),FALSE),0),0)</f>
        <v>328</v>
      </c>
      <c r="K3127">
        <f t="shared" si="99"/>
        <v>549</v>
      </c>
      <c r="L3127">
        <f>Link21_SED!E3127</f>
        <v>5628</v>
      </c>
      <c r="M3127">
        <f>Link21_SED!F3127</f>
        <v>0</v>
      </c>
      <c r="O3127">
        <v>1344</v>
      </c>
    </row>
    <row r="3128" spans="1:15">
      <c r="A3128" t="s">
        <v>24</v>
      </c>
      <c r="B3128">
        <v>3127</v>
      </c>
      <c r="C3128">
        <f>Link21_SED!D3128</f>
        <v>490</v>
      </c>
      <c r="D3128">
        <f>IFERROR(ROUND($C3128*VLOOKUP($O3128,'TM1.5SynthPop'!$A$2:$Q$1446,COLUMN('TM1.5SynthPop'!$P$2),FALSE),0),)</f>
        <v>353</v>
      </c>
      <c r="E3128">
        <f t="shared" si="98"/>
        <v>137</v>
      </c>
      <c r="F3128">
        <f>IFERROR(ROUND($C3128*VLOOKUP($O3128,'TM1.5SynthPop'!$A$2:$Q$1446,COLUMN('TM1.5SynthPop'!J$1),FALSE),0),0)</f>
        <v>18</v>
      </c>
      <c r="G3128">
        <f>IFERROR(ROUND($C3128*VLOOKUP($O3128,'TM1.5SynthPop'!$A$2:$Q$1446,COLUMN('TM1.5SynthPop'!K$1),FALSE),0),0)</f>
        <v>34</v>
      </c>
      <c r="H3128">
        <f>IFERROR(ROUND($C3128*VLOOKUP($O3128,'TM1.5SynthPop'!$A$2:$Q$1446,COLUMN('TM1.5SynthPop'!L$1),FALSE),0),0)</f>
        <v>78</v>
      </c>
      <c r="I3128">
        <f>IFERROR(ROUND($C3128*VLOOKUP($O3128,'TM1.5SynthPop'!$A$2:$Q$1446,COLUMN('TM1.5SynthPop'!M$1),FALSE),0),0)</f>
        <v>61</v>
      </c>
      <c r="J3128">
        <f>IFERROR(ROUND($C3128*VLOOKUP($O3128,'TM1.5SynthPop'!$A$2:$Q$1446,COLUMN('TM1.5SynthPop'!N$1),FALSE),0),0)</f>
        <v>104</v>
      </c>
      <c r="K3128">
        <f t="shared" si="99"/>
        <v>195</v>
      </c>
      <c r="L3128">
        <f>Link21_SED!E3128</f>
        <v>1052</v>
      </c>
      <c r="M3128">
        <f>Link21_SED!F3128</f>
        <v>0</v>
      </c>
      <c r="O3128">
        <v>1347</v>
      </c>
    </row>
    <row r="3129" spans="1:15">
      <c r="A3129" t="s">
        <v>24</v>
      </c>
      <c r="B3129">
        <v>3128</v>
      </c>
      <c r="C3129">
        <f>Link21_SED!D3129</f>
        <v>9538</v>
      </c>
      <c r="D3129">
        <f>IFERROR(ROUND($C3129*VLOOKUP($O3129,'TM1.5SynthPop'!$A$2:$Q$1446,COLUMN('TM1.5SynthPop'!$P$2),FALSE),0),)</f>
        <v>8016</v>
      </c>
      <c r="E3129">
        <f t="shared" si="98"/>
        <v>1522</v>
      </c>
      <c r="F3129">
        <f>IFERROR(ROUND($C3129*VLOOKUP($O3129,'TM1.5SynthPop'!$A$2:$Q$1446,COLUMN('TM1.5SynthPop'!J$1),FALSE),0),0)</f>
        <v>416</v>
      </c>
      <c r="G3129">
        <f>IFERROR(ROUND($C3129*VLOOKUP($O3129,'TM1.5SynthPop'!$A$2:$Q$1446,COLUMN('TM1.5SynthPop'!K$1),FALSE),0),0)</f>
        <v>623</v>
      </c>
      <c r="H3129">
        <f>IFERROR(ROUND($C3129*VLOOKUP($O3129,'TM1.5SynthPop'!$A$2:$Q$1446,COLUMN('TM1.5SynthPop'!L$1),FALSE),0),0)</f>
        <v>1108</v>
      </c>
      <c r="I3129">
        <f>IFERROR(ROUND($C3129*VLOOKUP($O3129,'TM1.5SynthPop'!$A$2:$Q$1446,COLUMN('TM1.5SynthPop'!M$1),FALSE),0),0)</f>
        <v>941</v>
      </c>
      <c r="J3129">
        <f>IFERROR(ROUND($C3129*VLOOKUP($O3129,'TM1.5SynthPop'!$A$2:$Q$1446,COLUMN('TM1.5SynthPop'!N$1),FALSE),0),0)</f>
        <v>1791</v>
      </c>
      <c r="K3129">
        <f t="shared" si="99"/>
        <v>4659</v>
      </c>
      <c r="L3129">
        <f>Link21_SED!E3129</f>
        <v>17553</v>
      </c>
      <c r="M3129">
        <f>Link21_SED!F3129</f>
        <v>24</v>
      </c>
      <c r="O3129">
        <v>1346</v>
      </c>
    </row>
    <row r="3130" spans="1:15">
      <c r="A3130" t="s">
        <v>24</v>
      </c>
      <c r="B3130">
        <v>3129</v>
      </c>
      <c r="C3130">
        <f>Link21_SED!D3130</f>
        <v>3387</v>
      </c>
      <c r="D3130">
        <f>IFERROR(ROUND($C3130*VLOOKUP($O3130,'TM1.5SynthPop'!$A$2:$Q$1446,COLUMN('TM1.5SynthPop'!$P$2),FALSE),0),)</f>
        <v>2435</v>
      </c>
      <c r="E3130">
        <f t="shared" si="98"/>
        <v>952</v>
      </c>
      <c r="F3130">
        <f>IFERROR(ROUND($C3130*VLOOKUP($O3130,'TM1.5SynthPop'!$A$2:$Q$1446,COLUMN('TM1.5SynthPop'!J$1),FALSE),0),0)</f>
        <v>144</v>
      </c>
      <c r="G3130">
        <f>IFERROR(ROUND($C3130*VLOOKUP($O3130,'TM1.5SynthPop'!$A$2:$Q$1446,COLUMN('TM1.5SynthPop'!K$1),FALSE),0),0)</f>
        <v>263</v>
      </c>
      <c r="H3130">
        <f>IFERROR(ROUND($C3130*VLOOKUP($O3130,'TM1.5SynthPop'!$A$2:$Q$1446,COLUMN('TM1.5SynthPop'!L$1),FALSE),0),0)</f>
        <v>599</v>
      </c>
      <c r="I3130">
        <f>IFERROR(ROUND($C3130*VLOOKUP($O3130,'TM1.5SynthPop'!$A$2:$Q$1446,COLUMN('TM1.5SynthPop'!M$1),FALSE),0),0)</f>
        <v>446</v>
      </c>
      <c r="J3130">
        <f>IFERROR(ROUND($C3130*VLOOKUP($O3130,'TM1.5SynthPop'!$A$2:$Q$1446,COLUMN('TM1.5SynthPop'!N$1),FALSE),0),0)</f>
        <v>677</v>
      </c>
      <c r="K3130">
        <f t="shared" si="99"/>
        <v>1258</v>
      </c>
      <c r="L3130">
        <f>Link21_SED!E3130</f>
        <v>6748</v>
      </c>
      <c r="M3130">
        <f>Link21_SED!F3130</f>
        <v>0</v>
      </c>
      <c r="O3130">
        <v>1341</v>
      </c>
    </row>
    <row r="3131" spans="1:15">
      <c r="A3131" t="s">
        <v>24</v>
      </c>
      <c r="B3131">
        <v>3130</v>
      </c>
      <c r="C3131">
        <f>Link21_SED!D3131</f>
        <v>4022</v>
      </c>
      <c r="D3131">
        <f>IFERROR(ROUND($C3131*VLOOKUP($O3131,'TM1.5SynthPop'!$A$2:$Q$1446,COLUMN('TM1.5SynthPop'!$P$2),FALSE),0),)</f>
        <v>3522</v>
      </c>
      <c r="E3131">
        <f t="shared" si="98"/>
        <v>500</v>
      </c>
      <c r="F3131">
        <f>IFERROR(ROUND($C3131*VLOOKUP($O3131,'TM1.5SynthPop'!$A$2:$Q$1446,COLUMN('TM1.5SynthPop'!J$1),FALSE),0),0)</f>
        <v>150</v>
      </c>
      <c r="G3131">
        <f>IFERROR(ROUND($C3131*VLOOKUP($O3131,'TM1.5SynthPop'!$A$2:$Q$1446,COLUMN('TM1.5SynthPop'!K$1),FALSE),0),0)</f>
        <v>313</v>
      </c>
      <c r="H3131">
        <f>IFERROR(ROUND($C3131*VLOOKUP($O3131,'TM1.5SynthPop'!$A$2:$Q$1446,COLUMN('TM1.5SynthPop'!L$1),FALSE),0),0)</f>
        <v>680</v>
      </c>
      <c r="I3131">
        <f>IFERROR(ROUND($C3131*VLOOKUP($O3131,'TM1.5SynthPop'!$A$2:$Q$1446,COLUMN('TM1.5SynthPop'!M$1),FALSE),0),0)</f>
        <v>541</v>
      </c>
      <c r="J3131">
        <f>IFERROR(ROUND($C3131*VLOOKUP($O3131,'TM1.5SynthPop'!$A$2:$Q$1446,COLUMN('TM1.5SynthPop'!N$1),FALSE),0),0)</f>
        <v>831</v>
      </c>
      <c r="K3131">
        <f t="shared" si="99"/>
        <v>1507</v>
      </c>
      <c r="L3131">
        <f>Link21_SED!E3131</f>
        <v>6808</v>
      </c>
      <c r="M3131">
        <f>Link21_SED!F3131</f>
        <v>0</v>
      </c>
      <c r="O3131">
        <v>1323</v>
      </c>
    </row>
    <row r="3132" spans="1:15">
      <c r="A3132" t="s">
        <v>24</v>
      </c>
      <c r="B3132">
        <v>3131</v>
      </c>
      <c r="C3132">
        <f>Link21_SED!D3132</f>
        <v>2638</v>
      </c>
      <c r="D3132">
        <f>IFERROR(ROUND($C3132*VLOOKUP($O3132,'TM1.5SynthPop'!$A$2:$Q$1446,COLUMN('TM1.5SynthPop'!$P$2),FALSE),0),)</f>
        <v>2331</v>
      </c>
      <c r="E3132">
        <f t="shared" si="98"/>
        <v>307</v>
      </c>
      <c r="F3132">
        <f>IFERROR(ROUND($C3132*VLOOKUP($O3132,'TM1.5SynthPop'!$A$2:$Q$1446,COLUMN('TM1.5SynthPop'!J$1),FALSE),0),0)</f>
        <v>85</v>
      </c>
      <c r="G3132">
        <f>IFERROR(ROUND($C3132*VLOOKUP($O3132,'TM1.5SynthPop'!$A$2:$Q$1446,COLUMN('TM1.5SynthPop'!K$1),FALSE),0),0)</f>
        <v>210</v>
      </c>
      <c r="H3132">
        <f>IFERROR(ROUND($C3132*VLOOKUP($O3132,'TM1.5SynthPop'!$A$2:$Q$1446,COLUMN('TM1.5SynthPop'!L$1),FALSE),0),0)</f>
        <v>483</v>
      </c>
      <c r="I3132">
        <f>IFERROR(ROUND($C3132*VLOOKUP($O3132,'TM1.5SynthPop'!$A$2:$Q$1446,COLUMN('TM1.5SynthPop'!M$1),FALSE),0),0)</f>
        <v>365</v>
      </c>
      <c r="J3132">
        <f>IFERROR(ROUND($C3132*VLOOKUP($O3132,'TM1.5SynthPop'!$A$2:$Q$1446,COLUMN('TM1.5SynthPop'!N$1),FALSE),0),0)</f>
        <v>526</v>
      </c>
      <c r="K3132">
        <f t="shared" si="99"/>
        <v>969</v>
      </c>
      <c r="L3132">
        <f>Link21_SED!E3132</f>
        <v>4028</v>
      </c>
      <c r="M3132">
        <f>Link21_SED!F3132</f>
        <v>53</v>
      </c>
      <c r="O3132">
        <v>1320</v>
      </c>
    </row>
    <row r="3133" spans="1:15">
      <c r="A3133" t="s">
        <v>24</v>
      </c>
      <c r="B3133">
        <v>3132</v>
      </c>
      <c r="C3133">
        <f>Link21_SED!D3133</f>
        <v>3405</v>
      </c>
      <c r="D3133">
        <f>IFERROR(ROUND($C3133*VLOOKUP($O3133,'TM1.5SynthPop'!$A$2:$Q$1446,COLUMN('TM1.5SynthPop'!$P$2),FALSE),0),)</f>
        <v>2279</v>
      </c>
      <c r="E3133">
        <f t="shared" si="98"/>
        <v>1126</v>
      </c>
      <c r="F3133">
        <f>IFERROR(ROUND($C3133*VLOOKUP($O3133,'TM1.5SynthPop'!$A$2:$Q$1446,COLUMN('TM1.5SynthPop'!J$1),FALSE),0),0)</f>
        <v>201</v>
      </c>
      <c r="G3133">
        <f>IFERROR(ROUND($C3133*VLOOKUP($O3133,'TM1.5SynthPop'!$A$2:$Q$1446,COLUMN('TM1.5SynthPop'!K$1),FALSE),0),0)</f>
        <v>349</v>
      </c>
      <c r="H3133">
        <f>IFERROR(ROUND($C3133*VLOOKUP($O3133,'TM1.5SynthPop'!$A$2:$Q$1446,COLUMN('TM1.5SynthPop'!L$1),FALSE),0),0)</f>
        <v>545</v>
      </c>
      <c r="I3133">
        <f>IFERROR(ROUND($C3133*VLOOKUP($O3133,'TM1.5SynthPop'!$A$2:$Q$1446,COLUMN('TM1.5SynthPop'!M$1),FALSE),0),0)</f>
        <v>552</v>
      </c>
      <c r="J3133">
        <f>IFERROR(ROUND($C3133*VLOOKUP($O3133,'TM1.5SynthPop'!$A$2:$Q$1446,COLUMN('TM1.5SynthPop'!N$1),FALSE),0),0)</f>
        <v>632</v>
      </c>
      <c r="K3133">
        <f t="shared" si="99"/>
        <v>1126</v>
      </c>
      <c r="L3133">
        <f>Link21_SED!E3133</f>
        <v>7439</v>
      </c>
      <c r="M3133">
        <f>Link21_SED!F3133</f>
        <v>30</v>
      </c>
      <c r="O3133">
        <v>1319</v>
      </c>
    </row>
    <row r="3134" spans="1:15">
      <c r="A3134" t="s">
        <v>24</v>
      </c>
      <c r="B3134">
        <v>3133</v>
      </c>
      <c r="C3134">
        <f>Link21_SED!D3134</f>
        <v>1637</v>
      </c>
      <c r="D3134">
        <f>IFERROR(ROUND($C3134*VLOOKUP($O3134,'TM1.5SynthPop'!$A$2:$Q$1446,COLUMN('TM1.5SynthPop'!$P$2),FALSE),0),)</f>
        <v>1192</v>
      </c>
      <c r="E3134">
        <f t="shared" si="98"/>
        <v>445</v>
      </c>
      <c r="F3134">
        <f>IFERROR(ROUND($C3134*VLOOKUP($O3134,'TM1.5SynthPop'!$A$2:$Q$1446,COLUMN('TM1.5SynthPop'!J$1),FALSE),0),0)</f>
        <v>61</v>
      </c>
      <c r="G3134">
        <f>IFERROR(ROUND($C3134*VLOOKUP($O3134,'TM1.5SynthPop'!$A$2:$Q$1446,COLUMN('TM1.5SynthPop'!K$1),FALSE),0),0)</f>
        <v>122</v>
      </c>
      <c r="H3134">
        <f>IFERROR(ROUND($C3134*VLOOKUP($O3134,'TM1.5SynthPop'!$A$2:$Q$1446,COLUMN('TM1.5SynthPop'!L$1),FALSE),0),0)</f>
        <v>217</v>
      </c>
      <c r="I3134">
        <f>IFERROR(ROUND($C3134*VLOOKUP($O3134,'TM1.5SynthPop'!$A$2:$Q$1446,COLUMN('TM1.5SynthPop'!M$1),FALSE),0),0)</f>
        <v>271</v>
      </c>
      <c r="J3134">
        <f>IFERROR(ROUND($C3134*VLOOKUP($O3134,'TM1.5SynthPop'!$A$2:$Q$1446,COLUMN('TM1.5SynthPop'!N$1),FALSE),0),0)</f>
        <v>318</v>
      </c>
      <c r="K3134">
        <f t="shared" si="99"/>
        <v>648</v>
      </c>
      <c r="L3134">
        <f>Link21_SED!E3134</f>
        <v>4084</v>
      </c>
      <c r="M3134">
        <f>Link21_SED!F3134</f>
        <v>22</v>
      </c>
      <c r="O3134">
        <v>1333</v>
      </c>
    </row>
    <row r="3135" spans="1:15">
      <c r="A3135" t="s">
        <v>24</v>
      </c>
      <c r="B3135">
        <v>3134</v>
      </c>
      <c r="C3135">
        <f>Link21_SED!D3135</f>
        <v>1387</v>
      </c>
      <c r="D3135">
        <f>IFERROR(ROUND($C3135*VLOOKUP($O3135,'TM1.5SynthPop'!$A$2:$Q$1446,COLUMN('TM1.5SynthPop'!$P$2),FALSE),0),)</f>
        <v>1125</v>
      </c>
      <c r="E3135">
        <f t="shared" si="98"/>
        <v>262</v>
      </c>
      <c r="F3135">
        <f>IFERROR(ROUND($C3135*VLOOKUP($O3135,'TM1.5SynthPop'!$A$2:$Q$1446,COLUMN('TM1.5SynthPop'!J$1),FALSE),0),0)</f>
        <v>41</v>
      </c>
      <c r="G3135">
        <f>IFERROR(ROUND($C3135*VLOOKUP($O3135,'TM1.5SynthPop'!$A$2:$Q$1446,COLUMN('TM1.5SynthPop'!K$1),FALSE),0),0)</f>
        <v>61</v>
      </c>
      <c r="H3135">
        <f>IFERROR(ROUND($C3135*VLOOKUP($O3135,'TM1.5SynthPop'!$A$2:$Q$1446,COLUMN('TM1.5SynthPop'!L$1),FALSE),0),0)</f>
        <v>213</v>
      </c>
      <c r="I3135">
        <f>IFERROR(ROUND($C3135*VLOOKUP($O3135,'TM1.5SynthPop'!$A$2:$Q$1446,COLUMN('TM1.5SynthPop'!M$1),FALSE),0),0)</f>
        <v>155</v>
      </c>
      <c r="J3135">
        <f>IFERROR(ROUND($C3135*VLOOKUP($O3135,'TM1.5SynthPop'!$A$2:$Q$1446,COLUMN('TM1.5SynthPop'!N$1),FALSE),0),0)</f>
        <v>362</v>
      </c>
      <c r="K3135">
        <f t="shared" si="99"/>
        <v>555</v>
      </c>
      <c r="L3135">
        <f>Link21_SED!E3135</f>
        <v>2747</v>
      </c>
      <c r="M3135">
        <f>Link21_SED!F3135</f>
        <v>123</v>
      </c>
      <c r="O3135">
        <v>1351</v>
      </c>
    </row>
    <row r="3136" spans="1:15">
      <c r="A3136" t="s">
        <v>24</v>
      </c>
      <c r="B3136">
        <v>3135</v>
      </c>
      <c r="C3136">
        <f>Link21_SED!D3136</f>
        <v>3975</v>
      </c>
      <c r="D3136">
        <f>IFERROR(ROUND($C3136*VLOOKUP($O3136,'TM1.5SynthPop'!$A$2:$Q$1446,COLUMN('TM1.5SynthPop'!$P$2),FALSE),0),)</f>
        <v>3878</v>
      </c>
      <c r="E3136">
        <f t="shared" si="98"/>
        <v>97</v>
      </c>
      <c r="F3136">
        <f>IFERROR(ROUND($C3136*VLOOKUP($O3136,'TM1.5SynthPop'!$A$2:$Q$1446,COLUMN('TM1.5SynthPop'!J$1),FALSE),0),0)</f>
        <v>73</v>
      </c>
      <c r="G3136">
        <f>IFERROR(ROUND($C3136*VLOOKUP($O3136,'TM1.5SynthPop'!$A$2:$Q$1446,COLUMN('TM1.5SynthPop'!K$1),FALSE),0),0)</f>
        <v>285</v>
      </c>
      <c r="H3136">
        <f>IFERROR(ROUND($C3136*VLOOKUP($O3136,'TM1.5SynthPop'!$A$2:$Q$1446,COLUMN('TM1.5SynthPop'!L$1),FALSE),0),0)</f>
        <v>725</v>
      </c>
      <c r="I3136">
        <f>IFERROR(ROUND($C3136*VLOOKUP($O3136,'TM1.5SynthPop'!$A$2:$Q$1446,COLUMN('TM1.5SynthPop'!M$1),FALSE),0),0)</f>
        <v>622</v>
      </c>
      <c r="J3136">
        <f>IFERROR(ROUND($C3136*VLOOKUP($O3136,'TM1.5SynthPop'!$A$2:$Q$1446,COLUMN('TM1.5SynthPop'!N$1),FALSE),0),0)</f>
        <v>894</v>
      </c>
      <c r="K3136">
        <f t="shared" si="99"/>
        <v>1376</v>
      </c>
      <c r="L3136">
        <f>Link21_SED!E3136</f>
        <v>5166</v>
      </c>
      <c r="M3136">
        <f>Link21_SED!F3136</f>
        <v>0</v>
      </c>
      <c r="O3136">
        <v>1353</v>
      </c>
    </row>
    <row r="3137" spans="1:15">
      <c r="A3137" t="s">
        <v>24</v>
      </c>
      <c r="B3137">
        <v>3136</v>
      </c>
      <c r="C3137">
        <f>Link21_SED!D3137</f>
        <v>2110</v>
      </c>
      <c r="D3137">
        <f>IFERROR(ROUND($C3137*VLOOKUP($O3137,'TM1.5SynthPop'!$A$2:$Q$1446,COLUMN('TM1.5SynthPop'!$P$2),FALSE),0),)</f>
        <v>1708</v>
      </c>
      <c r="E3137">
        <f t="shared" si="98"/>
        <v>402</v>
      </c>
      <c r="F3137">
        <f>IFERROR(ROUND($C3137*VLOOKUP($O3137,'TM1.5SynthPop'!$A$2:$Q$1446,COLUMN('TM1.5SynthPop'!J$1),FALSE),0),0)</f>
        <v>83</v>
      </c>
      <c r="G3137">
        <f>IFERROR(ROUND($C3137*VLOOKUP($O3137,'TM1.5SynthPop'!$A$2:$Q$1446,COLUMN('TM1.5SynthPop'!K$1),FALSE),0),0)</f>
        <v>151</v>
      </c>
      <c r="H3137">
        <f>IFERROR(ROUND($C3137*VLOOKUP($O3137,'TM1.5SynthPop'!$A$2:$Q$1446,COLUMN('TM1.5SynthPop'!L$1),FALSE),0),0)</f>
        <v>384</v>
      </c>
      <c r="I3137">
        <f>IFERROR(ROUND($C3137*VLOOKUP($O3137,'TM1.5SynthPop'!$A$2:$Q$1446,COLUMN('TM1.5SynthPop'!M$1),FALSE),0),0)</f>
        <v>272</v>
      </c>
      <c r="J3137">
        <f>IFERROR(ROUND($C3137*VLOOKUP($O3137,'TM1.5SynthPop'!$A$2:$Q$1446,COLUMN('TM1.5SynthPop'!N$1),FALSE),0),0)</f>
        <v>452</v>
      </c>
      <c r="K3137">
        <f t="shared" si="99"/>
        <v>768</v>
      </c>
      <c r="L3137">
        <f>Link21_SED!E3137</f>
        <v>3806</v>
      </c>
      <c r="M3137">
        <f>Link21_SED!F3137</f>
        <v>24</v>
      </c>
      <c r="O3137">
        <v>1359</v>
      </c>
    </row>
    <row r="3138" spans="1:15">
      <c r="A3138" t="s">
        <v>24</v>
      </c>
      <c r="B3138">
        <v>3137</v>
      </c>
      <c r="C3138">
        <f>Link21_SED!D3138</f>
        <v>5217</v>
      </c>
      <c r="D3138">
        <f>IFERROR(ROUND($C3138*VLOOKUP($O3138,'TM1.5SynthPop'!$A$2:$Q$1446,COLUMN('TM1.5SynthPop'!$P$2),FALSE),0),)</f>
        <v>4297</v>
      </c>
      <c r="E3138">
        <f t="shared" si="98"/>
        <v>920</v>
      </c>
      <c r="F3138">
        <f>IFERROR(ROUND($C3138*VLOOKUP($O3138,'TM1.5SynthPop'!$A$2:$Q$1446,COLUMN('TM1.5SynthPop'!J$1),FALSE),0),0)</f>
        <v>158</v>
      </c>
      <c r="G3138">
        <f>IFERROR(ROUND($C3138*VLOOKUP($O3138,'TM1.5SynthPop'!$A$2:$Q$1446,COLUMN('TM1.5SynthPop'!K$1),FALSE),0),0)</f>
        <v>329</v>
      </c>
      <c r="H3138">
        <f>IFERROR(ROUND($C3138*VLOOKUP($O3138,'TM1.5SynthPop'!$A$2:$Q$1446,COLUMN('TM1.5SynthPop'!L$1),FALSE),0),0)</f>
        <v>978</v>
      </c>
      <c r="I3138">
        <f>IFERROR(ROUND($C3138*VLOOKUP($O3138,'TM1.5SynthPop'!$A$2:$Q$1446,COLUMN('TM1.5SynthPop'!M$1),FALSE),0),0)</f>
        <v>621</v>
      </c>
      <c r="J3138">
        <f>IFERROR(ROUND($C3138*VLOOKUP($O3138,'TM1.5SynthPop'!$A$2:$Q$1446,COLUMN('TM1.5SynthPop'!N$1),FALSE),0),0)</f>
        <v>1199</v>
      </c>
      <c r="K3138">
        <f t="shared" si="99"/>
        <v>1932</v>
      </c>
      <c r="L3138">
        <f>Link21_SED!E3138</f>
        <v>9484</v>
      </c>
      <c r="M3138">
        <f>Link21_SED!F3138</f>
        <v>70</v>
      </c>
      <c r="O3138">
        <v>1366</v>
      </c>
    </row>
    <row r="3139" spans="1:15">
      <c r="A3139" t="s">
        <v>24</v>
      </c>
      <c r="B3139">
        <v>3138</v>
      </c>
      <c r="C3139">
        <f>Link21_SED!D3139</f>
        <v>1366</v>
      </c>
      <c r="D3139">
        <f>IFERROR(ROUND($C3139*VLOOKUP($O3139,'TM1.5SynthPop'!$A$2:$Q$1446,COLUMN('TM1.5SynthPop'!$P$2),FALSE),0),)</f>
        <v>1073</v>
      </c>
      <c r="E3139">
        <f t="shared" si="98"/>
        <v>293</v>
      </c>
      <c r="F3139">
        <f>IFERROR(ROUND($C3139*VLOOKUP($O3139,'TM1.5SynthPop'!$A$2:$Q$1446,COLUMN('TM1.5SynthPop'!J$1),FALSE),0),0)</f>
        <v>38</v>
      </c>
      <c r="G3139">
        <f>IFERROR(ROUND($C3139*VLOOKUP($O3139,'TM1.5SynthPop'!$A$2:$Q$1446,COLUMN('TM1.5SynthPop'!K$1),FALSE),0),0)</f>
        <v>61</v>
      </c>
      <c r="H3139">
        <f>IFERROR(ROUND($C3139*VLOOKUP($O3139,'TM1.5SynthPop'!$A$2:$Q$1446,COLUMN('TM1.5SynthPop'!L$1),FALSE),0),0)</f>
        <v>283</v>
      </c>
      <c r="I3139">
        <f>IFERROR(ROUND($C3139*VLOOKUP($O3139,'TM1.5SynthPop'!$A$2:$Q$1446,COLUMN('TM1.5SynthPop'!M$1),FALSE),0),0)</f>
        <v>176</v>
      </c>
      <c r="J3139">
        <f>IFERROR(ROUND($C3139*VLOOKUP($O3139,'TM1.5SynthPop'!$A$2:$Q$1446,COLUMN('TM1.5SynthPop'!N$1),FALSE),0),0)</f>
        <v>309</v>
      </c>
      <c r="K3139">
        <f t="shared" si="99"/>
        <v>499</v>
      </c>
      <c r="L3139">
        <f>Link21_SED!E3139</f>
        <v>2560</v>
      </c>
      <c r="M3139">
        <f>Link21_SED!F3139</f>
        <v>13</v>
      </c>
      <c r="O3139">
        <v>1355</v>
      </c>
    </row>
    <row r="3140" spans="1:15">
      <c r="A3140" t="s">
        <v>24</v>
      </c>
      <c r="B3140">
        <v>3139</v>
      </c>
      <c r="C3140">
        <f>Link21_SED!D3140</f>
        <v>3302</v>
      </c>
      <c r="D3140">
        <f>IFERROR(ROUND($C3140*VLOOKUP($O3140,'TM1.5SynthPop'!$A$2:$Q$1446,COLUMN('TM1.5SynthPop'!$P$2),FALSE),0),)</f>
        <v>2620</v>
      </c>
      <c r="E3140">
        <f t="shared" si="98"/>
        <v>682</v>
      </c>
      <c r="F3140">
        <f>IFERROR(ROUND($C3140*VLOOKUP($O3140,'TM1.5SynthPop'!$A$2:$Q$1446,COLUMN('TM1.5SynthPop'!J$1),FALSE),0),0)</f>
        <v>55</v>
      </c>
      <c r="G3140">
        <f>IFERROR(ROUND($C3140*VLOOKUP($O3140,'TM1.5SynthPop'!$A$2:$Q$1446,COLUMN('TM1.5SynthPop'!K$1),FALSE),0),0)</f>
        <v>192</v>
      </c>
      <c r="H3140">
        <f>IFERROR(ROUND($C3140*VLOOKUP($O3140,'TM1.5SynthPop'!$A$2:$Q$1446,COLUMN('TM1.5SynthPop'!L$1),FALSE),0),0)</f>
        <v>591</v>
      </c>
      <c r="I3140">
        <f>IFERROR(ROUND($C3140*VLOOKUP($O3140,'TM1.5SynthPop'!$A$2:$Q$1446,COLUMN('TM1.5SynthPop'!M$1),FALSE),0),0)</f>
        <v>465</v>
      </c>
      <c r="J3140">
        <f>IFERROR(ROUND($C3140*VLOOKUP($O3140,'TM1.5SynthPop'!$A$2:$Q$1446,COLUMN('TM1.5SynthPop'!N$1),FALSE),0),0)</f>
        <v>781</v>
      </c>
      <c r="K3140">
        <f t="shared" si="99"/>
        <v>1218</v>
      </c>
      <c r="L3140">
        <f>Link21_SED!E3140</f>
        <v>6722</v>
      </c>
      <c r="M3140">
        <f>Link21_SED!F3140</f>
        <v>72</v>
      </c>
      <c r="O3140">
        <v>1354</v>
      </c>
    </row>
    <row r="3141" spans="1:15">
      <c r="A3141" t="s">
        <v>24</v>
      </c>
      <c r="B3141">
        <v>3140</v>
      </c>
      <c r="C3141">
        <f>Link21_SED!D3141</f>
        <v>916</v>
      </c>
      <c r="D3141">
        <f>IFERROR(ROUND($C3141*VLOOKUP($O3141,'TM1.5SynthPop'!$A$2:$Q$1446,COLUMN('TM1.5SynthPop'!$P$2),FALSE),0),)</f>
        <v>731</v>
      </c>
      <c r="E3141">
        <f t="shared" si="98"/>
        <v>185</v>
      </c>
      <c r="F3141">
        <f>IFERROR(ROUND($C3141*VLOOKUP($O3141,'TM1.5SynthPop'!$A$2:$Q$1446,COLUMN('TM1.5SynthPop'!J$1),FALSE),0),0)</f>
        <v>81</v>
      </c>
      <c r="G3141">
        <f>IFERROR(ROUND($C3141*VLOOKUP($O3141,'TM1.5SynthPop'!$A$2:$Q$1446,COLUMN('TM1.5SynthPop'!K$1),FALSE),0),0)</f>
        <v>103</v>
      </c>
      <c r="H3141">
        <f>IFERROR(ROUND($C3141*VLOOKUP($O3141,'TM1.5SynthPop'!$A$2:$Q$1446,COLUMN('TM1.5SynthPop'!L$1),FALSE),0),0)</f>
        <v>165</v>
      </c>
      <c r="I3141">
        <f>IFERROR(ROUND($C3141*VLOOKUP($O3141,'TM1.5SynthPop'!$A$2:$Q$1446,COLUMN('TM1.5SynthPop'!M$1),FALSE),0),0)</f>
        <v>124</v>
      </c>
      <c r="J3141">
        <f>IFERROR(ROUND($C3141*VLOOKUP($O3141,'TM1.5SynthPop'!$A$2:$Q$1446,COLUMN('TM1.5SynthPop'!N$1),FALSE),0),0)</f>
        <v>152</v>
      </c>
      <c r="K3141">
        <f t="shared" si="99"/>
        <v>291</v>
      </c>
      <c r="L3141">
        <f>Link21_SED!E3141</f>
        <v>2143</v>
      </c>
      <c r="M3141">
        <f>Link21_SED!F3141</f>
        <v>16</v>
      </c>
      <c r="O3141">
        <v>1337</v>
      </c>
    </row>
    <row r="3142" spans="1:15">
      <c r="A3142" t="s">
        <v>24</v>
      </c>
      <c r="B3142">
        <v>3141</v>
      </c>
      <c r="C3142">
        <f>Link21_SED!D3142</f>
        <v>1377</v>
      </c>
      <c r="D3142">
        <f>IFERROR(ROUND($C3142*VLOOKUP($O3142,'TM1.5SynthPop'!$A$2:$Q$1446,COLUMN('TM1.5SynthPop'!$P$2),FALSE),0),)</f>
        <v>1069</v>
      </c>
      <c r="E3142">
        <f t="shared" si="98"/>
        <v>308</v>
      </c>
      <c r="F3142">
        <f>IFERROR(ROUND($C3142*VLOOKUP($O3142,'TM1.5SynthPop'!$A$2:$Q$1446,COLUMN('TM1.5SynthPop'!J$1),FALSE),0),0)</f>
        <v>182</v>
      </c>
      <c r="G3142">
        <f>IFERROR(ROUND($C3142*VLOOKUP($O3142,'TM1.5SynthPop'!$A$2:$Q$1446,COLUMN('TM1.5SynthPop'!K$1),FALSE),0),0)</f>
        <v>351</v>
      </c>
      <c r="H3142">
        <f>IFERROR(ROUND($C3142*VLOOKUP($O3142,'TM1.5SynthPop'!$A$2:$Q$1446,COLUMN('TM1.5SynthPop'!L$1),FALSE),0),0)</f>
        <v>197</v>
      </c>
      <c r="I3142">
        <f>IFERROR(ROUND($C3142*VLOOKUP($O3142,'TM1.5SynthPop'!$A$2:$Q$1446,COLUMN('TM1.5SynthPop'!M$1),FALSE),0),0)</f>
        <v>99</v>
      </c>
      <c r="J3142">
        <f>IFERROR(ROUND($C3142*VLOOKUP($O3142,'TM1.5SynthPop'!$A$2:$Q$1446,COLUMN('TM1.5SynthPop'!N$1),FALSE),0),0)</f>
        <v>208</v>
      </c>
      <c r="K3142">
        <f t="shared" si="99"/>
        <v>340</v>
      </c>
      <c r="L3142">
        <f>Link21_SED!E3142</f>
        <v>2691</v>
      </c>
      <c r="M3142">
        <f>Link21_SED!F3142</f>
        <v>0</v>
      </c>
      <c r="O3142">
        <v>1368</v>
      </c>
    </row>
    <row r="3143" spans="1:15">
      <c r="A3143" t="s">
        <v>24</v>
      </c>
      <c r="B3143">
        <v>3142</v>
      </c>
      <c r="C3143">
        <f>Link21_SED!D3143</f>
        <v>1374</v>
      </c>
      <c r="D3143">
        <f>IFERROR(ROUND($C3143*VLOOKUP($O3143,'TM1.5SynthPop'!$A$2:$Q$1446,COLUMN('TM1.5SynthPop'!$P$2),FALSE),0),)</f>
        <v>1132</v>
      </c>
      <c r="E3143">
        <f t="shared" si="98"/>
        <v>242</v>
      </c>
      <c r="F3143">
        <f>IFERROR(ROUND($C3143*VLOOKUP($O3143,'TM1.5SynthPop'!$A$2:$Q$1446,COLUMN('TM1.5SynthPop'!J$1),FALSE),0),0)</f>
        <v>241</v>
      </c>
      <c r="G3143">
        <f>IFERROR(ROUND($C3143*VLOOKUP($O3143,'TM1.5SynthPop'!$A$2:$Q$1446,COLUMN('TM1.5SynthPop'!K$1),FALSE),0),0)</f>
        <v>287</v>
      </c>
      <c r="H3143">
        <f>IFERROR(ROUND($C3143*VLOOKUP($O3143,'TM1.5SynthPop'!$A$2:$Q$1446,COLUMN('TM1.5SynthPop'!L$1),FALSE),0),0)</f>
        <v>215</v>
      </c>
      <c r="I3143">
        <f>IFERROR(ROUND($C3143*VLOOKUP($O3143,'TM1.5SynthPop'!$A$2:$Q$1446,COLUMN('TM1.5SynthPop'!M$1),FALSE),0),0)</f>
        <v>171</v>
      </c>
      <c r="J3143">
        <f>IFERROR(ROUND($C3143*VLOOKUP($O3143,'TM1.5SynthPop'!$A$2:$Q$1446,COLUMN('TM1.5SynthPop'!N$1),FALSE),0),0)</f>
        <v>178</v>
      </c>
      <c r="K3143">
        <f t="shared" si="99"/>
        <v>282</v>
      </c>
      <c r="L3143">
        <f>Link21_SED!E3143</f>
        <v>2407</v>
      </c>
      <c r="M3143">
        <f>Link21_SED!F3143</f>
        <v>435</v>
      </c>
      <c r="O3143">
        <v>1360</v>
      </c>
    </row>
    <row r="3144" spans="1:15">
      <c r="A3144" t="s">
        <v>24</v>
      </c>
      <c r="B3144">
        <v>3143</v>
      </c>
      <c r="C3144">
        <f>Link21_SED!D3144</f>
        <v>1651</v>
      </c>
      <c r="D3144">
        <f>IFERROR(ROUND($C3144*VLOOKUP($O3144,'TM1.5SynthPop'!$A$2:$Q$1446,COLUMN('TM1.5SynthPop'!$P$2),FALSE),0),)</f>
        <v>1316</v>
      </c>
      <c r="E3144">
        <f t="shared" si="98"/>
        <v>335</v>
      </c>
      <c r="F3144">
        <f>IFERROR(ROUND($C3144*VLOOKUP($O3144,'TM1.5SynthPop'!$A$2:$Q$1446,COLUMN('TM1.5SynthPop'!J$1),FALSE),0),0)</f>
        <v>179</v>
      </c>
      <c r="G3144">
        <f>IFERROR(ROUND($C3144*VLOOKUP($O3144,'TM1.5SynthPop'!$A$2:$Q$1446,COLUMN('TM1.5SynthPop'!K$1),FALSE),0),0)</f>
        <v>230</v>
      </c>
      <c r="H3144">
        <f>IFERROR(ROUND($C3144*VLOOKUP($O3144,'TM1.5SynthPop'!$A$2:$Q$1446,COLUMN('TM1.5SynthPop'!L$1),FALSE),0),0)</f>
        <v>296</v>
      </c>
      <c r="I3144">
        <f>IFERROR(ROUND($C3144*VLOOKUP($O3144,'TM1.5SynthPop'!$A$2:$Q$1446,COLUMN('TM1.5SynthPop'!M$1),FALSE),0),0)</f>
        <v>221</v>
      </c>
      <c r="J3144">
        <f>IFERROR(ROUND($C3144*VLOOKUP($O3144,'TM1.5SynthPop'!$A$2:$Q$1446,COLUMN('TM1.5SynthPop'!N$1),FALSE),0),0)</f>
        <v>289</v>
      </c>
      <c r="K3144">
        <f t="shared" si="99"/>
        <v>436</v>
      </c>
      <c r="L3144">
        <f>Link21_SED!E3144</f>
        <v>2760</v>
      </c>
      <c r="M3144">
        <f>Link21_SED!F3144</f>
        <v>96</v>
      </c>
      <c r="O3144">
        <v>1364</v>
      </c>
    </row>
    <row r="3145" spans="1:15">
      <c r="A3145" t="s">
        <v>24</v>
      </c>
      <c r="B3145">
        <v>3144</v>
      </c>
      <c r="C3145">
        <f>Link21_SED!D3145</f>
        <v>1695</v>
      </c>
      <c r="D3145">
        <f>IFERROR(ROUND($C3145*VLOOKUP($O3145,'TM1.5SynthPop'!$A$2:$Q$1446,COLUMN('TM1.5SynthPop'!$P$2),FALSE),0),)</f>
        <v>1177</v>
      </c>
      <c r="E3145">
        <f t="shared" si="98"/>
        <v>518</v>
      </c>
      <c r="F3145">
        <f>IFERROR(ROUND($C3145*VLOOKUP($O3145,'TM1.5SynthPop'!$A$2:$Q$1446,COLUMN('TM1.5SynthPop'!J$1),FALSE),0),0)</f>
        <v>82</v>
      </c>
      <c r="G3145">
        <f>IFERROR(ROUND($C3145*VLOOKUP($O3145,'TM1.5SynthPop'!$A$2:$Q$1446,COLUMN('TM1.5SynthPop'!K$1),FALSE),0),0)</f>
        <v>126</v>
      </c>
      <c r="H3145">
        <f>IFERROR(ROUND($C3145*VLOOKUP($O3145,'TM1.5SynthPop'!$A$2:$Q$1446,COLUMN('TM1.5SynthPop'!L$1),FALSE),0),0)</f>
        <v>344</v>
      </c>
      <c r="I3145">
        <f>IFERROR(ROUND($C3145*VLOOKUP($O3145,'TM1.5SynthPop'!$A$2:$Q$1446,COLUMN('TM1.5SynthPop'!M$1),FALSE),0),0)</f>
        <v>214</v>
      </c>
      <c r="J3145">
        <f>IFERROR(ROUND($C3145*VLOOKUP($O3145,'TM1.5SynthPop'!$A$2:$Q$1446,COLUMN('TM1.5SynthPop'!N$1),FALSE),0),0)</f>
        <v>367</v>
      </c>
      <c r="K3145">
        <f t="shared" si="99"/>
        <v>562</v>
      </c>
      <c r="L3145">
        <f>Link21_SED!E3145</f>
        <v>3341</v>
      </c>
      <c r="M3145">
        <f>Link21_SED!F3145</f>
        <v>32</v>
      </c>
      <c r="O3145">
        <v>1357</v>
      </c>
    </row>
    <row r="3146" spans="1:15">
      <c r="A3146" t="s">
        <v>24</v>
      </c>
      <c r="B3146">
        <v>3145</v>
      </c>
      <c r="C3146">
        <f>Link21_SED!D3146</f>
        <v>1973</v>
      </c>
      <c r="D3146">
        <f>IFERROR(ROUND($C3146*VLOOKUP($O3146,'TM1.5SynthPop'!$A$2:$Q$1446,COLUMN('TM1.5SynthPop'!$P$2),FALSE),0),)</f>
        <v>1328</v>
      </c>
      <c r="E3146">
        <f t="shared" si="98"/>
        <v>645</v>
      </c>
      <c r="F3146">
        <f>IFERROR(ROUND($C3146*VLOOKUP($O3146,'TM1.5SynthPop'!$A$2:$Q$1446,COLUMN('TM1.5SynthPop'!J$1),FALSE),0),0)</f>
        <v>59</v>
      </c>
      <c r="G3146">
        <f>IFERROR(ROUND($C3146*VLOOKUP($O3146,'TM1.5SynthPop'!$A$2:$Q$1446,COLUMN('TM1.5SynthPop'!K$1),FALSE),0),0)</f>
        <v>138</v>
      </c>
      <c r="H3146">
        <f>IFERROR(ROUND($C3146*VLOOKUP($O3146,'TM1.5SynthPop'!$A$2:$Q$1446,COLUMN('TM1.5SynthPop'!L$1),FALSE),0),0)</f>
        <v>375</v>
      </c>
      <c r="I3146">
        <f>IFERROR(ROUND($C3146*VLOOKUP($O3146,'TM1.5SynthPop'!$A$2:$Q$1446,COLUMN('TM1.5SynthPop'!M$1),FALSE),0),0)</f>
        <v>272</v>
      </c>
      <c r="J3146">
        <f>IFERROR(ROUND($C3146*VLOOKUP($O3146,'TM1.5SynthPop'!$A$2:$Q$1446,COLUMN('TM1.5SynthPop'!N$1),FALSE),0),0)</f>
        <v>452</v>
      </c>
      <c r="K3146">
        <f t="shared" si="99"/>
        <v>677</v>
      </c>
      <c r="L3146">
        <f>Link21_SED!E3146</f>
        <v>4239</v>
      </c>
      <c r="M3146">
        <f>Link21_SED!F3146</f>
        <v>66</v>
      </c>
      <c r="O3146">
        <v>1369</v>
      </c>
    </row>
    <row r="3147" spans="1:15">
      <c r="A3147" t="s">
        <v>24</v>
      </c>
      <c r="B3147">
        <v>3146</v>
      </c>
      <c r="C3147">
        <f>Link21_SED!D3147</f>
        <v>1274</v>
      </c>
      <c r="D3147">
        <f>IFERROR(ROUND($C3147*VLOOKUP($O3147,'TM1.5SynthPop'!$A$2:$Q$1446,COLUMN('TM1.5SynthPop'!$P$2),FALSE),0),)</f>
        <v>997</v>
      </c>
      <c r="E3147">
        <f t="shared" si="98"/>
        <v>277</v>
      </c>
      <c r="F3147">
        <f>IFERROR(ROUND($C3147*VLOOKUP($O3147,'TM1.5SynthPop'!$A$2:$Q$1446,COLUMN('TM1.5SynthPop'!J$1),FALSE),0),0)</f>
        <v>250</v>
      </c>
      <c r="G3147">
        <f>IFERROR(ROUND($C3147*VLOOKUP($O3147,'TM1.5SynthPop'!$A$2:$Q$1446,COLUMN('TM1.5SynthPop'!K$1),FALSE),0),0)</f>
        <v>372</v>
      </c>
      <c r="H3147">
        <f>IFERROR(ROUND($C3147*VLOOKUP($O3147,'TM1.5SynthPop'!$A$2:$Q$1446,COLUMN('TM1.5SynthPop'!L$1),FALSE),0),0)</f>
        <v>178</v>
      </c>
      <c r="I3147">
        <f>IFERROR(ROUND($C3147*VLOOKUP($O3147,'TM1.5SynthPop'!$A$2:$Q$1446,COLUMN('TM1.5SynthPop'!M$1),FALSE),0),0)</f>
        <v>149</v>
      </c>
      <c r="J3147">
        <f>IFERROR(ROUND($C3147*VLOOKUP($O3147,'TM1.5SynthPop'!$A$2:$Q$1446,COLUMN('TM1.5SynthPop'!N$1),FALSE),0),0)</f>
        <v>148</v>
      </c>
      <c r="K3147">
        <f t="shared" si="99"/>
        <v>177</v>
      </c>
      <c r="L3147">
        <f>Link21_SED!E3147</f>
        <v>2803</v>
      </c>
      <c r="M3147">
        <f>Link21_SED!F3147</f>
        <v>32</v>
      </c>
      <c r="O3147">
        <v>1373</v>
      </c>
    </row>
    <row r="3148" spans="1:15">
      <c r="A3148" t="s">
        <v>24</v>
      </c>
      <c r="B3148">
        <v>3147</v>
      </c>
      <c r="C3148">
        <f>Link21_SED!D3148</f>
        <v>1327</v>
      </c>
      <c r="D3148">
        <f>IFERROR(ROUND($C3148*VLOOKUP($O3148,'TM1.5SynthPop'!$A$2:$Q$1446,COLUMN('TM1.5SynthPop'!$P$2),FALSE),0),)</f>
        <v>772</v>
      </c>
      <c r="E3148">
        <f t="shared" si="98"/>
        <v>555</v>
      </c>
      <c r="F3148">
        <f>IFERROR(ROUND($C3148*VLOOKUP($O3148,'TM1.5SynthPop'!$A$2:$Q$1446,COLUMN('TM1.5SynthPop'!J$1),FALSE),0),0)</f>
        <v>189</v>
      </c>
      <c r="G3148">
        <f>IFERROR(ROUND($C3148*VLOOKUP($O3148,'TM1.5SynthPop'!$A$2:$Q$1446,COLUMN('TM1.5SynthPop'!K$1),FALSE),0),0)</f>
        <v>249</v>
      </c>
      <c r="H3148">
        <f>IFERROR(ROUND($C3148*VLOOKUP($O3148,'TM1.5SynthPop'!$A$2:$Q$1446,COLUMN('TM1.5SynthPop'!L$1),FALSE),0),0)</f>
        <v>206</v>
      </c>
      <c r="I3148">
        <f>IFERROR(ROUND($C3148*VLOOKUP($O3148,'TM1.5SynthPop'!$A$2:$Q$1446,COLUMN('TM1.5SynthPop'!M$1),FALSE),0),0)</f>
        <v>202</v>
      </c>
      <c r="J3148">
        <f>IFERROR(ROUND($C3148*VLOOKUP($O3148,'TM1.5SynthPop'!$A$2:$Q$1446,COLUMN('TM1.5SynthPop'!N$1),FALSE),0),0)</f>
        <v>179</v>
      </c>
      <c r="K3148">
        <f t="shared" si="99"/>
        <v>302</v>
      </c>
      <c r="L3148">
        <f>Link21_SED!E3148</f>
        <v>3618</v>
      </c>
      <c r="M3148">
        <f>Link21_SED!F3148</f>
        <v>40</v>
      </c>
      <c r="O3148">
        <v>1372</v>
      </c>
    </row>
    <row r="3149" spans="1:15">
      <c r="A3149" t="s">
        <v>24</v>
      </c>
      <c r="B3149">
        <v>3148</v>
      </c>
      <c r="C3149">
        <f>Link21_SED!D3149</f>
        <v>512</v>
      </c>
      <c r="D3149">
        <f>IFERROR(ROUND($C3149*VLOOKUP($O3149,'TM1.5SynthPop'!$A$2:$Q$1446,COLUMN('TM1.5SynthPop'!$P$2),FALSE),0),)</f>
        <v>318</v>
      </c>
      <c r="E3149">
        <f t="shared" si="98"/>
        <v>194</v>
      </c>
      <c r="F3149">
        <f>IFERROR(ROUND($C3149*VLOOKUP($O3149,'TM1.5SynthPop'!$A$2:$Q$1446,COLUMN('TM1.5SynthPop'!J$1),FALSE),0),0)</f>
        <v>66</v>
      </c>
      <c r="G3149">
        <f>IFERROR(ROUND($C3149*VLOOKUP($O3149,'TM1.5SynthPop'!$A$2:$Q$1446,COLUMN('TM1.5SynthPop'!K$1),FALSE),0),0)</f>
        <v>80</v>
      </c>
      <c r="H3149">
        <f>IFERROR(ROUND($C3149*VLOOKUP($O3149,'TM1.5SynthPop'!$A$2:$Q$1446,COLUMN('TM1.5SynthPop'!L$1),FALSE),0),0)</f>
        <v>80</v>
      </c>
      <c r="I3149">
        <f>IFERROR(ROUND($C3149*VLOOKUP($O3149,'TM1.5SynthPop'!$A$2:$Q$1446,COLUMN('TM1.5SynthPop'!M$1),FALSE),0),0)</f>
        <v>70</v>
      </c>
      <c r="J3149">
        <f>IFERROR(ROUND($C3149*VLOOKUP($O3149,'TM1.5SynthPop'!$A$2:$Q$1446,COLUMN('TM1.5SynthPop'!N$1),FALSE),0),0)</f>
        <v>86</v>
      </c>
      <c r="K3149">
        <f t="shared" si="99"/>
        <v>130</v>
      </c>
      <c r="L3149">
        <f>Link21_SED!E3149</f>
        <v>1525</v>
      </c>
      <c r="M3149">
        <f>Link21_SED!F3149</f>
        <v>13</v>
      </c>
      <c r="O3149">
        <v>1376</v>
      </c>
    </row>
    <row r="3150" spans="1:15">
      <c r="A3150" t="s">
        <v>24</v>
      </c>
      <c r="B3150">
        <v>3149</v>
      </c>
      <c r="C3150">
        <f>Link21_SED!D3150</f>
        <v>1507</v>
      </c>
      <c r="D3150">
        <f>IFERROR(ROUND($C3150*VLOOKUP($O3150,'TM1.5SynthPop'!$A$2:$Q$1446,COLUMN('TM1.5SynthPop'!$P$2),FALSE),0),)</f>
        <v>865</v>
      </c>
      <c r="E3150">
        <f t="shared" si="98"/>
        <v>642</v>
      </c>
      <c r="F3150">
        <f>IFERROR(ROUND($C3150*VLOOKUP($O3150,'TM1.5SynthPop'!$A$2:$Q$1446,COLUMN('TM1.5SynthPop'!J$1),FALSE),0),0)</f>
        <v>144</v>
      </c>
      <c r="G3150">
        <f>IFERROR(ROUND($C3150*VLOOKUP($O3150,'TM1.5SynthPop'!$A$2:$Q$1446,COLUMN('TM1.5SynthPop'!K$1),FALSE),0),0)</f>
        <v>164</v>
      </c>
      <c r="H3150">
        <f>IFERROR(ROUND($C3150*VLOOKUP($O3150,'TM1.5SynthPop'!$A$2:$Q$1446,COLUMN('TM1.5SynthPop'!L$1),FALSE),0),0)</f>
        <v>262</v>
      </c>
      <c r="I3150">
        <f>IFERROR(ROUND($C3150*VLOOKUP($O3150,'TM1.5SynthPop'!$A$2:$Q$1446,COLUMN('TM1.5SynthPop'!M$1),FALSE),0),0)</f>
        <v>233</v>
      </c>
      <c r="J3150">
        <f>IFERROR(ROUND($C3150*VLOOKUP($O3150,'TM1.5SynthPop'!$A$2:$Q$1446,COLUMN('TM1.5SynthPop'!N$1),FALSE),0),0)</f>
        <v>255</v>
      </c>
      <c r="K3150">
        <f t="shared" si="99"/>
        <v>449</v>
      </c>
      <c r="L3150">
        <f>Link21_SED!E3150</f>
        <v>3626</v>
      </c>
      <c r="M3150">
        <f>Link21_SED!F3150</f>
        <v>53</v>
      </c>
      <c r="O3150">
        <v>1378</v>
      </c>
    </row>
    <row r="3151" spans="1:15">
      <c r="A3151" t="s">
        <v>24</v>
      </c>
      <c r="B3151">
        <v>3150</v>
      </c>
      <c r="C3151">
        <f>Link21_SED!D3151</f>
        <v>596</v>
      </c>
      <c r="D3151">
        <f>IFERROR(ROUND($C3151*VLOOKUP($O3151,'TM1.5SynthPop'!$A$2:$Q$1446,COLUMN('TM1.5SynthPop'!$P$2),FALSE),0),)</f>
        <v>342</v>
      </c>
      <c r="E3151">
        <f t="shared" si="98"/>
        <v>254</v>
      </c>
      <c r="F3151">
        <f>IFERROR(ROUND($C3151*VLOOKUP($O3151,'TM1.5SynthPop'!$A$2:$Q$1446,COLUMN('TM1.5SynthPop'!J$1),FALSE),0),0)</f>
        <v>57</v>
      </c>
      <c r="G3151">
        <f>IFERROR(ROUND($C3151*VLOOKUP($O3151,'TM1.5SynthPop'!$A$2:$Q$1446,COLUMN('TM1.5SynthPop'!K$1),FALSE),0),0)</f>
        <v>65</v>
      </c>
      <c r="H3151">
        <f>IFERROR(ROUND($C3151*VLOOKUP($O3151,'TM1.5SynthPop'!$A$2:$Q$1446,COLUMN('TM1.5SynthPop'!L$1),FALSE),0),0)</f>
        <v>103</v>
      </c>
      <c r="I3151">
        <f>IFERROR(ROUND($C3151*VLOOKUP($O3151,'TM1.5SynthPop'!$A$2:$Q$1446,COLUMN('TM1.5SynthPop'!M$1),FALSE),0),0)</f>
        <v>92</v>
      </c>
      <c r="J3151">
        <f>IFERROR(ROUND($C3151*VLOOKUP($O3151,'TM1.5SynthPop'!$A$2:$Q$1446,COLUMN('TM1.5SynthPop'!N$1),FALSE),0),0)</f>
        <v>101</v>
      </c>
      <c r="K3151">
        <f t="shared" si="99"/>
        <v>178</v>
      </c>
      <c r="L3151">
        <f>Link21_SED!E3151</f>
        <v>1422</v>
      </c>
      <c r="M3151">
        <f>Link21_SED!F3151</f>
        <v>21</v>
      </c>
      <c r="O3151">
        <v>1378</v>
      </c>
    </row>
    <row r="3152" spans="1:15">
      <c r="A3152" t="s">
        <v>24</v>
      </c>
      <c r="B3152">
        <v>3151</v>
      </c>
      <c r="C3152">
        <f>Link21_SED!D3152</f>
        <v>2625</v>
      </c>
      <c r="D3152">
        <f>IFERROR(ROUND($C3152*VLOOKUP($O3152,'TM1.5SynthPop'!$A$2:$Q$1446,COLUMN('TM1.5SynthPop'!$P$2),FALSE),0),)</f>
        <v>2094</v>
      </c>
      <c r="E3152">
        <f t="shared" si="98"/>
        <v>531</v>
      </c>
      <c r="F3152">
        <f>IFERROR(ROUND($C3152*VLOOKUP($O3152,'TM1.5SynthPop'!$A$2:$Q$1446,COLUMN('TM1.5SynthPop'!J$1),FALSE),0),0)</f>
        <v>85</v>
      </c>
      <c r="G3152">
        <f>IFERROR(ROUND($C3152*VLOOKUP($O3152,'TM1.5SynthPop'!$A$2:$Q$1446,COLUMN('TM1.5SynthPop'!K$1),FALSE),0),0)</f>
        <v>238</v>
      </c>
      <c r="H3152">
        <f>IFERROR(ROUND($C3152*VLOOKUP($O3152,'TM1.5SynthPop'!$A$2:$Q$1446,COLUMN('TM1.5SynthPop'!L$1),FALSE),0),0)</f>
        <v>471</v>
      </c>
      <c r="I3152">
        <f>IFERROR(ROUND($C3152*VLOOKUP($O3152,'TM1.5SynthPop'!$A$2:$Q$1446,COLUMN('TM1.5SynthPop'!M$1),FALSE),0),0)</f>
        <v>337</v>
      </c>
      <c r="J3152">
        <f>IFERROR(ROUND($C3152*VLOOKUP($O3152,'TM1.5SynthPop'!$A$2:$Q$1446,COLUMN('TM1.5SynthPop'!N$1),FALSE),0),0)</f>
        <v>571</v>
      </c>
      <c r="K3152">
        <f t="shared" si="99"/>
        <v>923</v>
      </c>
      <c r="L3152">
        <f>Link21_SED!E3152</f>
        <v>4742</v>
      </c>
      <c r="M3152">
        <f>Link21_SED!F3152</f>
        <v>0</v>
      </c>
      <c r="O3152">
        <v>1384</v>
      </c>
    </row>
    <row r="3153" spans="1:15">
      <c r="A3153" t="s">
        <v>24</v>
      </c>
      <c r="B3153">
        <v>3152</v>
      </c>
      <c r="C3153">
        <f>Link21_SED!D3153</f>
        <v>3443</v>
      </c>
      <c r="D3153">
        <f>IFERROR(ROUND($C3153*VLOOKUP($O3153,'TM1.5SynthPop'!$A$2:$Q$1446,COLUMN('TM1.5SynthPop'!$P$2),FALSE),0),)</f>
        <v>2549</v>
      </c>
      <c r="E3153">
        <f t="shared" si="98"/>
        <v>894</v>
      </c>
      <c r="F3153">
        <f>IFERROR(ROUND($C3153*VLOOKUP($O3153,'TM1.5SynthPop'!$A$2:$Q$1446,COLUMN('TM1.5SynthPop'!J$1),FALSE),0),0)</f>
        <v>74</v>
      </c>
      <c r="G3153">
        <f>IFERROR(ROUND($C3153*VLOOKUP($O3153,'TM1.5SynthPop'!$A$2:$Q$1446,COLUMN('TM1.5SynthPop'!K$1),FALSE),0),0)</f>
        <v>217</v>
      </c>
      <c r="H3153">
        <f>IFERROR(ROUND($C3153*VLOOKUP($O3153,'TM1.5SynthPop'!$A$2:$Q$1446,COLUMN('TM1.5SynthPop'!L$1),FALSE),0),0)</f>
        <v>706</v>
      </c>
      <c r="I3153">
        <f>IFERROR(ROUND($C3153*VLOOKUP($O3153,'TM1.5SynthPop'!$A$2:$Q$1446,COLUMN('TM1.5SynthPop'!M$1),FALSE),0),0)</f>
        <v>463</v>
      </c>
      <c r="J3153">
        <f>IFERROR(ROUND($C3153*VLOOKUP($O3153,'TM1.5SynthPop'!$A$2:$Q$1446,COLUMN('TM1.5SynthPop'!N$1),FALSE),0),0)</f>
        <v>807</v>
      </c>
      <c r="K3153">
        <f t="shared" si="99"/>
        <v>1176</v>
      </c>
      <c r="L3153">
        <f>Link21_SED!E3153</f>
        <v>7430</v>
      </c>
      <c r="M3153">
        <f>Link21_SED!F3153</f>
        <v>32</v>
      </c>
      <c r="O3153">
        <v>1370</v>
      </c>
    </row>
    <row r="3154" spans="1:15">
      <c r="A3154" t="s">
        <v>24</v>
      </c>
      <c r="B3154">
        <v>3153</v>
      </c>
      <c r="C3154">
        <f>Link21_SED!D3154</f>
        <v>2197</v>
      </c>
      <c r="D3154">
        <f>IFERROR(ROUND($C3154*VLOOKUP($O3154,'TM1.5SynthPop'!$A$2:$Q$1446,COLUMN('TM1.5SynthPop'!$P$2),FALSE),0),)</f>
        <v>1600</v>
      </c>
      <c r="E3154">
        <f t="shared" si="98"/>
        <v>597</v>
      </c>
      <c r="F3154">
        <f>IFERROR(ROUND($C3154*VLOOKUP($O3154,'TM1.5SynthPop'!$A$2:$Q$1446,COLUMN('TM1.5SynthPop'!J$1),FALSE),0),0)</f>
        <v>54</v>
      </c>
      <c r="G3154">
        <f>IFERROR(ROUND($C3154*VLOOKUP($O3154,'TM1.5SynthPop'!$A$2:$Q$1446,COLUMN('TM1.5SynthPop'!K$1),FALSE),0),0)</f>
        <v>133</v>
      </c>
      <c r="H3154">
        <f>IFERROR(ROUND($C3154*VLOOKUP($O3154,'TM1.5SynthPop'!$A$2:$Q$1446,COLUMN('TM1.5SynthPop'!L$1),FALSE),0),0)</f>
        <v>381</v>
      </c>
      <c r="I3154">
        <f>IFERROR(ROUND($C3154*VLOOKUP($O3154,'TM1.5SynthPop'!$A$2:$Q$1446,COLUMN('TM1.5SynthPop'!M$1),FALSE),0),0)</f>
        <v>279</v>
      </c>
      <c r="J3154">
        <f>IFERROR(ROUND($C3154*VLOOKUP($O3154,'TM1.5SynthPop'!$A$2:$Q$1446,COLUMN('TM1.5SynthPop'!N$1),FALSE),0),0)</f>
        <v>529</v>
      </c>
      <c r="K3154">
        <f t="shared" si="99"/>
        <v>821</v>
      </c>
      <c r="L3154">
        <f>Link21_SED!E3154</f>
        <v>4815</v>
      </c>
      <c r="M3154">
        <f>Link21_SED!F3154</f>
        <v>19</v>
      </c>
      <c r="O3154">
        <v>1371</v>
      </c>
    </row>
    <row r="3155" spans="1:15">
      <c r="A3155" t="s">
        <v>24</v>
      </c>
      <c r="B3155">
        <v>3154</v>
      </c>
      <c r="C3155">
        <f>Link21_SED!D3155</f>
        <v>2183</v>
      </c>
      <c r="D3155">
        <f>IFERROR(ROUND($C3155*VLOOKUP($O3155,'TM1.5SynthPop'!$A$2:$Q$1446,COLUMN('TM1.5SynthPop'!$P$2),FALSE),0),)</f>
        <v>1695</v>
      </c>
      <c r="E3155">
        <f t="shared" si="98"/>
        <v>488</v>
      </c>
      <c r="F3155">
        <f>IFERROR(ROUND($C3155*VLOOKUP($O3155,'TM1.5SynthPop'!$A$2:$Q$1446,COLUMN('TM1.5SynthPop'!J$1),FALSE),0),0)</f>
        <v>473</v>
      </c>
      <c r="G3155">
        <f>IFERROR(ROUND($C3155*VLOOKUP($O3155,'TM1.5SynthPop'!$A$2:$Q$1446,COLUMN('TM1.5SynthPop'!K$1),FALSE),0),0)</f>
        <v>585</v>
      </c>
      <c r="H3155">
        <f>IFERROR(ROUND($C3155*VLOOKUP($O3155,'TM1.5SynthPop'!$A$2:$Q$1446,COLUMN('TM1.5SynthPop'!L$1),FALSE),0),0)</f>
        <v>326</v>
      </c>
      <c r="I3155">
        <f>IFERROR(ROUND($C3155*VLOOKUP($O3155,'TM1.5SynthPop'!$A$2:$Q$1446,COLUMN('TM1.5SynthPop'!M$1),FALSE),0),0)</f>
        <v>265</v>
      </c>
      <c r="J3155">
        <f>IFERROR(ROUND($C3155*VLOOKUP($O3155,'TM1.5SynthPop'!$A$2:$Q$1446,COLUMN('TM1.5SynthPop'!N$1),FALSE),0),0)</f>
        <v>239</v>
      </c>
      <c r="K3155">
        <f t="shared" si="99"/>
        <v>295</v>
      </c>
      <c r="L3155">
        <f>Link21_SED!E3155</f>
        <v>5256</v>
      </c>
      <c r="M3155">
        <f>Link21_SED!F3155</f>
        <v>17</v>
      </c>
      <c r="O3155">
        <v>1374</v>
      </c>
    </row>
    <row r="3156" spans="1:15">
      <c r="A3156" t="s">
        <v>24</v>
      </c>
      <c r="B3156">
        <v>3155</v>
      </c>
      <c r="C3156">
        <f>Link21_SED!D3156</f>
        <v>984</v>
      </c>
      <c r="D3156">
        <f>IFERROR(ROUND($C3156*VLOOKUP($O3156,'TM1.5SynthPop'!$A$2:$Q$1446,COLUMN('TM1.5SynthPop'!$P$2),FALSE),0),)</f>
        <v>694</v>
      </c>
      <c r="E3156">
        <f t="shared" si="98"/>
        <v>290</v>
      </c>
      <c r="F3156">
        <f>IFERROR(ROUND($C3156*VLOOKUP($O3156,'TM1.5SynthPop'!$A$2:$Q$1446,COLUMN('TM1.5SynthPop'!J$1),FALSE),0),0)</f>
        <v>93</v>
      </c>
      <c r="G3156">
        <f>IFERROR(ROUND($C3156*VLOOKUP($O3156,'TM1.5SynthPop'!$A$2:$Q$1446,COLUMN('TM1.5SynthPop'!K$1),FALSE),0),0)</f>
        <v>113</v>
      </c>
      <c r="H3156">
        <f>IFERROR(ROUND($C3156*VLOOKUP($O3156,'TM1.5SynthPop'!$A$2:$Q$1446,COLUMN('TM1.5SynthPop'!L$1),FALSE),0),0)</f>
        <v>180</v>
      </c>
      <c r="I3156">
        <f>IFERROR(ROUND($C3156*VLOOKUP($O3156,'TM1.5SynthPop'!$A$2:$Q$1446,COLUMN('TM1.5SynthPop'!M$1),FALSE),0),0)</f>
        <v>131</v>
      </c>
      <c r="J3156">
        <f>IFERROR(ROUND($C3156*VLOOKUP($O3156,'TM1.5SynthPop'!$A$2:$Q$1446,COLUMN('TM1.5SynthPop'!N$1),FALSE),0),0)</f>
        <v>172</v>
      </c>
      <c r="K3156">
        <f t="shared" si="99"/>
        <v>295</v>
      </c>
      <c r="L3156">
        <f>Link21_SED!E3156</f>
        <v>2218</v>
      </c>
      <c r="M3156">
        <f>Link21_SED!F3156</f>
        <v>29</v>
      </c>
      <c r="O3156">
        <v>1377</v>
      </c>
    </row>
    <row r="3157" spans="1:15">
      <c r="A3157" t="s">
        <v>24</v>
      </c>
      <c r="B3157">
        <v>3156</v>
      </c>
      <c r="C3157">
        <f>Link21_SED!D3157</f>
        <v>2364</v>
      </c>
      <c r="D3157">
        <f>IFERROR(ROUND($C3157*VLOOKUP($O3157,'TM1.5SynthPop'!$A$2:$Q$1446,COLUMN('TM1.5SynthPop'!$P$2),FALSE),0),)</f>
        <v>1737</v>
      </c>
      <c r="E3157">
        <f t="shared" si="98"/>
        <v>627</v>
      </c>
      <c r="F3157">
        <f>IFERROR(ROUND($C3157*VLOOKUP($O3157,'TM1.5SynthPop'!$A$2:$Q$1446,COLUMN('TM1.5SynthPop'!J$1),FALSE),0),0)</f>
        <v>59</v>
      </c>
      <c r="G3157">
        <f>IFERROR(ROUND($C3157*VLOOKUP($O3157,'TM1.5SynthPop'!$A$2:$Q$1446,COLUMN('TM1.5SynthPop'!K$1),FALSE),0),0)</f>
        <v>119</v>
      </c>
      <c r="H3157">
        <f>IFERROR(ROUND($C3157*VLOOKUP($O3157,'TM1.5SynthPop'!$A$2:$Q$1446,COLUMN('TM1.5SynthPop'!L$1),FALSE),0),0)</f>
        <v>413</v>
      </c>
      <c r="I3157">
        <f>IFERROR(ROUND($C3157*VLOOKUP($O3157,'TM1.5SynthPop'!$A$2:$Q$1446,COLUMN('TM1.5SynthPop'!M$1),FALSE),0),0)</f>
        <v>345</v>
      </c>
      <c r="J3157">
        <f>IFERROR(ROUND($C3157*VLOOKUP($O3157,'TM1.5SynthPop'!$A$2:$Q$1446,COLUMN('TM1.5SynthPop'!N$1),FALSE),0),0)</f>
        <v>577</v>
      </c>
      <c r="K3157">
        <f t="shared" si="99"/>
        <v>851</v>
      </c>
      <c r="L3157">
        <f>Link21_SED!E3157</f>
        <v>5434</v>
      </c>
      <c r="M3157">
        <f>Link21_SED!F3157</f>
        <v>45</v>
      </c>
      <c r="O3157">
        <v>1382</v>
      </c>
    </row>
    <row r="3158" spans="1:15">
      <c r="A3158" t="s">
        <v>24</v>
      </c>
      <c r="B3158">
        <v>3157</v>
      </c>
      <c r="C3158">
        <f>Link21_SED!D3158</f>
        <v>2459</v>
      </c>
      <c r="D3158">
        <f>IFERROR(ROUND($C3158*VLOOKUP($O3158,'TM1.5SynthPop'!$A$2:$Q$1446,COLUMN('TM1.5SynthPop'!$P$2),FALSE),0),)</f>
        <v>1911</v>
      </c>
      <c r="E3158">
        <f t="shared" si="98"/>
        <v>548</v>
      </c>
      <c r="F3158">
        <f>IFERROR(ROUND($C3158*VLOOKUP($O3158,'TM1.5SynthPop'!$A$2:$Q$1446,COLUMN('TM1.5SynthPop'!J$1),FALSE),0),0)</f>
        <v>159</v>
      </c>
      <c r="G3158">
        <f>IFERROR(ROUND($C3158*VLOOKUP($O3158,'TM1.5SynthPop'!$A$2:$Q$1446,COLUMN('TM1.5SynthPop'!K$1),FALSE),0),0)</f>
        <v>190</v>
      </c>
      <c r="H3158">
        <f>IFERROR(ROUND($C3158*VLOOKUP($O3158,'TM1.5SynthPop'!$A$2:$Q$1446,COLUMN('TM1.5SynthPop'!L$1),FALSE),0),0)</f>
        <v>446</v>
      </c>
      <c r="I3158">
        <f>IFERROR(ROUND($C3158*VLOOKUP($O3158,'TM1.5SynthPop'!$A$2:$Q$1446,COLUMN('TM1.5SynthPop'!M$1),FALSE),0),0)</f>
        <v>295</v>
      </c>
      <c r="J3158">
        <f>IFERROR(ROUND($C3158*VLOOKUP($O3158,'TM1.5SynthPop'!$A$2:$Q$1446,COLUMN('TM1.5SynthPop'!N$1),FALSE),0),0)</f>
        <v>481</v>
      </c>
      <c r="K3158">
        <f t="shared" si="99"/>
        <v>888</v>
      </c>
      <c r="L3158">
        <f>Link21_SED!E3158</f>
        <v>5322</v>
      </c>
      <c r="M3158">
        <f>Link21_SED!F3158</f>
        <v>40</v>
      </c>
      <c r="O3158">
        <v>1375</v>
      </c>
    </row>
    <row r="3159" spans="1:15">
      <c r="A3159" t="s">
        <v>24</v>
      </c>
      <c r="B3159">
        <v>3158</v>
      </c>
      <c r="C3159">
        <f>Link21_SED!D3159</f>
        <v>1205</v>
      </c>
      <c r="D3159">
        <f>IFERROR(ROUND($C3159*VLOOKUP($O3159,'TM1.5SynthPop'!$A$2:$Q$1446,COLUMN('TM1.5SynthPop'!$P$2),FALSE),0),)</f>
        <v>557</v>
      </c>
      <c r="E3159">
        <f t="shared" si="98"/>
        <v>648</v>
      </c>
      <c r="F3159">
        <f>IFERROR(ROUND($C3159*VLOOKUP($O3159,'TM1.5SynthPop'!$A$2:$Q$1446,COLUMN('TM1.5SynthPop'!J$1),FALSE),0),0)</f>
        <v>63</v>
      </c>
      <c r="G3159">
        <f>IFERROR(ROUND($C3159*VLOOKUP($O3159,'TM1.5SynthPop'!$A$2:$Q$1446,COLUMN('TM1.5SynthPop'!K$1),FALSE),0),0)</f>
        <v>82</v>
      </c>
      <c r="H3159">
        <f>IFERROR(ROUND($C3159*VLOOKUP($O3159,'TM1.5SynthPop'!$A$2:$Q$1446,COLUMN('TM1.5SynthPop'!L$1),FALSE),0),0)</f>
        <v>235</v>
      </c>
      <c r="I3159">
        <f>IFERROR(ROUND($C3159*VLOOKUP($O3159,'TM1.5SynthPop'!$A$2:$Q$1446,COLUMN('TM1.5SynthPop'!M$1),FALSE),0),0)</f>
        <v>160</v>
      </c>
      <c r="J3159">
        <f>IFERROR(ROUND($C3159*VLOOKUP($O3159,'TM1.5SynthPop'!$A$2:$Q$1446,COLUMN('TM1.5SynthPop'!N$1),FALSE),0),0)</f>
        <v>251</v>
      </c>
      <c r="K3159">
        <f t="shared" si="99"/>
        <v>414</v>
      </c>
      <c r="L3159">
        <f>Link21_SED!E3159</f>
        <v>3526</v>
      </c>
      <c r="M3159">
        <f>Link21_SED!F3159</f>
        <v>289</v>
      </c>
      <c r="O3159">
        <v>1379</v>
      </c>
    </row>
    <row r="3160" spans="1:15">
      <c r="A3160" t="s">
        <v>24</v>
      </c>
      <c r="B3160">
        <v>3159</v>
      </c>
      <c r="C3160">
        <f>Link21_SED!D3160</f>
        <v>2314</v>
      </c>
      <c r="D3160">
        <f>IFERROR(ROUND($C3160*VLOOKUP($O3160,'TM1.5SynthPop'!$A$2:$Q$1446,COLUMN('TM1.5SynthPop'!$P$2),FALSE),0),)</f>
        <v>1378</v>
      </c>
      <c r="E3160">
        <f t="shared" si="98"/>
        <v>936</v>
      </c>
      <c r="F3160">
        <f>IFERROR(ROUND($C3160*VLOOKUP($O3160,'TM1.5SynthPop'!$A$2:$Q$1446,COLUMN('TM1.5SynthPop'!J$1),FALSE),0),0)</f>
        <v>234</v>
      </c>
      <c r="G3160">
        <f>IFERROR(ROUND($C3160*VLOOKUP($O3160,'TM1.5SynthPop'!$A$2:$Q$1446,COLUMN('TM1.5SynthPop'!K$1),FALSE),0),0)</f>
        <v>251</v>
      </c>
      <c r="H3160">
        <f>IFERROR(ROUND($C3160*VLOOKUP($O3160,'TM1.5SynthPop'!$A$2:$Q$1446,COLUMN('TM1.5SynthPop'!L$1),FALSE),0),0)</f>
        <v>428</v>
      </c>
      <c r="I3160">
        <f>IFERROR(ROUND($C3160*VLOOKUP($O3160,'TM1.5SynthPop'!$A$2:$Q$1446,COLUMN('TM1.5SynthPop'!M$1),FALSE),0),0)</f>
        <v>357</v>
      </c>
      <c r="J3160">
        <f>IFERROR(ROUND($C3160*VLOOKUP($O3160,'TM1.5SynthPop'!$A$2:$Q$1446,COLUMN('TM1.5SynthPop'!N$1),FALSE),0),0)</f>
        <v>394</v>
      </c>
      <c r="K3160">
        <f t="shared" si="99"/>
        <v>650</v>
      </c>
      <c r="L3160">
        <f>Link21_SED!E3160</f>
        <v>5489</v>
      </c>
      <c r="M3160">
        <f>Link21_SED!F3160</f>
        <v>82</v>
      </c>
      <c r="O3160">
        <v>1380</v>
      </c>
    </row>
    <row r="3161" spans="1:15">
      <c r="A3161" t="s">
        <v>24</v>
      </c>
      <c r="B3161">
        <v>3160</v>
      </c>
      <c r="C3161">
        <f>Link21_SED!D3161</f>
        <v>748</v>
      </c>
      <c r="D3161">
        <f>IFERROR(ROUND($C3161*VLOOKUP($O3161,'TM1.5SynthPop'!$A$2:$Q$1446,COLUMN('TM1.5SynthPop'!$P$2),FALSE),0),)</f>
        <v>510</v>
      </c>
      <c r="E3161">
        <f t="shared" si="98"/>
        <v>238</v>
      </c>
      <c r="F3161">
        <f>IFERROR(ROUND($C3161*VLOOKUP($O3161,'TM1.5SynthPop'!$A$2:$Q$1446,COLUMN('TM1.5SynthPop'!J$1),FALSE),0),0)</f>
        <v>31</v>
      </c>
      <c r="G3161">
        <f>IFERROR(ROUND($C3161*VLOOKUP($O3161,'TM1.5SynthPop'!$A$2:$Q$1446,COLUMN('TM1.5SynthPop'!K$1),FALSE),0),0)</f>
        <v>48</v>
      </c>
      <c r="H3161">
        <f>IFERROR(ROUND($C3161*VLOOKUP($O3161,'TM1.5SynthPop'!$A$2:$Q$1446,COLUMN('TM1.5SynthPop'!L$1),FALSE),0),0)</f>
        <v>135</v>
      </c>
      <c r="I3161">
        <f>IFERROR(ROUND($C3161*VLOOKUP($O3161,'TM1.5SynthPop'!$A$2:$Q$1446,COLUMN('TM1.5SynthPop'!M$1),FALSE),0),0)</f>
        <v>107</v>
      </c>
      <c r="J3161">
        <f>IFERROR(ROUND($C3161*VLOOKUP($O3161,'TM1.5SynthPop'!$A$2:$Q$1446,COLUMN('TM1.5SynthPop'!N$1),FALSE),0),0)</f>
        <v>151</v>
      </c>
      <c r="K3161">
        <f t="shared" si="99"/>
        <v>276</v>
      </c>
      <c r="L3161">
        <f>Link21_SED!E3161</f>
        <v>1812</v>
      </c>
      <c r="M3161">
        <f>Link21_SED!F3161</f>
        <v>69</v>
      </c>
      <c r="O3161">
        <v>1381</v>
      </c>
    </row>
    <row r="3162" spans="1:15">
      <c r="A3162" t="s">
        <v>24</v>
      </c>
      <c r="B3162">
        <v>3161</v>
      </c>
      <c r="C3162">
        <f>Link21_SED!D3162</f>
        <v>1781</v>
      </c>
      <c r="D3162">
        <f>IFERROR(ROUND($C3162*VLOOKUP($O3162,'TM1.5SynthPop'!$A$2:$Q$1446,COLUMN('TM1.5SynthPop'!$P$2),FALSE),0),)</f>
        <v>1481</v>
      </c>
      <c r="E3162">
        <f t="shared" si="98"/>
        <v>300</v>
      </c>
      <c r="F3162">
        <f>IFERROR(ROUND($C3162*VLOOKUP($O3162,'TM1.5SynthPop'!$A$2:$Q$1446,COLUMN('TM1.5SynthPop'!J$1),FALSE),0),0)</f>
        <v>68</v>
      </c>
      <c r="G3162">
        <f>IFERROR(ROUND($C3162*VLOOKUP($O3162,'TM1.5SynthPop'!$A$2:$Q$1446,COLUMN('TM1.5SynthPop'!K$1),FALSE),0),0)</f>
        <v>130</v>
      </c>
      <c r="H3162">
        <f>IFERROR(ROUND($C3162*VLOOKUP($O3162,'TM1.5SynthPop'!$A$2:$Q$1446,COLUMN('TM1.5SynthPop'!L$1),FALSE),0),0)</f>
        <v>279</v>
      </c>
      <c r="I3162">
        <f>IFERROR(ROUND($C3162*VLOOKUP($O3162,'TM1.5SynthPop'!$A$2:$Q$1446,COLUMN('TM1.5SynthPop'!M$1),FALSE),0),0)</f>
        <v>279</v>
      </c>
      <c r="J3162">
        <f>IFERROR(ROUND($C3162*VLOOKUP($O3162,'TM1.5SynthPop'!$A$2:$Q$1446,COLUMN('TM1.5SynthPop'!N$1),FALSE),0),0)</f>
        <v>356</v>
      </c>
      <c r="K3162">
        <f t="shared" si="99"/>
        <v>669</v>
      </c>
      <c r="L3162">
        <f>Link21_SED!E3162</f>
        <v>3185</v>
      </c>
      <c r="M3162">
        <f>Link21_SED!F3162</f>
        <v>40</v>
      </c>
      <c r="O3162">
        <v>1386</v>
      </c>
    </row>
    <row r="3163" spans="1:15">
      <c r="A3163" t="s">
        <v>24</v>
      </c>
      <c r="B3163">
        <v>3162</v>
      </c>
      <c r="C3163">
        <f>Link21_SED!D3163</f>
        <v>1712</v>
      </c>
      <c r="D3163">
        <f>IFERROR(ROUND($C3163*VLOOKUP($O3163,'TM1.5SynthPop'!$A$2:$Q$1446,COLUMN('TM1.5SynthPop'!$P$2),FALSE),0),)</f>
        <v>1344</v>
      </c>
      <c r="E3163">
        <f t="shared" si="98"/>
        <v>368</v>
      </c>
      <c r="F3163">
        <f>IFERROR(ROUND($C3163*VLOOKUP($O3163,'TM1.5SynthPop'!$A$2:$Q$1446,COLUMN('TM1.5SynthPop'!J$1),FALSE),0),0)</f>
        <v>117</v>
      </c>
      <c r="G3163">
        <f>IFERROR(ROUND($C3163*VLOOKUP($O3163,'TM1.5SynthPop'!$A$2:$Q$1446,COLUMN('TM1.5SynthPop'!K$1),FALSE),0),0)</f>
        <v>179</v>
      </c>
      <c r="H3163">
        <f>IFERROR(ROUND($C3163*VLOOKUP($O3163,'TM1.5SynthPop'!$A$2:$Q$1446,COLUMN('TM1.5SynthPop'!L$1),FALSE),0),0)</f>
        <v>297</v>
      </c>
      <c r="I3163">
        <f>IFERROR(ROUND($C3163*VLOOKUP($O3163,'TM1.5SynthPop'!$A$2:$Q$1446,COLUMN('TM1.5SynthPop'!M$1),FALSE),0),0)</f>
        <v>205</v>
      </c>
      <c r="J3163">
        <f>IFERROR(ROUND($C3163*VLOOKUP($O3163,'TM1.5SynthPop'!$A$2:$Q$1446,COLUMN('TM1.5SynthPop'!N$1),FALSE),0),0)</f>
        <v>353</v>
      </c>
      <c r="K3163">
        <f t="shared" si="99"/>
        <v>561</v>
      </c>
      <c r="L3163">
        <f>Link21_SED!E3163</f>
        <v>3230</v>
      </c>
      <c r="M3163">
        <f>Link21_SED!F3163</f>
        <v>13</v>
      </c>
      <c r="O3163">
        <v>1385</v>
      </c>
    </row>
    <row r="3164" spans="1:15">
      <c r="A3164" t="s">
        <v>24</v>
      </c>
      <c r="B3164">
        <v>3163</v>
      </c>
      <c r="C3164">
        <f>Link21_SED!D3164</f>
        <v>1800</v>
      </c>
      <c r="D3164">
        <f>IFERROR(ROUND($C3164*VLOOKUP($O3164,'TM1.5SynthPop'!$A$2:$Q$1446,COLUMN('TM1.5SynthPop'!$P$2),FALSE),0),)</f>
        <v>1419</v>
      </c>
      <c r="E3164">
        <f t="shared" si="98"/>
        <v>381</v>
      </c>
      <c r="F3164">
        <f>IFERROR(ROUND($C3164*VLOOKUP($O3164,'TM1.5SynthPop'!$A$2:$Q$1446,COLUMN('TM1.5SynthPop'!J$1),FALSE),0),0)</f>
        <v>45</v>
      </c>
      <c r="G3164">
        <f>IFERROR(ROUND($C3164*VLOOKUP($O3164,'TM1.5SynthPop'!$A$2:$Q$1446,COLUMN('TM1.5SynthPop'!K$1),FALSE),0),0)</f>
        <v>114</v>
      </c>
      <c r="H3164">
        <f>IFERROR(ROUND($C3164*VLOOKUP($O3164,'TM1.5SynthPop'!$A$2:$Q$1446,COLUMN('TM1.5SynthPop'!L$1),FALSE),0),0)</f>
        <v>304</v>
      </c>
      <c r="I3164">
        <f>IFERROR(ROUND($C3164*VLOOKUP($O3164,'TM1.5SynthPop'!$A$2:$Q$1446,COLUMN('TM1.5SynthPop'!M$1),FALSE),0),0)</f>
        <v>248</v>
      </c>
      <c r="J3164">
        <f>IFERROR(ROUND($C3164*VLOOKUP($O3164,'TM1.5SynthPop'!$A$2:$Q$1446,COLUMN('TM1.5SynthPop'!N$1),FALSE),0),0)</f>
        <v>416</v>
      </c>
      <c r="K3164">
        <f t="shared" si="99"/>
        <v>673</v>
      </c>
      <c r="L3164">
        <f>Link21_SED!E3164</f>
        <v>3419</v>
      </c>
      <c r="M3164">
        <f>Link21_SED!F3164</f>
        <v>24</v>
      </c>
      <c r="O3164">
        <v>1387</v>
      </c>
    </row>
    <row r="3165" spans="1:15">
      <c r="A3165" t="s">
        <v>24</v>
      </c>
      <c r="B3165">
        <v>3164</v>
      </c>
      <c r="C3165">
        <f>Link21_SED!D3165</f>
        <v>1591</v>
      </c>
      <c r="D3165">
        <f>IFERROR(ROUND($C3165*VLOOKUP($O3165,'TM1.5SynthPop'!$A$2:$Q$1446,COLUMN('TM1.5SynthPop'!$P$2),FALSE),0),)</f>
        <v>1268</v>
      </c>
      <c r="E3165">
        <f t="shared" si="98"/>
        <v>323</v>
      </c>
      <c r="F3165">
        <f>IFERROR(ROUND($C3165*VLOOKUP($O3165,'TM1.5SynthPop'!$A$2:$Q$1446,COLUMN('TM1.5SynthPop'!J$1),FALSE),0),0)</f>
        <v>35</v>
      </c>
      <c r="G3165">
        <f>IFERROR(ROUND($C3165*VLOOKUP($O3165,'TM1.5SynthPop'!$A$2:$Q$1446,COLUMN('TM1.5SynthPop'!K$1),FALSE),0),0)</f>
        <v>103</v>
      </c>
      <c r="H3165">
        <f>IFERROR(ROUND($C3165*VLOOKUP($O3165,'TM1.5SynthPop'!$A$2:$Q$1446,COLUMN('TM1.5SynthPop'!L$1),FALSE),0),0)</f>
        <v>312</v>
      </c>
      <c r="I3165">
        <f>IFERROR(ROUND($C3165*VLOOKUP($O3165,'TM1.5SynthPop'!$A$2:$Q$1446,COLUMN('TM1.5SynthPop'!M$1),FALSE),0),0)</f>
        <v>228</v>
      </c>
      <c r="J3165">
        <f>IFERROR(ROUND($C3165*VLOOKUP($O3165,'TM1.5SynthPop'!$A$2:$Q$1446,COLUMN('TM1.5SynthPop'!N$1),FALSE),0),0)</f>
        <v>374</v>
      </c>
      <c r="K3165">
        <f t="shared" si="99"/>
        <v>539</v>
      </c>
      <c r="L3165">
        <f>Link21_SED!E3165</f>
        <v>3056</v>
      </c>
      <c r="M3165">
        <f>Link21_SED!F3165</f>
        <v>0</v>
      </c>
      <c r="O3165">
        <v>1388</v>
      </c>
    </row>
    <row r="3166" spans="1:15">
      <c r="A3166" t="s">
        <v>24</v>
      </c>
      <c r="B3166">
        <v>3165</v>
      </c>
      <c r="C3166">
        <f>Link21_SED!D3166</f>
        <v>2240</v>
      </c>
      <c r="D3166">
        <f>IFERROR(ROUND($C3166*VLOOKUP($O3166,'TM1.5SynthPop'!$A$2:$Q$1446,COLUMN('TM1.5SynthPop'!$P$2),FALSE),0),)</f>
        <v>1774</v>
      </c>
      <c r="E3166">
        <f t="shared" si="98"/>
        <v>466</v>
      </c>
      <c r="F3166">
        <f>IFERROR(ROUND($C3166*VLOOKUP($O3166,'TM1.5SynthPop'!$A$2:$Q$1446,COLUMN('TM1.5SynthPop'!J$1),FALSE),0),0)</f>
        <v>62</v>
      </c>
      <c r="G3166">
        <f>IFERROR(ROUND($C3166*VLOOKUP($O3166,'TM1.5SynthPop'!$A$2:$Q$1446,COLUMN('TM1.5SynthPop'!K$1),FALSE),0),0)</f>
        <v>139</v>
      </c>
      <c r="H3166">
        <f>IFERROR(ROUND($C3166*VLOOKUP($O3166,'TM1.5SynthPop'!$A$2:$Q$1446,COLUMN('TM1.5SynthPop'!L$1),FALSE),0),0)</f>
        <v>409</v>
      </c>
      <c r="I3166">
        <f>IFERROR(ROUND($C3166*VLOOKUP($O3166,'TM1.5SynthPop'!$A$2:$Q$1446,COLUMN('TM1.5SynthPop'!M$1),FALSE),0),0)</f>
        <v>299</v>
      </c>
      <c r="J3166">
        <f>IFERROR(ROUND($C3166*VLOOKUP($O3166,'TM1.5SynthPop'!$A$2:$Q$1446,COLUMN('TM1.5SynthPop'!N$1),FALSE),0),0)</f>
        <v>551</v>
      </c>
      <c r="K3166">
        <f t="shared" si="99"/>
        <v>780</v>
      </c>
      <c r="L3166">
        <f>Link21_SED!E3166</f>
        <v>4246</v>
      </c>
      <c r="M3166">
        <f>Link21_SED!F3166</f>
        <v>194</v>
      </c>
      <c r="O3166">
        <v>1383</v>
      </c>
    </row>
    <row r="3167" spans="1:15">
      <c r="A3167" t="s">
        <v>24</v>
      </c>
      <c r="B3167">
        <v>3166</v>
      </c>
      <c r="C3167">
        <f>Link21_SED!D3167</f>
        <v>2699</v>
      </c>
      <c r="D3167">
        <f>IFERROR(ROUND($C3167*VLOOKUP($O3167,'TM1.5SynthPop'!$A$2:$Q$1446,COLUMN('TM1.5SynthPop'!$P$2),FALSE),0),)</f>
        <v>1637</v>
      </c>
      <c r="E3167">
        <f t="shared" si="98"/>
        <v>1062</v>
      </c>
      <c r="F3167">
        <f>IFERROR(ROUND($C3167*VLOOKUP($O3167,'TM1.5SynthPop'!$A$2:$Q$1446,COLUMN('TM1.5SynthPop'!J$1),FALSE),0),0)</f>
        <v>230</v>
      </c>
      <c r="G3167">
        <f>IFERROR(ROUND($C3167*VLOOKUP($O3167,'TM1.5SynthPop'!$A$2:$Q$1446,COLUMN('TM1.5SynthPop'!K$1),FALSE),0),0)</f>
        <v>342</v>
      </c>
      <c r="H3167">
        <f>IFERROR(ROUND($C3167*VLOOKUP($O3167,'TM1.5SynthPop'!$A$2:$Q$1446,COLUMN('TM1.5SynthPop'!L$1),FALSE),0),0)</f>
        <v>531</v>
      </c>
      <c r="I3167">
        <f>IFERROR(ROUND($C3167*VLOOKUP($O3167,'TM1.5SynthPop'!$A$2:$Q$1446,COLUMN('TM1.5SynthPop'!M$1),FALSE),0),0)</f>
        <v>404</v>
      </c>
      <c r="J3167">
        <f>IFERROR(ROUND($C3167*VLOOKUP($O3167,'TM1.5SynthPop'!$A$2:$Q$1446,COLUMN('TM1.5SynthPop'!N$1),FALSE),0),0)</f>
        <v>456</v>
      </c>
      <c r="K3167">
        <f t="shared" si="99"/>
        <v>736</v>
      </c>
      <c r="L3167">
        <f>Link21_SED!E3167</f>
        <v>6637</v>
      </c>
      <c r="M3167">
        <f>Link21_SED!F3167</f>
        <v>57</v>
      </c>
      <c r="O3167">
        <v>1349</v>
      </c>
    </row>
    <row r="3168" spans="1:15">
      <c r="A3168" t="s">
        <v>24</v>
      </c>
      <c r="B3168">
        <v>3167</v>
      </c>
      <c r="C3168">
        <f>Link21_SED!D3168</f>
        <v>4499</v>
      </c>
      <c r="D3168">
        <f>IFERROR(ROUND($C3168*VLOOKUP($O3168,'TM1.5SynthPop'!$A$2:$Q$1446,COLUMN('TM1.5SynthPop'!$P$2),FALSE),0),)</f>
        <v>3154</v>
      </c>
      <c r="E3168">
        <f t="shared" si="98"/>
        <v>1345</v>
      </c>
      <c r="F3168">
        <f>IFERROR(ROUND($C3168*VLOOKUP($O3168,'TM1.5SynthPop'!$A$2:$Q$1446,COLUMN('TM1.5SynthPop'!J$1),FALSE),0),0)</f>
        <v>400</v>
      </c>
      <c r="G3168">
        <f>IFERROR(ROUND($C3168*VLOOKUP($O3168,'TM1.5SynthPop'!$A$2:$Q$1446,COLUMN('TM1.5SynthPop'!K$1),FALSE),0),0)</f>
        <v>504</v>
      </c>
      <c r="H3168">
        <f>IFERROR(ROUND($C3168*VLOOKUP($O3168,'TM1.5SynthPop'!$A$2:$Q$1446,COLUMN('TM1.5SynthPop'!L$1),FALSE),0),0)</f>
        <v>857</v>
      </c>
      <c r="I3168">
        <f>IFERROR(ROUND($C3168*VLOOKUP($O3168,'TM1.5SynthPop'!$A$2:$Q$1446,COLUMN('TM1.5SynthPop'!M$1),FALSE),0),0)</f>
        <v>620</v>
      </c>
      <c r="J3168">
        <f>IFERROR(ROUND($C3168*VLOOKUP($O3168,'TM1.5SynthPop'!$A$2:$Q$1446,COLUMN('TM1.5SynthPop'!N$1),FALSE),0),0)</f>
        <v>853</v>
      </c>
      <c r="K3168">
        <f t="shared" si="99"/>
        <v>1265</v>
      </c>
      <c r="L3168">
        <f>Link21_SED!E3168</f>
        <v>9935</v>
      </c>
      <c r="M3168">
        <f>Link21_SED!F3168</f>
        <v>62</v>
      </c>
      <c r="O3168">
        <v>1348</v>
      </c>
    </row>
    <row r="3169" spans="1:15">
      <c r="A3169" t="s">
        <v>24</v>
      </c>
      <c r="B3169">
        <v>3168</v>
      </c>
      <c r="C3169">
        <f>Link21_SED!D3169</f>
        <v>2862</v>
      </c>
      <c r="D3169">
        <f>IFERROR(ROUND($C3169*VLOOKUP($O3169,'TM1.5SynthPop'!$A$2:$Q$1446,COLUMN('TM1.5SynthPop'!$P$2),FALSE),0),)</f>
        <v>2328</v>
      </c>
      <c r="E3169">
        <f t="shared" si="98"/>
        <v>534</v>
      </c>
      <c r="F3169">
        <f>IFERROR(ROUND($C3169*VLOOKUP($O3169,'TM1.5SynthPop'!$A$2:$Q$1446,COLUMN('TM1.5SynthPop'!J$1),FALSE),0),0)</f>
        <v>158</v>
      </c>
      <c r="G3169">
        <f>IFERROR(ROUND($C3169*VLOOKUP($O3169,'TM1.5SynthPop'!$A$2:$Q$1446,COLUMN('TM1.5SynthPop'!K$1),FALSE),0),0)</f>
        <v>226</v>
      </c>
      <c r="H3169">
        <f>IFERROR(ROUND($C3169*VLOOKUP($O3169,'TM1.5SynthPop'!$A$2:$Q$1446,COLUMN('TM1.5SynthPop'!L$1),FALSE),0),0)</f>
        <v>536</v>
      </c>
      <c r="I3169">
        <f>IFERROR(ROUND($C3169*VLOOKUP($O3169,'TM1.5SynthPop'!$A$2:$Q$1446,COLUMN('TM1.5SynthPop'!M$1),FALSE),0),0)</f>
        <v>316</v>
      </c>
      <c r="J3169">
        <f>IFERROR(ROUND($C3169*VLOOKUP($O3169,'TM1.5SynthPop'!$A$2:$Q$1446,COLUMN('TM1.5SynthPop'!N$1),FALSE),0),0)</f>
        <v>612</v>
      </c>
      <c r="K3169">
        <f t="shared" si="99"/>
        <v>1014</v>
      </c>
      <c r="L3169">
        <f>Link21_SED!E3169</f>
        <v>5187</v>
      </c>
      <c r="M3169">
        <f>Link21_SED!F3169</f>
        <v>32</v>
      </c>
      <c r="O3169">
        <v>1350</v>
      </c>
    </row>
    <row r="3170" spans="1:15">
      <c r="A3170" t="s">
        <v>24</v>
      </c>
      <c r="B3170">
        <v>3169</v>
      </c>
      <c r="C3170">
        <f>Link21_SED!D3170</f>
        <v>2632</v>
      </c>
      <c r="D3170">
        <f>IFERROR(ROUND($C3170*VLOOKUP($O3170,'TM1.5SynthPop'!$A$2:$Q$1446,COLUMN('TM1.5SynthPop'!$P$2),FALSE),0),)</f>
        <v>2186</v>
      </c>
      <c r="E3170">
        <f t="shared" si="98"/>
        <v>446</v>
      </c>
      <c r="F3170">
        <f>IFERROR(ROUND($C3170*VLOOKUP($O3170,'TM1.5SynthPop'!$A$2:$Q$1446,COLUMN('TM1.5SynthPop'!J$1),FALSE),0),0)</f>
        <v>118</v>
      </c>
      <c r="G3170">
        <f>IFERROR(ROUND($C3170*VLOOKUP($O3170,'TM1.5SynthPop'!$A$2:$Q$1446,COLUMN('TM1.5SynthPop'!K$1),FALSE),0),0)</f>
        <v>188</v>
      </c>
      <c r="H3170">
        <f>IFERROR(ROUND($C3170*VLOOKUP($O3170,'TM1.5SynthPop'!$A$2:$Q$1446,COLUMN('TM1.5SynthPop'!L$1),FALSE),0),0)</f>
        <v>501</v>
      </c>
      <c r="I3170">
        <f>IFERROR(ROUND($C3170*VLOOKUP($O3170,'TM1.5SynthPop'!$A$2:$Q$1446,COLUMN('TM1.5SynthPop'!M$1),FALSE),0),0)</f>
        <v>342</v>
      </c>
      <c r="J3170">
        <f>IFERROR(ROUND($C3170*VLOOKUP($O3170,'TM1.5SynthPop'!$A$2:$Q$1446,COLUMN('TM1.5SynthPop'!N$1),FALSE),0),0)</f>
        <v>575</v>
      </c>
      <c r="K3170">
        <f t="shared" si="99"/>
        <v>908</v>
      </c>
      <c r="L3170">
        <f>Link21_SED!E3170</f>
        <v>4758</v>
      </c>
      <c r="M3170">
        <f>Link21_SED!F3170</f>
        <v>141</v>
      </c>
      <c r="O3170">
        <v>1358</v>
      </c>
    </row>
    <row r="3171" spans="1:15">
      <c r="A3171" t="s">
        <v>24</v>
      </c>
      <c r="B3171">
        <v>3170</v>
      </c>
      <c r="C3171">
        <f>Link21_SED!D3171</f>
        <v>1368</v>
      </c>
      <c r="D3171">
        <f>IFERROR(ROUND($C3171*VLOOKUP($O3171,'TM1.5SynthPop'!$A$2:$Q$1446,COLUMN('TM1.5SynthPop'!$P$2),FALSE),0),)</f>
        <v>1059</v>
      </c>
      <c r="E3171">
        <f t="shared" si="98"/>
        <v>309</v>
      </c>
      <c r="F3171">
        <f>IFERROR(ROUND($C3171*VLOOKUP($O3171,'TM1.5SynthPop'!$A$2:$Q$1446,COLUMN('TM1.5SynthPop'!J$1),FALSE),0),0)</f>
        <v>22</v>
      </c>
      <c r="G3171">
        <f>IFERROR(ROUND($C3171*VLOOKUP($O3171,'TM1.5SynthPop'!$A$2:$Q$1446,COLUMN('TM1.5SynthPop'!K$1),FALSE),0),0)</f>
        <v>50</v>
      </c>
      <c r="H3171">
        <f>IFERROR(ROUND($C3171*VLOOKUP($O3171,'TM1.5SynthPop'!$A$2:$Q$1446,COLUMN('TM1.5SynthPop'!L$1),FALSE),0),0)</f>
        <v>256</v>
      </c>
      <c r="I3171">
        <f>IFERROR(ROUND($C3171*VLOOKUP($O3171,'TM1.5SynthPop'!$A$2:$Q$1446,COLUMN('TM1.5SynthPop'!M$1),FALSE),0),0)</f>
        <v>170</v>
      </c>
      <c r="J3171">
        <f>IFERROR(ROUND($C3171*VLOOKUP($O3171,'TM1.5SynthPop'!$A$2:$Q$1446,COLUMN('TM1.5SynthPop'!N$1),FALSE),0),0)</f>
        <v>346</v>
      </c>
      <c r="K3171">
        <f t="shared" si="99"/>
        <v>524</v>
      </c>
      <c r="L3171">
        <f>Link21_SED!E3171</f>
        <v>2641</v>
      </c>
      <c r="M3171">
        <f>Link21_SED!F3171</f>
        <v>45</v>
      </c>
      <c r="O3171">
        <v>1352</v>
      </c>
    </row>
    <row r="3172" spans="1:15">
      <c r="A3172" t="s">
        <v>24</v>
      </c>
      <c r="B3172">
        <v>3171</v>
      </c>
      <c r="C3172">
        <f>Link21_SED!D3172</f>
        <v>1270</v>
      </c>
      <c r="D3172">
        <f>IFERROR(ROUND($C3172*VLOOKUP($O3172,'TM1.5SynthPop'!$A$2:$Q$1446,COLUMN('TM1.5SynthPop'!$P$2),FALSE),0),)</f>
        <v>1116</v>
      </c>
      <c r="E3172">
        <f t="shared" si="98"/>
        <v>154</v>
      </c>
      <c r="F3172">
        <f>IFERROR(ROUND($C3172*VLOOKUP($O3172,'TM1.5SynthPop'!$A$2:$Q$1446,COLUMN('TM1.5SynthPop'!J$1),FALSE),0),0)</f>
        <v>325</v>
      </c>
      <c r="G3172">
        <f>IFERROR(ROUND($C3172*VLOOKUP($O3172,'TM1.5SynthPop'!$A$2:$Q$1446,COLUMN('TM1.5SynthPop'!K$1),FALSE),0),0)</f>
        <v>360</v>
      </c>
      <c r="H3172">
        <f>IFERROR(ROUND($C3172*VLOOKUP($O3172,'TM1.5SynthPop'!$A$2:$Q$1446,COLUMN('TM1.5SynthPop'!L$1),FALSE),0),0)</f>
        <v>168</v>
      </c>
      <c r="I3172">
        <f>IFERROR(ROUND($C3172*VLOOKUP($O3172,'TM1.5SynthPop'!$A$2:$Q$1446,COLUMN('TM1.5SynthPop'!M$1),FALSE),0),0)</f>
        <v>134</v>
      </c>
      <c r="J3172">
        <f>IFERROR(ROUND($C3172*VLOOKUP($O3172,'TM1.5SynthPop'!$A$2:$Q$1446,COLUMN('TM1.5SynthPop'!N$1),FALSE),0),0)</f>
        <v>122</v>
      </c>
      <c r="K3172">
        <f t="shared" si="99"/>
        <v>161</v>
      </c>
      <c r="L3172">
        <f>Link21_SED!E3172</f>
        <v>1856</v>
      </c>
      <c r="M3172">
        <f>Link21_SED!F3172</f>
        <v>565</v>
      </c>
      <c r="O3172">
        <v>1361</v>
      </c>
    </row>
    <row r="3173" spans="1:15">
      <c r="A3173" t="s">
        <v>24</v>
      </c>
      <c r="B3173">
        <v>3172</v>
      </c>
      <c r="C3173">
        <f>Link21_SED!D3173</f>
        <v>805</v>
      </c>
      <c r="D3173">
        <f>IFERROR(ROUND($C3173*VLOOKUP($O3173,'TM1.5SynthPop'!$A$2:$Q$1446,COLUMN('TM1.5SynthPop'!$P$2),FALSE),0),)</f>
        <v>700</v>
      </c>
      <c r="E3173">
        <f t="shared" si="98"/>
        <v>105</v>
      </c>
      <c r="F3173">
        <f>IFERROR(ROUND($C3173*VLOOKUP($O3173,'TM1.5SynthPop'!$A$2:$Q$1446,COLUMN('TM1.5SynthPop'!J$1),FALSE),0),0)</f>
        <v>132</v>
      </c>
      <c r="G3173">
        <f>IFERROR(ROUND($C3173*VLOOKUP($O3173,'TM1.5SynthPop'!$A$2:$Q$1446,COLUMN('TM1.5SynthPop'!K$1),FALSE),0),0)</f>
        <v>191</v>
      </c>
      <c r="H3173">
        <f>IFERROR(ROUND($C3173*VLOOKUP($O3173,'TM1.5SynthPop'!$A$2:$Q$1446,COLUMN('TM1.5SynthPop'!L$1),FALSE),0),0)</f>
        <v>132</v>
      </c>
      <c r="I3173">
        <f>IFERROR(ROUND($C3173*VLOOKUP($O3173,'TM1.5SynthPop'!$A$2:$Q$1446,COLUMN('TM1.5SynthPop'!M$1),FALSE),0),0)</f>
        <v>93</v>
      </c>
      <c r="J3173">
        <f>IFERROR(ROUND($C3173*VLOOKUP($O3173,'TM1.5SynthPop'!$A$2:$Q$1446,COLUMN('TM1.5SynthPop'!N$1),FALSE),0),0)</f>
        <v>99</v>
      </c>
      <c r="K3173">
        <f t="shared" si="99"/>
        <v>158</v>
      </c>
      <c r="L3173">
        <f>Link21_SED!E3173</f>
        <v>1449</v>
      </c>
      <c r="M3173">
        <f>Link21_SED!F3173</f>
        <v>92</v>
      </c>
      <c r="O3173">
        <v>1363</v>
      </c>
    </row>
    <row r="3174" spans="1:15">
      <c r="A3174" t="s">
        <v>24</v>
      </c>
      <c r="B3174">
        <v>3173</v>
      </c>
      <c r="C3174">
        <f>Link21_SED!D3174</f>
        <v>2846</v>
      </c>
      <c r="D3174">
        <f>IFERROR(ROUND($C3174*VLOOKUP($O3174,'TM1.5SynthPop'!$A$2:$Q$1446,COLUMN('TM1.5SynthPop'!$P$2),FALSE),0),)</f>
        <v>2337</v>
      </c>
      <c r="E3174">
        <f t="shared" si="98"/>
        <v>509</v>
      </c>
      <c r="F3174">
        <f>IFERROR(ROUND($C3174*VLOOKUP($O3174,'TM1.5SynthPop'!$A$2:$Q$1446,COLUMN('TM1.5SynthPop'!J$1),FALSE),0),0)</f>
        <v>162</v>
      </c>
      <c r="G3174">
        <f>IFERROR(ROUND($C3174*VLOOKUP($O3174,'TM1.5SynthPop'!$A$2:$Q$1446,COLUMN('TM1.5SynthPop'!K$1),FALSE),0),0)</f>
        <v>236</v>
      </c>
      <c r="H3174">
        <f>IFERROR(ROUND($C3174*VLOOKUP($O3174,'TM1.5SynthPop'!$A$2:$Q$1446,COLUMN('TM1.5SynthPop'!L$1),FALSE),0),0)</f>
        <v>562</v>
      </c>
      <c r="I3174">
        <f>IFERROR(ROUND($C3174*VLOOKUP($O3174,'TM1.5SynthPop'!$A$2:$Q$1446,COLUMN('TM1.5SynthPop'!M$1),FALSE),0),0)</f>
        <v>320</v>
      </c>
      <c r="J3174">
        <f>IFERROR(ROUND($C3174*VLOOKUP($O3174,'TM1.5SynthPop'!$A$2:$Q$1446,COLUMN('TM1.5SynthPop'!N$1),FALSE),0),0)</f>
        <v>605</v>
      </c>
      <c r="K3174">
        <f t="shared" si="99"/>
        <v>961</v>
      </c>
      <c r="L3174">
        <f>Link21_SED!E3174</f>
        <v>5068</v>
      </c>
      <c r="M3174">
        <f>Link21_SED!F3174</f>
        <v>117</v>
      </c>
      <c r="O3174">
        <v>1356</v>
      </c>
    </row>
    <row r="3175" spans="1:15">
      <c r="A3175" t="s">
        <v>24</v>
      </c>
      <c r="B3175">
        <v>3174</v>
      </c>
      <c r="C3175">
        <f>Link21_SED!D3175</f>
        <v>1777</v>
      </c>
      <c r="D3175">
        <f>IFERROR(ROUND($C3175*VLOOKUP($O3175,'TM1.5SynthPop'!$A$2:$Q$1446,COLUMN('TM1.5SynthPop'!$P$2),FALSE),0),)</f>
        <v>1597</v>
      </c>
      <c r="E3175">
        <f t="shared" si="98"/>
        <v>180</v>
      </c>
      <c r="F3175">
        <f>IFERROR(ROUND($C3175*VLOOKUP($O3175,'TM1.5SynthPop'!$A$2:$Q$1446,COLUMN('TM1.5SynthPop'!J$1),FALSE),0),0)</f>
        <v>190</v>
      </c>
      <c r="G3175">
        <f>IFERROR(ROUND($C3175*VLOOKUP($O3175,'TM1.5SynthPop'!$A$2:$Q$1446,COLUMN('TM1.5SynthPop'!K$1),FALSE),0),0)</f>
        <v>256</v>
      </c>
      <c r="H3175">
        <f>IFERROR(ROUND($C3175*VLOOKUP($O3175,'TM1.5SynthPop'!$A$2:$Q$1446,COLUMN('TM1.5SynthPop'!L$1),FALSE),0),0)</f>
        <v>342</v>
      </c>
      <c r="I3175">
        <f>IFERROR(ROUND($C3175*VLOOKUP($O3175,'TM1.5SynthPop'!$A$2:$Q$1446,COLUMN('TM1.5SynthPop'!M$1),FALSE),0),0)</f>
        <v>240</v>
      </c>
      <c r="J3175">
        <f>IFERROR(ROUND($C3175*VLOOKUP($O3175,'TM1.5SynthPop'!$A$2:$Q$1446,COLUMN('TM1.5SynthPop'!N$1),FALSE),0),0)</f>
        <v>283</v>
      </c>
      <c r="K3175">
        <f t="shared" si="99"/>
        <v>466</v>
      </c>
      <c r="L3175">
        <f>Link21_SED!E3175</f>
        <v>2723</v>
      </c>
      <c r="M3175">
        <f>Link21_SED!F3175</f>
        <v>0</v>
      </c>
      <c r="O3175">
        <v>1362</v>
      </c>
    </row>
    <row r="3176" spans="1:15">
      <c r="A3176" t="s">
        <v>24</v>
      </c>
      <c r="B3176">
        <v>3175</v>
      </c>
      <c r="C3176">
        <f>Link21_SED!D3176</f>
        <v>1689</v>
      </c>
      <c r="D3176">
        <f>IFERROR(ROUND($C3176*VLOOKUP($O3176,'TM1.5SynthPop'!$A$2:$Q$1446,COLUMN('TM1.5SynthPop'!$P$2),FALSE),0),)</f>
        <v>1486</v>
      </c>
      <c r="E3176">
        <f t="shared" si="98"/>
        <v>203</v>
      </c>
      <c r="F3176">
        <f>IFERROR(ROUND($C3176*VLOOKUP($O3176,'TM1.5SynthPop'!$A$2:$Q$1446,COLUMN('TM1.5SynthPop'!J$1),FALSE),0),0)</f>
        <v>65</v>
      </c>
      <c r="G3176">
        <f>IFERROR(ROUND($C3176*VLOOKUP($O3176,'TM1.5SynthPop'!$A$2:$Q$1446,COLUMN('TM1.5SynthPop'!K$1),FALSE),0),0)</f>
        <v>115</v>
      </c>
      <c r="H3176">
        <f>IFERROR(ROUND($C3176*VLOOKUP($O3176,'TM1.5SynthPop'!$A$2:$Q$1446,COLUMN('TM1.5SynthPop'!L$1),FALSE),0),0)</f>
        <v>330</v>
      </c>
      <c r="I3176">
        <f>IFERROR(ROUND($C3176*VLOOKUP($O3176,'TM1.5SynthPop'!$A$2:$Q$1446,COLUMN('TM1.5SynthPop'!M$1),FALSE),0),0)</f>
        <v>180</v>
      </c>
      <c r="J3176">
        <f>IFERROR(ROUND($C3176*VLOOKUP($O3176,'TM1.5SynthPop'!$A$2:$Q$1446,COLUMN('TM1.5SynthPop'!N$1),FALSE),0),0)</f>
        <v>379</v>
      </c>
      <c r="K3176">
        <f t="shared" si="99"/>
        <v>620</v>
      </c>
      <c r="L3176">
        <f>Link21_SED!E3176</f>
        <v>3040</v>
      </c>
      <c r="M3176">
        <f>Link21_SED!F3176</f>
        <v>138</v>
      </c>
      <c r="O3176">
        <v>1365</v>
      </c>
    </row>
    <row r="3177" spans="1:15">
      <c r="A3177" t="s">
        <v>24</v>
      </c>
      <c r="B3177">
        <v>3176</v>
      </c>
      <c r="C3177">
        <f>Link21_SED!D3177</f>
        <v>2410</v>
      </c>
      <c r="D3177">
        <f>IFERROR(ROUND($C3177*VLOOKUP($O3177,'TM1.5SynthPop'!$A$2:$Q$1446,COLUMN('TM1.5SynthPop'!$P$2),FALSE),0),)</f>
        <v>2119</v>
      </c>
      <c r="E3177">
        <f t="shared" si="98"/>
        <v>291</v>
      </c>
      <c r="F3177">
        <f>IFERROR(ROUND($C3177*VLOOKUP($O3177,'TM1.5SynthPop'!$A$2:$Q$1446,COLUMN('TM1.5SynthPop'!J$1),FALSE),0),0)</f>
        <v>89</v>
      </c>
      <c r="G3177">
        <f>IFERROR(ROUND($C3177*VLOOKUP($O3177,'TM1.5SynthPop'!$A$2:$Q$1446,COLUMN('TM1.5SynthPop'!K$1),FALSE),0),0)</f>
        <v>198</v>
      </c>
      <c r="H3177">
        <f>IFERROR(ROUND($C3177*VLOOKUP($O3177,'TM1.5SynthPop'!$A$2:$Q$1446,COLUMN('TM1.5SynthPop'!L$1),FALSE),0),0)</f>
        <v>445</v>
      </c>
      <c r="I3177">
        <f>IFERROR(ROUND($C3177*VLOOKUP($O3177,'TM1.5SynthPop'!$A$2:$Q$1446,COLUMN('TM1.5SynthPop'!M$1),FALSE),0),0)</f>
        <v>380</v>
      </c>
      <c r="J3177">
        <f>IFERROR(ROUND($C3177*VLOOKUP($O3177,'TM1.5SynthPop'!$A$2:$Q$1446,COLUMN('TM1.5SynthPop'!N$1),FALSE),0),0)</f>
        <v>494</v>
      </c>
      <c r="K3177">
        <f t="shared" si="99"/>
        <v>804</v>
      </c>
      <c r="L3177">
        <f>Link21_SED!E3177</f>
        <v>3626</v>
      </c>
      <c r="M3177">
        <f>Link21_SED!F3177</f>
        <v>84</v>
      </c>
      <c r="O3177">
        <v>1390</v>
      </c>
    </row>
    <row r="3178" spans="1:15">
      <c r="A3178" t="s">
        <v>24</v>
      </c>
      <c r="B3178">
        <v>3177</v>
      </c>
      <c r="C3178">
        <f>Link21_SED!D3178</f>
        <v>2239</v>
      </c>
      <c r="D3178">
        <f>IFERROR(ROUND($C3178*VLOOKUP($O3178,'TM1.5SynthPop'!$A$2:$Q$1446,COLUMN('TM1.5SynthPop'!$P$2),FALSE),0),)</f>
        <v>1857</v>
      </c>
      <c r="E3178">
        <f t="shared" si="98"/>
        <v>382</v>
      </c>
      <c r="F3178">
        <f>IFERROR(ROUND($C3178*VLOOKUP($O3178,'TM1.5SynthPop'!$A$2:$Q$1446,COLUMN('TM1.5SynthPop'!J$1),FALSE),0),0)</f>
        <v>75</v>
      </c>
      <c r="G3178">
        <f>IFERROR(ROUND($C3178*VLOOKUP($O3178,'TM1.5SynthPop'!$A$2:$Q$1446,COLUMN('TM1.5SynthPop'!K$1),FALSE),0),0)</f>
        <v>157</v>
      </c>
      <c r="H3178">
        <f>IFERROR(ROUND($C3178*VLOOKUP($O3178,'TM1.5SynthPop'!$A$2:$Q$1446,COLUMN('TM1.5SynthPop'!L$1),FALSE),0),0)</f>
        <v>446</v>
      </c>
      <c r="I3178">
        <f>IFERROR(ROUND($C3178*VLOOKUP($O3178,'TM1.5SynthPop'!$A$2:$Q$1446,COLUMN('TM1.5SynthPop'!M$1),FALSE),0),0)</f>
        <v>341</v>
      </c>
      <c r="J3178">
        <f>IFERROR(ROUND($C3178*VLOOKUP($O3178,'TM1.5SynthPop'!$A$2:$Q$1446,COLUMN('TM1.5SynthPop'!N$1),FALSE),0),0)</f>
        <v>479</v>
      </c>
      <c r="K3178">
        <f t="shared" si="99"/>
        <v>741</v>
      </c>
      <c r="L3178">
        <f>Link21_SED!E3178</f>
        <v>3746</v>
      </c>
      <c r="M3178">
        <f>Link21_SED!F3178</f>
        <v>1603</v>
      </c>
      <c r="O3178">
        <v>1391</v>
      </c>
    </row>
    <row r="3179" spans="1:15">
      <c r="A3179" t="s">
        <v>24</v>
      </c>
      <c r="B3179">
        <v>3178</v>
      </c>
      <c r="C3179">
        <f>Link21_SED!D3179</f>
        <v>1617</v>
      </c>
      <c r="D3179">
        <f>IFERROR(ROUND($C3179*VLOOKUP($O3179,'TM1.5SynthPop'!$A$2:$Q$1446,COLUMN('TM1.5SynthPop'!$P$2),FALSE),0),)</f>
        <v>1307</v>
      </c>
      <c r="E3179">
        <f t="shared" si="98"/>
        <v>310</v>
      </c>
      <c r="F3179">
        <f>IFERROR(ROUND($C3179*VLOOKUP($O3179,'TM1.5SynthPop'!$A$2:$Q$1446,COLUMN('TM1.5SynthPop'!J$1),FALSE),0),0)</f>
        <v>48</v>
      </c>
      <c r="G3179">
        <f>IFERROR(ROUND($C3179*VLOOKUP($O3179,'TM1.5SynthPop'!$A$2:$Q$1446,COLUMN('TM1.5SynthPop'!K$1),FALSE),0),0)</f>
        <v>112</v>
      </c>
      <c r="H3179">
        <f>IFERROR(ROUND($C3179*VLOOKUP($O3179,'TM1.5SynthPop'!$A$2:$Q$1446,COLUMN('TM1.5SynthPop'!L$1),FALSE),0),0)</f>
        <v>321</v>
      </c>
      <c r="I3179">
        <f>IFERROR(ROUND($C3179*VLOOKUP($O3179,'TM1.5SynthPop'!$A$2:$Q$1446,COLUMN('TM1.5SynthPop'!M$1),FALSE),0),0)</f>
        <v>232</v>
      </c>
      <c r="J3179">
        <f>IFERROR(ROUND($C3179*VLOOKUP($O3179,'TM1.5SynthPop'!$A$2:$Q$1446,COLUMN('TM1.5SynthPop'!N$1),FALSE),0),0)</f>
        <v>386</v>
      </c>
      <c r="K3179">
        <f t="shared" si="99"/>
        <v>518</v>
      </c>
      <c r="L3179">
        <f>Link21_SED!E3179</f>
        <v>2862</v>
      </c>
      <c r="M3179">
        <f>Link21_SED!F3179</f>
        <v>57</v>
      </c>
      <c r="O3179">
        <v>1393</v>
      </c>
    </row>
    <row r="3180" spans="1:15">
      <c r="A3180" t="s">
        <v>24</v>
      </c>
      <c r="B3180">
        <v>3179</v>
      </c>
      <c r="C3180">
        <f>Link21_SED!D3180</f>
        <v>859</v>
      </c>
      <c r="D3180">
        <f>IFERROR(ROUND($C3180*VLOOKUP($O3180,'TM1.5SynthPop'!$A$2:$Q$1446,COLUMN('TM1.5SynthPop'!$P$2),FALSE),0),)</f>
        <v>618</v>
      </c>
      <c r="E3180">
        <f t="shared" si="98"/>
        <v>241</v>
      </c>
      <c r="F3180">
        <f>IFERROR(ROUND($C3180*VLOOKUP($O3180,'TM1.5SynthPop'!$A$2:$Q$1446,COLUMN('TM1.5SynthPop'!J$1),FALSE),0),0)</f>
        <v>103</v>
      </c>
      <c r="G3180">
        <f>IFERROR(ROUND($C3180*VLOOKUP($O3180,'TM1.5SynthPop'!$A$2:$Q$1446,COLUMN('TM1.5SynthPop'!K$1),FALSE),0),0)</f>
        <v>151</v>
      </c>
      <c r="H3180">
        <f>IFERROR(ROUND($C3180*VLOOKUP($O3180,'TM1.5SynthPop'!$A$2:$Q$1446,COLUMN('TM1.5SynthPop'!L$1),FALSE),0),0)</f>
        <v>130</v>
      </c>
      <c r="I3180">
        <f>IFERROR(ROUND($C3180*VLOOKUP($O3180,'TM1.5SynthPop'!$A$2:$Q$1446,COLUMN('TM1.5SynthPop'!M$1),FALSE),0),0)</f>
        <v>109</v>
      </c>
      <c r="J3180">
        <f>IFERROR(ROUND($C3180*VLOOKUP($O3180,'TM1.5SynthPop'!$A$2:$Q$1446,COLUMN('TM1.5SynthPop'!N$1),FALSE),0),0)</f>
        <v>135</v>
      </c>
      <c r="K3180">
        <f t="shared" si="99"/>
        <v>231</v>
      </c>
      <c r="L3180">
        <f>Link21_SED!E3180</f>
        <v>1881</v>
      </c>
      <c r="M3180">
        <f>Link21_SED!F3180</f>
        <v>19</v>
      </c>
      <c r="O3180">
        <v>1395</v>
      </c>
    </row>
    <row r="3181" spans="1:15">
      <c r="A3181" t="s">
        <v>24</v>
      </c>
      <c r="B3181">
        <v>3180</v>
      </c>
      <c r="C3181">
        <f>Link21_SED!D3181</f>
        <v>1503</v>
      </c>
      <c r="D3181">
        <f>IFERROR(ROUND($C3181*VLOOKUP($O3181,'TM1.5SynthPop'!$A$2:$Q$1446,COLUMN('TM1.5SynthPop'!$P$2),FALSE),0),)</f>
        <v>1176</v>
      </c>
      <c r="E3181">
        <f t="shared" ref="E3181:E3244" si="100">C3181-D3181</f>
        <v>327</v>
      </c>
      <c r="F3181">
        <f>IFERROR(ROUND($C3181*VLOOKUP($O3181,'TM1.5SynthPop'!$A$2:$Q$1446,COLUMN('TM1.5SynthPop'!J$1),FALSE),0),0)</f>
        <v>43</v>
      </c>
      <c r="G3181">
        <f>IFERROR(ROUND($C3181*VLOOKUP($O3181,'TM1.5SynthPop'!$A$2:$Q$1446,COLUMN('TM1.5SynthPop'!K$1),FALSE),0),0)</f>
        <v>106</v>
      </c>
      <c r="H3181">
        <f>IFERROR(ROUND($C3181*VLOOKUP($O3181,'TM1.5SynthPop'!$A$2:$Q$1446,COLUMN('TM1.5SynthPop'!L$1),FALSE),0),0)</f>
        <v>306</v>
      </c>
      <c r="I3181">
        <f>IFERROR(ROUND($C3181*VLOOKUP($O3181,'TM1.5SynthPop'!$A$2:$Q$1446,COLUMN('TM1.5SynthPop'!M$1),FALSE),0),0)</f>
        <v>203</v>
      </c>
      <c r="J3181">
        <f>IFERROR(ROUND($C3181*VLOOKUP($O3181,'TM1.5SynthPop'!$A$2:$Q$1446,COLUMN('TM1.5SynthPop'!N$1),FALSE),0),0)</f>
        <v>344</v>
      </c>
      <c r="K3181">
        <f t="shared" ref="K3181:K3244" si="101">C3181-SUM(F3181:J3181)</f>
        <v>501</v>
      </c>
      <c r="L3181">
        <f>Link21_SED!E3181</f>
        <v>2916</v>
      </c>
      <c r="M3181">
        <f>Link21_SED!F3181</f>
        <v>0</v>
      </c>
      <c r="O3181">
        <v>1398</v>
      </c>
    </row>
    <row r="3182" spans="1:15">
      <c r="A3182" t="s">
        <v>24</v>
      </c>
      <c r="B3182">
        <v>3181</v>
      </c>
      <c r="C3182">
        <f>Link21_SED!D3182</f>
        <v>1242</v>
      </c>
      <c r="D3182">
        <f>IFERROR(ROUND($C3182*VLOOKUP($O3182,'TM1.5SynthPop'!$A$2:$Q$1446,COLUMN('TM1.5SynthPop'!$P$2),FALSE),0),)</f>
        <v>1021</v>
      </c>
      <c r="E3182">
        <f t="shared" si="100"/>
        <v>221</v>
      </c>
      <c r="F3182">
        <f>IFERROR(ROUND($C3182*VLOOKUP($O3182,'TM1.5SynthPop'!$A$2:$Q$1446,COLUMN('TM1.5SynthPop'!J$1),FALSE),0),0)</f>
        <v>25</v>
      </c>
      <c r="G3182">
        <f>IFERROR(ROUND($C3182*VLOOKUP($O3182,'TM1.5SynthPop'!$A$2:$Q$1446,COLUMN('TM1.5SynthPop'!K$1),FALSE),0),0)</f>
        <v>86</v>
      </c>
      <c r="H3182">
        <f>IFERROR(ROUND($C3182*VLOOKUP($O3182,'TM1.5SynthPop'!$A$2:$Q$1446,COLUMN('TM1.5SynthPop'!L$1),FALSE),0),0)</f>
        <v>220</v>
      </c>
      <c r="I3182">
        <f>IFERROR(ROUND($C3182*VLOOKUP($O3182,'TM1.5SynthPop'!$A$2:$Q$1446,COLUMN('TM1.5SynthPop'!M$1),FALSE),0),0)</f>
        <v>150</v>
      </c>
      <c r="J3182">
        <f>IFERROR(ROUND($C3182*VLOOKUP($O3182,'TM1.5SynthPop'!$A$2:$Q$1446,COLUMN('TM1.5SynthPop'!N$1),FALSE),0),0)</f>
        <v>301</v>
      </c>
      <c r="K3182">
        <f t="shared" si="101"/>
        <v>460</v>
      </c>
      <c r="L3182">
        <f>Link21_SED!E3182</f>
        <v>2432</v>
      </c>
      <c r="M3182">
        <f>Link21_SED!F3182</f>
        <v>141</v>
      </c>
      <c r="O3182">
        <v>1400</v>
      </c>
    </row>
    <row r="3183" spans="1:15">
      <c r="A3183" t="s">
        <v>24</v>
      </c>
      <c r="B3183">
        <v>3182</v>
      </c>
      <c r="C3183">
        <f>Link21_SED!D3183</f>
        <v>1501</v>
      </c>
      <c r="D3183">
        <f>IFERROR(ROUND($C3183*VLOOKUP($O3183,'TM1.5SynthPop'!$A$2:$Q$1446,COLUMN('TM1.5SynthPop'!$P$2),FALSE),0),)</f>
        <v>1160</v>
      </c>
      <c r="E3183">
        <f t="shared" si="100"/>
        <v>341</v>
      </c>
      <c r="F3183">
        <f>IFERROR(ROUND($C3183*VLOOKUP($O3183,'TM1.5SynthPop'!$A$2:$Q$1446,COLUMN('TM1.5SynthPop'!J$1),FALSE),0),0)</f>
        <v>31</v>
      </c>
      <c r="G3183">
        <f>IFERROR(ROUND($C3183*VLOOKUP($O3183,'TM1.5SynthPop'!$A$2:$Q$1446,COLUMN('TM1.5SynthPop'!K$1),FALSE),0),0)</f>
        <v>108</v>
      </c>
      <c r="H3183">
        <f>IFERROR(ROUND($C3183*VLOOKUP($O3183,'TM1.5SynthPop'!$A$2:$Q$1446,COLUMN('TM1.5SynthPop'!L$1),FALSE),0),0)</f>
        <v>279</v>
      </c>
      <c r="I3183">
        <f>IFERROR(ROUND($C3183*VLOOKUP($O3183,'TM1.5SynthPop'!$A$2:$Q$1446,COLUMN('TM1.5SynthPop'!M$1),FALSE),0),0)</f>
        <v>217</v>
      </c>
      <c r="J3183">
        <f>IFERROR(ROUND($C3183*VLOOKUP($O3183,'TM1.5SynthPop'!$A$2:$Q$1446,COLUMN('TM1.5SynthPop'!N$1),FALSE),0),0)</f>
        <v>354</v>
      </c>
      <c r="K3183">
        <f t="shared" si="101"/>
        <v>512</v>
      </c>
      <c r="L3183">
        <f>Link21_SED!E3183</f>
        <v>3204</v>
      </c>
      <c r="M3183">
        <f>Link21_SED!F3183</f>
        <v>173</v>
      </c>
      <c r="O3183">
        <v>1401</v>
      </c>
    </row>
    <row r="3184" spans="1:15">
      <c r="A3184" t="s">
        <v>24</v>
      </c>
      <c r="B3184">
        <v>3183</v>
      </c>
      <c r="C3184">
        <f>Link21_SED!D3184</f>
        <v>5735</v>
      </c>
      <c r="D3184">
        <f>IFERROR(ROUND($C3184*VLOOKUP($O3184,'TM1.5SynthPop'!$A$2:$Q$1446,COLUMN('TM1.5SynthPop'!$P$2),FALSE),0),)</f>
        <v>4336</v>
      </c>
      <c r="E3184">
        <f t="shared" si="100"/>
        <v>1399</v>
      </c>
      <c r="F3184">
        <f>IFERROR(ROUND($C3184*VLOOKUP($O3184,'TM1.5SynthPop'!$A$2:$Q$1446,COLUMN('TM1.5SynthPop'!J$1),FALSE),0),0)</f>
        <v>309</v>
      </c>
      <c r="G3184">
        <f>IFERROR(ROUND($C3184*VLOOKUP($O3184,'TM1.5SynthPop'!$A$2:$Q$1446,COLUMN('TM1.5SynthPop'!K$1),FALSE),0),0)</f>
        <v>568</v>
      </c>
      <c r="H3184">
        <f>IFERROR(ROUND($C3184*VLOOKUP($O3184,'TM1.5SynthPop'!$A$2:$Q$1446,COLUMN('TM1.5SynthPop'!L$1),FALSE),0),0)</f>
        <v>1028</v>
      </c>
      <c r="I3184">
        <f>IFERROR(ROUND($C3184*VLOOKUP($O3184,'TM1.5SynthPop'!$A$2:$Q$1446,COLUMN('TM1.5SynthPop'!M$1),FALSE),0),0)</f>
        <v>838</v>
      </c>
      <c r="J3184">
        <f>IFERROR(ROUND($C3184*VLOOKUP($O3184,'TM1.5SynthPop'!$A$2:$Q$1446,COLUMN('TM1.5SynthPop'!N$1),FALSE),0),0)</f>
        <v>1150</v>
      </c>
      <c r="K3184">
        <f t="shared" si="101"/>
        <v>1842</v>
      </c>
      <c r="L3184">
        <f>Link21_SED!E3184</f>
        <v>11983</v>
      </c>
      <c r="M3184">
        <f>Link21_SED!F3184</f>
        <v>78</v>
      </c>
      <c r="O3184">
        <v>1402</v>
      </c>
    </row>
    <row r="3185" spans="1:15">
      <c r="A3185" t="s">
        <v>24</v>
      </c>
      <c r="B3185">
        <v>3184</v>
      </c>
      <c r="C3185">
        <f>Link21_SED!D3185</f>
        <v>3711</v>
      </c>
      <c r="D3185">
        <f>IFERROR(ROUND($C3185*VLOOKUP($O3185,'TM1.5SynthPop'!$A$2:$Q$1446,COLUMN('TM1.5SynthPop'!$P$2),FALSE),0),)</f>
        <v>3281</v>
      </c>
      <c r="E3185">
        <f t="shared" si="100"/>
        <v>430</v>
      </c>
      <c r="F3185">
        <f>IFERROR(ROUND($C3185*VLOOKUP($O3185,'TM1.5SynthPop'!$A$2:$Q$1446,COLUMN('TM1.5SynthPop'!J$1),FALSE),0),0)</f>
        <v>105</v>
      </c>
      <c r="G3185">
        <f>IFERROR(ROUND($C3185*VLOOKUP($O3185,'TM1.5SynthPop'!$A$2:$Q$1446,COLUMN('TM1.5SynthPop'!K$1),FALSE),0),0)</f>
        <v>331</v>
      </c>
      <c r="H3185">
        <f>IFERROR(ROUND($C3185*VLOOKUP($O3185,'TM1.5SynthPop'!$A$2:$Q$1446,COLUMN('TM1.5SynthPop'!L$1),FALSE),0),0)</f>
        <v>755</v>
      </c>
      <c r="I3185">
        <f>IFERROR(ROUND($C3185*VLOOKUP($O3185,'TM1.5SynthPop'!$A$2:$Q$1446,COLUMN('TM1.5SynthPop'!M$1),FALSE),0),0)</f>
        <v>500</v>
      </c>
      <c r="J3185">
        <f>IFERROR(ROUND($C3185*VLOOKUP($O3185,'TM1.5SynthPop'!$A$2:$Q$1446,COLUMN('TM1.5SynthPop'!N$1),FALSE),0),0)</f>
        <v>717</v>
      </c>
      <c r="K3185">
        <f t="shared" si="101"/>
        <v>1303</v>
      </c>
      <c r="L3185">
        <f>Link21_SED!E3185</f>
        <v>5893</v>
      </c>
      <c r="M3185">
        <f>Link21_SED!F3185</f>
        <v>199</v>
      </c>
      <c r="O3185">
        <v>1403</v>
      </c>
    </row>
    <row r="3186" spans="1:15">
      <c r="A3186" t="s">
        <v>24</v>
      </c>
      <c r="B3186">
        <v>3185</v>
      </c>
      <c r="C3186">
        <f>Link21_SED!D3186</f>
        <v>2299</v>
      </c>
      <c r="D3186">
        <f>IFERROR(ROUND($C3186*VLOOKUP($O3186,'TM1.5SynthPop'!$A$2:$Q$1446,COLUMN('TM1.5SynthPop'!$P$2),FALSE),0),)</f>
        <v>1966</v>
      </c>
      <c r="E3186">
        <f t="shared" si="100"/>
        <v>333</v>
      </c>
      <c r="F3186">
        <f>IFERROR(ROUND($C3186*VLOOKUP($O3186,'TM1.5SynthPop'!$A$2:$Q$1446,COLUMN('TM1.5SynthPop'!J$1),FALSE),0),0)</f>
        <v>57</v>
      </c>
      <c r="G3186">
        <f>IFERROR(ROUND($C3186*VLOOKUP($O3186,'TM1.5SynthPop'!$A$2:$Q$1446,COLUMN('TM1.5SynthPop'!K$1),FALSE),0),0)</f>
        <v>175</v>
      </c>
      <c r="H3186">
        <f>IFERROR(ROUND($C3186*VLOOKUP($O3186,'TM1.5SynthPop'!$A$2:$Q$1446,COLUMN('TM1.5SynthPop'!L$1),FALSE),0),0)</f>
        <v>450</v>
      </c>
      <c r="I3186">
        <f>IFERROR(ROUND($C3186*VLOOKUP($O3186,'TM1.5SynthPop'!$A$2:$Q$1446,COLUMN('TM1.5SynthPop'!M$1),FALSE),0),0)</f>
        <v>371</v>
      </c>
      <c r="J3186">
        <f>IFERROR(ROUND($C3186*VLOOKUP($O3186,'TM1.5SynthPop'!$A$2:$Q$1446,COLUMN('TM1.5SynthPop'!N$1),FALSE),0),0)</f>
        <v>503</v>
      </c>
      <c r="K3186">
        <f t="shared" si="101"/>
        <v>743</v>
      </c>
      <c r="L3186">
        <f>Link21_SED!E3186</f>
        <v>3621</v>
      </c>
      <c r="M3186">
        <f>Link21_SED!F3186</f>
        <v>0</v>
      </c>
      <c r="O3186">
        <v>1389</v>
      </c>
    </row>
    <row r="3187" spans="1:15">
      <c r="A3187" t="s">
        <v>24</v>
      </c>
      <c r="B3187">
        <v>3186</v>
      </c>
      <c r="C3187">
        <f>Link21_SED!D3187</f>
        <v>2053</v>
      </c>
      <c r="D3187">
        <f>IFERROR(ROUND($C3187*VLOOKUP($O3187,'TM1.5SynthPop'!$A$2:$Q$1446,COLUMN('TM1.5SynthPop'!$P$2),FALSE),0),)</f>
        <v>1689</v>
      </c>
      <c r="E3187">
        <f t="shared" si="100"/>
        <v>364</v>
      </c>
      <c r="F3187">
        <f>IFERROR(ROUND($C3187*VLOOKUP($O3187,'TM1.5SynthPop'!$A$2:$Q$1446,COLUMN('TM1.5SynthPop'!J$1),FALSE),0),0)</f>
        <v>53</v>
      </c>
      <c r="G3187">
        <f>IFERROR(ROUND($C3187*VLOOKUP($O3187,'TM1.5SynthPop'!$A$2:$Q$1446,COLUMN('TM1.5SynthPop'!K$1),FALSE),0),0)</f>
        <v>145</v>
      </c>
      <c r="H3187">
        <f>IFERROR(ROUND($C3187*VLOOKUP($O3187,'TM1.5SynthPop'!$A$2:$Q$1446,COLUMN('TM1.5SynthPop'!L$1),FALSE),0),0)</f>
        <v>404</v>
      </c>
      <c r="I3187">
        <f>IFERROR(ROUND($C3187*VLOOKUP($O3187,'TM1.5SynthPop'!$A$2:$Q$1446,COLUMN('TM1.5SynthPop'!M$1),FALSE),0),0)</f>
        <v>297</v>
      </c>
      <c r="J3187">
        <f>IFERROR(ROUND($C3187*VLOOKUP($O3187,'TM1.5SynthPop'!$A$2:$Q$1446,COLUMN('TM1.5SynthPop'!N$1),FALSE),0),0)</f>
        <v>486</v>
      </c>
      <c r="K3187">
        <f t="shared" si="101"/>
        <v>668</v>
      </c>
      <c r="L3187">
        <f>Link21_SED!E3187</f>
        <v>3560</v>
      </c>
      <c r="M3187">
        <f>Link21_SED!F3187</f>
        <v>6</v>
      </c>
      <c r="O3187">
        <v>1392</v>
      </c>
    </row>
    <row r="3188" spans="1:15">
      <c r="A3188" t="s">
        <v>24</v>
      </c>
      <c r="B3188">
        <v>3187</v>
      </c>
      <c r="C3188">
        <f>Link21_SED!D3188</f>
        <v>317</v>
      </c>
      <c r="D3188">
        <f>IFERROR(ROUND($C3188*VLOOKUP($O3188,'TM1.5SynthPop'!$A$2:$Q$1446,COLUMN('TM1.5SynthPop'!$P$2),FALSE),0),)</f>
        <v>190</v>
      </c>
      <c r="E3188">
        <f t="shared" si="100"/>
        <v>127</v>
      </c>
      <c r="F3188">
        <f>IFERROR(ROUND($C3188*VLOOKUP($O3188,'TM1.5SynthPop'!$A$2:$Q$1446,COLUMN('TM1.5SynthPop'!J$1),FALSE),0),0)</f>
        <v>14</v>
      </c>
      <c r="G3188">
        <f>IFERROR(ROUND($C3188*VLOOKUP($O3188,'TM1.5SynthPop'!$A$2:$Q$1446,COLUMN('TM1.5SynthPop'!K$1),FALSE),0),0)</f>
        <v>32</v>
      </c>
      <c r="H3188">
        <f>IFERROR(ROUND($C3188*VLOOKUP($O3188,'TM1.5SynthPop'!$A$2:$Q$1446,COLUMN('TM1.5SynthPop'!L$1),FALSE),0),0)</f>
        <v>58</v>
      </c>
      <c r="I3188">
        <f>IFERROR(ROUND($C3188*VLOOKUP($O3188,'TM1.5SynthPop'!$A$2:$Q$1446,COLUMN('TM1.5SynthPop'!M$1),FALSE),0),0)</f>
        <v>50</v>
      </c>
      <c r="J3188">
        <f>IFERROR(ROUND($C3188*VLOOKUP($O3188,'TM1.5SynthPop'!$A$2:$Q$1446,COLUMN('TM1.5SynthPop'!N$1),FALSE),0),0)</f>
        <v>61</v>
      </c>
      <c r="K3188">
        <f t="shared" si="101"/>
        <v>102</v>
      </c>
      <c r="L3188">
        <f>Link21_SED!E3188</f>
        <v>744</v>
      </c>
      <c r="M3188">
        <f>Link21_SED!F3188</f>
        <v>67</v>
      </c>
      <c r="O3188">
        <v>1394</v>
      </c>
    </row>
    <row r="3189" spans="1:15">
      <c r="A3189" t="s">
        <v>24</v>
      </c>
      <c r="B3189">
        <v>3188</v>
      </c>
      <c r="C3189">
        <f>Link21_SED!D3189</f>
        <v>810</v>
      </c>
      <c r="D3189">
        <f>IFERROR(ROUND($C3189*VLOOKUP($O3189,'TM1.5SynthPop'!$A$2:$Q$1446,COLUMN('TM1.5SynthPop'!$P$2),FALSE),0),)</f>
        <v>553</v>
      </c>
      <c r="E3189">
        <f t="shared" si="100"/>
        <v>257</v>
      </c>
      <c r="F3189">
        <f>IFERROR(ROUND($C3189*VLOOKUP($O3189,'TM1.5SynthPop'!$A$2:$Q$1446,COLUMN('TM1.5SynthPop'!J$1),FALSE),0),0)</f>
        <v>19</v>
      </c>
      <c r="G3189">
        <f>IFERROR(ROUND($C3189*VLOOKUP($O3189,'TM1.5SynthPop'!$A$2:$Q$1446,COLUMN('TM1.5SynthPop'!K$1),FALSE),0),0)</f>
        <v>54</v>
      </c>
      <c r="H3189">
        <f>IFERROR(ROUND($C3189*VLOOKUP($O3189,'TM1.5SynthPop'!$A$2:$Q$1446,COLUMN('TM1.5SynthPop'!L$1),FALSE),0),0)</f>
        <v>135</v>
      </c>
      <c r="I3189">
        <f>IFERROR(ROUND($C3189*VLOOKUP($O3189,'TM1.5SynthPop'!$A$2:$Q$1446,COLUMN('TM1.5SynthPop'!M$1),FALSE),0),0)</f>
        <v>104</v>
      </c>
      <c r="J3189">
        <f>IFERROR(ROUND($C3189*VLOOKUP($O3189,'TM1.5SynthPop'!$A$2:$Q$1446,COLUMN('TM1.5SynthPop'!N$1),FALSE),0),0)</f>
        <v>184</v>
      </c>
      <c r="K3189">
        <f t="shared" si="101"/>
        <v>314</v>
      </c>
      <c r="L3189">
        <f>Link21_SED!E3189</f>
        <v>1789</v>
      </c>
      <c r="M3189">
        <f>Link21_SED!F3189</f>
        <v>33</v>
      </c>
      <c r="O3189">
        <v>1396</v>
      </c>
    </row>
    <row r="3190" spans="1:15">
      <c r="A3190" t="s">
        <v>24</v>
      </c>
      <c r="B3190">
        <v>3189</v>
      </c>
      <c r="C3190">
        <f>Link21_SED!D3190</f>
        <v>2151</v>
      </c>
      <c r="D3190">
        <f>IFERROR(ROUND($C3190*VLOOKUP($O3190,'TM1.5SynthPop'!$A$2:$Q$1446,COLUMN('TM1.5SynthPop'!$P$2),FALSE),0),)</f>
        <v>1759</v>
      </c>
      <c r="E3190">
        <f t="shared" si="100"/>
        <v>392</v>
      </c>
      <c r="F3190">
        <f>IFERROR(ROUND($C3190*VLOOKUP($O3190,'TM1.5SynthPop'!$A$2:$Q$1446,COLUMN('TM1.5SynthPop'!J$1),FALSE),0),0)</f>
        <v>124</v>
      </c>
      <c r="G3190">
        <f>IFERROR(ROUND($C3190*VLOOKUP($O3190,'TM1.5SynthPop'!$A$2:$Q$1446,COLUMN('TM1.5SynthPop'!K$1),FALSE),0),0)</f>
        <v>254</v>
      </c>
      <c r="H3190">
        <f>IFERROR(ROUND($C3190*VLOOKUP($O3190,'TM1.5SynthPop'!$A$2:$Q$1446,COLUMN('TM1.5SynthPop'!L$1),FALSE),0),0)</f>
        <v>372</v>
      </c>
      <c r="I3190">
        <f>IFERROR(ROUND($C3190*VLOOKUP($O3190,'TM1.5SynthPop'!$A$2:$Q$1446,COLUMN('TM1.5SynthPop'!M$1),FALSE),0),0)</f>
        <v>298</v>
      </c>
      <c r="J3190">
        <f>IFERROR(ROUND($C3190*VLOOKUP($O3190,'TM1.5SynthPop'!$A$2:$Q$1446,COLUMN('TM1.5SynthPop'!N$1),FALSE),0),0)</f>
        <v>483</v>
      </c>
      <c r="K3190">
        <f t="shared" si="101"/>
        <v>620</v>
      </c>
      <c r="L3190">
        <f>Link21_SED!E3190</f>
        <v>3654</v>
      </c>
      <c r="M3190">
        <f>Link21_SED!F3190</f>
        <v>278</v>
      </c>
      <c r="O3190">
        <v>1397</v>
      </c>
    </row>
    <row r="3191" spans="1:15">
      <c r="A3191" t="s">
        <v>24</v>
      </c>
      <c r="B3191">
        <v>3190</v>
      </c>
      <c r="C3191">
        <f>Link21_SED!D3191</f>
        <v>1864</v>
      </c>
      <c r="D3191">
        <f>IFERROR(ROUND($C3191*VLOOKUP($O3191,'TM1.5SynthPop'!$A$2:$Q$1446,COLUMN('TM1.5SynthPop'!$P$2),FALSE),0),)</f>
        <v>1176</v>
      </c>
      <c r="E3191">
        <f t="shared" si="100"/>
        <v>688</v>
      </c>
      <c r="F3191">
        <f>IFERROR(ROUND($C3191*VLOOKUP($O3191,'TM1.5SynthPop'!$A$2:$Q$1446,COLUMN('TM1.5SynthPop'!J$1),FALSE),0),0)</f>
        <v>193</v>
      </c>
      <c r="G3191">
        <f>IFERROR(ROUND($C3191*VLOOKUP($O3191,'TM1.5SynthPop'!$A$2:$Q$1446,COLUMN('TM1.5SynthPop'!K$1),FALSE),0),0)</f>
        <v>224</v>
      </c>
      <c r="H3191">
        <f>IFERROR(ROUND($C3191*VLOOKUP($O3191,'TM1.5SynthPop'!$A$2:$Q$1446,COLUMN('TM1.5SynthPop'!L$1),FALSE),0),0)</f>
        <v>250</v>
      </c>
      <c r="I3191">
        <f>IFERROR(ROUND($C3191*VLOOKUP($O3191,'TM1.5SynthPop'!$A$2:$Q$1446,COLUMN('TM1.5SynthPop'!M$1),FALSE),0),0)</f>
        <v>319</v>
      </c>
      <c r="J3191">
        <f>IFERROR(ROUND($C3191*VLOOKUP($O3191,'TM1.5SynthPop'!$A$2:$Q$1446,COLUMN('TM1.5SynthPop'!N$1),FALSE),0),0)</f>
        <v>308</v>
      </c>
      <c r="K3191">
        <f t="shared" si="101"/>
        <v>570</v>
      </c>
      <c r="L3191">
        <f>Link21_SED!E3191</f>
        <v>3783</v>
      </c>
      <c r="M3191">
        <f>Link21_SED!F3191</f>
        <v>2</v>
      </c>
      <c r="O3191">
        <v>1399</v>
      </c>
    </row>
    <row r="3192" spans="1:15">
      <c r="A3192" t="s">
        <v>24</v>
      </c>
      <c r="B3192">
        <v>3191</v>
      </c>
      <c r="C3192">
        <f>Link21_SED!D3192</f>
        <v>222</v>
      </c>
      <c r="D3192">
        <f>IFERROR(ROUND($C3192*VLOOKUP($O3192,'TM1.5SynthPop'!$A$2:$Q$1446,COLUMN('TM1.5SynthPop'!$P$2),FALSE),0),)</f>
        <v>168</v>
      </c>
      <c r="E3192">
        <f t="shared" si="100"/>
        <v>54</v>
      </c>
      <c r="F3192">
        <f>IFERROR(ROUND($C3192*VLOOKUP($O3192,'TM1.5SynthPop'!$A$2:$Q$1446,COLUMN('TM1.5SynthPop'!J$1),FALSE),0),0)</f>
        <v>5</v>
      </c>
      <c r="G3192">
        <f>IFERROR(ROUND($C3192*VLOOKUP($O3192,'TM1.5SynthPop'!$A$2:$Q$1446,COLUMN('TM1.5SynthPop'!K$1),FALSE),0),0)</f>
        <v>15</v>
      </c>
      <c r="H3192">
        <f>IFERROR(ROUND($C3192*VLOOKUP($O3192,'TM1.5SynthPop'!$A$2:$Q$1446,COLUMN('TM1.5SynthPop'!L$1),FALSE),0),0)</f>
        <v>40</v>
      </c>
      <c r="I3192">
        <f>IFERROR(ROUND($C3192*VLOOKUP($O3192,'TM1.5SynthPop'!$A$2:$Q$1446,COLUMN('TM1.5SynthPop'!M$1),FALSE),0),0)</f>
        <v>30</v>
      </c>
      <c r="J3192">
        <f>IFERROR(ROUND($C3192*VLOOKUP($O3192,'TM1.5SynthPop'!$A$2:$Q$1446,COLUMN('TM1.5SynthPop'!N$1),FALSE),0),0)</f>
        <v>49</v>
      </c>
      <c r="K3192">
        <f t="shared" si="101"/>
        <v>83</v>
      </c>
      <c r="L3192">
        <f>Link21_SED!E3192</f>
        <v>366</v>
      </c>
      <c r="M3192">
        <f>Link21_SED!F3192</f>
        <v>0</v>
      </c>
      <c r="O3192">
        <v>1367</v>
      </c>
    </row>
    <row r="3193" spans="1:15">
      <c r="A3193" t="s">
        <v>24</v>
      </c>
      <c r="B3193">
        <v>3192</v>
      </c>
      <c r="C3193">
        <f>Link21_SED!D3193</f>
        <v>79</v>
      </c>
      <c r="D3193">
        <f>IFERROR(ROUND($C3193*VLOOKUP($O3193,'TM1.5SynthPop'!$A$2:$Q$1446,COLUMN('TM1.5SynthPop'!$P$2),FALSE),0),)</f>
        <v>61</v>
      </c>
      <c r="E3193">
        <f t="shared" si="100"/>
        <v>18</v>
      </c>
      <c r="F3193">
        <f>IFERROR(ROUND($C3193*VLOOKUP($O3193,'TM1.5SynthPop'!$A$2:$Q$1446,COLUMN('TM1.5SynthPop'!J$1),FALSE),0),0)</f>
        <v>10</v>
      </c>
      <c r="G3193">
        <f>IFERROR(ROUND($C3193*VLOOKUP($O3193,'TM1.5SynthPop'!$A$2:$Q$1446,COLUMN('TM1.5SynthPop'!K$1),FALSE),0),0)</f>
        <v>20</v>
      </c>
      <c r="H3193">
        <f>IFERROR(ROUND($C3193*VLOOKUP($O3193,'TM1.5SynthPop'!$A$2:$Q$1446,COLUMN('TM1.5SynthPop'!L$1),FALSE),0),0)</f>
        <v>11</v>
      </c>
      <c r="I3193">
        <f>IFERROR(ROUND($C3193*VLOOKUP($O3193,'TM1.5SynthPop'!$A$2:$Q$1446,COLUMN('TM1.5SynthPop'!M$1),FALSE),0),0)</f>
        <v>6</v>
      </c>
      <c r="J3193">
        <f>IFERROR(ROUND($C3193*VLOOKUP($O3193,'TM1.5SynthPop'!$A$2:$Q$1446,COLUMN('TM1.5SynthPop'!N$1),FALSE),0),0)</f>
        <v>12</v>
      </c>
      <c r="K3193">
        <f t="shared" si="101"/>
        <v>20</v>
      </c>
      <c r="L3193">
        <f>Link21_SED!E3193</f>
        <v>167</v>
      </c>
      <c r="M3193">
        <f>Link21_SED!F3193</f>
        <v>32</v>
      </c>
      <c r="O3193">
        <v>1368</v>
      </c>
    </row>
    <row r="3194" spans="1:15">
      <c r="A3194" t="s">
        <v>24</v>
      </c>
      <c r="B3194">
        <v>3193</v>
      </c>
      <c r="C3194">
        <f>Link21_SED!D3194</f>
        <v>1163</v>
      </c>
      <c r="D3194">
        <f>IFERROR(ROUND($C3194*VLOOKUP($O3194,'TM1.5SynthPop'!$A$2:$Q$1446,COLUMN('TM1.5SynthPop'!$P$2),FALSE),0),)</f>
        <v>838</v>
      </c>
      <c r="E3194">
        <f t="shared" si="100"/>
        <v>325</v>
      </c>
      <c r="F3194">
        <f>IFERROR(ROUND($C3194*VLOOKUP($O3194,'TM1.5SynthPop'!$A$2:$Q$1446,COLUMN('TM1.5SynthPop'!J$1),FALSE),0),0)</f>
        <v>44</v>
      </c>
      <c r="G3194">
        <f>IFERROR(ROUND($C3194*VLOOKUP($O3194,'TM1.5SynthPop'!$A$2:$Q$1446,COLUMN('TM1.5SynthPop'!K$1),FALSE),0),0)</f>
        <v>80</v>
      </c>
      <c r="H3194">
        <f>IFERROR(ROUND($C3194*VLOOKUP($O3194,'TM1.5SynthPop'!$A$2:$Q$1446,COLUMN('TM1.5SynthPop'!L$1),FALSE),0),0)</f>
        <v>184</v>
      </c>
      <c r="I3194">
        <f>IFERROR(ROUND($C3194*VLOOKUP($O3194,'TM1.5SynthPop'!$A$2:$Q$1446,COLUMN('TM1.5SynthPop'!M$1),FALSE),0),0)</f>
        <v>145</v>
      </c>
      <c r="J3194">
        <f>IFERROR(ROUND($C3194*VLOOKUP($O3194,'TM1.5SynthPop'!$A$2:$Q$1446,COLUMN('TM1.5SynthPop'!N$1),FALSE),0),0)</f>
        <v>247</v>
      </c>
      <c r="K3194">
        <f t="shared" si="101"/>
        <v>463</v>
      </c>
      <c r="L3194">
        <f>Link21_SED!E3194</f>
        <v>2491</v>
      </c>
      <c r="M3194">
        <f>Link21_SED!F3194</f>
        <v>0</v>
      </c>
      <c r="O3194">
        <v>1347</v>
      </c>
    </row>
    <row r="3195" spans="1:15">
      <c r="A3195" t="s">
        <v>24</v>
      </c>
      <c r="B3195">
        <v>3194</v>
      </c>
      <c r="C3195">
        <f>Link21_SED!D3195</f>
        <v>270</v>
      </c>
      <c r="D3195">
        <f>IFERROR(ROUND($C3195*VLOOKUP($O3195,'TM1.5SynthPop'!$A$2:$Q$1446,COLUMN('TM1.5SynthPop'!$P$2),FALSE),0),)</f>
        <v>221</v>
      </c>
      <c r="E3195">
        <f t="shared" si="100"/>
        <v>49</v>
      </c>
      <c r="F3195">
        <f>IFERROR(ROUND($C3195*VLOOKUP($O3195,'TM1.5SynthPop'!$A$2:$Q$1446,COLUMN('TM1.5SynthPop'!J$1),FALSE),0),0)</f>
        <v>16</v>
      </c>
      <c r="G3195">
        <f>IFERROR(ROUND($C3195*VLOOKUP($O3195,'TM1.5SynthPop'!$A$2:$Q$1446,COLUMN('TM1.5SynthPop'!K$1),FALSE),0),0)</f>
        <v>32</v>
      </c>
      <c r="H3195">
        <f>IFERROR(ROUND($C3195*VLOOKUP($O3195,'TM1.5SynthPop'!$A$2:$Q$1446,COLUMN('TM1.5SynthPop'!L$1),FALSE),0),0)</f>
        <v>47</v>
      </c>
      <c r="I3195">
        <f>IFERROR(ROUND($C3195*VLOOKUP($O3195,'TM1.5SynthPop'!$A$2:$Q$1446,COLUMN('TM1.5SynthPop'!M$1),FALSE),0),0)</f>
        <v>37</v>
      </c>
      <c r="J3195">
        <f>IFERROR(ROUND($C3195*VLOOKUP($O3195,'TM1.5SynthPop'!$A$2:$Q$1446,COLUMN('TM1.5SynthPop'!N$1),FALSE),0),0)</f>
        <v>61</v>
      </c>
      <c r="K3195">
        <f t="shared" si="101"/>
        <v>77</v>
      </c>
      <c r="L3195">
        <f>Link21_SED!E3195</f>
        <v>507</v>
      </c>
      <c r="M3195">
        <f>Link21_SED!F3195</f>
        <v>0</v>
      </c>
      <c r="O3195">
        <v>1397</v>
      </c>
    </row>
    <row r="3196" spans="1:15">
      <c r="A3196" t="s">
        <v>24</v>
      </c>
      <c r="B3196">
        <v>3195</v>
      </c>
      <c r="C3196">
        <f>Link21_SED!D3196</f>
        <v>712</v>
      </c>
      <c r="D3196">
        <f>IFERROR(ROUND($C3196*VLOOKUP($O3196,'TM1.5SynthPop'!$A$2:$Q$1446,COLUMN('TM1.5SynthPop'!$P$2),FALSE),0),)</f>
        <v>426</v>
      </c>
      <c r="E3196">
        <f t="shared" si="100"/>
        <v>286</v>
      </c>
      <c r="F3196">
        <f>IFERROR(ROUND($C3196*VLOOKUP($O3196,'TM1.5SynthPop'!$A$2:$Q$1446,COLUMN('TM1.5SynthPop'!J$1),FALSE),0),0)</f>
        <v>31</v>
      </c>
      <c r="G3196">
        <f>IFERROR(ROUND($C3196*VLOOKUP($O3196,'TM1.5SynthPop'!$A$2:$Q$1446,COLUMN('TM1.5SynthPop'!K$1),FALSE),0),0)</f>
        <v>71</v>
      </c>
      <c r="H3196">
        <f>IFERROR(ROUND($C3196*VLOOKUP($O3196,'TM1.5SynthPop'!$A$2:$Q$1446,COLUMN('TM1.5SynthPop'!L$1),FALSE),0),0)</f>
        <v>131</v>
      </c>
      <c r="I3196">
        <f>IFERROR(ROUND($C3196*VLOOKUP($O3196,'TM1.5SynthPop'!$A$2:$Q$1446,COLUMN('TM1.5SynthPop'!M$1),FALSE),0),0)</f>
        <v>112</v>
      </c>
      <c r="J3196">
        <f>IFERROR(ROUND($C3196*VLOOKUP($O3196,'TM1.5SynthPop'!$A$2:$Q$1446,COLUMN('TM1.5SynthPop'!N$1),FALSE),0),0)</f>
        <v>136</v>
      </c>
      <c r="K3196">
        <f t="shared" si="101"/>
        <v>231</v>
      </c>
      <c r="L3196">
        <f>Link21_SED!E3196</f>
        <v>1933</v>
      </c>
      <c r="M3196">
        <f>Link21_SED!F3196</f>
        <v>0</v>
      </c>
      <c r="O3196">
        <v>1394</v>
      </c>
    </row>
    <row r="3197" spans="1:15">
      <c r="A3197" t="s">
        <v>24</v>
      </c>
      <c r="B3197">
        <v>3196</v>
      </c>
      <c r="C3197">
        <f>Link21_SED!D3197</f>
        <v>348</v>
      </c>
      <c r="D3197">
        <f>IFERROR(ROUND($C3197*VLOOKUP($O3197,'TM1.5SynthPop'!$A$2:$Q$1446,COLUMN('TM1.5SynthPop'!$P$2),FALSE),0),)</f>
        <v>208</v>
      </c>
      <c r="E3197">
        <f t="shared" si="100"/>
        <v>140</v>
      </c>
      <c r="F3197">
        <f>IFERROR(ROUND($C3197*VLOOKUP($O3197,'TM1.5SynthPop'!$A$2:$Q$1446,COLUMN('TM1.5SynthPop'!J$1),FALSE),0),0)</f>
        <v>15</v>
      </c>
      <c r="G3197">
        <f>IFERROR(ROUND($C3197*VLOOKUP($O3197,'TM1.5SynthPop'!$A$2:$Q$1446,COLUMN('TM1.5SynthPop'!K$1),FALSE),0),0)</f>
        <v>35</v>
      </c>
      <c r="H3197">
        <f>IFERROR(ROUND($C3197*VLOOKUP($O3197,'TM1.5SynthPop'!$A$2:$Q$1446,COLUMN('TM1.5SynthPop'!L$1),FALSE),0),0)</f>
        <v>64</v>
      </c>
      <c r="I3197">
        <f>IFERROR(ROUND($C3197*VLOOKUP($O3197,'TM1.5SynthPop'!$A$2:$Q$1446,COLUMN('TM1.5SynthPop'!M$1),FALSE),0),0)</f>
        <v>55</v>
      </c>
      <c r="J3197">
        <f>IFERROR(ROUND($C3197*VLOOKUP($O3197,'TM1.5SynthPop'!$A$2:$Q$1446,COLUMN('TM1.5SynthPop'!N$1),FALSE),0),0)</f>
        <v>67</v>
      </c>
      <c r="K3197">
        <f t="shared" si="101"/>
        <v>112</v>
      </c>
      <c r="L3197">
        <f>Link21_SED!E3197</f>
        <v>1007</v>
      </c>
      <c r="M3197">
        <f>Link21_SED!F3197</f>
        <v>8</v>
      </c>
      <c r="O3197">
        <v>1394</v>
      </c>
    </row>
    <row r="3198" spans="1:15">
      <c r="A3198" t="s">
        <v>24</v>
      </c>
      <c r="B3198">
        <v>3197</v>
      </c>
      <c r="C3198">
        <f>Link21_SED!D3198</f>
        <v>1146</v>
      </c>
      <c r="D3198">
        <f>IFERROR(ROUND($C3198*VLOOKUP($O3198,'TM1.5SynthPop'!$A$2:$Q$1446,COLUMN('TM1.5SynthPop'!$P$2),FALSE),0),)</f>
        <v>782</v>
      </c>
      <c r="E3198">
        <f t="shared" si="100"/>
        <v>364</v>
      </c>
      <c r="F3198">
        <f>IFERROR(ROUND($C3198*VLOOKUP($O3198,'TM1.5SynthPop'!$A$2:$Q$1446,COLUMN('TM1.5SynthPop'!J$1),FALSE),0),0)</f>
        <v>26</v>
      </c>
      <c r="G3198">
        <f>IFERROR(ROUND($C3198*VLOOKUP($O3198,'TM1.5SynthPop'!$A$2:$Q$1446,COLUMN('TM1.5SynthPop'!K$1),FALSE),0),0)</f>
        <v>76</v>
      </c>
      <c r="H3198">
        <f>IFERROR(ROUND($C3198*VLOOKUP($O3198,'TM1.5SynthPop'!$A$2:$Q$1446,COLUMN('TM1.5SynthPop'!L$1),FALSE),0),0)</f>
        <v>191</v>
      </c>
      <c r="I3198">
        <f>IFERROR(ROUND($C3198*VLOOKUP($O3198,'TM1.5SynthPop'!$A$2:$Q$1446,COLUMN('TM1.5SynthPop'!M$1),FALSE),0),0)</f>
        <v>147</v>
      </c>
      <c r="J3198">
        <f>IFERROR(ROUND($C3198*VLOOKUP($O3198,'TM1.5SynthPop'!$A$2:$Q$1446,COLUMN('TM1.5SynthPop'!N$1),FALSE),0),0)</f>
        <v>260</v>
      </c>
      <c r="K3198">
        <f t="shared" si="101"/>
        <v>446</v>
      </c>
      <c r="L3198">
        <f>Link21_SED!E3198</f>
        <v>2492</v>
      </c>
      <c r="M3198">
        <f>Link21_SED!F3198</f>
        <v>0</v>
      </c>
      <c r="O3198">
        <v>1396</v>
      </c>
    </row>
    <row r="3199" spans="1:15">
      <c r="A3199" t="s">
        <v>24</v>
      </c>
      <c r="B3199">
        <v>3198</v>
      </c>
      <c r="C3199">
        <f>Link21_SED!D3199</f>
        <v>1115</v>
      </c>
      <c r="D3199">
        <f>IFERROR(ROUND($C3199*VLOOKUP($O3199,'TM1.5SynthPop'!$A$2:$Q$1446,COLUMN('TM1.5SynthPop'!$P$2),FALSE),0),)</f>
        <v>802</v>
      </c>
      <c r="E3199">
        <f t="shared" si="100"/>
        <v>313</v>
      </c>
      <c r="F3199">
        <f>IFERROR(ROUND($C3199*VLOOKUP($O3199,'TM1.5SynthPop'!$A$2:$Q$1446,COLUMN('TM1.5SynthPop'!J$1),FALSE),0),0)</f>
        <v>134</v>
      </c>
      <c r="G3199">
        <f>IFERROR(ROUND($C3199*VLOOKUP($O3199,'TM1.5SynthPop'!$A$2:$Q$1446,COLUMN('TM1.5SynthPop'!K$1),FALSE),0),0)</f>
        <v>196</v>
      </c>
      <c r="H3199">
        <f>IFERROR(ROUND($C3199*VLOOKUP($O3199,'TM1.5SynthPop'!$A$2:$Q$1446,COLUMN('TM1.5SynthPop'!L$1),FALSE),0),0)</f>
        <v>168</v>
      </c>
      <c r="I3199">
        <f>IFERROR(ROUND($C3199*VLOOKUP($O3199,'TM1.5SynthPop'!$A$2:$Q$1446,COLUMN('TM1.5SynthPop'!M$1),FALSE),0),0)</f>
        <v>141</v>
      </c>
      <c r="J3199">
        <f>IFERROR(ROUND($C3199*VLOOKUP($O3199,'TM1.5SynthPop'!$A$2:$Q$1446,COLUMN('TM1.5SynthPop'!N$1),FALSE),0),0)</f>
        <v>176</v>
      </c>
      <c r="K3199">
        <f t="shared" si="101"/>
        <v>300</v>
      </c>
      <c r="L3199">
        <f>Link21_SED!E3199</f>
        <v>2734</v>
      </c>
      <c r="M3199">
        <f>Link21_SED!F3199</f>
        <v>0</v>
      </c>
      <c r="O3199">
        <v>1395</v>
      </c>
    </row>
    <row r="3200" spans="1:15">
      <c r="A3200" t="s">
        <v>24</v>
      </c>
      <c r="B3200">
        <v>3199</v>
      </c>
      <c r="C3200">
        <f>Link21_SED!D3200</f>
        <v>2049</v>
      </c>
      <c r="D3200">
        <f>IFERROR(ROUND($C3200*VLOOKUP($O3200,'TM1.5SynthPop'!$A$2:$Q$1446,COLUMN('TM1.5SynthPop'!$P$2),FALSE),0),)</f>
        <v>1226</v>
      </c>
      <c r="E3200">
        <f t="shared" si="100"/>
        <v>823</v>
      </c>
      <c r="F3200">
        <f>IFERROR(ROUND($C3200*VLOOKUP($O3200,'TM1.5SynthPop'!$A$2:$Q$1446,COLUMN('TM1.5SynthPop'!J$1),FALSE),0),0)</f>
        <v>89</v>
      </c>
      <c r="G3200">
        <f>IFERROR(ROUND($C3200*VLOOKUP($O3200,'TM1.5SynthPop'!$A$2:$Q$1446,COLUMN('TM1.5SynthPop'!K$1),FALSE),0),0)</f>
        <v>206</v>
      </c>
      <c r="H3200">
        <f>IFERROR(ROUND($C3200*VLOOKUP($O3200,'TM1.5SynthPop'!$A$2:$Q$1446,COLUMN('TM1.5SynthPop'!L$1),FALSE),0),0)</f>
        <v>377</v>
      </c>
      <c r="I3200">
        <f>IFERROR(ROUND($C3200*VLOOKUP($O3200,'TM1.5SynthPop'!$A$2:$Q$1446,COLUMN('TM1.5SynthPop'!M$1),FALSE),0),0)</f>
        <v>324</v>
      </c>
      <c r="J3200">
        <f>IFERROR(ROUND($C3200*VLOOKUP($O3200,'TM1.5SynthPop'!$A$2:$Q$1446,COLUMN('TM1.5SynthPop'!N$1),FALSE),0),0)</f>
        <v>392</v>
      </c>
      <c r="K3200">
        <f t="shared" si="101"/>
        <v>661</v>
      </c>
      <c r="L3200">
        <f>Link21_SED!E3200</f>
        <v>5471</v>
      </c>
      <c r="M3200">
        <f>Link21_SED!F3200</f>
        <v>8</v>
      </c>
      <c r="O3200">
        <v>1394</v>
      </c>
    </row>
    <row r="3201" spans="1:15">
      <c r="A3201" t="s">
        <v>24</v>
      </c>
      <c r="B3201">
        <v>3200</v>
      </c>
      <c r="C3201">
        <f>Link21_SED!D3201</f>
        <v>1154</v>
      </c>
      <c r="D3201">
        <f>IFERROR(ROUND($C3201*VLOOKUP($O3201,'TM1.5SynthPop'!$A$2:$Q$1446,COLUMN('TM1.5SynthPop'!$P$2),FALSE),0),)</f>
        <v>830</v>
      </c>
      <c r="E3201">
        <f t="shared" si="100"/>
        <v>324</v>
      </c>
      <c r="F3201">
        <f>IFERROR(ROUND($C3201*VLOOKUP($O3201,'TM1.5SynthPop'!$A$2:$Q$1446,COLUMN('TM1.5SynthPop'!J$1),FALSE),0),0)</f>
        <v>138</v>
      </c>
      <c r="G3201">
        <f>IFERROR(ROUND($C3201*VLOOKUP($O3201,'TM1.5SynthPop'!$A$2:$Q$1446,COLUMN('TM1.5SynthPop'!K$1),FALSE),0),0)</f>
        <v>202</v>
      </c>
      <c r="H3201">
        <f>IFERROR(ROUND($C3201*VLOOKUP($O3201,'TM1.5SynthPop'!$A$2:$Q$1446,COLUMN('TM1.5SynthPop'!L$1),FALSE),0),0)</f>
        <v>174</v>
      </c>
      <c r="I3201">
        <f>IFERROR(ROUND($C3201*VLOOKUP($O3201,'TM1.5SynthPop'!$A$2:$Q$1446,COLUMN('TM1.5SynthPop'!M$1),FALSE),0),0)</f>
        <v>146</v>
      </c>
      <c r="J3201">
        <f>IFERROR(ROUND($C3201*VLOOKUP($O3201,'TM1.5SynthPop'!$A$2:$Q$1446,COLUMN('TM1.5SynthPop'!N$1),FALSE),0),0)</f>
        <v>182</v>
      </c>
      <c r="K3201">
        <f t="shared" si="101"/>
        <v>312</v>
      </c>
      <c r="L3201">
        <f>Link21_SED!E3201</f>
        <v>1754</v>
      </c>
      <c r="M3201">
        <f>Link21_SED!F3201</f>
        <v>0</v>
      </c>
      <c r="O3201">
        <v>1395</v>
      </c>
    </row>
    <row r="3202" spans="1:15">
      <c r="A3202" t="s">
        <v>24</v>
      </c>
      <c r="B3202">
        <v>3201</v>
      </c>
      <c r="C3202">
        <f>Link21_SED!D3202</f>
        <v>324</v>
      </c>
      <c r="D3202">
        <f>IFERROR(ROUND($C3202*VLOOKUP($O3202,'TM1.5SynthPop'!$A$2:$Q$1446,COLUMN('TM1.5SynthPop'!$P$2),FALSE),0),)</f>
        <v>233</v>
      </c>
      <c r="E3202">
        <f t="shared" si="100"/>
        <v>91</v>
      </c>
      <c r="F3202">
        <f>IFERROR(ROUND($C3202*VLOOKUP($O3202,'TM1.5SynthPop'!$A$2:$Q$1446,COLUMN('TM1.5SynthPop'!J$1),FALSE),0),0)</f>
        <v>39</v>
      </c>
      <c r="G3202">
        <f>IFERROR(ROUND($C3202*VLOOKUP($O3202,'TM1.5SynthPop'!$A$2:$Q$1446,COLUMN('TM1.5SynthPop'!K$1),FALSE),0),0)</f>
        <v>57</v>
      </c>
      <c r="H3202">
        <f>IFERROR(ROUND($C3202*VLOOKUP($O3202,'TM1.5SynthPop'!$A$2:$Q$1446,COLUMN('TM1.5SynthPop'!L$1),FALSE),0),0)</f>
        <v>49</v>
      </c>
      <c r="I3202">
        <f>IFERROR(ROUND($C3202*VLOOKUP($O3202,'TM1.5SynthPop'!$A$2:$Q$1446,COLUMN('TM1.5SynthPop'!M$1),FALSE),0),0)</f>
        <v>41</v>
      </c>
      <c r="J3202">
        <f>IFERROR(ROUND($C3202*VLOOKUP($O3202,'TM1.5SynthPop'!$A$2:$Q$1446,COLUMN('TM1.5SynthPop'!N$1),FALSE),0),0)</f>
        <v>51</v>
      </c>
      <c r="K3202">
        <f t="shared" si="101"/>
        <v>87</v>
      </c>
      <c r="L3202">
        <f>Link21_SED!E3202</f>
        <v>807</v>
      </c>
      <c r="M3202">
        <f>Link21_SED!F3202</f>
        <v>6</v>
      </c>
      <c r="O3202">
        <v>1395</v>
      </c>
    </row>
    <row r="3203" spans="1:15">
      <c r="A3203" t="s">
        <v>24</v>
      </c>
      <c r="B3203">
        <v>3202</v>
      </c>
      <c r="C3203">
        <f>Link21_SED!D3203</f>
        <v>631</v>
      </c>
      <c r="D3203">
        <f>IFERROR(ROUND($C3203*VLOOKUP($O3203,'TM1.5SynthPop'!$A$2:$Q$1446,COLUMN('TM1.5SynthPop'!$P$2),FALSE),0),)</f>
        <v>454</v>
      </c>
      <c r="E3203">
        <f t="shared" si="100"/>
        <v>177</v>
      </c>
      <c r="F3203">
        <f>IFERROR(ROUND($C3203*VLOOKUP($O3203,'TM1.5SynthPop'!$A$2:$Q$1446,COLUMN('TM1.5SynthPop'!J$1),FALSE),0),0)</f>
        <v>76</v>
      </c>
      <c r="G3203">
        <f>IFERROR(ROUND($C3203*VLOOKUP($O3203,'TM1.5SynthPop'!$A$2:$Q$1446,COLUMN('TM1.5SynthPop'!K$1),FALSE),0),0)</f>
        <v>111</v>
      </c>
      <c r="H3203">
        <f>IFERROR(ROUND($C3203*VLOOKUP($O3203,'TM1.5SynthPop'!$A$2:$Q$1446,COLUMN('TM1.5SynthPop'!L$1),FALSE),0),0)</f>
        <v>95</v>
      </c>
      <c r="I3203">
        <f>IFERROR(ROUND($C3203*VLOOKUP($O3203,'TM1.5SynthPop'!$A$2:$Q$1446,COLUMN('TM1.5SynthPop'!M$1),FALSE),0),0)</f>
        <v>80</v>
      </c>
      <c r="J3203">
        <f>IFERROR(ROUND($C3203*VLOOKUP($O3203,'TM1.5SynthPop'!$A$2:$Q$1446,COLUMN('TM1.5SynthPop'!N$1),FALSE),0),0)</f>
        <v>100</v>
      </c>
      <c r="K3203">
        <f t="shared" si="101"/>
        <v>169</v>
      </c>
      <c r="L3203">
        <f>Link21_SED!E3203</f>
        <v>1559</v>
      </c>
      <c r="M3203">
        <f>Link21_SED!F3203</f>
        <v>0</v>
      </c>
      <c r="O3203">
        <v>1395</v>
      </c>
    </row>
    <row r="3204" spans="1:15">
      <c r="A3204" t="s">
        <v>24</v>
      </c>
      <c r="B3204">
        <v>3203</v>
      </c>
      <c r="C3204">
        <f>Link21_SED!D3204</f>
        <v>195</v>
      </c>
      <c r="D3204">
        <f>IFERROR(ROUND($C3204*VLOOKUP($O3204,'TM1.5SynthPop'!$A$2:$Q$1446,COLUMN('TM1.5SynthPop'!$P$2),FALSE),0),)</f>
        <v>140</v>
      </c>
      <c r="E3204">
        <f t="shared" si="100"/>
        <v>55</v>
      </c>
      <c r="F3204">
        <f>IFERROR(ROUND($C3204*VLOOKUP($O3204,'TM1.5SynthPop'!$A$2:$Q$1446,COLUMN('TM1.5SynthPop'!J$1),FALSE),0),0)</f>
        <v>23</v>
      </c>
      <c r="G3204">
        <f>IFERROR(ROUND($C3204*VLOOKUP($O3204,'TM1.5SynthPop'!$A$2:$Q$1446,COLUMN('TM1.5SynthPop'!K$1),FALSE),0),0)</f>
        <v>34</v>
      </c>
      <c r="H3204">
        <f>IFERROR(ROUND($C3204*VLOOKUP($O3204,'TM1.5SynthPop'!$A$2:$Q$1446,COLUMN('TM1.5SynthPop'!L$1),FALSE),0),0)</f>
        <v>29</v>
      </c>
      <c r="I3204">
        <f>IFERROR(ROUND($C3204*VLOOKUP($O3204,'TM1.5SynthPop'!$A$2:$Q$1446,COLUMN('TM1.5SynthPop'!M$1),FALSE),0),0)</f>
        <v>25</v>
      </c>
      <c r="J3204">
        <f>IFERROR(ROUND($C3204*VLOOKUP($O3204,'TM1.5SynthPop'!$A$2:$Q$1446,COLUMN('TM1.5SynthPop'!N$1),FALSE),0),0)</f>
        <v>31</v>
      </c>
      <c r="K3204">
        <f t="shared" si="101"/>
        <v>53</v>
      </c>
      <c r="L3204">
        <f>Link21_SED!E3204</f>
        <v>392</v>
      </c>
      <c r="M3204">
        <f>Link21_SED!F3204</f>
        <v>6</v>
      </c>
      <c r="O3204">
        <v>1395</v>
      </c>
    </row>
    <row r="3205" spans="1:15">
      <c r="A3205" t="s">
        <v>24</v>
      </c>
      <c r="B3205">
        <v>3204</v>
      </c>
      <c r="C3205">
        <f>Link21_SED!D3205</f>
        <v>323</v>
      </c>
      <c r="D3205">
        <f>IFERROR(ROUND($C3205*VLOOKUP($O3205,'TM1.5SynthPop'!$A$2:$Q$1446,COLUMN('TM1.5SynthPop'!$P$2),FALSE),0),)</f>
        <v>220</v>
      </c>
      <c r="E3205">
        <f t="shared" si="100"/>
        <v>103</v>
      </c>
      <c r="F3205">
        <f>IFERROR(ROUND($C3205*VLOOKUP($O3205,'TM1.5SynthPop'!$A$2:$Q$1446,COLUMN('TM1.5SynthPop'!J$1),FALSE),0),0)</f>
        <v>7</v>
      </c>
      <c r="G3205">
        <f>IFERROR(ROUND($C3205*VLOOKUP($O3205,'TM1.5SynthPop'!$A$2:$Q$1446,COLUMN('TM1.5SynthPop'!K$1),FALSE),0),0)</f>
        <v>21</v>
      </c>
      <c r="H3205">
        <f>IFERROR(ROUND($C3205*VLOOKUP($O3205,'TM1.5SynthPop'!$A$2:$Q$1446,COLUMN('TM1.5SynthPop'!L$1),FALSE),0),0)</f>
        <v>54</v>
      </c>
      <c r="I3205">
        <f>IFERROR(ROUND($C3205*VLOOKUP($O3205,'TM1.5SynthPop'!$A$2:$Q$1446,COLUMN('TM1.5SynthPop'!M$1),FALSE),0),0)</f>
        <v>41</v>
      </c>
      <c r="J3205">
        <f>IFERROR(ROUND($C3205*VLOOKUP($O3205,'TM1.5SynthPop'!$A$2:$Q$1446,COLUMN('TM1.5SynthPop'!N$1),FALSE),0),0)</f>
        <v>73</v>
      </c>
      <c r="K3205">
        <f t="shared" si="101"/>
        <v>127</v>
      </c>
      <c r="L3205">
        <f>Link21_SED!E3205</f>
        <v>722</v>
      </c>
      <c r="M3205">
        <f>Link21_SED!F3205</f>
        <v>0</v>
      </c>
      <c r="O3205">
        <v>1396</v>
      </c>
    </row>
    <row r="3206" spans="1:15">
      <c r="A3206" t="s">
        <v>24</v>
      </c>
      <c r="B3206">
        <v>3205</v>
      </c>
      <c r="C3206">
        <f>Link21_SED!D3206</f>
        <v>486</v>
      </c>
      <c r="D3206">
        <f>IFERROR(ROUND($C3206*VLOOKUP($O3206,'TM1.5SynthPop'!$A$2:$Q$1446,COLUMN('TM1.5SynthPop'!$P$2),FALSE),0),)</f>
        <v>332</v>
      </c>
      <c r="E3206">
        <f t="shared" si="100"/>
        <v>154</v>
      </c>
      <c r="F3206">
        <f>IFERROR(ROUND($C3206*VLOOKUP($O3206,'TM1.5SynthPop'!$A$2:$Q$1446,COLUMN('TM1.5SynthPop'!J$1),FALSE),0),0)</f>
        <v>11</v>
      </c>
      <c r="G3206">
        <f>IFERROR(ROUND($C3206*VLOOKUP($O3206,'TM1.5SynthPop'!$A$2:$Q$1446,COLUMN('TM1.5SynthPop'!K$1),FALSE),0),0)</f>
        <v>32</v>
      </c>
      <c r="H3206">
        <f>IFERROR(ROUND($C3206*VLOOKUP($O3206,'TM1.5SynthPop'!$A$2:$Q$1446,COLUMN('TM1.5SynthPop'!L$1),FALSE),0),0)</f>
        <v>81</v>
      </c>
      <c r="I3206">
        <f>IFERROR(ROUND($C3206*VLOOKUP($O3206,'TM1.5SynthPop'!$A$2:$Q$1446,COLUMN('TM1.5SynthPop'!M$1),FALSE),0),0)</f>
        <v>62</v>
      </c>
      <c r="J3206">
        <f>IFERROR(ROUND($C3206*VLOOKUP($O3206,'TM1.5SynthPop'!$A$2:$Q$1446,COLUMN('TM1.5SynthPop'!N$1),FALSE),0),0)</f>
        <v>110</v>
      </c>
      <c r="K3206">
        <f t="shared" si="101"/>
        <v>190</v>
      </c>
      <c r="L3206">
        <f>Link21_SED!E3206</f>
        <v>875</v>
      </c>
      <c r="M3206">
        <f>Link21_SED!F3206</f>
        <v>0</v>
      </c>
      <c r="O3206">
        <v>1396</v>
      </c>
    </row>
    <row r="3207" spans="1:15">
      <c r="A3207" t="s">
        <v>24</v>
      </c>
      <c r="B3207">
        <v>3206</v>
      </c>
      <c r="C3207">
        <f>Link21_SED!D3207</f>
        <v>291</v>
      </c>
      <c r="D3207">
        <f>IFERROR(ROUND($C3207*VLOOKUP($O3207,'TM1.5SynthPop'!$A$2:$Q$1446,COLUMN('TM1.5SynthPop'!$P$2),FALSE),0),)</f>
        <v>199</v>
      </c>
      <c r="E3207">
        <f t="shared" si="100"/>
        <v>92</v>
      </c>
      <c r="F3207">
        <f>IFERROR(ROUND($C3207*VLOOKUP($O3207,'TM1.5SynthPop'!$A$2:$Q$1446,COLUMN('TM1.5SynthPop'!J$1),FALSE),0),0)</f>
        <v>7</v>
      </c>
      <c r="G3207">
        <f>IFERROR(ROUND($C3207*VLOOKUP($O3207,'TM1.5SynthPop'!$A$2:$Q$1446,COLUMN('TM1.5SynthPop'!K$1),FALSE),0),0)</f>
        <v>19</v>
      </c>
      <c r="H3207">
        <f>IFERROR(ROUND($C3207*VLOOKUP($O3207,'TM1.5SynthPop'!$A$2:$Q$1446,COLUMN('TM1.5SynthPop'!L$1),FALSE),0),0)</f>
        <v>48</v>
      </c>
      <c r="I3207">
        <f>IFERROR(ROUND($C3207*VLOOKUP($O3207,'TM1.5SynthPop'!$A$2:$Q$1446,COLUMN('TM1.5SynthPop'!M$1),FALSE),0),0)</f>
        <v>37</v>
      </c>
      <c r="J3207">
        <f>IFERROR(ROUND($C3207*VLOOKUP($O3207,'TM1.5SynthPop'!$A$2:$Q$1446,COLUMN('TM1.5SynthPop'!N$1),FALSE),0),0)</f>
        <v>66</v>
      </c>
      <c r="K3207">
        <f t="shared" si="101"/>
        <v>114</v>
      </c>
      <c r="L3207">
        <f>Link21_SED!E3207</f>
        <v>617</v>
      </c>
      <c r="M3207">
        <f>Link21_SED!F3207</f>
        <v>0</v>
      </c>
      <c r="O3207">
        <v>1396</v>
      </c>
    </row>
    <row r="3208" spans="1:15">
      <c r="A3208" t="s">
        <v>24</v>
      </c>
      <c r="B3208">
        <v>3207</v>
      </c>
      <c r="C3208">
        <f>Link21_SED!D3208</f>
        <v>361</v>
      </c>
      <c r="D3208">
        <f>IFERROR(ROUND($C3208*VLOOKUP($O3208,'TM1.5SynthPop'!$A$2:$Q$1446,COLUMN('TM1.5SynthPop'!$P$2),FALSE),0),)</f>
        <v>246</v>
      </c>
      <c r="E3208">
        <f t="shared" si="100"/>
        <v>115</v>
      </c>
      <c r="F3208">
        <f>IFERROR(ROUND($C3208*VLOOKUP($O3208,'TM1.5SynthPop'!$A$2:$Q$1446,COLUMN('TM1.5SynthPop'!J$1),FALSE),0),0)</f>
        <v>8</v>
      </c>
      <c r="G3208">
        <f>IFERROR(ROUND($C3208*VLOOKUP($O3208,'TM1.5SynthPop'!$A$2:$Q$1446,COLUMN('TM1.5SynthPop'!K$1),FALSE),0),0)</f>
        <v>24</v>
      </c>
      <c r="H3208">
        <f>IFERROR(ROUND($C3208*VLOOKUP($O3208,'TM1.5SynthPop'!$A$2:$Q$1446,COLUMN('TM1.5SynthPop'!L$1),FALSE),0),0)</f>
        <v>60</v>
      </c>
      <c r="I3208">
        <f>IFERROR(ROUND($C3208*VLOOKUP($O3208,'TM1.5SynthPop'!$A$2:$Q$1446,COLUMN('TM1.5SynthPop'!M$1),FALSE),0),0)</f>
        <v>46</v>
      </c>
      <c r="J3208">
        <f>IFERROR(ROUND($C3208*VLOOKUP($O3208,'TM1.5SynthPop'!$A$2:$Q$1446,COLUMN('TM1.5SynthPop'!N$1),FALSE),0),0)</f>
        <v>82</v>
      </c>
      <c r="K3208">
        <f t="shared" si="101"/>
        <v>141</v>
      </c>
      <c r="L3208">
        <f>Link21_SED!E3208</f>
        <v>819</v>
      </c>
      <c r="M3208">
        <f>Link21_SED!F3208</f>
        <v>0</v>
      </c>
      <c r="O3208">
        <v>1396</v>
      </c>
    </row>
    <row r="3209" spans="1:15">
      <c r="A3209" t="s">
        <v>24</v>
      </c>
      <c r="B3209">
        <v>3208</v>
      </c>
      <c r="C3209">
        <f>Link21_SED!D3209</f>
        <v>353</v>
      </c>
      <c r="D3209">
        <f>IFERROR(ROUND($C3209*VLOOKUP($O3209,'TM1.5SynthPop'!$A$2:$Q$1446,COLUMN('TM1.5SynthPop'!$P$2),FALSE),0),)</f>
        <v>267</v>
      </c>
      <c r="E3209">
        <f t="shared" si="100"/>
        <v>86</v>
      </c>
      <c r="F3209">
        <f>IFERROR(ROUND($C3209*VLOOKUP($O3209,'TM1.5SynthPop'!$A$2:$Q$1446,COLUMN('TM1.5SynthPop'!J$1),FALSE),0),0)</f>
        <v>8</v>
      </c>
      <c r="G3209">
        <f>IFERROR(ROUND($C3209*VLOOKUP($O3209,'TM1.5SynthPop'!$A$2:$Q$1446,COLUMN('TM1.5SynthPop'!K$1),FALSE),0),0)</f>
        <v>24</v>
      </c>
      <c r="H3209">
        <f>IFERROR(ROUND($C3209*VLOOKUP($O3209,'TM1.5SynthPop'!$A$2:$Q$1446,COLUMN('TM1.5SynthPop'!L$1),FALSE),0),0)</f>
        <v>64</v>
      </c>
      <c r="I3209">
        <f>IFERROR(ROUND($C3209*VLOOKUP($O3209,'TM1.5SynthPop'!$A$2:$Q$1446,COLUMN('TM1.5SynthPop'!M$1),FALSE),0),0)</f>
        <v>48</v>
      </c>
      <c r="J3209">
        <f>IFERROR(ROUND($C3209*VLOOKUP($O3209,'TM1.5SynthPop'!$A$2:$Q$1446,COLUMN('TM1.5SynthPop'!N$1),FALSE),0),0)</f>
        <v>77</v>
      </c>
      <c r="K3209">
        <f t="shared" si="101"/>
        <v>132</v>
      </c>
      <c r="L3209">
        <f>Link21_SED!E3209</f>
        <v>775</v>
      </c>
      <c r="M3209">
        <f>Link21_SED!F3209</f>
        <v>50</v>
      </c>
      <c r="O3209">
        <v>1367</v>
      </c>
    </row>
    <row r="3210" spans="1:15">
      <c r="A3210" t="s">
        <v>24</v>
      </c>
      <c r="B3210">
        <v>3209</v>
      </c>
      <c r="C3210">
        <f>Link21_SED!D3210</f>
        <v>719</v>
      </c>
      <c r="D3210">
        <f>IFERROR(ROUND($C3210*VLOOKUP($O3210,'TM1.5SynthPop'!$A$2:$Q$1446,COLUMN('TM1.5SynthPop'!$P$2),FALSE),0),)</f>
        <v>545</v>
      </c>
      <c r="E3210">
        <f t="shared" si="100"/>
        <v>174</v>
      </c>
      <c r="F3210">
        <f>IFERROR(ROUND($C3210*VLOOKUP($O3210,'TM1.5SynthPop'!$A$2:$Q$1446,COLUMN('TM1.5SynthPop'!J$1),FALSE),0),0)</f>
        <v>15</v>
      </c>
      <c r="G3210">
        <f>IFERROR(ROUND($C3210*VLOOKUP($O3210,'TM1.5SynthPop'!$A$2:$Q$1446,COLUMN('TM1.5SynthPop'!K$1),FALSE),0),0)</f>
        <v>49</v>
      </c>
      <c r="H3210">
        <f>IFERROR(ROUND($C3210*VLOOKUP($O3210,'TM1.5SynthPop'!$A$2:$Q$1446,COLUMN('TM1.5SynthPop'!L$1),FALSE),0),0)</f>
        <v>131</v>
      </c>
      <c r="I3210">
        <f>IFERROR(ROUND($C3210*VLOOKUP($O3210,'TM1.5SynthPop'!$A$2:$Q$1446,COLUMN('TM1.5SynthPop'!M$1),FALSE),0),0)</f>
        <v>98</v>
      </c>
      <c r="J3210">
        <f>IFERROR(ROUND($C3210*VLOOKUP($O3210,'TM1.5SynthPop'!$A$2:$Q$1446,COLUMN('TM1.5SynthPop'!N$1),FALSE),0),0)</f>
        <v>158</v>
      </c>
      <c r="K3210">
        <f t="shared" si="101"/>
        <v>268</v>
      </c>
      <c r="L3210">
        <f>Link21_SED!E3210</f>
        <v>1464</v>
      </c>
      <c r="M3210">
        <f>Link21_SED!F3210</f>
        <v>0</v>
      </c>
      <c r="O3210">
        <v>1367</v>
      </c>
    </row>
    <row r="3211" spans="1:15">
      <c r="A3211" t="s">
        <v>24</v>
      </c>
      <c r="B3211">
        <v>3210</v>
      </c>
      <c r="C3211">
        <f>Link21_SED!D3211</f>
        <v>717</v>
      </c>
      <c r="D3211">
        <f>IFERROR(ROUND($C3211*VLOOKUP($O3211,'TM1.5SynthPop'!$A$2:$Q$1446,COLUMN('TM1.5SynthPop'!$P$2),FALSE),0),)</f>
        <v>543</v>
      </c>
      <c r="E3211">
        <f t="shared" si="100"/>
        <v>174</v>
      </c>
      <c r="F3211">
        <f>IFERROR(ROUND($C3211*VLOOKUP($O3211,'TM1.5SynthPop'!$A$2:$Q$1446,COLUMN('TM1.5SynthPop'!J$1),FALSE),0),0)</f>
        <v>15</v>
      </c>
      <c r="G3211">
        <f>IFERROR(ROUND($C3211*VLOOKUP($O3211,'TM1.5SynthPop'!$A$2:$Q$1446,COLUMN('TM1.5SynthPop'!K$1),FALSE),0),0)</f>
        <v>49</v>
      </c>
      <c r="H3211">
        <f>IFERROR(ROUND($C3211*VLOOKUP($O3211,'TM1.5SynthPop'!$A$2:$Q$1446,COLUMN('TM1.5SynthPop'!L$1),FALSE),0),0)</f>
        <v>131</v>
      </c>
      <c r="I3211">
        <f>IFERROR(ROUND($C3211*VLOOKUP($O3211,'TM1.5SynthPop'!$A$2:$Q$1446,COLUMN('TM1.5SynthPop'!M$1),FALSE),0),0)</f>
        <v>98</v>
      </c>
      <c r="J3211">
        <f>IFERROR(ROUND($C3211*VLOOKUP($O3211,'TM1.5SynthPop'!$A$2:$Q$1446,COLUMN('TM1.5SynthPop'!N$1),FALSE),0),0)</f>
        <v>157</v>
      </c>
      <c r="K3211">
        <f t="shared" si="101"/>
        <v>267</v>
      </c>
      <c r="L3211">
        <f>Link21_SED!E3211</f>
        <v>1356</v>
      </c>
      <c r="M3211">
        <f>Link21_SED!F3211</f>
        <v>0</v>
      </c>
      <c r="O3211">
        <v>1367</v>
      </c>
    </row>
    <row r="3212" spans="1:15">
      <c r="A3212" t="s">
        <v>24</v>
      </c>
      <c r="B3212">
        <v>3211</v>
      </c>
      <c r="C3212">
        <f>Link21_SED!D3212</f>
        <v>172</v>
      </c>
      <c r="D3212">
        <f>IFERROR(ROUND($C3212*VLOOKUP($O3212,'TM1.5SynthPop'!$A$2:$Q$1446,COLUMN('TM1.5SynthPop'!$P$2),FALSE),0),)</f>
        <v>133</v>
      </c>
      <c r="E3212">
        <f t="shared" si="100"/>
        <v>39</v>
      </c>
      <c r="F3212">
        <f>IFERROR(ROUND($C3212*VLOOKUP($O3212,'TM1.5SynthPop'!$A$2:$Q$1446,COLUMN('TM1.5SynthPop'!J$1),FALSE),0),0)</f>
        <v>23</v>
      </c>
      <c r="G3212">
        <f>IFERROR(ROUND($C3212*VLOOKUP($O3212,'TM1.5SynthPop'!$A$2:$Q$1446,COLUMN('TM1.5SynthPop'!K$1),FALSE),0),0)</f>
        <v>44</v>
      </c>
      <c r="H3212">
        <f>IFERROR(ROUND($C3212*VLOOKUP($O3212,'TM1.5SynthPop'!$A$2:$Q$1446,COLUMN('TM1.5SynthPop'!L$1),FALSE),0),0)</f>
        <v>25</v>
      </c>
      <c r="I3212">
        <f>IFERROR(ROUND($C3212*VLOOKUP($O3212,'TM1.5SynthPop'!$A$2:$Q$1446,COLUMN('TM1.5SynthPop'!M$1),FALSE),0),0)</f>
        <v>12</v>
      </c>
      <c r="J3212">
        <f>IFERROR(ROUND($C3212*VLOOKUP($O3212,'TM1.5SynthPop'!$A$2:$Q$1446,COLUMN('TM1.5SynthPop'!N$1),FALSE),0),0)</f>
        <v>26</v>
      </c>
      <c r="K3212">
        <f t="shared" si="101"/>
        <v>42</v>
      </c>
      <c r="L3212">
        <f>Link21_SED!E3212</f>
        <v>376</v>
      </c>
      <c r="M3212">
        <f>Link21_SED!F3212</f>
        <v>5</v>
      </c>
      <c r="O3212">
        <v>1368</v>
      </c>
    </row>
    <row r="3213" spans="1:15">
      <c r="A3213" t="s">
        <v>24</v>
      </c>
      <c r="B3213">
        <v>3212</v>
      </c>
      <c r="C3213">
        <f>Link21_SED!D3213</f>
        <v>374</v>
      </c>
      <c r="D3213">
        <f>IFERROR(ROUND($C3213*VLOOKUP($O3213,'TM1.5SynthPop'!$A$2:$Q$1446,COLUMN('TM1.5SynthPop'!$P$2),FALSE),0),)</f>
        <v>290</v>
      </c>
      <c r="E3213">
        <f t="shared" si="100"/>
        <v>84</v>
      </c>
      <c r="F3213">
        <f>IFERROR(ROUND($C3213*VLOOKUP($O3213,'TM1.5SynthPop'!$A$2:$Q$1446,COLUMN('TM1.5SynthPop'!J$1),FALSE),0),0)</f>
        <v>50</v>
      </c>
      <c r="G3213">
        <f>IFERROR(ROUND($C3213*VLOOKUP($O3213,'TM1.5SynthPop'!$A$2:$Q$1446,COLUMN('TM1.5SynthPop'!K$1),FALSE),0),0)</f>
        <v>95</v>
      </c>
      <c r="H3213">
        <f>IFERROR(ROUND($C3213*VLOOKUP($O3213,'TM1.5SynthPop'!$A$2:$Q$1446,COLUMN('TM1.5SynthPop'!L$1),FALSE),0),0)</f>
        <v>53</v>
      </c>
      <c r="I3213">
        <f>IFERROR(ROUND($C3213*VLOOKUP($O3213,'TM1.5SynthPop'!$A$2:$Q$1446,COLUMN('TM1.5SynthPop'!M$1),FALSE),0),0)</f>
        <v>27</v>
      </c>
      <c r="J3213">
        <f>IFERROR(ROUND($C3213*VLOOKUP($O3213,'TM1.5SynthPop'!$A$2:$Q$1446,COLUMN('TM1.5SynthPop'!N$1),FALSE),0),0)</f>
        <v>56</v>
      </c>
      <c r="K3213">
        <f t="shared" si="101"/>
        <v>93</v>
      </c>
      <c r="L3213">
        <f>Link21_SED!E3213</f>
        <v>777</v>
      </c>
      <c r="M3213">
        <f>Link21_SED!F3213</f>
        <v>13</v>
      </c>
      <c r="O3213">
        <v>1368</v>
      </c>
    </row>
    <row r="3214" spans="1:15">
      <c r="A3214" t="s">
        <v>24</v>
      </c>
      <c r="B3214">
        <v>3213</v>
      </c>
      <c r="C3214">
        <f>Link21_SED!D3214</f>
        <v>517</v>
      </c>
      <c r="D3214">
        <f>IFERROR(ROUND($C3214*VLOOKUP($O3214,'TM1.5SynthPop'!$A$2:$Q$1446,COLUMN('TM1.5SynthPop'!$P$2),FALSE),0),)</f>
        <v>401</v>
      </c>
      <c r="E3214">
        <f t="shared" si="100"/>
        <v>116</v>
      </c>
      <c r="F3214">
        <f>IFERROR(ROUND($C3214*VLOOKUP($O3214,'TM1.5SynthPop'!$A$2:$Q$1446,COLUMN('TM1.5SynthPop'!J$1),FALSE),0),0)</f>
        <v>69</v>
      </c>
      <c r="G3214">
        <f>IFERROR(ROUND($C3214*VLOOKUP($O3214,'TM1.5SynthPop'!$A$2:$Q$1446,COLUMN('TM1.5SynthPop'!K$1),FALSE),0),0)</f>
        <v>132</v>
      </c>
      <c r="H3214">
        <f>IFERROR(ROUND($C3214*VLOOKUP($O3214,'TM1.5SynthPop'!$A$2:$Q$1446,COLUMN('TM1.5SynthPop'!L$1),FALSE),0),0)</f>
        <v>74</v>
      </c>
      <c r="I3214">
        <f>IFERROR(ROUND($C3214*VLOOKUP($O3214,'TM1.5SynthPop'!$A$2:$Q$1446,COLUMN('TM1.5SynthPop'!M$1),FALSE),0),0)</f>
        <v>37</v>
      </c>
      <c r="J3214">
        <f>IFERROR(ROUND($C3214*VLOOKUP($O3214,'TM1.5SynthPop'!$A$2:$Q$1446,COLUMN('TM1.5SynthPop'!N$1),FALSE),0),0)</f>
        <v>78</v>
      </c>
      <c r="K3214">
        <f t="shared" si="101"/>
        <v>127</v>
      </c>
      <c r="L3214">
        <f>Link21_SED!E3214</f>
        <v>980</v>
      </c>
      <c r="M3214">
        <f>Link21_SED!F3214</f>
        <v>13</v>
      </c>
      <c r="O3214">
        <v>1368</v>
      </c>
    </row>
    <row r="3215" spans="1:15">
      <c r="A3215" t="s">
        <v>24</v>
      </c>
      <c r="B3215">
        <v>3214</v>
      </c>
      <c r="C3215">
        <f>Link21_SED!D3215</f>
        <v>528</v>
      </c>
      <c r="D3215">
        <f>IFERROR(ROUND($C3215*VLOOKUP($O3215,'TM1.5SynthPop'!$A$2:$Q$1446,COLUMN('TM1.5SynthPop'!$P$2),FALSE),0),)</f>
        <v>413</v>
      </c>
      <c r="E3215">
        <f t="shared" si="100"/>
        <v>115</v>
      </c>
      <c r="F3215">
        <f>IFERROR(ROUND($C3215*VLOOKUP($O3215,'TM1.5SynthPop'!$A$2:$Q$1446,COLUMN('TM1.5SynthPop'!J$1),FALSE),0),0)</f>
        <v>103</v>
      </c>
      <c r="G3215">
        <f>IFERROR(ROUND($C3215*VLOOKUP($O3215,'TM1.5SynthPop'!$A$2:$Q$1446,COLUMN('TM1.5SynthPop'!K$1),FALSE),0),0)</f>
        <v>154</v>
      </c>
      <c r="H3215">
        <f>IFERROR(ROUND($C3215*VLOOKUP($O3215,'TM1.5SynthPop'!$A$2:$Q$1446,COLUMN('TM1.5SynthPop'!L$1),FALSE),0),0)</f>
        <v>74</v>
      </c>
      <c r="I3215">
        <f>IFERROR(ROUND($C3215*VLOOKUP($O3215,'TM1.5SynthPop'!$A$2:$Q$1446,COLUMN('TM1.5SynthPop'!M$1),FALSE),0),0)</f>
        <v>62</v>
      </c>
      <c r="J3215">
        <f>IFERROR(ROUND($C3215*VLOOKUP($O3215,'TM1.5SynthPop'!$A$2:$Q$1446,COLUMN('TM1.5SynthPop'!N$1),FALSE),0),0)</f>
        <v>61</v>
      </c>
      <c r="K3215">
        <f t="shared" si="101"/>
        <v>74</v>
      </c>
      <c r="L3215">
        <f>Link21_SED!E3215</f>
        <v>1231</v>
      </c>
      <c r="M3215">
        <f>Link21_SED!F3215</f>
        <v>181</v>
      </c>
      <c r="O3215">
        <v>1373</v>
      </c>
    </row>
    <row r="3216" spans="1:15">
      <c r="A3216" t="s">
        <v>24</v>
      </c>
      <c r="B3216">
        <v>3215</v>
      </c>
      <c r="C3216">
        <f>Link21_SED!D3216</f>
        <v>975</v>
      </c>
      <c r="D3216">
        <f>IFERROR(ROUND($C3216*VLOOKUP($O3216,'TM1.5SynthPop'!$A$2:$Q$1446,COLUMN('TM1.5SynthPop'!$P$2),FALSE),0),)</f>
        <v>763</v>
      </c>
      <c r="E3216">
        <f t="shared" si="100"/>
        <v>212</v>
      </c>
      <c r="F3216">
        <f>IFERROR(ROUND($C3216*VLOOKUP($O3216,'TM1.5SynthPop'!$A$2:$Q$1446,COLUMN('TM1.5SynthPop'!J$1),FALSE),0),0)</f>
        <v>191</v>
      </c>
      <c r="G3216">
        <f>IFERROR(ROUND($C3216*VLOOKUP($O3216,'TM1.5SynthPop'!$A$2:$Q$1446,COLUMN('TM1.5SynthPop'!K$1),FALSE),0),0)</f>
        <v>285</v>
      </c>
      <c r="H3216">
        <f>IFERROR(ROUND($C3216*VLOOKUP($O3216,'TM1.5SynthPop'!$A$2:$Q$1446,COLUMN('TM1.5SynthPop'!L$1),FALSE),0),0)</f>
        <v>136</v>
      </c>
      <c r="I3216">
        <f>IFERROR(ROUND($C3216*VLOOKUP($O3216,'TM1.5SynthPop'!$A$2:$Q$1446,COLUMN('TM1.5SynthPop'!M$1),FALSE),0),0)</f>
        <v>114</v>
      </c>
      <c r="J3216">
        <f>IFERROR(ROUND($C3216*VLOOKUP($O3216,'TM1.5SynthPop'!$A$2:$Q$1446,COLUMN('TM1.5SynthPop'!N$1),FALSE),0),0)</f>
        <v>113</v>
      </c>
      <c r="K3216">
        <f t="shared" si="101"/>
        <v>136</v>
      </c>
      <c r="L3216">
        <f>Link21_SED!E3216</f>
        <v>1469</v>
      </c>
      <c r="M3216">
        <f>Link21_SED!F3216</f>
        <v>0</v>
      </c>
      <c r="O3216">
        <v>1373</v>
      </c>
    </row>
    <row r="3217" spans="1:15">
      <c r="A3217" t="s">
        <v>24</v>
      </c>
      <c r="B3217">
        <v>3216</v>
      </c>
      <c r="C3217">
        <f>Link21_SED!D3217</f>
        <v>3026</v>
      </c>
      <c r="D3217">
        <f>IFERROR(ROUND($C3217*VLOOKUP($O3217,'TM1.5SynthPop'!$A$2:$Q$1446,COLUMN('TM1.5SynthPop'!$P$2),FALSE),0),)</f>
        <v>2350</v>
      </c>
      <c r="E3217">
        <f t="shared" si="100"/>
        <v>676</v>
      </c>
      <c r="F3217">
        <f>IFERROR(ROUND($C3217*VLOOKUP($O3217,'TM1.5SynthPop'!$A$2:$Q$1446,COLUMN('TM1.5SynthPop'!J$1),FALSE),0),0)</f>
        <v>655</v>
      </c>
      <c r="G3217">
        <f>IFERROR(ROUND($C3217*VLOOKUP($O3217,'TM1.5SynthPop'!$A$2:$Q$1446,COLUMN('TM1.5SynthPop'!K$1),FALSE),0),0)</f>
        <v>810</v>
      </c>
      <c r="H3217">
        <f>IFERROR(ROUND($C3217*VLOOKUP($O3217,'TM1.5SynthPop'!$A$2:$Q$1446,COLUMN('TM1.5SynthPop'!L$1),FALSE),0),0)</f>
        <v>451</v>
      </c>
      <c r="I3217">
        <f>IFERROR(ROUND($C3217*VLOOKUP($O3217,'TM1.5SynthPop'!$A$2:$Q$1446,COLUMN('TM1.5SynthPop'!M$1),FALSE),0),0)</f>
        <v>368</v>
      </c>
      <c r="J3217">
        <f>IFERROR(ROUND($C3217*VLOOKUP($O3217,'TM1.5SynthPop'!$A$2:$Q$1446,COLUMN('TM1.5SynthPop'!N$1),FALSE),0),0)</f>
        <v>332</v>
      </c>
      <c r="K3217">
        <f t="shared" si="101"/>
        <v>410</v>
      </c>
      <c r="L3217">
        <f>Link21_SED!E3217</f>
        <v>5077</v>
      </c>
      <c r="M3217">
        <f>Link21_SED!F3217</f>
        <v>0</v>
      </c>
      <c r="O3217">
        <v>1374</v>
      </c>
    </row>
    <row r="3218" spans="1:15">
      <c r="A3218" t="s">
        <v>24</v>
      </c>
      <c r="B3218">
        <v>3217</v>
      </c>
      <c r="C3218">
        <f>Link21_SED!D3218</f>
        <v>574</v>
      </c>
      <c r="D3218">
        <f>IFERROR(ROUND($C3218*VLOOKUP($O3218,'TM1.5SynthPop'!$A$2:$Q$1446,COLUMN('TM1.5SynthPop'!$P$2),FALSE),0),)</f>
        <v>446</v>
      </c>
      <c r="E3218">
        <f t="shared" si="100"/>
        <v>128</v>
      </c>
      <c r="F3218">
        <f>IFERROR(ROUND($C3218*VLOOKUP($O3218,'TM1.5SynthPop'!$A$2:$Q$1446,COLUMN('TM1.5SynthPop'!J$1),FALSE),0),0)</f>
        <v>124</v>
      </c>
      <c r="G3218">
        <f>IFERROR(ROUND($C3218*VLOOKUP($O3218,'TM1.5SynthPop'!$A$2:$Q$1446,COLUMN('TM1.5SynthPop'!K$1),FALSE),0),0)</f>
        <v>154</v>
      </c>
      <c r="H3218">
        <f>IFERROR(ROUND($C3218*VLOOKUP($O3218,'TM1.5SynthPop'!$A$2:$Q$1446,COLUMN('TM1.5SynthPop'!L$1),FALSE),0),0)</f>
        <v>86</v>
      </c>
      <c r="I3218">
        <f>IFERROR(ROUND($C3218*VLOOKUP($O3218,'TM1.5SynthPop'!$A$2:$Q$1446,COLUMN('TM1.5SynthPop'!M$1),FALSE),0),0)</f>
        <v>70</v>
      </c>
      <c r="J3218">
        <f>IFERROR(ROUND($C3218*VLOOKUP($O3218,'TM1.5SynthPop'!$A$2:$Q$1446,COLUMN('TM1.5SynthPop'!N$1),FALSE),0),0)</f>
        <v>63</v>
      </c>
      <c r="K3218">
        <f t="shared" si="101"/>
        <v>77</v>
      </c>
      <c r="L3218">
        <f>Link21_SED!E3218</f>
        <v>1303</v>
      </c>
      <c r="M3218">
        <f>Link21_SED!F3218</f>
        <v>0</v>
      </c>
      <c r="O3218">
        <v>1374</v>
      </c>
    </row>
    <row r="3219" spans="1:15">
      <c r="A3219" t="s">
        <v>24</v>
      </c>
      <c r="B3219">
        <v>3218</v>
      </c>
      <c r="C3219">
        <f>Link21_SED!D3219</f>
        <v>487</v>
      </c>
      <c r="D3219">
        <f>IFERROR(ROUND($C3219*VLOOKUP($O3219,'TM1.5SynthPop'!$A$2:$Q$1446,COLUMN('TM1.5SynthPop'!$P$2),FALSE),0),)</f>
        <v>303</v>
      </c>
      <c r="E3219">
        <f t="shared" si="100"/>
        <v>184</v>
      </c>
      <c r="F3219">
        <f>IFERROR(ROUND($C3219*VLOOKUP($O3219,'TM1.5SynthPop'!$A$2:$Q$1446,COLUMN('TM1.5SynthPop'!J$1),FALSE),0),0)</f>
        <v>63</v>
      </c>
      <c r="G3219">
        <f>IFERROR(ROUND($C3219*VLOOKUP($O3219,'TM1.5SynthPop'!$A$2:$Q$1446,COLUMN('TM1.5SynthPop'!K$1),FALSE),0),0)</f>
        <v>76</v>
      </c>
      <c r="H3219">
        <f>IFERROR(ROUND($C3219*VLOOKUP($O3219,'TM1.5SynthPop'!$A$2:$Q$1446,COLUMN('TM1.5SynthPop'!L$1),FALSE),0),0)</f>
        <v>76</v>
      </c>
      <c r="I3219">
        <f>IFERROR(ROUND($C3219*VLOOKUP($O3219,'TM1.5SynthPop'!$A$2:$Q$1446,COLUMN('TM1.5SynthPop'!M$1),FALSE),0),0)</f>
        <v>66</v>
      </c>
      <c r="J3219">
        <f>IFERROR(ROUND($C3219*VLOOKUP($O3219,'TM1.5SynthPop'!$A$2:$Q$1446,COLUMN('TM1.5SynthPop'!N$1),FALSE),0),0)</f>
        <v>82</v>
      </c>
      <c r="K3219">
        <f t="shared" si="101"/>
        <v>124</v>
      </c>
      <c r="L3219">
        <f>Link21_SED!E3219</f>
        <v>1318</v>
      </c>
      <c r="M3219">
        <f>Link21_SED!F3219</f>
        <v>64</v>
      </c>
      <c r="O3219">
        <v>1376</v>
      </c>
    </row>
    <row r="3220" spans="1:15">
      <c r="A3220" t="s">
        <v>24</v>
      </c>
      <c r="B3220">
        <v>3219</v>
      </c>
      <c r="C3220">
        <f>Link21_SED!D3220</f>
        <v>374</v>
      </c>
      <c r="D3220">
        <f>IFERROR(ROUND($C3220*VLOOKUP($O3220,'TM1.5SynthPop'!$A$2:$Q$1446,COLUMN('TM1.5SynthPop'!$P$2),FALSE),0),)</f>
        <v>232</v>
      </c>
      <c r="E3220">
        <f t="shared" si="100"/>
        <v>142</v>
      </c>
      <c r="F3220">
        <f>IFERROR(ROUND($C3220*VLOOKUP($O3220,'TM1.5SynthPop'!$A$2:$Q$1446,COLUMN('TM1.5SynthPop'!J$1),FALSE),0),0)</f>
        <v>48</v>
      </c>
      <c r="G3220">
        <f>IFERROR(ROUND($C3220*VLOOKUP($O3220,'TM1.5SynthPop'!$A$2:$Q$1446,COLUMN('TM1.5SynthPop'!K$1),FALSE),0),0)</f>
        <v>58</v>
      </c>
      <c r="H3220">
        <f>IFERROR(ROUND($C3220*VLOOKUP($O3220,'TM1.5SynthPop'!$A$2:$Q$1446,COLUMN('TM1.5SynthPop'!L$1),FALSE),0),0)</f>
        <v>58</v>
      </c>
      <c r="I3220">
        <f>IFERROR(ROUND($C3220*VLOOKUP($O3220,'TM1.5SynthPop'!$A$2:$Q$1446,COLUMN('TM1.5SynthPop'!M$1),FALSE),0),0)</f>
        <v>51</v>
      </c>
      <c r="J3220">
        <f>IFERROR(ROUND($C3220*VLOOKUP($O3220,'TM1.5SynthPop'!$A$2:$Q$1446,COLUMN('TM1.5SynthPop'!N$1),FALSE),0),0)</f>
        <v>63</v>
      </c>
      <c r="K3220">
        <f t="shared" si="101"/>
        <v>96</v>
      </c>
      <c r="L3220">
        <f>Link21_SED!E3220</f>
        <v>915</v>
      </c>
      <c r="M3220">
        <f>Link21_SED!F3220</f>
        <v>3</v>
      </c>
      <c r="O3220">
        <v>1376</v>
      </c>
    </row>
    <row r="3221" spans="1:15">
      <c r="A3221" t="s">
        <v>24</v>
      </c>
      <c r="B3221">
        <v>3220</v>
      </c>
      <c r="C3221">
        <f>Link21_SED!D3221</f>
        <v>304</v>
      </c>
      <c r="D3221">
        <f>IFERROR(ROUND($C3221*VLOOKUP($O3221,'TM1.5SynthPop'!$A$2:$Q$1446,COLUMN('TM1.5SynthPop'!$P$2),FALSE),0),)</f>
        <v>189</v>
      </c>
      <c r="E3221">
        <f t="shared" si="100"/>
        <v>115</v>
      </c>
      <c r="F3221">
        <f>IFERROR(ROUND($C3221*VLOOKUP($O3221,'TM1.5SynthPop'!$A$2:$Q$1446,COLUMN('TM1.5SynthPop'!J$1),FALSE),0),0)</f>
        <v>39</v>
      </c>
      <c r="G3221">
        <f>IFERROR(ROUND($C3221*VLOOKUP($O3221,'TM1.5SynthPop'!$A$2:$Q$1446,COLUMN('TM1.5SynthPop'!K$1),FALSE),0),0)</f>
        <v>47</v>
      </c>
      <c r="H3221">
        <f>IFERROR(ROUND($C3221*VLOOKUP($O3221,'TM1.5SynthPop'!$A$2:$Q$1446,COLUMN('TM1.5SynthPop'!L$1),FALSE),0),0)</f>
        <v>47</v>
      </c>
      <c r="I3221">
        <f>IFERROR(ROUND($C3221*VLOOKUP($O3221,'TM1.5SynthPop'!$A$2:$Q$1446,COLUMN('TM1.5SynthPop'!M$1),FALSE),0),0)</f>
        <v>41</v>
      </c>
      <c r="J3221">
        <f>IFERROR(ROUND($C3221*VLOOKUP($O3221,'TM1.5SynthPop'!$A$2:$Q$1446,COLUMN('TM1.5SynthPop'!N$1),FALSE),0),0)</f>
        <v>51</v>
      </c>
      <c r="K3221">
        <f t="shared" si="101"/>
        <v>79</v>
      </c>
      <c r="L3221">
        <f>Link21_SED!E3221</f>
        <v>737</v>
      </c>
      <c r="M3221">
        <f>Link21_SED!F3221</f>
        <v>0</v>
      </c>
      <c r="O3221">
        <v>1376</v>
      </c>
    </row>
    <row r="3222" spans="1:15">
      <c r="A3222" t="s">
        <v>24</v>
      </c>
      <c r="B3222">
        <v>3221</v>
      </c>
      <c r="C3222">
        <f>Link21_SED!D3222</f>
        <v>693</v>
      </c>
      <c r="D3222">
        <f>IFERROR(ROUND($C3222*VLOOKUP($O3222,'TM1.5SynthPop'!$A$2:$Q$1446,COLUMN('TM1.5SynthPop'!$P$2),FALSE),0),)</f>
        <v>431</v>
      </c>
      <c r="E3222">
        <f t="shared" si="100"/>
        <v>262</v>
      </c>
      <c r="F3222">
        <f>IFERROR(ROUND($C3222*VLOOKUP($O3222,'TM1.5SynthPop'!$A$2:$Q$1446,COLUMN('TM1.5SynthPop'!J$1),FALSE),0),0)</f>
        <v>89</v>
      </c>
      <c r="G3222">
        <f>IFERROR(ROUND($C3222*VLOOKUP($O3222,'TM1.5SynthPop'!$A$2:$Q$1446,COLUMN('TM1.5SynthPop'!K$1),FALSE),0),0)</f>
        <v>108</v>
      </c>
      <c r="H3222">
        <f>IFERROR(ROUND($C3222*VLOOKUP($O3222,'TM1.5SynthPop'!$A$2:$Q$1446,COLUMN('TM1.5SynthPop'!L$1),FALSE),0),0)</f>
        <v>108</v>
      </c>
      <c r="I3222">
        <f>IFERROR(ROUND($C3222*VLOOKUP($O3222,'TM1.5SynthPop'!$A$2:$Q$1446,COLUMN('TM1.5SynthPop'!M$1),FALSE),0),0)</f>
        <v>94</v>
      </c>
      <c r="J3222">
        <f>IFERROR(ROUND($C3222*VLOOKUP($O3222,'TM1.5SynthPop'!$A$2:$Q$1446,COLUMN('TM1.5SynthPop'!N$1),FALSE),0),0)</f>
        <v>116</v>
      </c>
      <c r="K3222">
        <f t="shared" si="101"/>
        <v>178</v>
      </c>
      <c r="L3222">
        <f>Link21_SED!E3222</f>
        <v>1452</v>
      </c>
      <c r="M3222">
        <f>Link21_SED!F3222</f>
        <v>501</v>
      </c>
      <c r="O3222">
        <v>1376</v>
      </c>
    </row>
    <row r="3223" spans="1:15">
      <c r="A3223" t="s">
        <v>24</v>
      </c>
      <c r="B3223">
        <v>3222</v>
      </c>
      <c r="C3223">
        <f>Link21_SED!D3223</f>
        <v>566</v>
      </c>
      <c r="D3223">
        <f>IFERROR(ROUND($C3223*VLOOKUP($O3223,'TM1.5SynthPop'!$A$2:$Q$1446,COLUMN('TM1.5SynthPop'!$P$2),FALSE),0),)</f>
        <v>498</v>
      </c>
      <c r="E3223">
        <f t="shared" si="100"/>
        <v>68</v>
      </c>
      <c r="F3223">
        <f>IFERROR(ROUND($C3223*VLOOKUP($O3223,'TM1.5SynthPop'!$A$2:$Q$1446,COLUMN('TM1.5SynthPop'!J$1),FALSE),0),0)</f>
        <v>145</v>
      </c>
      <c r="G3223">
        <f>IFERROR(ROUND($C3223*VLOOKUP($O3223,'TM1.5SynthPop'!$A$2:$Q$1446,COLUMN('TM1.5SynthPop'!K$1),FALSE),0),0)</f>
        <v>160</v>
      </c>
      <c r="H3223">
        <f>IFERROR(ROUND($C3223*VLOOKUP($O3223,'TM1.5SynthPop'!$A$2:$Q$1446,COLUMN('TM1.5SynthPop'!L$1),FALSE),0),0)</f>
        <v>75</v>
      </c>
      <c r="I3223">
        <f>IFERROR(ROUND($C3223*VLOOKUP($O3223,'TM1.5SynthPop'!$A$2:$Q$1446,COLUMN('TM1.5SynthPop'!M$1),FALSE),0),0)</f>
        <v>60</v>
      </c>
      <c r="J3223">
        <f>IFERROR(ROUND($C3223*VLOOKUP($O3223,'TM1.5SynthPop'!$A$2:$Q$1446,COLUMN('TM1.5SynthPop'!N$1),FALSE),0),0)</f>
        <v>54</v>
      </c>
      <c r="K3223">
        <f t="shared" si="101"/>
        <v>72</v>
      </c>
      <c r="L3223">
        <f>Link21_SED!E3223</f>
        <v>733</v>
      </c>
      <c r="M3223">
        <f>Link21_SED!F3223</f>
        <v>35</v>
      </c>
      <c r="O3223">
        <v>1361</v>
      </c>
    </row>
    <row r="3224" spans="1:15">
      <c r="A3224" t="s">
        <v>24</v>
      </c>
      <c r="B3224">
        <v>3223</v>
      </c>
      <c r="C3224">
        <f>Link21_SED!D3224</f>
        <v>421</v>
      </c>
      <c r="D3224">
        <f>IFERROR(ROUND($C3224*VLOOKUP($O3224,'TM1.5SynthPop'!$A$2:$Q$1446,COLUMN('TM1.5SynthPop'!$P$2),FALSE),0),)</f>
        <v>297</v>
      </c>
      <c r="E3224">
        <f t="shared" si="100"/>
        <v>124</v>
      </c>
      <c r="F3224">
        <f>IFERROR(ROUND($C3224*VLOOKUP($O3224,'TM1.5SynthPop'!$A$2:$Q$1446,COLUMN('TM1.5SynthPop'!J$1),FALSE),0),0)</f>
        <v>40</v>
      </c>
      <c r="G3224">
        <f>IFERROR(ROUND($C3224*VLOOKUP($O3224,'TM1.5SynthPop'!$A$2:$Q$1446,COLUMN('TM1.5SynthPop'!K$1),FALSE),0),0)</f>
        <v>48</v>
      </c>
      <c r="H3224">
        <f>IFERROR(ROUND($C3224*VLOOKUP($O3224,'TM1.5SynthPop'!$A$2:$Q$1446,COLUMN('TM1.5SynthPop'!L$1),FALSE),0),0)</f>
        <v>77</v>
      </c>
      <c r="I3224">
        <f>IFERROR(ROUND($C3224*VLOOKUP($O3224,'TM1.5SynthPop'!$A$2:$Q$1446,COLUMN('TM1.5SynthPop'!M$1),FALSE),0),0)</f>
        <v>56</v>
      </c>
      <c r="J3224">
        <f>IFERROR(ROUND($C3224*VLOOKUP($O3224,'TM1.5SynthPop'!$A$2:$Q$1446,COLUMN('TM1.5SynthPop'!N$1),FALSE),0),0)</f>
        <v>74</v>
      </c>
      <c r="K3224">
        <f t="shared" si="101"/>
        <v>126</v>
      </c>
      <c r="L3224">
        <f>Link21_SED!E3224</f>
        <v>1038</v>
      </c>
      <c r="M3224">
        <f>Link21_SED!F3224</f>
        <v>11</v>
      </c>
      <c r="O3224">
        <v>1377</v>
      </c>
    </row>
    <row r="3225" spans="1:15">
      <c r="A3225" t="s">
        <v>24</v>
      </c>
      <c r="B3225">
        <v>3224</v>
      </c>
      <c r="C3225">
        <f>Link21_SED!D3225</f>
        <v>775</v>
      </c>
      <c r="D3225">
        <f>IFERROR(ROUND($C3225*VLOOKUP($O3225,'TM1.5SynthPop'!$A$2:$Q$1446,COLUMN('TM1.5SynthPop'!$P$2),FALSE),0),)</f>
        <v>546</v>
      </c>
      <c r="E3225">
        <f t="shared" si="100"/>
        <v>229</v>
      </c>
      <c r="F3225">
        <f>IFERROR(ROUND($C3225*VLOOKUP($O3225,'TM1.5SynthPop'!$A$2:$Q$1446,COLUMN('TM1.5SynthPop'!J$1),FALSE),0),0)</f>
        <v>74</v>
      </c>
      <c r="G3225">
        <f>IFERROR(ROUND($C3225*VLOOKUP($O3225,'TM1.5SynthPop'!$A$2:$Q$1446,COLUMN('TM1.5SynthPop'!K$1),FALSE),0),0)</f>
        <v>89</v>
      </c>
      <c r="H3225">
        <f>IFERROR(ROUND($C3225*VLOOKUP($O3225,'TM1.5SynthPop'!$A$2:$Q$1446,COLUMN('TM1.5SynthPop'!L$1),FALSE),0),0)</f>
        <v>142</v>
      </c>
      <c r="I3225">
        <f>IFERROR(ROUND($C3225*VLOOKUP($O3225,'TM1.5SynthPop'!$A$2:$Q$1446,COLUMN('TM1.5SynthPop'!M$1),FALSE),0),0)</f>
        <v>103</v>
      </c>
      <c r="J3225">
        <f>IFERROR(ROUND($C3225*VLOOKUP($O3225,'TM1.5SynthPop'!$A$2:$Q$1446,COLUMN('TM1.5SynthPop'!N$1),FALSE),0),0)</f>
        <v>135</v>
      </c>
      <c r="K3225">
        <f t="shared" si="101"/>
        <v>232</v>
      </c>
      <c r="L3225">
        <f>Link21_SED!E3225</f>
        <v>1844</v>
      </c>
      <c r="M3225">
        <f>Link21_SED!F3225</f>
        <v>16</v>
      </c>
      <c r="O3225">
        <v>1377</v>
      </c>
    </row>
    <row r="3226" spans="1:15">
      <c r="A3226" t="s">
        <v>24</v>
      </c>
      <c r="B3226">
        <v>3225</v>
      </c>
      <c r="C3226">
        <f>Link21_SED!D3226</f>
        <v>405</v>
      </c>
      <c r="D3226">
        <f>IFERROR(ROUND($C3226*VLOOKUP($O3226,'TM1.5SynthPop'!$A$2:$Q$1446,COLUMN('TM1.5SynthPop'!$P$2),FALSE),0),)</f>
        <v>352</v>
      </c>
      <c r="E3226">
        <f t="shared" si="100"/>
        <v>53</v>
      </c>
      <c r="F3226">
        <f>IFERROR(ROUND($C3226*VLOOKUP($O3226,'TM1.5SynthPop'!$A$2:$Q$1446,COLUMN('TM1.5SynthPop'!J$1),FALSE),0),0)</f>
        <v>67</v>
      </c>
      <c r="G3226">
        <f>IFERROR(ROUND($C3226*VLOOKUP($O3226,'TM1.5SynthPop'!$A$2:$Q$1446,COLUMN('TM1.5SynthPop'!K$1),FALSE),0),0)</f>
        <v>96</v>
      </c>
      <c r="H3226">
        <f>IFERROR(ROUND($C3226*VLOOKUP($O3226,'TM1.5SynthPop'!$A$2:$Q$1446,COLUMN('TM1.5SynthPop'!L$1),FALSE),0),0)</f>
        <v>67</v>
      </c>
      <c r="I3226">
        <f>IFERROR(ROUND($C3226*VLOOKUP($O3226,'TM1.5SynthPop'!$A$2:$Q$1446,COLUMN('TM1.5SynthPop'!M$1),FALSE),0),0)</f>
        <v>47</v>
      </c>
      <c r="J3226">
        <f>IFERROR(ROUND($C3226*VLOOKUP($O3226,'TM1.5SynthPop'!$A$2:$Q$1446,COLUMN('TM1.5SynthPop'!N$1),FALSE),0),0)</f>
        <v>50</v>
      </c>
      <c r="K3226">
        <f t="shared" si="101"/>
        <v>78</v>
      </c>
      <c r="L3226">
        <f>Link21_SED!E3226</f>
        <v>687</v>
      </c>
      <c r="M3226">
        <f>Link21_SED!F3226</f>
        <v>11</v>
      </c>
      <c r="O3226">
        <v>1363</v>
      </c>
    </row>
    <row r="3227" spans="1:15">
      <c r="A3227" t="s">
        <v>24</v>
      </c>
      <c r="B3227">
        <v>3226</v>
      </c>
      <c r="C3227">
        <f>Link21_SED!D3227</f>
        <v>448</v>
      </c>
      <c r="D3227">
        <f>IFERROR(ROUND($C3227*VLOOKUP($O3227,'TM1.5SynthPop'!$A$2:$Q$1446,COLUMN('TM1.5SynthPop'!$P$2),FALSE),0),)</f>
        <v>257</v>
      </c>
      <c r="E3227">
        <f t="shared" si="100"/>
        <v>191</v>
      </c>
      <c r="F3227">
        <f>IFERROR(ROUND($C3227*VLOOKUP($O3227,'TM1.5SynthPop'!$A$2:$Q$1446,COLUMN('TM1.5SynthPop'!J$1),FALSE),0),0)</f>
        <v>43</v>
      </c>
      <c r="G3227">
        <f>IFERROR(ROUND($C3227*VLOOKUP($O3227,'TM1.5SynthPop'!$A$2:$Q$1446,COLUMN('TM1.5SynthPop'!K$1),FALSE),0),0)</f>
        <v>49</v>
      </c>
      <c r="H3227">
        <f>IFERROR(ROUND($C3227*VLOOKUP($O3227,'TM1.5SynthPop'!$A$2:$Q$1446,COLUMN('TM1.5SynthPop'!L$1),FALSE),0),0)</f>
        <v>78</v>
      </c>
      <c r="I3227">
        <f>IFERROR(ROUND($C3227*VLOOKUP($O3227,'TM1.5SynthPop'!$A$2:$Q$1446,COLUMN('TM1.5SynthPop'!M$1),FALSE),0),0)</f>
        <v>69</v>
      </c>
      <c r="J3227">
        <f>IFERROR(ROUND($C3227*VLOOKUP($O3227,'TM1.5SynthPop'!$A$2:$Q$1446,COLUMN('TM1.5SynthPop'!N$1),FALSE),0),0)</f>
        <v>76</v>
      </c>
      <c r="K3227">
        <f t="shared" si="101"/>
        <v>133</v>
      </c>
      <c r="L3227">
        <f>Link21_SED!E3227</f>
        <v>1034</v>
      </c>
      <c r="M3227">
        <f>Link21_SED!F3227</f>
        <v>35</v>
      </c>
      <c r="O3227">
        <v>1378</v>
      </c>
    </row>
    <row r="3228" spans="1:15">
      <c r="A3228" t="s">
        <v>24</v>
      </c>
      <c r="B3228">
        <v>3227</v>
      </c>
      <c r="C3228">
        <f>Link21_SED!D3228</f>
        <v>292</v>
      </c>
      <c r="D3228">
        <f>IFERROR(ROUND($C3228*VLOOKUP($O3228,'TM1.5SynthPop'!$A$2:$Q$1446,COLUMN('TM1.5SynthPop'!$P$2),FALSE),0),)</f>
        <v>168</v>
      </c>
      <c r="E3228">
        <f t="shared" si="100"/>
        <v>124</v>
      </c>
      <c r="F3228">
        <f>IFERROR(ROUND($C3228*VLOOKUP($O3228,'TM1.5SynthPop'!$A$2:$Q$1446,COLUMN('TM1.5SynthPop'!J$1),FALSE),0),0)</f>
        <v>28</v>
      </c>
      <c r="G3228">
        <f>IFERROR(ROUND($C3228*VLOOKUP($O3228,'TM1.5SynthPop'!$A$2:$Q$1446,COLUMN('TM1.5SynthPop'!K$1),FALSE),0),0)</f>
        <v>32</v>
      </c>
      <c r="H3228">
        <f>IFERROR(ROUND($C3228*VLOOKUP($O3228,'TM1.5SynthPop'!$A$2:$Q$1446,COLUMN('TM1.5SynthPop'!L$1),FALSE),0),0)</f>
        <v>51</v>
      </c>
      <c r="I3228">
        <f>IFERROR(ROUND($C3228*VLOOKUP($O3228,'TM1.5SynthPop'!$A$2:$Q$1446,COLUMN('TM1.5SynthPop'!M$1),FALSE),0),0)</f>
        <v>45</v>
      </c>
      <c r="J3228">
        <f>IFERROR(ROUND($C3228*VLOOKUP($O3228,'TM1.5SynthPop'!$A$2:$Q$1446,COLUMN('TM1.5SynthPop'!N$1),FALSE),0),0)</f>
        <v>49</v>
      </c>
      <c r="K3228">
        <f t="shared" si="101"/>
        <v>87</v>
      </c>
      <c r="L3228">
        <f>Link21_SED!E3228</f>
        <v>750</v>
      </c>
      <c r="M3228">
        <f>Link21_SED!F3228</f>
        <v>106</v>
      </c>
      <c r="O3228">
        <v>1378</v>
      </c>
    </row>
    <row r="3229" spans="1:15">
      <c r="A3229" t="s">
        <v>24</v>
      </c>
      <c r="B3229">
        <v>3228</v>
      </c>
      <c r="C3229">
        <f>Link21_SED!D3229</f>
        <v>634</v>
      </c>
      <c r="D3229">
        <f>IFERROR(ROUND($C3229*VLOOKUP($O3229,'TM1.5SynthPop'!$A$2:$Q$1446,COLUMN('TM1.5SynthPop'!$P$2),FALSE),0),)</f>
        <v>442</v>
      </c>
      <c r="E3229">
        <f t="shared" si="100"/>
        <v>192</v>
      </c>
      <c r="F3229">
        <f>IFERROR(ROUND($C3229*VLOOKUP($O3229,'TM1.5SynthPop'!$A$2:$Q$1446,COLUMN('TM1.5SynthPop'!J$1),FALSE),0),0)</f>
        <v>72</v>
      </c>
      <c r="G3229">
        <f>IFERROR(ROUND($C3229*VLOOKUP($O3229,'TM1.5SynthPop'!$A$2:$Q$1446,COLUMN('TM1.5SynthPop'!K$1),FALSE),0),0)</f>
        <v>109</v>
      </c>
      <c r="H3229">
        <f>IFERROR(ROUND($C3229*VLOOKUP($O3229,'TM1.5SynthPop'!$A$2:$Q$1446,COLUMN('TM1.5SynthPop'!L$1),FALSE),0),0)</f>
        <v>103</v>
      </c>
      <c r="I3229">
        <f>IFERROR(ROUND($C3229*VLOOKUP($O3229,'TM1.5SynthPop'!$A$2:$Q$1446,COLUMN('TM1.5SynthPop'!M$1),FALSE),0),0)</f>
        <v>80</v>
      </c>
      <c r="J3229">
        <f>IFERROR(ROUND($C3229*VLOOKUP($O3229,'TM1.5SynthPop'!$A$2:$Q$1446,COLUMN('TM1.5SynthPop'!N$1),FALSE),0),0)</f>
        <v>92</v>
      </c>
      <c r="K3229">
        <f t="shared" si="101"/>
        <v>178</v>
      </c>
      <c r="L3229">
        <f>Link21_SED!E3229</f>
        <v>1429</v>
      </c>
      <c r="M3229">
        <f>Link21_SED!F3229</f>
        <v>0</v>
      </c>
      <c r="O3229">
        <v>1343</v>
      </c>
    </row>
    <row r="3230" spans="1:15">
      <c r="A3230" t="s">
        <v>24</v>
      </c>
      <c r="B3230">
        <v>3229</v>
      </c>
      <c r="C3230">
        <f>Link21_SED!D3230</f>
        <v>433</v>
      </c>
      <c r="D3230">
        <f>IFERROR(ROUND($C3230*VLOOKUP($O3230,'TM1.5SynthPop'!$A$2:$Q$1446,COLUMN('TM1.5SynthPop'!$P$2),FALSE),0),)</f>
        <v>312</v>
      </c>
      <c r="E3230">
        <f t="shared" si="100"/>
        <v>121</v>
      </c>
      <c r="F3230">
        <f>IFERROR(ROUND($C3230*VLOOKUP($O3230,'TM1.5SynthPop'!$A$2:$Q$1446,COLUMN('TM1.5SynthPop'!J$1),FALSE),0),0)</f>
        <v>16</v>
      </c>
      <c r="G3230">
        <f>IFERROR(ROUND($C3230*VLOOKUP($O3230,'TM1.5SynthPop'!$A$2:$Q$1446,COLUMN('TM1.5SynthPop'!K$1),FALSE),0),0)</f>
        <v>30</v>
      </c>
      <c r="H3230">
        <f>IFERROR(ROUND($C3230*VLOOKUP($O3230,'TM1.5SynthPop'!$A$2:$Q$1446,COLUMN('TM1.5SynthPop'!L$1),FALSE),0),0)</f>
        <v>69</v>
      </c>
      <c r="I3230">
        <f>IFERROR(ROUND($C3230*VLOOKUP($O3230,'TM1.5SynthPop'!$A$2:$Q$1446,COLUMN('TM1.5SynthPop'!M$1),FALSE),0),0)</f>
        <v>54</v>
      </c>
      <c r="J3230">
        <f>IFERROR(ROUND($C3230*VLOOKUP($O3230,'TM1.5SynthPop'!$A$2:$Q$1446,COLUMN('TM1.5SynthPop'!N$1),FALSE),0),0)</f>
        <v>92</v>
      </c>
      <c r="K3230">
        <f t="shared" si="101"/>
        <v>172</v>
      </c>
      <c r="L3230">
        <f>Link21_SED!E3230</f>
        <v>899</v>
      </c>
      <c r="M3230">
        <f>Link21_SED!F3230</f>
        <v>0</v>
      </c>
      <c r="O3230">
        <v>1347</v>
      </c>
    </row>
    <row r="3231" spans="1:15">
      <c r="A3231" t="s">
        <v>24</v>
      </c>
      <c r="B3231">
        <v>3230</v>
      </c>
      <c r="C3231">
        <f>Link21_SED!D3231</f>
        <v>539</v>
      </c>
      <c r="D3231">
        <f>IFERROR(ROUND($C3231*VLOOKUP($O3231,'TM1.5SynthPop'!$A$2:$Q$1446,COLUMN('TM1.5SynthPop'!$P$2),FALSE),0),)</f>
        <v>470</v>
      </c>
      <c r="E3231">
        <f t="shared" si="100"/>
        <v>69</v>
      </c>
      <c r="F3231">
        <f>IFERROR(ROUND($C3231*VLOOKUP($O3231,'TM1.5SynthPop'!$A$2:$Q$1446,COLUMN('TM1.5SynthPop'!J$1),FALSE),0),0)</f>
        <v>35</v>
      </c>
      <c r="G3231">
        <f>IFERROR(ROUND($C3231*VLOOKUP($O3231,'TM1.5SynthPop'!$A$2:$Q$1446,COLUMN('TM1.5SynthPop'!K$1),FALSE),0),0)</f>
        <v>48</v>
      </c>
      <c r="H3231">
        <f>IFERROR(ROUND($C3231*VLOOKUP($O3231,'TM1.5SynthPop'!$A$2:$Q$1446,COLUMN('TM1.5SynthPop'!L$1),FALSE),0),0)</f>
        <v>71</v>
      </c>
      <c r="I3231">
        <f>IFERROR(ROUND($C3231*VLOOKUP($O3231,'TM1.5SynthPop'!$A$2:$Q$1446,COLUMN('TM1.5SynthPop'!M$1),FALSE),0),0)</f>
        <v>76</v>
      </c>
      <c r="J3231">
        <f>IFERROR(ROUND($C3231*VLOOKUP($O3231,'TM1.5SynthPop'!$A$2:$Q$1446,COLUMN('TM1.5SynthPop'!N$1),FALSE),0),0)</f>
        <v>107</v>
      </c>
      <c r="K3231">
        <f t="shared" si="101"/>
        <v>202</v>
      </c>
      <c r="L3231">
        <f>Link21_SED!E3231</f>
        <v>1140</v>
      </c>
      <c r="M3231">
        <f>Link21_SED!F3231</f>
        <v>0</v>
      </c>
      <c r="O3231">
        <v>1342</v>
      </c>
    </row>
    <row r="3232" spans="1:15">
      <c r="A3232" t="s">
        <v>24</v>
      </c>
      <c r="B3232">
        <v>3231</v>
      </c>
      <c r="C3232">
        <f>Link21_SED!D3232</f>
        <v>471</v>
      </c>
      <c r="D3232">
        <f>IFERROR(ROUND($C3232*VLOOKUP($O3232,'TM1.5SynthPop'!$A$2:$Q$1446,COLUMN('TM1.5SynthPop'!$P$2),FALSE),0),)</f>
        <v>410</v>
      </c>
      <c r="E3232">
        <f t="shared" si="100"/>
        <v>61</v>
      </c>
      <c r="F3232">
        <f>IFERROR(ROUND($C3232*VLOOKUP($O3232,'TM1.5SynthPop'!$A$2:$Q$1446,COLUMN('TM1.5SynthPop'!J$1),FALSE),0),0)</f>
        <v>30</v>
      </c>
      <c r="G3232">
        <f>IFERROR(ROUND($C3232*VLOOKUP($O3232,'TM1.5SynthPop'!$A$2:$Q$1446,COLUMN('TM1.5SynthPop'!K$1),FALSE),0),0)</f>
        <v>42</v>
      </c>
      <c r="H3232">
        <f>IFERROR(ROUND($C3232*VLOOKUP($O3232,'TM1.5SynthPop'!$A$2:$Q$1446,COLUMN('TM1.5SynthPop'!L$1),FALSE),0),0)</f>
        <v>62</v>
      </c>
      <c r="I3232">
        <f>IFERROR(ROUND($C3232*VLOOKUP($O3232,'TM1.5SynthPop'!$A$2:$Q$1446,COLUMN('TM1.5SynthPop'!M$1),FALSE),0),0)</f>
        <v>67</v>
      </c>
      <c r="J3232">
        <f>IFERROR(ROUND($C3232*VLOOKUP($O3232,'TM1.5SynthPop'!$A$2:$Q$1446,COLUMN('TM1.5SynthPop'!N$1),FALSE),0),0)</f>
        <v>94</v>
      </c>
      <c r="K3232">
        <f t="shared" si="101"/>
        <v>176</v>
      </c>
      <c r="L3232">
        <f>Link21_SED!E3232</f>
        <v>966</v>
      </c>
      <c r="M3232">
        <f>Link21_SED!F3232</f>
        <v>0</v>
      </c>
      <c r="O3232">
        <v>1342</v>
      </c>
    </row>
    <row r="3233" spans="1:15">
      <c r="A3233" t="s">
        <v>24</v>
      </c>
      <c r="B3233">
        <v>3232</v>
      </c>
      <c r="C3233">
        <f>Link21_SED!D3233</f>
        <v>256</v>
      </c>
      <c r="D3233">
        <f>IFERROR(ROUND($C3233*VLOOKUP($O3233,'TM1.5SynthPop'!$A$2:$Q$1446,COLUMN('TM1.5SynthPop'!$P$2),FALSE),0),)</f>
        <v>223</v>
      </c>
      <c r="E3233">
        <f t="shared" si="100"/>
        <v>33</v>
      </c>
      <c r="F3233">
        <f>IFERROR(ROUND($C3233*VLOOKUP($O3233,'TM1.5SynthPop'!$A$2:$Q$1446,COLUMN('TM1.5SynthPop'!J$1),FALSE),0),0)</f>
        <v>16</v>
      </c>
      <c r="G3233">
        <f>IFERROR(ROUND($C3233*VLOOKUP($O3233,'TM1.5SynthPop'!$A$2:$Q$1446,COLUMN('TM1.5SynthPop'!K$1),FALSE),0),0)</f>
        <v>23</v>
      </c>
      <c r="H3233">
        <f>IFERROR(ROUND($C3233*VLOOKUP($O3233,'TM1.5SynthPop'!$A$2:$Q$1446,COLUMN('TM1.5SynthPop'!L$1),FALSE),0),0)</f>
        <v>34</v>
      </c>
      <c r="I3233">
        <f>IFERROR(ROUND($C3233*VLOOKUP($O3233,'TM1.5SynthPop'!$A$2:$Q$1446,COLUMN('TM1.5SynthPop'!M$1),FALSE),0),0)</f>
        <v>36</v>
      </c>
      <c r="J3233">
        <f>IFERROR(ROUND($C3233*VLOOKUP($O3233,'TM1.5SynthPop'!$A$2:$Q$1446,COLUMN('TM1.5SynthPop'!N$1),FALSE),0),0)</f>
        <v>51</v>
      </c>
      <c r="K3233">
        <f t="shared" si="101"/>
        <v>96</v>
      </c>
      <c r="L3233">
        <f>Link21_SED!E3233</f>
        <v>514</v>
      </c>
      <c r="M3233">
        <f>Link21_SED!F3233</f>
        <v>10</v>
      </c>
      <c r="O3233">
        <v>1342</v>
      </c>
    </row>
    <row r="3234" spans="1:15">
      <c r="A3234" t="s">
        <v>24</v>
      </c>
      <c r="B3234">
        <v>3233</v>
      </c>
      <c r="C3234">
        <f>Link21_SED!D3234</f>
        <v>117</v>
      </c>
      <c r="D3234">
        <f>IFERROR(ROUND($C3234*VLOOKUP($O3234,'TM1.5SynthPop'!$A$2:$Q$1446,COLUMN('TM1.5SynthPop'!$P$2),FALSE),0),)</f>
        <v>83</v>
      </c>
      <c r="E3234">
        <f t="shared" si="100"/>
        <v>34</v>
      </c>
      <c r="F3234">
        <f>IFERROR(ROUND($C3234*VLOOKUP($O3234,'TM1.5SynthPop'!$A$2:$Q$1446,COLUMN('TM1.5SynthPop'!J$1),FALSE),0),0)</f>
        <v>11</v>
      </c>
      <c r="G3234">
        <f>IFERROR(ROUND($C3234*VLOOKUP($O3234,'TM1.5SynthPop'!$A$2:$Q$1446,COLUMN('TM1.5SynthPop'!K$1),FALSE),0),0)</f>
        <v>16</v>
      </c>
      <c r="H3234">
        <f>IFERROR(ROUND($C3234*VLOOKUP($O3234,'TM1.5SynthPop'!$A$2:$Q$1446,COLUMN('TM1.5SynthPop'!L$1),FALSE),0),0)</f>
        <v>18</v>
      </c>
      <c r="I3234">
        <f>IFERROR(ROUND($C3234*VLOOKUP($O3234,'TM1.5SynthPop'!$A$2:$Q$1446,COLUMN('TM1.5SynthPop'!M$1),FALSE),0),0)</f>
        <v>15</v>
      </c>
      <c r="J3234">
        <f>IFERROR(ROUND($C3234*VLOOKUP($O3234,'TM1.5SynthPop'!$A$2:$Q$1446,COLUMN('TM1.5SynthPop'!N$1),FALSE),0),0)</f>
        <v>19</v>
      </c>
      <c r="K3234">
        <f t="shared" si="101"/>
        <v>38</v>
      </c>
      <c r="L3234">
        <f>Link21_SED!E3234</f>
        <v>212</v>
      </c>
      <c r="M3234">
        <f>Link21_SED!F3234</f>
        <v>0</v>
      </c>
      <c r="O3234">
        <v>1339</v>
      </c>
    </row>
    <row r="3235" spans="1:15">
      <c r="A3235" t="s">
        <v>24</v>
      </c>
      <c r="B3235">
        <v>3234</v>
      </c>
      <c r="C3235">
        <f>Link21_SED!D3235</f>
        <v>606</v>
      </c>
      <c r="D3235">
        <f>IFERROR(ROUND($C3235*VLOOKUP($O3235,'TM1.5SynthPop'!$A$2:$Q$1446,COLUMN('TM1.5SynthPop'!$P$2),FALSE),0),)</f>
        <v>431</v>
      </c>
      <c r="E3235">
        <f t="shared" si="100"/>
        <v>175</v>
      </c>
      <c r="F3235">
        <f>IFERROR(ROUND($C3235*VLOOKUP($O3235,'TM1.5SynthPop'!$A$2:$Q$1446,COLUMN('TM1.5SynthPop'!J$1),FALSE),0),0)</f>
        <v>57</v>
      </c>
      <c r="G3235">
        <f>IFERROR(ROUND($C3235*VLOOKUP($O3235,'TM1.5SynthPop'!$A$2:$Q$1446,COLUMN('TM1.5SynthPop'!K$1),FALSE),0),0)</f>
        <v>84</v>
      </c>
      <c r="H3235">
        <f>IFERROR(ROUND($C3235*VLOOKUP($O3235,'TM1.5SynthPop'!$A$2:$Q$1446,COLUMN('TM1.5SynthPop'!L$1),FALSE),0),0)</f>
        <v>92</v>
      </c>
      <c r="I3235">
        <f>IFERROR(ROUND($C3235*VLOOKUP($O3235,'TM1.5SynthPop'!$A$2:$Q$1446,COLUMN('TM1.5SynthPop'!M$1),FALSE),0),0)</f>
        <v>76</v>
      </c>
      <c r="J3235">
        <f>IFERROR(ROUND($C3235*VLOOKUP($O3235,'TM1.5SynthPop'!$A$2:$Q$1446,COLUMN('TM1.5SynthPop'!N$1),FALSE),0),0)</f>
        <v>100</v>
      </c>
      <c r="K3235">
        <f t="shared" si="101"/>
        <v>197</v>
      </c>
      <c r="L3235">
        <f>Link21_SED!E3235</f>
        <v>1040</v>
      </c>
      <c r="M3235">
        <f>Link21_SED!F3235</f>
        <v>17</v>
      </c>
      <c r="O3235">
        <v>1339</v>
      </c>
    </row>
    <row r="3236" spans="1:15">
      <c r="A3236" t="s">
        <v>24</v>
      </c>
      <c r="B3236">
        <v>3235</v>
      </c>
      <c r="C3236">
        <f>Link21_SED!D3236</f>
        <v>428</v>
      </c>
      <c r="D3236">
        <f>IFERROR(ROUND($C3236*VLOOKUP($O3236,'TM1.5SynthPop'!$A$2:$Q$1446,COLUMN('TM1.5SynthPop'!$P$2),FALSE),0),)</f>
        <v>304</v>
      </c>
      <c r="E3236">
        <f t="shared" si="100"/>
        <v>124</v>
      </c>
      <c r="F3236">
        <f>IFERROR(ROUND($C3236*VLOOKUP($O3236,'TM1.5SynthPop'!$A$2:$Q$1446,COLUMN('TM1.5SynthPop'!J$1),FALSE),0),0)</f>
        <v>41</v>
      </c>
      <c r="G3236">
        <f>IFERROR(ROUND($C3236*VLOOKUP($O3236,'TM1.5SynthPop'!$A$2:$Q$1446,COLUMN('TM1.5SynthPop'!K$1),FALSE),0),0)</f>
        <v>59</v>
      </c>
      <c r="H3236">
        <f>IFERROR(ROUND($C3236*VLOOKUP($O3236,'TM1.5SynthPop'!$A$2:$Q$1446,COLUMN('TM1.5SynthPop'!L$1),FALSE),0),0)</f>
        <v>65</v>
      </c>
      <c r="I3236">
        <f>IFERROR(ROUND($C3236*VLOOKUP($O3236,'TM1.5SynthPop'!$A$2:$Q$1446,COLUMN('TM1.5SynthPop'!M$1),FALSE),0),0)</f>
        <v>53</v>
      </c>
      <c r="J3236">
        <f>IFERROR(ROUND($C3236*VLOOKUP($O3236,'TM1.5SynthPop'!$A$2:$Q$1446,COLUMN('TM1.5SynthPop'!N$1),FALSE),0),0)</f>
        <v>71</v>
      </c>
      <c r="K3236">
        <f t="shared" si="101"/>
        <v>139</v>
      </c>
      <c r="L3236">
        <f>Link21_SED!E3236</f>
        <v>865</v>
      </c>
      <c r="M3236">
        <f>Link21_SED!F3236</f>
        <v>0</v>
      </c>
      <c r="O3236">
        <v>1339</v>
      </c>
    </row>
    <row r="3237" spans="1:15">
      <c r="A3237" t="s">
        <v>24</v>
      </c>
      <c r="B3237">
        <v>3236</v>
      </c>
      <c r="C3237">
        <f>Link21_SED!D3237</f>
        <v>692</v>
      </c>
      <c r="D3237">
        <f>IFERROR(ROUND($C3237*VLOOKUP($O3237,'TM1.5SynthPop'!$A$2:$Q$1446,COLUMN('TM1.5SynthPop'!$P$2),FALSE),0),)</f>
        <v>492</v>
      </c>
      <c r="E3237">
        <f t="shared" si="100"/>
        <v>200</v>
      </c>
      <c r="F3237">
        <f>IFERROR(ROUND($C3237*VLOOKUP($O3237,'TM1.5SynthPop'!$A$2:$Q$1446,COLUMN('TM1.5SynthPop'!J$1),FALSE),0),0)</f>
        <v>66</v>
      </c>
      <c r="G3237">
        <f>IFERROR(ROUND($C3237*VLOOKUP($O3237,'TM1.5SynthPop'!$A$2:$Q$1446,COLUMN('TM1.5SynthPop'!K$1),FALSE),0),0)</f>
        <v>96</v>
      </c>
      <c r="H3237">
        <f>IFERROR(ROUND($C3237*VLOOKUP($O3237,'TM1.5SynthPop'!$A$2:$Q$1446,COLUMN('TM1.5SynthPop'!L$1),FALSE),0),0)</f>
        <v>105</v>
      </c>
      <c r="I3237">
        <f>IFERROR(ROUND($C3237*VLOOKUP($O3237,'TM1.5SynthPop'!$A$2:$Q$1446,COLUMN('TM1.5SynthPop'!M$1),FALSE),0),0)</f>
        <v>86</v>
      </c>
      <c r="J3237">
        <f>IFERROR(ROUND($C3237*VLOOKUP($O3237,'TM1.5SynthPop'!$A$2:$Q$1446,COLUMN('TM1.5SynthPop'!N$1),FALSE),0),0)</f>
        <v>114</v>
      </c>
      <c r="K3237">
        <f t="shared" si="101"/>
        <v>225</v>
      </c>
      <c r="L3237">
        <f>Link21_SED!E3237</f>
        <v>1176</v>
      </c>
      <c r="M3237">
        <f>Link21_SED!F3237</f>
        <v>0</v>
      </c>
      <c r="O3237">
        <v>1339</v>
      </c>
    </row>
    <row r="3238" spans="1:15">
      <c r="A3238" t="s">
        <v>24</v>
      </c>
      <c r="B3238">
        <v>3237</v>
      </c>
      <c r="C3238">
        <f>Link21_SED!D3238</f>
        <v>350</v>
      </c>
      <c r="D3238">
        <f>IFERROR(ROUND($C3238*VLOOKUP($O3238,'TM1.5SynthPop'!$A$2:$Q$1446,COLUMN('TM1.5SynthPop'!$P$2),FALSE),0),)</f>
        <v>250</v>
      </c>
      <c r="E3238">
        <f t="shared" si="100"/>
        <v>100</v>
      </c>
      <c r="F3238">
        <f>IFERROR(ROUND($C3238*VLOOKUP($O3238,'TM1.5SynthPop'!$A$2:$Q$1446,COLUMN('TM1.5SynthPop'!J$1),FALSE),0),0)</f>
        <v>23</v>
      </c>
      <c r="G3238">
        <f>IFERROR(ROUND($C3238*VLOOKUP($O3238,'TM1.5SynthPop'!$A$2:$Q$1446,COLUMN('TM1.5SynthPop'!K$1),FALSE),0),0)</f>
        <v>36</v>
      </c>
      <c r="H3238">
        <f>IFERROR(ROUND($C3238*VLOOKUP($O3238,'TM1.5SynthPop'!$A$2:$Q$1446,COLUMN('TM1.5SynthPop'!L$1),FALSE),0),0)</f>
        <v>65</v>
      </c>
      <c r="I3238">
        <f>IFERROR(ROUND($C3238*VLOOKUP($O3238,'TM1.5SynthPop'!$A$2:$Q$1446,COLUMN('TM1.5SynthPop'!M$1),FALSE),0),0)</f>
        <v>41</v>
      </c>
      <c r="J3238">
        <f>IFERROR(ROUND($C3238*VLOOKUP($O3238,'TM1.5SynthPop'!$A$2:$Q$1446,COLUMN('TM1.5SynthPop'!N$1),FALSE),0),0)</f>
        <v>60</v>
      </c>
      <c r="K3238">
        <f t="shared" si="101"/>
        <v>125</v>
      </c>
      <c r="L3238">
        <f>Link21_SED!E3238</f>
        <v>904</v>
      </c>
      <c r="M3238">
        <f>Link21_SED!F3238</f>
        <v>0</v>
      </c>
      <c r="O3238">
        <v>1340</v>
      </c>
    </row>
    <row r="3239" spans="1:15">
      <c r="A3239" t="s">
        <v>24</v>
      </c>
      <c r="B3239">
        <v>3238</v>
      </c>
      <c r="C3239">
        <f>Link21_SED!D3239</f>
        <v>483</v>
      </c>
      <c r="D3239">
        <f>IFERROR(ROUND($C3239*VLOOKUP($O3239,'TM1.5SynthPop'!$A$2:$Q$1446,COLUMN('TM1.5SynthPop'!$P$2),FALSE),0),)</f>
        <v>344</v>
      </c>
      <c r="E3239">
        <f t="shared" si="100"/>
        <v>139</v>
      </c>
      <c r="F3239">
        <f>IFERROR(ROUND($C3239*VLOOKUP($O3239,'TM1.5SynthPop'!$A$2:$Q$1446,COLUMN('TM1.5SynthPop'!J$1),FALSE),0),0)</f>
        <v>31</v>
      </c>
      <c r="G3239">
        <f>IFERROR(ROUND($C3239*VLOOKUP($O3239,'TM1.5SynthPop'!$A$2:$Q$1446,COLUMN('TM1.5SynthPop'!K$1),FALSE),0),0)</f>
        <v>49</v>
      </c>
      <c r="H3239">
        <f>IFERROR(ROUND($C3239*VLOOKUP($O3239,'TM1.5SynthPop'!$A$2:$Q$1446,COLUMN('TM1.5SynthPop'!L$1),FALSE),0),0)</f>
        <v>90</v>
      </c>
      <c r="I3239">
        <f>IFERROR(ROUND($C3239*VLOOKUP($O3239,'TM1.5SynthPop'!$A$2:$Q$1446,COLUMN('TM1.5SynthPop'!M$1),FALSE),0),0)</f>
        <v>57</v>
      </c>
      <c r="J3239">
        <f>IFERROR(ROUND($C3239*VLOOKUP($O3239,'TM1.5SynthPop'!$A$2:$Q$1446,COLUMN('TM1.5SynthPop'!N$1),FALSE),0),0)</f>
        <v>83</v>
      </c>
      <c r="K3239">
        <f t="shared" si="101"/>
        <v>173</v>
      </c>
      <c r="L3239">
        <f>Link21_SED!E3239</f>
        <v>968</v>
      </c>
      <c r="M3239">
        <f>Link21_SED!F3239</f>
        <v>0</v>
      </c>
      <c r="O3239">
        <v>1340</v>
      </c>
    </row>
    <row r="3240" spans="1:15">
      <c r="A3240" t="s">
        <v>24</v>
      </c>
      <c r="B3240">
        <v>3239</v>
      </c>
      <c r="C3240">
        <f>Link21_SED!D3240</f>
        <v>784</v>
      </c>
      <c r="D3240">
        <f>IFERROR(ROUND($C3240*VLOOKUP($O3240,'TM1.5SynthPop'!$A$2:$Q$1446,COLUMN('TM1.5SynthPop'!$P$2),FALSE),0),)</f>
        <v>559</v>
      </c>
      <c r="E3240">
        <f t="shared" si="100"/>
        <v>225</v>
      </c>
      <c r="F3240">
        <f>IFERROR(ROUND($C3240*VLOOKUP($O3240,'TM1.5SynthPop'!$A$2:$Q$1446,COLUMN('TM1.5SynthPop'!J$1),FALSE),0),0)</f>
        <v>51</v>
      </c>
      <c r="G3240">
        <f>IFERROR(ROUND($C3240*VLOOKUP($O3240,'TM1.5SynthPop'!$A$2:$Q$1446,COLUMN('TM1.5SynthPop'!K$1),FALSE),0),0)</f>
        <v>80</v>
      </c>
      <c r="H3240">
        <f>IFERROR(ROUND($C3240*VLOOKUP($O3240,'TM1.5SynthPop'!$A$2:$Q$1446,COLUMN('TM1.5SynthPop'!L$1),FALSE),0),0)</f>
        <v>146</v>
      </c>
      <c r="I3240">
        <f>IFERROR(ROUND($C3240*VLOOKUP($O3240,'TM1.5SynthPop'!$A$2:$Q$1446,COLUMN('TM1.5SynthPop'!M$1),FALSE),0),0)</f>
        <v>93</v>
      </c>
      <c r="J3240">
        <f>IFERROR(ROUND($C3240*VLOOKUP($O3240,'TM1.5SynthPop'!$A$2:$Q$1446,COLUMN('TM1.5SynthPop'!N$1),FALSE),0),0)</f>
        <v>135</v>
      </c>
      <c r="K3240">
        <f t="shared" si="101"/>
        <v>279</v>
      </c>
      <c r="L3240">
        <f>Link21_SED!E3240</f>
        <v>1584</v>
      </c>
      <c r="M3240">
        <f>Link21_SED!F3240</f>
        <v>0</v>
      </c>
      <c r="O3240">
        <v>1340</v>
      </c>
    </row>
    <row r="3241" spans="1:15">
      <c r="A3241" t="s">
        <v>24</v>
      </c>
      <c r="B3241">
        <v>3240</v>
      </c>
      <c r="C3241">
        <f>Link21_SED!D3241</f>
        <v>976</v>
      </c>
      <c r="D3241">
        <f>IFERROR(ROUND($C3241*VLOOKUP($O3241,'TM1.5SynthPop'!$A$2:$Q$1446,COLUMN('TM1.5SynthPop'!$P$2),FALSE),0),)</f>
        <v>758</v>
      </c>
      <c r="E3241">
        <f t="shared" si="100"/>
        <v>218</v>
      </c>
      <c r="F3241">
        <f>IFERROR(ROUND($C3241*VLOOKUP($O3241,'TM1.5SynthPop'!$A$2:$Q$1446,COLUMN('TM1.5SynthPop'!J$1),FALSE),0),0)</f>
        <v>112</v>
      </c>
      <c r="G3241">
        <f>IFERROR(ROUND($C3241*VLOOKUP($O3241,'TM1.5SynthPop'!$A$2:$Q$1446,COLUMN('TM1.5SynthPop'!K$1),FALSE),0),0)</f>
        <v>158</v>
      </c>
      <c r="H3241">
        <f>IFERROR(ROUND($C3241*VLOOKUP($O3241,'TM1.5SynthPop'!$A$2:$Q$1446,COLUMN('TM1.5SynthPop'!L$1),FALSE),0),0)</f>
        <v>161</v>
      </c>
      <c r="I3241">
        <f>IFERROR(ROUND($C3241*VLOOKUP($O3241,'TM1.5SynthPop'!$A$2:$Q$1446,COLUMN('TM1.5SynthPop'!M$1),FALSE),0),0)</f>
        <v>123</v>
      </c>
      <c r="J3241">
        <f>IFERROR(ROUND($C3241*VLOOKUP($O3241,'TM1.5SynthPop'!$A$2:$Q$1446,COLUMN('TM1.5SynthPop'!N$1),FALSE),0),0)</f>
        <v>131</v>
      </c>
      <c r="K3241">
        <f t="shared" si="101"/>
        <v>291</v>
      </c>
      <c r="L3241">
        <f>Link21_SED!E3241</f>
        <v>1903</v>
      </c>
      <c r="M3241">
        <f>Link21_SED!F3241</f>
        <v>16</v>
      </c>
      <c r="O3241">
        <v>1331</v>
      </c>
    </row>
    <row r="3242" spans="1:15">
      <c r="A3242" t="s">
        <v>24</v>
      </c>
      <c r="B3242">
        <v>3241</v>
      </c>
      <c r="C3242">
        <f>Link21_SED!D3242</f>
        <v>513</v>
      </c>
      <c r="D3242">
        <f>IFERROR(ROUND($C3242*VLOOKUP($O3242,'TM1.5SynthPop'!$A$2:$Q$1446,COLUMN('TM1.5SynthPop'!$P$2),FALSE),0),)</f>
        <v>398</v>
      </c>
      <c r="E3242">
        <f t="shared" si="100"/>
        <v>115</v>
      </c>
      <c r="F3242">
        <f>IFERROR(ROUND($C3242*VLOOKUP($O3242,'TM1.5SynthPop'!$A$2:$Q$1446,COLUMN('TM1.5SynthPop'!J$1),FALSE),0),0)</f>
        <v>59</v>
      </c>
      <c r="G3242">
        <f>IFERROR(ROUND($C3242*VLOOKUP($O3242,'TM1.5SynthPop'!$A$2:$Q$1446,COLUMN('TM1.5SynthPop'!K$1),FALSE),0),0)</f>
        <v>83</v>
      </c>
      <c r="H3242">
        <f>IFERROR(ROUND($C3242*VLOOKUP($O3242,'TM1.5SynthPop'!$A$2:$Q$1446,COLUMN('TM1.5SynthPop'!L$1),FALSE),0),0)</f>
        <v>85</v>
      </c>
      <c r="I3242">
        <f>IFERROR(ROUND($C3242*VLOOKUP($O3242,'TM1.5SynthPop'!$A$2:$Q$1446,COLUMN('TM1.5SynthPop'!M$1),FALSE),0),0)</f>
        <v>64</v>
      </c>
      <c r="J3242">
        <f>IFERROR(ROUND($C3242*VLOOKUP($O3242,'TM1.5SynthPop'!$A$2:$Q$1446,COLUMN('TM1.5SynthPop'!N$1),FALSE),0),0)</f>
        <v>69</v>
      </c>
      <c r="K3242">
        <f t="shared" si="101"/>
        <v>153</v>
      </c>
      <c r="L3242">
        <f>Link21_SED!E3242</f>
        <v>1173</v>
      </c>
      <c r="M3242">
        <f>Link21_SED!F3242</f>
        <v>0</v>
      </c>
      <c r="O3242">
        <v>1331</v>
      </c>
    </row>
    <row r="3243" spans="1:15">
      <c r="A3243" t="s">
        <v>24</v>
      </c>
      <c r="B3243">
        <v>3242</v>
      </c>
      <c r="C3243">
        <f>Link21_SED!D3243</f>
        <v>617</v>
      </c>
      <c r="D3243">
        <f>IFERROR(ROUND($C3243*VLOOKUP($O3243,'TM1.5SynthPop'!$A$2:$Q$1446,COLUMN('TM1.5SynthPop'!$P$2),FALSE),0),)</f>
        <v>479</v>
      </c>
      <c r="E3243">
        <f t="shared" si="100"/>
        <v>138</v>
      </c>
      <c r="F3243">
        <f>IFERROR(ROUND($C3243*VLOOKUP($O3243,'TM1.5SynthPop'!$A$2:$Q$1446,COLUMN('TM1.5SynthPop'!J$1),FALSE),0),0)</f>
        <v>71</v>
      </c>
      <c r="G3243">
        <f>IFERROR(ROUND($C3243*VLOOKUP($O3243,'TM1.5SynthPop'!$A$2:$Q$1446,COLUMN('TM1.5SynthPop'!K$1),FALSE),0),0)</f>
        <v>100</v>
      </c>
      <c r="H3243">
        <f>IFERROR(ROUND($C3243*VLOOKUP($O3243,'TM1.5SynthPop'!$A$2:$Q$1446,COLUMN('TM1.5SynthPop'!L$1),FALSE),0),0)</f>
        <v>102</v>
      </c>
      <c r="I3243">
        <f>IFERROR(ROUND($C3243*VLOOKUP($O3243,'TM1.5SynthPop'!$A$2:$Q$1446,COLUMN('TM1.5SynthPop'!M$1),FALSE),0),0)</f>
        <v>77</v>
      </c>
      <c r="J3243">
        <f>IFERROR(ROUND($C3243*VLOOKUP($O3243,'TM1.5SynthPop'!$A$2:$Q$1446,COLUMN('TM1.5SynthPop'!N$1),FALSE),0),0)</f>
        <v>83</v>
      </c>
      <c r="K3243">
        <f t="shared" si="101"/>
        <v>184</v>
      </c>
      <c r="L3243">
        <f>Link21_SED!E3243</f>
        <v>1059</v>
      </c>
      <c r="M3243">
        <f>Link21_SED!F3243</f>
        <v>2</v>
      </c>
      <c r="O3243">
        <v>1331</v>
      </c>
    </row>
    <row r="3244" spans="1:15">
      <c r="A3244" t="s">
        <v>24</v>
      </c>
      <c r="B3244">
        <v>3243</v>
      </c>
      <c r="C3244">
        <f>Link21_SED!D3244</f>
        <v>377</v>
      </c>
      <c r="D3244">
        <f>IFERROR(ROUND($C3244*VLOOKUP($O3244,'TM1.5SynthPop'!$A$2:$Q$1446,COLUMN('TM1.5SynthPop'!$P$2),FALSE),0),)</f>
        <v>312</v>
      </c>
      <c r="E3244">
        <f t="shared" si="100"/>
        <v>65</v>
      </c>
      <c r="F3244">
        <f>IFERROR(ROUND($C3244*VLOOKUP($O3244,'TM1.5SynthPop'!$A$2:$Q$1446,COLUMN('TM1.5SynthPop'!J$1),FALSE),0),0)</f>
        <v>80</v>
      </c>
      <c r="G3244">
        <f>IFERROR(ROUND($C3244*VLOOKUP($O3244,'TM1.5SynthPop'!$A$2:$Q$1446,COLUMN('TM1.5SynthPop'!K$1),FALSE),0),0)</f>
        <v>145</v>
      </c>
      <c r="H3244">
        <f>IFERROR(ROUND($C3244*VLOOKUP($O3244,'TM1.5SynthPop'!$A$2:$Q$1446,COLUMN('TM1.5SynthPop'!L$1),FALSE),0),0)</f>
        <v>32</v>
      </c>
      <c r="I3244">
        <f>IFERROR(ROUND($C3244*VLOOKUP($O3244,'TM1.5SynthPop'!$A$2:$Q$1446,COLUMN('TM1.5SynthPop'!M$1),FALSE),0),0)</f>
        <v>25</v>
      </c>
      <c r="J3244">
        <f>IFERROR(ROUND($C3244*VLOOKUP($O3244,'TM1.5SynthPop'!$A$2:$Q$1446,COLUMN('TM1.5SynthPop'!N$1),FALSE),0),0)</f>
        <v>33</v>
      </c>
      <c r="K3244">
        <f t="shared" si="101"/>
        <v>62</v>
      </c>
      <c r="L3244">
        <f>Link21_SED!E3244</f>
        <v>822</v>
      </c>
      <c r="M3244">
        <f>Link21_SED!F3244</f>
        <v>0</v>
      </c>
      <c r="O3244">
        <v>1332</v>
      </c>
    </row>
    <row r="3245" spans="1:15">
      <c r="A3245" t="s">
        <v>24</v>
      </c>
      <c r="B3245">
        <v>3244</v>
      </c>
      <c r="C3245">
        <f>Link21_SED!D3245</f>
        <v>364</v>
      </c>
      <c r="D3245">
        <f>IFERROR(ROUND($C3245*VLOOKUP($O3245,'TM1.5SynthPop'!$A$2:$Q$1446,COLUMN('TM1.5SynthPop'!$P$2),FALSE),0),)</f>
        <v>301</v>
      </c>
      <c r="E3245">
        <f t="shared" ref="E3245:E3308" si="102">C3245-D3245</f>
        <v>63</v>
      </c>
      <c r="F3245">
        <f>IFERROR(ROUND($C3245*VLOOKUP($O3245,'TM1.5SynthPop'!$A$2:$Q$1446,COLUMN('TM1.5SynthPop'!J$1),FALSE),0),0)</f>
        <v>77</v>
      </c>
      <c r="G3245">
        <f>IFERROR(ROUND($C3245*VLOOKUP($O3245,'TM1.5SynthPop'!$A$2:$Q$1446,COLUMN('TM1.5SynthPop'!K$1),FALSE),0),0)</f>
        <v>140</v>
      </c>
      <c r="H3245">
        <f>IFERROR(ROUND($C3245*VLOOKUP($O3245,'TM1.5SynthPop'!$A$2:$Q$1446,COLUMN('TM1.5SynthPop'!L$1),FALSE),0),0)</f>
        <v>31</v>
      </c>
      <c r="I3245">
        <f>IFERROR(ROUND($C3245*VLOOKUP($O3245,'TM1.5SynthPop'!$A$2:$Q$1446,COLUMN('TM1.5SynthPop'!M$1),FALSE),0),0)</f>
        <v>24</v>
      </c>
      <c r="J3245">
        <f>IFERROR(ROUND($C3245*VLOOKUP($O3245,'TM1.5SynthPop'!$A$2:$Q$1446,COLUMN('TM1.5SynthPop'!N$1),FALSE),0),0)</f>
        <v>31</v>
      </c>
      <c r="K3245">
        <f t="shared" ref="K3245:K3308" si="103">C3245-SUM(F3245:J3245)</f>
        <v>61</v>
      </c>
      <c r="L3245">
        <f>Link21_SED!E3245</f>
        <v>556</v>
      </c>
      <c r="M3245">
        <f>Link21_SED!F3245</f>
        <v>2</v>
      </c>
      <c r="O3245">
        <v>1332</v>
      </c>
    </row>
    <row r="3246" spans="1:15">
      <c r="A3246" t="s">
        <v>24</v>
      </c>
      <c r="B3246">
        <v>3245</v>
      </c>
      <c r="C3246">
        <f>Link21_SED!D3246</f>
        <v>306</v>
      </c>
      <c r="D3246">
        <f>IFERROR(ROUND($C3246*VLOOKUP($O3246,'TM1.5SynthPop'!$A$2:$Q$1446,COLUMN('TM1.5SynthPop'!$P$2),FALSE),0),)</f>
        <v>244</v>
      </c>
      <c r="E3246">
        <f t="shared" si="102"/>
        <v>62</v>
      </c>
      <c r="F3246">
        <f>IFERROR(ROUND($C3246*VLOOKUP($O3246,'TM1.5SynthPop'!$A$2:$Q$1446,COLUMN('TM1.5SynthPop'!J$1),FALSE),0),0)</f>
        <v>10</v>
      </c>
      <c r="G3246">
        <f>IFERROR(ROUND($C3246*VLOOKUP($O3246,'TM1.5SynthPop'!$A$2:$Q$1446,COLUMN('TM1.5SynthPop'!K$1),FALSE),0),0)</f>
        <v>21</v>
      </c>
      <c r="H3246">
        <f>IFERROR(ROUND($C3246*VLOOKUP($O3246,'TM1.5SynthPop'!$A$2:$Q$1446,COLUMN('TM1.5SynthPop'!L$1),FALSE),0),0)</f>
        <v>55</v>
      </c>
      <c r="I3246">
        <f>IFERROR(ROUND($C3246*VLOOKUP($O3246,'TM1.5SynthPop'!$A$2:$Q$1446,COLUMN('TM1.5SynthPop'!M$1),FALSE),0),0)</f>
        <v>34</v>
      </c>
      <c r="J3246">
        <f>IFERROR(ROUND($C3246*VLOOKUP($O3246,'TM1.5SynthPop'!$A$2:$Q$1446,COLUMN('TM1.5SynthPop'!N$1),FALSE),0),0)</f>
        <v>57</v>
      </c>
      <c r="K3246">
        <f t="shared" si="103"/>
        <v>129</v>
      </c>
      <c r="L3246">
        <f>Link21_SED!E3246</f>
        <v>523</v>
      </c>
      <c r="M3246">
        <f>Link21_SED!F3246</f>
        <v>0</v>
      </c>
      <c r="O3246">
        <v>1330</v>
      </c>
    </row>
    <row r="3247" spans="1:15">
      <c r="A3247" t="s">
        <v>24</v>
      </c>
      <c r="B3247">
        <v>3246</v>
      </c>
      <c r="C3247">
        <f>Link21_SED!D3247</f>
        <v>453</v>
      </c>
      <c r="D3247">
        <f>IFERROR(ROUND($C3247*VLOOKUP($O3247,'TM1.5SynthPop'!$A$2:$Q$1446,COLUMN('TM1.5SynthPop'!$P$2),FALSE),0),)</f>
        <v>383</v>
      </c>
      <c r="E3247">
        <f t="shared" si="102"/>
        <v>70</v>
      </c>
      <c r="F3247">
        <f>IFERROR(ROUND($C3247*VLOOKUP($O3247,'TM1.5SynthPop'!$A$2:$Q$1446,COLUMN('TM1.5SynthPop'!J$1),FALSE),0),0)</f>
        <v>19</v>
      </c>
      <c r="G3247">
        <f>IFERROR(ROUND($C3247*VLOOKUP($O3247,'TM1.5SynthPop'!$A$2:$Q$1446,COLUMN('TM1.5SynthPop'!K$1),FALSE),0),0)</f>
        <v>38</v>
      </c>
      <c r="H3247">
        <f>IFERROR(ROUND($C3247*VLOOKUP($O3247,'TM1.5SynthPop'!$A$2:$Q$1446,COLUMN('TM1.5SynthPop'!L$1),FALSE),0),0)</f>
        <v>71</v>
      </c>
      <c r="I3247">
        <f>IFERROR(ROUND($C3247*VLOOKUP($O3247,'TM1.5SynthPop'!$A$2:$Q$1446,COLUMN('TM1.5SynthPop'!M$1),FALSE),0),0)</f>
        <v>76</v>
      </c>
      <c r="J3247">
        <f>IFERROR(ROUND($C3247*VLOOKUP($O3247,'TM1.5SynthPop'!$A$2:$Q$1446,COLUMN('TM1.5SynthPop'!N$1),FALSE),0),0)</f>
        <v>77</v>
      </c>
      <c r="K3247">
        <f t="shared" si="103"/>
        <v>172</v>
      </c>
      <c r="L3247">
        <f>Link21_SED!E3247</f>
        <v>849</v>
      </c>
      <c r="M3247">
        <f>Link21_SED!F3247</f>
        <v>0</v>
      </c>
      <c r="O3247">
        <v>1327</v>
      </c>
    </row>
    <row r="3248" spans="1:15">
      <c r="A3248" t="s">
        <v>24</v>
      </c>
      <c r="B3248">
        <v>3247</v>
      </c>
      <c r="C3248">
        <f>Link21_SED!D3248</f>
        <v>397</v>
      </c>
      <c r="D3248">
        <f>IFERROR(ROUND($C3248*VLOOKUP($O3248,'TM1.5SynthPop'!$A$2:$Q$1446,COLUMN('TM1.5SynthPop'!$P$2),FALSE),0),)</f>
        <v>336</v>
      </c>
      <c r="E3248">
        <f t="shared" si="102"/>
        <v>61</v>
      </c>
      <c r="F3248">
        <f>IFERROR(ROUND($C3248*VLOOKUP($O3248,'TM1.5SynthPop'!$A$2:$Q$1446,COLUMN('TM1.5SynthPop'!J$1),FALSE),0),0)</f>
        <v>17</v>
      </c>
      <c r="G3248">
        <f>IFERROR(ROUND($C3248*VLOOKUP($O3248,'TM1.5SynthPop'!$A$2:$Q$1446,COLUMN('TM1.5SynthPop'!K$1),FALSE),0),0)</f>
        <v>33</v>
      </c>
      <c r="H3248">
        <f>IFERROR(ROUND($C3248*VLOOKUP($O3248,'TM1.5SynthPop'!$A$2:$Q$1446,COLUMN('TM1.5SynthPop'!L$1),FALSE),0),0)</f>
        <v>62</v>
      </c>
      <c r="I3248">
        <f>IFERROR(ROUND($C3248*VLOOKUP($O3248,'TM1.5SynthPop'!$A$2:$Q$1446,COLUMN('TM1.5SynthPop'!M$1),FALSE),0),0)</f>
        <v>67</v>
      </c>
      <c r="J3248">
        <f>IFERROR(ROUND($C3248*VLOOKUP($O3248,'TM1.5SynthPop'!$A$2:$Q$1446,COLUMN('TM1.5SynthPop'!N$1),FALSE),0),0)</f>
        <v>67</v>
      </c>
      <c r="K3248">
        <f t="shared" si="103"/>
        <v>151</v>
      </c>
      <c r="L3248">
        <f>Link21_SED!E3248</f>
        <v>724</v>
      </c>
      <c r="M3248">
        <f>Link21_SED!F3248</f>
        <v>0</v>
      </c>
      <c r="O3248">
        <v>1327</v>
      </c>
    </row>
    <row r="3249" spans="1:15">
      <c r="A3249" t="s">
        <v>24</v>
      </c>
      <c r="B3249">
        <v>3248</v>
      </c>
      <c r="C3249">
        <f>Link21_SED!D3249</f>
        <v>354</v>
      </c>
      <c r="D3249">
        <f>IFERROR(ROUND($C3249*VLOOKUP($O3249,'TM1.5SynthPop'!$A$2:$Q$1446,COLUMN('TM1.5SynthPop'!$P$2),FALSE),0),)</f>
        <v>300</v>
      </c>
      <c r="E3249">
        <f t="shared" si="102"/>
        <v>54</v>
      </c>
      <c r="F3249">
        <f>IFERROR(ROUND($C3249*VLOOKUP($O3249,'TM1.5SynthPop'!$A$2:$Q$1446,COLUMN('TM1.5SynthPop'!J$1),FALSE),0),0)</f>
        <v>15</v>
      </c>
      <c r="G3249">
        <f>IFERROR(ROUND($C3249*VLOOKUP($O3249,'TM1.5SynthPop'!$A$2:$Q$1446,COLUMN('TM1.5SynthPop'!K$1),FALSE),0),0)</f>
        <v>29</v>
      </c>
      <c r="H3249">
        <f>IFERROR(ROUND($C3249*VLOOKUP($O3249,'TM1.5SynthPop'!$A$2:$Q$1446,COLUMN('TM1.5SynthPop'!L$1),FALSE),0),0)</f>
        <v>56</v>
      </c>
      <c r="I3249">
        <f>IFERROR(ROUND($C3249*VLOOKUP($O3249,'TM1.5SynthPop'!$A$2:$Q$1446,COLUMN('TM1.5SynthPop'!M$1),FALSE),0),0)</f>
        <v>60</v>
      </c>
      <c r="J3249">
        <f>IFERROR(ROUND($C3249*VLOOKUP($O3249,'TM1.5SynthPop'!$A$2:$Q$1446,COLUMN('TM1.5SynthPop'!N$1),FALSE),0),0)</f>
        <v>60</v>
      </c>
      <c r="K3249">
        <f t="shared" si="103"/>
        <v>134</v>
      </c>
      <c r="L3249">
        <f>Link21_SED!E3249</f>
        <v>699</v>
      </c>
      <c r="M3249">
        <f>Link21_SED!F3249</f>
        <v>0</v>
      </c>
      <c r="O3249">
        <v>1327</v>
      </c>
    </row>
    <row r="3250" spans="1:15">
      <c r="A3250" t="s">
        <v>24</v>
      </c>
      <c r="B3250">
        <v>3249</v>
      </c>
      <c r="C3250">
        <f>Link21_SED!D3250</f>
        <v>405</v>
      </c>
      <c r="D3250">
        <f>IFERROR(ROUND($C3250*VLOOKUP($O3250,'TM1.5SynthPop'!$A$2:$Q$1446,COLUMN('TM1.5SynthPop'!$P$2),FALSE),0),)</f>
        <v>315</v>
      </c>
      <c r="E3250">
        <f t="shared" si="102"/>
        <v>90</v>
      </c>
      <c r="F3250">
        <f>IFERROR(ROUND($C3250*VLOOKUP($O3250,'TM1.5SynthPop'!$A$2:$Q$1446,COLUMN('TM1.5SynthPop'!J$1),FALSE),0),0)</f>
        <v>19</v>
      </c>
      <c r="G3250">
        <f>IFERROR(ROUND($C3250*VLOOKUP($O3250,'TM1.5SynthPop'!$A$2:$Q$1446,COLUMN('TM1.5SynthPop'!K$1),FALSE),0),0)</f>
        <v>32</v>
      </c>
      <c r="H3250">
        <f>IFERROR(ROUND($C3250*VLOOKUP($O3250,'TM1.5SynthPop'!$A$2:$Q$1446,COLUMN('TM1.5SynthPop'!L$1),FALSE),0),0)</f>
        <v>68</v>
      </c>
      <c r="I3250">
        <f>IFERROR(ROUND($C3250*VLOOKUP($O3250,'TM1.5SynthPop'!$A$2:$Q$1446,COLUMN('TM1.5SynthPop'!M$1),FALSE),0),0)</f>
        <v>50</v>
      </c>
      <c r="J3250">
        <f>IFERROR(ROUND($C3250*VLOOKUP($O3250,'TM1.5SynthPop'!$A$2:$Q$1446,COLUMN('TM1.5SynthPop'!N$1),FALSE),0),0)</f>
        <v>81</v>
      </c>
      <c r="K3250">
        <f t="shared" si="103"/>
        <v>155</v>
      </c>
      <c r="L3250">
        <f>Link21_SED!E3250</f>
        <v>719</v>
      </c>
      <c r="M3250">
        <f>Link21_SED!F3250</f>
        <v>5</v>
      </c>
      <c r="O3250">
        <v>1326</v>
      </c>
    </row>
    <row r="3251" spans="1:15">
      <c r="A3251" t="s">
        <v>24</v>
      </c>
      <c r="B3251">
        <v>3250</v>
      </c>
      <c r="C3251">
        <f>Link21_SED!D3251</f>
        <v>423</v>
      </c>
      <c r="D3251">
        <f>IFERROR(ROUND($C3251*VLOOKUP($O3251,'TM1.5SynthPop'!$A$2:$Q$1446,COLUMN('TM1.5SynthPop'!$P$2),FALSE),0),)</f>
        <v>295</v>
      </c>
      <c r="E3251">
        <f t="shared" si="102"/>
        <v>128</v>
      </c>
      <c r="F3251">
        <f>IFERROR(ROUND($C3251*VLOOKUP($O3251,'TM1.5SynthPop'!$A$2:$Q$1446,COLUMN('TM1.5SynthPop'!J$1),FALSE),0),0)</f>
        <v>48</v>
      </c>
      <c r="G3251">
        <f>IFERROR(ROUND($C3251*VLOOKUP($O3251,'TM1.5SynthPop'!$A$2:$Q$1446,COLUMN('TM1.5SynthPop'!K$1),FALSE),0),0)</f>
        <v>73</v>
      </c>
      <c r="H3251">
        <f>IFERROR(ROUND($C3251*VLOOKUP($O3251,'TM1.5SynthPop'!$A$2:$Q$1446,COLUMN('TM1.5SynthPop'!L$1),FALSE),0),0)</f>
        <v>69</v>
      </c>
      <c r="I3251">
        <f>IFERROR(ROUND($C3251*VLOOKUP($O3251,'TM1.5SynthPop'!$A$2:$Q$1446,COLUMN('TM1.5SynthPop'!M$1),FALSE),0),0)</f>
        <v>53</v>
      </c>
      <c r="J3251">
        <f>IFERROR(ROUND($C3251*VLOOKUP($O3251,'TM1.5SynthPop'!$A$2:$Q$1446,COLUMN('TM1.5SynthPop'!N$1),FALSE),0),0)</f>
        <v>62</v>
      </c>
      <c r="K3251">
        <f t="shared" si="103"/>
        <v>118</v>
      </c>
      <c r="L3251">
        <f>Link21_SED!E3251</f>
        <v>999</v>
      </c>
      <c r="M3251">
        <f>Link21_SED!F3251</f>
        <v>335</v>
      </c>
      <c r="O3251">
        <v>1343</v>
      </c>
    </row>
    <row r="3252" spans="1:15">
      <c r="A3252" t="s">
        <v>24</v>
      </c>
      <c r="B3252">
        <v>3251</v>
      </c>
      <c r="C3252">
        <f>Link21_SED!D3252</f>
        <v>2898</v>
      </c>
      <c r="D3252">
        <f>IFERROR(ROUND($C3252*VLOOKUP($O3252,'TM1.5SynthPop'!$A$2:$Q$1446,COLUMN('TM1.5SynthPop'!$P$2),FALSE),0),)</f>
        <v>1976</v>
      </c>
      <c r="E3252">
        <f t="shared" si="102"/>
        <v>922</v>
      </c>
      <c r="F3252">
        <f>IFERROR(ROUND($C3252*VLOOKUP($O3252,'TM1.5SynthPop'!$A$2:$Q$1446,COLUMN('TM1.5SynthPop'!J$1),FALSE),0),0)</f>
        <v>118</v>
      </c>
      <c r="G3252">
        <f>IFERROR(ROUND($C3252*VLOOKUP($O3252,'TM1.5SynthPop'!$A$2:$Q$1446,COLUMN('TM1.5SynthPop'!K$1),FALSE),0),0)</f>
        <v>187</v>
      </c>
      <c r="H3252">
        <f>IFERROR(ROUND($C3252*VLOOKUP($O3252,'TM1.5SynthPop'!$A$2:$Q$1446,COLUMN('TM1.5SynthPop'!L$1),FALSE),0),0)</f>
        <v>522</v>
      </c>
      <c r="I3252">
        <f>IFERROR(ROUND($C3252*VLOOKUP($O3252,'TM1.5SynthPop'!$A$2:$Q$1446,COLUMN('TM1.5SynthPop'!M$1),FALSE),0),0)</f>
        <v>415</v>
      </c>
      <c r="J3252">
        <f>IFERROR(ROUND($C3252*VLOOKUP($O3252,'TM1.5SynthPop'!$A$2:$Q$1446,COLUMN('TM1.5SynthPop'!N$1),FALSE),0),0)</f>
        <v>585</v>
      </c>
      <c r="K3252">
        <f t="shared" si="103"/>
        <v>1071</v>
      </c>
      <c r="L3252">
        <f>Link21_SED!E3252</f>
        <v>7911</v>
      </c>
      <c r="M3252">
        <f>Link21_SED!F3252</f>
        <v>435</v>
      </c>
      <c r="O3252">
        <v>1381</v>
      </c>
    </row>
    <row r="3253" spans="1:15">
      <c r="A3253" t="s">
        <v>24</v>
      </c>
      <c r="B3253">
        <v>3252</v>
      </c>
      <c r="C3253">
        <f>Link21_SED!D3253</f>
        <v>143</v>
      </c>
      <c r="D3253">
        <f>IFERROR(ROUND($C3253*VLOOKUP($O3253,'TM1.5SynthPop'!$A$2:$Q$1446,COLUMN('TM1.5SynthPop'!$P$2),FALSE),0),)</f>
        <v>98</v>
      </c>
      <c r="E3253">
        <f t="shared" si="102"/>
        <v>45</v>
      </c>
      <c r="F3253">
        <f>IFERROR(ROUND($C3253*VLOOKUP($O3253,'TM1.5SynthPop'!$A$2:$Q$1446,COLUMN('TM1.5SynthPop'!J$1),FALSE),0),0)</f>
        <v>3</v>
      </c>
      <c r="G3253">
        <f>IFERROR(ROUND($C3253*VLOOKUP($O3253,'TM1.5SynthPop'!$A$2:$Q$1446,COLUMN('TM1.5SynthPop'!K$1),FALSE),0),0)</f>
        <v>9</v>
      </c>
      <c r="H3253">
        <f>IFERROR(ROUND($C3253*VLOOKUP($O3253,'TM1.5SynthPop'!$A$2:$Q$1446,COLUMN('TM1.5SynthPop'!L$1),FALSE),0),0)</f>
        <v>24</v>
      </c>
      <c r="I3253">
        <f>IFERROR(ROUND($C3253*VLOOKUP($O3253,'TM1.5SynthPop'!$A$2:$Q$1446,COLUMN('TM1.5SynthPop'!M$1),FALSE),0),0)</f>
        <v>18</v>
      </c>
      <c r="J3253">
        <f>IFERROR(ROUND($C3253*VLOOKUP($O3253,'TM1.5SynthPop'!$A$2:$Q$1446,COLUMN('TM1.5SynthPop'!N$1),FALSE),0),0)</f>
        <v>32</v>
      </c>
      <c r="K3253">
        <f t="shared" si="103"/>
        <v>57</v>
      </c>
      <c r="L3253">
        <f>Link21_SED!E3253</f>
        <v>239</v>
      </c>
      <c r="M3253">
        <f>Link21_SED!F3253</f>
        <v>0</v>
      </c>
      <c r="O3253">
        <v>1396</v>
      </c>
    </row>
    <row r="3254" spans="1:15">
      <c r="A3254" t="s">
        <v>25</v>
      </c>
      <c r="B3254">
        <v>3253</v>
      </c>
      <c r="C3254">
        <f>Link21_SED!D3254</f>
        <v>963</v>
      </c>
      <c r="D3254">
        <f>IFERROR(ROUND($C3254*VLOOKUP($O3254,'TM1.5SynthPop'!$A$2:$Q$1450,COLUMN('TM1.5SynthPop'!$P$2),FALSE),0),)</f>
        <v>876</v>
      </c>
      <c r="E3254">
        <f t="shared" si="102"/>
        <v>87</v>
      </c>
      <c r="F3254">
        <f>IFERROR(ROUND($C3254*VLOOKUP($O3254,'TM1.5SynthPop'!$A$2:$Q$1450,COLUMN('TM1.5SynthPop'!J$1),FALSE),0),0)</f>
        <v>63</v>
      </c>
      <c r="G3254">
        <f>IFERROR(ROUND($C3254*VLOOKUP($O3254,'TM1.5SynthPop'!$A$2:$Q$1450,COLUMN('TM1.5SynthPop'!K$1),FALSE),0),0)</f>
        <v>86</v>
      </c>
      <c r="H3254">
        <f>IFERROR(ROUND($C3254*VLOOKUP($O3254,'TM1.5SynthPop'!$A$2:$Q$1450,COLUMN('TM1.5SynthPop'!L$1),FALSE),0),0)</f>
        <v>206</v>
      </c>
      <c r="I3254">
        <f>IFERROR(ROUND($C3254*VLOOKUP($O3254,'TM1.5SynthPop'!$A$2:$Q$1450,COLUMN('TM1.5SynthPop'!M$1),FALSE),0),0)</f>
        <v>105</v>
      </c>
      <c r="J3254">
        <f>IFERROR(ROUND($C3254*VLOOKUP($O3254,'TM1.5SynthPop'!$A$2:$Q$1450,COLUMN('TM1.5SynthPop'!N$1),FALSE),0),0)</f>
        <v>173</v>
      </c>
      <c r="K3254">
        <f t="shared" si="103"/>
        <v>330</v>
      </c>
      <c r="L3254">
        <f>Link21_SED!E3254</f>
        <v>1897</v>
      </c>
      <c r="M3254">
        <f>Link21_SED!F3254</f>
        <v>215</v>
      </c>
      <c r="O3254">
        <v>1454</v>
      </c>
    </row>
    <row r="3255" spans="1:15">
      <c r="A3255" t="s">
        <v>25</v>
      </c>
      <c r="B3255">
        <v>3254</v>
      </c>
      <c r="C3255">
        <f>Link21_SED!D3255</f>
        <v>3110</v>
      </c>
      <c r="D3255">
        <f>IFERROR(ROUND($C3255*VLOOKUP($O3255,'TM1.5SynthPop'!$A$2:$Q$1450,COLUMN('TM1.5SynthPop'!$P$2),FALSE),0),)</f>
        <v>2377</v>
      </c>
      <c r="E3255">
        <f t="shared" si="102"/>
        <v>733</v>
      </c>
      <c r="F3255">
        <f>IFERROR(ROUND($C3255*VLOOKUP($O3255,'TM1.5SynthPop'!$A$2:$Q$1450,COLUMN('TM1.5SynthPop'!J$1),FALSE),0),0)</f>
        <v>353</v>
      </c>
      <c r="G3255">
        <f>IFERROR(ROUND($C3255*VLOOKUP($O3255,'TM1.5SynthPop'!$A$2:$Q$1450,COLUMN('TM1.5SynthPop'!K$1),FALSE),0),0)</f>
        <v>569</v>
      </c>
      <c r="H3255">
        <f>IFERROR(ROUND($C3255*VLOOKUP($O3255,'TM1.5SynthPop'!$A$2:$Q$1450,COLUMN('TM1.5SynthPop'!L$1),FALSE),0),0)</f>
        <v>436</v>
      </c>
      <c r="I3255">
        <f>IFERROR(ROUND($C3255*VLOOKUP($O3255,'TM1.5SynthPop'!$A$2:$Q$1450,COLUMN('TM1.5SynthPop'!M$1),FALSE),0),0)</f>
        <v>250</v>
      </c>
      <c r="J3255">
        <f>IFERROR(ROUND($C3255*VLOOKUP($O3255,'TM1.5SynthPop'!$A$2:$Q$1450,COLUMN('TM1.5SynthPop'!N$1),FALSE),0),0)</f>
        <v>415</v>
      </c>
      <c r="K3255">
        <f t="shared" si="103"/>
        <v>1087</v>
      </c>
      <c r="L3255">
        <f>Link21_SED!E3255</f>
        <v>8338</v>
      </c>
      <c r="M3255">
        <f>Link21_SED!F3255</f>
        <v>132</v>
      </c>
      <c r="O3255">
        <v>1412</v>
      </c>
    </row>
    <row r="3256" spans="1:15">
      <c r="A3256" t="s">
        <v>25</v>
      </c>
      <c r="B3256">
        <v>3255</v>
      </c>
      <c r="C3256">
        <f>Link21_SED!D3256</f>
        <v>2891</v>
      </c>
      <c r="D3256">
        <f>IFERROR(ROUND($C3256*VLOOKUP($O3256,'TM1.5SynthPop'!$A$2:$Q$1450,COLUMN('TM1.5SynthPop'!$P$2),FALSE),0),)</f>
        <v>2382</v>
      </c>
      <c r="E3256">
        <f t="shared" si="102"/>
        <v>509</v>
      </c>
      <c r="F3256">
        <f>IFERROR(ROUND($C3256*VLOOKUP($O3256,'TM1.5SynthPop'!$A$2:$Q$1450,COLUMN('TM1.5SynthPop'!J$1),FALSE),0),0)</f>
        <v>410</v>
      </c>
      <c r="G3256">
        <f>IFERROR(ROUND($C3256*VLOOKUP($O3256,'TM1.5SynthPop'!$A$2:$Q$1450,COLUMN('TM1.5SynthPop'!K$1),FALSE),0),0)</f>
        <v>463</v>
      </c>
      <c r="H3256">
        <f>IFERROR(ROUND($C3256*VLOOKUP($O3256,'TM1.5SynthPop'!$A$2:$Q$1450,COLUMN('TM1.5SynthPop'!L$1),FALSE),0),0)</f>
        <v>403</v>
      </c>
      <c r="I3256">
        <f>IFERROR(ROUND($C3256*VLOOKUP($O3256,'TM1.5SynthPop'!$A$2:$Q$1450,COLUMN('TM1.5SynthPop'!M$1),FALSE),0),0)</f>
        <v>295</v>
      </c>
      <c r="J3256">
        <f>IFERROR(ROUND($C3256*VLOOKUP($O3256,'TM1.5SynthPop'!$A$2:$Q$1450,COLUMN('TM1.5SynthPop'!N$1),FALSE),0),0)</f>
        <v>371</v>
      </c>
      <c r="K3256">
        <f t="shared" si="103"/>
        <v>949</v>
      </c>
      <c r="L3256">
        <f>Link21_SED!E3256</f>
        <v>6586</v>
      </c>
      <c r="M3256">
        <f>Link21_SED!F3256</f>
        <v>329</v>
      </c>
      <c r="O3256">
        <v>1411</v>
      </c>
    </row>
    <row r="3257" spans="1:15">
      <c r="A3257" t="s">
        <v>25</v>
      </c>
      <c r="B3257">
        <v>3256</v>
      </c>
      <c r="C3257">
        <f>Link21_SED!D3257</f>
        <v>685</v>
      </c>
      <c r="D3257">
        <f>IFERROR(ROUND($C3257*VLOOKUP($O3257,'TM1.5SynthPop'!$A$2:$Q$1450,COLUMN('TM1.5SynthPop'!$P$2),FALSE),0),)</f>
        <v>596</v>
      </c>
      <c r="E3257">
        <f t="shared" si="102"/>
        <v>89</v>
      </c>
      <c r="F3257">
        <f>IFERROR(ROUND($C3257*VLOOKUP($O3257,'TM1.5SynthPop'!$A$2:$Q$1450,COLUMN('TM1.5SynthPop'!J$1),FALSE),0),0)</f>
        <v>27</v>
      </c>
      <c r="G3257">
        <f>IFERROR(ROUND($C3257*VLOOKUP($O3257,'TM1.5SynthPop'!$A$2:$Q$1450,COLUMN('TM1.5SynthPop'!K$1),FALSE),0),0)</f>
        <v>39</v>
      </c>
      <c r="H3257">
        <f>IFERROR(ROUND($C3257*VLOOKUP($O3257,'TM1.5SynthPop'!$A$2:$Q$1450,COLUMN('TM1.5SynthPop'!L$1),FALSE),0),0)</f>
        <v>109</v>
      </c>
      <c r="I3257">
        <f>IFERROR(ROUND($C3257*VLOOKUP($O3257,'TM1.5SynthPop'!$A$2:$Q$1450,COLUMN('TM1.5SynthPop'!M$1),FALSE),0),0)</f>
        <v>62</v>
      </c>
      <c r="J3257">
        <f>IFERROR(ROUND($C3257*VLOOKUP($O3257,'TM1.5SynthPop'!$A$2:$Q$1450,COLUMN('TM1.5SynthPop'!N$1),FALSE),0),0)</f>
        <v>141</v>
      </c>
      <c r="K3257">
        <f t="shared" si="103"/>
        <v>307</v>
      </c>
      <c r="L3257">
        <f>Link21_SED!E3257</f>
        <v>1576</v>
      </c>
      <c r="M3257">
        <f>Link21_SED!F3257</f>
        <v>6</v>
      </c>
      <c r="O3257">
        <v>1406</v>
      </c>
    </row>
    <row r="3258" spans="1:15">
      <c r="A3258" t="s">
        <v>25</v>
      </c>
      <c r="B3258">
        <v>3257</v>
      </c>
      <c r="C3258">
        <f>Link21_SED!D3258</f>
        <v>774</v>
      </c>
      <c r="D3258">
        <f>IFERROR(ROUND($C3258*VLOOKUP($O3258,'TM1.5SynthPop'!$A$2:$Q$1450,COLUMN('TM1.5SynthPop'!$P$2),FALSE),0),)</f>
        <v>582</v>
      </c>
      <c r="E3258">
        <f t="shared" si="102"/>
        <v>192</v>
      </c>
      <c r="F3258">
        <f>IFERROR(ROUND($C3258*VLOOKUP($O3258,'TM1.5SynthPop'!$A$2:$Q$1450,COLUMN('TM1.5SynthPop'!J$1),FALSE),0),0)</f>
        <v>68</v>
      </c>
      <c r="G3258">
        <f>IFERROR(ROUND($C3258*VLOOKUP($O3258,'TM1.5SynthPop'!$A$2:$Q$1450,COLUMN('TM1.5SynthPop'!K$1),FALSE),0),0)</f>
        <v>118</v>
      </c>
      <c r="H3258">
        <f>IFERROR(ROUND($C3258*VLOOKUP($O3258,'TM1.5SynthPop'!$A$2:$Q$1450,COLUMN('TM1.5SynthPop'!L$1),FALSE),0),0)</f>
        <v>107</v>
      </c>
      <c r="I3258">
        <f>IFERROR(ROUND($C3258*VLOOKUP($O3258,'TM1.5SynthPop'!$A$2:$Q$1450,COLUMN('TM1.5SynthPop'!M$1),FALSE),0),0)</f>
        <v>78</v>
      </c>
      <c r="J3258">
        <f>IFERROR(ROUND($C3258*VLOOKUP($O3258,'TM1.5SynthPop'!$A$2:$Q$1450,COLUMN('TM1.5SynthPop'!N$1),FALSE),0),0)</f>
        <v>108</v>
      </c>
      <c r="K3258">
        <f t="shared" si="103"/>
        <v>295</v>
      </c>
      <c r="L3258">
        <f>Link21_SED!E3258</f>
        <v>1806</v>
      </c>
      <c r="M3258">
        <f>Link21_SED!F3258</f>
        <v>0</v>
      </c>
      <c r="O3258">
        <v>1413</v>
      </c>
    </row>
    <row r="3259" spans="1:15">
      <c r="A3259" t="s">
        <v>25</v>
      </c>
      <c r="B3259">
        <v>3258</v>
      </c>
      <c r="C3259">
        <f>Link21_SED!D3259</f>
        <v>2920</v>
      </c>
      <c r="D3259">
        <f>IFERROR(ROUND($C3259*VLOOKUP($O3259,'TM1.5SynthPop'!$A$2:$Q$1450,COLUMN('TM1.5SynthPop'!$P$2),FALSE),0),)</f>
        <v>2237</v>
      </c>
      <c r="E3259">
        <f t="shared" si="102"/>
        <v>683</v>
      </c>
      <c r="F3259">
        <f>IFERROR(ROUND($C3259*VLOOKUP($O3259,'TM1.5SynthPop'!$A$2:$Q$1450,COLUMN('TM1.5SynthPop'!J$1),FALSE),0),0)</f>
        <v>148</v>
      </c>
      <c r="G3259">
        <f>IFERROR(ROUND($C3259*VLOOKUP($O3259,'TM1.5SynthPop'!$A$2:$Q$1450,COLUMN('TM1.5SynthPop'!K$1),FALSE),0),0)</f>
        <v>329</v>
      </c>
      <c r="H3259">
        <f>IFERROR(ROUND($C3259*VLOOKUP($O3259,'TM1.5SynthPop'!$A$2:$Q$1450,COLUMN('TM1.5SynthPop'!L$1),FALSE),0),0)</f>
        <v>444</v>
      </c>
      <c r="I3259">
        <f>IFERROR(ROUND($C3259*VLOOKUP($O3259,'TM1.5SynthPop'!$A$2:$Q$1450,COLUMN('TM1.5SynthPop'!M$1),FALSE),0),0)</f>
        <v>300</v>
      </c>
      <c r="J3259">
        <f>IFERROR(ROUND($C3259*VLOOKUP($O3259,'TM1.5SynthPop'!$A$2:$Q$1450,COLUMN('TM1.5SynthPop'!N$1),FALSE),0),0)</f>
        <v>546</v>
      </c>
      <c r="K3259">
        <f t="shared" si="103"/>
        <v>1153</v>
      </c>
      <c r="L3259">
        <f>Link21_SED!E3259</f>
        <v>7477</v>
      </c>
      <c r="M3259">
        <f>Link21_SED!F3259</f>
        <v>52</v>
      </c>
      <c r="O3259">
        <v>1414</v>
      </c>
    </row>
    <row r="3260" spans="1:15">
      <c r="A3260" t="s">
        <v>25</v>
      </c>
      <c r="B3260">
        <v>3259</v>
      </c>
      <c r="C3260">
        <f>Link21_SED!D3260</f>
        <v>3088</v>
      </c>
      <c r="D3260">
        <f>IFERROR(ROUND($C3260*VLOOKUP($O3260,'TM1.5SynthPop'!$A$2:$Q$1450,COLUMN('TM1.5SynthPop'!$P$2),FALSE),0),)</f>
        <v>2465</v>
      </c>
      <c r="E3260">
        <f t="shared" si="102"/>
        <v>623</v>
      </c>
      <c r="F3260">
        <f>IFERROR(ROUND($C3260*VLOOKUP($O3260,'TM1.5SynthPop'!$A$2:$Q$1450,COLUMN('TM1.5SynthPop'!J$1),FALSE),0),0)</f>
        <v>209</v>
      </c>
      <c r="G3260">
        <f>IFERROR(ROUND($C3260*VLOOKUP($O3260,'TM1.5SynthPop'!$A$2:$Q$1450,COLUMN('TM1.5SynthPop'!K$1),FALSE),0),0)</f>
        <v>299</v>
      </c>
      <c r="H3260">
        <f>IFERROR(ROUND($C3260*VLOOKUP($O3260,'TM1.5SynthPop'!$A$2:$Q$1450,COLUMN('TM1.5SynthPop'!L$1),FALSE),0),0)</f>
        <v>500</v>
      </c>
      <c r="I3260">
        <f>IFERROR(ROUND($C3260*VLOOKUP($O3260,'TM1.5SynthPop'!$A$2:$Q$1450,COLUMN('TM1.5SynthPop'!M$1),FALSE),0),0)</f>
        <v>297</v>
      </c>
      <c r="J3260">
        <f>IFERROR(ROUND($C3260*VLOOKUP($O3260,'TM1.5SynthPop'!$A$2:$Q$1450,COLUMN('TM1.5SynthPop'!N$1),FALSE),0),0)</f>
        <v>576</v>
      </c>
      <c r="K3260">
        <f t="shared" si="103"/>
        <v>1207</v>
      </c>
      <c r="L3260">
        <f>Link21_SED!E3260</f>
        <v>7583</v>
      </c>
      <c r="M3260">
        <f>Link21_SED!F3260</f>
        <v>57</v>
      </c>
      <c r="O3260">
        <v>1409</v>
      </c>
    </row>
    <row r="3261" spans="1:15">
      <c r="A3261" t="s">
        <v>25</v>
      </c>
      <c r="B3261">
        <v>3260</v>
      </c>
      <c r="C3261">
        <f>Link21_SED!D3261</f>
        <v>2186</v>
      </c>
      <c r="D3261">
        <f>IFERROR(ROUND($C3261*VLOOKUP($O3261,'TM1.5SynthPop'!$A$2:$Q$1450,COLUMN('TM1.5SynthPop'!$P$2),FALSE),0),)</f>
        <v>1657</v>
      </c>
      <c r="E3261">
        <f t="shared" si="102"/>
        <v>529</v>
      </c>
      <c r="F3261">
        <f>IFERROR(ROUND($C3261*VLOOKUP($O3261,'TM1.5SynthPop'!$A$2:$Q$1450,COLUMN('TM1.5SynthPop'!J$1),FALSE),0),0)</f>
        <v>117</v>
      </c>
      <c r="G3261">
        <f>IFERROR(ROUND($C3261*VLOOKUP($O3261,'TM1.5SynthPop'!$A$2:$Q$1450,COLUMN('TM1.5SynthPop'!K$1),FALSE),0),0)</f>
        <v>183</v>
      </c>
      <c r="H3261">
        <f>IFERROR(ROUND($C3261*VLOOKUP($O3261,'TM1.5SynthPop'!$A$2:$Q$1450,COLUMN('TM1.5SynthPop'!L$1),FALSE),0),0)</f>
        <v>330</v>
      </c>
      <c r="I3261">
        <f>IFERROR(ROUND($C3261*VLOOKUP($O3261,'TM1.5SynthPop'!$A$2:$Q$1450,COLUMN('TM1.5SynthPop'!M$1),FALSE),0),0)</f>
        <v>207</v>
      </c>
      <c r="J3261">
        <f>IFERROR(ROUND($C3261*VLOOKUP($O3261,'TM1.5SynthPop'!$A$2:$Q$1450,COLUMN('TM1.5SynthPop'!N$1),FALSE),0),0)</f>
        <v>413</v>
      </c>
      <c r="K3261">
        <f t="shared" si="103"/>
        <v>936</v>
      </c>
      <c r="L3261">
        <f>Link21_SED!E3261</f>
        <v>5395</v>
      </c>
      <c r="M3261">
        <f>Link21_SED!F3261</f>
        <v>24</v>
      </c>
      <c r="O3261">
        <v>1410</v>
      </c>
    </row>
    <row r="3262" spans="1:15">
      <c r="A3262" t="s">
        <v>25</v>
      </c>
      <c r="B3262">
        <v>3261</v>
      </c>
      <c r="C3262">
        <f>Link21_SED!D3262</f>
        <v>1559</v>
      </c>
      <c r="D3262">
        <f>IFERROR(ROUND($C3262*VLOOKUP($O3262,'TM1.5SynthPop'!$A$2:$Q$1450,COLUMN('TM1.5SynthPop'!$P$2),FALSE),0),)</f>
        <v>1327</v>
      </c>
      <c r="E3262">
        <f t="shared" si="102"/>
        <v>232</v>
      </c>
      <c r="F3262">
        <f>IFERROR(ROUND($C3262*VLOOKUP($O3262,'TM1.5SynthPop'!$A$2:$Q$1450,COLUMN('TM1.5SynthPop'!J$1),FALSE),0),0)</f>
        <v>97</v>
      </c>
      <c r="G3262">
        <f>IFERROR(ROUND($C3262*VLOOKUP($O3262,'TM1.5SynthPop'!$A$2:$Q$1450,COLUMN('TM1.5SynthPop'!K$1),FALSE),0),0)</f>
        <v>118</v>
      </c>
      <c r="H3262">
        <f>IFERROR(ROUND($C3262*VLOOKUP($O3262,'TM1.5SynthPop'!$A$2:$Q$1450,COLUMN('TM1.5SynthPop'!L$1),FALSE),0),0)</f>
        <v>241</v>
      </c>
      <c r="I3262">
        <f>IFERROR(ROUND($C3262*VLOOKUP($O3262,'TM1.5SynthPop'!$A$2:$Q$1450,COLUMN('TM1.5SynthPop'!M$1),FALSE),0),0)</f>
        <v>141</v>
      </c>
      <c r="J3262">
        <f>IFERROR(ROUND($C3262*VLOOKUP($O3262,'TM1.5SynthPop'!$A$2:$Q$1450,COLUMN('TM1.5SynthPop'!N$1),FALSE),0),0)</f>
        <v>277</v>
      </c>
      <c r="K3262">
        <f t="shared" si="103"/>
        <v>685</v>
      </c>
      <c r="L3262">
        <f>Link21_SED!E3262</f>
        <v>3188</v>
      </c>
      <c r="M3262">
        <f>Link21_SED!F3262</f>
        <v>13</v>
      </c>
      <c r="O3262">
        <v>1408</v>
      </c>
    </row>
    <row r="3263" spans="1:15">
      <c r="A3263" t="s">
        <v>25</v>
      </c>
      <c r="B3263">
        <v>3262</v>
      </c>
      <c r="C3263">
        <f>Link21_SED!D3263</f>
        <v>1583</v>
      </c>
      <c r="D3263">
        <f>IFERROR(ROUND($C3263*VLOOKUP($O3263,'TM1.5SynthPop'!$A$2:$Q$1450,COLUMN('TM1.5SynthPop'!$P$2),FALSE),0),)</f>
        <v>1295</v>
      </c>
      <c r="E3263">
        <f t="shared" si="102"/>
        <v>288</v>
      </c>
      <c r="F3263">
        <f>IFERROR(ROUND($C3263*VLOOKUP($O3263,'TM1.5SynthPop'!$A$2:$Q$1450,COLUMN('TM1.5SynthPop'!J$1),FALSE),0),0)</f>
        <v>364</v>
      </c>
      <c r="G3263">
        <f>IFERROR(ROUND($C3263*VLOOKUP($O3263,'TM1.5SynthPop'!$A$2:$Q$1450,COLUMN('TM1.5SynthPop'!K$1),FALSE),0),0)</f>
        <v>618</v>
      </c>
      <c r="H3263">
        <f>IFERROR(ROUND($C3263*VLOOKUP($O3263,'TM1.5SynthPop'!$A$2:$Q$1450,COLUMN('TM1.5SynthPop'!L$1),FALSE),0),0)</f>
        <v>172</v>
      </c>
      <c r="I3263">
        <f>IFERROR(ROUND($C3263*VLOOKUP($O3263,'TM1.5SynthPop'!$A$2:$Q$1450,COLUMN('TM1.5SynthPop'!M$1),FALSE),0),0)</f>
        <v>89</v>
      </c>
      <c r="J3263">
        <f>IFERROR(ROUND($C3263*VLOOKUP($O3263,'TM1.5SynthPop'!$A$2:$Q$1450,COLUMN('TM1.5SynthPop'!N$1),FALSE),0),0)</f>
        <v>112</v>
      </c>
      <c r="K3263">
        <f t="shared" si="103"/>
        <v>228</v>
      </c>
      <c r="L3263">
        <f>Link21_SED!E3263</f>
        <v>4069</v>
      </c>
      <c r="M3263">
        <f>Link21_SED!F3263</f>
        <v>0</v>
      </c>
      <c r="O3263">
        <v>1407</v>
      </c>
    </row>
    <row r="3264" spans="1:15">
      <c r="A3264" t="s">
        <v>25</v>
      </c>
      <c r="B3264">
        <v>3263</v>
      </c>
      <c r="C3264">
        <f>Link21_SED!D3264</f>
        <v>991</v>
      </c>
      <c r="D3264">
        <f>IFERROR(ROUND($C3264*VLOOKUP($O3264,'TM1.5SynthPop'!$A$2:$Q$1450,COLUMN('TM1.5SynthPop'!$P$2),FALSE),0),)</f>
        <v>804</v>
      </c>
      <c r="E3264">
        <f t="shared" si="102"/>
        <v>187</v>
      </c>
      <c r="F3264">
        <f>IFERROR(ROUND($C3264*VLOOKUP($O3264,'TM1.5SynthPop'!$A$2:$Q$1450,COLUMN('TM1.5SynthPop'!J$1),FALSE),0),0)</f>
        <v>25</v>
      </c>
      <c r="G3264">
        <f>IFERROR(ROUND($C3264*VLOOKUP($O3264,'TM1.5SynthPop'!$A$2:$Q$1450,COLUMN('TM1.5SynthPop'!K$1),FALSE),0),0)</f>
        <v>46</v>
      </c>
      <c r="H3264">
        <f>IFERROR(ROUND($C3264*VLOOKUP($O3264,'TM1.5SynthPop'!$A$2:$Q$1450,COLUMN('TM1.5SynthPop'!L$1),FALSE),0),0)</f>
        <v>136</v>
      </c>
      <c r="I3264">
        <f>IFERROR(ROUND($C3264*VLOOKUP($O3264,'TM1.5SynthPop'!$A$2:$Q$1450,COLUMN('TM1.5SynthPop'!M$1),FALSE),0),0)</f>
        <v>110</v>
      </c>
      <c r="J3264">
        <f>IFERROR(ROUND($C3264*VLOOKUP($O3264,'TM1.5SynthPop'!$A$2:$Q$1450,COLUMN('TM1.5SynthPop'!N$1),FALSE),0),0)</f>
        <v>221</v>
      </c>
      <c r="K3264">
        <f t="shared" si="103"/>
        <v>453</v>
      </c>
      <c r="L3264">
        <f>Link21_SED!E3264</f>
        <v>2322</v>
      </c>
      <c r="M3264">
        <f>Link21_SED!F3264</f>
        <v>0</v>
      </c>
      <c r="O3264">
        <v>1404</v>
      </c>
    </row>
    <row r="3265" spans="1:15">
      <c r="A3265" t="s">
        <v>25</v>
      </c>
      <c r="B3265">
        <v>3264</v>
      </c>
      <c r="C3265">
        <f>Link21_SED!D3265</f>
        <v>459</v>
      </c>
      <c r="D3265">
        <f>IFERROR(ROUND($C3265*VLOOKUP($O3265,'TM1.5SynthPop'!$A$2:$Q$1450,COLUMN('TM1.5SynthPop'!$P$2),FALSE),0),)</f>
        <v>354</v>
      </c>
      <c r="E3265">
        <f t="shared" si="102"/>
        <v>105</v>
      </c>
      <c r="F3265">
        <f>IFERROR(ROUND($C3265*VLOOKUP($O3265,'TM1.5SynthPop'!$A$2:$Q$1450,COLUMN('TM1.5SynthPop'!J$1),FALSE),0),0)</f>
        <v>46</v>
      </c>
      <c r="G3265">
        <f>IFERROR(ROUND($C3265*VLOOKUP($O3265,'TM1.5SynthPop'!$A$2:$Q$1450,COLUMN('TM1.5SynthPop'!K$1),FALSE),0),0)</f>
        <v>91</v>
      </c>
      <c r="H3265">
        <f>IFERROR(ROUND($C3265*VLOOKUP($O3265,'TM1.5SynthPop'!$A$2:$Q$1450,COLUMN('TM1.5SynthPop'!L$1),FALSE),0),0)</f>
        <v>62</v>
      </c>
      <c r="I3265">
        <f>IFERROR(ROUND($C3265*VLOOKUP($O3265,'TM1.5SynthPop'!$A$2:$Q$1450,COLUMN('TM1.5SynthPop'!M$1),FALSE),0),0)</f>
        <v>36</v>
      </c>
      <c r="J3265">
        <f>IFERROR(ROUND($C3265*VLOOKUP($O3265,'TM1.5SynthPop'!$A$2:$Q$1450,COLUMN('TM1.5SynthPop'!N$1),FALSE),0),0)</f>
        <v>72</v>
      </c>
      <c r="K3265">
        <f t="shared" si="103"/>
        <v>152</v>
      </c>
      <c r="L3265">
        <f>Link21_SED!E3265</f>
        <v>1166</v>
      </c>
      <c r="M3265">
        <f>Link21_SED!F3265</f>
        <v>0</v>
      </c>
      <c r="O3265">
        <v>1405</v>
      </c>
    </row>
    <row r="3266" spans="1:15">
      <c r="A3266" t="s">
        <v>25</v>
      </c>
      <c r="B3266">
        <v>3265</v>
      </c>
      <c r="C3266">
        <f>Link21_SED!D3266</f>
        <v>2440</v>
      </c>
      <c r="D3266">
        <f>IFERROR(ROUND($C3266*VLOOKUP($O3266,'TM1.5SynthPop'!$A$2:$Q$1450,COLUMN('TM1.5SynthPop'!$P$2),FALSE),0),)</f>
        <v>1960</v>
      </c>
      <c r="E3266">
        <f t="shared" si="102"/>
        <v>480</v>
      </c>
      <c r="F3266">
        <f>IFERROR(ROUND($C3266*VLOOKUP($O3266,'TM1.5SynthPop'!$A$2:$Q$1450,COLUMN('TM1.5SynthPop'!J$1),FALSE),0),0)</f>
        <v>147</v>
      </c>
      <c r="G3266">
        <f>IFERROR(ROUND($C3266*VLOOKUP($O3266,'TM1.5SynthPop'!$A$2:$Q$1450,COLUMN('TM1.5SynthPop'!K$1),FALSE),0),0)</f>
        <v>254</v>
      </c>
      <c r="H3266">
        <f>IFERROR(ROUND($C3266*VLOOKUP($O3266,'TM1.5SynthPop'!$A$2:$Q$1450,COLUMN('TM1.5SynthPop'!L$1),FALSE),0),0)</f>
        <v>400</v>
      </c>
      <c r="I3266">
        <f>IFERROR(ROUND($C3266*VLOOKUP($O3266,'TM1.5SynthPop'!$A$2:$Q$1450,COLUMN('TM1.5SynthPop'!M$1),FALSE),0),0)</f>
        <v>232</v>
      </c>
      <c r="J3266">
        <f>IFERROR(ROUND($C3266*VLOOKUP($O3266,'TM1.5SynthPop'!$A$2:$Q$1450,COLUMN('TM1.5SynthPop'!N$1),FALSE),0),0)</f>
        <v>379</v>
      </c>
      <c r="K3266">
        <f t="shared" si="103"/>
        <v>1028</v>
      </c>
      <c r="L3266">
        <f>Link21_SED!E3266</f>
        <v>6464</v>
      </c>
      <c r="M3266">
        <f>Link21_SED!F3266</f>
        <v>109</v>
      </c>
      <c r="O3266">
        <v>1423</v>
      </c>
    </row>
    <row r="3267" spans="1:15">
      <c r="A3267" t="s">
        <v>25</v>
      </c>
      <c r="B3267">
        <v>3266</v>
      </c>
      <c r="C3267">
        <f>Link21_SED!D3267</f>
        <v>1075</v>
      </c>
      <c r="D3267">
        <f>IFERROR(ROUND($C3267*VLOOKUP($O3267,'TM1.5SynthPop'!$A$2:$Q$1450,COLUMN('TM1.5SynthPop'!$P$2),FALSE),0),)</f>
        <v>946</v>
      </c>
      <c r="E3267">
        <f t="shared" si="102"/>
        <v>129</v>
      </c>
      <c r="F3267">
        <f>IFERROR(ROUND($C3267*VLOOKUP($O3267,'TM1.5SynthPop'!$A$2:$Q$1450,COLUMN('TM1.5SynthPop'!J$1),FALSE),0),0)</f>
        <v>114</v>
      </c>
      <c r="G3267">
        <f>IFERROR(ROUND($C3267*VLOOKUP($O3267,'TM1.5SynthPop'!$A$2:$Q$1450,COLUMN('TM1.5SynthPop'!K$1),FALSE),0),0)</f>
        <v>116</v>
      </c>
      <c r="H3267">
        <f>IFERROR(ROUND($C3267*VLOOKUP($O3267,'TM1.5SynthPop'!$A$2:$Q$1450,COLUMN('TM1.5SynthPop'!L$1),FALSE),0),0)</f>
        <v>152</v>
      </c>
      <c r="I3267">
        <f>IFERROR(ROUND($C3267*VLOOKUP($O3267,'TM1.5SynthPop'!$A$2:$Q$1450,COLUMN('TM1.5SynthPop'!M$1),FALSE),0),0)</f>
        <v>79</v>
      </c>
      <c r="J3267">
        <f>IFERROR(ROUND($C3267*VLOOKUP($O3267,'TM1.5SynthPop'!$A$2:$Q$1450,COLUMN('TM1.5SynthPop'!N$1),FALSE),0),0)</f>
        <v>169</v>
      </c>
      <c r="K3267">
        <f t="shared" si="103"/>
        <v>445</v>
      </c>
      <c r="L3267">
        <f>Link21_SED!E3267</f>
        <v>1633</v>
      </c>
      <c r="M3267">
        <f>Link21_SED!F3267</f>
        <v>23</v>
      </c>
      <c r="O3267">
        <v>1424</v>
      </c>
    </row>
    <row r="3268" spans="1:15">
      <c r="A3268" t="s">
        <v>25</v>
      </c>
      <c r="B3268">
        <v>3267</v>
      </c>
      <c r="C3268">
        <f>Link21_SED!D3268</f>
        <v>1821</v>
      </c>
      <c r="D3268">
        <f>IFERROR(ROUND($C3268*VLOOKUP($O3268,'TM1.5SynthPop'!$A$2:$Q$1450,COLUMN('TM1.5SynthPop'!$P$2),FALSE),0),)</f>
        <v>1503</v>
      </c>
      <c r="E3268">
        <f t="shared" si="102"/>
        <v>318</v>
      </c>
      <c r="F3268">
        <f>IFERROR(ROUND($C3268*VLOOKUP($O3268,'TM1.5SynthPop'!$A$2:$Q$1450,COLUMN('TM1.5SynthPop'!J$1),FALSE),0),0)</f>
        <v>58</v>
      </c>
      <c r="G3268">
        <f>IFERROR(ROUND($C3268*VLOOKUP($O3268,'TM1.5SynthPop'!$A$2:$Q$1450,COLUMN('TM1.5SynthPop'!K$1),FALSE),0),0)</f>
        <v>97</v>
      </c>
      <c r="H3268">
        <f>IFERROR(ROUND($C3268*VLOOKUP($O3268,'TM1.5SynthPop'!$A$2:$Q$1450,COLUMN('TM1.5SynthPop'!L$1),FALSE),0),0)</f>
        <v>292</v>
      </c>
      <c r="I3268">
        <f>IFERROR(ROUND($C3268*VLOOKUP($O3268,'TM1.5SynthPop'!$A$2:$Q$1450,COLUMN('TM1.5SynthPop'!M$1),FALSE),0),0)</f>
        <v>170</v>
      </c>
      <c r="J3268">
        <f>IFERROR(ROUND($C3268*VLOOKUP($O3268,'TM1.5SynthPop'!$A$2:$Q$1450,COLUMN('TM1.5SynthPop'!N$1),FALSE),0),0)</f>
        <v>317</v>
      </c>
      <c r="K3268">
        <f t="shared" si="103"/>
        <v>887</v>
      </c>
      <c r="L3268">
        <f>Link21_SED!E3268</f>
        <v>4298</v>
      </c>
      <c r="M3268">
        <f>Link21_SED!F3268</f>
        <v>132</v>
      </c>
      <c r="O3268">
        <v>1425</v>
      </c>
    </row>
    <row r="3269" spans="1:15">
      <c r="A3269" t="s">
        <v>25</v>
      </c>
      <c r="B3269">
        <v>3268</v>
      </c>
      <c r="C3269">
        <f>Link21_SED!D3269</f>
        <v>2779</v>
      </c>
      <c r="D3269">
        <f>IFERROR(ROUND($C3269*VLOOKUP($O3269,'TM1.5SynthPop'!$A$2:$Q$1450,COLUMN('TM1.5SynthPop'!$P$2),FALSE),0),)</f>
        <v>2413</v>
      </c>
      <c r="E3269">
        <f t="shared" si="102"/>
        <v>366</v>
      </c>
      <c r="F3269">
        <f>IFERROR(ROUND($C3269*VLOOKUP($O3269,'TM1.5SynthPop'!$A$2:$Q$1450,COLUMN('TM1.5SynthPop'!J$1),FALSE),0),0)</f>
        <v>189</v>
      </c>
      <c r="G3269">
        <f>IFERROR(ROUND($C3269*VLOOKUP($O3269,'TM1.5SynthPop'!$A$2:$Q$1450,COLUMN('TM1.5SynthPop'!K$1),FALSE),0),0)</f>
        <v>288</v>
      </c>
      <c r="H3269">
        <f>IFERROR(ROUND($C3269*VLOOKUP($O3269,'TM1.5SynthPop'!$A$2:$Q$1450,COLUMN('TM1.5SynthPop'!L$1),FALSE),0),0)</f>
        <v>393</v>
      </c>
      <c r="I3269">
        <f>IFERROR(ROUND($C3269*VLOOKUP($O3269,'TM1.5SynthPop'!$A$2:$Q$1450,COLUMN('TM1.5SynthPop'!M$1),FALSE),0),0)</f>
        <v>213</v>
      </c>
      <c r="J3269">
        <f>IFERROR(ROUND($C3269*VLOOKUP($O3269,'TM1.5SynthPop'!$A$2:$Q$1450,COLUMN('TM1.5SynthPop'!N$1),FALSE),0),0)</f>
        <v>447</v>
      </c>
      <c r="K3269">
        <f t="shared" si="103"/>
        <v>1249</v>
      </c>
      <c r="L3269">
        <f>Link21_SED!E3269</f>
        <v>6351</v>
      </c>
      <c r="M3269">
        <f>Link21_SED!F3269</f>
        <v>73</v>
      </c>
      <c r="O3269">
        <v>1422</v>
      </c>
    </row>
    <row r="3270" spans="1:15">
      <c r="A3270" t="s">
        <v>25</v>
      </c>
      <c r="B3270">
        <v>3269</v>
      </c>
      <c r="C3270">
        <f>Link21_SED!D3270</f>
        <v>684</v>
      </c>
      <c r="D3270">
        <f>IFERROR(ROUND($C3270*VLOOKUP($O3270,'TM1.5SynthPop'!$A$2:$Q$1450,COLUMN('TM1.5SynthPop'!$P$2),FALSE),0),)</f>
        <v>623</v>
      </c>
      <c r="E3270">
        <f t="shared" si="102"/>
        <v>61</v>
      </c>
      <c r="F3270">
        <f>IFERROR(ROUND($C3270*VLOOKUP($O3270,'TM1.5SynthPop'!$A$2:$Q$1450,COLUMN('TM1.5SynthPop'!J$1),FALSE),0),0)</f>
        <v>87</v>
      </c>
      <c r="G3270">
        <f>IFERROR(ROUND($C3270*VLOOKUP($O3270,'TM1.5SynthPop'!$A$2:$Q$1450,COLUMN('TM1.5SynthPop'!K$1),FALSE),0),0)</f>
        <v>88</v>
      </c>
      <c r="H3270">
        <f>IFERROR(ROUND($C3270*VLOOKUP($O3270,'TM1.5SynthPop'!$A$2:$Q$1450,COLUMN('TM1.5SynthPop'!L$1),FALSE),0),0)</f>
        <v>77</v>
      </c>
      <c r="I3270">
        <f>IFERROR(ROUND($C3270*VLOOKUP($O3270,'TM1.5SynthPop'!$A$2:$Q$1450,COLUMN('TM1.5SynthPop'!M$1),FALSE),0),0)</f>
        <v>46</v>
      </c>
      <c r="J3270">
        <f>IFERROR(ROUND($C3270*VLOOKUP($O3270,'TM1.5SynthPop'!$A$2:$Q$1450,COLUMN('TM1.5SynthPop'!N$1),FALSE),0),0)</f>
        <v>92</v>
      </c>
      <c r="K3270">
        <f t="shared" si="103"/>
        <v>294</v>
      </c>
      <c r="L3270">
        <f>Link21_SED!E3270</f>
        <v>1559</v>
      </c>
      <c r="M3270">
        <f>Link21_SED!F3270</f>
        <v>37</v>
      </c>
      <c r="O3270">
        <v>1421</v>
      </c>
    </row>
    <row r="3271" spans="1:15">
      <c r="A3271" t="s">
        <v>25</v>
      </c>
      <c r="B3271">
        <v>3270</v>
      </c>
      <c r="C3271">
        <f>Link21_SED!D3271</f>
        <v>1382</v>
      </c>
      <c r="D3271">
        <f>IFERROR(ROUND($C3271*VLOOKUP($O3271,'TM1.5SynthPop'!$A$2:$Q$1450,COLUMN('TM1.5SynthPop'!$P$2),FALSE),0),)</f>
        <v>1129</v>
      </c>
      <c r="E3271">
        <f t="shared" si="102"/>
        <v>253</v>
      </c>
      <c r="F3271">
        <f>IFERROR(ROUND($C3271*VLOOKUP($O3271,'TM1.5SynthPop'!$A$2:$Q$1450,COLUMN('TM1.5SynthPop'!J$1),FALSE),0),0)</f>
        <v>107</v>
      </c>
      <c r="G3271">
        <f>IFERROR(ROUND($C3271*VLOOKUP($O3271,'TM1.5SynthPop'!$A$2:$Q$1450,COLUMN('TM1.5SynthPop'!K$1),FALSE),0),0)</f>
        <v>159</v>
      </c>
      <c r="H3271">
        <f>IFERROR(ROUND($C3271*VLOOKUP($O3271,'TM1.5SynthPop'!$A$2:$Q$1450,COLUMN('TM1.5SynthPop'!L$1),FALSE),0),0)</f>
        <v>229</v>
      </c>
      <c r="I3271">
        <f>IFERROR(ROUND($C3271*VLOOKUP($O3271,'TM1.5SynthPop'!$A$2:$Q$1450,COLUMN('TM1.5SynthPop'!M$1),FALSE),0),0)</f>
        <v>156</v>
      </c>
      <c r="J3271">
        <f>IFERROR(ROUND($C3271*VLOOKUP($O3271,'TM1.5SynthPop'!$A$2:$Q$1450,COLUMN('TM1.5SynthPop'!N$1),FALSE),0),0)</f>
        <v>216</v>
      </c>
      <c r="K3271">
        <f t="shared" si="103"/>
        <v>515</v>
      </c>
      <c r="L3271">
        <f>Link21_SED!E3271</f>
        <v>2903</v>
      </c>
      <c r="M3271">
        <f>Link21_SED!F3271</f>
        <v>11</v>
      </c>
      <c r="O3271">
        <v>1419</v>
      </c>
    </row>
    <row r="3272" spans="1:15">
      <c r="A3272" t="s">
        <v>25</v>
      </c>
      <c r="B3272">
        <v>3271</v>
      </c>
      <c r="C3272">
        <f>Link21_SED!D3272</f>
        <v>2816</v>
      </c>
      <c r="D3272">
        <f>IFERROR(ROUND($C3272*VLOOKUP($O3272,'TM1.5SynthPop'!$A$2:$Q$1450,COLUMN('TM1.5SynthPop'!$P$2),FALSE),0),)</f>
        <v>2167</v>
      </c>
      <c r="E3272">
        <f t="shared" si="102"/>
        <v>649</v>
      </c>
      <c r="F3272">
        <f>IFERROR(ROUND($C3272*VLOOKUP($O3272,'TM1.5SynthPop'!$A$2:$Q$1450,COLUMN('TM1.5SynthPop'!J$1),FALSE),0),0)</f>
        <v>131</v>
      </c>
      <c r="G3272">
        <f>IFERROR(ROUND($C3272*VLOOKUP($O3272,'TM1.5SynthPop'!$A$2:$Q$1450,COLUMN('TM1.5SynthPop'!K$1),FALSE),0),0)</f>
        <v>173</v>
      </c>
      <c r="H3272">
        <f>IFERROR(ROUND($C3272*VLOOKUP($O3272,'TM1.5SynthPop'!$A$2:$Q$1450,COLUMN('TM1.5SynthPop'!L$1),FALSE),0),0)</f>
        <v>314</v>
      </c>
      <c r="I3272">
        <f>IFERROR(ROUND($C3272*VLOOKUP($O3272,'TM1.5SynthPop'!$A$2:$Q$1450,COLUMN('TM1.5SynthPop'!M$1),FALSE),0),0)</f>
        <v>339</v>
      </c>
      <c r="J3272">
        <f>IFERROR(ROUND($C3272*VLOOKUP($O3272,'TM1.5SynthPop'!$A$2:$Q$1450,COLUMN('TM1.5SynthPop'!N$1),FALSE),0),0)</f>
        <v>585</v>
      </c>
      <c r="K3272">
        <f t="shared" si="103"/>
        <v>1274</v>
      </c>
      <c r="L3272">
        <f>Link21_SED!E3272</f>
        <v>6675</v>
      </c>
      <c r="M3272">
        <f>Link21_SED!F3272</f>
        <v>122</v>
      </c>
      <c r="O3272">
        <v>1420</v>
      </c>
    </row>
    <row r="3273" spans="1:15">
      <c r="A3273" t="s">
        <v>25</v>
      </c>
      <c r="B3273">
        <v>3272</v>
      </c>
      <c r="C3273">
        <f>Link21_SED!D3273</f>
        <v>167</v>
      </c>
      <c r="D3273">
        <f>IFERROR(ROUND($C3273*VLOOKUP($O3273,'TM1.5SynthPop'!$A$2:$Q$1450,COLUMN('TM1.5SynthPop'!$P$2),FALSE),0),)</f>
        <v>146</v>
      </c>
      <c r="E3273">
        <f t="shared" si="102"/>
        <v>21</v>
      </c>
      <c r="F3273">
        <f>IFERROR(ROUND($C3273*VLOOKUP($O3273,'TM1.5SynthPop'!$A$2:$Q$1450,COLUMN('TM1.5SynthPop'!J$1),FALSE),0),0)</f>
        <v>2</v>
      </c>
      <c r="G3273">
        <f>IFERROR(ROUND($C3273*VLOOKUP($O3273,'TM1.5SynthPop'!$A$2:$Q$1450,COLUMN('TM1.5SynthPop'!K$1),FALSE),0),0)</f>
        <v>6</v>
      </c>
      <c r="H3273">
        <f>IFERROR(ROUND($C3273*VLOOKUP($O3273,'TM1.5SynthPop'!$A$2:$Q$1450,COLUMN('TM1.5SynthPop'!L$1),FALSE),0),0)</f>
        <v>39</v>
      </c>
      <c r="I3273">
        <f>IFERROR(ROUND($C3273*VLOOKUP($O3273,'TM1.5SynthPop'!$A$2:$Q$1450,COLUMN('TM1.5SynthPop'!M$1),FALSE),0),0)</f>
        <v>11</v>
      </c>
      <c r="J3273">
        <f>IFERROR(ROUND($C3273*VLOOKUP($O3273,'TM1.5SynthPop'!$A$2:$Q$1450,COLUMN('TM1.5SynthPop'!N$1),FALSE),0),0)</f>
        <v>35</v>
      </c>
      <c r="K3273">
        <f t="shared" si="103"/>
        <v>74</v>
      </c>
      <c r="L3273">
        <f>Link21_SED!E3273</f>
        <v>431</v>
      </c>
      <c r="M3273">
        <f>Link21_SED!F3273</f>
        <v>0</v>
      </c>
      <c r="O3273">
        <v>1417</v>
      </c>
    </row>
    <row r="3274" spans="1:15">
      <c r="A3274" t="s">
        <v>25</v>
      </c>
      <c r="B3274">
        <v>3273</v>
      </c>
      <c r="C3274">
        <f>Link21_SED!D3274</f>
        <v>806</v>
      </c>
      <c r="D3274">
        <f>IFERROR(ROUND($C3274*VLOOKUP($O3274,'TM1.5SynthPop'!$A$2:$Q$1450,COLUMN('TM1.5SynthPop'!$P$2),FALSE),0),)</f>
        <v>696</v>
      </c>
      <c r="E3274">
        <f t="shared" si="102"/>
        <v>110</v>
      </c>
      <c r="F3274">
        <f>IFERROR(ROUND($C3274*VLOOKUP($O3274,'TM1.5SynthPop'!$A$2:$Q$1450,COLUMN('TM1.5SynthPop'!J$1),FALSE),0),0)</f>
        <v>49</v>
      </c>
      <c r="G3274">
        <f>IFERROR(ROUND($C3274*VLOOKUP($O3274,'TM1.5SynthPop'!$A$2:$Q$1450,COLUMN('TM1.5SynthPop'!K$1),FALSE),0),0)</f>
        <v>76</v>
      </c>
      <c r="H3274">
        <f>IFERROR(ROUND($C3274*VLOOKUP($O3274,'TM1.5SynthPop'!$A$2:$Q$1450,COLUMN('TM1.5SynthPop'!L$1),FALSE),0),0)</f>
        <v>169</v>
      </c>
      <c r="I3274">
        <f>IFERROR(ROUND($C3274*VLOOKUP($O3274,'TM1.5SynthPop'!$A$2:$Q$1450,COLUMN('TM1.5SynthPop'!M$1),FALSE),0),0)</f>
        <v>99</v>
      </c>
      <c r="J3274">
        <f>IFERROR(ROUND($C3274*VLOOKUP($O3274,'TM1.5SynthPop'!$A$2:$Q$1450,COLUMN('TM1.5SynthPop'!N$1),FALSE),0),0)</f>
        <v>146</v>
      </c>
      <c r="K3274">
        <f t="shared" si="103"/>
        <v>267</v>
      </c>
      <c r="L3274">
        <f>Link21_SED!E3274</f>
        <v>1488</v>
      </c>
      <c r="M3274">
        <f>Link21_SED!F3274</f>
        <v>9</v>
      </c>
      <c r="O3274">
        <v>1416</v>
      </c>
    </row>
    <row r="3275" spans="1:15">
      <c r="A3275" t="s">
        <v>25</v>
      </c>
      <c r="B3275">
        <v>3274</v>
      </c>
      <c r="C3275">
        <f>Link21_SED!D3275</f>
        <v>1507</v>
      </c>
      <c r="D3275">
        <f>IFERROR(ROUND($C3275*VLOOKUP($O3275,'TM1.5SynthPop'!$A$2:$Q$1450,COLUMN('TM1.5SynthPop'!$P$2),FALSE),0),)</f>
        <v>1245</v>
      </c>
      <c r="E3275">
        <f t="shared" si="102"/>
        <v>262</v>
      </c>
      <c r="F3275">
        <f>IFERROR(ROUND($C3275*VLOOKUP($O3275,'TM1.5SynthPop'!$A$2:$Q$1450,COLUMN('TM1.5SynthPop'!J$1),FALSE),0),0)</f>
        <v>107</v>
      </c>
      <c r="G3275">
        <f>IFERROR(ROUND($C3275*VLOOKUP($O3275,'TM1.5SynthPop'!$A$2:$Q$1450,COLUMN('TM1.5SynthPop'!K$1),FALSE),0),0)</f>
        <v>145</v>
      </c>
      <c r="H3275">
        <f>IFERROR(ROUND($C3275*VLOOKUP($O3275,'TM1.5SynthPop'!$A$2:$Q$1450,COLUMN('TM1.5SynthPop'!L$1),FALSE),0),0)</f>
        <v>284</v>
      </c>
      <c r="I3275">
        <f>IFERROR(ROUND($C3275*VLOOKUP($O3275,'TM1.5SynthPop'!$A$2:$Q$1450,COLUMN('TM1.5SynthPop'!M$1),FALSE),0),0)</f>
        <v>147</v>
      </c>
      <c r="J3275">
        <f>IFERROR(ROUND($C3275*VLOOKUP($O3275,'TM1.5SynthPop'!$A$2:$Q$1450,COLUMN('TM1.5SynthPop'!N$1),FALSE),0),0)</f>
        <v>238</v>
      </c>
      <c r="K3275">
        <f t="shared" si="103"/>
        <v>586</v>
      </c>
      <c r="L3275">
        <f>Link21_SED!E3275</f>
        <v>3209</v>
      </c>
      <c r="M3275">
        <f>Link21_SED!F3275</f>
        <v>34</v>
      </c>
      <c r="O3275">
        <v>1415</v>
      </c>
    </row>
    <row r="3276" spans="1:15">
      <c r="A3276" t="s">
        <v>25</v>
      </c>
      <c r="B3276">
        <v>3275</v>
      </c>
      <c r="C3276">
        <f>Link21_SED!D3276</f>
        <v>1631</v>
      </c>
      <c r="D3276">
        <f>IFERROR(ROUND($C3276*VLOOKUP($O3276,'TM1.5SynthPop'!$A$2:$Q$1450,COLUMN('TM1.5SynthPop'!$P$2),FALSE),0),)</f>
        <v>1291</v>
      </c>
      <c r="E3276">
        <f t="shared" si="102"/>
        <v>340</v>
      </c>
      <c r="F3276">
        <f>IFERROR(ROUND($C3276*VLOOKUP($O3276,'TM1.5SynthPop'!$A$2:$Q$1450,COLUMN('TM1.5SynthPop'!J$1),FALSE),0),0)</f>
        <v>96</v>
      </c>
      <c r="G3276">
        <f>IFERROR(ROUND($C3276*VLOOKUP($O3276,'TM1.5SynthPop'!$A$2:$Q$1450,COLUMN('TM1.5SynthPop'!K$1),FALSE),0),0)</f>
        <v>150</v>
      </c>
      <c r="H3276">
        <f>IFERROR(ROUND($C3276*VLOOKUP($O3276,'TM1.5SynthPop'!$A$2:$Q$1450,COLUMN('TM1.5SynthPop'!L$1),FALSE),0),0)</f>
        <v>252</v>
      </c>
      <c r="I3276">
        <f>IFERROR(ROUND($C3276*VLOOKUP($O3276,'TM1.5SynthPop'!$A$2:$Q$1450,COLUMN('TM1.5SynthPop'!M$1),FALSE),0),0)</f>
        <v>190</v>
      </c>
      <c r="J3276">
        <f>IFERROR(ROUND($C3276*VLOOKUP($O3276,'TM1.5SynthPop'!$A$2:$Q$1450,COLUMN('TM1.5SynthPop'!N$1),FALSE),0),0)</f>
        <v>303</v>
      </c>
      <c r="K3276">
        <f t="shared" si="103"/>
        <v>640</v>
      </c>
      <c r="L3276">
        <f>Link21_SED!E3276</f>
        <v>3504</v>
      </c>
      <c r="M3276">
        <f>Link21_SED!F3276</f>
        <v>32</v>
      </c>
      <c r="O3276">
        <v>1418</v>
      </c>
    </row>
    <row r="3277" spans="1:15">
      <c r="A3277" t="s">
        <v>25</v>
      </c>
      <c r="B3277">
        <v>3276</v>
      </c>
      <c r="C3277">
        <f>Link21_SED!D3277</f>
        <v>2336</v>
      </c>
      <c r="D3277">
        <f>IFERROR(ROUND($C3277*VLOOKUP($O3277,'TM1.5SynthPop'!$A$2:$Q$1450,COLUMN('TM1.5SynthPop'!$P$2),FALSE),0),)</f>
        <v>1942</v>
      </c>
      <c r="E3277">
        <f t="shared" si="102"/>
        <v>394</v>
      </c>
      <c r="F3277">
        <f>IFERROR(ROUND($C3277*VLOOKUP($O3277,'TM1.5SynthPop'!$A$2:$Q$1450,COLUMN('TM1.5SynthPop'!J$1),FALSE),0),0)</f>
        <v>92</v>
      </c>
      <c r="G3277">
        <f>IFERROR(ROUND($C3277*VLOOKUP($O3277,'TM1.5SynthPop'!$A$2:$Q$1450,COLUMN('TM1.5SynthPop'!K$1),FALSE),0),0)</f>
        <v>164</v>
      </c>
      <c r="H3277">
        <f>IFERROR(ROUND($C3277*VLOOKUP($O3277,'TM1.5SynthPop'!$A$2:$Q$1450,COLUMN('TM1.5SynthPop'!L$1),FALSE),0),0)</f>
        <v>362</v>
      </c>
      <c r="I3277">
        <f>IFERROR(ROUND($C3277*VLOOKUP($O3277,'TM1.5SynthPop'!$A$2:$Q$1450,COLUMN('TM1.5SynthPop'!M$1),FALSE),0),0)</f>
        <v>244</v>
      </c>
      <c r="J3277">
        <f>IFERROR(ROUND($C3277*VLOOKUP($O3277,'TM1.5SynthPop'!$A$2:$Q$1450,COLUMN('TM1.5SynthPop'!N$1),FALSE),0),0)</f>
        <v>412</v>
      </c>
      <c r="K3277">
        <f t="shared" si="103"/>
        <v>1062</v>
      </c>
      <c r="L3277">
        <f>Link21_SED!E3277</f>
        <v>4978</v>
      </c>
      <c r="M3277">
        <f>Link21_SED!F3277</f>
        <v>11</v>
      </c>
      <c r="O3277">
        <v>1434</v>
      </c>
    </row>
    <row r="3278" spans="1:15">
      <c r="A3278" t="s">
        <v>25</v>
      </c>
      <c r="B3278">
        <v>3277</v>
      </c>
      <c r="C3278">
        <f>Link21_SED!D3278</f>
        <v>1084</v>
      </c>
      <c r="D3278">
        <f>IFERROR(ROUND($C3278*VLOOKUP($O3278,'TM1.5SynthPop'!$A$2:$Q$1450,COLUMN('TM1.5SynthPop'!$P$2),FALSE),0),)</f>
        <v>859</v>
      </c>
      <c r="E3278">
        <f t="shared" si="102"/>
        <v>225</v>
      </c>
      <c r="F3278">
        <f>IFERROR(ROUND($C3278*VLOOKUP($O3278,'TM1.5SynthPop'!$A$2:$Q$1450,COLUMN('TM1.5SynthPop'!J$1),FALSE),0),0)</f>
        <v>77</v>
      </c>
      <c r="G3278">
        <f>IFERROR(ROUND($C3278*VLOOKUP($O3278,'TM1.5SynthPop'!$A$2:$Q$1450,COLUMN('TM1.5SynthPop'!K$1),FALSE),0),0)</f>
        <v>109</v>
      </c>
      <c r="H3278">
        <f>IFERROR(ROUND($C3278*VLOOKUP($O3278,'TM1.5SynthPop'!$A$2:$Q$1450,COLUMN('TM1.5SynthPop'!L$1),FALSE),0),0)</f>
        <v>148</v>
      </c>
      <c r="I3278">
        <f>IFERROR(ROUND($C3278*VLOOKUP($O3278,'TM1.5SynthPop'!$A$2:$Q$1450,COLUMN('TM1.5SynthPop'!M$1),FALSE),0),0)</f>
        <v>125</v>
      </c>
      <c r="J3278">
        <f>IFERROR(ROUND($C3278*VLOOKUP($O3278,'TM1.5SynthPop'!$A$2:$Q$1450,COLUMN('TM1.5SynthPop'!N$1),FALSE),0),0)</f>
        <v>178</v>
      </c>
      <c r="K3278">
        <f t="shared" si="103"/>
        <v>447</v>
      </c>
      <c r="L3278">
        <f>Link21_SED!E3278</f>
        <v>2559</v>
      </c>
      <c r="M3278">
        <f>Link21_SED!F3278</f>
        <v>0</v>
      </c>
      <c r="O3278">
        <v>1433</v>
      </c>
    </row>
    <row r="3279" spans="1:15">
      <c r="A3279" t="s">
        <v>25</v>
      </c>
      <c r="B3279">
        <v>3278</v>
      </c>
      <c r="C3279">
        <f>Link21_SED!D3279</f>
        <v>2320</v>
      </c>
      <c r="D3279">
        <f>IFERROR(ROUND($C3279*VLOOKUP($O3279,'TM1.5SynthPop'!$A$2:$Q$1450,COLUMN('TM1.5SynthPop'!$P$2),FALSE),0),)</f>
        <v>1935</v>
      </c>
      <c r="E3279">
        <f t="shared" si="102"/>
        <v>385</v>
      </c>
      <c r="F3279">
        <f>IFERROR(ROUND($C3279*VLOOKUP($O3279,'TM1.5SynthPop'!$A$2:$Q$1450,COLUMN('TM1.5SynthPop'!J$1),FALSE),0),0)</f>
        <v>280</v>
      </c>
      <c r="G3279">
        <f>IFERROR(ROUND($C3279*VLOOKUP($O3279,'TM1.5SynthPop'!$A$2:$Q$1450,COLUMN('TM1.5SynthPop'!K$1),FALSE),0),0)</f>
        <v>321</v>
      </c>
      <c r="H3279">
        <f>IFERROR(ROUND($C3279*VLOOKUP($O3279,'TM1.5SynthPop'!$A$2:$Q$1450,COLUMN('TM1.5SynthPop'!L$1),FALSE),0),0)</f>
        <v>247</v>
      </c>
      <c r="I3279">
        <f>IFERROR(ROUND($C3279*VLOOKUP($O3279,'TM1.5SynthPop'!$A$2:$Q$1450,COLUMN('TM1.5SynthPop'!M$1),FALSE),0),0)</f>
        <v>211</v>
      </c>
      <c r="J3279">
        <f>IFERROR(ROUND($C3279*VLOOKUP($O3279,'TM1.5SynthPop'!$A$2:$Q$1450,COLUMN('TM1.5SynthPop'!N$1),FALSE),0),0)</f>
        <v>316</v>
      </c>
      <c r="K3279">
        <f t="shared" si="103"/>
        <v>945</v>
      </c>
      <c r="L3279">
        <f>Link21_SED!E3279</f>
        <v>4635</v>
      </c>
      <c r="M3279">
        <f>Link21_SED!F3279</f>
        <v>53</v>
      </c>
      <c r="O3279">
        <v>1432</v>
      </c>
    </row>
    <row r="3280" spans="1:15">
      <c r="A3280" t="s">
        <v>25</v>
      </c>
      <c r="B3280">
        <v>3279</v>
      </c>
      <c r="C3280">
        <f>Link21_SED!D3280</f>
        <v>820</v>
      </c>
      <c r="D3280">
        <f>IFERROR(ROUND($C3280*VLOOKUP($O3280,'TM1.5SynthPop'!$A$2:$Q$1450,COLUMN('TM1.5SynthPop'!$P$2),FALSE),0),)</f>
        <v>572</v>
      </c>
      <c r="E3280">
        <f t="shared" si="102"/>
        <v>248</v>
      </c>
      <c r="F3280">
        <f>IFERROR(ROUND($C3280*VLOOKUP($O3280,'TM1.5SynthPop'!$A$2:$Q$1450,COLUMN('TM1.5SynthPop'!J$1),FALSE),0),0)</f>
        <v>13</v>
      </c>
      <c r="G3280">
        <f>IFERROR(ROUND($C3280*VLOOKUP($O3280,'TM1.5SynthPop'!$A$2:$Q$1450,COLUMN('TM1.5SynthPop'!K$1),FALSE),0),0)</f>
        <v>24</v>
      </c>
      <c r="H3280">
        <f>IFERROR(ROUND($C3280*VLOOKUP($O3280,'TM1.5SynthPop'!$A$2:$Q$1450,COLUMN('TM1.5SynthPop'!L$1),FALSE),0),0)</f>
        <v>63</v>
      </c>
      <c r="I3280">
        <f>IFERROR(ROUND($C3280*VLOOKUP($O3280,'TM1.5SynthPop'!$A$2:$Q$1450,COLUMN('TM1.5SynthPop'!M$1),FALSE),0),0)</f>
        <v>127</v>
      </c>
      <c r="J3280">
        <f>IFERROR(ROUND($C3280*VLOOKUP($O3280,'TM1.5SynthPop'!$A$2:$Q$1450,COLUMN('TM1.5SynthPop'!N$1),FALSE),0),0)</f>
        <v>176</v>
      </c>
      <c r="K3280">
        <f t="shared" si="103"/>
        <v>417</v>
      </c>
      <c r="L3280">
        <f>Link21_SED!E3280</f>
        <v>2114</v>
      </c>
      <c r="M3280">
        <f>Link21_SED!F3280</f>
        <v>99</v>
      </c>
      <c r="O3280">
        <v>1435</v>
      </c>
    </row>
    <row r="3281" spans="1:15">
      <c r="A3281" t="s">
        <v>25</v>
      </c>
      <c r="B3281">
        <v>3280</v>
      </c>
      <c r="C3281">
        <f>Link21_SED!D3281</f>
        <v>2218</v>
      </c>
      <c r="D3281">
        <f>IFERROR(ROUND($C3281*VLOOKUP($O3281,'TM1.5SynthPop'!$A$2:$Q$1450,COLUMN('TM1.5SynthPop'!$P$2),FALSE),0),)</f>
        <v>1917</v>
      </c>
      <c r="E3281">
        <f t="shared" si="102"/>
        <v>301</v>
      </c>
      <c r="F3281">
        <f>IFERROR(ROUND($C3281*VLOOKUP($O3281,'TM1.5SynthPop'!$A$2:$Q$1450,COLUMN('TM1.5SynthPop'!J$1),FALSE),0),0)</f>
        <v>188</v>
      </c>
      <c r="G3281">
        <f>IFERROR(ROUND($C3281*VLOOKUP($O3281,'TM1.5SynthPop'!$A$2:$Q$1450,COLUMN('TM1.5SynthPop'!K$1),FALSE),0),0)</f>
        <v>255</v>
      </c>
      <c r="H3281">
        <f>IFERROR(ROUND($C3281*VLOOKUP($O3281,'TM1.5SynthPop'!$A$2:$Q$1450,COLUMN('TM1.5SynthPop'!L$1),FALSE),0),0)</f>
        <v>295</v>
      </c>
      <c r="I3281">
        <f>IFERROR(ROUND($C3281*VLOOKUP($O3281,'TM1.5SynthPop'!$A$2:$Q$1450,COLUMN('TM1.5SynthPop'!M$1),FALSE),0),0)</f>
        <v>238</v>
      </c>
      <c r="J3281">
        <f>IFERROR(ROUND($C3281*VLOOKUP($O3281,'TM1.5SynthPop'!$A$2:$Q$1450,COLUMN('TM1.5SynthPop'!N$1),FALSE),0),0)</f>
        <v>351</v>
      </c>
      <c r="K3281">
        <f t="shared" si="103"/>
        <v>891</v>
      </c>
      <c r="L3281">
        <f>Link21_SED!E3281</f>
        <v>5031</v>
      </c>
      <c r="M3281">
        <f>Link21_SED!F3281</f>
        <v>0</v>
      </c>
      <c r="O3281">
        <v>1431</v>
      </c>
    </row>
    <row r="3282" spans="1:15">
      <c r="A3282" t="s">
        <v>25</v>
      </c>
      <c r="B3282">
        <v>3281</v>
      </c>
      <c r="C3282">
        <f>Link21_SED!D3282</f>
        <v>547</v>
      </c>
      <c r="D3282">
        <f>IFERROR(ROUND($C3282*VLOOKUP($O3282,'TM1.5SynthPop'!$A$2:$Q$1450,COLUMN('TM1.5SynthPop'!$P$2),FALSE),0),)</f>
        <v>472</v>
      </c>
      <c r="E3282">
        <f t="shared" si="102"/>
        <v>75</v>
      </c>
      <c r="F3282">
        <f>IFERROR(ROUND($C3282*VLOOKUP($O3282,'TM1.5SynthPop'!$A$2:$Q$1450,COLUMN('TM1.5SynthPop'!J$1),FALSE),0),0)</f>
        <v>40</v>
      </c>
      <c r="G3282">
        <f>IFERROR(ROUND($C3282*VLOOKUP($O3282,'TM1.5SynthPop'!$A$2:$Q$1450,COLUMN('TM1.5SynthPop'!K$1),FALSE),0),0)</f>
        <v>50</v>
      </c>
      <c r="H3282">
        <f>IFERROR(ROUND($C3282*VLOOKUP($O3282,'TM1.5SynthPop'!$A$2:$Q$1450,COLUMN('TM1.5SynthPop'!L$1),FALSE),0),0)</f>
        <v>69</v>
      </c>
      <c r="I3282">
        <f>IFERROR(ROUND($C3282*VLOOKUP($O3282,'TM1.5SynthPop'!$A$2:$Q$1450,COLUMN('TM1.5SynthPop'!M$1),FALSE),0),0)</f>
        <v>47</v>
      </c>
      <c r="J3282">
        <f>IFERROR(ROUND($C3282*VLOOKUP($O3282,'TM1.5SynthPop'!$A$2:$Q$1450,COLUMN('TM1.5SynthPop'!N$1),FALSE),0),0)</f>
        <v>96</v>
      </c>
      <c r="K3282">
        <f t="shared" si="103"/>
        <v>245</v>
      </c>
      <c r="L3282">
        <f>Link21_SED!E3282</f>
        <v>1080</v>
      </c>
      <c r="M3282">
        <f>Link21_SED!F3282</f>
        <v>435</v>
      </c>
      <c r="O3282">
        <v>1427</v>
      </c>
    </row>
    <row r="3283" spans="1:15">
      <c r="A3283" t="s">
        <v>25</v>
      </c>
      <c r="B3283">
        <v>3282</v>
      </c>
      <c r="C3283">
        <f>Link21_SED!D3283</f>
        <v>2153</v>
      </c>
      <c r="D3283">
        <f>IFERROR(ROUND($C3283*VLOOKUP($O3283,'TM1.5SynthPop'!$A$2:$Q$1450,COLUMN('TM1.5SynthPop'!$P$2),FALSE),0),)</f>
        <v>1813</v>
      </c>
      <c r="E3283">
        <f t="shared" si="102"/>
        <v>340</v>
      </c>
      <c r="F3283">
        <f>IFERROR(ROUND($C3283*VLOOKUP($O3283,'TM1.5SynthPop'!$A$2:$Q$1450,COLUMN('TM1.5SynthPop'!J$1),FALSE),0),0)</f>
        <v>75</v>
      </c>
      <c r="G3283">
        <f>IFERROR(ROUND($C3283*VLOOKUP($O3283,'TM1.5SynthPop'!$A$2:$Q$1450,COLUMN('TM1.5SynthPop'!K$1),FALSE),0),0)</f>
        <v>140</v>
      </c>
      <c r="H3283">
        <f>IFERROR(ROUND($C3283*VLOOKUP($O3283,'TM1.5SynthPop'!$A$2:$Q$1450,COLUMN('TM1.5SynthPop'!L$1),FALSE),0),0)</f>
        <v>270</v>
      </c>
      <c r="I3283">
        <f>IFERROR(ROUND($C3283*VLOOKUP($O3283,'TM1.5SynthPop'!$A$2:$Q$1450,COLUMN('TM1.5SynthPop'!M$1),FALSE),0),0)</f>
        <v>233</v>
      </c>
      <c r="J3283">
        <f>IFERROR(ROUND($C3283*VLOOKUP($O3283,'TM1.5SynthPop'!$A$2:$Q$1450,COLUMN('TM1.5SynthPop'!N$1),FALSE),0),0)</f>
        <v>419</v>
      </c>
      <c r="K3283">
        <f t="shared" si="103"/>
        <v>1016</v>
      </c>
      <c r="L3283">
        <f>Link21_SED!E3283</f>
        <v>4548</v>
      </c>
      <c r="M3283">
        <f>Link21_SED!F3283</f>
        <v>0</v>
      </c>
      <c r="O3283">
        <v>1426</v>
      </c>
    </row>
    <row r="3284" spans="1:15">
      <c r="A3284" t="s">
        <v>25</v>
      </c>
      <c r="B3284">
        <v>3283</v>
      </c>
      <c r="C3284">
        <f>Link21_SED!D3284</f>
        <v>2019</v>
      </c>
      <c r="D3284">
        <f>IFERROR(ROUND($C3284*VLOOKUP($O3284,'TM1.5SynthPop'!$A$2:$Q$1450,COLUMN('TM1.5SynthPop'!$P$2),FALSE),0),)</f>
        <v>1742</v>
      </c>
      <c r="E3284">
        <f t="shared" si="102"/>
        <v>277</v>
      </c>
      <c r="F3284">
        <f>IFERROR(ROUND($C3284*VLOOKUP($O3284,'TM1.5SynthPop'!$A$2:$Q$1450,COLUMN('TM1.5SynthPop'!J$1),FALSE),0),0)</f>
        <v>326</v>
      </c>
      <c r="G3284">
        <f>IFERROR(ROUND($C3284*VLOOKUP($O3284,'TM1.5SynthPop'!$A$2:$Q$1450,COLUMN('TM1.5SynthPop'!K$1),FALSE),0),0)</f>
        <v>330</v>
      </c>
      <c r="H3284">
        <f>IFERROR(ROUND($C3284*VLOOKUP($O3284,'TM1.5SynthPop'!$A$2:$Q$1450,COLUMN('TM1.5SynthPop'!L$1),FALSE),0),0)</f>
        <v>223</v>
      </c>
      <c r="I3284">
        <f>IFERROR(ROUND($C3284*VLOOKUP($O3284,'TM1.5SynthPop'!$A$2:$Q$1450,COLUMN('TM1.5SynthPop'!M$1),FALSE),0),0)</f>
        <v>174</v>
      </c>
      <c r="J3284">
        <f>IFERROR(ROUND($C3284*VLOOKUP($O3284,'TM1.5SynthPop'!$A$2:$Q$1450,COLUMN('TM1.5SynthPop'!N$1),FALSE),0),0)</f>
        <v>240</v>
      </c>
      <c r="K3284">
        <f t="shared" si="103"/>
        <v>726</v>
      </c>
      <c r="L3284">
        <f>Link21_SED!E3284</f>
        <v>4060</v>
      </c>
      <c r="M3284">
        <f>Link21_SED!F3284</f>
        <v>107</v>
      </c>
      <c r="O3284">
        <v>1430</v>
      </c>
    </row>
    <row r="3285" spans="1:15">
      <c r="A3285" t="s">
        <v>25</v>
      </c>
      <c r="B3285">
        <v>3284</v>
      </c>
      <c r="C3285">
        <f>Link21_SED!D3285</f>
        <v>879</v>
      </c>
      <c r="D3285">
        <f>IFERROR(ROUND($C3285*VLOOKUP($O3285,'TM1.5SynthPop'!$A$2:$Q$1450,COLUMN('TM1.5SynthPop'!$P$2),FALSE),0),)</f>
        <v>742</v>
      </c>
      <c r="E3285">
        <f t="shared" si="102"/>
        <v>137</v>
      </c>
      <c r="F3285">
        <f>IFERROR(ROUND($C3285*VLOOKUP($O3285,'TM1.5SynthPop'!$A$2:$Q$1450,COLUMN('TM1.5SynthPop'!J$1),FALSE),0),0)</f>
        <v>105</v>
      </c>
      <c r="G3285">
        <f>IFERROR(ROUND($C3285*VLOOKUP($O3285,'TM1.5SynthPop'!$A$2:$Q$1450,COLUMN('TM1.5SynthPop'!K$1),FALSE),0),0)</f>
        <v>102</v>
      </c>
      <c r="H3285">
        <f>IFERROR(ROUND($C3285*VLOOKUP($O3285,'TM1.5SynthPop'!$A$2:$Q$1450,COLUMN('TM1.5SynthPop'!L$1),FALSE),0),0)</f>
        <v>94</v>
      </c>
      <c r="I3285">
        <f>IFERROR(ROUND($C3285*VLOOKUP($O3285,'TM1.5SynthPop'!$A$2:$Q$1450,COLUMN('TM1.5SynthPop'!M$1),FALSE),0),0)</f>
        <v>90</v>
      </c>
      <c r="J3285">
        <f>IFERROR(ROUND($C3285*VLOOKUP($O3285,'TM1.5SynthPop'!$A$2:$Q$1450,COLUMN('TM1.5SynthPop'!N$1),FALSE),0),0)</f>
        <v>123</v>
      </c>
      <c r="K3285">
        <f t="shared" si="103"/>
        <v>365</v>
      </c>
      <c r="L3285">
        <f>Link21_SED!E3285</f>
        <v>2124</v>
      </c>
      <c r="M3285">
        <f>Link21_SED!F3285</f>
        <v>12</v>
      </c>
      <c r="O3285">
        <v>1429</v>
      </c>
    </row>
    <row r="3286" spans="1:15">
      <c r="A3286" t="s">
        <v>25</v>
      </c>
      <c r="B3286">
        <v>3285</v>
      </c>
      <c r="C3286">
        <f>Link21_SED!D3286</f>
        <v>3169</v>
      </c>
      <c r="D3286">
        <f>IFERROR(ROUND($C3286*VLOOKUP($O3286,'TM1.5SynthPop'!$A$2:$Q$1450,COLUMN('TM1.5SynthPop'!$P$2),FALSE),0),)</f>
        <v>1747</v>
      </c>
      <c r="E3286">
        <f t="shared" si="102"/>
        <v>1422</v>
      </c>
      <c r="F3286">
        <f>IFERROR(ROUND($C3286*VLOOKUP($O3286,'TM1.5SynthPop'!$A$2:$Q$1450,COLUMN('TM1.5SynthPop'!J$1),FALSE),0),0)</f>
        <v>477</v>
      </c>
      <c r="G3286">
        <f>IFERROR(ROUND($C3286*VLOOKUP($O3286,'TM1.5SynthPop'!$A$2:$Q$1450,COLUMN('TM1.5SynthPop'!K$1),FALSE),0),0)</f>
        <v>708</v>
      </c>
      <c r="H3286">
        <f>IFERROR(ROUND($C3286*VLOOKUP($O3286,'TM1.5SynthPop'!$A$2:$Q$1450,COLUMN('TM1.5SynthPop'!L$1),FALSE),0),0)</f>
        <v>319</v>
      </c>
      <c r="I3286">
        <f>IFERROR(ROUND($C3286*VLOOKUP($O3286,'TM1.5SynthPop'!$A$2:$Q$1450,COLUMN('TM1.5SynthPop'!M$1),FALSE),0),0)</f>
        <v>346</v>
      </c>
      <c r="J3286">
        <f>IFERROR(ROUND($C3286*VLOOKUP($O3286,'TM1.5SynthPop'!$A$2:$Q$1450,COLUMN('TM1.5SynthPop'!N$1),FALSE),0),0)</f>
        <v>398</v>
      </c>
      <c r="K3286">
        <f t="shared" si="103"/>
        <v>921</v>
      </c>
      <c r="L3286">
        <f>Link21_SED!E3286</f>
        <v>12249</v>
      </c>
      <c r="M3286">
        <f>Link21_SED!F3286</f>
        <v>50</v>
      </c>
      <c r="O3286">
        <v>1428</v>
      </c>
    </row>
    <row r="3287" spans="1:15">
      <c r="A3287" t="s">
        <v>25</v>
      </c>
      <c r="B3287">
        <v>3286</v>
      </c>
      <c r="C3287">
        <f>Link21_SED!D3287</f>
        <v>2054</v>
      </c>
      <c r="D3287">
        <f>IFERROR(ROUND($C3287*VLOOKUP($O3287,'TM1.5SynthPop'!$A$2:$Q$1450,COLUMN('TM1.5SynthPop'!$P$2),FALSE),0),)</f>
        <v>1860</v>
      </c>
      <c r="E3287">
        <f t="shared" si="102"/>
        <v>194</v>
      </c>
      <c r="F3287">
        <f>IFERROR(ROUND($C3287*VLOOKUP($O3287,'TM1.5SynthPop'!$A$2:$Q$1450,COLUMN('TM1.5SynthPop'!J$1),FALSE),0),0)</f>
        <v>231</v>
      </c>
      <c r="G3287">
        <f>IFERROR(ROUND($C3287*VLOOKUP($O3287,'TM1.5SynthPop'!$A$2:$Q$1450,COLUMN('TM1.5SynthPop'!K$1),FALSE),0),0)</f>
        <v>296</v>
      </c>
      <c r="H3287">
        <f>IFERROR(ROUND($C3287*VLOOKUP($O3287,'TM1.5SynthPop'!$A$2:$Q$1450,COLUMN('TM1.5SynthPop'!L$1),FALSE),0),0)</f>
        <v>236</v>
      </c>
      <c r="I3287">
        <f>IFERROR(ROUND($C3287*VLOOKUP($O3287,'TM1.5SynthPop'!$A$2:$Q$1450,COLUMN('TM1.5SynthPop'!M$1),FALSE),0),0)</f>
        <v>165</v>
      </c>
      <c r="J3287">
        <f>IFERROR(ROUND($C3287*VLOOKUP($O3287,'TM1.5SynthPop'!$A$2:$Q$1450,COLUMN('TM1.5SynthPop'!N$1),FALSE),0),0)</f>
        <v>286</v>
      </c>
      <c r="K3287">
        <f t="shared" si="103"/>
        <v>840</v>
      </c>
      <c r="L3287">
        <f>Link21_SED!E3287</f>
        <v>3971</v>
      </c>
      <c r="M3287">
        <f>Link21_SED!F3287</f>
        <v>54</v>
      </c>
      <c r="O3287">
        <v>1437</v>
      </c>
    </row>
    <row r="3288" spans="1:15">
      <c r="A3288" t="s">
        <v>25</v>
      </c>
      <c r="B3288">
        <v>3287</v>
      </c>
      <c r="C3288">
        <f>Link21_SED!D3288</f>
        <v>2143</v>
      </c>
      <c r="D3288">
        <f>IFERROR(ROUND($C3288*VLOOKUP($O3288,'TM1.5SynthPop'!$A$2:$Q$1450,COLUMN('TM1.5SynthPop'!$P$2),FALSE),0),)</f>
        <v>1788</v>
      </c>
      <c r="E3288">
        <f t="shared" si="102"/>
        <v>355</v>
      </c>
      <c r="F3288">
        <f>IFERROR(ROUND($C3288*VLOOKUP($O3288,'TM1.5SynthPop'!$A$2:$Q$1450,COLUMN('TM1.5SynthPop'!J$1),FALSE),0),0)</f>
        <v>182</v>
      </c>
      <c r="G3288">
        <f>IFERROR(ROUND($C3288*VLOOKUP($O3288,'TM1.5SynthPop'!$A$2:$Q$1450,COLUMN('TM1.5SynthPop'!K$1),FALSE),0),0)</f>
        <v>238</v>
      </c>
      <c r="H3288">
        <f>IFERROR(ROUND($C3288*VLOOKUP($O3288,'TM1.5SynthPop'!$A$2:$Q$1450,COLUMN('TM1.5SynthPop'!L$1),FALSE),0),0)</f>
        <v>231</v>
      </c>
      <c r="I3288">
        <f>IFERROR(ROUND($C3288*VLOOKUP($O3288,'TM1.5SynthPop'!$A$2:$Q$1450,COLUMN('TM1.5SynthPop'!M$1),FALSE),0),0)</f>
        <v>180</v>
      </c>
      <c r="J3288">
        <f>IFERROR(ROUND($C3288*VLOOKUP($O3288,'TM1.5SynthPop'!$A$2:$Q$1450,COLUMN('TM1.5SynthPop'!N$1),FALSE),0),0)</f>
        <v>327</v>
      </c>
      <c r="K3288">
        <f t="shared" si="103"/>
        <v>985</v>
      </c>
      <c r="L3288">
        <f>Link21_SED!E3288</f>
        <v>4825</v>
      </c>
      <c r="M3288">
        <f>Link21_SED!F3288</f>
        <v>0</v>
      </c>
      <c r="O3288">
        <v>1441</v>
      </c>
    </row>
    <row r="3289" spans="1:15">
      <c r="A3289" t="s">
        <v>25</v>
      </c>
      <c r="B3289">
        <v>3288</v>
      </c>
      <c r="C3289">
        <f>Link21_SED!D3289</f>
        <v>2172</v>
      </c>
      <c r="D3289">
        <f>IFERROR(ROUND($C3289*VLOOKUP($O3289,'TM1.5SynthPop'!$A$2:$Q$1450,COLUMN('TM1.5SynthPop'!$P$2),FALSE),0),)</f>
        <v>1856</v>
      </c>
      <c r="E3289">
        <f t="shared" si="102"/>
        <v>316</v>
      </c>
      <c r="F3289">
        <f>IFERROR(ROUND($C3289*VLOOKUP($O3289,'TM1.5SynthPop'!$A$2:$Q$1450,COLUMN('TM1.5SynthPop'!J$1),FALSE),0),0)</f>
        <v>244</v>
      </c>
      <c r="G3289">
        <f>IFERROR(ROUND($C3289*VLOOKUP($O3289,'TM1.5SynthPop'!$A$2:$Q$1450,COLUMN('TM1.5SynthPop'!K$1),FALSE),0),0)</f>
        <v>267</v>
      </c>
      <c r="H3289">
        <f>IFERROR(ROUND($C3289*VLOOKUP($O3289,'TM1.5SynthPop'!$A$2:$Q$1450,COLUMN('TM1.5SynthPop'!L$1),FALSE),0),0)</f>
        <v>233</v>
      </c>
      <c r="I3289">
        <f>IFERROR(ROUND($C3289*VLOOKUP($O3289,'TM1.5SynthPop'!$A$2:$Q$1450,COLUMN('TM1.5SynthPop'!M$1),FALSE),0),0)</f>
        <v>205</v>
      </c>
      <c r="J3289">
        <f>IFERROR(ROUND($C3289*VLOOKUP($O3289,'TM1.5SynthPop'!$A$2:$Q$1450,COLUMN('TM1.5SynthPop'!N$1),FALSE),0),0)</f>
        <v>307</v>
      </c>
      <c r="K3289">
        <f t="shared" si="103"/>
        <v>916</v>
      </c>
      <c r="L3289">
        <f>Link21_SED!E3289</f>
        <v>4261</v>
      </c>
      <c r="M3289">
        <f>Link21_SED!F3289</f>
        <v>316</v>
      </c>
      <c r="O3289">
        <v>1444</v>
      </c>
    </row>
    <row r="3290" spans="1:15">
      <c r="A3290" t="s">
        <v>25</v>
      </c>
      <c r="B3290">
        <v>3289</v>
      </c>
      <c r="C3290">
        <f>Link21_SED!D3290</f>
        <v>1065</v>
      </c>
      <c r="D3290">
        <f>IFERROR(ROUND($C3290*VLOOKUP($O3290,'TM1.5SynthPop'!$A$2:$Q$1450,COLUMN('TM1.5SynthPop'!$P$2),FALSE),0),)</f>
        <v>761</v>
      </c>
      <c r="E3290">
        <f t="shared" si="102"/>
        <v>304</v>
      </c>
      <c r="F3290">
        <f>IFERROR(ROUND($C3290*VLOOKUP($O3290,'TM1.5SynthPop'!$A$2:$Q$1450,COLUMN('TM1.5SynthPop'!J$1),FALSE),0),0)</f>
        <v>252</v>
      </c>
      <c r="G3290">
        <f>IFERROR(ROUND($C3290*VLOOKUP($O3290,'TM1.5SynthPop'!$A$2:$Q$1450,COLUMN('TM1.5SynthPop'!K$1),FALSE),0),0)</f>
        <v>365</v>
      </c>
      <c r="H3290">
        <f>IFERROR(ROUND($C3290*VLOOKUP($O3290,'TM1.5SynthPop'!$A$2:$Q$1450,COLUMN('TM1.5SynthPop'!L$1),FALSE),0),0)</f>
        <v>82</v>
      </c>
      <c r="I3290">
        <f>IFERROR(ROUND($C3290*VLOOKUP($O3290,'TM1.5SynthPop'!$A$2:$Q$1450,COLUMN('TM1.5SynthPop'!M$1),FALSE),0),0)</f>
        <v>68</v>
      </c>
      <c r="J3290">
        <f>IFERROR(ROUND($C3290*VLOOKUP($O3290,'TM1.5SynthPop'!$A$2:$Q$1450,COLUMN('TM1.5SynthPop'!N$1),FALSE),0),0)</f>
        <v>68</v>
      </c>
      <c r="K3290">
        <f t="shared" si="103"/>
        <v>230</v>
      </c>
      <c r="L3290">
        <f>Link21_SED!E3290</f>
        <v>2523</v>
      </c>
      <c r="M3290">
        <f>Link21_SED!F3290</f>
        <v>0</v>
      </c>
      <c r="O3290">
        <v>1449</v>
      </c>
    </row>
    <row r="3291" spans="1:15">
      <c r="A3291" t="s">
        <v>25</v>
      </c>
      <c r="B3291">
        <v>3290</v>
      </c>
      <c r="C3291">
        <f>Link21_SED!D3291</f>
        <v>251</v>
      </c>
      <c r="D3291">
        <f>IFERROR(ROUND($C3291*VLOOKUP($O3291,'TM1.5SynthPop'!$A$2:$Q$1450,COLUMN('TM1.5SynthPop'!$P$2),FALSE),0),)</f>
        <v>241</v>
      </c>
      <c r="E3291">
        <f t="shared" si="102"/>
        <v>10</v>
      </c>
      <c r="F3291">
        <f>IFERROR(ROUND($C3291*VLOOKUP($O3291,'TM1.5SynthPop'!$A$2:$Q$1450,COLUMN('TM1.5SynthPop'!J$1),FALSE),0),0)</f>
        <v>13</v>
      </c>
      <c r="G3291">
        <f>IFERROR(ROUND($C3291*VLOOKUP($O3291,'TM1.5SynthPop'!$A$2:$Q$1450,COLUMN('TM1.5SynthPop'!K$1),FALSE),0),0)</f>
        <v>21</v>
      </c>
      <c r="H3291">
        <f>IFERROR(ROUND($C3291*VLOOKUP($O3291,'TM1.5SynthPop'!$A$2:$Q$1450,COLUMN('TM1.5SynthPop'!L$1),FALSE),0),0)</f>
        <v>38</v>
      </c>
      <c r="I3291">
        <f>IFERROR(ROUND($C3291*VLOOKUP($O3291,'TM1.5SynthPop'!$A$2:$Q$1450,COLUMN('TM1.5SynthPop'!M$1),FALSE),0),0)</f>
        <v>25</v>
      </c>
      <c r="J3291">
        <f>IFERROR(ROUND($C3291*VLOOKUP($O3291,'TM1.5SynthPop'!$A$2:$Q$1450,COLUMN('TM1.5SynthPop'!N$1),FALSE),0),0)</f>
        <v>37</v>
      </c>
      <c r="K3291">
        <f t="shared" si="103"/>
        <v>117</v>
      </c>
      <c r="L3291">
        <f>Link21_SED!E3291</f>
        <v>473</v>
      </c>
      <c r="M3291">
        <f>Link21_SED!F3291</f>
        <v>122</v>
      </c>
      <c r="O3291">
        <v>1453</v>
      </c>
    </row>
    <row r="3292" spans="1:15">
      <c r="A3292" t="s">
        <v>25</v>
      </c>
      <c r="B3292">
        <v>3291</v>
      </c>
      <c r="C3292">
        <f>Link21_SED!D3292</f>
        <v>2124</v>
      </c>
      <c r="D3292">
        <f>IFERROR(ROUND($C3292*VLOOKUP($O3292,'TM1.5SynthPop'!$A$2:$Q$1450,COLUMN('TM1.5SynthPop'!$P$2),FALSE),0),)</f>
        <v>1689</v>
      </c>
      <c r="E3292">
        <f t="shared" si="102"/>
        <v>435</v>
      </c>
      <c r="F3292">
        <f>IFERROR(ROUND($C3292*VLOOKUP($O3292,'TM1.5SynthPop'!$A$2:$Q$1450,COLUMN('TM1.5SynthPop'!J$1),FALSE),0),0)</f>
        <v>124</v>
      </c>
      <c r="G3292">
        <f>IFERROR(ROUND($C3292*VLOOKUP($O3292,'TM1.5SynthPop'!$A$2:$Q$1450,COLUMN('TM1.5SynthPop'!K$1),FALSE),0),0)</f>
        <v>145</v>
      </c>
      <c r="H3292">
        <f>IFERROR(ROUND($C3292*VLOOKUP($O3292,'TM1.5SynthPop'!$A$2:$Q$1450,COLUMN('TM1.5SynthPop'!L$1),FALSE),0),0)</f>
        <v>205</v>
      </c>
      <c r="I3292">
        <f>IFERROR(ROUND($C3292*VLOOKUP($O3292,'TM1.5SynthPop'!$A$2:$Q$1450,COLUMN('TM1.5SynthPop'!M$1),FALSE),0),0)</f>
        <v>182</v>
      </c>
      <c r="J3292">
        <f>IFERROR(ROUND($C3292*VLOOKUP($O3292,'TM1.5SynthPop'!$A$2:$Q$1450,COLUMN('TM1.5SynthPop'!N$1),FALSE),0),0)</f>
        <v>369</v>
      </c>
      <c r="K3292">
        <f t="shared" si="103"/>
        <v>1099</v>
      </c>
      <c r="L3292">
        <f>Link21_SED!E3292</f>
        <v>5216</v>
      </c>
      <c r="M3292">
        <f>Link21_SED!F3292</f>
        <v>14</v>
      </c>
      <c r="O3292">
        <v>1436</v>
      </c>
    </row>
    <row r="3293" spans="1:15">
      <c r="A3293" t="s">
        <v>25</v>
      </c>
      <c r="B3293">
        <v>3292</v>
      </c>
      <c r="C3293">
        <f>Link21_SED!D3293</f>
        <v>2514</v>
      </c>
      <c r="D3293">
        <f>IFERROR(ROUND($C3293*VLOOKUP($O3293,'TM1.5SynthPop'!$A$2:$Q$1450,COLUMN('TM1.5SynthPop'!$P$2),FALSE),0),)</f>
        <v>2170</v>
      </c>
      <c r="E3293">
        <f t="shared" si="102"/>
        <v>344</v>
      </c>
      <c r="F3293">
        <f>IFERROR(ROUND($C3293*VLOOKUP($O3293,'TM1.5SynthPop'!$A$2:$Q$1450,COLUMN('TM1.5SynthPop'!J$1),FALSE),0),0)</f>
        <v>131</v>
      </c>
      <c r="G3293">
        <f>IFERROR(ROUND($C3293*VLOOKUP($O3293,'TM1.5SynthPop'!$A$2:$Q$1450,COLUMN('TM1.5SynthPop'!K$1),FALSE),0),0)</f>
        <v>182</v>
      </c>
      <c r="H3293">
        <f>IFERROR(ROUND($C3293*VLOOKUP($O3293,'TM1.5SynthPop'!$A$2:$Q$1450,COLUMN('TM1.5SynthPop'!L$1),FALSE),0),0)</f>
        <v>281</v>
      </c>
      <c r="I3293">
        <f>IFERROR(ROUND($C3293*VLOOKUP($O3293,'TM1.5SynthPop'!$A$2:$Q$1450,COLUMN('TM1.5SynthPop'!M$1),FALSE),0),0)</f>
        <v>235</v>
      </c>
      <c r="J3293">
        <f>IFERROR(ROUND($C3293*VLOOKUP($O3293,'TM1.5SynthPop'!$A$2:$Q$1450,COLUMN('TM1.5SynthPop'!N$1),FALSE),0),0)</f>
        <v>450</v>
      </c>
      <c r="K3293">
        <f t="shared" si="103"/>
        <v>1235</v>
      </c>
      <c r="L3293">
        <f>Link21_SED!E3293</f>
        <v>5124</v>
      </c>
      <c r="M3293">
        <f>Link21_SED!F3293</f>
        <v>18</v>
      </c>
      <c r="O3293">
        <v>1440</v>
      </c>
    </row>
    <row r="3294" spans="1:15">
      <c r="A3294" t="s">
        <v>25</v>
      </c>
      <c r="B3294">
        <v>3293</v>
      </c>
      <c r="C3294">
        <f>Link21_SED!D3294</f>
        <v>922</v>
      </c>
      <c r="D3294">
        <f>IFERROR(ROUND($C3294*VLOOKUP($O3294,'TM1.5SynthPop'!$A$2:$Q$1450,COLUMN('TM1.5SynthPop'!$P$2),FALSE),0),)</f>
        <v>722</v>
      </c>
      <c r="E3294">
        <f t="shared" si="102"/>
        <v>200</v>
      </c>
      <c r="F3294">
        <f>IFERROR(ROUND($C3294*VLOOKUP($O3294,'TM1.5SynthPop'!$A$2:$Q$1450,COLUMN('TM1.5SynthPop'!J$1),FALSE),0),0)</f>
        <v>103</v>
      </c>
      <c r="G3294">
        <f>IFERROR(ROUND($C3294*VLOOKUP($O3294,'TM1.5SynthPop'!$A$2:$Q$1450,COLUMN('TM1.5SynthPop'!K$1),FALSE),0),0)</f>
        <v>101</v>
      </c>
      <c r="H3294">
        <f>IFERROR(ROUND($C3294*VLOOKUP($O3294,'TM1.5SynthPop'!$A$2:$Q$1450,COLUMN('TM1.5SynthPop'!L$1),FALSE),0),0)</f>
        <v>86</v>
      </c>
      <c r="I3294">
        <f>IFERROR(ROUND($C3294*VLOOKUP($O3294,'TM1.5SynthPop'!$A$2:$Q$1450,COLUMN('TM1.5SynthPop'!M$1),FALSE),0),0)</f>
        <v>91</v>
      </c>
      <c r="J3294">
        <f>IFERROR(ROUND($C3294*VLOOKUP($O3294,'TM1.5SynthPop'!$A$2:$Q$1450,COLUMN('TM1.5SynthPop'!N$1),FALSE),0),0)</f>
        <v>144</v>
      </c>
      <c r="K3294">
        <f t="shared" si="103"/>
        <v>397</v>
      </c>
      <c r="L3294">
        <f>Link21_SED!E3294</f>
        <v>1633</v>
      </c>
      <c r="M3294">
        <f>Link21_SED!F3294</f>
        <v>0</v>
      </c>
      <c r="O3294">
        <v>1438</v>
      </c>
    </row>
    <row r="3295" spans="1:15">
      <c r="A3295" t="s">
        <v>25</v>
      </c>
      <c r="B3295">
        <v>3294</v>
      </c>
      <c r="C3295">
        <f>Link21_SED!D3295</f>
        <v>989</v>
      </c>
      <c r="D3295">
        <f>IFERROR(ROUND($C3295*VLOOKUP($O3295,'TM1.5SynthPop'!$A$2:$Q$1450,COLUMN('TM1.5SynthPop'!$P$2),FALSE),0),)</f>
        <v>879</v>
      </c>
      <c r="E3295">
        <f t="shared" si="102"/>
        <v>110</v>
      </c>
      <c r="F3295">
        <f>IFERROR(ROUND($C3295*VLOOKUP($O3295,'TM1.5SynthPop'!$A$2:$Q$1450,COLUMN('TM1.5SynthPop'!J$1),FALSE),0),0)</f>
        <v>96</v>
      </c>
      <c r="G3295">
        <f>IFERROR(ROUND($C3295*VLOOKUP($O3295,'TM1.5SynthPop'!$A$2:$Q$1450,COLUMN('TM1.5SynthPop'!K$1),FALSE),0),0)</f>
        <v>141</v>
      </c>
      <c r="H3295">
        <f>IFERROR(ROUND($C3295*VLOOKUP($O3295,'TM1.5SynthPop'!$A$2:$Q$1450,COLUMN('TM1.5SynthPop'!L$1),FALSE),0),0)</f>
        <v>113</v>
      </c>
      <c r="I3295">
        <f>IFERROR(ROUND($C3295*VLOOKUP($O3295,'TM1.5SynthPop'!$A$2:$Q$1450,COLUMN('TM1.5SynthPop'!M$1),FALSE),0),0)</f>
        <v>107</v>
      </c>
      <c r="J3295">
        <f>IFERROR(ROUND($C3295*VLOOKUP($O3295,'TM1.5SynthPop'!$A$2:$Q$1450,COLUMN('TM1.5SynthPop'!N$1),FALSE),0),0)</f>
        <v>132</v>
      </c>
      <c r="K3295">
        <f t="shared" si="103"/>
        <v>400</v>
      </c>
      <c r="L3295">
        <f>Link21_SED!E3295</f>
        <v>2086</v>
      </c>
      <c r="M3295">
        <f>Link21_SED!F3295</f>
        <v>0</v>
      </c>
      <c r="O3295">
        <v>1447</v>
      </c>
    </row>
    <row r="3296" spans="1:15">
      <c r="A3296" t="s">
        <v>25</v>
      </c>
      <c r="B3296">
        <v>3295</v>
      </c>
      <c r="C3296">
        <f>Link21_SED!D3296</f>
        <v>2233</v>
      </c>
      <c r="D3296">
        <f>IFERROR(ROUND($C3296*VLOOKUP($O3296,'TM1.5SynthPop'!$A$2:$Q$1450,COLUMN('TM1.5SynthPop'!$P$2),FALSE),0),)</f>
        <v>1784</v>
      </c>
      <c r="E3296">
        <f t="shared" si="102"/>
        <v>449</v>
      </c>
      <c r="F3296">
        <f>IFERROR(ROUND($C3296*VLOOKUP($O3296,'TM1.5SynthPop'!$A$2:$Q$1450,COLUMN('TM1.5SynthPop'!J$1),FALSE),0),0)</f>
        <v>163</v>
      </c>
      <c r="G3296">
        <f>IFERROR(ROUND($C3296*VLOOKUP($O3296,'TM1.5SynthPop'!$A$2:$Q$1450,COLUMN('TM1.5SynthPop'!K$1),FALSE),0),0)</f>
        <v>195</v>
      </c>
      <c r="H3296">
        <f>IFERROR(ROUND($C3296*VLOOKUP($O3296,'TM1.5SynthPop'!$A$2:$Q$1450,COLUMN('TM1.5SynthPop'!L$1),FALSE),0),0)</f>
        <v>245</v>
      </c>
      <c r="I3296">
        <f>IFERROR(ROUND($C3296*VLOOKUP($O3296,'TM1.5SynthPop'!$A$2:$Q$1450,COLUMN('TM1.5SynthPop'!M$1),FALSE),0),0)</f>
        <v>207</v>
      </c>
      <c r="J3296">
        <f>IFERROR(ROUND($C3296*VLOOKUP($O3296,'TM1.5SynthPop'!$A$2:$Q$1450,COLUMN('TM1.5SynthPop'!N$1),FALSE),0),0)</f>
        <v>381</v>
      </c>
      <c r="K3296">
        <f t="shared" si="103"/>
        <v>1042</v>
      </c>
      <c r="L3296">
        <f>Link21_SED!E3296</f>
        <v>5216</v>
      </c>
      <c r="M3296">
        <f>Link21_SED!F3296</f>
        <v>0</v>
      </c>
      <c r="O3296">
        <v>1445</v>
      </c>
    </row>
    <row r="3297" spans="1:15">
      <c r="A3297" t="s">
        <v>25</v>
      </c>
      <c r="B3297">
        <v>3296</v>
      </c>
      <c r="C3297">
        <f>Link21_SED!D3297</f>
        <v>0</v>
      </c>
      <c r="D3297">
        <f>IFERROR(ROUND($C3297*VLOOKUP($O3297,'TM1.5SynthPop'!$A$2:$Q$1450,COLUMN('TM1.5SynthPop'!$P$2),FALSE),0),)</f>
        <v>0</v>
      </c>
      <c r="E3297">
        <f t="shared" si="102"/>
        <v>0</v>
      </c>
      <c r="F3297">
        <f>IFERROR(ROUND($C3297*VLOOKUP($O3297,'TM1.5SynthPop'!$A$2:$Q$1450,COLUMN('TM1.5SynthPop'!J$1),FALSE),0),0)</f>
        <v>0</v>
      </c>
      <c r="G3297">
        <f>IFERROR(ROUND($C3297*VLOOKUP($O3297,'TM1.5SynthPop'!$A$2:$Q$1450,COLUMN('TM1.5SynthPop'!K$1),FALSE),0),0)</f>
        <v>0</v>
      </c>
      <c r="H3297">
        <f>IFERROR(ROUND($C3297*VLOOKUP($O3297,'TM1.5SynthPop'!$A$2:$Q$1450,COLUMN('TM1.5SynthPop'!L$1),FALSE),0),0)</f>
        <v>0</v>
      </c>
      <c r="I3297">
        <f>IFERROR(ROUND($C3297*VLOOKUP($O3297,'TM1.5SynthPop'!$A$2:$Q$1450,COLUMN('TM1.5SynthPop'!M$1),FALSE),0),0)</f>
        <v>0</v>
      </c>
      <c r="J3297">
        <f>IFERROR(ROUND($C3297*VLOOKUP($O3297,'TM1.5SynthPop'!$A$2:$Q$1450,COLUMN('TM1.5SynthPop'!N$1),FALSE),0),0)</f>
        <v>0</v>
      </c>
      <c r="K3297">
        <f t="shared" si="103"/>
        <v>0</v>
      </c>
      <c r="L3297">
        <f>Link21_SED!E3297</f>
        <v>0</v>
      </c>
      <c r="M3297">
        <f>Link21_SED!F3297</f>
        <v>0</v>
      </c>
      <c r="O3297">
        <v>1446</v>
      </c>
    </row>
    <row r="3298" spans="1:15">
      <c r="A3298" t="s">
        <v>25</v>
      </c>
      <c r="B3298">
        <v>3297</v>
      </c>
      <c r="C3298">
        <f>Link21_SED!D3298</f>
        <v>2635</v>
      </c>
      <c r="D3298">
        <f>IFERROR(ROUND($C3298*VLOOKUP($O3298,'TM1.5SynthPop'!$A$2:$Q$1450,COLUMN('TM1.5SynthPop'!$P$2),FALSE),0),)</f>
        <v>2315</v>
      </c>
      <c r="E3298">
        <f t="shared" si="102"/>
        <v>320</v>
      </c>
      <c r="F3298">
        <f>IFERROR(ROUND($C3298*VLOOKUP($O3298,'TM1.5SynthPop'!$A$2:$Q$1450,COLUMN('TM1.5SynthPop'!J$1),FALSE),0),0)</f>
        <v>287</v>
      </c>
      <c r="G3298">
        <f>IFERROR(ROUND($C3298*VLOOKUP($O3298,'TM1.5SynthPop'!$A$2:$Q$1450,COLUMN('TM1.5SynthPop'!K$1),FALSE),0),0)</f>
        <v>326</v>
      </c>
      <c r="H3298">
        <f>IFERROR(ROUND($C3298*VLOOKUP($O3298,'TM1.5SynthPop'!$A$2:$Q$1450,COLUMN('TM1.5SynthPop'!L$1),FALSE),0),0)</f>
        <v>267</v>
      </c>
      <c r="I3298">
        <f>IFERROR(ROUND($C3298*VLOOKUP($O3298,'TM1.5SynthPop'!$A$2:$Q$1450,COLUMN('TM1.5SynthPop'!M$1),FALSE),0),0)</f>
        <v>297</v>
      </c>
      <c r="J3298">
        <f>IFERROR(ROUND($C3298*VLOOKUP($O3298,'TM1.5SynthPop'!$A$2:$Q$1450,COLUMN('TM1.5SynthPop'!N$1),FALSE),0),0)</f>
        <v>411</v>
      </c>
      <c r="K3298">
        <f t="shared" si="103"/>
        <v>1047</v>
      </c>
      <c r="L3298">
        <f>Link21_SED!E3298</f>
        <v>5720</v>
      </c>
      <c r="M3298">
        <f>Link21_SED!F3298</f>
        <v>7</v>
      </c>
      <c r="O3298">
        <v>1446</v>
      </c>
    </row>
    <row r="3299" spans="1:15">
      <c r="A3299" t="s">
        <v>25</v>
      </c>
      <c r="B3299">
        <v>3298</v>
      </c>
      <c r="C3299">
        <f>Link21_SED!D3299</f>
        <v>2410</v>
      </c>
      <c r="D3299">
        <f>IFERROR(ROUND($C3299*VLOOKUP($O3299,'TM1.5SynthPop'!$A$2:$Q$1450,COLUMN('TM1.5SynthPop'!$P$2),FALSE),0),)</f>
        <v>1936</v>
      </c>
      <c r="E3299">
        <f t="shared" si="102"/>
        <v>474</v>
      </c>
      <c r="F3299">
        <f>IFERROR(ROUND($C3299*VLOOKUP($O3299,'TM1.5SynthPop'!$A$2:$Q$1450,COLUMN('TM1.5SynthPop'!J$1),FALSE),0),0)</f>
        <v>108</v>
      </c>
      <c r="G3299">
        <f>IFERROR(ROUND($C3299*VLOOKUP($O3299,'TM1.5SynthPop'!$A$2:$Q$1450,COLUMN('TM1.5SynthPop'!K$1),FALSE),0),0)</f>
        <v>118</v>
      </c>
      <c r="H3299">
        <f>IFERROR(ROUND($C3299*VLOOKUP($O3299,'TM1.5SynthPop'!$A$2:$Q$1450,COLUMN('TM1.5SynthPop'!L$1),FALSE),0),0)</f>
        <v>277</v>
      </c>
      <c r="I3299">
        <f>IFERROR(ROUND($C3299*VLOOKUP($O3299,'TM1.5SynthPop'!$A$2:$Q$1450,COLUMN('TM1.5SynthPop'!M$1),FALSE),0),0)</f>
        <v>261</v>
      </c>
      <c r="J3299">
        <f>IFERROR(ROUND($C3299*VLOOKUP($O3299,'TM1.5SynthPop'!$A$2:$Q$1450,COLUMN('TM1.5SynthPop'!N$1),FALSE),0),0)</f>
        <v>399</v>
      </c>
      <c r="K3299">
        <f t="shared" si="103"/>
        <v>1247</v>
      </c>
      <c r="L3299">
        <f>Link21_SED!E3299</f>
        <v>5977</v>
      </c>
      <c r="M3299">
        <f>Link21_SED!F3299</f>
        <v>0</v>
      </c>
      <c r="O3299">
        <v>1442</v>
      </c>
    </row>
    <row r="3300" spans="1:15">
      <c r="A3300" t="s">
        <v>25</v>
      </c>
      <c r="B3300">
        <v>3299</v>
      </c>
      <c r="C3300">
        <f>Link21_SED!D3300</f>
        <v>2023</v>
      </c>
      <c r="D3300">
        <f>IFERROR(ROUND($C3300*VLOOKUP($O3300,'TM1.5SynthPop'!$A$2:$Q$1450,COLUMN('TM1.5SynthPop'!$P$2),FALSE),0),)</f>
        <v>1752</v>
      </c>
      <c r="E3300">
        <f t="shared" si="102"/>
        <v>271</v>
      </c>
      <c r="F3300">
        <f>IFERROR(ROUND($C3300*VLOOKUP($O3300,'TM1.5SynthPop'!$A$2:$Q$1450,COLUMN('TM1.5SynthPop'!J$1),FALSE),0),0)</f>
        <v>276</v>
      </c>
      <c r="G3300">
        <f>IFERROR(ROUND($C3300*VLOOKUP($O3300,'TM1.5SynthPop'!$A$2:$Q$1450,COLUMN('TM1.5SynthPop'!K$1),FALSE),0),0)</f>
        <v>259</v>
      </c>
      <c r="H3300">
        <f>IFERROR(ROUND($C3300*VLOOKUP($O3300,'TM1.5SynthPop'!$A$2:$Q$1450,COLUMN('TM1.5SynthPop'!L$1),FALSE),0),0)</f>
        <v>258</v>
      </c>
      <c r="I3300">
        <f>IFERROR(ROUND($C3300*VLOOKUP($O3300,'TM1.5SynthPop'!$A$2:$Q$1450,COLUMN('TM1.5SynthPop'!M$1),FALSE),0),0)</f>
        <v>186</v>
      </c>
      <c r="J3300">
        <f>IFERROR(ROUND($C3300*VLOOKUP($O3300,'TM1.5SynthPop'!$A$2:$Q$1450,COLUMN('TM1.5SynthPop'!N$1),FALSE),0),0)</f>
        <v>281</v>
      </c>
      <c r="K3300">
        <f t="shared" si="103"/>
        <v>763</v>
      </c>
      <c r="L3300">
        <f>Link21_SED!E3300</f>
        <v>4176</v>
      </c>
      <c r="M3300">
        <f>Link21_SED!F3300</f>
        <v>0</v>
      </c>
      <c r="O3300">
        <v>1443</v>
      </c>
    </row>
    <row r="3301" spans="1:15">
      <c r="A3301" t="s">
        <v>25</v>
      </c>
      <c r="B3301">
        <v>3300</v>
      </c>
      <c r="C3301">
        <f>Link21_SED!D3301</f>
        <v>2068</v>
      </c>
      <c r="D3301">
        <f>IFERROR(ROUND($C3301*VLOOKUP($O3301,'TM1.5SynthPop'!$A$2:$Q$1450,COLUMN('TM1.5SynthPop'!$P$2),FALSE),0),)</f>
        <v>1731</v>
      </c>
      <c r="E3301">
        <f t="shared" si="102"/>
        <v>337</v>
      </c>
      <c r="F3301">
        <f>IFERROR(ROUND($C3301*VLOOKUP($O3301,'TM1.5SynthPop'!$A$2:$Q$1450,COLUMN('TM1.5SynthPop'!J$1),FALSE),0),0)</f>
        <v>116</v>
      </c>
      <c r="G3301">
        <f>IFERROR(ROUND($C3301*VLOOKUP($O3301,'TM1.5SynthPop'!$A$2:$Q$1450,COLUMN('TM1.5SynthPop'!K$1),FALSE),0),0)</f>
        <v>166</v>
      </c>
      <c r="H3301">
        <f>IFERROR(ROUND($C3301*VLOOKUP($O3301,'TM1.5SynthPop'!$A$2:$Q$1450,COLUMN('TM1.5SynthPop'!L$1),FALSE),0),0)</f>
        <v>281</v>
      </c>
      <c r="I3301">
        <f>IFERROR(ROUND($C3301*VLOOKUP($O3301,'TM1.5SynthPop'!$A$2:$Q$1450,COLUMN('TM1.5SynthPop'!M$1),FALSE),0),0)</f>
        <v>233</v>
      </c>
      <c r="J3301">
        <f>IFERROR(ROUND($C3301*VLOOKUP($O3301,'TM1.5SynthPop'!$A$2:$Q$1450,COLUMN('TM1.5SynthPop'!N$1),FALSE),0),0)</f>
        <v>334</v>
      </c>
      <c r="K3301">
        <f t="shared" si="103"/>
        <v>938</v>
      </c>
      <c r="L3301">
        <f>Link21_SED!E3301</f>
        <v>4133</v>
      </c>
      <c r="M3301">
        <f>Link21_SED!F3301</f>
        <v>9</v>
      </c>
      <c r="O3301">
        <v>1452</v>
      </c>
    </row>
    <row r="3302" spans="1:15">
      <c r="A3302" t="s">
        <v>25</v>
      </c>
      <c r="B3302">
        <v>3301</v>
      </c>
      <c r="C3302">
        <f>Link21_SED!D3302</f>
        <v>2826</v>
      </c>
      <c r="D3302">
        <f>IFERROR(ROUND($C3302*VLOOKUP($O3302,'TM1.5SynthPop'!$A$2:$Q$1450,COLUMN('TM1.5SynthPop'!$P$2),FALSE),0),)</f>
        <v>2290</v>
      </c>
      <c r="E3302">
        <f t="shared" si="102"/>
        <v>536</v>
      </c>
      <c r="F3302">
        <f>IFERROR(ROUND($C3302*VLOOKUP($O3302,'TM1.5SynthPop'!$A$2:$Q$1450,COLUMN('TM1.5SynthPop'!J$1),FALSE),0),0)</f>
        <v>123</v>
      </c>
      <c r="G3302">
        <f>IFERROR(ROUND($C3302*VLOOKUP($O3302,'TM1.5SynthPop'!$A$2:$Q$1450,COLUMN('TM1.5SynthPop'!K$1),FALSE),0),0)</f>
        <v>166</v>
      </c>
      <c r="H3302">
        <f>IFERROR(ROUND($C3302*VLOOKUP($O3302,'TM1.5SynthPop'!$A$2:$Q$1450,COLUMN('TM1.5SynthPop'!L$1),FALSE),0),0)</f>
        <v>328</v>
      </c>
      <c r="I3302">
        <f>IFERROR(ROUND($C3302*VLOOKUP($O3302,'TM1.5SynthPop'!$A$2:$Q$1450,COLUMN('TM1.5SynthPop'!M$1),FALSE),0),0)</f>
        <v>265</v>
      </c>
      <c r="J3302">
        <f>IFERROR(ROUND($C3302*VLOOKUP($O3302,'TM1.5SynthPop'!$A$2:$Q$1450,COLUMN('TM1.5SynthPop'!N$1),FALSE),0),0)</f>
        <v>476</v>
      </c>
      <c r="K3302">
        <f t="shared" si="103"/>
        <v>1468</v>
      </c>
      <c r="L3302">
        <f>Link21_SED!E3302</f>
        <v>6179</v>
      </c>
      <c r="M3302">
        <f>Link21_SED!F3302</f>
        <v>25</v>
      </c>
      <c r="O3302">
        <v>1450</v>
      </c>
    </row>
    <row r="3303" spans="1:15">
      <c r="A3303" t="s">
        <v>25</v>
      </c>
      <c r="B3303">
        <v>3302</v>
      </c>
      <c r="C3303">
        <f>Link21_SED!D3303</f>
        <v>1870</v>
      </c>
      <c r="D3303">
        <f>IFERROR(ROUND($C3303*VLOOKUP($O3303,'TM1.5SynthPop'!$A$2:$Q$1450,COLUMN('TM1.5SynthPop'!$P$2),FALSE),0),)</f>
        <v>1520</v>
      </c>
      <c r="E3303">
        <f t="shared" si="102"/>
        <v>350</v>
      </c>
      <c r="F3303">
        <f>IFERROR(ROUND($C3303*VLOOKUP($O3303,'TM1.5SynthPop'!$A$2:$Q$1450,COLUMN('TM1.5SynthPop'!J$1),FALSE),0),0)</f>
        <v>94</v>
      </c>
      <c r="G3303">
        <f>IFERROR(ROUND($C3303*VLOOKUP($O3303,'TM1.5SynthPop'!$A$2:$Q$1450,COLUMN('TM1.5SynthPop'!K$1),FALSE),0),0)</f>
        <v>139</v>
      </c>
      <c r="H3303">
        <f>IFERROR(ROUND($C3303*VLOOKUP($O3303,'TM1.5SynthPop'!$A$2:$Q$1450,COLUMN('TM1.5SynthPop'!L$1),FALSE),0),0)</f>
        <v>241</v>
      </c>
      <c r="I3303">
        <f>IFERROR(ROUND($C3303*VLOOKUP($O3303,'TM1.5SynthPop'!$A$2:$Q$1450,COLUMN('TM1.5SynthPop'!M$1),FALSE),0),0)</f>
        <v>182</v>
      </c>
      <c r="J3303">
        <f>IFERROR(ROUND($C3303*VLOOKUP($O3303,'TM1.5SynthPop'!$A$2:$Q$1450,COLUMN('TM1.5SynthPop'!N$1),FALSE),0),0)</f>
        <v>329</v>
      </c>
      <c r="K3303">
        <f t="shared" si="103"/>
        <v>885</v>
      </c>
      <c r="L3303">
        <f>Link21_SED!E3303</f>
        <v>4455</v>
      </c>
      <c r="M3303">
        <f>Link21_SED!F3303</f>
        <v>0</v>
      </c>
      <c r="O3303">
        <v>1451</v>
      </c>
    </row>
    <row r="3304" spans="1:15">
      <c r="A3304" t="s">
        <v>25</v>
      </c>
      <c r="B3304">
        <v>3303</v>
      </c>
      <c r="C3304">
        <f>Link21_SED!D3304</f>
        <v>4364</v>
      </c>
      <c r="D3304">
        <f>IFERROR(ROUND($C3304*VLOOKUP($O3304,'TM1.5SynthPop'!$A$2:$Q$1450,COLUMN('TM1.5SynthPop'!$P$2),FALSE),0),)</f>
        <v>4177</v>
      </c>
      <c r="E3304">
        <f t="shared" si="102"/>
        <v>187</v>
      </c>
      <c r="F3304">
        <f>IFERROR(ROUND($C3304*VLOOKUP($O3304,'TM1.5SynthPop'!$A$2:$Q$1450,COLUMN('TM1.5SynthPop'!J$1),FALSE),0),0)</f>
        <v>484</v>
      </c>
      <c r="G3304">
        <f>IFERROR(ROUND($C3304*VLOOKUP($O3304,'TM1.5SynthPop'!$A$2:$Q$1450,COLUMN('TM1.5SynthPop'!K$1),FALSE),0),0)</f>
        <v>614</v>
      </c>
      <c r="H3304">
        <f>IFERROR(ROUND($C3304*VLOOKUP($O3304,'TM1.5SynthPop'!$A$2:$Q$1450,COLUMN('TM1.5SynthPop'!L$1),FALSE),0),0)</f>
        <v>608</v>
      </c>
      <c r="I3304">
        <f>IFERROR(ROUND($C3304*VLOOKUP($O3304,'TM1.5SynthPop'!$A$2:$Q$1450,COLUMN('TM1.5SynthPop'!M$1),FALSE),0),0)</f>
        <v>422</v>
      </c>
      <c r="J3304">
        <f>IFERROR(ROUND($C3304*VLOOKUP($O3304,'TM1.5SynthPop'!$A$2:$Q$1450,COLUMN('TM1.5SynthPop'!N$1),FALSE),0),0)</f>
        <v>598</v>
      </c>
      <c r="K3304">
        <f t="shared" si="103"/>
        <v>1638</v>
      </c>
      <c r="L3304">
        <f>Link21_SED!E3304</f>
        <v>7156</v>
      </c>
      <c r="M3304">
        <f>Link21_SED!F3304</f>
        <v>21</v>
      </c>
      <c r="O3304">
        <v>1448</v>
      </c>
    </row>
    <row r="3305" spans="1:15">
      <c r="A3305" t="s">
        <v>25</v>
      </c>
      <c r="B3305">
        <v>3304</v>
      </c>
      <c r="C3305">
        <f>Link21_SED!D3305</f>
        <v>244</v>
      </c>
      <c r="D3305">
        <f>IFERROR(ROUND($C3305*VLOOKUP($O3305,'TM1.5SynthPop'!$A$2:$Q$1450,COLUMN('TM1.5SynthPop'!$P$2),FALSE),0),)</f>
        <v>183</v>
      </c>
      <c r="E3305">
        <f t="shared" si="102"/>
        <v>61</v>
      </c>
      <c r="F3305">
        <f>IFERROR(ROUND($C3305*VLOOKUP($O3305,'TM1.5SynthPop'!$A$2:$Q$1450,COLUMN('TM1.5SynthPop'!J$1),FALSE),0),0)</f>
        <v>21</v>
      </c>
      <c r="G3305">
        <f>IFERROR(ROUND($C3305*VLOOKUP($O3305,'TM1.5SynthPop'!$A$2:$Q$1450,COLUMN('TM1.5SynthPop'!K$1),FALSE),0),0)</f>
        <v>37</v>
      </c>
      <c r="H3305">
        <f>IFERROR(ROUND($C3305*VLOOKUP($O3305,'TM1.5SynthPop'!$A$2:$Q$1450,COLUMN('TM1.5SynthPop'!L$1),FALSE),0),0)</f>
        <v>34</v>
      </c>
      <c r="I3305">
        <f>IFERROR(ROUND($C3305*VLOOKUP($O3305,'TM1.5SynthPop'!$A$2:$Q$1450,COLUMN('TM1.5SynthPop'!M$1),FALSE),0),0)</f>
        <v>24</v>
      </c>
      <c r="J3305">
        <f>IFERROR(ROUND($C3305*VLOOKUP($O3305,'TM1.5SynthPop'!$A$2:$Q$1450,COLUMN('TM1.5SynthPop'!N$1),FALSE),0),0)</f>
        <v>34</v>
      </c>
      <c r="K3305">
        <f t="shared" si="103"/>
        <v>94</v>
      </c>
      <c r="L3305">
        <f>Link21_SED!E3305</f>
        <v>499</v>
      </c>
      <c r="M3305">
        <f>Link21_SED!F3305</f>
        <v>0</v>
      </c>
      <c r="O3305">
        <v>1413</v>
      </c>
    </row>
    <row r="3306" spans="1:15">
      <c r="A3306" t="s">
        <v>25</v>
      </c>
      <c r="B3306">
        <v>3305</v>
      </c>
      <c r="C3306">
        <f>Link21_SED!D3306</f>
        <v>81</v>
      </c>
      <c r="D3306">
        <f>IFERROR(ROUND($C3306*VLOOKUP($O3306,'TM1.5SynthPop'!$A$2:$Q$1450,COLUMN('TM1.5SynthPop'!$P$2),FALSE),0),)</f>
        <v>62</v>
      </c>
      <c r="E3306">
        <f t="shared" si="102"/>
        <v>19</v>
      </c>
      <c r="F3306">
        <f>IFERROR(ROUND($C3306*VLOOKUP($O3306,'TM1.5SynthPop'!$A$2:$Q$1450,COLUMN('TM1.5SynthPop'!J$1),FALSE),0),0)</f>
        <v>9</v>
      </c>
      <c r="G3306">
        <f>IFERROR(ROUND($C3306*VLOOKUP($O3306,'TM1.5SynthPop'!$A$2:$Q$1450,COLUMN('TM1.5SynthPop'!K$1),FALSE),0),0)</f>
        <v>15</v>
      </c>
      <c r="H3306">
        <f>IFERROR(ROUND($C3306*VLOOKUP($O3306,'TM1.5SynthPop'!$A$2:$Q$1450,COLUMN('TM1.5SynthPop'!L$1),FALSE),0),0)</f>
        <v>11</v>
      </c>
      <c r="I3306">
        <f>IFERROR(ROUND($C3306*VLOOKUP($O3306,'TM1.5SynthPop'!$A$2:$Q$1450,COLUMN('TM1.5SynthPop'!M$1),FALSE),0),0)</f>
        <v>7</v>
      </c>
      <c r="J3306">
        <f>IFERROR(ROUND($C3306*VLOOKUP($O3306,'TM1.5SynthPop'!$A$2:$Q$1450,COLUMN('TM1.5SynthPop'!N$1),FALSE),0),0)</f>
        <v>11</v>
      </c>
      <c r="K3306">
        <f t="shared" si="103"/>
        <v>28</v>
      </c>
      <c r="L3306">
        <f>Link21_SED!E3306</f>
        <v>255</v>
      </c>
      <c r="M3306">
        <f>Link21_SED!F3306</f>
        <v>0</v>
      </c>
      <c r="O3306">
        <v>1412</v>
      </c>
    </row>
    <row r="3307" spans="1:15">
      <c r="A3307" t="s">
        <v>25</v>
      </c>
      <c r="B3307">
        <v>3306</v>
      </c>
      <c r="C3307">
        <f>Link21_SED!D3307</f>
        <v>520</v>
      </c>
      <c r="D3307">
        <f>IFERROR(ROUND($C3307*VLOOKUP($O3307,'TM1.5SynthPop'!$A$2:$Q$1450,COLUMN('TM1.5SynthPop'!$P$2),FALSE),0),)</f>
        <v>397</v>
      </c>
      <c r="E3307">
        <f t="shared" si="102"/>
        <v>123</v>
      </c>
      <c r="F3307">
        <f>IFERROR(ROUND($C3307*VLOOKUP($O3307,'TM1.5SynthPop'!$A$2:$Q$1450,COLUMN('TM1.5SynthPop'!J$1),FALSE),0),0)</f>
        <v>59</v>
      </c>
      <c r="G3307">
        <f>IFERROR(ROUND($C3307*VLOOKUP($O3307,'TM1.5SynthPop'!$A$2:$Q$1450,COLUMN('TM1.5SynthPop'!K$1),FALSE),0),0)</f>
        <v>95</v>
      </c>
      <c r="H3307">
        <f>IFERROR(ROUND($C3307*VLOOKUP($O3307,'TM1.5SynthPop'!$A$2:$Q$1450,COLUMN('TM1.5SynthPop'!L$1),FALSE),0),0)</f>
        <v>73</v>
      </c>
      <c r="I3307">
        <f>IFERROR(ROUND($C3307*VLOOKUP($O3307,'TM1.5SynthPop'!$A$2:$Q$1450,COLUMN('TM1.5SynthPop'!M$1),FALSE),0),0)</f>
        <v>42</v>
      </c>
      <c r="J3307">
        <f>IFERROR(ROUND($C3307*VLOOKUP($O3307,'TM1.5SynthPop'!$A$2:$Q$1450,COLUMN('TM1.5SynthPop'!N$1),FALSE),0),0)</f>
        <v>69</v>
      </c>
      <c r="K3307">
        <f t="shared" si="103"/>
        <v>182</v>
      </c>
      <c r="L3307">
        <f>Link21_SED!E3307</f>
        <v>1129</v>
      </c>
      <c r="M3307">
        <f>Link21_SED!F3307</f>
        <v>0</v>
      </c>
      <c r="O3307">
        <v>1412</v>
      </c>
    </row>
    <row r="3308" spans="1:15">
      <c r="A3308" t="s">
        <v>25</v>
      </c>
      <c r="B3308">
        <v>3307</v>
      </c>
      <c r="C3308">
        <f>Link21_SED!D3308</f>
        <v>852</v>
      </c>
      <c r="D3308">
        <f>IFERROR(ROUND($C3308*VLOOKUP($O3308,'TM1.5SynthPop'!$A$2:$Q$1450,COLUMN('TM1.5SynthPop'!$P$2),FALSE),0),)</f>
        <v>651</v>
      </c>
      <c r="E3308">
        <f t="shared" si="102"/>
        <v>201</v>
      </c>
      <c r="F3308">
        <f>IFERROR(ROUND($C3308*VLOOKUP($O3308,'TM1.5SynthPop'!$A$2:$Q$1450,COLUMN('TM1.5SynthPop'!J$1),FALSE),0),0)</f>
        <v>97</v>
      </c>
      <c r="G3308">
        <f>IFERROR(ROUND($C3308*VLOOKUP($O3308,'TM1.5SynthPop'!$A$2:$Q$1450,COLUMN('TM1.5SynthPop'!K$1),FALSE),0),0)</f>
        <v>156</v>
      </c>
      <c r="H3308">
        <f>IFERROR(ROUND($C3308*VLOOKUP($O3308,'TM1.5SynthPop'!$A$2:$Q$1450,COLUMN('TM1.5SynthPop'!L$1),FALSE),0),0)</f>
        <v>120</v>
      </c>
      <c r="I3308">
        <f>IFERROR(ROUND($C3308*VLOOKUP($O3308,'TM1.5SynthPop'!$A$2:$Q$1450,COLUMN('TM1.5SynthPop'!M$1),FALSE),0),0)</f>
        <v>69</v>
      </c>
      <c r="J3308">
        <f>IFERROR(ROUND($C3308*VLOOKUP($O3308,'TM1.5SynthPop'!$A$2:$Q$1450,COLUMN('TM1.5SynthPop'!N$1),FALSE),0),0)</f>
        <v>114</v>
      </c>
      <c r="K3308">
        <f t="shared" si="103"/>
        <v>296</v>
      </c>
      <c r="L3308">
        <f>Link21_SED!E3308</f>
        <v>2236</v>
      </c>
      <c r="M3308">
        <f>Link21_SED!F3308</f>
        <v>13</v>
      </c>
      <c r="O3308">
        <v>1412</v>
      </c>
    </row>
    <row r="3309" spans="1:15">
      <c r="A3309" t="s">
        <v>25</v>
      </c>
      <c r="B3309">
        <v>3308</v>
      </c>
      <c r="C3309">
        <f>Link21_SED!D3309</f>
        <v>686</v>
      </c>
      <c r="D3309">
        <f>IFERROR(ROUND($C3309*VLOOKUP($O3309,'TM1.5SynthPop'!$A$2:$Q$1450,COLUMN('TM1.5SynthPop'!$P$2),FALSE),0),)</f>
        <v>528</v>
      </c>
      <c r="E3309">
        <f t="shared" ref="E3309:E3333" si="104">C3309-D3309</f>
        <v>158</v>
      </c>
      <c r="F3309">
        <f>IFERROR(ROUND($C3309*VLOOKUP($O3309,'TM1.5SynthPop'!$A$2:$Q$1450,COLUMN('TM1.5SynthPop'!J$1),FALSE),0),0)</f>
        <v>68</v>
      </c>
      <c r="G3309">
        <f>IFERROR(ROUND($C3309*VLOOKUP($O3309,'TM1.5SynthPop'!$A$2:$Q$1450,COLUMN('TM1.5SynthPop'!K$1),FALSE),0),0)</f>
        <v>136</v>
      </c>
      <c r="H3309">
        <f>IFERROR(ROUND($C3309*VLOOKUP($O3309,'TM1.5SynthPop'!$A$2:$Q$1450,COLUMN('TM1.5SynthPop'!L$1),FALSE),0),0)</f>
        <v>92</v>
      </c>
      <c r="I3309">
        <f>IFERROR(ROUND($C3309*VLOOKUP($O3309,'TM1.5SynthPop'!$A$2:$Q$1450,COLUMN('TM1.5SynthPop'!M$1),FALSE),0),0)</f>
        <v>54</v>
      </c>
      <c r="J3309">
        <f>IFERROR(ROUND($C3309*VLOOKUP($O3309,'TM1.5SynthPop'!$A$2:$Q$1450,COLUMN('TM1.5SynthPop'!N$1),FALSE),0),0)</f>
        <v>107</v>
      </c>
      <c r="K3309">
        <f t="shared" ref="K3309:K3333" si="105">C3309-SUM(F3309:J3309)</f>
        <v>229</v>
      </c>
      <c r="L3309">
        <f>Link21_SED!E3309</f>
        <v>1848</v>
      </c>
      <c r="M3309">
        <f>Link21_SED!F3309</f>
        <v>2</v>
      </c>
      <c r="O3309">
        <v>1405</v>
      </c>
    </row>
    <row r="3310" spans="1:15">
      <c r="A3310" t="s">
        <v>25</v>
      </c>
      <c r="B3310">
        <v>3309</v>
      </c>
      <c r="C3310">
        <f>Link21_SED!D3310</f>
        <v>1276</v>
      </c>
      <c r="D3310">
        <f>IFERROR(ROUND($C3310*VLOOKUP($O3310,'TM1.5SynthPop'!$A$2:$Q$1450,COLUMN('TM1.5SynthPop'!$P$2),FALSE),0),)</f>
        <v>1044</v>
      </c>
      <c r="E3310">
        <f t="shared" si="104"/>
        <v>232</v>
      </c>
      <c r="F3310">
        <f>IFERROR(ROUND($C3310*VLOOKUP($O3310,'TM1.5SynthPop'!$A$2:$Q$1450,COLUMN('TM1.5SynthPop'!J$1),FALSE),0),0)</f>
        <v>293</v>
      </c>
      <c r="G3310">
        <f>IFERROR(ROUND($C3310*VLOOKUP($O3310,'TM1.5SynthPop'!$A$2:$Q$1450,COLUMN('TM1.5SynthPop'!K$1),FALSE),0),0)</f>
        <v>498</v>
      </c>
      <c r="H3310">
        <f>IFERROR(ROUND($C3310*VLOOKUP($O3310,'TM1.5SynthPop'!$A$2:$Q$1450,COLUMN('TM1.5SynthPop'!L$1),FALSE),0),0)</f>
        <v>139</v>
      </c>
      <c r="I3310">
        <f>IFERROR(ROUND($C3310*VLOOKUP($O3310,'TM1.5SynthPop'!$A$2:$Q$1450,COLUMN('TM1.5SynthPop'!M$1),FALSE),0),0)</f>
        <v>71</v>
      </c>
      <c r="J3310">
        <f>IFERROR(ROUND($C3310*VLOOKUP($O3310,'TM1.5SynthPop'!$A$2:$Q$1450,COLUMN('TM1.5SynthPop'!N$1),FALSE),0),0)</f>
        <v>90</v>
      </c>
      <c r="K3310">
        <f t="shared" si="105"/>
        <v>185</v>
      </c>
      <c r="L3310">
        <f>Link21_SED!E3310</f>
        <v>2514</v>
      </c>
      <c r="M3310">
        <f>Link21_SED!F3310</f>
        <v>84</v>
      </c>
      <c r="O3310">
        <v>1407</v>
      </c>
    </row>
    <row r="3311" spans="1:15">
      <c r="A3311" t="s">
        <v>25</v>
      </c>
      <c r="B3311">
        <v>3310</v>
      </c>
      <c r="C3311">
        <f>Link21_SED!D3311</f>
        <v>853</v>
      </c>
      <c r="D3311">
        <f>IFERROR(ROUND($C3311*VLOOKUP($O3311,'TM1.5SynthPop'!$A$2:$Q$1450,COLUMN('TM1.5SynthPop'!$P$2),FALSE),0),)</f>
        <v>726</v>
      </c>
      <c r="E3311">
        <f t="shared" si="104"/>
        <v>127</v>
      </c>
      <c r="F3311">
        <f>IFERROR(ROUND($C3311*VLOOKUP($O3311,'TM1.5SynthPop'!$A$2:$Q$1450,COLUMN('TM1.5SynthPop'!J$1),FALSE),0),0)</f>
        <v>53</v>
      </c>
      <c r="G3311">
        <f>IFERROR(ROUND($C3311*VLOOKUP($O3311,'TM1.5SynthPop'!$A$2:$Q$1450,COLUMN('TM1.5SynthPop'!K$1),FALSE),0),0)</f>
        <v>65</v>
      </c>
      <c r="H3311">
        <f>IFERROR(ROUND($C3311*VLOOKUP($O3311,'TM1.5SynthPop'!$A$2:$Q$1450,COLUMN('TM1.5SynthPop'!L$1),FALSE),0),0)</f>
        <v>132</v>
      </c>
      <c r="I3311">
        <f>IFERROR(ROUND($C3311*VLOOKUP($O3311,'TM1.5SynthPop'!$A$2:$Q$1450,COLUMN('TM1.5SynthPop'!M$1),FALSE),0),0)</f>
        <v>77</v>
      </c>
      <c r="J3311">
        <f>IFERROR(ROUND($C3311*VLOOKUP($O3311,'TM1.5SynthPop'!$A$2:$Q$1450,COLUMN('TM1.5SynthPop'!N$1),FALSE),0),0)</f>
        <v>151</v>
      </c>
      <c r="K3311">
        <f t="shared" si="105"/>
        <v>375</v>
      </c>
      <c r="L3311">
        <f>Link21_SED!E3311</f>
        <v>2076</v>
      </c>
      <c r="M3311">
        <f>Link21_SED!F3311</f>
        <v>0</v>
      </c>
      <c r="O3311">
        <v>1408</v>
      </c>
    </row>
    <row r="3312" spans="1:15">
      <c r="A3312" t="s">
        <v>25</v>
      </c>
      <c r="B3312">
        <v>3311</v>
      </c>
      <c r="C3312">
        <f>Link21_SED!D3312</f>
        <v>1149</v>
      </c>
      <c r="D3312">
        <f>IFERROR(ROUND($C3312*VLOOKUP($O3312,'TM1.5SynthPop'!$A$2:$Q$1450,COLUMN('TM1.5SynthPop'!$P$2),FALSE),0),)</f>
        <v>1011</v>
      </c>
      <c r="E3312">
        <f t="shared" si="104"/>
        <v>138</v>
      </c>
      <c r="F3312">
        <f>IFERROR(ROUND($C3312*VLOOKUP($O3312,'TM1.5SynthPop'!$A$2:$Q$1450,COLUMN('TM1.5SynthPop'!J$1),FALSE),0),0)</f>
        <v>122</v>
      </c>
      <c r="G3312">
        <f>IFERROR(ROUND($C3312*VLOOKUP($O3312,'TM1.5SynthPop'!$A$2:$Q$1450,COLUMN('TM1.5SynthPop'!K$1),FALSE),0),0)</f>
        <v>124</v>
      </c>
      <c r="H3312">
        <f>IFERROR(ROUND($C3312*VLOOKUP($O3312,'TM1.5SynthPop'!$A$2:$Q$1450,COLUMN('TM1.5SynthPop'!L$1),FALSE),0),0)</f>
        <v>163</v>
      </c>
      <c r="I3312">
        <f>IFERROR(ROUND($C3312*VLOOKUP($O3312,'TM1.5SynthPop'!$A$2:$Q$1450,COLUMN('TM1.5SynthPop'!M$1),FALSE),0),0)</f>
        <v>85</v>
      </c>
      <c r="J3312">
        <f>IFERROR(ROUND($C3312*VLOOKUP($O3312,'TM1.5SynthPop'!$A$2:$Q$1450,COLUMN('TM1.5SynthPop'!N$1),FALSE),0),0)</f>
        <v>181</v>
      </c>
      <c r="K3312">
        <f t="shared" si="105"/>
        <v>474</v>
      </c>
      <c r="L3312">
        <f>Link21_SED!E3312</f>
        <v>2122</v>
      </c>
      <c r="M3312">
        <f>Link21_SED!F3312</f>
        <v>0</v>
      </c>
      <c r="O3312">
        <v>1424</v>
      </c>
    </row>
    <row r="3313" spans="1:15">
      <c r="A3313" t="s">
        <v>25</v>
      </c>
      <c r="B3313">
        <v>3312</v>
      </c>
      <c r="C3313">
        <f>Link21_SED!D3313</f>
        <v>529</v>
      </c>
      <c r="D3313">
        <f>IFERROR(ROUND($C3313*VLOOKUP($O3313,'TM1.5SynthPop'!$A$2:$Q$1450,COLUMN('TM1.5SynthPop'!$P$2),FALSE),0),)</f>
        <v>482</v>
      </c>
      <c r="E3313">
        <f t="shared" si="104"/>
        <v>47</v>
      </c>
      <c r="F3313">
        <f>IFERROR(ROUND($C3313*VLOOKUP($O3313,'TM1.5SynthPop'!$A$2:$Q$1450,COLUMN('TM1.5SynthPop'!J$1),FALSE),0),0)</f>
        <v>67</v>
      </c>
      <c r="G3313">
        <f>IFERROR(ROUND($C3313*VLOOKUP($O3313,'TM1.5SynthPop'!$A$2:$Q$1450,COLUMN('TM1.5SynthPop'!K$1),FALSE),0),0)</f>
        <v>68</v>
      </c>
      <c r="H3313">
        <f>IFERROR(ROUND($C3313*VLOOKUP($O3313,'TM1.5SynthPop'!$A$2:$Q$1450,COLUMN('TM1.5SynthPop'!L$1),FALSE),0),0)</f>
        <v>60</v>
      </c>
      <c r="I3313">
        <f>IFERROR(ROUND($C3313*VLOOKUP($O3313,'TM1.5SynthPop'!$A$2:$Q$1450,COLUMN('TM1.5SynthPop'!M$1),FALSE),0),0)</f>
        <v>36</v>
      </c>
      <c r="J3313">
        <f>IFERROR(ROUND($C3313*VLOOKUP($O3313,'TM1.5SynthPop'!$A$2:$Q$1450,COLUMN('TM1.5SynthPop'!N$1),FALSE),0),0)</f>
        <v>71</v>
      </c>
      <c r="K3313">
        <f t="shared" si="105"/>
        <v>227</v>
      </c>
      <c r="L3313">
        <f>Link21_SED!E3313</f>
        <v>1213</v>
      </c>
      <c r="M3313">
        <f>Link21_SED!F3313</f>
        <v>0</v>
      </c>
      <c r="O3313">
        <v>1421</v>
      </c>
    </row>
    <row r="3314" spans="1:15">
      <c r="A3314" t="s">
        <v>25</v>
      </c>
      <c r="B3314">
        <v>3313</v>
      </c>
      <c r="C3314">
        <f>Link21_SED!D3314</f>
        <v>800</v>
      </c>
      <c r="D3314">
        <f>IFERROR(ROUND($C3314*VLOOKUP($O3314,'TM1.5SynthPop'!$A$2:$Q$1450,COLUMN('TM1.5SynthPop'!$P$2),FALSE),0),)</f>
        <v>728</v>
      </c>
      <c r="E3314">
        <f t="shared" si="104"/>
        <v>72</v>
      </c>
      <c r="F3314">
        <f>IFERROR(ROUND($C3314*VLOOKUP($O3314,'TM1.5SynthPop'!$A$2:$Q$1450,COLUMN('TM1.5SynthPop'!J$1),FALSE),0),0)</f>
        <v>102</v>
      </c>
      <c r="G3314">
        <f>IFERROR(ROUND($C3314*VLOOKUP($O3314,'TM1.5SynthPop'!$A$2:$Q$1450,COLUMN('TM1.5SynthPop'!K$1),FALSE),0),0)</f>
        <v>103</v>
      </c>
      <c r="H3314">
        <f>IFERROR(ROUND($C3314*VLOOKUP($O3314,'TM1.5SynthPop'!$A$2:$Q$1450,COLUMN('TM1.5SynthPop'!L$1),FALSE),0),0)</f>
        <v>91</v>
      </c>
      <c r="I3314">
        <f>IFERROR(ROUND($C3314*VLOOKUP($O3314,'TM1.5SynthPop'!$A$2:$Q$1450,COLUMN('TM1.5SynthPop'!M$1),FALSE),0),0)</f>
        <v>54</v>
      </c>
      <c r="J3314">
        <f>IFERROR(ROUND($C3314*VLOOKUP($O3314,'TM1.5SynthPop'!$A$2:$Q$1450,COLUMN('TM1.5SynthPop'!N$1),FALSE),0),0)</f>
        <v>107</v>
      </c>
      <c r="K3314">
        <f t="shared" si="105"/>
        <v>343</v>
      </c>
      <c r="L3314">
        <f>Link21_SED!E3314</f>
        <v>1426</v>
      </c>
      <c r="M3314">
        <f>Link21_SED!F3314</f>
        <v>48</v>
      </c>
      <c r="O3314">
        <v>1421</v>
      </c>
    </row>
    <row r="3315" spans="1:15">
      <c r="A3315" t="s">
        <v>25</v>
      </c>
      <c r="B3315">
        <v>3314</v>
      </c>
      <c r="C3315">
        <f>Link21_SED!D3315</f>
        <v>1073</v>
      </c>
      <c r="D3315">
        <f>IFERROR(ROUND($C3315*VLOOKUP($O3315,'TM1.5SynthPop'!$A$2:$Q$1450,COLUMN('TM1.5SynthPop'!$P$2),FALSE),0),)</f>
        <v>977</v>
      </c>
      <c r="E3315">
        <f t="shared" si="104"/>
        <v>96</v>
      </c>
      <c r="F3315">
        <f>IFERROR(ROUND($C3315*VLOOKUP($O3315,'TM1.5SynthPop'!$A$2:$Q$1450,COLUMN('TM1.5SynthPop'!J$1),FALSE),0),0)</f>
        <v>137</v>
      </c>
      <c r="G3315">
        <f>IFERROR(ROUND($C3315*VLOOKUP($O3315,'TM1.5SynthPop'!$A$2:$Q$1450,COLUMN('TM1.5SynthPop'!K$1),FALSE),0),0)</f>
        <v>138</v>
      </c>
      <c r="H3315">
        <f>IFERROR(ROUND($C3315*VLOOKUP($O3315,'TM1.5SynthPop'!$A$2:$Q$1450,COLUMN('TM1.5SynthPop'!L$1),FALSE),0),0)</f>
        <v>121</v>
      </c>
      <c r="I3315">
        <f>IFERROR(ROUND($C3315*VLOOKUP($O3315,'TM1.5SynthPop'!$A$2:$Q$1450,COLUMN('TM1.5SynthPop'!M$1),FALSE),0),0)</f>
        <v>72</v>
      </c>
      <c r="J3315">
        <f>IFERROR(ROUND($C3315*VLOOKUP($O3315,'TM1.5SynthPop'!$A$2:$Q$1450,COLUMN('TM1.5SynthPop'!N$1),FALSE),0),0)</f>
        <v>144</v>
      </c>
      <c r="K3315">
        <f t="shared" si="105"/>
        <v>461</v>
      </c>
      <c r="L3315">
        <f>Link21_SED!E3315</f>
        <v>2097</v>
      </c>
      <c r="M3315">
        <f>Link21_SED!F3315</f>
        <v>9</v>
      </c>
      <c r="O3315">
        <v>1421</v>
      </c>
    </row>
    <row r="3316" spans="1:15">
      <c r="A3316" t="s">
        <v>25</v>
      </c>
      <c r="B3316">
        <v>3315</v>
      </c>
      <c r="C3316">
        <f>Link21_SED!D3316</f>
        <v>191</v>
      </c>
      <c r="D3316">
        <f>IFERROR(ROUND($C3316*VLOOKUP($O3316,'TM1.5SynthPop'!$A$2:$Q$1450,COLUMN('TM1.5SynthPop'!$P$2),FALSE),0),)</f>
        <v>174</v>
      </c>
      <c r="E3316">
        <f t="shared" si="104"/>
        <v>17</v>
      </c>
      <c r="F3316">
        <f>IFERROR(ROUND($C3316*VLOOKUP($O3316,'TM1.5SynthPop'!$A$2:$Q$1450,COLUMN('TM1.5SynthPop'!J$1),FALSE),0),0)</f>
        <v>24</v>
      </c>
      <c r="G3316">
        <f>IFERROR(ROUND($C3316*VLOOKUP($O3316,'TM1.5SynthPop'!$A$2:$Q$1450,COLUMN('TM1.5SynthPop'!K$1),FALSE),0),0)</f>
        <v>25</v>
      </c>
      <c r="H3316">
        <f>IFERROR(ROUND($C3316*VLOOKUP($O3316,'TM1.5SynthPop'!$A$2:$Q$1450,COLUMN('TM1.5SynthPop'!L$1),FALSE),0),0)</f>
        <v>22</v>
      </c>
      <c r="I3316">
        <f>IFERROR(ROUND($C3316*VLOOKUP($O3316,'TM1.5SynthPop'!$A$2:$Q$1450,COLUMN('TM1.5SynthPop'!M$1),FALSE),0),0)</f>
        <v>13</v>
      </c>
      <c r="J3316">
        <f>IFERROR(ROUND($C3316*VLOOKUP($O3316,'TM1.5SynthPop'!$A$2:$Q$1450,COLUMN('TM1.5SynthPop'!N$1),FALSE),0),0)</f>
        <v>26</v>
      </c>
      <c r="K3316">
        <f t="shared" si="105"/>
        <v>81</v>
      </c>
      <c r="L3316">
        <f>Link21_SED!E3316</f>
        <v>487</v>
      </c>
      <c r="M3316">
        <f>Link21_SED!F3316</f>
        <v>0</v>
      </c>
      <c r="O3316">
        <v>1421</v>
      </c>
    </row>
    <row r="3317" spans="1:15">
      <c r="A3317" t="s">
        <v>25</v>
      </c>
      <c r="B3317">
        <v>3316</v>
      </c>
      <c r="C3317">
        <f>Link21_SED!D3317</f>
        <v>146</v>
      </c>
      <c r="D3317">
        <f>IFERROR(ROUND($C3317*VLOOKUP($O3317,'TM1.5SynthPop'!$A$2:$Q$1450,COLUMN('TM1.5SynthPop'!$P$2),FALSE),0),)</f>
        <v>133</v>
      </c>
      <c r="E3317">
        <f t="shared" si="104"/>
        <v>13</v>
      </c>
      <c r="F3317">
        <f>IFERROR(ROUND($C3317*VLOOKUP($O3317,'TM1.5SynthPop'!$A$2:$Q$1450,COLUMN('TM1.5SynthPop'!J$1),FALSE),0),0)</f>
        <v>19</v>
      </c>
      <c r="G3317">
        <f>IFERROR(ROUND($C3317*VLOOKUP($O3317,'TM1.5SynthPop'!$A$2:$Q$1450,COLUMN('TM1.5SynthPop'!K$1),FALSE),0),0)</f>
        <v>19</v>
      </c>
      <c r="H3317">
        <f>IFERROR(ROUND($C3317*VLOOKUP($O3317,'TM1.5SynthPop'!$A$2:$Q$1450,COLUMN('TM1.5SynthPop'!L$1),FALSE),0),0)</f>
        <v>17</v>
      </c>
      <c r="I3317">
        <f>IFERROR(ROUND($C3317*VLOOKUP($O3317,'TM1.5SynthPop'!$A$2:$Q$1450,COLUMN('TM1.5SynthPop'!M$1),FALSE),0),0)</f>
        <v>10</v>
      </c>
      <c r="J3317">
        <f>IFERROR(ROUND($C3317*VLOOKUP($O3317,'TM1.5SynthPop'!$A$2:$Q$1450,COLUMN('TM1.5SynthPop'!N$1),FALSE),0),0)</f>
        <v>20</v>
      </c>
      <c r="K3317">
        <f t="shared" si="105"/>
        <v>61</v>
      </c>
      <c r="L3317">
        <f>Link21_SED!E3317</f>
        <v>305</v>
      </c>
      <c r="M3317">
        <f>Link21_SED!F3317</f>
        <v>36</v>
      </c>
      <c r="O3317">
        <v>1421</v>
      </c>
    </row>
    <row r="3318" spans="1:15">
      <c r="A3318" t="s">
        <v>25</v>
      </c>
      <c r="B3318">
        <v>3317</v>
      </c>
      <c r="C3318">
        <f>Link21_SED!D3318</f>
        <v>357</v>
      </c>
      <c r="D3318">
        <f>IFERROR(ROUND($C3318*VLOOKUP($O3318,'TM1.5SynthPop'!$A$2:$Q$1450,COLUMN('TM1.5SynthPop'!$P$2),FALSE),0),)</f>
        <v>295</v>
      </c>
      <c r="E3318">
        <f t="shared" si="104"/>
        <v>62</v>
      </c>
      <c r="F3318">
        <f>IFERROR(ROUND($C3318*VLOOKUP($O3318,'TM1.5SynthPop'!$A$2:$Q$1450,COLUMN('TM1.5SynthPop'!J$1),FALSE),0),0)</f>
        <v>11</v>
      </c>
      <c r="G3318">
        <f>IFERROR(ROUND($C3318*VLOOKUP($O3318,'TM1.5SynthPop'!$A$2:$Q$1450,COLUMN('TM1.5SynthPop'!K$1),FALSE),0),0)</f>
        <v>19</v>
      </c>
      <c r="H3318">
        <f>IFERROR(ROUND($C3318*VLOOKUP($O3318,'TM1.5SynthPop'!$A$2:$Q$1450,COLUMN('TM1.5SynthPop'!L$1),FALSE),0),0)</f>
        <v>57</v>
      </c>
      <c r="I3318">
        <f>IFERROR(ROUND($C3318*VLOOKUP($O3318,'TM1.5SynthPop'!$A$2:$Q$1450,COLUMN('TM1.5SynthPop'!M$1),FALSE),0),0)</f>
        <v>33</v>
      </c>
      <c r="J3318">
        <f>IFERROR(ROUND($C3318*VLOOKUP($O3318,'TM1.5SynthPop'!$A$2:$Q$1450,COLUMN('TM1.5SynthPop'!N$1),FALSE),0),0)</f>
        <v>62</v>
      </c>
      <c r="K3318">
        <f t="shared" si="105"/>
        <v>175</v>
      </c>
      <c r="L3318">
        <f>Link21_SED!E3318</f>
        <v>832</v>
      </c>
      <c r="M3318">
        <f>Link21_SED!F3318</f>
        <v>15</v>
      </c>
      <c r="O3318">
        <v>1425</v>
      </c>
    </row>
    <row r="3319" spans="1:15">
      <c r="A3319" t="s">
        <v>25</v>
      </c>
      <c r="B3319">
        <v>3318</v>
      </c>
      <c r="C3319">
        <f>Link21_SED!D3319</f>
        <v>659</v>
      </c>
      <c r="D3319">
        <f>IFERROR(ROUND($C3319*VLOOKUP($O3319,'TM1.5SynthPop'!$A$2:$Q$1450,COLUMN('TM1.5SynthPop'!$P$2),FALSE),0),)</f>
        <v>570</v>
      </c>
      <c r="E3319">
        <f t="shared" si="104"/>
        <v>89</v>
      </c>
      <c r="F3319">
        <f>IFERROR(ROUND($C3319*VLOOKUP($O3319,'TM1.5SynthPop'!$A$2:$Q$1450,COLUMN('TM1.5SynthPop'!J$1),FALSE),0),0)</f>
        <v>56</v>
      </c>
      <c r="G3319">
        <f>IFERROR(ROUND($C3319*VLOOKUP($O3319,'TM1.5SynthPop'!$A$2:$Q$1450,COLUMN('TM1.5SynthPop'!K$1),FALSE),0),0)</f>
        <v>76</v>
      </c>
      <c r="H3319">
        <f>IFERROR(ROUND($C3319*VLOOKUP($O3319,'TM1.5SynthPop'!$A$2:$Q$1450,COLUMN('TM1.5SynthPop'!L$1),FALSE),0),0)</f>
        <v>88</v>
      </c>
      <c r="I3319">
        <f>IFERROR(ROUND($C3319*VLOOKUP($O3319,'TM1.5SynthPop'!$A$2:$Q$1450,COLUMN('TM1.5SynthPop'!M$1),FALSE),0),0)</f>
        <v>71</v>
      </c>
      <c r="J3319">
        <f>IFERROR(ROUND($C3319*VLOOKUP($O3319,'TM1.5SynthPop'!$A$2:$Q$1450,COLUMN('TM1.5SynthPop'!N$1),FALSE),0),0)</f>
        <v>104</v>
      </c>
      <c r="K3319">
        <f t="shared" si="105"/>
        <v>264</v>
      </c>
      <c r="L3319">
        <f>Link21_SED!E3319</f>
        <v>1479</v>
      </c>
      <c r="M3319">
        <f>Link21_SED!F3319</f>
        <v>0</v>
      </c>
      <c r="O3319">
        <v>1431</v>
      </c>
    </row>
    <row r="3320" spans="1:15">
      <c r="A3320" t="s">
        <v>25</v>
      </c>
      <c r="B3320">
        <v>3319</v>
      </c>
      <c r="C3320">
        <f>Link21_SED!D3320</f>
        <v>709</v>
      </c>
      <c r="D3320">
        <f>IFERROR(ROUND($C3320*VLOOKUP($O3320,'TM1.5SynthPop'!$A$2:$Q$1450,COLUMN('TM1.5SynthPop'!$P$2),FALSE),0),)</f>
        <v>613</v>
      </c>
      <c r="E3320">
        <f t="shared" si="104"/>
        <v>96</v>
      </c>
      <c r="F3320">
        <f>IFERROR(ROUND($C3320*VLOOKUP($O3320,'TM1.5SynthPop'!$A$2:$Q$1450,COLUMN('TM1.5SynthPop'!J$1),FALSE),0),0)</f>
        <v>60</v>
      </c>
      <c r="G3320">
        <f>IFERROR(ROUND($C3320*VLOOKUP($O3320,'TM1.5SynthPop'!$A$2:$Q$1450,COLUMN('TM1.5SynthPop'!K$1),FALSE),0),0)</f>
        <v>81</v>
      </c>
      <c r="H3320">
        <f>IFERROR(ROUND($C3320*VLOOKUP($O3320,'TM1.5SynthPop'!$A$2:$Q$1450,COLUMN('TM1.5SynthPop'!L$1),FALSE),0),0)</f>
        <v>94</v>
      </c>
      <c r="I3320">
        <f>IFERROR(ROUND($C3320*VLOOKUP($O3320,'TM1.5SynthPop'!$A$2:$Q$1450,COLUMN('TM1.5SynthPop'!M$1),FALSE),0),0)</f>
        <v>76</v>
      </c>
      <c r="J3320">
        <f>IFERROR(ROUND($C3320*VLOOKUP($O3320,'TM1.5SynthPop'!$A$2:$Q$1450,COLUMN('TM1.5SynthPop'!N$1),FALSE),0),0)</f>
        <v>112</v>
      </c>
      <c r="K3320">
        <f t="shared" si="105"/>
        <v>286</v>
      </c>
      <c r="L3320">
        <f>Link21_SED!E3320</f>
        <v>1419</v>
      </c>
      <c r="M3320">
        <f>Link21_SED!F3320</f>
        <v>35</v>
      </c>
      <c r="O3320">
        <v>1431</v>
      </c>
    </row>
    <row r="3321" spans="1:15">
      <c r="A3321" t="s">
        <v>25</v>
      </c>
      <c r="B3321">
        <v>3320</v>
      </c>
      <c r="C3321">
        <f>Link21_SED!D3321</f>
        <v>1775</v>
      </c>
      <c r="D3321">
        <f>IFERROR(ROUND($C3321*VLOOKUP($O3321,'TM1.5SynthPop'!$A$2:$Q$1450,COLUMN('TM1.5SynthPop'!$P$2),FALSE),0),)</f>
        <v>1531</v>
      </c>
      <c r="E3321">
        <f t="shared" si="104"/>
        <v>244</v>
      </c>
      <c r="F3321">
        <f>IFERROR(ROUND($C3321*VLOOKUP($O3321,'TM1.5SynthPop'!$A$2:$Q$1450,COLUMN('TM1.5SynthPop'!J$1),FALSE),0),0)</f>
        <v>129</v>
      </c>
      <c r="G3321">
        <f>IFERROR(ROUND($C3321*VLOOKUP($O3321,'TM1.5SynthPop'!$A$2:$Q$1450,COLUMN('TM1.5SynthPop'!K$1),FALSE),0),0)</f>
        <v>162</v>
      </c>
      <c r="H3321">
        <f>IFERROR(ROUND($C3321*VLOOKUP($O3321,'TM1.5SynthPop'!$A$2:$Q$1450,COLUMN('TM1.5SynthPop'!L$1),FALSE),0),0)</f>
        <v>223</v>
      </c>
      <c r="I3321">
        <f>IFERROR(ROUND($C3321*VLOOKUP($O3321,'TM1.5SynthPop'!$A$2:$Q$1450,COLUMN('TM1.5SynthPop'!M$1),FALSE),0),0)</f>
        <v>152</v>
      </c>
      <c r="J3321">
        <f>IFERROR(ROUND($C3321*VLOOKUP($O3321,'TM1.5SynthPop'!$A$2:$Q$1450,COLUMN('TM1.5SynthPop'!N$1),FALSE),0),0)</f>
        <v>312</v>
      </c>
      <c r="K3321">
        <f t="shared" si="105"/>
        <v>797</v>
      </c>
      <c r="L3321">
        <f>Link21_SED!E3321</f>
        <v>3751</v>
      </c>
      <c r="M3321">
        <f>Link21_SED!F3321</f>
        <v>676</v>
      </c>
      <c r="O3321">
        <v>1427</v>
      </c>
    </row>
    <row r="3322" spans="1:15">
      <c r="A3322" t="s">
        <v>25</v>
      </c>
      <c r="B3322">
        <v>3321</v>
      </c>
      <c r="C3322">
        <f>Link21_SED!D3322</f>
        <v>290</v>
      </c>
      <c r="D3322">
        <f>IFERROR(ROUND($C3322*VLOOKUP($O3322,'TM1.5SynthPop'!$A$2:$Q$1450,COLUMN('TM1.5SynthPop'!$P$2),FALSE),0),)</f>
        <v>160</v>
      </c>
      <c r="E3322">
        <f t="shared" si="104"/>
        <v>130</v>
      </c>
      <c r="F3322">
        <f>IFERROR(ROUND($C3322*VLOOKUP($O3322,'TM1.5SynthPop'!$A$2:$Q$1450,COLUMN('TM1.5SynthPop'!J$1),FALSE),0),0)</f>
        <v>44</v>
      </c>
      <c r="G3322">
        <f>IFERROR(ROUND($C3322*VLOOKUP($O3322,'TM1.5SynthPop'!$A$2:$Q$1450,COLUMN('TM1.5SynthPop'!K$1),FALSE),0),0)</f>
        <v>65</v>
      </c>
      <c r="H3322">
        <f>IFERROR(ROUND($C3322*VLOOKUP($O3322,'TM1.5SynthPop'!$A$2:$Q$1450,COLUMN('TM1.5SynthPop'!L$1),FALSE),0),0)</f>
        <v>29</v>
      </c>
      <c r="I3322">
        <f>IFERROR(ROUND($C3322*VLOOKUP($O3322,'TM1.5SynthPop'!$A$2:$Q$1450,COLUMN('TM1.5SynthPop'!M$1),FALSE),0),0)</f>
        <v>32</v>
      </c>
      <c r="J3322">
        <f>IFERROR(ROUND($C3322*VLOOKUP($O3322,'TM1.5SynthPop'!$A$2:$Q$1450,COLUMN('TM1.5SynthPop'!N$1),FALSE),0),0)</f>
        <v>36</v>
      </c>
      <c r="K3322">
        <f t="shared" si="105"/>
        <v>84</v>
      </c>
      <c r="L3322">
        <f>Link21_SED!E3322</f>
        <v>1162</v>
      </c>
      <c r="M3322">
        <f>Link21_SED!F3322</f>
        <v>15</v>
      </c>
      <c r="O3322">
        <v>1428</v>
      </c>
    </row>
    <row r="3323" spans="1:15">
      <c r="A3323" t="s">
        <v>25</v>
      </c>
      <c r="B3323">
        <v>3322</v>
      </c>
      <c r="C3323">
        <f>Link21_SED!D3323</f>
        <v>603</v>
      </c>
      <c r="D3323">
        <f>IFERROR(ROUND($C3323*VLOOKUP($O3323,'TM1.5SynthPop'!$A$2:$Q$1450,COLUMN('TM1.5SynthPop'!$P$2),FALSE),0),)</f>
        <v>509</v>
      </c>
      <c r="E3323">
        <f t="shared" si="104"/>
        <v>94</v>
      </c>
      <c r="F3323">
        <f>IFERROR(ROUND($C3323*VLOOKUP($O3323,'TM1.5SynthPop'!$A$2:$Q$1450,COLUMN('TM1.5SynthPop'!J$1),FALSE),0),0)</f>
        <v>72</v>
      </c>
      <c r="G3323">
        <f>IFERROR(ROUND($C3323*VLOOKUP($O3323,'TM1.5SynthPop'!$A$2:$Q$1450,COLUMN('TM1.5SynthPop'!K$1),FALSE),0),0)</f>
        <v>70</v>
      </c>
      <c r="H3323">
        <f>IFERROR(ROUND($C3323*VLOOKUP($O3323,'TM1.5SynthPop'!$A$2:$Q$1450,COLUMN('TM1.5SynthPop'!L$1),FALSE),0),0)</f>
        <v>65</v>
      </c>
      <c r="I3323">
        <f>IFERROR(ROUND($C3323*VLOOKUP($O3323,'TM1.5SynthPop'!$A$2:$Q$1450,COLUMN('TM1.5SynthPop'!M$1),FALSE),0),0)</f>
        <v>61</v>
      </c>
      <c r="J3323">
        <f>IFERROR(ROUND($C3323*VLOOKUP($O3323,'TM1.5SynthPop'!$A$2:$Q$1450,COLUMN('TM1.5SynthPop'!N$1),FALSE),0),0)</f>
        <v>84</v>
      </c>
      <c r="K3323">
        <f t="shared" si="105"/>
        <v>251</v>
      </c>
      <c r="L3323">
        <f>Link21_SED!E3323</f>
        <v>1639</v>
      </c>
      <c r="M3323">
        <f>Link21_SED!F3323</f>
        <v>1</v>
      </c>
      <c r="O3323">
        <v>1429</v>
      </c>
    </row>
    <row r="3324" spans="1:15">
      <c r="A3324" t="s">
        <v>25</v>
      </c>
      <c r="B3324">
        <v>3323</v>
      </c>
      <c r="C3324">
        <f>Link21_SED!D3324</f>
        <v>647</v>
      </c>
      <c r="D3324">
        <f>IFERROR(ROUND($C3324*VLOOKUP($O3324,'TM1.5SynthPop'!$A$2:$Q$1450,COLUMN('TM1.5SynthPop'!$P$2),FALSE),0),)</f>
        <v>586</v>
      </c>
      <c r="E3324">
        <f t="shared" si="104"/>
        <v>61</v>
      </c>
      <c r="F3324">
        <f>IFERROR(ROUND($C3324*VLOOKUP($O3324,'TM1.5SynthPop'!$A$2:$Q$1450,COLUMN('TM1.5SynthPop'!J$1),FALSE),0),0)</f>
        <v>73</v>
      </c>
      <c r="G3324">
        <f>IFERROR(ROUND($C3324*VLOOKUP($O3324,'TM1.5SynthPop'!$A$2:$Q$1450,COLUMN('TM1.5SynthPop'!K$1),FALSE),0),0)</f>
        <v>93</v>
      </c>
      <c r="H3324">
        <f>IFERROR(ROUND($C3324*VLOOKUP($O3324,'TM1.5SynthPop'!$A$2:$Q$1450,COLUMN('TM1.5SynthPop'!L$1),FALSE),0),0)</f>
        <v>74</v>
      </c>
      <c r="I3324">
        <f>IFERROR(ROUND($C3324*VLOOKUP($O3324,'TM1.5SynthPop'!$A$2:$Q$1450,COLUMN('TM1.5SynthPop'!M$1),FALSE),0),0)</f>
        <v>52</v>
      </c>
      <c r="J3324">
        <f>IFERROR(ROUND($C3324*VLOOKUP($O3324,'TM1.5SynthPop'!$A$2:$Q$1450,COLUMN('TM1.5SynthPop'!N$1),FALSE),0),0)</f>
        <v>90</v>
      </c>
      <c r="K3324">
        <f t="shared" si="105"/>
        <v>265</v>
      </c>
      <c r="L3324">
        <f>Link21_SED!E3324</f>
        <v>1683</v>
      </c>
      <c r="M3324">
        <f>Link21_SED!F3324</f>
        <v>0</v>
      </c>
      <c r="O3324">
        <v>1437</v>
      </c>
    </row>
    <row r="3325" spans="1:15">
      <c r="A3325" t="s">
        <v>25</v>
      </c>
      <c r="B3325">
        <v>3324</v>
      </c>
      <c r="C3325">
        <f>Link21_SED!D3325</f>
        <v>440</v>
      </c>
      <c r="D3325">
        <f>IFERROR(ROUND($C3325*VLOOKUP($O3325,'TM1.5SynthPop'!$A$2:$Q$1450,COLUMN('TM1.5SynthPop'!$P$2),FALSE),0),)</f>
        <v>398</v>
      </c>
      <c r="E3325">
        <f t="shared" si="104"/>
        <v>42</v>
      </c>
      <c r="F3325">
        <f>IFERROR(ROUND($C3325*VLOOKUP($O3325,'TM1.5SynthPop'!$A$2:$Q$1450,COLUMN('TM1.5SynthPop'!J$1),FALSE),0),0)</f>
        <v>50</v>
      </c>
      <c r="G3325">
        <f>IFERROR(ROUND($C3325*VLOOKUP($O3325,'TM1.5SynthPop'!$A$2:$Q$1450,COLUMN('TM1.5SynthPop'!K$1),FALSE),0),0)</f>
        <v>63</v>
      </c>
      <c r="H3325">
        <f>IFERROR(ROUND($C3325*VLOOKUP($O3325,'TM1.5SynthPop'!$A$2:$Q$1450,COLUMN('TM1.5SynthPop'!L$1),FALSE),0),0)</f>
        <v>51</v>
      </c>
      <c r="I3325">
        <f>IFERROR(ROUND($C3325*VLOOKUP($O3325,'TM1.5SynthPop'!$A$2:$Q$1450,COLUMN('TM1.5SynthPop'!M$1),FALSE),0),0)</f>
        <v>35</v>
      </c>
      <c r="J3325">
        <f>IFERROR(ROUND($C3325*VLOOKUP($O3325,'TM1.5SynthPop'!$A$2:$Q$1450,COLUMN('TM1.5SynthPop'!N$1),FALSE),0),0)</f>
        <v>61</v>
      </c>
      <c r="K3325">
        <f t="shared" si="105"/>
        <v>180</v>
      </c>
      <c r="L3325">
        <f>Link21_SED!E3325</f>
        <v>783</v>
      </c>
      <c r="M3325">
        <f>Link21_SED!F3325</f>
        <v>0</v>
      </c>
      <c r="O3325">
        <v>1437</v>
      </c>
    </row>
    <row r="3326" spans="1:15">
      <c r="A3326" t="s">
        <v>25</v>
      </c>
      <c r="B3326">
        <v>3325</v>
      </c>
      <c r="C3326">
        <f>Link21_SED!D3326</f>
        <v>177</v>
      </c>
      <c r="D3326">
        <f>IFERROR(ROUND($C3326*VLOOKUP($O3326,'TM1.5SynthPop'!$A$2:$Q$1450,COLUMN('TM1.5SynthPop'!$P$2),FALSE),0),)</f>
        <v>153</v>
      </c>
      <c r="E3326">
        <f t="shared" si="104"/>
        <v>24</v>
      </c>
      <c r="F3326">
        <f>IFERROR(ROUND($C3326*VLOOKUP($O3326,'TM1.5SynthPop'!$A$2:$Q$1450,COLUMN('TM1.5SynthPop'!J$1),FALSE),0),0)</f>
        <v>9</v>
      </c>
      <c r="G3326">
        <f>IFERROR(ROUND($C3326*VLOOKUP($O3326,'TM1.5SynthPop'!$A$2:$Q$1450,COLUMN('TM1.5SynthPop'!K$1),FALSE),0),0)</f>
        <v>13</v>
      </c>
      <c r="H3326">
        <f>IFERROR(ROUND($C3326*VLOOKUP($O3326,'TM1.5SynthPop'!$A$2:$Q$1450,COLUMN('TM1.5SynthPop'!L$1),FALSE),0),0)</f>
        <v>20</v>
      </c>
      <c r="I3326">
        <f>IFERROR(ROUND($C3326*VLOOKUP($O3326,'TM1.5SynthPop'!$A$2:$Q$1450,COLUMN('TM1.5SynthPop'!M$1),FALSE),0),0)</f>
        <v>17</v>
      </c>
      <c r="J3326">
        <f>IFERROR(ROUND($C3326*VLOOKUP($O3326,'TM1.5SynthPop'!$A$2:$Q$1450,COLUMN('TM1.5SynthPop'!N$1),FALSE),0),0)</f>
        <v>32</v>
      </c>
      <c r="K3326">
        <f t="shared" si="105"/>
        <v>86</v>
      </c>
      <c r="L3326">
        <f>Link21_SED!E3326</f>
        <v>358</v>
      </c>
      <c r="M3326">
        <f>Link21_SED!F3326</f>
        <v>0</v>
      </c>
      <c r="O3326">
        <v>1440</v>
      </c>
    </row>
    <row r="3327" spans="1:15">
      <c r="A3327" t="s">
        <v>25</v>
      </c>
      <c r="B3327">
        <v>3326</v>
      </c>
      <c r="C3327">
        <f>Link21_SED!D3327</f>
        <v>267</v>
      </c>
      <c r="D3327">
        <f>IFERROR(ROUND($C3327*VLOOKUP($O3327,'TM1.5SynthPop'!$A$2:$Q$1450,COLUMN('TM1.5SynthPop'!$P$2),FALSE),0),)</f>
        <v>231</v>
      </c>
      <c r="E3327">
        <f t="shared" si="104"/>
        <v>36</v>
      </c>
      <c r="F3327">
        <f>IFERROR(ROUND($C3327*VLOOKUP($O3327,'TM1.5SynthPop'!$A$2:$Q$1450,COLUMN('TM1.5SynthPop'!J$1),FALSE),0),0)</f>
        <v>14</v>
      </c>
      <c r="G3327">
        <f>IFERROR(ROUND($C3327*VLOOKUP($O3327,'TM1.5SynthPop'!$A$2:$Q$1450,COLUMN('TM1.5SynthPop'!K$1),FALSE),0),0)</f>
        <v>19</v>
      </c>
      <c r="H3327">
        <f>IFERROR(ROUND($C3327*VLOOKUP($O3327,'TM1.5SynthPop'!$A$2:$Q$1450,COLUMN('TM1.5SynthPop'!L$1),FALSE),0),0)</f>
        <v>30</v>
      </c>
      <c r="I3327">
        <f>IFERROR(ROUND($C3327*VLOOKUP($O3327,'TM1.5SynthPop'!$A$2:$Q$1450,COLUMN('TM1.5SynthPop'!M$1),FALSE),0),0)</f>
        <v>25</v>
      </c>
      <c r="J3327">
        <f>IFERROR(ROUND($C3327*VLOOKUP($O3327,'TM1.5SynthPop'!$A$2:$Q$1450,COLUMN('TM1.5SynthPop'!N$1),FALSE),0),0)</f>
        <v>48</v>
      </c>
      <c r="K3327">
        <f t="shared" si="105"/>
        <v>131</v>
      </c>
      <c r="L3327">
        <f>Link21_SED!E3327</f>
        <v>648</v>
      </c>
      <c r="M3327">
        <f>Link21_SED!F3327</f>
        <v>0</v>
      </c>
      <c r="O3327">
        <v>1440</v>
      </c>
    </row>
    <row r="3328" spans="1:15">
      <c r="A3328" t="s">
        <v>25</v>
      </c>
      <c r="B3328">
        <v>3327</v>
      </c>
      <c r="C3328">
        <f>Link21_SED!D3328</f>
        <v>83</v>
      </c>
      <c r="D3328">
        <f>IFERROR(ROUND($C3328*VLOOKUP($O3328,'TM1.5SynthPop'!$A$2:$Q$1450,COLUMN('TM1.5SynthPop'!$P$2),FALSE),0),)</f>
        <v>69</v>
      </c>
      <c r="E3328">
        <f t="shared" si="104"/>
        <v>14</v>
      </c>
      <c r="F3328">
        <f>IFERROR(ROUND($C3328*VLOOKUP($O3328,'TM1.5SynthPop'!$A$2:$Q$1450,COLUMN('TM1.5SynthPop'!J$1),FALSE),0),0)</f>
        <v>7</v>
      </c>
      <c r="G3328">
        <f>IFERROR(ROUND($C3328*VLOOKUP($O3328,'TM1.5SynthPop'!$A$2:$Q$1450,COLUMN('TM1.5SynthPop'!K$1),FALSE),0),0)</f>
        <v>9</v>
      </c>
      <c r="H3328">
        <f>IFERROR(ROUND($C3328*VLOOKUP($O3328,'TM1.5SynthPop'!$A$2:$Q$1450,COLUMN('TM1.5SynthPop'!L$1),FALSE),0),0)</f>
        <v>9</v>
      </c>
      <c r="I3328">
        <f>IFERROR(ROUND($C3328*VLOOKUP($O3328,'TM1.5SynthPop'!$A$2:$Q$1450,COLUMN('TM1.5SynthPop'!M$1),FALSE),0),0)</f>
        <v>7</v>
      </c>
      <c r="J3328">
        <f>IFERROR(ROUND($C3328*VLOOKUP($O3328,'TM1.5SynthPop'!$A$2:$Q$1450,COLUMN('TM1.5SynthPop'!N$1),FALSE),0),0)</f>
        <v>13</v>
      </c>
      <c r="K3328">
        <f t="shared" si="105"/>
        <v>38</v>
      </c>
      <c r="L3328">
        <f>Link21_SED!E3328</f>
        <v>156</v>
      </c>
      <c r="M3328">
        <f>Link21_SED!F3328</f>
        <v>0</v>
      </c>
      <c r="O3328">
        <v>1441</v>
      </c>
    </row>
    <row r="3329" spans="1:15">
      <c r="A3329" t="s">
        <v>25</v>
      </c>
      <c r="B3329">
        <v>3328</v>
      </c>
      <c r="C3329">
        <f>Link21_SED!D3329</f>
        <v>1544</v>
      </c>
      <c r="D3329">
        <f>IFERROR(ROUND($C3329*VLOOKUP($O3329,'TM1.5SynthPop'!$A$2:$Q$1450,COLUMN('TM1.5SynthPop'!$P$2),FALSE),0),)</f>
        <v>1210</v>
      </c>
      <c r="E3329">
        <f t="shared" si="104"/>
        <v>334</v>
      </c>
      <c r="F3329">
        <f>IFERROR(ROUND($C3329*VLOOKUP($O3329,'TM1.5SynthPop'!$A$2:$Q$1450,COLUMN('TM1.5SynthPop'!J$1),FALSE),0),0)</f>
        <v>173</v>
      </c>
      <c r="G3329">
        <f>IFERROR(ROUND($C3329*VLOOKUP($O3329,'TM1.5SynthPop'!$A$2:$Q$1450,COLUMN('TM1.5SynthPop'!K$1),FALSE),0),0)</f>
        <v>169</v>
      </c>
      <c r="H3329">
        <f>IFERROR(ROUND($C3329*VLOOKUP($O3329,'TM1.5SynthPop'!$A$2:$Q$1450,COLUMN('TM1.5SynthPop'!L$1),FALSE),0),0)</f>
        <v>144</v>
      </c>
      <c r="I3329">
        <f>IFERROR(ROUND($C3329*VLOOKUP($O3329,'TM1.5SynthPop'!$A$2:$Q$1450,COLUMN('TM1.5SynthPop'!M$1),FALSE),0),0)</f>
        <v>152</v>
      </c>
      <c r="J3329">
        <f>IFERROR(ROUND($C3329*VLOOKUP($O3329,'TM1.5SynthPop'!$A$2:$Q$1450,COLUMN('TM1.5SynthPop'!N$1),FALSE),0),0)</f>
        <v>241</v>
      </c>
      <c r="K3329">
        <f t="shared" si="105"/>
        <v>665</v>
      </c>
      <c r="L3329">
        <f>Link21_SED!E3329</f>
        <v>3881</v>
      </c>
      <c r="M3329">
        <f>Link21_SED!F3329</f>
        <v>0</v>
      </c>
      <c r="O3329">
        <v>1438</v>
      </c>
    </row>
    <row r="3330" spans="1:15">
      <c r="A3330" t="s">
        <v>25</v>
      </c>
      <c r="B3330">
        <v>3329</v>
      </c>
      <c r="C3330">
        <f>Link21_SED!D3330</f>
        <v>78</v>
      </c>
      <c r="D3330">
        <f>IFERROR(ROUND($C3330*VLOOKUP($O3330,'TM1.5SynthPop'!$A$2:$Q$1450,COLUMN('TM1.5SynthPop'!$P$2),FALSE),0),)</f>
        <v>61</v>
      </c>
      <c r="E3330">
        <f t="shared" si="104"/>
        <v>17</v>
      </c>
      <c r="F3330">
        <f>IFERROR(ROUND($C3330*VLOOKUP($O3330,'TM1.5SynthPop'!$A$2:$Q$1450,COLUMN('TM1.5SynthPop'!J$1),FALSE),0),0)</f>
        <v>9</v>
      </c>
      <c r="G3330">
        <f>IFERROR(ROUND($C3330*VLOOKUP($O3330,'TM1.5SynthPop'!$A$2:$Q$1450,COLUMN('TM1.5SynthPop'!K$1),FALSE),0),0)</f>
        <v>9</v>
      </c>
      <c r="H3330">
        <f>IFERROR(ROUND($C3330*VLOOKUP($O3330,'TM1.5SynthPop'!$A$2:$Q$1450,COLUMN('TM1.5SynthPop'!L$1),FALSE),0),0)</f>
        <v>7</v>
      </c>
      <c r="I3330">
        <f>IFERROR(ROUND($C3330*VLOOKUP($O3330,'TM1.5SynthPop'!$A$2:$Q$1450,COLUMN('TM1.5SynthPop'!M$1),FALSE),0),0)</f>
        <v>8</v>
      </c>
      <c r="J3330">
        <f>IFERROR(ROUND($C3330*VLOOKUP($O3330,'TM1.5SynthPop'!$A$2:$Q$1450,COLUMN('TM1.5SynthPop'!N$1),FALSE),0),0)</f>
        <v>12</v>
      </c>
      <c r="K3330">
        <f t="shared" si="105"/>
        <v>33</v>
      </c>
      <c r="L3330">
        <f>Link21_SED!E3330</f>
        <v>164</v>
      </c>
      <c r="M3330">
        <f>Link21_SED!F3330</f>
        <v>0</v>
      </c>
      <c r="O3330">
        <v>1438</v>
      </c>
    </row>
    <row r="3331" spans="1:15">
      <c r="A3331" t="s">
        <v>25</v>
      </c>
      <c r="B3331">
        <v>3330</v>
      </c>
      <c r="C3331">
        <f>Link21_SED!D3331</f>
        <v>532</v>
      </c>
      <c r="D3331">
        <f>IFERROR(ROUND($C3331*VLOOKUP($O3331,'TM1.5SynthPop'!$A$2:$Q$1450,COLUMN('TM1.5SynthPop'!$P$2),FALSE),0),)</f>
        <v>459</v>
      </c>
      <c r="E3331">
        <f t="shared" si="104"/>
        <v>73</v>
      </c>
      <c r="F3331">
        <f>IFERROR(ROUND($C3331*VLOOKUP($O3331,'TM1.5SynthPop'!$A$2:$Q$1450,COLUMN('TM1.5SynthPop'!J$1),FALSE),0),0)</f>
        <v>86</v>
      </c>
      <c r="G3331">
        <f>IFERROR(ROUND($C3331*VLOOKUP($O3331,'TM1.5SynthPop'!$A$2:$Q$1450,COLUMN('TM1.5SynthPop'!K$1),FALSE),0),0)</f>
        <v>87</v>
      </c>
      <c r="H3331">
        <f>IFERROR(ROUND($C3331*VLOOKUP($O3331,'TM1.5SynthPop'!$A$2:$Q$1450,COLUMN('TM1.5SynthPop'!L$1),FALSE),0),0)</f>
        <v>59</v>
      </c>
      <c r="I3331">
        <f>IFERROR(ROUND($C3331*VLOOKUP($O3331,'TM1.5SynthPop'!$A$2:$Q$1450,COLUMN('TM1.5SynthPop'!M$1),FALSE),0),0)</f>
        <v>46</v>
      </c>
      <c r="J3331">
        <f>IFERROR(ROUND($C3331*VLOOKUP($O3331,'TM1.5SynthPop'!$A$2:$Q$1450,COLUMN('TM1.5SynthPop'!N$1),FALSE),0),0)</f>
        <v>63</v>
      </c>
      <c r="K3331">
        <f t="shared" si="105"/>
        <v>191</v>
      </c>
      <c r="L3331">
        <f>Link21_SED!E3331</f>
        <v>813</v>
      </c>
      <c r="M3331">
        <f>Link21_SED!F3331</f>
        <v>153</v>
      </c>
      <c r="O3331">
        <v>1430</v>
      </c>
    </row>
    <row r="3332" spans="1:15">
      <c r="A3332" t="s">
        <v>25</v>
      </c>
      <c r="B3332">
        <v>3331</v>
      </c>
      <c r="C3332">
        <f>Link21_SED!D3332</f>
        <v>324</v>
      </c>
      <c r="D3332">
        <f>IFERROR(ROUND($C3332*VLOOKUP($O3332,'TM1.5SynthPop'!$A$2:$Q$1450,COLUMN('TM1.5SynthPop'!$P$2),FALSE),0),)</f>
        <v>280</v>
      </c>
      <c r="E3332">
        <f t="shared" si="104"/>
        <v>44</v>
      </c>
      <c r="F3332">
        <f>IFERROR(ROUND($C3332*VLOOKUP($O3332,'TM1.5SynthPop'!$A$2:$Q$1450,COLUMN('TM1.5SynthPop'!J$1),FALSE),0),0)</f>
        <v>52</v>
      </c>
      <c r="G3332">
        <f>IFERROR(ROUND($C3332*VLOOKUP($O3332,'TM1.5SynthPop'!$A$2:$Q$1450,COLUMN('TM1.5SynthPop'!K$1),FALSE),0),0)</f>
        <v>53</v>
      </c>
      <c r="H3332">
        <f>IFERROR(ROUND($C3332*VLOOKUP($O3332,'TM1.5SynthPop'!$A$2:$Q$1450,COLUMN('TM1.5SynthPop'!L$1),FALSE),0),0)</f>
        <v>36</v>
      </c>
      <c r="I3332">
        <f>IFERROR(ROUND($C3332*VLOOKUP($O3332,'TM1.5SynthPop'!$A$2:$Q$1450,COLUMN('TM1.5SynthPop'!M$1),FALSE),0),0)</f>
        <v>28</v>
      </c>
      <c r="J3332">
        <f>IFERROR(ROUND($C3332*VLOOKUP($O3332,'TM1.5SynthPop'!$A$2:$Q$1450,COLUMN('TM1.5SynthPop'!N$1),FALSE),0),0)</f>
        <v>39</v>
      </c>
      <c r="K3332">
        <f t="shared" si="105"/>
        <v>116</v>
      </c>
      <c r="L3332">
        <f>Link21_SED!E3332</f>
        <v>490</v>
      </c>
      <c r="M3332">
        <f>Link21_SED!F3332</f>
        <v>4</v>
      </c>
      <c r="O3332">
        <v>1430</v>
      </c>
    </row>
    <row r="3333" spans="1:15">
      <c r="A3333" t="s">
        <v>25</v>
      </c>
      <c r="B3333">
        <v>3332</v>
      </c>
      <c r="C3333">
        <f>Link21_SED!D3333</f>
        <v>524</v>
      </c>
      <c r="D3333">
        <f>IFERROR(ROUND($C3333*VLOOKUP($O3333,'TM1.5SynthPop'!$A$2:$Q$1450,COLUMN('TM1.5SynthPop'!$P$2),FALSE),0),)</f>
        <v>443</v>
      </c>
      <c r="E3333">
        <f t="shared" si="104"/>
        <v>81</v>
      </c>
      <c r="F3333">
        <f>IFERROR(ROUND($C3333*VLOOKUP($O3333,'TM1.5SynthPop'!$A$2:$Q$1450,COLUMN('TM1.5SynthPop'!J$1),FALSE),0),0)</f>
        <v>63</v>
      </c>
      <c r="G3333">
        <f>IFERROR(ROUND($C3333*VLOOKUP($O3333,'TM1.5SynthPop'!$A$2:$Q$1450,COLUMN('TM1.5SynthPop'!K$1),FALSE),0),0)</f>
        <v>61</v>
      </c>
      <c r="H3333">
        <f>IFERROR(ROUND($C3333*VLOOKUP($O3333,'TM1.5SynthPop'!$A$2:$Q$1450,COLUMN('TM1.5SynthPop'!L$1),FALSE),0),0)</f>
        <v>56</v>
      </c>
      <c r="I3333">
        <f>IFERROR(ROUND($C3333*VLOOKUP($O3333,'TM1.5SynthPop'!$A$2:$Q$1450,COLUMN('TM1.5SynthPop'!M$1),FALSE),0),0)</f>
        <v>53</v>
      </c>
      <c r="J3333">
        <f>IFERROR(ROUND($C3333*VLOOKUP($O3333,'TM1.5SynthPop'!$A$2:$Q$1450,COLUMN('TM1.5SynthPop'!N$1),FALSE),0),0)</f>
        <v>73</v>
      </c>
      <c r="K3333">
        <f t="shared" si="105"/>
        <v>218</v>
      </c>
      <c r="L3333">
        <f>Link21_SED!E3333</f>
        <v>1148</v>
      </c>
      <c r="M3333">
        <f>Link21_SED!F3333</f>
        <v>0</v>
      </c>
      <c r="O3333">
        <v>1429</v>
      </c>
    </row>
  </sheetData>
  <autoFilter ref="A1:O3333" xr:uid="{4547ACAB-E62C-4444-A1DF-DAAE458E6915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95A517-2B64-4B54-B208-60273C8EA271}">
  <sheetPr>
    <tabColor rgb="FFFFFF00"/>
  </sheetPr>
  <dimension ref="A1:T17"/>
  <sheetViews>
    <sheetView tabSelected="1" workbookViewId="0">
      <pane xSplit="1" ySplit="2" topLeftCell="B3" activePane="bottomRight" state="frozen"/>
      <selection pane="bottomRight" activeCell="X27" sqref="X27"/>
      <selection pane="bottomLeft" activeCell="A2" sqref="A2"/>
      <selection pane="topRight" activeCell="C1" sqref="C1"/>
    </sheetView>
  </sheetViews>
  <sheetFormatPr defaultRowHeight="15"/>
  <cols>
    <col min="1" max="1" width="12.7109375" bestFit="1" customWidth="1"/>
    <col min="2" max="3" width="12.7109375" customWidth="1"/>
    <col min="20" max="20" width="10.7109375" customWidth="1"/>
  </cols>
  <sheetData>
    <row r="1" spans="1:20">
      <c r="B1" s="22" t="s">
        <v>26</v>
      </c>
      <c r="C1" s="22" t="s">
        <v>27</v>
      </c>
      <c r="D1" s="23" t="s">
        <v>28</v>
      </c>
      <c r="E1" s="23"/>
      <c r="F1" s="23"/>
      <c r="G1" s="23"/>
      <c r="H1" s="23" t="s">
        <v>29</v>
      </c>
      <c r="I1" s="23"/>
      <c r="J1" s="23"/>
      <c r="K1" s="23"/>
      <c r="L1" s="23" t="s">
        <v>30</v>
      </c>
      <c r="M1" s="23"/>
      <c r="N1" s="23"/>
      <c r="O1" s="23"/>
      <c r="P1" s="23"/>
      <c r="Q1" s="23"/>
      <c r="R1" s="23" t="s">
        <v>31</v>
      </c>
      <c r="S1" s="23"/>
    </row>
    <row r="2" spans="1:20" s="3" customFormat="1" ht="30">
      <c r="A2" s="9" t="s">
        <v>3</v>
      </c>
      <c r="B2" s="22"/>
      <c r="C2" s="22"/>
      <c r="D2" s="3">
        <v>1</v>
      </c>
      <c r="E2" s="3">
        <v>2</v>
      </c>
      <c r="F2" s="3">
        <v>3</v>
      </c>
      <c r="G2" s="3" t="s">
        <v>32</v>
      </c>
      <c r="H2" s="3">
        <v>0</v>
      </c>
      <c r="I2" s="3">
        <v>1</v>
      </c>
      <c r="J2" s="3">
        <v>2</v>
      </c>
      <c r="K2" s="3" t="s">
        <v>33</v>
      </c>
      <c r="L2" s="3" t="s">
        <v>34</v>
      </c>
      <c r="M2" s="3" t="s">
        <v>35</v>
      </c>
      <c r="N2" s="3" t="s">
        <v>36</v>
      </c>
      <c r="O2" s="3" t="s">
        <v>37</v>
      </c>
      <c r="P2" s="3" t="s">
        <v>38</v>
      </c>
      <c r="Q2" s="3" t="s">
        <v>39</v>
      </c>
      <c r="R2" s="3" t="s">
        <v>40</v>
      </c>
      <c r="S2" s="3" t="s">
        <v>41</v>
      </c>
      <c r="T2" s="3" t="s">
        <v>42</v>
      </c>
    </row>
    <row r="3" spans="1:20">
      <c r="A3" s="8" t="s">
        <v>20</v>
      </c>
      <c r="B3" s="2">
        <f>SUMIFS(TAZ!C:C,TAZ!A:A,A3)</f>
        <v>666333</v>
      </c>
      <c r="C3" s="2">
        <f>SUMIFS(TAZ!L:L,TAZ!A:A,County!A3)+SUMIFS(TAZ!M:M,TAZ!A:A,County!A3)</f>
        <v>1668055</v>
      </c>
      <c r="D3" s="2">
        <f>ROUND($B3*'TM1.5SynthPopCountyDist'!S2,0)</f>
        <v>181385</v>
      </c>
      <c r="E3" s="2">
        <f>ROUND($B3*'TM1.5SynthPopCountyDist'!T2,0)</f>
        <v>215167</v>
      </c>
      <c r="F3" s="2">
        <f>ROUND($B3*'TM1.5SynthPopCountyDist'!U2,0)</f>
        <v>108561</v>
      </c>
      <c r="G3" s="2">
        <f>ROUND($B3*'TM1.5SynthPopCountyDist'!V2,0)</f>
        <v>161220</v>
      </c>
      <c r="H3" s="2">
        <f>ROUND($B3*'TM1.5SynthPopCountyDist'!N2,0)</f>
        <v>178341</v>
      </c>
      <c r="I3" s="2">
        <f>ROUND($B3*'TM1.5SynthPopCountyDist'!O2,0)</f>
        <v>224499</v>
      </c>
      <c r="J3" s="2">
        <f>ROUND($B3*'TM1.5SynthPopCountyDist'!P2,0)</f>
        <v>185134</v>
      </c>
      <c r="K3" s="2">
        <f>ROUND($B3*'TM1.5SynthPopCountyDist'!Q2,0)</f>
        <v>78360</v>
      </c>
      <c r="L3" s="2">
        <f>ROUND($C3*'TM1.5SynthPopCountyDist'!E2,0)</f>
        <v>80392</v>
      </c>
      <c r="M3" s="2">
        <f>ROUND($C3*'TM1.5SynthPopCountyDist'!F2,0)</f>
        <v>199452</v>
      </c>
      <c r="N3" s="2">
        <f>ROUND($C3*'TM1.5SynthPopCountyDist'!G2,0)</f>
        <v>180527</v>
      </c>
      <c r="O3" s="2">
        <f>ROUND($C3*'TM1.5SynthPopCountyDist'!H2,0)</f>
        <v>246181</v>
      </c>
      <c r="P3" s="2">
        <f>ROUND($C3*'TM1.5SynthPopCountyDist'!I2,0)</f>
        <v>622815</v>
      </c>
      <c r="Q3" s="2">
        <f>ROUND($C3*'TM1.5SynthPopCountyDist'!J2,0)</f>
        <v>338688</v>
      </c>
      <c r="R3" s="2">
        <f>ROUND($C3*'TM1.5SynthPopCountyDist'!B2,0)</f>
        <v>820482</v>
      </c>
      <c r="S3" s="2">
        <f>ROUND($C3*'TM1.5SynthPopCountyDist'!C2,0)</f>
        <v>847573</v>
      </c>
      <c r="T3" s="2">
        <f>VLOOKUP(A3,EMPRES!$B$15:$K$23,10,FALSE)</f>
        <v>992279.93317125679</v>
      </c>
    </row>
    <row r="4" spans="1:20">
      <c r="A4" s="8" t="s">
        <v>21</v>
      </c>
      <c r="B4" s="2">
        <f>SUMIFS(TAZ!C:C,TAZ!A:A,A4)</f>
        <v>472115</v>
      </c>
      <c r="C4" s="2">
        <f>SUMIFS(TAZ!L:L,TAZ!A:A,County!A4)+SUMIFS(TAZ!M:M,TAZ!A:A,County!A4)</f>
        <v>1234855</v>
      </c>
      <c r="D4" s="2">
        <f>ROUND($B4*'TM1.5SynthPopCountyDist'!S3,0)</f>
        <v>108894</v>
      </c>
      <c r="E4" s="2">
        <f>ROUND($B4*'TM1.5SynthPopCountyDist'!T3,0)</f>
        <v>158613</v>
      </c>
      <c r="F4" s="2">
        <f>ROUND($B4*'TM1.5SynthPopCountyDist'!U3,0)</f>
        <v>78148</v>
      </c>
      <c r="G4" s="2">
        <f>ROUND($B4*'TM1.5SynthPopCountyDist'!V3,0)</f>
        <v>126460</v>
      </c>
      <c r="H4" s="2">
        <f>ROUND($B4*'TM1.5SynthPopCountyDist'!N3,0)</f>
        <v>120842</v>
      </c>
      <c r="I4" s="2">
        <f>ROUND($B4*'TM1.5SynthPopCountyDist'!O3,0)</f>
        <v>154095</v>
      </c>
      <c r="J4" s="2">
        <f>ROUND($B4*'TM1.5SynthPopCountyDist'!P3,0)</f>
        <v>140453</v>
      </c>
      <c r="K4" s="2">
        <f>ROUND($B4*'TM1.5SynthPopCountyDist'!Q3,0)</f>
        <v>56725</v>
      </c>
      <c r="L4" s="2">
        <f>ROUND($C4*'TM1.5SynthPopCountyDist'!E3,0)</f>
        <v>57763</v>
      </c>
      <c r="M4" s="2">
        <f>ROUND($C4*'TM1.5SynthPopCountyDist'!F3,0)</f>
        <v>173324</v>
      </c>
      <c r="N4" s="2">
        <f>ROUND($C4*'TM1.5SynthPopCountyDist'!G3,0)</f>
        <v>95518</v>
      </c>
      <c r="O4" s="2">
        <f>ROUND($C4*'TM1.5SynthPopCountyDist'!H3,0)</f>
        <v>150882</v>
      </c>
      <c r="P4" s="2">
        <f>ROUND($C4*'TM1.5SynthPopCountyDist'!I3,0)</f>
        <v>473659</v>
      </c>
      <c r="Q4" s="2">
        <f>ROUND($C4*'TM1.5SynthPopCountyDist'!J3,0)</f>
        <v>283708</v>
      </c>
      <c r="R4" s="2">
        <f>ROUND($C4*'TM1.5SynthPopCountyDist'!B3,0)</f>
        <v>611797</v>
      </c>
      <c r="S4" s="2">
        <f>ROUND($C4*'TM1.5SynthPopCountyDist'!C3,0)</f>
        <v>623058</v>
      </c>
      <c r="T4" s="2">
        <f>VLOOKUP(A4,EMPRES!$B$15:$K$23,10,FALSE)</f>
        <v>666986.34184707061</v>
      </c>
    </row>
    <row r="5" spans="1:20">
      <c r="A5" s="8" t="s">
        <v>25</v>
      </c>
      <c r="B5" s="2">
        <f>SUMIFS(TAZ!C:C,TAZ!A:A,A5)</f>
        <v>107934</v>
      </c>
      <c r="C5" s="2">
        <f>SUMIFS(TAZ!L:L,TAZ!A:A,County!A5)+SUMIFS(TAZ!M:M,TAZ!A:A,County!A5)</f>
        <v>248887</v>
      </c>
      <c r="D5" s="2">
        <f>ROUND($B5*'TM1.5SynthPopCountyDist'!S4,0)</f>
        <v>32901</v>
      </c>
      <c r="E5" s="2">
        <f>ROUND($B5*'TM1.5SynthPopCountyDist'!T4,0)</f>
        <v>38989</v>
      </c>
      <c r="F5" s="2">
        <f>ROUND($B5*'TM1.5SynthPopCountyDist'!U4,0)</f>
        <v>15127</v>
      </c>
      <c r="G5" s="2">
        <f>ROUND($B5*'TM1.5SynthPopCountyDist'!V4,0)</f>
        <v>20917</v>
      </c>
      <c r="H5" s="2">
        <f>ROUND($B5*'TM1.5SynthPopCountyDist'!N4,0)</f>
        <v>30823</v>
      </c>
      <c r="I5" s="2">
        <f>ROUND($B5*'TM1.5SynthPopCountyDist'!O4,0)</f>
        <v>36485</v>
      </c>
      <c r="J5" s="2">
        <f>ROUND($B5*'TM1.5SynthPopCountyDist'!P4,0)</f>
        <v>31845</v>
      </c>
      <c r="K5" s="2">
        <f>ROUND($B5*'TM1.5SynthPopCountyDist'!Q4,0)</f>
        <v>8781</v>
      </c>
      <c r="L5" s="2">
        <f>ROUND($C5*'TM1.5SynthPopCountyDist'!E4,0)</f>
        <v>7876</v>
      </c>
      <c r="M5" s="2">
        <f>ROUND($C5*'TM1.5SynthPopCountyDist'!F4,0)</f>
        <v>27532</v>
      </c>
      <c r="N5" s="2">
        <f>ROUND($C5*'TM1.5SynthPopCountyDist'!G4,0)</f>
        <v>14698</v>
      </c>
      <c r="O5" s="2">
        <f>ROUND($C5*'TM1.5SynthPopCountyDist'!H4,0)</f>
        <v>18430</v>
      </c>
      <c r="P5" s="2">
        <f>ROUND($C5*'TM1.5SynthPopCountyDist'!I4,0)</f>
        <v>92798</v>
      </c>
      <c r="Q5" s="2">
        <f>ROUND($C5*'TM1.5SynthPopCountyDist'!J4,0)</f>
        <v>87554</v>
      </c>
      <c r="R5" s="2">
        <f>ROUND($C5*'TM1.5SynthPopCountyDist'!B4,0)</f>
        <v>117942</v>
      </c>
      <c r="S5" s="2">
        <f>ROUND($C5*'TM1.5SynthPopCountyDist'!C4,0)</f>
        <v>130945</v>
      </c>
      <c r="T5" s="2">
        <f>VLOOKUP(A5,EMPRES!$B$15:$K$23,10,FALSE)</f>
        <v>138127.2366037562</v>
      </c>
    </row>
    <row r="6" spans="1:20">
      <c r="A6" s="8" t="s">
        <v>23</v>
      </c>
      <c r="B6" s="2">
        <f>SUMIFS(TAZ!C:C,TAZ!A:A,A6)</f>
        <v>54812</v>
      </c>
      <c r="C6" s="2">
        <f>SUMIFS(TAZ!L:L,TAZ!A:A,County!A6)+SUMIFS(TAZ!M:M,TAZ!A:A,County!A6)</f>
        <v>131205</v>
      </c>
      <c r="D6" s="2">
        <f>ROUND($B6*'TM1.5SynthPopCountyDist'!S5,0)</f>
        <v>13767</v>
      </c>
      <c r="E6" s="2">
        <f>ROUND($B6*'TM1.5SynthPopCountyDist'!T5,0)</f>
        <v>19700</v>
      </c>
      <c r="F6" s="2">
        <f>ROUND($B6*'TM1.5SynthPopCountyDist'!U5,0)</f>
        <v>7747</v>
      </c>
      <c r="G6" s="2">
        <f>ROUND($B6*'TM1.5SynthPopCountyDist'!V5,0)</f>
        <v>13598</v>
      </c>
      <c r="H6" s="2">
        <f>ROUND($B6*'TM1.5SynthPopCountyDist'!N5,0)</f>
        <v>14250</v>
      </c>
      <c r="I6" s="2">
        <f>ROUND($B6*'TM1.5SynthPopCountyDist'!O5,0)</f>
        <v>16297</v>
      </c>
      <c r="J6" s="2">
        <f>ROUND($B6*'TM1.5SynthPopCountyDist'!P5,0)</f>
        <v>15854</v>
      </c>
      <c r="K6" s="2">
        <f>ROUND($B6*'TM1.5SynthPopCountyDist'!Q5,0)</f>
        <v>8412</v>
      </c>
      <c r="L6" s="2">
        <f>ROUND($C6*'TM1.5SynthPopCountyDist'!E5,0)</f>
        <v>5931</v>
      </c>
      <c r="M6" s="2">
        <f>ROUND($C6*'TM1.5SynthPopCountyDist'!F5,0)</f>
        <v>16416</v>
      </c>
      <c r="N6" s="2">
        <f>ROUND($C6*'TM1.5SynthPopCountyDist'!G5,0)</f>
        <v>11304</v>
      </c>
      <c r="O6" s="2">
        <f>ROUND($C6*'TM1.5SynthPopCountyDist'!H5,0)</f>
        <v>14599</v>
      </c>
      <c r="P6" s="2">
        <f>ROUND($C6*'TM1.5SynthPopCountyDist'!I5,0)</f>
        <v>45714</v>
      </c>
      <c r="Q6" s="2">
        <f>ROUND($C6*'TM1.5SynthPopCountyDist'!J5,0)</f>
        <v>37241</v>
      </c>
      <c r="R6" s="2">
        <f>ROUND($C6*'TM1.5SynthPopCountyDist'!B5,0)</f>
        <v>66448</v>
      </c>
      <c r="S6" s="2">
        <f>ROUND($C6*'TM1.5SynthPopCountyDist'!C5,0)</f>
        <v>64757</v>
      </c>
      <c r="T6" s="2">
        <f>VLOOKUP(A6,EMPRES!$B$15:$K$23,10,FALSE)</f>
        <v>81454.305593839104</v>
      </c>
    </row>
    <row r="7" spans="1:20">
      <c r="A7" s="8" t="s">
        <v>17</v>
      </c>
      <c r="B7" s="2">
        <f>SUMIFS(TAZ!C:C,TAZ!A:A,A7)</f>
        <v>425399</v>
      </c>
      <c r="C7" s="2">
        <f>SUMIFS(TAZ!L:L,TAZ!A:A,County!A7)+SUMIFS(TAZ!M:M,TAZ!A:A,County!A7)</f>
        <v>839476</v>
      </c>
      <c r="D7" s="2">
        <f>ROUND($B7*'TM1.5SynthPopCountyDist'!S6,0)</f>
        <v>159745</v>
      </c>
      <c r="E7" s="2">
        <f>ROUND($B7*'TM1.5SynthPopCountyDist'!T6,0)</f>
        <v>144585</v>
      </c>
      <c r="F7" s="2">
        <f>ROUND($B7*'TM1.5SynthPopCountyDist'!U6,0)</f>
        <v>55601</v>
      </c>
      <c r="G7" s="2">
        <f>ROUND($B7*'TM1.5SynthPopCountyDist'!V6,0)</f>
        <v>65468</v>
      </c>
      <c r="H7" s="2">
        <f>ROUND($B7*'TM1.5SynthPopCountyDist'!N6,0)</f>
        <v>115417</v>
      </c>
      <c r="I7" s="2">
        <f>ROUND($B7*'TM1.5SynthPopCountyDist'!O6,0)</f>
        <v>146557</v>
      </c>
      <c r="J7" s="2">
        <f>ROUND($B7*'TM1.5SynthPopCountyDist'!P6,0)</f>
        <v>111805</v>
      </c>
      <c r="K7" s="2">
        <f>ROUND($B7*'TM1.5SynthPopCountyDist'!Q6,0)</f>
        <v>51620</v>
      </c>
      <c r="L7" s="2">
        <f>ROUND($C7*'TM1.5SynthPopCountyDist'!E6,0)</f>
        <v>28744</v>
      </c>
      <c r="M7" s="2">
        <f>ROUND($C7*'TM1.5SynthPopCountyDist'!F6,0)</f>
        <v>55276</v>
      </c>
      <c r="N7" s="2">
        <f>ROUND($C7*'TM1.5SynthPopCountyDist'!G6,0)</f>
        <v>85844</v>
      </c>
      <c r="O7" s="2">
        <f>ROUND($C7*'TM1.5SynthPopCountyDist'!H6,0)</f>
        <v>163783</v>
      </c>
      <c r="P7" s="2">
        <f>ROUND($C7*'TM1.5SynthPopCountyDist'!I6,0)</f>
        <v>305829</v>
      </c>
      <c r="Q7" s="2">
        <f>ROUND($C7*'TM1.5SynthPopCountyDist'!J6,0)</f>
        <v>200000</v>
      </c>
      <c r="R7" s="2">
        <f>ROUND($C7*'TM1.5SynthPopCountyDist'!B6,0)</f>
        <v>420767</v>
      </c>
      <c r="S7" s="2">
        <f>ROUND($C7*'TM1.5SynthPopCountyDist'!C6,0)</f>
        <v>418709</v>
      </c>
      <c r="T7" s="2">
        <f>VLOOKUP(A7,EMPRES!$B$15:$K$23,10,FALSE)</f>
        <v>613667.25266536989</v>
      </c>
    </row>
    <row r="8" spans="1:20">
      <c r="A8" s="8" t="s">
        <v>18</v>
      </c>
      <c r="B8" s="2">
        <f>SUMIFS(TAZ!C:C,TAZ!A:A,A8)</f>
        <v>295478</v>
      </c>
      <c r="C8" s="2">
        <f>SUMIFS(TAZ!L:L,TAZ!A:A,County!A8)+SUMIFS(TAZ!M:M,TAZ!A:A,County!A8)</f>
        <v>693483</v>
      </c>
      <c r="D8" s="2">
        <f>ROUND($B8*'TM1.5SynthPopCountyDist'!S7,0)</f>
        <v>77303</v>
      </c>
      <c r="E8" s="2">
        <f>ROUND($B8*'TM1.5SynthPopCountyDist'!T7,0)</f>
        <v>98184</v>
      </c>
      <c r="F8" s="2">
        <f>ROUND($B8*'TM1.5SynthPopCountyDist'!U7,0)</f>
        <v>47134</v>
      </c>
      <c r="G8" s="2">
        <f>ROUND($B8*'TM1.5SynthPopCountyDist'!V7,0)</f>
        <v>72858</v>
      </c>
      <c r="H8" s="2">
        <f>ROUND($B8*'TM1.5SynthPopCountyDist'!N7,0)</f>
        <v>66370</v>
      </c>
      <c r="I8" s="2">
        <f>ROUND($B8*'TM1.5SynthPopCountyDist'!O7,0)</f>
        <v>95492</v>
      </c>
      <c r="J8" s="2">
        <f>ROUND($B8*'TM1.5SynthPopCountyDist'!P7,0)</f>
        <v>89902</v>
      </c>
      <c r="K8" s="2">
        <f>ROUND($B8*'TM1.5SynthPopCountyDist'!Q7,0)</f>
        <v>43714</v>
      </c>
      <c r="L8" s="2">
        <f>ROUND($C8*'TM1.5SynthPopCountyDist'!E7,0)</f>
        <v>28087</v>
      </c>
      <c r="M8" s="2">
        <f>ROUND($C8*'TM1.5SynthPopCountyDist'!F7,0)</f>
        <v>85847</v>
      </c>
      <c r="N8" s="2">
        <f>ROUND($C8*'TM1.5SynthPopCountyDist'!G7,0)</f>
        <v>46719</v>
      </c>
      <c r="O8" s="2">
        <f>ROUND($C8*'TM1.5SynthPopCountyDist'!H7,0)</f>
        <v>93976</v>
      </c>
      <c r="P8" s="2">
        <f>ROUND($C8*'TM1.5SynthPopCountyDist'!I7,0)</f>
        <v>267760</v>
      </c>
      <c r="Q8" s="2">
        <f>ROUND($C8*'TM1.5SynthPopCountyDist'!J7,0)</f>
        <v>171095</v>
      </c>
      <c r="R8" s="2">
        <f>ROUND($C8*'TM1.5SynthPopCountyDist'!B7,0)</f>
        <v>341539</v>
      </c>
      <c r="S8" s="2">
        <f>ROUND($C8*'TM1.5SynthPopCountyDist'!C7,0)</f>
        <v>351944</v>
      </c>
      <c r="T8" s="2">
        <f>VLOOKUP(A8,EMPRES!$B$15:$K$23,10,FALSE)</f>
        <v>469548.00021504652</v>
      </c>
    </row>
    <row r="9" spans="1:20">
      <c r="A9" s="8" t="s">
        <v>19</v>
      </c>
      <c r="B9" s="2">
        <f>SUMIFS(TAZ!C:C,TAZ!A:A,A9)</f>
        <v>771068</v>
      </c>
      <c r="C9" s="2">
        <f>SUMIFS(TAZ!L:L,TAZ!A:A,County!A9)+SUMIFS(TAZ!M:M,TAZ!A:A,County!A9)</f>
        <v>1986342</v>
      </c>
      <c r="D9" s="2">
        <f>ROUND($B9*'TM1.5SynthPopCountyDist'!S8,0)</f>
        <v>188958</v>
      </c>
      <c r="E9" s="2">
        <f>ROUND($B9*'TM1.5SynthPopCountyDist'!T8,0)</f>
        <v>246179</v>
      </c>
      <c r="F9" s="2">
        <f>ROUND($B9*'TM1.5SynthPopCountyDist'!U8,0)</f>
        <v>132905</v>
      </c>
      <c r="G9" s="2">
        <f>ROUND($B9*'TM1.5SynthPopCountyDist'!V8,0)</f>
        <v>203026</v>
      </c>
      <c r="H9" s="2">
        <f>ROUND($B9*'TM1.5SynthPopCountyDist'!N8,0)</f>
        <v>149692</v>
      </c>
      <c r="I9" s="2">
        <f>ROUND($B9*'TM1.5SynthPopCountyDist'!O8,0)</f>
        <v>281545</v>
      </c>
      <c r="J9" s="2">
        <f>ROUND($B9*'TM1.5SynthPopCountyDist'!P8,0)</f>
        <v>237196</v>
      </c>
      <c r="K9" s="2">
        <f>ROUND($B9*'TM1.5SynthPopCountyDist'!Q8,0)</f>
        <v>102635</v>
      </c>
      <c r="L9" s="2">
        <f>ROUND($C9*'TM1.5SynthPopCountyDist'!E8,0)</f>
        <v>102324</v>
      </c>
      <c r="M9" s="2">
        <f>ROUND($C9*'TM1.5SynthPopCountyDist'!F8,0)</f>
        <v>256274</v>
      </c>
      <c r="N9" s="2">
        <f>ROUND($C9*'TM1.5SynthPopCountyDist'!G8,0)</f>
        <v>183348</v>
      </c>
      <c r="O9" s="2">
        <f>ROUND($C9*'TM1.5SynthPopCountyDist'!H8,0)</f>
        <v>295518</v>
      </c>
      <c r="P9" s="2">
        <f>ROUND($C9*'TM1.5SynthPopCountyDist'!I8,0)</f>
        <v>730076</v>
      </c>
      <c r="Q9" s="2">
        <f>ROUND($C9*'TM1.5SynthPopCountyDist'!J8,0)</f>
        <v>418802</v>
      </c>
      <c r="R9" s="2">
        <f>ROUND($C9*'TM1.5SynthPopCountyDist'!B8,0)</f>
        <v>998739</v>
      </c>
      <c r="S9" s="2">
        <f>ROUND($C9*'TM1.5SynthPopCountyDist'!C8,0)</f>
        <v>987603</v>
      </c>
      <c r="T9" s="2">
        <f>VLOOKUP(A9,EMPRES!$B$15:$K$23,10,FALSE)</f>
        <v>1219936.2429399104</v>
      </c>
    </row>
    <row r="10" spans="1:20">
      <c r="A10" s="8" t="s">
        <v>22</v>
      </c>
      <c r="B10" s="2">
        <f>SUMIFS(TAZ!C:C,TAZ!A:A,A10)</f>
        <v>198324</v>
      </c>
      <c r="C10" s="2">
        <f>SUMIFS(TAZ!L:L,TAZ!A:A,County!A10)+SUMIFS(TAZ!M:M,TAZ!A:A,County!A10)</f>
        <v>534673</v>
      </c>
      <c r="D10" s="2">
        <f>ROUND($B10*'TM1.5SynthPopCountyDist'!S9,0)</f>
        <v>44213</v>
      </c>
      <c r="E10" s="2">
        <f>ROUND($B10*'TM1.5SynthPopCountyDist'!T9,0)</f>
        <v>66306</v>
      </c>
      <c r="F10" s="2">
        <f>ROUND($B10*'TM1.5SynthPopCountyDist'!U9,0)</f>
        <v>33424</v>
      </c>
      <c r="G10" s="2">
        <f>ROUND($B10*'TM1.5SynthPopCountyDist'!V9,0)</f>
        <v>54380</v>
      </c>
      <c r="H10" s="2">
        <f>ROUND($B10*'TM1.5SynthPopCountyDist'!N9,0)</f>
        <v>50429</v>
      </c>
      <c r="I10" s="2">
        <f>ROUND($B10*'TM1.5SynthPopCountyDist'!O9,0)</f>
        <v>62232</v>
      </c>
      <c r="J10" s="2">
        <f>ROUND($B10*'TM1.5SynthPopCountyDist'!P9,0)</f>
        <v>57095</v>
      </c>
      <c r="K10" s="2">
        <f>ROUND($B10*'TM1.5SynthPopCountyDist'!Q9,0)</f>
        <v>28568</v>
      </c>
      <c r="L10" s="2">
        <f>ROUND($C10*'TM1.5SynthPopCountyDist'!E9,0)</f>
        <v>25885</v>
      </c>
      <c r="M10" s="2">
        <f>ROUND($C10*'TM1.5SynthPopCountyDist'!F9,0)</f>
        <v>78911</v>
      </c>
      <c r="N10" s="2">
        <f>ROUND($C10*'TM1.5SynthPopCountyDist'!G9,0)</f>
        <v>40209</v>
      </c>
      <c r="O10" s="2">
        <f>ROUND($C10*'TM1.5SynthPopCountyDist'!H9,0)</f>
        <v>61027</v>
      </c>
      <c r="P10" s="2">
        <f>ROUND($C10*'TM1.5SynthPopCountyDist'!I9,0)</f>
        <v>213742</v>
      </c>
      <c r="Q10" s="2">
        <f>ROUND($C10*'TM1.5SynthPopCountyDist'!J9,0)</f>
        <v>114899</v>
      </c>
      <c r="R10" s="2">
        <f>ROUND($C10*'TM1.5SynthPopCountyDist'!B9,0)</f>
        <v>256534</v>
      </c>
      <c r="S10" s="2">
        <f>ROUND($C10*'TM1.5SynthPopCountyDist'!C9,0)</f>
        <v>278139</v>
      </c>
      <c r="T10" s="2">
        <f>VLOOKUP(A10,EMPRES!$B$15:$K$23,10,FALSE)</f>
        <v>277114.78961687477</v>
      </c>
    </row>
    <row r="11" spans="1:20">
      <c r="A11" s="8" t="s">
        <v>24</v>
      </c>
      <c r="B11" s="2">
        <f>SUMIFS(TAZ!C:C,TAZ!A:A,A11)</f>
        <v>223981</v>
      </c>
      <c r="C11" s="2">
        <f>SUMIFS(TAZ!L:L,TAZ!A:A,County!A11)+SUMIFS(TAZ!M:M,TAZ!A:A,County!A11)</f>
        <v>457816</v>
      </c>
      <c r="D11" s="2">
        <f>ROUND($B11*'TM1.5SynthPopCountyDist'!S10,0)</f>
        <v>61243</v>
      </c>
      <c r="E11" s="2">
        <f>ROUND($B11*'TM1.5SynthPopCountyDist'!T10,0)</f>
        <v>82777</v>
      </c>
      <c r="F11" s="2">
        <f>ROUND($B11*'TM1.5SynthPopCountyDist'!U10,0)</f>
        <v>32865</v>
      </c>
      <c r="G11" s="2">
        <f>ROUND($B11*'TM1.5SynthPopCountyDist'!V10,0)</f>
        <v>47096</v>
      </c>
      <c r="H11" s="2">
        <f>ROUND($B11*'TM1.5SynthPopCountyDist'!N10,0)</f>
        <v>66539</v>
      </c>
      <c r="I11" s="2">
        <f>ROUND($B11*'TM1.5SynthPopCountyDist'!O10,0)</f>
        <v>70735</v>
      </c>
      <c r="J11" s="2">
        <f>ROUND($B11*'TM1.5SynthPopCountyDist'!P10,0)</f>
        <v>60848</v>
      </c>
      <c r="K11" s="2">
        <f>ROUND($B11*'TM1.5SynthPopCountyDist'!Q10,0)</f>
        <v>25859</v>
      </c>
      <c r="L11" s="2">
        <f>ROUND($C11*'TM1.5SynthPopCountyDist'!E10,0)</f>
        <v>19610</v>
      </c>
      <c r="M11" s="2">
        <f>ROUND($C11*'TM1.5SynthPopCountyDist'!F10,0)</f>
        <v>56164</v>
      </c>
      <c r="N11" s="2">
        <f>ROUND($C11*'TM1.5SynthPopCountyDist'!G10,0)</f>
        <v>37114</v>
      </c>
      <c r="O11" s="2">
        <f>ROUND($C11*'TM1.5SynthPopCountyDist'!H10,0)</f>
        <v>51238</v>
      </c>
      <c r="P11" s="2">
        <f>ROUND($C11*'TM1.5SynthPopCountyDist'!I10,0)</f>
        <v>165651</v>
      </c>
      <c r="Q11" s="2">
        <f>ROUND($C11*'TM1.5SynthPopCountyDist'!J10,0)</f>
        <v>128039</v>
      </c>
      <c r="R11" s="2">
        <f>ROUND($C11*'TM1.5SynthPopCountyDist'!B10,0)</f>
        <v>224569</v>
      </c>
      <c r="S11" s="2">
        <f>ROUND($C11*'TM1.5SynthPopCountyDist'!C10,0)</f>
        <v>233247</v>
      </c>
      <c r="T11" s="2">
        <f>VLOOKUP(A11,EMPRES!$B$15:$K$23,10,FALSE)</f>
        <v>302835.37852753897</v>
      </c>
    </row>
    <row r="12" spans="1:20">
      <c r="A12" s="8" t="s">
        <v>43</v>
      </c>
      <c r="B12" s="2">
        <f t="shared" ref="B12:T12" si="0">SUM(B3:B11)</f>
        <v>3215444</v>
      </c>
      <c r="C12" s="2">
        <f t="shared" si="0"/>
        <v>7794792</v>
      </c>
      <c r="D12" s="2">
        <f t="shared" si="0"/>
        <v>868409</v>
      </c>
      <c r="E12" s="2">
        <f t="shared" si="0"/>
        <v>1070500</v>
      </c>
      <c r="F12" s="2">
        <f t="shared" si="0"/>
        <v>511512</v>
      </c>
      <c r="G12" s="2">
        <f t="shared" si="0"/>
        <v>765023</v>
      </c>
      <c r="H12" s="2">
        <f t="shared" si="0"/>
        <v>792703</v>
      </c>
      <c r="I12" s="2">
        <f t="shared" si="0"/>
        <v>1087937</v>
      </c>
      <c r="J12" s="2">
        <f t="shared" si="0"/>
        <v>930132</v>
      </c>
      <c r="K12" s="2">
        <f t="shared" si="0"/>
        <v>404674</v>
      </c>
      <c r="L12" s="2">
        <f t="shared" si="0"/>
        <v>356612</v>
      </c>
      <c r="M12" s="2">
        <f t="shared" si="0"/>
        <v>949196</v>
      </c>
      <c r="N12" s="2">
        <f t="shared" si="0"/>
        <v>695281</v>
      </c>
      <c r="O12" s="2">
        <f t="shared" si="0"/>
        <v>1095634</v>
      </c>
      <c r="P12" s="2">
        <f t="shared" si="0"/>
        <v>2918044</v>
      </c>
      <c r="Q12" s="2">
        <f t="shared" si="0"/>
        <v>1780026</v>
      </c>
      <c r="R12" s="2">
        <f t="shared" si="0"/>
        <v>3858817</v>
      </c>
      <c r="S12" s="2">
        <f t="shared" si="0"/>
        <v>3935975</v>
      </c>
      <c r="T12" s="2">
        <f t="shared" si="0"/>
        <v>4761949.4811806632</v>
      </c>
    </row>
    <row r="14" spans="1:20">
      <c r="H14" s="2"/>
      <c r="I14" s="2"/>
      <c r="J14" s="2"/>
      <c r="K14" s="2"/>
    </row>
    <row r="15" spans="1:20">
      <c r="J15" s="18" t="s">
        <v>44</v>
      </c>
      <c r="K15" s="2">
        <f>I12+J12*2+K12*'TM1.5SynthPopCounty'!R24</f>
        <v>4298051.7981716078</v>
      </c>
    </row>
    <row r="16" spans="1:20">
      <c r="J16" s="18" t="s">
        <v>44</v>
      </c>
      <c r="K16" s="2">
        <f>T12</f>
        <v>4761949.4811806632</v>
      </c>
    </row>
    <row r="17" spans="10:11">
      <c r="J17" t="s">
        <v>45</v>
      </c>
      <c r="K17" s="2">
        <f>SUM(ControlTotals!D3:D11)</f>
        <v>4761949.4811806632</v>
      </c>
    </row>
  </sheetData>
  <sortState xmlns:xlrd2="http://schemas.microsoft.com/office/spreadsheetml/2017/richdata2" ref="A3:A4287">
    <sortCondition ref="A3:A4287"/>
  </sortState>
  <mergeCells count="6">
    <mergeCell ref="B1:B2"/>
    <mergeCell ref="R1:S1"/>
    <mergeCell ref="D1:G1"/>
    <mergeCell ref="H1:K1"/>
    <mergeCell ref="L1:Q1"/>
    <mergeCell ref="C1:C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07668E-3080-4048-93CA-093706DCD060}">
  <sheetPr>
    <tabColor theme="9" tint="0.59999389629810485"/>
  </sheetPr>
  <dimension ref="A1:AA34"/>
  <sheetViews>
    <sheetView workbookViewId="0">
      <pane xSplit="2" ySplit="2" topLeftCell="C3" activePane="bottomRight" state="frozen"/>
      <selection pane="bottomRight" activeCell="P15" sqref="P15"/>
      <selection pane="bottomLeft" activeCell="A2" sqref="A2"/>
      <selection pane="topRight" activeCell="C1" sqref="C1"/>
    </sheetView>
  </sheetViews>
  <sheetFormatPr defaultRowHeight="15"/>
  <cols>
    <col min="1" max="1" width="11" customWidth="1"/>
    <col min="2" max="2" width="20" customWidth="1"/>
    <col min="3" max="3" width="10.85546875" customWidth="1"/>
    <col min="4" max="4" width="9.5703125" bestFit="1" customWidth="1"/>
  </cols>
  <sheetData>
    <row r="1" spans="1:27">
      <c r="B1" s="5" t="s">
        <v>46</v>
      </c>
      <c r="C1" s="5"/>
      <c r="D1" s="23" t="s">
        <v>47</v>
      </c>
      <c r="E1" s="23"/>
      <c r="F1" s="23"/>
      <c r="G1" s="23"/>
      <c r="H1" s="23"/>
      <c r="I1" s="6"/>
      <c r="J1" s="22" t="s">
        <v>48</v>
      </c>
      <c r="K1" s="22"/>
      <c r="L1" s="23" t="s">
        <v>28</v>
      </c>
      <c r="M1" s="23"/>
      <c r="N1" s="23"/>
      <c r="O1" s="23"/>
      <c r="P1" s="23" t="s">
        <v>29</v>
      </c>
      <c r="Q1" s="23"/>
      <c r="R1" s="23"/>
      <c r="S1" s="23"/>
      <c r="T1" s="23" t="s">
        <v>30</v>
      </c>
      <c r="U1" s="23"/>
      <c r="V1" s="23"/>
      <c r="W1" s="23"/>
      <c r="X1" s="23"/>
      <c r="Y1" s="23"/>
      <c r="Z1" s="23" t="s">
        <v>31</v>
      </c>
      <c r="AA1" s="23"/>
    </row>
    <row r="2" spans="1:27" s="3" customFormat="1" ht="45">
      <c r="B2" s="9" t="s">
        <v>3</v>
      </c>
      <c r="C2" s="9" t="s">
        <v>49</v>
      </c>
      <c r="D2" s="3" t="s">
        <v>8</v>
      </c>
      <c r="E2" s="3" t="s">
        <v>9</v>
      </c>
      <c r="F2" s="3" t="s">
        <v>10</v>
      </c>
      <c r="G2" s="3" t="s">
        <v>11</v>
      </c>
      <c r="H2" s="3" t="s">
        <v>50</v>
      </c>
      <c r="I2" s="3" t="s">
        <v>13</v>
      </c>
      <c r="J2" s="3" t="s">
        <v>51</v>
      </c>
      <c r="K2" s="3" t="s">
        <v>52</v>
      </c>
      <c r="L2" s="3">
        <v>1</v>
      </c>
      <c r="M2" s="3">
        <v>2</v>
      </c>
      <c r="N2" s="3">
        <v>3</v>
      </c>
      <c r="O2" s="3" t="s">
        <v>32</v>
      </c>
      <c r="P2" s="3">
        <v>0</v>
      </c>
      <c r="Q2" s="3">
        <v>1</v>
      </c>
      <c r="R2" s="3">
        <v>2</v>
      </c>
      <c r="S2" s="3" t="s">
        <v>33</v>
      </c>
      <c r="T2" s="3" t="s">
        <v>34</v>
      </c>
      <c r="U2" s="3" t="s">
        <v>35</v>
      </c>
      <c r="V2" s="3" t="s">
        <v>36</v>
      </c>
      <c r="W2" s="3" t="s">
        <v>37</v>
      </c>
      <c r="X2" s="3" t="s">
        <v>38</v>
      </c>
      <c r="Y2" s="3" t="s">
        <v>39</v>
      </c>
      <c r="Z2" s="3" t="s">
        <v>40</v>
      </c>
      <c r="AA2" s="3" t="s">
        <v>41</v>
      </c>
    </row>
    <row r="3" spans="1:27">
      <c r="A3" s="24" t="s">
        <v>53</v>
      </c>
      <c r="B3" s="8" t="s">
        <v>20</v>
      </c>
      <c r="C3" s="2">
        <f>SUMIFS(TAZ!C:C,TAZ!A:A,QAQC!B3)</f>
        <v>666333</v>
      </c>
      <c r="D3" s="4">
        <f>SUMIFS(TAZ!F:F,TAZ!$A:$A,QAQC!$B3)/SUMIFS(TAZ!$C:$C,TAZ!$A:$A,QAQC!$B3)</f>
        <v>0.15015615315465392</v>
      </c>
      <c r="E3" s="4">
        <f>SUMIFS(TAZ!G:G,TAZ!$A:$A,QAQC!$B3)/SUMIFS(TAZ!$C:$C,TAZ!$A:$A,QAQC!$B3)</f>
        <v>0.14737826282054167</v>
      </c>
      <c r="F3" s="4">
        <f>SUMIFS(TAZ!H:H,TAZ!$A:$A,QAQC!$B3)/SUMIFS(TAZ!$C:$C,TAZ!$A:$A,QAQC!$B3)</f>
        <v>0.13539326432879656</v>
      </c>
      <c r="G3" s="4">
        <f>SUMIFS(TAZ!I:I,TAZ!$A:$A,QAQC!$B3)/SUMIFS(TAZ!$C:$C,TAZ!$A:$A,QAQC!$B3)</f>
        <v>0.11566288927608268</v>
      </c>
      <c r="H3" s="4">
        <f>SUMIFS(TAZ!J:J,TAZ!$A:$A,QAQC!$B3)/SUMIFS(TAZ!$C:$C,TAZ!$A:$A,QAQC!$B3)</f>
        <v>0.14554134344239292</v>
      </c>
      <c r="I3" s="4">
        <f>SUMIFS(TAZ!K:K,TAZ!$A:$A,QAQC!$B3)/SUMIFS(TAZ!$C:$C,TAZ!$A:$A,QAQC!$B3)</f>
        <v>0.30586808697753226</v>
      </c>
      <c r="J3" s="4">
        <f>SUMIFS(TAZ!D:D,TAZ!$A:$A,QAQC!$B3)/SUMIFS(TAZ!$C:$C,TAZ!$A:$A,QAQC!$B3)</f>
        <v>0.75573024298661484</v>
      </c>
      <c r="K3" s="4">
        <f>SUMIFS(TAZ!E:E,TAZ!$A:$A,QAQC!$B3)/SUMIFS(TAZ!$C:$C,TAZ!$A:$A,QAQC!$B3)</f>
        <v>0.24426975701338519</v>
      </c>
      <c r="L3" s="4">
        <f>County!D3/SUM(County!$D3:$G3)</f>
        <v>0.27221374297836065</v>
      </c>
      <c r="M3" s="4">
        <f>County!E3/SUM(County!$D3:$G3)</f>
        <v>0.32291211751481619</v>
      </c>
      <c r="N3" s="4">
        <f>County!F3/SUM(County!$D3:$G3)</f>
        <v>0.16292304298301299</v>
      </c>
      <c r="O3" s="4">
        <f>County!G3/SUM(County!$D3:$G3)</f>
        <v>0.24195109652381017</v>
      </c>
      <c r="P3" s="4">
        <f>County!H3/SUM(County!$H3:$K3)</f>
        <v>0.26764505488238632</v>
      </c>
      <c r="Q3" s="4">
        <f>County!I3/SUM(County!$H3:$K3)</f>
        <v>0.33691662139407563</v>
      </c>
      <c r="R3" s="4">
        <f>County!J3/SUM(County!$H3:$K3)</f>
        <v>0.2778396419813487</v>
      </c>
      <c r="S3" s="4">
        <f>County!K3/SUM(County!$H3:$K3)</f>
        <v>0.11759868174218935</v>
      </c>
      <c r="T3" s="4">
        <f>County!L3/SUM(County!$L3:$Q3)</f>
        <v>4.8195053520417495E-2</v>
      </c>
      <c r="U3" s="4">
        <f>County!M3/SUM(County!$L3:$Q3)</f>
        <v>0.11957159685981578</v>
      </c>
      <c r="V3" s="4">
        <f>County!N3/SUM(County!$L3:$Q3)</f>
        <v>0.10822604770226402</v>
      </c>
      <c r="W3" s="4">
        <f>County!O3/SUM(County!$L3:$Q3)</f>
        <v>0.14758566114426683</v>
      </c>
      <c r="X3" s="4">
        <f>County!P3/SUM(County!$L3:$Q3)</f>
        <v>0.37337797614587048</v>
      </c>
      <c r="Y3" s="4">
        <f>County!Q3/SUM(County!$L3:$Q3)</f>
        <v>0.20304366462736539</v>
      </c>
      <c r="Z3" s="4">
        <f>County!R3/SUM(County!$R3:$S3)</f>
        <v>0.49187946440614966</v>
      </c>
      <c r="AA3" s="4">
        <f>County!S3/SUM(County!$R3:$S3)</f>
        <v>0.50812053559385029</v>
      </c>
    </row>
    <row r="4" spans="1:27">
      <c r="A4" s="24"/>
      <c r="B4" s="8" t="s">
        <v>21</v>
      </c>
      <c r="C4" s="2">
        <f>SUMIFS(TAZ!C:C,TAZ!A:A,QAQC!B4)</f>
        <v>472115</v>
      </c>
      <c r="D4" s="4">
        <f>SUMIFS(TAZ!F:F,TAZ!$A:$A,QAQC!$B4)/SUMIFS(TAZ!$C:$C,TAZ!$A:$A,QAQC!$B4)</f>
        <v>8.0643487285936691E-2</v>
      </c>
      <c r="E4" s="4">
        <f>SUMIFS(TAZ!G:G,TAZ!$A:$A,QAQC!$B4)/SUMIFS(TAZ!$C:$C,TAZ!$A:$A,QAQC!$B4)</f>
        <v>0.10602713321966047</v>
      </c>
      <c r="F4" s="4">
        <f>SUMIFS(TAZ!H:H,TAZ!$A:$A,QAQC!$B4)/SUMIFS(TAZ!$C:$C,TAZ!$A:$A,QAQC!$B4)</f>
        <v>0.1396312339154655</v>
      </c>
      <c r="G4" s="4">
        <f>SUMIFS(TAZ!I:I,TAZ!$A:$A,QAQC!$B4)/SUMIFS(TAZ!$C:$C,TAZ!$A:$A,QAQC!$B4)</f>
        <v>0.12121411096872584</v>
      </c>
      <c r="H4" s="4">
        <f>SUMIFS(TAZ!J:J,TAZ!$A:$A,QAQC!$B4)/SUMIFS(TAZ!$C:$C,TAZ!$A:$A,QAQC!$B4)</f>
        <v>0.1840293148914989</v>
      </c>
      <c r="I4" s="4">
        <f>SUMIFS(TAZ!K:K,TAZ!$A:$A,QAQC!$B4)/SUMIFS(TAZ!$C:$C,TAZ!$A:$A,QAQC!$B4)</f>
        <v>0.36845471971871258</v>
      </c>
      <c r="J4" s="4">
        <f>SUMIFS(TAZ!D:D,TAZ!$A:$A,QAQC!$B4)/SUMIFS(TAZ!$C:$C,TAZ!$A:$A,QAQC!$B4)</f>
        <v>0.73747709774101644</v>
      </c>
      <c r="K4" s="4">
        <f>SUMIFS(TAZ!E:E,TAZ!$A:$A,QAQC!$B4)/SUMIFS(TAZ!$C:$C,TAZ!$A:$A,QAQC!$B4)</f>
        <v>0.2625229022589835</v>
      </c>
      <c r="L4" s="4">
        <f>County!D4/SUM(County!$D4:$G4)</f>
        <v>0.23065143026593096</v>
      </c>
      <c r="M4" s="4">
        <f>County!E4/SUM(County!$D4:$G4)</f>
        <v>0.33596263622210693</v>
      </c>
      <c r="N4" s="4">
        <f>County!F4/SUM(County!$D4:$G4)</f>
        <v>0.16552746682482022</v>
      </c>
      <c r="O4" s="4">
        <f>County!G4/SUM(County!$D4:$G4)</f>
        <v>0.26785846668714192</v>
      </c>
      <c r="P4" s="4">
        <f>County!H4/SUM(County!$H4:$K4)</f>
        <v>0.25595882359170963</v>
      </c>
      <c r="Q4" s="4">
        <f>County!I4/SUM(County!$H4:$K4)</f>
        <v>0.32639293392499708</v>
      </c>
      <c r="R4" s="4">
        <f>County!J4/SUM(County!$H4:$K4)</f>
        <v>0.29749743176980187</v>
      </c>
      <c r="S4" s="4">
        <f>County!K4/SUM(County!$H4:$K4)</f>
        <v>0.12015081071349142</v>
      </c>
      <c r="T4" s="4">
        <f>County!L4/SUM(County!$L4:$Q4)</f>
        <v>4.6777189854023231E-2</v>
      </c>
      <c r="U4" s="4">
        <f>County!M4/SUM(County!$L4:$Q4)</f>
        <v>0.14035991299376283</v>
      </c>
      <c r="V4" s="4">
        <f>County!N4/SUM(County!$L4:$Q4)</f>
        <v>7.7351654527579777E-2</v>
      </c>
      <c r="W4" s="4">
        <f>County!O4/SUM(County!$L4:$Q4)</f>
        <v>0.12218610459212183</v>
      </c>
      <c r="X4" s="4">
        <f>County!P4/SUM(County!$L4:$Q4)</f>
        <v>0.38357490035259229</v>
      </c>
      <c r="Y4" s="4">
        <f>County!Q4/SUM(County!$L4:$Q4)</f>
        <v>0.22975023767992006</v>
      </c>
      <c r="Z4" s="4">
        <f>County!R4/SUM(County!$R4:$S4)</f>
        <v>0.49544035534536446</v>
      </c>
      <c r="AA4" s="4">
        <f>County!S4/SUM(County!$R4:$S4)</f>
        <v>0.50455964465463554</v>
      </c>
    </row>
    <row r="5" spans="1:27">
      <c r="A5" s="24"/>
      <c r="B5" s="8" t="s">
        <v>25</v>
      </c>
      <c r="C5" s="2">
        <f>SUMIFS(TAZ!C:C,TAZ!A:A,QAQC!B5)</f>
        <v>107934</v>
      </c>
      <c r="D5" s="4">
        <f>SUMIFS(TAZ!F:F,TAZ!$A:$A,QAQC!$B5)/SUMIFS(TAZ!$C:$C,TAZ!$A:$A,QAQC!$B5)</f>
        <v>8.9804880760464723E-2</v>
      </c>
      <c r="E5" s="4">
        <f>SUMIFS(TAZ!G:G,TAZ!$A:$A,QAQC!$B5)/SUMIFS(TAZ!$C:$C,TAZ!$A:$A,QAQC!$B5)</f>
        <v>0.12026794151981766</v>
      </c>
      <c r="F5" s="4">
        <f>SUMIFS(TAZ!H:H,TAZ!$A:$A,QAQC!$B5)/SUMIFS(TAZ!$C:$C,TAZ!$A:$A,QAQC!$B5)</f>
        <v>0.12937535901569477</v>
      </c>
      <c r="G5" s="4">
        <f>SUMIFS(TAZ!I:I,TAZ!$A:$A,QAQC!$B5)/SUMIFS(TAZ!$C:$C,TAZ!$A:$A,QAQC!$B5)</f>
        <v>9.5058091055645111E-2</v>
      </c>
      <c r="H5" s="4">
        <f>SUMIFS(TAZ!J:J,TAZ!$A:$A,QAQC!$B5)/SUMIFS(TAZ!$C:$C,TAZ!$A:$A,QAQC!$B5)</f>
        <v>0.15654937276483777</v>
      </c>
      <c r="I5" s="4">
        <f>SUMIFS(TAZ!K:K,TAZ!$A:$A,QAQC!$B5)/SUMIFS(TAZ!$C:$C,TAZ!$A:$A,QAQC!$B5)</f>
        <v>0.40894435488353992</v>
      </c>
      <c r="J5" s="4">
        <f>SUMIFS(TAZ!D:D,TAZ!$A:$A,QAQC!$B5)/SUMIFS(TAZ!$C:$C,TAZ!$A:$A,QAQC!$B5)</f>
        <v>0.82408694202012345</v>
      </c>
      <c r="K5" s="4">
        <f>SUMIFS(TAZ!E:E,TAZ!$A:$A,QAQC!$B5)/SUMIFS(TAZ!$C:$C,TAZ!$A:$A,QAQC!$B5)</f>
        <v>0.17591305797987658</v>
      </c>
      <c r="L5" s="4">
        <f>County!D5/SUM(County!$D5:$G5)</f>
        <v>0.30482517093779532</v>
      </c>
      <c r="M5" s="4">
        <f>County!E5/SUM(County!$D5:$G5)</f>
        <v>0.36123001093260698</v>
      </c>
      <c r="N5" s="4">
        <f>County!F5/SUM(County!$D5:$G5)</f>
        <v>0.14015046231956566</v>
      </c>
      <c r="O5" s="4">
        <f>County!G5/SUM(County!$D5:$G5)</f>
        <v>0.19379435581003204</v>
      </c>
      <c r="P5" s="4">
        <f>County!H5/SUM(County!$H5:$K5)</f>
        <v>0.28557266477662274</v>
      </c>
      <c r="Q5" s="4">
        <f>County!I5/SUM(County!$H5:$K5)</f>
        <v>0.33803064835918245</v>
      </c>
      <c r="R5" s="4">
        <f>County!J5/SUM(County!$H5:$K5)</f>
        <v>0.29504141419756519</v>
      </c>
      <c r="S5" s="4">
        <f>County!K5/SUM(County!$H5:$K5)</f>
        <v>8.1355272666629605E-2</v>
      </c>
      <c r="T5" s="4">
        <f>County!L5/SUM(County!$L5:$Q5)</f>
        <v>3.1644755874128121E-2</v>
      </c>
      <c r="U5" s="4">
        <f>County!M5/SUM(County!$L5:$Q5)</f>
        <v>0.11062003792870689</v>
      </c>
      <c r="V5" s="4">
        <f>County!N5/SUM(County!$L5:$Q5)</f>
        <v>5.9054675195268552E-2</v>
      </c>
      <c r="W5" s="4">
        <f>County!O5/SUM(County!$L5:$Q5)</f>
        <v>7.4049371604898592E-2</v>
      </c>
      <c r="X5" s="4">
        <f>County!P5/SUM(County!$L5:$Q5)</f>
        <v>0.37285043875156698</v>
      </c>
      <c r="Y5" s="4">
        <f>County!Q5/SUM(County!$L5:$Q5)</f>
        <v>0.35178072064543087</v>
      </c>
      <c r="Z5" s="4">
        <f>County!R5/SUM(County!$R5:$S5)</f>
        <v>0.47387770353614289</v>
      </c>
      <c r="AA5" s="4">
        <f>County!S5/SUM(County!$R5:$S5)</f>
        <v>0.52612229646385711</v>
      </c>
    </row>
    <row r="6" spans="1:27">
      <c r="A6" s="24"/>
      <c r="B6" s="8" t="s">
        <v>23</v>
      </c>
      <c r="C6" s="2">
        <f>SUMIFS(TAZ!C:C,TAZ!A:A,QAQC!B6)</f>
        <v>54812</v>
      </c>
      <c r="D6" s="4">
        <f>SUMIFS(TAZ!F:F,TAZ!$A:$A,QAQC!$B6)/SUMIFS(TAZ!$C:$C,TAZ!$A:$A,QAQC!$B6)</f>
        <v>4.9149821207034955E-2</v>
      </c>
      <c r="E6" s="4">
        <f>SUMIFS(TAZ!G:G,TAZ!$A:$A,QAQC!$B6)/SUMIFS(TAZ!$C:$C,TAZ!$A:$A,QAQC!$B6)</f>
        <v>8.5291541998102599E-2</v>
      </c>
      <c r="F6" s="4">
        <f>SUMIFS(TAZ!H:H,TAZ!$A:$A,QAQC!$B6)/SUMIFS(TAZ!$C:$C,TAZ!$A:$A,QAQC!$B6)</f>
        <v>0.15708239071736116</v>
      </c>
      <c r="G6" s="4">
        <f>SUMIFS(TAZ!I:I,TAZ!$A:$A,QAQC!$B6)/SUMIFS(TAZ!$C:$C,TAZ!$A:$A,QAQC!$B6)</f>
        <v>0.1321608406918193</v>
      </c>
      <c r="H6" s="4">
        <f>SUMIFS(TAZ!J:J,TAZ!$A:$A,QAQC!$B6)/SUMIFS(TAZ!$C:$C,TAZ!$A:$A,QAQC!$B6)</f>
        <v>0.21072028023060643</v>
      </c>
      <c r="I6" s="4">
        <f>SUMIFS(TAZ!K:K,TAZ!$A:$A,QAQC!$B6)/SUMIFS(TAZ!$C:$C,TAZ!$A:$A,QAQC!$B6)</f>
        <v>0.36559512515507553</v>
      </c>
      <c r="J6" s="4">
        <f>SUMIFS(TAZ!D:D,TAZ!$A:$A,QAQC!$B6)/SUMIFS(TAZ!$C:$C,TAZ!$A:$A,QAQC!$B6)</f>
        <v>0.75974239217689554</v>
      </c>
      <c r="K6" s="4">
        <f>SUMIFS(TAZ!E:E,TAZ!$A:$A,QAQC!$B6)/SUMIFS(TAZ!$C:$C,TAZ!$A:$A,QAQC!$B6)</f>
        <v>0.24025760782310443</v>
      </c>
      <c r="L6" s="4">
        <f>County!D6/SUM(County!$D6:$G6)</f>
        <v>0.25116762752681893</v>
      </c>
      <c r="M6" s="4">
        <f>County!E6/SUM(County!$D6:$G6)</f>
        <v>0.35941034809895644</v>
      </c>
      <c r="N6" s="4">
        <f>County!F6/SUM(County!$D6:$G6)</f>
        <v>0.14133766328541195</v>
      </c>
      <c r="O6" s="4">
        <f>County!G6/SUM(County!$D6:$G6)</f>
        <v>0.24808436108881265</v>
      </c>
      <c r="P6" s="4">
        <f>County!H6/SUM(County!$H6:$K6)</f>
        <v>0.25997482349077772</v>
      </c>
      <c r="Q6" s="4">
        <f>County!I6/SUM(County!$H6:$K6)</f>
        <v>0.29731997883713718</v>
      </c>
      <c r="R6" s="4">
        <f>County!J6/SUM(County!$H6:$K6)</f>
        <v>0.28923795449984491</v>
      </c>
      <c r="S6" s="4">
        <f>County!K6/SUM(County!$H6:$K6)</f>
        <v>0.15346724317224017</v>
      </c>
      <c r="T6" s="4">
        <f>County!L6/SUM(County!$L6:$Q6)</f>
        <v>4.5204069966845777E-2</v>
      </c>
      <c r="U6" s="4">
        <f>County!M6/SUM(County!$L6:$Q6)</f>
        <v>0.12511718303418315</v>
      </c>
      <c r="V6" s="4">
        <f>County!N6/SUM(County!$L6:$Q6)</f>
        <v>8.6155253229678749E-2</v>
      </c>
      <c r="W6" s="4">
        <f>County!O6/SUM(County!$L6:$Q6)</f>
        <v>0.11126862543348195</v>
      </c>
      <c r="X6" s="4">
        <f>County!P6/SUM(County!$L6:$Q6)</f>
        <v>0.34841659997713503</v>
      </c>
      <c r="Y6" s="4">
        <f>County!Q6/SUM(County!$L6:$Q6)</f>
        <v>0.28383826835867537</v>
      </c>
      <c r="Z6" s="4">
        <f>County!R6/SUM(County!$R6:$S6)</f>
        <v>0.50644411417247814</v>
      </c>
      <c r="AA6" s="4">
        <f>County!S6/SUM(County!$R6:$S6)</f>
        <v>0.4935558858275218</v>
      </c>
    </row>
    <row r="7" spans="1:27">
      <c r="A7" s="24"/>
      <c r="B7" s="8" t="s">
        <v>17</v>
      </c>
      <c r="C7" s="2">
        <f>SUMIFS(TAZ!C:C,TAZ!A:A,QAQC!B7)</f>
        <v>425399</v>
      </c>
      <c r="D7" s="4">
        <f>SUMIFS(TAZ!F:F,TAZ!$A:$A,QAQC!$B7)/SUMIFS(TAZ!$C:$C,TAZ!$A:$A,QAQC!$B7)</f>
        <v>0.20731125367008385</v>
      </c>
      <c r="E7" s="4">
        <f>SUMIFS(TAZ!G:G,TAZ!$A:$A,QAQC!$B7)/SUMIFS(TAZ!$C:$C,TAZ!$A:$A,QAQC!$B7)</f>
        <v>0.14940326611016952</v>
      </c>
      <c r="F7" s="4">
        <f>SUMIFS(TAZ!H:H,TAZ!$A:$A,QAQC!$B7)/SUMIFS(TAZ!$C:$C,TAZ!$A:$A,QAQC!$B7)</f>
        <v>0.10162694317570092</v>
      </c>
      <c r="G7" s="4">
        <f>SUMIFS(TAZ!I:I,TAZ!$A:$A,QAQC!$B7)/SUMIFS(TAZ!$C:$C,TAZ!$A:$A,QAQC!$B7)</f>
        <v>8.3968227475852086E-2</v>
      </c>
      <c r="H7" s="4">
        <f>SUMIFS(TAZ!J:J,TAZ!$A:$A,QAQC!$B7)/SUMIFS(TAZ!$C:$C,TAZ!$A:$A,QAQC!$B7)</f>
        <v>0.10853340040761732</v>
      </c>
      <c r="I7" s="4">
        <f>SUMIFS(TAZ!K:K,TAZ!$A:$A,QAQC!$B7)/SUMIFS(TAZ!$C:$C,TAZ!$A:$A,QAQC!$B7)</f>
        <v>0.34915690916057629</v>
      </c>
      <c r="J7" s="4">
        <f>SUMIFS(TAZ!D:D,TAZ!$A:$A,QAQC!$B7)/SUMIFS(TAZ!$C:$C,TAZ!$A:$A,QAQC!$B7)</f>
        <v>0.87377732434725985</v>
      </c>
      <c r="K7" s="4">
        <f>SUMIFS(TAZ!E:E,TAZ!$A:$A,QAQC!$B7)/SUMIFS(TAZ!$C:$C,TAZ!$A:$A,QAQC!$B7)</f>
        <v>0.12622267565274015</v>
      </c>
      <c r="L7" s="4">
        <f>County!D7/SUM(County!$D7:$G7)</f>
        <v>0.37551804306075004</v>
      </c>
      <c r="M7" s="4">
        <f>County!E7/SUM(County!$D7:$G7)</f>
        <v>0.33988091180280161</v>
      </c>
      <c r="N7" s="4">
        <f>County!F7/SUM(County!$D7:$G7)</f>
        <v>0.13070317513675397</v>
      </c>
      <c r="O7" s="4">
        <f>County!G7/SUM(County!$D7:$G7)</f>
        <v>0.1538978699996944</v>
      </c>
      <c r="P7" s="4">
        <f>County!H7/SUM(County!$H7:$K7)</f>
        <v>0.27131469514502854</v>
      </c>
      <c r="Q7" s="4">
        <f>County!I7/SUM(County!$H7:$K7)</f>
        <v>0.34451655974743711</v>
      </c>
      <c r="R7" s="4">
        <f>County!J7/SUM(County!$H7:$K7)</f>
        <v>0.26282384302736961</v>
      </c>
      <c r="S7" s="4">
        <f>County!K7/SUM(County!$H7:$K7)</f>
        <v>0.12134490208016474</v>
      </c>
      <c r="T7" s="4">
        <f>County!L7/SUM(County!$L7:$Q7)</f>
        <v>3.4240407111102641E-2</v>
      </c>
      <c r="U7" s="4">
        <f>County!M7/SUM(County!$L7:$Q7)</f>
        <v>6.5845837165088697E-2</v>
      </c>
      <c r="V7" s="4">
        <f>County!N7/SUM(County!$L7:$Q7)</f>
        <v>0.10225902825095655</v>
      </c>
      <c r="W7" s="4">
        <f>County!O7/SUM(County!$L7:$Q7)</f>
        <v>0.19510146805864612</v>
      </c>
      <c r="X7" s="4">
        <f>County!P7/SUM(County!$L7:$Q7)</f>
        <v>0.36430940253205574</v>
      </c>
      <c r="Y7" s="4">
        <f>County!Q7/SUM(County!$L7:$Q7)</f>
        <v>0.2382438568821503</v>
      </c>
      <c r="Z7" s="4">
        <f>County!R7/SUM(County!$R7:$S7)</f>
        <v>0.50122576464365864</v>
      </c>
      <c r="AA7" s="4">
        <f>County!S7/SUM(County!$R7:$S7)</f>
        <v>0.49877423535634136</v>
      </c>
    </row>
    <row r="8" spans="1:27">
      <c r="A8" s="24"/>
      <c r="B8" s="8" t="s">
        <v>18</v>
      </c>
      <c r="C8" s="2">
        <f>SUMIFS(TAZ!C:C,TAZ!A:A,QAQC!B8)</f>
        <v>295478</v>
      </c>
      <c r="D8" s="4">
        <f>SUMIFS(TAZ!F:F,TAZ!$A:$A,QAQC!$B8)/SUMIFS(TAZ!$C:$C,TAZ!$A:$A,QAQC!$B8)</f>
        <v>8.1982414934445205E-2</v>
      </c>
      <c r="E8" s="4">
        <f>SUMIFS(TAZ!G:G,TAZ!$A:$A,QAQC!$B8)/SUMIFS(TAZ!$C:$C,TAZ!$A:$A,QAQC!$B8)</f>
        <v>0.12513621995546201</v>
      </c>
      <c r="F8" s="4">
        <f>SUMIFS(TAZ!H:H,TAZ!$A:$A,QAQC!$B8)/SUMIFS(TAZ!$C:$C,TAZ!$A:$A,QAQC!$B8)</f>
        <v>0.11593756557171769</v>
      </c>
      <c r="G8" s="4">
        <f>SUMIFS(TAZ!I:I,TAZ!$A:$A,QAQC!$B8)/SUMIFS(TAZ!$C:$C,TAZ!$A:$A,QAQC!$B8)</f>
        <v>0.10754438570722694</v>
      </c>
      <c r="H8" s="4">
        <f>SUMIFS(TAZ!J:J,TAZ!$A:$A,QAQC!$B8)/SUMIFS(TAZ!$C:$C,TAZ!$A:$A,QAQC!$B8)</f>
        <v>0.16294275715958548</v>
      </c>
      <c r="I8" s="4">
        <f>SUMIFS(TAZ!K:K,TAZ!$A:$A,QAQC!$B8)/SUMIFS(TAZ!$C:$C,TAZ!$A:$A,QAQC!$B8)</f>
        <v>0.40645665667156267</v>
      </c>
      <c r="J8" s="4">
        <f>SUMIFS(TAZ!D:D,TAZ!$A:$A,QAQC!$B8)/SUMIFS(TAZ!$C:$C,TAZ!$A:$A,QAQC!$B8)</f>
        <v>0.75657070915601166</v>
      </c>
      <c r="K8" s="4">
        <f>SUMIFS(TAZ!E:E,TAZ!$A:$A,QAQC!$B8)/SUMIFS(TAZ!$C:$C,TAZ!$A:$A,QAQC!$B8)</f>
        <v>0.24342929084398837</v>
      </c>
      <c r="L8" s="4">
        <f>County!D8/SUM(County!$D8:$G8)</f>
        <v>0.26161926905126931</v>
      </c>
      <c r="M8" s="4">
        <f>County!E8/SUM(County!$D8:$G8)</f>
        <v>0.3322875737362046</v>
      </c>
      <c r="N8" s="4">
        <f>County!F8/SUM(County!$D8:$G8)</f>
        <v>0.15951725841768788</v>
      </c>
      <c r="O8" s="4">
        <f>County!G8/SUM(County!$D8:$G8)</f>
        <v>0.24657589879483821</v>
      </c>
      <c r="P8" s="4">
        <f>County!H8/SUM(County!$H8:$K8)</f>
        <v>0.22461909177671435</v>
      </c>
      <c r="Q8" s="4">
        <f>County!I8/SUM(County!$H8:$K8)</f>
        <v>0.32317803694352881</v>
      </c>
      <c r="R8" s="4">
        <f>County!J8/SUM(County!$H8:$K8)</f>
        <v>0.30425953878122908</v>
      </c>
      <c r="S8" s="4">
        <f>County!K8/SUM(County!$H8:$K8)</f>
        <v>0.14794333249852781</v>
      </c>
      <c r="T8" s="4">
        <f>County!L8/SUM(County!$L8:$Q8)</f>
        <v>4.0501294910913588E-2</v>
      </c>
      <c r="U8" s="4">
        <f>County!M8/SUM(County!$L8:$Q8)</f>
        <v>0.12379088774939292</v>
      </c>
      <c r="V8" s="4">
        <f>County!N8/SUM(County!$L8:$Q8)</f>
        <v>6.7368533376400891E-2</v>
      </c>
      <c r="W8" s="4">
        <f>County!O8/SUM(County!$L8:$Q8)</f>
        <v>0.13551285970548707</v>
      </c>
      <c r="X8" s="4">
        <f>County!P8/SUM(County!$L8:$Q8)</f>
        <v>0.38610840336619157</v>
      </c>
      <c r="Y8" s="4">
        <f>County!Q8/SUM(County!$L8:$Q8)</f>
        <v>0.24671802089161393</v>
      </c>
      <c r="Z8" s="4">
        <f>County!R8/SUM(County!$R8:$S8)</f>
        <v>0.49249801364993806</v>
      </c>
      <c r="AA8" s="4">
        <f>County!S8/SUM(County!$R8:$S8)</f>
        <v>0.50750198635006194</v>
      </c>
    </row>
    <row r="9" spans="1:27">
      <c r="A9" s="24"/>
      <c r="B9" s="8" t="s">
        <v>19</v>
      </c>
      <c r="C9" s="2">
        <f>SUMIFS(TAZ!C:C,TAZ!A:A,QAQC!B9)</f>
        <v>771068</v>
      </c>
      <c r="D9" s="4">
        <f>SUMIFS(TAZ!F:F,TAZ!$A:$A,QAQC!$B9)/SUMIFS(TAZ!$C:$C,TAZ!$A:$A,QAQC!$B9)</f>
        <v>0.10889830728288556</v>
      </c>
      <c r="E9" s="4">
        <f>SUMIFS(TAZ!G:G,TAZ!$A:$A,QAQC!$B9)/SUMIFS(TAZ!$C:$C,TAZ!$A:$A,QAQC!$B9)</f>
        <v>0.14373051404026624</v>
      </c>
      <c r="F9" s="4">
        <f>SUMIFS(TAZ!H:H,TAZ!$A:$A,QAQC!$B9)/SUMIFS(TAZ!$C:$C,TAZ!$A:$A,QAQC!$B9)</f>
        <v>0.13490379577417297</v>
      </c>
      <c r="G9" s="4">
        <f>SUMIFS(TAZ!I:I,TAZ!$A:$A,QAQC!$B9)/SUMIFS(TAZ!$C:$C,TAZ!$A:$A,QAQC!$B9)</f>
        <v>0.12051595968189575</v>
      </c>
      <c r="H9" s="4">
        <f>SUMIFS(TAZ!J:J,TAZ!$A:$A,QAQC!$B9)/SUMIFS(TAZ!$C:$C,TAZ!$A:$A,QAQC!$B9)</f>
        <v>0.16992794409831558</v>
      </c>
      <c r="I9" s="4">
        <f>SUMIFS(TAZ!K:K,TAZ!$A:$A,QAQC!$B9)/SUMIFS(TAZ!$C:$C,TAZ!$A:$A,QAQC!$B9)</f>
        <v>0.32202347912246393</v>
      </c>
      <c r="J9" s="4">
        <f>SUMIFS(TAZ!D:D,TAZ!$A:$A,QAQC!$B9)/SUMIFS(TAZ!$C:$C,TAZ!$A:$A,QAQC!$B9)</f>
        <v>0.7209052898058278</v>
      </c>
      <c r="K9" s="4">
        <f>SUMIFS(TAZ!E:E,TAZ!$A:$A,QAQC!$B9)/SUMIFS(TAZ!$C:$C,TAZ!$A:$A,QAQC!$B9)</f>
        <v>0.27909471019417226</v>
      </c>
      <c r="L9" s="4">
        <f>County!D9/SUM(County!$D9:$G9)</f>
        <v>0.24506009846083615</v>
      </c>
      <c r="M9" s="4">
        <f>County!E9/SUM(County!$D9:$G9)</f>
        <v>0.31927015516141249</v>
      </c>
      <c r="N9" s="4">
        <f>County!F9/SUM(County!$D9:$G9)</f>
        <v>0.17236482385470542</v>
      </c>
      <c r="O9" s="4">
        <f>County!G9/SUM(County!$D9:$G9)</f>
        <v>0.26330492252304594</v>
      </c>
      <c r="P9" s="4">
        <f>County!H9/SUM(County!$H9:$K9)</f>
        <v>0.19413592575492694</v>
      </c>
      <c r="Q9" s="4">
        <f>County!I9/SUM(County!$H9:$K9)</f>
        <v>0.36513640820264881</v>
      </c>
      <c r="R9" s="4">
        <f>County!J9/SUM(County!$H9:$K9)</f>
        <v>0.30762008020044923</v>
      </c>
      <c r="S9" s="4">
        <f>County!K9/SUM(County!$H9:$K9)</f>
        <v>0.13310758584197502</v>
      </c>
      <c r="T9" s="4">
        <f>County!L9/SUM(County!$L9:$Q9)</f>
        <v>5.1513787655902157E-2</v>
      </c>
      <c r="U9" s="4">
        <f>County!M9/SUM(County!$L9:$Q9)</f>
        <v>0.12901806436152485</v>
      </c>
      <c r="V9" s="4">
        <f>County!N9/SUM(County!$L9:$Q9)</f>
        <v>9.2304346381438848E-2</v>
      </c>
      <c r="W9" s="4">
        <f>County!O9/SUM(County!$L9:$Q9)</f>
        <v>0.14877498436825079</v>
      </c>
      <c r="X9" s="4">
        <f>County!P9/SUM(County!$L9:$Q9)</f>
        <v>0.36754798519086845</v>
      </c>
      <c r="Y9" s="4">
        <f>County!Q9/SUM(County!$L9:$Q9)</f>
        <v>0.21084083204201493</v>
      </c>
      <c r="Z9" s="4">
        <f>County!R9/SUM(County!$R9:$S9)</f>
        <v>0.5028031426612336</v>
      </c>
      <c r="AA9" s="4">
        <f>County!S9/SUM(County!$R9:$S9)</f>
        <v>0.49719685733876645</v>
      </c>
    </row>
    <row r="10" spans="1:27">
      <c r="A10" s="24"/>
      <c r="B10" s="8" t="s">
        <v>22</v>
      </c>
      <c r="C10" s="2">
        <f>SUMIFS(TAZ!C:C,TAZ!A:A,QAQC!B10)</f>
        <v>198324</v>
      </c>
      <c r="D10" s="4">
        <f>SUMIFS(TAZ!F:F,TAZ!$A:$A,QAQC!$B10)/SUMIFS(TAZ!$C:$C,TAZ!$A:$A,QAQC!$B10)</f>
        <v>6.0123837760432425E-2</v>
      </c>
      <c r="E10" s="4">
        <f>SUMIFS(TAZ!G:G,TAZ!$A:$A,QAQC!$B10)/SUMIFS(TAZ!$C:$C,TAZ!$A:$A,QAQC!$B10)</f>
        <v>9.4401081059276734E-2</v>
      </c>
      <c r="F10" s="4">
        <f>SUMIFS(TAZ!H:H,TAZ!$A:$A,QAQC!$B10)/SUMIFS(TAZ!$C:$C,TAZ!$A:$A,QAQC!$B10)</f>
        <v>0.15754522901918072</v>
      </c>
      <c r="G10" s="4">
        <f>SUMIFS(TAZ!I:I,TAZ!$A:$A,QAQC!$B10)/SUMIFS(TAZ!$C:$C,TAZ!$A:$A,QAQC!$B10)</f>
        <v>0.14439503035436962</v>
      </c>
      <c r="H10" s="4">
        <f>SUMIFS(TAZ!J:J,TAZ!$A:$A,QAQC!$B10)/SUMIFS(TAZ!$C:$C,TAZ!$A:$A,QAQC!$B10)</f>
        <v>0.20324317783021723</v>
      </c>
      <c r="I10" s="4">
        <f>SUMIFS(TAZ!K:K,TAZ!$A:$A,QAQC!$B10)/SUMIFS(TAZ!$C:$C,TAZ!$A:$A,QAQC!$B10)</f>
        <v>0.34029164397652328</v>
      </c>
      <c r="J10" s="4">
        <f>SUMIFS(TAZ!D:D,TAZ!$A:$A,QAQC!$B10)/SUMIFS(TAZ!$C:$C,TAZ!$A:$A,QAQC!$B10)</f>
        <v>0.70745345999475606</v>
      </c>
      <c r="K10" s="4">
        <f>SUMIFS(TAZ!E:E,TAZ!$A:$A,QAQC!$B10)/SUMIFS(TAZ!$C:$C,TAZ!$A:$A,QAQC!$B10)</f>
        <v>0.29254654000524394</v>
      </c>
      <c r="L10" s="4">
        <f>County!D10/SUM(County!$D10:$G10)</f>
        <v>0.2229343041402157</v>
      </c>
      <c r="M10" s="4">
        <f>County!E10/SUM(County!$D10:$G10)</f>
        <v>0.33433338543688829</v>
      </c>
      <c r="N10" s="4">
        <f>County!F10/SUM(County!$D10:$G10)</f>
        <v>0.16853315046666298</v>
      </c>
      <c r="O10" s="4">
        <f>County!G10/SUM(County!$D10:$G10)</f>
        <v>0.27419915995623301</v>
      </c>
      <c r="P10" s="4">
        <f>County!H10/SUM(County!$H10:$K10)</f>
        <v>0.25427583146769933</v>
      </c>
      <c r="Q10" s="4">
        <f>County!I10/SUM(County!$H10:$K10)</f>
        <v>0.31378955648333029</v>
      </c>
      <c r="R10" s="4">
        <f>County!J10/SUM(County!$H10:$K10)</f>
        <v>0.28788749722676027</v>
      </c>
      <c r="S10" s="4">
        <f>County!K10/SUM(County!$H10:$K10)</f>
        <v>0.14404711482221011</v>
      </c>
      <c r="T10" s="4">
        <f>County!L10/SUM(County!$L10:$Q10)</f>
        <v>4.8412768177933052E-2</v>
      </c>
      <c r="U10" s="4">
        <f>County!M10/SUM(County!$L10:$Q10)</f>
        <v>0.14758740388985417</v>
      </c>
      <c r="V10" s="4">
        <f>County!N10/SUM(County!$L10:$Q10)</f>
        <v>7.5202974528356586E-2</v>
      </c>
      <c r="W10" s="4">
        <f>County!O10/SUM(County!$L10:$Q10)</f>
        <v>0.11413892229456135</v>
      </c>
      <c r="X10" s="4">
        <f>County!P10/SUM(County!$L10:$Q10)</f>
        <v>0.3997620975811384</v>
      </c>
      <c r="Y10" s="4">
        <f>County!Q10/SUM(County!$L10:$Q10)</f>
        <v>0.21489583352815647</v>
      </c>
      <c r="Z10" s="4">
        <f>County!R10/SUM(County!$R10:$S10)</f>
        <v>0.47979606226609534</v>
      </c>
      <c r="AA10" s="4">
        <f>County!S10/SUM(County!$R10:$S10)</f>
        <v>0.52020393773390461</v>
      </c>
    </row>
    <row r="11" spans="1:27">
      <c r="A11" s="24"/>
      <c r="B11" s="8" t="s">
        <v>24</v>
      </c>
      <c r="C11" s="2">
        <f>SUMIFS(TAZ!C:C,TAZ!A:A,QAQC!B11)</f>
        <v>223981</v>
      </c>
      <c r="D11" s="4">
        <f>SUMIFS(TAZ!F:F,TAZ!$A:$A,QAQC!$B11)/SUMIFS(TAZ!$C:$C,TAZ!$A:$A,QAQC!$B11)</f>
        <v>6.9246945053375059E-2</v>
      </c>
      <c r="E11" s="4">
        <f>SUMIFS(TAZ!G:G,TAZ!$A:$A,QAQC!$B11)/SUMIFS(TAZ!$C:$C,TAZ!$A:$A,QAQC!$B11)</f>
        <v>0.11192913684642894</v>
      </c>
      <c r="F11" s="4">
        <f>SUMIFS(TAZ!H:H,TAZ!$A:$A,QAQC!$B11)/SUMIFS(TAZ!$C:$C,TAZ!$A:$A,QAQC!$B11)</f>
        <v>0.16808122117501037</v>
      </c>
      <c r="G11" s="4">
        <f>SUMIFS(TAZ!I:I,TAZ!$A:$A,QAQC!$B11)/SUMIFS(TAZ!$C:$C,TAZ!$A:$A,QAQC!$B11)</f>
        <v>0.13105129452944669</v>
      </c>
      <c r="H11" s="4">
        <f>SUMIFS(TAZ!J:J,TAZ!$A:$A,QAQC!$B11)/SUMIFS(TAZ!$C:$C,TAZ!$A:$A,QAQC!$B11)</f>
        <v>0.19003844076060022</v>
      </c>
      <c r="I11" s="4">
        <f>SUMIFS(TAZ!K:K,TAZ!$A:$A,QAQC!$B11)/SUMIFS(TAZ!$C:$C,TAZ!$A:$A,QAQC!$B11)</f>
        <v>0.32965296163513869</v>
      </c>
      <c r="J11" s="4">
        <f>SUMIFS(TAZ!D:D,TAZ!$A:$A,QAQC!$B11)/SUMIFS(TAZ!$C:$C,TAZ!$A:$A,QAQC!$B11)</f>
        <v>0.77196726508052027</v>
      </c>
      <c r="K11" s="4">
        <f>SUMIFS(TAZ!E:E,TAZ!$A:$A,QAQC!$B11)/SUMIFS(TAZ!$C:$C,TAZ!$A:$A,QAQC!$B11)</f>
        <v>0.22803273491947978</v>
      </c>
      <c r="L11" s="4">
        <f>County!D11/SUM(County!$D11:$G11)</f>
        <v>0.27342944267594127</v>
      </c>
      <c r="M11" s="4">
        <f>County!E11/SUM(County!$D11:$G11)</f>
        <v>0.36957152615623645</v>
      </c>
      <c r="N11" s="4">
        <f>County!F11/SUM(County!$D11:$G11)</f>
        <v>0.14673119594965645</v>
      </c>
      <c r="O11" s="4">
        <f>County!G11/SUM(County!$D11:$G11)</f>
        <v>0.21026783521816583</v>
      </c>
      <c r="P11" s="4">
        <f>County!H11/SUM(County!$H11:$K11)</f>
        <v>0.29707430540983387</v>
      </c>
      <c r="Q11" s="4">
        <f>County!I11/SUM(County!$H11:$K11)</f>
        <v>0.31580803728887719</v>
      </c>
      <c r="R11" s="4">
        <f>County!J11/SUM(County!$H11:$K11)</f>
        <v>0.271665900232609</v>
      </c>
      <c r="S11" s="4">
        <f>County!K11/SUM(County!$H11:$K11)</f>
        <v>0.11545175706867994</v>
      </c>
      <c r="T11" s="4">
        <f>County!L11/SUM(County!$L11:$Q11)</f>
        <v>4.2833802226221886E-2</v>
      </c>
      <c r="U11" s="4">
        <f>County!M11/SUM(County!$L11:$Q11)</f>
        <v>0.12267810648819613</v>
      </c>
      <c r="V11" s="4">
        <f>County!N11/SUM(County!$L11:$Q11)</f>
        <v>8.1067503101682772E-2</v>
      </c>
      <c r="W11" s="4">
        <f>County!O11/SUM(County!$L11:$Q11)</f>
        <v>0.11191832526604575</v>
      </c>
      <c r="X11" s="4">
        <f>County!P11/SUM(County!$L11:$Q11)</f>
        <v>0.36182876963670996</v>
      </c>
      <c r="Y11" s="4">
        <f>County!Q11/SUM(County!$L11:$Q11)</f>
        <v>0.27967349328114349</v>
      </c>
      <c r="Z11" s="4">
        <f>County!R11/SUM(County!$R11:$S11)</f>
        <v>0.49052239327590125</v>
      </c>
      <c r="AA11" s="4">
        <f>County!S11/SUM(County!$R11:$S11)</f>
        <v>0.50947760672409881</v>
      </c>
    </row>
    <row r="12" spans="1:27">
      <c r="A12" s="24"/>
      <c r="B12" s="8" t="s">
        <v>43</v>
      </c>
      <c r="C12" s="2">
        <f>SUM(C3:C11)</f>
        <v>3215444</v>
      </c>
      <c r="D12" s="4">
        <f>SUM(TAZ!F:F)/SUM(TAZ!$C:$C)</f>
        <v>0.11641627097222032</v>
      </c>
      <c r="E12" s="4">
        <f>SUM(TAZ!G:G)/SUM(TAZ!$C:$C)</f>
        <v>0.13095081114769841</v>
      </c>
      <c r="F12" s="4">
        <f>SUM(TAZ!H:H)/SUM(TAZ!$C:$C)</f>
        <v>0.13345404242773315</v>
      </c>
      <c r="G12" s="4">
        <f>SUM(TAZ!I:I)/SUM(TAZ!$C:$C)</f>
        <v>0.11513619891996253</v>
      </c>
      <c r="H12" s="4">
        <f>SUM(TAZ!J:J)/SUM(TAZ!$C:$C)</f>
        <v>0.16188246475447871</v>
      </c>
      <c r="I12" s="4">
        <f>SUM(TAZ!K:K)/SUM(TAZ!$C:$C)</f>
        <v>0.3421602117779069</v>
      </c>
      <c r="J12" s="4">
        <f>SUM(TAZ!D:D)/SUM(TAZ!$C:$C)</f>
        <v>0.76091015735307477</v>
      </c>
      <c r="K12" s="4">
        <f>SUM(TAZ!E:E)/SUM(TAZ!$C:$C)</f>
        <v>0.23908984264692529</v>
      </c>
      <c r="L12" s="4">
        <f>County!D12/SUM(County!$D12:$G12)</f>
        <v>0.27007436609065499</v>
      </c>
      <c r="M12" s="4">
        <f>County!E12/SUM(County!$D12:$G12)</f>
        <v>0.33292447326092445</v>
      </c>
      <c r="N12" s="4">
        <f>County!F12/SUM(County!$D12:$G12)</f>
        <v>0.15907974139807754</v>
      </c>
      <c r="O12" s="4">
        <f>County!G12/SUM(County!$D12:$G12)</f>
        <v>0.23792141925034302</v>
      </c>
      <c r="P12" s="4">
        <f>County!H12/SUM(County!$H12:$K12)</f>
        <v>0.24652971936086004</v>
      </c>
      <c r="Q12" s="4">
        <f>County!I12/SUM(County!$H12:$K12)</f>
        <v>0.33834715308545066</v>
      </c>
      <c r="R12" s="4">
        <f>County!J12/SUM(County!$H12:$K12)</f>
        <v>0.28926997996545423</v>
      </c>
      <c r="S12" s="4">
        <f>County!K12/SUM(County!$H12:$K12)</f>
        <v>0.12585314758823504</v>
      </c>
      <c r="T12" s="4">
        <f>County!L12/SUM(County!$L12:$Q12)</f>
        <v>4.5750028256042206E-2</v>
      </c>
      <c r="U12" s="4">
        <f>County!M12/SUM(County!$L12:$Q12)</f>
        <v>0.12177308621280898</v>
      </c>
      <c r="V12" s="4">
        <f>County!N12/SUM(County!$L12:$Q12)</f>
        <v>8.919813521667605E-2</v>
      </c>
      <c r="W12" s="4">
        <f>County!O12/SUM(County!$L12:$Q12)</f>
        <v>0.14055973006595557</v>
      </c>
      <c r="X12" s="4">
        <f>County!P12/SUM(County!$L12:$Q12)</f>
        <v>0.37435811316605844</v>
      </c>
      <c r="Y12" s="4">
        <f>County!Q12/SUM(County!$L12:$Q12)</f>
        <v>0.22836090708245876</v>
      </c>
      <c r="Z12" s="4">
        <f>County!R12/SUM(County!$R12:$S12)</f>
        <v>0.49505066972922435</v>
      </c>
      <c r="AA12" s="4">
        <f>County!S12/SUM(County!$R12:$S12)</f>
        <v>0.50494933027077571</v>
      </c>
    </row>
    <row r="13" spans="1:27">
      <c r="B13" s="8"/>
      <c r="C13" s="8"/>
    </row>
    <row r="14" spans="1:27">
      <c r="A14" s="24" t="s">
        <v>54</v>
      </c>
      <c r="B14" s="8" t="s">
        <v>20</v>
      </c>
      <c r="C14" s="2">
        <f>'TM1.5SynthPopCounty'!AA13</f>
        <v>846960</v>
      </c>
      <c r="D14" s="4">
        <f>'TM1.5SynthPopCounty'!AB13</f>
        <v>0.16721096627939927</v>
      </c>
      <c r="E14" s="4">
        <f>'TM1.5SynthPopCounty'!AC13</f>
        <v>0.16331113629923491</v>
      </c>
      <c r="F14" s="4">
        <f>'TM1.5SynthPopCounty'!AD13</f>
        <v>0.13191059790308871</v>
      </c>
      <c r="G14" s="4">
        <f>'TM1.5SynthPopCounty'!AE13</f>
        <v>0.11323321054122981</v>
      </c>
      <c r="H14" s="4">
        <f>'TM1.5SynthPopCounty'!AF13</f>
        <v>0.13779163124586757</v>
      </c>
      <c r="I14" s="4">
        <f>'TM1.5SynthPopCounty'!AG13</f>
        <v>0.28654245773117976</v>
      </c>
      <c r="J14" s="4">
        <f>'TM1.5SynthPopCounty'!AJ2/SUM('TM1.5SynthPopCounty'!AI2:AJ2)</f>
        <v>0.75850099178237462</v>
      </c>
      <c r="K14" s="4">
        <f>1-J14</f>
        <v>0.24149900821762538</v>
      </c>
      <c r="L14" s="4">
        <f>'TM1.5SynthPopCountyDist'!S2</f>
        <v>0.2722135638046661</v>
      </c>
      <c r="M14" s="4">
        <f>'TM1.5SynthPopCountyDist'!T2</f>
        <v>0.3229125342401058</v>
      </c>
      <c r="N14" s="4">
        <f>'TM1.5SynthPopCountyDist'!U2</f>
        <v>0.16292268820251252</v>
      </c>
      <c r="O14" s="4">
        <f>'TM1.5SynthPopCountyDist'!V2</f>
        <v>0.24195121375271558</v>
      </c>
      <c r="P14" s="4">
        <f>'TM1.5SynthPopCountyDist'!N2</f>
        <v>0.26764546141494283</v>
      </c>
      <c r="Q14" s="4">
        <f>'TM1.5SynthPopCountyDist'!O2</f>
        <v>0.33691673750826484</v>
      </c>
      <c r="R14" s="4">
        <f>'TM1.5SynthPopCountyDist'!P2</f>
        <v>0.27783956739397375</v>
      </c>
      <c r="S14" s="4">
        <f>'TM1.5SynthPopCountyDist'!Q2</f>
        <v>0.11759823368281855</v>
      </c>
      <c r="T14" s="4">
        <f>'TM1.5SynthPopCountyDist'!E2</f>
        <v>4.819502901629813E-2</v>
      </c>
      <c r="U14" s="4">
        <f>'TM1.5SynthPopCountyDist'!F2</f>
        <v>0.11957155708001331</v>
      </c>
      <c r="V14" s="4">
        <f>'TM1.5SynthPopCountyDist'!G2</f>
        <v>0.10822603824227421</v>
      </c>
      <c r="W14" s="4">
        <f>'TM1.5SynthPopCountyDist'!H2</f>
        <v>0.14758590616052394</v>
      </c>
      <c r="X14" s="4">
        <f>'TM1.5SynthPopCountyDist'!I2</f>
        <v>0.37337777501490127</v>
      </c>
      <c r="Y14" s="4">
        <f>'TM1.5SynthPopCountyDist'!J2</f>
        <v>0.20304369448598916</v>
      </c>
      <c r="Z14" s="4">
        <f>'TM1.5SynthPopCountyDist'!B2</f>
        <v>0.49187973320364065</v>
      </c>
      <c r="AA14" s="4">
        <f>'TM1.5SynthPopCountyDist'!C2</f>
        <v>0.50812026679635935</v>
      </c>
    </row>
    <row r="15" spans="1:27">
      <c r="A15" s="24"/>
      <c r="B15" s="8" t="s">
        <v>21</v>
      </c>
      <c r="C15" s="2">
        <f>'TM1.5SynthPopCounty'!AA14</f>
        <v>551457</v>
      </c>
      <c r="D15" s="4">
        <f>'TM1.5SynthPopCounty'!AB14</f>
        <v>8.6877127319083813E-2</v>
      </c>
      <c r="E15" s="4">
        <f>'TM1.5SynthPopCounty'!AC14</f>
        <v>0.11389101960805648</v>
      </c>
      <c r="F15" s="4">
        <f>'TM1.5SynthPopCounty'!AD14</f>
        <v>0.13751752176506962</v>
      </c>
      <c r="G15" s="4">
        <f>'TM1.5SynthPopCounty'!AE14</f>
        <v>0.11956507941689017</v>
      </c>
      <c r="H15" s="4">
        <f>'TM1.5SynthPopCounty'!AF14</f>
        <v>0.17995600744935689</v>
      </c>
      <c r="I15" s="4">
        <f>'TM1.5SynthPopCounty'!AG14</f>
        <v>0.36219324444154305</v>
      </c>
      <c r="J15" s="4">
        <f>'TM1.5SynthPopCounty'!AJ3/SUM('TM1.5SynthPopCounty'!AI3:AJ3)</f>
        <v>0.73836219324444152</v>
      </c>
      <c r="K15" s="4">
        <f t="shared" ref="K15:K23" si="0">1-J15</f>
        <v>0.26163780675555848</v>
      </c>
      <c r="L15" s="4">
        <f>'TM1.5SynthPopCountyDist'!S3</f>
        <v>0.23065080323579173</v>
      </c>
      <c r="M15" s="4">
        <f>'TM1.5SynthPopCountyDist'!T3</f>
        <v>0.33596273145503641</v>
      </c>
      <c r="N15" s="4">
        <f>'TM1.5SynthPopCountyDist'!U3</f>
        <v>0.1655269585842595</v>
      </c>
      <c r="O15" s="4">
        <f>'TM1.5SynthPopCountyDist'!V3</f>
        <v>0.26785950672491238</v>
      </c>
      <c r="P15" s="4">
        <f>'TM1.5SynthPopCountyDist'!N3</f>
        <v>0.25595830681267989</v>
      </c>
      <c r="Q15" s="4">
        <f>'TM1.5SynthPopCountyDist'!O3</f>
        <v>0.32639353567005225</v>
      </c>
      <c r="R15" s="4">
        <f>'TM1.5SynthPopCountyDist'!P3</f>
        <v>0.29749735700154317</v>
      </c>
      <c r="S15" s="4">
        <f>'TM1.5SynthPopCountyDist'!Q3</f>
        <v>0.1201508005157247</v>
      </c>
      <c r="T15" s="4">
        <f>'TM1.5SynthPopCountyDist'!E3</f>
        <v>4.6777312046189103E-2</v>
      </c>
      <c r="U15" s="4">
        <f>'TM1.5SynthPopCountyDist'!F3</f>
        <v>0.14036007678965962</v>
      </c>
      <c r="V15" s="4">
        <f>'TM1.5SynthPopCountyDist'!G3</f>
        <v>7.735178627930489E-2</v>
      </c>
      <c r="W15" s="4">
        <f>'TM1.5SynthPopCountyDist'!H3</f>
        <v>0.12218602068543763</v>
      </c>
      <c r="X15" s="4">
        <f>'TM1.5SynthPopCountyDist'!I3</f>
        <v>0.38357491967903184</v>
      </c>
      <c r="Y15" s="4">
        <f>'TM1.5SynthPopCountyDist'!J3</f>
        <v>0.22974988452037692</v>
      </c>
      <c r="Z15" s="4">
        <f>'TM1.5SynthPopCountyDist'!B3</f>
        <v>0.4954401849870313</v>
      </c>
      <c r="AA15" s="4">
        <f>'TM1.5SynthPopCountyDist'!C3</f>
        <v>0.50455981501296876</v>
      </c>
    </row>
    <row r="16" spans="1:27">
      <c r="A16" s="24"/>
      <c r="B16" s="8" t="s">
        <v>25</v>
      </c>
      <c r="C16" s="2">
        <f>'TM1.5SynthPopCounty'!AA15</f>
        <v>145786</v>
      </c>
      <c r="D16" s="4">
        <f>'TM1.5SynthPopCounty'!AB15</f>
        <v>9.7560808308067987E-2</v>
      </c>
      <c r="E16" s="4">
        <f>'TM1.5SynthPopCounty'!AC15</f>
        <v>0.12932654713072586</v>
      </c>
      <c r="F16" s="4">
        <f>'TM1.5SynthPopCounty'!AD15</f>
        <v>0.12620553413908056</v>
      </c>
      <c r="G16" s="4">
        <f>'TM1.5SynthPopCounty'!AE15</f>
        <v>9.3609811641721427E-2</v>
      </c>
      <c r="H16" s="4">
        <f>'TM1.5SynthPopCounty'!AF15</f>
        <v>0.15205849670064342</v>
      </c>
      <c r="I16" s="4">
        <f>'TM1.5SynthPopCounty'!AG15</f>
        <v>0.40123880207976076</v>
      </c>
      <c r="J16" s="4">
        <f>'TM1.5SynthPopCounty'!AJ4/SUM('TM1.5SynthPopCounty'!AI4:AJ4)</f>
        <v>0.81821985650199602</v>
      </c>
      <c r="K16" s="4">
        <f t="shared" si="0"/>
        <v>0.18178014349800398</v>
      </c>
      <c r="L16" s="4">
        <f>'TM1.5SynthPopCountyDist'!S4</f>
        <v>0.30482350843016476</v>
      </c>
      <c r="M16" s="4">
        <f>'TM1.5SynthPopCountyDist'!T4</f>
        <v>0.36122810146378936</v>
      </c>
      <c r="N16" s="4">
        <f>'TM1.5SynthPopCountyDist'!U4</f>
        <v>0.14015063174790446</v>
      </c>
      <c r="O16" s="4">
        <f>'TM1.5SynthPopCountyDist'!V4</f>
        <v>0.19379775835814139</v>
      </c>
      <c r="P16" s="4">
        <f>'TM1.5SynthPopCountyDist'!N4</f>
        <v>0.28557611842015007</v>
      </c>
      <c r="Q16" s="4">
        <f>'TM1.5SynthPopCountyDist'!O4</f>
        <v>0.33802971478742816</v>
      </c>
      <c r="R16" s="4">
        <f>'TM1.5SynthPopCountyDist'!P4</f>
        <v>0.29504204793327204</v>
      </c>
      <c r="S16" s="4">
        <f>'TM1.5SynthPopCountyDist'!Q4</f>
        <v>8.1352118859149711E-2</v>
      </c>
      <c r="T16" s="4">
        <f>'TM1.5SynthPopCountyDist'!E4</f>
        <v>3.1643084662004384E-2</v>
      </c>
      <c r="U16" s="4">
        <f>'TM1.5SynthPopCountyDist'!F4</f>
        <v>0.11061942983996906</v>
      </c>
      <c r="V16" s="4">
        <f>'TM1.5SynthPopCountyDist'!G4</f>
        <v>5.9055873557551798E-2</v>
      </c>
      <c r="W16" s="4">
        <f>'TM1.5SynthPopCountyDist'!H4</f>
        <v>7.4049364274812762E-2</v>
      </c>
      <c r="X16" s="4">
        <f>'TM1.5SynthPopCountyDist'!I4</f>
        <v>0.37285053446967797</v>
      </c>
      <c r="Y16" s="4">
        <f>'TM1.5SynthPopCountyDist'!J4</f>
        <v>0.351781713195984</v>
      </c>
      <c r="Z16" s="4">
        <f>'TM1.5SynthPopCountyDist'!B4</f>
        <v>0.47387873545743581</v>
      </c>
      <c r="AA16" s="4">
        <f>'TM1.5SynthPopCountyDist'!C4</f>
        <v>0.52612126454256425</v>
      </c>
    </row>
    <row r="17" spans="1:27">
      <c r="A17" s="24"/>
      <c r="B17" s="8" t="s">
        <v>23</v>
      </c>
      <c r="C17" s="2">
        <f>'TM1.5SynthPopCounty'!AA16</f>
        <v>55602</v>
      </c>
      <c r="D17" s="4">
        <f>'TM1.5SynthPopCounty'!AB16</f>
        <v>4.9278802920758244E-2</v>
      </c>
      <c r="E17" s="4">
        <f>'TM1.5SynthPopCounty'!AC16</f>
        <v>8.5446566670263666E-2</v>
      </c>
      <c r="F17" s="4">
        <f>'TM1.5SynthPopCounty'!AD16</f>
        <v>0.15702672565735046</v>
      </c>
      <c r="G17" s="4">
        <f>'TM1.5SynthPopCounty'!AE16</f>
        <v>0.13213553469299666</v>
      </c>
      <c r="H17" s="4">
        <f>'TM1.5SynthPopCounty'!AF16</f>
        <v>0.21060393511024783</v>
      </c>
      <c r="I17" s="4">
        <f>'TM1.5SynthPopCounty'!AG16</f>
        <v>0.36550843494838314</v>
      </c>
      <c r="J17" s="4">
        <f>'TM1.5SynthPopCounty'!AJ5/SUM('TM1.5SynthPopCounty'!AI5:AJ5)</f>
        <v>0.7594331139167656</v>
      </c>
      <c r="K17" s="4">
        <f t="shared" si="0"/>
        <v>0.2405668860832344</v>
      </c>
      <c r="L17" s="4">
        <f>'TM1.5SynthPopCountyDist'!S5</f>
        <v>0.25116003021474048</v>
      </c>
      <c r="M17" s="4">
        <f>'TM1.5SynthPopCountyDist'!T5</f>
        <v>0.35941153195928205</v>
      </c>
      <c r="N17" s="4">
        <f>'TM1.5SynthPopCountyDist'!U5</f>
        <v>0.14134383655264199</v>
      </c>
      <c r="O17" s="4">
        <f>'TM1.5SynthPopCountyDist'!V5</f>
        <v>0.24808460127333548</v>
      </c>
      <c r="P17" s="4">
        <f>'TM1.5SynthPopCountyDist'!N5</f>
        <v>0.25997266285385418</v>
      </c>
      <c r="Q17" s="4">
        <f>'TM1.5SynthPopCountyDist'!O5</f>
        <v>0.2973274342649545</v>
      </c>
      <c r="R17" s="4">
        <f>'TM1.5SynthPopCountyDist'!P5</f>
        <v>0.28923420020862561</v>
      </c>
      <c r="S17" s="4">
        <f>'TM1.5SynthPopCountyDist'!Q5</f>
        <v>0.15346570267256573</v>
      </c>
      <c r="T17" s="4">
        <f>'TM1.5SynthPopCountyDist'!E5</f>
        <v>4.5205973889770427E-2</v>
      </c>
      <c r="U17" s="4">
        <f>'TM1.5SynthPopCountyDist'!F5</f>
        <v>0.12511662433004855</v>
      </c>
      <c r="V17" s="4">
        <f>'TM1.5SynthPopCountyDist'!G5</f>
        <v>8.6155585369009594E-2</v>
      </c>
      <c r="W17" s="4">
        <f>'TM1.5SynthPopCountyDist'!H5</f>
        <v>0.11127152868107247</v>
      </c>
      <c r="X17" s="4">
        <f>'TM1.5SynthPopCountyDist'!I5</f>
        <v>0.34841561165630386</v>
      </c>
      <c r="Y17" s="4">
        <f>'TM1.5SynthPopCountyDist'!J5</f>
        <v>0.28383467607379509</v>
      </c>
      <c r="Z17" s="4">
        <f>'TM1.5SynthPopCountyDist'!B5</f>
        <v>0.50644583523450859</v>
      </c>
      <c r="AA17" s="4">
        <f>'TM1.5SynthPopCountyDist'!C5</f>
        <v>0.49355416476549147</v>
      </c>
    </row>
    <row r="18" spans="1:27">
      <c r="A18" s="24"/>
      <c r="B18" s="8" t="s">
        <v>17</v>
      </c>
      <c r="C18" s="2">
        <f>'TM1.5SynthPopCounty'!AA17</f>
        <v>578388</v>
      </c>
      <c r="D18" s="4">
        <f>'TM1.5SynthPopCounty'!AB17</f>
        <v>0.21221913317703686</v>
      </c>
      <c r="E18" s="4">
        <f>'TM1.5SynthPopCounty'!AC17</f>
        <v>0.14940662669349986</v>
      </c>
      <c r="F18" s="4">
        <f>'TM1.5SynthPopCounty'!AD17</f>
        <v>9.7555620102768387E-2</v>
      </c>
      <c r="G18" s="4">
        <f>'TM1.5SynthPopCounty'!AE17</f>
        <v>8.1111641320359348E-2</v>
      </c>
      <c r="H18" s="4">
        <f>'TM1.5SynthPopCounty'!AF17</f>
        <v>0.10737947536947516</v>
      </c>
      <c r="I18" s="4">
        <f>'TM1.5SynthPopCounty'!AG17</f>
        <v>0.35232750333686036</v>
      </c>
      <c r="J18" s="4">
        <f>'TM1.5SynthPopCounty'!AJ6/SUM('TM1.5SynthPopCounty'!AI6:AJ6)</f>
        <v>0.87025318644231897</v>
      </c>
      <c r="K18" s="4">
        <f t="shared" si="0"/>
        <v>0.12974681355768103</v>
      </c>
      <c r="L18" s="4">
        <f>'TM1.5SynthPopCountyDist'!S6</f>
        <v>0.37551781848862703</v>
      </c>
      <c r="M18" s="4">
        <f>'TM1.5SynthPopCountyDist'!T6</f>
        <v>0.33988084123460377</v>
      </c>
      <c r="N18" s="4">
        <f>'TM1.5SynthPopCountyDist'!U6</f>
        <v>0.13070291914770016</v>
      </c>
      <c r="O18" s="4">
        <f>'TM1.5SynthPopCountyDist'!V6</f>
        <v>0.15389842112906907</v>
      </c>
      <c r="P18" s="4">
        <f>'TM1.5SynthPopCountyDist'!N6</f>
        <v>0.27131441177894422</v>
      </c>
      <c r="Q18" s="4">
        <f>'TM1.5SynthPopCountyDist'!O6</f>
        <v>0.34451613795583585</v>
      </c>
      <c r="R18" s="4">
        <f>'TM1.5SynthPopCountyDist'!P6</f>
        <v>0.26282357172002185</v>
      </c>
      <c r="S18" s="4">
        <f>'TM1.5SynthPopCountyDist'!Q6</f>
        <v>0.12134587854519803</v>
      </c>
      <c r="T18" s="4">
        <f>'TM1.5SynthPopCountyDist'!E6</f>
        <v>3.4240191692793624E-2</v>
      </c>
      <c r="U18" s="4">
        <f>'TM1.5SynthPopCountyDist'!F6</f>
        <v>6.5846163421218462E-2</v>
      </c>
      <c r="V18" s="4">
        <f>'TM1.5SynthPopCountyDist'!G6</f>
        <v>0.10225845852231619</v>
      </c>
      <c r="W18" s="4">
        <f>'TM1.5SynthPopCountyDist'!H6</f>
        <v>0.19510187569531426</v>
      </c>
      <c r="X18" s="4">
        <f>'TM1.5SynthPopCountyDist'!I6</f>
        <v>0.36430888679700324</v>
      </c>
      <c r="Y18" s="4">
        <f>'TM1.5SynthPopCountyDist'!J6</f>
        <v>0.23824442387135422</v>
      </c>
      <c r="Z18" s="4">
        <f>'TM1.5SynthPopCountyDist'!B6</f>
        <v>0.50122608702417171</v>
      </c>
      <c r="AA18" s="4">
        <f>'TM1.5SynthPopCountyDist'!C6</f>
        <v>0.49877391297582835</v>
      </c>
    </row>
    <row r="19" spans="1:27">
      <c r="A19" s="24"/>
      <c r="B19" s="8" t="s">
        <v>18</v>
      </c>
      <c r="C19" s="2">
        <f>'TM1.5SynthPopCounty'!AA18</f>
        <v>393789</v>
      </c>
      <c r="D19" s="4">
        <f>'TM1.5SynthPopCounty'!AB18</f>
        <v>9.0662766100627498E-2</v>
      </c>
      <c r="E19" s="4">
        <f>'TM1.5SynthPopCounty'!AC18</f>
        <v>0.1359662154097753</v>
      </c>
      <c r="F19" s="4">
        <f>'TM1.5SynthPopCounty'!AD18</f>
        <v>0.11055666867281717</v>
      </c>
      <c r="G19" s="4">
        <f>'TM1.5SynthPopCounty'!AE18</f>
        <v>0.10355545736422297</v>
      </c>
      <c r="H19" s="4">
        <f>'TM1.5SynthPopCounty'!AF18</f>
        <v>0.15692160014627124</v>
      </c>
      <c r="I19" s="4">
        <f>'TM1.5SynthPopCounty'!AG18</f>
        <v>0.40233729230628584</v>
      </c>
      <c r="J19" s="4">
        <f>'TM1.5SynthPopCounty'!AJ7/SUM('TM1.5SynthPopCounty'!AI7:AJ7)</f>
        <v>0.76298728506890745</v>
      </c>
      <c r="K19" s="4">
        <f t="shared" si="0"/>
        <v>0.23701271493109255</v>
      </c>
      <c r="L19" s="4">
        <f>'TM1.5SynthPopCountyDist'!S7</f>
        <v>0.26161980146728325</v>
      </c>
      <c r="M19" s="4">
        <f>'TM1.5SynthPopCountyDist'!T7</f>
        <v>0.33228708775511762</v>
      </c>
      <c r="N19" s="4">
        <f>'TM1.5SynthPopCountyDist'!U7</f>
        <v>0.1595168986436899</v>
      </c>
      <c r="O19" s="4">
        <f>'TM1.5SynthPopCountyDist'!V7</f>
        <v>0.24657621213390929</v>
      </c>
      <c r="P19" s="4">
        <f>'TM1.5SynthPopCountyDist'!N7</f>
        <v>0.22462029157746916</v>
      </c>
      <c r="Q19" s="4">
        <f>'TM1.5SynthPopCountyDist'!O7</f>
        <v>0.32317814870400136</v>
      </c>
      <c r="R19" s="4">
        <f>'TM1.5SynthPopCountyDist'!P7</f>
        <v>0.30425938764160504</v>
      </c>
      <c r="S19" s="4">
        <f>'TM1.5SynthPopCountyDist'!Q7</f>
        <v>0.14794217207692445</v>
      </c>
      <c r="T19" s="4">
        <f>'TM1.5SynthPopCountyDist'!E7</f>
        <v>4.0501627926450234E-2</v>
      </c>
      <c r="U19" s="4">
        <f>'TM1.5SynthPopCountyDist'!F7</f>
        <v>0.12379038415123708</v>
      </c>
      <c r="V19" s="4">
        <f>'TM1.5SynthPopCountyDist'!G7</f>
        <v>6.7368078849762827E-2</v>
      </c>
      <c r="W19" s="4">
        <f>'TM1.5SynthPopCountyDist'!H7</f>
        <v>0.13551243972239052</v>
      </c>
      <c r="X19" s="4">
        <f>'TM1.5SynthPopCountyDist'!I7</f>
        <v>0.38610868933449577</v>
      </c>
      <c r="Y19" s="4">
        <f>'TM1.5SynthPopCountyDist'!J7</f>
        <v>0.24671878001566355</v>
      </c>
      <c r="Z19" s="4">
        <f>'TM1.5SynthPopCountyDist'!B7</f>
        <v>0.49249774651633593</v>
      </c>
      <c r="AA19" s="4">
        <f>'TM1.5SynthPopCountyDist'!C7</f>
        <v>0.50750225348366407</v>
      </c>
    </row>
    <row r="20" spans="1:27">
      <c r="A20" s="24"/>
      <c r="B20" s="8" t="s">
        <v>19</v>
      </c>
      <c r="C20" s="2">
        <f>'TM1.5SynthPopCounty'!AA19</f>
        <v>1076588</v>
      </c>
      <c r="D20" s="4">
        <f>'TM1.5SynthPopCounty'!AB19</f>
        <v>0.12506827124210934</v>
      </c>
      <c r="E20" s="4">
        <f>'TM1.5SynthPopCounty'!AC19</f>
        <v>0.16017455145329504</v>
      </c>
      <c r="F20" s="4">
        <f>'TM1.5SynthPopCounty'!AD19</f>
        <v>0.12765886300051646</v>
      </c>
      <c r="G20" s="4">
        <f>'TM1.5SynthPopCounty'!AE19</f>
        <v>0.11367951342574875</v>
      </c>
      <c r="H20" s="4">
        <f>'TM1.5SynthPopCounty'!AF19</f>
        <v>0.1601048869205304</v>
      </c>
      <c r="I20" s="4">
        <f>'TM1.5SynthPopCounty'!AG19</f>
        <v>0.31331391395780001</v>
      </c>
      <c r="J20" s="4">
        <f>'TM1.5SynthPopCounty'!AJ8/SUM('TM1.5SynthPopCounty'!AI8:AJ8)</f>
        <v>0.72718347222893065</v>
      </c>
      <c r="K20" s="4">
        <f t="shared" si="0"/>
        <v>0.27281652777106935</v>
      </c>
      <c r="L20" s="4">
        <f>'TM1.5SynthPopCountyDist'!S8</f>
        <v>0.24506032019676979</v>
      </c>
      <c r="M20" s="4">
        <f>'TM1.5SynthPopCountyDist'!T8</f>
        <v>0.31926976707895688</v>
      </c>
      <c r="N20" s="4">
        <f>'TM1.5SynthPopCountyDist'!U8</f>
        <v>0.17236491582666721</v>
      </c>
      <c r="O20" s="4">
        <f>'TM1.5SynthPopCountyDist'!V8</f>
        <v>0.26330499689760611</v>
      </c>
      <c r="P20" s="4">
        <f>'TM1.5SynthPopCountyDist'!N8</f>
        <v>0.19413554674583033</v>
      </c>
      <c r="Q20" s="4">
        <f>'TM1.5SynthPopCountyDist'!O8</f>
        <v>0.36513689545118466</v>
      </c>
      <c r="R20" s="4">
        <f>'TM1.5SynthPopCountyDist'!P8</f>
        <v>0.30761999947983815</v>
      </c>
      <c r="S20" s="4">
        <f>'TM1.5SynthPopCountyDist'!Q8</f>
        <v>0.13310755832314683</v>
      </c>
      <c r="T20" s="4">
        <f>'TM1.5SynthPopCountyDist'!E8</f>
        <v>5.1513959483534245E-2</v>
      </c>
      <c r="U20" s="4">
        <f>'TM1.5SynthPopCountyDist'!F8</f>
        <v>0.12901792418904376</v>
      </c>
      <c r="V20" s="4">
        <f>'TM1.5SynthPopCountyDist'!G8</f>
        <v>9.230426893034932E-2</v>
      </c>
      <c r="W20" s="4">
        <f>'TM1.5SynthPopCountyDist'!H8</f>
        <v>0.14877497144447552</v>
      </c>
      <c r="X20" s="4">
        <f>'TM1.5SynthPopCountyDist'!I8</f>
        <v>0.36754817926669137</v>
      </c>
      <c r="Y20" s="4">
        <f>'TM1.5SynthPopCountyDist'!J8</f>
        <v>0.21084069668590577</v>
      </c>
      <c r="Z20" s="4">
        <f>'TM1.5SynthPopCountyDist'!B8</f>
        <v>0.5028031949119498</v>
      </c>
      <c r="AA20" s="4">
        <f>'TM1.5SynthPopCountyDist'!C8</f>
        <v>0.4971968050880502</v>
      </c>
    </row>
    <row r="21" spans="1:27">
      <c r="A21" s="24"/>
      <c r="B21" s="8" t="s">
        <v>22</v>
      </c>
      <c r="C21" s="2">
        <f>'TM1.5SynthPopCounty'!AA20</f>
        <v>178326</v>
      </c>
      <c r="D21" s="4">
        <f>'TM1.5SynthPopCounty'!AB20</f>
        <v>5.7978085080134134E-2</v>
      </c>
      <c r="E21" s="4">
        <f>'TM1.5SynthPopCounty'!AC20</f>
        <v>9.1069165461009613E-2</v>
      </c>
      <c r="F21" s="4">
        <f>'TM1.5SynthPopCounty'!AD20</f>
        <v>0.15891120756367552</v>
      </c>
      <c r="G21" s="4">
        <f>'TM1.5SynthPopCounty'!AE20</f>
        <v>0.14532934064578357</v>
      </c>
      <c r="H21" s="4">
        <f>'TM1.5SynthPopCounty'!AF20</f>
        <v>0.20483832980047778</v>
      </c>
      <c r="I21" s="4">
        <f>'TM1.5SynthPopCounty'!AG20</f>
        <v>0.3418738714489194</v>
      </c>
      <c r="J21" s="4">
        <f>'TM1.5SynthPopCounty'!AJ9/SUM('TM1.5SynthPopCounty'!AI9:AJ9)</f>
        <v>0.7061953949508204</v>
      </c>
      <c r="K21" s="4">
        <f t="shared" si="0"/>
        <v>0.2938046050491796</v>
      </c>
      <c r="L21" s="4">
        <f>'TM1.5SynthPopCountyDist'!S9</f>
        <v>0.22293440104079046</v>
      </c>
      <c r="M21" s="4">
        <f>'TM1.5SynthPopCountyDist'!T9</f>
        <v>0.33433150522077543</v>
      </c>
      <c r="N21" s="4">
        <f>'TM1.5SynthPopCountyDist'!U9</f>
        <v>0.168534033175196</v>
      </c>
      <c r="O21" s="4">
        <f>'TM1.5SynthPopCountyDist'!V9</f>
        <v>0.27420006056323809</v>
      </c>
      <c r="P21" s="4">
        <f>'TM1.5SynthPopCountyDist'!N9</f>
        <v>0.25427587676502583</v>
      </c>
      <c r="Q21" s="4">
        <f>'TM1.5SynthPopCountyDist'!O9</f>
        <v>0.31379047362695289</v>
      </c>
      <c r="R21" s="4">
        <f>'TM1.5SynthPopCountyDist'!P9</f>
        <v>0.28788847391855366</v>
      </c>
      <c r="S21" s="4">
        <f>'TM1.5SynthPopCountyDist'!Q9</f>
        <v>0.14404517568946759</v>
      </c>
      <c r="T21" s="4">
        <f>'TM1.5SynthPopCountyDist'!E9</f>
        <v>4.8411998011827599E-2</v>
      </c>
      <c r="U21" s="4">
        <f>'TM1.5SynthPopCountyDist'!F9</f>
        <v>0.14758731221407342</v>
      </c>
      <c r="V21" s="4">
        <f>'TM1.5SynthPopCountyDist'!G9</f>
        <v>7.520363551525111E-2</v>
      </c>
      <c r="W21" s="4">
        <f>'TM1.5SynthPopCountyDist'!H9</f>
        <v>0.11413935465546798</v>
      </c>
      <c r="X21" s="4">
        <f>'TM1.5SynthPopCountyDist'!I9</f>
        <v>0.39976263656005601</v>
      </c>
      <c r="Y21" s="4">
        <f>'TM1.5SynthPopCountyDist'!J9</f>
        <v>0.2148950630433239</v>
      </c>
      <c r="Z21" s="4">
        <f>'TM1.5SynthPopCountyDist'!B9</f>
        <v>0.47979671951553515</v>
      </c>
      <c r="AA21" s="4">
        <f>'TM1.5SynthPopCountyDist'!C9</f>
        <v>0.52020328048446485</v>
      </c>
    </row>
    <row r="22" spans="1:27">
      <c r="A22" s="24"/>
      <c r="B22" s="8" t="s">
        <v>24</v>
      </c>
      <c r="C22" s="2">
        <f>'TM1.5SynthPopCounty'!AA21</f>
        <v>219982</v>
      </c>
      <c r="D22" s="4">
        <f>'TM1.5SynthPopCounty'!AB21</f>
        <v>6.9005645916484074E-2</v>
      </c>
      <c r="E22" s="4">
        <f>'TM1.5SynthPopCounty'!AC21</f>
        <v>0.11131365293524016</v>
      </c>
      <c r="F22" s="4">
        <f>'TM1.5SynthPopCounty'!AD21</f>
        <v>0.16855469992999428</v>
      </c>
      <c r="G22" s="4">
        <f>'TM1.5SynthPopCounty'!AE21</f>
        <v>0.13131983525924848</v>
      </c>
      <c r="H22" s="4">
        <f>'TM1.5SynthPopCounty'!AF21</f>
        <v>0.19033375457992019</v>
      </c>
      <c r="I22" s="4">
        <f>'TM1.5SynthPopCounty'!AG21</f>
        <v>0.32947241137911282</v>
      </c>
      <c r="J22" s="4">
        <f>'TM1.5SynthPopCounty'!AJ10/SUM('TM1.5SynthPopCounty'!AI10:AJ10)</f>
        <v>0.77158585702466564</v>
      </c>
      <c r="K22" s="4">
        <f t="shared" si="0"/>
        <v>0.22841414297533436</v>
      </c>
      <c r="L22" s="4">
        <f>'TM1.5SynthPopCountyDist'!S10</f>
        <v>0.27343146257421064</v>
      </c>
      <c r="M22" s="4">
        <f>'TM1.5SynthPopCountyDist'!T10</f>
        <v>0.36957114673018704</v>
      </c>
      <c r="N22" s="4">
        <f>'TM1.5SynthPopCountyDist'!U10</f>
        <v>0.14673018701530124</v>
      </c>
      <c r="O22" s="4">
        <f>'TM1.5SynthPopCountyDist'!V10</f>
        <v>0.21026720368030111</v>
      </c>
      <c r="P22" s="4">
        <f>'TM1.5SynthPopCountyDist'!N10</f>
        <v>0.29707430607958835</v>
      </c>
      <c r="Q22" s="4">
        <f>'TM1.5SynthPopCountyDist'!O10</f>
        <v>0.31580765699011737</v>
      </c>
      <c r="R22" s="4">
        <f>'TM1.5SynthPopCountyDist'!P10</f>
        <v>0.27166768190124646</v>
      </c>
      <c r="S22" s="4">
        <f>'TM1.5SynthPopCountyDist'!Q10</f>
        <v>0.11545035502904784</v>
      </c>
      <c r="T22" s="4">
        <f>'TM1.5SynthPopCountyDist'!E10</f>
        <v>4.2834744086116934E-2</v>
      </c>
      <c r="U22" s="4">
        <f>'TM1.5SynthPopCountyDist'!F10</f>
        <v>0.12267817456355413</v>
      </c>
      <c r="V22" s="4">
        <f>'TM1.5SynthPopCountyDist'!G10</f>
        <v>8.1067438790339577E-2</v>
      </c>
      <c r="W22" s="4">
        <f>'TM1.5SynthPopCountyDist'!H10</f>
        <v>0.11191725555888367</v>
      </c>
      <c r="X22" s="4">
        <f>'TM1.5SynthPopCountyDist'!I10</f>
        <v>0.36182943018900021</v>
      </c>
      <c r="Y22" s="4">
        <f>'TM1.5SynthPopCountyDist'!J10</f>
        <v>0.27967295681210547</v>
      </c>
      <c r="Z22" s="4">
        <f>'TM1.5SynthPopCountyDist'!B10</f>
        <v>0.49052225587320603</v>
      </c>
      <c r="AA22" s="4">
        <f>'TM1.5SynthPopCountyDist'!C10</f>
        <v>0.50947774412679392</v>
      </c>
    </row>
    <row r="23" spans="1:27">
      <c r="A23" s="24"/>
      <c r="B23" s="8" t="s">
        <v>43</v>
      </c>
      <c r="C23" s="2">
        <f>SUM(C14:C22)</f>
        <v>4046878</v>
      </c>
      <c r="D23" s="4">
        <f>'TM1.5SynthPopCounty'!AB22</f>
        <v>0.12975582659027526</v>
      </c>
      <c r="E23" s="4">
        <f>'TM1.5SynthPopCounty'!AC22</f>
        <v>0.142790318858142</v>
      </c>
      <c r="F23" s="4">
        <f>'TM1.5SynthPopCounty'!AD22</f>
        <v>0.12787684728820586</v>
      </c>
      <c r="G23" s="4">
        <f>'TM1.5SynthPopCounty'!AE22</f>
        <v>0.11063244308328543</v>
      </c>
      <c r="H23" s="4">
        <f>'TM1.5SynthPopCounty'!AF22</f>
        <v>0.15431302846292871</v>
      </c>
      <c r="I23" s="4">
        <f>'TM1.5SynthPopCounty'!AG22</f>
        <v>0.3346315357171627</v>
      </c>
      <c r="J23" s="4">
        <f>'TM1.5SynthPopCounty'!AJ11/SUM('TM1.5SynthPopCounty'!AI11:AJ11)</f>
        <v>0.76440431364622308</v>
      </c>
      <c r="K23" s="4">
        <f t="shared" si="0"/>
        <v>0.23559568635377692</v>
      </c>
      <c r="L23" s="4">
        <f>'TM1.5SynthPopCountyDist'!S11</f>
        <v>0.27184016913778969</v>
      </c>
      <c r="M23" s="4">
        <f>'TM1.5SynthPopCountyDist'!T11</f>
        <v>0.33198035621533439</v>
      </c>
      <c r="N23" s="4">
        <f>'TM1.5SynthPopCountyDist'!U11</f>
        <v>0.1591033878461372</v>
      </c>
      <c r="O23" s="4">
        <f>'TM1.5SynthPopCountyDist'!V11</f>
        <v>0.23707608680073874</v>
      </c>
      <c r="P23" s="4">
        <f>'TM1.5SynthPopCountyDist'!N11</f>
        <v>0.24438591921970468</v>
      </c>
      <c r="Q23" s="4">
        <f>'TM1.5SynthPopCountyDist'!O11</f>
        <v>0.34006906064378517</v>
      </c>
      <c r="R23" s="4">
        <f>'TM1.5SynthPopCountyDist'!P11</f>
        <v>0.28974903617059866</v>
      </c>
      <c r="S23" s="4">
        <f>'TM1.5SynthPopCountyDist'!Q11</f>
        <v>0.12579598396591149</v>
      </c>
      <c r="T23" s="4">
        <f>'TM1.5SynthPopCountyDist'!E11</f>
        <v>4.5589304655413262E-2</v>
      </c>
      <c r="U23" s="4">
        <f>'TM1.5SynthPopCountyDist'!F11</f>
        <v>0.12017032594943637</v>
      </c>
      <c r="V23" s="4">
        <f>'TM1.5SynthPopCountyDist'!G11</f>
        <v>8.9782728990395216E-2</v>
      </c>
      <c r="W23" s="4">
        <f>'TM1.5SynthPopCountyDist'!H11</f>
        <v>0.14269047058007645</v>
      </c>
      <c r="X23" s="4">
        <f>'TM1.5SynthPopCountyDist'!I11</f>
        <v>0.3735817303263777</v>
      </c>
      <c r="Y23" s="4">
        <f>'TM1.5SynthPopCountyDist'!J11</f>
        <v>0.228185439498301</v>
      </c>
      <c r="Z23" s="4">
        <f>'TM1.5SynthPopCountyDist'!B11</f>
        <v>0.49563097754737306</v>
      </c>
      <c r="AA23" s="4">
        <f>'TM1.5SynthPopCountyDist'!C11</f>
        <v>0.50436902245262694</v>
      </c>
    </row>
    <row r="24" spans="1:27">
      <c r="D24" s="4"/>
      <c r="E24" s="4"/>
      <c r="F24" s="4"/>
      <c r="G24" s="4"/>
      <c r="H24" s="4"/>
      <c r="I24" s="4"/>
      <c r="J24" s="4"/>
      <c r="K24" s="4"/>
    </row>
    <row r="25" spans="1:27">
      <c r="A25" s="24" t="s">
        <v>55</v>
      </c>
      <c r="B25" s="8" t="s">
        <v>20</v>
      </c>
      <c r="C25" s="4">
        <f>(C3-C14)/C14</f>
        <v>-0.21326508926041371</v>
      </c>
      <c r="D25" s="4">
        <f>D3-D14</f>
        <v>-1.7054813124745355E-2</v>
      </c>
      <c r="E25" s="4">
        <f t="shared" ref="E25:K25" si="1">E3-E14</f>
        <v>-1.5932873478693238E-2</v>
      </c>
      <c r="F25" s="4">
        <f t="shared" si="1"/>
        <v>3.4826664257078532E-3</v>
      </c>
      <c r="G25" s="4">
        <f t="shared" si="1"/>
        <v>2.4296787348528637E-3</v>
      </c>
      <c r="H25" s="4">
        <f t="shared" si="1"/>
        <v>7.7497121965253435E-3</v>
      </c>
      <c r="I25" s="4">
        <f t="shared" si="1"/>
        <v>1.9325629246352505E-2</v>
      </c>
      <c r="J25" s="4">
        <f t="shared" si="1"/>
        <v>-2.7707487957597809E-3</v>
      </c>
      <c r="K25" s="4">
        <f t="shared" si="1"/>
        <v>2.7707487957598087E-3</v>
      </c>
      <c r="L25" s="4">
        <f t="shared" ref="L25:AA25" si="2">L3-L14</f>
        <v>1.7917369454778509E-7</v>
      </c>
      <c r="M25" s="4">
        <f t="shared" si="2"/>
        <v>-4.1672528960923216E-7</v>
      </c>
      <c r="N25" s="4">
        <f t="shared" si="2"/>
        <v>3.5478050047776932E-7</v>
      </c>
      <c r="O25" s="4">
        <f t="shared" si="2"/>
        <v>-1.1722890541632225E-7</v>
      </c>
      <c r="P25" s="4">
        <f t="shared" si="2"/>
        <v>-4.0653255650724418E-7</v>
      </c>
      <c r="Q25" s="4">
        <f t="shared" si="2"/>
        <v>-1.1611418920809413E-7</v>
      </c>
      <c r="R25" s="4">
        <f t="shared" si="2"/>
        <v>7.4587374943035911E-8</v>
      </c>
      <c r="S25" s="4">
        <f t="shared" si="2"/>
        <v>4.4805937080005798E-7</v>
      </c>
      <c r="T25" s="4">
        <f t="shared" si="2"/>
        <v>2.4504119365553745E-8</v>
      </c>
      <c r="U25" s="4">
        <f t="shared" si="2"/>
        <v>3.9779802465944591E-8</v>
      </c>
      <c r="V25" s="4">
        <f t="shared" si="2"/>
        <v>9.4599898053937537E-9</v>
      </c>
      <c r="W25" s="4">
        <f t="shared" si="2"/>
        <v>-2.4501625711659258E-7</v>
      </c>
      <c r="X25" s="4">
        <f t="shared" si="2"/>
        <v>2.0113096921292595E-7</v>
      </c>
      <c r="Y25" s="4">
        <f t="shared" si="2"/>
        <v>-2.9858623767919923E-8</v>
      </c>
      <c r="Z25" s="4">
        <f t="shared" si="2"/>
        <v>-2.6879749098762673E-7</v>
      </c>
      <c r="AA25" s="4">
        <f t="shared" si="2"/>
        <v>2.6879749093211558E-7</v>
      </c>
    </row>
    <row r="26" spans="1:27">
      <c r="A26" s="24"/>
      <c r="B26" s="8" t="s">
        <v>21</v>
      </c>
      <c r="C26" s="4">
        <f t="shared" ref="C26:C34" si="3">(C4-C15)/C15</f>
        <v>-0.14387703846356106</v>
      </c>
      <c r="D26" s="4">
        <f t="shared" ref="D26:K26" si="4">D4-D15</f>
        <v>-6.2336400331471226E-3</v>
      </c>
      <c r="E26" s="4">
        <f t="shared" si="4"/>
        <v>-7.8638863883960103E-3</v>
      </c>
      <c r="F26" s="4">
        <f t="shared" si="4"/>
        <v>2.11371215039588E-3</v>
      </c>
      <c r="G26" s="4">
        <f t="shared" si="4"/>
        <v>1.6490315518356696E-3</v>
      </c>
      <c r="H26" s="4">
        <f t="shared" si="4"/>
        <v>4.0733074421420157E-3</v>
      </c>
      <c r="I26" s="4">
        <f t="shared" si="4"/>
        <v>6.2614752771695259E-3</v>
      </c>
      <c r="J26" s="4">
        <f t="shared" si="4"/>
        <v>-8.8509550342508181E-4</v>
      </c>
      <c r="K26" s="4">
        <f t="shared" si="4"/>
        <v>8.850955034250263E-4</v>
      </c>
      <c r="L26" s="4">
        <f t="shared" ref="L26:AA26" si="5">L4-L15</f>
        <v>6.2703013922749129E-7</v>
      </c>
      <c r="M26" s="4">
        <f t="shared" si="5"/>
        <v>-9.5232929486765983E-8</v>
      </c>
      <c r="N26" s="4">
        <f t="shared" si="5"/>
        <v>5.0824056072040769E-7</v>
      </c>
      <c r="O26" s="4">
        <f t="shared" si="5"/>
        <v>-1.040037770461133E-6</v>
      </c>
      <c r="P26" s="4">
        <f t="shared" si="5"/>
        <v>5.1677902973557011E-7</v>
      </c>
      <c r="Q26" s="4">
        <f t="shared" si="5"/>
        <v>-6.0174505517318622E-7</v>
      </c>
      <c r="R26" s="4">
        <f t="shared" si="5"/>
        <v>7.476825869545678E-8</v>
      </c>
      <c r="S26" s="4">
        <f t="shared" si="5"/>
        <v>1.0197766714403755E-8</v>
      </c>
      <c r="T26" s="4">
        <f t="shared" si="5"/>
        <v>-1.2219216587172621E-7</v>
      </c>
      <c r="U26" s="4">
        <f t="shared" si="5"/>
        <v>-1.6379589679038631E-7</v>
      </c>
      <c r="V26" s="4">
        <f t="shared" si="5"/>
        <v>-1.3175172511314948E-7</v>
      </c>
      <c r="W26" s="4">
        <f t="shared" si="5"/>
        <v>8.3906684197887493E-8</v>
      </c>
      <c r="X26" s="4">
        <f t="shared" si="5"/>
        <v>-1.9326439559819164E-8</v>
      </c>
      <c r="Y26" s="4">
        <f t="shared" si="5"/>
        <v>3.5315954313719367E-7</v>
      </c>
      <c r="Z26" s="4">
        <f t="shared" si="5"/>
        <v>1.7035833316247917E-7</v>
      </c>
      <c r="AA26" s="4">
        <f t="shared" si="5"/>
        <v>-1.7035833321799032E-7</v>
      </c>
    </row>
    <row r="27" spans="1:27">
      <c r="A27" s="24"/>
      <c r="B27" s="8" t="s">
        <v>25</v>
      </c>
      <c r="C27" s="4">
        <f t="shared" si="3"/>
        <v>-0.25964084342803834</v>
      </c>
      <c r="D27" s="4">
        <f t="shared" ref="D27:K27" si="6">D5-D16</f>
        <v>-7.7559275476032641E-3</v>
      </c>
      <c r="E27" s="4">
        <f t="shared" si="6"/>
        <v>-9.0586056109081964E-3</v>
      </c>
      <c r="F27" s="4">
        <f t="shared" si="6"/>
        <v>3.1698248766142134E-3</v>
      </c>
      <c r="G27" s="4">
        <f t="shared" si="6"/>
        <v>1.4482794139236838E-3</v>
      </c>
      <c r="H27" s="4">
        <f t="shared" si="6"/>
        <v>4.490876064194349E-3</v>
      </c>
      <c r="I27" s="4">
        <f t="shared" si="6"/>
        <v>7.7055528037791587E-3</v>
      </c>
      <c r="J27" s="4">
        <f t="shared" si="6"/>
        <v>5.867085518127424E-3</v>
      </c>
      <c r="K27" s="4">
        <f t="shared" si="6"/>
        <v>-5.8670855181273962E-3</v>
      </c>
      <c r="L27" s="4">
        <f t="shared" ref="L27:AA27" si="7">L5-L16</f>
        <v>1.6625076305620823E-6</v>
      </c>
      <c r="M27" s="4">
        <f t="shared" si="7"/>
        <v>1.9094688176179986E-6</v>
      </c>
      <c r="N27" s="4">
        <f t="shared" si="7"/>
        <v>-1.694283388031792E-7</v>
      </c>
      <c r="O27" s="4">
        <f t="shared" si="7"/>
        <v>-3.4025481093491461E-6</v>
      </c>
      <c r="P27" s="4">
        <f t="shared" si="7"/>
        <v>-3.453643527329131E-6</v>
      </c>
      <c r="Q27" s="4">
        <f t="shared" si="7"/>
        <v>9.33571754291318E-7</v>
      </c>
      <c r="R27" s="4">
        <f t="shared" si="7"/>
        <v>-6.3373570685643088E-7</v>
      </c>
      <c r="S27" s="4">
        <f t="shared" si="7"/>
        <v>3.1538074798942439E-6</v>
      </c>
      <c r="T27" s="4">
        <f t="shared" si="7"/>
        <v>1.6712121237369426E-6</v>
      </c>
      <c r="U27" s="4">
        <f t="shared" si="7"/>
        <v>6.0808873783568806E-7</v>
      </c>
      <c r="V27" s="4">
        <f t="shared" si="7"/>
        <v>-1.1983622832459351E-6</v>
      </c>
      <c r="W27" s="4">
        <f t="shared" si="7"/>
        <v>7.3300858299818472E-9</v>
      </c>
      <c r="X27" s="4">
        <f t="shared" si="7"/>
        <v>-9.5718110992848437E-8</v>
      </c>
      <c r="Y27" s="4">
        <f t="shared" si="7"/>
        <v>-9.9255055313607343E-7</v>
      </c>
      <c r="Z27" s="4">
        <f t="shared" si="7"/>
        <v>-1.0319212929155164E-6</v>
      </c>
      <c r="AA27" s="4">
        <f t="shared" si="7"/>
        <v>1.0319212928600052E-6</v>
      </c>
    </row>
    <row r="28" spans="1:27">
      <c r="A28" s="24"/>
      <c r="B28" s="8" t="s">
        <v>23</v>
      </c>
      <c r="C28" s="4">
        <f t="shared" si="3"/>
        <v>-1.420812200999964E-2</v>
      </c>
      <c r="D28" s="4">
        <f t="shared" ref="D28:K28" si="8">D6-D17</f>
        <v>-1.2898171372328904E-4</v>
      </c>
      <c r="E28" s="4">
        <f t="shared" si="8"/>
        <v>-1.5502467216106652E-4</v>
      </c>
      <c r="F28" s="4">
        <f t="shared" si="8"/>
        <v>5.5665060010701151E-5</v>
      </c>
      <c r="G28" s="4">
        <f t="shared" si="8"/>
        <v>2.5305998822638953E-5</v>
      </c>
      <c r="H28" s="4">
        <f t="shared" si="8"/>
        <v>1.1634512035860189E-4</v>
      </c>
      <c r="I28" s="4">
        <f t="shared" si="8"/>
        <v>8.6690206692385807E-5</v>
      </c>
      <c r="J28" s="4">
        <f t="shared" si="8"/>
        <v>3.0927826012994153E-4</v>
      </c>
      <c r="K28" s="4">
        <f t="shared" si="8"/>
        <v>-3.0927826012996928E-4</v>
      </c>
      <c r="L28" s="4">
        <f t="shared" ref="L28:AA28" si="9">L6-L17</f>
        <v>7.5973120784444959E-6</v>
      </c>
      <c r="M28" s="4">
        <f t="shared" si="9"/>
        <v>-1.1838603256042468E-6</v>
      </c>
      <c r="N28" s="4">
        <f t="shared" si="9"/>
        <v>-6.1732672300418567E-6</v>
      </c>
      <c r="O28" s="4">
        <f t="shared" si="9"/>
        <v>-2.4018452282614788E-7</v>
      </c>
      <c r="P28" s="4">
        <f t="shared" si="9"/>
        <v>2.1606369235427358E-6</v>
      </c>
      <c r="Q28" s="4">
        <f t="shared" si="9"/>
        <v>-7.4554278173266653E-6</v>
      </c>
      <c r="R28" s="4">
        <f t="shared" si="9"/>
        <v>3.7542912192933819E-6</v>
      </c>
      <c r="S28" s="4">
        <f t="shared" si="9"/>
        <v>1.5404996744350363E-6</v>
      </c>
      <c r="T28" s="4">
        <f t="shared" si="9"/>
        <v>-1.9039229246509137E-6</v>
      </c>
      <c r="U28" s="4">
        <f t="shared" si="9"/>
        <v>5.5870413459557788E-7</v>
      </c>
      <c r="V28" s="4">
        <f t="shared" si="9"/>
        <v>-3.3213933084419445E-7</v>
      </c>
      <c r="W28" s="4">
        <f t="shared" si="9"/>
        <v>-2.9032475905160782E-6</v>
      </c>
      <c r="X28" s="4">
        <f t="shared" si="9"/>
        <v>9.8832083117450509E-7</v>
      </c>
      <c r="Y28" s="4">
        <f t="shared" si="9"/>
        <v>3.5922848802827367E-6</v>
      </c>
      <c r="Z28" s="4">
        <f t="shared" si="9"/>
        <v>-1.7210620304464186E-6</v>
      </c>
      <c r="AA28" s="4">
        <f t="shared" si="9"/>
        <v>1.7210620303353963E-6</v>
      </c>
    </row>
    <row r="29" spans="1:27">
      <c r="A29" s="24"/>
      <c r="B29" s="8" t="s">
        <v>17</v>
      </c>
      <c r="C29" s="4">
        <f t="shared" si="3"/>
        <v>-0.2645092913407609</v>
      </c>
      <c r="D29" s="4">
        <f t="shared" ref="D29:K29" si="10">D7-D18</f>
        <v>-4.9078795069530112E-3</v>
      </c>
      <c r="E29" s="4">
        <f t="shared" si="10"/>
        <v>-3.3605833303362864E-6</v>
      </c>
      <c r="F29" s="4">
        <f t="shared" si="10"/>
        <v>4.0713230729325367E-3</v>
      </c>
      <c r="G29" s="4">
        <f t="shared" si="10"/>
        <v>2.856586155492738E-3</v>
      </c>
      <c r="H29" s="4">
        <f t="shared" si="10"/>
        <v>1.1539250381421562E-3</v>
      </c>
      <c r="I29" s="4">
        <f t="shared" si="10"/>
        <v>-3.1705941762840695E-3</v>
      </c>
      <c r="J29" s="4">
        <f t="shared" si="10"/>
        <v>3.5241379049408827E-3</v>
      </c>
      <c r="K29" s="4">
        <f t="shared" si="10"/>
        <v>-3.5241379049408827E-3</v>
      </c>
      <c r="L29" s="4">
        <f t="shared" ref="L29:AA29" si="11">L7-L18</f>
        <v>2.2457212300874829E-7</v>
      </c>
      <c r="M29" s="4">
        <f t="shared" si="11"/>
        <v>7.0568197840792379E-8</v>
      </c>
      <c r="N29" s="4">
        <f t="shared" si="11"/>
        <v>2.5598905381563064E-7</v>
      </c>
      <c r="O29" s="4">
        <f t="shared" si="11"/>
        <v>-5.5112937466517131E-7</v>
      </c>
      <c r="P29" s="4">
        <f t="shared" si="11"/>
        <v>2.8336608431933641E-7</v>
      </c>
      <c r="Q29" s="4">
        <f t="shared" si="11"/>
        <v>4.2179160125721538E-7</v>
      </c>
      <c r="R29" s="4">
        <f t="shared" si="11"/>
        <v>2.7130734775449028E-7</v>
      </c>
      <c r="S29" s="4">
        <f t="shared" si="11"/>
        <v>-9.764650332894087E-7</v>
      </c>
      <c r="T29" s="4">
        <f t="shared" si="11"/>
        <v>2.1541830901722347E-7</v>
      </c>
      <c r="U29" s="4">
        <f t="shared" si="11"/>
        <v>-3.2625612976511231E-7</v>
      </c>
      <c r="V29" s="4">
        <f t="shared" si="11"/>
        <v>5.6972864036219928E-7</v>
      </c>
      <c r="W29" s="4">
        <f t="shared" si="11"/>
        <v>-4.0763666814269683E-7</v>
      </c>
      <c r="X29" s="4">
        <f t="shared" si="11"/>
        <v>5.1573505249757901E-7</v>
      </c>
      <c r="Y29" s="4">
        <f t="shared" si="11"/>
        <v>-5.6698920392062035E-7</v>
      </c>
      <c r="Z29" s="4">
        <f t="shared" si="11"/>
        <v>-3.2238051306254789E-7</v>
      </c>
      <c r="AA29" s="4">
        <f t="shared" si="11"/>
        <v>3.2238051300703674E-7</v>
      </c>
    </row>
    <row r="30" spans="1:27">
      <c r="A30" s="24"/>
      <c r="B30" s="8" t="s">
        <v>18</v>
      </c>
      <c r="C30" s="4">
        <f t="shared" si="3"/>
        <v>-0.24965400252419442</v>
      </c>
      <c r="D30" s="4">
        <f t="shared" ref="D30:K30" si="12">D8-D19</f>
        <v>-8.680351166182293E-3</v>
      </c>
      <c r="E30" s="4">
        <f t="shared" si="12"/>
        <v>-1.082999545431329E-2</v>
      </c>
      <c r="F30" s="4">
        <f t="shared" si="12"/>
        <v>5.3808968989005196E-3</v>
      </c>
      <c r="G30" s="4">
        <f t="shared" si="12"/>
        <v>3.9889283430039613E-3</v>
      </c>
      <c r="H30" s="4">
        <f t="shared" si="12"/>
        <v>6.0211570133142378E-3</v>
      </c>
      <c r="I30" s="4">
        <f t="shared" si="12"/>
        <v>4.119364365276823E-3</v>
      </c>
      <c r="J30" s="4">
        <f t="shared" si="12"/>
        <v>-6.4165759128957944E-3</v>
      </c>
      <c r="K30" s="4">
        <f t="shared" si="12"/>
        <v>6.4165759128958222E-3</v>
      </c>
      <c r="L30" s="4">
        <f t="shared" ref="L30:AA30" si="13">L8-L19</f>
        <v>-5.3241601394304894E-7</v>
      </c>
      <c r="M30" s="4">
        <f t="shared" si="13"/>
        <v>4.8598108698394427E-7</v>
      </c>
      <c r="N30" s="4">
        <f t="shared" si="13"/>
        <v>3.5977399798214904E-7</v>
      </c>
      <c r="O30" s="4">
        <f t="shared" si="13"/>
        <v>-3.1333907107855552E-7</v>
      </c>
      <c r="P30" s="4">
        <f t="shared" si="13"/>
        <v>-1.199800754803082E-6</v>
      </c>
      <c r="Q30" s="4">
        <f t="shared" si="13"/>
        <v>-1.1176047254313204E-7</v>
      </c>
      <c r="R30" s="4">
        <f t="shared" si="13"/>
        <v>1.5113962403834336E-7</v>
      </c>
      <c r="S30" s="4">
        <f t="shared" si="13"/>
        <v>1.1604216033633818E-6</v>
      </c>
      <c r="T30" s="4">
        <f t="shared" si="13"/>
        <v>-3.3301553664655259E-7</v>
      </c>
      <c r="U30" s="4">
        <f t="shared" si="13"/>
        <v>5.0359815584322121E-7</v>
      </c>
      <c r="V30" s="4">
        <f t="shared" si="13"/>
        <v>4.5452663806344606E-7</v>
      </c>
      <c r="W30" s="4">
        <f t="shared" si="13"/>
        <v>4.199830965501139E-7</v>
      </c>
      <c r="X30" s="4">
        <f t="shared" si="13"/>
        <v>-2.8596830420335451E-7</v>
      </c>
      <c r="Y30" s="4">
        <f t="shared" si="13"/>
        <v>-7.5912404962075186E-7</v>
      </c>
      <c r="Z30" s="4">
        <f t="shared" si="13"/>
        <v>2.6713360212760051E-7</v>
      </c>
      <c r="AA30" s="4">
        <f t="shared" si="13"/>
        <v>-2.6713360212760051E-7</v>
      </c>
    </row>
    <row r="31" spans="1:27">
      <c r="A31" s="24"/>
      <c r="B31" s="8" t="s">
        <v>19</v>
      </c>
      <c r="C31" s="4">
        <f t="shared" si="3"/>
        <v>-0.28378544066996847</v>
      </c>
      <c r="D31" s="4">
        <f t="shared" ref="D31:K31" si="14">D9-D20</f>
        <v>-1.6169963959223779E-2</v>
      </c>
      <c r="E31" s="4">
        <f t="shared" si="14"/>
        <v>-1.64440374130288E-2</v>
      </c>
      <c r="F31" s="4">
        <f t="shared" si="14"/>
        <v>7.2449327736565095E-3</v>
      </c>
      <c r="G31" s="4">
        <f t="shared" si="14"/>
        <v>6.8364462561470024E-3</v>
      </c>
      <c r="H31" s="4">
        <f t="shared" si="14"/>
        <v>9.8230571777851716E-3</v>
      </c>
      <c r="I31" s="4">
        <f t="shared" si="14"/>
        <v>8.7095651646639238E-3</v>
      </c>
      <c r="J31" s="4">
        <f t="shared" si="14"/>
        <v>-6.2781824231028516E-3</v>
      </c>
      <c r="K31" s="4">
        <f t="shared" si="14"/>
        <v>6.2781824231029071E-3</v>
      </c>
      <c r="L31" s="4">
        <f t="shared" ref="L31:AA31" si="15">L9-L20</f>
        <v>-2.2173593364205324E-7</v>
      </c>
      <c r="M31" s="4">
        <f t="shared" si="15"/>
        <v>3.8808245561572363E-7</v>
      </c>
      <c r="N31" s="4">
        <f t="shared" si="15"/>
        <v>-9.197196179644429E-8</v>
      </c>
      <c r="O31" s="4">
        <f t="shared" si="15"/>
        <v>-7.4374560177226101E-8</v>
      </c>
      <c r="P31" s="4">
        <f t="shared" si="15"/>
        <v>3.7900909660715243E-7</v>
      </c>
      <c r="Q31" s="4">
        <f t="shared" si="15"/>
        <v>-4.872485358520251E-7</v>
      </c>
      <c r="R31" s="4">
        <f t="shared" si="15"/>
        <v>8.0720611084217353E-8</v>
      </c>
      <c r="S31" s="4">
        <f t="shared" si="15"/>
        <v>2.7518828188410893E-8</v>
      </c>
      <c r="T31" s="4">
        <f t="shared" si="15"/>
        <v>-1.7182763208806184E-7</v>
      </c>
      <c r="U31" s="4">
        <f t="shared" si="15"/>
        <v>1.4017248109454705E-7</v>
      </c>
      <c r="V31" s="4">
        <f t="shared" si="15"/>
        <v>7.745108952794677E-8</v>
      </c>
      <c r="W31" s="4">
        <f t="shared" si="15"/>
        <v>1.2923775272177807E-8</v>
      </c>
      <c r="X31" s="4">
        <f t="shared" si="15"/>
        <v>-1.9407582291242065E-7</v>
      </c>
      <c r="Y31" s="4">
        <f t="shared" si="15"/>
        <v>1.3535610915438312E-7</v>
      </c>
      <c r="Z31" s="4">
        <f t="shared" si="15"/>
        <v>-5.2250716198187774E-8</v>
      </c>
      <c r="AA31" s="4">
        <f t="shared" si="15"/>
        <v>5.2250716253698926E-8</v>
      </c>
    </row>
    <row r="32" spans="1:27">
      <c r="A32" s="24"/>
      <c r="B32" s="8" t="s">
        <v>22</v>
      </c>
      <c r="C32" s="4">
        <f t="shared" si="3"/>
        <v>0.11214292924195014</v>
      </c>
      <c r="D32" s="4">
        <f t="shared" ref="D32:K32" si="16">D10-D21</f>
        <v>2.1457526802982907E-3</v>
      </c>
      <c r="E32" s="4">
        <f t="shared" si="16"/>
        <v>3.3319155982671211E-3</v>
      </c>
      <c r="F32" s="4">
        <f t="shared" si="16"/>
        <v>-1.3659785444948003E-3</v>
      </c>
      <c r="G32" s="4">
        <f t="shared" si="16"/>
        <v>-9.3431029141394228E-4</v>
      </c>
      <c r="H32" s="4">
        <f t="shared" si="16"/>
        <v>-1.5951519702605554E-3</v>
      </c>
      <c r="I32" s="4">
        <f t="shared" si="16"/>
        <v>-1.5822274723961138E-3</v>
      </c>
      <c r="J32" s="4">
        <f t="shared" si="16"/>
        <v>1.2580650439356633E-3</v>
      </c>
      <c r="K32" s="4">
        <f t="shared" si="16"/>
        <v>-1.2580650439356633E-3</v>
      </c>
      <c r="L32" s="4">
        <f t="shared" ref="L32:AA32" si="17">L10-L21</f>
        <v>-9.6900574758640445E-8</v>
      </c>
      <c r="M32" s="4">
        <f t="shared" si="17"/>
        <v>1.8802161128594896E-6</v>
      </c>
      <c r="N32" s="4">
        <f t="shared" si="17"/>
        <v>-8.8270853301763985E-7</v>
      </c>
      <c r="O32" s="4">
        <f t="shared" si="17"/>
        <v>-9.0060700508320934E-7</v>
      </c>
      <c r="P32" s="4">
        <f t="shared" si="17"/>
        <v>-4.5297326500826074E-8</v>
      </c>
      <c r="Q32" s="4">
        <f t="shared" si="17"/>
        <v>-9.1714362260297833E-7</v>
      </c>
      <c r="R32" s="4">
        <f t="shared" si="17"/>
        <v>-9.7669179338621959E-7</v>
      </c>
      <c r="S32" s="4">
        <f t="shared" si="17"/>
        <v>1.9391327425177796E-6</v>
      </c>
      <c r="T32" s="4">
        <f t="shared" si="17"/>
        <v>7.7016610545294073E-7</v>
      </c>
      <c r="U32" s="4">
        <f t="shared" si="17"/>
        <v>9.167578074453786E-8</v>
      </c>
      <c r="V32" s="4">
        <f t="shared" si="17"/>
        <v>-6.6098689452398496E-7</v>
      </c>
      <c r="W32" s="4">
        <f t="shared" si="17"/>
        <v>-4.3236090663256732E-7</v>
      </c>
      <c r="X32" s="4">
        <f t="shared" si="17"/>
        <v>-5.3897891760801286E-7</v>
      </c>
      <c r="Y32" s="4">
        <f t="shared" si="17"/>
        <v>7.7048483257402545E-7</v>
      </c>
      <c r="Z32" s="4">
        <f t="shared" si="17"/>
        <v>-6.5724943981715356E-7</v>
      </c>
      <c r="AA32" s="4">
        <f t="shared" si="17"/>
        <v>6.5724943976164241E-7</v>
      </c>
    </row>
    <row r="33" spans="1:27">
      <c r="A33" s="24"/>
      <c r="B33" s="8" t="s">
        <v>24</v>
      </c>
      <c r="C33" s="4">
        <f t="shared" si="3"/>
        <v>1.8178760080370213E-2</v>
      </c>
      <c r="D33" s="4">
        <f t="shared" ref="D33:K33" si="18">D11-D22</f>
        <v>2.4129913689098503E-4</v>
      </c>
      <c r="E33" s="4">
        <f t="shared" si="18"/>
        <v>6.1548391118877721E-4</v>
      </c>
      <c r="F33" s="4">
        <f t="shared" si="18"/>
        <v>-4.7347875498390812E-4</v>
      </c>
      <c r="G33" s="4">
        <f t="shared" si="18"/>
        <v>-2.6854072980178612E-4</v>
      </c>
      <c r="H33" s="4">
        <f t="shared" si="18"/>
        <v>-2.9531381931996448E-4</v>
      </c>
      <c r="I33" s="4">
        <f t="shared" si="18"/>
        <v>1.8055025602586872E-4</v>
      </c>
      <c r="J33" s="4">
        <f t="shared" si="18"/>
        <v>3.8140805585462623E-4</v>
      </c>
      <c r="K33" s="4">
        <f t="shared" si="18"/>
        <v>-3.8140805585457072E-4</v>
      </c>
      <c r="L33" s="4">
        <f t="shared" ref="L33:AA33" si="19">L11-L22</f>
        <v>-2.0198982693675482E-6</v>
      </c>
      <c r="M33" s="4">
        <f t="shared" si="19"/>
        <v>3.794260494127677E-7</v>
      </c>
      <c r="N33" s="4">
        <f t="shared" si="19"/>
        <v>1.0089343552011076E-6</v>
      </c>
      <c r="O33" s="4">
        <f t="shared" si="19"/>
        <v>6.3153786472591733E-7</v>
      </c>
      <c r="P33" s="4">
        <f t="shared" si="19"/>
        <v>-6.6975447410300148E-10</v>
      </c>
      <c r="Q33" s="4">
        <f t="shared" si="19"/>
        <v>3.8029875981671069E-7</v>
      </c>
      <c r="R33" s="4">
        <f t="shared" si="19"/>
        <v>-1.7816686374572122E-6</v>
      </c>
      <c r="S33" s="4">
        <f t="shared" si="19"/>
        <v>1.4020396321007267E-6</v>
      </c>
      <c r="T33" s="4">
        <f t="shared" si="19"/>
        <v>-9.418598950483581E-7</v>
      </c>
      <c r="U33" s="4">
        <f t="shared" si="19"/>
        <v>-6.8075358003460984E-8</v>
      </c>
      <c r="V33" s="4">
        <f t="shared" si="19"/>
        <v>6.4311343195289083E-8</v>
      </c>
      <c r="W33" s="4">
        <f t="shared" si="19"/>
        <v>1.0697071620852094E-6</v>
      </c>
      <c r="X33" s="4">
        <f t="shared" si="19"/>
        <v>-6.605522902547456E-7</v>
      </c>
      <c r="Y33" s="4">
        <f t="shared" si="19"/>
        <v>5.3646903802606616E-7</v>
      </c>
      <c r="Z33" s="4">
        <f t="shared" si="19"/>
        <v>1.374026952216667E-7</v>
      </c>
      <c r="AA33" s="4">
        <f t="shared" si="19"/>
        <v>-1.374026951106444E-7</v>
      </c>
    </row>
    <row r="34" spans="1:27">
      <c r="A34" s="24"/>
      <c r="B34" s="8" t="s">
        <v>43</v>
      </c>
      <c r="C34" s="4">
        <f t="shared" si="3"/>
        <v>-0.20545072028363592</v>
      </c>
      <c r="D34" s="4">
        <f t="shared" ref="D34:K34" si="20">D12-D23</f>
        <v>-1.3339555618054943E-2</v>
      </c>
      <c r="E34" s="4">
        <f t="shared" si="20"/>
        <v>-1.1839507710443592E-2</v>
      </c>
      <c r="F34" s="4">
        <f t="shared" si="20"/>
        <v>5.5771951395272856E-3</v>
      </c>
      <c r="G34" s="4">
        <f t="shared" si="20"/>
        <v>4.5037558366771008E-3</v>
      </c>
      <c r="H34" s="4">
        <f t="shared" si="20"/>
        <v>7.5694362915499913E-3</v>
      </c>
      <c r="I34" s="4">
        <f t="shared" si="20"/>
        <v>7.5286760607441994E-3</v>
      </c>
      <c r="J34" s="4">
        <f t="shared" si="20"/>
        <v>-3.4941562931483094E-3</v>
      </c>
      <c r="K34" s="4">
        <f t="shared" si="20"/>
        <v>3.494156293148365E-3</v>
      </c>
      <c r="L34" s="4">
        <f t="shared" ref="L34:AA34" si="21">L12-L23</f>
        <v>-1.7658030471346953E-3</v>
      </c>
      <c r="M34" s="4">
        <f t="shared" si="21"/>
        <v>9.4411704559005383E-4</v>
      </c>
      <c r="N34" s="4">
        <f t="shared" si="21"/>
        <v>-2.3646448059660985E-5</v>
      </c>
      <c r="O34" s="4">
        <f t="shared" si="21"/>
        <v>8.4533244960427467E-4</v>
      </c>
      <c r="P34" s="4">
        <f t="shared" si="21"/>
        <v>2.1438001411553664E-3</v>
      </c>
      <c r="Q34" s="4">
        <f t="shared" si="21"/>
        <v>-1.7219075583345123E-3</v>
      </c>
      <c r="R34" s="4">
        <f t="shared" si="21"/>
        <v>-4.790562051444347E-4</v>
      </c>
      <c r="S34" s="4">
        <f t="shared" si="21"/>
        <v>5.7163622323552765E-5</v>
      </c>
      <c r="T34" s="4">
        <f t="shared" si="21"/>
        <v>1.6072360062894392E-4</v>
      </c>
      <c r="U34" s="4">
        <f t="shared" si="21"/>
        <v>1.6027602633726101E-3</v>
      </c>
      <c r="V34" s="4">
        <f t="shared" si="21"/>
        <v>-5.8459377371916643E-4</v>
      </c>
      <c r="W34" s="4">
        <f t="shared" si="21"/>
        <v>-2.1307405141208768E-3</v>
      </c>
      <c r="X34" s="4">
        <f t="shared" si="21"/>
        <v>7.7638283968073374E-4</v>
      </c>
      <c r="Y34" s="4">
        <f t="shared" si="21"/>
        <v>1.7546758415776242E-4</v>
      </c>
      <c r="Z34" s="4">
        <f t="shared" si="21"/>
        <v>-5.8030781814871757E-4</v>
      </c>
      <c r="AA34" s="4">
        <f t="shared" si="21"/>
        <v>5.8030781814877308E-4</v>
      </c>
    </row>
  </sheetData>
  <mergeCells count="9">
    <mergeCell ref="A3:A12"/>
    <mergeCell ref="A14:A23"/>
    <mergeCell ref="A25:A34"/>
    <mergeCell ref="Z1:AA1"/>
    <mergeCell ref="D1:H1"/>
    <mergeCell ref="J1:K1"/>
    <mergeCell ref="L1:O1"/>
    <mergeCell ref="P1:S1"/>
    <mergeCell ref="T1:Y1"/>
  </mergeCells>
  <conditionalFormatting sqref="C25:AA34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3:AA12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14:AA23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0A7B21-C8D4-4D3A-941B-CEFD5FA1ACD5}">
  <dimension ref="A1:J12"/>
  <sheetViews>
    <sheetView workbookViewId="0">
      <pane xSplit="1" ySplit="2" topLeftCell="B3" activePane="bottomRight" state="frozen"/>
      <selection pane="bottomRight" activeCell="J3" sqref="J3:J12"/>
      <selection pane="bottomLeft" activeCell="A3" sqref="A3"/>
      <selection pane="topRight" activeCell="B1" sqref="B1"/>
    </sheetView>
  </sheetViews>
  <sheetFormatPr defaultRowHeight="15"/>
  <cols>
    <col min="1" max="1" width="12.7109375" bestFit="1" customWidth="1"/>
    <col min="2" max="2" width="11.42578125" bestFit="1" customWidth="1"/>
    <col min="3" max="3" width="10.7109375" bestFit="1" customWidth="1"/>
    <col min="4" max="4" width="12.28515625" bestFit="1" customWidth="1"/>
    <col min="6" max="9" width="12.28515625" customWidth="1"/>
    <col min="10" max="10" width="10.7109375" bestFit="1" customWidth="1"/>
  </cols>
  <sheetData>
    <row r="1" spans="1:10">
      <c r="A1" s="25" t="s">
        <v>3</v>
      </c>
      <c r="B1" s="25" t="s">
        <v>56</v>
      </c>
      <c r="C1" s="25"/>
      <c r="D1" s="25"/>
      <c r="F1" s="25" t="s">
        <v>57</v>
      </c>
      <c r="G1" s="25"/>
      <c r="H1" s="25"/>
      <c r="I1" s="25"/>
    </row>
    <row r="2" spans="1:10" ht="45">
      <c r="A2" s="25"/>
      <c r="B2" t="s">
        <v>58</v>
      </c>
      <c r="C2" t="s">
        <v>59</v>
      </c>
      <c r="D2" t="s">
        <v>60</v>
      </c>
      <c r="F2" t="s">
        <v>58</v>
      </c>
      <c r="G2" t="s">
        <v>61</v>
      </c>
      <c r="H2" s="10" t="s">
        <v>62</v>
      </c>
      <c r="I2" s="10" t="s">
        <v>63</v>
      </c>
      <c r="J2" t="s">
        <v>59</v>
      </c>
    </row>
    <row r="3" spans="1:10">
      <c r="A3" t="s">
        <v>20</v>
      </c>
      <c r="B3" s="15">
        <v>666349.98595262377</v>
      </c>
      <c r="C3" s="2">
        <v>1666539</v>
      </c>
      <c r="D3" s="15">
        <v>981228.19040202769</v>
      </c>
      <c r="F3" s="2">
        <f>SUMIFS(Link21_SED!D:D,Link21_SED!A:A,ControlTotals!A3)</f>
        <v>666333</v>
      </c>
      <c r="G3" s="2">
        <f>SUMIFS(Link21_SED!F:F,Link21_SED!A:A,ControlTotals!A3)</f>
        <v>40277</v>
      </c>
      <c r="H3" s="2">
        <f>SUMIFS(Link21_SED!R:R,Link21_SED!A:A,ControlTotals!A3)</f>
        <v>1691638</v>
      </c>
      <c r="I3" s="14">
        <f>(C3)/(H3+G3)</f>
        <v>0.96225218905084831</v>
      </c>
      <c r="J3" s="2">
        <f>SUMIFS(Link21_SED!E:E,Link21_SED!A:A,ControlTotals!A3)+SUMIFS(Link21_SED!F:F,Link21_SED!A:A,ControlTotals!A3)</f>
        <v>1668055</v>
      </c>
    </row>
    <row r="4" spans="1:10">
      <c r="A4" t="s">
        <v>21</v>
      </c>
      <c r="B4" s="15">
        <v>472126.39643889753</v>
      </c>
      <c r="C4" s="2">
        <v>1234787</v>
      </c>
      <c r="D4" s="15">
        <v>485251.33447832271</v>
      </c>
      <c r="F4" s="2">
        <f>SUMIFS(Link21_SED!D:D,Link21_SED!A:A,ControlTotals!A4)</f>
        <v>472115</v>
      </c>
      <c r="G4" s="2">
        <f>SUMIFS(Link21_SED!F:F,Link21_SED!A:A,ControlTotals!A4)</f>
        <v>11268</v>
      </c>
      <c r="H4" s="2">
        <f>SUMIFS(Link21_SED!R:R,Link21_SED!A:A,ControlTotals!A4)</f>
        <v>1231538</v>
      </c>
      <c r="I4" s="14">
        <f t="shared" ref="I4:I11" si="0">(C4)/(H4+G4)</f>
        <v>0.99354766552462737</v>
      </c>
      <c r="J4" s="2">
        <f>SUMIFS(Link21_SED!E:E,Link21_SED!A:A,ControlTotals!A4)+SUMIFS(Link21_SED!F:F,Link21_SED!A:A,ControlTotals!A4)</f>
        <v>1234855</v>
      </c>
    </row>
    <row r="5" spans="1:10">
      <c r="A5" t="s">
        <v>25</v>
      </c>
      <c r="B5" s="15">
        <v>107935.90978831401</v>
      </c>
      <c r="C5" s="2">
        <v>248956.9</v>
      </c>
      <c r="D5" s="15">
        <v>167074.31257525683</v>
      </c>
      <c r="F5" s="2">
        <f>SUMIFS(Link21_SED!D:D,Link21_SED!A:A,ControlTotals!A5)</f>
        <v>107934</v>
      </c>
      <c r="G5" s="2">
        <f>SUMIFS(Link21_SED!F:F,Link21_SED!A:A,ControlTotals!A5)</f>
        <v>3854</v>
      </c>
      <c r="H5" s="2">
        <f>SUMIFS(Link21_SED!R:R,Link21_SED!A:A,ControlTotals!A5)</f>
        <v>240732</v>
      </c>
      <c r="I5" s="14">
        <f t="shared" si="0"/>
        <v>1.0178706058400726</v>
      </c>
      <c r="J5" s="2">
        <f>SUMIFS(Link21_SED!E:E,Link21_SED!A:A,ControlTotals!A5)+SUMIFS(Link21_SED!F:F,Link21_SED!A:A,ControlTotals!A5)</f>
        <v>248887</v>
      </c>
    </row>
    <row r="6" spans="1:10">
      <c r="A6" t="s">
        <v>23</v>
      </c>
      <c r="B6" s="15">
        <v>54817.536144027305</v>
      </c>
      <c r="C6" s="2">
        <v>130752.7</v>
      </c>
      <c r="D6" s="15">
        <v>100611.5707075223</v>
      </c>
      <c r="F6" s="2">
        <f>SUMIFS(Link21_SED!D:D,Link21_SED!A:A,ControlTotals!A6)</f>
        <v>54812</v>
      </c>
      <c r="G6" s="2">
        <f>SUMIFS(Link21_SED!F:F,Link21_SED!A:A,ControlTotals!A6)</f>
        <v>4743</v>
      </c>
      <c r="H6" s="2">
        <f>SUMIFS(Link21_SED!R:R,Link21_SED!A:A,ControlTotals!A6)</f>
        <v>139895</v>
      </c>
      <c r="I6" s="14">
        <f t="shared" si="0"/>
        <v>0.90399964048175441</v>
      </c>
      <c r="J6" s="2">
        <f>SUMIFS(Link21_SED!E:E,Link21_SED!A:A,ControlTotals!A6)+SUMIFS(Link21_SED!F:F,Link21_SED!A:A,ControlTotals!A6)</f>
        <v>131205</v>
      </c>
    </row>
    <row r="7" spans="1:10">
      <c r="A7" t="s">
        <v>17</v>
      </c>
      <c r="B7" s="15">
        <v>425399.60419542505</v>
      </c>
      <c r="C7" s="2">
        <v>836931.2</v>
      </c>
      <c r="D7" s="15">
        <v>891482.01919644931</v>
      </c>
      <c r="F7" s="2">
        <f>SUMIFS(Link21_SED!D:D,Link21_SED!A:A,ControlTotals!A7)</f>
        <v>425399</v>
      </c>
      <c r="G7" s="2">
        <f>SUMIFS(Link21_SED!F:F,Link21_SED!A:A,ControlTotals!A7)</f>
        <v>23682</v>
      </c>
      <c r="H7" s="2">
        <f>SUMIFS(Link21_SED!R:R,Link21_SED!A:A,ControlTotals!A7)</f>
        <v>914238</v>
      </c>
      <c r="I7" s="14">
        <f t="shared" si="0"/>
        <v>0.89232685090412822</v>
      </c>
      <c r="J7" s="2">
        <f>SUMIFS(Link21_SED!E:E,Link21_SED!A:A,ControlTotals!A7)+SUMIFS(Link21_SED!F:F,Link21_SED!A:A,ControlTotals!A7)</f>
        <v>839476</v>
      </c>
    </row>
    <row r="8" spans="1:10">
      <c r="A8" t="s">
        <v>18</v>
      </c>
      <c r="B8" s="15">
        <v>295482.22394512792</v>
      </c>
      <c r="C8" s="2">
        <v>692803.5</v>
      </c>
      <c r="D8" s="15">
        <v>479562.80814164807</v>
      </c>
      <c r="F8" s="2">
        <f>SUMIFS(Link21_SED!D:D,Link21_SED!A:A,ControlTotals!A8)</f>
        <v>295478</v>
      </c>
      <c r="G8" s="2">
        <f>SUMIFS(Link21_SED!F:F,Link21_SED!A:A,ControlTotals!A8)</f>
        <v>9117</v>
      </c>
      <c r="H8" s="2">
        <f>SUMIFS(Link21_SED!R:R,Link21_SED!A:A,ControlTotals!A8)</f>
        <v>739797</v>
      </c>
      <c r="I8" s="14">
        <f t="shared" si="0"/>
        <v>0.92507751223772017</v>
      </c>
      <c r="J8" s="2">
        <f>SUMIFS(Link21_SED!E:E,Link21_SED!A:A,ControlTotals!A8)+SUMIFS(Link21_SED!F:F,Link21_SED!A:A,ControlTotals!A8)</f>
        <v>693483</v>
      </c>
    </row>
    <row r="9" spans="1:10">
      <c r="A9" t="s">
        <v>19</v>
      </c>
      <c r="B9" s="15">
        <v>771087.83635415207</v>
      </c>
      <c r="C9" s="2">
        <v>1984426</v>
      </c>
      <c r="D9" s="15">
        <v>1193209.5404693107</v>
      </c>
      <c r="F9" s="2">
        <f>SUMIFS(Link21_SED!D:D,Link21_SED!A:A,ControlTotals!A9)</f>
        <v>771068</v>
      </c>
      <c r="G9" s="2">
        <f>SUMIFS(Link21_SED!F:F,Link21_SED!A:A,ControlTotals!A9)</f>
        <v>30247</v>
      </c>
      <c r="H9" s="2">
        <f>SUMIFS(Link21_SED!R:R,Link21_SED!A:A,ControlTotals!A9)</f>
        <v>2087491</v>
      </c>
      <c r="I9" s="14">
        <f t="shared" si="0"/>
        <v>0.93704981447185631</v>
      </c>
      <c r="J9" s="2">
        <f>SUMIFS(Link21_SED!E:E,Link21_SED!A:A,ControlTotals!A9)+SUMIFS(Link21_SED!F:F,Link21_SED!A:A,ControlTotals!A9)</f>
        <v>1986342</v>
      </c>
    </row>
    <row r="10" spans="1:10">
      <c r="A10" t="s">
        <v>22</v>
      </c>
      <c r="B10" s="15">
        <v>198329.64395901165</v>
      </c>
      <c r="C10" s="2">
        <v>534629.1</v>
      </c>
      <c r="D10" s="15">
        <v>186052.79894417612</v>
      </c>
      <c r="F10" s="2">
        <f>SUMIFS(Link21_SED!D:D,Link21_SED!A:A,ControlTotals!A10)</f>
        <v>198324</v>
      </c>
      <c r="G10" s="2">
        <f>SUMIFS(Link21_SED!F:F,Link21_SED!A:A,ControlTotals!A10)</f>
        <v>5501</v>
      </c>
      <c r="H10" s="2">
        <f>SUMIFS(Link21_SED!R:R,Link21_SED!A:A,ControlTotals!A10)</f>
        <v>533456</v>
      </c>
      <c r="I10" s="14">
        <f t="shared" si="0"/>
        <v>0.99196986030425427</v>
      </c>
      <c r="J10" s="2">
        <f>SUMIFS(Link21_SED!E:E,Link21_SED!A:A,ControlTotals!A10)+SUMIFS(Link21_SED!F:F,Link21_SED!A:A,ControlTotals!A10)</f>
        <v>534673</v>
      </c>
    </row>
    <row r="11" spans="1:10">
      <c r="A11" t="s">
        <v>24</v>
      </c>
      <c r="B11" s="15">
        <v>223990.2805157062</v>
      </c>
      <c r="C11" s="2">
        <v>455255.9</v>
      </c>
      <c r="D11" s="15">
        <v>277476.9062659496</v>
      </c>
      <c r="F11" s="2">
        <f>SUMIFS(Link21_SED!D:D,Link21_SED!A:A,ControlTotals!A11)</f>
        <v>223981</v>
      </c>
      <c r="G11" s="2">
        <f>SUMIFS(Link21_SED!F:F,Link21_SED!A:A,ControlTotals!A11)</f>
        <v>14662</v>
      </c>
      <c r="H11" s="2">
        <f>SUMIFS(Link21_SED!R:R,Link21_SED!A:A,ControlTotals!A11)</f>
        <v>536821</v>
      </c>
      <c r="I11" s="14">
        <f t="shared" si="0"/>
        <v>0.82551211914057188</v>
      </c>
      <c r="J11" s="2">
        <f>SUMIFS(Link21_SED!E:E,Link21_SED!A:A,ControlTotals!A11)+SUMIFS(Link21_SED!F:F,Link21_SED!A:A,ControlTotals!A11)</f>
        <v>457816</v>
      </c>
    </row>
    <row r="12" spans="1:10">
      <c r="A12" t="s">
        <v>43</v>
      </c>
      <c r="B12" s="15">
        <v>3215519.417293286</v>
      </c>
      <c r="C12" s="2">
        <f t="shared" ref="C12:D12" si="1">SUM(C3:C11)</f>
        <v>7785081.2999999998</v>
      </c>
      <c r="D12" s="15">
        <v>4761949.4811806632</v>
      </c>
      <c r="F12" s="2">
        <f>SUM(F3:F11)</f>
        <v>3215444</v>
      </c>
      <c r="G12" s="2">
        <f>SUM(G3:G11)</f>
        <v>143351</v>
      </c>
      <c r="H12" s="2">
        <f t="shared" ref="H12:J12" si="2">SUM(H3:H11)</f>
        <v>8115606</v>
      </c>
      <c r="I12" s="14">
        <f>(C12)/(H12+G12)</f>
        <v>0.94262281544751958</v>
      </c>
      <c r="J12" s="2">
        <f t="shared" si="2"/>
        <v>7794792</v>
      </c>
    </row>
  </sheetData>
  <mergeCells count="3">
    <mergeCell ref="B1:D1"/>
    <mergeCell ref="F1:I1"/>
    <mergeCell ref="A1:A2"/>
  </mergeCells>
  <pageMargins left="0.7" right="0.7" top="0.75" bottom="0.75" header="0.3" footer="0.3"/>
  <pageSetup paperSize="0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D7C79C-22FB-402B-91B8-5FD405BF4440}">
  <dimension ref="A1:R3333"/>
  <sheetViews>
    <sheetView workbookViewId="0">
      <pane xSplit="3" ySplit="1" topLeftCell="D2" activePane="bottomRight" state="frozen"/>
      <selection pane="bottomRight" activeCell="L8" sqref="L8"/>
      <selection pane="bottomLeft" activeCell="A2" sqref="A2"/>
      <selection pane="topRight" activeCell="D1" sqref="D1"/>
    </sheetView>
  </sheetViews>
  <sheetFormatPr defaultRowHeight="15"/>
  <cols>
    <col min="1" max="1" width="12.7109375" bestFit="1" customWidth="1"/>
    <col min="3" max="3" width="11.28515625" bestFit="1" customWidth="1"/>
    <col min="13" max="13" width="9.140625" style="17"/>
    <col min="15" max="15" width="9.140625" style="17"/>
    <col min="18" max="18" width="13.42578125" customWidth="1"/>
  </cols>
  <sheetData>
    <row r="1" spans="1:18" s="10" customFormat="1" ht="45">
      <c r="A1" s="7" t="s">
        <v>64</v>
      </c>
      <c r="B1" s="7" t="s">
        <v>65</v>
      </c>
      <c r="C1" s="7" t="s">
        <v>66</v>
      </c>
      <c r="D1" s="7" t="s">
        <v>67</v>
      </c>
      <c r="E1" s="7" t="s">
        <v>68</v>
      </c>
      <c r="F1" s="7" t="s">
        <v>69</v>
      </c>
      <c r="G1" s="7" t="s">
        <v>70</v>
      </c>
      <c r="H1" s="7" t="s">
        <v>71</v>
      </c>
      <c r="I1" s="7" t="s">
        <v>72</v>
      </c>
      <c r="J1" s="7" t="s">
        <v>73</v>
      </c>
      <c r="K1" s="7" t="s">
        <v>74</v>
      </c>
      <c r="L1" s="7" t="s">
        <v>75</v>
      </c>
      <c r="M1" s="16" t="s">
        <v>76</v>
      </c>
      <c r="N1" s="7" t="s">
        <v>77</v>
      </c>
      <c r="O1" s="16" t="s">
        <v>78</v>
      </c>
      <c r="P1" s="7" t="s">
        <v>79</v>
      </c>
      <c r="Q1" s="7" t="s">
        <v>80</v>
      </c>
      <c r="R1" s="7" t="s">
        <v>81</v>
      </c>
    </row>
    <row r="2" spans="1:18">
      <c r="A2" t="s">
        <v>17</v>
      </c>
      <c r="B2">
        <v>4</v>
      </c>
      <c r="C2">
        <v>1</v>
      </c>
      <c r="D2">
        <f>ROUND(H2*P2,0)</f>
        <v>700</v>
      </c>
      <c r="E2">
        <f>ROUND(I2*P2*VLOOKUP($A2,ControlTotals!$A$3:$I$12,9,FALSE),0)</f>
        <v>853</v>
      </c>
      <c r="F2">
        <f>ROUND(J2*P2,0)</f>
        <v>4</v>
      </c>
      <c r="G2">
        <f>ROUND(K2*Q2,0)</f>
        <v>1622</v>
      </c>
      <c r="H2">
        <v>703</v>
      </c>
      <c r="I2">
        <v>961</v>
      </c>
      <c r="J2">
        <v>4</v>
      </c>
      <c r="K2">
        <v>1704</v>
      </c>
      <c r="L2">
        <v>703</v>
      </c>
      <c r="M2" s="17">
        <v>699.52241343521973</v>
      </c>
      <c r="N2">
        <v>1704</v>
      </c>
      <c r="O2" s="17">
        <v>1622.0042623547329</v>
      </c>
      <c r="P2">
        <f>IFERROR(M2/L2,0)</f>
        <v>0.99505321968025562</v>
      </c>
      <c r="Q2">
        <f>IFERROR(O2/N2,0)</f>
        <v>0.95188043565418601</v>
      </c>
      <c r="R2">
        <f>ROUND(I2*P2,0)</f>
        <v>956</v>
      </c>
    </row>
    <row r="3" spans="1:18">
      <c r="A3" t="s">
        <v>17</v>
      </c>
      <c r="B3">
        <v>3</v>
      </c>
      <c r="C3">
        <v>2</v>
      </c>
      <c r="D3">
        <f t="shared" ref="D3:D66" si="0">ROUND(H3*P3,0)</f>
        <v>588</v>
      </c>
      <c r="E3">
        <f>ROUND(I3*P3*VLOOKUP($A3,ControlTotals!$A$3:$I$12,9,FALSE),0)</f>
        <v>1479</v>
      </c>
      <c r="F3">
        <f t="shared" ref="F3:F66" si="1">ROUND(J3*P3,0)</f>
        <v>19</v>
      </c>
      <c r="G3">
        <f t="shared" ref="G3:G66" si="2">ROUND(K3*Q3,0)</f>
        <v>3341</v>
      </c>
      <c r="H3">
        <v>984</v>
      </c>
      <c r="I3">
        <v>2773</v>
      </c>
      <c r="J3">
        <v>31</v>
      </c>
      <c r="K3">
        <v>3548</v>
      </c>
      <c r="L3">
        <v>984</v>
      </c>
      <c r="M3" s="17">
        <v>588.25064892800435</v>
      </c>
      <c r="N3">
        <v>3548</v>
      </c>
      <c r="O3" s="17">
        <v>3341.2763974763993</v>
      </c>
      <c r="P3">
        <f t="shared" ref="P3:P66" si="3">IFERROR(M3/L3,0)</f>
        <v>0.59781570013008567</v>
      </c>
      <c r="Q3">
        <f t="shared" ref="Q3:Q66" si="4">IFERROR(O3/N3,0)</f>
        <v>0.9417351740350618</v>
      </c>
      <c r="R3">
        <f t="shared" ref="R3:R66" si="5">ROUND(I3*P3,0)</f>
        <v>1658</v>
      </c>
    </row>
    <row r="4" spans="1:18">
      <c r="A4" t="s">
        <v>17</v>
      </c>
      <c r="B4">
        <v>1</v>
      </c>
      <c r="C4">
        <v>3</v>
      </c>
      <c r="D4">
        <f t="shared" si="0"/>
        <v>2506</v>
      </c>
      <c r="E4">
        <f>ROUND(I4*P4*VLOOKUP($A4,ControlTotals!$A$3:$I$12,9,FALSE),0)</f>
        <v>4156</v>
      </c>
      <c r="F4">
        <f t="shared" si="1"/>
        <v>15</v>
      </c>
      <c r="G4">
        <f t="shared" si="2"/>
        <v>12111</v>
      </c>
      <c r="H4">
        <v>3220</v>
      </c>
      <c r="I4">
        <v>5984</v>
      </c>
      <c r="J4">
        <v>19</v>
      </c>
      <c r="K4">
        <v>12225</v>
      </c>
      <c r="L4">
        <v>3220</v>
      </c>
      <c r="M4" s="17">
        <v>2506.399236907087</v>
      </c>
      <c r="N4">
        <v>12219</v>
      </c>
      <c r="O4" s="17">
        <v>12105.510129621271</v>
      </c>
      <c r="P4">
        <f t="shared" si="3"/>
        <v>0.77838485618232511</v>
      </c>
      <c r="Q4">
        <f t="shared" si="4"/>
        <v>0.99071201650063589</v>
      </c>
      <c r="R4">
        <f t="shared" si="5"/>
        <v>4658</v>
      </c>
    </row>
    <row r="5" spans="1:18">
      <c r="A5" t="s">
        <v>17</v>
      </c>
      <c r="B5">
        <v>1</v>
      </c>
      <c r="C5">
        <v>4</v>
      </c>
      <c r="D5">
        <f t="shared" si="0"/>
        <v>2201</v>
      </c>
      <c r="E5">
        <f>ROUND(I5*P5*VLOOKUP($A5,ControlTotals!$A$3:$I$12,9,FALSE),0)</f>
        <v>3799</v>
      </c>
      <c r="F5">
        <f t="shared" si="1"/>
        <v>0</v>
      </c>
      <c r="G5">
        <f t="shared" si="2"/>
        <v>906</v>
      </c>
      <c r="H5">
        <v>2922</v>
      </c>
      <c r="I5">
        <v>5652</v>
      </c>
      <c r="J5">
        <v>0</v>
      </c>
      <c r="K5">
        <v>906</v>
      </c>
      <c r="L5">
        <v>2922</v>
      </c>
      <c r="M5" s="17">
        <v>2200.7485464645702</v>
      </c>
      <c r="N5">
        <v>912</v>
      </c>
      <c r="O5" s="17">
        <v>912</v>
      </c>
      <c r="P5">
        <f t="shared" si="3"/>
        <v>0.75316514252723143</v>
      </c>
      <c r="Q5">
        <f t="shared" si="4"/>
        <v>1</v>
      </c>
      <c r="R5">
        <f t="shared" si="5"/>
        <v>4257</v>
      </c>
    </row>
    <row r="6" spans="1:18" ht="14.25" customHeight="1">
      <c r="A6" t="s">
        <v>17</v>
      </c>
      <c r="B6">
        <v>1</v>
      </c>
      <c r="C6">
        <v>5</v>
      </c>
      <c r="D6">
        <f t="shared" si="0"/>
        <v>2993</v>
      </c>
      <c r="E6">
        <f>ROUND(I6*P6*VLOOKUP($A6,ControlTotals!$A$3:$I$12,9,FALSE),0)</f>
        <v>4262</v>
      </c>
      <c r="F6">
        <f t="shared" si="1"/>
        <v>4</v>
      </c>
      <c r="G6">
        <f t="shared" si="2"/>
        <v>6316</v>
      </c>
      <c r="H6">
        <v>4134</v>
      </c>
      <c r="I6">
        <v>6597</v>
      </c>
      <c r="J6">
        <v>6</v>
      </c>
      <c r="K6">
        <v>6316</v>
      </c>
      <c r="L6">
        <v>4134</v>
      </c>
      <c r="M6" s="17">
        <v>2993.3516067520686</v>
      </c>
      <c r="N6">
        <v>6316</v>
      </c>
      <c r="O6" s="17">
        <v>6316</v>
      </c>
      <c r="P6">
        <f t="shared" si="3"/>
        <v>0.72408118208806693</v>
      </c>
      <c r="Q6">
        <f t="shared" si="4"/>
        <v>1</v>
      </c>
      <c r="R6">
        <f t="shared" si="5"/>
        <v>4777</v>
      </c>
    </row>
    <row r="7" spans="1:18">
      <c r="A7" t="s">
        <v>17</v>
      </c>
      <c r="B7">
        <v>1</v>
      </c>
      <c r="C7">
        <v>6</v>
      </c>
      <c r="D7">
        <f t="shared" si="0"/>
        <v>1135</v>
      </c>
      <c r="E7">
        <f>ROUND(I7*P7*VLOOKUP($A7,ControlTotals!$A$3:$I$12,9,FALSE),0)</f>
        <v>2044</v>
      </c>
      <c r="F7">
        <f t="shared" si="1"/>
        <v>15</v>
      </c>
      <c r="G7">
        <f t="shared" si="2"/>
        <v>1288</v>
      </c>
      <c r="H7">
        <v>1473</v>
      </c>
      <c r="I7">
        <v>2973</v>
      </c>
      <c r="J7">
        <v>19</v>
      </c>
      <c r="K7">
        <v>1356</v>
      </c>
      <c r="L7">
        <v>1473</v>
      </c>
      <c r="M7" s="17">
        <v>1134.9785859033568</v>
      </c>
      <c r="N7">
        <v>1354</v>
      </c>
      <c r="O7" s="17">
        <v>1285.670218628944</v>
      </c>
      <c r="P7">
        <f t="shared" si="3"/>
        <v>0.77052178269066995</v>
      </c>
      <c r="Q7">
        <f t="shared" si="4"/>
        <v>0.94953487343348886</v>
      </c>
      <c r="R7">
        <f t="shared" si="5"/>
        <v>2291</v>
      </c>
    </row>
    <row r="8" spans="1:18">
      <c r="A8" t="s">
        <v>17</v>
      </c>
      <c r="B8">
        <v>1</v>
      </c>
      <c r="C8">
        <v>7</v>
      </c>
      <c r="D8">
        <f t="shared" si="0"/>
        <v>433</v>
      </c>
      <c r="E8">
        <f>ROUND(I8*P8*VLOOKUP($A8,ControlTotals!$A$3:$I$12,9,FALSE),0)</f>
        <v>861</v>
      </c>
      <c r="F8">
        <f t="shared" si="1"/>
        <v>0</v>
      </c>
      <c r="G8">
        <f t="shared" si="2"/>
        <v>259</v>
      </c>
      <c r="H8">
        <v>554</v>
      </c>
      <c r="I8">
        <v>1234</v>
      </c>
      <c r="J8">
        <v>0</v>
      </c>
      <c r="K8">
        <v>259</v>
      </c>
      <c r="L8">
        <v>554</v>
      </c>
      <c r="M8" s="17">
        <v>432.97998754564628</v>
      </c>
      <c r="N8">
        <v>278</v>
      </c>
      <c r="O8" s="17">
        <v>278</v>
      </c>
      <c r="P8">
        <f t="shared" si="3"/>
        <v>0.78155232408961428</v>
      </c>
      <c r="Q8">
        <f t="shared" si="4"/>
        <v>1</v>
      </c>
      <c r="R8">
        <f t="shared" si="5"/>
        <v>964</v>
      </c>
    </row>
    <row r="9" spans="1:18">
      <c r="A9" t="s">
        <v>17</v>
      </c>
      <c r="B9">
        <v>1</v>
      </c>
      <c r="C9">
        <v>8</v>
      </c>
      <c r="D9">
        <f t="shared" si="0"/>
        <v>695</v>
      </c>
      <c r="E9">
        <f>ROUND(I9*P9*VLOOKUP($A9,ControlTotals!$A$3:$I$12,9,FALSE),0)</f>
        <v>971</v>
      </c>
      <c r="F9">
        <f t="shared" si="1"/>
        <v>0</v>
      </c>
      <c r="G9">
        <f t="shared" si="2"/>
        <v>187</v>
      </c>
      <c r="H9">
        <v>824</v>
      </c>
      <c r="I9">
        <v>1290</v>
      </c>
      <c r="J9">
        <v>0</v>
      </c>
      <c r="K9">
        <v>190</v>
      </c>
      <c r="L9">
        <v>824</v>
      </c>
      <c r="M9" s="17">
        <v>695.32929710312965</v>
      </c>
      <c r="N9">
        <v>190</v>
      </c>
      <c r="O9" s="17">
        <v>187.22518654330736</v>
      </c>
      <c r="P9">
        <f t="shared" si="3"/>
        <v>0.84384623434845829</v>
      </c>
      <c r="Q9">
        <f t="shared" si="4"/>
        <v>0.98539571864898612</v>
      </c>
      <c r="R9">
        <f t="shared" si="5"/>
        <v>1089</v>
      </c>
    </row>
    <row r="10" spans="1:18">
      <c r="A10" t="s">
        <v>17</v>
      </c>
      <c r="B10">
        <v>1</v>
      </c>
      <c r="C10">
        <v>9</v>
      </c>
      <c r="D10">
        <f t="shared" si="0"/>
        <v>3102</v>
      </c>
      <c r="E10">
        <f>ROUND(I10*P10*VLOOKUP($A10,ControlTotals!$A$3:$I$12,9,FALSE),0)</f>
        <v>8565</v>
      </c>
      <c r="F10">
        <f t="shared" si="1"/>
        <v>326</v>
      </c>
      <c r="G10">
        <f t="shared" si="2"/>
        <v>952</v>
      </c>
      <c r="H10">
        <v>8845</v>
      </c>
      <c r="I10">
        <v>27368</v>
      </c>
      <c r="J10">
        <v>930</v>
      </c>
      <c r="K10">
        <v>974</v>
      </c>
      <c r="L10">
        <v>8847</v>
      </c>
      <c r="M10" s="17">
        <v>3102.7225122959362</v>
      </c>
      <c r="N10">
        <v>974</v>
      </c>
      <c r="O10" s="17">
        <v>951.87086268287624</v>
      </c>
      <c r="P10">
        <f t="shared" si="3"/>
        <v>0.35070899879009115</v>
      </c>
      <c r="Q10">
        <f t="shared" si="4"/>
        <v>0.9772801464916594</v>
      </c>
      <c r="R10">
        <f t="shared" si="5"/>
        <v>9598</v>
      </c>
    </row>
    <row r="11" spans="1:18">
      <c r="A11" t="s">
        <v>17</v>
      </c>
      <c r="B11">
        <v>1</v>
      </c>
      <c r="C11">
        <v>10</v>
      </c>
      <c r="D11">
        <f t="shared" si="0"/>
        <v>2267</v>
      </c>
      <c r="E11">
        <f>ROUND(I11*P11*VLOOKUP($A11,ControlTotals!$A$3:$I$12,9,FALSE),0)</f>
        <v>4141</v>
      </c>
      <c r="F11">
        <f t="shared" si="1"/>
        <v>77</v>
      </c>
      <c r="G11">
        <f t="shared" si="2"/>
        <v>19174</v>
      </c>
      <c r="H11">
        <v>4619</v>
      </c>
      <c r="I11">
        <v>9454</v>
      </c>
      <c r="J11">
        <v>156</v>
      </c>
      <c r="K11">
        <v>19337</v>
      </c>
      <c r="L11">
        <v>4619</v>
      </c>
      <c r="M11" s="17">
        <v>2267.4559648955756</v>
      </c>
      <c r="N11">
        <v>19337</v>
      </c>
      <c r="O11" s="17">
        <v>19173.840968746474</v>
      </c>
      <c r="P11">
        <f t="shared" si="3"/>
        <v>0.49089758928243682</v>
      </c>
      <c r="Q11">
        <f t="shared" si="4"/>
        <v>0.9915623400086091</v>
      </c>
      <c r="R11">
        <f t="shared" si="5"/>
        <v>4641</v>
      </c>
    </row>
    <row r="12" spans="1:18">
      <c r="A12" t="s">
        <v>17</v>
      </c>
      <c r="B12">
        <v>1</v>
      </c>
      <c r="C12">
        <v>11</v>
      </c>
      <c r="D12">
        <f t="shared" si="0"/>
        <v>787</v>
      </c>
      <c r="E12">
        <f>ROUND(I12*P12*VLOOKUP($A12,ControlTotals!$A$3:$I$12,9,FALSE),0)</f>
        <v>1371</v>
      </c>
      <c r="F12">
        <f t="shared" si="1"/>
        <v>0</v>
      </c>
      <c r="G12">
        <f t="shared" si="2"/>
        <v>685</v>
      </c>
      <c r="H12">
        <v>892</v>
      </c>
      <c r="I12">
        <v>1742</v>
      </c>
      <c r="J12">
        <v>0</v>
      </c>
      <c r="K12">
        <v>700</v>
      </c>
      <c r="L12">
        <v>892</v>
      </c>
      <c r="M12" s="17">
        <v>786.97688574363565</v>
      </c>
      <c r="N12">
        <v>753</v>
      </c>
      <c r="O12" s="17">
        <v>736.6286006055135</v>
      </c>
      <c r="P12">
        <f t="shared" si="3"/>
        <v>0.88226108267223724</v>
      </c>
      <c r="Q12">
        <f t="shared" si="4"/>
        <v>0.97825843373906174</v>
      </c>
      <c r="R12">
        <f t="shared" si="5"/>
        <v>1537</v>
      </c>
    </row>
    <row r="13" spans="1:18">
      <c r="A13" t="s">
        <v>17</v>
      </c>
      <c r="B13">
        <v>1</v>
      </c>
      <c r="C13">
        <v>12</v>
      </c>
      <c r="D13">
        <f t="shared" si="0"/>
        <v>612</v>
      </c>
      <c r="E13">
        <f>ROUND(I13*P13*VLOOKUP($A13,ControlTotals!$A$3:$I$12,9,FALSE),0)</f>
        <v>774</v>
      </c>
      <c r="F13">
        <f t="shared" si="1"/>
        <v>0</v>
      </c>
      <c r="G13">
        <f t="shared" si="2"/>
        <v>1360</v>
      </c>
      <c r="H13">
        <v>652</v>
      </c>
      <c r="I13">
        <v>923</v>
      </c>
      <c r="J13">
        <v>0</v>
      </c>
      <c r="K13">
        <v>1448</v>
      </c>
      <c r="L13">
        <v>652</v>
      </c>
      <c r="M13" s="17">
        <v>612.35551316150486</v>
      </c>
      <c r="N13">
        <v>1448</v>
      </c>
      <c r="O13" s="17">
        <v>1360.4546354413476</v>
      </c>
      <c r="P13">
        <f t="shared" si="3"/>
        <v>0.93919557233359641</v>
      </c>
      <c r="Q13">
        <f t="shared" si="4"/>
        <v>0.93954049408932849</v>
      </c>
      <c r="R13">
        <f t="shared" si="5"/>
        <v>867</v>
      </c>
    </row>
    <row r="14" spans="1:18">
      <c r="A14" t="s">
        <v>17</v>
      </c>
      <c r="B14">
        <v>1</v>
      </c>
      <c r="C14">
        <v>13</v>
      </c>
      <c r="D14">
        <f t="shared" si="0"/>
        <v>562</v>
      </c>
      <c r="E14">
        <f>ROUND(I14*P14*VLOOKUP($A14,ControlTotals!$A$3:$I$12,9,FALSE),0)</f>
        <v>781</v>
      </c>
      <c r="F14">
        <f t="shared" si="1"/>
        <v>0</v>
      </c>
      <c r="G14">
        <f t="shared" si="2"/>
        <v>988</v>
      </c>
      <c r="H14">
        <v>699</v>
      </c>
      <c r="I14">
        <v>1089</v>
      </c>
      <c r="J14">
        <v>0</v>
      </c>
      <c r="K14">
        <v>988</v>
      </c>
      <c r="L14">
        <v>699</v>
      </c>
      <c r="M14" s="17">
        <v>561.98308934765703</v>
      </c>
      <c r="N14">
        <v>988</v>
      </c>
      <c r="O14" s="17">
        <v>988</v>
      </c>
      <c r="P14">
        <f t="shared" si="3"/>
        <v>0.80398152982497428</v>
      </c>
      <c r="Q14">
        <f t="shared" si="4"/>
        <v>1</v>
      </c>
      <c r="R14">
        <f t="shared" si="5"/>
        <v>876</v>
      </c>
    </row>
    <row r="15" spans="1:18">
      <c r="A15" t="s">
        <v>17</v>
      </c>
      <c r="B15">
        <v>1</v>
      </c>
      <c r="C15">
        <v>14</v>
      </c>
      <c r="D15">
        <f t="shared" si="0"/>
        <v>901</v>
      </c>
      <c r="E15">
        <f>ROUND(I15*P15*VLOOKUP($A15,ControlTotals!$A$3:$I$12,9,FALSE),0)</f>
        <v>1023</v>
      </c>
      <c r="F15">
        <f t="shared" si="1"/>
        <v>251</v>
      </c>
      <c r="G15">
        <f t="shared" si="2"/>
        <v>7086</v>
      </c>
      <c r="H15">
        <v>1168</v>
      </c>
      <c r="I15">
        <v>1487</v>
      </c>
      <c r="J15">
        <v>325</v>
      </c>
      <c r="K15">
        <v>7144</v>
      </c>
      <c r="L15">
        <v>1168</v>
      </c>
      <c r="M15" s="17">
        <v>900.92135182487459</v>
      </c>
      <c r="N15">
        <v>7144</v>
      </c>
      <c r="O15" s="17">
        <v>7086.1451394279584</v>
      </c>
      <c r="P15">
        <f t="shared" si="3"/>
        <v>0.77133677382266663</v>
      </c>
      <c r="Q15">
        <f t="shared" si="4"/>
        <v>0.99190161526147236</v>
      </c>
      <c r="R15">
        <f t="shared" si="5"/>
        <v>1147</v>
      </c>
    </row>
    <row r="16" spans="1:18">
      <c r="A16" t="s">
        <v>17</v>
      </c>
      <c r="B16">
        <v>1</v>
      </c>
      <c r="C16">
        <v>15</v>
      </c>
      <c r="D16">
        <f t="shared" si="0"/>
        <v>491</v>
      </c>
      <c r="E16">
        <f>ROUND(I16*P16*VLOOKUP($A16,ControlTotals!$A$3:$I$12,9,FALSE),0)</f>
        <v>760</v>
      </c>
      <c r="F16">
        <f t="shared" si="1"/>
        <v>0</v>
      </c>
      <c r="G16">
        <f t="shared" si="2"/>
        <v>348</v>
      </c>
      <c r="H16">
        <v>575</v>
      </c>
      <c r="I16">
        <v>998</v>
      </c>
      <c r="J16">
        <v>0</v>
      </c>
      <c r="K16">
        <v>364</v>
      </c>
      <c r="L16">
        <v>575</v>
      </c>
      <c r="M16" s="17">
        <v>490.84240513231725</v>
      </c>
      <c r="N16">
        <v>364</v>
      </c>
      <c r="O16" s="17">
        <v>348.0448226240174</v>
      </c>
      <c r="P16">
        <f t="shared" si="3"/>
        <v>0.85363896544750828</v>
      </c>
      <c r="Q16">
        <f t="shared" si="4"/>
        <v>0.9561670951209269</v>
      </c>
      <c r="R16">
        <f t="shared" si="5"/>
        <v>852</v>
      </c>
    </row>
    <row r="17" spans="1:18">
      <c r="A17" t="s">
        <v>17</v>
      </c>
      <c r="B17">
        <v>1</v>
      </c>
      <c r="C17">
        <v>16</v>
      </c>
      <c r="D17">
        <f t="shared" si="0"/>
        <v>1150</v>
      </c>
      <c r="E17">
        <f>ROUND(I17*P17*VLOOKUP($A17,ControlTotals!$A$3:$I$12,9,FALSE),0)</f>
        <v>1344</v>
      </c>
      <c r="F17">
        <f t="shared" si="1"/>
        <v>217</v>
      </c>
      <c r="G17">
        <f t="shared" si="2"/>
        <v>1433</v>
      </c>
      <c r="H17">
        <v>1414</v>
      </c>
      <c r="I17">
        <v>1853</v>
      </c>
      <c r="J17">
        <v>267</v>
      </c>
      <c r="K17">
        <v>1519</v>
      </c>
      <c r="L17">
        <v>1414</v>
      </c>
      <c r="M17" s="17">
        <v>1149.7034210766988</v>
      </c>
      <c r="N17">
        <v>1519</v>
      </c>
      <c r="O17" s="17">
        <v>1433.1195235153632</v>
      </c>
      <c r="P17">
        <f t="shared" si="3"/>
        <v>0.81308587063415749</v>
      </c>
      <c r="Q17">
        <f t="shared" si="4"/>
        <v>0.94346249079352418</v>
      </c>
      <c r="R17">
        <f t="shared" si="5"/>
        <v>1507</v>
      </c>
    </row>
    <row r="18" spans="1:18">
      <c r="A18" t="s">
        <v>17</v>
      </c>
      <c r="B18">
        <v>1</v>
      </c>
      <c r="C18">
        <v>17</v>
      </c>
      <c r="D18">
        <f t="shared" si="0"/>
        <v>1136</v>
      </c>
      <c r="E18">
        <f>ROUND(I18*P18*VLOOKUP($A18,ControlTotals!$A$3:$I$12,9,FALSE),0)</f>
        <v>1201</v>
      </c>
      <c r="F18">
        <f t="shared" si="1"/>
        <v>0</v>
      </c>
      <c r="G18">
        <f t="shared" si="2"/>
        <v>3263</v>
      </c>
      <c r="H18">
        <v>1602</v>
      </c>
      <c r="I18">
        <v>1898</v>
      </c>
      <c r="J18">
        <v>0</v>
      </c>
      <c r="K18">
        <v>3263</v>
      </c>
      <c r="L18">
        <v>1602</v>
      </c>
      <c r="M18" s="17">
        <v>1136.0034003194428</v>
      </c>
      <c r="N18">
        <v>3263</v>
      </c>
      <c r="O18" s="17">
        <v>3263</v>
      </c>
      <c r="P18">
        <f t="shared" si="3"/>
        <v>0.70911573053648114</v>
      </c>
      <c r="Q18">
        <f t="shared" si="4"/>
        <v>1</v>
      </c>
      <c r="R18">
        <f t="shared" si="5"/>
        <v>1346</v>
      </c>
    </row>
    <row r="19" spans="1:18">
      <c r="A19" t="s">
        <v>17</v>
      </c>
      <c r="B19">
        <v>1</v>
      </c>
      <c r="C19">
        <v>18</v>
      </c>
      <c r="D19">
        <f t="shared" si="0"/>
        <v>1164</v>
      </c>
      <c r="E19">
        <f>ROUND(I19*P19*VLOOKUP($A19,ControlTotals!$A$3:$I$12,9,FALSE),0)</f>
        <v>1344</v>
      </c>
      <c r="F19">
        <f t="shared" si="1"/>
        <v>291</v>
      </c>
      <c r="G19">
        <f t="shared" si="2"/>
        <v>1336</v>
      </c>
      <c r="H19">
        <v>1223</v>
      </c>
      <c r="I19">
        <v>1583</v>
      </c>
      <c r="J19">
        <v>306</v>
      </c>
      <c r="K19">
        <v>1414</v>
      </c>
      <c r="L19">
        <v>1223</v>
      </c>
      <c r="M19" s="17">
        <v>1163.8810283987352</v>
      </c>
      <c r="N19">
        <v>1414</v>
      </c>
      <c r="O19" s="17">
        <v>1336.3052232126065</v>
      </c>
      <c r="P19">
        <f t="shared" si="3"/>
        <v>0.95166069370297235</v>
      </c>
      <c r="Q19">
        <f t="shared" si="4"/>
        <v>0.94505319887737371</v>
      </c>
      <c r="R19">
        <f t="shared" si="5"/>
        <v>1506</v>
      </c>
    </row>
    <row r="20" spans="1:18">
      <c r="A20" t="s">
        <v>17</v>
      </c>
      <c r="B20">
        <v>1</v>
      </c>
      <c r="C20">
        <v>19</v>
      </c>
      <c r="D20">
        <f t="shared" si="0"/>
        <v>1133</v>
      </c>
      <c r="E20">
        <f>ROUND(I20*P20*VLOOKUP($A20,ControlTotals!$A$3:$I$12,9,FALSE),0)</f>
        <v>1415</v>
      </c>
      <c r="F20">
        <f t="shared" si="1"/>
        <v>156</v>
      </c>
      <c r="G20">
        <f t="shared" si="2"/>
        <v>903</v>
      </c>
      <c r="H20">
        <v>1274</v>
      </c>
      <c r="I20">
        <v>1784</v>
      </c>
      <c r="J20">
        <v>175</v>
      </c>
      <c r="K20">
        <v>914</v>
      </c>
      <c r="L20">
        <v>1274</v>
      </c>
      <c r="M20" s="17">
        <v>1132.8099854699208</v>
      </c>
      <c r="N20">
        <v>914</v>
      </c>
      <c r="O20" s="17">
        <v>903.17822751889878</v>
      </c>
      <c r="P20">
        <f t="shared" si="3"/>
        <v>0.88917581277073843</v>
      </c>
      <c r="Q20">
        <f t="shared" si="4"/>
        <v>0.98815998634452817</v>
      </c>
      <c r="R20">
        <f t="shared" si="5"/>
        <v>1586</v>
      </c>
    </row>
    <row r="21" spans="1:18">
      <c r="A21" t="s">
        <v>17</v>
      </c>
      <c r="B21">
        <v>1</v>
      </c>
      <c r="C21">
        <v>20</v>
      </c>
      <c r="D21">
        <f t="shared" si="0"/>
        <v>1038</v>
      </c>
      <c r="E21">
        <f>ROUND(I21*P21*VLOOKUP($A21,ControlTotals!$A$3:$I$12,9,FALSE),0)</f>
        <v>1424</v>
      </c>
      <c r="F21">
        <f t="shared" si="1"/>
        <v>75</v>
      </c>
      <c r="G21">
        <f t="shared" si="2"/>
        <v>4625</v>
      </c>
      <c r="H21">
        <v>1364</v>
      </c>
      <c r="I21">
        <v>2096</v>
      </c>
      <c r="J21">
        <v>98</v>
      </c>
      <c r="K21">
        <v>4727</v>
      </c>
      <c r="L21">
        <v>1364</v>
      </c>
      <c r="M21" s="17">
        <v>1038.4978975365659</v>
      </c>
      <c r="N21">
        <v>4727</v>
      </c>
      <c r="O21" s="17">
        <v>4625.2337164757982</v>
      </c>
      <c r="P21">
        <f t="shared" si="3"/>
        <v>0.76136209496815688</v>
      </c>
      <c r="Q21">
        <f t="shared" si="4"/>
        <v>0.9784712749049711</v>
      </c>
      <c r="R21">
        <f t="shared" si="5"/>
        <v>1596</v>
      </c>
    </row>
    <row r="22" spans="1:18">
      <c r="A22" t="s">
        <v>17</v>
      </c>
      <c r="B22">
        <v>1</v>
      </c>
      <c r="C22">
        <v>21</v>
      </c>
      <c r="D22">
        <f t="shared" si="0"/>
        <v>1680</v>
      </c>
      <c r="E22">
        <f>ROUND(I22*P22*VLOOKUP($A22,ControlTotals!$A$3:$I$12,9,FALSE),0)</f>
        <v>2425</v>
      </c>
      <c r="F22">
        <f t="shared" si="1"/>
        <v>114</v>
      </c>
      <c r="G22">
        <f t="shared" si="2"/>
        <v>1834</v>
      </c>
      <c r="H22">
        <v>2164</v>
      </c>
      <c r="I22">
        <v>3500</v>
      </c>
      <c r="J22">
        <v>147</v>
      </c>
      <c r="K22">
        <v>1909</v>
      </c>
      <c r="L22">
        <v>2164</v>
      </c>
      <c r="M22" s="17">
        <v>1679.9199501825851</v>
      </c>
      <c r="N22">
        <v>1909</v>
      </c>
      <c r="O22" s="17">
        <v>1833.7331849872126</v>
      </c>
      <c r="P22">
        <f t="shared" si="3"/>
        <v>0.77630311930803375</v>
      </c>
      <c r="Q22">
        <f t="shared" si="4"/>
        <v>0.96057264797653874</v>
      </c>
      <c r="R22">
        <f t="shared" si="5"/>
        <v>2717</v>
      </c>
    </row>
    <row r="23" spans="1:18">
      <c r="A23" t="s">
        <v>17</v>
      </c>
      <c r="B23">
        <v>1</v>
      </c>
      <c r="C23">
        <v>22</v>
      </c>
      <c r="D23">
        <f t="shared" si="0"/>
        <v>994</v>
      </c>
      <c r="E23">
        <f>ROUND(I23*P23*VLOOKUP($A23,ControlTotals!$A$3:$I$12,9,FALSE),0)</f>
        <v>1291</v>
      </c>
      <c r="F23">
        <f t="shared" si="1"/>
        <v>27</v>
      </c>
      <c r="G23">
        <f t="shared" si="2"/>
        <v>5847</v>
      </c>
      <c r="H23">
        <v>1566</v>
      </c>
      <c r="I23">
        <v>2279</v>
      </c>
      <c r="J23">
        <v>42</v>
      </c>
      <c r="K23">
        <v>6132</v>
      </c>
      <c r="L23">
        <v>1566</v>
      </c>
      <c r="M23" s="17">
        <v>994.28476875012223</v>
      </c>
      <c r="N23">
        <v>6132</v>
      </c>
      <c r="O23" s="17">
        <v>5847.3735096797536</v>
      </c>
      <c r="P23">
        <f t="shared" si="3"/>
        <v>0.63492003113034623</v>
      </c>
      <c r="Q23">
        <f t="shared" si="4"/>
        <v>0.95358341645136235</v>
      </c>
      <c r="R23">
        <f t="shared" si="5"/>
        <v>1447</v>
      </c>
    </row>
    <row r="24" spans="1:18">
      <c r="A24" t="s">
        <v>17</v>
      </c>
      <c r="B24">
        <v>1</v>
      </c>
      <c r="C24">
        <v>23</v>
      </c>
      <c r="D24">
        <f t="shared" si="0"/>
        <v>2421</v>
      </c>
      <c r="E24">
        <f>ROUND(I24*P24*VLOOKUP($A24,ControlTotals!$A$3:$I$12,9,FALSE),0)</f>
        <v>3289</v>
      </c>
      <c r="F24">
        <f t="shared" si="1"/>
        <v>39</v>
      </c>
      <c r="G24">
        <f t="shared" si="2"/>
        <v>13684</v>
      </c>
      <c r="H24">
        <v>5833</v>
      </c>
      <c r="I24">
        <v>8879</v>
      </c>
      <c r="J24">
        <v>94</v>
      </c>
      <c r="K24">
        <v>14101</v>
      </c>
      <c r="L24">
        <v>5833</v>
      </c>
      <c r="M24" s="17">
        <v>2421.4875799505471</v>
      </c>
      <c r="N24">
        <v>14101</v>
      </c>
      <c r="O24" s="17">
        <v>13684.361759477602</v>
      </c>
      <c r="P24">
        <f t="shared" si="3"/>
        <v>0.41513587861315743</v>
      </c>
      <c r="Q24">
        <f t="shared" si="4"/>
        <v>0.97045328412719678</v>
      </c>
      <c r="R24">
        <f t="shared" si="5"/>
        <v>3686</v>
      </c>
    </row>
    <row r="25" spans="1:18">
      <c r="A25" t="s">
        <v>17</v>
      </c>
      <c r="B25">
        <v>1</v>
      </c>
      <c r="C25">
        <v>24</v>
      </c>
      <c r="D25">
        <f t="shared" si="0"/>
        <v>884</v>
      </c>
      <c r="E25">
        <f>ROUND(I25*P25*VLOOKUP($A25,ControlTotals!$A$3:$I$12,9,FALSE),0)</f>
        <v>1122</v>
      </c>
      <c r="F25">
        <f t="shared" si="1"/>
        <v>303</v>
      </c>
      <c r="G25">
        <f t="shared" si="2"/>
        <v>308</v>
      </c>
      <c r="H25">
        <v>935</v>
      </c>
      <c r="I25">
        <v>1330</v>
      </c>
      <c r="J25">
        <v>320</v>
      </c>
      <c r="K25">
        <v>322</v>
      </c>
      <c r="L25">
        <v>936</v>
      </c>
      <c r="M25" s="17">
        <v>885.22723615420796</v>
      </c>
      <c r="N25">
        <v>322</v>
      </c>
      <c r="O25" s="17">
        <v>307.70971069803295</v>
      </c>
      <c r="P25">
        <f t="shared" si="3"/>
        <v>0.94575559418184607</v>
      </c>
      <c r="Q25">
        <f t="shared" si="4"/>
        <v>0.95562021955910859</v>
      </c>
      <c r="R25">
        <f t="shared" si="5"/>
        <v>1258</v>
      </c>
    </row>
    <row r="26" spans="1:18">
      <c r="A26" t="s">
        <v>17</v>
      </c>
      <c r="B26">
        <v>1</v>
      </c>
      <c r="C26">
        <v>25</v>
      </c>
      <c r="D26">
        <f t="shared" si="0"/>
        <v>1372</v>
      </c>
      <c r="E26">
        <f>ROUND(I26*P26*VLOOKUP($A26,ControlTotals!$A$3:$I$12,9,FALSE),0)</f>
        <v>1742</v>
      </c>
      <c r="F26">
        <f t="shared" si="1"/>
        <v>0</v>
      </c>
      <c r="G26">
        <f t="shared" si="2"/>
        <v>274</v>
      </c>
      <c r="H26">
        <v>1504</v>
      </c>
      <c r="I26">
        <v>2140</v>
      </c>
      <c r="J26">
        <v>0</v>
      </c>
      <c r="K26">
        <v>276</v>
      </c>
      <c r="L26">
        <v>1504</v>
      </c>
      <c r="M26" s="17">
        <v>1371.8517105383494</v>
      </c>
      <c r="N26">
        <v>276</v>
      </c>
      <c r="O26" s="17">
        <v>274.47385259881906</v>
      </c>
      <c r="P26">
        <f t="shared" si="3"/>
        <v>0.9121354458366685</v>
      </c>
      <c r="Q26">
        <f t="shared" si="4"/>
        <v>0.9944704804305039</v>
      </c>
      <c r="R26">
        <f t="shared" si="5"/>
        <v>1952</v>
      </c>
    </row>
    <row r="27" spans="1:18">
      <c r="A27" t="s">
        <v>17</v>
      </c>
      <c r="B27">
        <v>1</v>
      </c>
      <c r="C27">
        <v>26</v>
      </c>
      <c r="D27">
        <f t="shared" si="0"/>
        <v>1749</v>
      </c>
      <c r="E27">
        <f>ROUND(I27*P27*VLOOKUP($A27,ControlTotals!$A$3:$I$12,9,FALSE),0)</f>
        <v>2496</v>
      </c>
      <c r="F27">
        <f t="shared" si="1"/>
        <v>63</v>
      </c>
      <c r="G27">
        <f t="shared" si="2"/>
        <v>459</v>
      </c>
      <c r="H27">
        <v>1834</v>
      </c>
      <c r="I27">
        <v>2933</v>
      </c>
      <c r="J27">
        <v>66</v>
      </c>
      <c r="K27">
        <v>460</v>
      </c>
      <c r="L27">
        <v>1834</v>
      </c>
      <c r="M27" s="17">
        <v>1749.1468878193612</v>
      </c>
      <c r="N27">
        <v>460</v>
      </c>
      <c r="O27" s="17">
        <v>458.54322293523637</v>
      </c>
      <c r="P27">
        <f t="shared" si="3"/>
        <v>0.95373330851655458</v>
      </c>
      <c r="Q27">
        <f t="shared" si="4"/>
        <v>0.99683309333747039</v>
      </c>
      <c r="R27">
        <f t="shared" si="5"/>
        <v>2797</v>
      </c>
    </row>
    <row r="28" spans="1:18">
      <c r="A28" t="s">
        <v>17</v>
      </c>
      <c r="B28">
        <v>1</v>
      </c>
      <c r="C28">
        <v>27</v>
      </c>
      <c r="D28">
        <f t="shared" si="0"/>
        <v>1149</v>
      </c>
      <c r="E28">
        <f>ROUND(I28*P28*VLOOKUP($A28,ControlTotals!$A$3:$I$12,9,FALSE),0)</f>
        <v>1610</v>
      </c>
      <c r="F28">
        <f t="shared" si="1"/>
        <v>0</v>
      </c>
      <c r="G28">
        <f t="shared" si="2"/>
        <v>332</v>
      </c>
      <c r="H28">
        <v>1149</v>
      </c>
      <c r="I28">
        <v>1804</v>
      </c>
      <c r="J28">
        <v>0</v>
      </c>
      <c r="K28">
        <v>344</v>
      </c>
      <c r="L28">
        <v>1149</v>
      </c>
      <c r="M28" s="17">
        <v>1149</v>
      </c>
      <c r="N28">
        <v>344</v>
      </c>
      <c r="O28" s="17">
        <v>332.137672472639</v>
      </c>
      <c r="P28">
        <f t="shared" si="3"/>
        <v>1</v>
      </c>
      <c r="Q28">
        <f t="shared" si="4"/>
        <v>0.96551648974604365</v>
      </c>
      <c r="R28">
        <f t="shared" si="5"/>
        <v>1804</v>
      </c>
    </row>
    <row r="29" spans="1:18">
      <c r="A29" t="s">
        <v>17</v>
      </c>
      <c r="B29">
        <v>1</v>
      </c>
      <c r="C29">
        <v>28</v>
      </c>
      <c r="D29">
        <f t="shared" si="0"/>
        <v>1693</v>
      </c>
      <c r="E29">
        <f>ROUND(I29*P29*VLOOKUP($A29,ControlTotals!$A$3:$I$12,9,FALSE),0)</f>
        <v>2277</v>
      </c>
      <c r="F29">
        <f t="shared" si="1"/>
        <v>530</v>
      </c>
      <c r="G29">
        <f t="shared" si="2"/>
        <v>3074</v>
      </c>
      <c r="H29">
        <v>1825</v>
      </c>
      <c r="I29">
        <v>2751</v>
      </c>
      <c r="J29">
        <v>571</v>
      </c>
      <c r="K29">
        <v>3231</v>
      </c>
      <c r="L29">
        <v>1825</v>
      </c>
      <c r="M29" s="17">
        <v>1692.8517105383494</v>
      </c>
      <c r="N29">
        <v>3231</v>
      </c>
      <c r="O29" s="17">
        <v>3073.9455583511972</v>
      </c>
      <c r="P29">
        <f t="shared" si="3"/>
        <v>0.92758997837717772</v>
      </c>
      <c r="Q29">
        <f t="shared" si="4"/>
        <v>0.95139138296230186</v>
      </c>
      <c r="R29">
        <f t="shared" si="5"/>
        <v>2552</v>
      </c>
    </row>
    <row r="30" spans="1:18">
      <c r="A30" t="s">
        <v>17</v>
      </c>
      <c r="B30">
        <v>1</v>
      </c>
      <c r="C30">
        <v>29</v>
      </c>
      <c r="D30">
        <f t="shared" si="0"/>
        <v>1183</v>
      </c>
      <c r="E30">
        <f>ROUND(I30*P30*VLOOKUP($A30,ControlTotals!$A$3:$I$12,9,FALSE),0)</f>
        <v>1665</v>
      </c>
      <c r="F30">
        <f t="shared" si="1"/>
        <v>11</v>
      </c>
      <c r="G30">
        <f t="shared" si="2"/>
        <v>993</v>
      </c>
      <c r="H30">
        <v>1466</v>
      </c>
      <c r="I30">
        <v>2312</v>
      </c>
      <c r="J30">
        <v>14</v>
      </c>
      <c r="K30">
        <v>1028</v>
      </c>
      <c r="L30">
        <v>1466</v>
      </c>
      <c r="M30" s="17">
        <v>1182.9244536268852</v>
      </c>
      <c r="N30">
        <v>1028</v>
      </c>
      <c r="O30" s="17">
        <v>993.38420212775941</v>
      </c>
      <c r="P30">
        <f t="shared" si="3"/>
        <v>0.80690617573457379</v>
      </c>
      <c r="Q30">
        <f t="shared" si="4"/>
        <v>0.96632704487136134</v>
      </c>
      <c r="R30">
        <f t="shared" si="5"/>
        <v>1866</v>
      </c>
    </row>
    <row r="31" spans="1:18">
      <c r="A31" t="s">
        <v>17</v>
      </c>
      <c r="B31">
        <v>1</v>
      </c>
      <c r="C31">
        <v>30</v>
      </c>
      <c r="D31">
        <f t="shared" si="0"/>
        <v>1655</v>
      </c>
      <c r="E31">
        <f>ROUND(I31*P31*VLOOKUP($A31,ControlTotals!$A$3:$I$12,9,FALSE),0)</f>
        <v>2458</v>
      </c>
      <c r="F31">
        <f t="shared" si="1"/>
        <v>102</v>
      </c>
      <c r="G31">
        <f t="shared" si="2"/>
        <v>1874</v>
      </c>
      <c r="H31">
        <v>1953</v>
      </c>
      <c r="I31">
        <v>3251</v>
      </c>
      <c r="J31">
        <v>120</v>
      </c>
      <c r="K31">
        <v>1981</v>
      </c>
      <c r="L31">
        <v>1953</v>
      </c>
      <c r="M31" s="17">
        <v>1654.6230727418522</v>
      </c>
      <c r="N31">
        <v>1981</v>
      </c>
      <c r="O31" s="17">
        <v>1874.1696819173337</v>
      </c>
      <c r="P31">
        <f t="shared" si="3"/>
        <v>0.84722123540289407</v>
      </c>
      <c r="Q31">
        <f t="shared" si="4"/>
        <v>0.94607252999360614</v>
      </c>
      <c r="R31">
        <f t="shared" si="5"/>
        <v>2754</v>
      </c>
    </row>
    <row r="32" spans="1:18">
      <c r="A32" t="s">
        <v>17</v>
      </c>
      <c r="B32">
        <v>1</v>
      </c>
      <c r="C32">
        <v>31</v>
      </c>
      <c r="D32">
        <f t="shared" si="0"/>
        <v>480</v>
      </c>
      <c r="E32">
        <f>ROUND(I32*P32*VLOOKUP($A32,ControlTotals!$A$3:$I$12,9,FALSE),0)</f>
        <v>563</v>
      </c>
      <c r="F32">
        <f t="shared" si="1"/>
        <v>345</v>
      </c>
      <c r="G32">
        <f t="shared" si="2"/>
        <v>4656</v>
      </c>
      <c r="H32">
        <v>703</v>
      </c>
      <c r="I32">
        <v>924</v>
      </c>
      <c r="J32">
        <v>505</v>
      </c>
      <c r="K32">
        <v>4928</v>
      </c>
      <c r="L32">
        <v>703</v>
      </c>
      <c r="M32" s="17">
        <v>479.7389425411061</v>
      </c>
      <c r="N32">
        <v>4928</v>
      </c>
      <c r="O32" s="17">
        <v>4656.2070219169573</v>
      </c>
      <c r="P32">
        <f t="shared" si="3"/>
        <v>0.68241670347241268</v>
      </c>
      <c r="Q32">
        <f t="shared" si="4"/>
        <v>0.94484720412275913</v>
      </c>
      <c r="R32">
        <f t="shared" si="5"/>
        <v>631</v>
      </c>
    </row>
    <row r="33" spans="1:18">
      <c r="A33" t="s">
        <v>17</v>
      </c>
      <c r="B33">
        <v>1</v>
      </c>
      <c r="C33">
        <v>32</v>
      </c>
      <c r="D33">
        <f t="shared" si="0"/>
        <v>574</v>
      </c>
      <c r="E33">
        <f>ROUND(I33*P33*VLOOKUP($A33,ControlTotals!$A$3:$I$12,9,FALSE),0)</f>
        <v>848</v>
      </c>
      <c r="F33">
        <f t="shared" si="1"/>
        <v>0</v>
      </c>
      <c r="G33">
        <f t="shared" si="2"/>
        <v>43</v>
      </c>
      <c r="H33">
        <v>741</v>
      </c>
      <c r="I33">
        <v>1226</v>
      </c>
      <c r="J33">
        <v>0</v>
      </c>
      <c r="K33">
        <v>43</v>
      </c>
      <c r="L33">
        <v>741</v>
      </c>
      <c r="M33" s="17">
        <v>574.07584489054659</v>
      </c>
      <c r="N33">
        <v>43</v>
      </c>
      <c r="O33" s="17">
        <v>43</v>
      </c>
      <c r="P33">
        <f t="shared" si="3"/>
        <v>0.77473123467010341</v>
      </c>
      <c r="Q33">
        <f t="shared" si="4"/>
        <v>1</v>
      </c>
      <c r="R33">
        <f t="shared" si="5"/>
        <v>950</v>
      </c>
    </row>
    <row r="34" spans="1:18">
      <c r="A34" t="s">
        <v>17</v>
      </c>
      <c r="B34">
        <v>1</v>
      </c>
      <c r="C34">
        <v>33</v>
      </c>
      <c r="D34">
        <f t="shared" si="0"/>
        <v>1046</v>
      </c>
      <c r="E34">
        <f>ROUND(I34*P34*VLOOKUP($A34,ControlTotals!$A$3:$I$12,9,FALSE),0)</f>
        <v>1416</v>
      </c>
      <c r="F34">
        <f t="shared" si="1"/>
        <v>0</v>
      </c>
      <c r="G34">
        <f t="shared" si="2"/>
        <v>328</v>
      </c>
      <c r="H34">
        <v>1328</v>
      </c>
      <c r="I34">
        <v>2014</v>
      </c>
      <c r="J34">
        <v>0</v>
      </c>
      <c r="K34">
        <v>328</v>
      </c>
      <c r="L34">
        <v>1328</v>
      </c>
      <c r="M34" s="17">
        <v>1046.3154882527974</v>
      </c>
      <c r="N34">
        <v>329</v>
      </c>
      <c r="O34" s="17">
        <v>329</v>
      </c>
      <c r="P34">
        <f t="shared" si="3"/>
        <v>0.7878881688650583</v>
      </c>
      <c r="Q34">
        <f t="shared" si="4"/>
        <v>1</v>
      </c>
      <c r="R34">
        <f t="shared" si="5"/>
        <v>1587</v>
      </c>
    </row>
    <row r="35" spans="1:18">
      <c r="A35" t="s">
        <v>17</v>
      </c>
      <c r="B35">
        <v>1</v>
      </c>
      <c r="C35">
        <v>34</v>
      </c>
      <c r="D35">
        <f t="shared" si="0"/>
        <v>983</v>
      </c>
      <c r="E35">
        <f>ROUND(I35*P35*VLOOKUP($A35,ControlTotals!$A$3:$I$12,9,FALSE),0)</f>
        <v>1647</v>
      </c>
      <c r="F35">
        <f t="shared" si="1"/>
        <v>5</v>
      </c>
      <c r="G35">
        <f t="shared" si="2"/>
        <v>8801</v>
      </c>
      <c r="H35">
        <v>2241</v>
      </c>
      <c r="I35">
        <v>4208</v>
      </c>
      <c r="J35">
        <v>11</v>
      </c>
      <c r="K35">
        <v>8801</v>
      </c>
      <c r="L35">
        <v>2241</v>
      </c>
      <c r="M35" s="17">
        <v>982.80918086249517</v>
      </c>
      <c r="N35">
        <v>8801</v>
      </c>
      <c r="O35" s="17">
        <v>8801</v>
      </c>
      <c r="P35">
        <f t="shared" si="3"/>
        <v>0.43855831363788272</v>
      </c>
      <c r="Q35">
        <f t="shared" si="4"/>
        <v>1</v>
      </c>
      <c r="R35">
        <f t="shared" si="5"/>
        <v>1845</v>
      </c>
    </row>
    <row r="36" spans="1:18">
      <c r="A36" t="s">
        <v>17</v>
      </c>
      <c r="B36">
        <v>1</v>
      </c>
      <c r="C36">
        <v>35</v>
      </c>
      <c r="D36">
        <f t="shared" si="0"/>
        <v>715</v>
      </c>
      <c r="E36">
        <f>ROUND(I36*P36*VLOOKUP($A36,ControlTotals!$A$3:$I$12,9,FALSE),0)</f>
        <v>1188</v>
      </c>
      <c r="F36">
        <f t="shared" si="1"/>
        <v>0</v>
      </c>
      <c r="G36">
        <f t="shared" si="2"/>
        <v>345</v>
      </c>
      <c r="H36">
        <v>867</v>
      </c>
      <c r="I36">
        <v>1615</v>
      </c>
      <c r="J36">
        <v>0</v>
      </c>
      <c r="K36">
        <v>351</v>
      </c>
      <c r="L36">
        <v>867</v>
      </c>
      <c r="M36" s="17">
        <v>714.68170846262387</v>
      </c>
      <c r="N36">
        <v>308</v>
      </c>
      <c r="O36" s="17">
        <v>302.51974342303208</v>
      </c>
      <c r="P36">
        <f t="shared" si="3"/>
        <v>0.82431569603532162</v>
      </c>
      <c r="Q36">
        <f t="shared" si="4"/>
        <v>0.98220695916568856</v>
      </c>
      <c r="R36">
        <f t="shared" si="5"/>
        <v>1331</v>
      </c>
    </row>
    <row r="37" spans="1:18">
      <c r="A37" t="s">
        <v>17</v>
      </c>
      <c r="B37">
        <v>1</v>
      </c>
      <c r="C37">
        <v>36</v>
      </c>
      <c r="D37">
        <f t="shared" si="0"/>
        <v>733</v>
      </c>
      <c r="E37">
        <f>ROUND(I37*P37*VLOOKUP($A37,ControlTotals!$A$3:$I$12,9,FALSE),0)</f>
        <v>1226</v>
      </c>
      <c r="F37">
        <f t="shared" si="1"/>
        <v>2</v>
      </c>
      <c r="G37">
        <f t="shared" si="2"/>
        <v>749</v>
      </c>
      <c r="H37">
        <v>1008</v>
      </c>
      <c r="I37">
        <v>1890</v>
      </c>
      <c r="J37">
        <v>3</v>
      </c>
      <c r="K37">
        <v>749</v>
      </c>
      <c r="L37">
        <v>1008</v>
      </c>
      <c r="M37" s="17">
        <v>732.57514406940197</v>
      </c>
      <c r="N37">
        <v>658</v>
      </c>
      <c r="O37" s="17">
        <v>658</v>
      </c>
      <c r="P37">
        <f t="shared" si="3"/>
        <v>0.72676105562440674</v>
      </c>
      <c r="Q37">
        <f t="shared" si="4"/>
        <v>1</v>
      </c>
      <c r="R37">
        <f t="shared" si="5"/>
        <v>1374</v>
      </c>
    </row>
    <row r="38" spans="1:18">
      <c r="A38" t="s">
        <v>17</v>
      </c>
      <c r="B38">
        <v>1</v>
      </c>
      <c r="C38">
        <v>37</v>
      </c>
      <c r="D38">
        <f t="shared" si="0"/>
        <v>754</v>
      </c>
      <c r="E38">
        <f>ROUND(I38*P38*VLOOKUP($A38,ControlTotals!$A$3:$I$12,9,FALSE),0)</f>
        <v>1028</v>
      </c>
      <c r="F38">
        <f t="shared" si="1"/>
        <v>0</v>
      </c>
      <c r="G38">
        <f t="shared" si="2"/>
        <v>1240</v>
      </c>
      <c r="H38">
        <v>1091</v>
      </c>
      <c r="I38">
        <v>1666</v>
      </c>
      <c r="J38">
        <v>0</v>
      </c>
      <c r="K38">
        <v>1240</v>
      </c>
      <c r="L38">
        <v>1091</v>
      </c>
      <c r="M38" s="17">
        <v>754.36962052926901</v>
      </c>
      <c r="N38">
        <v>1089</v>
      </c>
      <c r="O38" s="17">
        <v>1089</v>
      </c>
      <c r="P38">
        <f t="shared" si="3"/>
        <v>0.69144786482976073</v>
      </c>
      <c r="Q38">
        <f t="shared" si="4"/>
        <v>1</v>
      </c>
      <c r="R38">
        <f t="shared" si="5"/>
        <v>1152</v>
      </c>
    </row>
    <row r="39" spans="1:18">
      <c r="A39" t="s">
        <v>17</v>
      </c>
      <c r="B39">
        <v>1</v>
      </c>
      <c r="C39">
        <v>38</v>
      </c>
      <c r="D39">
        <f t="shared" si="0"/>
        <v>475</v>
      </c>
      <c r="E39">
        <f>ROUND(I39*P39*VLOOKUP($A39,ControlTotals!$A$3:$I$12,9,FALSE),0)</f>
        <v>1023</v>
      </c>
      <c r="F39">
        <f t="shared" si="1"/>
        <v>0</v>
      </c>
      <c r="G39">
        <f t="shared" si="2"/>
        <v>547</v>
      </c>
      <c r="H39">
        <v>591</v>
      </c>
      <c r="I39">
        <v>1427</v>
      </c>
      <c r="J39">
        <v>0</v>
      </c>
      <c r="K39">
        <v>556</v>
      </c>
      <c r="L39">
        <v>591</v>
      </c>
      <c r="M39" s="17">
        <v>474.84860873633869</v>
      </c>
      <c r="N39">
        <v>601</v>
      </c>
      <c r="O39" s="17">
        <v>591.63500458366241</v>
      </c>
      <c r="P39">
        <f t="shared" si="3"/>
        <v>0.80346634303949016</v>
      </c>
      <c r="Q39">
        <f t="shared" si="4"/>
        <v>0.98441764489794081</v>
      </c>
      <c r="R39">
        <f t="shared" si="5"/>
        <v>1147</v>
      </c>
    </row>
    <row r="40" spans="1:18">
      <c r="A40" t="s">
        <v>17</v>
      </c>
      <c r="B40">
        <v>1</v>
      </c>
      <c r="C40">
        <v>39</v>
      </c>
      <c r="D40">
        <f t="shared" si="0"/>
        <v>918</v>
      </c>
      <c r="E40">
        <f>ROUND(I40*P40*VLOOKUP($A40,ControlTotals!$A$3:$I$12,9,FALSE),0)</f>
        <v>1598</v>
      </c>
      <c r="F40">
        <f t="shared" si="1"/>
        <v>0</v>
      </c>
      <c r="G40">
        <f t="shared" si="2"/>
        <v>1436</v>
      </c>
      <c r="H40">
        <v>1064</v>
      </c>
      <c r="I40">
        <v>2076</v>
      </c>
      <c r="J40">
        <v>0</v>
      </c>
      <c r="K40">
        <v>1483</v>
      </c>
      <c r="L40">
        <v>1064</v>
      </c>
      <c r="M40" s="17">
        <v>917.94136427922831</v>
      </c>
      <c r="N40">
        <v>1596</v>
      </c>
      <c r="O40" s="17">
        <v>1545.4290247517768</v>
      </c>
      <c r="P40">
        <f t="shared" si="3"/>
        <v>0.86272684612709427</v>
      </c>
      <c r="Q40">
        <f t="shared" si="4"/>
        <v>0.96831392528306814</v>
      </c>
      <c r="R40">
        <f t="shared" si="5"/>
        <v>1791</v>
      </c>
    </row>
    <row r="41" spans="1:18">
      <c r="A41" t="s">
        <v>17</v>
      </c>
      <c r="B41">
        <v>1</v>
      </c>
      <c r="C41">
        <v>40</v>
      </c>
      <c r="D41">
        <f t="shared" si="0"/>
        <v>1650</v>
      </c>
      <c r="E41">
        <f>ROUND(I41*P41*VLOOKUP($A41,ControlTotals!$A$3:$I$12,9,FALSE),0)</f>
        <v>2054</v>
      </c>
      <c r="F41">
        <f t="shared" si="1"/>
        <v>101</v>
      </c>
      <c r="G41">
        <f t="shared" si="2"/>
        <v>15312</v>
      </c>
      <c r="H41">
        <v>2816</v>
      </c>
      <c r="I41">
        <v>3930</v>
      </c>
      <c r="J41">
        <v>172</v>
      </c>
      <c r="K41">
        <v>15387</v>
      </c>
      <c r="L41">
        <v>2816</v>
      </c>
      <c r="M41" s="17">
        <v>1649.6174661726948</v>
      </c>
      <c r="N41">
        <v>15387</v>
      </c>
      <c r="O41" s="17">
        <v>15311.871925660047</v>
      </c>
      <c r="P41">
        <f t="shared" si="3"/>
        <v>0.58580165702155351</v>
      </c>
      <c r="Q41">
        <f t="shared" si="4"/>
        <v>0.99511743196594837</v>
      </c>
      <c r="R41">
        <f t="shared" si="5"/>
        <v>2302</v>
      </c>
    </row>
    <row r="42" spans="1:18">
      <c r="A42" t="s">
        <v>17</v>
      </c>
      <c r="B42">
        <v>1</v>
      </c>
      <c r="C42">
        <v>41</v>
      </c>
      <c r="D42">
        <f t="shared" si="0"/>
        <v>1194</v>
      </c>
      <c r="E42">
        <f>ROUND(I42*P42*VLOOKUP($A42,ControlTotals!$A$3:$I$12,9,FALSE),0)</f>
        <v>1459</v>
      </c>
      <c r="F42">
        <f t="shared" si="1"/>
        <v>35</v>
      </c>
      <c r="G42">
        <f t="shared" si="2"/>
        <v>821</v>
      </c>
      <c r="H42">
        <v>1426</v>
      </c>
      <c r="I42">
        <v>1952</v>
      </c>
      <c r="J42">
        <v>42</v>
      </c>
      <c r="K42">
        <v>821</v>
      </c>
      <c r="L42">
        <v>1426</v>
      </c>
      <c r="M42" s="17">
        <v>1194.3927347856334</v>
      </c>
      <c r="N42">
        <v>821</v>
      </c>
      <c r="O42" s="17">
        <v>821</v>
      </c>
      <c r="P42">
        <f t="shared" si="3"/>
        <v>0.83758256296327727</v>
      </c>
      <c r="Q42">
        <f t="shared" si="4"/>
        <v>1</v>
      </c>
      <c r="R42">
        <f t="shared" si="5"/>
        <v>1635</v>
      </c>
    </row>
    <row r="43" spans="1:18">
      <c r="A43" t="s">
        <v>17</v>
      </c>
      <c r="B43">
        <v>1</v>
      </c>
      <c r="C43">
        <v>42</v>
      </c>
      <c r="D43">
        <f t="shared" si="0"/>
        <v>1617</v>
      </c>
      <c r="E43">
        <f>ROUND(I43*P43*VLOOKUP($A43,ControlTotals!$A$3:$I$12,9,FALSE),0)</f>
        <v>2367</v>
      </c>
      <c r="F43">
        <f t="shared" si="1"/>
        <v>1501</v>
      </c>
      <c r="G43">
        <f t="shared" si="2"/>
        <v>1124</v>
      </c>
      <c r="H43">
        <v>2250</v>
      </c>
      <c r="I43">
        <v>3691</v>
      </c>
      <c r="J43">
        <v>2089</v>
      </c>
      <c r="K43">
        <v>1124</v>
      </c>
      <c r="L43">
        <v>2250</v>
      </c>
      <c r="M43" s="17">
        <v>1617.0792452099893</v>
      </c>
      <c r="N43">
        <v>1124</v>
      </c>
      <c r="O43" s="17">
        <v>1124</v>
      </c>
      <c r="P43">
        <f t="shared" si="3"/>
        <v>0.71870188675999525</v>
      </c>
      <c r="Q43">
        <f t="shared" si="4"/>
        <v>1</v>
      </c>
      <c r="R43">
        <f t="shared" si="5"/>
        <v>2653</v>
      </c>
    </row>
    <row r="44" spans="1:18">
      <c r="A44" t="s">
        <v>17</v>
      </c>
      <c r="B44">
        <v>1</v>
      </c>
      <c r="C44">
        <v>43</v>
      </c>
      <c r="D44">
        <f t="shared" si="0"/>
        <v>1088</v>
      </c>
      <c r="E44">
        <f>ROUND(I44*P44*VLOOKUP($A44,ControlTotals!$A$3:$I$12,9,FALSE),0)</f>
        <v>1216</v>
      </c>
      <c r="F44">
        <f t="shared" si="1"/>
        <v>87</v>
      </c>
      <c r="G44">
        <f t="shared" si="2"/>
        <v>2100</v>
      </c>
      <c r="H44">
        <v>1455</v>
      </c>
      <c r="I44">
        <v>1821</v>
      </c>
      <c r="J44">
        <v>116</v>
      </c>
      <c r="K44">
        <v>2128</v>
      </c>
      <c r="L44">
        <v>1455</v>
      </c>
      <c r="M44" s="17">
        <v>1088.4623760721586</v>
      </c>
      <c r="N44">
        <v>2128</v>
      </c>
      <c r="O44" s="17">
        <v>2099.9050137509871</v>
      </c>
      <c r="P44">
        <f t="shared" si="3"/>
        <v>0.74808410726608832</v>
      </c>
      <c r="Q44">
        <f t="shared" si="4"/>
        <v>0.98679746886794506</v>
      </c>
      <c r="R44">
        <f t="shared" si="5"/>
        <v>1362</v>
      </c>
    </row>
    <row r="45" spans="1:18">
      <c r="A45" t="s">
        <v>17</v>
      </c>
      <c r="B45">
        <v>1</v>
      </c>
      <c r="C45">
        <v>44</v>
      </c>
      <c r="D45">
        <f t="shared" si="0"/>
        <v>1072</v>
      </c>
      <c r="E45">
        <f>ROUND(I45*P45*VLOOKUP($A45,ControlTotals!$A$3:$I$12,9,FALSE),0)</f>
        <v>1674</v>
      </c>
      <c r="F45">
        <f t="shared" si="1"/>
        <v>0</v>
      </c>
      <c r="G45">
        <f t="shared" si="2"/>
        <v>396</v>
      </c>
      <c r="H45">
        <v>1187</v>
      </c>
      <c r="I45">
        <v>2077</v>
      </c>
      <c r="J45">
        <v>0</v>
      </c>
      <c r="K45">
        <v>414</v>
      </c>
      <c r="L45">
        <v>1187</v>
      </c>
      <c r="M45" s="17">
        <v>1072.2396433622507</v>
      </c>
      <c r="N45">
        <v>414</v>
      </c>
      <c r="O45" s="17">
        <v>396.03308286791525</v>
      </c>
      <c r="P45">
        <f t="shared" si="3"/>
        <v>0.90331899188058196</v>
      </c>
      <c r="Q45">
        <f t="shared" si="4"/>
        <v>0.95660164943940884</v>
      </c>
      <c r="R45">
        <f t="shared" si="5"/>
        <v>1876</v>
      </c>
    </row>
    <row r="46" spans="1:18">
      <c r="A46" t="s">
        <v>17</v>
      </c>
      <c r="B46">
        <v>1</v>
      </c>
      <c r="C46">
        <v>45</v>
      </c>
      <c r="D46">
        <f t="shared" si="0"/>
        <v>851</v>
      </c>
      <c r="E46">
        <f>ROUND(I46*P46*VLOOKUP($A46,ControlTotals!$A$3:$I$12,9,FALSE),0)</f>
        <v>1386</v>
      </c>
      <c r="F46">
        <f t="shared" si="1"/>
        <v>0</v>
      </c>
      <c r="G46">
        <f t="shared" si="2"/>
        <v>116</v>
      </c>
      <c r="H46">
        <v>932</v>
      </c>
      <c r="I46">
        <v>1701</v>
      </c>
      <c r="J46">
        <v>0</v>
      </c>
      <c r="K46">
        <v>116</v>
      </c>
      <c r="L46">
        <v>932</v>
      </c>
      <c r="M46" s="17">
        <v>851.31999169709752</v>
      </c>
      <c r="N46">
        <v>116</v>
      </c>
      <c r="O46" s="17">
        <v>116</v>
      </c>
      <c r="P46">
        <f t="shared" si="3"/>
        <v>0.91343346748615617</v>
      </c>
      <c r="Q46">
        <f t="shared" si="4"/>
        <v>1</v>
      </c>
      <c r="R46">
        <f t="shared" si="5"/>
        <v>1554</v>
      </c>
    </row>
    <row r="47" spans="1:18">
      <c r="A47" t="s">
        <v>17</v>
      </c>
      <c r="B47">
        <v>1</v>
      </c>
      <c r="C47">
        <v>46</v>
      </c>
      <c r="D47">
        <f t="shared" si="0"/>
        <v>765</v>
      </c>
      <c r="E47">
        <f>ROUND(I47*P47*VLOOKUP($A47,ControlTotals!$A$3:$I$12,9,FALSE),0)</f>
        <v>1194</v>
      </c>
      <c r="F47">
        <f t="shared" si="1"/>
        <v>0</v>
      </c>
      <c r="G47">
        <f t="shared" si="2"/>
        <v>735</v>
      </c>
      <c r="H47">
        <v>895</v>
      </c>
      <c r="I47">
        <v>1566</v>
      </c>
      <c r="J47">
        <v>0</v>
      </c>
      <c r="K47">
        <v>778</v>
      </c>
      <c r="L47">
        <v>895</v>
      </c>
      <c r="M47" s="17">
        <v>764.93826247721756</v>
      </c>
      <c r="N47">
        <v>778</v>
      </c>
      <c r="O47" s="17">
        <v>735.47598377618544</v>
      </c>
      <c r="P47">
        <f t="shared" si="3"/>
        <v>0.85467962287957266</v>
      </c>
      <c r="Q47">
        <f t="shared" si="4"/>
        <v>0.94534188146039255</v>
      </c>
      <c r="R47">
        <f t="shared" si="5"/>
        <v>1338</v>
      </c>
    </row>
    <row r="48" spans="1:18">
      <c r="A48" t="s">
        <v>17</v>
      </c>
      <c r="B48">
        <v>1</v>
      </c>
      <c r="C48">
        <v>47</v>
      </c>
      <c r="D48">
        <f t="shared" si="0"/>
        <v>1060</v>
      </c>
      <c r="E48">
        <f>ROUND(I48*P48*VLOOKUP($A48,ControlTotals!$A$3:$I$12,9,FALSE),0)</f>
        <v>1557</v>
      </c>
      <c r="F48">
        <f t="shared" si="1"/>
        <v>0</v>
      </c>
      <c r="G48">
        <f t="shared" si="2"/>
        <v>108</v>
      </c>
      <c r="H48">
        <v>1312</v>
      </c>
      <c r="I48">
        <v>2160</v>
      </c>
      <c r="J48">
        <v>0</v>
      </c>
      <c r="K48">
        <v>108</v>
      </c>
      <c r="L48">
        <v>1312</v>
      </c>
      <c r="M48" s="17">
        <v>1059.5272153969518</v>
      </c>
      <c r="N48">
        <v>108</v>
      </c>
      <c r="O48" s="17">
        <v>108</v>
      </c>
      <c r="P48">
        <f t="shared" si="3"/>
        <v>0.8075664751501157</v>
      </c>
      <c r="Q48">
        <f t="shared" si="4"/>
        <v>1</v>
      </c>
      <c r="R48">
        <f t="shared" si="5"/>
        <v>1744</v>
      </c>
    </row>
    <row r="49" spans="1:18">
      <c r="A49" t="s">
        <v>17</v>
      </c>
      <c r="B49">
        <v>1</v>
      </c>
      <c r="C49">
        <v>48</v>
      </c>
      <c r="D49">
        <f t="shared" si="0"/>
        <v>1138</v>
      </c>
      <c r="E49">
        <f>ROUND(I49*P49*VLOOKUP($A49,ControlTotals!$A$3:$I$12,9,FALSE),0)</f>
        <v>1475</v>
      </c>
      <c r="F49">
        <f t="shared" si="1"/>
        <v>0</v>
      </c>
      <c r="G49">
        <f t="shared" si="2"/>
        <v>569</v>
      </c>
      <c r="H49">
        <v>1371</v>
      </c>
      <c r="I49">
        <v>1991</v>
      </c>
      <c r="J49">
        <v>0</v>
      </c>
      <c r="K49">
        <v>569</v>
      </c>
      <c r="L49">
        <v>1371</v>
      </c>
      <c r="M49" s="17">
        <v>1138.0017001597214</v>
      </c>
      <c r="N49">
        <v>569</v>
      </c>
      <c r="O49" s="17">
        <v>569</v>
      </c>
      <c r="P49">
        <f t="shared" si="3"/>
        <v>0.83005229770949773</v>
      </c>
      <c r="Q49">
        <f t="shared" si="4"/>
        <v>1</v>
      </c>
      <c r="R49">
        <f t="shared" si="5"/>
        <v>1653</v>
      </c>
    </row>
    <row r="50" spans="1:18">
      <c r="A50" t="s">
        <v>17</v>
      </c>
      <c r="B50">
        <v>1</v>
      </c>
      <c r="C50">
        <v>49</v>
      </c>
      <c r="D50">
        <f t="shared" si="0"/>
        <v>600</v>
      </c>
      <c r="E50">
        <f>ROUND(I50*P50*VLOOKUP($A50,ControlTotals!$A$3:$I$12,9,FALSE),0)</f>
        <v>864</v>
      </c>
      <c r="F50">
        <f t="shared" si="1"/>
        <v>0</v>
      </c>
      <c r="G50">
        <f t="shared" si="2"/>
        <v>355</v>
      </c>
      <c r="H50">
        <v>722</v>
      </c>
      <c r="I50">
        <v>1164</v>
      </c>
      <c r="J50">
        <v>0</v>
      </c>
      <c r="K50">
        <v>359</v>
      </c>
      <c r="L50">
        <v>722</v>
      </c>
      <c r="M50" s="17">
        <v>600.2844702326903</v>
      </c>
      <c r="N50">
        <v>359</v>
      </c>
      <c r="O50" s="17">
        <v>354.83777981496104</v>
      </c>
      <c r="P50">
        <f t="shared" si="3"/>
        <v>0.83141893384029131</v>
      </c>
      <c r="Q50">
        <f t="shared" si="4"/>
        <v>0.98840607190796947</v>
      </c>
      <c r="R50">
        <f t="shared" si="5"/>
        <v>968</v>
      </c>
    </row>
    <row r="51" spans="1:18">
      <c r="A51" t="s">
        <v>17</v>
      </c>
      <c r="B51">
        <v>1</v>
      </c>
      <c r="C51">
        <v>50</v>
      </c>
      <c r="D51">
        <f t="shared" si="0"/>
        <v>1061</v>
      </c>
      <c r="E51">
        <f>ROUND(I51*P51*VLOOKUP($A51,ControlTotals!$A$3:$I$12,9,FALSE),0)</f>
        <v>1861</v>
      </c>
      <c r="F51">
        <f t="shared" si="1"/>
        <v>2</v>
      </c>
      <c r="G51">
        <f t="shared" si="2"/>
        <v>510</v>
      </c>
      <c r="H51">
        <v>1319</v>
      </c>
      <c r="I51">
        <v>2593</v>
      </c>
      <c r="J51">
        <v>3</v>
      </c>
      <c r="K51">
        <v>510</v>
      </c>
      <c r="L51">
        <v>1319</v>
      </c>
      <c r="M51" s="17">
        <v>1060.9630768933034</v>
      </c>
      <c r="N51">
        <v>510</v>
      </c>
      <c r="O51" s="17">
        <v>510</v>
      </c>
      <c r="P51">
        <f t="shared" si="3"/>
        <v>0.80436927740204955</v>
      </c>
      <c r="Q51">
        <f t="shared" si="4"/>
        <v>1</v>
      </c>
      <c r="R51">
        <f t="shared" si="5"/>
        <v>2086</v>
      </c>
    </row>
    <row r="52" spans="1:18">
      <c r="A52" t="s">
        <v>17</v>
      </c>
      <c r="B52">
        <v>1</v>
      </c>
      <c r="C52">
        <v>51</v>
      </c>
      <c r="D52">
        <f t="shared" si="0"/>
        <v>1143</v>
      </c>
      <c r="E52">
        <f>ROUND(I52*P52*VLOOKUP($A52,ControlTotals!$A$3:$I$12,9,FALSE),0)</f>
        <v>1820</v>
      </c>
      <c r="F52">
        <f t="shared" si="1"/>
        <v>9</v>
      </c>
      <c r="G52">
        <f t="shared" si="2"/>
        <v>1139</v>
      </c>
      <c r="H52">
        <v>1415</v>
      </c>
      <c r="I52">
        <v>2525</v>
      </c>
      <c r="J52">
        <v>11</v>
      </c>
      <c r="K52">
        <v>1176</v>
      </c>
      <c r="L52">
        <v>1415</v>
      </c>
      <c r="M52" s="17">
        <v>1143.0527306341824</v>
      </c>
      <c r="N52">
        <v>1176</v>
      </c>
      <c r="O52" s="17">
        <v>1139.1643513624053</v>
      </c>
      <c r="P52">
        <f t="shared" si="3"/>
        <v>0.80781111705595932</v>
      </c>
      <c r="Q52">
        <f t="shared" si="4"/>
        <v>0.96867716952585492</v>
      </c>
      <c r="R52">
        <f t="shared" si="5"/>
        <v>2040</v>
      </c>
    </row>
    <row r="53" spans="1:18">
      <c r="A53" t="s">
        <v>17</v>
      </c>
      <c r="B53">
        <v>1</v>
      </c>
      <c r="C53">
        <v>52</v>
      </c>
      <c r="D53">
        <f t="shared" si="0"/>
        <v>1280</v>
      </c>
      <c r="E53">
        <f>ROUND(I53*P53*VLOOKUP($A53,ControlTotals!$A$3:$I$12,9,FALSE),0)</f>
        <v>1757</v>
      </c>
      <c r="F53">
        <f t="shared" si="1"/>
        <v>16</v>
      </c>
      <c r="G53">
        <f t="shared" si="2"/>
        <v>481</v>
      </c>
      <c r="H53">
        <v>1539</v>
      </c>
      <c r="I53">
        <v>2368</v>
      </c>
      <c r="J53">
        <v>19</v>
      </c>
      <c r="K53">
        <v>481</v>
      </c>
      <c r="L53">
        <v>1539</v>
      </c>
      <c r="M53" s="17">
        <v>1279.5720422673912</v>
      </c>
      <c r="N53">
        <v>481</v>
      </c>
      <c r="O53" s="17">
        <v>481</v>
      </c>
      <c r="P53">
        <f t="shared" si="3"/>
        <v>0.83143082668446477</v>
      </c>
      <c r="Q53">
        <f t="shared" si="4"/>
        <v>1</v>
      </c>
      <c r="R53">
        <f t="shared" si="5"/>
        <v>1969</v>
      </c>
    </row>
    <row r="54" spans="1:18">
      <c r="A54" t="s">
        <v>17</v>
      </c>
      <c r="B54">
        <v>1</v>
      </c>
      <c r="C54">
        <v>53</v>
      </c>
      <c r="D54">
        <f t="shared" si="0"/>
        <v>1431</v>
      </c>
      <c r="E54">
        <f>ROUND(I54*P54*VLOOKUP($A54,ControlTotals!$A$3:$I$12,9,FALSE),0)</f>
        <v>1838</v>
      </c>
      <c r="F54">
        <f t="shared" si="1"/>
        <v>0</v>
      </c>
      <c r="G54">
        <f t="shared" si="2"/>
        <v>812</v>
      </c>
      <c r="H54">
        <v>1754</v>
      </c>
      <c r="I54">
        <v>2526</v>
      </c>
      <c r="J54">
        <v>0</v>
      </c>
      <c r="K54">
        <v>812</v>
      </c>
      <c r="L54">
        <v>1754</v>
      </c>
      <c r="M54" s="17">
        <v>1430.5844494754342</v>
      </c>
      <c r="N54">
        <v>812</v>
      </c>
      <c r="O54" s="17">
        <v>812</v>
      </c>
      <c r="P54">
        <f t="shared" si="3"/>
        <v>0.81561257096661011</v>
      </c>
      <c r="Q54">
        <f t="shared" si="4"/>
        <v>1</v>
      </c>
      <c r="R54">
        <f t="shared" si="5"/>
        <v>2060</v>
      </c>
    </row>
    <row r="55" spans="1:18">
      <c r="A55" t="s">
        <v>17</v>
      </c>
      <c r="B55">
        <v>1</v>
      </c>
      <c r="C55">
        <v>54</v>
      </c>
      <c r="D55">
        <f t="shared" si="0"/>
        <v>720</v>
      </c>
      <c r="E55">
        <f>ROUND(I55*P55*VLOOKUP($A55,ControlTotals!$A$3:$I$12,9,FALSE),0)</f>
        <v>821</v>
      </c>
      <c r="F55">
        <f t="shared" si="1"/>
        <v>2</v>
      </c>
      <c r="G55">
        <f t="shared" si="2"/>
        <v>2418</v>
      </c>
      <c r="H55">
        <v>968</v>
      </c>
      <c r="I55">
        <v>1238</v>
      </c>
      <c r="J55">
        <v>3</v>
      </c>
      <c r="K55">
        <v>2458</v>
      </c>
      <c r="L55">
        <v>968</v>
      </c>
      <c r="M55" s="17">
        <v>719.70031927468813</v>
      </c>
      <c r="N55">
        <v>2458</v>
      </c>
      <c r="O55" s="17">
        <v>2418.3895379057126</v>
      </c>
      <c r="P55">
        <f t="shared" si="3"/>
        <v>0.74349206536641332</v>
      </c>
      <c r="Q55">
        <f t="shared" si="4"/>
        <v>0.98388508458328416</v>
      </c>
      <c r="R55">
        <f t="shared" si="5"/>
        <v>920</v>
      </c>
    </row>
    <row r="56" spans="1:18">
      <c r="A56" t="s">
        <v>17</v>
      </c>
      <c r="B56">
        <v>1</v>
      </c>
      <c r="C56">
        <v>55</v>
      </c>
      <c r="D56">
        <f t="shared" si="0"/>
        <v>889</v>
      </c>
      <c r="E56">
        <f>ROUND(I56*P56*VLOOKUP($A56,ControlTotals!$A$3:$I$12,9,FALSE),0)</f>
        <v>1150</v>
      </c>
      <c r="F56">
        <f t="shared" si="1"/>
        <v>0</v>
      </c>
      <c r="G56">
        <f t="shared" si="2"/>
        <v>88</v>
      </c>
      <c r="H56">
        <v>1019</v>
      </c>
      <c r="I56">
        <v>1477</v>
      </c>
      <c r="J56">
        <v>0</v>
      </c>
      <c r="K56">
        <v>88</v>
      </c>
      <c r="L56">
        <v>1019</v>
      </c>
      <c r="M56" s="17">
        <v>888.93826247721756</v>
      </c>
      <c r="N56">
        <v>88</v>
      </c>
      <c r="O56" s="17">
        <v>88</v>
      </c>
      <c r="P56">
        <f t="shared" si="3"/>
        <v>0.8723633586626276</v>
      </c>
      <c r="Q56">
        <f t="shared" si="4"/>
        <v>1</v>
      </c>
      <c r="R56">
        <f t="shared" si="5"/>
        <v>1288</v>
      </c>
    </row>
    <row r="57" spans="1:18">
      <c r="A57" t="s">
        <v>17</v>
      </c>
      <c r="B57">
        <v>1</v>
      </c>
      <c r="C57">
        <v>56</v>
      </c>
      <c r="D57">
        <f t="shared" si="0"/>
        <v>394</v>
      </c>
      <c r="E57">
        <f>ROUND(I57*P57*VLOOKUP($A57,ControlTotals!$A$3:$I$12,9,FALSE),0)</f>
        <v>606</v>
      </c>
      <c r="F57">
        <f t="shared" si="1"/>
        <v>3</v>
      </c>
      <c r="G57">
        <f t="shared" si="2"/>
        <v>1723</v>
      </c>
      <c r="H57">
        <v>452</v>
      </c>
      <c r="I57">
        <v>779</v>
      </c>
      <c r="J57">
        <v>3</v>
      </c>
      <c r="K57">
        <v>1765</v>
      </c>
      <c r="L57">
        <v>452</v>
      </c>
      <c r="M57" s="17">
        <v>394.27206302464737</v>
      </c>
      <c r="N57">
        <v>1765</v>
      </c>
      <c r="O57" s="17">
        <v>1723.3084278131932</v>
      </c>
      <c r="P57">
        <f t="shared" si="3"/>
        <v>0.87228332527576846</v>
      </c>
      <c r="Q57">
        <f t="shared" si="4"/>
        <v>0.9763787126420358</v>
      </c>
      <c r="R57">
        <f t="shared" si="5"/>
        <v>680</v>
      </c>
    </row>
    <row r="58" spans="1:18">
      <c r="A58" t="s">
        <v>17</v>
      </c>
      <c r="B58">
        <v>1</v>
      </c>
      <c r="C58">
        <v>57</v>
      </c>
      <c r="D58">
        <f t="shared" si="0"/>
        <v>757</v>
      </c>
      <c r="E58">
        <f>ROUND(I58*P58*VLOOKUP($A58,ControlTotals!$A$3:$I$12,9,FALSE),0)</f>
        <v>1174</v>
      </c>
      <c r="F58">
        <f t="shared" si="1"/>
        <v>0</v>
      </c>
      <c r="G58">
        <f t="shared" si="2"/>
        <v>810</v>
      </c>
      <c r="H58">
        <v>843</v>
      </c>
      <c r="I58">
        <v>1465</v>
      </c>
      <c r="J58">
        <v>0</v>
      </c>
      <c r="K58">
        <v>862</v>
      </c>
      <c r="L58">
        <v>843</v>
      </c>
      <c r="M58" s="17">
        <v>756.75585319344907</v>
      </c>
      <c r="N58">
        <v>862</v>
      </c>
      <c r="O58" s="17">
        <v>809.69476634134401</v>
      </c>
      <c r="P58">
        <f t="shared" si="3"/>
        <v>0.89769377603018874</v>
      </c>
      <c r="Q58">
        <f t="shared" si="4"/>
        <v>0.93932107464193038</v>
      </c>
      <c r="R58">
        <f t="shared" si="5"/>
        <v>1315</v>
      </c>
    </row>
    <row r="59" spans="1:18">
      <c r="A59" t="s">
        <v>17</v>
      </c>
      <c r="B59">
        <v>1</v>
      </c>
      <c r="C59">
        <v>58</v>
      </c>
      <c r="D59">
        <f t="shared" si="0"/>
        <v>666</v>
      </c>
      <c r="E59">
        <f>ROUND(I59*P59*VLOOKUP($A59,ControlTotals!$A$3:$I$12,9,FALSE),0)</f>
        <v>1282</v>
      </c>
      <c r="F59">
        <f t="shared" si="1"/>
        <v>0</v>
      </c>
      <c r="G59">
        <f t="shared" si="2"/>
        <v>460</v>
      </c>
      <c r="H59">
        <v>797</v>
      </c>
      <c r="I59">
        <v>1720</v>
      </c>
      <c r="J59">
        <v>0</v>
      </c>
      <c r="K59">
        <v>460</v>
      </c>
      <c r="L59">
        <v>797</v>
      </c>
      <c r="M59" s="17">
        <v>665.54722785130548</v>
      </c>
      <c r="N59">
        <v>460</v>
      </c>
      <c r="O59" s="17">
        <v>460</v>
      </c>
      <c r="P59">
        <f t="shared" si="3"/>
        <v>0.83506553055370825</v>
      </c>
      <c r="Q59">
        <f t="shared" si="4"/>
        <v>1</v>
      </c>
      <c r="R59">
        <f t="shared" si="5"/>
        <v>1436</v>
      </c>
    </row>
    <row r="60" spans="1:18">
      <c r="A60" t="s">
        <v>17</v>
      </c>
      <c r="B60">
        <v>1</v>
      </c>
      <c r="C60">
        <v>59</v>
      </c>
      <c r="D60">
        <f t="shared" si="0"/>
        <v>963</v>
      </c>
      <c r="E60">
        <f>ROUND(I60*P60*VLOOKUP($A60,ControlTotals!$A$3:$I$12,9,FALSE),0)</f>
        <v>1242</v>
      </c>
      <c r="F60">
        <f t="shared" si="1"/>
        <v>2</v>
      </c>
      <c r="G60">
        <f t="shared" si="2"/>
        <v>1075</v>
      </c>
      <c r="H60">
        <v>1072</v>
      </c>
      <c r="I60">
        <v>1549</v>
      </c>
      <c r="J60">
        <v>2</v>
      </c>
      <c r="K60">
        <v>1115</v>
      </c>
      <c r="L60">
        <v>1072</v>
      </c>
      <c r="M60" s="17">
        <v>963.49929917885538</v>
      </c>
      <c r="N60">
        <v>1115</v>
      </c>
      <c r="O60" s="17">
        <v>1074.9733158872089</v>
      </c>
      <c r="P60">
        <f t="shared" si="3"/>
        <v>0.89878665968176807</v>
      </c>
      <c r="Q60">
        <f t="shared" si="4"/>
        <v>0.96410162859839355</v>
      </c>
      <c r="R60">
        <f t="shared" si="5"/>
        <v>1392</v>
      </c>
    </row>
    <row r="61" spans="1:18">
      <c r="A61" t="s">
        <v>17</v>
      </c>
      <c r="B61">
        <v>1</v>
      </c>
      <c r="C61">
        <v>60</v>
      </c>
      <c r="D61">
        <f t="shared" si="0"/>
        <v>1460</v>
      </c>
      <c r="E61">
        <f>ROUND(I61*P61*VLOOKUP($A61,ControlTotals!$A$3:$I$12,9,FALSE),0)</f>
        <v>1884</v>
      </c>
      <c r="F61">
        <f t="shared" si="1"/>
        <v>20</v>
      </c>
      <c r="G61">
        <f t="shared" si="2"/>
        <v>20034</v>
      </c>
      <c r="H61">
        <v>2181</v>
      </c>
      <c r="I61">
        <v>3153</v>
      </c>
      <c r="J61">
        <v>30</v>
      </c>
      <c r="K61">
        <v>20242</v>
      </c>
      <c r="L61">
        <v>2181</v>
      </c>
      <c r="M61" s="17">
        <v>1460.4440637775263</v>
      </c>
      <c r="N61">
        <v>19397</v>
      </c>
      <c r="O61" s="17">
        <v>19197.629653136635</v>
      </c>
      <c r="P61">
        <f t="shared" si="3"/>
        <v>0.66962130388699048</v>
      </c>
      <c r="Q61">
        <f t="shared" si="4"/>
        <v>0.98972158855166448</v>
      </c>
      <c r="R61">
        <f t="shared" si="5"/>
        <v>2111</v>
      </c>
    </row>
    <row r="62" spans="1:18">
      <c r="A62" t="s">
        <v>17</v>
      </c>
      <c r="B62">
        <v>1</v>
      </c>
      <c r="C62">
        <v>61</v>
      </c>
      <c r="D62">
        <f t="shared" si="0"/>
        <v>755</v>
      </c>
      <c r="E62">
        <f>ROUND(I62*P62*VLOOKUP($A62,ControlTotals!$A$3:$I$12,9,FALSE),0)</f>
        <v>1013</v>
      </c>
      <c r="F62">
        <f t="shared" si="1"/>
        <v>236</v>
      </c>
      <c r="G62">
        <f t="shared" si="2"/>
        <v>2849</v>
      </c>
      <c r="H62">
        <v>1059</v>
      </c>
      <c r="I62">
        <v>1592</v>
      </c>
      <c r="J62">
        <v>331</v>
      </c>
      <c r="K62">
        <v>2849</v>
      </c>
      <c r="L62">
        <v>1059</v>
      </c>
      <c r="M62" s="17">
        <v>755.05893423820362</v>
      </c>
      <c r="N62">
        <v>2849</v>
      </c>
      <c r="O62" s="17">
        <v>2849</v>
      </c>
      <c r="P62">
        <f t="shared" si="3"/>
        <v>0.71299238360548023</v>
      </c>
      <c r="Q62">
        <f t="shared" si="4"/>
        <v>1</v>
      </c>
      <c r="R62">
        <f t="shared" si="5"/>
        <v>1135</v>
      </c>
    </row>
    <row r="63" spans="1:18">
      <c r="A63" t="s">
        <v>17</v>
      </c>
      <c r="B63">
        <v>1</v>
      </c>
      <c r="C63">
        <v>62</v>
      </c>
      <c r="D63">
        <f t="shared" si="0"/>
        <v>335</v>
      </c>
      <c r="E63">
        <f>ROUND(I63*P63*VLOOKUP($A63,ControlTotals!$A$3:$I$12,9,FALSE),0)</f>
        <v>474</v>
      </c>
      <c r="F63">
        <f t="shared" si="1"/>
        <v>14</v>
      </c>
      <c r="G63">
        <f t="shared" si="2"/>
        <v>19600</v>
      </c>
      <c r="H63">
        <v>712</v>
      </c>
      <c r="I63">
        <v>1128</v>
      </c>
      <c r="J63">
        <v>30</v>
      </c>
      <c r="K63">
        <v>19690</v>
      </c>
      <c r="L63">
        <v>712</v>
      </c>
      <c r="M63" s="17">
        <v>335.02961637781783</v>
      </c>
      <c r="N63">
        <v>29604</v>
      </c>
      <c r="O63" s="17">
        <v>29468.935954995486</v>
      </c>
      <c r="P63">
        <f t="shared" si="3"/>
        <v>0.47054721401378907</v>
      </c>
      <c r="Q63">
        <f t="shared" si="4"/>
        <v>0.99543764204146357</v>
      </c>
      <c r="R63">
        <f t="shared" si="5"/>
        <v>531</v>
      </c>
    </row>
    <row r="64" spans="1:18">
      <c r="A64" t="s">
        <v>17</v>
      </c>
      <c r="B64">
        <v>1</v>
      </c>
      <c r="C64">
        <v>63</v>
      </c>
      <c r="D64">
        <f t="shared" si="0"/>
        <v>202</v>
      </c>
      <c r="E64">
        <f>ROUND(I64*P64*VLOOKUP($A64,ControlTotals!$A$3:$I$12,9,FALSE),0)</f>
        <v>245</v>
      </c>
      <c r="F64">
        <f t="shared" si="1"/>
        <v>5</v>
      </c>
      <c r="G64">
        <f t="shared" si="2"/>
        <v>25412</v>
      </c>
      <c r="H64">
        <v>546</v>
      </c>
      <c r="I64">
        <v>742</v>
      </c>
      <c r="J64">
        <v>13</v>
      </c>
      <c r="K64">
        <v>25864</v>
      </c>
      <c r="L64">
        <v>546</v>
      </c>
      <c r="M64" s="17">
        <v>202.41444739970854</v>
      </c>
      <c r="N64">
        <v>25864</v>
      </c>
      <c r="O64" s="17">
        <v>25411.566665886268</v>
      </c>
      <c r="P64">
        <f t="shared" si="3"/>
        <v>0.37072243113499731</v>
      </c>
      <c r="Q64">
        <f t="shared" si="4"/>
        <v>0.98250721720871748</v>
      </c>
      <c r="R64">
        <f t="shared" si="5"/>
        <v>275</v>
      </c>
    </row>
    <row r="65" spans="1:18">
      <c r="A65" t="s">
        <v>17</v>
      </c>
      <c r="B65">
        <v>1</v>
      </c>
      <c r="C65">
        <v>64</v>
      </c>
      <c r="D65">
        <f t="shared" si="0"/>
        <v>807</v>
      </c>
      <c r="E65">
        <f>ROUND(I65*P65*VLOOKUP($A65,ControlTotals!$A$3:$I$12,9,FALSE),0)</f>
        <v>1430</v>
      </c>
      <c r="F65">
        <f t="shared" si="1"/>
        <v>13</v>
      </c>
      <c r="G65">
        <f t="shared" si="2"/>
        <v>3913</v>
      </c>
      <c r="H65">
        <v>1021</v>
      </c>
      <c r="I65">
        <v>2028</v>
      </c>
      <c r="J65">
        <v>17</v>
      </c>
      <c r="K65">
        <v>3938</v>
      </c>
      <c r="L65">
        <v>1021</v>
      </c>
      <c r="M65" s="17">
        <v>806.78066760953482</v>
      </c>
      <c r="N65">
        <v>3938</v>
      </c>
      <c r="O65" s="17">
        <v>3913.0266788897666</v>
      </c>
      <c r="P65">
        <f t="shared" si="3"/>
        <v>0.79018674594469618</v>
      </c>
      <c r="Q65">
        <f t="shared" si="4"/>
        <v>0.99365837452761974</v>
      </c>
      <c r="R65">
        <f t="shared" si="5"/>
        <v>1602</v>
      </c>
    </row>
    <row r="66" spans="1:18">
      <c r="A66" t="s">
        <v>17</v>
      </c>
      <c r="B66">
        <v>1</v>
      </c>
      <c r="C66">
        <v>65</v>
      </c>
      <c r="D66">
        <f t="shared" si="0"/>
        <v>671</v>
      </c>
      <c r="E66">
        <f>ROUND(I66*P66*VLOOKUP($A66,ControlTotals!$A$3:$I$12,9,FALSE),0)</f>
        <v>749</v>
      </c>
      <c r="F66">
        <f t="shared" si="1"/>
        <v>339</v>
      </c>
      <c r="G66">
        <f t="shared" si="2"/>
        <v>2700</v>
      </c>
      <c r="H66">
        <v>901</v>
      </c>
      <c r="I66">
        <v>1128</v>
      </c>
      <c r="J66">
        <v>455</v>
      </c>
      <c r="K66">
        <v>2803</v>
      </c>
      <c r="L66">
        <v>901</v>
      </c>
      <c r="M66" s="17">
        <v>670.78376941154556</v>
      </c>
      <c r="N66">
        <v>2518</v>
      </c>
      <c r="O66" s="17">
        <v>2425.8761932378047</v>
      </c>
      <c r="P66">
        <f t="shared" si="3"/>
        <v>0.74448809035687635</v>
      </c>
      <c r="Q66">
        <f t="shared" si="4"/>
        <v>0.96341389723502968</v>
      </c>
      <c r="R66">
        <f t="shared" si="5"/>
        <v>840</v>
      </c>
    </row>
    <row r="67" spans="1:18">
      <c r="A67" t="s">
        <v>17</v>
      </c>
      <c r="B67">
        <v>1</v>
      </c>
      <c r="C67">
        <v>66</v>
      </c>
      <c r="D67">
        <f t="shared" ref="D67:D130" si="6">ROUND(H67*P67,0)</f>
        <v>1300</v>
      </c>
      <c r="E67">
        <f>ROUND(I67*P67*VLOOKUP($A67,ControlTotals!$A$3:$I$12,9,FALSE),0)</f>
        <v>1696</v>
      </c>
      <c r="F67">
        <f t="shared" ref="F67:F130" si="7">ROUND(J67*P67,0)</f>
        <v>0</v>
      </c>
      <c r="G67">
        <f t="shared" ref="G67:G130" si="8">ROUND(K67*Q67,0)</f>
        <v>3696</v>
      </c>
      <c r="H67">
        <v>1753</v>
      </c>
      <c r="I67">
        <v>2564</v>
      </c>
      <c r="J67">
        <v>0</v>
      </c>
      <c r="K67">
        <v>3791</v>
      </c>
      <c r="L67">
        <v>1753</v>
      </c>
      <c r="M67" s="17">
        <v>1299.5227119526517</v>
      </c>
      <c r="N67">
        <v>3402</v>
      </c>
      <c r="O67" s="17">
        <v>3316.5357455338672</v>
      </c>
      <c r="P67">
        <f t="shared" ref="P67:P130" si="9">IFERROR(M67/L67,0)</f>
        <v>0.74131358354401122</v>
      </c>
      <c r="Q67">
        <f t="shared" ref="Q67:Q130" si="10">IFERROR(O67/N67,0)</f>
        <v>0.974878232079326</v>
      </c>
      <c r="R67">
        <f t="shared" ref="R67:R130" si="11">ROUND(I67*P67,0)</f>
        <v>1901</v>
      </c>
    </row>
    <row r="68" spans="1:18">
      <c r="A68" t="s">
        <v>17</v>
      </c>
      <c r="B68">
        <v>1</v>
      </c>
      <c r="C68">
        <v>67</v>
      </c>
      <c r="D68">
        <f t="shared" si="6"/>
        <v>1979</v>
      </c>
      <c r="E68">
        <f>ROUND(I68*P68*VLOOKUP($A68,ControlTotals!$A$3:$I$12,9,FALSE),0)</f>
        <v>2719</v>
      </c>
      <c r="F68">
        <f t="shared" si="7"/>
        <v>42</v>
      </c>
      <c r="G68">
        <f t="shared" si="8"/>
        <v>1674</v>
      </c>
      <c r="H68">
        <v>3218</v>
      </c>
      <c r="I68">
        <v>4956</v>
      </c>
      <c r="J68">
        <v>69</v>
      </c>
      <c r="K68">
        <v>1724</v>
      </c>
      <c r="L68">
        <v>3218</v>
      </c>
      <c r="M68" s="17">
        <v>1978.5881483123089</v>
      </c>
      <c r="N68">
        <v>1546</v>
      </c>
      <c r="O68" s="17">
        <v>1501.4642440200832</v>
      </c>
      <c r="P68">
        <f t="shared" si="9"/>
        <v>0.61485026361476347</v>
      </c>
      <c r="Q68">
        <f t="shared" si="10"/>
        <v>0.97119291333769941</v>
      </c>
      <c r="R68">
        <f t="shared" si="11"/>
        <v>3047</v>
      </c>
    </row>
    <row r="69" spans="1:18">
      <c r="A69" t="s">
        <v>17</v>
      </c>
      <c r="B69">
        <v>1</v>
      </c>
      <c r="C69">
        <v>68</v>
      </c>
      <c r="D69">
        <f t="shared" si="6"/>
        <v>1273</v>
      </c>
      <c r="E69">
        <f>ROUND(I69*P69*VLOOKUP($A69,ControlTotals!$A$3:$I$12,9,FALSE),0)</f>
        <v>1983</v>
      </c>
      <c r="F69">
        <f t="shared" si="7"/>
        <v>41</v>
      </c>
      <c r="G69">
        <f t="shared" si="8"/>
        <v>1923</v>
      </c>
      <c r="H69">
        <v>2288</v>
      </c>
      <c r="I69">
        <v>3995</v>
      </c>
      <c r="J69">
        <v>73</v>
      </c>
      <c r="K69">
        <v>1923</v>
      </c>
      <c r="L69">
        <v>2288</v>
      </c>
      <c r="M69" s="17">
        <v>1272.5447230841587</v>
      </c>
      <c r="N69">
        <v>2435</v>
      </c>
      <c r="O69" s="17">
        <v>2435</v>
      </c>
      <c r="P69">
        <f t="shared" si="9"/>
        <v>0.55618213421510432</v>
      </c>
      <c r="Q69">
        <f t="shared" si="10"/>
        <v>1</v>
      </c>
      <c r="R69">
        <f t="shared" si="11"/>
        <v>2222</v>
      </c>
    </row>
    <row r="70" spans="1:18">
      <c r="A70" t="s">
        <v>17</v>
      </c>
      <c r="B70">
        <v>1</v>
      </c>
      <c r="C70">
        <v>69</v>
      </c>
      <c r="D70">
        <f t="shared" si="6"/>
        <v>2161</v>
      </c>
      <c r="E70">
        <f>ROUND(I70*P70*VLOOKUP($A70,ControlTotals!$A$3:$I$12,9,FALSE),0)</f>
        <v>3075</v>
      </c>
      <c r="F70">
        <f t="shared" si="7"/>
        <v>203</v>
      </c>
      <c r="G70">
        <f t="shared" si="8"/>
        <v>6043</v>
      </c>
      <c r="H70">
        <v>2501</v>
      </c>
      <c r="I70">
        <v>3989</v>
      </c>
      <c r="J70">
        <v>235</v>
      </c>
      <c r="K70">
        <v>6278</v>
      </c>
      <c r="L70">
        <v>2501</v>
      </c>
      <c r="M70" s="17">
        <v>2160.8920339644887</v>
      </c>
      <c r="N70">
        <v>6278</v>
      </c>
      <c r="O70" s="17">
        <v>6042.903929881717</v>
      </c>
      <c r="P70">
        <f t="shared" si="9"/>
        <v>0.86401120910215468</v>
      </c>
      <c r="Q70">
        <f t="shared" si="10"/>
        <v>0.96255239405570514</v>
      </c>
      <c r="R70">
        <f t="shared" si="11"/>
        <v>3447</v>
      </c>
    </row>
    <row r="71" spans="1:18">
      <c r="A71" t="s">
        <v>17</v>
      </c>
      <c r="B71">
        <v>1</v>
      </c>
      <c r="C71">
        <v>70</v>
      </c>
      <c r="D71">
        <f t="shared" si="6"/>
        <v>1454</v>
      </c>
      <c r="E71">
        <f>ROUND(I71*P71*VLOOKUP($A71,ControlTotals!$A$3:$I$12,9,FALSE),0)</f>
        <v>1771</v>
      </c>
      <c r="F71">
        <f t="shared" si="7"/>
        <v>39</v>
      </c>
      <c r="G71">
        <f t="shared" si="8"/>
        <v>767</v>
      </c>
      <c r="H71">
        <v>1804</v>
      </c>
      <c r="I71">
        <v>2462</v>
      </c>
      <c r="J71">
        <v>48</v>
      </c>
      <c r="K71">
        <v>767</v>
      </c>
      <c r="L71">
        <v>1804</v>
      </c>
      <c r="M71" s="17">
        <v>1454.154791583104</v>
      </c>
      <c r="N71">
        <v>767</v>
      </c>
      <c r="O71" s="17">
        <v>767</v>
      </c>
      <c r="P71">
        <f t="shared" si="9"/>
        <v>0.80607250087755211</v>
      </c>
      <c r="Q71">
        <f t="shared" si="10"/>
        <v>1</v>
      </c>
      <c r="R71">
        <f t="shared" si="11"/>
        <v>1985</v>
      </c>
    </row>
    <row r="72" spans="1:18">
      <c r="A72" t="s">
        <v>17</v>
      </c>
      <c r="B72">
        <v>1</v>
      </c>
      <c r="C72">
        <v>71</v>
      </c>
      <c r="D72">
        <f t="shared" si="6"/>
        <v>1316</v>
      </c>
      <c r="E72">
        <f>ROUND(I72*P72*VLOOKUP($A72,ControlTotals!$A$3:$I$12,9,FALSE),0)</f>
        <v>1766</v>
      </c>
      <c r="F72">
        <f t="shared" si="7"/>
        <v>46</v>
      </c>
      <c r="G72">
        <f t="shared" si="8"/>
        <v>852</v>
      </c>
      <c r="H72">
        <v>1664</v>
      </c>
      <c r="I72">
        <v>2502</v>
      </c>
      <c r="J72">
        <v>58</v>
      </c>
      <c r="K72">
        <v>874</v>
      </c>
      <c r="L72">
        <v>1664</v>
      </c>
      <c r="M72" s="17">
        <v>1316.2413435219721</v>
      </c>
      <c r="N72">
        <v>874</v>
      </c>
      <c r="O72" s="17">
        <v>851.52401100078976</v>
      </c>
      <c r="P72">
        <f t="shared" si="9"/>
        <v>0.79101042278964673</v>
      </c>
      <c r="Q72">
        <f t="shared" si="10"/>
        <v>0.97428376544712791</v>
      </c>
      <c r="R72">
        <f t="shared" si="11"/>
        <v>1979</v>
      </c>
    </row>
    <row r="73" spans="1:18">
      <c r="A73" t="s">
        <v>17</v>
      </c>
      <c r="B73">
        <v>1</v>
      </c>
      <c r="C73">
        <v>72</v>
      </c>
      <c r="D73">
        <f t="shared" si="6"/>
        <v>1615</v>
      </c>
      <c r="E73">
        <f>ROUND(I73*P73*VLOOKUP($A73,ControlTotals!$A$3:$I$12,9,FALSE),0)</f>
        <v>2093</v>
      </c>
      <c r="F73">
        <f t="shared" si="7"/>
        <v>429</v>
      </c>
      <c r="G73">
        <f t="shared" si="8"/>
        <v>778</v>
      </c>
      <c r="H73">
        <v>1839</v>
      </c>
      <c r="I73">
        <v>2671</v>
      </c>
      <c r="J73">
        <v>489</v>
      </c>
      <c r="K73">
        <v>794</v>
      </c>
      <c r="L73">
        <v>1839</v>
      </c>
      <c r="M73" s="17">
        <v>1615.04342522815</v>
      </c>
      <c r="N73">
        <v>794</v>
      </c>
      <c r="O73" s="17">
        <v>777.97545228760009</v>
      </c>
      <c r="P73">
        <f t="shared" si="9"/>
        <v>0.87821828451775419</v>
      </c>
      <c r="Q73">
        <f t="shared" si="10"/>
        <v>0.97981794998438299</v>
      </c>
      <c r="R73">
        <f t="shared" si="11"/>
        <v>2346</v>
      </c>
    </row>
    <row r="74" spans="1:18">
      <c r="A74" t="s">
        <v>17</v>
      </c>
      <c r="B74">
        <v>1</v>
      </c>
      <c r="C74">
        <v>73</v>
      </c>
      <c r="D74">
        <f t="shared" si="6"/>
        <v>754</v>
      </c>
      <c r="E74">
        <f>ROUND(I74*P74*VLOOKUP($A74,ControlTotals!$A$3:$I$12,9,FALSE),0)</f>
        <v>1015</v>
      </c>
      <c r="F74">
        <f t="shared" si="7"/>
        <v>1</v>
      </c>
      <c r="G74">
        <f t="shared" si="8"/>
        <v>15048</v>
      </c>
      <c r="H74">
        <v>1747</v>
      </c>
      <c r="I74">
        <v>2633</v>
      </c>
      <c r="J74">
        <v>3</v>
      </c>
      <c r="K74">
        <v>15150</v>
      </c>
      <c r="L74">
        <v>1747</v>
      </c>
      <c r="M74" s="17">
        <v>754.49679441170861</v>
      </c>
      <c r="N74">
        <v>15150</v>
      </c>
      <c r="O74" s="17">
        <v>15048.372457148633</v>
      </c>
      <c r="P74">
        <f t="shared" si="9"/>
        <v>0.43188139348122989</v>
      </c>
      <c r="Q74">
        <f t="shared" si="10"/>
        <v>0.99329191136294603</v>
      </c>
      <c r="R74">
        <f t="shared" si="11"/>
        <v>1137</v>
      </c>
    </row>
    <row r="75" spans="1:18">
      <c r="A75" t="s">
        <v>17</v>
      </c>
      <c r="B75">
        <v>1</v>
      </c>
      <c r="C75">
        <v>74</v>
      </c>
      <c r="D75">
        <f t="shared" si="6"/>
        <v>1162</v>
      </c>
      <c r="E75">
        <f>ROUND(I75*P75*VLOOKUP($A75,ControlTotals!$A$3:$I$12,9,FALSE),0)</f>
        <v>2211</v>
      </c>
      <c r="F75">
        <f t="shared" si="7"/>
        <v>12</v>
      </c>
      <c r="G75">
        <f t="shared" si="8"/>
        <v>1406</v>
      </c>
      <c r="H75">
        <v>1258</v>
      </c>
      <c r="I75">
        <v>2683</v>
      </c>
      <c r="J75">
        <v>13</v>
      </c>
      <c r="K75">
        <v>1406</v>
      </c>
      <c r="L75">
        <v>1258</v>
      </c>
      <c r="M75" s="17">
        <v>1162.0186108120643</v>
      </c>
      <c r="N75">
        <v>1406</v>
      </c>
      <c r="O75" s="17">
        <v>1406</v>
      </c>
      <c r="P75">
        <f t="shared" si="9"/>
        <v>0.92370318824488418</v>
      </c>
      <c r="Q75">
        <f t="shared" si="10"/>
        <v>1</v>
      </c>
      <c r="R75">
        <f t="shared" si="11"/>
        <v>2478</v>
      </c>
    </row>
    <row r="76" spans="1:18">
      <c r="A76" t="s">
        <v>17</v>
      </c>
      <c r="B76">
        <v>1</v>
      </c>
      <c r="C76">
        <v>75</v>
      </c>
      <c r="D76">
        <f t="shared" si="6"/>
        <v>681</v>
      </c>
      <c r="E76">
        <f>ROUND(I76*P76*VLOOKUP($A76,ControlTotals!$A$3:$I$12,9,FALSE),0)</f>
        <v>1208</v>
      </c>
      <c r="F76">
        <f t="shared" si="7"/>
        <v>0</v>
      </c>
      <c r="G76">
        <f t="shared" si="8"/>
        <v>256</v>
      </c>
      <c r="H76">
        <v>720</v>
      </c>
      <c r="I76">
        <v>1431</v>
      </c>
      <c r="J76">
        <v>0</v>
      </c>
      <c r="K76">
        <v>256</v>
      </c>
      <c r="L76">
        <v>720</v>
      </c>
      <c r="M76" s="17">
        <v>681.05103047446084</v>
      </c>
      <c r="N76">
        <v>256</v>
      </c>
      <c r="O76" s="17">
        <v>256</v>
      </c>
      <c r="P76">
        <f t="shared" si="9"/>
        <v>0.94590420899230676</v>
      </c>
      <c r="Q76">
        <f t="shared" si="10"/>
        <v>1</v>
      </c>
      <c r="R76">
        <f t="shared" si="11"/>
        <v>1354</v>
      </c>
    </row>
    <row r="77" spans="1:18">
      <c r="A77" t="s">
        <v>17</v>
      </c>
      <c r="B77">
        <v>1</v>
      </c>
      <c r="C77">
        <v>76</v>
      </c>
      <c r="D77">
        <f t="shared" si="6"/>
        <v>2201</v>
      </c>
      <c r="E77">
        <f>ROUND(I77*P77*VLOOKUP($A77,ControlTotals!$A$3:$I$12,9,FALSE),0)</f>
        <v>2141</v>
      </c>
      <c r="F77">
        <f t="shared" si="7"/>
        <v>67</v>
      </c>
      <c r="G77">
        <f t="shared" si="8"/>
        <v>4999</v>
      </c>
      <c r="H77">
        <v>3450</v>
      </c>
      <c r="I77">
        <v>3761</v>
      </c>
      <c r="J77">
        <v>105</v>
      </c>
      <c r="K77">
        <v>5172</v>
      </c>
      <c r="L77">
        <v>3450</v>
      </c>
      <c r="M77" s="17">
        <v>2200.850905930924</v>
      </c>
      <c r="N77">
        <v>5172</v>
      </c>
      <c r="O77" s="17">
        <v>4999.1291216480495</v>
      </c>
      <c r="P77">
        <f t="shared" si="9"/>
        <v>0.63792779882055772</v>
      </c>
      <c r="Q77">
        <f t="shared" si="10"/>
        <v>0.96657562290178833</v>
      </c>
      <c r="R77">
        <f t="shared" si="11"/>
        <v>2399</v>
      </c>
    </row>
    <row r="78" spans="1:18">
      <c r="A78" t="s">
        <v>17</v>
      </c>
      <c r="B78">
        <v>1</v>
      </c>
      <c r="C78">
        <v>77</v>
      </c>
      <c r="D78">
        <f t="shared" si="6"/>
        <v>1087</v>
      </c>
      <c r="E78">
        <f>ROUND(I78*P78*VLOOKUP($A78,ControlTotals!$A$3:$I$12,9,FALSE),0)</f>
        <v>2639</v>
      </c>
      <c r="F78">
        <f t="shared" si="7"/>
        <v>27</v>
      </c>
      <c r="G78">
        <f t="shared" si="8"/>
        <v>8094</v>
      </c>
      <c r="H78">
        <v>1829</v>
      </c>
      <c r="I78">
        <v>4977</v>
      </c>
      <c r="J78">
        <v>45</v>
      </c>
      <c r="K78">
        <v>8452</v>
      </c>
      <c r="L78">
        <v>1829</v>
      </c>
      <c r="M78" s="17">
        <v>1086.8830270758885</v>
      </c>
      <c r="N78">
        <v>8452</v>
      </c>
      <c r="O78" s="17">
        <v>8093.8409530773988</v>
      </c>
      <c r="P78">
        <f t="shared" si="9"/>
        <v>0.59424987811694285</v>
      </c>
      <c r="Q78">
        <f t="shared" si="10"/>
        <v>0.95762434371478922</v>
      </c>
      <c r="R78">
        <f t="shared" si="11"/>
        <v>2958</v>
      </c>
    </row>
    <row r="79" spans="1:18">
      <c r="A79" t="s">
        <v>17</v>
      </c>
      <c r="B79">
        <v>1</v>
      </c>
      <c r="C79">
        <v>78</v>
      </c>
      <c r="D79">
        <f t="shared" si="6"/>
        <v>1630</v>
      </c>
      <c r="E79">
        <f>ROUND(I79*P79*VLOOKUP($A79,ControlTotals!$A$3:$I$12,9,FALSE),0)</f>
        <v>2334</v>
      </c>
      <c r="F79">
        <f t="shared" si="7"/>
        <v>57</v>
      </c>
      <c r="G79">
        <f t="shared" si="8"/>
        <v>2975</v>
      </c>
      <c r="H79">
        <v>2158</v>
      </c>
      <c r="I79">
        <v>3463</v>
      </c>
      <c r="J79">
        <v>75</v>
      </c>
      <c r="K79">
        <v>3070</v>
      </c>
      <c r="L79">
        <v>2158</v>
      </c>
      <c r="M79" s="17">
        <v>1630.1023594663538</v>
      </c>
      <c r="N79">
        <v>3070</v>
      </c>
      <c r="O79" s="17">
        <v>2974.7545280990257</v>
      </c>
      <c r="P79">
        <f t="shared" si="9"/>
        <v>0.75537644090192491</v>
      </c>
      <c r="Q79">
        <f t="shared" si="10"/>
        <v>0.96897541631890094</v>
      </c>
      <c r="R79">
        <f t="shared" si="11"/>
        <v>2616</v>
      </c>
    </row>
    <row r="80" spans="1:18">
      <c r="A80" t="s">
        <v>17</v>
      </c>
      <c r="B80">
        <v>1</v>
      </c>
      <c r="C80">
        <v>79</v>
      </c>
      <c r="D80">
        <f t="shared" si="6"/>
        <v>831</v>
      </c>
      <c r="E80">
        <f>ROUND(I80*P80*VLOOKUP($A80,ControlTotals!$A$3:$I$12,9,FALSE),0)</f>
        <v>779</v>
      </c>
      <c r="F80">
        <f t="shared" si="7"/>
        <v>3</v>
      </c>
      <c r="G80">
        <f t="shared" si="8"/>
        <v>13474</v>
      </c>
      <c r="H80">
        <v>2557</v>
      </c>
      <c r="I80">
        <v>2688</v>
      </c>
      <c r="J80">
        <v>9</v>
      </c>
      <c r="K80">
        <v>13825</v>
      </c>
      <c r="L80">
        <v>2557</v>
      </c>
      <c r="M80" s="17">
        <v>830.72602924306989</v>
      </c>
      <c r="N80">
        <v>13825</v>
      </c>
      <c r="O80" s="17">
        <v>13473.708616382713</v>
      </c>
      <c r="P80">
        <f t="shared" si="9"/>
        <v>0.32488307752955414</v>
      </c>
      <c r="Q80">
        <f t="shared" si="10"/>
        <v>0.97459013500055791</v>
      </c>
      <c r="R80">
        <f t="shared" si="11"/>
        <v>873</v>
      </c>
    </row>
    <row r="81" spans="1:18">
      <c r="A81" t="s">
        <v>17</v>
      </c>
      <c r="B81">
        <v>1</v>
      </c>
      <c r="C81">
        <v>80</v>
      </c>
      <c r="D81">
        <f t="shared" si="6"/>
        <v>1490</v>
      </c>
      <c r="E81">
        <f>ROUND(I81*P81*VLOOKUP($A81,ControlTotals!$A$3:$I$12,9,FALSE),0)</f>
        <v>2087</v>
      </c>
      <c r="F81">
        <f t="shared" si="7"/>
        <v>9</v>
      </c>
      <c r="G81">
        <f t="shared" si="8"/>
        <v>8225</v>
      </c>
      <c r="H81">
        <v>3328</v>
      </c>
      <c r="I81">
        <v>5224</v>
      </c>
      <c r="J81">
        <v>20</v>
      </c>
      <c r="K81">
        <v>8421</v>
      </c>
      <c r="L81">
        <v>3328</v>
      </c>
      <c r="M81" s="17">
        <v>1489.747741857145</v>
      </c>
      <c r="N81">
        <v>8421</v>
      </c>
      <c r="O81" s="17">
        <v>8225.2369106303358</v>
      </c>
      <c r="P81">
        <f t="shared" si="9"/>
        <v>0.44764054743303638</v>
      </c>
      <c r="Q81">
        <f t="shared" si="10"/>
        <v>0.97675298784352638</v>
      </c>
      <c r="R81">
        <f t="shared" si="11"/>
        <v>2338</v>
      </c>
    </row>
    <row r="82" spans="1:18">
      <c r="A82" t="s">
        <v>17</v>
      </c>
      <c r="B82">
        <v>1</v>
      </c>
      <c r="C82">
        <v>81</v>
      </c>
      <c r="D82">
        <f t="shared" si="6"/>
        <v>254</v>
      </c>
      <c r="E82">
        <f>ROUND(I82*P82*VLOOKUP($A82,ControlTotals!$A$3:$I$12,9,FALSE),0)</f>
        <v>350</v>
      </c>
      <c r="F82">
        <f t="shared" si="7"/>
        <v>168</v>
      </c>
      <c r="G82">
        <f t="shared" si="8"/>
        <v>3024</v>
      </c>
      <c r="H82">
        <v>511</v>
      </c>
      <c r="I82">
        <v>791</v>
      </c>
      <c r="J82">
        <v>338</v>
      </c>
      <c r="K82">
        <v>3101</v>
      </c>
      <c r="L82">
        <v>511</v>
      </c>
      <c r="M82" s="17">
        <v>253.65859420625941</v>
      </c>
      <c r="N82">
        <v>3101</v>
      </c>
      <c r="O82" s="17">
        <v>3024.3457782588662</v>
      </c>
      <c r="P82">
        <f t="shared" si="9"/>
        <v>0.4963964661570634</v>
      </c>
      <c r="Q82">
        <f t="shared" si="10"/>
        <v>0.97528080563007613</v>
      </c>
      <c r="R82">
        <f t="shared" si="11"/>
        <v>393</v>
      </c>
    </row>
    <row r="83" spans="1:18">
      <c r="A83" t="s">
        <v>17</v>
      </c>
      <c r="B83">
        <v>1</v>
      </c>
      <c r="C83">
        <v>82</v>
      </c>
      <c r="D83">
        <f t="shared" si="6"/>
        <v>288</v>
      </c>
      <c r="E83">
        <f>ROUND(I83*P83*VLOOKUP($A83,ControlTotals!$A$3:$I$12,9,FALSE),0)</f>
        <v>325</v>
      </c>
      <c r="F83">
        <f t="shared" si="7"/>
        <v>13</v>
      </c>
      <c r="G83">
        <f t="shared" si="8"/>
        <v>16058</v>
      </c>
      <c r="H83">
        <v>353</v>
      </c>
      <c r="I83">
        <v>446</v>
      </c>
      <c r="J83">
        <v>16</v>
      </c>
      <c r="K83">
        <v>16278</v>
      </c>
      <c r="L83">
        <v>353</v>
      </c>
      <c r="M83" s="17">
        <v>288.31688989508683</v>
      </c>
      <c r="N83">
        <v>17051</v>
      </c>
      <c r="O83" s="17">
        <v>16820.551742421678</v>
      </c>
      <c r="P83">
        <f t="shared" si="9"/>
        <v>0.81676172774812128</v>
      </c>
      <c r="Q83">
        <f t="shared" si="10"/>
        <v>0.98648476584491684</v>
      </c>
      <c r="R83">
        <f t="shared" si="11"/>
        <v>364</v>
      </c>
    </row>
    <row r="84" spans="1:18">
      <c r="A84" t="s">
        <v>17</v>
      </c>
      <c r="B84">
        <v>1</v>
      </c>
      <c r="C84">
        <v>83</v>
      </c>
      <c r="D84">
        <f t="shared" si="6"/>
        <v>190</v>
      </c>
      <c r="E84">
        <f>ROUND(I84*P84*VLOOKUP($A84,ControlTotals!$A$3:$I$12,9,FALSE),0)</f>
        <v>269</v>
      </c>
      <c r="F84">
        <f t="shared" si="7"/>
        <v>4</v>
      </c>
      <c r="G84">
        <f t="shared" si="8"/>
        <v>31839</v>
      </c>
      <c r="H84">
        <v>545</v>
      </c>
      <c r="I84">
        <v>867</v>
      </c>
      <c r="J84">
        <v>11</v>
      </c>
      <c r="K84">
        <v>32331</v>
      </c>
      <c r="L84">
        <v>545</v>
      </c>
      <c r="M84" s="17">
        <v>189.59065307945554</v>
      </c>
      <c r="N84">
        <v>22417</v>
      </c>
      <c r="O84" s="17">
        <v>22076.183537181729</v>
      </c>
      <c r="P84">
        <f t="shared" si="9"/>
        <v>0.34787275794395511</v>
      </c>
      <c r="Q84">
        <f t="shared" si="10"/>
        <v>0.98479651769557608</v>
      </c>
      <c r="R84">
        <f t="shared" si="11"/>
        <v>302</v>
      </c>
    </row>
    <row r="85" spans="1:18">
      <c r="A85" t="s">
        <v>17</v>
      </c>
      <c r="B85">
        <v>1</v>
      </c>
      <c r="C85">
        <v>84</v>
      </c>
      <c r="D85">
        <f t="shared" si="6"/>
        <v>393</v>
      </c>
      <c r="E85">
        <f>ROUND(I85*P85*VLOOKUP($A85,ControlTotals!$A$3:$I$12,9,FALSE),0)</f>
        <v>747</v>
      </c>
      <c r="F85">
        <f t="shared" si="7"/>
        <v>8</v>
      </c>
      <c r="G85">
        <f t="shared" si="8"/>
        <v>4201</v>
      </c>
      <c r="H85">
        <v>531</v>
      </c>
      <c r="I85">
        <v>1133</v>
      </c>
      <c r="J85">
        <v>11</v>
      </c>
      <c r="K85">
        <v>4201</v>
      </c>
      <c r="L85">
        <v>531</v>
      </c>
      <c r="M85" s="17">
        <v>392.59205472174494</v>
      </c>
      <c r="N85">
        <v>4201</v>
      </c>
      <c r="O85" s="17">
        <v>4201</v>
      </c>
      <c r="P85">
        <f t="shared" si="9"/>
        <v>0.73934473582249516</v>
      </c>
      <c r="Q85">
        <f t="shared" si="10"/>
        <v>1</v>
      </c>
      <c r="R85">
        <f t="shared" si="11"/>
        <v>838</v>
      </c>
    </row>
    <row r="86" spans="1:18">
      <c r="A86" t="s">
        <v>17</v>
      </c>
      <c r="B86">
        <v>1</v>
      </c>
      <c r="C86">
        <v>85</v>
      </c>
      <c r="D86">
        <f t="shared" si="6"/>
        <v>320</v>
      </c>
      <c r="E86">
        <f>ROUND(I86*P86*VLOOKUP($A86,ControlTotals!$A$3:$I$12,9,FALSE),0)</f>
        <v>452</v>
      </c>
      <c r="F86">
        <f t="shared" si="7"/>
        <v>46</v>
      </c>
      <c r="G86">
        <f t="shared" si="8"/>
        <v>4306</v>
      </c>
      <c r="H86">
        <v>438</v>
      </c>
      <c r="I86">
        <v>694</v>
      </c>
      <c r="J86">
        <v>63</v>
      </c>
      <c r="K86">
        <v>4452</v>
      </c>
      <c r="L86">
        <v>438</v>
      </c>
      <c r="M86" s="17">
        <v>319.76205679747051</v>
      </c>
      <c r="N86">
        <v>4452</v>
      </c>
      <c r="O86" s="17">
        <v>4305.9060715051328</v>
      </c>
      <c r="P86">
        <f t="shared" si="9"/>
        <v>0.73005035798509244</v>
      </c>
      <c r="Q86">
        <f t="shared" si="10"/>
        <v>0.96718465217994898</v>
      </c>
      <c r="R86">
        <f t="shared" si="11"/>
        <v>507</v>
      </c>
    </row>
    <row r="87" spans="1:18">
      <c r="A87" t="s">
        <v>17</v>
      </c>
      <c r="B87">
        <v>1</v>
      </c>
      <c r="C87">
        <v>86</v>
      </c>
      <c r="D87">
        <f t="shared" si="6"/>
        <v>86</v>
      </c>
      <c r="E87">
        <f>ROUND(I87*P87*VLOOKUP($A87,ControlTotals!$A$3:$I$12,9,FALSE),0)</f>
        <v>124</v>
      </c>
      <c r="F87">
        <f t="shared" si="7"/>
        <v>7</v>
      </c>
      <c r="G87">
        <f t="shared" si="8"/>
        <v>3300</v>
      </c>
      <c r="H87">
        <v>282</v>
      </c>
      <c r="I87">
        <v>457</v>
      </c>
      <c r="J87">
        <v>22</v>
      </c>
      <c r="K87">
        <v>3300</v>
      </c>
      <c r="L87">
        <v>282</v>
      </c>
      <c r="M87" s="17">
        <v>85.864117746392282</v>
      </c>
      <c r="N87">
        <v>3300</v>
      </c>
      <c r="O87" s="17">
        <v>3300</v>
      </c>
      <c r="P87">
        <f t="shared" si="9"/>
        <v>0.30448268704394427</v>
      </c>
      <c r="Q87">
        <f t="shared" si="10"/>
        <v>1</v>
      </c>
      <c r="R87">
        <f t="shared" si="11"/>
        <v>139</v>
      </c>
    </row>
    <row r="88" spans="1:18">
      <c r="A88" t="s">
        <v>17</v>
      </c>
      <c r="B88">
        <v>1</v>
      </c>
      <c r="C88">
        <v>87</v>
      </c>
      <c r="D88">
        <f t="shared" si="6"/>
        <v>37</v>
      </c>
      <c r="E88">
        <f>ROUND(I88*P88*VLOOKUP($A88,ControlTotals!$A$3:$I$12,9,FALSE),0)</f>
        <v>53</v>
      </c>
      <c r="F88">
        <f t="shared" si="7"/>
        <v>1</v>
      </c>
      <c r="G88">
        <f t="shared" si="8"/>
        <v>19788</v>
      </c>
      <c r="H88">
        <v>121</v>
      </c>
      <c r="I88">
        <v>196</v>
      </c>
      <c r="J88">
        <v>2</v>
      </c>
      <c r="K88">
        <v>19788</v>
      </c>
      <c r="L88">
        <v>121</v>
      </c>
      <c r="M88" s="17">
        <v>36.842405132317268</v>
      </c>
      <c r="N88">
        <v>19788</v>
      </c>
      <c r="O88" s="17">
        <v>19788</v>
      </c>
      <c r="P88">
        <f t="shared" si="9"/>
        <v>0.30448268704394438</v>
      </c>
      <c r="Q88">
        <f t="shared" si="10"/>
        <v>1</v>
      </c>
      <c r="R88">
        <f t="shared" si="11"/>
        <v>60</v>
      </c>
    </row>
    <row r="89" spans="1:18">
      <c r="A89" t="s">
        <v>17</v>
      </c>
      <c r="B89">
        <v>1</v>
      </c>
      <c r="C89">
        <v>88</v>
      </c>
      <c r="D89">
        <f t="shared" si="6"/>
        <v>1090</v>
      </c>
      <c r="E89">
        <f>ROUND(I89*P89*VLOOKUP($A89,ControlTotals!$A$3:$I$12,9,FALSE),0)</f>
        <v>1913</v>
      </c>
      <c r="F89">
        <f t="shared" si="7"/>
        <v>183</v>
      </c>
      <c r="G89">
        <f t="shared" si="8"/>
        <v>1304</v>
      </c>
      <c r="H89">
        <v>2039</v>
      </c>
      <c r="I89">
        <v>4010</v>
      </c>
      <c r="J89">
        <v>342</v>
      </c>
      <c r="K89">
        <v>1304</v>
      </c>
      <c r="L89">
        <v>2039</v>
      </c>
      <c r="M89" s="17">
        <v>1090.3143851279401</v>
      </c>
      <c r="N89">
        <v>1643</v>
      </c>
      <c r="O89" s="17">
        <v>1643</v>
      </c>
      <c r="P89">
        <f t="shared" si="9"/>
        <v>0.53472995837564496</v>
      </c>
      <c r="Q89">
        <f t="shared" si="10"/>
        <v>1</v>
      </c>
      <c r="R89">
        <f t="shared" si="11"/>
        <v>2144</v>
      </c>
    </row>
    <row r="90" spans="1:18">
      <c r="A90" t="s">
        <v>17</v>
      </c>
      <c r="B90">
        <v>1</v>
      </c>
      <c r="C90">
        <v>89</v>
      </c>
      <c r="D90">
        <f t="shared" si="6"/>
        <v>331</v>
      </c>
      <c r="E90">
        <f>ROUND(I90*P90*VLOOKUP($A90,ControlTotals!$A$3:$I$12,9,FALSE),0)</f>
        <v>453</v>
      </c>
      <c r="F90">
        <f t="shared" si="7"/>
        <v>165</v>
      </c>
      <c r="G90">
        <f t="shared" si="8"/>
        <v>8284</v>
      </c>
      <c r="H90">
        <v>679</v>
      </c>
      <c r="I90">
        <v>1042</v>
      </c>
      <c r="J90">
        <v>339</v>
      </c>
      <c r="K90">
        <v>8797</v>
      </c>
      <c r="L90">
        <v>679</v>
      </c>
      <c r="M90" s="17">
        <v>330.54582620901613</v>
      </c>
      <c r="N90">
        <v>8797</v>
      </c>
      <c r="O90" s="17">
        <v>8284.0757325303675</v>
      </c>
      <c r="P90">
        <f t="shared" si="9"/>
        <v>0.48681270428426526</v>
      </c>
      <c r="Q90">
        <f t="shared" si="10"/>
        <v>0.94169327413099546</v>
      </c>
      <c r="R90">
        <f t="shared" si="11"/>
        <v>507</v>
      </c>
    </row>
    <row r="91" spans="1:18">
      <c r="A91" t="s">
        <v>17</v>
      </c>
      <c r="B91">
        <v>1</v>
      </c>
      <c r="C91">
        <v>90</v>
      </c>
      <c r="D91">
        <f t="shared" si="6"/>
        <v>378</v>
      </c>
      <c r="E91">
        <f>ROUND(I91*P91*VLOOKUP($A91,ControlTotals!$A$3:$I$12,9,FALSE),0)</f>
        <v>568</v>
      </c>
      <c r="F91">
        <f t="shared" si="7"/>
        <v>15</v>
      </c>
      <c r="G91">
        <f t="shared" si="8"/>
        <v>4818</v>
      </c>
      <c r="H91">
        <v>849</v>
      </c>
      <c r="I91">
        <v>1430</v>
      </c>
      <c r="J91">
        <v>33</v>
      </c>
      <c r="K91">
        <v>4818</v>
      </c>
      <c r="L91">
        <v>849</v>
      </c>
      <c r="M91" s="17">
        <v>378.13477912875032</v>
      </c>
      <c r="N91">
        <v>4818</v>
      </c>
      <c r="O91" s="17">
        <v>4818</v>
      </c>
      <c r="P91">
        <f t="shared" si="9"/>
        <v>0.44538843242491205</v>
      </c>
      <c r="Q91">
        <f t="shared" si="10"/>
        <v>1</v>
      </c>
      <c r="R91">
        <f t="shared" si="11"/>
        <v>637</v>
      </c>
    </row>
    <row r="92" spans="1:18">
      <c r="A92" t="s">
        <v>17</v>
      </c>
      <c r="B92">
        <v>1</v>
      </c>
      <c r="C92">
        <v>91</v>
      </c>
      <c r="D92">
        <f t="shared" si="6"/>
        <v>311</v>
      </c>
      <c r="E92">
        <f>ROUND(I92*P92*VLOOKUP($A92,ControlTotals!$A$3:$I$12,9,FALSE),0)</f>
        <v>531</v>
      </c>
      <c r="F92">
        <f t="shared" si="7"/>
        <v>6</v>
      </c>
      <c r="G92">
        <f t="shared" si="8"/>
        <v>4863</v>
      </c>
      <c r="H92">
        <v>970</v>
      </c>
      <c r="I92">
        <v>1855</v>
      </c>
      <c r="J92">
        <v>20</v>
      </c>
      <c r="K92">
        <v>5051</v>
      </c>
      <c r="L92">
        <v>970</v>
      </c>
      <c r="M92" s="17">
        <v>311.34510463061531</v>
      </c>
      <c r="N92">
        <v>5051</v>
      </c>
      <c r="O92" s="17">
        <v>4863.353239991161</v>
      </c>
      <c r="P92">
        <f t="shared" si="9"/>
        <v>0.32097433467073744</v>
      </c>
      <c r="Q92">
        <f t="shared" si="10"/>
        <v>0.96284958225918849</v>
      </c>
      <c r="R92">
        <f t="shared" si="11"/>
        <v>595</v>
      </c>
    </row>
    <row r="93" spans="1:18">
      <c r="A93" t="s">
        <v>17</v>
      </c>
      <c r="B93">
        <v>2</v>
      </c>
      <c r="C93">
        <v>92</v>
      </c>
      <c r="D93">
        <f t="shared" si="6"/>
        <v>2189</v>
      </c>
      <c r="E93">
        <f>ROUND(I93*P93*VLOOKUP($A93,ControlTotals!$A$3:$I$12,9,FALSE),0)</f>
        <v>3038</v>
      </c>
      <c r="F93">
        <f t="shared" si="7"/>
        <v>16</v>
      </c>
      <c r="G93">
        <f t="shared" si="8"/>
        <v>1829</v>
      </c>
      <c r="H93">
        <v>2403</v>
      </c>
      <c r="I93">
        <v>3736</v>
      </c>
      <c r="J93">
        <v>18</v>
      </c>
      <c r="K93">
        <v>1931</v>
      </c>
      <c r="L93">
        <v>2403</v>
      </c>
      <c r="M93" s="17">
        <v>2189.476184922491</v>
      </c>
      <c r="N93">
        <v>1931</v>
      </c>
      <c r="O93" s="17">
        <v>1829.4418274850498</v>
      </c>
      <c r="P93">
        <f t="shared" si="9"/>
        <v>0.91114281519870621</v>
      </c>
      <c r="Q93">
        <f t="shared" si="10"/>
        <v>0.94740643577682537</v>
      </c>
      <c r="R93">
        <f t="shared" si="11"/>
        <v>3404</v>
      </c>
    </row>
    <row r="94" spans="1:18">
      <c r="A94" t="s">
        <v>17</v>
      </c>
      <c r="B94">
        <v>2</v>
      </c>
      <c r="C94">
        <v>93</v>
      </c>
      <c r="D94">
        <f t="shared" si="6"/>
        <v>4021</v>
      </c>
      <c r="E94">
        <f>ROUND(I94*P94*VLOOKUP($A94,ControlTotals!$A$3:$I$12,9,FALSE),0)</f>
        <v>5656</v>
      </c>
      <c r="F94">
        <f t="shared" si="7"/>
        <v>79</v>
      </c>
      <c r="G94">
        <f t="shared" si="8"/>
        <v>1849</v>
      </c>
      <c r="H94">
        <v>5027</v>
      </c>
      <c r="I94">
        <v>7924</v>
      </c>
      <c r="J94">
        <v>99</v>
      </c>
      <c r="K94">
        <v>1860</v>
      </c>
      <c r="L94">
        <v>5027</v>
      </c>
      <c r="M94" s="17">
        <v>4021.2819654655432</v>
      </c>
      <c r="N94">
        <v>1860</v>
      </c>
      <c r="O94" s="17">
        <v>1848.9701165096469</v>
      </c>
      <c r="P94">
        <f t="shared" si="9"/>
        <v>0.79993673472559046</v>
      </c>
      <c r="Q94">
        <f t="shared" si="10"/>
        <v>0.99406995511271334</v>
      </c>
      <c r="R94">
        <f t="shared" si="11"/>
        <v>6339</v>
      </c>
    </row>
    <row r="95" spans="1:18">
      <c r="A95" t="s">
        <v>17</v>
      </c>
      <c r="B95">
        <v>2</v>
      </c>
      <c r="C95">
        <v>94</v>
      </c>
      <c r="D95">
        <f t="shared" si="6"/>
        <v>3322</v>
      </c>
      <c r="E95">
        <f>ROUND(I95*P95*VLOOKUP($A95,ControlTotals!$A$3:$I$12,9,FALSE),0)</f>
        <v>4527</v>
      </c>
      <c r="F95">
        <f t="shared" si="7"/>
        <v>28</v>
      </c>
      <c r="G95">
        <f t="shared" si="8"/>
        <v>2743</v>
      </c>
      <c r="H95">
        <v>3666</v>
      </c>
      <c r="I95">
        <v>5599</v>
      </c>
      <c r="J95">
        <v>31</v>
      </c>
      <c r="K95">
        <v>2810</v>
      </c>
      <c r="L95">
        <v>3666</v>
      </c>
      <c r="M95" s="17">
        <v>3321.7189300867526</v>
      </c>
      <c r="N95">
        <v>2810</v>
      </c>
      <c r="O95" s="17">
        <v>2743.1269956937076</v>
      </c>
      <c r="P95">
        <f t="shared" si="9"/>
        <v>0.9060880878578158</v>
      </c>
      <c r="Q95">
        <f t="shared" si="10"/>
        <v>0.97620177782694217</v>
      </c>
      <c r="R95">
        <f t="shared" si="11"/>
        <v>5073</v>
      </c>
    </row>
    <row r="96" spans="1:18">
      <c r="A96" t="s">
        <v>17</v>
      </c>
      <c r="B96">
        <v>2</v>
      </c>
      <c r="C96">
        <v>95</v>
      </c>
      <c r="D96">
        <f t="shared" si="6"/>
        <v>2541</v>
      </c>
      <c r="E96">
        <f>ROUND(I96*P96*VLOOKUP($A96,ControlTotals!$A$3:$I$12,9,FALSE),0)</f>
        <v>4122</v>
      </c>
      <c r="F96">
        <f t="shared" si="7"/>
        <v>3</v>
      </c>
      <c r="G96">
        <f t="shared" si="8"/>
        <v>2735</v>
      </c>
      <c r="H96">
        <v>3017</v>
      </c>
      <c r="I96">
        <v>5484</v>
      </c>
      <c r="J96">
        <v>4</v>
      </c>
      <c r="K96">
        <v>2772</v>
      </c>
      <c r="L96">
        <v>3017</v>
      </c>
      <c r="M96" s="17">
        <v>2541.2661579380579</v>
      </c>
      <c r="N96">
        <v>2772</v>
      </c>
      <c r="O96" s="17">
        <v>2735.1643513624053</v>
      </c>
      <c r="P96">
        <f t="shared" si="9"/>
        <v>0.84231559759299235</v>
      </c>
      <c r="Q96">
        <f t="shared" si="10"/>
        <v>0.98671152646551419</v>
      </c>
      <c r="R96">
        <f t="shared" si="11"/>
        <v>4619</v>
      </c>
    </row>
    <row r="97" spans="1:18">
      <c r="A97" t="s">
        <v>17</v>
      </c>
      <c r="B97">
        <v>2</v>
      </c>
      <c r="C97">
        <v>96</v>
      </c>
      <c r="D97">
        <f t="shared" si="6"/>
        <v>672</v>
      </c>
      <c r="E97">
        <f>ROUND(I97*P97*VLOOKUP($A97,ControlTotals!$A$3:$I$12,9,FALSE),0)</f>
        <v>1081</v>
      </c>
      <c r="F97">
        <f t="shared" si="7"/>
        <v>0</v>
      </c>
      <c r="G97">
        <f t="shared" si="8"/>
        <v>509</v>
      </c>
      <c r="H97">
        <v>842</v>
      </c>
      <c r="I97">
        <v>1519</v>
      </c>
      <c r="J97">
        <v>0</v>
      </c>
      <c r="K97">
        <v>509</v>
      </c>
      <c r="L97">
        <v>842</v>
      </c>
      <c r="M97" s="17">
        <v>671.59825832576644</v>
      </c>
      <c r="N97">
        <v>509</v>
      </c>
      <c r="O97" s="17">
        <v>509</v>
      </c>
      <c r="P97">
        <f t="shared" si="9"/>
        <v>0.79762263459117155</v>
      </c>
      <c r="Q97">
        <f t="shared" si="10"/>
        <v>1</v>
      </c>
      <c r="R97">
        <f t="shared" si="11"/>
        <v>1212</v>
      </c>
    </row>
    <row r="98" spans="1:18">
      <c r="A98" t="s">
        <v>17</v>
      </c>
      <c r="B98">
        <v>2</v>
      </c>
      <c r="C98">
        <v>97</v>
      </c>
      <c r="D98">
        <f t="shared" si="6"/>
        <v>2457</v>
      </c>
      <c r="E98">
        <f>ROUND(I98*P98*VLOOKUP($A98,ControlTotals!$A$3:$I$12,9,FALSE),0)</f>
        <v>5026</v>
      </c>
      <c r="F98">
        <f t="shared" si="7"/>
        <v>96</v>
      </c>
      <c r="G98">
        <f t="shared" si="8"/>
        <v>651</v>
      </c>
      <c r="H98">
        <v>2954</v>
      </c>
      <c r="I98">
        <v>6773</v>
      </c>
      <c r="J98">
        <v>115</v>
      </c>
      <c r="K98">
        <v>651</v>
      </c>
      <c r="L98">
        <v>2954</v>
      </c>
      <c r="M98" s="17">
        <v>2456.7051212364204</v>
      </c>
      <c r="N98">
        <v>651</v>
      </c>
      <c r="O98" s="17">
        <v>651</v>
      </c>
      <c r="P98">
        <f t="shared" si="9"/>
        <v>0.83165373095342598</v>
      </c>
      <c r="Q98">
        <f t="shared" si="10"/>
        <v>1</v>
      </c>
      <c r="R98">
        <f t="shared" si="11"/>
        <v>5633</v>
      </c>
    </row>
    <row r="99" spans="1:18">
      <c r="A99" t="s">
        <v>17</v>
      </c>
      <c r="B99">
        <v>2</v>
      </c>
      <c r="C99">
        <v>98</v>
      </c>
      <c r="D99">
        <f t="shared" si="6"/>
        <v>1678</v>
      </c>
      <c r="E99">
        <f>ROUND(I99*P99*VLOOKUP($A99,ControlTotals!$A$3:$I$12,9,FALSE),0)</f>
        <v>3505</v>
      </c>
      <c r="F99">
        <f t="shared" si="7"/>
        <v>17</v>
      </c>
      <c r="G99">
        <f t="shared" si="8"/>
        <v>479</v>
      </c>
      <c r="H99">
        <v>2143</v>
      </c>
      <c r="I99">
        <v>5015</v>
      </c>
      <c r="J99">
        <v>22</v>
      </c>
      <c r="K99">
        <v>479</v>
      </c>
      <c r="L99">
        <v>2143</v>
      </c>
      <c r="M99" s="17">
        <v>1678.3944349453548</v>
      </c>
      <c r="N99">
        <v>479</v>
      </c>
      <c r="O99" s="17">
        <v>479</v>
      </c>
      <c r="P99">
        <f t="shared" si="9"/>
        <v>0.78319852307296067</v>
      </c>
      <c r="Q99">
        <f t="shared" si="10"/>
        <v>1</v>
      </c>
      <c r="R99">
        <f t="shared" si="11"/>
        <v>3928</v>
      </c>
    </row>
    <row r="100" spans="1:18">
      <c r="A100" t="s">
        <v>17</v>
      </c>
      <c r="B100">
        <v>2</v>
      </c>
      <c r="C100">
        <v>99</v>
      </c>
      <c r="D100">
        <f t="shared" si="6"/>
        <v>1707</v>
      </c>
      <c r="E100">
        <f>ROUND(I100*P100*VLOOKUP($A100,ControlTotals!$A$3:$I$12,9,FALSE),0)</f>
        <v>3398</v>
      </c>
      <c r="F100">
        <f t="shared" si="7"/>
        <v>0</v>
      </c>
      <c r="G100">
        <f t="shared" si="8"/>
        <v>194</v>
      </c>
      <c r="H100">
        <v>2067</v>
      </c>
      <c r="I100">
        <v>4612</v>
      </c>
      <c r="J100">
        <v>0</v>
      </c>
      <c r="K100">
        <v>195</v>
      </c>
      <c r="L100">
        <v>2067</v>
      </c>
      <c r="M100" s="17">
        <v>1706.722031888763</v>
      </c>
      <c r="N100">
        <v>195</v>
      </c>
      <c r="O100" s="17">
        <v>193.75133394448832</v>
      </c>
      <c r="P100">
        <f t="shared" si="9"/>
        <v>0.82570006380685201</v>
      </c>
      <c r="Q100">
        <f t="shared" si="10"/>
        <v>0.9935965843307093</v>
      </c>
      <c r="R100">
        <f t="shared" si="11"/>
        <v>3808</v>
      </c>
    </row>
    <row r="101" spans="1:18">
      <c r="A101" t="s">
        <v>17</v>
      </c>
      <c r="B101">
        <v>2</v>
      </c>
      <c r="C101">
        <v>100</v>
      </c>
      <c r="D101">
        <f t="shared" si="6"/>
        <v>60</v>
      </c>
      <c r="E101">
        <f>ROUND(I101*P101*VLOOKUP($A101,ControlTotals!$A$3:$I$12,9,FALSE),0)</f>
        <v>84</v>
      </c>
      <c r="F101">
        <f t="shared" si="7"/>
        <v>0</v>
      </c>
      <c r="G101">
        <f t="shared" si="8"/>
        <v>4279</v>
      </c>
      <c r="H101">
        <v>68</v>
      </c>
      <c r="I101">
        <v>106</v>
      </c>
      <c r="J101">
        <v>0</v>
      </c>
      <c r="K101">
        <v>4397</v>
      </c>
      <c r="L101">
        <v>68</v>
      </c>
      <c r="M101" s="17">
        <v>60.349309557483387</v>
      </c>
      <c r="N101">
        <v>4397</v>
      </c>
      <c r="O101" s="17">
        <v>4279.0704280905629</v>
      </c>
      <c r="P101">
        <f t="shared" si="9"/>
        <v>0.8874898464335792</v>
      </c>
      <c r="Q101">
        <f t="shared" si="10"/>
        <v>0.97317953788732381</v>
      </c>
      <c r="R101">
        <f t="shared" si="11"/>
        <v>94</v>
      </c>
    </row>
    <row r="102" spans="1:18">
      <c r="A102" t="s">
        <v>17</v>
      </c>
      <c r="B102">
        <v>2</v>
      </c>
      <c r="C102">
        <v>101</v>
      </c>
      <c r="D102">
        <f t="shared" si="6"/>
        <v>290</v>
      </c>
      <c r="E102">
        <f>ROUND(I102*P102*VLOOKUP($A102,ControlTotals!$A$3:$I$12,9,FALSE),0)</f>
        <v>638</v>
      </c>
      <c r="F102">
        <f t="shared" si="7"/>
        <v>0</v>
      </c>
      <c r="G102">
        <f t="shared" si="8"/>
        <v>367</v>
      </c>
      <c r="H102">
        <v>303</v>
      </c>
      <c r="I102">
        <v>748</v>
      </c>
      <c r="J102">
        <v>0</v>
      </c>
      <c r="K102">
        <v>393</v>
      </c>
      <c r="L102">
        <v>303</v>
      </c>
      <c r="M102" s="17">
        <v>289.78517105383492</v>
      </c>
      <c r="N102">
        <v>394</v>
      </c>
      <c r="O102" s="17">
        <v>368.40234586201052</v>
      </c>
      <c r="P102">
        <f t="shared" si="9"/>
        <v>0.95638670314797003</v>
      </c>
      <c r="Q102">
        <f t="shared" si="10"/>
        <v>0.93503133467515365</v>
      </c>
      <c r="R102">
        <f t="shared" si="11"/>
        <v>715</v>
      </c>
    </row>
    <row r="103" spans="1:18">
      <c r="A103" t="s">
        <v>17</v>
      </c>
      <c r="B103">
        <v>2</v>
      </c>
      <c r="C103">
        <v>102</v>
      </c>
      <c r="D103">
        <f t="shared" si="6"/>
        <v>807</v>
      </c>
      <c r="E103">
        <f>ROUND(I103*P103*VLOOKUP($A103,ControlTotals!$A$3:$I$12,9,FALSE),0)</f>
        <v>1389</v>
      </c>
      <c r="F103">
        <f t="shared" si="7"/>
        <v>0</v>
      </c>
      <c r="G103">
        <f t="shared" si="8"/>
        <v>651</v>
      </c>
      <c r="H103">
        <v>1022</v>
      </c>
      <c r="I103">
        <v>1971</v>
      </c>
      <c r="J103">
        <v>0</v>
      </c>
      <c r="K103">
        <v>673</v>
      </c>
      <c r="L103">
        <v>1022</v>
      </c>
      <c r="M103" s="17">
        <v>807.08515029657883</v>
      </c>
      <c r="N103">
        <v>673</v>
      </c>
      <c r="O103" s="17">
        <v>651.21771436496283</v>
      </c>
      <c r="P103">
        <f t="shared" si="9"/>
        <v>0.78971149735477386</v>
      </c>
      <c r="Q103">
        <f t="shared" si="10"/>
        <v>0.96763404809058373</v>
      </c>
      <c r="R103">
        <f t="shared" si="11"/>
        <v>1557</v>
      </c>
    </row>
    <row r="104" spans="1:18">
      <c r="A104" t="s">
        <v>17</v>
      </c>
      <c r="B104">
        <v>2</v>
      </c>
      <c r="C104">
        <v>103</v>
      </c>
      <c r="D104">
        <f t="shared" si="6"/>
        <v>831</v>
      </c>
      <c r="E104">
        <f>ROUND(I104*P104*VLOOKUP($A104,ControlTotals!$A$3:$I$12,9,FALSE),0)</f>
        <v>1629</v>
      </c>
      <c r="F104">
        <f t="shared" si="7"/>
        <v>0</v>
      </c>
      <c r="G104">
        <f t="shared" si="8"/>
        <v>671</v>
      </c>
      <c r="H104">
        <v>1252</v>
      </c>
      <c r="I104">
        <v>2752</v>
      </c>
      <c r="J104">
        <v>0</v>
      </c>
      <c r="K104">
        <v>671</v>
      </c>
      <c r="L104">
        <v>1252</v>
      </c>
      <c r="M104" s="17">
        <v>830.51650834863028</v>
      </c>
      <c r="N104">
        <v>671</v>
      </c>
      <c r="O104" s="17">
        <v>671</v>
      </c>
      <c r="P104">
        <f t="shared" si="9"/>
        <v>0.66335184372893796</v>
      </c>
      <c r="Q104">
        <f t="shared" si="10"/>
        <v>1</v>
      </c>
      <c r="R104">
        <f t="shared" si="11"/>
        <v>1826</v>
      </c>
    </row>
    <row r="105" spans="1:18">
      <c r="A105" t="s">
        <v>17</v>
      </c>
      <c r="B105">
        <v>2</v>
      </c>
      <c r="C105">
        <v>104</v>
      </c>
      <c r="D105">
        <f t="shared" si="6"/>
        <v>442</v>
      </c>
      <c r="E105">
        <f>ROUND(I105*P105*VLOOKUP($A105,ControlTotals!$A$3:$I$12,9,FALSE),0)</f>
        <v>848</v>
      </c>
      <c r="F105">
        <f t="shared" si="7"/>
        <v>0</v>
      </c>
      <c r="G105">
        <f t="shared" si="8"/>
        <v>150</v>
      </c>
      <c r="H105">
        <v>551</v>
      </c>
      <c r="I105">
        <v>1183</v>
      </c>
      <c r="J105">
        <v>0</v>
      </c>
      <c r="K105">
        <v>150</v>
      </c>
      <c r="L105">
        <v>551</v>
      </c>
      <c r="M105" s="17">
        <v>442.49929917885532</v>
      </c>
      <c r="N105">
        <v>150</v>
      </c>
      <c r="O105" s="17">
        <v>150</v>
      </c>
      <c r="P105">
        <f t="shared" si="9"/>
        <v>0.80308402754783181</v>
      </c>
      <c r="Q105">
        <f t="shared" si="10"/>
        <v>1</v>
      </c>
      <c r="R105">
        <f t="shared" si="11"/>
        <v>950</v>
      </c>
    </row>
    <row r="106" spans="1:18">
      <c r="A106" t="s">
        <v>17</v>
      </c>
      <c r="B106">
        <v>2</v>
      </c>
      <c r="C106">
        <v>105</v>
      </c>
      <c r="D106">
        <f t="shared" si="6"/>
        <v>431</v>
      </c>
      <c r="E106">
        <f>ROUND(I106*P106*VLOOKUP($A106,ControlTotals!$A$3:$I$12,9,FALSE),0)</f>
        <v>847</v>
      </c>
      <c r="F106">
        <f t="shared" si="7"/>
        <v>3</v>
      </c>
      <c r="G106">
        <f t="shared" si="8"/>
        <v>507</v>
      </c>
      <c r="H106">
        <v>576</v>
      </c>
      <c r="I106">
        <v>1269</v>
      </c>
      <c r="J106">
        <v>4</v>
      </c>
      <c r="K106">
        <v>507</v>
      </c>
      <c r="L106">
        <v>576</v>
      </c>
      <c r="M106" s="17">
        <v>430.63688159218435</v>
      </c>
      <c r="N106">
        <v>507</v>
      </c>
      <c r="O106" s="17">
        <v>507</v>
      </c>
      <c r="P106">
        <f t="shared" si="9"/>
        <v>0.74763347498643118</v>
      </c>
      <c r="Q106">
        <f t="shared" si="10"/>
        <v>1</v>
      </c>
      <c r="R106">
        <f t="shared" si="11"/>
        <v>949</v>
      </c>
    </row>
    <row r="107" spans="1:18">
      <c r="A107" t="s">
        <v>17</v>
      </c>
      <c r="B107">
        <v>2</v>
      </c>
      <c r="C107">
        <v>106</v>
      </c>
      <c r="D107">
        <f t="shared" si="6"/>
        <v>616</v>
      </c>
      <c r="E107">
        <f>ROUND(I107*P107*VLOOKUP($A107,ControlTotals!$A$3:$I$12,9,FALSE),0)</f>
        <v>1087</v>
      </c>
      <c r="F107">
        <f t="shared" si="7"/>
        <v>0</v>
      </c>
      <c r="G107">
        <f t="shared" si="8"/>
        <v>139</v>
      </c>
      <c r="H107">
        <v>798</v>
      </c>
      <c r="I107">
        <v>1578</v>
      </c>
      <c r="J107">
        <v>0</v>
      </c>
      <c r="K107">
        <v>139</v>
      </c>
      <c r="L107">
        <v>798</v>
      </c>
      <c r="M107" s="17">
        <v>615.77446400551344</v>
      </c>
      <c r="N107">
        <v>139</v>
      </c>
      <c r="O107" s="17">
        <v>139</v>
      </c>
      <c r="P107">
        <f t="shared" si="9"/>
        <v>0.77164719800189652</v>
      </c>
      <c r="Q107">
        <f t="shared" si="10"/>
        <v>1</v>
      </c>
      <c r="R107">
        <f t="shared" si="11"/>
        <v>1218</v>
      </c>
    </row>
    <row r="108" spans="1:18">
      <c r="A108" t="s">
        <v>17</v>
      </c>
      <c r="B108">
        <v>2</v>
      </c>
      <c r="C108">
        <v>107</v>
      </c>
      <c r="D108">
        <f t="shared" si="6"/>
        <v>741</v>
      </c>
      <c r="E108">
        <f>ROUND(I108*P108*VLOOKUP($A108,ControlTotals!$A$3:$I$12,9,FALSE),0)</f>
        <v>1370</v>
      </c>
      <c r="F108">
        <f t="shared" si="7"/>
        <v>0</v>
      </c>
      <c r="G108">
        <f t="shared" si="8"/>
        <v>37</v>
      </c>
      <c r="H108">
        <v>895</v>
      </c>
      <c r="I108">
        <v>1856</v>
      </c>
      <c r="J108">
        <v>0</v>
      </c>
      <c r="K108">
        <v>37</v>
      </c>
      <c r="L108">
        <v>895</v>
      </c>
      <c r="M108" s="17">
        <v>740.59515652375569</v>
      </c>
      <c r="N108">
        <v>37</v>
      </c>
      <c r="O108" s="17">
        <v>37</v>
      </c>
      <c r="P108">
        <f t="shared" si="9"/>
        <v>0.82748062181425219</v>
      </c>
      <c r="Q108">
        <f t="shared" si="10"/>
        <v>1</v>
      </c>
      <c r="R108">
        <f t="shared" si="11"/>
        <v>1536</v>
      </c>
    </row>
    <row r="109" spans="1:18">
      <c r="A109" t="s">
        <v>17</v>
      </c>
      <c r="B109">
        <v>2</v>
      </c>
      <c r="C109">
        <v>108</v>
      </c>
      <c r="D109">
        <f t="shared" si="6"/>
        <v>682</v>
      </c>
      <c r="E109">
        <f>ROUND(I109*P109*VLOOKUP($A109,ControlTotals!$A$3:$I$12,9,FALSE),0)</f>
        <v>1294</v>
      </c>
      <c r="F109">
        <f t="shared" si="7"/>
        <v>23</v>
      </c>
      <c r="G109">
        <f t="shared" si="8"/>
        <v>248</v>
      </c>
      <c r="H109">
        <v>923</v>
      </c>
      <c r="I109">
        <v>1964</v>
      </c>
      <c r="J109">
        <v>31</v>
      </c>
      <c r="K109">
        <v>248</v>
      </c>
      <c r="L109">
        <v>923</v>
      </c>
      <c r="M109" s="17">
        <v>681.65549240424866</v>
      </c>
      <c r="N109">
        <v>248</v>
      </c>
      <c r="O109" s="17">
        <v>248</v>
      </c>
      <c r="P109">
        <f t="shared" si="9"/>
        <v>0.73852166024295629</v>
      </c>
      <c r="Q109">
        <f t="shared" si="10"/>
        <v>1</v>
      </c>
      <c r="R109">
        <f t="shared" si="11"/>
        <v>1450</v>
      </c>
    </row>
    <row r="110" spans="1:18">
      <c r="A110" t="s">
        <v>17</v>
      </c>
      <c r="B110">
        <v>2</v>
      </c>
      <c r="C110">
        <v>109</v>
      </c>
      <c r="D110">
        <f t="shared" si="6"/>
        <v>518</v>
      </c>
      <c r="E110">
        <f>ROUND(I110*P110*VLOOKUP($A110,ControlTotals!$A$3:$I$12,9,FALSE),0)</f>
        <v>1029</v>
      </c>
      <c r="F110">
        <f t="shared" si="7"/>
        <v>12</v>
      </c>
      <c r="G110">
        <f t="shared" si="8"/>
        <v>690</v>
      </c>
      <c r="H110">
        <v>809</v>
      </c>
      <c r="I110">
        <v>1800</v>
      </c>
      <c r="J110">
        <v>18</v>
      </c>
      <c r="K110">
        <v>690</v>
      </c>
      <c r="L110">
        <v>809</v>
      </c>
      <c r="M110" s="17">
        <v>518.2737631843687</v>
      </c>
      <c r="N110">
        <v>690</v>
      </c>
      <c r="O110" s="17">
        <v>690</v>
      </c>
      <c r="P110">
        <f t="shared" si="9"/>
        <v>0.64063505956040634</v>
      </c>
      <c r="Q110">
        <f t="shared" si="10"/>
        <v>1</v>
      </c>
      <c r="R110">
        <f t="shared" si="11"/>
        <v>1153</v>
      </c>
    </row>
    <row r="111" spans="1:18">
      <c r="A111" t="s">
        <v>17</v>
      </c>
      <c r="B111">
        <v>2</v>
      </c>
      <c r="C111">
        <v>110</v>
      </c>
      <c r="D111">
        <f t="shared" si="6"/>
        <v>829</v>
      </c>
      <c r="E111">
        <f>ROUND(I111*P111*VLOOKUP($A111,ControlTotals!$A$3:$I$12,9,FALSE),0)</f>
        <v>1556</v>
      </c>
      <c r="F111">
        <f t="shared" si="7"/>
        <v>0</v>
      </c>
      <c r="G111">
        <f t="shared" si="8"/>
        <v>506</v>
      </c>
      <c r="H111">
        <v>1064</v>
      </c>
      <c r="I111">
        <v>2239</v>
      </c>
      <c r="J111">
        <v>0</v>
      </c>
      <c r="K111">
        <v>506</v>
      </c>
      <c r="L111">
        <v>1064</v>
      </c>
      <c r="M111" s="17">
        <v>828.91514822085321</v>
      </c>
      <c r="N111">
        <v>506</v>
      </c>
      <c r="O111" s="17">
        <v>506</v>
      </c>
      <c r="P111">
        <f t="shared" si="9"/>
        <v>0.77905559043313277</v>
      </c>
      <c r="Q111">
        <f t="shared" si="10"/>
        <v>1</v>
      </c>
      <c r="R111">
        <f t="shared" si="11"/>
        <v>1744</v>
      </c>
    </row>
    <row r="112" spans="1:18">
      <c r="A112" t="s">
        <v>17</v>
      </c>
      <c r="B112">
        <v>2</v>
      </c>
      <c r="C112">
        <v>111</v>
      </c>
      <c r="D112">
        <f t="shared" si="6"/>
        <v>941</v>
      </c>
      <c r="E112">
        <f>ROUND(I112*P112*VLOOKUP($A112,ControlTotals!$A$3:$I$12,9,FALSE),0)</f>
        <v>1591</v>
      </c>
      <c r="F112">
        <f t="shared" si="7"/>
        <v>17</v>
      </c>
      <c r="G112">
        <f t="shared" si="8"/>
        <v>295</v>
      </c>
      <c r="H112">
        <v>1125</v>
      </c>
      <c r="I112">
        <v>2132</v>
      </c>
      <c r="J112">
        <v>20</v>
      </c>
      <c r="K112">
        <v>295</v>
      </c>
      <c r="L112">
        <v>1125</v>
      </c>
      <c r="M112" s="17">
        <v>940.68791206664525</v>
      </c>
      <c r="N112">
        <v>295</v>
      </c>
      <c r="O112" s="17">
        <v>294.86125932716539</v>
      </c>
      <c r="P112">
        <f t="shared" si="9"/>
        <v>0.83616703294812911</v>
      </c>
      <c r="Q112">
        <f t="shared" si="10"/>
        <v>0.9995296926344589</v>
      </c>
      <c r="R112">
        <f t="shared" si="11"/>
        <v>1783</v>
      </c>
    </row>
    <row r="113" spans="1:18">
      <c r="A113" t="s">
        <v>17</v>
      </c>
      <c r="B113">
        <v>2</v>
      </c>
      <c r="C113">
        <v>112</v>
      </c>
      <c r="D113">
        <f t="shared" si="6"/>
        <v>958</v>
      </c>
      <c r="E113">
        <f>ROUND(I113*P113*VLOOKUP($A113,ControlTotals!$A$3:$I$12,9,FALSE),0)</f>
        <v>1638</v>
      </c>
      <c r="F113">
        <f t="shared" si="7"/>
        <v>31</v>
      </c>
      <c r="G113">
        <f t="shared" si="8"/>
        <v>551</v>
      </c>
      <c r="H113">
        <v>1176</v>
      </c>
      <c r="I113">
        <v>2252</v>
      </c>
      <c r="J113">
        <v>38</v>
      </c>
      <c r="K113">
        <v>561</v>
      </c>
      <c r="L113">
        <v>1176</v>
      </c>
      <c r="M113" s="17">
        <v>958.30308104475455</v>
      </c>
      <c r="N113">
        <v>561</v>
      </c>
      <c r="O113" s="17">
        <v>550.52507920098537</v>
      </c>
      <c r="P113">
        <f t="shared" si="9"/>
        <v>0.81488357231696817</v>
      </c>
      <c r="Q113">
        <f t="shared" si="10"/>
        <v>0.98132812691797744</v>
      </c>
      <c r="R113">
        <f t="shared" si="11"/>
        <v>1835</v>
      </c>
    </row>
    <row r="114" spans="1:18">
      <c r="A114" t="s">
        <v>17</v>
      </c>
      <c r="B114">
        <v>2</v>
      </c>
      <c r="C114">
        <v>113</v>
      </c>
      <c r="D114">
        <f t="shared" si="6"/>
        <v>886</v>
      </c>
      <c r="E114">
        <f>ROUND(I114*P114*VLOOKUP($A114,ControlTotals!$A$3:$I$12,9,FALSE),0)</f>
        <v>1499</v>
      </c>
      <c r="F114">
        <f t="shared" si="7"/>
        <v>0</v>
      </c>
      <c r="G114">
        <f t="shared" si="8"/>
        <v>175</v>
      </c>
      <c r="H114">
        <v>1067</v>
      </c>
      <c r="I114">
        <v>2023</v>
      </c>
      <c r="J114">
        <v>0</v>
      </c>
      <c r="K114">
        <v>175</v>
      </c>
      <c r="L114">
        <v>1067</v>
      </c>
      <c r="M114" s="17">
        <v>886.16549863142552</v>
      </c>
      <c r="N114">
        <v>175</v>
      </c>
      <c r="O114" s="17">
        <v>175</v>
      </c>
      <c r="P114">
        <f t="shared" si="9"/>
        <v>0.83052061727406323</v>
      </c>
      <c r="Q114">
        <f t="shared" si="10"/>
        <v>1</v>
      </c>
      <c r="R114">
        <f t="shared" si="11"/>
        <v>1680</v>
      </c>
    </row>
    <row r="115" spans="1:18">
      <c r="A115" t="s">
        <v>17</v>
      </c>
      <c r="B115">
        <v>2</v>
      </c>
      <c r="C115">
        <v>114</v>
      </c>
      <c r="D115">
        <f t="shared" si="6"/>
        <v>219</v>
      </c>
      <c r="E115">
        <f>ROUND(I115*P115*VLOOKUP($A115,ControlTotals!$A$3:$I$12,9,FALSE),0)</f>
        <v>490</v>
      </c>
      <c r="F115">
        <f t="shared" si="7"/>
        <v>0</v>
      </c>
      <c r="G115">
        <f t="shared" si="8"/>
        <v>19</v>
      </c>
      <c r="H115">
        <v>236</v>
      </c>
      <c r="I115">
        <v>591</v>
      </c>
      <c r="J115">
        <v>0</v>
      </c>
      <c r="K115">
        <v>19</v>
      </c>
      <c r="L115">
        <v>236</v>
      </c>
      <c r="M115" s="17">
        <v>219.30758448905465</v>
      </c>
      <c r="N115">
        <v>19</v>
      </c>
      <c r="O115" s="17">
        <v>19</v>
      </c>
      <c r="P115">
        <f t="shared" si="9"/>
        <v>0.92926942580107896</v>
      </c>
      <c r="Q115">
        <f t="shared" si="10"/>
        <v>1</v>
      </c>
      <c r="R115">
        <f t="shared" si="11"/>
        <v>549</v>
      </c>
    </row>
    <row r="116" spans="1:18">
      <c r="A116" t="s">
        <v>17</v>
      </c>
      <c r="B116">
        <v>2</v>
      </c>
      <c r="C116">
        <v>115</v>
      </c>
      <c r="D116">
        <f t="shared" si="6"/>
        <v>453</v>
      </c>
      <c r="E116">
        <f>ROUND(I116*P116*VLOOKUP($A116,ControlTotals!$A$3:$I$12,9,FALSE),0)</f>
        <v>926</v>
      </c>
      <c r="F116">
        <f t="shared" si="7"/>
        <v>0</v>
      </c>
      <c r="G116">
        <f t="shared" si="8"/>
        <v>19</v>
      </c>
      <c r="H116">
        <v>486</v>
      </c>
      <c r="I116">
        <v>1112</v>
      </c>
      <c r="J116">
        <v>0</v>
      </c>
      <c r="K116">
        <v>19</v>
      </c>
      <c r="L116">
        <v>486</v>
      </c>
      <c r="M116" s="17">
        <v>453.31068629106539</v>
      </c>
      <c r="N116">
        <v>19</v>
      </c>
      <c r="O116" s="17">
        <v>19</v>
      </c>
      <c r="P116">
        <f t="shared" si="9"/>
        <v>0.93273803763593699</v>
      </c>
      <c r="Q116">
        <f t="shared" si="10"/>
        <v>1</v>
      </c>
      <c r="R116">
        <f t="shared" si="11"/>
        <v>1037</v>
      </c>
    </row>
    <row r="117" spans="1:18">
      <c r="A117" t="s">
        <v>17</v>
      </c>
      <c r="B117">
        <v>2</v>
      </c>
      <c r="C117">
        <v>116</v>
      </c>
      <c r="D117">
        <f t="shared" si="6"/>
        <v>698</v>
      </c>
      <c r="E117">
        <f>ROUND(I117*P117*VLOOKUP($A117,ControlTotals!$A$3:$I$12,9,FALSE),0)</f>
        <v>1438</v>
      </c>
      <c r="F117">
        <f t="shared" si="7"/>
        <v>0</v>
      </c>
      <c r="G117">
        <f t="shared" si="8"/>
        <v>70</v>
      </c>
      <c r="H117">
        <v>948</v>
      </c>
      <c r="I117">
        <v>2188</v>
      </c>
      <c r="J117">
        <v>0</v>
      </c>
      <c r="K117">
        <v>70</v>
      </c>
      <c r="L117">
        <v>948</v>
      </c>
      <c r="M117" s="17">
        <v>698.30928464877604</v>
      </c>
      <c r="N117">
        <v>70</v>
      </c>
      <c r="O117" s="17">
        <v>70</v>
      </c>
      <c r="P117">
        <f t="shared" si="9"/>
        <v>0.73661316946073419</v>
      </c>
      <c r="Q117">
        <f t="shared" si="10"/>
        <v>1</v>
      </c>
      <c r="R117">
        <f t="shared" si="11"/>
        <v>1612</v>
      </c>
    </row>
    <row r="118" spans="1:18">
      <c r="A118" t="s">
        <v>17</v>
      </c>
      <c r="B118">
        <v>2</v>
      </c>
      <c r="C118">
        <v>117</v>
      </c>
      <c r="D118">
        <f t="shared" si="6"/>
        <v>689</v>
      </c>
      <c r="E118">
        <f>ROUND(I118*P118*VLOOKUP($A118,ControlTotals!$A$3:$I$12,9,FALSE),0)</f>
        <v>1350</v>
      </c>
      <c r="F118">
        <f t="shared" si="7"/>
        <v>6</v>
      </c>
      <c r="G118">
        <f t="shared" si="8"/>
        <v>1628</v>
      </c>
      <c r="H118">
        <v>998</v>
      </c>
      <c r="I118">
        <v>2191</v>
      </c>
      <c r="J118">
        <v>9</v>
      </c>
      <c r="K118">
        <v>1640</v>
      </c>
      <c r="L118">
        <v>998</v>
      </c>
      <c r="M118" s="17">
        <v>689.19031304751138</v>
      </c>
      <c r="N118">
        <v>1640</v>
      </c>
      <c r="O118" s="17">
        <v>1628.4845241547257</v>
      </c>
      <c r="P118">
        <f t="shared" si="9"/>
        <v>0.69057145595943026</v>
      </c>
      <c r="Q118">
        <f t="shared" si="10"/>
        <v>0.99297836838702791</v>
      </c>
      <c r="R118">
        <f t="shared" si="11"/>
        <v>1513</v>
      </c>
    </row>
    <row r="119" spans="1:18">
      <c r="A119" t="s">
        <v>17</v>
      </c>
      <c r="B119">
        <v>2</v>
      </c>
      <c r="C119">
        <v>118</v>
      </c>
      <c r="D119">
        <f t="shared" si="6"/>
        <v>1119</v>
      </c>
      <c r="E119">
        <f>ROUND(I119*P119*VLOOKUP($A119,ControlTotals!$A$3:$I$12,9,FALSE),0)</f>
        <v>2067</v>
      </c>
      <c r="F119">
        <f t="shared" si="7"/>
        <v>7</v>
      </c>
      <c r="G119">
        <f t="shared" si="8"/>
        <v>133</v>
      </c>
      <c r="H119">
        <v>1453</v>
      </c>
      <c r="I119">
        <v>3008</v>
      </c>
      <c r="J119">
        <v>9</v>
      </c>
      <c r="K119">
        <v>133</v>
      </c>
      <c r="L119">
        <v>1453</v>
      </c>
      <c r="M119" s="17">
        <v>1119.1516897810932</v>
      </c>
      <c r="N119">
        <v>133</v>
      </c>
      <c r="O119" s="17">
        <v>133</v>
      </c>
      <c r="P119">
        <f t="shared" si="9"/>
        <v>0.77023516158368421</v>
      </c>
      <c r="Q119">
        <f t="shared" si="10"/>
        <v>1</v>
      </c>
      <c r="R119">
        <f t="shared" si="11"/>
        <v>2317</v>
      </c>
    </row>
    <row r="120" spans="1:18">
      <c r="A120" t="s">
        <v>17</v>
      </c>
      <c r="B120">
        <v>2</v>
      </c>
      <c r="C120">
        <v>119</v>
      </c>
      <c r="D120">
        <f t="shared" si="6"/>
        <v>603</v>
      </c>
      <c r="E120">
        <f>ROUND(I120*P120*VLOOKUP($A120,ControlTotals!$A$3:$I$12,9,FALSE),0)</f>
        <v>1136</v>
      </c>
      <c r="F120">
        <f t="shared" si="7"/>
        <v>2</v>
      </c>
      <c r="G120">
        <f t="shared" si="8"/>
        <v>772</v>
      </c>
      <c r="H120">
        <v>716</v>
      </c>
      <c r="I120">
        <v>1511</v>
      </c>
      <c r="J120">
        <v>2</v>
      </c>
      <c r="K120">
        <v>809</v>
      </c>
      <c r="L120">
        <v>716</v>
      </c>
      <c r="M120" s="17">
        <v>603.32619530111901</v>
      </c>
      <c r="N120">
        <v>809</v>
      </c>
      <c r="O120" s="17">
        <v>771.60938867106688</v>
      </c>
      <c r="P120">
        <f t="shared" si="9"/>
        <v>0.84263435097921646</v>
      </c>
      <c r="Q120">
        <f t="shared" si="10"/>
        <v>0.95378169180601591</v>
      </c>
      <c r="R120">
        <f t="shared" si="11"/>
        <v>1273</v>
      </c>
    </row>
    <row r="121" spans="1:18">
      <c r="A121" t="s">
        <v>17</v>
      </c>
      <c r="B121">
        <v>2</v>
      </c>
      <c r="C121">
        <v>120</v>
      </c>
      <c r="D121">
        <f t="shared" si="6"/>
        <v>874</v>
      </c>
      <c r="E121">
        <f>ROUND(I121*P121*VLOOKUP($A121,ControlTotals!$A$3:$I$12,9,FALSE),0)</f>
        <v>1616</v>
      </c>
      <c r="F121">
        <f t="shared" si="7"/>
        <v>0</v>
      </c>
      <c r="G121">
        <f t="shared" si="8"/>
        <v>342</v>
      </c>
      <c r="H121">
        <v>1094</v>
      </c>
      <c r="I121">
        <v>2268</v>
      </c>
      <c r="J121">
        <v>0</v>
      </c>
      <c r="K121">
        <v>342</v>
      </c>
      <c r="L121">
        <v>1094</v>
      </c>
      <c r="M121" s="17">
        <v>873.52101179293038</v>
      </c>
      <c r="N121">
        <v>342</v>
      </c>
      <c r="O121" s="17">
        <v>342</v>
      </c>
      <c r="P121">
        <f t="shared" si="9"/>
        <v>0.79846527586191074</v>
      </c>
      <c r="Q121">
        <f t="shared" si="10"/>
        <v>1</v>
      </c>
      <c r="R121">
        <f t="shared" si="11"/>
        <v>1811</v>
      </c>
    </row>
    <row r="122" spans="1:18">
      <c r="A122" t="s">
        <v>17</v>
      </c>
      <c r="B122">
        <v>2</v>
      </c>
      <c r="C122">
        <v>121</v>
      </c>
      <c r="D122">
        <f t="shared" si="6"/>
        <v>490</v>
      </c>
      <c r="E122">
        <f>ROUND(I122*P122*VLOOKUP($A122,ControlTotals!$A$3:$I$12,9,FALSE),0)</f>
        <v>920</v>
      </c>
      <c r="F122">
        <f t="shared" si="7"/>
        <v>0</v>
      </c>
      <c r="G122">
        <f t="shared" si="8"/>
        <v>12</v>
      </c>
      <c r="H122">
        <v>576</v>
      </c>
      <c r="I122">
        <v>1211</v>
      </c>
      <c r="J122">
        <v>0</v>
      </c>
      <c r="K122">
        <v>12</v>
      </c>
      <c r="L122">
        <v>576</v>
      </c>
      <c r="M122" s="17">
        <v>490.45137050640517</v>
      </c>
      <c r="N122">
        <v>12</v>
      </c>
      <c r="O122" s="17">
        <v>12</v>
      </c>
      <c r="P122">
        <f t="shared" si="9"/>
        <v>0.85147807379584228</v>
      </c>
      <c r="Q122">
        <f t="shared" si="10"/>
        <v>1</v>
      </c>
      <c r="R122">
        <f t="shared" si="11"/>
        <v>1031</v>
      </c>
    </row>
    <row r="123" spans="1:18">
      <c r="A123" t="s">
        <v>17</v>
      </c>
      <c r="B123">
        <v>2</v>
      </c>
      <c r="C123">
        <v>122</v>
      </c>
      <c r="D123">
        <f t="shared" si="6"/>
        <v>523</v>
      </c>
      <c r="E123">
        <f>ROUND(I123*P123*VLOOKUP($A123,ControlTotals!$A$3:$I$12,9,FALSE),0)</f>
        <v>1116</v>
      </c>
      <c r="F123">
        <f t="shared" si="7"/>
        <v>0</v>
      </c>
      <c r="G123">
        <f t="shared" si="8"/>
        <v>33</v>
      </c>
      <c r="H123">
        <v>600</v>
      </c>
      <c r="I123">
        <v>1433</v>
      </c>
      <c r="J123">
        <v>0</v>
      </c>
      <c r="K123">
        <v>33</v>
      </c>
      <c r="L123">
        <v>600</v>
      </c>
      <c r="M123" s="17">
        <v>523.49309557483389</v>
      </c>
      <c r="N123">
        <v>33</v>
      </c>
      <c r="O123" s="17">
        <v>33</v>
      </c>
      <c r="P123">
        <f t="shared" si="9"/>
        <v>0.87248849262472317</v>
      </c>
      <c r="Q123">
        <f t="shared" si="10"/>
        <v>1</v>
      </c>
      <c r="R123">
        <f t="shared" si="11"/>
        <v>1250</v>
      </c>
    </row>
    <row r="124" spans="1:18">
      <c r="A124" t="s">
        <v>17</v>
      </c>
      <c r="B124">
        <v>2</v>
      </c>
      <c r="C124">
        <v>123</v>
      </c>
      <c r="D124">
        <f t="shared" si="6"/>
        <v>806</v>
      </c>
      <c r="E124">
        <f>ROUND(I124*P124*VLOOKUP($A124,ControlTotals!$A$3:$I$12,9,FALSE),0)</f>
        <v>1407</v>
      </c>
      <c r="F124">
        <f t="shared" si="7"/>
        <v>6</v>
      </c>
      <c r="G124">
        <f t="shared" si="8"/>
        <v>178</v>
      </c>
      <c r="H124">
        <v>949</v>
      </c>
      <c r="I124">
        <v>1857</v>
      </c>
      <c r="J124">
        <v>7</v>
      </c>
      <c r="K124">
        <v>178</v>
      </c>
      <c r="L124">
        <v>949</v>
      </c>
      <c r="M124" s="17">
        <v>805.72343353105248</v>
      </c>
      <c r="N124">
        <v>178</v>
      </c>
      <c r="O124" s="17">
        <v>178</v>
      </c>
      <c r="P124">
        <f t="shared" si="9"/>
        <v>0.84902363912650414</v>
      </c>
      <c r="Q124">
        <f t="shared" si="10"/>
        <v>1</v>
      </c>
      <c r="R124">
        <f t="shared" si="11"/>
        <v>1577</v>
      </c>
    </row>
    <row r="125" spans="1:18">
      <c r="A125" t="s">
        <v>17</v>
      </c>
      <c r="B125">
        <v>2</v>
      </c>
      <c r="C125">
        <v>124</v>
      </c>
      <c r="D125">
        <f t="shared" si="6"/>
        <v>753</v>
      </c>
      <c r="E125">
        <f>ROUND(I125*P125*VLOOKUP($A125,ControlTotals!$A$3:$I$12,9,FALSE),0)</f>
        <v>1420</v>
      </c>
      <c r="F125">
        <f t="shared" si="7"/>
        <v>3</v>
      </c>
      <c r="G125">
        <f t="shared" si="8"/>
        <v>264</v>
      </c>
      <c r="H125">
        <v>999</v>
      </c>
      <c r="I125">
        <v>2110</v>
      </c>
      <c r="J125">
        <v>4</v>
      </c>
      <c r="K125">
        <v>264</v>
      </c>
      <c r="L125">
        <v>999</v>
      </c>
      <c r="M125" s="17">
        <v>753.4823885265123</v>
      </c>
      <c r="N125">
        <v>264</v>
      </c>
      <c r="O125" s="17">
        <v>264</v>
      </c>
      <c r="P125">
        <f t="shared" si="9"/>
        <v>0.75423662515166401</v>
      </c>
      <c r="Q125">
        <f t="shared" si="10"/>
        <v>1</v>
      </c>
      <c r="R125">
        <f t="shared" si="11"/>
        <v>1591</v>
      </c>
    </row>
    <row r="126" spans="1:18">
      <c r="A126" t="s">
        <v>17</v>
      </c>
      <c r="B126">
        <v>2</v>
      </c>
      <c r="C126">
        <v>125</v>
      </c>
      <c r="D126">
        <f t="shared" si="6"/>
        <v>617</v>
      </c>
      <c r="E126">
        <f>ROUND(I126*P126*VLOOKUP($A126,ControlTotals!$A$3:$I$12,9,FALSE),0)</f>
        <v>1327</v>
      </c>
      <c r="F126">
        <f t="shared" si="7"/>
        <v>6</v>
      </c>
      <c r="G126">
        <f t="shared" si="8"/>
        <v>46</v>
      </c>
      <c r="H126">
        <v>763</v>
      </c>
      <c r="I126">
        <v>1839</v>
      </c>
      <c r="J126">
        <v>7</v>
      </c>
      <c r="K126">
        <v>46</v>
      </c>
      <c r="L126">
        <v>763</v>
      </c>
      <c r="M126" s="17">
        <v>616.94136427922831</v>
      </c>
      <c r="N126">
        <v>46</v>
      </c>
      <c r="O126" s="17">
        <v>46</v>
      </c>
      <c r="P126">
        <f t="shared" si="9"/>
        <v>0.8085732166175994</v>
      </c>
      <c r="Q126">
        <f t="shared" si="10"/>
        <v>1</v>
      </c>
      <c r="R126">
        <f t="shared" si="11"/>
        <v>1487</v>
      </c>
    </row>
    <row r="127" spans="1:18">
      <c r="A127" t="s">
        <v>17</v>
      </c>
      <c r="B127">
        <v>2</v>
      </c>
      <c r="C127">
        <v>126</v>
      </c>
      <c r="D127">
        <f t="shared" si="6"/>
        <v>516</v>
      </c>
      <c r="E127">
        <f>ROUND(I127*P127*VLOOKUP($A127,ControlTotals!$A$3:$I$12,9,FALSE),0)</f>
        <v>1056</v>
      </c>
      <c r="F127">
        <f t="shared" si="7"/>
        <v>2</v>
      </c>
      <c r="G127">
        <f t="shared" si="8"/>
        <v>196</v>
      </c>
      <c r="H127">
        <v>669</v>
      </c>
      <c r="I127">
        <v>1535</v>
      </c>
      <c r="J127">
        <v>2</v>
      </c>
      <c r="K127">
        <v>201</v>
      </c>
      <c r="L127">
        <v>669</v>
      </c>
      <c r="M127" s="17">
        <v>515.98619114966777</v>
      </c>
      <c r="N127">
        <v>201</v>
      </c>
      <c r="O127" s="17">
        <v>195.79722476870131</v>
      </c>
      <c r="P127">
        <f t="shared" si="9"/>
        <v>0.77127980739860658</v>
      </c>
      <c r="Q127">
        <f t="shared" si="10"/>
        <v>0.97411554611294182</v>
      </c>
      <c r="R127">
        <f t="shared" si="11"/>
        <v>1184</v>
      </c>
    </row>
    <row r="128" spans="1:18">
      <c r="A128" t="s">
        <v>17</v>
      </c>
      <c r="B128">
        <v>2</v>
      </c>
      <c r="C128">
        <v>127</v>
      </c>
      <c r="D128">
        <f t="shared" si="6"/>
        <v>701</v>
      </c>
      <c r="E128">
        <f>ROUND(I128*P128*VLOOKUP($A128,ControlTotals!$A$3:$I$12,9,FALSE),0)</f>
        <v>1306</v>
      </c>
      <c r="F128">
        <f t="shared" si="7"/>
        <v>0</v>
      </c>
      <c r="G128">
        <f t="shared" si="8"/>
        <v>32</v>
      </c>
      <c r="H128">
        <v>837</v>
      </c>
      <c r="I128">
        <v>1748</v>
      </c>
      <c r="J128">
        <v>0</v>
      </c>
      <c r="K128">
        <v>33</v>
      </c>
      <c r="L128">
        <v>837</v>
      </c>
      <c r="M128" s="17">
        <v>700.67860666061301</v>
      </c>
      <c r="N128">
        <v>33</v>
      </c>
      <c r="O128" s="17">
        <v>32.445037308661476</v>
      </c>
      <c r="P128">
        <f t="shared" si="9"/>
        <v>0.83713095180479447</v>
      </c>
      <c r="Q128">
        <f t="shared" si="10"/>
        <v>0.98318294874731749</v>
      </c>
      <c r="R128">
        <f t="shared" si="11"/>
        <v>1463</v>
      </c>
    </row>
    <row r="129" spans="1:18">
      <c r="A129" t="s">
        <v>17</v>
      </c>
      <c r="B129">
        <v>2</v>
      </c>
      <c r="C129">
        <v>128</v>
      </c>
      <c r="D129">
        <f t="shared" si="6"/>
        <v>573</v>
      </c>
      <c r="E129">
        <f>ROUND(I129*P129*VLOOKUP($A129,ControlTotals!$A$3:$I$12,9,FALSE),0)</f>
        <v>1200</v>
      </c>
      <c r="F129">
        <f t="shared" si="7"/>
        <v>0</v>
      </c>
      <c r="G129">
        <f t="shared" si="8"/>
        <v>29</v>
      </c>
      <c r="H129">
        <v>708</v>
      </c>
      <c r="I129">
        <v>1662</v>
      </c>
      <c r="J129">
        <v>0</v>
      </c>
      <c r="K129">
        <v>29</v>
      </c>
      <c r="L129">
        <v>708</v>
      </c>
      <c r="M129" s="17">
        <v>573.06964128652521</v>
      </c>
      <c r="N129">
        <v>29</v>
      </c>
      <c r="O129" s="17">
        <v>29</v>
      </c>
      <c r="P129">
        <f t="shared" si="9"/>
        <v>0.80942039729735205</v>
      </c>
      <c r="Q129">
        <f t="shared" si="10"/>
        <v>1</v>
      </c>
      <c r="R129">
        <f t="shared" si="11"/>
        <v>1345</v>
      </c>
    </row>
    <row r="130" spans="1:18">
      <c r="A130" t="s">
        <v>17</v>
      </c>
      <c r="B130">
        <v>2</v>
      </c>
      <c r="C130">
        <v>129</v>
      </c>
      <c r="D130">
        <f t="shared" si="6"/>
        <v>788</v>
      </c>
      <c r="E130">
        <f>ROUND(I130*P130*VLOOKUP($A130,ControlTotals!$A$3:$I$12,9,FALSE),0)</f>
        <v>1397</v>
      </c>
      <c r="F130">
        <f t="shared" si="7"/>
        <v>5</v>
      </c>
      <c r="G130">
        <f t="shared" si="8"/>
        <v>147</v>
      </c>
      <c r="H130">
        <v>1030</v>
      </c>
      <c r="I130">
        <v>2047</v>
      </c>
      <c r="J130">
        <v>7</v>
      </c>
      <c r="K130">
        <v>147</v>
      </c>
      <c r="L130">
        <v>1030</v>
      </c>
      <c r="M130" s="17">
        <v>787.95997509129256</v>
      </c>
      <c r="N130">
        <v>147</v>
      </c>
      <c r="O130" s="17">
        <v>147</v>
      </c>
      <c r="P130">
        <f t="shared" si="9"/>
        <v>0.76500968455465301</v>
      </c>
      <c r="Q130">
        <f t="shared" si="10"/>
        <v>1</v>
      </c>
      <c r="R130">
        <f t="shared" si="11"/>
        <v>1566</v>
      </c>
    </row>
    <row r="131" spans="1:18">
      <c r="A131" t="s">
        <v>17</v>
      </c>
      <c r="B131">
        <v>2</v>
      </c>
      <c r="C131">
        <v>130</v>
      </c>
      <c r="D131">
        <f t="shared" ref="D131:D194" si="12">ROUND(H131*P131,0)</f>
        <v>611</v>
      </c>
      <c r="E131">
        <f>ROUND(I131*P131*VLOOKUP($A131,ControlTotals!$A$3:$I$12,9,FALSE),0)</f>
        <v>1143</v>
      </c>
      <c r="F131">
        <f t="shared" ref="F131:F194" si="13">ROUND(J131*P131,0)</f>
        <v>0</v>
      </c>
      <c r="G131">
        <f t="shared" ref="G131:G194" si="14">ROUND(K131*Q131,0)</f>
        <v>85</v>
      </c>
      <c r="H131">
        <v>749</v>
      </c>
      <c r="I131">
        <v>1571</v>
      </c>
      <c r="J131">
        <v>0</v>
      </c>
      <c r="K131">
        <v>88</v>
      </c>
      <c r="L131">
        <v>749</v>
      </c>
      <c r="M131" s="17">
        <v>610.59205472174494</v>
      </c>
      <c r="N131">
        <v>88</v>
      </c>
      <c r="O131" s="17">
        <v>85.155816206890051</v>
      </c>
      <c r="P131">
        <f t="shared" ref="P131:P194" si="15">IFERROR(M131/L131,0)</f>
        <v>0.81520968587682907</v>
      </c>
      <c r="Q131">
        <f t="shared" ref="Q131:Q194" si="16">IFERROR(O131/N131,0)</f>
        <v>0.9676797296237506</v>
      </c>
      <c r="R131">
        <f t="shared" ref="R131:R194" si="17">ROUND(I131*P131,0)</f>
        <v>1281</v>
      </c>
    </row>
    <row r="132" spans="1:18">
      <c r="A132" t="s">
        <v>17</v>
      </c>
      <c r="B132">
        <v>2</v>
      </c>
      <c r="C132">
        <v>131</v>
      </c>
      <c r="D132">
        <f t="shared" si="12"/>
        <v>688</v>
      </c>
      <c r="E132">
        <f>ROUND(I132*P132*VLOOKUP($A132,ControlTotals!$A$3:$I$12,9,FALSE),0)</f>
        <v>1360</v>
      </c>
      <c r="F132">
        <f t="shared" si="13"/>
        <v>3</v>
      </c>
      <c r="G132">
        <f t="shared" si="14"/>
        <v>17</v>
      </c>
      <c r="H132">
        <v>874</v>
      </c>
      <c r="I132">
        <v>1937</v>
      </c>
      <c r="J132">
        <v>4</v>
      </c>
      <c r="K132">
        <v>17</v>
      </c>
      <c r="L132">
        <v>874</v>
      </c>
      <c r="M132" s="17">
        <v>687.60136012777707</v>
      </c>
      <c r="N132">
        <v>17</v>
      </c>
      <c r="O132" s="17">
        <v>17</v>
      </c>
      <c r="P132">
        <f t="shared" si="15"/>
        <v>0.78672924499745656</v>
      </c>
      <c r="Q132">
        <f t="shared" si="16"/>
        <v>1</v>
      </c>
      <c r="R132">
        <f t="shared" si="17"/>
        <v>1524</v>
      </c>
    </row>
    <row r="133" spans="1:18">
      <c r="A133" t="s">
        <v>17</v>
      </c>
      <c r="B133">
        <v>2</v>
      </c>
      <c r="C133">
        <v>132</v>
      </c>
      <c r="D133">
        <f t="shared" si="12"/>
        <v>451</v>
      </c>
      <c r="E133">
        <f>ROUND(I133*P133*VLOOKUP($A133,ControlTotals!$A$3:$I$12,9,FALSE),0)</f>
        <v>1123</v>
      </c>
      <c r="F133">
        <f t="shared" si="13"/>
        <v>9</v>
      </c>
      <c r="G133">
        <f t="shared" si="14"/>
        <v>7</v>
      </c>
      <c r="H133">
        <v>547</v>
      </c>
      <c r="I133">
        <v>1526</v>
      </c>
      <c r="J133">
        <v>11</v>
      </c>
      <c r="K133">
        <v>7</v>
      </c>
      <c r="L133">
        <v>547</v>
      </c>
      <c r="M133" s="17">
        <v>451.01861081206431</v>
      </c>
      <c r="N133">
        <v>7</v>
      </c>
      <c r="O133" s="17">
        <v>7</v>
      </c>
      <c r="P133">
        <f t="shared" si="15"/>
        <v>0.82453128119207364</v>
      </c>
      <c r="Q133">
        <f t="shared" si="16"/>
        <v>1</v>
      </c>
      <c r="R133">
        <f t="shared" si="17"/>
        <v>1258</v>
      </c>
    </row>
    <row r="134" spans="1:18">
      <c r="A134" t="s">
        <v>17</v>
      </c>
      <c r="B134">
        <v>2</v>
      </c>
      <c r="C134">
        <v>133</v>
      </c>
      <c r="D134">
        <f t="shared" si="12"/>
        <v>761</v>
      </c>
      <c r="E134">
        <f>ROUND(I134*P134*VLOOKUP($A134,ControlTotals!$A$3:$I$12,9,FALSE),0)</f>
        <v>1136</v>
      </c>
      <c r="F134">
        <f t="shared" si="13"/>
        <v>35</v>
      </c>
      <c r="G134">
        <f t="shared" si="14"/>
        <v>295</v>
      </c>
      <c r="H134">
        <v>1076</v>
      </c>
      <c r="I134">
        <v>1800</v>
      </c>
      <c r="J134">
        <v>49</v>
      </c>
      <c r="K134">
        <v>295</v>
      </c>
      <c r="L134">
        <v>1076</v>
      </c>
      <c r="M134" s="17">
        <v>760.93065723090672</v>
      </c>
      <c r="N134">
        <v>295</v>
      </c>
      <c r="O134" s="17">
        <v>295</v>
      </c>
      <c r="P134">
        <f t="shared" si="15"/>
        <v>0.70718462567928131</v>
      </c>
      <c r="Q134">
        <f t="shared" si="16"/>
        <v>1</v>
      </c>
      <c r="R134">
        <f t="shared" si="17"/>
        <v>1273</v>
      </c>
    </row>
    <row r="135" spans="1:18">
      <c r="A135" t="s">
        <v>17</v>
      </c>
      <c r="B135">
        <v>2</v>
      </c>
      <c r="C135">
        <v>134</v>
      </c>
      <c r="D135">
        <f t="shared" si="12"/>
        <v>851</v>
      </c>
      <c r="E135">
        <f>ROUND(I135*P135*VLOOKUP($A135,ControlTotals!$A$3:$I$12,9,FALSE),0)</f>
        <v>2129</v>
      </c>
      <c r="F135">
        <f t="shared" si="13"/>
        <v>7</v>
      </c>
      <c r="G135">
        <f t="shared" si="14"/>
        <v>1543</v>
      </c>
      <c r="H135">
        <v>851</v>
      </c>
      <c r="I135">
        <v>2386</v>
      </c>
      <c r="J135">
        <v>7</v>
      </c>
      <c r="K135">
        <v>1625</v>
      </c>
      <c r="L135">
        <v>851</v>
      </c>
      <c r="M135" s="17">
        <v>851</v>
      </c>
      <c r="N135">
        <v>1625</v>
      </c>
      <c r="O135" s="17">
        <v>1542.5186699998117</v>
      </c>
      <c r="P135">
        <f t="shared" si="15"/>
        <v>1</v>
      </c>
      <c r="Q135">
        <f t="shared" si="16"/>
        <v>0.94924225846142252</v>
      </c>
      <c r="R135">
        <f t="shared" si="17"/>
        <v>2386</v>
      </c>
    </row>
    <row r="136" spans="1:18">
      <c r="A136" t="s">
        <v>17</v>
      </c>
      <c r="B136">
        <v>2</v>
      </c>
      <c r="C136">
        <v>135</v>
      </c>
      <c r="D136">
        <f t="shared" si="12"/>
        <v>589</v>
      </c>
      <c r="E136">
        <f>ROUND(I136*P136*VLOOKUP($A136,ControlTotals!$A$3:$I$12,9,FALSE),0)</f>
        <v>845</v>
      </c>
      <c r="F136">
        <f t="shared" si="13"/>
        <v>6</v>
      </c>
      <c r="G136">
        <f t="shared" si="14"/>
        <v>2175</v>
      </c>
      <c r="H136">
        <v>677</v>
      </c>
      <c r="I136">
        <v>1088</v>
      </c>
      <c r="J136">
        <v>7</v>
      </c>
      <c r="K136">
        <v>2230</v>
      </c>
      <c r="L136">
        <v>677</v>
      </c>
      <c r="M136" s="17">
        <v>589.36481856753699</v>
      </c>
      <c r="N136">
        <v>2230</v>
      </c>
      <c r="O136" s="17">
        <v>2175.0586935574861</v>
      </c>
      <c r="P136">
        <f t="shared" si="15"/>
        <v>0.87055364633314181</v>
      </c>
      <c r="Q136">
        <f t="shared" si="16"/>
        <v>0.97536264285089058</v>
      </c>
      <c r="R136">
        <f t="shared" si="17"/>
        <v>947</v>
      </c>
    </row>
    <row r="137" spans="1:18">
      <c r="A137" t="s">
        <v>17</v>
      </c>
      <c r="B137">
        <v>2</v>
      </c>
      <c r="C137">
        <v>136</v>
      </c>
      <c r="D137">
        <f t="shared" si="12"/>
        <v>876</v>
      </c>
      <c r="E137">
        <f>ROUND(I137*P137*VLOOKUP($A137,ControlTotals!$A$3:$I$12,9,FALSE),0)</f>
        <v>1153</v>
      </c>
      <c r="F137">
        <f t="shared" si="13"/>
        <v>9</v>
      </c>
      <c r="G137">
        <f t="shared" si="14"/>
        <v>3257</v>
      </c>
      <c r="H137">
        <v>1411</v>
      </c>
      <c r="I137">
        <v>2081</v>
      </c>
      <c r="J137">
        <v>15</v>
      </c>
      <c r="K137">
        <v>3324</v>
      </c>
      <c r="L137">
        <v>1411</v>
      </c>
      <c r="M137" s="17">
        <v>876.1471863367932</v>
      </c>
      <c r="N137">
        <v>3324</v>
      </c>
      <c r="O137" s="17">
        <v>3257.2657363665421</v>
      </c>
      <c r="P137">
        <f t="shared" si="15"/>
        <v>0.62094059981346084</v>
      </c>
      <c r="Q137">
        <f t="shared" si="16"/>
        <v>0.97992350672880324</v>
      </c>
      <c r="R137">
        <f t="shared" si="17"/>
        <v>1292</v>
      </c>
    </row>
    <row r="138" spans="1:18">
      <c r="A138" t="s">
        <v>17</v>
      </c>
      <c r="B138">
        <v>2</v>
      </c>
      <c r="C138">
        <v>137</v>
      </c>
      <c r="D138">
        <f t="shared" si="12"/>
        <v>480</v>
      </c>
      <c r="E138">
        <f>ROUND(I138*P138*VLOOKUP($A138,ControlTotals!$A$3:$I$12,9,FALSE),0)</f>
        <v>1095</v>
      </c>
      <c r="F138">
        <f t="shared" si="13"/>
        <v>0</v>
      </c>
      <c r="G138">
        <f t="shared" si="14"/>
        <v>137</v>
      </c>
      <c r="H138">
        <v>614</v>
      </c>
      <c r="I138">
        <v>1571</v>
      </c>
      <c r="J138">
        <v>0</v>
      </c>
      <c r="K138">
        <v>137</v>
      </c>
      <c r="L138">
        <v>614</v>
      </c>
      <c r="M138" s="17">
        <v>479.76515859948125</v>
      </c>
      <c r="N138">
        <v>137</v>
      </c>
      <c r="O138" s="17">
        <v>137</v>
      </c>
      <c r="P138">
        <f t="shared" si="15"/>
        <v>0.78137647980371538</v>
      </c>
      <c r="Q138">
        <f t="shared" si="16"/>
        <v>1</v>
      </c>
      <c r="R138">
        <f t="shared" si="17"/>
        <v>1228</v>
      </c>
    </row>
    <row r="139" spans="1:18">
      <c r="A139" t="s">
        <v>17</v>
      </c>
      <c r="B139">
        <v>2</v>
      </c>
      <c r="C139">
        <v>138</v>
      </c>
      <c r="D139">
        <f t="shared" si="12"/>
        <v>1058</v>
      </c>
      <c r="E139">
        <f>ROUND(I139*P139*VLOOKUP($A139,ControlTotals!$A$3:$I$12,9,FALSE),0)</f>
        <v>1411</v>
      </c>
      <c r="F139">
        <f t="shared" si="13"/>
        <v>112</v>
      </c>
      <c r="G139">
        <f t="shared" si="14"/>
        <v>502</v>
      </c>
      <c r="H139">
        <v>1274</v>
      </c>
      <c r="I139">
        <v>1904</v>
      </c>
      <c r="J139">
        <v>135</v>
      </c>
      <c r="K139">
        <v>507</v>
      </c>
      <c r="L139">
        <v>1274</v>
      </c>
      <c r="M139" s="17">
        <v>1058.3896329836227</v>
      </c>
      <c r="N139">
        <v>507</v>
      </c>
      <c r="O139" s="17">
        <v>502.00533577795329</v>
      </c>
      <c r="P139">
        <f t="shared" si="15"/>
        <v>0.83076109339373838</v>
      </c>
      <c r="Q139">
        <f t="shared" si="16"/>
        <v>0.99014859127801436</v>
      </c>
      <c r="R139">
        <f t="shared" si="17"/>
        <v>1582</v>
      </c>
    </row>
    <row r="140" spans="1:18">
      <c r="A140" t="s">
        <v>17</v>
      </c>
      <c r="B140">
        <v>2</v>
      </c>
      <c r="C140">
        <v>139</v>
      </c>
      <c r="D140">
        <f t="shared" si="12"/>
        <v>1533</v>
      </c>
      <c r="E140">
        <f>ROUND(I140*P140*VLOOKUP($A140,ControlTotals!$A$3:$I$12,9,FALSE),0)</f>
        <v>1995</v>
      </c>
      <c r="F140">
        <f t="shared" si="13"/>
        <v>2</v>
      </c>
      <c r="G140">
        <f t="shared" si="14"/>
        <v>114</v>
      </c>
      <c r="H140">
        <v>1744</v>
      </c>
      <c r="I140">
        <v>2544</v>
      </c>
      <c r="J140">
        <v>2</v>
      </c>
      <c r="K140">
        <v>114</v>
      </c>
      <c r="L140">
        <v>1744</v>
      </c>
      <c r="M140" s="17">
        <v>1532.5627368613591</v>
      </c>
      <c r="N140">
        <v>114</v>
      </c>
      <c r="O140" s="17">
        <v>114</v>
      </c>
      <c r="P140">
        <f t="shared" si="15"/>
        <v>0.87876303719114623</v>
      </c>
      <c r="Q140">
        <f t="shared" si="16"/>
        <v>1</v>
      </c>
      <c r="R140">
        <f t="shared" si="17"/>
        <v>2236</v>
      </c>
    </row>
    <row r="141" spans="1:18">
      <c r="A141" t="s">
        <v>17</v>
      </c>
      <c r="B141">
        <v>2</v>
      </c>
      <c r="C141">
        <v>140</v>
      </c>
      <c r="D141">
        <f t="shared" si="12"/>
        <v>877</v>
      </c>
      <c r="E141">
        <f>ROUND(I141*P141*VLOOKUP($A141,ControlTotals!$A$3:$I$12,9,FALSE),0)</f>
        <v>1186</v>
      </c>
      <c r="F141">
        <f t="shared" si="13"/>
        <v>55</v>
      </c>
      <c r="G141">
        <f t="shared" si="14"/>
        <v>511</v>
      </c>
      <c r="H141">
        <v>1082</v>
      </c>
      <c r="I141">
        <v>1640</v>
      </c>
      <c r="J141">
        <v>68</v>
      </c>
      <c r="K141">
        <v>511</v>
      </c>
      <c r="L141">
        <v>1082</v>
      </c>
      <c r="M141" s="17">
        <v>876.82239267796353</v>
      </c>
      <c r="N141">
        <v>511</v>
      </c>
      <c r="O141" s="17">
        <v>511</v>
      </c>
      <c r="P141">
        <f t="shared" si="15"/>
        <v>0.81037189711456892</v>
      </c>
      <c r="Q141">
        <f t="shared" si="16"/>
        <v>1</v>
      </c>
      <c r="R141">
        <f t="shared" si="17"/>
        <v>1329</v>
      </c>
    </row>
    <row r="142" spans="1:18">
      <c r="A142" t="s">
        <v>17</v>
      </c>
      <c r="B142">
        <v>2</v>
      </c>
      <c r="C142">
        <v>141</v>
      </c>
      <c r="D142">
        <f t="shared" si="12"/>
        <v>809</v>
      </c>
      <c r="E142">
        <f>ROUND(I142*P142*VLOOKUP($A142,ControlTotals!$A$3:$I$12,9,FALSE),0)</f>
        <v>1156</v>
      </c>
      <c r="F142">
        <f t="shared" si="13"/>
        <v>0</v>
      </c>
      <c r="G142">
        <f t="shared" si="14"/>
        <v>227</v>
      </c>
      <c r="H142">
        <v>858</v>
      </c>
      <c r="I142">
        <v>1375</v>
      </c>
      <c r="J142">
        <v>0</v>
      </c>
      <c r="K142">
        <v>237</v>
      </c>
      <c r="L142">
        <v>858</v>
      </c>
      <c r="M142" s="17">
        <v>808.61827078012004</v>
      </c>
      <c r="N142">
        <v>237</v>
      </c>
      <c r="O142" s="17">
        <v>227.21878256515848</v>
      </c>
      <c r="P142">
        <f t="shared" si="15"/>
        <v>0.94244553703976697</v>
      </c>
      <c r="Q142">
        <f t="shared" si="16"/>
        <v>0.9587290403593185</v>
      </c>
      <c r="R142">
        <f t="shared" si="17"/>
        <v>1296</v>
      </c>
    </row>
    <row r="143" spans="1:18">
      <c r="A143" t="s">
        <v>17</v>
      </c>
      <c r="B143">
        <v>2</v>
      </c>
      <c r="C143">
        <v>142</v>
      </c>
      <c r="D143">
        <f t="shared" si="12"/>
        <v>163</v>
      </c>
      <c r="E143">
        <f>ROUND(I143*P143*VLOOKUP($A143,ControlTotals!$A$3:$I$12,9,FALSE),0)</f>
        <v>302</v>
      </c>
      <c r="F143">
        <f t="shared" si="13"/>
        <v>0</v>
      </c>
      <c r="G143">
        <f t="shared" si="14"/>
        <v>490</v>
      </c>
      <c r="H143">
        <v>230</v>
      </c>
      <c r="I143">
        <v>477</v>
      </c>
      <c r="J143">
        <v>0</v>
      </c>
      <c r="K143">
        <v>499</v>
      </c>
      <c r="L143">
        <v>230</v>
      </c>
      <c r="M143" s="17">
        <v>163.23033795621865</v>
      </c>
      <c r="N143">
        <v>499</v>
      </c>
      <c r="O143" s="17">
        <v>490.12059693858362</v>
      </c>
      <c r="P143">
        <f t="shared" si="15"/>
        <v>0.70969712154877673</v>
      </c>
      <c r="Q143">
        <f t="shared" si="16"/>
        <v>0.98220560508734189</v>
      </c>
      <c r="R143">
        <f t="shared" si="17"/>
        <v>339</v>
      </c>
    </row>
    <row r="144" spans="1:18">
      <c r="A144" t="s">
        <v>17</v>
      </c>
      <c r="B144">
        <v>2</v>
      </c>
      <c r="C144">
        <v>143</v>
      </c>
      <c r="D144">
        <f t="shared" si="12"/>
        <v>927</v>
      </c>
      <c r="E144">
        <f>ROUND(I144*P144*VLOOKUP($A144,ControlTotals!$A$3:$I$12,9,FALSE),0)</f>
        <v>1685</v>
      </c>
      <c r="F144">
        <f t="shared" si="13"/>
        <v>0</v>
      </c>
      <c r="G144">
        <f t="shared" si="14"/>
        <v>1851</v>
      </c>
      <c r="H144">
        <v>1147</v>
      </c>
      <c r="I144">
        <v>2338</v>
      </c>
      <c r="J144">
        <v>0</v>
      </c>
      <c r="K144">
        <v>1924</v>
      </c>
      <c r="L144">
        <v>1147</v>
      </c>
      <c r="M144" s="17">
        <v>926.52101179293038</v>
      </c>
      <c r="N144">
        <v>1924</v>
      </c>
      <c r="O144" s="17">
        <v>1851.0224060889839</v>
      </c>
      <c r="P144">
        <f t="shared" si="15"/>
        <v>0.80777769118825671</v>
      </c>
      <c r="Q144">
        <f t="shared" si="16"/>
        <v>0.96206985763460695</v>
      </c>
      <c r="R144">
        <f t="shared" si="17"/>
        <v>1889</v>
      </c>
    </row>
    <row r="145" spans="1:18">
      <c r="A145" t="s">
        <v>17</v>
      </c>
      <c r="B145">
        <v>2</v>
      </c>
      <c r="C145">
        <v>144</v>
      </c>
      <c r="D145">
        <f t="shared" si="12"/>
        <v>796</v>
      </c>
      <c r="E145">
        <f>ROUND(I145*P145*VLOOKUP($A145,ControlTotals!$A$3:$I$12,9,FALSE),0)</f>
        <v>1578</v>
      </c>
      <c r="F145">
        <f t="shared" si="13"/>
        <v>152</v>
      </c>
      <c r="G145">
        <f t="shared" si="14"/>
        <v>156</v>
      </c>
      <c r="H145">
        <v>854</v>
      </c>
      <c r="I145">
        <v>1898</v>
      </c>
      <c r="J145">
        <v>163</v>
      </c>
      <c r="K145">
        <v>157</v>
      </c>
      <c r="L145">
        <v>854</v>
      </c>
      <c r="M145" s="17">
        <v>795.57654571169132</v>
      </c>
      <c r="N145">
        <v>157</v>
      </c>
      <c r="O145" s="17">
        <v>155.95944495374027</v>
      </c>
      <c r="P145">
        <f t="shared" si="15"/>
        <v>0.9315884610207158</v>
      </c>
      <c r="Q145">
        <f t="shared" si="16"/>
        <v>0.99337226085184893</v>
      </c>
      <c r="R145">
        <f t="shared" si="17"/>
        <v>1768</v>
      </c>
    </row>
    <row r="146" spans="1:18">
      <c r="A146" t="s">
        <v>17</v>
      </c>
      <c r="B146">
        <v>2</v>
      </c>
      <c r="C146">
        <v>145</v>
      </c>
      <c r="D146">
        <f t="shared" si="12"/>
        <v>774</v>
      </c>
      <c r="E146">
        <f>ROUND(I146*P146*VLOOKUP($A146,ControlTotals!$A$3:$I$12,9,FALSE),0)</f>
        <v>1317</v>
      </c>
      <c r="F146">
        <f t="shared" si="13"/>
        <v>57</v>
      </c>
      <c r="G146">
        <f t="shared" si="14"/>
        <v>121</v>
      </c>
      <c r="H146">
        <v>958</v>
      </c>
      <c r="I146">
        <v>1827</v>
      </c>
      <c r="J146">
        <v>71</v>
      </c>
      <c r="K146">
        <v>124</v>
      </c>
      <c r="L146">
        <v>958</v>
      </c>
      <c r="M146" s="17">
        <v>773.68791206664525</v>
      </c>
      <c r="N146">
        <v>124</v>
      </c>
      <c r="O146" s="17">
        <v>121.363927216142</v>
      </c>
      <c r="P146">
        <f t="shared" si="15"/>
        <v>0.80760742386914952</v>
      </c>
      <c r="Q146">
        <f t="shared" si="16"/>
        <v>0.97874134851727423</v>
      </c>
      <c r="R146">
        <f t="shared" si="17"/>
        <v>1475</v>
      </c>
    </row>
    <row r="147" spans="1:18">
      <c r="A147" t="s">
        <v>17</v>
      </c>
      <c r="B147">
        <v>2</v>
      </c>
      <c r="C147">
        <v>146</v>
      </c>
      <c r="D147">
        <f t="shared" si="12"/>
        <v>943</v>
      </c>
      <c r="E147">
        <f>ROUND(I147*P147*VLOOKUP($A147,ControlTotals!$A$3:$I$12,9,FALSE),0)</f>
        <v>1532</v>
      </c>
      <c r="F147">
        <f t="shared" si="13"/>
        <v>56</v>
      </c>
      <c r="G147">
        <f t="shared" si="14"/>
        <v>478</v>
      </c>
      <c r="H147">
        <v>1146</v>
      </c>
      <c r="I147">
        <v>2087</v>
      </c>
      <c r="J147">
        <v>68</v>
      </c>
      <c r="K147">
        <v>501</v>
      </c>
      <c r="L147">
        <v>1146</v>
      </c>
      <c r="M147" s="17">
        <v>942.90894461683172</v>
      </c>
      <c r="N147">
        <v>501</v>
      </c>
      <c r="O147" s="17">
        <v>478.38527032795508</v>
      </c>
      <c r="P147">
        <f t="shared" si="15"/>
        <v>0.82278267418571704</v>
      </c>
      <c r="Q147">
        <f t="shared" si="16"/>
        <v>0.95486081901787445</v>
      </c>
      <c r="R147">
        <f t="shared" si="17"/>
        <v>1717</v>
      </c>
    </row>
    <row r="148" spans="1:18">
      <c r="A148" t="s">
        <v>17</v>
      </c>
      <c r="B148">
        <v>2</v>
      </c>
      <c r="C148">
        <v>147</v>
      </c>
      <c r="D148">
        <f t="shared" si="12"/>
        <v>751</v>
      </c>
      <c r="E148">
        <f>ROUND(I148*P148*VLOOKUP($A148,ControlTotals!$A$3:$I$12,9,FALSE),0)</f>
        <v>1375</v>
      </c>
      <c r="F148">
        <f t="shared" si="13"/>
        <v>57</v>
      </c>
      <c r="G148">
        <f t="shared" si="14"/>
        <v>314</v>
      </c>
      <c r="H148">
        <v>987</v>
      </c>
      <c r="I148">
        <v>2026</v>
      </c>
      <c r="J148">
        <v>75</v>
      </c>
      <c r="K148">
        <v>314</v>
      </c>
      <c r="L148">
        <v>987</v>
      </c>
      <c r="M148" s="17">
        <v>750.52411359494101</v>
      </c>
      <c r="N148">
        <v>319</v>
      </c>
      <c r="O148" s="17">
        <v>319</v>
      </c>
      <c r="P148">
        <f t="shared" si="15"/>
        <v>0.76040943626640423</v>
      </c>
      <c r="Q148">
        <f t="shared" si="16"/>
        <v>1</v>
      </c>
      <c r="R148">
        <f t="shared" si="17"/>
        <v>1541</v>
      </c>
    </row>
    <row r="149" spans="1:18">
      <c r="A149" t="s">
        <v>17</v>
      </c>
      <c r="B149">
        <v>2</v>
      </c>
      <c r="C149">
        <v>148</v>
      </c>
      <c r="D149">
        <f t="shared" si="12"/>
        <v>622</v>
      </c>
      <c r="E149">
        <f>ROUND(I149*P149*VLOOKUP($A149,ControlTotals!$A$3:$I$12,9,FALSE),0)</f>
        <v>1045</v>
      </c>
      <c r="F149">
        <f t="shared" si="13"/>
        <v>0</v>
      </c>
      <c r="G149">
        <f t="shared" si="14"/>
        <v>333</v>
      </c>
      <c r="H149">
        <v>730</v>
      </c>
      <c r="I149">
        <v>1374</v>
      </c>
      <c r="J149">
        <v>0</v>
      </c>
      <c r="K149">
        <v>353</v>
      </c>
      <c r="L149">
        <v>730</v>
      </c>
      <c r="M149" s="17">
        <v>622.19481649181137</v>
      </c>
      <c r="N149">
        <v>358</v>
      </c>
      <c r="O149" s="17">
        <v>337.39701008405723</v>
      </c>
      <c r="P149">
        <f t="shared" si="15"/>
        <v>0.85232166642713891</v>
      </c>
      <c r="Q149">
        <f t="shared" si="16"/>
        <v>0.94244974883814869</v>
      </c>
      <c r="R149">
        <f t="shared" si="17"/>
        <v>1171</v>
      </c>
    </row>
    <row r="150" spans="1:18">
      <c r="A150" t="s">
        <v>17</v>
      </c>
      <c r="B150">
        <v>2</v>
      </c>
      <c r="C150">
        <v>149</v>
      </c>
      <c r="D150">
        <f t="shared" si="12"/>
        <v>657</v>
      </c>
      <c r="E150">
        <f>ROUND(I150*P150*VLOOKUP($A150,ControlTotals!$A$3:$I$12,9,FALSE),0)</f>
        <v>837</v>
      </c>
      <c r="F150">
        <f t="shared" si="13"/>
        <v>0</v>
      </c>
      <c r="G150">
        <f t="shared" si="14"/>
        <v>877</v>
      </c>
      <c r="H150">
        <v>1108</v>
      </c>
      <c r="I150">
        <v>1582</v>
      </c>
      <c r="J150">
        <v>0</v>
      </c>
      <c r="K150">
        <v>914</v>
      </c>
      <c r="L150">
        <v>1108</v>
      </c>
      <c r="M150" s="17">
        <v>657.30478120447583</v>
      </c>
      <c r="N150">
        <v>928</v>
      </c>
      <c r="O150" s="17">
        <v>890.4012776618149</v>
      </c>
      <c r="P150">
        <f t="shared" si="15"/>
        <v>0.5932353620979024</v>
      </c>
      <c r="Q150">
        <f t="shared" si="16"/>
        <v>0.95948413541143851</v>
      </c>
      <c r="R150">
        <f t="shared" si="17"/>
        <v>938</v>
      </c>
    </row>
    <row r="151" spans="1:18">
      <c r="A151" t="s">
        <v>17</v>
      </c>
      <c r="B151">
        <v>2</v>
      </c>
      <c r="C151">
        <v>150</v>
      </c>
      <c r="D151">
        <f t="shared" si="12"/>
        <v>1010</v>
      </c>
      <c r="E151">
        <f>ROUND(I151*P151*VLOOKUP($A151,ControlTotals!$A$3:$I$12,9,FALSE),0)</f>
        <v>1256</v>
      </c>
      <c r="F151">
        <f t="shared" si="13"/>
        <v>24</v>
      </c>
      <c r="G151">
        <f t="shared" si="14"/>
        <v>1238</v>
      </c>
      <c r="H151">
        <v>1771</v>
      </c>
      <c r="I151">
        <v>2468</v>
      </c>
      <c r="J151">
        <v>42</v>
      </c>
      <c r="K151">
        <v>1272</v>
      </c>
      <c r="L151">
        <v>1771</v>
      </c>
      <c r="M151" s="17">
        <v>1010.1040596260751</v>
      </c>
      <c r="N151">
        <v>1291</v>
      </c>
      <c r="O151" s="17">
        <v>1256.4535724641769</v>
      </c>
      <c r="P151">
        <f t="shared" si="15"/>
        <v>0.57035802350427733</v>
      </c>
      <c r="Q151">
        <f t="shared" si="16"/>
        <v>0.97324056736187214</v>
      </c>
      <c r="R151">
        <f t="shared" si="17"/>
        <v>1408</v>
      </c>
    </row>
    <row r="152" spans="1:18">
      <c r="A152" t="s">
        <v>17</v>
      </c>
      <c r="B152">
        <v>2</v>
      </c>
      <c r="C152">
        <v>151</v>
      </c>
      <c r="D152">
        <f t="shared" si="12"/>
        <v>612</v>
      </c>
      <c r="E152">
        <f>ROUND(I152*P152*VLOOKUP($A152,ControlTotals!$A$3:$I$12,9,FALSE),0)</f>
        <v>1027</v>
      </c>
      <c r="F152">
        <f t="shared" si="13"/>
        <v>134</v>
      </c>
      <c r="G152">
        <f t="shared" si="14"/>
        <v>259</v>
      </c>
      <c r="H152">
        <v>707</v>
      </c>
      <c r="I152">
        <v>1329</v>
      </c>
      <c r="J152">
        <v>155</v>
      </c>
      <c r="K152">
        <v>259</v>
      </c>
      <c r="L152">
        <v>707</v>
      </c>
      <c r="M152" s="17">
        <v>612.40964543797645</v>
      </c>
      <c r="N152">
        <v>263</v>
      </c>
      <c r="O152" s="17">
        <v>263</v>
      </c>
      <c r="P152">
        <f t="shared" si="15"/>
        <v>0.86620883371708124</v>
      </c>
      <c r="Q152">
        <f t="shared" si="16"/>
        <v>1</v>
      </c>
      <c r="R152">
        <f t="shared" si="17"/>
        <v>1151</v>
      </c>
    </row>
    <row r="153" spans="1:18">
      <c r="A153" t="s">
        <v>17</v>
      </c>
      <c r="B153">
        <v>2</v>
      </c>
      <c r="C153">
        <v>152</v>
      </c>
      <c r="D153">
        <f t="shared" si="12"/>
        <v>661</v>
      </c>
      <c r="E153">
        <f>ROUND(I153*P153*VLOOKUP($A153,ControlTotals!$A$3:$I$12,9,FALSE),0)</f>
        <v>864</v>
      </c>
      <c r="F153">
        <f t="shared" si="13"/>
        <v>80</v>
      </c>
      <c r="G153">
        <f t="shared" si="14"/>
        <v>142</v>
      </c>
      <c r="H153">
        <v>797</v>
      </c>
      <c r="I153">
        <v>1168</v>
      </c>
      <c r="J153">
        <v>97</v>
      </c>
      <c r="K153">
        <v>142</v>
      </c>
      <c r="L153">
        <v>797</v>
      </c>
      <c r="M153" s="17">
        <v>660.67860666061301</v>
      </c>
      <c r="N153">
        <v>144</v>
      </c>
      <c r="O153" s="17">
        <v>144</v>
      </c>
      <c r="P153">
        <f t="shared" si="15"/>
        <v>0.82895684650014179</v>
      </c>
      <c r="Q153">
        <f t="shared" si="16"/>
        <v>1</v>
      </c>
      <c r="R153">
        <f t="shared" si="17"/>
        <v>968</v>
      </c>
    </row>
    <row r="154" spans="1:18">
      <c r="A154" t="s">
        <v>17</v>
      </c>
      <c r="B154">
        <v>2</v>
      </c>
      <c r="C154">
        <v>153</v>
      </c>
      <c r="D154">
        <f t="shared" si="12"/>
        <v>675</v>
      </c>
      <c r="E154">
        <f>ROUND(I154*P154*VLOOKUP($A154,ControlTotals!$A$3:$I$12,9,FALSE),0)</f>
        <v>1136</v>
      </c>
      <c r="F154">
        <f t="shared" si="13"/>
        <v>0</v>
      </c>
      <c r="G154">
        <f t="shared" si="14"/>
        <v>33</v>
      </c>
      <c r="H154">
        <v>738</v>
      </c>
      <c r="I154">
        <v>1392</v>
      </c>
      <c r="J154">
        <v>0</v>
      </c>
      <c r="K154">
        <v>33</v>
      </c>
      <c r="L154">
        <v>738</v>
      </c>
      <c r="M154" s="17">
        <v>674.70792452099897</v>
      </c>
      <c r="N154">
        <v>33</v>
      </c>
      <c r="O154" s="17">
        <v>33</v>
      </c>
      <c r="P154">
        <f t="shared" si="15"/>
        <v>0.91423838010975467</v>
      </c>
      <c r="Q154">
        <f t="shared" si="16"/>
        <v>1</v>
      </c>
      <c r="R154">
        <f t="shared" si="17"/>
        <v>1273</v>
      </c>
    </row>
    <row r="155" spans="1:18">
      <c r="A155" t="s">
        <v>17</v>
      </c>
      <c r="B155">
        <v>2</v>
      </c>
      <c r="C155">
        <v>154</v>
      </c>
      <c r="D155">
        <f t="shared" si="12"/>
        <v>577</v>
      </c>
      <c r="E155">
        <f>ROUND(I155*P155*VLOOKUP($A155,ControlTotals!$A$3:$I$12,9,FALSE),0)</f>
        <v>1014</v>
      </c>
      <c r="F155">
        <f t="shared" si="13"/>
        <v>135</v>
      </c>
      <c r="G155">
        <f t="shared" si="14"/>
        <v>136</v>
      </c>
      <c r="H155">
        <v>651</v>
      </c>
      <c r="I155">
        <v>1283</v>
      </c>
      <c r="J155">
        <v>152</v>
      </c>
      <c r="K155">
        <v>136</v>
      </c>
      <c r="L155">
        <v>651</v>
      </c>
      <c r="M155" s="17">
        <v>576.57964751370207</v>
      </c>
      <c r="N155">
        <v>136</v>
      </c>
      <c r="O155" s="17">
        <v>136</v>
      </c>
      <c r="P155">
        <f t="shared" si="15"/>
        <v>0.88568302229447327</v>
      </c>
      <c r="Q155">
        <f t="shared" si="16"/>
        <v>1</v>
      </c>
      <c r="R155">
        <f t="shared" si="17"/>
        <v>1136</v>
      </c>
    </row>
    <row r="156" spans="1:18">
      <c r="A156" t="s">
        <v>17</v>
      </c>
      <c r="B156">
        <v>2</v>
      </c>
      <c r="C156">
        <v>155</v>
      </c>
      <c r="D156">
        <f t="shared" si="12"/>
        <v>691</v>
      </c>
      <c r="E156">
        <f>ROUND(I156*P156*VLOOKUP($A156,ControlTotals!$A$3:$I$12,9,FALSE),0)</f>
        <v>1132</v>
      </c>
      <c r="F156">
        <f t="shared" si="13"/>
        <v>3</v>
      </c>
      <c r="G156">
        <f t="shared" si="14"/>
        <v>188</v>
      </c>
      <c r="H156">
        <v>932</v>
      </c>
      <c r="I156">
        <v>1710</v>
      </c>
      <c r="J156">
        <v>4</v>
      </c>
      <c r="K156">
        <v>188</v>
      </c>
      <c r="L156">
        <v>932</v>
      </c>
      <c r="M156" s="17">
        <v>691.35100971720476</v>
      </c>
      <c r="N156">
        <v>188</v>
      </c>
      <c r="O156" s="17">
        <v>188</v>
      </c>
      <c r="P156">
        <f t="shared" si="15"/>
        <v>0.74179292888112103</v>
      </c>
      <c r="Q156">
        <f t="shared" si="16"/>
        <v>1</v>
      </c>
      <c r="R156">
        <f t="shared" si="17"/>
        <v>1268</v>
      </c>
    </row>
    <row r="157" spans="1:18">
      <c r="A157" t="s">
        <v>17</v>
      </c>
      <c r="B157">
        <v>2</v>
      </c>
      <c r="C157">
        <v>156</v>
      </c>
      <c r="D157">
        <f t="shared" si="12"/>
        <v>348</v>
      </c>
      <c r="E157">
        <f>ROUND(I157*P157*VLOOKUP($A157,ControlTotals!$A$3:$I$12,9,FALSE),0)</f>
        <v>643</v>
      </c>
      <c r="F157">
        <f t="shared" si="13"/>
        <v>0</v>
      </c>
      <c r="G157">
        <f t="shared" si="14"/>
        <v>85</v>
      </c>
      <c r="H157">
        <v>450</v>
      </c>
      <c r="I157">
        <v>931</v>
      </c>
      <c r="J157">
        <v>0</v>
      </c>
      <c r="K157">
        <v>86</v>
      </c>
      <c r="L157">
        <v>450</v>
      </c>
      <c r="M157" s="17">
        <v>348.45447230841586</v>
      </c>
      <c r="N157">
        <v>86</v>
      </c>
      <c r="O157" s="17">
        <v>85.445037308661469</v>
      </c>
      <c r="P157">
        <f t="shared" si="15"/>
        <v>0.77434327179647966</v>
      </c>
      <c r="Q157">
        <f t="shared" si="16"/>
        <v>0.99354694544955191</v>
      </c>
      <c r="R157">
        <f t="shared" si="17"/>
        <v>721</v>
      </c>
    </row>
    <row r="158" spans="1:18">
      <c r="A158" t="s">
        <v>17</v>
      </c>
      <c r="B158">
        <v>2</v>
      </c>
      <c r="C158">
        <v>157</v>
      </c>
      <c r="D158">
        <f t="shared" si="12"/>
        <v>879</v>
      </c>
      <c r="E158">
        <f>ROUND(I158*P158*VLOOKUP($A158,ControlTotals!$A$3:$I$12,9,FALSE),0)</f>
        <v>1546</v>
      </c>
      <c r="F158">
        <f t="shared" si="13"/>
        <v>24</v>
      </c>
      <c r="G158">
        <f t="shared" si="14"/>
        <v>396</v>
      </c>
      <c r="H158">
        <v>1131</v>
      </c>
      <c r="I158">
        <v>2230</v>
      </c>
      <c r="J158">
        <v>31</v>
      </c>
      <c r="K158">
        <v>405</v>
      </c>
      <c r="L158">
        <v>1131</v>
      </c>
      <c r="M158" s="17">
        <v>878.52721539695176</v>
      </c>
      <c r="N158">
        <v>405</v>
      </c>
      <c r="O158" s="17">
        <v>395.77374525649702</v>
      </c>
      <c r="P158">
        <f t="shared" si="15"/>
        <v>0.77677030539076197</v>
      </c>
      <c r="Q158">
        <f t="shared" si="16"/>
        <v>0.97721912409011613</v>
      </c>
      <c r="R158">
        <f t="shared" si="17"/>
        <v>1732</v>
      </c>
    </row>
    <row r="159" spans="1:18">
      <c r="A159" t="s">
        <v>17</v>
      </c>
      <c r="B159">
        <v>2</v>
      </c>
      <c r="C159">
        <v>158</v>
      </c>
      <c r="D159">
        <f t="shared" si="12"/>
        <v>652</v>
      </c>
      <c r="E159">
        <f>ROUND(I159*P159*VLOOKUP($A159,ControlTotals!$A$3:$I$12,9,FALSE),0)</f>
        <v>1010</v>
      </c>
      <c r="F159">
        <f t="shared" si="13"/>
        <v>0</v>
      </c>
      <c r="G159">
        <f t="shared" si="14"/>
        <v>672</v>
      </c>
      <c r="H159">
        <v>719</v>
      </c>
      <c r="I159">
        <v>1249</v>
      </c>
      <c r="J159">
        <v>0</v>
      </c>
      <c r="K159">
        <v>672</v>
      </c>
      <c r="L159">
        <v>719</v>
      </c>
      <c r="M159" s="17">
        <v>651.53482064326261</v>
      </c>
      <c r="N159">
        <v>672</v>
      </c>
      <c r="O159" s="17">
        <v>672</v>
      </c>
      <c r="P159">
        <f t="shared" si="15"/>
        <v>0.90616803983763927</v>
      </c>
      <c r="Q159">
        <f t="shared" si="16"/>
        <v>1</v>
      </c>
      <c r="R159">
        <f t="shared" si="17"/>
        <v>1132</v>
      </c>
    </row>
    <row r="160" spans="1:18">
      <c r="A160" t="s">
        <v>17</v>
      </c>
      <c r="B160">
        <v>2</v>
      </c>
      <c r="C160">
        <v>159</v>
      </c>
      <c r="D160">
        <f t="shared" si="12"/>
        <v>693</v>
      </c>
      <c r="E160">
        <f>ROUND(I160*P160*VLOOKUP($A160,ControlTotals!$A$3:$I$12,9,FALSE),0)</f>
        <v>1056</v>
      </c>
      <c r="F160">
        <f t="shared" si="13"/>
        <v>0</v>
      </c>
      <c r="G160">
        <f t="shared" si="14"/>
        <v>1513</v>
      </c>
      <c r="H160">
        <v>760</v>
      </c>
      <c r="I160">
        <v>1299</v>
      </c>
      <c r="J160">
        <v>0</v>
      </c>
      <c r="K160">
        <v>1542</v>
      </c>
      <c r="L160">
        <v>760</v>
      </c>
      <c r="M160" s="17">
        <v>692.53482064326261</v>
      </c>
      <c r="N160">
        <v>1542</v>
      </c>
      <c r="O160" s="17">
        <v>1513.2113103868139</v>
      </c>
      <c r="P160">
        <f t="shared" si="15"/>
        <v>0.91123002716218759</v>
      </c>
      <c r="Q160">
        <f t="shared" si="16"/>
        <v>0.98133029207964584</v>
      </c>
      <c r="R160">
        <f t="shared" si="17"/>
        <v>1184</v>
      </c>
    </row>
    <row r="161" spans="1:18">
      <c r="A161" t="s">
        <v>17</v>
      </c>
      <c r="B161">
        <v>2</v>
      </c>
      <c r="C161">
        <v>160</v>
      </c>
      <c r="D161">
        <f t="shared" si="12"/>
        <v>878</v>
      </c>
      <c r="E161">
        <f>ROUND(I161*P161*VLOOKUP($A161,ControlTotals!$A$3:$I$12,9,FALSE),0)</f>
        <v>1225</v>
      </c>
      <c r="F161">
        <f t="shared" si="13"/>
        <v>0</v>
      </c>
      <c r="G161">
        <f t="shared" si="14"/>
        <v>393</v>
      </c>
      <c r="H161">
        <v>1094</v>
      </c>
      <c r="I161">
        <v>1710</v>
      </c>
      <c r="J161">
        <v>0</v>
      </c>
      <c r="K161">
        <v>393</v>
      </c>
      <c r="L161">
        <v>1094</v>
      </c>
      <c r="M161" s="17">
        <v>878.38963298362273</v>
      </c>
      <c r="N161">
        <v>393</v>
      </c>
      <c r="O161" s="17">
        <v>393</v>
      </c>
      <c r="P161">
        <f t="shared" si="15"/>
        <v>0.80291556945486542</v>
      </c>
      <c r="Q161">
        <f t="shared" si="16"/>
        <v>1</v>
      </c>
      <c r="R161">
        <f t="shared" si="17"/>
        <v>1373</v>
      </c>
    </row>
    <row r="162" spans="1:18">
      <c r="A162" t="s">
        <v>17</v>
      </c>
      <c r="B162">
        <v>2</v>
      </c>
      <c r="C162">
        <v>161</v>
      </c>
      <c r="D162">
        <f t="shared" si="12"/>
        <v>447</v>
      </c>
      <c r="E162">
        <f>ROUND(I162*P162*VLOOKUP($A162,ControlTotals!$A$3:$I$12,9,FALSE),0)</f>
        <v>802</v>
      </c>
      <c r="F162">
        <f t="shared" si="13"/>
        <v>0</v>
      </c>
      <c r="G162">
        <f t="shared" si="14"/>
        <v>609</v>
      </c>
      <c r="H162">
        <v>704</v>
      </c>
      <c r="I162">
        <v>1414</v>
      </c>
      <c r="J162">
        <v>0</v>
      </c>
      <c r="K162">
        <v>609</v>
      </c>
      <c r="L162">
        <v>704</v>
      </c>
      <c r="M162" s="17">
        <v>447.35411151921545</v>
      </c>
      <c r="N162">
        <v>609</v>
      </c>
      <c r="O162" s="17">
        <v>609</v>
      </c>
      <c r="P162">
        <f t="shared" si="15"/>
        <v>0.6354461811352492</v>
      </c>
      <c r="Q162">
        <f t="shared" si="16"/>
        <v>1</v>
      </c>
      <c r="R162">
        <f t="shared" si="17"/>
        <v>899</v>
      </c>
    </row>
    <row r="163" spans="1:18">
      <c r="A163" t="s">
        <v>17</v>
      </c>
      <c r="B163">
        <v>2</v>
      </c>
      <c r="C163">
        <v>162</v>
      </c>
      <c r="D163">
        <f t="shared" si="12"/>
        <v>654</v>
      </c>
      <c r="E163">
        <f>ROUND(I163*P163*VLOOKUP($A163,ControlTotals!$A$3:$I$12,9,FALSE),0)</f>
        <v>1170</v>
      </c>
      <c r="F163">
        <f t="shared" si="13"/>
        <v>45</v>
      </c>
      <c r="G163">
        <f t="shared" si="14"/>
        <v>160</v>
      </c>
      <c r="H163">
        <v>720</v>
      </c>
      <c r="I163">
        <v>1444</v>
      </c>
      <c r="J163">
        <v>49</v>
      </c>
      <c r="K163">
        <v>160</v>
      </c>
      <c r="L163">
        <v>720</v>
      </c>
      <c r="M163" s="17">
        <v>653.92585526917469</v>
      </c>
      <c r="N163">
        <v>160</v>
      </c>
      <c r="O163" s="17">
        <v>160</v>
      </c>
      <c r="P163">
        <f t="shared" si="15"/>
        <v>0.90823035454052037</v>
      </c>
      <c r="Q163">
        <f t="shared" si="16"/>
        <v>1</v>
      </c>
      <c r="R163">
        <f t="shared" si="17"/>
        <v>1311</v>
      </c>
    </row>
    <row r="164" spans="1:18">
      <c r="A164" t="s">
        <v>17</v>
      </c>
      <c r="B164">
        <v>2</v>
      </c>
      <c r="C164">
        <v>163</v>
      </c>
      <c r="D164">
        <f t="shared" si="12"/>
        <v>335</v>
      </c>
      <c r="E164">
        <f>ROUND(I164*P164*VLOOKUP($A164,ControlTotals!$A$3:$I$12,9,FALSE),0)</f>
        <v>541</v>
      </c>
      <c r="F164">
        <f t="shared" si="13"/>
        <v>4</v>
      </c>
      <c r="G164">
        <f t="shared" si="14"/>
        <v>427</v>
      </c>
      <c r="H164">
        <v>368</v>
      </c>
      <c r="I164">
        <v>667</v>
      </c>
      <c r="J164">
        <v>4</v>
      </c>
      <c r="K164">
        <v>454</v>
      </c>
      <c r="L164">
        <v>368</v>
      </c>
      <c r="M164" s="17">
        <v>334.6151689781093</v>
      </c>
      <c r="N164">
        <v>454</v>
      </c>
      <c r="O164" s="17">
        <v>427.36179081575079</v>
      </c>
      <c r="P164">
        <f t="shared" si="15"/>
        <v>0.90928035048399269</v>
      </c>
      <c r="Q164">
        <f t="shared" si="16"/>
        <v>0.94132553043116918</v>
      </c>
      <c r="R164">
        <f t="shared" si="17"/>
        <v>606</v>
      </c>
    </row>
    <row r="165" spans="1:18">
      <c r="A165" t="s">
        <v>17</v>
      </c>
      <c r="B165">
        <v>2</v>
      </c>
      <c r="C165">
        <v>164</v>
      </c>
      <c r="D165">
        <f t="shared" si="12"/>
        <v>1352</v>
      </c>
      <c r="E165">
        <f>ROUND(I165*P165*VLOOKUP($A165,ControlTotals!$A$3:$I$12,9,FALSE),0)</f>
        <v>1641</v>
      </c>
      <c r="F165">
        <f t="shared" si="13"/>
        <v>0</v>
      </c>
      <c r="G165">
        <f t="shared" si="14"/>
        <v>893</v>
      </c>
      <c r="H165">
        <v>1487</v>
      </c>
      <c r="I165">
        <v>2023</v>
      </c>
      <c r="J165">
        <v>0</v>
      </c>
      <c r="K165">
        <v>893</v>
      </c>
      <c r="L165">
        <v>1487</v>
      </c>
      <c r="M165" s="17">
        <v>1352.0696412865252</v>
      </c>
      <c r="N165">
        <v>893</v>
      </c>
      <c r="O165" s="17">
        <v>893</v>
      </c>
      <c r="P165">
        <f t="shared" si="15"/>
        <v>0.90926001431508086</v>
      </c>
      <c r="Q165">
        <f t="shared" si="16"/>
        <v>1</v>
      </c>
      <c r="R165">
        <f t="shared" si="17"/>
        <v>1839</v>
      </c>
    </row>
    <row r="166" spans="1:18">
      <c r="A166" t="s">
        <v>17</v>
      </c>
      <c r="B166">
        <v>2</v>
      </c>
      <c r="C166">
        <v>165</v>
      </c>
      <c r="D166">
        <f t="shared" si="12"/>
        <v>321</v>
      </c>
      <c r="E166">
        <f>ROUND(I166*P166*VLOOKUP($A166,ControlTotals!$A$3:$I$12,9,FALSE),0)</f>
        <v>693</v>
      </c>
      <c r="F166">
        <f t="shared" si="13"/>
        <v>0</v>
      </c>
      <c r="G166">
        <f t="shared" si="14"/>
        <v>157</v>
      </c>
      <c r="H166">
        <v>340</v>
      </c>
      <c r="I166">
        <v>822</v>
      </c>
      <c r="J166">
        <v>0</v>
      </c>
      <c r="K166">
        <v>158</v>
      </c>
      <c r="L166">
        <v>340</v>
      </c>
      <c r="M166" s="17">
        <v>321.22103255018652</v>
      </c>
      <c r="N166">
        <v>158</v>
      </c>
      <c r="O166" s="17">
        <v>157.37566697224415</v>
      </c>
      <c r="P166">
        <f t="shared" si="15"/>
        <v>0.94476774279466624</v>
      </c>
      <c r="Q166">
        <f t="shared" si="16"/>
        <v>0.99604852514078579</v>
      </c>
      <c r="R166">
        <f t="shared" si="17"/>
        <v>777</v>
      </c>
    </row>
    <row r="167" spans="1:18">
      <c r="A167" t="s">
        <v>17</v>
      </c>
      <c r="B167">
        <v>2</v>
      </c>
      <c r="C167">
        <v>166</v>
      </c>
      <c r="D167">
        <f t="shared" si="12"/>
        <v>531</v>
      </c>
      <c r="E167">
        <f>ROUND(I167*P167*VLOOKUP($A167,ControlTotals!$A$3:$I$12,9,FALSE),0)</f>
        <v>745</v>
      </c>
      <c r="F167">
        <f t="shared" si="13"/>
        <v>323</v>
      </c>
      <c r="G167">
        <f t="shared" si="14"/>
        <v>1036</v>
      </c>
      <c r="H167">
        <v>580</v>
      </c>
      <c r="I167">
        <v>913</v>
      </c>
      <c r="J167">
        <v>353</v>
      </c>
      <c r="K167">
        <v>1066</v>
      </c>
      <c r="L167">
        <v>580</v>
      </c>
      <c r="M167" s="17">
        <v>530.61827078012004</v>
      </c>
      <c r="N167">
        <v>1066</v>
      </c>
      <c r="O167" s="17">
        <v>1036.4482366862235</v>
      </c>
      <c r="P167">
        <f t="shared" si="15"/>
        <v>0.91485908755193113</v>
      </c>
      <c r="Q167">
        <f t="shared" si="16"/>
        <v>0.97227789557807076</v>
      </c>
      <c r="R167">
        <f t="shared" si="17"/>
        <v>835</v>
      </c>
    </row>
    <row r="168" spans="1:18">
      <c r="A168" t="s">
        <v>17</v>
      </c>
      <c r="B168">
        <v>2</v>
      </c>
      <c r="C168">
        <v>167</v>
      </c>
      <c r="D168">
        <f t="shared" si="12"/>
        <v>276</v>
      </c>
      <c r="E168">
        <f>ROUND(I168*P168*VLOOKUP($A168,ControlTotals!$A$3:$I$12,9,FALSE),0)</f>
        <v>610</v>
      </c>
      <c r="F168">
        <f t="shared" si="13"/>
        <v>0</v>
      </c>
      <c r="G168">
        <f t="shared" si="14"/>
        <v>30</v>
      </c>
      <c r="H168">
        <v>288</v>
      </c>
      <c r="I168">
        <v>713</v>
      </c>
      <c r="J168">
        <v>0</v>
      </c>
      <c r="K168">
        <v>30</v>
      </c>
      <c r="L168">
        <v>288</v>
      </c>
      <c r="M168" s="17">
        <v>276.17620567974706</v>
      </c>
      <c r="N168">
        <v>30</v>
      </c>
      <c r="O168" s="17">
        <v>30</v>
      </c>
      <c r="P168">
        <f t="shared" si="15"/>
        <v>0.95894515861023288</v>
      </c>
      <c r="Q168">
        <f t="shared" si="16"/>
        <v>1</v>
      </c>
      <c r="R168">
        <f t="shared" si="17"/>
        <v>684</v>
      </c>
    </row>
    <row r="169" spans="1:18">
      <c r="A169" t="s">
        <v>17</v>
      </c>
      <c r="B169">
        <v>2</v>
      </c>
      <c r="C169">
        <v>168</v>
      </c>
      <c r="D169">
        <f t="shared" si="12"/>
        <v>541</v>
      </c>
      <c r="E169">
        <f>ROUND(I169*P169*VLOOKUP($A169,ControlTotals!$A$3:$I$12,9,FALSE),0)</f>
        <v>911</v>
      </c>
      <c r="F169">
        <f t="shared" si="13"/>
        <v>0</v>
      </c>
      <c r="G169">
        <f t="shared" si="14"/>
        <v>373</v>
      </c>
      <c r="H169">
        <v>567</v>
      </c>
      <c r="I169">
        <v>1070</v>
      </c>
      <c r="J169">
        <v>0</v>
      </c>
      <c r="K169">
        <v>382</v>
      </c>
      <c r="L169">
        <v>567</v>
      </c>
      <c r="M169" s="17">
        <v>541.26585942062593</v>
      </c>
      <c r="N169">
        <v>382</v>
      </c>
      <c r="O169" s="17">
        <v>372.63500458366241</v>
      </c>
      <c r="P169">
        <f t="shared" si="15"/>
        <v>0.9546135086783526</v>
      </c>
      <c r="Q169">
        <f t="shared" si="16"/>
        <v>0.97548430519283358</v>
      </c>
      <c r="R169">
        <f t="shared" si="17"/>
        <v>1021</v>
      </c>
    </row>
    <row r="170" spans="1:18">
      <c r="A170" t="s">
        <v>17</v>
      </c>
      <c r="B170">
        <v>2</v>
      </c>
      <c r="C170">
        <v>169</v>
      </c>
      <c r="D170">
        <f t="shared" si="12"/>
        <v>776</v>
      </c>
      <c r="E170">
        <f>ROUND(I170*P170*VLOOKUP($A170,ControlTotals!$A$3:$I$12,9,FALSE),0)</f>
        <v>1312</v>
      </c>
      <c r="F170">
        <f t="shared" si="13"/>
        <v>0</v>
      </c>
      <c r="G170">
        <f t="shared" si="14"/>
        <v>413</v>
      </c>
      <c r="H170">
        <v>831</v>
      </c>
      <c r="I170">
        <v>1574</v>
      </c>
      <c r="J170">
        <v>0</v>
      </c>
      <c r="K170">
        <v>427</v>
      </c>
      <c r="L170">
        <v>831</v>
      </c>
      <c r="M170" s="17">
        <v>776.05413227647159</v>
      </c>
      <c r="N170">
        <v>427</v>
      </c>
      <c r="O170" s="17">
        <v>413.12593271653685</v>
      </c>
      <c r="P170">
        <f t="shared" si="15"/>
        <v>0.93387982223402122</v>
      </c>
      <c r="Q170">
        <f t="shared" si="16"/>
        <v>0.96750803914879824</v>
      </c>
      <c r="R170">
        <f t="shared" si="17"/>
        <v>1470</v>
      </c>
    </row>
    <row r="171" spans="1:18">
      <c r="A171" t="s">
        <v>17</v>
      </c>
      <c r="B171">
        <v>2</v>
      </c>
      <c r="C171">
        <v>170</v>
      </c>
      <c r="D171">
        <f t="shared" si="12"/>
        <v>792</v>
      </c>
      <c r="E171">
        <f>ROUND(I171*P171*VLOOKUP($A171,ControlTotals!$A$3:$I$12,9,FALSE),0)</f>
        <v>1228</v>
      </c>
      <c r="F171">
        <f t="shared" si="13"/>
        <v>0</v>
      </c>
      <c r="G171">
        <f t="shared" si="14"/>
        <v>587</v>
      </c>
      <c r="H171">
        <v>837</v>
      </c>
      <c r="I171">
        <v>1453</v>
      </c>
      <c r="J171">
        <v>0</v>
      </c>
      <c r="K171">
        <v>594</v>
      </c>
      <c r="L171">
        <v>837</v>
      </c>
      <c r="M171" s="17">
        <v>792.48689197081239</v>
      </c>
      <c r="N171">
        <v>594</v>
      </c>
      <c r="O171" s="17">
        <v>586.85485534901647</v>
      </c>
      <c r="P171">
        <f t="shared" si="15"/>
        <v>0.94681826997707574</v>
      </c>
      <c r="Q171">
        <f t="shared" si="16"/>
        <v>0.9879711369512062</v>
      </c>
      <c r="R171">
        <f t="shared" si="17"/>
        <v>1376</v>
      </c>
    </row>
    <row r="172" spans="1:18">
      <c r="A172" t="s">
        <v>17</v>
      </c>
      <c r="B172">
        <v>2</v>
      </c>
      <c r="C172">
        <v>171</v>
      </c>
      <c r="D172">
        <f t="shared" si="12"/>
        <v>479</v>
      </c>
      <c r="E172">
        <f>ROUND(I172*P172*VLOOKUP($A172,ControlTotals!$A$3:$I$12,9,FALSE),0)</f>
        <v>738</v>
      </c>
      <c r="F172">
        <f t="shared" si="13"/>
        <v>0</v>
      </c>
      <c r="G172">
        <f t="shared" si="14"/>
        <v>130</v>
      </c>
      <c r="H172">
        <v>507</v>
      </c>
      <c r="I172">
        <v>875</v>
      </c>
      <c r="J172">
        <v>0</v>
      </c>
      <c r="K172">
        <v>131</v>
      </c>
      <c r="L172">
        <v>507</v>
      </c>
      <c r="M172" s="17">
        <v>479.17930748175775</v>
      </c>
      <c r="N172">
        <v>131</v>
      </c>
      <c r="O172" s="17">
        <v>130.30629663582684</v>
      </c>
      <c r="P172">
        <f t="shared" si="15"/>
        <v>0.94512683921451235</v>
      </c>
      <c r="Q172">
        <f t="shared" si="16"/>
        <v>0.9947045544719606</v>
      </c>
      <c r="R172">
        <f t="shared" si="17"/>
        <v>827</v>
      </c>
    </row>
    <row r="173" spans="1:18">
      <c r="A173" t="s">
        <v>17</v>
      </c>
      <c r="B173">
        <v>2</v>
      </c>
      <c r="C173">
        <v>172</v>
      </c>
      <c r="D173">
        <f t="shared" si="12"/>
        <v>765</v>
      </c>
      <c r="E173">
        <f>ROUND(I173*P173*VLOOKUP($A173,ControlTotals!$A$3:$I$12,9,FALSE),0)</f>
        <v>1020</v>
      </c>
      <c r="F173">
        <f t="shared" si="13"/>
        <v>52</v>
      </c>
      <c r="G173">
        <f t="shared" si="14"/>
        <v>804</v>
      </c>
      <c r="H173">
        <v>839</v>
      </c>
      <c r="I173">
        <v>1253</v>
      </c>
      <c r="J173">
        <v>57</v>
      </c>
      <c r="K173">
        <v>820</v>
      </c>
      <c r="L173">
        <v>839</v>
      </c>
      <c r="M173" s="17">
        <v>765.27516482665806</v>
      </c>
      <c r="N173">
        <v>820</v>
      </c>
      <c r="O173" s="17">
        <v>803.97545228760009</v>
      </c>
      <c r="P173">
        <f t="shared" si="15"/>
        <v>0.91212772923320384</v>
      </c>
      <c r="Q173">
        <f t="shared" si="16"/>
        <v>0.98045786864341478</v>
      </c>
      <c r="R173">
        <f t="shared" si="17"/>
        <v>1143</v>
      </c>
    </row>
    <row r="174" spans="1:18">
      <c r="A174" t="s">
        <v>17</v>
      </c>
      <c r="B174">
        <v>2</v>
      </c>
      <c r="C174">
        <v>173</v>
      </c>
      <c r="D174">
        <f t="shared" si="12"/>
        <v>924</v>
      </c>
      <c r="E174">
        <f>ROUND(I174*P174*VLOOKUP($A174,ControlTotals!$A$3:$I$12,9,FALSE),0)</f>
        <v>1161</v>
      </c>
      <c r="F174">
        <f t="shared" si="13"/>
        <v>0</v>
      </c>
      <c r="G174">
        <f t="shared" si="14"/>
        <v>5434</v>
      </c>
      <c r="H174">
        <v>1070</v>
      </c>
      <c r="I174">
        <v>1507</v>
      </c>
      <c r="J174">
        <v>0</v>
      </c>
      <c r="K174">
        <v>5677</v>
      </c>
      <c r="L174">
        <v>1070</v>
      </c>
      <c r="M174" s="17">
        <v>923.94136427922831</v>
      </c>
      <c r="N174">
        <v>5677</v>
      </c>
      <c r="O174" s="17">
        <v>5434.3425632122298</v>
      </c>
      <c r="P174">
        <f t="shared" si="15"/>
        <v>0.86349660213011992</v>
      </c>
      <c r="Q174">
        <f t="shared" si="16"/>
        <v>0.95725604425087718</v>
      </c>
      <c r="R174">
        <f t="shared" si="17"/>
        <v>1301</v>
      </c>
    </row>
    <row r="175" spans="1:18">
      <c r="A175" t="s">
        <v>17</v>
      </c>
      <c r="B175">
        <v>2</v>
      </c>
      <c r="C175">
        <v>174</v>
      </c>
      <c r="D175">
        <f t="shared" si="12"/>
        <v>1130</v>
      </c>
      <c r="E175">
        <f>ROUND(I175*P175*VLOOKUP($A175,ControlTotals!$A$3:$I$12,9,FALSE),0)</f>
        <v>1371</v>
      </c>
      <c r="F175">
        <f t="shared" si="13"/>
        <v>132</v>
      </c>
      <c r="G175">
        <f t="shared" si="14"/>
        <v>1363</v>
      </c>
      <c r="H175">
        <v>1567</v>
      </c>
      <c r="I175">
        <v>2130</v>
      </c>
      <c r="J175">
        <v>183</v>
      </c>
      <c r="K175">
        <v>1363</v>
      </c>
      <c r="L175">
        <v>1567</v>
      </c>
      <c r="M175" s="17">
        <v>1130.2151274635971</v>
      </c>
      <c r="N175">
        <v>1363</v>
      </c>
      <c r="O175" s="17">
        <v>1363</v>
      </c>
      <c r="P175">
        <f t="shared" si="15"/>
        <v>0.72126045147645002</v>
      </c>
      <c r="Q175">
        <f t="shared" si="16"/>
        <v>1</v>
      </c>
      <c r="R175">
        <f t="shared" si="17"/>
        <v>1536</v>
      </c>
    </row>
    <row r="176" spans="1:18">
      <c r="A176" t="s">
        <v>17</v>
      </c>
      <c r="B176">
        <v>2</v>
      </c>
      <c r="C176">
        <v>175</v>
      </c>
      <c r="D176">
        <f t="shared" si="12"/>
        <v>656</v>
      </c>
      <c r="E176">
        <f>ROUND(I176*P176*VLOOKUP($A176,ControlTotals!$A$3:$I$12,9,FALSE),0)</f>
        <v>787</v>
      </c>
      <c r="F176">
        <f t="shared" si="13"/>
        <v>14</v>
      </c>
      <c r="G176">
        <f t="shared" si="14"/>
        <v>4086</v>
      </c>
      <c r="H176">
        <v>695</v>
      </c>
      <c r="I176">
        <v>934</v>
      </c>
      <c r="J176">
        <v>15</v>
      </c>
      <c r="K176">
        <v>4265</v>
      </c>
      <c r="L176">
        <v>695</v>
      </c>
      <c r="M176" s="17">
        <v>656.05103047446084</v>
      </c>
      <c r="N176">
        <v>4265</v>
      </c>
      <c r="O176" s="17">
        <v>4086.2326430525773</v>
      </c>
      <c r="P176">
        <f t="shared" si="15"/>
        <v>0.94395831722944001</v>
      </c>
      <c r="Q176">
        <f t="shared" si="16"/>
        <v>0.95808502767938508</v>
      </c>
      <c r="R176">
        <f t="shared" si="17"/>
        <v>882</v>
      </c>
    </row>
    <row r="177" spans="1:18">
      <c r="A177" t="s">
        <v>17</v>
      </c>
      <c r="B177">
        <v>2</v>
      </c>
      <c r="C177">
        <v>176</v>
      </c>
      <c r="D177">
        <f t="shared" si="12"/>
        <v>477</v>
      </c>
      <c r="E177">
        <f>ROUND(I177*P177*VLOOKUP($A177,ControlTotals!$A$3:$I$12,9,FALSE),0)</f>
        <v>772</v>
      </c>
      <c r="F177">
        <f t="shared" si="13"/>
        <v>0</v>
      </c>
      <c r="G177">
        <f t="shared" si="14"/>
        <v>1079</v>
      </c>
      <c r="H177">
        <v>562</v>
      </c>
      <c r="I177">
        <v>1019</v>
      </c>
      <c r="J177">
        <v>0</v>
      </c>
      <c r="K177">
        <v>1114</v>
      </c>
      <c r="L177">
        <v>562</v>
      </c>
      <c r="M177" s="17">
        <v>477.14688781936121</v>
      </c>
      <c r="N177">
        <v>1114</v>
      </c>
      <c r="O177" s="17">
        <v>1079.3842021277594</v>
      </c>
      <c r="P177">
        <f t="shared" si="15"/>
        <v>0.84901581462519793</v>
      </c>
      <c r="Q177">
        <f t="shared" si="16"/>
        <v>0.96892657282563677</v>
      </c>
      <c r="R177">
        <f t="shared" si="17"/>
        <v>865</v>
      </c>
    </row>
    <row r="178" spans="1:18">
      <c r="A178" t="s">
        <v>17</v>
      </c>
      <c r="B178">
        <v>2</v>
      </c>
      <c r="C178">
        <v>177</v>
      </c>
      <c r="D178">
        <f t="shared" si="12"/>
        <v>841</v>
      </c>
      <c r="E178">
        <f>ROUND(I178*P178*VLOOKUP($A178,ControlTotals!$A$3:$I$12,9,FALSE),0)</f>
        <v>1324</v>
      </c>
      <c r="F178">
        <f t="shared" si="13"/>
        <v>0</v>
      </c>
      <c r="G178">
        <f t="shared" si="14"/>
        <v>563</v>
      </c>
      <c r="H178">
        <v>960</v>
      </c>
      <c r="I178">
        <v>1693</v>
      </c>
      <c r="J178">
        <v>0</v>
      </c>
      <c r="K178">
        <v>564</v>
      </c>
      <c r="L178">
        <v>960</v>
      </c>
      <c r="M178" s="17">
        <v>841.06653948451446</v>
      </c>
      <c r="N178">
        <v>564</v>
      </c>
      <c r="O178" s="17">
        <v>563.23692629940956</v>
      </c>
      <c r="P178">
        <f t="shared" si="15"/>
        <v>0.87611097862970255</v>
      </c>
      <c r="Q178">
        <f t="shared" si="16"/>
        <v>0.99864703244576158</v>
      </c>
      <c r="R178">
        <f t="shared" si="17"/>
        <v>1483</v>
      </c>
    </row>
    <row r="179" spans="1:18">
      <c r="A179" t="s">
        <v>17</v>
      </c>
      <c r="B179">
        <v>2</v>
      </c>
      <c r="C179">
        <v>178</v>
      </c>
      <c r="D179">
        <f t="shared" si="12"/>
        <v>1229</v>
      </c>
      <c r="E179">
        <f>ROUND(I179*P179*VLOOKUP($A179,ControlTotals!$A$3:$I$12,9,FALSE),0)</f>
        <v>1551</v>
      </c>
      <c r="F179">
        <f t="shared" si="13"/>
        <v>0</v>
      </c>
      <c r="G179">
        <f t="shared" si="14"/>
        <v>653</v>
      </c>
      <c r="H179">
        <v>1356</v>
      </c>
      <c r="I179">
        <v>1918</v>
      </c>
      <c r="J179">
        <v>0</v>
      </c>
      <c r="K179">
        <v>668</v>
      </c>
      <c r="L179">
        <v>1356</v>
      </c>
      <c r="M179" s="17">
        <v>1228.7203317290418</v>
      </c>
      <c r="N179">
        <v>668</v>
      </c>
      <c r="O179" s="17">
        <v>653.22411834311174</v>
      </c>
      <c r="P179">
        <f t="shared" si="15"/>
        <v>0.90613593785327573</v>
      </c>
      <c r="Q179">
        <f t="shared" si="16"/>
        <v>0.97788041668130499</v>
      </c>
      <c r="R179">
        <f t="shared" si="17"/>
        <v>1738</v>
      </c>
    </row>
    <row r="180" spans="1:18">
      <c r="A180" t="s">
        <v>17</v>
      </c>
      <c r="B180">
        <v>2</v>
      </c>
      <c r="C180">
        <v>179</v>
      </c>
      <c r="D180">
        <f t="shared" si="12"/>
        <v>601</v>
      </c>
      <c r="E180">
        <f>ROUND(I180*P180*VLOOKUP($A180,ControlTotals!$A$3:$I$12,9,FALSE),0)</f>
        <v>1029</v>
      </c>
      <c r="F180">
        <f t="shared" si="13"/>
        <v>0</v>
      </c>
      <c r="G180">
        <f t="shared" si="14"/>
        <v>1874</v>
      </c>
      <c r="H180">
        <v>801</v>
      </c>
      <c r="I180">
        <v>1537</v>
      </c>
      <c r="J180">
        <v>0</v>
      </c>
      <c r="K180">
        <v>1927</v>
      </c>
      <c r="L180">
        <v>801</v>
      </c>
      <c r="M180" s="17">
        <v>600.691013868656</v>
      </c>
      <c r="N180">
        <v>1927</v>
      </c>
      <c r="O180" s="17">
        <v>1873.6542112950842</v>
      </c>
      <c r="P180">
        <f t="shared" si="15"/>
        <v>0.7499263593865868</v>
      </c>
      <c r="Q180">
        <f t="shared" si="16"/>
        <v>0.97231666387913041</v>
      </c>
      <c r="R180">
        <f t="shared" si="17"/>
        <v>1153</v>
      </c>
    </row>
    <row r="181" spans="1:18">
      <c r="A181" t="s">
        <v>17</v>
      </c>
      <c r="B181">
        <v>2</v>
      </c>
      <c r="C181">
        <v>180</v>
      </c>
      <c r="D181">
        <f t="shared" si="12"/>
        <v>499</v>
      </c>
      <c r="E181">
        <f>ROUND(I181*P181*VLOOKUP($A181,ControlTotals!$A$3:$I$12,9,FALSE),0)</f>
        <v>848</v>
      </c>
      <c r="F181">
        <f t="shared" si="13"/>
        <v>36</v>
      </c>
      <c r="G181">
        <f t="shared" si="14"/>
        <v>577</v>
      </c>
      <c r="H181">
        <v>636</v>
      </c>
      <c r="I181">
        <v>1211</v>
      </c>
      <c r="J181">
        <v>46</v>
      </c>
      <c r="K181">
        <v>577</v>
      </c>
      <c r="L181">
        <v>636</v>
      </c>
      <c r="M181" s="17">
        <v>498.98308934765703</v>
      </c>
      <c r="N181">
        <v>577</v>
      </c>
      <c r="O181" s="17">
        <v>577</v>
      </c>
      <c r="P181">
        <f t="shared" si="15"/>
        <v>0.78456460589254251</v>
      </c>
      <c r="Q181">
        <f t="shared" si="16"/>
        <v>1</v>
      </c>
      <c r="R181">
        <f t="shared" si="17"/>
        <v>950</v>
      </c>
    </row>
    <row r="182" spans="1:18">
      <c r="A182" t="s">
        <v>17</v>
      </c>
      <c r="B182">
        <v>2</v>
      </c>
      <c r="C182">
        <v>181</v>
      </c>
      <c r="D182">
        <f t="shared" si="12"/>
        <v>651</v>
      </c>
      <c r="E182">
        <f>ROUND(I182*P182*VLOOKUP($A182,ControlTotals!$A$3:$I$12,9,FALSE),0)</f>
        <v>1030</v>
      </c>
      <c r="F182">
        <f t="shared" si="13"/>
        <v>0</v>
      </c>
      <c r="G182">
        <f t="shared" si="14"/>
        <v>223</v>
      </c>
      <c r="H182">
        <v>784</v>
      </c>
      <c r="I182">
        <v>1390</v>
      </c>
      <c r="J182">
        <v>0</v>
      </c>
      <c r="K182">
        <v>223</v>
      </c>
      <c r="L182">
        <v>784</v>
      </c>
      <c r="M182" s="17">
        <v>651.15619322539339</v>
      </c>
      <c r="N182">
        <v>223</v>
      </c>
      <c r="O182" s="17">
        <v>223</v>
      </c>
      <c r="P182">
        <f t="shared" si="15"/>
        <v>0.83055636890994056</v>
      </c>
      <c r="Q182">
        <f t="shared" si="16"/>
        <v>1</v>
      </c>
      <c r="R182">
        <f t="shared" si="17"/>
        <v>1154</v>
      </c>
    </row>
    <row r="183" spans="1:18">
      <c r="A183" t="s">
        <v>17</v>
      </c>
      <c r="B183">
        <v>2</v>
      </c>
      <c r="C183">
        <v>182</v>
      </c>
      <c r="D183">
        <f t="shared" si="12"/>
        <v>625</v>
      </c>
      <c r="E183">
        <f>ROUND(I183*P183*VLOOKUP($A183,ControlTotals!$A$3:$I$12,9,FALSE),0)</f>
        <v>1019</v>
      </c>
      <c r="F183">
        <f t="shared" si="13"/>
        <v>0</v>
      </c>
      <c r="G183">
        <f t="shared" si="14"/>
        <v>1086</v>
      </c>
      <c r="H183">
        <v>1172</v>
      </c>
      <c r="I183">
        <v>2141</v>
      </c>
      <c r="J183">
        <v>0</v>
      </c>
      <c r="K183">
        <v>1086</v>
      </c>
      <c r="L183">
        <v>1172</v>
      </c>
      <c r="M183" s="17">
        <v>625.3233920165402</v>
      </c>
      <c r="N183">
        <v>1086</v>
      </c>
      <c r="O183" s="17">
        <v>1086</v>
      </c>
      <c r="P183">
        <f t="shared" si="15"/>
        <v>0.53355238226667256</v>
      </c>
      <c r="Q183">
        <f t="shared" si="16"/>
        <v>1</v>
      </c>
      <c r="R183">
        <f t="shared" si="17"/>
        <v>1142</v>
      </c>
    </row>
    <row r="184" spans="1:18">
      <c r="A184" t="s">
        <v>17</v>
      </c>
      <c r="B184">
        <v>2</v>
      </c>
      <c r="C184">
        <v>183</v>
      </c>
      <c r="D184">
        <f t="shared" si="12"/>
        <v>514</v>
      </c>
      <c r="E184">
        <f>ROUND(I184*P184*VLOOKUP($A184,ControlTotals!$A$3:$I$12,9,FALSE),0)</f>
        <v>832</v>
      </c>
      <c r="F184">
        <f t="shared" si="13"/>
        <v>0</v>
      </c>
      <c r="G184">
        <f t="shared" si="14"/>
        <v>319</v>
      </c>
      <c r="H184">
        <v>565</v>
      </c>
      <c r="I184">
        <v>1026</v>
      </c>
      <c r="J184">
        <v>0</v>
      </c>
      <c r="K184">
        <v>319</v>
      </c>
      <c r="L184">
        <v>565</v>
      </c>
      <c r="M184" s="17">
        <v>513.53171884125186</v>
      </c>
      <c r="N184">
        <v>319</v>
      </c>
      <c r="O184" s="17">
        <v>319</v>
      </c>
      <c r="P184">
        <f t="shared" si="15"/>
        <v>0.90890569706416258</v>
      </c>
      <c r="Q184">
        <f t="shared" si="16"/>
        <v>1</v>
      </c>
      <c r="R184">
        <f t="shared" si="17"/>
        <v>933</v>
      </c>
    </row>
    <row r="185" spans="1:18">
      <c r="A185" t="s">
        <v>17</v>
      </c>
      <c r="B185">
        <v>2</v>
      </c>
      <c r="C185">
        <v>184</v>
      </c>
      <c r="D185">
        <f t="shared" si="12"/>
        <v>979</v>
      </c>
      <c r="E185">
        <f>ROUND(I185*P185*VLOOKUP($A185,ControlTotals!$A$3:$I$12,9,FALSE),0)</f>
        <v>1399</v>
      </c>
      <c r="F185">
        <f t="shared" si="13"/>
        <v>0</v>
      </c>
      <c r="G185">
        <f t="shared" si="14"/>
        <v>1520</v>
      </c>
      <c r="H185">
        <v>1617</v>
      </c>
      <c r="I185">
        <v>2591</v>
      </c>
      <c r="J185">
        <v>0</v>
      </c>
      <c r="K185">
        <v>1520</v>
      </c>
      <c r="L185">
        <v>1617</v>
      </c>
      <c r="M185" s="17">
        <v>978.51510670634082</v>
      </c>
      <c r="N185">
        <v>1520</v>
      </c>
      <c r="O185" s="17">
        <v>1520</v>
      </c>
      <c r="P185">
        <f t="shared" si="15"/>
        <v>0.60514230470398322</v>
      </c>
      <c r="Q185">
        <f t="shared" si="16"/>
        <v>1</v>
      </c>
      <c r="R185">
        <f t="shared" si="17"/>
        <v>1568</v>
      </c>
    </row>
    <row r="186" spans="1:18">
      <c r="A186" t="s">
        <v>17</v>
      </c>
      <c r="B186">
        <v>2</v>
      </c>
      <c r="C186">
        <v>185</v>
      </c>
      <c r="D186">
        <f t="shared" si="12"/>
        <v>835</v>
      </c>
      <c r="E186">
        <f>ROUND(I186*P186*VLOOKUP($A186,ControlTotals!$A$3:$I$12,9,FALSE),0)</f>
        <v>1453</v>
      </c>
      <c r="F186">
        <f t="shared" si="13"/>
        <v>2</v>
      </c>
      <c r="G186">
        <f t="shared" si="14"/>
        <v>512</v>
      </c>
      <c r="H186">
        <v>1083</v>
      </c>
      <c r="I186">
        <v>2113</v>
      </c>
      <c r="J186">
        <v>2</v>
      </c>
      <c r="K186">
        <v>512</v>
      </c>
      <c r="L186">
        <v>1083</v>
      </c>
      <c r="M186" s="17">
        <v>834.70031927468813</v>
      </c>
      <c r="N186">
        <v>512</v>
      </c>
      <c r="O186" s="17">
        <v>512</v>
      </c>
      <c r="P186">
        <f t="shared" si="15"/>
        <v>0.77072975002279609</v>
      </c>
      <c r="Q186">
        <f t="shared" si="16"/>
        <v>1</v>
      </c>
      <c r="R186">
        <f t="shared" si="17"/>
        <v>1629</v>
      </c>
    </row>
    <row r="187" spans="1:18">
      <c r="A187" t="s">
        <v>17</v>
      </c>
      <c r="B187">
        <v>2</v>
      </c>
      <c r="C187">
        <v>186</v>
      </c>
      <c r="D187">
        <f t="shared" si="12"/>
        <v>360</v>
      </c>
      <c r="E187">
        <f>ROUND(I187*P187*VLOOKUP($A187,ControlTotals!$A$3:$I$12,9,FALSE),0)</f>
        <v>663</v>
      </c>
      <c r="F187">
        <f t="shared" si="13"/>
        <v>6</v>
      </c>
      <c r="G187">
        <f t="shared" si="14"/>
        <v>2781</v>
      </c>
      <c r="H187">
        <v>546</v>
      </c>
      <c r="I187">
        <v>1128</v>
      </c>
      <c r="J187">
        <v>9</v>
      </c>
      <c r="K187">
        <v>2781</v>
      </c>
      <c r="L187">
        <v>546</v>
      </c>
      <c r="M187" s="17">
        <v>359.60136012777707</v>
      </c>
      <c r="N187">
        <v>2781</v>
      </c>
      <c r="O187" s="17">
        <v>2781</v>
      </c>
      <c r="P187">
        <f t="shared" si="15"/>
        <v>0.65861054968457344</v>
      </c>
      <c r="Q187">
        <f t="shared" si="16"/>
        <v>1</v>
      </c>
      <c r="R187">
        <f t="shared" si="17"/>
        <v>743</v>
      </c>
    </row>
    <row r="188" spans="1:18">
      <c r="A188" t="s">
        <v>17</v>
      </c>
      <c r="B188">
        <v>2</v>
      </c>
      <c r="C188">
        <v>187</v>
      </c>
      <c r="D188">
        <f t="shared" si="12"/>
        <v>1300</v>
      </c>
      <c r="E188">
        <f>ROUND(I188*P188*VLOOKUP($A188,ControlTotals!$A$3:$I$12,9,FALSE),0)</f>
        <v>1516</v>
      </c>
      <c r="F188">
        <f t="shared" si="13"/>
        <v>149</v>
      </c>
      <c r="G188">
        <f t="shared" si="14"/>
        <v>1554</v>
      </c>
      <c r="H188">
        <v>1598</v>
      </c>
      <c r="I188">
        <v>2089</v>
      </c>
      <c r="J188">
        <v>183</v>
      </c>
      <c r="K188">
        <v>1608</v>
      </c>
      <c r="L188">
        <v>1598</v>
      </c>
      <c r="M188" s="17">
        <v>1299.6230727418522</v>
      </c>
      <c r="N188">
        <v>1608</v>
      </c>
      <c r="O188" s="17">
        <v>1553.960507930911</v>
      </c>
      <c r="P188">
        <f t="shared" si="15"/>
        <v>0.81328102174083361</v>
      </c>
      <c r="Q188">
        <f t="shared" si="16"/>
        <v>0.9663933507033029</v>
      </c>
      <c r="R188">
        <f t="shared" si="17"/>
        <v>1699</v>
      </c>
    </row>
    <row r="189" spans="1:18">
      <c r="A189" t="s">
        <v>17</v>
      </c>
      <c r="B189">
        <v>2</v>
      </c>
      <c r="C189">
        <v>188</v>
      </c>
      <c r="D189">
        <f t="shared" si="12"/>
        <v>987</v>
      </c>
      <c r="E189">
        <f>ROUND(I189*P189*VLOOKUP($A189,ControlTotals!$A$3:$I$12,9,FALSE),0)</f>
        <v>1131</v>
      </c>
      <c r="F189">
        <f t="shared" si="13"/>
        <v>0</v>
      </c>
      <c r="G189">
        <f t="shared" si="14"/>
        <v>2006</v>
      </c>
      <c r="H189">
        <v>1106</v>
      </c>
      <c r="I189">
        <v>1420</v>
      </c>
      <c r="J189">
        <v>0</v>
      </c>
      <c r="K189">
        <v>2006</v>
      </c>
      <c r="L189">
        <v>1106</v>
      </c>
      <c r="M189" s="17">
        <v>987.06653948451446</v>
      </c>
      <c r="N189">
        <v>2006</v>
      </c>
      <c r="O189" s="17">
        <v>2006</v>
      </c>
      <c r="P189">
        <f t="shared" si="15"/>
        <v>0.892465225573702</v>
      </c>
      <c r="Q189">
        <f t="shared" si="16"/>
        <v>1</v>
      </c>
      <c r="R189">
        <f t="shared" si="17"/>
        <v>1267</v>
      </c>
    </row>
    <row r="190" spans="1:18">
      <c r="A190" t="s">
        <v>17</v>
      </c>
      <c r="B190">
        <v>2</v>
      </c>
      <c r="C190">
        <v>189</v>
      </c>
      <c r="D190">
        <f t="shared" si="12"/>
        <v>482</v>
      </c>
      <c r="E190">
        <f>ROUND(I190*P190*VLOOKUP($A190,ControlTotals!$A$3:$I$12,9,FALSE),0)</f>
        <v>873</v>
      </c>
      <c r="F190">
        <f t="shared" si="13"/>
        <v>2</v>
      </c>
      <c r="G190">
        <f t="shared" si="14"/>
        <v>178</v>
      </c>
      <c r="H190">
        <v>588</v>
      </c>
      <c r="I190">
        <v>1193</v>
      </c>
      <c r="J190">
        <v>2</v>
      </c>
      <c r="K190">
        <v>178</v>
      </c>
      <c r="L190">
        <v>588</v>
      </c>
      <c r="M190" s="17">
        <v>482.28136843067955</v>
      </c>
      <c r="N190">
        <v>178</v>
      </c>
      <c r="O190" s="17">
        <v>178</v>
      </c>
      <c r="P190">
        <f t="shared" si="15"/>
        <v>0.8202064088957135</v>
      </c>
      <c r="Q190">
        <f t="shared" si="16"/>
        <v>1</v>
      </c>
      <c r="R190">
        <f t="shared" si="17"/>
        <v>979</v>
      </c>
    </row>
    <row r="191" spans="1:18">
      <c r="A191" t="s">
        <v>17</v>
      </c>
      <c r="B191">
        <v>2</v>
      </c>
      <c r="C191">
        <v>190</v>
      </c>
      <c r="D191">
        <f t="shared" si="12"/>
        <v>413</v>
      </c>
      <c r="E191">
        <f>ROUND(I191*P191*VLOOKUP($A191,ControlTotals!$A$3:$I$12,9,FALSE),0)</f>
        <v>722</v>
      </c>
      <c r="F191">
        <f t="shared" si="13"/>
        <v>16</v>
      </c>
      <c r="G191">
        <f t="shared" si="14"/>
        <v>161</v>
      </c>
      <c r="H191">
        <v>462</v>
      </c>
      <c r="I191">
        <v>904</v>
      </c>
      <c r="J191">
        <v>18</v>
      </c>
      <c r="K191">
        <v>164</v>
      </c>
      <c r="L191">
        <v>462</v>
      </c>
      <c r="M191" s="17">
        <v>413.31378809307608</v>
      </c>
      <c r="N191">
        <v>164</v>
      </c>
      <c r="O191" s="17">
        <v>161.15581620689005</v>
      </c>
      <c r="P191">
        <f t="shared" si="15"/>
        <v>0.89461858894605217</v>
      </c>
      <c r="Q191">
        <f t="shared" si="16"/>
        <v>0.98265741589567102</v>
      </c>
      <c r="R191">
        <f t="shared" si="17"/>
        <v>809</v>
      </c>
    </row>
    <row r="192" spans="1:18">
      <c r="A192" t="s">
        <v>17</v>
      </c>
      <c r="B192">
        <v>2</v>
      </c>
      <c r="C192">
        <v>191</v>
      </c>
      <c r="D192">
        <f t="shared" si="12"/>
        <v>671</v>
      </c>
      <c r="E192">
        <f>ROUND(I192*P192*VLOOKUP($A192,ControlTotals!$A$3:$I$12,9,FALSE),0)</f>
        <v>1199</v>
      </c>
      <c r="F192">
        <f t="shared" si="13"/>
        <v>0</v>
      </c>
      <c r="G192">
        <f t="shared" si="14"/>
        <v>50</v>
      </c>
      <c r="H192">
        <v>794</v>
      </c>
      <c r="I192">
        <v>1590</v>
      </c>
      <c r="J192">
        <v>0</v>
      </c>
      <c r="K192">
        <v>51</v>
      </c>
      <c r="L192">
        <v>794</v>
      </c>
      <c r="M192" s="17">
        <v>670.89343560677821</v>
      </c>
      <c r="N192">
        <v>51</v>
      </c>
      <c r="O192" s="17">
        <v>49.612593271653687</v>
      </c>
      <c r="P192">
        <f t="shared" si="15"/>
        <v>0.84495394912692467</v>
      </c>
      <c r="Q192">
        <f t="shared" si="16"/>
        <v>0.97279594650301349</v>
      </c>
      <c r="R192">
        <f t="shared" si="17"/>
        <v>1343</v>
      </c>
    </row>
    <row r="193" spans="1:18">
      <c r="A193" t="s">
        <v>17</v>
      </c>
      <c r="B193">
        <v>2</v>
      </c>
      <c r="C193">
        <v>192</v>
      </c>
      <c r="D193">
        <f t="shared" si="12"/>
        <v>513</v>
      </c>
      <c r="E193">
        <f>ROUND(I193*P193*VLOOKUP($A193,ControlTotals!$A$3:$I$12,9,FALSE),0)</f>
        <v>893</v>
      </c>
      <c r="F193">
        <f t="shared" si="13"/>
        <v>3180</v>
      </c>
      <c r="G193">
        <f t="shared" si="14"/>
        <v>3403</v>
      </c>
      <c r="H193">
        <v>641</v>
      </c>
      <c r="I193">
        <v>1251</v>
      </c>
      <c r="J193">
        <v>3975</v>
      </c>
      <c r="K193">
        <v>3605</v>
      </c>
      <c r="L193">
        <v>643</v>
      </c>
      <c r="M193" s="17">
        <v>514.32929710312965</v>
      </c>
      <c r="N193">
        <v>3605</v>
      </c>
      <c r="O193" s="17">
        <v>3402.854839679942</v>
      </c>
      <c r="P193">
        <f t="shared" si="15"/>
        <v>0.79989004215105697</v>
      </c>
      <c r="Q193">
        <f t="shared" si="16"/>
        <v>0.94392644651316004</v>
      </c>
      <c r="R193">
        <f t="shared" si="17"/>
        <v>1001</v>
      </c>
    </row>
    <row r="194" spans="1:18">
      <c r="A194" t="s">
        <v>17</v>
      </c>
      <c r="B194">
        <v>2</v>
      </c>
      <c r="C194">
        <v>193</v>
      </c>
      <c r="D194">
        <f t="shared" si="12"/>
        <v>585</v>
      </c>
      <c r="E194">
        <f>ROUND(I194*P194*VLOOKUP($A194,ControlTotals!$A$3:$I$12,9,FALSE),0)</f>
        <v>1146</v>
      </c>
      <c r="F194">
        <f t="shared" si="13"/>
        <v>3</v>
      </c>
      <c r="G194">
        <f t="shared" si="14"/>
        <v>291</v>
      </c>
      <c r="H194">
        <v>822</v>
      </c>
      <c r="I194">
        <v>1805</v>
      </c>
      <c r="J194">
        <v>4</v>
      </c>
      <c r="K194">
        <v>291</v>
      </c>
      <c r="L194">
        <v>822</v>
      </c>
      <c r="M194" s="17">
        <v>584.82859628198503</v>
      </c>
      <c r="N194">
        <v>291</v>
      </c>
      <c r="O194" s="17">
        <v>291</v>
      </c>
      <c r="P194">
        <f t="shared" si="15"/>
        <v>0.71147031177857056</v>
      </c>
      <c r="Q194">
        <f t="shared" si="16"/>
        <v>1</v>
      </c>
      <c r="R194">
        <f t="shared" si="17"/>
        <v>1284</v>
      </c>
    </row>
    <row r="195" spans="1:18">
      <c r="A195" t="s">
        <v>17</v>
      </c>
      <c r="B195">
        <v>2</v>
      </c>
      <c r="C195">
        <v>194</v>
      </c>
      <c r="D195">
        <f t="shared" ref="D195:D258" si="18">ROUND(H195*P195,0)</f>
        <v>1068</v>
      </c>
      <c r="E195">
        <f>ROUND(I195*P195*VLOOKUP($A195,ControlTotals!$A$3:$I$12,9,FALSE),0)</f>
        <v>1979</v>
      </c>
      <c r="F195">
        <f t="shared" ref="F195:F258" si="19">ROUND(J195*P195,0)</f>
        <v>19</v>
      </c>
      <c r="G195">
        <f t="shared" ref="G195:G258" si="20">ROUND(K195*Q195,0)</f>
        <v>194</v>
      </c>
      <c r="H195">
        <v>1435</v>
      </c>
      <c r="I195">
        <v>2981</v>
      </c>
      <c r="J195">
        <v>26</v>
      </c>
      <c r="K195">
        <v>194</v>
      </c>
      <c r="L195">
        <v>1435</v>
      </c>
      <c r="M195" s="17">
        <v>1067.7668587592027</v>
      </c>
      <c r="N195">
        <v>194</v>
      </c>
      <c r="O195" s="17">
        <v>194</v>
      </c>
      <c r="P195">
        <f t="shared" ref="P195:P258" si="21">IFERROR(M195/L195,0)</f>
        <v>0.7440884033165176</v>
      </c>
      <c r="Q195">
        <f t="shared" ref="Q195:Q258" si="22">IFERROR(O195/N195,0)</f>
        <v>1</v>
      </c>
      <c r="R195">
        <f t="shared" ref="R195:R258" si="23">ROUND(I195*P195,0)</f>
        <v>2218</v>
      </c>
    </row>
    <row r="196" spans="1:18">
      <c r="A196" t="s">
        <v>17</v>
      </c>
      <c r="B196">
        <v>2</v>
      </c>
      <c r="C196">
        <v>195</v>
      </c>
      <c r="D196">
        <f t="shared" si="18"/>
        <v>733</v>
      </c>
      <c r="E196">
        <f>ROUND(I196*P196*VLOOKUP($A196,ControlTotals!$A$3:$I$12,9,FALSE),0)</f>
        <v>1237</v>
      </c>
      <c r="F196">
        <f t="shared" si="19"/>
        <v>9</v>
      </c>
      <c r="G196">
        <f t="shared" si="20"/>
        <v>1093</v>
      </c>
      <c r="H196">
        <v>1065</v>
      </c>
      <c r="I196">
        <v>2016</v>
      </c>
      <c r="J196">
        <v>13</v>
      </c>
      <c r="K196">
        <v>1093</v>
      </c>
      <c r="L196">
        <v>1065</v>
      </c>
      <c r="M196" s="17">
        <v>732.54272440700538</v>
      </c>
      <c r="N196">
        <v>1093</v>
      </c>
      <c r="O196" s="17">
        <v>1093</v>
      </c>
      <c r="P196">
        <f t="shared" si="21"/>
        <v>0.68783354404413655</v>
      </c>
      <c r="Q196">
        <f t="shared" si="22"/>
        <v>1</v>
      </c>
      <c r="R196">
        <f t="shared" si="23"/>
        <v>1387</v>
      </c>
    </row>
    <row r="197" spans="1:18">
      <c r="A197" t="s">
        <v>17</v>
      </c>
      <c r="B197">
        <v>2</v>
      </c>
      <c r="C197">
        <v>196</v>
      </c>
      <c r="D197">
        <f t="shared" si="18"/>
        <v>1054</v>
      </c>
      <c r="E197">
        <f>ROUND(I197*P197*VLOOKUP($A197,ControlTotals!$A$3:$I$12,9,FALSE),0)</f>
        <v>1720</v>
      </c>
      <c r="F197">
        <f t="shared" si="19"/>
        <v>9</v>
      </c>
      <c r="G197">
        <f t="shared" si="20"/>
        <v>1353</v>
      </c>
      <c r="H197">
        <v>1241</v>
      </c>
      <c r="I197">
        <v>2270</v>
      </c>
      <c r="J197">
        <v>11</v>
      </c>
      <c r="K197">
        <v>1430</v>
      </c>
      <c r="L197">
        <v>1241</v>
      </c>
      <c r="M197" s="17">
        <v>1053.905842814821</v>
      </c>
      <c r="N197">
        <v>1430</v>
      </c>
      <c r="O197" s="17">
        <v>1352.5827045582757</v>
      </c>
      <c r="P197">
        <f t="shared" si="21"/>
        <v>0.84923919646641499</v>
      </c>
      <c r="Q197">
        <f t="shared" si="22"/>
        <v>0.94586203115963341</v>
      </c>
      <c r="R197">
        <f t="shared" si="23"/>
        <v>1928</v>
      </c>
    </row>
    <row r="198" spans="1:18">
      <c r="A198" t="s">
        <v>17</v>
      </c>
      <c r="B198">
        <v>2</v>
      </c>
      <c r="C198">
        <v>197</v>
      </c>
      <c r="D198">
        <f t="shared" si="18"/>
        <v>1195</v>
      </c>
      <c r="E198">
        <f>ROUND(I198*P198*VLOOKUP($A198,ControlTotals!$A$3:$I$12,9,FALSE),0)</f>
        <v>2042</v>
      </c>
      <c r="F198">
        <f t="shared" si="19"/>
        <v>0</v>
      </c>
      <c r="G198">
        <f t="shared" si="20"/>
        <v>444</v>
      </c>
      <c r="H198">
        <v>1406</v>
      </c>
      <c r="I198">
        <v>2694</v>
      </c>
      <c r="J198">
        <v>0</v>
      </c>
      <c r="K198">
        <v>444</v>
      </c>
      <c r="L198">
        <v>1406</v>
      </c>
      <c r="M198" s="17">
        <v>1194.5627368613591</v>
      </c>
      <c r="N198">
        <v>444</v>
      </c>
      <c r="O198" s="17">
        <v>444</v>
      </c>
      <c r="P198">
        <f t="shared" si="21"/>
        <v>0.84961787827977175</v>
      </c>
      <c r="Q198">
        <f t="shared" si="22"/>
        <v>1</v>
      </c>
      <c r="R198">
        <f t="shared" si="23"/>
        <v>2289</v>
      </c>
    </row>
    <row r="199" spans="1:18">
      <c r="A199" t="s">
        <v>17</v>
      </c>
      <c r="B199">
        <v>2</v>
      </c>
      <c r="C199">
        <v>198</v>
      </c>
      <c r="D199">
        <f t="shared" si="18"/>
        <v>1925</v>
      </c>
      <c r="E199">
        <f>ROUND(I199*P199*VLOOKUP($A199,ControlTotals!$A$3:$I$12,9,FALSE),0)</f>
        <v>2450</v>
      </c>
      <c r="F199">
        <f t="shared" si="19"/>
        <v>20</v>
      </c>
      <c r="G199">
        <f t="shared" si="20"/>
        <v>4287</v>
      </c>
      <c r="H199">
        <v>2295</v>
      </c>
      <c r="I199">
        <v>3274</v>
      </c>
      <c r="J199">
        <v>24</v>
      </c>
      <c r="K199">
        <v>4401</v>
      </c>
      <c r="L199">
        <v>2295</v>
      </c>
      <c r="M199" s="17">
        <v>1924.9847895073783</v>
      </c>
      <c r="N199">
        <v>4401</v>
      </c>
      <c r="O199" s="17">
        <v>4287.1632779391848</v>
      </c>
      <c r="P199">
        <f t="shared" si="21"/>
        <v>0.83877332876138488</v>
      </c>
      <c r="Q199">
        <f t="shared" si="22"/>
        <v>0.97413389637336623</v>
      </c>
      <c r="R199">
        <f t="shared" si="23"/>
        <v>2746</v>
      </c>
    </row>
    <row r="200" spans="1:18">
      <c r="A200" t="s">
        <v>17</v>
      </c>
      <c r="B200">
        <v>2</v>
      </c>
      <c r="C200">
        <v>199</v>
      </c>
      <c r="D200">
        <f t="shared" si="18"/>
        <v>775</v>
      </c>
      <c r="E200">
        <f>ROUND(I200*P200*VLOOKUP($A200,ControlTotals!$A$3:$I$12,9,FALSE),0)</f>
        <v>1399</v>
      </c>
      <c r="F200">
        <f t="shared" si="19"/>
        <v>0</v>
      </c>
      <c r="G200">
        <f t="shared" si="20"/>
        <v>95</v>
      </c>
      <c r="H200">
        <v>867</v>
      </c>
      <c r="I200">
        <v>1754</v>
      </c>
      <c r="J200">
        <v>0</v>
      </c>
      <c r="K200">
        <v>95</v>
      </c>
      <c r="L200">
        <v>867</v>
      </c>
      <c r="M200" s="17">
        <v>775.19171468980062</v>
      </c>
      <c r="N200">
        <v>95</v>
      </c>
      <c r="O200" s="17">
        <v>95</v>
      </c>
      <c r="P200">
        <f t="shared" si="21"/>
        <v>0.89410809076101572</v>
      </c>
      <c r="Q200">
        <f t="shared" si="22"/>
        <v>1</v>
      </c>
      <c r="R200">
        <f t="shared" si="23"/>
        <v>1568</v>
      </c>
    </row>
    <row r="201" spans="1:18">
      <c r="A201" t="s">
        <v>17</v>
      </c>
      <c r="B201">
        <v>2</v>
      </c>
      <c r="C201">
        <v>200</v>
      </c>
      <c r="D201">
        <f t="shared" si="18"/>
        <v>1157</v>
      </c>
      <c r="E201">
        <f>ROUND(I201*P201*VLOOKUP($A201,ControlTotals!$A$3:$I$12,9,FALSE),0)</f>
        <v>1684</v>
      </c>
      <c r="F201">
        <f t="shared" si="19"/>
        <v>0</v>
      </c>
      <c r="G201">
        <f t="shared" si="20"/>
        <v>329</v>
      </c>
      <c r="H201">
        <v>1157</v>
      </c>
      <c r="I201">
        <v>1887</v>
      </c>
      <c r="J201">
        <v>0</v>
      </c>
      <c r="K201">
        <v>329</v>
      </c>
      <c r="L201">
        <v>1157</v>
      </c>
      <c r="M201" s="17">
        <v>1157</v>
      </c>
      <c r="N201">
        <v>329</v>
      </c>
      <c r="O201" s="17">
        <v>329</v>
      </c>
      <c r="P201">
        <f t="shared" si="21"/>
        <v>1</v>
      </c>
      <c r="Q201">
        <f t="shared" si="22"/>
        <v>1</v>
      </c>
      <c r="R201">
        <f t="shared" si="23"/>
        <v>1887</v>
      </c>
    </row>
    <row r="202" spans="1:18">
      <c r="A202" t="s">
        <v>17</v>
      </c>
      <c r="B202">
        <v>2</v>
      </c>
      <c r="C202">
        <v>201</v>
      </c>
      <c r="D202">
        <f t="shared" si="18"/>
        <v>413</v>
      </c>
      <c r="E202">
        <f>ROUND(I202*P202*VLOOKUP($A202,ControlTotals!$A$3:$I$12,9,FALSE),0)</f>
        <v>871</v>
      </c>
      <c r="F202">
        <f t="shared" si="19"/>
        <v>13</v>
      </c>
      <c r="G202">
        <f t="shared" si="20"/>
        <v>908</v>
      </c>
      <c r="H202">
        <v>621</v>
      </c>
      <c r="I202">
        <v>1468</v>
      </c>
      <c r="J202">
        <v>20</v>
      </c>
      <c r="K202">
        <v>948</v>
      </c>
      <c r="L202">
        <v>621</v>
      </c>
      <c r="M202" s="17">
        <v>413.04032342613937</v>
      </c>
      <c r="N202">
        <v>948</v>
      </c>
      <c r="O202" s="17">
        <v>908.25079723287809</v>
      </c>
      <c r="P202">
        <f t="shared" si="21"/>
        <v>0.6651212937618991</v>
      </c>
      <c r="Q202">
        <f t="shared" si="22"/>
        <v>0.95807046121611616</v>
      </c>
      <c r="R202">
        <f t="shared" si="23"/>
        <v>976</v>
      </c>
    </row>
    <row r="203" spans="1:18">
      <c r="A203" t="s">
        <v>17</v>
      </c>
      <c r="B203">
        <v>2</v>
      </c>
      <c r="C203">
        <v>202</v>
      </c>
      <c r="D203">
        <f t="shared" si="18"/>
        <v>405</v>
      </c>
      <c r="E203">
        <f>ROUND(I203*P203*VLOOKUP($A203,ControlTotals!$A$3:$I$12,9,FALSE),0)</f>
        <v>745</v>
      </c>
      <c r="F203">
        <f t="shared" si="19"/>
        <v>0</v>
      </c>
      <c r="G203">
        <f t="shared" si="20"/>
        <v>121</v>
      </c>
      <c r="H203">
        <v>459</v>
      </c>
      <c r="I203">
        <v>947</v>
      </c>
      <c r="J203">
        <v>0</v>
      </c>
      <c r="K203">
        <v>124</v>
      </c>
      <c r="L203">
        <v>459</v>
      </c>
      <c r="M203" s="17">
        <v>404.74964958942769</v>
      </c>
      <c r="N203">
        <v>124</v>
      </c>
      <c r="O203" s="17">
        <v>120.87833486122079</v>
      </c>
      <c r="P203">
        <f t="shared" si="21"/>
        <v>0.88180751544537628</v>
      </c>
      <c r="Q203">
        <f t="shared" si="22"/>
        <v>0.97482528113887734</v>
      </c>
      <c r="R203">
        <f t="shared" si="23"/>
        <v>835</v>
      </c>
    </row>
    <row r="204" spans="1:18">
      <c r="A204" t="s">
        <v>17</v>
      </c>
      <c r="B204">
        <v>2</v>
      </c>
      <c r="C204">
        <v>203</v>
      </c>
      <c r="D204">
        <f t="shared" si="18"/>
        <v>397</v>
      </c>
      <c r="E204">
        <f>ROUND(I204*P204*VLOOKUP($A204,ControlTotals!$A$3:$I$12,9,FALSE),0)</f>
        <v>666</v>
      </c>
      <c r="F204">
        <f t="shared" si="19"/>
        <v>0</v>
      </c>
      <c r="G204">
        <f t="shared" si="20"/>
        <v>186</v>
      </c>
      <c r="H204">
        <v>501</v>
      </c>
      <c r="I204">
        <v>943</v>
      </c>
      <c r="J204">
        <v>0</v>
      </c>
      <c r="K204">
        <v>192</v>
      </c>
      <c r="L204">
        <v>501</v>
      </c>
      <c r="M204" s="17">
        <v>396.67240305659163</v>
      </c>
      <c r="N204">
        <v>192</v>
      </c>
      <c r="O204" s="17">
        <v>186.3116324137801</v>
      </c>
      <c r="P204">
        <f t="shared" si="21"/>
        <v>0.7917612835460911</v>
      </c>
      <c r="Q204">
        <f t="shared" si="22"/>
        <v>0.97037308548843804</v>
      </c>
      <c r="R204">
        <f t="shared" si="23"/>
        <v>747</v>
      </c>
    </row>
    <row r="205" spans="1:18">
      <c r="A205" t="s">
        <v>17</v>
      </c>
      <c r="B205">
        <v>2</v>
      </c>
      <c r="C205">
        <v>204</v>
      </c>
      <c r="D205">
        <f t="shared" si="18"/>
        <v>657</v>
      </c>
      <c r="E205">
        <f>ROUND(I205*P205*VLOOKUP($A205,ControlTotals!$A$3:$I$12,9,FALSE),0)</f>
        <v>1157</v>
      </c>
      <c r="F205">
        <f t="shared" si="19"/>
        <v>17</v>
      </c>
      <c r="G205">
        <f t="shared" si="20"/>
        <v>17</v>
      </c>
      <c r="H205">
        <v>754</v>
      </c>
      <c r="I205">
        <v>1487</v>
      </c>
      <c r="J205">
        <v>20</v>
      </c>
      <c r="K205">
        <v>17</v>
      </c>
      <c r="L205">
        <v>754</v>
      </c>
      <c r="M205" s="17">
        <v>657.32309349910827</v>
      </c>
      <c r="N205">
        <v>17</v>
      </c>
      <c r="O205" s="17">
        <v>17</v>
      </c>
      <c r="P205">
        <f t="shared" si="21"/>
        <v>0.87178129111287572</v>
      </c>
      <c r="Q205">
        <f t="shared" si="22"/>
        <v>1</v>
      </c>
      <c r="R205">
        <f t="shared" si="23"/>
        <v>1296</v>
      </c>
    </row>
    <row r="206" spans="1:18">
      <c r="A206" t="s">
        <v>17</v>
      </c>
      <c r="B206">
        <v>2</v>
      </c>
      <c r="C206">
        <v>205</v>
      </c>
      <c r="D206">
        <f t="shared" si="18"/>
        <v>1206</v>
      </c>
      <c r="E206">
        <f>ROUND(I206*P206*VLOOKUP($A206,ControlTotals!$A$3:$I$12,9,FALSE),0)</f>
        <v>2204</v>
      </c>
      <c r="F206">
        <f t="shared" si="19"/>
        <v>103</v>
      </c>
      <c r="G206">
        <f t="shared" si="20"/>
        <v>340</v>
      </c>
      <c r="H206">
        <v>1539</v>
      </c>
      <c r="I206">
        <v>3153</v>
      </c>
      <c r="J206">
        <v>132</v>
      </c>
      <c r="K206">
        <v>356</v>
      </c>
      <c r="L206">
        <v>1539</v>
      </c>
      <c r="M206" s="17">
        <v>1205.8472070940493</v>
      </c>
      <c r="N206">
        <v>356</v>
      </c>
      <c r="O206" s="17">
        <v>340.18356329685201</v>
      </c>
      <c r="P206">
        <f t="shared" si="21"/>
        <v>0.78352645035350832</v>
      </c>
      <c r="Q206">
        <f t="shared" si="22"/>
        <v>0.9555718070136292</v>
      </c>
      <c r="R206">
        <f t="shared" si="23"/>
        <v>2470</v>
      </c>
    </row>
    <row r="207" spans="1:18">
      <c r="A207" t="s">
        <v>17</v>
      </c>
      <c r="B207">
        <v>2</v>
      </c>
      <c r="C207">
        <v>206</v>
      </c>
      <c r="D207">
        <f t="shared" si="18"/>
        <v>886</v>
      </c>
      <c r="E207">
        <f>ROUND(I207*P207*VLOOKUP($A207,ControlTotals!$A$3:$I$12,9,FALSE),0)</f>
        <v>1470</v>
      </c>
      <c r="F207">
        <f t="shared" si="19"/>
        <v>11</v>
      </c>
      <c r="G207">
        <f t="shared" si="20"/>
        <v>1387</v>
      </c>
      <c r="H207">
        <v>1095</v>
      </c>
      <c r="I207">
        <v>2035</v>
      </c>
      <c r="J207">
        <v>13</v>
      </c>
      <c r="K207">
        <v>1438</v>
      </c>
      <c r="L207">
        <v>1095</v>
      </c>
      <c r="M207" s="17">
        <v>886.34480611318327</v>
      </c>
      <c r="N207">
        <v>1438</v>
      </c>
      <c r="O207" s="17">
        <v>1386.7353213876038</v>
      </c>
      <c r="P207">
        <f t="shared" si="21"/>
        <v>0.80944731151888882</v>
      </c>
      <c r="Q207">
        <f t="shared" si="22"/>
        <v>0.96435001487315974</v>
      </c>
      <c r="R207">
        <f t="shared" si="23"/>
        <v>1647</v>
      </c>
    </row>
    <row r="208" spans="1:18">
      <c r="A208" t="s">
        <v>17</v>
      </c>
      <c r="B208">
        <v>2</v>
      </c>
      <c r="C208">
        <v>207</v>
      </c>
      <c r="D208">
        <f t="shared" si="18"/>
        <v>1228</v>
      </c>
      <c r="E208">
        <f>ROUND(I208*P208*VLOOKUP($A208,ControlTotals!$A$3:$I$12,9,FALSE),0)</f>
        <v>1920</v>
      </c>
      <c r="F208">
        <f t="shared" si="19"/>
        <v>30</v>
      </c>
      <c r="G208">
        <f t="shared" si="20"/>
        <v>329</v>
      </c>
      <c r="H208">
        <v>1620</v>
      </c>
      <c r="I208">
        <v>2839</v>
      </c>
      <c r="J208">
        <v>40</v>
      </c>
      <c r="K208">
        <v>329</v>
      </c>
      <c r="L208">
        <v>1620</v>
      </c>
      <c r="M208" s="17">
        <v>1227.7282354927845</v>
      </c>
      <c r="N208">
        <v>329</v>
      </c>
      <c r="O208" s="17">
        <v>329</v>
      </c>
      <c r="P208">
        <f t="shared" si="21"/>
        <v>0.75785693548937316</v>
      </c>
      <c r="Q208">
        <f t="shared" si="22"/>
        <v>1</v>
      </c>
      <c r="R208">
        <f t="shared" si="23"/>
        <v>2152</v>
      </c>
    </row>
    <row r="209" spans="1:18">
      <c r="A209" t="s">
        <v>17</v>
      </c>
      <c r="B209">
        <v>2</v>
      </c>
      <c r="C209">
        <v>208</v>
      </c>
      <c r="D209">
        <f t="shared" si="18"/>
        <v>540</v>
      </c>
      <c r="E209">
        <f>ROUND(I209*P209*VLOOKUP($A209,ControlTotals!$A$3:$I$12,9,FALSE),0)</f>
        <v>938</v>
      </c>
      <c r="F209">
        <f t="shared" si="19"/>
        <v>36</v>
      </c>
      <c r="G209">
        <f t="shared" si="20"/>
        <v>690</v>
      </c>
      <c r="H209">
        <v>667</v>
      </c>
      <c r="I209">
        <v>1297</v>
      </c>
      <c r="J209">
        <v>44</v>
      </c>
      <c r="K209">
        <v>691</v>
      </c>
      <c r="L209">
        <v>667</v>
      </c>
      <c r="M209" s="17">
        <v>540.41584904199783</v>
      </c>
      <c r="N209">
        <v>691</v>
      </c>
      <c r="O209" s="17">
        <v>690.09818562657495</v>
      </c>
      <c r="P209">
        <f t="shared" si="21"/>
        <v>0.81021866423088129</v>
      </c>
      <c r="Q209">
        <f t="shared" si="22"/>
        <v>0.99869491407608535</v>
      </c>
      <c r="R209">
        <f t="shared" si="23"/>
        <v>1051</v>
      </c>
    </row>
    <row r="210" spans="1:18">
      <c r="A210" t="s">
        <v>17</v>
      </c>
      <c r="B210">
        <v>2</v>
      </c>
      <c r="C210">
        <v>209</v>
      </c>
      <c r="D210">
        <f t="shared" si="18"/>
        <v>663</v>
      </c>
      <c r="E210">
        <f>ROUND(I210*P210*VLOOKUP($A210,ControlTotals!$A$3:$I$12,9,FALSE),0)</f>
        <v>1242</v>
      </c>
      <c r="F210">
        <f t="shared" si="19"/>
        <v>68</v>
      </c>
      <c r="G210">
        <f t="shared" si="20"/>
        <v>190</v>
      </c>
      <c r="H210">
        <v>750</v>
      </c>
      <c r="I210">
        <v>1574</v>
      </c>
      <c r="J210">
        <v>77</v>
      </c>
      <c r="K210">
        <v>198</v>
      </c>
      <c r="L210">
        <v>750</v>
      </c>
      <c r="M210" s="17">
        <v>663.06033588049308</v>
      </c>
      <c r="N210">
        <v>198</v>
      </c>
      <c r="O210" s="17">
        <v>190.29989265767796</v>
      </c>
      <c r="P210">
        <f t="shared" si="21"/>
        <v>0.88408044784065742</v>
      </c>
      <c r="Q210">
        <f t="shared" si="22"/>
        <v>0.96111056897817149</v>
      </c>
      <c r="R210">
        <f t="shared" si="23"/>
        <v>1392</v>
      </c>
    </row>
    <row r="211" spans="1:18">
      <c r="A211" t="s">
        <v>17</v>
      </c>
      <c r="B211">
        <v>2</v>
      </c>
      <c r="C211">
        <v>210</v>
      </c>
      <c r="D211">
        <f t="shared" si="18"/>
        <v>556</v>
      </c>
      <c r="E211">
        <f>ROUND(I211*P211*VLOOKUP($A211,ControlTotals!$A$3:$I$12,9,FALSE),0)</f>
        <v>1047</v>
      </c>
      <c r="F211">
        <f t="shared" si="19"/>
        <v>26</v>
      </c>
      <c r="G211">
        <f t="shared" si="20"/>
        <v>829</v>
      </c>
      <c r="H211">
        <v>673</v>
      </c>
      <c r="I211">
        <v>1420</v>
      </c>
      <c r="J211">
        <v>31</v>
      </c>
      <c r="K211">
        <v>875</v>
      </c>
      <c r="L211">
        <v>673</v>
      </c>
      <c r="M211" s="17">
        <v>556.15309142338265</v>
      </c>
      <c r="N211">
        <v>875</v>
      </c>
      <c r="O211" s="17">
        <v>829.35431863740632</v>
      </c>
      <c r="P211">
        <f t="shared" si="21"/>
        <v>0.82637903629031595</v>
      </c>
      <c r="Q211">
        <f t="shared" si="22"/>
        <v>0.94783350701417868</v>
      </c>
      <c r="R211">
        <f t="shared" si="23"/>
        <v>1173</v>
      </c>
    </row>
    <row r="212" spans="1:18">
      <c r="A212" t="s">
        <v>17</v>
      </c>
      <c r="B212">
        <v>2</v>
      </c>
      <c r="C212">
        <v>211</v>
      </c>
      <c r="D212">
        <f t="shared" si="18"/>
        <v>728</v>
      </c>
      <c r="E212">
        <f>ROUND(I212*P212*VLOOKUP($A212,ControlTotals!$A$3:$I$12,9,FALSE),0)</f>
        <v>1453</v>
      </c>
      <c r="F212">
        <f t="shared" si="19"/>
        <v>179</v>
      </c>
      <c r="G212">
        <f t="shared" si="20"/>
        <v>120</v>
      </c>
      <c r="H212">
        <v>852</v>
      </c>
      <c r="I212">
        <v>1905</v>
      </c>
      <c r="J212">
        <v>210</v>
      </c>
      <c r="K212">
        <v>122</v>
      </c>
      <c r="L212">
        <v>852</v>
      </c>
      <c r="M212" s="17">
        <v>728.19791829382211</v>
      </c>
      <c r="N212">
        <v>122</v>
      </c>
      <c r="O212" s="17">
        <v>119.98826024389784</v>
      </c>
      <c r="P212">
        <f t="shared" si="21"/>
        <v>0.85469239236364103</v>
      </c>
      <c r="Q212">
        <f t="shared" si="22"/>
        <v>0.98351032986801512</v>
      </c>
      <c r="R212">
        <f t="shared" si="23"/>
        <v>1628</v>
      </c>
    </row>
    <row r="213" spans="1:18">
      <c r="A213" t="s">
        <v>17</v>
      </c>
      <c r="B213">
        <v>2</v>
      </c>
      <c r="C213">
        <v>212</v>
      </c>
      <c r="D213">
        <f t="shared" si="18"/>
        <v>809</v>
      </c>
      <c r="E213">
        <f>ROUND(I213*P213*VLOOKUP($A213,ControlTotals!$A$3:$I$12,9,FALSE),0)</f>
        <v>1454</v>
      </c>
      <c r="F213">
        <f t="shared" si="19"/>
        <v>12</v>
      </c>
      <c r="G213">
        <f t="shared" si="20"/>
        <v>186</v>
      </c>
      <c r="H213">
        <v>855</v>
      </c>
      <c r="I213">
        <v>1722</v>
      </c>
      <c r="J213">
        <v>13</v>
      </c>
      <c r="K213">
        <v>186</v>
      </c>
      <c r="L213">
        <v>855</v>
      </c>
      <c r="M213" s="17">
        <v>809.09585734490031</v>
      </c>
      <c r="N213">
        <v>186</v>
      </c>
      <c r="O213" s="17">
        <v>186</v>
      </c>
      <c r="P213">
        <f t="shared" si="21"/>
        <v>0.9463109442630413</v>
      </c>
      <c r="Q213">
        <f t="shared" si="22"/>
        <v>1</v>
      </c>
      <c r="R213">
        <f t="shared" si="23"/>
        <v>1630</v>
      </c>
    </row>
    <row r="214" spans="1:18">
      <c r="A214" t="s">
        <v>17</v>
      </c>
      <c r="B214">
        <v>2</v>
      </c>
      <c r="C214">
        <v>213</v>
      </c>
      <c r="D214">
        <f t="shared" si="18"/>
        <v>493</v>
      </c>
      <c r="E214">
        <f>ROUND(I214*P214*VLOOKUP($A214,ControlTotals!$A$3:$I$12,9,FALSE),0)</f>
        <v>1012</v>
      </c>
      <c r="F214">
        <f t="shared" si="19"/>
        <v>68</v>
      </c>
      <c r="G214">
        <f t="shared" si="20"/>
        <v>437</v>
      </c>
      <c r="H214">
        <v>570</v>
      </c>
      <c r="I214">
        <v>1312</v>
      </c>
      <c r="J214">
        <v>79</v>
      </c>
      <c r="K214">
        <v>437</v>
      </c>
      <c r="L214">
        <v>570</v>
      </c>
      <c r="M214" s="17">
        <v>492.79757826187785</v>
      </c>
      <c r="N214">
        <v>437</v>
      </c>
      <c r="O214" s="17">
        <v>437</v>
      </c>
      <c r="P214">
        <f t="shared" si="21"/>
        <v>0.86455715484539974</v>
      </c>
      <c r="Q214">
        <f t="shared" si="22"/>
        <v>1</v>
      </c>
      <c r="R214">
        <f t="shared" si="23"/>
        <v>1134</v>
      </c>
    </row>
    <row r="215" spans="1:18">
      <c r="A215" t="s">
        <v>17</v>
      </c>
      <c r="B215">
        <v>2</v>
      </c>
      <c r="C215">
        <v>214</v>
      </c>
      <c r="D215">
        <f t="shared" si="18"/>
        <v>636</v>
      </c>
      <c r="E215">
        <f>ROUND(I215*P215*VLOOKUP($A215,ControlTotals!$A$3:$I$12,9,FALSE),0)</f>
        <v>1238</v>
      </c>
      <c r="F215">
        <f t="shared" si="19"/>
        <v>12</v>
      </c>
      <c r="G215">
        <f t="shared" si="20"/>
        <v>755</v>
      </c>
      <c r="H215">
        <v>701</v>
      </c>
      <c r="I215">
        <v>1528</v>
      </c>
      <c r="J215">
        <v>13</v>
      </c>
      <c r="K215">
        <v>774</v>
      </c>
      <c r="L215">
        <v>701</v>
      </c>
      <c r="M215" s="17">
        <v>636.31688989508689</v>
      </c>
      <c r="N215">
        <v>774</v>
      </c>
      <c r="O215" s="17">
        <v>755.47812017657668</v>
      </c>
      <c r="P215">
        <f t="shared" si="21"/>
        <v>0.90772737502865464</v>
      </c>
      <c r="Q215">
        <f t="shared" si="22"/>
        <v>0.97606992270875537</v>
      </c>
      <c r="R215">
        <f t="shared" si="23"/>
        <v>1387</v>
      </c>
    </row>
    <row r="216" spans="1:18">
      <c r="A216" t="s">
        <v>17</v>
      </c>
      <c r="B216">
        <v>2</v>
      </c>
      <c r="C216">
        <v>215</v>
      </c>
      <c r="D216">
        <f t="shared" si="18"/>
        <v>763</v>
      </c>
      <c r="E216">
        <f>ROUND(I216*P216*VLOOKUP($A216,ControlTotals!$A$3:$I$12,9,FALSE),0)</f>
        <v>1280</v>
      </c>
      <c r="F216">
        <f t="shared" si="19"/>
        <v>21</v>
      </c>
      <c r="G216">
        <f t="shared" si="20"/>
        <v>538</v>
      </c>
      <c r="H216">
        <v>1031</v>
      </c>
      <c r="I216">
        <v>1939</v>
      </c>
      <c r="J216">
        <v>29</v>
      </c>
      <c r="K216">
        <v>538</v>
      </c>
      <c r="L216">
        <v>1031</v>
      </c>
      <c r="M216" s="17">
        <v>762.53031719896251</v>
      </c>
      <c r="N216">
        <v>538</v>
      </c>
      <c r="O216" s="17">
        <v>538</v>
      </c>
      <c r="P216">
        <f t="shared" si="21"/>
        <v>0.73960263549850869</v>
      </c>
      <c r="Q216">
        <f t="shared" si="22"/>
        <v>1</v>
      </c>
      <c r="R216">
        <f t="shared" si="23"/>
        <v>1434</v>
      </c>
    </row>
    <row r="217" spans="1:18">
      <c r="A217" t="s">
        <v>17</v>
      </c>
      <c r="B217">
        <v>2</v>
      </c>
      <c r="C217">
        <v>216</v>
      </c>
      <c r="D217">
        <f t="shared" si="18"/>
        <v>692</v>
      </c>
      <c r="E217">
        <f>ROUND(I217*P217*VLOOKUP($A217,ControlTotals!$A$3:$I$12,9,FALSE),0)</f>
        <v>1155</v>
      </c>
      <c r="F217">
        <f t="shared" si="19"/>
        <v>25</v>
      </c>
      <c r="G217">
        <f t="shared" si="20"/>
        <v>357</v>
      </c>
      <c r="H217">
        <v>816</v>
      </c>
      <c r="I217">
        <v>1527</v>
      </c>
      <c r="J217">
        <v>29</v>
      </c>
      <c r="K217">
        <v>365</v>
      </c>
      <c r="L217">
        <v>816</v>
      </c>
      <c r="M217" s="17">
        <v>691.50240098086601</v>
      </c>
      <c r="N217">
        <v>385</v>
      </c>
      <c r="O217" s="17">
        <v>376.39807828425285</v>
      </c>
      <c r="P217">
        <f t="shared" si="21"/>
        <v>0.84742941296674756</v>
      </c>
      <c r="Q217">
        <f t="shared" si="22"/>
        <v>0.97765734619286448</v>
      </c>
      <c r="R217">
        <f t="shared" si="23"/>
        <v>1294</v>
      </c>
    </row>
    <row r="218" spans="1:18">
      <c r="A218" t="s">
        <v>17</v>
      </c>
      <c r="B218">
        <v>2</v>
      </c>
      <c r="C218">
        <v>217</v>
      </c>
      <c r="D218">
        <f t="shared" si="18"/>
        <v>878</v>
      </c>
      <c r="E218">
        <f>ROUND(I218*P218*VLOOKUP($A218,ControlTotals!$A$3:$I$12,9,FALSE),0)</f>
        <v>1531</v>
      </c>
      <c r="F218">
        <f t="shared" si="19"/>
        <v>0</v>
      </c>
      <c r="G218">
        <f t="shared" si="20"/>
        <v>170</v>
      </c>
      <c r="H218">
        <v>1126</v>
      </c>
      <c r="I218">
        <v>2199</v>
      </c>
      <c r="J218">
        <v>0</v>
      </c>
      <c r="K218">
        <v>170</v>
      </c>
      <c r="L218">
        <v>1126</v>
      </c>
      <c r="M218" s="17">
        <v>878.39583658764423</v>
      </c>
      <c r="N218">
        <v>179</v>
      </c>
      <c r="O218" s="17">
        <v>179</v>
      </c>
      <c r="P218">
        <f t="shared" si="21"/>
        <v>0.78010287441176218</v>
      </c>
      <c r="Q218">
        <f t="shared" si="22"/>
        <v>1</v>
      </c>
      <c r="R218">
        <f t="shared" si="23"/>
        <v>1715</v>
      </c>
    </row>
    <row r="219" spans="1:18">
      <c r="A219" t="s">
        <v>17</v>
      </c>
      <c r="B219">
        <v>2</v>
      </c>
      <c r="C219">
        <v>218</v>
      </c>
      <c r="D219">
        <f t="shared" si="18"/>
        <v>878</v>
      </c>
      <c r="E219">
        <f>ROUND(I219*P219*VLOOKUP($A219,ControlTotals!$A$3:$I$12,9,FALSE),0)</f>
        <v>1497</v>
      </c>
      <c r="F219">
        <f t="shared" si="19"/>
        <v>5</v>
      </c>
      <c r="G219">
        <f t="shared" si="20"/>
        <v>779</v>
      </c>
      <c r="H219">
        <v>1203</v>
      </c>
      <c r="I219">
        <v>2298</v>
      </c>
      <c r="J219">
        <v>7</v>
      </c>
      <c r="K219">
        <v>794</v>
      </c>
      <c r="L219">
        <v>1203</v>
      </c>
      <c r="M219" s="17">
        <v>878.19341484952201</v>
      </c>
      <c r="N219">
        <v>794</v>
      </c>
      <c r="O219" s="17">
        <v>778.66915565177328</v>
      </c>
      <c r="P219">
        <f t="shared" si="21"/>
        <v>0.73000283861140647</v>
      </c>
      <c r="Q219">
        <f t="shared" si="22"/>
        <v>0.98069163180324093</v>
      </c>
      <c r="R219">
        <f t="shared" si="23"/>
        <v>1678</v>
      </c>
    </row>
    <row r="220" spans="1:18">
      <c r="A220" t="s">
        <v>17</v>
      </c>
      <c r="B220">
        <v>2</v>
      </c>
      <c r="C220">
        <v>219</v>
      </c>
      <c r="D220">
        <f t="shared" si="18"/>
        <v>1092</v>
      </c>
      <c r="E220">
        <f>ROUND(I220*P220*VLOOKUP($A220,ControlTotals!$A$3:$I$12,9,FALSE),0)</f>
        <v>1893</v>
      </c>
      <c r="F220">
        <f t="shared" si="19"/>
        <v>0</v>
      </c>
      <c r="G220">
        <f t="shared" si="20"/>
        <v>136</v>
      </c>
      <c r="H220">
        <v>1255</v>
      </c>
      <c r="I220">
        <v>2439</v>
      </c>
      <c r="J220">
        <v>0</v>
      </c>
      <c r="K220">
        <v>136</v>
      </c>
      <c r="L220">
        <v>1255</v>
      </c>
      <c r="M220" s="17">
        <v>1091.553431455327</v>
      </c>
      <c r="N220">
        <v>136</v>
      </c>
      <c r="O220" s="17">
        <v>136</v>
      </c>
      <c r="P220">
        <f t="shared" si="21"/>
        <v>0.869763690402651</v>
      </c>
      <c r="Q220">
        <f t="shared" si="22"/>
        <v>1</v>
      </c>
      <c r="R220">
        <f t="shared" si="23"/>
        <v>2121</v>
      </c>
    </row>
    <row r="221" spans="1:18">
      <c r="A221" t="s">
        <v>17</v>
      </c>
      <c r="B221">
        <v>2</v>
      </c>
      <c r="C221">
        <v>220</v>
      </c>
      <c r="D221">
        <f t="shared" si="18"/>
        <v>508</v>
      </c>
      <c r="E221">
        <f>ROUND(I221*P221*VLOOKUP($A221,ControlTotals!$A$3:$I$12,9,FALSE),0)</f>
        <v>896</v>
      </c>
      <c r="F221">
        <f t="shared" si="19"/>
        <v>3</v>
      </c>
      <c r="G221">
        <f t="shared" si="20"/>
        <v>660</v>
      </c>
      <c r="H221">
        <v>665</v>
      </c>
      <c r="I221">
        <v>1315</v>
      </c>
      <c r="J221">
        <v>4</v>
      </c>
      <c r="K221">
        <v>672</v>
      </c>
      <c r="L221">
        <v>665</v>
      </c>
      <c r="M221" s="17">
        <v>507.81308727193141</v>
      </c>
      <c r="N221">
        <v>672</v>
      </c>
      <c r="O221" s="17">
        <v>659.65208011771779</v>
      </c>
      <c r="P221">
        <f t="shared" si="21"/>
        <v>0.76362870266455851</v>
      </c>
      <c r="Q221">
        <f t="shared" si="22"/>
        <v>0.98162511922279427</v>
      </c>
      <c r="R221">
        <f t="shared" si="23"/>
        <v>1004</v>
      </c>
    </row>
    <row r="222" spans="1:18">
      <c r="A222" t="s">
        <v>17</v>
      </c>
      <c r="B222">
        <v>2</v>
      </c>
      <c r="C222">
        <v>221</v>
      </c>
      <c r="D222">
        <f t="shared" si="18"/>
        <v>530</v>
      </c>
      <c r="E222">
        <f>ROUND(I222*P222*VLOOKUP($A222,ControlTotals!$A$3:$I$12,9,FALSE),0)</f>
        <v>987</v>
      </c>
      <c r="F222">
        <f t="shared" si="19"/>
        <v>2</v>
      </c>
      <c r="G222">
        <f t="shared" si="20"/>
        <v>10</v>
      </c>
      <c r="H222">
        <v>618</v>
      </c>
      <c r="I222">
        <v>1291</v>
      </c>
      <c r="J222">
        <v>2</v>
      </c>
      <c r="K222">
        <v>10</v>
      </c>
      <c r="L222">
        <v>618</v>
      </c>
      <c r="M222" s="17">
        <v>529.66930125458089</v>
      </c>
      <c r="N222">
        <v>10</v>
      </c>
      <c r="O222" s="17">
        <v>10</v>
      </c>
      <c r="P222">
        <f t="shared" si="21"/>
        <v>0.8570700667549852</v>
      </c>
      <c r="Q222">
        <f t="shared" si="22"/>
        <v>1</v>
      </c>
      <c r="R222">
        <f t="shared" si="23"/>
        <v>1106</v>
      </c>
    </row>
    <row r="223" spans="1:18">
      <c r="A223" t="s">
        <v>17</v>
      </c>
      <c r="B223">
        <v>2</v>
      </c>
      <c r="C223">
        <v>222</v>
      </c>
      <c r="D223">
        <f t="shared" si="18"/>
        <v>578</v>
      </c>
      <c r="E223">
        <f>ROUND(I223*P223*VLOOKUP($A223,ControlTotals!$A$3:$I$12,9,FALSE),0)</f>
        <v>1080</v>
      </c>
      <c r="F223">
        <f t="shared" si="19"/>
        <v>2</v>
      </c>
      <c r="G223">
        <f t="shared" si="20"/>
        <v>216</v>
      </c>
      <c r="H223">
        <v>705</v>
      </c>
      <c r="I223">
        <v>1475</v>
      </c>
      <c r="J223">
        <v>2</v>
      </c>
      <c r="K223">
        <v>227</v>
      </c>
      <c r="L223">
        <v>705</v>
      </c>
      <c r="M223" s="17">
        <v>578.41584904199783</v>
      </c>
      <c r="N223">
        <v>227</v>
      </c>
      <c r="O223" s="17">
        <v>215.9701165096468</v>
      </c>
      <c r="P223">
        <f t="shared" si="21"/>
        <v>0.82044801282552882</v>
      </c>
      <c r="Q223">
        <f t="shared" si="22"/>
        <v>0.95141020488831185</v>
      </c>
      <c r="R223">
        <f t="shared" si="23"/>
        <v>1210</v>
      </c>
    </row>
    <row r="224" spans="1:18">
      <c r="A224" t="s">
        <v>17</v>
      </c>
      <c r="B224">
        <v>2</v>
      </c>
      <c r="C224">
        <v>223</v>
      </c>
      <c r="D224">
        <f t="shared" si="18"/>
        <v>583</v>
      </c>
      <c r="E224">
        <f>ROUND(I224*P224*VLOOKUP($A224,ControlTotals!$A$3:$I$12,9,FALSE),0)</f>
        <v>1163</v>
      </c>
      <c r="F224">
        <f t="shared" si="19"/>
        <v>6</v>
      </c>
      <c r="G224">
        <f t="shared" si="20"/>
        <v>0</v>
      </c>
      <c r="H224">
        <v>815</v>
      </c>
      <c r="I224">
        <v>1820</v>
      </c>
      <c r="J224">
        <v>9</v>
      </c>
      <c r="K224">
        <v>0</v>
      </c>
      <c r="L224">
        <v>815</v>
      </c>
      <c r="M224" s="17">
        <v>583.39273478563348</v>
      </c>
      <c r="N224">
        <v>0</v>
      </c>
      <c r="O224" s="17">
        <v>0</v>
      </c>
      <c r="P224">
        <f t="shared" si="21"/>
        <v>0.7158193064854399</v>
      </c>
      <c r="Q224">
        <f t="shared" si="22"/>
        <v>0</v>
      </c>
      <c r="R224">
        <f t="shared" si="23"/>
        <v>1303</v>
      </c>
    </row>
    <row r="225" spans="1:18">
      <c r="A225" t="s">
        <v>17</v>
      </c>
      <c r="B225">
        <v>2</v>
      </c>
      <c r="C225">
        <v>224</v>
      </c>
      <c r="D225">
        <f t="shared" si="18"/>
        <v>814</v>
      </c>
      <c r="E225">
        <f>ROUND(I225*P225*VLOOKUP($A225,ControlTotals!$A$3:$I$12,9,FALSE),0)</f>
        <v>1666</v>
      </c>
      <c r="F225">
        <f t="shared" si="19"/>
        <v>0</v>
      </c>
      <c r="G225">
        <f t="shared" si="20"/>
        <v>560</v>
      </c>
      <c r="H225">
        <v>1059</v>
      </c>
      <c r="I225">
        <v>2429</v>
      </c>
      <c r="J225">
        <v>0</v>
      </c>
      <c r="K225">
        <v>560</v>
      </c>
      <c r="L225">
        <v>1059</v>
      </c>
      <c r="M225" s="17">
        <v>814.17790583946839</v>
      </c>
      <c r="N225">
        <v>560</v>
      </c>
      <c r="O225" s="17">
        <v>560</v>
      </c>
      <c r="P225">
        <f t="shared" si="21"/>
        <v>0.7688176636822176</v>
      </c>
      <c r="Q225">
        <f t="shared" si="22"/>
        <v>1</v>
      </c>
      <c r="R225">
        <f t="shared" si="23"/>
        <v>1867</v>
      </c>
    </row>
    <row r="226" spans="1:18">
      <c r="A226" t="s">
        <v>17</v>
      </c>
      <c r="B226">
        <v>2</v>
      </c>
      <c r="C226">
        <v>225</v>
      </c>
      <c r="D226">
        <f t="shared" si="18"/>
        <v>544</v>
      </c>
      <c r="E226">
        <f>ROUND(I226*P226*VLOOKUP($A226,ControlTotals!$A$3:$I$12,9,FALSE),0)</f>
        <v>1067</v>
      </c>
      <c r="F226">
        <f t="shared" si="19"/>
        <v>69</v>
      </c>
      <c r="G226">
        <f t="shared" si="20"/>
        <v>83</v>
      </c>
      <c r="H226">
        <v>753</v>
      </c>
      <c r="I226">
        <v>1656</v>
      </c>
      <c r="J226">
        <v>95</v>
      </c>
      <c r="K226">
        <v>83</v>
      </c>
      <c r="L226">
        <v>753</v>
      </c>
      <c r="M226" s="17">
        <v>543.64928880022717</v>
      </c>
      <c r="N226">
        <v>83</v>
      </c>
      <c r="O226" s="17">
        <v>83</v>
      </c>
      <c r="P226">
        <f t="shared" si="21"/>
        <v>0.72197780717161641</v>
      </c>
      <c r="Q226">
        <f t="shared" si="22"/>
        <v>1</v>
      </c>
      <c r="R226">
        <f t="shared" si="23"/>
        <v>1196</v>
      </c>
    </row>
    <row r="227" spans="1:18">
      <c r="A227" t="s">
        <v>17</v>
      </c>
      <c r="B227">
        <v>2</v>
      </c>
      <c r="C227">
        <v>226</v>
      </c>
      <c r="D227">
        <f t="shared" si="18"/>
        <v>499</v>
      </c>
      <c r="E227">
        <f>ROUND(I227*P227*VLOOKUP($A227,ControlTotals!$A$3:$I$12,9,FALSE),0)</f>
        <v>774</v>
      </c>
      <c r="F227">
        <f t="shared" si="19"/>
        <v>84</v>
      </c>
      <c r="G227">
        <f t="shared" si="20"/>
        <v>56</v>
      </c>
      <c r="H227">
        <v>619</v>
      </c>
      <c r="I227">
        <v>1076</v>
      </c>
      <c r="J227">
        <v>104</v>
      </c>
      <c r="K227">
        <v>58</v>
      </c>
      <c r="L227">
        <v>619</v>
      </c>
      <c r="M227" s="17">
        <v>498.67550485860238</v>
      </c>
      <c r="N227">
        <v>61</v>
      </c>
      <c r="O227" s="17">
        <v>58.710778898228583</v>
      </c>
      <c r="P227">
        <f t="shared" si="21"/>
        <v>0.80561470897997156</v>
      </c>
      <c r="Q227">
        <f t="shared" si="22"/>
        <v>0.96247178521686205</v>
      </c>
      <c r="R227">
        <f t="shared" si="23"/>
        <v>867</v>
      </c>
    </row>
    <row r="228" spans="1:18">
      <c r="A228" t="s">
        <v>17</v>
      </c>
      <c r="B228">
        <v>2</v>
      </c>
      <c r="C228">
        <v>227</v>
      </c>
      <c r="D228">
        <f t="shared" si="18"/>
        <v>338</v>
      </c>
      <c r="E228">
        <f>ROUND(I228*P228*VLOOKUP($A228,ControlTotals!$A$3:$I$12,9,FALSE),0)</f>
        <v>637</v>
      </c>
      <c r="F228">
        <f t="shared" si="19"/>
        <v>2</v>
      </c>
      <c r="G228">
        <f t="shared" si="20"/>
        <v>1192</v>
      </c>
      <c r="H228">
        <v>429</v>
      </c>
      <c r="I228">
        <v>906</v>
      </c>
      <c r="J228">
        <v>2</v>
      </c>
      <c r="K228">
        <v>1276</v>
      </c>
      <c r="L228">
        <v>429</v>
      </c>
      <c r="M228" s="17">
        <v>337.88723200275672</v>
      </c>
      <c r="N228">
        <v>1347</v>
      </c>
      <c r="O228" s="17">
        <v>1258.6915617407572</v>
      </c>
      <c r="P228">
        <f t="shared" si="21"/>
        <v>0.78761592541435133</v>
      </c>
      <c r="Q228">
        <f t="shared" si="22"/>
        <v>0.93444065459595926</v>
      </c>
      <c r="R228">
        <f t="shared" si="23"/>
        <v>714</v>
      </c>
    </row>
    <row r="229" spans="1:18">
      <c r="A229" t="s">
        <v>17</v>
      </c>
      <c r="B229">
        <v>2</v>
      </c>
      <c r="C229">
        <v>228</v>
      </c>
      <c r="D229">
        <f t="shared" si="18"/>
        <v>961</v>
      </c>
      <c r="E229">
        <f>ROUND(I229*P229*VLOOKUP($A229,ControlTotals!$A$3:$I$12,9,FALSE),0)</f>
        <v>1559</v>
      </c>
      <c r="F229">
        <f t="shared" si="19"/>
        <v>0</v>
      </c>
      <c r="G229">
        <f t="shared" si="20"/>
        <v>1221</v>
      </c>
      <c r="H229">
        <v>1283</v>
      </c>
      <c r="I229">
        <v>2333</v>
      </c>
      <c r="J229">
        <v>0</v>
      </c>
      <c r="K229">
        <v>1252</v>
      </c>
      <c r="L229">
        <v>1283</v>
      </c>
      <c r="M229" s="17">
        <v>960.97548410134618</v>
      </c>
      <c r="N229">
        <v>1466</v>
      </c>
      <c r="O229" s="17">
        <v>1429.6499437173266</v>
      </c>
      <c r="P229">
        <f t="shared" si="21"/>
        <v>0.74900661270564783</v>
      </c>
      <c r="Q229">
        <f t="shared" si="22"/>
        <v>0.97520460008003174</v>
      </c>
      <c r="R229">
        <f t="shared" si="23"/>
        <v>1747</v>
      </c>
    </row>
    <row r="230" spans="1:18">
      <c r="A230" t="s">
        <v>17</v>
      </c>
      <c r="B230">
        <v>2</v>
      </c>
      <c r="C230">
        <v>229</v>
      </c>
      <c r="D230">
        <f t="shared" si="18"/>
        <v>567</v>
      </c>
      <c r="E230">
        <f>ROUND(I230*P230*VLOOKUP($A230,ControlTotals!$A$3:$I$12,9,FALSE),0)</f>
        <v>928</v>
      </c>
      <c r="F230">
        <f t="shared" si="19"/>
        <v>0</v>
      </c>
      <c r="G230">
        <f t="shared" si="20"/>
        <v>1224</v>
      </c>
      <c r="H230">
        <v>785</v>
      </c>
      <c r="I230">
        <v>1441</v>
      </c>
      <c r="J230">
        <v>0</v>
      </c>
      <c r="K230">
        <v>1276</v>
      </c>
      <c r="L230">
        <v>785</v>
      </c>
      <c r="M230" s="17">
        <v>566.60756373179856</v>
      </c>
      <c r="N230">
        <v>1494</v>
      </c>
      <c r="O230" s="17">
        <v>1433.5784369805181</v>
      </c>
      <c r="P230">
        <f t="shared" si="21"/>
        <v>0.72179307481757782</v>
      </c>
      <c r="Q230">
        <f t="shared" si="22"/>
        <v>0.95955718673394785</v>
      </c>
      <c r="R230">
        <f t="shared" si="23"/>
        <v>1040</v>
      </c>
    </row>
    <row r="231" spans="1:18">
      <c r="A231" t="s">
        <v>17</v>
      </c>
      <c r="B231">
        <v>2</v>
      </c>
      <c r="C231">
        <v>230</v>
      </c>
      <c r="D231">
        <f t="shared" si="18"/>
        <v>1634</v>
      </c>
      <c r="E231">
        <f>ROUND(I231*P231*VLOOKUP($A231,ControlTotals!$A$3:$I$12,9,FALSE),0)</f>
        <v>2220</v>
      </c>
      <c r="F231">
        <f t="shared" si="19"/>
        <v>0</v>
      </c>
      <c r="G231">
        <f t="shared" si="20"/>
        <v>307</v>
      </c>
      <c r="H231">
        <v>2179</v>
      </c>
      <c r="I231">
        <v>3318</v>
      </c>
      <c r="J231">
        <v>0</v>
      </c>
      <c r="K231">
        <v>307</v>
      </c>
      <c r="L231">
        <v>2179</v>
      </c>
      <c r="M231" s="17">
        <v>1633.7144266424523</v>
      </c>
      <c r="N231">
        <v>180</v>
      </c>
      <c r="O231" s="17">
        <v>180</v>
      </c>
      <c r="P231">
        <f t="shared" si="21"/>
        <v>0.74975421140085008</v>
      </c>
      <c r="Q231">
        <f t="shared" si="22"/>
        <v>1</v>
      </c>
      <c r="R231">
        <f t="shared" si="23"/>
        <v>2488</v>
      </c>
    </row>
    <row r="232" spans="1:18">
      <c r="A232" t="s">
        <v>17</v>
      </c>
      <c r="B232">
        <v>2</v>
      </c>
      <c r="C232">
        <v>231</v>
      </c>
      <c r="D232">
        <f t="shared" si="18"/>
        <v>529</v>
      </c>
      <c r="E232">
        <f>ROUND(I232*P232*VLOOKUP($A232,ControlTotals!$A$3:$I$12,9,FALSE),0)</f>
        <v>818</v>
      </c>
      <c r="F232">
        <f t="shared" si="19"/>
        <v>0</v>
      </c>
      <c r="G232">
        <f t="shared" si="20"/>
        <v>27</v>
      </c>
      <c r="H232">
        <v>562</v>
      </c>
      <c r="I232">
        <v>973</v>
      </c>
      <c r="J232">
        <v>0</v>
      </c>
      <c r="K232">
        <v>27</v>
      </c>
      <c r="L232">
        <v>562</v>
      </c>
      <c r="M232" s="17">
        <v>529.31068629106539</v>
      </c>
      <c r="N232">
        <v>16</v>
      </c>
      <c r="O232" s="17">
        <v>16</v>
      </c>
      <c r="P232">
        <f t="shared" si="21"/>
        <v>0.94183396137200248</v>
      </c>
      <c r="Q232">
        <f t="shared" si="22"/>
        <v>1</v>
      </c>
      <c r="R232">
        <f t="shared" si="23"/>
        <v>916</v>
      </c>
    </row>
    <row r="233" spans="1:18">
      <c r="A233" t="s">
        <v>17</v>
      </c>
      <c r="B233">
        <v>2</v>
      </c>
      <c r="C233">
        <v>232</v>
      </c>
      <c r="D233">
        <f t="shared" si="18"/>
        <v>673</v>
      </c>
      <c r="E233">
        <f>ROUND(I233*P233*VLOOKUP($A233,ControlTotals!$A$3:$I$12,9,FALSE),0)</f>
        <v>1073</v>
      </c>
      <c r="F233">
        <f t="shared" si="19"/>
        <v>0</v>
      </c>
      <c r="G233">
        <f t="shared" si="20"/>
        <v>114</v>
      </c>
      <c r="H233">
        <v>860</v>
      </c>
      <c r="I233">
        <v>1537</v>
      </c>
      <c r="J233">
        <v>0</v>
      </c>
      <c r="K233">
        <v>114</v>
      </c>
      <c r="L233">
        <v>860</v>
      </c>
      <c r="M233" s="17">
        <v>672.90584281482097</v>
      </c>
      <c r="N233">
        <v>67</v>
      </c>
      <c r="O233" s="17">
        <v>67</v>
      </c>
      <c r="P233">
        <f t="shared" si="21"/>
        <v>0.78244865443583833</v>
      </c>
      <c r="Q233">
        <f t="shared" si="22"/>
        <v>1</v>
      </c>
      <c r="R233">
        <f t="shared" si="23"/>
        <v>1203</v>
      </c>
    </row>
    <row r="234" spans="1:18">
      <c r="A234" t="s">
        <v>17</v>
      </c>
      <c r="B234">
        <v>2</v>
      </c>
      <c r="C234">
        <v>233</v>
      </c>
      <c r="D234">
        <f t="shared" si="18"/>
        <v>0</v>
      </c>
      <c r="E234">
        <f>ROUND(I234*P234*VLOOKUP($A234,ControlTotals!$A$3:$I$12,9,FALSE),0)</f>
        <v>0</v>
      </c>
      <c r="F234">
        <f t="shared" si="19"/>
        <v>0</v>
      </c>
      <c r="G234">
        <f t="shared" si="20"/>
        <v>6510</v>
      </c>
      <c r="H234">
        <v>0</v>
      </c>
      <c r="I234">
        <v>0</v>
      </c>
      <c r="J234">
        <v>124</v>
      </c>
      <c r="K234">
        <v>6978</v>
      </c>
      <c r="L234">
        <v>0</v>
      </c>
      <c r="M234" s="17">
        <v>0</v>
      </c>
      <c r="N234">
        <v>6978</v>
      </c>
      <c r="O234" s="17">
        <v>6510.3051918744577</v>
      </c>
      <c r="P234">
        <f t="shared" si="21"/>
        <v>0</v>
      </c>
      <c r="Q234">
        <f t="shared" si="22"/>
        <v>0.93297580852313811</v>
      </c>
      <c r="R234">
        <f t="shared" si="23"/>
        <v>0</v>
      </c>
    </row>
    <row r="235" spans="1:18">
      <c r="A235" t="s">
        <v>17</v>
      </c>
      <c r="B235">
        <v>2</v>
      </c>
      <c r="C235">
        <v>234</v>
      </c>
      <c r="D235">
        <f t="shared" si="18"/>
        <v>75</v>
      </c>
      <c r="E235">
        <f>ROUND(I235*P235*VLOOKUP($A235,ControlTotals!$A$3:$I$12,9,FALSE),0)</f>
        <v>188</v>
      </c>
      <c r="F235">
        <f t="shared" si="19"/>
        <v>9</v>
      </c>
      <c r="G235">
        <f t="shared" si="20"/>
        <v>0</v>
      </c>
      <c r="H235">
        <v>75</v>
      </c>
      <c r="I235">
        <v>211</v>
      </c>
      <c r="J235">
        <v>9</v>
      </c>
      <c r="K235">
        <v>0</v>
      </c>
      <c r="L235">
        <v>75</v>
      </c>
      <c r="M235" s="17">
        <v>75</v>
      </c>
      <c r="N235">
        <v>0</v>
      </c>
      <c r="O235" s="17">
        <v>0</v>
      </c>
      <c r="P235">
        <f t="shared" si="21"/>
        <v>1</v>
      </c>
      <c r="Q235">
        <f t="shared" si="22"/>
        <v>0</v>
      </c>
      <c r="R235">
        <f t="shared" si="23"/>
        <v>211</v>
      </c>
    </row>
    <row r="236" spans="1:18">
      <c r="A236" t="s">
        <v>17</v>
      </c>
      <c r="B236">
        <v>2</v>
      </c>
      <c r="C236">
        <v>235</v>
      </c>
      <c r="D236">
        <f t="shared" si="18"/>
        <v>550</v>
      </c>
      <c r="E236">
        <f>ROUND(I236*P236*VLOOKUP($A236,ControlTotals!$A$3:$I$12,9,FALSE),0)</f>
        <v>938</v>
      </c>
      <c r="F236">
        <f t="shared" si="19"/>
        <v>0</v>
      </c>
      <c r="G236">
        <f t="shared" si="20"/>
        <v>5</v>
      </c>
      <c r="H236">
        <v>610</v>
      </c>
      <c r="I236">
        <v>1166</v>
      </c>
      <c r="J236">
        <v>0</v>
      </c>
      <c r="K236">
        <v>5</v>
      </c>
      <c r="L236">
        <v>610</v>
      </c>
      <c r="M236" s="17">
        <v>550.18551108577924</v>
      </c>
      <c r="N236">
        <v>5</v>
      </c>
      <c r="O236" s="17">
        <v>5</v>
      </c>
      <c r="P236">
        <f t="shared" si="21"/>
        <v>0.90194346079635945</v>
      </c>
      <c r="Q236">
        <f t="shared" si="22"/>
        <v>1</v>
      </c>
      <c r="R236">
        <f t="shared" si="23"/>
        <v>1052</v>
      </c>
    </row>
    <row r="237" spans="1:18">
      <c r="A237" t="s">
        <v>17</v>
      </c>
      <c r="B237">
        <v>2</v>
      </c>
      <c r="C237">
        <v>236</v>
      </c>
      <c r="D237">
        <f t="shared" si="18"/>
        <v>0</v>
      </c>
      <c r="E237">
        <f>ROUND(I237*P237*VLOOKUP($A237,ControlTotals!$A$3:$I$12,9,FALSE),0)</f>
        <v>0</v>
      </c>
      <c r="F237">
        <f t="shared" si="19"/>
        <v>0</v>
      </c>
      <c r="G237">
        <f t="shared" si="20"/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 s="17">
        <v>0</v>
      </c>
      <c r="N237">
        <v>0</v>
      </c>
      <c r="O237" s="17">
        <v>0</v>
      </c>
      <c r="P237">
        <f t="shared" si="21"/>
        <v>0</v>
      </c>
      <c r="Q237">
        <f t="shared" si="22"/>
        <v>0</v>
      </c>
      <c r="R237">
        <f t="shared" si="23"/>
        <v>0</v>
      </c>
    </row>
    <row r="238" spans="1:18">
      <c r="A238" t="s">
        <v>17</v>
      </c>
      <c r="B238">
        <v>2</v>
      </c>
      <c r="C238">
        <v>237</v>
      </c>
      <c r="D238">
        <f t="shared" si="18"/>
        <v>47</v>
      </c>
      <c r="E238">
        <f>ROUND(I238*P238*VLOOKUP($A238,ControlTotals!$A$3:$I$12,9,FALSE),0)</f>
        <v>55</v>
      </c>
      <c r="F238">
        <f t="shared" si="19"/>
        <v>115</v>
      </c>
      <c r="G238">
        <f t="shared" si="20"/>
        <v>88</v>
      </c>
      <c r="H238">
        <v>47</v>
      </c>
      <c r="I238">
        <v>62</v>
      </c>
      <c r="J238">
        <v>115</v>
      </c>
      <c r="K238">
        <v>88</v>
      </c>
      <c r="L238">
        <v>47</v>
      </c>
      <c r="M238" s="17">
        <v>47</v>
      </c>
      <c r="N238">
        <v>88</v>
      </c>
      <c r="O238" s="17">
        <v>88</v>
      </c>
      <c r="P238">
        <f t="shared" si="21"/>
        <v>1</v>
      </c>
      <c r="Q238">
        <f t="shared" si="22"/>
        <v>1</v>
      </c>
      <c r="R238">
        <f t="shared" si="23"/>
        <v>62</v>
      </c>
    </row>
    <row r="239" spans="1:18">
      <c r="A239" t="s">
        <v>17</v>
      </c>
      <c r="B239">
        <v>2</v>
      </c>
      <c r="C239">
        <v>238</v>
      </c>
      <c r="D239">
        <f t="shared" si="18"/>
        <v>516</v>
      </c>
      <c r="E239">
        <f>ROUND(I239*P239*VLOOKUP($A239,ControlTotals!$A$3:$I$12,9,FALSE),0)</f>
        <v>892</v>
      </c>
      <c r="F239">
        <f t="shared" si="19"/>
        <v>74</v>
      </c>
      <c r="G239">
        <f t="shared" si="20"/>
        <v>396</v>
      </c>
      <c r="H239">
        <v>721</v>
      </c>
      <c r="I239">
        <v>1397</v>
      </c>
      <c r="J239">
        <v>104</v>
      </c>
      <c r="K239">
        <v>419</v>
      </c>
      <c r="L239">
        <v>721</v>
      </c>
      <c r="M239" s="17">
        <v>515.82239267796353</v>
      </c>
      <c r="N239">
        <v>419</v>
      </c>
      <c r="O239" s="17">
        <v>396.45464066437239</v>
      </c>
      <c r="P239">
        <f t="shared" si="21"/>
        <v>0.71542634213309786</v>
      </c>
      <c r="Q239">
        <f t="shared" si="22"/>
        <v>0.94619245981950451</v>
      </c>
      <c r="R239">
        <f t="shared" si="23"/>
        <v>999</v>
      </c>
    </row>
    <row r="240" spans="1:18">
      <c r="A240" t="s">
        <v>17</v>
      </c>
      <c r="B240">
        <v>3</v>
      </c>
      <c r="C240">
        <v>239</v>
      </c>
      <c r="D240">
        <f t="shared" si="18"/>
        <v>1252</v>
      </c>
      <c r="E240">
        <f>ROUND(I240*P240*VLOOKUP($A240,ControlTotals!$A$3:$I$12,9,FALSE),0)</f>
        <v>1946</v>
      </c>
      <c r="F240">
        <f t="shared" si="19"/>
        <v>0</v>
      </c>
      <c r="G240">
        <f t="shared" si="20"/>
        <v>165</v>
      </c>
      <c r="H240">
        <v>1294</v>
      </c>
      <c r="I240">
        <v>2255</v>
      </c>
      <c r="J240">
        <v>0</v>
      </c>
      <c r="K240">
        <v>167</v>
      </c>
      <c r="L240">
        <v>1294</v>
      </c>
      <c r="M240" s="17">
        <v>1251.5734439096807</v>
      </c>
      <c r="N240">
        <v>128</v>
      </c>
      <c r="O240" s="17">
        <v>126.40448226240174</v>
      </c>
      <c r="P240">
        <f t="shared" si="21"/>
        <v>0.96721286237224169</v>
      </c>
      <c r="Q240">
        <f t="shared" si="22"/>
        <v>0.98753501767501362</v>
      </c>
      <c r="R240">
        <f t="shared" si="23"/>
        <v>2181</v>
      </c>
    </row>
    <row r="241" spans="1:18">
      <c r="A241" t="s">
        <v>17</v>
      </c>
      <c r="B241">
        <v>3</v>
      </c>
      <c r="C241">
        <v>240</v>
      </c>
      <c r="D241">
        <f t="shared" si="18"/>
        <v>1469</v>
      </c>
      <c r="E241">
        <f>ROUND(I241*P241*VLOOKUP($A241,ControlTotals!$A$3:$I$12,9,FALSE),0)</f>
        <v>2610</v>
      </c>
      <c r="F241">
        <f t="shared" si="19"/>
        <v>9</v>
      </c>
      <c r="G241">
        <f t="shared" si="20"/>
        <v>1405</v>
      </c>
      <c r="H241">
        <v>1506</v>
      </c>
      <c r="I241">
        <v>2998</v>
      </c>
      <c r="J241">
        <v>9</v>
      </c>
      <c r="K241">
        <v>1477</v>
      </c>
      <c r="L241">
        <v>1506</v>
      </c>
      <c r="M241" s="17">
        <v>1469.137582413329</v>
      </c>
      <c r="N241">
        <v>1477</v>
      </c>
      <c r="O241" s="17">
        <v>1405.0629611352435</v>
      </c>
      <c r="P241">
        <f t="shared" si="21"/>
        <v>0.97552296308985986</v>
      </c>
      <c r="Q241">
        <f t="shared" si="22"/>
        <v>0.95129516664539171</v>
      </c>
      <c r="R241">
        <f t="shared" si="23"/>
        <v>2925</v>
      </c>
    </row>
    <row r="242" spans="1:18">
      <c r="A242" t="s">
        <v>17</v>
      </c>
      <c r="B242">
        <v>3</v>
      </c>
      <c r="C242">
        <v>241</v>
      </c>
      <c r="D242">
        <f t="shared" si="18"/>
        <v>635</v>
      </c>
      <c r="E242">
        <f>ROUND(I242*P242*VLOOKUP($A242,ControlTotals!$A$3:$I$12,9,FALSE),0)</f>
        <v>1018</v>
      </c>
      <c r="F242">
        <f t="shared" si="19"/>
        <v>0</v>
      </c>
      <c r="G242">
        <f t="shared" si="20"/>
        <v>376</v>
      </c>
      <c r="H242">
        <v>635</v>
      </c>
      <c r="I242">
        <v>1141</v>
      </c>
      <c r="J242">
        <v>0</v>
      </c>
      <c r="K242">
        <v>389</v>
      </c>
      <c r="L242">
        <v>635</v>
      </c>
      <c r="M242" s="17">
        <v>635</v>
      </c>
      <c r="N242">
        <v>389</v>
      </c>
      <c r="O242" s="17">
        <v>376.02774708996196</v>
      </c>
      <c r="P242">
        <f t="shared" si="21"/>
        <v>1</v>
      </c>
      <c r="Q242">
        <f t="shared" si="22"/>
        <v>0.96665230614386111</v>
      </c>
      <c r="R242">
        <f t="shared" si="23"/>
        <v>1141</v>
      </c>
    </row>
    <row r="243" spans="1:18">
      <c r="A243" t="s">
        <v>17</v>
      </c>
      <c r="B243">
        <v>3</v>
      </c>
      <c r="C243">
        <v>242</v>
      </c>
      <c r="D243">
        <f t="shared" si="18"/>
        <v>735</v>
      </c>
      <c r="E243">
        <f>ROUND(I243*P243*VLOOKUP($A243,ControlTotals!$A$3:$I$12,9,FALSE),0)</f>
        <v>1947</v>
      </c>
      <c r="F243">
        <f t="shared" si="19"/>
        <v>102</v>
      </c>
      <c r="G243">
        <f t="shared" si="20"/>
        <v>212</v>
      </c>
      <c r="H243">
        <v>752</v>
      </c>
      <c r="I243">
        <v>2232</v>
      </c>
      <c r="J243">
        <v>104</v>
      </c>
      <c r="K243">
        <v>223</v>
      </c>
      <c r="L243">
        <v>752</v>
      </c>
      <c r="M243" s="17">
        <v>735.30758448905465</v>
      </c>
      <c r="N243">
        <v>223</v>
      </c>
      <c r="O243" s="17">
        <v>211.69263516397754</v>
      </c>
      <c r="P243">
        <f t="shared" si="21"/>
        <v>0.97780263894821096</v>
      </c>
      <c r="Q243">
        <f t="shared" si="22"/>
        <v>0.94929432808958536</v>
      </c>
      <c r="R243">
        <f t="shared" si="23"/>
        <v>2182</v>
      </c>
    </row>
    <row r="244" spans="1:18">
      <c r="A244" t="s">
        <v>17</v>
      </c>
      <c r="B244">
        <v>3</v>
      </c>
      <c r="C244">
        <v>243</v>
      </c>
      <c r="D244">
        <f t="shared" si="18"/>
        <v>1565</v>
      </c>
      <c r="E244">
        <f>ROUND(I244*P244*VLOOKUP($A244,ControlTotals!$A$3:$I$12,9,FALSE),0)</f>
        <v>2735</v>
      </c>
      <c r="F244">
        <f t="shared" si="19"/>
        <v>141</v>
      </c>
      <c r="G244">
        <f t="shared" si="20"/>
        <v>766</v>
      </c>
      <c r="H244">
        <v>1914</v>
      </c>
      <c r="I244">
        <v>3749</v>
      </c>
      <c r="J244">
        <v>173</v>
      </c>
      <c r="K244">
        <v>766</v>
      </c>
      <c r="L244">
        <v>1914</v>
      </c>
      <c r="M244" s="17">
        <v>1564.8503088960601</v>
      </c>
      <c r="N244">
        <v>766</v>
      </c>
      <c r="O244" s="17">
        <v>766</v>
      </c>
      <c r="P244">
        <f t="shared" si="21"/>
        <v>0.81758114362385592</v>
      </c>
      <c r="Q244">
        <f t="shared" si="22"/>
        <v>1</v>
      </c>
      <c r="R244">
        <f t="shared" si="23"/>
        <v>3065</v>
      </c>
    </row>
    <row r="245" spans="1:18">
      <c r="A245" t="s">
        <v>17</v>
      </c>
      <c r="B245">
        <v>3</v>
      </c>
      <c r="C245">
        <v>244</v>
      </c>
      <c r="D245">
        <f t="shared" si="18"/>
        <v>1221</v>
      </c>
      <c r="E245">
        <f>ROUND(I245*P245*VLOOKUP($A245,ControlTotals!$A$3:$I$12,9,FALSE),0)</f>
        <v>2201</v>
      </c>
      <c r="F245">
        <f t="shared" si="19"/>
        <v>0</v>
      </c>
      <c r="G245">
        <f t="shared" si="20"/>
        <v>264</v>
      </c>
      <c r="H245">
        <v>1250</v>
      </c>
      <c r="I245">
        <v>2526</v>
      </c>
      <c r="J245">
        <v>0</v>
      </c>
      <c r="K245">
        <v>264</v>
      </c>
      <c r="L245">
        <v>1250</v>
      </c>
      <c r="M245" s="17">
        <v>1220.7882728558457</v>
      </c>
      <c r="N245">
        <v>264</v>
      </c>
      <c r="O245" s="17">
        <v>264</v>
      </c>
      <c r="P245">
        <f t="shared" si="21"/>
        <v>0.97663061828467657</v>
      </c>
      <c r="Q245">
        <f t="shared" si="22"/>
        <v>1</v>
      </c>
      <c r="R245">
        <f t="shared" si="23"/>
        <v>2467</v>
      </c>
    </row>
    <row r="246" spans="1:18">
      <c r="A246" t="s">
        <v>17</v>
      </c>
      <c r="B246">
        <v>3</v>
      </c>
      <c r="C246">
        <v>245</v>
      </c>
      <c r="D246">
        <f t="shared" si="18"/>
        <v>1151</v>
      </c>
      <c r="E246">
        <f>ROUND(I246*P246*VLOOKUP($A246,ControlTotals!$A$3:$I$12,9,FALSE),0)</f>
        <v>3177</v>
      </c>
      <c r="F246">
        <f t="shared" si="19"/>
        <v>50</v>
      </c>
      <c r="G246">
        <f t="shared" si="20"/>
        <v>165</v>
      </c>
      <c r="H246">
        <v>1151</v>
      </c>
      <c r="I246">
        <v>3560</v>
      </c>
      <c r="J246">
        <v>50</v>
      </c>
      <c r="K246">
        <v>170</v>
      </c>
      <c r="L246">
        <v>1151</v>
      </c>
      <c r="M246" s="17">
        <v>1151</v>
      </c>
      <c r="N246">
        <v>170</v>
      </c>
      <c r="O246" s="17">
        <v>165.49092813287447</v>
      </c>
      <c r="P246">
        <f t="shared" si="21"/>
        <v>1</v>
      </c>
      <c r="Q246">
        <f t="shared" si="22"/>
        <v>0.97347604784043806</v>
      </c>
      <c r="R246">
        <f t="shared" si="23"/>
        <v>3560</v>
      </c>
    </row>
    <row r="247" spans="1:18">
      <c r="A247" t="s">
        <v>17</v>
      </c>
      <c r="B247">
        <v>3</v>
      </c>
      <c r="C247">
        <v>246</v>
      </c>
      <c r="D247">
        <f t="shared" si="18"/>
        <v>1354</v>
      </c>
      <c r="E247">
        <f>ROUND(I247*P247*VLOOKUP($A247,ControlTotals!$A$3:$I$12,9,FALSE),0)</f>
        <v>2888</v>
      </c>
      <c r="F247">
        <f t="shared" si="19"/>
        <v>0</v>
      </c>
      <c r="G247">
        <f t="shared" si="20"/>
        <v>292</v>
      </c>
      <c r="H247">
        <v>1378</v>
      </c>
      <c r="I247">
        <v>3293</v>
      </c>
      <c r="J247">
        <v>0</v>
      </c>
      <c r="K247">
        <v>302</v>
      </c>
      <c r="L247">
        <v>1378</v>
      </c>
      <c r="M247" s="17">
        <v>1354.352411359494</v>
      </c>
      <c r="N247">
        <v>302</v>
      </c>
      <c r="O247" s="17">
        <v>291.87193088307191</v>
      </c>
      <c r="P247">
        <f t="shared" si="21"/>
        <v>0.98283919547133092</v>
      </c>
      <c r="Q247">
        <f t="shared" si="22"/>
        <v>0.9664633472949401</v>
      </c>
      <c r="R247">
        <f t="shared" si="23"/>
        <v>3236</v>
      </c>
    </row>
    <row r="248" spans="1:18">
      <c r="A248" t="s">
        <v>17</v>
      </c>
      <c r="B248">
        <v>3</v>
      </c>
      <c r="C248">
        <v>247</v>
      </c>
      <c r="D248">
        <f t="shared" si="18"/>
        <v>1946</v>
      </c>
      <c r="E248">
        <f>ROUND(I248*P248*VLOOKUP($A248,ControlTotals!$A$3:$I$12,9,FALSE),0)</f>
        <v>5835</v>
      </c>
      <c r="F248">
        <f t="shared" si="19"/>
        <v>0</v>
      </c>
      <c r="G248">
        <f t="shared" si="20"/>
        <v>1166</v>
      </c>
      <c r="H248">
        <v>4186</v>
      </c>
      <c r="I248">
        <v>14062</v>
      </c>
      <c r="J248">
        <v>0</v>
      </c>
      <c r="K248">
        <v>1247</v>
      </c>
      <c r="L248">
        <v>4186</v>
      </c>
      <c r="M248" s="17">
        <v>1946.4342522815004</v>
      </c>
      <c r="N248">
        <v>1247</v>
      </c>
      <c r="O248" s="17">
        <v>1165.8367063917406</v>
      </c>
      <c r="P248">
        <f t="shared" si="21"/>
        <v>0.46498668234149559</v>
      </c>
      <c r="Q248">
        <f t="shared" si="22"/>
        <v>0.93491315668944708</v>
      </c>
      <c r="R248">
        <f t="shared" si="23"/>
        <v>6539</v>
      </c>
    </row>
    <row r="249" spans="1:18">
      <c r="A249" t="s">
        <v>17</v>
      </c>
      <c r="B249">
        <v>3</v>
      </c>
      <c r="C249">
        <v>248</v>
      </c>
      <c r="D249">
        <f t="shared" si="18"/>
        <v>659</v>
      </c>
      <c r="E249">
        <f>ROUND(I249*P249*VLOOKUP($A249,ControlTotals!$A$3:$I$12,9,FALSE),0)</f>
        <v>974</v>
      </c>
      <c r="F249">
        <f t="shared" si="19"/>
        <v>7</v>
      </c>
      <c r="G249">
        <f t="shared" si="20"/>
        <v>335</v>
      </c>
      <c r="H249">
        <v>889</v>
      </c>
      <c r="I249">
        <v>1472</v>
      </c>
      <c r="J249">
        <v>9</v>
      </c>
      <c r="K249">
        <v>335</v>
      </c>
      <c r="L249">
        <v>889</v>
      </c>
      <c r="M249" s="17">
        <v>659.47928672450166</v>
      </c>
      <c r="N249">
        <v>324</v>
      </c>
      <c r="O249" s="17">
        <v>324</v>
      </c>
      <c r="P249">
        <f t="shared" si="21"/>
        <v>0.74182146988132924</v>
      </c>
      <c r="Q249">
        <f t="shared" si="22"/>
        <v>1</v>
      </c>
      <c r="R249">
        <f t="shared" si="23"/>
        <v>1092</v>
      </c>
    </row>
    <row r="250" spans="1:18">
      <c r="A250" t="s">
        <v>17</v>
      </c>
      <c r="B250">
        <v>3</v>
      </c>
      <c r="C250">
        <v>249</v>
      </c>
      <c r="D250">
        <f t="shared" si="18"/>
        <v>1310</v>
      </c>
      <c r="E250">
        <f>ROUND(I250*P250*VLOOKUP($A250,ControlTotals!$A$3:$I$12,9,FALSE),0)</f>
        <v>1714</v>
      </c>
      <c r="F250">
        <f t="shared" si="19"/>
        <v>70</v>
      </c>
      <c r="G250">
        <f t="shared" si="20"/>
        <v>1251</v>
      </c>
      <c r="H250">
        <v>1684</v>
      </c>
      <c r="I250">
        <v>2470</v>
      </c>
      <c r="J250">
        <v>90</v>
      </c>
      <c r="K250">
        <v>1279</v>
      </c>
      <c r="L250">
        <v>1684</v>
      </c>
      <c r="M250" s="17">
        <v>1309.8116856296419</v>
      </c>
      <c r="N250">
        <v>1279</v>
      </c>
      <c r="O250" s="17">
        <v>1251.2518654330738</v>
      </c>
      <c r="P250">
        <f t="shared" si="21"/>
        <v>0.77779791308173507</v>
      </c>
      <c r="Q250">
        <f t="shared" si="22"/>
        <v>0.97830482051061285</v>
      </c>
      <c r="R250">
        <f t="shared" si="23"/>
        <v>1921</v>
      </c>
    </row>
    <row r="251" spans="1:18">
      <c r="A251" t="s">
        <v>17</v>
      </c>
      <c r="B251">
        <v>3</v>
      </c>
      <c r="C251">
        <v>250</v>
      </c>
      <c r="D251">
        <f t="shared" si="18"/>
        <v>1480</v>
      </c>
      <c r="E251">
        <f>ROUND(I251*P251*VLOOKUP($A251,ControlTotals!$A$3:$I$12,9,FALSE),0)</f>
        <v>2497</v>
      </c>
      <c r="F251">
        <f t="shared" si="19"/>
        <v>50</v>
      </c>
      <c r="G251">
        <f t="shared" si="20"/>
        <v>316</v>
      </c>
      <c r="H251">
        <v>1892</v>
      </c>
      <c r="I251">
        <v>3578</v>
      </c>
      <c r="J251">
        <v>64</v>
      </c>
      <c r="K251">
        <v>319</v>
      </c>
      <c r="L251">
        <v>1892</v>
      </c>
      <c r="M251" s="17">
        <v>1479.558233417059</v>
      </c>
      <c r="N251">
        <v>308</v>
      </c>
      <c r="O251" s="17">
        <v>305.36392721614203</v>
      </c>
      <c r="P251">
        <f t="shared" si="21"/>
        <v>0.78200752294770559</v>
      </c>
      <c r="Q251">
        <f t="shared" si="22"/>
        <v>0.99144132213033132</v>
      </c>
      <c r="R251">
        <f t="shared" si="23"/>
        <v>2798</v>
      </c>
    </row>
    <row r="252" spans="1:18">
      <c r="A252" t="s">
        <v>17</v>
      </c>
      <c r="B252">
        <v>3</v>
      </c>
      <c r="C252">
        <v>251</v>
      </c>
      <c r="D252">
        <f t="shared" si="18"/>
        <v>1384</v>
      </c>
      <c r="E252">
        <f>ROUND(I252*P252*VLOOKUP($A252,ControlTotals!$A$3:$I$12,9,FALSE),0)</f>
        <v>2037</v>
      </c>
      <c r="F252">
        <f t="shared" si="19"/>
        <v>21</v>
      </c>
      <c r="G252">
        <f t="shared" si="20"/>
        <v>342</v>
      </c>
      <c r="H252">
        <v>2180</v>
      </c>
      <c r="I252">
        <v>3596</v>
      </c>
      <c r="J252">
        <v>33</v>
      </c>
      <c r="K252">
        <v>342</v>
      </c>
      <c r="L252">
        <v>2180</v>
      </c>
      <c r="M252" s="17">
        <v>1383.6326766653165</v>
      </c>
      <c r="N252">
        <v>241</v>
      </c>
      <c r="O252" s="17">
        <v>241</v>
      </c>
      <c r="P252">
        <f t="shared" si="21"/>
        <v>0.63469388837858554</v>
      </c>
      <c r="Q252">
        <f t="shared" si="22"/>
        <v>1</v>
      </c>
      <c r="R252">
        <f t="shared" si="23"/>
        <v>2282</v>
      </c>
    </row>
    <row r="253" spans="1:18">
      <c r="A253" t="s">
        <v>17</v>
      </c>
      <c r="B253">
        <v>3</v>
      </c>
      <c r="C253">
        <v>252</v>
      </c>
      <c r="D253">
        <f t="shared" si="18"/>
        <v>465</v>
      </c>
      <c r="E253">
        <f>ROUND(I253*P253*VLOOKUP($A253,ControlTotals!$A$3:$I$12,9,FALSE),0)</f>
        <v>791</v>
      </c>
      <c r="F253">
        <f t="shared" si="19"/>
        <v>5</v>
      </c>
      <c r="G253">
        <f t="shared" si="20"/>
        <v>1286</v>
      </c>
      <c r="H253">
        <v>631</v>
      </c>
      <c r="I253">
        <v>1201</v>
      </c>
      <c r="J253">
        <v>7</v>
      </c>
      <c r="K253">
        <v>1335</v>
      </c>
      <c r="L253">
        <v>631</v>
      </c>
      <c r="M253" s="17">
        <v>465.46687951645879</v>
      </c>
      <c r="N253">
        <v>940</v>
      </c>
      <c r="O253" s="17">
        <v>905.45357246417677</v>
      </c>
      <c r="P253">
        <f t="shared" si="21"/>
        <v>0.73766541920199491</v>
      </c>
      <c r="Q253">
        <f t="shared" si="22"/>
        <v>0.96324848134486896</v>
      </c>
      <c r="R253">
        <f t="shared" si="23"/>
        <v>886</v>
      </c>
    </row>
    <row r="254" spans="1:18">
      <c r="A254" t="s">
        <v>17</v>
      </c>
      <c r="B254">
        <v>3</v>
      </c>
      <c r="C254">
        <v>253</v>
      </c>
      <c r="D254">
        <f t="shared" si="18"/>
        <v>949</v>
      </c>
      <c r="E254">
        <f>ROUND(I254*P254*VLOOKUP($A254,ControlTotals!$A$3:$I$12,9,FALSE),0)</f>
        <v>1498</v>
      </c>
      <c r="F254">
        <f t="shared" si="19"/>
        <v>32</v>
      </c>
      <c r="G254">
        <f t="shared" si="20"/>
        <v>746</v>
      </c>
      <c r="H254">
        <v>1287</v>
      </c>
      <c r="I254">
        <v>2276</v>
      </c>
      <c r="J254">
        <v>43</v>
      </c>
      <c r="K254">
        <v>746</v>
      </c>
      <c r="L254">
        <v>1287</v>
      </c>
      <c r="M254" s="17">
        <v>948.97858590335693</v>
      </c>
      <c r="N254">
        <v>525</v>
      </c>
      <c r="O254" s="17">
        <v>525</v>
      </c>
      <c r="P254">
        <f t="shared" si="21"/>
        <v>0.73735709860400689</v>
      </c>
      <c r="Q254">
        <f t="shared" si="22"/>
        <v>1</v>
      </c>
      <c r="R254">
        <f t="shared" si="23"/>
        <v>1678</v>
      </c>
    </row>
    <row r="255" spans="1:18">
      <c r="A255" t="s">
        <v>17</v>
      </c>
      <c r="B255">
        <v>3</v>
      </c>
      <c r="C255">
        <v>254</v>
      </c>
      <c r="D255">
        <f t="shared" si="18"/>
        <v>497</v>
      </c>
      <c r="E255">
        <f>ROUND(I255*P255*VLOOKUP($A255,ControlTotals!$A$3:$I$12,9,FALSE),0)</f>
        <v>812</v>
      </c>
      <c r="F255">
        <f t="shared" si="19"/>
        <v>0</v>
      </c>
      <c r="G255">
        <f t="shared" si="20"/>
        <v>12</v>
      </c>
      <c r="H255">
        <v>504</v>
      </c>
      <c r="I255">
        <v>923</v>
      </c>
      <c r="J255">
        <v>0</v>
      </c>
      <c r="K255">
        <v>12</v>
      </c>
      <c r="L255">
        <v>504</v>
      </c>
      <c r="M255" s="17">
        <v>497.04482687043946</v>
      </c>
      <c r="N255">
        <v>12</v>
      </c>
      <c r="O255" s="17">
        <v>12</v>
      </c>
      <c r="P255">
        <f t="shared" si="21"/>
        <v>0.986200053314364</v>
      </c>
      <c r="Q255">
        <f t="shared" si="22"/>
        <v>1</v>
      </c>
      <c r="R255">
        <f t="shared" si="23"/>
        <v>910</v>
      </c>
    </row>
    <row r="256" spans="1:18">
      <c r="A256" t="s">
        <v>17</v>
      </c>
      <c r="B256">
        <v>3</v>
      </c>
      <c r="C256">
        <v>255</v>
      </c>
      <c r="D256">
        <f t="shared" si="18"/>
        <v>488</v>
      </c>
      <c r="E256">
        <f>ROUND(I256*P256*VLOOKUP($A256,ControlTotals!$A$3:$I$12,9,FALSE),0)</f>
        <v>729</v>
      </c>
      <c r="F256">
        <f t="shared" si="19"/>
        <v>8</v>
      </c>
      <c r="G256">
        <f t="shared" si="20"/>
        <v>22</v>
      </c>
      <c r="H256">
        <v>518</v>
      </c>
      <c r="I256">
        <v>867</v>
      </c>
      <c r="J256">
        <v>9</v>
      </c>
      <c r="K256">
        <v>22</v>
      </c>
      <c r="L256">
        <v>518</v>
      </c>
      <c r="M256" s="17">
        <v>488.09275554288962</v>
      </c>
      <c r="N256">
        <v>22</v>
      </c>
      <c r="O256" s="17">
        <v>22</v>
      </c>
      <c r="P256">
        <f t="shared" si="21"/>
        <v>0.94226400683955525</v>
      </c>
      <c r="Q256">
        <f t="shared" si="22"/>
        <v>1</v>
      </c>
      <c r="R256">
        <f t="shared" si="23"/>
        <v>817</v>
      </c>
    </row>
    <row r="257" spans="1:18">
      <c r="A257" t="s">
        <v>17</v>
      </c>
      <c r="B257">
        <v>3</v>
      </c>
      <c r="C257">
        <v>256</v>
      </c>
      <c r="D257">
        <f t="shared" si="18"/>
        <v>985</v>
      </c>
      <c r="E257">
        <f>ROUND(I257*P257*VLOOKUP($A257,ControlTotals!$A$3:$I$12,9,FALSE),0)</f>
        <v>1381</v>
      </c>
      <c r="F257">
        <f t="shared" si="19"/>
        <v>4</v>
      </c>
      <c r="G257">
        <f t="shared" si="20"/>
        <v>575</v>
      </c>
      <c r="H257">
        <v>1096</v>
      </c>
      <c r="I257">
        <v>1722</v>
      </c>
      <c r="J257">
        <v>5</v>
      </c>
      <c r="K257">
        <v>602</v>
      </c>
      <c r="L257">
        <v>1096</v>
      </c>
      <c r="M257" s="17">
        <v>984.7172299270311</v>
      </c>
      <c r="N257">
        <v>602</v>
      </c>
      <c r="O257" s="17">
        <v>575.36179081575074</v>
      </c>
      <c r="P257">
        <f t="shared" si="21"/>
        <v>0.89846462584583131</v>
      </c>
      <c r="Q257">
        <f t="shared" si="22"/>
        <v>0.95575048308264243</v>
      </c>
      <c r="R257">
        <f t="shared" si="23"/>
        <v>1547</v>
      </c>
    </row>
    <row r="258" spans="1:18">
      <c r="A258" t="s">
        <v>17</v>
      </c>
      <c r="B258">
        <v>3</v>
      </c>
      <c r="C258">
        <v>257</v>
      </c>
      <c r="D258">
        <f t="shared" si="18"/>
        <v>903</v>
      </c>
      <c r="E258">
        <f>ROUND(I258*P258*VLOOKUP($A258,ControlTotals!$A$3:$I$12,9,FALSE),0)</f>
        <v>1430</v>
      </c>
      <c r="F258">
        <f t="shared" si="19"/>
        <v>0</v>
      </c>
      <c r="G258">
        <f t="shared" si="20"/>
        <v>337</v>
      </c>
      <c r="H258">
        <v>1054</v>
      </c>
      <c r="I258">
        <v>1871</v>
      </c>
      <c r="J258">
        <v>0</v>
      </c>
      <c r="K258">
        <v>337</v>
      </c>
      <c r="L258">
        <v>1054</v>
      </c>
      <c r="M258" s="17">
        <v>903.07274308853584</v>
      </c>
      <c r="N258">
        <v>337</v>
      </c>
      <c r="O258" s="17">
        <v>337</v>
      </c>
      <c r="P258">
        <f t="shared" si="21"/>
        <v>0.85680525909728256</v>
      </c>
      <c r="Q258">
        <f t="shared" si="22"/>
        <v>1</v>
      </c>
      <c r="R258">
        <f t="shared" si="23"/>
        <v>1603</v>
      </c>
    </row>
    <row r="259" spans="1:18">
      <c r="A259" t="s">
        <v>17</v>
      </c>
      <c r="B259">
        <v>3</v>
      </c>
      <c r="C259">
        <v>258</v>
      </c>
      <c r="D259">
        <f t="shared" ref="D259:D322" si="24">ROUND(H259*P259,0)</f>
        <v>538</v>
      </c>
      <c r="E259">
        <f>ROUND(I259*P259*VLOOKUP($A259,ControlTotals!$A$3:$I$12,9,FALSE),0)</f>
        <v>873</v>
      </c>
      <c r="F259">
        <f t="shared" ref="F259:F322" si="25">ROUND(J259*P259,0)</f>
        <v>3</v>
      </c>
      <c r="G259">
        <f t="shared" ref="G259:G322" si="26">ROUND(K259*Q259,0)</f>
        <v>156</v>
      </c>
      <c r="H259">
        <v>795</v>
      </c>
      <c r="I259">
        <v>1446</v>
      </c>
      <c r="J259">
        <v>5</v>
      </c>
      <c r="K259">
        <v>156</v>
      </c>
      <c r="L259">
        <v>795</v>
      </c>
      <c r="M259" s="17">
        <v>537.65859420625941</v>
      </c>
      <c r="N259">
        <v>156</v>
      </c>
      <c r="O259" s="17">
        <v>156</v>
      </c>
      <c r="P259">
        <f t="shared" ref="P259:P322" si="27">IFERROR(M259/L259,0)</f>
        <v>0.67630011849843952</v>
      </c>
      <c r="Q259">
        <f t="shared" ref="Q259:Q322" si="28">IFERROR(O259/N259,0)</f>
        <v>1</v>
      </c>
      <c r="R259">
        <f t="shared" ref="R259:R322" si="29">ROUND(I259*P259,0)</f>
        <v>978</v>
      </c>
    </row>
    <row r="260" spans="1:18">
      <c r="A260" t="s">
        <v>17</v>
      </c>
      <c r="B260">
        <v>3</v>
      </c>
      <c r="C260">
        <v>259</v>
      </c>
      <c r="D260">
        <f t="shared" si="24"/>
        <v>1146</v>
      </c>
      <c r="E260">
        <f>ROUND(I260*P260*VLOOKUP($A260,ControlTotals!$A$3:$I$12,9,FALSE),0)</f>
        <v>1822</v>
      </c>
      <c r="F260">
        <f t="shared" si="25"/>
        <v>45</v>
      </c>
      <c r="G260">
        <f t="shared" si="26"/>
        <v>334</v>
      </c>
      <c r="H260">
        <v>1567</v>
      </c>
      <c r="I260">
        <v>2792</v>
      </c>
      <c r="J260">
        <v>62</v>
      </c>
      <c r="K260">
        <v>340</v>
      </c>
      <c r="L260">
        <v>1567</v>
      </c>
      <c r="M260" s="17">
        <v>1146.2120256615863</v>
      </c>
      <c r="N260">
        <v>340</v>
      </c>
      <c r="O260" s="17">
        <v>333.54855871318966</v>
      </c>
      <c r="P260">
        <f t="shared" si="27"/>
        <v>0.73146906551473279</v>
      </c>
      <c r="Q260">
        <f t="shared" si="28"/>
        <v>0.98102517268585199</v>
      </c>
      <c r="R260">
        <f t="shared" si="29"/>
        <v>2042</v>
      </c>
    </row>
    <row r="261" spans="1:18">
      <c r="A261" t="s">
        <v>17</v>
      </c>
      <c r="B261">
        <v>3</v>
      </c>
      <c r="C261">
        <v>260</v>
      </c>
      <c r="D261">
        <f t="shared" si="24"/>
        <v>1497</v>
      </c>
      <c r="E261">
        <f>ROUND(I261*P261*VLOOKUP($A261,ControlTotals!$A$3:$I$12,9,FALSE),0)</f>
        <v>2473</v>
      </c>
      <c r="F261">
        <f t="shared" si="25"/>
        <v>16</v>
      </c>
      <c r="G261">
        <f t="shared" si="26"/>
        <v>522</v>
      </c>
      <c r="H261">
        <v>2231</v>
      </c>
      <c r="I261">
        <v>4130</v>
      </c>
      <c r="J261">
        <v>24</v>
      </c>
      <c r="K261">
        <v>522</v>
      </c>
      <c r="L261">
        <v>2231</v>
      </c>
      <c r="M261" s="17">
        <v>1497.2292348313613</v>
      </c>
      <c r="N261">
        <v>522</v>
      </c>
      <c r="O261" s="17">
        <v>522</v>
      </c>
      <c r="P261">
        <f t="shared" si="27"/>
        <v>0.67110230158286033</v>
      </c>
      <c r="Q261">
        <f t="shared" si="28"/>
        <v>1</v>
      </c>
      <c r="R261">
        <f t="shared" si="29"/>
        <v>2772</v>
      </c>
    </row>
    <row r="262" spans="1:18">
      <c r="A262" t="s">
        <v>17</v>
      </c>
      <c r="B262">
        <v>3</v>
      </c>
      <c r="C262">
        <v>261</v>
      </c>
      <c r="D262">
        <f t="shared" si="24"/>
        <v>1163</v>
      </c>
      <c r="E262">
        <f>ROUND(I262*P262*VLOOKUP($A262,ControlTotals!$A$3:$I$12,9,FALSE),0)</f>
        <v>2120</v>
      </c>
      <c r="F262">
        <f t="shared" si="25"/>
        <v>137</v>
      </c>
      <c r="G262">
        <f t="shared" si="26"/>
        <v>1271</v>
      </c>
      <c r="H262">
        <v>1735</v>
      </c>
      <c r="I262">
        <v>3545</v>
      </c>
      <c r="J262">
        <v>204</v>
      </c>
      <c r="K262">
        <v>1275</v>
      </c>
      <c r="L262">
        <v>1735</v>
      </c>
      <c r="M262" s="17">
        <v>1162.5892514371662</v>
      </c>
      <c r="N262">
        <v>1275</v>
      </c>
      <c r="O262" s="17">
        <v>1270.6296688057091</v>
      </c>
      <c r="P262">
        <f t="shared" si="27"/>
        <v>0.67008026019433209</v>
      </c>
      <c r="Q262">
        <f t="shared" si="28"/>
        <v>0.99657228925937968</v>
      </c>
      <c r="R262">
        <f t="shared" si="29"/>
        <v>2375</v>
      </c>
    </row>
    <row r="263" spans="1:18">
      <c r="A263" t="s">
        <v>17</v>
      </c>
      <c r="B263">
        <v>3</v>
      </c>
      <c r="C263">
        <v>262</v>
      </c>
      <c r="D263">
        <f t="shared" si="24"/>
        <v>873</v>
      </c>
      <c r="E263">
        <f>ROUND(I263*P263*VLOOKUP($A263,ControlTotals!$A$3:$I$12,9,FALSE),0)</f>
        <v>1449</v>
      </c>
      <c r="F263">
        <f t="shared" si="25"/>
        <v>46</v>
      </c>
      <c r="G263">
        <f t="shared" si="26"/>
        <v>580</v>
      </c>
      <c r="H263">
        <v>1221</v>
      </c>
      <c r="I263">
        <v>2271</v>
      </c>
      <c r="J263">
        <v>64</v>
      </c>
      <c r="K263">
        <v>580</v>
      </c>
      <c r="L263">
        <v>1221</v>
      </c>
      <c r="M263" s="17">
        <v>873.24134352197211</v>
      </c>
      <c r="N263">
        <v>580</v>
      </c>
      <c r="O263" s="17">
        <v>580</v>
      </c>
      <c r="P263">
        <f t="shared" si="27"/>
        <v>0.71518537552987071</v>
      </c>
      <c r="Q263">
        <f t="shared" si="28"/>
        <v>1</v>
      </c>
      <c r="R263">
        <f t="shared" si="29"/>
        <v>1624</v>
      </c>
    </row>
    <row r="264" spans="1:18">
      <c r="A264" t="s">
        <v>17</v>
      </c>
      <c r="B264">
        <v>3</v>
      </c>
      <c r="C264">
        <v>263</v>
      </c>
      <c r="D264">
        <f t="shared" si="24"/>
        <v>751</v>
      </c>
      <c r="E264">
        <f>ROUND(I264*P264*VLOOKUP($A264,ControlTotals!$A$3:$I$12,9,FALSE),0)</f>
        <v>1398</v>
      </c>
      <c r="F264">
        <f t="shared" si="25"/>
        <v>0</v>
      </c>
      <c r="G264">
        <f t="shared" si="26"/>
        <v>730</v>
      </c>
      <c r="H264">
        <v>1035</v>
      </c>
      <c r="I264">
        <v>2161</v>
      </c>
      <c r="J264">
        <v>0</v>
      </c>
      <c r="K264">
        <v>751</v>
      </c>
      <c r="L264">
        <v>1035</v>
      </c>
      <c r="M264" s="17">
        <v>750.53341900097325</v>
      </c>
      <c r="N264">
        <v>751</v>
      </c>
      <c r="O264" s="17">
        <v>729.84204739271877</v>
      </c>
      <c r="P264">
        <f t="shared" si="27"/>
        <v>0.72515306183668915</v>
      </c>
      <c r="Q264">
        <f t="shared" si="28"/>
        <v>0.97182696057619011</v>
      </c>
      <c r="R264">
        <f t="shared" si="29"/>
        <v>1567</v>
      </c>
    </row>
    <row r="265" spans="1:18">
      <c r="A265" t="s">
        <v>17</v>
      </c>
      <c r="B265">
        <v>3</v>
      </c>
      <c r="C265">
        <v>264</v>
      </c>
      <c r="D265">
        <f t="shared" si="24"/>
        <v>662</v>
      </c>
      <c r="E265">
        <f>ROUND(I265*P265*VLOOKUP($A265,ControlTotals!$A$3:$I$12,9,FALSE),0)</f>
        <v>1398</v>
      </c>
      <c r="F265">
        <f t="shared" si="25"/>
        <v>1</v>
      </c>
      <c r="G265">
        <f t="shared" si="26"/>
        <v>555</v>
      </c>
      <c r="H265">
        <v>951</v>
      </c>
      <c r="I265">
        <v>2252</v>
      </c>
      <c r="J265">
        <v>2</v>
      </c>
      <c r="K265">
        <v>567</v>
      </c>
      <c r="L265">
        <v>951</v>
      </c>
      <c r="M265" s="17">
        <v>661.66479781028079</v>
      </c>
      <c r="N265">
        <v>567</v>
      </c>
      <c r="O265" s="17">
        <v>555.48452415472559</v>
      </c>
      <c r="P265">
        <f t="shared" si="27"/>
        <v>0.69575688518431211</v>
      </c>
      <c r="Q265">
        <f t="shared" si="28"/>
        <v>0.97969051879140312</v>
      </c>
      <c r="R265">
        <f t="shared" si="29"/>
        <v>1567</v>
      </c>
    </row>
    <row r="266" spans="1:18">
      <c r="A266" t="s">
        <v>17</v>
      </c>
      <c r="B266">
        <v>3</v>
      </c>
      <c r="C266">
        <v>265</v>
      </c>
      <c r="D266">
        <f t="shared" si="24"/>
        <v>484</v>
      </c>
      <c r="E266">
        <f>ROUND(I266*P266*VLOOKUP($A266,ControlTotals!$A$3:$I$12,9,FALSE),0)</f>
        <v>1016</v>
      </c>
      <c r="F266">
        <f t="shared" si="25"/>
        <v>0</v>
      </c>
      <c r="G266">
        <f t="shared" si="26"/>
        <v>352</v>
      </c>
      <c r="H266">
        <v>810</v>
      </c>
      <c r="I266">
        <v>1906</v>
      </c>
      <c r="J266">
        <v>0</v>
      </c>
      <c r="K266">
        <v>354</v>
      </c>
      <c r="L266">
        <v>810</v>
      </c>
      <c r="M266" s="17">
        <v>483.80238022360993</v>
      </c>
      <c r="N266">
        <v>354</v>
      </c>
      <c r="O266" s="17">
        <v>351.50266788897665</v>
      </c>
      <c r="P266">
        <f t="shared" si="27"/>
        <v>0.59728688916495054</v>
      </c>
      <c r="Q266">
        <f t="shared" si="28"/>
        <v>0.99294538951688316</v>
      </c>
      <c r="R266">
        <f t="shared" si="29"/>
        <v>1138</v>
      </c>
    </row>
    <row r="267" spans="1:18">
      <c r="A267" t="s">
        <v>17</v>
      </c>
      <c r="B267">
        <v>3</v>
      </c>
      <c r="C267">
        <v>266</v>
      </c>
      <c r="D267">
        <f t="shared" si="24"/>
        <v>461</v>
      </c>
      <c r="E267">
        <f>ROUND(I267*P267*VLOOKUP($A267,ControlTotals!$A$3:$I$12,9,FALSE),0)</f>
        <v>1046</v>
      </c>
      <c r="F267">
        <f t="shared" si="25"/>
        <v>1</v>
      </c>
      <c r="G267">
        <f t="shared" si="26"/>
        <v>338</v>
      </c>
      <c r="H267">
        <v>757</v>
      </c>
      <c r="I267">
        <v>1924</v>
      </c>
      <c r="J267">
        <v>2</v>
      </c>
      <c r="K267">
        <v>338</v>
      </c>
      <c r="L267">
        <v>757</v>
      </c>
      <c r="M267" s="17">
        <v>461.40514199367635</v>
      </c>
      <c r="N267">
        <v>338</v>
      </c>
      <c r="O267" s="17">
        <v>338</v>
      </c>
      <c r="P267">
        <f t="shared" si="27"/>
        <v>0.60951802112770981</v>
      </c>
      <c r="Q267">
        <f t="shared" si="28"/>
        <v>1</v>
      </c>
      <c r="R267">
        <f t="shared" si="29"/>
        <v>1173</v>
      </c>
    </row>
    <row r="268" spans="1:18">
      <c r="A268" t="s">
        <v>17</v>
      </c>
      <c r="B268">
        <v>3</v>
      </c>
      <c r="C268">
        <v>267</v>
      </c>
      <c r="D268">
        <f t="shared" si="24"/>
        <v>719</v>
      </c>
      <c r="E268">
        <f>ROUND(I268*P268*VLOOKUP($A268,ControlTotals!$A$3:$I$12,9,FALSE),0)</f>
        <v>1345</v>
      </c>
      <c r="F268">
        <f t="shared" si="25"/>
        <v>1</v>
      </c>
      <c r="G268">
        <f t="shared" si="26"/>
        <v>1038</v>
      </c>
      <c r="H268">
        <v>1202</v>
      </c>
      <c r="I268">
        <v>2521</v>
      </c>
      <c r="J268">
        <v>2</v>
      </c>
      <c r="K268">
        <v>1039</v>
      </c>
      <c r="L268">
        <v>1202</v>
      </c>
      <c r="M268" s="17">
        <v>718.61546749554122</v>
      </c>
      <c r="N268">
        <v>1039</v>
      </c>
      <c r="O268" s="17">
        <v>1037.6125932716536</v>
      </c>
      <c r="P268">
        <f t="shared" si="27"/>
        <v>0.59784980656866993</v>
      </c>
      <c r="Q268">
        <f t="shared" si="28"/>
        <v>0.99866467109880042</v>
      </c>
      <c r="R268">
        <f t="shared" si="29"/>
        <v>1507</v>
      </c>
    </row>
    <row r="269" spans="1:18">
      <c r="A269" t="s">
        <v>17</v>
      </c>
      <c r="B269">
        <v>3</v>
      </c>
      <c r="C269">
        <v>268</v>
      </c>
      <c r="D269">
        <f t="shared" si="24"/>
        <v>947</v>
      </c>
      <c r="E269">
        <f>ROUND(I269*P269*VLOOKUP($A269,ControlTotals!$A$3:$I$12,9,FALSE),0)</f>
        <v>2125</v>
      </c>
      <c r="F269">
        <f t="shared" si="25"/>
        <v>79</v>
      </c>
      <c r="G269">
        <f t="shared" si="26"/>
        <v>692</v>
      </c>
      <c r="H269">
        <v>1526</v>
      </c>
      <c r="I269">
        <v>3836</v>
      </c>
      <c r="J269">
        <v>128</v>
      </c>
      <c r="K269">
        <v>692</v>
      </c>
      <c r="L269">
        <v>1526</v>
      </c>
      <c r="M269" s="17">
        <v>947.32959562056169</v>
      </c>
      <c r="N269">
        <v>692</v>
      </c>
      <c r="O269" s="17">
        <v>692</v>
      </c>
      <c r="P269">
        <f t="shared" si="27"/>
        <v>0.62079265768057779</v>
      </c>
      <c r="Q269">
        <f t="shared" si="28"/>
        <v>1</v>
      </c>
      <c r="R269">
        <f t="shared" si="29"/>
        <v>2381</v>
      </c>
    </row>
    <row r="270" spans="1:18">
      <c r="A270" t="s">
        <v>17</v>
      </c>
      <c r="B270">
        <v>3</v>
      </c>
      <c r="C270">
        <v>269</v>
      </c>
      <c r="D270">
        <f t="shared" si="24"/>
        <v>520</v>
      </c>
      <c r="E270">
        <f>ROUND(I270*P270*VLOOKUP($A270,ControlTotals!$A$3:$I$12,9,FALSE),0)</f>
        <v>1014</v>
      </c>
      <c r="F270">
        <f t="shared" si="25"/>
        <v>211</v>
      </c>
      <c r="G270">
        <f t="shared" si="26"/>
        <v>330</v>
      </c>
      <c r="H270">
        <v>683</v>
      </c>
      <c r="I270">
        <v>1494</v>
      </c>
      <c r="J270">
        <v>277</v>
      </c>
      <c r="K270">
        <v>330</v>
      </c>
      <c r="L270">
        <v>683</v>
      </c>
      <c r="M270" s="17">
        <v>519.55343145532697</v>
      </c>
      <c r="N270">
        <v>330</v>
      </c>
      <c r="O270" s="17">
        <v>330</v>
      </c>
      <c r="P270">
        <f t="shared" si="27"/>
        <v>0.76069316464908776</v>
      </c>
      <c r="Q270">
        <f t="shared" si="28"/>
        <v>1</v>
      </c>
      <c r="R270">
        <f t="shared" si="29"/>
        <v>1136</v>
      </c>
    </row>
    <row r="271" spans="1:18">
      <c r="A271" t="s">
        <v>17</v>
      </c>
      <c r="B271">
        <v>3</v>
      </c>
      <c r="C271">
        <v>270</v>
      </c>
      <c r="D271">
        <f t="shared" si="24"/>
        <v>885</v>
      </c>
      <c r="E271">
        <f>ROUND(I271*P271*VLOOKUP($A271,ControlTotals!$A$3:$I$12,9,FALSE),0)</f>
        <v>1756</v>
      </c>
      <c r="F271">
        <f t="shared" si="25"/>
        <v>0</v>
      </c>
      <c r="G271">
        <f t="shared" si="26"/>
        <v>438</v>
      </c>
      <c r="H271">
        <v>1139</v>
      </c>
      <c r="I271">
        <v>2532</v>
      </c>
      <c r="J271">
        <v>0</v>
      </c>
      <c r="K271">
        <v>465</v>
      </c>
      <c r="L271">
        <v>1139</v>
      </c>
      <c r="M271" s="17">
        <v>885.13618077103968</v>
      </c>
      <c r="N271">
        <v>465</v>
      </c>
      <c r="O271" s="17">
        <v>437.87619846082958</v>
      </c>
      <c r="P271">
        <f t="shared" si="27"/>
        <v>0.77711692780600494</v>
      </c>
      <c r="Q271">
        <f t="shared" si="28"/>
        <v>0.94166924400178409</v>
      </c>
      <c r="R271">
        <f t="shared" si="29"/>
        <v>1968</v>
      </c>
    </row>
    <row r="272" spans="1:18">
      <c r="A272" t="s">
        <v>17</v>
      </c>
      <c r="B272">
        <v>3</v>
      </c>
      <c r="C272">
        <v>271</v>
      </c>
      <c r="D272">
        <f t="shared" si="24"/>
        <v>484</v>
      </c>
      <c r="E272">
        <f>ROUND(I272*P272*VLOOKUP($A272,ControlTotals!$A$3:$I$12,9,FALSE),0)</f>
        <v>1334</v>
      </c>
      <c r="F272">
        <f t="shared" si="25"/>
        <v>29</v>
      </c>
      <c r="G272">
        <f t="shared" si="26"/>
        <v>130</v>
      </c>
      <c r="H272">
        <v>595</v>
      </c>
      <c r="I272">
        <v>1839</v>
      </c>
      <c r="J272">
        <v>36</v>
      </c>
      <c r="K272">
        <v>130</v>
      </c>
      <c r="L272">
        <v>595</v>
      </c>
      <c r="M272" s="17">
        <v>483.7172299270311</v>
      </c>
      <c r="N272">
        <v>130</v>
      </c>
      <c r="O272" s="17">
        <v>130</v>
      </c>
      <c r="P272">
        <f t="shared" si="27"/>
        <v>0.81297013433114473</v>
      </c>
      <c r="Q272">
        <f t="shared" si="28"/>
        <v>1</v>
      </c>
      <c r="R272">
        <f t="shared" si="29"/>
        <v>1495</v>
      </c>
    </row>
    <row r="273" spans="1:18">
      <c r="A273" t="s">
        <v>17</v>
      </c>
      <c r="B273">
        <v>3</v>
      </c>
      <c r="C273">
        <v>272</v>
      </c>
      <c r="D273">
        <f t="shared" si="24"/>
        <v>484</v>
      </c>
      <c r="E273">
        <f>ROUND(I273*P273*VLOOKUP($A273,ControlTotals!$A$3:$I$12,9,FALSE),0)</f>
        <v>1628</v>
      </c>
      <c r="F273">
        <f t="shared" si="25"/>
        <v>14</v>
      </c>
      <c r="G273">
        <f t="shared" si="26"/>
        <v>40</v>
      </c>
      <c r="H273">
        <v>497</v>
      </c>
      <c r="I273">
        <v>1872</v>
      </c>
      <c r="J273">
        <v>14</v>
      </c>
      <c r="K273">
        <v>40</v>
      </c>
      <c r="L273">
        <v>497</v>
      </c>
      <c r="M273" s="17">
        <v>484.48068836679101</v>
      </c>
      <c r="N273">
        <v>40</v>
      </c>
      <c r="O273" s="17">
        <v>39.791888990748056</v>
      </c>
      <c r="P273">
        <f t="shared" si="27"/>
        <v>0.97481023816255741</v>
      </c>
      <c r="Q273">
        <f t="shared" si="28"/>
        <v>0.99479722476870136</v>
      </c>
      <c r="R273">
        <f t="shared" si="29"/>
        <v>1825</v>
      </c>
    </row>
    <row r="274" spans="1:18">
      <c r="A274" t="s">
        <v>17</v>
      </c>
      <c r="B274">
        <v>3</v>
      </c>
      <c r="C274">
        <v>273</v>
      </c>
      <c r="D274">
        <f t="shared" si="24"/>
        <v>462</v>
      </c>
      <c r="E274">
        <f>ROUND(I274*P274*VLOOKUP($A274,ControlTotals!$A$3:$I$12,9,FALSE),0)</f>
        <v>1395</v>
      </c>
      <c r="F274">
        <f t="shared" si="25"/>
        <v>102</v>
      </c>
      <c r="G274">
        <f t="shared" si="26"/>
        <v>1559</v>
      </c>
      <c r="H274">
        <v>580</v>
      </c>
      <c r="I274">
        <v>1963</v>
      </c>
      <c r="J274">
        <v>128</v>
      </c>
      <c r="K274">
        <v>1621</v>
      </c>
      <c r="L274">
        <v>580</v>
      </c>
      <c r="M274" s="17">
        <v>461.76205679747051</v>
      </c>
      <c r="N274">
        <v>1621</v>
      </c>
      <c r="O274" s="17">
        <v>1558.7054378972505</v>
      </c>
      <c r="P274">
        <f t="shared" si="27"/>
        <v>0.79614147723701811</v>
      </c>
      <c r="Q274">
        <f t="shared" si="28"/>
        <v>0.96157028864728589</v>
      </c>
      <c r="R274">
        <f t="shared" si="29"/>
        <v>1563</v>
      </c>
    </row>
    <row r="275" spans="1:18">
      <c r="A275" t="s">
        <v>17</v>
      </c>
      <c r="B275">
        <v>3</v>
      </c>
      <c r="C275">
        <v>274</v>
      </c>
      <c r="D275">
        <f t="shared" si="24"/>
        <v>455</v>
      </c>
      <c r="E275">
        <f>ROUND(I275*P275*VLOOKUP($A275,ControlTotals!$A$3:$I$12,9,FALSE),0)</f>
        <v>1038</v>
      </c>
      <c r="F275">
        <f t="shared" si="25"/>
        <v>0</v>
      </c>
      <c r="G275">
        <f t="shared" si="26"/>
        <v>1545</v>
      </c>
      <c r="H275">
        <v>633</v>
      </c>
      <c r="I275">
        <v>1618</v>
      </c>
      <c r="J275">
        <v>0</v>
      </c>
      <c r="K275">
        <v>1647</v>
      </c>
      <c r="L275">
        <v>633</v>
      </c>
      <c r="M275" s="17">
        <v>454.94756788324969</v>
      </c>
      <c r="N275">
        <v>1647</v>
      </c>
      <c r="O275" s="17">
        <v>1544.5400131116246</v>
      </c>
      <c r="P275">
        <f t="shared" si="27"/>
        <v>0.71871653694036286</v>
      </c>
      <c r="Q275">
        <f t="shared" si="28"/>
        <v>0.93778992902952318</v>
      </c>
      <c r="R275">
        <f t="shared" si="29"/>
        <v>1163</v>
      </c>
    </row>
    <row r="276" spans="1:18">
      <c r="A276" t="s">
        <v>17</v>
      </c>
      <c r="B276">
        <v>3</v>
      </c>
      <c r="C276">
        <v>275</v>
      </c>
      <c r="D276">
        <f t="shared" si="24"/>
        <v>844</v>
      </c>
      <c r="E276">
        <f>ROUND(I276*P276*VLOOKUP($A276,ControlTotals!$A$3:$I$12,9,FALSE),0)</f>
        <v>1400</v>
      </c>
      <c r="F276">
        <f t="shared" si="25"/>
        <v>47</v>
      </c>
      <c r="G276">
        <f t="shared" si="26"/>
        <v>361</v>
      </c>
      <c r="H276">
        <v>1067</v>
      </c>
      <c r="I276">
        <v>1984</v>
      </c>
      <c r="J276">
        <v>59</v>
      </c>
      <c r="K276">
        <v>373</v>
      </c>
      <c r="L276">
        <v>1067</v>
      </c>
      <c r="M276" s="17">
        <v>843.7389425411061</v>
      </c>
      <c r="N276">
        <v>373</v>
      </c>
      <c r="O276" s="17">
        <v>361.48452415472559</v>
      </c>
      <c r="P276">
        <f t="shared" si="27"/>
        <v>0.79075814671143962</v>
      </c>
      <c r="Q276">
        <f t="shared" si="28"/>
        <v>0.96912741060248153</v>
      </c>
      <c r="R276">
        <f t="shared" si="29"/>
        <v>1569</v>
      </c>
    </row>
    <row r="277" spans="1:18">
      <c r="A277" t="s">
        <v>17</v>
      </c>
      <c r="B277">
        <v>3</v>
      </c>
      <c r="C277">
        <v>276</v>
      </c>
      <c r="D277">
        <f t="shared" si="24"/>
        <v>563</v>
      </c>
      <c r="E277">
        <f>ROUND(I277*P277*VLOOKUP($A277,ControlTotals!$A$3:$I$12,9,FALSE),0)</f>
        <v>1065</v>
      </c>
      <c r="F277">
        <f t="shared" si="25"/>
        <v>0</v>
      </c>
      <c r="G277">
        <f t="shared" si="26"/>
        <v>169</v>
      </c>
      <c r="H277">
        <v>737</v>
      </c>
      <c r="I277">
        <v>1562</v>
      </c>
      <c r="J277">
        <v>0</v>
      </c>
      <c r="K277">
        <v>174</v>
      </c>
      <c r="L277">
        <v>737</v>
      </c>
      <c r="M277" s="17">
        <v>563.12067176098606</v>
      </c>
      <c r="N277">
        <v>174</v>
      </c>
      <c r="O277" s="17">
        <v>168.6584840958667</v>
      </c>
      <c r="P277">
        <f t="shared" si="27"/>
        <v>0.76407146778966906</v>
      </c>
      <c r="Q277">
        <f t="shared" si="28"/>
        <v>0.96930163273486603</v>
      </c>
      <c r="R277">
        <f t="shared" si="29"/>
        <v>1193</v>
      </c>
    </row>
    <row r="278" spans="1:18">
      <c r="A278" t="s">
        <v>17</v>
      </c>
      <c r="B278">
        <v>3</v>
      </c>
      <c r="C278">
        <v>277</v>
      </c>
      <c r="D278">
        <f t="shared" si="24"/>
        <v>561</v>
      </c>
      <c r="E278">
        <f>ROUND(I278*P278*VLOOKUP($A278,ControlTotals!$A$3:$I$12,9,FALSE),0)</f>
        <v>1075</v>
      </c>
      <c r="F278">
        <f t="shared" si="25"/>
        <v>9</v>
      </c>
      <c r="G278">
        <f t="shared" si="26"/>
        <v>267</v>
      </c>
      <c r="H278">
        <v>791</v>
      </c>
      <c r="I278">
        <v>1699</v>
      </c>
      <c r="J278">
        <v>12</v>
      </c>
      <c r="K278">
        <v>276</v>
      </c>
      <c r="L278">
        <v>791</v>
      </c>
      <c r="M278" s="17">
        <v>560.78376941154556</v>
      </c>
      <c r="N278">
        <v>276</v>
      </c>
      <c r="O278" s="17">
        <v>266.91248592933164</v>
      </c>
      <c r="P278">
        <f t="shared" si="27"/>
        <v>0.70895546069727633</v>
      </c>
      <c r="Q278">
        <f t="shared" si="28"/>
        <v>0.96707422438163637</v>
      </c>
      <c r="R278">
        <f t="shared" si="29"/>
        <v>1205</v>
      </c>
    </row>
    <row r="279" spans="1:18">
      <c r="A279" t="s">
        <v>17</v>
      </c>
      <c r="B279">
        <v>3</v>
      </c>
      <c r="C279">
        <v>278</v>
      </c>
      <c r="D279">
        <f t="shared" si="24"/>
        <v>415</v>
      </c>
      <c r="E279">
        <f>ROUND(I279*P279*VLOOKUP($A279,ControlTotals!$A$3:$I$12,9,FALSE),0)</f>
        <v>806</v>
      </c>
      <c r="F279">
        <f t="shared" si="25"/>
        <v>0</v>
      </c>
      <c r="G279">
        <f t="shared" si="26"/>
        <v>7</v>
      </c>
      <c r="H279">
        <v>432</v>
      </c>
      <c r="I279">
        <v>940</v>
      </c>
      <c r="J279">
        <v>0</v>
      </c>
      <c r="K279">
        <v>7</v>
      </c>
      <c r="L279">
        <v>432</v>
      </c>
      <c r="M279" s="17">
        <v>415.30758448905465</v>
      </c>
      <c r="N279">
        <v>7</v>
      </c>
      <c r="O279" s="17">
        <v>7</v>
      </c>
      <c r="P279">
        <f t="shared" si="27"/>
        <v>0.96136014928021907</v>
      </c>
      <c r="Q279">
        <f t="shared" si="28"/>
        <v>1</v>
      </c>
      <c r="R279">
        <f t="shared" si="29"/>
        <v>904</v>
      </c>
    </row>
    <row r="280" spans="1:18">
      <c r="A280" t="s">
        <v>17</v>
      </c>
      <c r="B280">
        <v>3</v>
      </c>
      <c r="C280">
        <v>279</v>
      </c>
      <c r="D280">
        <f t="shared" si="24"/>
        <v>502</v>
      </c>
      <c r="E280">
        <f>ROUND(I280*P280*VLOOKUP($A280,ControlTotals!$A$3:$I$12,9,FALSE),0)</f>
        <v>946</v>
      </c>
      <c r="F280">
        <f t="shared" si="25"/>
        <v>0</v>
      </c>
      <c r="G280">
        <f t="shared" si="26"/>
        <v>248</v>
      </c>
      <c r="H280">
        <v>553</v>
      </c>
      <c r="I280">
        <v>1169</v>
      </c>
      <c r="J280">
        <v>0</v>
      </c>
      <c r="K280">
        <v>248</v>
      </c>
      <c r="L280">
        <v>553</v>
      </c>
      <c r="M280" s="17">
        <v>501.53171884125186</v>
      </c>
      <c r="N280">
        <v>248</v>
      </c>
      <c r="O280" s="17">
        <v>248</v>
      </c>
      <c r="P280">
        <f t="shared" si="27"/>
        <v>0.90692896716320404</v>
      </c>
      <c r="Q280">
        <f t="shared" si="28"/>
        <v>1</v>
      </c>
      <c r="R280">
        <f t="shared" si="29"/>
        <v>1060</v>
      </c>
    </row>
    <row r="281" spans="1:18">
      <c r="A281" t="s">
        <v>17</v>
      </c>
      <c r="B281">
        <v>3</v>
      </c>
      <c r="C281">
        <v>280</v>
      </c>
      <c r="D281">
        <f t="shared" si="24"/>
        <v>618</v>
      </c>
      <c r="E281">
        <f>ROUND(I281*P281*VLOOKUP($A281,ControlTotals!$A$3:$I$12,9,FALSE),0)</f>
        <v>1186</v>
      </c>
      <c r="F281">
        <f t="shared" si="25"/>
        <v>0</v>
      </c>
      <c r="G281">
        <f t="shared" si="26"/>
        <v>262</v>
      </c>
      <c r="H281">
        <v>717</v>
      </c>
      <c r="I281">
        <v>1542</v>
      </c>
      <c r="J281">
        <v>0</v>
      </c>
      <c r="K281">
        <v>271</v>
      </c>
      <c r="L281">
        <v>717</v>
      </c>
      <c r="M281" s="17">
        <v>618.23654156024008</v>
      </c>
      <c r="N281">
        <v>271</v>
      </c>
      <c r="O281" s="17">
        <v>262.12059693858362</v>
      </c>
      <c r="P281">
        <f t="shared" si="27"/>
        <v>0.86225459073952593</v>
      </c>
      <c r="Q281">
        <f t="shared" si="28"/>
        <v>0.96723467505012406</v>
      </c>
      <c r="R281">
        <f t="shared" si="29"/>
        <v>1330</v>
      </c>
    </row>
    <row r="282" spans="1:18">
      <c r="A282" t="s">
        <v>17</v>
      </c>
      <c r="B282">
        <v>3</v>
      </c>
      <c r="C282">
        <v>281</v>
      </c>
      <c r="D282">
        <f t="shared" si="24"/>
        <v>508</v>
      </c>
      <c r="E282">
        <f>ROUND(I282*P282*VLOOKUP($A282,ControlTotals!$A$3:$I$12,9,FALSE),0)</f>
        <v>834</v>
      </c>
      <c r="F282">
        <f t="shared" si="25"/>
        <v>2</v>
      </c>
      <c r="G282">
        <f t="shared" si="26"/>
        <v>204</v>
      </c>
      <c r="H282">
        <v>598</v>
      </c>
      <c r="I282">
        <v>1101</v>
      </c>
      <c r="J282">
        <v>2</v>
      </c>
      <c r="K282">
        <v>204</v>
      </c>
      <c r="L282">
        <v>598</v>
      </c>
      <c r="M282" s="17">
        <v>507.58274931571276</v>
      </c>
      <c r="N282">
        <v>204</v>
      </c>
      <c r="O282" s="17">
        <v>204</v>
      </c>
      <c r="P282">
        <f t="shared" si="27"/>
        <v>0.84880058413998793</v>
      </c>
      <c r="Q282">
        <f t="shared" si="28"/>
        <v>1</v>
      </c>
      <c r="R282">
        <f t="shared" si="29"/>
        <v>935</v>
      </c>
    </row>
    <row r="283" spans="1:18">
      <c r="A283" t="s">
        <v>17</v>
      </c>
      <c r="B283">
        <v>3</v>
      </c>
      <c r="C283">
        <v>282</v>
      </c>
      <c r="D283">
        <f t="shared" si="24"/>
        <v>433</v>
      </c>
      <c r="E283">
        <f>ROUND(I283*P283*VLOOKUP($A283,ControlTotals!$A$3:$I$12,9,FALSE),0)</f>
        <v>776</v>
      </c>
      <c r="F283">
        <f t="shared" si="25"/>
        <v>4</v>
      </c>
      <c r="G283">
        <f t="shared" si="26"/>
        <v>85</v>
      </c>
      <c r="H283">
        <v>524</v>
      </c>
      <c r="I283">
        <v>1052</v>
      </c>
      <c r="J283">
        <v>5</v>
      </c>
      <c r="K283">
        <v>85</v>
      </c>
      <c r="L283">
        <v>524</v>
      </c>
      <c r="M283" s="17">
        <v>432.88723200275672</v>
      </c>
      <c r="N283">
        <v>85</v>
      </c>
      <c r="O283" s="17">
        <v>85</v>
      </c>
      <c r="P283">
        <f t="shared" si="27"/>
        <v>0.82612067176098614</v>
      </c>
      <c r="Q283">
        <f t="shared" si="28"/>
        <v>1</v>
      </c>
      <c r="R283">
        <f t="shared" si="29"/>
        <v>869</v>
      </c>
    </row>
    <row r="284" spans="1:18">
      <c r="A284" t="s">
        <v>17</v>
      </c>
      <c r="B284">
        <v>3</v>
      </c>
      <c r="C284">
        <v>283</v>
      </c>
      <c r="D284">
        <f t="shared" si="24"/>
        <v>739</v>
      </c>
      <c r="E284">
        <f>ROUND(I284*P284*VLOOKUP($A284,ControlTotals!$A$3:$I$12,9,FALSE),0)</f>
        <v>1347</v>
      </c>
      <c r="F284">
        <f t="shared" si="25"/>
        <v>0</v>
      </c>
      <c r="G284">
        <f t="shared" si="26"/>
        <v>576</v>
      </c>
      <c r="H284">
        <v>811</v>
      </c>
      <c r="I284">
        <v>1657</v>
      </c>
      <c r="J284">
        <v>0</v>
      </c>
      <c r="K284">
        <v>610</v>
      </c>
      <c r="L284">
        <v>811</v>
      </c>
      <c r="M284" s="17">
        <v>738.66619945257025</v>
      </c>
      <c r="N284">
        <v>610</v>
      </c>
      <c r="O284" s="17">
        <v>575.52294280059414</v>
      </c>
      <c r="P284">
        <f t="shared" si="27"/>
        <v>0.91080912386260204</v>
      </c>
      <c r="Q284">
        <f t="shared" si="28"/>
        <v>0.94348023409933468</v>
      </c>
      <c r="R284">
        <f t="shared" si="29"/>
        <v>1509</v>
      </c>
    </row>
    <row r="285" spans="1:18">
      <c r="A285" t="s">
        <v>17</v>
      </c>
      <c r="B285">
        <v>3</v>
      </c>
      <c r="C285">
        <v>284</v>
      </c>
      <c r="D285">
        <f t="shared" si="24"/>
        <v>631</v>
      </c>
      <c r="E285">
        <f>ROUND(I285*P285*VLOOKUP($A285,ControlTotals!$A$3:$I$12,9,FALSE),0)</f>
        <v>1231</v>
      </c>
      <c r="F285">
        <f t="shared" si="25"/>
        <v>0</v>
      </c>
      <c r="G285">
        <f t="shared" si="26"/>
        <v>488</v>
      </c>
      <c r="H285">
        <v>661</v>
      </c>
      <c r="I285">
        <v>1445</v>
      </c>
      <c r="J285">
        <v>0</v>
      </c>
      <c r="K285">
        <v>488</v>
      </c>
      <c r="L285">
        <v>661</v>
      </c>
      <c r="M285" s="17">
        <v>631.09275554288956</v>
      </c>
      <c r="N285">
        <v>488</v>
      </c>
      <c r="O285" s="17">
        <v>488</v>
      </c>
      <c r="P285">
        <f t="shared" si="27"/>
        <v>0.95475454696352435</v>
      </c>
      <c r="Q285">
        <f t="shared" si="28"/>
        <v>1</v>
      </c>
      <c r="R285">
        <f t="shared" si="29"/>
        <v>1380</v>
      </c>
    </row>
    <row r="286" spans="1:18">
      <c r="A286" t="s">
        <v>17</v>
      </c>
      <c r="B286">
        <v>3</v>
      </c>
      <c r="C286">
        <v>285</v>
      </c>
      <c r="D286">
        <f t="shared" si="24"/>
        <v>618</v>
      </c>
      <c r="E286">
        <f>ROUND(I286*P286*VLOOKUP($A286,ControlTotals!$A$3:$I$12,9,FALSE),0)</f>
        <v>1080</v>
      </c>
      <c r="F286">
        <f t="shared" si="25"/>
        <v>0</v>
      </c>
      <c r="G286">
        <f t="shared" si="26"/>
        <v>97</v>
      </c>
      <c r="H286">
        <v>650</v>
      </c>
      <c r="I286">
        <v>1273</v>
      </c>
      <c r="J286">
        <v>0</v>
      </c>
      <c r="K286">
        <v>97</v>
      </c>
      <c r="L286">
        <v>650</v>
      </c>
      <c r="M286" s="17">
        <v>618.00620360402149</v>
      </c>
      <c r="N286">
        <v>97</v>
      </c>
      <c r="O286" s="17">
        <v>97</v>
      </c>
      <c r="P286">
        <f t="shared" si="27"/>
        <v>0.95077877477541772</v>
      </c>
      <c r="Q286">
        <f t="shared" si="28"/>
        <v>1</v>
      </c>
      <c r="R286">
        <f t="shared" si="29"/>
        <v>1210</v>
      </c>
    </row>
    <row r="287" spans="1:18">
      <c r="A287" t="s">
        <v>17</v>
      </c>
      <c r="B287">
        <v>3</v>
      </c>
      <c r="C287">
        <v>286</v>
      </c>
      <c r="D287">
        <f t="shared" si="24"/>
        <v>439</v>
      </c>
      <c r="E287">
        <f>ROUND(I287*P287*VLOOKUP($A287,ControlTotals!$A$3:$I$12,9,FALSE),0)</f>
        <v>732</v>
      </c>
      <c r="F287">
        <f t="shared" si="25"/>
        <v>0</v>
      </c>
      <c r="G287">
        <f t="shared" si="26"/>
        <v>105</v>
      </c>
      <c r="H287">
        <v>452</v>
      </c>
      <c r="I287">
        <v>845</v>
      </c>
      <c r="J287">
        <v>0</v>
      </c>
      <c r="K287">
        <v>105</v>
      </c>
      <c r="L287">
        <v>452</v>
      </c>
      <c r="M287" s="17">
        <v>438.78517105383492</v>
      </c>
      <c r="N287">
        <v>105</v>
      </c>
      <c r="O287" s="17">
        <v>104.51440764507879</v>
      </c>
      <c r="P287">
        <f t="shared" si="27"/>
        <v>0.97076365277397103</v>
      </c>
      <c r="Q287">
        <f t="shared" si="28"/>
        <v>0.99537531090551234</v>
      </c>
      <c r="R287">
        <f t="shared" si="29"/>
        <v>820</v>
      </c>
    </row>
    <row r="288" spans="1:18">
      <c r="A288" t="s">
        <v>17</v>
      </c>
      <c r="B288">
        <v>3</v>
      </c>
      <c r="C288">
        <v>287</v>
      </c>
      <c r="D288">
        <f t="shared" si="24"/>
        <v>490</v>
      </c>
      <c r="E288">
        <f>ROUND(I288*P288*VLOOKUP($A288,ControlTotals!$A$3:$I$12,9,FALSE),0)</f>
        <v>812</v>
      </c>
      <c r="F288">
        <f t="shared" si="25"/>
        <v>0</v>
      </c>
      <c r="G288">
        <f t="shared" si="26"/>
        <v>918</v>
      </c>
      <c r="H288">
        <v>516</v>
      </c>
      <c r="I288">
        <v>959</v>
      </c>
      <c r="J288">
        <v>0</v>
      </c>
      <c r="K288">
        <v>982</v>
      </c>
      <c r="L288">
        <v>516</v>
      </c>
      <c r="M288" s="17">
        <v>489.57034210766989</v>
      </c>
      <c r="N288">
        <v>982</v>
      </c>
      <c r="O288" s="17">
        <v>917.90180915040025</v>
      </c>
      <c r="P288">
        <f t="shared" si="27"/>
        <v>0.94877973276680205</v>
      </c>
      <c r="Q288">
        <f t="shared" si="28"/>
        <v>0.93472689322851354</v>
      </c>
      <c r="R288">
        <f t="shared" si="29"/>
        <v>910</v>
      </c>
    </row>
    <row r="289" spans="1:18">
      <c r="A289" t="s">
        <v>17</v>
      </c>
      <c r="B289">
        <v>3</v>
      </c>
      <c r="C289">
        <v>288</v>
      </c>
      <c r="D289">
        <f t="shared" si="24"/>
        <v>504</v>
      </c>
      <c r="E289">
        <f>ROUND(I289*P289*VLOOKUP($A289,ControlTotals!$A$3:$I$12,9,FALSE),0)</f>
        <v>861</v>
      </c>
      <c r="F289">
        <f t="shared" si="25"/>
        <v>0</v>
      </c>
      <c r="G289">
        <f t="shared" si="26"/>
        <v>64</v>
      </c>
      <c r="H289">
        <v>553</v>
      </c>
      <c r="I289">
        <v>1058</v>
      </c>
      <c r="J289">
        <v>0</v>
      </c>
      <c r="K289">
        <v>64</v>
      </c>
      <c r="L289">
        <v>553</v>
      </c>
      <c r="M289" s="17">
        <v>504.31378809307608</v>
      </c>
      <c r="N289">
        <v>64</v>
      </c>
      <c r="O289" s="17">
        <v>64</v>
      </c>
      <c r="P289">
        <f t="shared" si="27"/>
        <v>0.91195983380303092</v>
      </c>
      <c r="Q289">
        <f t="shared" si="28"/>
        <v>1</v>
      </c>
      <c r="R289">
        <f t="shared" si="29"/>
        <v>965</v>
      </c>
    </row>
    <row r="290" spans="1:18">
      <c r="A290" t="s">
        <v>17</v>
      </c>
      <c r="B290">
        <v>3</v>
      </c>
      <c r="C290">
        <v>289</v>
      </c>
      <c r="D290">
        <f t="shared" si="24"/>
        <v>534</v>
      </c>
      <c r="E290">
        <f>ROUND(I290*P290*VLOOKUP($A290,ControlTotals!$A$3:$I$12,9,FALSE),0)</f>
        <v>909</v>
      </c>
      <c r="F290">
        <f t="shared" si="25"/>
        <v>87</v>
      </c>
      <c r="G290">
        <f t="shared" si="26"/>
        <v>282</v>
      </c>
      <c r="H290">
        <v>585</v>
      </c>
      <c r="I290">
        <v>1117</v>
      </c>
      <c r="J290">
        <v>95</v>
      </c>
      <c r="K290">
        <v>286</v>
      </c>
      <c r="L290">
        <v>585</v>
      </c>
      <c r="M290" s="17">
        <v>533.53171884125186</v>
      </c>
      <c r="N290">
        <v>286</v>
      </c>
      <c r="O290" s="17">
        <v>281.62966880570912</v>
      </c>
      <c r="P290">
        <f t="shared" si="27"/>
        <v>0.91202003220726813</v>
      </c>
      <c r="Q290">
        <f t="shared" si="28"/>
        <v>0.98471912169828357</v>
      </c>
      <c r="R290">
        <f t="shared" si="29"/>
        <v>1019</v>
      </c>
    </row>
    <row r="291" spans="1:18">
      <c r="A291" t="s">
        <v>17</v>
      </c>
      <c r="B291">
        <v>3</v>
      </c>
      <c r="C291">
        <v>290</v>
      </c>
      <c r="D291">
        <f t="shared" si="24"/>
        <v>842</v>
      </c>
      <c r="E291">
        <f>ROUND(I291*P291*VLOOKUP($A291,ControlTotals!$A$3:$I$12,9,FALSE),0)</f>
        <v>1539</v>
      </c>
      <c r="F291">
        <f t="shared" si="25"/>
        <v>0</v>
      </c>
      <c r="G291">
        <f t="shared" si="26"/>
        <v>78</v>
      </c>
      <c r="H291">
        <v>854</v>
      </c>
      <c r="I291">
        <v>1749</v>
      </c>
      <c r="J291">
        <v>0</v>
      </c>
      <c r="K291">
        <v>78</v>
      </c>
      <c r="L291">
        <v>854</v>
      </c>
      <c r="M291" s="17">
        <v>842.176205679747</v>
      </c>
      <c r="N291">
        <v>78</v>
      </c>
      <c r="O291" s="17">
        <v>78</v>
      </c>
      <c r="P291">
        <f t="shared" si="27"/>
        <v>0.98615480758752572</v>
      </c>
      <c r="Q291">
        <f t="shared" si="28"/>
        <v>1</v>
      </c>
      <c r="R291">
        <f t="shared" si="29"/>
        <v>1725</v>
      </c>
    </row>
    <row r="292" spans="1:18">
      <c r="A292" t="s">
        <v>17</v>
      </c>
      <c r="B292">
        <v>3</v>
      </c>
      <c r="C292">
        <v>291</v>
      </c>
      <c r="D292">
        <f t="shared" si="24"/>
        <v>674</v>
      </c>
      <c r="E292">
        <f>ROUND(I292*P292*VLOOKUP($A292,ControlTotals!$A$3:$I$12,9,FALSE),0)</f>
        <v>1113</v>
      </c>
      <c r="F292">
        <f t="shared" si="25"/>
        <v>0</v>
      </c>
      <c r="G292">
        <f t="shared" si="26"/>
        <v>47</v>
      </c>
      <c r="H292">
        <v>674</v>
      </c>
      <c r="I292">
        <v>1247</v>
      </c>
      <c r="J292">
        <v>0</v>
      </c>
      <c r="K292">
        <v>47</v>
      </c>
      <c r="L292">
        <v>674</v>
      </c>
      <c r="M292" s="17">
        <v>674</v>
      </c>
      <c r="N292">
        <v>47</v>
      </c>
      <c r="O292" s="17">
        <v>47</v>
      </c>
      <c r="P292">
        <f t="shared" si="27"/>
        <v>1</v>
      </c>
      <c r="Q292">
        <f t="shared" si="28"/>
        <v>1</v>
      </c>
      <c r="R292">
        <f t="shared" si="29"/>
        <v>1247</v>
      </c>
    </row>
    <row r="293" spans="1:18">
      <c r="A293" t="s">
        <v>17</v>
      </c>
      <c r="B293">
        <v>3</v>
      </c>
      <c r="C293">
        <v>292</v>
      </c>
      <c r="D293">
        <f t="shared" si="24"/>
        <v>675</v>
      </c>
      <c r="E293">
        <f>ROUND(I293*P293*VLOOKUP($A293,ControlTotals!$A$3:$I$12,9,FALSE),0)</f>
        <v>1170</v>
      </c>
      <c r="F293">
        <f t="shared" si="25"/>
        <v>0</v>
      </c>
      <c r="G293">
        <f t="shared" si="26"/>
        <v>1227</v>
      </c>
      <c r="H293">
        <v>812</v>
      </c>
      <c r="I293">
        <v>1577</v>
      </c>
      <c r="J293">
        <v>0</v>
      </c>
      <c r="K293">
        <v>1276</v>
      </c>
      <c r="L293">
        <v>812</v>
      </c>
      <c r="M293" s="17">
        <v>674.98308934765703</v>
      </c>
      <c r="N293">
        <v>1276</v>
      </c>
      <c r="O293" s="17">
        <v>1226.9551721529579</v>
      </c>
      <c r="P293">
        <f t="shared" si="27"/>
        <v>0.83125996225080911</v>
      </c>
      <c r="Q293">
        <f t="shared" si="28"/>
        <v>0.96156361453993566</v>
      </c>
      <c r="R293">
        <f t="shared" si="29"/>
        <v>1311</v>
      </c>
    </row>
    <row r="294" spans="1:18">
      <c r="A294" t="s">
        <v>17</v>
      </c>
      <c r="B294">
        <v>3</v>
      </c>
      <c r="C294">
        <v>293</v>
      </c>
      <c r="D294">
        <f t="shared" si="24"/>
        <v>423</v>
      </c>
      <c r="E294">
        <f>ROUND(I294*P294*VLOOKUP($A294,ControlTotals!$A$3:$I$12,9,FALSE),0)</f>
        <v>912</v>
      </c>
      <c r="F294">
        <f t="shared" si="25"/>
        <v>0</v>
      </c>
      <c r="G294">
        <f t="shared" si="26"/>
        <v>127</v>
      </c>
      <c r="H294">
        <v>446</v>
      </c>
      <c r="I294">
        <v>1078</v>
      </c>
      <c r="J294">
        <v>0</v>
      </c>
      <c r="K294">
        <v>133</v>
      </c>
      <c r="L294">
        <v>446</v>
      </c>
      <c r="M294" s="17">
        <v>423.04792867245015</v>
      </c>
      <c r="N294">
        <v>133</v>
      </c>
      <c r="O294" s="17">
        <v>127.45037308661475</v>
      </c>
      <c r="P294">
        <f t="shared" si="27"/>
        <v>0.94853795666468643</v>
      </c>
      <c r="Q294">
        <f t="shared" si="28"/>
        <v>0.95827348185424621</v>
      </c>
      <c r="R294">
        <f t="shared" si="29"/>
        <v>1023</v>
      </c>
    </row>
    <row r="295" spans="1:18">
      <c r="A295" t="s">
        <v>17</v>
      </c>
      <c r="B295">
        <v>3</v>
      </c>
      <c r="C295">
        <v>294</v>
      </c>
      <c r="D295">
        <f t="shared" si="24"/>
        <v>505</v>
      </c>
      <c r="E295">
        <f>ROUND(I295*P295*VLOOKUP($A295,ControlTotals!$A$3:$I$12,9,FALSE),0)</f>
        <v>919</v>
      </c>
      <c r="F295">
        <f t="shared" si="25"/>
        <v>0</v>
      </c>
      <c r="G295">
        <f t="shared" si="26"/>
        <v>172</v>
      </c>
      <c r="H295">
        <v>636</v>
      </c>
      <c r="I295">
        <v>1296</v>
      </c>
      <c r="J295">
        <v>0</v>
      </c>
      <c r="K295">
        <v>172</v>
      </c>
      <c r="L295">
        <v>636</v>
      </c>
      <c r="M295" s="17">
        <v>505.24274516426152</v>
      </c>
      <c r="N295">
        <v>178</v>
      </c>
      <c r="O295" s="17">
        <v>178</v>
      </c>
      <c r="P295">
        <f t="shared" si="27"/>
        <v>0.79440683201927909</v>
      </c>
      <c r="Q295">
        <f t="shared" si="28"/>
        <v>1</v>
      </c>
      <c r="R295">
        <f t="shared" si="29"/>
        <v>1030</v>
      </c>
    </row>
    <row r="296" spans="1:18">
      <c r="A296" t="s">
        <v>17</v>
      </c>
      <c r="B296">
        <v>3</v>
      </c>
      <c r="C296">
        <v>295</v>
      </c>
      <c r="D296">
        <f t="shared" si="24"/>
        <v>345</v>
      </c>
      <c r="E296">
        <f>ROUND(I296*P296*VLOOKUP($A296,ControlTotals!$A$3:$I$12,9,FALSE),0)</f>
        <v>669</v>
      </c>
      <c r="F296">
        <f t="shared" si="25"/>
        <v>0</v>
      </c>
      <c r="G296">
        <f t="shared" si="26"/>
        <v>3</v>
      </c>
      <c r="H296">
        <v>442</v>
      </c>
      <c r="I296">
        <v>959</v>
      </c>
      <c r="J296">
        <v>0</v>
      </c>
      <c r="K296">
        <v>3</v>
      </c>
      <c r="L296">
        <v>442</v>
      </c>
      <c r="M296" s="17">
        <v>345.32309349910827</v>
      </c>
      <c r="N296">
        <v>3</v>
      </c>
      <c r="O296" s="17">
        <v>3</v>
      </c>
      <c r="P296">
        <f t="shared" si="27"/>
        <v>0.7812739671925526</v>
      </c>
      <c r="Q296">
        <f t="shared" si="28"/>
        <v>1</v>
      </c>
      <c r="R296">
        <f t="shared" si="29"/>
        <v>749</v>
      </c>
    </row>
    <row r="297" spans="1:18">
      <c r="A297" t="s">
        <v>17</v>
      </c>
      <c r="B297">
        <v>3</v>
      </c>
      <c r="C297">
        <v>296</v>
      </c>
      <c r="D297">
        <f t="shared" si="24"/>
        <v>495</v>
      </c>
      <c r="E297">
        <f>ROUND(I297*P297*VLOOKUP($A297,ControlTotals!$A$3:$I$12,9,FALSE),0)</f>
        <v>1571</v>
      </c>
      <c r="F297">
        <f t="shared" si="25"/>
        <v>71</v>
      </c>
      <c r="G297">
        <f t="shared" si="26"/>
        <v>627</v>
      </c>
      <c r="H297">
        <v>567</v>
      </c>
      <c r="I297">
        <v>2018</v>
      </c>
      <c r="J297">
        <v>81</v>
      </c>
      <c r="K297">
        <v>627</v>
      </c>
      <c r="L297">
        <v>567</v>
      </c>
      <c r="M297" s="17">
        <v>494.6661994525702</v>
      </c>
      <c r="N297">
        <v>627</v>
      </c>
      <c r="O297" s="17">
        <v>626.93062966358264</v>
      </c>
      <c r="P297">
        <f t="shared" si="27"/>
        <v>0.87242715952834249</v>
      </c>
      <c r="Q297">
        <f t="shared" si="28"/>
        <v>0.99988936150491647</v>
      </c>
      <c r="R297">
        <f t="shared" si="29"/>
        <v>1761</v>
      </c>
    </row>
    <row r="298" spans="1:18">
      <c r="A298" t="s">
        <v>17</v>
      </c>
      <c r="B298">
        <v>3</v>
      </c>
      <c r="C298">
        <v>297</v>
      </c>
      <c r="D298">
        <f t="shared" si="24"/>
        <v>630</v>
      </c>
      <c r="E298">
        <f>ROUND(I298*P298*VLOOKUP($A298,ControlTotals!$A$3:$I$12,9,FALSE),0)</f>
        <v>1951</v>
      </c>
      <c r="F298">
        <f t="shared" si="25"/>
        <v>9</v>
      </c>
      <c r="G298">
        <f t="shared" si="26"/>
        <v>11</v>
      </c>
      <c r="H298">
        <v>659</v>
      </c>
      <c r="I298">
        <v>2285</v>
      </c>
      <c r="J298">
        <v>9</v>
      </c>
      <c r="K298">
        <v>11</v>
      </c>
      <c r="L298">
        <v>659</v>
      </c>
      <c r="M298" s="17">
        <v>630.48379016880176</v>
      </c>
      <c r="N298">
        <v>8</v>
      </c>
      <c r="O298" s="17">
        <v>8</v>
      </c>
      <c r="P298">
        <f t="shared" si="27"/>
        <v>0.95672805791927429</v>
      </c>
      <c r="Q298">
        <f t="shared" si="28"/>
        <v>1</v>
      </c>
      <c r="R298">
        <f t="shared" si="29"/>
        <v>2186</v>
      </c>
    </row>
    <row r="299" spans="1:18">
      <c r="A299" t="s">
        <v>17</v>
      </c>
      <c r="B299">
        <v>3</v>
      </c>
      <c r="C299">
        <v>298</v>
      </c>
      <c r="D299">
        <f t="shared" si="24"/>
        <v>206</v>
      </c>
      <c r="E299">
        <f>ROUND(I299*P299*VLOOKUP($A299,ControlTotals!$A$3:$I$12,9,FALSE),0)</f>
        <v>485</v>
      </c>
      <c r="F299">
        <f t="shared" si="25"/>
        <v>251</v>
      </c>
      <c r="G299">
        <f t="shared" si="26"/>
        <v>2694</v>
      </c>
      <c r="H299">
        <v>206</v>
      </c>
      <c r="I299">
        <v>544</v>
      </c>
      <c r="J299">
        <v>251</v>
      </c>
      <c r="K299">
        <v>2863</v>
      </c>
      <c r="L299">
        <v>207</v>
      </c>
      <c r="M299" s="17">
        <v>207</v>
      </c>
      <c r="N299">
        <v>2863</v>
      </c>
      <c r="O299" s="17">
        <v>2693.8057494781669</v>
      </c>
      <c r="P299">
        <f t="shared" si="27"/>
        <v>1</v>
      </c>
      <c r="Q299">
        <f t="shared" si="28"/>
        <v>0.94090316083764125</v>
      </c>
      <c r="R299">
        <f t="shared" si="29"/>
        <v>544</v>
      </c>
    </row>
    <row r="300" spans="1:18">
      <c r="A300" t="s">
        <v>17</v>
      </c>
      <c r="B300">
        <v>3</v>
      </c>
      <c r="C300">
        <v>299</v>
      </c>
      <c r="D300">
        <f t="shared" si="24"/>
        <v>3930</v>
      </c>
      <c r="E300">
        <f>ROUND(I300*P300*VLOOKUP($A300,ControlTotals!$A$3:$I$12,9,FALSE),0)</f>
        <v>8600</v>
      </c>
      <c r="F300">
        <f t="shared" si="25"/>
        <v>0</v>
      </c>
      <c r="G300">
        <f t="shared" si="26"/>
        <v>21153</v>
      </c>
      <c r="H300">
        <v>12458</v>
      </c>
      <c r="I300">
        <v>30549</v>
      </c>
      <c r="J300">
        <v>0</v>
      </c>
      <c r="K300">
        <v>22708</v>
      </c>
      <c r="L300">
        <v>12458</v>
      </c>
      <c r="M300" s="17">
        <v>3930.2622258458014</v>
      </c>
      <c r="N300">
        <v>22708</v>
      </c>
      <c r="O300" s="17">
        <v>21153.480131224373</v>
      </c>
      <c r="P300">
        <f t="shared" si="27"/>
        <v>0.31548099420820369</v>
      </c>
      <c r="Q300">
        <f t="shared" si="28"/>
        <v>0.93154307430087957</v>
      </c>
      <c r="R300">
        <f t="shared" si="29"/>
        <v>9638</v>
      </c>
    </row>
    <row r="301" spans="1:18">
      <c r="A301" t="s">
        <v>17</v>
      </c>
      <c r="B301">
        <v>3</v>
      </c>
      <c r="C301">
        <v>300</v>
      </c>
      <c r="D301">
        <f t="shared" si="24"/>
        <v>569</v>
      </c>
      <c r="E301">
        <f>ROUND(I301*P301*VLOOKUP($A301,ControlTotals!$A$3:$I$12,9,FALSE),0)</f>
        <v>981</v>
      </c>
      <c r="F301">
        <f t="shared" si="25"/>
        <v>41</v>
      </c>
      <c r="G301">
        <f t="shared" si="26"/>
        <v>13</v>
      </c>
      <c r="H301">
        <v>722</v>
      </c>
      <c r="I301">
        <v>1395</v>
      </c>
      <c r="J301">
        <v>52</v>
      </c>
      <c r="K301">
        <v>13</v>
      </c>
      <c r="L301">
        <v>722</v>
      </c>
      <c r="M301" s="17">
        <v>568.98619114966777</v>
      </c>
      <c r="N301">
        <v>13</v>
      </c>
      <c r="O301" s="17">
        <v>13</v>
      </c>
      <c r="P301">
        <f t="shared" si="27"/>
        <v>0.78806951682779469</v>
      </c>
      <c r="Q301">
        <f t="shared" si="28"/>
        <v>1</v>
      </c>
      <c r="R301">
        <f t="shared" si="29"/>
        <v>1099</v>
      </c>
    </row>
    <row r="302" spans="1:18">
      <c r="A302" t="s">
        <v>17</v>
      </c>
      <c r="B302">
        <v>3</v>
      </c>
      <c r="C302">
        <v>301</v>
      </c>
      <c r="D302">
        <f t="shared" si="24"/>
        <v>555</v>
      </c>
      <c r="E302">
        <f>ROUND(I302*P302*VLOOKUP($A302,ControlTotals!$A$3:$I$12,9,FALSE),0)</f>
        <v>983</v>
      </c>
      <c r="F302">
        <f t="shared" si="25"/>
        <v>0</v>
      </c>
      <c r="G302">
        <f t="shared" si="26"/>
        <v>223</v>
      </c>
      <c r="H302">
        <v>634</v>
      </c>
      <c r="I302">
        <v>1258</v>
      </c>
      <c r="J302">
        <v>0</v>
      </c>
      <c r="K302">
        <v>227</v>
      </c>
      <c r="L302">
        <v>634</v>
      </c>
      <c r="M302" s="17">
        <v>555.4065436359657</v>
      </c>
      <c r="N302">
        <v>235</v>
      </c>
      <c r="O302" s="17">
        <v>230.76840947854373</v>
      </c>
      <c r="P302">
        <f t="shared" si="27"/>
        <v>0.87603555778543485</v>
      </c>
      <c r="Q302">
        <f t="shared" si="28"/>
        <v>0.98199323182359033</v>
      </c>
      <c r="R302">
        <f t="shared" si="29"/>
        <v>1102</v>
      </c>
    </row>
    <row r="303" spans="1:18">
      <c r="A303" t="s">
        <v>17</v>
      </c>
      <c r="B303">
        <v>3</v>
      </c>
      <c r="C303">
        <v>302</v>
      </c>
      <c r="D303">
        <f t="shared" si="24"/>
        <v>1089</v>
      </c>
      <c r="E303">
        <f>ROUND(I303*P303*VLOOKUP($A303,ControlTotals!$A$3:$I$12,9,FALSE),0)</f>
        <v>2306</v>
      </c>
      <c r="F303">
        <f t="shared" si="25"/>
        <v>1</v>
      </c>
      <c r="G303">
        <f t="shared" si="26"/>
        <v>1040</v>
      </c>
      <c r="H303">
        <v>2203</v>
      </c>
      <c r="I303">
        <v>5229</v>
      </c>
      <c r="J303">
        <v>2</v>
      </c>
      <c r="K303">
        <v>1043</v>
      </c>
      <c r="L303">
        <v>2203</v>
      </c>
      <c r="M303" s="17">
        <v>1088.7812646443988</v>
      </c>
      <c r="N303">
        <v>1043</v>
      </c>
      <c r="O303" s="17">
        <v>1039.5314831791343</v>
      </c>
      <c r="P303">
        <f t="shared" si="27"/>
        <v>0.49422662943458867</v>
      </c>
      <c r="Q303">
        <f t="shared" si="28"/>
        <v>0.99667448051690732</v>
      </c>
      <c r="R303">
        <f t="shared" si="29"/>
        <v>2584</v>
      </c>
    </row>
    <row r="304" spans="1:18">
      <c r="A304" t="s">
        <v>17</v>
      </c>
      <c r="B304">
        <v>3</v>
      </c>
      <c r="C304">
        <v>303</v>
      </c>
      <c r="D304">
        <f t="shared" si="24"/>
        <v>624</v>
      </c>
      <c r="E304">
        <f>ROUND(I304*P304*VLOOKUP($A304,ControlTotals!$A$3:$I$12,9,FALSE),0)</f>
        <v>923</v>
      </c>
      <c r="F304">
        <f t="shared" si="25"/>
        <v>3</v>
      </c>
      <c r="G304">
        <f t="shared" si="26"/>
        <v>1456</v>
      </c>
      <c r="H304">
        <v>1365</v>
      </c>
      <c r="I304">
        <v>2262</v>
      </c>
      <c r="J304">
        <v>7</v>
      </c>
      <c r="K304">
        <v>1520</v>
      </c>
      <c r="L304">
        <v>1365</v>
      </c>
      <c r="M304" s="17">
        <v>624.27406170180075</v>
      </c>
      <c r="N304">
        <v>1520</v>
      </c>
      <c r="O304" s="17">
        <v>1456.3180311689041</v>
      </c>
      <c r="P304">
        <f t="shared" si="27"/>
        <v>0.4573436349463742</v>
      </c>
      <c r="Q304">
        <f t="shared" si="28"/>
        <v>0.95810396787427898</v>
      </c>
      <c r="R304">
        <f t="shared" si="29"/>
        <v>1035</v>
      </c>
    </row>
    <row r="305" spans="1:18">
      <c r="A305" t="s">
        <v>17</v>
      </c>
      <c r="B305">
        <v>3</v>
      </c>
      <c r="C305">
        <v>304</v>
      </c>
      <c r="D305">
        <f t="shared" si="24"/>
        <v>939</v>
      </c>
      <c r="E305">
        <f>ROUND(I305*P305*VLOOKUP($A305,ControlTotals!$A$3:$I$12,9,FALSE),0)</f>
        <v>1964</v>
      </c>
      <c r="F305">
        <f t="shared" si="25"/>
        <v>21</v>
      </c>
      <c r="G305">
        <f t="shared" si="26"/>
        <v>4071</v>
      </c>
      <c r="H305">
        <v>2105</v>
      </c>
      <c r="I305">
        <v>4937</v>
      </c>
      <c r="J305">
        <v>47</v>
      </c>
      <c r="K305">
        <v>4176</v>
      </c>
      <c r="L305">
        <v>2105</v>
      </c>
      <c r="M305" s="17">
        <v>938.61746617269478</v>
      </c>
      <c r="N305">
        <v>4176</v>
      </c>
      <c r="O305" s="17">
        <v>4070.5570886456803</v>
      </c>
      <c r="P305">
        <f t="shared" si="27"/>
        <v>0.44589903381125645</v>
      </c>
      <c r="Q305">
        <f t="shared" si="28"/>
        <v>0.97475026069101545</v>
      </c>
      <c r="R305">
        <f t="shared" si="29"/>
        <v>2201</v>
      </c>
    </row>
    <row r="306" spans="1:18">
      <c r="A306" t="s">
        <v>17</v>
      </c>
      <c r="B306">
        <v>3</v>
      </c>
      <c r="C306">
        <v>305</v>
      </c>
      <c r="D306">
        <f t="shared" si="24"/>
        <v>919</v>
      </c>
      <c r="E306">
        <f>ROUND(I306*P306*VLOOKUP($A306,ControlTotals!$A$3:$I$12,9,FALSE),0)</f>
        <v>2151</v>
      </c>
      <c r="F306">
        <f t="shared" si="25"/>
        <v>26</v>
      </c>
      <c r="G306">
        <f t="shared" si="26"/>
        <v>878</v>
      </c>
      <c r="H306">
        <v>1179</v>
      </c>
      <c r="I306">
        <v>3093</v>
      </c>
      <c r="J306">
        <v>33</v>
      </c>
      <c r="K306">
        <v>909</v>
      </c>
      <c r="L306">
        <v>1179</v>
      </c>
      <c r="M306" s="17">
        <v>918.87652495443513</v>
      </c>
      <c r="N306">
        <v>909</v>
      </c>
      <c r="O306" s="17">
        <v>877.85271894862524</v>
      </c>
      <c r="P306">
        <f t="shared" si="27"/>
        <v>0.77936940199697635</v>
      </c>
      <c r="Q306">
        <f t="shared" si="28"/>
        <v>0.96573456429991777</v>
      </c>
      <c r="R306">
        <f t="shared" si="29"/>
        <v>2411</v>
      </c>
    </row>
    <row r="307" spans="1:18">
      <c r="A307" t="s">
        <v>17</v>
      </c>
      <c r="B307">
        <v>3</v>
      </c>
      <c r="C307">
        <v>306</v>
      </c>
      <c r="D307">
        <f t="shared" si="24"/>
        <v>605</v>
      </c>
      <c r="E307">
        <f>ROUND(I307*P307*VLOOKUP($A307,ControlTotals!$A$3:$I$12,9,FALSE),0)</f>
        <v>1174</v>
      </c>
      <c r="F307">
        <f t="shared" si="25"/>
        <v>1</v>
      </c>
      <c r="G307">
        <f t="shared" si="26"/>
        <v>422</v>
      </c>
      <c r="H307">
        <v>876</v>
      </c>
      <c r="I307">
        <v>1906</v>
      </c>
      <c r="J307">
        <v>2</v>
      </c>
      <c r="K307">
        <v>424</v>
      </c>
      <c r="L307">
        <v>876</v>
      </c>
      <c r="M307" s="17">
        <v>604.74824794713822</v>
      </c>
      <c r="N307">
        <v>424</v>
      </c>
      <c r="O307" s="17">
        <v>422.19637125314978</v>
      </c>
      <c r="P307">
        <f t="shared" si="27"/>
        <v>0.69035188121819435</v>
      </c>
      <c r="Q307">
        <f t="shared" si="28"/>
        <v>0.99574615861591931</v>
      </c>
      <c r="R307">
        <f t="shared" si="29"/>
        <v>1316</v>
      </c>
    </row>
    <row r="308" spans="1:18">
      <c r="A308" t="s">
        <v>17</v>
      </c>
      <c r="B308">
        <v>3</v>
      </c>
      <c r="C308">
        <v>307</v>
      </c>
      <c r="D308">
        <f t="shared" si="24"/>
        <v>931</v>
      </c>
      <c r="E308">
        <f>ROUND(I308*P308*VLOOKUP($A308,ControlTotals!$A$3:$I$12,9,FALSE),0)</f>
        <v>2210</v>
      </c>
      <c r="F308">
        <f t="shared" si="25"/>
        <v>12</v>
      </c>
      <c r="G308">
        <f t="shared" si="26"/>
        <v>1544</v>
      </c>
      <c r="H308">
        <v>1485</v>
      </c>
      <c r="I308">
        <v>3951</v>
      </c>
      <c r="J308">
        <v>19</v>
      </c>
      <c r="K308">
        <v>1629</v>
      </c>
      <c r="L308">
        <v>1485</v>
      </c>
      <c r="M308" s="17">
        <v>930.67270157402368</v>
      </c>
      <c r="N308">
        <v>1629</v>
      </c>
      <c r="O308" s="17">
        <v>1544.2988192344576</v>
      </c>
      <c r="P308">
        <f t="shared" si="27"/>
        <v>0.62671562395557145</v>
      </c>
      <c r="Q308">
        <f t="shared" si="28"/>
        <v>0.94800418614761051</v>
      </c>
      <c r="R308">
        <f t="shared" si="29"/>
        <v>2476</v>
      </c>
    </row>
    <row r="309" spans="1:18">
      <c r="A309" t="s">
        <v>17</v>
      </c>
      <c r="B309">
        <v>3</v>
      </c>
      <c r="C309">
        <v>308</v>
      </c>
      <c r="D309">
        <f t="shared" si="24"/>
        <v>741</v>
      </c>
      <c r="E309">
        <f>ROUND(I309*P309*VLOOKUP($A309,ControlTotals!$A$3:$I$12,9,FALSE),0)</f>
        <v>2023</v>
      </c>
      <c r="F309">
        <f t="shared" si="25"/>
        <v>21</v>
      </c>
      <c r="G309">
        <f t="shared" si="26"/>
        <v>394</v>
      </c>
      <c r="H309">
        <v>981</v>
      </c>
      <c r="I309">
        <v>3001</v>
      </c>
      <c r="J309">
        <v>28</v>
      </c>
      <c r="K309">
        <v>409</v>
      </c>
      <c r="L309">
        <v>981</v>
      </c>
      <c r="M309" s="17">
        <v>741.04652703016086</v>
      </c>
      <c r="N309">
        <v>409</v>
      </c>
      <c r="O309" s="17">
        <v>394.15474800669443</v>
      </c>
      <c r="P309">
        <f t="shared" si="27"/>
        <v>0.75539911012248817</v>
      </c>
      <c r="Q309">
        <f t="shared" si="28"/>
        <v>0.96370354035866612</v>
      </c>
      <c r="R309">
        <f t="shared" si="29"/>
        <v>2267</v>
      </c>
    </row>
    <row r="310" spans="1:18">
      <c r="A310" t="s">
        <v>17</v>
      </c>
      <c r="B310">
        <v>3</v>
      </c>
      <c r="C310">
        <v>309</v>
      </c>
      <c r="D310">
        <f t="shared" si="24"/>
        <v>869</v>
      </c>
      <c r="E310">
        <f>ROUND(I310*P310*VLOOKUP($A310,ControlTotals!$A$3:$I$12,9,FALSE),0)</f>
        <v>1906</v>
      </c>
      <c r="F310">
        <f t="shared" si="25"/>
        <v>9</v>
      </c>
      <c r="G310">
        <f t="shared" si="26"/>
        <v>436</v>
      </c>
      <c r="H310">
        <v>1222</v>
      </c>
      <c r="I310">
        <v>3003</v>
      </c>
      <c r="J310">
        <v>12</v>
      </c>
      <c r="K310">
        <v>436</v>
      </c>
      <c r="L310">
        <v>1222</v>
      </c>
      <c r="M310" s="17">
        <v>869.37272233127976</v>
      </c>
      <c r="N310">
        <v>436</v>
      </c>
      <c r="O310" s="17">
        <v>435.5837779814961</v>
      </c>
      <c r="P310">
        <f t="shared" si="27"/>
        <v>0.71143430632674287</v>
      </c>
      <c r="Q310">
        <f t="shared" si="28"/>
        <v>0.99904536234288099</v>
      </c>
      <c r="R310">
        <f t="shared" si="29"/>
        <v>2136</v>
      </c>
    </row>
    <row r="311" spans="1:18">
      <c r="A311" t="s">
        <v>17</v>
      </c>
      <c r="B311">
        <v>3</v>
      </c>
      <c r="C311">
        <v>310</v>
      </c>
      <c r="D311">
        <f t="shared" si="24"/>
        <v>465</v>
      </c>
      <c r="E311">
        <f>ROUND(I311*P311*VLOOKUP($A311,ControlTotals!$A$3:$I$12,9,FALSE),0)</f>
        <v>1217</v>
      </c>
      <c r="F311">
        <f t="shared" si="25"/>
        <v>0</v>
      </c>
      <c r="G311">
        <f t="shared" si="26"/>
        <v>58</v>
      </c>
      <c r="H311">
        <v>550</v>
      </c>
      <c r="I311">
        <v>1612</v>
      </c>
      <c r="J311">
        <v>0</v>
      </c>
      <c r="K311">
        <v>58</v>
      </c>
      <c r="L311">
        <v>550</v>
      </c>
      <c r="M311" s="17">
        <v>465.14688781936121</v>
      </c>
      <c r="N311">
        <v>58</v>
      </c>
      <c r="O311" s="17">
        <v>58</v>
      </c>
      <c r="P311">
        <f t="shared" si="27"/>
        <v>0.84572161421702041</v>
      </c>
      <c r="Q311">
        <f t="shared" si="28"/>
        <v>1</v>
      </c>
      <c r="R311">
        <f t="shared" si="29"/>
        <v>1363</v>
      </c>
    </row>
    <row r="312" spans="1:18">
      <c r="A312" t="s">
        <v>17</v>
      </c>
      <c r="B312">
        <v>3</v>
      </c>
      <c r="C312">
        <v>311</v>
      </c>
      <c r="D312">
        <f t="shared" si="24"/>
        <v>608</v>
      </c>
      <c r="E312">
        <f>ROUND(I312*P312*VLOOKUP($A312,ControlTotals!$A$3:$I$12,9,FALSE),0)</f>
        <v>1820</v>
      </c>
      <c r="F312">
        <f t="shared" si="25"/>
        <v>31</v>
      </c>
      <c r="G312">
        <f t="shared" si="26"/>
        <v>65</v>
      </c>
      <c r="H312">
        <v>698</v>
      </c>
      <c r="I312">
        <v>2343</v>
      </c>
      <c r="J312">
        <v>36</v>
      </c>
      <c r="K312">
        <v>65</v>
      </c>
      <c r="L312">
        <v>698</v>
      </c>
      <c r="M312" s="17">
        <v>607.58274931571282</v>
      </c>
      <c r="N312">
        <v>65</v>
      </c>
      <c r="O312" s="17">
        <v>65</v>
      </c>
      <c r="P312">
        <f t="shared" si="27"/>
        <v>0.87046239156978911</v>
      </c>
      <c r="Q312">
        <f t="shared" si="28"/>
        <v>1</v>
      </c>
      <c r="R312">
        <f t="shared" si="29"/>
        <v>2039</v>
      </c>
    </row>
    <row r="313" spans="1:18">
      <c r="A313" t="s">
        <v>17</v>
      </c>
      <c r="B313">
        <v>3</v>
      </c>
      <c r="C313">
        <v>312</v>
      </c>
      <c r="D313">
        <f t="shared" si="24"/>
        <v>213</v>
      </c>
      <c r="E313">
        <f>ROUND(I313*P313*VLOOKUP($A313,ControlTotals!$A$3:$I$12,9,FALSE),0)</f>
        <v>402</v>
      </c>
      <c r="F313">
        <f t="shared" si="25"/>
        <v>11</v>
      </c>
      <c r="G313">
        <f t="shared" si="26"/>
        <v>172</v>
      </c>
      <c r="H313">
        <v>263</v>
      </c>
      <c r="I313">
        <v>557</v>
      </c>
      <c r="J313">
        <v>14</v>
      </c>
      <c r="K313">
        <v>180</v>
      </c>
      <c r="L313">
        <v>263</v>
      </c>
      <c r="M313" s="17">
        <v>212.922753467164</v>
      </c>
      <c r="N313">
        <v>180</v>
      </c>
      <c r="O313" s="17">
        <v>171.67555962992211</v>
      </c>
      <c r="P313">
        <f t="shared" si="27"/>
        <v>0.80959221850632701</v>
      </c>
      <c r="Q313">
        <f t="shared" si="28"/>
        <v>0.95375310905512278</v>
      </c>
      <c r="R313">
        <f t="shared" si="29"/>
        <v>451</v>
      </c>
    </row>
    <row r="314" spans="1:18">
      <c r="A314" t="s">
        <v>17</v>
      </c>
      <c r="B314">
        <v>3</v>
      </c>
      <c r="C314">
        <v>313</v>
      </c>
      <c r="D314">
        <f t="shared" si="24"/>
        <v>498</v>
      </c>
      <c r="E314">
        <f>ROUND(I314*P314*VLOOKUP($A314,ControlTotals!$A$3:$I$12,9,FALSE),0)</f>
        <v>1582</v>
      </c>
      <c r="F314">
        <f t="shared" si="25"/>
        <v>0</v>
      </c>
      <c r="G314">
        <f t="shared" si="26"/>
        <v>78</v>
      </c>
      <c r="H314">
        <v>866</v>
      </c>
      <c r="I314">
        <v>3083</v>
      </c>
      <c r="J314">
        <v>0</v>
      </c>
      <c r="K314">
        <v>78</v>
      </c>
      <c r="L314">
        <v>866</v>
      </c>
      <c r="M314" s="17">
        <v>498.07134144624655</v>
      </c>
      <c r="N314">
        <v>78</v>
      </c>
      <c r="O314" s="17">
        <v>78</v>
      </c>
      <c r="P314">
        <f t="shared" si="27"/>
        <v>0.5751401171434718</v>
      </c>
      <c r="Q314">
        <f t="shared" si="28"/>
        <v>1</v>
      </c>
      <c r="R314">
        <f t="shared" si="29"/>
        <v>1773</v>
      </c>
    </row>
    <row r="315" spans="1:18">
      <c r="A315" t="s">
        <v>17</v>
      </c>
      <c r="B315">
        <v>3</v>
      </c>
      <c r="C315">
        <v>314</v>
      </c>
      <c r="D315">
        <f t="shared" si="24"/>
        <v>452</v>
      </c>
      <c r="E315">
        <f>ROUND(I315*P315*VLOOKUP($A315,ControlTotals!$A$3:$I$12,9,FALSE),0)</f>
        <v>1146</v>
      </c>
      <c r="F315">
        <f t="shared" si="25"/>
        <v>95</v>
      </c>
      <c r="G315">
        <f t="shared" si="26"/>
        <v>419</v>
      </c>
      <c r="H315">
        <v>495</v>
      </c>
      <c r="I315">
        <v>1407</v>
      </c>
      <c r="J315">
        <v>104</v>
      </c>
      <c r="K315">
        <v>432</v>
      </c>
      <c r="L315">
        <v>495</v>
      </c>
      <c r="M315" s="17">
        <v>451.87792659672454</v>
      </c>
      <c r="N315">
        <v>432</v>
      </c>
      <c r="O315" s="17">
        <v>419.44396910846586</v>
      </c>
      <c r="P315">
        <f t="shared" si="27"/>
        <v>0.91288470019540313</v>
      </c>
      <c r="Q315">
        <f t="shared" si="28"/>
        <v>0.97093511367700436</v>
      </c>
      <c r="R315">
        <f t="shared" si="29"/>
        <v>1284</v>
      </c>
    </row>
    <row r="316" spans="1:18">
      <c r="A316" t="s">
        <v>17</v>
      </c>
      <c r="B316">
        <v>3</v>
      </c>
      <c r="C316">
        <v>315</v>
      </c>
      <c r="D316">
        <f t="shared" si="24"/>
        <v>413</v>
      </c>
      <c r="E316">
        <f>ROUND(I316*P316*VLOOKUP($A316,ControlTotals!$A$3:$I$12,9,FALSE),0)</f>
        <v>1072</v>
      </c>
      <c r="F316">
        <f t="shared" si="25"/>
        <v>33</v>
      </c>
      <c r="G316">
        <f t="shared" si="26"/>
        <v>265</v>
      </c>
      <c r="H316">
        <v>450</v>
      </c>
      <c r="I316">
        <v>1308</v>
      </c>
      <c r="J316">
        <v>36</v>
      </c>
      <c r="K316">
        <v>277</v>
      </c>
      <c r="L316">
        <v>450</v>
      </c>
      <c r="M316" s="17">
        <v>413.13758241332903</v>
      </c>
      <c r="N316">
        <v>277</v>
      </c>
      <c r="O316" s="17">
        <v>265.34578348189098</v>
      </c>
      <c r="P316">
        <f t="shared" si="27"/>
        <v>0.9180835164740645</v>
      </c>
      <c r="Q316">
        <f t="shared" si="28"/>
        <v>0.95792701618011178</v>
      </c>
      <c r="R316">
        <f t="shared" si="29"/>
        <v>1201</v>
      </c>
    </row>
    <row r="317" spans="1:18">
      <c r="A317" t="s">
        <v>17</v>
      </c>
      <c r="B317">
        <v>3</v>
      </c>
      <c r="C317">
        <v>316</v>
      </c>
      <c r="D317">
        <f t="shared" si="24"/>
        <v>490</v>
      </c>
      <c r="E317">
        <f>ROUND(I317*P317*VLOOKUP($A317,ControlTotals!$A$3:$I$12,9,FALSE),0)</f>
        <v>1649</v>
      </c>
      <c r="F317">
        <f t="shared" si="25"/>
        <v>45</v>
      </c>
      <c r="G317">
        <f t="shared" si="26"/>
        <v>1193</v>
      </c>
      <c r="H317">
        <v>517</v>
      </c>
      <c r="I317">
        <v>1950</v>
      </c>
      <c r="J317">
        <v>47</v>
      </c>
      <c r="K317">
        <v>1234</v>
      </c>
      <c r="L317">
        <v>517</v>
      </c>
      <c r="M317" s="17">
        <v>489.87482479471385</v>
      </c>
      <c r="N317">
        <v>1234</v>
      </c>
      <c r="O317" s="17">
        <v>1193.2102421866184</v>
      </c>
      <c r="P317">
        <f t="shared" si="27"/>
        <v>0.94753351024122601</v>
      </c>
      <c r="Q317">
        <f t="shared" si="28"/>
        <v>0.96694509091298086</v>
      </c>
      <c r="R317">
        <f t="shared" si="29"/>
        <v>1848</v>
      </c>
    </row>
    <row r="318" spans="1:18">
      <c r="A318" t="s">
        <v>17</v>
      </c>
      <c r="B318">
        <v>3</v>
      </c>
      <c r="C318">
        <v>317</v>
      </c>
      <c r="D318">
        <f t="shared" si="24"/>
        <v>390</v>
      </c>
      <c r="E318">
        <f>ROUND(I318*P318*VLOOKUP($A318,ControlTotals!$A$3:$I$12,9,FALSE),0)</f>
        <v>896</v>
      </c>
      <c r="F318">
        <f t="shared" si="25"/>
        <v>14</v>
      </c>
      <c r="G318">
        <f t="shared" si="26"/>
        <v>712</v>
      </c>
      <c r="H318">
        <v>464</v>
      </c>
      <c r="I318">
        <v>1194</v>
      </c>
      <c r="J318">
        <v>17</v>
      </c>
      <c r="K318">
        <v>745</v>
      </c>
      <c r="L318">
        <v>464</v>
      </c>
      <c r="M318" s="17">
        <v>390.27516482665811</v>
      </c>
      <c r="N318">
        <v>745</v>
      </c>
      <c r="O318" s="17">
        <v>712.39594188386161</v>
      </c>
      <c r="P318">
        <f t="shared" si="27"/>
        <v>0.84111026902297004</v>
      </c>
      <c r="Q318">
        <f t="shared" si="28"/>
        <v>0.95623616360249886</v>
      </c>
      <c r="R318">
        <f t="shared" si="29"/>
        <v>1004</v>
      </c>
    </row>
    <row r="319" spans="1:18">
      <c r="A319" t="s">
        <v>17</v>
      </c>
      <c r="B319">
        <v>3</v>
      </c>
      <c r="C319">
        <v>318</v>
      </c>
      <c r="D319">
        <f t="shared" si="24"/>
        <v>352</v>
      </c>
      <c r="E319">
        <f>ROUND(I319*P319*VLOOKUP($A319,ControlTotals!$A$3:$I$12,9,FALSE),0)</f>
        <v>1125</v>
      </c>
      <c r="F319">
        <f t="shared" si="25"/>
        <v>0</v>
      </c>
      <c r="G319">
        <f t="shared" si="26"/>
        <v>4</v>
      </c>
      <c r="H319">
        <v>369</v>
      </c>
      <c r="I319">
        <v>1320</v>
      </c>
      <c r="J319">
        <v>0</v>
      </c>
      <c r="K319">
        <v>4</v>
      </c>
      <c r="L319">
        <v>369</v>
      </c>
      <c r="M319" s="17">
        <v>352.30758448905465</v>
      </c>
      <c r="N319">
        <v>4</v>
      </c>
      <c r="O319" s="17">
        <v>4</v>
      </c>
      <c r="P319">
        <f t="shared" si="27"/>
        <v>0.95476310159635402</v>
      </c>
      <c r="Q319">
        <f t="shared" si="28"/>
        <v>1</v>
      </c>
      <c r="R319">
        <f t="shared" si="29"/>
        <v>1260</v>
      </c>
    </row>
    <row r="320" spans="1:18">
      <c r="A320" t="s">
        <v>17</v>
      </c>
      <c r="B320">
        <v>3</v>
      </c>
      <c r="C320">
        <v>319</v>
      </c>
      <c r="D320">
        <f t="shared" si="24"/>
        <v>317</v>
      </c>
      <c r="E320">
        <f>ROUND(I320*P320*VLOOKUP($A320,ControlTotals!$A$3:$I$12,9,FALSE),0)</f>
        <v>746</v>
      </c>
      <c r="F320">
        <f t="shared" si="25"/>
        <v>0</v>
      </c>
      <c r="G320">
        <f t="shared" si="26"/>
        <v>0</v>
      </c>
      <c r="H320">
        <v>355</v>
      </c>
      <c r="I320">
        <v>935</v>
      </c>
      <c r="J320">
        <v>0</v>
      </c>
      <c r="K320">
        <v>0</v>
      </c>
      <c r="L320">
        <v>355</v>
      </c>
      <c r="M320" s="17">
        <v>317.44206510037299</v>
      </c>
      <c r="N320">
        <v>0</v>
      </c>
      <c r="O320" s="17">
        <v>0</v>
      </c>
      <c r="P320">
        <f t="shared" si="27"/>
        <v>0.8942030002827408</v>
      </c>
      <c r="Q320">
        <f t="shared" si="28"/>
        <v>0</v>
      </c>
      <c r="R320">
        <f t="shared" si="29"/>
        <v>836</v>
      </c>
    </row>
    <row r="321" spans="1:18">
      <c r="A321" t="s">
        <v>17</v>
      </c>
      <c r="B321">
        <v>3</v>
      </c>
      <c r="C321">
        <v>320</v>
      </c>
      <c r="D321">
        <f t="shared" si="24"/>
        <v>395</v>
      </c>
      <c r="E321">
        <f>ROUND(I321*P321*VLOOKUP($A321,ControlTotals!$A$3:$I$12,9,FALSE),0)</f>
        <v>991</v>
      </c>
      <c r="F321">
        <f t="shared" si="25"/>
        <v>7</v>
      </c>
      <c r="G321">
        <f t="shared" si="26"/>
        <v>145</v>
      </c>
      <c r="H321">
        <v>395</v>
      </c>
      <c r="I321">
        <v>1111</v>
      </c>
      <c r="J321">
        <v>7</v>
      </c>
      <c r="K321">
        <v>150</v>
      </c>
      <c r="L321">
        <v>395</v>
      </c>
      <c r="M321" s="17">
        <v>395</v>
      </c>
      <c r="N321">
        <v>150</v>
      </c>
      <c r="O321" s="17">
        <v>145.28281712362252</v>
      </c>
      <c r="P321">
        <f t="shared" si="27"/>
        <v>1</v>
      </c>
      <c r="Q321">
        <f t="shared" si="28"/>
        <v>0.96855211415748343</v>
      </c>
      <c r="R321">
        <f t="shared" si="29"/>
        <v>1111</v>
      </c>
    </row>
    <row r="322" spans="1:18">
      <c r="A322" t="s">
        <v>17</v>
      </c>
      <c r="B322">
        <v>3</v>
      </c>
      <c r="C322">
        <v>321</v>
      </c>
      <c r="D322">
        <f t="shared" si="24"/>
        <v>328</v>
      </c>
      <c r="E322">
        <f>ROUND(I322*P322*VLOOKUP($A322,ControlTotals!$A$3:$I$12,9,FALSE),0)</f>
        <v>825</v>
      </c>
      <c r="F322">
        <f t="shared" si="25"/>
        <v>0</v>
      </c>
      <c r="G322">
        <f t="shared" si="26"/>
        <v>146</v>
      </c>
      <c r="H322">
        <v>328</v>
      </c>
      <c r="I322">
        <v>924</v>
      </c>
      <c r="J322">
        <v>0</v>
      </c>
      <c r="K322">
        <v>146</v>
      </c>
      <c r="L322">
        <v>328</v>
      </c>
      <c r="M322" s="17">
        <v>328</v>
      </c>
      <c r="N322">
        <v>146</v>
      </c>
      <c r="O322" s="17">
        <v>146</v>
      </c>
      <c r="P322">
        <f t="shared" si="27"/>
        <v>1</v>
      </c>
      <c r="Q322">
        <f t="shared" si="28"/>
        <v>1</v>
      </c>
      <c r="R322">
        <f t="shared" si="29"/>
        <v>924</v>
      </c>
    </row>
    <row r="323" spans="1:18">
      <c r="A323" t="s">
        <v>17</v>
      </c>
      <c r="B323">
        <v>3</v>
      </c>
      <c r="C323">
        <v>322</v>
      </c>
      <c r="D323">
        <f t="shared" ref="D323:D386" si="30">ROUND(H323*P323,0)</f>
        <v>437</v>
      </c>
      <c r="E323">
        <f>ROUND(I323*P323*VLOOKUP($A323,ControlTotals!$A$3:$I$12,9,FALSE),0)</f>
        <v>1269</v>
      </c>
      <c r="F323">
        <f t="shared" ref="F323:F386" si="31">ROUND(J323*P323,0)</f>
        <v>31</v>
      </c>
      <c r="G323">
        <f t="shared" ref="G323:G386" si="32">ROUND(K323*Q323,0)</f>
        <v>134</v>
      </c>
      <c r="H323">
        <v>535</v>
      </c>
      <c r="I323">
        <v>1741</v>
      </c>
      <c r="J323">
        <v>38</v>
      </c>
      <c r="K323">
        <v>134</v>
      </c>
      <c r="L323">
        <v>535</v>
      </c>
      <c r="M323" s="17">
        <v>436.93205887319613</v>
      </c>
      <c r="N323">
        <v>134</v>
      </c>
      <c r="O323" s="17">
        <v>134</v>
      </c>
      <c r="P323">
        <f t="shared" ref="P323:P386" si="33">IFERROR(M323/L323,0)</f>
        <v>0.816695437146161</v>
      </c>
      <c r="Q323">
        <f t="shared" ref="Q323:Q386" si="34">IFERROR(O323/N323,0)</f>
        <v>1</v>
      </c>
      <c r="R323">
        <f t="shared" ref="R323:R386" si="35">ROUND(I323*P323,0)</f>
        <v>1422</v>
      </c>
    </row>
    <row r="324" spans="1:18">
      <c r="A324" t="s">
        <v>17</v>
      </c>
      <c r="B324">
        <v>3</v>
      </c>
      <c r="C324">
        <v>323</v>
      </c>
      <c r="D324">
        <f t="shared" si="30"/>
        <v>527</v>
      </c>
      <c r="E324">
        <f>ROUND(I324*P324*VLOOKUP($A324,ControlTotals!$A$3:$I$12,9,FALSE),0)</f>
        <v>1597</v>
      </c>
      <c r="F324">
        <f t="shared" si="31"/>
        <v>14</v>
      </c>
      <c r="G324">
        <f t="shared" si="32"/>
        <v>183</v>
      </c>
      <c r="H324">
        <v>789</v>
      </c>
      <c r="I324">
        <v>2677</v>
      </c>
      <c r="J324">
        <v>21</v>
      </c>
      <c r="K324">
        <v>183</v>
      </c>
      <c r="L324">
        <v>789</v>
      </c>
      <c r="M324" s="17">
        <v>527.48549032852304</v>
      </c>
      <c r="N324">
        <v>183</v>
      </c>
      <c r="O324" s="17">
        <v>183</v>
      </c>
      <c r="P324">
        <f t="shared" si="33"/>
        <v>0.66854941739990248</v>
      </c>
      <c r="Q324">
        <f t="shared" si="34"/>
        <v>1</v>
      </c>
      <c r="R324">
        <f t="shared" si="35"/>
        <v>1790</v>
      </c>
    </row>
    <row r="325" spans="1:18">
      <c r="A325" t="s">
        <v>17</v>
      </c>
      <c r="B325">
        <v>3</v>
      </c>
      <c r="C325">
        <v>324</v>
      </c>
      <c r="D325">
        <f t="shared" si="30"/>
        <v>541</v>
      </c>
      <c r="E325">
        <f>ROUND(I325*P325*VLOOKUP($A325,ControlTotals!$A$3:$I$12,9,FALSE),0)</f>
        <v>1338</v>
      </c>
      <c r="F325">
        <f t="shared" si="31"/>
        <v>84</v>
      </c>
      <c r="G325">
        <f t="shared" si="32"/>
        <v>63</v>
      </c>
      <c r="H325">
        <v>550</v>
      </c>
      <c r="I325">
        <v>1524</v>
      </c>
      <c r="J325">
        <v>85</v>
      </c>
      <c r="K325">
        <v>63</v>
      </c>
      <c r="L325">
        <v>550</v>
      </c>
      <c r="M325" s="17">
        <v>540.95827493157128</v>
      </c>
      <c r="N325">
        <v>63</v>
      </c>
      <c r="O325" s="17">
        <v>63</v>
      </c>
      <c r="P325">
        <f t="shared" si="33"/>
        <v>0.98356049987558414</v>
      </c>
      <c r="Q325">
        <f t="shared" si="34"/>
        <v>1</v>
      </c>
      <c r="R325">
        <f t="shared" si="35"/>
        <v>1499</v>
      </c>
    </row>
    <row r="326" spans="1:18">
      <c r="A326" t="s">
        <v>17</v>
      </c>
      <c r="B326">
        <v>3</v>
      </c>
      <c r="C326">
        <v>325</v>
      </c>
      <c r="D326">
        <f t="shared" si="30"/>
        <v>485</v>
      </c>
      <c r="E326">
        <f>ROUND(I326*P326*VLOOKUP($A326,ControlTotals!$A$3:$I$12,9,FALSE),0)</f>
        <v>1109</v>
      </c>
      <c r="F326">
        <f t="shared" si="31"/>
        <v>30</v>
      </c>
      <c r="G326">
        <f t="shared" si="32"/>
        <v>121</v>
      </c>
      <c r="H326">
        <v>508</v>
      </c>
      <c r="I326">
        <v>1302</v>
      </c>
      <c r="J326">
        <v>31</v>
      </c>
      <c r="K326">
        <v>121</v>
      </c>
      <c r="L326">
        <v>508</v>
      </c>
      <c r="M326" s="17">
        <v>485.04792867245015</v>
      </c>
      <c r="N326">
        <v>122</v>
      </c>
      <c r="O326" s="17">
        <v>122</v>
      </c>
      <c r="P326">
        <f t="shared" si="33"/>
        <v>0.9548187572292326</v>
      </c>
      <c r="Q326">
        <f t="shared" si="34"/>
        <v>1</v>
      </c>
      <c r="R326">
        <f t="shared" si="35"/>
        <v>1243</v>
      </c>
    </row>
    <row r="327" spans="1:18">
      <c r="A327" t="s">
        <v>17</v>
      </c>
      <c r="B327">
        <v>3</v>
      </c>
      <c r="C327">
        <v>326</v>
      </c>
      <c r="D327">
        <f t="shared" si="30"/>
        <v>527</v>
      </c>
      <c r="E327">
        <f>ROUND(I327*P327*VLOOKUP($A327,ControlTotals!$A$3:$I$12,9,FALSE),0)</f>
        <v>1386</v>
      </c>
      <c r="F327">
        <f t="shared" si="31"/>
        <v>0</v>
      </c>
      <c r="G327">
        <f t="shared" si="32"/>
        <v>89</v>
      </c>
      <c r="H327">
        <v>592</v>
      </c>
      <c r="I327">
        <v>1746</v>
      </c>
      <c r="J327">
        <v>0</v>
      </c>
      <c r="K327">
        <v>91</v>
      </c>
      <c r="L327">
        <v>592</v>
      </c>
      <c r="M327" s="17">
        <v>526.62137258213079</v>
      </c>
      <c r="N327">
        <v>91</v>
      </c>
      <c r="O327" s="17">
        <v>88.918889907480533</v>
      </c>
      <c r="P327">
        <f t="shared" si="33"/>
        <v>0.88956312936170745</v>
      </c>
      <c r="Q327">
        <f t="shared" si="34"/>
        <v>0.97713065832396195</v>
      </c>
      <c r="R327">
        <f t="shared" si="35"/>
        <v>1553</v>
      </c>
    </row>
    <row r="328" spans="1:18">
      <c r="A328" t="s">
        <v>17</v>
      </c>
      <c r="B328">
        <v>3</v>
      </c>
      <c r="C328">
        <v>327</v>
      </c>
      <c r="D328">
        <f t="shared" si="30"/>
        <v>589</v>
      </c>
      <c r="E328">
        <f>ROUND(I328*P328*VLOOKUP($A328,ControlTotals!$A$3:$I$12,9,FALSE),0)</f>
        <v>1952</v>
      </c>
      <c r="F328">
        <f t="shared" si="31"/>
        <v>0</v>
      </c>
      <c r="G328">
        <f t="shared" si="32"/>
        <v>535</v>
      </c>
      <c r="H328">
        <v>1226</v>
      </c>
      <c r="I328">
        <v>4555</v>
      </c>
      <c r="J328">
        <v>0</v>
      </c>
      <c r="K328">
        <v>535</v>
      </c>
      <c r="L328">
        <v>1226</v>
      </c>
      <c r="M328" s="17">
        <v>588.90614133225301</v>
      </c>
      <c r="N328">
        <v>537</v>
      </c>
      <c r="O328" s="17">
        <v>537</v>
      </c>
      <c r="P328">
        <f t="shared" si="33"/>
        <v>0.48034758673103833</v>
      </c>
      <c r="Q328">
        <f t="shared" si="34"/>
        <v>1</v>
      </c>
      <c r="R328">
        <f t="shared" si="35"/>
        <v>2188</v>
      </c>
    </row>
    <row r="329" spans="1:18">
      <c r="A329" t="s">
        <v>17</v>
      </c>
      <c r="B329">
        <v>3</v>
      </c>
      <c r="C329">
        <v>328</v>
      </c>
      <c r="D329">
        <f t="shared" si="30"/>
        <v>375</v>
      </c>
      <c r="E329">
        <f>ROUND(I329*P329*VLOOKUP($A329,ControlTotals!$A$3:$I$12,9,FALSE),0)</f>
        <v>1217</v>
      </c>
      <c r="F329">
        <f t="shared" si="31"/>
        <v>0</v>
      </c>
      <c r="G329">
        <f t="shared" si="32"/>
        <v>125</v>
      </c>
      <c r="H329">
        <v>643</v>
      </c>
      <c r="I329">
        <v>2342</v>
      </c>
      <c r="J329">
        <v>0</v>
      </c>
      <c r="K329">
        <v>125</v>
      </c>
      <c r="L329">
        <v>643</v>
      </c>
      <c r="M329" s="17">
        <v>374.53031719896251</v>
      </c>
      <c r="N329">
        <v>125</v>
      </c>
      <c r="O329" s="17">
        <v>125</v>
      </c>
      <c r="P329">
        <f t="shared" si="33"/>
        <v>0.58247327713680019</v>
      </c>
      <c r="Q329">
        <f t="shared" si="34"/>
        <v>1</v>
      </c>
      <c r="R329">
        <f t="shared" si="35"/>
        <v>1364</v>
      </c>
    </row>
    <row r="330" spans="1:18">
      <c r="A330" t="s">
        <v>17</v>
      </c>
      <c r="B330">
        <v>3</v>
      </c>
      <c r="C330">
        <v>329</v>
      </c>
      <c r="D330">
        <f t="shared" si="30"/>
        <v>318</v>
      </c>
      <c r="E330">
        <f>ROUND(I330*P330*VLOOKUP($A330,ControlTotals!$A$3:$I$12,9,FALSE),0)</f>
        <v>777</v>
      </c>
      <c r="F330">
        <f t="shared" si="31"/>
        <v>30</v>
      </c>
      <c r="G330">
        <f t="shared" si="32"/>
        <v>411</v>
      </c>
      <c r="H330">
        <v>347</v>
      </c>
      <c r="I330">
        <v>949</v>
      </c>
      <c r="J330">
        <v>33</v>
      </c>
      <c r="K330">
        <v>416</v>
      </c>
      <c r="L330">
        <v>347</v>
      </c>
      <c r="M330" s="17">
        <v>318.4837901688017</v>
      </c>
      <c r="N330">
        <v>416</v>
      </c>
      <c r="O330" s="17">
        <v>411.35218746003983</v>
      </c>
      <c r="P330">
        <f t="shared" si="33"/>
        <v>0.91782072094755529</v>
      </c>
      <c r="Q330">
        <f t="shared" si="34"/>
        <v>0.98882737370201879</v>
      </c>
      <c r="R330">
        <f t="shared" si="35"/>
        <v>871</v>
      </c>
    </row>
    <row r="331" spans="1:18">
      <c r="A331" t="s">
        <v>17</v>
      </c>
      <c r="B331">
        <v>3</v>
      </c>
      <c r="C331">
        <v>330</v>
      </c>
      <c r="D331">
        <f t="shared" si="30"/>
        <v>625</v>
      </c>
      <c r="E331">
        <f>ROUND(I331*P331*VLOOKUP($A331,ControlTotals!$A$3:$I$12,9,FALSE),0)</f>
        <v>1478</v>
      </c>
      <c r="F331">
        <f t="shared" si="31"/>
        <v>50</v>
      </c>
      <c r="G331">
        <f t="shared" si="32"/>
        <v>39</v>
      </c>
      <c r="H331">
        <v>644</v>
      </c>
      <c r="I331">
        <v>1708</v>
      </c>
      <c r="J331">
        <v>52</v>
      </c>
      <c r="K331">
        <v>39</v>
      </c>
      <c r="L331">
        <v>644</v>
      </c>
      <c r="M331" s="17">
        <v>624.52551523723048</v>
      </c>
      <c r="N331">
        <v>39</v>
      </c>
      <c r="O331" s="17">
        <v>39</v>
      </c>
      <c r="P331">
        <f t="shared" si="33"/>
        <v>0.96976011682799768</v>
      </c>
      <c r="Q331">
        <f t="shared" si="34"/>
        <v>1</v>
      </c>
      <c r="R331">
        <f t="shared" si="35"/>
        <v>1656</v>
      </c>
    </row>
    <row r="332" spans="1:18">
      <c r="A332" t="s">
        <v>17</v>
      </c>
      <c r="B332">
        <v>3</v>
      </c>
      <c r="C332">
        <v>331</v>
      </c>
      <c r="D332">
        <f t="shared" si="30"/>
        <v>420</v>
      </c>
      <c r="E332">
        <f>ROUND(I332*P332*VLOOKUP($A332,ControlTotals!$A$3:$I$12,9,FALSE),0)</f>
        <v>935</v>
      </c>
      <c r="F332">
        <f t="shared" si="31"/>
        <v>44</v>
      </c>
      <c r="G332">
        <f t="shared" si="32"/>
        <v>4</v>
      </c>
      <c r="H332">
        <v>426</v>
      </c>
      <c r="I332">
        <v>1062</v>
      </c>
      <c r="J332">
        <v>45</v>
      </c>
      <c r="K332">
        <v>4</v>
      </c>
      <c r="L332">
        <v>426</v>
      </c>
      <c r="M332" s="17">
        <v>420.43586149635155</v>
      </c>
      <c r="N332">
        <v>4</v>
      </c>
      <c r="O332" s="17">
        <v>4</v>
      </c>
      <c r="P332">
        <f t="shared" si="33"/>
        <v>0.98693864201021486</v>
      </c>
      <c r="Q332">
        <f t="shared" si="34"/>
        <v>1</v>
      </c>
      <c r="R332">
        <f t="shared" si="35"/>
        <v>1048</v>
      </c>
    </row>
    <row r="333" spans="1:18">
      <c r="A333" t="s">
        <v>17</v>
      </c>
      <c r="B333">
        <v>3</v>
      </c>
      <c r="C333">
        <v>332</v>
      </c>
      <c r="D333">
        <f t="shared" si="30"/>
        <v>497</v>
      </c>
      <c r="E333">
        <f>ROUND(I333*P333*VLOOKUP($A333,ControlTotals!$A$3:$I$12,9,FALSE),0)</f>
        <v>1225</v>
      </c>
      <c r="F333">
        <f t="shared" si="31"/>
        <v>196</v>
      </c>
      <c r="G333">
        <f t="shared" si="32"/>
        <v>353</v>
      </c>
      <c r="H333">
        <v>622</v>
      </c>
      <c r="I333">
        <v>1719</v>
      </c>
      <c r="J333">
        <v>246</v>
      </c>
      <c r="K333">
        <v>363</v>
      </c>
      <c r="L333">
        <v>622</v>
      </c>
      <c r="M333" s="17">
        <v>496.80688366790997</v>
      </c>
      <c r="N333">
        <v>365</v>
      </c>
      <c r="O333" s="17">
        <v>354.45570886456801</v>
      </c>
      <c r="P333">
        <f t="shared" si="33"/>
        <v>0.79872489335676844</v>
      </c>
      <c r="Q333">
        <f t="shared" si="34"/>
        <v>0.97111153113580273</v>
      </c>
      <c r="R333">
        <f t="shared" si="35"/>
        <v>1373</v>
      </c>
    </row>
    <row r="334" spans="1:18">
      <c r="A334" t="s">
        <v>17</v>
      </c>
      <c r="B334">
        <v>3</v>
      </c>
      <c r="C334">
        <v>333</v>
      </c>
      <c r="D334">
        <f t="shared" si="30"/>
        <v>597</v>
      </c>
      <c r="E334">
        <f>ROUND(I334*P334*VLOOKUP($A334,ControlTotals!$A$3:$I$12,9,FALSE),0)</f>
        <v>1478</v>
      </c>
      <c r="F334">
        <f t="shared" si="31"/>
        <v>6</v>
      </c>
      <c r="G334">
        <f t="shared" si="32"/>
        <v>886</v>
      </c>
      <c r="H334">
        <v>703</v>
      </c>
      <c r="I334">
        <v>1952</v>
      </c>
      <c r="J334">
        <v>7</v>
      </c>
      <c r="K334">
        <v>919</v>
      </c>
      <c r="L334">
        <v>703</v>
      </c>
      <c r="M334" s="17">
        <v>596.58585111772345</v>
      </c>
      <c r="N334">
        <v>919</v>
      </c>
      <c r="O334" s="17">
        <v>886.32657154744425</v>
      </c>
      <c r="P334">
        <f t="shared" si="33"/>
        <v>0.84862852221582286</v>
      </c>
      <c r="Q334">
        <f t="shared" si="34"/>
        <v>0.96444675902877497</v>
      </c>
      <c r="R334">
        <f t="shared" si="35"/>
        <v>1657</v>
      </c>
    </row>
    <row r="335" spans="1:18">
      <c r="A335" t="s">
        <v>17</v>
      </c>
      <c r="B335">
        <v>3</v>
      </c>
      <c r="C335">
        <v>334</v>
      </c>
      <c r="D335">
        <f t="shared" si="30"/>
        <v>509</v>
      </c>
      <c r="E335">
        <f>ROUND(I335*P335*VLOOKUP($A335,ControlTotals!$A$3:$I$12,9,FALSE),0)</f>
        <v>1237</v>
      </c>
      <c r="F335">
        <f t="shared" si="31"/>
        <v>0</v>
      </c>
      <c r="G335">
        <f t="shared" si="32"/>
        <v>231</v>
      </c>
      <c r="H335">
        <v>617</v>
      </c>
      <c r="I335">
        <v>1680</v>
      </c>
      <c r="J335">
        <v>0</v>
      </c>
      <c r="K335">
        <v>231</v>
      </c>
      <c r="L335">
        <v>617</v>
      </c>
      <c r="M335" s="17">
        <v>509.19481649181137</v>
      </c>
      <c r="N335">
        <v>231</v>
      </c>
      <c r="O335" s="17">
        <v>231</v>
      </c>
      <c r="P335">
        <f t="shared" si="33"/>
        <v>0.82527522932222264</v>
      </c>
      <c r="Q335">
        <f t="shared" si="34"/>
        <v>1</v>
      </c>
      <c r="R335">
        <f t="shared" si="35"/>
        <v>1386</v>
      </c>
    </row>
    <row r="336" spans="1:18">
      <c r="A336" t="s">
        <v>17</v>
      </c>
      <c r="B336">
        <v>3</v>
      </c>
      <c r="C336">
        <v>335</v>
      </c>
      <c r="D336">
        <f t="shared" si="30"/>
        <v>549</v>
      </c>
      <c r="E336">
        <f>ROUND(I336*P336*VLOOKUP($A336,ControlTotals!$A$3:$I$12,9,FALSE),0)</f>
        <v>1165</v>
      </c>
      <c r="F336">
        <f t="shared" si="31"/>
        <v>0</v>
      </c>
      <c r="G336">
        <f t="shared" si="32"/>
        <v>220</v>
      </c>
      <c r="H336">
        <v>772</v>
      </c>
      <c r="I336">
        <v>1836</v>
      </c>
      <c r="J336">
        <v>0</v>
      </c>
      <c r="K336">
        <v>222</v>
      </c>
      <c r="L336">
        <v>772</v>
      </c>
      <c r="M336" s="17">
        <v>548.7389425411061</v>
      </c>
      <c r="N336">
        <v>222</v>
      </c>
      <c r="O336" s="17">
        <v>220.40448226240173</v>
      </c>
      <c r="P336">
        <f t="shared" si="33"/>
        <v>0.71080173904288357</v>
      </c>
      <c r="Q336">
        <f t="shared" si="34"/>
        <v>0.99281298316397171</v>
      </c>
      <c r="R336">
        <f t="shared" si="35"/>
        <v>1305</v>
      </c>
    </row>
    <row r="337" spans="1:18">
      <c r="A337" t="s">
        <v>17</v>
      </c>
      <c r="B337">
        <v>3</v>
      </c>
      <c r="C337">
        <v>336</v>
      </c>
      <c r="D337">
        <f t="shared" si="30"/>
        <v>758</v>
      </c>
      <c r="E337">
        <f>ROUND(I337*P337*VLOOKUP($A337,ControlTotals!$A$3:$I$12,9,FALSE),0)</f>
        <v>1677</v>
      </c>
      <c r="F337">
        <f t="shared" si="31"/>
        <v>0</v>
      </c>
      <c r="G337">
        <f t="shared" si="32"/>
        <v>219</v>
      </c>
      <c r="H337">
        <v>813</v>
      </c>
      <c r="I337">
        <v>2016</v>
      </c>
      <c r="J337">
        <v>0</v>
      </c>
      <c r="K337">
        <v>226</v>
      </c>
      <c r="L337">
        <v>813</v>
      </c>
      <c r="M337" s="17">
        <v>758.05413227647159</v>
      </c>
      <c r="N337">
        <v>226</v>
      </c>
      <c r="O337" s="17">
        <v>219.06296635826843</v>
      </c>
      <c r="P337">
        <f t="shared" si="33"/>
        <v>0.93241590685912867</v>
      </c>
      <c r="Q337">
        <f t="shared" si="34"/>
        <v>0.9693051608772939</v>
      </c>
      <c r="R337">
        <f t="shared" si="35"/>
        <v>1880</v>
      </c>
    </row>
    <row r="338" spans="1:18">
      <c r="A338" t="s">
        <v>17</v>
      </c>
      <c r="B338">
        <v>3</v>
      </c>
      <c r="C338">
        <v>337</v>
      </c>
      <c r="D338">
        <f t="shared" si="30"/>
        <v>588</v>
      </c>
      <c r="E338">
        <f>ROUND(I338*P338*VLOOKUP($A338,ControlTotals!$A$3:$I$12,9,FALSE),0)</f>
        <v>1442</v>
      </c>
      <c r="F338">
        <f t="shared" si="31"/>
        <v>0</v>
      </c>
      <c r="G338">
        <f t="shared" si="32"/>
        <v>60</v>
      </c>
      <c r="H338">
        <v>673</v>
      </c>
      <c r="I338">
        <v>1849</v>
      </c>
      <c r="J338">
        <v>0</v>
      </c>
      <c r="K338">
        <v>60</v>
      </c>
      <c r="L338">
        <v>673</v>
      </c>
      <c r="M338" s="17">
        <v>588.14688781936115</v>
      </c>
      <c r="N338">
        <v>60</v>
      </c>
      <c r="O338" s="17">
        <v>60</v>
      </c>
      <c r="P338">
        <f t="shared" si="33"/>
        <v>0.87391810968701511</v>
      </c>
      <c r="Q338">
        <f t="shared" si="34"/>
        <v>1</v>
      </c>
      <c r="R338">
        <f t="shared" si="35"/>
        <v>1616</v>
      </c>
    </row>
    <row r="339" spans="1:18">
      <c r="A339" t="s">
        <v>17</v>
      </c>
      <c r="B339">
        <v>3</v>
      </c>
      <c r="C339">
        <v>338</v>
      </c>
      <c r="D339">
        <f t="shared" si="30"/>
        <v>503</v>
      </c>
      <c r="E339">
        <f>ROUND(I339*P339*VLOOKUP($A339,ControlTotals!$A$3:$I$12,9,FALSE),0)</f>
        <v>1211</v>
      </c>
      <c r="F339">
        <f t="shared" si="31"/>
        <v>5</v>
      </c>
      <c r="G339">
        <f t="shared" si="32"/>
        <v>984</v>
      </c>
      <c r="H339">
        <v>518</v>
      </c>
      <c r="I339">
        <v>1397</v>
      </c>
      <c r="J339">
        <v>5</v>
      </c>
      <c r="K339">
        <v>1040</v>
      </c>
      <c r="L339">
        <v>518</v>
      </c>
      <c r="M339" s="17">
        <v>503.39413642792283</v>
      </c>
      <c r="N339">
        <v>1040</v>
      </c>
      <c r="O339" s="17">
        <v>983.94876817480895</v>
      </c>
      <c r="P339">
        <f t="shared" si="33"/>
        <v>0.97180335217745717</v>
      </c>
      <c r="Q339">
        <f t="shared" si="34"/>
        <v>0.94610458478347015</v>
      </c>
      <c r="R339">
        <f t="shared" si="35"/>
        <v>1358</v>
      </c>
    </row>
    <row r="340" spans="1:18">
      <c r="A340" t="s">
        <v>17</v>
      </c>
      <c r="B340">
        <v>3</v>
      </c>
      <c r="C340">
        <v>339</v>
      </c>
      <c r="D340">
        <f t="shared" si="30"/>
        <v>267</v>
      </c>
      <c r="E340">
        <f>ROUND(I340*P340*VLOOKUP($A340,ControlTotals!$A$3:$I$12,9,FALSE),0)</f>
        <v>674</v>
      </c>
      <c r="F340">
        <f t="shared" si="31"/>
        <v>0</v>
      </c>
      <c r="G340">
        <f t="shared" si="32"/>
        <v>6327</v>
      </c>
      <c r="H340">
        <v>285</v>
      </c>
      <c r="I340">
        <v>807</v>
      </c>
      <c r="J340">
        <v>0</v>
      </c>
      <c r="K340">
        <v>6795</v>
      </c>
      <c r="L340">
        <v>285</v>
      </c>
      <c r="M340" s="17">
        <v>266.91654986314256</v>
      </c>
      <c r="N340">
        <v>6795</v>
      </c>
      <c r="O340" s="17">
        <v>6327.0970808652055</v>
      </c>
      <c r="P340">
        <f t="shared" si="33"/>
        <v>0.93654929776541251</v>
      </c>
      <c r="Q340">
        <f t="shared" si="34"/>
        <v>0.93114011491761672</v>
      </c>
      <c r="R340">
        <f t="shared" si="35"/>
        <v>756</v>
      </c>
    </row>
    <row r="341" spans="1:18">
      <c r="A341" t="s">
        <v>17</v>
      </c>
      <c r="B341">
        <v>3</v>
      </c>
      <c r="C341">
        <v>340</v>
      </c>
      <c r="D341">
        <f t="shared" si="30"/>
        <v>486</v>
      </c>
      <c r="E341">
        <f>ROUND(I341*P341*VLOOKUP($A341,ControlTotals!$A$3:$I$12,9,FALSE),0)</f>
        <v>1463</v>
      </c>
      <c r="F341">
        <f t="shared" si="31"/>
        <v>28</v>
      </c>
      <c r="G341">
        <f t="shared" si="32"/>
        <v>283</v>
      </c>
      <c r="H341">
        <v>539</v>
      </c>
      <c r="I341">
        <v>1818</v>
      </c>
      <c r="J341">
        <v>31</v>
      </c>
      <c r="K341">
        <v>299</v>
      </c>
      <c r="L341">
        <v>539</v>
      </c>
      <c r="M341" s="17">
        <v>486.14068421533977</v>
      </c>
      <c r="N341">
        <v>292</v>
      </c>
      <c r="O341" s="17">
        <v>275.97545228760009</v>
      </c>
      <c r="P341">
        <f t="shared" si="33"/>
        <v>0.90193076848857101</v>
      </c>
      <c r="Q341">
        <f t="shared" si="34"/>
        <v>0.94512141194383592</v>
      </c>
      <c r="R341">
        <f t="shared" si="35"/>
        <v>1640</v>
      </c>
    </row>
    <row r="342" spans="1:18">
      <c r="A342" t="s">
        <v>17</v>
      </c>
      <c r="B342">
        <v>3</v>
      </c>
      <c r="C342">
        <v>341</v>
      </c>
      <c r="D342">
        <f t="shared" si="30"/>
        <v>254</v>
      </c>
      <c r="E342">
        <f>ROUND(I342*P342*VLOOKUP($A342,ControlTotals!$A$3:$I$12,9,FALSE),0)</f>
        <v>750</v>
      </c>
      <c r="F342">
        <f t="shared" si="31"/>
        <v>0</v>
      </c>
      <c r="G342">
        <f t="shared" si="32"/>
        <v>0</v>
      </c>
      <c r="H342">
        <v>277</v>
      </c>
      <c r="I342">
        <v>917</v>
      </c>
      <c r="J342">
        <v>0</v>
      </c>
      <c r="K342">
        <v>0</v>
      </c>
      <c r="L342">
        <v>277</v>
      </c>
      <c r="M342" s="17">
        <v>254.04792867245015</v>
      </c>
      <c r="N342">
        <v>0</v>
      </c>
      <c r="O342" s="17">
        <v>0</v>
      </c>
      <c r="P342">
        <f t="shared" si="33"/>
        <v>0.91714053672364682</v>
      </c>
      <c r="Q342">
        <f t="shared" si="34"/>
        <v>0</v>
      </c>
      <c r="R342">
        <f t="shared" si="35"/>
        <v>841</v>
      </c>
    </row>
    <row r="343" spans="1:18">
      <c r="A343" t="s">
        <v>17</v>
      </c>
      <c r="B343">
        <v>3</v>
      </c>
      <c r="C343">
        <v>342</v>
      </c>
      <c r="D343">
        <f t="shared" si="30"/>
        <v>428</v>
      </c>
      <c r="E343">
        <f>ROUND(I343*P343*VLOOKUP($A343,ControlTotals!$A$3:$I$12,9,FALSE),0)</f>
        <v>1278</v>
      </c>
      <c r="F343">
        <f t="shared" si="31"/>
        <v>31</v>
      </c>
      <c r="G343">
        <f t="shared" si="32"/>
        <v>11</v>
      </c>
      <c r="H343">
        <v>432</v>
      </c>
      <c r="I343">
        <v>1446</v>
      </c>
      <c r="J343">
        <v>31</v>
      </c>
      <c r="K343">
        <v>11</v>
      </c>
      <c r="L343">
        <v>432</v>
      </c>
      <c r="M343" s="17">
        <v>427.82689612226369</v>
      </c>
      <c r="N343">
        <v>11</v>
      </c>
      <c r="O343" s="17">
        <v>11</v>
      </c>
      <c r="P343">
        <f t="shared" si="33"/>
        <v>0.99034003732005482</v>
      </c>
      <c r="Q343">
        <f t="shared" si="34"/>
        <v>1</v>
      </c>
      <c r="R343">
        <f t="shared" si="35"/>
        <v>1432</v>
      </c>
    </row>
    <row r="344" spans="1:18">
      <c r="A344" t="s">
        <v>17</v>
      </c>
      <c r="B344">
        <v>3</v>
      </c>
      <c r="C344">
        <v>343</v>
      </c>
      <c r="D344">
        <f t="shared" si="30"/>
        <v>397</v>
      </c>
      <c r="E344">
        <f>ROUND(I344*P344*VLOOKUP($A344,ControlTotals!$A$3:$I$12,9,FALSE),0)</f>
        <v>1189</v>
      </c>
      <c r="F344">
        <f t="shared" si="31"/>
        <v>18</v>
      </c>
      <c r="G344">
        <f t="shared" si="32"/>
        <v>151</v>
      </c>
      <c r="H344">
        <v>418</v>
      </c>
      <c r="I344">
        <v>1402</v>
      </c>
      <c r="J344">
        <v>19</v>
      </c>
      <c r="K344">
        <v>155</v>
      </c>
      <c r="L344">
        <v>418</v>
      </c>
      <c r="M344" s="17">
        <v>397.13448061131834</v>
      </c>
      <c r="N344">
        <v>151</v>
      </c>
      <c r="O344" s="17">
        <v>147.53148317913423</v>
      </c>
      <c r="P344">
        <f t="shared" si="33"/>
        <v>0.95008248950076157</v>
      </c>
      <c r="Q344">
        <f t="shared" si="34"/>
        <v>0.97702968992804129</v>
      </c>
      <c r="R344">
        <f t="shared" si="35"/>
        <v>1332</v>
      </c>
    </row>
    <row r="345" spans="1:18">
      <c r="A345" t="s">
        <v>17</v>
      </c>
      <c r="B345">
        <v>3</v>
      </c>
      <c r="C345">
        <v>344</v>
      </c>
      <c r="D345">
        <f t="shared" si="30"/>
        <v>417</v>
      </c>
      <c r="E345">
        <f>ROUND(I345*P345*VLOOKUP($A345,ControlTotals!$A$3:$I$12,9,FALSE),0)</f>
        <v>1330</v>
      </c>
      <c r="F345">
        <f t="shared" si="31"/>
        <v>78</v>
      </c>
      <c r="G345">
        <f t="shared" si="32"/>
        <v>624</v>
      </c>
      <c r="H345">
        <v>455</v>
      </c>
      <c r="I345">
        <v>1624</v>
      </c>
      <c r="J345">
        <v>85</v>
      </c>
      <c r="K345">
        <v>664</v>
      </c>
      <c r="L345">
        <v>455</v>
      </c>
      <c r="M345" s="17">
        <v>417.44206510037299</v>
      </c>
      <c r="N345">
        <v>648</v>
      </c>
      <c r="O345" s="17">
        <v>609.43009295197248</v>
      </c>
      <c r="P345">
        <f t="shared" si="33"/>
        <v>0.91745508813268783</v>
      </c>
      <c r="Q345">
        <f t="shared" si="34"/>
        <v>0.94047853850613039</v>
      </c>
      <c r="R345">
        <f t="shared" si="35"/>
        <v>1490</v>
      </c>
    </row>
    <row r="346" spans="1:18">
      <c r="A346" t="s">
        <v>17</v>
      </c>
      <c r="B346">
        <v>3</v>
      </c>
      <c r="C346">
        <v>345</v>
      </c>
      <c r="D346">
        <f t="shared" si="30"/>
        <v>647</v>
      </c>
      <c r="E346">
        <f>ROUND(I346*P346*VLOOKUP($A346,ControlTotals!$A$3:$I$12,9,FALSE),0)</f>
        <v>1316</v>
      </c>
      <c r="F346">
        <f t="shared" si="31"/>
        <v>48</v>
      </c>
      <c r="G346">
        <f t="shared" si="32"/>
        <v>178</v>
      </c>
      <c r="H346">
        <v>696</v>
      </c>
      <c r="I346">
        <v>1588</v>
      </c>
      <c r="J346">
        <v>52</v>
      </c>
      <c r="K346">
        <v>184</v>
      </c>
      <c r="L346">
        <v>696</v>
      </c>
      <c r="M346" s="17">
        <v>646.61827078012004</v>
      </c>
      <c r="N346">
        <v>185</v>
      </c>
      <c r="O346" s="17">
        <v>179.38100275019744</v>
      </c>
      <c r="P346">
        <f t="shared" si="33"/>
        <v>0.92904923962660924</v>
      </c>
      <c r="Q346">
        <f t="shared" si="34"/>
        <v>0.96962704189295912</v>
      </c>
      <c r="R346">
        <f t="shared" si="35"/>
        <v>1475</v>
      </c>
    </row>
    <row r="347" spans="1:18">
      <c r="A347" t="s">
        <v>17</v>
      </c>
      <c r="B347">
        <v>3</v>
      </c>
      <c r="C347">
        <v>346</v>
      </c>
      <c r="D347">
        <f t="shared" si="30"/>
        <v>748</v>
      </c>
      <c r="E347">
        <f>ROUND(I347*P347*VLOOKUP($A347,ControlTotals!$A$3:$I$12,9,FALSE),0)</f>
        <v>1596</v>
      </c>
      <c r="F347">
        <f t="shared" si="31"/>
        <v>21</v>
      </c>
      <c r="G347">
        <f t="shared" si="32"/>
        <v>2171</v>
      </c>
      <c r="H347">
        <v>1104</v>
      </c>
      <c r="I347">
        <v>2640</v>
      </c>
      <c r="J347">
        <v>31</v>
      </c>
      <c r="K347">
        <v>2171</v>
      </c>
      <c r="L347">
        <v>1104</v>
      </c>
      <c r="M347" s="17">
        <v>747.89513576649938</v>
      </c>
      <c r="N347">
        <v>2168</v>
      </c>
      <c r="O347" s="17">
        <v>2168</v>
      </c>
      <c r="P347">
        <f t="shared" si="33"/>
        <v>0.67744124616530743</v>
      </c>
      <c r="Q347">
        <f t="shared" si="34"/>
        <v>1</v>
      </c>
      <c r="R347">
        <f t="shared" si="35"/>
        <v>1788</v>
      </c>
    </row>
    <row r="348" spans="1:18">
      <c r="A348" t="s">
        <v>17</v>
      </c>
      <c r="B348">
        <v>3</v>
      </c>
      <c r="C348">
        <v>347</v>
      </c>
      <c r="D348">
        <f t="shared" si="30"/>
        <v>509</v>
      </c>
      <c r="E348">
        <f>ROUND(I348*P348*VLOOKUP($A348,ControlTotals!$A$3:$I$12,9,FALSE),0)</f>
        <v>1025</v>
      </c>
      <c r="F348">
        <f t="shared" si="31"/>
        <v>22</v>
      </c>
      <c r="G348">
        <f t="shared" si="32"/>
        <v>13</v>
      </c>
      <c r="H348">
        <v>545</v>
      </c>
      <c r="I348">
        <v>1230</v>
      </c>
      <c r="J348">
        <v>24</v>
      </c>
      <c r="K348">
        <v>13</v>
      </c>
      <c r="L348">
        <v>545</v>
      </c>
      <c r="M348" s="17">
        <v>508.83309972628513</v>
      </c>
      <c r="N348">
        <v>13</v>
      </c>
      <c r="O348" s="17">
        <v>13</v>
      </c>
      <c r="P348">
        <f t="shared" si="33"/>
        <v>0.93363871509410112</v>
      </c>
      <c r="Q348">
        <f t="shared" si="34"/>
        <v>1</v>
      </c>
      <c r="R348">
        <f t="shared" si="35"/>
        <v>1148</v>
      </c>
    </row>
    <row r="349" spans="1:18">
      <c r="A349" t="s">
        <v>17</v>
      </c>
      <c r="B349">
        <v>3</v>
      </c>
      <c r="C349">
        <v>348</v>
      </c>
      <c r="D349">
        <f t="shared" si="30"/>
        <v>378</v>
      </c>
      <c r="E349">
        <f>ROUND(I349*P349*VLOOKUP($A349,ControlTotals!$A$3:$I$12,9,FALSE),0)</f>
        <v>920</v>
      </c>
      <c r="F349">
        <f t="shared" si="31"/>
        <v>11</v>
      </c>
      <c r="G349">
        <f t="shared" si="32"/>
        <v>426</v>
      </c>
      <c r="H349">
        <v>425</v>
      </c>
      <c r="I349">
        <v>1160</v>
      </c>
      <c r="J349">
        <v>12</v>
      </c>
      <c r="K349">
        <v>426</v>
      </c>
      <c r="L349">
        <v>425</v>
      </c>
      <c r="M349" s="17">
        <v>377.70482271898823</v>
      </c>
      <c r="N349">
        <v>425</v>
      </c>
      <c r="O349" s="17">
        <v>425</v>
      </c>
      <c r="P349">
        <f t="shared" si="33"/>
        <v>0.88871722992703117</v>
      </c>
      <c r="Q349">
        <f t="shared" si="34"/>
        <v>1</v>
      </c>
      <c r="R349">
        <f t="shared" si="35"/>
        <v>1031</v>
      </c>
    </row>
    <row r="350" spans="1:18">
      <c r="A350" t="s">
        <v>17</v>
      </c>
      <c r="B350">
        <v>3</v>
      </c>
      <c r="C350">
        <v>349</v>
      </c>
      <c r="D350">
        <f t="shared" si="30"/>
        <v>388</v>
      </c>
      <c r="E350">
        <f>ROUND(I350*P350*VLOOKUP($A350,ControlTotals!$A$3:$I$12,9,FALSE),0)</f>
        <v>782</v>
      </c>
      <c r="F350">
        <f t="shared" si="31"/>
        <v>63</v>
      </c>
      <c r="G350">
        <f t="shared" si="32"/>
        <v>21</v>
      </c>
      <c r="H350">
        <v>409</v>
      </c>
      <c r="I350">
        <v>924</v>
      </c>
      <c r="J350">
        <v>66</v>
      </c>
      <c r="K350">
        <v>21</v>
      </c>
      <c r="L350">
        <v>409</v>
      </c>
      <c r="M350" s="17">
        <v>388.13448061131834</v>
      </c>
      <c r="N350">
        <v>21</v>
      </c>
      <c r="O350" s="17">
        <v>21</v>
      </c>
      <c r="P350">
        <f t="shared" si="33"/>
        <v>0.94898406017437242</v>
      </c>
      <c r="Q350">
        <f t="shared" si="34"/>
        <v>1</v>
      </c>
      <c r="R350">
        <f t="shared" si="35"/>
        <v>877</v>
      </c>
    </row>
    <row r="351" spans="1:18">
      <c r="A351" t="s">
        <v>17</v>
      </c>
      <c r="B351">
        <v>3</v>
      </c>
      <c r="C351">
        <v>350</v>
      </c>
      <c r="D351">
        <f t="shared" si="30"/>
        <v>377</v>
      </c>
      <c r="E351">
        <f>ROUND(I351*P351*VLOOKUP($A351,ControlTotals!$A$3:$I$12,9,FALSE),0)</f>
        <v>887</v>
      </c>
      <c r="F351">
        <f t="shared" si="31"/>
        <v>7</v>
      </c>
      <c r="G351">
        <f t="shared" si="32"/>
        <v>44</v>
      </c>
      <c r="H351">
        <v>383</v>
      </c>
      <c r="I351">
        <v>1009</v>
      </c>
      <c r="J351">
        <v>7</v>
      </c>
      <c r="K351">
        <v>44</v>
      </c>
      <c r="L351">
        <v>383</v>
      </c>
      <c r="M351" s="17">
        <v>377.43586149635155</v>
      </c>
      <c r="N351">
        <v>44</v>
      </c>
      <c r="O351" s="17">
        <v>44</v>
      </c>
      <c r="P351">
        <f t="shared" si="33"/>
        <v>0.98547222322807193</v>
      </c>
      <c r="Q351">
        <f t="shared" si="34"/>
        <v>1</v>
      </c>
      <c r="R351">
        <f t="shared" si="35"/>
        <v>994</v>
      </c>
    </row>
    <row r="352" spans="1:18">
      <c r="A352" t="s">
        <v>17</v>
      </c>
      <c r="B352">
        <v>3</v>
      </c>
      <c r="C352">
        <v>351</v>
      </c>
      <c r="D352">
        <f t="shared" si="30"/>
        <v>665</v>
      </c>
      <c r="E352">
        <f>ROUND(I352*P352*VLOOKUP($A352,ControlTotals!$A$3:$I$12,9,FALSE),0)</f>
        <v>1917</v>
      </c>
      <c r="F352">
        <f t="shared" si="31"/>
        <v>0</v>
      </c>
      <c r="G352">
        <f t="shared" si="32"/>
        <v>134</v>
      </c>
      <c r="H352">
        <v>746</v>
      </c>
      <c r="I352">
        <v>2409</v>
      </c>
      <c r="J352">
        <v>0</v>
      </c>
      <c r="K352">
        <v>137</v>
      </c>
      <c r="L352">
        <v>746</v>
      </c>
      <c r="M352" s="17">
        <v>665.31999169709752</v>
      </c>
      <c r="N352">
        <v>137</v>
      </c>
      <c r="O352" s="17">
        <v>134.29455687972469</v>
      </c>
      <c r="P352">
        <f t="shared" si="33"/>
        <v>0.89184985482184653</v>
      </c>
      <c r="Q352">
        <f t="shared" si="34"/>
        <v>0.98025223999799049</v>
      </c>
      <c r="R352">
        <f t="shared" si="35"/>
        <v>2148</v>
      </c>
    </row>
    <row r="353" spans="1:18">
      <c r="A353" t="s">
        <v>17</v>
      </c>
      <c r="B353">
        <v>3</v>
      </c>
      <c r="C353">
        <v>352</v>
      </c>
      <c r="D353">
        <f t="shared" si="30"/>
        <v>681</v>
      </c>
      <c r="E353">
        <f>ROUND(I353*P353*VLOOKUP($A353,ControlTotals!$A$3:$I$12,9,FALSE),0)</f>
        <v>1708</v>
      </c>
      <c r="F353">
        <f t="shared" si="31"/>
        <v>5</v>
      </c>
      <c r="G353">
        <f t="shared" si="32"/>
        <v>196</v>
      </c>
      <c r="H353">
        <v>961</v>
      </c>
      <c r="I353">
        <v>2699</v>
      </c>
      <c r="J353">
        <v>7</v>
      </c>
      <c r="K353">
        <v>198</v>
      </c>
      <c r="L353">
        <v>961</v>
      </c>
      <c r="M353" s="17">
        <v>681.40204019166561</v>
      </c>
      <c r="N353">
        <v>195</v>
      </c>
      <c r="O353" s="17">
        <v>193.05763058031516</v>
      </c>
      <c r="P353">
        <f t="shared" si="33"/>
        <v>0.70905519270724826</v>
      </c>
      <c r="Q353">
        <f t="shared" si="34"/>
        <v>0.99003913118110343</v>
      </c>
      <c r="R353">
        <f t="shared" si="35"/>
        <v>1914</v>
      </c>
    </row>
    <row r="354" spans="1:18">
      <c r="A354" t="s">
        <v>17</v>
      </c>
      <c r="B354">
        <v>3</v>
      </c>
      <c r="C354">
        <v>353</v>
      </c>
      <c r="D354">
        <f t="shared" si="30"/>
        <v>801</v>
      </c>
      <c r="E354">
        <f>ROUND(I354*P354*VLOOKUP($A354,ControlTotals!$A$3:$I$12,9,FALSE),0)</f>
        <v>2463</v>
      </c>
      <c r="F354">
        <f t="shared" si="31"/>
        <v>30</v>
      </c>
      <c r="G354">
        <f t="shared" si="32"/>
        <v>189</v>
      </c>
      <c r="H354">
        <v>836</v>
      </c>
      <c r="I354">
        <v>2882</v>
      </c>
      <c r="J354">
        <v>31</v>
      </c>
      <c r="K354">
        <v>199</v>
      </c>
      <c r="L354">
        <v>836</v>
      </c>
      <c r="M354" s="17">
        <v>800.52861703924111</v>
      </c>
      <c r="N354">
        <v>199</v>
      </c>
      <c r="O354" s="17">
        <v>189.35752323799312</v>
      </c>
      <c r="P354">
        <f t="shared" si="33"/>
        <v>0.95757011607564724</v>
      </c>
      <c r="Q354">
        <f t="shared" si="34"/>
        <v>0.951545342904488</v>
      </c>
      <c r="R354">
        <f t="shared" si="35"/>
        <v>2760</v>
      </c>
    </row>
    <row r="355" spans="1:18">
      <c r="A355" t="s">
        <v>17</v>
      </c>
      <c r="B355">
        <v>3</v>
      </c>
      <c r="C355">
        <v>354</v>
      </c>
      <c r="D355">
        <f t="shared" si="30"/>
        <v>431</v>
      </c>
      <c r="E355">
        <f>ROUND(I355*P355*VLOOKUP($A355,ControlTotals!$A$3:$I$12,9,FALSE),0)</f>
        <v>1173</v>
      </c>
      <c r="F355">
        <f t="shared" si="31"/>
        <v>0</v>
      </c>
      <c r="G355">
        <f t="shared" si="32"/>
        <v>596</v>
      </c>
      <c r="H355">
        <v>469</v>
      </c>
      <c r="I355">
        <v>1429</v>
      </c>
      <c r="J355">
        <v>0</v>
      </c>
      <c r="K355">
        <v>620</v>
      </c>
      <c r="L355">
        <v>469</v>
      </c>
      <c r="M355" s="17">
        <v>431.44206510037299</v>
      </c>
      <c r="N355">
        <v>611</v>
      </c>
      <c r="O355" s="17">
        <v>587.06723393602613</v>
      </c>
      <c r="P355">
        <f t="shared" si="33"/>
        <v>0.91991911535260762</v>
      </c>
      <c r="Q355">
        <f t="shared" si="34"/>
        <v>0.96083017010806238</v>
      </c>
      <c r="R355">
        <f t="shared" si="35"/>
        <v>1315</v>
      </c>
    </row>
    <row r="356" spans="1:18">
      <c r="A356" t="s">
        <v>17</v>
      </c>
      <c r="B356">
        <v>3</v>
      </c>
      <c r="C356">
        <v>355</v>
      </c>
      <c r="D356">
        <f t="shared" si="30"/>
        <v>608</v>
      </c>
      <c r="E356">
        <f>ROUND(I356*P356*VLOOKUP($A356,ControlTotals!$A$3:$I$12,9,FALSE),0)</f>
        <v>1619</v>
      </c>
      <c r="F356">
        <f t="shared" si="31"/>
        <v>47</v>
      </c>
      <c r="G356">
        <f t="shared" si="32"/>
        <v>43</v>
      </c>
      <c r="H356">
        <v>608</v>
      </c>
      <c r="I356">
        <v>1814</v>
      </c>
      <c r="J356">
        <v>47</v>
      </c>
      <c r="K356">
        <v>45</v>
      </c>
      <c r="L356">
        <v>608</v>
      </c>
      <c r="M356" s="17">
        <v>608</v>
      </c>
      <c r="N356">
        <v>45</v>
      </c>
      <c r="O356" s="17">
        <v>43.335111925984421</v>
      </c>
      <c r="P356">
        <f t="shared" si="33"/>
        <v>1</v>
      </c>
      <c r="Q356">
        <f t="shared" si="34"/>
        <v>0.9630024872440982</v>
      </c>
      <c r="R356">
        <f t="shared" si="35"/>
        <v>1814</v>
      </c>
    </row>
    <row r="357" spans="1:18">
      <c r="A357" t="s">
        <v>17</v>
      </c>
      <c r="B357">
        <v>3</v>
      </c>
      <c r="C357">
        <v>356</v>
      </c>
      <c r="D357">
        <f t="shared" si="30"/>
        <v>477</v>
      </c>
      <c r="E357">
        <f>ROUND(I357*P357*VLOOKUP($A357,ControlTotals!$A$3:$I$12,9,FALSE),0)</f>
        <v>1278</v>
      </c>
      <c r="F357">
        <f t="shared" si="31"/>
        <v>35</v>
      </c>
      <c r="G357">
        <f t="shared" si="32"/>
        <v>322</v>
      </c>
      <c r="H357">
        <v>524</v>
      </c>
      <c r="I357">
        <v>1574</v>
      </c>
      <c r="J357">
        <v>38</v>
      </c>
      <c r="K357">
        <v>330</v>
      </c>
      <c r="L357">
        <v>524</v>
      </c>
      <c r="M357" s="17">
        <v>476.70482271898823</v>
      </c>
      <c r="N357">
        <v>329</v>
      </c>
      <c r="O357" s="17">
        <v>320.81430030275675</v>
      </c>
      <c r="P357">
        <f t="shared" si="33"/>
        <v>0.90974202808967219</v>
      </c>
      <c r="Q357">
        <f t="shared" si="34"/>
        <v>0.97511945380777132</v>
      </c>
      <c r="R357">
        <f t="shared" si="35"/>
        <v>1432</v>
      </c>
    </row>
    <row r="358" spans="1:18">
      <c r="A358" t="s">
        <v>17</v>
      </c>
      <c r="B358">
        <v>3</v>
      </c>
      <c r="C358">
        <v>357</v>
      </c>
      <c r="D358">
        <f t="shared" si="30"/>
        <v>403</v>
      </c>
      <c r="E358">
        <f>ROUND(I358*P358*VLOOKUP($A358,ControlTotals!$A$3:$I$12,9,FALSE),0)</f>
        <v>1132</v>
      </c>
      <c r="F358">
        <f t="shared" si="31"/>
        <v>0</v>
      </c>
      <c r="G358">
        <f t="shared" si="32"/>
        <v>51</v>
      </c>
      <c r="H358">
        <v>420</v>
      </c>
      <c r="I358">
        <v>1323</v>
      </c>
      <c r="J358">
        <v>0</v>
      </c>
      <c r="K358">
        <v>51</v>
      </c>
      <c r="L358">
        <v>420</v>
      </c>
      <c r="M358" s="17">
        <v>402.61206717609861</v>
      </c>
      <c r="N358">
        <v>51</v>
      </c>
      <c r="O358" s="17">
        <v>51</v>
      </c>
      <c r="P358">
        <f t="shared" si="33"/>
        <v>0.95860015994309189</v>
      </c>
      <c r="Q358">
        <f t="shared" si="34"/>
        <v>1</v>
      </c>
      <c r="R358">
        <f t="shared" si="35"/>
        <v>1268</v>
      </c>
    </row>
    <row r="359" spans="1:18">
      <c r="A359" t="s">
        <v>17</v>
      </c>
      <c r="B359">
        <v>3</v>
      </c>
      <c r="C359">
        <v>358</v>
      </c>
      <c r="D359">
        <f t="shared" si="30"/>
        <v>465</v>
      </c>
      <c r="E359">
        <f>ROUND(I359*P359*VLOOKUP($A359,ControlTotals!$A$3:$I$12,9,FALSE),0)</f>
        <v>1385</v>
      </c>
      <c r="F359">
        <f t="shared" si="31"/>
        <v>0</v>
      </c>
      <c r="G359">
        <f t="shared" si="32"/>
        <v>54</v>
      </c>
      <c r="H359">
        <v>487</v>
      </c>
      <c r="I359">
        <v>1627</v>
      </c>
      <c r="J359">
        <v>0</v>
      </c>
      <c r="K359">
        <v>54</v>
      </c>
      <c r="L359">
        <v>487</v>
      </c>
      <c r="M359" s="17">
        <v>464.7434459854062</v>
      </c>
      <c r="N359">
        <v>54</v>
      </c>
      <c r="O359" s="17">
        <v>54</v>
      </c>
      <c r="P359">
        <f t="shared" si="33"/>
        <v>0.95429865705422212</v>
      </c>
      <c r="Q359">
        <f t="shared" si="34"/>
        <v>1</v>
      </c>
      <c r="R359">
        <f t="shared" si="35"/>
        <v>1553</v>
      </c>
    </row>
    <row r="360" spans="1:18">
      <c r="A360" t="s">
        <v>17</v>
      </c>
      <c r="B360">
        <v>3</v>
      </c>
      <c r="C360">
        <v>359</v>
      </c>
      <c r="D360">
        <f t="shared" si="30"/>
        <v>585</v>
      </c>
      <c r="E360">
        <f>ROUND(I360*P360*VLOOKUP($A360,ControlTotals!$A$3:$I$12,9,FALSE),0)</f>
        <v>1566</v>
      </c>
      <c r="F360">
        <f t="shared" si="31"/>
        <v>0</v>
      </c>
      <c r="G360">
        <f t="shared" si="32"/>
        <v>46</v>
      </c>
      <c r="H360">
        <v>586</v>
      </c>
      <c r="I360">
        <v>1759</v>
      </c>
      <c r="J360">
        <v>0</v>
      </c>
      <c r="K360">
        <v>47</v>
      </c>
      <c r="L360">
        <v>586</v>
      </c>
      <c r="M360" s="17">
        <v>584.60896537408792</v>
      </c>
      <c r="N360">
        <v>47</v>
      </c>
      <c r="O360" s="17">
        <v>46.375666972244161</v>
      </c>
      <c r="P360">
        <f t="shared" si="33"/>
        <v>0.99762622077489405</v>
      </c>
      <c r="Q360">
        <f t="shared" si="34"/>
        <v>0.98671631855838637</v>
      </c>
      <c r="R360">
        <f t="shared" si="35"/>
        <v>1755</v>
      </c>
    </row>
    <row r="361" spans="1:18">
      <c r="A361" t="s">
        <v>17</v>
      </c>
      <c r="B361">
        <v>3</v>
      </c>
      <c r="C361">
        <v>360</v>
      </c>
      <c r="D361">
        <f t="shared" si="30"/>
        <v>362</v>
      </c>
      <c r="E361">
        <f>ROUND(I361*P361*VLOOKUP($A361,ControlTotals!$A$3:$I$12,9,FALSE),0)</f>
        <v>1082</v>
      </c>
      <c r="F361">
        <f t="shared" si="31"/>
        <v>63</v>
      </c>
      <c r="G361">
        <f t="shared" si="32"/>
        <v>232</v>
      </c>
      <c r="H361">
        <v>407</v>
      </c>
      <c r="I361">
        <v>1362</v>
      </c>
      <c r="J361">
        <v>71</v>
      </c>
      <c r="K361">
        <v>232</v>
      </c>
      <c r="L361">
        <v>407</v>
      </c>
      <c r="M361" s="17">
        <v>362.48689197081245</v>
      </c>
      <c r="N361">
        <v>231</v>
      </c>
      <c r="O361" s="17">
        <v>231</v>
      </c>
      <c r="P361">
        <f t="shared" si="33"/>
        <v>0.89063118420347043</v>
      </c>
      <c r="Q361">
        <f t="shared" si="34"/>
        <v>1</v>
      </c>
      <c r="R361">
        <f t="shared" si="35"/>
        <v>1213</v>
      </c>
    </row>
    <row r="362" spans="1:18">
      <c r="A362" t="s">
        <v>17</v>
      </c>
      <c r="B362">
        <v>3</v>
      </c>
      <c r="C362">
        <v>361</v>
      </c>
      <c r="D362">
        <f t="shared" si="30"/>
        <v>324</v>
      </c>
      <c r="E362">
        <f>ROUND(I362*P362*VLOOKUP($A362,ControlTotals!$A$3:$I$12,9,FALSE),0)</f>
        <v>931</v>
      </c>
      <c r="F362">
        <f t="shared" si="31"/>
        <v>8</v>
      </c>
      <c r="G362">
        <f t="shared" si="32"/>
        <v>269</v>
      </c>
      <c r="H362">
        <v>364</v>
      </c>
      <c r="I362">
        <v>1171</v>
      </c>
      <c r="J362">
        <v>9</v>
      </c>
      <c r="K362">
        <v>272</v>
      </c>
      <c r="L362">
        <v>364</v>
      </c>
      <c r="M362" s="17">
        <v>324.35551316150486</v>
      </c>
      <c r="N362">
        <v>271</v>
      </c>
      <c r="O362" s="17">
        <v>268.01707553405544</v>
      </c>
      <c r="P362">
        <f t="shared" si="33"/>
        <v>0.89108657461951879</v>
      </c>
      <c r="Q362">
        <f t="shared" si="34"/>
        <v>0.98899289864965101</v>
      </c>
      <c r="R362">
        <f t="shared" si="35"/>
        <v>1043</v>
      </c>
    </row>
    <row r="363" spans="1:18">
      <c r="A363" t="s">
        <v>17</v>
      </c>
      <c r="B363">
        <v>3</v>
      </c>
      <c r="C363">
        <v>362</v>
      </c>
      <c r="D363">
        <f t="shared" si="30"/>
        <v>477</v>
      </c>
      <c r="E363">
        <f>ROUND(I363*P363*VLOOKUP($A363,ControlTotals!$A$3:$I$12,9,FALSE),0)</f>
        <v>1432</v>
      </c>
      <c r="F363">
        <f t="shared" si="31"/>
        <v>9</v>
      </c>
      <c r="G363">
        <f t="shared" si="32"/>
        <v>191</v>
      </c>
      <c r="H363">
        <v>492</v>
      </c>
      <c r="I363">
        <v>1654</v>
      </c>
      <c r="J363">
        <v>9</v>
      </c>
      <c r="K363">
        <v>194</v>
      </c>
      <c r="L363">
        <v>492</v>
      </c>
      <c r="M363" s="17">
        <v>477.39413642792283</v>
      </c>
      <c r="N363">
        <v>194</v>
      </c>
      <c r="O363" s="17">
        <v>191.01707553405544</v>
      </c>
      <c r="P363">
        <f t="shared" si="33"/>
        <v>0.97031328542260742</v>
      </c>
      <c r="Q363">
        <f t="shared" si="34"/>
        <v>0.98462410069100736</v>
      </c>
      <c r="R363">
        <f t="shared" si="35"/>
        <v>1605</v>
      </c>
    </row>
    <row r="364" spans="1:18">
      <c r="A364" t="s">
        <v>17</v>
      </c>
      <c r="B364">
        <v>3</v>
      </c>
      <c r="C364">
        <v>363</v>
      </c>
      <c r="D364">
        <f t="shared" si="30"/>
        <v>456</v>
      </c>
      <c r="E364">
        <f>ROUND(I364*P364*VLOOKUP($A364,ControlTotals!$A$3:$I$12,9,FALSE),0)</f>
        <v>1352</v>
      </c>
      <c r="F364">
        <f t="shared" si="31"/>
        <v>0</v>
      </c>
      <c r="G364">
        <f t="shared" si="32"/>
        <v>20</v>
      </c>
      <c r="H364">
        <v>475</v>
      </c>
      <c r="I364">
        <v>1580</v>
      </c>
      <c r="J364">
        <v>0</v>
      </c>
      <c r="K364">
        <v>21</v>
      </c>
      <c r="L364">
        <v>475</v>
      </c>
      <c r="M364" s="17">
        <v>455.52551523723042</v>
      </c>
      <c r="N364">
        <v>21</v>
      </c>
      <c r="O364" s="17">
        <v>20.028815290157581</v>
      </c>
      <c r="P364">
        <f t="shared" si="33"/>
        <v>0.95900108470995882</v>
      </c>
      <c r="Q364">
        <f t="shared" si="34"/>
        <v>0.95375310905512289</v>
      </c>
      <c r="R364">
        <f t="shared" si="35"/>
        <v>1515</v>
      </c>
    </row>
    <row r="365" spans="1:18">
      <c r="A365" t="s">
        <v>17</v>
      </c>
      <c r="B365">
        <v>3</v>
      </c>
      <c r="C365">
        <v>364</v>
      </c>
      <c r="D365">
        <f t="shared" si="30"/>
        <v>344</v>
      </c>
      <c r="E365">
        <f>ROUND(I365*P365*VLOOKUP($A365,ControlTotals!$A$3:$I$12,9,FALSE),0)</f>
        <v>929</v>
      </c>
      <c r="F365">
        <f t="shared" si="31"/>
        <v>5</v>
      </c>
      <c r="G365">
        <f t="shared" si="32"/>
        <v>30</v>
      </c>
      <c r="H365">
        <v>352</v>
      </c>
      <c r="I365">
        <v>1064</v>
      </c>
      <c r="J365">
        <v>5</v>
      </c>
      <c r="K365">
        <v>31</v>
      </c>
      <c r="L365">
        <v>352</v>
      </c>
      <c r="M365" s="17">
        <v>344.34930955748337</v>
      </c>
      <c r="N365">
        <v>31</v>
      </c>
      <c r="O365" s="17">
        <v>30.375666972244158</v>
      </c>
      <c r="P365">
        <f t="shared" si="33"/>
        <v>0.97826508397012324</v>
      </c>
      <c r="Q365">
        <f t="shared" si="34"/>
        <v>0.97986022491110192</v>
      </c>
      <c r="R365">
        <f t="shared" si="35"/>
        <v>1041</v>
      </c>
    </row>
    <row r="366" spans="1:18">
      <c r="A366" t="s">
        <v>17</v>
      </c>
      <c r="B366">
        <v>3</v>
      </c>
      <c r="C366">
        <v>365</v>
      </c>
      <c r="D366">
        <f t="shared" si="30"/>
        <v>347</v>
      </c>
      <c r="E366">
        <f>ROUND(I366*P366*VLOOKUP($A366,ControlTotals!$A$3:$I$12,9,FALSE),0)</f>
        <v>955</v>
      </c>
      <c r="F366">
        <f t="shared" si="31"/>
        <v>0</v>
      </c>
      <c r="G366">
        <f t="shared" si="32"/>
        <v>81</v>
      </c>
      <c r="H366">
        <v>348</v>
      </c>
      <c r="I366">
        <v>1075</v>
      </c>
      <c r="J366">
        <v>0</v>
      </c>
      <c r="K366">
        <v>86</v>
      </c>
      <c r="L366">
        <v>348</v>
      </c>
      <c r="M366" s="17">
        <v>346.60896537408792</v>
      </c>
      <c r="N366">
        <v>86</v>
      </c>
      <c r="O366" s="17">
        <v>80.658484095866697</v>
      </c>
      <c r="P366">
        <f t="shared" si="33"/>
        <v>0.99600277406347104</v>
      </c>
      <c r="Q366">
        <f t="shared" si="34"/>
        <v>0.93788934995193829</v>
      </c>
      <c r="R366">
        <f t="shared" si="35"/>
        <v>1071</v>
      </c>
    </row>
    <row r="367" spans="1:18">
      <c r="A367" t="s">
        <v>17</v>
      </c>
      <c r="B367">
        <v>3</v>
      </c>
      <c r="C367">
        <v>366</v>
      </c>
      <c r="D367">
        <f t="shared" si="30"/>
        <v>263</v>
      </c>
      <c r="E367">
        <f>ROUND(I367*P367*VLOOKUP($A367,ControlTotals!$A$3:$I$12,9,FALSE),0)</f>
        <v>631</v>
      </c>
      <c r="F367">
        <f t="shared" si="31"/>
        <v>41</v>
      </c>
      <c r="G367">
        <f t="shared" si="32"/>
        <v>48</v>
      </c>
      <c r="H367">
        <v>278</v>
      </c>
      <c r="I367">
        <v>746</v>
      </c>
      <c r="J367">
        <v>43</v>
      </c>
      <c r="K367">
        <v>48</v>
      </c>
      <c r="L367">
        <v>278</v>
      </c>
      <c r="M367" s="17">
        <v>263.39413642792283</v>
      </c>
      <c r="N367">
        <v>48</v>
      </c>
      <c r="O367" s="17">
        <v>48</v>
      </c>
      <c r="P367">
        <f t="shared" si="33"/>
        <v>0.94746092240260016</v>
      </c>
      <c r="Q367">
        <f t="shared" si="34"/>
        <v>1</v>
      </c>
      <c r="R367">
        <f t="shared" si="35"/>
        <v>707</v>
      </c>
    </row>
    <row r="368" spans="1:18">
      <c r="A368" t="s">
        <v>17</v>
      </c>
      <c r="B368">
        <v>3</v>
      </c>
      <c r="C368">
        <v>367</v>
      </c>
      <c r="D368">
        <f t="shared" si="30"/>
        <v>388</v>
      </c>
      <c r="E368">
        <f>ROUND(I368*P368*VLOOKUP($A368,ControlTotals!$A$3:$I$12,9,FALSE),0)</f>
        <v>951</v>
      </c>
      <c r="F368">
        <f t="shared" si="31"/>
        <v>0</v>
      </c>
      <c r="G368">
        <f t="shared" si="32"/>
        <v>16</v>
      </c>
      <c r="H368">
        <v>413</v>
      </c>
      <c r="I368">
        <v>1134</v>
      </c>
      <c r="J368">
        <v>0</v>
      </c>
      <c r="K368">
        <v>16</v>
      </c>
      <c r="L368">
        <v>413</v>
      </c>
      <c r="M368" s="17">
        <v>387.96137673358197</v>
      </c>
      <c r="N368">
        <v>16</v>
      </c>
      <c r="O368" s="17">
        <v>16</v>
      </c>
      <c r="P368">
        <f t="shared" si="33"/>
        <v>0.93937379354378203</v>
      </c>
      <c r="Q368">
        <f t="shared" si="34"/>
        <v>1</v>
      </c>
      <c r="R368">
        <f t="shared" si="35"/>
        <v>1065</v>
      </c>
    </row>
    <row r="369" spans="1:18">
      <c r="A369" t="s">
        <v>17</v>
      </c>
      <c r="B369">
        <v>3</v>
      </c>
      <c r="C369">
        <v>368</v>
      </c>
      <c r="D369">
        <f t="shared" si="30"/>
        <v>553</v>
      </c>
      <c r="E369">
        <f>ROUND(I369*P369*VLOOKUP($A369,ControlTotals!$A$3:$I$12,9,FALSE),0)</f>
        <v>1544</v>
      </c>
      <c r="F369">
        <f t="shared" si="31"/>
        <v>12</v>
      </c>
      <c r="G369">
        <f t="shared" si="32"/>
        <v>580</v>
      </c>
      <c r="H369">
        <v>553</v>
      </c>
      <c r="I369">
        <v>1730</v>
      </c>
      <c r="J369">
        <v>12</v>
      </c>
      <c r="K369">
        <v>607</v>
      </c>
      <c r="L369">
        <v>553</v>
      </c>
      <c r="M369" s="17">
        <v>553</v>
      </c>
      <c r="N369">
        <v>607</v>
      </c>
      <c r="O369" s="17">
        <v>580.08430947008151</v>
      </c>
      <c r="P369">
        <f t="shared" si="33"/>
        <v>1</v>
      </c>
      <c r="Q369">
        <f t="shared" si="34"/>
        <v>0.95565784097212769</v>
      </c>
      <c r="R369">
        <f t="shared" si="35"/>
        <v>1730</v>
      </c>
    </row>
    <row r="370" spans="1:18">
      <c r="A370" t="s">
        <v>17</v>
      </c>
      <c r="B370">
        <v>3</v>
      </c>
      <c r="C370">
        <v>369</v>
      </c>
      <c r="D370">
        <f t="shared" si="30"/>
        <v>172</v>
      </c>
      <c r="E370">
        <f>ROUND(I370*P370*VLOOKUP($A370,ControlTotals!$A$3:$I$12,9,FALSE),0)</f>
        <v>469</v>
      </c>
      <c r="F370">
        <f t="shared" si="31"/>
        <v>0</v>
      </c>
      <c r="G370">
        <f t="shared" si="32"/>
        <v>0</v>
      </c>
      <c r="H370">
        <v>172</v>
      </c>
      <c r="I370">
        <v>526</v>
      </c>
      <c r="J370">
        <v>0</v>
      </c>
      <c r="K370">
        <v>0</v>
      </c>
      <c r="L370">
        <v>172</v>
      </c>
      <c r="M370" s="17">
        <v>172</v>
      </c>
      <c r="N370">
        <v>0</v>
      </c>
      <c r="O370" s="17">
        <v>0</v>
      </c>
      <c r="P370">
        <f t="shared" si="33"/>
        <v>1</v>
      </c>
      <c r="Q370">
        <f t="shared" si="34"/>
        <v>0</v>
      </c>
      <c r="R370">
        <f t="shared" si="35"/>
        <v>526</v>
      </c>
    </row>
    <row r="371" spans="1:18">
      <c r="A371" t="s">
        <v>17</v>
      </c>
      <c r="B371">
        <v>3</v>
      </c>
      <c r="C371">
        <v>370</v>
      </c>
      <c r="D371">
        <f t="shared" si="30"/>
        <v>735</v>
      </c>
      <c r="E371">
        <f>ROUND(I371*P371*VLOOKUP($A371,ControlTotals!$A$3:$I$12,9,FALSE),0)</f>
        <v>2389</v>
      </c>
      <c r="F371">
        <f t="shared" si="31"/>
        <v>0</v>
      </c>
      <c r="G371">
        <f t="shared" si="32"/>
        <v>301</v>
      </c>
      <c r="H371">
        <v>778</v>
      </c>
      <c r="I371">
        <v>2834</v>
      </c>
      <c r="J371">
        <v>0</v>
      </c>
      <c r="K371">
        <v>314</v>
      </c>
      <c r="L371">
        <v>778</v>
      </c>
      <c r="M371" s="17">
        <v>734.87792659672459</v>
      </c>
      <c r="N371">
        <v>314</v>
      </c>
      <c r="O371" s="17">
        <v>301.30522843563125</v>
      </c>
      <c r="P371">
        <f t="shared" si="33"/>
        <v>0.94457317043280797</v>
      </c>
      <c r="Q371">
        <f t="shared" si="34"/>
        <v>0.95957079119627786</v>
      </c>
      <c r="R371">
        <f t="shared" si="35"/>
        <v>2677</v>
      </c>
    </row>
    <row r="372" spans="1:18">
      <c r="A372" t="s">
        <v>17</v>
      </c>
      <c r="B372">
        <v>3</v>
      </c>
      <c r="C372">
        <v>371</v>
      </c>
      <c r="D372">
        <f t="shared" si="30"/>
        <v>738</v>
      </c>
      <c r="E372">
        <f>ROUND(I372*P372*VLOOKUP($A372,ControlTotals!$A$3:$I$12,9,FALSE),0)</f>
        <v>2319</v>
      </c>
      <c r="F372">
        <f t="shared" si="31"/>
        <v>0</v>
      </c>
      <c r="G372">
        <f t="shared" si="32"/>
        <v>266</v>
      </c>
      <c r="H372">
        <v>804</v>
      </c>
      <c r="I372">
        <v>2832</v>
      </c>
      <c r="J372">
        <v>0</v>
      </c>
      <c r="K372">
        <v>266</v>
      </c>
      <c r="L372">
        <v>804</v>
      </c>
      <c r="M372" s="17">
        <v>737.92585526917469</v>
      </c>
      <c r="N372">
        <v>266</v>
      </c>
      <c r="O372" s="17">
        <v>265.72251865433071</v>
      </c>
      <c r="P372">
        <f t="shared" si="33"/>
        <v>0.91781822794673473</v>
      </c>
      <c r="Q372">
        <f t="shared" si="34"/>
        <v>0.99895683704635607</v>
      </c>
      <c r="R372">
        <f t="shared" si="35"/>
        <v>2599</v>
      </c>
    </row>
    <row r="373" spans="1:18">
      <c r="A373" t="s">
        <v>17</v>
      </c>
      <c r="B373">
        <v>3</v>
      </c>
      <c r="C373">
        <v>372</v>
      </c>
      <c r="D373">
        <f t="shared" si="30"/>
        <v>810</v>
      </c>
      <c r="E373">
        <f>ROUND(I373*P373*VLOOKUP($A373,ControlTotals!$A$3:$I$12,9,FALSE),0)</f>
        <v>2526</v>
      </c>
      <c r="F373">
        <f t="shared" si="31"/>
        <v>0</v>
      </c>
      <c r="G373">
        <f t="shared" si="32"/>
        <v>372</v>
      </c>
      <c r="H373">
        <v>836</v>
      </c>
      <c r="I373">
        <v>2921</v>
      </c>
      <c r="J373">
        <v>0</v>
      </c>
      <c r="K373">
        <v>382</v>
      </c>
      <c r="L373">
        <v>836</v>
      </c>
      <c r="M373" s="17">
        <v>810.26585942062593</v>
      </c>
      <c r="N373">
        <v>382</v>
      </c>
      <c r="O373" s="17">
        <v>371.66381987381999</v>
      </c>
      <c r="P373">
        <f t="shared" si="33"/>
        <v>0.96921753519213627</v>
      </c>
      <c r="Q373">
        <f t="shared" si="34"/>
        <v>0.97294193684246066</v>
      </c>
      <c r="R373">
        <f t="shared" si="35"/>
        <v>2831</v>
      </c>
    </row>
    <row r="374" spans="1:18">
      <c r="A374" t="s">
        <v>17</v>
      </c>
      <c r="B374">
        <v>3</v>
      </c>
      <c r="C374">
        <v>373</v>
      </c>
      <c r="D374">
        <f t="shared" si="30"/>
        <v>541</v>
      </c>
      <c r="E374">
        <f>ROUND(I374*P374*VLOOKUP($A374,ControlTotals!$A$3:$I$12,9,FALSE),0)</f>
        <v>1775</v>
      </c>
      <c r="F374">
        <f t="shared" si="31"/>
        <v>7</v>
      </c>
      <c r="G374">
        <f t="shared" si="32"/>
        <v>1047</v>
      </c>
      <c r="H374">
        <v>541</v>
      </c>
      <c r="I374">
        <v>1989</v>
      </c>
      <c r="J374">
        <v>7</v>
      </c>
      <c r="K374">
        <v>1120</v>
      </c>
      <c r="L374">
        <v>541</v>
      </c>
      <c r="M374" s="17">
        <v>541</v>
      </c>
      <c r="N374">
        <v>1120</v>
      </c>
      <c r="O374" s="17">
        <v>1047.1611467618186</v>
      </c>
      <c r="P374">
        <f t="shared" si="33"/>
        <v>1</v>
      </c>
      <c r="Q374">
        <f t="shared" si="34"/>
        <v>0.93496530960876656</v>
      </c>
      <c r="R374">
        <f t="shared" si="35"/>
        <v>1989</v>
      </c>
    </row>
    <row r="375" spans="1:18">
      <c r="A375" t="s">
        <v>17</v>
      </c>
      <c r="B375">
        <v>3</v>
      </c>
      <c r="C375">
        <v>374</v>
      </c>
      <c r="D375">
        <f t="shared" si="30"/>
        <v>384</v>
      </c>
      <c r="E375">
        <f>ROUND(I375*P375*VLOOKUP($A375,ControlTotals!$A$3:$I$12,9,FALSE),0)</f>
        <v>1089</v>
      </c>
      <c r="F375">
        <f t="shared" si="31"/>
        <v>0</v>
      </c>
      <c r="G375">
        <f t="shared" si="32"/>
        <v>3</v>
      </c>
      <c r="H375">
        <v>384</v>
      </c>
      <c r="I375">
        <v>1220</v>
      </c>
      <c r="J375">
        <v>0</v>
      </c>
      <c r="K375">
        <v>3</v>
      </c>
      <c r="L375">
        <v>384</v>
      </c>
      <c r="M375" s="17">
        <v>384</v>
      </c>
      <c r="N375">
        <v>3</v>
      </c>
      <c r="O375" s="17">
        <v>3</v>
      </c>
      <c r="P375">
        <f t="shared" si="33"/>
        <v>1</v>
      </c>
      <c r="Q375">
        <f t="shared" si="34"/>
        <v>1</v>
      </c>
      <c r="R375">
        <f t="shared" si="35"/>
        <v>1220</v>
      </c>
    </row>
    <row r="376" spans="1:18">
      <c r="A376" t="s">
        <v>17</v>
      </c>
      <c r="B376">
        <v>3</v>
      </c>
      <c r="C376">
        <v>375</v>
      </c>
      <c r="D376">
        <f t="shared" si="30"/>
        <v>827</v>
      </c>
      <c r="E376">
        <f>ROUND(I376*P376*VLOOKUP($A376,ControlTotals!$A$3:$I$12,9,FALSE),0)</f>
        <v>2580</v>
      </c>
      <c r="F376">
        <f t="shared" si="31"/>
        <v>4</v>
      </c>
      <c r="G376">
        <f t="shared" si="32"/>
        <v>1300</v>
      </c>
      <c r="H376">
        <v>1886</v>
      </c>
      <c r="I376">
        <v>6596</v>
      </c>
      <c r="J376">
        <v>9</v>
      </c>
      <c r="K376">
        <v>1339</v>
      </c>
      <c r="L376">
        <v>1886</v>
      </c>
      <c r="M376" s="17">
        <v>826.7271323679272</v>
      </c>
      <c r="N376">
        <v>1339</v>
      </c>
      <c r="O376" s="17">
        <v>1299.5282785785473</v>
      </c>
      <c r="P376">
        <f t="shared" si="33"/>
        <v>0.43834948693951603</v>
      </c>
      <c r="Q376">
        <f t="shared" si="34"/>
        <v>0.97052149259040132</v>
      </c>
      <c r="R376">
        <f t="shared" si="35"/>
        <v>2891</v>
      </c>
    </row>
    <row r="377" spans="1:18">
      <c r="A377" t="s">
        <v>17</v>
      </c>
      <c r="B377">
        <v>3</v>
      </c>
      <c r="C377">
        <v>376</v>
      </c>
      <c r="D377">
        <f t="shared" si="30"/>
        <v>264</v>
      </c>
      <c r="E377">
        <f>ROUND(I377*P377*VLOOKUP($A377,ControlTotals!$A$3:$I$12,9,FALSE),0)</f>
        <v>738</v>
      </c>
      <c r="F377">
        <f t="shared" si="31"/>
        <v>0</v>
      </c>
      <c r="G377">
        <f t="shared" si="32"/>
        <v>117</v>
      </c>
      <c r="H377">
        <v>358</v>
      </c>
      <c r="I377">
        <v>1121</v>
      </c>
      <c r="J377">
        <v>0</v>
      </c>
      <c r="K377">
        <v>117</v>
      </c>
      <c r="L377">
        <v>358</v>
      </c>
      <c r="M377" s="17">
        <v>264.10516275093249</v>
      </c>
      <c r="N377">
        <v>117</v>
      </c>
      <c r="O377" s="17">
        <v>117</v>
      </c>
      <c r="P377">
        <f t="shared" si="33"/>
        <v>0.7377239182986941</v>
      </c>
      <c r="Q377">
        <f t="shared" si="34"/>
        <v>1</v>
      </c>
      <c r="R377">
        <f t="shared" si="35"/>
        <v>827</v>
      </c>
    </row>
    <row r="378" spans="1:18">
      <c r="A378" t="s">
        <v>17</v>
      </c>
      <c r="B378">
        <v>3</v>
      </c>
      <c r="C378">
        <v>377</v>
      </c>
      <c r="D378">
        <f t="shared" si="30"/>
        <v>533</v>
      </c>
      <c r="E378">
        <f>ROUND(I378*P378*VLOOKUP($A378,ControlTotals!$A$3:$I$12,9,FALSE),0)</f>
        <v>1691</v>
      </c>
      <c r="F378">
        <f t="shared" si="31"/>
        <v>0</v>
      </c>
      <c r="G378">
        <f t="shared" si="32"/>
        <v>317</v>
      </c>
      <c r="H378">
        <v>669</v>
      </c>
      <c r="I378">
        <v>2380</v>
      </c>
      <c r="J378">
        <v>0</v>
      </c>
      <c r="K378">
        <v>323</v>
      </c>
      <c r="L378">
        <v>669</v>
      </c>
      <c r="M378" s="17">
        <v>532.67860666061301</v>
      </c>
      <c r="N378">
        <v>323</v>
      </c>
      <c r="O378" s="17">
        <v>317.3116324137801</v>
      </c>
      <c r="P378">
        <f t="shared" si="33"/>
        <v>0.79623110113694018</v>
      </c>
      <c r="Q378">
        <f t="shared" si="34"/>
        <v>0.98238895484142452</v>
      </c>
      <c r="R378">
        <f t="shared" si="35"/>
        <v>1895</v>
      </c>
    </row>
    <row r="379" spans="1:18">
      <c r="A379" t="s">
        <v>17</v>
      </c>
      <c r="B379">
        <v>3</v>
      </c>
      <c r="C379">
        <v>378</v>
      </c>
      <c r="D379">
        <f t="shared" si="30"/>
        <v>365</v>
      </c>
      <c r="E379">
        <f>ROUND(I379*P379*VLOOKUP($A379,ControlTotals!$A$3:$I$12,9,FALSE),0)</f>
        <v>1070</v>
      </c>
      <c r="F379">
        <f t="shared" si="31"/>
        <v>0</v>
      </c>
      <c r="G379">
        <f t="shared" si="32"/>
        <v>301</v>
      </c>
      <c r="H379">
        <v>415</v>
      </c>
      <c r="I379">
        <v>1364</v>
      </c>
      <c r="J379">
        <v>0</v>
      </c>
      <c r="K379">
        <v>322</v>
      </c>
      <c r="L379">
        <v>415</v>
      </c>
      <c r="M379" s="17">
        <v>364.922753467164</v>
      </c>
      <c r="N379">
        <v>322</v>
      </c>
      <c r="O379" s="17">
        <v>301.32763974763992</v>
      </c>
      <c r="P379">
        <f t="shared" si="33"/>
        <v>0.87933193606545546</v>
      </c>
      <c r="Q379">
        <f t="shared" si="34"/>
        <v>0.93580012343987551</v>
      </c>
      <c r="R379">
        <f t="shared" si="35"/>
        <v>1199</v>
      </c>
    </row>
    <row r="380" spans="1:18">
      <c r="A380" t="s">
        <v>17</v>
      </c>
      <c r="B380">
        <v>3</v>
      </c>
      <c r="C380">
        <v>379</v>
      </c>
      <c r="D380">
        <f t="shared" si="30"/>
        <v>505</v>
      </c>
      <c r="E380">
        <f>ROUND(I380*P380*VLOOKUP($A380,ControlTotals!$A$3:$I$12,9,FALSE),0)</f>
        <v>1602</v>
      </c>
      <c r="F380">
        <f t="shared" si="31"/>
        <v>18</v>
      </c>
      <c r="G380">
        <f t="shared" si="32"/>
        <v>90</v>
      </c>
      <c r="H380">
        <v>527</v>
      </c>
      <c r="I380">
        <v>1874</v>
      </c>
      <c r="J380">
        <v>19</v>
      </c>
      <c r="K380">
        <v>90</v>
      </c>
      <c r="L380">
        <v>527</v>
      </c>
      <c r="M380" s="17">
        <v>504.7434459854062</v>
      </c>
      <c r="N380">
        <v>147</v>
      </c>
      <c r="O380" s="17">
        <v>147</v>
      </c>
      <c r="P380">
        <f t="shared" si="33"/>
        <v>0.9577674496876778</v>
      </c>
      <c r="Q380">
        <f t="shared" si="34"/>
        <v>1</v>
      </c>
      <c r="R380">
        <f t="shared" si="35"/>
        <v>1795</v>
      </c>
    </row>
    <row r="381" spans="1:18">
      <c r="A381" t="s">
        <v>17</v>
      </c>
      <c r="B381">
        <v>3</v>
      </c>
      <c r="C381">
        <v>380</v>
      </c>
      <c r="D381">
        <f t="shared" si="30"/>
        <v>379</v>
      </c>
      <c r="E381">
        <f>ROUND(I381*P381*VLOOKUP($A381,ControlTotals!$A$3:$I$12,9,FALSE),0)</f>
        <v>1239</v>
      </c>
      <c r="F381">
        <f t="shared" si="31"/>
        <v>13</v>
      </c>
      <c r="G381">
        <f t="shared" si="32"/>
        <v>34</v>
      </c>
      <c r="H381">
        <v>419</v>
      </c>
      <c r="I381">
        <v>1536</v>
      </c>
      <c r="J381">
        <v>14</v>
      </c>
      <c r="K381">
        <v>34</v>
      </c>
      <c r="L381">
        <v>419</v>
      </c>
      <c r="M381" s="17">
        <v>378.65999584854876</v>
      </c>
      <c r="N381">
        <v>57</v>
      </c>
      <c r="O381" s="17">
        <v>57</v>
      </c>
      <c r="P381">
        <f t="shared" si="33"/>
        <v>0.90372314044999702</v>
      </c>
      <c r="Q381">
        <f t="shared" si="34"/>
        <v>1</v>
      </c>
      <c r="R381">
        <f t="shared" si="35"/>
        <v>1388</v>
      </c>
    </row>
    <row r="382" spans="1:18">
      <c r="A382" t="s">
        <v>17</v>
      </c>
      <c r="B382">
        <v>3</v>
      </c>
      <c r="C382">
        <v>381</v>
      </c>
      <c r="D382">
        <f t="shared" si="30"/>
        <v>343</v>
      </c>
      <c r="E382">
        <f>ROUND(I382*P382*VLOOKUP($A382,ControlTotals!$A$3:$I$12,9,FALSE),0)</f>
        <v>1168</v>
      </c>
      <c r="F382">
        <f t="shared" si="31"/>
        <v>0</v>
      </c>
      <c r="G382">
        <f t="shared" si="32"/>
        <v>118</v>
      </c>
      <c r="H382">
        <v>353</v>
      </c>
      <c r="I382">
        <v>1349</v>
      </c>
      <c r="J382">
        <v>0</v>
      </c>
      <c r="K382">
        <v>118</v>
      </c>
      <c r="L382">
        <v>353</v>
      </c>
      <c r="M382" s="17">
        <v>342.56724030565914</v>
      </c>
      <c r="N382">
        <v>192</v>
      </c>
      <c r="O382" s="17">
        <v>192</v>
      </c>
      <c r="P382">
        <f t="shared" si="33"/>
        <v>0.97044543995937438</v>
      </c>
      <c r="Q382">
        <f t="shared" si="34"/>
        <v>1</v>
      </c>
      <c r="R382">
        <f t="shared" si="35"/>
        <v>1309</v>
      </c>
    </row>
    <row r="383" spans="1:18">
      <c r="A383" t="s">
        <v>17</v>
      </c>
      <c r="B383">
        <v>3</v>
      </c>
      <c r="C383">
        <v>382</v>
      </c>
      <c r="D383">
        <f t="shared" si="30"/>
        <v>337</v>
      </c>
      <c r="E383">
        <f>ROUND(I383*P383*VLOOKUP($A383,ControlTotals!$A$3:$I$12,9,FALSE),0)</f>
        <v>1135</v>
      </c>
      <c r="F383">
        <f t="shared" si="31"/>
        <v>25</v>
      </c>
      <c r="G383">
        <f t="shared" si="32"/>
        <v>43</v>
      </c>
      <c r="H383">
        <v>352</v>
      </c>
      <c r="I383">
        <v>1327</v>
      </c>
      <c r="J383">
        <v>26</v>
      </c>
      <c r="K383">
        <v>43</v>
      </c>
      <c r="L383">
        <v>352</v>
      </c>
      <c r="M383" s="17">
        <v>337.39413642792283</v>
      </c>
      <c r="N383">
        <v>70</v>
      </c>
      <c r="O383" s="17">
        <v>70</v>
      </c>
      <c r="P383">
        <f t="shared" si="33"/>
        <v>0.95850606939750804</v>
      </c>
      <c r="Q383">
        <f t="shared" si="34"/>
        <v>1</v>
      </c>
      <c r="R383">
        <f t="shared" si="35"/>
        <v>1272</v>
      </c>
    </row>
    <row r="384" spans="1:18">
      <c r="A384" t="s">
        <v>17</v>
      </c>
      <c r="B384">
        <v>3</v>
      </c>
      <c r="C384">
        <v>383</v>
      </c>
      <c r="D384">
        <f t="shared" si="30"/>
        <v>316</v>
      </c>
      <c r="E384">
        <f>ROUND(I384*P384*VLOOKUP($A384,ControlTotals!$A$3:$I$12,9,FALSE),0)</f>
        <v>1065</v>
      </c>
      <c r="F384">
        <f t="shared" si="31"/>
        <v>51</v>
      </c>
      <c r="G384">
        <f t="shared" si="32"/>
        <v>12</v>
      </c>
      <c r="H384">
        <v>355</v>
      </c>
      <c r="I384">
        <v>1341</v>
      </c>
      <c r="J384">
        <v>57</v>
      </c>
      <c r="K384">
        <v>12</v>
      </c>
      <c r="L384">
        <v>355</v>
      </c>
      <c r="M384" s="17">
        <v>316.0510304744609</v>
      </c>
      <c r="N384">
        <v>20</v>
      </c>
      <c r="O384" s="17">
        <v>20</v>
      </c>
      <c r="P384">
        <f t="shared" si="33"/>
        <v>0.8902845928858053</v>
      </c>
      <c r="Q384">
        <f t="shared" si="34"/>
        <v>1</v>
      </c>
      <c r="R384">
        <f t="shared" si="35"/>
        <v>1194</v>
      </c>
    </row>
    <row r="385" spans="1:18">
      <c r="A385" t="s">
        <v>17</v>
      </c>
      <c r="B385">
        <v>3</v>
      </c>
      <c r="C385">
        <v>384</v>
      </c>
      <c r="D385">
        <f t="shared" si="30"/>
        <v>297</v>
      </c>
      <c r="E385">
        <f>ROUND(I385*P385*VLOOKUP($A385,ControlTotals!$A$3:$I$12,9,FALSE),0)</f>
        <v>994</v>
      </c>
      <c r="F385">
        <f t="shared" si="31"/>
        <v>0</v>
      </c>
      <c r="G385">
        <f t="shared" si="32"/>
        <v>14</v>
      </c>
      <c r="H385">
        <v>297</v>
      </c>
      <c r="I385">
        <v>1114</v>
      </c>
      <c r="J385">
        <v>0</v>
      </c>
      <c r="K385">
        <v>15</v>
      </c>
      <c r="L385">
        <v>297</v>
      </c>
      <c r="M385" s="17">
        <v>297</v>
      </c>
      <c r="N385">
        <v>15</v>
      </c>
      <c r="O385" s="17">
        <v>14.306296635826843</v>
      </c>
      <c r="P385">
        <f t="shared" si="33"/>
        <v>1</v>
      </c>
      <c r="Q385">
        <f t="shared" si="34"/>
        <v>0.95375310905512289</v>
      </c>
      <c r="R385">
        <f t="shared" si="35"/>
        <v>1114</v>
      </c>
    </row>
    <row r="386" spans="1:18">
      <c r="A386" t="s">
        <v>17</v>
      </c>
      <c r="B386">
        <v>3</v>
      </c>
      <c r="C386">
        <v>385</v>
      </c>
      <c r="D386">
        <f t="shared" si="30"/>
        <v>371</v>
      </c>
      <c r="E386">
        <f>ROUND(I386*P386*VLOOKUP($A386,ControlTotals!$A$3:$I$12,9,FALSE),0)</f>
        <v>1106</v>
      </c>
      <c r="F386">
        <f t="shared" si="31"/>
        <v>13</v>
      </c>
      <c r="G386">
        <f t="shared" si="32"/>
        <v>222</v>
      </c>
      <c r="H386">
        <v>393</v>
      </c>
      <c r="I386">
        <v>1314</v>
      </c>
      <c r="J386">
        <v>14</v>
      </c>
      <c r="K386">
        <v>224</v>
      </c>
      <c r="L386">
        <v>393</v>
      </c>
      <c r="M386" s="17">
        <v>370.7434459854062</v>
      </c>
      <c r="N386">
        <v>224</v>
      </c>
      <c r="O386" s="17">
        <v>222.12700091673247</v>
      </c>
      <c r="P386">
        <f t="shared" si="33"/>
        <v>0.94336754703665704</v>
      </c>
      <c r="Q386">
        <f t="shared" si="34"/>
        <v>0.99163839694969858</v>
      </c>
      <c r="R386">
        <f t="shared" si="35"/>
        <v>1240</v>
      </c>
    </row>
    <row r="387" spans="1:18">
      <c r="A387" t="s">
        <v>17</v>
      </c>
      <c r="B387">
        <v>3</v>
      </c>
      <c r="C387">
        <v>386</v>
      </c>
      <c r="D387">
        <f t="shared" ref="D387:D450" si="36">ROUND(H387*P387,0)</f>
        <v>373</v>
      </c>
      <c r="E387">
        <f>ROUND(I387*P387*VLOOKUP($A387,ControlTotals!$A$3:$I$12,9,FALSE),0)</f>
        <v>1367</v>
      </c>
      <c r="F387">
        <f t="shared" ref="F387:F450" si="37">ROUND(J387*P387,0)</f>
        <v>0</v>
      </c>
      <c r="G387">
        <f t="shared" ref="G387:G450" si="38">ROUND(K387*Q387,0)</f>
        <v>1586</v>
      </c>
      <c r="H387">
        <v>383</v>
      </c>
      <c r="I387">
        <v>1572</v>
      </c>
      <c r="J387">
        <v>0</v>
      </c>
      <c r="K387">
        <v>1701</v>
      </c>
      <c r="L387">
        <v>383</v>
      </c>
      <c r="M387" s="17">
        <v>373.26275761861524</v>
      </c>
      <c r="N387">
        <v>1701</v>
      </c>
      <c r="O387" s="17">
        <v>1585.6371305380039</v>
      </c>
      <c r="P387">
        <f t="shared" ref="P387:P450" si="39">IFERROR(M387/L387,0)</f>
        <v>0.97457639064912593</v>
      </c>
      <c r="Q387">
        <f t="shared" ref="Q387:Q450" si="40">IFERROR(O387/N387,0)</f>
        <v>0.93217938303233627</v>
      </c>
      <c r="R387">
        <f t="shared" ref="R387:R450" si="41">ROUND(I387*P387,0)</f>
        <v>1532</v>
      </c>
    </row>
    <row r="388" spans="1:18">
      <c r="A388" t="s">
        <v>17</v>
      </c>
      <c r="B388">
        <v>3</v>
      </c>
      <c r="C388">
        <v>387</v>
      </c>
      <c r="D388">
        <f t="shared" si="36"/>
        <v>363</v>
      </c>
      <c r="E388">
        <f>ROUND(I388*P388*VLOOKUP($A388,ControlTotals!$A$3:$I$12,9,FALSE),0)</f>
        <v>1078</v>
      </c>
      <c r="F388">
        <f t="shared" si="37"/>
        <v>0</v>
      </c>
      <c r="G388">
        <f t="shared" si="38"/>
        <v>76</v>
      </c>
      <c r="H388">
        <v>363</v>
      </c>
      <c r="I388">
        <v>1208</v>
      </c>
      <c r="J388">
        <v>0</v>
      </c>
      <c r="K388">
        <v>78</v>
      </c>
      <c r="L388">
        <v>363</v>
      </c>
      <c r="M388" s="17">
        <v>363</v>
      </c>
      <c r="N388">
        <v>78</v>
      </c>
      <c r="O388" s="17">
        <v>75.502667888976632</v>
      </c>
      <c r="P388">
        <f t="shared" si="39"/>
        <v>1</v>
      </c>
      <c r="Q388">
        <f t="shared" si="40"/>
        <v>0.9679829216535466</v>
      </c>
      <c r="R388">
        <f t="shared" si="41"/>
        <v>1208</v>
      </c>
    </row>
    <row r="389" spans="1:18">
      <c r="A389" t="s">
        <v>17</v>
      </c>
      <c r="B389">
        <v>3</v>
      </c>
      <c r="C389">
        <v>388</v>
      </c>
      <c r="D389">
        <f t="shared" si="36"/>
        <v>297</v>
      </c>
      <c r="E389">
        <f>ROUND(I389*P389*VLOOKUP($A389,ControlTotals!$A$3:$I$12,9,FALSE),0)</f>
        <v>911</v>
      </c>
      <c r="F389">
        <f t="shared" si="37"/>
        <v>2</v>
      </c>
      <c r="G389">
        <f t="shared" si="38"/>
        <v>8</v>
      </c>
      <c r="H389">
        <v>297</v>
      </c>
      <c r="I389">
        <v>1021</v>
      </c>
      <c r="J389">
        <v>2</v>
      </c>
      <c r="K389">
        <v>8</v>
      </c>
      <c r="L389">
        <v>297</v>
      </c>
      <c r="M389" s="17">
        <v>297</v>
      </c>
      <c r="N389">
        <v>8</v>
      </c>
      <c r="O389" s="17">
        <v>8</v>
      </c>
      <c r="P389">
        <f t="shared" si="39"/>
        <v>1</v>
      </c>
      <c r="Q389">
        <f t="shared" si="40"/>
        <v>1</v>
      </c>
      <c r="R389">
        <f t="shared" si="41"/>
        <v>1021</v>
      </c>
    </row>
    <row r="390" spans="1:18">
      <c r="A390" t="s">
        <v>17</v>
      </c>
      <c r="B390">
        <v>3</v>
      </c>
      <c r="C390">
        <v>389</v>
      </c>
      <c r="D390">
        <f t="shared" si="36"/>
        <v>464</v>
      </c>
      <c r="E390">
        <f>ROUND(I390*P390*VLOOKUP($A390,ControlTotals!$A$3:$I$12,9,FALSE),0)</f>
        <v>1610</v>
      </c>
      <c r="F390">
        <f t="shared" si="37"/>
        <v>0</v>
      </c>
      <c r="G390">
        <f t="shared" si="38"/>
        <v>22</v>
      </c>
      <c r="H390">
        <v>464</v>
      </c>
      <c r="I390">
        <v>1804</v>
      </c>
      <c r="J390">
        <v>0</v>
      </c>
      <c r="K390">
        <v>22</v>
      </c>
      <c r="L390">
        <v>464</v>
      </c>
      <c r="M390" s="17">
        <v>464</v>
      </c>
      <c r="N390">
        <v>22</v>
      </c>
      <c r="O390" s="17">
        <v>21.930629663582685</v>
      </c>
      <c r="P390">
        <f t="shared" si="39"/>
        <v>1</v>
      </c>
      <c r="Q390">
        <f t="shared" si="40"/>
        <v>0.99684680289012206</v>
      </c>
      <c r="R390">
        <f t="shared" si="41"/>
        <v>1804</v>
      </c>
    </row>
    <row r="391" spans="1:18">
      <c r="A391" t="s">
        <v>17</v>
      </c>
      <c r="B391">
        <v>3</v>
      </c>
      <c r="C391">
        <v>390</v>
      </c>
      <c r="D391">
        <f t="shared" si="36"/>
        <v>660</v>
      </c>
      <c r="E391">
        <f>ROUND(I391*P391*VLOOKUP($A391,ControlTotals!$A$3:$I$12,9,FALSE),0)</f>
        <v>1780</v>
      </c>
      <c r="F391">
        <f t="shared" si="37"/>
        <v>0</v>
      </c>
      <c r="G391">
        <f t="shared" si="38"/>
        <v>365</v>
      </c>
      <c r="H391">
        <v>743</v>
      </c>
      <c r="I391">
        <v>2245</v>
      </c>
      <c r="J391">
        <v>0</v>
      </c>
      <c r="K391">
        <v>378</v>
      </c>
      <c r="L391">
        <v>743</v>
      </c>
      <c r="M391" s="17">
        <v>660.23343975822934</v>
      </c>
      <c r="N391">
        <v>378</v>
      </c>
      <c r="O391" s="17">
        <v>365.09711742637927</v>
      </c>
      <c r="P391">
        <f t="shared" si="39"/>
        <v>0.8886048987324755</v>
      </c>
      <c r="Q391">
        <f t="shared" si="40"/>
        <v>0.96586539001687632</v>
      </c>
      <c r="R391">
        <f t="shared" si="41"/>
        <v>1995</v>
      </c>
    </row>
    <row r="392" spans="1:18">
      <c r="A392" t="s">
        <v>17</v>
      </c>
      <c r="B392">
        <v>3</v>
      </c>
      <c r="C392">
        <v>391</v>
      </c>
      <c r="D392">
        <f t="shared" si="36"/>
        <v>498</v>
      </c>
      <c r="E392">
        <f>ROUND(I392*P392*VLOOKUP($A392,ControlTotals!$A$3:$I$12,9,FALSE),0)</f>
        <v>1413</v>
      </c>
      <c r="F392">
        <f t="shared" si="37"/>
        <v>32</v>
      </c>
      <c r="G392">
        <f t="shared" si="38"/>
        <v>210</v>
      </c>
      <c r="H392">
        <v>513</v>
      </c>
      <c r="I392">
        <v>1632</v>
      </c>
      <c r="J392">
        <v>33</v>
      </c>
      <c r="K392">
        <v>218</v>
      </c>
      <c r="L392">
        <v>513</v>
      </c>
      <c r="M392" s="17">
        <v>497.69861911496679</v>
      </c>
      <c r="N392">
        <v>218</v>
      </c>
      <c r="O392" s="17">
        <v>209.6061892935048</v>
      </c>
      <c r="P392">
        <f t="shared" si="39"/>
        <v>0.97017274681280075</v>
      </c>
      <c r="Q392">
        <f t="shared" si="40"/>
        <v>0.96149628116286601</v>
      </c>
      <c r="R392">
        <f t="shared" si="41"/>
        <v>1583</v>
      </c>
    </row>
    <row r="393" spans="1:18">
      <c r="A393" t="s">
        <v>17</v>
      </c>
      <c r="B393">
        <v>3</v>
      </c>
      <c r="C393">
        <v>392</v>
      </c>
      <c r="D393">
        <f t="shared" si="36"/>
        <v>547</v>
      </c>
      <c r="E393">
        <f>ROUND(I393*P393*VLOOKUP($A393,ControlTotals!$A$3:$I$12,9,FALSE),0)</f>
        <v>1616</v>
      </c>
      <c r="F393">
        <f t="shared" si="37"/>
        <v>0</v>
      </c>
      <c r="G393">
        <f t="shared" si="38"/>
        <v>61</v>
      </c>
      <c r="H393">
        <v>559</v>
      </c>
      <c r="I393">
        <v>1850</v>
      </c>
      <c r="J393">
        <v>0</v>
      </c>
      <c r="K393">
        <v>61</v>
      </c>
      <c r="L393">
        <v>559</v>
      </c>
      <c r="M393" s="17">
        <v>547.176205679747</v>
      </c>
      <c r="N393">
        <v>61</v>
      </c>
      <c r="O393" s="17">
        <v>61</v>
      </c>
      <c r="P393">
        <f t="shared" si="39"/>
        <v>0.97884831069722178</v>
      </c>
      <c r="Q393">
        <f t="shared" si="40"/>
        <v>1</v>
      </c>
      <c r="R393">
        <f t="shared" si="41"/>
        <v>1811</v>
      </c>
    </row>
    <row r="394" spans="1:18">
      <c r="A394" t="s">
        <v>17</v>
      </c>
      <c r="B394">
        <v>3</v>
      </c>
      <c r="C394">
        <v>393</v>
      </c>
      <c r="D394">
        <f t="shared" si="36"/>
        <v>465</v>
      </c>
      <c r="E394">
        <f>ROUND(I394*P394*VLOOKUP($A394,ControlTotals!$A$3:$I$12,9,FALSE),0)</f>
        <v>940</v>
      </c>
      <c r="F394">
        <f t="shared" si="37"/>
        <v>49</v>
      </c>
      <c r="G394">
        <f t="shared" si="38"/>
        <v>160</v>
      </c>
      <c r="H394">
        <v>537</v>
      </c>
      <c r="I394">
        <v>1217</v>
      </c>
      <c r="J394">
        <v>57</v>
      </c>
      <c r="K394">
        <v>160</v>
      </c>
      <c r="L394">
        <v>537</v>
      </c>
      <c r="M394" s="17">
        <v>464.6661994525702</v>
      </c>
      <c r="N394">
        <v>160</v>
      </c>
      <c r="O394" s="17">
        <v>160</v>
      </c>
      <c r="P394">
        <f t="shared" si="39"/>
        <v>0.86530018520031693</v>
      </c>
      <c r="Q394">
        <f t="shared" si="40"/>
        <v>1</v>
      </c>
      <c r="R394">
        <f t="shared" si="41"/>
        <v>1053</v>
      </c>
    </row>
    <row r="395" spans="1:18">
      <c r="A395" t="s">
        <v>17</v>
      </c>
      <c r="B395">
        <v>3</v>
      </c>
      <c r="C395">
        <v>394</v>
      </c>
      <c r="D395">
        <f t="shared" si="36"/>
        <v>658</v>
      </c>
      <c r="E395">
        <f>ROUND(I395*P395*VLOOKUP($A395,ControlTotals!$A$3:$I$12,9,FALSE),0)</f>
        <v>1234</v>
      </c>
      <c r="F395">
        <f t="shared" si="37"/>
        <v>134</v>
      </c>
      <c r="G395">
        <f t="shared" si="38"/>
        <v>1165</v>
      </c>
      <c r="H395">
        <v>790</v>
      </c>
      <c r="I395">
        <v>1660</v>
      </c>
      <c r="J395">
        <v>161</v>
      </c>
      <c r="K395">
        <v>1165</v>
      </c>
      <c r="L395">
        <v>791</v>
      </c>
      <c r="M395" s="17">
        <v>658.85171053834938</v>
      </c>
      <c r="N395">
        <v>1165</v>
      </c>
      <c r="O395" s="17">
        <v>1165</v>
      </c>
      <c r="P395">
        <f t="shared" si="39"/>
        <v>0.83293515870840629</v>
      </c>
      <c r="Q395">
        <f t="shared" si="40"/>
        <v>1</v>
      </c>
      <c r="R395">
        <f t="shared" si="41"/>
        <v>1383</v>
      </c>
    </row>
    <row r="396" spans="1:18">
      <c r="A396" t="s">
        <v>17</v>
      </c>
      <c r="B396">
        <v>3</v>
      </c>
      <c r="C396">
        <v>395</v>
      </c>
      <c r="D396">
        <f t="shared" si="36"/>
        <v>467</v>
      </c>
      <c r="E396">
        <f>ROUND(I396*P396*VLOOKUP($A396,ControlTotals!$A$3:$I$12,9,FALSE),0)</f>
        <v>938</v>
      </c>
      <c r="F396">
        <f t="shared" si="37"/>
        <v>2</v>
      </c>
      <c r="G396">
        <f t="shared" si="38"/>
        <v>139</v>
      </c>
      <c r="H396">
        <v>572</v>
      </c>
      <c r="I396">
        <v>1287</v>
      </c>
      <c r="J396">
        <v>2</v>
      </c>
      <c r="K396">
        <v>141</v>
      </c>
      <c r="L396">
        <v>572</v>
      </c>
      <c r="M396" s="17">
        <v>466.97688574363559</v>
      </c>
      <c r="N396">
        <v>141</v>
      </c>
      <c r="O396" s="17">
        <v>139.33511192598442</v>
      </c>
      <c r="P396">
        <f t="shared" si="39"/>
        <v>0.81639315689446779</v>
      </c>
      <c r="Q396">
        <f t="shared" si="40"/>
        <v>0.98819228316301011</v>
      </c>
      <c r="R396">
        <f t="shared" si="41"/>
        <v>1051</v>
      </c>
    </row>
    <row r="397" spans="1:18">
      <c r="A397" t="s">
        <v>17</v>
      </c>
      <c r="B397">
        <v>3</v>
      </c>
      <c r="C397">
        <v>396</v>
      </c>
      <c r="D397">
        <f t="shared" si="36"/>
        <v>760</v>
      </c>
      <c r="E397">
        <f>ROUND(I397*P397*VLOOKUP($A397,ControlTotals!$A$3:$I$12,9,FALSE),0)</f>
        <v>1245</v>
      </c>
      <c r="F397">
        <f t="shared" si="37"/>
        <v>19</v>
      </c>
      <c r="G397">
        <f t="shared" si="38"/>
        <v>1915</v>
      </c>
      <c r="H397">
        <v>982</v>
      </c>
      <c r="I397">
        <v>1803</v>
      </c>
      <c r="J397">
        <v>24</v>
      </c>
      <c r="K397">
        <v>1990</v>
      </c>
      <c r="L397">
        <v>982</v>
      </c>
      <c r="M397" s="17">
        <v>760.1299771670183</v>
      </c>
      <c r="N397">
        <v>1990</v>
      </c>
      <c r="O397" s="17">
        <v>1914.9412959964643</v>
      </c>
      <c r="P397">
        <f t="shared" si="39"/>
        <v>0.774063113204703</v>
      </c>
      <c r="Q397">
        <f t="shared" si="40"/>
        <v>0.96228205828968061</v>
      </c>
      <c r="R397">
        <f t="shared" si="41"/>
        <v>1396</v>
      </c>
    </row>
    <row r="398" spans="1:18">
      <c r="A398" t="s">
        <v>17</v>
      </c>
      <c r="B398">
        <v>3</v>
      </c>
      <c r="C398">
        <v>397</v>
      </c>
      <c r="D398">
        <f t="shared" si="36"/>
        <v>1075</v>
      </c>
      <c r="E398">
        <f>ROUND(I398*P398*VLOOKUP($A398,ControlTotals!$A$3:$I$12,9,FALSE),0)</f>
        <v>1736</v>
      </c>
      <c r="F398">
        <f t="shared" si="37"/>
        <v>668</v>
      </c>
      <c r="G398">
        <f t="shared" si="38"/>
        <v>9607</v>
      </c>
      <c r="H398">
        <v>1148</v>
      </c>
      <c r="I398">
        <v>2077</v>
      </c>
      <c r="J398">
        <v>713</v>
      </c>
      <c r="K398">
        <v>10305</v>
      </c>
      <c r="L398">
        <v>1151</v>
      </c>
      <c r="M398" s="17">
        <v>1077.9706821396142</v>
      </c>
      <c r="N398">
        <v>10305</v>
      </c>
      <c r="O398" s="17">
        <v>9606.8569342961346</v>
      </c>
      <c r="P398">
        <f t="shared" si="39"/>
        <v>0.93655141801877861</v>
      </c>
      <c r="Q398">
        <f t="shared" si="40"/>
        <v>0.93225200720971713</v>
      </c>
      <c r="R398">
        <f t="shared" si="41"/>
        <v>1945</v>
      </c>
    </row>
    <row r="399" spans="1:18">
      <c r="A399" t="s">
        <v>17</v>
      </c>
      <c r="B399">
        <v>3</v>
      </c>
      <c r="C399">
        <v>398</v>
      </c>
      <c r="D399">
        <f t="shared" si="36"/>
        <v>858</v>
      </c>
      <c r="E399">
        <f>ROUND(I399*P399*VLOOKUP($A399,ControlTotals!$A$3:$I$12,9,FALSE),0)</f>
        <v>1543</v>
      </c>
      <c r="F399">
        <f t="shared" si="37"/>
        <v>0</v>
      </c>
      <c r="G399">
        <f t="shared" si="38"/>
        <v>204</v>
      </c>
      <c r="H399">
        <v>957</v>
      </c>
      <c r="I399">
        <v>1930</v>
      </c>
      <c r="J399">
        <v>0</v>
      </c>
      <c r="K399">
        <v>216</v>
      </c>
      <c r="L399">
        <v>957</v>
      </c>
      <c r="M399" s="17">
        <v>857.54102424728399</v>
      </c>
      <c r="N399">
        <v>216</v>
      </c>
      <c r="O399" s="17">
        <v>203.72145045413512</v>
      </c>
      <c r="P399">
        <f t="shared" si="39"/>
        <v>0.89607212565024452</v>
      </c>
      <c r="Q399">
        <f t="shared" si="40"/>
        <v>0.94315486321358855</v>
      </c>
      <c r="R399">
        <f t="shared" si="41"/>
        <v>1729</v>
      </c>
    </row>
    <row r="400" spans="1:18">
      <c r="A400" t="s">
        <v>17</v>
      </c>
      <c r="B400">
        <v>3</v>
      </c>
      <c r="C400">
        <v>399</v>
      </c>
      <c r="D400">
        <f t="shared" si="36"/>
        <v>522</v>
      </c>
      <c r="E400">
        <f>ROUND(I400*P400*VLOOKUP($A400,ControlTotals!$A$3:$I$12,9,FALSE),0)</f>
        <v>695</v>
      </c>
      <c r="F400">
        <f t="shared" si="37"/>
        <v>12</v>
      </c>
      <c r="G400">
        <f t="shared" si="38"/>
        <v>9676</v>
      </c>
      <c r="H400">
        <v>1688</v>
      </c>
      <c r="I400">
        <v>2517</v>
      </c>
      <c r="J400">
        <v>38</v>
      </c>
      <c r="K400">
        <v>10352</v>
      </c>
      <c r="L400">
        <v>1688</v>
      </c>
      <c r="M400" s="17">
        <v>522.31298348565065</v>
      </c>
      <c r="N400">
        <v>8819</v>
      </c>
      <c r="O400" s="17">
        <v>8243.5036890819483</v>
      </c>
      <c r="P400">
        <f t="shared" si="39"/>
        <v>0.30942712291803948</v>
      </c>
      <c r="Q400">
        <f t="shared" si="40"/>
        <v>0.93474358647034228</v>
      </c>
      <c r="R400">
        <f t="shared" si="41"/>
        <v>779</v>
      </c>
    </row>
    <row r="401" spans="1:18">
      <c r="A401" t="s">
        <v>17</v>
      </c>
      <c r="B401">
        <v>3</v>
      </c>
      <c r="C401">
        <v>400</v>
      </c>
      <c r="D401">
        <f t="shared" si="36"/>
        <v>485</v>
      </c>
      <c r="E401">
        <f>ROUND(I401*P401*VLOOKUP($A401,ControlTotals!$A$3:$I$12,9,FALSE),0)</f>
        <v>779</v>
      </c>
      <c r="F401">
        <f t="shared" si="37"/>
        <v>0</v>
      </c>
      <c r="G401">
        <f t="shared" si="38"/>
        <v>3804</v>
      </c>
      <c r="H401">
        <v>1494</v>
      </c>
      <c r="I401">
        <v>2686</v>
      </c>
      <c r="J401">
        <v>0</v>
      </c>
      <c r="K401">
        <v>3931</v>
      </c>
      <c r="L401">
        <v>1494</v>
      </c>
      <c r="M401" s="17">
        <v>485.49989621371924</v>
      </c>
      <c r="N401">
        <v>3931</v>
      </c>
      <c r="O401" s="17">
        <v>3804.3991360383989</v>
      </c>
      <c r="P401">
        <f t="shared" si="39"/>
        <v>0.32496646332912932</v>
      </c>
      <c r="Q401">
        <f t="shared" si="40"/>
        <v>0.96779423455568525</v>
      </c>
      <c r="R401">
        <f t="shared" si="41"/>
        <v>873</v>
      </c>
    </row>
    <row r="402" spans="1:18">
      <c r="A402" t="s">
        <v>17</v>
      </c>
      <c r="B402">
        <v>3</v>
      </c>
      <c r="C402">
        <v>401</v>
      </c>
      <c r="D402">
        <f t="shared" si="36"/>
        <v>555</v>
      </c>
      <c r="E402">
        <f>ROUND(I402*P402*VLOOKUP($A402,ControlTotals!$A$3:$I$12,9,FALSE),0)</f>
        <v>962</v>
      </c>
      <c r="F402">
        <f t="shared" si="37"/>
        <v>0</v>
      </c>
      <c r="G402">
        <f t="shared" si="38"/>
        <v>1865</v>
      </c>
      <c r="H402">
        <v>760</v>
      </c>
      <c r="I402">
        <v>1476</v>
      </c>
      <c r="J402">
        <v>0</v>
      </c>
      <c r="K402">
        <v>1865</v>
      </c>
      <c r="L402">
        <v>760</v>
      </c>
      <c r="M402" s="17">
        <v>554.82239267796353</v>
      </c>
      <c r="N402">
        <v>2686</v>
      </c>
      <c r="O402" s="17">
        <v>2686</v>
      </c>
      <c r="P402">
        <f t="shared" si="39"/>
        <v>0.73002946404995206</v>
      </c>
      <c r="Q402">
        <f t="shared" si="40"/>
        <v>1</v>
      </c>
      <c r="R402">
        <f t="shared" si="41"/>
        <v>1078</v>
      </c>
    </row>
    <row r="403" spans="1:18">
      <c r="A403" t="s">
        <v>17</v>
      </c>
      <c r="B403">
        <v>3</v>
      </c>
      <c r="C403">
        <v>402</v>
      </c>
      <c r="D403">
        <f t="shared" si="36"/>
        <v>416</v>
      </c>
      <c r="E403">
        <f>ROUND(I403*P403*VLOOKUP($A403,ControlTotals!$A$3:$I$12,9,FALSE),0)</f>
        <v>739</v>
      </c>
      <c r="F403">
        <f t="shared" si="37"/>
        <v>0</v>
      </c>
      <c r="G403">
        <f t="shared" si="38"/>
        <v>39</v>
      </c>
      <c r="H403">
        <v>424</v>
      </c>
      <c r="I403">
        <v>845</v>
      </c>
      <c r="J403">
        <v>0</v>
      </c>
      <c r="K403">
        <v>40</v>
      </c>
      <c r="L403">
        <v>424</v>
      </c>
      <c r="M403" s="17">
        <v>415.65379224452732</v>
      </c>
      <c r="N403">
        <v>40</v>
      </c>
      <c r="O403" s="17">
        <v>38.543222935236372</v>
      </c>
      <c r="P403">
        <f t="shared" si="39"/>
        <v>0.98031554774652674</v>
      </c>
      <c r="Q403">
        <f t="shared" si="40"/>
        <v>0.9635805733809093</v>
      </c>
      <c r="R403">
        <f t="shared" si="41"/>
        <v>828</v>
      </c>
    </row>
    <row r="404" spans="1:18">
      <c r="A404" t="s">
        <v>17</v>
      </c>
      <c r="B404">
        <v>3</v>
      </c>
      <c r="C404">
        <v>403</v>
      </c>
      <c r="D404">
        <f t="shared" si="36"/>
        <v>1558</v>
      </c>
      <c r="E404">
        <f>ROUND(I404*P404*VLOOKUP($A404,ControlTotals!$A$3:$I$12,9,FALSE),0)</f>
        <v>3278</v>
      </c>
      <c r="F404">
        <f t="shared" si="37"/>
        <v>0</v>
      </c>
      <c r="G404">
        <f t="shared" si="38"/>
        <v>260</v>
      </c>
      <c r="H404">
        <v>3045</v>
      </c>
      <c r="I404">
        <v>7179</v>
      </c>
      <c r="J404">
        <v>0</v>
      </c>
      <c r="K404">
        <v>260</v>
      </c>
      <c r="L404">
        <v>3045</v>
      </c>
      <c r="M404" s="17">
        <v>1557.9839848999529</v>
      </c>
      <c r="N404">
        <v>259</v>
      </c>
      <c r="O404" s="17">
        <v>259</v>
      </c>
      <c r="P404">
        <f t="shared" si="39"/>
        <v>0.51165319701147882</v>
      </c>
      <c r="Q404">
        <f t="shared" si="40"/>
        <v>1</v>
      </c>
      <c r="R404">
        <f t="shared" si="41"/>
        <v>3673</v>
      </c>
    </row>
    <row r="405" spans="1:18">
      <c r="A405" t="s">
        <v>17</v>
      </c>
      <c r="B405">
        <v>3</v>
      </c>
      <c r="C405">
        <v>404</v>
      </c>
      <c r="D405">
        <f t="shared" si="36"/>
        <v>534</v>
      </c>
      <c r="E405">
        <f>ROUND(I405*P405*VLOOKUP($A405,ControlTotals!$A$3:$I$12,9,FALSE),0)</f>
        <v>1504</v>
      </c>
      <c r="F405">
        <f t="shared" si="37"/>
        <v>0</v>
      </c>
      <c r="G405">
        <f t="shared" si="38"/>
        <v>102</v>
      </c>
      <c r="H405">
        <v>564</v>
      </c>
      <c r="I405">
        <v>1780</v>
      </c>
      <c r="J405">
        <v>0</v>
      </c>
      <c r="K405">
        <v>104</v>
      </c>
      <c r="L405">
        <v>564</v>
      </c>
      <c r="M405" s="17">
        <v>534.09275554288956</v>
      </c>
      <c r="N405">
        <v>104</v>
      </c>
      <c r="O405" s="17">
        <v>102.05763058031516</v>
      </c>
      <c r="P405">
        <f t="shared" si="39"/>
        <v>0.94697297082072618</v>
      </c>
      <c r="Q405">
        <f t="shared" si="40"/>
        <v>0.9813233709645689</v>
      </c>
      <c r="R405">
        <f t="shared" si="41"/>
        <v>1686</v>
      </c>
    </row>
    <row r="406" spans="1:18">
      <c r="A406" t="s">
        <v>17</v>
      </c>
      <c r="B406">
        <v>3</v>
      </c>
      <c r="C406">
        <v>405</v>
      </c>
      <c r="D406">
        <f t="shared" si="36"/>
        <v>228</v>
      </c>
      <c r="E406">
        <f>ROUND(I406*P406*VLOOKUP($A406,ControlTotals!$A$3:$I$12,9,FALSE),0)</f>
        <v>436</v>
      </c>
      <c r="F406">
        <f t="shared" si="37"/>
        <v>0</v>
      </c>
      <c r="G406">
        <f t="shared" si="38"/>
        <v>9348</v>
      </c>
      <c r="H406">
        <v>230</v>
      </c>
      <c r="I406">
        <v>493</v>
      </c>
      <c r="J406">
        <v>0</v>
      </c>
      <c r="K406">
        <v>9955</v>
      </c>
      <c r="L406">
        <v>230</v>
      </c>
      <c r="M406" s="17">
        <v>227.91344806113185</v>
      </c>
      <c r="N406">
        <v>10050</v>
      </c>
      <c r="O406" s="17">
        <v>9436.9743370801807</v>
      </c>
      <c r="P406">
        <f t="shared" si="39"/>
        <v>0.99092803504839932</v>
      </c>
      <c r="Q406">
        <f t="shared" si="40"/>
        <v>0.93900242160001801</v>
      </c>
      <c r="R406">
        <f t="shared" si="41"/>
        <v>489</v>
      </c>
    </row>
    <row r="407" spans="1:18">
      <c r="A407" t="s">
        <v>17</v>
      </c>
      <c r="B407">
        <v>3</v>
      </c>
      <c r="C407">
        <v>406</v>
      </c>
      <c r="D407">
        <f t="shared" si="36"/>
        <v>1484</v>
      </c>
      <c r="E407">
        <f>ROUND(I407*P407*VLOOKUP($A407,ControlTotals!$A$3:$I$12,9,FALSE),0)</f>
        <v>2289</v>
      </c>
      <c r="F407">
        <f t="shared" si="37"/>
        <v>0</v>
      </c>
      <c r="G407">
        <f t="shared" si="38"/>
        <v>137</v>
      </c>
      <c r="H407">
        <v>1522</v>
      </c>
      <c r="I407">
        <v>2630</v>
      </c>
      <c r="J407">
        <v>0</v>
      </c>
      <c r="K407">
        <v>137</v>
      </c>
      <c r="L407">
        <v>1522</v>
      </c>
      <c r="M407" s="17">
        <v>1484.4420651003729</v>
      </c>
      <c r="N407">
        <v>105</v>
      </c>
      <c r="O407" s="17">
        <v>104.65314831791342</v>
      </c>
      <c r="P407">
        <f t="shared" si="39"/>
        <v>0.97532330164282055</v>
      </c>
      <c r="Q407">
        <f t="shared" si="40"/>
        <v>0.99669665064679447</v>
      </c>
      <c r="R407">
        <f t="shared" si="41"/>
        <v>2565</v>
      </c>
    </row>
    <row r="408" spans="1:18">
      <c r="A408" t="s">
        <v>17</v>
      </c>
      <c r="B408">
        <v>3</v>
      </c>
      <c r="C408">
        <v>407</v>
      </c>
      <c r="D408">
        <f t="shared" si="36"/>
        <v>532</v>
      </c>
      <c r="E408">
        <f>ROUND(I408*P408*VLOOKUP($A408,ControlTotals!$A$3:$I$12,9,FALSE),0)</f>
        <v>1218</v>
      </c>
      <c r="F408">
        <f t="shared" si="37"/>
        <v>24</v>
      </c>
      <c r="G408">
        <f t="shared" si="38"/>
        <v>147</v>
      </c>
      <c r="H408">
        <v>538</v>
      </c>
      <c r="I408">
        <v>1379</v>
      </c>
      <c r="J408">
        <v>24</v>
      </c>
      <c r="K408">
        <v>155</v>
      </c>
      <c r="L408">
        <v>538</v>
      </c>
      <c r="M408" s="17">
        <v>532.43586149635155</v>
      </c>
      <c r="N408">
        <v>156</v>
      </c>
      <c r="O408" s="17">
        <v>148.16115198484331</v>
      </c>
      <c r="P408">
        <f t="shared" si="39"/>
        <v>0.98965773512333</v>
      </c>
      <c r="Q408">
        <f t="shared" si="40"/>
        <v>0.94975097426181609</v>
      </c>
      <c r="R408">
        <f t="shared" si="41"/>
        <v>1365</v>
      </c>
    </row>
    <row r="409" spans="1:18">
      <c r="A409" t="s">
        <v>17</v>
      </c>
      <c r="B409">
        <v>3</v>
      </c>
      <c r="C409">
        <v>408</v>
      </c>
      <c r="D409">
        <f t="shared" si="36"/>
        <v>647</v>
      </c>
      <c r="E409">
        <f>ROUND(I409*P409*VLOOKUP($A409,ControlTotals!$A$3:$I$12,9,FALSE),0)</f>
        <v>1189</v>
      </c>
      <c r="F409">
        <f t="shared" si="37"/>
        <v>0</v>
      </c>
      <c r="G409">
        <f t="shared" si="38"/>
        <v>493</v>
      </c>
      <c r="H409">
        <v>968</v>
      </c>
      <c r="I409">
        <v>1994</v>
      </c>
      <c r="J409">
        <v>0</v>
      </c>
      <c r="K409">
        <v>493</v>
      </c>
      <c r="L409">
        <v>968</v>
      </c>
      <c r="M409" s="17">
        <v>646.67100141430228</v>
      </c>
      <c r="N409">
        <v>493</v>
      </c>
      <c r="O409" s="17">
        <v>493</v>
      </c>
      <c r="P409">
        <f t="shared" si="39"/>
        <v>0.66804855518006434</v>
      </c>
      <c r="Q409">
        <f t="shared" si="40"/>
        <v>1</v>
      </c>
      <c r="R409">
        <f t="shared" si="41"/>
        <v>1332</v>
      </c>
    </row>
    <row r="410" spans="1:18">
      <c r="A410" t="s">
        <v>17</v>
      </c>
      <c r="B410">
        <v>3</v>
      </c>
      <c r="C410">
        <v>409</v>
      </c>
      <c r="D410">
        <f t="shared" si="36"/>
        <v>12</v>
      </c>
      <c r="E410">
        <f>ROUND(I410*P410*VLOOKUP($A410,ControlTotals!$A$3:$I$12,9,FALSE),0)</f>
        <v>21</v>
      </c>
      <c r="F410">
        <f t="shared" si="37"/>
        <v>173</v>
      </c>
      <c r="G410">
        <f t="shared" si="38"/>
        <v>12826</v>
      </c>
      <c r="H410">
        <v>12</v>
      </c>
      <c r="I410">
        <v>23</v>
      </c>
      <c r="J410">
        <v>173</v>
      </c>
      <c r="K410">
        <v>13738</v>
      </c>
      <c r="L410">
        <v>12</v>
      </c>
      <c r="M410" s="17">
        <v>12</v>
      </c>
      <c r="N410">
        <v>13738</v>
      </c>
      <c r="O410" s="17">
        <v>12825.988187121551</v>
      </c>
      <c r="P410">
        <f t="shared" si="39"/>
        <v>1</v>
      </c>
      <c r="Q410">
        <f t="shared" si="40"/>
        <v>0.93361393122154257</v>
      </c>
      <c r="R410">
        <f t="shared" si="41"/>
        <v>23</v>
      </c>
    </row>
    <row r="411" spans="1:18">
      <c r="A411" t="s">
        <v>17</v>
      </c>
      <c r="B411">
        <v>3</v>
      </c>
      <c r="C411">
        <v>410</v>
      </c>
      <c r="D411">
        <f t="shared" si="36"/>
        <v>500</v>
      </c>
      <c r="E411">
        <f>ROUND(I411*P411*VLOOKUP($A411,ControlTotals!$A$3:$I$12,9,FALSE),0)</f>
        <v>1358</v>
      </c>
      <c r="F411">
        <f t="shared" si="37"/>
        <v>2</v>
      </c>
      <c r="G411">
        <f t="shared" si="38"/>
        <v>254</v>
      </c>
      <c r="H411">
        <v>510</v>
      </c>
      <c r="I411">
        <v>1554</v>
      </c>
      <c r="J411">
        <v>2</v>
      </c>
      <c r="K411">
        <v>255</v>
      </c>
      <c r="L411">
        <v>510</v>
      </c>
      <c r="M411" s="17">
        <v>499.56724030565914</v>
      </c>
      <c r="N411">
        <v>255</v>
      </c>
      <c r="O411" s="17">
        <v>254.02881529015758</v>
      </c>
      <c r="P411">
        <f t="shared" si="39"/>
        <v>0.9795436084424689</v>
      </c>
      <c r="Q411">
        <f t="shared" si="40"/>
        <v>0.99619143251042186</v>
      </c>
      <c r="R411">
        <f t="shared" si="41"/>
        <v>1522</v>
      </c>
    </row>
    <row r="412" spans="1:18">
      <c r="A412" t="s">
        <v>17</v>
      </c>
      <c r="B412">
        <v>3</v>
      </c>
      <c r="C412">
        <v>411</v>
      </c>
      <c r="D412">
        <f t="shared" si="36"/>
        <v>316</v>
      </c>
      <c r="E412">
        <f>ROUND(I412*P412*VLOOKUP($A412,ControlTotals!$A$3:$I$12,9,FALSE),0)</f>
        <v>751</v>
      </c>
      <c r="F412">
        <f t="shared" si="37"/>
        <v>69</v>
      </c>
      <c r="G412">
        <f t="shared" si="38"/>
        <v>127</v>
      </c>
      <c r="H412">
        <v>316</v>
      </c>
      <c r="I412">
        <v>842</v>
      </c>
      <c r="J412">
        <v>69</v>
      </c>
      <c r="K412">
        <v>132</v>
      </c>
      <c r="L412">
        <v>316</v>
      </c>
      <c r="M412" s="17">
        <v>316</v>
      </c>
      <c r="N412">
        <v>132</v>
      </c>
      <c r="O412" s="17">
        <v>126.51974342303205</v>
      </c>
      <c r="P412">
        <f t="shared" si="39"/>
        <v>1</v>
      </c>
      <c r="Q412">
        <f t="shared" si="40"/>
        <v>0.9584829047199398</v>
      </c>
      <c r="R412">
        <f t="shared" si="41"/>
        <v>842</v>
      </c>
    </row>
    <row r="413" spans="1:18">
      <c r="A413" t="s">
        <v>17</v>
      </c>
      <c r="B413">
        <v>3</v>
      </c>
      <c r="C413">
        <v>412</v>
      </c>
      <c r="D413">
        <f t="shared" si="36"/>
        <v>859</v>
      </c>
      <c r="E413">
        <f>ROUND(I413*P413*VLOOKUP($A413,ControlTotals!$A$3:$I$12,9,FALSE),0)</f>
        <v>2362</v>
      </c>
      <c r="F413">
        <f t="shared" si="37"/>
        <v>0</v>
      </c>
      <c r="G413">
        <f t="shared" si="38"/>
        <v>29</v>
      </c>
      <c r="H413">
        <v>934</v>
      </c>
      <c r="I413">
        <v>2878</v>
      </c>
      <c r="J413">
        <v>0</v>
      </c>
      <c r="K413">
        <v>29</v>
      </c>
      <c r="L413">
        <v>934</v>
      </c>
      <c r="M413" s="17">
        <v>858.88413020074597</v>
      </c>
      <c r="N413">
        <v>29</v>
      </c>
      <c r="O413" s="17">
        <v>29</v>
      </c>
      <c r="P413">
        <f t="shared" si="39"/>
        <v>0.91957615653184799</v>
      </c>
      <c r="Q413">
        <f t="shared" si="40"/>
        <v>1</v>
      </c>
      <c r="R413">
        <f t="shared" si="41"/>
        <v>2647</v>
      </c>
    </row>
    <row r="414" spans="1:18">
      <c r="A414" t="s">
        <v>17</v>
      </c>
      <c r="B414">
        <v>3</v>
      </c>
      <c r="C414">
        <v>413</v>
      </c>
      <c r="D414">
        <f t="shared" si="36"/>
        <v>423</v>
      </c>
      <c r="E414">
        <f>ROUND(I414*P414*VLOOKUP($A414,ControlTotals!$A$3:$I$12,9,FALSE),0)</f>
        <v>1146</v>
      </c>
      <c r="F414">
        <f t="shared" si="37"/>
        <v>0</v>
      </c>
      <c r="G414">
        <f t="shared" si="38"/>
        <v>199</v>
      </c>
      <c r="H414">
        <v>530</v>
      </c>
      <c r="I414">
        <v>1610</v>
      </c>
      <c r="J414">
        <v>0</v>
      </c>
      <c r="K414">
        <v>205</v>
      </c>
      <c r="L414">
        <v>530</v>
      </c>
      <c r="M414" s="17">
        <v>422.89033380476741</v>
      </c>
      <c r="N414">
        <v>205</v>
      </c>
      <c r="O414" s="17">
        <v>199.17289174094549</v>
      </c>
      <c r="P414">
        <f t="shared" si="39"/>
        <v>0.79790629019767434</v>
      </c>
      <c r="Q414">
        <f t="shared" si="40"/>
        <v>0.97157508166314877</v>
      </c>
      <c r="R414">
        <f t="shared" si="41"/>
        <v>1285</v>
      </c>
    </row>
    <row r="415" spans="1:18">
      <c r="A415" t="s">
        <v>17</v>
      </c>
      <c r="B415">
        <v>3</v>
      </c>
      <c r="C415">
        <v>414</v>
      </c>
      <c r="D415">
        <f t="shared" si="36"/>
        <v>434</v>
      </c>
      <c r="E415">
        <f>ROUND(I415*P415*VLOOKUP($A415,ControlTotals!$A$3:$I$12,9,FALSE),0)</f>
        <v>1087</v>
      </c>
      <c r="F415">
        <f t="shared" si="37"/>
        <v>26</v>
      </c>
      <c r="G415">
        <f t="shared" si="38"/>
        <v>128</v>
      </c>
      <c r="H415">
        <v>434</v>
      </c>
      <c r="I415">
        <v>1218</v>
      </c>
      <c r="J415">
        <v>26</v>
      </c>
      <c r="K415">
        <v>128</v>
      </c>
      <c r="L415">
        <v>434</v>
      </c>
      <c r="M415" s="17">
        <v>434</v>
      </c>
      <c r="N415">
        <v>126</v>
      </c>
      <c r="O415" s="17">
        <v>126</v>
      </c>
      <c r="P415">
        <f t="shared" si="39"/>
        <v>1</v>
      </c>
      <c r="Q415">
        <f t="shared" si="40"/>
        <v>1</v>
      </c>
      <c r="R415">
        <f t="shared" si="41"/>
        <v>1218</v>
      </c>
    </row>
    <row r="416" spans="1:18">
      <c r="A416" t="s">
        <v>17</v>
      </c>
      <c r="B416">
        <v>3</v>
      </c>
      <c r="C416">
        <v>415</v>
      </c>
      <c r="D416">
        <f t="shared" si="36"/>
        <v>611</v>
      </c>
      <c r="E416">
        <f>ROUND(I416*P416*VLOOKUP($A416,ControlTotals!$A$3:$I$12,9,FALSE),0)</f>
        <v>1994</v>
      </c>
      <c r="F416">
        <f t="shared" si="37"/>
        <v>0</v>
      </c>
      <c r="G416">
        <f t="shared" si="38"/>
        <v>161</v>
      </c>
      <c r="H416">
        <v>611</v>
      </c>
      <c r="I416">
        <v>2235</v>
      </c>
      <c r="J416">
        <v>0</v>
      </c>
      <c r="K416">
        <v>161</v>
      </c>
      <c r="L416">
        <v>611</v>
      </c>
      <c r="M416" s="17">
        <v>611</v>
      </c>
      <c r="N416">
        <v>161</v>
      </c>
      <c r="O416" s="17">
        <v>161</v>
      </c>
      <c r="P416">
        <f t="shared" si="39"/>
        <v>1</v>
      </c>
      <c r="Q416">
        <f t="shared" si="40"/>
        <v>1</v>
      </c>
      <c r="R416">
        <f t="shared" si="41"/>
        <v>2235</v>
      </c>
    </row>
    <row r="417" spans="1:18">
      <c r="A417" t="s">
        <v>17</v>
      </c>
      <c r="B417">
        <v>3</v>
      </c>
      <c r="C417">
        <v>416</v>
      </c>
      <c r="D417">
        <f t="shared" si="36"/>
        <v>754</v>
      </c>
      <c r="E417">
        <f>ROUND(I417*P417*VLOOKUP($A417,ControlTotals!$A$3:$I$12,9,FALSE),0)</f>
        <v>2266</v>
      </c>
      <c r="F417">
        <f t="shared" si="37"/>
        <v>0</v>
      </c>
      <c r="G417">
        <f t="shared" si="38"/>
        <v>33</v>
      </c>
      <c r="H417">
        <v>754</v>
      </c>
      <c r="I417">
        <v>2539</v>
      </c>
      <c r="J417">
        <v>0</v>
      </c>
      <c r="K417">
        <v>33</v>
      </c>
      <c r="L417">
        <v>754</v>
      </c>
      <c r="M417" s="17">
        <v>754</v>
      </c>
      <c r="N417">
        <v>33</v>
      </c>
      <c r="O417" s="17">
        <v>33</v>
      </c>
      <c r="P417">
        <f t="shared" si="39"/>
        <v>1</v>
      </c>
      <c r="Q417">
        <f t="shared" si="40"/>
        <v>1</v>
      </c>
      <c r="R417">
        <f t="shared" si="41"/>
        <v>2539</v>
      </c>
    </row>
    <row r="418" spans="1:18">
      <c r="A418" t="s">
        <v>17</v>
      </c>
      <c r="B418">
        <v>3</v>
      </c>
      <c r="C418">
        <v>417</v>
      </c>
      <c r="D418">
        <f t="shared" si="36"/>
        <v>852</v>
      </c>
      <c r="E418">
        <f>ROUND(I418*P418*VLOOKUP($A418,ControlTotals!$A$3:$I$12,9,FALSE),0)</f>
        <v>2584</v>
      </c>
      <c r="F418">
        <f t="shared" si="37"/>
        <v>8</v>
      </c>
      <c r="G418">
        <f t="shared" si="38"/>
        <v>229</v>
      </c>
      <c r="H418">
        <v>920</v>
      </c>
      <c r="I418">
        <v>3127</v>
      </c>
      <c r="J418">
        <v>9</v>
      </c>
      <c r="K418">
        <v>229</v>
      </c>
      <c r="L418">
        <v>920</v>
      </c>
      <c r="M418" s="17">
        <v>851.83930333030651</v>
      </c>
      <c r="N418">
        <v>229</v>
      </c>
      <c r="O418" s="17">
        <v>229</v>
      </c>
      <c r="P418">
        <f t="shared" si="39"/>
        <v>0.92591228622859401</v>
      </c>
      <c r="Q418">
        <f t="shared" si="40"/>
        <v>1</v>
      </c>
      <c r="R418">
        <f t="shared" si="41"/>
        <v>2895</v>
      </c>
    </row>
    <row r="419" spans="1:18">
      <c r="A419" t="s">
        <v>17</v>
      </c>
      <c r="B419">
        <v>3</v>
      </c>
      <c r="C419">
        <v>418</v>
      </c>
      <c r="D419">
        <f t="shared" si="36"/>
        <v>771</v>
      </c>
      <c r="E419">
        <f>ROUND(I419*P419*VLOOKUP($A419,ControlTotals!$A$3:$I$12,9,FALSE),0)</f>
        <v>2510</v>
      </c>
      <c r="F419">
        <f t="shared" si="37"/>
        <v>21</v>
      </c>
      <c r="G419">
        <f t="shared" si="38"/>
        <v>585</v>
      </c>
      <c r="H419">
        <v>880</v>
      </c>
      <c r="I419">
        <v>3208</v>
      </c>
      <c r="J419">
        <v>24</v>
      </c>
      <c r="K419">
        <v>617</v>
      </c>
      <c r="L419">
        <v>880</v>
      </c>
      <c r="M419" s="17">
        <v>771.49929917885538</v>
      </c>
      <c r="N419">
        <v>434</v>
      </c>
      <c r="O419" s="17">
        <v>411.31589999153778</v>
      </c>
      <c r="P419">
        <f t="shared" si="39"/>
        <v>0.87670374906688109</v>
      </c>
      <c r="Q419">
        <f t="shared" si="40"/>
        <v>0.94773248845976443</v>
      </c>
      <c r="R419">
        <f t="shared" si="41"/>
        <v>2812</v>
      </c>
    </row>
    <row r="420" spans="1:18">
      <c r="A420" t="s">
        <v>17</v>
      </c>
      <c r="B420">
        <v>3</v>
      </c>
      <c r="C420">
        <v>419</v>
      </c>
      <c r="D420">
        <f t="shared" si="36"/>
        <v>560</v>
      </c>
      <c r="E420">
        <f>ROUND(I420*P420*VLOOKUP($A420,ControlTotals!$A$3:$I$12,9,FALSE),0)</f>
        <v>1677</v>
      </c>
      <c r="F420">
        <f t="shared" si="37"/>
        <v>19</v>
      </c>
      <c r="G420">
        <f t="shared" si="38"/>
        <v>605</v>
      </c>
      <c r="H420">
        <v>631</v>
      </c>
      <c r="I420">
        <v>2117</v>
      </c>
      <c r="J420">
        <v>21</v>
      </c>
      <c r="K420">
        <v>641</v>
      </c>
      <c r="L420">
        <v>631</v>
      </c>
      <c r="M420" s="17">
        <v>560.05723407848234</v>
      </c>
      <c r="N420">
        <v>641</v>
      </c>
      <c r="O420" s="17">
        <v>604.92742506299578</v>
      </c>
      <c r="P420">
        <f t="shared" si="39"/>
        <v>0.88757089394371214</v>
      </c>
      <c r="Q420">
        <f t="shared" si="40"/>
        <v>0.94372453207955664</v>
      </c>
      <c r="R420">
        <f t="shared" si="41"/>
        <v>1879</v>
      </c>
    </row>
    <row r="421" spans="1:18">
      <c r="A421" t="s">
        <v>17</v>
      </c>
      <c r="B421">
        <v>3</v>
      </c>
      <c r="C421">
        <v>420</v>
      </c>
      <c r="D421">
        <f t="shared" si="36"/>
        <v>402</v>
      </c>
      <c r="E421">
        <f>ROUND(I421*P421*VLOOKUP($A421,ControlTotals!$A$3:$I$12,9,FALSE),0)</f>
        <v>1471</v>
      </c>
      <c r="F421">
        <f t="shared" si="37"/>
        <v>12</v>
      </c>
      <c r="G421">
        <f t="shared" si="38"/>
        <v>55</v>
      </c>
      <c r="H421">
        <v>402</v>
      </c>
      <c r="I421">
        <v>1648</v>
      </c>
      <c r="J421">
        <v>12</v>
      </c>
      <c r="K421">
        <v>58</v>
      </c>
      <c r="L421">
        <v>402</v>
      </c>
      <c r="M421" s="17">
        <v>402</v>
      </c>
      <c r="N421">
        <v>58</v>
      </c>
      <c r="O421" s="17">
        <v>54.531483179134213</v>
      </c>
      <c r="P421">
        <f t="shared" si="39"/>
        <v>1</v>
      </c>
      <c r="Q421">
        <f t="shared" si="40"/>
        <v>0.94019798584714165</v>
      </c>
      <c r="R421">
        <f t="shared" si="41"/>
        <v>1648</v>
      </c>
    </row>
    <row r="422" spans="1:18">
      <c r="A422" t="s">
        <v>17</v>
      </c>
      <c r="B422">
        <v>3</v>
      </c>
      <c r="C422">
        <v>421</v>
      </c>
      <c r="D422">
        <f t="shared" si="36"/>
        <v>296</v>
      </c>
      <c r="E422">
        <f>ROUND(I422*P422*VLOOKUP($A422,ControlTotals!$A$3:$I$12,9,FALSE),0)</f>
        <v>1020</v>
      </c>
      <c r="F422">
        <f t="shared" si="37"/>
        <v>0</v>
      </c>
      <c r="G422">
        <f t="shared" si="38"/>
        <v>8</v>
      </c>
      <c r="H422">
        <v>296</v>
      </c>
      <c r="I422">
        <v>1143</v>
      </c>
      <c r="J422">
        <v>0</v>
      </c>
      <c r="K422">
        <v>8</v>
      </c>
      <c r="L422">
        <v>296</v>
      </c>
      <c r="M422" s="17">
        <v>296</v>
      </c>
      <c r="N422">
        <v>8</v>
      </c>
      <c r="O422" s="17">
        <v>8</v>
      </c>
      <c r="P422">
        <f t="shared" si="39"/>
        <v>1</v>
      </c>
      <c r="Q422">
        <f t="shared" si="40"/>
        <v>1</v>
      </c>
      <c r="R422">
        <f t="shared" si="41"/>
        <v>1143</v>
      </c>
    </row>
    <row r="423" spans="1:18">
      <c r="A423" t="s">
        <v>17</v>
      </c>
      <c r="B423">
        <v>3</v>
      </c>
      <c r="C423">
        <v>422</v>
      </c>
      <c r="D423">
        <f t="shared" si="36"/>
        <v>523</v>
      </c>
      <c r="E423">
        <f>ROUND(I423*P423*VLOOKUP($A423,ControlTotals!$A$3:$I$12,9,FALSE),0)</f>
        <v>1692</v>
      </c>
      <c r="F423">
        <f t="shared" si="37"/>
        <v>94</v>
      </c>
      <c r="G423">
        <f t="shared" si="38"/>
        <v>209</v>
      </c>
      <c r="H423">
        <v>909</v>
      </c>
      <c r="I423">
        <v>3296</v>
      </c>
      <c r="J423">
        <v>163</v>
      </c>
      <c r="K423">
        <v>209</v>
      </c>
      <c r="L423">
        <v>909</v>
      </c>
      <c r="M423" s="17">
        <v>522.98789130938906</v>
      </c>
      <c r="N423">
        <v>209</v>
      </c>
      <c r="O423" s="17">
        <v>209</v>
      </c>
      <c r="P423">
        <f t="shared" si="39"/>
        <v>0.5753442148618142</v>
      </c>
      <c r="Q423">
        <f t="shared" si="40"/>
        <v>1</v>
      </c>
      <c r="R423">
        <f t="shared" si="41"/>
        <v>1896</v>
      </c>
    </row>
    <row r="424" spans="1:18">
      <c r="A424" t="s">
        <v>17</v>
      </c>
      <c r="B424">
        <v>3</v>
      </c>
      <c r="C424">
        <v>423</v>
      </c>
      <c r="D424">
        <f t="shared" si="36"/>
        <v>619</v>
      </c>
      <c r="E424">
        <f>ROUND(I424*P424*VLOOKUP($A424,ControlTotals!$A$3:$I$12,9,FALSE),0)</f>
        <v>1026</v>
      </c>
      <c r="F424">
        <f t="shared" si="37"/>
        <v>0</v>
      </c>
      <c r="G424">
        <f t="shared" si="38"/>
        <v>26</v>
      </c>
      <c r="H424">
        <v>650</v>
      </c>
      <c r="I424">
        <v>1207</v>
      </c>
      <c r="J424">
        <v>0</v>
      </c>
      <c r="K424">
        <v>26</v>
      </c>
      <c r="L424">
        <v>650</v>
      </c>
      <c r="M424" s="17">
        <v>619.39723822993358</v>
      </c>
      <c r="N424">
        <v>20</v>
      </c>
      <c r="O424" s="17">
        <v>20</v>
      </c>
      <c r="P424">
        <f t="shared" si="39"/>
        <v>0.95291882804605166</v>
      </c>
      <c r="Q424">
        <f t="shared" si="40"/>
        <v>1</v>
      </c>
      <c r="R424">
        <f t="shared" si="41"/>
        <v>1150</v>
      </c>
    </row>
    <row r="425" spans="1:18">
      <c r="A425" t="s">
        <v>17</v>
      </c>
      <c r="B425">
        <v>3</v>
      </c>
      <c r="C425">
        <v>424</v>
      </c>
      <c r="D425">
        <f t="shared" si="36"/>
        <v>479</v>
      </c>
      <c r="E425">
        <f>ROUND(I425*P425*VLOOKUP($A425,ControlTotals!$A$3:$I$12,9,FALSE),0)</f>
        <v>742</v>
      </c>
      <c r="F425">
        <f t="shared" si="37"/>
        <v>0</v>
      </c>
      <c r="G425">
        <f t="shared" si="38"/>
        <v>149</v>
      </c>
      <c r="H425">
        <v>492</v>
      </c>
      <c r="I425">
        <v>855</v>
      </c>
      <c r="J425">
        <v>0</v>
      </c>
      <c r="K425">
        <v>149</v>
      </c>
      <c r="L425">
        <v>492</v>
      </c>
      <c r="M425" s="17">
        <v>478.78517105383492</v>
      </c>
      <c r="N425">
        <v>114</v>
      </c>
      <c r="O425" s="17">
        <v>114</v>
      </c>
      <c r="P425">
        <f t="shared" si="39"/>
        <v>0.97314059157283517</v>
      </c>
      <c r="Q425">
        <f t="shared" si="40"/>
        <v>1</v>
      </c>
      <c r="R425">
        <f t="shared" si="41"/>
        <v>832</v>
      </c>
    </row>
    <row r="426" spans="1:18">
      <c r="A426" t="s">
        <v>17</v>
      </c>
      <c r="B426">
        <v>3</v>
      </c>
      <c r="C426">
        <v>425</v>
      </c>
      <c r="D426">
        <f t="shared" si="36"/>
        <v>765</v>
      </c>
      <c r="E426">
        <f>ROUND(I426*P426*VLOOKUP($A426,ControlTotals!$A$3:$I$12,9,FALSE),0)</f>
        <v>1367</v>
      </c>
      <c r="F426">
        <f t="shared" si="37"/>
        <v>2</v>
      </c>
      <c r="G426">
        <f t="shared" si="38"/>
        <v>59</v>
      </c>
      <c r="H426">
        <v>798</v>
      </c>
      <c r="I426">
        <v>1597</v>
      </c>
      <c r="J426">
        <v>2</v>
      </c>
      <c r="K426">
        <v>59</v>
      </c>
      <c r="L426">
        <v>798</v>
      </c>
      <c r="M426" s="17">
        <v>765.31068629106539</v>
      </c>
      <c r="N426">
        <v>45</v>
      </c>
      <c r="O426" s="17">
        <v>45</v>
      </c>
      <c r="P426">
        <f t="shared" si="39"/>
        <v>0.9590359477331647</v>
      </c>
      <c r="Q426">
        <f t="shared" si="40"/>
        <v>1</v>
      </c>
      <c r="R426">
        <f t="shared" si="41"/>
        <v>1532</v>
      </c>
    </row>
    <row r="427" spans="1:18">
      <c r="A427" t="s">
        <v>17</v>
      </c>
      <c r="B427">
        <v>3</v>
      </c>
      <c r="C427">
        <v>426</v>
      </c>
      <c r="D427">
        <f t="shared" si="36"/>
        <v>971</v>
      </c>
      <c r="E427">
        <f>ROUND(I427*P427*VLOOKUP($A427,ControlTotals!$A$3:$I$12,9,FALSE),0)</f>
        <v>1652</v>
      </c>
      <c r="F427">
        <f t="shared" si="37"/>
        <v>5</v>
      </c>
      <c r="G427">
        <f t="shared" si="38"/>
        <v>1255</v>
      </c>
      <c r="H427">
        <v>1491</v>
      </c>
      <c r="I427">
        <v>2844</v>
      </c>
      <c r="J427">
        <v>7</v>
      </c>
      <c r="K427">
        <v>1281</v>
      </c>
      <c r="L427">
        <v>1491</v>
      </c>
      <c r="M427" s="17">
        <v>970.75304990887037</v>
      </c>
      <c r="N427">
        <v>1300</v>
      </c>
      <c r="O427" s="17">
        <v>1273.3617908157507</v>
      </c>
      <c r="P427">
        <f t="shared" si="39"/>
        <v>0.65107515084431278</v>
      </c>
      <c r="Q427">
        <f t="shared" si="40"/>
        <v>0.9795090698582698</v>
      </c>
      <c r="R427">
        <f t="shared" si="41"/>
        <v>1852</v>
      </c>
    </row>
    <row r="428" spans="1:18">
      <c r="A428" t="s">
        <v>17</v>
      </c>
      <c r="B428">
        <v>3</v>
      </c>
      <c r="C428">
        <v>427</v>
      </c>
      <c r="D428">
        <f t="shared" si="36"/>
        <v>887</v>
      </c>
      <c r="E428">
        <f>ROUND(I428*P428*VLOOKUP($A428,ControlTotals!$A$3:$I$12,9,FALSE),0)</f>
        <v>1611</v>
      </c>
      <c r="F428">
        <f t="shared" si="37"/>
        <v>0</v>
      </c>
      <c r="G428">
        <f t="shared" si="38"/>
        <v>95</v>
      </c>
      <c r="H428">
        <v>968</v>
      </c>
      <c r="I428">
        <v>1971</v>
      </c>
      <c r="J428">
        <v>0</v>
      </c>
      <c r="K428">
        <v>95</v>
      </c>
      <c r="L428">
        <v>968</v>
      </c>
      <c r="M428" s="17">
        <v>886.62447438414142</v>
      </c>
      <c r="N428">
        <v>95</v>
      </c>
      <c r="O428" s="17">
        <v>95</v>
      </c>
      <c r="P428">
        <f t="shared" si="39"/>
        <v>0.91593437436378244</v>
      </c>
      <c r="Q428">
        <f t="shared" si="40"/>
        <v>1</v>
      </c>
      <c r="R428">
        <f t="shared" si="41"/>
        <v>1805</v>
      </c>
    </row>
    <row r="429" spans="1:18">
      <c r="A429" t="s">
        <v>17</v>
      </c>
      <c r="B429">
        <v>3</v>
      </c>
      <c r="C429">
        <v>428</v>
      </c>
      <c r="D429">
        <f t="shared" si="36"/>
        <v>541</v>
      </c>
      <c r="E429">
        <f>ROUND(I429*P429*VLOOKUP($A429,ControlTotals!$A$3:$I$12,9,FALSE),0)</f>
        <v>1615</v>
      </c>
      <c r="F429">
        <f t="shared" si="37"/>
        <v>33</v>
      </c>
      <c r="G429">
        <f t="shared" si="38"/>
        <v>52</v>
      </c>
      <c r="H429">
        <v>541</v>
      </c>
      <c r="I429">
        <v>1810</v>
      </c>
      <c r="J429">
        <v>33</v>
      </c>
      <c r="K429">
        <v>52</v>
      </c>
      <c r="L429">
        <v>541</v>
      </c>
      <c r="M429" s="17">
        <v>541</v>
      </c>
      <c r="N429">
        <v>52</v>
      </c>
      <c r="O429" s="17">
        <v>52</v>
      </c>
      <c r="P429">
        <f t="shared" si="39"/>
        <v>1</v>
      </c>
      <c r="Q429">
        <f t="shared" si="40"/>
        <v>1</v>
      </c>
      <c r="R429">
        <f t="shared" si="41"/>
        <v>1810</v>
      </c>
    </row>
    <row r="430" spans="1:18">
      <c r="A430" t="s">
        <v>17</v>
      </c>
      <c r="B430">
        <v>3</v>
      </c>
      <c r="C430">
        <v>429</v>
      </c>
      <c r="D430">
        <f t="shared" si="36"/>
        <v>377</v>
      </c>
      <c r="E430">
        <f>ROUND(I430*P430*VLOOKUP($A430,ControlTotals!$A$3:$I$12,9,FALSE),0)</f>
        <v>1134</v>
      </c>
      <c r="F430">
        <f t="shared" si="37"/>
        <v>2</v>
      </c>
      <c r="G430">
        <f t="shared" si="38"/>
        <v>208</v>
      </c>
      <c r="H430">
        <v>377</v>
      </c>
      <c r="I430">
        <v>1271</v>
      </c>
      <c r="J430">
        <v>2</v>
      </c>
      <c r="K430">
        <v>221</v>
      </c>
      <c r="L430">
        <v>377</v>
      </c>
      <c r="M430" s="17">
        <v>377</v>
      </c>
      <c r="N430">
        <v>221</v>
      </c>
      <c r="O430" s="17">
        <v>208.23585809921391</v>
      </c>
      <c r="P430">
        <f t="shared" si="39"/>
        <v>1</v>
      </c>
      <c r="Q430">
        <f t="shared" si="40"/>
        <v>0.94224370180639783</v>
      </c>
      <c r="R430">
        <f t="shared" si="41"/>
        <v>1271</v>
      </c>
    </row>
    <row r="431" spans="1:18">
      <c r="A431" t="s">
        <v>17</v>
      </c>
      <c r="B431">
        <v>3</v>
      </c>
      <c r="C431">
        <v>430</v>
      </c>
      <c r="D431">
        <f t="shared" si="36"/>
        <v>360</v>
      </c>
      <c r="E431">
        <f>ROUND(I431*P431*VLOOKUP($A431,ControlTotals!$A$3:$I$12,9,FALSE),0)</f>
        <v>1152</v>
      </c>
      <c r="F431">
        <f t="shared" si="37"/>
        <v>16</v>
      </c>
      <c r="G431">
        <f t="shared" si="38"/>
        <v>287</v>
      </c>
      <c r="H431">
        <v>377</v>
      </c>
      <c r="I431">
        <v>1351</v>
      </c>
      <c r="J431">
        <v>17</v>
      </c>
      <c r="K431">
        <v>293</v>
      </c>
      <c r="L431">
        <v>377</v>
      </c>
      <c r="M431" s="17">
        <v>360.30758448905465</v>
      </c>
      <c r="N431">
        <v>293</v>
      </c>
      <c r="O431" s="17">
        <v>287.38100275019741</v>
      </c>
      <c r="P431">
        <f t="shared" si="39"/>
        <v>0.95572303577998585</v>
      </c>
      <c r="Q431">
        <f t="shared" si="40"/>
        <v>0.98082253498360894</v>
      </c>
      <c r="R431">
        <f t="shared" si="41"/>
        <v>1291</v>
      </c>
    </row>
    <row r="432" spans="1:18">
      <c r="A432" t="s">
        <v>17</v>
      </c>
      <c r="B432">
        <v>3</v>
      </c>
      <c r="C432">
        <v>431</v>
      </c>
      <c r="D432">
        <f t="shared" si="36"/>
        <v>416</v>
      </c>
      <c r="E432">
        <f>ROUND(I432*P432*VLOOKUP($A432,ControlTotals!$A$3:$I$12,9,FALSE),0)</f>
        <v>1226</v>
      </c>
      <c r="F432">
        <f t="shared" si="37"/>
        <v>14</v>
      </c>
      <c r="G432">
        <f t="shared" si="38"/>
        <v>262</v>
      </c>
      <c r="H432">
        <v>416</v>
      </c>
      <c r="I432">
        <v>1374</v>
      </c>
      <c r="J432">
        <v>14</v>
      </c>
      <c r="K432">
        <v>268</v>
      </c>
      <c r="L432">
        <v>416</v>
      </c>
      <c r="M432" s="17">
        <v>416</v>
      </c>
      <c r="N432">
        <v>268</v>
      </c>
      <c r="O432" s="17">
        <v>261.8954103952762</v>
      </c>
      <c r="P432">
        <f t="shared" si="39"/>
        <v>1</v>
      </c>
      <c r="Q432">
        <f t="shared" si="40"/>
        <v>0.97722168057938885</v>
      </c>
      <c r="R432">
        <f t="shared" si="41"/>
        <v>1374</v>
      </c>
    </row>
    <row r="433" spans="1:18">
      <c r="A433" t="s">
        <v>17</v>
      </c>
      <c r="B433">
        <v>3</v>
      </c>
      <c r="C433">
        <v>432</v>
      </c>
      <c r="D433">
        <f t="shared" si="36"/>
        <v>789</v>
      </c>
      <c r="E433">
        <f>ROUND(I433*P433*VLOOKUP($A433,ControlTotals!$A$3:$I$12,9,FALSE),0)</f>
        <v>2536</v>
      </c>
      <c r="F433">
        <f t="shared" si="37"/>
        <v>27</v>
      </c>
      <c r="G433">
        <f t="shared" si="38"/>
        <v>50</v>
      </c>
      <c r="H433">
        <v>973</v>
      </c>
      <c r="I433">
        <v>3503</v>
      </c>
      <c r="J433">
        <v>33</v>
      </c>
      <c r="K433">
        <v>50</v>
      </c>
      <c r="L433">
        <v>973</v>
      </c>
      <c r="M433" s="17">
        <v>789.38342937960135</v>
      </c>
      <c r="N433">
        <v>52</v>
      </c>
      <c r="O433" s="17">
        <v>51.861259327165371</v>
      </c>
      <c r="P433">
        <f t="shared" si="39"/>
        <v>0.81128821107872695</v>
      </c>
      <c r="Q433">
        <f t="shared" si="40"/>
        <v>0.99733191013779554</v>
      </c>
      <c r="R433">
        <f t="shared" si="41"/>
        <v>2842</v>
      </c>
    </row>
    <row r="434" spans="1:18">
      <c r="A434" t="s">
        <v>17</v>
      </c>
      <c r="B434">
        <v>3</v>
      </c>
      <c r="C434">
        <v>433</v>
      </c>
      <c r="D434">
        <f t="shared" si="36"/>
        <v>617</v>
      </c>
      <c r="E434">
        <f>ROUND(I434*P434*VLOOKUP($A434,ControlTotals!$A$3:$I$12,9,FALSE),0)</f>
        <v>1861</v>
      </c>
      <c r="F434">
        <f t="shared" si="37"/>
        <v>33</v>
      </c>
      <c r="G434">
        <f t="shared" si="38"/>
        <v>199</v>
      </c>
      <c r="H434">
        <v>872</v>
      </c>
      <c r="I434">
        <v>2946</v>
      </c>
      <c r="J434">
        <v>47</v>
      </c>
      <c r="K434">
        <v>199</v>
      </c>
      <c r="L434">
        <v>872</v>
      </c>
      <c r="M434" s="17">
        <v>617.44066345808358</v>
      </c>
      <c r="N434">
        <v>206</v>
      </c>
      <c r="O434" s="17">
        <v>206</v>
      </c>
      <c r="P434">
        <f t="shared" si="39"/>
        <v>0.70807415534183893</v>
      </c>
      <c r="Q434">
        <f t="shared" si="40"/>
        <v>1</v>
      </c>
      <c r="R434">
        <f t="shared" si="41"/>
        <v>2086</v>
      </c>
    </row>
    <row r="435" spans="1:18">
      <c r="A435" t="s">
        <v>17</v>
      </c>
      <c r="B435">
        <v>3</v>
      </c>
      <c r="C435">
        <v>434</v>
      </c>
      <c r="D435">
        <f t="shared" si="36"/>
        <v>292</v>
      </c>
      <c r="E435">
        <f>ROUND(I435*P435*VLOOKUP($A435,ControlTotals!$A$3:$I$12,9,FALSE),0)</f>
        <v>858</v>
      </c>
      <c r="F435">
        <f t="shared" si="37"/>
        <v>13</v>
      </c>
      <c r="G435">
        <f t="shared" si="38"/>
        <v>360</v>
      </c>
      <c r="H435">
        <v>380</v>
      </c>
      <c r="I435">
        <v>1250</v>
      </c>
      <c r="J435">
        <v>17</v>
      </c>
      <c r="K435">
        <v>374</v>
      </c>
      <c r="L435">
        <v>380</v>
      </c>
      <c r="M435" s="17">
        <v>292.36481856753699</v>
      </c>
      <c r="N435">
        <v>387</v>
      </c>
      <c r="O435" s="17">
        <v>372.57097002519833</v>
      </c>
      <c r="P435">
        <f t="shared" si="39"/>
        <v>0.76938110149351835</v>
      </c>
      <c r="Q435">
        <f t="shared" si="40"/>
        <v>0.96271568481963399</v>
      </c>
      <c r="R435">
        <f t="shared" si="41"/>
        <v>962</v>
      </c>
    </row>
    <row r="436" spans="1:18">
      <c r="A436" t="s">
        <v>17</v>
      </c>
      <c r="B436">
        <v>3</v>
      </c>
      <c r="C436">
        <v>435</v>
      </c>
      <c r="D436">
        <f t="shared" si="36"/>
        <v>386</v>
      </c>
      <c r="E436">
        <f>ROUND(I436*P436*VLOOKUP($A436,ControlTotals!$A$3:$I$12,9,FALSE),0)</f>
        <v>1171</v>
      </c>
      <c r="F436">
        <f t="shared" si="37"/>
        <v>0</v>
      </c>
      <c r="G436">
        <f t="shared" si="38"/>
        <v>6</v>
      </c>
      <c r="H436">
        <v>398</v>
      </c>
      <c r="I436">
        <v>1353</v>
      </c>
      <c r="J436">
        <v>0</v>
      </c>
      <c r="K436">
        <v>6</v>
      </c>
      <c r="L436">
        <v>398</v>
      </c>
      <c r="M436" s="17">
        <v>386.17620567974706</v>
      </c>
      <c r="N436">
        <v>6</v>
      </c>
      <c r="O436" s="17">
        <v>6</v>
      </c>
      <c r="P436">
        <f t="shared" si="39"/>
        <v>0.97029197406971623</v>
      </c>
      <c r="Q436">
        <f t="shared" si="40"/>
        <v>1</v>
      </c>
      <c r="R436">
        <f t="shared" si="41"/>
        <v>1313</v>
      </c>
    </row>
    <row r="437" spans="1:18">
      <c r="A437" t="s">
        <v>17</v>
      </c>
      <c r="B437">
        <v>3</v>
      </c>
      <c r="C437">
        <v>436</v>
      </c>
      <c r="D437">
        <f t="shared" si="36"/>
        <v>469</v>
      </c>
      <c r="E437">
        <f>ROUND(I437*P437*VLOOKUP($A437,ControlTotals!$A$3:$I$12,9,FALSE),0)</f>
        <v>1490</v>
      </c>
      <c r="F437">
        <f t="shared" si="37"/>
        <v>0</v>
      </c>
      <c r="G437">
        <f t="shared" si="38"/>
        <v>0</v>
      </c>
      <c r="H437">
        <v>471</v>
      </c>
      <c r="I437">
        <v>1677</v>
      </c>
      <c r="J437">
        <v>0</v>
      </c>
      <c r="K437">
        <v>0</v>
      </c>
      <c r="L437">
        <v>471</v>
      </c>
      <c r="M437" s="17">
        <v>468.91344806113182</v>
      </c>
      <c r="N437">
        <v>0</v>
      </c>
      <c r="O437" s="17">
        <v>0</v>
      </c>
      <c r="P437">
        <f t="shared" si="39"/>
        <v>0.99556995342066201</v>
      </c>
      <c r="Q437">
        <f t="shared" si="40"/>
        <v>0</v>
      </c>
      <c r="R437">
        <f t="shared" si="41"/>
        <v>1670</v>
      </c>
    </row>
    <row r="438" spans="1:18">
      <c r="A438" t="s">
        <v>17</v>
      </c>
      <c r="B438">
        <v>3</v>
      </c>
      <c r="C438">
        <v>437</v>
      </c>
      <c r="D438">
        <f t="shared" si="36"/>
        <v>534</v>
      </c>
      <c r="E438">
        <f>ROUND(I438*P438*VLOOKUP($A438,ControlTotals!$A$3:$I$12,9,FALSE),0)</f>
        <v>1763</v>
      </c>
      <c r="F438">
        <f t="shared" si="37"/>
        <v>0</v>
      </c>
      <c r="G438">
        <f t="shared" si="38"/>
        <v>113</v>
      </c>
      <c r="H438">
        <v>551</v>
      </c>
      <c r="I438">
        <v>2038</v>
      </c>
      <c r="J438">
        <v>0</v>
      </c>
      <c r="K438">
        <v>113</v>
      </c>
      <c r="L438">
        <v>551</v>
      </c>
      <c r="M438" s="17">
        <v>534.30758448905465</v>
      </c>
      <c r="N438">
        <v>117</v>
      </c>
      <c r="O438" s="17">
        <v>117</v>
      </c>
      <c r="P438">
        <f t="shared" si="39"/>
        <v>0.96970523500735872</v>
      </c>
      <c r="Q438">
        <f t="shared" si="40"/>
        <v>1</v>
      </c>
      <c r="R438">
        <f t="shared" si="41"/>
        <v>1976</v>
      </c>
    </row>
    <row r="439" spans="1:18">
      <c r="A439" t="s">
        <v>17</v>
      </c>
      <c r="B439">
        <v>3</v>
      </c>
      <c r="C439">
        <v>438</v>
      </c>
      <c r="D439">
        <f t="shared" si="36"/>
        <v>913</v>
      </c>
      <c r="E439">
        <f>ROUND(I439*P439*VLOOKUP($A439,ControlTotals!$A$3:$I$12,9,FALSE),0)</f>
        <v>2716</v>
      </c>
      <c r="F439">
        <f t="shared" si="37"/>
        <v>164</v>
      </c>
      <c r="G439">
        <f t="shared" si="38"/>
        <v>413</v>
      </c>
      <c r="H439">
        <v>1155</v>
      </c>
      <c r="I439">
        <v>3851</v>
      </c>
      <c r="J439">
        <v>208</v>
      </c>
      <c r="K439">
        <v>422</v>
      </c>
      <c r="L439">
        <v>1155</v>
      </c>
      <c r="M439" s="17">
        <v>912.95997509129256</v>
      </c>
      <c r="N439">
        <v>422</v>
      </c>
      <c r="O439" s="17">
        <v>412.77374525649702</v>
      </c>
      <c r="P439">
        <f t="shared" si="39"/>
        <v>0.79044153687557794</v>
      </c>
      <c r="Q439">
        <f t="shared" si="40"/>
        <v>0.97813683710070387</v>
      </c>
      <c r="R439">
        <f t="shared" si="41"/>
        <v>3044</v>
      </c>
    </row>
    <row r="440" spans="1:18">
      <c r="A440" t="s">
        <v>17</v>
      </c>
      <c r="B440">
        <v>3</v>
      </c>
      <c r="C440">
        <v>439</v>
      </c>
      <c r="D440">
        <f t="shared" si="36"/>
        <v>733</v>
      </c>
      <c r="E440">
        <f>ROUND(I440*P440*VLOOKUP($A440,ControlTotals!$A$3:$I$12,9,FALSE),0)</f>
        <v>1346</v>
      </c>
      <c r="F440">
        <f t="shared" si="37"/>
        <v>8</v>
      </c>
      <c r="G440">
        <f t="shared" si="38"/>
        <v>5955</v>
      </c>
      <c r="H440">
        <v>1675</v>
      </c>
      <c r="I440">
        <v>3445</v>
      </c>
      <c r="J440">
        <v>19</v>
      </c>
      <c r="K440">
        <v>5985</v>
      </c>
      <c r="L440">
        <v>1675</v>
      </c>
      <c r="M440" s="17">
        <v>733.26955825750065</v>
      </c>
      <c r="N440">
        <v>5985</v>
      </c>
      <c r="O440" s="17">
        <v>5954.893273994885</v>
      </c>
      <c r="P440">
        <f t="shared" si="39"/>
        <v>0.43777287060149295</v>
      </c>
      <c r="Q440">
        <f t="shared" si="40"/>
        <v>0.99496963642353964</v>
      </c>
      <c r="R440">
        <f t="shared" si="41"/>
        <v>1508</v>
      </c>
    </row>
    <row r="441" spans="1:18">
      <c r="A441" t="s">
        <v>17</v>
      </c>
      <c r="B441">
        <v>3</v>
      </c>
      <c r="C441">
        <v>440</v>
      </c>
      <c r="D441">
        <f t="shared" si="36"/>
        <v>1635</v>
      </c>
      <c r="E441">
        <f>ROUND(I441*P441*VLOOKUP($A441,ControlTotals!$A$3:$I$12,9,FALSE),0)</f>
        <v>1904</v>
      </c>
      <c r="F441">
        <f t="shared" si="37"/>
        <v>109</v>
      </c>
      <c r="G441">
        <f t="shared" si="38"/>
        <v>4717</v>
      </c>
      <c r="H441">
        <v>4031</v>
      </c>
      <c r="I441">
        <v>5260</v>
      </c>
      <c r="J441">
        <v>268</v>
      </c>
      <c r="K441">
        <v>4836</v>
      </c>
      <c r="L441">
        <v>4031</v>
      </c>
      <c r="M441" s="17">
        <v>1634.9428568663884</v>
      </c>
      <c r="N441">
        <v>4836</v>
      </c>
      <c r="O441" s="17">
        <v>4716.5442806893825</v>
      </c>
      <c r="P441">
        <f t="shared" si="39"/>
        <v>0.40559237332334119</v>
      </c>
      <c r="Q441">
        <f t="shared" si="40"/>
        <v>0.97529865192088139</v>
      </c>
      <c r="R441">
        <f t="shared" si="41"/>
        <v>2133</v>
      </c>
    </row>
    <row r="442" spans="1:18">
      <c r="A442" t="s">
        <v>17</v>
      </c>
      <c r="B442">
        <v>3</v>
      </c>
      <c r="C442">
        <v>441</v>
      </c>
      <c r="D442">
        <f t="shared" si="36"/>
        <v>979</v>
      </c>
      <c r="E442">
        <f>ROUND(I442*P442*VLOOKUP($A442,ControlTotals!$A$3:$I$12,9,FALSE),0)</f>
        <v>1931</v>
      </c>
      <c r="F442">
        <f t="shared" si="37"/>
        <v>124</v>
      </c>
      <c r="G442">
        <f t="shared" si="38"/>
        <v>1766</v>
      </c>
      <c r="H442">
        <v>1457</v>
      </c>
      <c r="I442">
        <v>3220</v>
      </c>
      <c r="J442">
        <v>185</v>
      </c>
      <c r="K442">
        <v>1833</v>
      </c>
      <c r="L442">
        <v>1457</v>
      </c>
      <c r="M442" s="17">
        <v>979.17960599918979</v>
      </c>
      <c r="N442">
        <v>1833</v>
      </c>
      <c r="O442" s="17">
        <v>1766.1963660301249</v>
      </c>
      <c r="P442">
        <f t="shared" si="39"/>
        <v>0.67205189155743983</v>
      </c>
      <c r="Q442">
        <f t="shared" si="40"/>
        <v>0.96355502783967528</v>
      </c>
      <c r="R442">
        <f t="shared" si="41"/>
        <v>2164</v>
      </c>
    </row>
    <row r="443" spans="1:18">
      <c r="A443" t="s">
        <v>17</v>
      </c>
      <c r="B443">
        <v>3</v>
      </c>
      <c r="C443">
        <v>442</v>
      </c>
      <c r="D443">
        <f t="shared" si="36"/>
        <v>58</v>
      </c>
      <c r="E443">
        <f>ROUND(I443*P443*VLOOKUP($A443,ControlTotals!$A$3:$I$12,9,FALSE),0)</f>
        <v>99</v>
      </c>
      <c r="F443">
        <f t="shared" si="37"/>
        <v>156</v>
      </c>
      <c r="G443">
        <f t="shared" si="38"/>
        <v>1265</v>
      </c>
      <c r="H443">
        <v>123</v>
      </c>
      <c r="I443">
        <v>235</v>
      </c>
      <c r="J443">
        <v>329</v>
      </c>
      <c r="K443">
        <v>1272</v>
      </c>
      <c r="L443">
        <v>123</v>
      </c>
      <c r="M443" s="17">
        <v>58.316889895086831</v>
      </c>
      <c r="N443">
        <v>1272</v>
      </c>
      <c r="O443" s="17">
        <v>1265.4791883767723</v>
      </c>
      <c r="P443">
        <f t="shared" si="39"/>
        <v>0.47412105605761651</v>
      </c>
      <c r="Q443">
        <f t="shared" si="40"/>
        <v>0.9948735757679027</v>
      </c>
      <c r="R443">
        <f t="shared" si="41"/>
        <v>111</v>
      </c>
    </row>
    <row r="444" spans="1:18">
      <c r="A444" t="s">
        <v>17</v>
      </c>
      <c r="B444">
        <v>3</v>
      </c>
      <c r="C444">
        <v>443</v>
      </c>
      <c r="D444">
        <f t="shared" si="36"/>
        <v>900</v>
      </c>
      <c r="E444">
        <f>ROUND(I444*P444*VLOOKUP($A444,ControlTotals!$A$3:$I$12,9,FALSE),0)</f>
        <v>1663</v>
      </c>
      <c r="F444">
        <f t="shared" si="37"/>
        <v>17</v>
      </c>
      <c r="G444">
        <f t="shared" si="38"/>
        <v>831</v>
      </c>
      <c r="H444">
        <v>1595</v>
      </c>
      <c r="I444">
        <v>3303</v>
      </c>
      <c r="J444">
        <v>31</v>
      </c>
      <c r="K444">
        <v>844</v>
      </c>
      <c r="L444">
        <v>1595</v>
      </c>
      <c r="M444" s="17">
        <v>900.17820435690032</v>
      </c>
      <c r="N444">
        <v>844</v>
      </c>
      <c r="O444" s="17">
        <v>830.61152507145812</v>
      </c>
      <c r="P444">
        <f t="shared" si="39"/>
        <v>0.56437504975354247</v>
      </c>
      <c r="Q444">
        <f t="shared" si="40"/>
        <v>0.98413687804675132</v>
      </c>
      <c r="R444">
        <f t="shared" si="41"/>
        <v>1864</v>
      </c>
    </row>
    <row r="445" spans="1:18">
      <c r="A445" t="s">
        <v>17</v>
      </c>
      <c r="B445">
        <v>3</v>
      </c>
      <c r="C445">
        <v>444</v>
      </c>
      <c r="D445">
        <f t="shared" si="36"/>
        <v>1688</v>
      </c>
      <c r="E445">
        <f>ROUND(I445*P445*VLOOKUP($A445,ControlTotals!$A$3:$I$12,9,FALSE),0)</f>
        <v>2527</v>
      </c>
      <c r="F445">
        <f t="shared" si="37"/>
        <v>78</v>
      </c>
      <c r="G445">
        <f t="shared" si="38"/>
        <v>854</v>
      </c>
      <c r="H445">
        <v>2393</v>
      </c>
      <c r="I445">
        <v>4015</v>
      </c>
      <c r="J445">
        <v>111</v>
      </c>
      <c r="K445">
        <v>854</v>
      </c>
      <c r="L445">
        <v>2393</v>
      </c>
      <c r="M445" s="17">
        <v>1687.7454446625595</v>
      </c>
      <c r="N445">
        <v>825</v>
      </c>
      <c r="O445" s="17">
        <v>825</v>
      </c>
      <c r="P445">
        <f t="shared" si="39"/>
        <v>0.70528434795760953</v>
      </c>
      <c r="Q445">
        <f t="shared" si="40"/>
        <v>1</v>
      </c>
      <c r="R445">
        <f t="shared" si="41"/>
        <v>2832</v>
      </c>
    </row>
    <row r="446" spans="1:18">
      <c r="A446" t="s">
        <v>17</v>
      </c>
      <c r="B446">
        <v>3</v>
      </c>
      <c r="C446">
        <v>445</v>
      </c>
      <c r="D446">
        <f t="shared" si="36"/>
        <v>1336</v>
      </c>
      <c r="E446">
        <f>ROUND(I446*P446*VLOOKUP($A446,ControlTotals!$A$3:$I$12,9,FALSE),0)</f>
        <v>2891</v>
      </c>
      <c r="F446">
        <f t="shared" si="37"/>
        <v>5</v>
      </c>
      <c r="G446">
        <f t="shared" si="38"/>
        <v>445</v>
      </c>
      <c r="H446">
        <v>2392</v>
      </c>
      <c r="I446">
        <v>5803</v>
      </c>
      <c r="J446">
        <v>9</v>
      </c>
      <c r="K446">
        <v>465</v>
      </c>
      <c r="L446">
        <v>2392</v>
      </c>
      <c r="M446" s="17">
        <v>1335.5092016197514</v>
      </c>
      <c r="N446">
        <v>459</v>
      </c>
      <c r="O446" s="17">
        <v>438.88260243897844</v>
      </c>
      <c r="P446">
        <f t="shared" si="39"/>
        <v>0.55832324482431073</v>
      </c>
      <c r="Q446">
        <f t="shared" si="40"/>
        <v>0.95617124714374391</v>
      </c>
      <c r="R446">
        <f t="shared" si="41"/>
        <v>3240</v>
      </c>
    </row>
    <row r="447" spans="1:18">
      <c r="A447" t="s">
        <v>17</v>
      </c>
      <c r="B447">
        <v>3</v>
      </c>
      <c r="C447">
        <v>446</v>
      </c>
      <c r="D447">
        <f t="shared" si="36"/>
        <v>1472</v>
      </c>
      <c r="E447">
        <f>ROUND(I447*P447*VLOOKUP($A447,ControlTotals!$A$3:$I$12,9,FALSE),0)</f>
        <v>2804</v>
      </c>
      <c r="F447">
        <f t="shared" si="37"/>
        <v>10</v>
      </c>
      <c r="G447">
        <f t="shared" si="38"/>
        <v>1040</v>
      </c>
      <c r="H447">
        <v>2425</v>
      </c>
      <c r="I447">
        <v>5177</v>
      </c>
      <c r="J447">
        <v>17</v>
      </c>
      <c r="K447">
        <v>1065</v>
      </c>
      <c r="L447">
        <v>2425</v>
      </c>
      <c r="M447" s="17">
        <v>1472.1412812502037</v>
      </c>
      <c r="N447">
        <v>1053</v>
      </c>
      <c r="O447" s="17">
        <v>1028.5122712446876</v>
      </c>
      <c r="P447">
        <f t="shared" si="39"/>
        <v>0.60706856958771294</v>
      </c>
      <c r="Q447">
        <f t="shared" si="40"/>
        <v>0.97674479700350192</v>
      </c>
      <c r="R447">
        <f t="shared" si="41"/>
        <v>3143</v>
      </c>
    </row>
    <row r="448" spans="1:18">
      <c r="A448" t="s">
        <v>17</v>
      </c>
      <c r="B448">
        <v>3</v>
      </c>
      <c r="C448">
        <v>447</v>
      </c>
      <c r="D448">
        <f t="shared" si="36"/>
        <v>674</v>
      </c>
      <c r="E448">
        <f>ROUND(I448*P448*VLOOKUP($A448,ControlTotals!$A$3:$I$12,9,FALSE),0)</f>
        <v>1324</v>
      </c>
      <c r="F448">
        <f t="shared" si="37"/>
        <v>0</v>
      </c>
      <c r="G448">
        <f t="shared" si="38"/>
        <v>72</v>
      </c>
      <c r="H448">
        <v>740</v>
      </c>
      <c r="I448">
        <v>1629</v>
      </c>
      <c r="J448">
        <v>0</v>
      </c>
      <c r="K448">
        <v>73</v>
      </c>
      <c r="L448">
        <v>740</v>
      </c>
      <c r="M448" s="17">
        <v>673.92585526917469</v>
      </c>
      <c r="N448">
        <v>72</v>
      </c>
      <c r="O448" s="17">
        <v>70.82070428090563</v>
      </c>
      <c r="P448">
        <f t="shared" si="39"/>
        <v>0.91071061522861441</v>
      </c>
      <c r="Q448">
        <f t="shared" si="40"/>
        <v>0.98362089279035603</v>
      </c>
      <c r="R448">
        <f t="shared" si="41"/>
        <v>1484</v>
      </c>
    </row>
    <row r="449" spans="1:18">
      <c r="A449" t="s">
        <v>17</v>
      </c>
      <c r="B449">
        <v>3</v>
      </c>
      <c r="C449">
        <v>448</v>
      </c>
      <c r="D449">
        <f t="shared" si="36"/>
        <v>12</v>
      </c>
      <c r="E449">
        <f>ROUND(I449*P449*VLOOKUP($A449,ControlTotals!$A$3:$I$12,9,FALSE),0)</f>
        <v>14</v>
      </c>
      <c r="F449">
        <f t="shared" si="37"/>
        <v>29</v>
      </c>
      <c r="G449">
        <f t="shared" si="38"/>
        <v>3441</v>
      </c>
      <c r="H449">
        <v>13</v>
      </c>
      <c r="I449">
        <v>18</v>
      </c>
      <c r="J449">
        <v>33</v>
      </c>
      <c r="K449">
        <v>3483</v>
      </c>
      <c r="L449">
        <v>13</v>
      </c>
      <c r="M449" s="17">
        <v>11.608965374087889</v>
      </c>
      <c r="N449">
        <v>3483</v>
      </c>
      <c r="O449" s="17">
        <v>3441.3777981496105</v>
      </c>
      <c r="P449">
        <f t="shared" si="39"/>
        <v>0.89299733646829915</v>
      </c>
      <c r="Q449">
        <f t="shared" si="40"/>
        <v>0.98804989898065188</v>
      </c>
      <c r="R449">
        <f t="shared" si="41"/>
        <v>16</v>
      </c>
    </row>
    <row r="450" spans="1:18">
      <c r="A450" t="s">
        <v>17</v>
      </c>
      <c r="B450">
        <v>3</v>
      </c>
      <c r="C450">
        <v>449</v>
      </c>
      <c r="D450">
        <f t="shared" si="36"/>
        <v>567</v>
      </c>
      <c r="E450">
        <f>ROUND(I450*P450*VLOOKUP($A450,ControlTotals!$A$3:$I$12,9,FALSE),0)</f>
        <v>1732</v>
      </c>
      <c r="F450">
        <f t="shared" si="37"/>
        <v>2</v>
      </c>
      <c r="G450">
        <f t="shared" si="38"/>
        <v>268</v>
      </c>
      <c r="H450">
        <v>577</v>
      </c>
      <c r="I450">
        <v>1977</v>
      </c>
      <c r="J450">
        <v>2</v>
      </c>
      <c r="K450">
        <v>280</v>
      </c>
      <c r="L450">
        <v>577</v>
      </c>
      <c r="M450" s="17">
        <v>566.5672403056592</v>
      </c>
      <c r="N450">
        <v>280</v>
      </c>
      <c r="O450" s="17">
        <v>268.48452415472559</v>
      </c>
      <c r="P450">
        <f t="shared" si="39"/>
        <v>0.9819189606683868</v>
      </c>
      <c r="Q450">
        <f t="shared" si="40"/>
        <v>0.95887330055259135</v>
      </c>
      <c r="R450">
        <f t="shared" si="41"/>
        <v>1941</v>
      </c>
    </row>
    <row r="451" spans="1:18">
      <c r="A451" t="s">
        <v>17</v>
      </c>
      <c r="B451">
        <v>3</v>
      </c>
      <c r="C451">
        <v>450</v>
      </c>
      <c r="D451">
        <f t="shared" ref="D451:D514" si="42">ROUND(H451*P451,0)</f>
        <v>0</v>
      </c>
      <c r="E451">
        <f>ROUND(I451*P451*VLOOKUP($A451,ControlTotals!$A$3:$I$12,9,FALSE),0)</f>
        <v>0</v>
      </c>
      <c r="F451">
        <f t="shared" ref="F451:F514" si="43">ROUND(J451*P451,0)</f>
        <v>0</v>
      </c>
      <c r="G451">
        <f t="shared" ref="G451:G514" si="44">ROUND(K451*Q451,0)</f>
        <v>5591</v>
      </c>
      <c r="H451">
        <v>0</v>
      </c>
      <c r="I451">
        <v>0</v>
      </c>
      <c r="J451">
        <v>0</v>
      </c>
      <c r="K451">
        <v>5958</v>
      </c>
      <c r="L451">
        <v>0</v>
      </c>
      <c r="M451" s="17">
        <v>0</v>
      </c>
      <c r="N451">
        <v>5958</v>
      </c>
      <c r="O451" s="17">
        <v>5590.6146983338958</v>
      </c>
      <c r="P451">
        <f t="shared" ref="P451:P514" si="45">IFERROR(M451/L451,0)</f>
        <v>0</v>
      </c>
      <c r="Q451">
        <f t="shared" ref="Q451:Q514" si="46">IFERROR(O451/N451,0)</f>
        <v>0.93833747874016382</v>
      </c>
      <c r="R451">
        <f t="shared" ref="R451:R514" si="47">ROUND(I451*P451,0)</f>
        <v>0</v>
      </c>
    </row>
    <row r="452" spans="1:18">
      <c r="A452" t="s">
        <v>17</v>
      </c>
      <c r="B452">
        <v>3</v>
      </c>
      <c r="C452">
        <v>451</v>
      </c>
      <c r="D452">
        <f t="shared" si="42"/>
        <v>72</v>
      </c>
      <c r="E452">
        <f>ROUND(I452*P452*VLOOKUP($A452,ControlTotals!$A$3:$I$12,9,FALSE),0)</f>
        <v>134</v>
      </c>
      <c r="F452">
        <f t="shared" si="43"/>
        <v>13</v>
      </c>
      <c r="G452">
        <f t="shared" si="44"/>
        <v>3585</v>
      </c>
      <c r="H452">
        <v>148</v>
      </c>
      <c r="I452">
        <v>307</v>
      </c>
      <c r="J452">
        <v>26</v>
      </c>
      <c r="K452">
        <v>3733</v>
      </c>
      <c r="L452">
        <v>148</v>
      </c>
      <c r="M452" s="17">
        <v>72.18861288778993</v>
      </c>
      <c r="N452">
        <v>3733</v>
      </c>
      <c r="O452" s="17">
        <v>3585.1718130947002</v>
      </c>
      <c r="P452">
        <f t="shared" si="45"/>
        <v>0.4877608978904725</v>
      </c>
      <c r="Q452">
        <f t="shared" si="46"/>
        <v>0.96039962847433702</v>
      </c>
      <c r="R452">
        <f t="shared" si="47"/>
        <v>150</v>
      </c>
    </row>
    <row r="453" spans="1:18">
      <c r="A453" t="s">
        <v>17</v>
      </c>
      <c r="B453">
        <v>3</v>
      </c>
      <c r="C453">
        <v>452</v>
      </c>
      <c r="D453">
        <f t="shared" si="42"/>
        <v>2513</v>
      </c>
      <c r="E453">
        <f>ROUND(I453*P453*VLOOKUP($A453,ControlTotals!$A$3:$I$12,9,FALSE),0)</f>
        <v>4388</v>
      </c>
      <c r="F453">
        <f t="shared" si="43"/>
        <v>106</v>
      </c>
      <c r="G453">
        <f t="shared" si="44"/>
        <v>5402</v>
      </c>
      <c r="H453">
        <v>3233</v>
      </c>
      <c r="I453">
        <v>6326</v>
      </c>
      <c r="J453">
        <v>137</v>
      </c>
      <c r="K453">
        <v>5652</v>
      </c>
      <c r="L453">
        <v>3233</v>
      </c>
      <c r="M453" s="17">
        <v>2513.1395810904824</v>
      </c>
      <c r="N453">
        <v>7785</v>
      </c>
      <c r="O453" s="17">
        <v>7440.2987983423582</v>
      </c>
      <c r="P453">
        <f t="shared" si="45"/>
        <v>0.77733980237874489</v>
      </c>
      <c r="Q453">
        <f t="shared" si="46"/>
        <v>0.95572238899709161</v>
      </c>
      <c r="R453">
        <f t="shared" si="47"/>
        <v>4917</v>
      </c>
    </row>
    <row r="454" spans="1:18">
      <c r="A454" t="s">
        <v>17</v>
      </c>
      <c r="B454">
        <v>3</v>
      </c>
      <c r="C454">
        <v>453</v>
      </c>
      <c r="D454">
        <f t="shared" si="42"/>
        <v>585</v>
      </c>
      <c r="E454">
        <f>ROUND(I454*P454*VLOOKUP($A454,ControlTotals!$A$3:$I$12,9,FALSE),0)</f>
        <v>1372</v>
      </c>
      <c r="F454">
        <f t="shared" si="43"/>
        <v>68</v>
      </c>
      <c r="G454">
        <f t="shared" si="44"/>
        <v>3525</v>
      </c>
      <c r="H454">
        <v>1262</v>
      </c>
      <c r="I454">
        <v>3315</v>
      </c>
      <c r="J454">
        <v>147</v>
      </c>
      <c r="K454">
        <v>3587</v>
      </c>
      <c r="L454">
        <v>1262</v>
      </c>
      <c r="M454" s="17">
        <v>585.26165449375787</v>
      </c>
      <c r="N454">
        <v>3587</v>
      </c>
      <c r="O454" s="17">
        <v>3525.3991412614237</v>
      </c>
      <c r="P454">
        <f t="shared" si="45"/>
        <v>0.46375725395701894</v>
      </c>
      <c r="Q454">
        <f t="shared" si="46"/>
        <v>0.98282663542275539</v>
      </c>
      <c r="R454">
        <f t="shared" si="47"/>
        <v>1537</v>
      </c>
    </row>
    <row r="455" spans="1:18">
      <c r="A455" t="s">
        <v>17</v>
      </c>
      <c r="B455">
        <v>3</v>
      </c>
      <c r="C455">
        <v>454</v>
      </c>
      <c r="D455">
        <f t="shared" si="42"/>
        <v>330</v>
      </c>
      <c r="E455">
        <f>ROUND(I455*P455*VLOOKUP($A455,ControlTotals!$A$3:$I$12,9,FALSE),0)</f>
        <v>623</v>
      </c>
      <c r="F455">
        <f t="shared" si="43"/>
        <v>5</v>
      </c>
      <c r="G455">
        <f t="shared" si="44"/>
        <v>2454</v>
      </c>
      <c r="H455">
        <v>854</v>
      </c>
      <c r="I455">
        <v>1810</v>
      </c>
      <c r="J455">
        <v>12</v>
      </c>
      <c r="K455">
        <v>2507</v>
      </c>
      <c r="L455">
        <v>854</v>
      </c>
      <c r="M455" s="17">
        <v>329.579946031134</v>
      </c>
      <c r="N455">
        <v>2507</v>
      </c>
      <c r="O455" s="17">
        <v>2454.4866553320921</v>
      </c>
      <c r="P455">
        <f t="shared" si="45"/>
        <v>0.38592499535261593</v>
      </c>
      <c r="Q455">
        <f t="shared" si="46"/>
        <v>0.97905331285683772</v>
      </c>
      <c r="R455">
        <f t="shared" si="47"/>
        <v>699</v>
      </c>
    </row>
    <row r="456" spans="1:18">
      <c r="A456" t="s">
        <v>17</v>
      </c>
      <c r="B456">
        <v>3</v>
      </c>
      <c r="C456">
        <v>455</v>
      </c>
      <c r="D456">
        <f t="shared" si="42"/>
        <v>0</v>
      </c>
      <c r="E456">
        <f>ROUND(I456*P456*VLOOKUP($A456,ControlTotals!$A$3:$I$12,9,FALSE),0)</f>
        <v>0</v>
      </c>
      <c r="F456">
        <f t="shared" si="43"/>
        <v>0</v>
      </c>
      <c r="G456">
        <f t="shared" si="44"/>
        <v>74</v>
      </c>
      <c r="H456">
        <v>0</v>
      </c>
      <c r="I456">
        <v>0</v>
      </c>
      <c r="J456">
        <v>5</v>
      </c>
      <c r="K456">
        <v>74</v>
      </c>
      <c r="L456">
        <v>0</v>
      </c>
      <c r="M456" s="17">
        <v>0</v>
      </c>
      <c r="N456">
        <v>74</v>
      </c>
      <c r="O456" s="17">
        <v>74</v>
      </c>
      <c r="P456">
        <f t="shared" si="45"/>
        <v>0</v>
      </c>
      <c r="Q456">
        <f t="shared" si="46"/>
        <v>1</v>
      </c>
      <c r="R456">
        <f t="shared" si="47"/>
        <v>0</v>
      </c>
    </row>
    <row r="457" spans="1:18">
      <c r="A457" t="s">
        <v>17</v>
      </c>
      <c r="B457">
        <v>3</v>
      </c>
      <c r="C457">
        <v>456</v>
      </c>
      <c r="D457">
        <f t="shared" si="42"/>
        <v>63</v>
      </c>
      <c r="E457">
        <f>ROUND(I457*P457*VLOOKUP($A457,ControlTotals!$A$3:$I$12,9,FALSE),0)</f>
        <v>143</v>
      </c>
      <c r="F457">
        <f t="shared" si="43"/>
        <v>12</v>
      </c>
      <c r="G457">
        <f t="shared" si="44"/>
        <v>1979</v>
      </c>
      <c r="H457">
        <v>190</v>
      </c>
      <c r="I457">
        <v>486</v>
      </c>
      <c r="J457">
        <v>36</v>
      </c>
      <c r="K457">
        <v>1979</v>
      </c>
      <c r="L457">
        <v>190</v>
      </c>
      <c r="M457" s="17">
        <v>62.720331729041803</v>
      </c>
      <c r="N457">
        <v>1979</v>
      </c>
      <c r="O457" s="17">
        <v>1979</v>
      </c>
      <c r="P457">
        <f t="shared" si="45"/>
        <v>0.33010700910022001</v>
      </c>
      <c r="Q457">
        <f t="shared" si="46"/>
        <v>1</v>
      </c>
      <c r="R457">
        <f t="shared" si="47"/>
        <v>160</v>
      </c>
    </row>
    <row r="458" spans="1:18">
      <c r="A458" t="s">
        <v>17</v>
      </c>
      <c r="B458">
        <v>3</v>
      </c>
      <c r="C458">
        <v>457</v>
      </c>
      <c r="D458">
        <f t="shared" si="42"/>
        <v>676</v>
      </c>
      <c r="E458">
        <f>ROUND(I458*P458*VLOOKUP($A458,ControlTotals!$A$3:$I$12,9,FALSE),0)</f>
        <v>1080</v>
      </c>
      <c r="F458">
        <f t="shared" si="43"/>
        <v>114</v>
      </c>
      <c r="G458">
        <f t="shared" si="44"/>
        <v>6015</v>
      </c>
      <c r="H458">
        <v>1264</v>
      </c>
      <c r="I458">
        <v>2264</v>
      </c>
      <c r="J458">
        <v>213</v>
      </c>
      <c r="K458">
        <v>6247</v>
      </c>
      <c r="L458">
        <v>1264</v>
      </c>
      <c r="M458" s="17">
        <v>675.59235323917687</v>
      </c>
      <c r="N458">
        <v>6247</v>
      </c>
      <c r="O458" s="17">
        <v>6015.2337060297486</v>
      </c>
      <c r="P458">
        <f t="shared" si="45"/>
        <v>0.534487621233526</v>
      </c>
      <c r="Q458">
        <f t="shared" si="46"/>
        <v>0.96289958476544724</v>
      </c>
      <c r="R458">
        <f t="shared" si="47"/>
        <v>1210</v>
      </c>
    </row>
    <row r="459" spans="1:18">
      <c r="A459" t="s">
        <v>17</v>
      </c>
      <c r="B459">
        <v>3</v>
      </c>
      <c r="C459">
        <v>458</v>
      </c>
      <c r="D459">
        <f t="shared" si="42"/>
        <v>1416</v>
      </c>
      <c r="E459">
        <f>ROUND(I459*P459*VLOOKUP($A459,ControlTotals!$A$3:$I$12,9,FALSE),0)</f>
        <v>2257</v>
      </c>
      <c r="F459">
        <f t="shared" si="43"/>
        <v>19</v>
      </c>
      <c r="G459">
        <f t="shared" si="44"/>
        <v>317</v>
      </c>
      <c r="H459">
        <v>2615</v>
      </c>
      <c r="I459">
        <v>4671</v>
      </c>
      <c r="J459">
        <v>36</v>
      </c>
      <c r="K459">
        <v>338</v>
      </c>
      <c r="L459">
        <v>2615</v>
      </c>
      <c r="M459" s="17">
        <v>1415.9281524637602</v>
      </c>
      <c r="N459">
        <v>407</v>
      </c>
      <c r="O459" s="17">
        <v>382.09604922618365</v>
      </c>
      <c r="P459">
        <f t="shared" si="45"/>
        <v>0.54146392063623716</v>
      </c>
      <c r="Q459">
        <f t="shared" si="46"/>
        <v>0.93881093175966501</v>
      </c>
      <c r="R459">
        <f t="shared" si="47"/>
        <v>2529</v>
      </c>
    </row>
    <row r="460" spans="1:18">
      <c r="A460" t="s">
        <v>17</v>
      </c>
      <c r="B460">
        <v>3</v>
      </c>
      <c r="C460">
        <v>459</v>
      </c>
      <c r="D460">
        <f t="shared" si="42"/>
        <v>164</v>
      </c>
      <c r="E460">
        <f>ROUND(I460*P460*VLOOKUP($A460,ControlTotals!$A$3:$I$12,9,FALSE),0)</f>
        <v>197</v>
      </c>
      <c r="F460">
        <f t="shared" si="43"/>
        <v>132</v>
      </c>
      <c r="G460">
        <f t="shared" si="44"/>
        <v>7576</v>
      </c>
      <c r="H460">
        <v>523</v>
      </c>
      <c r="I460">
        <v>703</v>
      </c>
      <c r="J460">
        <v>422</v>
      </c>
      <c r="K460">
        <v>8043</v>
      </c>
      <c r="L460">
        <v>523</v>
      </c>
      <c r="M460" s="17">
        <v>164.11306651467527</v>
      </c>
      <c r="N460">
        <v>7286</v>
      </c>
      <c r="O460" s="17">
        <v>6863.3265402092957</v>
      </c>
      <c r="P460">
        <f t="shared" si="45"/>
        <v>0.31379171417719937</v>
      </c>
      <c r="Q460">
        <f t="shared" si="46"/>
        <v>0.94198827068477842</v>
      </c>
      <c r="R460">
        <f t="shared" si="47"/>
        <v>221</v>
      </c>
    </row>
    <row r="461" spans="1:18">
      <c r="A461" t="s">
        <v>17</v>
      </c>
      <c r="B461">
        <v>3</v>
      </c>
      <c r="C461">
        <v>460</v>
      </c>
      <c r="D461">
        <f t="shared" si="42"/>
        <v>174</v>
      </c>
      <c r="E461">
        <f>ROUND(I461*P461*VLOOKUP($A461,ControlTotals!$A$3:$I$12,9,FALSE),0)</f>
        <v>383</v>
      </c>
      <c r="F461">
        <f t="shared" si="43"/>
        <v>0</v>
      </c>
      <c r="G461">
        <f t="shared" si="44"/>
        <v>1218</v>
      </c>
      <c r="H461">
        <v>328</v>
      </c>
      <c r="I461">
        <v>810</v>
      </c>
      <c r="J461">
        <v>0</v>
      </c>
      <c r="K461">
        <v>1293</v>
      </c>
      <c r="L461">
        <v>328</v>
      </c>
      <c r="M461" s="17">
        <v>173.59515652375566</v>
      </c>
      <c r="N461">
        <v>1293</v>
      </c>
      <c r="O461" s="17">
        <v>1217.8025553236298</v>
      </c>
      <c r="P461">
        <f t="shared" si="45"/>
        <v>0.52925352598705999</v>
      </c>
      <c r="Q461">
        <f t="shared" si="46"/>
        <v>0.94184265686282276</v>
      </c>
      <c r="R461">
        <f t="shared" si="47"/>
        <v>429</v>
      </c>
    </row>
    <row r="462" spans="1:18">
      <c r="A462" t="s">
        <v>17</v>
      </c>
      <c r="B462">
        <v>3</v>
      </c>
      <c r="C462">
        <v>461</v>
      </c>
      <c r="D462">
        <f t="shared" si="42"/>
        <v>336</v>
      </c>
      <c r="E462">
        <f>ROUND(I462*P462*VLOOKUP($A462,ControlTotals!$A$3:$I$12,9,FALSE),0)</f>
        <v>782</v>
      </c>
      <c r="F462">
        <f t="shared" si="43"/>
        <v>0</v>
      </c>
      <c r="G462">
        <f t="shared" si="44"/>
        <v>138</v>
      </c>
      <c r="H462">
        <v>336</v>
      </c>
      <c r="I462">
        <v>876</v>
      </c>
      <c r="J462">
        <v>0</v>
      </c>
      <c r="K462">
        <v>138</v>
      </c>
      <c r="L462">
        <v>336</v>
      </c>
      <c r="M462" s="17">
        <v>336</v>
      </c>
      <c r="N462">
        <v>138</v>
      </c>
      <c r="O462" s="17">
        <v>138</v>
      </c>
      <c r="P462">
        <f t="shared" si="45"/>
        <v>1</v>
      </c>
      <c r="Q462">
        <f t="shared" si="46"/>
        <v>1</v>
      </c>
      <c r="R462">
        <f t="shared" si="47"/>
        <v>876</v>
      </c>
    </row>
    <row r="463" spans="1:18">
      <c r="A463" t="s">
        <v>17</v>
      </c>
      <c r="B463">
        <v>3</v>
      </c>
      <c r="C463">
        <v>462</v>
      </c>
      <c r="D463">
        <f t="shared" si="42"/>
        <v>15</v>
      </c>
      <c r="E463">
        <f>ROUND(I463*P463*VLOOKUP($A463,ControlTotals!$A$3:$I$12,9,FALSE),0)</f>
        <v>50</v>
      </c>
      <c r="F463">
        <f t="shared" si="43"/>
        <v>0</v>
      </c>
      <c r="G463">
        <f t="shared" si="44"/>
        <v>6531</v>
      </c>
      <c r="H463">
        <v>47</v>
      </c>
      <c r="I463">
        <v>177</v>
      </c>
      <c r="J463">
        <v>0</v>
      </c>
      <c r="K463">
        <v>7010</v>
      </c>
      <c r="L463">
        <v>47</v>
      </c>
      <c r="M463" s="17">
        <v>15.00620360402144</v>
      </c>
      <c r="N463">
        <v>7010</v>
      </c>
      <c r="O463" s="17">
        <v>6530.7897160291832</v>
      </c>
      <c r="P463">
        <f t="shared" si="45"/>
        <v>0.319280927745137</v>
      </c>
      <c r="Q463">
        <f t="shared" si="46"/>
        <v>0.93163904650915597</v>
      </c>
      <c r="R463">
        <f t="shared" si="47"/>
        <v>57</v>
      </c>
    </row>
    <row r="464" spans="1:18">
      <c r="A464" t="s">
        <v>17</v>
      </c>
      <c r="B464">
        <v>3</v>
      </c>
      <c r="C464">
        <v>463</v>
      </c>
      <c r="D464">
        <f t="shared" si="42"/>
        <v>1395</v>
      </c>
      <c r="E464">
        <f>ROUND(I464*P464*VLOOKUP($A464,ControlTotals!$A$3:$I$12,9,FALSE),0)</f>
        <v>3198</v>
      </c>
      <c r="F464">
        <f t="shared" si="43"/>
        <v>20</v>
      </c>
      <c r="G464">
        <f t="shared" si="44"/>
        <v>15083</v>
      </c>
      <c r="H464">
        <v>4580</v>
      </c>
      <c r="I464">
        <v>11769</v>
      </c>
      <c r="J464">
        <v>66</v>
      </c>
      <c r="K464">
        <v>16199</v>
      </c>
      <c r="L464">
        <v>4580</v>
      </c>
      <c r="M464" s="17">
        <v>1394.5307066612654</v>
      </c>
      <c r="N464">
        <v>16199</v>
      </c>
      <c r="O464" s="17">
        <v>15082.83128704539</v>
      </c>
      <c r="P464">
        <f t="shared" si="45"/>
        <v>0.30448268704394443</v>
      </c>
      <c r="Q464">
        <f t="shared" si="46"/>
        <v>0.93109644342523556</v>
      </c>
      <c r="R464">
        <f t="shared" si="47"/>
        <v>3583</v>
      </c>
    </row>
    <row r="465" spans="1:18">
      <c r="A465" t="s">
        <v>17</v>
      </c>
      <c r="B465">
        <v>3</v>
      </c>
      <c r="C465">
        <v>464</v>
      </c>
      <c r="D465">
        <f t="shared" si="42"/>
        <v>303</v>
      </c>
      <c r="E465">
        <f>ROUND(I465*P465*VLOOKUP($A465,ControlTotals!$A$3:$I$12,9,FALSE),0)</f>
        <v>694</v>
      </c>
      <c r="F465">
        <f t="shared" si="43"/>
        <v>2</v>
      </c>
      <c r="G465">
        <f t="shared" si="44"/>
        <v>1349</v>
      </c>
      <c r="H465">
        <v>994</v>
      </c>
      <c r="I465">
        <v>2554</v>
      </c>
      <c r="J465">
        <v>5</v>
      </c>
      <c r="K465">
        <v>1365</v>
      </c>
      <c r="L465">
        <v>994</v>
      </c>
      <c r="M465" s="17">
        <v>302.6557909216807</v>
      </c>
      <c r="N465">
        <v>1365</v>
      </c>
      <c r="O465" s="17">
        <v>1348.8367116147654</v>
      </c>
      <c r="P465">
        <f t="shared" si="45"/>
        <v>0.30448268704394438</v>
      </c>
      <c r="Q465">
        <f t="shared" si="46"/>
        <v>0.9881587630877402</v>
      </c>
      <c r="R465">
        <f t="shared" si="47"/>
        <v>778</v>
      </c>
    </row>
    <row r="466" spans="1:18">
      <c r="A466" t="s">
        <v>17</v>
      </c>
      <c r="B466">
        <v>3</v>
      </c>
      <c r="C466">
        <v>465</v>
      </c>
      <c r="D466">
        <f t="shared" si="42"/>
        <v>278</v>
      </c>
      <c r="E466">
        <f>ROUND(I466*P466*VLOOKUP($A466,ControlTotals!$A$3:$I$12,9,FALSE),0)</f>
        <v>344</v>
      </c>
      <c r="F466">
        <f t="shared" si="43"/>
        <v>0</v>
      </c>
      <c r="G466">
        <f t="shared" si="44"/>
        <v>320</v>
      </c>
      <c r="H466">
        <v>427</v>
      </c>
      <c r="I466">
        <v>592</v>
      </c>
      <c r="J466">
        <v>0</v>
      </c>
      <c r="K466">
        <v>320</v>
      </c>
      <c r="L466">
        <v>427</v>
      </c>
      <c r="M466" s="17">
        <v>278.15929502740408</v>
      </c>
      <c r="N466">
        <v>320</v>
      </c>
      <c r="O466" s="17">
        <v>320</v>
      </c>
      <c r="P466">
        <f t="shared" si="45"/>
        <v>0.65142692043888539</v>
      </c>
      <c r="Q466">
        <f t="shared" si="46"/>
        <v>1</v>
      </c>
      <c r="R466">
        <f t="shared" si="47"/>
        <v>386</v>
      </c>
    </row>
    <row r="467" spans="1:18">
      <c r="A467" t="s">
        <v>17</v>
      </c>
      <c r="B467">
        <v>3</v>
      </c>
      <c r="C467">
        <v>466</v>
      </c>
      <c r="D467">
        <f t="shared" si="42"/>
        <v>0</v>
      </c>
      <c r="E467">
        <f>ROUND(I467*P467*VLOOKUP($A467,ControlTotals!$A$3:$I$12,9,FALSE),0)</f>
        <v>0</v>
      </c>
      <c r="F467">
        <f t="shared" si="43"/>
        <v>0</v>
      </c>
      <c r="G467">
        <f t="shared" si="44"/>
        <v>585</v>
      </c>
      <c r="H467">
        <v>0</v>
      </c>
      <c r="I467">
        <v>0</v>
      </c>
      <c r="J467">
        <v>0</v>
      </c>
      <c r="K467">
        <v>603</v>
      </c>
      <c r="L467">
        <v>0</v>
      </c>
      <c r="M467" s="17">
        <v>0</v>
      </c>
      <c r="N467">
        <v>603</v>
      </c>
      <c r="O467" s="17">
        <v>584.96371253149789</v>
      </c>
      <c r="P467">
        <f t="shared" si="45"/>
        <v>0</v>
      </c>
      <c r="Q467">
        <f t="shared" si="46"/>
        <v>0.97008907550828838</v>
      </c>
      <c r="R467">
        <f t="shared" si="47"/>
        <v>0</v>
      </c>
    </row>
    <row r="468" spans="1:18">
      <c r="A468" t="s">
        <v>17</v>
      </c>
      <c r="B468">
        <v>3</v>
      </c>
      <c r="C468">
        <v>467</v>
      </c>
      <c r="D468">
        <f t="shared" si="42"/>
        <v>141</v>
      </c>
      <c r="E468">
        <f>ROUND(I468*P468*VLOOKUP($A468,ControlTotals!$A$3:$I$12,9,FALSE),0)</f>
        <v>150</v>
      </c>
      <c r="F468">
        <f t="shared" si="43"/>
        <v>0</v>
      </c>
      <c r="G468">
        <f t="shared" si="44"/>
        <v>972</v>
      </c>
      <c r="H468">
        <v>368</v>
      </c>
      <c r="I468">
        <v>437</v>
      </c>
      <c r="J468">
        <v>0</v>
      </c>
      <c r="K468">
        <v>972</v>
      </c>
      <c r="L468">
        <v>368</v>
      </c>
      <c r="M468" s="17">
        <v>141.26135597632586</v>
      </c>
      <c r="N468">
        <v>972</v>
      </c>
      <c r="O468" s="17">
        <v>972</v>
      </c>
      <c r="P468">
        <f t="shared" si="45"/>
        <v>0.38386238037045073</v>
      </c>
      <c r="Q468">
        <f t="shared" si="46"/>
        <v>1</v>
      </c>
      <c r="R468">
        <f t="shared" si="47"/>
        <v>168</v>
      </c>
    </row>
    <row r="469" spans="1:18">
      <c r="A469" t="s">
        <v>17</v>
      </c>
      <c r="B469">
        <v>3</v>
      </c>
      <c r="C469">
        <v>468</v>
      </c>
      <c r="D469">
        <f t="shared" si="42"/>
        <v>0</v>
      </c>
      <c r="E469">
        <f>ROUND(I469*P469*VLOOKUP($A469,ControlTotals!$A$3:$I$12,9,FALSE),0)</f>
        <v>0</v>
      </c>
      <c r="F469">
        <f t="shared" si="43"/>
        <v>0</v>
      </c>
      <c r="G469">
        <f t="shared" si="44"/>
        <v>3132</v>
      </c>
      <c r="H469">
        <v>0</v>
      </c>
      <c r="I469">
        <v>0</v>
      </c>
      <c r="J469">
        <v>47</v>
      </c>
      <c r="K469">
        <v>3188</v>
      </c>
      <c r="L469">
        <v>0</v>
      </c>
      <c r="M469" s="17">
        <v>0</v>
      </c>
      <c r="N469">
        <v>3188</v>
      </c>
      <c r="O469" s="17">
        <v>3132.2262495204782</v>
      </c>
      <c r="P469">
        <f t="shared" si="45"/>
        <v>0</v>
      </c>
      <c r="Q469">
        <f t="shared" si="46"/>
        <v>0.98250509708923406</v>
      </c>
      <c r="R469">
        <f t="shared" si="47"/>
        <v>0</v>
      </c>
    </row>
    <row r="470" spans="1:18">
      <c r="A470" t="s">
        <v>17</v>
      </c>
      <c r="B470">
        <v>3</v>
      </c>
      <c r="C470">
        <v>469</v>
      </c>
      <c r="D470">
        <f t="shared" si="42"/>
        <v>0</v>
      </c>
      <c r="E470">
        <f>ROUND(I470*P470*VLOOKUP($A470,ControlTotals!$A$3:$I$12,9,FALSE),0)</f>
        <v>1</v>
      </c>
      <c r="F470">
        <f t="shared" si="43"/>
        <v>2</v>
      </c>
      <c r="G470">
        <f t="shared" si="44"/>
        <v>1035</v>
      </c>
      <c r="H470">
        <v>1</v>
      </c>
      <c r="I470">
        <v>3</v>
      </c>
      <c r="J470">
        <v>5</v>
      </c>
      <c r="K470">
        <v>1035</v>
      </c>
      <c r="L470">
        <v>1</v>
      </c>
      <c r="M470" s="17">
        <v>0.30448268704394421</v>
      </c>
      <c r="N470">
        <v>1035</v>
      </c>
      <c r="O470" s="17">
        <v>1035</v>
      </c>
      <c r="P470">
        <f t="shared" si="45"/>
        <v>0.30448268704394421</v>
      </c>
      <c r="Q470">
        <f t="shared" si="46"/>
        <v>1</v>
      </c>
      <c r="R470">
        <f t="shared" si="47"/>
        <v>1</v>
      </c>
    </row>
    <row r="471" spans="1:18">
      <c r="A471" t="s">
        <v>17</v>
      </c>
      <c r="B471">
        <v>3</v>
      </c>
      <c r="C471">
        <v>470</v>
      </c>
      <c r="D471">
        <f t="shared" si="42"/>
        <v>46</v>
      </c>
      <c r="E471">
        <f>ROUND(I471*P471*VLOOKUP($A471,ControlTotals!$A$3:$I$12,9,FALSE),0)</f>
        <v>80</v>
      </c>
      <c r="F471">
        <f t="shared" si="43"/>
        <v>3</v>
      </c>
      <c r="G471">
        <f t="shared" si="44"/>
        <v>3652</v>
      </c>
      <c r="H471">
        <v>70</v>
      </c>
      <c r="I471">
        <v>136</v>
      </c>
      <c r="J471">
        <v>5</v>
      </c>
      <c r="K471">
        <v>3811</v>
      </c>
      <c r="L471">
        <v>70</v>
      </c>
      <c r="M471" s="17">
        <v>46.352411359494113</v>
      </c>
      <c r="N471">
        <v>3811</v>
      </c>
      <c r="O471" s="17">
        <v>3652.4887812864336</v>
      </c>
      <c r="P471">
        <f t="shared" si="45"/>
        <v>0.66217730513563022</v>
      </c>
      <c r="Q471">
        <f t="shared" si="46"/>
        <v>0.95840692240525682</v>
      </c>
      <c r="R471">
        <f t="shared" si="47"/>
        <v>90</v>
      </c>
    </row>
    <row r="472" spans="1:18">
      <c r="A472" t="s">
        <v>17</v>
      </c>
      <c r="B472">
        <v>3</v>
      </c>
      <c r="C472">
        <v>471</v>
      </c>
      <c r="D472">
        <f t="shared" si="42"/>
        <v>8</v>
      </c>
      <c r="E472">
        <f>ROUND(I472*P472*VLOOKUP($A472,ControlTotals!$A$3:$I$12,9,FALSE),0)</f>
        <v>12</v>
      </c>
      <c r="F472">
        <f t="shared" si="43"/>
        <v>12</v>
      </c>
      <c r="G472">
        <f t="shared" si="44"/>
        <v>828</v>
      </c>
      <c r="H472">
        <v>8</v>
      </c>
      <c r="I472">
        <v>13</v>
      </c>
      <c r="J472">
        <v>12</v>
      </c>
      <c r="K472">
        <v>828</v>
      </c>
      <c r="L472">
        <v>8</v>
      </c>
      <c r="M472" s="17">
        <v>8</v>
      </c>
      <c r="N472">
        <v>828</v>
      </c>
      <c r="O472" s="17">
        <v>828</v>
      </c>
      <c r="P472">
        <f t="shared" si="45"/>
        <v>1</v>
      </c>
      <c r="Q472">
        <f t="shared" si="46"/>
        <v>1</v>
      </c>
      <c r="R472">
        <f t="shared" si="47"/>
        <v>13</v>
      </c>
    </row>
    <row r="473" spans="1:18">
      <c r="A473" t="s">
        <v>17</v>
      </c>
      <c r="B473">
        <v>3</v>
      </c>
      <c r="C473">
        <v>472</v>
      </c>
      <c r="D473">
        <f t="shared" si="42"/>
        <v>0</v>
      </c>
      <c r="E473">
        <f>ROUND(I473*P473*VLOOKUP($A473,ControlTotals!$A$3:$I$12,9,FALSE),0)</f>
        <v>0</v>
      </c>
      <c r="F473">
        <f t="shared" si="43"/>
        <v>0</v>
      </c>
      <c r="G473">
        <f t="shared" si="44"/>
        <v>2804</v>
      </c>
      <c r="H473">
        <v>0</v>
      </c>
      <c r="I473">
        <v>0</v>
      </c>
      <c r="J473">
        <v>0</v>
      </c>
      <c r="K473">
        <v>2987</v>
      </c>
      <c r="L473">
        <v>0</v>
      </c>
      <c r="M473" s="17">
        <v>0</v>
      </c>
      <c r="N473">
        <v>2987</v>
      </c>
      <c r="O473" s="17">
        <v>2804.4866448860425</v>
      </c>
      <c r="P473">
        <f t="shared" si="45"/>
        <v>0</v>
      </c>
      <c r="Q473">
        <f t="shared" si="46"/>
        <v>0.93889743718983676</v>
      </c>
      <c r="R473">
        <f t="shared" si="47"/>
        <v>0</v>
      </c>
    </row>
    <row r="474" spans="1:18">
      <c r="A474" t="s">
        <v>17</v>
      </c>
      <c r="B474">
        <v>3</v>
      </c>
      <c r="C474">
        <v>473</v>
      </c>
      <c r="D474">
        <f t="shared" si="42"/>
        <v>67</v>
      </c>
      <c r="E474">
        <f>ROUND(I474*P474*VLOOKUP($A474,ControlTotals!$A$3:$I$12,9,FALSE),0)</f>
        <v>154</v>
      </c>
      <c r="F474">
        <f t="shared" si="43"/>
        <v>0</v>
      </c>
      <c r="G474">
        <f t="shared" si="44"/>
        <v>5930</v>
      </c>
      <c r="H474">
        <v>220</v>
      </c>
      <c r="I474">
        <v>565</v>
      </c>
      <c r="J474">
        <v>0</v>
      </c>
      <c r="K474">
        <v>6235</v>
      </c>
      <c r="L474">
        <v>220</v>
      </c>
      <c r="M474" s="17">
        <v>66.986191149667746</v>
      </c>
      <c r="N474">
        <v>6235</v>
      </c>
      <c r="O474" s="17">
        <v>5929.6317790909761</v>
      </c>
      <c r="P474">
        <f t="shared" si="45"/>
        <v>0.30448268704394432</v>
      </c>
      <c r="Q474">
        <f t="shared" si="46"/>
        <v>0.9510235411533241</v>
      </c>
      <c r="R474">
        <f t="shared" si="47"/>
        <v>172</v>
      </c>
    </row>
    <row r="475" spans="1:18">
      <c r="A475" t="s">
        <v>17</v>
      </c>
      <c r="B475">
        <v>3</v>
      </c>
      <c r="C475">
        <v>474</v>
      </c>
      <c r="D475">
        <f t="shared" si="42"/>
        <v>560</v>
      </c>
      <c r="E475">
        <f>ROUND(I475*P475*VLOOKUP($A475,ControlTotals!$A$3:$I$12,9,FALSE),0)</f>
        <v>1469</v>
      </c>
      <c r="F475">
        <f t="shared" si="43"/>
        <v>0</v>
      </c>
      <c r="G475">
        <f t="shared" si="44"/>
        <v>424</v>
      </c>
      <c r="H475">
        <v>562</v>
      </c>
      <c r="I475">
        <v>1652</v>
      </c>
      <c r="J475">
        <v>0</v>
      </c>
      <c r="K475">
        <v>449</v>
      </c>
      <c r="L475">
        <v>562</v>
      </c>
      <c r="M475" s="17">
        <v>559.91344806113182</v>
      </c>
      <c r="N475">
        <v>449</v>
      </c>
      <c r="O475" s="17">
        <v>423.88793821693173</v>
      </c>
      <c r="P475">
        <f t="shared" si="45"/>
        <v>0.99628727413012774</v>
      </c>
      <c r="Q475">
        <f t="shared" si="46"/>
        <v>0.94407113188626224</v>
      </c>
      <c r="R475">
        <f t="shared" si="47"/>
        <v>1646</v>
      </c>
    </row>
    <row r="476" spans="1:18">
      <c r="A476" t="s">
        <v>17</v>
      </c>
      <c r="B476">
        <v>3</v>
      </c>
      <c r="C476">
        <v>475</v>
      </c>
      <c r="D476">
        <f t="shared" si="42"/>
        <v>970</v>
      </c>
      <c r="E476">
        <f>ROUND(I476*P476*VLOOKUP($A476,ControlTotals!$A$3:$I$12,9,FALSE),0)</f>
        <v>2301</v>
      </c>
      <c r="F476">
        <f t="shared" si="43"/>
        <v>12</v>
      </c>
      <c r="G476">
        <f t="shared" si="44"/>
        <v>2425</v>
      </c>
      <c r="H476">
        <v>970</v>
      </c>
      <c r="I476">
        <v>2579</v>
      </c>
      <c r="J476">
        <v>12</v>
      </c>
      <c r="K476">
        <v>2575</v>
      </c>
      <c r="L476">
        <v>970</v>
      </c>
      <c r="M476" s="17">
        <v>970</v>
      </c>
      <c r="N476">
        <v>2575</v>
      </c>
      <c r="O476" s="17">
        <v>2424.5357403108424</v>
      </c>
      <c r="P476">
        <f t="shared" si="45"/>
        <v>1</v>
      </c>
      <c r="Q476">
        <f t="shared" si="46"/>
        <v>0.94156727779061844</v>
      </c>
      <c r="R476">
        <f t="shared" si="47"/>
        <v>2579</v>
      </c>
    </row>
    <row r="477" spans="1:18">
      <c r="A477" t="s">
        <v>17</v>
      </c>
      <c r="B477">
        <v>3</v>
      </c>
      <c r="C477">
        <v>476</v>
      </c>
      <c r="D477">
        <f t="shared" si="42"/>
        <v>1029</v>
      </c>
      <c r="E477">
        <f>ROUND(I477*P477*VLOOKUP($A477,ControlTotals!$A$3:$I$12,9,FALSE),0)</f>
        <v>3110</v>
      </c>
      <c r="F477">
        <f t="shared" si="43"/>
        <v>2</v>
      </c>
      <c r="G477">
        <f t="shared" si="44"/>
        <v>529</v>
      </c>
      <c r="H477">
        <v>3088</v>
      </c>
      <c r="I477">
        <v>10464</v>
      </c>
      <c r="J477">
        <v>5</v>
      </c>
      <c r="K477">
        <v>552</v>
      </c>
      <c r="L477">
        <v>3088</v>
      </c>
      <c r="M477" s="17">
        <v>1028.5732363371189</v>
      </c>
      <c r="N477">
        <v>552</v>
      </c>
      <c r="O477" s="17">
        <v>528.7609373001992</v>
      </c>
      <c r="P477">
        <f t="shared" si="45"/>
        <v>0.33308718793300485</v>
      </c>
      <c r="Q477">
        <f t="shared" si="46"/>
        <v>0.95790024873224489</v>
      </c>
      <c r="R477">
        <f t="shared" si="47"/>
        <v>3485</v>
      </c>
    </row>
    <row r="478" spans="1:18">
      <c r="A478" t="s">
        <v>17</v>
      </c>
      <c r="B478">
        <v>3</v>
      </c>
      <c r="C478">
        <v>477</v>
      </c>
      <c r="D478">
        <f t="shared" si="42"/>
        <v>226</v>
      </c>
      <c r="E478">
        <f>ROUND(I478*P478*VLOOKUP($A478,ControlTotals!$A$3:$I$12,9,FALSE),0)</f>
        <v>671</v>
      </c>
      <c r="F478">
        <f t="shared" si="43"/>
        <v>0</v>
      </c>
      <c r="G478">
        <f t="shared" si="44"/>
        <v>692</v>
      </c>
      <c r="H478">
        <v>648</v>
      </c>
      <c r="I478">
        <v>2158</v>
      </c>
      <c r="J478">
        <v>0</v>
      </c>
      <c r="K478">
        <v>698</v>
      </c>
      <c r="L478">
        <v>648</v>
      </c>
      <c r="M478" s="17">
        <v>225.82099103567418</v>
      </c>
      <c r="N478">
        <v>698</v>
      </c>
      <c r="O478" s="17">
        <v>691.96478073169351</v>
      </c>
      <c r="P478">
        <f t="shared" si="45"/>
        <v>0.34848918369702808</v>
      </c>
      <c r="Q478">
        <f t="shared" si="46"/>
        <v>0.99135355405686754</v>
      </c>
      <c r="R478">
        <f t="shared" si="47"/>
        <v>752</v>
      </c>
    </row>
    <row r="479" spans="1:18">
      <c r="A479" t="s">
        <v>17</v>
      </c>
      <c r="B479">
        <v>3</v>
      </c>
      <c r="C479">
        <v>478</v>
      </c>
      <c r="D479">
        <f t="shared" si="42"/>
        <v>813</v>
      </c>
      <c r="E479">
        <f>ROUND(I479*P479*VLOOKUP($A479,ControlTotals!$A$3:$I$12,9,FALSE),0)</f>
        <v>2397</v>
      </c>
      <c r="F479">
        <f t="shared" si="43"/>
        <v>0</v>
      </c>
      <c r="G479">
        <f t="shared" si="44"/>
        <v>2382</v>
      </c>
      <c r="H479">
        <v>1547</v>
      </c>
      <c r="I479">
        <v>5115</v>
      </c>
      <c r="J479">
        <v>0</v>
      </c>
      <c r="K479">
        <v>2444</v>
      </c>
      <c r="L479">
        <v>1547</v>
      </c>
      <c r="M479" s="17">
        <v>812.5337175184053</v>
      </c>
      <c r="N479">
        <v>2444</v>
      </c>
      <c r="O479" s="17">
        <v>2382.1216599157542</v>
      </c>
      <c r="P479">
        <f t="shared" si="45"/>
        <v>0.52523187945598271</v>
      </c>
      <c r="Q479">
        <f t="shared" si="46"/>
        <v>0.97468153024376192</v>
      </c>
      <c r="R479">
        <f t="shared" si="47"/>
        <v>2687</v>
      </c>
    </row>
    <row r="480" spans="1:18">
      <c r="A480" t="s">
        <v>17</v>
      </c>
      <c r="B480">
        <v>3</v>
      </c>
      <c r="C480">
        <v>479</v>
      </c>
      <c r="D480">
        <f t="shared" si="42"/>
        <v>399</v>
      </c>
      <c r="E480">
        <f>ROUND(I480*P480*VLOOKUP($A480,ControlTotals!$A$3:$I$12,9,FALSE),0)</f>
        <v>1048</v>
      </c>
      <c r="F480">
        <f t="shared" si="43"/>
        <v>0</v>
      </c>
      <c r="G480">
        <f t="shared" si="44"/>
        <v>296</v>
      </c>
      <c r="H480">
        <v>1095</v>
      </c>
      <c r="I480">
        <v>3225</v>
      </c>
      <c r="J480">
        <v>0</v>
      </c>
      <c r="K480">
        <v>296</v>
      </c>
      <c r="L480">
        <v>1095</v>
      </c>
      <c r="M480" s="17">
        <v>398.78716973098824</v>
      </c>
      <c r="N480">
        <v>297</v>
      </c>
      <c r="O480" s="17">
        <v>297</v>
      </c>
      <c r="P480">
        <f t="shared" si="45"/>
        <v>0.36418919610135914</v>
      </c>
      <c r="Q480">
        <f t="shared" si="46"/>
        <v>1</v>
      </c>
      <c r="R480">
        <f t="shared" si="47"/>
        <v>1175</v>
      </c>
    </row>
    <row r="481" spans="1:18">
      <c r="A481" t="s">
        <v>17</v>
      </c>
      <c r="B481">
        <v>3</v>
      </c>
      <c r="C481">
        <v>480</v>
      </c>
      <c r="D481">
        <f t="shared" si="42"/>
        <v>484</v>
      </c>
      <c r="E481">
        <f>ROUND(I481*P481*VLOOKUP($A481,ControlTotals!$A$3:$I$12,9,FALSE),0)</f>
        <v>1502</v>
      </c>
      <c r="F481">
        <f t="shared" si="43"/>
        <v>0</v>
      </c>
      <c r="G481">
        <f t="shared" si="44"/>
        <v>271</v>
      </c>
      <c r="H481">
        <v>1020</v>
      </c>
      <c r="I481">
        <v>3549</v>
      </c>
      <c r="J481">
        <v>0</v>
      </c>
      <c r="K481">
        <v>271</v>
      </c>
      <c r="L481">
        <v>1020</v>
      </c>
      <c r="M481" s="17">
        <v>483.75615171088111</v>
      </c>
      <c r="N481">
        <v>269</v>
      </c>
      <c r="O481" s="17">
        <v>269</v>
      </c>
      <c r="P481">
        <f t="shared" si="45"/>
        <v>0.47427073697145206</v>
      </c>
      <c r="Q481">
        <f t="shared" si="46"/>
        <v>1</v>
      </c>
      <c r="R481">
        <f t="shared" si="47"/>
        <v>1683</v>
      </c>
    </row>
    <row r="482" spans="1:18">
      <c r="A482" t="s">
        <v>17</v>
      </c>
      <c r="B482">
        <v>3</v>
      </c>
      <c r="C482">
        <v>481</v>
      </c>
      <c r="D482">
        <f t="shared" si="42"/>
        <v>241</v>
      </c>
      <c r="E482">
        <f>ROUND(I482*P482*VLOOKUP($A482,ControlTotals!$A$3:$I$12,9,FALSE),0)</f>
        <v>690</v>
      </c>
      <c r="F482">
        <f t="shared" si="43"/>
        <v>1</v>
      </c>
      <c r="G482">
        <f t="shared" si="44"/>
        <v>1697</v>
      </c>
      <c r="H482">
        <v>667</v>
      </c>
      <c r="I482">
        <v>2136</v>
      </c>
      <c r="J482">
        <v>2</v>
      </c>
      <c r="K482">
        <v>1762</v>
      </c>
      <c r="L482">
        <v>667</v>
      </c>
      <c r="M482" s="17">
        <v>241.34340447089392</v>
      </c>
      <c r="N482">
        <v>1762</v>
      </c>
      <c r="O482" s="17">
        <v>1696.5837727584712</v>
      </c>
      <c r="P482">
        <f t="shared" si="45"/>
        <v>0.36183418961153513</v>
      </c>
      <c r="Q482">
        <f t="shared" si="46"/>
        <v>0.96287387784249223</v>
      </c>
      <c r="R482">
        <f t="shared" si="47"/>
        <v>773</v>
      </c>
    </row>
    <row r="483" spans="1:18">
      <c r="A483" t="s">
        <v>17</v>
      </c>
      <c r="B483">
        <v>3</v>
      </c>
      <c r="C483">
        <v>482</v>
      </c>
      <c r="D483">
        <f t="shared" si="42"/>
        <v>63</v>
      </c>
      <c r="E483">
        <f>ROUND(I483*P483*VLOOKUP($A483,ControlTotals!$A$3:$I$12,9,FALSE),0)</f>
        <v>221</v>
      </c>
      <c r="F483">
        <f t="shared" si="43"/>
        <v>0</v>
      </c>
      <c r="G483">
        <f t="shared" si="44"/>
        <v>0</v>
      </c>
      <c r="H483">
        <v>63</v>
      </c>
      <c r="I483">
        <v>248</v>
      </c>
      <c r="J483">
        <v>0</v>
      </c>
      <c r="K483">
        <v>0</v>
      </c>
      <c r="L483">
        <v>63</v>
      </c>
      <c r="M483" s="17">
        <v>63</v>
      </c>
      <c r="N483">
        <v>0</v>
      </c>
      <c r="O483" s="17">
        <v>0</v>
      </c>
      <c r="P483">
        <f t="shared" si="45"/>
        <v>1</v>
      </c>
      <c r="Q483">
        <f t="shared" si="46"/>
        <v>0</v>
      </c>
      <c r="R483">
        <f t="shared" si="47"/>
        <v>248</v>
      </c>
    </row>
    <row r="484" spans="1:18">
      <c r="A484" t="s">
        <v>17</v>
      </c>
      <c r="B484">
        <v>3</v>
      </c>
      <c r="C484">
        <v>483</v>
      </c>
      <c r="D484">
        <f t="shared" si="42"/>
        <v>1612</v>
      </c>
      <c r="E484">
        <f>ROUND(I484*P484*VLOOKUP($A484,ControlTotals!$A$3:$I$12,9,FALSE),0)</f>
        <v>3222</v>
      </c>
      <c r="F484">
        <f t="shared" si="43"/>
        <v>0</v>
      </c>
      <c r="G484">
        <f t="shared" si="44"/>
        <v>3672</v>
      </c>
      <c r="H484">
        <v>5210</v>
      </c>
      <c r="I484">
        <v>11668</v>
      </c>
      <c r="J484">
        <v>0</v>
      </c>
      <c r="K484">
        <v>3926</v>
      </c>
      <c r="L484">
        <v>5210</v>
      </c>
      <c r="M484" s="17">
        <v>1612.088940078324</v>
      </c>
      <c r="N484">
        <v>3921</v>
      </c>
      <c r="O484" s="17">
        <v>3667.173939049042</v>
      </c>
      <c r="P484">
        <f t="shared" si="45"/>
        <v>0.30942206143537887</v>
      </c>
      <c r="Q484">
        <f t="shared" si="46"/>
        <v>0.93526496787784796</v>
      </c>
      <c r="R484">
        <f t="shared" si="47"/>
        <v>3610</v>
      </c>
    </row>
    <row r="485" spans="1:18">
      <c r="A485" t="s">
        <v>17</v>
      </c>
      <c r="B485">
        <v>3</v>
      </c>
      <c r="C485">
        <v>484</v>
      </c>
      <c r="D485">
        <f t="shared" si="42"/>
        <v>886</v>
      </c>
      <c r="E485">
        <f>ROUND(I485*P485*VLOOKUP($A485,ControlTotals!$A$3:$I$12,9,FALSE),0)</f>
        <v>2552</v>
      </c>
      <c r="F485">
        <f t="shared" si="43"/>
        <v>5</v>
      </c>
      <c r="G485">
        <f t="shared" si="44"/>
        <v>1028</v>
      </c>
      <c r="H485">
        <v>2445</v>
      </c>
      <c r="I485">
        <v>7894</v>
      </c>
      <c r="J485">
        <v>14</v>
      </c>
      <c r="K485">
        <v>1075</v>
      </c>
      <c r="L485">
        <v>2445</v>
      </c>
      <c r="M485" s="17">
        <v>885.65018435252318</v>
      </c>
      <c r="N485">
        <v>1081</v>
      </c>
      <c r="O485" s="17">
        <v>1033.550689890556</v>
      </c>
      <c r="P485">
        <f t="shared" si="45"/>
        <v>0.36222911425461068</v>
      </c>
      <c r="Q485">
        <f t="shared" si="46"/>
        <v>0.95610609610597219</v>
      </c>
      <c r="R485">
        <f t="shared" si="47"/>
        <v>2859</v>
      </c>
    </row>
    <row r="486" spans="1:18">
      <c r="A486" t="s">
        <v>17</v>
      </c>
      <c r="B486">
        <v>3</v>
      </c>
      <c r="C486">
        <v>485</v>
      </c>
      <c r="D486">
        <f t="shared" si="42"/>
        <v>313</v>
      </c>
      <c r="E486">
        <f>ROUND(I486*P486*VLOOKUP($A486,ControlTotals!$A$3:$I$12,9,FALSE),0)</f>
        <v>985</v>
      </c>
      <c r="F486">
        <f t="shared" si="43"/>
        <v>13</v>
      </c>
      <c r="G486">
        <f t="shared" si="44"/>
        <v>7</v>
      </c>
      <c r="H486">
        <v>340</v>
      </c>
      <c r="I486">
        <v>1199</v>
      </c>
      <c r="J486">
        <v>14</v>
      </c>
      <c r="K486">
        <v>7</v>
      </c>
      <c r="L486">
        <v>340</v>
      </c>
      <c r="M486" s="17">
        <v>312.87482479471385</v>
      </c>
      <c r="N486">
        <v>7</v>
      </c>
      <c r="O486" s="17">
        <v>7</v>
      </c>
      <c r="P486">
        <f t="shared" si="45"/>
        <v>0.92022007292562891</v>
      </c>
      <c r="Q486">
        <f t="shared" si="46"/>
        <v>1</v>
      </c>
      <c r="R486">
        <f t="shared" si="47"/>
        <v>1103</v>
      </c>
    </row>
    <row r="487" spans="1:18">
      <c r="A487" t="s">
        <v>17</v>
      </c>
      <c r="B487">
        <v>3</v>
      </c>
      <c r="C487">
        <v>486</v>
      </c>
      <c r="D487">
        <f t="shared" si="42"/>
        <v>382</v>
      </c>
      <c r="E487">
        <f>ROUND(I487*P487*VLOOKUP($A487,ControlTotals!$A$3:$I$12,9,FALSE),0)</f>
        <v>1060</v>
      </c>
      <c r="F487">
        <f t="shared" si="43"/>
        <v>0</v>
      </c>
      <c r="G487">
        <f t="shared" si="44"/>
        <v>716</v>
      </c>
      <c r="H487">
        <v>558</v>
      </c>
      <c r="I487">
        <v>1735</v>
      </c>
      <c r="J487">
        <v>0</v>
      </c>
      <c r="K487">
        <v>735</v>
      </c>
      <c r="L487">
        <v>558</v>
      </c>
      <c r="M487" s="17">
        <v>382.03411982211793</v>
      </c>
      <c r="N487">
        <v>735</v>
      </c>
      <c r="O487" s="17">
        <v>715.99252782165547</v>
      </c>
      <c r="P487">
        <f t="shared" si="45"/>
        <v>0.68464896025469169</v>
      </c>
      <c r="Q487">
        <f t="shared" si="46"/>
        <v>0.97413949363490537</v>
      </c>
      <c r="R487">
        <f t="shared" si="47"/>
        <v>1188</v>
      </c>
    </row>
    <row r="488" spans="1:18">
      <c r="A488" t="s">
        <v>17</v>
      </c>
      <c r="B488">
        <v>3</v>
      </c>
      <c r="C488">
        <v>487</v>
      </c>
      <c r="D488">
        <f t="shared" si="42"/>
        <v>259</v>
      </c>
      <c r="E488">
        <f>ROUND(I488*P488*VLOOKUP($A488,ControlTotals!$A$3:$I$12,9,FALSE),0)</f>
        <v>739</v>
      </c>
      <c r="F488">
        <f t="shared" si="43"/>
        <v>0</v>
      </c>
      <c r="G488">
        <f t="shared" si="44"/>
        <v>220</v>
      </c>
      <c r="H488">
        <v>285</v>
      </c>
      <c r="I488">
        <v>913</v>
      </c>
      <c r="J488">
        <v>0</v>
      </c>
      <c r="K488">
        <v>224</v>
      </c>
      <c r="L488">
        <v>285</v>
      </c>
      <c r="M488" s="17">
        <v>258.57034210766989</v>
      </c>
      <c r="N488">
        <v>223</v>
      </c>
      <c r="O488" s="17">
        <v>218.90715015137837</v>
      </c>
      <c r="P488">
        <f t="shared" si="45"/>
        <v>0.90726435827252594</v>
      </c>
      <c r="Q488">
        <f t="shared" si="46"/>
        <v>0.98164641323488055</v>
      </c>
      <c r="R488">
        <f t="shared" si="47"/>
        <v>828</v>
      </c>
    </row>
    <row r="489" spans="1:18">
      <c r="A489" t="s">
        <v>17</v>
      </c>
      <c r="B489">
        <v>3</v>
      </c>
      <c r="C489">
        <v>488</v>
      </c>
      <c r="D489">
        <f t="shared" si="42"/>
        <v>710</v>
      </c>
      <c r="E489">
        <f>ROUND(I489*P489*VLOOKUP($A489,ControlTotals!$A$3:$I$12,9,FALSE),0)</f>
        <v>1518</v>
      </c>
      <c r="F489">
        <f t="shared" si="43"/>
        <v>0</v>
      </c>
      <c r="G489">
        <f t="shared" si="44"/>
        <v>223</v>
      </c>
      <c r="H489">
        <v>723</v>
      </c>
      <c r="I489">
        <v>1731</v>
      </c>
      <c r="J489">
        <v>0</v>
      </c>
      <c r="K489">
        <v>233</v>
      </c>
      <c r="L489">
        <v>723</v>
      </c>
      <c r="M489" s="17">
        <v>710.48068836679101</v>
      </c>
      <c r="N489">
        <v>233</v>
      </c>
      <c r="O489" s="17">
        <v>222.94130121948922</v>
      </c>
      <c r="P489">
        <f t="shared" si="45"/>
        <v>0.98268421627495295</v>
      </c>
      <c r="Q489">
        <f t="shared" si="46"/>
        <v>0.95682961896776486</v>
      </c>
      <c r="R489">
        <f t="shared" si="47"/>
        <v>1701</v>
      </c>
    </row>
    <row r="490" spans="1:18">
      <c r="A490" t="s">
        <v>17</v>
      </c>
      <c r="B490">
        <v>3</v>
      </c>
      <c r="C490">
        <v>489</v>
      </c>
      <c r="D490">
        <f t="shared" si="42"/>
        <v>682</v>
      </c>
      <c r="E490">
        <f>ROUND(I490*P490*VLOOKUP($A490,ControlTotals!$A$3:$I$12,9,FALSE),0)</f>
        <v>1472</v>
      </c>
      <c r="F490">
        <f t="shared" si="43"/>
        <v>0</v>
      </c>
      <c r="G490">
        <f t="shared" si="44"/>
        <v>30</v>
      </c>
      <c r="H490">
        <v>696</v>
      </c>
      <c r="I490">
        <v>1683</v>
      </c>
      <c r="J490">
        <v>0</v>
      </c>
      <c r="K490">
        <v>30</v>
      </c>
      <c r="L490">
        <v>696</v>
      </c>
      <c r="M490" s="17">
        <v>682.08965374087893</v>
      </c>
      <c r="N490">
        <v>30</v>
      </c>
      <c r="O490" s="17">
        <v>30</v>
      </c>
      <c r="P490">
        <f t="shared" si="45"/>
        <v>0.98001387031735476</v>
      </c>
      <c r="Q490">
        <f t="shared" si="46"/>
        <v>1</v>
      </c>
      <c r="R490">
        <f t="shared" si="47"/>
        <v>1649</v>
      </c>
    </row>
    <row r="491" spans="1:18">
      <c r="A491" t="s">
        <v>17</v>
      </c>
      <c r="B491">
        <v>3</v>
      </c>
      <c r="C491">
        <v>490</v>
      </c>
      <c r="D491">
        <f t="shared" si="42"/>
        <v>360</v>
      </c>
      <c r="E491">
        <f>ROUND(I491*P491*VLOOKUP($A491,ControlTotals!$A$3:$I$12,9,FALSE),0)</f>
        <v>630</v>
      </c>
      <c r="F491">
        <f t="shared" si="43"/>
        <v>991</v>
      </c>
      <c r="G491">
        <f t="shared" si="44"/>
        <v>1234</v>
      </c>
      <c r="H491">
        <v>481</v>
      </c>
      <c r="I491">
        <v>943</v>
      </c>
      <c r="J491">
        <v>1324</v>
      </c>
      <c r="K491">
        <v>1306</v>
      </c>
      <c r="L491">
        <v>481</v>
      </c>
      <c r="M491" s="17">
        <v>359.97998754564628</v>
      </c>
      <c r="N491">
        <v>1814</v>
      </c>
      <c r="O491" s="17">
        <v>1714.5229375775693</v>
      </c>
      <c r="P491">
        <f t="shared" si="45"/>
        <v>0.74839914250654116</v>
      </c>
      <c r="Q491">
        <f t="shared" si="46"/>
        <v>0.94516148708796544</v>
      </c>
      <c r="R491">
        <f t="shared" si="47"/>
        <v>706</v>
      </c>
    </row>
    <row r="492" spans="1:18">
      <c r="A492" t="s">
        <v>17</v>
      </c>
      <c r="B492">
        <v>4</v>
      </c>
      <c r="C492">
        <v>491</v>
      </c>
      <c r="D492">
        <f t="shared" si="42"/>
        <v>612</v>
      </c>
      <c r="E492">
        <f>ROUND(I492*P492*VLOOKUP($A492,ControlTotals!$A$3:$I$12,9,FALSE),0)</f>
        <v>1312</v>
      </c>
      <c r="F492">
        <f t="shared" si="43"/>
        <v>0</v>
      </c>
      <c r="G492">
        <f t="shared" si="44"/>
        <v>1418</v>
      </c>
      <c r="H492">
        <v>612</v>
      </c>
      <c r="I492">
        <v>1470</v>
      </c>
      <c r="J492">
        <v>0</v>
      </c>
      <c r="K492">
        <v>1487</v>
      </c>
      <c r="L492">
        <v>612</v>
      </c>
      <c r="M492" s="17">
        <v>612</v>
      </c>
      <c r="N492">
        <v>1487</v>
      </c>
      <c r="O492" s="17">
        <v>1418.1846262740228</v>
      </c>
      <c r="P492">
        <f t="shared" si="45"/>
        <v>1</v>
      </c>
      <c r="Q492">
        <f t="shared" si="46"/>
        <v>0.95372200825421838</v>
      </c>
      <c r="R492">
        <f t="shared" si="47"/>
        <v>1470</v>
      </c>
    </row>
    <row r="493" spans="1:18">
      <c r="A493" t="s">
        <v>17</v>
      </c>
      <c r="B493">
        <v>4</v>
      </c>
      <c r="C493">
        <v>492</v>
      </c>
      <c r="D493">
        <f t="shared" si="42"/>
        <v>849</v>
      </c>
      <c r="E493">
        <f>ROUND(I493*P493*VLOOKUP($A493,ControlTotals!$A$3:$I$12,9,FALSE),0)</f>
        <v>1766</v>
      </c>
      <c r="F493">
        <f t="shared" si="43"/>
        <v>0</v>
      </c>
      <c r="G493">
        <f t="shared" si="44"/>
        <v>0</v>
      </c>
      <c r="H493">
        <v>1432</v>
      </c>
      <c r="I493">
        <v>3337</v>
      </c>
      <c r="J493">
        <v>0</v>
      </c>
      <c r="K493">
        <v>0</v>
      </c>
      <c r="L493">
        <v>1432</v>
      </c>
      <c r="M493" s="17">
        <v>849.15649174282532</v>
      </c>
      <c r="N493">
        <v>0</v>
      </c>
      <c r="O493" s="17">
        <v>0</v>
      </c>
      <c r="P493">
        <f t="shared" si="45"/>
        <v>0.59298637691538081</v>
      </c>
      <c r="Q493">
        <f t="shared" si="46"/>
        <v>0</v>
      </c>
      <c r="R493">
        <f t="shared" si="47"/>
        <v>1979</v>
      </c>
    </row>
    <row r="494" spans="1:18">
      <c r="A494" t="s">
        <v>17</v>
      </c>
      <c r="B494">
        <v>4</v>
      </c>
      <c r="C494">
        <v>493</v>
      </c>
      <c r="D494">
        <f t="shared" si="42"/>
        <v>806</v>
      </c>
      <c r="E494">
        <f>ROUND(I494*P494*VLOOKUP($A494,ControlTotals!$A$3:$I$12,9,FALSE),0)</f>
        <v>1693</v>
      </c>
      <c r="F494">
        <f t="shared" si="43"/>
        <v>46</v>
      </c>
      <c r="G494">
        <f t="shared" si="44"/>
        <v>1017</v>
      </c>
      <c r="H494">
        <v>1033</v>
      </c>
      <c r="I494">
        <v>2433</v>
      </c>
      <c r="J494">
        <v>59</v>
      </c>
      <c r="K494">
        <v>1023</v>
      </c>
      <c r="L494">
        <v>1033</v>
      </c>
      <c r="M494" s="17">
        <v>805.56583866336973</v>
      </c>
      <c r="N494">
        <v>1023</v>
      </c>
      <c r="O494" s="17">
        <v>1017.1035214045281</v>
      </c>
      <c r="P494">
        <f t="shared" si="45"/>
        <v>0.77983140238467541</v>
      </c>
      <c r="Q494">
        <f t="shared" si="46"/>
        <v>0.99423609130452406</v>
      </c>
      <c r="R494">
        <f t="shared" si="47"/>
        <v>1897</v>
      </c>
    </row>
    <row r="495" spans="1:18">
      <c r="A495" t="s">
        <v>17</v>
      </c>
      <c r="B495">
        <v>4</v>
      </c>
      <c r="C495">
        <v>494</v>
      </c>
      <c r="D495">
        <f t="shared" si="42"/>
        <v>246</v>
      </c>
      <c r="E495">
        <f>ROUND(I495*P495*VLOOKUP($A495,ControlTotals!$A$3:$I$12,9,FALSE),0)</f>
        <v>575</v>
      </c>
      <c r="F495">
        <f t="shared" si="43"/>
        <v>7</v>
      </c>
      <c r="G495">
        <f t="shared" si="44"/>
        <v>17</v>
      </c>
      <c r="H495">
        <v>252</v>
      </c>
      <c r="I495">
        <v>659</v>
      </c>
      <c r="J495">
        <v>7</v>
      </c>
      <c r="K495">
        <v>17</v>
      </c>
      <c r="L495">
        <v>252</v>
      </c>
      <c r="M495" s="17">
        <v>246.43586149635155</v>
      </c>
      <c r="N495">
        <v>17</v>
      </c>
      <c r="O495" s="17">
        <v>17</v>
      </c>
      <c r="P495">
        <f t="shared" si="45"/>
        <v>0.97792008530298236</v>
      </c>
      <c r="Q495">
        <f t="shared" si="46"/>
        <v>1</v>
      </c>
      <c r="R495">
        <f t="shared" si="47"/>
        <v>644</v>
      </c>
    </row>
    <row r="496" spans="1:18">
      <c r="A496" t="s">
        <v>17</v>
      </c>
      <c r="B496">
        <v>4</v>
      </c>
      <c r="C496">
        <v>495</v>
      </c>
      <c r="D496">
        <f t="shared" si="42"/>
        <v>302</v>
      </c>
      <c r="E496">
        <f>ROUND(I496*P496*VLOOKUP($A496,ControlTotals!$A$3:$I$12,9,FALSE),0)</f>
        <v>769</v>
      </c>
      <c r="F496">
        <f t="shared" si="43"/>
        <v>0</v>
      </c>
      <c r="G496">
        <f t="shared" si="44"/>
        <v>0</v>
      </c>
      <c r="H496">
        <v>308</v>
      </c>
      <c r="I496">
        <v>880</v>
      </c>
      <c r="J496">
        <v>0</v>
      </c>
      <c r="K496">
        <v>0</v>
      </c>
      <c r="L496">
        <v>308</v>
      </c>
      <c r="M496" s="17">
        <v>301.74034418339551</v>
      </c>
      <c r="N496">
        <v>0</v>
      </c>
      <c r="O496" s="17">
        <v>0</v>
      </c>
      <c r="P496">
        <f t="shared" si="45"/>
        <v>0.9796764421538815</v>
      </c>
      <c r="Q496">
        <f t="shared" si="46"/>
        <v>0</v>
      </c>
      <c r="R496">
        <f t="shared" si="47"/>
        <v>862</v>
      </c>
    </row>
    <row r="497" spans="1:18">
      <c r="A497" t="s">
        <v>17</v>
      </c>
      <c r="B497">
        <v>4</v>
      </c>
      <c r="C497">
        <v>496</v>
      </c>
      <c r="D497">
        <f t="shared" si="42"/>
        <v>317</v>
      </c>
      <c r="E497">
        <f>ROUND(I497*P497*VLOOKUP($A497,ControlTotals!$A$3:$I$12,9,FALSE),0)</f>
        <v>748</v>
      </c>
      <c r="F497">
        <f t="shared" si="43"/>
        <v>11</v>
      </c>
      <c r="G497">
        <f t="shared" si="44"/>
        <v>253</v>
      </c>
      <c r="H497">
        <v>379</v>
      </c>
      <c r="I497">
        <v>1002</v>
      </c>
      <c r="J497">
        <v>13</v>
      </c>
      <c r="K497">
        <v>253</v>
      </c>
      <c r="L497">
        <v>379</v>
      </c>
      <c r="M497" s="17">
        <v>317.09895914691106</v>
      </c>
      <c r="N497">
        <v>253</v>
      </c>
      <c r="O497" s="17">
        <v>253</v>
      </c>
      <c r="P497">
        <f t="shared" si="45"/>
        <v>0.836672715427206</v>
      </c>
      <c r="Q497">
        <f t="shared" si="46"/>
        <v>1</v>
      </c>
      <c r="R497">
        <f t="shared" si="47"/>
        <v>838</v>
      </c>
    </row>
    <row r="498" spans="1:18">
      <c r="A498" t="s">
        <v>17</v>
      </c>
      <c r="B498">
        <v>4</v>
      </c>
      <c r="C498">
        <v>497</v>
      </c>
      <c r="D498">
        <f t="shared" si="42"/>
        <v>411</v>
      </c>
      <c r="E498">
        <f>ROUND(I498*P498*VLOOKUP($A498,ControlTotals!$A$3:$I$12,9,FALSE),0)</f>
        <v>1058</v>
      </c>
      <c r="F498">
        <f t="shared" si="43"/>
        <v>2</v>
      </c>
      <c r="G498">
        <f t="shared" si="44"/>
        <v>110</v>
      </c>
      <c r="H498">
        <v>457</v>
      </c>
      <c r="I498">
        <v>1318</v>
      </c>
      <c r="J498">
        <v>2</v>
      </c>
      <c r="K498">
        <v>110</v>
      </c>
      <c r="L498">
        <v>457</v>
      </c>
      <c r="M498" s="17">
        <v>411.09585734490031</v>
      </c>
      <c r="N498">
        <v>110</v>
      </c>
      <c r="O498" s="17">
        <v>110</v>
      </c>
      <c r="P498">
        <f t="shared" si="45"/>
        <v>0.89955329834770303</v>
      </c>
      <c r="Q498">
        <f t="shared" si="46"/>
        <v>1</v>
      </c>
      <c r="R498">
        <f t="shared" si="47"/>
        <v>1186</v>
      </c>
    </row>
    <row r="499" spans="1:18">
      <c r="A499" t="s">
        <v>17</v>
      </c>
      <c r="B499">
        <v>4</v>
      </c>
      <c r="C499">
        <v>498</v>
      </c>
      <c r="D499">
        <f t="shared" si="42"/>
        <v>293</v>
      </c>
      <c r="E499">
        <f>ROUND(I499*P499*VLOOKUP($A499,ControlTotals!$A$3:$I$12,9,FALSE),0)</f>
        <v>643</v>
      </c>
      <c r="F499">
        <f t="shared" si="43"/>
        <v>0</v>
      </c>
      <c r="G499">
        <f t="shared" si="44"/>
        <v>277</v>
      </c>
      <c r="H499">
        <v>335</v>
      </c>
      <c r="I499">
        <v>823</v>
      </c>
      <c r="J499">
        <v>0</v>
      </c>
      <c r="K499">
        <v>278</v>
      </c>
      <c r="L499">
        <v>335</v>
      </c>
      <c r="M499" s="17">
        <v>293.26896122263668</v>
      </c>
      <c r="N499">
        <v>278</v>
      </c>
      <c r="O499" s="17">
        <v>277.02881529015758</v>
      </c>
      <c r="P499">
        <f t="shared" si="45"/>
        <v>0.8754297349929453</v>
      </c>
      <c r="Q499">
        <f t="shared" si="46"/>
        <v>0.99650652982071075</v>
      </c>
      <c r="R499">
        <f t="shared" si="47"/>
        <v>720</v>
      </c>
    </row>
    <row r="500" spans="1:18">
      <c r="A500" t="s">
        <v>17</v>
      </c>
      <c r="B500">
        <v>4</v>
      </c>
      <c r="C500">
        <v>499</v>
      </c>
      <c r="D500">
        <f t="shared" si="42"/>
        <v>312</v>
      </c>
      <c r="E500">
        <f>ROUND(I500*P500*VLOOKUP($A500,ControlTotals!$A$3:$I$12,9,FALSE),0)</f>
        <v>718</v>
      </c>
      <c r="F500">
        <f t="shared" si="43"/>
        <v>0</v>
      </c>
      <c r="G500">
        <f t="shared" si="44"/>
        <v>181</v>
      </c>
      <c r="H500">
        <v>376</v>
      </c>
      <c r="I500">
        <v>969</v>
      </c>
      <c r="J500">
        <v>0</v>
      </c>
      <c r="K500">
        <v>186</v>
      </c>
      <c r="L500">
        <v>376</v>
      </c>
      <c r="M500" s="17">
        <v>312.01240720804287</v>
      </c>
      <c r="N500">
        <v>186</v>
      </c>
      <c r="O500" s="17">
        <v>181.42155779645717</v>
      </c>
      <c r="P500">
        <f t="shared" si="45"/>
        <v>0.82982023193628429</v>
      </c>
      <c r="Q500">
        <f t="shared" si="46"/>
        <v>0.97538471933579118</v>
      </c>
      <c r="R500">
        <f t="shared" si="47"/>
        <v>804</v>
      </c>
    </row>
    <row r="501" spans="1:18">
      <c r="A501" t="s">
        <v>17</v>
      </c>
      <c r="B501">
        <v>4</v>
      </c>
      <c r="C501">
        <v>500</v>
      </c>
      <c r="D501">
        <f t="shared" si="42"/>
        <v>347</v>
      </c>
      <c r="E501">
        <f>ROUND(I501*P501*VLOOKUP($A501,ControlTotals!$A$3:$I$12,9,FALSE),0)</f>
        <v>807</v>
      </c>
      <c r="F501">
        <f t="shared" si="43"/>
        <v>0</v>
      </c>
      <c r="G501">
        <f t="shared" si="44"/>
        <v>41</v>
      </c>
      <c r="H501">
        <v>359</v>
      </c>
      <c r="I501">
        <v>935</v>
      </c>
      <c r="J501">
        <v>0</v>
      </c>
      <c r="K501">
        <v>41</v>
      </c>
      <c r="L501">
        <v>359</v>
      </c>
      <c r="M501" s="17">
        <v>347.17620567974706</v>
      </c>
      <c r="N501">
        <v>41</v>
      </c>
      <c r="O501" s="17">
        <v>41</v>
      </c>
      <c r="P501">
        <f t="shared" si="45"/>
        <v>0.96706463977645418</v>
      </c>
      <c r="Q501">
        <f t="shared" si="46"/>
        <v>1</v>
      </c>
      <c r="R501">
        <f t="shared" si="47"/>
        <v>904</v>
      </c>
    </row>
    <row r="502" spans="1:18">
      <c r="A502" t="s">
        <v>17</v>
      </c>
      <c r="B502">
        <v>4</v>
      </c>
      <c r="C502">
        <v>501</v>
      </c>
      <c r="D502">
        <f t="shared" si="42"/>
        <v>520</v>
      </c>
      <c r="E502">
        <f>ROUND(I502*P502*VLOOKUP($A502,ControlTotals!$A$3:$I$12,9,FALSE),0)</f>
        <v>1188</v>
      </c>
      <c r="F502">
        <f t="shared" si="43"/>
        <v>11</v>
      </c>
      <c r="G502">
        <f t="shared" si="44"/>
        <v>486</v>
      </c>
      <c r="H502">
        <v>594</v>
      </c>
      <c r="I502">
        <v>1522</v>
      </c>
      <c r="J502">
        <v>13</v>
      </c>
      <c r="K502">
        <v>500</v>
      </c>
      <c r="L502">
        <v>594</v>
      </c>
      <c r="M502" s="17">
        <v>519.57964751370207</v>
      </c>
      <c r="N502">
        <v>500</v>
      </c>
      <c r="O502" s="17">
        <v>486.12593271653685</v>
      </c>
      <c r="P502">
        <f t="shared" si="45"/>
        <v>0.87471321130252877</v>
      </c>
      <c r="Q502">
        <f t="shared" si="46"/>
        <v>0.97225186543307374</v>
      </c>
      <c r="R502">
        <f t="shared" si="47"/>
        <v>1331</v>
      </c>
    </row>
    <row r="503" spans="1:18">
      <c r="A503" t="s">
        <v>17</v>
      </c>
      <c r="B503">
        <v>4</v>
      </c>
      <c r="C503">
        <v>502</v>
      </c>
      <c r="D503">
        <f t="shared" si="42"/>
        <v>285</v>
      </c>
      <c r="E503">
        <f>ROUND(I503*P503*VLOOKUP($A503,ControlTotals!$A$3:$I$12,9,FALSE),0)</f>
        <v>669</v>
      </c>
      <c r="F503">
        <f t="shared" si="43"/>
        <v>0</v>
      </c>
      <c r="G503">
        <f t="shared" si="44"/>
        <v>616</v>
      </c>
      <c r="H503">
        <v>419</v>
      </c>
      <c r="I503">
        <v>1100</v>
      </c>
      <c r="J503">
        <v>0</v>
      </c>
      <c r="K503">
        <v>619</v>
      </c>
      <c r="L503">
        <v>419</v>
      </c>
      <c r="M503" s="17">
        <v>285.4606759124373</v>
      </c>
      <c r="N503">
        <v>619</v>
      </c>
      <c r="O503" s="17">
        <v>615.94770519763813</v>
      </c>
      <c r="P503">
        <f t="shared" si="45"/>
        <v>0.68129039597240404</v>
      </c>
      <c r="Q503">
        <f t="shared" si="46"/>
        <v>0.99506899062623289</v>
      </c>
      <c r="R503">
        <f t="shared" si="47"/>
        <v>749</v>
      </c>
    </row>
    <row r="504" spans="1:18">
      <c r="A504" t="s">
        <v>17</v>
      </c>
      <c r="B504">
        <v>4</v>
      </c>
      <c r="C504">
        <v>503</v>
      </c>
      <c r="D504">
        <f t="shared" si="42"/>
        <v>325</v>
      </c>
      <c r="E504">
        <f>ROUND(I504*P504*VLOOKUP($A504,ControlTotals!$A$3:$I$12,9,FALSE),0)</f>
        <v>772</v>
      </c>
      <c r="F504">
        <f t="shared" si="43"/>
        <v>8</v>
      </c>
      <c r="G504">
        <f t="shared" si="44"/>
        <v>39</v>
      </c>
      <c r="H504">
        <v>347</v>
      </c>
      <c r="I504">
        <v>923</v>
      </c>
      <c r="J504">
        <v>9</v>
      </c>
      <c r="K504">
        <v>39</v>
      </c>
      <c r="L504">
        <v>347</v>
      </c>
      <c r="M504" s="17">
        <v>325.4389632983623</v>
      </c>
      <c r="N504">
        <v>39</v>
      </c>
      <c r="O504" s="17">
        <v>39</v>
      </c>
      <c r="P504">
        <f t="shared" si="45"/>
        <v>0.93786444754571263</v>
      </c>
      <c r="Q504">
        <f t="shared" si="46"/>
        <v>1</v>
      </c>
      <c r="R504">
        <f t="shared" si="47"/>
        <v>866</v>
      </c>
    </row>
    <row r="505" spans="1:18">
      <c r="A505" t="s">
        <v>17</v>
      </c>
      <c r="B505">
        <v>4</v>
      </c>
      <c r="C505">
        <v>504</v>
      </c>
      <c r="D505">
        <f t="shared" si="42"/>
        <v>329</v>
      </c>
      <c r="E505">
        <f>ROUND(I505*P505*VLOOKUP($A505,ControlTotals!$A$3:$I$12,9,FALSE),0)</f>
        <v>765</v>
      </c>
      <c r="F505">
        <f t="shared" si="43"/>
        <v>3</v>
      </c>
      <c r="G505">
        <f t="shared" si="44"/>
        <v>51</v>
      </c>
      <c r="H505">
        <v>414</v>
      </c>
      <c r="I505">
        <v>1078</v>
      </c>
      <c r="J505">
        <v>4</v>
      </c>
      <c r="K505">
        <v>53</v>
      </c>
      <c r="L505">
        <v>414</v>
      </c>
      <c r="M505" s="17">
        <v>329.14688781936121</v>
      </c>
      <c r="N505">
        <v>53</v>
      </c>
      <c r="O505" s="17">
        <v>51.335111925984421</v>
      </c>
      <c r="P505">
        <f t="shared" si="45"/>
        <v>0.79504079183420584</v>
      </c>
      <c r="Q505">
        <f t="shared" si="46"/>
        <v>0.96858701747140419</v>
      </c>
      <c r="R505">
        <f t="shared" si="47"/>
        <v>857</v>
      </c>
    </row>
    <row r="506" spans="1:18">
      <c r="A506" t="s">
        <v>17</v>
      </c>
      <c r="B506">
        <v>4</v>
      </c>
      <c r="C506">
        <v>505</v>
      </c>
      <c r="D506">
        <f t="shared" si="42"/>
        <v>585</v>
      </c>
      <c r="E506">
        <f>ROUND(I506*P506*VLOOKUP($A506,ControlTotals!$A$3:$I$12,9,FALSE),0)</f>
        <v>1189</v>
      </c>
      <c r="F506">
        <f t="shared" si="43"/>
        <v>0</v>
      </c>
      <c r="G506">
        <f t="shared" si="44"/>
        <v>133</v>
      </c>
      <c r="H506">
        <v>695</v>
      </c>
      <c r="I506">
        <v>1583</v>
      </c>
      <c r="J506">
        <v>0</v>
      </c>
      <c r="K506">
        <v>133</v>
      </c>
      <c r="L506">
        <v>695</v>
      </c>
      <c r="M506" s="17">
        <v>585.10826455294318</v>
      </c>
      <c r="N506">
        <v>133</v>
      </c>
      <c r="O506" s="17">
        <v>133</v>
      </c>
      <c r="P506">
        <f t="shared" si="45"/>
        <v>0.84188239504020601</v>
      </c>
      <c r="Q506">
        <f t="shared" si="46"/>
        <v>1</v>
      </c>
      <c r="R506">
        <f t="shared" si="47"/>
        <v>1333</v>
      </c>
    </row>
    <row r="507" spans="1:18">
      <c r="A507" t="s">
        <v>17</v>
      </c>
      <c r="B507">
        <v>4</v>
      </c>
      <c r="C507">
        <v>506</v>
      </c>
      <c r="D507">
        <f t="shared" si="42"/>
        <v>329</v>
      </c>
      <c r="E507">
        <f>ROUND(I507*P507*VLOOKUP($A507,ControlTotals!$A$3:$I$12,9,FALSE),0)</f>
        <v>788</v>
      </c>
      <c r="F507">
        <f t="shared" si="43"/>
        <v>8</v>
      </c>
      <c r="G507">
        <f t="shared" si="44"/>
        <v>6</v>
      </c>
      <c r="H507">
        <v>370</v>
      </c>
      <c r="I507">
        <v>993</v>
      </c>
      <c r="J507">
        <v>9</v>
      </c>
      <c r="K507">
        <v>6</v>
      </c>
      <c r="L507">
        <v>370</v>
      </c>
      <c r="M507" s="17">
        <v>328.96447853559272</v>
      </c>
      <c r="N507">
        <v>6</v>
      </c>
      <c r="O507" s="17">
        <v>6</v>
      </c>
      <c r="P507">
        <f t="shared" si="45"/>
        <v>0.88909318523133163</v>
      </c>
      <c r="Q507">
        <f t="shared" si="46"/>
        <v>1</v>
      </c>
      <c r="R507">
        <f t="shared" si="47"/>
        <v>883</v>
      </c>
    </row>
    <row r="508" spans="1:18">
      <c r="A508" t="s">
        <v>17</v>
      </c>
      <c r="B508">
        <v>4</v>
      </c>
      <c r="C508">
        <v>507</v>
      </c>
      <c r="D508">
        <f t="shared" si="42"/>
        <v>492</v>
      </c>
      <c r="E508">
        <f>ROUND(I508*P508*VLOOKUP($A508,ControlTotals!$A$3:$I$12,9,FALSE),0)</f>
        <v>1157</v>
      </c>
      <c r="F508">
        <f t="shared" si="43"/>
        <v>0</v>
      </c>
      <c r="G508">
        <f t="shared" si="44"/>
        <v>105</v>
      </c>
      <c r="H508">
        <v>556</v>
      </c>
      <c r="I508">
        <v>1465</v>
      </c>
      <c r="J508">
        <v>0</v>
      </c>
      <c r="K508">
        <v>105</v>
      </c>
      <c r="L508">
        <v>556</v>
      </c>
      <c r="M508" s="17">
        <v>492.01240720804287</v>
      </c>
      <c r="N508">
        <v>105</v>
      </c>
      <c r="O508" s="17">
        <v>105</v>
      </c>
      <c r="P508">
        <f t="shared" si="45"/>
        <v>0.88491440145331457</v>
      </c>
      <c r="Q508">
        <f t="shared" si="46"/>
        <v>1</v>
      </c>
      <c r="R508">
        <f t="shared" si="47"/>
        <v>1296</v>
      </c>
    </row>
    <row r="509" spans="1:18">
      <c r="A509" t="s">
        <v>17</v>
      </c>
      <c r="B509">
        <v>4</v>
      </c>
      <c r="C509">
        <v>508</v>
      </c>
      <c r="D509">
        <f t="shared" si="42"/>
        <v>314</v>
      </c>
      <c r="E509">
        <f>ROUND(I509*P509*VLOOKUP($A509,ControlTotals!$A$3:$I$12,9,FALSE),0)</f>
        <v>737</v>
      </c>
      <c r="F509">
        <f t="shared" si="43"/>
        <v>0</v>
      </c>
      <c r="G509">
        <f t="shared" si="44"/>
        <v>3</v>
      </c>
      <c r="H509">
        <v>341</v>
      </c>
      <c r="I509">
        <v>897</v>
      </c>
      <c r="J509">
        <v>0</v>
      </c>
      <c r="K509">
        <v>3</v>
      </c>
      <c r="L509">
        <v>341</v>
      </c>
      <c r="M509" s="17">
        <v>313.87482479471385</v>
      </c>
      <c r="N509">
        <v>3</v>
      </c>
      <c r="O509" s="17">
        <v>3</v>
      </c>
      <c r="P509">
        <f t="shared" si="45"/>
        <v>0.92045403165605233</v>
      </c>
      <c r="Q509">
        <f t="shared" si="46"/>
        <v>1</v>
      </c>
      <c r="R509">
        <f t="shared" si="47"/>
        <v>826</v>
      </c>
    </row>
    <row r="510" spans="1:18">
      <c r="A510" t="s">
        <v>17</v>
      </c>
      <c r="B510">
        <v>4</v>
      </c>
      <c r="C510">
        <v>509</v>
      </c>
      <c r="D510">
        <f t="shared" si="42"/>
        <v>302</v>
      </c>
      <c r="E510">
        <f>ROUND(I510*P510*VLOOKUP($A510,ControlTotals!$A$3:$I$12,9,FALSE),0)</f>
        <v>722</v>
      </c>
      <c r="F510">
        <f t="shared" si="43"/>
        <v>0</v>
      </c>
      <c r="G510">
        <f t="shared" si="44"/>
        <v>97</v>
      </c>
      <c r="H510">
        <v>330</v>
      </c>
      <c r="I510">
        <v>884</v>
      </c>
      <c r="J510">
        <v>0</v>
      </c>
      <c r="K510">
        <v>98</v>
      </c>
      <c r="L510">
        <v>330</v>
      </c>
      <c r="M510" s="17">
        <v>302.17930748175775</v>
      </c>
      <c r="N510">
        <v>98</v>
      </c>
      <c r="O510" s="17">
        <v>97.30629663582684</v>
      </c>
      <c r="P510">
        <f t="shared" si="45"/>
        <v>0.91569487115684167</v>
      </c>
      <c r="Q510">
        <f t="shared" si="46"/>
        <v>0.99292139424313097</v>
      </c>
      <c r="R510">
        <f t="shared" si="47"/>
        <v>809</v>
      </c>
    </row>
    <row r="511" spans="1:18">
      <c r="A511" t="s">
        <v>17</v>
      </c>
      <c r="B511">
        <v>4</v>
      </c>
      <c r="C511">
        <v>510</v>
      </c>
      <c r="D511">
        <f t="shared" si="42"/>
        <v>289</v>
      </c>
      <c r="E511">
        <f>ROUND(I511*P511*VLOOKUP($A511,ControlTotals!$A$3:$I$12,9,FALSE),0)</f>
        <v>683</v>
      </c>
      <c r="F511">
        <f t="shared" si="43"/>
        <v>0</v>
      </c>
      <c r="G511">
        <f t="shared" si="44"/>
        <v>83</v>
      </c>
      <c r="H511">
        <v>292</v>
      </c>
      <c r="I511">
        <v>773</v>
      </c>
      <c r="J511">
        <v>0</v>
      </c>
      <c r="K511">
        <v>89</v>
      </c>
      <c r="L511">
        <v>292</v>
      </c>
      <c r="M511" s="17">
        <v>289.21793074817577</v>
      </c>
      <c r="N511">
        <v>89</v>
      </c>
      <c r="O511" s="17">
        <v>83.242262077362795</v>
      </c>
      <c r="P511">
        <f t="shared" si="45"/>
        <v>0.99047236557594442</v>
      </c>
      <c r="Q511">
        <f t="shared" si="46"/>
        <v>0.93530631547598642</v>
      </c>
      <c r="R511">
        <f t="shared" si="47"/>
        <v>766</v>
      </c>
    </row>
    <row r="512" spans="1:18">
      <c r="A512" t="s">
        <v>17</v>
      </c>
      <c r="B512">
        <v>4</v>
      </c>
      <c r="C512">
        <v>511</v>
      </c>
      <c r="D512">
        <f t="shared" si="42"/>
        <v>457</v>
      </c>
      <c r="E512">
        <f>ROUND(I512*P512*VLOOKUP($A512,ControlTotals!$A$3:$I$12,9,FALSE),0)</f>
        <v>1085</v>
      </c>
      <c r="F512">
        <f t="shared" si="43"/>
        <v>0</v>
      </c>
      <c r="G512">
        <f t="shared" si="44"/>
        <v>52</v>
      </c>
      <c r="H512">
        <v>485</v>
      </c>
      <c r="I512">
        <v>1290</v>
      </c>
      <c r="J512">
        <v>0</v>
      </c>
      <c r="K512">
        <v>54</v>
      </c>
      <c r="L512">
        <v>485</v>
      </c>
      <c r="M512" s="17">
        <v>457.17930748175775</v>
      </c>
      <c r="N512">
        <v>54</v>
      </c>
      <c r="O512" s="17">
        <v>51.918889907480526</v>
      </c>
      <c r="P512">
        <f t="shared" si="45"/>
        <v>0.94263774738506756</v>
      </c>
      <c r="Q512">
        <f t="shared" si="46"/>
        <v>0.96146092421260232</v>
      </c>
      <c r="R512">
        <f t="shared" si="47"/>
        <v>1216</v>
      </c>
    </row>
    <row r="513" spans="1:18">
      <c r="A513" t="s">
        <v>17</v>
      </c>
      <c r="B513">
        <v>4</v>
      </c>
      <c r="C513">
        <v>512</v>
      </c>
      <c r="D513">
        <f t="shared" si="42"/>
        <v>470</v>
      </c>
      <c r="E513">
        <f>ROUND(I513*P513*VLOOKUP($A513,ControlTotals!$A$3:$I$12,9,FALSE),0)</f>
        <v>1142</v>
      </c>
      <c r="F513">
        <f t="shared" si="43"/>
        <v>0</v>
      </c>
      <c r="G513">
        <f t="shared" si="44"/>
        <v>246</v>
      </c>
      <c r="H513">
        <v>543</v>
      </c>
      <c r="I513">
        <v>1479</v>
      </c>
      <c r="J513">
        <v>0</v>
      </c>
      <c r="K513">
        <v>246</v>
      </c>
      <c r="L513">
        <v>543</v>
      </c>
      <c r="M513" s="17">
        <v>469.97068213961415</v>
      </c>
      <c r="N513">
        <v>246</v>
      </c>
      <c r="O513" s="17">
        <v>246</v>
      </c>
      <c r="P513">
        <f t="shared" si="45"/>
        <v>0.86550770191457482</v>
      </c>
      <c r="Q513">
        <f t="shared" si="46"/>
        <v>1</v>
      </c>
      <c r="R513">
        <f t="shared" si="47"/>
        <v>1280</v>
      </c>
    </row>
    <row r="514" spans="1:18">
      <c r="A514" t="s">
        <v>17</v>
      </c>
      <c r="B514">
        <v>4</v>
      </c>
      <c r="C514">
        <v>513</v>
      </c>
      <c r="D514">
        <f t="shared" si="42"/>
        <v>537</v>
      </c>
      <c r="E514">
        <f>ROUND(I514*P514*VLOOKUP($A514,ControlTotals!$A$3:$I$12,9,FALSE),0)</f>
        <v>1212</v>
      </c>
      <c r="F514">
        <f t="shared" si="43"/>
        <v>14</v>
      </c>
      <c r="G514">
        <f t="shared" si="44"/>
        <v>336</v>
      </c>
      <c r="H514">
        <v>666</v>
      </c>
      <c r="I514">
        <v>1686</v>
      </c>
      <c r="J514">
        <v>17</v>
      </c>
      <c r="K514">
        <v>336</v>
      </c>
      <c r="L514">
        <v>666</v>
      </c>
      <c r="M514" s="17">
        <v>536.63377979017366</v>
      </c>
      <c r="N514">
        <v>336</v>
      </c>
      <c r="O514" s="17">
        <v>336</v>
      </c>
      <c r="P514">
        <f t="shared" si="45"/>
        <v>0.80575642611137188</v>
      </c>
      <c r="Q514">
        <f t="shared" si="46"/>
        <v>1</v>
      </c>
      <c r="R514">
        <f t="shared" si="47"/>
        <v>1359</v>
      </c>
    </row>
    <row r="515" spans="1:18">
      <c r="A515" t="s">
        <v>17</v>
      </c>
      <c r="B515">
        <v>4</v>
      </c>
      <c r="C515">
        <v>514</v>
      </c>
      <c r="D515">
        <f t="shared" ref="D515:D578" si="48">ROUND(H515*P515,0)</f>
        <v>407</v>
      </c>
      <c r="E515">
        <f>ROUND(I515*P515*VLOOKUP($A515,ControlTotals!$A$3:$I$12,9,FALSE),0)</f>
        <v>971</v>
      </c>
      <c r="F515">
        <f t="shared" ref="F515:F578" si="49">ROUND(J515*P515,0)</f>
        <v>0</v>
      </c>
      <c r="G515">
        <f t="shared" ref="G515:G578" si="50">ROUND(K515*Q515,0)</f>
        <v>142</v>
      </c>
      <c r="H515">
        <v>429</v>
      </c>
      <c r="I515">
        <v>1148</v>
      </c>
      <c r="J515">
        <v>0</v>
      </c>
      <c r="K515">
        <v>142</v>
      </c>
      <c r="L515">
        <v>429</v>
      </c>
      <c r="M515" s="17">
        <v>406.7434459854062</v>
      </c>
      <c r="N515">
        <v>142</v>
      </c>
      <c r="O515" s="17">
        <v>142</v>
      </c>
      <c r="P515">
        <f t="shared" ref="P515:P578" si="51">IFERROR(M515/L515,0)</f>
        <v>0.94811992071190254</v>
      </c>
      <c r="Q515">
        <f t="shared" ref="Q515:Q578" si="52">IFERROR(O515/N515,0)</f>
        <v>1</v>
      </c>
      <c r="R515">
        <f t="shared" ref="R515:R578" si="53">ROUND(I515*P515,0)</f>
        <v>1088</v>
      </c>
    </row>
    <row r="516" spans="1:18">
      <c r="A516" t="s">
        <v>17</v>
      </c>
      <c r="B516">
        <v>4</v>
      </c>
      <c r="C516">
        <v>515</v>
      </c>
      <c r="D516">
        <f t="shared" si="48"/>
        <v>576</v>
      </c>
      <c r="E516">
        <f>ROUND(I516*P516*VLOOKUP($A516,ControlTotals!$A$3:$I$12,9,FALSE),0)</f>
        <v>1356</v>
      </c>
      <c r="F516">
        <f t="shared" si="49"/>
        <v>36</v>
      </c>
      <c r="G516">
        <f t="shared" si="50"/>
        <v>282</v>
      </c>
      <c r="H516">
        <v>593</v>
      </c>
      <c r="I516">
        <v>1566</v>
      </c>
      <c r="J516">
        <v>37</v>
      </c>
      <c r="K516">
        <v>282</v>
      </c>
      <c r="L516">
        <v>593</v>
      </c>
      <c r="M516" s="17">
        <v>575.61206717609866</v>
      </c>
      <c r="N516">
        <v>282</v>
      </c>
      <c r="O516" s="17">
        <v>282</v>
      </c>
      <c r="P516">
        <f t="shared" si="51"/>
        <v>0.9706780222193907</v>
      </c>
      <c r="Q516">
        <f t="shared" si="52"/>
        <v>1</v>
      </c>
      <c r="R516">
        <f t="shared" si="53"/>
        <v>1520</v>
      </c>
    </row>
    <row r="517" spans="1:18">
      <c r="A517" t="s">
        <v>17</v>
      </c>
      <c r="B517">
        <v>4</v>
      </c>
      <c r="C517">
        <v>516</v>
      </c>
      <c r="D517">
        <f t="shared" si="48"/>
        <v>446</v>
      </c>
      <c r="E517">
        <f>ROUND(I517*P517*VLOOKUP($A517,ControlTotals!$A$3:$I$12,9,FALSE),0)</f>
        <v>1073</v>
      </c>
      <c r="F517">
        <f t="shared" si="49"/>
        <v>6</v>
      </c>
      <c r="G517">
        <f t="shared" si="50"/>
        <v>103</v>
      </c>
      <c r="H517">
        <v>459</v>
      </c>
      <c r="I517">
        <v>1238</v>
      </c>
      <c r="J517">
        <v>6</v>
      </c>
      <c r="K517">
        <v>107</v>
      </c>
      <c r="L517">
        <v>459</v>
      </c>
      <c r="M517" s="17">
        <v>445.78517105383492</v>
      </c>
      <c r="N517">
        <v>107</v>
      </c>
      <c r="O517" s="17">
        <v>103.32337216988226</v>
      </c>
      <c r="P517">
        <f t="shared" si="51"/>
        <v>0.97120952299310437</v>
      </c>
      <c r="Q517">
        <f t="shared" si="52"/>
        <v>0.96563899224189031</v>
      </c>
      <c r="R517">
        <f t="shared" si="53"/>
        <v>1202</v>
      </c>
    </row>
    <row r="518" spans="1:18">
      <c r="A518" t="s">
        <v>17</v>
      </c>
      <c r="B518">
        <v>4</v>
      </c>
      <c r="C518">
        <v>517</v>
      </c>
      <c r="D518">
        <f t="shared" si="48"/>
        <v>544</v>
      </c>
      <c r="E518">
        <f>ROUND(I518*P518*VLOOKUP($A518,ControlTotals!$A$3:$I$12,9,FALSE),0)</f>
        <v>1232</v>
      </c>
      <c r="F518">
        <f t="shared" si="49"/>
        <v>6</v>
      </c>
      <c r="G518">
        <f t="shared" si="50"/>
        <v>821</v>
      </c>
      <c r="H518">
        <v>575</v>
      </c>
      <c r="I518">
        <v>1458</v>
      </c>
      <c r="J518">
        <v>6</v>
      </c>
      <c r="K518">
        <v>821</v>
      </c>
      <c r="L518">
        <v>575</v>
      </c>
      <c r="M518" s="17">
        <v>544.39723822993358</v>
      </c>
      <c r="N518">
        <v>821</v>
      </c>
      <c r="O518" s="17">
        <v>821</v>
      </c>
      <c r="P518">
        <f t="shared" si="51"/>
        <v>0.94677780561727576</v>
      </c>
      <c r="Q518">
        <f t="shared" si="52"/>
        <v>1</v>
      </c>
      <c r="R518">
        <f t="shared" si="53"/>
        <v>1380</v>
      </c>
    </row>
    <row r="519" spans="1:18">
      <c r="A519" t="s">
        <v>17</v>
      </c>
      <c r="B519">
        <v>4</v>
      </c>
      <c r="C519">
        <v>518</v>
      </c>
      <c r="D519">
        <f t="shared" si="48"/>
        <v>298</v>
      </c>
      <c r="E519">
        <f>ROUND(I519*P519*VLOOKUP($A519,ControlTotals!$A$3:$I$12,9,FALSE),0)</f>
        <v>610</v>
      </c>
      <c r="F519">
        <f t="shared" si="49"/>
        <v>0</v>
      </c>
      <c r="G519">
        <f t="shared" si="50"/>
        <v>0</v>
      </c>
      <c r="H519">
        <v>318</v>
      </c>
      <c r="I519">
        <v>730</v>
      </c>
      <c r="J519">
        <v>0</v>
      </c>
      <c r="K519">
        <v>0</v>
      </c>
      <c r="L519">
        <v>318</v>
      </c>
      <c r="M519" s="17">
        <v>297.82999792427438</v>
      </c>
      <c r="N519">
        <v>0</v>
      </c>
      <c r="O519" s="17">
        <v>0</v>
      </c>
      <c r="P519">
        <f t="shared" si="51"/>
        <v>0.93657232051658612</v>
      </c>
      <c r="Q519">
        <f t="shared" si="52"/>
        <v>0</v>
      </c>
      <c r="R519">
        <f t="shared" si="53"/>
        <v>684</v>
      </c>
    </row>
    <row r="520" spans="1:18">
      <c r="A520" t="s">
        <v>17</v>
      </c>
      <c r="B520">
        <v>4</v>
      </c>
      <c r="C520">
        <v>519</v>
      </c>
      <c r="D520">
        <f t="shared" si="48"/>
        <v>382</v>
      </c>
      <c r="E520">
        <f>ROUND(I520*P520*VLOOKUP($A520,ControlTotals!$A$3:$I$12,9,FALSE),0)</f>
        <v>847</v>
      </c>
      <c r="F520">
        <f t="shared" si="49"/>
        <v>0</v>
      </c>
      <c r="G520">
        <f t="shared" si="50"/>
        <v>0</v>
      </c>
      <c r="H520">
        <v>405</v>
      </c>
      <c r="I520">
        <v>1006</v>
      </c>
      <c r="J520">
        <v>0</v>
      </c>
      <c r="K520">
        <v>0</v>
      </c>
      <c r="L520">
        <v>405</v>
      </c>
      <c r="M520" s="17">
        <v>382.04792867245015</v>
      </c>
      <c r="N520">
        <v>0</v>
      </c>
      <c r="O520" s="17">
        <v>0</v>
      </c>
      <c r="P520">
        <f t="shared" si="51"/>
        <v>0.94332821894432139</v>
      </c>
      <c r="Q520">
        <f t="shared" si="52"/>
        <v>0</v>
      </c>
      <c r="R520">
        <f t="shared" si="53"/>
        <v>949</v>
      </c>
    </row>
    <row r="521" spans="1:18">
      <c r="A521" t="s">
        <v>17</v>
      </c>
      <c r="B521">
        <v>4</v>
      </c>
      <c r="C521">
        <v>520</v>
      </c>
      <c r="D521">
        <f t="shared" si="48"/>
        <v>230</v>
      </c>
      <c r="E521">
        <f>ROUND(I521*P521*VLOOKUP($A521,ControlTotals!$A$3:$I$12,9,FALSE),0)</f>
        <v>516</v>
      </c>
      <c r="F521">
        <f t="shared" si="49"/>
        <v>0</v>
      </c>
      <c r="G521">
        <f t="shared" si="50"/>
        <v>80</v>
      </c>
      <c r="H521">
        <v>247</v>
      </c>
      <c r="I521">
        <v>622</v>
      </c>
      <c r="J521">
        <v>0</v>
      </c>
      <c r="K521">
        <v>83</v>
      </c>
      <c r="L521">
        <v>247</v>
      </c>
      <c r="M521" s="17">
        <v>229.61206717609861</v>
      </c>
      <c r="N521">
        <v>83</v>
      </c>
      <c r="O521" s="17">
        <v>80.155816206890051</v>
      </c>
      <c r="P521">
        <f t="shared" si="51"/>
        <v>0.92960351083440729</v>
      </c>
      <c r="Q521">
        <f t="shared" si="52"/>
        <v>0.96573272538421751</v>
      </c>
      <c r="R521">
        <f t="shared" si="53"/>
        <v>578</v>
      </c>
    </row>
    <row r="522" spans="1:18">
      <c r="A522" t="s">
        <v>17</v>
      </c>
      <c r="B522">
        <v>4</v>
      </c>
      <c r="C522">
        <v>521</v>
      </c>
      <c r="D522">
        <f t="shared" si="48"/>
        <v>772</v>
      </c>
      <c r="E522">
        <f>ROUND(I522*P522*VLOOKUP($A522,ControlTotals!$A$3:$I$12,9,FALSE),0)</f>
        <v>1568</v>
      </c>
      <c r="F522">
        <f t="shared" si="49"/>
        <v>0</v>
      </c>
      <c r="G522">
        <f t="shared" si="50"/>
        <v>69</v>
      </c>
      <c r="H522">
        <v>876</v>
      </c>
      <c r="I522">
        <v>1995</v>
      </c>
      <c r="J522">
        <v>0</v>
      </c>
      <c r="K522">
        <v>69</v>
      </c>
      <c r="L522">
        <v>876</v>
      </c>
      <c r="M522" s="17">
        <v>771.67240305659163</v>
      </c>
      <c r="N522">
        <v>69</v>
      </c>
      <c r="O522" s="17">
        <v>68.861259327165371</v>
      </c>
      <c r="P522">
        <f t="shared" si="51"/>
        <v>0.88090456969930553</v>
      </c>
      <c r="Q522">
        <f t="shared" si="52"/>
        <v>0.99798926561109236</v>
      </c>
      <c r="R522">
        <f t="shared" si="53"/>
        <v>1757</v>
      </c>
    </row>
    <row r="523" spans="1:18">
      <c r="A523" t="s">
        <v>17</v>
      </c>
      <c r="B523">
        <v>4</v>
      </c>
      <c r="C523">
        <v>522</v>
      </c>
      <c r="D523">
        <f t="shared" si="48"/>
        <v>631</v>
      </c>
      <c r="E523">
        <f>ROUND(I523*P523*VLOOKUP($A523,ControlTotals!$A$3:$I$12,9,FALSE),0)</f>
        <v>1282</v>
      </c>
      <c r="F523">
        <f t="shared" si="49"/>
        <v>45</v>
      </c>
      <c r="G523">
        <f t="shared" si="50"/>
        <v>580</v>
      </c>
      <c r="H523">
        <v>694</v>
      </c>
      <c r="I523">
        <v>1581</v>
      </c>
      <c r="J523">
        <v>50</v>
      </c>
      <c r="K523">
        <v>614</v>
      </c>
      <c r="L523">
        <v>694</v>
      </c>
      <c r="M523" s="17">
        <v>630.70792452099897</v>
      </c>
      <c r="N523">
        <v>614</v>
      </c>
      <c r="O523" s="17">
        <v>579.80042414626337</v>
      </c>
      <c r="P523">
        <f t="shared" si="51"/>
        <v>0.90880104397838468</v>
      </c>
      <c r="Q523">
        <f t="shared" si="52"/>
        <v>0.9443003650590609</v>
      </c>
      <c r="R523">
        <f t="shared" si="53"/>
        <v>1437</v>
      </c>
    </row>
    <row r="524" spans="1:18">
      <c r="A524" t="s">
        <v>17</v>
      </c>
      <c r="B524">
        <v>4</v>
      </c>
      <c r="C524">
        <v>523</v>
      </c>
      <c r="D524">
        <f t="shared" si="48"/>
        <v>551</v>
      </c>
      <c r="E524">
        <f>ROUND(I524*P524*VLOOKUP($A524,ControlTotals!$A$3:$I$12,9,FALSE),0)</f>
        <v>1247</v>
      </c>
      <c r="F524">
        <f t="shared" si="49"/>
        <v>0</v>
      </c>
      <c r="G524">
        <f t="shared" si="50"/>
        <v>41</v>
      </c>
      <c r="H524">
        <v>651</v>
      </c>
      <c r="I524">
        <v>1651</v>
      </c>
      <c r="J524">
        <v>0</v>
      </c>
      <c r="K524">
        <v>41</v>
      </c>
      <c r="L524">
        <v>651</v>
      </c>
      <c r="M524" s="17">
        <v>550.845506934328</v>
      </c>
      <c r="N524">
        <v>41</v>
      </c>
      <c r="O524" s="17">
        <v>41</v>
      </c>
      <c r="P524">
        <f t="shared" si="51"/>
        <v>0.84615285243368354</v>
      </c>
      <c r="Q524">
        <f t="shared" si="52"/>
        <v>1</v>
      </c>
      <c r="R524">
        <f t="shared" si="53"/>
        <v>1397</v>
      </c>
    </row>
    <row r="525" spans="1:18">
      <c r="A525" t="s">
        <v>17</v>
      </c>
      <c r="B525">
        <v>4</v>
      </c>
      <c r="C525">
        <v>524</v>
      </c>
      <c r="D525">
        <f t="shared" si="48"/>
        <v>532</v>
      </c>
      <c r="E525">
        <f>ROUND(I525*P525*VLOOKUP($A525,ControlTotals!$A$3:$I$12,9,FALSE),0)</f>
        <v>1270</v>
      </c>
      <c r="F525">
        <f t="shared" si="49"/>
        <v>5</v>
      </c>
      <c r="G525">
        <f t="shared" si="50"/>
        <v>217</v>
      </c>
      <c r="H525">
        <v>606</v>
      </c>
      <c r="I525">
        <v>1623</v>
      </c>
      <c r="J525">
        <v>6</v>
      </c>
      <c r="K525">
        <v>229</v>
      </c>
      <c r="L525">
        <v>606</v>
      </c>
      <c r="M525" s="17">
        <v>531.57964751370207</v>
      </c>
      <c r="N525">
        <v>229</v>
      </c>
      <c r="O525" s="17">
        <v>217.41515381830828</v>
      </c>
      <c r="P525">
        <f t="shared" si="51"/>
        <v>0.87719413781138955</v>
      </c>
      <c r="Q525">
        <f t="shared" si="52"/>
        <v>0.94941115204501436</v>
      </c>
      <c r="R525">
        <f t="shared" si="53"/>
        <v>1424</v>
      </c>
    </row>
    <row r="526" spans="1:18">
      <c r="A526" t="s">
        <v>17</v>
      </c>
      <c r="B526">
        <v>4</v>
      </c>
      <c r="C526">
        <v>525</v>
      </c>
      <c r="D526">
        <f t="shared" si="48"/>
        <v>424</v>
      </c>
      <c r="E526">
        <f>ROUND(I526*P526*VLOOKUP($A526,ControlTotals!$A$3:$I$12,9,FALSE),0)</f>
        <v>1013</v>
      </c>
      <c r="F526">
        <f t="shared" si="49"/>
        <v>0</v>
      </c>
      <c r="G526">
        <f t="shared" si="50"/>
        <v>24</v>
      </c>
      <c r="H526">
        <v>473</v>
      </c>
      <c r="I526">
        <v>1266</v>
      </c>
      <c r="J526">
        <v>0</v>
      </c>
      <c r="K526">
        <v>24</v>
      </c>
      <c r="L526">
        <v>473</v>
      </c>
      <c r="M526" s="17">
        <v>424.31378809307608</v>
      </c>
      <c r="N526">
        <v>24</v>
      </c>
      <c r="O526" s="17">
        <v>24</v>
      </c>
      <c r="P526">
        <f t="shared" si="51"/>
        <v>0.8970693194356788</v>
      </c>
      <c r="Q526">
        <f t="shared" si="52"/>
        <v>1</v>
      </c>
      <c r="R526">
        <f t="shared" si="53"/>
        <v>1136</v>
      </c>
    </row>
    <row r="527" spans="1:18">
      <c r="A527" t="s">
        <v>17</v>
      </c>
      <c r="B527">
        <v>4</v>
      </c>
      <c r="C527">
        <v>526</v>
      </c>
      <c r="D527">
        <f t="shared" si="48"/>
        <v>311</v>
      </c>
      <c r="E527">
        <f>ROUND(I527*P527*VLOOKUP($A527,ControlTotals!$A$3:$I$12,9,FALSE),0)</f>
        <v>841</v>
      </c>
      <c r="F527">
        <f t="shared" si="49"/>
        <v>5</v>
      </c>
      <c r="G527">
        <f t="shared" si="50"/>
        <v>196</v>
      </c>
      <c r="H527">
        <v>378</v>
      </c>
      <c r="I527">
        <v>1145</v>
      </c>
      <c r="J527">
        <v>6</v>
      </c>
      <c r="K527">
        <v>199</v>
      </c>
      <c r="L527">
        <v>378</v>
      </c>
      <c r="M527" s="17">
        <v>311.23033795621865</v>
      </c>
      <c r="N527">
        <v>199</v>
      </c>
      <c r="O527" s="17">
        <v>195.53148317913423</v>
      </c>
      <c r="P527">
        <f t="shared" si="51"/>
        <v>0.82336068242385885</v>
      </c>
      <c r="Q527">
        <f t="shared" si="52"/>
        <v>0.98257026723183027</v>
      </c>
      <c r="R527">
        <f t="shared" si="53"/>
        <v>943</v>
      </c>
    </row>
    <row r="528" spans="1:18">
      <c r="A528" t="s">
        <v>17</v>
      </c>
      <c r="B528">
        <v>4</v>
      </c>
      <c r="C528">
        <v>527</v>
      </c>
      <c r="D528">
        <f t="shared" si="48"/>
        <v>349</v>
      </c>
      <c r="E528">
        <f>ROUND(I528*P528*VLOOKUP($A528,ControlTotals!$A$3:$I$12,9,FALSE),0)</f>
        <v>892</v>
      </c>
      <c r="F528">
        <f t="shared" si="49"/>
        <v>0</v>
      </c>
      <c r="G528">
        <f t="shared" si="50"/>
        <v>118</v>
      </c>
      <c r="H528">
        <v>366</v>
      </c>
      <c r="I528">
        <v>1049</v>
      </c>
      <c r="J528">
        <v>0</v>
      </c>
      <c r="K528">
        <v>123</v>
      </c>
      <c r="L528">
        <v>366</v>
      </c>
      <c r="M528" s="17">
        <v>348.61206717609861</v>
      </c>
      <c r="N528">
        <v>123</v>
      </c>
      <c r="O528" s="17">
        <v>118.21344678720521</v>
      </c>
      <c r="P528">
        <f t="shared" si="51"/>
        <v>0.95249198681994152</v>
      </c>
      <c r="Q528">
        <f t="shared" si="52"/>
        <v>0.96108493322931066</v>
      </c>
      <c r="R528">
        <f t="shared" si="53"/>
        <v>999</v>
      </c>
    </row>
    <row r="529" spans="1:18">
      <c r="A529" t="s">
        <v>17</v>
      </c>
      <c r="B529">
        <v>4</v>
      </c>
      <c r="C529">
        <v>528</v>
      </c>
      <c r="D529">
        <f t="shared" si="48"/>
        <v>338</v>
      </c>
      <c r="E529">
        <f>ROUND(I529*P529*VLOOKUP($A529,ControlTotals!$A$3:$I$12,9,FALSE),0)</f>
        <v>853</v>
      </c>
      <c r="F529">
        <f t="shared" si="49"/>
        <v>0</v>
      </c>
      <c r="G529">
        <f t="shared" si="50"/>
        <v>48</v>
      </c>
      <c r="H529">
        <v>347</v>
      </c>
      <c r="I529">
        <v>981</v>
      </c>
      <c r="J529">
        <v>0</v>
      </c>
      <c r="K529">
        <v>48</v>
      </c>
      <c r="L529">
        <v>347</v>
      </c>
      <c r="M529" s="17">
        <v>337.95827493157128</v>
      </c>
      <c r="N529">
        <v>48</v>
      </c>
      <c r="O529" s="17">
        <v>47.514407645078791</v>
      </c>
      <c r="P529">
        <f t="shared" si="51"/>
        <v>0.97394315542239562</v>
      </c>
      <c r="Q529">
        <f t="shared" si="52"/>
        <v>0.9898834926058081</v>
      </c>
      <c r="R529">
        <f t="shared" si="53"/>
        <v>955</v>
      </c>
    </row>
    <row r="530" spans="1:18">
      <c r="A530" t="s">
        <v>17</v>
      </c>
      <c r="B530">
        <v>4</v>
      </c>
      <c r="C530">
        <v>529</v>
      </c>
      <c r="D530">
        <f t="shared" si="48"/>
        <v>487</v>
      </c>
      <c r="E530">
        <f>ROUND(I530*P530*VLOOKUP($A530,ControlTotals!$A$3:$I$12,9,FALSE),0)</f>
        <v>1335</v>
      </c>
      <c r="F530">
        <f t="shared" si="49"/>
        <v>0</v>
      </c>
      <c r="G530">
        <f t="shared" si="50"/>
        <v>9</v>
      </c>
      <c r="H530">
        <v>490</v>
      </c>
      <c r="I530">
        <v>1507</v>
      </c>
      <c r="J530">
        <v>0</v>
      </c>
      <c r="K530">
        <v>9</v>
      </c>
      <c r="L530">
        <v>490</v>
      </c>
      <c r="M530" s="17">
        <v>486.52241343521973</v>
      </c>
      <c r="N530">
        <v>9</v>
      </c>
      <c r="O530" s="17">
        <v>9</v>
      </c>
      <c r="P530">
        <f t="shared" si="51"/>
        <v>0.99290288456167297</v>
      </c>
      <c r="Q530">
        <f t="shared" si="52"/>
        <v>1</v>
      </c>
      <c r="R530">
        <f t="shared" si="53"/>
        <v>1496</v>
      </c>
    </row>
    <row r="531" spans="1:18">
      <c r="A531" t="s">
        <v>17</v>
      </c>
      <c r="B531">
        <v>4</v>
      </c>
      <c r="C531">
        <v>530</v>
      </c>
      <c r="D531">
        <f t="shared" si="48"/>
        <v>594</v>
      </c>
      <c r="E531">
        <f>ROUND(I531*P531*VLOOKUP($A531,ControlTotals!$A$3:$I$12,9,FALSE),0)</f>
        <v>1218</v>
      </c>
      <c r="F531">
        <f t="shared" si="49"/>
        <v>0</v>
      </c>
      <c r="G531">
        <f t="shared" si="50"/>
        <v>102</v>
      </c>
      <c r="H531">
        <v>693</v>
      </c>
      <c r="I531">
        <v>1594</v>
      </c>
      <c r="J531">
        <v>0</v>
      </c>
      <c r="K531">
        <v>102</v>
      </c>
      <c r="L531">
        <v>693</v>
      </c>
      <c r="M531" s="17">
        <v>593.54102424728399</v>
      </c>
      <c r="N531">
        <v>102</v>
      </c>
      <c r="O531" s="17">
        <v>102</v>
      </c>
      <c r="P531">
        <f t="shared" si="51"/>
        <v>0.85648055446938531</v>
      </c>
      <c r="Q531">
        <f t="shared" si="52"/>
        <v>1</v>
      </c>
      <c r="R531">
        <f t="shared" si="53"/>
        <v>1365</v>
      </c>
    </row>
    <row r="532" spans="1:18">
      <c r="A532" t="s">
        <v>17</v>
      </c>
      <c r="B532">
        <v>4</v>
      </c>
      <c r="C532">
        <v>531</v>
      </c>
      <c r="D532">
        <f t="shared" si="48"/>
        <v>384</v>
      </c>
      <c r="E532">
        <f>ROUND(I532*P532*VLOOKUP($A532,ControlTotals!$A$3:$I$12,9,FALSE),0)</f>
        <v>977</v>
      </c>
      <c r="F532">
        <f t="shared" si="49"/>
        <v>0</v>
      </c>
      <c r="G532">
        <f t="shared" si="50"/>
        <v>113</v>
      </c>
      <c r="H532">
        <v>399</v>
      </c>
      <c r="I532">
        <v>1139</v>
      </c>
      <c r="J532">
        <v>0</v>
      </c>
      <c r="K532">
        <v>113</v>
      </c>
      <c r="L532">
        <v>399</v>
      </c>
      <c r="M532" s="17">
        <v>383.69861911496679</v>
      </c>
      <c r="N532">
        <v>113</v>
      </c>
      <c r="O532" s="17">
        <v>113</v>
      </c>
      <c r="P532">
        <f t="shared" si="51"/>
        <v>0.96165067447360097</v>
      </c>
      <c r="Q532">
        <f t="shared" si="52"/>
        <v>1</v>
      </c>
      <c r="R532">
        <f t="shared" si="53"/>
        <v>1095</v>
      </c>
    </row>
    <row r="533" spans="1:18">
      <c r="A533" t="s">
        <v>17</v>
      </c>
      <c r="B533">
        <v>4</v>
      </c>
      <c r="C533">
        <v>532</v>
      </c>
      <c r="D533">
        <f t="shared" si="48"/>
        <v>342</v>
      </c>
      <c r="E533">
        <f>ROUND(I533*P533*VLOOKUP($A533,ControlTotals!$A$3:$I$12,9,FALSE),0)</f>
        <v>909</v>
      </c>
      <c r="F533">
        <f t="shared" si="49"/>
        <v>0</v>
      </c>
      <c r="G533">
        <f t="shared" si="50"/>
        <v>14</v>
      </c>
      <c r="H533">
        <v>345</v>
      </c>
      <c r="I533">
        <v>1027</v>
      </c>
      <c r="J533">
        <v>0</v>
      </c>
      <c r="K533">
        <v>14</v>
      </c>
      <c r="L533">
        <v>345</v>
      </c>
      <c r="M533" s="17">
        <v>342.21793074817577</v>
      </c>
      <c r="N533">
        <v>14</v>
      </c>
      <c r="O533" s="17">
        <v>14</v>
      </c>
      <c r="P533">
        <f t="shared" si="51"/>
        <v>0.99193603115413265</v>
      </c>
      <c r="Q533">
        <f t="shared" si="52"/>
        <v>1</v>
      </c>
      <c r="R533">
        <f t="shared" si="53"/>
        <v>1019</v>
      </c>
    </row>
    <row r="534" spans="1:18">
      <c r="A534" t="s">
        <v>17</v>
      </c>
      <c r="B534">
        <v>4</v>
      </c>
      <c r="C534">
        <v>533</v>
      </c>
      <c r="D534">
        <f t="shared" si="48"/>
        <v>386</v>
      </c>
      <c r="E534">
        <f>ROUND(I534*P534*VLOOKUP($A534,ControlTotals!$A$3:$I$12,9,FALSE),0)</f>
        <v>968</v>
      </c>
      <c r="F534">
        <f t="shared" si="49"/>
        <v>0</v>
      </c>
      <c r="G534">
        <f t="shared" si="50"/>
        <v>30</v>
      </c>
      <c r="H534">
        <v>391</v>
      </c>
      <c r="I534">
        <v>1099</v>
      </c>
      <c r="J534">
        <v>0</v>
      </c>
      <c r="K534">
        <v>30</v>
      </c>
      <c r="L534">
        <v>391</v>
      </c>
      <c r="M534" s="17">
        <v>386.13137880930759</v>
      </c>
      <c r="N534">
        <v>30</v>
      </c>
      <c r="O534" s="17">
        <v>30</v>
      </c>
      <c r="P534">
        <f t="shared" si="51"/>
        <v>0.98754828339976364</v>
      </c>
      <c r="Q534">
        <f t="shared" si="52"/>
        <v>1</v>
      </c>
      <c r="R534">
        <f t="shared" si="53"/>
        <v>1085</v>
      </c>
    </row>
    <row r="535" spans="1:18">
      <c r="A535" t="s">
        <v>17</v>
      </c>
      <c r="B535">
        <v>4</v>
      </c>
      <c r="C535">
        <v>534</v>
      </c>
      <c r="D535">
        <f t="shared" si="48"/>
        <v>342</v>
      </c>
      <c r="E535">
        <f>ROUND(I535*P535*VLOOKUP($A535,ControlTotals!$A$3:$I$12,9,FALSE),0)</f>
        <v>899</v>
      </c>
      <c r="F535">
        <f t="shared" si="49"/>
        <v>0</v>
      </c>
      <c r="G535">
        <f t="shared" si="50"/>
        <v>115</v>
      </c>
      <c r="H535">
        <v>342</v>
      </c>
      <c r="I535">
        <v>1007</v>
      </c>
      <c r="J535">
        <v>0</v>
      </c>
      <c r="K535">
        <v>117</v>
      </c>
      <c r="L535">
        <v>342</v>
      </c>
      <c r="M535" s="17">
        <v>342</v>
      </c>
      <c r="N535">
        <v>117</v>
      </c>
      <c r="O535" s="17">
        <v>114.7801492346459</v>
      </c>
      <c r="P535">
        <f t="shared" si="51"/>
        <v>1</v>
      </c>
      <c r="Q535">
        <f t="shared" si="52"/>
        <v>0.98102691653543506</v>
      </c>
      <c r="R535">
        <f t="shared" si="53"/>
        <v>1007</v>
      </c>
    </row>
    <row r="536" spans="1:18">
      <c r="A536" t="s">
        <v>17</v>
      </c>
      <c r="B536">
        <v>4</v>
      </c>
      <c r="C536">
        <v>535</v>
      </c>
      <c r="D536">
        <f t="shared" si="48"/>
        <v>523</v>
      </c>
      <c r="E536">
        <f>ROUND(I536*P536*VLOOKUP($A536,ControlTotals!$A$3:$I$12,9,FALSE),0)</f>
        <v>1230</v>
      </c>
      <c r="F536">
        <f t="shared" si="49"/>
        <v>0</v>
      </c>
      <c r="G536">
        <f t="shared" si="50"/>
        <v>34</v>
      </c>
      <c r="H536">
        <v>538</v>
      </c>
      <c r="I536">
        <v>1417</v>
      </c>
      <c r="J536">
        <v>0</v>
      </c>
      <c r="K536">
        <v>34</v>
      </c>
      <c r="L536">
        <v>538</v>
      </c>
      <c r="M536" s="17">
        <v>523.39413642792283</v>
      </c>
      <c r="N536">
        <v>34</v>
      </c>
      <c r="O536" s="17">
        <v>34</v>
      </c>
      <c r="P536">
        <f t="shared" si="51"/>
        <v>0.97285155469874129</v>
      </c>
      <c r="Q536">
        <f t="shared" si="52"/>
        <v>1</v>
      </c>
      <c r="R536">
        <f t="shared" si="53"/>
        <v>1379</v>
      </c>
    </row>
    <row r="537" spans="1:18">
      <c r="A537" t="s">
        <v>17</v>
      </c>
      <c r="B537">
        <v>4</v>
      </c>
      <c r="C537">
        <v>536</v>
      </c>
      <c r="D537">
        <f t="shared" si="48"/>
        <v>364</v>
      </c>
      <c r="E537">
        <f>ROUND(I537*P537*VLOOKUP($A537,ControlTotals!$A$3:$I$12,9,FALSE),0)</f>
        <v>811</v>
      </c>
      <c r="F537">
        <f t="shared" si="49"/>
        <v>24</v>
      </c>
      <c r="G537">
        <f t="shared" si="50"/>
        <v>1132</v>
      </c>
      <c r="H537">
        <v>365</v>
      </c>
      <c r="I537">
        <v>911</v>
      </c>
      <c r="J537">
        <v>24</v>
      </c>
      <c r="K537">
        <v>1198</v>
      </c>
      <c r="L537">
        <v>365</v>
      </c>
      <c r="M537" s="17">
        <v>364.30448268704396</v>
      </c>
      <c r="N537">
        <v>1198</v>
      </c>
      <c r="O537" s="17">
        <v>1132.4450320856367</v>
      </c>
      <c r="P537">
        <f t="shared" si="51"/>
        <v>0.99809447311518895</v>
      </c>
      <c r="Q537">
        <f t="shared" si="52"/>
        <v>0.94527965950387038</v>
      </c>
      <c r="R537">
        <f t="shared" si="53"/>
        <v>909</v>
      </c>
    </row>
    <row r="538" spans="1:18">
      <c r="A538" t="s">
        <v>17</v>
      </c>
      <c r="B538">
        <v>4</v>
      </c>
      <c r="C538">
        <v>537</v>
      </c>
      <c r="D538">
        <f t="shared" si="48"/>
        <v>574</v>
      </c>
      <c r="E538">
        <f>ROUND(I538*P538*VLOOKUP($A538,ControlTotals!$A$3:$I$12,9,FALSE),0)</f>
        <v>1277</v>
      </c>
      <c r="F538">
        <f t="shared" si="49"/>
        <v>0</v>
      </c>
      <c r="G538">
        <f t="shared" si="50"/>
        <v>85</v>
      </c>
      <c r="H538">
        <v>636</v>
      </c>
      <c r="I538">
        <v>1585</v>
      </c>
      <c r="J538">
        <v>0</v>
      </c>
      <c r="K538">
        <v>85</v>
      </c>
      <c r="L538">
        <v>636</v>
      </c>
      <c r="M538" s="17">
        <v>574.09895914691106</v>
      </c>
      <c r="N538">
        <v>85</v>
      </c>
      <c r="O538" s="17">
        <v>85</v>
      </c>
      <c r="P538">
        <f t="shared" si="51"/>
        <v>0.90267131941338219</v>
      </c>
      <c r="Q538">
        <f t="shared" si="52"/>
        <v>1</v>
      </c>
      <c r="R538">
        <f t="shared" si="53"/>
        <v>1431</v>
      </c>
    </row>
    <row r="539" spans="1:18">
      <c r="A539" t="s">
        <v>17</v>
      </c>
      <c r="B539">
        <v>4</v>
      </c>
      <c r="C539">
        <v>538</v>
      </c>
      <c r="D539">
        <f t="shared" si="48"/>
        <v>378</v>
      </c>
      <c r="E539">
        <f>ROUND(I539*P539*VLOOKUP($A539,ControlTotals!$A$3:$I$12,9,FALSE),0)</f>
        <v>866</v>
      </c>
      <c r="F539">
        <f t="shared" si="49"/>
        <v>6</v>
      </c>
      <c r="G539">
        <f t="shared" si="50"/>
        <v>427</v>
      </c>
      <c r="H539">
        <v>391</v>
      </c>
      <c r="I539">
        <v>1005</v>
      </c>
      <c r="J539">
        <v>6</v>
      </c>
      <c r="K539">
        <v>446</v>
      </c>
      <c r="L539">
        <v>391</v>
      </c>
      <c r="M539" s="17">
        <v>377.78517105383492</v>
      </c>
      <c r="N539">
        <v>446</v>
      </c>
      <c r="O539" s="17">
        <v>427.20063883090745</v>
      </c>
      <c r="P539">
        <f t="shared" si="51"/>
        <v>0.96620248351364424</v>
      </c>
      <c r="Q539">
        <f t="shared" si="52"/>
        <v>0.95784896598858171</v>
      </c>
      <c r="R539">
        <f t="shared" si="53"/>
        <v>971</v>
      </c>
    </row>
    <row r="540" spans="1:18">
      <c r="A540" t="s">
        <v>17</v>
      </c>
      <c r="B540">
        <v>4</v>
      </c>
      <c r="C540">
        <v>539</v>
      </c>
      <c r="D540">
        <f t="shared" si="48"/>
        <v>499</v>
      </c>
      <c r="E540">
        <f>ROUND(I540*P540*VLOOKUP($A540,ControlTotals!$A$3:$I$12,9,FALSE),0)</f>
        <v>1082</v>
      </c>
      <c r="F540">
        <f t="shared" si="49"/>
        <v>0</v>
      </c>
      <c r="G540">
        <f t="shared" si="50"/>
        <v>63</v>
      </c>
      <c r="H540">
        <v>529</v>
      </c>
      <c r="I540">
        <v>1285</v>
      </c>
      <c r="J540">
        <v>0</v>
      </c>
      <c r="K540">
        <v>63</v>
      </c>
      <c r="L540">
        <v>529</v>
      </c>
      <c r="M540" s="17">
        <v>499.09275554288962</v>
      </c>
      <c r="N540">
        <v>63</v>
      </c>
      <c r="O540" s="17">
        <v>63</v>
      </c>
      <c r="P540">
        <f t="shared" si="51"/>
        <v>0.94346456624364772</v>
      </c>
      <c r="Q540">
        <f t="shared" si="52"/>
        <v>1</v>
      </c>
      <c r="R540">
        <f t="shared" si="53"/>
        <v>1212</v>
      </c>
    </row>
    <row r="541" spans="1:18">
      <c r="A541" t="s">
        <v>17</v>
      </c>
      <c r="B541">
        <v>4</v>
      </c>
      <c r="C541">
        <v>540</v>
      </c>
      <c r="D541">
        <f t="shared" si="48"/>
        <v>335</v>
      </c>
      <c r="E541">
        <f>ROUND(I541*P541*VLOOKUP($A541,ControlTotals!$A$3:$I$12,9,FALSE),0)</f>
        <v>748</v>
      </c>
      <c r="F541">
        <f t="shared" si="49"/>
        <v>0</v>
      </c>
      <c r="G541">
        <f t="shared" si="50"/>
        <v>0</v>
      </c>
      <c r="H541">
        <v>335</v>
      </c>
      <c r="I541">
        <v>838</v>
      </c>
      <c r="J541">
        <v>0</v>
      </c>
      <c r="K541">
        <v>0</v>
      </c>
      <c r="L541">
        <v>335</v>
      </c>
      <c r="M541" s="17">
        <v>335</v>
      </c>
      <c r="N541">
        <v>0</v>
      </c>
      <c r="O541" s="17">
        <v>0</v>
      </c>
      <c r="P541">
        <f t="shared" si="51"/>
        <v>1</v>
      </c>
      <c r="Q541">
        <f t="shared" si="52"/>
        <v>0</v>
      </c>
      <c r="R541">
        <f t="shared" si="53"/>
        <v>838</v>
      </c>
    </row>
    <row r="542" spans="1:18">
      <c r="A542" t="s">
        <v>17</v>
      </c>
      <c r="B542">
        <v>4</v>
      </c>
      <c r="C542">
        <v>541</v>
      </c>
      <c r="D542">
        <f t="shared" si="48"/>
        <v>485</v>
      </c>
      <c r="E542">
        <f>ROUND(I542*P542*VLOOKUP($A542,ControlTotals!$A$3:$I$12,9,FALSE),0)</f>
        <v>988</v>
      </c>
      <c r="F542">
        <f t="shared" si="49"/>
        <v>0</v>
      </c>
      <c r="G542">
        <f t="shared" si="50"/>
        <v>180</v>
      </c>
      <c r="H542">
        <v>560</v>
      </c>
      <c r="I542">
        <v>1279</v>
      </c>
      <c r="J542">
        <v>0</v>
      </c>
      <c r="K542">
        <v>182</v>
      </c>
      <c r="L542">
        <v>560</v>
      </c>
      <c r="M542" s="17">
        <v>484.88413020074597</v>
      </c>
      <c r="N542">
        <v>182</v>
      </c>
      <c r="O542" s="17">
        <v>180.12700091673247</v>
      </c>
      <c r="P542">
        <f t="shared" si="51"/>
        <v>0.86586451821561783</v>
      </c>
      <c r="Q542">
        <f t="shared" si="52"/>
        <v>0.98970879624578278</v>
      </c>
      <c r="R542">
        <f t="shared" si="53"/>
        <v>1107</v>
      </c>
    </row>
    <row r="543" spans="1:18">
      <c r="A543" t="s">
        <v>17</v>
      </c>
      <c r="B543">
        <v>4</v>
      </c>
      <c r="C543">
        <v>542</v>
      </c>
      <c r="D543">
        <f t="shared" si="48"/>
        <v>478</v>
      </c>
      <c r="E543">
        <f>ROUND(I543*P543*VLOOKUP($A543,ControlTotals!$A$3:$I$12,9,FALSE),0)</f>
        <v>1053</v>
      </c>
      <c r="F543">
        <f t="shared" si="49"/>
        <v>0</v>
      </c>
      <c r="G543">
        <f t="shared" si="50"/>
        <v>0</v>
      </c>
      <c r="H543">
        <v>480</v>
      </c>
      <c r="I543">
        <v>1185</v>
      </c>
      <c r="J543">
        <v>0</v>
      </c>
      <c r="K543">
        <v>0</v>
      </c>
      <c r="L543">
        <v>480</v>
      </c>
      <c r="M543" s="17">
        <v>477.91344806113182</v>
      </c>
      <c r="N543">
        <v>0</v>
      </c>
      <c r="O543" s="17">
        <v>0</v>
      </c>
      <c r="P543">
        <f t="shared" si="51"/>
        <v>0.99565301679402463</v>
      </c>
      <c r="Q543">
        <f t="shared" si="52"/>
        <v>0</v>
      </c>
      <c r="R543">
        <f t="shared" si="53"/>
        <v>1180</v>
      </c>
    </row>
    <row r="544" spans="1:18">
      <c r="A544" t="s">
        <v>17</v>
      </c>
      <c r="B544">
        <v>4</v>
      </c>
      <c r="C544">
        <v>543</v>
      </c>
      <c r="D544">
        <f t="shared" si="48"/>
        <v>506</v>
      </c>
      <c r="E544">
        <f>ROUND(I544*P544*VLOOKUP($A544,ControlTotals!$A$3:$I$12,9,FALSE),0)</f>
        <v>1204</v>
      </c>
      <c r="F544">
        <f t="shared" si="49"/>
        <v>0</v>
      </c>
      <c r="G544">
        <f t="shared" si="50"/>
        <v>0</v>
      </c>
      <c r="H544">
        <v>510</v>
      </c>
      <c r="I544">
        <v>1360</v>
      </c>
      <c r="J544">
        <v>0</v>
      </c>
      <c r="K544">
        <v>0</v>
      </c>
      <c r="L544">
        <v>510</v>
      </c>
      <c r="M544" s="17">
        <v>505.82689612226369</v>
      </c>
      <c r="N544">
        <v>0</v>
      </c>
      <c r="O544" s="17">
        <v>0</v>
      </c>
      <c r="P544">
        <f t="shared" si="51"/>
        <v>0.99181744337698763</v>
      </c>
      <c r="Q544">
        <f t="shared" si="52"/>
        <v>0</v>
      </c>
      <c r="R544">
        <f t="shared" si="53"/>
        <v>1349</v>
      </c>
    </row>
    <row r="545" spans="1:18">
      <c r="A545" t="s">
        <v>17</v>
      </c>
      <c r="B545">
        <v>4</v>
      </c>
      <c r="C545">
        <v>544</v>
      </c>
      <c r="D545">
        <f t="shared" si="48"/>
        <v>463</v>
      </c>
      <c r="E545">
        <f>ROUND(I545*P545*VLOOKUP($A545,ControlTotals!$A$3:$I$12,9,FALSE),0)</f>
        <v>1003</v>
      </c>
      <c r="F545">
        <f t="shared" si="49"/>
        <v>6</v>
      </c>
      <c r="G545">
        <f t="shared" si="50"/>
        <v>58</v>
      </c>
      <c r="H545">
        <v>509</v>
      </c>
      <c r="I545">
        <v>1235</v>
      </c>
      <c r="J545">
        <v>7</v>
      </c>
      <c r="K545">
        <v>58</v>
      </c>
      <c r="L545">
        <v>509</v>
      </c>
      <c r="M545" s="17">
        <v>463.09585734490031</v>
      </c>
      <c r="N545">
        <v>58</v>
      </c>
      <c r="O545" s="17">
        <v>58</v>
      </c>
      <c r="P545">
        <f t="shared" si="51"/>
        <v>0.90981504389960766</v>
      </c>
      <c r="Q545">
        <f t="shared" si="52"/>
        <v>1</v>
      </c>
      <c r="R545">
        <f t="shared" si="53"/>
        <v>1124</v>
      </c>
    </row>
    <row r="546" spans="1:18">
      <c r="A546" t="s">
        <v>17</v>
      </c>
      <c r="B546">
        <v>4</v>
      </c>
      <c r="C546">
        <v>545</v>
      </c>
      <c r="D546">
        <f t="shared" si="48"/>
        <v>989</v>
      </c>
      <c r="E546">
        <f>ROUND(I546*P546*VLOOKUP($A546,ControlTotals!$A$3:$I$12,9,FALSE),0)</f>
        <v>1702</v>
      </c>
      <c r="F546">
        <f t="shared" si="49"/>
        <v>0</v>
      </c>
      <c r="G546">
        <f t="shared" si="50"/>
        <v>1037</v>
      </c>
      <c r="H546">
        <v>1187</v>
      </c>
      <c r="I546">
        <v>2290</v>
      </c>
      <c r="J546">
        <v>0</v>
      </c>
      <c r="K546">
        <v>1087</v>
      </c>
      <c r="L546">
        <v>1187</v>
      </c>
      <c r="M546" s="17">
        <v>988.77756580752407</v>
      </c>
      <c r="N546">
        <v>1087</v>
      </c>
      <c r="O546" s="17">
        <v>1037.1227281159499</v>
      </c>
      <c r="P546">
        <f t="shared" si="51"/>
        <v>0.83300553143009615</v>
      </c>
      <c r="Q546">
        <f t="shared" si="52"/>
        <v>0.95411474527686291</v>
      </c>
      <c r="R546">
        <f t="shared" si="53"/>
        <v>1908</v>
      </c>
    </row>
    <row r="547" spans="1:18">
      <c r="A547" t="s">
        <v>17</v>
      </c>
      <c r="B547">
        <v>4</v>
      </c>
      <c r="C547">
        <v>546</v>
      </c>
      <c r="D547">
        <f t="shared" si="48"/>
        <v>534</v>
      </c>
      <c r="E547">
        <f>ROUND(I547*P547*VLOOKUP($A547,ControlTotals!$A$3:$I$12,9,FALSE),0)</f>
        <v>992</v>
      </c>
      <c r="F547">
        <f t="shared" si="49"/>
        <v>5</v>
      </c>
      <c r="G547">
        <f t="shared" si="50"/>
        <v>997</v>
      </c>
      <c r="H547">
        <v>674</v>
      </c>
      <c r="I547">
        <v>1405</v>
      </c>
      <c r="J547">
        <v>6</v>
      </c>
      <c r="K547">
        <v>1056</v>
      </c>
      <c r="L547">
        <v>674</v>
      </c>
      <c r="M547" s="17">
        <v>533.50550278287676</v>
      </c>
      <c r="N547">
        <v>1056</v>
      </c>
      <c r="O547" s="17">
        <v>997.38206572736817</v>
      </c>
      <c r="P547">
        <f t="shared" si="51"/>
        <v>0.79155119107251748</v>
      </c>
      <c r="Q547">
        <f t="shared" si="52"/>
        <v>0.94449059254485623</v>
      </c>
      <c r="R547">
        <f t="shared" si="53"/>
        <v>1112</v>
      </c>
    </row>
    <row r="548" spans="1:18">
      <c r="A548" t="s">
        <v>17</v>
      </c>
      <c r="B548">
        <v>4</v>
      </c>
      <c r="C548">
        <v>547</v>
      </c>
      <c r="D548">
        <f t="shared" si="48"/>
        <v>792</v>
      </c>
      <c r="E548">
        <f>ROUND(I548*P548*VLOOKUP($A548,ControlTotals!$A$3:$I$12,9,FALSE),0)</f>
        <v>1537</v>
      </c>
      <c r="F548">
        <f t="shared" si="49"/>
        <v>0</v>
      </c>
      <c r="G548">
        <f t="shared" si="50"/>
        <v>196</v>
      </c>
      <c r="H548">
        <v>919</v>
      </c>
      <c r="I548">
        <v>1998</v>
      </c>
      <c r="J548">
        <v>0</v>
      </c>
      <c r="K548">
        <v>200</v>
      </c>
      <c r="L548">
        <v>919</v>
      </c>
      <c r="M548" s="17">
        <v>792.41584904199783</v>
      </c>
      <c r="N548">
        <v>200</v>
      </c>
      <c r="O548" s="17">
        <v>195.76840947854373</v>
      </c>
      <c r="P548">
        <f t="shared" si="51"/>
        <v>0.86225881288574302</v>
      </c>
      <c r="Q548">
        <f t="shared" si="52"/>
        <v>0.97884204739271863</v>
      </c>
      <c r="R548">
        <f t="shared" si="53"/>
        <v>1723</v>
      </c>
    </row>
    <row r="549" spans="1:18">
      <c r="A549" t="s">
        <v>17</v>
      </c>
      <c r="B549">
        <v>4</v>
      </c>
      <c r="C549">
        <v>548</v>
      </c>
      <c r="D549">
        <f t="shared" si="48"/>
        <v>610</v>
      </c>
      <c r="E549">
        <f>ROUND(I549*P549*VLOOKUP($A549,ControlTotals!$A$3:$I$12,9,FALSE),0)</f>
        <v>1230</v>
      </c>
      <c r="F549">
        <f t="shared" si="49"/>
        <v>0</v>
      </c>
      <c r="G549">
        <f t="shared" si="50"/>
        <v>18</v>
      </c>
      <c r="H549">
        <v>782</v>
      </c>
      <c r="I549">
        <v>1768</v>
      </c>
      <c r="J549">
        <v>0</v>
      </c>
      <c r="K549">
        <v>18</v>
      </c>
      <c r="L549">
        <v>782</v>
      </c>
      <c r="M549" s="17">
        <v>609.51170638689814</v>
      </c>
      <c r="N549">
        <v>18</v>
      </c>
      <c r="O549" s="17">
        <v>18</v>
      </c>
      <c r="P549">
        <f t="shared" si="51"/>
        <v>0.77942673451009992</v>
      </c>
      <c r="Q549">
        <f t="shared" si="52"/>
        <v>1</v>
      </c>
      <c r="R549">
        <f t="shared" si="53"/>
        <v>1378</v>
      </c>
    </row>
    <row r="550" spans="1:18">
      <c r="A550" t="s">
        <v>17</v>
      </c>
      <c r="B550">
        <v>4</v>
      </c>
      <c r="C550">
        <v>549</v>
      </c>
      <c r="D550">
        <f t="shared" si="48"/>
        <v>780</v>
      </c>
      <c r="E550">
        <f>ROUND(I550*P550*VLOOKUP($A550,ControlTotals!$A$3:$I$12,9,FALSE),0)</f>
        <v>1276</v>
      </c>
      <c r="F550">
        <f t="shared" si="49"/>
        <v>0</v>
      </c>
      <c r="G550">
        <f t="shared" si="50"/>
        <v>578</v>
      </c>
      <c r="H550">
        <v>938</v>
      </c>
      <c r="I550">
        <v>1720</v>
      </c>
      <c r="J550">
        <v>0</v>
      </c>
      <c r="K550">
        <v>578</v>
      </c>
      <c r="L550">
        <v>938</v>
      </c>
      <c r="M550" s="17">
        <v>780.11756995897531</v>
      </c>
      <c r="N550">
        <v>578</v>
      </c>
      <c r="O550" s="17">
        <v>578</v>
      </c>
      <c r="P550">
        <f t="shared" si="51"/>
        <v>0.83168184430594383</v>
      </c>
      <c r="Q550">
        <f t="shared" si="52"/>
        <v>1</v>
      </c>
      <c r="R550">
        <f t="shared" si="53"/>
        <v>1430</v>
      </c>
    </row>
    <row r="551" spans="1:18">
      <c r="A551" t="s">
        <v>17</v>
      </c>
      <c r="B551">
        <v>4</v>
      </c>
      <c r="C551">
        <v>550</v>
      </c>
      <c r="D551">
        <f t="shared" si="48"/>
        <v>843</v>
      </c>
      <c r="E551">
        <f>ROUND(I551*P551*VLOOKUP($A551,ControlTotals!$A$3:$I$12,9,FALSE),0)</f>
        <v>1312</v>
      </c>
      <c r="F551">
        <f t="shared" si="49"/>
        <v>23</v>
      </c>
      <c r="G551">
        <f t="shared" si="50"/>
        <v>502</v>
      </c>
      <c r="H551">
        <v>1010</v>
      </c>
      <c r="I551">
        <v>1762</v>
      </c>
      <c r="J551">
        <v>28</v>
      </c>
      <c r="K551">
        <v>502</v>
      </c>
      <c r="L551">
        <v>1010</v>
      </c>
      <c r="M551" s="17">
        <v>843.07584489054659</v>
      </c>
      <c r="N551">
        <v>502</v>
      </c>
      <c r="O551" s="17">
        <v>502</v>
      </c>
      <c r="P551">
        <f t="shared" si="51"/>
        <v>0.83472855929757084</v>
      </c>
      <c r="Q551">
        <f t="shared" si="52"/>
        <v>1</v>
      </c>
      <c r="R551">
        <f t="shared" si="53"/>
        <v>1471</v>
      </c>
    </row>
    <row r="552" spans="1:18">
      <c r="A552" t="s">
        <v>17</v>
      </c>
      <c r="B552">
        <v>4</v>
      </c>
      <c r="C552">
        <v>551</v>
      </c>
      <c r="D552">
        <f t="shared" si="48"/>
        <v>492</v>
      </c>
      <c r="E552">
        <f>ROUND(I552*P552*VLOOKUP($A552,ControlTotals!$A$3:$I$12,9,FALSE),0)</f>
        <v>1027</v>
      </c>
      <c r="F552">
        <f t="shared" si="49"/>
        <v>0</v>
      </c>
      <c r="G552">
        <f t="shared" si="50"/>
        <v>272</v>
      </c>
      <c r="H552">
        <v>582</v>
      </c>
      <c r="I552">
        <v>1361</v>
      </c>
      <c r="J552">
        <v>0</v>
      </c>
      <c r="K552">
        <v>286</v>
      </c>
      <c r="L552">
        <v>582</v>
      </c>
      <c r="M552" s="17">
        <v>492.2782666286688</v>
      </c>
      <c r="N552">
        <v>286</v>
      </c>
      <c r="O552" s="17">
        <v>272.12593271653685</v>
      </c>
      <c r="P552">
        <f t="shared" si="51"/>
        <v>0.84583894609736909</v>
      </c>
      <c r="Q552">
        <f t="shared" si="52"/>
        <v>0.95148927523264637</v>
      </c>
      <c r="R552">
        <f t="shared" si="53"/>
        <v>1151</v>
      </c>
    </row>
    <row r="553" spans="1:18">
      <c r="A553" t="s">
        <v>17</v>
      </c>
      <c r="B553">
        <v>4</v>
      </c>
      <c r="C553">
        <v>552</v>
      </c>
      <c r="D553">
        <f t="shared" si="48"/>
        <v>1494</v>
      </c>
      <c r="E553">
        <f>ROUND(I553*P553*VLOOKUP($A553,ControlTotals!$A$3:$I$12,9,FALSE),0)</f>
        <v>3168</v>
      </c>
      <c r="F553">
        <f t="shared" si="49"/>
        <v>1</v>
      </c>
      <c r="G553">
        <f t="shared" si="50"/>
        <v>3942</v>
      </c>
      <c r="H553">
        <v>3630</v>
      </c>
      <c r="I553">
        <v>8627</v>
      </c>
      <c r="J553">
        <v>2</v>
      </c>
      <c r="K553">
        <v>4043</v>
      </c>
      <c r="L553">
        <v>3630</v>
      </c>
      <c r="M553" s="17">
        <v>1494.0663319119531</v>
      </c>
      <c r="N553">
        <v>4043</v>
      </c>
      <c r="O553" s="17">
        <v>3941.5805681578845</v>
      </c>
      <c r="P553">
        <f t="shared" si="51"/>
        <v>0.41158852118786587</v>
      </c>
      <c r="Q553">
        <f t="shared" si="52"/>
        <v>0.9749148078550296</v>
      </c>
      <c r="R553">
        <f t="shared" si="53"/>
        <v>3551</v>
      </c>
    </row>
    <row r="554" spans="1:18">
      <c r="A554" t="s">
        <v>17</v>
      </c>
      <c r="B554">
        <v>4</v>
      </c>
      <c r="C554">
        <v>553</v>
      </c>
      <c r="D554">
        <f t="shared" si="48"/>
        <v>708</v>
      </c>
      <c r="E554">
        <f>ROUND(I554*P554*VLOOKUP($A554,ControlTotals!$A$3:$I$12,9,FALSE),0)</f>
        <v>1337</v>
      </c>
      <c r="F554">
        <f t="shared" si="49"/>
        <v>19</v>
      </c>
      <c r="G554">
        <f t="shared" si="50"/>
        <v>97</v>
      </c>
      <c r="H554">
        <v>748</v>
      </c>
      <c r="I554">
        <v>1584</v>
      </c>
      <c r="J554">
        <v>20</v>
      </c>
      <c r="K554">
        <v>102</v>
      </c>
      <c r="L554">
        <v>748</v>
      </c>
      <c r="M554" s="17">
        <v>707.65999584854876</v>
      </c>
      <c r="N554">
        <v>102</v>
      </c>
      <c r="O554" s="17">
        <v>97.282817123622536</v>
      </c>
      <c r="P554">
        <f t="shared" si="51"/>
        <v>0.946069513166509</v>
      </c>
      <c r="Q554">
        <f t="shared" si="52"/>
        <v>0.95375310905512289</v>
      </c>
      <c r="R554">
        <f t="shared" si="53"/>
        <v>1499</v>
      </c>
    </row>
    <row r="555" spans="1:18">
      <c r="A555" t="s">
        <v>17</v>
      </c>
      <c r="B555">
        <v>4</v>
      </c>
      <c r="C555">
        <v>554</v>
      </c>
      <c r="D555">
        <f t="shared" si="48"/>
        <v>502</v>
      </c>
      <c r="E555">
        <f>ROUND(I555*P555*VLOOKUP($A555,ControlTotals!$A$3:$I$12,9,FALSE),0)</f>
        <v>1125</v>
      </c>
      <c r="F555">
        <f t="shared" si="49"/>
        <v>0</v>
      </c>
      <c r="G555">
        <f t="shared" si="50"/>
        <v>68</v>
      </c>
      <c r="H555">
        <v>502</v>
      </c>
      <c r="I555">
        <v>1261</v>
      </c>
      <c r="J555">
        <v>0</v>
      </c>
      <c r="K555">
        <v>70</v>
      </c>
      <c r="L555">
        <v>502</v>
      </c>
      <c r="M555" s="17">
        <v>502</v>
      </c>
      <c r="N555">
        <v>70</v>
      </c>
      <c r="O555" s="17">
        <v>68.265741589567114</v>
      </c>
      <c r="P555">
        <f t="shared" si="51"/>
        <v>1</v>
      </c>
      <c r="Q555">
        <f t="shared" si="52"/>
        <v>0.97522487985095874</v>
      </c>
      <c r="R555">
        <f t="shared" si="53"/>
        <v>1261</v>
      </c>
    </row>
    <row r="556" spans="1:18">
      <c r="A556" t="s">
        <v>17</v>
      </c>
      <c r="B556">
        <v>4</v>
      </c>
      <c r="C556">
        <v>555</v>
      </c>
      <c r="D556">
        <f t="shared" si="48"/>
        <v>477</v>
      </c>
      <c r="E556">
        <f>ROUND(I556*P556*VLOOKUP($A556,ControlTotals!$A$3:$I$12,9,FALSE),0)</f>
        <v>922</v>
      </c>
      <c r="F556">
        <f t="shared" si="49"/>
        <v>0</v>
      </c>
      <c r="G556">
        <f t="shared" si="50"/>
        <v>1</v>
      </c>
      <c r="H556">
        <v>512</v>
      </c>
      <c r="I556">
        <v>1110</v>
      </c>
      <c r="J556">
        <v>0</v>
      </c>
      <c r="K556">
        <v>1</v>
      </c>
      <c r="L556">
        <v>512</v>
      </c>
      <c r="M556" s="17">
        <v>476.52861703924117</v>
      </c>
      <c r="N556">
        <v>1</v>
      </c>
      <c r="O556" s="17">
        <v>1</v>
      </c>
      <c r="P556">
        <f t="shared" si="51"/>
        <v>0.93071995515476791</v>
      </c>
      <c r="Q556">
        <f t="shared" si="52"/>
        <v>1</v>
      </c>
      <c r="R556">
        <f t="shared" si="53"/>
        <v>1033</v>
      </c>
    </row>
    <row r="557" spans="1:18">
      <c r="A557" t="s">
        <v>17</v>
      </c>
      <c r="B557">
        <v>4</v>
      </c>
      <c r="C557">
        <v>556</v>
      </c>
      <c r="D557">
        <f t="shared" si="48"/>
        <v>498</v>
      </c>
      <c r="E557">
        <f>ROUND(I557*P557*VLOOKUP($A557,ControlTotals!$A$3:$I$12,9,FALSE),0)</f>
        <v>1129</v>
      </c>
      <c r="F557">
        <f t="shared" si="49"/>
        <v>0</v>
      </c>
      <c r="G557">
        <f t="shared" si="50"/>
        <v>114</v>
      </c>
      <c r="H557">
        <v>508</v>
      </c>
      <c r="I557">
        <v>1290</v>
      </c>
      <c r="J557">
        <v>0</v>
      </c>
      <c r="K557">
        <v>114</v>
      </c>
      <c r="L557">
        <v>508</v>
      </c>
      <c r="M557" s="17">
        <v>498.26275761861524</v>
      </c>
      <c r="N557">
        <v>114</v>
      </c>
      <c r="O557" s="17">
        <v>114</v>
      </c>
      <c r="P557">
        <f t="shared" si="51"/>
        <v>0.98083220003664418</v>
      </c>
      <c r="Q557">
        <f t="shared" si="52"/>
        <v>1</v>
      </c>
      <c r="R557">
        <f t="shared" si="53"/>
        <v>1265</v>
      </c>
    </row>
    <row r="558" spans="1:18">
      <c r="A558" t="s">
        <v>17</v>
      </c>
      <c r="B558">
        <v>4</v>
      </c>
      <c r="C558">
        <v>557</v>
      </c>
      <c r="D558">
        <f t="shared" si="48"/>
        <v>282</v>
      </c>
      <c r="E558">
        <f>ROUND(I558*P558*VLOOKUP($A558,ControlTotals!$A$3:$I$12,9,FALSE),0)</f>
        <v>664</v>
      </c>
      <c r="F558">
        <f t="shared" si="49"/>
        <v>0</v>
      </c>
      <c r="G558">
        <f t="shared" si="50"/>
        <v>25</v>
      </c>
      <c r="H558">
        <v>300</v>
      </c>
      <c r="I558">
        <v>792</v>
      </c>
      <c r="J558">
        <v>0</v>
      </c>
      <c r="K558">
        <v>25</v>
      </c>
      <c r="L558">
        <v>300</v>
      </c>
      <c r="M558" s="17">
        <v>281.91654986314256</v>
      </c>
      <c r="N558">
        <v>25</v>
      </c>
      <c r="O558" s="17">
        <v>24.583777981496105</v>
      </c>
      <c r="P558">
        <f t="shared" si="51"/>
        <v>0.93972183287714184</v>
      </c>
      <c r="Q558">
        <f t="shared" si="52"/>
        <v>0.9833511192598442</v>
      </c>
      <c r="R558">
        <f t="shared" si="53"/>
        <v>744</v>
      </c>
    </row>
    <row r="559" spans="1:18">
      <c r="A559" t="s">
        <v>17</v>
      </c>
      <c r="B559">
        <v>4</v>
      </c>
      <c r="C559">
        <v>558</v>
      </c>
      <c r="D559">
        <f t="shared" si="48"/>
        <v>534</v>
      </c>
      <c r="E559">
        <f>ROUND(I559*P559*VLOOKUP($A559,ControlTotals!$A$3:$I$12,9,FALSE),0)</f>
        <v>1180</v>
      </c>
      <c r="F559">
        <f t="shared" si="49"/>
        <v>0</v>
      </c>
      <c r="G559">
        <f t="shared" si="50"/>
        <v>844</v>
      </c>
      <c r="H559">
        <v>556</v>
      </c>
      <c r="I559">
        <v>1378</v>
      </c>
      <c r="J559">
        <v>0</v>
      </c>
      <c r="K559">
        <v>901</v>
      </c>
      <c r="L559">
        <v>556</v>
      </c>
      <c r="M559" s="17">
        <v>533.7434459854062</v>
      </c>
      <c r="N559">
        <v>901</v>
      </c>
      <c r="O559" s="17">
        <v>844.39380548347037</v>
      </c>
      <c r="P559">
        <f t="shared" si="51"/>
        <v>0.95997022659245723</v>
      </c>
      <c r="Q559">
        <f t="shared" si="52"/>
        <v>0.93717403494280838</v>
      </c>
      <c r="R559">
        <f t="shared" si="53"/>
        <v>1323</v>
      </c>
    </row>
    <row r="560" spans="1:18">
      <c r="A560" t="s">
        <v>17</v>
      </c>
      <c r="B560">
        <v>4</v>
      </c>
      <c r="C560">
        <v>559</v>
      </c>
      <c r="D560">
        <f t="shared" si="48"/>
        <v>458</v>
      </c>
      <c r="E560">
        <f>ROUND(I560*P560*VLOOKUP($A560,ControlTotals!$A$3:$I$12,9,FALSE),0)</f>
        <v>995</v>
      </c>
      <c r="F560">
        <f t="shared" si="49"/>
        <v>0</v>
      </c>
      <c r="G560">
        <f t="shared" si="50"/>
        <v>274</v>
      </c>
      <c r="H560">
        <v>494</v>
      </c>
      <c r="I560">
        <v>1203</v>
      </c>
      <c r="J560">
        <v>0</v>
      </c>
      <c r="K560">
        <v>274</v>
      </c>
      <c r="L560">
        <v>494</v>
      </c>
      <c r="M560" s="17">
        <v>457.83309972628513</v>
      </c>
      <c r="N560">
        <v>274</v>
      </c>
      <c r="O560" s="17">
        <v>274</v>
      </c>
      <c r="P560">
        <f t="shared" si="51"/>
        <v>0.92678765126778362</v>
      </c>
      <c r="Q560">
        <f t="shared" si="52"/>
        <v>1</v>
      </c>
      <c r="R560">
        <f t="shared" si="53"/>
        <v>1115</v>
      </c>
    </row>
    <row r="561" spans="1:18">
      <c r="A561" t="s">
        <v>17</v>
      </c>
      <c r="B561">
        <v>4</v>
      </c>
      <c r="C561">
        <v>560</v>
      </c>
      <c r="D561">
        <f t="shared" si="48"/>
        <v>362</v>
      </c>
      <c r="E561">
        <f>ROUND(I561*P561*VLOOKUP($A561,ControlTotals!$A$3:$I$12,9,FALSE),0)</f>
        <v>778</v>
      </c>
      <c r="F561">
        <f t="shared" si="49"/>
        <v>0</v>
      </c>
      <c r="G561">
        <f t="shared" si="50"/>
        <v>174</v>
      </c>
      <c r="H561">
        <v>431</v>
      </c>
      <c r="I561">
        <v>1037</v>
      </c>
      <c r="J561">
        <v>0</v>
      </c>
      <c r="K561">
        <v>174</v>
      </c>
      <c r="L561">
        <v>431</v>
      </c>
      <c r="M561" s="17">
        <v>362.14378601735052</v>
      </c>
      <c r="N561">
        <v>174</v>
      </c>
      <c r="O561" s="17">
        <v>174</v>
      </c>
      <c r="P561">
        <f t="shared" si="51"/>
        <v>0.84024080282447922</v>
      </c>
      <c r="Q561">
        <f t="shared" si="52"/>
        <v>1</v>
      </c>
      <c r="R561">
        <f t="shared" si="53"/>
        <v>871</v>
      </c>
    </row>
    <row r="562" spans="1:18">
      <c r="A562" t="s">
        <v>17</v>
      </c>
      <c r="B562">
        <v>4</v>
      </c>
      <c r="C562">
        <v>561</v>
      </c>
      <c r="D562">
        <f t="shared" si="48"/>
        <v>309</v>
      </c>
      <c r="E562">
        <f>ROUND(I562*P562*VLOOKUP($A562,ControlTotals!$A$3:$I$12,9,FALSE),0)</f>
        <v>682</v>
      </c>
      <c r="F562">
        <f t="shared" si="49"/>
        <v>11</v>
      </c>
      <c r="G562">
        <f t="shared" si="50"/>
        <v>119</v>
      </c>
      <c r="H562">
        <v>315</v>
      </c>
      <c r="I562">
        <v>780</v>
      </c>
      <c r="J562">
        <v>11</v>
      </c>
      <c r="K562">
        <v>123</v>
      </c>
      <c r="L562">
        <v>315</v>
      </c>
      <c r="M562" s="17">
        <v>308.74034418339551</v>
      </c>
      <c r="N562">
        <v>123</v>
      </c>
      <c r="O562" s="17">
        <v>118.56029846929179</v>
      </c>
      <c r="P562">
        <f t="shared" si="51"/>
        <v>0.9801280767726841</v>
      </c>
      <c r="Q562">
        <f t="shared" si="52"/>
        <v>0.96390486560399835</v>
      </c>
      <c r="R562">
        <f t="shared" si="53"/>
        <v>764</v>
      </c>
    </row>
    <row r="563" spans="1:18">
      <c r="A563" t="s">
        <v>17</v>
      </c>
      <c r="B563">
        <v>4</v>
      </c>
      <c r="C563">
        <v>562</v>
      </c>
      <c r="D563">
        <f t="shared" si="48"/>
        <v>678</v>
      </c>
      <c r="E563">
        <f>ROUND(I563*P563*VLOOKUP($A563,ControlTotals!$A$3:$I$12,9,FALSE),0)</f>
        <v>1638</v>
      </c>
      <c r="F563">
        <f t="shared" si="49"/>
        <v>6</v>
      </c>
      <c r="G563">
        <f t="shared" si="50"/>
        <v>386</v>
      </c>
      <c r="H563">
        <v>835</v>
      </c>
      <c r="I563">
        <v>2262</v>
      </c>
      <c r="J563">
        <v>7</v>
      </c>
      <c r="K563">
        <v>390</v>
      </c>
      <c r="L563">
        <v>835</v>
      </c>
      <c r="M563" s="17">
        <v>677.81308727193141</v>
      </c>
      <c r="N563">
        <v>390</v>
      </c>
      <c r="O563" s="17">
        <v>386.04589082421302</v>
      </c>
      <c r="P563">
        <f t="shared" si="51"/>
        <v>0.81175220032566631</v>
      </c>
      <c r="Q563">
        <f t="shared" si="52"/>
        <v>0.98986125852362317</v>
      </c>
      <c r="R563">
        <f t="shared" si="53"/>
        <v>1836</v>
      </c>
    </row>
    <row r="564" spans="1:18">
      <c r="A564" t="s">
        <v>17</v>
      </c>
      <c r="B564">
        <v>4</v>
      </c>
      <c r="C564">
        <v>563</v>
      </c>
      <c r="D564">
        <f t="shared" si="48"/>
        <v>674</v>
      </c>
      <c r="E564">
        <f>ROUND(I564*P564*VLOOKUP($A564,ControlTotals!$A$3:$I$12,9,FALSE),0)</f>
        <v>1112</v>
      </c>
      <c r="F564">
        <f t="shared" si="49"/>
        <v>17</v>
      </c>
      <c r="G564">
        <f t="shared" si="50"/>
        <v>154</v>
      </c>
      <c r="H564">
        <v>764</v>
      </c>
      <c r="I564">
        <v>1414</v>
      </c>
      <c r="J564">
        <v>19</v>
      </c>
      <c r="K564">
        <v>155</v>
      </c>
      <c r="L564">
        <v>764</v>
      </c>
      <c r="M564" s="17">
        <v>673.58274931571282</v>
      </c>
      <c r="N564">
        <v>155</v>
      </c>
      <c r="O564" s="17">
        <v>153.82070428090563</v>
      </c>
      <c r="P564">
        <f t="shared" si="51"/>
        <v>0.88165281324046185</v>
      </c>
      <c r="Q564">
        <f t="shared" si="52"/>
        <v>0.99239164052197182</v>
      </c>
      <c r="R564">
        <f t="shared" si="53"/>
        <v>1247</v>
      </c>
    </row>
    <row r="565" spans="1:18">
      <c r="A565" t="s">
        <v>17</v>
      </c>
      <c r="B565">
        <v>4</v>
      </c>
      <c r="C565">
        <v>564</v>
      </c>
      <c r="D565">
        <f t="shared" si="48"/>
        <v>485</v>
      </c>
      <c r="E565">
        <f>ROUND(I565*P565*VLOOKUP($A565,ControlTotals!$A$3:$I$12,9,FALSE),0)</f>
        <v>979</v>
      </c>
      <c r="F565">
        <f t="shared" si="49"/>
        <v>0</v>
      </c>
      <c r="G565">
        <f t="shared" si="50"/>
        <v>20</v>
      </c>
      <c r="H565">
        <v>485</v>
      </c>
      <c r="I565">
        <v>1097</v>
      </c>
      <c r="J565">
        <v>0</v>
      </c>
      <c r="K565">
        <v>20</v>
      </c>
      <c r="L565">
        <v>485</v>
      </c>
      <c r="M565" s="17">
        <v>485</v>
      </c>
      <c r="N565">
        <v>20</v>
      </c>
      <c r="O565" s="17">
        <v>20</v>
      </c>
      <c r="P565">
        <f t="shared" si="51"/>
        <v>1</v>
      </c>
      <c r="Q565">
        <f t="shared" si="52"/>
        <v>1</v>
      </c>
      <c r="R565">
        <f t="shared" si="53"/>
        <v>1097</v>
      </c>
    </row>
    <row r="566" spans="1:18">
      <c r="A566" t="s">
        <v>17</v>
      </c>
      <c r="B566">
        <v>4</v>
      </c>
      <c r="C566">
        <v>565</v>
      </c>
      <c r="D566">
        <f t="shared" si="48"/>
        <v>420</v>
      </c>
      <c r="E566">
        <f>ROUND(I566*P566*VLOOKUP($A566,ControlTotals!$A$3:$I$12,9,FALSE),0)</f>
        <v>1058</v>
      </c>
      <c r="F566">
        <f t="shared" si="49"/>
        <v>16</v>
      </c>
      <c r="G566">
        <f t="shared" si="50"/>
        <v>0</v>
      </c>
      <c r="H566">
        <v>446</v>
      </c>
      <c r="I566">
        <v>1258</v>
      </c>
      <c r="J566">
        <v>17</v>
      </c>
      <c r="K566">
        <v>0</v>
      </c>
      <c r="L566">
        <v>446</v>
      </c>
      <c r="M566" s="17">
        <v>420.26585942062593</v>
      </c>
      <c r="N566">
        <v>0</v>
      </c>
      <c r="O566" s="17">
        <v>0</v>
      </c>
      <c r="P566">
        <f t="shared" si="51"/>
        <v>0.94230013323010298</v>
      </c>
      <c r="Q566">
        <f t="shared" si="52"/>
        <v>0</v>
      </c>
      <c r="R566">
        <f t="shared" si="53"/>
        <v>1185</v>
      </c>
    </row>
    <row r="567" spans="1:18">
      <c r="A567" t="s">
        <v>17</v>
      </c>
      <c r="B567">
        <v>4</v>
      </c>
      <c r="C567">
        <v>566</v>
      </c>
      <c r="D567">
        <f t="shared" si="48"/>
        <v>632</v>
      </c>
      <c r="E567">
        <f>ROUND(I567*P567*VLOOKUP($A567,ControlTotals!$A$3:$I$12,9,FALSE),0)</f>
        <v>1536</v>
      </c>
      <c r="F567">
        <f t="shared" si="49"/>
        <v>10</v>
      </c>
      <c r="G567">
        <f t="shared" si="50"/>
        <v>237</v>
      </c>
      <c r="H567">
        <v>695</v>
      </c>
      <c r="I567">
        <v>1892</v>
      </c>
      <c r="J567">
        <v>11</v>
      </c>
      <c r="K567">
        <v>243</v>
      </c>
      <c r="L567">
        <v>695</v>
      </c>
      <c r="M567" s="17">
        <v>632.40344183395496</v>
      </c>
      <c r="N567">
        <v>173</v>
      </c>
      <c r="O567" s="17">
        <v>168.62966880570912</v>
      </c>
      <c r="P567">
        <f t="shared" si="51"/>
        <v>0.90993300983302872</v>
      </c>
      <c r="Q567">
        <f t="shared" si="52"/>
        <v>0.97473796997519724</v>
      </c>
      <c r="R567">
        <f t="shared" si="53"/>
        <v>1722</v>
      </c>
    </row>
    <row r="568" spans="1:18">
      <c r="A568" t="s">
        <v>17</v>
      </c>
      <c r="B568">
        <v>4</v>
      </c>
      <c r="C568">
        <v>567</v>
      </c>
      <c r="D568">
        <f t="shared" si="48"/>
        <v>520</v>
      </c>
      <c r="E568">
        <f>ROUND(I568*P568*VLOOKUP($A568,ControlTotals!$A$3:$I$12,9,FALSE),0)</f>
        <v>1290</v>
      </c>
      <c r="F568">
        <f t="shared" si="49"/>
        <v>0</v>
      </c>
      <c r="G568">
        <f t="shared" si="50"/>
        <v>0</v>
      </c>
      <c r="H568">
        <v>520</v>
      </c>
      <c r="I568">
        <v>1446</v>
      </c>
      <c r="J568">
        <v>0</v>
      </c>
      <c r="K568">
        <v>0</v>
      </c>
      <c r="L568">
        <v>520</v>
      </c>
      <c r="M568" s="17">
        <v>520</v>
      </c>
      <c r="N568">
        <v>0</v>
      </c>
      <c r="O568" s="17">
        <v>0</v>
      </c>
      <c r="P568">
        <f t="shared" si="51"/>
        <v>1</v>
      </c>
      <c r="Q568">
        <f t="shared" si="52"/>
        <v>0</v>
      </c>
      <c r="R568">
        <f t="shared" si="53"/>
        <v>1446</v>
      </c>
    </row>
    <row r="569" spans="1:18">
      <c r="A569" t="s">
        <v>17</v>
      </c>
      <c r="B569">
        <v>4</v>
      </c>
      <c r="C569">
        <v>568</v>
      </c>
      <c r="D569">
        <f t="shared" si="48"/>
        <v>557</v>
      </c>
      <c r="E569">
        <f>ROUND(I569*P569*VLOOKUP($A569,ControlTotals!$A$3:$I$12,9,FALSE),0)</f>
        <v>1455</v>
      </c>
      <c r="F569">
        <f t="shared" si="49"/>
        <v>0</v>
      </c>
      <c r="G569">
        <f t="shared" si="50"/>
        <v>95</v>
      </c>
      <c r="H569">
        <v>631</v>
      </c>
      <c r="I569">
        <v>1849</v>
      </c>
      <c r="J569">
        <v>0</v>
      </c>
      <c r="K569">
        <v>100</v>
      </c>
      <c r="L569">
        <v>631</v>
      </c>
      <c r="M569" s="17">
        <v>556.57964751370207</v>
      </c>
      <c r="N569">
        <v>71</v>
      </c>
      <c r="O569" s="17">
        <v>67.739594188386164</v>
      </c>
      <c r="P569">
        <f t="shared" si="51"/>
        <v>0.88205966325467844</v>
      </c>
      <c r="Q569">
        <f t="shared" si="52"/>
        <v>0.9540787913857206</v>
      </c>
      <c r="R569">
        <f t="shared" si="53"/>
        <v>1631</v>
      </c>
    </row>
    <row r="570" spans="1:18">
      <c r="A570" t="s">
        <v>17</v>
      </c>
      <c r="B570">
        <v>4</v>
      </c>
      <c r="C570">
        <v>569</v>
      </c>
      <c r="D570">
        <f t="shared" si="48"/>
        <v>542</v>
      </c>
      <c r="E570">
        <f>ROUND(I570*P570*VLOOKUP($A570,ControlTotals!$A$3:$I$12,9,FALSE),0)</f>
        <v>1445</v>
      </c>
      <c r="F570">
        <f t="shared" si="49"/>
        <v>0</v>
      </c>
      <c r="G570">
        <f t="shared" si="50"/>
        <v>169</v>
      </c>
      <c r="H570">
        <v>612</v>
      </c>
      <c r="I570">
        <v>1827</v>
      </c>
      <c r="J570">
        <v>0</v>
      </c>
      <c r="K570">
        <v>171</v>
      </c>
      <c r="L570">
        <v>612</v>
      </c>
      <c r="M570" s="17">
        <v>542.44826870439442</v>
      </c>
      <c r="N570">
        <v>122</v>
      </c>
      <c r="O570" s="17">
        <v>120.82070428090563</v>
      </c>
      <c r="P570">
        <f t="shared" si="51"/>
        <v>0.88635338023593857</v>
      </c>
      <c r="Q570">
        <f t="shared" si="52"/>
        <v>0.99033364164676752</v>
      </c>
      <c r="R570">
        <f t="shared" si="53"/>
        <v>1619</v>
      </c>
    </row>
    <row r="571" spans="1:18">
      <c r="A571" t="s">
        <v>17</v>
      </c>
      <c r="B571">
        <v>4</v>
      </c>
      <c r="C571">
        <v>570</v>
      </c>
      <c r="D571">
        <f t="shared" si="48"/>
        <v>509</v>
      </c>
      <c r="E571">
        <f>ROUND(I571*P571*VLOOKUP($A571,ControlTotals!$A$3:$I$12,9,FALSE),0)</f>
        <v>1308</v>
      </c>
      <c r="F571">
        <f t="shared" si="49"/>
        <v>0</v>
      </c>
      <c r="G571">
        <f t="shared" si="50"/>
        <v>330</v>
      </c>
      <c r="H571">
        <v>611</v>
      </c>
      <c r="I571">
        <v>1758</v>
      </c>
      <c r="J571">
        <v>0</v>
      </c>
      <c r="K571">
        <v>332</v>
      </c>
      <c r="L571">
        <v>611</v>
      </c>
      <c r="M571" s="17">
        <v>509.45447230841586</v>
      </c>
      <c r="N571">
        <v>236</v>
      </c>
      <c r="O571" s="17">
        <v>234.75133394448832</v>
      </c>
      <c r="P571">
        <f t="shared" si="51"/>
        <v>0.83380437366352844</v>
      </c>
      <c r="Q571">
        <f t="shared" si="52"/>
        <v>0.99470904213766242</v>
      </c>
      <c r="R571">
        <f t="shared" si="53"/>
        <v>1466</v>
      </c>
    </row>
    <row r="572" spans="1:18">
      <c r="A572" t="s">
        <v>17</v>
      </c>
      <c r="B572">
        <v>4</v>
      </c>
      <c r="C572">
        <v>571</v>
      </c>
      <c r="D572">
        <f t="shared" si="48"/>
        <v>806</v>
      </c>
      <c r="E572">
        <f>ROUND(I572*P572*VLOOKUP($A572,ControlTotals!$A$3:$I$12,9,FALSE),0)</f>
        <v>1706</v>
      </c>
      <c r="F572">
        <f t="shared" si="49"/>
        <v>5</v>
      </c>
      <c r="G572">
        <f t="shared" si="50"/>
        <v>398</v>
      </c>
      <c r="H572">
        <v>1070</v>
      </c>
      <c r="I572">
        <v>2539</v>
      </c>
      <c r="J572">
        <v>7</v>
      </c>
      <c r="K572">
        <v>398</v>
      </c>
      <c r="L572">
        <v>1070</v>
      </c>
      <c r="M572" s="17">
        <v>805.70342107669887</v>
      </c>
      <c r="N572">
        <v>398</v>
      </c>
      <c r="O572" s="17">
        <v>398</v>
      </c>
      <c r="P572">
        <f t="shared" si="51"/>
        <v>0.75299385147355036</v>
      </c>
      <c r="Q572">
        <f t="shared" si="52"/>
        <v>1</v>
      </c>
      <c r="R572">
        <f t="shared" si="53"/>
        <v>1912</v>
      </c>
    </row>
    <row r="573" spans="1:18">
      <c r="A573" t="s">
        <v>17</v>
      </c>
      <c r="B573">
        <v>4</v>
      </c>
      <c r="C573">
        <v>572</v>
      </c>
      <c r="D573">
        <f t="shared" si="48"/>
        <v>713</v>
      </c>
      <c r="E573">
        <f>ROUND(I573*P573*VLOOKUP($A573,ControlTotals!$A$3:$I$12,9,FALSE),0)</f>
        <v>1588</v>
      </c>
      <c r="F573">
        <f t="shared" si="49"/>
        <v>0</v>
      </c>
      <c r="G573">
        <f t="shared" si="50"/>
        <v>378</v>
      </c>
      <c r="H573">
        <v>976</v>
      </c>
      <c r="I573">
        <v>2435</v>
      </c>
      <c r="J573">
        <v>0</v>
      </c>
      <c r="K573">
        <v>378</v>
      </c>
      <c r="L573">
        <v>976</v>
      </c>
      <c r="M573" s="17">
        <v>713.09445570261096</v>
      </c>
      <c r="N573">
        <v>378</v>
      </c>
      <c r="O573" s="17">
        <v>378</v>
      </c>
      <c r="P573">
        <f t="shared" si="51"/>
        <v>0.73062956526906864</v>
      </c>
      <c r="Q573">
        <f t="shared" si="52"/>
        <v>1</v>
      </c>
      <c r="R573">
        <f t="shared" si="53"/>
        <v>1779</v>
      </c>
    </row>
    <row r="574" spans="1:18">
      <c r="A574" t="s">
        <v>17</v>
      </c>
      <c r="B574">
        <v>4</v>
      </c>
      <c r="C574">
        <v>573</v>
      </c>
      <c r="D574">
        <f t="shared" si="48"/>
        <v>653</v>
      </c>
      <c r="E574">
        <f>ROUND(I574*P574*VLOOKUP($A574,ControlTotals!$A$3:$I$12,9,FALSE),0)</f>
        <v>1473</v>
      </c>
      <c r="F574">
        <f t="shared" si="49"/>
        <v>6</v>
      </c>
      <c r="G574">
        <f t="shared" si="50"/>
        <v>19</v>
      </c>
      <c r="H574">
        <v>782</v>
      </c>
      <c r="I574">
        <v>1978</v>
      </c>
      <c r="J574">
        <v>7</v>
      </c>
      <c r="K574">
        <v>19</v>
      </c>
      <c r="L574">
        <v>782</v>
      </c>
      <c r="M574" s="17">
        <v>652.63377979017366</v>
      </c>
      <c r="N574">
        <v>19</v>
      </c>
      <c r="O574" s="17">
        <v>19</v>
      </c>
      <c r="P574">
        <f t="shared" si="51"/>
        <v>0.83457005088257497</v>
      </c>
      <c r="Q574">
        <f t="shared" si="52"/>
        <v>1</v>
      </c>
      <c r="R574">
        <f t="shared" si="53"/>
        <v>1651</v>
      </c>
    </row>
    <row r="575" spans="1:18">
      <c r="A575" t="s">
        <v>17</v>
      </c>
      <c r="B575">
        <v>4</v>
      </c>
      <c r="C575">
        <v>574</v>
      </c>
      <c r="D575">
        <f t="shared" si="48"/>
        <v>822</v>
      </c>
      <c r="E575">
        <f>ROUND(I575*P575*VLOOKUP($A575,ControlTotals!$A$3:$I$12,9,FALSE),0)</f>
        <v>1879</v>
      </c>
      <c r="F575">
        <f t="shared" si="49"/>
        <v>21</v>
      </c>
      <c r="G575">
        <f t="shared" si="50"/>
        <v>159</v>
      </c>
      <c r="H575">
        <v>934</v>
      </c>
      <c r="I575">
        <v>2392</v>
      </c>
      <c r="J575">
        <v>24</v>
      </c>
      <c r="K575">
        <v>163</v>
      </c>
      <c r="L575">
        <v>934</v>
      </c>
      <c r="M575" s="17">
        <v>822.021712614075</v>
      </c>
      <c r="N575">
        <v>163</v>
      </c>
      <c r="O575" s="17">
        <v>159.11526116063033</v>
      </c>
      <c r="P575">
        <f t="shared" si="51"/>
        <v>0.88010890001506958</v>
      </c>
      <c r="Q575">
        <f t="shared" si="52"/>
        <v>0.97616724638423513</v>
      </c>
      <c r="R575">
        <f t="shared" si="53"/>
        <v>2105</v>
      </c>
    </row>
    <row r="576" spans="1:18">
      <c r="A576" t="s">
        <v>17</v>
      </c>
      <c r="B576">
        <v>4</v>
      </c>
      <c r="C576">
        <v>575</v>
      </c>
      <c r="D576">
        <f t="shared" si="48"/>
        <v>574</v>
      </c>
      <c r="E576">
        <f>ROUND(I576*P576*VLOOKUP($A576,ControlTotals!$A$3:$I$12,9,FALSE),0)</f>
        <v>1266</v>
      </c>
      <c r="F576">
        <f t="shared" si="49"/>
        <v>0</v>
      </c>
      <c r="G576">
        <f t="shared" si="50"/>
        <v>57</v>
      </c>
      <c r="H576">
        <v>701</v>
      </c>
      <c r="I576">
        <v>1732</v>
      </c>
      <c r="J576">
        <v>0</v>
      </c>
      <c r="K576">
        <v>57</v>
      </c>
      <c r="L576">
        <v>701</v>
      </c>
      <c r="M576" s="17">
        <v>574.41584904199783</v>
      </c>
      <c r="N576">
        <v>57</v>
      </c>
      <c r="O576" s="17">
        <v>57</v>
      </c>
      <c r="P576">
        <f t="shared" si="51"/>
        <v>0.81942346510983999</v>
      </c>
      <c r="Q576">
        <f t="shared" si="52"/>
        <v>1</v>
      </c>
      <c r="R576">
        <f t="shared" si="53"/>
        <v>1419</v>
      </c>
    </row>
    <row r="577" spans="1:18">
      <c r="A577" t="s">
        <v>17</v>
      </c>
      <c r="B577">
        <v>4</v>
      </c>
      <c r="C577">
        <v>576</v>
      </c>
      <c r="D577">
        <f t="shared" si="48"/>
        <v>461</v>
      </c>
      <c r="E577">
        <f>ROUND(I577*P577*VLOOKUP($A577,ControlTotals!$A$3:$I$12,9,FALSE),0)</f>
        <v>1085</v>
      </c>
      <c r="F577">
        <f t="shared" si="49"/>
        <v>8</v>
      </c>
      <c r="G577">
        <f t="shared" si="50"/>
        <v>247</v>
      </c>
      <c r="H577">
        <v>528</v>
      </c>
      <c r="I577">
        <v>1392</v>
      </c>
      <c r="J577">
        <v>9</v>
      </c>
      <c r="K577">
        <v>254</v>
      </c>
      <c r="L577">
        <v>528</v>
      </c>
      <c r="M577" s="17">
        <v>461.23033795621865</v>
      </c>
      <c r="N577">
        <v>254</v>
      </c>
      <c r="O577" s="17">
        <v>247.34044770393768</v>
      </c>
      <c r="P577">
        <f t="shared" si="51"/>
        <v>0.87354230673526256</v>
      </c>
      <c r="Q577">
        <f t="shared" si="52"/>
        <v>0.97378129017298298</v>
      </c>
      <c r="R577">
        <f t="shared" si="53"/>
        <v>1216</v>
      </c>
    </row>
    <row r="578" spans="1:18">
      <c r="A578" t="s">
        <v>17</v>
      </c>
      <c r="B578">
        <v>4</v>
      </c>
      <c r="C578">
        <v>577</v>
      </c>
      <c r="D578">
        <f t="shared" si="48"/>
        <v>544</v>
      </c>
      <c r="E578">
        <f>ROUND(I578*P578*VLOOKUP($A578,ControlTotals!$A$3:$I$12,9,FALSE),0)</f>
        <v>1273</v>
      </c>
      <c r="F578">
        <f t="shared" si="49"/>
        <v>0</v>
      </c>
      <c r="G578">
        <f t="shared" si="50"/>
        <v>208</v>
      </c>
      <c r="H578">
        <v>628</v>
      </c>
      <c r="I578">
        <v>1647</v>
      </c>
      <c r="J578">
        <v>0</v>
      </c>
      <c r="K578">
        <v>208</v>
      </c>
      <c r="L578">
        <v>628</v>
      </c>
      <c r="M578" s="17">
        <v>543.84240513231725</v>
      </c>
      <c r="N578">
        <v>208</v>
      </c>
      <c r="O578" s="17">
        <v>208</v>
      </c>
      <c r="P578">
        <f t="shared" si="51"/>
        <v>0.86599109097502747</v>
      </c>
      <c r="Q578">
        <f t="shared" si="52"/>
        <v>1</v>
      </c>
      <c r="R578">
        <f t="shared" si="53"/>
        <v>1426</v>
      </c>
    </row>
    <row r="579" spans="1:18">
      <c r="A579" t="s">
        <v>17</v>
      </c>
      <c r="B579">
        <v>4</v>
      </c>
      <c r="C579">
        <v>578</v>
      </c>
      <c r="D579">
        <f t="shared" ref="D579:D642" si="54">ROUND(H579*P579,0)</f>
        <v>621</v>
      </c>
      <c r="E579">
        <f>ROUND(I579*P579*VLOOKUP($A579,ControlTotals!$A$3:$I$12,9,FALSE),0)</f>
        <v>1357</v>
      </c>
      <c r="F579">
        <f t="shared" ref="F579:F642" si="55">ROUND(J579*P579,0)</f>
        <v>2</v>
      </c>
      <c r="G579">
        <f t="shared" ref="G579:G642" si="56">ROUND(K579*Q579,0)</f>
        <v>397</v>
      </c>
      <c r="H579">
        <v>771</v>
      </c>
      <c r="I579">
        <v>1887</v>
      </c>
      <c r="J579">
        <v>2</v>
      </c>
      <c r="K579">
        <v>397</v>
      </c>
      <c r="L579">
        <v>771</v>
      </c>
      <c r="M579" s="17">
        <v>621.46377771444804</v>
      </c>
      <c r="N579">
        <v>397</v>
      </c>
      <c r="O579" s="17">
        <v>397</v>
      </c>
      <c r="P579">
        <f t="shared" ref="P579:P642" si="57">IFERROR(M579/L579,0)</f>
        <v>0.80604899833261745</v>
      </c>
      <c r="Q579">
        <f t="shared" ref="Q579:Q642" si="58">IFERROR(O579/N579,0)</f>
        <v>1</v>
      </c>
      <c r="R579">
        <f t="shared" ref="R579:R642" si="59">ROUND(I579*P579,0)</f>
        <v>1521</v>
      </c>
    </row>
    <row r="580" spans="1:18">
      <c r="A580" t="s">
        <v>17</v>
      </c>
      <c r="B580">
        <v>4</v>
      </c>
      <c r="C580">
        <v>579</v>
      </c>
      <c r="D580">
        <f t="shared" si="54"/>
        <v>449</v>
      </c>
      <c r="E580">
        <f>ROUND(I580*P580*VLOOKUP($A580,ControlTotals!$A$3:$I$12,9,FALSE),0)</f>
        <v>1006</v>
      </c>
      <c r="F580">
        <f t="shared" si="55"/>
        <v>0</v>
      </c>
      <c r="G580">
        <f t="shared" si="56"/>
        <v>647</v>
      </c>
      <c r="H580">
        <v>469</v>
      </c>
      <c r="I580">
        <v>1178</v>
      </c>
      <c r="J580">
        <v>0</v>
      </c>
      <c r="K580">
        <v>660</v>
      </c>
      <c r="L580">
        <v>469</v>
      </c>
      <c r="M580" s="17">
        <v>448.82999792427438</v>
      </c>
      <c r="N580">
        <v>660</v>
      </c>
      <c r="O580" s="17">
        <v>646.54215473504075</v>
      </c>
      <c r="P580">
        <f t="shared" si="57"/>
        <v>0.95699359898565961</v>
      </c>
      <c r="Q580">
        <f t="shared" si="58"/>
        <v>0.97960932535612233</v>
      </c>
      <c r="R580">
        <f t="shared" si="59"/>
        <v>1127</v>
      </c>
    </row>
    <row r="581" spans="1:18">
      <c r="A581" t="s">
        <v>17</v>
      </c>
      <c r="B581">
        <v>4</v>
      </c>
      <c r="C581">
        <v>580</v>
      </c>
      <c r="D581">
        <f t="shared" si="54"/>
        <v>533</v>
      </c>
      <c r="E581">
        <f>ROUND(I581*P581*VLOOKUP($A581,ControlTotals!$A$3:$I$12,9,FALSE),0)</f>
        <v>1113</v>
      </c>
      <c r="F581">
        <f t="shared" si="55"/>
        <v>0</v>
      </c>
      <c r="G581">
        <f t="shared" si="56"/>
        <v>179</v>
      </c>
      <c r="H581">
        <v>561</v>
      </c>
      <c r="I581">
        <v>1312</v>
      </c>
      <c r="J581">
        <v>0</v>
      </c>
      <c r="K581">
        <v>186</v>
      </c>
      <c r="L581">
        <v>561</v>
      </c>
      <c r="M581" s="17">
        <v>533.17930748175775</v>
      </c>
      <c r="N581">
        <v>186</v>
      </c>
      <c r="O581" s="17">
        <v>178.50800366692991</v>
      </c>
      <c r="P581">
        <f t="shared" si="57"/>
        <v>0.9504087477393186</v>
      </c>
      <c r="Q581">
        <f t="shared" si="58"/>
        <v>0.95972044982220384</v>
      </c>
      <c r="R581">
        <f t="shared" si="59"/>
        <v>1247</v>
      </c>
    </row>
    <row r="582" spans="1:18">
      <c r="A582" t="s">
        <v>17</v>
      </c>
      <c r="B582">
        <v>4</v>
      </c>
      <c r="C582">
        <v>581</v>
      </c>
      <c r="D582">
        <f t="shared" si="54"/>
        <v>567</v>
      </c>
      <c r="E582">
        <f>ROUND(I582*P582*VLOOKUP($A582,ControlTotals!$A$3:$I$12,9,FALSE),0)</f>
        <v>1293</v>
      </c>
      <c r="F582">
        <f t="shared" si="55"/>
        <v>0</v>
      </c>
      <c r="G582">
        <f t="shared" si="56"/>
        <v>330</v>
      </c>
      <c r="H582">
        <v>648</v>
      </c>
      <c r="I582">
        <v>1657</v>
      </c>
      <c r="J582">
        <v>0</v>
      </c>
      <c r="K582">
        <v>331</v>
      </c>
      <c r="L582">
        <v>648</v>
      </c>
      <c r="M582" s="17">
        <v>566.62447438414142</v>
      </c>
      <c r="N582">
        <v>331</v>
      </c>
      <c r="O582" s="17">
        <v>329.68196360807099</v>
      </c>
      <c r="P582">
        <f t="shared" si="57"/>
        <v>0.87442048516071202</v>
      </c>
      <c r="Q582">
        <f t="shared" si="58"/>
        <v>0.99601801694281267</v>
      </c>
      <c r="R582">
        <f t="shared" si="59"/>
        <v>1449</v>
      </c>
    </row>
    <row r="583" spans="1:18">
      <c r="A583" t="s">
        <v>17</v>
      </c>
      <c r="B583">
        <v>4</v>
      </c>
      <c r="C583">
        <v>582</v>
      </c>
      <c r="D583">
        <f t="shared" si="54"/>
        <v>462</v>
      </c>
      <c r="E583">
        <f>ROUND(I583*P583*VLOOKUP($A583,ControlTotals!$A$3:$I$12,9,FALSE),0)</f>
        <v>1130</v>
      </c>
      <c r="F583">
        <f t="shared" si="55"/>
        <v>0</v>
      </c>
      <c r="G583">
        <f t="shared" si="56"/>
        <v>260</v>
      </c>
      <c r="H583">
        <v>490</v>
      </c>
      <c r="I583">
        <v>1343</v>
      </c>
      <c r="J583">
        <v>0</v>
      </c>
      <c r="K583">
        <v>260</v>
      </c>
      <c r="L583">
        <v>490</v>
      </c>
      <c r="M583" s="17">
        <v>462.17930748175775</v>
      </c>
      <c r="N583">
        <v>260</v>
      </c>
      <c r="O583" s="17">
        <v>260</v>
      </c>
      <c r="P583">
        <f t="shared" si="57"/>
        <v>0.94322307649338311</v>
      </c>
      <c r="Q583">
        <f t="shared" si="58"/>
        <v>1</v>
      </c>
      <c r="R583">
        <f t="shared" si="59"/>
        <v>1267</v>
      </c>
    </row>
    <row r="584" spans="1:18">
      <c r="A584" t="s">
        <v>17</v>
      </c>
      <c r="B584">
        <v>4</v>
      </c>
      <c r="C584">
        <v>583</v>
      </c>
      <c r="D584">
        <f t="shared" si="54"/>
        <v>406</v>
      </c>
      <c r="E584">
        <f>ROUND(I584*P584*VLOOKUP($A584,ControlTotals!$A$3:$I$12,9,FALSE),0)</f>
        <v>1073</v>
      </c>
      <c r="F584">
        <f t="shared" si="55"/>
        <v>0</v>
      </c>
      <c r="G584">
        <f t="shared" si="56"/>
        <v>96</v>
      </c>
      <c r="H584">
        <v>421</v>
      </c>
      <c r="I584">
        <v>1248</v>
      </c>
      <c r="J584">
        <v>0</v>
      </c>
      <c r="K584">
        <v>98</v>
      </c>
      <c r="L584">
        <v>421</v>
      </c>
      <c r="M584" s="17">
        <v>405.69861911496679</v>
      </c>
      <c r="N584">
        <v>98</v>
      </c>
      <c r="O584" s="17">
        <v>95.780149234645904</v>
      </c>
      <c r="P584">
        <f t="shared" si="57"/>
        <v>0.96365467723270026</v>
      </c>
      <c r="Q584">
        <f t="shared" si="58"/>
        <v>0.97734846157801947</v>
      </c>
      <c r="R584">
        <f t="shared" si="59"/>
        <v>1203</v>
      </c>
    </row>
    <row r="585" spans="1:18">
      <c r="A585" t="s">
        <v>17</v>
      </c>
      <c r="B585">
        <v>4</v>
      </c>
      <c r="C585">
        <v>584</v>
      </c>
      <c r="D585">
        <f t="shared" si="54"/>
        <v>443</v>
      </c>
      <c r="E585">
        <f>ROUND(I585*P585*VLOOKUP($A585,ControlTotals!$A$3:$I$12,9,FALSE),0)</f>
        <v>1113</v>
      </c>
      <c r="F585">
        <f t="shared" si="55"/>
        <v>0</v>
      </c>
      <c r="G585">
        <f t="shared" si="56"/>
        <v>0</v>
      </c>
      <c r="H585">
        <v>455</v>
      </c>
      <c r="I585">
        <v>1281</v>
      </c>
      <c r="J585">
        <v>0</v>
      </c>
      <c r="K585">
        <v>0</v>
      </c>
      <c r="L585">
        <v>455</v>
      </c>
      <c r="M585" s="17">
        <v>443.17620567974706</v>
      </c>
      <c r="N585">
        <v>0</v>
      </c>
      <c r="O585" s="17">
        <v>0</v>
      </c>
      <c r="P585">
        <f t="shared" si="57"/>
        <v>0.97401363885658698</v>
      </c>
      <c r="Q585">
        <f t="shared" si="58"/>
        <v>0</v>
      </c>
      <c r="R585">
        <f t="shared" si="59"/>
        <v>1248</v>
      </c>
    </row>
    <row r="586" spans="1:18">
      <c r="A586" t="s">
        <v>17</v>
      </c>
      <c r="B586">
        <v>4</v>
      </c>
      <c r="C586">
        <v>585</v>
      </c>
      <c r="D586">
        <f t="shared" si="54"/>
        <v>467</v>
      </c>
      <c r="E586">
        <f>ROUND(I586*P586*VLOOKUP($A586,ControlTotals!$A$3:$I$12,9,FALSE),0)</f>
        <v>1219</v>
      </c>
      <c r="F586">
        <f t="shared" si="55"/>
        <v>0</v>
      </c>
      <c r="G586">
        <f t="shared" si="56"/>
        <v>0</v>
      </c>
      <c r="H586">
        <v>518</v>
      </c>
      <c r="I586">
        <v>1514</v>
      </c>
      <c r="J586">
        <v>0</v>
      </c>
      <c r="K586">
        <v>0</v>
      </c>
      <c r="L586">
        <v>518</v>
      </c>
      <c r="M586" s="17">
        <v>467.22723615420796</v>
      </c>
      <c r="N586">
        <v>0</v>
      </c>
      <c r="O586" s="17">
        <v>0</v>
      </c>
      <c r="P586">
        <f t="shared" si="57"/>
        <v>0.90198308137877981</v>
      </c>
      <c r="Q586">
        <f t="shared" si="58"/>
        <v>0</v>
      </c>
      <c r="R586">
        <f t="shared" si="59"/>
        <v>1366</v>
      </c>
    </row>
    <row r="587" spans="1:18">
      <c r="A587" t="s">
        <v>17</v>
      </c>
      <c r="B587">
        <v>4</v>
      </c>
      <c r="C587">
        <v>586</v>
      </c>
      <c r="D587">
        <f t="shared" si="54"/>
        <v>596</v>
      </c>
      <c r="E587">
        <f>ROUND(I587*P587*VLOOKUP($A587,ControlTotals!$A$3:$I$12,9,FALSE),0)</f>
        <v>1467</v>
      </c>
      <c r="F587">
        <f t="shared" si="55"/>
        <v>12</v>
      </c>
      <c r="G587">
        <f t="shared" si="56"/>
        <v>300</v>
      </c>
      <c r="H587">
        <v>670</v>
      </c>
      <c r="I587">
        <v>1849</v>
      </c>
      <c r="J587">
        <v>13</v>
      </c>
      <c r="K587">
        <v>300</v>
      </c>
      <c r="L587">
        <v>670</v>
      </c>
      <c r="M587" s="17">
        <v>595.57964751370207</v>
      </c>
      <c r="N587">
        <v>300</v>
      </c>
      <c r="O587" s="17">
        <v>300</v>
      </c>
      <c r="P587">
        <f t="shared" si="57"/>
        <v>0.88892484703537622</v>
      </c>
      <c r="Q587">
        <f t="shared" si="58"/>
        <v>1</v>
      </c>
      <c r="R587">
        <f t="shared" si="59"/>
        <v>1644</v>
      </c>
    </row>
    <row r="588" spans="1:18">
      <c r="A588" t="s">
        <v>17</v>
      </c>
      <c r="B588">
        <v>4</v>
      </c>
      <c r="C588">
        <v>587</v>
      </c>
      <c r="D588">
        <f t="shared" si="54"/>
        <v>408</v>
      </c>
      <c r="E588">
        <f>ROUND(I588*P588*VLOOKUP($A588,ControlTotals!$A$3:$I$12,9,FALSE),0)</f>
        <v>1053</v>
      </c>
      <c r="F588">
        <f t="shared" si="55"/>
        <v>0</v>
      </c>
      <c r="G588">
        <f t="shared" si="56"/>
        <v>267</v>
      </c>
      <c r="H588">
        <v>418</v>
      </c>
      <c r="I588">
        <v>1210</v>
      </c>
      <c r="J588">
        <v>0</v>
      </c>
      <c r="K588">
        <v>267</v>
      </c>
      <c r="L588">
        <v>418</v>
      </c>
      <c r="M588" s="17">
        <v>407.56724030565914</v>
      </c>
      <c r="N588">
        <v>267</v>
      </c>
      <c r="O588" s="17">
        <v>267</v>
      </c>
      <c r="P588">
        <f t="shared" si="57"/>
        <v>0.97504124475038068</v>
      </c>
      <c r="Q588">
        <f t="shared" si="58"/>
        <v>1</v>
      </c>
      <c r="R588">
        <f t="shared" si="59"/>
        <v>1180</v>
      </c>
    </row>
    <row r="589" spans="1:18">
      <c r="A589" t="s">
        <v>17</v>
      </c>
      <c r="B589">
        <v>4</v>
      </c>
      <c r="C589">
        <v>588</v>
      </c>
      <c r="D589">
        <f t="shared" si="54"/>
        <v>451</v>
      </c>
      <c r="E589">
        <f>ROUND(I589*P589*VLOOKUP($A589,ControlTotals!$A$3:$I$12,9,FALSE),0)</f>
        <v>1189</v>
      </c>
      <c r="F589">
        <f t="shared" si="55"/>
        <v>13</v>
      </c>
      <c r="G589">
        <f t="shared" si="56"/>
        <v>199</v>
      </c>
      <c r="H589">
        <v>453</v>
      </c>
      <c r="I589">
        <v>1339</v>
      </c>
      <c r="J589">
        <v>13</v>
      </c>
      <c r="K589">
        <v>199</v>
      </c>
      <c r="L589">
        <v>453</v>
      </c>
      <c r="M589" s="17">
        <v>450.91344806113182</v>
      </c>
      <c r="N589">
        <v>199</v>
      </c>
      <c r="O589" s="17">
        <v>199</v>
      </c>
      <c r="P589">
        <f t="shared" si="57"/>
        <v>0.99539392507976121</v>
      </c>
      <c r="Q589">
        <f t="shared" si="58"/>
        <v>1</v>
      </c>
      <c r="R589">
        <f t="shared" si="59"/>
        <v>1333</v>
      </c>
    </row>
    <row r="590" spans="1:18">
      <c r="A590" t="s">
        <v>17</v>
      </c>
      <c r="B590">
        <v>4</v>
      </c>
      <c r="C590">
        <v>589</v>
      </c>
      <c r="D590">
        <f t="shared" si="54"/>
        <v>473</v>
      </c>
      <c r="E590">
        <f>ROUND(I590*P590*VLOOKUP($A590,ControlTotals!$A$3:$I$12,9,FALSE),0)</f>
        <v>1165</v>
      </c>
      <c r="F590">
        <f t="shared" si="55"/>
        <v>0</v>
      </c>
      <c r="G590">
        <f t="shared" si="56"/>
        <v>851</v>
      </c>
      <c r="H590">
        <v>476</v>
      </c>
      <c r="I590">
        <v>1313</v>
      </c>
      <c r="J590">
        <v>0</v>
      </c>
      <c r="K590">
        <v>913</v>
      </c>
      <c r="L590">
        <v>476</v>
      </c>
      <c r="M590" s="17">
        <v>473.21793074817577</v>
      </c>
      <c r="N590">
        <v>913</v>
      </c>
      <c r="O590" s="17">
        <v>850.56669722441586</v>
      </c>
      <c r="P590">
        <f t="shared" si="57"/>
        <v>0.99415531669784829</v>
      </c>
      <c r="Q590">
        <f t="shared" si="58"/>
        <v>0.9316174120749352</v>
      </c>
      <c r="R590">
        <f t="shared" si="59"/>
        <v>1305</v>
      </c>
    </row>
    <row r="591" spans="1:18">
      <c r="A591" t="s">
        <v>17</v>
      </c>
      <c r="B591">
        <v>4</v>
      </c>
      <c r="C591">
        <v>590</v>
      </c>
      <c r="D591">
        <f t="shared" si="54"/>
        <v>1060</v>
      </c>
      <c r="E591">
        <f>ROUND(I591*P591*VLOOKUP($A591,ControlTotals!$A$3:$I$12,9,FALSE),0)</f>
        <v>2202</v>
      </c>
      <c r="F591">
        <f t="shared" si="55"/>
        <v>0</v>
      </c>
      <c r="G591">
        <f t="shared" si="56"/>
        <v>464</v>
      </c>
      <c r="H591">
        <v>2057</v>
      </c>
      <c r="I591">
        <v>4788</v>
      </c>
      <c r="J591">
        <v>0</v>
      </c>
      <c r="K591">
        <v>496</v>
      </c>
      <c r="L591">
        <v>2057</v>
      </c>
      <c r="M591" s="17">
        <v>1060.3236905339722</v>
      </c>
      <c r="N591">
        <v>496</v>
      </c>
      <c r="O591" s="17">
        <v>463.81216390236551</v>
      </c>
      <c r="P591">
        <f t="shared" si="57"/>
        <v>0.51547092393484306</v>
      </c>
      <c r="Q591">
        <f t="shared" si="58"/>
        <v>0.93510516915799502</v>
      </c>
      <c r="R591">
        <f t="shared" si="59"/>
        <v>2468</v>
      </c>
    </row>
    <row r="592" spans="1:18">
      <c r="A592" t="s">
        <v>17</v>
      </c>
      <c r="B592">
        <v>4</v>
      </c>
      <c r="C592">
        <v>591</v>
      </c>
      <c r="D592">
        <f t="shared" si="54"/>
        <v>422</v>
      </c>
      <c r="E592">
        <f>ROUND(I592*P592*VLOOKUP($A592,ControlTotals!$A$3:$I$12,9,FALSE),0)</f>
        <v>901</v>
      </c>
      <c r="F592">
        <f t="shared" si="55"/>
        <v>0</v>
      </c>
      <c r="G592">
        <f t="shared" si="56"/>
        <v>95</v>
      </c>
      <c r="H592">
        <v>455</v>
      </c>
      <c r="I592">
        <v>1088</v>
      </c>
      <c r="J592">
        <v>0</v>
      </c>
      <c r="K592">
        <v>95</v>
      </c>
      <c r="L592">
        <v>455</v>
      </c>
      <c r="M592" s="17">
        <v>422.31068629106539</v>
      </c>
      <c r="N592">
        <v>95</v>
      </c>
      <c r="O592" s="17">
        <v>95</v>
      </c>
      <c r="P592">
        <f t="shared" si="57"/>
        <v>0.92815535448585806</v>
      </c>
      <c r="Q592">
        <f t="shared" si="58"/>
        <v>1</v>
      </c>
      <c r="R592">
        <f t="shared" si="59"/>
        <v>1010</v>
      </c>
    </row>
    <row r="593" spans="1:18">
      <c r="A593" t="s">
        <v>17</v>
      </c>
      <c r="B593">
        <v>4</v>
      </c>
      <c r="C593">
        <v>592</v>
      </c>
      <c r="D593">
        <f t="shared" si="54"/>
        <v>1147</v>
      </c>
      <c r="E593">
        <f>ROUND(I593*P593*VLOOKUP($A593,ControlTotals!$A$3:$I$12,9,FALSE),0)</f>
        <v>2447</v>
      </c>
      <c r="F593">
        <f t="shared" si="55"/>
        <v>0</v>
      </c>
      <c r="G593">
        <f t="shared" si="56"/>
        <v>417</v>
      </c>
      <c r="H593">
        <v>2037</v>
      </c>
      <c r="I593">
        <v>4872</v>
      </c>
      <c r="J593">
        <v>0</v>
      </c>
      <c r="K593">
        <v>441</v>
      </c>
      <c r="L593">
        <v>2037</v>
      </c>
      <c r="M593" s="17">
        <v>1146.7378394162488</v>
      </c>
      <c r="N593">
        <v>441</v>
      </c>
      <c r="O593" s="17">
        <v>416.78975259035684</v>
      </c>
      <c r="P593">
        <f t="shared" si="57"/>
        <v>0.56295426579099106</v>
      </c>
      <c r="Q593">
        <f t="shared" si="58"/>
        <v>0.94510147979672754</v>
      </c>
      <c r="R593">
        <f t="shared" si="59"/>
        <v>2743</v>
      </c>
    </row>
    <row r="594" spans="1:18">
      <c r="A594" t="s">
        <v>17</v>
      </c>
      <c r="B594">
        <v>4</v>
      </c>
      <c r="C594">
        <v>593</v>
      </c>
      <c r="D594">
        <f t="shared" si="54"/>
        <v>647</v>
      </c>
      <c r="E594">
        <f>ROUND(I594*P594*VLOOKUP($A594,ControlTotals!$A$3:$I$12,9,FALSE),0)</f>
        <v>1354</v>
      </c>
      <c r="F594">
        <f t="shared" si="55"/>
        <v>0</v>
      </c>
      <c r="G594">
        <f t="shared" si="56"/>
        <v>0</v>
      </c>
      <c r="H594">
        <v>1190</v>
      </c>
      <c r="I594">
        <v>2792</v>
      </c>
      <c r="J594">
        <v>0</v>
      </c>
      <c r="K594">
        <v>0</v>
      </c>
      <c r="L594">
        <v>1190</v>
      </c>
      <c r="M594" s="17">
        <v>646.80097858132058</v>
      </c>
      <c r="N594">
        <v>0</v>
      </c>
      <c r="O594" s="17">
        <v>0</v>
      </c>
      <c r="P594">
        <f t="shared" si="57"/>
        <v>0.54353023410195012</v>
      </c>
      <c r="Q594">
        <f t="shared" si="58"/>
        <v>0</v>
      </c>
      <c r="R594">
        <f t="shared" si="59"/>
        <v>1518</v>
      </c>
    </row>
    <row r="595" spans="1:18">
      <c r="A595" t="s">
        <v>17</v>
      </c>
      <c r="B595">
        <v>4</v>
      </c>
      <c r="C595">
        <v>594</v>
      </c>
      <c r="D595">
        <f t="shared" si="54"/>
        <v>540</v>
      </c>
      <c r="E595">
        <f>ROUND(I595*P595*VLOOKUP($A595,ControlTotals!$A$3:$I$12,9,FALSE),0)</f>
        <v>1197</v>
      </c>
      <c r="F595">
        <f t="shared" si="55"/>
        <v>0</v>
      </c>
      <c r="G595">
        <f t="shared" si="56"/>
        <v>4</v>
      </c>
      <c r="H595">
        <v>594</v>
      </c>
      <c r="I595">
        <v>1476</v>
      </c>
      <c r="J595">
        <v>0</v>
      </c>
      <c r="K595">
        <v>4</v>
      </c>
      <c r="L595">
        <v>594</v>
      </c>
      <c r="M595" s="17">
        <v>539.74964958942769</v>
      </c>
      <c r="N595">
        <v>4</v>
      </c>
      <c r="O595" s="17">
        <v>4</v>
      </c>
      <c r="P595">
        <f t="shared" si="57"/>
        <v>0.90866944375324532</v>
      </c>
      <c r="Q595">
        <f t="shared" si="58"/>
        <v>1</v>
      </c>
      <c r="R595">
        <f t="shared" si="59"/>
        <v>1341</v>
      </c>
    </row>
    <row r="596" spans="1:18">
      <c r="A596" t="s">
        <v>17</v>
      </c>
      <c r="B596">
        <v>4</v>
      </c>
      <c r="C596">
        <v>595</v>
      </c>
      <c r="D596">
        <f t="shared" si="54"/>
        <v>666</v>
      </c>
      <c r="E596">
        <f>ROUND(I596*P596*VLOOKUP($A596,ControlTotals!$A$3:$I$12,9,FALSE),0)</f>
        <v>1482</v>
      </c>
      <c r="F596">
        <f t="shared" si="55"/>
        <v>0</v>
      </c>
      <c r="G596">
        <f t="shared" si="56"/>
        <v>58</v>
      </c>
      <c r="H596">
        <v>702</v>
      </c>
      <c r="I596">
        <v>1751</v>
      </c>
      <c r="J596">
        <v>0</v>
      </c>
      <c r="K596">
        <v>59</v>
      </c>
      <c r="L596">
        <v>702</v>
      </c>
      <c r="M596" s="17">
        <v>665.83309972628513</v>
      </c>
      <c r="N596">
        <v>59</v>
      </c>
      <c r="O596" s="17">
        <v>58.167555962992211</v>
      </c>
      <c r="P596">
        <f t="shared" si="57"/>
        <v>0.94848019904029224</v>
      </c>
      <c r="Q596">
        <f t="shared" si="58"/>
        <v>0.98589077903376632</v>
      </c>
      <c r="R596">
        <f t="shared" si="59"/>
        <v>1661</v>
      </c>
    </row>
    <row r="597" spans="1:18">
      <c r="A597" t="s">
        <v>17</v>
      </c>
      <c r="B597">
        <v>4</v>
      </c>
      <c r="C597">
        <v>596</v>
      </c>
      <c r="D597">
        <f t="shared" si="54"/>
        <v>318</v>
      </c>
      <c r="E597">
        <f>ROUND(I597*P597*VLOOKUP($A597,ControlTotals!$A$3:$I$12,9,FALSE),0)</f>
        <v>412</v>
      </c>
      <c r="F597">
        <f t="shared" si="55"/>
        <v>4</v>
      </c>
      <c r="G597">
        <f t="shared" si="56"/>
        <v>1649</v>
      </c>
      <c r="H597">
        <v>318</v>
      </c>
      <c r="I597">
        <v>462</v>
      </c>
      <c r="J597">
        <v>4</v>
      </c>
      <c r="K597">
        <v>1746</v>
      </c>
      <c r="L597">
        <v>318</v>
      </c>
      <c r="M597" s="17">
        <v>318</v>
      </c>
      <c r="N597">
        <v>1746</v>
      </c>
      <c r="O597" s="17">
        <v>1649.0202696885926</v>
      </c>
      <c r="P597">
        <f t="shared" si="57"/>
        <v>1</v>
      </c>
      <c r="Q597">
        <f t="shared" si="58"/>
        <v>0.94445605365898777</v>
      </c>
      <c r="R597">
        <f t="shared" si="59"/>
        <v>462</v>
      </c>
    </row>
    <row r="598" spans="1:18">
      <c r="A598" t="s">
        <v>17</v>
      </c>
      <c r="B598">
        <v>4</v>
      </c>
      <c r="C598">
        <v>597</v>
      </c>
      <c r="D598">
        <f t="shared" si="54"/>
        <v>0</v>
      </c>
      <c r="E598">
        <f>ROUND(I598*P598*VLOOKUP($A598,ControlTotals!$A$3:$I$12,9,FALSE),0)</f>
        <v>0</v>
      </c>
      <c r="F598">
        <f t="shared" si="55"/>
        <v>0</v>
      </c>
      <c r="G598">
        <f t="shared" si="56"/>
        <v>436</v>
      </c>
      <c r="H598">
        <v>0</v>
      </c>
      <c r="I598">
        <v>0</v>
      </c>
      <c r="J598">
        <v>0</v>
      </c>
      <c r="K598">
        <v>460</v>
      </c>
      <c r="L598">
        <v>0</v>
      </c>
      <c r="M598" s="17">
        <v>0</v>
      </c>
      <c r="N598">
        <v>460</v>
      </c>
      <c r="O598" s="17">
        <v>436.48345595452997</v>
      </c>
      <c r="P598">
        <f t="shared" si="57"/>
        <v>0</v>
      </c>
      <c r="Q598">
        <f t="shared" si="58"/>
        <v>0.94887707816202171</v>
      </c>
      <c r="R598">
        <f t="shared" si="59"/>
        <v>0</v>
      </c>
    </row>
    <row r="599" spans="1:18">
      <c r="A599" t="s">
        <v>17</v>
      </c>
      <c r="B599">
        <v>4</v>
      </c>
      <c r="C599">
        <v>598</v>
      </c>
      <c r="D599">
        <f t="shared" si="54"/>
        <v>321</v>
      </c>
      <c r="E599">
        <f>ROUND(I599*P599*VLOOKUP($A599,ControlTotals!$A$3:$I$12,9,FALSE),0)</f>
        <v>895</v>
      </c>
      <c r="F599">
        <f t="shared" si="55"/>
        <v>0</v>
      </c>
      <c r="G599">
        <f t="shared" si="56"/>
        <v>21</v>
      </c>
      <c r="H599">
        <v>379</v>
      </c>
      <c r="I599">
        <v>1183</v>
      </c>
      <c r="J599">
        <v>0</v>
      </c>
      <c r="K599">
        <v>21</v>
      </c>
      <c r="L599">
        <v>379</v>
      </c>
      <c r="M599" s="17">
        <v>321.27206302464737</v>
      </c>
      <c r="N599">
        <v>15</v>
      </c>
      <c r="O599" s="17">
        <v>15</v>
      </c>
      <c r="P599">
        <f t="shared" si="57"/>
        <v>0.84768354360065268</v>
      </c>
      <c r="Q599">
        <f t="shared" si="58"/>
        <v>1</v>
      </c>
      <c r="R599">
        <f t="shared" si="59"/>
        <v>1003</v>
      </c>
    </row>
    <row r="600" spans="1:18">
      <c r="A600" t="s">
        <v>17</v>
      </c>
      <c r="B600">
        <v>4</v>
      </c>
      <c r="C600">
        <v>599</v>
      </c>
      <c r="D600">
        <f t="shared" si="54"/>
        <v>704</v>
      </c>
      <c r="E600">
        <f>ROUND(I600*P600*VLOOKUP($A600,ControlTotals!$A$3:$I$12,9,FALSE),0)</f>
        <v>1376</v>
      </c>
      <c r="F600">
        <f t="shared" si="55"/>
        <v>0</v>
      </c>
      <c r="G600">
        <f t="shared" si="56"/>
        <v>50</v>
      </c>
      <c r="H600">
        <v>1558</v>
      </c>
      <c r="I600">
        <v>3412</v>
      </c>
      <c r="J600">
        <v>0</v>
      </c>
      <c r="K600">
        <v>52</v>
      </c>
      <c r="L600">
        <v>1558</v>
      </c>
      <c r="M600" s="17">
        <v>703.90473968996355</v>
      </c>
      <c r="N600">
        <v>52</v>
      </c>
      <c r="O600" s="17">
        <v>49.572038225393953</v>
      </c>
      <c r="P600">
        <f t="shared" si="57"/>
        <v>0.45180021802950165</v>
      </c>
      <c r="Q600">
        <f t="shared" si="58"/>
        <v>0.95330842741142219</v>
      </c>
      <c r="R600">
        <f t="shared" si="59"/>
        <v>1542</v>
      </c>
    </row>
    <row r="601" spans="1:18">
      <c r="A601" t="s">
        <v>17</v>
      </c>
      <c r="B601">
        <v>4</v>
      </c>
      <c r="C601">
        <v>600</v>
      </c>
      <c r="D601">
        <f t="shared" si="54"/>
        <v>64</v>
      </c>
      <c r="E601">
        <f>ROUND(I601*P601*VLOOKUP($A601,ControlTotals!$A$3:$I$12,9,FALSE),0)</f>
        <v>143</v>
      </c>
      <c r="F601">
        <f t="shared" si="55"/>
        <v>2871</v>
      </c>
      <c r="G601">
        <f t="shared" si="56"/>
        <v>10177</v>
      </c>
      <c r="H601">
        <v>76</v>
      </c>
      <c r="I601">
        <v>190</v>
      </c>
      <c r="J601">
        <v>3404</v>
      </c>
      <c r="K601">
        <v>10829</v>
      </c>
      <c r="L601">
        <v>80</v>
      </c>
      <c r="M601" s="17">
        <v>67.480688366791</v>
      </c>
      <c r="N601">
        <v>10829</v>
      </c>
      <c r="O601" s="17">
        <v>10176.98820801365</v>
      </c>
      <c r="P601">
        <f t="shared" si="57"/>
        <v>0.84350860458488752</v>
      </c>
      <c r="Q601">
        <f t="shared" si="58"/>
        <v>0.93979021220922065</v>
      </c>
      <c r="R601">
        <f t="shared" si="59"/>
        <v>160</v>
      </c>
    </row>
    <row r="602" spans="1:18">
      <c r="A602" t="s">
        <v>17</v>
      </c>
      <c r="B602">
        <v>4</v>
      </c>
      <c r="C602">
        <v>601</v>
      </c>
      <c r="D602">
        <f t="shared" si="54"/>
        <v>145</v>
      </c>
      <c r="E602">
        <f>ROUND(I602*P602*VLOOKUP($A602,ControlTotals!$A$3:$I$12,9,FALSE),0)</f>
        <v>306</v>
      </c>
      <c r="F602">
        <f t="shared" si="55"/>
        <v>0</v>
      </c>
      <c r="G602">
        <f t="shared" si="56"/>
        <v>271</v>
      </c>
      <c r="H602">
        <v>203</v>
      </c>
      <c r="I602">
        <v>481</v>
      </c>
      <c r="J602">
        <v>0</v>
      </c>
      <c r="K602">
        <v>271</v>
      </c>
      <c r="L602">
        <v>203</v>
      </c>
      <c r="M602" s="17">
        <v>144.57654571169132</v>
      </c>
      <c r="N602">
        <v>271</v>
      </c>
      <c r="O602" s="17">
        <v>271</v>
      </c>
      <c r="P602">
        <f t="shared" si="57"/>
        <v>0.71219973256990798</v>
      </c>
      <c r="Q602">
        <f t="shared" si="58"/>
        <v>1</v>
      </c>
      <c r="R602">
        <f t="shared" si="59"/>
        <v>343</v>
      </c>
    </row>
    <row r="603" spans="1:18">
      <c r="A603" t="s">
        <v>17</v>
      </c>
      <c r="B603">
        <v>4</v>
      </c>
      <c r="C603">
        <v>602</v>
      </c>
      <c r="D603">
        <f t="shared" si="54"/>
        <v>503</v>
      </c>
      <c r="E603">
        <f>ROUND(I603*P603*VLOOKUP($A603,ControlTotals!$A$3:$I$12,9,FALSE),0)</f>
        <v>1133</v>
      </c>
      <c r="F603">
        <f t="shared" si="55"/>
        <v>0</v>
      </c>
      <c r="G603">
        <f t="shared" si="56"/>
        <v>82</v>
      </c>
      <c r="H603">
        <v>674</v>
      </c>
      <c r="I603">
        <v>1702</v>
      </c>
      <c r="J603">
        <v>0</v>
      </c>
      <c r="K603">
        <v>82</v>
      </c>
      <c r="L603">
        <v>674</v>
      </c>
      <c r="M603" s="17">
        <v>502.90274101281034</v>
      </c>
      <c r="N603">
        <v>82</v>
      </c>
      <c r="O603" s="17">
        <v>82</v>
      </c>
      <c r="P603">
        <f t="shared" si="57"/>
        <v>0.7461465000190064</v>
      </c>
      <c r="Q603">
        <f t="shared" si="58"/>
        <v>1</v>
      </c>
      <c r="R603">
        <f t="shared" si="59"/>
        <v>1270</v>
      </c>
    </row>
    <row r="604" spans="1:18">
      <c r="A604" t="s">
        <v>17</v>
      </c>
      <c r="B604">
        <v>3</v>
      </c>
      <c r="C604">
        <v>603</v>
      </c>
      <c r="D604">
        <f t="shared" si="54"/>
        <v>339</v>
      </c>
      <c r="E604">
        <f>ROUND(I604*P604*VLOOKUP($A604,ControlTotals!$A$3:$I$12,9,FALSE),0)</f>
        <v>359</v>
      </c>
      <c r="F604">
        <f t="shared" si="55"/>
        <v>0</v>
      </c>
      <c r="G604">
        <f t="shared" si="56"/>
        <v>4359</v>
      </c>
      <c r="H604">
        <v>469</v>
      </c>
      <c r="I604">
        <v>556</v>
      </c>
      <c r="J604">
        <v>0</v>
      </c>
      <c r="K604">
        <v>4648</v>
      </c>
      <c r="L604">
        <v>469</v>
      </c>
      <c r="M604" s="17">
        <v>338.93826247721756</v>
      </c>
      <c r="N604">
        <v>4207</v>
      </c>
      <c r="O604" s="17">
        <v>3945.7513130523889</v>
      </c>
      <c r="P604">
        <f t="shared" si="57"/>
        <v>0.72268286242477098</v>
      </c>
      <c r="Q604">
        <f t="shared" si="58"/>
        <v>0.93790142929697862</v>
      </c>
      <c r="R604">
        <f t="shared" si="59"/>
        <v>402</v>
      </c>
    </row>
    <row r="605" spans="1:18">
      <c r="A605" t="s">
        <v>17</v>
      </c>
      <c r="B605">
        <v>3</v>
      </c>
      <c r="C605">
        <v>604</v>
      </c>
      <c r="D605">
        <f t="shared" si="54"/>
        <v>46</v>
      </c>
      <c r="E605">
        <f>ROUND(I605*P605*VLOOKUP($A605,ControlTotals!$A$3:$I$12,9,FALSE),0)</f>
        <v>148</v>
      </c>
      <c r="F605">
        <f t="shared" si="55"/>
        <v>0</v>
      </c>
      <c r="G605">
        <f t="shared" si="56"/>
        <v>4887</v>
      </c>
      <c r="H605">
        <v>53</v>
      </c>
      <c r="I605">
        <v>191</v>
      </c>
      <c r="J605">
        <v>0</v>
      </c>
      <c r="K605">
        <v>5227</v>
      </c>
      <c r="L605">
        <v>53</v>
      </c>
      <c r="M605" s="17">
        <v>46.044826870439444</v>
      </c>
      <c r="N605">
        <v>4882</v>
      </c>
      <c r="O605" s="17">
        <v>4564.1451185358592</v>
      </c>
      <c r="P605">
        <f t="shared" si="57"/>
        <v>0.86877031831017815</v>
      </c>
      <c r="Q605">
        <f t="shared" si="58"/>
        <v>0.93489248638587852</v>
      </c>
      <c r="R605">
        <f t="shared" si="59"/>
        <v>166</v>
      </c>
    </row>
    <row r="606" spans="1:18">
      <c r="A606" t="s">
        <v>17</v>
      </c>
      <c r="B606">
        <v>3</v>
      </c>
      <c r="C606">
        <v>605</v>
      </c>
      <c r="D606">
        <f t="shared" si="54"/>
        <v>1595</v>
      </c>
      <c r="E606">
        <f>ROUND(I606*P606*VLOOKUP($A606,ControlTotals!$A$3:$I$12,9,FALSE),0)</f>
        <v>2922</v>
      </c>
      <c r="F606">
        <f t="shared" si="55"/>
        <v>0</v>
      </c>
      <c r="G606">
        <f t="shared" si="56"/>
        <v>4492</v>
      </c>
      <c r="H606">
        <v>3360</v>
      </c>
      <c r="I606">
        <v>6897</v>
      </c>
      <c r="J606">
        <v>0</v>
      </c>
      <c r="K606">
        <v>4789</v>
      </c>
      <c r="L606">
        <v>3360</v>
      </c>
      <c r="M606" s="17">
        <v>1595.4725770304869</v>
      </c>
      <c r="N606">
        <v>4451</v>
      </c>
      <c r="O606" s="17">
        <v>4175.3916534140044</v>
      </c>
      <c r="P606">
        <f t="shared" si="57"/>
        <v>0.47484302887812113</v>
      </c>
      <c r="Q606">
        <f t="shared" si="58"/>
        <v>0.93807945482228816</v>
      </c>
      <c r="R606">
        <f t="shared" si="59"/>
        <v>3275</v>
      </c>
    </row>
    <row r="607" spans="1:18">
      <c r="A607" t="s">
        <v>17</v>
      </c>
      <c r="B607">
        <v>3</v>
      </c>
      <c r="C607">
        <v>606</v>
      </c>
      <c r="D607">
        <f t="shared" si="54"/>
        <v>21</v>
      </c>
      <c r="E607">
        <f>ROUND(I607*P607*VLOOKUP($A607,ControlTotals!$A$3:$I$12,9,FALSE),0)</f>
        <v>68</v>
      </c>
      <c r="F607">
        <f t="shared" si="55"/>
        <v>0</v>
      </c>
      <c r="G607">
        <f t="shared" si="56"/>
        <v>1948</v>
      </c>
      <c r="H607">
        <v>22</v>
      </c>
      <c r="I607">
        <v>81</v>
      </c>
      <c r="J607">
        <v>0</v>
      </c>
      <c r="K607">
        <v>2054</v>
      </c>
      <c r="L607">
        <v>22</v>
      </c>
      <c r="M607" s="17">
        <v>20.608965374087887</v>
      </c>
      <c r="N607">
        <v>1930</v>
      </c>
      <c r="O607" s="17">
        <v>1830.4535672411519</v>
      </c>
      <c r="P607">
        <f t="shared" si="57"/>
        <v>0.93677115336763128</v>
      </c>
      <c r="Q607">
        <f t="shared" si="58"/>
        <v>0.94842153743064861</v>
      </c>
      <c r="R607">
        <f t="shared" si="59"/>
        <v>76</v>
      </c>
    </row>
    <row r="608" spans="1:18">
      <c r="A608" t="s">
        <v>17</v>
      </c>
      <c r="B608">
        <v>1</v>
      </c>
      <c r="C608">
        <v>607</v>
      </c>
      <c r="D608">
        <f t="shared" si="54"/>
        <v>596</v>
      </c>
      <c r="E608">
        <f>ROUND(I608*P608*VLOOKUP($A608,ControlTotals!$A$3:$I$12,9,FALSE),0)</f>
        <v>702</v>
      </c>
      <c r="F608">
        <f t="shared" si="55"/>
        <v>35</v>
      </c>
      <c r="G608">
        <f t="shared" si="56"/>
        <v>7142</v>
      </c>
      <c r="H608">
        <v>1117</v>
      </c>
      <c r="I608">
        <v>1475</v>
      </c>
      <c r="J608">
        <v>66</v>
      </c>
      <c r="K608">
        <v>7142</v>
      </c>
      <c r="L608">
        <v>1117</v>
      </c>
      <c r="M608" s="17">
        <v>596.05753259591427</v>
      </c>
      <c r="N608">
        <v>7142</v>
      </c>
      <c r="O608" s="17">
        <v>7142</v>
      </c>
      <c r="P608">
        <f t="shared" si="57"/>
        <v>0.533623574392045</v>
      </c>
      <c r="Q608">
        <f t="shared" si="58"/>
        <v>1</v>
      </c>
      <c r="R608">
        <f t="shared" si="59"/>
        <v>787</v>
      </c>
    </row>
    <row r="609" spans="1:18">
      <c r="A609" t="s">
        <v>17</v>
      </c>
      <c r="B609">
        <v>1</v>
      </c>
      <c r="C609">
        <v>608</v>
      </c>
      <c r="D609">
        <f t="shared" si="54"/>
        <v>163</v>
      </c>
      <c r="E609">
        <f>ROUND(I609*P609*VLOOKUP($A609,ControlTotals!$A$3:$I$12,9,FALSE),0)</f>
        <v>257</v>
      </c>
      <c r="F609">
        <f t="shared" si="55"/>
        <v>10</v>
      </c>
      <c r="G609">
        <f t="shared" si="56"/>
        <v>5343</v>
      </c>
      <c r="H609">
        <v>363</v>
      </c>
      <c r="I609">
        <v>639</v>
      </c>
      <c r="J609">
        <v>23</v>
      </c>
      <c r="K609">
        <v>5409</v>
      </c>
      <c r="L609">
        <v>363</v>
      </c>
      <c r="M609" s="17">
        <v>163.38653118161204</v>
      </c>
      <c r="N609">
        <v>5409</v>
      </c>
      <c r="O609" s="17">
        <v>5343.3062914128022</v>
      </c>
      <c r="P609">
        <f t="shared" si="57"/>
        <v>0.45010063686394503</v>
      </c>
      <c r="Q609">
        <f t="shared" si="58"/>
        <v>0.98785474050892996</v>
      </c>
      <c r="R609">
        <f t="shared" si="59"/>
        <v>288</v>
      </c>
    </row>
    <row r="610" spans="1:18">
      <c r="A610" t="s">
        <v>17</v>
      </c>
      <c r="B610">
        <v>1</v>
      </c>
      <c r="C610">
        <v>609</v>
      </c>
      <c r="D610">
        <f t="shared" si="54"/>
        <v>136</v>
      </c>
      <c r="E610">
        <f>ROUND(I610*P610*VLOOKUP($A610,ControlTotals!$A$3:$I$12,9,FALSE),0)</f>
        <v>117</v>
      </c>
      <c r="F610">
        <f t="shared" si="55"/>
        <v>5</v>
      </c>
      <c r="G610">
        <f t="shared" si="56"/>
        <v>1643</v>
      </c>
      <c r="H610">
        <v>325</v>
      </c>
      <c r="I610">
        <v>314</v>
      </c>
      <c r="J610">
        <v>13</v>
      </c>
      <c r="K610">
        <v>1643</v>
      </c>
      <c r="L610">
        <v>325</v>
      </c>
      <c r="M610" s="17">
        <v>135.81929087595287</v>
      </c>
      <c r="N610">
        <v>1643</v>
      </c>
      <c r="O610" s="17">
        <v>1643</v>
      </c>
      <c r="P610">
        <f t="shared" si="57"/>
        <v>0.41790551038754731</v>
      </c>
      <c r="Q610">
        <f t="shared" si="58"/>
        <v>1</v>
      </c>
      <c r="R610">
        <f t="shared" si="59"/>
        <v>131</v>
      </c>
    </row>
    <row r="611" spans="1:18">
      <c r="A611" t="s">
        <v>17</v>
      </c>
      <c r="B611">
        <v>1</v>
      </c>
      <c r="C611">
        <v>610</v>
      </c>
      <c r="D611">
        <f t="shared" si="54"/>
        <v>536</v>
      </c>
      <c r="E611">
        <f>ROUND(I611*P611*VLOOKUP($A611,ControlTotals!$A$3:$I$12,9,FALSE),0)</f>
        <v>343</v>
      </c>
      <c r="F611">
        <f t="shared" si="55"/>
        <v>37</v>
      </c>
      <c r="G611">
        <f t="shared" si="56"/>
        <v>6844</v>
      </c>
      <c r="H611">
        <v>788</v>
      </c>
      <c r="I611">
        <v>565</v>
      </c>
      <c r="J611">
        <v>55</v>
      </c>
      <c r="K611">
        <v>7017</v>
      </c>
      <c r="L611">
        <v>788</v>
      </c>
      <c r="M611" s="17">
        <v>535.52721539695176</v>
      </c>
      <c r="N611">
        <v>7017</v>
      </c>
      <c r="O611" s="17">
        <v>6844.267862320884</v>
      </c>
      <c r="P611">
        <f t="shared" si="57"/>
        <v>0.67960306522455805</v>
      </c>
      <c r="Q611">
        <f t="shared" si="58"/>
        <v>0.97538376262232918</v>
      </c>
      <c r="R611">
        <f t="shared" si="59"/>
        <v>384</v>
      </c>
    </row>
    <row r="612" spans="1:18">
      <c r="A612" t="s">
        <v>17</v>
      </c>
      <c r="B612">
        <v>1</v>
      </c>
      <c r="C612">
        <v>611</v>
      </c>
      <c r="D612">
        <f t="shared" si="54"/>
        <v>0</v>
      </c>
      <c r="E612">
        <f>ROUND(I612*P612*VLOOKUP($A612,ControlTotals!$A$3:$I$12,9,FALSE),0)</f>
        <v>0</v>
      </c>
      <c r="F612">
        <f t="shared" si="55"/>
        <v>0</v>
      </c>
      <c r="G612">
        <f t="shared" si="56"/>
        <v>1915</v>
      </c>
      <c r="H612">
        <v>0</v>
      </c>
      <c r="I612">
        <v>0</v>
      </c>
      <c r="J612">
        <v>17</v>
      </c>
      <c r="K612">
        <v>2034</v>
      </c>
      <c r="L612">
        <v>0</v>
      </c>
      <c r="M612" s="17">
        <v>0</v>
      </c>
      <c r="N612">
        <v>2034</v>
      </c>
      <c r="O612" s="17">
        <v>1914.5442806893823</v>
      </c>
      <c r="P612">
        <f t="shared" si="57"/>
        <v>0</v>
      </c>
      <c r="Q612">
        <f t="shared" si="58"/>
        <v>0.94127054114522235</v>
      </c>
      <c r="R612">
        <f t="shared" si="59"/>
        <v>0</v>
      </c>
    </row>
    <row r="613" spans="1:18">
      <c r="A613" t="s">
        <v>17</v>
      </c>
      <c r="B613">
        <v>1</v>
      </c>
      <c r="C613">
        <v>612</v>
      </c>
      <c r="D613">
        <f t="shared" si="54"/>
        <v>176</v>
      </c>
      <c r="E613">
        <f>ROUND(I613*P613*VLOOKUP($A613,ControlTotals!$A$3:$I$12,9,FALSE),0)</f>
        <v>110</v>
      </c>
      <c r="F613">
        <f t="shared" si="55"/>
        <v>0</v>
      </c>
      <c r="G613">
        <f t="shared" si="56"/>
        <v>3938</v>
      </c>
      <c r="H613">
        <v>348</v>
      </c>
      <c r="I613">
        <v>243</v>
      </c>
      <c r="J613">
        <v>0</v>
      </c>
      <c r="K613">
        <v>4091</v>
      </c>
      <c r="L613">
        <v>348</v>
      </c>
      <c r="M613" s="17">
        <v>176.20722369985427</v>
      </c>
      <c r="N613">
        <v>4091</v>
      </c>
      <c r="O613" s="17">
        <v>3937.8302971905669</v>
      </c>
      <c r="P613">
        <f t="shared" si="57"/>
        <v>0.50634259683866167</v>
      </c>
      <c r="Q613">
        <f t="shared" si="58"/>
        <v>0.96255934910549179</v>
      </c>
      <c r="R613">
        <f t="shared" si="59"/>
        <v>123</v>
      </c>
    </row>
    <row r="614" spans="1:18">
      <c r="A614" t="s">
        <v>17</v>
      </c>
      <c r="B614">
        <v>1</v>
      </c>
      <c r="C614">
        <v>613</v>
      </c>
      <c r="D614">
        <f t="shared" si="54"/>
        <v>112</v>
      </c>
      <c r="E614">
        <f>ROUND(I614*P614*VLOOKUP($A614,ControlTotals!$A$3:$I$12,9,FALSE),0)</f>
        <v>161</v>
      </c>
      <c r="F614">
        <f t="shared" si="55"/>
        <v>0</v>
      </c>
      <c r="G614">
        <f t="shared" si="56"/>
        <v>20383</v>
      </c>
      <c r="H614">
        <v>367</v>
      </c>
      <c r="I614">
        <v>594</v>
      </c>
      <c r="J614">
        <v>0</v>
      </c>
      <c r="K614">
        <v>20917</v>
      </c>
      <c r="L614">
        <v>367</v>
      </c>
      <c r="M614" s="17">
        <v>111.74514614512756</v>
      </c>
      <c r="N614">
        <v>20917</v>
      </c>
      <c r="O614" s="17">
        <v>20382.987150259505</v>
      </c>
      <c r="P614">
        <f t="shared" si="57"/>
        <v>0.30448268704394432</v>
      </c>
      <c r="Q614">
        <f t="shared" si="58"/>
        <v>0.97446991204568079</v>
      </c>
      <c r="R614">
        <f t="shared" si="59"/>
        <v>181</v>
      </c>
    </row>
    <row r="615" spans="1:18">
      <c r="A615" t="s">
        <v>17</v>
      </c>
      <c r="B615">
        <v>1</v>
      </c>
      <c r="C615">
        <v>614</v>
      </c>
      <c r="D615">
        <f t="shared" si="54"/>
        <v>206</v>
      </c>
      <c r="E615">
        <f>ROUND(I615*P615*VLOOKUP($A615,ControlTotals!$A$3:$I$12,9,FALSE),0)</f>
        <v>220</v>
      </c>
      <c r="F615">
        <f t="shared" si="55"/>
        <v>1</v>
      </c>
      <c r="G615">
        <f t="shared" si="56"/>
        <v>8614</v>
      </c>
      <c r="H615">
        <v>655</v>
      </c>
      <c r="I615">
        <v>781</v>
      </c>
      <c r="J615">
        <v>2</v>
      </c>
      <c r="K615">
        <v>8805</v>
      </c>
      <c r="L615">
        <v>655</v>
      </c>
      <c r="M615" s="17">
        <v>206.39133314334407</v>
      </c>
      <c r="N615">
        <v>8805</v>
      </c>
      <c r="O615" s="17">
        <v>8613.6766121610435</v>
      </c>
      <c r="P615">
        <f t="shared" si="57"/>
        <v>0.31510127197457111</v>
      </c>
      <c r="Q615">
        <f t="shared" si="58"/>
        <v>0.97827105192061825</v>
      </c>
      <c r="R615">
        <f t="shared" si="59"/>
        <v>246</v>
      </c>
    </row>
    <row r="616" spans="1:18">
      <c r="A616" t="s">
        <v>17</v>
      </c>
      <c r="B616">
        <v>1</v>
      </c>
      <c r="C616">
        <v>615</v>
      </c>
      <c r="D616">
        <f t="shared" si="54"/>
        <v>313</v>
      </c>
      <c r="E616">
        <f>ROUND(I616*P616*VLOOKUP($A616,ControlTotals!$A$3:$I$12,9,FALSE),0)</f>
        <v>352</v>
      </c>
      <c r="F616">
        <f t="shared" si="55"/>
        <v>9</v>
      </c>
      <c r="G616">
        <f t="shared" si="56"/>
        <v>16682</v>
      </c>
      <c r="H616">
        <v>598</v>
      </c>
      <c r="I616">
        <v>755</v>
      </c>
      <c r="J616">
        <v>17</v>
      </c>
      <c r="K616">
        <v>17577</v>
      </c>
      <c r="L616">
        <v>598</v>
      </c>
      <c r="M616" s="17">
        <v>312.83790168801715</v>
      </c>
      <c r="N616">
        <v>17577</v>
      </c>
      <c r="O616" s="17">
        <v>16681.914549207377</v>
      </c>
      <c r="P616">
        <f t="shared" si="57"/>
        <v>0.52314030382611565</v>
      </c>
      <c r="Q616">
        <f t="shared" si="58"/>
        <v>0.9490763241285417</v>
      </c>
      <c r="R616">
        <f t="shared" si="59"/>
        <v>395</v>
      </c>
    </row>
    <row r="617" spans="1:18">
      <c r="A617" t="s">
        <v>18</v>
      </c>
      <c r="B617">
        <v>5</v>
      </c>
      <c r="C617">
        <v>616</v>
      </c>
      <c r="D617">
        <f t="shared" si="54"/>
        <v>1040</v>
      </c>
      <c r="E617">
        <f>ROUND(I617*P617*VLOOKUP($A617,ControlTotals!$A$3:$I$12,9,FALSE),0)</f>
        <v>2300</v>
      </c>
      <c r="F617">
        <f t="shared" si="55"/>
        <v>0</v>
      </c>
      <c r="G617">
        <f t="shared" si="56"/>
        <v>568</v>
      </c>
      <c r="H617">
        <v>1040</v>
      </c>
      <c r="I617">
        <v>2486</v>
      </c>
      <c r="J617">
        <v>0</v>
      </c>
      <c r="K617">
        <v>608</v>
      </c>
      <c r="L617">
        <v>1040</v>
      </c>
      <c r="M617" s="17">
        <v>1040</v>
      </c>
      <c r="N617">
        <v>608</v>
      </c>
      <c r="O617" s="17">
        <v>568.43033991608479</v>
      </c>
      <c r="P617">
        <f t="shared" si="57"/>
        <v>1</v>
      </c>
      <c r="Q617">
        <f t="shared" si="58"/>
        <v>0.93491832223040261</v>
      </c>
      <c r="R617">
        <f t="shared" si="59"/>
        <v>2486</v>
      </c>
    </row>
    <row r="618" spans="1:18">
      <c r="A618" t="s">
        <v>18</v>
      </c>
      <c r="B618">
        <v>5</v>
      </c>
      <c r="C618">
        <v>617</v>
      </c>
      <c r="D618">
        <f t="shared" si="54"/>
        <v>540</v>
      </c>
      <c r="E618">
        <f>ROUND(I618*P618*VLOOKUP($A618,ControlTotals!$A$3:$I$12,9,FALSE),0)</f>
        <v>1148</v>
      </c>
      <c r="F618">
        <f t="shared" si="55"/>
        <v>0</v>
      </c>
      <c r="G618">
        <f t="shared" si="56"/>
        <v>609</v>
      </c>
      <c r="H618">
        <v>623</v>
      </c>
      <c r="I618">
        <v>1431</v>
      </c>
      <c r="J618">
        <v>0</v>
      </c>
      <c r="K618">
        <v>612</v>
      </c>
      <c r="L618">
        <v>623</v>
      </c>
      <c r="M618" s="17">
        <v>540.25067762359163</v>
      </c>
      <c r="N618">
        <v>612</v>
      </c>
      <c r="O618" s="17">
        <v>608.70252832634037</v>
      </c>
      <c r="P618">
        <f t="shared" si="57"/>
        <v>0.86717604754990629</v>
      </c>
      <c r="Q618">
        <f t="shared" si="58"/>
        <v>0.99461197438944504</v>
      </c>
      <c r="R618">
        <f t="shared" si="59"/>
        <v>1241</v>
      </c>
    </row>
    <row r="619" spans="1:18">
      <c r="A619" t="s">
        <v>18</v>
      </c>
      <c r="B619">
        <v>5</v>
      </c>
      <c r="C619">
        <v>618</v>
      </c>
      <c r="D619">
        <f t="shared" si="54"/>
        <v>1551</v>
      </c>
      <c r="E619">
        <f>ROUND(I619*P619*VLOOKUP($A619,ControlTotals!$A$3:$I$12,9,FALSE),0)</f>
        <v>4071</v>
      </c>
      <c r="F619">
        <f t="shared" si="55"/>
        <v>256</v>
      </c>
      <c r="G619">
        <f t="shared" si="56"/>
        <v>325</v>
      </c>
      <c r="H619">
        <v>1596</v>
      </c>
      <c r="I619">
        <v>4530</v>
      </c>
      <c r="J619">
        <v>263</v>
      </c>
      <c r="K619">
        <v>358</v>
      </c>
      <c r="L619">
        <v>1596</v>
      </c>
      <c r="M619" s="17">
        <v>1550.5977169262185</v>
      </c>
      <c r="N619">
        <v>358</v>
      </c>
      <c r="O619" s="17">
        <v>324.69553609603804</v>
      </c>
      <c r="P619">
        <f t="shared" si="57"/>
        <v>0.9715524542144226</v>
      </c>
      <c r="Q619">
        <f t="shared" si="58"/>
        <v>0.90697077121798331</v>
      </c>
      <c r="R619">
        <f t="shared" si="59"/>
        <v>4401</v>
      </c>
    </row>
    <row r="620" spans="1:18">
      <c r="A620" t="s">
        <v>18</v>
      </c>
      <c r="B620">
        <v>5</v>
      </c>
      <c r="C620">
        <v>619</v>
      </c>
      <c r="D620">
        <f t="shared" si="54"/>
        <v>1553</v>
      </c>
      <c r="E620">
        <f>ROUND(I620*P620*VLOOKUP($A620,ControlTotals!$A$3:$I$12,9,FALSE),0)</f>
        <v>3669</v>
      </c>
      <c r="F620">
        <f t="shared" si="55"/>
        <v>0</v>
      </c>
      <c r="G620">
        <f t="shared" si="56"/>
        <v>345</v>
      </c>
      <c r="H620">
        <v>1553</v>
      </c>
      <c r="I620">
        <v>3966</v>
      </c>
      <c r="J620">
        <v>0</v>
      </c>
      <c r="K620">
        <v>396</v>
      </c>
      <c r="L620">
        <v>1553</v>
      </c>
      <c r="M620" s="17">
        <v>1553</v>
      </c>
      <c r="N620">
        <v>395</v>
      </c>
      <c r="O620" s="17">
        <v>344.54868339300816</v>
      </c>
      <c r="P620">
        <f t="shared" si="57"/>
        <v>1</v>
      </c>
      <c r="Q620">
        <f t="shared" si="58"/>
        <v>0.87227514783040039</v>
      </c>
      <c r="R620">
        <f t="shared" si="59"/>
        <v>3966</v>
      </c>
    </row>
    <row r="621" spans="1:18">
      <c r="A621" t="s">
        <v>18</v>
      </c>
      <c r="B621">
        <v>5</v>
      </c>
      <c r="C621">
        <v>620</v>
      </c>
      <c r="D621">
        <f t="shared" si="54"/>
        <v>2566</v>
      </c>
      <c r="E621">
        <f>ROUND(I621*P621*VLOOKUP($A621,ControlTotals!$A$3:$I$12,9,FALSE),0)</f>
        <v>5477</v>
      </c>
      <c r="F621">
        <f t="shared" si="55"/>
        <v>16</v>
      </c>
      <c r="G621">
        <f t="shared" si="56"/>
        <v>1177</v>
      </c>
      <c r="H621">
        <v>2566</v>
      </c>
      <c r="I621">
        <v>5921</v>
      </c>
      <c r="J621">
        <v>16</v>
      </c>
      <c r="K621">
        <v>1198</v>
      </c>
      <c r="L621">
        <v>2566</v>
      </c>
      <c r="M621" s="17">
        <v>2566</v>
      </c>
      <c r="N621">
        <v>1194</v>
      </c>
      <c r="O621" s="17">
        <v>1172.8961812885786</v>
      </c>
      <c r="P621">
        <f t="shared" si="57"/>
        <v>1</v>
      </c>
      <c r="Q621">
        <f t="shared" si="58"/>
        <v>0.98232510995693356</v>
      </c>
      <c r="R621">
        <f t="shared" si="59"/>
        <v>5921</v>
      </c>
    </row>
    <row r="622" spans="1:18">
      <c r="A622" t="s">
        <v>18</v>
      </c>
      <c r="B622">
        <v>5</v>
      </c>
      <c r="C622">
        <v>621</v>
      </c>
      <c r="D622">
        <f t="shared" si="54"/>
        <v>7</v>
      </c>
      <c r="E622">
        <f>ROUND(I622*P622*VLOOKUP($A622,ControlTotals!$A$3:$I$12,9,FALSE),0)</f>
        <v>18</v>
      </c>
      <c r="F622">
        <f t="shared" si="55"/>
        <v>0</v>
      </c>
      <c r="G622">
        <f t="shared" si="56"/>
        <v>3</v>
      </c>
      <c r="H622">
        <v>7</v>
      </c>
      <c r="I622">
        <v>19</v>
      </c>
      <c r="J622">
        <v>0</v>
      </c>
      <c r="K622">
        <v>3</v>
      </c>
      <c r="L622">
        <v>7</v>
      </c>
      <c r="M622" s="17">
        <v>7</v>
      </c>
      <c r="N622">
        <v>3</v>
      </c>
      <c r="O622" s="17">
        <v>3</v>
      </c>
      <c r="P622">
        <f t="shared" si="57"/>
        <v>1</v>
      </c>
      <c r="Q622">
        <f t="shared" si="58"/>
        <v>1</v>
      </c>
      <c r="R622">
        <f t="shared" si="59"/>
        <v>19</v>
      </c>
    </row>
    <row r="623" spans="1:18">
      <c r="A623" t="s">
        <v>18</v>
      </c>
      <c r="B623">
        <v>5</v>
      </c>
      <c r="C623">
        <v>622</v>
      </c>
      <c r="D623">
        <f t="shared" si="54"/>
        <v>3074</v>
      </c>
      <c r="E623">
        <f>ROUND(I623*P623*VLOOKUP($A623,ControlTotals!$A$3:$I$12,9,FALSE),0)</f>
        <v>5548</v>
      </c>
      <c r="F623">
        <f t="shared" si="55"/>
        <v>18</v>
      </c>
      <c r="G623">
        <f t="shared" si="56"/>
        <v>878</v>
      </c>
      <c r="H623">
        <v>3126</v>
      </c>
      <c r="I623">
        <v>6099</v>
      </c>
      <c r="J623">
        <v>18</v>
      </c>
      <c r="K623">
        <v>969</v>
      </c>
      <c r="L623">
        <v>3126</v>
      </c>
      <c r="M623" s="17">
        <v>3074.0070629316374</v>
      </c>
      <c r="N623">
        <v>969</v>
      </c>
      <c r="O623" s="17">
        <v>878.15465539067804</v>
      </c>
      <c r="P623">
        <f t="shared" si="57"/>
        <v>0.98336758251172018</v>
      </c>
      <c r="Q623">
        <f t="shared" si="58"/>
        <v>0.90624835437634477</v>
      </c>
      <c r="R623">
        <f t="shared" si="59"/>
        <v>5998</v>
      </c>
    </row>
    <row r="624" spans="1:18">
      <c r="A624" t="s">
        <v>18</v>
      </c>
      <c r="B624">
        <v>5</v>
      </c>
      <c r="C624">
        <v>623</v>
      </c>
      <c r="D624">
        <f t="shared" si="54"/>
        <v>1269</v>
      </c>
      <c r="E624">
        <f>ROUND(I624*P624*VLOOKUP($A624,ControlTotals!$A$3:$I$12,9,FALSE),0)</f>
        <v>2942</v>
      </c>
      <c r="F624">
        <f t="shared" si="55"/>
        <v>0</v>
      </c>
      <c r="G624">
        <f t="shared" si="56"/>
        <v>134</v>
      </c>
      <c r="H624">
        <v>1377</v>
      </c>
      <c r="I624">
        <v>3452</v>
      </c>
      <c r="J624">
        <v>0</v>
      </c>
      <c r="K624">
        <v>134</v>
      </c>
      <c r="L624">
        <v>1377</v>
      </c>
      <c r="M624" s="17">
        <v>1268.6203565335536</v>
      </c>
      <c r="N624">
        <v>134</v>
      </c>
      <c r="O624" s="17">
        <v>134</v>
      </c>
      <c r="P624">
        <f t="shared" si="57"/>
        <v>0.92129292413475206</v>
      </c>
      <c r="Q624">
        <f t="shared" si="58"/>
        <v>1</v>
      </c>
      <c r="R624">
        <f t="shared" si="59"/>
        <v>3180</v>
      </c>
    </row>
    <row r="625" spans="1:18">
      <c r="A625" t="s">
        <v>18</v>
      </c>
      <c r="B625">
        <v>5</v>
      </c>
      <c r="C625">
        <v>624</v>
      </c>
      <c r="D625">
        <f t="shared" si="54"/>
        <v>1264</v>
      </c>
      <c r="E625">
        <f>ROUND(I625*P625*VLOOKUP($A625,ControlTotals!$A$3:$I$12,9,FALSE),0)</f>
        <v>3243</v>
      </c>
      <c r="F625">
        <f t="shared" si="55"/>
        <v>41</v>
      </c>
      <c r="G625">
        <f t="shared" si="56"/>
        <v>190</v>
      </c>
      <c r="H625">
        <v>1264</v>
      </c>
      <c r="I625">
        <v>3506</v>
      </c>
      <c r="J625">
        <v>41</v>
      </c>
      <c r="K625">
        <v>207</v>
      </c>
      <c r="L625">
        <v>1264</v>
      </c>
      <c r="M625" s="17">
        <v>1264</v>
      </c>
      <c r="N625">
        <v>207</v>
      </c>
      <c r="O625" s="17">
        <v>189.85314729697009</v>
      </c>
      <c r="P625">
        <f t="shared" si="57"/>
        <v>1</v>
      </c>
      <c r="Q625">
        <f t="shared" si="58"/>
        <v>0.91716496278729509</v>
      </c>
      <c r="R625">
        <f t="shared" si="59"/>
        <v>3506</v>
      </c>
    </row>
    <row r="626" spans="1:18">
      <c r="A626" t="s">
        <v>18</v>
      </c>
      <c r="B626">
        <v>5</v>
      </c>
      <c r="C626">
        <v>625</v>
      </c>
      <c r="D626">
        <f t="shared" si="54"/>
        <v>2071</v>
      </c>
      <c r="E626">
        <f>ROUND(I626*P626*VLOOKUP($A626,ControlTotals!$A$3:$I$12,9,FALSE),0)</f>
        <v>5385</v>
      </c>
      <c r="F626">
        <f t="shared" si="55"/>
        <v>18</v>
      </c>
      <c r="G626">
        <f t="shared" si="56"/>
        <v>213</v>
      </c>
      <c r="H626">
        <v>2247</v>
      </c>
      <c r="I626">
        <v>6317</v>
      </c>
      <c r="J626">
        <v>20</v>
      </c>
      <c r="K626">
        <v>213</v>
      </c>
      <c r="L626">
        <v>2247</v>
      </c>
      <c r="M626" s="17">
        <v>2070.5169319228812</v>
      </c>
      <c r="N626">
        <v>213</v>
      </c>
      <c r="O626" s="17">
        <v>213</v>
      </c>
      <c r="P626">
        <f t="shared" si="57"/>
        <v>0.92145835866616876</v>
      </c>
      <c r="Q626">
        <f t="shared" si="58"/>
        <v>1</v>
      </c>
      <c r="R626">
        <f t="shared" si="59"/>
        <v>5821</v>
      </c>
    </row>
    <row r="627" spans="1:18">
      <c r="A627" t="s">
        <v>18</v>
      </c>
      <c r="B627">
        <v>5</v>
      </c>
      <c r="C627">
        <v>626</v>
      </c>
      <c r="D627">
        <f t="shared" si="54"/>
        <v>1395</v>
      </c>
      <c r="E627">
        <f>ROUND(I627*P627*VLOOKUP($A627,ControlTotals!$A$3:$I$12,9,FALSE),0)</f>
        <v>4372</v>
      </c>
      <c r="F627">
        <f t="shared" si="55"/>
        <v>34</v>
      </c>
      <c r="G627">
        <f t="shared" si="56"/>
        <v>697</v>
      </c>
      <c r="H627">
        <v>1400</v>
      </c>
      <c r="I627">
        <v>4744</v>
      </c>
      <c r="J627">
        <v>34</v>
      </c>
      <c r="K627">
        <v>786</v>
      </c>
      <c r="L627">
        <v>1400</v>
      </c>
      <c r="M627" s="17">
        <v>1394.8739357819925</v>
      </c>
      <c r="N627">
        <v>786</v>
      </c>
      <c r="O627" s="17">
        <v>697.29801197855681</v>
      </c>
      <c r="P627">
        <f t="shared" si="57"/>
        <v>0.99633852555856606</v>
      </c>
      <c r="Q627">
        <f t="shared" si="58"/>
        <v>0.88714759793709519</v>
      </c>
      <c r="R627">
        <f t="shared" si="59"/>
        <v>4727</v>
      </c>
    </row>
    <row r="628" spans="1:18">
      <c r="A628" t="s">
        <v>18</v>
      </c>
      <c r="B628">
        <v>5</v>
      </c>
      <c r="C628">
        <v>627</v>
      </c>
      <c r="D628">
        <f t="shared" si="54"/>
        <v>343</v>
      </c>
      <c r="E628">
        <f>ROUND(I628*P628*VLOOKUP($A628,ControlTotals!$A$3:$I$12,9,FALSE),0)</f>
        <v>869</v>
      </c>
      <c r="F628">
        <f t="shared" si="55"/>
        <v>0</v>
      </c>
      <c r="G628">
        <f t="shared" si="56"/>
        <v>33</v>
      </c>
      <c r="H628">
        <v>435</v>
      </c>
      <c r="I628">
        <v>1192</v>
      </c>
      <c r="J628">
        <v>0</v>
      </c>
      <c r="K628">
        <v>33</v>
      </c>
      <c r="L628">
        <v>435</v>
      </c>
      <c r="M628" s="17">
        <v>342.73084407586327</v>
      </c>
      <c r="N628">
        <v>32</v>
      </c>
      <c r="O628" s="17">
        <v>32</v>
      </c>
      <c r="P628">
        <f t="shared" si="57"/>
        <v>0.78788699787554772</v>
      </c>
      <c r="Q628">
        <f t="shared" si="58"/>
        <v>1</v>
      </c>
      <c r="R628">
        <f t="shared" si="59"/>
        <v>939</v>
      </c>
    </row>
    <row r="629" spans="1:18">
      <c r="A629" t="s">
        <v>18</v>
      </c>
      <c r="B629">
        <v>5</v>
      </c>
      <c r="C629">
        <v>628</v>
      </c>
      <c r="D629">
        <f t="shared" si="54"/>
        <v>1939</v>
      </c>
      <c r="E629">
        <f>ROUND(I629*P629*VLOOKUP($A629,ControlTotals!$A$3:$I$12,9,FALSE),0)</f>
        <v>5204</v>
      </c>
      <c r="F629">
        <f t="shared" si="55"/>
        <v>7</v>
      </c>
      <c r="G629">
        <f t="shared" si="56"/>
        <v>217</v>
      </c>
      <c r="H629">
        <v>1939</v>
      </c>
      <c r="I629">
        <v>5625</v>
      </c>
      <c r="J629">
        <v>7</v>
      </c>
      <c r="K629">
        <v>217</v>
      </c>
      <c r="L629">
        <v>1939</v>
      </c>
      <c r="M629" s="17">
        <v>1939</v>
      </c>
      <c r="N629">
        <v>204</v>
      </c>
      <c r="O629" s="17">
        <v>204</v>
      </c>
      <c r="P629">
        <f t="shared" si="57"/>
        <v>1</v>
      </c>
      <c r="Q629">
        <f t="shared" si="58"/>
        <v>1</v>
      </c>
      <c r="R629">
        <f t="shared" si="59"/>
        <v>5625</v>
      </c>
    </row>
    <row r="630" spans="1:18">
      <c r="A630" t="s">
        <v>18</v>
      </c>
      <c r="B630">
        <v>5</v>
      </c>
      <c r="C630">
        <v>629</v>
      </c>
      <c r="D630">
        <f t="shared" si="54"/>
        <v>634</v>
      </c>
      <c r="E630">
        <f>ROUND(I630*P630*VLOOKUP($A630,ControlTotals!$A$3:$I$12,9,FALSE),0)</f>
        <v>1617</v>
      </c>
      <c r="F630">
        <f t="shared" si="55"/>
        <v>35</v>
      </c>
      <c r="G630">
        <f t="shared" si="56"/>
        <v>38</v>
      </c>
      <c r="H630">
        <v>660</v>
      </c>
      <c r="I630">
        <v>1821</v>
      </c>
      <c r="J630">
        <v>36</v>
      </c>
      <c r="K630">
        <v>38</v>
      </c>
      <c r="L630">
        <v>660</v>
      </c>
      <c r="M630" s="17">
        <v>633.63738402167519</v>
      </c>
      <c r="N630">
        <v>38</v>
      </c>
      <c r="O630" s="17">
        <v>38</v>
      </c>
      <c r="P630">
        <f t="shared" si="57"/>
        <v>0.96005664245708366</v>
      </c>
      <c r="Q630">
        <f t="shared" si="58"/>
        <v>1</v>
      </c>
      <c r="R630">
        <f t="shared" si="59"/>
        <v>1748</v>
      </c>
    </row>
    <row r="631" spans="1:18">
      <c r="A631" t="s">
        <v>18</v>
      </c>
      <c r="B631">
        <v>5</v>
      </c>
      <c r="C631">
        <v>630</v>
      </c>
      <c r="D631">
        <f t="shared" si="54"/>
        <v>3624</v>
      </c>
      <c r="E631">
        <f>ROUND(I631*P631*VLOOKUP($A631,ControlTotals!$A$3:$I$12,9,FALSE),0)</f>
        <v>8464</v>
      </c>
      <c r="F631">
        <f t="shared" si="55"/>
        <v>8</v>
      </c>
      <c r="G631">
        <f t="shared" si="56"/>
        <v>1042</v>
      </c>
      <c r="H631">
        <v>4895</v>
      </c>
      <c r="I631">
        <v>12357</v>
      </c>
      <c r="J631">
        <v>11</v>
      </c>
      <c r="K631">
        <v>1042</v>
      </c>
      <c r="L631">
        <v>4895</v>
      </c>
      <c r="M631" s="17">
        <v>3624.4683688224031</v>
      </c>
      <c r="N631">
        <v>1094</v>
      </c>
      <c r="O631" s="17">
        <v>1094</v>
      </c>
      <c r="P631">
        <f t="shared" si="57"/>
        <v>0.74044297626606803</v>
      </c>
      <c r="Q631">
        <f t="shared" si="58"/>
        <v>1</v>
      </c>
      <c r="R631">
        <f t="shared" si="59"/>
        <v>9150</v>
      </c>
    </row>
    <row r="632" spans="1:18">
      <c r="A632" t="s">
        <v>18</v>
      </c>
      <c r="B632">
        <v>5</v>
      </c>
      <c r="C632">
        <v>631</v>
      </c>
      <c r="D632">
        <f t="shared" si="54"/>
        <v>1662</v>
      </c>
      <c r="E632">
        <f>ROUND(I632*P632*VLOOKUP($A632,ControlTotals!$A$3:$I$12,9,FALSE),0)</f>
        <v>3917</v>
      </c>
      <c r="F632">
        <f t="shared" si="55"/>
        <v>49</v>
      </c>
      <c r="G632">
        <f t="shared" si="56"/>
        <v>335</v>
      </c>
      <c r="H632">
        <v>1778</v>
      </c>
      <c r="I632">
        <v>4529</v>
      </c>
      <c r="J632">
        <v>52</v>
      </c>
      <c r="K632">
        <v>335</v>
      </c>
      <c r="L632">
        <v>1778</v>
      </c>
      <c r="M632" s="17">
        <v>1662.2974076506857</v>
      </c>
      <c r="N632">
        <v>347</v>
      </c>
      <c r="O632" s="17">
        <v>347</v>
      </c>
      <c r="P632">
        <f t="shared" si="57"/>
        <v>0.9349254261252451</v>
      </c>
      <c r="Q632">
        <f t="shared" si="58"/>
        <v>1</v>
      </c>
      <c r="R632">
        <f t="shared" si="59"/>
        <v>4234</v>
      </c>
    </row>
    <row r="633" spans="1:18">
      <c r="A633" t="s">
        <v>18</v>
      </c>
      <c r="B633">
        <v>5</v>
      </c>
      <c r="C633">
        <v>632</v>
      </c>
      <c r="D633">
        <f t="shared" si="54"/>
        <v>1560</v>
      </c>
      <c r="E633">
        <f>ROUND(I633*P633*VLOOKUP($A633,ControlTotals!$A$3:$I$12,9,FALSE),0)</f>
        <v>2708</v>
      </c>
      <c r="F633">
        <f t="shared" si="55"/>
        <v>14</v>
      </c>
      <c r="G633">
        <f t="shared" si="56"/>
        <v>887</v>
      </c>
      <c r="H633">
        <v>1591</v>
      </c>
      <c r="I633">
        <v>2986</v>
      </c>
      <c r="J633">
        <v>14</v>
      </c>
      <c r="K633">
        <v>892</v>
      </c>
      <c r="L633">
        <v>1591</v>
      </c>
      <c r="M633" s="17">
        <v>1559.5113198036677</v>
      </c>
      <c r="N633">
        <v>893</v>
      </c>
      <c r="O633" s="17">
        <v>887.88891890582761</v>
      </c>
      <c r="P633">
        <f t="shared" si="57"/>
        <v>0.98020824626251901</v>
      </c>
      <c r="Q633">
        <f t="shared" si="58"/>
        <v>0.99427650493373754</v>
      </c>
      <c r="R633">
        <f t="shared" si="59"/>
        <v>2927</v>
      </c>
    </row>
    <row r="634" spans="1:18">
      <c r="A634" t="s">
        <v>18</v>
      </c>
      <c r="B634">
        <v>5</v>
      </c>
      <c r="C634">
        <v>633</v>
      </c>
      <c r="D634">
        <f t="shared" si="54"/>
        <v>1866</v>
      </c>
      <c r="E634">
        <f>ROUND(I634*P634*VLOOKUP($A634,ControlTotals!$A$3:$I$12,9,FALSE),0)</f>
        <v>3228</v>
      </c>
      <c r="F634">
        <f t="shared" si="55"/>
        <v>80</v>
      </c>
      <c r="G634">
        <f t="shared" si="56"/>
        <v>2429</v>
      </c>
      <c r="H634">
        <v>1915</v>
      </c>
      <c r="I634">
        <v>3581</v>
      </c>
      <c r="J634">
        <v>82</v>
      </c>
      <c r="K634">
        <v>2691</v>
      </c>
      <c r="L634">
        <v>1915</v>
      </c>
      <c r="M634" s="17">
        <v>1865.9362424847845</v>
      </c>
      <c r="N634">
        <v>2685</v>
      </c>
      <c r="O634" s="17">
        <v>2423.84024344616</v>
      </c>
      <c r="P634">
        <f t="shared" si="57"/>
        <v>0.97437923889544886</v>
      </c>
      <c r="Q634">
        <f t="shared" si="58"/>
        <v>0.90273379644177276</v>
      </c>
      <c r="R634">
        <f t="shared" si="59"/>
        <v>3489</v>
      </c>
    </row>
    <row r="635" spans="1:18">
      <c r="A635" t="s">
        <v>18</v>
      </c>
      <c r="B635">
        <v>5</v>
      </c>
      <c r="C635">
        <v>634</v>
      </c>
      <c r="D635">
        <f t="shared" si="54"/>
        <v>1215</v>
      </c>
      <c r="E635">
        <f>ROUND(I635*P635*VLOOKUP($A635,ControlTotals!$A$3:$I$12,9,FALSE),0)</f>
        <v>2540</v>
      </c>
      <c r="F635">
        <f t="shared" si="55"/>
        <v>0</v>
      </c>
      <c r="G635">
        <f t="shared" si="56"/>
        <v>537</v>
      </c>
      <c r="H635">
        <v>1222</v>
      </c>
      <c r="I635">
        <v>2761</v>
      </c>
      <c r="J635">
        <v>0</v>
      </c>
      <c r="K635">
        <v>537</v>
      </c>
      <c r="L635">
        <v>1222</v>
      </c>
      <c r="M635" s="17">
        <v>1215.4093460054189</v>
      </c>
      <c r="N635">
        <v>543</v>
      </c>
      <c r="O635" s="17">
        <v>543</v>
      </c>
      <c r="P635">
        <f t="shared" si="57"/>
        <v>0.99460666612554738</v>
      </c>
      <c r="Q635">
        <f t="shared" si="58"/>
        <v>1</v>
      </c>
      <c r="R635">
        <f t="shared" si="59"/>
        <v>2746</v>
      </c>
    </row>
    <row r="636" spans="1:18">
      <c r="A636" t="s">
        <v>18</v>
      </c>
      <c r="B636">
        <v>5</v>
      </c>
      <c r="C636">
        <v>635</v>
      </c>
      <c r="D636">
        <f t="shared" si="54"/>
        <v>1414</v>
      </c>
      <c r="E636">
        <f>ROUND(I636*P636*VLOOKUP($A636,ControlTotals!$A$3:$I$12,9,FALSE),0)</f>
        <v>2805</v>
      </c>
      <c r="F636">
        <f t="shared" si="55"/>
        <v>0</v>
      </c>
      <c r="G636">
        <f t="shared" si="56"/>
        <v>1159</v>
      </c>
      <c r="H636">
        <v>1455</v>
      </c>
      <c r="I636">
        <v>3120</v>
      </c>
      <c r="J636">
        <v>0</v>
      </c>
      <c r="K636">
        <v>1159</v>
      </c>
      <c r="L636">
        <v>1455</v>
      </c>
      <c r="M636" s="17">
        <v>1413.9914862559392</v>
      </c>
      <c r="N636">
        <v>1159</v>
      </c>
      <c r="O636" s="17">
        <v>1159</v>
      </c>
      <c r="P636">
        <f t="shared" si="57"/>
        <v>0.97181545447143591</v>
      </c>
      <c r="Q636">
        <f t="shared" si="58"/>
        <v>1</v>
      </c>
      <c r="R636">
        <f t="shared" si="59"/>
        <v>3032</v>
      </c>
    </row>
    <row r="637" spans="1:18">
      <c r="A637" t="s">
        <v>18</v>
      </c>
      <c r="B637">
        <v>5</v>
      </c>
      <c r="C637">
        <v>636</v>
      </c>
      <c r="D637">
        <f t="shared" si="54"/>
        <v>1892</v>
      </c>
      <c r="E637">
        <f>ROUND(I637*P637*VLOOKUP($A637,ControlTotals!$A$3:$I$12,9,FALSE),0)</f>
        <v>3925</v>
      </c>
      <c r="F637">
        <f t="shared" si="55"/>
        <v>0</v>
      </c>
      <c r="G637">
        <f t="shared" si="56"/>
        <v>329</v>
      </c>
      <c r="H637">
        <v>1892</v>
      </c>
      <c r="I637">
        <v>4243</v>
      </c>
      <c r="J637">
        <v>0</v>
      </c>
      <c r="K637">
        <v>329</v>
      </c>
      <c r="L637">
        <v>1892</v>
      </c>
      <c r="M637" s="17">
        <v>1892</v>
      </c>
      <c r="N637">
        <v>333</v>
      </c>
      <c r="O637" s="17">
        <v>333</v>
      </c>
      <c r="P637">
        <f t="shared" si="57"/>
        <v>1</v>
      </c>
      <c r="Q637">
        <f t="shared" si="58"/>
        <v>1</v>
      </c>
      <c r="R637">
        <f t="shared" si="59"/>
        <v>4243</v>
      </c>
    </row>
    <row r="638" spans="1:18">
      <c r="A638" t="s">
        <v>18</v>
      </c>
      <c r="B638">
        <v>5</v>
      </c>
      <c r="C638">
        <v>637</v>
      </c>
      <c r="D638">
        <f t="shared" si="54"/>
        <v>2225</v>
      </c>
      <c r="E638">
        <f>ROUND(I638*P638*VLOOKUP($A638,ControlTotals!$A$3:$I$12,9,FALSE),0)</f>
        <v>5361</v>
      </c>
      <c r="F638">
        <f t="shared" si="55"/>
        <v>39</v>
      </c>
      <c r="G638">
        <f t="shared" si="56"/>
        <v>2149</v>
      </c>
      <c r="H638">
        <v>3354</v>
      </c>
      <c r="I638">
        <v>8737</v>
      </c>
      <c r="J638">
        <v>59</v>
      </c>
      <c r="K638">
        <v>2474</v>
      </c>
      <c r="L638">
        <v>3354</v>
      </c>
      <c r="M638" s="17">
        <v>2224.8012822617557</v>
      </c>
      <c r="N638">
        <v>2474</v>
      </c>
      <c r="O638" s="17">
        <v>2149.3639137282125</v>
      </c>
      <c r="P638">
        <f t="shared" si="57"/>
        <v>0.66332775261233023</v>
      </c>
      <c r="Q638">
        <f t="shared" si="58"/>
        <v>0.86878088671310127</v>
      </c>
      <c r="R638">
        <f t="shared" si="59"/>
        <v>5795</v>
      </c>
    </row>
    <row r="639" spans="1:18">
      <c r="A639" t="s">
        <v>18</v>
      </c>
      <c r="B639">
        <v>5</v>
      </c>
      <c r="C639">
        <v>638</v>
      </c>
      <c r="D639">
        <f t="shared" si="54"/>
        <v>1668</v>
      </c>
      <c r="E639">
        <f>ROUND(I639*P639*VLOOKUP($A639,ControlTotals!$A$3:$I$12,9,FALSE),0)</f>
        <v>3867</v>
      </c>
      <c r="F639">
        <f t="shared" si="55"/>
        <v>491</v>
      </c>
      <c r="G639">
        <f t="shared" si="56"/>
        <v>454</v>
      </c>
      <c r="H639">
        <v>1695</v>
      </c>
      <c r="I639">
        <v>4248</v>
      </c>
      <c r="J639">
        <v>499</v>
      </c>
      <c r="K639">
        <v>457</v>
      </c>
      <c r="L639">
        <v>1695</v>
      </c>
      <c r="M639" s="17">
        <v>1667.9050891333884</v>
      </c>
      <c r="N639">
        <v>457</v>
      </c>
      <c r="O639" s="17">
        <v>453.53765474265742</v>
      </c>
      <c r="P639">
        <f t="shared" si="57"/>
        <v>0.98401480184860668</v>
      </c>
      <c r="Q639">
        <f t="shared" si="58"/>
        <v>0.99242375217211687</v>
      </c>
      <c r="R639">
        <f t="shared" si="59"/>
        <v>4180</v>
      </c>
    </row>
    <row r="640" spans="1:18">
      <c r="A640" t="s">
        <v>18</v>
      </c>
      <c r="B640">
        <v>5</v>
      </c>
      <c r="C640">
        <v>639</v>
      </c>
      <c r="D640">
        <f t="shared" si="54"/>
        <v>329</v>
      </c>
      <c r="E640">
        <f>ROUND(I640*P640*VLOOKUP($A640,ControlTotals!$A$3:$I$12,9,FALSE),0)</f>
        <v>715</v>
      </c>
      <c r="F640">
        <f t="shared" si="55"/>
        <v>0</v>
      </c>
      <c r="G640">
        <f t="shared" si="56"/>
        <v>0</v>
      </c>
      <c r="H640">
        <v>329</v>
      </c>
      <c r="I640">
        <v>773</v>
      </c>
      <c r="J640">
        <v>0</v>
      </c>
      <c r="K640">
        <v>0</v>
      </c>
      <c r="L640">
        <v>329</v>
      </c>
      <c r="M640" s="17">
        <v>329</v>
      </c>
      <c r="N640">
        <v>0</v>
      </c>
      <c r="O640" s="17">
        <v>0</v>
      </c>
      <c r="P640">
        <f t="shared" si="57"/>
        <v>1</v>
      </c>
      <c r="Q640">
        <f t="shared" si="58"/>
        <v>0</v>
      </c>
      <c r="R640">
        <f t="shared" si="59"/>
        <v>773</v>
      </c>
    </row>
    <row r="641" spans="1:18">
      <c r="A641" t="s">
        <v>18</v>
      </c>
      <c r="B641">
        <v>5</v>
      </c>
      <c r="C641">
        <v>640</v>
      </c>
      <c r="D641">
        <f t="shared" si="54"/>
        <v>930</v>
      </c>
      <c r="E641">
        <f>ROUND(I641*P641*VLOOKUP($A641,ControlTotals!$A$3:$I$12,9,FALSE),0)</f>
        <v>2139</v>
      </c>
      <c r="F641">
        <f t="shared" si="55"/>
        <v>0</v>
      </c>
      <c r="G641">
        <f t="shared" si="56"/>
        <v>207</v>
      </c>
      <c r="H641">
        <v>930</v>
      </c>
      <c r="I641">
        <v>2312</v>
      </c>
      <c r="J641">
        <v>0</v>
      </c>
      <c r="K641">
        <v>223</v>
      </c>
      <c r="L641">
        <v>930</v>
      </c>
      <c r="M641" s="17">
        <v>930</v>
      </c>
      <c r="N641">
        <v>223</v>
      </c>
      <c r="O641" s="17">
        <v>207.17213596643393</v>
      </c>
      <c r="P641">
        <f t="shared" si="57"/>
        <v>1</v>
      </c>
      <c r="Q641">
        <f t="shared" si="58"/>
        <v>0.92902303123961405</v>
      </c>
      <c r="R641">
        <f t="shared" si="59"/>
        <v>2312</v>
      </c>
    </row>
    <row r="642" spans="1:18">
      <c r="A642" t="s">
        <v>18</v>
      </c>
      <c r="B642">
        <v>5</v>
      </c>
      <c r="C642">
        <v>641</v>
      </c>
      <c r="D642">
        <f t="shared" si="54"/>
        <v>629</v>
      </c>
      <c r="E642">
        <f>ROUND(I642*P642*VLOOKUP($A642,ControlTotals!$A$3:$I$12,9,FALSE),0)</f>
        <v>1253</v>
      </c>
      <c r="F642">
        <f t="shared" si="55"/>
        <v>36</v>
      </c>
      <c r="G642">
        <f t="shared" si="56"/>
        <v>542</v>
      </c>
      <c r="H642">
        <v>629</v>
      </c>
      <c r="I642">
        <v>1355</v>
      </c>
      <c r="J642">
        <v>36</v>
      </c>
      <c r="K642">
        <v>634</v>
      </c>
      <c r="L642">
        <v>629</v>
      </c>
      <c r="M642" s="17">
        <v>629</v>
      </c>
      <c r="N642">
        <v>634</v>
      </c>
      <c r="O642" s="17">
        <v>541.50591955384823</v>
      </c>
      <c r="P642">
        <f t="shared" si="57"/>
        <v>1</v>
      </c>
      <c r="Q642">
        <f t="shared" si="58"/>
        <v>0.85411028320796256</v>
      </c>
      <c r="R642">
        <f t="shared" si="59"/>
        <v>1355</v>
      </c>
    </row>
    <row r="643" spans="1:18">
      <c r="A643" t="s">
        <v>18</v>
      </c>
      <c r="B643">
        <v>5</v>
      </c>
      <c r="C643">
        <v>642</v>
      </c>
      <c r="D643">
        <f t="shared" ref="D643:D706" si="60">ROUND(H643*P643,0)</f>
        <v>529</v>
      </c>
      <c r="E643">
        <f>ROUND(I643*P643*VLOOKUP($A643,ControlTotals!$A$3:$I$12,9,FALSE),0)</f>
        <v>975</v>
      </c>
      <c r="F643">
        <f t="shared" ref="F643:F706" si="61">ROUND(J643*P643,0)</f>
        <v>5</v>
      </c>
      <c r="G643">
        <f t="shared" ref="G643:G706" si="62">ROUND(K643*Q643,0)</f>
        <v>0</v>
      </c>
      <c r="H643">
        <v>529</v>
      </c>
      <c r="I643">
        <v>1054</v>
      </c>
      <c r="J643">
        <v>5</v>
      </c>
      <c r="K643">
        <v>0</v>
      </c>
      <c r="L643">
        <v>529</v>
      </c>
      <c r="M643" s="17">
        <v>529</v>
      </c>
      <c r="N643">
        <v>0</v>
      </c>
      <c r="O643" s="17">
        <v>0</v>
      </c>
      <c r="P643">
        <f t="shared" ref="P643:P706" si="63">IFERROR(M643/L643,0)</f>
        <v>1</v>
      </c>
      <c r="Q643">
        <f t="shared" ref="Q643:Q706" si="64">IFERROR(O643/N643,0)</f>
        <v>0</v>
      </c>
      <c r="R643">
        <f t="shared" ref="R643:R706" si="65">ROUND(I643*P643,0)</f>
        <v>1054</v>
      </c>
    </row>
    <row r="644" spans="1:18">
      <c r="A644" t="s">
        <v>18</v>
      </c>
      <c r="B644">
        <v>5</v>
      </c>
      <c r="C644">
        <v>643</v>
      </c>
      <c r="D644">
        <f t="shared" si="60"/>
        <v>310</v>
      </c>
      <c r="E644">
        <f>ROUND(I644*P644*VLOOKUP($A644,ControlTotals!$A$3:$I$12,9,FALSE),0)</f>
        <v>700</v>
      </c>
      <c r="F644">
        <f t="shared" si="61"/>
        <v>16</v>
      </c>
      <c r="G644">
        <f t="shared" si="62"/>
        <v>86</v>
      </c>
      <c r="H644">
        <v>316</v>
      </c>
      <c r="I644">
        <v>771</v>
      </c>
      <c r="J644">
        <v>16</v>
      </c>
      <c r="K644">
        <v>87</v>
      </c>
      <c r="L644">
        <v>316</v>
      </c>
      <c r="M644" s="17">
        <v>310.14164089370558</v>
      </c>
      <c r="N644">
        <v>87</v>
      </c>
      <c r="O644" s="17">
        <v>85.516137746853175</v>
      </c>
      <c r="P644">
        <f t="shared" si="63"/>
        <v>0.98146088890413163</v>
      </c>
      <c r="Q644">
        <f t="shared" si="64"/>
        <v>0.98294411203279508</v>
      </c>
      <c r="R644">
        <f t="shared" si="65"/>
        <v>757</v>
      </c>
    </row>
    <row r="645" spans="1:18">
      <c r="A645" t="s">
        <v>18</v>
      </c>
      <c r="B645">
        <v>5</v>
      </c>
      <c r="C645">
        <v>644</v>
      </c>
      <c r="D645">
        <f t="shared" si="60"/>
        <v>1999</v>
      </c>
      <c r="E645">
        <f>ROUND(I645*P645*VLOOKUP($A645,ControlTotals!$A$3:$I$12,9,FALSE),0)</f>
        <v>5170</v>
      </c>
      <c r="F645">
        <f t="shared" si="61"/>
        <v>52</v>
      </c>
      <c r="G645">
        <f t="shared" si="62"/>
        <v>284</v>
      </c>
      <c r="H645">
        <v>2079</v>
      </c>
      <c r="I645">
        <v>5812</v>
      </c>
      <c r="J645">
        <v>54</v>
      </c>
      <c r="K645">
        <v>293</v>
      </c>
      <c r="L645">
        <v>2079</v>
      </c>
      <c r="M645" s="17">
        <v>1999.1798571767388</v>
      </c>
      <c r="N645">
        <v>293</v>
      </c>
      <c r="O645" s="17">
        <v>284.42657364848503</v>
      </c>
      <c r="P645">
        <f t="shared" si="63"/>
        <v>0.96160647290848422</v>
      </c>
      <c r="Q645">
        <f t="shared" si="64"/>
        <v>0.97073915920984655</v>
      </c>
      <c r="R645">
        <f t="shared" si="65"/>
        <v>5589</v>
      </c>
    </row>
    <row r="646" spans="1:18">
      <c r="A646" t="s">
        <v>18</v>
      </c>
      <c r="B646">
        <v>5</v>
      </c>
      <c r="C646">
        <v>645</v>
      </c>
      <c r="D646">
        <f t="shared" si="60"/>
        <v>821</v>
      </c>
      <c r="E646">
        <f>ROUND(I646*P646*VLOOKUP($A646,ControlTotals!$A$3:$I$12,9,FALSE),0)</f>
        <v>1879</v>
      </c>
      <c r="F646">
        <f t="shared" si="61"/>
        <v>1</v>
      </c>
      <c r="G646">
        <f t="shared" si="62"/>
        <v>47922</v>
      </c>
      <c r="H646">
        <v>3065</v>
      </c>
      <c r="I646">
        <v>7589</v>
      </c>
      <c r="J646">
        <v>2</v>
      </c>
      <c r="K646">
        <v>53189</v>
      </c>
      <c r="L646">
        <v>3065</v>
      </c>
      <c r="M646" s="17">
        <v>820.51616740096006</v>
      </c>
      <c r="N646">
        <v>53557</v>
      </c>
      <c r="O646" s="17">
        <v>48253.346560085905</v>
      </c>
      <c r="P646">
        <f t="shared" si="63"/>
        <v>0.26770511171320066</v>
      </c>
      <c r="Q646">
        <f t="shared" si="64"/>
        <v>0.90097179752573719</v>
      </c>
      <c r="R646">
        <f t="shared" si="65"/>
        <v>2032</v>
      </c>
    </row>
    <row r="647" spans="1:18">
      <c r="A647" t="s">
        <v>18</v>
      </c>
      <c r="B647">
        <v>5</v>
      </c>
      <c r="C647">
        <v>646</v>
      </c>
      <c r="D647">
        <f t="shared" si="60"/>
        <v>1237</v>
      </c>
      <c r="E647">
        <f>ROUND(I647*P647*VLOOKUP($A647,ControlTotals!$A$3:$I$12,9,FALSE),0)</f>
        <v>2948</v>
      </c>
      <c r="F647">
        <f t="shared" si="61"/>
        <v>121</v>
      </c>
      <c r="G647">
        <f t="shared" si="62"/>
        <v>1075</v>
      </c>
      <c r="H647">
        <v>1718</v>
      </c>
      <c r="I647">
        <v>4427</v>
      </c>
      <c r="J647">
        <v>168</v>
      </c>
      <c r="K647">
        <v>1075</v>
      </c>
      <c r="L647">
        <v>1718</v>
      </c>
      <c r="M647" s="17">
        <v>1236.8822583955728</v>
      </c>
      <c r="N647">
        <v>1075</v>
      </c>
      <c r="O647" s="17">
        <v>1075</v>
      </c>
      <c r="P647">
        <f t="shared" si="63"/>
        <v>0.71995474877507148</v>
      </c>
      <c r="Q647">
        <f t="shared" si="64"/>
        <v>1</v>
      </c>
      <c r="R647">
        <f t="shared" si="65"/>
        <v>3187</v>
      </c>
    </row>
    <row r="648" spans="1:18">
      <c r="A648" t="s">
        <v>18</v>
      </c>
      <c r="B648">
        <v>5</v>
      </c>
      <c r="C648">
        <v>647</v>
      </c>
      <c r="D648">
        <f t="shared" si="60"/>
        <v>623</v>
      </c>
      <c r="E648">
        <f>ROUND(I648*P648*VLOOKUP($A648,ControlTotals!$A$3:$I$12,9,FALSE),0)</f>
        <v>1806</v>
      </c>
      <c r="F648">
        <f t="shared" si="61"/>
        <v>0</v>
      </c>
      <c r="G648">
        <f t="shared" si="62"/>
        <v>1812</v>
      </c>
      <c r="H648">
        <v>868</v>
      </c>
      <c r="I648">
        <v>2722</v>
      </c>
      <c r="J648">
        <v>0</v>
      </c>
      <c r="K648">
        <v>1971</v>
      </c>
      <c r="L648">
        <v>868</v>
      </c>
      <c r="M648" s="17">
        <v>622.68121242392226</v>
      </c>
      <c r="N648">
        <v>1511</v>
      </c>
      <c r="O648" s="17">
        <v>1389.3232952419607</v>
      </c>
      <c r="P648">
        <f t="shared" si="63"/>
        <v>0.71737466869115463</v>
      </c>
      <c r="Q648">
        <f t="shared" si="64"/>
        <v>0.91947273014027842</v>
      </c>
      <c r="R648">
        <f t="shared" si="65"/>
        <v>1953</v>
      </c>
    </row>
    <row r="649" spans="1:18">
      <c r="A649" t="s">
        <v>18</v>
      </c>
      <c r="B649">
        <v>5</v>
      </c>
      <c r="C649">
        <v>648</v>
      </c>
      <c r="D649">
        <f t="shared" si="60"/>
        <v>659</v>
      </c>
      <c r="E649">
        <f>ROUND(I649*P649*VLOOKUP($A649,ControlTotals!$A$3:$I$12,9,FALSE),0)</f>
        <v>1376</v>
      </c>
      <c r="F649">
        <f t="shared" si="61"/>
        <v>0</v>
      </c>
      <c r="G649">
        <f t="shared" si="62"/>
        <v>69</v>
      </c>
      <c r="H649">
        <v>1452</v>
      </c>
      <c r="I649">
        <v>3278</v>
      </c>
      <c r="J649">
        <v>0</v>
      </c>
      <c r="K649">
        <v>69</v>
      </c>
      <c r="L649">
        <v>1452</v>
      </c>
      <c r="M649" s="17">
        <v>658.92463598539632</v>
      </c>
      <c r="N649">
        <v>67</v>
      </c>
      <c r="O649" s="17">
        <v>67</v>
      </c>
      <c r="P649">
        <f t="shared" si="63"/>
        <v>0.45380484571996993</v>
      </c>
      <c r="Q649">
        <f t="shared" si="64"/>
        <v>1</v>
      </c>
      <c r="R649">
        <f t="shared" si="65"/>
        <v>1488</v>
      </c>
    </row>
    <row r="650" spans="1:18">
      <c r="A650" t="s">
        <v>18</v>
      </c>
      <c r="B650">
        <v>5</v>
      </c>
      <c r="C650">
        <v>649</v>
      </c>
      <c r="D650">
        <f t="shared" si="60"/>
        <v>422</v>
      </c>
      <c r="E650">
        <f>ROUND(I650*P650*VLOOKUP($A650,ControlTotals!$A$3:$I$12,9,FALSE),0)</f>
        <v>893</v>
      </c>
      <c r="F650">
        <f t="shared" si="61"/>
        <v>0</v>
      </c>
      <c r="G650">
        <f t="shared" si="62"/>
        <v>9</v>
      </c>
      <c r="H650">
        <v>428</v>
      </c>
      <c r="I650">
        <v>979</v>
      </c>
      <c r="J650">
        <v>0</v>
      </c>
      <c r="K650">
        <v>9</v>
      </c>
      <c r="L650">
        <v>428</v>
      </c>
      <c r="M650" s="17">
        <v>422.14164089370558</v>
      </c>
      <c r="N650">
        <v>9</v>
      </c>
      <c r="O650" s="17">
        <v>9</v>
      </c>
      <c r="P650">
        <f t="shared" si="63"/>
        <v>0.98631224507875137</v>
      </c>
      <c r="Q650">
        <f t="shared" si="64"/>
        <v>1</v>
      </c>
      <c r="R650">
        <f t="shared" si="65"/>
        <v>966</v>
      </c>
    </row>
    <row r="651" spans="1:18">
      <c r="A651" t="s">
        <v>18</v>
      </c>
      <c r="B651">
        <v>5</v>
      </c>
      <c r="C651">
        <v>650</v>
      </c>
      <c r="D651">
        <f t="shared" si="60"/>
        <v>313</v>
      </c>
      <c r="E651">
        <f>ROUND(I651*P651*VLOOKUP($A651,ControlTotals!$A$3:$I$12,9,FALSE),0)</f>
        <v>670</v>
      </c>
      <c r="F651">
        <f t="shared" si="61"/>
        <v>2</v>
      </c>
      <c r="G651">
        <f t="shared" si="62"/>
        <v>413</v>
      </c>
      <c r="H651">
        <v>387</v>
      </c>
      <c r="I651">
        <v>895</v>
      </c>
      <c r="J651">
        <v>2</v>
      </c>
      <c r="K651">
        <v>413</v>
      </c>
      <c r="L651">
        <v>387</v>
      </c>
      <c r="M651" s="17">
        <v>313.03821628303331</v>
      </c>
      <c r="N651">
        <v>413</v>
      </c>
      <c r="O651" s="17">
        <v>413</v>
      </c>
      <c r="P651">
        <f t="shared" si="63"/>
        <v>0.80888427980111965</v>
      </c>
      <c r="Q651">
        <f t="shared" si="64"/>
        <v>1</v>
      </c>
      <c r="R651">
        <f t="shared" si="65"/>
        <v>724</v>
      </c>
    </row>
    <row r="652" spans="1:18">
      <c r="A652" t="s">
        <v>18</v>
      </c>
      <c r="B652">
        <v>5</v>
      </c>
      <c r="C652">
        <v>651</v>
      </c>
      <c r="D652">
        <f t="shared" si="60"/>
        <v>422</v>
      </c>
      <c r="E652">
        <f>ROUND(I652*P652*VLOOKUP($A652,ControlTotals!$A$3:$I$12,9,FALSE),0)</f>
        <v>953</v>
      </c>
      <c r="F652">
        <f t="shared" si="61"/>
        <v>0</v>
      </c>
      <c r="G652">
        <f t="shared" si="62"/>
        <v>2</v>
      </c>
      <c r="H652">
        <v>422</v>
      </c>
      <c r="I652">
        <v>1030</v>
      </c>
      <c r="J652">
        <v>0</v>
      </c>
      <c r="K652">
        <v>2</v>
      </c>
      <c r="L652">
        <v>422</v>
      </c>
      <c r="M652" s="17">
        <v>422</v>
      </c>
      <c r="N652">
        <v>2</v>
      </c>
      <c r="O652" s="17">
        <v>2</v>
      </c>
      <c r="P652">
        <f t="shared" si="63"/>
        <v>1</v>
      </c>
      <c r="Q652">
        <f t="shared" si="64"/>
        <v>1</v>
      </c>
      <c r="R652">
        <f t="shared" si="65"/>
        <v>1030</v>
      </c>
    </row>
    <row r="653" spans="1:18">
      <c r="A653" t="s">
        <v>18</v>
      </c>
      <c r="B653">
        <v>5</v>
      </c>
      <c r="C653">
        <v>652</v>
      </c>
      <c r="D653">
        <f t="shared" si="60"/>
        <v>2147</v>
      </c>
      <c r="E653">
        <f>ROUND(I653*P653*VLOOKUP($A653,ControlTotals!$A$3:$I$12,9,FALSE),0)</f>
        <v>2345</v>
      </c>
      <c r="F653">
        <f t="shared" si="61"/>
        <v>0</v>
      </c>
      <c r="G653">
        <f t="shared" si="62"/>
        <v>4016</v>
      </c>
      <c r="H653">
        <v>4118</v>
      </c>
      <c r="I653">
        <v>4863</v>
      </c>
      <c r="J653">
        <v>0</v>
      </c>
      <c r="K653">
        <v>4188</v>
      </c>
      <c r="L653">
        <v>4118</v>
      </c>
      <c r="M653" s="17">
        <v>2146.6621607319362</v>
      </c>
      <c r="N653">
        <v>4187</v>
      </c>
      <c r="O653" s="17">
        <v>4015.5314729697011</v>
      </c>
      <c r="P653">
        <f t="shared" si="63"/>
        <v>0.52128755724427789</v>
      </c>
      <c r="Q653">
        <f t="shared" si="64"/>
        <v>0.95904740219004081</v>
      </c>
      <c r="R653">
        <f t="shared" si="65"/>
        <v>2535</v>
      </c>
    </row>
    <row r="654" spans="1:18">
      <c r="A654" t="s">
        <v>18</v>
      </c>
      <c r="B654">
        <v>5</v>
      </c>
      <c r="C654">
        <v>653</v>
      </c>
      <c r="D654">
        <f t="shared" si="60"/>
        <v>566</v>
      </c>
      <c r="E654">
        <f>ROUND(I654*P654*VLOOKUP($A654,ControlTotals!$A$3:$I$12,9,FALSE),0)</f>
        <v>1345</v>
      </c>
      <c r="F654">
        <f t="shared" si="61"/>
        <v>175</v>
      </c>
      <c r="G654">
        <f t="shared" si="62"/>
        <v>450</v>
      </c>
      <c r="H654">
        <v>597</v>
      </c>
      <c r="I654">
        <v>1533</v>
      </c>
      <c r="J654">
        <v>184</v>
      </c>
      <c r="K654">
        <v>450</v>
      </c>
      <c r="L654">
        <v>597</v>
      </c>
      <c r="M654" s="17">
        <v>566.24361469195446</v>
      </c>
      <c r="N654">
        <v>450</v>
      </c>
      <c r="O654" s="17">
        <v>450</v>
      </c>
      <c r="P654">
        <f t="shared" si="63"/>
        <v>0.94848176665319006</v>
      </c>
      <c r="Q654">
        <f t="shared" si="64"/>
        <v>1</v>
      </c>
      <c r="R654">
        <f t="shared" si="65"/>
        <v>1454</v>
      </c>
    </row>
    <row r="655" spans="1:18">
      <c r="A655" t="s">
        <v>18</v>
      </c>
      <c r="B655">
        <v>5</v>
      </c>
      <c r="C655">
        <v>654</v>
      </c>
      <c r="D655">
        <f t="shared" si="60"/>
        <v>650</v>
      </c>
      <c r="E655">
        <f>ROUND(I655*P655*VLOOKUP($A655,ControlTotals!$A$3:$I$12,9,FALSE),0)</f>
        <v>1732</v>
      </c>
      <c r="F655">
        <f t="shared" si="61"/>
        <v>0</v>
      </c>
      <c r="G655">
        <f t="shared" si="62"/>
        <v>444</v>
      </c>
      <c r="H655">
        <v>694</v>
      </c>
      <c r="I655">
        <v>1999</v>
      </c>
      <c r="J655">
        <v>0</v>
      </c>
      <c r="K655">
        <v>473</v>
      </c>
      <c r="L655">
        <v>694</v>
      </c>
      <c r="M655" s="17">
        <v>650.06230670279206</v>
      </c>
      <c r="N655">
        <v>364</v>
      </c>
      <c r="O655" s="17">
        <v>341.41231903543178</v>
      </c>
      <c r="P655">
        <f t="shared" si="63"/>
        <v>0.93668920274177525</v>
      </c>
      <c r="Q655">
        <f t="shared" si="64"/>
        <v>0.93794593141602134</v>
      </c>
      <c r="R655">
        <f t="shared" si="65"/>
        <v>1872</v>
      </c>
    </row>
    <row r="656" spans="1:18">
      <c r="A656" t="s">
        <v>18</v>
      </c>
      <c r="B656">
        <v>5</v>
      </c>
      <c r="C656">
        <v>655</v>
      </c>
      <c r="D656">
        <f t="shared" si="60"/>
        <v>783</v>
      </c>
      <c r="E656">
        <f>ROUND(I656*P656*VLOOKUP($A656,ControlTotals!$A$3:$I$12,9,FALSE),0)</f>
        <v>1928</v>
      </c>
      <c r="F656">
        <f t="shared" si="61"/>
        <v>15</v>
      </c>
      <c r="G656">
        <f t="shared" si="62"/>
        <v>341</v>
      </c>
      <c r="H656">
        <v>948</v>
      </c>
      <c r="I656">
        <v>2525</v>
      </c>
      <c r="J656">
        <v>18</v>
      </c>
      <c r="K656">
        <v>341</v>
      </c>
      <c r="L656">
        <v>948</v>
      </c>
      <c r="M656" s="17">
        <v>782.50135524718337</v>
      </c>
      <c r="N656">
        <v>341</v>
      </c>
      <c r="O656" s="17">
        <v>341</v>
      </c>
      <c r="P656">
        <f t="shared" si="63"/>
        <v>0.82542337051390646</v>
      </c>
      <c r="Q656">
        <f t="shared" si="64"/>
        <v>1</v>
      </c>
      <c r="R656">
        <f t="shared" si="65"/>
        <v>2084</v>
      </c>
    </row>
    <row r="657" spans="1:18">
      <c r="A657" t="s">
        <v>18</v>
      </c>
      <c r="B657">
        <v>5</v>
      </c>
      <c r="C657">
        <v>656</v>
      </c>
      <c r="D657">
        <f t="shared" si="60"/>
        <v>1641</v>
      </c>
      <c r="E657">
        <f>ROUND(I657*P657*VLOOKUP($A657,ControlTotals!$A$3:$I$12,9,FALSE),0)</f>
        <v>3565</v>
      </c>
      <c r="F657">
        <f t="shared" si="61"/>
        <v>1</v>
      </c>
      <c r="G657">
        <f t="shared" si="62"/>
        <v>2849</v>
      </c>
      <c r="H657">
        <v>4449</v>
      </c>
      <c r="I657">
        <v>10449</v>
      </c>
      <c r="J657">
        <v>2</v>
      </c>
      <c r="K657">
        <v>3256</v>
      </c>
      <c r="L657">
        <v>4449</v>
      </c>
      <c r="M657" s="17">
        <v>1640.6491034201249</v>
      </c>
      <c r="N657">
        <v>3255</v>
      </c>
      <c r="O657" s="17">
        <v>2847.7622483030395</v>
      </c>
      <c r="P657">
        <f t="shared" si="63"/>
        <v>0.36876806100699594</v>
      </c>
      <c r="Q657">
        <f t="shared" si="64"/>
        <v>0.87488855554624867</v>
      </c>
      <c r="R657">
        <f t="shared" si="65"/>
        <v>3853</v>
      </c>
    </row>
    <row r="658" spans="1:18">
      <c r="A658" t="s">
        <v>18</v>
      </c>
      <c r="B658">
        <v>5</v>
      </c>
      <c r="C658">
        <v>657</v>
      </c>
      <c r="D658">
        <f t="shared" si="60"/>
        <v>735</v>
      </c>
      <c r="E658">
        <f>ROUND(I658*P658*VLOOKUP($A658,ControlTotals!$A$3:$I$12,9,FALSE),0)</f>
        <v>1818</v>
      </c>
      <c r="F658">
        <f t="shared" si="61"/>
        <v>17</v>
      </c>
      <c r="G658">
        <f t="shared" si="62"/>
        <v>303</v>
      </c>
      <c r="H658">
        <v>802</v>
      </c>
      <c r="I658">
        <v>2143</v>
      </c>
      <c r="J658">
        <v>18</v>
      </c>
      <c r="K658">
        <v>303</v>
      </c>
      <c r="L658">
        <v>802</v>
      </c>
      <c r="M658" s="17">
        <v>735.3611651659013</v>
      </c>
      <c r="N658">
        <v>303</v>
      </c>
      <c r="O658" s="17">
        <v>303</v>
      </c>
      <c r="P658">
        <f t="shared" si="63"/>
        <v>0.91690918349863004</v>
      </c>
      <c r="Q658">
        <f t="shared" si="64"/>
        <v>1</v>
      </c>
      <c r="R658">
        <f t="shared" si="65"/>
        <v>1965</v>
      </c>
    </row>
    <row r="659" spans="1:18">
      <c r="A659" t="s">
        <v>18</v>
      </c>
      <c r="B659">
        <v>5</v>
      </c>
      <c r="C659">
        <v>658</v>
      </c>
      <c r="D659">
        <f t="shared" si="60"/>
        <v>1007</v>
      </c>
      <c r="E659">
        <f>ROUND(I659*P659*VLOOKUP($A659,ControlTotals!$A$3:$I$12,9,FALSE),0)</f>
        <v>2290</v>
      </c>
      <c r="F659">
        <f t="shared" si="61"/>
        <v>125</v>
      </c>
      <c r="G659">
        <f t="shared" si="62"/>
        <v>394</v>
      </c>
      <c r="H659">
        <v>1024</v>
      </c>
      <c r="I659">
        <v>2517</v>
      </c>
      <c r="J659">
        <v>127</v>
      </c>
      <c r="K659">
        <v>394</v>
      </c>
      <c r="L659">
        <v>1024</v>
      </c>
      <c r="M659" s="17">
        <v>1007.1572175694037</v>
      </c>
      <c r="N659">
        <v>394</v>
      </c>
      <c r="O659" s="17">
        <v>394</v>
      </c>
      <c r="P659">
        <f t="shared" si="63"/>
        <v>0.98355197028262076</v>
      </c>
      <c r="Q659">
        <f t="shared" si="64"/>
        <v>1</v>
      </c>
      <c r="R659">
        <f t="shared" si="65"/>
        <v>2476</v>
      </c>
    </row>
    <row r="660" spans="1:18">
      <c r="A660" t="s">
        <v>18</v>
      </c>
      <c r="B660">
        <v>5</v>
      </c>
      <c r="C660">
        <v>659</v>
      </c>
      <c r="D660">
        <f t="shared" si="60"/>
        <v>331</v>
      </c>
      <c r="E660">
        <f>ROUND(I660*P660*VLOOKUP($A660,ControlTotals!$A$3:$I$12,9,FALSE),0)</f>
        <v>808</v>
      </c>
      <c r="F660">
        <f t="shared" si="61"/>
        <v>86</v>
      </c>
      <c r="G660">
        <f t="shared" si="62"/>
        <v>92</v>
      </c>
      <c r="H660">
        <v>339</v>
      </c>
      <c r="I660">
        <v>895</v>
      </c>
      <c r="J660">
        <v>88</v>
      </c>
      <c r="K660">
        <v>99</v>
      </c>
      <c r="L660">
        <v>339</v>
      </c>
      <c r="M660" s="17">
        <v>330.94475622884522</v>
      </c>
      <c r="N660">
        <v>99</v>
      </c>
      <c r="O660" s="17">
        <v>91.745562317948881</v>
      </c>
      <c r="P660">
        <f t="shared" si="63"/>
        <v>0.9762382189641452</v>
      </c>
      <c r="Q660">
        <f t="shared" si="64"/>
        <v>0.9267228516964533</v>
      </c>
      <c r="R660">
        <f t="shared" si="65"/>
        <v>874</v>
      </c>
    </row>
    <row r="661" spans="1:18">
      <c r="A661" t="s">
        <v>18</v>
      </c>
      <c r="B661">
        <v>5</v>
      </c>
      <c r="C661">
        <v>660</v>
      </c>
      <c r="D661">
        <f t="shared" si="60"/>
        <v>438</v>
      </c>
      <c r="E661">
        <f>ROUND(I661*P661*VLOOKUP($A661,ControlTotals!$A$3:$I$12,9,FALSE),0)</f>
        <v>1068</v>
      </c>
      <c r="F661">
        <f t="shared" si="61"/>
        <v>0</v>
      </c>
      <c r="G661">
        <f t="shared" si="62"/>
        <v>0</v>
      </c>
      <c r="H661">
        <v>459</v>
      </c>
      <c r="I661">
        <v>1209</v>
      </c>
      <c r="J661">
        <v>0</v>
      </c>
      <c r="K661">
        <v>0</v>
      </c>
      <c r="L661">
        <v>459</v>
      </c>
      <c r="M661" s="17">
        <v>438.4957431279696</v>
      </c>
      <c r="N661">
        <v>0</v>
      </c>
      <c r="O661" s="17">
        <v>0</v>
      </c>
      <c r="P661">
        <f t="shared" si="63"/>
        <v>0.95532841640080524</v>
      </c>
      <c r="Q661">
        <f t="shared" si="64"/>
        <v>0</v>
      </c>
      <c r="R661">
        <f t="shared" si="65"/>
        <v>1155</v>
      </c>
    </row>
    <row r="662" spans="1:18">
      <c r="A662" t="s">
        <v>18</v>
      </c>
      <c r="B662">
        <v>5</v>
      </c>
      <c r="C662">
        <v>661</v>
      </c>
      <c r="D662">
        <f t="shared" si="60"/>
        <v>1563</v>
      </c>
      <c r="E662">
        <f>ROUND(I662*P662*VLOOKUP($A662,ControlTotals!$A$3:$I$12,9,FALSE),0)</f>
        <v>3696</v>
      </c>
      <c r="F662">
        <f t="shared" si="61"/>
        <v>47</v>
      </c>
      <c r="G662">
        <f t="shared" si="62"/>
        <v>774</v>
      </c>
      <c r="H662">
        <v>1648</v>
      </c>
      <c r="I662">
        <v>4213</v>
      </c>
      <c r="J662">
        <v>50</v>
      </c>
      <c r="K662">
        <v>843</v>
      </c>
      <c r="L662">
        <v>1648</v>
      </c>
      <c r="M662" s="17">
        <v>1563.0537929587313</v>
      </c>
      <c r="N662">
        <v>838</v>
      </c>
      <c r="O662" s="17">
        <v>768.91796843683142</v>
      </c>
      <c r="P662">
        <f t="shared" si="63"/>
        <v>0.94845497145554081</v>
      </c>
      <c r="Q662">
        <f t="shared" si="64"/>
        <v>0.91756320815851</v>
      </c>
      <c r="R662">
        <f t="shared" si="65"/>
        <v>3996</v>
      </c>
    </row>
    <row r="663" spans="1:18">
      <c r="A663" t="s">
        <v>18</v>
      </c>
      <c r="B663">
        <v>5</v>
      </c>
      <c r="C663">
        <v>662</v>
      </c>
      <c r="D663">
        <f t="shared" si="60"/>
        <v>440</v>
      </c>
      <c r="E663">
        <f>ROUND(I663*P663*VLOOKUP($A663,ControlTotals!$A$3:$I$12,9,FALSE),0)</f>
        <v>1000</v>
      </c>
      <c r="F663">
        <f t="shared" si="61"/>
        <v>0</v>
      </c>
      <c r="G663">
        <f t="shared" si="62"/>
        <v>339</v>
      </c>
      <c r="H663">
        <v>497</v>
      </c>
      <c r="I663">
        <v>1221</v>
      </c>
      <c r="J663">
        <v>0</v>
      </c>
      <c r="K663">
        <v>339</v>
      </c>
      <c r="L663">
        <v>497</v>
      </c>
      <c r="M663" s="17">
        <v>439.88099871362965</v>
      </c>
      <c r="N663">
        <v>342</v>
      </c>
      <c r="O663" s="17">
        <v>342</v>
      </c>
      <c r="P663">
        <f t="shared" si="63"/>
        <v>0.88507243201937558</v>
      </c>
      <c r="Q663">
        <f t="shared" si="64"/>
        <v>1</v>
      </c>
      <c r="R663">
        <f t="shared" si="65"/>
        <v>1081</v>
      </c>
    </row>
    <row r="664" spans="1:18">
      <c r="A664" t="s">
        <v>18</v>
      </c>
      <c r="B664">
        <v>5</v>
      </c>
      <c r="C664">
        <v>663</v>
      </c>
      <c r="D664">
        <f t="shared" si="60"/>
        <v>290</v>
      </c>
      <c r="E664">
        <f>ROUND(I664*P664*VLOOKUP($A664,ControlTotals!$A$3:$I$12,9,FALSE),0)</f>
        <v>787</v>
      </c>
      <c r="F664">
        <f t="shared" si="61"/>
        <v>0</v>
      </c>
      <c r="G664">
        <f t="shared" si="62"/>
        <v>55</v>
      </c>
      <c r="H664">
        <v>347</v>
      </c>
      <c r="I664">
        <v>1019</v>
      </c>
      <c r="J664">
        <v>0</v>
      </c>
      <c r="K664">
        <v>55</v>
      </c>
      <c r="L664">
        <v>347</v>
      </c>
      <c r="M664" s="17">
        <v>289.88099871362965</v>
      </c>
      <c r="N664">
        <v>55</v>
      </c>
      <c r="O664" s="17">
        <v>55</v>
      </c>
      <c r="P664">
        <f t="shared" si="63"/>
        <v>0.83539192712861576</v>
      </c>
      <c r="Q664">
        <f t="shared" si="64"/>
        <v>1</v>
      </c>
      <c r="R664">
        <f t="shared" si="65"/>
        <v>851</v>
      </c>
    </row>
    <row r="665" spans="1:18">
      <c r="A665" t="s">
        <v>18</v>
      </c>
      <c r="B665">
        <v>5</v>
      </c>
      <c r="C665">
        <v>664</v>
      </c>
      <c r="D665">
        <f t="shared" si="60"/>
        <v>2133</v>
      </c>
      <c r="E665">
        <f>ROUND(I665*P665*VLOOKUP($A665,ControlTotals!$A$3:$I$12,9,FALSE),0)</f>
        <v>4085</v>
      </c>
      <c r="F665">
        <f t="shared" si="61"/>
        <v>42</v>
      </c>
      <c r="G665">
        <f t="shared" si="62"/>
        <v>9751</v>
      </c>
      <c r="H665">
        <v>2168</v>
      </c>
      <c r="I665">
        <v>4489</v>
      </c>
      <c r="J665">
        <v>43</v>
      </c>
      <c r="K665">
        <v>10294</v>
      </c>
      <c r="L665">
        <v>2168</v>
      </c>
      <c r="M665" s="17">
        <v>2132.8498453622337</v>
      </c>
      <c r="N665">
        <v>10266</v>
      </c>
      <c r="O665" s="17">
        <v>9724.0605304340443</v>
      </c>
      <c r="P665">
        <f t="shared" si="63"/>
        <v>0.98378682904162074</v>
      </c>
      <c r="Q665">
        <f t="shared" si="64"/>
        <v>0.94721026012410325</v>
      </c>
      <c r="R665">
        <f t="shared" si="65"/>
        <v>4416</v>
      </c>
    </row>
    <row r="666" spans="1:18">
      <c r="A666" t="s">
        <v>18</v>
      </c>
      <c r="B666">
        <v>5</v>
      </c>
      <c r="C666">
        <v>665</v>
      </c>
      <c r="D666">
        <f t="shared" si="60"/>
        <v>303</v>
      </c>
      <c r="E666">
        <f>ROUND(I666*P666*VLOOKUP($A666,ControlTotals!$A$3:$I$12,9,FALSE),0)</f>
        <v>706</v>
      </c>
      <c r="F666">
        <f t="shared" si="61"/>
        <v>0</v>
      </c>
      <c r="G666">
        <f t="shared" si="62"/>
        <v>0</v>
      </c>
      <c r="H666">
        <v>362</v>
      </c>
      <c r="I666">
        <v>911</v>
      </c>
      <c r="J666">
        <v>0</v>
      </c>
      <c r="K666">
        <v>0</v>
      </c>
      <c r="L666">
        <v>362</v>
      </c>
      <c r="M666" s="17">
        <v>303.41640893705608</v>
      </c>
      <c r="N666">
        <v>0</v>
      </c>
      <c r="O666" s="17">
        <v>0</v>
      </c>
      <c r="P666">
        <f t="shared" si="63"/>
        <v>0.83816687551672953</v>
      </c>
      <c r="Q666">
        <f t="shared" si="64"/>
        <v>0</v>
      </c>
      <c r="R666">
        <f t="shared" si="65"/>
        <v>764</v>
      </c>
    </row>
    <row r="667" spans="1:18">
      <c r="A667" t="s">
        <v>18</v>
      </c>
      <c r="B667">
        <v>5</v>
      </c>
      <c r="C667">
        <v>666</v>
      </c>
      <c r="D667">
        <f t="shared" si="60"/>
        <v>813</v>
      </c>
      <c r="E667">
        <f>ROUND(I667*P667*VLOOKUP($A667,ControlTotals!$A$3:$I$12,9,FALSE),0)</f>
        <v>1914</v>
      </c>
      <c r="F667">
        <f t="shared" si="61"/>
        <v>75</v>
      </c>
      <c r="G667">
        <f t="shared" si="62"/>
        <v>79</v>
      </c>
      <c r="H667">
        <v>818</v>
      </c>
      <c r="I667">
        <v>2082</v>
      </c>
      <c r="J667">
        <v>75</v>
      </c>
      <c r="K667">
        <v>81</v>
      </c>
      <c r="L667">
        <v>818</v>
      </c>
      <c r="M667" s="17">
        <v>812.87393578199237</v>
      </c>
      <c r="N667">
        <v>87</v>
      </c>
      <c r="O667" s="17">
        <v>85.186390579487224</v>
      </c>
      <c r="P667">
        <f t="shared" si="63"/>
        <v>0.99373341782639657</v>
      </c>
      <c r="Q667">
        <f t="shared" si="64"/>
        <v>0.97915391470674973</v>
      </c>
      <c r="R667">
        <f t="shared" si="65"/>
        <v>2069</v>
      </c>
    </row>
    <row r="668" spans="1:18">
      <c r="A668" t="s">
        <v>18</v>
      </c>
      <c r="B668">
        <v>5</v>
      </c>
      <c r="C668">
        <v>667</v>
      </c>
      <c r="D668">
        <f t="shared" si="60"/>
        <v>727</v>
      </c>
      <c r="E668">
        <f>ROUND(I668*P668*VLOOKUP($A668,ControlTotals!$A$3:$I$12,9,FALSE),0)</f>
        <v>1548</v>
      </c>
      <c r="F668">
        <f t="shared" si="61"/>
        <v>60</v>
      </c>
      <c r="G668">
        <f t="shared" si="62"/>
        <v>497</v>
      </c>
      <c r="H668">
        <v>739</v>
      </c>
      <c r="I668">
        <v>1702</v>
      </c>
      <c r="J668">
        <v>61</v>
      </c>
      <c r="K668">
        <v>546</v>
      </c>
      <c r="L668">
        <v>739</v>
      </c>
      <c r="M668" s="17">
        <v>726.55098689912438</v>
      </c>
      <c r="N668">
        <v>546</v>
      </c>
      <c r="O668" s="17">
        <v>496.53792489510602</v>
      </c>
      <c r="P668">
        <f t="shared" si="63"/>
        <v>0.98315424478907221</v>
      </c>
      <c r="Q668">
        <f t="shared" si="64"/>
        <v>0.90941011885550549</v>
      </c>
      <c r="R668">
        <f t="shared" si="65"/>
        <v>1673</v>
      </c>
    </row>
    <row r="669" spans="1:18">
      <c r="A669" t="s">
        <v>18</v>
      </c>
      <c r="B669">
        <v>5</v>
      </c>
      <c r="C669">
        <v>668</v>
      </c>
      <c r="D669">
        <f t="shared" si="60"/>
        <v>309</v>
      </c>
      <c r="E669">
        <f>ROUND(I669*P669*VLOOKUP($A669,ControlTotals!$A$3:$I$12,9,FALSE),0)</f>
        <v>674</v>
      </c>
      <c r="F669">
        <f t="shared" si="61"/>
        <v>0</v>
      </c>
      <c r="G669">
        <f t="shared" si="62"/>
        <v>0</v>
      </c>
      <c r="H669">
        <v>315</v>
      </c>
      <c r="I669">
        <v>742</v>
      </c>
      <c r="J669">
        <v>0</v>
      </c>
      <c r="K669">
        <v>0</v>
      </c>
      <c r="L669">
        <v>315</v>
      </c>
      <c r="M669" s="17">
        <v>309.14164089370558</v>
      </c>
      <c r="N669">
        <v>0</v>
      </c>
      <c r="O669" s="17">
        <v>0</v>
      </c>
      <c r="P669">
        <f t="shared" si="63"/>
        <v>0.98140203458319231</v>
      </c>
      <c r="Q669">
        <f t="shared" si="64"/>
        <v>0</v>
      </c>
      <c r="R669">
        <f t="shared" si="65"/>
        <v>728</v>
      </c>
    </row>
    <row r="670" spans="1:18">
      <c r="A670" t="s">
        <v>18</v>
      </c>
      <c r="B670">
        <v>5</v>
      </c>
      <c r="C670">
        <v>669</v>
      </c>
      <c r="D670">
        <f t="shared" si="60"/>
        <v>295</v>
      </c>
      <c r="E670">
        <f>ROUND(I670*P670*VLOOKUP($A670,ControlTotals!$A$3:$I$12,9,FALSE),0)</f>
        <v>844</v>
      </c>
      <c r="F670">
        <f t="shared" si="61"/>
        <v>45</v>
      </c>
      <c r="G670">
        <f t="shared" si="62"/>
        <v>219</v>
      </c>
      <c r="H670">
        <v>434</v>
      </c>
      <c r="I670">
        <v>1343</v>
      </c>
      <c r="J670">
        <v>66</v>
      </c>
      <c r="K670">
        <v>223</v>
      </c>
      <c r="L670">
        <v>434</v>
      </c>
      <c r="M670" s="17">
        <v>294.86397122550812</v>
      </c>
      <c r="N670">
        <v>225</v>
      </c>
      <c r="O670" s="17">
        <v>221.0430339916085</v>
      </c>
      <c r="P670">
        <f t="shared" si="63"/>
        <v>0.67941007194817538</v>
      </c>
      <c r="Q670">
        <f t="shared" si="64"/>
        <v>0.98241348440714882</v>
      </c>
      <c r="R670">
        <f t="shared" si="65"/>
        <v>912</v>
      </c>
    </row>
    <row r="671" spans="1:18">
      <c r="A671" t="s">
        <v>18</v>
      </c>
      <c r="B671">
        <v>5</v>
      </c>
      <c r="C671">
        <v>670</v>
      </c>
      <c r="D671">
        <f t="shared" si="60"/>
        <v>2321</v>
      </c>
      <c r="E671">
        <f>ROUND(I671*P671*VLOOKUP($A671,ControlTotals!$A$3:$I$12,9,FALSE),0)</f>
        <v>6126</v>
      </c>
      <c r="F671">
        <f t="shared" si="61"/>
        <v>120</v>
      </c>
      <c r="G671">
        <f t="shared" si="62"/>
        <v>1415</v>
      </c>
      <c r="H671">
        <v>3816</v>
      </c>
      <c r="I671">
        <v>10885</v>
      </c>
      <c r="J671">
        <v>197</v>
      </c>
      <c r="K671">
        <v>1415</v>
      </c>
      <c r="L671">
        <v>3816</v>
      </c>
      <c r="M671" s="17">
        <v>2321.3861330066429</v>
      </c>
      <c r="N671">
        <v>1415</v>
      </c>
      <c r="O671" s="17">
        <v>1415</v>
      </c>
      <c r="P671">
        <f t="shared" si="63"/>
        <v>0.60832969942522086</v>
      </c>
      <c r="Q671">
        <f t="shared" si="64"/>
        <v>1</v>
      </c>
      <c r="R671">
        <f t="shared" si="65"/>
        <v>6622</v>
      </c>
    </row>
    <row r="672" spans="1:18">
      <c r="A672" t="s">
        <v>18</v>
      </c>
      <c r="B672">
        <v>5</v>
      </c>
      <c r="C672">
        <v>671</v>
      </c>
      <c r="D672">
        <f t="shared" si="60"/>
        <v>912</v>
      </c>
      <c r="E672">
        <f>ROUND(I672*P672*VLOOKUP($A672,ControlTotals!$A$3:$I$12,9,FALSE),0)</f>
        <v>1804</v>
      </c>
      <c r="F672">
        <f t="shared" si="61"/>
        <v>43</v>
      </c>
      <c r="G672">
        <f t="shared" si="62"/>
        <v>276</v>
      </c>
      <c r="H672">
        <v>948</v>
      </c>
      <c r="I672">
        <v>2027</v>
      </c>
      <c r="J672">
        <v>45</v>
      </c>
      <c r="K672">
        <v>280</v>
      </c>
      <c r="L672">
        <v>948</v>
      </c>
      <c r="M672" s="17">
        <v>912.11755047394684</v>
      </c>
      <c r="N672">
        <v>280</v>
      </c>
      <c r="O672" s="17">
        <v>276.20790757529147</v>
      </c>
      <c r="P672">
        <f t="shared" si="63"/>
        <v>0.96214931484593547</v>
      </c>
      <c r="Q672">
        <f t="shared" si="64"/>
        <v>0.98645681276889807</v>
      </c>
      <c r="R672">
        <f t="shared" si="65"/>
        <v>1950</v>
      </c>
    </row>
    <row r="673" spans="1:18">
      <c r="A673" t="s">
        <v>18</v>
      </c>
      <c r="B673">
        <v>5</v>
      </c>
      <c r="C673">
        <v>672</v>
      </c>
      <c r="D673">
        <f t="shared" si="60"/>
        <v>963</v>
      </c>
      <c r="E673">
        <f>ROUND(I673*P673*VLOOKUP($A673,ControlTotals!$A$3:$I$12,9,FALSE),0)</f>
        <v>1744</v>
      </c>
      <c r="F673">
        <f t="shared" si="61"/>
        <v>13</v>
      </c>
      <c r="G673">
        <f t="shared" si="62"/>
        <v>8106</v>
      </c>
      <c r="H673">
        <v>1440</v>
      </c>
      <c r="I673">
        <v>2820</v>
      </c>
      <c r="J673">
        <v>20</v>
      </c>
      <c r="K673">
        <v>8752</v>
      </c>
      <c r="L673">
        <v>1440</v>
      </c>
      <c r="M673" s="17">
        <v>962.54373283700693</v>
      </c>
      <c r="N673">
        <v>8752</v>
      </c>
      <c r="O673" s="17">
        <v>8106.0252991300849</v>
      </c>
      <c r="P673">
        <f t="shared" si="63"/>
        <v>0.66843314780347707</v>
      </c>
      <c r="Q673">
        <f t="shared" si="64"/>
        <v>0.92619119048561305</v>
      </c>
      <c r="R673">
        <f t="shared" si="65"/>
        <v>1885</v>
      </c>
    </row>
    <row r="674" spans="1:18">
      <c r="A674" t="s">
        <v>18</v>
      </c>
      <c r="B674">
        <v>5</v>
      </c>
      <c r="C674">
        <v>673</v>
      </c>
      <c r="D674">
        <f t="shared" si="60"/>
        <v>426</v>
      </c>
      <c r="E674">
        <f>ROUND(I674*P674*VLOOKUP($A674,ControlTotals!$A$3:$I$12,9,FALSE),0)</f>
        <v>926</v>
      </c>
      <c r="F674">
        <f t="shared" si="61"/>
        <v>0</v>
      </c>
      <c r="G674">
        <f t="shared" si="62"/>
        <v>70</v>
      </c>
      <c r="H674">
        <v>469</v>
      </c>
      <c r="I674">
        <v>1102</v>
      </c>
      <c r="J674">
        <v>0</v>
      </c>
      <c r="K674">
        <v>70</v>
      </c>
      <c r="L674">
        <v>469</v>
      </c>
      <c r="M674" s="17">
        <v>425.79460159107884</v>
      </c>
      <c r="N674">
        <v>70</v>
      </c>
      <c r="O674" s="17">
        <v>70</v>
      </c>
      <c r="P674">
        <f t="shared" si="63"/>
        <v>0.90787761533279077</v>
      </c>
      <c r="Q674">
        <f t="shared" si="64"/>
        <v>1</v>
      </c>
      <c r="R674">
        <f t="shared" si="65"/>
        <v>1000</v>
      </c>
    </row>
    <row r="675" spans="1:18">
      <c r="A675" t="s">
        <v>18</v>
      </c>
      <c r="B675">
        <v>5</v>
      </c>
      <c r="C675">
        <v>674</v>
      </c>
      <c r="D675">
        <f t="shared" si="60"/>
        <v>1664</v>
      </c>
      <c r="E675">
        <f>ROUND(I675*P675*VLOOKUP($A675,ControlTotals!$A$3:$I$12,9,FALSE),0)</f>
        <v>2680</v>
      </c>
      <c r="F675">
        <f t="shared" si="61"/>
        <v>0</v>
      </c>
      <c r="G675">
        <f t="shared" si="62"/>
        <v>10766</v>
      </c>
      <c r="H675">
        <v>3304</v>
      </c>
      <c r="I675">
        <v>5754</v>
      </c>
      <c r="J675">
        <v>0</v>
      </c>
      <c r="K675">
        <v>10766</v>
      </c>
      <c r="L675">
        <v>3304</v>
      </c>
      <c r="M675" s="17">
        <v>1663.6594502375697</v>
      </c>
      <c r="N675">
        <v>10766</v>
      </c>
      <c r="O675" s="17">
        <v>10766</v>
      </c>
      <c r="P675">
        <f t="shared" si="63"/>
        <v>0.50352888929708528</v>
      </c>
      <c r="Q675">
        <f t="shared" si="64"/>
        <v>1</v>
      </c>
      <c r="R675">
        <f t="shared" si="65"/>
        <v>2897</v>
      </c>
    </row>
    <row r="676" spans="1:18">
      <c r="A676" t="s">
        <v>18</v>
      </c>
      <c r="B676">
        <v>5</v>
      </c>
      <c r="C676">
        <v>675</v>
      </c>
      <c r="D676">
        <f t="shared" si="60"/>
        <v>223</v>
      </c>
      <c r="E676">
        <f>ROUND(I676*P676*VLOOKUP($A676,ControlTotals!$A$3:$I$12,9,FALSE),0)</f>
        <v>505</v>
      </c>
      <c r="F676">
        <f t="shared" si="61"/>
        <v>0</v>
      </c>
      <c r="G676">
        <f t="shared" si="62"/>
        <v>0</v>
      </c>
      <c r="H676">
        <v>223</v>
      </c>
      <c r="I676">
        <v>546</v>
      </c>
      <c r="J676">
        <v>0</v>
      </c>
      <c r="K676">
        <v>0</v>
      </c>
      <c r="L676">
        <v>223</v>
      </c>
      <c r="M676" s="17">
        <v>223</v>
      </c>
      <c r="N676">
        <v>0</v>
      </c>
      <c r="O676" s="17">
        <v>0</v>
      </c>
      <c r="P676">
        <f t="shared" si="63"/>
        <v>1</v>
      </c>
      <c r="Q676">
        <f t="shared" si="64"/>
        <v>0</v>
      </c>
      <c r="R676">
        <f t="shared" si="65"/>
        <v>546</v>
      </c>
    </row>
    <row r="677" spans="1:18">
      <c r="A677" t="s">
        <v>18</v>
      </c>
      <c r="B677">
        <v>5</v>
      </c>
      <c r="C677">
        <v>676</v>
      </c>
      <c r="D677">
        <f t="shared" si="60"/>
        <v>373</v>
      </c>
      <c r="E677">
        <f>ROUND(I677*P677*VLOOKUP($A677,ControlTotals!$A$3:$I$12,9,FALSE),0)</f>
        <v>809</v>
      </c>
      <c r="F677">
        <f t="shared" si="61"/>
        <v>0</v>
      </c>
      <c r="G677">
        <f t="shared" si="62"/>
        <v>0</v>
      </c>
      <c r="H677">
        <v>424</v>
      </c>
      <c r="I677">
        <v>993</v>
      </c>
      <c r="J677">
        <v>0</v>
      </c>
      <c r="K677">
        <v>0</v>
      </c>
      <c r="L677">
        <v>424</v>
      </c>
      <c r="M677" s="17">
        <v>373.47165270821085</v>
      </c>
      <c r="N677">
        <v>0</v>
      </c>
      <c r="O677" s="17">
        <v>0</v>
      </c>
      <c r="P677">
        <f t="shared" si="63"/>
        <v>0.88082936959483693</v>
      </c>
      <c r="Q677">
        <f t="shared" si="64"/>
        <v>0</v>
      </c>
      <c r="R677">
        <f t="shared" si="65"/>
        <v>875</v>
      </c>
    </row>
    <row r="678" spans="1:18">
      <c r="A678" t="s">
        <v>18</v>
      </c>
      <c r="B678">
        <v>5</v>
      </c>
      <c r="C678">
        <v>677</v>
      </c>
      <c r="D678">
        <f t="shared" si="60"/>
        <v>354</v>
      </c>
      <c r="E678">
        <f>ROUND(I678*P678*VLOOKUP($A678,ControlTotals!$A$3:$I$12,9,FALSE),0)</f>
        <v>767</v>
      </c>
      <c r="F678">
        <f t="shared" si="61"/>
        <v>30</v>
      </c>
      <c r="G678">
        <f t="shared" si="62"/>
        <v>409</v>
      </c>
      <c r="H678">
        <v>383</v>
      </c>
      <c r="I678">
        <v>898</v>
      </c>
      <c r="J678">
        <v>32</v>
      </c>
      <c r="K678">
        <v>464</v>
      </c>
      <c r="L678">
        <v>383</v>
      </c>
      <c r="M678" s="17">
        <v>353.70820446852804</v>
      </c>
      <c r="N678">
        <v>464</v>
      </c>
      <c r="O678" s="17">
        <v>408.93222304988473</v>
      </c>
      <c r="P678">
        <f t="shared" si="63"/>
        <v>0.9235201161058173</v>
      </c>
      <c r="Q678">
        <f t="shared" si="64"/>
        <v>0.8813194462281998</v>
      </c>
      <c r="R678">
        <f t="shared" si="65"/>
        <v>829</v>
      </c>
    </row>
    <row r="679" spans="1:18">
      <c r="A679" t="s">
        <v>18</v>
      </c>
      <c r="B679">
        <v>5</v>
      </c>
      <c r="C679">
        <v>678</v>
      </c>
      <c r="D679">
        <f t="shared" si="60"/>
        <v>610</v>
      </c>
      <c r="E679">
        <f>ROUND(I679*P679*VLOOKUP($A679,ControlTotals!$A$3:$I$12,9,FALSE),0)</f>
        <v>1358</v>
      </c>
      <c r="F679">
        <f t="shared" si="61"/>
        <v>0</v>
      </c>
      <c r="G679">
        <f t="shared" si="62"/>
        <v>781</v>
      </c>
      <c r="H679">
        <v>610</v>
      </c>
      <c r="I679">
        <v>1468</v>
      </c>
      <c r="J679">
        <v>0</v>
      </c>
      <c r="K679">
        <v>844</v>
      </c>
      <c r="L679">
        <v>610</v>
      </c>
      <c r="M679" s="17">
        <v>610</v>
      </c>
      <c r="N679">
        <v>844</v>
      </c>
      <c r="O679" s="17">
        <v>781.01829103310172</v>
      </c>
      <c r="P679">
        <f t="shared" si="63"/>
        <v>1</v>
      </c>
      <c r="Q679">
        <f t="shared" si="64"/>
        <v>0.92537712207713474</v>
      </c>
      <c r="R679">
        <f t="shared" si="65"/>
        <v>1468</v>
      </c>
    </row>
    <row r="680" spans="1:18">
      <c r="A680" t="s">
        <v>18</v>
      </c>
      <c r="B680">
        <v>5</v>
      </c>
      <c r="C680">
        <v>679</v>
      </c>
      <c r="D680">
        <f t="shared" si="60"/>
        <v>639</v>
      </c>
      <c r="E680">
        <f>ROUND(I680*P680*VLOOKUP($A680,ControlTotals!$A$3:$I$12,9,FALSE),0)</f>
        <v>1863</v>
      </c>
      <c r="F680">
        <f t="shared" si="61"/>
        <v>0</v>
      </c>
      <c r="G680">
        <f t="shared" si="62"/>
        <v>7</v>
      </c>
      <c r="H680">
        <v>639</v>
      </c>
      <c r="I680">
        <v>2014</v>
      </c>
      <c r="J680">
        <v>0</v>
      </c>
      <c r="K680">
        <v>7</v>
      </c>
      <c r="L680">
        <v>639</v>
      </c>
      <c r="M680" s="17">
        <v>639</v>
      </c>
      <c r="N680">
        <v>7</v>
      </c>
      <c r="O680" s="17">
        <v>7</v>
      </c>
      <c r="P680">
        <f t="shared" si="63"/>
        <v>1</v>
      </c>
      <c r="Q680">
        <f t="shared" si="64"/>
        <v>1</v>
      </c>
      <c r="R680">
        <f t="shared" si="65"/>
        <v>2014</v>
      </c>
    </row>
    <row r="681" spans="1:18">
      <c r="A681" t="s">
        <v>18</v>
      </c>
      <c r="B681">
        <v>5</v>
      </c>
      <c r="C681">
        <v>680</v>
      </c>
      <c r="D681">
        <f t="shared" si="60"/>
        <v>383</v>
      </c>
      <c r="E681">
        <f>ROUND(I681*P681*VLOOKUP($A681,ControlTotals!$A$3:$I$12,9,FALSE),0)</f>
        <v>848</v>
      </c>
      <c r="F681">
        <f t="shared" si="61"/>
        <v>14</v>
      </c>
      <c r="G681">
        <f t="shared" si="62"/>
        <v>272</v>
      </c>
      <c r="H681">
        <v>390</v>
      </c>
      <c r="I681">
        <v>932</v>
      </c>
      <c r="J681">
        <v>14</v>
      </c>
      <c r="K681">
        <v>291</v>
      </c>
      <c r="L681">
        <v>390</v>
      </c>
      <c r="M681" s="17">
        <v>383.4093460054188</v>
      </c>
      <c r="N681">
        <v>279</v>
      </c>
      <c r="O681" s="17">
        <v>260.69903221118921</v>
      </c>
      <c r="P681">
        <f t="shared" si="63"/>
        <v>0.98310088719338151</v>
      </c>
      <c r="Q681">
        <f t="shared" si="64"/>
        <v>0.934405133373438</v>
      </c>
      <c r="R681">
        <f t="shared" si="65"/>
        <v>916</v>
      </c>
    </row>
    <row r="682" spans="1:18">
      <c r="A682" t="s">
        <v>18</v>
      </c>
      <c r="B682">
        <v>5</v>
      </c>
      <c r="C682">
        <v>681</v>
      </c>
      <c r="D682">
        <f t="shared" si="60"/>
        <v>302</v>
      </c>
      <c r="E682">
        <f>ROUND(I682*P682*VLOOKUP($A682,ControlTotals!$A$3:$I$12,9,FALSE),0)</f>
        <v>712</v>
      </c>
      <c r="F682">
        <f t="shared" si="61"/>
        <v>0</v>
      </c>
      <c r="G682">
        <f t="shared" si="62"/>
        <v>68</v>
      </c>
      <c r="H682">
        <v>323</v>
      </c>
      <c r="I682">
        <v>822</v>
      </c>
      <c r="J682">
        <v>0</v>
      </c>
      <c r="K682">
        <v>78</v>
      </c>
      <c r="L682">
        <v>323</v>
      </c>
      <c r="M682" s="17">
        <v>302.4957431279696</v>
      </c>
      <c r="N682">
        <v>83</v>
      </c>
      <c r="O682" s="17">
        <v>72.118343476923329</v>
      </c>
      <c r="P682">
        <f t="shared" si="63"/>
        <v>0.93651932856956532</v>
      </c>
      <c r="Q682">
        <f t="shared" si="64"/>
        <v>0.86889570454124487</v>
      </c>
      <c r="R682">
        <f t="shared" si="65"/>
        <v>770</v>
      </c>
    </row>
    <row r="683" spans="1:18">
      <c r="A683" t="s">
        <v>18</v>
      </c>
      <c r="B683">
        <v>5</v>
      </c>
      <c r="C683">
        <v>682</v>
      </c>
      <c r="D683">
        <f t="shared" si="60"/>
        <v>321</v>
      </c>
      <c r="E683">
        <f>ROUND(I683*P683*VLOOKUP($A683,ControlTotals!$A$3:$I$12,9,FALSE),0)</f>
        <v>727</v>
      </c>
      <c r="F683">
        <f t="shared" si="61"/>
        <v>0</v>
      </c>
      <c r="G683">
        <f t="shared" si="62"/>
        <v>0</v>
      </c>
      <c r="H683">
        <v>342</v>
      </c>
      <c r="I683">
        <v>836</v>
      </c>
      <c r="J683">
        <v>0</v>
      </c>
      <c r="K683">
        <v>0</v>
      </c>
      <c r="L683">
        <v>342</v>
      </c>
      <c r="M683" s="17">
        <v>321.4957431279696</v>
      </c>
      <c r="N683">
        <v>0</v>
      </c>
      <c r="O683" s="17">
        <v>0</v>
      </c>
      <c r="P683">
        <f t="shared" si="63"/>
        <v>0.94004603253792285</v>
      </c>
      <c r="Q683">
        <f t="shared" si="64"/>
        <v>0</v>
      </c>
      <c r="R683">
        <f t="shared" si="65"/>
        <v>786</v>
      </c>
    </row>
    <row r="684" spans="1:18">
      <c r="A684" t="s">
        <v>18</v>
      </c>
      <c r="B684">
        <v>5</v>
      </c>
      <c r="C684">
        <v>683</v>
      </c>
      <c r="D684">
        <f t="shared" si="60"/>
        <v>533</v>
      </c>
      <c r="E684">
        <f>ROUND(I684*P684*VLOOKUP($A684,ControlTotals!$A$3:$I$12,9,FALSE),0)</f>
        <v>1411</v>
      </c>
      <c r="F684">
        <f t="shared" si="61"/>
        <v>0</v>
      </c>
      <c r="G684">
        <f t="shared" si="62"/>
        <v>1145</v>
      </c>
      <c r="H684">
        <v>633</v>
      </c>
      <c r="I684">
        <v>1813</v>
      </c>
      <c r="J684">
        <v>0</v>
      </c>
      <c r="K684">
        <v>1288</v>
      </c>
      <c r="L684">
        <v>633</v>
      </c>
      <c r="M684" s="17">
        <v>532.6756003047085</v>
      </c>
      <c r="N684">
        <v>1288</v>
      </c>
      <c r="O684" s="17">
        <v>1145.3843501142223</v>
      </c>
      <c r="P684">
        <f t="shared" si="63"/>
        <v>0.84150963713224092</v>
      </c>
      <c r="Q684">
        <f t="shared" si="64"/>
        <v>0.88927356375327826</v>
      </c>
      <c r="R684">
        <f t="shared" si="65"/>
        <v>1526</v>
      </c>
    </row>
    <row r="685" spans="1:18">
      <c r="A685" t="s">
        <v>18</v>
      </c>
      <c r="B685">
        <v>5</v>
      </c>
      <c r="C685">
        <v>684</v>
      </c>
      <c r="D685">
        <f t="shared" si="60"/>
        <v>795</v>
      </c>
      <c r="E685">
        <f>ROUND(I685*P685*VLOOKUP($A685,ControlTotals!$A$3:$I$12,9,FALSE),0)</f>
        <v>2242</v>
      </c>
      <c r="F685">
        <f t="shared" si="61"/>
        <v>0</v>
      </c>
      <c r="G685">
        <f t="shared" si="62"/>
        <v>163</v>
      </c>
      <c r="H685">
        <v>1086</v>
      </c>
      <c r="I685">
        <v>3310</v>
      </c>
      <c r="J685">
        <v>0</v>
      </c>
      <c r="K685">
        <v>163</v>
      </c>
      <c r="L685">
        <v>1086</v>
      </c>
      <c r="M685" s="17">
        <v>795.27892935014074</v>
      </c>
      <c r="N685">
        <v>163</v>
      </c>
      <c r="O685" s="17">
        <v>163</v>
      </c>
      <c r="P685">
        <f t="shared" si="63"/>
        <v>0.7323010399172567</v>
      </c>
      <c r="Q685">
        <f t="shared" si="64"/>
        <v>1</v>
      </c>
      <c r="R685">
        <f t="shared" si="65"/>
        <v>2424</v>
      </c>
    </row>
    <row r="686" spans="1:18">
      <c r="A686" t="s">
        <v>18</v>
      </c>
      <c r="B686">
        <v>5</v>
      </c>
      <c r="C686">
        <v>685</v>
      </c>
      <c r="D686">
        <f t="shared" si="60"/>
        <v>366</v>
      </c>
      <c r="E686">
        <f>ROUND(I686*P686*VLOOKUP($A686,ControlTotals!$A$3:$I$12,9,FALSE),0)</f>
        <v>1066</v>
      </c>
      <c r="F686">
        <f t="shared" si="61"/>
        <v>0</v>
      </c>
      <c r="G686">
        <f t="shared" si="62"/>
        <v>23</v>
      </c>
      <c r="H686">
        <v>366</v>
      </c>
      <c r="I686">
        <v>1152</v>
      </c>
      <c r="J686">
        <v>0</v>
      </c>
      <c r="K686">
        <v>23</v>
      </c>
      <c r="L686">
        <v>366</v>
      </c>
      <c r="M686" s="17">
        <v>366</v>
      </c>
      <c r="N686">
        <v>23</v>
      </c>
      <c r="O686" s="17">
        <v>22.670252832634041</v>
      </c>
      <c r="P686">
        <f t="shared" si="63"/>
        <v>1</v>
      </c>
      <c r="Q686">
        <f t="shared" si="64"/>
        <v>0.98566316663626263</v>
      </c>
      <c r="R686">
        <f t="shared" si="65"/>
        <v>1152</v>
      </c>
    </row>
    <row r="687" spans="1:18">
      <c r="A687" t="s">
        <v>18</v>
      </c>
      <c r="B687">
        <v>5</v>
      </c>
      <c r="C687">
        <v>686</v>
      </c>
      <c r="D687">
        <f t="shared" si="60"/>
        <v>805</v>
      </c>
      <c r="E687">
        <f>ROUND(I687*P687*VLOOKUP($A687,ControlTotals!$A$3:$I$12,9,FALSE),0)</f>
        <v>2232</v>
      </c>
      <c r="F687">
        <f t="shared" si="61"/>
        <v>0</v>
      </c>
      <c r="G687">
        <f t="shared" si="62"/>
        <v>1811</v>
      </c>
      <c r="H687">
        <v>951</v>
      </c>
      <c r="I687">
        <v>2849</v>
      </c>
      <c r="J687">
        <v>0</v>
      </c>
      <c r="K687">
        <v>1811</v>
      </c>
      <c r="L687">
        <v>951</v>
      </c>
      <c r="M687" s="17">
        <v>805.27331723092698</v>
      </c>
      <c r="N687">
        <v>1811</v>
      </c>
      <c r="O687" s="17">
        <v>1811</v>
      </c>
      <c r="P687">
        <f t="shared" si="63"/>
        <v>0.84676479204093269</v>
      </c>
      <c r="Q687">
        <f t="shared" si="64"/>
        <v>1</v>
      </c>
      <c r="R687">
        <f t="shared" si="65"/>
        <v>2412</v>
      </c>
    </row>
    <row r="688" spans="1:18">
      <c r="A688" t="s">
        <v>18</v>
      </c>
      <c r="B688">
        <v>5</v>
      </c>
      <c r="C688">
        <v>687</v>
      </c>
      <c r="D688">
        <f t="shared" si="60"/>
        <v>839</v>
      </c>
      <c r="E688">
        <f>ROUND(I688*P688*VLOOKUP($A688,ControlTotals!$A$3:$I$12,9,FALSE),0)</f>
        <v>2356</v>
      </c>
      <c r="F688">
        <f t="shared" si="61"/>
        <v>0</v>
      </c>
      <c r="G688">
        <f t="shared" si="62"/>
        <v>484</v>
      </c>
      <c r="H688">
        <v>1054</v>
      </c>
      <c r="I688">
        <v>3198</v>
      </c>
      <c r="J688">
        <v>0</v>
      </c>
      <c r="K688">
        <v>484</v>
      </c>
      <c r="L688">
        <v>1054</v>
      </c>
      <c r="M688" s="17">
        <v>839.4375977319678</v>
      </c>
      <c r="N688">
        <v>484</v>
      </c>
      <c r="O688" s="17">
        <v>484</v>
      </c>
      <c r="P688">
        <f t="shared" si="63"/>
        <v>0.79643035837947607</v>
      </c>
      <c r="Q688">
        <f t="shared" si="64"/>
        <v>1</v>
      </c>
      <c r="R688">
        <f t="shared" si="65"/>
        <v>2547</v>
      </c>
    </row>
    <row r="689" spans="1:18">
      <c r="A689" t="s">
        <v>18</v>
      </c>
      <c r="B689">
        <v>5</v>
      </c>
      <c r="C689">
        <v>688</v>
      </c>
      <c r="D689">
        <f t="shared" si="60"/>
        <v>632</v>
      </c>
      <c r="E689">
        <f>ROUND(I689*P689*VLOOKUP($A689,ControlTotals!$A$3:$I$12,9,FALSE),0)</f>
        <v>1726</v>
      </c>
      <c r="F689">
        <f t="shared" si="61"/>
        <v>16</v>
      </c>
      <c r="G689">
        <f t="shared" si="62"/>
        <v>512</v>
      </c>
      <c r="H689">
        <v>884</v>
      </c>
      <c r="I689">
        <v>2610</v>
      </c>
      <c r="J689">
        <v>23</v>
      </c>
      <c r="K689">
        <v>520</v>
      </c>
      <c r="L689">
        <v>884</v>
      </c>
      <c r="M689" s="17">
        <v>632.09055842934106</v>
      </c>
      <c r="N689">
        <v>520</v>
      </c>
      <c r="O689" s="17">
        <v>512.08606798321694</v>
      </c>
      <c r="P689">
        <f t="shared" si="63"/>
        <v>0.71503456835898305</v>
      </c>
      <c r="Q689">
        <f t="shared" si="64"/>
        <v>0.98478089996772489</v>
      </c>
      <c r="R689">
        <f t="shared" si="65"/>
        <v>1866</v>
      </c>
    </row>
    <row r="690" spans="1:18">
      <c r="A690" t="s">
        <v>18</v>
      </c>
      <c r="B690">
        <v>5</v>
      </c>
      <c r="C690">
        <v>689</v>
      </c>
      <c r="D690">
        <f t="shared" si="60"/>
        <v>511</v>
      </c>
      <c r="E690">
        <f>ROUND(I690*P690*VLOOKUP($A690,ControlTotals!$A$3:$I$12,9,FALSE),0)</f>
        <v>1344</v>
      </c>
      <c r="F690">
        <f t="shared" si="61"/>
        <v>3</v>
      </c>
      <c r="G690">
        <f t="shared" si="62"/>
        <v>246</v>
      </c>
      <c r="H690">
        <v>750</v>
      </c>
      <c r="I690">
        <v>2134</v>
      </c>
      <c r="J690">
        <v>5</v>
      </c>
      <c r="K690">
        <v>246</v>
      </c>
      <c r="L690">
        <v>750</v>
      </c>
      <c r="M690" s="17">
        <v>510.53957153021668</v>
      </c>
      <c r="N690">
        <v>247</v>
      </c>
      <c r="O690" s="17">
        <v>247</v>
      </c>
      <c r="P690">
        <f t="shared" si="63"/>
        <v>0.68071942870695556</v>
      </c>
      <c r="Q690">
        <f t="shared" si="64"/>
        <v>1</v>
      </c>
      <c r="R690">
        <f t="shared" si="65"/>
        <v>1453</v>
      </c>
    </row>
    <row r="691" spans="1:18">
      <c r="A691" t="s">
        <v>18</v>
      </c>
      <c r="B691">
        <v>5</v>
      </c>
      <c r="C691">
        <v>690</v>
      </c>
      <c r="D691">
        <f t="shared" si="60"/>
        <v>1011</v>
      </c>
      <c r="E691">
        <f>ROUND(I691*P691*VLOOKUP($A691,ControlTotals!$A$3:$I$12,9,FALSE),0)</f>
        <v>2662</v>
      </c>
      <c r="F691">
        <f t="shared" si="61"/>
        <v>146</v>
      </c>
      <c r="G691">
        <f t="shared" si="62"/>
        <v>97</v>
      </c>
      <c r="H691">
        <v>1644</v>
      </c>
      <c r="I691">
        <v>4678</v>
      </c>
      <c r="J691">
        <v>238</v>
      </c>
      <c r="K691">
        <v>97</v>
      </c>
      <c r="L691">
        <v>1644</v>
      </c>
      <c r="M691" s="17">
        <v>1011.2972165202054</v>
      </c>
      <c r="N691">
        <v>96</v>
      </c>
      <c r="O691" s="17">
        <v>96</v>
      </c>
      <c r="P691">
        <f t="shared" si="63"/>
        <v>0.61514429228722955</v>
      </c>
      <c r="Q691">
        <f t="shared" si="64"/>
        <v>1</v>
      </c>
      <c r="R691">
        <f t="shared" si="65"/>
        <v>2878</v>
      </c>
    </row>
    <row r="692" spans="1:18">
      <c r="A692" t="s">
        <v>18</v>
      </c>
      <c r="B692">
        <v>5</v>
      </c>
      <c r="C692">
        <v>691</v>
      </c>
      <c r="D692">
        <f t="shared" si="60"/>
        <v>498</v>
      </c>
      <c r="E692">
        <f>ROUND(I692*P692*VLOOKUP($A692,ControlTotals!$A$3:$I$12,9,FALSE),0)</f>
        <v>1362</v>
      </c>
      <c r="F692">
        <f t="shared" si="61"/>
        <v>10</v>
      </c>
      <c r="G692">
        <f t="shared" si="62"/>
        <v>92</v>
      </c>
      <c r="H692">
        <v>782</v>
      </c>
      <c r="I692">
        <v>2312</v>
      </c>
      <c r="J692">
        <v>16</v>
      </c>
      <c r="K692">
        <v>92</v>
      </c>
      <c r="L692">
        <v>782</v>
      </c>
      <c r="M692" s="17">
        <v>497.86958334472183</v>
      </c>
      <c r="N692">
        <v>92</v>
      </c>
      <c r="O692" s="17">
        <v>92</v>
      </c>
      <c r="P692">
        <f t="shared" si="63"/>
        <v>0.63666187128481055</v>
      </c>
      <c r="Q692">
        <f t="shared" si="64"/>
        <v>1</v>
      </c>
      <c r="R692">
        <f t="shared" si="65"/>
        <v>1472</v>
      </c>
    </row>
    <row r="693" spans="1:18">
      <c r="A693" t="s">
        <v>18</v>
      </c>
      <c r="B693">
        <v>5</v>
      </c>
      <c r="C693">
        <v>692</v>
      </c>
      <c r="D693">
        <f t="shared" si="60"/>
        <v>1946</v>
      </c>
      <c r="E693">
        <f>ROUND(I693*P693*VLOOKUP($A693,ControlTotals!$A$3:$I$12,9,FALSE),0)</f>
        <v>3906</v>
      </c>
      <c r="F693">
        <f t="shared" si="61"/>
        <v>9</v>
      </c>
      <c r="G693">
        <f t="shared" si="62"/>
        <v>1076</v>
      </c>
      <c r="H693">
        <v>2456</v>
      </c>
      <c r="I693">
        <v>5330</v>
      </c>
      <c r="J693">
        <v>11</v>
      </c>
      <c r="K693">
        <v>1076</v>
      </c>
      <c r="L693">
        <v>2456</v>
      </c>
      <c r="M693" s="17">
        <v>1945.590462864101</v>
      </c>
      <c r="N693">
        <v>1146</v>
      </c>
      <c r="O693" s="17">
        <v>1146</v>
      </c>
      <c r="P693">
        <f t="shared" si="63"/>
        <v>0.79217852722479687</v>
      </c>
      <c r="Q693">
        <f t="shared" si="64"/>
        <v>1</v>
      </c>
      <c r="R693">
        <f t="shared" si="65"/>
        <v>4222</v>
      </c>
    </row>
    <row r="694" spans="1:18">
      <c r="A694" t="s">
        <v>18</v>
      </c>
      <c r="B694">
        <v>5</v>
      </c>
      <c r="C694">
        <v>693</v>
      </c>
      <c r="D694">
        <f t="shared" si="60"/>
        <v>788</v>
      </c>
      <c r="E694">
        <f>ROUND(I694*P694*VLOOKUP($A694,ControlTotals!$A$3:$I$12,9,FALSE),0)</f>
        <v>1666</v>
      </c>
      <c r="F694">
        <f t="shared" si="61"/>
        <v>0</v>
      </c>
      <c r="G694">
        <f t="shared" si="62"/>
        <v>277</v>
      </c>
      <c r="H694">
        <v>1000</v>
      </c>
      <c r="I694">
        <v>2284</v>
      </c>
      <c r="J694">
        <v>0</v>
      </c>
      <c r="K694">
        <v>277</v>
      </c>
      <c r="L694">
        <v>1000</v>
      </c>
      <c r="M694" s="17">
        <v>788.36677728511495</v>
      </c>
      <c r="N694">
        <v>277</v>
      </c>
      <c r="O694" s="17">
        <v>277</v>
      </c>
      <c r="P694">
        <f t="shared" si="63"/>
        <v>0.78836677728511495</v>
      </c>
      <c r="Q694">
        <f t="shared" si="64"/>
        <v>1</v>
      </c>
      <c r="R694">
        <f t="shared" si="65"/>
        <v>1801</v>
      </c>
    </row>
    <row r="695" spans="1:18">
      <c r="A695" t="s">
        <v>18</v>
      </c>
      <c r="B695">
        <v>5</v>
      </c>
      <c r="C695">
        <v>694</v>
      </c>
      <c r="D695">
        <f t="shared" si="60"/>
        <v>2223</v>
      </c>
      <c r="E695">
        <f>ROUND(I695*P695*VLOOKUP($A695,ControlTotals!$A$3:$I$12,9,FALSE),0)</f>
        <v>5709</v>
      </c>
      <c r="F695">
        <f t="shared" si="61"/>
        <v>11</v>
      </c>
      <c r="G695">
        <f t="shared" si="62"/>
        <v>932</v>
      </c>
      <c r="H695">
        <v>4020</v>
      </c>
      <c r="I695">
        <v>11160</v>
      </c>
      <c r="J695">
        <v>20</v>
      </c>
      <c r="K695">
        <v>996</v>
      </c>
      <c r="L695">
        <v>4020</v>
      </c>
      <c r="M695" s="17">
        <v>2222.9483441441944</v>
      </c>
      <c r="N695">
        <v>992</v>
      </c>
      <c r="O695" s="17">
        <v>927.86417594732086</v>
      </c>
      <c r="P695">
        <f t="shared" si="63"/>
        <v>0.55297222491149112</v>
      </c>
      <c r="Q695">
        <f t="shared" si="64"/>
        <v>0.9353469515597993</v>
      </c>
      <c r="R695">
        <f t="shared" si="65"/>
        <v>6171</v>
      </c>
    </row>
    <row r="696" spans="1:18">
      <c r="A696" t="s">
        <v>18</v>
      </c>
      <c r="B696">
        <v>5</v>
      </c>
      <c r="C696">
        <v>695</v>
      </c>
      <c r="D696">
        <f t="shared" si="60"/>
        <v>873</v>
      </c>
      <c r="E696">
        <f>ROUND(I696*P696*VLOOKUP($A696,ControlTotals!$A$3:$I$12,9,FALSE),0)</f>
        <v>2032</v>
      </c>
      <c r="F696">
        <f t="shared" si="61"/>
        <v>0</v>
      </c>
      <c r="G696">
        <f t="shared" si="62"/>
        <v>33</v>
      </c>
      <c r="H696">
        <v>918</v>
      </c>
      <c r="I696">
        <v>2309</v>
      </c>
      <c r="J696">
        <v>0</v>
      </c>
      <c r="K696">
        <v>33</v>
      </c>
      <c r="L696">
        <v>918</v>
      </c>
      <c r="M696" s="17">
        <v>873.33001181450527</v>
      </c>
      <c r="N696">
        <v>34</v>
      </c>
      <c r="O696" s="17">
        <v>34</v>
      </c>
      <c r="P696">
        <f t="shared" si="63"/>
        <v>0.95133988215087717</v>
      </c>
      <c r="Q696">
        <f t="shared" si="64"/>
        <v>1</v>
      </c>
      <c r="R696">
        <f t="shared" si="65"/>
        <v>2197</v>
      </c>
    </row>
    <row r="697" spans="1:18">
      <c r="A697" t="s">
        <v>18</v>
      </c>
      <c r="B697">
        <v>5</v>
      </c>
      <c r="C697">
        <v>696</v>
      </c>
      <c r="D697">
        <f t="shared" si="60"/>
        <v>332</v>
      </c>
      <c r="E697">
        <f>ROUND(I697*P697*VLOOKUP($A697,ControlTotals!$A$3:$I$12,9,FALSE),0)</f>
        <v>758</v>
      </c>
      <c r="F697">
        <f t="shared" si="61"/>
        <v>8</v>
      </c>
      <c r="G697">
        <f t="shared" si="62"/>
        <v>72</v>
      </c>
      <c r="H697">
        <v>356</v>
      </c>
      <c r="I697">
        <v>879</v>
      </c>
      <c r="J697">
        <v>9</v>
      </c>
      <c r="K697">
        <v>85</v>
      </c>
      <c r="L697">
        <v>356</v>
      </c>
      <c r="M697" s="17">
        <v>331.83426868653561</v>
      </c>
      <c r="N697">
        <v>87</v>
      </c>
      <c r="O697" s="17">
        <v>73.810113305361611</v>
      </c>
      <c r="P697">
        <f t="shared" si="63"/>
        <v>0.93211873226554942</v>
      </c>
      <c r="Q697">
        <f t="shared" si="64"/>
        <v>0.84839210695817946</v>
      </c>
      <c r="R697">
        <f t="shared" si="65"/>
        <v>819</v>
      </c>
    </row>
    <row r="698" spans="1:18">
      <c r="A698" t="s">
        <v>18</v>
      </c>
      <c r="B698">
        <v>5</v>
      </c>
      <c r="C698">
        <v>697</v>
      </c>
      <c r="D698">
        <f t="shared" si="60"/>
        <v>2451</v>
      </c>
      <c r="E698">
        <f>ROUND(I698*P698*VLOOKUP($A698,ControlTotals!$A$3:$I$12,9,FALSE),0)</f>
        <v>4290</v>
      </c>
      <c r="F698">
        <f t="shared" si="61"/>
        <v>0</v>
      </c>
      <c r="G698">
        <f t="shared" si="62"/>
        <v>3742</v>
      </c>
      <c r="H698">
        <v>6833</v>
      </c>
      <c r="I698">
        <v>12928</v>
      </c>
      <c r="J698">
        <v>0</v>
      </c>
      <c r="K698">
        <v>4090</v>
      </c>
      <c r="L698">
        <v>6833</v>
      </c>
      <c r="M698" s="17">
        <v>2450.9473884917925</v>
      </c>
      <c r="N698">
        <v>4098</v>
      </c>
      <c r="O698" s="17">
        <v>3749.6221176778636</v>
      </c>
      <c r="P698">
        <f t="shared" si="63"/>
        <v>0.3586927247902521</v>
      </c>
      <c r="Q698">
        <f t="shared" si="64"/>
        <v>0.91498831568517902</v>
      </c>
      <c r="R698">
        <f t="shared" si="65"/>
        <v>4637</v>
      </c>
    </row>
    <row r="699" spans="1:18">
      <c r="A699" t="s">
        <v>18</v>
      </c>
      <c r="B699">
        <v>5</v>
      </c>
      <c r="C699">
        <v>698</v>
      </c>
      <c r="D699">
        <f t="shared" si="60"/>
        <v>1068</v>
      </c>
      <c r="E699">
        <f>ROUND(I699*P699*VLOOKUP($A699,ControlTotals!$A$3:$I$12,9,FALSE),0)</f>
        <v>2395</v>
      </c>
      <c r="F699">
        <f t="shared" si="61"/>
        <v>13</v>
      </c>
      <c r="G699">
        <f t="shared" si="62"/>
        <v>851</v>
      </c>
      <c r="H699">
        <v>1666</v>
      </c>
      <c r="I699">
        <v>4039</v>
      </c>
      <c r="J699">
        <v>20</v>
      </c>
      <c r="K699">
        <v>851</v>
      </c>
      <c r="L699">
        <v>1666</v>
      </c>
      <c r="M699" s="17">
        <v>1067.7150762696849</v>
      </c>
      <c r="N699">
        <v>846</v>
      </c>
      <c r="O699" s="17">
        <v>846</v>
      </c>
      <c r="P699">
        <f t="shared" si="63"/>
        <v>0.64088539992177962</v>
      </c>
      <c r="Q699">
        <f t="shared" si="64"/>
        <v>1</v>
      </c>
      <c r="R699">
        <f t="shared" si="65"/>
        <v>2589</v>
      </c>
    </row>
    <row r="700" spans="1:18">
      <c r="A700" t="s">
        <v>18</v>
      </c>
      <c r="B700">
        <v>5</v>
      </c>
      <c r="C700">
        <v>699</v>
      </c>
      <c r="D700">
        <f t="shared" si="60"/>
        <v>800</v>
      </c>
      <c r="E700">
        <f>ROUND(I700*P700*VLOOKUP($A700,ControlTotals!$A$3:$I$12,9,FALSE),0)</f>
        <v>1670</v>
      </c>
      <c r="F700">
        <f t="shared" si="61"/>
        <v>20</v>
      </c>
      <c r="G700">
        <f t="shared" si="62"/>
        <v>463</v>
      </c>
      <c r="H700">
        <v>805</v>
      </c>
      <c r="I700">
        <v>1817</v>
      </c>
      <c r="J700">
        <v>20</v>
      </c>
      <c r="K700">
        <v>479</v>
      </c>
      <c r="L700">
        <v>805</v>
      </c>
      <c r="M700" s="17">
        <v>799.87393578199237</v>
      </c>
      <c r="N700">
        <v>479</v>
      </c>
      <c r="O700" s="17">
        <v>463.17213596643393</v>
      </c>
      <c r="P700">
        <f t="shared" si="63"/>
        <v>0.99363221836272342</v>
      </c>
      <c r="Q700">
        <f t="shared" si="64"/>
        <v>0.9669564425186512</v>
      </c>
      <c r="R700">
        <f t="shared" si="65"/>
        <v>1805</v>
      </c>
    </row>
    <row r="701" spans="1:18">
      <c r="A701" t="s">
        <v>18</v>
      </c>
      <c r="B701">
        <v>5</v>
      </c>
      <c r="C701">
        <v>700</v>
      </c>
      <c r="D701">
        <f t="shared" si="60"/>
        <v>840</v>
      </c>
      <c r="E701">
        <f>ROUND(I701*P701*VLOOKUP($A701,ControlTotals!$A$3:$I$12,9,FALSE),0)</f>
        <v>1790</v>
      </c>
      <c r="F701">
        <f t="shared" si="61"/>
        <v>0</v>
      </c>
      <c r="G701">
        <f t="shared" si="62"/>
        <v>62</v>
      </c>
      <c r="H701">
        <v>854</v>
      </c>
      <c r="I701">
        <v>1967</v>
      </c>
      <c r="J701">
        <v>0</v>
      </c>
      <c r="K701">
        <v>62</v>
      </c>
      <c r="L701">
        <v>854</v>
      </c>
      <c r="M701" s="17">
        <v>840.08639712255081</v>
      </c>
      <c r="N701">
        <v>66</v>
      </c>
      <c r="O701" s="17">
        <v>66</v>
      </c>
      <c r="P701">
        <f t="shared" si="63"/>
        <v>0.98370772496785808</v>
      </c>
      <c r="Q701">
        <f t="shared" si="64"/>
        <v>1</v>
      </c>
      <c r="R701">
        <f t="shared" si="65"/>
        <v>1935</v>
      </c>
    </row>
    <row r="702" spans="1:18">
      <c r="A702" t="s">
        <v>18</v>
      </c>
      <c r="B702">
        <v>5</v>
      </c>
      <c r="C702">
        <v>701</v>
      </c>
      <c r="D702">
        <f t="shared" si="60"/>
        <v>738</v>
      </c>
      <c r="E702">
        <f>ROUND(I702*P702*VLOOKUP($A702,ControlTotals!$A$3:$I$12,9,FALSE),0)</f>
        <v>1731</v>
      </c>
      <c r="F702">
        <f t="shared" si="61"/>
        <v>41</v>
      </c>
      <c r="G702">
        <f t="shared" si="62"/>
        <v>1314</v>
      </c>
      <c r="H702">
        <v>775</v>
      </c>
      <c r="I702">
        <v>1964</v>
      </c>
      <c r="J702">
        <v>43</v>
      </c>
      <c r="K702">
        <v>1314</v>
      </c>
      <c r="L702">
        <v>775</v>
      </c>
      <c r="M702" s="17">
        <v>738.38525558566005</v>
      </c>
      <c r="N702">
        <v>1427</v>
      </c>
      <c r="O702" s="17">
        <v>1427</v>
      </c>
      <c r="P702">
        <f t="shared" si="63"/>
        <v>0.95275516849762587</v>
      </c>
      <c r="Q702">
        <f t="shared" si="64"/>
        <v>1</v>
      </c>
      <c r="R702">
        <f t="shared" si="65"/>
        <v>1871</v>
      </c>
    </row>
    <row r="703" spans="1:18">
      <c r="A703" t="s">
        <v>18</v>
      </c>
      <c r="B703">
        <v>5</v>
      </c>
      <c r="C703">
        <v>702</v>
      </c>
      <c r="D703">
        <f t="shared" si="60"/>
        <v>451</v>
      </c>
      <c r="E703">
        <f>ROUND(I703*P703*VLOOKUP($A703,ControlTotals!$A$3:$I$12,9,FALSE),0)</f>
        <v>1112</v>
      </c>
      <c r="F703">
        <f t="shared" si="61"/>
        <v>0</v>
      </c>
      <c r="G703">
        <f t="shared" si="62"/>
        <v>472</v>
      </c>
      <c r="H703">
        <v>491</v>
      </c>
      <c r="I703">
        <v>1307</v>
      </c>
      <c r="J703">
        <v>0</v>
      </c>
      <c r="K703">
        <v>472</v>
      </c>
      <c r="L703">
        <v>491</v>
      </c>
      <c r="M703" s="17">
        <v>451.45607603251284</v>
      </c>
      <c r="N703">
        <v>436</v>
      </c>
      <c r="O703" s="17">
        <v>436</v>
      </c>
      <c r="P703">
        <f t="shared" si="63"/>
        <v>0.91946247664462899</v>
      </c>
      <c r="Q703">
        <f t="shared" si="64"/>
        <v>1</v>
      </c>
      <c r="R703">
        <f t="shared" si="65"/>
        <v>1202</v>
      </c>
    </row>
    <row r="704" spans="1:18">
      <c r="A704" t="s">
        <v>18</v>
      </c>
      <c r="B704">
        <v>5</v>
      </c>
      <c r="C704">
        <v>703</v>
      </c>
      <c r="D704">
        <f t="shared" si="60"/>
        <v>863</v>
      </c>
      <c r="E704">
        <f>ROUND(I704*P704*VLOOKUP($A704,ControlTotals!$A$3:$I$12,9,FALSE),0)</f>
        <v>2126</v>
      </c>
      <c r="F704">
        <f t="shared" si="61"/>
        <v>14</v>
      </c>
      <c r="G704">
        <f t="shared" si="62"/>
        <v>2253</v>
      </c>
      <c r="H704">
        <v>863</v>
      </c>
      <c r="I704">
        <v>2298</v>
      </c>
      <c r="J704">
        <v>14</v>
      </c>
      <c r="K704">
        <v>2253</v>
      </c>
      <c r="L704">
        <v>863</v>
      </c>
      <c r="M704" s="17">
        <v>863</v>
      </c>
      <c r="N704">
        <v>2082</v>
      </c>
      <c r="O704" s="17">
        <v>2082</v>
      </c>
      <c r="P704">
        <f t="shared" si="63"/>
        <v>1</v>
      </c>
      <c r="Q704">
        <f t="shared" si="64"/>
        <v>1</v>
      </c>
      <c r="R704">
        <f t="shared" si="65"/>
        <v>2298</v>
      </c>
    </row>
    <row r="705" spans="1:18">
      <c r="A705" t="s">
        <v>18</v>
      </c>
      <c r="B705">
        <v>5</v>
      </c>
      <c r="C705">
        <v>704</v>
      </c>
      <c r="D705">
        <f t="shared" si="60"/>
        <v>756</v>
      </c>
      <c r="E705">
        <f>ROUND(I705*P705*VLOOKUP($A705,ControlTotals!$A$3:$I$12,9,FALSE),0)</f>
        <v>2011</v>
      </c>
      <c r="F705">
        <f t="shared" si="61"/>
        <v>50</v>
      </c>
      <c r="G705">
        <f t="shared" si="62"/>
        <v>650</v>
      </c>
      <c r="H705">
        <v>756</v>
      </c>
      <c r="I705">
        <v>2174</v>
      </c>
      <c r="J705">
        <v>50</v>
      </c>
      <c r="K705">
        <v>713</v>
      </c>
      <c r="L705">
        <v>756</v>
      </c>
      <c r="M705" s="17">
        <v>756</v>
      </c>
      <c r="N705">
        <v>659</v>
      </c>
      <c r="O705" s="17">
        <v>600.7996249599081</v>
      </c>
      <c r="P705">
        <f t="shared" si="63"/>
        <v>1</v>
      </c>
      <c r="Q705">
        <f t="shared" si="64"/>
        <v>0.91168380115312309</v>
      </c>
      <c r="R705">
        <f t="shared" si="65"/>
        <v>2174</v>
      </c>
    </row>
    <row r="706" spans="1:18">
      <c r="A706" t="s">
        <v>18</v>
      </c>
      <c r="B706">
        <v>5</v>
      </c>
      <c r="C706">
        <v>705</v>
      </c>
      <c r="D706">
        <f t="shared" si="60"/>
        <v>1043</v>
      </c>
      <c r="E706">
        <f>ROUND(I706*P706*VLOOKUP($A706,ControlTotals!$A$3:$I$12,9,FALSE),0)</f>
        <v>1893</v>
      </c>
      <c r="F706">
        <f t="shared" si="61"/>
        <v>0</v>
      </c>
      <c r="G706">
        <f t="shared" si="62"/>
        <v>3934</v>
      </c>
      <c r="H706">
        <v>1073</v>
      </c>
      <c r="I706">
        <v>2105</v>
      </c>
      <c r="J706">
        <v>0</v>
      </c>
      <c r="K706">
        <v>3934</v>
      </c>
      <c r="L706">
        <v>1073</v>
      </c>
      <c r="M706" s="17">
        <v>1042.9759095802413</v>
      </c>
      <c r="N706">
        <v>3934</v>
      </c>
      <c r="O706" s="17">
        <v>3934</v>
      </c>
      <c r="P706">
        <f t="shared" si="63"/>
        <v>0.9720185550608027</v>
      </c>
      <c r="Q706">
        <f t="shared" si="64"/>
        <v>1</v>
      </c>
      <c r="R706">
        <f t="shared" si="65"/>
        <v>2046</v>
      </c>
    </row>
    <row r="707" spans="1:18">
      <c r="A707" t="s">
        <v>18</v>
      </c>
      <c r="B707">
        <v>5</v>
      </c>
      <c r="C707">
        <v>706</v>
      </c>
      <c r="D707">
        <f t="shared" ref="D707:D770" si="66">ROUND(H707*P707,0)</f>
        <v>1210</v>
      </c>
      <c r="E707">
        <f>ROUND(I707*P707*VLOOKUP($A707,ControlTotals!$A$3:$I$12,9,FALSE),0)</f>
        <v>2681</v>
      </c>
      <c r="F707">
        <f t="shared" ref="F707:F770" si="67">ROUND(J707*P707,0)</f>
        <v>18</v>
      </c>
      <c r="G707">
        <f t="shared" ref="G707:G770" si="68">ROUND(K707*Q707,0)</f>
        <v>1059</v>
      </c>
      <c r="H707">
        <v>1575</v>
      </c>
      <c r="I707">
        <v>3771</v>
      </c>
      <c r="J707">
        <v>23</v>
      </c>
      <c r="K707">
        <v>1124</v>
      </c>
      <c r="L707">
        <v>1575</v>
      </c>
      <c r="M707" s="17">
        <v>1210.3171456331738</v>
      </c>
      <c r="N707">
        <v>1073</v>
      </c>
      <c r="O707" s="17">
        <v>1010.6777853678336</v>
      </c>
      <c r="P707">
        <f t="shared" ref="P707:P770" si="69">IFERROR(M707/L707,0)</f>
        <v>0.76845533056074533</v>
      </c>
      <c r="Q707">
        <f t="shared" ref="Q707:Q770" si="70">IFERROR(O707/N707,0)</f>
        <v>0.94191778692249173</v>
      </c>
      <c r="R707">
        <f t="shared" ref="R707:R770" si="71">ROUND(I707*P707,0)</f>
        <v>2898</v>
      </c>
    </row>
    <row r="708" spans="1:18">
      <c r="A708" t="s">
        <v>18</v>
      </c>
      <c r="B708">
        <v>5</v>
      </c>
      <c r="C708">
        <v>707</v>
      </c>
      <c r="D708">
        <f t="shared" si="66"/>
        <v>821</v>
      </c>
      <c r="E708">
        <f>ROUND(I708*P708*VLOOKUP($A708,ControlTotals!$A$3:$I$12,9,FALSE),0)</f>
        <v>1702</v>
      </c>
      <c r="F708">
        <f t="shared" si="67"/>
        <v>11</v>
      </c>
      <c r="G708">
        <f t="shared" si="68"/>
        <v>501</v>
      </c>
      <c r="H708">
        <v>860</v>
      </c>
      <c r="I708">
        <v>1927</v>
      </c>
      <c r="J708">
        <v>11</v>
      </c>
      <c r="K708">
        <v>526</v>
      </c>
      <c r="L708">
        <v>860</v>
      </c>
      <c r="M708" s="17">
        <v>821.18837092079968</v>
      </c>
      <c r="N708">
        <v>527</v>
      </c>
      <c r="O708" s="17">
        <v>501.60946811282111</v>
      </c>
      <c r="P708">
        <f t="shared" si="69"/>
        <v>0.95487019874511592</v>
      </c>
      <c r="Q708">
        <f t="shared" si="70"/>
        <v>0.95182062260497369</v>
      </c>
      <c r="R708">
        <f t="shared" si="71"/>
        <v>1840</v>
      </c>
    </row>
    <row r="709" spans="1:18">
      <c r="A709" t="s">
        <v>18</v>
      </c>
      <c r="B709">
        <v>5</v>
      </c>
      <c r="C709">
        <v>708</v>
      </c>
      <c r="D709">
        <f t="shared" si="66"/>
        <v>1109</v>
      </c>
      <c r="E709">
        <f>ROUND(I709*P709*VLOOKUP($A709,ControlTotals!$A$3:$I$12,9,FALSE),0)</f>
        <v>2106</v>
      </c>
      <c r="F709">
        <f t="shared" si="67"/>
        <v>0</v>
      </c>
      <c r="G709">
        <f t="shared" si="68"/>
        <v>4138</v>
      </c>
      <c r="H709">
        <v>2489</v>
      </c>
      <c r="I709">
        <v>5108</v>
      </c>
      <c r="J709">
        <v>0</v>
      </c>
      <c r="K709">
        <v>4435</v>
      </c>
      <c r="L709">
        <v>2489</v>
      </c>
      <c r="M709" s="17">
        <v>1109.3564304676702</v>
      </c>
      <c r="N709">
        <v>4438</v>
      </c>
      <c r="O709" s="17">
        <v>4140.7329286195873</v>
      </c>
      <c r="P709">
        <f t="shared" si="69"/>
        <v>0.44570366832771002</v>
      </c>
      <c r="Q709">
        <f t="shared" si="70"/>
        <v>0.93301778472726171</v>
      </c>
      <c r="R709">
        <f t="shared" si="71"/>
        <v>2277</v>
      </c>
    </row>
    <row r="710" spans="1:18">
      <c r="A710" t="s">
        <v>18</v>
      </c>
      <c r="B710">
        <v>5</v>
      </c>
      <c r="C710">
        <v>709</v>
      </c>
      <c r="D710">
        <f t="shared" si="66"/>
        <v>608</v>
      </c>
      <c r="E710">
        <f>ROUND(I710*P710*VLOOKUP($A710,ControlTotals!$A$3:$I$12,9,FALSE),0)</f>
        <v>1092</v>
      </c>
      <c r="F710">
        <f t="shared" si="67"/>
        <v>0</v>
      </c>
      <c r="G710">
        <f t="shared" si="68"/>
        <v>712</v>
      </c>
      <c r="H710">
        <v>675</v>
      </c>
      <c r="I710">
        <v>1311</v>
      </c>
      <c r="J710">
        <v>0</v>
      </c>
      <c r="K710">
        <v>759</v>
      </c>
      <c r="L710">
        <v>675</v>
      </c>
      <c r="M710" s="17">
        <v>607.62887027761451</v>
      </c>
      <c r="N710">
        <v>758</v>
      </c>
      <c r="O710" s="17">
        <v>711.17590223403374</v>
      </c>
      <c r="P710">
        <f t="shared" si="69"/>
        <v>0.9001909189297993</v>
      </c>
      <c r="Q710">
        <f t="shared" si="70"/>
        <v>0.93822678394991255</v>
      </c>
      <c r="R710">
        <f t="shared" si="71"/>
        <v>1180</v>
      </c>
    </row>
    <row r="711" spans="1:18">
      <c r="A711" t="s">
        <v>18</v>
      </c>
      <c r="B711">
        <v>5</v>
      </c>
      <c r="C711">
        <v>710</v>
      </c>
      <c r="D711">
        <f t="shared" si="66"/>
        <v>758</v>
      </c>
      <c r="E711">
        <f>ROUND(I711*P711*VLOOKUP($A711,ControlTotals!$A$3:$I$12,9,FALSE),0)</f>
        <v>1519</v>
      </c>
      <c r="F711">
        <f t="shared" si="67"/>
        <v>16</v>
      </c>
      <c r="G711">
        <f t="shared" si="68"/>
        <v>627</v>
      </c>
      <c r="H711">
        <v>758</v>
      </c>
      <c r="I711">
        <v>1642</v>
      </c>
      <c r="J711">
        <v>16</v>
      </c>
      <c r="K711">
        <v>674</v>
      </c>
      <c r="L711">
        <v>758</v>
      </c>
      <c r="M711" s="17">
        <v>758</v>
      </c>
      <c r="N711">
        <v>674</v>
      </c>
      <c r="O711" s="17">
        <v>627.34077581771669</v>
      </c>
      <c r="P711">
        <f t="shared" si="69"/>
        <v>1</v>
      </c>
      <c r="Q711">
        <f t="shared" si="70"/>
        <v>0.93077266441797724</v>
      </c>
      <c r="R711">
        <f t="shared" si="71"/>
        <v>1642</v>
      </c>
    </row>
    <row r="712" spans="1:18">
      <c r="A712" t="s">
        <v>18</v>
      </c>
      <c r="B712">
        <v>5</v>
      </c>
      <c r="C712">
        <v>711</v>
      </c>
      <c r="D712">
        <f t="shared" si="66"/>
        <v>232</v>
      </c>
      <c r="E712">
        <f>ROUND(I712*P712*VLOOKUP($A712,ControlTotals!$A$3:$I$12,9,FALSE),0)</f>
        <v>512</v>
      </c>
      <c r="F712">
        <f t="shared" si="67"/>
        <v>25</v>
      </c>
      <c r="G712">
        <f t="shared" si="68"/>
        <v>23</v>
      </c>
      <c r="H712">
        <v>232</v>
      </c>
      <c r="I712">
        <v>554</v>
      </c>
      <c r="J712">
        <v>25</v>
      </c>
      <c r="K712">
        <v>23</v>
      </c>
      <c r="L712">
        <v>232</v>
      </c>
      <c r="M712" s="17">
        <v>232</v>
      </c>
      <c r="N712">
        <v>23</v>
      </c>
      <c r="O712" s="17">
        <v>23</v>
      </c>
      <c r="P712">
        <f t="shared" si="69"/>
        <v>1</v>
      </c>
      <c r="Q712">
        <f t="shared" si="70"/>
        <v>1</v>
      </c>
      <c r="R712">
        <f t="shared" si="71"/>
        <v>554</v>
      </c>
    </row>
    <row r="713" spans="1:18">
      <c r="A713" t="s">
        <v>18</v>
      </c>
      <c r="B713">
        <v>5</v>
      </c>
      <c r="C713">
        <v>712</v>
      </c>
      <c r="D713">
        <f t="shared" si="66"/>
        <v>342</v>
      </c>
      <c r="E713">
        <f>ROUND(I713*P713*VLOOKUP($A713,ControlTotals!$A$3:$I$12,9,FALSE),0)</f>
        <v>727</v>
      </c>
      <c r="F713">
        <f t="shared" si="67"/>
        <v>0</v>
      </c>
      <c r="G713">
        <f t="shared" si="68"/>
        <v>0</v>
      </c>
      <c r="H713">
        <v>342</v>
      </c>
      <c r="I713">
        <v>786</v>
      </c>
      <c r="J713">
        <v>0</v>
      </c>
      <c r="K713">
        <v>0</v>
      </c>
      <c r="L713">
        <v>342</v>
      </c>
      <c r="M713" s="17">
        <v>342</v>
      </c>
      <c r="N713">
        <v>0</v>
      </c>
      <c r="O713" s="17">
        <v>0</v>
      </c>
      <c r="P713">
        <f t="shared" si="69"/>
        <v>1</v>
      </c>
      <c r="Q713">
        <f t="shared" si="70"/>
        <v>0</v>
      </c>
      <c r="R713">
        <f t="shared" si="71"/>
        <v>786</v>
      </c>
    </row>
    <row r="714" spans="1:18">
      <c r="A714" t="s">
        <v>18</v>
      </c>
      <c r="B714">
        <v>5</v>
      </c>
      <c r="C714">
        <v>713</v>
      </c>
      <c r="D714">
        <f t="shared" si="66"/>
        <v>516</v>
      </c>
      <c r="E714">
        <f>ROUND(I714*P714*VLOOKUP($A714,ControlTotals!$A$3:$I$12,9,FALSE),0)</f>
        <v>1497</v>
      </c>
      <c r="F714">
        <f t="shared" si="67"/>
        <v>31</v>
      </c>
      <c r="G714">
        <f t="shared" si="68"/>
        <v>0</v>
      </c>
      <c r="H714">
        <v>539</v>
      </c>
      <c r="I714">
        <v>1692</v>
      </c>
      <c r="J714">
        <v>32</v>
      </c>
      <c r="K714">
        <v>0</v>
      </c>
      <c r="L714">
        <v>539</v>
      </c>
      <c r="M714" s="17">
        <v>515.56656357482245</v>
      </c>
      <c r="N714">
        <v>0</v>
      </c>
      <c r="O714" s="17">
        <v>0</v>
      </c>
      <c r="P714">
        <f t="shared" si="69"/>
        <v>0.95652423668798225</v>
      </c>
      <c r="Q714">
        <f t="shared" si="70"/>
        <v>0</v>
      </c>
      <c r="R714">
        <f t="shared" si="71"/>
        <v>1618</v>
      </c>
    </row>
    <row r="715" spans="1:18">
      <c r="A715" t="s">
        <v>18</v>
      </c>
      <c r="B715">
        <v>5</v>
      </c>
      <c r="C715">
        <v>714</v>
      </c>
      <c r="D715">
        <f t="shared" si="66"/>
        <v>428</v>
      </c>
      <c r="E715">
        <f>ROUND(I715*P715*VLOOKUP($A715,ControlTotals!$A$3:$I$12,9,FALSE),0)</f>
        <v>1291</v>
      </c>
      <c r="F715">
        <f t="shared" si="67"/>
        <v>11</v>
      </c>
      <c r="G715">
        <f t="shared" si="68"/>
        <v>381</v>
      </c>
      <c r="H715">
        <v>431</v>
      </c>
      <c r="I715">
        <v>1405</v>
      </c>
      <c r="J715">
        <v>11</v>
      </c>
      <c r="K715">
        <v>433</v>
      </c>
      <c r="L715">
        <v>431</v>
      </c>
      <c r="M715" s="17">
        <v>428.07082044685279</v>
      </c>
      <c r="N715">
        <v>408</v>
      </c>
      <c r="O715" s="17">
        <v>359.36229281352092</v>
      </c>
      <c r="P715">
        <f t="shared" si="69"/>
        <v>0.99320375973747743</v>
      </c>
      <c r="Q715">
        <f t="shared" si="70"/>
        <v>0.88078993336647282</v>
      </c>
      <c r="R715">
        <f t="shared" si="71"/>
        <v>1395</v>
      </c>
    </row>
    <row r="716" spans="1:18">
      <c r="A716" t="s">
        <v>18</v>
      </c>
      <c r="B716">
        <v>5</v>
      </c>
      <c r="C716">
        <v>715</v>
      </c>
      <c r="D716">
        <f t="shared" si="66"/>
        <v>829</v>
      </c>
      <c r="E716">
        <f>ROUND(I716*P716*VLOOKUP($A716,ControlTotals!$A$3:$I$12,9,FALSE),0)</f>
        <v>2375</v>
      </c>
      <c r="F716">
        <f t="shared" si="67"/>
        <v>0</v>
      </c>
      <c r="G716">
        <f t="shared" si="68"/>
        <v>180</v>
      </c>
      <c r="H716">
        <v>830</v>
      </c>
      <c r="I716">
        <v>2570</v>
      </c>
      <c r="J716">
        <v>0</v>
      </c>
      <c r="K716">
        <v>180</v>
      </c>
      <c r="L716">
        <v>830</v>
      </c>
      <c r="M716" s="17">
        <v>829.26770511171321</v>
      </c>
      <c r="N716">
        <v>206</v>
      </c>
      <c r="O716" s="17">
        <v>206</v>
      </c>
      <c r="P716">
        <f t="shared" si="69"/>
        <v>0.99911771700206409</v>
      </c>
      <c r="Q716">
        <f t="shared" si="70"/>
        <v>1</v>
      </c>
      <c r="R716">
        <f t="shared" si="71"/>
        <v>2568</v>
      </c>
    </row>
    <row r="717" spans="1:18">
      <c r="A717" t="s">
        <v>18</v>
      </c>
      <c r="B717">
        <v>5</v>
      </c>
      <c r="C717">
        <v>716</v>
      </c>
      <c r="D717">
        <f t="shared" si="66"/>
        <v>663</v>
      </c>
      <c r="E717">
        <f>ROUND(I717*P717*VLOOKUP($A717,ControlTotals!$A$3:$I$12,9,FALSE),0)</f>
        <v>1398</v>
      </c>
      <c r="F717">
        <f t="shared" si="67"/>
        <v>0</v>
      </c>
      <c r="G717">
        <f t="shared" si="68"/>
        <v>499</v>
      </c>
      <c r="H717">
        <v>707</v>
      </c>
      <c r="I717">
        <v>1611</v>
      </c>
      <c r="J717">
        <v>0</v>
      </c>
      <c r="K717">
        <v>506</v>
      </c>
      <c r="L717">
        <v>707</v>
      </c>
      <c r="M717" s="17">
        <v>663.06230670279206</v>
      </c>
      <c r="N717">
        <v>506</v>
      </c>
      <c r="O717" s="17">
        <v>498.91043590163184</v>
      </c>
      <c r="P717">
        <f t="shared" si="69"/>
        <v>0.93785333338443011</v>
      </c>
      <c r="Q717">
        <f t="shared" si="70"/>
        <v>0.98598900375816567</v>
      </c>
      <c r="R717">
        <f t="shared" si="71"/>
        <v>1511</v>
      </c>
    </row>
    <row r="718" spans="1:18">
      <c r="A718" t="s">
        <v>18</v>
      </c>
      <c r="B718">
        <v>5</v>
      </c>
      <c r="C718">
        <v>717</v>
      </c>
      <c r="D718">
        <f t="shared" si="66"/>
        <v>431</v>
      </c>
      <c r="E718">
        <f>ROUND(I718*P718*VLOOKUP($A718,ControlTotals!$A$3:$I$12,9,FALSE),0)</f>
        <v>871</v>
      </c>
      <c r="F718">
        <f t="shared" si="67"/>
        <v>0</v>
      </c>
      <c r="G718">
        <f t="shared" si="68"/>
        <v>432</v>
      </c>
      <c r="H718">
        <v>446</v>
      </c>
      <c r="I718">
        <v>975</v>
      </c>
      <c r="J718">
        <v>0</v>
      </c>
      <c r="K718">
        <v>432</v>
      </c>
      <c r="L718">
        <v>446</v>
      </c>
      <c r="M718" s="17">
        <v>430.62180734597723</v>
      </c>
      <c r="N718">
        <v>432</v>
      </c>
      <c r="O718" s="17">
        <v>432</v>
      </c>
      <c r="P718">
        <f t="shared" si="69"/>
        <v>0.96551974741250501</v>
      </c>
      <c r="Q718">
        <f t="shared" si="70"/>
        <v>1</v>
      </c>
      <c r="R718">
        <f t="shared" si="71"/>
        <v>941</v>
      </c>
    </row>
    <row r="719" spans="1:18">
      <c r="A719" t="s">
        <v>18</v>
      </c>
      <c r="B719">
        <v>5</v>
      </c>
      <c r="C719">
        <v>718</v>
      </c>
      <c r="D719">
        <f t="shared" si="66"/>
        <v>951</v>
      </c>
      <c r="E719">
        <f>ROUND(I719*P719*VLOOKUP($A719,ControlTotals!$A$3:$I$12,9,FALSE),0)</f>
        <v>1869</v>
      </c>
      <c r="F719">
        <f t="shared" si="67"/>
        <v>0</v>
      </c>
      <c r="G719">
        <f t="shared" si="68"/>
        <v>398</v>
      </c>
      <c r="H719">
        <v>1089</v>
      </c>
      <c r="I719">
        <v>2313</v>
      </c>
      <c r="J719">
        <v>0</v>
      </c>
      <c r="K719">
        <v>431</v>
      </c>
      <c r="L719">
        <v>1089</v>
      </c>
      <c r="M719" s="17">
        <v>951.32856100208176</v>
      </c>
      <c r="N719">
        <v>431</v>
      </c>
      <c r="O719" s="17">
        <v>398.02528326340405</v>
      </c>
      <c r="P719">
        <f t="shared" si="69"/>
        <v>0.87357994582376652</v>
      </c>
      <c r="Q719">
        <f t="shared" si="70"/>
        <v>0.9234925365740233</v>
      </c>
      <c r="R719">
        <f t="shared" si="71"/>
        <v>2021</v>
      </c>
    </row>
    <row r="720" spans="1:18">
      <c r="A720" t="s">
        <v>18</v>
      </c>
      <c r="B720">
        <v>5</v>
      </c>
      <c r="C720">
        <v>719</v>
      </c>
      <c r="D720">
        <f t="shared" si="66"/>
        <v>549</v>
      </c>
      <c r="E720">
        <f>ROUND(I720*P720*VLOOKUP($A720,ControlTotals!$A$3:$I$12,9,FALSE),0)</f>
        <v>1064</v>
      </c>
      <c r="F720">
        <f t="shared" si="67"/>
        <v>11</v>
      </c>
      <c r="G720">
        <f t="shared" si="68"/>
        <v>726</v>
      </c>
      <c r="H720">
        <v>561</v>
      </c>
      <c r="I720">
        <v>1175</v>
      </c>
      <c r="J720">
        <v>11</v>
      </c>
      <c r="K720">
        <v>726</v>
      </c>
      <c r="L720">
        <v>561</v>
      </c>
      <c r="M720" s="17">
        <v>549.28328178741117</v>
      </c>
      <c r="N720">
        <v>726</v>
      </c>
      <c r="O720" s="17">
        <v>726</v>
      </c>
      <c r="P720">
        <f t="shared" si="69"/>
        <v>0.97911458429128551</v>
      </c>
      <c r="Q720">
        <f t="shared" si="70"/>
        <v>1</v>
      </c>
      <c r="R720">
        <f t="shared" si="71"/>
        <v>1150</v>
      </c>
    </row>
    <row r="721" spans="1:18">
      <c r="A721" t="s">
        <v>18</v>
      </c>
      <c r="B721">
        <v>5</v>
      </c>
      <c r="C721">
        <v>720</v>
      </c>
      <c r="D721">
        <f t="shared" si="66"/>
        <v>183</v>
      </c>
      <c r="E721">
        <f>ROUND(I721*P721*VLOOKUP($A721,ControlTotals!$A$3:$I$12,9,FALSE),0)</f>
        <v>398</v>
      </c>
      <c r="F721">
        <f t="shared" si="67"/>
        <v>0</v>
      </c>
      <c r="G721">
        <f t="shared" si="68"/>
        <v>145</v>
      </c>
      <c r="H721">
        <v>223</v>
      </c>
      <c r="I721">
        <v>525</v>
      </c>
      <c r="J721">
        <v>0</v>
      </c>
      <c r="K721">
        <v>152</v>
      </c>
      <c r="L721">
        <v>223</v>
      </c>
      <c r="M721" s="17">
        <v>182.72378114422605</v>
      </c>
      <c r="N721">
        <v>153</v>
      </c>
      <c r="O721" s="17">
        <v>146.24018306899782</v>
      </c>
      <c r="P721">
        <f t="shared" si="69"/>
        <v>0.81938915311312133</v>
      </c>
      <c r="Q721">
        <f t="shared" si="70"/>
        <v>0.95581818999344981</v>
      </c>
      <c r="R721">
        <f t="shared" si="71"/>
        <v>430</v>
      </c>
    </row>
    <row r="722" spans="1:18">
      <c r="A722" t="s">
        <v>18</v>
      </c>
      <c r="B722">
        <v>5</v>
      </c>
      <c r="C722">
        <v>721</v>
      </c>
      <c r="D722">
        <f t="shared" si="66"/>
        <v>398</v>
      </c>
      <c r="E722">
        <f>ROUND(I722*P722*VLOOKUP($A722,ControlTotals!$A$3:$I$12,9,FALSE),0)</f>
        <v>932</v>
      </c>
      <c r="F722">
        <f t="shared" si="67"/>
        <v>156</v>
      </c>
      <c r="G722">
        <f t="shared" si="68"/>
        <v>323</v>
      </c>
      <c r="H722">
        <v>424</v>
      </c>
      <c r="I722">
        <v>1072</v>
      </c>
      <c r="J722">
        <v>166</v>
      </c>
      <c r="K722">
        <v>323</v>
      </c>
      <c r="L722">
        <v>424</v>
      </c>
      <c r="M722" s="17">
        <v>398.36967890996203</v>
      </c>
      <c r="N722">
        <v>350</v>
      </c>
      <c r="O722" s="17">
        <v>350</v>
      </c>
      <c r="P722">
        <f t="shared" si="69"/>
        <v>0.93955112950462749</v>
      </c>
      <c r="Q722">
        <f t="shared" si="70"/>
        <v>1</v>
      </c>
      <c r="R722">
        <f t="shared" si="71"/>
        <v>1007</v>
      </c>
    </row>
    <row r="723" spans="1:18">
      <c r="A723" t="s">
        <v>18</v>
      </c>
      <c r="B723">
        <v>5</v>
      </c>
      <c r="C723">
        <v>722</v>
      </c>
      <c r="D723">
        <f t="shared" si="66"/>
        <v>548</v>
      </c>
      <c r="E723">
        <f>ROUND(I723*P723*VLOOKUP($A723,ControlTotals!$A$3:$I$12,9,FALSE),0)</f>
        <v>1332</v>
      </c>
      <c r="F723">
        <f t="shared" si="67"/>
        <v>23</v>
      </c>
      <c r="G723">
        <f t="shared" si="68"/>
        <v>570</v>
      </c>
      <c r="H723">
        <v>755</v>
      </c>
      <c r="I723">
        <v>1985</v>
      </c>
      <c r="J723">
        <v>32</v>
      </c>
      <c r="K723">
        <v>604</v>
      </c>
      <c r="L723">
        <v>755</v>
      </c>
      <c r="M723" s="17">
        <v>547.76054661483579</v>
      </c>
      <c r="N723">
        <v>602</v>
      </c>
      <c r="O723" s="17">
        <v>568.53066251235509</v>
      </c>
      <c r="P723">
        <f t="shared" si="69"/>
        <v>0.72551065776799439</v>
      </c>
      <c r="Q723">
        <f t="shared" si="70"/>
        <v>0.94440309387434396</v>
      </c>
      <c r="R723">
        <f t="shared" si="71"/>
        <v>1440</v>
      </c>
    </row>
    <row r="724" spans="1:18">
      <c r="A724" t="s">
        <v>18</v>
      </c>
      <c r="B724">
        <v>5</v>
      </c>
      <c r="C724">
        <v>723</v>
      </c>
      <c r="D724">
        <f t="shared" si="66"/>
        <v>522</v>
      </c>
      <c r="E724">
        <f>ROUND(I724*P724*VLOOKUP($A724,ControlTotals!$A$3:$I$12,9,FALSE),0)</f>
        <v>1332</v>
      </c>
      <c r="F724">
        <f t="shared" si="67"/>
        <v>0</v>
      </c>
      <c r="G724">
        <f t="shared" si="68"/>
        <v>191</v>
      </c>
      <c r="H724">
        <v>628</v>
      </c>
      <c r="I724">
        <v>1733</v>
      </c>
      <c r="J724">
        <v>0</v>
      </c>
      <c r="K724">
        <v>194</v>
      </c>
      <c r="L724">
        <v>628</v>
      </c>
      <c r="M724" s="17">
        <v>521.81724119841408</v>
      </c>
      <c r="N724">
        <v>193</v>
      </c>
      <c r="O724" s="17">
        <v>189.7025283263404</v>
      </c>
      <c r="P724">
        <f t="shared" si="69"/>
        <v>0.83091917388282499</v>
      </c>
      <c r="Q724">
        <f t="shared" si="70"/>
        <v>0.98291465454062388</v>
      </c>
      <c r="R724">
        <f t="shared" si="71"/>
        <v>1440</v>
      </c>
    </row>
    <row r="725" spans="1:18">
      <c r="A725" t="s">
        <v>18</v>
      </c>
      <c r="B725">
        <v>5</v>
      </c>
      <c r="C725">
        <v>724</v>
      </c>
      <c r="D725">
        <f t="shared" si="66"/>
        <v>0</v>
      </c>
      <c r="E725">
        <f>ROUND(I725*P725*VLOOKUP($A725,ControlTotals!$A$3:$I$12,9,FALSE),0)</f>
        <v>0</v>
      </c>
      <c r="F725">
        <f t="shared" si="67"/>
        <v>0</v>
      </c>
      <c r="G725">
        <f t="shared" si="68"/>
        <v>7688</v>
      </c>
      <c r="H725">
        <v>0</v>
      </c>
      <c r="I725">
        <v>0</v>
      </c>
      <c r="J725">
        <v>0</v>
      </c>
      <c r="K725">
        <v>8232</v>
      </c>
      <c r="L725">
        <v>0</v>
      </c>
      <c r="M725" s="17">
        <v>0</v>
      </c>
      <c r="N725">
        <v>8232</v>
      </c>
      <c r="O725" s="17">
        <v>7688.0820474298489</v>
      </c>
      <c r="P725">
        <f t="shared" si="69"/>
        <v>0</v>
      </c>
      <c r="Q725">
        <f t="shared" si="70"/>
        <v>0.93392639060129357</v>
      </c>
      <c r="R725">
        <f t="shared" si="71"/>
        <v>0</v>
      </c>
    </row>
    <row r="726" spans="1:18">
      <c r="A726" t="s">
        <v>18</v>
      </c>
      <c r="B726">
        <v>5</v>
      </c>
      <c r="C726">
        <v>725</v>
      </c>
      <c r="D726">
        <f t="shared" si="66"/>
        <v>0</v>
      </c>
      <c r="E726">
        <f>ROUND(I726*P726*VLOOKUP($A726,ControlTotals!$A$3:$I$12,9,FALSE),0)</f>
        <v>0</v>
      </c>
      <c r="F726">
        <f t="shared" si="67"/>
        <v>0</v>
      </c>
      <c r="G726">
        <f t="shared" si="68"/>
        <v>29</v>
      </c>
      <c r="H726">
        <v>0</v>
      </c>
      <c r="I726">
        <v>0</v>
      </c>
      <c r="J726">
        <v>184</v>
      </c>
      <c r="K726">
        <v>29</v>
      </c>
      <c r="L726">
        <v>0</v>
      </c>
      <c r="M726" s="17">
        <v>0</v>
      </c>
      <c r="N726">
        <v>30</v>
      </c>
      <c r="O726" s="17">
        <v>30</v>
      </c>
      <c r="P726">
        <f t="shared" si="69"/>
        <v>0</v>
      </c>
      <c r="Q726">
        <f t="shared" si="70"/>
        <v>1</v>
      </c>
      <c r="R726">
        <f t="shared" si="71"/>
        <v>0</v>
      </c>
    </row>
    <row r="727" spans="1:18">
      <c r="A727" t="s">
        <v>18</v>
      </c>
      <c r="B727">
        <v>5</v>
      </c>
      <c r="C727">
        <v>726</v>
      </c>
      <c r="D727">
        <f t="shared" si="66"/>
        <v>415</v>
      </c>
      <c r="E727">
        <f>ROUND(I727*P727*VLOOKUP($A727,ControlTotals!$A$3:$I$12,9,FALSE),0)</f>
        <v>1039</v>
      </c>
      <c r="F727">
        <f t="shared" si="67"/>
        <v>0</v>
      </c>
      <c r="G727">
        <f t="shared" si="68"/>
        <v>3</v>
      </c>
      <c r="H727">
        <v>452</v>
      </c>
      <c r="I727">
        <v>1222</v>
      </c>
      <c r="J727">
        <v>0</v>
      </c>
      <c r="K727">
        <v>3</v>
      </c>
      <c r="L727">
        <v>452</v>
      </c>
      <c r="M727" s="17">
        <v>415.38525558566005</v>
      </c>
      <c r="N727">
        <v>3</v>
      </c>
      <c r="O727" s="17">
        <v>3</v>
      </c>
      <c r="P727">
        <f t="shared" si="69"/>
        <v>0.91899392828685855</v>
      </c>
      <c r="Q727">
        <f t="shared" si="70"/>
        <v>1</v>
      </c>
      <c r="R727">
        <f t="shared" si="71"/>
        <v>1123</v>
      </c>
    </row>
    <row r="728" spans="1:18">
      <c r="A728" t="s">
        <v>18</v>
      </c>
      <c r="B728">
        <v>5</v>
      </c>
      <c r="C728">
        <v>727</v>
      </c>
      <c r="D728">
        <f t="shared" si="66"/>
        <v>940</v>
      </c>
      <c r="E728">
        <f>ROUND(I728*P728*VLOOKUP($A728,ControlTotals!$A$3:$I$12,9,FALSE),0)</f>
        <v>2589</v>
      </c>
      <c r="F728">
        <f t="shared" si="67"/>
        <v>0</v>
      </c>
      <c r="G728">
        <f t="shared" si="68"/>
        <v>5589</v>
      </c>
      <c r="H728">
        <v>1953</v>
      </c>
      <c r="I728">
        <v>5814</v>
      </c>
      <c r="J728">
        <v>0</v>
      </c>
      <c r="K728">
        <v>5734</v>
      </c>
      <c r="L728">
        <v>1953</v>
      </c>
      <c r="M728" s="17">
        <v>940.23616949935661</v>
      </c>
      <c r="N728">
        <v>5740</v>
      </c>
      <c r="O728" s="17">
        <v>5594.9112463589772</v>
      </c>
      <c r="P728">
        <f t="shared" si="69"/>
        <v>0.48143173041441711</v>
      </c>
      <c r="Q728">
        <f t="shared" si="70"/>
        <v>0.97472321365138981</v>
      </c>
      <c r="R728">
        <f t="shared" si="71"/>
        <v>2799</v>
      </c>
    </row>
    <row r="729" spans="1:18">
      <c r="A729" t="s">
        <v>18</v>
      </c>
      <c r="B729">
        <v>5</v>
      </c>
      <c r="C729">
        <v>728</v>
      </c>
      <c r="D729">
        <f t="shared" si="66"/>
        <v>1175</v>
      </c>
      <c r="E729">
        <f>ROUND(I729*P729*VLOOKUP($A729,ControlTotals!$A$3:$I$12,9,FALSE),0)</f>
        <v>3067</v>
      </c>
      <c r="F729">
        <f t="shared" si="67"/>
        <v>106</v>
      </c>
      <c r="G729">
        <f t="shared" si="68"/>
        <v>167</v>
      </c>
      <c r="H729">
        <v>1212</v>
      </c>
      <c r="I729">
        <v>3421</v>
      </c>
      <c r="J729">
        <v>109</v>
      </c>
      <c r="K729">
        <v>173</v>
      </c>
      <c r="L729">
        <v>1212</v>
      </c>
      <c r="M729" s="17">
        <v>1174.6529606973731</v>
      </c>
      <c r="N729">
        <v>173</v>
      </c>
      <c r="O729" s="17">
        <v>166.73480382004675</v>
      </c>
      <c r="P729">
        <f t="shared" si="69"/>
        <v>0.96918561113644652</v>
      </c>
      <c r="Q729">
        <f t="shared" si="70"/>
        <v>0.96378499317946098</v>
      </c>
      <c r="R729">
        <f t="shared" si="71"/>
        <v>3316</v>
      </c>
    </row>
    <row r="730" spans="1:18">
      <c r="A730" t="s">
        <v>18</v>
      </c>
      <c r="B730">
        <v>5</v>
      </c>
      <c r="C730">
        <v>729</v>
      </c>
      <c r="D730">
        <f t="shared" si="66"/>
        <v>996</v>
      </c>
      <c r="E730">
        <f>ROUND(I730*P730*VLOOKUP($A730,ControlTotals!$A$3:$I$12,9,FALSE),0)</f>
        <v>2547</v>
      </c>
      <c r="F730">
        <f t="shared" si="67"/>
        <v>70</v>
      </c>
      <c r="G730">
        <f t="shared" si="68"/>
        <v>289</v>
      </c>
      <c r="H730">
        <v>1128</v>
      </c>
      <c r="I730">
        <v>3118</v>
      </c>
      <c r="J730">
        <v>79</v>
      </c>
      <c r="K730">
        <v>289</v>
      </c>
      <c r="L730">
        <v>1128</v>
      </c>
      <c r="M730" s="17">
        <v>996.18692010837617</v>
      </c>
      <c r="N730">
        <v>289</v>
      </c>
      <c r="O730" s="17">
        <v>289</v>
      </c>
      <c r="P730">
        <f t="shared" si="69"/>
        <v>0.88314443272019161</v>
      </c>
      <c r="Q730">
        <f t="shared" si="70"/>
        <v>1</v>
      </c>
      <c r="R730">
        <f t="shared" si="71"/>
        <v>2754</v>
      </c>
    </row>
    <row r="731" spans="1:18">
      <c r="A731" t="s">
        <v>18</v>
      </c>
      <c r="B731">
        <v>5</v>
      </c>
      <c r="C731">
        <v>730</v>
      </c>
      <c r="D731">
        <f t="shared" si="66"/>
        <v>1395</v>
      </c>
      <c r="E731">
        <f>ROUND(I731*P731*VLOOKUP($A731,ControlTotals!$A$3:$I$12,9,FALSE),0)</f>
        <v>3837</v>
      </c>
      <c r="F731">
        <f t="shared" si="67"/>
        <v>0</v>
      </c>
      <c r="G731">
        <f t="shared" si="68"/>
        <v>27</v>
      </c>
      <c r="H731">
        <v>2791</v>
      </c>
      <c r="I731">
        <v>8298</v>
      </c>
      <c r="J731">
        <v>0</v>
      </c>
      <c r="K731">
        <v>27</v>
      </c>
      <c r="L731">
        <v>2791</v>
      </c>
      <c r="M731" s="17">
        <v>1395.2459429253606</v>
      </c>
      <c r="N731">
        <v>27</v>
      </c>
      <c r="O731" s="17">
        <v>27</v>
      </c>
      <c r="P731">
        <f t="shared" si="69"/>
        <v>0.49990897274287377</v>
      </c>
      <c r="Q731">
        <f t="shared" si="70"/>
        <v>1</v>
      </c>
      <c r="R731">
        <f t="shared" si="71"/>
        <v>4148</v>
      </c>
    </row>
    <row r="732" spans="1:18">
      <c r="A732" t="s">
        <v>18</v>
      </c>
      <c r="B732">
        <v>5</v>
      </c>
      <c r="C732">
        <v>731</v>
      </c>
      <c r="D732">
        <f t="shared" si="66"/>
        <v>431</v>
      </c>
      <c r="E732">
        <f>ROUND(I732*P732*VLOOKUP($A732,ControlTotals!$A$3:$I$12,9,FALSE),0)</f>
        <v>956</v>
      </c>
      <c r="F732">
        <f t="shared" si="67"/>
        <v>43</v>
      </c>
      <c r="G732">
        <f t="shared" si="68"/>
        <v>314</v>
      </c>
      <c r="H732">
        <v>452</v>
      </c>
      <c r="I732">
        <v>1083</v>
      </c>
      <c r="J732">
        <v>45</v>
      </c>
      <c r="K732">
        <v>314</v>
      </c>
      <c r="L732">
        <v>452</v>
      </c>
      <c r="M732" s="17">
        <v>431.4957431279696</v>
      </c>
      <c r="N732">
        <v>314</v>
      </c>
      <c r="O732" s="17">
        <v>314</v>
      </c>
      <c r="P732">
        <f t="shared" si="69"/>
        <v>0.95463659984064075</v>
      </c>
      <c r="Q732">
        <f t="shared" si="70"/>
        <v>1</v>
      </c>
      <c r="R732">
        <f t="shared" si="71"/>
        <v>1034</v>
      </c>
    </row>
    <row r="733" spans="1:18">
      <c r="A733" t="s">
        <v>18</v>
      </c>
      <c r="B733">
        <v>5</v>
      </c>
      <c r="C733">
        <v>732</v>
      </c>
      <c r="D733">
        <f t="shared" si="66"/>
        <v>336</v>
      </c>
      <c r="E733">
        <f>ROUND(I733*P733*VLOOKUP($A733,ControlTotals!$A$3:$I$12,9,FALSE),0)</f>
        <v>679</v>
      </c>
      <c r="F733">
        <f t="shared" si="67"/>
        <v>24</v>
      </c>
      <c r="G733">
        <f t="shared" si="68"/>
        <v>176</v>
      </c>
      <c r="H733">
        <v>351</v>
      </c>
      <c r="I733">
        <v>768</v>
      </c>
      <c r="J733">
        <v>25</v>
      </c>
      <c r="K733">
        <v>176</v>
      </c>
      <c r="L733">
        <v>351</v>
      </c>
      <c r="M733" s="17">
        <v>335.62180734597723</v>
      </c>
      <c r="N733">
        <v>179</v>
      </c>
      <c r="O733" s="17">
        <v>179</v>
      </c>
      <c r="P733">
        <f t="shared" si="69"/>
        <v>0.95618748531617448</v>
      </c>
      <c r="Q733">
        <f t="shared" si="70"/>
        <v>1</v>
      </c>
      <c r="R733">
        <f t="shared" si="71"/>
        <v>734</v>
      </c>
    </row>
    <row r="734" spans="1:18">
      <c r="A734" t="s">
        <v>18</v>
      </c>
      <c r="B734">
        <v>5</v>
      </c>
      <c r="C734">
        <v>733</v>
      </c>
      <c r="D734">
        <f t="shared" si="66"/>
        <v>603</v>
      </c>
      <c r="E734">
        <f>ROUND(I734*P734*VLOOKUP($A734,ControlTotals!$A$3:$I$12,9,FALSE),0)</f>
        <v>1232</v>
      </c>
      <c r="F734">
        <f t="shared" si="67"/>
        <v>23</v>
      </c>
      <c r="G734">
        <f t="shared" si="68"/>
        <v>232</v>
      </c>
      <c r="H734">
        <v>603</v>
      </c>
      <c r="I734">
        <v>1332</v>
      </c>
      <c r="J734">
        <v>23</v>
      </c>
      <c r="K734">
        <v>253</v>
      </c>
      <c r="L734">
        <v>603</v>
      </c>
      <c r="M734" s="17">
        <v>603</v>
      </c>
      <c r="N734">
        <v>249</v>
      </c>
      <c r="O734" s="17">
        <v>228.72054920699347</v>
      </c>
      <c r="P734">
        <f t="shared" si="69"/>
        <v>1</v>
      </c>
      <c r="Q734">
        <f t="shared" si="70"/>
        <v>0.91855642251804603</v>
      </c>
      <c r="R734">
        <f t="shared" si="71"/>
        <v>1332</v>
      </c>
    </row>
    <row r="735" spans="1:18">
      <c r="A735" t="s">
        <v>18</v>
      </c>
      <c r="B735">
        <v>5</v>
      </c>
      <c r="C735">
        <v>734</v>
      </c>
      <c r="D735">
        <f t="shared" si="66"/>
        <v>4077</v>
      </c>
      <c r="E735">
        <f>ROUND(I735*P735*VLOOKUP($A735,ControlTotals!$A$3:$I$12,9,FALSE),0)</f>
        <v>18302</v>
      </c>
      <c r="F735">
        <f t="shared" si="67"/>
        <v>0</v>
      </c>
      <c r="G735">
        <f t="shared" si="68"/>
        <v>11403</v>
      </c>
      <c r="H735">
        <v>15223</v>
      </c>
      <c r="I735">
        <v>73876</v>
      </c>
      <c r="J735">
        <v>0</v>
      </c>
      <c r="K735">
        <v>12932</v>
      </c>
      <c r="L735">
        <v>15223</v>
      </c>
      <c r="M735" s="17">
        <v>4076.7395053866276</v>
      </c>
      <c r="N735">
        <v>12960</v>
      </c>
      <c r="O735" s="17">
        <v>11427.664913250384</v>
      </c>
      <c r="P735">
        <f t="shared" si="69"/>
        <v>0.26780132072433999</v>
      </c>
      <c r="Q735">
        <f t="shared" si="70"/>
        <v>0.8817642679977149</v>
      </c>
      <c r="R735">
        <f t="shared" si="71"/>
        <v>19784</v>
      </c>
    </row>
    <row r="736" spans="1:18">
      <c r="A736" t="s">
        <v>18</v>
      </c>
      <c r="B736">
        <v>5</v>
      </c>
      <c r="C736">
        <v>735</v>
      </c>
      <c r="D736">
        <f t="shared" si="66"/>
        <v>2068</v>
      </c>
      <c r="E736">
        <f>ROUND(I736*P736*VLOOKUP($A736,ControlTotals!$A$3:$I$12,9,FALSE),0)</f>
        <v>4737</v>
      </c>
      <c r="F736">
        <f t="shared" si="67"/>
        <v>0</v>
      </c>
      <c r="G736">
        <f t="shared" si="68"/>
        <v>2387</v>
      </c>
      <c r="H736">
        <v>7725</v>
      </c>
      <c r="I736">
        <v>19128</v>
      </c>
      <c r="J736">
        <v>0</v>
      </c>
      <c r="K736">
        <v>2387</v>
      </c>
      <c r="L736">
        <v>7725</v>
      </c>
      <c r="M736" s="17">
        <v>2068.0219879844753</v>
      </c>
      <c r="N736">
        <v>2387</v>
      </c>
      <c r="O736" s="17">
        <v>2387</v>
      </c>
      <c r="P736">
        <f t="shared" si="69"/>
        <v>0.26770511171320072</v>
      </c>
      <c r="Q736">
        <f t="shared" si="70"/>
        <v>1</v>
      </c>
      <c r="R736">
        <f t="shared" si="71"/>
        <v>5121</v>
      </c>
    </row>
    <row r="737" spans="1:18">
      <c r="A737" t="s">
        <v>18</v>
      </c>
      <c r="B737">
        <v>5</v>
      </c>
      <c r="C737">
        <v>736</v>
      </c>
      <c r="D737">
        <f t="shared" si="66"/>
        <v>161</v>
      </c>
      <c r="E737">
        <f>ROUND(I737*P737*VLOOKUP($A737,ControlTotals!$A$3:$I$12,9,FALSE),0)</f>
        <v>513</v>
      </c>
      <c r="F737">
        <f t="shared" si="67"/>
        <v>0</v>
      </c>
      <c r="G737">
        <f t="shared" si="68"/>
        <v>282</v>
      </c>
      <c r="H737">
        <v>161</v>
      </c>
      <c r="I737">
        <v>555</v>
      </c>
      <c r="J737">
        <v>0</v>
      </c>
      <c r="K737">
        <v>330</v>
      </c>
      <c r="L737">
        <v>161</v>
      </c>
      <c r="M737" s="17">
        <v>161</v>
      </c>
      <c r="N737">
        <v>330</v>
      </c>
      <c r="O737" s="17">
        <v>281.85691356456988</v>
      </c>
      <c r="P737">
        <f t="shared" si="69"/>
        <v>1</v>
      </c>
      <c r="Q737">
        <f t="shared" si="70"/>
        <v>0.8541118592865754</v>
      </c>
      <c r="R737">
        <f t="shared" si="71"/>
        <v>555</v>
      </c>
    </row>
    <row r="738" spans="1:18">
      <c r="A738" t="s">
        <v>18</v>
      </c>
      <c r="B738">
        <v>5</v>
      </c>
      <c r="C738">
        <v>737</v>
      </c>
      <c r="D738">
        <f t="shared" si="66"/>
        <v>1560</v>
      </c>
      <c r="E738">
        <f>ROUND(I738*P738*VLOOKUP($A738,ControlTotals!$A$3:$I$12,9,FALSE),0)</f>
        <v>4048</v>
      </c>
      <c r="F738">
        <f t="shared" si="67"/>
        <v>13</v>
      </c>
      <c r="G738">
        <f t="shared" si="68"/>
        <v>6125</v>
      </c>
      <c r="H738">
        <v>2787</v>
      </c>
      <c r="I738">
        <v>7816</v>
      </c>
      <c r="J738">
        <v>23</v>
      </c>
      <c r="K738">
        <v>6125</v>
      </c>
      <c r="L738">
        <v>2787</v>
      </c>
      <c r="M738" s="17">
        <v>1560.4060621196111</v>
      </c>
      <c r="N738">
        <v>6186</v>
      </c>
      <c r="O738" s="17">
        <v>6186</v>
      </c>
      <c r="P738">
        <f t="shared" si="69"/>
        <v>0.55988735634001119</v>
      </c>
      <c r="Q738">
        <f t="shared" si="70"/>
        <v>1</v>
      </c>
      <c r="R738">
        <f t="shared" si="71"/>
        <v>4376</v>
      </c>
    </row>
    <row r="739" spans="1:18">
      <c r="A739" t="s">
        <v>18</v>
      </c>
      <c r="B739">
        <v>6</v>
      </c>
      <c r="C739">
        <v>738</v>
      </c>
      <c r="D739">
        <f t="shared" si="66"/>
        <v>352</v>
      </c>
      <c r="E739">
        <f>ROUND(I739*P739*VLOOKUP($A739,ControlTotals!$A$3:$I$12,9,FALSE),0)</f>
        <v>770</v>
      </c>
      <c r="F739">
        <f t="shared" si="67"/>
        <v>0</v>
      </c>
      <c r="G739">
        <f t="shared" si="68"/>
        <v>0</v>
      </c>
      <c r="H739">
        <v>352</v>
      </c>
      <c r="I739">
        <v>832</v>
      </c>
      <c r="J739">
        <v>0</v>
      </c>
      <c r="K739">
        <v>0</v>
      </c>
      <c r="L739">
        <v>352</v>
      </c>
      <c r="M739" s="17">
        <v>352</v>
      </c>
      <c r="N739">
        <v>0</v>
      </c>
      <c r="O739" s="17">
        <v>0</v>
      </c>
      <c r="P739">
        <f t="shared" si="69"/>
        <v>1</v>
      </c>
      <c r="Q739">
        <f t="shared" si="70"/>
        <v>0</v>
      </c>
      <c r="R739">
        <f t="shared" si="71"/>
        <v>832</v>
      </c>
    </row>
    <row r="740" spans="1:18">
      <c r="A740" t="s">
        <v>18</v>
      </c>
      <c r="B740">
        <v>6</v>
      </c>
      <c r="C740">
        <v>739</v>
      </c>
      <c r="D740">
        <f t="shared" si="66"/>
        <v>1257</v>
      </c>
      <c r="E740">
        <f>ROUND(I740*P740*VLOOKUP($A740,ControlTotals!$A$3:$I$12,9,FALSE),0)</f>
        <v>2764</v>
      </c>
      <c r="F740">
        <f t="shared" si="67"/>
        <v>14</v>
      </c>
      <c r="G740">
        <f t="shared" si="68"/>
        <v>5031</v>
      </c>
      <c r="H740">
        <v>1286</v>
      </c>
      <c r="I740">
        <v>3057</v>
      </c>
      <c r="J740">
        <v>14</v>
      </c>
      <c r="K740">
        <v>5700</v>
      </c>
      <c r="L740">
        <v>1286</v>
      </c>
      <c r="M740" s="17">
        <v>1256.708204468528</v>
      </c>
      <c r="N740">
        <v>5700</v>
      </c>
      <c r="O740" s="17">
        <v>5030.9429974144678</v>
      </c>
      <c r="P740">
        <f t="shared" si="69"/>
        <v>0.9772225540190731</v>
      </c>
      <c r="Q740">
        <f t="shared" si="70"/>
        <v>0.88262157849376632</v>
      </c>
      <c r="R740">
        <f t="shared" si="71"/>
        <v>2987</v>
      </c>
    </row>
    <row r="741" spans="1:18">
      <c r="A741" t="s">
        <v>18</v>
      </c>
      <c r="B741">
        <v>6</v>
      </c>
      <c r="C741">
        <v>740</v>
      </c>
      <c r="D741">
        <f t="shared" si="66"/>
        <v>1592</v>
      </c>
      <c r="E741">
        <f>ROUND(I741*P741*VLOOKUP($A741,ControlTotals!$A$3:$I$12,9,FALSE),0)</f>
        <v>3262</v>
      </c>
      <c r="F741">
        <f t="shared" si="67"/>
        <v>0</v>
      </c>
      <c r="G741">
        <f t="shared" si="68"/>
        <v>243</v>
      </c>
      <c r="H741">
        <v>1626</v>
      </c>
      <c r="I741">
        <v>3602</v>
      </c>
      <c r="J741">
        <v>0</v>
      </c>
      <c r="K741">
        <v>256</v>
      </c>
      <c r="L741">
        <v>1626</v>
      </c>
      <c r="M741" s="17">
        <v>1591.5821402505205</v>
      </c>
      <c r="N741">
        <v>228</v>
      </c>
      <c r="O741" s="17">
        <v>216.78859630955736</v>
      </c>
      <c r="P741">
        <f t="shared" si="69"/>
        <v>0.97883280458211597</v>
      </c>
      <c r="Q741">
        <f t="shared" si="70"/>
        <v>0.95082717679630424</v>
      </c>
      <c r="R741">
        <f t="shared" si="71"/>
        <v>3526</v>
      </c>
    </row>
    <row r="742" spans="1:18">
      <c r="A742" t="s">
        <v>18</v>
      </c>
      <c r="B742">
        <v>6</v>
      </c>
      <c r="C742">
        <v>741</v>
      </c>
      <c r="D742">
        <f t="shared" si="66"/>
        <v>253</v>
      </c>
      <c r="E742">
        <f>ROUND(I742*P742*VLOOKUP($A742,ControlTotals!$A$3:$I$12,9,FALSE),0)</f>
        <v>608</v>
      </c>
      <c r="F742">
        <f t="shared" si="67"/>
        <v>0</v>
      </c>
      <c r="G742">
        <f t="shared" si="68"/>
        <v>22</v>
      </c>
      <c r="H742">
        <v>265</v>
      </c>
      <c r="I742">
        <v>690</v>
      </c>
      <c r="J742">
        <v>0</v>
      </c>
      <c r="K742">
        <v>22</v>
      </c>
      <c r="L742">
        <v>265</v>
      </c>
      <c r="M742" s="17">
        <v>252.55098689912441</v>
      </c>
      <c r="N742">
        <v>23</v>
      </c>
      <c r="O742" s="17">
        <v>23</v>
      </c>
      <c r="P742">
        <f t="shared" si="69"/>
        <v>0.95302259207216755</v>
      </c>
      <c r="Q742">
        <f t="shared" si="70"/>
        <v>1</v>
      </c>
      <c r="R742">
        <f t="shared" si="71"/>
        <v>658</v>
      </c>
    </row>
    <row r="743" spans="1:18">
      <c r="A743" t="s">
        <v>18</v>
      </c>
      <c r="B743">
        <v>6</v>
      </c>
      <c r="C743">
        <v>742</v>
      </c>
      <c r="D743">
        <f t="shared" si="66"/>
        <v>834</v>
      </c>
      <c r="E743">
        <f>ROUND(I743*P743*VLOOKUP($A743,ControlTotals!$A$3:$I$12,9,FALSE),0)</f>
        <v>2325</v>
      </c>
      <c r="F743">
        <f t="shared" si="67"/>
        <v>136</v>
      </c>
      <c r="G743">
        <f t="shared" si="68"/>
        <v>175</v>
      </c>
      <c r="H743">
        <v>1071</v>
      </c>
      <c r="I743">
        <v>3228</v>
      </c>
      <c r="J743">
        <v>175</v>
      </c>
      <c r="K743">
        <v>175</v>
      </c>
      <c r="L743">
        <v>1071</v>
      </c>
      <c r="M743" s="17">
        <v>833.73645619507704</v>
      </c>
      <c r="N743">
        <v>232</v>
      </c>
      <c r="O743" s="17">
        <v>232</v>
      </c>
      <c r="P743">
        <f t="shared" si="69"/>
        <v>0.77846541194685059</v>
      </c>
      <c r="Q743">
        <f t="shared" si="70"/>
        <v>1</v>
      </c>
      <c r="R743">
        <f t="shared" si="71"/>
        <v>2513</v>
      </c>
    </row>
    <row r="744" spans="1:18">
      <c r="A744" t="s">
        <v>18</v>
      </c>
      <c r="B744">
        <v>6</v>
      </c>
      <c r="C744">
        <v>743</v>
      </c>
      <c r="D744">
        <f t="shared" si="66"/>
        <v>379</v>
      </c>
      <c r="E744">
        <f>ROUND(I744*P744*VLOOKUP($A744,ControlTotals!$A$3:$I$12,9,FALSE),0)</f>
        <v>1013</v>
      </c>
      <c r="F744">
        <f t="shared" si="67"/>
        <v>49</v>
      </c>
      <c r="G744">
        <f t="shared" si="68"/>
        <v>238</v>
      </c>
      <c r="H744">
        <v>379</v>
      </c>
      <c r="I744">
        <v>1095</v>
      </c>
      <c r="J744">
        <v>49</v>
      </c>
      <c r="K744">
        <v>238</v>
      </c>
      <c r="L744">
        <v>379</v>
      </c>
      <c r="M744" s="17">
        <v>379</v>
      </c>
      <c r="N744">
        <v>241</v>
      </c>
      <c r="O744" s="17">
        <v>241</v>
      </c>
      <c r="P744">
        <f t="shared" si="69"/>
        <v>1</v>
      </c>
      <c r="Q744">
        <f t="shared" si="70"/>
        <v>1</v>
      </c>
      <c r="R744">
        <f t="shared" si="71"/>
        <v>1095</v>
      </c>
    </row>
    <row r="745" spans="1:18">
      <c r="A745" t="s">
        <v>18</v>
      </c>
      <c r="B745">
        <v>6</v>
      </c>
      <c r="C745">
        <v>744</v>
      </c>
      <c r="D745">
        <f t="shared" si="66"/>
        <v>1613</v>
      </c>
      <c r="E745">
        <f>ROUND(I745*P745*VLOOKUP($A745,ControlTotals!$A$3:$I$12,9,FALSE),0)</f>
        <v>2406</v>
      </c>
      <c r="F745">
        <f t="shared" si="67"/>
        <v>0</v>
      </c>
      <c r="G745">
        <f t="shared" si="68"/>
        <v>6159</v>
      </c>
      <c r="H745">
        <v>2060</v>
      </c>
      <c r="I745">
        <v>3321</v>
      </c>
      <c r="J745">
        <v>0</v>
      </c>
      <c r="K745">
        <v>6320</v>
      </c>
      <c r="L745">
        <v>2060</v>
      </c>
      <c r="M745" s="17">
        <v>1613.3001181450525</v>
      </c>
      <c r="N745">
        <v>6428</v>
      </c>
      <c r="O745" s="17">
        <v>6264.4454049864835</v>
      </c>
      <c r="P745">
        <f t="shared" si="69"/>
        <v>0.78315539715779248</v>
      </c>
      <c r="Q745">
        <f t="shared" si="70"/>
        <v>0.97455591241233408</v>
      </c>
      <c r="R745">
        <f t="shared" si="71"/>
        <v>2601</v>
      </c>
    </row>
    <row r="746" spans="1:18">
      <c r="A746" t="s">
        <v>18</v>
      </c>
      <c r="B746">
        <v>6</v>
      </c>
      <c r="C746">
        <v>745</v>
      </c>
      <c r="D746">
        <f t="shared" si="66"/>
        <v>1349</v>
      </c>
      <c r="E746">
        <f>ROUND(I746*P746*VLOOKUP($A746,ControlTotals!$A$3:$I$12,9,FALSE),0)</f>
        <v>2643</v>
      </c>
      <c r="F746">
        <f t="shared" si="67"/>
        <v>0</v>
      </c>
      <c r="G746">
        <f t="shared" si="68"/>
        <v>288</v>
      </c>
      <c r="H746">
        <v>1434</v>
      </c>
      <c r="I746">
        <v>3037</v>
      </c>
      <c r="J746">
        <v>0</v>
      </c>
      <c r="K746">
        <v>328</v>
      </c>
      <c r="L746">
        <v>1434</v>
      </c>
      <c r="M746" s="17">
        <v>1349.0537929587313</v>
      </c>
      <c r="N746">
        <v>412</v>
      </c>
      <c r="O746" s="17">
        <v>361.71355697669111</v>
      </c>
      <c r="P746">
        <f t="shared" si="69"/>
        <v>0.94076275659604691</v>
      </c>
      <c r="Q746">
        <f t="shared" si="70"/>
        <v>0.87794552664245418</v>
      </c>
      <c r="R746">
        <f t="shared" si="71"/>
        <v>2857</v>
      </c>
    </row>
    <row r="747" spans="1:18">
      <c r="A747" t="s">
        <v>18</v>
      </c>
      <c r="B747">
        <v>6</v>
      </c>
      <c r="C747">
        <v>746</v>
      </c>
      <c r="D747">
        <f t="shared" si="66"/>
        <v>1429</v>
      </c>
      <c r="E747">
        <f>ROUND(I747*P747*VLOOKUP($A747,ControlTotals!$A$3:$I$12,9,FALSE),0)</f>
        <v>3110</v>
      </c>
      <c r="F747">
        <f t="shared" si="67"/>
        <v>0</v>
      </c>
      <c r="G747">
        <f t="shared" si="68"/>
        <v>872</v>
      </c>
      <c r="H747">
        <v>1479</v>
      </c>
      <c r="I747">
        <v>3479</v>
      </c>
      <c r="J747">
        <v>0</v>
      </c>
      <c r="K747">
        <v>872</v>
      </c>
      <c r="L747">
        <v>1479</v>
      </c>
      <c r="M747" s="17">
        <v>1429.2039475964978</v>
      </c>
      <c r="N747">
        <v>386</v>
      </c>
      <c r="O747" s="17">
        <v>386</v>
      </c>
      <c r="P747">
        <f t="shared" si="69"/>
        <v>0.96633126950405523</v>
      </c>
      <c r="Q747">
        <f t="shared" si="70"/>
        <v>1</v>
      </c>
      <c r="R747">
        <f t="shared" si="71"/>
        <v>3362</v>
      </c>
    </row>
    <row r="748" spans="1:18">
      <c r="A748" t="s">
        <v>18</v>
      </c>
      <c r="B748">
        <v>6</v>
      </c>
      <c r="C748">
        <v>747</v>
      </c>
      <c r="D748">
        <f t="shared" si="66"/>
        <v>3672</v>
      </c>
      <c r="E748">
        <f>ROUND(I748*P748*VLOOKUP($A748,ControlTotals!$A$3:$I$12,9,FALSE),0)</f>
        <v>7558</v>
      </c>
      <c r="F748">
        <f t="shared" si="67"/>
        <v>0</v>
      </c>
      <c r="G748">
        <f t="shared" si="68"/>
        <v>23284</v>
      </c>
      <c r="H748">
        <v>4057</v>
      </c>
      <c r="I748">
        <v>9027</v>
      </c>
      <c r="J748">
        <v>0</v>
      </c>
      <c r="K748">
        <v>23329</v>
      </c>
      <c r="L748">
        <v>4057</v>
      </c>
      <c r="M748" s="17">
        <v>3671.8128887611438</v>
      </c>
      <c r="N748">
        <v>23456</v>
      </c>
      <c r="O748" s="17">
        <v>23410.330017319815</v>
      </c>
      <c r="P748">
        <f t="shared" si="69"/>
        <v>0.90505617174294895</v>
      </c>
      <c r="Q748">
        <f t="shared" si="70"/>
        <v>0.99805295094303437</v>
      </c>
      <c r="R748">
        <f t="shared" si="71"/>
        <v>8170</v>
      </c>
    </row>
    <row r="749" spans="1:18">
      <c r="A749" t="s">
        <v>18</v>
      </c>
      <c r="B749">
        <v>6</v>
      </c>
      <c r="C749">
        <v>748</v>
      </c>
      <c r="D749">
        <f t="shared" si="66"/>
        <v>531</v>
      </c>
      <c r="E749">
        <f>ROUND(I749*P749*VLOOKUP($A749,ControlTotals!$A$3:$I$12,9,FALSE),0)</f>
        <v>1309</v>
      </c>
      <c r="F749">
        <f t="shared" si="67"/>
        <v>4</v>
      </c>
      <c r="G749">
        <f t="shared" si="68"/>
        <v>106</v>
      </c>
      <c r="H749">
        <v>531</v>
      </c>
      <c r="I749">
        <v>1415</v>
      </c>
      <c r="J749">
        <v>4</v>
      </c>
      <c r="K749">
        <v>106</v>
      </c>
      <c r="L749">
        <v>531</v>
      </c>
      <c r="M749" s="17">
        <v>531</v>
      </c>
      <c r="N749">
        <v>625</v>
      </c>
      <c r="O749" s="17">
        <v>625</v>
      </c>
      <c r="P749">
        <f t="shared" si="69"/>
        <v>1</v>
      </c>
      <c r="Q749">
        <f t="shared" si="70"/>
        <v>1</v>
      </c>
      <c r="R749">
        <f t="shared" si="71"/>
        <v>1415</v>
      </c>
    </row>
    <row r="750" spans="1:18">
      <c r="A750" t="s">
        <v>18</v>
      </c>
      <c r="B750">
        <v>6</v>
      </c>
      <c r="C750">
        <v>749</v>
      </c>
      <c r="D750">
        <f t="shared" si="66"/>
        <v>1343</v>
      </c>
      <c r="E750">
        <f>ROUND(I750*P750*VLOOKUP($A750,ControlTotals!$A$3:$I$12,9,FALSE),0)</f>
        <v>3155</v>
      </c>
      <c r="F750">
        <f t="shared" si="67"/>
        <v>70</v>
      </c>
      <c r="G750">
        <f t="shared" si="68"/>
        <v>773</v>
      </c>
      <c r="H750">
        <v>1343</v>
      </c>
      <c r="I750">
        <v>3410</v>
      </c>
      <c r="J750">
        <v>70</v>
      </c>
      <c r="K750">
        <v>820</v>
      </c>
      <c r="L750">
        <v>1343</v>
      </c>
      <c r="M750" s="17">
        <v>1343</v>
      </c>
      <c r="N750">
        <v>820</v>
      </c>
      <c r="O750" s="17">
        <v>772.84615506666773</v>
      </c>
      <c r="P750">
        <f t="shared" si="69"/>
        <v>1</v>
      </c>
      <c r="Q750">
        <f t="shared" si="70"/>
        <v>0.94249531105691187</v>
      </c>
      <c r="R750">
        <f t="shared" si="71"/>
        <v>3410</v>
      </c>
    </row>
    <row r="751" spans="1:18">
      <c r="A751" t="s">
        <v>18</v>
      </c>
      <c r="B751">
        <v>6</v>
      </c>
      <c r="C751">
        <v>750</v>
      </c>
      <c r="D751">
        <f t="shared" si="66"/>
        <v>2168</v>
      </c>
      <c r="E751">
        <f>ROUND(I751*P751*VLOOKUP($A751,ControlTotals!$A$3:$I$12,9,FALSE),0)</f>
        <v>5266</v>
      </c>
      <c r="F751">
        <f t="shared" si="67"/>
        <v>0</v>
      </c>
      <c r="G751">
        <f t="shared" si="68"/>
        <v>491</v>
      </c>
      <c r="H751">
        <v>2639</v>
      </c>
      <c r="I751">
        <v>6929</v>
      </c>
      <c r="J751">
        <v>0</v>
      </c>
      <c r="K751">
        <v>528</v>
      </c>
      <c r="L751">
        <v>2639</v>
      </c>
      <c r="M751" s="17">
        <v>2168.134386831588</v>
      </c>
      <c r="N751">
        <v>552</v>
      </c>
      <c r="O751" s="17">
        <v>513.58445500186565</v>
      </c>
      <c r="P751">
        <f t="shared" si="69"/>
        <v>0.82157422767396282</v>
      </c>
      <c r="Q751">
        <f t="shared" si="70"/>
        <v>0.93040662138019137</v>
      </c>
      <c r="R751">
        <f t="shared" si="71"/>
        <v>5693</v>
      </c>
    </row>
    <row r="752" spans="1:18">
      <c r="A752" t="s">
        <v>18</v>
      </c>
      <c r="B752">
        <v>6</v>
      </c>
      <c r="C752">
        <v>751</v>
      </c>
      <c r="D752">
        <f t="shared" si="66"/>
        <v>3047</v>
      </c>
      <c r="E752">
        <f>ROUND(I752*P752*VLOOKUP($A752,ControlTotals!$A$3:$I$12,9,FALSE),0)</f>
        <v>5831</v>
      </c>
      <c r="F752">
        <f t="shared" si="67"/>
        <v>0</v>
      </c>
      <c r="G752">
        <f t="shared" si="68"/>
        <v>2469</v>
      </c>
      <c r="H752">
        <v>3317</v>
      </c>
      <c r="I752">
        <v>6862</v>
      </c>
      <c r="J752">
        <v>0</v>
      </c>
      <c r="K752">
        <v>2771</v>
      </c>
      <c r="L752">
        <v>3317</v>
      </c>
      <c r="M752" s="17">
        <v>3046.783186222171</v>
      </c>
      <c r="N752">
        <v>2771</v>
      </c>
      <c r="O752" s="17">
        <v>2468.9515946927809</v>
      </c>
      <c r="P752">
        <f t="shared" si="69"/>
        <v>0.91853578119450441</v>
      </c>
      <c r="Q752">
        <f t="shared" si="70"/>
        <v>0.89099660580757156</v>
      </c>
      <c r="R752">
        <f t="shared" si="71"/>
        <v>6303</v>
      </c>
    </row>
    <row r="753" spans="1:18">
      <c r="A753" t="s">
        <v>18</v>
      </c>
      <c r="B753">
        <v>6</v>
      </c>
      <c r="C753">
        <v>752</v>
      </c>
      <c r="D753">
        <f t="shared" si="66"/>
        <v>405</v>
      </c>
      <c r="E753">
        <f>ROUND(I753*P753*VLOOKUP($A753,ControlTotals!$A$3:$I$12,9,FALSE),0)</f>
        <v>1060</v>
      </c>
      <c r="F753">
        <f t="shared" si="67"/>
        <v>0</v>
      </c>
      <c r="G753">
        <f t="shared" si="68"/>
        <v>321</v>
      </c>
      <c r="H753">
        <v>419</v>
      </c>
      <c r="I753">
        <v>1185</v>
      </c>
      <c r="J753">
        <v>0</v>
      </c>
      <c r="K753">
        <v>324</v>
      </c>
      <c r="L753">
        <v>419</v>
      </c>
      <c r="M753" s="17">
        <v>405.08639712255081</v>
      </c>
      <c r="N753">
        <v>324</v>
      </c>
      <c r="O753" s="17">
        <v>321.36202266107233</v>
      </c>
      <c r="P753">
        <f t="shared" si="69"/>
        <v>0.96679331055501383</v>
      </c>
      <c r="Q753">
        <f t="shared" si="70"/>
        <v>0.99185809463293928</v>
      </c>
      <c r="R753">
        <f t="shared" si="71"/>
        <v>1146</v>
      </c>
    </row>
    <row r="754" spans="1:18">
      <c r="A754" t="s">
        <v>18</v>
      </c>
      <c r="B754">
        <v>6</v>
      </c>
      <c r="C754">
        <v>753</v>
      </c>
      <c r="D754">
        <f t="shared" si="66"/>
        <v>1349</v>
      </c>
      <c r="E754">
        <f>ROUND(I754*P754*VLOOKUP($A754,ControlTotals!$A$3:$I$12,9,FALSE),0)</f>
        <v>3479</v>
      </c>
      <c r="F754">
        <f t="shared" si="67"/>
        <v>0</v>
      </c>
      <c r="G754">
        <f t="shared" si="68"/>
        <v>143</v>
      </c>
      <c r="H754">
        <v>1398</v>
      </c>
      <c r="I754">
        <v>3897</v>
      </c>
      <c r="J754">
        <v>0</v>
      </c>
      <c r="K754">
        <v>143</v>
      </c>
      <c r="L754">
        <v>1398</v>
      </c>
      <c r="M754" s="17">
        <v>1348.9362424847845</v>
      </c>
      <c r="N754">
        <v>143</v>
      </c>
      <c r="O754" s="17">
        <v>143</v>
      </c>
      <c r="P754">
        <f t="shared" si="69"/>
        <v>0.96490432223518208</v>
      </c>
      <c r="Q754">
        <f t="shared" si="70"/>
        <v>1</v>
      </c>
      <c r="R754">
        <f t="shared" si="71"/>
        <v>3760</v>
      </c>
    </row>
    <row r="755" spans="1:18">
      <c r="A755" t="s">
        <v>18</v>
      </c>
      <c r="B755">
        <v>6</v>
      </c>
      <c r="C755">
        <v>754</v>
      </c>
      <c r="D755">
        <f t="shared" si="66"/>
        <v>639</v>
      </c>
      <c r="E755">
        <f>ROUND(I755*P755*VLOOKUP($A755,ControlTotals!$A$3:$I$12,9,FALSE),0)</f>
        <v>1505</v>
      </c>
      <c r="F755">
        <f t="shared" si="67"/>
        <v>5</v>
      </c>
      <c r="G755">
        <f t="shared" si="68"/>
        <v>474</v>
      </c>
      <c r="H755">
        <v>670</v>
      </c>
      <c r="I755">
        <v>1707</v>
      </c>
      <c r="J755">
        <v>5</v>
      </c>
      <c r="K755">
        <v>501</v>
      </c>
      <c r="L755">
        <v>670</v>
      </c>
      <c r="M755" s="17">
        <v>638.51131980366767</v>
      </c>
      <c r="N755">
        <v>501</v>
      </c>
      <c r="O755" s="17">
        <v>473.79585869230834</v>
      </c>
      <c r="P755">
        <f t="shared" si="69"/>
        <v>0.95300196985622043</v>
      </c>
      <c r="Q755">
        <f t="shared" si="70"/>
        <v>0.94570031675111443</v>
      </c>
      <c r="R755">
        <f t="shared" si="71"/>
        <v>1627</v>
      </c>
    </row>
    <row r="756" spans="1:18">
      <c r="A756" t="s">
        <v>18</v>
      </c>
      <c r="B756">
        <v>6</v>
      </c>
      <c r="C756">
        <v>755</v>
      </c>
      <c r="D756">
        <f t="shared" si="66"/>
        <v>1904</v>
      </c>
      <c r="E756">
        <f>ROUND(I756*P756*VLOOKUP($A756,ControlTotals!$A$3:$I$12,9,FALSE),0)</f>
        <v>4240</v>
      </c>
      <c r="F756">
        <f t="shared" si="67"/>
        <v>8</v>
      </c>
      <c r="G756">
        <f t="shared" si="68"/>
        <v>1642</v>
      </c>
      <c r="H756">
        <v>4670</v>
      </c>
      <c r="I756">
        <v>11240</v>
      </c>
      <c r="J756">
        <v>20</v>
      </c>
      <c r="K756">
        <v>1740</v>
      </c>
      <c r="L756">
        <v>4670</v>
      </c>
      <c r="M756" s="17">
        <v>1904.122206940759</v>
      </c>
      <c r="N756">
        <v>1740</v>
      </c>
      <c r="O756" s="17">
        <v>1641.5704705412611</v>
      </c>
      <c r="P756">
        <f t="shared" si="69"/>
        <v>0.40773494795305332</v>
      </c>
      <c r="Q756">
        <f t="shared" si="70"/>
        <v>0.9434313049087707</v>
      </c>
      <c r="R756">
        <f t="shared" si="71"/>
        <v>4583</v>
      </c>
    </row>
    <row r="757" spans="1:18">
      <c r="A757" t="s">
        <v>18</v>
      </c>
      <c r="B757">
        <v>6</v>
      </c>
      <c r="C757">
        <v>756</v>
      </c>
      <c r="D757">
        <f t="shared" si="66"/>
        <v>375</v>
      </c>
      <c r="E757">
        <f>ROUND(I757*P757*VLOOKUP($A757,ControlTotals!$A$3:$I$12,9,FALSE),0)</f>
        <v>1045</v>
      </c>
      <c r="F757">
        <f t="shared" si="67"/>
        <v>76</v>
      </c>
      <c r="G757">
        <f t="shared" si="68"/>
        <v>0</v>
      </c>
      <c r="H757">
        <v>375</v>
      </c>
      <c r="I757">
        <v>1130</v>
      </c>
      <c r="J757">
        <v>76</v>
      </c>
      <c r="K757">
        <v>0</v>
      </c>
      <c r="L757">
        <v>375</v>
      </c>
      <c r="M757" s="17">
        <v>375</v>
      </c>
      <c r="N757">
        <v>0</v>
      </c>
      <c r="O757" s="17">
        <v>0</v>
      </c>
      <c r="P757">
        <f t="shared" si="69"/>
        <v>1</v>
      </c>
      <c r="Q757">
        <f t="shared" si="70"/>
        <v>0</v>
      </c>
      <c r="R757">
        <f t="shared" si="71"/>
        <v>1130</v>
      </c>
    </row>
    <row r="758" spans="1:18">
      <c r="A758" t="s">
        <v>18</v>
      </c>
      <c r="B758">
        <v>6</v>
      </c>
      <c r="C758">
        <v>757</v>
      </c>
      <c r="D758">
        <f t="shared" si="66"/>
        <v>1509</v>
      </c>
      <c r="E758">
        <f>ROUND(I758*P758*VLOOKUP($A758,ControlTotals!$A$3:$I$12,9,FALSE),0)</f>
        <v>3203</v>
      </c>
      <c r="F758">
        <f t="shared" si="67"/>
        <v>11</v>
      </c>
      <c r="G758">
        <f t="shared" si="68"/>
        <v>440</v>
      </c>
      <c r="H758">
        <v>1531</v>
      </c>
      <c r="I758">
        <v>3513</v>
      </c>
      <c r="J758">
        <v>11</v>
      </c>
      <c r="K758">
        <v>498</v>
      </c>
      <c r="L758">
        <v>1531</v>
      </c>
      <c r="M758" s="17">
        <v>1509.0311533513959</v>
      </c>
      <c r="N758">
        <v>347</v>
      </c>
      <c r="O758" s="17">
        <v>306.27622483030393</v>
      </c>
      <c r="P758">
        <f t="shared" si="69"/>
        <v>0.98565065535688823</v>
      </c>
      <c r="Q758">
        <f t="shared" si="70"/>
        <v>0.88264041737839749</v>
      </c>
      <c r="R758">
        <f t="shared" si="71"/>
        <v>3463</v>
      </c>
    </row>
    <row r="759" spans="1:18">
      <c r="A759" t="s">
        <v>18</v>
      </c>
      <c r="B759">
        <v>6</v>
      </c>
      <c r="C759">
        <v>758</v>
      </c>
      <c r="D759">
        <f t="shared" si="66"/>
        <v>1480</v>
      </c>
      <c r="E759">
        <f>ROUND(I759*P759*VLOOKUP($A759,ControlTotals!$A$3:$I$12,9,FALSE),0)</f>
        <v>3299</v>
      </c>
      <c r="F759">
        <f t="shared" si="67"/>
        <v>0</v>
      </c>
      <c r="G759">
        <f t="shared" si="68"/>
        <v>419</v>
      </c>
      <c r="H759">
        <v>1670</v>
      </c>
      <c r="I759">
        <v>4023</v>
      </c>
      <c r="J759">
        <v>0</v>
      </c>
      <c r="K759">
        <v>419</v>
      </c>
      <c r="L759">
        <v>1670</v>
      </c>
      <c r="M759" s="17">
        <v>1480.335623933719</v>
      </c>
      <c r="N759">
        <v>292</v>
      </c>
      <c r="O759" s="17">
        <v>292</v>
      </c>
      <c r="P759">
        <f t="shared" si="69"/>
        <v>0.88642851732558026</v>
      </c>
      <c r="Q759">
        <f t="shared" si="70"/>
        <v>1</v>
      </c>
      <c r="R759">
        <f t="shared" si="71"/>
        <v>3566</v>
      </c>
    </row>
    <row r="760" spans="1:18">
      <c r="A760" t="s">
        <v>18</v>
      </c>
      <c r="B760">
        <v>6</v>
      </c>
      <c r="C760">
        <v>759</v>
      </c>
      <c r="D760">
        <f t="shared" si="66"/>
        <v>1402</v>
      </c>
      <c r="E760">
        <f>ROUND(I760*P760*VLOOKUP($A760,ControlTotals!$A$3:$I$12,9,FALSE),0)</f>
        <v>3199</v>
      </c>
      <c r="F760">
        <f t="shared" si="67"/>
        <v>23</v>
      </c>
      <c r="G760">
        <f t="shared" si="68"/>
        <v>212</v>
      </c>
      <c r="H760">
        <v>1402</v>
      </c>
      <c r="I760">
        <v>3458</v>
      </c>
      <c r="J760">
        <v>23</v>
      </c>
      <c r="K760">
        <v>212</v>
      </c>
      <c r="L760">
        <v>1402</v>
      </c>
      <c r="M760" s="17">
        <v>1402</v>
      </c>
      <c r="N760">
        <v>212</v>
      </c>
      <c r="O760" s="17">
        <v>212</v>
      </c>
      <c r="P760">
        <f t="shared" si="69"/>
        <v>1</v>
      </c>
      <c r="Q760">
        <f t="shared" si="70"/>
        <v>1</v>
      </c>
      <c r="R760">
        <f t="shared" si="71"/>
        <v>3458</v>
      </c>
    </row>
    <row r="761" spans="1:18">
      <c r="A761" t="s">
        <v>18</v>
      </c>
      <c r="B761">
        <v>6</v>
      </c>
      <c r="C761">
        <v>760</v>
      </c>
      <c r="D761">
        <f t="shared" si="66"/>
        <v>2314</v>
      </c>
      <c r="E761">
        <f>ROUND(I761*P761*VLOOKUP($A761,ControlTotals!$A$3:$I$12,9,FALSE),0)</f>
        <v>5636</v>
      </c>
      <c r="F761">
        <f t="shared" si="67"/>
        <v>28</v>
      </c>
      <c r="G761">
        <f t="shared" si="68"/>
        <v>1466</v>
      </c>
      <c r="H761">
        <v>2393</v>
      </c>
      <c r="I761">
        <v>6301</v>
      </c>
      <c r="J761">
        <v>29</v>
      </c>
      <c r="K761">
        <v>1488</v>
      </c>
      <c r="L761">
        <v>2393</v>
      </c>
      <c r="M761" s="17">
        <v>2313.9121520650256</v>
      </c>
      <c r="N761">
        <v>1400</v>
      </c>
      <c r="O761" s="17">
        <v>1379.7205492069934</v>
      </c>
      <c r="P761">
        <f t="shared" si="69"/>
        <v>0.96695033517134377</v>
      </c>
      <c r="Q761">
        <f t="shared" si="70"/>
        <v>0.98551467800499526</v>
      </c>
      <c r="R761">
        <f t="shared" si="71"/>
        <v>6093</v>
      </c>
    </row>
    <row r="762" spans="1:18">
      <c r="A762" t="s">
        <v>18</v>
      </c>
      <c r="B762">
        <v>6</v>
      </c>
      <c r="C762">
        <v>761</v>
      </c>
      <c r="D762">
        <f t="shared" si="66"/>
        <v>1595</v>
      </c>
      <c r="E762">
        <f>ROUND(I762*P762*VLOOKUP($A762,ControlTotals!$A$3:$I$12,9,FALSE),0)</f>
        <v>4023</v>
      </c>
      <c r="F762">
        <f t="shared" si="67"/>
        <v>45</v>
      </c>
      <c r="G762">
        <f t="shared" si="68"/>
        <v>1346</v>
      </c>
      <c r="H762">
        <v>1651</v>
      </c>
      <c r="I762">
        <v>4503</v>
      </c>
      <c r="J762">
        <v>47</v>
      </c>
      <c r="K762">
        <v>1346</v>
      </c>
      <c r="L762">
        <v>1651</v>
      </c>
      <c r="M762" s="17">
        <v>1594.6132936019164</v>
      </c>
      <c r="N762">
        <v>1346</v>
      </c>
      <c r="O762" s="17">
        <v>1346</v>
      </c>
      <c r="P762">
        <f t="shared" si="69"/>
        <v>0.96584693737245086</v>
      </c>
      <c r="Q762">
        <f t="shared" si="70"/>
        <v>1</v>
      </c>
      <c r="R762">
        <f t="shared" si="71"/>
        <v>4349</v>
      </c>
    </row>
    <row r="763" spans="1:18">
      <c r="A763" t="s">
        <v>18</v>
      </c>
      <c r="B763">
        <v>6</v>
      </c>
      <c r="C763">
        <v>762</v>
      </c>
      <c r="D763">
        <f t="shared" si="66"/>
        <v>2588</v>
      </c>
      <c r="E763">
        <f>ROUND(I763*P763*VLOOKUP($A763,ControlTotals!$A$3:$I$12,9,FALSE),0)</f>
        <v>6279</v>
      </c>
      <c r="F763">
        <f t="shared" si="67"/>
        <v>19</v>
      </c>
      <c r="G763">
        <f t="shared" si="68"/>
        <v>1059</v>
      </c>
      <c r="H763">
        <v>3421</v>
      </c>
      <c r="I763">
        <v>8973</v>
      </c>
      <c r="J763">
        <v>25</v>
      </c>
      <c r="K763">
        <v>1059</v>
      </c>
      <c r="L763">
        <v>3421</v>
      </c>
      <c r="M763" s="17">
        <v>2587.6484171296224</v>
      </c>
      <c r="N763">
        <v>1147</v>
      </c>
      <c r="O763" s="17">
        <v>1147</v>
      </c>
      <c r="P763">
        <f t="shared" si="69"/>
        <v>0.7564011742559551</v>
      </c>
      <c r="Q763">
        <f t="shared" si="70"/>
        <v>1</v>
      </c>
      <c r="R763">
        <f t="shared" si="71"/>
        <v>6787</v>
      </c>
    </row>
    <row r="764" spans="1:18">
      <c r="A764" t="s">
        <v>18</v>
      </c>
      <c r="B764">
        <v>6</v>
      </c>
      <c r="C764">
        <v>763</v>
      </c>
      <c r="D764">
        <f t="shared" si="66"/>
        <v>4212</v>
      </c>
      <c r="E764">
        <f>ROUND(I764*P764*VLOOKUP($A764,ControlTotals!$A$3:$I$12,9,FALSE),0)</f>
        <v>8830</v>
      </c>
      <c r="F764">
        <f t="shared" si="67"/>
        <v>100</v>
      </c>
      <c r="G764">
        <f t="shared" si="68"/>
        <v>3811</v>
      </c>
      <c r="H764">
        <v>5915</v>
      </c>
      <c r="I764">
        <v>13405</v>
      </c>
      <c r="J764">
        <v>140</v>
      </c>
      <c r="K764">
        <v>3811</v>
      </c>
      <c r="L764">
        <v>5915</v>
      </c>
      <c r="M764" s="17">
        <v>4211.682089844905</v>
      </c>
      <c r="N764">
        <v>3811</v>
      </c>
      <c r="O764" s="17">
        <v>3811</v>
      </c>
      <c r="P764">
        <f t="shared" si="69"/>
        <v>0.7120341656542527</v>
      </c>
      <c r="Q764">
        <f t="shared" si="70"/>
        <v>1</v>
      </c>
      <c r="R764">
        <f t="shared" si="71"/>
        <v>9545</v>
      </c>
    </row>
    <row r="765" spans="1:18">
      <c r="A765" t="s">
        <v>18</v>
      </c>
      <c r="B765">
        <v>6</v>
      </c>
      <c r="C765">
        <v>764</v>
      </c>
      <c r="D765">
        <f t="shared" si="66"/>
        <v>2058</v>
      </c>
      <c r="E765">
        <f>ROUND(I765*P765*VLOOKUP($A765,ControlTotals!$A$3:$I$12,9,FALSE),0)</f>
        <v>4401</v>
      </c>
      <c r="F765">
        <f t="shared" si="67"/>
        <v>15</v>
      </c>
      <c r="G765">
        <f t="shared" si="68"/>
        <v>4361</v>
      </c>
      <c r="H765">
        <v>2762</v>
      </c>
      <c r="I765">
        <v>6387</v>
      </c>
      <c r="J765">
        <v>20</v>
      </c>
      <c r="K765">
        <v>4361</v>
      </c>
      <c r="L765">
        <v>2762</v>
      </c>
      <c r="M765" s="17">
        <v>2057.5323174680989</v>
      </c>
      <c r="N765">
        <v>3073</v>
      </c>
      <c r="O765" s="17">
        <v>3073</v>
      </c>
      <c r="P765">
        <f t="shared" si="69"/>
        <v>0.74494291001741453</v>
      </c>
      <c r="Q765">
        <f t="shared" si="70"/>
        <v>1</v>
      </c>
      <c r="R765">
        <f t="shared" si="71"/>
        <v>4758</v>
      </c>
    </row>
    <row r="766" spans="1:18">
      <c r="A766" t="s">
        <v>18</v>
      </c>
      <c r="B766">
        <v>6</v>
      </c>
      <c r="C766">
        <v>765</v>
      </c>
      <c r="D766">
        <f t="shared" si="66"/>
        <v>396</v>
      </c>
      <c r="E766">
        <f>ROUND(I766*P766*VLOOKUP($A766,ControlTotals!$A$3:$I$12,9,FALSE),0)</f>
        <v>848</v>
      </c>
      <c r="F766">
        <f t="shared" si="67"/>
        <v>0</v>
      </c>
      <c r="G766">
        <f t="shared" si="68"/>
        <v>171</v>
      </c>
      <c r="H766">
        <v>425</v>
      </c>
      <c r="I766">
        <v>983</v>
      </c>
      <c r="J766">
        <v>0</v>
      </c>
      <c r="K766">
        <v>179</v>
      </c>
      <c r="L766">
        <v>425</v>
      </c>
      <c r="M766" s="17">
        <v>396.44049935681483</v>
      </c>
      <c r="N766">
        <v>179</v>
      </c>
      <c r="O766" s="17">
        <v>170.59144723216804</v>
      </c>
      <c r="P766">
        <f t="shared" si="69"/>
        <v>0.93280117495721138</v>
      </c>
      <c r="Q766">
        <f t="shared" si="70"/>
        <v>0.9530248448724471</v>
      </c>
      <c r="R766">
        <f t="shared" si="71"/>
        <v>917</v>
      </c>
    </row>
    <row r="767" spans="1:18">
      <c r="A767" t="s">
        <v>18</v>
      </c>
      <c r="B767">
        <v>6</v>
      </c>
      <c r="C767">
        <v>766</v>
      </c>
      <c r="D767">
        <f t="shared" si="66"/>
        <v>324</v>
      </c>
      <c r="E767">
        <f>ROUND(I767*P767*VLOOKUP($A767,ControlTotals!$A$3:$I$12,9,FALSE),0)</f>
        <v>769</v>
      </c>
      <c r="F767">
        <f t="shared" si="67"/>
        <v>0</v>
      </c>
      <c r="G767">
        <f t="shared" si="68"/>
        <v>0</v>
      </c>
      <c r="H767">
        <v>341</v>
      </c>
      <c r="I767">
        <v>874</v>
      </c>
      <c r="J767">
        <v>0</v>
      </c>
      <c r="K767">
        <v>0</v>
      </c>
      <c r="L767">
        <v>341</v>
      </c>
      <c r="M767" s="17">
        <v>324.1572175694036</v>
      </c>
      <c r="N767">
        <v>0</v>
      </c>
      <c r="O767" s="17">
        <v>0</v>
      </c>
      <c r="P767">
        <f t="shared" si="69"/>
        <v>0.95060767615660879</v>
      </c>
      <c r="Q767">
        <f t="shared" si="70"/>
        <v>0</v>
      </c>
      <c r="R767">
        <f t="shared" si="71"/>
        <v>831</v>
      </c>
    </row>
    <row r="768" spans="1:18">
      <c r="A768" t="s">
        <v>18</v>
      </c>
      <c r="B768">
        <v>6</v>
      </c>
      <c r="C768">
        <v>767</v>
      </c>
      <c r="D768">
        <f t="shared" si="66"/>
        <v>273</v>
      </c>
      <c r="E768">
        <f>ROUND(I768*P768*VLOOKUP($A768,ControlTotals!$A$3:$I$12,9,FALSE),0)</f>
        <v>666</v>
      </c>
      <c r="F768">
        <f t="shared" si="67"/>
        <v>0</v>
      </c>
      <c r="G768">
        <f t="shared" si="68"/>
        <v>0</v>
      </c>
      <c r="H768">
        <v>278</v>
      </c>
      <c r="I768">
        <v>733</v>
      </c>
      <c r="J768">
        <v>0</v>
      </c>
      <c r="K768">
        <v>0</v>
      </c>
      <c r="L768">
        <v>278</v>
      </c>
      <c r="M768" s="17">
        <v>272.87393578199243</v>
      </c>
      <c r="N768">
        <v>0</v>
      </c>
      <c r="O768" s="17">
        <v>0</v>
      </c>
      <c r="P768">
        <f t="shared" si="69"/>
        <v>0.98156092007910944</v>
      </c>
      <c r="Q768">
        <f t="shared" si="70"/>
        <v>0</v>
      </c>
      <c r="R768">
        <f t="shared" si="71"/>
        <v>719</v>
      </c>
    </row>
    <row r="769" spans="1:18">
      <c r="A769" t="s">
        <v>18</v>
      </c>
      <c r="B769">
        <v>6</v>
      </c>
      <c r="C769">
        <v>768</v>
      </c>
      <c r="D769">
        <f t="shared" si="66"/>
        <v>1268</v>
      </c>
      <c r="E769">
        <f>ROUND(I769*P769*VLOOKUP($A769,ControlTotals!$A$3:$I$12,9,FALSE),0)</f>
        <v>2138</v>
      </c>
      <c r="F769">
        <f t="shared" si="67"/>
        <v>208</v>
      </c>
      <c r="G769">
        <f t="shared" si="68"/>
        <v>465</v>
      </c>
      <c r="H769">
        <v>1758</v>
      </c>
      <c r="I769">
        <v>3205</v>
      </c>
      <c r="J769">
        <v>288</v>
      </c>
      <c r="K769">
        <v>470</v>
      </c>
      <c r="L769">
        <v>1759</v>
      </c>
      <c r="M769" s="17">
        <v>1268.3624248478445</v>
      </c>
      <c r="N769">
        <v>470</v>
      </c>
      <c r="O769" s="17">
        <v>465.05379248951061</v>
      </c>
      <c r="P769">
        <f t="shared" si="69"/>
        <v>0.72107016762242437</v>
      </c>
      <c r="Q769">
        <f t="shared" si="70"/>
        <v>0.98947615423300128</v>
      </c>
      <c r="R769">
        <f t="shared" si="71"/>
        <v>2311</v>
      </c>
    </row>
    <row r="770" spans="1:18">
      <c r="A770" t="s">
        <v>18</v>
      </c>
      <c r="B770">
        <v>6</v>
      </c>
      <c r="C770">
        <v>769</v>
      </c>
      <c r="D770">
        <f t="shared" si="66"/>
        <v>835</v>
      </c>
      <c r="E770">
        <f>ROUND(I770*P770*VLOOKUP($A770,ControlTotals!$A$3:$I$12,9,FALSE),0)</f>
        <v>1666</v>
      </c>
      <c r="F770">
        <f t="shared" si="67"/>
        <v>24</v>
      </c>
      <c r="G770">
        <f t="shared" si="68"/>
        <v>271</v>
      </c>
      <c r="H770">
        <v>1015</v>
      </c>
      <c r="I770">
        <v>2189</v>
      </c>
      <c r="J770">
        <v>29</v>
      </c>
      <c r="K770">
        <v>277</v>
      </c>
      <c r="L770">
        <v>1015</v>
      </c>
      <c r="M770" s="17">
        <v>834.85545748144739</v>
      </c>
      <c r="N770">
        <v>277</v>
      </c>
      <c r="O770" s="17">
        <v>271.39429815477871</v>
      </c>
      <c r="P770">
        <f t="shared" si="69"/>
        <v>0.82251769209994818</v>
      </c>
      <c r="Q770">
        <f t="shared" si="70"/>
        <v>0.97976280922302783</v>
      </c>
      <c r="R770">
        <f t="shared" si="71"/>
        <v>1800</v>
      </c>
    </row>
    <row r="771" spans="1:18">
      <c r="A771" t="s">
        <v>18</v>
      </c>
      <c r="B771">
        <v>6</v>
      </c>
      <c r="C771">
        <v>770</v>
      </c>
      <c r="D771">
        <f t="shared" ref="D771:D834" si="72">ROUND(H771*P771,0)</f>
        <v>390</v>
      </c>
      <c r="E771">
        <f>ROUND(I771*P771*VLOOKUP($A771,ControlTotals!$A$3:$I$12,9,FALSE),0)</f>
        <v>884</v>
      </c>
      <c r="F771">
        <f t="shared" ref="F771:F834" si="73">ROUND(J771*P771,0)</f>
        <v>56</v>
      </c>
      <c r="G771">
        <f t="shared" ref="G771:G834" si="74">ROUND(K771*Q771,0)</f>
        <v>62</v>
      </c>
      <c r="H771">
        <v>485</v>
      </c>
      <c r="I771">
        <v>1189</v>
      </c>
      <c r="J771">
        <v>70</v>
      </c>
      <c r="K771">
        <v>63</v>
      </c>
      <c r="L771">
        <v>485</v>
      </c>
      <c r="M771" s="17">
        <v>389.80166452271612</v>
      </c>
      <c r="N771">
        <v>63</v>
      </c>
      <c r="O771" s="17">
        <v>62.010758497902124</v>
      </c>
      <c r="P771">
        <f t="shared" ref="P771:P834" si="75">IFERROR(M771/L771,0)</f>
        <v>0.80371477221178578</v>
      </c>
      <c r="Q771">
        <f t="shared" ref="Q771:Q834" si="76">IFERROR(O771/N771,0)</f>
        <v>0.98429775393495433</v>
      </c>
      <c r="R771">
        <f t="shared" ref="R771:R834" si="77">ROUND(I771*P771,0)</f>
        <v>956</v>
      </c>
    </row>
    <row r="772" spans="1:18">
      <c r="A772" t="s">
        <v>18</v>
      </c>
      <c r="B772">
        <v>6</v>
      </c>
      <c r="C772">
        <v>771</v>
      </c>
      <c r="D772">
        <f t="shared" si="72"/>
        <v>1157</v>
      </c>
      <c r="E772">
        <f>ROUND(I772*P772*VLOOKUP($A772,ControlTotals!$A$3:$I$12,9,FALSE),0)</f>
        <v>2102</v>
      </c>
      <c r="F772">
        <f t="shared" si="73"/>
        <v>8</v>
      </c>
      <c r="G772">
        <f t="shared" si="74"/>
        <v>1138</v>
      </c>
      <c r="H772">
        <v>1952</v>
      </c>
      <c r="I772">
        <v>3832</v>
      </c>
      <c r="J772">
        <v>14</v>
      </c>
      <c r="K772">
        <v>1138</v>
      </c>
      <c r="L772">
        <v>1952</v>
      </c>
      <c r="M772" s="17">
        <v>1157.4600462088229</v>
      </c>
      <c r="N772">
        <v>1058</v>
      </c>
      <c r="O772" s="17">
        <v>1058</v>
      </c>
      <c r="P772">
        <f t="shared" si="75"/>
        <v>0.59296108924632318</v>
      </c>
      <c r="Q772">
        <f t="shared" si="76"/>
        <v>1</v>
      </c>
      <c r="R772">
        <f t="shared" si="77"/>
        <v>2272</v>
      </c>
    </row>
    <row r="773" spans="1:18">
      <c r="A773" t="s">
        <v>18</v>
      </c>
      <c r="B773">
        <v>6</v>
      </c>
      <c r="C773">
        <v>772</v>
      </c>
      <c r="D773">
        <f t="shared" si="72"/>
        <v>736</v>
      </c>
      <c r="E773">
        <f>ROUND(I773*P773*VLOOKUP($A773,ControlTotals!$A$3:$I$12,9,FALSE),0)</f>
        <v>1700</v>
      </c>
      <c r="F773">
        <f t="shared" si="73"/>
        <v>35</v>
      </c>
      <c r="G773">
        <f t="shared" si="74"/>
        <v>91</v>
      </c>
      <c r="H773">
        <v>899</v>
      </c>
      <c r="I773">
        <v>2243</v>
      </c>
      <c r="J773">
        <v>43</v>
      </c>
      <c r="K773">
        <v>91</v>
      </c>
      <c r="L773">
        <v>899</v>
      </c>
      <c r="M773" s="17">
        <v>736.43053480033052</v>
      </c>
      <c r="N773">
        <v>86</v>
      </c>
      <c r="O773" s="17">
        <v>86</v>
      </c>
      <c r="P773">
        <f t="shared" si="75"/>
        <v>0.81916633459436095</v>
      </c>
      <c r="Q773">
        <f t="shared" si="76"/>
        <v>1</v>
      </c>
      <c r="R773">
        <f t="shared" si="77"/>
        <v>1837</v>
      </c>
    </row>
    <row r="774" spans="1:18">
      <c r="A774" t="s">
        <v>18</v>
      </c>
      <c r="B774">
        <v>6</v>
      </c>
      <c r="C774">
        <v>773</v>
      </c>
      <c r="D774">
        <f t="shared" si="72"/>
        <v>721</v>
      </c>
      <c r="E774">
        <f>ROUND(I774*P774*VLOOKUP($A774,ControlTotals!$A$3:$I$12,9,FALSE),0)</f>
        <v>1631</v>
      </c>
      <c r="F774">
        <f t="shared" si="73"/>
        <v>0</v>
      </c>
      <c r="G774">
        <f t="shared" si="74"/>
        <v>2</v>
      </c>
      <c r="H774">
        <v>892</v>
      </c>
      <c r="I774">
        <v>2182</v>
      </c>
      <c r="J774">
        <v>0</v>
      </c>
      <c r="K774">
        <v>2</v>
      </c>
      <c r="L774">
        <v>892</v>
      </c>
      <c r="M774" s="17">
        <v>720.64299614088895</v>
      </c>
      <c r="N774">
        <v>2</v>
      </c>
      <c r="O774" s="17">
        <v>2</v>
      </c>
      <c r="P774">
        <f t="shared" si="75"/>
        <v>0.80789573558395622</v>
      </c>
      <c r="Q774">
        <f t="shared" si="76"/>
        <v>1</v>
      </c>
      <c r="R774">
        <f t="shared" si="77"/>
        <v>1763</v>
      </c>
    </row>
    <row r="775" spans="1:18">
      <c r="A775" t="s">
        <v>18</v>
      </c>
      <c r="B775">
        <v>6</v>
      </c>
      <c r="C775">
        <v>774</v>
      </c>
      <c r="D775">
        <f t="shared" si="72"/>
        <v>658</v>
      </c>
      <c r="E775">
        <f>ROUND(I775*P775*VLOOKUP($A775,ControlTotals!$A$3:$I$12,9,FALSE),0)</f>
        <v>1091</v>
      </c>
      <c r="F775">
        <f t="shared" si="73"/>
        <v>7</v>
      </c>
      <c r="G775">
        <f t="shared" si="74"/>
        <v>611</v>
      </c>
      <c r="H775">
        <v>796</v>
      </c>
      <c r="I775">
        <v>1426</v>
      </c>
      <c r="J775">
        <v>9</v>
      </c>
      <c r="K775">
        <v>626</v>
      </c>
      <c r="L775">
        <v>796</v>
      </c>
      <c r="M775" s="17">
        <v>658.32856100208176</v>
      </c>
      <c r="N775">
        <v>626</v>
      </c>
      <c r="O775" s="17">
        <v>610.50188313379988</v>
      </c>
      <c r="P775">
        <f t="shared" si="75"/>
        <v>0.82704593090713785</v>
      </c>
      <c r="Q775">
        <f t="shared" si="76"/>
        <v>0.97524262481437685</v>
      </c>
      <c r="R775">
        <f t="shared" si="77"/>
        <v>1179</v>
      </c>
    </row>
    <row r="776" spans="1:18">
      <c r="A776" t="s">
        <v>18</v>
      </c>
      <c r="B776">
        <v>6</v>
      </c>
      <c r="C776">
        <v>775</v>
      </c>
      <c r="D776">
        <f t="shared" si="72"/>
        <v>812</v>
      </c>
      <c r="E776">
        <f>ROUND(I776*P776*VLOOKUP($A776,ControlTotals!$A$3:$I$12,9,FALSE),0)</f>
        <v>1995</v>
      </c>
      <c r="F776">
        <f t="shared" si="73"/>
        <v>0</v>
      </c>
      <c r="G776">
        <f t="shared" si="74"/>
        <v>182</v>
      </c>
      <c r="H776">
        <v>812</v>
      </c>
      <c r="I776">
        <v>2157</v>
      </c>
      <c r="J776">
        <v>0</v>
      </c>
      <c r="K776">
        <v>182</v>
      </c>
      <c r="L776">
        <v>812</v>
      </c>
      <c r="M776" s="17">
        <v>812</v>
      </c>
      <c r="N776">
        <v>182</v>
      </c>
      <c r="O776" s="17">
        <v>182</v>
      </c>
      <c r="P776">
        <f t="shared" si="75"/>
        <v>1</v>
      </c>
      <c r="Q776">
        <f t="shared" si="76"/>
        <v>1</v>
      </c>
      <c r="R776">
        <f t="shared" si="77"/>
        <v>2157</v>
      </c>
    </row>
    <row r="777" spans="1:18">
      <c r="A777" t="s">
        <v>18</v>
      </c>
      <c r="B777">
        <v>6</v>
      </c>
      <c r="C777">
        <v>776</v>
      </c>
      <c r="D777">
        <f t="shared" si="72"/>
        <v>616</v>
      </c>
      <c r="E777">
        <f>ROUND(I777*P777*VLOOKUP($A777,ControlTotals!$A$3:$I$12,9,FALSE),0)</f>
        <v>1758</v>
      </c>
      <c r="F777">
        <f t="shared" si="73"/>
        <v>15</v>
      </c>
      <c r="G777">
        <f t="shared" si="74"/>
        <v>280</v>
      </c>
      <c r="H777">
        <v>637</v>
      </c>
      <c r="I777">
        <v>1966</v>
      </c>
      <c r="J777">
        <v>16</v>
      </c>
      <c r="K777">
        <v>280</v>
      </c>
      <c r="L777">
        <v>637</v>
      </c>
      <c r="M777" s="17">
        <v>615.76344823968282</v>
      </c>
      <c r="N777">
        <v>269</v>
      </c>
      <c r="O777" s="17">
        <v>269</v>
      </c>
      <c r="P777">
        <f t="shared" si="75"/>
        <v>0.96666161419102481</v>
      </c>
      <c r="Q777">
        <f t="shared" si="76"/>
        <v>1</v>
      </c>
      <c r="R777">
        <f t="shared" si="77"/>
        <v>1900</v>
      </c>
    </row>
    <row r="778" spans="1:18">
      <c r="A778" t="s">
        <v>18</v>
      </c>
      <c r="B778">
        <v>6</v>
      </c>
      <c r="C778">
        <v>777</v>
      </c>
      <c r="D778">
        <f t="shared" si="72"/>
        <v>433</v>
      </c>
      <c r="E778">
        <f>ROUND(I778*P778*VLOOKUP($A778,ControlTotals!$A$3:$I$12,9,FALSE),0)</f>
        <v>1231</v>
      </c>
      <c r="F778">
        <f t="shared" si="73"/>
        <v>0</v>
      </c>
      <c r="G778">
        <f t="shared" si="74"/>
        <v>86</v>
      </c>
      <c r="H778">
        <v>450</v>
      </c>
      <c r="I778">
        <v>1383</v>
      </c>
      <c r="J778">
        <v>0</v>
      </c>
      <c r="K778">
        <v>86</v>
      </c>
      <c r="L778">
        <v>450</v>
      </c>
      <c r="M778" s="17">
        <v>433.1572175694036</v>
      </c>
      <c r="N778">
        <v>95</v>
      </c>
      <c r="O778" s="17">
        <v>95</v>
      </c>
      <c r="P778">
        <f t="shared" si="75"/>
        <v>0.9625715945986747</v>
      </c>
      <c r="Q778">
        <f t="shared" si="76"/>
        <v>1</v>
      </c>
      <c r="R778">
        <f t="shared" si="77"/>
        <v>1331</v>
      </c>
    </row>
    <row r="779" spans="1:18">
      <c r="A779" t="s">
        <v>18</v>
      </c>
      <c r="B779">
        <v>6</v>
      </c>
      <c r="C779">
        <v>778</v>
      </c>
      <c r="D779">
        <f t="shared" si="72"/>
        <v>313</v>
      </c>
      <c r="E779">
        <f>ROUND(I779*P779*VLOOKUP($A779,ControlTotals!$A$3:$I$12,9,FALSE),0)</f>
        <v>1020</v>
      </c>
      <c r="F779">
        <f t="shared" si="73"/>
        <v>11</v>
      </c>
      <c r="G779">
        <f t="shared" si="74"/>
        <v>4</v>
      </c>
      <c r="H779">
        <v>313</v>
      </c>
      <c r="I779">
        <v>1103</v>
      </c>
      <c r="J779">
        <v>11</v>
      </c>
      <c r="K779">
        <v>4</v>
      </c>
      <c r="L779">
        <v>313</v>
      </c>
      <c r="M779" s="17">
        <v>313</v>
      </c>
      <c r="N779">
        <v>5</v>
      </c>
      <c r="O779" s="17">
        <v>5</v>
      </c>
      <c r="P779">
        <f t="shared" si="75"/>
        <v>1</v>
      </c>
      <c r="Q779">
        <f t="shared" si="76"/>
        <v>1</v>
      </c>
      <c r="R779">
        <f t="shared" si="77"/>
        <v>1103</v>
      </c>
    </row>
    <row r="780" spans="1:18">
      <c r="A780" t="s">
        <v>18</v>
      </c>
      <c r="B780">
        <v>6</v>
      </c>
      <c r="C780">
        <v>779</v>
      </c>
      <c r="D780">
        <f t="shared" si="72"/>
        <v>419</v>
      </c>
      <c r="E780">
        <f>ROUND(I780*P780*VLOOKUP($A780,ControlTotals!$A$3:$I$12,9,FALSE),0)</f>
        <v>971</v>
      </c>
      <c r="F780">
        <f t="shared" si="73"/>
        <v>0</v>
      </c>
      <c r="G780">
        <f t="shared" si="74"/>
        <v>124</v>
      </c>
      <c r="H780">
        <v>419</v>
      </c>
      <c r="I780">
        <v>1050</v>
      </c>
      <c r="J780">
        <v>0</v>
      </c>
      <c r="K780">
        <v>124</v>
      </c>
      <c r="L780">
        <v>419</v>
      </c>
      <c r="M780" s="17">
        <v>419</v>
      </c>
      <c r="N780">
        <v>150</v>
      </c>
      <c r="O780" s="17">
        <v>150</v>
      </c>
      <c r="P780">
        <f t="shared" si="75"/>
        <v>1</v>
      </c>
      <c r="Q780">
        <f t="shared" si="76"/>
        <v>1</v>
      </c>
      <c r="R780">
        <f t="shared" si="77"/>
        <v>1050</v>
      </c>
    </row>
    <row r="781" spans="1:18">
      <c r="A781" t="s">
        <v>18</v>
      </c>
      <c r="B781">
        <v>6</v>
      </c>
      <c r="C781">
        <v>780</v>
      </c>
      <c r="D781">
        <f t="shared" si="72"/>
        <v>640</v>
      </c>
      <c r="E781">
        <f>ROUND(I781*P781*VLOOKUP($A781,ControlTotals!$A$3:$I$12,9,FALSE),0)</f>
        <v>1977</v>
      </c>
      <c r="F781">
        <f t="shared" si="73"/>
        <v>202</v>
      </c>
      <c r="G781">
        <f t="shared" si="74"/>
        <v>191</v>
      </c>
      <c r="H781">
        <v>640</v>
      </c>
      <c r="I781">
        <v>2137</v>
      </c>
      <c r="J781">
        <v>202</v>
      </c>
      <c r="K781">
        <v>191</v>
      </c>
      <c r="L781">
        <v>640</v>
      </c>
      <c r="M781" s="17">
        <v>640</v>
      </c>
      <c r="N781">
        <v>231</v>
      </c>
      <c r="O781" s="17">
        <v>231</v>
      </c>
      <c r="P781">
        <f t="shared" si="75"/>
        <v>1</v>
      </c>
      <c r="Q781">
        <f t="shared" si="76"/>
        <v>1</v>
      </c>
      <c r="R781">
        <f t="shared" si="77"/>
        <v>2137</v>
      </c>
    </row>
    <row r="782" spans="1:18">
      <c r="A782" t="s">
        <v>18</v>
      </c>
      <c r="B782">
        <v>6</v>
      </c>
      <c r="C782">
        <v>781</v>
      </c>
      <c r="D782">
        <f t="shared" si="72"/>
        <v>632</v>
      </c>
      <c r="E782">
        <f>ROUND(I782*P782*VLOOKUP($A782,ControlTotals!$A$3:$I$12,9,FALSE),0)</f>
        <v>1907</v>
      </c>
      <c r="F782">
        <f t="shared" si="73"/>
        <v>54</v>
      </c>
      <c r="G782">
        <f t="shared" si="74"/>
        <v>234</v>
      </c>
      <c r="H782">
        <v>632</v>
      </c>
      <c r="I782">
        <v>2061</v>
      </c>
      <c r="J782">
        <v>54</v>
      </c>
      <c r="K782">
        <v>234</v>
      </c>
      <c r="L782">
        <v>632</v>
      </c>
      <c r="M782" s="17">
        <v>632</v>
      </c>
      <c r="N782">
        <v>283</v>
      </c>
      <c r="O782" s="17">
        <v>283</v>
      </c>
      <c r="P782">
        <f t="shared" si="75"/>
        <v>1</v>
      </c>
      <c r="Q782">
        <f t="shared" si="76"/>
        <v>1</v>
      </c>
      <c r="R782">
        <f t="shared" si="77"/>
        <v>2061</v>
      </c>
    </row>
    <row r="783" spans="1:18">
      <c r="A783" t="s">
        <v>18</v>
      </c>
      <c r="B783">
        <v>6</v>
      </c>
      <c r="C783">
        <v>782</v>
      </c>
      <c r="D783">
        <f t="shared" si="72"/>
        <v>422</v>
      </c>
      <c r="E783">
        <f>ROUND(I783*P783*VLOOKUP($A783,ControlTotals!$A$3:$I$12,9,FALSE),0)</f>
        <v>984</v>
      </c>
      <c r="F783">
        <f t="shared" si="73"/>
        <v>563</v>
      </c>
      <c r="G783">
        <f t="shared" si="74"/>
        <v>883</v>
      </c>
      <c r="H783">
        <v>529</v>
      </c>
      <c r="I783">
        <v>1335</v>
      </c>
      <c r="J783">
        <v>707</v>
      </c>
      <c r="K783">
        <v>940</v>
      </c>
      <c r="L783">
        <v>530</v>
      </c>
      <c r="M783" s="17">
        <v>422.35265142184051</v>
      </c>
      <c r="N783">
        <v>877</v>
      </c>
      <c r="O783" s="17">
        <v>823.58095888671448</v>
      </c>
      <c r="P783">
        <f t="shared" si="75"/>
        <v>0.79689179513554809</v>
      </c>
      <c r="Q783">
        <f t="shared" si="76"/>
        <v>0.93908889268724571</v>
      </c>
      <c r="R783">
        <f t="shared" si="77"/>
        <v>1064</v>
      </c>
    </row>
    <row r="784" spans="1:18">
      <c r="A784" t="s">
        <v>18</v>
      </c>
      <c r="B784">
        <v>6</v>
      </c>
      <c r="C784">
        <v>783</v>
      </c>
      <c r="D784">
        <f t="shared" si="72"/>
        <v>403</v>
      </c>
      <c r="E784">
        <f>ROUND(I784*P784*VLOOKUP($A784,ControlTotals!$A$3:$I$12,9,FALSE),0)</f>
        <v>1093</v>
      </c>
      <c r="F784">
        <f t="shared" si="73"/>
        <v>0</v>
      </c>
      <c r="G784">
        <f t="shared" si="74"/>
        <v>183</v>
      </c>
      <c r="H784">
        <v>403</v>
      </c>
      <c r="I784">
        <v>1181</v>
      </c>
      <c r="J784">
        <v>0</v>
      </c>
      <c r="K784">
        <v>183</v>
      </c>
      <c r="L784">
        <v>403</v>
      </c>
      <c r="M784" s="17">
        <v>403</v>
      </c>
      <c r="N784">
        <v>222</v>
      </c>
      <c r="O784" s="17">
        <v>222</v>
      </c>
      <c r="P784">
        <f t="shared" si="75"/>
        <v>1</v>
      </c>
      <c r="Q784">
        <f t="shared" si="76"/>
        <v>1</v>
      </c>
      <c r="R784">
        <f t="shared" si="77"/>
        <v>1181</v>
      </c>
    </row>
    <row r="785" spans="1:18">
      <c r="A785" t="s">
        <v>18</v>
      </c>
      <c r="B785">
        <v>6</v>
      </c>
      <c r="C785">
        <v>784</v>
      </c>
      <c r="D785">
        <f t="shared" si="72"/>
        <v>628</v>
      </c>
      <c r="E785">
        <f>ROUND(I785*P785*VLOOKUP($A785,ControlTotals!$A$3:$I$12,9,FALSE),0)</f>
        <v>908</v>
      </c>
      <c r="F785">
        <f t="shared" si="73"/>
        <v>76</v>
      </c>
      <c r="G785">
        <f t="shared" si="74"/>
        <v>3519</v>
      </c>
      <c r="H785">
        <v>1205</v>
      </c>
      <c r="I785">
        <v>1883</v>
      </c>
      <c r="J785">
        <v>146</v>
      </c>
      <c r="K785">
        <v>3519</v>
      </c>
      <c r="L785">
        <v>1205</v>
      </c>
      <c r="M785" s="17">
        <v>627.95162803000221</v>
      </c>
      <c r="N785">
        <v>3321</v>
      </c>
      <c r="O785" s="17">
        <v>3321</v>
      </c>
      <c r="P785">
        <f t="shared" si="75"/>
        <v>0.52112168301244999</v>
      </c>
      <c r="Q785">
        <f t="shared" si="76"/>
        <v>1</v>
      </c>
      <c r="R785">
        <f t="shared" si="77"/>
        <v>981</v>
      </c>
    </row>
    <row r="786" spans="1:18">
      <c r="A786" t="s">
        <v>18</v>
      </c>
      <c r="B786">
        <v>6</v>
      </c>
      <c r="C786">
        <v>785</v>
      </c>
      <c r="D786">
        <f t="shared" si="72"/>
        <v>603</v>
      </c>
      <c r="E786">
        <f>ROUND(I786*P786*VLOOKUP($A786,ControlTotals!$A$3:$I$12,9,FALSE),0)</f>
        <v>1034</v>
      </c>
      <c r="F786">
        <f t="shared" si="73"/>
        <v>7</v>
      </c>
      <c r="G786">
        <f t="shared" si="74"/>
        <v>2179</v>
      </c>
      <c r="H786">
        <v>1057</v>
      </c>
      <c r="I786">
        <v>1960</v>
      </c>
      <c r="J786">
        <v>13</v>
      </c>
      <c r="K786">
        <v>2179</v>
      </c>
      <c r="L786">
        <v>1057</v>
      </c>
      <c r="M786" s="17">
        <v>602.97716926218447</v>
      </c>
      <c r="N786">
        <v>2056</v>
      </c>
      <c r="O786" s="17">
        <v>2056</v>
      </c>
      <c r="P786">
        <f t="shared" si="75"/>
        <v>0.57046089807207612</v>
      </c>
      <c r="Q786">
        <f t="shared" si="76"/>
        <v>1</v>
      </c>
      <c r="R786">
        <f t="shared" si="77"/>
        <v>1118</v>
      </c>
    </row>
    <row r="787" spans="1:18">
      <c r="A787" t="s">
        <v>18</v>
      </c>
      <c r="B787">
        <v>6</v>
      </c>
      <c r="C787">
        <v>786</v>
      </c>
      <c r="D787">
        <f t="shared" si="72"/>
        <v>486</v>
      </c>
      <c r="E787">
        <f>ROUND(I787*P787*VLOOKUP($A787,ControlTotals!$A$3:$I$12,9,FALSE),0)</f>
        <v>973</v>
      </c>
      <c r="F787">
        <f t="shared" si="73"/>
        <v>0</v>
      </c>
      <c r="G787">
        <f t="shared" si="74"/>
        <v>317</v>
      </c>
      <c r="H787">
        <v>530</v>
      </c>
      <c r="I787">
        <v>1147</v>
      </c>
      <c r="J787">
        <v>0</v>
      </c>
      <c r="K787">
        <v>347</v>
      </c>
      <c r="L787">
        <v>530</v>
      </c>
      <c r="M787" s="17">
        <v>486.06230670279206</v>
      </c>
      <c r="N787">
        <v>339</v>
      </c>
      <c r="O787" s="17">
        <v>309.98224927179552</v>
      </c>
      <c r="P787">
        <f t="shared" si="75"/>
        <v>0.9170986918920605</v>
      </c>
      <c r="Q787">
        <f t="shared" si="76"/>
        <v>0.91440191525603398</v>
      </c>
      <c r="R787">
        <f t="shared" si="77"/>
        <v>1052</v>
      </c>
    </row>
    <row r="788" spans="1:18">
      <c r="A788" t="s">
        <v>18</v>
      </c>
      <c r="B788">
        <v>6</v>
      </c>
      <c r="C788">
        <v>787</v>
      </c>
      <c r="D788">
        <f t="shared" si="72"/>
        <v>1007</v>
      </c>
      <c r="E788">
        <f>ROUND(I788*P788*VLOOKUP($A788,ControlTotals!$A$3:$I$12,9,FALSE),0)</f>
        <v>2321</v>
      </c>
      <c r="F788">
        <f t="shared" si="73"/>
        <v>0</v>
      </c>
      <c r="G788">
        <f t="shared" si="74"/>
        <v>261</v>
      </c>
      <c r="H788">
        <v>1130</v>
      </c>
      <c r="I788">
        <v>2815</v>
      </c>
      <c r="J788">
        <v>0</v>
      </c>
      <c r="K788">
        <v>261</v>
      </c>
      <c r="L788">
        <v>1130</v>
      </c>
      <c r="M788" s="17">
        <v>1006.9744587678177</v>
      </c>
      <c r="N788">
        <v>246</v>
      </c>
      <c r="O788" s="17">
        <v>246</v>
      </c>
      <c r="P788">
        <f t="shared" si="75"/>
        <v>0.89112783961753783</v>
      </c>
      <c r="Q788">
        <f t="shared" si="76"/>
        <v>1</v>
      </c>
      <c r="R788">
        <f t="shared" si="77"/>
        <v>2509</v>
      </c>
    </row>
    <row r="789" spans="1:18">
      <c r="A789" t="s">
        <v>18</v>
      </c>
      <c r="B789">
        <v>6</v>
      </c>
      <c r="C789">
        <v>788</v>
      </c>
      <c r="D789">
        <f t="shared" si="72"/>
        <v>389</v>
      </c>
      <c r="E789">
        <f>ROUND(I789*P789*VLOOKUP($A789,ControlTotals!$A$3:$I$12,9,FALSE),0)</f>
        <v>896</v>
      </c>
      <c r="F789">
        <f t="shared" si="73"/>
        <v>0</v>
      </c>
      <c r="G789">
        <f t="shared" si="74"/>
        <v>250</v>
      </c>
      <c r="H789">
        <v>418</v>
      </c>
      <c r="I789">
        <v>1041</v>
      </c>
      <c r="J789">
        <v>0</v>
      </c>
      <c r="K789">
        <v>266</v>
      </c>
      <c r="L789">
        <v>418</v>
      </c>
      <c r="M789" s="17">
        <v>388.70820446852804</v>
      </c>
      <c r="N789">
        <v>265</v>
      </c>
      <c r="O789" s="17">
        <v>249.00726238275095</v>
      </c>
      <c r="P789">
        <f t="shared" si="75"/>
        <v>0.92992393413523455</v>
      </c>
      <c r="Q789">
        <f t="shared" si="76"/>
        <v>0.93965004672736208</v>
      </c>
      <c r="R789">
        <f t="shared" si="77"/>
        <v>968</v>
      </c>
    </row>
    <row r="790" spans="1:18">
      <c r="A790" t="s">
        <v>18</v>
      </c>
      <c r="B790">
        <v>6</v>
      </c>
      <c r="C790">
        <v>789</v>
      </c>
      <c r="D790">
        <f t="shared" si="72"/>
        <v>441</v>
      </c>
      <c r="E790">
        <f>ROUND(I790*P790*VLOOKUP($A790,ControlTotals!$A$3:$I$12,9,FALSE),0)</f>
        <v>1086</v>
      </c>
      <c r="F790">
        <f t="shared" si="73"/>
        <v>0</v>
      </c>
      <c r="G790">
        <f t="shared" si="74"/>
        <v>0</v>
      </c>
      <c r="H790">
        <v>463</v>
      </c>
      <c r="I790">
        <v>1232</v>
      </c>
      <c r="J790">
        <v>0</v>
      </c>
      <c r="K790">
        <v>0</v>
      </c>
      <c r="L790">
        <v>463</v>
      </c>
      <c r="M790" s="17">
        <v>441.03115335139603</v>
      </c>
      <c r="N790">
        <v>0</v>
      </c>
      <c r="O790" s="17">
        <v>0</v>
      </c>
      <c r="P790">
        <f t="shared" si="75"/>
        <v>0.95255108715204329</v>
      </c>
      <c r="Q790">
        <f t="shared" si="76"/>
        <v>0</v>
      </c>
      <c r="R790">
        <f t="shared" si="77"/>
        <v>1174</v>
      </c>
    </row>
    <row r="791" spans="1:18">
      <c r="A791" t="s">
        <v>18</v>
      </c>
      <c r="B791">
        <v>6</v>
      </c>
      <c r="C791">
        <v>790</v>
      </c>
      <c r="D791">
        <f t="shared" si="72"/>
        <v>553</v>
      </c>
      <c r="E791">
        <f>ROUND(I791*P791*VLOOKUP($A791,ControlTotals!$A$3:$I$12,9,FALSE),0)</f>
        <v>1190</v>
      </c>
      <c r="F791">
        <f t="shared" si="73"/>
        <v>0</v>
      </c>
      <c r="G791">
        <f t="shared" si="74"/>
        <v>579</v>
      </c>
      <c r="H791">
        <v>634</v>
      </c>
      <c r="I791">
        <v>1474</v>
      </c>
      <c r="J791">
        <v>0</v>
      </c>
      <c r="K791">
        <v>579</v>
      </c>
      <c r="L791">
        <v>634</v>
      </c>
      <c r="M791" s="17">
        <v>553.4475622884521</v>
      </c>
      <c r="N791">
        <v>669</v>
      </c>
      <c r="O791" s="17">
        <v>669</v>
      </c>
      <c r="P791">
        <f t="shared" si="75"/>
        <v>0.87294568184298438</v>
      </c>
      <c r="Q791">
        <f t="shared" si="76"/>
        <v>1</v>
      </c>
      <c r="R791">
        <f t="shared" si="77"/>
        <v>1287</v>
      </c>
    </row>
    <row r="792" spans="1:18">
      <c r="A792" t="s">
        <v>18</v>
      </c>
      <c r="B792">
        <v>6</v>
      </c>
      <c r="C792">
        <v>791</v>
      </c>
      <c r="D792">
        <f t="shared" si="72"/>
        <v>656</v>
      </c>
      <c r="E792">
        <f>ROUND(I792*P792*VLOOKUP($A792,ControlTotals!$A$3:$I$12,9,FALSE),0)</f>
        <v>1328</v>
      </c>
      <c r="F792">
        <f t="shared" si="73"/>
        <v>0</v>
      </c>
      <c r="G792">
        <f t="shared" si="74"/>
        <v>479</v>
      </c>
      <c r="H792">
        <v>953</v>
      </c>
      <c r="I792">
        <v>2087</v>
      </c>
      <c r="J792">
        <v>0</v>
      </c>
      <c r="K792">
        <v>479</v>
      </c>
      <c r="L792">
        <v>953</v>
      </c>
      <c r="M792" s="17">
        <v>655.68827535555943</v>
      </c>
      <c r="N792">
        <v>553</v>
      </c>
      <c r="O792" s="17">
        <v>553</v>
      </c>
      <c r="P792">
        <f t="shared" si="75"/>
        <v>0.68802547256616942</v>
      </c>
      <c r="Q792">
        <f t="shared" si="76"/>
        <v>1</v>
      </c>
      <c r="R792">
        <f t="shared" si="77"/>
        <v>1436</v>
      </c>
    </row>
    <row r="793" spans="1:18">
      <c r="A793" t="s">
        <v>18</v>
      </c>
      <c r="B793">
        <v>6</v>
      </c>
      <c r="C793">
        <v>792</v>
      </c>
      <c r="D793">
        <f t="shared" si="72"/>
        <v>319</v>
      </c>
      <c r="E793">
        <f>ROUND(I793*P793*VLOOKUP($A793,ControlTotals!$A$3:$I$12,9,FALSE),0)</f>
        <v>816</v>
      </c>
      <c r="F793">
        <f t="shared" si="73"/>
        <v>0</v>
      </c>
      <c r="G793">
        <f t="shared" si="74"/>
        <v>24</v>
      </c>
      <c r="H793">
        <v>330</v>
      </c>
      <c r="I793">
        <v>913</v>
      </c>
      <c r="J793">
        <v>0</v>
      </c>
      <c r="K793">
        <v>24</v>
      </c>
      <c r="L793">
        <v>330</v>
      </c>
      <c r="M793" s="17">
        <v>319.01557667569801</v>
      </c>
      <c r="N793">
        <v>24</v>
      </c>
      <c r="O793" s="17">
        <v>24</v>
      </c>
      <c r="P793">
        <f t="shared" si="75"/>
        <v>0.96671386871423637</v>
      </c>
      <c r="Q793">
        <f t="shared" si="76"/>
        <v>1</v>
      </c>
      <c r="R793">
        <f t="shared" si="77"/>
        <v>883</v>
      </c>
    </row>
    <row r="794" spans="1:18">
      <c r="A794" t="s">
        <v>18</v>
      </c>
      <c r="B794">
        <v>6</v>
      </c>
      <c r="C794">
        <v>793</v>
      </c>
      <c r="D794">
        <f t="shared" si="72"/>
        <v>1321</v>
      </c>
      <c r="E794">
        <f>ROUND(I794*P794*VLOOKUP($A794,ControlTotals!$A$3:$I$12,9,FALSE),0)</f>
        <v>2340</v>
      </c>
      <c r="F794">
        <f t="shared" si="73"/>
        <v>20</v>
      </c>
      <c r="G794">
        <f t="shared" si="74"/>
        <v>708</v>
      </c>
      <c r="H794">
        <v>1321</v>
      </c>
      <c r="I794">
        <v>2530</v>
      </c>
      <c r="J794">
        <v>20</v>
      </c>
      <c r="K794">
        <v>708</v>
      </c>
      <c r="L794">
        <v>1321</v>
      </c>
      <c r="M794" s="17">
        <v>1321</v>
      </c>
      <c r="N794">
        <v>708</v>
      </c>
      <c r="O794" s="17">
        <v>708</v>
      </c>
      <c r="P794">
        <f t="shared" si="75"/>
        <v>1</v>
      </c>
      <c r="Q794">
        <f t="shared" si="76"/>
        <v>1</v>
      </c>
      <c r="R794">
        <f t="shared" si="77"/>
        <v>2530</v>
      </c>
    </row>
    <row r="795" spans="1:18">
      <c r="A795" t="s">
        <v>18</v>
      </c>
      <c r="B795">
        <v>6</v>
      </c>
      <c r="C795">
        <v>794</v>
      </c>
      <c r="D795">
        <f t="shared" si="72"/>
        <v>1734</v>
      </c>
      <c r="E795">
        <f>ROUND(I795*P795*VLOOKUP($A795,ControlTotals!$A$3:$I$12,9,FALSE),0)</f>
        <v>4084</v>
      </c>
      <c r="F795">
        <f t="shared" si="73"/>
        <v>47</v>
      </c>
      <c r="G795">
        <f t="shared" si="74"/>
        <v>5578</v>
      </c>
      <c r="H795">
        <v>2911</v>
      </c>
      <c r="I795">
        <v>7411</v>
      </c>
      <c r="J795">
        <v>79</v>
      </c>
      <c r="K795">
        <v>5726</v>
      </c>
      <c r="L795">
        <v>2911</v>
      </c>
      <c r="M795" s="17">
        <v>1734.2021145231136</v>
      </c>
      <c r="N795">
        <v>5600</v>
      </c>
      <c r="O795" s="17">
        <v>5455.0761199426606</v>
      </c>
      <c r="P795">
        <f t="shared" si="75"/>
        <v>0.59574102182174971</v>
      </c>
      <c r="Q795">
        <f t="shared" si="76"/>
        <v>0.97412073570404656</v>
      </c>
      <c r="R795">
        <f t="shared" si="77"/>
        <v>4415</v>
      </c>
    </row>
    <row r="796" spans="1:18">
      <c r="A796" t="s">
        <v>18</v>
      </c>
      <c r="B796">
        <v>6</v>
      </c>
      <c r="C796">
        <v>795</v>
      </c>
      <c r="D796">
        <f t="shared" si="72"/>
        <v>1493</v>
      </c>
      <c r="E796">
        <f>ROUND(I796*P796*VLOOKUP($A796,ControlTotals!$A$3:$I$12,9,FALSE),0)</f>
        <v>3065</v>
      </c>
      <c r="F796">
        <f t="shared" si="73"/>
        <v>78</v>
      </c>
      <c r="G796">
        <f t="shared" si="74"/>
        <v>1456</v>
      </c>
      <c r="H796">
        <v>1899</v>
      </c>
      <c r="I796">
        <v>4214</v>
      </c>
      <c r="J796">
        <v>99</v>
      </c>
      <c r="K796">
        <v>1456</v>
      </c>
      <c r="L796">
        <v>1899</v>
      </c>
      <c r="M796" s="17">
        <v>1493.3086318891133</v>
      </c>
      <c r="N796">
        <v>1431</v>
      </c>
      <c r="O796" s="17">
        <v>1431</v>
      </c>
      <c r="P796">
        <f t="shared" si="75"/>
        <v>0.78636578825124448</v>
      </c>
      <c r="Q796">
        <f t="shared" si="76"/>
        <v>1</v>
      </c>
      <c r="R796">
        <f t="shared" si="77"/>
        <v>3314</v>
      </c>
    </row>
    <row r="797" spans="1:18">
      <c r="A797" t="s">
        <v>18</v>
      </c>
      <c r="B797">
        <v>6</v>
      </c>
      <c r="C797">
        <v>796</v>
      </c>
      <c r="D797">
        <f t="shared" si="72"/>
        <v>1081</v>
      </c>
      <c r="E797">
        <f>ROUND(I797*P797*VLOOKUP($A797,ControlTotals!$A$3:$I$12,9,FALSE),0)</f>
        <v>2073</v>
      </c>
      <c r="F797">
        <f t="shared" si="73"/>
        <v>0</v>
      </c>
      <c r="G797">
        <f t="shared" si="74"/>
        <v>4277</v>
      </c>
      <c r="H797">
        <v>2632</v>
      </c>
      <c r="I797">
        <v>5457</v>
      </c>
      <c r="J797">
        <v>0</v>
      </c>
      <c r="K797">
        <v>4277</v>
      </c>
      <c r="L797">
        <v>2632</v>
      </c>
      <c r="M797" s="17">
        <v>1080.9994266085591</v>
      </c>
      <c r="N797">
        <v>4203</v>
      </c>
      <c r="O797" s="17">
        <v>4203</v>
      </c>
      <c r="P797">
        <f t="shared" si="75"/>
        <v>0.41071406786039483</v>
      </c>
      <c r="Q797">
        <f t="shared" si="76"/>
        <v>1</v>
      </c>
      <c r="R797">
        <f t="shared" si="77"/>
        <v>2241</v>
      </c>
    </row>
    <row r="798" spans="1:18">
      <c r="A798" t="s">
        <v>18</v>
      </c>
      <c r="B798">
        <v>6</v>
      </c>
      <c r="C798">
        <v>797</v>
      </c>
      <c r="D798">
        <f t="shared" si="72"/>
        <v>732</v>
      </c>
      <c r="E798">
        <f>ROUND(I798*P798*VLOOKUP($A798,ControlTotals!$A$3:$I$12,9,FALSE),0)</f>
        <v>1647</v>
      </c>
      <c r="F798">
        <f t="shared" si="73"/>
        <v>28</v>
      </c>
      <c r="G798">
        <f t="shared" si="74"/>
        <v>368</v>
      </c>
      <c r="H798">
        <v>748</v>
      </c>
      <c r="I798">
        <v>1820</v>
      </c>
      <c r="J798">
        <v>29</v>
      </c>
      <c r="K798">
        <v>391</v>
      </c>
      <c r="L798">
        <v>748</v>
      </c>
      <c r="M798" s="17">
        <v>731.88951245769044</v>
      </c>
      <c r="N798">
        <v>390</v>
      </c>
      <c r="O798" s="17">
        <v>366.75282470069982</v>
      </c>
      <c r="P798">
        <f t="shared" si="75"/>
        <v>0.97846191505038826</v>
      </c>
      <c r="Q798">
        <f t="shared" si="76"/>
        <v>0.94039185820692262</v>
      </c>
      <c r="R798">
        <f t="shared" si="77"/>
        <v>1781</v>
      </c>
    </row>
    <row r="799" spans="1:18">
      <c r="A799" t="s">
        <v>18</v>
      </c>
      <c r="B799">
        <v>6</v>
      </c>
      <c r="C799">
        <v>798</v>
      </c>
      <c r="D799">
        <f t="shared" si="72"/>
        <v>627</v>
      </c>
      <c r="E799">
        <f>ROUND(I799*P799*VLOOKUP($A799,ControlTotals!$A$3:$I$12,9,FALSE),0)</f>
        <v>1228</v>
      </c>
      <c r="F799">
        <f t="shared" si="73"/>
        <v>45</v>
      </c>
      <c r="G799">
        <f t="shared" si="74"/>
        <v>92</v>
      </c>
      <c r="H799">
        <v>787</v>
      </c>
      <c r="I799">
        <v>1665</v>
      </c>
      <c r="J799">
        <v>56</v>
      </c>
      <c r="K799">
        <v>92</v>
      </c>
      <c r="L799">
        <v>787</v>
      </c>
      <c r="M799" s="17">
        <v>627.35971435347778</v>
      </c>
      <c r="N799">
        <v>92</v>
      </c>
      <c r="O799" s="17">
        <v>92</v>
      </c>
      <c r="P799">
        <f t="shared" si="75"/>
        <v>0.79715338545549908</v>
      </c>
      <c r="Q799">
        <f t="shared" si="76"/>
        <v>1</v>
      </c>
      <c r="R799">
        <f t="shared" si="77"/>
        <v>1327</v>
      </c>
    </row>
    <row r="800" spans="1:18">
      <c r="A800" t="s">
        <v>18</v>
      </c>
      <c r="B800">
        <v>6</v>
      </c>
      <c r="C800">
        <v>799</v>
      </c>
      <c r="D800">
        <f t="shared" si="72"/>
        <v>684</v>
      </c>
      <c r="E800">
        <f>ROUND(I800*P800*VLOOKUP($A800,ControlTotals!$A$3:$I$12,9,FALSE),0)</f>
        <v>1297</v>
      </c>
      <c r="F800">
        <f t="shared" si="73"/>
        <v>2</v>
      </c>
      <c r="G800">
        <f t="shared" si="74"/>
        <v>506</v>
      </c>
      <c r="H800">
        <v>905</v>
      </c>
      <c r="I800">
        <v>1856</v>
      </c>
      <c r="J800">
        <v>2</v>
      </c>
      <c r="K800">
        <v>524</v>
      </c>
      <c r="L800">
        <v>905</v>
      </c>
      <c r="M800" s="17">
        <v>683.8469437373866</v>
      </c>
      <c r="N800">
        <v>524</v>
      </c>
      <c r="O800" s="17">
        <v>506.02877937855521</v>
      </c>
      <c r="P800">
        <f t="shared" si="75"/>
        <v>0.75563198203026138</v>
      </c>
      <c r="Q800">
        <f t="shared" si="76"/>
        <v>0.96570377743999092</v>
      </c>
      <c r="R800">
        <f t="shared" si="77"/>
        <v>1402</v>
      </c>
    </row>
    <row r="801" spans="1:18">
      <c r="A801" t="s">
        <v>18</v>
      </c>
      <c r="B801">
        <v>6</v>
      </c>
      <c r="C801">
        <v>800</v>
      </c>
      <c r="D801">
        <f t="shared" si="72"/>
        <v>305</v>
      </c>
      <c r="E801">
        <f>ROUND(I801*P801*VLOOKUP($A801,ControlTotals!$A$3:$I$12,9,FALSE),0)</f>
        <v>723</v>
      </c>
      <c r="F801">
        <f t="shared" si="73"/>
        <v>10</v>
      </c>
      <c r="G801">
        <f t="shared" si="74"/>
        <v>0</v>
      </c>
      <c r="H801">
        <v>386</v>
      </c>
      <c r="I801">
        <v>987</v>
      </c>
      <c r="J801">
        <v>13</v>
      </c>
      <c r="K801">
        <v>0</v>
      </c>
      <c r="L801">
        <v>386</v>
      </c>
      <c r="M801" s="17">
        <v>305.4475622884521</v>
      </c>
      <c r="N801">
        <v>0</v>
      </c>
      <c r="O801" s="17">
        <v>0</v>
      </c>
      <c r="P801">
        <f t="shared" si="75"/>
        <v>0.79131492820842519</v>
      </c>
      <c r="Q801">
        <f t="shared" si="76"/>
        <v>0</v>
      </c>
      <c r="R801">
        <f t="shared" si="77"/>
        <v>781</v>
      </c>
    </row>
    <row r="802" spans="1:18">
      <c r="A802" t="s">
        <v>18</v>
      </c>
      <c r="B802">
        <v>6</v>
      </c>
      <c r="C802">
        <v>801</v>
      </c>
      <c r="D802">
        <f t="shared" si="72"/>
        <v>779</v>
      </c>
      <c r="E802">
        <f>ROUND(I802*P802*VLOOKUP($A802,ControlTotals!$A$3:$I$12,9,FALSE),0)</f>
        <v>1462</v>
      </c>
      <c r="F802">
        <f t="shared" si="73"/>
        <v>0</v>
      </c>
      <c r="G802">
        <f t="shared" si="74"/>
        <v>739</v>
      </c>
      <c r="H802">
        <v>1068</v>
      </c>
      <c r="I802">
        <v>2167</v>
      </c>
      <c r="J802">
        <v>0</v>
      </c>
      <c r="K802">
        <v>828</v>
      </c>
      <c r="L802">
        <v>1068</v>
      </c>
      <c r="M802" s="17">
        <v>778.74351912671432</v>
      </c>
      <c r="N802">
        <v>854</v>
      </c>
      <c r="O802" s="17">
        <v>762.33028747226319</v>
      </c>
      <c r="P802">
        <f t="shared" si="75"/>
        <v>0.72916059843325309</v>
      </c>
      <c r="Q802">
        <f t="shared" si="76"/>
        <v>0.89265841624386788</v>
      </c>
      <c r="R802">
        <f t="shared" si="77"/>
        <v>1580</v>
      </c>
    </row>
    <row r="803" spans="1:18">
      <c r="A803" t="s">
        <v>18</v>
      </c>
      <c r="B803">
        <v>6</v>
      </c>
      <c r="C803">
        <v>802</v>
      </c>
      <c r="D803">
        <f t="shared" si="72"/>
        <v>465</v>
      </c>
      <c r="E803">
        <f>ROUND(I803*P803*VLOOKUP($A803,ControlTotals!$A$3:$I$12,9,FALSE),0)</f>
        <v>953</v>
      </c>
      <c r="F803">
        <f t="shared" si="73"/>
        <v>8</v>
      </c>
      <c r="G803">
        <f t="shared" si="74"/>
        <v>2</v>
      </c>
      <c r="H803">
        <v>521</v>
      </c>
      <c r="I803">
        <v>1153</v>
      </c>
      <c r="J803">
        <v>9</v>
      </c>
      <c r="K803">
        <v>2</v>
      </c>
      <c r="L803">
        <v>521</v>
      </c>
      <c r="M803" s="17">
        <v>465.34558849020323</v>
      </c>
      <c r="N803">
        <v>2</v>
      </c>
      <c r="O803" s="17">
        <v>2</v>
      </c>
      <c r="P803">
        <f t="shared" si="75"/>
        <v>0.89317771303301963</v>
      </c>
      <c r="Q803">
        <f t="shared" si="76"/>
        <v>1</v>
      </c>
      <c r="R803">
        <f t="shared" si="77"/>
        <v>1030</v>
      </c>
    </row>
    <row r="804" spans="1:18">
      <c r="A804" t="s">
        <v>18</v>
      </c>
      <c r="B804">
        <v>6</v>
      </c>
      <c r="C804">
        <v>803</v>
      </c>
      <c r="D804">
        <f t="shared" si="72"/>
        <v>807</v>
      </c>
      <c r="E804">
        <f>ROUND(I804*P804*VLOOKUP($A804,ControlTotals!$A$3:$I$12,9,FALSE),0)</f>
        <v>1695</v>
      </c>
      <c r="F804">
        <f t="shared" si="73"/>
        <v>0</v>
      </c>
      <c r="G804">
        <f t="shared" si="74"/>
        <v>284</v>
      </c>
      <c r="H804">
        <v>1360</v>
      </c>
      <c r="I804">
        <v>3087</v>
      </c>
      <c r="J804">
        <v>0</v>
      </c>
      <c r="K804">
        <v>303</v>
      </c>
      <c r="L804">
        <v>1360</v>
      </c>
      <c r="M804" s="17">
        <v>807.11735934346655</v>
      </c>
      <c r="N804">
        <v>315</v>
      </c>
      <c r="O804" s="17">
        <v>295.2151699580424</v>
      </c>
      <c r="P804">
        <f t="shared" si="75"/>
        <v>0.59346864657607834</v>
      </c>
      <c r="Q804">
        <f t="shared" si="76"/>
        <v>0.93719101573981711</v>
      </c>
      <c r="R804">
        <f t="shared" si="77"/>
        <v>1832</v>
      </c>
    </row>
    <row r="805" spans="1:18">
      <c r="A805" t="s">
        <v>18</v>
      </c>
      <c r="B805">
        <v>6</v>
      </c>
      <c r="C805">
        <v>804</v>
      </c>
      <c r="D805">
        <f t="shared" si="72"/>
        <v>893</v>
      </c>
      <c r="E805">
        <f>ROUND(I805*P805*VLOOKUP($A805,ControlTotals!$A$3:$I$12,9,FALSE),0)</f>
        <v>1906</v>
      </c>
      <c r="F805">
        <f t="shared" si="73"/>
        <v>0</v>
      </c>
      <c r="G805">
        <f t="shared" si="74"/>
        <v>8630</v>
      </c>
      <c r="H805">
        <v>2350</v>
      </c>
      <c r="I805">
        <v>5423</v>
      </c>
      <c r="J805">
        <v>0</v>
      </c>
      <c r="K805">
        <v>9385</v>
      </c>
      <c r="L805">
        <v>2350</v>
      </c>
      <c r="M805" s="17">
        <v>892.73317230926932</v>
      </c>
      <c r="N805">
        <v>9671</v>
      </c>
      <c r="O805" s="17">
        <v>8893.2913057673832</v>
      </c>
      <c r="P805">
        <f t="shared" si="75"/>
        <v>0.37988645630181672</v>
      </c>
      <c r="Q805">
        <f t="shared" si="76"/>
        <v>0.91958342526805736</v>
      </c>
      <c r="R805">
        <f t="shared" si="77"/>
        <v>2060</v>
      </c>
    </row>
    <row r="806" spans="1:18">
      <c r="A806" t="s">
        <v>18</v>
      </c>
      <c r="B806">
        <v>6</v>
      </c>
      <c r="C806">
        <v>805</v>
      </c>
      <c r="D806">
        <f t="shared" si="72"/>
        <v>424</v>
      </c>
      <c r="E806">
        <f>ROUND(I806*P806*VLOOKUP($A806,ControlTotals!$A$3:$I$12,9,FALSE),0)</f>
        <v>907</v>
      </c>
      <c r="F806">
        <f t="shared" si="73"/>
        <v>0</v>
      </c>
      <c r="G806">
        <f t="shared" si="74"/>
        <v>0</v>
      </c>
      <c r="H806">
        <v>576</v>
      </c>
      <c r="I806">
        <v>1330</v>
      </c>
      <c r="J806">
        <v>0</v>
      </c>
      <c r="K806">
        <v>0</v>
      </c>
      <c r="L806">
        <v>576</v>
      </c>
      <c r="M806" s="17">
        <v>424.41495812463256</v>
      </c>
      <c r="N806">
        <v>0</v>
      </c>
      <c r="O806" s="17">
        <v>0</v>
      </c>
      <c r="P806">
        <f t="shared" si="75"/>
        <v>0.73683152452193157</v>
      </c>
      <c r="Q806">
        <f t="shared" si="76"/>
        <v>0</v>
      </c>
      <c r="R806">
        <f t="shared" si="77"/>
        <v>980</v>
      </c>
    </row>
    <row r="807" spans="1:18">
      <c r="A807" t="s">
        <v>18</v>
      </c>
      <c r="B807">
        <v>6</v>
      </c>
      <c r="C807">
        <v>806</v>
      </c>
      <c r="D807">
        <f t="shared" si="72"/>
        <v>619</v>
      </c>
      <c r="E807">
        <f>ROUND(I807*P807*VLOOKUP($A807,ControlTotals!$A$3:$I$12,9,FALSE),0)</f>
        <v>1401</v>
      </c>
      <c r="F807">
        <f t="shared" si="73"/>
        <v>62</v>
      </c>
      <c r="G807">
        <f t="shared" si="74"/>
        <v>181</v>
      </c>
      <c r="H807">
        <v>626</v>
      </c>
      <c r="I807">
        <v>1531</v>
      </c>
      <c r="J807">
        <v>63</v>
      </c>
      <c r="K807">
        <v>200</v>
      </c>
      <c r="L807">
        <v>626</v>
      </c>
      <c r="M807" s="17">
        <v>619.4093460054188</v>
      </c>
      <c r="N807">
        <v>201</v>
      </c>
      <c r="O807" s="17">
        <v>182.0395378764573</v>
      </c>
      <c r="P807">
        <f t="shared" si="75"/>
        <v>0.9894717987307009</v>
      </c>
      <c r="Q807">
        <f t="shared" si="76"/>
        <v>0.90566934266894183</v>
      </c>
      <c r="R807">
        <f t="shared" si="77"/>
        <v>1515</v>
      </c>
    </row>
    <row r="808" spans="1:18">
      <c r="A808" t="s">
        <v>18</v>
      </c>
      <c r="B808">
        <v>6</v>
      </c>
      <c r="C808">
        <v>807</v>
      </c>
      <c r="D808">
        <f t="shared" si="72"/>
        <v>559</v>
      </c>
      <c r="E808">
        <f>ROUND(I808*P808*VLOOKUP($A808,ControlTotals!$A$3:$I$12,9,FALSE),0)</f>
        <v>1235</v>
      </c>
      <c r="F808">
        <f t="shared" si="73"/>
        <v>45</v>
      </c>
      <c r="G808">
        <f t="shared" si="74"/>
        <v>588</v>
      </c>
      <c r="H808">
        <v>700</v>
      </c>
      <c r="I808">
        <v>1673</v>
      </c>
      <c r="J808">
        <v>56</v>
      </c>
      <c r="K808">
        <v>588</v>
      </c>
      <c r="L808">
        <v>700</v>
      </c>
      <c r="M808" s="17">
        <v>558.6670865606477</v>
      </c>
      <c r="N808">
        <v>561</v>
      </c>
      <c r="O808" s="17">
        <v>561</v>
      </c>
      <c r="P808">
        <f t="shared" si="75"/>
        <v>0.79809583794378247</v>
      </c>
      <c r="Q808">
        <f t="shared" si="76"/>
        <v>1</v>
      </c>
      <c r="R808">
        <f t="shared" si="77"/>
        <v>1335</v>
      </c>
    </row>
    <row r="809" spans="1:18">
      <c r="A809" t="s">
        <v>18</v>
      </c>
      <c r="B809">
        <v>6</v>
      </c>
      <c r="C809">
        <v>808</v>
      </c>
      <c r="D809">
        <f t="shared" si="72"/>
        <v>1196</v>
      </c>
      <c r="E809">
        <f>ROUND(I809*P809*VLOOKUP($A809,ControlTotals!$A$3:$I$12,9,FALSE),0)</f>
        <v>2249</v>
      </c>
      <c r="F809">
        <f t="shared" si="73"/>
        <v>72</v>
      </c>
      <c r="G809">
        <f t="shared" si="74"/>
        <v>1263</v>
      </c>
      <c r="H809">
        <v>1539</v>
      </c>
      <c r="I809">
        <v>3127</v>
      </c>
      <c r="J809">
        <v>92</v>
      </c>
      <c r="K809">
        <v>1263</v>
      </c>
      <c r="L809">
        <v>1539</v>
      </c>
      <c r="M809" s="17">
        <v>1196.2859922817779</v>
      </c>
      <c r="N809">
        <v>1204</v>
      </c>
      <c r="O809" s="17">
        <v>1204</v>
      </c>
      <c r="P809">
        <f t="shared" si="75"/>
        <v>0.77731383514085639</v>
      </c>
      <c r="Q809">
        <f t="shared" si="76"/>
        <v>1</v>
      </c>
      <c r="R809">
        <f t="shared" si="77"/>
        <v>2431</v>
      </c>
    </row>
    <row r="810" spans="1:18">
      <c r="A810" t="s">
        <v>18</v>
      </c>
      <c r="B810">
        <v>6</v>
      </c>
      <c r="C810">
        <v>809</v>
      </c>
      <c r="D810">
        <f t="shared" si="72"/>
        <v>319</v>
      </c>
      <c r="E810">
        <f>ROUND(I810*P810*VLOOKUP($A810,ControlTotals!$A$3:$I$12,9,FALSE),0)</f>
        <v>717</v>
      </c>
      <c r="F810">
        <f t="shared" si="73"/>
        <v>29</v>
      </c>
      <c r="G810">
        <f t="shared" si="74"/>
        <v>254</v>
      </c>
      <c r="H810">
        <v>391</v>
      </c>
      <c r="I810">
        <v>952</v>
      </c>
      <c r="J810">
        <v>36</v>
      </c>
      <c r="K810">
        <v>254</v>
      </c>
      <c r="L810">
        <v>391</v>
      </c>
      <c r="M810" s="17">
        <v>318.50280605960688</v>
      </c>
      <c r="N810">
        <v>242</v>
      </c>
      <c r="O810" s="17">
        <v>242</v>
      </c>
      <c r="P810">
        <f t="shared" si="75"/>
        <v>0.814585181738125</v>
      </c>
      <c r="Q810">
        <f t="shared" si="76"/>
        <v>1</v>
      </c>
      <c r="R810">
        <f t="shared" si="77"/>
        <v>775</v>
      </c>
    </row>
    <row r="811" spans="1:18">
      <c r="A811" t="s">
        <v>18</v>
      </c>
      <c r="B811">
        <v>6</v>
      </c>
      <c r="C811">
        <v>810</v>
      </c>
      <c r="D811">
        <f t="shared" si="72"/>
        <v>2871</v>
      </c>
      <c r="E811">
        <f>ROUND(I811*P811*VLOOKUP($A811,ControlTotals!$A$3:$I$12,9,FALSE),0)</f>
        <v>6219</v>
      </c>
      <c r="F811">
        <f t="shared" si="73"/>
        <v>10</v>
      </c>
      <c r="G811">
        <f t="shared" si="74"/>
        <v>8281</v>
      </c>
      <c r="H811">
        <v>5992</v>
      </c>
      <c r="I811">
        <v>14032</v>
      </c>
      <c r="J811">
        <v>20</v>
      </c>
      <c r="K811">
        <v>8771</v>
      </c>
      <c r="L811">
        <v>5992</v>
      </c>
      <c r="M811" s="17">
        <v>2870.9591861216613</v>
      </c>
      <c r="N811">
        <v>8863</v>
      </c>
      <c r="O811" s="17">
        <v>8368.2143753673772</v>
      </c>
      <c r="P811">
        <f t="shared" si="75"/>
        <v>0.47913204040748686</v>
      </c>
      <c r="Q811">
        <f t="shared" si="76"/>
        <v>0.94417402407394535</v>
      </c>
      <c r="R811">
        <f t="shared" si="77"/>
        <v>6723</v>
      </c>
    </row>
    <row r="812" spans="1:18">
      <c r="A812" t="s">
        <v>18</v>
      </c>
      <c r="B812">
        <v>6</v>
      </c>
      <c r="C812">
        <v>811</v>
      </c>
      <c r="D812">
        <f t="shared" si="72"/>
        <v>1698</v>
      </c>
      <c r="E812">
        <f>ROUND(I812*P812*VLOOKUP($A812,ControlTotals!$A$3:$I$12,9,FALSE),0)</f>
        <v>2491</v>
      </c>
      <c r="F812">
        <f t="shared" si="73"/>
        <v>1</v>
      </c>
      <c r="G812">
        <f t="shared" si="74"/>
        <v>2334</v>
      </c>
      <c r="H812">
        <v>2584</v>
      </c>
      <c r="I812">
        <v>4098</v>
      </c>
      <c r="J812">
        <v>2</v>
      </c>
      <c r="K812">
        <v>2334</v>
      </c>
      <c r="L812">
        <v>2584</v>
      </c>
      <c r="M812" s="17">
        <v>1697.9231851729728</v>
      </c>
      <c r="N812">
        <v>2190</v>
      </c>
      <c r="O812" s="17">
        <v>2190</v>
      </c>
      <c r="P812">
        <f t="shared" si="75"/>
        <v>0.65709101593381303</v>
      </c>
      <c r="Q812">
        <f t="shared" si="76"/>
        <v>1</v>
      </c>
      <c r="R812">
        <f t="shared" si="77"/>
        <v>2693</v>
      </c>
    </row>
    <row r="813" spans="1:18">
      <c r="A813" t="s">
        <v>18</v>
      </c>
      <c r="B813">
        <v>6</v>
      </c>
      <c r="C813">
        <v>812</v>
      </c>
      <c r="D813">
        <f t="shared" si="72"/>
        <v>1176</v>
      </c>
      <c r="E813">
        <f>ROUND(I813*P813*VLOOKUP($A813,ControlTotals!$A$3:$I$12,9,FALSE),0)</f>
        <v>2139</v>
      </c>
      <c r="F813">
        <f t="shared" si="73"/>
        <v>12</v>
      </c>
      <c r="G813">
        <f t="shared" si="74"/>
        <v>1591</v>
      </c>
      <c r="H813">
        <v>1702</v>
      </c>
      <c r="I813">
        <v>3346</v>
      </c>
      <c r="J813">
        <v>18</v>
      </c>
      <c r="K813">
        <v>1645</v>
      </c>
      <c r="L813">
        <v>1702</v>
      </c>
      <c r="M813" s="17">
        <v>1176.2122702100783</v>
      </c>
      <c r="N813">
        <v>1543</v>
      </c>
      <c r="O813" s="17">
        <v>1492.7135569766911</v>
      </c>
      <c r="P813">
        <f t="shared" si="75"/>
        <v>0.69107653948888259</v>
      </c>
      <c r="Q813">
        <f t="shared" si="76"/>
        <v>0.96740995267445951</v>
      </c>
      <c r="R813">
        <f t="shared" si="77"/>
        <v>2312</v>
      </c>
    </row>
    <row r="814" spans="1:18">
      <c r="A814" t="s">
        <v>18</v>
      </c>
      <c r="B814">
        <v>6</v>
      </c>
      <c r="C814">
        <v>813</v>
      </c>
      <c r="D814">
        <f t="shared" si="72"/>
        <v>548</v>
      </c>
      <c r="E814">
        <f>ROUND(I814*P814*VLOOKUP($A814,ControlTotals!$A$3:$I$12,9,FALSE),0)</f>
        <v>1300</v>
      </c>
      <c r="F814">
        <f t="shared" si="73"/>
        <v>0</v>
      </c>
      <c r="G814">
        <f t="shared" si="74"/>
        <v>1659</v>
      </c>
      <c r="H814">
        <v>1174</v>
      </c>
      <c r="I814">
        <v>3012</v>
      </c>
      <c r="J814">
        <v>0</v>
      </c>
      <c r="K814">
        <v>1659</v>
      </c>
      <c r="L814">
        <v>1174</v>
      </c>
      <c r="M814" s="17">
        <v>547.88787051478664</v>
      </c>
      <c r="N814">
        <v>1556</v>
      </c>
      <c r="O814" s="17">
        <v>1556</v>
      </c>
      <c r="P814">
        <f t="shared" si="75"/>
        <v>0.46668472786608745</v>
      </c>
      <c r="Q814">
        <f t="shared" si="76"/>
        <v>1</v>
      </c>
      <c r="R814">
        <f t="shared" si="77"/>
        <v>1406</v>
      </c>
    </row>
    <row r="815" spans="1:18">
      <c r="A815" t="s">
        <v>18</v>
      </c>
      <c r="B815">
        <v>6</v>
      </c>
      <c r="C815">
        <v>814</v>
      </c>
      <c r="D815">
        <f t="shared" si="72"/>
        <v>642</v>
      </c>
      <c r="E815">
        <f>ROUND(I815*P815*VLOOKUP($A815,ControlTotals!$A$3:$I$12,9,FALSE),0)</f>
        <v>1771</v>
      </c>
      <c r="F815">
        <f t="shared" si="73"/>
        <v>112</v>
      </c>
      <c r="G815">
        <f t="shared" si="74"/>
        <v>550</v>
      </c>
      <c r="H815">
        <v>642</v>
      </c>
      <c r="I815">
        <v>1914</v>
      </c>
      <c r="J815">
        <v>112</v>
      </c>
      <c r="K815">
        <v>550</v>
      </c>
      <c r="L815">
        <v>642</v>
      </c>
      <c r="M815" s="17">
        <v>642</v>
      </c>
      <c r="N815">
        <v>547</v>
      </c>
      <c r="O815" s="17">
        <v>547</v>
      </c>
      <c r="P815">
        <f t="shared" si="75"/>
        <v>1</v>
      </c>
      <c r="Q815">
        <f t="shared" si="76"/>
        <v>1</v>
      </c>
      <c r="R815">
        <f t="shared" si="77"/>
        <v>1914</v>
      </c>
    </row>
    <row r="816" spans="1:18">
      <c r="A816" t="s">
        <v>18</v>
      </c>
      <c r="B816">
        <v>6</v>
      </c>
      <c r="C816">
        <v>815</v>
      </c>
      <c r="D816">
        <f t="shared" si="72"/>
        <v>420</v>
      </c>
      <c r="E816">
        <f>ROUND(I816*P816*VLOOKUP($A816,ControlTotals!$A$3:$I$12,9,FALSE),0)</f>
        <v>1183</v>
      </c>
      <c r="F816">
        <f t="shared" si="73"/>
        <v>27</v>
      </c>
      <c r="G816">
        <f t="shared" si="74"/>
        <v>128</v>
      </c>
      <c r="H816">
        <v>427</v>
      </c>
      <c r="I816">
        <v>1299</v>
      </c>
      <c r="J816">
        <v>27</v>
      </c>
      <c r="K816">
        <v>128</v>
      </c>
      <c r="L816">
        <v>427</v>
      </c>
      <c r="M816" s="17">
        <v>420.4093460054188</v>
      </c>
      <c r="N816">
        <v>169</v>
      </c>
      <c r="O816" s="17">
        <v>169</v>
      </c>
      <c r="P816">
        <f t="shared" si="75"/>
        <v>0.98456521312744449</v>
      </c>
      <c r="Q816">
        <f t="shared" si="76"/>
        <v>1</v>
      </c>
      <c r="R816">
        <f t="shared" si="77"/>
        <v>1279</v>
      </c>
    </row>
    <row r="817" spans="1:18">
      <c r="A817" t="s">
        <v>18</v>
      </c>
      <c r="B817">
        <v>6</v>
      </c>
      <c r="C817">
        <v>816</v>
      </c>
      <c r="D817">
        <f t="shared" si="72"/>
        <v>357</v>
      </c>
      <c r="E817">
        <f>ROUND(I817*P817*VLOOKUP($A817,ControlTotals!$A$3:$I$12,9,FALSE),0)</f>
        <v>1041</v>
      </c>
      <c r="F817">
        <f t="shared" si="73"/>
        <v>99</v>
      </c>
      <c r="G817">
        <f t="shared" si="74"/>
        <v>66</v>
      </c>
      <c r="H817">
        <v>357</v>
      </c>
      <c r="I817">
        <v>1125</v>
      </c>
      <c r="J817">
        <v>99</v>
      </c>
      <c r="K817">
        <v>70</v>
      </c>
      <c r="L817">
        <v>357</v>
      </c>
      <c r="M817" s="17">
        <v>357</v>
      </c>
      <c r="N817">
        <v>158</v>
      </c>
      <c r="O817" s="17">
        <v>149.92119439953399</v>
      </c>
      <c r="P817">
        <f t="shared" si="75"/>
        <v>1</v>
      </c>
      <c r="Q817">
        <f t="shared" si="76"/>
        <v>0.94886831898439228</v>
      </c>
      <c r="R817">
        <f t="shared" si="77"/>
        <v>1125</v>
      </c>
    </row>
    <row r="818" spans="1:18">
      <c r="A818" t="s">
        <v>18</v>
      </c>
      <c r="B818">
        <v>6</v>
      </c>
      <c r="C818">
        <v>817</v>
      </c>
      <c r="D818">
        <f t="shared" si="72"/>
        <v>1124</v>
      </c>
      <c r="E818">
        <f>ROUND(I818*P818*VLOOKUP($A818,ControlTotals!$A$3:$I$12,9,FALSE),0)</f>
        <v>2783</v>
      </c>
      <c r="F818">
        <f t="shared" si="73"/>
        <v>0</v>
      </c>
      <c r="G818">
        <f t="shared" si="74"/>
        <v>414</v>
      </c>
      <c r="H818">
        <v>1506</v>
      </c>
      <c r="I818">
        <v>4029</v>
      </c>
      <c r="J818">
        <v>0</v>
      </c>
      <c r="K818">
        <v>414</v>
      </c>
      <c r="L818">
        <v>1506</v>
      </c>
      <c r="M818" s="17">
        <v>1124.4743632025775</v>
      </c>
      <c r="N818">
        <v>380</v>
      </c>
      <c r="O818" s="17">
        <v>380</v>
      </c>
      <c r="P818">
        <f t="shared" si="75"/>
        <v>0.7466629237732918</v>
      </c>
      <c r="Q818">
        <f t="shared" si="76"/>
        <v>1</v>
      </c>
      <c r="R818">
        <f t="shared" si="77"/>
        <v>3008</v>
      </c>
    </row>
    <row r="819" spans="1:18">
      <c r="A819" t="s">
        <v>18</v>
      </c>
      <c r="B819">
        <v>6</v>
      </c>
      <c r="C819">
        <v>818</v>
      </c>
      <c r="D819">
        <f t="shared" si="72"/>
        <v>1782</v>
      </c>
      <c r="E819">
        <f>ROUND(I819*P819*VLOOKUP($A819,ControlTotals!$A$3:$I$12,9,FALSE),0)</f>
        <v>3803</v>
      </c>
      <c r="F819">
        <f t="shared" si="73"/>
        <v>0</v>
      </c>
      <c r="G819">
        <f t="shared" si="74"/>
        <v>1046</v>
      </c>
      <c r="H819">
        <v>2831</v>
      </c>
      <c r="I819">
        <v>6532</v>
      </c>
      <c r="J819">
        <v>0</v>
      </c>
      <c r="K819">
        <v>1046</v>
      </c>
      <c r="L819">
        <v>2831</v>
      </c>
      <c r="M819" s="17">
        <v>1781.6214250850167</v>
      </c>
      <c r="N819">
        <v>959</v>
      </c>
      <c r="O819" s="17">
        <v>959</v>
      </c>
      <c r="P819">
        <f t="shared" si="75"/>
        <v>0.62932583012540322</v>
      </c>
      <c r="Q819">
        <f t="shared" si="76"/>
        <v>1</v>
      </c>
      <c r="R819">
        <f t="shared" si="77"/>
        <v>4111</v>
      </c>
    </row>
    <row r="820" spans="1:18">
      <c r="A820" t="s">
        <v>18</v>
      </c>
      <c r="B820">
        <v>6</v>
      </c>
      <c r="C820">
        <v>819</v>
      </c>
      <c r="D820">
        <f t="shared" si="72"/>
        <v>612</v>
      </c>
      <c r="E820">
        <f>ROUND(I820*P820*VLOOKUP($A820,ControlTotals!$A$3:$I$12,9,FALSE),0)</f>
        <v>1359</v>
      </c>
      <c r="F820">
        <f t="shared" si="73"/>
        <v>23</v>
      </c>
      <c r="G820">
        <f t="shared" si="74"/>
        <v>99</v>
      </c>
      <c r="H820">
        <v>839</v>
      </c>
      <c r="I820">
        <v>2014</v>
      </c>
      <c r="J820">
        <v>31</v>
      </c>
      <c r="K820">
        <v>99</v>
      </c>
      <c r="L820">
        <v>839</v>
      </c>
      <c r="M820" s="17">
        <v>611.98858463109218</v>
      </c>
      <c r="N820">
        <v>99</v>
      </c>
      <c r="O820" s="17">
        <v>99</v>
      </c>
      <c r="P820">
        <f t="shared" si="75"/>
        <v>0.72942620337436492</v>
      </c>
      <c r="Q820">
        <f t="shared" si="76"/>
        <v>1</v>
      </c>
      <c r="R820">
        <f t="shared" si="77"/>
        <v>1469</v>
      </c>
    </row>
    <row r="821" spans="1:18">
      <c r="A821" t="s">
        <v>18</v>
      </c>
      <c r="B821">
        <v>6</v>
      </c>
      <c r="C821">
        <v>820</v>
      </c>
      <c r="D821">
        <f t="shared" si="72"/>
        <v>582</v>
      </c>
      <c r="E821">
        <f>ROUND(I821*P821*VLOOKUP($A821,ControlTotals!$A$3:$I$12,9,FALSE),0)</f>
        <v>1474</v>
      </c>
      <c r="F821">
        <f t="shared" si="73"/>
        <v>30</v>
      </c>
      <c r="G821">
        <f t="shared" si="74"/>
        <v>48</v>
      </c>
      <c r="H821">
        <v>746</v>
      </c>
      <c r="I821">
        <v>2043</v>
      </c>
      <c r="J821">
        <v>38</v>
      </c>
      <c r="K821">
        <v>48</v>
      </c>
      <c r="L821">
        <v>746</v>
      </c>
      <c r="M821" s="17">
        <v>581.96594502375694</v>
      </c>
      <c r="N821">
        <v>48</v>
      </c>
      <c r="O821" s="17">
        <v>48</v>
      </c>
      <c r="P821">
        <f t="shared" si="75"/>
        <v>0.78011520780664467</v>
      </c>
      <c r="Q821">
        <f t="shared" si="76"/>
        <v>1</v>
      </c>
      <c r="R821">
        <f t="shared" si="77"/>
        <v>1594</v>
      </c>
    </row>
    <row r="822" spans="1:18">
      <c r="A822" t="s">
        <v>18</v>
      </c>
      <c r="B822">
        <v>6</v>
      </c>
      <c r="C822">
        <v>821</v>
      </c>
      <c r="D822">
        <f t="shared" si="72"/>
        <v>347</v>
      </c>
      <c r="E822">
        <f>ROUND(I822*P822*VLOOKUP($A822,ControlTotals!$A$3:$I$12,9,FALSE),0)</f>
        <v>839</v>
      </c>
      <c r="F822">
        <f t="shared" si="73"/>
        <v>44</v>
      </c>
      <c r="G822">
        <f t="shared" si="74"/>
        <v>104</v>
      </c>
      <c r="H822">
        <v>410</v>
      </c>
      <c r="I822">
        <v>1072</v>
      </c>
      <c r="J822">
        <v>52</v>
      </c>
      <c r="K822">
        <v>104</v>
      </c>
      <c r="L822">
        <v>410</v>
      </c>
      <c r="M822" s="17">
        <v>347.02263960733524</v>
      </c>
      <c r="N822">
        <v>105</v>
      </c>
      <c r="O822" s="17">
        <v>105</v>
      </c>
      <c r="P822">
        <f t="shared" si="75"/>
        <v>0.84639668196911033</v>
      </c>
      <c r="Q822">
        <f t="shared" si="76"/>
        <v>1</v>
      </c>
      <c r="R822">
        <f t="shared" si="77"/>
        <v>907</v>
      </c>
    </row>
    <row r="823" spans="1:18">
      <c r="A823" t="s">
        <v>18</v>
      </c>
      <c r="B823">
        <v>6</v>
      </c>
      <c r="C823">
        <v>822</v>
      </c>
      <c r="D823">
        <f t="shared" si="72"/>
        <v>382</v>
      </c>
      <c r="E823">
        <f>ROUND(I823*P823*VLOOKUP($A823,ControlTotals!$A$3:$I$12,9,FALSE),0)</f>
        <v>977</v>
      </c>
      <c r="F823">
        <f t="shared" si="73"/>
        <v>0</v>
      </c>
      <c r="G823">
        <f t="shared" si="74"/>
        <v>2</v>
      </c>
      <c r="H823">
        <v>413</v>
      </c>
      <c r="I823">
        <v>1143</v>
      </c>
      <c r="J823">
        <v>0</v>
      </c>
      <c r="K823">
        <v>2</v>
      </c>
      <c r="L823">
        <v>413</v>
      </c>
      <c r="M823" s="17">
        <v>381.51131980366762</v>
      </c>
      <c r="N823">
        <v>2</v>
      </c>
      <c r="O823" s="17">
        <v>2</v>
      </c>
      <c r="P823">
        <f t="shared" si="75"/>
        <v>0.9237562222849095</v>
      </c>
      <c r="Q823">
        <f t="shared" si="76"/>
        <v>1</v>
      </c>
      <c r="R823">
        <f t="shared" si="77"/>
        <v>1056</v>
      </c>
    </row>
    <row r="824" spans="1:18">
      <c r="A824" t="s">
        <v>18</v>
      </c>
      <c r="B824">
        <v>6</v>
      </c>
      <c r="C824">
        <v>823</v>
      </c>
      <c r="D824">
        <f t="shared" si="72"/>
        <v>1099</v>
      </c>
      <c r="E824">
        <f>ROUND(I824*P824*VLOOKUP($A824,ControlTotals!$A$3:$I$12,9,FALSE),0)</f>
        <v>2132</v>
      </c>
      <c r="F824">
        <f t="shared" si="73"/>
        <v>0</v>
      </c>
      <c r="G824">
        <f t="shared" si="74"/>
        <v>183</v>
      </c>
      <c r="H824">
        <v>1099</v>
      </c>
      <c r="I824">
        <v>2305</v>
      </c>
      <c r="J824">
        <v>0</v>
      </c>
      <c r="K824">
        <v>183</v>
      </c>
      <c r="L824">
        <v>1099</v>
      </c>
      <c r="M824" s="17">
        <v>1099</v>
      </c>
      <c r="N824">
        <v>183</v>
      </c>
      <c r="O824" s="17">
        <v>183</v>
      </c>
      <c r="P824">
        <f t="shared" si="75"/>
        <v>1</v>
      </c>
      <c r="Q824">
        <f t="shared" si="76"/>
        <v>1</v>
      </c>
      <c r="R824">
        <f t="shared" si="77"/>
        <v>2305</v>
      </c>
    </row>
    <row r="825" spans="1:18">
      <c r="A825" t="s">
        <v>18</v>
      </c>
      <c r="B825">
        <v>6</v>
      </c>
      <c r="C825">
        <v>824</v>
      </c>
      <c r="D825">
        <f t="shared" si="72"/>
        <v>336</v>
      </c>
      <c r="E825">
        <f>ROUND(I825*P825*VLOOKUP($A825,ControlTotals!$A$3:$I$12,9,FALSE),0)</f>
        <v>887</v>
      </c>
      <c r="F825">
        <f t="shared" si="73"/>
        <v>0</v>
      </c>
      <c r="G825">
        <f t="shared" si="74"/>
        <v>0</v>
      </c>
      <c r="H825">
        <v>351</v>
      </c>
      <c r="I825">
        <v>1003</v>
      </c>
      <c r="J825">
        <v>0</v>
      </c>
      <c r="K825">
        <v>0</v>
      </c>
      <c r="L825">
        <v>351</v>
      </c>
      <c r="M825" s="17">
        <v>335.62180734597723</v>
      </c>
      <c r="N825">
        <v>0</v>
      </c>
      <c r="O825" s="17">
        <v>0</v>
      </c>
      <c r="P825">
        <f t="shared" si="75"/>
        <v>0.95618748531617448</v>
      </c>
      <c r="Q825">
        <f t="shared" si="76"/>
        <v>0</v>
      </c>
      <c r="R825">
        <f t="shared" si="77"/>
        <v>959</v>
      </c>
    </row>
    <row r="826" spans="1:18">
      <c r="A826" t="s">
        <v>18</v>
      </c>
      <c r="B826">
        <v>6</v>
      </c>
      <c r="C826">
        <v>825</v>
      </c>
      <c r="D826">
        <f t="shared" si="72"/>
        <v>430</v>
      </c>
      <c r="E826">
        <f>ROUND(I826*P826*VLOOKUP($A826,ControlTotals!$A$3:$I$12,9,FALSE),0)</f>
        <v>1060</v>
      </c>
      <c r="F826">
        <f t="shared" si="73"/>
        <v>0</v>
      </c>
      <c r="G826">
        <f t="shared" si="74"/>
        <v>832</v>
      </c>
      <c r="H826">
        <v>455</v>
      </c>
      <c r="I826">
        <v>1212</v>
      </c>
      <c r="J826">
        <v>0</v>
      </c>
      <c r="K826">
        <v>958</v>
      </c>
      <c r="L826">
        <v>455</v>
      </c>
      <c r="M826" s="17">
        <v>430.10197379824882</v>
      </c>
      <c r="N826">
        <v>958</v>
      </c>
      <c r="O826" s="17">
        <v>831.87170848252038</v>
      </c>
      <c r="P826">
        <f t="shared" si="75"/>
        <v>0.9452790632928546</v>
      </c>
      <c r="Q826">
        <f t="shared" si="76"/>
        <v>0.8683420756602509</v>
      </c>
      <c r="R826">
        <f t="shared" si="77"/>
        <v>1146</v>
      </c>
    </row>
    <row r="827" spans="1:18">
      <c r="A827" t="s">
        <v>18</v>
      </c>
      <c r="B827">
        <v>6</v>
      </c>
      <c r="C827">
        <v>826</v>
      </c>
      <c r="D827">
        <f t="shared" si="72"/>
        <v>976</v>
      </c>
      <c r="E827">
        <f>ROUND(I827*P827*VLOOKUP($A827,ControlTotals!$A$3:$I$12,9,FALSE),0)</f>
        <v>1348</v>
      </c>
      <c r="F827">
        <f t="shared" si="73"/>
        <v>0</v>
      </c>
      <c r="G827">
        <f t="shared" si="74"/>
        <v>1219</v>
      </c>
      <c r="H827">
        <v>1144</v>
      </c>
      <c r="I827">
        <v>1707</v>
      </c>
      <c r="J827">
        <v>0</v>
      </c>
      <c r="K827">
        <v>1325</v>
      </c>
      <c r="L827">
        <v>1144</v>
      </c>
      <c r="M827" s="17">
        <v>976.30447058232289</v>
      </c>
      <c r="N827">
        <v>1325</v>
      </c>
      <c r="O827" s="17">
        <v>1219.4809064428928</v>
      </c>
      <c r="P827">
        <f t="shared" si="75"/>
        <v>0.85341299876077181</v>
      </c>
      <c r="Q827">
        <f t="shared" si="76"/>
        <v>0.92036294825878695</v>
      </c>
      <c r="R827">
        <f t="shared" si="77"/>
        <v>1457</v>
      </c>
    </row>
    <row r="828" spans="1:18">
      <c r="A828" t="s">
        <v>18</v>
      </c>
      <c r="B828">
        <v>6</v>
      </c>
      <c r="C828">
        <v>827</v>
      </c>
      <c r="D828">
        <f t="shared" si="72"/>
        <v>893</v>
      </c>
      <c r="E828">
        <f>ROUND(I828*P828*VLOOKUP($A828,ControlTotals!$A$3:$I$12,9,FALSE),0)</f>
        <v>2301</v>
      </c>
      <c r="F828">
        <f t="shared" si="73"/>
        <v>0</v>
      </c>
      <c r="G828">
        <f t="shared" si="74"/>
        <v>785</v>
      </c>
      <c r="H828">
        <v>930</v>
      </c>
      <c r="I828">
        <v>2589</v>
      </c>
      <c r="J828">
        <v>0</v>
      </c>
      <c r="K828">
        <v>845</v>
      </c>
      <c r="L828">
        <v>930</v>
      </c>
      <c r="M828" s="17">
        <v>893.38525558566005</v>
      </c>
      <c r="N828">
        <v>845</v>
      </c>
      <c r="O828" s="17">
        <v>785.31576270676123</v>
      </c>
      <c r="P828">
        <f t="shared" si="75"/>
        <v>0.96062930708135486</v>
      </c>
      <c r="Q828">
        <f t="shared" si="76"/>
        <v>0.92936776651687725</v>
      </c>
      <c r="R828">
        <f t="shared" si="77"/>
        <v>2487</v>
      </c>
    </row>
    <row r="829" spans="1:18">
      <c r="A829" t="s">
        <v>18</v>
      </c>
      <c r="B829">
        <v>6</v>
      </c>
      <c r="C829">
        <v>828</v>
      </c>
      <c r="D829">
        <f t="shared" si="72"/>
        <v>697</v>
      </c>
      <c r="E829">
        <f>ROUND(I829*P829*VLOOKUP($A829,ControlTotals!$A$3:$I$12,9,FALSE),0)</f>
        <v>1423</v>
      </c>
      <c r="F829">
        <f t="shared" si="73"/>
        <v>0</v>
      </c>
      <c r="G829">
        <f t="shared" si="74"/>
        <v>4988</v>
      </c>
      <c r="H829">
        <v>711</v>
      </c>
      <c r="I829">
        <v>1569</v>
      </c>
      <c r="J829">
        <v>0</v>
      </c>
      <c r="K829">
        <v>5251</v>
      </c>
      <c r="L829">
        <v>711</v>
      </c>
      <c r="M829" s="17">
        <v>697.08639712255081</v>
      </c>
      <c r="N829">
        <v>5251</v>
      </c>
      <c r="O829" s="17">
        <v>4988.1915076093301</v>
      </c>
      <c r="P829">
        <f t="shared" si="75"/>
        <v>0.98043093828769456</v>
      </c>
      <c r="Q829">
        <f t="shared" si="76"/>
        <v>0.94995077273078077</v>
      </c>
      <c r="R829">
        <f t="shared" si="77"/>
        <v>1538</v>
      </c>
    </row>
    <row r="830" spans="1:18">
      <c r="A830" t="s">
        <v>18</v>
      </c>
      <c r="B830">
        <v>6</v>
      </c>
      <c r="C830">
        <v>829</v>
      </c>
      <c r="D830">
        <f t="shared" si="72"/>
        <v>630</v>
      </c>
      <c r="E830">
        <f>ROUND(I830*P830*VLOOKUP($A830,ControlTotals!$A$3:$I$12,9,FALSE),0)</f>
        <v>961</v>
      </c>
      <c r="F830">
        <f t="shared" si="73"/>
        <v>0</v>
      </c>
      <c r="G830">
        <f t="shared" si="74"/>
        <v>0</v>
      </c>
      <c r="H830">
        <v>754</v>
      </c>
      <c r="I830">
        <v>1243</v>
      </c>
      <c r="J830">
        <v>0</v>
      </c>
      <c r="K830">
        <v>0</v>
      </c>
      <c r="L830">
        <v>754</v>
      </c>
      <c r="M830" s="17">
        <v>630.24216387953095</v>
      </c>
      <c r="N830">
        <v>0</v>
      </c>
      <c r="O830" s="17">
        <v>0</v>
      </c>
      <c r="P830">
        <f t="shared" si="75"/>
        <v>0.8358649388322692</v>
      </c>
      <c r="Q830">
        <f t="shared" si="76"/>
        <v>0</v>
      </c>
      <c r="R830">
        <f t="shared" si="77"/>
        <v>1039</v>
      </c>
    </row>
    <row r="831" spans="1:18">
      <c r="A831" t="s">
        <v>18</v>
      </c>
      <c r="B831">
        <v>6</v>
      </c>
      <c r="C831">
        <v>830</v>
      </c>
      <c r="D831">
        <f t="shared" si="72"/>
        <v>459</v>
      </c>
      <c r="E831">
        <f>ROUND(I831*P831*VLOOKUP($A831,ControlTotals!$A$3:$I$12,9,FALSE),0)</f>
        <v>1030</v>
      </c>
      <c r="F831">
        <f t="shared" si="73"/>
        <v>5</v>
      </c>
      <c r="G831">
        <f t="shared" si="74"/>
        <v>87</v>
      </c>
      <c r="H831">
        <v>644</v>
      </c>
      <c r="I831">
        <v>1560</v>
      </c>
      <c r="J831">
        <v>7</v>
      </c>
      <c r="K831">
        <v>87</v>
      </c>
      <c r="L831">
        <v>644</v>
      </c>
      <c r="M831" s="17">
        <v>459.46168815172655</v>
      </c>
      <c r="N831">
        <v>87</v>
      </c>
      <c r="O831" s="17">
        <v>87</v>
      </c>
      <c r="P831">
        <f t="shared" si="75"/>
        <v>0.71344982632255671</v>
      </c>
      <c r="Q831">
        <f t="shared" si="76"/>
        <v>1</v>
      </c>
      <c r="R831">
        <f t="shared" si="77"/>
        <v>1113</v>
      </c>
    </row>
    <row r="832" spans="1:18">
      <c r="A832" t="s">
        <v>18</v>
      </c>
      <c r="B832">
        <v>6</v>
      </c>
      <c r="C832">
        <v>831</v>
      </c>
      <c r="D832">
        <f t="shared" si="72"/>
        <v>690</v>
      </c>
      <c r="E832">
        <f>ROUND(I832*P832*VLOOKUP($A832,ControlTotals!$A$3:$I$12,9,FALSE),0)</f>
        <v>1227</v>
      </c>
      <c r="F832">
        <f t="shared" si="73"/>
        <v>63</v>
      </c>
      <c r="G832">
        <f t="shared" si="74"/>
        <v>96</v>
      </c>
      <c r="H832">
        <v>866</v>
      </c>
      <c r="I832">
        <v>1664</v>
      </c>
      <c r="J832">
        <v>79</v>
      </c>
      <c r="K832">
        <v>96</v>
      </c>
      <c r="L832">
        <v>866</v>
      </c>
      <c r="M832" s="17">
        <v>690.24922681116823</v>
      </c>
      <c r="N832">
        <v>96</v>
      </c>
      <c r="O832" s="17">
        <v>96</v>
      </c>
      <c r="P832">
        <f t="shared" si="75"/>
        <v>0.79705453442398178</v>
      </c>
      <c r="Q832">
        <f t="shared" si="76"/>
        <v>1</v>
      </c>
      <c r="R832">
        <f t="shared" si="77"/>
        <v>1326</v>
      </c>
    </row>
    <row r="833" spans="1:18">
      <c r="A833" t="s">
        <v>18</v>
      </c>
      <c r="B833">
        <v>6</v>
      </c>
      <c r="C833">
        <v>832</v>
      </c>
      <c r="D833">
        <f t="shared" si="72"/>
        <v>253</v>
      </c>
      <c r="E833">
        <f>ROUND(I833*P833*VLOOKUP($A833,ControlTotals!$A$3:$I$12,9,FALSE),0)</f>
        <v>612</v>
      </c>
      <c r="F833">
        <f t="shared" si="73"/>
        <v>0</v>
      </c>
      <c r="G833">
        <f t="shared" si="74"/>
        <v>0</v>
      </c>
      <c r="H833">
        <v>268</v>
      </c>
      <c r="I833">
        <v>702</v>
      </c>
      <c r="J833">
        <v>0</v>
      </c>
      <c r="K833">
        <v>0</v>
      </c>
      <c r="L833">
        <v>268</v>
      </c>
      <c r="M833" s="17">
        <v>252.6218073459772</v>
      </c>
      <c r="N833">
        <v>0</v>
      </c>
      <c r="O833" s="17">
        <v>0</v>
      </c>
      <c r="P833">
        <f t="shared" si="75"/>
        <v>0.94261868412678063</v>
      </c>
      <c r="Q833">
        <f t="shared" si="76"/>
        <v>0</v>
      </c>
      <c r="R833">
        <f t="shared" si="77"/>
        <v>662</v>
      </c>
    </row>
    <row r="834" spans="1:18">
      <c r="A834" t="s">
        <v>18</v>
      </c>
      <c r="B834">
        <v>6</v>
      </c>
      <c r="C834">
        <v>833</v>
      </c>
      <c r="D834">
        <f t="shared" si="72"/>
        <v>417</v>
      </c>
      <c r="E834">
        <f>ROUND(I834*P834*VLOOKUP($A834,ControlTotals!$A$3:$I$12,9,FALSE),0)</f>
        <v>920</v>
      </c>
      <c r="F834">
        <f t="shared" si="73"/>
        <v>0</v>
      </c>
      <c r="G834">
        <f t="shared" si="74"/>
        <v>47</v>
      </c>
      <c r="H834">
        <v>500</v>
      </c>
      <c r="I834">
        <v>1194</v>
      </c>
      <c r="J834">
        <v>0</v>
      </c>
      <c r="K834">
        <v>47</v>
      </c>
      <c r="L834">
        <v>500</v>
      </c>
      <c r="M834" s="17">
        <v>416.5183827353049</v>
      </c>
      <c r="N834">
        <v>47</v>
      </c>
      <c r="O834" s="17">
        <v>47</v>
      </c>
      <c r="P834">
        <f t="shared" si="75"/>
        <v>0.83303676547060979</v>
      </c>
      <c r="Q834">
        <f t="shared" si="76"/>
        <v>1</v>
      </c>
      <c r="R834">
        <f t="shared" si="77"/>
        <v>995</v>
      </c>
    </row>
    <row r="835" spans="1:18">
      <c r="A835" t="s">
        <v>18</v>
      </c>
      <c r="B835">
        <v>6</v>
      </c>
      <c r="C835">
        <v>834</v>
      </c>
      <c r="D835">
        <f t="shared" ref="D835:D898" si="78">ROUND(H835*P835,0)</f>
        <v>467</v>
      </c>
      <c r="E835">
        <f>ROUND(I835*P835*VLOOKUP($A835,ControlTotals!$A$3:$I$12,9,FALSE),0)</f>
        <v>1034</v>
      </c>
      <c r="F835">
        <f t="shared" ref="F835:F898" si="79">ROUND(J835*P835,0)</f>
        <v>24</v>
      </c>
      <c r="G835">
        <f t="shared" ref="G835:G898" si="80">ROUND(K835*Q835,0)</f>
        <v>219</v>
      </c>
      <c r="H835">
        <v>524</v>
      </c>
      <c r="I835">
        <v>1254</v>
      </c>
      <c r="J835">
        <v>27</v>
      </c>
      <c r="K835">
        <v>219</v>
      </c>
      <c r="L835">
        <v>524</v>
      </c>
      <c r="M835" s="17">
        <v>466.88099871362965</v>
      </c>
      <c r="N835">
        <v>214</v>
      </c>
      <c r="O835" s="17">
        <v>214</v>
      </c>
      <c r="P835">
        <f t="shared" ref="P835:P898" si="81">IFERROR(M835/L835,0)</f>
        <v>0.8909942723542551</v>
      </c>
      <c r="Q835">
        <f t="shared" ref="Q835:Q898" si="82">IFERROR(O835/N835,0)</f>
        <v>1</v>
      </c>
      <c r="R835">
        <f t="shared" ref="R835:R898" si="83">ROUND(I835*P835,0)</f>
        <v>1117</v>
      </c>
    </row>
    <row r="836" spans="1:18">
      <c r="A836" t="s">
        <v>18</v>
      </c>
      <c r="B836">
        <v>6</v>
      </c>
      <c r="C836">
        <v>835</v>
      </c>
      <c r="D836">
        <f t="shared" si="78"/>
        <v>1176</v>
      </c>
      <c r="E836">
        <f>ROUND(I836*P836*VLOOKUP($A836,ControlTotals!$A$3:$I$12,9,FALSE),0)</f>
        <v>2594</v>
      </c>
      <c r="F836">
        <f t="shared" si="79"/>
        <v>0</v>
      </c>
      <c r="G836">
        <f t="shared" si="80"/>
        <v>2715</v>
      </c>
      <c r="H836">
        <v>3047</v>
      </c>
      <c r="I836">
        <v>7266</v>
      </c>
      <c r="J836">
        <v>0</v>
      </c>
      <c r="K836">
        <v>2715</v>
      </c>
      <c r="L836">
        <v>3047</v>
      </c>
      <c r="M836" s="17">
        <v>1175.9865604272279</v>
      </c>
      <c r="N836">
        <v>2650</v>
      </c>
      <c r="O836" s="17">
        <v>2650</v>
      </c>
      <c r="P836">
        <f t="shared" si="81"/>
        <v>0.38594898602797106</v>
      </c>
      <c r="Q836">
        <f t="shared" si="82"/>
        <v>1</v>
      </c>
      <c r="R836">
        <f t="shared" si="83"/>
        <v>2804</v>
      </c>
    </row>
    <row r="837" spans="1:18">
      <c r="A837" t="s">
        <v>18</v>
      </c>
      <c r="B837">
        <v>7</v>
      </c>
      <c r="C837">
        <v>836</v>
      </c>
      <c r="D837">
        <f t="shared" si="78"/>
        <v>179</v>
      </c>
      <c r="E837">
        <f>ROUND(I837*P837*VLOOKUP($A837,ControlTotals!$A$3:$I$12,9,FALSE),0)</f>
        <v>436</v>
      </c>
      <c r="F837">
        <f t="shared" si="79"/>
        <v>0</v>
      </c>
      <c r="G837">
        <f t="shared" si="80"/>
        <v>93</v>
      </c>
      <c r="H837">
        <v>214</v>
      </c>
      <c r="I837">
        <v>564</v>
      </c>
      <c r="J837">
        <v>0</v>
      </c>
      <c r="K837">
        <v>93</v>
      </c>
      <c r="L837">
        <v>214</v>
      </c>
      <c r="M837" s="17">
        <v>178.84984536223362</v>
      </c>
      <c r="N837">
        <v>96</v>
      </c>
      <c r="O837" s="17">
        <v>96</v>
      </c>
      <c r="P837">
        <f t="shared" si="81"/>
        <v>0.83574694094501689</v>
      </c>
      <c r="Q837">
        <f t="shared" si="82"/>
        <v>1</v>
      </c>
      <c r="R837">
        <f t="shared" si="83"/>
        <v>471</v>
      </c>
    </row>
    <row r="838" spans="1:18">
      <c r="A838" t="s">
        <v>18</v>
      </c>
      <c r="B838">
        <v>7</v>
      </c>
      <c r="C838">
        <v>837</v>
      </c>
      <c r="D838">
        <f t="shared" si="78"/>
        <v>1997</v>
      </c>
      <c r="E838">
        <f>ROUND(I838*P838*VLOOKUP($A838,ControlTotals!$A$3:$I$12,9,FALSE),0)</f>
        <v>4176</v>
      </c>
      <c r="F838">
        <f t="shared" si="79"/>
        <v>186</v>
      </c>
      <c r="G838">
        <f t="shared" si="80"/>
        <v>520</v>
      </c>
      <c r="H838">
        <v>2086</v>
      </c>
      <c r="I838">
        <v>4716</v>
      </c>
      <c r="J838">
        <v>194</v>
      </c>
      <c r="K838">
        <v>573</v>
      </c>
      <c r="L838">
        <v>2086</v>
      </c>
      <c r="M838" s="17">
        <v>1996.6600236290105</v>
      </c>
      <c r="N838">
        <v>934</v>
      </c>
      <c r="O838" s="17">
        <v>847.27649498275252</v>
      </c>
      <c r="P838">
        <f t="shared" si="81"/>
        <v>0.95717163165340868</v>
      </c>
      <c r="Q838">
        <f t="shared" si="82"/>
        <v>0.90714828156611615</v>
      </c>
      <c r="R838">
        <f t="shared" si="83"/>
        <v>4514</v>
      </c>
    </row>
    <row r="839" spans="1:18">
      <c r="A839" t="s">
        <v>18</v>
      </c>
      <c r="B839">
        <v>7</v>
      </c>
      <c r="C839">
        <v>838</v>
      </c>
      <c r="D839">
        <f t="shared" si="78"/>
        <v>1627</v>
      </c>
      <c r="E839">
        <f>ROUND(I839*P839*VLOOKUP($A839,ControlTotals!$A$3:$I$12,9,FALSE),0)</f>
        <v>3867</v>
      </c>
      <c r="F839">
        <f t="shared" si="79"/>
        <v>45</v>
      </c>
      <c r="G839">
        <f t="shared" si="80"/>
        <v>313</v>
      </c>
      <c r="H839">
        <v>1664</v>
      </c>
      <c r="I839">
        <v>4274</v>
      </c>
      <c r="J839">
        <v>46</v>
      </c>
      <c r="K839">
        <v>313</v>
      </c>
      <c r="L839">
        <v>1664</v>
      </c>
      <c r="M839" s="17">
        <v>1627.3852555856599</v>
      </c>
      <c r="N839">
        <v>313</v>
      </c>
      <c r="O839" s="17">
        <v>313</v>
      </c>
      <c r="P839">
        <f t="shared" si="81"/>
        <v>0.97799594686638214</v>
      </c>
      <c r="Q839">
        <f t="shared" si="82"/>
        <v>1</v>
      </c>
      <c r="R839">
        <f t="shared" si="83"/>
        <v>4180</v>
      </c>
    </row>
    <row r="840" spans="1:18">
      <c r="A840" t="s">
        <v>18</v>
      </c>
      <c r="B840">
        <v>7</v>
      </c>
      <c r="C840">
        <v>839</v>
      </c>
      <c r="D840">
        <f t="shared" si="78"/>
        <v>689</v>
      </c>
      <c r="E840">
        <f>ROUND(I840*P840*VLOOKUP($A840,ControlTotals!$A$3:$I$12,9,FALSE),0)</f>
        <v>1479</v>
      </c>
      <c r="F840">
        <f t="shared" si="79"/>
        <v>0</v>
      </c>
      <c r="G840">
        <f t="shared" si="80"/>
        <v>93</v>
      </c>
      <c r="H840">
        <v>689</v>
      </c>
      <c r="I840">
        <v>1599</v>
      </c>
      <c r="J840">
        <v>0</v>
      </c>
      <c r="K840">
        <v>93</v>
      </c>
      <c r="L840">
        <v>689</v>
      </c>
      <c r="M840" s="17">
        <v>689</v>
      </c>
      <c r="N840">
        <v>94</v>
      </c>
      <c r="O840" s="17">
        <v>94</v>
      </c>
      <c r="P840">
        <f t="shared" si="81"/>
        <v>1</v>
      </c>
      <c r="Q840">
        <f t="shared" si="82"/>
        <v>1</v>
      </c>
      <c r="R840">
        <f t="shared" si="83"/>
        <v>1599</v>
      </c>
    </row>
    <row r="841" spans="1:18">
      <c r="A841" t="s">
        <v>18</v>
      </c>
      <c r="B841">
        <v>7</v>
      </c>
      <c r="C841">
        <v>840</v>
      </c>
      <c r="D841">
        <f t="shared" si="78"/>
        <v>1680</v>
      </c>
      <c r="E841">
        <f>ROUND(I841*P841*VLOOKUP($A841,ControlTotals!$A$3:$I$12,9,FALSE),0)</f>
        <v>4788</v>
      </c>
      <c r="F841">
        <f t="shared" si="79"/>
        <v>28</v>
      </c>
      <c r="G841">
        <f t="shared" si="80"/>
        <v>370</v>
      </c>
      <c r="H841">
        <v>1680</v>
      </c>
      <c r="I841">
        <v>5176</v>
      </c>
      <c r="J841">
        <v>28</v>
      </c>
      <c r="K841">
        <v>370</v>
      </c>
      <c r="L841">
        <v>1680</v>
      </c>
      <c r="M841" s="17">
        <v>1680</v>
      </c>
      <c r="N841">
        <v>370</v>
      </c>
      <c r="O841" s="17">
        <v>370</v>
      </c>
      <c r="P841">
        <f t="shared" si="81"/>
        <v>1</v>
      </c>
      <c r="Q841">
        <f t="shared" si="82"/>
        <v>1</v>
      </c>
      <c r="R841">
        <f t="shared" si="83"/>
        <v>5176</v>
      </c>
    </row>
    <row r="842" spans="1:18">
      <c r="A842" t="s">
        <v>18</v>
      </c>
      <c r="B842">
        <v>7</v>
      </c>
      <c r="C842">
        <v>841</v>
      </c>
      <c r="D842">
        <f t="shared" si="78"/>
        <v>1449</v>
      </c>
      <c r="E842">
        <f>ROUND(I842*P842*VLOOKUP($A842,ControlTotals!$A$3:$I$12,9,FALSE),0)</f>
        <v>4549</v>
      </c>
      <c r="F842">
        <f t="shared" si="79"/>
        <v>158</v>
      </c>
      <c r="G842">
        <f t="shared" si="80"/>
        <v>3569</v>
      </c>
      <c r="H842">
        <v>1449</v>
      </c>
      <c r="I842">
        <v>4917</v>
      </c>
      <c r="J842">
        <v>158</v>
      </c>
      <c r="K842">
        <v>3602</v>
      </c>
      <c r="L842">
        <v>1449</v>
      </c>
      <c r="M842" s="17">
        <v>1449</v>
      </c>
      <c r="N842">
        <v>3323</v>
      </c>
      <c r="O842" s="17">
        <v>3292.6632606023318</v>
      </c>
      <c r="P842">
        <f t="shared" si="81"/>
        <v>1</v>
      </c>
      <c r="Q842">
        <f t="shared" si="82"/>
        <v>0.99087067728026834</v>
      </c>
      <c r="R842">
        <f t="shared" si="83"/>
        <v>4917</v>
      </c>
    </row>
    <row r="843" spans="1:18">
      <c r="A843" t="s">
        <v>18</v>
      </c>
      <c r="B843">
        <v>7</v>
      </c>
      <c r="C843">
        <v>842</v>
      </c>
      <c r="D843">
        <f t="shared" si="78"/>
        <v>1138</v>
      </c>
      <c r="E843">
        <f>ROUND(I843*P843*VLOOKUP($A843,ControlTotals!$A$3:$I$12,9,FALSE),0)</f>
        <v>2847</v>
      </c>
      <c r="F843">
        <f t="shared" si="79"/>
        <v>0</v>
      </c>
      <c r="G843">
        <f t="shared" si="80"/>
        <v>669</v>
      </c>
      <c r="H843">
        <v>1477</v>
      </c>
      <c r="I843">
        <v>3994</v>
      </c>
      <c r="J843">
        <v>0</v>
      </c>
      <c r="K843">
        <v>693</v>
      </c>
      <c r="L843">
        <v>1477</v>
      </c>
      <c r="M843" s="17">
        <v>1137.9474667232118</v>
      </c>
      <c r="N843">
        <v>693</v>
      </c>
      <c r="O843" s="17">
        <v>668.92845678228491</v>
      </c>
      <c r="P843">
        <f t="shared" si="81"/>
        <v>0.77044513657631131</v>
      </c>
      <c r="Q843">
        <f t="shared" si="82"/>
        <v>0.96526472840156552</v>
      </c>
      <c r="R843">
        <f t="shared" si="83"/>
        <v>3077</v>
      </c>
    </row>
    <row r="844" spans="1:18">
      <c r="A844" t="s">
        <v>18</v>
      </c>
      <c r="B844">
        <v>7</v>
      </c>
      <c r="C844">
        <v>843</v>
      </c>
      <c r="D844">
        <f t="shared" si="78"/>
        <v>672</v>
      </c>
      <c r="E844">
        <f>ROUND(I844*P844*VLOOKUP($A844,ControlTotals!$A$3:$I$12,9,FALSE),0)</f>
        <v>1520</v>
      </c>
      <c r="F844">
        <f t="shared" si="79"/>
        <v>0</v>
      </c>
      <c r="G844">
        <f t="shared" si="80"/>
        <v>88</v>
      </c>
      <c r="H844">
        <v>672</v>
      </c>
      <c r="I844">
        <v>1643</v>
      </c>
      <c r="J844">
        <v>0</v>
      </c>
      <c r="K844">
        <v>88</v>
      </c>
      <c r="L844">
        <v>672</v>
      </c>
      <c r="M844" s="17">
        <v>672</v>
      </c>
      <c r="N844">
        <v>88</v>
      </c>
      <c r="O844" s="17">
        <v>88</v>
      </c>
      <c r="P844">
        <f t="shared" si="81"/>
        <v>1</v>
      </c>
      <c r="Q844">
        <f t="shared" si="82"/>
        <v>1</v>
      </c>
      <c r="R844">
        <f t="shared" si="83"/>
        <v>1643</v>
      </c>
    </row>
    <row r="845" spans="1:18">
      <c r="A845" t="s">
        <v>18</v>
      </c>
      <c r="B845">
        <v>7</v>
      </c>
      <c r="C845">
        <v>844</v>
      </c>
      <c r="D845">
        <f t="shared" si="78"/>
        <v>1829</v>
      </c>
      <c r="E845">
        <f>ROUND(I845*P845*VLOOKUP($A845,ControlTotals!$A$3:$I$12,9,FALSE),0)</f>
        <v>4205</v>
      </c>
      <c r="F845">
        <f t="shared" si="79"/>
        <v>37</v>
      </c>
      <c r="G845">
        <f t="shared" si="80"/>
        <v>1908</v>
      </c>
      <c r="H845">
        <v>1993</v>
      </c>
      <c r="I845">
        <v>4953</v>
      </c>
      <c r="J845">
        <v>40</v>
      </c>
      <c r="K845">
        <v>2081</v>
      </c>
      <c r="L845">
        <v>1993</v>
      </c>
      <c r="M845" s="17">
        <v>1828.9659450237571</v>
      </c>
      <c r="N845">
        <v>1256</v>
      </c>
      <c r="O845" s="17">
        <v>1151.4701479449907</v>
      </c>
      <c r="P845">
        <f t="shared" si="81"/>
        <v>0.91769490467825243</v>
      </c>
      <c r="Q845">
        <f t="shared" si="82"/>
        <v>0.91677559549760401</v>
      </c>
      <c r="R845">
        <f t="shared" si="83"/>
        <v>4545</v>
      </c>
    </row>
    <row r="846" spans="1:18">
      <c r="A846" t="s">
        <v>18</v>
      </c>
      <c r="B846">
        <v>7</v>
      </c>
      <c r="C846">
        <v>845</v>
      </c>
      <c r="D846">
        <f t="shared" si="78"/>
        <v>3053</v>
      </c>
      <c r="E846">
        <f>ROUND(I846*P846*VLOOKUP($A846,ControlTotals!$A$3:$I$12,9,FALSE),0)</f>
        <v>6490</v>
      </c>
      <c r="F846">
        <f t="shared" si="79"/>
        <v>0</v>
      </c>
      <c r="G846">
        <f t="shared" si="80"/>
        <v>919</v>
      </c>
      <c r="H846">
        <v>3053</v>
      </c>
      <c r="I846">
        <v>7016</v>
      </c>
      <c r="J846">
        <v>0</v>
      </c>
      <c r="K846">
        <v>919</v>
      </c>
      <c r="L846">
        <v>3053</v>
      </c>
      <c r="M846" s="17">
        <v>3053</v>
      </c>
      <c r="N846">
        <v>919</v>
      </c>
      <c r="O846" s="17">
        <v>919</v>
      </c>
      <c r="P846">
        <f t="shared" si="81"/>
        <v>1</v>
      </c>
      <c r="Q846">
        <f t="shared" si="82"/>
        <v>1</v>
      </c>
      <c r="R846">
        <f t="shared" si="83"/>
        <v>7016</v>
      </c>
    </row>
    <row r="847" spans="1:18">
      <c r="A847" t="s">
        <v>18</v>
      </c>
      <c r="B847">
        <v>7</v>
      </c>
      <c r="C847">
        <v>846</v>
      </c>
      <c r="D847">
        <f t="shared" si="78"/>
        <v>426</v>
      </c>
      <c r="E847">
        <f>ROUND(I847*P847*VLOOKUP($A847,ControlTotals!$A$3:$I$12,9,FALSE),0)</f>
        <v>1406</v>
      </c>
      <c r="F847">
        <f t="shared" si="79"/>
        <v>0</v>
      </c>
      <c r="G847">
        <f t="shared" si="80"/>
        <v>213</v>
      </c>
      <c r="H847">
        <v>426</v>
      </c>
      <c r="I847">
        <v>1520</v>
      </c>
      <c r="J847">
        <v>0</v>
      </c>
      <c r="K847">
        <v>217</v>
      </c>
      <c r="L847">
        <v>426</v>
      </c>
      <c r="M847" s="17">
        <v>426</v>
      </c>
      <c r="N847">
        <v>216</v>
      </c>
      <c r="O847" s="17">
        <v>211.71328682424252</v>
      </c>
      <c r="P847">
        <f t="shared" si="81"/>
        <v>1</v>
      </c>
      <c r="Q847">
        <f t="shared" si="82"/>
        <v>0.98015410566778938</v>
      </c>
      <c r="R847">
        <f t="shared" si="83"/>
        <v>1520</v>
      </c>
    </row>
    <row r="848" spans="1:18">
      <c r="A848" t="s">
        <v>18</v>
      </c>
      <c r="B848">
        <v>7</v>
      </c>
      <c r="C848">
        <v>847</v>
      </c>
      <c r="D848">
        <f t="shared" si="78"/>
        <v>1836</v>
      </c>
      <c r="E848">
        <f>ROUND(I848*P848*VLOOKUP($A848,ControlTotals!$A$3:$I$12,9,FALSE),0)</f>
        <v>4478</v>
      </c>
      <c r="F848">
        <f t="shared" si="79"/>
        <v>0</v>
      </c>
      <c r="G848">
        <f t="shared" si="80"/>
        <v>772</v>
      </c>
      <c r="H848">
        <v>1855</v>
      </c>
      <c r="I848">
        <v>4891</v>
      </c>
      <c r="J848">
        <v>0</v>
      </c>
      <c r="K848">
        <v>773</v>
      </c>
      <c r="L848">
        <v>1855</v>
      </c>
      <c r="M848" s="17">
        <v>1835.9603329045433</v>
      </c>
      <c r="N848">
        <v>773</v>
      </c>
      <c r="O848" s="17">
        <v>771.68101133053619</v>
      </c>
      <c r="P848">
        <f t="shared" si="81"/>
        <v>0.98973602851996945</v>
      </c>
      <c r="Q848">
        <f t="shared" si="82"/>
        <v>0.99829367571867555</v>
      </c>
      <c r="R848">
        <f t="shared" si="83"/>
        <v>4841</v>
      </c>
    </row>
    <row r="849" spans="1:18">
      <c r="A849" t="s">
        <v>18</v>
      </c>
      <c r="B849">
        <v>7</v>
      </c>
      <c r="C849">
        <v>848</v>
      </c>
      <c r="D849">
        <f t="shared" si="78"/>
        <v>990</v>
      </c>
      <c r="E849">
        <f>ROUND(I849*P849*VLOOKUP($A849,ControlTotals!$A$3:$I$12,9,FALSE),0)</f>
        <v>2231</v>
      </c>
      <c r="F849">
        <f t="shared" si="79"/>
        <v>44</v>
      </c>
      <c r="G849">
        <f t="shared" si="80"/>
        <v>848</v>
      </c>
      <c r="H849">
        <v>1079</v>
      </c>
      <c r="I849">
        <v>2627</v>
      </c>
      <c r="J849">
        <v>48</v>
      </c>
      <c r="K849">
        <v>878</v>
      </c>
      <c r="L849">
        <v>1079</v>
      </c>
      <c r="M849" s="17">
        <v>990.39231851729733</v>
      </c>
      <c r="N849">
        <v>878</v>
      </c>
      <c r="O849" s="17">
        <v>848.32275493706356</v>
      </c>
      <c r="P849">
        <f t="shared" si="81"/>
        <v>0.91787981326904289</v>
      </c>
      <c r="Q849">
        <f t="shared" si="82"/>
        <v>0.96619903751373981</v>
      </c>
      <c r="R849">
        <f t="shared" si="83"/>
        <v>2411</v>
      </c>
    </row>
    <row r="850" spans="1:18">
      <c r="A850" t="s">
        <v>18</v>
      </c>
      <c r="B850">
        <v>7</v>
      </c>
      <c r="C850">
        <v>849</v>
      </c>
      <c r="D850">
        <f t="shared" si="78"/>
        <v>820</v>
      </c>
      <c r="E850">
        <f>ROUND(I850*P850*VLOOKUP($A850,ControlTotals!$A$3:$I$12,9,FALSE),0)</f>
        <v>1957</v>
      </c>
      <c r="F850">
        <f t="shared" si="79"/>
        <v>110</v>
      </c>
      <c r="G850">
        <f t="shared" si="80"/>
        <v>314</v>
      </c>
      <c r="H850">
        <v>860</v>
      </c>
      <c r="I850">
        <v>2220</v>
      </c>
      <c r="J850">
        <v>115</v>
      </c>
      <c r="K850">
        <v>314</v>
      </c>
      <c r="L850">
        <v>860</v>
      </c>
      <c r="M850" s="17">
        <v>819.723781144226</v>
      </c>
      <c r="N850">
        <v>314</v>
      </c>
      <c r="O850" s="17">
        <v>314</v>
      </c>
      <c r="P850">
        <f t="shared" si="81"/>
        <v>0.95316718737700701</v>
      </c>
      <c r="Q850">
        <f t="shared" si="82"/>
        <v>1</v>
      </c>
      <c r="R850">
        <f t="shared" si="83"/>
        <v>2116</v>
      </c>
    </row>
    <row r="851" spans="1:18">
      <c r="A851" t="s">
        <v>18</v>
      </c>
      <c r="B851">
        <v>7</v>
      </c>
      <c r="C851">
        <v>850</v>
      </c>
      <c r="D851">
        <f t="shared" si="78"/>
        <v>1296</v>
      </c>
      <c r="E851">
        <f>ROUND(I851*P851*VLOOKUP($A851,ControlTotals!$A$3:$I$12,9,FALSE),0)</f>
        <v>5243</v>
      </c>
      <c r="F851">
        <f t="shared" si="79"/>
        <v>70</v>
      </c>
      <c r="G851">
        <f t="shared" si="80"/>
        <v>4947</v>
      </c>
      <c r="H851">
        <v>2502</v>
      </c>
      <c r="I851">
        <v>10943</v>
      </c>
      <c r="J851">
        <v>135</v>
      </c>
      <c r="K851">
        <v>5166</v>
      </c>
      <c r="L851">
        <v>2502</v>
      </c>
      <c r="M851" s="17">
        <v>1295.9103189916416</v>
      </c>
      <c r="N851">
        <v>5166</v>
      </c>
      <c r="O851" s="17">
        <v>4946.5532601179539</v>
      </c>
      <c r="P851">
        <f t="shared" si="81"/>
        <v>0.51794976778243074</v>
      </c>
      <c r="Q851">
        <f t="shared" si="82"/>
        <v>0.95752095627525236</v>
      </c>
      <c r="R851">
        <f t="shared" si="83"/>
        <v>5668</v>
      </c>
    </row>
    <row r="852" spans="1:18">
      <c r="A852" t="s">
        <v>18</v>
      </c>
      <c r="B852">
        <v>7</v>
      </c>
      <c r="C852">
        <v>851</v>
      </c>
      <c r="D852">
        <f t="shared" si="78"/>
        <v>1604</v>
      </c>
      <c r="E852">
        <f>ROUND(I852*P852*VLOOKUP($A852,ControlTotals!$A$3:$I$12,9,FALSE),0)</f>
        <v>6180</v>
      </c>
      <c r="F852">
        <f t="shared" si="79"/>
        <v>27</v>
      </c>
      <c r="G852">
        <f t="shared" si="80"/>
        <v>1358</v>
      </c>
      <c r="H852">
        <v>1652</v>
      </c>
      <c r="I852">
        <v>6879</v>
      </c>
      <c r="J852">
        <v>28</v>
      </c>
      <c r="K852">
        <v>1413</v>
      </c>
      <c r="L852">
        <v>1652</v>
      </c>
      <c r="M852" s="17">
        <v>1604.4008322613581</v>
      </c>
      <c r="N852">
        <v>1413</v>
      </c>
      <c r="O852" s="17">
        <v>1358.2619702172506</v>
      </c>
      <c r="P852">
        <f t="shared" si="81"/>
        <v>0.97118694446813447</v>
      </c>
      <c r="Q852">
        <f t="shared" si="82"/>
        <v>0.9612611254191441</v>
      </c>
      <c r="R852">
        <f t="shared" si="83"/>
        <v>6681</v>
      </c>
    </row>
    <row r="853" spans="1:18">
      <c r="A853" t="s">
        <v>18</v>
      </c>
      <c r="B853">
        <v>7</v>
      </c>
      <c r="C853">
        <v>852</v>
      </c>
      <c r="D853">
        <f t="shared" si="78"/>
        <v>1559</v>
      </c>
      <c r="E853">
        <f>ROUND(I853*P853*VLOOKUP($A853,ControlTotals!$A$3:$I$12,9,FALSE),0)</f>
        <v>3377</v>
      </c>
      <c r="F853">
        <f t="shared" si="79"/>
        <v>198</v>
      </c>
      <c r="G853">
        <f t="shared" si="80"/>
        <v>1173</v>
      </c>
      <c r="H853">
        <v>1862</v>
      </c>
      <c r="I853">
        <v>4361</v>
      </c>
      <c r="J853">
        <v>237</v>
      </c>
      <c r="K853">
        <v>1173</v>
      </c>
      <c r="L853">
        <v>1862</v>
      </c>
      <c r="M853" s="17">
        <v>1558.8299162492651</v>
      </c>
      <c r="N853">
        <v>1173</v>
      </c>
      <c r="O853" s="17">
        <v>1173</v>
      </c>
      <c r="P853">
        <f t="shared" si="81"/>
        <v>0.83718040614890721</v>
      </c>
      <c r="Q853">
        <f t="shared" si="82"/>
        <v>1</v>
      </c>
      <c r="R853">
        <f t="shared" si="83"/>
        <v>3651</v>
      </c>
    </row>
    <row r="854" spans="1:18">
      <c r="A854" t="s">
        <v>18</v>
      </c>
      <c r="B854">
        <v>7</v>
      </c>
      <c r="C854">
        <v>853</v>
      </c>
      <c r="D854">
        <f t="shared" si="78"/>
        <v>678</v>
      </c>
      <c r="E854">
        <f>ROUND(I854*P854*VLOOKUP($A854,ControlTotals!$A$3:$I$12,9,FALSE),0)</f>
        <v>1699</v>
      </c>
      <c r="F854">
        <f t="shared" si="79"/>
        <v>0</v>
      </c>
      <c r="G854">
        <f t="shared" si="80"/>
        <v>483</v>
      </c>
      <c r="H854">
        <v>712</v>
      </c>
      <c r="I854">
        <v>1928</v>
      </c>
      <c r="J854">
        <v>0</v>
      </c>
      <c r="K854">
        <v>483</v>
      </c>
      <c r="L854">
        <v>712</v>
      </c>
      <c r="M854" s="17">
        <v>678.3144351388072</v>
      </c>
      <c r="N854">
        <v>929</v>
      </c>
      <c r="O854" s="17">
        <v>929</v>
      </c>
      <c r="P854">
        <f t="shared" si="81"/>
        <v>0.95268881339720113</v>
      </c>
      <c r="Q854">
        <f t="shared" si="82"/>
        <v>1</v>
      </c>
      <c r="R854">
        <f t="shared" si="83"/>
        <v>1837</v>
      </c>
    </row>
    <row r="855" spans="1:18">
      <c r="A855" t="s">
        <v>18</v>
      </c>
      <c r="B855">
        <v>7</v>
      </c>
      <c r="C855">
        <v>854</v>
      </c>
      <c r="D855">
        <f t="shared" si="78"/>
        <v>1082</v>
      </c>
      <c r="E855">
        <f>ROUND(I855*P855*VLOOKUP($A855,ControlTotals!$A$3:$I$12,9,FALSE),0)</f>
        <v>2974</v>
      </c>
      <c r="F855">
        <f t="shared" si="79"/>
        <v>11</v>
      </c>
      <c r="G855">
        <f t="shared" si="80"/>
        <v>213</v>
      </c>
      <c r="H855">
        <v>1208</v>
      </c>
      <c r="I855">
        <v>3589</v>
      </c>
      <c r="J855">
        <v>12</v>
      </c>
      <c r="K855">
        <v>219</v>
      </c>
      <c r="L855">
        <v>1208</v>
      </c>
      <c r="M855" s="17">
        <v>1082.0452792146705</v>
      </c>
      <c r="N855">
        <v>219</v>
      </c>
      <c r="O855" s="17">
        <v>212.56993023636377</v>
      </c>
      <c r="P855">
        <f t="shared" si="81"/>
        <v>0.89573284703201195</v>
      </c>
      <c r="Q855">
        <f t="shared" si="82"/>
        <v>0.97063895085097618</v>
      </c>
      <c r="R855">
        <f t="shared" si="83"/>
        <v>3215</v>
      </c>
    </row>
    <row r="856" spans="1:18">
      <c r="A856" t="s">
        <v>18</v>
      </c>
      <c r="B856">
        <v>7</v>
      </c>
      <c r="C856">
        <v>855</v>
      </c>
      <c r="D856">
        <f t="shared" si="78"/>
        <v>1848</v>
      </c>
      <c r="E856">
        <f>ROUND(I856*P856*VLOOKUP($A856,ControlTotals!$A$3:$I$12,9,FALSE),0)</f>
        <v>4012</v>
      </c>
      <c r="F856">
        <f t="shared" si="79"/>
        <v>9</v>
      </c>
      <c r="G856">
        <f t="shared" si="80"/>
        <v>668</v>
      </c>
      <c r="H856">
        <v>1917</v>
      </c>
      <c r="I856">
        <v>4498</v>
      </c>
      <c r="J856">
        <v>9</v>
      </c>
      <c r="K856">
        <v>674</v>
      </c>
      <c r="L856">
        <v>1917</v>
      </c>
      <c r="M856" s="17">
        <v>1848.1642805010408</v>
      </c>
      <c r="N856">
        <v>674</v>
      </c>
      <c r="O856" s="17">
        <v>668.22942457109571</v>
      </c>
      <c r="P856">
        <f t="shared" si="81"/>
        <v>0.9640919564429008</v>
      </c>
      <c r="Q856">
        <f t="shared" si="82"/>
        <v>0.99143831538738236</v>
      </c>
      <c r="R856">
        <f t="shared" si="83"/>
        <v>4336</v>
      </c>
    </row>
    <row r="857" spans="1:18">
      <c r="A857" t="s">
        <v>18</v>
      </c>
      <c r="B857">
        <v>7</v>
      </c>
      <c r="C857">
        <v>856</v>
      </c>
      <c r="D857">
        <f t="shared" si="78"/>
        <v>1428</v>
      </c>
      <c r="E857">
        <f>ROUND(I857*P857*VLOOKUP($A857,ControlTotals!$A$3:$I$12,9,FALSE),0)</f>
        <v>3129</v>
      </c>
      <c r="F857">
        <f t="shared" si="79"/>
        <v>9</v>
      </c>
      <c r="G857">
        <f t="shared" si="80"/>
        <v>7101</v>
      </c>
      <c r="H857">
        <v>1757</v>
      </c>
      <c r="I857">
        <v>4161</v>
      </c>
      <c r="J857">
        <v>11</v>
      </c>
      <c r="K857">
        <v>7183</v>
      </c>
      <c r="L857">
        <v>1757</v>
      </c>
      <c r="M857" s="17">
        <v>1428.1995951592271</v>
      </c>
      <c r="N857">
        <v>7183</v>
      </c>
      <c r="O857" s="17">
        <v>7100.56320815851</v>
      </c>
      <c r="P857">
        <f t="shared" si="81"/>
        <v>0.81286260396085774</v>
      </c>
      <c r="Q857">
        <f t="shared" si="82"/>
        <v>0.98852334792684249</v>
      </c>
      <c r="R857">
        <f t="shared" si="83"/>
        <v>3382</v>
      </c>
    </row>
    <row r="858" spans="1:18">
      <c r="A858" t="s">
        <v>18</v>
      </c>
      <c r="B858">
        <v>7</v>
      </c>
      <c r="C858">
        <v>857</v>
      </c>
      <c r="D858">
        <f t="shared" si="78"/>
        <v>2644</v>
      </c>
      <c r="E858">
        <f>ROUND(I858*P858*VLOOKUP($A858,ControlTotals!$A$3:$I$12,9,FALSE),0)</f>
        <v>5833</v>
      </c>
      <c r="F858">
        <f t="shared" si="79"/>
        <v>27</v>
      </c>
      <c r="G858">
        <f t="shared" si="80"/>
        <v>2979</v>
      </c>
      <c r="H858">
        <v>2744</v>
      </c>
      <c r="I858">
        <v>6543</v>
      </c>
      <c r="J858">
        <v>28</v>
      </c>
      <c r="K858">
        <v>3266</v>
      </c>
      <c r="L858">
        <v>2744</v>
      </c>
      <c r="M858" s="17">
        <v>2644.4078951929955</v>
      </c>
      <c r="N858">
        <v>3266</v>
      </c>
      <c r="O858" s="17">
        <v>2979.1199643916152</v>
      </c>
      <c r="P858">
        <f t="shared" si="81"/>
        <v>0.96370550116362808</v>
      </c>
      <c r="Q858">
        <f t="shared" si="82"/>
        <v>0.91216165474329924</v>
      </c>
      <c r="R858">
        <f t="shared" si="83"/>
        <v>6306</v>
      </c>
    </row>
    <row r="859" spans="1:18">
      <c r="A859" t="s">
        <v>18</v>
      </c>
      <c r="B859">
        <v>7</v>
      </c>
      <c r="C859">
        <v>858</v>
      </c>
      <c r="D859">
        <f t="shared" si="78"/>
        <v>1037</v>
      </c>
      <c r="E859">
        <f>ROUND(I859*P859*VLOOKUP($A859,ControlTotals!$A$3:$I$12,9,FALSE),0)</f>
        <v>2588</v>
      </c>
      <c r="F859">
        <f t="shared" si="79"/>
        <v>0</v>
      </c>
      <c r="G859">
        <f t="shared" si="80"/>
        <v>1071</v>
      </c>
      <c r="H859">
        <v>1255</v>
      </c>
      <c r="I859">
        <v>3386</v>
      </c>
      <c r="J859">
        <v>0</v>
      </c>
      <c r="K859">
        <v>1161</v>
      </c>
      <c r="L859">
        <v>1255</v>
      </c>
      <c r="M859" s="17">
        <v>1036.7761232905339</v>
      </c>
      <c r="N859">
        <v>1161</v>
      </c>
      <c r="O859" s="17">
        <v>1070.979023309093</v>
      </c>
      <c r="P859">
        <f t="shared" si="81"/>
        <v>0.82611643290082382</v>
      </c>
      <c r="Q859">
        <f t="shared" si="82"/>
        <v>0.92246255237647978</v>
      </c>
      <c r="R859">
        <f t="shared" si="83"/>
        <v>2797</v>
      </c>
    </row>
    <row r="860" spans="1:18">
      <c r="A860" t="s">
        <v>18</v>
      </c>
      <c r="B860">
        <v>7</v>
      </c>
      <c r="C860">
        <v>859</v>
      </c>
      <c r="D860">
        <f t="shared" si="78"/>
        <v>1217</v>
      </c>
      <c r="E860">
        <f>ROUND(I860*P860*VLOOKUP($A860,ControlTotals!$A$3:$I$12,9,FALSE),0)</f>
        <v>2803</v>
      </c>
      <c r="F860">
        <f t="shared" si="79"/>
        <v>0</v>
      </c>
      <c r="G860">
        <f t="shared" si="80"/>
        <v>1419</v>
      </c>
      <c r="H860">
        <v>1345</v>
      </c>
      <c r="I860">
        <v>3349</v>
      </c>
      <c r="J860">
        <v>0</v>
      </c>
      <c r="K860">
        <v>1536</v>
      </c>
      <c r="L860">
        <v>1345</v>
      </c>
      <c r="M860" s="17">
        <v>1216.8483945498101</v>
      </c>
      <c r="N860">
        <v>1536</v>
      </c>
      <c r="O860" s="17">
        <v>1418.7748820014012</v>
      </c>
      <c r="P860">
        <f t="shared" si="81"/>
        <v>0.90471999594781416</v>
      </c>
      <c r="Q860">
        <f t="shared" si="82"/>
        <v>0.9236815638029956</v>
      </c>
      <c r="R860">
        <f t="shared" si="83"/>
        <v>3030</v>
      </c>
    </row>
    <row r="861" spans="1:18">
      <c r="A861" t="s">
        <v>18</v>
      </c>
      <c r="B861">
        <v>7</v>
      </c>
      <c r="C861">
        <v>860</v>
      </c>
      <c r="D861">
        <f t="shared" si="78"/>
        <v>2190</v>
      </c>
      <c r="E861">
        <f>ROUND(I861*P861*VLOOKUP($A861,ControlTotals!$A$3:$I$12,9,FALSE),0)</f>
        <v>4756</v>
      </c>
      <c r="F861">
        <f t="shared" si="79"/>
        <v>58</v>
      </c>
      <c r="G861">
        <f t="shared" si="80"/>
        <v>2538</v>
      </c>
      <c r="H861">
        <v>2390</v>
      </c>
      <c r="I861">
        <v>5611</v>
      </c>
      <c r="J861">
        <v>63</v>
      </c>
      <c r="K861">
        <v>2823</v>
      </c>
      <c r="L861">
        <v>2390</v>
      </c>
      <c r="M861" s="17">
        <v>2190.083495497704</v>
      </c>
      <c r="N861">
        <v>2823</v>
      </c>
      <c r="O861" s="17">
        <v>2538.2633209794935</v>
      </c>
      <c r="P861">
        <f t="shared" si="81"/>
        <v>0.91635292698648707</v>
      </c>
      <c r="Q861">
        <f t="shared" si="82"/>
        <v>0.89913684767250923</v>
      </c>
      <c r="R861">
        <f t="shared" si="83"/>
        <v>5142</v>
      </c>
    </row>
    <row r="862" spans="1:18">
      <c r="A862" t="s">
        <v>18</v>
      </c>
      <c r="B862">
        <v>7</v>
      </c>
      <c r="C862">
        <v>861</v>
      </c>
      <c r="D862">
        <f t="shared" si="78"/>
        <v>2138</v>
      </c>
      <c r="E862">
        <f>ROUND(I862*P862*VLOOKUP($A862,ControlTotals!$A$3:$I$12,9,FALSE),0)</f>
        <v>4906</v>
      </c>
      <c r="F862">
        <f t="shared" si="79"/>
        <v>41</v>
      </c>
      <c r="G862">
        <f t="shared" si="80"/>
        <v>756</v>
      </c>
      <c r="H862">
        <v>2248</v>
      </c>
      <c r="I862">
        <v>5576</v>
      </c>
      <c r="J862">
        <v>43</v>
      </c>
      <c r="K862">
        <v>782</v>
      </c>
      <c r="L862">
        <v>2248</v>
      </c>
      <c r="M862" s="17">
        <v>2138.15576675698</v>
      </c>
      <c r="N862">
        <v>782</v>
      </c>
      <c r="O862" s="17">
        <v>755.62022661072319</v>
      </c>
      <c r="P862">
        <f t="shared" si="81"/>
        <v>0.95113690692036479</v>
      </c>
      <c r="Q862">
        <f t="shared" si="82"/>
        <v>0.96626627443826496</v>
      </c>
      <c r="R862">
        <f t="shared" si="83"/>
        <v>5304</v>
      </c>
    </row>
    <row r="863" spans="1:18">
      <c r="A863" t="s">
        <v>18</v>
      </c>
      <c r="B863">
        <v>7</v>
      </c>
      <c r="C863">
        <v>862</v>
      </c>
      <c r="D863">
        <f t="shared" si="78"/>
        <v>2470</v>
      </c>
      <c r="E863">
        <f>ROUND(I863*P863*VLOOKUP($A863,ControlTotals!$A$3:$I$12,9,FALSE),0)</f>
        <v>5645</v>
      </c>
      <c r="F863">
        <f t="shared" si="79"/>
        <v>71</v>
      </c>
      <c r="G863">
        <f t="shared" si="80"/>
        <v>1138</v>
      </c>
      <c r="H863">
        <v>2553</v>
      </c>
      <c r="I863">
        <v>6307</v>
      </c>
      <c r="J863">
        <v>73</v>
      </c>
      <c r="K863">
        <v>1138</v>
      </c>
      <c r="L863">
        <v>2553</v>
      </c>
      <c r="M863" s="17">
        <v>2470.2506776235919</v>
      </c>
      <c r="N863">
        <v>1087</v>
      </c>
      <c r="O863" s="17">
        <v>1087</v>
      </c>
      <c r="P863">
        <f t="shared" si="81"/>
        <v>0.96758741779224122</v>
      </c>
      <c r="Q863">
        <f t="shared" si="82"/>
        <v>1</v>
      </c>
      <c r="R863">
        <f t="shared" si="83"/>
        <v>6103</v>
      </c>
    </row>
    <row r="864" spans="1:18">
      <c r="A864" t="s">
        <v>18</v>
      </c>
      <c r="B864">
        <v>7</v>
      </c>
      <c r="C864">
        <v>863</v>
      </c>
      <c r="D864">
        <f t="shared" si="78"/>
        <v>1971</v>
      </c>
      <c r="E864">
        <f>ROUND(I864*P864*VLOOKUP($A864,ControlTotals!$A$3:$I$12,9,FALSE),0)</f>
        <v>4432</v>
      </c>
      <c r="F864">
        <f t="shared" si="79"/>
        <v>20</v>
      </c>
      <c r="G864">
        <f t="shared" si="80"/>
        <v>1526</v>
      </c>
      <c r="H864">
        <v>1993</v>
      </c>
      <c r="I864">
        <v>4844</v>
      </c>
      <c r="J864">
        <v>20</v>
      </c>
      <c r="K864">
        <v>1696</v>
      </c>
      <c r="L864">
        <v>1993</v>
      </c>
      <c r="M864" s="17">
        <v>1971.0311533513959</v>
      </c>
      <c r="N864">
        <v>1696</v>
      </c>
      <c r="O864" s="17">
        <v>1526.1802088065306</v>
      </c>
      <c r="P864">
        <f t="shared" si="81"/>
        <v>0.98897699616226586</v>
      </c>
      <c r="Q864">
        <f t="shared" si="82"/>
        <v>0.89987040613592606</v>
      </c>
      <c r="R864">
        <f t="shared" si="83"/>
        <v>4791</v>
      </c>
    </row>
    <row r="865" spans="1:18">
      <c r="A865" t="s">
        <v>18</v>
      </c>
      <c r="B865">
        <v>7</v>
      </c>
      <c r="C865">
        <v>864</v>
      </c>
      <c r="D865">
        <f t="shared" si="78"/>
        <v>752</v>
      </c>
      <c r="E865">
        <f>ROUND(I865*P865*VLOOKUP($A865,ControlTotals!$A$3:$I$12,9,FALSE),0)</f>
        <v>1831</v>
      </c>
      <c r="F865">
        <f t="shared" si="79"/>
        <v>0</v>
      </c>
      <c r="G865">
        <f t="shared" si="80"/>
        <v>171</v>
      </c>
      <c r="H865">
        <v>800</v>
      </c>
      <c r="I865">
        <v>2104</v>
      </c>
      <c r="J865">
        <v>0</v>
      </c>
      <c r="K865">
        <v>171</v>
      </c>
      <c r="L865">
        <v>800</v>
      </c>
      <c r="M865" s="17">
        <v>752.400832261358</v>
      </c>
      <c r="N865">
        <v>171</v>
      </c>
      <c r="O865" s="17">
        <v>171</v>
      </c>
      <c r="P865">
        <f t="shared" si="81"/>
        <v>0.94050104032669746</v>
      </c>
      <c r="Q865">
        <f t="shared" si="82"/>
        <v>1</v>
      </c>
      <c r="R865">
        <f t="shared" si="83"/>
        <v>1979</v>
      </c>
    </row>
    <row r="866" spans="1:18">
      <c r="A866" t="s">
        <v>18</v>
      </c>
      <c r="B866">
        <v>7</v>
      </c>
      <c r="C866">
        <v>865</v>
      </c>
      <c r="D866">
        <f t="shared" si="78"/>
        <v>1674</v>
      </c>
      <c r="E866">
        <f>ROUND(I866*P866*VLOOKUP($A866,ControlTotals!$A$3:$I$12,9,FALSE),0)</f>
        <v>5443</v>
      </c>
      <c r="F866">
        <f t="shared" si="79"/>
        <v>1</v>
      </c>
      <c r="G866">
        <f t="shared" si="80"/>
        <v>18698</v>
      </c>
      <c r="H866">
        <v>2384</v>
      </c>
      <c r="I866">
        <v>8378</v>
      </c>
      <c r="J866">
        <v>2</v>
      </c>
      <c r="K866">
        <v>21107</v>
      </c>
      <c r="L866">
        <v>2384</v>
      </c>
      <c r="M866" s="17">
        <v>1674.4062532500916</v>
      </c>
      <c r="N866">
        <v>21107</v>
      </c>
      <c r="O866" s="17">
        <v>18697.53744805693</v>
      </c>
      <c r="P866">
        <f t="shared" si="81"/>
        <v>0.70235161629617937</v>
      </c>
      <c r="Q866">
        <f t="shared" si="82"/>
        <v>0.88584533320969017</v>
      </c>
      <c r="R866">
        <f t="shared" si="83"/>
        <v>5884</v>
      </c>
    </row>
    <row r="867" spans="1:18">
      <c r="A867" t="s">
        <v>18</v>
      </c>
      <c r="B867">
        <v>7</v>
      </c>
      <c r="C867">
        <v>866</v>
      </c>
      <c r="D867">
        <f t="shared" si="78"/>
        <v>2911</v>
      </c>
      <c r="E867">
        <f>ROUND(I867*P867*VLOOKUP($A867,ControlTotals!$A$3:$I$12,9,FALSE),0)</f>
        <v>9280</v>
      </c>
      <c r="F867">
        <f t="shared" si="79"/>
        <v>81</v>
      </c>
      <c r="G867">
        <f t="shared" si="80"/>
        <v>2006</v>
      </c>
      <c r="H867">
        <v>3532</v>
      </c>
      <c r="I867">
        <v>12172</v>
      </c>
      <c r="J867">
        <v>98</v>
      </c>
      <c r="K867">
        <v>2053</v>
      </c>
      <c r="L867">
        <v>3532</v>
      </c>
      <c r="M867" s="17">
        <v>2911.013934732794</v>
      </c>
      <c r="N867">
        <v>2040</v>
      </c>
      <c r="O867" s="17">
        <v>1993.1759022340336</v>
      </c>
      <c r="P867">
        <f t="shared" si="81"/>
        <v>0.82418288072842416</v>
      </c>
      <c r="Q867">
        <f t="shared" si="82"/>
        <v>0.97704701089903612</v>
      </c>
      <c r="R867">
        <f t="shared" si="83"/>
        <v>10032</v>
      </c>
    </row>
    <row r="868" spans="1:18">
      <c r="A868" t="s">
        <v>18</v>
      </c>
      <c r="B868">
        <v>7</v>
      </c>
      <c r="C868">
        <v>867</v>
      </c>
      <c r="D868">
        <f t="shared" si="78"/>
        <v>2742</v>
      </c>
      <c r="E868">
        <f>ROUND(I868*P868*VLOOKUP($A868,ControlTotals!$A$3:$I$12,9,FALSE),0)</f>
        <v>7198</v>
      </c>
      <c r="F868">
        <f t="shared" si="79"/>
        <v>45</v>
      </c>
      <c r="G868">
        <f t="shared" si="80"/>
        <v>2156</v>
      </c>
      <c r="H868">
        <v>2742</v>
      </c>
      <c r="I868">
        <v>7781</v>
      </c>
      <c r="J868">
        <v>45</v>
      </c>
      <c r="K868">
        <v>2214</v>
      </c>
      <c r="L868">
        <v>2742</v>
      </c>
      <c r="M868" s="17">
        <v>2742</v>
      </c>
      <c r="N868">
        <v>2227</v>
      </c>
      <c r="O868" s="17">
        <v>2168.7996249599082</v>
      </c>
      <c r="P868">
        <f t="shared" si="81"/>
        <v>1</v>
      </c>
      <c r="Q868">
        <f t="shared" si="82"/>
        <v>0.97386601929048411</v>
      </c>
      <c r="R868">
        <f t="shared" si="83"/>
        <v>7781</v>
      </c>
    </row>
    <row r="869" spans="1:18">
      <c r="A869" t="s">
        <v>18</v>
      </c>
      <c r="B869">
        <v>7</v>
      </c>
      <c r="C869">
        <v>868</v>
      </c>
      <c r="D869">
        <f t="shared" si="78"/>
        <v>843</v>
      </c>
      <c r="E869">
        <f>ROUND(I869*P869*VLOOKUP($A869,ControlTotals!$A$3:$I$12,9,FALSE),0)</f>
        <v>1494</v>
      </c>
      <c r="F869">
        <f t="shared" si="79"/>
        <v>45</v>
      </c>
      <c r="G869">
        <f t="shared" si="80"/>
        <v>1647</v>
      </c>
      <c r="H869">
        <v>1370</v>
      </c>
      <c r="I869">
        <v>2626</v>
      </c>
      <c r="J869">
        <v>73</v>
      </c>
      <c r="K869">
        <v>1800</v>
      </c>
      <c r="L869">
        <v>1370</v>
      </c>
      <c r="M869" s="17">
        <v>842.74768043350446</v>
      </c>
      <c r="N869">
        <v>1840</v>
      </c>
      <c r="O869" s="17">
        <v>1683.3700955011691</v>
      </c>
      <c r="P869">
        <f t="shared" si="81"/>
        <v>0.61514429228722955</v>
      </c>
      <c r="Q869">
        <f t="shared" si="82"/>
        <v>0.91487505190280927</v>
      </c>
      <c r="R869">
        <f t="shared" si="83"/>
        <v>1615</v>
      </c>
    </row>
    <row r="870" spans="1:18">
      <c r="A870" t="s">
        <v>18</v>
      </c>
      <c r="B870">
        <v>7</v>
      </c>
      <c r="C870">
        <v>869</v>
      </c>
      <c r="D870">
        <f t="shared" si="78"/>
        <v>212</v>
      </c>
      <c r="E870">
        <f>ROUND(I870*P870*VLOOKUP($A870,ControlTotals!$A$3:$I$12,9,FALSE),0)</f>
        <v>503</v>
      </c>
      <c r="F870">
        <f t="shared" si="79"/>
        <v>654</v>
      </c>
      <c r="G870">
        <f t="shared" si="80"/>
        <v>1189</v>
      </c>
      <c r="H870">
        <v>226</v>
      </c>
      <c r="I870">
        <v>579</v>
      </c>
      <c r="J870">
        <v>697</v>
      </c>
      <c r="K870">
        <v>1267</v>
      </c>
      <c r="L870">
        <v>227</v>
      </c>
      <c r="M870" s="17">
        <v>213.08639712255081</v>
      </c>
      <c r="N870">
        <v>1267</v>
      </c>
      <c r="O870" s="17">
        <v>1188.6850477505845</v>
      </c>
      <c r="P870">
        <f t="shared" si="81"/>
        <v>0.93870659525352773</v>
      </c>
      <c r="Q870">
        <f t="shared" si="82"/>
        <v>0.93818867225776204</v>
      </c>
      <c r="R870">
        <f t="shared" si="83"/>
        <v>544</v>
      </c>
    </row>
    <row r="871" spans="1:18">
      <c r="A871" t="s">
        <v>18</v>
      </c>
      <c r="B871">
        <v>7</v>
      </c>
      <c r="C871">
        <v>870</v>
      </c>
      <c r="D871">
        <f t="shared" si="78"/>
        <v>471</v>
      </c>
      <c r="E871">
        <f>ROUND(I871*P871*VLOOKUP($A871,ControlTotals!$A$3:$I$12,9,FALSE),0)</f>
        <v>1058</v>
      </c>
      <c r="F871">
        <f t="shared" si="79"/>
        <v>0</v>
      </c>
      <c r="G871">
        <f t="shared" si="80"/>
        <v>313</v>
      </c>
      <c r="H871">
        <v>502</v>
      </c>
      <c r="I871">
        <v>1218</v>
      </c>
      <c r="J871">
        <v>0</v>
      </c>
      <c r="K871">
        <v>342</v>
      </c>
      <c r="L871">
        <v>502</v>
      </c>
      <c r="M871" s="17">
        <v>471.24361469195441</v>
      </c>
      <c r="N871">
        <v>342</v>
      </c>
      <c r="O871" s="17">
        <v>312.98224927179552</v>
      </c>
      <c r="P871">
        <f t="shared" si="81"/>
        <v>0.9387323001831761</v>
      </c>
      <c r="Q871">
        <f t="shared" si="82"/>
        <v>0.91515277564852493</v>
      </c>
      <c r="R871">
        <f t="shared" si="83"/>
        <v>1143</v>
      </c>
    </row>
    <row r="872" spans="1:18">
      <c r="A872" t="s">
        <v>18</v>
      </c>
      <c r="B872">
        <v>7</v>
      </c>
      <c r="C872">
        <v>871</v>
      </c>
      <c r="D872">
        <f t="shared" si="78"/>
        <v>746</v>
      </c>
      <c r="E872">
        <f>ROUND(I872*P872*VLOOKUP($A872,ControlTotals!$A$3:$I$12,9,FALSE),0)</f>
        <v>1832</v>
      </c>
      <c r="F872">
        <f t="shared" si="79"/>
        <v>0</v>
      </c>
      <c r="G872">
        <f t="shared" si="80"/>
        <v>10438</v>
      </c>
      <c r="H872">
        <v>1935</v>
      </c>
      <c r="I872">
        <v>5139</v>
      </c>
      <c r="J872">
        <v>0</v>
      </c>
      <c r="K872">
        <v>10880</v>
      </c>
      <c r="L872">
        <v>1935</v>
      </c>
      <c r="M872" s="17">
        <v>745.75310142223793</v>
      </c>
      <c r="N872">
        <v>11397</v>
      </c>
      <c r="O872" s="17">
        <v>10933.705229850826</v>
      </c>
      <c r="P872">
        <f t="shared" si="81"/>
        <v>0.38540211959805576</v>
      </c>
      <c r="Q872">
        <f t="shared" si="82"/>
        <v>0.95934941035806143</v>
      </c>
      <c r="R872">
        <f t="shared" si="83"/>
        <v>1981</v>
      </c>
    </row>
    <row r="873" spans="1:18">
      <c r="A873" t="s">
        <v>18</v>
      </c>
      <c r="B873">
        <v>7</v>
      </c>
      <c r="C873">
        <v>872</v>
      </c>
      <c r="D873">
        <f t="shared" si="78"/>
        <v>409</v>
      </c>
      <c r="E873">
        <f>ROUND(I873*P873*VLOOKUP($A873,ControlTotals!$A$3:$I$12,9,FALSE),0)</f>
        <v>1011</v>
      </c>
      <c r="F873">
        <f t="shared" si="79"/>
        <v>0</v>
      </c>
      <c r="G873">
        <f t="shared" si="80"/>
        <v>0</v>
      </c>
      <c r="H873">
        <v>409</v>
      </c>
      <c r="I873">
        <v>1093</v>
      </c>
      <c r="J873">
        <v>0</v>
      </c>
      <c r="K873">
        <v>0</v>
      </c>
      <c r="L873">
        <v>409</v>
      </c>
      <c r="M873" s="17">
        <v>409</v>
      </c>
      <c r="N873">
        <v>0</v>
      </c>
      <c r="O873" s="17">
        <v>0</v>
      </c>
      <c r="P873">
        <f t="shared" si="81"/>
        <v>1</v>
      </c>
      <c r="Q873">
        <f t="shared" si="82"/>
        <v>0</v>
      </c>
      <c r="R873">
        <f t="shared" si="83"/>
        <v>1093</v>
      </c>
    </row>
    <row r="874" spans="1:18">
      <c r="A874" t="s">
        <v>18</v>
      </c>
      <c r="B874">
        <v>7</v>
      </c>
      <c r="C874">
        <v>873</v>
      </c>
      <c r="D874">
        <f t="shared" si="78"/>
        <v>269</v>
      </c>
      <c r="E874">
        <f>ROUND(I874*P874*VLOOKUP($A874,ControlTotals!$A$3:$I$12,9,FALSE),0)</f>
        <v>674</v>
      </c>
      <c r="F874">
        <f t="shared" si="79"/>
        <v>0</v>
      </c>
      <c r="G874">
        <f t="shared" si="80"/>
        <v>951</v>
      </c>
      <c r="H874">
        <v>357</v>
      </c>
      <c r="I874">
        <v>967</v>
      </c>
      <c r="J874">
        <v>0</v>
      </c>
      <c r="K874">
        <v>1073</v>
      </c>
      <c r="L874">
        <v>357</v>
      </c>
      <c r="M874" s="17">
        <v>269.12461340558411</v>
      </c>
      <c r="N874">
        <v>864</v>
      </c>
      <c r="O874" s="17">
        <v>765.40559695757804</v>
      </c>
      <c r="P874">
        <f t="shared" si="81"/>
        <v>0.75385045771872305</v>
      </c>
      <c r="Q874">
        <f t="shared" si="82"/>
        <v>0.88588610758978936</v>
      </c>
      <c r="R874">
        <f t="shared" si="83"/>
        <v>729</v>
      </c>
    </row>
    <row r="875" spans="1:18">
      <c r="A875" t="s">
        <v>18</v>
      </c>
      <c r="B875">
        <v>7</v>
      </c>
      <c r="C875">
        <v>874</v>
      </c>
      <c r="D875">
        <f t="shared" si="78"/>
        <v>331</v>
      </c>
      <c r="E875">
        <f>ROUND(I875*P875*VLOOKUP($A875,ControlTotals!$A$3:$I$12,9,FALSE),0)</f>
        <v>824</v>
      </c>
      <c r="F875">
        <f t="shared" si="79"/>
        <v>0</v>
      </c>
      <c r="G875">
        <f t="shared" si="80"/>
        <v>0</v>
      </c>
      <c r="H875">
        <v>382</v>
      </c>
      <c r="I875">
        <v>1026</v>
      </c>
      <c r="J875">
        <v>0</v>
      </c>
      <c r="K875">
        <v>0</v>
      </c>
      <c r="L875">
        <v>382</v>
      </c>
      <c r="M875" s="17">
        <v>331.47165270821085</v>
      </c>
      <c r="N875">
        <v>0</v>
      </c>
      <c r="O875" s="17">
        <v>0</v>
      </c>
      <c r="P875">
        <f t="shared" si="81"/>
        <v>0.86772683955029017</v>
      </c>
      <c r="Q875">
        <f t="shared" si="82"/>
        <v>0</v>
      </c>
      <c r="R875">
        <f t="shared" si="83"/>
        <v>890</v>
      </c>
    </row>
    <row r="876" spans="1:18">
      <c r="A876" t="s">
        <v>18</v>
      </c>
      <c r="B876">
        <v>7</v>
      </c>
      <c r="C876">
        <v>875</v>
      </c>
      <c r="D876">
        <f t="shared" si="78"/>
        <v>440</v>
      </c>
      <c r="E876">
        <f>ROUND(I876*P876*VLOOKUP($A876,ControlTotals!$A$3:$I$12,9,FALSE),0)</f>
        <v>1046</v>
      </c>
      <c r="F876">
        <f t="shared" si="79"/>
        <v>0</v>
      </c>
      <c r="G876">
        <f t="shared" si="80"/>
        <v>124</v>
      </c>
      <c r="H876">
        <v>657</v>
      </c>
      <c r="I876">
        <v>1687</v>
      </c>
      <c r="J876">
        <v>0</v>
      </c>
      <c r="K876">
        <v>124</v>
      </c>
      <c r="L876">
        <v>657</v>
      </c>
      <c r="M876" s="17">
        <v>440.24071306710744</v>
      </c>
      <c r="N876">
        <v>100</v>
      </c>
      <c r="O876" s="17">
        <v>100</v>
      </c>
      <c r="P876">
        <f t="shared" si="81"/>
        <v>0.67007718883882406</v>
      </c>
      <c r="Q876">
        <f t="shared" si="82"/>
        <v>1</v>
      </c>
      <c r="R876">
        <f t="shared" si="83"/>
        <v>1130</v>
      </c>
    </row>
    <row r="877" spans="1:18">
      <c r="A877" t="s">
        <v>18</v>
      </c>
      <c r="B877">
        <v>7</v>
      </c>
      <c r="C877">
        <v>876</v>
      </c>
      <c r="D877">
        <f t="shared" si="78"/>
        <v>837</v>
      </c>
      <c r="E877">
        <f>ROUND(I877*P877*VLOOKUP($A877,ControlTotals!$A$3:$I$12,9,FALSE),0)</f>
        <v>2019</v>
      </c>
      <c r="F877">
        <f t="shared" si="79"/>
        <v>46</v>
      </c>
      <c r="G877">
        <f t="shared" si="80"/>
        <v>386</v>
      </c>
      <c r="H877">
        <v>837</v>
      </c>
      <c r="I877">
        <v>2183</v>
      </c>
      <c r="J877">
        <v>46</v>
      </c>
      <c r="K877">
        <v>386</v>
      </c>
      <c r="L877">
        <v>837</v>
      </c>
      <c r="M877" s="17">
        <v>837</v>
      </c>
      <c r="N877">
        <v>417</v>
      </c>
      <c r="O877" s="17">
        <v>417</v>
      </c>
      <c r="P877">
        <f t="shared" si="81"/>
        <v>1</v>
      </c>
      <c r="Q877">
        <f t="shared" si="82"/>
        <v>1</v>
      </c>
      <c r="R877">
        <f t="shared" si="83"/>
        <v>2183</v>
      </c>
    </row>
    <row r="878" spans="1:18">
      <c r="A878" t="s">
        <v>18</v>
      </c>
      <c r="B878">
        <v>7</v>
      </c>
      <c r="C878">
        <v>877</v>
      </c>
      <c r="D878">
        <f t="shared" si="78"/>
        <v>1073</v>
      </c>
      <c r="E878">
        <f>ROUND(I878*P878*VLOOKUP($A878,ControlTotals!$A$3:$I$12,9,FALSE),0)</f>
        <v>2546</v>
      </c>
      <c r="F878">
        <f t="shared" si="79"/>
        <v>0</v>
      </c>
      <c r="G878">
        <f t="shared" si="80"/>
        <v>0</v>
      </c>
      <c r="H878">
        <v>1111</v>
      </c>
      <c r="I878">
        <v>2850</v>
      </c>
      <c r="J878">
        <v>0</v>
      </c>
      <c r="K878">
        <v>0</v>
      </c>
      <c r="L878">
        <v>1111</v>
      </c>
      <c r="M878" s="17">
        <v>1072.9206658090864</v>
      </c>
      <c r="N878">
        <v>0</v>
      </c>
      <c r="O878" s="17">
        <v>0</v>
      </c>
      <c r="P878">
        <f t="shared" si="81"/>
        <v>0.96572517174535222</v>
      </c>
      <c r="Q878">
        <f t="shared" si="82"/>
        <v>0</v>
      </c>
      <c r="R878">
        <f t="shared" si="83"/>
        <v>2752</v>
      </c>
    </row>
    <row r="879" spans="1:18">
      <c r="A879" t="s">
        <v>18</v>
      </c>
      <c r="B879">
        <v>7</v>
      </c>
      <c r="C879">
        <v>878</v>
      </c>
      <c r="D879">
        <f t="shared" si="78"/>
        <v>822</v>
      </c>
      <c r="E879">
        <f>ROUND(I879*P879*VLOOKUP($A879,ControlTotals!$A$3:$I$12,9,FALSE),0)</f>
        <v>1963</v>
      </c>
      <c r="F879">
        <f t="shared" si="79"/>
        <v>3</v>
      </c>
      <c r="G879">
        <f t="shared" si="80"/>
        <v>344</v>
      </c>
      <c r="H879">
        <v>848</v>
      </c>
      <c r="I879">
        <v>2188</v>
      </c>
      <c r="J879">
        <v>3</v>
      </c>
      <c r="K879">
        <v>370</v>
      </c>
      <c r="L879">
        <v>848</v>
      </c>
      <c r="M879" s="17">
        <v>822.36967890996198</v>
      </c>
      <c r="N879">
        <v>370</v>
      </c>
      <c r="O879" s="17">
        <v>344.27972094545515</v>
      </c>
      <c r="P879">
        <f t="shared" si="81"/>
        <v>0.96977556475231363</v>
      </c>
      <c r="Q879">
        <f t="shared" si="82"/>
        <v>0.93048573228501397</v>
      </c>
      <c r="R879">
        <f t="shared" si="83"/>
        <v>2122</v>
      </c>
    </row>
    <row r="880" spans="1:18">
      <c r="A880" t="s">
        <v>18</v>
      </c>
      <c r="B880">
        <v>7</v>
      </c>
      <c r="C880">
        <v>879</v>
      </c>
      <c r="D880">
        <f t="shared" si="78"/>
        <v>336</v>
      </c>
      <c r="E880">
        <f>ROUND(I880*P880*VLOOKUP($A880,ControlTotals!$A$3:$I$12,9,FALSE),0)</f>
        <v>727</v>
      </c>
      <c r="F880">
        <f t="shared" si="79"/>
        <v>0</v>
      </c>
      <c r="G880">
        <f t="shared" si="80"/>
        <v>197</v>
      </c>
      <c r="H880">
        <v>354</v>
      </c>
      <c r="I880">
        <v>829</v>
      </c>
      <c r="J880">
        <v>0</v>
      </c>
      <c r="K880">
        <v>216</v>
      </c>
      <c r="L880">
        <v>354</v>
      </c>
      <c r="M880" s="17">
        <v>335.69262779283002</v>
      </c>
      <c r="N880">
        <v>216</v>
      </c>
      <c r="O880" s="17">
        <v>196.87466429277433</v>
      </c>
      <c r="P880">
        <f t="shared" si="81"/>
        <v>0.94828425930177973</v>
      </c>
      <c r="Q880">
        <f t="shared" si="82"/>
        <v>0.91145677913321443</v>
      </c>
      <c r="R880">
        <f t="shared" si="83"/>
        <v>786</v>
      </c>
    </row>
    <row r="881" spans="1:18">
      <c r="A881" t="s">
        <v>18</v>
      </c>
      <c r="B881">
        <v>7</v>
      </c>
      <c r="C881">
        <v>880</v>
      </c>
      <c r="D881">
        <f t="shared" si="78"/>
        <v>545</v>
      </c>
      <c r="E881">
        <f>ROUND(I881*P881*VLOOKUP($A881,ControlTotals!$A$3:$I$12,9,FALSE),0)</f>
        <v>1286</v>
      </c>
      <c r="F881">
        <f t="shared" si="79"/>
        <v>0</v>
      </c>
      <c r="G881">
        <f t="shared" si="80"/>
        <v>161</v>
      </c>
      <c r="H881">
        <v>683</v>
      </c>
      <c r="I881">
        <v>1743</v>
      </c>
      <c r="J881">
        <v>0</v>
      </c>
      <c r="K881">
        <v>161</v>
      </c>
      <c r="L881">
        <v>683</v>
      </c>
      <c r="M881" s="17">
        <v>544.59626611379497</v>
      </c>
      <c r="N881">
        <v>164</v>
      </c>
      <c r="O881" s="17">
        <v>164</v>
      </c>
      <c r="P881">
        <f t="shared" si="81"/>
        <v>0.79735910119150066</v>
      </c>
      <c r="Q881">
        <f t="shared" si="82"/>
        <v>1</v>
      </c>
      <c r="R881">
        <f t="shared" si="83"/>
        <v>1390</v>
      </c>
    </row>
    <row r="882" spans="1:18">
      <c r="A882" t="s">
        <v>18</v>
      </c>
      <c r="B882">
        <v>7</v>
      </c>
      <c r="C882">
        <v>881</v>
      </c>
      <c r="D882">
        <f t="shared" si="78"/>
        <v>1216</v>
      </c>
      <c r="E882">
        <f>ROUND(I882*P882*VLOOKUP($A882,ControlTotals!$A$3:$I$12,9,FALSE),0)</f>
        <v>2468</v>
      </c>
      <c r="F882">
        <f t="shared" si="79"/>
        <v>11</v>
      </c>
      <c r="G882">
        <f t="shared" si="80"/>
        <v>1249</v>
      </c>
      <c r="H882">
        <v>1883</v>
      </c>
      <c r="I882">
        <v>4132</v>
      </c>
      <c r="J882">
        <v>17</v>
      </c>
      <c r="K882">
        <v>1249</v>
      </c>
      <c r="L882">
        <v>1883</v>
      </c>
      <c r="M882" s="17">
        <v>1215.8793567707257</v>
      </c>
      <c r="N882">
        <v>1283</v>
      </c>
      <c r="O882" s="17">
        <v>1283</v>
      </c>
      <c r="P882">
        <f t="shared" si="81"/>
        <v>0.64571394411615812</v>
      </c>
      <c r="Q882">
        <f t="shared" si="82"/>
        <v>1</v>
      </c>
      <c r="R882">
        <f t="shared" si="83"/>
        <v>2668</v>
      </c>
    </row>
    <row r="883" spans="1:18">
      <c r="A883" t="s">
        <v>18</v>
      </c>
      <c r="B883">
        <v>7</v>
      </c>
      <c r="C883">
        <v>882</v>
      </c>
      <c r="D883">
        <f t="shared" si="78"/>
        <v>1043</v>
      </c>
      <c r="E883">
        <f>ROUND(I883*P883*VLOOKUP($A883,ControlTotals!$A$3:$I$12,9,FALSE),0)</f>
        <v>2171</v>
      </c>
      <c r="F883">
        <f t="shared" si="79"/>
        <v>11</v>
      </c>
      <c r="G883">
        <f t="shared" si="80"/>
        <v>495</v>
      </c>
      <c r="H883">
        <v>1427</v>
      </c>
      <c r="I883">
        <v>3210</v>
      </c>
      <c r="J883">
        <v>15</v>
      </c>
      <c r="K883">
        <v>495</v>
      </c>
      <c r="L883">
        <v>1427</v>
      </c>
      <c r="M883" s="17">
        <v>1043.2774785377171</v>
      </c>
      <c r="N883">
        <v>507</v>
      </c>
      <c r="O883" s="17">
        <v>507</v>
      </c>
      <c r="P883">
        <f t="shared" si="81"/>
        <v>0.73109844326399243</v>
      </c>
      <c r="Q883">
        <f t="shared" si="82"/>
        <v>1</v>
      </c>
      <c r="R883">
        <f t="shared" si="83"/>
        <v>2347</v>
      </c>
    </row>
    <row r="884" spans="1:18">
      <c r="A884" t="s">
        <v>18</v>
      </c>
      <c r="B884">
        <v>7</v>
      </c>
      <c r="C884">
        <v>883</v>
      </c>
      <c r="D884">
        <f t="shared" si="78"/>
        <v>419</v>
      </c>
      <c r="E884">
        <f>ROUND(I884*P884*VLOOKUP($A884,ControlTotals!$A$3:$I$12,9,FALSE),0)</f>
        <v>1077</v>
      </c>
      <c r="F884">
        <f t="shared" si="79"/>
        <v>0</v>
      </c>
      <c r="G884">
        <f t="shared" si="80"/>
        <v>72</v>
      </c>
      <c r="H884">
        <v>439</v>
      </c>
      <c r="I884">
        <v>1219</v>
      </c>
      <c r="J884">
        <v>0</v>
      </c>
      <c r="K884">
        <v>79</v>
      </c>
      <c r="L884">
        <v>439</v>
      </c>
      <c r="M884" s="17">
        <v>419.22803801625639</v>
      </c>
      <c r="N884">
        <v>169</v>
      </c>
      <c r="O884" s="17">
        <v>153.50188313379988</v>
      </c>
      <c r="P884">
        <f t="shared" si="81"/>
        <v>0.95496136222381867</v>
      </c>
      <c r="Q884">
        <f t="shared" si="82"/>
        <v>0.90829516647218866</v>
      </c>
      <c r="R884">
        <f t="shared" si="83"/>
        <v>1164</v>
      </c>
    </row>
    <row r="885" spans="1:18">
      <c r="A885" t="s">
        <v>18</v>
      </c>
      <c r="B885">
        <v>7</v>
      </c>
      <c r="C885">
        <v>884</v>
      </c>
      <c r="D885">
        <f t="shared" si="78"/>
        <v>288</v>
      </c>
      <c r="E885">
        <f>ROUND(I885*P885*VLOOKUP($A885,ControlTotals!$A$3:$I$12,9,FALSE),0)</f>
        <v>624</v>
      </c>
      <c r="F885">
        <f t="shared" si="79"/>
        <v>225</v>
      </c>
      <c r="G885">
        <f t="shared" si="80"/>
        <v>285</v>
      </c>
      <c r="H885">
        <v>327</v>
      </c>
      <c r="I885">
        <v>765</v>
      </c>
      <c r="J885">
        <v>255</v>
      </c>
      <c r="K885">
        <v>285</v>
      </c>
      <c r="L885">
        <v>327</v>
      </c>
      <c r="M885" s="17">
        <v>288.18837092079963</v>
      </c>
      <c r="N885">
        <v>265</v>
      </c>
      <c r="O885" s="17">
        <v>265</v>
      </c>
      <c r="P885">
        <f t="shared" si="81"/>
        <v>0.88131000281590099</v>
      </c>
      <c r="Q885">
        <f t="shared" si="82"/>
        <v>1</v>
      </c>
      <c r="R885">
        <f t="shared" si="83"/>
        <v>674</v>
      </c>
    </row>
    <row r="886" spans="1:18">
      <c r="A886" t="s">
        <v>18</v>
      </c>
      <c r="B886">
        <v>7</v>
      </c>
      <c r="C886">
        <v>885</v>
      </c>
      <c r="D886">
        <f t="shared" si="78"/>
        <v>629</v>
      </c>
      <c r="E886">
        <f>ROUND(I886*P886*VLOOKUP($A886,ControlTotals!$A$3:$I$12,9,FALSE),0)</f>
        <v>1372</v>
      </c>
      <c r="F886">
        <f t="shared" si="79"/>
        <v>0</v>
      </c>
      <c r="G886">
        <f t="shared" si="80"/>
        <v>901</v>
      </c>
      <c r="H886">
        <v>710</v>
      </c>
      <c r="I886">
        <v>1675</v>
      </c>
      <c r="J886">
        <v>0</v>
      </c>
      <c r="K886">
        <v>1015</v>
      </c>
      <c r="L886">
        <v>710</v>
      </c>
      <c r="M886" s="17">
        <v>628.71526740016532</v>
      </c>
      <c r="N886">
        <v>503</v>
      </c>
      <c r="O886" s="17">
        <v>446.61323438042086</v>
      </c>
      <c r="P886">
        <f t="shared" si="81"/>
        <v>0.88551446112699339</v>
      </c>
      <c r="Q886">
        <f t="shared" si="82"/>
        <v>0.88789907431495196</v>
      </c>
      <c r="R886">
        <f t="shared" si="83"/>
        <v>1483</v>
      </c>
    </row>
    <row r="887" spans="1:18">
      <c r="A887" t="s">
        <v>18</v>
      </c>
      <c r="B887">
        <v>7</v>
      </c>
      <c r="C887">
        <v>886</v>
      </c>
      <c r="D887">
        <f t="shared" si="78"/>
        <v>1142</v>
      </c>
      <c r="E887">
        <f>ROUND(I887*P887*VLOOKUP($A887,ControlTotals!$A$3:$I$12,9,FALSE),0)</f>
        <v>1868</v>
      </c>
      <c r="F887">
        <f t="shared" si="79"/>
        <v>0</v>
      </c>
      <c r="G887">
        <f t="shared" si="80"/>
        <v>17405</v>
      </c>
      <c r="H887">
        <v>2068</v>
      </c>
      <c r="I887">
        <v>3655</v>
      </c>
      <c r="J887">
        <v>0</v>
      </c>
      <c r="K887">
        <v>18143</v>
      </c>
      <c r="L887">
        <v>2068</v>
      </c>
      <c r="M887" s="17">
        <v>1142.3792612054856</v>
      </c>
      <c r="N887">
        <v>18142</v>
      </c>
      <c r="O887" s="17">
        <v>17403.860965851298</v>
      </c>
      <c r="P887">
        <f t="shared" si="81"/>
        <v>0.55240776654037016</v>
      </c>
      <c r="Q887">
        <f t="shared" si="82"/>
        <v>0.95931324913743232</v>
      </c>
      <c r="R887">
        <f t="shared" si="83"/>
        <v>2019</v>
      </c>
    </row>
    <row r="888" spans="1:18">
      <c r="A888" t="s">
        <v>18</v>
      </c>
      <c r="B888">
        <v>7</v>
      </c>
      <c r="C888">
        <v>887</v>
      </c>
      <c r="D888">
        <f t="shared" si="78"/>
        <v>426</v>
      </c>
      <c r="E888">
        <f>ROUND(I888*P888*VLOOKUP($A888,ControlTotals!$A$3:$I$12,9,FALSE),0)</f>
        <v>931</v>
      </c>
      <c r="F888">
        <f t="shared" si="79"/>
        <v>17</v>
      </c>
      <c r="G888">
        <f t="shared" si="80"/>
        <v>22962</v>
      </c>
      <c r="H888">
        <v>727</v>
      </c>
      <c r="I888">
        <v>1718</v>
      </c>
      <c r="J888">
        <v>29</v>
      </c>
      <c r="K888">
        <v>25632</v>
      </c>
      <c r="L888">
        <v>727</v>
      </c>
      <c r="M888" s="17">
        <v>426.02680091412549</v>
      </c>
      <c r="N888">
        <v>25632</v>
      </c>
      <c r="O888" s="17">
        <v>22961.872312254141</v>
      </c>
      <c r="P888">
        <f t="shared" si="81"/>
        <v>0.58600660373332258</v>
      </c>
      <c r="Q888">
        <f t="shared" si="82"/>
        <v>0.89582835175773023</v>
      </c>
      <c r="R888">
        <f t="shared" si="83"/>
        <v>1007</v>
      </c>
    </row>
    <row r="889" spans="1:18">
      <c r="A889" t="s">
        <v>18</v>
      </c>
      <c r="B889">
        <v>7</v>
      </c>
      <c r="C889">
        <v>888</v>
      </c>
      <c r="D889">
        <f t="shared" si="78"/>
        <v>1132</v>
      </c>
      <c r="E889">
        <f>ROUND(I889*P889*VLOOKUP($A889,ControlTotals!$A$3:$I$12,9,FALSE),0)</f>
        <v>2325</v>
      </c>
      <c r="F889">
        <f t="shared" si="79"/>
        <v>1</v>
      </c>
      <c r="G889">
        <f t="shared" si="80"/>
        <v>5664</v>
      </c>
      <c r="H889">
        <v>2051</v>
      </c>
      <c r="I889">
        <v>4554</v>
      </c>
      <c r="J889">
        <v>2</v>
      </c>
      <c r="K889">
        <v>5664</v>
      </c>
      <c r="L889">
        <v>2051</v>
      </c>
      <c r="M889" s="17">
        <v>1131.9699152000671</v>
      </c>
      <c r="N889">
        <v>5789</v>
      </c>
      <c r="O889" s="17">
        <v>5789</v>
      </c>
      <c r="P889">
        <f t="shared" si="81"/>
        <v>0.55191122145298255</v>
      </c>
      <c r="Q889">
        <f t="shared" si="82"/>
        <v>1</v>
      </c>
      <c r="R889">
        <f t="shared" si="83"/>
        <v>2513</v>
      </c>
    </row>
    <row r="890" spans="1:18">
      <c r="A890" t="s">
        <v>18</v>
      </c>
      <c r="B890">
        <v>7</v>
      </c>
      <c r="C890">
        <v>889</v>
      </c>
      <c r="D890">
        <f t="shared" si="78"/>
        <v>450</v>
      </c>
      <c r="E890">
        <f>ROUND(I890*P890*VLOOKUP($A890,ControlTotals!$A$3:$I$12,9,FALSE),0)</f>
        <v>1074</v>
      </c>
      <c r="F890">
        <f t="shared" si="79"/>
        <v>3</v>
      </c>
      <c r="G890">
        <f t="shared" si="80"/>
        <v>155</v>
      </c>
      <c r="H890">
        <v>470</v>
      </c>
      <c r="I890">
        <v>1212</v>
      </c>
      <c r="J890">
        <v>3</v>
      </c>
      <c r="K890">
        <v>155</v>
      </c>
      <c r="L890">
        <v>470</v>
      </c>
      <c r="M890" s="17">
        <v>450.22803801625639</v>
      </c>
      <c r="N890">
        <v>155</v>
      </c>
      <c r="O890" s="17">
        <v>155</v>
      </c>
      <c r="P890">
        <f t="shared" si="81"/>
        <v>0.95793199577926891</v>
      </c>
      <c r="Q890">
        <f t="shared" si="82"/>
        <v>1</v>
      </c>
      <c r="R890">
        <f t="shared" si="83"/>
        <v>1161</v>
      </c>
    </row>
    <row r="891" spans="1:18">
      <c r="A891" t="s">
        <v>18</v>
      </c>
      <c r="B891">
        <v>7</v>
      </c>
      <c r="C891">
        <v>890</v>
      </c>
      <c r="D891">
        <f t="shared" si="78"/>
        <v>669</v>
      </c>
      <c r="E891">
        <f>ROUND(I891*P891*VLOOKUP($A891,ControlTotals!$A$3:$I$12,9,FALSE),0)</f>
        <v>1509</v>
      </c>
      <c r="F891">
        <f t="shared" si="79"/>
        <v>0</v>
      </c>
      <c r="G891">
        <f t="shared" si="80"/>
        <v>1173</v>
      </c>
      <c r="H891">
        <v>1055</v>
      </c>
      <c r="I891">
        <v>2572</v>
      </c>
      <c r="J891">
        <v>0</v>
      </c>
      <c r="K891">
        <v>1233</v>
      </c>
      <c r="L891">
        <v>1055</v>
      </c>
      <c r="M891" s="17">
        <v>669.08059387285675</v>
      </c>
      <c r="N891">
        <v>1233</v>
      </c>
      <c r="O891" s="17">
        <v>1172.6562683720294</v>
      </c>
      <c r="P891">
        <f t="shared" si="81"/>
        <v>0.63419961504536182</v>
      </c>
      <c r="Q891">
        <f t="shared" si="82"/>
        <v>0.95105942284836131</v>
      </c>
      <c r="R891">
        <f t="shared" si="83"/>
        <v>1631</v>
      </c>
    </row>
    <row r="892" spans="1:18">
      <c r="A892" t="s">
        <v>18</v>
      </c>
      <c r="B892">
        <v>7</v>
      </c>
      <c r="C892">
        <v>891</v>
      </c>
      <c r="D892">
        <f t="shared" si="78"/>
        <v>647</v>
      </c>
      <c r="E892">
        <f>ROUND(I892*P892*VLOOKUP($A892,ControlTotals!$A$3:$I$12,9,FALSE),0)</f>
        <v>1047</v>
      </c>
      <c r="F892">
        <f t="shared" si="79"/>
        <v>0</v>
      </c>
      <c r="G892">
        <f t="shared" si="80"/>
        <v>502</v>
      </c>
      <c r="H892">
        <v>1057</v>
      </c>
      <c r="I892">
        <v>1849</v>
      </c>
      <c r="J892">
        <v>0</v>
      </c>
      <c r="K892">
        <v>502</v>
      </c>
      <c r="L892">
        <v>1057</v>
      </c>
      <c r="M892" s="17">
        <v>646.91486255939242</v>
      </c>
      <c r="N892">
        <v>502</v>
      </c>
      <c r="O892" s="17">
        <v>502</v>
      </c>
      <c r="P892">
        <f t="shared" si="81"/>
        <v>0.61202919825864943</v>
      </c>
      <c r="Q892">
        <f t="shared" si="82"/>
        <v>1</v>
      </c>
      <c r="R892">
        <f t="shared" si="83"/>
        <v>1132</v>
      </c>
    </row>
    <row r="893" spans="1:18">
      <c r="A893" t="s">
        <v>18</v>
      </c>
      <c r="B893">
        <v>7</v>
      </c>
      <c r="C893">
        <v>892</v>
      </c>
      <c r="D893">
        <f t="shared" si="78"/>
        <v>638</v>
      </c>
      <c r="E893">
        <f>ROUND(I893*P893*VLOOKUP($A893,ControlTotals!$A$3:$I$12,9,FALSE),0)</f>
        <v>1116</v>
      </c>
      <c r="F893">
        <f t="shared" si="79"/>
        <v>1</v>
      </c>
      <c r="G893">
        <f t="shared" si="80"/>
        <v>2612</v>
      </c>
      <c r="H893">
        <v>1274</v>
      </c>
      <c r="I893">
        <v>2407</v>
      </c>
      <c r="J893">
        <v>2</v>
      </c>
      <c r="K893">
        <v>2612</v>
      </c>
      <c r="L893">
        <v>1274</v>
      </c>
      <c r="M893" s="17">
        <v>638.36803696705829</v>
      </c>
      <c r="N893">
        <v>2612</v>
      </c>
      <c r="O893" s="17">
        <v>2612</v>
      </c>
      <c r="P893">
        <f t="shared" si="81"/>
        <v>0.50107381237602688</v>
      </c>
      <c r="Q893">
        <f t="shared" si="82"/>
        <v>1</v>
      </c>
      <c r="R893">
        <f t="shared" si="83"/>
        <v>1206</v>
      </c>
    </row>
    <row r="894" spans="1:18">
      <c r="A894" t="s">
        <v>18</v>
      </c>
      <c r="B894">
        <v>7</v>
      </c>
      <c r="C894">
        <v>893</v>
      </c>
      <c r="D894">
        <f t="shared" si="78"/>
        <v>969</v>
      </c>
      <c r="E894">
        <f>ROUND(I894*P894*VLOOKUP($A894,ControlTotals!$A$3:$I$12,9,FALSE),0)</f>
        <v>2933</v>
      </c>
      <c r="F894">
        <f t="shared" si="79"/>
        <v>13</v>
      </c>
      <c r="G894">
        <f t="shared" si="80"/>
        <v>8887</v>
      </c>
      <c r="H894">
        <v>1916</v>
      </c>
      <c r="I894">
        <v>6268</v>
      </c>
      <c r="J894">
        <v>26</v>
      </c>
      <c r="K894">
        <v>9269</v>
      </c>
      <c r="L894">
        <v>1916</v>
      </c>
      <c r="M894" s="17">
        <v>969.14270944516852</v>
      </c>
      <c r="N894">
        <v>6087</v>
      </c>
      <c r="O894" s="17">
        <v>5836.3921528018709</v>
      </c>
      <c r="P894">
        <f t="shared" si="81"/>
        <v>0.50581561035760358</v>
      </c>
      <c r="Q894">
        <f t="shared" si="82"/>
        <v>0.95882900489598666</v>
      </c>
      <c r="R894">
        <f t="shared" si="83"/>
        <v>3170</v>
      </c>
    </row>
    <row r="895" spans="1:18">
      <c r="A895" t="s">
        <v>18</v>
      </c>
      <c r="B895">
        <v>7</v>
      </c>
      <c r="C895">
        <v>894</v>
      </c>
      <c r="D895">
        <f t="shared" si="78"/>
        <v>526</v>
      </c>
      <c r="E895">
        <f>ROUND(I895*P895*VLOOKUP($A895,ControlTotals!$A$3:$I$12,9,FALSE),0)</f>
        <v>1592</v>
      </c>
      <c r="F895">
        <f t="shared" si="79"/>
        <v>0</v>
      </c>
      <c r="G895">
        <f t="shared" si="80"/>
        <v>178</v>
      </c>
      <c r="H895">
        <v>700</v>
      </c>
      <c r="I895">
        <v>2292</v>
      </c>
      <c r="J895">
        <v>0</v>
      </c>
      <c r="K895">
        <v>192</v>
      </c>
      <c r="L895">
        <v>700</v>
      </c>
      <c r="M895" s="17">
        <v>525.7138165877418</v>
      </c>
      <c r="N895">
        <v>126</v>
      </c>
      <c r="O895" s="17">
        <v>116.60220573007015</v>
      </c>
      <c r="P895">
        <f t="shared" si="81"/>
        <v>0.75101973798248833</v>
      </c>
      <c r="Q895">
        <f t="shared" si="82"/>
        <v>0.925414331191033</v>
      </c>
      <c r="R895">
        <f t="shared" si="83"/>
        <v>1721</v>
      </c>
    </row>
    <row r="896" spans="1:18">
      <c r="A896" t="s">
        <v>18</v>
      </c>
      <c r="B896">
        <v>7</v>
      </c>
      <c r="C896">
        <v>895</v>
      </c>
      <c r="D896">
        <f t="shared" si="78"/>
        <v>2485</v>
      </c>
      <c r="E896">
        <f>ROUND(I896*P896*VLOOKUP($A896,ControlTotals!$A$3:$I$12,9,FALSE),0)</f>
        <v>4570</v>
      </c>
      <c r="F896">
        <f t="shared" si="79"/>
        <v>6</v>
      </c>
      <c r="G896">
        <f t="shared" si="80"/>
        <v>15787</v>
      </c>
      <c r="H896">
        <v>5251</v>
      </c>
      <c r="I896">
        <v>10438</v>
      </c>
      <c r="J896">
        <v>12</v>
      </c>
      <c r="K896">
        <v>16006</v>
      </c>
      <c r="L896">
        <v>5251</v>
      </c>
      <c r="M896" s="17">
        <v>2485.122206940759</v>
      </c>
      <c r="N896">
        <v>16157</v>
      </c>
      <c r="O896" s="17">
        <v>15935.574777113758</v>
      </c>
      <c r="P896">
        <f t="shared" si="81"/>
        <v>0.47326646485255364</v>
      </c>
      <c r="Q896">
        <f t="shared" si="82"/>
        <v>0.98629539995752658</v>
      </c>
      <c r="R896">
        <f t="shared" si="83"/>
        <v>4940</v>
      </c>
    </row>
    <row r="897" spans="1:18">
      <c r="A897" t="s">
        <v>18</v>
      </c>
      <c r="B897">
        <v>7</v>
      </c>
      <c r="C897">
        <v>896</v>
      </c>
      <c r="D897">
        <f t="shared" si="78"/>
        <v>1200</v>
      </c>
      <c r="E897">
        <f>ROUND(I897*P897*VLOOKUP($A897,ControlTotals!$A$3:$I$12,9,FALSE),0)</f>
        <v>3352</v>
      </c>
      <c r="F897">
        <f t="shared" si="79"/>
        <v>0</v>
      </c>
      <c r="G897">
        <f t="shared" si="80"/>
        <v>776</v>
      </c>
      <c r="H897">
        <v>1231</v>
      </c>
      <c r="I897">
        <v>3716</v>
      </c>
      <c r="J897">
        <v>0</v>
      </c>
      <c r="K897">
        <v>776</v>
      </c>
      <c r="L897">
        <v>1231</v>
      </c>
      <c r="M897" s="17">
        <v>1200.2436146919545</v>
      </c>
      <c r="N897">
        <v>776</v>
      </c>
      <c r="O897" s="17">
        <v>776</v>
      </c>
      <c r="P897">
        <f t="shared" si="81"/>
        <v>0.97501512160191262</v>
      </c>
      <c r="Q897">
        <f t="shared" si="82"/>
        <v>1</v>
      </c>
      <c r="R897">
        <f t="shared" si="83"/>
        <v>3623</v>
      </c>
    </row>
    <row r="898" spans="1:18">
      <c r="A898" t="s">
        <v>18</v>
      </c>
      <c r="B898">
        <v>7</v>
      </c>
      <c r="C898">
        <v>897</v>
      </c>
      <c r="D898">
        <f t="shared" si="78"/>
        <v>470</v>
      </c>
      <c r="E898">
        <f>ROUND(I898*P898*VLOOKUP($A898,ControlTotals!$A$3:$I$12,9,FALSE),0)</f>
        <v>1729</v>
      </c>
      <c r="F898">
        <f t="shared" si="79"/>
        <v>0</v>
      </c>
      <c r="G898">
        <f t="shared" si="80"/>
        <v>677</v>
      </c>
      <c r="H898">
        <v>470</v>
      </c>
      <c r="I898">
        <v>1869</v>
      </c>
      <c r="J898">
        <v>0</v>
      </c>
      <c r="K898">
        <v>766</v>
      </c>
      <c r="L898">
        <v>470</v>
      </c>
      <c r="M898" s="17">
        <v>470</v>
      </c>
      <c r="N898">
        <v>764</v>
      </c>
      <c r="O898" s="17">
        <v>675.62775914592271</v>
      </c>
      <c r="P898">
        <f t="shared" si="81"/>
        <v>1</v>
      </c>
      <c r="Q898">
        <f t="shared" si="82"/>
        <v>0.88432952767790929</v>
      </c>
      <c r="R898">
        <f t="shared" si="83"/>
        <v>1869</v>
      </c>
    </row>
    <row r="899" spans="1:18">
      <c r="A899" t="s">
        <v>18</v>
      </c>
      <c r="B899">
        <v>7</v>
      </c>
      <c r="C899">
        <v>898</v>
      </c>
      <c r="D899">
        <f t="shared" ref="D899:D962" si="84">ROUND(H899*P899,0)</f>
        <v>972</v>
      </c>
      <c r="E899">
        <f>ROUND(I899*P899*VLOOKUP($A899,ControlTotals!$A$3:$I$12,9,FALSE),0)</f>
        <v>1447</v>
      </c>
      <c r="F899">
        <f t="shared" ref="F899:F962" si="85">ROUND(J899*P899,0)</f>
        <v>22</v>
      </c>
      <c r="G899">
        <f t="shared" ref="G899:G962" si="86">ROUND(K899*Q899,0)</f>
        <v>1578</v>
      </c>
      <c r="H899">
        <v>1471</v>
      </c>
      <c r="I899">
        <v>2367</v>
      </c>
      <c r="J899">
        <v>33</v>
      </c>
      <c r="K899">
        <v>1578</v>
      </c>
      <c r="L899">
        <v>1471</v>
      </c>
      <c r="M899" s="17">
        <v>972.30718107668963</v>
      </c>
      <c r="N899">
        <v>1621</v>
      </c>
      <c r="O899" s="17">
        <v>1621</v>
      </c>
      <c r="P899">
        <f t="shared" ref="P899:P962" si="87">IFERROR(M899/L899,0)</f>
        <v>0.66098380766600251</v>
      </c>
      <c r="Q899">
        <f t="shared" ref="Q899:Q962" si="88">IFERROR(O899/N899,0)</f>
        <v>1</v>
      </c>
      <c r="R899">
        <f t="shared" ref="R899:R962" si="89">ROUND(I899*P899,0)</f>
        <v>1565</v>
      </c>
    </row>
    <row r="900" spans="1:18">
      <c r="A900" t="s">
        <v>18</v>
      </c>
      <c r="B900">
        <v>7</v>
      </c>
      <c r="C900">
        <v>899</v>
      </c>
      <c r="D900">
        <f t="shared" si="84"/>
        <v>687</v>
      </c>
      <c r="E900">
        <f>ROUND(I900*P900*VLOOKUP($A900,ControlTotals!$A$3:$I$12,9,FALSE),0)</f>
        <v>1884</v>
      </c>
      <c r="F900">
        <f t="shared" si="85"/>
        <v>0</v>
      </c>
      <c r="G900">
        <f t="shared" si="86"/>
        <v>1204</v>
      </c>
      <c r="H900">
        <v>1592</v>
      </c>
      <c r="I900">
        <v>4719</v>
      </c>
      <c r="J900">
        <v>0</v>
      </c>
      <c r="K900">
        <v>1233</v>
      </c>
      <c r="L900">
        <v>1592</v>
      </c>
      <c r="M900" s="17">
        <v>686.88351807751599</v>
      </c>
      <c r="N900">
        <v>810</v>
      </c>
      <c r="O900" s="17">
        <v>791.0395378764573</v>
      </c>
      <c r="P900">
        <f t="shared" si="87"/>
        <v>0.4314594962798467</v>
      </c>
      <c r="Q900">
        <f t="shared" si="88"/>
        <v>0.97659202206970042</v>
      </c>
      <c r="R900">
        <f t="shared" si="89"/>
        <v>2036</v>
      </c>
    </row>
    <row r="901" spans="1:18">
      <c r="A901" t="s">
        <v>18</v>
      </c>
      <c r="B901">
        <v>7</v>
      </c>
      <c r="C901">
        <v>900</v>
      </c>
      <c r="D901">
        <f t="shared" si="84"/>
        <v>961</v>
      </c>
      <c r="E901">
        <f>ROUND(I901*P901*VLOOKUP($A901,ControlTotals!$A$3:$I$12,9,FALSE),0)</f>
        <v>2291</v>
      </c>
      <c r="F901">
        <f t="shared" si="85"/>
        <v>95</v>
      </c>
      <c r="G901">
        <f t="shared" si="86"/>
        <v>14261</v>
      </c>
      <c r="H901">
        <v>1449</v>
      </c>
      <c r="I901">
        <v>3736</v>
      </c>
      <c r="J901">
        <v>144</v>
      </c>
      <c r="K901">
        <v>16031</v>
      </c>
      <c r="L901">
        <v>1449</v>
      </c>
      <c r="M901" s="17">
        <v>960.55930951270489</v>
      </c>
      <c r="N901">
        <v>17835</v>
      </c>
      <c r="O901" s="17">
        <v>15865.420169323123</v>
      </c>
      <c r="P901">
        <f t="shared" si="87"/>
        <v>0.66291187682036223</v>
      </c>
      <c r="Q901">
        <f t="shared" si="88"/>
        <v>0.88956659205624455</v>
      </c>
      <c r="R901">
        <f t="shared" si="89"/>
        <v>2477</v>
      </c>
    </row>
    <row r="902" spans="1:18">
      <c r="A902" t="s">
        <v>18</v>
      </c>
      <c r="B902">
        <v>7</v>
      </c>
      <c r="C902">
        <v>901</v>
      </c>
      <c r="D902">
        <f t="shared" si="84"/>
        <v>421</v>
      </c>
      <c r="E902">
        <f>ROUND(I902*P902*VLOOKUP($A902,ControlTotals!$A$3:$I$12,9,FALSE),0)</f>
        <v>806</v>
      </c>
      <c r="F902">
        <f t="shared" si="85"/>
        <v>0</v>
      </c>
      <c r="G902">
        <f t="shared" si="86"/>
        <v>465</v>
      </c>
      <c r="H902">
        <v>991</v>
      </c>
      <c r="I902">
        <v>2054</v>
      </c>
      <c r="J902">
        <v>0</v>
      </c>
      <c r="K902">
        <v>466</v>
      </c>
      <c r="L902">
        <v>991</v>
      </c>
      <c r="M902" s="17">
        <v>420.5422820245833</v>
      </c>
      <c r="N902">
        <v>519</v>
      </c>
      <c r="O902" s="17">
        <v>518.17563208158515</v>
      </c>
      <c r="P902">
        <f t="shared" si="87"/>
        <v>0.42436153584720815</v>
      </c>
      <c r="Q902">
        <f t="shared" si="88"/>
        <v>0.99841162250787119</v>
      </c>
      <c r="R902">
        <f t="shared" si="89"/>
        <v>872</v>
      </c>
    </row>
    <row r="903" spans="1:18">
      <c r="A903" t="s">
        <v>18</v>
      </c>
      <c r="B903">
        <v>7</v>
      </c>
      <c r="C903">
        <v>902</v>
      </c>
      <c r="D903">
        <f t="shared" si="84"/>
        <v>478</v>
      </c>
      <c r="E903">
        <f>ROUND(I903*P903*VLOOKUP($A903,ControlTotals!$A$3:$I$12,9,FALSE),0)</f>
        <v>1067</v>
      </c>
      <c r="F903">
        <f t="shared" si="85"/>
        <v>7</v>
      </c>
      <c r="G903">
        <f t="shared" si="86"/>
        <v>4496</v>
      </c>
      <c r="H903">
        <v>917</v>
      </c>
      <c r="I903">
        <v>2214</v>
      </c>
      <c r="J903">
        <v>14</v>
      </c>
      <c r="K903">
        <v>4496</v>
      </c>
      <c r="L903">
        <v>917</v>
      </c>
      <c r="M903" s="17">
        <v>477.6230670279204</v>
      </c>
      <c r="N903">
        <v>4709</v>
      </c>
      <c r="O903" s="17">
        <v>4709</v>
      </c>
      <c r="P903">
        <f t="shared" si="87"/>
        <v>0.52085394441430799</v>
      </c>
      <c r="Q903">
        <f t="shared" si="88"/>
        <v>1</v>
      </c>
      <c r="R903">
        <f t="shared" si="89"/>
        <v>1153</v>
      </c>
    </row>
    <row r="904" spans="1:18">
      <c r="A904" t="s">
        <v>18</v>
      </c>
      <c r="B904">
        <v>7</v>
      </c>
      <c r="C904">
        <v>903</v>
      </c>
      <c r="D904">
        <f t="shared" si="84"/>
        <v>1368</v>
      </c>
      <c r="E904">
        <f>ROUND(I904*P904*VLOOKUP($A904,ControlTotals!$A$3:$I$12,9,FALSE),0)</f>
        <v>3057</v>
      </c>
      <c r="F904">
        <f t="shared" si="85"/>
        <v>0</v>
      </c>
      <c r="G904">
        <f t="shared" si="86"/>
        <v>1775</v>
      </c>
      <c r="H904">
        <v>2004</v>
      </c>
      <c r="I904">
        <v>4842</v>
      </c>
      <c r="J904">
        <v>0</v>
      </c>
      <c r="K904">
        <v>2088</v>
      </c>
      <c r="L904">
        <v>2004</v>
      </c>
      <c r="M904" s="17">
        <v>1367.6357420787713</v>
      </c>
      <c r="N904">
        <v>2088</v>
      </c>
      <c r="O904" s="17">
        <v>1775.0699381697041</v>
      </c>
      <c r="P904">
        <f t="shared" si="87"/>
        <v>0.68245296510916731</v>
      </c>
      <c r="Q904">
        <f t="shared" si="88"/>
        <v>0.85012928073261684</v>
      </c>
      <c r="R904">
        <f t="shared" si="89"/>
        <v>3304</v>
      </c>
    </row>
    <row r="905" spans="1:18">
      <c r="A905" t="s">
        <v>18</v>
      </c>
      <c r="B905">
        <v>7</v>
      </c>
      <c r="C905">
        <v>904</v>
      </c>
      <c r="D905">
        <f t="shared" si="84"/>
        <v>613</v>
      </c>
      <c r="E905">
        <f>ROUND(I905*P905*VLOOKUP($A905,ControlTotals!$A$3:$I$12,9,FALSE),0)</f>
        <v>1474</v>
      </c>
      <c r="F905">
        <f t="shared" si="85"/>
        <v>14</v>
      </c>
      <c r="G905">
        <f t="shared" si="86"/>
        <v>244</v>
      </c>
      <c r="H905">
        <v>613</v>
      </c>
      <c r="I905">
        <v>1593</v>
      </c>
      <c r="J905">
        <v>14</v>
      </c>
      <c r="K905">
        <v>256</v>
      </c>
      <c r="L905">
        <v>613</v>
      </c>
      <c r="M905" s="17">
        <v>613</v>
      </c>
      <c r="N905">
        <v>256</v>
      </c>
      <c r="O905" s="17">
        <v>243.96422839114246</v>
      </c>
      <c r="P905">
        <f t="shared" si="87"/>
        <v>1</v>
      </c>
      <c r="Q905">
        <f t="shared" si="88"/>
        <v>0.95298526715290022</v>
      </c>
      <c r="R905">
        <f t="shared" si="89"/>
        <v>1593</v>
      </c>
    </row>
    <row r="906" spans="1:18">
      <c r="A906" t="s">
        <v>18</v>
      </c>
      <c r="B906">
        <v>7</v>
      </c>
      <c r="C906">
        <v>905</v>
      </c>
      <c r="D906">
        <f t="shared" si="84"/>
        <v>431</v>
      </c>
      <c r="E906">
        <f>ROUND(I906*P906*VLOOKUP($A906,ControlTotals!$A$3:$I$12,9,FALSE),0)</f>
        <v>984</v>
      </c>
      <c r="F906">
        <f t="shared" si="85"/>
        <v>36</v>
      </c>
      <c r="G906">
        <f t="shared" si="86"/>
        <v>0</v>
      </c>
      <c r="H906">
        <v>431</v>
      </c>
      <c r="I906">
        <v>1064</v>
      </c>
      <c r="J906">
        <v>36</v>
      </c>
      <c r="K906">
        <v>0</v>
      </c>
      <c r="L906">
        <v>431</v>
      </c>
      <c r="M906" s="17">
        <v>431</v>
      </c>
      <c r="N906">
        <v>0</v>
      </c>
      <c r="O906" s="17">
        <v>0</v>
      </c>
      <c r="P906">
        <f t="shared" si="87"/>
        <v>1</v>
      </c>
      <c r="Q906">
        <f t="shared" si="88"/>
        <v>0</v>
      </c>
      <c r="R906">
        <f t="shared" si="89"/>
        <v>1064</v>
      </c>
    </row>
    <row r="907" spans="1:18">
      <c r="A907" t="s">
        <v>18</v>
      </c>
      <c r="B907">
        <v>7</v>
      </c>
      <c r="C907">
        <v>906</v>
      </c>
      <c r="D907">
        <f t="shared" si="84"/>
        <v>1066</v>
      </c>
      <c r="E907">
        <f>ROUND(I907*P907*VLOOKUP($A907,ControlTotals!$A$3:$I$12,9,FALSE),0)</f>
        <v>1909</v>
      </c>
      <c r="F907">
        <f t="shared" si="85"/>
        <v>11</v>
      </c>
      <c r="G907">
        <f t="shared" si="86"/>
        <v>928</v>
      </c>
      <c r="H907">
        <v>1136</v>
      </c>
      <c r="I907">
        <v>2200</v>
      </c>
      <c r="J907">
        <v>12</v>
      </c>
      <c r="K907">
        <v>991</v>
      </c>
      <c r="L907">
        <v>1136</v>
      </c>
      <c r="M907" s="17">
        <v>1065.6996907244672</v>
      </c>
      <c r="N907">
        <v>1229</v>
      </c>
      <c r="O907" s="17">
        <v>1151.0147949179504</v>
      </c>
      <c r="P907">
        <f t="shared" si="87"/>
        <v>0.93811592493350993</v>
      </c>
      <c r="Q907">
        <f t="shared" si="88"/>
        <v>0.93654580546619237</v>
      </c>
      <c r="R907">
        <f t="shared" si="89"/>
        <v>2064</v>
      </c>
    </row>
    <row r="908" spans="1:18">
      <c r="A908" t="s">
        <v>18</v>
      </c>
      <c r="B908">
        <v>7</v>
      </c>
      <c r="C908">
        <v>907</v>
      </c>
      <c r="D908">
        <f t="shared" si="84"/>
        <v>522</v>
      </c>
      <c r="E908">
        <f>ROUND(I908*P908*VLOOKUP($A908,ControlTotals!$A$3:$I$12,9,FALSE),0)</f>
        <v>1059</v>
      </c>
      <c r="F908">
        <f t="shared" si="85"/>
        <v>9</v>
      </c>
      <c r="G908">
        <f t="shared" si="86"/>
        <v>119</v>
      </c>
      <c r="H908">
        <v>522</v>
      </c>
      <c r="I908">
        <v>1145</v>
      </c>
      <c r="J908">
        <v>9</v>
      </c>
      <c r="K908">
        <v>119</v>
      </c>
      <c r="L908">
        <v>522</v>
      </c>
      <c r="M908" s="17">
        <v>522</v>
      </c>
      <c r="N908">
        <v>147</v>
      </c>
      <c r="O908" s="17">
        <v>147</v>
      </c>
      <c r="P908">
        <f t="shared" si="87"/>
        <v>1</v>
      </c>
      <c r="Q908">
        <f t="shared" si="88"/>
        <v>1</v>
      </c>
      <c r="R908">
        <f t="shared" si="89"/>
        <v>1145</v>
      </c>
    </row>
    <row r="909" spans="1:18">
      <c r="A909" t="s">
        <v>18</v>
      </c>
      <c r="B909">
        <v>7</v>
      </c>
      <c r="C909">
        <v>908</v>
      </c>
      <c r="D909">
        <f t="shared" si="84"/>
        <v>834</v>
      </c>
      <c r="E909">
        <f>ROUND(I909*P909*VLOOKUP($A909,ControlTotals!$A$3:$I$12,9,FALSE),0)</f>
        <v>1863</v>
      </c>
      <c r="F909">
        <f t="shared" si="85"/>
        <v>0</v>
      </c>
      <c r="G909">
        <f t="shared" si="86"/>
        <v>79</v>
      </c>
      <c r="H909">
        <v>834</v>
      </c>
      <c r="I909">
        <v>2014</v>
      </c>
      <c r="J909">
        <v>0</v>
      </c>
      <c r="K909">
        <v>79</v>
      </c>
      <c r="L909">
        <v>834</v>
      </c>
      <c r="M909" s="17">
        <v>834</v>
      </c>
      <c r="N909">
        <v>207</v>
      </c>
      <c r="O909" s="17">
        <v>207</v>
      </c>
      <c r="P909">
        <f t="shared" si="87"/>
        <v>1</v>
      </c>
      <c r="Q909">
        <f t="shared" si="88"/>
        <v>1</v>
      </c>
      <c r="R909">
        <f t="shared" si="89"/>
        <v>2014</v>
      </c>
    </row>
    <row r="910" spans="1:18">
      <c r="A910" t="s">
        <v>18</v>
      </c>
      <c r="B910">
        <v>7</v>
      </c>
      <c r="C910">
        <v>909</v>
      </c>
      <c r="D910">
        <f t="shared" si="84"/>
        <v>617</v>
      </c>
      <c r="E910">
        <f>ROUND(I910*P910*VLOOKUP($A910,ControlTotals!$A$3:$I$12,9,FALSE),0)</f>
        <v>1551</v>
      </c>
      <c r="F910">
        <f t="shared" si="85"/>
        <v>418</v>
      </c>
      <c r="G910">
        <f t="shared" si="86"/>
        <v>660</v>
      </c>
      <c r="H910">
        <v>617</v>
      </c>
      <c r="I910">
        <v>1677</v>
      </c>
      <c r="J910">
        <v>418</v>
      </c>
      <c r="K910">
        <v>688</v>
      </c>
      <c r="L910">
        <v>617</v>
      </c>
      <c r="M910" s="17">
        <v>617</v>
      </c>
      <c r="N910">
        <v>689</v>
      </c>
      <c r="O910" s="17">
        <v>660.97149077389338</v>
      </c>
      <c r="P910">
        <f t="shared" si="87"/>
        <v>1</v>
      </c>
      <c r="Q910">
        <f t="shared" si="88"/>
        <v>0.95932001563700053</v>
      </c>
      <c r="R910">
        <f t="shared" si="89"/>
        <v>1677</v>
      </c>
    </row>
    <row r="911" spans="1:18">
      <c r="A911" t="s">
        <v>18</v>
      </c>
      <c r="B911">
        <v>7</v>
      </c>
      <c r="C911">
        <v>910</v>
      </c>
      <c r="D911">
        <f t="shared" si="84"/>
        <v>692</v>
      </c>
      <c r="E911">
        <f>ROUND(I911*P911*VLOOKUP($A911,ControlTotals!$A$3:$I$12,9,FALSE),0)</f>
        <v>1944</v>
      </c>
      <c r="F911">
        <f t="shared" si="85"/>
        <v>7</v>
      </c>
      <c r="G911">
        <f t="shared" si="86"/>
        <v>441</v>
      </c>
      <c r="H911">
        <v>777</v>
      </c>
      <c r="I911">
        <v>2359</v>
      </c>
      <c r="J911">
        <v>8</v>
      </c>
      <c r="K911">
        <v>475</v>
      </c>
      <c r="L911">
        <v>777</v>
      </c>
      <c r="M911" s="17">
        <v>692.05379295873126</v>
      </c>
      <c r="N911">
        <v>437</v>
      </c>
      <c r="O911" s="17">
        <v>405.50914551655086</v>
      </c>
      <c r="P911">
        <f t="shared" si="87"/>
        <v>0.89067412221200937</v>
      </c>
      <c r="Q911">
        <f t="shared" si="88"/>
        <v>0.92793854809279375</v>
      </c>
      <c r="R911">
        <f t="shared" si="89"/>
        <v>2101</v>
      </c>
    </row>
    <row r="912" spans="1:18">
      <c r="A912" t="s">
        <v>18</v>
      </c>
      <c r="B912">
        <v>7</v>
      </c>
      <c r="C912">
        <v>911</v>
      </c>
      <c r="D912">
        <f t="shared" si="84"/>
        <v>779</v>
      </c>
      <c r="E912">
        <f>ROUND(I912*P912*VLOOKUP($A912,ControlTotals!$A$3:$I$12,9,FALSE),0)</f>
        <v>1618</v>
      </c>
      <c r="F912">
        <f t="shared" si="85"/>
        <v>0</v>
      </c>
      <c r="G912">
        <f t="shared" si="86"/>
        <v>137</v>
      </c>
      <c r="H912">
        <v>813</v>
      </c>
      <c r="I912">
        <v>1826</v>
      </c>
      <c r="J912">
        <v>0</v>
      </c>
      <c r="K912">
        <v>150</v>
      </c>
      <c r="L912">
        <v>813</v>
      </c>
      <c r="M912" s="17">
        <v>778.58214025052041</v>
      </c>
      <c r="N912">
        <v>121</v>
      </c>
      <c r="O912" s="17">
        <v>110.77783781165525</v>
      </c>
      <c r="P912">
        <f t="shared" si="87"/>
        <v>0.95766560916423171</v>
      </c>
      <c r="Q912">
        <f t="shared" si="88"/>
        <v>0.91551932075748133</v>
      </c>
      <c r="R912">
        <f t="shared" si="89"/>
        <v>1749</v>
      </c>
    </row>
    <row r="913" spans="1:18">
      <c r="A913" t="s">
        <v>18</v>
      </c>
      <c r="B913">
        <v>7</v>
      </c>
      <c r="C913">
        <v>912</v>
      </c>
      <c r="D913">
        <f t="shared" si="84"/>
        <v>405</v>
      </c>
      <c r="E913">
        <f>ROUND(I913*P913*VLOOKUP($A913,ControlTotals!$A$3:$I$12,9,FALSE),0)</f>
        <v>889</v>
      </c>
      <c r="F913">
        <f t="shared" si="85"/>
        <v>0</v>
      </c>
      <c r="G913">
        <f t="shared" si="86"/>
        <v>664</v>
      </c>
      <c r="H913">
        <v>584</v>
      </c>
      <c r="I913">
        <v>1385</v>
      </c>
      <c r="J913">
        <v>0</v>
      </c>
      <c r="K913">
        <v>683</v>
      </c>
      <c r="L913">
        <v>584</v>
      </c>
      <c r="M913" s="17">
        <v>405.32004725802096</v>
      </c>
      <c r="N913">
        <v>698</v>
      </c>
      <c r="O913" s="17">
        <v>678.3800435417254</v>
      </c>
      <c r="P913">
        <f t="shared" si="87"/>
        <v>0.69404117681167976</v>
      </c>
      <c r="Q913">
        <f t="shared" si="88"/>
        <v>0.97189117985920548</v>
      </c>
      <c r="R913">
        <f t="shared" si="89"/>
        <v>961</v>
      </c>
    </row>
    <row r="914" spans="1:18">
      <c r="A914" t="s">
        <v>18</v>
      </c>
      <c r="B914">
        <v>7</v>
      </c>
      <c r="C914">
        <v>913</v>
      </c>
      <c r="D914">
        <f t="shared" si="84"/>
        <v>656</v>
      </c>
      <c r="E914">
        <f>ROUND(I914*P914*VLOOKUP($A914,ControlTotals!$A$3:$I$12,9,FALSE),0)</f>
        <v>1176</v>
      </c>
      <c r="F914">
        <f t="shared" si="85"/>
        <v>0</v>
      </c>
      <c r="G914">
        <f t="shared" si="86"/>
        <v>61</v>
      </c>
      <c r="H914">
        <v>693</v>
      </c>
      <c r="I914">
        <v>1344</v>
      </c>
      <c r="J914">
        <v>0</v>
      </c>
      <c r="K914">
        <v>61</v>
      </c>
      <c r="L914">
        <v>693</v>
      </c>
      <c r="M914" s="17">
        <v>655.65296069737326</v>
      </c>
      <c r="N914">
        <v>61</v>
      </c>
      <c r="O914" s="17">
        <v>61</v>
      </c>
      <c r="P914">
        <f t="shared" si="87"/>
        <v>0.94610816839447798</v>
      </c>
      <c r="Q914">
        <f t="shared" si="88"/>
        <v>1</v>
      </c>
      <c r="R914">
        <f t="shared" si="89"/>
        <v>1272</v>
      </c>
    </row>
    <row r="915" spans="1:18">
      <c r="A915" t="s">
        <v>18</v>
      </c>
      <c r="B915">
        <v>7</v>
      </c>
      <c r="C915">
        <v>914</v>
      </c>
      <c r="D915">
        <f t="shared" si="84"/>
        <v>570</v>
      </c>
      <c r="E915">
        <f>ROUND(I915*P915*VLOOKUP($A915,ControlTotals!$A$3:$I$12,9,FALSE),0)</f>
        <v>1919</v>
      </c>
      <c r="F915">
        <f t="shared" si="85"/>
        <v>173</v>
      </c>
      <c r="G915">
        <f t="shared" si="86"/>
        <v>1679</v>
      </c>
      <c r="H915">
        <v>644</v>
      </c>
      <c r="I915">
        <v>2344</v>
      </c>
      <c r="J915">
        <v>195</v>
      </c>
      <c r="K915">
        <v>1866</v>
      </c>
      <c r="L915">
        <v>644</v>
      </c>
      <c r="M915" s="17">
        <v>570.03821628303331</v>
      </c>
      <c r="N915">
        <v>1715</v>
      </c>
      <c r="O915" s="17">
        <v>1543.036852218652</v>
      </c>
      <c r="P915">
        <f t="shared" si="87"/>
        <v>0.88515250975626292</v>
      </c>
      <c r="Q915">
        <f t="shared" si="88"/>
        <v>0.89972994298463671</v>
      </c>
      <c r="R915">
        <f t="shared" si="89"/>
        <v>2075</v>
      </c>
    </row>
    <row r="916" spans="1:18">
      <c r="A916" t="s">
        <v>18</v>
      </c>
      <c r="B916">
        <v>7</v>
      </c>
      <c r="C916">
        <v>915</v>
      </c>
      <c r="D916">
        <f t="shared" si="84"/>
        <v>432</v>
      </c>
      <c r="E916">
        <f>ROUND(I916*P916*VLOOKUP($A916,ControlTotals!$A$3:$I$12,9,FALSE),0)</f>
        <v>870</v>
      </c>
      <c r="F916">
        <f t="shared" si="85"/>
        <v>0</v>
      </c>
      <c r="G916">
        <f t="shared" si="86"/>
        <v>318</v>
      </c>
      <c r="H916">
        <v>711</v>
      </c>
      <c r="I916">
        <v>1548</v>
      </c>
      <c r="J916">
        <v>0</v>
      </c>
      <c r="K916">
        <v>334</v>
      </c>
      <c r="L916">
        <v>711</v>
      </c>
      <c r="M916" s="17">
        <v>431.99564756272946</v>
      </c>
      <c r="N916">
        <v>274</v>
      </c>
      <c r="O916" s="17">
        <v>260.48036613799565</v>
      </c>
      <c r="P916">
        <f t="shared" si="87"/>
        <v>0.60758881513745355</v>
      </c>
      <c r="Q916">
        <f t="shared" si="88"/>
        <v>0.95065827057662644</v>
      </c>
      <c r="R916">
        <f t="shared" si="89"/>
        <v>941</v>
      </c>
    </row>
    <row r="917" spans="1:18">
      <c r="A917" t="s">
        <v>18</v>
      </c>
      <c r="B917">
        <v>7</v>
      </c>
      <c r="C917">
        <v>916</v>
      </c>
      <c r="D917">
        <f t="shared" si="84"/>
        <v>885</v>
      </c>
      <c r="E917">
        <f>ROUND(I917*P917*VLOOKUP($A917,ControlTotals!$A$3:$I$12,9,FALSE),0)</f>
        <v>2078</v>
      </c>
      <c r="F917">
        <f t="shared" si="85"/>
        <v>38</v>
      </c>
      <c r="G917">
        <f t="shared" si="86"/>
        <v>54</v>
      </c>
      <c r="H917">
        <v>1040</v>
      </c>
      <c r="I917">
        <v>2640</v>
      </c>
      <c r="J917">
        <v>45</v>
      </c>
      <c r="K917">
        <v>54</v>
      </c>
      <c r="L917">
        <v>1040</v>
      </c>
      <c r="M917" s="17">
        <v>884.75348368319851</v>
      </c>
      <c r="N917">
        <v>44</v>
      </c>
      <c r="O917" s="17">
        <v>44</v>
      </c>
      <c r="P917">
        <f t="shared" si="87"/>
        <v>0.85072450354153706</v>
      </c>
      <c r="Q917">
        <f t="shared" si="88"/>
        <v>1</v>
      </c>
      <c r="R917">
        <f t="shared" si="89"/>
        <v>2246</v>
      </c>
    </row>
    <row r="918" spans="1:18">
      <c r="A918" t="s">
        <v>18</v>
      </c>
      <c r="B918">
        <v>7</v>
      </c>
      <c r="C918">
        <v>917</v>
      </c>
      <c r="D918">
        <f t="shared" si="84"/>
        <v>825</v>
      </c>
      <c r="E918">
        <f>ROUND(I918*P918*VLOOKUP($A918,ControlTotals!$A$3:$I$12,9,FALSE),0)</f>
        <v>1978</v>
      </c>
      <c r="F918">
        <f t="shared" si="85"/>
        <v>41</v>
      </c>
      <c r="G918">
        <f t="shared" si="86"/>
        <v>21</v>
      </c>
      <c r="H918">
        <v>916</v>
      </c>
      <c r="I918">
        <v>2373</v>
      </c>
      <c r="J918">
        <v>46</v>
      </c>
      <c r="K918">
        <v>21</v>
      </c>
      <c r="L918">
        <v>916</v>
      </c>
      <c r="M918" s="17">
        <v>825.19543385243685</v>
      </c>
      <c r="N918">
        <v>17</v>
      </c>
      <c r="O918" s="17">
        <v>17</v>
      </c>
      <c r="P918">
        <f t="shared" si="87"/>
        <v>0.90086837756816251</v>
      </c>
      <c r="Q918">
        <f t="shared" si="88"/>
        <v>1</v>
      </c>
      <c r="R918">
        <f t="shared" si="89"/>
        <v>2138</v>
      </c>
    </row>
    <row r="919" spans="1:18">
      <c r="A919" t="s">
        <v>19</v>
      </c>
      <c r="B919">
        <v>8</v>
      </c>
      <c r="C919">
        <v>918</v>
      </c>
      <c r="D919">
        <f t="shared" si="84"/>
        <v>1167</v>
      </c>
      <c r="E919">
        <f>ROUND(I919*P919*VLOOKUP($A919,ControlTotals!$A$3:$I$12,9,FALSE),0)</f>
        <v>2779</v>
      </c>
      <c r="F919">
        <f t="shared" si="85"/>
        <v>0</v>
      </c>
      <c r="G919">
        <f t="shared" si="86"/>
        <v>561</v>
      </c>
      <c r="H919">
        <v>1167</v>
      </c>
      <c r="I919">
        <v>2966</v>
      </c>
      <c r="J919">
        <v>0</v>
      </c>
      <c r="K919">
        <v>593</v>
      </c>
      <c r="L919">
        <v>1167</v>
      </c>
      <c r="M919" s="17">
        <v>1167</v>
      </c>
      <c r="N919">
        <v>593</v>
      </c>
      <c r="O919" s="17">
        <v>561.1581491589393</v>
      </c>
      <c r="P919">
        <f t="shared" si="87"/>
        <v>1</v>
      </c>
      <c r="Q919">
        <f t="shared" si="88"/>
        <v>0.94630379284812693</v>
      </c>
      <c r="R919">
        <f t="shared" si="89"/>
        <v>2966</v>
      </c>
    </row>
    <row r="920" spans="1:18">
      <c r="A920" t="s">
        <v>19</v>
      </c>
      <c r="B920">
        <v>8</v>
      </c>
      <c r="C920">
        <v>919</v>
      </c>
      <c r="D920">
        <f t="shared" si="84"/>
        <v>359</v>
      </c>
      <c r="E920">
        <f>ROUND(I920*P920*VLOOKUP($A920,ControlTotals!$A$3:$I$12,9,FALSE),0)</f>
        <v>722</v>
      </c>
      <c r="F920">
        <f t="shared" si="85"/>
        <v>0</v>
      </c>
      <c r="G920">
        <f t="shared" si="86"/>
        <v>7</v>
      </c>
      <c r="H920">
        <v>365</v>
      </c>
      <c r="I920">
        <v>783</v>
      </c>
      <c r="J920">
        <v>0</v>
      </c>
      <c r="K920">
        <v>7</v>
      </c>
      <c r="L920">
        <v>365</v>
      </c>
      <c r="M920" s="17">
        <v>359.03996113131734</v>
      </c>
      <c r="N920">
        <v>7</v>
      </c>
      <c r="O920" s="17">
        <v>7</v>
      </c>
      <c r="P920">
        <f t="shared" si="87"/>
        <v>0.9836711263871708</v>
      </c>
      <c r="Q920">
        <f t="shared" si="88"/>
        <v>1</v>
      </c>
      <c r="R920">
        <f t="shared" si="89"/>
        <v>770</v>
      </c>
    </row>
    <row r="921" spans="1:18">
      <c r="A921" t="s">
        <v>19</v>
      </c>
      <c r="B921">
        <v>8</v>
      </c>
      <c r="C921">
        <v>920</v>
      </c>
      <c r="D921">
        <f t="shared" si="84"/>
        <v>722</v>
      </c>
      <c r="E921">
        <f>ROUND(I921*P921*VLOOKUP($A921,ControlTotals!$A$3:$I$12,9,FALSE),0)</f>
        <v>1679</v>
      </c>
      <c r="F921">
        <f t="shared" si="85"/>
        <v>0</v>
      </c>
      <c r="G921">
        <f t="shared" si="86"/>
        <v>3034</v>
      </c>
      <c r="H921">
        <v>749</v>
      </c>
      <c r="I921">
        <v>1859</v>
      </c>
      <c r="J921">
        <v>0</v>
      </c>
      <c r="K921">
        <v>3034</v>
      </c>
      <c r="L921">
        <v>749</v>
      </c>
      <c r="M921" s="17">
        <v>721.84871182044571</v>
      </c>
      <c r="N921">
        <v>3034</v>
      </c>
      <c r="O921" s="17">
        <v>3034</v>
      </c>
      <c r="P921">
        <f t="shared" si="87"/>
        <v>0.96374994902596223</v>
      </c>
      <c r="Q921">
        <f t="shared" si="88"/>
        <v>1</v>
      </c>
      <c r="R921">
        <f t="shared" si="89"/>
        <v>1792</v>
      </c>
    </row>
    <row r="922" spans="1:18">
      <c r="A922" t="s">
        <v>19</v>
      </c>
      <c r="B922">
        <v>8</v>
      </c>
      <c r="C922">
        <v>921</v>
      </c>
      <c r="D922">
        <f t="shared" si="84"/>
        <v>2423</v>
      </c>
      <c r="E922">
        <f>ROUND(I922*P922*VLOOKUP($A922,ControlTotals!$A$3:$I$12,9,FALSE),0)</f>
        <v>5405</v>
      </c>
      <c r="F922">
        <f t="shared" si="85"/>
        <v>19</v>
      </c>
      <c r="G922">
        <f t="shared" si="86"/>
        <v>1854</v>
      </c>
      <c r="H922">
        <v>3375</v>
      </c>
      <c r="I922">
        <v>8035</v>
      </c>
      <c r="J922">
        <v>27</v>
      </c>
      <c r="K922">
        <v>1937</v>
      </c>
      <c r="L922">
        <v>3375</v>
      </c>
      <c r="M922" s="17">
        <v>2422.7182340927043</v>
      </c>
      <c r="N922">
        <v>1937</v>
      </c>
      <c r="O922" s="17">
        <v>1853.8573894705637</v>
      </c>
      <c r="P922">
        <f t="shared" si="87"/>
        <v>0.71784243973117168</v>
      </c>
      <c r="Q922">
        <f t="shared" si="88"/>
        <v>0.9570766078836157</v>
      </c>
      <c r="R922">
        <f t="shared" si="89"/>
        <v>5768</v>
      </c>
    </row>
    <row r="923" spans="1:18">
      <c r="A923" t="s">
        <v>19</v>
      </c>
      <c r="B923">
        <v>8</v>
      </c>
      <c r="C923">
        <v>922</v>
      </c>
      <c r="D923">
        <f t="shared" si="84"/>
        <v>2078</v>
      </c>
      <c r="E923">
        <f>ROUND(I923*P923*VLOOKUP($A923,ControlTotals!$A$3:$I$12,9,FALSE),0)</f>
        <v>5735</v>
      </c>
      <c r="F923">
        <f t="shared" si="85"/>
        <v>11</v>
      </c>
      <c r="G923">
        <f t="shared" si="86"/>
        <v>2354</v>
      </c>
      <c r="H923">
        <v>2191</v>
      </c>
      <c r="I923">
        <v>6454</v>
      </c>
      <c r="J923">
        <v>12</v>
      </c>
      <c r="K923">
        <v>3402</v>
      </c>
      <c r="L923">
        <v>2191</v>
      </c>
      <c r="M923" s="17">
        <v>2077.7592614950295</v>
      </c>
      <c r="N923">
        <v>3402</v>
      </c>
      <c r="O923" s="17">
        <v>2354.1672417673162</v>
      </c>
      <c r="P923">
        <f t="shared" si="87"/>
        <v>0.94831550045414403</v>
      </c>
      <c r="Q923">
        <f t="shared" si="88"/>
        <v>0.69199507400567795</v>
      </c>
      <c r="R923">
        <f t="shared" si="89"/>
        <v>6120</v>
      </c>
    </row>
    <row r="924" spans="1:18">
      <c r="A924" t="s">
        <v>19</v>
      </c>
      <c r="B924">
        <v>8</v>
      </c>
      <c r="C924">
        <v>923</v>
      </c>
      <c r="D924">
        <f t="shared" si="84"/>
        <v>1572</v>
      </c>
      <c r="E924">
        <f>ROUND(I924*P924*VLOOKUP($A924,ControlTotals!$A$3:$I$12,9,FALSE),0)</f>
        <v>4328</v>
      </c>
      <c r="F924">
        <f t="shared" si="85"/>
        <v>2</v>
      </c>
      <c r="G924">
        <f t="shared" si="86"/>
        <v>804</v>
      </c>
      <c r="H924">
        <v>1672</v>
      </c>
      <c r="I924">
        <v>4912</v>
      </c>
      <c r="J924">
        <v>2</v>
      </c>
      <c r="K924">
        <v>1012</v>
      </c>
      <c r="L924">
        <v>1672</v>
      </c>
      <c r="M924" s="17">
        <v>1572.0037923143243</v>
      </c>
      <c r="N924">
        <v>901</v>
      </c>
      <c r="O924" s="17">
        <v>715.84553399827644</v>
      </c>
      <c r="P924">
        <f t="shared" si="87"/>
        <v>0.94019365569038538</v>
      </c>
      <c r="Q924">
        <f t="shared" si="88"/>
        <v>0.79450114761184953</v>
      </c>
      <c r="R924">
        <f t="shared" si="89"/>
        <v>4618</v>
      </c>
    </row>
    <row r="925" spans="1:18">
      <c r="A925" t="s">
        <v>19</v>
      </c>
      <c r="B925">
        <v>8</v>
      </c>
      <c r="C925">
        <v>924</v>
      </c>
      <c r="D925">
        <f t="shared" si="84"/>
        <v>1748</v>
      </c>
      <c r="E925">
        <f>ROUND(I925*P925*VLOOKUP($A925,ControlTotals!$A$3:$I$12,9,FALSE),0)</f>
        <v>3947</v>
      </c>
      <c r="F925">
        <f t="shared" si="85"/>
        <v>0</v>
      </c>
      <c r="G925">
        <f t="shared" si="86"/>
        <v>5373</v>
      </c>
      <c r="H925">
        <v>1914</v>
      </c>
      <c r="I925">
        <v>4611</v>
      </c>
      <c r="J925">
        <v>0</v>
      </c>
      <c r="K925">
        <v>6490</v>
      </c>
      <c r="L925">
        <v>1914</v>
      </c>
      <c r="M925" s="17">
        <v>1748.4433647588151</v>
      </c>
      <c r="N925">
        <v>6409</v>
      </c>
      <c r="O925" s="17">
        <v>5306.3284986521558</v>
      </c>
      <c r="P925">
        <f t="shared" si="87"/>
        <v>0.91350228043825232</v>
      </c>
      <c r="Q925">
        <f t="shared" si="88"/>
        <v>0.82794952389641996</v>
      </c>
      <c r="R925">
        <f t="shared" si="89"/>
        <v>4212</v>
      </c>
    </row>
    <row r="926" spans="1:18">
      <c r="A926" t="s">
        <v>19</v>
      </c>
      <c r="B926">
        <v>8</v>
      </c>
      <c r="C926">
        <v>925</v>
      </c>
      <c r="D926">
        <f t="shared" si="84"/>
        <v>589</v>
      </c>
      <c r="E926">
        <f>ROUND(I926*P926*VLOOKUP($A926,ControlTotals!$A$3:$I$12,9,FALSE),0)</f>
        <v>1529</v>
      </c>
      <c r="F926">
        <f t="shared" si="85"/>
        <v>0</v>
      </c>
      <c r="G926">
        <f t="shared" si="86"/>
        <v>157</v>
      </c>
      <c r="H926">
        <v>650</v>
      </c>
      <c r="I926">
        <v>1800</v>
      </c>
      <c r="J926">
        <v>0</v>
      </c>
      <c r="K926">
        <v>157</v>
      </c>
      <c r="L926">
        <v>650</v>
      </c>
      <c r="M926" s="17">
        <v>589.0751582312439</v>
      </c>
      <c r="N926">
        <v>157</v>
      </c>
      <c r="O926" s="17">
        <v>157</v>
      </c>
      <c r="P926">
        <f t="shared" si="87"/>
        <v>0.90626947420191373</v>
      </c>
      <c r="Q926">
        <f t="shared" si="88"/>
        <v>1</v>
      </c>
      <c r="R926">
        <f t="shared" si="89"/>
        <v>1631</v>
      </c>
    </row>
    <row r="927" spans="1:18">
      <c r="A927" t="s">
        <v>19</v>
      </c>
      <c r="B927">
        <v>8</v>
      </c>
      <c r="C927">
        <v>926</v>
      </c>
      <c r="D927">
        <f t="shared" si="84"/>
        <v>2072</v>
      </c>
      <c r="E927">
        <f>ROUND(I927*P927*VLOOKUP($A927,ControlTotals!$A$3:$I$12,9,FALSE),0)</f>
        <v>5139</v>
      </c>
      <c r="F927">
        <f t="shared" si="85"/>
        <v>0</v>
      </c>
      <c r="G927">
        <f t="shared" si="86"/>
        <v>560</v>
      </c>
      <c r="H927">
        <v>2079</v>
      </c>
      <c r="I927">
        <v>5503</v>
      </c>
      <c r="J927">
        <v>0</v>
      </c>
      <c r="K927">
        <v>560</v>
      </c>
      <c r="L927">
        <v>2079</v>
      </c>
      <c r="M927" s="17">
        <v>2071.7155080493881</v>
      </c>
      <c r="N927">
        <v>612</v>
      </c>
      <c r="O927" s="17">
        <v>612</v>
      </c>
      <c r="P927">
        <f t="shared" si="87"/>
        <v>0.99649615586791152</v>
      </c>
      <c r="Q927">
        <f t="shared" si="88"/>
        <v>1</v>
      </c>
      <c r="R927">
        <f t="shared" si="89"/>
        <v>5484</v>
      </c>
    </row>
    <row r="928" spans="1:18">
      <c r="A928" t="s">
        <v>19</v>
      </c>
      <c r="B928">
        <v>8</v>
      </c>
      <c r="C928">
        <v>927</v>
      </c>
      <c r="D928">
        <f t="shared" si="84"/>
        <v>470</v>
      </c>
      <c r="E928">
        <f>ROUND(I928*P928*VLOOKUP($A928,ControlTotals!$A$3:$I$12,9,FALSE),0)</f>
        <v>1034</v>
      </c>
      <c r="F928">
        <f t="shared" si="85"/>
        <v>0</v>
      </c>
      <c r="G928">
        <f t="shared" si="86"/>
        <v>659</v>
      </c>
      <c r="H928">
        <v>470</v>
      </c>
      <c r="I928">
        <v>1103</v>
      </c>
      <c r="J928">
        <v>0</v>
      </c>
      <c r="K928">
        <v>659</v>
      </c>
      <c r="L928">
        <v>470</v>
      </c>
      <c r="M928" s="17">
        <v>470</v>
      </c>
      <c r="N928">
        <v>659</v>
      </c>
      <c r="O928" s="17">
        <v>659</v>
      </c>
      <c r="P928">
        <f t="shared" si="87"/>
        <v>1</v>
      </c>
      <c r="Q928">
        <f t="shared" si="88"/>
        <v>1</v>
      </c>
      <c r="R928">
        <f t="shared" si="89"/>
        <v>1103</v>
      </c>
    </row>
    <row r="929" spans="1:18">
      <c r="A929" t="s">
        <v>19</v>
      </c>
      <c r="B929">
        <v>8</v>
      </c>
      <c r="C929">
        <v>928</v>
      </c>
      <c r="D929">
        <f t="shared" si="84"/>
        <v>996</v>
      </c>
      <c r="E929">
        <f>ROUND(I929*P929*VLOOKUP($A929,ControlTotals!$A$3:$I$12,9,FALSE),0)</f>
        <v>2652</v>
      </c>
      <c r="F929">
        <f t="shared" si="85"/>
        <v>0</v>
      </c>
      <c r="G929">
        <f t="shared" si="86"/>
        <v>570</v>
      </c>
      <c r="H929">
        <v>1064</v>
      </c>
      <c r="I929">
        <v>3024</v>
      </c>
      <c r="J929">
        <v>0</v>
      </c>
      <c r="K929">
        <v>570</v>
      </c>
      <c r="L929">
        <v>1064</v>
      </c>
      <c r="M929" s="17">
        <v>995.79066628063185</v>
      </c>
      <c r="N929">
        <v>570</v>
      </c>
      <c r="O929" s="17">
        <v>570</v>
      </c>
      <c r="P929">
        <f t="shared" si="87"/>
        <v>0.9358934833464585</v>
      </c>
      <c r="Q929">
        <f t="shared" si="88"/>
        <v>1</v>
      </c>
      <c r="R929">
        <f t="shared" si="89"/>
        <v>2830</v>
      </c>
    </row>
    <row r="930" spans="1:18">
      <c r="A930" t="s">
        <v>19</v>
      </c>
      <c r="B930">
        <v>8</v>
      </c>
      <c r="C930">
        <v>929</v>
      </c>
      <c r="D930">
        <f t="shared" si="84"/>
        <v>0</v>
      </c>
      <c r="E930">
        <f>ROUND(I930*P930*VLOOKUP($A930,ControlTotals!$A$3:$I$12,9,FALSE),0)</f>
        <v>0</v>
      </c>
      <c r="F930">
        <f t="shared" si="85"/>
        <v>3542</v>
      </c>
      <c r="G930">
        <f t="shared" si="86"/>
        <v>54</v>
      </c>
      <c r="H930">
        <v>0</v>
      </c>
      <c r="I930">
        <v>0</v>
      </c>
      <c r="J930">
        <v>3542</v>
      </c>
      <c r="K930">
        <v>122</v>
      </c>
      <c r="L930">
        <v>3</v>
      </c>
      <c r="M930" s="17">
        <v>3</v>
      </c>
      <c r="N930">
        <v>121</v>
      </c>
      <c r="O930" s="17">
        <v>53.188650986629909</v>
      </c>
      <c r="P930">
        <f t="shared" si="87"/>
        <v>1</v>
      </c>
      <c r="Q930">
        <f t="shared" si="88"/>
        <v>0.43957562798867694</v>
      </c>
      <c r="R930">
        <f t="shared" si="89"/>
        <v>0</v>
      </c>
    </row>
    <row r="931" spans="1:18">
      <c r="A931" t="s">
        <v>19</v>
      </c>
      <c r="B931">
        <v>8</v>
      </c>
      <c r="C931">
        <v>930</v>
      </c>
      <c r="D931">
        <f t="shared" si="84"/>
        <v>1498</v>
      </c>
      <c r="E931">
        <f>ROUND(I931*P931*VLOOKUP($A931,ControlTotals!$A$3:$I$12,9,FALSE),0)</f>
        <v>3769</v>
      </c>
      <c r="F931">
        <f t="shared" si="85"/>
        <v>13</v>
      </c>
      <c r="G931">
        <f t="shared" si="86"/>
        <v>720</v>
      </c>
      <c r="H931">
        <v>1498</v>
      </c>
      <c r="I931">
        <v>4022</v>
      </c>
      <c r="J931">
        <v>13</v>
      </c>
      <c r="K931">
        <v>752</v>
      </c>
      <c r="L931">
        <v>1498</v>
      </c>
      <c r="M931" s="17">
        <v>1498</v>
      </c>
      <c r="N931">
        <v>833</v>
      </c>
      <c r="O931" s="17">
        <v>797.03050182769061</v>
      </c>
      <c r="P931">
        <f t="shared" si="87"/>
        <v>1</v>
      </c>
      <c r="Q931">
        <f t="shared" si="88"/>
        <v>0.9568193299251988</v>
      </c>
      <c r="R931">
        <f t="shared" si="89"/>
        <v>4022</v>
      </c>
    </row>
    <row r="932" spans="1:18">
      <c r="A932" t="s">
        <v>19</v>
      </c>
      <c r="B932">
        <v>8</v>
      </c>
      <c r="C932">
        <v>931</v>
      </c>
      <c r="D932">
        <f t="shared" si="84"/>
        <v>546</v>
      </c>
      <c r="E932">
        <f>ROUND(I932*P932*VLOOKUP($A932,ControlTotals!$A$3:$I$12,9,FALSE),0)</f>
        <v>1037</v>
      </c>
      <c r="F932">
        <f t="shared" si="85"/>
        <v>22</v>
      </c>
      <c r="G932">
        <f t="shared" si="86"/>
        <v>35</v>
      </c>
      <c r="H932">
        <v>592</v>
      </c>
      <c r="I932">
        <v>1201</v>
      </c>
      <c r="J932">
        <v>24</v>
      </c>
      <c r="K932">
        <v>57</v>
      </c>
      <c r="L932">
        <v>592</v>
      </c>
      <c r="M932" s="17">
        <v>545.64414213246823</v>
      </c>
      <c r="N932">
        <v>57</v>
      </c>
      <c r="O932" s="17">
        <v>35.182435534828755</v>
      </c>
      <c r="P932">
        <f t="shared" si="87"/>
        <v>0.9216961860345747</v>
      </c>
      <c r="Q932">
        <f t="shared" si="88"/>
        <v>0.61723571113734654</v>
      </c>
      <c r="R932">
        <f t="shared" si="89"/>
        <v>1107</v>
      </c>
    </row>
    <row r="933" spans="1:18">
      <c r="A933" t="s">
        <v>19</v>
      </c>
      <c r="B933">
        <v>8</v>
      </c>
      <c r="C933">
        <v>932</v>
      </c>
      <c r="D933">
        <f t="shared" si="84"/>
        <v>589</v>
      </c>
      <c r="E933">
        <f>ROUND(I933*P933*VLOOKUP($A933,ControlTotals!$A$3:$I$12,9,FALSE),0)</f>
        <v>1449</v>
      </c>
      <c r="F933">
        <f t="shared" si="85"/>
        <v>23</v>
      </c>
      <c r="G933">
        <f t="shared" si="86"/>
        <v>159</v>
      </c>
      <c r="H933">
        <v>591</v>
      </c>
      <c r="I933">
        <v>1552</v>
      </c>
      <c r="J933">
        <v>23</v>
      </c>
      <c r="K933">
        <v>182</v>
      </c>
      <c r="L933">
        <v>591</v>
      </c>
      <c r="M933" s="17">
        <v>589.01332037710574</v>
      </c>
      <c r="N933">
        <v>181</v>
      </c>
      <c r="O933" s="17">
        <v>158.59277163036467</v>
      </c>
      <c r="P933">
        <f t="shared" si="87"/>
        <v>0.99663844395449364</v>
      </c>
      <c r="Q933">
        <f t="shared" si="88"/>
        <v>0.87620315817881034</v>
      </c>
      <c r="R933">
        <f t="shared" si="89"/>
        <v>1547</v>
      </c>
    </row>
    <row r="934" spans="1:18">
      <c r="A934" t="s">
        <v>19</v>
      </c>
      <c r="B934">
        <v>8</v>
      </c>
      <c r="C934">
        <v>933</v>
      </c>
      <c r="D934">
        <f t="shared" si="84"/>
        <v>1449</v>
      </c>
      <c r="E934">
        <f>ROUND(I934*P934*VLOOKUP($A934,ControlTotals!$A$3:$I$12,9,FALSE),0)</f>
        <v>3669</v>
      </c>
      <c r="F934">
        <f t="shared" si="85"/>
        <v>13</v>
      </c>
      <c r="G934">
        <f t="shared" si="86"/>
        <v>825</v>
      </c>
      <c r="H934">
        <v>1481</v>
      </c>
      <c r="I934">
        <v>4003</v>
      </c>
      <c r="J934">
        <v>13</v>
      </c>
      <c r="K934">
        <v>923</v>
      </c>
      <c r="L934">
        <v>1481</v>
      </c>
      <c r="M934" s="17">
        <v>1448.5508994927277</v>
      </c>
      <c r="N934">
        <v>919</v>
      </c>
      <c r="O934" s="17">
        <v>821.70545576342556</v>
      </c>
      <c r="P934">
        <f t="shared" si="87"/>
        <v>0.97808973632189578</v>
      </c>
      <c r="Q934">
        <f t="shared" si="88"/>
        <v>0.89412998450862413</v>
      </c>
      <c r="R934">
        <f t="shared" si="89"/>
        <v>3915</v>
      </c>
    </row>
    <row r="935" spans="1:18">
      <c r="A935" t="s">
        <v>19</v>
      </c>
      <c r="B935">
        <v>8</v>
      </c>
      <c r="C935">
        <v>934</v>
      </c>
      <c r="D935">
        <f t="shared" si="84"/>
        <v>1057</v>
      </c>
      <c r="E935">
        <f>ROUND(I935*P935*VLOOKUP($A935,ControlTotals!$A$3:$I$12,9,FALSE),0)</f>
        <v>2619</v>
      </c>
      <c r="F935">
        <f t="shared" si="85"/>
        <v>0</v>
      </c>
      <c r="G935">
        <f t="shared" si="86"/>
        <v>178</v>
      </c>
      <c r="H935">
        <v>1122</v>
      </c>
      <c r="I935">
        <v>2967</v>
      </c>
      <c r="J935">
        <v>0</v>
      </c>
      <c r="K935">
        <v>242</v>
      </c>
      <c r="L935">
        <v>1122</v>
      </c>
      <c r="M935" s="17">
        <v>1057.1017989854556</v>
      </c>
      <c r="N935">
        <v>242</v>
      </c>
      <c r="O935" s="17">
        <v>177.72663441341444</v>
      </c>
      <c r="P935">
        <f t="shared" si="87"/>
        <v>0.94215846611894438</v>
      </c>
      <c r="Q935">
        <f t="shared" si="88"/>
        <v>0.73440758022072083</v>
      </c>
      <c r="R935">
        <f t="shared" si="89"/>
        <v>2795</v>
      </c>
    </row>
    <row r="936" spans="1:18">
      <c r="A936" t="s">
        <v>19</v>
      </c>
      <c r="B936">
        <v>8</v>
      </c>
      <c r="C936">
        <v>935</v>
      </c>
      <c r="D936">
        <f t="shared" si="84"/>
        <v>933</v>
      </c>
      <c r="E936">
        <f>ROUND(I936*P936*VLOOKUP($A936,ControlTotals!$A$3:$I$12,9,FALSE),0)</f>
        <v>2201</v>
      </c>
      <c r="F936">
        <f t="shared" si="85"/>
        <v>0</v>
      </c>
      <c r="G936">
        <f t="shared" si="86"/>
        <v>92</v>
      </c>
      <c r="H936">
        <v>1010</v>
      </c>
      <c r="I936">
        <v>2542</v>
      </c>
      <c r="J936">
        <v>0</v>
      </c>
      <c r="K936">
        <v>92</v>
      </c>
      <c r="L936">
        <v>1010</v>
      </c>
      <c r="M936" s="17">
        <v>933.18172124809018</v>
      </c>
      <c r="N936">
        <v>92</v>
      </c>
      <c r="O936" s="17">
        <v>92</v>
      </c>
      <c r="P936">
        <f t="shared" si="87"/>
        <v>0.92394229826543584</v>
      </c>
      <c r="Q936">
        <f t="shared" si="88"/>
        <v>1</v>
      </c>
      <c r="R936">
        <f t="shared" si="89"/>
        <v>2349</v>
      </c>
    </row>
    <row r="937" spans="1:18">
      <c r="A937" t="s">
        <v>19</v>
      </c>
      <c r="B937">
        <v>8</v>
      </c>
      <c r="C937">
        <v>936</v>
      </c>
      <c r="D937">
        <f t="shared" si="84"/>
        <v>1495</v>
      </c>
      <c r="E937">
        <f>ROUND(I937*P937*VLOOKUP($A937,ControlTotals!$A$3:$I$12,9,FALSE),0)</f>
        <v>3627</v>
      </c>
      <c r="F937">
        <f t="shared" si="85"/>
        <v>10</v>
      </c>
      <c r="G937">
        <f t="shared" si="86"/>
        <v>1690</v>
      </c>
      <c r="H937">
        <v>1495</v>
      </c>
      <c r="I937">
        <v>3871</v>
      </c>
      <c r="J937">
        <v>10</v>
      </c>
      <c r="K937">
        <v>2232</v>
      </c>
      <c r="L937">
        <v>1495</v>
      </c>
      <c r="M937" s="17">
        <v>1495</v>
      </c>
      <c r="N937">
        <v>2232</v>
      </c>
      <c r="O937" s="17">
        <v>1690.0988717975033</v>
      </c>
      <c r="P937">
        <f t="shared" si="87"/>
        <v>1</v>
      </c>
      <c r="Q937">
        <f t="shared" si="88"/>
        <v>0.75721275618167716</v>
      </c>
      <c r="R937">
        <f t="shared" si="89"/>
        <v>3871</v>
      </c>
    </row>
    <row r="938" spans="1:18">
      <c r="A938" t="s">
        <v>19</v>
      </c>
      <c r="B938">
        <v>8</v>
      </c>
      <c r="C938">
        <v>937</v>
      </c>
      <c r="D938">
        <f t="shared" si="84"/>
        <v>1193</v>
      </c>
      <c r="E938">
        <f>ROUND(I938*P938*VLOOKUP($A938,ControlTotals!$A$3:$I$12,9,FALSE),0)</f>
        <v>2860</v>
      </c>
      <c r="F938">
        <f t="shared" si="85"/>
        <v>0</v>
      </c>
      <c r="G938">
        <f t="shared" si="86"/>
        <v>370</v>
      </c>
      <c r="H938">
        <v>1196</v>
      </c>
      <c r="I938">
        <v>3061</v>
      </c>
      <c r="J938">
        <v>0</v>
      </c>
      <c r="K938">
        <v>526</v>
      </c>
      <c r="L938">
        <v>1196</v>
      </c>
      <c r="M938" s="17">
        <v>1192.6888672951764</v>
      </c>
      <c r="N938">
        <v>526</v>
      </c>
      <c r="O938" s="17">
        <v>369.73906531701675</v>
      </c>
      <c r="P938">
        <f t="shared" si="87"/>
        <v>0.99723149439396019</v>
      </c>
      <c r="Q938">
        <f t="shared" si="88"/>
        <v>0.70292597969014592</v>
      </c>
      <c r="R938">
        <f t="shared" si="89"/>
        <v>3053</v>
      </c>
    </row>
    <row r="939" spans="1:18">
      <c r="A939" t="s">
        <v>19</v>
      </c>
      <c r="B939">
        <v>8</v>
      </c>
      <c r="C939">
        <v>938</v>
      </c>
      <c r="D939">
        <f t="shared" si="84"/>
        <v>900</v>
      </c>
      <c r="E939">
        <f>ROUND(I939*P939*VLOOKUP($A939,ControlTotals!$A$3:$I$12,9,FALSE),0)</f>
        <v>2302</v>
      </c>
      <c r="F939">
        <f t="shared" si="85"/>
        <v>0</v>
      </c>
      <c r="G939">
        <f t="shared" si="86"/>
        <v>385</v>
      </c>
      <c r="H939">
        <v>913</v>
      </c>
      <c r="I939">
        <v>2493</v>
      </c>
      <c r="J939">
        <v>0</v>
      </c>
      <c r="K939">
        <v>504</v>
      </c>
      <c r="L939">
        <v>913</v>
      </c>
      <c r="M939" s="17">
        <v>899.75546918070518</v>
      </c>
      <c r="N939">
        <v>589</v>
      </c>
      <c r="O939" s="17">
        <v>449.83931854647528</v>
      </c>
      <c r="P939">
        <f t="shared" si="87"/>
        <v>0.98549339450241535</v>
      </c>
      <c r="Q939">
        <f t="shared" si="88"/>
        <v>0.76373398734545883</v>
      </c>
      <c r="R939">
        <f t="shared" si="89"/>
        <v>2457</v>
      </c>
    </row>
    <row r="940" spans="1:18">
      <c r="A940" t="s">
        <v>19</v>
      </c>
      <c r="B940">
        <v>8</v>
      </c>
      <c r="C940">
        <v>939</v>
      </c>
      <c r="D940">
        <f t="shared" si="84"/>
        <v>0</v>
      </c>
      <c r="E940">
        <f>ROUND(I940*P940*VLOOKUP($A940,ControlTotals!$A$3:$I$12,9,FALSE),0)</f>
        <v>0</v>
      </c>
      <c r="F940">
        <f t="shared" si="85"/>
        <v>0</v>
      </c>
      <c r="G940">
        <f t="shared" si="86"/>
        <v>3534</v>
      </c>
      <c r="H940">
        <v>0</v>
      </c>
      <c r="I940">
        <v>0</v>
      </c>
      <c r="J940">
        <v>0</v>
      </c>
      <c r="K940">
        <v>6236</v>
      </c>
      <c r="L940">
        <v>0</v>
      </c>
      <c r="M940" s="17">
        <v>0</v>
      </c>
      <c r="N940">
        <v>6236</v>
      </c>
      <c r="O940" s="17">
        <v>3534.1599897455499</v>
      </c>
      <c r="P940">
        <f t="shared" si="87"/>
        <v>0</v>
      </c>
      <c r="Q940">
        <f t="shared" si="88"/>
        <v>0.56673508494957503</v>
      </c>
      <c r="R940">
        <f t="shared" si="89"/>
        <v>0</v>
      </c>
    </row>
    <row r="941" spans="1:18">
      <c r="A941" t="s">
        <v>19</v>
      </c>
      <c r="B941">
        <v>8</v>
      </c>
      <c r="C941">
        <v>940</v>
      </c>
      <c r="D941">
        <f t="shared" si="84"/>
        <v>916</v>
      </c>
      <c r="E941">
        <f>ROUND(I941*P941*VLOOKUP($A941,ControlTotals!$A$3:$I$12,9,FALSE),0)</f>
        <v>2291</v>
      </c>
      <c r="F941">
        <f t="shared" si="85"/>
        <v>404</v>
      </c>
      <c r="G941">
        <f t="shared" si="86"/>
        <v>2178</v>
      </c>
      <c r="H941">
        <v>950</v>
      </c>
      <c r="I941">
        <v>2535</v>
      </c>
      <c r="J941">
        <v>419</v>
      </c>
      <c r="K941">
        <v>3936</v>
      </c>
      <c r="L941">
        <v>950</v>
      </c>
      <c r="M941" s="17">
        <v>916.2264464107983</v>
      </c>
      <c r="N941">
        <v>3936</v>
      </c>
      <c r="O941" s="17">
        <v>2177.6222368880899</v>
      </c>
      <c r="P941">
        <f t="shared" si="87"/>
        <v>0.96444889095873509</v>
      </c>
      <c r="Q941">
        <f t="shared" si="88"/>
        <v>0.55325768213620174</v>
      </c>
      <c r="R941">
        <f t="shared" si="89"/>
        <v>2445</v>
      </c>
    </row>
    <row r="942" spans="1:18">
      <c r="A942" t="s">
        <v>19</v>
      </c>
      <c r="B942">
        <v>8</v>
      </c>
      <c r="C942">
        <v>941</v>
      </c>
      <c r="D942">
        <f t="shared" si="84"/>
        <v>2944</v>
      </c>
      <c r="E942">
        <f>ROUND(I942*P942*VLOOKUP($A942,ControlTotals!$A$3:$I$12,9,FALSE),0)</f>
        <v>6516</v>
      </c>
      <c r="F942">
        <f t="shared" si="85"/>
        <v>144</v>
      </c>
      <c r="G942">
        <f t="shared" si="86"/>
        <v>2191</v>
      </c>
      <c r="H942">
        <v>3025</v>
      </c>
      <c r="I942">
        <v>7145</v>
      </c>
      <c r="J942">
        <v>148</v>
      </c>
      <c r="K942">
        <v>3026</v>
      </c>
      <c r="L942">
        <v>3025</v>
      </c>
      <c r="M942" s="17">
        <v>2944.2083620023018</v>
      </c>
      <c r="N942">
        <v>3049</v>
      </c>
      <c r="O942" s="17">
        <v>2208.1392722342107</v>
      </c>
      <c r="P942">
        <f t="shared" si="87"/>
        <v>0.97329202049662866</v>
      </c>
      <c r="Q942">
        <f t="shared" si="88"/>
        <v>0.72421753763011176</v>
      </c>
      <c r="R942">
        <f t="shared" si="89"/>
        <v>6954</v>
      </c>
    </row>
    <row r="943" spans="1:18">
      <c r="A943" t="s">
        <v>19</v>
      </c>
      <c r="B943">
        <v>8</v>
      </c>
      <c r="C943">
        <v>942</v>
      </c>
      <c r="D943">
        <f t="shared" si="84"/>
        <v>1353</v>
      </c>
      <c r="E943">
        <f>ROUND(I943*P943*VLOOKUP($A943,ControlTotals!$A$3:$I$12,9,FALSE),0)</f>
        <v>3253</v>
      </c>
      <c r="F943">
        <f t="shared" si="85"/>
        <v>10</v>
      </c>
      <c r="G943">
        <f t="shared" si="86"/>
        <v>635</v>
      </c>
      <c r="H943">
        <v>1606</v>
      </c>
      <c r="I943">
        <v>4120</v>
      </c>
      <c r="J943">
        <v>12</v>
      </c>
      <c r="K943">
        <v>761</v>
      </c>
      <c r="L943">
        <v>1606</v>
      </c>
      <c r="M943" s="17">
        <v>1353.0294613514695</v>
      </c>
      <c r="N943">
        <v>761</v>
      </c>
      <c r="O943" s="17">
        <v>634.81192444468525</v>
      </c>
      <c r="P943">
        <f t="shared" si="87"/>
        <v>0.84248409797725377</v>
      </c>
      <c r="Q943">
        <f t="shared" si="88"/>
        <v>0.8341812410574051</v>
      </c>
      <c r="R943">
        <f t="shared" si="89"/>
        <v>3471</v>
      </c>
    </row>
    <row r="944" spans="1:18">
      <c r="A944" t="s">
        <v>19</v>
      </c>
      <c r="B944">
        <v>8</v>
      </c>
      <c r="C944">
        <v>943</v>
      </c>
      <c r="D944">
        <f t="shared" si="84"/>
        <v>940</v>
      </c>
      <c r="E944">
        <f>ROUND(I944*P944*VLOOKUP($A944,ControlTotals!$A$3:$I$12,9,FALSE),0)</f>
        <v>1932</v>
      </c>
      <c r="F944">
        <f t="shared" si="85"/>
        <v>0</v>
      </c>
      <c r="G944">
        <f t="shared" si="86"/>
        <v>768</v>
      </c>
      <c r="H944">
        <v>1055</v>
      </c>
      <c r="I944">
        <v>2314</v>
      </c>
      <c r="J944">
        <v>0</v>
      </c>
      <c r="K944">
        <v>979</v>
      </c>
      <c r="L944">
        <v>1055</v>
      </c>
      <c r="M944" s="17">
        <v>939.77258187213533</v>
      </c>
      <c r="N944">
        <v>979</v>
      </c>
      <c r="O944" s="17">
        <v>767.90032220185662</v>
      </c>
      <c r="P944">
        <f t="shared" si="87"/>
        <v>0.89077969845700034</v>
      </c>
      <c r="Q944">
        <f t="shared" si="88"/>
        <v>0.78437213708054809</v>
      </c>
      <c r="R944">
        <f t="shared" si="89"/>
        <v>2061</v>
      </c>
    </row>
    <row r="945" spans="1:18">
      <c r="A945" t="s">
        <v>19</v>
      </c>
      <c r="B945">
        <v>8</v>
      </c>
      <c r="C945">
        <v>944</v>
      </c>
      <c r="D945">
        <f t="shared" si="84"/>
        <v>991</v>
      </c>
      <c r="E945">
        <f>ROUND(I945*P945*VLOOKUP($A945,ControlTotals!$A$3:$I$12,9,FALSE),0)</f>
        <v>1881</v>
      </c>
      <c r="F945">
        <f t="shared" si="85"/>
        <v>0</v>
      </c>
      <c r="G945">
        <f t="shared" si="86"/>
        <v>94</v>
      </c>
      <c r="H945">
        <v>1008</v>
      </c>
      <c r="I945">
        <v>2041</v>
      </c>
      <c r="J945">
        <v>0</v>
      </c>
      <c r="K945">
        <v>94</v>
      </c>
      <c r="L945">
        <v>1008</v>
      </c>
      <c r="M945" s="17">
        <v>991.44433647588153</v>
      </c>
      <c r="N945">
        <v>94</v>
      </c>
      <c r="O945" s="17">
        <v>94</v>
      </c>
      <c r="P945">
        <f t="shared" si="87"/>
        <v>0.98357573063083481</v>
      </c>
      <c r="Q945">
        <f t="shared" si="88"/>
        <v>1</v>
      </c>
      <c r="R945">
        <f t="shared" si="89"/>
        <v>2007</v>
      </c>
    </row>
    <row r="946" spans="1:18">
      <c r="A946" t="s">
        <v>19</v>
      </c>
      <c r="B946">
        <v>8</v>
      </c>
      <c r="C946">
        <v>945</v>
      </c>
      <c r="D946">
        <f t="shared" si="84"/>
        <v>2248</v>
      </c>
      <c r="E946">
        <f>ROUND(I946*P946*VLOOKUP($A946,ControlTotals!$A$3:$I$12,9,FALSE),0)</f>
        <v>4413</v>
      </c>
      <c r="F946">
        <f t="shared" si="85"/>
        <v>15</v>
      </c>
      <c r="G946">
        <f t="shared" si="86"/>
        <v>5358</v>
      </c>
      <c r="H946">
        <v>4162</v>
      </c>
      <c r="I946">
        <v>8719</v>
      </c>
      <c r="J946">
        <v>27</v>
      </c>
      <c r="K946">
        <v>6520</v>
      </c>
      <c r="L946">
        <v>4162</v>
      </c>
      <c r="M946" s="17">
        <v>2248.1652966119022</v>
      </c>
      <c r="N946">
        <v>6355</v>
      </c>
      <c r="O946" s="17">
        <v>5222.8453034289514</v>
      </c>
      <c r="P946">
        <f t="shared" si="87"/>
        <v>0.54016465560112981</v>
      </c>
      <c r="Q946">
        <f t="shared" si="88"/>
        <v>0.8218481988086469</v>
      </c>
      <c r="R946">
        <f t="shared" si="89"/>
        <v>4710</v>
      </c>
    </row>
    <row r="947" spans="1:18">
      <c r="A947" t="s">
        <v>19</v>
      </c>
      <c r="B947">
        <v>8</v>
      </c>
      <c r="C947">
        <v>946</v>
      </c>
      <c r="D947">
        <f t="shared" si="84"/>
        <v>778</v>
      </c>
      <c r="E947">
        <f>ROUND(I947*P947*VLOOKUP($A947,ControlTotals!$A$3:$I$12,9,FALSE),0)</f>
        <v>1415</v>
      </c>
      <c r="F947">
        <f t="shared" si="85"/>
        <v>0</v>
      </c>
      <c r="G947">
        <f t="shared" si="86"/>
        <v>643</v>
      </c>
      <c r="H947">
        <v>778</v>
      </c>
      <c r="I947">
        <v>1510</v>
      </c>
      <c r="J947">
        <v>0</v>
      </c>
      <c r="K947">
        <v>838</v>
      </c>
      <c r="L947">
        <v>778</v>
      </c>
      <c r="M947" s="17">
        <v>778</v>
      </c>
      <c r="N947">
        <v>838</v>
      </c>
      <c r="O947" s="17">
        <v>643.41091152685101</v>
      </c>
      <c r="P947">
        <f t="shared" si="87"/>
        <v>1</v>
      </c>
      <c r="Q947">
        <f t="shared" si="88"/>
        <v>0.76779345050936876</v>
      </c>
      <c r="R947">
        <f t="shared" si="89"/>
        <v>1510</v>
      </c>
    </row>
    <row r="948" spans="1:18">
      <c r="A948" t="s">
        <v>19</v>
      </c>
      <c r="B948">
        <v>8</v>
      </c>
      <c r="C948">
        <v>947</v>
      </c>
      <c r="D948">
        <f t="shared" si="84"/>
        <v>781</v>
      </c>
      <c r="E948">
        <f>ROUND(I948*P948*VLOOKUP($A948,ControlTotals!$A$3:$I$12,9,FALSE),0)</f>
        <v>1379</v>
      </c>
      <c r="F948">
        <f t="shared" si="85"/>
        <v>0</v>
      </c>
      <c r="G948">
        <f t="shared" si="86"/>
        <v>238</v>
      </c>
      <c r="H948">
        <v>781</v>
      </c>
      <c r="I948">
        <v>1472</v>
      </c>
      <c r="J948">
        <v>0</v>
      </c>
      <c r="K948">
        <v>327</v>
      </c>
      <c r="L948">
        <v>781</v>
      </c>
      <c r="M948" s="17">
        <v>781</v>
      </c>
      <c r="N948">
        <v>327</v>
      </c>
      <c r="O948" s="17">
        <v>237.96075042592275</v>
      </c>
      <c r="P948">
        <f t="shared" si="87"/>
        <v>1</v>
      </c>
      <c r="Q948">
        <f t="shared" si="88"/>
        <v>0.72770871689884631</v>
      </c>
      <c r="R948">
        <f t="shared" si="89"/>
        <v>1472</v>
      </c>
    </row>
    <row r="949" spans="1:18">
      <c r="A949" t="s">
        <v>19</v>
      </c>
      <c r="B949">
        <v>8</v>
      </c>
      <c r="C949">
        <v>948</v>
      </c>
      <c r="D949">
        <f t="shared" si="84"/>
        <v>1668</v>
      </c>
      <c r="E949">
        <f>ROUND(I949*P949*VLOOKUP($A949,ControlTotals!$A$3:$I$12,9,FALSE),0)</f>
        <v>3354</v>
      </c>
      <c r="F949">
        <f t="shared" si="85"/>
        <v>13</v>
      </c>
      <c r="G949">
        <f t="shared" si="86"/>
        <v>96</v>
      </c>
      <c r="H949">
        <v>2610</v>
      </c>
      <c r="I949">
        <v>5602</v>
      </c>
      <c r="J949">
        <v>20</v>
      </c>
      <c r="K949">
        <v>96</v>
      </c>
      <c r="L949">
        <v>2610</v>
      </c>
      <c r="M949" s="17">
        <v>1667.6516322071757</v>
      </c>
      <c r="N949">
        <v>96</v>
      </c>
      <c r="O949" s="17">
        <v>96</v>
      </c>
      <c r="P949">
        <f t="shared" si="87"/>
        <v>0.63894698551999063</v>
      </c>
      <c r="Q949">
        <f t="shared" si="88"/>
        <v>1</v>
      </c>
      <c r="R949">
        <f t="shared" si="89"/>
        <v>3579</v>
      </c>
    </row>
    <row r="950" spans="1:18">
      <c r="A950" t="s">
        <v>19</v>
      </c>
      <c r="B950">
        <v>8</v>
      </c>
      <c r="C950">
        <v>949</v>
      </c>
      <c r="D950">
        <f t="shared" si="84"/>
        <v>742</v>
      </c>
      <c r="E950">
        <f>ROUND(I950*P950*VLOOKUP($A950,ControlTotals!$A$3:$I$12,9,FALSE),0)</f>
        <v>1626</v>
      </c>
      <c r="F950">
        <f t="shared" si="85"/>
        <v>0</v>
      </c>
      <c r="G950">
        <f t="shared" si="86"/>
        <v>163</v>
      </c>
      <c r="H950">
        <v>862</v>
      </c>
      <c r="I950">
        <v>2015</v>
      </c>
      <c r="J950">
        <v>0</v>
      </c>
      <c r="K950">
        <v>194</v>
      </c>
      <c r="L950">
        <v>862</v>
      </c>
      <c r="M950" s="17">
        <v>742.13699608538218</v>
      </c>
      <c r="N950">
        <v>194</v>
      </c>
      <c r="O950" s="17">
        <v>163.33747696786745</v>
      </c>
      <c r="P950">
        <f t="shared" si="87"/>
        <v>0.86094779128234589</v>
      </c>
      <c r="Q950">
        <f t="shared" si="88"/>
        <v>0.84194575756632706</v>
      </c>
      <c r="R950">
        <f t="shared" si="89"/>
        <v>1735</v>
      </c>
    </row>
    <row r="951" spans="1:18">
      <c r="A951" t="s">
        <v>19</v>
      </c>
      <c r="B951">
        <v>8</v>
      </c>
      <c r="C951">
        <v>950</v>
      </c>
      <c r="D951">
        <f t="shared" si="84"/>
        <v>685</v>
      </c>
      <c r="E951">
        <f>ROUND(I951*P951*VLOOKUP($A951,ControlTotals!$A$3:$I$12,9,FALSE),0)</f>
        <v>2030</v>
      </c>
      <c r="F951">
        <f t="shared" si="85"/>
        <v>0</v>
      </c>
      <c r="G951">
        <f t="shared" si="86"/>
        <v>3877</v>
      </c>
      <c r="H951">
        <v>1036</v>
      </c>
      <c r="I951">
        <v>3276</v>
      </c>
      <c r="J951">
        <v>0</v>
      </c>
      <c r="K951">
        <v>6788</v>
      </c>
      <c r="L951">
        <v>1036</v>
      </c>
      <c r="M951" s="17">
        <v>685.01993328868798</v>
      </c>
      <c r="N951">
        <v>6788</v>
      </c>
      <c r="O951" s="17">
        <v>3877.4189675652628</v>
      </c>
      <c r="P951">
        <f t="shared" si="87"/>
        <v>0.66121615182305793</v>
      </c>
      <c r="Q951">
        <f t="shared" si="88"/>
        <v>0.57121670117343293</v>
      </c>
      <c r="R951">
        <f t="shared" si="89"/>
        <v>2166</v>
      </c>
    </row>
    <row r="952" spans="1:18">
      <c r="A952" t="s">
        <v>19</v>
      </c>
      <c r="B952">
        <v>8</v>
      </c>
      <c r="C952">
        <v>951</v>
      </c>
      <c r="D952">
        <f t="shared" si="84"/>
        <v>677</v>
      </c>
      <c r="E952">
        <f>ROUND(I952*P952*VLOOKUP($A952,ControlTotals!$A$3:$I$12,9,FALSE),0)</f>
        <v>1145</v>
      </c>
      <c r="F952">
        <f t="shared" si="85"/>
        <v>0</v>
      </c>
      <c r="G952">
        <f t="shared" si="86"/>
        <v>534</v>
      </c>
      <c r="H952">
        <v>1287</v>
      </c>
      <c r="I952">
        <v>2322</v>
      </c>
      <c r="J952">
        <v>0</v>
      </c>
      <c r="K952">
        <v>534</v>
      </c>
      <c r="L952">
        <v>1287</v>
      </c>
      <c r="M952" s="17">
        <v>677.08935577147486</v>
      </c>
      <c r="N952">
        <v>534</v>
      </c>
      <c r="O952" s="17">
        <v>534</v>
      </c>
      <c r="P952">
        <f t="shared" si="87"/>
        <v>0.52609895553339148</v>
      </c>
      <c r="Q952">
        <f t="shared" si="88"/>
        <v>1</v>
      </c>
      <c r="R952">
        <f t="shared" si="89"/>
        <v>1222</v>
      </c>
    </row>
    <row r="953" spans="1:18">
      <c r="A953" t="s">
        <v>19</v>
      </c>
      <c r="B953">
        <v>8</v>
      </c>
      <c r="C953">
        <v>952</v>
      </c>
      <c r="D953">
        <f t="shared" si="84"/>
        <v>2390</v>
      </c>
      <c r="E953">
        <f>ROUND(I953*P953*VLOOKUP($A953,ControlTotals!$A$3:$I$12,9,FALSE),0)</f>
        <v>3864</v>
      </c>
      <c r="F953">
        <f t="shared" si="85"/>
        <v>62</v>
      </c>
      <c r="G953">
        <f t="shared" si="86"/>
        <v>10874</v>
      </c>
      <c r="H953">
        <v>3146</v>
      </c>
      <c r="I953">
        <v>5429</v>
      </c>
      <c r="J953">
        <v>81</v>
      </c>
      <c r="K953">
        <v>11513</v>
      </c>
      <c r="L953">
        <v>3146</v>
      </c>
      <c r="M953" s="17">
        <v>2389.7372902182674</v>
      </c>
      <c r="N953">
        <v>11513</v>
      </c>
      <c r="O953" s="17">
        <v>10873.804327560929</v>
      </c>
      <c r="P953">
        <f t="shared" si="87"/>
        <v>0.75961134463390567</v>
      </c>
      <c r="Q953">
        <f t="shared" si="88"/>
        <v>0.94448052875540078</v>
      </c>
      <c r="R953">
        <f t="shared" si="89"/>
        <v>4124</v>
      </c>
    </row>
    <row r="954" spans="1:18">
      <c r="A954" t="s">
        <v>19</v>
      </c>
      <c r="B954">
        <v>8</v>
      </c>
      <c r="C954">
        <v>953</v>
      </c>
      <c r="D954">
        <f t="shared" si="84"/>
        <v>0</v>
      </c>
      <c r="E954">
        <f>ROUND(I954*P954*VLOOKUP($A954,ControlTotals!$A$3:$I$12,9,FALSE),0)</f>
        <v>0</v>
      </c>
      <c r="F954">
        <f t="shared" si="85"/>
        <v>0</v>
      </c>
      <c r="G954">
        <f t="shared" si="86"/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 s="17">
        <v>0</v>
      </c>
      <c r="N954">
        <v>0</v>
      </c>
      <c r="O954" s="17">
        <v>0</v>
      </c>
      <c r="P954">
        <f t="shared" si="87"/>
        <v>0</v>
      </c>
      <c r="Q954">
        <f t="shared" si="88"/>
        <v>0</v>
      </c>
      <c r="R954">
        <f t="shared" si="89"/>
        <v>0</v>
      </c>
    </row>
    <row r="955" spans="1:18">
      <c r="A955" t="s">
        <v>19</v>
      </c>
      <c r="B955">
        <v>8</v>
      </c>
      <c r="C955">
        <v>954</v>
      </c>
      <c r="D955">
        <f t="shared" si="84"/>
        <v>0</v>
      </c>
      <c r="E955">
        <f>ROUND(I955*P955*VLOOKUP($A955,ControlTotals!$A$3:$I$12,9,FALSE),0)</f>
        <v>0</v>
      </c>
      <c r="F955">
        <f t="shared" si="85"/>
        <v>0</v>
      </c>
      <c r="G955">
        <f t="shared" si="86"/>
        <v>273</v>
      </c>
      <c r="H955">
        <v>0</v>
      </c>
      <c r="I955">
        <v>0</v>
      </c>
      <c r="J955">
        <v>0</v>
      </c>
      <c r="K955">
        <v>323</v>
      </c>
      <c r="L955">
        <v>0</v>
      </c>
      <c r="M955" s="17">
        <v>0</v>
      </c>
      <c r="N955">
        <v>325</v>
      </c>
      <c r="O955" s="17">
        <v>274.28890421608844</v>
      </c>
      <c r="P955">
        <f t="shared" si="87"/>
        <v>0</v>
      </c>
      <c r="Q955">
        <f t="shared" si="88"/>
        <v>0.84396585912642597</v>
      </c>
      <c r="R955">
        <f t="shared" si="89"/>
        <v>0</v>
      </c>
    </row>
    <row r="956" spans="1:18">
      <c r="A956" t="s">
        <v>19</v>
      </c>
      <c r="B956">
        <v>8</v>
      </c>
      <c r="C956">
        <v>955</v>
      </c>
      <c r="D956">
        <f t="shared" si="84"/>
        <v>2805</v>
      </c>
      <c r="E956">
        <f>ROUND(I956*P956*VLOOKUP($A956,ControlTotals!$A$3:$I$12,9,FALSE),0)</f>
        <v>3434</v>
      </c>
      <c r="F956">
        <f t="shared" si="85"/>
        <v>10</v>
      </c>
      <c r="G956">
        <f t="shared" si="86"/>
        <v>29258</v>
      </c>
      <c r="H956">
        <v>6487</v>
      </c>
      <c r="I956">
        <v>8474</v>
      </c>
      <c r="J956">
        <v>24</v>
      </c>
      <c r="K956">
        <v>53508</v>
      </c>
      <c r="L956">
        <v>6487</v>
      </c>
      <c r="M956" s="17">
        <v>2805.0204322360473</v>
      </c>
      <c r="N956">
        <v>53715</v>
      </c>
      <c r="O956" s="17">
        <v>29370.725704200137</v>
      </c>
      <c r="P956">
        <f t="shared" si="87"/>
        <v>0.43240641779498185</v>
      </c>
      <c r="Q956">
        <f t="shared" si="88"/>
        <v>0.54678815422507931</v>
      </c>
      <c r="R956">
        <f t="shared" si="89"/>
        <v>3664</v>
      </c>
    </row>
    <row r="957" spans="1:18">
      <c r="A957" t="s">
        <v>19</v>
      </c>
      <c r="B957">
        <v>8</v>
      </c>
      <c r="C957">
        <v>956</v>
      </c>
      <c r="D957">
        <f t="shared" si="84"/>
        <v>1486</v>
      </c>
      <c r="E957">
        <f>ROUND(I957*P957*VLOOKUP($A957,ControlTotals!$A$3:$I$12,9,FALSE),0)</f>
        <v>3733</v>
      </c>
      <c r="F957">
        <f t="shared" si="85"/>
        <v>7</v>
      </c>
      <c r="G957">
        <f t="shared" si="86"/>
        <v>496</v>
      </c>
      <c r="H957">
        <v>1576</v>
      </c>
      <c r="I957">
        <v>4225</v>
      </c>
      <c r="J957">
        <v>7</v>
      </c>
      <c r="K957">
        <v>577</v>
      </c>
      <c r="L957">
        <v>1576</v>
      </c>
      <c r="M957" s="17">
        <v>1485.9371904287955</v>
      </c>
      <c r="N957">
        <v>577</v>
      </c>
      <c r="O957" s="17">
        <v>496.21604508841995</v>
      </c>
      <c r="P957">
        <f t="shared" si="87"/>
        <v>0.94285354722639303</v>
      </c>
      <c r="Q957">
        <f t="shared" si="88"/>
        <v>0.85999314573383001</v>
      </c>
      <c r="R957">
        <f t="shared" si="89"/>
        <v>3984</v>
      </c>
    </row>
    <row r="958" spans="1:18">
      <c r="A958" t="s">
        <v>19</v>
      </c>
      <c r="B958">
        <v>8</v>
      </c>
      <c r="C958">
        <v>957</v>
      </c>
      <c r="D958">
        <f t="shared" si="84"/>
        <v>1254</v>
      </c>
      <c r="E958">
        <f>ROUND(I958*P958*VLOOKUP($A958,ControlTotals!$A$3:$I$12,9,FALSE),0)</f>
        <v>2124</v>
      </c>
      <c r="F958">
        <f t="shared" si="85"/>
        <v>6</v>
      </c>
      <c r="G958">
        <f t="shared" si="86"/>
        <v>1854</v>
      </c>
      <c r="H958">
        <v>1357</v>
      </c>
      <c r="I958">
        <v>2454</v>
      </c>
      <c r="J958">
        <v>7</v>
      </c>
      <c r="K958">
        <v>1854</v>
      </c>
      <c r="L958">
        <v>1357</v>
      </c>
      <c r="M958" s="17">
        <v>1253.6926596095007</v>
      </c>
      <c r="N958">
        <v>1854</v>
      </c>
      <c r="O958" s="17">
        <v>1854</v>
      </c>
      <c r="P958">
        <f t="shared" si="87"/>
        <v>0.92387078821628643</v>
      </c>
      <c r="Q958">
        <f t="shared" si="88"/>
        <v>1</v>
      </c>
      <c r="R958">
        <f t="shared" si="89"/>
        <v>2267</v>
      </c>
    </row>
    <row r="959" spans="1:18">
      <c r="A959" t="s">
        <v>19</v>
      </c>
      <c r="B959">
        <v>8</v>
      </c>
      <c r="C959">
        <v>958</v>
      </c>
      <c r="D959">
        <f t="shared" si="84"/>
        <v>333</v>
      </c>
      <c r="E959">
        <f>ROUND(I959*P959*VLOOKUP($A959,ControlTotals!$A$3:$I$12,9,FALSE),0)</f>
        <v>661</v>
      </c>
      <c r="F959">
        <f t="shared" si="85"/>
        <v>0</v>
      </c>
      <c r="G959">
        <f t="shared" si="86"/>
        <v>539</v>
      </c>
      <c r="H959">
        <v>338</v>
      </c>
      <c r="I959">
        <v>717</v>
      </c>
      <c r="J959">
        <v>0</v>
      </c>
      <c r="K959">
        <v>794</v>
      </c>
      <c r="L959">
        <v>338</v>
      </c>
      <c r="M959" s="17">
        <v>332.70218767228209</v>
      </c>
      <c r="N959">
        <v>868</v>
      </c>
      <c r="O959" s="17">
        <v>589.08897318848653</v>
      </c>
      <c r="P959">
        <f t="shared" si="87"/>
        <v>0.9843259990304204</v>
      </c>
      <c r="Q959">
        <f t="shared" si="88"/>
        <v>0.6786739322448001</v>
      </c>
      <c r="R959">
        <f t="shared" si="89"/>
        <v>706</v>
      </c>
    </row>
    <row r="960" spans="1:18">
      <c r="A960" t="s">
        <v>19</v>
      </c>
      <c r="B960">
        <v>8</v>
      </c>
      <c r="C960">
        <v>959</v>
      </c>
      <c r="D960">
        <f t="shared" si="84"/>
        <v>1011</v>
      </c>
      <c r="E960">
        <f>ROUND(I960*P960*VLOOKUP($A960,ControlTotals!$A$3:$I$12,9,FALSE),0)</f>
        <v>1904</v>
      </c>
      <c r="F960">
        <f t="shared" si="85"/>
        <v>0</v>
      </c>
      <c r="G960">
        <f t="shared" si="86"/>
        <v>808</v>
      </c>
      <c r="H960">
        <v>1069</v>
      </c>
      <c r="I960">
        <v>2149</v>
      </c>
      <c r="J960">
        <v>0</v>
      </c>
      <c r="K960">
        <v>1201</v>
      </c>
      <c r="L960">
        <v>1069</v>
      </c>
      <c r="M960" s="17">
        <v>1010.7240643951029</v>
      </c>
      <c r="N960">
        <v>1178</v>
      </c>
      <c r="O960" s="17">
        <v>792.35980648048667</v>
      </c>
      <c r="P960">
        <f t="shared" si="87"/>
        <v>0.9454855607063638</v>
      </c>
      <c r="Q960">
        <f t="shared" si="88"/>
        <v>0.67263141466934351</v>
      </c>
      <c r="R960">
        <f t="shared" si="89"/>
        <v>2032</v>
      </c>
    </row>
    <row r="961" spans="1:18">
      <c r="A961" t="s">
        <v>19</v>
      </c>
      <c r="B961">
        <v>8</v>
      </c>
      <c r="C961">
        <v>960</v>
      </c>
      <c r="D961">
        <f t="shared" si="84"/>
        <v>922</v>
      </c>
      <c r="E961">
        <f>ROUND(I961*P961*VLOOKUP($A961,ControlTotals!$A$3:$I$12,9,FALSE),0)</f>
        <v>1808</v>
      </c>
      <c r="F961">
        <f t="shared" si="85"/>
        <v>2078</v>
      </c>
      <c r="G961">
        <f t="shared" si="86"/>
        <v>3723</v>
      </c>
      <c r="H961">
        <v>1002</v>
      </c>
      <c r="I961">
        <v>2097</v>
      </c>
      <c r="J961">
        <v>2258</v>
      </c>
      <c r="K961">
        <v>5946</v>
      </c>
      <c r="L961">
        <v>1004</v>
      </c>
      <c r="M961" s="17">
        <v>923.87058854326654</v>
      </c>
      <c r="N961">
        <v>5969</v>
      </c>
      <c r="O961" s="17">
        <v>3737.7117855078918</v>
      </c>
      <c r="P961">
        <f t="shared" si="87"/>
        <v>0.92018982922636106</v>
      </c>
      <c r="Q961">
        <f t="shared" si="88"/>
        <v>0.62618726512110767</v>
      </c>
      <c r="R961">
        <f t="shared" si="89"/>
        <v>1930</v>
      </c>
    </row>
    <row r="962" spans="1:18">
      <c r="A962" t="s">
        <v>19</v>
      </c>
      <c r="B962">
        <v>8</v>
      </c>
      <c r="C962">
        <v>961</v>
      </c>
      <c r="D962">
        <f t="shared" si="84"/>
        <v>528</v>
      </c>
      <c r="E962">
        <f>ROUND(I962*P962*VLOOKUP($A962,ControlTotals!$A$3:$I$12,9,FALSE),0)</f>
        <v>1294</v>
      </c>
      <c r="F962">
        <f t="shared" si="85"/>
        <v>0</v>
      </c>
      <c r="G962">
        <f t="shared" si="86"/>
        <v>5561</v>
      </c>
      <c r="H962">
        <v>608</v>
      </c>
      <c r="I962">
        <v>1590</v>
      </c>
      <c r="J962">
        <v>0</v>
      </c>
      <c r="K962">
        <v>6781</v>
      </c>
      <c r="L962">
        <v>608</v>
      </c>
      <c r="M962" s="17">
        <v>527.87058854326654</v>
      </c>
      <c r="N962">
        <v>6781</v>
      </c>
      <c r="O962" s="17">
        <v>5560.9853816638024</v>
      </c>
      <c r="P962">
        <f t="shared" si="87"/>
        <v>0.86820820484089889</v>
      </c>
      <c r="Q962">
        <f t="shared" si="88"/>
        <v>0.82008337732838854</v>
      </c>
      <c r="R962">
        <f t="shared" si="89"/>
        <v>1380</v>
      </c>
    </row>
    <row r="963" spans="1:18">
      <c r="A963" t="s">
        <v>19</v>
      </c>
      <c r="B963">
        <v>8</v>
      </c>
      <c r="C963">
        <v>962</v>
      </c>
      <c r="D963">
        <f t="shared" ref="D963:D1026" si="90">ROUND(H963*P963,0)</f>
        <v>643</v>
      </c>
      <c r="E963">
        <f>ROUND(I963*P963*VLOOKUP($A963,ControlTotals!$A$3:$I$12,9,FALSE),0)</f>
        <v>1458</v>
      </c>
      <c r="F963">
        <f t="shared" ref="F963:F1026" si="91">ROUND(J963*P963,0)</f>
        <v>0</v>
      </c>
      <c r="G963">
        <f t="shared" ref="G963:G1026" si="92">ROUND(K963*Q963,0)</f>
        <v>73</v>
      </c>
      <c r="H963">
        <v>643</v>
      </c>
      <c r="I963">
        <v>1556</v>
      </c>
      <c r="J963">
        <v>0</v>
      </c>
      <c r="K963">
        <v>89</v>
      </c>
      <c r="L963">
        <v>643</v>
      </c>
      <c r="M963" s="17">
        <v>643</v>
      </c>
      <c r="N963">
        <v>152</v>
      </c>
      <c r="O963" s="17">
        <v>124.28579649018788</v>
      </c>
      <c r="P963">
        <f t="shared" ref="P963:P1026" si="93">IFERROR(M963/L963,0)</f>
        <v>1</v>
      </c>
      <c r="Q963">
        <f t="shared" ref="Q963:Q1026" si="94">IFERROR(O963/N963,0)</f>
        <v>0.81766971375123598</v>
      </c>
      <c r="R963">
        <f t="shared" ref="R963:R1026" si="95">ROUND(I963*P963,0)</f>
        <v>1556</v>
      </c>
    </row>
    <row r="964" spans="1:18">
      <c r="A964" t="s">
        <v>19</v>
      </c>
      <c r="B964">
        <v>8</v>
      </c>
      <c r="C964">
        <v>963</v>
      </c>
      <c r="D964">
        <f t="shared" si="90"/>
        <v>688</v>
      </c>
      <c r="E964">
        <f>ROUND(I964*P964*VLOOKUP($A964,ControlTotals!$A$3:$I$12,9,FALSE),0)</f>
        <v>1710</v>
      </c>
      <c r="F964">
        <f t="shared" si="91"/>
        <v>1</v>
      </c>
      <c r="G964">
        <f t="shared" si="92"/>
        <v>499</v>
      </c>
      <c r="H964">
        <v>712</v>
      </c>
      <c r="I964">
        <v>1888</v>
      </c>
      <c r="J964">
        <v>1</v>
      </c>
      <c r="K964">
        <v>564</v>
      </c>
      <c r="L964">
        <v>712</v>
      </c>
      <c r="M964" s="17">
        <v>688.15984452526936</v>
      </c>
      <c r="N964">
        <v>564</v>
      </c>
      <c r="O964" s="17">
        <v>498.54730660448627</v>
      </c>
      <c r="P964">
        <f t="shared" si="93"/>
        <v>0.96651663556919853</v>
      </c>
      <c r="Q964">
        <f t="shared" si="94"/>
        <v>0.88394912518525937</v>
      </c>
      <c r="R964">
        <f t="shared" si="95"/>
        <v>1825</v>
      </c>
    </row>
    <row r="965" spans="1:18">
      <c r="A965" t="s">
        <v>19</v>
      </c>
      <c r="B965">
        <v>8</v>
      </c>
      <c r="C965">
        <v>964</v>
      </c>
      <c r="D965">
        <f t="shared" si="90"/>
        <v>757</v>
      </c>
      <c r="E965">
        <f>ROUND(I965*P965*VLOOKUP($A965,ControlTotals!$A$3:$I$12,9,FALSE),0)</f>
        <v>1578</v>
      </c>
      <c r="F965">
        <f t="shared" si="91"/>
        <v>0</v>
      </c>
      <c r="G965">
        <f t="shared" si="92"/>
        <v>633</v>
      </c>
      <c r="H965">
        <v>832</v>
      </c>
      <c r="I965">
        <v>1851</v>
      </c>
      <c r="J965">
        <v>0</v>
      </c>
      <c r="K965">
        <v>828</v>
      </c>
      <c r="L965">
        <v>832</v>
      </c>
      <c r="M965" s="17">
        <v>757.16840087098444</v>
      </c>
      <c r="N965">
        <v>717</v>
      </c>
      <c r="O965" s="17">
        <v>547.76645941880679</v>
      </c>
      <c r="P965">
        <f t="shared" si="93"/>
        <v>0.91005817412377943</v>
      </c>
      <c r="Q965">
        <f t="shared" si="94"/>
        <v>0.76396995734840556</v>
      </c>
      <c r="R965">
        <f t="shared" si="95"/>
        <v>1685</v>
      </c>
    </row>
    <row r="966" spans="1:18">
      <c r="A966" t="s">
        <v>19</v>
      </c>
      <c r="B966">
        <v>8</v>
      </c>
      <c r="C966">
        <v>965</v>
      </c>
      <c r="D966">
        <f t="shared" si="90"/>
        <v>938</v>
      </c>
      <c r="E966">
        <f>ROUND(I966*P966*VLOOKUP($A966,ControlTotals!$A$3:$I$12,9,FALSE),0)</f>
        <v>2180</v>
      </c>
      <c r="F966">
        <f t="shared" si="91"/>
        <v>0</v>
      </c>
      <c r="G966">
        <f t="shared" si="92"/>
        <v>689</v>
      </c>
      <c r="H966">
        <v>984</v>
      </c>
      <c r="I966">
        <v>2442</v>
      </c>
      <c r="J966">
        <v>0</v>
      </c>
      <c r="K966">
        <v>1011</v>
      </c>
      <c r="L966">
        <v>984</v>
      </c>
      <c r="M966" s="17">
        <v>937.64414213246823</v>
      </c>
      <c r="N966">
        <v>876</v>
      </c>
      <c r="O966" s="17">
        <v>597.08897318848653</v>
      </c>
      <c r="P966">
        <f t="shared" si="93"/>
        <v>0.95289038834600426</v>
      </c>
      <c r="Q966">
        <f t="shared" si="94"/>
        <v>0.68160841688183393</v>
      </c>
      <c r="R966">
        <f t="shared" si="95"/>
        <v>2327</v>
      </c>
    </row>
    <row r="967" spans="1:18">
      <c r="A967" t="s">
        <v>19</v>
      </c>
      <c r="B967">
        <v>8</v>
      </c>
      <c r="C967">
        <v>966</v>
      </c>
      <c r="D967">
        <f t="shared" si="90"/>
        <v>459</v>
      </c>
      <c r="E967">
        <f>ROUND(I967*P967*VLOOKUP($A967,ControlTotals!$A$3:$I$12,9,FALSE),0)</f>
        <v>1089</v>
      </c>
      <c r="F967">
        <f t="shared" si="91"/>
        <v>10</v>
      </c>
      <c r="G967">
        <f t="shared" si="92"/>
        <v>4188</v>
      </c>
      <c r="H967">
        <v>589</v>
      </c>
      <c r="I967">
        <v>1490</v>
      </c>
      <c r="J967">
        <v>13</v>
      </c>
      <c r="K967">
        <v>4188</v>
      </c>
      <c r="L967">
        <v>589</v>
      </c>
      <c r="M967" s="17">
        <v>459.20359797091101</v>
      </c>
      <c r="N967">
        <v>3628</v>
      </c>
      <c r="O967" s="17">
        <v>3628</v>
      </c>
      <c r="P967">
        <f t="shared" si="93"/>
        <v>0.77963259417811714</v>
      </c>
      <c r="Q967">
        <f t="shared" si="94"/>
        <v>1</v>
      </c>
      <c r="R967">
        <f t="shared" si="95"/>
        <v>1162</v>
      </c>
    </row>
    <row r="968" spans="1:18">
      <c r="A968" t="s">
        <v>19</v>
      </c>
      <c r="B968">
        <v>8</v>
      </c>
      <c r="C968">
        <v>967</v>
      </c>
      <c r="D968">
        <f t="shared" si="90"/>
        <v>692</v>
      </c>
      <c r="E968">
        <f>ROUND(I968*P968*VLOOKUP($A968,ControlTotals!$A$3:$I$12,9,FALSE),0)</f>
        <v>1441</v>
      </c>
      <c r="F968">
        <f t="shared" si="91"/>
        <v>0</v>
      </c>
      <c r="G968">
        <f t="shared" si="92"/>
        <v>3349</v>
      </c>
      <c r="H968">
        <v>692</v>
      </c>
      <c r="I968">
        <v>1538</v>
      </c>
      <c r="J968">
        <v>0</v>
      </c>
      <c r="K968">
        <v>4099</v>
      </c>
      <c r="L968">
        <v>692</v>
      </c>
      <c r="M968" s="17">
        <v>692</v>
      </c>
      <c r="N968">
        <v>4099</v>
      </c>
      <c r="O968" s="17">
        <v>3348.9475135216803</v>
      </c>
      <c r="P968">
        <f t="shared" si="93"/>
        <v>1</v>
      </c>
      <c r="Q968">
        <f t="shared" si="94"/>
        <v>0.81701573884403034</v>
      </c>
      <c r="R968">
        <f t="shared" si="95"/>
        <v>1538</v>
      </c>
    </row>
    <row r="969" spans="1:18">
      <c r="A969" t="s">
        <v>19</v>
      </c>
      <c r="B969">
        <v>8</v>
      </c>
      <c r="C969">
        <v>968</v>
      </c>
      <c r="D969">
        <f t="shared" si="90"/>
        <v>756</v>
      </c>
      <c r="E969">
        <f>ROUND(I969*P969*VLOOKUP($A969,ControlTotals!$A$3:$I$12,9,FALSE),0)</f>
        <v>1757</v>
      </c>
      <c r="F969">
        <f t="shared" si="91"/>
        <v>0</v>
      </c>
      <c r="G969">
        <f t="shared" si="92"/>
        <v>25</v>
      </c>
      <c r="H969">
        <v>808</v>
      </c>
      <c r="I969">
        <v>2005</v>
      </c>
      <c r="J969">
        <v>0</v>
      </c>
      <c r="K969">
        <v>25</v>
      </c>
      <c r="L969">
        <v>808</v>
      </c>
      <c r="M969" s="17">
        <v>755.68410326378557</v>
      </c>
      <c r="N969">
        <v>25</v>
      </c>
      <c r="O969" s="17">
        <v>25</v>
      </c>
      <c r="P969">
        <f t="shared" si="93"/>
        <v>0.93525260304923952</v>
      </c>
      <c r="Q969">
        <f t="shared" si="94"/>
        <v>1</v>
      </c>
      <c r="R969">
        <f t="shared" si="95"/>
        <v>1875</v>
      </c>
    </row>
    <row r="970" spans="1:18">
      <c r="A970" t="s">
        <v>19</v>
      </c>
      <c r="B970">
        <v>8</v>
      </c>
      <c r="C970">
        <v>969</v>
      </c>
      <c r="D970">
        <f t="shared" si="90"/>
        <v>558</v>
      </c>
      <c r="E970">
        <f>ROUND(I970*P970*VLOOKUP($A970,ControlTotals!$A$3:$I$12,9,FALSE),0)</f>
        <v>1050</v>
      </c>
      <c r="F970">
        <f t="shared" si="91"/>
        <v>0</v>
      </c>
      <c r="G970">
        <f t="shared" si="92"/>
        <v>242</v>
      </c>
      <c r="H970">
        <v>1103</v>
      </c>
      <c r="I970">
        <v>2216</v>
      </c>
      <c r="J970">
        <v>0</v>
      </c>
      <c r="K970">
        <v>242</v>
      </c>
      <c r="L970">
        <v>1103</v>
      </c>
      <c r="M970" s="17">
        <v>557.98755678601924</v>
      </c>
      <c r="N970">
        <v>242</v>
      </c>
      <c r="O970" s="17">
        <v>242</v>
      </c>
      <c r="P970">
        <f t="shared" si="93"/>
        <v>0.50588173779330847</v>
      </c>
      <c r="Q970">
        <f t="shared" si="94"/>
        <v>1</v>
      </c>
      <c r="R970">
        <f t="shared" si="95"/>
        <v>1121</v>
      </c>
    </row>
    <row r="971" spans="1:18">
      <c r="A971" t="s">
        <v>19</v>
      </c>
      <c r="B971">
        <v>8</v>
      </c>
      <c r="C971">
        <v>970</v>
      </c>
      <c r="D971">
        <f t="shared" si="90"/>
        <v>541</v>
      </c>
      <c r="E971">
        <f>ROUND(I971*P971*VLOOKUP($A971,ControlTotals!$A$3:$I$12,9,FALSE),0)</f>
        <v>1176</v>
      </c>
      <c r="F971">
        <f t="shared" si="91"/>
        <v>0</v>
      </c>
      <c r="G971">
        <f t="shared" si="92"/>
        <v>308</v>
      </c>
      <c r="H971">
        <v>550</v>
      </c>
      <c r="I971">
        <v>1275</v>
      </c>
      <c r="J971">
        <v>0</v>
      </c>
      <c r="K971">
        <v>387</v>
      </c>
      <c r="L971">
        <v>550</v>
      </c>
      <c r="M971" s="17">
        <v>541.39105496745833</v>
      </c>
      <c r="N971">
        <v>388</v>
      </c>
      <c r="O971" s="17">
        <v>308.98503680181227</v>
      </c>
      <c r="P971">
        <f t="shared" si="93"/>
        <v>0.98434737266810601</v>
      </c>
      <c r="Q971">
        <f t="shared" si="94"/>
        <v>0.7963531876335368</v>
      </c>
      <c r="R971">
        <f t="shared" si="95"/>
        <v>1255</v>
      </c>
    </row>
    <row r="972" spans="1:18">
      <c r="A972" t="s">
        <v>19</v>
      </c>
      <c r="B972">
        <v>8</v>
      </c>
      <c r="C972">
        <v>971</v>
      </c>
      <c r="D972">
        <f t="shared" si="90"/>
        <v>943</v>
      </c>
      <c r="E972">
        <f>ROUND(I972*P972*VLOOKUP($A972,ControlTotals!$A$3:$I$12,9,FALSE),0)</f>
        <v>1700</v>
      </c>
      <c r="F972">
        <f t="shared" si="91"/>
        <v>5</v>
      </c>
      <c r="G972">
        <f t="shared" si="92"/>
        <v>1693</v>
      </c>
      <c r="H972">
        <v>1314</v>
      </c>
      <c r="I972">
        <v>2527</v>
      </c>
      <c r="J972">
        <v>7</v>
      </c>
      <c r="K972">
        <v>1693</v>
      </c>
      <c r="L972">
        <v>1314</v>
      </c>
      <c r="M972" s="17">
        <v>943.15313705974586</v>
      </c>
      <c r="N972">
        <v>1693</v>
      </c>
      <c r="O972" s="17">
        <v>1693</v>
      </c>
      <c r="P972">
        <f t="shared" si="93"/>
        <v>0.71777255483998925</v>
      </c>
      <c r="Q972">
        <f t="shared" si="94"/>
        <v>1</v>
      </c>
      <c r="R972">
        <f t="shared" si="95"/>
        <v>1814</v>
      </c>
    </row>
    <row r="973" spans="1:18">
      <c r="A973" t="s">
        <v>19</v>
      </c>
      <c r="B973">
        <v>8</v>
      </c>
      <c r="C973">
        <v>972</v>
      </c>
      <c r="D973">
        <f t="shared" si="90"/>
        <v>108</v>
      </c>
      <c r="E973">
        <f>ROUND(I973*P973*VLOOKUP($A973,ControlTotals!$A$3:$I$12,9,FALSE),0)</f>
        <v>211</v>
      </c>
      <c r="F973">
        <f t="shared" si="91"/>
        <v>1</v>
      </c>
      <c r="G973">
        <f t="shared" si="92"/>
        <v>78</v>
      </c>
      <c r="H973">
        <v>115</v>
      </c>
      <c r="I973">
        <v>240</v>
      </c>
      <c r="J973">
        <v>1</v>
      </c>
      <c r="K973">
        <v>81</v>
      </c>
      <c r="L973">
        <v>115</v>
      </c>
      <c r="M973" s="17">
        <v>107.71550804938786</v>
      </c>
      <c r="N973">
        <v>81</v>
      </c>
      <c r="O973" s="17">
        <v>78.051680477679554</v>
      </c>
      <c r="P973">
        <f t="shared" si="93"/>
        <v>0.93665659173380755</v>
      </c>
      <c r="Q973">
        <f t="shared" si="94"/>
        <v>0.96360099355159945</v>
      </c>
      <c r="R973">
        <f t="shared" si="95"/>
        <v>225</v>
      </c>
    </row>
    <row r="974" spans="1:18">
      <c r="A974" t="s">
        <v>19</v>
      </c>
      <c r="B974">
        <v>8</v>
      </c>
      <c r="C974">
        <v>973</v>
      </c>
      <c r="D974">
        <f t="shared" si="90"/>
        <v>544</v>
      </c>
      <c r="E974">
        <f>ROUND(I974*P974*VLOOKUP($A974,ControlTotals!$A$3:$I$12,9,FALSE),0)</f>
        <v>1093</v>
      </c>
      <c r="F974">
        <f t="shared" si="91"/>
        <v>0</v>
      </c>
      <c r="G974">
        <f t="shared" si="92"/>
        <v>90</v>
      </c>
      <c r="H974">
        <v>544</v>
      </c>
      <c r="I974">
        <v>1166</v>
      </c>
      <c r="J974">
        <v>0</v>
      </c>
      <c r="K974">
        <v>90</v>
      </c>
      <c r="L974">
        <v>544</v>
      </c>
      <c r="M974" s="17">
        <v>544</v>
      </c>
      <c r="N974">
        <v>90</v>
      </c>
      <c r="O974" s="17">
        <v>90</v>
      </c>
      <c r="P974">
        <f t="shared" si="93"/>
        <v>1</v>
      </c>
      <c r="Q974">
        <f t="shared" si="94"/>
        <v>1</v>
      </c>
      <c r="R974">
        <f t="shared" si="95"/>
        <v>1166</v>
      </c>
    </row>
    <row r="975" spans="1:18">
      <c r="A975" t="s">
        <v>19</v>
      </c>
      <c r="B975">
        <v>8</v>
      </c>
      <c r="C975">
        <v>974</v>
      </c>
      <c r="D975">
        <f t="shared" si="90"/>
        <v>714</v>
      </c>
      <c r="E975">
        <f>ROUND(I975*P975*VLOOKUP($A975,ControlTotals!$A$3:$I$12,9,FALSE),0)</f>
        <v>1584</v>
      </c>
      <c r="F975">
        <f t="shared" si="91"/>
        <v>0</v>
      </c>
      <c r="G975">
        <f t="shared" si="92"/>
        <v>352</v>
      </c>
      <c r="H975">
        <v>985</v>
      </c>
      <c r="I975">
        <v>2332</v>
      </c>
      <c r="J975">
        <v>0</v>
      </c>
      <c r="K975">
        <v>421</v>
      </c>
      <c r="L975">
        <v>985</v>
      </c>
      <c r="M975" s="17">
        <v>714.14934474542156</v>
      </c>
      <c r="N975">
        <v>421</v>
      </c>
      <c r="O975" s="17">
        <v>352.00932317770173</v>
      </c>
      <c r="P975">
        <f t="shared" si="93"/>
        <v>0.72502471547758529</v>
      </c>
      <c r="Q975">
        <f t="shared" si="94"/>
        <v>0.83612665837933908</v>
      </c>
      <c r="R975">
        <f t="shared" si="95"/>
        <v>1691</v>
      </c>
    </row>
    <row r="976" spans="1:18">
      <c r="A976" t="s">
        <v>19</v>
      </c>
      <c r="B976">
        <v>8</v>
      </c>
      <c r="C976">
        <v>975</v>
      </c>
      <c r="D976">
        <f t="shared" si="90"/>
        <v>244</v>
      </c>
      <c r="E976">
        <f>ROUND(I976*P976*VLOOKUP($A976,ControlTotals!$A$3:$I$12,9,FALSE),0)</f>
        <v>480</v>
      </c>
      <c r="F976">
        <f t="shared" si="91"/>
        <v>0</v>
      </c>
      <c r="G976">
        <f t="shared" si="92"/>
        <v>1328</v>
      </c>
      <c r="H976">
        <v>333</v>
      </c>
      <c r="I976">
        <v>698</v>
      </c>
      <c r="J976">
        <v>0</v>
      </c>
      <c r="K976">
        <v>1693</v>
      </c>
      <c r="L976">
        <v>333</v>
      </c>
      <c r="M976" s="17">
        <v>244.26164351072487</v>
      </c>
      <c r="N976">
        <v>1650</v>
      </c>
      <c r="O976" s="17">
        <v>1294.432665608155</v>
      </c>
      <c r="P976">
        <f t="shared" si="93"/>
        <v>0.7335184489811557</v>
      </c>
      <c r="Q976">
        <f t="shared" si="94"/>
        <v>0.78450464582312429</v>
      </c>
      <c r="R976">
        <f t="shared" si="95"/>
        <v>512</v>
      </c>
    </row>
    <row r="977" spans="1:18">
      <c r="A977" t="s">
        <v>19</v>
      </c>
      <c r="B977">
        <v>8</v>
      </c>
      <c r="C977">
        <v>976</v>
      </c>
      <c r="D977">
        <f t="shared" si="90"/>
        <v>838</v>
      </c>
      <c r="E977">
        <f>ROUND(I977*P977*VLOOKUP($A977,ControlTotals!$A$3:$I$12,9,FALSE),0)</f>
        <v>1925</v>
      </c>
      <c r="F977">
        <f t="shared" si="91"/>
        <v>0</v>
      </c>
      <c r="G977">
        <f t="shared" si="92"/>
        <v>150</v>
      </c>
      <c r="H977">
        <v>1065</v>
      </c>
      <c r="I977">
        <v>2611</v>
      </c>
      <c r="J977">
        <v>0</v>
      </c>
      <c r="K977">
        <v>150</v>
      </c>
      <c r="L977">
        <v>1065</v>
      </c>
      <c r="M977" s="17">
        <v>837.85629644909432</v>
      </c>
      <c r="N977">
        <v>150</v>
      </c>
      <c r="O977" s="17">
        <v>150</v>
      </c>
      <c r="P977">
        <f t="shared" si="93"/>
        <v>0.78671952718224814</v>
      </c>
      <c r="Q977">
        <f t="shared" si="94"/>
        <v>1</v>
      </c>
      <c r="R977">
        <f t="shared" si="95"/>
        <v>2054</v>
      </c>
    </row>
    <row r="978" spans="1:18">
      <c r="A978" t="s">
        <v>19</v>
      </c>
      <c r="B978">
        <v>8</v>
      </c>
      <c r="C978">
        <v>977</v>
      </c>
      <c r="D978">
        <f t="shared" si="90"/>
        <v>1547</v>
      </c>
      <c r="E978">
        <f>ROUND(I978*P978*VLOOKUP($A978,ControlTotals!$A$3:$I$12,9,FALSE),0)</f>
        <v>3332</v>
      </c>
      <c r="F978">
        <f t="shared" si="91"/>
        <v>18</v>
      </c>
      <c r="G978">
        <f t="shared" si="92"/>
        <v>449</v>
      </c>
      <c r="H978">
        <v>3128</v>
      </c>
      <c r="I978">
        <v>7191</v>
      </c>
      <c r="J978">
        <v>37</v>
      </c>
      <c r="K978">
        <v>745</v>
      </c>
      <c r="L978">
        <v>3128</v>
      </c>
      <c r="M978" s="17">
        <v>1546.6030201762017</v>
      </c>
      <c r="N978">
        <v>745</v>
      </c>
      <c r="O978" s="17">
        <v>448.98871995902795</v>
      </c>
      <c r="P978">
        <f t="shared" si="93"/>
        <v>0.4944383056829289</v>
      </c>
      <c r="Q978">
        <f t="shared" si="94"/>
        <v>0.60266942276379587</v>
      </c>
      <c r="R978">
        <f t="shared" si="95"/>
        <v>3556</v>
      </c>
    </row>
    <row r="979" spans="1:18">
      <c r="A979" t="s">
        <v>19</v>
      </c>
      <c r="B979">
        <v>8</v>
      </c>
      <c r="C979">
        <v>978</v>
      </c>
      <c r="D979">
        <f t="shared" si="90"/>
        <v>174</v>
      </c>
      <c r="E979">
        <f>ROUND(I979*P979*VLOOKUP($A979,ControlTotals!$A$3:$I$12,9,FALSE),0)</f>
        <v>251</v>
      </c>
      <c r="F979">
        <f t="shared" si="91"/>
        <v>0</v>
      </c>
      <c r="G979">
        <f t="shared" si="92"/>
        <v>45</v>
      </c>
      <c r="H979">
        <v>181</v>
      </c>
      <c r="I979">
        <v>279</v>
      </c>
      <c r="J979">
        <v>0</v>
      </c>
      <c r="K979">
        <v>50</v>
      </c>
      <c r="L979">
        <v>181</v>
      </c>
      <c r="M979" s="17">
        <v>173.71550804938786</v>
      </c>
      <c r="N979">
        <v>50</v>
      </c>
      <c r="O979" s="17">
        <v>45.2826887642873</v>
      </c>
      <c r="P979">
        <f t="shared" si="93"/>
        <v>0.95975418811816504</v>
      </c>
      <c r="Q979">
        <f t="shared" si="94"/>
        <v>0.90565377528574598</v>
      </c>
      <c r="R979">
        <f t="shared" si="95"/>
        <v>268</v>
      </c>
    </row>
    <row r="980" spans="1:18">
      <c r="A980" t="s">
        <v>19</v>
      </c>
      <c r="B980">
        <v>8</v>
      </c>
      <c r="C980">
        <v>979</v>
      </c>
      <c r="D980">
        <f t="shared" si="90"/>
        <v>521</v>
      </c>
      <c r="E980">
        <f>ROUND(I980*P980*VLOOKUP($A980,ControlTotals!$A$3:$I$12,9,FALSE),0)</f>
        <v>1192</v>
      </c>
      <c r="F980">
        <f t="shared" si="91"/>
        <v>8</v>
      </c>
      <c r="G980">
        <f t="shared" si="92"/>
        <v>712</v>
      </c>
      <c r="H980">
        <v>554</v>
      </c>
      <c r="I980">
        <v>1353</v>
      </c>
      <c r="J980">
        <v>8</v>
      </c>
      <c r="K980">
        <v>903</v>
      </c>
      <c r="L980">
        <v>554</v>
      </c>
      <c r="M980" s="17">
        <v>520.88867295176306</v>
      </c>
      <c r="N980">
        <v>903</v>
      </c>
      <c r="O980" s="17">
        <v>711.94889495363554</v>
      </c>
      <c r="P980">
        <f t="shared" si="93"/>
        <v>0.94023226164578166</v>
      </c>
      <c r="Q980">
        <f t="shared" si="94"/>
        <v>0.78842624025873265</v>
      </c>
      <c r="R980">
        <f t="shared" si="95"/>
        <v>1272</v>
      </c>
    </row>
    <row r="981" spans="1:18">
      <c r="A981" t="s">
        <v>19</v>
      </c>
      <c r="B981">
        <v>8</v>
      </c>
      <c r="C981">
        <v>980</v>
      </c>
      <c r="D981">
        <f t="shared" si="90"/>
        <v>588</v>
      </c>
      <c r="E981">
        <f>ROUND(I981*P981*VLOOKUP($A981,ControlTotals!$A$3:$I$12,9,FALSE),0)</f>
        <v>1066</v>
      </c>
      <c r="F981">
        <f t="shared" si="91"/>
        <v>0</v>
      </c>
      <c r="G981">
        <f t="shared" si="92"/>
        <v>122</v>
      </c>
      <c r="H981">
        <v>777</v>
      </c>
      <c r="I981">
        <v>1504</v>
      </c>
      <c r="J981">
        <v>0</v>
      </c>
      <c r="K981">
        <v>233</v>
      </c>
      <c r="L981">
        <v>777</v>
      </c>
      <c r="M981" s="17">
        <v>587.60320928408441</v>
      </c>
      <c r="N981">
        <v>233</v>
      </c>
      <c r="O981" s="17">
        <v>122.1431859607515</v>
      </c>
      <c r="P981">
        <f t="shared" si="93"/>
        <v>0.75624608659470327</v>
      </c>
      <c r="Q981">
        <f t="shared" si="94"/>
        <v>0.52421968223498494</v>
      </c>
      <c r="R981">
        <f t="shared" si="95"/>
        <v>1137</v>
      </c>
    </row>
    <row r="982" spans="1:18">
      <c r="A982" t="s">
        <v>19</v>
      </c>
      <c r="B982">
        <v>8</v>
      </c>
      <c r="C982">
        <v>981</v>
      </c>
      <c r="D982">
        <f t="shared" si="90"/>
        <v>556</v>
      </c>
      <c r="E982">
        <f>ROUND(I982*P982*VLOOKUP($A982,ControlTotals!$A$3:$I$12,9,FALSE),0)</f>
        <v>970</v>
      </c>
      <c r="F982">
        <f t="shared" si="91"/>
        <v>0</v>
      </c>
      <c r="G982">
        <f t="shared" si="92"/>
        <v>0</v>
      </c>
      <c r="H982">
        <v>618</v>
      </c>
      <c r="I982">
        <v>1150</v>
      </c>
      <c r="J982">
        <v>0</v>
      </c>
      <c r="K982">
        <v>0</v>
      </c>
      <c r="L982">
        <v>618</v>
      </c>
      <c r="M982" s="17">
        <v>556.41293169027927</v>
      </c>
      <c r="N982">
        <v>0</v>
      </c>
      <c r="O982" s="17">
        <v>0</v>
      </c>
      <c r="P982">
        <f t="shared" si="93"/>
        <v>0.90034454966064603</v>
      </c>
      <c r="Q982">
        <f t="shared" si="94"/>
        <v>0</v>
      </c>
      <c r="R982">
        <f t="shared" si="95"/>
        <v>1035</v>
      </c>
    </row>
    <row r="983" spans="1:18">
      <c r="A983" t="s">
        <v>19</v>
      </c>
      <c r="B983">
        <v>8</v>
      </c>
      <c r="C983">
        <v>982</v>
      </c>
      <c r="D983">
        <f t="shared" si="90"/>
        <v>416</v>
      </c>
      <c r="E983">
        <f>ROUND(I983*P983*VLOOKUP($A983,ControlTotals!$A$3:$I$12,9,FALSE),0)</f>
        <v>757</v>
      </c>
      <c r="F983">
        <f t="shared" si="91"/>
        <v>0</v>
      </c>
      <c r="G983">
        <f t="shared" si="92"/>
        <v>1436</v>
      </c>
      <c r="H983">
        <v>533</v>
      </c>
      <c r="I983">
        <v>1034</v>
      </c>
      <c r="J983">
        <v>0</v>
      </c>
      <c r="K983">
        <v>1480</v>
      </c>
      <c r="L983">
        <v>533</v>
      </c>
      <c r="M983" s="17">
        <v>416.44812879020583</v>
      </c>
      <c r="N983">
        <v>1480</v>
      </c>
      <c r="O983" s="17">
        <v>1435.7752071651935</v>
      </c>
      <c r="P983">
        <f t="shared" si="93"/>
        <v>0.78132857183903537</v>
      </c>
      <c r="Q983">
        <f t="shared" si="94"/>
        <v>0.97011838321972532</v>
      </c>
      <c r="R983">
        <f t="shared" si="95"/>
        <v>808</v>
      </c>
    </row>
    <row r="984" spans="1:18">
      <c r="A984" t="s">
        <v>19</v>
      </c>
      <c r="B984">
        <v>8</v>
      </c>
      <c r="C984">
        <v>983</v>
      </c>
      <c r="D984">
        <f t="shared" si="90"/>
        <v>354</v>
      </c>
      <c r="E984">
        <f>ROUND(I984*P984*VLOOKUP($A984,ControlTotals!$A$3:$I$12,9,FALSE),0)</f>
        <v>843</v>
      </c>
      <c r="F984">
        <f t="shared" si="91"/>
        <v>0</v>
      </c>
      <c r="G984">
        <f t="shared" si="92"/>
        <v>142</v>
      </c>
      <c r="H984">
        <v>354</v>
      </c>
      <c r="I984">
        <v>900</v>
      </c>
      <c r="J984">
        <v>0</v>
      </c>
      <c r="K984">
        <v>142</v>
      </c>
      <c r="L984">
        <v>354</v>
      </c>
      <c r="M984" s="17">
        <v>354</v>
      </c>
      <c r="N984">
        <v>142</v>
      </c>
      <c r="O984" s="17">
        <v>142</v>
      </c>
      <c r="P984">
        <f t="shared" si="93"/>
        <v>1</v>
      </c>
      <c r="Q984">
        <f t="shared" si="94"/>
        <v>1</v>
      </c>
      <c r="R984">
        <f t="shared" si="95"/>
        <v>900</v>
      </c>
    </row>
    <row r="985" spans="1:18">
      <c r="A985" t="s">
        <v>19</v>
      </c>
      <c r="B985">
        <v>8</v>
      </c>
      <c r="C985">
        <v>984</v>
      </c>
      <c r="D985">
        <f t="shared" si="90"/>
        <v>774</v>
      </c>
      <c r="E985">
        <f>ROUND(I985*P985*VLOOKUP($A985,ControlTotals!$A$3:$I$12,9,FALSE),0)</f>
        <v>1328</v>
      </c>
      <c r="F985">
        <f t="shared" si="91"/>
        <v>0</v>
      </c>
      <c r="G985">
        <f t="shared" si="92"/>
        <v>316</v>
      </c>
      <c r="H985">
        <v>1683</v>
      </c>
      <c r="I985">
        <v>3081</v>
      </c>
      <c r="J985">
        <v>0</v>
      </c>
      <c r="K985">
        <v>580</v>
      </c>
      <c r="L985">
        <v>1683</v>
      </c>
      <c r="M985" s="17">
        <v>774.42518579637726</v>
      </c>
      <c r="N985">
        <v>615</v>
      </c>
      <c r="O985" s="17">
        <v>334.9096453795583</v>
      </c>
      <c r="P985">
        <f t="shared" si="93"/>
        <v>0.46014568377681359</v>
      </c>
      <c r="Q985">
        <f t="shared" si="94"/>
        <v>0.54456852907245257</v>
      </c>
      <c r="R985">
        <f t="shared" si="95"/>
        <v>1418</v>
      </c>
    </row>
    <row r="986" spans="1:18">
      <c r="A986" t="s">
        <v>19</v>
      </c>
      <c r="B986">
        <v>8</v>
      </c>
      <c r="C986">
        <v>985</v>
      </c>
      <c r="D986">
        <f t="shared" si="90"/>
        <v>811</v>
      </c>
      <c r="E986">
        <f>ROUND(I986*P986*VLOOKUP($A986,ControlTotals!$A$3:$I$12,9,FALSE),0)</f>
        <v>1616</v>
      </c>
      <c r="F986">
        <f t="shared" si="91"/>
        <v>0</v>
      </c>
      <c r="G986">
        <f t="shared" si="92"/>
        <v>256</v>
      </c>
      <c r="H986">
        <v>927</v>
      </c>
      <c r="I986">
        <v>1971</v>
      </c>
      <c r="J986">
        <v>0</v>
      </c>
      <c r="K986">
        <v>256</v>
      </c>
      <c r="L986">
        <v>927</v>
      </c>
      <c r="M986" s="17">
        <v>811.11035533117058</v>
      </c>
      <c r="N986">
        <v>256</v>
      </c>
      <c r="O986" s="17">
        <v>256</v>
      </c>
      <c r="P986">
        <f t="shared" si="93"/>
        <v>0.87498420208324768</v>
      </c>
      <c r="Q986">
        <f t="shared" si="94"/>
        <v>1</v>
      </c>
      <c r="R986">
        <f t="shared" si="95"/>
        <v>1725</v>
      </c>
    </row>
    <row r="987" spans="1:18">
      <c r="A987" t="s">
        <v>19</v>
      </c>
      <c r="B987">
        <v>8</v>
      </c>
      <c r="C987">
        <v>986</v>
      </c>
      <c r="D987">
        <f t="shared" si="90"/>
        <v>1034</v>
      </c>
      <c r="E987">
        <f>ROUND(I987*P987*VLOOKUP($A987,ControlTotals!$A$3:$I$12,9,FALSE),0)</f>
        <v>1289</v>
      </c>
      <c r="F987">
        <f t="shared" si="91"/>
        <v>0</v>
      </c>
      <c r="G987">
        <f t="shared" si="92"/>
        <v>119</v>
      </c>
      <c r="H987">
        <v>1812</v>
      </c>
      <c r="I987">
        <v>2410</v>
      </c>
      <c r="J987">
        <v>0</v>
      </c>
      <c r="K987">
        <v>119</v>
      </c>
      <c r="L987">
        <v>1812</v>
      </c>
      <c r="M987" s="17">
        <v>1033.8838143664309</v>
      </c>
      <c r="N987">
        <v>126</v>
      </c>
      <c r="O987" s="17">
        <v>126</v>
      </c>
      <c r="P987">
        <f t="shared" si="93"/>
        <v>0.57057605649361531</v>
      </c>
      <c r="Q987">
        <f t="shared" si="94"/>
        <v>1</v>
      </c>
      <c r="R987">
        <f t="shared" si="95"/>
        <v>1375</v>
      </c>
    </row>
    <row r="988" spans="1:18">
      <c r="A988" t="s">
        <v>19</v>
      </c>
      <c r="B988">
        <v>8</v>
      </c>
      <c r="C988">
        <v>987</v>
      </c>
      <c r="D988">
        <f t="shared" si="90"/>
        <v>1526</v>
      </c>
      <c r="E988">
        <f>ROUND(I988*P988*VLOOKUP($A988,ControlTotals!$A$3:$I$12,9,FALSE),0)</f>
        <v>3059</v>
      </c>
      <c r="F988">
        <f t="shared" si="91"/>
        <v>0</v>
      </c>
      <c r="G988">
        <f t="shared" si="92"/>
        <v>245</v>
      </c>
      <c r="H988">
        <v>1768</v>
      </c>
      <c r="I988">
        <v>3783</v>
      </c>
      <c r="J988">
        <v>0</v>
      </c>
      <c r="K988">
        <v>253</v>
      </c>
      <c r="L988">
        <v>1768</v>
      </c>
      <c r="M988" s="17">
        <v>1525.6250860069053</v>
      </c>
      <c r="N988">
        <v>253</v>
      </c>
      <c r="O988" s="17">
        <v>244.74470533750278</v>
      </c>
      <c r="P988">
        <f t="shared" si="93"/>
        <v>0.86291011651974281</v>
      </c>
      <c r="Q988">
        <f t="shared" si="94"/>
        <v>0.96737037682807425</v>
      </c>
      <c r="R988">
        <f t="shared" si="95"/>
        <v>3264</v>
      </c>
    </row>
    <row r="989" spans="1:18">
      <c r="A989" t="s">
        <v>19</v>
      </c>
      <c r="B989">
        <v>8</v>
      </c>
      <c r="C989">
        <v>988</v>
      </c>
      <c r="D989">
        <f t="shared" si="90"/>
        <v>955</v>
      </c>
      <c r="E989">
        <f>ROUND(I989*P989*VLOOKUP($A989,ControlTotals!$A$3:$I$12,9,FALSE),0)</f>
        <v>1909</v>
      </c>
      <c r="F989">
        <f t="shared" si="91"/>
        <v>0</v>
      </c>
      <c r="G989">
        <f t="shared" si="92"/>
        <v>1539</v>
      </c>
      <c r="H989">
        <v>1302</v>
      </c>
      <c r="I989">
        <v>2777</v>
      </c>
      <c r="J989">
        <v>0</v>
      </c>
      <c r="K989">
        <v>2313</v>
      </c>
      <c r="L989">
        <v>1302</v>
      </c>
      <c r="M989" s="17">
        <v>954.9932925344765</v>
      </c>
      <c r="N989">
        <v>2451</v>
      </c>
      <c r="O989" s="17">
        <v>1630.7775088904541</v>
      </c>
      <c r="P989">
        <f t="shared" si="93"/>
        <v>0.73348179150113402</v>
      </c>
      <c r="Q989">
        <f t="shared" si="94"/>
        <v>0.66535190081209883</v>
      </c>
      <c r="R989">
        <f t="shared" si="95"/>
        <v>2037</v>
      </c>
    </row>
    <row r="990" spans="1:18">
      <c r="A990" t="s">
        <v>19</v>
      </c>
      <c r="B990">
        <v>8</v>
      </c>
      <c r="C990">
        <v>989</v>
      </c>
      <c r="D990">
        <f t="shared" si="90"/>
        <v>777</v>
      </c>
      <c r="E990">
        <f>ROUND(I990*P990*VLOOKUP($A990,ControlTotals!$A$3:$I$12,9,FALSE),0)</f>
        <v>1597</v>
      </c>
      <c r="F990">
        <f t="shared" si="91"/>
        <v>2</v>
      </c>
      <c r="G990">
        <f t="shared" si="92"/>
        <v>172</v>
      </c>
      <c r="H990">
        <v>866</v>
      </c>
      <c r="I990">
        <v>1899</v>
      </c>
      <c r="J990">
        <v>2</v>
      </c>
      <c r="K990">
        <v>172</v>
      </c>
      <c r="L990">
        <v>866</v>
      </c>
      <c r="M990" s="17">
        <v>777.26164351072487</v>
      </c>
      <c r="N990">
        <v>182</v>
      </c>
      <c r="O990" s="17">
        <v>182</v>
      </c>
      <c r="P990">
        <f t="shared" si="93"/>
        <v>0.89753076617866612</v>
      </c>
      <c r="Q990">
        <f t="shared" si="94"/>
        <v>1</v>
      </c>
      <c r="R990">
        <f t="shared" si="95"/>
        <v>1704</v>
      </c>
    </row>
    <row r="991" spans="1:18">
      <c r="A991" t="s">
        <v>19</v>
      </c>
      <c r="B991">
        <v>8</v>
      </c>
      <c r="C991">
        <v>990</v>
      </c>
      <c r="D991">
        <f t="shared" si="90"/>
        <v>369</v>
      </c>
      <c r="E991">
        <f>ROUND(I991*P991*VLOOKUP($A991,ControlTotals!$A$3:$I$12,9,FALSE),0)</f>
        <v>1010</v>
      </c>
      <c r="F991">
        <f t="shared" si="91"/>
        <v>21</v>
      </c>
      <c r="G991">
        <f t="shared" si="92"/>
        <v>0</v>
      </c>
      <c r="H991">
        <v>370</v>
      </c>
      <c r="I991">
        <v>1080</v>
      </c>
      <c r="J991">
        <v>21</v>
      </c>
      <c r="K991">
        <v>0</v>
      </c>
      <c r="L991">
        <v>370</v>
      </c>
      <c r="M991" s="17">
        <v>369.33777345903525</v>
      </c>
      <c r="N991">
        <v>0</v>
      </c>
      <c r="O991" s="17">
        <v>0</v>
      </c>
      <c r="P991">
        <f t="shared" si="93"/>
        <v>0.99821019853793314</v>
      </c>
      <c r="Q991">
        <f t="shared" si="94"/>
        <v>0</v>
      </c>
      <c r="R991">
        <f t="shared" si="95"/>
        <v>1078</v>
      </c>
    </row>
    <row r="992" spans="1:18">
      <c r="A992" t="s">
        <v>19</v>
      </c>
      <c r="B992">
        <v>8</v>
      </c>
      <c r="C992">
        <v>991</v>
      </c>
      <c r="D992">
        <f t="shared" si="90"/>
        <v>0</v>
      </c>
      <c r="E992">
        <f>ROUND(I992*P992*VLOOKUP($A992,ControlTotals!$A$3:$I$12,9,FALSE),0)</f>
        <v>0</v>
      </c>
      <c r="F992">
        <f t="shared" si="91"/>
        <v>0</v>
      </c>
      <c r="G992">
        <f t="shared" si="92"/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 s="17">
        <v>0</v>
      </c>
      <c r="N992">
        <v>0</v>
      </c>
      <c r="O992" s="17">
        <v>0</v>
      </c>
      <c r="P992">
        <f t="shared" si="93"/>
        <v>0</v>
      </c>
      <c r="Q992">
        <f t="shared" si="94"/>
        <v>0</v>
      </c>
      <c r="R992">
        <f t="shared" si="95"/>
        <v>0</v>
      </c>
    </row>
    <row r="993" spans="1:18">
      <c r="A993" t="s">
        <v>19</v>
      </c>
      <c r="B993">
        <v>8</v>
      </c>
      <c r="C993">
        <v>992</v>
      </c>
      <c r="D993">
        <f t="shared" si="90"/>
        <v>810</v>
      </c>
      <c r="E993">
        <f>ROUND(I993*P993*VLOOKUP($A993,ControlTotals!$A$3:$I$12,9,FALSE),0)</f>
        <v>1749</v>
      </c>
      <c r="F993">
        <f t="shared" si="91"/>
        <v>6</v>
      </c>
      <c r="G993">
        <f t="shared" si="92"/>
        <v>263</v>
      </c>
      <c r="H993">
        <v>810</v>
      </c>
      <c r="I993">
        <v>1867</v>
      </c>
      <c r="J993">
        <v>6</v>
      </c>
      <c r="K993">
        <v>263</v>
      </c>
      <c r="L993">
        <v>810</v>
      </c>
      <c r="M993" s="17">
        <v>810</v>
      </c>
      <c r="N993">
        <v>263</v>
      </c>
      <c r="O993" s="17">
        <v>263</v>
      </c>
      <c r="P993">
        <f t="shared" si="93"/>
        <v>1</v>
      </c>
      <c r="Q993">
        <f t="shared" si="94"/>
        <v>1</v>
      </c>
      <c r="R993">
        <f t="shared" si="95"/>
        <v>1867</v>
      </c>
    </row>
    <row r="994" spans="1:18">
      <c r="A994" t="s">
        <v>19</v>
      </c>
      <c r="B994">
        <v>8</v>
      </c>
      <c r="C994">
        <v>993</v>
      </c>
      <c r="D994">
        <f t="shared" si="90"/>
        <v>505</v>
      </c>
      <c r="E994">
        <f>ROUND(I994*P994*VLOOKUP($A994,ControlTotals!$A$3:$I$12,9,FALSE),0)</f>
        <v>1162</v>
      </c>
      <c r="F994">
        <f t="shared" si="91"/>
        <v>0</v>
      </c>
      <c r="G994">
        <f t="shared" si="92"/>
        <v>508</v>
      </c>
      <c r="H994">
        <v>505</v>
      </c>
      <c r="I994">
        <v>1240</v>
      </c>
      <c r="J994">
        <v>0</v>
      </c>
      <c r="K994">
        <v>508</v>
      </c>
      <c r="L994">
        <v>505</v>
      </c>
      <c r="M994" s="17">
        <v>505</v>
      </c>
      <c r="N994">
        <v>502</v>
      </c>
      <c r="O994" s="17">
        <v>502</v>
      </c>
      <c r="P994">
        <f t="shared" si="93"/>
        <v>1</v>
      </c>
      <c r="Q994">
        <f t="shared" si="94"/>
        <v>1</v>
      </c>
      <c r="R994">
        <f t="shared" si="95"/>
        <v>1240</v>
      </c>
    </row>
    <row r="995" spans="1:18">
      <c r="A995" t="s">
        <v>19</v>
      </c>
      <c r="B995">
        <v>8</v>
      </c>
      <c r="C995">
        <v>994</v>
      </c>
      <c r="D995">
        <f t="shared" si="90"/>
        <v>391</v>
      </c>
      <c r="E995">
        <f>ROUND(I995*P995*VLOOKUP($A995,ControlTotals!$A$3:$I$12,9,FALSE),0)</f>
        <v>893</v>
      </c>
      <c r="F995">
        <f t="shared" si="91"/>
        <v>0</v>
      </c>
      <c r="G995">
        <f t="shared" si="92"/>
        <v>5</v>
      </c>
      <c r="H995">
        <v>417</v>
      </c>
      <c r="I995">
        <v>1018</v>
      </c>
      <c r="J995">
        <v>0</v>
      </c>
      <c r="K995">
        <v>5</v>
      </c>
      <c r="L995">
        <v>417</v>
      </c>
      <c r="M995" s="17">
        <v>390.51093836141041</v>
      </c>
      <c r="N995">
        <v>5</v>
      </c>
      <c r="O995" s="17">
        <v>5</v>
      </c>
      <c r="P995">
        <f t="shared" si="93"/>
        <v>0.9364770704110561</v>
      </c>
      <c r="Q995">
        <f t="shared" si="94"/>
        <v>1</v>
      </c>
      <c r="R995">
        <f t="shared" si="95"/>
        <v>953</v>
      </c>
    </row>
    <row r="996" spans="1:18">
      <c r="A996" t="s">
        <v>19</v>
      </c>
      <c r="B996">
        <v>8</v>
      </c>
      <c r="C996">
        <v>995</v>
      </c>
      <c r="D996">
        <f t="shared" si="90"/>
        <v>453</v>
      </c>
      <c r="E996">
        <f>ROUND(I996*P996*VLOOKUP($A996,ControlTotals!$A$3:$I$12,9,FALSE),0)</f>
        <v>1086</v>
      </c>
      <c r="F996">
        <f t="shared" si="91"/>
        <v>0</v>
      </c>
      <c r="G996">
        <f t="shared" si="92"/>
        <v>203</v>
      </c>
      <c r="H996">
        <v>485</v>
      </c>
      <c r="I996">
        <v>1242</v>
      </c>
      <c r="J996">
        <v>0</v>
      </c>
      <c r="K996">
        <v>288</v>
      </c>
      <c r="L996">
        <v>485</v>
      </c>
      <c r="M996" s="17">
        <v>452.55089949272775</v>
      </c>
      <c r="N996">
        <v>319</v>
      </c>
      <c r="O996" s="17">
        <v>224.65377528574595</v>
      </c>
      <c r="P996">
        <f t="shared" si="93"/>
        <v>0.93309463812933557</v>
      </c>
      <c r="Q996">
        <f t="shared" si="94"/>
        <v>0.70424380967318478</v>
      </c>
      <c r="R996">
        <f t="shared" si="95"/>
        <v>1159</v>
      </c>
    </row>
    <row r="997" spans="1:18">
      <c r="A997" t="s">
        <v>19</v>
      </c>
      <c r="B997">
        <v>8</v>
      </c>
      <c r="C997">
        <v>996</v>
      </c>
      <c r="D997">
        <f t="shared" si="90"/>
        <v>237</v>
      </c>
      <c r="E997">
        <f>ROUND(I997*P997*VLOOKUP($A997,ControlTotals!$A$3:$I$12,9,FALSE),0)</f>
        <v>539</v>
      </c>
      <c r="F997">
        <f t="shared" si="91"/>
        <v>0</v>
      </c>
      <c r="G997">
        <f t="shared" si="92"/>
        <v>176</v>
      </c>
      <c r="H997">
        <v>252</v>
      </c>
      <c r="I997">
        <v>612</v>
      </c>
      <c r="J997">
        <v>0</v>
      </c>
      <c r="K997">
        <v>253</v>
      </c>
      <c r="L997">
        <v>252</v>
      </c>
      <c r="M997" s="17">
        <v>236.76878955781098</v>
      </c>
      <c r="N997">
        <v>280</v>
      </c>
      <c r="O997" s="17">
        <v>194.49873385270729</v>
      </c>
      <c r="P997">
        <f t="shared" si="93"/>
        <v>0.93955868872147208</v>
      </c>
      <c r="Q997">
        <f t="shared" si="94"/>
        <v>0.69463833518824036</v>
      </c>
      <c r="R997">
        <f t="shared" si="95"/>
        <v>575</v>
      </c>
    </row>
    <row r="998" spans="1:18">
      <c r="A998" t="s">
        <v>19</v>
      </c>
      <c r="B998">
        <v>8</v>
      </c>
      <c r="C998">
        <v>997</v>
      </c>
      <c r="D998">
        <f t="shared" si="90"/>
        <v>227</v>
      </c>
      <c r="E998">
        <f>ROUND(I998*P998*VLOOKUP($A998,ControlTotals!$A$3:$I$12,9,FALSE),0)</f>
        <v>526</v>
      </c>
      <c r="F998">
        <f t="shared" si="91"/>
        <v>0</v>
      </c>
      <c r="G998">
        <f t="shared" si="92"/>
        <v>0</v>
      </c>
      <c r="H998">
        <v>241</v>
      </c>
      <c r="I998">
        <v>596</v>
      </c>
      <c r="J998">
        <v>0</v>
      </c>
      <c r="K998">
        <v>0</v>
      </c>
      <c r="L998">
        <v>241</v>
      </c>
      <c r="M998" s="17">
        <v>227.09324263974048</v>
      </c>
      <c r="N998">
        <v>0</v>
      </c>
      <c r="O998" s="17">
        <v>0</v>
      </c>
      <c r="P998">
        <f t="shared" si="93"/>
        <v>0.94229561261303107</v>
      </c>
      <c r="Q998">
        <f t="shared" si="94"/>
        <v>0</v>
      </c>
      <c r="R998">
        <f t="shared" si="95"/>
        <v>562</v>
      </c>
    </row>
    <row r="999" spans="1:18">
      <c r="A999" t="s">
        <v>19</v>
      </c>
      <c r="B999">
        <v>8</v>
      </c>
      <c r="C999">
        <v>998</v>
      </c>
      <c r="D999">
        <f t="shared" si="90"/>
        <v>638</v>
      </c>
      <c r="E999">
        <f>ROUND(I999*P999*VLOOKUP($A999,ControlTotals!$A$3:$I$12,9,FALSE),0)</f>
        <v>1606</v>
      </c>
      <c r="F999">
        <f t="shared" si="91"/>
        <v>24</v>
      </c>
      <c r="G999">
        <f t="shared" si="92"/>
        <v>141</v>
      </c>
      <c r="H999">
        <v>696</v>
      </c>
      <c r="I999">
        <v>1869</v>
      </c>
      <c r="J999">
        <v>26</v>
      </c>
      <c r="K999">
        <v>141</v>
      </c>
      <c r="L999">
        <v>696</v>
      </c>
      <c r="M999" s="17">
        <v>638.38629093606767</v>
      </c>
      <c r="N999">
        <v>141</v>
      </c>
      <c r="O999" s="17">
        <v>141</v>
      </c>
      <c r="P999">
        <f t="shared" si="93"/>
        <v>0.9172216823794076</v>
      </c>
      <c r="Q999">
        <f t="shared" si="94"/>
        <v>1</v>
      </c>
      <c r="R999">
        <f t="shared" si="95"/>
        <v>1714</v>
      </c>
    </row>
    <row r="1000" spans="1:18">
      <c r="A1000" t="s">
        <v>19</v>
      </c>
      <c r="B1000">
        <v>8</v>
      </c>
      <c r="C1000">
        <v>999</v>
      </c>
      <c r="D1000">
        <f t="shared" si="90"/>
        <v>414</v>
      </c>
      <c r="E1000">
        <f>ROUND(I1000*P1000*VLOOKUP($A1000,ControlTotals!$A$3:$I$12,9,FALSE),0)</f>
        <v>982</v>
      </c>
      <c r="F1000">
        <f t="shared" si="91"/>
        <v>0</v>
      </c>
      <c r="G1000">
        <f t="shared" si="92"/>
        <v>1288</v>
      </c>
      <c r="H1000">
        <v>488</v>
      </c>
      <c r="I1000">
        <v>1236</v>
      </c>
      <c r="J1000">
        <v>0</v>
      </c>
      <c r="K1000">
        <v>1288</v>
      </c>
      <c r="L1000">
        <v>488</v>
      </c>
      <c r="M1000" s="17">
        <v>413.83062741194914</v>
      </c>
      <c r="N1000">
        <v>1288</v>
      </c>
      <c r="O1000" s="17">
        <v>1288</v>
      </c>
      <c r="P1000">
        <f t="shared" si="93"/>
        <v>0.84801358076219091</v>
      </c>
      <c r="Q1000">
        <f t="shared" si="94"/>
        <v>1</v>
      </c>
      <c r="R1000">
        <f t="shared" si="95"/>
        <v>1048</v>
      </c>
    </row>
    <row r="1001" spans="1:18">
      <c r="A1001" t="s">
        <v>19</v>
      </c>
      <c r="B1001">
        <v>8</v>
      </c>
      <c r="C1001">
        <v>1000</v>
      </c>
      <c r="D1001">
        <f t="shared" si="90"/>
        <v>0</v>
      </c>
      <c r="E1001">
        <f>ROUND(I1001*P1001*VLOOKUP($A1001,ControlTotals!$A$3:$I$12,9,FALSE),0)</f>
        <v>0</v>
      </c>
      <c r="F1001">
        <f t="shared" si="91"/>
        <v>0</v>
      </c>
      <c r="G1001">
        <f t="shared" si="92"/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 s="17">
        <v>0</v>
      </c>
      <c r="N1001">
        <v>0</v>
      </c>
      <c r="O1001" s="17">
        <v>0</v>
      </c>
      <c r="P1001">
        <f t="shared" si="93"/>
        <v>0</v>
      </c>
      <c r="Q1001">
        <f t="shared" si="94"/>
        <v>0</v>
      </c>
      <c r="R1001">
        <f t="shared" si="95"/>
        <v>0</v>
      </c>
    </row>
    <row r="1002" spans="1:18">
      <c r="A1002" t="s">
        <v>19</v>
      </c>
      <c r="B1002">
        <v>8</v>
      </c>
      <c r="C1002">
        <v>1001</v>
      </c>
      <c r="D1002">
        <f t="shared" si="90"/>
        <v>848</v>
      </c>
      <c r="E1002">
        <f>ROUND(I1002*P1002*VLOOKUP($A1002,ControlTotals!$A$3:$I$12,9,FALSE),0)</f>
        <v>1353</v>
      </c>
      <c r="F1002">
        <f t="shared" si="91"/>
        <v>0</v>
      </c>
      <c r="G1002">
        <f t="shared" si="92"/>
        <v>3358</v>
      </c>
      <c r="H1002">
        <v>1125</v>
      </c>
      <c r="I1002">
        <v>1915</v>
      </c>
      <c r="J1002">
        <v>0</v>
      </c>
      <c r="K1002">
        <v>4121</v>
      </c>
      <c r="L1002">
        <v>1125</v>
      </c>
      <c r="M1002" s="17">
        <v>848.1893058767389</v>
      </c>
      <c r="N1002">
        <v>4088</v>
      </c>
      <c r="O1002" s="17">
        <v>3330.8715466681115</v>
      </c>
      <c r="P1002">
        <f t="shared" si="93"/>
        <v>0.75394604966821233</v>
      </c>
      <c r="Q1002">
        <f t="shared" si="94"/>
        <v>0.8147924527074637</v>
      </c>
      <c r="R1002">
        <f t="shared" si="95"/>
        <v>1444</v>
      </c>
    </row>
    <row r="1003" spans="1:18">
      <c r="A1003" t="s">
        <v>19</v>
      </c>
      <c r="B1003">
        <v>8</v>
      </c>
      <c r="C1003">
        <v>1002</v>
      </c>
      <c r="D1003">
        <f t="shared" si="90"/>
        <v>364</v>
      </c>
      <c r="E1003">
        <f>ROUND(I1003*P1003*VLOOKUP($A1003,ControlTotals!$A$3:$I$12,9,FALSE),0)</f>
        <v>989</v>
      </c>
      <c r="F1003">
        <f t="shared" si="91"/>
        <v>0</v>
      </c>
      <c r="G1003">
        <f t="shared" si="92"/>
        <v>221</v>
      </c>
      <c r="H1003">
        <v>388</v>
      </c>
      <c r="I1003">
        <v>1124</v>
      </c>
      <c r="J1003">
        <v>0</v>
      </c>
      <c r="K1003">
        <v>221</v>
      </c>
      <c r="L1003">
        <v>388</v>
      </c>
      <c r="M1003" s="17">
        <v>364.15984452526936</v>
      </c>
      <c r="N1003">
        <v>221</v>
      </c>
      <c r="O1003" s="17">
        <v>221</v>
      </c>
      <c r="P1003">
        <f t="shared" si="93"/>
        <v>0.93855630032285919</v>
      </c>
      <c r="Q1003">
        <f t="shared" si="94"/>
        <v>1</v>
      </c>
      <c r="R1003">
        <f t="shared" si="95"/>
        <v>1055</v>
      </c>
    </row>
    <row r="1004" spans="1:18">
      <c r="A1004" t="s">
        <v>19</v>
      </c>
      <c r="B1004">
        <v>8</v>
      </c>
      <c r="C1004">
        <v>1003</v>
      </c>
      <c r="D1004">
        <f t="shared" si="90"/>
        <v>433</v>
      </c>
      <c r="E1004">
        <f>ROUND(I1004*P1004*VLOOKUP($A1004,ControlTotals!$A$3:$I$12,9,FALSE),0)</f>
        <v>1171</v>
      </c>
      <c r="F1004">
        <f t="shared" si="91"/>
        <v>0</v>
      </c>
      <c r="G1004">
        <f t="shared" si="92"/>
        <v>190</v>
      </c>
      <c r="H1004">
        <v>458</v>
      </c>
      <c r="I1004">
        <v>1322</v>
      </c>
      <c r="J1004">
        <v>0</v>
      </c>
      <c r="K1004">
        <v>218</v>
      </c>
      <c r="L1004">
        <v>458</v>
      </c>
      <c r="M1004" s="17">
        <v>432.83539144333992</v>
      </c>
      <c r="N1004">
        <v>218</v>
      </c>
      <c r="O1004" s="17">
        <v>190.28579649018786</v>
      </c>
      <c r="P1004">
        <f t="shared" si="93"/>
        <v>0.94505543983261986</v>
      </c>
      <c r="Q1004">
        <f t="shared" si="94"/>
        <v>0.87287062610177923</v>
      </c>
      <c r="R1004">
        <f t="shared" si="95"/>
        <v>1249</v>
      </c>
    </row>
    <row r="1005" spans="1:18">
      <c r="A1005" t="s">
        <v>19</v>
      </c>
      <c r="B1005">
        <v>8</v>
      </c>
      <c r="C1005">
        <v>1004</v>
      </c>
      <c r="D1005">
        <f t="shared" si="90"/>
        <v>402</v>
      </c>
      <c r="E1005">
        <f>ROUND(I1005*P1005*VLOOKUP($A1005,ControlTotals!$A$3:$I$12,9,FALSE),0)</f>
        <v>1121</v>
      </c>
      <c r="F1005">
        <f t="shared" si="91"/>
        <v>16</v>
      </c>
      <c r="G1005">
        <f t="shared" si="92"/>
        <v>9</v>
      </c>
      <c r="H1005">
        <v>429</v>
      </c>
      <c r="I1005">
        <v>1277</v>
      </c>
      <c r="J1005">
        <v>17</v>
      </c>
      <c r="K1005">
        <v>9</v>
      </c>
      <c r="L1005">
        <v>429</v>
      </c>
      <c r="M1005" s="17">
        <v>401.84871182044566</v>
      </c>
      <c r="N1005">
        <v>9</v>
      </c>
      <c r="O1005" s="17">
        <v>9</v>
      </c>
      <c r="P1005">
        <f t="shared" si="93"/>
        <v>0.93671028396374278</v>
      </c>
      <c r="Q1005">
        <f t="shared" si="94"/>
        <v>1</v>
      </c>
      <c r="R1005">
        <f t="shared" si="95"/>
        <v>1196</v>
      </c>
    </row>
    <row r="1006" spans="1:18">
      <c r="A1006" t="s">
        <v>19</v>
      </c>
      <c r="B1006">
        <v>8</v>
      </c>
      <c r="C1006">
        <v>1005</v>
      </c>
      <c r="D1006">
        <f t="shared" si="90"/>
        <v>875</v>
      </c>
      <c r="E1006">
        <f>ROUND(I1006*P1006*VLOOKUP($A1006,ControlTotals!$A$3:$I$12,9,FALSE),0)</f>
        <v>2030</v>
      </c>
      <c r="F1006">
        <f t="shared" si="91"/>
        <v>0</v>
      </c>
      <c r="G1006">
        <f t="shared" si="92"/>
        <v>2614</v>
      </c>
      <c r="H1006">
        <v>1408</v>
      </c>
      <c r="I1006">
        <v>3486</v>
      </c>
      <c r="J1006">
        <v>0</v>
      </c>
      <c r="K1006">
        <v>3921</v>
      </c>
      <c r="L1006">
        <v>1408</v>
      </c>
      <c r="M1006" s="17">
        <v>874.90763452338456</v>
      </c>
      <c r="N1006">
        <v>3921</v>
      </c>
      <c r="O1006" s="17">
        <v>2613.7151238031174</v>
      </c>
      <c r="P1006">
        <f t="shared" si="93"/>
        <v>0.62138326315581294</v>
      </c>
      <c r="Q1006">
        <f t="shared" si="94"/>
        <v>0.66659401270163665</v>
      </c>
      <c r="R1006">
        <f t="shared" si="95"/>
        <v>2166</v>
      </c>
    </row>
    <row r="1007" spans="1:18">
      <c r="A1007" t="s">
        <v>19</v>
      </c>
      <c r="B1007">
        <v>8</v>
      </c>
      <c r="C1007">
        <v>1006</v>
      </c>
      <c r="D1007">
        <f t="shared" si="90"/>
        <v>563</v>
      </c>
      <c r="E1007">
        <f>ROUND(I1007*P1007*VLOOKUP($A1007,ControlTotals!$A$3:$I$12,9,FALSE),0)</f>
        <v>1386</v>
      </c>
      <c r="F1007">
        <f t="shared" si="91"/>
        <v>0</v>
      </c>
      <c r="G1007">
        <f t="shared" si="92"/>
        <v>78</v>
      </c>
      <c r="H1007">
        <v>563</v>
      </c>
      <c r="I1007">
        <v>1479</v>
      </c>
      <c r="J1007">
        <v>0</v>
      </c>
      <c r="K1007">
        <v>93</v>
      </c>
      <c r="L1007">
        <v>563</v>
      </c>
      <c r="M1007" s="17">
        <v>563</v>
      </c>
      <c r="N1007">
        <v>158</v>
      </c>
      <c r="O1007" s="17">
        <v>132.64445210804422</v>
      </c>
      <c r="P1007">
        <f t="shared" si="93"/>
        <v>1</v>
      </c>
      <c r="Q1007">
        <f t="shared" si="94"/>
        <v>0.83952184878508995</v>
      </c>
      <c r="R1007">
        <f t="shared" si="95"/>
        <v>1479</v>
      </c>
    </row>
    <row r="1008" spans="1:18">
      <c r="A1008" t="s">
        <v>19</v>
      </c>
      <c r="B1008">
        <v>8</v>
      </c>
      <c r="C1008">
        <v>1007</v>
      </c>
      <c r="D1008">
        <f t="shared" si="90"/>
        <v>710</v>
      </c>
      <c r="E1008">
        <f>ROUND(I1008*P1008*VLOOKUP($A1008,ControlTotals!$A$3:$I$12,9,FALSE),0)</f>
        <v>1640</v>
      </c>
      <c r="F1008">
        <f t="shared" si="91"/>
        <v>97</v>
      </c>
      <c r="G1008">
        <f t="shared" si="92"/>
        <v>195</v>
      </c>
      <c r="H1008">
        <v>710</v>
      </c>
      <c r="I1008">
        <v>1750</v>
      </c>
      <c r="J1008">
        <v>97</v>
      </c>
      <c r="K1008">
        <v>285</v>
      </c>
      <c r="L1008">
        <v>710</v>
      </c>
      <c r="M1008" s="17">
        <v>710</v>
      </c>
      <c r="N1008">
        <v>485</v>
      </c>
      <c r="O1008" s="17">
        <v>331.09772093487311</v>
      </c>
      <c r="P1008">
        <f t="shared" si="93"/>
        <v>1</v>
      </c>
      <c r="Q1008">
        <f t="shared" si="94"/>
        <v>0.68267571326777965</v>
      </c>
      <c r="R1008">
        <f t="shared" si="95"/>
        <v>1750</v>
      </c>
    </row>
    <row r="1009" spans="1:18">
      <c r="A1009" t="s">
        <v>19</v>
      </c>
      <c r="B1009">
        <v>8</v>
      </c>
      <c r="C1009">
        <v>1008</v>
      </c>
      <c r="D1009">
        <f t="shared" si="90"/>
        <v>527</v>
      </c>
      <c r="E1009">
        <f>ROUND(I1009*P1009*VLOOKUP($A1009,ControlTotals!$A$3:$I$12,9,FALSE),0)</f>
        <v>1103</v>
      </c>
      <c r="F1009">
        <f t="shared" si="91"/>
        <v>0</v>
      </c>
      <c r="G1009">
        <f t="shared" si="92"/>
        <v>187</v>
      </c>
      <c r="H1009">
        <v>527</v>
      </c>
      <c r="I1009">
        <v>1177</v>
      </c>
      <c r="J1009">
        <v>0</v>
      </c>
      <c r="K1009">
        <v>361</v>
      </c>
      <c r="L1009">
        <v>527</v>
      </c>
      <c r="M1009" s="17">
        <v>527</v>
      </c>
      <c r="N1009">
        <v>361</v>
      </c>
      <c r="O1009" s="17">
        <v>187.0491481830941</v>
      </c>
      <c r="P1009">
        <f t="shared" si="93"/>
        <v>1</v>
      </c>
      <c r="Q1009">
        <f t="shared" si="94"/>
        <v>0.51814168471771216</v>
      </c>
      <c r="R1009">
        <f t="shared" si="95"/>
        <v>1177</v>
      </c>
    </row>
    <row r="1010" spans="1:18">
      <c r="A1010" t="s">
        <v>19</v>
      </c>
      <c r="B1010">
        <v>8</v>
      </c>
      <c r="C1010">
        <v>1009</v>
      </c>
      <c r="D1010">
        <f t="shared" si="90"/>
        <v>448</v>
      </c>
      <c r="E1010">
        <f>ROUND(I1010*P1010*VLOOKUP($A1010,ControlTotals!$A$3:$I$12,9,FALSE),0)</f>
        <v>1095</v>
      </c>
      <c r="F1010">
        <f t="shared" si="91"/>
        <v>0</v>
      </c>
      <c r="G1010">
        <f t="shared" si="92"/>
        <v>297</v>
      </c>
      <c r="H1010">
        <v>453</v>
      </c>
      <c r="I1010">
        <v>1182</v>
      </c>
      <c r="J1010">
        <v>0</v>
      </c>
      <c r="K1010">
        <v>316</v>
      </c>
      <c r="L1010">
        <v>453</v>
      </c>
      <c r="M1010" s="17">
        <v>447.70218767228209</v>
      </c>
      <c r="N1010">
        <v>316</v>
      </c>
      <c r="O1010" s="17">
        <v>297.1307550571492</v>
      </c>
      <c r="P1010">
        <f t="shared" si="93"/>
        <v>0.98830505004918789</v>
      </c>
      <c r="Q1010">
        <f t="shared" si="94"/>
        <v>0.94028719954794049</v>
      </c>
      <c r="R1010">
        <f t="shared" si="95"/>
        <v>1168</v>
      </c>
    </row>
    <row r="1011" spans="1:18">
      <c r="A1011" t="s">
        <v>19</v>
      </c>
      <c r="B1011">
        <v>8</v>
      </c>
      <c r="C1011">
        <v>1010</v>
      </c>
      <c r="D1011">
        <f t="shared" si="90"/>
        <v>1112</v>
      </c>
      <c r="E1011">
        <f>ROUND(I1011*P1011*VLOOKUP($A1011,ControlTotals!$A$3:$I$12,9,FALSE),0)</f>
        <v>2573</v>
      </c>
      <c r="F1011">
        <f t="shared" si="91"/>
        <v>2</v>
      </c>
      <c r="G1011">
        <f t="shared" si="92"/>
        <v>20089</v>
      </c>
      <c r="H1011">
        <v>2729</v>
      </c>
      <c r="I1011">
        <v>6740</v>
      </c>
      <c r="J1011">
        <v>5</v>
      </c>
      <c r="K1011">
        <v>24666</v>
      </c>
      <c r="L1011">
        <v>2729</v>
      </c>
      <c r="M1011" s="17">
        <v>1111.8427869641057</v>
      </c>
      <c r="N1011">
        <v>24666</v>
      </c>
      <c r="O1011" s="17">
        <v>20089.028773549751</v>
      </c>
      <c r="P1011">
        <f t="shared" si="93"/>
        <v>0.40741765737050412</v>
      </c>
      <c r="Q1011">
        <f t="shared" si="94"/>
        <v>0.81444209736275652</v>
      </c>
      <c r="R1011">
        <f t="shared" si="95"/>
        <v>2746</v>
      </c>
    </row>
    <row r="1012" spans="1:18">
      <c r="A1012" t="s">
        <v>19</v>
      </c>
      <c r="B1012">
        <v>8</v>
      </c>
      <c r="C1012">
        <v>1011</v>
      </c>
      <c r="D1012">
        <f t="shared" si="90"/>
        <v>1105</v>
      </c>
      <c r="E1012">
        <f>ROUND(I1012*P1012*VLOOKUP($A1012,ControlTotals!$A$3:$I$12,9,FALSE),0)</f>
        <v>2316</v>
      </c>
      <c r="F1012">
        <f t="shared" si="91"/>
        <v>0</v>
      </c>
      <c r="G1012">
        <f t="shared" si="92"/>
        <v>6150</v>
      </c>
      <c r="H1012">
        <v>1502</v>
      </c>
      <c r="I1012">
        <v>3360</v>
      </c>
      <c r="J1012">
        <v>0</v>
      </c>
      <c r="K1012">
        <v>8540</v>
      </c>
      <c r="L1012">
        <v>1502</v>
      </c>
      <c r="M1012" s="17">
        <v>1104.6640754211562</v>
      </c>
      <c r="N1012">
        <v>8330</v>
      </c>
      <c r="O1012" s="17">
        <v>5999.0585856534617</v>
      </c>
      <c r="P1012">
        <f t="shared" si="93"/>
        <v>0.7354621008130201</v>
      </c>
      <c r="Q1012">
        <f t="shared" si="94"/>
        <v>0.72017510031854282</v>
      </c>
      <c r="R1012">
        <f t="shared" si="95"/>
        <v>2471</v>
      </c>
    </row>
    <row r="1013" spans="1:18">
      <c r="A1013" t="s">
        <v>19</v>
      </c>
      <c r="B1013">
        <v>8</v>
      </c>
      <c r="C1013">
        <v>1012</v>
      </c>
      <c r="D1013">
        <f t="shared" si="90"/>
        <v>0</v>
      </c>
      <c r="E1013">
        <f>ROUND(I1013*P1013*VLOOKUP($A1013,ControlTotals!$A$3:$I$12,9,FALSE),0)</f>
        <v>0</v>
      </c>
      <c r="F1013">
        <f t="shared" si="91"/>
        <v>0</v>
      </c>
      <c r="G1013">
        <f t="shared" si="92"/>
        <v>1755</v>
      </c>
      <c r="H1013">
        <v>0</v>
      </c>
      <c r="I1013">
        <v>0</v>
      </c>
      <c r="J1013">
        <v>0</v>
      </c>
      <c r="K1013">
        <v>1755</v>
      </c>
      <c r="L1013">
        <v>0</v>
      </c>
      <c r="M1013" s="17">
        <v>0</v>
      </c>
      <c r="N1013">
        <v>1732</v>
      </c>
      <c r="O1013" s="17">
        <v>1732</v>
      </c>
      <c r="P1013">
        <f t="shared" si="93"/>
        <v>0</v>
      </c>
      <c r="Q1013">
        <f t="shared" si="94"/>
        <v>1</v>
      </c>
      <c r="R1013">
        <f t="shared" si="95"/>
        <v>0</v>
      </c>
    </row>
    <row r="1014" spans="1:18">
      <c r="A1014" t="s">
        <v>19</v>
      </c>
      <c r="B1014">
        <v>9</v>
      </c>
      <c r="C1014">
        <v>1013</v>
      </c>
      <c r="D1014">
        <f t="shared" si="90"/>
        <v>2950</v>
      </c>
      <c r="E1014">
        <f>ROUND(I1014*P1014*VLOOKUP($A1014,ControlTotals!$A$3:$I$12,9,FALSE),0)</f>
        <v>7469</v>
      </c>
      <c r="F1014">
        <f t="shared" si="91"/>
        <v>27</v>
      </c>
      <c r="G1014">
        <f t="shared" si="92"/>
        <v>1356</v>
      </c>
      <c r="H1014">
        <v>3422</v>
      </c>
      <c r="I1014">
        <v>9245</v>
      </c>
      <c r="J1014">
        <v>31</v>
      </c>
      <c r="K1014">
        <v>1380</v>
      </c>
      <c r="L1014">
        <v>3422</v>
      </c>
      <c r="M1014" s="17">
        <v>2950.4947028331053</v>
      </c>
      <c r="N1014">
        <v>1380</v>
      </c>
      <c r="O1014" s="17">
        <v>1356.4134438214364</v>
      </c>
      <c r="P1014">
        <f t="shared" si="93"/>
        <v>0.86221353092726627</v>
      </c>
      <c r="Q1014">
        <f t="shared" si="94"/>
        <v>0.9829082926242293</v>
      </c>
      <c r="R1014">
        <f t="shared" si="95"/>
        <v>7971</v>
      </c>
    </row>
    <row r="1015" spans="1:18">
      <c r="A1015" t="s">
        <v>19</v>
      </c>
      <c r="B1015">
        <v>9</v>
      </c>
      <c r="C1015">
        <v>1014</v>
      </c>
      <c r="D1015">
        <f t="shared" si="90"/>
        <v>1427</v>
      </c>
      <c r="E1015">
        <f>ROUND(I1015*P1015*VLOOKUP($A1015,ControlTotals!$A$3:$I$12,9,FALSE),0)</f>
        <v>3508</v>
      </c>
      <c r="F1015">
        <f t="shared" si="91"/>
        <v>0</v>
      </c>
      <c r="G1015">
        <f t="shared" si="92"/>
        <v>1055</v>
      </c>
      <c r="H1015">
        <v>1440</v>
      </c>
      <c r="I1015">
        <v>3777</v>
      </c>
      <c r="J1015">
        <v>0</v>
      </c>
      <c r="K1015">
        <v>1418</v>
      </c>
      <c r="L1015">
        <v>1440</v>
      </c>
      <c r="M1015" s="17">
        <v>1427.41769572167</v>
      </c>
      <c r="N1015">
        <v>1418</v>
      </c>
      <c r="O1015" s="17">
        <v>1055.356698754586</v>
      </c>
      <c r="P1015">
        <f t="shared" si="93"/>
        <v>0.99126228869560418</v>
      </c>
      <c r="Q1015">
        <f t="shared" si="94"/>
        <v>0.74425719235161214</v>
      </c>
      <c r="R1015">
        <f t="shared" si="95"/>
        <v>3744</v>
      </c>
    </row>
    <row r="1016" spans="1:18">
      <c r="A1016" t="s">
        <v>19</v>
      </c>
      <c r="B1016">
        <v>9</v>
      </c>
      <c r="C1016">
        <v>1015</v>
      </c>
      <c r="D1016">
        <f t="shared" si="90"/>
        <v>2005</v>
      </c>
      <c r="E1016">
        <f>ROUND(I1016*P1016*VLOOKUP($A1016,ControlTotals!$A$3:$I$12,9,FALSE),0)</f>
        <v>4993</v>
      </c>
      <c r="F1016">
        <f t="shared" si="91"/>
        <v>4</v>
      </c>
      <c r="G1016">
        <f t="shared" si="92"/>
        <v>793</v>
      </c>
      <c r="H1016">
        <v>2033</v>
      </c>
      <c r="I1016">
        <v>5404</v>
      </c>
      <c r="J1016">
        <v>4</v>
      </c>
      <c r="K1016">
        <v>828</v>
      </c>
      <c r="L1016">
        <v>2033</v>
      </c>
      <c r="M1016" s="17">
        <v>2004.5242587385162</v>
      </c>
      <c r="N1016">
        <v>822</v>
      </c>
      <c r="O1016" s="17">
        <v>787.20982963661879</v>
      </c>
      <c r="P1016">
        <f t="shared" si="93"/>
        <v>0.98599324089449891</v>
      </c>
      <c r="Q1016">
        <f t="shared" si="94"/>
        <v>0.95767619177204233</v>
      </c>
      <c r="R1016">
        <f t="shared" si="95"/>
        <v>5328</v>
      </c>
    </row>
    <row r="1017" spans="1:18">
      <c r="A1017" t="s">
        <v>19</v>
      </c>
      <c r="B1017">
        <v>9</v>
      </c>
      <c r="C1017">
        <v>1016</v>
      </c>
      <c r="D1017">
        <f t="shared" si="90"/>
        <v>1303</v>
      </c>
      <c r="E1017">
        <f>ROUND(I1017*P1017*VLOOKUP($A1017,ControlTotals!$A$3:$I$12,9,FALSE),0)</f>
        <v>3186</v>
      </c>
      <c r="F1017">
        <f t="shared" si="91"/>
        <v>0</v>
      </c>
      <c r="G1017">
        <f t="shared" si="92"/>
        <v>232</v>
      </c>
      <c r="H1017">
        <v>1303</v>
      </c>
      <c r="I1017">
        <v>3400</v>
      </c>
      <c r="J1017">
        <v>0</v>
      </c>
      <c r="K1017">
        <v>232</v>
      </c>
      <c r="L1017">
        <v>1303</v>
      </c>
      <c r="M1017" s="17">
        <v>1303</v>
      </c>
      <c r="N1017">
        <v>238</v>
      </c>
      <c r="O1017" s="17">
        <v>238</v>
      </c>
      <c r="P1017">
        <f t="shared" si="93"/>
        <v>1</v>
      </c>
      <c r="Q1017">
        <f t="shared" si="94"/>
        <v>1</v>
      </c>
      <c r="R1017">
        <f t="shared" si="95"/>
        <v>3400</v>
      </c>
    </row>
    <row r="1018" spans="1:18">
      <c r="A1018" t="s">
        <v>19</v>
      </c>
      <c r="B1018">
        <v>9</v>
      </c>
      <c r="C1018">
        <v>1017</v>
      </c>
      <c r="D1018">
        <f t="shared" si="90"/>
        <v>936</v>
      </c>
      <c r="E1018">
        <f>ROUND(I1018*P1018*VLOOKUP($A1018,ControlTotals!$A$3:$I$12,9,FALSE),0)</f>
        <v>2174</v>
      </c>
      <c r="F1018">
        <f t="shared" si="91"/>
        <v>11</v>
      </c>
      <c r="G1018">
        <f t="shared" si="92"/>
        <v>1214</v>
      </c>
      <c r="H1018">
        <v>949</v>
      </c>
      <c r="I1018">
        <v>2351</v>
      </c>
      <c r="J1018">
        <v>11</v>
      </c>
      <c r="K1018">
        <v>2019</v>
      </c>
      <c r="L1018">
        <v>949</v>
      </c>
      <c r="M1018" s="17">
        <v>936.41769572166993</v>
      </c>
      <c r="N1018">
        <v>2019</v>
      </c>
      <c r="O1018" s="17">
        <v>1214.1087704065203</v>
      </c>
      <c r="P1018">
        <f t="shared" si="93"/>
        <v>0.986741512878472</v>
      </c>
      <c r="Q1018">
        <f t="shared" si="94"/>
        <v>0.60134163962680554</v>
      </c>
      <c r="R1018">
        <f t="shared" si="95"/>
        <v>2320</v>
      </c>
    </row>
    <row r="1019" spans="1:18">
      <c r="A1019" t="s">
        <v>19</v>
      </c>
      <c r="B1019">
        <v>9</v>
      </c>
      <c r="C1019">
        <v>1018</v>
      </c>
      <c r="D1019">
        <f t="shared" si="90"/>
        <v>169</v>
      </c>
      <c r="E1019">
        <f>ROUND(I1019*P1019*VLOOKUP($A1019,ControlTotals!$A$3:$I$12,9,FALSE),0)</f>
        <v>452</v>
      </c>
      <c r="F1019">
        <f t="shared" si="91"/>
        <v>0</v>
      </c>
      <c r="G1019">
        <f t="shared" si="92"/>
        <v>0</v>
      </c>
      <c r="H1019">
        <v>171</v>
      </c>
      <c r="I1019">
        <v>488</v>
      </c>
      <c r="J1019">
        <v>0</v>
      </c>
      <c r="K1019">
        <v>0</v>
      </c>
      <c r="L1019">
        <v>171</v>
      </c>
      <c r="M1019" s="17">
        <v>169.01332037710577</v>
      </c>
      <c r="N1019">
        <v>0</v>
      </c>
      <c r="O1019" s="17">
        <v>0</v>
      </c>
      <c r="P1019">
        <f t="shared" si="93"/>
        <v>0.98838199050939046</v>
      </c>
      <c r="Q1019">
        <f t="shared" si="94"/>
        <v>0</v>
      </c>
      <c r="R1019">
        <f t="shared" si="95"/>
        <v>482</v>
      </c>
    </row>
    <row r="1020" spans="1:18">
      <c r="A1020" t="s">
        <v>19</v>
      </c>
      <c r="B1020">
        <v>9</v>
      </c>
      <c r="C1020">
        <v>1019</v>
      </c>
      <c r="D1020">
        <f t="shared" si="90"/>
        <v>1320</v>
      </c>
      <c r="E1020">
        <f>ROUND(I1020*P1020*VLOOKUP($A1020,ControlTotals!$A$3:$I$12,9,FALSE),0)</f>
        <v>3213</v>
      </c>
      <c r="F1020">
        <f t="shared" si="91"/>
        <v>0</v>
      </c>
      <c r="G1020">
        <f t="shared" si="92"/>
        <v>543</v>
      </c>
      <c r="H1020">
        <v>1357</v>
      </c>
      <c r="I1020">
        <v>3525</v>
      </c>
      <c r="J1020">
        <v>0</v>
      </c>
      <c r="K1020">
        <v>612</v>
      </c>
      <c r="L1020">
        <v>1357</v>
      </c>
      <c r="M1020" s="17">
        <v>1319.9153137059745</v>
      </c>
      <c r="N1020">
        <v>612</v>
      </c>
      <c r="O1020" s="17">
        <v>543.00932317770173</v>
      </c>
      <c r="P1020">
        <f t="shared" si="93"/>
        <v>0.97267156500071816</v>
      </c>
      <c r="Q1020">
        <f t="shared" si="94"/>
        <v>0.88727013591127735</v>
      </c>
      <c r="R1020">
        <f t="shared" si="95"/>
        <v>3429</v>
      </c>
    </row>
    <row r="1021" spans="1:18">
      <c r="A1021" t="s">
        <v>19</v>
      </c>
      <c r="B1021">
        <v>9</v>
      </c>
      <c r="C1021">
        <v>1020</v>
      </c>
      <c r="D1021">
        <f t="shared" si="90"/>
        <v>3240</v>
      </c>
      <c r="E1021">
        <f>ROUND(I1021*P1021*VLOOKUP($A1021,ControlTotals!$A$3:$I$12,9,FALSE),0)</f>
        <v>7261</v>
      </c>
      <c r="F1021">
        <f t="shared" si="91"/>
        <v>22</v>
      </c>
      <c r="G1021">
        <f t="shared" si="92"/>
        <v>1474</v>
      </c>
      <c r="H1021">
        <v>3240</v>
      </c>
      <c r="I1021">
        <v>7749</v>
      </c>
      <c r="J1021">
        <v>22</v>
      </c>
      <c r="K1021">
        <v>1745</v>
      </c>
      <c r="L1021">
        <v>3240</v>
      </c>
      <c r="M1021" s="17">
        <v>3240</v>
      </c>
      <c r="N1021">
        <v>1745</v>
      </c>
      <c r="O1021" s="17">
        <v>1473.7546039465196</v>
      </c>
      <c r="P1021">
        <f t="shared" si="93"/>
        <v>1</v>
      </c>
      <c r="Q1021">
        <f t="shared" si="94"/>
        <v>0.84455851229026913</v>
      </c>
      <c r="R1021">
        <f t="shared" si="95"/>
        <v>7749</v>
      </c>
    </row>
    <row r="1022" spans="1:18">
      <c r="A1022" t="s">
        <v>19</v>
      </c>
      <c r="B1022">
        <v>9</v>
      </c>
      <c r="C1022">
        <v>1021</v>
      </c>
      <c r="D1022">
        <f t="shared" si="90"/>
        <v>3552</v>
      </c>
      <c r="E1022">
        <f>ROUND(I1022*P1022*VLOOKUP($A1022,ControlTotals!$A$3:$I$12,9,FALSE),0)</f>
        <v>6734</v>
      </c>
      <c r="F1022">
        <f t="shared" si="91"/>
        <v>8</v>
      </c>
      <c r="G1022">
        <f t="shared" si="92"/>
        <v>1862</v>
      </c>
      <c r="H1022">
        <v>4248</v>
      </c>
      <c r="I1022">
        <v>8595</v>
      </c>
      <c r="J1022">
        <v>9</v>
      </c>
      <c r="K1022">
        <v>3499</v>
      </c>
      <c r="L1022">
        <v>4248</v>
      </c>
      <c r="M1022" s="17">
        <v>3551.9999054460586</v>
      </c>
      <c r="N1022">
        <v>3499</v>
      </c>
      <c r="O1022" s="17">
        <v>1862.0930012076924</v>
      </c>
      <c r="P1022">
        <f t="shared" si="93"/>
        <v>0.83615816983193469</v>
      </c>
      <c r="Q1022">
        <f t="shared" si="94"/>
        <v>0.53217862280871464</v>
      </c>
      <c r="R1022">
        <f t="shared" si="95"/>
        <v>7187</v>
      </c>
    </row>
    <row r="1023" spans="1:18">
      <c r="A1023" t="s">
        <v>19</v>
      </c>
      <c r="B1023">
        <v>9</v>
      </c>
      <c r="C1023">
        <v>1022</v>
      </c>
      <c r="D1023">
        <f t="shared" si="90"/>
        <v>3128</v>
      </c>
      <c r="E1023">
        <f>ROUND(I1023*P1023*VLOOKUP($A1023,ControlTotals!$A$3:$I$12,9,FALSE),0)</f>
        <v>6580</v>
      </c>
      <c r="F1023">
        <f t="shared" si="91"/>
        <v>0</v>
      </c>
      <c r="G1023">
        <f t="shared" si="92"/>
        <v>25872</v>
      </c>
      <c r="H1023">
        <v>8542</v>
      </c>
      <c r="I1023">
        <v>19174</v>
      </c>
      <c r="J1023">
        <v>0</v>
      </c>
      <c r="K1023">
        <v>43154</v>
      </c>
      <c r="L1023">
        <v>8542</v>
      </c>
      <c r="M1023" s="17">
        <v>3128.298027613253</v>
      </c>
      <c r="N1023">
        <v>43154</v>
      </c>
      <c r="O1023" s="17">
        <v>25872.130287966516</v>
      </c>
      <c r="P1023">
        <f t="shared" si="93"/>
        <v>0.36622547736048383</v>
      </c>
      <c r="Q1023">
        <f t="shared" si="94"/>
        <v>0.59953029355254472</v>
      </c>
      <c r="R1023">
        <f t="shared" si="95"/>
        <v>7022</v>
      </c>
    </row>
    <row r="1024" spans="1:18">
      <c r="A1024" t="s">
        <v>19</v>
      </c>
      <c r="B1024">
        <v>9</v>
      </c>
      <c r="C1024">
        <v>1023</v>
      </c>
      <c r="D1024">
        <f t="shared" si="90"/>
        <v>3662</v>
      </c>
      <c r="E1024">
        <f>ROUND(I1024*P1024*VLOOKUP($A1024,ControlTotals!$A$3:$I$12,9,FALSE),0)</f>
        <v>7432</v>
      </c>
      <c r="F1024">
        <f t="shared" si="91"/>
        <v>0</v>
      </c>
      <c r="G1024">
        <f t="shared" si="92"/>
        <v>2234</v>
      </c>
      <c r="H1024">
        <v>5827</v>
      </c>
      <c r="I1024">
        <v>12620</v>
      </c>
      <c r="J1024">
        <v>0</v>
      </c>
      <c r="K1024">
        <v>3016</v>
      </c>
      <c r="L1024">
        <v>5827</v>
      </c>
      <c r="M1024" s="17">
        <v>3662.1814375862659</v>
      </c>
      <c r="N1024">
        <v>3016</v>
      </c>
      <c r="O1024" s="17">
        <v>2233.5159987761554</v>
      </c>
      <c r="P1024">
        <f t="shared" si="93"/>
        <v>0.62848488717801032</v>
      </c>
      <c r="Q1024">
        <f t="shared" si="94"/>
        <v>0.74055570251198788</v>
      </c>
      <c r="R1024">
        <f t="shared" si="95"/>
        <v>7931</v>
      </c>
    </row>
    <row r="1025" spans="1:18">
      <c r="A1025" t="s">
        <v>19</v>
      </c>
      <c r="B1025">
        <v>9</v>
      </c>
      <c r="C1025">
        <v>1024</v>
      </c>
      <c r="D1025">
        <f t="shared" si="90"/>
        <v>813</v>
      </c>
      <c r="E1025">
        <f>ROUND(I1025*P1025*VLOOKUP($A1025,ControlTotals!$A$3:$I$12,9,FALSE),0)</f>
        <v>2736</v>
      </c>
      <c r="F1025">
        <f t="shared" si="91"/>
        <v>53</v>
      </c>
      <c r="G1025">
        <f t="shared" si="92"/>
        <v>394</v>
      </c>
      <c r="H1025">
        <v>885</v>
      </c>
      <c r="I1025">
        <v>3177</v>
      </c>
      <c r="J1025">
        <v>58</v>
      </c>
      <c r="K1025">
        <v>394</v>
      </c>
      <c r="L1025">
        <v>885</v>
      </c>
      <c r="M1025" s="17">
        <v>813.47953357580809</v>
      </c>
      <c r="N1025">
        <v>394</v>
      </c>
      <c r="O1025" s="17">
        <v>394</v>
      </c>
      <c r="P1025">
        <f t="shared" si="93"/>
        <v>0.91918591364498092</v>
      </c>
      <c r="Q1025">
        <f t="shared" si="94"/>
        <v>1</v>
      </c>
      <c r="R1025">
        <f t="shared" si="95"/>
        <v>2920</v>
      </c>
    </row>
    <row r="1026" spans="1:18">
      <c r="A1026" t="s">
        <v>19</v>
      </c>
      <c r="B1026">
        <v>9</v>
      </c>
      <c r="C1026">
        <v>1025</v>
      </c>
      <c r="D1026">
        <f t="shared" si="90"/>
        <v>1543</v>
      </c>
      <c r="E1026">
        <f>ROUND(I1026*P1026*VLOOKUP($A1026,ControlTotals!$A$3:$I$12,9,FALSE),0)</f>
        <v>3750</v>
      </c>
      <c r="F1026">
        <f t="shared" si="91"/>
        <v>11</v>
      </c>
      <c r="G1026">
        <f t="shared" si="92"/>
        <v>939</v>
      </c>
      <c r="H1026">
        <v>1816</v>
      </c>
      <c r="I1026">
        <v>4712</v>
      </c>
      <c r="J1026">
        <v>13</v>
      </c>
      <c r="K1026">
        <v>939</v>
      </c>
      <c r="L1026">
        <v>1816</v>
      </c>
      <c r="M1026" s="17">
        <v>1542.5004385815625</v>
      </c>
      <c r="N1026">
        <v>939</v>
      </c>
      <c r="O1026" s="17">
        <v>939</v>
      </c>
      <c r="P1026">
        <f t="shared" si="93"/>
        <v>0.84939451463742432</v>
      </c>
      <c r="Q1026">
        <f t="shared" si="94"/>
        <v>1</v>
      </c>
      <c r="R1026">
        <f t="shared" si="95"/>
        <v>4002</v>
      </c>
    </row>
    <row r="1027" spans="1:18">
      <c r="A1027" t="s">
        <v>19</v>
      </c>
      <c r="B1027">
        <v>9</v>
      </c>
      <c r="C1027">
        <v>1026</v>
      </c>
      <c r="D1027">
        <f t="shared" ref="D1027:D1090" si="96">ROUND(H1027*P1027,0)</f>
        <v>819</v>
      </c>
      <c r="E1027">
        <f>ROUND(I1027*P1027*VLOOKUP($A1027,ControlTotals!$A$3:$I$12,9,FALSE),0)</f>
        <v>2185</v>
      </c>
      <c r="F1027">
        <f t="shared" ref="F1027:F1090" si="97">ROUND(J1027*P1027,0)</f>
        <v>2</v>
      </c>
      <c r="G1027">
        <f t="shared" ref="G1027:G1090" si="98">ROUND(K1027*Q1027,0)</f>
        <v>263</v>
      </c>
      <c r="H1027">
        <v>881</v>
      </c>
      <c r="I1027">
        <v>2507</v>
      </c>
      <c r="J1027">
        <v>2</v>
      </c>
      <c r="K1027">
        <v>276</v>
      </c>
      <c r="L1027">
        <v>881</v>
      </c>
      <c r="M1027" s="17">
        <v>819.41293169027927</v>
      </c>
      <c r="N1027">
        <v>276</v>
      </c>
      <c r="O1027" s="17">
        <v>263.02739410179009</v>
      </c>
      <c r="P1027">
        <f t="shared" ref="P1027:P1090" si="99">IFERROR(M1027/L1027,0)</f>
        <v>0.9300941335871501</v>
      </c>
      <c r="Q1027">
        <f t="shared" ref="Q1027:Q1090" si="100">IFERROR(O1027/N1027,0)</f>
        <v>0.95299780471663076</v>
      </c>
      <c r="R1027">
        <f t="shared" ref="R1027:R1090" si="101">ROUND(I1027*P1027,0)</f>
        <v>2332</v>
      </c>
    </row>
    <row r="1028" spans="1:18">
      <c r="A1028" t="s">
        <v>19</v>
      </c>
      <c r="B1028">
        <v>9</v>
      </c>
      <c r="C1028">
        <v>1027</v>
      </c>
      <c r="D1028">
        <f t="shared" si="96"/>
        <v>2572</v>
      </c>
      <c r="E1028">
        <f>ROUND(I1028*P1028*VLOOKUP($A1028,ControlTotals!$A$3:$I$12,9,FALSE),0)</f>
        <v>5594</v>
      </c>
      <c r="F1028">
        <f t="shared" si="97"/>
        <v>0</v>
      </c>
      <c r="G1028">
        <f t="shared" si="98"/>
        <v>1693</v>
      </c>
      <c r="H1028">
        <v>2572</v>
      </c>
      <c r="I1028">
        <v>5970</v>
      </c>
      <c r="J1028">
        <v>0</v>
      </c>
      <c r="K1028">
        <v>1883</v>
      </c>
      <c r="L1028">
        <v>2572</v>
      </c>
      <c r="M1028" s="17">
        <v>2572</v>
      </c>
      <c r="N1028">
        <v>1883</v>
      </c>
      <c r="O1028" s="17">
        <v>1693.1282227625638</v>
      </c>
      <c r="P1028">
        <f t="shared" si="99"/>
        <v>1</v>
      </c>
      <c r="Q1028">
        <f t="shared" si="100"/>
        <v>0.89916528027751663</v>
      </c>
      <c r="R1028">
        <f t="shared" si="101"/>
        <v>5970</v>
      </c>
    </row>
    <row r="1029" spans="1:18">
      <c r="A1029" t="s">
        <v>19</v>
      </c>
      <c r="B1029">
        <v>9</v>
      </c>
      <c r="C1029">
        <v>1028</v>
      </c>
      <c r="D1029">
        <f t="shared" si="96"/>
        <v>2929</v>
      </c>
      <c r="E1029">
        <f>ROUND(I1029*P1029*VLOOKUP($A1029,ControlTotals!$A$3:$I$12,9,FALSE),0)</f>
        <v>6785</v>
      </c>
      <c r="F1029">
        <f t="shared" si="97"/>
        <v>10</v>
      </c>
      <c r="G1029">
        <f t="shared" si="98"/>
        <v>1105</v>
      </c>
      <c r="H1029">
        <v>3683</v>
      </c>
      <c r="I1029">
        <v>9103</v>
      </c>
      <c r="J1029">
        <v>13</v>
      </c>
      <c r="K1029">
        <v>1540</v>
      </c>
      <c r="L1029">
        <v>3683</v>
      </c>
      <c r="M1029" s="17">
        <v>2929.3861963821264</v>
      </c>
      <c r="N1029">
        <v>1540</v>
      </c>
      <c r="O1029" s="17">
        <v>1105.4177024099672</v>
      </c>
      <c r="P1029">
        <f t="shared" si="99"/>
        <v>0.79538044973720512</v>
      </c>
      <c r="Q1029">
        <f t="shared" si="100"/>
        <v>0.71780370286361506</v>
      </c>
      <c r="R1029">
        <f t="shared" si="101"/>
        <v>7240</v>
      </c>
    </row>
    <row r="1030" spans="1:18">
      <c r="A1030" t="s">
        <v>19</v>
      </c>
      <c r="B1030">
        <v>9</v>
      </c>
      <c r="C1030">
        <v>1029</v>
      </c>
      <c r="D1030">
        <f t="shared" si="96"/>
        <v>1384</v>
      </c>
      <c r="E1030">
        <f>ROUND(I1030*P1030*VLOOKUP($A1030,ControlTotals!$A$3:$I$12,9,FALSE),0)</f>
        <v>3522</v>
      </c>
      <c r="F1030">
        <f t="shared" si="97"/>
        <v>0</v>
      </c>
      <c r="G1030">
        <f t="shared" si="98"/>
        <v>104</v>
      </c>
      <c r="H1030">
        <v>1384</v>
      </c>
      <c r="I1030">
        <v>3759</v>
      </c>
      <c r="J1030">
        <v>0</v>
      </c>
      <c r="K1030">
        <v>104</v>
      </c>
      <c r="L1030">
        <v>1384</v>
      </c>
      <c r="M1030" s="17">
        <v>1384</v>
      </c>
      <c r="N1030">
        <v>104</v>
      </c>
      <c r="O1030" s="17">
        <v>104</v>
      </c>
      <c r="P1030">
        <f t="shared" si="99"/>
        <v>1</v>
      </c>
      <c r="Q1030">
        <f t="shared" si="100"/>
        <v>1</v>
      </c>
      <c r="R1030">
        <f t="shared" si="101"/>
        <v>3759</v>
      </c>
    </row>
    <row r="1031" spans="1:18">
      <c r="A1031" t="s">
        <v>19</v>
      </c>
      <c r="B1031">
        <v>9</v>
      </c>
      <c r="C1031">
        <v>1030</v>
      </c>
      <c r="D1031">
        <f t="shared" si="96"/>
        <v>1175</v>
      </c>
      <c r="E1031">
        <f>ROUND(I1031*P1031*VLOOKUP($A1031,ControlTotals!$A$3:$I$12,9,FALSE),0)</f>
        <v>2484</v>
      </c>
      <c r="F1031">
        <f t="shared" si="97"/>
        <v>38</v>
      </c>
      <c r="G1031">
        <f t="shared" si="98"/>
        <v>442</v>
      </c>
      <c r="H1031">
        <v>1345</v>
      </c>
      <c r="I1031">
        <v>3033</v>
      </c>
      <c r="J1031">
        <v>44</v>
      </c>
      <c r="K1031">
        <v>442</v>
      </c>
      <c r="L1031">
        <v>1345</v>
      </c>
      <c r="M1031" s="17">
        <v>1175.4700055130265</v>
      </c>
      <c r="N1031">
        <v>442</v>
      </c>
      <c r="O1031" s="17">
        <v>442</v>
      </c>
      <c r="P1031">
        <f t="shared" si="99"/>
        <v>0.87395539443347703</v>
      </c>
      <c r="Q1031">
        <f t="shared" si="100"/>
        <v>1</v>
      </c>
      <c r="R1031">
        <f t="shared" si="101"/>
        <v>2651</v>
      </c>
    </row>
    <row r="1032" spans="1:18">
      <c r="A1032" t="s">
        <v>19</v>
      </c>
      <c r="B1032">
        <v>9</v>
      </c>
      <c r="C1032">
        <v>1031</v>
      </c>
      <c r="D1032">
        <f t="shared" si="96"/>
        <v>1830</v>
      </c>
      <c r="E1032">
        <f>ROUND(I1032*P1032*VLOOKUP($A1032,ControlTotals!$A$3:$I$12,9,FALSE),0)</f>
        <v>4096</v>
      </c>
      <c r="F1032">
        <f t="shared" si="97"/>
        <v>0</v>
      </c>
      <c r="G1032">
        <f t="shared" si="98"/>
        <v>267</v>
      </c>
      <c r="H1032">
        <v>1830</v>
      </c>
      <c r="I1032">
        <v>4371</v>
      </c>
      <c r="J1032">
        <v>0</v>
      </c>
      <c r="K1032">
        <v>291</v>
      </c>
      <c r="L1032">
        <v>1830</v>
      </c>
      <c r="M1032" s="17">
        <v>1830</v>
      </c>
      <c r="N1032">
        <v>291</v>
      </c>
      <c r="O1032" s="17">
        <v>266.8237799169724</v>
      </c>
      <c r="P1032">
        <f t="shared" si="99"/>
        <v>1</v>
      </c>
      <c r="Q1032">
        <f t="shared" si="100"/>
        <v>0.91692020590024881</v>
      </c>
      <c r="R1032">
        <f t="shared" si="101"/>
        <v>4371</v>
      </c>
    </row>
    <row r="1033" spans="1:18">
      <c r="A1033" t="s">
        <v>19</v>
      </c>
      <c r="B1033">
        <v>9</v>
      </c>
      <c r="C1033">
        <v>1032</v>
      </c>
      <c r="D1033">
        <f t="shared" si="96"/>
        <v>3162</v>
      </c>
      <c r="E1033">
        <f>ROUND(I1033*P1033*VLOOKUP($A1033,ControlTotals!$A$3:$I$12,9,FALSE),0)</f>
        <v>7431</v>
      </c>
      <c r="F1033">
        <f t="shared" si="97"/>
        <v>70</v>
      </c>
      <c r="G1033">
        <f t="shared" si="98"/>
        <v>534</v>
      </c>
      <c r="H1033">
        <v>3386</v>
      </c>
      <c r="I1033">
        <v>8493</v>
      </c>
      <c r="J1033">
        <v>75</v>
      </c>
      <c r="K1033">
        <v>534</v>
      </c>
      <c r="L1033">
        <v>3386</v>
      </c>
      <c r="M1033" s="17">
        <v>3161.5052026129533</v>
      </c>
      <c r="N1033">
        <v>534</v>
      </c>
      <c r="O1033" s="17">
        <v>534</v>
      </c>
      <c r="P1033">
        <f t="shared" si="99"/>
        <v>0.93369911477051193</v>
      </c>
      <c r="Q1033">
        <f t="shared" si="100"/>
        <v>1</v>
      </c>
      <c r="R1033">
        <f t="shared" si="101"/>
        <v>7930</v>
      </c>
    </row>
    <row r="1034" spans="1:18">
      <c r="A1034" t="s">
        <v>19</v>
      </c>
      <c r="B1034">
        <v>9</v>
      </c>
      <c r="C1034">
        <v>1033</v>
      </c>
      <c r="D1034">
        <f t="shared" si="96"/>
        <v>2539</v>
      </c>
      <c r="E1034">
        <f>ROUND(I1034*P1034*VLOOKUP($A1034,ControlTotals!$A$3:$I$12,9,FALSE),0)</f>
        <v>6137</v>
      </c>
      <c r="F1034">
        <f t="shared" si="97"/>
        <v>28</v>
      </c>
      <c r="G1034">
        <f t="shared" si="98"/>
        <v>1723</v>
      </c>
      <c r="H1034">
        <v>2667</v>
      </c>
      <c r="I1034">
        <v>6879</v>
      </c>
      <c r="J1034">
        <v>29</v>
      </c>
      <c r="K1034">
        <v>2338</v>
      </c>
      <c r="L1034">
        <v>2667</v>
      </c>
      <c r="M1034" s="17">
        <v>2539.1902775938051</v>
      </c>
      <c r="N1034">
        <v>2338</v>
      </c>
      <c r="O1034" s="17">
        <v>1722.9805476439565</v>
      </c>
      <c r="P1034">
        <f t="shared" si="99"/>
        <v>0.95207734442962322</v>
      </c>
      <c r="Q1034">
        <f t="shared" si="100"/>
        <v>0.73694634202051179</v>
      </c>
      <c r="R1034">
        <f t="shared" si="101"/>
        <v>6549</v>
      </c>
    </row>
    <row r="1035" spans="1:18">
      <c r="A1035" t="s">
        <v>19</v>
      </c>
      <c r="B1035">
        <v>9</v>
      </c>
      <c r="C1035">
        <v>1034</v>
      </c>
      <c r="D1035">
        <f t="shared" si="96"/>
        <v>1077</v>
      </c>
      <c r="E1035">
        <f>ROUND(I1035*P1035*VLOOKUP($A1035,ControlTotals!$A$3:$I$12,9,FALSE),0)</f>
        <v>2621</v>
      </c>
      <c r="F1035">
        <f t="shared" si="97"/>
        <v>27</v>
      </c>
      <c r="G1035">
        <f t="shared" si="98"/>
        <v>1384</v>
      </c>
      <c r="H1035">
        <v>1094</v>
      </c>
      <c r="I1035">
        <v>2840</v>
      </c>
      <c r="J1035">
        <v>27</v>
      </c>
      <c r="K1035">
        <v>1689</v>
      </c>
      <c r="L1035">
        <v>1094</v>
      </c>
      <c r="M1035" s="17">
        <v>1077.4443364758815</v>
      </c>
      <c r="N1035">
        <v>1689</v>
      </c>
      <c r="O1035" s="17">
        <v>1383.5540974876026</v>
      </c>
      <c r="P1035">
        <f t="shared" si="99"/>
        <v>0.98486685235455351</v>
      </c>
      <c r="Q1035">
        <f t="shared" si="100"/>
        <v>0.81915577115903049</v>
      </c>
      <c r="R1035">
        <f t="shared" si="101"/>
        <v>2797</v>
      </c>
    </row>
    <row r="1036" spans="1:18">
      <c r="A1036" t="s">
        <v>19</v>
      </c>
      <c r="B1036">
        <v>9</v>
      </c>
      <c r="C1036">
        <v>1035</v>
      </c>
      <c r="D1036">
        <f t="shared" si="96"/>
        <v>2831</v>
      </c>
      <c r="E1036">
        <f>ROUND(I1036*P1036*VLOOKUP($A1036,ControlTotals!$A$3:$I$12,9,FALSE),0)</f>
        <v>6904</v>
      </c>
      <c r="F1036">
        <f t="shared" si="97"/>
        <v>7</v>
      </c>
      <c r="G1036">
        <f t="shared" si="98"/>
        <v>1211</v>
      </c>
      <c r="H1036">
        <v>4495</v>
      </c>
      <c r="I1036">
        <v>11699</v>
      </c>
      <c r="J1036">
        <v>11</v>
      </c>
      <c r="K1036">
        <v>1276</v>
      </c>
      <c r="L1036">
        <v>4495</v>
      </c>
      <c r="M1036" s="17">
        <v>2830.8247025556093</v>
      </c>
      <c r="N1036">
        <v>1276</v>
      </c>
      <c r="O1036" s="17">
        <v>1211.1369705089503</v>
      </c>
      <c r="P1036">
        <f t="shared" si="99"/>
        <v>0.62977190268200434</v>
      </c>
      <c r="Q1036">
        <f t="shared" si="100"/>
        <v>0.94916690478757859</v>
      </c>
      <c r="R1036">
        <f t="shared" si="101"/>
        <v>7368</v>
      </c>
    </row>
    <row r="1037" spans="1:18">
      <c r="A1037" t="s">
        <v>19</v>
      </c>
      <c r="B1037">
        <v>9</v>
      </c>
      <c r="C1037">
        <v>1036</v>
      </c>
      <c r="D1037">
        <f t="shared" si="96"/>
        <v>874</v>
      </c>
      <c r="E1037">
        <f>ROUND(I1037*P1037*VLOOKUP($A1037,ControlTotals!$A$3:$I$12,9,FALSE),0)</f>
        <v>1562</v>
      </c>
      <c r="F1037">
        <f t="shared" si="97"/>
        <v>0</v>
      </c>
      <c r="G1037">
        <f t="shared" si="98"/>
        <v>155</v>
      </c>
      <c r="H1037">
        <v>973</v>
      </c>
      <c r="I1037">
        <v>1855</v>
      </c>
      <c r="J1037">
        <v>0</v>
      </c>
      <c r="K1037">
        <v>189</v>
      </c>
      <c r="L1037">
        <v>973</v>
      </c>
      <c r="M1037" s="17">
        <v>874.32824539625381</v>
      </c>
      <c r="N1037">
        <v>189</v>
      </c>
      <c r="O1037" s="17">
        <v>154.79949354108291</v>
      </c>
      <c r="P1037">
        <f t="shared" si="99"/>
        <v>0.89859018026336468</v>
      </c>
      <c r="Q1037">
        <f t="shared" si="100"/>
        <v>0.81904493937080902</v>
      </c>
      <c r="R1037">
        <f t="shared" si="101"/>
        <v>1667</v>
      </c>
    </row>
    <row r="1038" spans="1:18">
      <c r="A1038" t="s">
        <v>19</v>
      </c>
      <c r="B1038">
        <v>9</v>
      </c>
      <c r="C1038">
        <v>1037</v>
      </c>
      <c r="D1038">
        <f t="shared" si="96"/>
        <v>607</v>
      </c>
      <c r="E1038">
        <f>ROUND(I1038*P1038*VLOOKUP($A1038,ControlTotals!$A$3:$I$12,9,FALSE),0)</f>
        <v>1154</v>
      </c>
      <c r="F1038">
        <f t="shared" si="97"/>
        <v>0</v>
      </c>
      <c r="G1038">
        <f t="shared" si="98"/>
        <v>50</v>
      </c>
      <c r="H1038">
        <v>607</v>
      </c>
      <c r="I1038">
        <v>1232</v>
      </c>
      <c r="J1038">
        <v>0</v>
      </c>
      <c r="K1038">
        <v>97</v>
      </c>
      <c r="L1038">
        <v>607</v>
      </c>
      <c r="M1038" s="17">
        <v>607</v>
      </c>
      <c r="N1038">
        <v>97</v>
      </c>
      <c r="O1038" s="17">
        <v>50.416551547337065</v>
      </c>
      <c r="P1038">
        <f t="shared" si="99"/>
        <v>1</v>
      </c>
      <c r="Q1038">
        <f t="shared" si="100"/>
        <v>0.51975826337460895</v>
      </c>
      <c r="R1038">
        <f t="shared" si="101"/>
        <v>1232</v>
      </c>
    </row>
    <row r="1039" spans="1:18">
      <c r="A1039" t="s">
        <v>19</v>
      </c>
      <c r="B1039">
        <v>9</v>
      </c>
      <c r="C1039">
        <v>1038</v>
      </c>
      <c r="D1039">
        <f t="shared" si="96"/>
        <v>1665</v>
      </c>
      <c r="E1039">
        <f>ROUND(I1039*P1039*VLOOKUP($A1039,ControlTotals!$A$3:$I$12,9,FALSE),0)</f>
        <v>4419</v>
      </c>
      <c r="F1039">
        <f t="shared" si="97"/>
        <v>0</v>
      </c>
      <c r="G1039">
        <f t="shared" si="98"/>
        <v>293</v>
      </c>
      <c r="H1039">
        <v>1665</v>
      </c>
      <c r="I1039">
        <v>4716</v>
      </c>
      <c r="J1039">
        <v>0</v>
      </c>
      <c r="K1039">
        <v>321</v>
      </c>
      <c r="L1039">
        <v>1665</v>
      </c>
      <c r="M1039" s="17">
        <v>1665</v>
      </c>
      <c r="N1039">
        <v>321</v>
      </c>
      <c r="O1039" s="17">
        <v>293.28579649018786</v>
      </c>
      <c r="P1039">
        <f t="shared" si="99"/>
        <v>1</v>
      </c>
      <c r="Q1039">
        <f t="shared" si="100"/>
        <v>0.91366291741491545</v>
      </c>
      <c r="R1039">
        <f t="shared" si="101"/>
        <v>4716</v>
      </c>
    </row>
    <row r="1040" spans="1:18">
      <c r="A1040" t="s">
        <v>19</v>
      </c>
      <c r="B1040">
        <v>9</v>
      </c>
      <c r="C1040">
        <v>1039</v>
      </c>
      <c r="D1040">
        <f t="shared" si="96"/>
        <v>627</v>
      </c>
      <c r="E1040">
        <f>ROUND(I1040*P1040*VLOOKUP($A1040,ControlTotals!$A$3:$I$12,9,FALSE),0)</f>
        <v>3476</v>
      </c>
      <c r="F1040">
        <f t="shared" si="97"/>
        <v>0</v>
      </c>
      <c r="G1040">
        <f t="shared" si="98"/>
        <v>9476</v>
      </c>
      <c r="H1040">
        <v>1852</v>
      </c>
      <c r="I1040">
        <v>10958</v>
      </c>
      <c r="J1040">
        <v>0</v>
      </c>
      <c r="K1040">
        <v>13038</v>
      </c>
      <c r="L1040">
        <v>1852</v>
      </c>
      <c r="M1040" s="17">
        <v>626.88089921523169</v>
      </c>
      <c r="N1040">
        <v>21058</v>
      </c>
      <c r="O1040" s="17">
        <v>15305.23894804836</v>
      </c>
      <c r="P1040">
        <f t="shared" si="99"/>
        <v>0.33848860648770612</v>
      </c>
      <c r="Q1040">
        <f t="shared" si="100"/>
        <v>0.72681351258658755</v>
      </c>
      <c r="R1040">
        <f t="shared" si="101"/>
        <v>3709</v>
      </c>
    </row>
    <row r="1041" spans="1:18">
      <c r="A1041" t="s">
        <v>19</v>
      </c>
      <c r="B1041">
        <v>9</v>
      </c>
      <c r="C1041">
        <v>1040</v>
      </c>
      <c r="D1041">
        <f t="shared" si="96"/>
        <v>1117</v>
      </c>
      <c r="E1041">
        <f>ROUND(I1041*P1041*VLOOKUP($A1041,ControlTotals!$A$3:$I$12,9,FALSE),0)</f>
        <v>2215</v>
      </c>
      <c r="F1041">
        <f t="shared" si="97"/>
        <v>0</v>
      </c>
      <c r="G1041">
        <f t="shared" si="98"/>
        <v>1266</v>
      </c>
      <c r="H1041">
        <v>1633</v>
      </c>
      <c r="I1041">
        <v>3455</v>
      </c>
      <c r="J1041">
        <v>0</v>
      </c>
      <c r="K1041">
        <v>1266</v>
      </c>
      <c r="L1041">
        <v>1633</v>
      </c>
      <c r="M1041" s="17">
        <v>1117.1255245884677</v>
      </c>
      <c r="N1041">
        <v>1299</v>
      </c>
      <c r="O1041" s="17">
        <v>1299</v>
      </c>
      <c r="P1041">
        <f t="shared" si="99"/>
        <v>0.68409401383249702</v>
      </c>
      <c r="Q1041">
        <f t="shared" si="100"/>
        <v>1</v>
      </c>
      <c r="R1041">
        <f t="shared" si="101"/>
        <v>2364</v>
      </c>
    </row>
    <row r="1042" spans="1:18">
      <c r="A1042" t="s">
        <v>19</v>
      </c>
      <c r="B1042">
        <v>9</v>
      </c>
      <c r="C1042">
        <v>1041</v>
      </c>
      <c r="D1042">
        <f t="shared" si="96"/>
        <v>11177</v>
      </c>
      <c r="E1042">
        <f>ROUND(I1042*P1042*VLOOKUP($A1042,ControlTotals!$A$3:$I$12,9,FALSE),0)</f>
        <v>19088</v>
      </c>
      <c r="F1042">
        <f t="shared" si="97"/>
        <v>8</v>
      </c>
      <c r="G1042">
        <f t="shared" si="98"/>
        <v>13181</v>
      </c>
      <c r="H1042">
        <v>29599</v>
      </c>
      <c r="I1042">
        <v>53948</v>
      </c>
      <c r="J1042">
        <v>20</v>
      </c>
      <c r="K1042">
        <v>13181</v>
      </c>
      <c r="L1042">
        <v>29599</v>
      </c>
      <c r="M1042" s="17">
        <v>11176.519856901908</v>
      </c>
      <c r="N1042">
        <v>13181</v>
      </c>
      <c r="O1042" s="17">
        <v>13181</v>
      </c>
      <c r="P1042">
        <f t="shared" si="99"/>
        <v>0.3775978869861113</v>
      </c>
      <c r="Q1042">
        <f t="shared" si="100"/>
        <v>1</v>
      </c>
      <c r="R1042">
        <f t="shared" si="101"/>
        <v>20371</v>
      </c>
    </row>
    <row r="1043" spans="1:18">
      <c r="A1043" t="s">
        <v>19</v>
      </c>
      <c r="B1043">
        <v>9</v>
      </c>
      <c r="C1043">
        <v>1042</v>
      </c>
      <c r="D1043">
        <f t="shared" si="96"/>
        <v>475</v>
      </c>
      <c r="E1043">
        <f>ROUND(I1043*P1043*VLOOKUP($A1043,ControlTotals!$A$3:$I$12,9,FALSE),0)</f>
        <v>964</v>
      </c>
      <c r="F1043">
        <f t="shared" si="97"/>
        <v>0</v>
      </c>
      <c r="G1043">
        <f t="shared" si="98"/>
        <v>73</v>
      </c>
      <c r="H1043">
        <v>512</v>
      </c>
      <c r="I1043">
        <v>1109</v>
      </c>
      <c r="J1043">
        <v>0</v>
      </c>
      <c r="K1043">
        <v>88</v>
      </c>
      <c r="L1043">
        <v>512</v>
      </c>
      <c r="M1043" s="17">
        <v>474.9153137059746</v>
      </c>
      <c r="N1043">
        <v>90</v>
      </c>
      <c r="O1043" s="17">
        <v>74.668738483933723</v>
      </c>
      <c r="P1043">
        <f t="shared" si="99"/>
        <v>0.92756897208198164</v>
      </c>
      <c r="Q1043">
        <f t="shared" si="100"/>
        <v>0.82965264982148579</v>
      </c>
      <c r="R1043">
        <f t="shared" si="101"/>
        <v>1029</v>
      </c>
    </row>
    <row r="1044" spans="1:18">
      <c r="A1044" t="s">
        <v>19</v>
      </c>
      <c r="B1044">
        <v>9</v>
      </c>
      <c r="C1044">
        <v>1043</v>
      </c>
      <c r="D1044">
        <f t="shared" si="96"/>
        <v>2020</v>
      </c>
      <c r="E1044">
        <f>ROUND(I1044*P1044*VLOOKUP($A1044,ControlTotals!$A$3:$I$12,9,FALSE),0)</f>
        <v>4626</v>
      </c>
      <c r="F1044">
        <f t="shared" si="97"/>
        <v>0</v>
      </c>
      <c r="G1044">
        <f t="shared" si="98"/>
        <v>13317</v>
      </c>
      <c r="H1044">
        <v>5980</v>
      </c>
      <c r="I1044">
        <v>14616</v>
      </c>
      <c r="J1044">
        <v>0</v>
      </c>
      <c r="K1044">
        <v>23317</v>
      </c>
      <c r="L1044">
        <v>5980</v>
      </c>
      <c r="M1044" s="17">
        <v>2019.8852850308572</v>
      </c>
      <c r="N1044">
        <v>29267</v>
      </c>
      <c r="O1044" s="17">
        <v>16714.824465672966</v>
      </c>
      <c r="P1044">
        <f t="shared" si="99"/>
        <v>0.3377734590352604</v>
      </c>
      <c r="Q1044">
        <f t="shared" si="100"/>
        <v>0.57111506015898339</v>
      </c>
      <c r="R1044">
        <f t="shared" si="101"/>
        <v>4937</v>
      </c>
    </row>
    <row r="1045" spans="1:18">
      <c r="A1045" t="s">
        <v>19</v>
      </c>
      <c r="B1045">
        <v>9</v>
      </c>
      <c r="C1045">
        <v>1044</v>
      </c>
      <c r="D1045">
        <f t="shared" si="96"/>
        <v>771</v>
      </c>
      <c r="E1045">
        <f>ROUND(I1045*P1045*VLOOKUP($A1045,ControlTotals!$A$3:$I$12,9,FALSE),0)</f>
        <v>1414</v>
      </c>
      <c r="F1045">
        <f t="shared" si="97"/>
        <v>0</v>
      </c>
      <c r="G1045">
        <f t="shared" si="98"/>
        <v>20008</v>
      </c>
      <c r="H1045">
        <v>2086</v>
      </c>
      <c r="I1045">
        <v>4083</v>
      </c>
      <c r="J1045">
        <v>0</v>
      </c>
      <c r="K1045">
        <v>25526</v>
      </c>
      <c r="L1045">
        <v>2086</v>
      </c>
      <c r="M1045" s="17">
        <v>770.81808964402717</v>
      </c>
      <c r="N1045">
        <v>25526</v>
      </c>
      <c r="O1045" s="17">
        <v>20007.925182025068</v>
      </c>
      <c r="P1045">
        <f t="shared" si="99"/>
        <v>0.36951969781592864</v>
      </c>
      <c r="Q1045">
        <f t="shared" si="100"/>
        <v>0.78382532249569337</v>
      </c>
      <c r="R1045">
        <f t="shared" si="101"/>
        <v>1509</v>
      </c>
    </row>
    <row r="1046" spans="1:18">
      <c r="A1046" t="s">
        <v>19</v>
      </c>
      <c r="B1046">
        <v>9</v>
      </c>
      <c r="C1046">
        <v>1045</v>
      </c>
      <c r="D1046">
        <f t="shared" si="96"/>
        <v>1309</v>
      </c>
      <c r="E1046">
        <f>ROUND(I1046*P1046*VLOOKUP($A1046,ControlTotals!$A$3:$I$12,9,FALSE),0)</f>
        <v>2997</v>
      </c>
      <c r="F1046">
        <f t="shared" si="97"/>
        <v>0</v>
      </c>
      <c r="G1046">
        <f t="shared" si="98"/>
        <v>21051</v>
      </c>
      <c r="H1046">
        <v>3874</v>
      </c>
      <c r="I1046">
        <v>9469</v>
      </c>
      <c r="J1046">
        <v>0</v>
      </c>
      <c r="K1046">
        <v>24756</v>
      </c>
      <c r="L1046">
        <v>3874</v>
      </c>
      <c r="M1046" s="17">
        <v>1308.5343803025985</v>
      </c>
      <c r="N1046">
        <v>24756</v>
      </c>
      <c r="O1046" s="17">
        <v>21051.141688252137</v>
      </c>
      <c r="P1046">
        <f t="shared" si="99"/>
        <v>0.33777345903526035</v>
      </c>
      <c r="Q1046">
        <f t="shared" si="100"/>
        <v>0.85034503507239201</v>
      </c>
      <c r="R1046">
        <f t="shared" si="101"/>
        <v>3198</v>
      </c>
    </row>
    <row r="1047" spans="1:18">
      <c r="A1047" t="s">
        <v>19</v>
      </c>
      <c r="B1047">
        <v>9</v>
      </c>
      <c r="C1047">
        <v>1046</v>
      </c>
      <c r="D1047">
        <f t="shared" si="96"/>
        <v>18034</v>
      </c>
      <c r="E1047">
        <f>ROUND(I1047*P1047*VLOOKUP($A1047,ControlTotals!$A$3:$I$12,9,FALSE),0)</f>
        <v>32429</v>
      </c>
      <c r="F1047">
        <f t="shared" si="97"/>
        <v>20</v>
      </c>
      <c r="G1047">
        <f t="shared" si="98"/>
        <v>11744</v>
      </c>
      <c r="H1047">
        <v>45177</v>
      </c>
      <c r="I1047">
        <v>86694</v>
      </c>
      <c r="J1047">
        <v>49</v>
      </c>
      <c r="K1047">
        <v>15433</v>
      </c>
      <c r="L1047">
        <v>45177</v>
      </c>
      <c r="M1047" s="17">
        <v>18034.320765478216</v>
      </c>
      <c r="N1047">
        <v>15433</v>
      </c>
      <c r="O1047" s="17">
        <v>11744.062613672666</v>
      </c>
      <c r="P1047">
        <f t="shared" si="99"/>
        <v>0.39919252640676045</v>
      </c>
      <c r="Q1047">
        <f t="shared" si="100"/>
        <v>0.7609708166702952</v>
      </c>
      <c r="R1047">
        <f t="shared" si="101"/>
        <v>34608</v>
      </c>
    </row>
    <row r="1048" spans="1:18">
      <c r="A1048" t="s">
        <v>19</v>
      </c>
      <c r="B1048">
        <v>9</v>
      </c>
      <c r="C1048">
        <v>1047</v>
      </c>
      <c r="D1048">
        <f t="shared" si="96"/>
        <v>3857</v>
      </c>
      <c r="E1048">
        <f>ROUND(I1048*P1048*VLOOKUP($A1048,ControlTotals!$A$3:$I$12,9,FALSE),0)</f>
        <v>12082</v>
      </c>
      <c r="F1048">
        <f t="shared" si="97"/>
        <v>0</v>
      </c>
      <c r="G1048">
        <f t="shared" si="98"/>
        <v>9003</v>
      </c>
      <c r="H1048">
        <v>10203</v>
      </c>
      <c r="I1048">
        <v>34110</v>
      </c>
      <c r="J1048">
        <v>0</v>
      </c>
      <c r="K1048">
        <v>18188</v>
      </c>
      <c r="L1048">
        <v>10203</v>
      </c>
      <c r="M1048" s="17">
        <v>3856.8830579349005</v>
      </c>
      <c r="N1048">
        <v>18188</v>
      </c>
      <c r="O1048" s="17">
        <v>9003.3950240673694</v>
      </c>
      <c r="P1048">
        <f t="shared" si="99"/>
        <v>0.37801460922619823</v>
      </c>
      <c r="Q1048">
        <f t="shared" si="100"/>
        <v>0.49501842006088459</v>
      </c>
      <c r="R1048">
        <f t="shared" si="101"/>
        <v>12894</v>
      </c>
    </row>
    <row r="1049" spans="1:18">
      <c r="A1049" t="s">
        <v>19</v>
      </c>
      <c r="B1049">
        <v>9</v>
      </c>
      <c r="C1049">
        <v>1048</v>
      </c>
      <c r="D1049">
        <f t="shared" si="96"/>
        <v>281</v>
      </c>
      <c r="E1049">
        <f>ROUND(I1049*P1049*VLOOKUP($A1049,ControlTotals!$A$3:$I$12,9,FALSE),0)</f>
        <v>730</v>
      </c>
      <c r="F1049">
        <f t="shared" si="97"/>
        <v>4</v>
      </c>
      <c r="G1049">
        <f t="shared" si="98"/>
        <v>12250</v>
      </c>
      <c r="H1049">
        <v>456</v>
      </c>
      <c r="I1049">
        <v>1263</v>
      </c>
      <c r="J1049">
        <v>7</v>
      </c>
      <c r="K1049">
        <v>12250</v>
      </c>
      <c r="L1049">
        <v>456</v>
      </c>
      <c r="M1049" s="17">
        <v>281.17219318530874</v>
      </c>
      <c r="N1049">
        <v>6933</v>
      </c>
      <c r="O1049" s="17">
        <v>6933</v>
      </c>
      <c r="P1049">
        <f t="shared" si="99"/>
        <v>0.61660568680988759</v>
      </c>
      <c r="Q1049">
        <f t="shared" si="100"/>
        <v>1</v>
      </c>
      <c r="R1049">
        <f t="shared" si="101"/>
        <v>779</v>
      </c>
    </row>
    <row r="1050" spans="1:18">
      <c r="A1050" t="s">
        <v>19</v>
      </c>
      <c r="B1050">
        <v>9</v>
      </c>
      <c r="C1050">
        <v>1049</v>
      </c>
      <c r="D1050">
        <f t="shared" si="96"/>
        <v>740</v>
      </c>
      <c r="E1050">
        <f>ROUND(I1050*P1050*VLOOKUP($A1050,ControlTotals!$A$3:$I$12,9,FALSE),0)</f>
        <v>2421</v>
      </c>
      <c r="F1050">
        <f t="shared" si="97"/>
        <v>17</v>
      </c>
      <c r="G1050">
        <f t="shared" si="98"/>
        <v>414</v>
      </c>
      <c r="H1050">
        <v>888</v>
      </c>
      <c r="I1050">
        <v>3099</v>
      </c>
      <c r="J1050">
        <v>20</v>
      </c>
      <c r="K1050">
        <v>449</v>
      </c>
      <c r="L1050">
        <v>888</v>
      </c>
      <c r="M1050" s="17">
        <v>740.32348136486303</v>
      </c>
      <c r="N1050">
        <v>450</v>
      </c>
      <c r="O1050" s="17">
        <v>415.20982963661879</v>
      </c>
      <c r="P1050">
        <f t="shared" si="99"/>
        <v>0.83369761414962051</v>
      </c>
      <c r="Q1050">
        <f t="shared" si="100"/>
        <v>0.92268851030359733</v>
      </c>
      <c r="R1050">
        <f t="shared" si="101"/>
        <v>2584</v>
      </c>
    </row>
    <row r="1051" spans="1:18">
      <c r="A1051" t="s">
        <v>19</v>
      </c>
      <c r="B1051">
        <v>9</v>
      </c>
      <c r="C1051">
        <v>1050</v>
      </c>
      <c r="D1051">
        <f t="shared" si="96"/>
        <v>0</v>
      </c>
      <c r="E1051">
        <f>ROUND(I1051*P1051*VLOOKUP($A1051,ControlTotals!$A$3:$I$12,9,FALSE),0)</f>
        <v>0</v>
      </c>
      <c r="F1051">
        <f t="shared" si="97"/>
        <v>0</v>
      </c>
      <c r="G1051">
        <f t="shared" si="98"/>
        <v>3713</v>
      </c>
      <c r="H1051">
        <v>0</v>
      </c>
      <c r="I1051">
        <v>0</v>
      </c>
      <c r="J1051">
        <v>0</v>
      </c>
      <c r="K1051">
        <v>5996</v>
      </c>
      <c r="L1051">
        <v>0</v>
      </c>
      <c r="M1051" s="17">
        <v>0</v>
      </c>
      <c r="N1051">
        <v>9805</v>
      </c>
      <c r="O1051" s="17">
        <v>6072.4274847423239</v>
      </c>
      <c r="P1051">
        <f t="shared" si="99"/>
        <v>0</v>
      </c>
      <c r="Q1051">
        <f t="shared" si="100"/>
        <v>0.6193194783011039</v>
      </c>
      <c r="R1051">
        <f t="shared" si="101"/>
        <v>0</v>
      </c>
    </row>
    <row r="1052" spans="1:18">
      <c r="A1052" t="s">
        <v>19</v>
      </c>
      <c r="B1052">
        <v>9</v>
      </c>
      <c r="C1052">
        <v>1051</v>
      </c>
      <c r="D1052">
        <f t="shared" si="96"/>
        <v>3539</v>
      </c>
      <c r="E1052">
        <f>ROUND(I1052*P1052*VLOOKUP($A1052,ControlTotals!$A$3:$I$12,9,FALSE),0)</f>
        <v>7227</v>
      </c>
      <c r="F1052">
        <f t="shared" si="97"/>
        <v>0</v>
      </c>
      <c r="G1052">
        <f t="shared" si="98"/>
        <v>3574</v>
      </c>
      <c r="H1052">
        <v>9209</v>
      </c>
      <c r="I1052">
        <v>20070</v>
      </c>
      <c r="J1052">
        <v>0</v>
      </c>
      <c r="K1052">
        <v>5009</v>
      </c>
      <c r="L1052">
        <v>9209</v>
      </c>
      <c r="M1052" s="17">
        <v>3539.0163562598991</v>
      </c>
      <c r="N1052">
        <v>5009</v>
      </c>
      <c r="O1052" s="17">
        <v>3573.7580565344106</v>
      </c>
      <c r="P1052">
        <f t="shared" si="99"/>
        <v>0.38429974549461388</v>
      </c>
      <c r="Q1052">
        <f t="shared" si="100"/>
        <v>0.71346737004080862</v>
      </c>
      <c r="R1052">
        <f t="shared" si="101"/>
        <v>7713</v>
      </c>
    </row>
    <row r="1053" spans="1:18">
      <c r="A1053" t="s">
        <v>19</v>
      </c>
      <c r="B1053">
        <v>9</v>
      </c>
      <c r="C1053">
        <v>1052</v>
      </c>
      <c r="D1053">
        <f t="shared" si="96"/>
        <v>2283</v>
      </c>
      <c r="E1053">
        <f>ROUND(I1053*P1053*VLOOKUP($A1053,ControlTotals!$A$3:$I$12,9,FALSE),0)</f>
        <v>3979</v>
      </c>
      <c r="F1053">
        <f t="shared" si="97"/>
        <v>0</v>
      </c>
      <c r="G1053">
        <f t="shared" si="98"/>
        <v>14336</v>
      </c>
      <c r="H1053">
        <v>6623</v>
      </c>
      <c r="I1053">
        <v>12320</v>
      </c>
      <c r="J1053">
        <v>0</v>
      </c>
      <c r="K1053">
        <v>16340</v>
      </c>
      <c r="L1053">
        <v>6623</v>
      </c>
      <c r="M1053" s="17">
        <v>2282.7672505170967</v>
      </c>
      <c r="N1053">
        <v>16340</v>
      </c>
      <c r="O1053" s="17">
        <v>14335.732388726567</v>
      </c>
      <c r="P1053">
        <f t="shared" si="99"/>
        <v>0.34467269372143994</v>
      </c>
      <c r="Q1053">
        <f t="shared" si="100"/>
        <v>0.87733980347163809</v>
      </c>
      <c r="R1053">
        <f t="shared" si="101"/>
        <v>4246</v>
      </c>
    </row>
    <row r="1054" spans="1:18">
      <c r="A1054" t="s">
        <v>19</v>
      </c>
      <c r="B1054">
        <v>9</v>
      </c>
      <c r="C1054">
        <v>1053</v>
      </c>
      <c r="D1054">
        <f t="shared" si="96"/>
        <v>4</v>
      </c>
      <c r="E1054">
        <f>ROUND(I1054*P1054*VLOOKUP($A1054,ControlTotals!$A$3:$I$12,9,FALSE),0)</f>
        <v>7</v>
      </c>
      <c r="F1054">
        <f t="shared" si="97"/>
        <v>0</v>
      </c>
      <c r="G1054">
        <f t="shared" si="98"/>
        <v>17958</v>
      </c>
      <c r="H1054">
        <v>4</v>
      </c>
      <c r="I1054">
        <v>8</v>
      </c>
      <c r="J1054">
        <v>0</v>
      </c>
      <c r="K1054">
        <v>29126</v>
      </c>
      <c r="L1054">
        <v>4</v>
      </c>
      <c r="M1054" s="17">
        <v>4</v>
      </c>
      <c r="N1054">
        <v>29126</v>
      </c>
      <c r="O1054" s="17">
        <v>17957.765649450179</v>
      </c>
      <c r="P1054">
        <f t="shared" si="99"/>
        <v>1</v>
      </c>
      <c r="Q1054">
        <f t="shared" si="100"/>
        <v>0.61655447536394214</v>
      </c>
      <c r="R1054">
        <f t="shared" si="101"/>
        <v>8</v>
      </c>
    </row>
    <row r="1055" spans="1:18">
      <c r="A1055" t="s">
        <v>19</v>
      </c>
      <c r="B1055">
        <v>9</v>
      </c>
      <c r="C1055">
        <v>1054</v>
      </c>
      <c r="D1055">
        <f t="shared" si="96"/>
        <v>3368</v>
      </c>
      <c r="E1055">
        <f>ROUND(I1055*P1055*VLOOKUP($A1055,ControlTotals!$A$3:$I$12,9,FALSE),0)</f>
        <v>7714</v>
      </c>
      <c r="F1055">
        <f t="shared" si="97"/>
        <v>0</v>
      </c>
      <c r="G1055">
        <f t="shared" si="98"/>
        <v>2099</v>
      </c>
      <c r="H1055">
        <v>9972</v>
      </c>
      <c r="I1055">
        <v>24373</v>
      </c>
      <c r="J1055">
        <v>0</v>
      </c>
      <c r="K1055">
        <v>4616</v>
      </c>
      <c r="L1055">
        <v>9972</v>
      </c>
      <c r="M1055" s="17">
        <v>3368.2769334996165</v>
      </c>
      <c r="N1055">
        <v>4616</v>
      </c>
      <c r="O1055" s="17">
        <v>2099.3144557472733</v>
      </c>
      <c r="P1055">
        <f t="shared" si="99"/>
        <v>0.33777345903526035</v>
      </c>
      <c r="Q1055">
        <f t="shared" si="100"/>
        <v>0.45479082663502457</v>
      </c>
      <c r="R1055">
        <f t="shared" si="101"/>
        <v>8233</v>
      </c>
    </row>
    <row r="1056" spans="1:18">
      <c r="A1056" t="s">
        <v>19</v>
      </c>
      <c r="B1056">
        <v>9</v>
      </c>
      <c r="C1056">
        <v>1055</v>
      </c>
      <c r="D1056">
        <f t="shared" si="96"/>
        <v>1231</v>
      </c>
      <c r="E1056">
        <f>ROUND(I1056*P1056*VLOOKUP($A1056,ControlTotals!$A$3:$I$12,9,FALSE),0)</f>
        <v>2578</v>
      </c>
      <c r="F1056">
        <f t="shared" si="97"/>
        <v>0</v>
      </c>
      <c r="G1056">
        <f t="shared" si="98"/>
        <v>3877</v>
      </c>
      <c r="H1056">
        <v>2520</v>
      </c>
      <c r="I1056">
        <v>5633</v>
      </c>
      <c r="J1056">
        <v>0</v>
      </c>
      <c r="K1056">
        <v>3877</v>
      </c>
      <c r="L1056">
        <v>2520</v>
      </c>
      <c r="M1056" s="17">
        <v>1230.6449247416519</v>
      </c>
      <c r="N1056">
        <v>3876</v>
      </c>
      <c r="O1056" s="17">
        <v>3876</v>
      </c>
      <c r="P1056">
        <f t="shared" si="99"/>
        <v>0.48835116061176664</v>
      </c>
      <c r="Q1056">
        <f t="shared" si="100"/>
        <v>1</v>
      </c>
      <c r="R1056">
        <f t="shared" si="101"/>
        <v>2751</v>
      </c>
    </row>
    <row r="1057" spans="1:18">
      <c r="A1057" t="s">
        <v>19</v>
      </c>
      <c r="B1057">
        <v>9</v>
      </c>
      <c r="C1057">
        <v>1056</v>
      </c>
      <c r="D1057">
        <f t="shared" si="96"/>
        <v>842</v>
      </c>
      <c r="E1057">
        <f>ROUND(I1057*P1057*VLOOKUP($A1057,ControlTotals!$A$3:$I$12,9,FALSE),0)</f>
        <v>2778</v>
      </c>
      <c r="F1057">
        <f t="shared" si="97"/>
        <v>0</v>
      </c>
      <c r="G1057">
        <f t="shared" si="98"/>
        <v>0</v>
      </c>
      <c r="H1057">
        <v>2120</v>
      </c>
      <c r="I1057">
        <v>7465</v>
      </c>
      <c r="J1057">
        <v>0</v>
      </c>
      <c r="K1057">
        <v>0</v>
      </c>
      <c r="L1057">
        <v>2120</v>
      </c>
      <c r="M1057" s="17">
        <v>841.9027759380524</v>
      </c>
      <c r="N1057">
        <v>0</v>
      </c>
      <c r="O1057" s="17">
        <v>0</v>
      </c>
      <c r="P1057">
        <f t="shared" si="99"/>
        <v>0.39712395091417568</v>
      </c>
      <c r="Q1057">
        <f t="shared" si="100"/>
        <v>0</v>
      </c>
      <c r="R1057">
        <f t="shared" si="101"/>
        <v>2965</v>
      </c>
    </row>
    <row r="1058" spans="1:18">
      <c r="A1058" t="s">
        <v>19</v>
      </c>
      <c r="B1058">
        <v>9</v>
      </c>
      <c r="C1058">
        <v>1057</v>
      </c>
      <c r="D1058">
        <f t="shared" si="96"/>
        <v>2529</v>
      </c>
      <c r="E1058">
        <f>ROUND(I1058*P1058*VLOOKUP($A1058,ControlTotals!$A$3:$I$12,9,FALSE),0)</f>
        <v>5631</v>
      </c>
      <c r="F1058">
        <f t="shared" si="97"/>
        <v>0</v>
      </c>
      <c r="G1058">
        <f t="shared" si="98"/>
        <v>461</v>
      </c>
      <c r="H1058">
        <v>2529</v>
      </c>
      <c r="I1058">
        <v>6009</v>
      </c>
      <c r="J1058">
        <v>0</v>
      </c>
      <c r="K1058">
        <v>461</v>
      </c>
      <c r="L1058">
        <v>2529</v>
      </c>
      <c r="M1058" s="17">
        <v>2529</v>
      </c>
      <c r="N1058">
        <v>461</v>
      </c>
      <c r="O1058" s="17">
        <v>461</v>
      </c>
      <c r="P1058">
        <f t="shared" si="99"/>
        <v>1</v>
      </c>
      <c r="Q1058">
        <f t="shared" si="100"/>
        <v>1</v>
      </c>
      <c r="R1058">
        <f t="shared" si="101"/>
        <v>6009</v>
      </c>
    </row>
    <row r="1059" spans="1:18">
      <c r="A1059" t="s">
        <v>19</v>
      </c>
      <c r="B1059">
        <v>9</v>
      </c>
      <c r="C1059">
        <v>1058</v>
      </c>
      <c r="D1059">
        <f t="shared" si="96"/>
        <v>971</v>
      </c>
      <c r="E1059">
        <f>ROUND(I1059*P1059*VLOOKUP($A1059,ControlTotals!$A$3:$I$12,9,FALSE),0)</f>
        <v>3264</v>
      </c>
      <c r="F1059">
        <f t="shared" si="97"/>
        <v>620</v>
      </c>
      <c r="G1059">
        <f t="shared" si="98"/>
        <v>11739</v>
      </c>
      <c r="H1059">
        <v>988</v>
      </c>
      <c r="I1059">
        <v>3545</v>
      </c>
      <c r="J1059">
        <v>631</v>
      </c>
      <c r="K1059">
        <v>13062</v>
      </c>
      <c r="L1059">
        <v>988</v>
      </c>
      <c r="M1059" s="17">
        <v>970.78210993491678</v>
      </c>
      <c r="N1059">
        <v>13062</v>
      </c>
      <c r="O1059" s="17">
        <v>11739.383862287052</v>
      </c>
      <c r="P1059">
        <f t="shared" si="99"/>
        <v>0.9825729857640858</v>
      </c>
      <c r="Q1059">
        <f t="shared" si="100"/>
        <v>0.89874321407801649</v>
      </c>
      <c r="R1059">
        <f t="shared" si="101"/>
        <v>3483</v>
      </c>
    </row>
    <row r="1060" spans="1:18">
      <c r="A1060" t="s">
        <v>19</v>
      </c>
      <c r="B1060">
        <v>9</v>
      </c>
      <c r="C1060">
        <v>1059</v>
      </c>
      <c r="D1060">
        <f t="shared" si="96"/>
        <v>240</v>
      </c>
      <c r="E1060">
        <f>ROUND(I1060*P1060*VLOOKUP($A1060,ControlTotals!$A$3:$I$12,9,FALSE),0)</f>
        <v>700</v>
      </c>
      <c r="F1060">
        <f t="shared" si="97"/>
        <v>0</v>
      </c>
      <c r="G1060">
        <f t="shared" si="98"/>
        <v>0</v>
      </c>
      <c r="H1060">
        <v>240</v>
      </c>
      <c r="I1060">
        <v>747</v>
      </c>
      <c r="J1060">
        <v>0</v>
      </c>
      <c r="K1060">
        <v>0</v>
      </c>
      <c r="L1060">
        <v>240</v>
      </c>
      <c r="M1060" s="17">
        <v>240</v>
      </c>
      <c r="N1060">
        <v>0</v>
      </c>
      <c r="O1060" s="17">
        <v>0</v>
      </c>
      <c r="P1060">
        <f t="shared" si="99"/>
        <v>1</v>
      </c>
      <c r="Q1060">
        <f t="shared" si="100"/>
        <v>0</v>
      </c>
      <c r="R1060">
        <f t="shared" si="101"/>
        <v>747</v>
      </c>
    </row>
    <row r="1061" spans="1:18">
      <c r="A1061" t="s">
        <v>19</v>
      </c>
      <c r="B1061">
        <v>9</v>
      </c>
      <c r="C1061">
        <v>1060</v>
      </c>
      <c r="D1061">
        <f t="shared" si="96"/>
        <v>2096</v>
      </c>
      <c r="E1061">
        <f>ROUND(I1061*P1061*VLOOKUP($A1061,ControlTotals!$A$3:$I$12,9,FALSE),0)</f>
        <v>5116</v>
      </c>
      <c r="F1061">
        <f t="shared" si="97"/>
        <v>0</v>
      </c>
      <c r="G1061">
        <f t="shared" si="98"/>
        <v>430</v>
      </c>
      <c r="H1061">
        <v>2101</v>
      </c>
      <c r="I1061">
        <v>5472</v>
      </c>
      <c r="J1061">
        <v>0</v>
      </c>
      <c r="K1061">
        <v>430</v>
      </c>
      <c r="L1061">
        <v>2101</v>
      </c>
      <c r="M1061" s="17">
        <v>2096.3644142132466</v>
      </c>
      <c r="N1061">
        <v>430</v>
      </c>
      <c r="O1061" s="17">
        <v>430</v>
      </c>
      <c r="P1061">
        <f t="shared" si="99"/>
        <v>0.99779362884971279</v>
      </c>
      <c r="Q1061">
        <f t="shared" si="100"/>
        <v>1</v>
      </c>
      <c r="R1061">
        <f t="shared" si="101"/>
        <v>5460</v>
      </c>
    </row>
    <row r="1062" spans="1:18">
      <c r="A1062" t="s">
        <v>19</v>
      </c>
      <c r="B1062">
        <v>9</v>
      </c>
      <c r="C1062">
        <v>1061</v>
      </c>
      <c r="D1062">
        <f t="shared" si="96"/>
        <v>879</v>
      </c>
      <c r="E1062">
        <f>ROUND(I1062*P1062*VLOOKUP($A1062,ControlTotals!$A$3:$I$12,9,FALSE),0)</f>
        <v>1921</v>
      </c>
      <c r="F1062">
        <f t="shared" si="97"/>
        <v>0</v>
      </c>
      <c r="G1062">
        <f t="shared" si="98"/>
        <v>601</v>
      </c>
      <c r="H1062">
        <v>1434</v>
      </c>
      <c r="I1062">
        <v>3344</v>
      </c>
      <c r="J1062">
        <v>0</v>
      </c>
      <c r="K1062">
        <v>601</v>
      </c>
      <c r="L1062">
        <v>1434</v>
      </c>
      <c r="M1062" s="17">
        <v>879.05415867154818</v>
      </c>
      <c r="N1062">
        <v>601</v>
      </c>
      <c r="O1062" s="17">
        <v>601</v>
      </c>
      <c r="P1062">
        <f t="shared" si="99"/>
        <v>0.61300847885045195</v>
      </c>
      <c r="Q1062">
        <f t="shared" si="100"/>
        <v>1</v>
      </c>
      <c r="R1062">
        <f t="shared" si="101"/>
        <v>2050</v>
      </c>
    </row>
    <row r="1063" spans="1:18">
      <c r="A1063" t="s">
        <v>19</v>
      </c>
      <c r="B1063">
        <v>9</v>
      </c>
      <c r="C1063">
        <v>1062</v>
      </c>
      <c r="D1063">
        <f t="shared" si="96"/>
        <v>1391</v>
      </c>
      <c r="E1063">
        <f>ROUND(I1063*P1063*VLOOKUP($A1063,ControlTotals!$A$3:$I$12,9,FALSE),0)</f>
        <v>3299</v>
      </c>
      <c r="F1063">
        <f t="shared" si="97"/>
        <v>22</v>
      </c>
      <c r="G1063">
        <f t="shared" si="98"/>
        <v>797</v>
      </c>
      <c r="H1063">
        <v>1945</v>
      </c>
      <c r="I1063">
        <v>4922</v>
      </c>
      <c r="J1063">
        <v>31</v>
      </c>
      <c r="K1063">
        <v>797</v>
      </c>
      <c r="L1063">
        <v>1945</v>
      </c>
      <c r="M1063" s="17">
        <v>1391.3786117534778</v>
      </c>
      <c r="N1063">
        <v>797</v>
      </c>
      <c r="O1063" s="17">
        <v>797</v>
      </c>
      <c r="P1063">
        <f t="shared" si="99"/>
        <v>0.71536175411489866</v>
      </c>
      <c r="Q1063">
        <f t="shared" si="100"/>
        <v>1</v>
      </c>
      <c r="R1063">
        <f t="shared" si="101"/>
        <v>3521</v>
      </c>
    </row>
    <row r="1064" spans="1:18">
      <c r="A1064" t="s">
        <v>19</v>
      </c>
      <c r="B1064">
        <v>9</v>
      </c>
      <c r="C1064">
        <v>1063</v>
      </c>
      <c r="D1064">
        <f t="shared" si="96"/>
        <v>1659</v>
      </c>
      <c r="E1064">
        <f>ROUND(I1064*P1064*VLOOKUP($A1064,ControlTotals!$A$3:$I$12,9,FALSE),0)</f>
        <v>3907</v>
      </c>
      <c r="F1064">
        <f t="shared" si="97"/>
        <v>45</v>
      </c>
      <c r="G1064">
        <f t="shared" si="98"/>
        <v>2465</v>
      </c>
      <c r="H1064">
        <v>1878</v>
      </c>
      <c r="I1064">
        <v>4718</v>
      </c>
      <c r="J1064">
        <v>51</v>
      </c>
      <c r="K1064">
        <v>4354</v>
      </c>
      <c r="L1064">
        <v>1878</v>
      </c>
      <c r="M1064" s="17">
        <v>1659.465241481636</v>
      </c>
      <c r="N1064">
        <v>4354</v>
      </c>
      <c r="O1064" s="17">
        <v>2465.3065140015269</v>
      </c>
      <c r="P1064">
        <f t="shared" si="99"/>
        <v>0.88363431388798508</v>
      </c>
      <c r="Q1064">
        <f t="shared" si="100"/>
        <v>0.56621647083177007</v>
      </c>
      <c r="R1064">
        <f t="shared" si="101"/>
        <v>4169</v>
      </c>
    </row>
    <row r="1065" spans="1:18">
      <c r="A1065" t="s">
        <v>19</v>
      </c>
      <c r="B1065">
        <v>9</v>
      </c>
      <c r="C1065">
        <v>1064</v>
      </c>
      <c r="D1065">
        <f t="shared" si="96"/>
        <v>1524</v>
      </c>
      <c r="E1065">
        <f>ROUND(I1065*P1065*VLOOKUP($A1065,ControlTotals!$A$3:$I$12,9,FALSE),0)</f>
        <v>2805</v>
      </c>
      <c r="F1065">
        <f t="shared" si="97"/>
        <v>0</v>
      </c>
      <c r="G1065">
        <f t="shared" si="98"/>
        <v>633</v>
      </c>
      <c r="H1065">
        <v>1626</v>
      </c>
      <c r="I1065">
        <v>3194</v>
      </c>
      <c r="J1065">
        <v>0</v>
      </c>
      <c r="K1065">
        <v>633</v>
      </c>
      <c r="L1065">
        <v>1626</v>
      </c>
      <c r="M1065" s="17">
        <v>1524.0171126914302</v>
      </c>
      <c r="N1065">
        <v>633</v>
      </c>
      <c r="O1065" s="17">
        <v>633</v>
      </c>
      <c r="P1065">
        <f t="shared" si="99"/>
        <v>0.93727989710420057</v>
      </c>
      <c r="Q1065">
        <f t="shared" si="100"/>
        <v>1</v>
      </c>
      <c r="R1065">
        <f t="shared" si="101"/>
        <v>2994</v>
      </c>
    </row>
    <row r="1066" spans="1:18">
      <c r="A1066" t="s">
        <v>19</v>
      </c>
      <c r="B1066">
        <v>9</v>
      </c>
      <c r="C1066">
        <v>1065</v>
      </c>
      <c r="D1066">
        <f t="shared" si="96"/>
        <v>1187</v>
      </c>
      <c r="E1066">
        <f>ROUND(I1066*P1066*VLOOKUP($A1066,ControlTotals!$A$3:$I$12,9,FALSE),0)</f>
        <v>3055</v>
      </c>
      <c r="F1066">
        <f t="shared" si="97"/>
        <v>0</v>
      </c>
      <c r="G1066">
        <f t="shared" si="98"/>
        <v>311</v>
      </c>
      <c r="H1066">
        <v>1239</v>
      </c>
      <c r="I1066">
        <v>3402</v>
      </c>
      <c r="J1066">
        <v>0</v>
      </c>
      <c r="K1066">
        <v>472</v>
      </c>
      <c r="L1066">
        <v>1239</v>
      </c>
      <c r="M1066" s="17">
        <v>1187.3463298047502</v>
      </c>
      <c r="N1066">
        <v>472</v>
      </c>
      <c r="O1066" s="17">
        <v>311.02175408130404</v>
      </c>
      <c r="P1066">
        <f t="shared" si="99"/>
        <v>0.95831019354701386</v>
      </c>
      <c r="Q1066">
        <f t="shared" si="100"/>
        <v>0.65894439424005091</v>
      </c>
      <c r="R1066">
        <f t="shared" si="101"/>
        <v>3260</v>
      </c>
    </row>
    <row r="1067" spans="1:18">
      <c r="A1067" t="s">
        <v>19</v>
      </c>
      <c r="B1067">
        <v>9</v>
      </c>
      <c r="C1067">
        <v>1066</v>
      </c>
      <c r="D1067">
        <f t="shared" si="96"/>
        <v>1262</v>
      </c>
      <c r="E1067">
        <f>ROUND(I1067*P1067*VLOOKUP($A1067,ControlTotals!$A$3:$I$12,9,FALSE),0)</f>
        <v>1456</v>
      </c>
      <c r="F1067">
        <f t="shared" si="97"/>
        <v>0</v>
      </c>
      <c r="G1067">
        <f t="shared" si="98"/>
        <v>8942</v>
      </c>
      <c r="H1067">
        <v>3335</v>
      </c>
      <c r="I1067">
        <v>4107</v>
      </c>
      <c r="J1067">
        <v>0</v>
      </c>
      <c r="K1067">
        <v>15233</v>
      </c>
      <c r="L1067">
        <v>3335</v>
      </c>
      <c r="M1067" s="17">
        <v>1261.5687002394002</v>
      </c>
      <c r="N1067">
        <v>15207</v>
      </c>
      <c r="O1067" s="17">
        <v>8927.0794174574658</v>
      </c>
      <c r="P1067">
        <f t="shared" si="99"/>
        <v>0.37828146933715145</v>
      </c>
      <c r="Q1067">
        <f t="shared" si="100"/>
        <v>0.58703751018987738</v>
      </c>
      <c r="R1067">
        <f t="shared" si="101"/>
        <v>1554</v>
      </c>
    </row>
    <row r="1068" spans="1:18">
      <c r="A1068" t="s">
        <v>19</v>
      </c>
      <c r="B1068">
        <v>9</v>
      </c>
      <c r="C1068">
        <v>1067</v>
      </c>
      <c r="D1068">
        <f t="shared" si="96"/>
        <v>32</v>
      </c>
      <c r="E1068">
        <f>ROUND(I1068*P1068*VLOOKUP($A1068,ControlTotals!$A$3:$I$12,9,FALSE),0)</f>
        <v>63</v>
      </c>
      <c r="F1068">
        <f t="shared" si="97"/>
        <v>0</v>
      </c>
      <c r="G1068">
        <f t="shared" si="98"/>
        <v>0</v>
      </c>
      <c r="H1068">
        <v>38</v>
      </c>
      <c r="I1068">
        <v>80</v>
      </c>
      <c r="J1068">
        <v>0</v>
      </c>
      <c r="K1068">
        <v>0</v>
      </c>
      <c r="L1068">
        <v>38</v>
      </c>
      <c r="M1068" s="17">
        <v>32.039961131317341</v>
      </c>
      <c r="N1068">
        <v>0</v>
      </c>
      <c r="O1068" s="17">
        <v>0</v>
      </c>
      <c r="P1068">
        <f t="shared" si="99"/>
        <v>0.84315687187677213</v>
      </c>
      <c r="Q1068">
        <f t="shared" si="100"/>
        <v>0</v>
      </c>
      <c r="R1068">
        <f t="shared" si="101"/>
        <v>67</v>
      </c>
    </row>
    <row r="1069" spans="1:18">
      <c r="A1069" t="s">
        <v>19</v>
      </c>
      <c r="B1069">
        <v>9</v>
      </c>
      <c r="C1069">
        <v>1068</v>
      </c>
      <c r="D1069">
        <f t="shared" si="96"/>
        <v>5706</v>
      </c>
      <c r="E1069">
        <f>ROUND(I1069*P1069*VLOOKUP($A1069,ControlTotals!$A$3:$I$12,9,FALSE),0)</f>
        <v>9217</v>
      </c>
      <c r="F1069">
        <f t="shared" si="97"/>
        <v>0</v>
      </c>
      <c r="G1069">
        <f t="shared" si="98"/>
        <v>4130</v>
      </c>
      <c r="H1069">
        <v>9305</v>
      </c>
      <c r="I1069">
        <v>16041</v>
      </c>
      <c r="J1069">
        <v>0</v>
      </c>
      <c r="K1069">
        <v>5691</v>
      </c>
      <c r="L1069">
        <v>9305</v>
      </c>
      <c r="M1069" s="17">
        <v>5705.7987498566399</v>
      </c>
      <c r="N1069">
        <v>5691</v>
      </c>
      <c r="O1069" s="17">
        <v>4130.1596448835598</v>
      </c>
      <c r="P1069">
        <f t="shared" si="99"/>
        <v>0.61319707145154645</v>
      </c>
      <c r="Q1069">
        <f t="shared" si="100"/>
        <v>0.72573530923977503</v>
      </c>
      <c r="R1069">
        <f t="shared" si="101"/>
        <v>9836</v>
      </c>
    </row>
    <row r="1070" spans="1:18">
      <c r="A1070" t="s">
        <v>19</v>
      </c>
      <c r="B1070">
        <v>9</v>
      </c>
      <c r="C1070">
        <v>1069</v>
      </c>
      <c r="D1070">
        <f t="shared" si="96"/>
        <v>1309</v>
      </c>
      <c r="E1070">
        <f>ROUND(I1070*P1070*VLOOKUP($A1070,ControlTotals!$A$3:$I$12,9,FALSE),0)</f>
        <v>2659</v>
      </c>
      <c r="F1070">
        <f t="shared" si="97"/>
        <v>0</v>
      </c>
      <c r="G1070">
        <f t="shared" si="98"/>
        <v>11564</v>
      </c>
      <c r="H1070">
        <v>2914</v>
      </c>
      <c r="I1070">
        <v>6317</v>
      </c>
      <c r="J1070">
        <v>0</v>
      </c>
      <c r="K1070">
        <v>13358</v>
      </c>
      <c r="L1070">
        <v>2914</v>
      </c>
      <c r="M1070" s="17">
        <v>1308.762864701471</v>
      </c>
      <c r="N1070">
        <v>13358</v>
      </c>
      <c r="O1070" s="17">
        <v>11563.65273871578</v>
      </c>
      <c r="P1070">
        <f t="shared" si="99"/>
        <v>0.44912932899844576</v>
      </c>
      <c r="Q1070">
        <f t="shared" si="100"/>
        <v>0.86567246135018572</v>
      </c>
      <c r="R1070">
        <f t="shared" si="101"/>
        <v>2837</v>
      </c>
    </row>
    <row r="1071" spans="1:18">
      <c r="A1071" t="s">
        <v>19</v>
      </c>
      <c r="B1071">
        <v>9</v>
      </c>
      <c r="C1071">
        <v>1070</v>
      </c>
      <c r="D1071">
        <f t="shared" si="96"/>
        <v>3707</v>
      </c>
      <c r="E1071">
        <f>ROUND(I1071*P1071*VLOOKUP($A1071,ControlTotals!$A$3:$I$12,9,FALSE),0)</f>
        <v>12944</v>
      </c>
      <c r="F1071">
        <f t="shared" si="97"/>
        <v>0</v>
      </c>
      <c r="G1071">
        <f t="shared" si="98"/>
        <v>14995</v>
      </c>
      <c r="H1071">
        <v>8440</v>
      </c>
      <c r="I1071">
        <v>31451</v>
      </c>
      <c r="J1071">
        <v>0</v>
      </c>
      <c r="K1071">
        <v>16600</v>
      </c>
      <c r="L1071">
        <v>8440</v>
      </c>
      <c r="M1071" s="17">
        <v>3707.0669117250054</v>
      </c>
      <c r="N1071">
        <v>16600</v>
      </c>
      <c r="O1071" s="17">
        <v>14994.934852048753</v>
      </c>
      <c r="P1071">
        <f t="shared" si="99"/>
        <v>0.439225937408176</v>
      </c>
      <c r="Q1071">
        <f t="shared" si="100"/>
        <v>0.90330932843667189</v>
      </c>
      <c r="R1071">
        <f t="shared" si="101"/>
        <v>13814</v>
      </c>
    </row>
    <row r="1072" spans="1:18">
      <c r="A1072" t="s">
        <v>19</v>
      </c>
      <c r="B1072">
        <v>9</v>
      </c>
      <c r="C1072">
        <v>1071</v>
      </c>
      <c r="D1072">
        <f t="shared" si="96"/>
        <v>723</v>
      </c>
      <c r="E1072">
        <f>ROUND(I1072*P1072*VLOOKUP($A1072,ControlTotals!$A$3:$I$12,9,FALSE),0)</f>
        <v>2009</v>
      </c>
      <c r="F1072">
        <f t="shared" si="97"/>
        <v>0</v>
      </c>
      <c r="G1072">
        <f t="shared" si="98"/>
        <v>125</v>
      </c>
      <c r="H1072">
        <v>1246</v>
      </c>
      <c r="I1072">
        <v>3696</v>
      </c>
      <c r="J1072">
        <v>0</v>
      </c>
      <c r="K1072">
        <v>279</v>
      </c>
      <c r="L1072">
        <v>1246</v>
      </c>
      <c r="M1072" s="17">
        <v>722.84103263785573</v>
      </c>
      <c r="N1072">
        <v>24774</v>
      </c>
      <c r="O1072" s="17">
        <v>11133.894561936722</v>
      </c>
      <c r="P1072">
        <f t="shared" si="99"/>
        <v>0.58012923967725183</v>
      </c>
      <c r="Q1072">
        <f t="shared" si="100"/>
        <v>0.44941852595207565</v>
      </c>
      <c r="R1072">
        <f t="shared" si="101"/>
        <v>2144</v>
      </c>
    </row>
    <row r="1073" spans="1:18">
      <c r="A1073" t="s">
        <v>19</v>
      </c>
      <c r="B1073">
        <v>9</v>
      </c>
      <c r="C1073">
        <v>1072</v>
      </c>
      <c r="D1073">
        <f t="shared" si="96"/>
        <v>692</v>
      </c>
      <c r="E1073">
        <f>ROUND(I1073*P1073*VLOOKUP($A1073,ControlTotals!$A$3:$I$12,9,FALSE),0)</f>
        <v>1305</v>
      </c>
      <c r="F1073">
        <f t="shared" si="97"/>
        <v>0</v>
      </c>
      <c r="G1073">
        <f t="shared" si="98"/>
        <v>0</v>
      </c>
      <c r="H1073">
        <v>1133</v>
      </c>
      <c r="I1073">
        <v>2281</v>
      </c>
      <c r="J1073">
        <v>0</v>
      </c>
      <c r="K1073">
        <v>0</v>
      </c>
      <c r="L1073">
        <v>1133</v>
      </c>
      <c r="M1073" s="17">
        <v>691.95712371748346</v>
      </c>
      <c r="N1073">
        <v>0</v>
      </c>
      <c r="O1073" s="17">
        <v>0</v>
      </c>
      <c r="P1073">
        <f t="shared" si="99"/>
        <v>0.61073002975947344</v>
      </c>
      <c r="Q1073">
        <f t="shared" si="100"/>
        <v>0</v>
      </c>
      <c r="R1073">
        <f t="shared" si="101"/>
        <v>1393</v>
      </c>
    </row>
    <row r="1074" spans="1:18">
      <c r="A1074" t="s">
        <v>19</v>
      </c>
      <c r="B1074">
        <v>9</v>
      </c>
      <c r="C1074">
        <v>1073</v>
      </c>
      <c r="D1074">
        <f t="shared" si="96"/>
        <v>832</v>
      </c>
      <c r="E1074">
        <f>ROUND(I1074*P1074*VLOOKUP($A1074,ControlTotals!$A$3:$I$12,9,FALSE),0)</f>
        <v>1064</v>
      </c>
      <c r="F1074">
        <f t="shared" si="97"/>
        <v>0</v>
      </c>
      <c r="G1074">
        <f t="shared" si="98"/>
        <v>11280</v>
      </c>
      <c r="H1074">
        <v>2231</v>
      </c>
      <c r="I1074">
        <v>3047</v>
      </c>
      <c r="J1074">
        <v>0</v>
      </c>
      <c r="K1074">
        <v>16241</v>
      </c>
      <c r="L1074">
        <v>2231</v>
      </c>
      <c r="M1074" s="17">
        <v>831.7153189415053</v>
      </c>
      <c r="N1074">
        <v>13575</v>
      </c>
      <c r="O1074" s="17">
        <v>9428.483423808535</v>
      </c>
      <c r="P1074">
        <f t="shared" si="99"/>
        <v>0.37279933614590105</v>
      </c>
      <c r="Q1074">
        <f t="shared" si="100"/>
        <v>0.69454758186434884</v>
      </c>
      <c r="R1074">
        <f t="shared" si="101"/>
        <v>1136</v>
      </c>
    </row>
    <row r="1075" spans="1:18">
      <c r="A1075" t="s">
        <v>19</v>
      </c>
      <c r="B1075">
        <v>9</v>
      </c>
      <c r="C1075">
        <v>1074</v>
      </c>
      <c r="D1075">
        <f t="shared" si="96"/>
        <v>481</v>
      </c>
      <c r="E1075">
        <f>ROUND(I1075*P1075*VLOOKUP($A1075,ControlTotals!$A$3:$I$12,9,FALSE),0)</f>
        <v>1088</v>
      </c>
      <c r="F1075">
        <f t="shared" si="97"/>
        <v>8</v>
      </c>
      <c r="G1075">
        <f t="shared" si="98"/>
        <v>359</v>
      </c>
      <c r="H1075">
        <v>511</v>
      </c>
      <c r="I1075">
        <v>1233</v>
      </c>
      <c r="J1075">
        <v>9</v>
      </c>
      <c r="K1075">
        <v>624</v>
      </c>
      <c r="L1075">
        <v>511</v>
      </c>
      <c r="M1075" s="17">
        <v>481.1998056565867</v>
      </c>
      <c r="N1075">
        <v>624</v>
      </c>
      <c r="O1075" s="17">
        <v>359.24090689562456</v>
      </c>
      <c r="P1075">
        <f t="shared" si="99"/>
        <v>0.94168259423989575</v>
      </c>
      <c r="Q1075">
        <f t="shared" si="100"/>
        <v>0.57570658156350085</v>
      </c>
      <c r="R1075">
        <f t="shared" si="101"/>
        <v>1161</v>
      </c>
    </row>
    <row r="1076" spans="1:18">
      <c r="A1076" t="s">
        <v>19</v>
      </c>
      <c r="B1076">
        <v>9</v>
      </c>
      <c r="C1076">
        <v>1075</v>
      </c>
      <c r="D1076">
        <f t="shared" si="96"/>
        <v>718</v>
      </c>
      <c r="E1076">
        <f>ROUND(I1076*P1076*VLOOKUP($A1076,ControlTotals!$A$3:$I$12,9,FALSE),0)</f>
        <v>1781</v>
      </c>
      <c r="F1076">
        <f t="shared" si="97"/>
        <v>17</v>
      </c>
      <c r="G1076">
        <f t="shared" si="98"/>
        <v>100</v>
      </c>
      <c r="H1076">
        <v>741</v>
      </c>
      <c r="I1076">
        <v>1960</v>
      </c>
      <c r="J1076">
        <v>18</v>
      </c>
      <c r="K1076">
        <v>100</v>
      </c>
      <c r="L1076">
        <v>741</v>
      </c>
      <c r="M1076" s="17">
        <v>718.48429760719887</v>
      </c>
      <c r="N1076">
        <v>100</v>
      </c>
      <c r="O1076" s="17">
        <v>100</v>
      </c>
      <c r="P1076">
        <f t="shared" si="99"/>
        <v>0.96961443671686753</v>
      </c>
      <c r="Q1076">
        <f t="shared" si="100"/>
        <v>1</v>
      </c>
      <c r="R1076">
        <f t="shared" si="101"/>
        <v>1900</v>
      </c>
    </row>
    <row r="1077" spans="1:18">
      <c r="A1077" t="s">
        <v>19</v>
      </c>
      <c r="B1077">
        <v>9</v>
      </c>
      <c r="C1077">
        <v>1076</v>
      </c>
      <c r="D1077">
        <f t="shared" si="96"/>
        <v>334</v>
      </c>
      <c r="E1077">
        <f>ROUND(I1077*P1077*VLOOKUP($A1077,ControlTotals!$A$3:$I$12,9,FALSE),0)</f>
        <v>857</v>
      </c>
      <c r="F1077">
        <f t="shared" si="97"/>
        <v>0</v>
      </c>
      <c r="G1077">
        <f t="shared" si="98"/>
        <v>0</v>
      </c>
      <c r="H1077">
        <v>345</v>
      </c>
      <c r="I1077">
        <v>945</v>
      </c>
      <c r="J1077">
        <v>0</v>
      </c>
      <c r="K1077">
        <v>0</v>
      </c>
      <c r="L1077">
        <v>345</v>
      </c>
      <c r="M1077" s="17">
        <v>333.74214880359943</v>
      </c>
      <c r="N1077">
        <v>0</v>
      </c>
      <c r="O1077" s="17">
        <v>0</v>
      </c>
      <c r="P1077">
        <f t="shared" si="99"/>
        <v>0.96736854725680999</v>
      </c>
      <c r="Q1077">
        <f t="shared" si="100"/>
        <v>0</v>
      </c>
      <c r="R1077">
        <f t="shared" si="101"/>
        <v>914</v>
      </c>
    </row>
    <row r="1078" spans="1:18">
      <c r="A1078" t="s">
        <v>19</v>
      </c>
      <c r="B1078">
        <v>9</v>
      </c>
      <c r="C1078">
        <v>1077</v>
      </c>
      <c r="D1078">
        <f t="shared" si="96"/>
        <v>2163</v>
      </c>
      <c r="E1078">
        <f>ROUND(I1078*P1078*VLOOKUP($A1078,ControlTotals!$A$3:$I$12,9,FALSE),0)</f>
        <v>4683</v>
      </c>
      <c r="F1078">
        <f t="shared" si="97"/>
        <v>0</v>
      </c>
      <c r="G1078">
        <f t="shared" si="98"/>
        <v>12719</v>
      </c>
      <c r="H1078">
        <v>2395</v>
      </c>
      <c r="I1078">
        <v>5535</v>
      </c>
      <c r="J1078">
        <v>0</v>
      </c>
      <c r="K1078">
        <v>22841</v>
      </c>
      <c r="L1078">
        <v>2395</v>
      </c>
      <c r="M1078" s="17">
        <v>2162.5584841213763</v>
      </c>
      <c r="N1078">
        <v>12919</v>
      </c>
      <c r="O1078" s="17">
        <v>7193.9531515581721</v>
      </c>
      <c r="P1078">
        <f t="shared" si="99"/>
        <v>0.90294717499848698</v>
      </c>
      <c r="Q1078">
        <f t="shared" si="100"/>
        <v>0.55685061936358637</v>
      </c>
      <c r="R1078">
        <f t="shared" si="101"/>
        <v>4998</v>
      </c>
    </row>
    <row r="1079" spans="1:18">
      <c r="A1079" t="s">
        <v>19</v>
      </c>
      <c r="B1079">
        <v>9</v>
      </c>
      <c r="C1079">
        <v>1078</v>
      </c>
      <c r="D1079">
        <f t="shared" si="96"/>
        <v>234</v>
      </c>
      <c r="E1079">
        <f>ROUND(I1079*P1079*VLOOKUP($A1079,ControlTotals!$A$3:$I$12,9,FALSE),0)</f>
        <v>382</v>
      </c>
      <c r="F1079">
        <f t="shared" si="97"/>
        <v>0</v>
      </c>
      <c r="G1079">
        <f t="shared" si="98"/>
        <v>1438</v>
      </c>
      <c r="H1079">
        <v>237</v>
      </c>
      <c r="I1079">
        <v>412</v>
      </c>
      <c r="J1079">
        <v>0</v>
      </c>
      <c r="K1079">
        <v>2526</v>
      </c>
      <c r="L1079">
        <v>237</v>
      </c>
      <c r="M1079" s="17">
        <v>234.35109383614105</v>
      </c>
      <c r="N1079">
        <v>11775</v>
      </c>
      <c r="O1079" s="17">
        <v>6701.5317659909888</v>
      </c>
      <c r="P1079">
        <f t="shared" si="99"/>
        <v>0.98882318074321118</v>
      </c>
      <c r="Q1079">
        <f t="shared" si="100"/>
        <v>0.5691322094259863</v>
      </c>
      <c r="R1079">
        <f t="shared" si="101"/>
        <v>407</v>
      </c>
    </row>
    <row r="1080" spans="1:18">
      <c r="A1080" t="s">
        <v>19</v>
      </c>
      <c r="B1080">
        <v>9</v>
      </c>
      <c r="C1080">
        <v>1079</v>
      </c>
      <c r="D1080">
        <f t="shared" si="96"/>
        <v>300</v>
      </c>
      <c r="E1080">
        <f>ROUND(I1080*P1080*VLOOKUP($A1080,ControlTotals!$A$3:$I$12,9,FALSE),0)</f>
        <v>854</v>
      </c>
      <c r="F1080">
        <f t="shared" si="97"/>
        <v>0</v>
      </c>
      <c r="G1080">
        <f t="shared" si="98"/>
        <v>165</v>
      </c>
      <c r="H1080">
        <v>312</v>
      </c>
      <c r="I1080">
        <v>948</v>
      </c>
      <c r="J1080">
        <v>0</v>
      </c>
      <c r="K1080">
        <v>257</v>
      </c>
      <c r="L1080">
        <v>312</v>
      </c>
      <c r="M1080" s="17">
        <v>300.07992226263468</v>
      </c>
      <c r="N1080">
        <v>257</v>
      </c>
      <c r="O1080" s="17">
        <v>165.01243090360231</v>
      </c>
      <c r="P1080">
        <f t="shared" si="99"/>
        <v>0.96179462263664961</v>
      </c>
      <c r="Q1080">
        <f t="shared" si="100"/>
        <v>0.64207171557821907</v>
      </c>
      <c r="R1080">
        <f t="shared" si="101"/>
        <v>912</v>
      </c>
    </row>
    <row r="1081" spans="1:18">
      <c r="A1081" t="s">
        <v>19</v>
      </c>
      <c r="B1081">
        <v>9</v>
      </c>
      <c r="C1081">
        <v>1080</v>
      </c>
      <c r="D1081">
        <f t="shared" si="96"/>
        <v>595</v>
      </c>
      <c r="E1081">
        <f>ROUND(I1081*P1081*VLOOKUP($A1081,ControlTotals!$A$3:$I$12,9,FALSE),0)</f>
        <v>1463</v>
      </c>
      <c r="F1081">
        <f t="shared" si="97"/>
        <v>4</v>
      </c>
      <c r="G1081">
        <f t="shared" si="98"/>
        <v>628</v>
      </c>
      <c r="H1081">
        <v>600</v>
      </c>
      <c r="I1081">
        <v>1575</v>
      </c>
      <c r="J1081">
        <v>4</v>
      </c>
      <c r="K1081">
        <v>720</v>
      </c>
      <c r="L1081">
        <v>600</v>
      </c>
      <c r="M1081" s="17">
        <v>594.70218767228209</v>
      </c>
      <c r="N1081">
        <v>720</v>
      </c>
      <c r="O1081" s="17">
        <v>628.01243090360231</v>
      </c>
      <c r="P1081">
        <f t="shared" si="99"/>
        <v>0.99117031278713685</v>
      </c>
      <c r="Q1081">
        <f t="shared" si="100"/>
        <v>0.87223948736611434</v>
      </c>
      <c r="R1081">
        <f t="shared" si="101"/>
        <v>1561</v>
      </c>
    </row>
    <row r="1082" spans="1:18">
      <c r="A1082" t="s">
        <v>19</v>
      </c>
      <c r="B1082">
        <v>9</v>
      </c>
      <c r="C1082">
        <v>1081</v>
      </c>
      <c r="D1082">
        <f t="shared" si="96"/>
        <v>1364</v>
      </c>
      <c r="E1082">
        <f>ROUND(I1082*P1082*VLOOKUP($A1082,ControlTotals!$A$3:$I$12,9,FALSE),0)</f>
        <v>2920</v>
      </c>
      <c r="F1082">
        <f t="shared" si="97"/>
        <v>0</v>
      </c>
      <c r="G1082">
        <f t="shared" si="98"/>
        <v>1275</v>
      </c>
      <c r="H1082">
        <v>1596</v>
      </c>
      <c r="I1082">
        <v>3647</v>
      </c>
      <c r="J1082">
        <v>0</v>
      </c>
      <c r="K1082">
        <v>1503</v>
      </c>
      <c r="L1082">
        <v>1596</v>
      </c>
      <c r="M1082" s="17">
        <v>1363.5584841213763</v>
      </c>
      <c r="N1082">
        <v>1503</v>
      </c>
      <c r="O1082" s="17">
        <v>1274.8000689723981</v>
      </c>
      <c r="P1082">
        <f t="shared" si="99"/>
        <v>0.85435995245700269</v>
      </c>
      <c r="Q1082">
        <f t="shared" si="100"/>
        <v>0.84817037190445643</v>
      </c>
      <c r="R1082">
        <f t="shared" si="101"/>
        <v>3116</v>
      </c>
    </row>
    <row r="1083" spans="1:18">
      <c r="A1083" t="s">
        <v>19</v>
      </c>
      <c r="B1083">
        <v>9</v>
      </c>
      <c r="C1083">
        <v>1082</v>
      </c>
      <c r="D1083">
        <f t="shared" si="96"/>
        <v>419</v>
      </c>
      <c r="E1083">
        <f>ROUND(I1083*P1083*VLOOKUP($A1083,ControlTotals!$A$3:$I$12,9,FALSE),0)</f>
        <v>1182</v>
      </c>
      <c r="F1083">
        <f t="shared" si="97"/>
        <v>0</v>
      </c>
      <c r="G1083">
        <f t="shared" si="98"/>
        <v>0</v>
      </c>
      <c r="H1083">
        <v>419</v>
      </c>
      <c r="I1083">
        <v>1261</v>
      </c>
      <c r="J1083">
        <v>0</v>
      </c>
      <c r="K1083">
        <v>0</v>
      </c>
      <c r="L1083">
        <v>419</v>
      </c>
      <c r="M1083" s="17">
        <v>419</v>
      </c>
      <c r="N1083">
        <v>0</v>
      </c>
      <c r="O1083" s="17">
        <v>0</v>
      </c>
      <c r="P1083">
        <f t="shared" si="99"/>
        <v>1</v>
      </c>
      <c r="Q1083">
        <f t="shared" si="100"/>
        <v>0</v>
      </c>
      <c r="R1083">
        <f t="shared" si="101"/>
        <v>1261</v>
      </c>
    </row>
    <row r="1084" spans="1:18">
      <c r="A1084" t="s">
        <v>19</v>
      </c>
      <c r="B1084">
        <v>9</v>
      </c>
      <c r="C1084">
        <v>1083</v>
      </c>
      <c r="D1084">
        <f t="shared" si="96"/>
        <v>229</v>
      </c>
      <c r="E1084">
        <f>ROUND(I1084*P1084*VLOOKUP($A1084,ControlTotals!$A$3:$I$12,9,FALSE),0)</f>
        <v>586</v>
      </c>
      <c r="F1084">
        <f t="shared" si="97"/>
        <v>0</v>
      </c>
      <c r="G1084">
        <f t="shared" si="98"/>
        <v>0</v>
      </c>
      <c r="H1084">
        <v>229</v>
      </c>
      <c r="I1084">
        <v>625</v>
      </c>
      <c r="J1084">
        <v>0</v>
      </c>
      <c r="K1084">
        <v>0</v>
      </c>
      <c r="L1084">
        <v>229</v>
      </c>
      <c r="M1084" s="17">
        <v>229</v>
      </c>
      <c r="N1084">
        <v>0</v>
      </c>
      <c r="O1084" s="17">
        <v>0</v>
      </c>
      <c r="P1084">
        <f t="shared" si="99"/>
        <v>1</v>
      </c>
      <c r="Q1084">
        <f t="shared" si="100"/>
        <v>0</v>
      </c>
      <c r="R1084">
        <f t="shared" si="101"/>
        <v>625</v>
      </c>
    </row>
    <row r="1085" spans="1:18">
      <c r="A1085" t="s">
        <v>19</v>
      </c>
      <c r="B1085">
        <v>9</v>
      </c>
      <c r="C1085">
        <v>1084</v>
      </c>
      <c r="D1085">
        <f t="shared" si="96"/>
        <v>706</v>
      </c>
      <c r="E1085">
        <f>ROUND(I1085*P1085*VLOOKUP($A1085,ControlTotals!$A$3:$I$12,9,FALSE),0)</f>
        <v>1461</v>
      </c>
      <c r="F1085">
        <f t="shared" si="97"/>
        <v>0</v>
      </c>
      <c r="G1085">
        <f t="shared" si="98"/>
        <v>1146</v>
      </c>
      <c r="H1085">
        <v>731</v>
      </c>
      <c r="I1085">
        <v>1613</v>
      </c>
      <c r="J1085">
        <v>0</v>
      </c>
      <c r="K1085">
        <v>1352</v>
      </c>
      <c r="L1085">
        <v>731</v>
      </c>
      <c r="M1085" s="17">
        <v>706.49761798430461</v>
      </c>
      <c r="N1085">
        <v>1352</v>
      </c>
      <c r="O1085" s="17">
        <v>1146.2072973420334</v>
      </c>
      <c r="P1085">
        <f t="shared" si="99"/>
        <v>0.96648100955445226</v>
      </c>
      <c r="Q1085">
        <f t="shared" si="100"/>
        <v>0.8477864625310898</v>
      </c>
      <c r="R1085">
        <f t="shared" si="101"/>
        <v>1559</v>
      </c>
    </row>
    <row r="1086" spans="1:18">
      <c r="A1086" t="s">
        <v>19</v>
      </c>
      <c r="B1086">
        <v>9</v>
      </c>
      <c r="C1086">
        <v>1085</v>
      </c>
      <c r="D1086">
        <f t="shared" si="96"/>
        <v>530</v>
      </c>
      <c r="E1086">
        <f>ROUND(I1086*P1086*VLOOKUP($A1086,ControlTotals!$A$3:$I$12,9,FALSE),0)</f>
        <v>1475</v>
      </c>
      <c r="F1086">
        <f t="shared" si="97"/>
        <v>80</v>
      </c>
      <c r="G1086">
        <f t="shared" si="98"/>
        <v>1002</v>
      </c>
      <c r="H1086">
        <v>530</v>
      </c>
      <c r="I1086">
        <v>1574</v>
      </c>
      <c r="J1086">
        <v>80</v>
      </c>
      <c r="K1086">
        <v>1393</v>
      </c>
      <c r="L1086">
        <v>530</v>
      </c>
      <c r="M1086" s="17">
        <v>530</v>
      </c>
      <c r="N1086">
        <v>1393</v>
      </c>
      <c r="O1086" s="17">
        <v>1002.0528313403098</v>
      </c>
      <c r="P1086">
        <f t="shared" si="99"/>
        <v>1</v>
      </c>
      <c r="Q1086">
        <f t="shared" si="100"/>
        <v>0.71934876621702071</v>
      </c>
      <c r="R1086">
        <f t="shared" si="101"/>
        <v>1574</v>
      </c>
    </row>
    <row r="1087" spans="1:18">
      <c r="A1087" t="s">
        <v>19</v>
      </c>
      <c r="B1087">
        <v>9</v>
      </c>
      <c r="C1087">
        <v>1086</v>
      </c>
      <c r="D1087">
        <f t="shared" si="96"/>
        <v>561</v>
      </c>
      <c r="E1087">
        <f>ROUND(I1087*P1087*VLOOKUP($A1087,ControlTotals!$A$3:$I$12,9,FALSE),0)</f>
        <v>1617</v>
      </c>
      <c r="F1087">
        <f t="shared" si="97"/>
        <v>0</v>
      </c>
      <c r="G1087">
        <f t="shared" si="98"/>
        <v>73</v>
      </c>
      <c r="H1087">
        <v>561</v>
      </c>
      <c r="I1087">
        <v>1726</v>
      </c>
      <c r="J1087">
        <v>0</v>
      </c>
      <c r="K1087">
        <v>73</v>
      </c>
      <c r="L1087">
        <v>561</v>
      </c>
      <c r="M1087" s="17">
        <v>561</v>
      </c>
      <c r="N1087">
        <v>73</v>
      </c>
      <c r="O1087" s="17">
        <v>73</v>
      </c>
      <c r="P1087">
        <f t="shared" si="99"/>
        <v>1</v>
      </c>
      <c r="Q1087">
        <f t="shared" si="100"/>
        <v>1</v>
      </c>
      <c r="R1087">
        <f t="shared" si="101"/>
        <v>1726</v>
      </c>
    </row>
    <row r="1088" spans="1:18">
      <c r="A1088" t="s">
        <v>19</v>
      </c>
      <c r="B1088">
        <v>9</v>
      </c>
      <c r="C1088">
        <v>1087</v>
      </c>
      <c r="D1088">
        <f t="shared" si="96"/>
        <v>785</v>
      </c>
      <c r="E1088">
        <f>ROUND(I1088*P1088*VLOOKUP($A1088,ControlTotals!$A$3:$I$12,9,FALSE),0)</f>
        <v>1554</v>
      </c>
      <c r="F1088">
        <f t="shared" si="97"/>
        <v>0</v>
      </c>
      <c r="G1088">
        <f t="shared" si="98"/>
        <v>355</v>
      </c>
      <c r="H1088">
        <v>871</v>
      </c>
      <c r="I1088">
        <v>1840</v>
      </c>
      <c r="J1088">
        <v>0</v>
      </c>
      <c r="K1088">
        <v>397</v>
      </c>
      <c r="L1088">
        <v>871</v>
      </c>
      <c r="M1088" s="17">
        <v>784.91054967458388</v>
      </c>
      <c r="N1088">
        <v>397</v>
      </c>
      <c r="O1088" s="17">
        <v>355.13386278304978</v>
      </c>
      <c r="P1088">
        <f t="shared" si="99"/>
        <v>0.90116021776645683</v>
      </c>
      <c r="Q1088">
        <f t="shared" si="100"/>
        <v>0.8945437349698987</v>
      </c>
      <c r="R1088">
        <f t="shared" si="101"/>
        <v>1658</v>
      </c>
    </row>
    <row r="1089" spans="1:18">
      <c r="A1089" t="s">
        <v>19</v>
      </c>
      <c r="B1089">
        <v>9</v>
      </c>
      <c r="C1089">
        <v>1088</v>
      </c>
      <c r="D1089">
        <f t="shared" si="96"/>
        <v>978</v>
      </c>
      <c r="E1089">
        <f>ROUND(I1089*P1089*VLOOKUP($A1089,ControlTotals!$A$3:$I$12,9,FALSE),0)</f>
        <v>2172</v>
      </c>
      <c r="F1089">
        <f t="shared" si="97"/>
        <v>0</v>
      </c>
      <c r="G1089">
        <f t="shared" si="98"/>
        <v>658</v>
      </c>
      <c r="H1089">
        <v>1106</v>
      </c>
      <c r="I1089">
        <v>2621</v>
      </c>
      <c r="J1089">
        <v>0</v>
      </c>
      <c r="K1089">
        <v>831</v>
      </c>
      <c r="L1089">
        <v>1106</v>
      </c>
      <c r="M1089" s="17">
        <v>978.19027759380526</v>
      </c>
      <c r="N1089">
        <v>831</v>
      </c>
      <c r="O1089" s="17">
        <v>658.22847599202225</v>
      </c>
      <c r="P1089">
        <f t="shared" si="99"/>
        <v>0.8844396723271295</v>
      </c>
      <c r="Q1089">
        <f t="shared" si="100"/>
        <v>0.79209202887126628</v>
      </c>
      <c r="R1089">
        <f t="shared" si="101"/>
        <v>2318</v>
      </c>
    </row>
    <row r="1090" spans="1:18">
      <c r="A1090" t="s">
        <v>19</v>
      </c>
      <c r="B1090">
        <v>9</v>
      </c>
      <c r="C1090">
        <v>1089</v>
      </c>
      <c r="D1090">
        <f t="shared" si="96"/>
        <v>509</v>
      </c>
      <c r="E1090">
        <f>ROUND(I1090*P1090*VLOOKUP($A1090,ControlTotals!$A$3:$I$12,9,FALSE),0)</f>
        <v>1083</v>
      </c>
      <c r="F1090">
        <f t="shared" si="97"/>
        <v>0</v>
      </c>
      <c r="G1090">
        <f t="shared" si="98"/>
        <v>201</v>
      </c>
      <c r="H1090">
        <v>522</v>
      </c>
      <c r="I1090">
        <v>1186</v>
      </c>
      <c r="J1090">
        <v>0</v>
      </c>
      <c r="K1090">
        <v>314</v>
      </c>
      <c r="L1090">
        <v>522</v>
      </c>
      <c r="M1090" s="17">
        <v>508.75546918070523</v>
      </c>
      <c r="N1090">
        <v>314</v>
      </c>
      <c r="O1090" s="17">
        <v>200.78453034289515</v>
      </c>
      <c r="P1090">
        <f t="shared" si="99"/>
        <v>0.97462733559522075</v>
      </c>
      <c r="Q1090">
        <f t="shared" si="100"/>
        <v>0.63944117943597178</v>
      </c>
      <c r="R1090">
        <f t="shared" si="101"/>
        <v>1156</v>
      </c>
    </row>
    <row r="1091" spans="1:18">
      <c r="A1091" t="s">
        <v>19</v>
      </c>
      <c r="B1091">
        <v>9</v>
      </c>
      <c r="C1091">
        <v>1090</v>
      </c>
      <c r="D1091">
        <f t="shared" ref="D1091:D1154" si="102">ROUND(H1091*P1091,0)</f>
        <v>688</v>
      </c>
      <c r="E1091">
        <f>ROUND(I1091*P1091*VLOOKUP($A1091,ControlTotals!$A$3:$I$12,9,FALSE),0)</f>
        <v>1727</v>
      </c>
      <c r="F1091">
        <f t="shared" ref="F1091:F1154" si="103">ROUND(J1091*P1091,0)</f>
        <v>27</v>
      </c>
      <c r="G1091">
        <f t="shared" ref="G1091:G1154" si="104">ROUND(K1091*Q1091,0)</f>
        <v>71</v>
      </c>
      <c r="H1091">
        <v>688</v>
      </c>
      <c r="I1091">
        <v>1843</v>
      </c>
      <c r="J1091">
        <v>27</v>
      </c>
      <c r="K1091">
        <v>89</v>
      </c>
      <c r="L1091">
        <v>688</v>
      </c>
      <c r="M1091" s="17">
        <v>688</v>
      </c>
      <c r="N1091">
        <v>89</v>
      </c>
      <c r="O1091" s="17">
        <v>70.720418961613277</v>
      </c>
      <c r="P1091">
        <f t="shared" ref="P1091:P1154" si="105">IFERROR(M1091/L1091,0)</f>
        <v>1</v>
      </c>
      <c r="Q1091">
        <f t="shared" ref="Q1091:Q1154" si="106">IFERROR(O1091/N1091,0)</f>
        <v>0.79461144900689074</v>
      </c>
      <c r="R1091">
        <f t="shared" ref="R1091:R1154" si="107">ROUND(I1091*P1091,0)</f>
        <v>1843</v>
      </c>
    </row>
    <row r="1092" spans="1:18">
      <c r="A1092" t="s">
        <v>19</v>
      </c>
      <c r="B1092">
        <v>9</v>
      </c>
      <c r="C1092">
        <v>1091</v>
      </c>
      <c r="D1092">
        <f t="shared" si="102"/>
        <v>608</v>
      </c>
      <c r="E1092">
        <f>ROUND(I1092*P1092*VLOOKUP($A1092,ControlTotals!$A$3:$I$12,9,FALSE),0)</f>
        <v>1365</v>
      </c>
      <c r="F1092">
        <f t="shared" si="103"/>
        <v>0</v>
      </c>
      <c r="G1092">
        <f t="shared" si="104"/>
        <v>13</v>
      </c>
      <c r="H1092">
        <v>608</v>
      </c>
      <c r="I1092">
        <v>1457</v>
      </c>
      <c r="J1092">
        <v>0</v>
      </c>
      <c r="K1092">
        <v>13</v>
      </c>
      <c r="L1092">
        <v>608</v>
      </c>
      <c r="M1092" s="17">
        <v>608</v>
      </c>
      <c r="N1092">
        <v>13</v>
      </c>
      <c r="O1092" s="17">
        <v>13</v>
      </c>
      <c r="P1092">
        <f t="shared" si="105"/>
        <v>1</v>
      </c>
      <c r="Q1092">
        <f t="shared" si="106"/>
        <v>1</v>
      </c>
      <c r="R1092">
        <f t="shared" si="107"/>
        <v>1457</v>
      </c>
    </row>
    <row r="1093" spans="1:18">
      <c r="A1093" t="s">
        <v>19</v>
      </c>
      <c r="B1093">
        <v>9</v>
      </c>
      <c r="C1093">
        <v>1092</v>
      </c>
      <c r="D1093">
        <f t="shared" si="102"/>
        <v>319</v>
      </c>
      <c r="E1093">
        <f>ROUND(I1093*P1093*VLOOKUP($A1093,ControlTotals!$A$3:$I$12,9,FALSE),0)</f>
        <v>701</v>
      </c>
      <c r="F1093">
        <f t="shared" si="103"/>
        <v>0</v>
      </c>
      <c r="G1093">
        <f t="shared" si="104"/>
        <v>1070</v>
      </c>
      <c r="H1093">
        <v>361</v>
      </c>
      <c r="I1093">
        <v>847</v>
      </c>
      <c r="J1093">
        <v>0</v>
      </c>
      <c r="K1093">
        <v>1116</v>
      </c>
      <c r="L1093">
        <v>361</v>
      </c>
      <c r="M1093" s="17">
        <v>318.61750137825663</v>
      </c>
      <c r="N1093">
        <v>1116</v>
      </c>
      <c r="O1093" s="17">
        <v>1070.0062154518012</v>
      </c>
      <c r="P1093">
        <f t="shared" si="105"/>
        <v>0.88259695672647265</v>
      </c>
      <c r="Q1093">
        <f t="shared" si="106"/>
        <v>0.95878693140842397</v>
      </c>
      <c r="R1093">
        <f t="shared" si="107"/>
        <v>748</v>
      </c>
    </row>
    <row r="1094" spans="1:18">
      <c r="A1094" t="s">
        <v>19</v>
      </c>
      <c r="B1094">
        <v>9</v>
      </c>
      <c r="C1094">
        <v>1093</v>
      </c>
      <c r="D1094">
        <f t="shared" si="102"/>
        <v>2113</v>
      </c>
      <c r="E1094">
        <f>ROUND(I1094*P1094*VLOOKUP($A1094,ControlTotals!$A$3:$I$12,9,FALSE),0)</f>
        <v>8180</v>
      </c>
      <c r="F1094">
        <f t="shared" si="103"/>
        <v>0</v>
      </c>
      <c r="G1094">
        <f t="shared" si="104"/>
        <v>24236</v>
      </c>
      <c r="H1094">
        <v>5469</v>
      </c>
      <c r="I1094">
        <v>22595</v>
      </c>
      <c r="J1094">
        <v>0</v>
      </c>
      <c r="K1094">
        <v>33041</v>
      </c>
      <c r="L1094">
        <v>5469</v>
      </c>
      <c r="M1094" s="17">
        <v>2112.8358903906992</v>
      </c>
      <c r="N1094">
        <v>21145</v>
      </c>
      <c r="O1094" s="17">
        <v>15510.171728941177</v>
      </c>
      <c r="P1094">
        <f t="shared" si="105"/>
        <v>0.3863294734669408</v>
      </c>
      <c r="Q1094">
        <f t="shared" si="106"/>
        <v>0.73351486067350091</v>
      </c>
      <c r="R1094">
        <f t="shared" si="107"/>
        <v>8729</v>
      </c>
    </row>
    <row r="1095" spans="1:18">
      <c r="A1095" t="s">
        <v>19</v>
      </c>
      <c r="B1095">
        <v>9</v>
      </c>
      <c r="C1095">
        <v>1094</v>
      </c>
      <c r="D1095">
        <f t="shared" si="102"/>
        <v>912</v>
      </c>
      <c r="E1095">
        <f>ROUND(I1095*P1095*VLOOKUP($A1095,ControlTotals!$A$3:$I$12,9,FALSE),0)</f>
        <v>2114</v>
      </c>
      <c r="F1095">
        <f t="shared" si="103"/>
        <v>0</v>
      </c>
      <c r="G1095">
        <f t="shared" si="104"/>
        <v>31</v>
      </c>
      <c r="H1095">
        <v>1086</v>
      </c>
      <c r="I1095">
        <v>2685</v>
      </c>
      <c r="J1095">
        <v>0</v>
      </c>
      <c r="K1095">
        <v>59</v>
      </c>
      <c r="L1095">
        <v>1086</v>
      </c>
      <c r="M1095" s="17">
        <v>912.49664626723825</v>
      </c>
      <c r="N1095">
        <v>5165</v>
      </c>
      <c r="O1095" s="17">
        <v>2730.2777384677815</v>
      </c>
      <c r="P1095">
        <f t="shared" si="105"/>
        <v>0.84023632252968528</v>
      </c>
      <c r="Q1095">
        <f t="shared" si="106"/>
        <v>0.52861137240421718</v>
      </c>
      <c r="R1095">
        <f t="shared" si="107"/>
        <v>2256</v>
      </c>
    </row>
    <row r="1096" spans="1:18">
      <c r="A1096" t="s">
        <v>19</v>
      </c>
      <c r="B1096">
        <v>9</v>
      </c>
      <c r="C1096">
        <v>1095</v>
      </c>
      <c r="D1096">
        <f t="shared" si="102"/>
        <v>4203</v>
      </c>
      <c r="E1096">
        <f>ROUND(I1096*P1096*VLOOKUP($A1096,ControlTotals!$A$3:$I$12,9,FALSE),0)</f>
        <v>9195</v>
      </c>
      <c r="F1096">
        <f t="shared" si="103"/>
        <v>25</v>
      </c>
      <c r="G1096">
        <f t="shared" si="104"/>
        <v>2758</v>
      </c>
      <c r="H1096">
        <v>4476</v>
      </c>
      <c r="I1096">
        <v>10450</v>
      </c>
      <c r="J1096">
        <v>27</v>
      </c>
      <c r="K1096">
        <v>3620</v>
      </c>
      <c r="L1096">
        <v>4476</v>
      </c>
      <c r="M1096" s="17">
        <v>4203.162665122527</v>
      </c>
      <c r="N1096">
        <v>3620</v>
      </c>
      <c r="O1096" s="17">
        <v>2757.9113716735037</v>
      </c>
      <c r="P1096">
        <f t="shared" si="105"/>
        <v>0.93904438452245909</v>
      </c>
      <c r="Q1096">
        <f t="shared" si="106"/>
        <v>0.76185397007555355</v>
      </c>
      <c r="R1096">
        <f t="shared" si="107"/>
        <v>9813</v>
      </c>
    </row>
    <row r="1097" spans="1:18">
      <c r="A1097" t="s">
        <v>19</v>
      </c>
      <c r="B1097">
        <v>9</v>
      </c>
      <c r="C1097">
        <v>1096</v>
      </c>
      <c r="D1097">
        <f t="shared" si="102"/>
        <v>768</v>
      </c>
      <c r="E1097">
        <f>ROUND(I1097*P1097*VLOOKUP($A1097,ControlTotals!$A$3:$I$12,9,FALSE),0)</f>
        <v>1385</v>
      </c>
      <c r="F1097">
        <f t="shared" si="103"/>
        <v>0</v>
      </c>
      <c r="G1097">
        <f t="shared" si="104"/>
        <v>100</v>
      </c>
      <c r="H1097">
        <v>1279</v>
      </c>
      <c r="I1097">
        <v>2461</v>
      </c>
      <c r="J1097">
        <v>0</v>
      </c>
      <c r="K1097">
        <v>100</v>
      </c>
      <c r="L1097">
        <v>1279</v>
      </c>
      <c r="M1097" s="17">
        <v>768.42333691618569</v>
      </c>
      <c r="N1097">
        <v>100</v>
      </c>
      <c r="O1097" s="17">
        <v>100</v>
      </c>
      <c r="P1097">
        <f t="shared" si="105"/>
        <v>0.60080010704940245</v>
      </c>
      <c r="Q1097">
        <f t="shared" si="106"/>
        <v>1</v>
      </c>
      <c r="R1097">
        <f t="shared" si="107"/>
        <v>1479</v>
      </c>
    </row>
    <row r="1098" spans="1:18">
      <c r="A1098" t="s">
        <v>19</v>
      </c>
      <c r="B1098">
        <v>9</v>
      </c>
      <c r="C1098">
        <v>1097</v>
      </c>
      <c r="D1098">
        <f t="shared" si="102"/>
        <v>712</v>
      </c>
      <c r="E1098">
        <f>ROUND(I1098*P1098*VLOOKUP($A1098,ControlTotals!$A$3:$I$12,9,FALSE),0)</f>
        <v>1673</v>
      </c>
      <c r="F1098">
        <f t="shared" si="103"/>
        <v>8</v>
      </c>
      <c r="G1098">
        <f t="shared" si="104"/>
        <v>560</v>
      </c>
      <c r="H1098">
        <v>823</v>
      </c>
      <c r="I1098">
        <v>2065</v>
      </c>
      <c r="J1098">
        <v>9</v>
      </c>
      <c r="K1098">
        <v>769</v>
      </c>
      <c r="L1098">
        <v>823</v>
      </c>
      <c r="M1098" s="17">
        <v>711.74594111792373</v>
      </c>
      <c r="N1098">
        <v>769</v>
      </c>
      <c r="O1098" s="17">
        <v>559.66931391524884</v>
      </c>
      <c r="P1098">
        <f t="shared" si="105"/>
        <v>0.86481888349686964</v>
      </c>
      <c r="Q1098">
        <f t="shared" si="106"/>
        <v>0.72778844462321046</v>
      </c>
      <c r="R1098">
        <f t="shared" si="107"/>
        <v>1786</v>
      </c>
    </row>
    <row r="1099" spans="1:18">
      <c r="A1099" t="s">
        <v>19</v>
      </c>
      <c r="B1099">
        <v>9</v>
      </c>
      <c r="C1099">
        <v>1098</v>
      </c>
      <c r="D1099">
        <f t="shared" si="102"/>
        <v>1830</v>
      </c>
      <c r="E1099">
        <f>ROUND(I1099*P1099*VLOOKUP($A1099,ControlTotals!$A$3:$I$12,9,FALSE),0)</f>
        <v>3175</v>
      </c>
      <c r="F1099">
        <f t="shared" si="103"/>
        <v>0</v>
      </c>
      <c r="G1099">
        <f t="shared" si="104"/>
        <v>5000</v>
      </c>
      <c r="H1099">
        <v>3324</v>
      </c>
      <c r="I1099">
        <v>6154</v>
      </c>
      <c r="J1099">
        <v>0</v>
      </c>
      <c r="K1099">
        <v>9053</v>
      </c>
      <c r="L1099">
        <v>3324</v>
      </c>
      <c r="M1099" s="17">
        <v>1830.0169235835474</v>
      </c>
      <c r="N1099">
        <v>9053</v>
      </c>
      <c r="O1099" s="17">
        <v>4999.6503207138603</v>
      </c>
      <c r="P1099">
        <f t="shared" si="105"/>
        <v>0.55054660757627782</v>
      </c>
      <c r="Q1099">
        <f t="shared" si="106"/>
        <v>0.55226447815242019</v>
      </c>
      <c r="R1099">
        <f t="shared" si="107"/>
        <v>3388</v>
      </c>
    </row>
    <row r="1100" spans="1:18">
      <c r="A1100" t="s">
        <v>19</v>
      </c>
      <c r="B1100">
        <v>9</v>
      </c>
      <c r="C1100">
        <v>1099</v>
      </c>
      <c r="D1100">
        <f t="shared" si="102"/>
        <v>587</v>
      </c>
      <c r="E1100">
        <f>ROUND(I1100*P1100*VLOOKUP($A1100,ControlTotals!$A$3:$I$12,9,FALSE),0)</f>
        <v>1540</v>
      </c>
      <c r="F1100">
        <f t="shared" si="103"/>
        <v>219</v>
      </c>
      <c r="G1100">
        <f t="shared" si="104"/>
        <v>548</v>
      </c>
      <c r="H1100">
        <v>634</v>
      </c>
      <c r="I1100">
        <v>1775</v>
      </c>
      <c r="J1100">
        <v>237</v>
      </c>
      <c r="K1100">
        <v>596</v>
      </c>
      <c r="L1100">
        <v>635</v>
      </c>
      <c r="M1100" s="17">
        <v>587.98191559150348</v>
      </c>
      <c r="N1100">
        <v>596</v>
      </c>
      <c r="O1100" s="17">
        <v>548.23722373840883</v>
      </c>
      <c r="P1100">
        <f t="shared" si="105"/>
        <v>0.9259557725850448</v>
      </c>
      <c r="Q1100">
        <f t="shared" si="106"/>
        <v>0.91986111365504841</v>
      </c>
      <c r="R1100">
        <f t="shared" si="107"/>
        <v>1644</v>
      </c>
    </row>
    <row r="1101" spans="1:18">
      <c r="A1101" t="s">
        <v>19</v>
      </c>
      <c r="B1101">
        <v>9</v>
      </c>
      <c r="C1101">
        <v>1100</v>
      </c>
      <c r="D1101">
        <f t="shared" si="102"/>
        <v>528</v>
      </c>
      <c r="E1101">
        <f>ROUND(I1101*P1101*VLOOKUP($A1101,ControlTotals!$A$3:$I$12,9,FALSE),0)</f>
        <v>1285</v>
      </c>
      <c r="F1101">
        <f t="shared" si="103"/>
        <v>0</v>
      </c>
      <c r="G1101">
        <f t="shared" si="104"/>
        <v>240</v>
      </c>
      <c r="H1101">
        <v>560</v>
      </c>
      <c r="I1101">
        <v>1454</v>
      </c>
      <c r="J1101">
        <v>0</v>
      </c>
      <c r="K1101">
        <v>276</v>
      </c>
      <c r="L1101">
        <v>560</v>
      </c>
      <c r="M1101" s="17">
        <v>528.21312603369245</v>
      </c>
      <c r="N1101">
        <v>276</v>
      </c>
      <c r="O1101" s="17">
        <v>240.03050182769064</v>
      </c>
      <c r="P1101">
        <f t="shared" si="105"/>
        <v>0.94323772506016512</v>
      </c>
      <c r="Q1101">
        <f t="shared" si="106"/>
        <v>0.86967573125974873</v>
      </c>
      <c r="R1101">
        <f t="shared" si="107"/>
        <v>1371</v>
      </c>
    </row>
    <row r="1102" spans="1:18">
      <c r="A1102" t="s">
        <v>19</v>
      </c>
      <c r="B1102">
        <v>9</v>
      </c>
      <c r="C1102">
        <v>1101</v>
      </c>
      <c r="D1102">
        <f t="shared" si="102"/>
        <v>566</v>
      </c>
      <c r="E1102">
        <f>ROUND(I1102*P1102*VLOOKUP($A1102,ControlTotals!$A$3:$I$12,9,FALSE),0)</f>
        <v>1224</v>
      </c>
      <c r="F1102">
        <f t="shared" si="103"/>
        <v>0</v>
      </c>
      <c r="G1102">
        <f t="shared" si="104"/>
        <v>1889</v>
      </c>
      <c r="H1102">
        <v>1136</v>
      </c>
      <c r="I1102">
        <v>2619</v>
      </c>
      <c r="J1102">
        <v>0</v>
      </c>
      <c r="K1102">
        <v>1964</v>
      </c>
      <c r="L1102">
        <v>1136</v>
      </c>
      <c r="M1102" s="17">
        <v>566.48517477032397</v>
      </c>
      <c r="N1102">
        <v>1964</v>
      </c>
      <c r="O1102" s="17">
        <v>1889.1126841330608</v>
      </c>
      <c r="P1102">
        <f t="shared" si="105"/>
        <v>0.49866652708655279</v>
      </c>
      <c r="Q1102">
        <f t="shared" si="106"/>
        <v>0.96187000210440976</v>
      </c>
      <c r="R1102">
        <f t="shared" si="107"/>
        <v>1306</v>
      </c>
    </row>
    <row r="1103" spans="1:18">
      <c r="A1103" t="s">
        <v>19</v>
      </c>
      <c r="B1103">
        <v>9</v>
      </c>
      <c r="C1103">
        <v>1102</v>
      </c>
      <c r="D1103">
        <f t="shared" si="102"/>
        <v>488</v>
      </c>
      <c r="E1103">
        <f>ROUND(I1103*P1103*VLOOKUP($A1103,ControlTotals!$A$3:$I$12,9,FALSE),0)</f>
        <v>1089</v>
      </c>
      <c r="F1103">
        <f t="shared" si="103"/>
        <v>0</v>
      </c>
      <c r="G1103">
        <f t="shared" si="104"/>
        <v>313</v>
      </c>
      <c r="H1103">
        <v>505</v>
      </c>
      <c r="I1103">
        <v>1202</v>
      </c>
      <c r="J1103">
        <v>0</v>
      </c>
      <c r="K1103">
        <v>318</v>
      </c>
      <c r="L1103">
        <v>505</v>
      </c>
      <c r="M1103" s="17">
        <v>488.44433647588153</v>
      </c>
      <c r="N1103">
        <v>318</v>
      </c>
      <c r="O1103" s="17">
        <v>312.6930248598232</v>
      </c>
      <c r="P1103">
        <f t="shared" si="105"/>
        <v>0.9672165078730327</v>
      </c>
      <c r="Q1103">
        <f t="shared" si="106"/>
        <v>0.98331139893026165</v>
      </c>
      <c r="R1103">
        <f t="shared" si="107"/>
        <v>1163</v>
      </c>
    </row>
    <row r="1104" spans="1:18">
      <c r="A1104" t="s">
        <v>19</v>
      </c>
      <c r="B1104">
        <v>9</v>
      </c>
      <c r="C1104">
        <v>1103</v>
      </c>
      <c r="D1104">
        <f t="shared" si="102"/>
        <v>306</v>
      </c>
      <c r="E1104">
        <f>ROUND(I1104*P1104*VLOOKUP($A1104,ControlTotals!$A$3:$I$12,9,FALSE),0)</f>
        <v>766</v>
      </c>
      <c r="F1104">
        <f t="shared" si="103"/>
        <v>0</v>
      </c>
      <c r="G1104">
        <f t="shared" si="104"/>
        <v>0</v>
      </c>
      <c r="H1104">
        <v>306</v>
      </c>
      <c r="I1104">
        <v>817</v>
      </c>
      <c r="J1104">
        <v>0</v>
      </c>
      <c r="K1104">
        <v>0</v>
      </c>
      <c r="L1104">
        <v>306</v>
      </c>
      <c r="M1104" s="17">
        <v>306</v>
      </c>
      <c r="N1104">
        <v>0</v>
      </c>
      <c r="O1104" s="17">
        <v>0</v>
      </c>
      <c r="P1104">
        <f t="shared" si="105"/>
        <v>1</v>
      </c>
      <c r="Q1104">
        <f t="shared" si="106"/>
        <v>0</v>
      </c>
      <c r="R1104">
        <f t="shared" si="107"/>
        <v>817</v>
      </c>
    </row>
    <row r="1105" spans="1:18">
      <c r="A1105" t="s">
        <v>19</v>
      </c>
      <c r="B1105">
        <v>9</v>
      </c>
      <c r="C1105">
        <v>1104</v>
      </c>
      <c r="D1105">
        <f t="shared" si="102"/>
        <v>539</v>
      </c>
      <c r="E1105">
        <f>ROUND(I1105*P1105*VLOOKUP($A1105,ControlTotals!$A$3:$I$12,9,FALSE),0)</f>
        <v>1393</v>
      </c>
      <c r="F1105">
        <f t="shared" si="103"/>
        <v>0</v>
      </c>
      <c r="G1105">
        <f t="shared" si="104"/>
        <v>46</v>
      </c>
      <c r="H1105">
        <v>569</v>
      </c>
      <c r="I1105">
        <v>1569</v>
      </c>
      <c r="J1105">
        <v>0</v>
      </c>
      <c r="K1105">
        <v>50</v>
      </c>
      <c r="L1105">
        <v>569</v>
      </c>
      <c r="M1105" s="17">
        <v>539.1998056565867</v>
      </c>
      <c r="N1105">
        <v>50</v>
      </c>
      <c r="O1105" s="17">
        <v>46.462016573215472</v>
      </c>
      <c r="P1105">
        <f t="shared" si="105"/>
        <v>0.9476270749676392</v>
      </c>
      <c r="Q1105">
        <f t="shared" si="106"/>
        <v>0.9292403314643094</v>
      </c>
      <c r="R1105">
        <f t="shared" si="107"/>
        <v>1487</v>
      </c>
    </row>
    <row r="1106" spans="1:18">
      <c r="A1106" t="s">
        <v>19</v>
      </c>
      <c r="B1106">
        <v>9</v>
      </c>
      <c r="C1106">
        <v>1105</v>
      </c>
      <c r="D1106">
        <f t="shared" si="102"/>
        <v>991</v>
      </c>
      <c r="E1106">
        <f>ROUND(I1106*P1106*VLOOKUP($A1106,ControlTotals!$A$3:$I$12,9,FALSE),0)</f>
        <v>2211</v>
      </c>
      <c r="F1106">
        <f t="shared" si="103"/>
        <v>20</v>
      </c>
      <c r="G1106">
        <f t="shared" si="104"/>
        <v>81</v>
      </c>
      <c r="H1106">
        <v>991</v>
      </c>
      <c r="I1106">
        <v>2359</v>
      </c>
      <c r="J1106">
        <v>20</v>
      </c>
      <c r="K1106">
        <v>82</v>
      </c>
      <c r="L1106">
        <v>991</v>
      </c>
      <c r="M1106" s="17">
        <v>991</v>
      </c>
      <c r="N1106">
        <v>84</v>
      </c>
      <c r="O1106" s="17">
        <v>83.410336095535911</v>
      </c>
      <c r="P1106">
        <f t="shared" si="105"/>
        <v>1</v>
      </c>
      <c r="Q1106">
        <f t="shared" si="106"/>
        <v>0.9929801916135228</v>
      </c>
      <c r="R1106">
        <f t="shared" si="107"/>
        <v>2359</v>
      </c>
    </row>
    <row r="1107" spans="1:18">
      <c r="A1107" t="s">
        <v>19</v>
      </c>
      <c r="B1107">
        <v>9</v>
      </c>
      <c r="C1107">
        <v>1106</v>
      </c>
      <c r="D1107">
        <f t="shared" si="102"/>
        <v>512</v>
      </c>
      <c r="E1107">
        <f>ROUND(I1107*P1107*VLOOKUP($A1107,ControlTotals!$A$3:$I$12,9,FALSE),0)</f>
        <v>1112</v>
      </c>
      <c r="F1107">
        <f t="shared" si="103"/>
        <v>0</v>
      </c>
      <c r="G1107">
        <f t="shared" si="104"/>
        <v>722</v>
      </c>
      <c r="H1107">
        <v>554</v>
      </c>
      <c r="I1107">
        <v>1283</v>
      </c>
      <c r="J1107">
        <v>0</v>
      </c>
      <c r="K1107">
        <v>1575</v>
      </c>
      <c r="L1107">
        <v>554</v>
      </c>
      <c r="M1107" s="17">
        <v>512.27972791922139</v>
      </c>
      <c r="N1107">
        <v>1597</v>
      </c>
      <c r="O1107" s="17">
        <v>731.96305215118332</v>
      </c>
      <c r="P1107">
        <f t="shared" si="105"/>
        <v>0.92469264967368481</v>
      </c>
      <c r="Q1107">
        <f t="shared" si="106"/>
        <v>0.4583362881347422</v>
      </c>
      <c r="R1107">
        <f t="shared" si="107"/>
        <v>1186</v>
      </c>
    </row>
    <row r="1108" spans="1:18">
      <c r="A1108" t="s">
        <v>19</v>
      </c>
      <c r="B1108">
        <v>9</v>
      </c>
      <c r="C1108">
        <v>1107</v>
      </c>
      <c r="D1108">
        <f t="shared" si="102"/>
        <v>209</v>
      </c>
      <c r="E1108">
        <f>ROUND(I1108*P1108*VLOOKUP($A1108,ControlTotals!$A$3:$I$12,9,FALSE),0)</f>
        <v>343</v>
      </c>
      <c r="F1108">
        <f t="shared" si="103"/>
        <v>0</v>
      </c>
      <c r="G1108">
        <f t="shared" si="104"/>
        <v>32</v>
      </c>
      <c r="H1108">
        <v>276</v>
      </c>
      <c r="I1108">
        <v>483</v>
      </c>
      <c r="J1108">
        <v>0</v>
      </c>
      <c r="K1108">
        <v>32</v>
      </c>
      <c r="L1108">
        <v>276</v>
      </c>
      <c r="M1108" s="17">
        <v>209.1151193625613</v>
      </c>
      <c r="N1108">
        <v>32</v>
      </c>
      <c r="O1108" s="17">
        <v>32</v>
      </c>
      <c r="P1108">
        <f t="shared" si="105"/>
        <v>0.75766347595130912</v>
      </c>
      <c r="Q1108">
        <f t="shared" si="106"/>
        <v>1</v>
      </c>
      <c r="R1108">
        <f t="shared" si="107"/>
        <v>366</v>
      </c>
    </row>
    <row r="1109" spans="1:18">
      <c r="A1109" t="s">
        <v>19</v>
      </c>
      <c r="B1109">
        <v>9</v>
      </c>
      <c r="C1109">
        <v>1108</v>
      </c>
      <c r="D1109">
        <f t="shared" si="102"/>
        <v>62</v>
      </c>
      <c r="E1109">
        <f>ROUND(I1109*P1109*VLOOKUP($A1109,ControlTotals!$A$3:$I$12,9,FALSE),0)</f>
        <v>124</v>
      </c>
      <c r="F1109">
        <f t="shared" si="103"/>
        <v>0</v>
      </c>
      <c r="G1109">
        <f t="shared" si="104"/>
        <v>999</v>
      </c>
      <c r="H1109">
        <v>121</v>
      </c>
      <c r="I1109">
        <v>259</v>
      </c>
      <c r="J1109">
        <v>0</v>
      </c>
      <c r="K1109">
        <v>1210</v>
      </c>
      <c r="L1109">
        <v>121</v>
      </c>
      <c r="M1109" s="17">
        <v>62.061837854138169</v>
      </c>
      <c r="N1109">
        <v>1210</v>
      </c>
      <c r="O1109" s="17">
        <v>998.90032220185662</v>
      </c>
      <c r="P1109">
        <f t="shared" si="105"/>
        <v>0.51290775086064599</v>
      </c>
      <c r="Q1109">
        <f t="shared" si="106"/>
        <v>0.82553745636517073</v>
      </c>
      <c r="R1109">
        <f t="shared" si="107"/>
        <v>133</v>
      </c>
    </row>
    <row r="1110" spans="1:18">
      <c r="A1110" t="s">
        <v>19</v>
      </c>
      <c r="B1110">
        <v>9</v>
      </c>
      <c r="C1110">
        <v>1109</v>
      </c>
      <c r="D1110">
        <f t="shared" si="102"/>
        <v>941</v>
      </c>
      <c r="E1110">
        <f>ROUND(I1110*P1110*VLOOKUP($A1110,ControlTotals!$A$3:$I$12,9,FALSE),0)</f>
        <v>2193</v>
      </c>
      <c r="F1110">
        <f t="shared" si="103"/>
        <v>13</v>
      </c>
      <c r="G1110">
        <f t="shared" si="104"/>
        <v>760</v>
      </c>
      <c r="H1110">
        <v>1101</v>
      </c>
      <c r="I1110">
        <v>2739</v>
      </c>
      <c r="J1110">
        <v>15</v>
      </c>
      <c r="K1110">
        <v>760</v>
      </c>
      <c r="L1110">
        <v>1101</v>
      </c>
      <c r="M1110" s="17">
        <v>940.74117708653307</v>
      </c>
      <c r="N1110">
        <v>760</v>
      </c>
      <c r="O1110" s="17">
        <v>760</v>
      </c>
      <c r="P1110">
        <f t="shared" si="105"/>
        <v>0.85444248600048422</v>
      </c>
      <c r="Q1110">
        <f t="shared" si="106"/>
        <v>1</v>
      </c>
      <c r="R1110">
        <f t="shared" si="107"/>
        <v>2340</v>
      </c>
    </row>
    <row r="1111" spans="1:18">
      <c r="A1111" t="s">
        <v>19</v>
      </c>
      <c r="B1111">
        <v>9</v>
      </c>
      <c r="C1111">
        <v>1110</v>
      </c>
      <c r="D1111">
        <f t="shared" si="102"/>
        <v>1037</v>
      </c>
      <c r="E1111">
        <f>ROUND(I1111*P1111*VLOOKUP($A1111,ControlTotals!$A$3:$I$12,9,FALSE),0)</f>
        <v>3119</v>
      </c>
      <c r="F1111">
        <f t="shared" si="103"/>
        <v>10</v>
      </c>
      <c r="G1111">
        <f t="shared" si="104"/>
        <v>29745</v>
      </c>
      <c r="H1111">
        <v>1843</v>
      </c>
      <c r="I1111">
        <v>5915</v>
      </c>
      <c r="J1111">
        <v>18</v>
      </c>
      <c r="K1111">
        <v>35374</v>
      </c>
      <c r="L1111">
        <v>1843</v>
      </c>
      <c r="M1111" s="17">
        <v>1037.0702996459117</v>
      </c>
      <c r="N1111">
        <v>27226</v>
      </c>
      <c r="O1111" s="17">
        <v>22893.739293902348</v>
      </c>
      <c r="P1111">
        <f t="shared" si="105"/>
        <v>0.56270770463695696</v>
      </c>
      <c r="Q1111">
        <f t="shared" si="106"/>
        <v>0.84087781142666385</v>
      </c>
      <c r="R1111">
        <f t="shared" si="107"/>
        <v>3328</v>
      </c>
    </row>
    <row r="1112" spans="1:18">
      <c r="A1112" t="s">
        <v>19</v>
      </c>
      <c r="B1112">
        <v>9</v>
      </c>
      <c r="C1112">
        <v>1111</v>
      </c>
      <c r="D1112">
        <f t="shared" si="102"/>
        <v>596</v>
      </c>
      <c r="E1112">
        <f>ROUND(I1112*P1112*VLOOKUP($A1112,ControlTotals!$A$3:$I$12,9,FALSE),0)</f>
        <v>1081</v>
      </c>
      <c r="F1112">
        <f t="shared" si="103"/>
        <v>193</v>
      </c>
      <c r="G1112">
        <f t="shared" si="104"/>
        <v>25</v>
      </c>
      <c r="H1112">
        <v>596</v>
      </c>
      <c r="I1112">
        <v>1154</v>
      </c>
      <c r="J1112">
        <v>193</v>
      </c>
      <c r="K1112">
        <v>40</v>
      </c>
      <c r="L1112">
        <v>597</v>
      </c>
      <c r="M1112" s="17">
        <v>597</v>
      </c>
      <c r="N1112">
        <v>4777</v>
      </c>
      <c r="O1112" s="17">
        <v>3021.5705564104105</v>
      </c>
      <c r="P1112">
        <f t="shared" si="105"/>
        <v>1</v>
      </c>
      <c r="Q1112">
        <f t="shared" si="106"/>
        <v>0.63252471350437733</v>
      </c>
      <c r="R1112">
        <f t="shared" si="107"/>
        <v>1154</v>
      </c>
    </row>
    <row r="1113" spans="1:18">
      <c r="A1113" t="s">
        <v>19</v>
      </c>
      <c r="B1113">
        <v>9</v>
      </c>
      <c r="C1113">
        <v>1112</v>
      </c>
      <c r="D1113">
        <f t="shared" si="102"/>
        <v>4</v>
      </c>
      <c r="E1113">
        <f>ROUND(I1113*P1113*VLOOKUP($A1113,ControlTotals!$A$3:$I$12,9,FALSE),0)</f>
        <v>8</v>
      </c>
      <c r="F1113">
        <f t="shared" si="103"/>
        <v>0</v>
      </c>
      <c r="G1113">
        <f t="shared" si="104"/>
        <v>6908</v>
      </c>
      <c r="H1113">
        <v>5</v>
      </c>
      <c r="I1113">
        <v>10</v>
      </c>
      <c r="J1113">
        <v>0</v>
      </c>
      <c r="K1113">
        <v>10666</v>
      </c>
      <c r="L1113">
        <v>5</v>
      </c>
      <c r="M1113" s="17">
        <v>4.3377734590352599</v>
      </c>
      <c r="N1113">
        <v>11045</v>
      </c>
      <c r="O1113" s="17">
        <v>7153.8078944414847</v>
      </c>
      <c r="P1113">
        <f t="shared" si="105"/>
        <v>0.86755469180705203</v>
      </c>
      <c r="Q1113">
        <f t="shared" si="106"/>
        <v>0.64769650470271478</v>
      </c>
      <c r="R1113">
        <f t="shared" si="107"/>
        <v>9</v>
      </c>
    </row>
    <row r="1114" spans="1:18">
      <c r="A1114" t="s">
        <v>19</v>
      </c>
      <c r="B1114">
        <v>9</v>
      </c>
      <c r="C1114">
        <v>1113</v>
      </c>
      <c r="D1114">
        <f t="shared" si="102"/>
        <v>8693</v>
      </c>
      <c r="E1114">
        <f>ROUND(I1114*P1114*VLOOKUP($A1114,ControlTotals!$A$3:$I$12,9,FALSE),0)</f>
        <v>26102</v>
      </c>
      <c r="F1114">
        <f t="shared" si="103"/>
        <v>0</v>
      </c>
      <c r="G1114">
        <f t="shared" si="104"/>
        <v>49006</v>
      </c>
      <c r="H1114">
        <v>23037</v>
      </c>
      <c r="I1114">
        <v>73823</v>
      </c>
      <c r="J1114">
        <v>0</v>
      </c>
      <c r="K1114">
        <v>74876</v>
      </c>
      <c r="L1114">
        <v>23037</v>
      </c>
      <c r="M1114" s="17">
        <v>8692.5108961627739</v>
      </c>
      <c r="N1114">
        <v>50561</v>
      </c>
      <c r="O1114" s="17">
        <v>33092.206830251402</v>
      </c>
      <c r="P1114">
        <f t="shared" si="105"/>
        <v>0.37732825003962206</v>
      </c>
      <c r="Q1114">
        <f t="shared" si="106"/>
        <v>0.65450063943061654</v>
      </c>
      <c r="R1114">
        <f t="shared" si="107"/>
        <v>27856</v>
      </c>
    </row>
    <row r="1115" spans="1:18">
      <c r="A1115" t="s">
        <v>19</v>
      </c>
      <c r="B1115">
        <v>9</v>
      </c>
      <c r="C1115">
        <v>1114</v>
      </c>
      <c r="D1115">
        <f t="shared" si="102"/>
        <v>924</v>
      </c>
      <c r="E1115">
        <f>ROUND(I1115*P1115*VLOOKUP($A1115,ControlTotals!$A$3:$I$12,9,FALSE),0)</f>
        <v>2548</v>
      </c>
      <c r="F1115">
        <f t="shared" si="103"/>
        <v>7</v>
      </c>
      <c r="G1115">
        <f t="shared" si="104"/>
        <v>260</v>
      </c>
      <c r="H1115">
        <v>1656</v>
      </c>
      <c r="I1115">
        <v>4876</v>
      </c>
      <c r="J1115">
        <v>13</v>
      </c>
      <c r="K1115">
        <v>596</v>
      </c>
      <c r="L1115">
        <v>1656</v>
      </c>
      <c r="M1115" s="17">
        <v>923.57744569299791</v>
      </c>
      <c r="N1115">
        <v>596</v>
      </c>
      <c r="O1115" s="17">
        <v>259.89157445546994</v>
      </c>
      <c r="P1115">
        <f t="shared" si="105"/>
        <v>0.55771584884842873</v>
      </c>
      <c r="Q1115">
        <f t="shared" si="106"/>
        <v>0.4360596886836744</v>
      </c>
      <c r="R1115">
        <f t="shared" si="107"/>
        <v>2719</v>
      </c>
    </row>
    <row r="1116" spans="1:18">
      <c r="A1116" t="s">
        <v>19</v>
      </c>
      <c r="B1116">
        <v>9</v>
      </c>
      <c r="C1116">
        <v>1115</v>
      </c>
      <c r="D1116">
        <f t="shared" si="102"/>
        <v>429</v>
      </c>
      <c r="E1116">
        <f>ROUND(I1116*P1116*VLOOKUP($A1116,ControlTotals!$A$3:$I$12,9,FALSE),0)</f>
        <v>1003</v>
      </c>
      <c r="F1116">
        <f t="shared" si="103"/>
        <v>0</v>
      </c>
      <c r="G1116">
        <f t="shared" si="104"/>
        <v>1</v>
      </c>
      <c r="H1116">
        <v>440</v>
      </c>
      <c r="I1116">
        <v>1098</v>
      </c>
      <c r="J1116">
        <v>0</v>
      </c>
      <c r="K1116">
        <v>1</v>
      </c>
      <c r="L1116">
        <v>440</v>
      </c>
      <c r="M1116" s="17">
        <v>428.74214880359943</v>
      </c>
      <c r="N1116">
        <v>1</v>
      </c>
      <c r="O1116" s="17">
        <v>1</v>
      </c>
      <c r="P1116">
        <f t="shared" si="105"/>
        <v>0.9744139745536351</v>
      </c>
      <c r="Q1116">
        <f t="shared" si="106"/>
        <v>1</v>
      </c>
      <c r="R1116">
        <f t="shared" si="107"/>
        <v>1070</v>
      </c>
    </row>
    <row r="1117" spans="1:18">
      <c r="A1117" t="s">
        <v>19</v>
      </c>
      <c r="B1117">
        <v>9</v>
      </c>
      <c r="C1117">
        <v>1116</v>
      </c>
      <c r="D1117">
        <f t="shared" si="102"/>
        <v>0</v>
      </c>
      <c r="E1117">
        <f>ROUND(I1117*P1117*VLOOKUP($A1117,ControlTotals!$A$3:$I$12,9,FALSE),0)</f>
        <v>0</v>
      </c>
      <c r="F1117">
        <f t="shared" si="103"/>
        <v>0</v>
      </c>
      <c r="G1117">
        <f t="shared" si="104"/>
        <v>16179</v>
      </c>
      <c r="H1117">
        <v>0</v>
      </c>
      <c r="I1117">
        <v>0</v>
      </c>
      <c r="J1117">
        <v>0</v>
      </c>
      <c r="K1117">
        <v>19741</v>
      </c>
      <c r="L1117">
        <v>0</v>
      </c>
      <c r="M1117" s="17">
        <v>0</v>
      </c>
      <c r="N1117">
        <v>19741</v>
      </c>
      <c r="O1117" s="17">
        <v>16179.43001703691</v>
      </c>
      <c r="P1117">
        <f t="shared" si="105"/>
        <v>0</v>
      </c>
      <c r="Q1117">
        <f t="shared" si="106"/>
        <v>0.81958512826284935</v>
      </c>
      <c r="R1117">
        <f t="shared" si="107"/>
        <v>0</v>
      </c>
    </row>
    <row r="1118" spans="1:18">
      <c r="A1118" t="s">
        <v>19</v>
      </c>
      <c r="B1118">
        <v>9</v>
      </c>
      <c r="C1118">
        <v>1117</v>
      </c>
      <c r="D1118">
        <f t="shared" si="102"/>
        <v>452</v>
      </c>
      <c r="E1118">
        <f>ROUND(I1118*P1118*VLOOKUP($A1118,ControlTotals!$A$3:$I$12,9,FALSE),0)</f>
        <v>655</v>
      </c>
      <c r="F1118">
        <f t="shared" si="103"/>
        <v>8</v>
      </c>
      <c r="G1118">
        <f t="shared" si="104"/>
        <v>4420</v>
      </c>
      <c r="H1118">
        <v>895</v>
      </c>
      <c r="I1118">
        <v>1385</v>
      </c>
      <c r="J1118">
        <v>15</v>
      </c>
      <c r="K1118">
        <v>6181</v>
      </c>
      <c r="L1118">
        <v>895</v>
      </c>
      <c r="M1118" s="17">
        <v>451.9704440945892</v>
      </c>
      <c r="N1118">
        <v>5165</v>
      </c>
      <c r="O1118" s="17">
        <v>3693.1988944576369</v>
      </c>
      <c r="P1118">
        <f t="shared" si="105"/>
        <v>0.50499490960289295</v>
      </c>
      <c r="Q1118">
        <f t="shared" si="106"/>
        <v>0.71504334839450856</v>
      </c>
      <c r="R1118">
        <f t="shared" si="107"/>
        <v>699</v>
      </c>
    </row>
    <row r="1119" spans="1:18">
      <c r="A1119" t="s">
        <v>19</v>
      </c>
      <c r="B1119">
        <v>9</v>
      </c>
      <c r="C1119">
        <v>1118</v>
      </c>
      <c r="D1119">
        <f t="shared" si="102"/>
        <v>618</v>
      </c>
      <c r="E1119">
        <f>ROUND(I1119*P1119*VLOOKUP($A1119,ControlTotals!$A$3:$I$12,9,FALSE),0)</f>
        <v>1490</v>
      </c>
      <c r="F1119">
        <f t="shared" si="103"/>
        <v>0</v>
      </c>
      <c r="G1119">
        <f t="shared" si="104"/>
        <v>6541</v>
      </c>
      <c r="H1119">
        <v>1574</v>
      </c>
      <c r="I1119">
        <v>4047</v>
      </c>
      <c r="J1119">
        <v>0</v>
      </c>
      <c r="K1119">
        <v>6541</v>
      </c>
      <c r="L1119">
        <v>1574</v>
      </c>
      <c r="M1119" s="17">
        <v>618.40710138788074</v>
      </c>
      <c r="N1119">
        <v>5390</v>
      </c>
      <c r="O1119" s="17">
        <v>5390</v>
      </c>
      <c r="P1119">
        <f t="shared" si="105"/>
        <v>0.39288888271148714</v>
      </c>
      <c r="Q1119">
        <f t="shared" si="106"/>
        <v>1</v>
      </c>
      <c r="R1119">
        <f t="shared" si="107"/>
        <v>1590</v>
      </c>
    </row>
    <row r="1120" spans="1:18">
      <c r="A1120" t="s">
        <v>19</v>
      </c>
      <c r="B1120">
        <v>10</v>
      </c>
      <c r="C1120">
        <v>1119</v>
      </c>
      <c r="D1120">
        <f t="shared" si="102"/>
        <v>2232</v>
      </c>
      <c r="E1120">
        <f>ROUND(I1120*P1120*VLOOKUP($A1120,ControlTotals!$A$3:$I$12,9,FALSE),0)</f>
        <v>5175</v>
      </c>
      <c r="F1120">
        <f t="shared" si="103"/>
        <v>45</v>
      </c>
      <c r="G1120">
        <f t="shared" si="104"/>
        <v>1344</v>
      </c>
      <c r="H1120">
        <v>2232</v>
      </c>
      <c r="I1120">
        <v>5523</v>
      </c>
      <c r="J1120">
        <v>45</v>
      </c>
      <c r="K1120">
        <v>1965</v>
      </c>
      <c r="L1120">
        <v>2232</v>
      </c>
      <c r="M1120" s="17">
        <v>2232</v>
      </c>
      <c r="N1120">
        <v>2049</v>
      </c>
      <c r="O1120" s="17">
        <v>1400.9593689939675</v>
      </c>
      <c r="P1120">
        <f t="shared" si="105"/>
        <v>1</v>
      </c>
      <c r="Q1120">
        <f t="shared" si="106"/>
        <v>0.68372834016299044</v>
      </c>
      <c r="R1120">
        <f t="shared" si="107"/>
        <v>5523</v>
      </c>
    </row>
    <row r="1121" spans="1:18">
      <c r="A1121" t="s">
        <v>19</v>
      </c>
      <c r="B1121">
        <v>10</v>
      </c>
      <c r="C1121">
        <v>1120</v>
      </c>
      <c r="D1121">
        <f t="shared" si="102"/>
        <v>1542</v>
      </c>
      <c r="E1121">
        <f>ROUND(I1121*P1121*VLOOKUP($A1121,ControlTotals!$A$3:$I$12,9,FALSE),0)</f>
        <v>4062</v>
      </c>
      <c r="F1121">
        <f t="shared" si="103"/>
        <v>0</v>
      </c>
      <c r="G1121">
        <f t="shared" si="104"/>
        <v>484</v>
      </c>
      <c r="H1121">
        <v>2480</v>
      </c>
      <c r="I1121">
        <v>6970</v>
      </c>
      <c r="J1121">
        <v>0</v>
      </c>
      <c r="K1121">
        <v>626</v>
      </c>
      <c r="L1121">
        <v>2480</v>
      </c>
      <c r="M1121" s="17">
        <v>1542.2872179939286</v>
      </c>
      <c r="N1121">
        <v>626</v>
      </c>
      <c r="O1121" s="17">
        <v>484.48066292861893</v>
      </c>
      <c r="P1121">
        <f t="shared" si="105"/>
        <v>0.62189000725561638</v>
      </c>
      <c r="Q1121">
        <f t="shared" si="106"/>
        <v>0.77393077145146794</v>
      </c>
      <c r="R1121">
        <f t="shared" si="107"/>
        <v>4335</v>
      </c>
    </row>
    <row r="1122" spans="1:18">
      <c r="A1122" t="s">
        <v>19</v>
      </c>
      <c r="B1122">
        <v>10</v>
      </c>
      <c r="C1122">
        <v>1121</v>
      </c>
      <c r="D1122">
        <f t="shared" si="102"/>
        <v>1119</v>
      </c>
      <c r="E1122">
        <f>ROUND(I1122*P1122*VLOOKUP($A1122,ControlTotals!$A$3:$I$12,9,FALSE),0)</f>
        <v>2775</v>
      </c>
      <c r="F1122">
        <f t="shared" si="103"/>
        <v>0</v>
      </c>
      <c r="G1122">
        <f t="shared" si="104"/>
        <v>716</v>
      </c>
      <c r="H1122">
        <v>1119</v>
      </c>
      <c r="I1122">
        <v>2961</v>
      </c>
      <c r="J1122">
        <v>0</v>
      </c>
      <c r="K1122">
        <v>901</v>
      </c>
      <c r="L1122">
        <v>1119</v>
      </c>
      <c r="M1122" s="17">
        <v>1119</v>
      </c>
      <c r="N1122">
        <v>901</v>
      </c>
      <c r="O1122" s="17">
        <v>715.84553399827644</v>
      </c>
      <c r="P1122">
        <f t="shared" si="105"/>
        <v>1</v>
      </c>
      <c r="Q1122">
        <f t="shared" si="106"/>
        <v>0.79450114761184953</v>
      </c>
      <c r="R1122">
        <f t="shared" si="107"/>
        <v>2961</v>
      </c>
    </row>
    <row r="1123" spans="1:18">
      <c r="A1123" t="s">
        <v>19</v>
      </c>
      <c r="B1123">
        <v>10</v>
      </c>
      <c r="C1123">
        <v>1122</v>
      </c>
      <c r="D1123">
        <f t="shared" si="102"/>
        <v>1424</v>
      </c>
      <c r="E1123">
        <f>ROUND(I1123*P1123*VLOOKUP($A1123,ControlTotals!$A$3:$I$12,9,FALSE),0)</f>
        <v>3817</v>
      </c>
      <c r="F1123">
        <f t="shared" si="103"/>
        <v>27</v>
      </c>
      <c r="G1123">
        <f t="shared" si="104"/>
        <v>288</v>
      </c>
      <c r="H1123">
        <v>1441</v>
      </c>
      <c r="I1123">
        <v>4123</v>
      </c>
      <c r="J1123">
        <v>27</v>
      </c>
      <c r="K1123">
        <v>382</v>
      </c>
      <c r="L1123">
        <v>1441</v>
      </c>
      <c r="M1123" s="17">
        <v>1423.7821099349167</v>
      </c>
      <c r="N1123">
        <v>382</v>
      </c>
      <c r="O1123" s="17">
        <v>288.24343919021004</v>
      </c>
      <c r="P1123">
        <f t="shared" si="105"/>
        <v>0.98805142951763825</v>
      </c>
      <c r="Q1123">
        <f t="shared" si="106"/>
        <v>0.75456397693772259</v>
      </c>
      <c r="R1123">
        <f t="shared" si="107"/>
        <v>4074</v>
      </c>
    </row>
    <row r="1124" spans="1:18">
      <c r="A1124" t="s">
        <v>19</v>
      </c>
      <c r="B1124">
        <v>10</v>
      </c>
      <c r="C1124">
        <v>1123</v>
      </c>
      <c r="D1124">
        <f t="shared" si="102"/>
        <v>3206</v>
      </c>
      <c r="E1124">
        <f>ROUND(I1124*P1124*VLOOKUP($A1124,ControlTotals!$A$3:$I$12,9,FALSE),0)</f>
        <v>8152</v>
      </c>
      <c r="F1124">
        <f t="shared" si="103"/>
        <v>23</v>
      </c>
      <c r="G1124">
        <f t="shared" si="104"/>
        <v>9660</v>
      </c>
      <c r="H1124">
        <v>5038</v>
      </c>
      <c r="I1124">
        <v>13673</v>
      </c>
      <c r="J1124">
        <v>36</v>
      </c>
      <c r="K1124">
        <v>10806</v>
      </c>
      <c r="L1124">
        <v>5038</v>
      </c>
      <c r="M1124" s="17">
        <v>3205.6191611505656</v>
      </c>
      <c r="N1124">
        <v>10806</v>
      </c>
      <c r="O1124" s="17">
        <v>9659.6933697218137</v>
      </c>
      <c r="P1124">
        <f t="shared" si="105"/>
        <v>0.63628804310253384</v>
      </c>
      <c r="Q1124">
        <f t="shared" si="106"/>
        <v>0.89391943084599423</v>
      </c>
      <c r="R1124">
        <f t="shared" si="107"/>
        <v>8700</v>
      </c>
    </row>
    <row r="1125" spans="1:18">
      <c r="A1125" t="s">
        <v>19</v>
      </c>
      <c r="B1125">
        <v>10</v>
      </c>
      <c r="C1125">
        <v>1124</v>
      </c>
      <c r="D1125">
        <f t="shared" si="102"/>
        <v>634</v>
      </c>
      <c r="E1125">
        <f>ROUND(I1125*P1125*VLOOKUP($A1125,ControlTotals!$A$3:$I$12,9,FALSE),0)</f>
        <v>1140</v>
      </c>
      <c r="F1125">
        <f t="shared" si="103"/>
        <v>0</v>
      </c>
      <c r="G1125">
        <f t="shared" si="104"/>
        <v>1385</v>
      </c>
      <c r="H1125">
        <v>1209</v>
      </c>
      <c r="I1125">
        <v>2319</v>
      </c>
      <c r="J1125">
        <v>0</v>
      </c>
      <c r="K1125">
        <v>2112</v>
      </c>
      <c r="L1125">
        <v>1209</v>
      </c>
      <c r="M1125" s="17">
        <v>634.18736244260595</v>
      </c>
      <c r="N1125">
        <v>2113</v>
      </c>
      <c r="O1125" s="17">
        <v>1385.9444057957799</v>
      </c>
      <c r="P1125">
        <f t="shared" si="105"/>
        <v>0.52455530392275096</v>
      </c>
      <c r="Q1125">
        <f t="shared" si="106"/>
        <v>0.65591311206615233</v>
      </c>
      <c r="R1125">
        <f t="shared" si="107"/>
        <v>1216</v>
      </c>
    </row>
    <row r="1126" spans="1:18">
      <c r="A1126" t="s">
        <v>19</v>
      </c>
      <c r="B1126">
        <v>10</v>
      </c>
      <c r="C1126">
        <v>1125</v>
      </c>
      <c r="D1126">
        <f t="shared" si="102"/>
        <v>2578</v>
      </c>
      <c r="E1126">
        <f>ROUND(I1126*P1126*VLOOKUP($A1126,ControlTotals!$A$3:$I$12,9,FALSE),0)</f>
        <v>6234</v>
      </c>
      <c r="F1126">
        <f t="shared" si="103"/>
        <v>0</v>
      </c>
      <c r="G1126">
        <f t="shared" si="104"/>
        <v>1346</v>
      </c>
      <c r="H1126">
        <v>3083</v>
      </c>
      <c r="I1126">
        <v>7955</v>
      </c>
      <c r="J1126">
        <v>0</v>
      </c>
      <c r="K1126">
        <v>1375</v>
      </c>
      <c r="L1126">
        <v>3083</v>
      </c>
      <c r="M1126" s="17">
        <v>2578.3833757848683</v>
      </c>
      <c r="N1126">
        <v>1375</v>
      </c>
      <c r="O1126" s="17">
        <v>1345.5168047767957</v>
      </c>
      <c r="P1126">
        <f t="shared" si="105"/>
        <v>0.8363228594826041</v>
      </c>
      <c r="Q1126">
        <f t="shared" si="106"/>
        <v>0.97855767620130596</v>
      </c>
      <c r="R1126">
        <f t="shared" si="107"/>
        <v>6653</v>
      </c>
    </row>
    <row r="1127" spans="1:18">
      <c r="A1127" t="s">
        <v>19</v>
      </c>
      <c r="B1127">
        <v>10</v>
      </c>
      <c r="C1127">
        <v>1126</v>
      </c>
      <c r="D1127">
        <f t="shared" si="102"/>
        <v>2449</v>
      </c>
      <c r="E1127">
        <f>ROUND(I1127*P1127*VLOOKUP($A1127,ControlTotals!$A$3:$I$12,9,FALSE),0)</f>
        <v>5681</v>
      </c>
      <c r="F1127">
        <f t="shared" si="103"/>
        <v>49</v>
      </c>
      <c r="G1127">
        <f t="shared" si="104"/>
        <v>872</v>
      </c>
      <c r="H1127">
        <v>2449</v>
      </c>
      <c r="I1127">
        <v>6063</v>
      </c>
      <c r="J1127">
        <v>49</v>
      </c>
      <c r="K1127">
        <v>1156</v>
      </c>
      <c r="L1127">
        <v>2449</v>
      </c>
      <c r="M1127" s="17">
        <v>2449</v>
      </c>
      <c r="N1127">
        <v>1156</v>
      </c>
      <c r="O1127" s="17">
        <v>871.78199804830967</v>
      </c>
      <c r="P1127">
        <f t="shared" si="105"/>
        <v>1</v>
      </c>
      <c r="Q1127">
        <f t="shared" si="106"/>
        <v>0.75413667651237859</v>
      </c>
      <c r="R1127">
        <f t="shared" si="107"/>
        <v>6063</v>
      </c>
    </row>
    <row r="1128" spans="1:18">
      <c r="A1128" t="s">
        <v>19</v>
      </c>
      <c r="B1128">
        <v>10</v>
      </c>
      <c r="C1128">
        <v>1127</v>
      </c>
      <c r="D1128">
        <f t="shared" si="102"/>
        <v>2216</v>
      </c>
      <c r="E1128">
        <f>ROUND(I1128*P1128*VLOOKUP($A1128,ControlTotals!$A$3:$I$12,9,FALSE),0)</f>
        <v>4846</v>
      </c>
      <c r="F1128">
        <f t="shared" si="103"/>
        <v>209</v>
      </c>
      <c r="G1128">
        <f t="shared" si="104"/>
        <v>1618</v>
      </c>
      <c r="H1128">
        <v>2216</v>
      </c>
      <c r="I1128">
        <v>5172</v>
      </c>
      <c r="J1128">
        <v>209</v>
      </c>
      <c r="K1128">
        <v>1618</v>
      </c>
      <c r="L1128">
        <v>2216</v>
      </c>
      <c r="M1128" s="17">
        <v>2216</v>
      </c>
      <c r="N1128">
        <v>1618</v>
      </c>
      <c r="O1128" s="17">
        <v>1618</v>
      </c>
      <c r="P1128">
        <f t="shared" si="105"/>
        <v>1</v>
      </c>
      <c r="Q1128">
        <f t="shared" si="106"/>
        <v>1</v>
      </c>
      <c r="R1128">
        <f t="shared" si="107"/>
        <v>5172</v>
      </c>
    </row>
    <row r="1129" spans="1:18">
      <c r="A1129" t="s">
        <v>19</v>
      </c>
      <c r="B1129">
        <v>10</v>
      </c>
      <c r="C1129">
        <v>1128</v>
      </c>
      <c r="D1129">
        <f t="shared" si="102"/>
        <v>2843</v>
      </c>
      <c r="E1129">
        <f>ROUND(I1129*P1129*VLOOKUP($A1129,ControlTotals!$A$3:$I$12,9,FALSE),0)</f>
        <v>5384</v>
      </c>
      <c r="F1129">
        <f t="shared" si="103"/>
        <v>11</v>
      </c>
      <c r="G1129">
        <f t="shared" si="104"/>
        <v>9500</v>
      </c>
      <c r="H1129">
        <v>4592</v>
      </c>
      <c r="I1129">
        <v>9280</v>
      </c>
      <c r="J1129">
        <v>18</v>
      </c>
      <c r="K1129">
        <v>9500</v>
      </c>
      <c r="L1129">
        <v>4592</v>
      </c>
      <c r="M1129" s="17">
        <v>2843.0597053121228</v>
      </c>
      <c r="N1129">
        <v>9014</v>
      </c>
      <c r="O1129" s="17">
        <v>9014</v>
      </c>
      <c r="P1129">
        <f t="shared" si="105"/>
        <v>0.6191332110871347</v>
      </c>
      <c r="Q1129">
        <f t="shared" si="106"/>
        <v>1</v>
      </c>
      <c r="R1129">
        <f t="shared" si="107"/>
        <v>5746</v>
      </c>
    </row>
    <row r="1130" spans="1:18">
      <c r="A1130" t="s">
        <v>19</v>
      </c>
      <c r="B1130">
        <v>10</v>
      </c>
      <c r="C1130">
        <v>1129</v>
      </c>
      <c r="D1130">
        <f t="shared" si="102"/>
        <v>2472</v>
      </c>
      <c r="E1130">
        <f>ROUND(I1130*P1130*VLOOKUP($A1130,ControlTotals!$A$3:$I$12,9,FALSE),0)</f>
        <v>5109</v>
      </c>
      <c r="F1130">
        <f t="shared" si="103"/>
        <v>0</v>
      </c>
      <c r="G1130">
        <f t="shared" si="104"/>
        <v>2540</v>
      </c>
      <c r="H1130">
        <v>2472</v>
      </c>
      <c r="I1130">
        <v>5452</v>
      </c>
      <c r="J1130">
        <v>0</v>
      </c>
      <c r="K1130">
        <v>2540</v>
      </c>
      <c r="L1130">
        <v>2472</v>
      </c>
      <c r="M1130" s="17">
        <v>2472</v>
      </c>
      <c r="N1130">
        <v>2540</v>
      </c>
      <c r="O1130" s="17">
        <v>2540</v>
      </c>
      <c r="P1130">
        <f t="shared" si="105"/>
        <v>1</v>
      </c>
      <c r="Q1130">
        <f t="shared" si="106"/>
        <v>1</v>
      </c>
      <c r="R1130">
        <f t="shared" si="107"/>
        <v>5452</v>
      </c>
    </row>
    <row r="1131" spans="1:18">
      <c r="A1131" t="s">
        <v>19</v>
      </c>
      <c r="B1131">
        <v>10</v>
      </c>
      <c r="C1131">
        <v>1130</v>
      </c>
      <c r="D1131">
        <f t="shared" si="102"/>
        <v>1377</v>
      </c>
      <c r="E1131">
        <f>ROUND(I1131*P1131*VLOOKUP($A1131,ControlTotals!$A$3:$I$12,9,FALSE),0)</f>
        <v>3443</v>
      </c>
      <c r="F1131">
        <f t="shared" si="103"/>
        <v>0</v>
      </c>
      <c r="G1131">
        <f t="shared" si="104"/>
        <v>317</v>
      </c>
      <c r="H1131">
        <v>1404</v>
      </c>
      <c r="I1131">
        <v>3747</v>
      </c>
      <c r="J1131">
        <v>0</v>
      </c>
      <c r="K1131">
        <v>317</v>
      </c>
      <c r="L1131">
        <v>1404</v>
      </c>
      <c r="M1131" s="17">
        <v>1376.8487118204457</v>
      </c>
      <c r="N1131">
        <v>317</v>
      </c>
      <c r="O1131" s="17">
        <v>317</v>
      </c>
      <c r="P1131">
        <f t="shared" si="105"/>
        <v>0.98066147565558814</v>
      </c>
      <c r="Q1131">
        <f t="shared" si="106"/>
        <v>1</v>
      </c>
      <c r="R1131">
        <f t="shared" si="107"/>
        <v>3675</v>
      </c>
    </row>
    <row r="1132" spans="1:18">
      <c r="A1132" t="s">
        <v>19</v>
      </c>
      <c r="B1132">
        <v>10</v>
      </c>
      <c r="C1132">
        <v>1131</v>
      </c>
      <c r="D1132">
        <f t="shared" si="102"/>
        <v>4251</v>
      </c>
      <c r="E1132">
        <f>ROUND(I1132*P1132*VLOOKUP($A1132,ControlTotals!$A$3:$I$12,9,FALSE),0)</f>
        <v>10413</v>
      </c>
      <c r="F1132">
        <f t="shared" si="103"/>
        <v>35</v>
      </c>
      <c r="G1132">
        <f t="shared" si="104"/>
        <v>1981</v>
      </c>
      <c r="H1132">
        <v>7624</v>
      </c>
      <c r="I1132">
        <v>19929</v>
      </c>
      <c r="J1132">
        <v>62</v>
      </c>
      <c r="K1132">
        <v>2288</v>
      </c>
      <c r="L1132">
        <v>7624</v>
      </c>
      <c r="M1132" s="17">
        <v>4251.280226866581</v>
      </c>
      <c r="N1132">
        <v>2631</v>
      </c>
      <c r="O1132" s="17">
        <v>2278.3809851304754</v>
      </c>
      <c r="P1132">
        <f t="shared" si="105"/>
        <v>0.55761807802552221</v>
      </c>
      <c r="Q1132">
        <f t="shared" si="106"/>
        <v>0.86597528891314157</v>
      </c>
      <c r="R1132">
        <f t="shared" si="107"/>
        <v>11113</v>
      </c>
    </row>
    <row r="1133" spans="1:18">
      <c r="A1133" t="s">
        <v>19</v>
      </c>
      <c r="B1133">
        <v>10</v>
      </c>
      <c r="C1133">
        <v>1132</v>
      </c>
      <c r="D1133">
        <f t="shared" si="102"/>
        <v>1436</v>
      </c>
      <c r="E1133">
        <f>ROUND(I1133*P1133*VLOOKUP($A1133,ControlTotals!$A$3:$I$12,9,FALSE),0)</f>
        <v>3670</v>
      </c>
      <c r="F1133">
        <f t="shared" si="103"/>
        <v>0</v>
      </c>
      <c r="G1133">
        <f t="shared" si="104"/>
        <v>1201</v>
      </c>
      <c r="H1133">
        <v>1593</v>
      </c>
      <c r="I1133">
        <v>4345</v>
      </c>
      <c r="J1133">
        <v>0</v>
      </c>
      <c r="K1133">
        <v>2010</v>
      </c>
      <c r="L1133">
        <v>1593</v>
      </c>
      <c r="M1133" s="17">
        <v>1436.0523097913567</v>
      </c>
      <c r="N1133">
        <v>538</v>
      </c>
      <c r="O1133" s="17">
        <v>321.59334706167982</v>
      </c>
      <c r="P1133">
        <f t="shared" si="105"/>
        <v>0.90147665398076382</v>
      </c>
      <c r="Q1133">
        <f t="shared" si="106"/>
        <v>0.59775715067226731</v>
      </c>
      <c r="R1133">
        <f t="shared" si="107"/>
        <v>3917</v>
      </c>
    </row>
    <row r="1134" spans="1:18">
      <c r="A1134" t="s">
        <v>19</v>
      </c>
      <c r="B1134">
        <v>10</v>
      </c>
      <c r="C1134">
        <v>1133</v>
      </c>
      <c r="D1134">
        <f t="shared" si="102"/>
        <v>2041</v>
      </c>
      <c r="E1134">
        <f>ROUND(I1134*P1134*VLOOKUP($A1134,ControlTotals!$A$3:$I$12,9,FALSE),0)</f>
        <v>5579</v>
      </c>
      <c r="F1134">
        <f t="shared" si="103"/>
        <v>56</v>
      </c>
      <c r="G1134">
        <f t="shared" si="104"/>
        <v>414</v>
      </c>
      <c r="H1134">
        <v>2256</v>
      </c>
      <c r="I1134">
        <v>6582</v>
      </c>
      <c r="J1134">
        <v>62</v>
      </c>
      <c r="K1134">
        <v>449</v>
      </c>
      <c r="L1134">
        <v>2256</v>
      </c>
      <c r="M1134" s="17">
        <v>2040.7763741864596</v>
      </c>
      <c r="N1134">
        <v>449</v>
      </c>
      <c r="O1134" s="17">
        <v>414.20982963661879</v>
      </c>
      <c r="P1134">
        <f t="shared" si="105"/>
        <v>0.90459945664293429</v>
      </c>
      <c r="Q1134">
        <f t="shared" si="106"/>
        <v>0.92251632435772557</v>
      </c>
      <c r="R1134">
        <f t="shared" si="107"/>
        <v>5954</v>
      </c>
    </row>
    <row r="1135" spans="1:18">
      <c r="A1135" t="s">
        <v>19</v>
      </c>
      <c r="B1135">
        <v>10</v>
      </c>
      <c r="C1135">
        <v>1134</v>
      </c>
      <c r="D1135">
        <f t="shared" si="102"/>
        <v>2450</v>
      </c>
      <c r="E1135">
        <f>ROUND(I1135*P1135*VLOOKUP($A1135,ControlTotals!$A$3:$I$12,9,FALSE),0)</f>
        <v>5676</v>
      </c>
      <c r="F1135">
        <f t="shared" si="103"/>
        <v>29</v>
      </c>
      <c r="G1135">
        <f t="shared" si="104"/>
        <v>3757</v>
      </c>
      <c r="H1135">
        <v>3072</v>
      </c>
      <c r="I1135">
        <v>7596</v>
      </c>
      <c r="J1135">
        <v>36</v>
      </c>
      <c r="K1135">
        <v>4048</v>
      </c>
      <c r="L1135">
        <v>3072</v>
      </c>
      <c r="M1135" s="17">
        <v>2449.5070514931449</v>
      </c>
      <c r="N1135">
        <v>4066</v>
      </c>
      <c r="O1135" s="17">
        <v>3774.1163672902767</v>
      </c>
      <c r="P1135">
        <f t="shared" si="105"/>
        <v>0.79736557665792474</v>
      </c>
      <c r="Q1135">
        <f t="shared" si="106"/>
        <v>0.92821356795137155</v>
      </c>
      <c r="R1135">
        <f t="shared" si="107"/>
        <v>6057</v>
      </c>
    </row>
    <row r="1136" spans="1:18">
      <c r="A1136" t="s">
        <v>19</v>
      </c>
      <c r="B1136">
        <v>10</v>
      </c>
      <c r="C1136">
        <v>1135</v>
      </c>
      <c r="D1136">
        <f t="shared" si="102"/>
        <v>1942</v>
      </c>
      <c r="E1136">
        <f>ROUND(I1136*P1136*VLOOKUP($A1136,ControlTotals!$A$3:$I$12,9,FALSE),0)</f>
        <v>4800</v>
      </c>
      <c r="F1136">
        <f t="shared" si="103"/>
        <v>76</v>
      </c>
      <c r="G1136">
        <f t="shared" si="104"/>
        <v>2020</v>
      </c>
      <c r="H1136">
        <v>1945</v>
      </c>
      <c r="I1136">
        <v>5129</v>
      </c>
      <c r="J1136">
        <v>76</v>
      </c>
      <c r="K1136">
        <v>2020</v>
      </c>
      <c r="L1136">
        <v>1945</v>
      </c>
      <c r="M1136" s="17">
        <v>1942.351093836141</v>
      </c>
      <c r="N1136">
        <v>2020</v>
      </c>
      <c r="O1136" s="17">
        <v>2020</v>
      </c>
      <c r="P1136">
        <f t="shared" si="105"/>
        <v>0.99863809451729613</v>
      </c>
      <c r="Q1136">
        <f t="shared" si="106"/>
        <v>1</v>
      </c>
      <c r="R1136">
        <f t="shared" si="107"/>
        <v>5122</v>
      </c>
    </row>
    <row r="1137" spans="1:18">
      <c r="A1137" t="s">
        <v>19</v>
      </c>
      <c r="B1137">
        <v>10</v>
      </c>
      <c r="C1137">
        <v>1136</v>
      </c>
      <c r="D1137">
        <f t="shared" si="102"/>
        <v>1327</v>
      </c>
      <c r="E1137">
        <f>ROUND(I1137*P1137*VLOOKUP($A1137,ControlTotals!$A$3:$I$12,9,FALSE),0)</f>
        <v>3158</v>
      </c>
      <c r="F1137">
        <f t="shared" si="103"/>
        <v>0</v>
      </c>
      <c r="G1137">
        <f t="shared" si="104"/>
        <v>347</v>
      </c>
      <c r="H1137">
        <v>1406</v>
      </c>
      <c r="I1137">
        <v>3570</v>
      </c>
      <c r="J1137">
        <v>0</v>
      </c>
      <c r="K1137">
        <v>361</v>
      </c>
      <c r="L1137">
        <v>1406</v>
      </c>
      <c r="M1137" s="17">
        <v>1327.1950416251959</v>
      </c>
      <c r="N1137">
        <v>361</v>
      </c>
      <c r="O1137" s="17">
        <v>346.84806629286192</v>
      </c>
      <c r="P1137">
        <f t="shared" si="105"/>
        <v>0.94395095421422182</v>
      </c>
      <c r="Q1137">
        <f t="shared" si="106"/>
        <v>0.9607979675702546</v>
      </c>
      <c r="R1137">
        <f t="shared" si="107"/>
        <v>3370</v>
      </c>
    </row>
    <row r="1138" spans="1:18">
      <c r="A1138" t="s">
        <v>19</v>
      </c>
      <c r="B1138">
        <v>10</v>
      </c>
      <c r="C1138">
        <v>1137</v>
      </c>
      <c r="D1138">
        <f t="shared" si="102"/>
        <v>2680</v>
      </c>
      <c r="E1138">
        <f>ROUND(I1138*P1138*VLOOKUP($A1138,ControlTotals!$A$3:$I$12,9,FALSE),0)</f>
        <v>6794</v>
      </c>
      <c r="F1138">
        <f t="shared" si="103"/>
        <v>0</v>
      </c>
      <c r="G1138">
        <f t="shared" si="104"/>
        <v>1334</v>
      </c>
      <c r="H1138">
        <v>2782</v>
      </c>
      <c r="I1138">
        <v>7526</v>
      </c>
      <c r="J1138">
        <v>0</v>
      </c>
      <c r="K1138">
        <v>1515</v>
      </c>
      <c r="L1138">
        <v>2782</v>
      </c>
      <c r="M1138" s="17">
        <v>2680.0171126914302</v>
      </c>
      <c r="N1138">
        <v>1515</v>
      </c>
      <c r="O1138" s="17">
        <v>1333.973181329525</v>
      </c>
      <c r="P1138">
        <f t="shared" si="105"/>
        <v>0.96334188090993178</v>
      </c>
      <c r="Q1138">
        <f t="shared" si="106"/>
        <v>0.88051035071255779</v>
      </c>
      <c r="R1138">
        <f t="shared" si="107"/>
        <v>7250</v>
      </c>
    </row>
    <row r="1139" spans="1:18">
      <c r="A1139" t="s">
        <v>19</v>
      </c>
      <c r="B1139">
        <v>10</v>
      </c>
      <c r="C1139">
        <v>1138</v>
      </c>
      <c r="D1139">
        <f t="shared" si="102"/>
        <v>3060</v>
      </c>
      <c r="E1139">
        <f>ROUND(I1139*P1139*VLOOKUP($A1139,ControlTotals!$A$3:$I$12,9,FALSE),0)</f>
        <v>5958</v>
      </c>
      <c r="F1139">
        <f t="shared" si="103"/>
        <v>357</v>
      </c>
      <c r="G1139">
        <f t="shared" si="104"/>
        <v>8009</v>
      </c>
      <c r="H1139">
        <v>3246</v>
      </c>
      <c r="I1139">
        <v>6745</v>
      </c>
      <c r="J1139">
        <v>379</v>
      </c>
      <c r="K1139">
        <v>8058</v>
      </c>
      <c r="L1139">
        <v>3246</v>
      </c>
      <c r="M1139" s="17">
        <v>3059.9143419889083</v>
      </c>
      <c r="N1139">
        <v>8058</v>
      </c>
      <c r="O1139" s="17">
        <v>8009.0578959294808</v>
      </c>
      <c r="P1139">
        <f t="shared" si="105"/>
        <v>0.94267231731019974</v>
      </c>
      <c r="Q1139">
        <f t="shared" si="106"/>
        <v>0.9939262715226459</v>
      </c>
      <c r="R1139">
        <f t="shared" si="107"/>
        <v>6358</v>
      </c>
    </row>
    <row r="1140" spans="1:18">
      <c r="A1140" t="s">
        <v>19</v>
      </c>
      <c r="B1140">
        <v>10</v>
      </c>
      <c r="C1140">
        <v>1139</v>
      </c>
      <c r="D1140">
        <f t="shared" si="102"/>
        <v>1051</v>
      </c>
      <c r="E1140">
        <f>ROUND(I1140*P1140*VLOOKUP($A1140,ControlTotals!$A$3:$I$12,9,FALSE),0)</f>
        <v>2546</v>
      </c>
      <c r="F1140">
        <f t="shared" si="103"/>
        <v>354</v>
      </c>
      <c r="G1140">
        <f t="shared" si="104"/>
        <v>254</v>
      </c>
      <c r="H1140">
        <v>1164</v>
      </c>
      <c r="I1140">
        <v>3008</v>
      </c>
      <c r="J1140">
        <v>392</v>
      </c>
      <c r="K1140">
        <v>285</v>
      </c>
      <c r="L1140">
        <v>1164</v>
      </c>
      <c r="M1140" s="17">
        <v>1051.4214880359943</v>
      </c>
      <c r="N1140">
        <v>285</v>
      </c>
      <c r="O1140" s="17">
        <v>254.33747696786745</v>
      </c>
      <c r="P1140">
        <f t="shared" si="105"/>
        <v>0.90328306532301916</v>
      </c>
      <c r="Q1140">
        <f t="shared" si="106"/>
        <v>0.89241219988725418</v>
      </c>
      <c r="R1140">
        <f t="shared" si="107"/>
        <v>2717</v>
      </c>
    </row>
    <row r="1141" spans="1:18">
      <c r="A1141" t="s">
        <v>19</v>
      </c>
      <c r="B1141">
        <v>10</v>
      </c>
      <c r="C1141">
        <v>1140</v>
      </c>
      <c r="D1141">
        <f t="shared" si="102"/>
        <v>1274</v>
      </c>
      <c r="E1141">
        <f>ROUND(I1141*P1141*VLOOKUP($A1141,ControlTotals!$A$3:$I$12,9,FALSE),0)</f>
        <v>2797</v>
      </c>
      <c r="F1141">
        <f t="shared" si="103"/>
        <v>0</v>
      </c>
      <c r="G1141">
        <f t="shared" si="104"/>
        <v>3900</v>
      </c>
      <c r="H1141">
        <v>1285</v>
      </c>
      <c r="I1141">
        <v>3011</v>
      </c>
      <c r="J1141">
        <v>0</v>
      </c>
      <c r="K1141">
        <v>4890</v>
      </c>
      <c r="L1141">
        <v>1285</v>
      </c>
      <c r="M1141" s="17">
        <v>1273.7421488035993</v>
      </c>
      <c r="N1141">
        <v>4568</v>
      </c>
      <c r="O1141" s="17">
        <v>3643.4069978003104</v>
      </c>
      <c r="P1141">
        <f t="shared" si="105"/>
        <v>0.99123902630630301</v>
      </c>
      <c r="Q1141">
        <f t="shared" si="106"/>
        <v>0.79759347587572471</v>
      </c>
      <c r="R1141">
        <f t="shared" si="107"/>
        <v>2985</v>
      </c>
    </row>
    <row r="1142" spans="1:18">
      <c r="A1142" t="s">
        <v>19</v>
      </c>
      <c r="B1142">
        <v>10</v>
      </c>
      <c r="C1142">
        <v>1141</v>
      </c>
      <c r="D1142">
        <f t="shared" si="102"/>
        <v>947</v>
      </c>
      <c r="E1142">
        <f>ROUND(I1142*P1142*VLOOKUP($A1142,ControlTotals!$A$3:$I$12,9,FALSE),0)</f>
        <v>2189</v>
      </c>
      <c r="F1142">
        <f t="shared" si="103"/>
        <v>0</v>
      </c>
      <c r="G1142">
        <f t="shared" si="104"/>
        <v>387</v>
      </c>
      <c r="H1142">
        <v>989</v>
      </c>
      <c r="I1142">
        <v>2439</v>
      </c>
      <c r="J1142">
        <v>0</v>
      </c>
      <c r="K1142">
        <v>548</v>
      </c>
      <c r="L1142">
        <v>989</v>
      </c>
      <c r="M1142" s="17">
        <v>947.27972791922139</v>
      </c>
      <c r="N1142">
        <v>548</v>
      </c>
      <c r="O1142" s="17">
        <v>387.02175408130404</v>
      </c>
      <c r="P1142">
        <f t="shared" si="105"/>
        <v>0.95781570062610855</v>
      </c>
      <c r="Q1142">
        <f t="shared" si="106"/>
        <v>0.70624407679070078</v>
      </c>
      <c r="R1142">
        <f t="shared" si="107"/>
        <v>2336</v>
      </c>
    </row>
    <row r="1143" spans="1:18">
      <c r="A1143" t="s">
        <v>19</v>
      </c>
      <c r="B1143">
        <v>10</v>
      </c>
      <c r="C1143">
        <v>1142</v>
      </c>
      <c r="D1143">
        <f t="shared" si="102"/>
        <v>2499</v>
      </c>
      <c r="E1143">
        <f>ROUND(I1143*P1143*VLOOKUP($A1143,ControlTotals!$A$3:$I$12,9,FALSE),0)</f>
        <v>5696</v>
      </c>
      <c r="F1143">
        <f t="shared" si="103"/>
        <v>41</v>
      </c>
      <c r="G1143">
        <f t="shared" si="104"/>
        <v>2420</v>
      </c>
      <c r="H1143">
        <v>2762</v>
      </c>
      <c r="I1143">
        <v>6718</v>
      </c>
      <c r="J1143">
        <v>45</v>
      </c>
      <c r="K1143">
        <v>4334</v>
      </c>
      <c r="L1143">
        <v>2762</v>
      </c>
      <c r="M1143" s="17">
        <v>2499.0960632369984</v>
      </c>
      <c r="N1143">
        <v>4338</v>
      </c>
      <c r="O1143" s="17">
        <v>2422.1819743961787</v>
      </c>
      <c r="P1143">
        <f t="shared" si="105"/>
        <v>0.90481392586422826</v>
      </c>
      <c r="Q1143">
        <f t="shared" si="106"/>
        <v>0.55836375620013345</v>
      </c>
      <c r="R1143">
        <f t="shared" si="107"/>
        <v>6079</v>
      </c>
    </row>
    <row r="1144" spans="1:18">
      <c r="A1144" t="s">
        <v>19</v>
      </c>
      <c r="B1144">
        <v>10</v>
      </c>
      <c r="C1144">
        <v>1143</v>
      </c>
      <c r="D1144">
        <f t="shared" si="102"/>
        <v>1103</v>
      </c>
      <c r="E1144">
        <f>ROUND(I1144*P1144*VLOOKUP($A1144,ControlTotals!$A$3:$I$12,9,FALSE),0)</f>
        <v>2760</v>
      </c>
      <c r="F1144">
        <f t="shared" si="103"/>
        <v>0</v>
      </c>
      <c r="G1144">
        <f t="shared" si="104"/>
        <v>1480</v>
      </c>
      <c r="H1144">
        <v>1167</v>
      </c>
      <c r="I1144">
        <v>3117</v>
      </c>
      <c r="J1144">
        <v>0</v>
      </c>
      <c r="K1144">
        <v>1618</v>
      </c>
      <c r="L1144">
        <v>1167</v>
      </c>
      <c r="M1144" s="17">
        <v>1102.7640255264203</v>
      </c>
      <c r="N1144">
        <v>1614</v>
      </c>
      <c r="O1144" s="17">
        <v>1476.6083102598675</v>
      </c>
      <c r="P1144">
        <f t="shared" si="105"/>
        <v>0.94495632007405339</v>
      </c>
      <c r="Q1144">
        <f t="shared" si="106"/>
        <v>0.9148750373357295</v>
      </c>
      <c r="R1144">
        <f t="shared" si="107"/>
        <v>2945</v>
      </c>
    </row>
    <row r="1145" spans="1:18">
      <c r="A1145" t="s">
        <v>19</v>
      </c>
      <c r="B1145">
        <v>10</v>
      </c>
      <c r="C1145">
        <v>1144</v>
      </c>
      <c r="D1145">
        <f t="shared" si="102"/>
        <v>1486</v>
      </c>
      <c r="E1145">
        <f>ROUND(I1145*P1145*VLOOKUP($A1145,ControlTotals!$A$3:$I$12,9,FALSE),0)</f>
        <v>3519</v>
      </c>
      <c r="F1145">
        <f t="shared" si="103"/>
        <v>106</v>
      </c>
      <c r="G1145">
        <f t="shared" si="104"/>
        <v>1776</v>
      </c>
      <c r="H1145">
        <v>1506</v>
      </c>
      <c r="I1145">
        <v>3806</v>
      </c>
      <c r="J1145">
        <v>107</v>
      </c>
      <c r="K1145">
        <v>2253</v>
      </c>
      <c r="L1145">
        <v>1506</v>
      </c>
      <c r="M1145" s="17">
        <v>1486.1332037710579</v>
      </c>
      <c r="N1145">
        <v>2253</v>
      </c>
      <c r="O1145" s="17">
        <v>1775.961901288553</v>
      </c>
      <c r="P1145">
        <f t="shared" si="105"/>
        <v>0.98680823623576219</v>
      </c>
      <c r="Q1145">
        <f t="shared" si="106"/>
        <v>0.78826538006593561</v>
      </c>
      <c r="R1145">
        <f t="shared" si="107"/>
        <v>3756</v>
      </c>
    </row>
    <row r="1146" spans="1:18">
      <c r="A1146" t="s">
        <v>19</v>
      </c>
      <c r="B1146">
        <v>10</v>
      </c>
      <c r="C1146">
        <v>1145</v>
      </c>
      <c r="D1146">
        <f t="shared" si="102"/>
        <v>1970</v>
      </c>
      <c r="E1146">
        <f>ROUND(I1146*P1146*VLOOKUP($A1146,ControlTotals!$A$3:$I$12,9,FALSE),0)</f>
        <v>4800</v>
      </c>
      <c r="F1146">
        <f t="shared" si="103"/>
        <v>0</v>
      </c>
      <c r="G1146">
        <f t="shared" si="104"/>
        <v>683</v>
      </c>
      <c r="H1146">
        <v>1989</v>
      </c>
      <c r="I1146">
        <v>5171</v>
      </c>
      <c r="J1146">
        <v>0</v>
      </c>
      <c r="K1146">
        <v>804</v>
      </c>
      <c r="L1146">
        <v>1989</v>
      </c>
      <c r="M1146" s="17">
        <v>1970.4576568529874</v>
      </c>
      <c r="N1146">
        <v>804</v>
      </c>
      <c r="O1146" s="17">
        <v>683.11889958486199</v>
      </c>
      <c r="P1146">
        <f t="shared" si="105"/>
        <v>0.99067755497887755</v>
      </c>
      <c r="Q1146">
        <f t="shared" si="106"/>
        <v>0.84965037261798759</v>
      </c>
      <c r="R1146">
        <f t="shared" si="107"/>
        <v>5123</v>
      </c>
    </row>
    <row r="1147" spans="1:18">
      <c r="A1147" t="s">
        <v>19</v>
      </c>
      <c r="B1147">
        <v>10</v>
      </c>
      <c r="C1147">
        <v>1146</v>
      </c>
      <c r="D1147">
        <f t="shared" si="102"/>
        <v>1152</v>
      </c>
      <c r="E1147">
        <f>ROUND(I1147*P1147*VLOOKUP($A1147,ControlTotals!$A$3:$I$12,9,FALSE),0)</f>
        <v>2676</v>
      </c>
      <c r="F1147">
        <f t="shared" si="103"/>
        <v>0</v>
      </c>
      <c r="G1147">
        <f t="shared" si="104"/>
        <v>4124</v>
      </c>
      <c r="H1147">
        <v>1156</v>
      </c>
      <c r="I1147">
        <v>2866</v>
      </c>
      <c r="J1147">
        <v>0</v>
      </c>
      <c r="K1147">
        <v>4848</v>
      </c>
      <c r="L1147">
        <v>1156</v>
      </c>
      <c r="M1147" s="17">
        <v>1152.0266407542115</v>
      </c>
      <c r="N1147">
        <v>4951</v>
      </c>
      <c r="O1147" s="17">
        <v>4211.5614638020343</v>
      </c>
      <c r="P1147">
        <f t="shared" si="105"/>
        <v>0.99656283802267431</v>
      </c>
      <c r="Q1147">
        <f t="shared" si="106"/>
        <v>0.85064864952575925</v>
      </c>
      <c r="R1147">
        <f t="shared" si="107"/>
        <v>2856</v>
      </c>
    </row>
    <row r="1148" spans="1:18">
      <c r="A1148" t="s">
        <v>19</v>
      </c>
      <c r="B1148">
        <v>10</v>
      </c>
      <c r="C1148">
        <v>1147</v>
      </c>
      <c r="D1148">
        <f t="shared" si="102"/>
        <v>2041</v>
      </c>
      <c r="E1148">
        <f>ROUND(I1148*P1148*VLOOKUP($A1148,ControlTotals!$A$3:$I$12,9,FALSE),0)</f>
        <v>5153</v>
      </c>
      <c r="F1148">
        <f t="shared" si="103"/>
        <v>0</v>
      </c>
      <c r="G1148">
        <f t="shared" si="104"/>
        <v>1096</v>
      </c>
      <c r="H1148">
        <v>2060</v>
      </c>
      <c r="I1148">
        <v>5551</v>
      </c>
      <c r="J1148">
        <v>0</v>
      </c>
      <c r="K1148">
        <v>2004</v>
      </c>
      <c r="L1148">
        <v>2060</v>
      </c>
      <c r="M1148" s="17">
        <v>2040.7954303120225</v>
      </c>
      <c r="N1148">
        <v>2004</v>
      </c>
      <c r="O1148" s="17">
        <v>1095.9175871253049</v>
      </c>
      <c r="P1148">
        <f t="shared" si="105"/>
        <v>0.99067739335535077</v>
      </c>
      <c r="Q1148">
        <f t="shared" si="106"/>
        <v>0.5468650634357809</v>
      </c>
      <c r="R1148">
        <f t="shared" si="107"/>
        <v>5499</v>
      </c>
    </row>
    <row r="1149" spans="1:18">
      <c r="A1149" t="s">
        <v>19</v>
      </c>
      <c r="B1149">
        <v>10</v>
      </c>
      <c r="C1149">
        <v>1148</v>
      </c>
      <c r="D1149">
        <f t="shared" si="102"/>
        <v>2933</v>
      </c>
      <c r="E1149">
        <f>ROUND(I1149*P1149*VLOOKUP($A1149,ControlTotals!$A$3:$I$12,9,FALSE),0)</f>
        <v>7321</v>
      </c>
      <c r="F1149">
        <f t="shared" si="103"/>
        <v>64</v>
      </c>
      <c r="G1149">
        <f t="shared" si="104"/>
        <v>1234</v>
      </c>
      <c r="H1149">
        <v>3240</v>
      </c>
      <c r="I1149">
        <v>8631</v>
      </c>
      <c r="J1149">
        <v>71</v>
      </c>
      <c r="K1149">
        <v>1747</v>
      </c>
      <c r="L1149">
        <v>3240</v>
      </c>
      <c r="M1149" s="17">
        <v>2932.7268849923607</v>
      </c>
      <c r="N1149">
        <v>1724</v>
      </c>
      <c r="O1149" s="17">
        <v>1217.4787060653487</v>
      </c>
      <c r="P1149">
        <f t="shared" si="105"/>
        <v>0.90516261882480265</v>
      </c>
      <c r="Q1149">
        <f t="shared" si="106"/>
        <v>0.70619414504950617</v>
      </c>
      <c r="R1149">
        <f t="shared" si="107"/>
        <v>7812</v>
      </c>
    </row>
    <row r="1150" spans="1:18">
      <c r="A1150" t="s">
        <v>19</v>
      </c>
      <c r="B1150">
        <v>10</v>
      </c>
      <c r="C1150">
        <v>1149</v>
      </c>
      <c r="D1150">
        <f t="shared" si="102"/>
        <v>2286</v>
      </c>
      <c r="E1150">
        <f>ROUND(I1150*P1150*VLOOKUP($A1150,ControlTotals!$A$3:$I$12,9,FALSE),0)</f>
        <v>6106</v>
      </c>
      <c r="F1150">
        <f t="shared" si="103"/>
        <v>0</v>
      </c>
      <c r="G1150">
        <f t="shared" si="104"/>
        <v>3172</v>
      </c>
      <c r="H1150">
        <v>2998</v>
      </c>
      <c r="I1150">
        <v>8545</v>
      </c>
      <c r="J1150">
        <v>0</v>
      </c>
      <c r="K1150">
        <v>4515</v>
      </c>
      <c r="L1150">
        <v>2998</v>
      </c>
      <c r="M1150" s="17">
        <v>2286.1064684629046</v>
      </c>
      <c r="N1150">
        <v>4335</v>
      </c>
      <c r="O1150" s="17">
        <v>3045.9947048415042</v>
      </c>
      <c r="P1150">
        <f t="shared" si="105"/>
        <v>0.76254385205567199</v>
      </c>
      <c r="Q1150">
        <f t="shared" si="106"/>
        <v>0.70265160434636775</v>
      </c>
      <c r="R1150">
        <f t="shared" si="107"/>
        <v>6516</v>
      </c>
    </row>
    <row r="1151" spans="1:18">
      <c r="A1151" t="s">
        <v>19</v>
      </c>
      <c r="B1151">
        <v>10</v>
      </c>
      <c r="C1151">
        <v>1150</v>
      </c>
      <c r="D1151">
        <f t="shared" si="102"/>
        <v>1772</v>
      </c>
      <c r="E1151">
        <f>ROUND(I1151*P1151*VLOOKUP($A1151,ControlTotals!$A$3:$I$12,9,FALSE),0)</f>
        <v>4514</v>
      </c>
      <c r="F1151">
        <f t="shared" si="103"/>
        <v>0</v>
      </c>
      <c r="G1151">
        <f t="shared" si="104"/>
        <v>874</v>
      </c>
      <c r="H1151">
        <v>1779</v>
      </c>
      <c r="I1151">
        <v>4837</v>
      </c>
      <c r="J1151">
        <v>0</v>
      </c>
      <c r="K1151">
        <v>1130</v>
      </c>
      <c r="L1151">
        <v>1779</v>
      </c>
      <c r="M1151" s="17">
        <v>1771.7155080493878</v>
      </c>
      <c r="N1151">
        <v>1130</v>
      </c>
      <c r="O1151" s="17">
        <v>874.08586546258584</v>
      </c>
      <c r="P1151">
        <f t="shared" si="105"/>
        <v>0.9959052883920112</v>
      </c>
      <c r="Q1151">
        <f t="shared" si="106"/>
        <v>0.77352731456866008</v>
      </c>
      <c r="R1151">
        <f t="shared" si="107"/>
        <v>4817</v>
      </c>
    </row>
    <row r="1152" spans="1:18">
      <c r="A1152" t="s">
        <v>19</v>
      </c>
      <c r="B1152">
        <v>10</v>
      </c>
      <c r="C1152">
        <v>1151</v>
      </c>
      <c r="D1152">
        <f t="shared" si="102"/>
        <v>1601</v>
      </c>
      <c r="E1152">
        <f>ROUND(I1152*P1152*VLOOKUP($A1152,ControlTotals!$A$3:$I$12,9,FALSE),0)</f>
        <v>4222</v>
      </c>
      <c r="F1152">
        <f t="shared" si="103"/>
        <v>0</v>
      </c>
      <c r="G1152">
        <f t="shared" si="104"/>
        <v>686</v>
      </c>
      <c r="H1152">
        <v>1616</v>
      </c>
      <c r="I1152">
        <v>4548</v>
      </c>
      <c r="J1152">
        <v>0</v>
      </c>
      <c r="K1152">
        <v>753</v>
      </c>
      <c r="L1152">
        <v>1616</v>
      </c>
      <c r="M1152" s="17">
        <v>1600.768789557811</v>
      </c>
      <c r="N1152">
        <v>753</v>
      </c>
      <c r="O1152" s="17">
        <v>686.36797879555809</v>
      </c>
      <c r="P1152">
        <f t="shared" si="105"/>
        <v>0.99057474601349693</v>
      </c>
      <c r="Q1152">
        <f t="shared" si="106"/>
        <v>0.91151126002066152</v>
      </c>
      <c r="R1152">
        <f t="shared" si="107"/>
        <v>4505</v>
      </c>
    </row>
    <row r="1153" spans="1:18">
      <c r="A1153" t="s">
        <v>19</v>
      </c>
      <c r="B1153">
        <v>10</v>
      </c>
      <c r="C1153">
        <v>1152</v>
      </c>
      <c r="D1153">
        <f t="shared" si="102"/>
        <v>2251</v>
      </c>
      <c r="E1153">
        <f>ROUND(I1153*P1153*VLOOKUP($A1153,ControlTotals!$A$3:$I$12,9,FALSE),0)</f>
        <v>5739</v>
      </c>
      <c r="F1153">
        <f t="shared" si="103"/>
        <v>0</v>
      </c>
      <c r="G1153">
        <f t="shared" si="104"/>
        <v>1506</v>
      </c>
      <c r="H1153">
        <v>2556</v>
      </c>
      <c r="I1153">
        <v>6955</v>
      </c>
      <c r="J1153">
        <v>0</v>
      </c>
      <c r="K1153">
        <v>1506</v>
      </c>
      <c r="L1153">
        <v>2556</v>
      </c>
      <c r="M1153" s="17">
        <v>2250.7135646152551</v>
      </c>
      <c r="N1153">
        <v>1506</v>
      </c>
      <c r="O1153" s="17">
        <v>1506</v>
      </c>
      <c r="P1153">
        <f t="shared" si="105"/>
        <v>0.88056086252553012</v>
      </c>
      <c r="Q1153">
        <f t="shared" si="106"/>
        <v>1</v>
      </c>
      <c r="R1153">
        <f t="shared" si="107"/>
        <v>6124</v>
      </c>
    </row>
    <row r="1154" spans="1:18">
      <c r="A1154" t="s">
        <v>19</v>
      </c>
      <c r="B1154">
        <v>10</v>
      </c>
      <c r="C1154">
        <v>1153</v>
      </c>
      <c r="D1154">
        <f t="shared" si="102"/>
        <v>3393</v>
      </c>
      <c r="E1154">
        <f>ROUND(I1154*P1154*VLOOKUP($A1154,ControlTotals!$A$3:$I$12,9,FALSE),0)</f>
        <v>7606</v>
      </c>
      <c r="F1154">
        <f t="shared" si="103"/>
        <v>50</v>
      </c>
      <c r="G1154">
        <f t="shared" si="104"/>
        <v>5744</v>
      </c>
      <c r="H1154">
        <v>4233</v>
      </c>
      <c r="I1154">
        <v>10126</v>
      </c>
      <c r="J1154">
        <v>62</v>
      </c>
      <c r="K1154">
        <v>9106</v>
      </c>
      <c r="L1154">
        <v>4233</v>
      </c>
      <c r="M1154" s="17">
        <v>3393.2967460567102</v>
      </c>
      <c r="N1154">
        <v>9106</v>
      </c>
      <c r="O1154" s="17">
        <v>5744.3260806502349</v>
      </c>
      <c r="P1154">
        <f t="shared" si="105"/>
        <v>0.80162928090165608</v>
      </c>
      <c r="Q1154">
        <f t="shared" si="106"/>
        <v>0.6308286932407462</v>
      </c>
      <c r="R1154">
        <f t="shared" si="107"/>
        <v>8117</v>
      </c>
    </row>
    <row r="1155" spans="1:18">
      <c r="A1155" t="s">
        <v>19</v>
      </c>
      <c r="B1155">
        <v>10</v>
      </c>
      <c r="C1155">
        <v>1154</v>
      </c>
      <c r="D1155">
        <f t="shared" ref="D1155:D1218" si="108">ROUND(H1155*P1155,0)</f>
        <v>2844</v>
      </c>
      <c r="E1155">
        <f>ROUND(I1155*P1155*VLOOKUP($A1155,ControlTotals!$A$3:$I$12,9,FALSE),0)</f>
        <v>7622</v>
      </c>
      <c r="F1155">
        <f t="shared" ref="F1155:F1218" si="109">ROUND(J1155*P1155,0)</f>
        <v>156</v>
      </c>
      <c r="G1155">
        <f t="shared" ref="G1155:G1218" si="110">ROUND(K1155*Q1155,0)</f>
        <v>1668</v>
      </c>
      <c r="H1155">
        <v>2844</v>
      </c>
      <c r="I1155">
        <v>8134</v>
      </c>
      <c r="J1155">
        <v>156</v>
      </c>
      <c r="K1155">
        <v>2179</v>
      </c>
      <c r="L1155">
        <v>2844</v>
      </c>
      <c r="M1155" s="17">
        <v>2844</v>
      </c>
      <c r="N1155">
        <v>2179</v>
      </c>
      <c r="O1155" s="17">
        <v>1668.3510587341</v>
      </c>
      <c r="P1155">
        <f t="shared" ref="P1155:P1218" si="111">IFERROR(M1155/L1155,0)</f>
        <v>1</v>
      </c>
      <c r="Q1155">
        <f t="shared" ref="Q1155:Q1218" si="112">IFERROR(O1155/N1155,0)</f>
        <v>0.76564986633047272</v>
      </c>
      <c r="R1155">
        <f t="shared" ref="R1155:R1218" si="113">ROUND(I1155*P1155,0)</f>
        <v>8134</v>
      </c>
    </row>
    <row r="1156" spans="1:18">
      <c r="A1156" t="s">
        <v>19</v>
      </c>
      <c r="B1156">
        <v>10</v>
      </c>
      <c r="C1156">
        <v>1155</v>
      </c>
      <c r="D1156">
        <f t="shared" si="108"/>
        <v>2231</v>
      </c>
      <c r="E1156">
        <f>ROUND(I1156*P1156*VLOOKUP($A1156,ControlTotals!$A$3:$I$12,9,FALSE),0)</f>
        <v>5030</v>
      </c>
      <c r="F1156">
        <f t="shared" si="109"/>
        <v>5</v>
      </c>
      <c r="G1156">
        <f t="shared" si="110"/>
        <v>12170</v>
      </c>
      <c r="H1156">
        <v>4335</v>
      </c>
      <c r="I1156">
        <v>10429</v>
      </c>
      <c r="J1156">
        <v>9</v>
      </c>
      <c r="K1156">
        <v>25601</v>
      </c>
      <c r="L1156">
        <v>4335</v>
      </c>
      <c r="M1156" s="17">
        <v>2231.1062793550223</v>
      </c>
      <c r="N1156">
        <v>25601</v>
      </c>
      <c r="O1156" s="17">
        <v>12170.225248021472</v>
      </c>
      <c r="P1156">
        <f t="shared" si="111"/>
        <v>0.51467272880161985</v>
      </c>
      <c r="Q1156">
        <f t="shared" si="112"/>
        <v>0.47538085418622211</v>
      </c>
      <c r="R1156">
        <f t="shared" si="113"/>
        <v>5368</v>
      </c>
    </row>
    <row r="1157" spans="1:18">
      <c r="A1157" t="s">
        <v>19</v>
      </c>
      <c r="B1157">
        <v>10</v>
      </c>
      <c r="C1157">
        <v>1156</v>
      </c>
      <c r="D1157">
        <f t="shared" si="108"/>
        <v>3212</v>
      </c>
      <c r="E1157">
        <f>ROUND(I1157*P1157*VLOOKUP($A1157,ControlTotals!$A$3:$I$12,9,FALSE),0)</f>
        <v>6127</v>
      </c>
      <c r="F1157">
        <f t="shared" si="109"/>
        <v>32</v>
      </c>
      <c r="G1157">
        <f t="shared" si="110"/>
        <v>2785</v>
      </c>
      <c r="H1157">
        <v>3560</v>
      </c>
      <c r="I1157">
        <v>7246</v>
      </c>
      <c r="J1157">
        <v>36</v>
      </c>
      <c r="K1157">
        <v>3152</v>
      </c>
      <c r="L1157">
        <v>3560</v>
      </c>
      <c r="M1157" s="17">
        <v>3212.3310659935119</v>
      </c>
      <c r="N1157">
        <v>3152</v>
      </c>
      <c r="O1157" s="17">
        <v>2784.6393875188733</v>
      </c>
      <c r="P1157">
        <f t="shared" si="111"/>
        <v>0.90234018707682917</v>
      </c>
      <c r="Q1157">
        <f t="shared" si="112"/>
        <v>0.88345158233466792</v>
      </c>
      <c r="R1157">
        <f t="shared" si="113"/>
        <v>6538</v>
      </c>
    </row>
    <row r="1158" spans="1:18">
      <c r="A1158" t="s">
        <v>19</v>
      </c>
      <c r="B1158">
        <v>10</v>
      </c>
      <c r="C1158">
        <v>1157</v>
      </c>
      <c r="D1158">
        <f t="shared" si="108"/>
        <v>1798</v>
      </c>
      <c r="E1158">
        <f>ROUND(I1158*P1158*VLOOKUP($A1158,ControlTotals!$A$3:$I$12,9,FALSE),0)</f>
        <v>3961</v>
      </c>
      <c r="F1158">
        <f t="shared" si="109"/>
        <v>95</v>
      </c>
      <c r="G1158">
        <f t="shared" si="110"/>
        <v>666</v>
      </c>
      <c r="H1158">
        <v>1858</v>
      </c>
      <c r="I1158">
        <v>4367</v>
      </c>
      <c r="J1158">
        <v>98</v>
      </c>
      <c r="K1158">
        <v>901</v>
      </c>
      <c r="L1158">
        <v>1858</v>
      </c>
      <c r="M1158" s="17">
        <v>1798.3996113131734</v>
      </c>
      <c r="N1158">
        <v>901</v>
      </c>
      <c r="O1158" s="17">
        <v>666.31376602329306</v>
      </c>
      <c r="P1158">
        <f t="shared" si="111"/>
        <v>0.96792228811257985</v>
      </c>
      <c r="Q1158">
        <f t="shared" si="112"/>
        <v>0.73952693232329969</v>
      </c>
      <c r="R1158">
        <f t="shared" si="113"/>
        <v>4227</v>
      </c>
    </row>
    <row r="1159" spans="1:18">
      <c r="A1159" t="s">
        <v>19</v>
      </c>
      <c r="B1159">
        <v>10</v>
      </c>
      <c r="C1159">
        <v>1158</v>
      </c>
      <c r="D1159">
        <f t="shared" si="108"/>
        <v>2020</v>
      </c>
      <c r="E1159">
        <f>ROUND(I1159*P1159*VLOOKUP($A1159,ControlTotals!$A$3:$I$12,9,FALSE),0)</f>
        <v>4354</v>
      </c>
      <c r="F1159">
        <f t="shared" si="109"/>
        <v>0</v>
      </c>
      <c r="G1159">
        <f t="shared" si="110"/>
        <v>919</v>
      </c>
      <c r="H1159">
        <v>2863</v>
      </c>
      <c r="I1159">
        <v>6585</v>
      </c>
      <c r="J1159">
        <v>0</v>
      </c>
      <c r="K1159">
        <v>1057</v>
      </c>
      <c r="L1159">
        <v>2863</v>
      </c>
      <c r="M1159" s="17">
        <v>2019.9856133518865</v>
      </c>
      <c r="N1159">
        <v>1057</v>
      </c>
      <c r="O1159" s="17">
        <v>919.01864635540346</v>
      </c>
      <c r="P1159">
        <f t="shared" si="111"/>
        <v>0.70554859006352999</v>
      </c>
      <c r="Q1159">
        <f t="shared" si="112"/>
        <v>0.86945945728988028</v>
      </c>
      <c r="R1159">
        <f t="shared" si="113"/>
        <v>4646</v>
      </c>
    </row>
    <row r="1160" spans="1:18">
      <c r="A1160" t="s">
        <v>19</v>
      </c>
      <c r="B1160">
        <v>10</v>
      </c>
      <c r="C1160">
        <v>1159</v>
      </c>
      <c r="D1160">
        <f t="shared" si="108"/>
        <v>2517</v>
      </c>
      <c r="E1160">
        <f>ROUND(I1160*P1160*VLOOKUP($A1160,ControlTotals!$A$3:$I$12,9,FALSE),0)</f>
        <v>5981</v>
      </c>
      <c r="F1160">
        <f t="shared" si="109"/>
        <v>18</v>
      </c>
      <c r="G1160">
        <f t="shared" si="110"/>
        <v>2546</v>
      </c>
      <c r="H1160">
        <v>2580</v>
      </c>
      <c r="I1160">
        <v>6542</v>
      </c>
      <c r="J1160">
        <v>18</v>
      </c>
      <c r="K1160">
        <v>2909</v>
      </c>
      <c r="L1160">
        <v>2580</v>
      </c>
      <c r="M1160" s="17">
        <v>2517.0884786083498</v>
      </c>
      <c r="N1160">
        <v>2909</v>
      </c>
      <c r="O1160" s="17">
        <v>2546.356698754586</v>
      </c>
      <c r="P1160">
        <f t="shared" si="111"/>
        <v>0.9756156893830813</v>
      </c>
      <c r="Q1160">
        <f t="shared" si="112"/>
        <v>0.87533746949281055</v>
      </c>
      <c r="R1160">
        <f t="shared" si="113"/>
        <v>6382</v>
      </c>
    </row>
    <row r="1161" spans="1:18">
      <c r="A1161" t="s">
        <v>19</v>
      </c>
      <c r="B1161">
        <v>10</v>
      </c>
      <c r="C1161">
        <v>1160</v>
      </c>
      <c r="D1161">
        <f t="shared" si="108"/>
        <v>4468</v>
      </c>
      <c r="E1161">
        <f>ROUND(I1161*P1161*VLOOKUP($A1161,ControlTotals!$A$3:$I$12,9,FALSE),0)</f>
        <v>10696</v>
      </c>
      <c r="F1161">
        <f t="shared" si="109"/>
        <v>0</v>
      </c>
      <c r="G1161">
        <f t="shared" si="110"/>
        <v>2781</v>
      </c>
      <c r="H1161">
        <v>8685</v>
      </c>
      <c r="I1161">
        <v>22189</v>
      </c>
      <c r="J1161">
        <v>0</v>
      </c>
      <c r="K1161">
        <v>3418</v>
      </c>
      <c r="L1161">
        <v>8685</v>
      </c>
      <c r="M1161" s="17">
        <v>4467.9413871365377</v>
      </c>
      <c r="N1161">
        <v>3418</v>
      </c>
      <c r="O1161" s="17">
        <v>2781.162983178785</v>
      </c>
      <c r="P1161">
        <f t="shared" si="111"/>
        <v>0.514443452750321</v>
      </c>
      <c r="Q1161">
        <f t="shared" si="112"/>
        <v>0.81368138770590548</v>
      </c>
      <c r="R1161">
        <f t="shared" si="113"/>
        <v>11415</v>
      </c>
    </row>
    <row r="1162" spans="1:18">
      <c r="A1162" t="s">
        <v>19</v>
      </c>
      <c r="B1162">
        <v>10</v>
      </c>
      <c r="C1162">
        <v>1161</v>
      </c>
      <c r="D1162">
        <f t="shared" si="108"/>
        <v>2276</v>
      </c>
      <c r="E1162">
        <f>ROUND(I1162*P1162*VLOOKUP($A1162,ControlTotals!$A$3:$I$12,9,FALSE),0)</f>
        <v>4732</v>
      </c>
      <c r="F1162">
        <f t="shared" si="109"/>
        <v>0</v>
      </c>
      <c r="G1162">
        <f t="shared" si="110"/>
        <v>2074</v>
      </c>
      <c r="H1162">
        <v>2707</v>
      </c>
      <c r="I1162">
        <v>6006</v>
      </c>
      <c r="J1162">
        <v>0</v>
      </c>
      <c r="K1162">
        <v>2567</v>
      </c>
      <c r="L1162">
        <v>2707</v>
      </c>
      <c r="M1162" s="17">
        <v>2275.8905218319546</v>
      </c>
      <c r="N1162">
        <v>2567</v>
      </c>
      <c r="O1162" s="17">
        <v>2074.0409758680225</v>
      </c>
      <c r="P1162">
        <f t="shared" si="111"/>
        <v>0.84074271216548013</v>
      </c>
      <c r="Q1162">
        <f t="shared" si="112"/>
        <v>0.80796298241839604</v>
      </c>
      <c r="R1162">
        <f t="shared" si="113"/>
        <v>5050</v>
      </c>
    </row>
    <row r="1163" spans="1:18">
      <c r="A1163" t="s">
        <v>19</v>
      </c>
      <c r="B1163">
        <v>10</v>
      </c>
      <c r="C1163">
        <v>1162</v>
      </c>
      <c r="D1163">
        <f t="shared" si="108"/>
        <v>1061</v>
      </c>
      <c r="E1163">
        <f>ROUND(I1163*P1163*VLOOKUP($A1163,ControlTotals!$A$3:$I$12,9,FALSE),0)</f>
        <v>1857</v>
      </c>
      <c r="F1163">
        <f t="shared" si="109"/>
        <v>99</v>
      </c>
      <c r="G1163">
        <f t="shared" si="110"/>
        <v>722</v>
      </c>
      <c r="H1163">
        <v>1101</v>
      </c>
      <c r="I1163">
        <v>2056</v>
      </c>
      <c r="J1163">
        <v>103</v>
      </c>
      <c r="K1163">
        <v>722</v>
      </c>
      <c r="L1163">
        <v>1101</v>
      </c>
      <c r="M1163" s="17">
        <v>1061.2664075421155</v>
      </c>
      <c r="N1163">
        <v>722</v>
      </c>
      <c r="O1163" s="17">
        <v>722</v>
      </c>
      <c r="P1163">
        <f t="shared" si="111"/>
        <v>0.96391136016540924</v>
      </c>
      <c r="Q1163">
        <f t="shared" si="112"/>
        <v>1</v>
      </c>
      <c r="R1163">
        <f t="shared" si="113"/>
        <v>1982</v>
      </c>
    </row>
    <row r="1164" spans="1:18">
      <c r="A1164" t="s">
        <v>19</v>
      </c>
      <c r="B1164">
        <v>10</v>
      </c>
      <c r="C1164">
        <v>1163</v>
      </c>
      <c r="D1164">
        <f t="shared" si="108"/>
        <v>2382</v>
      </c>
      <c r="E1164">
        <f>ROUND(I1164*P1164*VLOOKUP($A1164,ControlTotals!$A$3:$I$12,9,FALSE),0)</f>
        <v>6191</v>
      </c>
      <c r="F1164">
        <f t="shared" si="109"/>
        <v>0</v>
      </c>
      <c r="G1164">
        <f t="shared" si="110"/>
        <v>1175</v>
      </c>
      <c r="H1164">
        <v>2382</v>
      </c>
      <c r="I1164">
        <v>6607</v>
      </c>
      <c r="J1164">
        <v>0</v>
      </c>
      <c r="K1164">
        <v>1314</v>
      </c>
      <c r="L1164">
        <v>2382</v>
      </c>
      <c r="M1164" s="17">
        <v>2382</v>
      </c>
      <c r="N1164">
        <v>1314</v>
      </c>
      <c r="O1164" s="17">
        <v>1175.4289824509394</v>
      </c>
      <c r="P1164">
        <f t="shared" si="111"/>
        <v>1</v>
      </c>
      <c r="Q1164">
        <f t="shared" si="112"/>
        <v>0.8945426046049767</v>
      </c>
      <c r="R1164">
        <f t="shared" si="113"/>
        <v>6607</v>
      </c>
    </row>
    <row r="1165" spans="1:18">
      <c r="A1165" t="s">
        <v>19</v>
      </c>
      <c r="B1165">
        <v>10</v>
      </c>
      <c r="C1165">
        <v>1164</v>
      </c>
      <c r="D1165">
        <f t="shared" si="108"/>
        <v>4731</v>
      </c>
      <c r="E1165">
        <f>ROUND(I1165*P1165*VLOOKUP($A1165,ControlTotals!$A$3:$I$12,9,FALSE),0)</f>
        <v>11117</v>
      </c>
      <c r="F1165">
        <f t="shared" si="109"/>
        <v>0</v>
      </c>
      <c r="G1165">
        <f t="shared" si="110"/>
        <v>1576</v>
      </c>
      <c r="H1165">
        <v>10885</v>
      </c>
      <c r="I1165">
        <v>27297</v>
      </c>
      <c r="J1165">
        <v>0</v>
      </c>
      <c r="K1165">
        <v>1576</v>
      </c>
      <c r="L1165">
        <v>10885</v>
      </c>
      <c r="M1165" s="17">
        <v>4730.9287548146749</v>
      </c>
      <c r="N1165">
        <v>1576</v>
      </c>
      <c r="O1165" s="17">
        <v>1576</v>
      </c>
      <c r="P1165">
        <f t="shared" si="111"/>
        <v>0.43462827329487136</v>
      </c>
      <c r="Q1165">
        <f t="shared" si="112"/>
        <v>1</v>
      </c>
      <c r="R1165">
        <f t="shared" si="113"/>
        <v>11864</v>
      </c>
    </row>
    <row r="1166" spans="1:18">
      <c r="A1166" t="s">
        <v>19</v>
      </c>
      <c r="B1166">
        <v>10</v>
      </c>
      <c r="C1166">
        <v>1165</v>
      </c>
      <c r="D1166">
        <f t="shared" si="108"/>
        <v>1560</v>
      </c>
      <c r="E1166">
        <f>ROUND(I1166*P1166*VLOOKUP($A1166,ControlTotals!$A$3:$I$12,9,FALSE),0)</f>
        <v>3536</v>
      </c>
      <c r="F1166">
        <f t="shared" si="109"/>
        <v>49</v>
      </c>
      <c r="G1166">
        <f t="shared" si="110"/>
        <v>396</v>
      </c>
      <c r="H1166">
        <v>1560</v>
      </c>
      <c r="I1166">
        <v>3774</v>
      </c>
      <c r="J1166">
        <v>49</v>
      </c>
      <c r="K1166">
        <v>398</v>
      </c>
      <c r="L1166">
        <v>1560</v>
      </c>
      <c r="M1166" s="17">
        <v>1560</v>
      </c>
      <c r="N1166">
        <v>398</v>
      </c>
      <c r="O1166" s="17">
        <v>396.23100828660773</v>
      </c>
      <c r="P1166">
        <f t="shared" si="111"/>
        <v>1</v>
      </c>
      <c r="Q1166">
        <f t="shared" si="112"/>
        <v>0.995555297202532</v>
      </c>
      <c r="R1166">
        <f t="shared" si="113"/>
        <v>3774</v>
      </c>
    </row>
    <row r="1167" spans="1:18">
      <c r="A1167" t="s">
        <v>19</v>
      </c>
      <c r="B1167">
        <v>10</v>
      </c>
      <c r="C1167">
        <v>1166</v>
      </c>
      <c r="D1167">
        <f t="shared" si="108"/>
        <v>1604</v>
      </c>
      <c r="E1167">
        <f>ROUND(I1167*P1167*VLOOKUP($A1167,ControlTotals!$A$3:$I$12,9,FALSE),0)</f>
        <v>3842</v>
      </c>
      <c r="F1167">
        <f t="shared" si="109"/>
        <v>0</v>
      </c>
      <c r="G1167">
        <f t="shared" si="110"/>
        <v>1062</v>
      </c>
      <c r="H1167">
        <v>1630</v>
      </c>
      <c r="I1167">
        <v>4168</v>
      </c>
      <c r="J1167">
        <v>0</v>
      </c>
      <c r="K1167">
        <v>1417</v>
      </c>
      <c r="L1167">
        <v>1630</v>
      </c>
      <c r="M1167" s="17">
        <v>1603.5109383614104</v>
      </c>
      <c r="N1167">
        <v>1417</v>
      </c>
      <c r="O1167" s="17">
        <v>1062.0223295126191</v>
      </c>
      <c r="P1167">
        <f t="shared" si="111"/>
        <v>0.98374904193951551</v>
      </c>
      <c r="Q1167">
        <f t="shared" si="112"/>
        <v>0.74948647107453714</v>
      </c>
      <c r="R1167">
        <f t="shared" si="113"/>
        <v>4100</v>
      </c>
    </row>
    <row r="1168" spans="1:18">
      <c r="A1168" t="s">
        <v>19</v>
      </c>
      <c r="B1168">
        <v>10</v>
      </c>
      <c r="C1168">
        <v>1167</v>
      </c>
      <c r="D1168">
        <f t="shared" si="108"/>
        <v>1412</v>
      </c>
      <c r="E1168">
        <f>ROUND(I1168*P1168*VLOOKUP($A1168,ControlTotals!$A$3:$I$12,9,FALSE),0)</f>
        <v>3460</v>
      </c>
      <c r="F1168">
        <f t="shared" si="109"/>
        <v>53</v>
      </c>
      <c r="G1168">
        <f t="shared" si="110"/>
        <v>2554</v>
      </c>
      <c r="H1168">
        <v>1539</v>
      </c>
      <c r="I1168">
        <v>4025</v>
      </c>
      <c r="J1168">
        <v>58</v>
      </c>
      <c r="K1168">
        <v>2842</v>
      </c>
      <c r="L1168">
        <v>1539</v>
      </c>
      <c r="M1168" s="17">
        <v>1411.85250413477</v>
      </c>
      <c r="N1168">
        <v>2842</v>
      </c>
      <c r="O1168" s="17">
        <v>2553.6543507170609</v>
      </c>
      <c r="P1168">
        <f t="shared" si="111"/>
        <v>0.91738304362233269</v>
      </c>
      <c r="Q1168">
        <f t="shared" si="112"/>
        <v>0.89854129159643237</v>
      </c>
      <c r="R1168">
        <f t="shared" si="113"/>
        <v>3692</v>
      </c>
    </row>
    <row r="1169" spans="1:18">
      <c r="A1169" t="s">
        <v>19</v>
      </c>
      <c r="B1169">
        <v>10</v>
      </c>
      <c r="C1169">
        <v>1168</v>
      </c>
      <c r="D1169">
        <f t="shared" si="108"/>
        <v>2338</v>
      </c>
      <c r="E1169">
        <f>ROUND(I1169*P1169*VLOOKUP($A1169,ControlTotals!$A$3:$I$12,9,FALSE),0)</f>
        <v>6089</v>
      </c>
      <c r="F1169">
        <f t="shared" si="109"/>
        <v>142</v>
      </c>
      <c r="G1169">
        <f t="shared" si="110"/>
        <v>2356</v>
      </c>
      <c r="H1169">
        <v>2361</v>
      </c>
      <c r="I1169">
        <v>6561</v>
      </c>
      <c r="J1169">
        <v>143</v>
      </c>
      <c r="K1169">
        <v>4652</v>
      </c>
      <c r="L1169">
        <v>2361</v>
      </c>
      <c r="M1169" s="17">
        <v>2338.4842976071986</v>
      </c>
      <c r="N1169">
        <v>4652</v>
      </c>
      <c r="O1169" s="17">
        <v>2356.4384199213064</v>
      </c>
      <c r="P1169">
        <f t="shared" si="111"/>
        <v>0.99046348903312098</v>
      </c>
      <c r="Q1169">
        <f t="shared" si="112"/>
        <v>0.50654308252822577</v>
      </c>
      <c r="R1169">
        <f t="shared" si="113"/>
        <v>6498</v>
      </c>
    </row>
    <row r="1170" spans="1:18">
      <c r="A1170" t="s">
        <v>19</v>
      </c>
      <c r="B1170">
        <v>10</v>
      </c>
      <c r="C1170">
        <v>1169</v>
      </c>
      <c r="D1170">
        <f t="shared" si="108"/>
        <v>1213</v>
      </c>
      <c r="E1170">
        <f>ROUND(I1170*P1170*VLOOKUP($A1170,ControlTotals!$A$3:$I$12,9,FALSE),0)</f>
        <v>2286</v>
      </c>
      <c r="F1170">
        <f t="shared" si="109"/>
        <v>4</v>
      </c>
      <c r="G1170">
        <f t="shared" si="110"/>
        <v>2262</v>
      </c>
      <c r="H1170">
        <v>1213</v>
      </c>
      <c r="I1170">
        <v>2440</v>
      </c>
      <c r="J1170">
        <v>4</v>
      </c>
      <c r="K1170">
        <v>2333</v>
      </c>
      <c r="L1170">
        <v>1213</v>
      </c>
      <c r="M1170" s="17">
        <v>1213</v>
      </c>
      <c r="N1170">
        <v>2588</v>
      </c>
      <c r="O1170" s="17">
        <v>2508.9850368018124</v>
      </c>
      <c r="P1170">
        <f t="shared" si="111"/>
        <v>1</v>
      </c>
      <c r="Q1170">
        <f t="shared" si="112"/>
        <v>0.96946871592032935</v>
      </c>
      <c r="R1170">
        <f t="shared" si="113"/>
        <v>2440</v>
      </c>
    </row>
    <row r="1171" spans="1:18">
      <c r="A1171" t="s">
        <v>19</v>
      </c>
      <c r="B1171">
        <v>10</v>
      </c>
      <c r="C1171">
        <v>1170</v>
      </c>
      <c r="D1171">
        <f t="shared" si="108"/>
        <v>1880</v>
      </c>
      <c r="E1171">
        <f>ROUND(I1171*P1171*VLOOKUP($A1171,ControlTotals!$A$3:$I$12,9,FALSE),0)</f>
        <v>4009</v>
      </c>
      <c r="F1171">
        <f t="shared" si="109"/>
        <v>0</v>
      </c>
      <c r="G1171">
        <f t="shared" si="110"/>
        <v>1090</v>
      </c>
      <c r="H1171">
        <v>1967</v>
      </c>
      <c r="I1171">
        <v>4476</v>
      </c>
      <c r="J1171">
        <v>0</v>
      </c>
      <c r="K1171">
        <v>1675</v>
      </c>
      <c r="L1171">
        <v>1967</v>
      </c>
      <c r="M1171" s="17">
        <v>1880.2483231336191</v>
      </c>
      <c r="N1171">
        <v>1675</v>
      </c>
      <c r="O1171" s="17">
        <v>1090.0534067716249</v>
      </c>
      <c r="P1171">
        <f t="shared" si="111"/>
        <v>0.95589645304200266</v>
      </c>
      <c r="Q1171">
        <f t="shared" si="112"/>
        <v>0.65077815329649247</v>
      </c>
      <c r="R1171">
        <f t="shared" si="113"/>
        <v>4279</v>
      </c>
    </row>
    <row r="1172" spans="1:18">
      <c r="A1172" t="s">
        <v>19</v>
      </c>
      <c r="B1172">
        <v>10</v>
      </c>
      <c r="C1172">
        <v>1171</v>
      </c>
      <c r="D1172">
        <f t="shared" si="108"/>
        <v>1926</v>
      </c>
      <c r="E1172">
        <f>ROUND(I1172*P1172*VLOOKUP($A1172,ControlTotals!$A$3:$I$12,9,FALSE),0)</f>
        <v>4901</v>
      </c>
      <c r="F1172">
        <f t="shared" si="109"/>
        <v>27</v>
      </c>
      <c r="G1172">
        <f t="shared" si="110"/>
        <v>1056</v>
      </c>
      <c r="H1172">
        <v>1949</v>
      </c>
      <c r="I1172">
        <v>5291</v>
      </c>
      <c r="J1172">
        <v>27</v>
      </c>
      <c r="K1172">
        <v>1299</v>
      </c>
      <c r="L1172">
        <v>1949</v>
      </c>
      <c r="M1172" s="17">
        <v>1926.4842976071989</v>
      </c>
      <c r="N1172">
        <v>1299</v>
      </c>
      <c r="O1172" s="17">
        <v>1056.0584713607959</v>
      </c>
      <c r="P1172">
        <f t="shared" si="111"/>
        <v>0.98844756162503788</v>
      </c>
      <c r="Q1172">
        <f t="shared" si="112"/>
        <v>0.81297803799907309</v>
      </c>
      <c r="R1172">
        <f t="shared" si="113"/>
        <v>5230</v>
      </c>
    </row>
    <row r="1173" spans="1:18">
      <c r="A1173" t="s">
        <v>19</v>
      </c>
      <c r="B1173">
        <v>10</v>
      </c>
      <c r="C1173">
        <v>1172</v>
      </c>
      <c r="D1173">
        <f t="shared" si="108"/>
        <v>2050</v>
      </c>
      <c r="E1173">
        <f>ROUND(I1173*P1173*VLOOKUP($A1173,ControlTotals!$A$3:$I$12,9,FALSE),0)</f>
        <v>4947</v>
      </c>
      <c r="F1173">
        <f t="shared" si="109"/>
        <v>4</v>
      </c>
      <c r="G1173">
        <f t="shared" si="110"/>
        <v>1398</v>
      </c>
      <c r="H1173">
        <v>2050</v>
      </c>
      <c r="I1173">
        <v>5279</v>
      </c>
      <c r="J1173">
        <v>4</v>
      </c>
      <c r="K1173">
        <v>1640</v>
      </c>
      <c r="L1173">
        <v>2050</v>
      </c>
      <c r="M1173" s="17">
        <v>2050</v>
      </c>
      <c r="N1173">
        <v>1640</v>
      </c>
      <c r="O1173" s="17">
        <v>1397.64813526526</v>
      </c>
      <c r="P1173">
        <f t="shared" si="111"/>
        <v>1</v>
      </c>
      <c r="Q1173">
        <f t="shared" si="112"/>
        <v>0.85222447272271951</v>
      </c>
      <c r="R1173">
        <f t="shared" si="113"/>
        <v>5279</v>
      </c>
    </row>
    <row r="1174" spans="1:18">
      <c r="A1174" t="s">
        <v>19</v>
      </c>
      <c r="B1174">
        <v>10</v>
      </c>
      <c r="C1174">
        <v>1173</v>
      </c>
      <c r="D1174">
        <f t="shared" si="108"/>
        <v>1617</v>
      </c>
      <c r="E1174">
        <f>ROUND(I1174*P1174*VLOOKUP($A1174,ControlTotals!$A$3:$I$12,9,FALSE),0)</f>
        <v>3850</v>
      </c>
      <c r="F1174">
        <f t="shared" si="109"/>
        <v>86</v>
      </c>
      <c r="G1174">
        <f t="shared" si="110"/>
        <v>454</v>
      </c>
      <c r="H1174">
        <v>1667</v>
      </c>
      <c r="I1174">
        <v>4237</v>
      </c>
      <c r="J1174">
        <v>89</v>
      </c>
      <c r="K1174">
        <v>454</v>
      </c>
      <c r="L1174">
        <v>1667</v>
      </c>
      <c r="M1174" s="17">
        <v>1616.6707828866797</v>
      </c>
      <c r="N1174">
        <v>458</v>
      </c>
      <c r="O1174" s="17">
        <v>458</v>
      </c>
      <c r="P1174">
        <f t="shared" si="111"/>
        <v>0.96980850803040175</v>
      </c>
      <c r="Q1174">
        <f t="shared" si="112"/>
        <v>1</v>
      </c>
      <c r="R1174">
        <f t="shared" si="113"/>
        <v>4109</v>
      </c>
    </row>
    <row r="1175" spans="1:18">
      <c r="A1175" t="s">
        <v>19</v>
      </c>
      <c r="B1175">
        <v>10</v>
      </c>
      <c r="C1175">
        <v>1174</v>
      </c>
      <c r="D1175">
        <f t="shared" si="108"/>
        <v>2095</v>
      </c>
      <c r="E1175">
        <f>ROUND(I1175*P1175*VLOOKUP($A1175,ControlTotals!$A$3:$I$12,9,FALSE),0)</f>
        <v>4461</v>
      </c>
      <c r="F1175">
        <f t="shared" si="109"/>
        <v>67</v>
      </c>
      <c r="G1175">
        <f t="shared" si="110"/>
        <v>2380</v>
      </c>
      <c r="H1175">
        <v>2378</v>
      </c>
      <c r="I1175">
        <v>5403</v>
      </c>
      <c r="J1175">
        <v>76</v>
      </c>
      <c r="K1175">
        <v>2463</v>
      </c>
      <c r="L1175">
        <v>2378</v>
      </c>
      <c r="M1175" s="17">
        <v>2095.229267008056</v>
      </c>
      <c r="N1175">
        <v>2463</v>
      </c>
      <c r="O1175" s="17">
        <v>2380.4470533750277</v>
      </c>
      <c r="P1175">
        <f t="shared" si="111"/>
        <v>0.88108884230784523</v>
      </c>
      <c r="Q1175">
        <f t="shared" si="112"/>
        <v>0.96648276629111962</v>
      </c>
      <c r="R1175">
        <f t="shared" si="113"/>
        <v>4761</v>
      </c>
    </row>
    <row r="1176" spans="1:18">
      <c r="A1176" t="s">
        <v>19</v>
      </c>
      <c r="B1176">
        <v>10</v>
      </c>
      <c r="C1176">
        <v>1175</v>
      </c>
      <c r="D1176">
        <f t="shared" si="108"/>
        <v>3200</v>
      </c>
      <c r="E1176">
        <f>ROUND(I1176*P1176*VLOOKUP($A1176,ControlTotals!$A$3:$I$12,9,FALSE),0)</f>
        <v>6632</v>
      </c>
      <c r="F1176">
        <f t="shared" si="109"/>
        <v>125</v>
      </c>
      <c r="G1176">
        <f t="shared" si="110"/>
        <v>5416</v>
      </c>
      <c r="H1176">
        <v>3525</v>
      </c>
      <c r="I1176">
        <v>7797</v>
      </c>
      <c r="J1176">
        <v>138</v>
      </c>
      <c r="K1176">
        <v>7126</v>
      </c>
      <c r="L1176">
        <v>3525</v>
      </c>
      <c r="M1176" s="17">
        <v>3199.8467683863128</v>
      </c>
      <c r="N1176">
        <v>7126</v>
      </c>
      <c r="O1176" s="17">
        <v>5415.974677054146</v>
      </c>
      <c r="P1176">
        <f t="shared" si="111"/>
        <v>0.90775794847838664</v>
      </c>
      <c r="Q1176">
        <f t="shared" si="112"/>
        <v>0.76003012588466823</v>
      </c>
      <c r="R1176">
        <f t="shared" si="113"/>
        <v>7078</v>
      </c>
    </row>
    <row r="1177" spans="1:18">
      <c r="A1177" t="s">
        <v>19</v>
      </c>
      <c r="B1177">
        <v>10</v>
      </c>
      <c r="C1177">
        <v>1176</v>
      </c>
      <c r="D1177">
        <f t="shared" si="108"/>
        <v>2847</v>
      </c>
      <c r="E1177">
        <f>ROUND(I1177*P1177*VLOOKUP($A1177,ControlTotals!$A$3:$I$12,9,FALSE),0)</f>
        <v>6373</v>
      </c>
      <c r="F1177">
        <f t="shared" si="109"/>
        <v>17</v>
      </c>
      <c r="G1177">
        <f t="shared" si="110"/>
        <v>8553</v>
      </c>
      <c r="H1177">
        <v>7715</v>
      </c>
      <c r="I1177">
        <v>18429</v>
      </c>
      <c r="J1177">
        <v>45</v>
      </c>
      <c r="K1177">
        <v>11155</v>
      </c>
      <c r="L1177">
        <v>7715</v>
      </c>
      <c r="M1177" s="17">
        <v>2846.9726973681982</v>
      </c>
      <c r="N1177">
        <v>11155</v>
      </c>
      <c r="O1177" s="17">
        <v>8552.8131895999795</v>
      </c>
      <c r="P1177">
        <f t="shared" si="111"/>
        <v>0.36901784800624732</v>
      </c>
      <c r="Q1177">
        <f t="shared" si="112"/>
        <v>0.76672462479605374</v>
      </c>
      <c r="R1177">
        <f t="shared" si="113"/>
        <v>6801</v>
      </c>
    </row>
    <row r="1178" spans="1:18">
      <c r="A1178" t="s">
        <v>19</v>
      </c>
      <c r="B1178">
        <v>10</v>
      </c>
      <c r="C1178">
        <v>1177</v>
      </c>
      <c r="D1178">
        <f t="shared" si="108"/>
        <v>1731</v>
      </c>
      <c r="E1178">
        <f>ROUND(I1178*P1178*VLOOKUP($A1178,ControlTotals!$A$3:$I$12,9,FALSE),0)</f>
        <v>3770</v>
      </c>
      <c r="F1178">
        <f t="shared" si="109"/>
        <v>136</v>
      </c>
      <c r="G1178">
        <f t="shared" si="110"/>
        <v>1138</v>
      </c>
      <c r="H1178">
        <v>1757</v>
      </c>
      <c r="I1178">
        <v>4085</v>
      </c>
      <c r="J1178">
        <v>138</v>
      </c>
      <c r="K1178">
        <v>1138</v>
      </c>
      <c r="L1178">
        <v>1757</v>
      </c>
      <c r="M1178" s="17">
        <v>1730.5109383614104</v>
      </c>
      <c r="N1178">
        <v>1138</v>
      </c>
      <c r="O1178" s="17">
        <v>1138</v>
      </c>
      <c r="P1178">
        <f t="shared" si="111"/>
        <v>0.98492369855515671</v>
      </c>
      <c r="Q1178">
        <f t="shared" si="112"/>
        <v>1</v>
      </c>
      <c r="R1178">
        <f t="shared" si="113"/>
        <v>4023</v>
      </c>
    </row>
    <row r="1179" spans="1:18">
      <c r="A1179" t="s">
        <v>19</v>
      </c>
      <c r="B1179">
        <v>10</v>
      </c>
      <c r="C1179">
        <v>1178</v>
      </c>
      <c r="D1179">
        <f t="shared" si="108"/>
        <v>1632</v>
      </c>
      <c r="E1179">
        <f>ROUND(I1179*P1179*VLOOKUP($A1179,ControlTotals!$A$3:$I$12,9,FALSE),0)</f>
        <v>4161</v>
      </c>
      <c r="F1179">
        <f t="shared" si="109"/>
        <v>176</v>
      </c>
      <c r="G1179">
        <f t="shared" si="110"/>
        <v>2037</v>
      </c>
      <c r="H1179">
        <v>1699</v>
      </c>
      <c r="I1179">
        <v>4622</v>
      </c>
      <c r="J1179">
        <v>183</v>
      </c>
      <c r="K1179">
        <v>2037</v>
      </c>
      <c r="L1179">
        <v>1699</v>
      </c>
      <c r="M1179" s="17">
        <v>1632.1151193625612</v>
      </c>
      <c r="N1179">
        <v>2037</v>
      </c>
      <c r="O1179" s="17">
        <v>2037</v>
      </c>
      <c r="P1179">
        <f t="shared" si="111"/>
        <v>0.96063279538702839</v>
      </c>
      <c r="Q1179">
        <f t="shared" si="112"/>
        <v>1</v>
      </c>
      <c r="R1179">
        <f t="shared" si="113"/>
        <v>4440</v>
      </c>
    </row>
    <row r="1180" spans="1:18">
      <c r="A1180" t="s">
        <v>19</v>
      </c>
      <c r="B1180">
        <v>10</v>
      </c>
      <c r="C1180">
        <v>1179</v>
      </c>
      <c r="D1180">
        <f t="shared" si="108"/>
        <v>2089</v>
      </c>
      <c r="E1180">
        <f>ROUND(I1180*P1180*VLOOKUP($A1180,ControlTotals!$A$3:$I$12,9,FALSE),0)</f>
        <v>4968</v>
      </c>
      <c r="F1180">
        <f t="shared" si="109"/>
        <v>48</v>
      </c>
      <c r="G1180">
        <f t="shared" si="110"/>
        <v>1164</v>
      </c>
      <c r="H1180">
        <v>2120</v>
      </c>
      <c r="I1180">
        <v>5381</v>
      </c>
      <c r="J1180">
        <v>49</v>
      </c>
      <c r="K1180">
        <v>1282</v>
      </c>
      <c r="L1180">
        <v>2120</v>
      </c>
      <c r="M1180" s="17">
        <v>2088.8753525746574</v>
      </c>
      <c r="N1180">
        <v>1282</v>
      </c>
      <c r="O1180" s="17">
        <v>1164.0672191071824</v>
      </c>
      <c r="P1180">
        <f t="shared" si="111"/>
        <v>0.98531856253521577</v>
      </c>
      <c r="Q1180">
        <f t="shared" si="112"/>
        <v>0.90800875125365244</v>
      </c>
      <c r="R1180">
        <f t="shared" si="113"/>
        <v>5302</v>
      </c>
    </row>
    <row r="1181" spans="1:18">
      <c r="A1181" t="s">
        <v>19</v>
      </c>
      <c r="B1181">
        <v>10</v>
      </c>
      <c r="C1181">
        <v>1180</v>
      </c>
      <c r="D1181">
        <f t="shared" si="108"/>
        <v>1558</v>
      </c>
      <c r="E1181">
        <f>ROUND(I1181*P1181*VLOOKUP($A1181,ControlTotals!$A$3:$I$12,9,FALSE),0)</f>
        <v>4084</v>
      </c>
      <c r="F1181">
        <f t="shared" si="109"/>
        <v>0</v>
      </c>
      <c r="G1181">
        <f t="shared" si="110"/>
        <v>1229</v>
      </c>
      <c r="H1181">
        <v>1777</v>
      </c>
      <c r="I1181">
        <v>4969</v>
      </c>
      <c r="J1181">
        <v>0</v>
      </c>
      <c r="K1181">
        <v>1382</v>
      </c>
      <c r="L1181">
        <v>1777</v>
      </c>
      <c r="M1181" s="17">
        <v>1558.465241481636</v>
      </c>
      <c r="N1181">
        <v>1382</v>
      </c>
      <c r="O1181" s="17">
        <v>1229.2770487438013</v>
      </c>
      <c r="P1181">
        <f t="shared" si="111"/>
        <v>0.87702039475612603</v>
      </c>
      <c r="Q1181">
        <f t="shared" si="112"/>
        <v>0.88949135220246112</v>
      </c>
      <c r="R1181">
        <f t="shared" si="113"/>
        <v>4358</v>
      </c>
    </row>
    <row r="1182" spans="1:18">
      <c r="A1182" t="s">
        <v>19</v>
      </c>
      <c r="B1182">
        <v>11</v>
      </c>
      <c r="C1182">
        <v>1181</v>
      </c>
      <c r="D1182">
        <f t="shared" si="108"/>
        <v>58</v>
      </c>
      <c r="E1182">
        <f>ROUND(I1182*P1182*VLOOKUP($A1182,ControlTotals!$A$3:$I$12,9,FALSE),0)</f>
        <v>145</v>
      </c>
      <c r="F1182">
        <f t="shared" si="109"/>
        <v>0</v>
      </c>
      <c r="G1182">
        <f t="shared" si="110"/>
        <v>0</v>
      </c>
      <c r="H1182">
        <v>173</v>
      </c>
      <c r="I1182">
        <v>457</v>
      </c>
      <c r="J1182">
        <v>0</v>
      </c>
      <c r="K1182">
        <v>0</v>
      </c>
      <c r="L1182">
        <v>173</v>
      </c>
      <c r="M1182" s="17">
        <v>58.434808413100043</v>
      </c>
      <c r="N1182">
        <v>0</v>
      </c>
      <c r="O1182" s="17">
        <v>0</v>
      </c>
      <c r="P1182">
        <f t="shared" si="111"/>
        <v>0.33777345903526035</v>
      </c>
      <c r="Q1182">
        <f t="shared" si="112"/>
        <v>0</v>
      </c>
      <c r="R1182">
        <f t="shared" si="113"/>
        <v>154</v>
      </c>
    </row>
    <row r="1183" spans="1:18">
      <c r="A1183" t="s">
        <v>19</v>
      </c>
      <c r="B1183">
        <v>11</v>
      </c>
      <c r="C1183">
        <v>1182</v>
      </c>
      <c r="D1183">
        <f t="shared" si="108"/>
        <v>868</v>
      </c>
      <c r="E1183">
        <f>ROUND(I1183*P1183*VLOOKUP($A1183,ControlTotals!$A$3:$I$12,9,FALSE),0)</f>
        <v>2973</v>
      </c>
      <c r="F1183">
        <f t="shared" si="109"/>
        <v>45</v>
      </c>
      <c r="G1183">
        <f t="shared" si="110"/>
        <v>185</v>
      </c>
      <c r="H1183">
        <v>868</v>
      </c>
      <c r="I1183">
        <v>3173</v>
      </c>
      <c r="J1183">
        <v>45</v>
      </c>
      <c r="K1183">
        <v>193</v>
      </c>
      <c r="L1183">
        <v>868</v>
      </c>
      <c r="M1183" s="17">
        <v>868</v>
      </c>
      <c r="N1183">
        <v>279</v>
      </c>
      <c r="O1183" s="17">
        <v>267.20672191071822</v>
      </c>
      <c r="P1183">
        <f t="shared" si="111"/>
        <v>1</v>
      </c>
      <c r="Q1183">
        <f t="shared" si="112"/>
        <v>0.95773018605992188</v>
      </c>
      <c r="R1183">
        <f t="shared" si="113"/>
        <v>3173</v>
      </c>
    </row>
    <row r="1184" spans="1:18">
      <c r="A1184" t="s">
        <v>19</v>
      </c>
      <c r="B1184">
        <v>11</v>
      </c>
      <c r="C1184">
        <v>1183</v>
      </c>
      <c r="D1184">
        <f t="shared" si="108"/>
        <v>830</v>
      </c>
      <c r="E1184">
        <f>ROUND(I1184*P1184*VLOOKUP($A1184,ControlTotals!$A$3:$I$12,9,FALSE),0)</f>
        <v>3776</v>
      </c>
      <c r="F1184">
        <f t="shared" si="109"/>
        <v>12</v>
      </c>
      <c r="G1184">
        <f t="shared" si="110"/>
        <v>435</v>
      </c>
      <c r="H1184">
        <v>848</v>
      </c>
      <c r="I1184">
        <v>4116</v>
      </c>
      <c r="J1184">
        <v>12</v>
      </c>
      <c r="K1184">
        <v>826</v>
      </c>
      <c r="L1184">
        <v>848</v>
      </c>
      <c r="M1184" s="17">
        <v>830.11988339395202</v>
      </c>
      <c r="N1184">
        <v>826</v>
      </c>
      <c r="O1184" s="17">
        <v>435.05283134030981</v>
      </c>
      <c r="P1184">
        <f t="shared" si="111"/>
        <v>0.97891495683249063</v>
      </c>
      <c r="Q1184">
        <f t="shared" si="112"/>
        <v>0.52669834302700946</v>
      </c>
      <c r="R1184">
        <f t="shared" si="113"/>
        <v>4029</v>
      </c>
    </row>
    <row r="1185" spans="1:18">
      <c r="A1185" t="s">
        <v>19</v>
      </c>
      <c r="B1185">
        <v>11</v>
      </c>
      <c r="C1185">
        <v>1184</v>
      </c>
      <c r="D1185">
        <f t="shared" si="108"/>
        <v>1094</v>
      </c>
      <c r="E1185">
        <f>ROUND(I1185*P1185*VLOOKUP($A1185,ControlTotals!$A$3:$I$12,9,FALSE),0)</f>
        <v>3684</v>
      </c>
      <c r="F1185">
        <f t="shared" si="109"/>
        <v>60</v>
      </c>
      <c r="G1185">
        <f t="shared" si="110"/>
        <v>548</v>
      </c>
      <c r="H1185">
        <v>1094</v>
      </c>
      <c r="I1185">
        <v>3932</v>
      </c>
      <c r="J1185">
        <v>60</v>
      </c>
      <c r="K1185">
        <v>611</v>
      </c>
      <c r="L1185">
        <v>1094</v>
      </c>
      <c r="M1185" s="17">
        <v>1094</v>
      </c>
      <c r="N1185">
        <v>611</v>
      </c>
      <c r="O1185" s="17">
        <v>547.90596222234262</v>
      </c>
      <c r="P1185">
        <f t="shared" si="111"/>
        <v>1</v>
      </c>
      <c r="Q1185">
        <f t="shared" si="112"/>
        <v>0.89673643571578165</v>
      </c>
      <c r="R1185">
        <f t="shared" si="113"/>
        <v>3932</v>
      </c>
    </row>
    <row r="1186" spans="1:18">
      <c r="A1186" t="s">
        <v>19</v>
      </c>
      <c r="B1186">
        <v>11</v>
      </c>
      <c r="C1186">
        <v>1185</v>
      </c>
      <c r="D1186">
        <f t="shared" si="108"/>
        <v>520</v>
      </c>
      <c r="E1186">
        <f>ROUND(I1186*P1186*VLOOKUP($A1186,ControlTotals!$A$3:$I$12,9,FALSE),0)</f>
        <v>2041</v>
      </c>
      <c r="F1186">
        <f t="shared" si="109"/>
        <v>50</v>
      </c>
      <c r="G1186">
        <f t="shared" si="110"/>
        <v>519</v>
      </c>
      <c r="H1186">
        <v>520</v>
      </c>
      <c r="I1186">
        <v>2178</v>
      </c>
      <c r="J1186">
        <v>50</v>
      </c>
      <c r="K1186">
        <v>631</v>
      </c>
      <c r="L1186">
        <v>520</v>
      </c>
      <c r="M1186" s="17">
        <v>520</v>
      </c>
      <c r="N1186">
        <v>920</v>
      </c>
      <c r="O1186" s="17">
        <v>757.25276236791183</v>
      </c>
      <c r="P1186">
        <f t="shared" si="111"/>
        <v>1</v>
      </c>
      <c r="Q1186">
        <f t="shared" si="112"/>
        <v>0.82310082866077372</v>
      </c>
      <c r="R1186">
        <f t="shared" si="113"/>
        <v>2178</v>
      </c>
    </row>
    <row r="1187" spans="1:18">
      <c r="A1187" t="s">
        <v>19</v>
      </c>
      <c r="B1187">
        <v>11</v>
      </c>
      <c r="C1187">
        <v>1186</v>
      </c>
      <c r="D1187">
        <f t="shared" si="108"/>
        <v>826</v>
      </c>
      <c r="E1187">
        <f>ROUND(I1187*P1187*VLOOKUP($A1187,ControlTotals!$A$3:$I$12,9,FALSE),0)</f>
        <v>2171</v>
      </c>
      <c r="F1187">
        <f t="shared" si="109"/>
        <v>107</v>
      </c>
      <c r="G1187">
        <f t="shared" si="110"/>
        <v>399</v>
      </c>
      <c r="H1187">
        <v>913</v>
      </c>
      <c r="I1187">
        <v>2562</v>
      </c>
      <c r="J1187">
        <v>118</v>
      </c>
      <c r="K1187">
        <v>399</v>
      </c>
      <c r="L1187">
        <v>913</v>
      </c>
      <c r="M1187" s="17">
        <v>825.58609659265437</v>
      </c>
      <c r="N1187">
        <v>399</v>
      </c>
      <c r="O1187" s="17">
        <v>399</v>
      </c>
      <c r="P1187">
        <f t="shared" si="111"/>
        <v>0.90425640371594129</v>
      </c>
      <c r="Q1187">
        <f t="shared" si="112"/>
        <v>1</v>
      </c>
      <c r="R1187">
        <f t="shared" si="113"/>
        <v>2317</v>
      </c>
    </row>
    <row r="1188" spans="1:18">
      <c r="A1188" t="s">
        <v>19</v>
      </c>
      <c r="B1188">
        <v>11</v>
      </c>
      <c r="C1188">
        <v>1187</v>
      </c>
      <c r="D1188">
        <f t="shared" si="108"/>
        <v>2049</v>
      </c>
      <c r="E1188">
        <f>ROUND(I1188*P1188*VLOOKUP($A1188,ControlTotals!$A$3:$I$12,9,FALSE),0)</f>
        <v>5472</v>
      </c>
      <c r="F1188">
        <f t="shared" si="109"/>
        <v>79</v>
      </c>
      <c r="G1188">
        <f t="shared" si="110"/>
        <v>3952</v>
      </c>
      <c r="H1188">
        <v>2338</v>
      </c>
      <c r="I1188">
        <v>6662</v>
      </c>
      <c r="J1188">
        <v>90</v>
      </c>
      <c r="K1188">
        <v>4874</v>
      </c>
      <c r="L1188">
        <v>2338</v>
      </c>
      <c r="M1188" s="17">
        <v>2049.2692281393734</v>
      </c>
      <c r="N1188">
        <v>4874</v>
      </c>
      <c r="O1188" s="17">
        <v>3952.355317322631</v>
      </c>
      <c r="P1188">
        <f t="shared" si="111"/>
        <v>0.87650523017081838</v>
      </c>
      <c r="Q1188">
        <f t="shared" si="112"/>
        <v>0.8109058919414508</v>
      </c>
      <c r="R1188">
        <f t="shared" si="113"/>
        <v>5839</v>
      </c>
    </row>
    <row r="1189" spans="1:18">
      <c r="A1189" t="s">
        <v>19</v>
      </c>
      <c r="B1189">
        <v>11</v>
      </c>
      <c r="C1189">
        <v>1188</v>
      </c>
      <c r="D1189">
        <f t="shared" si="108"/>
        <v>228</v>
      </c>
      <c r="E1189">
        <f>ROUND(I1189*P1189*VLOOKUP($A1189,ControlTotals!$A$3:$I$12,9,FALSE),0)</f>
        <v>595</v>
      </c>
      <c r="F1189">
        <f t="shared" si="109"/>
        <v>87</v>
      </c>
      <c r="G1189">
        <f t="shared" si="110"/>
        <v>27</v>
      </c>
      <c r="H1189">
        <v>247</v>
      </c>
      <c r="I1189">
        <v>686</v>
      </c>
      <c r="J1189">
        <v>94</v>
      </c>
      <c r="K1189">
        <v>31</v>
      </c>
      <c r="L1189">
        <v>247</v>
      </c>
      <c r="M1189" s="17">
        <v>228.4576568529873</v>
      </c>
      <c r="N1189">
        <v>31</v>
      </c>
      <c r="O1189" s="17">
        <v>27.462016573215472</v>
      </c>
      <c r="P1189">
        <f t="shared" si="111"/>
        <v>0.92492978482990806</v>
      </c>
      <c r="Q1189">
        <f t="shared" si="112"/>
        <v>0.88587150236178946</v>
      </c>
      <c r="R1189">
        <f t="shared" si="113"/>
        <v>635</v>
      </c>
    </row>
    <row r="1190" spans="1:18">
      <c r="A1190" t="s">
        <v>19</v>
      </c>
      <c r="B1190">
        <v>11</v>
      </c>
      <c r="C1190">
        <v>1189</v>
      </c>
      <c r="D1190">
        <f t="shared" si="108"/>
        <v>755</v>
      </c>
      <c r="E1190">
        <f>ROUND(I1190*P1190*VLOOKUP($A1190,ControlTotals!$A$3:$I$12,9,FALSE),0)</f>
        <v>2019</v>
      </c>
      <c r="F1190">
        <f t="shared" si="109"/>
        <v>28</v>
      </c>
      <c r="G1190">
        <f t="shared" si="110"/>
        <v>63</v>
      </c>
      <c r="H1190">
        <v>767</v>
      </c>
      <c r="I1190">
        <v>2189</v>
      </c>
      <c r="J1190">
        <v>28</v>
      </c>
      <c r="K1190">
        <v>75</v>
      </c>
      <c r="L1190">
        <v>767</v>
      </c>
      <c r="M1190" s="17">
        <v>755.07992226263468</v>
      </c>
      <c r="N1190">
        <v>75</v>
      </c>
      <c r="O1190" s="17">
        <v>62.617058006254155</v>
      </c>
      <c r="P1190">
        <f t="shared" si="111"/>
        <v>0.98445882954711172</v>
      </c>
      <c r="Q1190">
        <f t="shared" si="112"/>
        <v>0.83489410675005538</v>
      </c>
      <c r="R1190">
        <f t="shared" si="113"/>
        <v>2155</v>
      </c>
    </row>
    <row r="1191" spans="1:18">
      <c r="A1191" t="s">
        <v>19</v>
      </c>
      <c r="B1191">
        <v>11</v>
      </c>
      <c r="C1191">
        <v>1190</v>
      </c>
      <c r="D1191">
        <f t="shared" si="108"/>
        <v>3041</v>
      </c>
      <c r="E1191">
        <f>ROUND(I1191*P1191*VLOOKUP($A1191,ControlTotals!$A$3:$I$12,9,FALSE),0)</f>
        <v>7205</v>
      </c>
      <c r="F1191">
        <f t="shared" si="109"/>
        <v>83</v>
      </c>
      <c r="G1191">
        <f t="shared" si="110"/>
        <v>4273</v>
      </c>
      <c r="H1191">
        <v>3831</v>
      </c>
      <c r="I1191">
        <v>9686</v>
      </c>
      <c r="J1191">
        <v>104</v>
      </c>
      <c r="K1191">
        <v>4897</v>
      </c>
      <c r="L1191">
        <v>3831</v>
      </c>
      <c r="M1191" s="17">
        <v>3040.9637366290658</v>
      </c>
      <c r="N1191">
        <v>4897</v>
      </c>
      <c r="O1191" s="17">
        <v>4273.1355890769955</v>
      </c>
      <c r="P1191">
        <f t="shared" si="111"/>
        <v>0.79377805706840665</v>
      </c>
      <c r="Q1191">
        <f t="shared" si="112"/>
        <v>0.87260273413865541</v>
      </c>
      <c r="R1191">
        <f t="shared" si="113"/>
        <v>7689</v>
      </c>
    </row>
    <row r="1192" spans="1:18">
      <c r="A1192" t="s">
        <v>19</v>
      </c>
      <c r="B1192">
        <v>11</v>
      </c>
      <c r="C1192">
        <v>1191</v>
      </c>
      <c r="D1192">
        <f t="shared" si="108"/>
        <v>1480</v>
      </c>
      <c r="E1192">
        <f>ROUND(I1192*P1192*VLOOKUP($A1192,ControlTotals!$A$3:$I$12,9,FALSE),0)</f>
        <v>2665</v>
      </c>
      <c r="F1192">
        <f t="shared" si="109"/>
        <v>0</v>
      </c>
      <c r="G1192">
        <f t="shared" si="110"/>
        <v>3376</v>
      </c>
      <c r="H1192">
        <v>1529</v>
      </c>
      <c r="I1192">
        <v>2938</v>
      </c>
      <c r="J1192">
        <v>0</v>
      </c>
      <c r="K1192">
        <v>3376</v>
      </c>
      <c r="L1192">
        <v>1529</v>
      </c>
      <c r="M1192" s="17">
        <v>1479.9952359686092</v>
      </c>
      <c r="N1192">
        <v>3152</v>
      </c>
      <c r="O1192" s="17">
        <v>3152</v>
      </c>
      <c r="P1192">
        <f t="shared" si="111"/>
        <v>0.96794979461648745</v>
      </c>
      <c r="Q1192">
        <f t="shared" si="112"/>
        <v>1</v>
      </c>
      <c r="R1192">
        <f t="shared" si="113"/>
        <v>2844</v>
      </c>
    </row>
    <row r="1193" spans="1:18">
      <c r="A1193" t="s">
        <v>19</v>
      </c>
      <c r="B1193">
        <v>11</v>
      </c>
      <c r="C1193">
        <v>1192</v>
      </c>
      <c r="D1193">
        <f t="shared" si="108"/>
        <v>1188</v>
      </c>
      <c r="E1193">
        <f>ROUND(I1193*P1193*VLOOKUP($A1193,ControlTotals!$A$3:$I$12,9,FALSE),0)</f>
        <v>2359</v>
      </c>
      <c r="F1193">
        <f t="shared" si="109"/>
        <v>9</v>
      </c>
      <c r="G1193">
        <f t="shared" si="110"/>
        <v>1403</v>
      </c>
      <c r="H1193">
        <v>1193</v>
      </c>
      <c r="I1193">
        <v>2529</v>
      </c>
      <c r="J1193">
        <v>9</v>
      </c>
      <c r="K1193">
        <v>1725</v>
      </c>
      <c r="L1193">
        <v>1193</v>
      </c>
      <c r="M1193" s="17">
        <v>1187.702187672282</v>
      </c>
      <c r="N1193">
        <v>1725</v>
      </c>
      <c r="O1193" s="17">
        <v>1403.0435081626081</v>
      </c>
      <c r="P1193">
        <f t="shared" si="111"/>
        <v>0.9955592520304124</v>
      </c>
      <c r="Q1193">
        <f t="shared" si="112"/>
        <v>0.81335855545658442</v>
      </c>
      <c r="R1193">
        <f t="shared" si="113"/>
        <v>2518</v>
      </c>
    </row>
    <row r="1194" spans="1:18">
      <c r="A1194" t="s">
        <v>19</v>
      </c>
      <c r="B1194">
        <v>11</v>
      </c>
      <c r="C1194">
        <v>1193</v>
      </c>
      <c r="D1194">
        <f t="shared" si="108"/>
        <v>2232</v>
      </c>
      <c r="E1194">
        <f>ROUND(I1194*P1194*VLOOKUP($A1194,ControlTotals!$A$3:$I$12,9,FALSE),0)</f>
        <v>5083</v>
      </c>
      <c r="F1194">
        <f t="shared" si="109"/>
        <v>41</v>
      </c>
      <c r="G1194">
        <f t="shared" si="110"/>
        <v>1031</v>
      </c>
      <c r="H1194">
        <v>2232</v>
      </c>
      <c r="I1194">
        <v>5424</v>
      </c>
      <c r="J1194">
        <v>41</v>
      </c>
      <c r="K1194">
        <v>1084</v>
      </c>
      <c r="L1194">
        <v>2232</v>
      </c>
      <c r="M1194" s="17">
        <v>2232</v>
      </c>
      <c r="N1194">
        <v>1084</v>
      </c>
      <c r="O1194" s="17">
        <v>1030.9302485982321</v>
      </c>
      <c r="P1194">
        <f t="shared" si="111"/>
        <v>1</v>
      </c>
      <c r="Q1194">
        <f t="shared" si="112"/>
        <v>0.95104266475851673</v>
      </c>
      <c r="R1194">
        <f t="shared" si="113"/>
        <v>5424</v>
      </c>
    </row>
    <row r="1195" spans="1:18">
      <c r="A1195" t="s">
        <v>19</v>
      </c>
      <c r="B1195">
        <v>11</v>
      </c>
      <c r="C1195">
        <v>1194</v>
      </c>
      <c r="D1195">
        <f t="shared" si="108"/>
        <v>643</v>
      </c>
      <c r="E1195">
        <f>ROUND(I1195*P1195*VLOOKUP($A1195,ControlTotals!$A$3:$I$12,9,FALSE),0)</f>
        <v>1753</v>
      </c>
      <c r="F1195">
        <f t="shared" si="109"/>
        <v>55</v>
      </c>
      <c r="G1195">
        <f t="shared" si="110"/>
        <v>2263</v>
      </c>
      <c r="H1195">
        <v>643</v>
      </c>
      <c r="I1195">
        <v>1871</v>
      </c>
      <c r="J1195">
        <v>55</v>
      </c>
      <c r="K1195">
        <v>2831</v>
      </c>
      <c r="L1195">
        <v>643</v>
      </c>
      <c r="M1195" s="17">
        <v>643</v>
      </c>
      <c r="N1195">
        <v>2831</v>
      </c>
      <c r="O1195" s="17">
        <v>2262.5639960966191</v>
      </c>
      <c r="P1195">
        <f t="shared" si="111"/>
        <v>1</v>
      </c>
      <c r="Q1195">
        <f t="shared" si="112"/>
        <v>0.79921017170491671</v>
      </c>
      <c r="R1195">
        <f t="shared" si="113"/>
        <v>1871</v>
      </c>
    </row>
    <row r="1196" spans="1:18">
      <c r="A1196" t="s">
        <v>19</v>
      </c>
      <c r="B1196">
        <v>11</v>
      </c>
      <c r="C1196">
        <v>1195</v>
      </c>
      <c r="D1196">
        <f t="shared" si="108"/>
        <v>3274</v>
      </c>
      <c r="E1196">
        <f>ROUND(I1196*P1196*VLOOKUP($A1196,ControlTotals!$A$3:$I$12,9,FALSE),0)</f>
        <v>7488</v>
      </c>
      <c r="F1196">
        <f t="shared" si="109"/>
        <v>30</v>
      </c>
      <c r="G1196">
        <f t="shared" si="110"/>
        <v>2369</v>
      </c>
      <c r="H1196">
        <v>4093</v>
      </c>
      <c r="I1196">
        <v>9989</v>
      </c>
      <c r="J1196">
        <v>37</v>
      </c>
      <c r="K1196">
        <v>3114</v>
      </c>
      <c r="L1196">
        <v>4093</v>
      </c>
      <c r="M1196" s="17">
        <v>3274.4879953675818</v>
      </c>
      <c r="N1196">
        <v>3200</v>
      </c>
      <c r="O1196" s="17">
        <v>2434.6162520056141</v>
      </c>
      <c r="P1196">
        <f t="shared" si="111"/>
        <v>0.80002149899036934</v>
      </c>
      <c r="Q1196">
        <f t="shared" si="112"/>
        <v>0.76081757875175438</v>
      </c>
      <c r="R1196">
        <f t="shared" si="113"/>
        <v>7991</v>
      </c>
    </row>
    <row r="1197" spans="1:18">
      <c r="A1197" t="s">
        <v>19</v>
      </c>
      <c r="B1197">
        <v>11</v>
      </c>
      <c r="C1197">
        <v>1196</v>
      </c>
      <c r="D1197">
        <f t="shared" si="108"/>
        <v>585</v>
      </c>
      <c r="E1197">
        <f>ROUND(I1197*P1197*VLOOKUP($A1197,ControlTotals!$A$3:$I$12,9,FALSE),0)</f>
        <v>2156</v>
      </c>
      <c r="F1197">
        <f t="shared" si="109"/>
        <v>23</v>
      </c>
      <c r="G1197">
        <f t="shared" si="110"/>
        <v>140</v>
      </c>
      <c r="H1197">
        <v>585</v>
      </c>
      <c r="I1197">
        <v>2301</v>
      </c>
      <c r="J1197">
        <v>23</v>
      </c>
      <c r="K1197">
        <v>140</v>
      </c>
      <c r="L1197">
        <v>585</v>
      </c>
      <c r="M1197" s="17">
        <v>585</v>
      </c>
      <c r="N1197">
        <v>115</v>
      </c>
      <c r="O1197" s="17">
        <v>115</v>
      </c>
      <c r="P1197">
        <f t="shared" si="111"/>
        <v>1</v>
      </c>
      <c r="Q1197">
        <f t="shared" si="112"/>
        <v>1</v>
      </c>
      <c r="R1197">
        <f t="shared" si="113"/>
        <v>2301</v>
      </c>
    </row>
    <row r="1198" spans="1:18">
      <c r="A1198" t="s">
        <v>19</v>
      </c>
      <c r="B1198">
        <v>11</v>
      </c>
      <c r="C1198">
        <v>1197</v>
      </c>
      <c r="D1198">
        <f t="shared" si="108"/>
        <v>2772</v>
      </c>
      <c r="E1198">
        <f>ROUND(I1198*P1198*VLOOKUP($A1198,ControlTotals!$A$3:$I$12,9,FALSE),0)</f>
        <v>8476</v>
      </c>
      <c r="F1198">
        <f t="shared" si="109"/>
        <v>130</v>
      </c>
      <c r="G1198">
        <f t="shared" si="110"/>
        <v>1365</v>
      </c>
      <c r="H1198">
        <v>3059</v>
      </c>
      <c r="I1198">
        <v>9983</v>
      </c>
      <c r="J1198">
        <v>143</v>
      </c>
      <c r="K1198">
        <v>1839</v>
      </c>
      <c r="L1198">
        <v>3059</v>
      </c>
      <c r="M1198" s="17">
        <v>2771.5936812213031</v>
      </c>
      <c r="N1198">
        <v>656</v>
      </c>
      <c r="O1198" s="17">
        <v>486.76645941880679</v>
      </c>
      <c r="P1198">
        <f t="shared" si="111"/>
        <v>0.90604566238028872</v>
      </c>
      <c r="Q1198">
        <f t="shared" si="112"/>
        <v>0.74202204179696152</v>
      </c>
      <c r="R1198">
        <f t="shared" si="113"/>
        <v>9045</v>
      </c>
    </row>
    <row r="1199" spans="1:18">
      <c r="A1199" t="s">
        <v>19</v>
      </c>
      <c r="B1199">
        <v>11</v>
      </c>
      <c r="C1199">
        <v>1198</v>
      </c>
      <c r="D1199">
        <f t="shared" si="108"/>
        <v>1017</v>
      </c>
      <c r="E1199">
        <f>ROUND(I1199*P1199*VLOOKUP($A1199,ControlTotals!$A$3:$I$12,9,FALSE),0)</f>
        <v>1496</v>
      </c>
      <c r="F1199">
        <f t="shared" si="109"/>
        <v>4</v>
      </c>
      <c r="G1199">
        <f t="shared" si="110"/>
        <v>366</v>
      </c>
      <c r="H1199">
        <v>1017</v>
      </c>
      <c r="I1199">
        <v>1597</v>
      </c>
      <c r="J1199">
        <v>4</v>
      </c>
      <c r="K1199">
        <v>545</v>
      </c>
      <c r="L1199">
        <v>1017</v>
      </c>
      <c r="M1199" s="17">
        <v>1017</v>
      </c>
      <c r="N1199">
        <v>612</v>
      </c>
      <c r="O1199" s="17">
        <v>410.92460857774608</v>
      </c>
      <c r="P1199">
        <f t="shared" si="111"/>
        <v>1</v>
      </c>
      <c r="Q1199">
        <f t="shared" si="112"/>
        <v>0.67144543885252628</v>
      </c>
      <c r="R1199">
        <f t="shared" si="113"/>
        <v>1597</v>
      </c>
    </row>
    <row r="1200" spans="1:18">
      <c r="A1200" t="s">
        <v>19</v>
      </c>
      <c r="B1200">
        <v>11</v>
      </c>
      <c r="C1200">
        <v>1199</v>
      </c>
      <c r="D1200">
        <f t="shared" si="108"/>
        <v>2078</v>
      </c>
      <c r="E1200">
        <f>ROUND(I1200*P1200*VLOOKUP($A1200,ControlTotals!$A$3:$I$12,9,FALSE),0)</f>
        <v>4534</v>
      </c>
      <c r="F1200">
        <f t="shared" si="109"/>
        <v>53</v>
      </c>
      <c r="G1200">
        <f t="shared" si="110"/>
        <v>3894</v>
      </c>
      <c r="H1200">
        <v>2358</v>
      </c>
      <c r="I1200">
        <v>5491</v>
      </c>
      <c r="J1200">
        <v>60</v>
      </c>
      <c r="K1200">
        <v>3894</v>
      </c>
      <c r="L1200">
        <v>2358</v>
      </c>
      <c r="M1200" s="17">
        <v>2077.878173171915</v>
      </c>
      <c r="N1200">
        <v>3894</v>
      </c>
      <c r="O1200" s="17">
        <v>3894</v>
      </c>
      <c r="P1200">
        <f t="shared" si="111"/>
        <v>0.88120363578113448</v>
      </c>
      <c r="Q1200">
        <f t="shared" si="112"/>
        <v>1</v>
      </c>
      <c r="R1200">
        <f t="shared" si="113"/>
        <v>4839</v>
      </c>
    </row>
    <row r="1201" spans="1:18">
      <c r="A1201" t="s">
        <v>19</v>
      </c>
      <c r="B1201">
        <v>11</v>
      </c>
      <c r="C1201">
        <v>1200</v>
      </c>
      <c r="D1201">
        <f t="shared" si="108"/>
        <v>3294</v>
      </c>
      <c r="E1201">
        <f>ROUND(I1201*P1201*VLOOKUP($A1201,ControlTotals!$A$3:$I$12,9,FALSE),0)</f>
        <v>6432</v>
      </c>
      <c r="F1201">
        <f t="shared" si="109"/>
        <v>0</v>
      </c>
      <c r="G1201">
        <f t="shared" si="110"/>
        <v>1135</v>
      </c>
      <c r="H1201">
        <v>3681</v>
      </c>
      <c r="I1201">
        <v>7670</v>
      </c>
      <c r="J1201">
        <v>0</v>
      </c>
      <c r="K1201">
        <v>1756</v>
      </c>
      <c r="L1201">
        <v>3681</v>
      </c>
      <c r="M1201" s="17">
        <v>3294.2597000765923</v>
      </c>
      <c r="N1201">
        <v>1945</v>
      </c>
      <c r="O1201" s="17">
        <v>1257.4518873948737</v>
      </c>
      <c r="P1201">
        <f t="shared" si="111"/>
        <v>0.89493607717375501</v>
      </c>
      <c r="Q1201">
        <f t="shared" si="112"/>
        <v>0.64650482642409957</v>
      </c>
      <c r="R1201">
        <f t="shared" si="113"/>
        <v>6864</v>
      </c>
    </row>
    <row r="1202" spans="1:18">
      <c r="A1202" t="s">
        <v>19</v>
      </c>
      <c r="B1202">
        <v>11</v>
      </c>
      <c r="C1202">
        <v>1201</v>
      </c>
      <c r="D1202">
        <f t="shared" si="108"/>
        <v>2574</v>
      </c>
      <c r="E1202">
        <f>ROUND(I1202*P1202*VLOOKUP($A1202,ControlTotals!$A$3:$I$12,9,FALSE),0)</f>
        <v>5250</v>
      </c>
      <c r="F1202">
        <f t="shared" si="109"/>
        <v>15</v>
      </c>
      <c r="G1202">
        <f t="shared" si="110"/>
        <v>1379</v>
      </c>
      <c r="H1202">
        <v>2574</v>
      </c>
      <c r="I1202">
        <v>5603</v>
      </c>
      <c r="J1202">
        <v>15</v>
      </c>
      <c r="K1202">
        <v>1538</v>
      </c>
      <c r="L1202">
        <v>2574</v>
      </c>
      <c r="M1202" s="17">
        <v>2574</v>
      </c>
      <c r="N1202">
        <v>1538</v>
      </c>
      <c r="O1202" s="17">
        <v>1378.7907457946962</v>
      </c>
      <c r="P1202">
        <f t="shared" si="111"/>
        <v>1</v>
      </c>
      <c r="Q1202">
        <f t="shared" si="112"/>
        <v>0.89648292964544618</v>
      </c>
      <c r="R1202">
        <f t="shared" si="113"/>
        <v>5603</v>
      </c>
    </row>
    <row r="1203" spans="1:18">
      <c r="A1203" t="s">
        <v>19</v>
      </c>
      <c r="B1203">
        <v>11</v>
      </c>
      <c r="C1203">
        <v>1202</v>
      </c>
      <c r="D1203">
        <f t="shared" si="108"/>
        <v>605</v>
      </c>
      <c r="E1203">
        <f>ROUND(I1203*P1203*VLOOKUP($A1203,ControlTotals!$A$3:$I$12,9,FALSE),0)</f>
        <v>1319</v>
      </c>
      <c r="F1203">
        <f t="shared" si="109"/>
        <v>3</v>
      </c>
      <c r="G1203">
        <f t="shared" si="110"/>
        <v>194</v>
      </c>
      <c r="H1203">
        <v>617</v>
      </c>
      <c r="I1203">
        <v>1435</v>
      </c>
      <c r="J1203">
        <v>3</v>
      </c>
      <c r="K1203">
        <v>194</v>
      </c>
      <c r="L1203">
        <v>617</v>
      </c>
      <c r="M1203" s="17">
        <v>605.07992226263468</v>
      </c>
      <c r="N1203">
        <v>194</v>
      </c>
      <c r="O1203" s="17">
        <v>194</v>
      </c>
      <c r="P1203">
        <f t="shared" si="111"/>
        <v>0.98068058713555051</v>
      </c>
      <c r="Q1203">
        <f t="shared" si="112"/>
        <v>1</v>
      </c>
      <c r="R1203">
        <f t="shared" si="113"/>
        <v>1407</v>
      </c>
    </row>
    <row r="1204" spans="1:18">
      <c r="A1204" t="s">
        <v>19</v>
      </c>
      <c r="B1204">
        <v>11</v>
      </c>
      <c r="C1204">
        <v>1203</v>
      </c>
      <c r="D1204">
        <f t="shared" si="108"/>
        <v>2042</v>
      </c>
      <c r="E1204">
        <f>ROUND(I1204*P1204*VLOOKUP($A1204,ControlTotals!$A$3:$I$12,9,FALSE),0)</f>
        <v>4686</v>
      </c>
      <c r="F1204">
        <f t="shared" si="109"/>
        <v>24</v>
      </c>
      <c r="G1204">
        <f t="shared" si="110"/>
        <v>1265</v>
      </c>
      <c r="H1204">
        <v>2065</v>
      </c>
      <c r="I1204">
        <v>5056</v>
      </c>
      <c r="J1204">
        <v>24</v>
      </c>
      <c r="K1204">
        <v>1265</v>
      </c>
      <c r="L1204">
        <v>2065</v>
      </c>
      <c r="M1204" s="17">
        <v>2042.4842976071989</v>
      </c>
      <c r="N1204">
        <v>1265</v>
      </c>
      <c r="O1204" s="17">
        <v>1265</v>
      </c>
      <c r="P1204">
        <f t="shared" si="111"/>
        <v>0.98909651215844985</v>
      </c>
      <c r="Q1204">
        <f t="shared" si="112"/>
        <v>1</v>
      </c>
      <c r="R1204">
        <f t="shared" si="113"/>
        <v>5001</v>
      </c>
    </row>
    <row r="1205" spans="1:18">
      <c r="A1205" t="s">
        <v>19</v>
      </c>
      <c r="B1205">
        <v>11</v>
      </c>
      <c r="C1205">
        <v>1204</v>
      </c>
      <c r="D1205">
        <f t="shared" si="108"/>
        <v>3978</v>
      </c>
      <c r="E1205">
        <f>ROUND(I1205*P1205*VLOOKUP($A1205,ControlTotals!$A$3:$I$12,9,FALSE),0)</f>
        <v>7203</v>
      </c>
      <c r="F1205">
        <f t="shared" si="109"/>
        <v>21</v>
      </c>
      <c r="G1205">
        <f t="shared" si="110"/>
        <v>8152</v>
      </c>
      <c r="H1205">
        <v>5906</v>
      </c>
      <c r="I1205">
        <v>11414</v>
      </c>
      <c r="J1205">
        <v>31</v>
      </c>
      <c r="K1205">
        <v>9320</v>
      </c>
      <c r="L1205">
        <v>5906</v>
      </c>
      <c r="M1205" s="17">
        <v>3977.5963127106779</v>
      </c>
      <c r="N1205">
        <v>9748</v>
      </c>
      <c r="O1205" s="17">
        <v>8526.8060538548743</v>
      </c>
      <c r="P1205">
        <f t="shared" si="111"/>
        <v>0.67348396761101892</v>
      </c>
      <c r="Q1205">
        <f t="shared" si="112"/>
        <v>0.87472364114227275</v>
      </c>
      <c r="R1205">
        <f t="shared" si="113"/>
        <v>7687</v>
      </c>
    </row>
    <row r="1206" spans="1:18">
      <c r="A1206" t="s">
        <v>19</v>
      </c>
      <c r="B1206">
        <v>11</v>
      </c>
      <c r="C1206">
        <v>1205</v>
      </c>
      <c r="D1206">
        <f t="shared" si="108"/>
        <v>1069</v>
      </c>
      <c r="E1206">
        <f>ROUND(I1206*P1206*VLOOKUP($A1206,ControlTotals!$A$3:$I$12,9,FALSE),0)</f>
        <v>2373</v>
      </c>
      <c r="F1206">
        <f t="shared" si="109"/>
        <v>0</v>
      </c>
      <c r="G1206">
        <f t="shared" si="110"/>
        <v>2894</v>
      </c>
      <c r="H1206">
        <v>1095</v>
      </c>
      <c r="I1206">
        <v>2594</v>
      </c>
      <c r="J1206">
        <v>0</v>
      </c>
      <c r="K1206">
        <v>2951</v>
      </c>
      <c r="L1206">
        <v>1095</v>
      </c>
      <c r="M1206" s="17">
        <v>1069.1731649023752</v>
      </c>
      <c r="N1206">
        <v>2951</v>
      </c>
      <c r="O1206" s="17">
        <v>2894.3922651714474</v>
      </c>
      <c r="P1206">
        <f t="shared" si="111"/>
        <v>0.97641384922591345</v>
      </c>
      <c r="Q1206">
        <f t="shared" si="112"/>
        <v>0.98081743990899606</v>
      </c>
      <c r="R1206">
        <f t="shared" si="113"/>
        <v>2533</v>
      </c>
    </row>
    <row r="1207" spans="1:18">
      <c r="A1207" t="s">
        <v>19</v>
      </c>
      <c r="B1207">
        <v>11</v>
      </c>
      <c r="C1207">
        <v>1206</v>
      </c>
      <c r="D1207">
        <f t="shared" si="108"/>
        <v>566</v>
      </c>
      <c r="E1207">
        <f>ROUND(I1207*P1207*VLOOKUP($A1207,ControlTotals!$A$3:$I$12,9,FALSE),0)</f>
        <v>1982</v>
      </c>
      <c r="F1207">
        <f t="shared" si="109"/>
        <v>8</v>
      </c>
      <c r="G1207">
        <f t="shared" si="110"/>
        <v>275</v>
      </c>
      <c r="H1207">
        <v>566</v>
      </c>
      <c r="I1207">
        <v>2115</v>
      </c>
      <c r="J1207">
        <v>8</v>
      </c>
      <c r="K1207">
        <v>307</v>
      </c>
      <c r="L1207">
        <v>566</v>
      </c>
      <c r="M1207" s="17">
        <v>566</v>
      </c>
      <c r="N1207">
        <v>307</v>
      </c>
      <c r="O1207" s="17">
        <v>274.56848525447515</v>
      </c>
      <c r="P1207">
        <f t="shared" si="111"/>
        <v>1</v>
      </c>
      <c r="Q1207">
        <f t="shared" si="112"/>
        <v>0.89435988682239465</v>
      </c>
      <c r="R1207">
        <f t="shared" si="113"/>
        <v>2115</v>
      </c>
    </row>
    <row r="1208" spans="1:18">
      <c r="A1208" t="s">
        <v>19</v>
      </c>
      <c r="B1208">
        <v>11</v>
      </c>
      <c r="C1208">
        <v>1207</v>
      </c>
      <c r="D1208">
        <f t="shared" si="108"/>
        <v>2076</v>
      </c>
      <c r="E1208">
        <f>ROUND(I1208*P1208*VLOOKUP($A1208,ControlTotals!$A$3:$I$12,9,FALSE),0)</f>
        <v>4693</v>
      </c>
      <c r="F1208">
        <f t="shared" si="109"/>
        <v>12</v>
      </c>
      <c r="G1208">
        <f t="shared" si="110"/>
        <v>2219</v>
      </c>
      <c r="H1208">
        <v>2076</v>
      </c>
      <c r="I1208">
        <v>5008</v>
      </c>
      <c r="J1208">
        <v>12</v>
      </c>
      <c r="K1208">
        <v>2986</v>
      </c>
      <c r="L1208">
        <v>2076</v>
      </c>
      <c r="M1208" s="17">
        <v>2076</v>
      </c>
      <c r="N1208">
        <v>2986</v>
      </c>
      <c r="O1208" s="17">
        <v>2218.847260292222</v>
      </c>
      <c r="P1208">
        <f t="shared" si="111"/>
        <v>1</v>
      </c>
      <c r="Q1208">
        <f t="shared" si="112"/>
        <v>0.74308347632023508</v>
      </c>
      <c r="R1208">
        <f t="shared" si="113"/>
        <v>5008</v>
      </c>
    </row>
    <row r="1209" spans="1:18">
      <c r="A1209" t="s">
        <v>19</v>
      </c>
      <c r="B1209">
        <v>11</v>
      </c>
      <c r="C1209">
        <v>1208</v>
      </c>
      <c r="D1209">
        <f t="shared" si="108"/>
        <v>3156</v>
      </c>
      <c r="E1209">
        <f>ROUND(I1209*P1209*VLOOKUP($A1209,ControlTotals!$A$3:$I$12,9,FALSE),0)</f>
        <v>7371</v>
      </c>
      <c r="F1209">
        <f t="shared" si="109"/>
        <v>39</v>
      </c>
      <c r="G1209">
        <f t="shared" si="110"/>
        <v>1774</v>
      </c>
      <c r="H1209">
        <v>3975</v>
      </c>
      <c r="I1209">
        <v>9906</v>
      </c>
      <c r="J1209">
        <v>49</v>
      </c>
      <c r="K1209">
        <v>1915</v>
      </c>
      <c r="L1209">
        <v>3975</v>
      </c>
      <c r="M1209" s="17">
        <v>3156.4879953675818</v>
      </c>
      <c r="N1209">
        <v>1915</v>
      </c>
      <c r="O1209" s="17">
        <v>1774.0703268330831</v>
      </c>
      <c r="P1209">
        <f t="shared" si="111"/>
        <v>0.79408503028115263</v>
      </c>
      <c r="Q1209">
        <f t="shared" si="112"/>
        <v>0.92640748137497808</v>
      </c>
      <c r="R1209">
        <f t="shared" si="113"/>
        <v>7866</v>
      </c>
    </row>
    <row r="1210" spans="1:18">
      <c r="A1210" t="s">
        <v>19</v>
      </c>
      <c r="B1210">
        <v>11</v>
      </c>
      <c r="C1210">
        <v>1209</v>
      </c>
      <c r="D1210">
        <f t="shared" si="108"/>
        <v>1939</v>
      </c>
      <c r="E1210">
        <f>ROUND(I1210*P1210*VLOOKUP($A1210,ControlTotals!$A$3:$I$12,9,FALSE),0)</f>
        <v>4489</v>
      </c>
      <c r="F1210">
        <f t="shared" si="109"/>
        <v>13</v>
      </c>
      <c r="G1210">
        <f t="shared" si="110"/>
        <v>230</v>
      </c>
      <c r="H1210">
        <v>1941</v>
      </c>
      <c r="I1210">
        <v>4795</v>
      </c>
      <c r="J1210">
        <v>13</v>
      </c>
      <c r="K1210">
        <v>230</v>
      </c>
      <c r="L1210">
        <v>1941</v>
      </c>
      <c r="M1210" s="17">
        <v>1939.0133203771059</v>
      </c>
      <c r="N1210">
        <v>230</v>
      </c>
      <c r="O1210" s="17">
        <v>230</v>
      </c>
      <c r="P1210">
        <f t="shared" si="111"/>
        <v>0.9989764659335939</v>
      </c>
      <c r="Q1210">
        <f t="shared" si="112"/>
        <v>1</v>
      </c>
      <c r="R1210">
        <f t="shared" si="113"/>
        <v>4790</v>
      </c>
    </row>
    <row r="1211" spans="1:18">
      <c r="A1211" t="s">
        <v>19</v>
      </c>
      <c r="B1211">
        <v>11</v>
      </c>
      <c r="C1211">
        <v>1210</v>
      </c>
      <c r="D1211">
        <f t="shared" si="108"/>
        <v>1614</v>
      </c>
      <c r="E1211">
        <f>ROUND(I1211*P1211*VLOOKUP($A1211,ControlTotals!$A$3:$I$12,9,FALSE),0)</f>
        <v>3363</v>
      </c>
      <c r="F1211">
        <f t="shared" si="109"/>
        <v>31</v>
      </c>
      <c r="G1211">
        <f t="shared" si="110"/>
        <v>526</v>
      </c>
      <c r="H1211">
        <v>1615</v>
      </c>
      <c r="I1211">
        <v>3592</v>
      </c>
      <c r="J1211">
        <v>31</v>
      </c>
      <c r="K1211">
        <v>569</v>
      </c>
      <c r="L1211">
        <v>1615</v>
      </c>
      <c r="M1211" s="17">
        <v>1613.6755469180705</v>
      </c>
      <c r="N1211">
        <v>569</v>
      </c>
      <c r="O1211" s="17">
        <v>525.95453497412154</v>
      </c>
      <c r="P1211">
        <f t="shared" si="111"/>
        <v>0.9991799052124275</v>
      </c>
      <c r="Q1211">
        <f t="shared" si="112"/>
        <v>0.9243489191109342</v>
      </c>
      <c r="R1211">
        <f t="shared" si="113"/>
        <v>3589</v>
      </c>
    </row>
    <row r="1212" spans="1:18">
      <c r="A1212" t="s">
        <v>19</v>
      </c>
      <c r="B1212">
        <v>11</v>
      </c>
      <c r="C1212">
        <v>1211</v>
      </c>
      <c r="D1212">
        <f t="shared" si="108"/>
        <v>2492</v>
      </c>
      <c r="E1212">
        <f>ROUND(I1212*P1212*VLOOKUP($A1212,ControlTotals!$A$3:$I$12,9,FALSE),0)</f>
        <v>7522</v>
      </c>
      <c r="F1212">
        <f t="shared" si="109"/>
        <v>0</v>
      </c>
      <c r="G1212">
        <f t="shared" si="110"/>
        <v>634</v>
      </c>
      <c r="H1212">
        <v>2542</v>
      </c>
      <c r="I1212">
        <v>8189</v>
      </c>
      <c r="J1212">
        <v>0</v>
      </c>
      <c r="K1212">
        <v>634</v>
      </c>
      <c r="L1212">
        <v>2542</v>
      </c>
      <c r="M1212" s="17">
        <v>2491.6707828866797</v>
      </c>
      <c r="N1212">
        <v>634</v>
      </c>
      <c r="O1212" s="17">
        <v>634</v>
      </c>
      <c r="P1212">
        <f t="shared" si="111"/>
        <v>0.98020093740624692</v>
      </c>
      <c r="Q1212">
        <f t="shared" si="112"/>
        <v>1</v>
      </c>
      <c r="R1212">
        <f t="shared" si="113"/>
        <v>8027</v>
      </c>
    </row>
    <row r="1213" spans="1:18">
      <c r="A1213" t="s">
        <v>19</v>
      </c>
      <c r="B1213">
        <v>11</v>
      </c>
      <c r="C1213">
        <v>1212</v>
      </c>
      <c r="D1213">
        <f t="shared" si="108"/>
        <v>1050</v>
      </c>
      <c r="E1213">
        <f>ROUND(I1213*P1213*VLOOKUP($A1213,ControlTotals!$A$3:$I$12,9,FALSE),0)</f>
        <v>4069</v>
      </c>
      <c r="F1213">
        <f t="shared" si="109"/>
        <v>0</v>
      </c>
      <c r="G1213">
        <f t="shared" si="110"/>
        <v>1258</v>
      </c>
      <c r="H1213">
        <v>1050</v>
      </c>
      <c r="I1213">
        <v>4342</v>
      </c>
      <c r="J1213">
        <v>0</v>
      </c>
      <c r="K1213">
        <v>1766</v>
      </c>
      <c r="L1213">
        <v>1050</v>
      </c>
      <c r="M1213" s="17">
        <v>1050</v>
      </c>
      <c r="N1213">
        <v>1766</v>
      </c>
      <c r="O1213" s="17">
        <v>1257.7097143519563</v>
      </c>
      <c r="P1213">
        <f t="shared" si="111"/>
        <v>1</v>
      </c>
      <c r="Q1213">
        <f t="shared" si="112"/>
        <v>0.7121799062015608</v>
      </c>
      <c r="R1213">
        <f t="shared" si="113"/>
        <v>4342</v>
      </c>
    </row>
    <row r="1214" spans="1:18">
      <c r="A1214" t="s">
        <v>19</v>
      </c>
      <c r="B1214">
        <v>11</v>
      </c>
      <c r="C1214">
        <v>1213</v>
      </c>
      <c r="D1214">
        <f t="shared" si="108"/>
        <v>1068</v>
      </c>
      <c r="E1214">
        <f>ROUND(I1214*P1214*VLOOKUP($A1214,ControlTotals!$A$3:$I$12,9,FALSE),0)</f>
        <v>4447</v>
      </c>
      <c r="F1214">
        <f t="shared" si="109"/>
        <v>89</v>
      </c>
      <c r="G1214">
        <f t="shared" si="110"/>
        <v>392</v>
      </c>
      <c r="H1214">
        <v>1068</v>
      </c>
      <c r="I1214">
        <v>4746</v>
      </c>
      <c r="J1214">
        <v>89</v>
      </c>
      <c r="K1214">
        <v>472</v>
      </c>
      <c r="L1214">
        <v>1068</v>
      </c>
      <c r="M1214" s="17">
        <v>1068</v>
      </c>
      <c r="N1214">
        <v>472</v>
      </c>
      <c r="O1214" s="17">
        <v>392.39537289734812</v>
      </c>
      <c r="P1214">
        <f t="shared" si="111"/>
        <v>1</v>
      </c>
      <c r="Q1214">
        <f t="shared" si="112"/>
        <v>0.83134612901980531</v>
      </c>
      <c r="R1214">
        <f t="shared" si="113"/>
        <v>4746</v>
      </c>
    </row>
    <row r="1215" spans="1:18">
      <c r="A1215" t="s">
        <v>19</v>
      </c>
      <c r="B1215">
        <v>11</v>
      </c>
      <c r="C1215">
        <v>1214</v>
      </c>
      <c r="D1215">
        <f t="shared" si="108"/>
        <v>881</v>
      </c>
      <c r="E1215">
        <f>ROUND(I1215*P1215*VLOOKUP($A1215,ControlTotals!$A$3:$I$12,9,FALSE),0)</f>
        <v>2000</v>
      </c>
      <c r="F1215">
        <f t="shared" si="109"/>
        <v>171</v>
      </c>
      <c r="G1215">
        <f t="shared" si="110"/>
        <v>986</v>
      </c>
      <c r="H1215">
        <v>1019</v>
      </c>
      <c r="I1215">
        <v>2468</v>
      </c>
      <c r="J1215">
        <v>198</v>
      </c>
      <c r="K1215">
        <v>1450</v>
      </c>
      <c r="L1215">
        <v>1019</v>
      </c>
      <c r="M1215" s="17">
        <v>881.2568794793342</v>
      </c>
      <c r="N1215">
        <v>1460</v>
      </c>
      <c r="O1215" s="17">
        <v>992.39652375997844</v>
      </c>
      <c r="P1215">
        <f t="shared" si="111"/>
        <v>0.86482520066666757</v>
      </c>
      <c r="Q1215">
        <f t="shared" si="112"/>
        <v>0.67972364641094418</v>
      </c>
      <c r="R1215">
        <f t="shared" si="113"/>
        <v>2134</v>
      </c>
    </row>
    <row r="1216" spans="1:18">
      <c r="A1216" t="s">
        <v>19</v>
      </c>
      <c r="B1216">
        <v>11</v>
      </c>
      <c r="C1216">
        <v>1215</v>
      </c>
      <c r="D1216">
        <f t="shared" si="108"/>
        <v>554</v>
      </c>
      <c r="E1216">
        <f>ROUND(I1216*P1216*VLOOKUP($A1216,ControlTotals!$A$3:$I$12,9,FALSE),0)</f>
        <v>1211</v>
      </c>
      <c r="F1216">
        <f t="shared" si="109"/>
        <v>15</v>
      </c>
      <c r="G1216">
        <f t="shared" si="110"/>
        <v>329</v>
      </c>
      <c r="H1216">
        <v>565</v>
      </c>
      <c r="I1216">
        <v>1319</v>
      </c>
      <c r="J1216">
        <v>15</v>
      </c>
      <c r="K1216">
        <v>348</v>
      </c>
      <c r="L1216">
        <v>565</v>
      </c>
      <c r="M1216" s="17">
        <v>553.74214880359943</v>
      </c>
      <c r="N1216">
        <v>348</v>
      </c>
      <c r="O1216" s="17">
        <v>328.54109115268511</v>
      </c>
      <c r="P1216">
        <f t="shared" si="111"/>
        <v>0.98007459965238841</v>
      </c>
      <c r="Q1216">
        <f t="shared" si="112"/>
        <v>0.94408359526633656</v>
      </c>
      <c r="R1216">
        <f t="shared" si="113"/>
        <v>1293</v>
      </c>
    </row>
    <row r="1217" spans="1:18">
      <c r="A1217" t="s">
        <v>19</v>
      </c>
      <c r="B1217">
        <v>11</v>
      </c>
      <c r="C1217">
        <v>1216</v>
      </c>
      <c r="D1217">
        <f t="shared" si="108"/>
        <v>848</v>
      </c>
      <c r="E1217">
        <f>ROUND(I1217*P1217*VLOOKUP($A1217,ControlTotals!$A$3:$I$12,9,FALSE),0)</f>
        <v>1326</v>
      </c>
      <c r="F1217">
        <f t="shared" si="109"/>
        <v>71</v>
      </c>
      <c r="G1217">
        <f t="shared" si="110"/>
        <v>850</v>
      </c>
      <c r="H1217">
        <v>984</v>
      </c>
      <c r="I1217">
        <v>1643</v>
      </c>
      <c r="J1217">
        <v>82</v>
      </c>
      <c r="K1217">
        <v>1397</v>
      </c>
      <c r="L1217">
        <v>984</v>
      </c>
      <c r="M1217" s="17">
        <v>847.58133256126371</v>
      </c>
      <c r="N1217">
        <v>1397</v>
      </c>
      <c r="O1217" s="17">
        <v>850.38156056179071</v>
      </c>
      <c r="P1217">
        <f t="shared" si="111"/>
        <v>0.8613631428468127</v>
      </c>
      <c r="Q1217">
        <f t="shared" si="112"/>
        <v>0.60871979997264902</v>
      </c>
      <c r="R1217">
        <f t="shared" si="113"/>
        <v>1415</v>
      </c>
    </row>
    <row r="1218" spans="1:18">
      <c r="A1218" t="s">
        <v>19</v>
      </c>
      <c r="B1218">
        <v>11</v>
      </c>
      <c r="C1218">
        <v>1217</v>
      </c>
      <c r="D1218">
        <f t="shared" si="108"/>
        <v>1698</v>
      </c>
      <c r="E1218">
        <f>ROUND(I1218*P1218*VLOOKUP($A1218,ControlTotals!$A$3:$I$12,9,FALSE),0)</f>
        <v>4767</v>
      </c>
      <c r="F1218">
        <f t="shared" si="109"/>
        <v>383</v>
      </c>
      <c r="G1218">
        <f t="shared" si="110"/>
        <v>11877</v>
      </c>
      <c r="H1218">
        <v>2649</v>
      </c>
      <c r="I1218">
        <v>7937</v>
      </c>
      <c r="J1218">
        <v>597</v>
      </c>
      <c r="K1218">
        <v>16143</v>
      </c>
      <c r="L1218">
        <v>2650</v>
      </c>
      <c r="M1218" s="17">
        <v>1698.3804606336691</v>
      </c>
      <c r="N1218">
        <v>16143</v>
      </c>
      <c r="O1218" s="17">
        <v>11876.781651202326</v>
      </c>
      <c r="P1218">
        <f t="shared" si="111"/>
        <v>0.64089828703157325</v>
      </c>
      <c r="Q1218">
        <f t="shared" si="112"/>
        <v>0.7357233259742505</v>
      </c>
      <c r="R1218">
        <f t="shared" si="113"/>
        <v>5087</v>
      </c>
    </row>
    <row r="1219" spans="1:18">
      <c r="A1219" t="s">
        <v>19</v>
      </c>
      <c r="B1219">
        <v>11</v>
      </c>
      <c r="C1219">
        <v>1218</v>
      </c>
      <c r="D1219">
        <f t="shared" ref="D1219:D1282" si="114">ROUND(H1219*P1219,0)</f>
        <v>723</v>
      </c>
      <c r="E1219">
        <f>ROUND(I1219*P1219*VLOOKUP($A1219,ControlTotals!$A$3:$I$12,9,FALSE),0)</f>
        <v>1814</v>
      </c>
      <c r="F1219">
        <f t="shared" ref="F1219:F1282" si="115">ROUND(J1219*P1219,0)</f>
        <v>0</v>
      </c>
      <c r="G1219">
        <f t="shared" ref="G1219:G1282" si="116">ROUND(K1219*Q1219,0)</f>
        <v>8198</v>
      </c>
      <c r="H1219">
        <v>1632</v>
      </c>
      <c r="I1219">
        <v>4366</v>
      </c>
      <c r="J1219">
        <v>0</v>
      </c>
      <c r="K1219">
        <v>11377</v>
      </c>
      <c r="L1219">
        <v>1632</v>
      </c>
      <c r="M1219" s="17">
        <v>723.42518579637726</v>
      </c>
      <c r="N1219">
        <v>4326</v>
      </c>
      <c r="O1219" s="17">
        <v>3117.1889958486199</v>
      </c>
      <c r="P1219">
        <f t="shared" ref="P1219:P1282" si="117">IFERROR(M1219/L1219,0)</f>
        <v>0.44327523639483901</v>
      </c>
      <c r="Q1219">
        <f t="shared" ref="Q1219:Q1282" si="118">IFERROR(O1219/N1219,0)</f>
        <v>0.72057073413051775</v>
      </c>
      <c r="R1219">
        <f t="shared" ref="R1219:R1282" si="119">ROUND(I1219*P1219,0)</f>
        <v>1935</v>
      </c>
    </row>
    <row r="1220" spans="1:18">
      <c r="A1220" t="s">
        <v>19</v>
      </c>
      <c r="B1220">
        <v>11</v>
      </c>
      <c r="C1220">
        <v>1219</v>
      </c>
      <c r="D1220">
        <f t="shared" si="114"/>
        <v>773</v>
      </c>
      <c r="E1220">
        <f>ROUND(I1220*P1220*VLOOKUP($A1220,ControlTotals!$A$3:$I$12,9,FALSE),0)</f>
        <v>1826</v>
      </c>
      <c r="F1220">
        <f t="shared" si="115"/>
        <v>0</v>
      </c>
      <c r="G1220">
        <f t="shared" si="116"/>
        <v>905</v>
      </c>
      <c r="H1220">
        <v>773</v>
      </c>
      <c r="I1220">
        <v>1949</v>
      </c>
      <c r="J1220">
        <v>0</v>
      </c>
      <c r="K1220">
        <v>1156</v>
      </c>
      <c r="L1220">
        <v>773</v>
      </c>
      <c r="M1220" s="17">
        <v>773</v>
      </c>
      <c r="N1220">
        <v>1428</v>
      </c>
      <c r="O1220" s="17">
        <v>1117.8367862518899</v>
      </c>
      <c r="P1220">
        <f t="shared" si="117"/>
        <v>1</v>
      </c>
      <c r="Q1220">
        <f t="shared" si="118"/>
        <v>0.7827988699242926</v>
      </c>
      <c r="R1220">
        <f t="shared" si="119"/>
        <v>1949</v>
      </c>
    </row>
    <row r="1221" spans="1:18">
      <c r="A1221" t="s">
        <v>19</v>
      </c>
      <c r="B1221">
        <v>11</v>
      </c>
      <c r="C1221">
        <v>1220</v>
      </c>
      <c r="D1221">
        <f t="shared" si="114"/>
        <v>1966</v>
      </c>
      <c r="E1221">
        <f>ROUND(I1221*P1221*VLOOKUP($A1221,ControlTotals!$A$3:$I$12,9,FALSE),0)</f>
        <v>3538</v>
      </c>
      <c r="F1221">
        <f t="shared" si="115"/>
        <v>0</v>
      </c>
      <c r="G1221">
        <f t="shared" si="116"/>
        <v>781</v>
      </c>
      <c r="H1221">
        <v>3069</v>
      </c>
      <c r="I1221">
        <v>5893</v>
      </c>
      <c r="J1221">
        <v>0</v>
      </c>
      <c r="K1221">
        <v>1000</v>
      </c>
      <c r="L1221">
        <v>3069</v>
      </c>
      <c r="M1221" s="17">
        <v>1966.3928092937085</v>
      </c>
      <c r="N1221">
        <v>1146</v>
      </c>
      <c r="O1221" s="17">
        <v>895.3928406027627</v>
      </c>
      <c r="P1221">
        <f t="shared" si="117"/>
        <v>0.64072753642675417</v>
      </c>
      <c r="Q1221">
        <f t="shared" si="118"/>
        <v>0.78132010523801287</v>
      </c>
      <c r="R1221">
        <f t="shared" si="119"/>
        <v>3776</v>
      </c>
    </row>
    <row r="1222" spans="1:18">
      <c r="A1222" t="s">
        <v>19</v>
      </c>
      <c r="B1222">
        <v>11</v>
      </c>
      <c r="C1222">
        <v>1221</v>
      </c>
      <c r="D1222">
        <f t="shared" si="114"/>
        <v>246</v>
      </c>
      <c r="E1222">
        <f>ROUND(I1222*P1222*VLOOKUP($A1222,ControlTotals!$A$3:$I$12,9,FALSE),0)</f>
        <v>644</v>
      </c>
      <c r="F1222">
        <f t="shared" si="115"/>
        <v>4417</v>
      </c>
      <c r="G1222">
        <f t="shared" si="116"/>
        <v>576</v>
      </c>
      <c r="H1222">
        <v>256</v>
      </c>
      <c r="I1222">
        <v>715</v>
      </c>
      <c r="J1222">
        <v>4595</v>
      </c>
      <c r="K1222">
        <v>576</v>
      </c>
      <c r="L1222">
        <v>257</v>
      </c>
      <c r="M1222" s="17">
        <v>247.06660188552891</v>
      </c>
      <c r="N1222">
        <v>576</v>
      </c>
      <c r="O1222" s="17">
        <v>576</v>
      </c>
      <c r="P1222">
        <f t="shared" si="117"/>
        <v>0.96134864546898413</v>
      </c>
      <c r="Q1222">
        <f t="shared" si="118"/>
        <v>1</v>
      </c>
      <c r="R1222">
        <f t="shared" si="119"/>
        <v>687</v>
      </c>
    </row>
    <row r="1223" spans="1:18">
      <c r="A1223" t="s">
        <v>19</v>
      </c>
      <c r="B1223">
        <v>11</v>
      </c>
      <c r="C1223">
        <v>1222</v>
      </c>
      <c r="D1223">
        <f t="shared" si="114"/>
        <v>657</v>
      </c>
      <c r="E1223">
        <f>ROUND(I1223*P1223*VLOOKUP($A1223,ControlTotals!$A$3:$I$12,9,FALSE),0)</f>
        <v>1113</v>
      </c>
      <c r="F1223">
        <f t="shared" si="115"/>
        <v>29</v>
      </c>
      <c r="G1223">
        <f t="shared" si="116"/>
        <v>3637</v>
      </c>
      <c r="H1223">
        <v>1858</v>
      </c>
      <c r="I1223">
        <v>3357</v>
      </c>
      <c r="J1223">
        <v>81</v>
      </c>
      <c r="K1223">
        <v>3637</v>
      </c>
      <c r="L1223">
        <v>1858</v>
      </c>
      <c r="M1223" s="17">
        <v>657.38328123092697</v>
      </c>
      <c r="N1223">
        <v>2998</v>
      </c>
      <c r="O1223" s="17">
        <v>2998</v>
      </c>
      <c r="P1223">
        <f t="shared" si="117"/>
        <v>0.35381231497897037</v>
      </c>
      <c r="Q1223">
        <f t="shared" si="118"/>
        <v>1</v>
      </c>
      <c r="R1223">
        <f t="shared" si="119"/>
        <v>1188</v>
      </c>
    </row>
    <row r="1224" spans="1:18">
      <c r="A1224" t="s">
        <v>19</v>
      </c>
      <c r="B1224">
        <v>11</v>
      </c>
      <c r="C1224">
        <v>1223</v>
      </c>
      <c r="D1224">
        <f t="shared" si="114"/>
        <v>2202</v>
      </c>
      <c r="E1224">
        <f>ROUND(I1224*P1224*VLOOKUP($A1224,ControlTotals!$A$3:$I$12,9,FALSE),0)</f>
        <v>4269</v>
      </c>
      <c r="F1224">
        <f t="shared" si="115"/>
        <v>0</v>
      </c>
      <c r="G1224">
        <f t="shared" si="116"/>
        <v>171</v>
      </c>
      <c r="H1224">
        <v>2850</v>
      </c>
      <c r="I1224">
        <v>5898</v>
      </c>
      <c r="J1224">
        <v>0</v>
      </c>
      <c r="K1224">
        <v>172</v>
      </c>
      <c r="L1224">
        <v>2850</v>
      </c>
      <c r="M1224" s="17">
        <v>2201.6802163955199</v>
      </c>
      <c r="N1224">
        <v>145</v>
      </c>
      <c r="O1224" s="17">
        <v>143.82067219107182</v>
      </c>
      <c r="P1224">
        <f t="shared" si="117"/>
        <v>0.77251937417386662</v>
      </c>
      <c r="Q1224">
        <f t="shared" si="118"/>
        <v>0.99186670476601257</v>
      </c>
      <c r="R1224">
        <f t="shared" si="119"/>
        <v>4556</v>
      </c>
    </row>
    <row r="1225" spans="1:18">
      <c r="A1225" t="s">
        <v>19</v>
      </c>
      <c r="B1225">
        <v>11</v>
      </c>
      <c r="C1225">
        <v>1224</v>
      </c>
      <c r="D1225">
        <f t="shared" si="114"/>
        <v>843</v>
      </c>
      <c r="E1225">
        <f>ROUND(I1225*P1225*VLOOKUP($A1225,ControlTotals!$A$3:$I$12,9,FALSE),0)</f>
        <v>2862</v>
      </c>
      <c r="F1225">
        <f t="shared" si="115"/>
        <v>10</v>
      </c>
      <c r="G1225">
        <f t="shared" si="116"/>
        <v>13466</v>
      </c>
      <c r="H1225">
        <v>2127</v>
      </c>
      <c r="I1225">
        <v>7707</v>
      </c>
      <c r="J1225">
        <v>24</v>
      </c>
      <c r="K1225">
        <v>21053</v>
      </c>
      <c r="L1225">
        <v>2127</v>
      </c>
      <c r="M1225" s="17">
        <v>842.94273706936974</v>
      </c>
      <c r="N1225">
        <v>34007</v>
      </c>
      <c r="O1225" s="17">
        <v>21751.425409618401</v>
      </c>
      <c r="P1225">
        <f t="shared" si="117"/>
        <v>0.39630594126439572</v>
      </c>
      <c r="Q1225">
        <f t="shared" si="118"/>
        <v>0.63961612049338079</v>
      </c>
      <c r="R1225">
        <f t="shared" si="119"/>
        <v>3054</v>
      </c>
    </row>
    <row r="1226" spans="1:18">
      <c r="A1226" t="s">
        <v>19</v>
      </c>
      <c r="B1226">
        <v>11</v>
      </c>
      <c r="C1226">
        <v>1225</v>
      </c>
      <c r="D1226">
        <f t="shared" si="114"/>
        <v>461</v>
      </c>
      <c r="E1226">
        <f>ROUND(I1226*P1226*VLOOKUP($A1226,ControlTotals!$A$3:$I$12,9,FALSE),0)</f>
        <v>1409</v>
      </c>
      <c r="F1226">
        <f t="shared" si="115"/>
        <v>0</v>
      </c>
      <c r="G1226">
        <f t="shared" si="116"/>
        <v>59</v>
      </c>
      <c r="H1226">
        <v>474</v>
      </c>
      <c r="I1226">
        <v>1545</v>
      </c>
      <c r="J1226">
        <v>0</v>
      </c>
      <c r="K1226">
        <v>60</v>
      </c>
      <c r="L1226">
        <v>474</v>
      </c>
      <c r="M1226" s="17">
        <v>461.41769572166993</v>
      </c>
      <c r="N1226">
        <v>31</v>
      </c>
      <c r="O1226" s="17">
        <v>30.410336095535911</v>
      </c>
      <c r="P1226">
        <f t="shared" si="117"/>
        <v>0.97345505426512646</v>
      </c>
      <c r="Q1226">
        <f t="shared" si="118"/>
        <v>0.98097858372696489</v>
      </c>
      <c r="R1226">
        <f t="shared" si="119"/>
        <v>1504</v>
      </c>
    </row>
    <row r="1227" spans="1:18">
      <c r="A1227" t="s">
        <v>19</v>
      </c>
      <c r="B1227">
        <v>11</v>
      </c>
      <c r="C1227">
        <v>1226</v>
      </c>
      <c r="D1227">
        <f t="shared" si="114"/>
        <v>461</v>
      </c>
      <c r="E1227">
        <f>ROUND(I1227*P1227*VLOOKUP($A1227,ControlTotals!$A$3:$I$12,9,FALSE),0)</f>
        <v>1364</v>
      </c>
      <c r="F1227">
        <f t="shared" si="115"/>
        <v>106</v>
      </c>
      <c r="G1227">
        <f t="shared" si="116"/>
        <v>731</v>
      </c>
      <c r="H1227">
        <v>468</v>
      </c>
      <c r="I1227">
        <v>1477</v>
      </c>
      <c r="J1227">
        <v>108</v>
      </c>
      <c r="K1227">
        <v>1024</v>
      </c>
      <c r="L1227">
        <v>468</v>
      </c>
      <c r="M1227" s="17">
        <v>461.37773459035259</v>
      </c>
      <c r="N1227">
        <v>531</v>
      </c>
      <c r="O1227" s="17">
        <v>378.86671264826532</v>
      </c>
      <c r="P1227">
        <f t="shared" si="117"/>
        <v>0.98584986023579613</v>
      </c>
      <c r="Q1227">
        <f t="shared" si="118"/>
        <v>0.71349663398920027</v>
      </c>
      <c r="R1227">
        <f t="shared" si="119"/>
        <v>1456</v>
      </c>
    </row>
    <row r="1228" spans="1:18">
      <c r="A1228" t="s">
        <v>19</v>
      </c>
      <c r="B1228">
        <v>11</v>
      </c>
      <c r="C1228">
        <v>1227</v>
      </c>
      <c r="D1228">
        <f t="shared" si="114"/>
        <v>1188</v>
      </c>
      <c r="E1228">
        <f>ROUND(I1228*P1228*VLOOKUP($A1228,ControlTotals!$A$3:$I$12,9,FALSE),0)</f>
        <v>1687</v>
      </c>
      <c r="F1228">
        <f t="shared" si="115"/>
        <v>2</v>
      </c>
      <c r="G1228">
        <f t="shared" si="116"/>
        <v>3493</v>
      </c>
      <c r="H1228">
        <v>2577</v>
      </c>
      <c r="I1228">
        <v>3907</v>
      </c>
      <c r="J1228">
        <v>4</v>
      </c>
      <c r="K1228">
        <v>6350</v>
      </c>
      <c r="L1228">
        <v>2577</v>
      </c>
      <c r="M1228" s="17">
        <v>1187.6487170559765</v>
      </c>
      <c r="N1228">
        <v>10136</v>
      </c>
      <c r="O1228" s="17">
        <v>5574.9496989702811</v>
      </c>
      <c r="P1228">
        <f t="shared" si="117"/>
        <v>0.46086484945905182</v>
      </c>
      <c r="Q1228">
        <f t="shared" si="118"/>
        <v>0.55001476903810986</v>
      </c>
      <c r="R1228">
        <f t="shared" si="119"/>
        <v>1801</v>
      </c>
    </row>
    <row r="1229" spans="1:18">
      <c r="A1229" t="s">
        <v>19</v>
      </c>
      <c r="B1229">
        <v>11</v>
      </c>
      <c r="C1229">
        <v>1228</v>
      </c>
      <c r="D1229">
        <f t="shared" si="114"/>
        <v>797</v>
      </c>
      <c r="E1229">
        <f>ROUND(I1229*P1229*VLOOKUP($A1229,ControlTotals!$A$3:$I$12,9,FALSE),0)</f>
        <v>1675</v>
      </c>
      <c r="F1229">
        <f t="shared" si="115"/>
        <v>22</v>
      </c>
      <c r="G1229">
        <f t="shared" si="116"/>
        <v>414</v>
      </c>
      <c r="H1229">
        <v>871</v>
      </c>
      <c r="I1229">
        <v>1952</v>
      </c>
      <c r="J1229">
        <v>24</v>
      </c>
      <c r="K1229">
        <v>824</v>
      </c>
      <c r="L1229">
        <v>871</v>
      </c>
      <c r="M1229" s="17">
        <v>797.49285395291395</v>
      </c>
      <c r="N1229">
        <v>824</v>
      </c>
      <c r="O1229" s="17">
        <v>414.18358639745901</v>
      </c>
      <c r="P1229">
        <f t="shared" si="117"/>
        <v>0.9156060320928977</v>
      </c>
      <c r="Q1229">
        <f t="shared" si="118"/>
        <v>0.50264998349206191</v>
      </c>
      <c r="R1229">
        <f t="shared" si="119"/>
        <v>1787</v>
      </c>
    </row>
    <row r="1230" spans="1:18">
      <c r="A1230" t="s">
        <v>19</v>
      </c>
      <c r="B1230">
        <v>11</v>
      </c>
      <c r="C1230">
        <v>1229</v>
      </c>
      <c r="D1230">
        <f t="shared" si="114"/>
        <v>2115</v>
      </c>
      <c r="E1230">
        <f>ROUND(I1230*P1230*VLOOKUP($A1230,ControlTotals!$A$3:$I$12,9,FALSE),0)</f>
        <v>4751</v>
      </c>
      <c r="F1230">
        <f t="shared" si="115"/>
        <v>1</v>
      </c>
      <c r="G1230">
        <f t="shared" si="116"/>
        <v>1892</v>
      </c>
      <c r="H1230">
        <v>2115</v>
      </c>
      <c r="I1230">
        <v>5070</v>
      </c>
      <c r="J1230">
        <v>1</v>
      </c>
      <c r="K1230">
        <v>2527</v>
      </c>
      <c r="L1230">
        <v>2115</v>
      </c>
      <c r="M1230" s="17">
        <v>2115</v>
      </c>
      <c r="N1230">
        <v>2527</v>
      </c>
      <c r="O1230" s="17">
        <v>1891.9319748921775</v>
      </c>
      <c r="P1230">
        <f t="shared" si="117"/>
        <v>1</v>
      </c>
      <c r="Q1230">
        <f t="shared" si="118"/>
        <v>0.74868697067359613</v>
      </c>
      <c r="R1230">
        <f t="shared" si="119"/>
        <v>5070</v>
      </c>
    </row>
    <row r="1231" spans="1:18">
      <c r="A1231" t="s">
        <v>19</v>
      </c>
      <c r="B1231">
        <v>11</v>
      </c>
      <c r="C1231">
        <v>1230</v>
      </c>
      <c r="D1231">
        <f t="shared" si="114"/>
        <v>937</v>
      </c>
      <c r="E1231">
        <f>ROUND(I1231*P1231*VLOOKUP($A1231,ControlTotals!$A$3:$I$12,9,FALSE),0)</f>
        <v>2869</v>
      </c>
      <c r="F1231">
        <f t="shared" si="115"/>
        <v>0</v>
      </c>
      <c r="G1231">
        <f t="shared" si="116"/>
        <v>289</v>
      </c>
      <c r="H1231">
        <v>1319</v>
      </c>
      <c r="I1231">
        <v>4310</v>
      </c>
      <c r="J1231">
        <v>0</v>
      </c>
      <c r="K1231">
        <v>344</v>
      </c>
      <c r="L1231">
        <v>1319</v>
      </c>
      <c r="M1231" s="17">
        <v>936.89528586334518</v>
      </c>
      <c r="N1231">
        <v>344</v>
      </c>
      <c r="O1231" s="17">
        <v>289.16125688483982</v>
      </c>
      <c r="P1231">
        <f t="shared" si="117"/>
        <v>0.71030726752338524</v>
      </c>
      <c r="Q1231">
        <f t="shared" si="118"/>
        <v>0.84058504908383669</v>
      </c>
      <c r="R1231">
        <f t="shared" si="119"/>
        <v>3061</v>
      </c>
    </row>
    <row r="1232" spans="1:18">
      <c r="A1232" t="s">
        <v>19</v>
      </c>
      <c r="B1232">
        <v>11</v>
      </c>
      <c r="C1232">
        <v>1231</v>
      </c>
      <c r="D1232">
        <f t="shared" si="114"/>
        <v>1844</v>
      </c>
      <c r="E1232">
        <f>ROUND(I1232*P1232*VLOOKUP($A1232,ControlTotals!$A$3:$I$12,9,FALSE),0)</f>
        <v>5156</v>
      </c>
      <c r="F1232">
        <f t="shared" si="115"/>
        <v>31</v>
      </c>
      <c r="G1232">
        <f t="shared" si="116"/>
        <v>962</v>
      </c>
      <c r="H1232">
        <v>2212</v>
      </c>
      <c r="I1232">
        <v>6601</v>
      </c>
      <c r="J1232">
        <v>37</v>
      </c>
      <c r="K1232">
        <v>1087</v>
      </c>
      <c r="L1232">
        <v>2212</v>
      </c>
      <c r="M1232" s="17">
        <v>1843.8020432236049</v>
      </c>
      <c r="N1232">
        <v>1087</v>
      </c>
      <c r="O1232" s="17">
        <v>961.99125225361342</v>
      </c>
      <c r="P1232">
        <f t="shared" si="117"/>
        <v>0.83354522749710891</v>
      </c>
      <c r="Q1232">
        <f t="shared" si="118"/>
        <v>0.88499655221123585</v>
      </c>
      <c r="R1232">
        <f t="shared" si="119"/>
        <v>5502</v>
      </c>
    </row>
    <row r="1233" spans="1:18">
      <c r="A1233" t="s">
        <v>19</v>
      </c>
      <c r="B1233">
        <v>11</v>
      </c>
      <c r="C1233">
        <v>1232</v>
      </c>
      <c r="D1233">
        <f t="shared" si="114"/>
        <v>500</v>
      </c>
      <c r="E1233">
        <f>ROUND(I1233*P1233*VLOOKUP($A1233,ControlTotals!$A$3:$I$12,9,FALSE),0)</f>
        <v>1526</v>
      </c>
      <c r="F1233">
        <f t="shared" si="115"/>
        <v>0</v>
      </c>
      <c r="G1233">
        <f t="shared" si="116"/>
        <v>177</v>
      </c>
      <c r="H1233">
        <v>500</v>
      </c>
      <c r="I1233">
        <v>1629</v>
      </c>
      <c r="J1233">
        <v>0</v>
      </c>
      <c r="K1233">
        <v>290</v>
      </c>
      <c r="L1233">
        <v>500</v>
      </c>
      <c r="M1233" s="17">
        <v>500</v>
      </c>
      <c r="N1233">
        <v>290</v>
      </c>
      <c r="O1233" s="17">
        <v>176.78453034289515</v>
      </c>
      <c r="P1233">
        <f t="shared" si="117"/>
        <v>1</v>
      </c>
      <c r="Q1233">
        <f t="shared" si="118"/>
        <v>0.60960182876860403</v>
      </c>
      <c r="R1233">
        <f t="shared" si="119"/>
        <v>1629</v>
      </c>
    </row>
    <row r="1234" spans="1:18">
      <c r="A1234" t="s">
        <v>19</v>
      </c>
      <c r="B1234">
        <v>11</v>
      </c>
      <c r="C1234">
        <v>1233</v>
      </c>
      <c r="D1234">
        <f t="shared" si="114"/>
        <v>657</v>
      </c>
      <c r="E1234">
        <f>ROUND(I1234*P1234*VLOOKUP($A1234,ControlTotals!$A$3:$I$12,9,FALSE),0)</f>
        <v>1366</v>
      </c>
      <c r="F1234">
        <f t="shared" si="115"/>
        <v>0</v>
      </c>
      <c r="G1234">
        <f t="shared" si="116"/>
        <v>971</v>
      </c>
      <c r="H1234">
        <v>893</v>
      </c>
      <c r="I1234">
        <v>1982</v>
      </c>
      <c r="J1234">
        <v>0</v>
      </c>
      <c r="K1234">
        <v>1501</v>
      </c>
      <c r="L1234">
        <v>893</v>
      </c>
      <c r="M1234" s="17">
        <v>656.58512487558789</v>
      </c>
      <c r="N1234">
        <v>1501</v>
      </c>
      <c r="O1234" s="17">
        <v>971.48181379124912</v>
      </c>
      <c r="P1234">
        <f t="shared" si="117"/>
        <v>0.7352576986288778</v>
      </c>
      <c r="Q1234">
        <f t="shared" si="118"/>
        <v>0.6472230604871746</v>
      </c>
      <c r="R1234">
        <f t="shared" si="119"/>
        <v>1457</v>
      </c>
    </row>
    <row r="1235" spans="1:18">
      <c r="A1235" t="s">
        <v>19</v>
      </c>
      <c r="B1235">
        <v>11</v>
      </c>
      <c r="C1235">
        <v>1234</v>
      </c>
      <c r="D1235">
        <f t="shared" si="114"/>
        <v>1232</v>
      </c>
      <c r="E1235">
        <f>ROUND(I1235*P1235*VLOOKUP($A1235,ControlTotals!$A$3:$I$12,9,FALSE),0)</f>
        <v>3937</v>
      </c>
      <c r="F1235">
        <f t="shared" si="115"/>
        <v>0</v>
      </c>
      <c r="G1235">
        <f t="shared" si="116"/>
        <v>141</v>
      </c>
      <c r="H1235">
        <v>1232</v>
      </c>
      <c r="I1235">
        <v>4201</v>
      </c>
      <c r="J1235">
        <v>0</v>
      </c>
      <c r="K1235">
        <v>169</v>
      </c>
      <c r="L1235">
        <v>1232</v>
      </c>
      <c r="M1235" s="17">
        <v>1232</v>
      </c>
      <c r="N1235">
        <v>169</v>
      </c>
      <c r="O1235" s="17">
        <v>141.28579649018786</v>
      </c>
      <c r="P1235">
        <f t="shared" si="117"/>
        <v>1</v>
      </c>
      <c r="Q1235">
        <f t="shared" si="118"/>
        <v>0.83601063011945476</v>
      </c>
      <c r="R1235">
        <f t="shared" si="119"/>
        <v>4201</v>
      </c>
    </row>
    <row r="1236" spans="1:18">
      <c r="A1236" t="s">
        <v>19</v>
      </c>
      <c r="B1236">
        <v>11</v>
      </c>
      <c r="C1236">
        <v>1235</v>
      </c>
      <c r="D1236">
        <f t="shared" si="114"/>
        <v>422</v>
      </c>
      <c r="E1236">
        <f>ROUND(I1236*P1236*VLOOKUP($A1236,ControlTotals!$A$3:$I$12,9,FALSE),0)</f>
        <v>1389</v>
      </c>
      <c r="F1236">
        <f t="shared" si="115"/>
        <v>281</v>
      </c>
      <c r="G1236">
        <f t="shared" si="116"/>
        <v>219</v>
      </c>
      <c r="H1236">
        <v>492</v>
      </c>
      <c r="I1236">
        <v>1726</v>
      </c>
      <c r="J1236">
        <v>327</v>
      </c>
      <c r="K1236">
        <v>219</v>
      </c>
      <c r="L1236">
        <v>492</v>
      </c>
      <c r="M1236" s="17">
        <v>422.46621319870235</v>
      </c>
      <c r="N1236">
        <v>87</v>
      </c>
      <c r="O1236" s="17">
        <v>87</v>
      </c>
      <c r="P1236">
        <f t="shared" si="117"/>
        <v>0.85867116503801288</v>
      </c>
      <c r="Q1236">
        <f t="shared" si="118"/>
        <v>1</v>
      </c>
      <c r="R1236">
        <f t="shared" si="119"/>
        <v>1482</v>
      </c>
    </row>
    <row r="1237" spans="1:18">
      <c r="A1237" t="s">
        <v>19</v>
      </c>
      <c r="B1237">
        <v>11</v>
      </c>
      <c r="C1237">
        <v>1236</v>
      </c>
      <c r="D1237">
        <f t="shared" si="114"/>
        <v>2171</v>
      </c>
      <c r="E1237">
        <f>ROUND(I1237*P1237*VLOOKUP($A1237,ControlTotals!$A$3:$I$12,9,FALSE),0)</f>
        <v>4338</v>
      </c>
      <c r="F1237">
        <f t="shared" si="115"/>
        <v>31</v>
      </c>
      <c r="G1237">
        <f t="shared" si="116"/>
        <v>530</v>
      </c>
      <c r="H1237">
        <v>4909</v>
      </c>
      <c r="I1237">
        <v>10465</v>
      </c>
      <c r="J1237">
        <v>69</v>
      </c>
      <c r="K1237">
        <v>857</v>
      </c>
      <c r="L1237">
        <v>4909</v>
      </c>
      <c r="M1237" s="17">
        <v>2171.3554796517665</v>
      </c>
      <c r="N1237">
        <v>1031</v>
      </c>
      <c r="O1237" s="17">
        <v>637.69417572245345</v>
      </c>
      <c r="P1237">
        <f t="shared" si="117"/>
        <v>0.44232134439840426</v>
      </c>
      <c r="Q1237">
        <f t="shared" si="118"/>
        <v>0.6185200540469965</v>
      </c>
      <c r="R1237">
        <f t="shared" si="119"/>
        <v>4629</v>
      </c>
    </row>
    <row r="1238" spans="1:18">
      <c r="A1238" t="s">
        <v>19</v>
      </c>
      <c r="B1238">
        <v>11</v>
      </c>
      <c r="C1238">
        <v>1237</v>
      </c>
      <c r="D1238">
        <f t="shared" si="114"/>
        <v>335</v>
      </c>
      <c r="E1238">
        <f>ROUND(I1238*P1238*VLOOKUP($A1238,ControlTotals!$A$3:$I$12,9,FALSE),0)</f>
        <v>781</v>
      </c>
      <c r="F1238">
        <f t="shared" si="115"/>
        <v>0</v>
      </c>
      <c r="G1238">
        <f t="shared" si="116"/>
        <v>319</v>
      </c>
      <c r="H1238">
        <v>344</v>
      </c>
      <c r="I1238">
        <v>855</v>
      </c>
      <c r="J1238">
        <v>0</v>
      </c>
      <c r="K1238">
        <v>720</v>
      </c>
      <c r="L1238">
        <v>344</v>
      </c>
      <c r="M1238" s="17">
        <v>335.39105496745839</v>
      </c>
      <c r="N1238">
        <v>720</v>
      </c>
      <c r="O1238" s="17">
        <v>319.02854496442029</v>
      </c>
      <c r="P1238">
        <f t="shared" si="117"/>
        <v>0.97497399699842557</v>
      </c>
      <c r="Q1238">
        <f t="shared" si="118"/>
        <v>0.44309520133947261</v>
      </c>
      <c r="R1238">
        <f t="shared" si="119"/>
        <v>834</v>
      </c>
    </row>
    <row r="1239" spans="1:18">
      <c r="A1239" t="s">
        <v>19</v>
      </c>
      <c r="B1239">
        <v>11</v>
      </c>
      <c r="C1239">
        <v>1238</v>
      </c>
      <c r="D1239">
        <f t="shared" si="114"/>
        <v>384</v>
      </c>
      <c r="E1239">
        <f>ROUND(I1239*P1239*VLOOKUP($A1239,ControlTotals!$A$3:$I$12,9,FALSE),0)</f>
        <v>786</v>
      </c>
      <c r="F1239">
        <f t="shared" si="115"/>
        <v>32</v>
      </c>
      <c r="G1239">
        <f t="shared" si="116"/>
        <v>103</v>
      </c>
      <c r="H1239">
        <v>393</v>
      </c>
      <c r="I1239">
        <v>859</v>
      </c>
      <c r="J1239">
        <v>33</v>
      </c>
      <c r="K1239">
        <v>117</v>
      </c>
      <c r="L1239">
        <v>393</v>
      </c>
      <c r="M1239" s="17">
        <v>383.72882842649364</v>
      </c>
      <c r="N1239">
        <v>117</v>
      </c>
      <c r="O1239" s="17">
        <v>102.84806629286189</v>
      </c>
      <c r="P1239">
        <f t="shared" si="117"/>
        <v>0.97640923263738844</v>
      </c>
      <c r="Q1239">
        <f t="shared" si="118"/>
        <v>0.87904330164839217</v>
      </c>
      <c r="R1239">
        <f t="shared" si="119"/>
        <v>839</v>
      </c>
    </row>
    <row r="1240" spans="1:18">
      <c r="A1240" t="s">
        <v>19</v>
      </c>
      <c r="B1240">
        <v>11</v>
      </c>
      <c r="C1240">
        <v>1239</v>
      </c>
      <c r="D1240">
        <f t="shared" si="114"/>
        <v>1165</v>
      </c>
      <c r="E1240">
        <f>ROUND(I1240*P1240*VLOOKUP($A1240,ControlTotals!$A$3:$I$12,9,FALSE),0)</f>
        <v>3125</v>
      </c>
      <c r="F1240">
        <f t="shared" si="115"/>
        <v>1</v>
      </c>
      <c r="G1240">
        <f t="shared" si="116"/>
        <v>392</v>
      </c>
      <c r="H1240">
        <v>1165</v>
      </c>
      <c r="I1240">
        <v>3335</v>
      </c>
      <c r="J1240">
        <v>1</v>
      </c>
      <c r="K1240">
        <v>546</v>
      </c>
      <c r="L1240">
        <v>1165</v>
      </c>
      <c r="M1240" s="17">
        <v>1165</v>
      </c>
      <c r="N1240">
        <v>546</v>
      </c>
      <c r="O1240" s="17">
        <v>392.09772093487311</v>
      </c>
      <c r="P1240">
        <f t="shared" si="117"/>
        <v>1</v>
      </c>
      <c r="Q1240">
        <f t="shared" si="118"/>
        <v>0.71812769401991416</v>
      </c>
      <c r="R1240">
        <f t="shared" si="119"/>
        <v>3335</v>
      </c>
    </row>
    <row r="1241" spans="1:18">
      <c r="A1241" t="s">
        <v>19</v>
      </c>
      <c r="B1241">
        <v>11</v>
      </c>
      <c r="C1241">
        <v>1240</v>
      </c>
      <c r="D1241">
        <f t="shared" si="114"/>
        <v>1438</v>
      </c>
      <c r="E1241">
        <f>ROUND(I1241*P1241*VLOOKUP($A1241,ControlTotals!$A$3:$I$12,9,FALSE),0)</f>
        <v>4313</v>
      </c>
      <c r="F1241">
        <f t="shared" si="115"/>
        <v>26</v>
      </c>
      <c r="G1241">
        <f t="shared" si="116"/>
        <v>1313</v>
      </c>
      <c r="H1241">
        <v>3352</v>
      </c>
      <c r="I1241">
        <v>10729</v>
      </c>
      <c r="J1241">
        <v>60</v>
      </c>
      <c r="K1241">
        <v>1755</v>
      </c>
      <c r="L1241">
        <v>3352</v>
      </c>
      <c r="M1241" s="17">
        <v>1438.1652966119022</v>
      </c>
      <c r="N1241">
        <v>1755</v>
      </c>
      <c r="O1241" s="17">
        <v>1312.7520716519343</v>
      </c>
      <c r="P1241">
        <f t="shared" si="117"/>
        <v>0.42904692619686824</v>
      </c>
      <c r="Q1241">
        <f t="shared" si="118"/>
        <v>0.74800687843415059</v>
      </c>
      <c r="R1241">
        <f t="shared" si="119"/>
        <v>4603</v>
      </c>
    </row>
    <row r="1242" spans="1:18">
      <c r="A1242" t="s">
        <v>19</v>
      </c>
      <c r="B1242">
        <v>11</v>
      </c>
      <c r="C1242">
        <v>1241</v>
      </c>
      <c r="D1242">
        <f t="shared" si="114"/>
        <v>423</v>
      </c>
      <c r="E1242">
        <f>ROUND(I1242*P1242*VLOOKUP($A1242,ControlTotals!$A$3:$I$12,9,FALSE),0)</f>
        <v>1003</v>
      </c>
      <c r="F1242">
        <f t="shared" si="115"/>
        <v>228</v>
      </c>
      <c r="G1242">
        <f t="shared" si="116"/>
        <v>6066</v>
      </c>
      <c r="H1242">
        <v>795</v>
      </c>
      <c r="I1242">
        <v>2010</v>
      </c>
      <c r="J1242">
        <v>428</v>
      </c>
      <c r="K1242">
        <v>7517</v>
      </c>
      <c r="L1242">
        <v>795</v>
      </c>
      <c r="M1242" s="17">
        <v>423.49091051878105</v>
      </c>
      <c r="N1242">
        <v>7517</v>
      </c>
      <c r="O1242" s="17">
        <v>6065.8371311138799</v>
      </c>
      <c r="P1242">
        <f t="shared" si="117"/>
        <v>0.53269296920601394</v>
      </c>
      <c r="Q1242">
        <f t="shared" si="118"/>
        <v>0.806949199296778</v>
      </c>
      <c r="R1242">
        <f t="shared" si="119"/>
        <v>1071</v>
      </c>
    </row>
    <row r="1243" spans="1:18">
      <c r="A1243" t="s">
        <v>19</v>
      </c>
      <c r="B1243">
        <v>11</v>
      </c>
      <c r="C1243">
        <v>1242</v>
      </c>
      <c r="D1243">
        <f t="shared" si="114"/>
        <v>417</v>
      </c>
      <c r="E1243">
        <f>ROUND(I1243*P1243*VLOOKUP($A1243,ControlTotals!$A$3:$I$12,9,FALSE),0)</f>
        <v>952</v>
      </c>
      <c r="F1243">
        <f t="shared" si="115"/>
        <v>0</v>
      </c>
      <c r="G1243">
        <f t="shared" si="116"/>
        <v>25</v>
      </c>
      <c r="H1243">
        <v>417</v>
      </c>
      <c r="I1243">
        <v>1016</v>
      </c>
      <c r="J1243">
        <v>0</v>
      </c>
      <c r="K1243">
        <v>25</v>
      </c>
      <c r="L1243">
        <v>417</v>
      </c>
      <c r="M1243" s="17">
        <v>417</v>
      </c>
      <c r="N1243">
        <v>25</v>
      </c>
      <c r="O1243" s="17">
        <v>25</v>
      </c>
      <c r="P1243">
        <f t="shared" si="117"/>
        <v>1</v>
      </c>
      <c r="Q1243">
        <f t="shared" si="118"/>
        <v>1</v>
      </c>
      <c r="R1243">
        <f t="shared" si="119"/>
        <v>1016</v>
      </c>
    </row>
    <row r="1244" spans="1:18">
      <c r="A1244" t="s">
        <v>19</v>
      </c>
      <c r="B1244">
        <v>11</v>
      </c>
      <c r="C1244">
        <v>1243</v>
      </c>
      <c r="D1244">
        <f t="shared" si="114"/>
        <v>1421</v>
      </c>
      <c r="E1244">
        <f>ROUND(I1244*P1244*VLOOKUP($A1244,ControlTotals!$A$3:$I$12,9,FALSE),0)</f>
        <v>3171</v>
      </c>
      <c r="F1244">
        <f t="shared" si="115"/>
        <v>1494</v>
      </c>
      <c r="G1244">
        <f t="shared" si="116"/>
        <v>5655</v>
      </c>
      <c r="H1244">
        <v>1980</v>
      </c>
      <c r="I1244">
        <v>4714</v>
      </c>
      <c r="J1244">
        <v>2081</v>
      </c>
      <c r="K1244">
        <v>9176</v>
      </c>
      <c r="L1244">
        <v>1981</v>
      </c>
      <c r="M1244" s="17">
        <v>1422.0807994257598</v>
      </c>
      <c r="N1244">
        <v>8928</v>
      </c>
      <c r="O1244" s="17">
        <v>5502.0527150636499</v>
      </c>
      <c r="P1244">
        <f t="shared" si="117"/>
        <v>0.71786007038150423</v>
      </c>
      <c r="Q1244">
        <f t="shared" si="118"/>
        <v>0.61626934532522959</v>
      </c>
      <c r="R1244">
        <f t="shared" si="119"/>
        <v>3384</v>
      </c>
    </row>
    <row r="1245" spans="1:18">
      <c r="A1245" t="s">
        <v>19</v>
      </c>
      <c r="B1245">
        <v>11</v>
      </c>
      <c r="C1245">
        <v>1244</v>
      </c>
      <c r="D1245">
        <f t="shared" si="114"/>
        <v>507</v>
      </c>
      <c r="E1245">
        <f>ROUND(I1245*P1245*VLOOKUP($A1245,ControlTotals!$A$3:$I$12,9,FALSE),0)</f>
        <v>1067</v>
      </c>
      <c r="F1245">
        <f t="shared" si="115"/>
        <v>0</v>
      </c>
      <c r="G1245">
        <f t="shared" si="116"/>
        <v>1195</v>
      </c>
      <c r="H1245">
        <v>532</v>
      </c>
      <c r="I1245">
        <v>1194</v>
      </c>
      <c r="J1245">
        <v>0</v>
      </c>
      <c r="K1245">
        <v>1195</v>
      </c>
      <c r="L1245">
        <v>532</v>
      </c>
      <c r="M1245" s="17">
        <v>507.49761798430461</v>
      </c>
      <c r="N1245">
        <v>1195</v>
      </c>
      <c r="O1245" s="17">
        <v>1195</v>
      </c>
      <c r="P1245">
        <f t="shared" si="117"/>
        <v>0.95394289094794105</v>
      </c>
      <c r="Q1245">
        <f t="shared" si="118"/>
        <v>1</v>
      </c>
      <c r="R1245">
        <f t="shared" si="119"/>
        <v>1139</v>
      </c>
    </row>
    <row r="1246" spans="1:18">
      <c r="A1246" t="s">
        <v>19</v>
      </c>
      <c r="B1246">
        <v>11</v>
      </c>
      <c r="C1246">
        <v>1245</v>
      </c>
      <c r="D1246">
        <f t="shared" si="114"/>
        <v>422</v>
      </c>
      <c r="E1246">
        <f>ROUND(I1246*P1246*VLOOKUP($A1246,ControlTotals!$A$3:$I$12,9,FALSE),0)</f>
        <v>941</v>
      </c>
      <c r="F1246">
        <f t="shared" si="115"/>
        <v>0</v>
      </c>
      <c r="G1246">
        <f t="shared" si="116"/>
        <v>301</v>
      </c>
      <c r="H1246">
        <v>429</v>
      </c>
      <c r="I1246">
        <v>1022</v>
      </c>
      <c r="J1246">
        <v>0</v>
      </c>
      <c r="K1246">
        <v>502</v>
      </c>
      <c r="L1246">
        <v>429</v>
      </c>
      <c r="M1246" s="17">
        <v>421.71550804938784</v>
      </c>
      <c r="N1246">
        <v>502</v>
      </c>
      <c r="O1246" s="17">
        <v>300.92460857774608</v>
      </c>
      <c r="P1246">
        <f t="shared" si="117"/>
        <v>0.98301983228295531</v>
      </c>
      <c r="Q1246">
        <f t="shared" si="118"/>
        <v>0.59945141150945436</v>
      </c>
      <c r="R1246">
        <f t="shared" si="119"/>
        <v>1005</v>
      </c>
    </row>
    <row r="1247" spans="1:18">
      <c r="A1247" t="s">
        <v>19</v>
      </c>
      <c r="B1247">
        <v>11</v>
      </c>
      <c r="C1247">
        <v>1246</v>
      </c>
      <c r="D1247">
        <f t="shared" si="114"/>
        <v>426</v>
      </c>
      <c r="E1247">
        <f>ROUND(I1247*P1247*VLOOKUP($A1247,ControlTotals!$A$3:$I$12,9,FALSE),0)</f>
        <v>867</v>
      </c>
      <c r="F1247">
        <f t="shared" si="115"/>
        <v>0</v>
      </c>
      <c r="G1247">
        <f t="shared" si="116"/>
        <v>172</v>
      </c>
      <c r="H1247">
        <v>458</v>
      </c>
      <c r="I1247">
        <v>996</v>
      </c>
      <c r="J1247">
        <v>0</v>
      </c>
      <c r="K1247">
        <v>265</v>
      </c>
      <c r="L1247">
        <v>458</v>
      </c>
      <c r="M1247" s="17">
        <v>425.55089949272775</v>
      </c>
      <c r="N1247">
        <v>265</v>
      </c>
      <c r="O1247" s="17">
        <v>172.42276699913822</v>
      </c>
      <c r="P1247">
        <f t="shared" si="117"/>
        <v>0.92915043557364141</v>
      </c>
      <c r="Q1247">
        <f t="shared" si="118"/>
        <v>0.65065195094014427</v>
      </c>
      <c r="R1247">
        <f t="shared" si="119"/>
        <v>925</v>
      </c>
    </row>
    <row r="1248" spans="1:18">
      <c r="A1248" t="s">
        <v>19</v>
      </c>
      <c r="B1248">
        <v>11</v>
      </c>
      <c r="C1248">
        <v>1247</v>
      </c>
      <c r="D1248">
        <f t="shared" si="114"/>
        <v>498</v>
      </c>
      <c r="E1248">
        <f>ROUND(I1248*P1248*VLOOKUP($A1248,ControlTotals!$A$3:$I$12,9,FALSE),0)</f>
        <v>1022</v>
      </c>
      <c r="F1248">
        <f t="shared" si="115"/>
        <v>3</v>
      </c>
      <c r="G1248">
        <f t="shared" si="116"/>
        <v>1155</v>
      </c>
      <c r="H1248">
        <v>513</v>
      </c>
      <c r="I1248">
        <v>1124</v>
      </c>
      <c r="J1248">
        <v>3</v>
      </c>
      <c r="K1248">
        <v>1669</v>
      </c>
      <c r="L1248">
        <v>513</v>
      </c>
      <c r="M1248" s="17">
        <v>497.76878955781098</v>
      </c>
      <c r="N1248">
        <v>1624</v>
      </c>
      <c r="O1248" s="17">
        <v>1123.3753451099894</v>
      </c>
      <c r="P1248">
        <f t="shared" si="117"/>
        <v>0.97030953130177577</v>
      </c>
      <c r="Q1248">
        <f t="shared" si="118"/>
        <v>0.69173358689038755</v>
      </c>
      <c r="R1248">
        <f t="shared" si="119"/>
        <v>1091</v>
      </c>
    </row>
    <row r="1249" spans="1:18">
      <c r="A1249" t="s">
        <v>19</v>
      </c>
      <c r="B1249">
        <v>11</v>
      </c>
      <c r="C1249">
        <v>1248</v>
      </c>
      <c r="D1249">
        <f t="shared" si="114"/>
        <v>299</v>
      </c>
      <c r="E1249">
        <f>ROUND(I1249*P1249*VLOOKUP($A1249,ControlTotals!$A$3:$I$12,9,FALSE),0)</f>
        <v>667</v>
      </c>
      <c r="F1249">
        <f t="shared" si="115"/>
        <v>0</v>
      </c>
      <c r="G1249">
        <f t="shared" si="116"/>
        <v>0</v>
      </c>
      <c r="H1249">
        <v>304</v>
      </c>
      <c r="I1249">
        <v>724</v>
      </c>
      <c r="J1249">
        <v>0</v>
      </c>
      <c r="K1249">
        <v>0</v>
      </c>
      <c r="L1249">
        <v>304</v>
      </c>
      <c r="M1249" s="17">
        <v>298.70218767228209</v>
      </c>
      <c r="N1249">
        <v>0</v>
      </c>
      <c r="O1249" s="17">
        <v>0</v>
      </c>
      <c r="P1249">
        <f t="shared" si="117"/>
        <v>0.9825729857640858</v>
      </c>
      <c r="Q1249">
        <f t="shared" si="118"/>
        <v>0</v>
      </c>
      <c r="R1249">
        <f t="shared" si="119"/>
        <v>711</v>
      </c>
    </row>
    <row r="1250" spans="1:18">
      <c r="A1250" t="s">
        <v>19</v>
      </c>
      <c r="B1250">
        <v>11</v>
      </c>
      <c r="C1250">
        <v>1249</v>
      </c>
      <c r="D1250">
        <f t="shared" si="114"/>
        <v>497</v>
      </c>
      <c r="E1250">
        <f>ROUND(I1250*P1250*VLOOKUP($A1250,ControlTotals!$A$3:$I$12,9,FALSE),0)</f>
        <v>1924</v>
      </c>
      <c r="F1250">
        <f t="shared" si="115"/>
        <v>10</v>
      </c>
      <c r="G1250">
        <f t="shared" si="116"/>
        <v>346</v>
      </c>
      <c r="H1250">
        <v>497</v>
      </c>
      <c r="I1250">
        <v>2053</v>
      </c>
      <c r="J1250">
        <v>10</v>
      </c>
      <c r="K1250">
        <v>393</v>
      </c>
      <c r="L1250">
        <v>497</v>
      </c>
      <c r="M1250" s="17">
        <v>497</v>
      </c>
      <c r="N1250">
        <v>332</v>
      </c>
      <c r="O1250" s="17">
        <v>291.90285449644205</v>
      </c>
      <c r="P1250">
        <f t="shared" si="117"/>
        <v>1</v>
      </c>
      <c r="Q1250">
        <f t="shared" si="118"/>
        <v>0.8792254653507291</v>
      </c>
      <c r="R1250">
        <f t="shared" si="119"/>
        <v>2053</v>
      </c>
    </row>
    <row r="1251" spans="1:18">
      <c r="A1251" t="s">
        <v>19</v>
      </c>
      <c r="B1251">
        <v>11</v>
      </c>
      <c r="C1251">
        <v>1250</v>
      </c>
      <c r="D1251">
        <f t="shared" si="114"/>
        <v>798</v>
      </c>
      <c r="E1251">
        <f>ROUND(I1251*P1251*VLOOKUP($A1251,ControlTotals!$A$3:$I$12,9,FALSE),0)</f>
        <v>1931</v>
      </c>
      <c r="F1251">
        <f t="shared" si="115"/>
        <v>0</v>
      </c>
      <c r="G1251">
        <f t="shared" si="116"/>
        <v>1920</v>
      </c>
      <c r="H1251">
        <v>1040</v>
      </c>
      <c r="I1251">
        <v>2685</v>
      </c>
      <c r="J1251">
        <v>0</v>
      </c>
      <c r="K1251">
        <v>2770</v>
      </c>
      <c r="L1251">
        <v>1040</v>
      </c>
      <c r="M1251" s="17">
        <v>798.28731254786999</v>
      </c>
      <c r="N1251">
        <v>3104</v>
      </c>
      <c r="O1251" s="17">
        <v>2151.1031303860341</v>
      </c>
      <c r="P1251">
        <f t="shared" si="117"/>
        <v>0.7675839543729519</v>
      </c>
      <c r="Q1251">
        <f t="shared" si="118"/>
        <v>0.69301002911921206</v>
      </c>
      <c r="R1251">
        <f t="shared" si="119"/>
        <v>2061</v>
      </c>
    </row>
    <row r="1252" spans="1:18">
      <c r="A1252" t="s">
        <v>19</v>
      </c>
      <c r="B1252">
        <v>11</v>
      </c>
      <c r="C1252">
        <v>1251</v>
      </c>
      <c r="D1252">
        <f t="shared" si="114"/>
        <v>425</v>
      </c>
      <c r="E1252">
        <f>ROUND(I1252*P1252*VLOOKUP($A1252,ControlTotals!$A$3:$I$12,9,FALSE),0)</f>
        <v>960</v>
      </c>
      <c r="F1252">
        <f t="shared" si="115"/>
        <v>0</v>
      </c>
      <c r="G1252">
        <f t="shared" si="116"/>
        <v>619</v>
      </c>
      <c r="H1252">
        <v>425</v>
      </c>
      <c r="I1252">
        <v>1024</v>
      </c>
      <c r="J1252">
        <v>0</v>
      </c>
      <c r="K1252">
        <v>619</v>
      </c>
      <c r="L1252">
        <v>425</v>
      </c>
      <c r="M1252" s="17">
        <v>425</v>
      </c>
      <c r="N1252">
        <v>336</v>
      </c>
      <c r="O1252" s="17">
        <v>336</v>
      </c>
      <c r="P1252">
        <f t="shared" si="117"/>
        <v>1</v>
      </c>
      <c r="Q1252">
        <f t="shared" si="118"/>
        <v>1</v>
      </c>
      <c r="R1252">
        <f t="shared" si="119"/>
        <v>1024</v>
      </c>
    </row>
    <row r="1253" spans="1:18">
      <c r="A1253" t="s">
        <v>19</v>
      </c>
      <c r="B1253">
        <v>11</v>
      </c>
      <c r="C1253">
        <v>1252</v>
      </c>
      <c r="D1253">
        <f t="shared" si="114"/>
        <v>240</v>
      </c>
      <c r="E1253">
        <f>ROUND(I1253*P1253*VLOOKUP($A1253,ControlTotals!$A$3:$I$12,9,FALSE),0)</f>
        <v>609</v>
      </c>
      <c r="F1253">
        <f t="shared" si="115"/>
        <v>564</v>
      </c>
      <c r="G1253">
        <f t="shared" si="116"/>
        <v>481</v>
      </c>
      <c r="H1253">
        <v>261</v>
      </c>
      <c r="I1253">
        <v>707</v>
      </c>
      <c r="J1253">
        <v>614</v>
      </c>
      <c r="K1253">
        <v>692</v>
      </c>
      <c r="L1253">
        <v>261</v>
      </c>
      <c r="M1253" s="17">
        <v>239.80875068912832</v>
      </c>
      <c r="N1253">
        <v>692</v>
      </c>
      <c r="O1253" s="17">
        <v>481.48998610632066</v>
      </c>
      <c r="P1253">
        <f t="shared" si="117"/>
        <v>0.91880747390470618</v>
      </c>
      <c r="Q1253">
        <f t="shared" si="118"/>
        <v>0.69579477761028996</v>
      </c>
      <c r="R1253">
        <f t="shared" si="119"/>
        <v>650</v>
      </c>
    </row>
    <row r="1254" spans="1:18">
      <c r="A1254" t="s">
        <v>19</v>
      </c>
      <c r="B1254">
        <v>11</v>
      </c>
      <c r="C1254">
        <v>1253</v>
      </c>
      <c r="D1254">
        <f t="shared" si="114"/>
        <v>425</v>
      </c>
      <c r="E1254">
        <f>ROUND(I1254*P1254*VLOOKUP($A1254,ControlTotals!$A$3:$I$12,9,FALSE),0)</f>
        <v>987</v>
      </c>
      <c r="F1254">
        <f t="shared" si="115"/>
        <v>0</v>
      </c>
      <c r="G1254">
        <f t="shared" si="116"/>
        <v>69</v>
      </c>
      <c r="H1254">
        <v>425</v>
      </c>
      <c r="I1254">
        <v>1053</v>
      </c>
      <c r="J1254">
        <v>0</v>
      </c>
      <c r="K1254">
        <v>69</v>
      </c>
      <c r="L1254">
        <v>425</v>
      </c>
      <c r="M1254" s="17">
        <v>425</v>
      </c>
      <c r="N1254">
        <v>38</v>
      </c>
      <c r="O1254" s="17">
        <v>38</v>
      </c>
      <c r="P1254">
        <f t="shared" si="117"/>
        <v>1</v>
      </c>
      <c r="Q1254">
        <f t="shared" si="118"/>
        <v>1</v>
      </c>
      <c r="R1254">
        <f t="shared" si="119"/>
        <v>1053</v>
      </c>
    </row>
    <row r="1255" spans="1:18">
      <c r="A1255" t="s">
        <v>19</v>
      </c>
      <c r="B1255">
        <v>11</v>
      </c>
      <c r="C1255">
        <v>1254</v>
      </c>
      <c r="D1255">
        <f t="shared" si="114"/>
        <v>454</v>
      </c>
      <c r="E1255">
        <f>ROUND(I1255*P1255*VLOOKUP($A1255,ControlTotals!$A$3:$I$12,9,FALSE),0)</f>
        <v>1598</v>
      </c>
      <c r="F1255">
        <f t="shared" si="115"/>
        <v>29</v>
      </c>
      <c r="G1255">
        <f t="shared" si="116"/>
        <v>336</v>
      </c>
      <c r="H1255">
        <v>498</v>
      </c>
      <c r="I1255">
        <v>1872</v>
      </c>
      <c r="J1255">
        <v>32</v>
      </c>
      <c r="K1255">
        <v>336</v>
      </c>
      <c r="L1255">
        <v>498</v>
      </c>
      <c r="M1255" s="17">
        <v>453.63082175536243</v>
      </c>
      <c r="N1255">
        <v>138</v>
      </c>
      <c r="O1255" s="17">
        <v>138</v>
      </c>
      <c r="P1255">
        <f t="shared" si="117"/>
        <v>0.91090526456900089</v>
      </c>
      <c r="Q1255">
        <f t="shared" si="118"/>
        <v>1</v>
      </c>
      <c r="R1255">
        <f t="shared" si="119"/>
        <v>1705</v>
      </c>
    </row>
    <row r="1256" spans="1:18">
      <c r="A1256" t="s">
        <v>19</v>
      </c>
      <c r="B1256">
        <v>11</v>
      </c>
      <c r="C1256">
        <v>1255</v>
      </c>
      <c r="D1256">
        <f t="shared" si="114"/>
        <v>302</v>
      </c>
      <c r="E1256">
        <f>ROUND(I1256*P1256*VLOOKUP($A1256,ControlTotals!$A$3:$I$12,9,FALSE),0)</f>
        <v>1317</v>
      </c>
      <c r="F1256">
        <f t="shared" si="115"/>
        <v>0</v>
      </c>
      <c r="G1256">
        <f t="shared" si="116"/>
        <v>0</v>
      </c>
      <c r="H1256">
        <v>302</v>
      </c>
      <c r="I1256">
        <v>1405</v>
      </c>
      <c r="J1256">
        <v>0</v>
      </c>
      <c r="K1256">
        <v>0</v>
      </c>
      <c r="L1256">
        <v>302</v>
      </c>
      <c r="M1256" s="17">
        <v>302</v>
      </c>
      <c r="N1256">
        <v>0</v>
      </c>
      <c r="O1256" s="17">
        <v>0</v>
      </c>
      <c r="P1256">
        <f t="shared" si="117"/>
        <v>1</v>
      </c>
      <c r="Q1256">
        <f t="shared" si="118"/>
        <v>0</v>
      </c>
      <c r="R1256">
        <f t="shared" si="119"/>
        <v>1405</v>
      </c>
    </row>
    <row r="1257" spans="1:18">
      <c r="A1257" t="s">
        <v>19</v>
      </c>
      <c r="B1257">
        <v>11</v>
      </c>
      <c r="C1257">
        <v>1256</v>
      </c>
      <c r="D1257">
        <f t="shared" si="114"/>
        <v>1751</v>
      </c>
      <c r="E1257">
        <f>ROUND(I1257*P1257*VLOOKUP($A1257,ControlTotals!$A$3:$I$12,9,FALSE),0)</f>
        <v>5832</v>
      </c>
      <c r="F1257">
        <f t="shared" si="115"/>
        <v>48</v>
      </c>
      <c r="G1257">
        <f t="shared" si="116"/>
        <v>1296</v>
      </c>
      <c r="H1257">
        <v>1995</v>
      </c>
      <c r="I1257">
        <v>7092</v>
      </c>
      <c r="J1257">
        <v>55</v>
      </c>
      <c r="K1257">
        <v>1722</v>
      </c>
      <c r="L1257">
        <v>1995</v>
      </c>
      <c r="M1257" s="17">
        <v>1750.638406384011</v>
      </c>
      <c r="N1257">
        <v>1722</v>
      </c>
      <c r="O1257" s="17">
        <v>1295.6729970724646</v>
      </c>
      <c r="P1257">
        <f t="shared" si="117"/>
        <v>0.87751298565614588</v>
      </c>
      <c r="Q1257">
        <f t="shared" si="118"/>
        <v>0.75242334324765658</v>
      </c>
      <c r="R1257">
        <f t="shared" si="119"/>
        <v>6223</v>
      </c>
    </row>
    <row r="1258" spans="1:18">
      <c r="A1258" t="s">
        <v>19</v>
      </c>
      <c r="B1258">
        <v>11</v>
      </c>
      <c r="C1258">
        <v>1257</v>
      </c>
      <c r="D1258">
        <f t="shared" si="114"/>
        <v>241</v>
      </c>
      <c r="E1258">
        <f>ROUND(I1258*P1258*VLOOKUP($A1258,ControlTotals!$A$3:$I$12,9,FALSE),0)</f>
        <v>886</v>
      </c>
      <c r="F1258">
        <f t="shared" si="115"/>
        <v>9</v>
      </c>
      <c r="G1258">
        <f t="shared" si="116"/>
        <v>54</v>
      </c>
      <c r="H1258">
        <v>241</v>
      </c>
      <c r="I1258">
        <v>946</v>
      </c>
      <c r="J1258">
        <v>9</v>
      </c>
      <c r="K1258">
        <v>89</v>
      </c>
      <c r="L1258">
        <v>241</v>
      </c>
      <c r="M1258" s="17">
        <v>241</v>
      </c>
      <c r="N1258">
        <v>89</v>
      </c>
      <c r="O1258" s="17">
        <v>53.620165732154739</v>
      </c>
      <c r="P1258">
        <f t="shared" si="117"/>
        <v>1</v>
      </c>
      <c r="Q1258">
        <f t="shared" si="118"/>
        <v>0.60247377227140153</v>
      </c>
      <c r="R1258">
        <f t="shared" si="119"/>
        <v>946</v>
      </c>
    </row>
    <row r="1259" spans="1:18">
      <c r="A1259" t="s">
        <v>19</v>
      </c>
      <c r="B1259">
        <v>11</v>
      </c>
      <c r="C1259">
        <v>1258</v>
      </c>
      <c r="D1259">
        <f t="shared" si="114"/>
        <v>401</v>
      </c>
      <c r="E1259">
        <f>ROUND(I1259*P1259*VLOOKUP($A1259,ControlTotals!$A$3:$I$12,9,FALSE),0)</f>
        <v>1418</v>
      </c>
      <c r="F1259">
        <f t="shared" si="115"/>
        <v>0</v>
      </c>
      <c r="G1259">
        <f t="shared" si="116"/>
        <v>111</v>
      </c>
      <c r="H1259">
        <v>401</v>
      </c>
      <c r="I1259">
        <v>1513</v>
      </c>
      <c r="J1259">
        <v>0</v>
      </c>
      <c r="K1259">
        <v>121</v>
      </c>
      <c r="L1259">
        <v>401</v>
      </c>
      <c r="M1259" s="17">
        <v>401</v>
      </c>
      <c r="N1259">
        <v>121</v>
      </c>
      <c r="O1259" s="17">
        <v>110.97571362411051</v>
      </c>
      <c r="P1259">
        <f t="shared" si="117"/>
        <v>1</v>
      </c>
      <c r="Q1259">
        <f t="shared" si="118"/>
        <v>0.91715465805050012</v>
      </c>
      <c r="R1259">
        <f t="shared" si="119"/>
        <v>1513</v>
      </c>
    </row>
    <row r="1260" spans="1:18">
      <c r="A1260" t="s">
        <v>19</v>
      </c>
      <c r="B1260">
        <v>11</v>
      </c>
      <c r="C1260">
        <v>1259</v>
      </c>
      <c r="D1260">
        <f t="shared" si="114"/>
        <v>1427</v>
      </c>
      <c r="E1260">
        <f>ROUND(I1260*P1260*VLOOKUP($A1260,ControlTotals!$A$3:$I$12,9,FALSE),0)</f>
        <v>2300</v>
      </c>
      <c r="F1260">
        <f t="shared" si="115"/>
        <v>54</v>
      </c>
      <c r="G1260">
        <f t="shared" si="116"/>
        <v>2700</v>
      </c>
      <c r="H1260">
        <v>1812</v>
      </c>
      <c r="I1260">
        <v>3116</v>
      </c>
      <c r="J1260">
        <v>69</v>
      </c>
      <c r="K1260">
        <v>3107</v>
      </c>
      <c r="L1260">
        <v>1812</v>
      </c>
      <c r="M1260" s="17">
        <v>1427.2463796994862</v>
      </c>
      <c r="N1260">
        <v>3107</v>
      </c>
      <c r="O1260" s="17">
        <v>2699.5422420153154</v>
      </c>
      <c r="P1260">
        <f t="shared" si="117"/>
        <v>0.78766356495556633</v>
      </c>
      <c r="Q1260">
        <f t="shared" si="118"/>
        <v>0.86885814033322029</v>
      </c>
      <c r="R1260">
        <f t="shared" si="119"/>
        <v>2454</v>
      </c>
    </row>
    <row r="1261" spans="1:18">
      <c r="A1261" t="s">
        <v>19</v>
      </c>
      <c r="B1261">
        <v>11</v>
      </c>
      <c r="C1261">
        <v>1260</v>
      </c>
      <c r="D1261">
        <f t="shared" si="114"/>
        <v>245</v>
      </c>
      <c r="E1261">
        <f>ROUND(I1261*P1261*VLOOKUP($A1261,ControlTotals!$A$3:$I$12,9,FALSE),0)</f>
        <v>886</v>
      </c>
      <c r="F1261">
        <f t="shared" si="115"/>
        <v>0</v>
      </c>
      <c r="G1261">
        <f t="shared" si="116"/>
        <v>302</v>
      </c>
      <c r="H1261">
        <v>283</v>
      </c>
      <c r="I1261">
        <v>1091</v>
      </c>
      <c r="J1261">
        <v>0</v>
      </c>
      <c r="K1261">
        <v>371</v>
      </c>
      <c r="L1261">
        <v>283</v>
      </c>
      <c r="M1261" s="17">
        <v>245.25308716500984</v>
      </c>
      <c r="N1261">
        <v>134</v>
      </c>
      <c r="O1261" s="17">
        <v>109.23411601250831</v>
      </c>
      <c r="P1261">
        <f t="shared" si="117"/>
        <v>0.86661868256187224</v>
      </c>
      <c r="Q1261">
        <f t="shared" si="118"/>
        <v>0.81517997024259936</v>
      </c>
      <c r="R1261">
        <f t="shared" si="119"/>
        <v>945</v>
      </c>
    </row>
    <row r="1262" spans="1:18">
      <c r="A1262" t="s">
        <v>19</v>
      </c>
      <c r="B1262">
        <v>11</v>
      </c>
      <c r="C1262">
        <v>1261</v>
      </c>
      <c r="D1262">
        <f t="shared" si="114"/>
        <v>652</v>
      </c>
      <c r="E1262">
        <f>ROUND(I1262*P1262*VLOOKUP($A1262,ControlTotals!$A$3:$I$12,9,FALSE),0)</f>
        <v>1644</v>
      </c>
      <c r="F1262">
        <f t="shared" si="115"/>
        <v>128</v>
      </c>
      <c r="G1262">
        <f t="shared" si="116"/>
        <v>873</v>
      </c>
      <c r="H1262">
        <v>824</v>
      </c>
      <c r="I1262">
        <v>2216</v>
      </c>
      <c r="J1262">
        <v>162</v>
      </c>
      <c r="K1262">
        <v>1183</v>
      </c>
      <c r="L1262">
        <v>824</v>
      </c>
      <c r="M1262" s="17">
        <v>652.48332589013239</v>
      </c>
      <c r="N1262">
        <v>1183</v>
      </c>
      <c r="O1262" s="17">
        <v>872.83678625188986</v>
      </c>
      <c r="P1262">
        <f t="shared" si="117"/>
        <v>0.79184869646860723</v>
      </c>
      <c r="Q1262">
        <f t="shared" si="118"/>
        <v>0.73781638736423483</v>
      </c>
      <c r="R1262">
        <f t="shared" si="119"/>
        <v>1755</v>
      </c>
    </row>
    <row r="1263" spans="1:18">
      <c r="A1263" t="s">
        <v>19</v>
      </c>
      <c r="B1263">
        <v>11</v>
      </c>
      <c r="C1263">
        <v>1262</v>
      </c>
      <c r="D1263">
        <f t="shared" si="114"/>
        <v>540</v>
      </c>
      <c r="E1263">
        <f>ROUND(I1263*P1263*VLOOKUP($A1263,ControlTotals!$A$3:$I$12,9,FALSE),0)</f>
        <v>1428</v>
      </c>
      <c r="F1263">
        <f t="shared" si="115"/>
        <v>127</v>
      </c>
      <c r="G1263">
        <f t="shared" si="116"/>
        <v>127</v>
      </c>
      <c r="H1263">
        <v>571</v>
      </c>
      <c r="I1263">
        <v>1612</v>
      </c>
      <c r="J1263">
        <v>134</v>
      </c>
      <c r="K1263">
        <v>180</v>
      </c>
      <c r="L1263">
        <v>571</v>
      </c>
      <c r="M1263" s="17">
        <v>539.8753525746572</v>
      </c>
      <c r="N1263">
        <v>180</v>
      </c>
      <c r="O1263" s="17">
        <v>126.9302485982321</v>
      </c>
      <c r="P1263">
        <f t="shared" si="117"/>
        <v>0.94549098524458353</v>
      </c>
      <c r="Q1263">
        <f t="shared" si="118"/>
        <v>0.70516804776795605</v>
      </c>
      <c r="R1263">
        <f t="shared" si="119"/>
        <v>1524</v>
      </c>
    </row>
    <row r="1264" spans="1:18">
      <c r="A1264" t="s">
        <v>19</v>
      </c>
      <c r="B1264">
        <v>11</v>
      </c>
      <c r="C1264">
        <v>1263</v>
      </c>
      <c r="D1264">
        <f t="shared" si="114"/>
        <v>516</v>
      </c>
      <c r="E1264">
        <f>ROUND(I1264*P1264*VLOOKUP($A1264,ControlTotals!$A$3:$I$12,9,FALSE),0)</f>
        <v>1587</v>
      </c>
      <c r="F1264">
        <f t="shared" si="115"/>
        <v>0</v>
      </c>
      <c r="G1264">
        <f t="shared" si="116"/>
        <v>426</v>
      </c>
      <c r="H1264">
        <v>1264</v>
      </c>
      <c r="I1264">
        <v>4150</v>
      </c>
      <c r="J1264">
        <v>0</v>
      </c>
      <c r="K1264">
        <v>772</v>
      </c>
      <c r="L1264">
        <v>1264</v>
      </c>
      <c r="M1264" s="17">
        <v>515.68400870984419</v>
      </c>
      <c r="N1264">
        <v>772</v>
      </c>
      <c r="O1264" s="17">
        <v>425.86728807958048</v>
      </c>
      <c r="P1264">
        <f t="shared" si="117"/>
        <v>0.40797785499196532</v>
      </c>
      <c r="Q1264">
        <f t="shared" si="118"/>
        <v>0.55164156486992288</v>
      </c>
      <c r="R1264">
        <f t="shared" si="119"/>
        <v>1693</v>
      </c>
    </row>
    <row r="1265" spans="1:18">
      <c r="A1265" t="s">
        <v>19</v>
      </c>
      <c r="B1265">
        <v>11</v>
      </c>
      <c r="C1265">
        <v>1264</v>
      </c>
      <c r="D1265">
        <f t="shared" si="114"/>
        <v>539</v>
      </c>
      <c r="E1265">
        <f>ROUND(I1265*P1265*VLOOKUP($A1265,ControlTotals!$A$3:$I$12,9,FALSE),0)</f>
        <v>1778</v>
      </c>
      <c r="F1265">
        <f t="shared" si="115"/>
        <v>58</v>
      </c>
      <c r="G1265">
        <f t="shared" si="116"/>
        <v>109</v>
      </c>
      <c r="H1265">
        <v>539</v>
      </c>
      <c r="I1265">
        <v>1897</v>
      </c>
      <c r="J1265">
        <v>58</v>
      </c>
      <c r="K1265">
        <v>137</v>
      </c>
      <c r="L1265">
        <v>539</v>
      </c>
      <c r="M1265" s="17">
        <v>539</v>
      </c>
      <c r="N1265">
        <v>137</v>
      </c>
      <c r="O1265" s="17">
        <v>108.69613258572379</v>
      </c>
      <c r="P1265">
        <f t="shared" si="117"/>
        <v>1</v>
      </c>
      <c r="Q1265">
        <f t="shared" si="118"/>
        <v>0.79340242763302038</v>
      </c>
      <c r="R1265">
        <f t="shared" si="119"/>
        <v>1897</v>
      </c>
    </row>
    <row r="1266" spans="1:18">
      <c r="A1266" t="s">
        <v>19</v>
      </c>
      <c r="B1266">
        <v>11</v>
      </c>
      <c r="C1266">
        <v>1265</v>
      </c>
      <c r="D1266">
        <f t="shared" si="114"/>
        <v>721</v>
      </c>
      <c r="E1266">
        <f>ROUND(I1266*P1266*VLOOKUP($A1266,ControlTotals!$A$3:$I$12,9,FALSE),0)</f>
        <v>2121</v>
      </c>
      <c r="F1266">
        <f t="shared" si="115"/>
        <v>0</v>
      </c>
      <c r="G1266">
        <f t="shared" si="116"/>
        <v>206</v>
      </c>
      <c r="H1266">
        <v>724</v>
      </c>
      <c r="I1266">
        <v>2274</v>
      </c>
      <c r="J1266">
        <v>0</v>
      </c>
      <c r="K1266">
        <v>316</v>
      </c>
      <c r="L1266">
        <v>724</v>
      </c>
      <c r="M1266" s="17">
        <v>720.68886729517635</v>
      </c>
      <c r="N1266">
        <v>316</v>
      </c>
      <c r="O1266" s="17">
        <v>206.32251376967969</v>
      </c>
      <c r="P1266">
        <f t="shared" si="117"/>
        <v>0.99542661228615514</v>
      </c>
      <c r="Q1266">
        <f t="shared" si="118"/>
        <v>0.65291934737240409</v>
      </c>
      <c r="R1266">
        <f t="shared" si="119"/>
        <v>2264</v>
      </c>
    </row>
    <row r="1267" spans="1:18">
      <c r="A1267" t="s">
        <v>19</v>
      </c>
      <c r="B1267">
        <v>11</v>
      </c>
      <c r="C1267">
        <v>1266</v>
      </c>
      <c r="D1267">
        <f t="shared" si="114"/>
        <v>645</v>
      </c>
      <c r="E1267">
        <f>ROUND(I1267*P1267*VLOOKUP($A1267,ControlTotals!$A$3:$I$12,9,FALSE),0)</f>
        <v>1922</v>
      </c>
      <c r="F1267">
        <f t="shared" si="115"/>
        <v>0</v>
      </c>
      <c r="G1267">
        <f t="shared" si="116"/>
        <v>420</v>
      </c>
      <c r="H1267">
        <v>1213</v>
      </c>
      <c r="I1267">
        <v>3854</v>
      </c>
      <c r="J1267">
        <v>0</v>
      </c>
      <c r="K1267">
        <v>504</v>
      </c>
      <c r="L1267">
        <v>1213</v>
      </c>
      <c r="M1267" s="17">
        <v>645.47185439321811</v>
      </c>
      <c r="N1267">
        <v>504</v>
      </c>
      <c r="O1267" s="17">
        <v>420.26772556609956</v>
      </c>
      <c r="P1267">
        <f t="shared" si="117"/>
        <v>0.53212848672153179</v>
      </c>
      <c r="Q1267">
        <f t="shared" si="118"/>
        <v>0.83386453485337209</v>
      </c>
      <c r="R1267">
        <f t="shared" si="119"/>
        <v>2051</v>
      </c>
    </row>
    <row r="1268" spans="1:18">
      <c r="A1268" t="s">
        <v>19</v>
      </c>
      <c r="B1268">
        <v>11</v>
      </c>
      <c r="C1268">
        <v>1267</v>
      </c>
      <c r="D1268">
        <f t="shared" si="114"/>
        <v>763</v>
      </c>
      <c r="E1268">
        <f>ROUND(I1268*P1268*VLOOKUP($A1268,ControlTotals!$A$3:$I$12,9,FALSE),0)</f>
        <v>3078</v>
      </c>
      <c r="F1268">
        <f t="shared" si="115"/>
        <v>21</v>
      </c>
      <c r="G1268">
        <f t="shared" si="116"/>
        <v>56</v>
      </c>
      <c r="H1268">
        <v>763</v>
      </c>
      <c r="I1268">
        <v>3285</v>
      </c>
      <c r="J1268">
        <v>21</v>
      </c>
      <c r="K1268">
        <v>56</v>
      </c>
      <c r="L1268">
        <v>763</v>
      </c>
      <c r="M1268" s="17">
        <v>763</v>
      </c>
      <c r="N1268">
        <v>56</v>
      </c>
      <c r="O1268" s="17">
        <v>56</v>
      </c>
      <c r="P1268">
        <f t="shared" si="117"/>
        <v>1</v>
      </c>
      <c r="Q1268">
        <f t="shared" si="118"/>
        <v>1</v>
      </c>
      <c r="R1268">
        <f t="shared" si="119"/>
        <v>3285</v>
      </c>
    </row>
    <row r="1269" spans="1:18">
      <c r="A1269" t="s">
        <v>19</v>
      </c>
      <c r="B1269">
        <v>11</v>
      </c>
      <c r="C1269">
        <v>1268</v>
      </c>
      <c r="D1269">
        <f t="shared" si="114"/>
        <v>620</v>
      </c>
      <c r="E1269">
        <f>ROUND(I1269*P1269*VLOOKUP($A1269,ControlTotals!$A$3:$I$12,9,FALSE),0)</f>
        <v>2404</v>
      </c>
      <c r="F1269">
        <f t="shared" si="115"/>
        <v>0</v>
      </c>
      <c r="G1269">
        <f t="shared" si="116"/>
        <v>101</v>
      </c>
      <c r="H1269">
        <v>1047</v>
      </c>
      <c r="I1269">
        <v>4333</v>
      </c>
      <c r="J1269">
        <v>0</v>
      </c>
      <c r="K1269">
        <v>101</v>
      </c>
      <c r="L1269">
        <v>1047</v>
      </c>
      <c r="M1269" s="17">
        <v>619.86388107774292</v>
      </c>
      <c r="N1269">
        <v>101</v>
      </c>
      <c r="O1269" s="17">
        <v>101</v>
      </c>
      <c r="P1269">
        <f t="shared" si="117"/>
        <v>0.59203809080968761</v>
      </c>
      <c r="Q1269">
        <f t="shared" si="118"/>
        <v>1</v>
      </c>
      <c r="R1269">
        <f t="shared" si="119"/>
        <v>2565</v>
      </c>
    </row>
    <row r="1270" spans="1:18">
      <c r="A1270" t="s">
        <v>19</v>
      </c>
      <c r="B1270">
        <v>11</v>
      </c>
      <c r="C1270">
        <v>1269</v>
      </c>
      <c r="D1270">
        <f t="shared" si="114"/>
        <v>1044</v>
      </c>
      <c r="E1270">
        <f>ROUND(I1270*P1270*VLOOKUP($A1270,ControlTotals!$A$3:$I$12,9,FALSE),0)</f>
        <v>3012</v>
      </c>
      <c r="F1270">
        <f t="shared" si="115"/>
        <v>0</v>
      </c>
      <c r="G1270">
        <f t="shared" si="116"/>
        <v>427</v>
      </c>
      <c r="H1270">
        <v>1210</v>
      </c>
      <c r="I1270">
        <v>3724</v>
      </c>
      <c r="J1270">
        <v>0</v>
      </c>
      <c r="K1270">
        <v>427</v>
      </c>
      <c r="L1270">
        <v>1210</v>
      </c>
      <c r="M1270" s="17">
        <v>1044.4433647588151</v>
      </c>
      <c r="N1270">
        <v>427</v>
      </c>
      <c r="O1270" s="17">
        <v>427</v>
      </c>
      <c r="P1270">
        <f t="shared" si="117"/>
        <v>0.8631763345114174</v>
      </c>
      <c r="Q1270">
        <f t="shared" si="118"/>
        <v>1</v>
      </c>
      <c r="R1270">
        <f t="shared" si="119"/>
        <v>3214</v>
      </c>
    </row>
    <row r="1271" spans="1:18">
      <c r="A1271" t="s">
        <v>19</v>
      </c>
      <c r="B1271">
        <v>11</v>
      </c>
      <c r="C1271">
        <v>1270</v>
      </c>
      <c r="D1271">
        <f t="shared" si="114"/>
        <v>446</v>
      </c>
      <c r="E1271">
        <f>ROUND(I1271*P1271*VLOOKUP($A1271,ControlTotals!$A$3:$I$12,9,FALSE),0)</f>
        <v>1040</v>
      </c>
      <c r="F1271">
        <f t="shared" si="115"/>
        <v>0</v>
      </c>
      <c r="G1271">
        <f t="shared" si="116"/>
        <v>375</v>
      </c>
      <c r="H1271">
        <v>461</v>
      </c>
      <c r="I1271">
        <v>1146</v>
      </c>
      <c r="J1271">
        <v>0</v>
      </c>
      <c r="K1271">
        <v>389</v>
      </c>
      <c r="L1271">
        <v>461</v>
      </c>
      <c r="M1271" s="17">
        <v>446.43101609877573</v>
      </c>
      <c r="N1271">
        <v>389</v>
      </c>
      <c r="O1271" s="17">
        <v>375.437730197326</v>
      </c>
      <c r="P1271">
        <f t="shared" si="117"/>
        <v>0.96839699804506663</v>
      </c>
      <c r="Q1271">
        <f t="shared" si="118"/>
        <v>0.96513555320649358</v>
      </c>
      <c r="R1271">
        <f t="shared" si="119"/>
        <v>1110</v>
      </c>
    </row>
    <row r="1272" spans="1:18">
      <c r="A1272" t="s">
        <v>19</v>
      </c>
      <c r="B1272">
        <v>11</v>
      </c>
      <c r="C1272">
        <v>1271</v>
      </c>
      <c r="D1272">
        <f t="shared" si="114"/>
        <v>629</v>
      </c>
      <c r="E1272">
        <f>ROUND(I1272*P1272*VLOOKUP($A1272,ControlTotals!$A$3:$I$12,9,FALSE),0)</f>
        <v>1240</v>
      </c>
      <c r="F1272">
        <f t="shared" si="115"/>
        <v>14</v>
      </c>
      <c r="G1272">
        <f t="shared" si="116"/>
        <v>485</v>
      </c>
      <c r="H1272">
        <v>629</v>
      </c>
      <c r="I1272">
        <v>1323</v>
      </c>
      <c r="J1272">
        <v>14</v>
      </c>
      <c r="K1272">
        <v>587</v>
      </c>
      <c r="L1272">
        <v>629</v>
      </c>
      <c r="M1272" s="17">
        <v>629</v>
      </c>
      <c r="N1272">
        <v>587</v>
      </c>
      <c r="O1272" s="17">
        <v>484.98814452771285</v>
      </c>
      <c r="P1272">
        <f t="shared" si="117"/>
        <v>1</v>
      </c>
      <c r="Q1272">
        <f t="shared" si="118"/>
        <v>0.82621489698077144</v>
      </c>
      <c r="R1272">
        <f t="shared" si="119"/>
        <v>1323</v>
      </c>
    </row>
    <row r="1273" spans="1:18">
      <c r="A1273" t="s">
        <v>19</v>
      </c>
      <c r="B1273">
        <v>11</v>
      </c>
      <c r="C1273">
        <v>1272</v>
      </c>
      <c r="D1273">
        <f t="shared" si="114"/>
        <v>625</v>
      </c>
      <c r="E1273">
        <f>ROUND(I1273*P1273*VLOOKUP($A1273,ControlTotals!$A$3:$I$12,9,FALSE),0)</f>
        <v>1225</v>
      </c>
      <c r="F1273">
        <f t="shared" si="115"/>
        <v>56</v>
      </c>
      <c r="G1273">
        <f t="shared" si="116"/>
        <v>1614</v>
      </c>
      <c r="H1273">
        <v>747</v>
      </c>
      <c r="I1273">
        <v>1562</v>
      </c>
      <c r="J1273">
        <v>67</v>
      </c>
      <c r="K1273">
        <v>1614</v>
      </c>
      <c r="L1273">
        <v>747</v>
      </c>
      <c r="M1273" s="17">
        <v>625.15031646248792</v>
      </c>
      <c r="N1273">
        <v>1614</v>
      </c>
      <c r="O1273" s="17">
        <v>1614</v>
      </c>
      <c r="P1273">
        <f t="shared" si="117"/>
        <v>0.83688128040493692</v>
      </c>
      <c r="Q1273">
        <f t="shared" si="118"/>
        <v>1</v>
      </c>
      <c r="R1273">
        <f t="shared" si="119"/>
        <v>1307</v>
      </c>
    </row>
    <row r="1274" spans="1:18">
      <c r="A1274" t="s">
        <v>19</v>
      </c>
      <c r="B1274">
        <v>11</v>
      </c>
      <c r="C1274">
        <v>1273</v>
      </c>
      <c r="D1274">
        <f t="shared" si="114"/>
        <v>485</v>
      </c>
      <c r="E1274">
        <f>ROUND(I1274*P1274*VLOOKUP($A1274,ControlTotals!$A$3:$I$12,9,FALSE),0)</f>
        <v>1313</v>
      </c>
      <c r="F1274">
        <f t="shared" si="115"/>
        <v>404</v>
      </c>
      <c r="G1274">
        <f t="shared" si="116"/>
        <v>331</v>
      </c>
      <c r="H1274">
        <v>512</v>
      </c>
      <c r="I1274">
        <v>1480</v>
      </c>
      <c r="J1274">
        <v>427</v>
      </c>
      <c r="K1274">
        <v>514</v>
      </c>
      <c r="L1274">
        <v>512</v>
      </c>
      <c r="M1274" s="17">
        <v>484.84871182044566</v>
      </c>
      <c r="N1274">
        <v>514</v>
      </c>
      <c r="O1274" s="17">
        <v>331.20418961613279</v>
      </c>
      <c r="P1274">
        <f t="shared" si="117"/>
        <v>0.94697014027430793</v>
      </c>
      <c r="Q1274">
        <f t="shared" si="118"/>
        <v>0.64436612765784596</v>
      </c>
      <c r="R1274">
        <f t="shared" si="119"/>
        <v>1402</v>
      </c>
    </row>
    <row r="1275" spans="1:18">
      <c r="A1275" t="s">
        <v>19</v>
      </c>
      <c r="B1275">
        <v>11</v>
      </c>
      <c r="C1275">
        <v>1274</v>
      </c>
      <c r="D1275">
        <f t="shared" si="114"/>
        <v>535</v>
      </c>
      <c r="E1275">
        <f>ROUND(I1275*P1275*VLOOKUP($A1275,ControlTotals!$A$3:$I$12,9,FALSE),0)</f>
        <v>1543</v>
      </c>
      <c r="F1275">
        <f t="shared" si="115"/>
        <v>0</v>
      </c>
      <c r="G1275">
        <f t="shared" si="116"/>
        <v>81</v>
      </c>
      <c r="H1275">
        <v>539</v>
      </c>
      <c r="I1275">
        <v>1659</v>
      </c>
      <c r="J1275">
        <v>0</v>
      </c>
      <c r="K1275">
        <v>81</v>
      </c>
      <c r="L1275">
        <v>539</v>
      </c>
      <c r="M1275" s="17">
        <v>535.0266407542116</v>
      </c>
      <c r="N1275">
        <v>81</v>
      </c>
      <c r="O1275" s="17">
        <v>81</v>
      </c>
      <c r="P1275">
        <f t="shared" si="117"/>
        <v>0.99262827598183967</v>
      </c>
      <c r="Q1275">
        <f t="shared" si="118"/>
        <v>1</v>
      </c>
      <c r="R1275">
        <f t="shared" si="119"/>
        <v>1647</v>
      </c>
    </row>
    <row r="1276" spans="1:18">
      <c r="A1276" t="s">
        <v>19</v>
      </c>
      <c r="B1276">
        <v>11</v>
      </c>
      <c r="C1276">
        <v>1275</v>
      </c>
      <c r="D1276">
        <f t="shared" si="114"/>
        <v>273</v>
      </c>
      <c r="E1276">
        <f>ROUND(I1276*P1276*VLOOKUP($A1276,ControlTotals!$A$3:$I$12,9,FALSE),0)</f>
        <v>695</v>
      </c>
      <c r="F1276">
        <f t="shared" si="115"/>
        <v>31</v>
      </c>
      <c r="G1276">
        <f t="shared" si="116"/>
        <v>224</v>
      </c>
      <c r="H1276">
        <v>288</v>
      </c>
      <c r="I1276">
        <v>781</v>
      </c>
      <c r="J1276">
        <v>33</v>
      </c>
      <c r="K1276">
        <v>345</v>
      </c>
      <c r="L1276">
        <v>288</v>
      </c>
      <c r="M1276" s="17">
        <v>273.43101609877573</v>
      </c>
      <c r="N1276">
        <v>345</v>
      </c>
      <c r="O1276" s="17">
        <v>224.11889958486202</v>
      </c>
      <c r="P1276">
        <f t="shared" si="117"/>
        <v>0.9494132503429713</v>
      </c>
      <c r="Q1276">
        <f t="shared" si="118"/>
        <v>0.64961999879670151</v>
      </c>
      <c r="R1276">
        <f t="shared" si="119"/>
        <v>741</v>
      </c>
    </row>
    <row r="1277" spans="1:18">
      <c r="A1277" t="s">
        <v>19</v>
      </c>
      <c r="B1277">
        <v>11</v>
      </c>
      <c r="C1277">
        <v>1276</v>
      </c>
      <c r="D1277">
        <f t="shared" si="114"/>
        <v>329</v>
      </c>
      <c r="E1277">
        <f>ROUND(I1277*P1277*VLOOKUP($A1277,ControlTotals!$A$3:$I$12,9,FALSE),0)</f>
        <v>793</v>
      </c>
      <c r="F1277">
        <f t="shared" si="115"/>
        <v>0</v>
      </c>
      <c r="G1277">
        <f t="shared" si="116"/>
        <v>451</v>
      </c>
      <c r="H1277">
        <v>437</v>
      </c>
      <c r="I1277">
        <v>1124</v>
      </c>
      <c r="J1277">
        <v>0</v>
      </c>
      <c r="K1277">
        <v>558</v>
      </c>
      <c r="L1277">
        <v>437</v>
      </c>
      <c r="M1277" s="17">
        <v>329.05707382274744</v>
      </c>
      <c r="N1277">
        <v>558</v>
      </c>
      <c r="O1277" s="17">
        <v>451.27083329200013</v>
      </c>
      <c r="P1277">
        <f t="shared" si="117"/>
        <v>0.75299101561269433</v>
      </c>
      <c r="Q1277">
        <f t="shared" si="118"/>
        <v>0.80872909192114717</v>
      </c>
      <c r="R1277">
        <f t="shared" si="119"/>
        <v>846</v>
      </c>
    </row>
    <row r="1278" spans="1:18">
      <c r="A1278" t="s">
        <v>19</v>
      </c>
      <c r="B1278">
        <v>11</v>
      </c>
      <c r="C1278">
        <v>1277</v>
      </c>
      <c r="D1278">
        <f t="shared" si="114"/>
        <v>188</v>
      </c>
      <c r="E1278">
        <f>ROUND(I1278*P1278*VLOOKUP($A1278,ControlTotals!$A$3:$I$12,9,FALSE),0)</f>
        <v>569</v>
      </c>
      <c r="F1278">
        <f t="shared" si="115"/>
        <v>12</v>
      </c>
      <c r="G1278">
        <f t="shared" si="116"/>
        <v>44</v>
      </c>
      <c r="H1278">
        <v>193</v>
      </c>
      <c r="I1278">
        <v>624</v>
      </c>
      <c r="J1278">
        <v>12</v>
      </c>
      <c r="K1278">
        <v>54</v>
      </c>
      <c r="L1278">
        <v>193</v>
      </c>
      <c r="M1278" s="17">
        <v>187.70218767228209</v>
      </c>
      <c r="N1278">
        <v>54</v>
      </c>
      <c r="O1278" s="17">
        <v>43.975713624110512</v>
      </c>
      <c r="P1278">
        <f t="shared" si="117"/>
        <v>0.97255019519317143</v>
      </c>
      <c r="Q1278">
        <f t="shared" si="118"/>
        <v>0.81436506711315759</v>
      </c>
      <c r="R1278">
        <f t="shared" si="119"/>
        <v>607</v>
      </c>
    </row>
    <row r="1279" spans="1:18">
      <c r="A1279" t="s">
        <v>19</v>
      </c>
      <c r="B1279">
        <v>11</v>
      </c>
      <c r="C1279">
        <v>1278</v>
      </c>
      <c r="D1279">
        <f t="shared" si="114"/>
        <v>864</v>
      </c>
      <c r="E1279">
        <f>ROUND(I1279*P1279*VLOOKUP($A1279,ControlTotals!$A$3:$I$12,9,FALSE),0)</f>
        <v>1691</v>
      </c>
      <c r="F1279">
        <f t="shared" si="115"/>
        <v>266</v>
      </c>
      <c r="G1279">
        <f t="shared" si="116"/>
        <v>876</v>
      </c>
      <c r="H1279">
        <v>1224</v>
      </c>
      <c r="I1279">
        <v>2557</v>
      </c>
      <c r="J1279">
        <v>377</v>
      </c>
      <c r="K1279">
        <v>1295</v>
      </c>
      <c r="L1279">
        <v>1224</v>
      </c>
      <c r="M1279" s="17">
        <v>863.74876171518167</v>
      </c>
      <c r="N1279">
        <v>1295</v>
      </c>
      <c r="O1279" s="17">
        <v>875.74896392603364</v>
      </c>
      <c r="P1279">
        <f t="shared" si="117"/>
        <v>0.70567709290456015</v>
      </c>
      <c r="Q1279">
        <f t="shared" si="118"/>
        <v>0.67625402619770936</v>
      </c>
      <c r="R1279">
        <f t="shared" si="119"/>
        <v>1804</v>
      </c>
    </row>
    <row r="1280" spans="1:18">
      <c r="A1280" t="s">
        <v>19</v>
      </c>
      <c r="B1280">
        <v>11</v>
      </c>
      <c r="C1280">
        <v>1279</v>
      </c>
      <c r="D1280">
        <f t="shared" si="114"/>
        <v>411</v>
      </c>
      <c r="E1280">
        <f>ROUND(I1280*P1280*VLOOKUP($A1280,ControlTotals!$A$3:$I$12,9,FALSE),0)</f>
        <v>1215</v>
      </c>
      <c r="F1280">
        <f t="shared" si="115"/>
        <v>3</v>
      </c>
      <c r="G1280">
        <f t="shared" si="116"/>
        <v>1747</v>
      </c>
      <c r="H1280">
        <v>592</v>
      </c>
      <c r="I1280">
        <v>1870</v>
      </c>
      <c r="J1280">
        <v>5</v>
      </c>
      <c r="K1280">
        <v>4201</v>
      </c>
      <c r="L1280">
        <v>592</v>
      </c>
      <c r="M1280" s="17">
        <v>410.54992777566133</v>
      </c>
      <c r="N1280">
        <v>4201</v>
      </c>
      <c r="O1280" s="17">
        <v>1746.8188296204667</v>
      </c>
      <c r="P1280">
        <f t="shared" si="117"/>
        <v>0.69349649962104953</v>
      </c>
      <c r="Q1280">
        <f t="shared" si="118"/>
        <v>0.41581024270898992</v>
      </c>
      <c r="R1280">
        <f t="shared" si="119"/>
        <v>1297</v>
      </c>
    </row>
    <row r="1281" spans="1:18">
      <c r="A1281" t="s">
        <v>19</v>
      </c>
      <c r="B1281">
        <v>11</v>
      </c>
      <c r="C1281">
        <v>1280</v>
      </c>
      <c r="D1281">
        <f t="shared" si="114"/>
        <v>426</v>
      </c>
      <c r="E1281">
        <f>ROUND(I1281*P1281*VLOOKUP($A1281,ControlTotals!$A$3:$I$12,9,FALSE),0)</f>
        <v>1067</v>
      </c>
      <c r="F1281">
        <f t="shared" si="115"/>
        <v>0</v>
      </c>
      <c r="G1281">
        <f t="shared" si="116"/>
        <v>594</v>
      </c>
      <c r="H1281">
        <v>467</v>
      </c>
      <c r="I1281">
        <v>1249</v>
      </c>
      <c r="J1281">
        <v>0</v>
      </c>
      <c r="K1281">
        <v>897</v>
      </c>
      <c r="L1281">
        <v>467</v>
      </c>
      <c r="M1281" s="17">
        <v>425.94195446018614</v>
      </c>
      <c r="N1281">
        <v>897</v>
      </c>
      <c r="O1281" s="17">
        <v>593.91275310545893</v>
      </c>
      <c r="P1281">
        <f t="shared" si="117"/>
        <v>0.91208127293401742</v>
      </c>
      <c r="Q1281">
        <f t="shared" si="118"/>
        <v>0.66211009264822629</v>
      </c>
      <c r="R1281">
        <f t="shared" si="119"/>
        <v>1139</v>
      </c>
    </row>
    <row r="1282" spans="1:18">
      <c r="A1282" t="s">
        <v>19</v>
      </c>
      <c r="B1282">
        <v>11</v>
      </c>
      <c r="C1282">
        <v>1281</v>
      </c>
      <c r="D1282">
        <f t="shared" si="114"/>
        <v>516</v>
      </c>
      <c r="E1282">
        <f>ROUND(I1282*P1282*VLOOKUP($A1282,ControlTotals!$A$3:$I$12,9,FALSE),0)</f>
        <v>1364</v>
      </c>
      <c r="F1282">
        <f t="shared" si="115"/>
        <v>0</v>
      </c>
      <c r="G1282">
        <f t="shared" si="116"/>
        <v>988</v>
      </c>
      <c r="H1282">
        <v>607</v>
      </c>
      <c r="I1282">
        <v>1714</v>
      </c>
      <c r="J1282">
        <v>0</v>
      </c>
      <c r="K1282">
        <v>1393</v>
      </c>
      <c r="L1282">
        <v>607</v>
      </c>
      <c r="M1282" s="17">
        <v>515.61273734686597</v>
      </c>
      <c r="N1282">
        <v>1393</v>
      </c>
      <c r="O1282" s="17">
        <v>987.90089763317167</v>
      </c>
      <c r="P1282">
        <f t="shared" si="117"/>
        <v>0.84944437783668203</v>
      </c>
      <c r="Q1282">
        <f t="shared" si="118"/>
        <v>0.70918944553709384</v>
      </c>
      <c r="R1282">
        <f t="shared" si="119"/>
        <v>1456</v>
      </c>
    </row>
    <row r="1283" spans="1:18">
      <c r="A1283" t="s">
        <v>19</v>
      </c>
      <c r="B1283">
        <v>11</v>
      </c>
      <c r="C1283">
        <v>1282</v>
      </c>
      <c r="D1283">
        <f t="shared" ref="D1283:D1346" si="120">ROUND(H1283*P1283,0)</f>
        <v>546</v>
      </c>
      <c r="E1283">
        <f>ROUND(I1283*P1283*VLOOKUP($A1283,ControlTotals!$A$3:$I$12,9,FALSE),0)</f>
        <v>1936</v>
      </c>
      <c r="F1283">
        <f t="shared" ref="F1283:F1346" si="121">ROUND(J1283*P1283,0)</f>
        <v>138</v>
      </c>
      <c r="G1283">
        <f t="shared" ref="G1283:G1346" si="122">ROUND(K1283*Q1283,0)</f>
        <v>316</v>
      </c>
      <c r="H1283">
        <v>546</v>
      </c>
      <c r="I1283">
        <v>2066</v>
      </c>
      <c r="J1283">
        <v>138</v>
      </c>
      <c r="K1283">
        <v>357</v>
      </c>
      <c r="L1283">
        <v>546</v>
      </c>
      <c r="M1283" s="17">
        <v>546</v>
      </c>
      <c r="N1283">
        <v>357</v>
      </c>
      <c r="O1283" s="17">
        <v>315.72352668751387</v>
      </c>
      <c r="P1283">
        <f t="shared" ref="P1283:P1346" si="123">IFERROR(M1283/L1283,0)</f>
        <v>1</v>
      </c>
      <c r="Q1283">
        <f t="shared" ref="Q1283:Q1346" si="124">IFERROR(O1283/N1283,0)</f>
        <v>0.88437962657566904</v>
      </c>
      <c r="R1283">
        <f t="shared" ref="R1283:R1346" si="125">ROUND(I1283*P1283,0)</f>
        <v>2066</v>
      </c>
    </row>
    <row r="1284" spans="1:18">
      <c r="A1284" t="s">
        <v>19</v>
      </c>
      <c r="B1284">
        <v>11</v>
      </c>
      <c r="C1284">
        <v>1283</v>
      </c>
      <c r="D1284">
        <f t="shared" si="120"/>
        <v>991</v>
      </c>
      <c r="E1284">
        <f>ROUND(I1284*P1284*VLOOKUP($A1284,ControlTotals!$A$3:$I$12,9,FALSE),0)</f>
        <v>1971</v>
      </c>
      <c r="F1284">
        <f t="shared" si="121"/>
        <v>0</v>
      </c>
      <c r="G1284">
        <f t="shared" si="122"/>
        <v>899</v>
      </c>
      <c r="H1284">
        <v>991</v>
      </c>
      <c r="I1284">
        <v>2103</v>
      </c>
      <c r="J1284">
        <v>0</v>
      </c>
      <c r="K1284">
        <v>1251</v>
      </c>
      <c r="L1284">
        <v>991</v>
      </c>
      <c r="M1284" s="17">
        <v>991</v>
      </c>
      <c r="N1284">
        <v>1251</v>
      </c>
      <c r="O1284" s="17">
        <v>898.97064903493958</v>
      </c>
      <c r="P1284">
        <f t="shared" si="123"/>
        <v>1</v>
      </c>
      <c r="Q1284">
        <f t="shared" si="124"/>
        <v>0.71860163791761755</v>
      </c>
      <c r="R1284">
        <f t="shared" si="125"/>
        <v>2103</v>
      </c>
    </row>
    <row r="1285" spans="1:18">
      <c r="A1285" t="s">
        <v>19</v>
      </c>
      <c r="B1285">
        <v>11</v>
      </c>
      <c r="C1285">
        <v>1284</v>
      </c>
      <c r="D1285">
        <f t="shared" si="120"/>
        <v>619</v>
      </c>
      <c r="E1285">
        <f>ROUND(I1285*P1285*VLOOKUP($A1285,ControlTotals!$A$3:$I$12,9,FALSE),0)</f>
        <v>1437</v>
      </c>
      <c r="F1285">
        <f t="shared" si="121"/>
        <v>0</v>
      </c>
      <c r="G1285">
        <f t="shared" si="122"/>
        <v>1530</v>
      </c>
      <c r="H1285">
        <v>632</v>
      </c>
      <c r="I1285">
        <v>1565</v>
      </c>
      <c r="J1285">
        <v>0</v>
      </c>
      <c r="K1285">
        <v>2288</v>
      </c>
      <c r="L1285">
        <v>632</v>
      </c>
      <c r="M1285" s="17">
        <v>619.41769572166993</v>
      </c>
      <c r="N1285">
        <v>2783</v>
      </c>
      <c r="O1285" s="17">
        <v>1860.7656534181665</v>
      </c>
      <c r="P1285">
        <f t="shared" si="123"/>
        <v>0.98009129069884482</v>
      </c>
      <c r="Q1285">
        <f t="shared" si="124"/>
        <v>0.66861863220200013</v>
      </c>
      <c r="R1285">
        <f t="shared" si="125"/>
        <v>1534</v>
      </c>
    </row>
    <row r="1286" spans="1:18">
      <c r="A1286" t="s">
        <v>19</v>
      </c>
      <c r="B1286">
        <v>11</v>
      </c>
      <c r="C1286">
        <v>1285</v>
      </c>
      <c r="D1286">
        <f t="shared" si="120"/>
        <v>0</v>
      </c>
      <c r="E1286">
        <f>ROUND(I1286*P1286*VLOOKUP($A1286,ControlTotals!$A$3:$I$12,9,FALSE),0)</f>
        <v>0</v>
      </c>
      <c r="F1286">
        <f t="shared" si="121"/>
        <v>0</v>
      </c>
      <c r="G1286">
        <f t="shared" si="122"/>
        <v>791</v>
      </c>
      <c r="H1286">
        <v>0</v>
      </c>
      <c r="I1286">
        <v>0</v>
      </c>
      <c r="J1286">
        <v>0</v>
      </c>
      <c r="K1286">
        <v>791</v>
      </c>
      <c r="L1286">
        <v>0</v>
      </c>
      <c r="M1286" s="17">
        <v>0</v>
      </c>
      <c r="N1286">
        <v>964</v>
      </c>
      <c r="O1286" s="17">
        <v>964</v>
      </c>
      <c r="P1286">
        <f t="shared" si="123"/>
        <v>0</v>
      </c>
      <c r="Q1286">
        <f t="shared" si="124"/>
        <v>1</v>
      </c>
      <c r="R1286">
        <f t="shared" si="125"/>
        <v>0</v>
      </c>
    </row>
    <row r="1287" spans="1:18">
      <c r="A1287" t="s">
        <v>19</v>
      </c>
      <c r="B1287">
        <v>11</v>
      </c>
      <c r="C1287">
        <v>1286</v>
      </c>
      <c r="D1287">
        <f t="shared" si="120"/>
        <v>1073</v>
      </c>
      <c r="E1287">
        <f>ROUND(I1287*P1287*VLOOKUP($A1287,ControlTotals!$A$3:$I$12,9,FALSE),0)</f>
        <v>2331</v>
      </c>
      <c r="F1287">
        <f t="shared" si="121"/>
        <v>121</v>
      </c>
      <c r="G1287">
        <f t="shared" si="122"/>
        <v>7080</v>
      </c>
      <c r="H1287">
        <v>1803</v>
      </c>
      <c r="I1287">
        <v>4180</v>
      </c>
      <c r="J1287">
        <v>203</v>
      </c>
      <c r="K1287">
        <v>7750</v>
      </c>
      <c r="L1287">
        <v>1803</v>
      </c>
      <c r="M1287" s="17">
        <v>1073.226351856857</v>
      </c>
      <c r="N1287">
        <v>9676</v>
      </c>
      <c r="O1287" s="17">
        <v>8839.2669195654598</v>
      </c>
      <c r="P1287">
        <f t="shared" si="123"/>
        <v>0.59524478749687026</v>
      </c>
      <c r="Q1287">
        <f t="shared" si="124"/>
        <v>0.91352489867356967</v>
      </c>
      <c r="R1287">
        <f t="shared" si="125"/>
        <v>2488</v>
      </c>
    </row>
    <row r="1288" spans="1:18">
      <c r="A1288" t="s">
        <v>19</v>
      </c>
      <c r="B1288">
        <v>11</v>
      </c>
      <c r="C1288">
        <v>1287</v>
      </c>
      <c r="D1288">
        <f t="shared" si="120"/>
        <v>483</v>
      </c>
      <c r="E1288">
        <f>ROUND(I1288*P1288*VLOOKUP($A1288,ControlTotals!$A$3:$I$12,9,FALSE),0)</f>
        <v>925</v>
      </c>
      <c r="F1288">
        <f t="shared" si="121"/>
        <v>36</v>
      </c>
      <c r="G1288">
        <f t="shared" si="122"/>
        <v>350</v>
      </c>
      <c r="H1288">
        <v>498</v>
      </c>
      <c r="I1288">
        <v>1017</v>
      </c>
      <c r="J1288">
        <v>37</v>
      </c>
      <c r="K1288">
        <v>472</v>
      </c>
      <c r="L1288">
        <v>498</v>
      </c>
      <c r="M1288" s="17">
        <v>483.43101609877573</v>
      </c>
      <c r="N1288">
        <v>472</v>
      </c>
      <c r="O1288" s="17">
        <v>349.93957177593381</v>
      </c>
      <c r="P1288">
        <f t="shared" si="123"/>
        <v>0.97074501224653764</v>
      </c>
      <c r="Q1288">
        <f t="shared" si="124"/>
        <v>0.74139739783036829</v>
      </c>
      <c r="R1288">
        <f t="shared" si="125"/>
        <v>987</v>
      </c>
    </row>
    <row r="1289" spans="1:18">
      <c r="A1289" t="s">
        <v>19</v>
      </c>
      <c r="B1289">
        <v>11</v>
      </c>
      <c r="C1289">
        <v>1288</v>
      </c>
      <c r="D1289">
        <f t="shared" si="120"/>
        <v>588</v>
      </c>
      <c r="E1289">
        <f>ROUND(I1289*P1289*VLOOKUP($A1289,ControlTotals!$A$3:$I$12,9,FALSE),0)</f>
        <v>1529</v>
      </c>
      <c r="F1289">
        <f t="shared" si="121"/>
        <v>9</v>
      </c>
      <c r="G1289">
        <f t="shared" si="122"/>
        <v>21</v>
      </c>
      <c r="H1289">
        <v>588</v>
      </c>
      <c r="I1289">
        <v>1632</v>
      </c>
      <c r="J1289">
        <v>9</v>
      </c>
      <c r="K1289">
        <v>21</v>
      </c>
      <c r="L1289">
        <v>588</v>
      </c>
      <c r="M1289" s="17">
        <v>588</v>
      </c>
      <c r="N1289">
        <v>21</v>
      </c>
      <c r="O1289" s="17">
        <v>21</v>
      </c>
      <c r="P1289">
        <f t="shared" si="123"/>
        <v>1</v>
      </c>
      <c r="Q1289">
        <f t="shared" si="124"/>
        <v>1</v>
      </c>
      <c r="R1289">
        <f t="shared" si="125"/>
        <v>1632</v>
      </c>
    </row>
    <row r="1290" spans="1:18">
      <c r="A1290" t="s">
        <v>19</v>
      </c>
      <c r="B1290">
        <v>11</v>
      </c>
      <c r="C1290">
        <v>1289</v>
      </c>
      <c r="D1290">
        <f t="shared" si="120"/>
        <v>973</v>
      </c>
      <c r="E1290">
        <f>ROUND(I1290*P1290*VLOOKUP($A1290,ControlTotals!$A$3:$I$12,9,FALSE),0)</f>
        <v>1820</v>
      </c>
      <c r="F1290">
        <f t="shared" si="121"/>
        <v>31</v>
      </c>
      <c r="G1290">
        <f t="shared" si="122"/>
        <v>860</v>
      </c>
      <c r="H1290">
        <v>2244</v>
      </c>
      <c r="I1290">
        <v>4479</v>
      </c>
      <c r="J1290">
        <v>72</v>
      </c>
      <c r="K1290">
        <v>1742</v>
      </c>
      <c r="L1290">
        <v>2244</v>
      </c>
      <c r="M1290" s="17">
        <v>973.18726788866479</v>
      </c>
      <c r="N1290">
        <v>1742</v>
      </c>
      <c r="O1290" s="17">
        <v>860.45246282618882</v>
      </c>
      <c r="P1290">
        <f t="shared" si="123"/>
        <v>0.43368416572578644</v>
      </c>
      <c r="Q1290">
        <f t="shared" si="124"/>
        <v>0.49394515661664112</v>
      </c>
      <c r="R1290">
        <f t="shared" si="125"/>
        <v>1942</v>
      </c>
    </row>
    <row r="1291" spans="1:18">
      <c r="A1291" t="s">
        <v>19</v>
      </c>
      <c r="B1291">
        <v>11</v>
      </c>
      <c r="C1291">
        <v>1290</v>
      </c>
      <c r="D1291">
        <f t="shared" si="120"/>
        <v>505</v>
      </c>
      <c r="E1291">
        <f>ROUND(I1291*P1291*VLOOKUP($A1291,ControlTotals!$A$3:$I$12,9,FALSE),0)</f>
        <v>732</v>
      </c>
      <c r="F1291">
        <f t="shared" si="121"/>
        <v>0</v>
      </c>
      <c r="G1291">
        <f t="shared" si="122"/>
        <v>3436</v>
      </c>
      <c r="H1291">
        <v>1058</v>
      </c>
      <c r="I1291">
        <v>1637</v>
      </c>
      <c r="J1291">
        <v>1</v>
      </c>
      <c r="K1291">
        <v>4998</v>
      </c>
      <c r="L1291">
        <v>1058</v>
      </c>
      <c r="M1291" s="17">
        <v>505.04083829444244</v>
      </c>
      <c r="N1291">
        <v>4998</v>
      </c>
      <c r="O1291" s="17">
        <v>3435.9803170746318</v>
      </c>
      <c r="P1291">
        <f t="shared" si="123"/>
        <v>0.4773542895032537</v>
      </c>
      <c r="Q1291">
        <f t="shared" si="124"/>
        <v>0.6874710518356606</v>
      </c>
      <c r="R1291">
        <f t="shared" si="125"/>
        <v>781</v>
      </c>
    </row>
    <row r="1292" spans="1:18">
      <c r="A1292" t="s">
        <v>19</v>
      </c>
      <c r="B1292">
        <v>11</v>
      </c>
      <c r="C1292">
        <v>1291</v>
      </c>
      <c r="D1292">
        <f t="shared" si="120"/>
        <v>432</v>
      </c>
      <c r="E1292">
        <f>ROUND(I1292*P1292*VLOOKUP($A1292,ControlTotals!$A$3:$I$12,9,FALSE),0)</f>
        <v>704</v>
      </c>
      <c r="F1292">
        <f t="shared" si="121"/>
        <v>0</v>
      </c>
      <c r="G1292">
        <f t="shared" si="122"/>
        <v>320</v>
      </c>
      <c r="H1292">
        <v>432</v>
      </c>
      <c r="I1292">
        <v>751</v>
      </c>
      <c r="J1292">
        <v>0</v>
      </c>
      <c r="K1292">
        <v>320</v>
      </c>
      <c r="L1292">
        <v>432</v>
      </c>
      <c r="M1292" s="17">
        <v>432</v>
      </c>
      <c r="N1292">
        <v>320</v>
      </c>
      <c r="O1292" s="17">
        <v>320</v>
      </c>
      <c r="P1292">
        <f t="shared" si="123"/>
        <v>1</v>
      </c>
      <c r="Q1292">
        <f t="shared" si="124"/>
        <v>1</v>
      </c>
      <c r="R1292">
        <f t="shared" si="125"/>
        <v>751</v>
      </c>
    </row>
    <row r="1293" spans="1:18">
      <c r="A1293" t="s">
        <v>19</v>
      </c>
      <c r="B1293">
        <v>11</v>
      </c>
      <c r="C1293">
        <v>1292</v>
      </c>
      <c r="D1293">
        <f t="shared" si="120"/>
        <v>558</v>
      </c>
      <c r="E1293">
        <f>ROUND(I1293*P1293*VLOOKUP($A1293,ControlTotals!$A$3:$I$12,9,FALSE),0)</f>
        <v>1215</v>
      </c>
      <c r="F1293">
        <f t="shared" si="121"/>
        <v>13</v>
      </c>
      <c r="G1293">
        <f t="shared" si="122"/>
        <v>147</v>
      </c>
      <c r="H1293">
        <v>558</v>
      </c>
      <c r="I1293">
        <v>1297</v>
      </c>
      <c r="J1293">
        <v>13</v>
      </c>
      <c r="K1293">
        <v>147</v>
      </c>
      <c r="L1293">
        <v>558</v>
      </c>
      <c r="M1293" s="17">
        <v>558</v>
      </c>
      <c r="N1293">
        <v>147</v>
      </c>
      <c r="O1293" s="17">
        <v>147</v>
      </c>
      <c r="P1293">
        <f t="shared" si="123"/>
        <v>1</v>
      </c>
      <c r="Q1293">
        <f t="shared" si="124"/>
        <v>1</v>
      </c>
      <c r="R1293">
        <f t="shared" si="125"/>
        <v>1297</v>
      </c>
    </row>
    <row r="1294" spans="1:18">
      <c r="A1294" t="s">
        <v>19</v>
      </c>
      <c r="B1294">
        <v>11</v>
      </c>
      <c r="C1294">
        <v>1293</v>
      </c>
      <c r="D1294">
        <f t="shared" si="120"/>
        <v>1575</v>
      </c>
      <c r="E1294">
        <f>ROUND(I1294*P1294*VLOOKUP($A1294,ControlTotals!$A$3:$I$12,9,FALSE),0)</f>
        <v>2404</v>
      </c>
      <c r="F1294">
        <f t="shared" si="121"/>
        <v>17</v>
      </c>
      <c r="G1294">
        <f t="shared" si="122"/>
        <v>5078</v>
      </c>
      <c r="H1294">
        <v>2576</v>
      </c>
      <c r="I1294">
        <v>4195</v>
      </c>
      <c r="J1294">
        <v>27</v>
      </c>
      <c r="K1294">
        <v>5334</v>
      </c>
      <c r="L1294">
        <v>2576</v>
      </c>
      <c r="M1294" s="17">
        <v>1575.3756966022784</v>
      </c>
      <c r="N1294">
        <v>5334</v>
      </c>
      <c r="O1294" s="17">
        <v>5078.0858654625863</v>
      </c>
      <c r="P1294">
        <f t="shared" si="123"/>
        <v>0.61155888843256145</v>
      </c>
      <c r="Q1294">
        <f t="shared" si="124"/>
        <v>0.95202209701210838</v>
      </c>
      <c r="R1294">
        <f t="shared" si="125"/>
        <v>2565</v>
      </c>
    </row>
    <row r="1295" spans="1:18">
      <c r="A1295" t="s">
        <v>19</v>
      </c>
      <c r="B1295">
        <v>11</v>
      </c>
      <c r="C1295">
        <v>1294</v>
      </c>
      <c r="D1295">
        <f t="shared" si="120"/>
        <v>1110</v>
      </c>
      <c r="E1295">
        <f>ROUND(I1295*P1295*VLOOKUP($A1295,ControlTotals!$A$3:$I$12,9,FALSE),0)</f>
        <v>1992</v>
      </c>
      <c r="F1295">
        <f t="shared" si="121"/>
        <v>107</v>
      </c>
      <c r="G1295">
        <f t="shared" si="122"/>
        <v>3612</v>
      </c>
      <c r="H1295">
        <v>1277</v>
      </c>
      <c r="I1295">
        <v>2445</v>
      </c>
      <c r="J1295">
        <v>123</v>
      </c>
      <c r="K1295">
        <v>3612</v>
      </c>
      <c r="L1295">
        <v>1277</v>
      </c>
      <c r="M1295" s="17">
        <v>1110.1189116768855</v>
      </c>
      <c r="N1295">
        <v>3612</v>
      </c>
      <c r="O1295" s="17">
        <v>3612</v>
      </c>
      <c r="P1295">
        <f t="shared" si="123"/>
        <v>0.86931786349012186</v>
      </c>
      <c r="Q1295">
        <f t="shared" si="124"/>
        <v>1</v>
      </c>
      <c r="R1295">
        <f t="shared" si="125"/>
        <v>2125</v>
      </c>
    </row>
    <row r="1296" spans="1:18">
      <c r="A1296" t="s">
        <v>19</v>
      </c>
      <c r="B1296">
        <v>11</v>
      </c>
      <c r="C1296">
        <v>1295</v>
      </c>
      <c r="D1296">
        <f t="shared" si="120"/>
        <v>555</v>
      </c>
      <c r="E1296">
        <f>ROUND(I1296*P1296*VLOOKUP($A1296,ControlTotals!$A$3:$I$12,9,FALSE),0)</f>
        <v>1080</v>
      </c>
      <c r="F1296">
        <f t="shared" si="121"/>
        <v>0</v>
      </c>
      <c r="G1296">
        <f t="shared" si="122"/>
        <v>795</v>
      </c>
      <c r="H1296">
        <v>555</v>
      </c>
      <c r="I1296">
        <v>1153</v>
      </c>
      <c r="J1296">
        <v>0</v>
      </c>
      <c r="K1296">
        <v>903</v>
      </c>
      <c r="L1296">
        <v>555</v>
      </c>
      <c r="M1296" s="17">
        <v>555</v>
      </c>
      <c r="N1296">
        <v>903</v>
      </c>
      <c r="O1296" s="17">
        <v>795.09150548307196</v>
      </c>
      <c r="P1296">
        <f t="shared" si="123"/>
        <v>1</v>
      </c>
      <c r="Q1296">
        <f t="shared" si="124"/>
        <v>0.88050000607206191</v>
      </c>
      <c r="R1296">
        <f t="shared" si="125"/>
        <v>1153</v>
      </c>
    </row>
    <row r="1297" spans="1:18">
      <c r="A1297" t="s">
        <v>19</v>
      </c>
      <c r="B1297">
        <v>11</v>
      </c>
      <c r="C1297">
        <v>1296</v>
      </c>
      <c r="D1297">
        <f t="shared" si="120"/>
        <v>479</v>
      </c>
      <c r="E1297">
        <f>ROUND(I1297*P1297*VLOOKUP($A1297,ControlTotals!$A$3:$I$12,9,FALSE),0)</f>
        <v>933</v>
      </c>
      <c r="F1297">
        <f t="shared" si="121"/>
        <v>109</v>
      </c>
      <c r="G1297">
        <f t="shared" si="122"/>
        <v>632</v>
      </c>
      <c r="H1297">
        <v>572</v>
      </c>
      <c r="I1297">
        <v>1188</v>
      </c>
      <c r="J1297">
        <v>130</v>
      </c>
      <c r="K1297">
        <v>798</v>
      </c>
      <c r="L1297">
        <v>572</v>
      </c>
      <c r="M1297" s="17">
        <v>479.28828426493646</v>
      </c>
      <c r="N1297">
        <v>798</v>
      </c>
      <c r="O1297" s="17">
        <v>632.30444284559132</v>
      </c>
      <c r="P1297">
        <f t="shared" si="123"/>
        <v>0.83791658088275611</v>
      </c>
      <c r="Q1297">
        <f t="shared" si="124"/>
        <v>0.79236145719998918</v>
      </c>
      <c r="R1297">
        <f t="shared" si="125"/>
        <v>995</v>
      </c>
    </row>
    <row r="1298" spans="1:18">
      <c r="A1298" t="s">
        <v>19</v>
      </c>
      <c r="B1298">
        <v>11</v>
      </c>
      <c r="C1298">
        <v>1297</v>
      </c>
      <c r="D1298">
        <f t="shared" si="120"/>
        <v>428</v>
      </c>
      <c r="E1298">
        <f>ROUND(I1298*P1298*VLOOKUP($A1298,ControlTotals!$A$3:$I$12,9,FALSE),0)</f>
        <v>953</v>
      </c>
      <c r="F1298">
        <f t="shared" si="121"/>
        <v>62</v>
      </c>
      <c r="G1298">
        <f t="shared" si="122"/>
        <v>503</v>
      </c>
      <c r="H1298">
        <v>428</v>
      </c>
      <c r="I1298">
        <v>1017</v>
      </c>
      <c r="J1298">
        <v>62</v>
      </c>
      <c r="K1298">
        <v>664</v>
      </c>
      <c r="L1298">
        <v>428</v>
      </c>
      <c r="M1298" s="17">
        <v>428</v>
      </c>
      <c r="N1298">
        <v>664</v>
      </c>
      <c r="O1298" s="17">
        <v>503.02175408130404</v>
      </c>
      <c r="P1298">
        <f t="shared" si="123"/>
        <v>1</v>
      </c>
      <c r="Q1298">
        <f t="shared" si="124"/>
        <v>0.75756288265256633</v>
      </c>
      <c r="R1298">
        <f t="shared" si="125"/>
        <v>1017</v>
      </c>
    </row>
    <row r="1299" spans="1:18">
      <c r="A1299" t="s">
        <v>19</v>
      </c>
      <c r="B1299">
        <v>11</v>
      </c>
      <c r="C1299">
        <v>1298</v>
      </c>
      <c r="D1299">
        <f t="shared" si="120"/>
        <v>192</v>
      </c>
      <c r="E1299">
        <f>ROUND(I1299*P1299*VLOOKUP($A1299,ControlTotals!$A$3:$I$12,9,FALSE),0)</f>
        <v>692</v>
      </c>
      <c r="F1299">
        <f t="shared" si="121"/>
        <v>0</v>
      </c>
      <c r="G1299">
        <f t="shared" si="122"/>
        <v>0</v>
      </c>
      <c r="H1299">
        <v>192</v>
      </c>
      <c r="I1299">
        <v>738</v>
      </c>
      <c r="J1299">
        <v>0</v>
      </c>
      <c r="K1299">
        <v>0</v>
      </c>
      <c r="L1299">
        <v>192</v>
      </c>
      <c r="M1299" s="17">
        <v>192</v>
      </c>
      <c r="N1299">
        <v>0</v>
      </c>
      <c r="O1299" s="17">
        <v>0</v>
      </c>
      <c r="P1299">
        <f t="shared" si="123"/>
        <v>1</v>
      </c>
      <c r="Q1299">
        <f t="shared" si="124"/>
        <v>0</v>
      </c>
      <c r="R1299">
        <f t="shared" si="125"/>
        <v>738</v>
      </c>
    </row>
    <row r="1300" spans="1:18">
      <c r="A1300" t="s">
        <v>19</v>
      </c>
      <c r="B1300">
        <v>11</v>
      </c>
      <c r="C1300">
        <v>1299</v>
      </c>
      <c r="D1300">
        <f t="shared" si="120"/>
        <v>604</v>
      </c>
      <c r="E1300">
        <f>ROUND(I1300*P1300*VLOOKUP($A1300,ControlTotals!$A$3:$I$12,9,FALSE),0)</f>
        <v>1390</v>
      </c>
      <c r="F1300">
        <f t="shared" si="121"/>
        <v>0</v>
      </c>
      <c r="G1300">
        <f t="shared" si="122"/>
        <v>148</v>
      </c>
      <c r="H1300">
        <v>604</v>
      </c>
      <c r="I1300">
        <v>1483</v>
      </c>
      <c r="J1300">
        <v>0</v>
      </c>
      <c r="K1300">
        <v>200</v>
      </c>
      <c r="L1300">
        <v>604</v>
      </c>
      <c r="M1300" s="17">
        <v>604</v>
      </c>
      <c r="N1300">
        <v>200</v>
      </c>
      <c r="O1300" s="17">
        <v>147.51991250269617</v>
      </c>
      <c r="P1300">
        <f t="shared" si="123"/>
        <v>1</v>
      </c>
      <c r="Q1300">
        <f t="shared" si="124"/>
        <v>0.73759956251348091</v>
      </c>
      <c r="R1300">
        <f t="shared" si="125"/>
        <v>1483</v>
      </c>
    </row>
    <row r="1301" spans="1:18">
      <c r="A1301" t="s">
        <v>19</v>
      </c>
      <c r="B1301">
        <v>11</v>
      </c>
      <c r="C1301">
        <v>1300</v>
      </c>
      <c r="D1301">
        <f t="shared" si="120"/>
        <v>785</v>
      </c>
      <c r="E1301">
        <f>ROUND(I1301*P1301*VLOOKUP($A1301,ControlTotals!$A$3:$I$12,9,FALSE),0)</f>
        <v>2293</v>
      </c>
      <c r="F1301">
        <f t="shared" si="121"/>
        <v>72</v>
      </c>
      <c r="G1301">
        <f t="shared" si="122"/>
        <v>582</v>
      </c>
      <c r="H1301">
        <v>785</v>
      </c>
      <c r="I1301">
        <v>2447</v>
      </c>
      <c r="J1301">
        <v>72</v>
      </c>
      <c r="K1301">
        <v>802</v>
      </c>
      <c r="L1301">
        <v>785</v>
      </c>
      <c r="M1301" s="17">
        <v>785</v>
      </c>
      <c r="N1301">
        <v>802</v>
      </c>
      <c r="O1301" s="17">
        <v>582.05536363489523</v>
      </c>
      <c r="P1301">
        <f t="shared" si="123"/>
        <v>1</v>
      </c>
      <c r="Q1301">
        <f t="shared" si="124"/>
        <v>0.72575481749986936</v>
      </c>
      <c r="R1301">
        <f t="shared" si="125"/>
        <v>2447</v>
      </c>
    </row>
    <row r="1302" spans="1:18">
      <c r="A1302" t="s">
        <v>19</v>
      </c>
      <c r="B1302">
        <v>11</v>
      </c>
      <c r="C1302">
        <v>1301</v>
      </c>
      <c r="D1302">
        <f t="shared" si="120"/>
        <v>493</v>
      </c>
      <c r="E1302">
        <f>ROUND(I1302*P1302*VLOOKUP($A1302,ControlTotals!$A$3:$I$12,9,FALSE),0)</f>
        <v>1113</v>
      </c>
      <c r="F1302">
        <f t="shared" si="121"/>
        <v>0</v>
      </c>
      <c r="G1302">
        <f t="shared" si="122"/>
        <v>160</v>
      </c>
      <c r="H1302">
        <v>498</v>
      </c>
      <c r="I1302">
        <v>1201</v>
      </c>
      <c r="J1302">
        <v>0</v>
      </c>
      <c r="K1302">
        <v>160</v>
      </c>
      <c r="L1302">
        <v>498</v>
      </c>
      <c r="M1302" s="17">
        <v>492.70218767228209</v>
      </c>
      <c r="N1302">
        <v>160</v>
      </c>
      <c r="O1302" s="17">
        <v>160</v>
      </c>
      <c r="P1302">
        <f t="shared" si="123"/>
        <v>0.98936182263510464</v>
      </c>
      <c r="Q1302">
        <f t="shared" si="124"/>
        <v>1</v>
      </c>
      <c r="R1302">
        <f t="shared" si="125"/>
        <v>1188</v>
      </c>
    </row>
    <row r="1303" spans="1:18">
      <c r="A1303" t="s">
        <v>19</v>
      </c>
      <c r="B1303">
        <v>11</v>
      </c>
      <c r="C1303">
        <v>1302</v>
      </c>
      <c r="D1303">
        <f t="shared" si="120"/>
        <v>271</v>
      </c>
      <c r="E1303">
        <f>ROUND(I1303*P1303*VLOOKUP($A1303,ControlTotals!$A$3:$I$12,9,FALSE),0)</f>
        <v>851</v>
      </c>
      <c r="F1303">
        <f t="shared" si="121"/>
        <v>3</v>
      </c>
      <c r="G1303">
        <f t="shared" si="122"/>
        <v>132</v>
      </c>
      <c r="H1303">
        <v>271</v>
      </c>
      <c r="I1303">
        <v>908</v>
      </c>
      <c r="J1303">
        <v>3</v>
      </c>
      <c r="K1303">
        <v>187</v>
      </c>
      <c r="L1303">
        <v>271</v>
      </c>
      <c r="M1303" s="17">
        <v>271</v>
      </c>
      <c r="N1303">
        <v>187</v>
      </c>
      <c r="O1303" s="17">
        <v>131.57159298037575</v>
      </c>
      <c r="P1303">
        <f t="shared" si="123"/>
        <v>1</v>
      </c>
      <c r="Q1303">
        <f t="shared" si="124"/>
        <v>0.70359140631216976</v>
      </c>
      <c r="R1303">
        <f t="shared" si="125"/>
        <v>908</v>
      </c>
    </row>
    <row r="1304" spans="1:18">
      <c r="A1304" t="s">
        <v>19</v>
      </c>
      <c r="B1304">
        <v>11</v>
      </c>
      <c r="C1304">
        <v>1303</v>
      </c>
      <c r="D1304">
        <f t="shared" si="120"/>
        <v>805</v>
      </c>
      <c r="E1304">
        <f>ROUND(I1304*P1304*VLOOKUP($A1304,ControlTotals!$A$3:$I$12,9,FALSE),0)</f>
        <v>2687</v>
      </c>
      <c r="F1304">
        <f t="shared" si="121"/>
        <v>17</v>
      </c>
      <c r="G1304">
        <f t="shared" si="122"/>
        <v>362</v>
      </c>
      <c r="H1304">
        <v>805</v>
      </c>
      <c r="I1304">
        <v>2867</v>
      </c>
      <c r="J1304">
        <v>17</v>
      </c>
      <c r="K1304">
        <v>521</v>
      </c>
      <c r="L1304">
        <v>805</v>
      </c>
      <c r="M1304" s="17">
        <v>805</v>
      </c>
      <c r="N1304">
        <v>521</v>
      </c>
      <c r="O1304" s="17">
        <v>361.79074579469631</v>
      </c>
      <c r="P1304">
        <f t="shared" si="123"/>
        <v>1</v>
      </c>
      <c r="Q1304">
        <f t="shared" si="124"/>
        <v>0.69441601879980097</v>
      </c>
      <c r="R1304">
        <f t="shared" si="125"/>
        <v>2867</v>
      </c>
    </row>
    <row r="1305" spans="1:18">
      <c r="A1305" t="s">
        <v>19</v>
      </c>
      <c r="B1305">
        <v>11</v>
      </c>
      <c r="C1305">
        <v>1304</v>
      </c>
      <c r="D1305">
        <f t="shared" si="120"/>
        <v>420</v>
      </c>
      <c r="E1305">
        <f>ROUND(I1305*P1305*VLOOKUP($A1305,ControlTotals!$A$3:$I$12,9,FALSE),0)</f>
        <v>1080</v>
      </c>
      <c r="F1305">
        <f t="shared" si="121"/>
        <v>0</v>
      </c>
      <c r="G1305">
        <f t="shared" si="122"/>
        <v>423</v>
      </c>
      <c r="H1305">
        <v>427</v>
      </c>
      <c r="I1305">
        <v>1173</v>
      </c>
      <c r="J1305">
        <v>0</v>
      </c>
      <c r="K1305">
        <v>437</v>
      </c>
      <c r="L1305">
        <v>427</v>
      </c>
      <c r="M1305" s="17">
        <v>419.71550804938784</v>
      </c>
      <c r="N1305">
        <v>437</v>
      </c>
      <c r="O1305" s="17">
        <v>422.84806629286192</v>
      </c>
      <c r="P1305">
        <f t="shared" si="123"/>
        <v>0.98294029988147036</v>
      </c>
      <c r="Q1305">
        <f t="shared" si="124"/>
        <v>0.96761571234064514</v>
      </c>
      <c r="R1305">
        <f t="shared" si="125"/>
        <v>1153</v>
      </c>
    </row>
    <row r="1306" spans="1:18">
      <c r="A1306" t="s">
        <v>19</v>
      </c>
      <c r="B1306">
        <v>11</v>
      </c>
      <c r="C1306">
        <v>1305</v>
      </c>
      <c r="D1306">
        <f t="shared" si="120"/>
        <v>387</v>
      </c>
      <c r="E1306">
        <f>ROUND(I1306*P1306*VLOOKUP($A1306,ControlTotals!$A$3:$I$12,9,FALSE),0)</f>
        <v>734</v>
      </c>
      <c r="F1306">
        <f t="shared" si="121"/>
        <v>1312</v>
      </c>
      <c r="G1306">
        <f t="shared" si="122"/>
        <v>1438</v>
      </c>
      <c r="H1306">
        <v>419</v>
      </c>
      <c r="I1306">
        <v>848</v>
      </c>
      <c r="J1306">
        <v>1419</v>
      </c>
      <c r="K1306">
        <v>2399</v>
      </c>
      <c r="L1306">
        <v>420</v>
      </c>
      <c r="M1306" s="17">
        <v>388.2131260336925</v>
      </c>
      <c r="N1306">
        <v>2402</v>
      </c>
      <c r="O1306" s="17">
        <v>1440.2581718190727</v>
      </c>
      <c r="P1306">
        <f t="shared" si="123"/>
        <v>0.9243169667468869</v>
      </c>
      <c r="Q1306">
        <f t="shared" si="124"/>
        <v>0.59960789834266137</v>
      </c>
      <c r="R1306">
        <f t="shared" si="125"/>
        <v>784</v>
      </c>
    </row>
    <row r="1307" spans="1:18">
      <c r="A1307" t="s">
        <v>19</v>
      </c>
      <c r="B1307">
        <v>11</v>
      </c>
      <c r="C1307">
        <v>1306</v>
      </c>
      <c r="D1307">
        <f t="shared" si="120"/>
        <v>50</v>
      </c>
      <c r="E1307">
        <f>ROUND(I1307*P1307*VLOOKUP($A1307,ControlTotals!$A$3:$I$12,9,FALSE),0)</f>
        <v>123</v>
      </c>
      <c r="F1307">
        <f t="shared" si="121"/>
        <v>0</v>
      </c>
      <c r="G1307">
        <f t="shared" si="122"/>
        <v>816</v>
      </c>
      <c r="H1307">
        <v>147</v>
      </c>
      <c r="I1307">
        <v>388</v>
      </c>
      <c r="J1307">
        <v>0</v>
      </c>
      <c r="K1307">
        <v>823</v>
      </c>
      <c r="L1307">
        <v>147</v>
      </c>
      <c r="M1307" s="17">
        <v>49.652698478183282</v>
      </c>
      <c r="N1307">
        <v>632</v>
      </c>
      <c r="O1307" s="17">
        <v>626.69302485982325</v>
      </c>
      <c r="P1307">
        <f t="shared" si="123"/>
        <v>0.3377734590352604</v>
      </c>
      <c r="Q1307">
        <f t="shared" si="124"/>
        <v>0.99160288743642921</v>
      </c>
      <c r="R1307">
        <f t="shared" si="125"/>
        <v>131</v>
      </c>
    </row>
    <row r="1308" spans="1:18">
      <c r="A1308" t="s">
        <v>19</v>
      </c>
      <c r="B1308">
        <v>11</v>
      </c>
      <c r="C1308">
        <v>1307</v>
      </c>
      <c r="D1308">
        <f t="shared" si="120"/>
        <v>982</v>
      </c>
      <c r="E1308">
        <f>ROUND(I1308*P1308*VLOOKUP($A1308,ControlTotals!$A$3:$I$12,9,FALSE),0)</f>
        <v>2056</v>
      </c>
      <c r="F1308">
        <f t="shared" si="121"/>
        <v>0</v>
      </c>
      <c r="G1308">
        <f t="shared" si="122"/>
        <v>1123</v>
      </c>
      <c r="H1308">
        <v>1286</v>
      </c>
      <c r="I1308">
        <v>2873</v>
      </c>
      <c r="J1308">
        <v>0</v>
      </c>
      <c r="K1308">
        <v>1123</v>
      </c>
      <c r="L1308">
        <v>1286</v>
      </c>
      <c r="M1308" s="17">
        <v>982.0380176971845</v>
      </c>
      <c r="N1308">
        <v>923</v>
      </c>
      <c r="O1308" s="17">
        <v>923</v>
      </c>
      <c r="P1308">
        <f t="shared" si="123"/>
        <v>0.76363764984228966</v>
      </c>
      <c r="Q1308">
        <f t="shared" si="124"/>
        <v>1</v>
      </c>
      <c r="R1308">
        <f t="shared" si="125"/>
        <v>2194</v>
      </c>
    </row>
    <row r="1309" spans="1:18">
      <c r="A1309" t="s">
        <v>19</v>
      </c>
      <c r="B1309">
        <v>11</v>
      </c>
      <c r="C1309">
        <v>1308</v>
      </c>
      <c r="D1309">
        <f t="shared" si="120"/>
        <v>1649</v>
      </c>
      <c r="E1309">
        <f>ROUND(I1309*P1309*VLOOKUP($A1309,ControlTotals!$A$3:$I$12,9,FALSE),0)</f>
        <v>1535</v>
      </c>
      <c r="F1309">
        <f t="shared" si="121"/>
        <v>0</v>
      </c>
      <c r="G1309">
        <f t="shared" si="122"/>
        <v>4064</v>
      </c>
      <c r="H1309">
        <v>4234</v>
      </c>
      <c r="I1309">
        <v>4206</v>
      </c>
      <c r="J1309">
        <v>0</v>
      </c>
      <c r="K1309">
        <v>4807</v>
      </c>
      <c r="L1309">
        <v>4234</v>
      </c>
      <c r="M1309" s="17">
        <v>1649.3298106146212</v>
      </c>
      <c r="N1309">
        <v>7748</v>
      </c>
      <c r="O1309" s="17">
        <v>6549.8029461289734</v>
      </c>
      <c r="P1309">
        <f t="shared" si="123"/>
        <v>0.38954412154336826</v>
      </c>
      <c r="Q1309">
        <f t="shared" si="124"/>
        <v>0.84535401989274306</v>
      </c>
      <c r="R1309">
        <f t="shared" si="125"/>
        <v>1638</v>
      </c>
    </row>
    <row r="1310" spans="1:18">
      <c r="A1310" t="s">
        <v>19</v>
      </c>
      <c r="B1310">
        <v>12</v>
      </c>
      <c r="C1310">
        <v>1309</v>
      </c>
      <c r="D1310">
        <f t="shared" si="120"/>
        <v>4749</v>
      </c>
      <c r="E1310">
        <f>ROUND(I1310*P1310*VLOOKUP($A1310,ControlTotals!$A$3:$I$12,9,FALSE),0)</f>
        <v>17316</v>
      </c>
      <c r="F1310">
        <f t="shared" si="121"/>
        <v>32</v>
      </c>
      <c r="G1310">
        <f t="shared" si="122"/>
        <v>8168</v>
      </c>
      <c r="H1310">
        <v>11125</v>
      </c>
      <c r="I1310">
        <v>43290</v>
      </c>
      <c r="J1310">
        <v>75</v>
      </c>
      <c r="K1310">
        <v>13090</v>
      </c>
      <c r="L1310">
        <v>11125</v>
      </c>
      <c r="M1310" s="17">
        <v>4749.0828635914868</v>
      </c>
      <c r="N1310">
        <v>13090</v>
      </c>
      <c r="O1310" s="17">
        <v>8168.0753894382597</v>
      </c>
      <c r="P1310">
        <f t="shared" si="123"/>
        <v>0.42688385290709996</v>
      </c>
      <c r="Q1310">
        <f t="shared" si="124"/>
        <v>0.62399353624432852</v>
      </c>
      <c r="R1310">
        <f t="shared" si="125"/>
        <v>18480</v>
      </c>
    </row>
    <row r="1311" spans="1:18">
      <c r="A1311" t="s">
        <v>19</v>
      </c>
      <c r="B1311">
        <v>12</v>
      </c>
      <c r="C1311">
        <v>1310</v>
      </c>
      <c r="D1311">
        <f t="shared" si="120"/>
        <v>5968</v>
      </c>
      <c r="E1311">
        <f>ROUND(I1311*P1311*VLOOKUP($A1311,ControlTotals!$A$3:$I$12,9,FALSE),0)</f>
        <v>24267</v>
      </c>
      <c r="F1311">
        <f t="shared" si="121"/>
        <v>14</v>
      </c>
      <c r="G1311">
        <f t="shared" si="122"/>
        <v>1136</v>
      </c>
      <c r="H1311">
        <v>15984</v>
      </c>
      <c r="I1311">
        <v>69361</v>
      </c>
      <c r="J1311">
        <v>37</v>
      </c>
      <c r="K1311">
        <v>1872</v>
      </c>
      <c r="L1311">
        <v>15984</v>
      </c>
      <c r="M1311" s="17">
        <v>5967.8235679083118</v>
      </c>
      <c r="N1311">
        <v>1872</v>
      </c>
      <c r="O1311" s="17">
        <v>1135.5097833243544</v>
      </c>
      <c r="P1311">
        <f t="shared" si="123"/>
        <v>0.37336233532959906</v>
      </c>
      <c r="Q1311">
        <f t="shared" si="124"/>
        <v>0.60657573895531758</v>
      </c>
      <c r="R1311">
        <f t="shared" si="125"/>
        <v>25897</v>
      </c>
    </row>
    <row r="1312" spans="1:18">
      <c r="A1312" t="s">
        <v>19</v>
      </c>
      <c r="B1312">
        <v>12</v>
      </c>
      <c r="C1312">
        <v>1311</v>
      </c>
      <c r="D1312">
        <f t="shared" si="120"/>
        <v>1042</v>
      </c>
      <c r="E1312">
        <f>ROUND(I1312*P1312*VLOOKUP($A1312,ControlTotals!$A$3:$I$12,9,FALSE),0)</f>
        <v>3342</v>
      </c>
      <c r="F1312">
        <f t="shared" si="121"/>
        <v>9</v>
      </c>
      <c r="G1312">
        <f t="shared" si="122"/>
        <v>229</v>
      </c>
      <c r="H1312">
        <v>1042</v>
      </c>
      <c r="I1312">
        <v>3567</v>
      </c>
      <c r="J1312">
        <v>9</v>
      </c>
      <c r="K1312">
        <v>255</v>
      </c>
      <c r="L1312">
        <v>1042</v>
      </c>
      <c r="M1312" s="17">
        <v>1042</v>
      </c>
      <c r="N1312">
        <v>255</v>
      </c>
      <c r="O1312" s="17">
        <v>229.05478820358013</v>
      </c>
      <c r="P1312">
        <f t="shared" si="123"/>
        <v>1</v>
      </c>
      <c r="Q1312">
        <f t="shared" si="124"/>
        <v>0.89825407138658875</v>
      </c>
      <c r="R1312">
        <f t="shared" si="125"/>
        <v>3567</v>
      </c>
    </row>
    <row r="1313" spans="1:18">
      <c r="A1313" t="s">
        <v>19</v>
      </c>
      <c r="B1313">
        <v>12</v>
      </c>
      <c r="C1313">
        <v>1312</v>
      </c>
      <c r="D1313">
        <f t="shared" si="120"/>
        <v>3235</v>
      </c>
      <c r="E1313">
        <f>ROUND(I1313*P1313*VLOOKUP($A1313,ControlTotals!$A$3:$I$12,9,FALSE),0)</f>
        <v>12462</v>
      </c>
      <c r="F1313">
        <f t="shared" si="121"/>
        <v>32</v>
      </c>
      <c r="G1313">
        <f t="shared" si="122"/>
        <v>750</v>
      </c>
      <c r="H1313">
        <v>5543</v>
      </c>
      <c r="I1313">
        <v>22787</v>
      </c>
      <c r="J1313">
        <v>54</v>
      </c>
      <c r="K1313">
        <v>1076</v>
      </c>
      <c r="L1313">
        <v>5543</v>
      </c>
      <c r="M1313" s="17">
        <v>3235.1405047378826</v>
      </c>
      <c r="N1313">
        <v>1076</v>
      </c>
      <c r="O1313" s="17">
        <v>749.9158608313594</v>
      </c>
      <c r="P1313">
        <f t="shared" si="123"/>
        <v>0.58364432703191094</v>
      </c>
      <c r="Q1313">
        <f t="shared" si="124"/>
        <v>0.69694782605144923</v>
      </c>
      <c r="R1313">
        <f t="shared" si="125"/>
        <v>13300</v>
      </c>
    </row>
    <row r="1314" spans="1:18">
      <c r="A1314" t="s">
        <v>19</v>
      </c>
      <c r="B1314">
        <v>12</v>
      </c>
      <c r="C1314">
        <v>1313</v>
      </c>
      <c r="D1314">
        <f t="shared" si="120"/>
        <v>1774</v>
      </c>
      <c r="E1314">
        <f>ROUND(I1314*P1314*VLOOKUP($A1314,ControlTotals!$A$3:$I$12,9,FALSE),0)</f>
        <v>6314</v>
      </c>
      <c r="F1314">
        <f t="shared" si="121"/>
        <v>253</v>
      </c>
      <c r="G1314">
        <f t="shared" si="122"/>
        <v>982</v>
      </c>
      <c r="H1314">
        <v>1774</v>
      </c>
      <c r="I1314">
        <v>6738</v>
      </c>
      <c r="J1314">
        <v>253</v>
      </c>
      <c r="K1314">
        <v>982</v>
      </c>
      <c r="L1314">
        <v>1774</v>
      </c>
      <c r="M1314" s="17">
        <v>1774</v>
      </c>
      <c r="N1314">
        <v>982</v>
      </c>
      <c r="O1314" s="17">
        <v>982</v>
      </c>
      <c r="P1314">
        <f t="shared" si="123"/>
        <v>1</v>
      </c>
      <c r="Q1314">
        <f t="shared" si="124"/>
        <v>1</v>
      </c>
      <c r="R1314">
        <f t="shared" si="125"/>
        <v>6738</v>
      </c>
    </row>
    <row r="1315" spans="1:18">
      <c r="A1315" t="s">
        <v>19</v>
      </c>
      <c r="B1315">
        <v>12</v>
      </c>
      <c r="C1315">
        <v>1314</v>
      </c>
      <c r="D1315">
        <f t="shared" si="120"/>
        <v>3268</v>
      </c>
      <c r="E1315">
        <f>ROUND(I1315*P1315*VLOOKUP($A1315,ControlTotals!$A$3:$I$12,9,FALSE),0)</f>
        <v>11456</v>
      </c>
      <c r="F1315">
        <f t="shared" si="121"/>
        <v>92</v>
      </c>
      <c r="G1315">
        <f t="shared" si="122"/>
        <v>2453</v>
      </c>
      <c r="H1315">
        <v>3438</v>
      </c>
      <c r="I1315">
        <v>12860</v>
      </c>
      <c r="J1315">
        <v>97</v>
      </c>
      <c r="K1315">
        <v>3762</v>
      </c>
      <c r="L1315">
        <v>3438</v>
      </c>
      <c r="M1315" s="17">
        <v>3268.4700055130265</v>
      </c>
      <c r="N1315">
        <v>3762</v>
      </c>
      <c r="O1315" s="17">
        <v>2452.9461320897253</v>
      </c>
      <c r="P1315">
        <f t="shared" si="123"/>
        <v>0.95068935587929804</v>
      </c>
      <c r="Q1315">
        <f t="shared" si="124"/>
        <v>0.65203246467031506</v>
      </c>
      <c r="R1315">
        <f t="shared" si="125"/>
        <v>12226</v>
      </c>
    </row>
    <row r="1316" spans="1:18">
      <c r="A1316" t="s">
        <v>19</v>
      </c>
      <c r="B1316">
        <v>12</v>
      </c>
      <c r="C1316">
        <v>1315</v>
      </c>
      <c r="D1316">
        <f t="shared" si="120"/>
        <v>1091</v>
      </c>
      <c r="E1316">
        <f>ROUND(I1316*P1316*VLOOKUP($A1316,ControlTotals!$A$3:$I$12,9,FALSE),0)</f>
        <v>4369</v>
      </c>
      <c r="F1316">
        <f t="shared" si="121"/>
        <v>58</v>
      </c>
      <c r="G1316">
        <f t="shared" si="122"/>
        <v>774</v>
      </c>
      <c r="H1316">
        <v>1091</v>
      </c>
      <c r="I1316">
        <v>4663</v>
      </c>
      <c r="J1316">
        <v>58</v>
      </c>
      <c r="K1316">
        <v>928</v>
      </c>
      <c r="L1316">
        <v>1091</v>
      </c>
      <c r="M1316" s="17">
        <v>1091</v>
      </c>
      <c r="N1316">
        <v>928</v>
      </c>
      <c r="O1316" s="17">
        <v>773.50805703040896</v>
      </c>
      <c r="P1316">
        <f t="shared" si="123"/>
        <v>1</v>
      </c>
      <c r="Q1316">
        <f t="shared" si="124"/>
        <v>0.83352161317932005</v>
      </c>
      <c r="R1316">
        <f t="shared" si="125"/>
        <v>4663</v>
      </c>
    </row>
    <row r="1317" spans="1:18">
      <c r="A1317" t="s">
        <v>19</v>
      </c>
      <c r="B1317">
        <v>12</v>
      </c>
      <c r="C1317">
        <v>1316</v>
      </c>
      <c r="D1317">
        <f t="shared" si="120"/>
        <v>1008</v>
      </c>
      <c r="E1317">
        <f>ROUND(I1317*P1317*VLOOKUP($A1317,ControlTotals!$A$3:$I$12,9,FALSE),0)</f>
        <v>3719</v>
      </c>
      <c r="F1317">
        <f t="shared" si="121"/>
        <v>101</v>
      </c>
      <c r="G1317">
        <f t="shared" si="122"/>
        <v>140</v>
      </c>
      <c r="H1317">
        <v>1008</v>
      </c>
      <c r="I1317">
        <v>3969</v>
      </c>
      <c r="J1317">
        <v>101</v>
      </c>
      <c r="K1317">
        <v>158</v>
      </c>
      <c r="L1317">
        <v>1008</v>
      </c>
      <c r="M1317" s="17">
        <v>1008</v>
      </c>
      <c r="N1317">
        <v>158</v>
      </c>
      <c r="O1317" s="17">
        <v>139.72041896161329</v>
      </c>
      <c r="P1317">
        <f t="shared" si="123"/>
        <v>1</v>
      </c>
      <c r="Q1317">
        <f t="shared" si="124"/>
        <v>0.8843064491241347</v>
      </c>
      <c r="R1317">
        <f t="shared" si="125"/>
        <v>3969</v>
      </c>
    </row>
    <row r="1318" spans="1:18">
      <c r="A1318" t="s">
        <v>19</v>
      </c>
      <c r="B1318">
        <v>12</v>
      </c>
      <c r="C1318">
        <v>1317</v>
      </c>
      <c r="D1318">
        <f t="shared" si="120"/>
        <v>896</v>
      </c>
      <c r="E1318">
        <f>ROUND(I1318*P1318*VLOOKUP($A1318,ControlTotals!$A$3:$I$12,9,FALSE),0)</f>
        <v>3184</v>
      </c>
      <c r="F1318">
        <f t="shared" si="121"/>
        <v>30</v>
      </c>
      <c r="G1318">
        <f t="shared" si="122"/>
        <v>344</v>
      </c>
      <c r="H1318">
        <v>896</v>
      </c>
      <c r="I1318">
        <v>3398</v>
      </c>
      <c r="J1318">
        <v>30</v>
      </c>
      <c r="K1318">
        <v>344</v>
      </c>
      <c r="L1318">
        <v>896</v>
      </c>
      <c r="M1318" s="17">
        <v>896</v>
      </c>
      <c r="N1318">
        <v>344</v>
      </c>
      <c r="O1318" s="17">
        <v>344</v>
      </c>
      <c r="P1318">
        <f t="shared" si="123"/>
        <v>1</v>
      </c>
      <c r="Q1318">
        <f t="shared" si="124"/>
        <v>1</v>
      </c>
      <c r="R1318">
        <f t="shared" si="125"/>
        <v>3398</v>
      </c>
    </row>
    <row r="1319" spans="1:18">
      <c r="A1319" t="s">
        <v>19</v>
      </c>
      <c r="B1319">
        <v>12</v>
      </c>
      <c r="C1319">
        <v>1318</v>
      </c>
      <c r="D1319">
        <f t="shared" si="120"/>
        <v>1062</v>
      </c>
      <c r="E1319">
        <f>ROUND(I1319*P1319*VLOOKUP($A1319,ControlTotals!$A$3:$I$12,9,FALSE),0)</f>
        <v>3772</v>
      </c>
      <c r="F1319">
        <f t="shared" si="121"/>
        <v>58</v>
      </c>
      <c r="G1319">
        <f t="shared" si="122"/>
        <v>1021</v>
      </c>
      <c r="H1319">
        <v>1062</v>
      </c>
      <c r="I1319">
        <v>4025</v>
      </c>
      <c r="J1319">
        <v>58</v>
      </c>
      <c r="K1319">
        <v>1021</v>
      </c>
      <c r="L1319">
        <v>1062</v>
      </c>
      <c r="M1319" s="17">
        <v>1062</v>
      </c>
      <c r="N1319">
        <v>1021</v>
      </c>
      <c r="O1319" s="17">
        <v>1021</v>
      </c>
      <c r="P1319">
        <f t="shared" si="123"/>
        <v>1</v>
      </c>
      <c r="Q1319">
        <f t="shared" si="124"/>
        <v>1</v>
      </c>
      <c r="R1319">
        <f t="shared" si="125"/>
        <v>4025</v>
      </c>
    </row>
    <row r="1320" spans="1:18">
      <c r="A1320" t="s">
        <v>19</v>
      </c>
      <c r="B1320">
        <v>12</v>
      </c>
      <c r="C1320">
        <v>1319</v>
      </c>
      <c r="D1320">
        <f t="shared" si="120"/>
        <v>1726</v>
      </c>
      <c r="E1320">
        <f>ROUND(I1320*P1320*VLOOKUP($A1320,ControlTotals!$A$3:$I$12,9,FALSE),0)</f>
        <v>5258</v>
      </c>
      <c r="F1320">
        <f t="shared" si="121"/>
        <v>17</v>
      </c>
      <c r="G1320">
        <f t="shared" si="122"/>
        <v>937</v>
      </c>
      <c r="H1320">
        <v>1917</v>
      </c>
      <c r="I1320">
        <v>6233</v>
      </c>
      <c r="J1320">
        <v>19</v>
      </c>
      <c r="K1320">
        <v>1080</v>
      </c>
      <c r="L1320">
        <v>1917</v>
      </c>
      <c r="M1320" s="17">
        <v>1725.6165296611903</v>
      </c>
      <c r="N1320">
        <v>1080</v>
      </c>
      <c r="O1320" s="17">
        <v>936.71167121522672</v>
      </c>
      <c r="P1320">
        <f t="shared" si="123"/>
        <v>0.90016511719415249</v>
      </c>
      <c r="Q1320">
        <f t="shared" si="124"/>
        <v>0.86732562149558035</v>
      </c>
      <c r="R1320">
        <f t="shared" si="125"/>
        <v>5611</v>
      </c>
    </row>
    <row r="1321" spans="1:18">
      <c r="A1321" t="s">
        <v>19</v>
      </c>
      <c r="B1321">
        <v>12</v>
      </c>
      <c r="C1321">
        <v>1320</v>
      </c>
      <c r="D1321">
        <f t="shared" si="120"/>
        <v>1509</v>
      </c>
      <c r="E1321">
        <f>ROUND(I1321*P1321*VLOOKUP($A1321,ControlTotals!$A$3:$I$12,9,FALSE),0)</f>
        <v>4848</v>
      </c>
      <c r="F1321">
        <f t="shared" si="121"/>
        <v>45</v>
      </c>
      <c r="G1321">
        <f t="shared" si="122"/>
        <v>428</v>
      </c>
      <c r="H1321">
        <v>1509</v>
      </c>
      <c r="I1321">
        <v>5174</v>
      </c>
      <c r="J1321">
        <v>45</v>
      </c>
      <c r="K1321">
        <v>428</v>
      </c>
      <c r="L1321">
        <v>1509</v>
      </c>
      <c r="M1321" s="17">
        <v>1509</v>
      </c>
      <c r="N1321">
        <v>428</v>
      </c>
      <c r="O1321" s="17">
        <v>428</v>
      </c>
      <c r="P1321">
        <f t="shared" si="123"/>
        <v>1</v>
      </c>
      <c r="Q1321">
        <f t="shared" si="124"/>
        <v>1</v>
      </c>
      <c r="R1321">
        <f t="shared" si="125"/>
        <v>5174</v>
      </c>
    </row>
    <row r="1322" spans="1:18">
      <c r="A1322" t="s">
        <v>19</v>
      </c>
      <c r="B1322">
        <v>12</v>
      </c>
      <c r="C1322">
        <v>1321</v>
      </c>
      <c r="D1322">
        <f t="shared" si="120"/>
        <v>696</v>
      </c>
      <c r="E1322">
        <f>ROUND(I1322*P1322*VLOOKUP($A1322,ControlTotals!$A$3:$I$12,9,FALSE),0)</f>
        <v>1608</v>
      </c>
      <c r="F1322">
        <f t="shared" si="121"/>
        <v>0</v>
      </c>
      <c r="G1322">
        <f t="shared" si="122"/>
        <v>780</v>
      </c>
      <c r="H1322">
        <v>701</v>
      </c>
      <c r="I1322">
        <v>1729</v>
      </c>
      <c r="J1322">
        <v>0</v>
      </c>
      <c r="K1322">
        <v>1420</v>
      </c>
      <c r="L1322">
        <v>701</v>
      </c>
      <c r="M1322" s="17">
        <v>695.70218767228209</v>
      </c>
      <c r="N1322">
        <v>1420</v>
      </c>
      <c r="O1322" s="17">
        <v>779.62499975200069</v>
      </c>
      <c r="P1322">
        <f t="shared" si="123"/>
        <v>0.99244249311309851</v>
      </c>
      <c r="Q1322">
        <f t="shared" si="124"/>
        <v>0.54903168996619767</v>
      </c>
      <c r="R1322">
        <f t="shared" si="125"/>
        <v>1716</v>
      </c>
    </row>
    <row r="1323" spans="1:18">
      <c r="A1323" t="s">
        <v>19</v>
      </c>
      <c r="B1323">
        <v>12</v>
      </c>
      <c r="C1323">
        <v>1322</v>
      </c>
      <c r="D1323">
        <f t="shared" si="120"/>
        <v>2164</v>
      </c>
      <c r="E1323">
        <f>ROUND(I1323*P1323*VLOOKUP($A1323,ControlTotals!$A$3:$I$12,9,FALSE),0)</f>
        <v>6870</v>
      </c>
      <c r="F1323">
        <f t="shared" si="121"/>
        <v>9</v>
      </c>
      <c r="G1323">
        <f t="shared" si="122"/>
        <v>2607</v>
      </c>
      <c r="H1323">
        <v>3304</v>
      </c>
      <c r="I1323">
        <v>11192</v>
      </c>
      <c r="J1323">
        <v>13</v>
      </c>
      <c r="K1323">
        <v>2607</v>
      </c>
      <c r="L1323">
        <v>3304</v>
      </c>
      <c r="M1323" s="17">
        <v>2164.3081229996833</v>
      </c>
      <c r="N1323">
        <v>2607</v>
      </c>
      <c r="O1323" s="17">
        <v>2607</v>
      </c>
      <c r="P1323">
        <f t="shared" si="123"/>
        <v>0.6550569379538993</v>
      </c>
      <c r="Q1323">
        <f t="shared" si="124"/>
        <v>1</v>
      </c>
      <c r="R1323">
        <f t="shared" si="125"/>
        <v>7331</v>
      </c>
    </row>
    <row r="1324" spans="1:18">
      <c r="A1324" t="s">
        <v>19</v>
      </c>
      <c r="B1324">
        <v>12</v>
      </c>
      <c r="C1324">
        <v>1323</v>
      </c>
      <c r="D1324">
        <f t="shared" si="120"/>
        <v>489</v>
      </c>
      <c r="E1324">
        <f>ROUND(I1324*P1324*VLOOKUP($A1324,ControlTotals!$A$3:$I$12,9,FALSE),0)</f>
        <v>1436</v>
      </c>
      <c r="F1324">
        <f t="shared" si="121"/>
        <v>0</v>
      </c>
      <c r="G1324">
        <f t="shared" si="122"/>
        <v>442</v>
      </c>
      <c r="H1324">
        <v>489</v>
      </c>
      <c r="I1324">
        <v>1532</v>
      </c>
      <c r="J1324">
        <v>0</v>
      </c>
      <c r="K1324">
        <v>442</v>
      </c>
      <c r="L1324">
        <v>489</v>
      </c>
      <c r="M1324" s="17">
        <v>489</v>
      </c>
      <c r="N1324">
        <v>442</v>
      </c>
      <c r="O1324" s="17">
        <v>442</v>
      </c>
      <c r="P1324">
        <f t="shared" si="123"/>
        <v>1</v>
      </c>
      <c r="Q1324">
        <f t="shared" si="124"/>
        <v>1</v>
      </c>
      <c r="R1324">
        <f t="shared" si="125"/>
        <v>1532</v>
      </c>
    </row>
    <row r="1325" spans="1:18">
      <c r="A1325" t="s">
        <v>19</v>
      </c>
      <c r="B1325">
        <v>12</v>
      </c>
      <c r="C1325">
        <v>1324</v>
      </c>
      <c r="D1325">
        <f t="shared" si="120"/>
        <v>751</v>
      </c>
      <c r="E1325">
        <f>ROUND(I1325*P1325*VLOOKUP($A1325,ControlTotals!$A$3:$I$12,9,FALSE),0)</f>
        <v>2470</v>
      </c>
      <c r="F1325">
        <f t="shared" si="121"/>
        <v>0</v>
      </c>
      <c r="G1325">
        <f t="shared" si="122"/>
        <v>166</v>
      </c>
      <c r="H1325">
        <v>751</v>
      </c>
      <c r="I1325">
        <v>2636</v>
      </c>
      <c r="J1325">
        <v>0</v>
      </c>
      <c r="K1325">
        <v>230</v>
      </c>
      <c r="L1325">
        <v>751</v>
      </c>
      <c r="M1325" s="17">
        <v>751</v>
      </c>
      <c r="N1325">
        <v>230</v>
      </c>
      <c r="O1325" s="17">
        <v>165.72663441341444</v>
      </c>
      <c r="P1325">
        <f t="shared" si="123"/>
        <v>1</v>
      </c>
      <c r="Q1325">
        <f t="shared" si="124"/>
        <v>0.72055058440614972</v>
      </c>
      <c r="R1325">
        <f t="shared" si="125"/>
        <v>2636</v>
      </c>
    </row>
    <row r="1326" spans="1:18">
      <c r="A1326" t="s">
        <v>19</v>
      </c>
      <c r="B1326">
        <v>12</v>
      </c>
      <c r="C1326">
        <v>1325</v>
      </c>
      <c r="D1326">
        <f t="shared" si="120"/>
        <v>1260</v>
      </c>
      <c r="E1326">
        <f>ROUND(I1326*P1326*VLOOKUP($A1326,ControlTotals!$A$3:$I$12,9,FALSE),0)</f>
        <v>4383</v>
      </c>
      <c r="F1326">
        <f t="shared" si="121"/>
        <v>24</v>
      </c>
      <c r="G1326">
        <f t="shared" si="122"/>
        <v>756</v>
      </c>
      <c r="H1326">
        <v>1260</v>
      </c>
      <c r="I1326">
        <v>4677</v>
      </c>
      <c r="J1326">
        <v>24</v>
      </c>
      <c r="K1326">
        <v>1169</v>
      </c>
      <c r="L1326">
        <v>1260</v>
      </c>
      <c r="M1326" s="17">
        <v>1260</v>
      </c>
      <c r="N1326">
        <v>1169</v>
      </c>
      <c r="O1326" s="17">
        <v>756.23526687513856</v>
      </c>
      <c r="P1326">
        <f t="shared" si="123"/>
        <v>1</v>
      </c>
      <c r="Q1326">
        <f t="shared" si="124"/>
        <v>0.64690784163827075</v>
      </c>
      <c r="R1326">
        <f t="shared" si="125"/>
        <v>4677</v>
      </c>
    </row>
    <row r="1327" spans="1:18">
      <c r="A1327" t="s">
        <v>19</v>
      </c>
      <c r="B1327">
        <v>12</v>
      </c>
      <c r="C1327">
        <v>1326</v>
      </c>
      <c r="D1327">
        <f t="shared" si="120"/>
        <v>1398</v>
      </c>
      <c r="E1327">
        <f>ROUND(I1327*P1327*VLOOKUP($A1327,ControlTotals!$A$3:$I$12,9,FALSE),0)</f>
        <v>4056</v>
      </c>
      <c r="F1327">
        <f t="shared" si="121"/>
        <v>15</v>
      </c>
      <c r="G1327">
        <f t="shared" si="122"/>
        <v>606</v>
      </c>
      <c r="H1327">
        <v>1398</v>
      </c>
      <c r="I1327">
        <v>4328</v>
      </c>
      <c r="J1327">
        <v>15</v>
      </c>
      <c r="K1327">
        <v>785</v>
      </c>
      <c r="L1327">
        <v>1398</v>
      </c>
      <c r="M1327" s="17">
        <v>1398</v>
      </c>
      <c r="N1327">
        <v>785</v>
      </c>
      <c r="O1327" s="17">
        <v>605.74217304291733</v>
      </c>
      <c r="P1327">
        <f t="shared" si="123"/>
        <v>1</v>
      </c>
      <c r="Q1327">
        <f t="shared" si="124"/>
        <v>0.77164608030944881</v>
      </c>
      <c r="R1327">
        <f t="shared" si="125"/>
        <v>4328</v>
      </c>
    </row>
    <row r="1328" spans="1:18">
      <c r="A1328" t="s">
        <v>19</v>
      </c>
      <c r="B1328">
        <v>12</v>
      </c>
      <c r="C1328">
        <v>1327</v>
      </c>
      <c r="D1328">
        <f t="shared" si="120"/>
        <v>1094</v>
      </c>
      <c r="E1328">
        <f>ROUND(I1328*P1328*VLOOKUP($A1328,ControlTotals!$A$3:$I$12,9,FALSE),0)</f>
        <v>3676</v>
      </c>
      <c r="F1328">
        <f t="shared" si="121"/>
        <v>22</v>
      </c>
      <c r="G1328">
        <f t="shared" si="122"/>
        <v>522</v>
      </c>
      <c r="H1328">
        <v>1221</v>
      </c>
      <c r="I1328">
        <v>4379</v>
      </c>
      <c r="J1328">
        <v>24</v>
      </c>
      <c r="K1328">
        <v>546</v>
      </c>
      <c r="L1328">
        <v>1221</v>
      </c>
      <c r="M1328" s="17">
        <v>1093.85250413477</v>
      </c>
      <c r="N1328">
        <v>546</v>
      </c>
      <c r="O1328" s="17">
        <v>521.8237799169724</v>
      </c>
      <c r="P1328">
        <f t="shared" si="123"/>
        <v>0.89586609675247342</v>
      </c>
      <c r="Q1328">
        <f t="shared" si="124"/>
        <v>0.95572120863914356</v>
      </c>
      <c r="R1328">
        <f t="shared" si="125"/>
        <v>3923</v>
      </c>
    </row>
    <row r="1329" spans="1:18">
      <c r="A1329" t="s">
        <v>19</v>
      </c>
      <c r="B1329">
        <v>12</v>
      </c>
      <c r="C1329">
        <v>1328</v>
      </c>
      <c r="D1329">
        <f t="shared" si="120"/>
        <v>1680</v>
      </c>
      <c r="E1329">
        <f>ROUND(I1329*P1329*VLOOKUP($A1329,ControlTotals!$A$3:$I$12,9,FALSE),0)</f>
        <v>5335</v>
      </c>
      <c r="F1329">
        <f t="shared" si="121"/>
        <v>19</v>
      </c>
      <c r="G1329">
        <f t="shared" si="122"/>
        <v>1527</v>
      </c>
      <c r="H1329">
        <v>1680</v>
      </c>
      <c r="I1329">
        <v>5693</v>
      </c>
      <c r="J1329">
        <v>19</v>
      </c>
      <c r="K1329">
        <v>1663</v>
      </c>
      <c r="L1329">
        <v>1680</v>
      </c>
      <c r="M1329" s="17">
        <v>1680</v>
      </c>
      <c r="N1329">
        <v>1663</v>
      </c>
      <c r="O1329" s="17">
        <v>1527.3773019732598</v>
      </c>
      <c r="P1329">
        <f t="shared" si="123"/>
        <v>1</v>
      </c>
      <c r="Q1329">
        <f t="shared" si="124"/>
        <v>0.91844696450586882</v>
      </c>
      <c r="R1329">
        <f t="shared" si="125"/>
        <v>5693</v>
      </c>
    </row>
    <row r="1330" spans="1:18">
      <c r="A1330" t="s">
        <v>19</v>
      </c>
      <c r="B1330">
        <v>12</v>
      </c>
      <c r="C1330">
        <v>1329</v>
      </c>
      <c r="D1330">
        <f t="shared" si="120"/>
        <v>217</v>
      </c>
      <c r="E1330">
        <f>ROUND(I1330*P1330*VLOOKUP($A1330,ControlTotals!$A$3:$I$12,9,FALSE),0)</f>
        <v>529</v>
      </c>
      <c r="F1330">
        <f t="shared" si="121"/>
        <v>0</v>
      </c>
      <c r="G1330">
        <f t="shared" si="122"/>
        <v>1570</v>
      </c>
      <c r="H1330">
        <v>296</v>
      </c>
      <c r="I1330">
        <v>769</v>
      </c>
      <c r="J1330">
        <v>0</v>
      </c>
      <c r="K1330">
        <v>2470</v>
      </c>
      <c r="L1330">
        <v>296</v>
      </c>
      <c r="M1330" s="17">
        <v>217.19504162519598</v>
      </c>
      <c r="N1330">
        <v>2470</v>
      </c>
      <c r="O1330" s="17">
        <v>1569.583217883338</v>
      </c>
      <c r="P1330">
        <f t="shared" si="123"/>
        <v>0.73376703251755404</v>
      </c>
      <c r="Q1330">
        <f t="shared" si="124"/>
        <v>0.63545879266531902</v>
      </c>
      <c r="R1330">
        <f t="shared" si="125"/>
        <v>564</v>
      </c>
    </row>
    <row r="1331" spans="1:18">
      <c r="A1331" t="s">
        <v>19</v>
      </c>
      <c r="B1331">
        <v>12</v>
      </c>
      <c r="C1331">
        <v>1330</v>
      </c>
      <c r="D1331">
        <f t="shared" si="120"/>
        <v>1742</v>
      </c>
      <c r="E1331">
        <f>ROUND(I1331*P1331*VLOOKUP($A1331,ControlTotals!$A$3:$I$12,9,FALSE),0)</f>
        <v>4567</v>
      </c>
      <c r="F1331">
        <f t="shared" si="121"/>
        <v>0</v>
      </c>
      <c r="G1331">
        <f t="shared" si="122"/>
        <v>1259</v>
      </c>
      <c r="H1331">
        <v>3943</v>
      </c>
      <c r="I1331">
        <v>11034</v>
      </c>
      <c r="J1331">
        <v>0</v>
      </c>
      <c r="K1331">
        <v>1272</v>
      </c>
      <c r="L1331">
        <v>3943</v>
      </c>
      <c r="M1331" s="17">
        <v>1741.7589778332053</v>
      </c>
      <c r="N1331">
        <v>1272</v>
      </c>
      <c r="O1331" s="17">
        <v>1259.0273941017902</v>
      </c>
      <c r="P1331">
        <f t="shared" si="123"/>
        <v>0.44173446052072163</v>
      </c>
      <c r="Q1331">
        <f t="shared" si="124"/>
        <v>0.98980141045738224</v>
      </c>
      <c r="R1331">
        <f t="shared" si="125"/>
        <v>4874</v>
      </c>
    </row>
    <row r="1332" spans="1:18">
      <c r="A1332" t="s">
        <v>19</v>
      </c>
      <c r="B1332">
        <v>12</v>
      </c>
      <c r="C1332">
        <v>1331</v>
      </c>
      <c r="D1332">
        <f t="shared" si="120"/>
        <v>1908</v>
      </c>
      <c r="E1332">
        <f>ROUND(I1332*P1332*VLOOKUP($A1332,ControlTotals!$A$3:$I$12,9,FALSE),0)</f>
        <v>6426</v>
      </c>
      <c r="F1332">
        <f t="shared" si="121"/>
        <v>41</v>
      </c>
      <c r="G1332">
        <f t="shared" si="122"/>
        <v>2717</v>
      </c>
      <c r="H1332">
        <v>1997</v>
      </c>
      <c r="I1332">
        <v>7177</v>
      </c>
      <c r="J1332">
        <v>43</v>
      </c>
      <c r="K1332">
        <v>3344</v>
      </c>
      <c r="L1332">
        <v>1997</v>
      </c>
      <c r="M1332" s="17">
        <v>1908.261643510725</v>
      </c>
      <c r="N1332">
        <v>3344</v>
      </c>
      <c r="O1332" s="17">
        <v>2717.1872695546745</v>
      </c>
      <c r="P1332">
        <f t="shared" si="123"/>
        <v>0.95556416800737354</v>
      </c>
      <c r="Q1332">
        <f t="shared" si="124"/>
        <v>0.81255600166108688</v>
      </c>
      <c r="R1332">
        <f t="shared" si="125"/>
        <v>6858</v>
      </c>
    </row>
    <row r="1333" spans="1:18">
      <c r="A1333" t="s">
        <v>19</v>
      </c>
      <c r="B1333">
        <v>12</v>
      </c>
      <c r="C1333">
        <v>1332</v>
      </c>
      <c r="D1333">
        <f t="shared" si="120"/>
        <v>1264</v>
      </c>
      <c r="E1333">
        <f>ROUND(I1333*P1333*VLOOKUP($A1333,ControlTotals!$A$3:$I$12,9,FALSE),0)</f>
        <v>3976</v>
      </c>
      <c r="F1333">
        <f t="shared" si="121"/>
        <v>0</v>
      </c>
      <c r="G1333">
        <f t="shared" si="122"/>
        <v>349</v>
      </c>
      <c r="H1333">
        <v>1264</v>
      </c>
      <c r="I1333">
        <v>4243</v>
      </c>
      <c r="J1333">
        <v>0</v>
      </c>
      <c r="K1333">
        <v>630</v>
      </c>
      <c r="L1333">
        <v>1264</v>
      </c>
      <c r="M1333" s="17">
        <v>1264</v>
      </c>
      <c r="N1333">
        <v>630</v>
      </c>
      <c r="O1333" s="17">
        <v>348.73031757063012</v>
      </c>
      <c r="P1333">
        <f t="shared" si="123"/>
        <v>1</v>
      </c>
      <c r="Q1333">
        <f t="shared" si="124"/>
        <v>0.55354018662004778</v>
      </c>
      <c r="R1333">
        <f t="shared" si="125"/>
        <v>4243</v>
      </c>
    </row>
    <row r="1334" spans="1:18">
      <c r="A1334" t="s">
        <v>19</v>
      </c>
      <c r="B1334">
        <v>12</v>
      </c>
      <c r="C1334">
        <v>1333</v>
      </c>
      <c r="D1334">
        <f t="shared" si="120"/>
        <v>3877</v>
      </c>
      <c r="E1334">
        <f>ROUND(I1334*P1334*VLOOKUP($A1334,ControlTotals!$A$3:$I$12,9,FALSE),0)</f>
        <v>7899</v>
      </c>
      <c r="F1334">
        <f t="shared" si="121"/>
        <v>13</v>
      </c>
      <c r="G1334">
        <f t="shared" si="122"/>
        <v>922</v>
      </c>
      <c r="H1334">
        <v>3877</v>
      </c>
      <c r="I1334">
        <v>8430</v>
      </c>
      <c r="J1334">
        <v>13</v>
      </c>
      <c r="K1334">
        <v>1485</v>
      </c>
      <c r="L1334">
        <v>3877</v>
      </c>
      <c r="M1334" s="17">
        <v>3877</v>
      </c>
      <c r="N1334">
        <v>1485</v>
      </c>
      <c r="O1334" s="17">
        <v>922.46063514126024</v>
      </c>
      <c r="P1334">
        <f t="shared" si="123"/>
        <v>1</v>
      </c>
      <c r="Q1334">
        <f t="shared" si="124"/>
        <v>0.6211856128897375</v>
      </c>
      <c r="R1334">
        <f t="shared" si="125"/>
        <v>8430</v>
      </c>
    </row>
    <row r="1335" spans="1:18">
      <c r="A1335" t="s">
        <v>19</v>
      </c>
      <c r="B1335">
        <v>12</v>
      </c>
      <c r="C1335">
        <v>1334</v>
      </c>
      <c r="D1335">
        <f t="shared" si="120"/>
        <v>1179</v>
      </c>
      <c r="E1335">
        <f>ROUND(I1335*P1335*VLOOKUP($A1335,ControlTotals!$A$3:$I$12,9,FALSE),0)</f>
        <v>4272</v>
      </c>
      <c r="F1335">
        <f t="shared" si="121"/>
        <v>90</v>
      </c>
      <c r="G1335">
        <f t="shared" si="122"/>
        <v>605</v>
      </c>
      <c r="H1335">
        <v>1179</v>
      </c>
      <c r="I1335">
        <v>4559</v>
      </c>
      <c r="J1335">
        <v>90</v>
      </c>
      <c r="K1335">
        <v>808</v>
      </c>
      <c r="L1335">
        <v>1179</v>
      </c>
      <c r="M1335" s="17">
        <v>1179</v>
      </c>
      <c r="N1335">
        <v>808</v>
      </c>
      <c r="O1335" s="17">
        <v>604.56595295988973</v>
      </c>
      <c r="P1335">
        <f t="shared" si="123"/>
        <v>1</v>
      </c>
      <c r="Q1335">
        <f t="shared" si="124"/>
        <v>0.74822518930679427</v>
      </c>
      <c r="R1335">
        <f t="shared" si="125"/>
        <v>4559</v>
      </c>
    </row>
    <row r="1336" spans="1:18">
      <c r="A1336" t="s">
        <v>19</v>
      </c>
      <c r="B1336">
        <v>12</v>
      </c>
      <c r="C1336">
        <v>1335</v>
      </c>
      <c r="D1336">
        <f t="shared" si="120"/>
        <v>919</v>
      </c>
      <c r="E1336">
        <f>ROUND(I1336*P1336*VLOOKUP($A1336,ControlTotals!$A$3:$I$12,9,FALSE),0)</f>
        <v>4086</v>
      </c>
      <c r="F1336">
        <f t="shared" si="121"/>
        <v>9</v>
      </c>
      <c r="G1336">
        <f t="shared" si="122"/>
        <v>654</v>
      </c>
      <c r="H1336">
        <v>919</v>
      </c>
      <c r="I1336">
        <v>4360</v>
      </c>
      <c r="J1336">
        <v>9</v>
      </c>
      <c r="K1336">
        <v>775</v>
      </c>
      <c r="L1336">
        <v>919</v>
      </c>
      <c r="M1336" s="17">
        <v>919</v>
      </c>
      <c r="N1336">
        <v>775</v>
      </c>
      <c r="O1336" s="17">
        <v>654.11889958486199</v>
      </c>
      <c r="P1336">
        <f t="shared" si="123"/>
        <v>1</v>
      </c>
      <c r="Q1336">
        <f t="shared" si="124"/>
        <v>0.84402438656111223</v>
      </c>
      <c r="R1336">
        <f t="shared" si="125"/>
        <v>4360</v>
      </c>
    </row>
    <row r="1337" spans="1:18">
      <c r="A1337" t="s">
        <v>19</v>
      </c>
      <c r="B1337">
        <v>12</v>
      </c>
      <c r="C1337">
        <v>1336</v>
      </c>
      <c r="D1337">
        <f t="shared" si="120"/>
        <v>1139</v>
      </c>
      <c r="E1337">
        <f>ROUND(I1337*P1337*VLOOKUP($A1337,ControlTotals!$A$3:$I$12,9,FALSE),0)</f>
        <v>5083</v>
      </c>
      <c r="F1337">
        <f t="shared" si="121"/>
        <v>15</v>
      </c>
      <c r="G1337">
        <f t="shared" si="122"/>
        <v>528</v>
      </c>
      <c r="H1337">
        <v>1139</v>
      </c>
      <c r="I1337">
        <v>5425</v>
      </c>
      <c r="J1337">
        <v>15</v>
      </c>
      <c r="K1337">
        <v>616</v>
      </c>
      <c r="L1337">
        <v>1139</v>
      </c>
      <c r="M1337" s="17">
        <v>1139</v>
      </c>
      <c r="N1337">
        <v>616</v>
      </c>
      <c r="O1337" s="17">
        <v>528.14007823485099</v>
      </c>
      <c r="P1337">
        <f t="shared" si="123"/>
        <v>1</v>
      </c>
      <c r="Q1337">
        <f t="shared" si="124"/>
        <v>0.8573702568747581</v>
      </c>
      <c r="R1337">
        <f t="shared" si="125"/>
        <v>5425</v>
      </c>
    </row>
    <row r="1338" spans="1:18">
      <c r="A1338" t="s">
        <v>19</v>
      </c>
      <c r="B1338">
        <v>12</v>
      </c>
      <c r="C1338">
        <v>1337</v>
      </c>
      <c r="D1338">
        <f t="shared" si="120"/>
        <v>1169</v>
      </c>
      <c r="E1338">
        <f>ROUND(I1338*P1338*VLOOKUP($A1338,ControlTotals!$A$3:$I$12,9,FALSE),0)</f>
        <v>5563</v>
      </c>
      <c r="F1338">
        <f t="shared" si="121"/>
        <v>11</v>
      </c>
      <c r="G1338">
        <f t="shared" si="122"/>
        <v>896</v>
      </c>
      <c r="H1338">
        <v>1169</v>
      </c>
      <c r="I1338">
        <v>5937</v>
      </c>
      <c r="J1338">
        <v>11</v>
      </c>
      <c r="K1338">
        <v>896</v>
      </c>
      <c r="L1338">
        <v>1169</v>
      </c>
      <c r="M1338" s="17">
        <v>1169</v>
      </c>
      <c r="N1338">
        <v>896</v>
      </c>
      <c r="O1338" s="17">
        <v>896</v>
      </c>
      <c r="P1338">
        <f t="shared" si="123"/>
        <v>1</v>
      </c>
      <c r="Q1338">
        <f t="shared" si="124"/>
        <v>1</v>
      </c>
      <c r="R1338">
        <f t="shared" si="125"/>
        <v>5937</v>
      </c>
    </row>
    <row r="1339" spans="1:18">
      <c r="A1339" t="s">
        <v>19</v>
      </c>
      <c r="B1339">
        <v>12</v>
      </c>
      <c r="C1339">
        <v>1338</v>
      </c>
      <c r="D1339">
        <f t="shared" si="120"/>
        <v>417</v>
      </c>
      <c r="E1339">
        <f>ROUND(I1339*P1339*VLOOKUP($A1339,ControlTotals!$A$3:$I$12,9,FALSE),0)</f>
        <v>2544</v>
      </c>
      <c r="F1339">
        <f t="shared" si="121"/>
        <v>21</v>
      </c>
      <c r="G1339">
        <f t="shared" si="122"/>
        <v>234</v>
      </c>
      <c r="H1339">
        <v>417</v>
      </c>
      <c r="I1339">
        <v>2715</v>
      </c>
      <c r="J1339">
        <v>21</v>
      </c>
      <c r="K1339">
        <v>234</v>
      </c>
      <c r="L1339">
        <v>417</v>
      </c>
      <c r="M1339" s="17">
        <v>417</v>
      </c>
      <c r="N1339">
        <v>234</v>
      </c>
      <c r="O1339" s="17">
        <v>234</v>
      </c>
      <c r="P1339">
        <f t="shared" si="123"/>
        <v>1</v>
      </c>
      <c r="Q1339">
        <f t="shared" si="124"/>
        <v>1</v>
      </c>
      <c r="R1339">
        <f t="shared" si="125"/>
        <v>2715</v>
      </c>
    </row>
    <row r="1340" spans="1:18">
      <c r="A1340" t="s">
        <v>19</v>
      </c>
      <c r="B1340">
        <v>12</v>
      </c>
      <c r="C1340">
        <v>1339</v>
      </c>
      <c r="D1340">
        <f t="shared" si="120"/>
        <v>876</v>
      </c>
      <c r="E1340">
        <f>ROUND(I1340*P1340*VLOOKUP($A1340,ControlTotals!$A$3:$I$12,9,FALSE),0)</f>
        <v>3639</v>
      </c>
      <c r="F1340">
        <f t="shared" si="121"/>
        <v>0</v>
      </c>
      <c r="G1340">
        <f t="shared" si="122"/>
        <v>1034</v>
      </c>
      <c r="H1340">
        <v>876</v>
      </c>
      <c r="I1340">
        <v>3883</v>
      </c>
      <c r="J1340">
        <v>0</v>
      </c>
      <c r="K1340">
        <v>1825</v>
      </c>
      <c r="L1340">
        <v>876</v>
      </c>
      <c r="M1340" s="17">
        <v>876</v>
      </c>
      <c r="N1340">
        <v>1825</v>
      </c>
      <c r="O1340" s="17">
        <v>1034.2607041136584</v>
      </c>
      <c r="P1340">
        <f t="shared" si="123"/>
        <v>1</v>
      </c>
      <c r="Q1340">
        <f t="shared" si="124"/>
        <v>0.56671819403488133</v>
      </c>
      <c r="R1340">
        <f t="shared" si="125"/>
        <v>3883</v>
      </c>
    </row>
    <row r="1341" spans="1:18">
      <c r="A1341" t="s">
        <v>19</v>
      </c>
      <c r="B1341">
        <v>12</v>
      </c>
      <c r="C1341">
        <v>1340</v>
      </c>
      <c r="D1341">
        <f t="shared" si="120"/>
        <v>865</v>
      </c>
      <c r="E1341">
        <f>ROUND(I1341*P1341*VLOOKUP($A1341,ControlTotals!$A$3:$I$12,9,FALSE),0)</f>
        <v>3457</v>
      </c>
      <c r="F1341">
        <f t="shared" si="121"/>
        <v>0</v>
      </c>
      <c r="G1341">
        <f t="shared" si="122"/>
        <v>287</v>
      </c>
      <c r="H1341">
        <v>874</v>
      </c>
      <c r="I1341">
        <v>3726</v>
      </c>
      <c r="J1341">
        <v>0</v>
      </c>
      <c r="K1341">
        <v>287</v>
      </c>
      <c r="L1341">
        <v>874</v>
      </c>
      <c r="M1341" s="17">
        <v>865.39105496745833</v>
      </c>
      <c r="N1341">
        <v>287</v>
      </c>
      <c r="O1341" s="17">
        <v>287</v>
      </c>
      <c r="P1341">
        <f t="shared" si="123"/>
        <v>0.99014994847535276</v>
      </c>
      <c r="Q1341">
        <f t="shared" si="124"/>
        <v>1</v>
      </c>
      <c r="R1341">
        <f t="shared" si="125"/>
        <v>3689</v>
      </c>
    </row>
    <row r="1342" spans="1:18">
      <c r="A1342" t="s">
        <v>19</v>
      </c>
      <c r="B1342">
        <v>12</v>
      </c>
      <c r="C1342">
        <v>1341</v>
      </c>
      <c r="D1342">
        <f t="shared" si="120"/>
        <v>1635</v>
      </c>
      <c r="E1342">
        <f>ROUND(I1342*P1342*VLOOKUP($A1342,ControlTotals!$A$3:$I$12,9,FALSE),0)</f>
        <v>6709</v>
      </c>
      <c r="F1342">
        <f t="shared" si="121"/>
        <v>21</v>
      </c>
      <c r="G1342">
        <f t="shared" si="122"/>
        <v>490</v>
      </c>
      <c r="H1342">
        <v>1635</v>
      </c>
      <c r="I1342">
        <v>7160</v>
      </c>
      <c r="J1342">
        <v>21</v>
      </c>
      <c r="K1342">
        <v>490</v>
      </c>
      <c r="L1342">
        <v>1635</v>
      </c>
      <c r="M1342" s="17">
        <v>1635</v>
      </c>
      <c r="N1342">
        <v>490</v>
      </c>
      <c r="O1342" s="17">
        <v>490</v>
      </c>
      <c r="P1342">
        <f t="shared" si="123"/>
        <v>1</v>
      </c>
      <c r="Q1342">
        <f t="shared" si="124"/>
        <v>1</v>
      </c>
      <c r="R1342">
        <f t="shared" si="125"/>
        <v>7160</v>
      </c>
    </row>
    <row r="1343" spans="1:18">
      <c r="A1343" t="s">
        <v>19</v>
      </c>
      <c r="B1343">
        <v>12</v>
      </c>
      <c r="C1343">
        <v>1342</v>
      </c>
      <c r="D1343">
        <f t="shared" si="120"/>
        <v>426</v>
      </c>
      <c r="E1343">
        <f>ROUND(I1343*P1343*VLOOKUP($A1343,ControlTotals!$A$3:$I$12,9,FALSE),0)</f>
        <v>1650</v>
      </c>
      <c r="F1343">
        <f t="shared" si="121"/>
        <v>0</v>
      </c>
      <c r="G1343">
        <f t="shared" si="122"/>
        <v>149</v>
      </c>
      <c r="H1343">
        <v>426</v>
      </c>
      <c r="I1343">
        <v>1761</v>
      </c>
      <c r="J1343">
        <v>0</v>
      </c>
      <c r="K1343">
        <v>281</v>
      </c>
      <c r="L1343">
        <v>426</v>
      </c>
      <c r="M1343" s="17">
        <v>426</v>
      </c>
      <c r="N1343">
        <v>281</v>
      </c>
      <c r="O1343" s="17">
        <v>148.91528540004435</v>
      </c>
      <c r="P1343">
        <f t="shared" si="123"/>
        <v>1</v>
      </c>
      <c r="Q1343">
        <f t="shared" si="124"/>
        <v>0.5299476348756027</v>
      </c>
      <c r="R1343">
        <f t="shared" si="125"/>
        <v>1761</v>
      </c>
    </row>
    <row r="1344" spans="1:18">
      <c r="A1344" t="s">
        <v>19</v>
      </c>
      <c r="B1344">
        <v>12</v>
      </c>
      <c r="C1344">
        <v>1343</v>
      </c>
      <c r="D1344">
        <f t="shared" si="120"/>
        <v>1765</v>
      </c>
      <c r="E1344">
        <f>ROUND(I1344*P1344*VLOOKUP($A1344,ControlTotals!$A$3:$I$12,9,FALSE),0)</f>
        <v>5334</v>
      </c>
      <c r="F1344">
        <f t="shared" si="121"/>
        <v>53</v>
      </c>
      <c r="G1344">
        <f t="shared" si="122"/>
        <v>1747</v>
      </c>
      <c r="H1344">
        <v>1863</v>
      </c>
      <c r="I1344">
        <v>6008</v>
      </c>
      <c r="J1344">
        <v>56</v>
      </c>
      <c r="K1344">
        <v>1946</v>
      </c>
      <c r="L1344">
        <v>1863</v>
      </c>
      <c r="M1344" s="17">
        <v>1764.9904719372184</v>
      </c>
      <c r="N1344">
        <v>1946</v>
      </c>
      <c r="O1344" s="17">
        <v>1746.6936002911384</v>
      </c>
      <c r="P1344">
        <f t="shared" si="123"/>
        <v>0.94739155766893102</v>
      </c>
      <c r="Q1344">
        <f t="shared" si="124"/>
        <v>0.8975815006634833</v>
      </c>
      <c r="R1344">
        <f t="shared" si="125"/>
        <v>5692</v>
      </c>
    </row>
    <row r="1345" spans="1:18">
      <c r="A1345" t="s">
        <v>19</v>
      </c>
      <c r="B1345">
        <v>12</v>
      </c>
      <c r="C1345">
        <v>1344</v>
      </c>
      <c r="D1345">
        <f t="shared" si="120"/>
        <v>1394</v>
      </c>
      <c r="E1345">
        <f>ROUND(I1345*P1345*VLOOKUP($A1345,ControlTotals!$A$3:$I$12,9,FALSE),0)</f>
        <v>5920</v>
      </c>
      <c r="F1345">
        <f t="shared" si="121"/>
        <v>0</v>
      </c>
      <c r="G1345">
        <f t="shared" si="122"/>
        <v>374</v>
      </c>
      <c r="H1345">
        <v>1459</v>
      </c>
      <c r="I1345">
        <v>6612</v>
      </c>
      <c r="J1345">
        <v>0</v>
      </c>
      <c r="K1345">
        <v>374</v>
      </c>
      <c r="L1345">
        <v>1459</v>
      </c>
      <c r="M1345" s="17">
        <v>1394.1017989854556</v>
      </c>
      <c r="N1345">
        <v>374</v>
      </c>
      <c r="O1345" s="17">
        <v>374</v>
      </c>
      <c r="P1345">
        <f t="shared" si="123"/>
        <v>0.95551871075082628</v>
      </c>
      <c r="Q1345">
        <f t="shared" si="124"/>
        <v>1</v>
      </c>
      <c r="R1345">
        <f t="shared" si="125"/>
        <v>6318</v>
      </c>
    </row>
    <row r="1346" spans="1:18">
      <c r="A1346" t="s">
        <v>19</v>
      </c>
      <c r="B1346">
        <v>12</v>
      </c>
      <c r="C1346">
        <v>1345</v>
      </c>
      <c r="D1346">
        <f t="shared" si="120"/>
        <v>1825</v>
      </c>
      <c r="E1346">
        <f>ROUND(I1346*P1346*VLOOKUP($A1346,ControlTotals!$A$3:$I$12,9,FALSE),0)</f>
        <v>5056</v>
      </c>
      <c r="F1346">
        <f t="shared" si="121"/>
        <v>42</v>
      </c>
      <c r="G1346">
        <f t="shared" si="122"/>
        <v>948</v>
      </c>
      <c r="H1346">
        <v>1955</v>
      </c>
      <c r="I1346">
        <v>5779</v>
      </c>
      <c r="J1346">
        <v>45</v>
      </c>
      <c r="K1346">
        <v>1243</v>
      </c>
      <c r="L1346">
        <v>1955</v>
      </c>
      <c r="M1346" s="17">
        <v>1825.203597970911</v>
      </c>
      <c r="N1346">
        <v>1243</v>
      </c>
      <c r="O1346" s="17">
        <v>947.57838386349204</v>
      </c>
      <c r="P1346">
        <f t="shared" si="123"/>
        <v>0.93360797850174471</v>
      </c>
      <c r="Q1346">
        <f t="shared" si="124"/>
        <v>0.76233176497465172</v>
      </c>
      <c r="R1346">
        <f t="shared" si="125"/>
        <v>5395</v>
      </c>
    </row>
    <row r="1347" spans="1:18">
      <c r="A1347" t="s">
        <v>19</v>
      </c>
      <c r="B1347">
        <v>12</v>
      </c>
      <c r="C1347">
        <v>1346</v>
      </c>
      <c r="D1347">
        <f t="shared" ref="D1347:D1410" si="126">ROUND(H1347*P1347,0)</f>
        <v>578</v>
      </c>
      <c r="E1347">
        <f>ROUND(I1347*P1347*VLOOKUP($A1347,ControlTotals!$A$3:$I$12,9,FALSE),0)</f>
        <v>1596</v>
      </c>
      <c r="F1347">
        <f t="shared" ref="F1347:F1410" si="127">ROUND(J1347*P1347,0)</f>
        <v>0</v>
      </c>
      <c r="G1347">
        <f t="shared" ref="G1347:G1410" si="128">ROUND(K1347*Q1347,0)</f>
        <v>23</v>
      </c>
      <c r="H1347">
        <v>579</v>
      </c>
      <c r="I1347">
        <v>1705</v>
      </c>
      <c r="J1347">
        <v>0</v>
      </c>
      <c r="K1347">
        <v>23</v>
      </c>
      <c r="L1347">
        <v>579</v>
      </c>
      <c r="M1347" s="17">
        <v>578.33777345903525</v>
      </c>
      <c r="N1347">
        <v>23</v>
      </c>
      <c r="O1347" s="17">
        <v>23</v>
      </c>
      <c r="P1347">
        <f t="shared" ref="P1347:P1410" si="129">IFERROR(M1347/L1347,0)</f>
        <v>0.99885625813304879</v>
      </c>
      <c r="Q1347">
        <f t="shared" ref="Q1347:Q1410" si="130">IFERROR(O1347/N1347,0)</f>
        <v>1</v>
      </c>
      <c r="R1347">
        <f t="shared" ref="R1347:R1410" si="131">ROUND(I1347*P1347,0)</f>
        <v>1703</v>
      </c>
    </row>
    <row r="1348" spans="1:18">
      <c r="A1348" t="s">
        <v>19</v>
      </c>
      <c r="B1348">
        <v>12</v>
      </c>
      <c r="C1348">
        <v>1347</v>
      </c>
      <c r="D1348">
        <f t="shared" si="126"/>
        <v>1263</v>
      </c>
      <c r="E1348">
        <f>ROUND(I1348*P1348*VLOOKUP($A1348,ControlTotals!$A$3:$I$12,9,FALSE),0)</f>
        <v>4301</v>
      </c>
      <c r="F1348">
        <f t="shared" si="127"/>
        <v>58</v>
      </c>
      <c r="G1348">
        <f t="shared" si="128"/>
        <v>842</v>
      </c>
      <c r="H1348">
        <v>1263</v>
      </c>
      <c r="I1348">
        <v>4590</v>
      </c>
      <c r="J1348">
        <v>58</v>
      </c>
      <c r="K1348">
        <v>956</v>
      </c>
      <c r="L1348">
        <v>1263</v>
      </c>
      <c r="M1348" s="17">
        <v>1263</v>
      </c>
      <c r="N1348">
        <v>956</v>
      </c>
      <c r="O1348" s="17">
        <v>842.19486643843106</v>
      </c>
      <c r="P1348">
        <f t="shared" si="129"/>
        <v>1</v>
      </c>
      <c r="Q1348">
        <f t="shared" si="130"/>
        <v>0.88095697326195721</v>
      </c>
      <c r="R1348">
        <f t="shared" si="131"/>
        <v>4590</v>
      </c>
    </row>
    <row r="1349" spans="1:18">
      <c r="A1349" t="s">
        <v>19</v>
      </c>
      <c r="B1349">
        <v>12</v>
      </c>
      <c r="C1349">
        <v>1348</v>
      </c>
      <c r="D1349">
        <f t="shared" si="126"/>
        <v>845</v>
      </c>
      <c r="E1349">
        <f>ROUND(I1349*P1349*VLOOKUP($A1349,ControlTotals!$A$3:$I$12,9,FALSE),0)</f>
        <v>2624</v>
      </c>
      <c r="F1349">
        <f t="shared" si="127"/>
        <v>64</v>
      </c>
      <c r="G1349">
        <f t="shared" si="128"/>
        <v>149</v>
      </c>
      <c r="H1349">
        <v>846</v>
      </c>
      <c r="I1349">
        <v>2802</v>
      </c>
      <c r="J1349">
        <v>64</v>
      </c>
      <c r="K1349">
        <v>217</v>
      </c>
      <c r="L1349">
        <v>846</v>
      </c>
      <c r="M1349" s="17">
        <v>845.33777345903525</v>
      </c>
      <c r="N1349">
        <v>217</v>
      </c>
      <c r="O1349" s="17">
        <v>149.18865098662991</v>
      </c>
      <c r="P1349">
        <f t="shared" si="129"/>
        <v>0.99921722631091636</v>
      </c>
      <c r="Q1349">
        <f t="shared" si="130"/>
        <v>0.68750530408585209</v>
      </c>
      <c r="R1349">
        <f t="shared" si="131"/>
        <v>2800</v>
      </c>
    </row>
    <row r="1350" spans="1:18">
      <c r="A1350" t="s">
        <v>19</v>
      </c>
      <c r="B1350">
        <v>12</v>
      </c>
      <c r="C1350">
        <v>1349</v>
      </c>
      <c r="D1350">
        <f t="shared" si="126"/>
        <v>1798</v>
      </c>
      <c r="E1350">
        <f>ROUND(I1350*P1350*VLOOKUP($A1350,ControlTotals!$A$3:$I$12,9,FALSE),0)</f>
        <v>6610</v>
      </c>
      <c r="F1350">
        <f t="shared" si="127"/>
        <v>0</v>
      </c>
      <c r="G1350">
        <f t="shared" si="128"/>
        <v>337</v>
      </c>
      <c r="H1350">
        <v>1798</v>
      </c>
      <c r="I1350">
        <v>7054</v>
      </c>
      <c r="J1350">
        <v>0</v>
      </c>
      <c r="K1350">
        <v>456</v>
      </c>
      <c r="L1350">
        <v>1798</v>
      </c>
      <c r="M1350" s="17">
        <v>1798</v>
      </c>
      <c r="N1350">
        <v>456</v>
      </c>
      <c r="O1350" s="17">
        <v>337.47755520271835</v>
      </c>
      <c r="P1350">
        <f t="shared" si="129"/>
        <v>1</v>
      </c>
      <c r="Q1350">
        <f t="shared" si="130"/>
        <v>0.7400823579006981</v>
      </c>
      <c r="R1350">
        <f t="shared" si="131"/>
        <v>7054</v>
      </c>
    </row>
    <row r="1351" spans="1:18">
      <c r="A1351" t="s">
        <v>19</v>
      </c>
      <c r="B1351">
        <v>12</v>
      </c>
      <c r="C1351">
        <v>1350</v>
      </c>
      <c r="D1351">
        <f t="shared" si="126"/>
        <v>1412</v>
      </c>
      <c r="E1351">
        <f>ROUND(I1351*P1351*VLOOKUP($A1351,ControlTotals!$A$3:$I$12,9,FALSE),0)</f>
        <v>4407</v>
      </c>
      <c r="F1351">
        <f t="shared" si="127"/>
        <v>39</v>
      </c>
      <c r="G1351">
        <f t="shared" si="128"/>
        <v>721</v>
      </c>
      <c r="H1351">
        <v>1412</v>
      </c>
      <c r="I1351">
        <v>4703</v>
      </c>
      <c r="J1351">
        <v>39</v>
      </c>
      <c r="K1351">
        <v>1110</v>
      </c>
      <c r="L1351">
        <v>1412</v>
      </c>
      <c r="M1351" s="17">
        <v>1412</v>
      </c>
      <c r="N1351">
        <v>1110</v>
      </c>
      <c r="O1351" s="17">
        <v>721.41148695816617</v>
      </c>
      <c r="P1351">
        <f t="shared" si="129"/>
        <v>1</v>
      </c>
      <c r="Q1351">
        <f t="shared" si="130"/>
        <v>0.64992025852087043</v>
      </c>
      <c r="R1351">
        <f t="shared" si="131"/>
        <v>4703</v>
      </c>
    </row>
    <row r="1352" spans="1:18">
      <c r="A1352" t="s">
        <v>19</v>
      </c>
      <c r="B1352">
        <v>12</v>
      </c>
      <c r="C1352">
        <v>1351</v>
      </c>
      <c r="D1352">
        <f t="shared" si="126"/>
        <v>4082</v>
      </c>
      <c r="E1352">
        <f>ROUND(I1352*P1352*VLOOKUP($A1352,ControlTotals!$A$3:$I$12,9,FALSE),0)</f>
        <v>12679</v>
      </c>
      <c r="F1352">
        <f t="shared" si="127"/>
        <v>52</v>
      </c>
      <c r="G1352">
        <f t="shared" si="128"/>
        <v>1754</v>
      </c>
      <c r="H1352">
        <v>4082</v>
      </c>
      <c r="I1352">
        <v>13531</v>
      </c>
      <c r="J1352">
        <v>52</v>
      </c>
      <c r="K1352">
        <v>2436</v>
      </c>
      <c r="L1352">
        <v>4082</v>
      </c>
      <c r="M1352" s="17">
        <v>4082</v>
      </c>
      <c r="N1352">
        <v>2436</v>
      </c>
      <c r="O1352" s="17">
        <v>1754.3485264395144</v>
      </c>
      <c r="P1352">
        <f t="shared" si="129"/>
        <v>1</v>
      </c>
      <c r="Q1352">
        <f t="shared" si="130"/>
        <v>0.72017591397352809</v>
      </c>
      <c r="R1352">
        <f t="shared" si="131"/>
        <v>13531</v>
      </c>
    </row>
    <row r="1353" spans="1:18">
      <c r="A1353" t="s">
        <v>19</v>
      </c>
      <c r="B1353">
        <v>12</v>
      </c>
      <c r="C1353">
        <v>1352</v>
      </c>
      <c r="D1353">
        <f t="shared" si="126"/>
        <v>1207</v>
      </c>
      <c r="E1353">
        <f>ROUND(I1353*P1353*VLOOKUP($A1353,ControlTotals!$A$3:$I$12,9,FALSE),0)</f>
        <v>5425</v>
      </c>
      <c r="F1353">
        <f t="shared" si="127"/>
        <v>21</v>
      </c>
      <c r="G1353">
        <f t="shared" si="128"/>
        <v>316</v>
      </c>
      <c r="H1353">
        <v>1207</v>
      </c>
      <c r="I1353">
        <v>5789</v>
      </c>
      <c r="J1353">
        <v>21</v>
      </c>
      <c r="K1353">
        <v>316</v>
      </c>
      <c r="L1353">
        <v>1207</v>
      </c>
      <c r="M1353" s="17">
        <v>1207</v>
      </c>
      <c r="N1353">
        <v>316</v>
      </c>
      <c r="O1353" s="17">
        <v>316</v>
      </c>
      <c r="P1353">
        <f t="shared" si="129"/>
        <v>1</v>
      </c>
      <c r="Q1353">
        <f t="shared" si="130"/>
        <v>1</v>
      </c>
      <c r="R1353">
        <f t="shared" si="131"/>
        <v>5789</v>
      </c>
    </row>
    <row r="1354" spans="1:18">
      <c r="A1354" t="s">
        <v>19</v>
      </c>
      <c r="B1354">
        <v>12</v>
      </c>
      <c r="C1354">
        <v>1353</v>
      </c>
      <c r="D1354">
        <f t="shared" si="126"/>
        <v>1253</v>
      </c>
      <c r="E1354">
        <f>ROUND(I1354*P1354*VLOOKUP($A1354,ControlTotals!$A$3:$I$12,9,FALSE),0)</f>
        <v>5824</v>
      </c>
      <c r="F1354">
        <f t="shared" si="127"/>
        <v>13</v>
      </c>
      <c r="G1354">
        <f t="shared" si="128"/>
        <v>319</v>
      </c>
      <c r="H1354">
        <v>1253</v>
      </c>
      <c r="I1354">
        <v>6215</v>
      </c>
      <c r="J1354">
        <v>13</v>
      </c>
      <c r="K1354">
        <v>319</v>
      </c>
      <c r="L1354">
        <v>1253</v>
      </c>
      <c r="M1354" s="17">
        <v>1253</v>
      </c>
      <c r="N1354">
        <v>319</v>
      </c>
      <c r="O1354" s="17">
        <v>319</v>
      </c>
      <c r="P1354">
        <f t="shared" si="129"/>
        <v>1</v>
      </c>
      <c r="Q1354">
        <f t="shared" si="130"/>
        <v>1</v>
      </c>
      <c r="R1354">
        <f t="shared" si="131"/>
        <v>6215</v>
      </c>
    </row>
    <row r="1355" spans="1:18">
      <c r="A1355" t="s">
        <v>19</v>
      </c>
      <c r="B1355">
        <v>12</v>
      </c>
      <c r="C1355">
        <v>1354</v>
      </c>
      <c r="D1355">
        <f t="shared" si="126"/>
        <v>1258</v>
      </c>
      <c r="E1355">
        <f>ROUND(I1355*P1355*VLOOKUP($A1355,ControlTotals!$A$3:$I$12,9,FALSE),0)</f>
        <v>5080</v>
      </c>
      <c r="F1355">
        <f t="shared" si="127"/>
        <v>43</v>
      </c>
      <c r="G1355">
        <f t="shared" si="128"/>
        <v>725</v>
      </c>
      <c r="H1355">
        <v>1258</v>
      </c>
      <c r="I1355">
        <v>5421</v>
      </c>
      <c r="J1355">
        <v>43</v>
      </c>
      <c r="K1355">
        <v>944</v>
      </c>
      <c r="L1355">
        <v>1258</v>
      </c>
      <c r="M1355" s="17">
        <v>1258</v>
      </c>
      <c r="N1355">
        <v>944</v>
      </c>
      <c r="O1355" s="17">
        <v>724.64502753935938</v>
      </c>
      <c r="P1355">
        <f t="shared" si="129"/>
        <v>1</v>
      </c>
      <c r="Q1355">
        <f t="shared" si="130"/>
        <v>0.76763244442728751</v>
      </c>
      <c r="R1355">
        <f t="shared" si="131"/>
        <v>5421</v>
      </c>
    </row>
    <row r="1356" spans="1:18">
      <c r="A1356" t="s">
        <v>19</v>
      </c>
      <c r="B1356">
        <v>12</v>
      </c>
      <c r="C1356">
        <v>1355</v>
      </c>
      <c r="D1356">
        <f t="shared" si="126"/>
        <v>209</v>
      </c>
      <c r="E1356">
        <f>ROUND(I1356*P1356*VLOOKUP($A1356,ControlTotals!$A$3:$I$12,9,FALSE),0)</f>
        <v>796</v>
      </c>
      <c r="F1356">
        <f t="shared" si="127"/>
        <v>4</v>
      </c>
      <c r="G1356">
        <f t="shared" si="128"/>
        <v>163</v>
      </c>
      <c r="H1356">
        <v>209</v>
      </c>
      <c r="I1356">
        <v>849</v>
      </c>
      <c r="J1356">
        <v>4</v>
      </c>
      <c r="K1356">
        <v>169</v>
      </c>
      <c r="L1356">
        <v>209</v>
      </c>
      <c r="M1356" s="17">
        <v>209</v>
      </c>
      <c r="N1356">
        <v>169</v>
      </c>
      <c r="O1356" s="17">
        <v>162.51369705089505</v>
      </c>
      <c r="P1356">
        <f t="shared" si="129"/>
        <v>1</v>
      </c>
      <c r="Q1356">
        <f t="shared" si="130"/>
        <v>0.96161950917689376</v>
      </c>
      <c r="R1356">
        <f t="shared" si="131"/>
        <v>849</v>
      </c>
    </row>
    <row r="1357" spans="1:18">
      <c r="A1357" t="s">
        <v>19</v>
      </c>
      <c r="B1357">
        <v>12</v>
      </c>
      <c r="C1357">
        <v>1356</v>
      </c>
      <c r="D1357">
        <f t="shared" si="126"/>
        <v>858</v>
      </c>
      <c r="E1357">
        <f>ROUND(I1357*P1357*VLOOKUP($A1357,ControlTotals!$A$3:$I$12,9,FALSE),0)</f>
        <v>3485</v>
      </c>
      <c r="F1357">
        <f t="shared" si="127"/>
        <v>0</v>
      </c>
      <c r="G1357">
        <f t="shared" si="128"/>
        <v>668</v>
      </c>
      <c r="H1357">
        <v>858</v>
      </c>
      <c r="I1357">
        <v>3719</v>
      </c>
      <c r="J1357">
        <v>0</v>
      </c>
      <c r="K1357">
        <v>950</v>
      </c>
      <c r="L1357">
        <v>858</v>
      </c>
      <c r="M1357" s="17">
        <v>858</v>
      </c>
      <c r="N1357">
        <v>950</v>
      </c>
      <c r="O1357" s="17">
        <v>668.14065366616603</v>
      </c>
      <c r="P1357">
        <f t="shared" si="129"/>
        <v>1</v>
      </c>
      <c r="Q1357">
        <f t="shared" si="130"/>
        <v>0.70330595122754314</v>
      </c>
      <c r="R1357">
        <f t="shared" si="131"/>
        <v>3719</v>
      </c>
    </row>
    <row r="1358" spans="1:18">
      <c r="A1358" t="s">
        <v>19</v>
      </c>
      <c r="B1358">
        <v>12</v>
      </c>
      <c r="C1358">
        <v>1357</v>
      </c>
      <c r="D1358">
        <f t="shared" si="126"/>
        <v>2401</v>
      </c>
      <c r="E1358">
        <f>ROUND(I1358*P1358*VLOOKUP($A1358,ControlTotals!$A$3:$I$12,9,FALSE),0)</f>
        <v>6033</v>
      </c>
      <c r="F1358">
        <f t="shared" si="127"/>
        <v>0</v>
      </c>
      <c r="G1358">
        <f t="shared" si="128"/>
        <v>1717</v>
      </c>
      <c r="H1358">
        <v>2401</v>
      </c>
      <c r="I1358">
        <v>6438</v>
      </c>
      <c r="J1358">
        <v>0</v>
      </c>
      <c r="K1358">
        <v>2009</v>
      </c>
      <c r="L1358">
        <v>2401</v>
      </c>
      <c r="M1358" s="17">
        <v>2401</v>
      </c>
      <c r="N1358">
        <v>2009</v>
      </c>
      <c r="O1358" s="17">
        <v>1716.5267033858124</v>
      </c>
      <c r="P1358">
        <f t="shared" si="129"/>
        <v>1</v>
      </c>
      <c r="Q1358">
        <f t="shared" si="130"/>
        <v>0.85441846858427695</v>
      </c>
      <c r="R1358">
        <f t="shared" si="131"/>
        <v>6438</v>
      </c>
    </row>
    <row r="1359" spans="1:18">
      <c r="A1359" t="s">
        <v>19</v>
      </c>
      <c r="B1359">
        <v>12</v>
      </c>
      <c r="C1359">
        <v>1358</v>
      </c>
      <c r="D1359">
        <f t="shared" si="126"/>
        <v>198</v>
      </c>
      <c r="E1359">
        <f>ROUND(I1359*P1359*VLOOKUP($A1359,ControlTotals!$A$3:$I$12,9,FALSE),0)</f>
        <v>671</v>
      </c>
      <c r="F1359">
        <f t="shared" si="127"/>
        <v>0</v>
      </c>
      <c r="G1359">
        <f t="shared" si="128"/>
        <v>0</v>
      </c>
      <c r="H1359">
        <v>198</v>
      </c>
      <c r="I1359">
        <v>716</v>
      </c>
      <c r="J1359">
        <v>0</v>
      </c>
      <c r="K1359">
        <v>0</v>
      </c>
      <c r="L1359">
        <v>198</v>
      </c>
      <c r="M1359" s="17">
        <v>198</v>
      </c>
      <c r="N1359">
        <v>0</v>
      </c>
      <c r="O1359" s="17">
        <v>0</v>
      </c>
      <c r="P1359">
        <f t="shared" si="129"/>
        <v>1</v>
      </c>
      <c r="Q1359">
        <f t="shared" si="130"/>
        <v>0</v>
      </c>
      <c r="R1359">
        <f t="shared" si="131"/>
        <v>716</v>
      </c>
    </row>
    <row r="1360" spans="1:18">
      <c r="A1360" t="s">
        <v>19</v>
      </c>
      <c r="B1360">
        <v>12</v>
      </c>
      <c r="C1360">
        <v>1359</v>
      </c>
      <c r="D1360">
        <f t="shared" si="126"/>
        <v>2229</v>
      </c>
      <c r="E1360">
        <f>ROUND(I1360*P1360*VLOOKUP($A1360,ControlTotals!$A$3:$I$12,9,FALSE),0)</f>
        <v>7391</v>
      </c>
      <c r="F1360">
        <f t="shared" si="127"/>
        <v>133</v>
      </c>
      <c r="G1360">
        <f t="shared" si="128"/>
        <v>679</v>
      </c>
      <c r="H1360">
        <v>2229</v>
      </c>
      <c r="I1360">
        <v>7888</v>
      </c>
      <c r="J1360">
        <v>133</v>
      </c>
      <c r="K1360">
        <v>832</v>
      </c>
      <c r="L1360">
        <v>2229</v>
      </c>
      <c r="M1360" s="17">
        <v>2229</v>
      </c>
      <c r="N1360">
        <v>832</v>
      </c>
      <c r="O1360" s="17">
        <v>678.68738483933714</v>
      </c>
      <c r="P1360">
        <f t="shared" si="129"/>
        <v>1</v>
      </c>
      <c r="Q1360">
        <f t="shared" si="130"/>
        <v>0.81573002985497256</v>
      </c>
      <c r="R1360">
        <f t="shared" si="131"/>
        <v>7888</v>
      </c>
    </row>
    <row r="1361" spans="1:18">
      <c r="A1361" t="s">
        <v>19</v>
      </c>
      <c r="B1361">
        <v>12</v>
      </c>
      <c r="C1361">
        <v>1360</v>
      </c>
      <c r="D1361">
        <f t="shared" si="126"/>
        <v>1390</v>
      </c>
      <c r="E1361">
        <f>ROUND(I1361*P1361*VLOOKUP($A1361,ControlTotals!$A$3:$I$12,9,FALSE),0)</f>
        <v>4255</v>
      </c>
      <c r="F1361">
        <f t="shared" si="127"/>
        <v>30</v>
      </c>
      <c r="G1361">
        <f t="shared" si="128"/>
        <v>762</v>
      </c>
      <c r="H1361">
        <v>1390</v>
      </c>
      <c r="I1361">
        <v>4541</v>
      </c>
      <c r="J1361">
        <v>30</v>
      </c>
      <c r="K1361">
        <v>880</v>
      </c>
      <c r="L1361">
        <v>1390</v>
      </c>
      <c r="M1361" s="17">
        <v>1390</v>
      </c>
      <c r="N1361">
        <v>880</v>
      </c>
      <c r="O1361" s="17">
        <v>762.06721910718238</v>
      </c>
      <c r="P1361">
        <f t="shared" si="129"/>
        <v>1</v>
      </c>
      <c r="Q1361">
        <f t="shared" si="130"/>
        <v>0.8659854762581618</v>
      </c>
      <c r="R1361">
        <f t="shared" si="131"/>
        <v>4541</v>
      </c>
    </row>
    <row r="1362" spans="1:18">
      <c r="A1362" t="s">
        <v>19</v>
      </c>
      <c r="B1362">
        <v>12</v>
      </c>
      <c r="C1362">
        <v>1361</v>
      </c>
      <c r="D1362">
        <f t="shared" si="126"/>
        <v>2369</v>
      </c>
      <c r="E1362">
        <f>ROUND(I1362*P1362*VLOOKUP($A1362,ControlTotals!$A$3:$I$12,9,FALSE),0)</f>
        <v>7986</v>
      </c>
      <c r="F1362">
        <f t="shared" si="127"/>
        <v>97</v>
      </c>
      <c r="G1362">
        <f t="shared" si="128"/>
        <v>1422</v>
      </c>
      <c r="H1362">
        <v>2369</v>
      </c>
      <c r="I1362">
        <v>8523</v>
      </c>
      <c r="J1362">
        <v>97</v>
      </c>
      <c r="K1362">
        <v>1730</v>
      </c>
      <c r="L1362">
        <v>2369</v>
      </c>
      <c r="M1362" s="17">
        <v>2369</v>
      </c>
      <c r="N1362">
        <v>1730</v>
      </c>
      <c r="O1362" s="17">
        <v>1422.1954418697462</v>
      </c>
      <c r="P1362">
        <f t="shared" si="129"/>
        <v>1</v>
      </c>
      <c r="Q1362">
        <f t="shared" si="130"/>
        <v>0.82207829009811917</v>
      </c>
      <c r="R1362">
        <f t="shared" si="131"/>
        <v>8523</v>
      </c>
    </row>
    <row r="1363" spans="1:18">
      <c r="A1363" t="s">
        <v>19</v>
      </c>
      <c r="B1363">
        <v>12</v>
      </c>
      <c r="C1363">
        <v>1362</v>
      </c>
      <c r="D1363">
        <f t="shared" si="126"/>
        <v>1562</v>
      </c>
      <c r="E1363">
        <f>ROUND(I1363*P1363*VLOOKUP($A1363,ControlTotals!$A$3:$I$12,9,FALSE),0)</f>
        <v>5851</v>
      </c>
      <c r="F1363">
        <f t="shared" si="127"/>
        <v>0</v>
      </c>
      <c r="G1363">
        <f t="shared" si="128"/>
        <v>1160</v>
      </c>
      <c r="H1363">
        <v>1562</v>
      </c>
      <c r="I1363">
        <v>6244</v>
      </c>
      <c r="J1363">
        <v>0</v>
      </c>
      <c r="K1363">
        <v>1366</v>
      </c>
      <c r="L1363">
        <v>1562</v>
      </c>
      <c r="M1363" s="17">
        <v>1562</v>
      </c>
      <c r="N1363">
        <v>1366</v>
      </c>
      <c r="O1363" s="17">
        <v>1159.6176334375693</v>
      </c>
      <c r="P1363">
        <f t="shared" si="129"/>
        <v>1</v>
      </c>
      <c r="Q1363">
        <f t="shared" si="130"/>
        <v>0.8489148121797726</v>
      </c>
      <c r="R1363">
        <f t="shared" si="131"/>
        <v>6244</v>
      </c>
    </row>
    <row r="1364" spans="1:18">
      <c r="A1364" t="s">
        <v>19</v>
      </c>
      <c r="B1364">
        <v>12</v>
      </c>
      <c r="C1364">
        <v>1363</v>
      </c>
      <c r="D1364">
        <f t="shared" si="126"/>
        <v>1014</v>
      </c>
      <c r="E1364">
        <f>ROUND(I1364*P1364*VLOOKUP($A1364,ControlTotals!$A$3:$I$12,9,FALSE),0)</f>
        <v>3712</v>
      </c>
      <c r="F1364">
        <f t="shared" si="127"/>
        <v>732</v>
      </c>
      <c r="G1364">
        <f t="shared" si="128"/>
        <v>628</v>
      </c>
      <c r="H1364">
        <v>1014</v>
      </c>
      <c r="I1364">
        <v>3961</v>
      </c>
      <c r="J1364">
        <v>732</v>
      </c>
      <c r="K1364">
        <v>664</v>
      </c>
      <c r="L1364">
        <v>1014</v>
      </c>
      <c r="M1364" s="17">
        <v>1014</v>
      </c>
      <c r="N1364">
        <v>664</v>
      </c>
      <c r="O1364" s="17">
        <v>628.03050182769061</v>
      </c>
      <c r="P1364">
        <f t="shared" si="129"/>
        <v>1</v>
      </c>
      <c r="Q1364">
        <f t="shared" si="130"/>
        <v>0.94582906901760633</v>
      </c>
      <c r="R1364">
        <f t="shared" si="131"/>
        <v>3961</v>
      </c>
    </row>
    <row r="1365" spans="1:18">
      <c r="A1365" t="s">
        <v>19</v>
      </c>
      <c r="B1365">
        <v>12</v>
      </c>
      <c r="C1365">
        <v>1364</v>
      </c>
      <c r="D1365">
        <f t="shared" si="126"/>
        <v>1314</v>
      </c>
      <c r="E1365">
        <f>ROUND(I1365*P1365*VLOOKUP($A1365,ControlTotals!$A$3:$I$12,9,FALSE),0)</f>
        <v>5425</v>
      </c>
      <c r="F1365">
        <f t="shared" si="127"/>
        <v>13</v>
      </c>
      <c r="G1365">
        <f t="shared" si="128"/>
        <v>985</v>
      </c>
      <c r="H1365">
        <v>1314</v>
      </c>
      <c r="I1365">
        <v>5789</v>
      </c>
      <c r="J1365">
        <v>13</v>
      </c>
      <c r="K1365">
        <v>1259</v>
      </c>
      <c r="L1365">
        <v>1314</v>
      </c>
      <c r="M1365" s="17">
        <v>1314</v>
      </c>
      <c r="N1365">
        <v>1259</v>
      </c>
      <c r="O1365" s="17">
        <v>984.80628442419925</v>
      </c>
      <c r="P1365">
        <f t="shared" si="129"/>
        <v>1</v>
      </c>
      <c r="Q1365">
        <f t="shared" si="130"/>
        <v>0.78221309326783106</v>
      </c>
      <c r="R1365">
        <f t="shared" si="131"/>
        <v>5789</v>
      </c>
    </row>
    <row r="1366" spans="1:18">
      <c r="A1366" t="s">
        <v>19</v>
      </c>
      <c r="B1366">
        <v>12</v>
      </c>
      <c r="C1366">
        <v>1365</v>
      </c>
      <c r="D1366">
        <f t="shared" si="126"/>
        <v>1673</v>
      </c>
      <c r="E1366">
        <f>ROUND(I1366*P1366*VLOOKUP($A1366,ControlTotals!$A$3:$I$12,9,FALSE),0)</f>
        <v>4578</v>
      </c>
      <c r="F1366">
        <f t="shared" si="127"/>
        <v>43</v>
      </c>
      <c r="G1366">
        <f t="shared" si="128"/>
        <v>656</v>
      </c>
      <c r="H1366">
        <v>1673</v>
      </c>
      <c r="I1366">
        <v>4886</v>
      </c>
      <c r="J1366">
        <v>43</v>
      </c>
      <c r="K1366">
        <v>656</v>
      </c>
      <c r="L1366">
        <v>1673</v>
      </c>
      <c r="M1366" s="17">
        <v>1673</v>
      </c>
      <c r="N1366">
        <v>656</v>
      </c>
      <c r="O1366" s="17">
        <v>656</v>
      </c>
      <c r="P1366">
        <f t="shared" si="129"/>
        <v>1</v>
      </c>
      <c r="Q1366">
        <f t="shared" si="130"/>
        <v>1</v>
      </c>
      <c r="R1366">
        <f t="shared" si="131"/>
        <v>4886</v>
      </c>
    </row>
    <row r="1367" spans="1:18">
      <c r="A1367" t="s">
        <v>19</v>
      </c>
      <c r="B1367">
        <v>12</v>
      </c>
      <c r="C1367">
        <v>1366</v>
      </c>
      <c r="D1367">
        <f t="shared" si="126"/>
        <v>1495</v>
      </c>
      <c r="E1367">
        <f>ROUND(I1367*P1367*VLOOKUP($A1367,ControlTotals!$A$3:$I$12,9,FALSE),0)</f>
        <v>4335</v>
      </c>
      <c r="F1367">
        <f t="shared" si="127"/>
        <v>40</v>
      </c>
      <c r="G1367">
        <f t="shared" si="128"/>
        <v>428</v>
      </c>
      <c r="H1367">
        <v>1518</v>
      </c>
      <c r="I1367">
        <v>4698</v>
      </c>
      <c r="J1367">
        <v>41</v>
      </c>
      <c r="K1367">
        <v>577</v>
      </c>
      <c r="L1367">
        <v>1518</v>
      </c>
      <c r="M1367" s="17">
        <v>1494.822071066234</v>
      </c>
      <c r="N1367">
        <v>577</v>
      </c>
      <c r="O1367" s="17">
        <v>428.40469607504986</v>
      </c>
      <c r="P1367">
        <f t="shared" si="129"/>
        <v>0.98473127211214362</v>
      </c>
      <c r="Q1367">
        <f t="shared" si="130"/>
        <v>0.74246914397755603</v>
      </c>
      <c r="R1367">
        <f t="shared" si="131"/>
        <v>4626</v>
      </c>
    </row>
    <row r="1368" spans="1:18">
      <c r="A1368" t="s">
        <v>19</v>
      </c>
      <c r="B1368">
        <v>12</v>
      </c>
      <c r="C1368">
        <v>1367</v>
      </c>
      <c r="D1368">
        <f t="shared" si="126"/>
        <v>1485</v>
      </c>
      <c r="E1368">
        <f>ROUND(I1368*P1368*VLOOKUP($A1368,ControlTotals!$A$3:$I$12,9,FALSE),0)</f>
        <v>3830</v>
      </c>
      <c r="F1368">
        <f t="shared" si="127"/>
        <v>4</v>
      </c>
      <c r="G1368">
        <f t="shared" si="128"/>
        <v>450</v>
      </c>
      <c r="H1368">
        <v>1485</v>
      </c>
      <c r="I1368">
        <v>4087</v>
      </c>
      <c r="J1368">
        <v>4</v>
      </c>
      <c r="K1368">
        <v>450</v>
      </c>
      <c r="L1368">
        <v>1485</v>
      </c>
      <c r="M1368" s="17">
        <v>1485</v>
      </c>
      <c r="N1368">
        <v>450</v>
      </c>
      <c r="O1368" s="17">
        <v>450</v>
      </c>
      <c r="P1368">
        <f t="shared" si="129"/>
        <v>1</v>
      </c>
      <c r="Q1368">
        <f t="shared" si="130"/>
        <v>1</v>
      </c>
      <c r="R1368">
        <f t="shared" si="131"/>
        <v>4087</v>
      </c>
    </row>
    <row r="1369" spans="1:18">
      <c r="A1369" t="s">
        <v>19</v>
      </c>
      <c r="B1369">
        <v>12</v>
      </c>
      <c r="C1369">
        <v>1368</v>
      </c>
      <c r="D1369">
        <f t="shared" si="126"/>
        <v>766</v>
      </c>
      <c r="E1369">
        <f>ROUND(I1369*P1369*VLOOKUP($A1369,ControlTotals!$A$3:$I$12,9,FALSE),0)</f>
        <v>1698</v>
      </c>
      <c r="F1369">
        <f t="shared" si="127"/>
        <v>0</v>
      </c>
      <c r="G1369">
        <f t="shared" si="128"/>
        <v>242</v>
      </c>
      <c r="H1369">
        <v>1000</v>
      </c>
      <c r="I1369">
        <v>2367</v>
      </c>
      <c r="J1369">
        <v>0</v>
      </c>
      <c r="K1369">
        <v>242</v>
      </c>
      <c r="L1369">
        <v>1000</v>
      </c>
      <c r="M1369" s="17">
        <v>765.57180449848215</v>
      </c>
      <c r="N1369">
        <v>253</v>
      </c>
      <c r="O1369" s="17">
        <v>253</v>
      </c>
      <c r="P1369">
        <f t="shared" si="129"/>
        <v>0.76557180449848217</v>
      </c>
      <c r="Q1369">
        <f t="shared" si="130"/>
        <v>1</v>
      </c>
      <c r="R1369">
        <f t="shared" si="131"/>
        <v>1812</v>
      </c>
    </row>
    <row r="1370" spans="1:18">
      <c r="A1370" t="s">
        <v>19</v>
      </c>
      <c r="B1370">
        <v>12</v>
      </c>
      <c r="C1370">
        <v>1369</v>
      </c>
      <c r="D1370">
        <f t="shared" si="126"/>
        <v>1973</v>
      </c>
      <c r="E1370">
        <f>ROUND(I1370*P1370*VLOOKUP($A1370,ControlTotals!$A$3:$I$12,9,FALSE),0)</f>
        <v>5825</v>
      </c>
      <c r="F1370">
        <f t="shared" si="127"/>
        <v>41</v>
      </c>
      <c r="G1370">
        <f t="shared" si="128"/>
        <v>224</v>
      </c>
      <c r="H1370">
        <v>1973</v>
      </c>
      <c r="I1370">
        <v>6216</v>
      </c>
      <c r="J1370">
        <v>41</v>
      </c>
      <c r="K1370">
        <v>304</v>
      </c>
      <c r="L1370">
        <v>1973</v>
      </c>
      <c r="M1370" s="17">
        <v>1973</v>
      </c>
      <c r="N1370">
        <v>304</v>
      </c>
      <c r="O1370" s="17">
        <v>223.80570899288406</v>
      </c>
      <c r="P1370">
        <f t="shared" si="129"/>
        <v>1</v>
      </c>
      <c r="Q1370">
        <f t="shared" si="130"/>
        <v>0.73620299010817125</v>
      </c>
      <c r="R1370">
        <f t="shared" si="131"/>
        <v>6216</v>
      </c>
    </row>
    <row r="1371" spans="1:18">
      <c r="A1371" t="s">
        <v>19</v>
      </c>
      <c r="B1371">
        <v>12</v>
      </c>
      <c r="C1371">
        <v>1370</v>
      </c>
      <c r="D1371">
        <f t="shared" si="126"/>
        <v>715</v>
      </c>
      <c r="E1371">
        <f>ROUND(I1371*P1371*VLOOKUP($A1371,ControlTotals!$A$3:$I$12,9,FALSE),0)</f>
        <v>2257</v>
      </c>
      <c r="F1371">
        <f t="shared" si="127"/>
        <v>28</v>
      </c>
      <c r="G1371">
        <f t="shared" si="128"/>
        <v>40</v>
      </c>
      <c r="H1371">
        <v>715</v>
      </c>
      <c r="I1371">
        <v>2409</v>
      </c>
      <c r="J1371">
        <v>28</v>
      </c>
      <c r="K1371">
        <v>40</v>
      </c>
      <c r="L1371">
        <v>715</v>
      </c>
      <c r="M1371" s="17">
        <v>715</v>
      </c>
      <c r="N1371">
        <v>40</v>
      </c>
      <c r="O1371" s="17">
        <v>40</v>
      </c>
      <c r="P1371">
        <f t="shared" si="129"/>
        <v>1</v>
      </c>
      <c r="Q1371">
        <f t="shared" si="130"/>
        <v>1</v>
      </c>
      <c r="R1371">
        <f t="shared" si="131"/>
        <v>2409</v>
      </c>
    </row>
    <row r="1372" spans="1:18">
      <c r="A1372" t="s">
        <v>19</v>
      </c>
      <c r="B1372">
        <v>12</v>
      </c>
      <c r="C1372">
        <v>1371</v>
      </c>
      <c r="D1372">
        <f t="shared" si="126"/>
        <v>1248</v>
      </c>
      <c r="E1372">
        <f>ROUND(I1372*P1372*VLOOKUP($A1372,ControlTotals!$A$3:$I$12,9,FALSE),0)</f>
        <v>4318</v>
      </c>
      <c r="F1372">
        <f t="shared" si="127"/>
        <v>0</v>
      </c>
      <c r="G1372">
        <f t="shared" si="128"/>
        <v>1419</v>
      </c>
      <c r="H1372">
        <v>1248</v>
      </c>
      <c r="I1372">
        <v>4608</v>
      </c>
      <c r="J1372">
        <v>0</v>
      </c>
      <c r="K1372">
        <v>2868</v>
      </c>
      <c r="L1372">
        <v>1248</v>
      </c>
      <c r="M1372" s="17">
        <v>1248</v>
      </c>
      <c r="N1372">
        <v>2868</v>
      </c>
      <c r="O1372" s="17">
        <v>1419.1957867317365</v>
      </c>
      <c r="P1372">
        <f t="shared" si="129"/>
        <v>1</v>
      </c>
      <c r="Q1372">
        <f t="shared" si="130"/>
        <v>0.49483814042250224</v>
      </c>
      <c r="R1372">
        <f t="shared" si="131"/>
        <v>4608</v>
      </c>
    </row>
    <row r="1373" spans="1:18">
      <c r="A1373" t="s">
        <v>19</v>
      </c>
      <c r="B1373">
        <v>12</v>
      </c>
      <c r="C1373">
        <v>1372</v>
      </c>
      <c r="D1373">
        <f t="shared" si="126"/>
        <v>1511</v>
      </c>
      <c r="E1373">
        <f>ROUND(I1373*P1373*VLOOKUP($A1373,ControlTotals!$A$3:$I$12,9,FALSE),0)</f>
        <v>4830</v>
      </c>
      <c r="F1373">
        <f t="shared" si="127"/>
        <v>4</v>
      </c>
      <c r="G1373">
        <f t="shared" si="128"/>
        <v>612</v>
      </c>
      <c r="H1373">
        <v>1511</v>
      </c>
      <c r="I1373">
        <v>5155</v>
      </c>
      <c r="J1373">
        <v>4</v>
      </c>
      <c r="K1373">
        <v>1133</v>
      </c>
      <c r="L1373">
        <v>1511</v>
      </c>
      <c r="M1373" s="17">
        <v>1511</v>
      </c>
      <c r="N1373">
        <v>1133</v>
      </c>
      <c r="O1373" s="17">
        <v>611.73710845374637</v>
      </c>
      <c r="P1373">
        <f t="shared" si="129"/>
        <v>1</v>
      </c>
      <c r="Q1373">
        <f t="shared" si="130"/>
        <v>0.53992683888238868</v>
      </c>
      <c r="R1373">
        <f t="shared" si="131"/>
        <v>5155</v>
      </c>
    </row>
    <row r="1374" spans="1:18">
      <c r="A1374" t="s">
        <v>19</v>
      </c>
      <c r="B1374">
        <v>12</v>
      </c>
      <c r="C1374">
        <v>1373</v>
      </c>
      <c r="D1374">
        <f t="shared" si="126"/>
        <v>1372</v>
      </c>
      <c r="E1374">
        <f>ROUND(I1374*P1374*VLOOKUP($A1374,ControlTotals!$A$3:$I$12,9,FALSE),0)</f>
        <v>4692</v>
      </c>
      <c r="F1374">
        <f t="shared" si="127"/>
        <v>11</v>
      </c>
      <c r="G1374">
        <f t="shared" si="128"/>
        <v>949</v>
      </c>
      <c r="H1374">
        <v>1372</v>
      </c>
      <c r="I1374">
        <v>5007</v>
      </c>
      <c r="J1374">
        <v>11</v>
      </c>
      <c r="K1374">
        <v>1053</v>
      </c>
      <c r="L1374">
        <v>1372</v>
      </c>
      <c r="M1374" s="17">
        <v>1372</v>
      </c>
      <c r="N1374">
        <v>1053</v>
      </c>
      <c r="O1374" s="17">
        <v>949.21915281432052</v>
      </c>
      <c r="P1374">
        <f t="shared" si="129"/>
        <v>1</v>
      </c>
      <c r="Q1374">
        <f t="shared" si="130"/>
        <v>0.90144269023202328</v>
      </c>
      <c r="R1374">
        <f t="shared" si="131"/>
        <v>5007</v>
      </c>
    </row>
    <row r="1375" spans="1:18">
      <c r="A1375" t="s">
        <v>19</v>
      </c>
      <c r="B1375">
        <v>12</v>
      </c>
      <c r="C1375">
        <v>1374</v>
      </c>
      <c r="D1375">
        <f t="shared" si="126"/>
        <v>2274</v>
      </c>
      <c r="E1375">
        <f>ROUND(I1375*P1375*VLOOKUP($A1375,ControlTotals!$A$3:$I$12,9,FALSE),0)</f>
        <v>6556</v>
      </c>
      <c r="F1375">
        <f t="shared" si="127"/>
        <v>0</v>
      </c>
      <c r="G1375">
        <f t="shared" si="128"/>
        <v>2672</v>
      </c>
      <c r="H1375">
        <v>2348</v>
      </c>
      <c r="I1375">
        <v>7222</v>
      </c>
      <c r="J1375">
        <v>0</v>
      </c>
      <c r="K1375">
        <v>3008</v>
      </c>
      <c r="L1375">
        <v>2348</v>
      </c>
      <c r="M1375" s="17">
        <v>2274.4928539529137</v>
      </c>
      <c r="N1375">
        <v>3008</v>
      </c>
      <c r="O1375" s="17">
        <v>2672.4812383599342</v>
      </c>
      <c r="P1375">
        <f t="shared" si="129"/>
        <v>0.96869371974144536</v>
      </c>
      <c r="Q1375">
        <f t="shared" si="130"/>
        <v>0.88845785849731851</v>
      </c>
      <c r="R1375">
        <f t="shared" si="131"/>
        <v>6996</v>
      </c>
    </row>
    <row r="1376" spans="1:18">
      <c r="A1376" t="s">
        <v>19</v>
      </c>
      <c r="B1376">
        <v>12</v>
      </c>
      <c r="C1376">
        <v>1375</v>
      </c>
      <c r="D1376">
        <f t="shared" si="126"/>
        <v>1773</v>
      </c>
      <c r="E1376">
        <f>ROUND(I1376*P1376*VLOOKUP($A1376,ControlTotals!$A$3:$I$12,9,FALSE),0)</f>
        <v>4834</v>
      </c>
      <c r="F1376">
        <f t="shared" si="127"/>
        <v>0</v>
      </c>
      <c r="G1376">
        <f t="shared" si="128"/>
        <v>1054</v>
      </c>
      <c r="H1376">
        <v>2265</v>
      </c>
      <c r="I1376">
        <v>6590</v>
      </c>
      <c r="J1376">
        <v>0</v>
      </c>
      <c r="K1376">
        <v>1054</v>
      </c>
      <c r="L1376">
        <v>2265</v>
      </c>
      <c r="M1376" s="17">
        <v>1772.9656800631985</v>
      </c>
      <c r="N1376">
        <v>1093</v>
      </c>
      <c r="O1376" s="17">
        <v>1093</v>
      </c>
      <c r="P1376">
        <f t="shared" si="129"/>
        <v>0.78276630466366381</v>
      </c>
      <c r="Q1376">
        <f t="shared" si="130"/>
        <v>1</v>
      </c>
      <c r="R1376">
        <f t="shared" si="131"/>
        <v>5158</v>
      </c>
    </row>
    <row r="1377" spans="1:18">
      <c r="A1377" t="s">
        <v>19</v>
      </c>
      <c r="B1377">
        <v>12</v>
      </c>
      <c r="C1377">
        <v>1376</v>
      </c>
      <c r="D1377">
        <f t="shared" si="126"/>
        <v>292</v>
      </c>
      <c r="E1377">
        <f>ROUND(I1377*P1377*VLOOKUP($A1377,ControlTotals!$A$3:$I$12,9,FALSE),0)</f>
        <v>941</v>
      </c>
      <c r="F1377">
        <f t="shared" si="127"/>
        <v>0</v>
      </c>
      <c r="G1377">
        <f t="shared" si="128"/>
        <v>382</v>
      </c>
      <c r="H1377">
        <v>315</v>
      </c>
      <c r="I1377">
        <v>1082</v>
      </c>
      <c r="J1377">
        <v>0</v>
      </c>
      <c r="K1377">
        <v>450</v>
      </c>
      <c r="L1377">
        <v>315</v>
      </c>
      <c r="M1377" s="17">
        <v>292.48429760719887</v>
      </c>
      <c r="N1377">
        <v>450</v>
      </c>
      <c r="O1377" s="17">
        <v>382.18865098662991</v>
      </c>
      <c r="P1377">
        <f t="shared" si="129"/>
        <v>0.92852157970539329</v>
      </c>
      <c r="Q1377">
        <f t="shared" si="130"/>
        <v>0.84930811330362199</v>
      </c>
      <c r="R1377">
        <f t="shared" si="131"/>
        <v>1005</v>
      </c>
    </row>
    <row r="1378" spans="1:18">
      <c r="A1378" t="s">
        <v>19</v>
      </c>
      <c r="B1378">
        <v>12</v>
      </c>
      <c r="C1378">
        <v>1377</v>
      </c>
      <c r="D1378">
        <f t="shared" si="126"/>
        <v>263</v>
      </c>
      <c r="E1378">
        <f>ROUND(I1378*P1378*VLOOKUP($A1378,ControlTotals!$A$3:$I$12,9,FALSE),0)</f>
        <v>794</v>
      </c>
      <c r="F1378">
        <f t="shared" si="127"/>
        <v>17</v>
      </c>
      <c r="G1378">
        <f t="shared" si="128"/>
        <v>0</v>
      </c>
      <c r="H1378">
        <v>263</v>
      </c>
      <c r="I1378">
        <v>847</v>
      </c>
      <c r="J1378">
        <v>17</v>
      </c>
      <c r="K1378">
        <v>0</v>
      </c>
      <c r="L1378">
        <v>263</v>
      </c>
      <c r="M1378" s="17">
        <v>263</v>
      </c>
      <c r="N1378">
        <v>0</v>
      </c>
      <c r="O1378" s="17">
        <v>0</v>
      </c>
      <c r="P1378">
        <f t="shared" si="129"/>
        <v>1</v>
      </c>
      <c r="Q1378">
        <f t="shared" si="130"/>
        <v>0</v>
      </c>
      <c r="R1378">
        <f t="shared" si="131"/>
        <v>847</v>
      </c>
    </row>
    <row r="1379" spans="1:18">
      <c r="A1379" t="s">
        <v>19</v>
      </c>
      <c r="B1379">
        <v>12</v>
      </c>
      <c r="C1379">
        <v>1378</v>
      </c>
      <c r="D1379">
        <f t="shared" si="126"/>
        <v>462</v>
      </c>
      <c r="E1379">
        <f>ROUND(I1379*P1379*VLOOKUP($A1379,ControlTotals!$A$3:$I$12,9,FALSE),0)</f>
        <v>1558</v>
      </c>
      <c r="F1379">
        <f t="shared" si="127"/>
        <v>121</v>
      </c>
      <c r="G1379">
        <f t="shared" si="128"/>
        <v>293</v>
      </c>
      <c r="H1379">
        <v>601</v>
      </c>
      <c r="I1379">
        <v>2163</v>
      </c>
      <c r="J1379">
        <v>157</v>
      </c>
      <c r="K1379">
        <v>293</v>
      </c>
      <c r="L1379">
        <v>601</v>
      </c>
      <c r="M1379" s="17">
        <v>461.9324263974047</v>
      </c>
      <c r="N1379">
        <v>293</v>
      </c>
      <c r="O1379" s="17">
        <v>293</v>
      </c>
      <c r="P1379">
        <f t="shared" si="129"/>
        <v>0.76860636671781146</v>
      </c>
      <c r="Q1379">
        <f t="shared" si="130"/>
        <v>1</v>
      </c>
      <c r="R1379">
        <f t="shared" si="131"/>
        <v>1662</v>
      </c>
    </row>
    <row r="1380" spans="1:18">
      <c r="A1380" t="s">
        <v>19</v>
      </c>
      <c r="B1380">
        <v>12</v>
      </c>
      <c r="C1380">
        <v>1379</v>
      </c>
      <c r="D1380">
        <f t="shared" si="126"/>
        <v>102</v>
      </c>
      <c r="E1380">
        <f>ROUND(I1380*P1380*VLOOKUP($A1380,ControlTotals!$A$3:$I$12,9,FALSE),0)</f>
        <v>282</v>
      </c>
      <c r="F1380">
        <f t="shared" si="127"/>
        <v>2</v>
      </c>
      <c r="G1380">
        <f t="shared" si="128"/>
        <v>52</v>
      </c>
      <c r="H1380">
        <v>102</v>
      </c>
      <c r="I1380">
        <v>301</v>
      </c>
      <c r="J1380">
        <v>2</v>
      </c>
      <c r="K1380">
        <v>52</v>
      </c>
      <c r="L1380">
        <v>102</v>
      </c>
      <c r="M1380" s="17">
        <v>102</v>
      </c>
      <c r="N1380">
        <v>52</v>
      </c>
      <c r="O1380" s="17">
        <v>52</v>
      </c>
      <c r="P1380">
        <f t="shared" si="129"/>
        <v>1</v>
      </c>
      <c r="Q1380">
        <f t="shared" si="130"/>
        <v>1</v>
      </c>
      <c r="R1380">
        <f t="shared" si="131"/>
        <v>301</v>
      </c>
    </row>
    <row r="1381" spans="1:18">
      <c r="A1381" t="s">
        <v>19</v>
      </c>
      <c r="B1381">
        <v>12</v>
      </c>
      <c r="C1381">
        <v>1380</v>
      </c>
      <c r="D1381">
        <f t="shared" si="126"/>
        <v>98</v>
      </c>
      <c r="E1381">
        <f>ROUND(I1381*P1381*VLOOKUP($A1381,ControlTotals!$A$3:$I$12,9,FALSE),0)</f>
        <v>252</v>
      </c>
      <c r="F1381">
        <f t="shared" si="127"/>
        <v>0</v>
      </c>
      <c r="G1381">
        <f t="shared" si="128"/>
        <v>0</v>
      </c>
      <c r="H1381">
        <v>98</v>
      </c>
      <c r="I1381">
        <v>269</v>
      </c>
      <c r="J1381">
        <v>0</v>
      </c>
      <c r="K1381">
        <v>0</v>
      </c>
      <c r="L1381">
        <v>98</v>
      </c>
      <c r="M1381" s="17">
        <v>98</v>
      </c>
      <c r="N1381">
        <v>0</v>
      </c>
      <c r="O1381" s="17">
        <v>0</v>
      </c>
      <c r="P1381">
        <f t="shared" si="129"/>
        <v>1</v>
      </c>
      <c r="Q1381">
        <f t="shared" si="130"/>
        <v>0</v>
      </c>
      <c r="R1381">
        <f t="shared" si="131"/>
        <v>269</v>
      </c>
    </row>
    <row r="1382" spans="1:18">
      <c r="A1382" t="s">
        <v>19</v>
      </c>
      <c r="B1382">
        <v>12</v>
      </c>
      <c r="C1382">
        <v>1381</v>
      </c>
      <c r="D1382">
        <f t="shared" si="126"/>
        <v>1096</v>
      </c>
      <c r="E1382">
        <f>ROUND(I1382*P1382*VLOOKUP($A1382,ControlTotals!$A$3:$I$12,9,FALSE),0)</f>
        <v>3115</v>
      </c>
      <c r="F1382">
        <f t="shared" si="127"/>
        <v>0</v>
      </c>
      <c r="G1382">
        <f t="shared" si="128"/>
        <v>3688</v>
      </c>
      <c r="H1382">
        <v>2387</v>
      </c>
      <c r="I1382">
        <v>7242</v>
      </c>
      <c r="J1382">
        <v>0</v>
      </c>
      <c r="K1382">
        <v>4115</v>
      </c>
      <c r="L1382">
        <v>2387</v>
      </c>
      <c r="M1382" s="17">
        <v>1095.6582451187578</v>
      </c>
      <c r="N1382">
        <v>4262</v>
      </c>
      <c r="O1382" s="17">
        <v>3819.7520716519343</v>
      </c>
      <c r="P1382">
        <f t="shared" si="129"/>
        <v>0.45901057608661827</v>
      </c>
      <c r="Q1382">
        <f t="shared" si="130"/>
        <v>0.89623464844015355</v>
      </c>
      <c r="R1382">
        <f t="shared" si="131"/>
        <v>3324</v>
      </c>
    </row>
    <row r="1383" spans="1:18">
      <c r="A1383" t="s">
        <v>19</v>
      </c>
      <c r="B1383">
        <v>12</v>
      </c>
      <c r="C1383">
        <v>1382</v>
      </c>
      <c r="D1383">
        <f t="shared" si="126"/>
        <v>685</v>
      </c>
      <c r="E1383">
        <f>ROUND(I1383*P1383*VLOOKUP($A1383,ControlTotals!$A$3:$I$12,9,FALSE),0)</f>
        <v>2509</v>
      </c>
      <c r="F1383">
        <f t="shared" si="127"/>
        <v>32</v>
      </c>
      <c r="G1383">
        <f t="shared" si="128"/>
        <v>248</v>
      </c>
      <c r="H1383">
        <v>685</v>
      </c>
      <c r="I1383">
        <v>2678</v>
      </c>
      <c r="J1383">
        <v>32</v>
      </c>
      <c r="K1383">
        <v>262</v>
      </c>
      <c r="L1383">
        <v>685</v>
      </c>
      <c r="M1383" s="17">
        <v>685</v>
      </c>
      <c r="N1383">
        <v>164</v>
      </c>
      <c r="O1383" s="17">
        <v>155.15504143303869</v>
      </c>
      <c r="P1383">
        <f t="shared" si="129"/>
        <v>1</v>
      </c>
      <c r="Q1383">
        <f t="shared" si="130"/>
        <v>0.94606732581121156</v>
      </c>
      <c r="R1383">
        <f t="shared" si="131"/>
        <v>2678</v>
      </c>
    </row>
    <row r="1384" spans="1:18">
      <c r="A1384" t="s">
        <v>19</v>
      </c>
      <c r="B1384">
        <v>12</v>
      </c>
      <c r="C1384">
        <v>1383</v>
      </c>
      <c r="D1384">
        <f t="shared" si="126"/>
        <v>1820</v>
      </c>
      <c r="E1384">
        <f>ROUND(I1384*P1384*VLOOKUP($A1384,ControlTotals!$A$3:$I$12,9,FALSE),0)</f>
        <v>4054</v>
      </c>
      <c r="F1384">
        <f t="shared" si="127"/>
        <v>0</v>
      </c>
      <c r="G1384">
        <f t="shared" si="128"/>
        <v>12435</v>
      </c>
      <c r="H1384">
        <v>4114</v>
      </c>
      <c r="I1384">
        <v>9778</v>
      </c>
      <c r="J1384">
        <v>0</v>
      </c>
      <c r="K1384">
        <v>12435</v>
      </c>
      <c r="L1384">
        <v>4114</v>
      </c>
      <c r="M1384" s="17">
        <v>1820.0472620981418</v>
      </c>
      <c r="N1384">
        <v>12871</v>
      </c>
      <c r="O1384" s="17">
        <v>12871</v>
      </c>
      <c r="P1384">
        <f t="shared" si="129"/>
        <v>0.44240332087947054</v>
      </c>
      <c r="Q1384">
        <f t="shared" si="130"/>
        <v>1</v>
      </c>
      <c r="R1384">
        <f t="shared" si="131"/>
        <v>4326</v>
      </c>
    </row>
    <row r="1385" spans="1:18">
      <c r="A1385" t="s">
        <v>19</v>
      </c>
      <c r="B1385">
        <v>12</v>
      </c>
      <c r="C1385">
        <v>1384</v>
      </c>
      <c r="D1385">
        <f t="shared" si="126"/>
        <v>506</v>
      </c>
      <c r="E1385">
        <f>ROUND(I1385*P1385*VLOOKUP($A1385,ControlTotals!$A$3:$I$12,9,FALSE),0)</f>
        <v>1586</v>
      </c>
      <c r="F1385">
        <f t="shared" si="127"/>
        <v>0</v>
      </c>
      <c r="G1385">
        <f t="shared" si="128"/>
        <v>220</v>
      </c>
      <c r="H1385">
        <v>506</v>
      </c>
      <c r="I1385">
        <v>1693</v>
      </c>
      <c r="J1385">
        <v>0</v>
      </c>
      <c r="K1385">
        <v>221</v>
      </c>
      <c r="L1385">
        <v>506</v>
      </c>
      <c r="M1385" s="17">
        <v>506</v>
      </c>
      <c r="N1385">
        <v>221</v>
      </c>
      <c r="O1385" s="17">
        <v>219.82067219107182</v>
      </c>
      <c r="P1385">
        <f t="shared" si="129"/>
        <v>1</v>
      </c>
      <c r="Q1385">
        <f t="shared" si="130"/>
        <v>0.99466367507272313</v>
      </c>
      <c r="R1385">
        <f t="shared" si="131"/>
        <v>1693</v>
      </c>
    </row>
    <row r="1386" spans="1:18">
      <c r="A1386" t="s">
        <v>19</v>
      </c>
      <c r="B1386">
        <v>12</v>
      </c>
      <c r="C1386">
        <v>1385</v>
      </c>
      <c r="D1386">
        <f t="shared" si="126"/>
        <v>2519</v>
      </c>
      <c r="E1386">
        <f>ROUND(I1386*P1386*VLOOKUP($A1386,ControlTotals!$A$3:$I$12,9,FALSE),0)</f>
        <v>5642</v>
      </c>
      <c r="F1386">
        <f t="shared" si="127"/>
        <v>18</v>
      </c>
      <c r="G1386">
        <f t="shared" si="128"/>
        <v>2652</v>
      </c>
      <c r="H1386">
        <v>5702</v>
      </c>
      <c r="I1386">
        <v>13632</v>
      </c>
      <c r="J1386">
        <v>41</v>
      </c>
      <c r="K1386">
        <v>2652</v>
      </c>
      <c r="L1386">
        <v>5702</v>
      </c>
      <c r="M1386" s="17">
        <v>2518.6770175824963</v>
      </c>
      <c r="N1386">
        <v>2652</v>
      </c>
      <c r="O1386" s="17">
        <v>2652</v>
      </c>
      <c r="P1386">
        <f t="shared" si="129"/>
        <v>0.441718172147053</v>
      </c>
      <c r="Q1386">
        <f t="shared" si="130"/>
        <v>1</v>
      </c>
      <c r="R1386">
        <f t="shared" si="131"/>
        <v>6022</v>
      </c>
    </row>
    <row r="1387" spans="1:18">
      <c r="A1387" t="s">
        <v>19</v>
      </c>
      <c r="B1387">
        <v>12</v>
      </c>
      <c r="C1387">
        <v>1386</v>
      </c>
      <c r="D1387">
        <f t="shared" si="126"/>
        <v>570</v>
      </c>
      <c r="E1387">
        <f>ROUND(I1387*P1387*VLOOKUP($A1387,ControlTotals!$A$3:$I$12,9,FALSE),0)</f>
        <v>1835</v>
      </c>
      <c r="F1387">
        <f t="shared" si="127"/>
        <v>0</v>
      </c>
      <c r="G1387">
        <f t="shared" si="128"/>
        <v>27</v>
      </c>
      <c r="H1387">
        <v>570</v>
      </c>
      <c r="I1387">
        <v>1958</v>
      </c>
      <c r="J1387">
        <v>0</v>
      </c>
      <c r="K1387">
        <v>27</v>
      </c>
      <c r="L1387">
        <v>570</v>
      </c>
      <c r="M1387" s="17">
        <v>570</v>
      </c>
      <c r="N1387">
        <v>27</v>
      </c>
      <c r="O1387" s="17">
        <v>27</v>
      </c>
      <c r="P1387">
        <f t="shared" si="129"/>
        <v>1</v>
      </c>
      <c r="Q1387">
        <f t="shared" si="130"/>
        <v>1</v>
      </c>
      <c r="R1387">
        <f t="shared" si="131"/>
        <v>1958</v>
      </c>
    </row>
    <row r="1388" spans="1:18">
      <c r="A1388" t="s">
        <v>19</v>
      </c>
      <c r="B1388">
        <v>12</v>
      </c>
      <c r="C1388">
        <v>1387</v>
      </c>
      <c r="D1388">
        <f t="shared" si="126"/>
        <v>1698</v>
      </c>
      <c r="E1388">
        <f>ROUND(I1388*P1388*VLOOKUP($A1388,ControlTotals!$A$3:$I$12,9,FALSE),0)</f>
        <v>5435</v>
      </c>
      <c r="F1388">
        <f t="shared" si="127"/>
        <v>0</v>
      </c>
      <c r="G1388">
        <f t="shared" si="128"/>
        <v>1027</v>
      </c>
      <c r="H1388">
        <v>1877</v>
      </c>
      <c r="I1388">
        <v>6411</v>
      </c>
      <c r="J1388">
        <v>0</v>
      </c>
      <c r="K1388">
        <v>1268</v>
      </c>
      <c r="L1388">
        <v>1877</v>
      </c>
      <c r="M1388" s="17">
        <v>1698.1988339395202</v>
      </c>
      <c r="N1388">
        <v>1268</v>
      </c>
      <c r="O1388" s="17">
        <v>1026.827463074188</v>
      </c>
      <c r="P1388">
        <f t="shared" si="129"/>
        <v>0.90474098771418232</v>
      </c>
      <c r="Q1388">
        <f t="shared" si="130"/>
        <v>0.80980083838658357</v>
      </c>
      <c r="R1388">
        <f t="shared" si="131"/>
        <v>5800</v>
      </c>
    </row>
    <row r="1389" spans="1:18">
      <c r="A1389" t="s">
        <v>19</v>
      </c>
      <c r="B1389">
        <v>12</v>
      </c>
      <c r="C1389">
        <v>1388</v>
      </c>
      <c r="D1389">
        <f t="shared" si="126"/>
        <v>514</v>
      </c>
      <c r="E1389">
        <f>ROUND(I1389*P1389*VLOOKUP($A1389,ControlTotals!$A$3:$I$12,9,FALSE),0)</f>
        <v>1647</v>
      </c>
      <c r="F1389">
        <f t="shared" si="127"/>
        <v>15</v>
      </c>
      <c r="G1389">
        <f t="shared" si="128"/>
        <v>1102</v>
      </c>
      <c r="H1389">
        <v>514</v>
      </c>
      <c r="I1389">
        <v>1758</v>
      </c>
      <c r="J1389">
        <v>15</v>
      </c>
      <c r="K1389">
        <v>1492</v>
      </c>
      <c r="L1389">
        <v>514</v>
      </c>
      <c r="M1389" s="17">
        <v>514</v>
      </c>
      <c r="N1389">
        <v>1492</v>
      </c>
      <c r="O1389" s="17">
        <v>1101.642495244774</v>
      </c>
      <c r="P1389">
        <f t="shared" si="129"/>
        <v>1</v>
      </c>
      <c r="Q1389">
        <f t="shared" si="130"/>
        <v>0.738366283676122</v>
      </c>
      <c r="R1389">
        <f t="shared" si="131"/>
        <v>1758</v>
      </c>
    </row>
    <row r="1390" spans="1:18">
      <c r="A1390" t="s">
        <v>19</v>
      </c>
      <c r="B1390">
        <v>12</v>
      </c>
      <c r="C1390">
        <v>1389</v>
      </c>
      <c r="D1390">
        <f t="shared" si="126"/>
        <v>906</v>
      </c>
      <c r="E1390">
        <f>ROUND(I1390*P1390*VLOOKUP($A1390,ControlTotals!$A$3:$I$12,9,FALSE),0)</f>
        <v>3475</v>
      </c>
      <c r="F1390">
        <f t="shared" si="127"/>
        <v>117</v>
      </c>
      <c r="G1390">
        <f t="shared" si="128"/>
        <v>195</v>
      </c>
      <c r="H1390">
        <v>1361</v>
      </c>
      <c r="I1390">
        <v>5571</v>
      </c>
      <c r="J1390">
        <v>176</v>
      </c>
      <c r="K1390">
        <v>236</v>
      </c>
      <c r="L1390">
        <v>1361</v>
      </c>
      <c r="M1390" s="17">
        <v>906.05036635722388</v>
      </c>
      <c r="N1390">
        <v>236</v>
      </c>
      <c r="O1390" s="17">
        <v>194.72352668751387</v>
      </c>
      <c r="P1390">
        <f t="shared" si="129"/>
        <v>0.66572400173197932</v>
      </c>
      <c r="Q1390">
        <f t="shared" si="130"/>
        <v>0.82509968935387235</v>
      </c>
      <c r="R1390">
        <f t="shared" si="131"/>
        <v>3709</v>
      </c>
    </row>
    <row r="1391" spans="1:18">
      <c r="A1391" t="s">
        <v>19</v>
      </c>
      <c r="B1391">
        <v>12</v>
      </c>
      <c r="C1391">
        <v>1390</v>
      </c>
      <c r="D1391">
        <f t="shared" si="126"/>
        <v>447</v>
      </c>
      <c r="E1391">
        <f>ROUND(I1391*P1391*VLOOKUP($A1391,ControlTotals!$A$3:$I$12,9,FALSE),0)</f>
        <v>1598</v>
      </c>
      <c r="F1391">
        <f t="shared" si="127"/>
        <v>0</v>
      </c>
      <c r="G1391">
        <f t="shared" si="128"/>
        <v>220</v>
      </c>
      <c r="H1391">
        <v>447</v>
      </c>
      <c r="I1391">
        <v>1705</v>
      </c>
      <c r="J1391">
        <v>0</v>
      </c>
      <c r="K1391">
        <v>252</v>
      </c>
      <c r="L1391">
        <v>447</v>
      </c>
      <c r="M1391" s="17">
        <v>447</v>
      </c>
      <c r="N1391">
        <v>252</v>
      </c>
      <c r="O1391" s="17">
        <v>219.56848525447518</v>
      </c>
      <c r="P1391">
        <f t="shared" si="129"/>
        <v>1</v>
      </c>
      <c r="Q1391">
        <f t="shared" si="130"/>
        <v>0.87130351291458408</v>
      </c>
      <c r="R1391">
        <f t="shared" si="131"/>
        <v>1705</v>
      </c>
    </row>
    <row r="1392" spans="1:18">
      <c r="A1392" t="s">
        <v>19</v>
      </c>
      <c r="B1392">
        <v>12</v>
      </c>
      <c r="C1392">
        <v>1391</v>
      </c>
      <c r="D1392">
        <f t="shared" si="126"/>
        <v>353</v>
      </c>
      <c r="E1392">
        <f>ROUND(I1392*P1392*VLOOKUP($A1392,ControlTotals!$A$3:$I$12,9,FALSE),0)</f>
        <v>1195</v>
      </c>
      <c r="F1392">
        <f t="shared" si="127"/>
        <v>0</v>
      </c>
      <c r="G1392">
        <f t="shared" si="128"/>
        <v>191</v>
      </c>
      <c r="H1392">
        <v>437</v>
      </c>
      <c r="I1392">
        <v>1579</v>
      </c>
      <c r="J1392">
        <v>0</v>
      </c>
      <c r="K1392">
        <v>277</v>
      </c>
      <c r="L1392">
        <v>437</v>
      </c>
      <c r="M1392" s="17">
        <v>352.89722929747808</v>
      </c>
      <c r="N1392">
        <v>277</v>
      </c>
      <c r="O1392" s="17">
        <v>190.9090699482432</v>
      </c>
      <c r="P1392">
        <f t="shared" si="129"/>
        <v>0.80754514713381709</v>
      </c>
      <c r="Q1392">
        <f t="shared" si="130"/>
        <v>0.68920241858571551</v>
      </c>
      <c r="R1392">
        <f t="shared" si="131"/>
        <v>1275</v>
      </c>
    </row>
    <row r="1393" spans="1:18">
      <c r="A1393" t="s">
        <v>19</v>
      </c>
      <c r="B1393">
        <v>12</v>
      </c>
      <c r="C1393">
        <v>1392</v>
      </c>
      <c r="D1393">
        <f t="shared" si="126"/>
        <v>740</v>
      </c>
      <c r="E1393">
        <f>ROUND(I1393*P1393*VLOOKUP($A1393,ControlTotals!$A$3:$I$12,9,FALSE),0)</f>
        <v>2262</v>
      </c>
      <c r="F1393">
        <f t="shared" si="127"/>
        <v>52</v>
      </c>
      <c r="G1393">
        <f t="shared" si="128"/>
        <v>314</v>
      </c>
      <c r="H1393">
        <v>802</v>
      </c>
      <c r="I1393">
        <v>2615</v>
      </c>
      <c r="J1393">
        <v>56</v>
      </c>
      <c r="K1393">
        <v>370</v>
      </c>
      <c r="L1393">
        <v>802</v>
      </c>
      <c r="M1393" s="17">
        <v>740.41293169027927</v>
      </c>
      <c r="N1393">
        <v>370</v>
      </c>
      <c r="O1393" s="17">
        <v>313.98192907591164</v>
      </c>
      <c r="P1393">
        <f t="shared" si="129"/>
        <v>0.92320814425221853</v>
      </c>
      <c r="Q1393">
        <f t="shared" si="130"/>
        <v>0.84859980831327464</v>
      </c>
      <c r="R1393">
        <f t="shared" si="131"/>
        <v>2414</v>
      </c>
    </row>
    <row r="1394" spans="1:18">
      <c r="A1394" t="s">
        <v>19</v>
      </c>
      <c r="B1394">
        <v>12</v>
      </c>
      <c r="C1394">
        <v>1393</v>
      </c>
      <c r="D1394">
        <f t="shared" si="126"/>
        <v>363</v>
      </c>
      <c r="E1394">
        <f>ROUND(I1394*P1394*VLOOKUP($A1394,ControlTotals!$A$3:$I$12,9,FALSE),0)</f>
        <v>1047</v>
      </c>
      <c r="F1394">
        <f t="shared" si="127"/>
        <v>99</v>
      </c>
      <c r="G1394">
        <f t="shared" si="128"/>
        <v>3198</v>
      </c>
      <c r="H1394">
        <v>723</v>
      </c>
      <c r="I1394">
        <v>2226</v>
      </c>
      <c r="J1394">
        <v>197</v>
      </c>
      <c r="K1394">
        <v>4801</v>
      </c>
      <c r="L1394">
        <v>723</v>
      </c>
      <c r="M1394" s="17">
        <v>362.74876171518162</v>
      </c>
      <c r="N1394">
        <v>4801</v>
      </c>
      <c r="O1394" s="17">
        <v>3198.2935076666095</v>
      </c>
      <c r="P1394">
        <f t="shared" si="129"/>
        <v>0.50172719462680726</v>
      </c>
      <c r="Q1394">
        <f t="shared" si="130"/>
        <v>0.6661723615218933</v>
      </c>
      <c r="R1394">
        <f t="shared" si="131"/>
        <v>1117</v>
      </c>
    </row>
    <row r="1395" spans="1:18">
      <c r="A1395" t="s">
        <v>19</v>
      </c>
      <c r="B1395">
        <v>12</v>
      </c>
      <c r="C1395">
        <v>1394</v>
      </c>
      <c r="D1395">
        <f t="shared" si="126"/>
        <v>587</v>
      </c>
      <c r="E1395">
        <f>ROUND(I1395*P1395*VLOOKUP($A1395,ControlTotals!$A$3:$I$12,9,FALSE),0)</f>
        <v>1825</v>
      </c>
      <c r="F1395">
        <f t="shared" si="127"/>
        <v>24</v>
      </c>
      <c r="G1395">
        <f t="shared" si="128"/>
        <v>641</v>
      </c>
      <c r="H1395">
        <v>587</v>
      </c>
      <c r="I1395">
        <v>1948</v>
      </c>
      <c r="J1395">
        <v>24</v>
      </c>
      <c r="K1395">
        <v>767</v>
      </c>
      <c r="L1395">
        <v>587</v>
      </c>
      <c r="M1395" s="17">
        <v>587</v>
      </c>
      <c r="N1395">
        <v>767</v>
      </c>
      <c r="O1395" s="17">
        <v>640.81192444468525</v>
      </c>
      <c r="P1395">
        <f t="shared" si="129"/>
        <v>1</v>
      </c>
      <c r="Q1395">
        <f t="shared" si="130"/>
        <v>0.83547838910649963</v>
      </c>
      <c r="R1395">
        <f t="shared" si="131"/>
        <v>1948</v>
      </c>
    </row>
    <row r="1396" spans="1:18">
      <c r="A1396" t="s">
        <v>19</v>
      </c>
      <c r="B1396">
        <v>12</v>
      </c>
      <c r="C1396">
        <v>1395</v>
      </c>
      <c r="D1396">
        <f t="shared" si="126"/>
        <v>705</v>
      </c>
      <c r="E1396">
        <f>ROUND(I1396*P1396*VLOOKUP($A1396,ControlTotals!$A$3:$I$12,9,FALSE),0)</f>
        <v>2362</v>
      </c>
      <c r="F1396">
        <f t="shared" si="127"/>
        <v>19</v>
      </c>
      <c r="G1396">
        <f t="shared" si="128"/>
        <v>593</v>
      </c>
      <c r="H1396">
        <v>705</v>
      </c>
      <c r="I1396">
        <v>2521</v>
      </c>
      <c r="J1396">
        <v>19</v>
      </c>
      <c r="K1396">
        <v>894</v>
      </c>
      <c r="L1396">
        <v>705</v>
      </c>
      <c r="M1396" s="17">
        <v>705</v>
      </c>
      <c r="N1396">
        <v>894</v>
      </c>
      <c r="O1396" s="17">
        <v>592.68174481885114</v>
      </c>
      <c r="P1396">
        <f t="shared" si="129"/>
        <v>1</v>
      </c>
      <c r="Q1396">
        <f t="shared" si="130"/>
        <v>0.66295497183316687</v>
      </c>
      <c r="R1396">
        <f t="shared" si="131"/>
        <v>2521</v>
      </c>
    </row>
    <row r="1397" spans="1:18">
      <c r="A1397" t="s">
        <v>19</v>
      </c>
      <c r="B1397">
        <v>12</v>
      </c>
      <c r="C1397">
        <v>1396</v>
      </c>
      <c r="D1397">
        <f t="shared" si="126"/>
        <v>595</v>
      </c>
      <c r="E1397">
        <f>ROUND(I1397*P1397*VLOOKUP($A1397,ControlTotals!$A$3:$I$12,9,FALSE),0)</f>
        <v>1866</v>
      </c>
      <c r="F1397">
        <f t="shared" si="127"/>
        <v>56</v>
      </c>
      <c r="G1397">
        <f t="shared" si="128"/>
        <v>67</v>
      </c>
      <c r="H1397">
        <v>598</v>
      </c>
      <c r="I1397">
        <v>2000</v>
      </c>
      <c r="J1397">
        <v>56</v>
      </c>
      <c r="K1397">
        <v>67</v>
      </c>
      <c r="L1397">
        <v>598</v>
      </c>
      <c r="M1397" s="17">
        <v>595.35109383614099</v>
      </c>
      <c r="N1397">
        <v>67</v>
      </c>
      <c r="O1397" s="17">
        <v>67</v>
      </c>
      <c r="P1397">
        <f t="shared" si="129"/>
        <v>0.99557039103033607</v>
      </c>
      <c r="Q1397">
        <f t="shared" si="130"/>
        <v>1</v>
      </c>
      <c r="R1397">
        <f t="shared" si="131"/>
        <v>1991</v>
      </c>
    </row>
    <row r="1398" spans="1:18">
      <c r="A1398" t="s">
        <v>19</v>
      </c>
      <c r="B1398">
        <v>12</v>
      </c>
      <c r="C1398">
        <v>1397</v>
      </c>
      <c r="D1398">
        <f t="shared" si="126"/>
        <v>2550</v>
      </c>
      <c r="E1398">
        <f>ROUND(I1398*P1398*VLOOKUP($A1398,ControlTotals!$A$3:$I$12,9,FALSE),0)</f>
        <v>7598</v>
      </c>
      <c r="F1398">
        <f t="shared" si="127"/>
        <v>0</v>
      </c>
      <c r="G1398">
        <f t="shared" si="128"/>
        <v>4541</v>
      </c>
      <c r="H1398">
        <v>6390</v>
      </c>
      <c r="I1398">
        <v>20322</v>
      </c>
      <c r="J1398">
        <v>0</v>
      </c>
      <c r="K1398">
        <v>10110</v>
      </c>
      <c r="L1398">
        <v>6390</v>
      </c>
      <c r="M1398" s="17">
        <v>2549.748288945475</v>
      </c>
      <c r="N1398">
        <v>10110</v>
      </c>
      <c r="O1398" s="17">
        <v>4540.6244223366912</v>
      </c>
      <c r="P1398">
        <f t="shared" si="129"/>
        <v>0.39902164146251567</v>
      </c>
      <c r="Q1398">
        <f t="shared" si="130"/>
        <v>0.44912209914309509</v>
      </c>
      <c r="R1398">
        <f t="shared" si="131"/>
        <v>8109</v>
      </c>
    </row>
    <row r="1399" spans="1:18">
      <c r="A1399" t="s">
        <v>19</v>
      </c>
      <c r="B1399">
        <v>12</v>
      </c>
      <c r="C1399">
        <v>1398</v>
      </c>
      <c r="D1399">
        <f t="shared" si="126"/>
        <v>635</v>
      </c>
      <c r="E1399">
        <f>ROUND(I1399*P1399*VLOOKUP($A1399,ControlTotals!$A$3:$I$12,9,FALSE),0)</f>
        <v>1911</v>
      </c>
      <c r="F1399">
        <f t="shared" si="127"/>
        <v>36</v>
      </c>
      <c r="G1399">
        <f t="shared" si="128"/>
        <v>11812</v>
      </c>
      <c r="H1399">
        <v>635</v>
      </c>
      <c r="I1399">
        <v>2039</v>
      </c>
      <c r="J1399">
        <v>36</v>
      </c>
      <c r="K1399">
        <v>16005</v>
      </c>
      <c r="L1399">
        <v>635</v>
      </c>
      <c r="M1399" s="17">
        <v>635</v>
      </c>
      <c r="N1399">
        <v>16005</v>
      </c>
      <c r="O1399" s="17">
        <v>11811.899975355871</v>
      </c>
      <c r="P1399">
        <f t="shared" si="129"/>
        <v>1</v>
      </c>
      <c r="Q1399">
        <f t="shared" si="130"/>
        <v>0.73801311935994196</v>
      </c>
      <c r="R1399">
        <f t="shared" si="131"/>
        <v>2039</v>
      </c>
    </row>
    <row r="1400" spans="1:18">
      <c r="A1400" t="s">
        <v>19</v>
      </c>
      <c r="B1400">
        <v>12</v>
      </c>
      <c r="C1400">
        <v>1399</v>
      </c>
      <c r="D1400">
        <f t="shared" si="126"/>
        <v>552</v>
      </c>
      <c r="E1400">
        <f>ROUND(I1400*P1400*VLOOKUP($A1400,ControlTotals!$A$3:$I$12,9,FALSE),0)</f>
        <v>1880</v>
      </c>
      <c r="F1400">
        <f t="shared" si="127"/>
        <v>28</v>
      </c>
      <c r="G1400">
        <f t="shared" si="128"/>
        <v>207</v>
      </c>
      <c r="H1400">
        <v>553</v>
      </c>
      <c r="I1400">
        <v>2009</v>
      </c>
      <c r="J1400">
        <v>28</v>
      </c>
      <c r="K1400">
        <v>308</v>
      </c>
      <c r="L1400">
        <v>553</v>
      </c>
      <c r="M1400" s="17">
        <v>552.33777345903525</v>
      </c>
      <c r="N1400">
        <v>200</v>
      </c>
      <c r="O1400" s="17">
        <v>134.54730660448627</v>
      </c>
      <c r="P1400">
        <f t="shared" si="129"/>
        <v>0.99880248365105828</v>
      </c>
      <c r="Q1400">
        <f t="shared" si="130"/>
        <v>0.6727365330224313</v>
      </c>
      <c r="R1400">
        <f t="shared" si="131"/>
        <v>2007</v>
      </c>
    </row>
    <row r="1401" spans="1:18">
      <c r="A1401" t="s">
        <v>19</v>
      </c>
      <c r="B1401">
        <v>12</v>
      </c>
      <c r="C1401">
        <v>1400</v>
      </c>
      <c r="D1401">
        <f t="shared" si="126"/>
        <v>240</v>
      </c>
      <c r="E1401">
        <f>ROUND(I1401*P1401*VLOOKUP($A1401,ControlTotals!$A$3:$I$12,9,FALSE),0)</f>
        <v>737</v>
      </c>
      <c r="F1401">
        <f t="shared" si="127"/>
        <v>0</v>
      </c>
      <c r="G1401">
        <f t="shared" si="128"/>
        <v>11</v>
      </c>
      <c r="H1401">
        <v>240</v>
      </c>
      <c r="I1401">
        <v>786</v>
      </c>
      <c r="J1401">
        <v>0</v>
      </c>
      <c r="K1401">
        <v>26</v>
      </c>
      <c r="L1401">
        <v>240</v>
      </c>
      <c r="M1401" s="17">
        <v>240</v>
      </c>
      <c r="N1401">
        <v>26</v>
      </c>
      <c r="O1401" s="17">
        <v>10.668738483933717</v>
      </c>
      <c r="P1401">
        <f t="shared" si="129"/>
        <v>1</v>
      </c>
      <c r="Q1401">
        <f t="shared" si="130"/>
        <v>0.41033609553591222</v>
      </c>
      <c r="R1401">
        <f t="shared" si="131"/>
        <v>786</v>
      </c>
    </row>
    <row r="1402" spans="1:18">
      <c r="A1402" t="s">
        <v>19</v>
      </c>
      <c r="B1402">
        <v>12</v>
      </c>
      <c r="C1402">
        <v>1401</v>
      </c>
      <c r="D1402">
        <f t="shared" si="126"/>
        <v>2442</v>
      </c>
      <c r="E1402">
        <f>ROUND(I1402*P1402*VLOOKUP($A1402,ControlTotals!$A$3:$I$12,9,FALSE),0)</f>
        <v>6628</v>
      </c>
      <c r="F1402">
        <f t="shared" si="127"/>
        <v>0</v>
      </c>
      <c r="G1402">
        <f t="shared" si="128"/>
        <v>1566</v>
      </c>
      <c r="H1402">
        <v>4909</v>
      </c>
      <c r="I1402">
        <v>14218</v>
      </c>
      <c r="J1402">
        <v>0</v>
      </c>
      <c r="K1402">
        <v>1936</v>
      </c>
      <c r="L1402">
        <v>4909</v>
      </c>
      <c r="M1402" s="17">
        <v>2442.2061349063451</v>
      </c>
      <c r="N1402">
        <v>1936</v>
      </c>
      <c r="O1402" s="17">
        <v>1565.6910679965529</v>
      </c>
      <c r="P1402">
        <f t="shared" si="129"/>
        <v>0.49749564777069571</v>
      </c>
      <c r="Q1402">
        <f t="shared" si="130"/>
        <v>0.80872472520483107</v>
      </c>
      <c r="R1402">
        <f t="shared" si="131"/>
        <v>7073</v>
      </c>
    </row>
    <row r="1403" spans="1:18">
      <c r="A1403" t="s">
        <v>19</v>
      </c>
      <c r="B1403">
        <v>12</v>
      </c>
      <c r="C1403">
        <v>1402</v>
      </c>
      <c r="D1403">
        <f t="shared" si="126"/>
        <v>434</v>
      </c>
      <c r="E1403">
        <f>ROUND(I1403*P1403*VLOOKUP($A1403,ControlTotals!$A$3:$I$12,9,FALSE),0)</f>
        <v>1511</v>
      </c>
      <c r="F1403">
        <f t="shared" si="127"/>
        <v>19</v>
      </c>
      <c r="G1403">
        <f t="shared" si="128"/>
        <v>0</v>
      </c>
      <c r="H1403">
        <v>434</v>
      </c>
      <c r="I1403">
        <v>1612</v>
      </c>
      <c r="J1403">
        <v>19</v>
      </c>
      <c r="K1403">
        <v>0</v>
      </c>
      <c r="L1403">
        <v>434</v>
      </c>
      <c r="M1403" s="17">
        <v>434</v>
      </c>
      <c r="N1403">
        <v>0</v>
      </c>
      <c r="O1403" s="17">
        <v>0</v>
      </c>
      <c r="P1403">
        <f t="shared" si="129"/>
        <v>1</v>
      </c>
      <c r="Q1403">
        <f t="shared" si="130"/>
        <v>0</v>
      </c>
      <c r="R1403">
        <f t="shared" si="131"/>
        <v>1612</v>
      </c>
    </row>
    <row r="1404" spans="1:18">
      <c r="A1404" t="s">
        <v>19</v>
      </c>
      <c r="B1404">
        <v>12</v>
      </c>
      <c r="C1404">
        <v>1403</v>
      </c>
      <c r="D1404">
        <f t="shared" si="126"/>
        <v>747</v>
      </c>
      <c r="E1404">
        <f>ROUND(I1404*P1404*VLOOKUP($A1404,ControlTotals!$A$3:$I$12,9,FALSE),0)</f>
        <v>2253</v>
      </c>
      <c r="F1404">
        <f t="shared" si="127"/>
        <v>91</v>
      </c>
      <c r="G1404">
        <f t="shared" si="128"/>
        <v>53</v>
      </c>
      <c r="H1404">
        <v>799</v>
      </c>
      <c r="I1404">
        <v>2571</v>
      </c>
      <c r="J1404">
        <v>97</v>
      </c>
      <c r="K1404">
        <v>53</v>
      </c>
      <c r="L1404">
        <v>799</v>
      </c>
      <c r="M1404" s="17">
        <v>747.34632980475033</v>
      </c>
      <c r="N1404">
        <v>55</v>
      </c>
      <c r="O1404" s="17">
        <v>55</v>
      </c>
      <c r="P1404">
        <f t="shared" si="129"/>
        <v>0.93535210238391775</v>
      </c>
      <c r="Q1404">
        <f t="shared" si="130"/>
        <v>1</v>
      </c>
      <c r="R1404">
        <f t="shared" si="131"/>
        <v>2405</v>
      </c>
    </row>
    <row r="1405" spans="1:18">
      <c r="A1405" t="s">
        <v>19</v>
      </c>
      <c r="B1405">
        <v>12</v>
      </c>
      <c r="C1405">
        <v>1404</v>
      </c>
      <c r="D1405">
        <f t="shared" si="126"/>
        <v>1525</v>
      </c>
      <c r="E1405">
        <f>ROUND(I1405*P1405*VLOOKUP($A1405,ControlTotals!$A$3:$I$12,9,FALSE),0)</f>
        <v>4264</v>
      </c>
      <c r="F1405">
        <f t="shared" si="127"/>
        <v>1</v>
      </c>
      <c r="G1405">
        <f t="shared" si="128"/>
        <v>135</v>
      </c>
      <c r="H1405">
        <v>2330</v>
      </c>
      <c r="I1405">
        <v>6950</v>
      </c>
      <c r="J1405">
        <v>2</v>
      </c>
      <c r="K1405">
        <v>135</v>
      </c>
      <c r="L1405">
        <v>2330</v>
      </c>
      <c r="M1405" s="17">
        <v>1525.3947527278415</v>
      </c>
      <c r="N1405">
        <v>135</v>
      </c>
      <c r="O1405" s="17">
        <v>135</v>
      </c>
      <c r="P1405">
        <f t="shared" si="129"/>
        <v>0.65467585953984608</v>
      </c>
      <c r="Q1405">
        <f t="shared" si="130"/>
        <v>1</v>
      </c>
      <c r="R1405">
        <f t="shared" si="131"/>
        <v>4550</v>
      </c>
    </row>
    <row r="1406" spans="1:18">
      <c r="A1406" t="s">
        <v>19</v>
      </c>
      <c r="B1406">
        <v>12</v>
      </c>
      <c r="C1406">
        <v>1405</v>
      </c>
      <c r="D1406">
        <f t="shared" si="126"/>
        <v>801</v>
      </c>
      <c r="E1406">
        <f>ROUND(I1406*P1406*VLOOKUP($A1406,ControlTotals!$A$3:$I$12,9,FALSE),0)</f>
        <v>2270</v>
      </c>
      <c r="F1406">
        <f t="shared" si="127"/>
        <v>13</v>
      </c>
      <c r="G1406">
        <f t="shared" si="128"/>
        <v>34</v>
      </c>
      <c r="H1406">
        <v>801</v>
      </c>
      <c r="I1406">
        <v>2422</v>
      </c>
      <c r="J1406">
        <v>13</v>
      </c>
      <c r="K1406">
        <v>34</v>
      </c>
      <c r="L1406">
        <v>801</v>
      </c>
      <c r="M1406" s="17">
        <v>801</v>
      </c>
      <c r="N1406">
        <v>34</v>
      </c>
      <c r="O1406" s="17">
        <v>34</v>
      </c>
      <c r="P1406">
        <f t="shared" si="129"/>
        <v>1</v>
      </c>
      <c r="Q1406">
        <f t="shared" si="130"/>
        <v>1</v>
      </c>
      <c r="R1406">
        <f t="shared" si="131"/>
        <v>2422</v>
      </c>
    </row>
    <row r="1407" spans="1:18">
      <c r="A1407" t="s">
        <v>19</v>
      </c>
      <c r="B1407">
        <v>12</v>
      </c>
      <c r="C1407">
        <v>1406</v>
      </c>
      <c r="D1407">
        <f t="shared" si="126"/>
        <v>975</v>
      </c>
      <c r="E1407">
        <f>ROUND(I1407*P1407*VLOOKUP($A1407,ControlTotals!$A$3:$I$12,9,FALSE),0)</f>
        <v>3123</v>
      </c>
      <c r="F1407">
        <f t="shared" si="127"/>
        <v>10</v>
      </c>
      <c r="G1407">
        <f t="shared" si="128"/>
        <v>122</v>
      </c>
      <c r="H1407">
        <v>1058</v>
      </c>
      <c r="I1407">
        <v>3618</v>
      </c>
      <c r="J1407">
        <v>11</v>
      </c>
      <c r="K1407">
        <v>199</v>
      </c>
      <c r="L1407">
        <v>1058</v>
      </c>
      <c r="M1407" s="17">
        <v>974.55945583844277</v>
      </c>
      <c r="N1407">
        <v>199</v>
      </c>
      <c r="O1407" s="17">
        <v>121.7540285152045</v>
      </c>
      <c r="P1407">
        <f t="shared" si="129"/>
        <v>0.92113370117055082</v>
      </c>
      <c r="Q1407">
        <f t="shared" si="130"/>
        <v>0.6118292890211281</v>
      </c>
      <c r="R1407">
        <f t="shared" si="131"/>
        <v>3333</v>
      </c>
    </row>
    <row r="1408" spans="1:18">
      <c r="A1408" t="s">
        <v>19</v>
      </c>
      <c r="B1408">
        <v>12</v>
      </c>
      <c r="C1408">
        <v>1407</v>
      </c>
      <c r="D1408">
        <f t="shared" si="126"/>
        <v>287</v>
      </c>
      <c r="E1408">
        <f>ROUND(I1408*P1408*VLOOKUP($A1408,ControlTotals!$A$3:$I$12,9,FALSE),0)</f>
        <v>778</v>
      </c>
      <c r="F1408">
        <f t="shared" si="127"/>
        <v>0</v>
      </c>
      <c r="G1408">
        <f t="shared" si="128"/>
        <v>4150</v>
      </c>
      <c r="H1408">
        <v>296</v>
      </c>
      <c r="I1408">
        <v>855</v>
      </c>
      <c r="J1408">
        <v>0</v>
      </c>
      <c r="K1408">
        <v>4150</v>
      </c>
      <c r="L1408">
        <v>296</v>
      </c>
      <c r="M1408" s="17">
        <v>287.39105496745839</v>
      </c>
      <c r="N1408">
        <v>4150</v>
      </c>
      <c r="O1408" s="17">
        <v>4150</v>
      </c>
      <c r="P1408">
        <f t="shared" si="129"/>
        <v>0.97091572624141342</v>
      </c>
      <c r="Q1408">
        <f t="shared" si="130"/>
        <v>1</v>
      </c>
      <c r="R1408">
        <f t="shared" si="131"/>
        <v>830</v>
      </c>
    </row>
    <row r="1409" spans="1:18">
      <c r="A1409" t="s">
        <v>19</v>
      </c>
      <c r="B1409">
        <v>12</v>
      </c>
      <c r="C1409">
        <v>1408</v>
      </c>
      <c r="D1409">
        <f t="shared" si="126"/>
        <v>876</v>
      </c>
      <c r="E1409">
        <f>ROUND(I1409*P1409*VLOOKUP($A1409,ControlTotals!$A$3:$I$12,9,FALSE),0)</f>
        <v>1912</v>
      </c>
      <c r="F1409">
        <f t="shared" si="127"/>
        <v>0</v>
      </c>
      <c r="G1409">
        <f t="shared" si="128"/>
        <v>1060</v>
      </c>
      <c r="H1409">
        <v>1108</v>
      </c>
      <c r="I1409">
        <v>2582</v>
      </c>
      <c r="J1409">
        <v>0</v>
      </c>
      <c r="K1409">
        <v>1316</v>
      </c>
      <c r="L1409">
        <v>1108</v>
      </c>
      <c r="M1409" s="17">
        <v>875.55848412137641</v>
      </c>
      <c r="N1409">
        <v>1316</v>
      </c>
      <c r="O1409" s="17">
        <v>1060.0858654625858</v>
      </c>
      <c r="P1409">
        <f t="shared" si="129"/>
        <v>0.7902152383766935</v>
      </c>
      <c r="Q1409">
        <f t="shared" si="130"/>
        <v>0.80553637193205607</v>
      </c>
      <c r="R1409">
        <f t="shared" si="131"/>
        <v>2040</v>
      </c>
    </row>
    <row r="1410" spans="1:18">
      <c r="A1410" t="s">
        <v>19</v>
      </c>
      <c r="B1410">
        <v>12</v>
      </c>
      <c r="C1410">
        <v>1409</v>
      </c>
      <c r="D1410">
        <f t="shared" si="126"/>
        <v>67</v>
      </c>
      <c r="E1410">
        <f>ROUND(I1410*P1410*VLOOKUP($A1410,ControlTotals!$A$3:$I$12,9,FALSE),0)</f>
        <v>219</v>
      </c>
      <c r="F1410">
        <f t="shared" si="127"/>
        <v>0</v>
      </c>
      <c r="G1410">
        <f t="shared" si="128"/>
        <v>4241</v>
      </c>
      <c r="H1410">
        <v>197</v>
      </c>
      <c r="I1410">
        <v>691</v>
      </c>
      <c r="J1410">
        <v>0</v>
      </c>
      <c r="K1410">
        <v>7769</v>
      </c>
      <c r="L1410">
        <v>197</v>
      </c>
      <c r="M1410" s="17">
        <v>66.541371429946309</v>
      </c>
      <c r="N1410">
        <v>7769</v>
      </c>
      <c r="O1410" s="17">
        <v>4241.0408595913632</v>
      </c>
      <c r="P1410">
        <f t="shared" si="129"/>
        <v>0.33777345903526046</v>
      </c>
      <c r="Q1410">
        <f t="shared" si="130"/>
        <v>0.54589276092049988</v>
      </c>
      <c r="R1410">
        <f t="shared" si="131"/>
        <v>233</v>
      </c>
    </row>
    <row r="1411" spans="1:18">
      <c r="A1411" t="s">
        <v>19</v>
      </c>
      <c r="B1411">
        <v>12</v>
      </c>
      <c r="C1411">
        <v>1410</v>
      </c>
      <c r="D1411">
        <f t="shared" ref="D1411:D1474" si="132">ROUND(H1411*P1411,0)</f>
        <v>1865</v>
      </c>
      <c r="E1411">
        <f>ROUND(I1411*P1411*VLOOKUP($A1411,ControlTotals!$A$3:$I$12,9,FALSE),0)</f>
        <v>4356</v>
      </c>
      <c r="F1411">
        <f t="shared" ref="F1411:F1474" si="133">ROUND(J1411*P1411,0)</f>
        <v>0</v>
      </c>
      <c r="G1411">
        <f t="shared" ref="G1411:G1474" si="134">ROUND(K1411*Q1411,0)</f>
        <v>2507</v>
      </c>
      <c r="H1411">
        <v>4156</v>
      </c>
      <c r="I1411">
        <v>10361</v>
      </c>
      <c r="J1411">
        <v>0</v>
      </c>
      <c r="K1411">
        <v>4037</v>
      </c>
      <c r="L1411">
        <v>4156</v>
      </c>
      <c r="M1411" s="17">
        <v>1864.6961682620008</v>
      </c>
      <c r="N1411">
        <v>4037</v>
      </c>
      <c r="O1411" s="17">
        <v>2507.4118318201563</v>
      </c>
      <c r="P1411">
        <f t="shared" ref="P1411:P1474" si="135">IFERROR(M1411/L1411,0)</f>
        <v>0.44867569014966335</v>
      </c>
      <c r="Q1411">
        <f t="shared" ref="Q1411:Q1474" si="136">IFERROR(O1411/N1411,0)</f>
        <v>0.62110771162253064</v>
      </c>
      <c r="R1411">
        <f t="shared" ref="R1411:R1474" si="137">ROUND(I1411*P1411,0)</f>
        <v>4649</v>
      </c>
    </row>
    <row r="1412" spans="1:18">
      <c r="A1412" t="s">
        <v>19</v>
      </c>
      <c r="B1412">
        <v>13</v>
      </c>
      <c r="C1412">
        <v>1411</v>
      </c>
      <c r="D1412">
        <f t="shared" si="132"/>
        <v>2681</v>
      </c>
      <c r="E1412">
        <f>ROUND(I1412*P1412*VLOOKUP($A1412,ControlTotals!$A$3:$I$12,9,FALSE),0)</f>
        <v>6514</v>
      </c>
      <c r="F1412">
        <f t="shared" si="133"/>
        <v>45</v>
      </c>
      <c r="G1412">
        <f t="shared" si="134"/>
        <v>715</v>
      </c>
      <c r="H1412">
        <v>2681</v>
      </c>
      <c r="I1412">
        <v>6952</v>
      </c>
      <c r="J1412">
        <v>45</v>
      </c>
      <c r="K1412">
        <v>715</v>
      </c>
      <c r="L1412">
        <v>2681</v>
      </c>
      <c r="M1412" s="17">
        <v>2681</v>
      </c>
      <c r="N1412">
        <v>980</v>
      </c>
      <c r="O1412" s="17">
        <v>980</v>
      </c>
      <c r="P1412">
        <f t="shared" si="135"/>
        <v>1</v>
      </c>
      <c r="Q1412">
        <f t="shared" si="136"/>
        <v>1</v>
      </c>
      <c r="R1412">
        <f t="shared" si="137"/>
        <v>6952</v>
      </c>
    </row>
    <row r="1413" spans="1:18">
      <c r="A1413" t="s">
        <v>19</v>
      </c>
      <c r="B1413">
        <v>13</v>
      </c>
      <c r="C1413">
        <v>1412</v>
      </c>
      <c r="D1413">
        <f t="shared" si="132"/>
        <v>1213</v>
      </c>
      <c r="E1413">
        <f>ROUND(I1413*P1413*VLOOKUP($A1413,ControlTotals!$A$3:$I$12,9,FALSE),0)</f>
        <v>3104</v>
      </c>
      <c r="F1413">
        <f t="shared" si="133"/>
        <v>0</v>
      </c>
      <c r="G1413">
        <f t="shared" si="134"/>
        <v>776</v>
      </c>
      <c r="H1413">
        <v>1213</v>
      </c>
      <c r="I1413">
        <v>3312</v>
      </c>
      <c r="J1413">
        <v>0</v>
      </c>
      <c r="K1413">
        <v>1031</v>
      </c>
      <c r="L1413">
        <v>1213</v>
      </c>
      <c r="M1413" s="17">
        <v>1213</v>
      </c>
      <c r="N1413">
        <v>1031</v>
      </c>
      <c r="O1413" s="17">
        <v>775.67552936704999</v>
      </c>
      <c r="P1413">
        <f t="shared" si="135"/>
        <v>1</v>
      </c>
      <c r="Q1413">
        <f t="shared" si="136"/>
        <v>0.7523525988041222</v>
      </c>
      <c r="R1413">
        <f t="shared" si="137"/>
        <v>3312</v>
      </c>
    </row>
    <row r="1414" spans="1:18">
      <c r="A1414" t="s">
        <v>19</v>
      </c>
      <c r="B1414">
        <v>13</v>
      </c>
      <c r="C1414">
        <v>1413</v>
      </c>
      <c r="D1414">
        <f t="shared" si="132"/>
        <v>2847</v>
      </c>
      <c r="E1414">
        <f>ROUND(I1414*P1414*VLOOKUP($A1414,ControlTotals!$A$3:$I$12,9,FALSE),0)</f>
        <v>7162</v>
      </c>
      <c r="F1414">
        <f t="shared" si="133"/>
        <v>0</v>
      </c>
      <c r="G1414">
        <f t="shared" si="134"/>
        <v>840</v>
      </c>
      <c r="H1414">
        <v>2862</v>
      </c>
      <c r="I1414">
        <v>7684</v>
      </c>
      <c r="J1414">
        <v>0</v>
      </c>
      <c r="K1414">
        <v>1689</v>
      </c>
      <c r="L1414">
        <v>2862</v>
      </c>
      <c r="M1414" s="17">
        <v>2846.768789557811</v>
      </c>
      <c r="N1414">
        <v>1689</v>
      </c>
      <c r="O1414" s="17">
        <v>839.88397757171356</v>
      </c>
      <c r="P1414">
        <f t="shared" si="135"/>
        <v>0.994678123535224</v>
      </c>
      <c r="Q1414">
        <f t="shared" si="136"/>
        <v>0.49726700862742068</v>
      </c>
      <c r="R1414">
        <f t="shared" si="137"/>
        <v>7643</v>
      </c>
    </row>
    <row r="1415" spans="1:18">
      <c r="A1415" t="s">
        <v>19</v>
      </c>
      <c r="B1415">
        <v>13</v>
      </c>
      <c r="C1415">
        <v>1414</v>
      </c>
      <c r="D1415">
        <f t="shared" si="132"/>
        <v>1961</v>
      </c>
      <c r="E1415">
        <f>ROUND(I1415*P1415*VLOOKUP($A1415,ControlTotals!$A$3:$I$12,9,FALSE),0)</f>
        <v>4369</v>
      </c>
      <c r="F1415">
        <f t="shared" si="133"/>
        <v>10</v>
      </c>
      <c r="G1415">
        <f t="shared" si="134"/>
        <v>1769</v>
      </c>
      <c r="H1415">
        <v>1961</v>
      </c>
      <c r="I1415">
        <v>4662</v>
      </c>
      <c r="J1415">
        <v>10</v>
      </c>
      <c r="K1415">
        <v>2217</v>
      </c>
      <c r="L1415">
        <v>1961</v>
      </c>
      <c r="M1415" s="17">
        <v>1961</v>
      </c>
      <c r="N1415">
        <v>2203</v>
      </c>
      <c r="O1415" s="17">
        <v>1757.8037521296137</v>
      </c>
      <c r="P1415">
        <f t="shared" si="135"/>
        <v>1</v>
      </c>
      <c r="Q1415">
        <f t="shared" si="136"/>
        <v>0.79791364145692856</v>
      </c>
      <c r="R1415">
        <f t="shared" si="137"/>
        <v>4662</v>
      </c>
    </row>
    <row r="1416" spans="1:18">
      <c r="A1416" t="s">
        <v>19</v>
      </c>
      <c r="B1416">
        <v>13</v>
      </c>
      <c r="C1416">
        <v>1415</v>
      </c>
      <c r="D1416">
        <f t="shared" si="132"/>
        <v>1756</v>
      </c>
      <c r="E1416">
        <f>ROUND(I1416*P1416*VLOOKUP($A1416,ControlTotals!$A$3:$I$12,9,FALSE),0)</f>
        <v>4609</v>
      </c>
      <c r="F1416">
        <f t="shared" si="133"/>
        <v>3</v>
      </c>
      <c r="G1416">
        <f t="shared" si="134"/>
        <v>290</v>
      </c>
      <c r="H1416">
        <v>1756</v>
      </c>
      <c r="I1416">
        <v>4919</v>
      </c>
      <c r="J1416">
        <v>3</v>
      </c>
      <c r="K1416">
        <v>439</v>
      </c>
      <c r="L1416">
        <v>1756</v>
      </c>
      <c r="M1416" s="17">
        <v>1756</v>
      </c>
      <c r="N1416">
        <v>439</v>
      </c>
      <c r="O1416" s="17">
        <v>290.40469607504986</v>
      </c>
      <c r="P1416">
        <f t="shared" si="135"/>
        <v>1</v>
      </c>
      <c r="Q1416">
        <f t="shared" si="136"/>
        <v>0.66151411406617278</v>
      </c>
      <c r="R1416">
        <f t="shared" si="137"/>
        <v>4919</v>
      </c>
    </row>
    <row r="1417" spans="1:18">
      <c r="A1417" t="s">
        <v>19</v>
      </c>
      <c r="B1417">
        <v>13</v>
      </c>
      <c r="C1417">
        <v>1416</v>
      </c>
      <c r="D1417">
        <f t="shared" si="132"/>
        <v>1996</v>
      </c>
      <c r="E1417">
        <f>ROUND(I1417*P1417*VLOOKUP($A1417,ControlTotals!$A$3:$I$12,9,FALSE),0)</f>
        <v>5109</v>
      </c>
      <c r="F1417">
        <f t="shared" si="133"/>
        <v>35</v>
      </c>
      <c r="G1417">
        <f t="shared" si="134"/>
        <v>1083</v>
      </c>
      <c r="H1417">
        <v>2098</v>
      </c>
      <c r="I1417">
        <v>5731</v>
      </c>
      <c r="J1417">
        <v>37</v>
      </c>
      <c r="K1417">
        <v>1279</v>
      </c>
      <c r="L1417">
        <v>2098</v>
      </c>
      <c r="M1417" s="17">
        <v>1996.0171126914302</v>
      </c>
      <c r="N1417">
        <v>1279</v>
      </c>
      <c r="O1417" s="17">
        <v>1083.2315837179228</v>
      </c>
      <c r="P1417">
        <f t="shared" si="135"/>
        <v>0.95139042549639186</v>
      </c>
      <c r="Q1417">
        <f t="shared" si="136"/>
        <v>0.84693634379821958</v>
      </c>
      <c r="R1417">
        <f t="shared" si="137"/>
        <v>5452</v>
      </c>
    </row>
    <row r="1418" spans="1:18">
      <c r="A1418" t="s">
        <v>19</v>
      </c>
      <c r="B1418">
        <v>13</v>
      </c>
      <c r="C1418">
        <v>1417</v>
      </c>
      <c r="D1418">
        <f t="shared" si="132"/>
        <v>1094</v>
      </c>
      <c r="E1418">
        <f>ROUND(I1418*P1418*VLOOKUP($A1418,ControlTotals!$A$3:$I$12,9,FALSE),0)</f>
        <v>2610</v>
      </c>
      <c r="F1418">
        <f t="shared" si="133"/>
        <v>0</v>
      </c>
      <c r="G1418">
        <f t="shared" si="134"/>
        <v>125</v>
      </c>
      <c r="H1418">
        <v>1094</v>
      </c>
      <c r="I1418">
        <v>2785</v>
      </c>
      <c r="J1418">
        <v>0</v>
      </c>
      <c r="K1418">
        <v>126</v>
      </c>
      <c r="L1418">
        <v>1094</v>
      </c>
      <c r="M1418" s="17">
        <v>1094</v>
      </c>
      <c r="N1418">
        <v>71</v>
      </c>
      <c r="O1418" s="17">
        <v>70.410336095535911</v>
      </c>
      <c r="P1418">
        <f t="shared" si="135"/>
        <v>1</v>
      </c>
      <c r="Q1418">
        <f t="shared" si="136"/>
        <v>0.99169487458501282</v>
      </c>
      <c r="R1418">
        <f t="shared" si="137"/>
        <v>2785</v>
      </c>
    </row>
    <row r="1419" spans="1:18">
      <c r="A1419" t="s">
        <v>19</v>
      </c>
      <c r="B1419">
        <v>13</v>
      </c>
      <c r="C1419">
        <v>1418</v>
      </c>
      <c r="D1419">
        <f t="shared" si="132"/>
        <v>1078</v>
      </c>
      <c r="E1419">
        <f>ROUND(I1419*P1419*VLOOKUP($A1419,ControlTotals!$A$3:$I$12,9,FALSE),0)</f>
        <v>2747</v>
      </c>
      <c r="F1419">
        <f t="shared" si="133"/>
        <v>0</v>
      </c>
      <c r="G1419">
        <f t="shared" si="134"/>
        <v>1498</v>
      </c>
      <c r="H1419">
        <v>1082</v>
      </c>
      <c r="I1419">
        <v>2942</v>
      </c>
      <c r="J1419">
        <v>0</v>
      </c>
      <c r="K1419">
        <v>1515</v>
      </c>
      <c r="L1419">
        <v>1082</v>
      </c>
      <c r="M1419" s="17">
        <v>1078.0266407542115</v>
      </c>
      <c r="N1419">
        <v>1515</v>
      </c>
      <c r="O1419" s="17">
        <v>1498.4894106750055</v>
      </c>
      <c r="P1419">
        <f t="shared" si="135"/>
        <v>0.99632776409816215</v>
      </c>
      <c r="Q1419">
        <f t="shared" si="136"/>
        <v>0.98910192123762741</v>
      </c>
      <c r="R1419">
        <f t="shared" si="137"/>
        <v>2931</v>
      </c>
    </row>
    <row r="1420" spans="1:18">
      <c r="A1420" t="s">
        <v>19</v>
      </c>
      <c r="B1420">
        <v>13</v>
      </c>
      <c r="C1420">
        <v>1419</v>
      </c>
      <c r="D1420">
        <f t="shared" si="132"/>
        <v>925</v>
      </c>
      <c r="E1420">
        <f>ROUND(I1420*P1420*VLOOKUP($A1420,ControlTotals!$A$3:$I$12,9,FALSE),0)</f>
        <v>2420</v>
      </c>
      <c r="F1420">
        <f t="shared" si="133"/>
        <v>0</v>
      </c>
      <c r="G1420">
        <f t="shared" si="134"/>
        <v>457</v>
      </c>
      <c r="H1420">
        <v>926</v>
      </c>
      <c r="I1420">
        <v>2584</v>
      </c>
      <c r="J1420">
        <v>0</v>
      </c>
      <c r="K1420">
        <v>719</v>
      </c>
      <c r="L1420">
        <v>926</v>
      </c>
      <c r="M1420" s="17">
        <v>925.33777345903525</v>
      </c>
      <c r="N1420">
        <v>719</v>
      </c>
      <c r="O1420" s="17">
        <v>457.18922641794506</v>
      </c>
      <c r="P1420">
        <f t="shared" si="135"/>
        <v>0.99928485254755428</v>
      </c>
      <c r="Q1420">
        <f t="shared" si="136"/>
        <v>0.63586818695124492</v>
      </c>
      <c r="R1420">
        <f t="shared" si="137"/>
        <v>2582</v>
      </c>
    </row>
    <row r="1421" spans="1:18">
      <c r="A1421" t="s">
        <v>19</v>
      </c>
      <c r="B1421">
        <v>13</v>
      </c>
      <c r="C1421">
        <v>1420</v>
      </c>
      <c r="D1421">
        <f t="shared" si="132"/>
        <v>1438</v>
      </c>
      <c r="E1421">
        <f>ROUND(I1421*P1421*VLOOKUP($A1421,ControlTotals!$A$3:$I$12,9,FALSE),0)</f>
        <v>3728</v>
      </c>
      <c r="F1421">
        <f t="shared" si="133"/>
        <v>17</v>
      </c>
      <c r="G1421">
        <f t="shared" si="134"/>
        <v>463</v>
      </c>
      <c r="H1421">
        <v>1441</v>
      </c>
      <c r="I1421">
        <v>3988</v>
      </c>
      <c r="J1421">
        <v>17</v>
      </c>
      <c r="K1421">
        <v>674</v>
      </c>
      <c r="L1421">
        <v>1441</v>
      </c>
      <c r="M1421" s="17">
        <v>1437.6888672951764</v>
      </c>
      <c r="N1421">
        <v>674</v>
      </c>
      <c r="O1421" s="17">
        <v>462.90032220185662</v>
      </c>
      <c r="P1421">
        <f t="shared" si="135"/>
        <v>0.99770219798416127</v>
      </c>
      <c r="Q1421">
        <f t="shared" si="136"/>
        <v>0.686795730269817</v>
      </c>
      <c r="R1421">
        <f t="shared" si="137"/>
        <v>3979</v>
      </c>
    </row>
    <row r="1422" spans="1:18">
      <c r="A1422" t="s">
        <v>19</v>
      </c>
      <c r="B1422">
        <v>13</v>
      </c>
      <c r="C1422">
        <v>1421</v>
      </c>
      <c r="D1422">
        <f t="shared" si="132"/>
        <v>2589</v>
      </c>
      <c r="E1422">
        <f>ROUND(I1422*P1422*VLOOKUP($A1422,ControlTotals!$A$3:$I$12,9,FALSE),0)</f>
        <v>6864</v>
      </c>
      <c r="F1422">
        <f t="shared" si="133"/>
        <v>32</v>
      </c>
      <c r="G1422">
        <f t="shared" si="134"/>
        <v>1287</v>
      </c>
      <c r="H1422">
        <v>3362</v>
      </c>
      <c r="I1422">
        <v>9514</v>
      </c>
      <c r="J1422">
        <v>42</v>
      </c>
      <c r="K1422">
        <v>1415</v>
      </c>
      <c r="L1422">
        <v>3362</v>
      </c>
      <c r="M1422" s="17">
        <v>2588.5194001531841</v>
      </c>
      <c r="N1422">
        <v>1415</v>
      </c>
      <c r="O1422" s="17">
        <v>1287.0429327312929</v>
      </c>
      <c r="P1422">
        <f t="shared" si="135"/>
        <v>0.76993438434062589</v>
      </c>
      <c r="Q1422">
        <f t="shared" si="136"/>
        <v>0.90957097719526003</v>
      </c>
      <c r="R1422">
        <f t="shared" si="137"/>
        <v>7325</v>
      </c>
    </row>
    <row r="1423" spans="1:18">
      <c r="A1423" t="s">
        <v>19</v>
      </c>
      <c r="B1423">
        <v>13</v>
      </c>
      <c r="C1423">
        <v>1422</v>
      </c>
      <c r="D1423">
        <f t="shared" si="132"/>
        <v>1725</v>
      </c>
      <c r="E1423">
        <f>ROUND(I1423*P1423*VLOOKUP($A1423,ControlTotals!$A$3:$I$12,9,FALSE),0)</f>
        <v>4999</v>
      </c>
      <c r="F1423">
        <f t="shared" si="133"/>
        <v>48</v>
      </c>
      <c r="G1423">
        <f t="shared" si="134"/>
        <v>998</v>
      </c>
      <c r="H1423">
        <v>1858</v>
      </c>
      <c r="I1423">
        <v>5746</v>
      </c>
      <c r="J1423">
        <v>52</v>
      </c>
      <c r="K1423">
        <v>998</v>
      </c>
      <c r="L1423">
        <v>1858</v>
      </c>
      <c r="M1423" s="17">
        <v>1724.8924652660874</v>
      </c>
      <c r="N1423">
        <v>998</v>
      </c>
      <c r="O1423" s="17">
        <v>998</v>
      </c>
      <c r="P1423">
        <f t="shared" si="135"/>
        <v>0.92835977678476178</v>
      </c>
      <c r="Q1423">
        <f t="shared" si="136"/>
        <v>1</v>
      </c>
      <c r="R1423">
        <f t="shared" si="137"/>
        <v>5334</v>
      </c>
    </row>
    <row r="1424" spans="1:18">
      <c r="A1424" t="s">
        <v>19</v>
      </c>
      <c r="B1424">
        <v>13</v>
      </c>
      <c r="C1424">
        <v>1423</v>
      </c>
      <c r="D1424">
        <f t="shared" si="132"/>
        <v>755</v>
      </c>
      <c r="E1424">
        <f>ROUND(I1424*P1424*VLOOKUP($A1424,ControlTotals!$A$3:$I$12,9,FALSE),0)</f>
        <v>2499</v>
      </c>
      <c r="F1424">
        <f t="shared" si="133"/>
        <v>1</v>
      </c>
      <c r="G1424">
        <f t="shared" si="134"/>
        <v>166</v>
      </c>
      <c r="H1424">
        <v>755</v>
      </c>
      <c r="I1424">
        <v>2667</v>
      </c>
      <c r="J1424">
        <v>1</v>
      </c>
      <c r="K1424">
        <v>166</v>
      </c>
      <c r="L1424">
        <v>755</v>
      </c>
      <c r="M1424" s="17">
        <v>755</v>
      </c>
      <c r="N1424">
        <v>368</v>
      </c>
      <c r="O1424" s="17">
        <v>368</v>
      </c>
      <c r="P1424">
        <f t="shared" si="135"/>
        <v>1</v>
      </c>
      <c r="Q1424">
        <f t="shared" si="136"/>
        <v>1</v>
      </c>
      <c r="R1424">
        <f t="shared" si="137"/>
        <v>2667</v>
      </c>
    </row>
    <row r="1425" spans="1:18">
      <c r="A1425" t="s">
        <v>19</v>
      </c>
      <c r="B1425">
        <v>13</v>
      </c>
      <c r="C1425">
        <v>1424</v>
      </c>
      <c r="D1425">
        <f t="shared" si="132"/>
        <v>1993</v>
      </c>
      <c r="E1425">
        <f>ROUND(I1425*P1425*VLOOKUP($A1425,ControlTotals!$A$3:$I$12,9,FALSE),0)</f>
        <v>5265</v>
      </c>
      <c r="F1425">
        <f t="shared" si="133"/>
        <v>42</v>
      </c>
      <c r="G1425">
        <f t="shared" si="134"/>
        <v>458</v>
      </c>
      <c r="H1425">
        <v>1993</v>
      </c>
      <c r="I1425">
        <v>5619</v>
      </c>
      <c r="J1425">
        <v>42</v>
      </c>
      <c r="K1425">
        <v>607</v>
      </c>
      <c r="L1425">
        <v>1993</v>
      </c>
      <c r="M1425" s="17">
        <v>1993</v>
      </c>
      <c r="N1425">
        <v>607</v>
      </c>
      <c r="O1425" s="17">
        <v>458.40469607504986</v>
      </c>
      <c r="P1425">
        <f t="shared" si="135"/>
        <v>1</v>
      </c>
      <c r="Q1425">
        <f t="shared" si="136"/>
        <v>0.75519719287487619</v>
      </c>
      <c r="R1425">
        <f t="shared" si="137"/>
        <v>5619</v>
      </c>
    </row>
    <row r="1426" spans="1:18">
      <c r="A1426" t="s">
        <v>19</v>
      </c>
      <c r="B1426">
        <v>13</v>
      </c>
      <c r="C1426">
        <v>1425</v>
      </c>
      <c r="D1426">
        <f t="shared" si="132"/>
        <v>1828</v>
      </c>
      <c r="E1426">
        <f>ROUND(I1426*P1426*VLOOKUP($A1426,ControlTotals!$A$3:$I$12,9,FALSE),0)</f>
        <v>4496</v>
      </c>
      <c r="F1426">
        <f t="shared" si="133"/>
        <v>16</v>
      </c>
      <c r="G1426">
        <f t="shared" si="134"/>
        <v>724</v>
      </c>
      <c r="H1426">
        <v>1828</v>
      </c>
      <c r="I1426">
        <v>4798</v>
      </c>
      <c r="J1426">
        <v>16</v>
      </c>
      <c r="K1426">
        <v>773</v>
      </c>
      <c r="L1426">
        <v>1828</v>
      </c>
      <c r="M1426" s="17">
        <v>1828</v>
      </c>
      <c r="N1426">
        <v>773</v>
      </c>
      <c r="O1426" s="17">
        <v>724.05789592948076</v>
      </c>
      <c r="P1426">
        <f t="shared" si="135"/>
        <v>1</v>
      </c>
      <c r="Q1426">
        <f t="shared" si="136"/>
        <v>0.93668550573024678</v>
      </c>
      <c r="R1426">
        <f t="shared" si="137"/>
        <v>4798</v>
      </c>
    </row>
    <row r="1427" spans="1:18">
      <c r="A1427" t="s">
        <v>19</v>
      </c>
      <c r="B1427">
        <v>13</v>
      </c>
      <c r="C1427">
        <v>1426</v>
      </c>
      <c r="D1427">
        <f t="shared" si="132"/>
        <v>1392</v>
      </c>
      <c r="E1427">
        <f>ROUND(I1427*P1427*VLOOKUP($A1427,ControlTotals!$A$3:$I$12,9,FALSE),0)</f>
        <v>3675</v>
      </c>
      <c r="F1427">
        <f t="shared" si="133"/>
        <v>0</v>
      </c>
      <c r="G1427">
        <f t="shared" si="134"/>
        <v>604</v>
      </c>
      <c r="H1427">
        <v>1474</v>
      </c>
      <c r="I1427">
        <v>4153</v>
      </c>
      <c r="J1427">
        <v>0</v>
      </c>
      <c r="K1427">
        <v>722</v>
      </c>
      <c r="L1427">
        <v>1474</v>
      </c>
      <c r="M1427" s="17">
        <v>1391.8839089203723</v>
      </c>
      <c r="N1427">
        <v>722</v>
      </c>
      <c r="O1427" s="17">
        <v>604.06721910718238</v>
      </c>
      <c r="P1427">
        <f t="shared" si="135"/>
        <v>0.94429030455927565</v>
      </c>
      <c r="Q1427">
        <f t="shared" si="136"/>
        <v>0.83665819820939391</v>
      </c>
      <c r="R1427">
        <f t="shared" si="137"/>
        <v>3922</v>
      </c>
    </row>
    <row r="1428" spans="1:18">
      <c r="A1428" t="s">
        <v>19</v>
      </c>
      <c r="B1428">
        <v>13</v>
      </c>
      <c r="C1428">
        <v>1427</v>
      </c>
      <c r="D1428">
        <f t="shared" si="132"/>
        <v>402</v>
      </c>
      <c r="E1428">
        <f>ROUND(I1428*P1428*VLOOKUP($A1428,ControlTotals!$A$3:$I$12,9,FALSE),0)</f>
        <v>1086</v>
      </c>
      <c r="F1428">
        <f t="shared" si="133"/>
        <v>26</v>
      </c>
      <c r="G1428">
        <f t="shared" si="134"/>
        <v>402</v>
      </c>
      <c r="H1428">
        <v>402</v>
      </c>
      <c r="I1428">
        <v>1159</v>
      </c>
      <c r="J1428">
        <v>26</v>
      </c>
      <c r="K1428">
        <v>616</v>
      </c>
      <c r="L1428">
        <v>402</v>
      </c>
      <c r="M1428" s="17">
        <v>402</v>
      </c>
      <c r="N1428">
        <v>626</v>
      </c>
      <c r="O1428" s="17">
        <v>408.41401925275159</v>
      </c>
      <c r="P1428">
        <f t="shared" si="135"/>
        <v>1</v>
      </c>
      <c r="Q1428">
        <f t="shared" si="136"/>
        <v>0.65241856110663188</v>
      </c>
      <c r="R1428">
        <f t="shared" si="137"/>
        <v>1159</v>
      </c>
    </row>
    <row r="1429" spans="1:18">
      <c r="A1429" t="s">
        <v>19</v>
      </c>
      <c r="B1429">
        <v>13</v>
      </c>
      <c r="C1429">
        <v>1428</v>
      </c>
      <c r="D1429">
        <f t="shared" si="132"/>
        <v>991</v>
      </c>
      <c r="E1429">
        <f>ROUND(I1429*P1429*VLOOKUP($A1429,ControlTotals!$A$3:$I$12,9,FALSE),0)</f>
        <v>2485</v>
      </c>
      <c r="F1429">
        <f t="shared" si="133"/>
        <v>0</v>
      </c>
      <c r="G1429">
        <f t="shared" si="134"/>
        <v>738</v>
      </c>
      <c r="H1429">
        <v>1057</v>
      </c>
      <c r="I1429">
        <v>2829</v>
      </c>
      <c r="J1429">
        <v>0</v>
      </c>
      <c r="K1429">
        <v>981</v>
      </c>
      <c r="L1429">
        <v>1057</v>
      </c>
      <c r="M1429" s="17">
        <v>990.777345903526</v>
      </c>
      <c r="N1429">
        <v>981</v>
      </c>
      <c r="O1429" s="17">
        <v>738.05847136079581</v>
      </c>
      <c r="P1429">
        <f t="shared" si="135"/>
        <v>0.93734848240636326</v>
      </c>
      <c r="Q1429">
        <f t="shared" si="136"/>
        <v>0.75235318181528621</v>
      </c>
      <c r="R1429">
        <f t="shared" si="137"/>
        <v>2652</v>
      </c>
    </row>
    <row r="1430" spans="1:18">
      <c r="A1430" t="s">
        <v>19</v>
      </c>
      <c r="B1430">
        <v>13</v>
      </c>
      <c r="C1430">
        <v>1429</v>
      </c>
      <c r="D1430">
        <f t="shared" si="132"/>
        <v>704</v>
      </c>
      <c r="E1430">
        <f>ROUND(I1430*P1430*VLOOKUP($A1430,ControlTotals!$A$3:$I$12,9,FALSE),0)</f>
        <v>2151</v>
      </c>
      <c r="F1430">
        <f t="shared" si="133"/>
        <v>10</v>
      </c>
      <c r="G1430">
        <f t="shared" si="134"/>
        <v>0</v>
      </c>
      <c r="H1430">
        <v>704</v>
      </c>
      <c r="I1430">
        <v>2295</v>
      </c>
      <c r="J1430">
        <v>10</v>
      </c>
      <c r="K1430">
        <v>0</v>
      </c>
      <c r="L1430">
        <v>704</v>
      </c>
      <c r="M1430" s="17">
        <v>704</v>
      </c>
      <c r="N1430">
        <v>0</v>
      </c>
      <c r="O1430" s="17">
        <v>0</v>
      </c>
      <c r="P1430">
        <f t="shared" si="135"/>
        <v>1</v>
      </c>
      <c r="Q1430">
        <f t="shared" si="136"/>
        <v>0</v>
      </c>
      <c r="R1430">
        <f t="shared" si="137"/>
        <v>2295</v>
      </c>
    </row>
    <row r="1431" spans="1:18">
      <c r="A1431" t="s">
        <v>19</v>
      </c>
      <c r="B1431">
        <v>13</v>
      </c>
      <c r="C1431">
        <v>1430</v>
      </c>
      <c r="D1431">
        <f t="shared" si="132"/>
        <v>949</v>
      </c>
      <c r="E1431">
        <f>ROUND(I1431*P1431*VLOOKUP($A1431,ControlTotals!$A$3:$I$12,9,FALSE),0)</f>
        <v>2219</v>
      </c>
      <c r="F1431">
        <f t="shared" si="133"/>
        <v>27</v>
      </c>
      <c r="G1431">
        <f t="shared" si="134"/>
        <v>484</v>
      </c>
      <c r="H1431">
        <v>1144</v>
      </c>
      <c r="I1431">
        <v>2856</v>
      </c>
      <c r="J1431">
        <v>33</v>
      </c>
      <c r="K1431">
        <v>486</v>
      </c>
      <c r="L1431">
        <v>1144</v>
      </c>
      <c r="M1431" s="17">
        <v>948.64317041540176</v>
      </c>
      <c r="N1431">
        <v>486</v>
      </c>
      <c r="O1431" s="17">
        <v>483.64134438214364</v>
      </c>
      <c r="P1431">
        <f t="shared" si="135"/>
        <v>0.82923354057290366</v>
      </c>
      <c r="Q1431">
        <f t="shared" si="136"/>
        <v>0.99514679914021331</v>
      </c>
      <c r="R1431">
        <f t="shared" si="137"/>
        <v>2368</v>
      </c>
    </row>
    <row r="1432" spans="1:18">
      <c r="A1432" t="s">
        <v>19</v>
      </c>
      <c r="B1432">
        <v>13</v>
      </c>
      <c r="C1432">
        <v>1431</v>
      </c>
      <c r="D1432">
        <f t="shared" si="132"/>
        <v>1396</v>
      </c>
      <c r="E1432">
        <f>ROUND(I1432*P1432*VLOOKUP($A1432,ControlTotals!$A$3:$I$12,9,FALSE),0)</f>
        <v>3880</v>
      </c>
      <c r="F1432">
        <f t="shared" si="133"/>
        <v>0</v>
      </c>
      <c r="G1432">
        <f t="shared" si="134"/>
        <v>69</v>
      </c>
      <c r="H1432">
        <v>1401</v>
      </c>
      <c r="I1432">
        <v>4154</v>
      </c>
      <c r="J1432">
        <v>0</v>
      </c>
      <c r="K1432">
        <v>69</v>
      </c>
      <c r="L1432">
        <v>1401</v>
      </c>
      <c r="M1432" s="17">
        <v>1396.3644142132468</v>
      </c>
      <c r="N1432">
        <v>97</v>
      </c>
      <c r="O1432" s="17">
        <v>97</v>
      </c>
      <c r="P1432">
        <f t="shared" si="135"/>
        <v>0.99669123070181787</v>
      </c>
      <c r="Q1432">
        <f t="shared" si="136"/>
        <v>1</v>
      </c>
      <c r="R1432">
        <f t="shared" si="137"/>
        <v>4140</v>
      </c>
    </row>
    <row r="1433" spans="1:18">
      <c r="A1433" t="s">
        <v>19</v>
      </c>
      <c r="B1433">
        <v>13</v>
      </c>
      <c r="C1433">
        <v>1432</v>
      </c>
      <c r="D1433">
        <f t="shared" si="132"/>
        <v>1839</v>
      </c>
      <c r="E1433">
        <f>ROUND(I1433*P1433*VLOOKUP($A1433,ControlTotals!$A$3:$I$12,9,FALSE),0)</f>
        <v>5005</v>
      </c>
      <c r="F1433">
        <f t="shared" si="133"/>
        <v>42</v>
      </c>
      <c r="G1433">
        <f t="shared" si="134"/>
        <v>1494</v>
      </c>
      <c r="H1433">
        <v>1952</v>
      </c>
      <c r="I1433">
        <v>5670</v>
      </c>
      <c r="J1433">
        <v>45</v>
      </c>
      <c r="K1433">
        <v>1654</v>
      </c>
      <c r="L1433">
        <v>1952</v>
      </c>
      <c r="M1433" s="17">
        <v>1838.7592614950295</v>
      </c>
      <c r="N1433">
        <v>1654</v>
      </c>
      <c r="O1433" s="17">
        <v>1494.2010818902322</v>
      </c>
      <c r="P1433">
        <f t="shared" si="135"/>
        <v>0.94198732658556839</v>
      </c>
      <c r="Q1433">
        <f t="shared" si="136"/>
        <v>0.9033863856651948</v>
      </c>
      <c r="R1433">
        <f t="shared" si="137"/>
        <v>5341</v>
      </c>
    </row>
    <row r="1434" spans="1:18">
      <c r="A1434" t="s">
        <v>19</v>
      </c>
      <c r="B1434">
        <v>13</v>
      </c>
      <c r="C1434">
        <v>1433</v>
      </c>
      <c r="D1434">
        <f t="shared" si="132"/>
        <v>3778</v>
      </c>
      <c r="E1434">
        <f>ROUND(I1434*P1434*VLOOKUP($A1434,ControlTotals!$A$3:$I$12,9,FALSE),0)</f>
        <v>9046</v>
      </c>
      <c r="F1434">
        <f t="shared" si="133"/>
        <v>74</v>
      </c>
      <c r="G1434">
        <f t="shared" si="134"/>
        <v>3473</v>
      </c>
      <c r="H1434">
        <v>5496</v>
      </c>
      <c r="I1434">
        <v>14043</v>
      </c>
      <c r="J1434">
        <v>108</v>
      </c>
      <c r="K1434">
        <v>4421</v>
      </c>
      <c r="L1434">
        <v>5496</v>
      </c>
      <c r="M1434" s="17">
        <v>3778.1843527374654</v>
      </c>
      <c r="N1434">
        <v>4421</v>
      </c>
      <c r="O1434" s="17">
        <v>3472.8204416217468</v>
      </c>
      <c r="P1434">
        <f t="shared" si="135"/>
        <v>0.68744256781977175</v>
      </c>
      <c r="Q1434">
        <f t="shared" si="136"/>
        <v>0.78552826094135875</v>
      </c>
      <c r="R1434">
        <f t="shared" si="137"/>
        <v>9654</v>
      </c>
    </row>
    <row r="1435" spans="1:18">
      <c r="A1435" t="s">
        <v>19</v>
      </c>
      <c r="B1435">
        <v>13</v>
      </c>
      <c r="C1435">
        <v>1434</v>
      </c>
      <c r="D1435">
        <f t="shared" si="132"/>
        <v>1568</v>
      </c>
      <c r="E1435">
        <f>ROUND(I1435*P1435*VLOOKUP($A1435,ControlTotals!$A$3:$I$12,9,FALSE),0)</f>
        <v>5575</v>
      </c>
      <c r="F1435">
        <f t="shared" si="133"/>
        <v>27</v>
      </c>
      <c r="G1435">
        <f t="shared" si="134"/>
        <v>110</v>
      </c>
      <c r="H1435">
        <v>1568</v>
      </c>
      <c r="I1435">
        <v>5949</v>
      </c>
      <c r="J1435">
        <v>27</v>
      </c>
      <c r="K1435">
        <v>110</v>
      </c>
      <c r="L1435">
        <v>1568</v>
      </c>
      <c r="M1435" s="17">
        <v>1568</v>
      </c>
      <c r="N1435">
        <v>110</v>
      </c>
      <c r="O1435" s="17">
        <v>110</v>
      </c>
      <c r="P1435">
        <f t="shared" si="135"/>
        <v>1</v>
      </c>
      <c r="Q1435">
        <f t="shared" si="136"/>
        <v>1</v>
      </c>
      <c r="R1435">
        <f t="shared" si="137"/>
        <v>5949</v>
      </c>
    </row>
    <row r="1436" spans="1:18">
      <c r="A1436" t="s">
        <v>19</v>
      </c>
      <c r="B1436">
        <v>13</v>
      </c>
      <c r="C1436">
        <v>1435</v>
      </c>
      <c r="D1436">
        <f t="shared" si="132"/>
        <v>755</v>
      </c>
      <c r="E1436">
        <f>ROUND(I1436*P1436*VLOOKUP($A1436,ControlTotals!$A$3:$I$12,9,FALSE),0)</f>
        <v>2070</v>
      </c>
      <c r="F1436">
        <f t="shared" si="133"/>
        <v>0</v>
      </c>
      <c r="G1436">
        <f t="shared" si="134"/>
        <v>0</v>
      </c>
      <c r="H1436">
        <v>755</v>
      </c>
      <c r="I1436">
        <v>2209</v>
      </c>
      <c r="J1436">
        <v>0</v>
      </c>
      <c r="K1436">
        <v>0</v>
      </c>
      <c r="L1436">
        <v>755</v>
      </c>
      <c r="M1436" s="17">
        <v>755</v>
      </c>
      <c r="N1436">
        <v>0</v>
      </c>
      <c r="O1436" s="17">
        <v>0</v>
      </c>
      <c r="P1436">
        <f t="shared" si="135"/>
        <v>1</v>
      </c>
      <c r="Q1436">
        <f t="shared" si="136"/>
        <v>0</v>
      </c>
      <c r="R1436">
        <f t="shared" si="137"/>
        <v>2209</v>
      </c>
    </row>
    <row r="1437" spans="1:18">
      <c r="A1437" t="s">
        <v>19</v>
      </c>
      <c r="B1437">
        <v>13</v>
      </c>
      <c r="C1437">
        <v>1436</v>
      </c>
      <c r="D1437">
        <f t="shared" si="132"/>
        <v>1881</v>
      </c>
      <c r="E1437">
        <f>ROUND(I1437*P1437*VLOOKUP($A1437,ControlTotals!$A$3:$I$12,9,FALSE),0)</f>
        <v>4705</v>
      </c>
      <c r="F1437">
        <f t="shared" si="133"/>
        <v>35</v>
      </c>
      <c r="G1437">
        <f t="shared" si="134"/>
        <v>886</v>
      </c>
      <c r="H1437">
        <v>2276</v>
      </c>
      <c r="I1437">
        <v>6075</v>
      </c>
      <c r="J1437">
        <v>42</v>
      </c>
      <c r="K1437">
        <v>1377</v>
      </c>
      <c r="L1437">
        <v>2276</v>
      </c>
      <c r="M1437" s="17">
        <v>1881.3129815850152</v>
      </c>
      <c r="N1437">
        <v>1377</v>
      </c>
      <c r="O1437" s="17">
        <v>885.80996758141487</v>
      </c>
      <c r="P1437">
        <f t="shared" si="135"/>
        <v>0.82658742600396096</v>
      </c>
      <c r="Q1437">
        <f t="shared" si="136"/>
        <v>0.64328973680567525</v>
      </c>
      <c r="R1437">
        <f t="shared" si="137"/>
        <v>5022</v>
      </c>
    </row>
    <row r="1438" spans="1:18">
      <c r="A1438" t="s">
        <v>19</v>
      </c>
      <c r="B1438">
        <v>13</v>
      </c>
      <c r="C1438">
        <v>1437</v>
      </c>
      <c r="D1438">
        <f t="shared" si="132"/>
        <v>934</v>
      </c>
      <c r="E1438">
        <f>ROUND(I1438*P1438*VLOOKUP($A1438,ControlTotals!$A$3:$I$12,9,FALSE),0)</f>
        <v>2470</v>
      </c>
      <c r="F1438">
        <f t="shared" si="133"/>
        <v>26</v>
      </c>
      <c r="G1438">
        <f t="shared" si="134"/>
        <v>173</v>
      </c>
      <c r="H1438">
        <v>934</v>
      </c>
      <c r="I1438">
        <v>2636</v>
      </c>
      <c r="J1438">
        <v>26</v>
      </c>
      <c r="K1438">
        <v>173</v>
      </c>
      <c r="L1438">
        <v>934</v>
      </c>
      <c r="M1438" s="17">
        <v>934</v>
      </c>
      <c r="N1438">
        <v>173</v>
      </c>
      <c r="O1438" s="17">
        <v>173</v>
      </c>
      <c r="P1438">
        <f t="shared" si="135"/>
        <v>1</v>
      </c>
      <c r="Q1438">
        <f t="shared" si="136"/>
        <v>1</v>
      </c>
      <c r="R1438">
        <f t="shared" si="137"/>
        <v>2636</v>
      </c>
    </row>
    <row r="1439" spans="1:18">
      <c r="A1439" t="s">
        <v>19</v>
      </c>
      <c r="B1439">
        <v>13</v>
      </c>
      <c r="C1439">
        <v>1438</v>
      </c>
      <c r="D1439">
        <f t="shared" si="132"/>
        <v>4419</v>
      </c>
      <c r="E1439">
        <f>ROUND(I1439*P1439*VLOOKUP($A1439,ControlTotals!$A$3:$I$12,9,FALSE),0)</f>
        <v>11093</v>
      </c>
      <c r="F1439">
        <f t="shared" si="133"/>
        <v>0</v>
      </c>
      <c r="G1439">
        <f t="shared" si="134"/>
        <v>5824</v>
      </c>
      <c r="H1439">
        <v>9784</v>
      </c>
      <c r="I1439">
        <v>26210</v>
      </c>
      <c r="J1439">
        <v>0</v>
      </c>
      <c r="K1439">
        <v>6636</v>
      </c>
      <c r="L1439">
        <v>9784</v>
      </c>
      <c r="M1439" s="17">
        <v>4419.3027916446445</v>
      </c>
      <c r="N1439">
        <v>6636</v>
      </c>
      <c r="O1439" s="17">
        <v>5824.032803552951</v>
      </c>
      <c r="P1439">
        <f t="shared" si="135"/>
        <v>0.45168671214683609</v>
      </c>
      <c r="Q1439">
        <f t="shared" si="136"/>
        <v>0.87764207407368156</v>
      </c>
      <c r="R1439">
        <f t="shared" si="137"/>
        <v>11839</v>
      </c>
    </row>
    <row r="1440" spans="1:18">
      <c r="A1440" t="s">
        <v>19</v>
      </c>
      <c r="B1440">
        <v>13</v>
      </c>
      <c r="C1440">
        <v>1439</v>
      </c>
      <c r="D1440">
        <f t="shared" si="132"/>
        <v>1973</v>
      </c>
      <c r="E1440">
        <f>ROUND(I1440*P1440*VLOOKUP($A1440,ControlTotals!$A$3:$I$12,9,FALSE),0)</f>
        <v>5603</v>
      </c>
      <c r="F1440">
        <f t="shared" si="133"/>
        <v>21</v>
      </c>
      <c r="G1440">
        <f t="shared" si="134"/>
        <v>360</v>
      </c>
      <c r="H1440">
        <v>2521</v>
      </c>
      <c r="I1440">
        <v>7639</v>
      </c>
      <c r="J1440">
        <v>27</v>
      </c>
      <c r="K1440">
        <v>692</v>
      </c>
      <c r="L1440">
        <v>2521</v>
      </c>
      <c r="M1440" s="17">
        <v>1973.3386506221605</v>
      </c>
      <c r="N1440">
        <v>674</v>
      </c>
      <c r="O1440" s="17">
        <v>350.27451644921581</v>
      </c>
      <c r="P1440">
        <f t="shared" si="135"/>
        <v>0.78276027394770342</v>
      </c>
      <c r="Q1440">
        <f t="shared" si="136"/>
        <v>0.51969512826293152</v>
      </c>
      <c r="R1440">
        <f t="shared" si="137"/>
        <v>5980</v>
      </c>
    </row>
    <row r="1441" spans="1:18">
      <c r="A1441" t="s">
        <v>19</v>
      </c>
      <c r="B1441">
        <v>13</v>
      </c>
      <c r="C1441">
        <v>1440</v>
      </c>
      <c r="D1441">
        <f t="shared" si="132"/>
        <v>952</v>
      </c>
      <c r="E1441">
        <f>ROUND(I1441*P1441*VLOOKUP($A1441,ControlTotals!$A$3:$I$12,9,FALSE),0)</f>
        <v>2581</v>
      </c>
      <c r="F1441">
        <f t="shared" si="133"/>
        <v>0</v>
      </c>
      <c r="G1441">
        <f t="shared" si="134"/>
        <v>463</v>
      </c>
      <c r="H1441">
        <v>952</v>
      </c>
      <c r="I1441">
        <v>2754</v>
      </c>
      <c r="J1441">
        <v>0</v>
      </c>
      <c r="K1441">
        <v>719</v>
      </c>
      <c r="L1441">
        <v>952</v>
      </c>
      <c r="M1441" s="17">
        <v>952</v>
      </c>
      <c r="N1441">
        <v>729</v>
      </c>
      <c r="O1441" s="17">
        <v>468.95821813133733</v>
      </c>
      <c r="P1441">
        <f t="shared" si="135"/>
        <v>1</v>
      </c>
      <c r="Q1441">
        <f t="shared" si="136"/>
        <v>0.64328973680567536</v>
      </c>
      <c r="R1441">
        <f t="shared" si="137"/>
        <v>2754</v>
      </c>
    </row>
    <row r="1442" spans="1:18">
      <c r="A1442" t="s">
        <v>19</v>
      </c>
      <c r="B1442">
        <v>13</v>
      </c>
      <c r="C1442">
        <v>1441</v>
      </c>
      <c r="D1442">
        <f t="shared" si="132"/>
        <v>1377</v>
      </c>
      <c r="E1442">
        <f>ROUND(I1442*P1442*VLOOKUP($A1442,ControlTotals!$A$3:$I$12,9,FALSE),0)</f>
        <v>3797</v>
      </c>
      <c r="F1442">
        <f t="shared" si="133"/>
        <v>14</v>
      </c>
      <c r="G1442">
        <f t="shared" si="134"/>
        <v>446</v>
      </c>
      <c r="H1442">
        <v>1379</v>
      </c>
      <c r="I1442">
        <v>4058</v>
      </c>
      <c r="J1442">
        <v>14</v>
      </c>
      <c r="K1442">
        <v>646</v>
      </c>
      <c r="L1442">
        <v>1379</v>
      </c>
      <c r="M1442" s="17">
        <v>1377.0133203771059</v>
      </c>
      <c r="N1442">
        <v>646</v>
      </c>
      <c r="O1442" s="17">
        <v>446.10393638667426</v>
      </c>
      <c r="P1442">
        <f t="shared" si="135"/>
        <v>0.99855933312335454</v>
      </c>
      <c r="Q1442">
        <f t="shared" si="136"/>
        <v>0.69056336901961957</v>
      </c>
      <c r="R1442">
        <f t="shared" si="137"/>
        <v>4052</v>
      </c>
    </row>
    <row r="1443" spans="1:18">
      <c r="A1443" t="s">
        <v>19</v>
      </c>
      <c r="B1443">
        <v>13</v>
      </c>
      <c r="C1443">
        <v>1442</v>
      </c>
      <c r="D1443">
        <f t="shared" si="132"/>
        <v>1621</v>
      </c>
      <c r="E1443">
        <f>ROUND(I1443*P1443*VLOOKUP($A1443,ControlTotals!$A$3:$I$12,9,FALSE),0)</f>
        <v>3997</v>
      </c>
      <c r="F1443">
        <f t="shared" si="133"/>
        <v>30</v>
      </c>
      <c r="G1443">
        <f t="shared" si="134"/>
        <v>884</v>
      </c>
      <c r="H1443">
        <v>1742</v>
      </c>
      <c r="I1443">
        <v>4585</v>
      </c>
      <c r="J1443">
        <v>32</v>
      </c>
      <c r="K1443">
        <v>1078</v>
      </c>
      <c r="L1443">
        <v>1742</v>
      </c>
      <c r="M1443" s="17">
        <v>1620.8125430034527</v>
      </c>
      <c r="N1443">
        <v>1078</v>
      </c>
      <c r="O1443" s="17">
        <v>884.00057543131516</v>
      </c>
      <c r="P1443">
        <f t="shared" si="135"/>
        <v>0.9304319994279292</v>
      </c>
      <c r="Q1443">
        <f t="shared" si="136"/>
        <v>0.82003763954667452</v>
      </c>
      <c r="R1443">
        <f t="shared" si="137"/>
        <v>4266</v>
      </c>
    </row>
    <row r="1444" spans="1:18">
      <c r="A1444" t="s">
        <v>19</v>
      </c>
      <c r="B1444">
        <v>13</v>
      </c>
      <c r="C1444">
        <v>1443</v>
      </c>
      <c r="D1444">
        <f t="shared" si="132"/>
        <v>2109</v>
      </c>
      <c r="E1444">
        <f>ROUND(I1444*P1444*VLOOKUP($A1444,ControlTotals!$A$3:$I$12,9,FALSE),0)</f>
        <v>4673</v>
      </c>
      <c r="F1444">
        <f t="shared" si="133"/>
        <v>10</v>
      </c>
      <c r="G1444">
        <f t="shared" si="134"/>
        <v>1208</v>
      </c>
      <c r="H1444">
        <v>2214</v>
      </c>
      <c r="I1444">
        <v>5236</v>
      </c>
      <c r="J1444">
        <v>10</v>
      </c>
      <c r="K1444">
        <v>1383</v>
      </c>
      <c r="L1444">
        <v>2214</v>
      </c>
      <c r="M1444" s="17">
        <v>2108.7059799866065</v>
      </c>
      <c r="N1444">
        <v>1383</v>
      </c>
      <c r="O1444" s="17">
        <v>1207.869820374166</v>
      </c>
      <c r="P1444">
        <f t="shared" si="135"/>
        <v>0.95244172537787108</v>
      </c>
      <c r="Q1444">
        <f t="shared" si="136"/>
        <v>0.87336935674198557</v>
      </c>
      <c r="R1444">
        <f t="shared" si="137"/>
        <v>4987</v>
      </c>
    </row>
    <row r="1445" spans="1:18">
      <c r="A1445" t="s">
        <v>19</v>
      </c>
      <c r="B1445">
        <v>13</v>
      </c>
      <c r="C1445">
        <v>1444</v>
      </c>
      <c r="D1445">
        <f t="shared" si="132"/>
        <v>1289</v>
      </c>
      <c r="E1445">
        <f>ROUND(I1445*P1445*VLOOKUP($A1445,ControlTotals!$A$3:$I$12,9,FALSE),0)</f>
        <v>3211</v>
      </c>
      <c r="F1445">
        <f t="shared" si="133"/>
        <v>94</v>
      </c>
      <c r="G1445">
        <f t="shared" si="134"/>
        <v>1178</v>
      </c>
      <c r="H1445">
        <v>1300</v>
      </c>
      <c r="I1445">
        <v>3455</v>
      </c>
      <c r="J1445">
        <v>95</v>
      </c>
      <c r="K1445">
        <v>1178</v>
      </c>
      <c r="L1445">
        <v>1300</v>
      </c>
      <c r="M1445" s="17">
        <v>1289.4043753445642</v>
      </c>
      <c r="N1445">
        <v>1082</v>
      </c>
      <c r="O1445" s="17">
        <v>1082</v>
      </c>
      <c r="P1445">
        <f t="shared" si="135"/>
        <v>0.99184951949581857</v>
      </c>
      <c r="Q1445">
        <f t="shared" si="136"/>
        <v>1</v>
      </c>
      <c r="R1445">
        <f t="shared" si="137"/>
        <v>3427</v>
      </c>
    </row>
    <row r="1446" spans="1:18">
      <c r="A1446" t="s">
        <v>19</v>
      </c>
      <c r="B1446">
        <v>13</v>
      </c>
      <c r="C1446">
        <v>1445</v>
      </c>
      <c r="D1446">
        <f t="shared" si="132"/>
        <v>1311</v>
      </c>
      <c r="E1446">
        <f>ROUND(I1446*P1446*VLOOKUP($A1446,ControlTotals!$A$3:$I$12,9,FALSE),0)</f>
        <v>3179</v>
      </c>
      <c r="F1446">
        <f t="shared" si="133"/>
        <v>129</v>
      </c>
      <c r="G1446">
        <f t="shared" si="134"/>
        <v>501</v>
      </c>
      <c r="H1446">
        <v>1335</v>
      </c>
      <c r="I1446">
        <v>3454</v>
      </c>
      <c r="J1446">
        <v>131</v>
      </c>
      <c r="K1446">
        <v>501</v>
      </c>
      <c r="L1446">
        <v>1335</v>
      </c>
      <c r="M1446" s="17">
        <v>1311.1598445252694</v>
      </c>
      <c r="N1446">
        <v>501</v>
      </c>
      <c r="O1446" s="17">
        <v>501</v>
      </c>
      <c r="P1446">
        <f t="shared" si="135"/>
        <v>0.98214220563690591</v>
      </c>
      <c r="Q1446">
        <f t="shared" si="136"/>
        <v>1</v>
      </c>
      <c r="R1446">
        <f t="shared" si="137"/>
        <v>3392</v>
      </c>
    </row>
    <row r="1447" spans="1:18">
      <c r="A1447" t="s">
        <v>19</v>
      </c>
      <c r="B1447">
        <v>13</v>
      </c>
      <c r="C1447">
        <v>1446</v>
      </c>
      <c r="D1447">
        <f t="shared" si="132"/>
        <v>2307</v>
      </c>
      <c r="E1447">
        <f>ROUND(I1447*P1447*VLOOKUP($A1447,ControlTotals!$A$3:$I$12,9,FALSE),0)</f>
        <v>5961</v>
      </c>
      <c r="F1447">
        <f t="shared" si="133"/>
        <v>49</v>
      </c>
      <c r="G1447">
        <f t="shared" si="134"/>
        <v>1216</v>
      </c>
      <c r="H1447">
        <v>2307</v>
      </c>
      <c r="I1447">
        <v>6361</v>
      </c>
      <c r="J1447">
        <v>49</v>
      </c>
      <c r="K1447">
        <v>1251</v>
      </c>
      <c r="L1447">
        <v>2307</v>
      </c>
      <c r="M1447" s="17">
        <v>2307</v>
      </c>
      <c r="N1447">
        <v>1251</v>
      </c>
      <c r="O1447" s="17">
        <v>1216.2098296366189</v>
      </c>
      <c r="P1447">
        <f t="shared" si="135"/>
        <v>1</v>
      </c>
      <c r="Q1447">
        <f t="shared" si="136"/>
        <v>0.97219011161999913</v>
      </c>
      <c r="R1447">
        <f t="shared" si="137"/>
        <v>6361</v>
      </c>
    </row>
    <row r="1448" spans="1:18">
      <c r="A1448" t="s">
        <v>19</v>
      </c>
      <c r="B1448">
        <v>13</v>
      </c>
      <c r="C1448">
        <v>1447</v>
      </c>
      <c r="D1448">
        <f t="shared" si="132"/>
        <v>1436</v>
      </c>
      <c r="E1448">
        <f>ROUND(I1448*P1448*VLOOKUP($A1448,ControlTotals!$A$3:$I$12,9,FALSE),0)</f>
        <v>3007</v>
      </c>
      <c r="F1448">
        <f t="shared" si="133"/>
        <v>13</v>
      </c>
      <c r="G1448">
        <f t="shared" si="134"/>
        <v>4476</v>
      </c>
      <c r="H1448">
        <v>1557</v>
      </c>
      <c r="I1448">
        <v>3478</v>
      </c>
      <c r="J1448">
        <v>14</v>
      </c>
      <c r="K1448">
        <v>4476</v>
      </c>
      <c r="L1448">
        <v>1557</v>
      </c>
      <c r="M1448" s="17">
        <v>1436.4747695444173</v>
      </c>
      <c r="N1448">
        <v>4077</v>
      </c>
      <c r="O1448" s="17">
        <v>4077</v>
      </c>
      <c r="P1448">
        <f t="shared" si="135"/>
        <v>0.92259137414541892</v>
      </c>
      <c r="Q1448">
        <f t="shared" si="136"/>
        <v>1</v>
      </c>
      <c r="R1448">
        <f t="shared" si="137"/>
        <v>3209</v>
      </c>
    </row>
    <row r="1449" spans="1:18">
      <c r="A1449" t="s">
        <v>19</v>
      </c>
      <c r="B1449">
        <v>13</v>
      </c>
      <c r="C1449">
        <v>1448</v>
      </c>
      <c r="D1449">
        <f t="shared" si="132"/>
        <v>1798</v>
      </c>
      <c r="E1449">
        <f>ROUND(I1449*P1449*VLOOKUP($A1449,ControlTotals!$A$3:$I$12,9,FALSE),0)</f>
        <v>4557</v>
      </c>
      <c r="F1449">
        <f t="shared" si="133"/>
        <v>0</v>
      </c>
      <c r="G1449">
        <f t="shared" si="134"/>
        <v>1076</v>
      </c>
      <c r="H1449">
        <v>1798</v>
      </c>
      <c r="I1449">
        <v>4863</v>
      </c>
      <c r="J1449">
        <v>0</v>
      </c>
      <c r="K1449">
        <v>1602</v>
      </c>
      <c r="L1449">
        <v>1798</v>
      </c>
      <c r="M1449" s="17">
        <v>1798</v>
      </c>
      <c r="N1449">
        <v>1602</v>
      </c>
      <c r="O1449" s="17">
        <v>1076.0197972180335</v>
      </c>
      <c r="P1449">
        <f t="shared" si="135"/>
        <v>1</v>
      </c>
      <c r="Q1449">
        <f t="shared" si="136"/>
        <v>0.67167278228341665</v>
      </c>
      <c r="R1449">
        <f t="shared" si="137"/>
        <v>4863</v>
      </c>
    </row>
    <row r="1450" spans="1:18">
      <c r="A1450" t="s">
        <v>19</v>
      </c>
      <c r="B1450">
        <v>13</v>
      </c>
      <c r="C1450">
        <v>1449</v>
      </c>
      <c r="D1450">
        <f t="shared" si="132"/>
        <v>556</v>
      </c>
      <c r="E1450">
        <f>ROUND(I1450*P1450*VLOOKUP($A1450,ControlTotals!$A$3:$I$12,9,FALSE),0)</f>
        <v>1839</v>
      </c>
      <c r="F1450">
        <f t="shared" si="133"/>
        <v>19</v>
      </c>
      <c r="G1450">
        <f t="shared" si="134"/>
        <v>11</v>
      </c>
      <c r="H1450">
        <v>556</v>
      </c>
      <c r="I1450">
        <v>1963</v>
      </c>
      <c r="J1450">
        <v>19</v>
      </c>
      <c r="K1450">
        <v>11</v>
      </c>
      <c r="L1450">
        <v>556</v>
      </c>
      <c r="M1450" s="17">
        <v>556</v>
      </c>
      <c r="N1450">
        <v>6</v>
      </c>
      <c r="O1450" s="17">
        <v>6</v>
      </c>
      <c r="P1450">
        <f t="shared" si="135"/>
        <v>1</v>
      </c>
      <c r="Q1450">
        <f t="shared" si="136"/>
        <v>1</v>
      </c>
      <c r="R1450">
        <f t="shared" si="137"/>
        <v>1963</v>
      </c>
    </row>
    <row r="1451" spans="1:18">
      <c r="A1451" t="s">
        <v>19</v>
      </c>
      <c r="B1451">
        <v>13</v>
      </c>
      <c r="C1451">
        <v>1450</v>
      </c>
      <c r="D1451">
        <f t="shared" si="132"/>
        <v>265</v>
      </c>
      <c r="E1451">
        <f>ROUND(I1451*P1451*VLOOKUP($A1451,ControlTotals!$A$3:$I$12,9,FALSE),0)</f>
        <v>772</v>
      </c>
      <c r="F1451">
        <f t="shared" si="133"/>
        <v>1</v>
      </c>
      <c r="G1451">
        <f t="shared" si="134"/>
        <v>813</v>
      </c>
      <c r="H1451">
        <v>265</v>
      </c>
      <c r="I1451">
        <v>824</v>
      </c>
      <c r="J1451">
        <v>1</v>
      </c>
      <c r="K1451">
        <v>1689</v>
      </c>
      <c r="L1451">
        <v>265</v>
      </c>
      <c r="M1451" s="17">
        <v>265</v>
      </c>
      <c r="N1451">
        <v>796</v>
      </c>
      <c r="O1451" s="17">
        <v>383.23526687513856</v>
      </c>
      <c r="P1451">
        <f t="shared" si="135"/>
        <v>1</v>
      </c>
      <c r="Q1451">
        <f t="shared" si="136"/>
        <v>0.48145134029540021</v>
      </c>
      <c r="R1451">
        <f t="shared" si="137"/>
        <v>824</v>
      </c>
    </row>
    <row r="1452" spans="1:18">
      <c r="A1452" t="s">
        <v>19</v>
      </c>
      <c r="B1452">
        <v>13</v>
      </c>
      <c r="C1452">
        <v>1451</v>
      </c>
      <c r="D1452">
        <f t="shared" si="132"/>
        <v>437</v>
      </c>
      <c r="E1452">
        <f>ROUND(I1452*P1452*VLOOKUP($A1452,ControlTotals!$A$3:$I$12,9,FALSE),0)</f>
        <v>1431</v>
      </c>
      <c r="F1452">
        <f t="shared" si="133"/>
        <v>0</v>
      </c>
      <c r="G1452">
        <f t="shared" si="134"/>
        <v>0</v>
      </c>
      <c r="H1452">
        <v>437</v>
      </c>
      <c r="I1452">
        <v>1527</v>
      </c>
      <c r="J1452">
        <v>0</v>
      </c>
      <c r="K1452">
        <v>0</v>
      </c>
      <c r="L1452">
        <v>437</v>
      </c>
      <c r="M1452" s="17">
        <v>437</v>
      </c>
      <c r="N1452">
        <v>0</v>
      </c>
      <c r="O1452" s="17">
        <v>0</v>
      </c>
      <c r="P1452">
        <f t="shared" si="135"/>
        <v>1</v>
      </c>
      <c r="Q1452">
        <f t="shared" si="136"/>
        <v>0</v>
      </c>
      <c r="R1452">
        <f t="shared" si="137"/>
        <v>1527</v>
      </c>
    </row>
    <row r="1453" spans="1:18">
      <c r="A1453" t="s">
        <v>19</v>
      </c>
      <c r="B1453">
        <v>13</v>
      </c>
      <c r="C1453">
        <v>1452</v>
      </c>
      <c r="D1453">
        <f t="shared" si="132"/>
        <v>340</v>
      </c>
      <c r="E1453">
        <f>ROUND(I1453*P1453*VLOOKUP($A1453,ControlTotals!$A$3:$I$12,9,FALSE),0)</f>
        <v>975</v>
      </c>
      <c r="F1453">
        <f t="shared" si="133"/>
        <v>14</v>
      </c>
      <c r="G1453">
        <f t="shared" si="134"/>
        <v>26</v>
      </c>
      <c r="H1453">
        <v>340</v>
      </c>
      <c r="I1453">
        <v>1040</v>
      </c>
      <c r="J1453">
        <v>14</v>
      </c>
      <c r="K1453">
        <v>26</v>
      </c>
      <c r="L1453">
        <v>340</v>
      </c>
      <c r="M1453" s="17">
        <v>340</v>
      </c>
      <c r="N1453">
        <v>26</v>
      </c>
      <c r="O1453" s="17">
        <v>26</v>
      </c>
      <c r="P1453">
        <f t="shared" si="135"/>
        <v>1</v>
      </c>
      <c r="Q1453">
        <f t="shared" si="136"/>
        <v>1</v>
      </c>
      <c r="R1453">
        <f t="shared" si="137"/>
        <v>1040</v>
      </c>
    </row>
    <row r="1454" spans="1:18">
      <c r="A1454" t="s">
        <v>19</v>
      </c>
      <c r="B1454">
        <v>13</v>
      </c>
      <c r="C1454">
        <v>1453</v>
      </c>
      <c r="D1454">
        <f t="shared" si="132"/>
        <v>1552</v>
      </c>
      <c r="E1454">
        <f>ROUND(I1454*P1454*VLOOKUP($A1454,ControlTotals!$A$3:$I$12,9,FALSE),0)</f>
        <v>5420</v>
      </c>
      <c r="F1454">
        <f t="shared" si="133"/>
        <v>16</v>
      </c>
      <c r="G1454">
        <f t="shared" si="134"/>
        <v>528</v>
      </c>
      <c r="H1454">
        <v>1552</v>
      </c>
      <c r="I1454">
        <v>5784</v>
      </c>
      <c r="J1454">
        <v>16</v>
      </c>
      <c r="K1454">
        <v>639</v>
      </c>
      <c r="L1454">
        <v>1552</v>
      </c>
      <c r="M1454" s="17">
        <v>1552</v>
      </c>
      <c r="N1454">
        <v>1389</v>
      </c>
      <c r="O1454" s="17">
        <v>1146.64813526526</v>
      </c>
      <c r="P1454">
        <f t="shared" si="135"/>
        <v>1</v>
      </c>
      <c r="Q1454">
        <f t="shared" si="136"/>
        <v>0.82552061574172786</v>
      </c>
      <c r="R1454">
        <f t="shared" si="137"/>
        <v>5784</v>
      </c>
    </row>
    <row r="1455" spans="1:18">
      <c r="A1455" t="s">
        <v>19</v>
      </c>
      <c r="B1455">
        <v>13</v>
      </c>
      <c r="C1455">
        <v>1454</v>
      </c>
      <c r="D1455">
        <f t="shared" si="132"/>
        <v>2212</v>
      </c>
      <c r="E1455">
        <f>ROUND(I1455*P1455*VLOOKUP($A1455,ControlTotals!$A$3:$I$12,9,FALSE),0)</f>
        <v>6732</v>
      </c>
      <c r="F1455">
        <f t="shared" si="133"/>
        <v>0</v>
      </c>
      <c r="G1455">
        <f t="shared" si="134"/>
        <v>5655</v>
      </c>
      <c r="H1455">
        <v>4205</v>
      </c>
      <c r="I1455">
        <v>13656</v>
      </c>
      <c r="J1455">
        <v>0</v>
      </c>
      <c r="K1455">
        <v>5655</v>
      </c>
      <c r="L1455">
        <v>4205</v>
      </c>
      <c r="M1455" s="17">
        <v>2212.3603382370984</v>
      </c>
      <c r="N1455">
        <v>5655</v>
      </c>
      <c r="O1455" s="17">
        <v>5655</v>
      </c>
      <c r="P1455">
        <f t="shared" si="135"/>
        <v>0.52612612086494615</v>
      </c>
      <c r="Q1455">
        <f t="shared" si="136"/>
        <v>1</v>
      </c>
      <c r="R1455">
        <f t="shared" si="137"/>
        <v>7185</v>
      </c>
    </row>
    <row r="1456" spans="1:18">
      <c r="A1456" t="s">
        <v>19</v>
      </c>
      <c r="B1456">
        <v>13</v>
      </c>
      <c r="C1456">
        <v>1455</v>
      </c>
      <c r="D1456">
        <f t="shared" si="132"/>
        <v>304</v>
      </c>
      <c r="E1456">
        <f>ROUND(I1456*P1456*VLOOKUP($A1456,ControlTotals!$A$3:$I$12,9,FALSE),0)</f>
        <v>1089</v>
      </c>
      <c r="F1456">
        <f t="shared" si="133"/>
        <v>19</v>
      </c>
      <c r="G1456">
        <f t="shared" si="134"/>
        <v>0</v>
      </c>
      <c r="H1456">
        <v>304</v>
      </c>
      <c r="I1456">
        <v>1162</v>
      </c>
      <c r="J1456">
        <v>19</v>
      </c>
      <c r="K1456">
        <v>0</v>
      </c>
      <c r="L1456">
        <v>304</v>
      </c>
      <c r="M1456" s="17">
        <v>304</v>
      </c>
      <c r="N1456">
        <v>0</v>
      </c>
      <c r="O1456" s="17">
        <v>0</v>
      </c>
      <c r="P1456">
        <f t="shared" si="135"/>
        <v>1</v>
      </c>
      <c r="Q1456">
        <f t="shared" si="136"/>
        <v>0</v>
      </c>
      <c r="R1456">
        <f t="shared" si="137"/>
        <v>1162</v>
      </c>
    </row>
    <row r="1457" spans="1:18">
      <c r="A1457" t="s">
        <v>19</v>
      </c>
      <c r="B1457">
        <v>13</v>
      </c>
      <c r="C1457">
        <v>1456</v>
      </c>
      <c r="D1457">
        <f t="shared" si="132"/>
        <v>1362</v>
      </c>
      <c r="E1457">
        <f>ROUND(I1457*P1457*VLOOKUP($A1457,ControlTotals!$A$3:$I$12,9,FALSE),0)</f>
        <v>3178</v>
      </c>
      <c r="F1457">
        <f t="shared" si="133"/>
        <v>0</v>
      </c>
      <c r="G1457">
        <f t="shared" si="134"/>
        <v>0</v>
      </c>
      <c r="H1457">
        <v>1362</v>
      </c>
      <c r="I1457">
        <v>3391</v>
      </c>
      <c r="J1457">
        <v>0</v>
      </c>
      <c r="K1457">
        <v>0</v>
      </c>
      <c r="L1457">
        <v>1362</v>
      </c>
      <c r="M1457" s="17">
        <v>1362</v>
      </c>
      <c r="N1457">
        <v>0</v>
      </c>
      <c r="O1457" s="17">
        <v>0</v>
      </c>
      <c r="P1457">
        <f t="shared" si="135"/>
        <v>1</v>
      </c>
      <c r="Q1457">
        <f t="shared" si="136"/>
        <v>0</v>
      </c>
      <c r="R1457">
        <f t="shared" si="137"/>
        <v>3391</v>
      </c>
    </row>
    <row r="1458" spans="1:18">
      <c r="A1458" t="s">
        <v>19</v>
      </c>
      <c r="B1458">
        <v>13</v>
      </c>
      <c r="C1458">
        <v>1457</v>
      </c>
      <c r="D1458">
        <f t="shared" si="132"/>
        <v>1800</v>
      </c>
      <c r="E1458">
        <f>ROUND(I1458*P1458*VLOOKUP($A1458,ControlTotals!$A$3:$I$12,9,FALSE),0)</f>
        <v>5177</v>
      </c>
      <c r="F1458">
        <f t="shared" si="133"/>
        <v>35</v>
      </c>
      <c r="G1458">
        <f t="shared" si="134"/>
        <v>8005</v>
      </c>
      <c r="H1458">
        <v>1800</v>
      </c>
      <c r="I1458">
        <v>5525</v>
      </c>
      <c r="J1458">
        <v>35</v>
      </c>
      <c r="K1458">
        <v>9750</v>
      </c>
      <c r="L1458">
        <v>1800</v>
      </c>
      <c r="M1458" s="17">
        <v>1800</v>
      </c>
      <c r="N1458">
        <v>9750</v>
      </c>
      <c r="O1458" s="17">
        <v>8005.1845066907645</v>
      </c>
      <c r="P1458">
        <f t="shared" si="135"/>
        <v>1</v>
      </c>
      <c r="Q1458">
        <f t="shared" si="136"/>
        <v>0.82104456478879639</v>
      </c>
      <c r="R1458">
        <f t="shared" si="137"/>
        <v>5525</v>
      </c>
    </row>
    <row r="1459" spans="1:18">
      <c r="A1459" t="s">
        <v>19</v>
      </c>
      <c r="B1459">
        <v>13</v>
      </c>
      <c r="C1459">
        <v>1458</v>
      </c>
      <c r="D1459">
        <f t="shared" si="132"/>
        <v>494</v>
      </c>
      <c r="E1459">
        <f>ROUND(I1459*P1459*VLOOKUP($A1459,ControlTotals!$A$3:$I$12,9,FALSE),0)</f>
        <v>1378</v>
      </c>
      <c r="F1459">
        <f t="shared" si="133"/>
        <v>6</v>
      </c>
      <c r="G1459">
        <f t="shared" si="134"/>
        <v>7941</v>
      </c>
      <c r="H1459">
        <v>823</v>
      </c>
      <c r="I1459">
        <v>2450</v>
      </c>
      <c r="J1459">
        <v>10</v>
      </c>
      <c r="K1459">
        <v>11326</v>
      </c>
      <c r="L1459">
        <v>823</v>
      </c>
      <c r="M1459" s="17">
        <v>493.87340914052436</v>
      </c>
      <c r="N1459">
        <v>11326</v>
      </c>
      <c r="O1459" s="17">
        <v>7940.7395244716718</v>
      </c>
      <c r="P1459">
        <f t="shared" si="135"/>
        <v>0.60008919701157271</v>
      </c>
      <c r="Q1459">
        <f t="shared" si="136"/>
        <v>0.70110714501780613</v>
      </c>
      <c r="R1459">
        <f t="shared" si="137"/>
        <v>1470</v>
      </c>
    </row>
    <row r="1460" spans="1:18">
      <c r="A1460" t="s">
        <v>19</v>
      </c>
      <c r="B1460">
        <v>13</v>
      </c>
      <c r="C1460">
        <v>1459</v>
      </c>
      <c r="D1460">
        <f t="shared" si="132"/>
        <v>362</v>
      </c>
      <c r="E1460">
        <f>ROUND(I1460*P1460*VLOOKUP($A1460,ControlTotals!$A$3:$I$12,9,FALSE),0)</f>
        <v>553</v>
      </c>
      <c r="F1460">
        <f t="shared" si="133"/>
        <v>0</v>
      </c>
      <c r="G1460">
        <f t="shared" si="134"/>
        <v>400</v>
      </c>
      <c r="H1460">
        <v>362</v>
      </c>
      <c r="I1460">
        <v>590</v>
      </c>
      <c r="J1460">
        <v>0</v>
      </c>
      <c r="K1460">
        <v>437</v>
      </c>
      <c r="L1460">
        <v>362</v>
      </c>
      <c r="M1460" s="17">
        <v>362</v>
      </c>
      <c r="N1460">
        <v>444</v>
      </c>
      <c r="O1460" s="17">
        <v>406.85117401876249</v>
      </c>
      <c r="P1460">
        <f t="shared" si="135"/>
        <v>1</v>
      </c>
      <c r="Q1460">
        <f t="shared" si="136"/>
        <v>0.91633147301523088</v>
      </c>
      <c r="R1460">
        <f t="shared" si="137"/>
        <v>590</v>
      </c>
    </row>
    <row r="1461" spans="1:18">
      <c r="A1461" t="s">
        <v>19</v>
      </c>
      <c r="B1461">
        <v>13</v>
      </c>
      <c r="C1461">
        <v>1460</v>
      </c>
      <c r="D1461">
        <f t="shared" si="132"/>
        <v>454</v>
      </c>
      <c r="E1461">
        <f>ROUND(I1461*P1461*VLOOKUP($A1461,ControlTotals!$A$3:$I$12,9,FALSE),0)</f>
        <v>1268</v>
      </c>
      <c r="F1461">
        <f t="shared" si="133"/>
        <v>39</v>
      </c>
      <c r="G1461">
        <f t="shared" si="134"/>
        <v>193</v>
      </c>
      <c r="H1461">
        <v>454</v>
      </c>
      <c r="I1461">
        <v>1353</v>
      </c>
      <c r="J1461">
        <v>39</v>
      </c>
      <c r="K1461">
        <v>193</v>
      </c>
      <c r="L1461">
        <v>454</v>
      </c>
      <c r="M1461" s="17">
        <v>454</v>
      </c>
      <c r="N1461">
        <v>196</v>
      </c>
      <c r="O1461" s="17">
        <v>196</v>
      </c>
      <c r="P1461">
        <f t="shared" si="135"/>
        <v>1</v>
      </c>
      <c r="Q1461">
        <f t="shared" si="136"/>
        <v>1</v>
      </c>
      <c r="R1461">
        <f t="shared" si="137"/>
        <v>1353</v>
      </c>
    </row>
    <row r="1462" spans="1:18">
      <c r="A1462" t="s">
        <v>19</v>
      </c>
      <c r="B1462">
        <v>13</v>
      </c>
      <c r="C1462">
        <v>1461</v>
      </c>
      <c r="D1462">
        <f t="shared" si="132"/>
        <v>1557</v>
      </c>
      <c r="E1462">
        <f>ROUND(I1462*P1462*VLOOKUP($A1462,ControlTotals!$A$3:$I$12,9,FALSE),0)</f>
        <v>3672</v>
      </c>
      <c r="F1462">
        <f t="shared" si="133"/>
        <v>28</v>
      </c>
      <c r="G1462">
        <f t="shared" si="134"/>
        <v>143</v>
      </c>
      <c r="H1462">
        <v>1694</v>
      </c>
      <c r="I1462">
        <v>4264</v>
      </c>
      <c r="J1462">
        <v>30</v>
      </c>
      <c r="K1462">
        <v>156</v>
      </c>
      <c r="L1462">
        <v>1694</v>
      </c>
      <c r="M1462" s="17">
        <v>1556.9191060202988</v>
      </c>
      <c r="N1462">
        <v>152</v>
      </c>
      <c r="O1462" s="17">
        <v>139.02739410179007</v>
      </c>
      <c r="P1462">
        <f t="shared" si="135"/>
        <v>0.91907857498246681</v>
      </c>
      <c r="Q1462">
        <f t="shared" si="136"/>
        <v>0.91465390856440831</v>
      </c>
      <c r="R1462">
        <f t="shared" si="137"/>
        <v>3919</v>
      </c>
    </row>
    <row r="1463" spans="1:18">
      <c r="A1463" t="s">
        <v>19</v>
      </c>
      <c r="B1463">
        <v>13</v>
      </c>
      <c r="C1463">
        <v>1462</v>
      </c>
      <c r="D1463">
        <f t="shared" si="132"/>
        <v>474</v>
      </c>
      <c r="E1463">
        <f>ROUND(I1463*P1463*VLOOKUP($A1463,ControlTotals!$A$3:$I$12,9,FALSE),0)</f>
        <v>1239</v>
      </c>
      <c r="F1463">
        <f t="shared" si="133"/>
        <v>10</v>
      </c>
      <c r="G1463">
        <f t="shared" si="134"/>
        <v>83</v>
      </c>
      <c r="H1463">
        <v>474</v>
      </c>
      <c r="I1463">
        <v>1322</v>
      </c>
      <c r="J1463">
        <v>10</v>
      </c>
      <c r="K1463">
        <v>83</v>
      </c>
      <c r="L1463">
        <v>474</v>
      </c>
      <c r="M1463" s="17">
        <v>474</v>
      </c>
      <c r="N1463">
        <v>84</v>
      </c>
      <c r="O1463" s="17">
        <v>84</v>
      </c>
      <c r="P1463">
        <f t="shared" si="135"/>
        <v>1</v>
      </c>
      <c r="Q1463">
        <f t="shared" si="136"/>
        <v>1</v>
      </c>
      <c r="R1463">
        <f t="shared" si="137"/>
        <v>1322</v>
      </c>
    </row>
    <row r="1464" spans="1:18">
      <c r="A1464" t="s">
        <v>19</v>
      </c>
      <c r="B1464">
        <v>13</v>
      </c>
      <c r="C1464">
        <v>1463</v>
      </c>
      <c r="D1464">
        <f t="shared" si="132"/>
        <v>708</v>
      </c>
      <c r="E1464">
        <f>ROUND(I1464*P1464*VLOOKUP($A1464,ControlTotals!$A$3:$I$12,9,FALSE),0)</f>
        <v>1838</v>
      </c>
      <c r="F1464">
        <f t="shared" si="133"/>
        <v>75</v>
      </c>
      <c r="G1464">
        <f t="shared" si="134"/>
        <v>575</v>
      </c>
      <c r="H1464">
        <v>708</v>
      </c>
      <c r="I1464">
        <v>1961</v>
      </c>
      <c r="J1464">
        <v>75</v>
      </c>
      <c r="K1464">
        <v>805</v>
      </c>
      <c r="L1464">
        <v>708</v>
      </c>
      <c r="M1464" s="17">
        <v>708</v>
      </c>
      <c r="N1464">
        <v>805</v>
      </c>
      <c r="O1464" s="17">
        <v>575.03107725900577</v>
      </c>
      <c r="P1464">
        <f t="shared" si="135"/>
        <v>1</v>
      </c>
      <c r="Q1464">
        <f t="shared" si="136"/>
        <v>0.71432431957640463</v>
      </c>
      <c r="R1464">
        <f t="shared" si="137"/>
        <v>1961</v>
      </c>
    </row>
    <row r="1465" spans="1:18">
      <c r="A1465" t="s">
        <v>19</v>
      </c>
      <c r="B1465">
        <v>13</v>
      </c>
      <c r="C1465">
        <v>1464</v>
      </c>
      <c r="D1465">
        <f t="shared" si="132"/>
        <v>572</v>
      </c>
      <c r="E1465">
        <f>ROUND(I1465*P1465*VLOOKUP($A1465,ControlTotals!$A$3:$I$12,9,FALSE),0)</f>
        <v>2019</v>
      </c>
      <c r="F1465">
        <f t="shared" si="133"/>
        <v>14</v>
      </c>
      <c r="G1465">
        <f t="shared" si="134"/>
        <v>817</v>
      </c>
      <c r="H1465">
        <v>572</v>
      </c>
      <c r="I1465">
        <v>2155</v>
      </c>
      <c r="J1465">
        <v>14</v>
      </c>
      <c r="K1465">
        <v>1039</v>
      </c>
      <c r="L1465">
        <v>572</v>
      </c>
      <c r="M1465" s="17">
        <v>572</v>
      </c>
      <c r="N1465">
        <v>1039</v>
      </c>
      <c r="O1465" s="17">
        <v>817.28637192150302</v>
      </c>
      <c r="P1465">
        <f t="shared" si="135"/>
        <v>1</v>
      </c>
      <c r="Q1465">
        <f t="shared" si="136"/>
        <v>0.78660863515062851</v>
      </c>
      <c r="R1465">
        <f t="shared" si="137"/>
        <v>2155</v>
      </c>
    </row>
    <row r="1466" spans="1:18">
      <c r="A1466" t="s">
        <v>19</v>
      </c>
      <c r="B1466">
        <v>13</v>
      </c>
      <c r="C1466">
        <v>1465</v>
      </c>
      <c r="D1466">
        <f t="shared" si="132"/>
        <v>616</v>
      </c>
      <c r="E1466">
        <f>ROUND(I1466*P1466*VLOOKUP($A1466,ControlTotals!$A$3:$I$12,9,FALSE),0)</f>
        <v>1311</v>
      </c>
      <c r="F1466">
        <f t="shared" si="133"/>
        <v>0</v>
      </c>
      <c r="G1466">
        <f t="shared" si="134"/>
        <v>324</v>
      </c>
      <c r="H1466">
        <v>678</v>
      </c>
      <c r="I1466">
        <v>1540</v>
      </c>
      <c r="J1466">
        <v>0</v>
      </c>
      <c r="K1466">
        <v>324</v>
      </c>
      <c r="L1466">
        <v>678</v>
      </c>
      <c r="M1466" s="17">
        <v>615.75070514931451</v>
      </c>
      <c r="N1466">
        <v>324</v>
      </c>
      <c r="O1466" s="17">
        <v>324</v>
      </c>
      <c r="P1466">
        <f t="shared" si="135"/>
        <v>0.90818688075120135</v>
      </c>
      <c r="Q1466">
        <f t="shared" si="136"/>
        <v>1</v>
      </c>
      <c r="R1466">
        <f t="shared" si="137"/>
        <v>1399</v>
      </c>
    </row>
    <row r="1467" spans="1:18">
      <c r="A1467" t="s">
        <v>19</v>
      </c>
      <c r="B1467">
        <v>13</v>
      </c>
      <c r="C1467">
        <v>1466</v>
      </c>
      <c r="D1467">
        <f t="shared" si="132"/>
        <v>603</v>
      </c>
      <c r="E1467">
        <f>ROUND(I1467*P1467*VLOOKUP($A1467,ControlTotals!$A$3:$I$12,9,FALSE),0)</f>
        <v>1894</v>
      </c>
      <c r="F1467">
        <f t="shared" si="133"/>
        <v>26</v>
      </c>
      <c r="G1467">
        <f t="shared" si="134"/>
        <v>0</v>
      </c>
      <c r="H1467">
        <v>603</v>
      </c>
      <c r="I1467">
        <v>2021</v>
      </c>
      <c r="J1467">
        <v>26</v>
      </c>
      <c r="K1467">
        <v>0</v>
      </c>
      <c r="L1467">
        <v>603</v>
      </c>
      <c r="M1467" s="17">
        <v>603</v>
      </c>
      <c r="N1467">
        <v>0</v>
      </c>
      <c r="O1467" s="17">
        <v>0</v>
      </c>
      <c r="P1467">
        <f t="shared" si="135"/>
        <v>1</v>
      </c>
      <c r="Q1467">
        <f t="shared" si="136"/>
        <v>0</v>
      </c>
      <c r="R1467">
        <f t="shared" si="137"/>
        <v>2021</v>
      </c>
    </row>
    <row r="1468" spans="1:18">
      <c r="A1468" t="s">
        <v>19</v>
      </c>
      <c r="B1468">
        <v>13</v>
      </c>
      <c r="C1468">
        <v>1467</v>
      </c>
      <c r="D1468">
        <f t="shared" si="132"/>
        <v>745</v>
      </c>
      <c r="E1468">
        <f>ROUND(I1468*P1468*VLOOKUP($A1468,ControlTotals!$A$3:$I$12,9,FALSE),0)</f>
        <v>1907</v>
      </c>
      <c r="F1468">
        <f t="shared" si="133"/>
        <v>21</v>
      </c>
      <c r="G1468">
        <f t="shared" si="134"/>
        <v>82</v>
      </c>
      <c r="H1468">
        <v>1026</v>
      </c>
      <c r="I1468">
        <v>2804</v>
      </c>
      <c r="J1468">
        <v>29</v>
      </c>
      <c r="K1468">
        <v>124</v>
      </c>
      <c r="L1468">
        <v>1026</v>
      </c>
      <c r="M1468" s="17">
        <v>744.55372008998575</v>
      </c>
      <c r="N1468">
        <v>124</v>
      </c>
      <c r="O1468" s="17">
        <v>81.544198878585689</v>
      </c>
      <c r="P1468">
        <f t="shared" si="135"/>
        <v>0.72568588702727654</v>
      </c>
      <c r="Q1468">
        <f t="shared" si="136"/>
        <v>0.6576145070853685</v>
      </c>
      <c r="R1468">
        <f t="shared" si="137"/>
        <v>2035</v>
      </c>
    </row>
    <row r="1469" spans="1:18">
      <c r="A1469" t="s">
        <v>19</v>
      </c>
      <c r="B1469">
        <v>13</v>
      </c>
      <c r="C1469">
        <v>1468</v>
      </c>
      <c r="D1469">
        <f t="shared" si="132"/>
        <v>308</v>
      </c>
      <c r="E1469">
        <f>ROUND(I1469*P1469*VLOOKUP($A1469,ControlTotals!$A$3:$I$12,9,FALSE),0)</f>
        <v>835</v>
      </c>
      <c r="F1469">
        <f t="shared" si="133"/>
        <v>35</v>
      </c>
      <c r="G1469">
        <f t="shared" si="134"/>
        <v>130</v>
      </c>
      <c r="H1469">
        <v>308</v>
      </c>
      <c r="I1469">
        <v>891</v>
      </c>
      <c r="J1469">
        <v>35</v>
      </c>
      <c r="K1469">
        <v>130</v>
      </c>
      <c r="L1469">
        <v>308</v>
      </c>
      <c r="M1469" s="17">
        <v>308</v>
      </c>
      <c r="N1469">
        <v>130</v>
      </c>
      <c r="O1469" s="17">
        <v>130</v>
      </c>
      <c r="P1469">
        <f t="shared" si="135"/>
        <v>1</v>
      </c>
      <c r="Q1469">
        <f t="shared" si="136"/>
        <v>1</v>
      </c>
      <c r="R1469">
        <f t="shared" si="137"/>
        <v>891</v>
      </c>
    </row>
    <row r="1470" spans="1:18">
      <c r="A1470" t="s">
        <v>19</v>
      </c>
      <c r="B1470">
        <v>14</v>
      </c>
      <c r="C1470">
        <v>1469</v>
      </c>
      <c r="D1470">
        <f t="shared" si="132"/>
        <v>1396</v>
      </c>
      <c r="E1470">
        <f>ROUND(I1470*P1470*VLOOKUP($A1470,ControlTotals!$A$3:$I$12,9,FALSE),0)</f>
        <v>3583</v>
      </c>
      <c r="F1470">
        <f t="shared" si="133"/>
        <v>3</v>
      </c>
      <c r="G1470">
        <f t="shared" si="134"/>
        <v>1227</v>
      </c>
      <c r="H1470">
        <v>1412</v>
      </c>
      <c r="I1470">
        <v>3867</v>
      </c>
      <c r="J1470">
        <v>3</v>
      </c>
      <c r="K1470">
        <v>1426</v>
      </c>
      <c r="L1470">
        <v>1412</v>
      </c>
      <c r="M1470" s="17">
        <v>1396.1065630168462</v>
      </c>
      <c r="N1470">
        <v>1427</v>
      </c>
      <c r="O1470" s="17">
        <v>1228.2832641956024</v>
      </c>
      <c r="P1470">
        <f t="shared" si="135"/>
        <v>0.9887440247994661</v>
      </c>
      <c r="Q1470">
        <f t="shared" si="136"/>
        <v>0.86074510455192887</v>
      </c>
      <c r="R1470">
        <f t="shared" si="137"/>
        <v>3823</v>
      </c>
    </row>
    <row r="1471" spans="1:18">
      <c r="A1471" t="s">
        <v>19</v>
      </c>
      <c r="B1471">
        <v>14</v>
      </c>
      <c r="C1471">
        <v>1470</v>
      </c>
      <c r="D1471">
        <f t="shared" si="132"/>
        <v>2052</v>
      </c>
      <c r="E1471">
        <f>ROUND(I1471*P1471*VLOOKUP($A1471,ControlTotals!$A$3:$I$12,9,FALSE),0)</f>
        <v>6594</v>
      </c>
      <c r="F1471">
        <f t="shared" si="133"/>
        <v>192</v>
      </c>
      <c r="G1471">
        <f t="shared" si="134"/>
        <v>1108</v>
      </c>
      <c r="H1471">
        <v>2052</v>
      </c>
      <c r="I1471">
        <v>7037</v>
      </c>
      <c r="J1471">
        <v>192</v>
      </c>
      <c r="K1471">
        <v>1339</v>
      </c>
      <c r="L1471">
        <v>2052</v>
      </c>
      <c r="M1471" s="17">
        <v>2052</v>
      </c>
      <c r="N1471">
        <v>1339</v>
      </c>
      <c r="O1471" s="17">
        <v>1108.4414133545417</v>
      </c>
      <c r="P1471">
        <f t="shared" si="135"/>
        <v>1</v>
      </c>
      <c r="Q1471">
        <f t="shared" si="136"/>
        <v>0.82781285538053906</v>
      </c>
      <c r="R1471">
        <f t="shared" si="137"/>
        <v>7037</v>
      </c>
    </row>
    <row r="1472" spans="1:18">
      <c r="A1472" t="s">
        <v>19</v>
      </c>
      <c r="B1472">
        <v>14</v>
      </c>
      <c r="C1472">
        <v>1471</v>
      </c>
      <c r="D1472">
        <f t="shared" si="132"/>
        <v>545</v>
      </c>
      <c r="E1472">
        <f>ROUND(I1472*P1472*VLOOKUP($A1472,ControlTotals!$A$3:$I$12,9,FALSE),0)</f>
        <v>1548</v>
      </c>
      <c r="F1472">
        <f t="shared" si="133"/>
        <v>69</v>
      </c>
      <c r="G1472">
        <f t="shared" si="134"/>
        <v>3980</v>
      </c>
      <c r="H1472">
        <v>545</v>
      </c>
      <c r="I1472">
        <v>1652</v>
      </c>
      <c r="J1472">
        <v>69</v>
      </c>
      <c r="K1472">
        <v>5449</v>
      </c>
      <c r="L1472">
        <v>545</v>
      </c>
      <c r="M1472" s="17">
        <v>545</v>
      </c>
      <c r="N1472">
        <v>5421</v>
      </c>
      <c r="O1472" s="17">
        <v>3959.8128447379904</v>
      </c>
      <c r="P1472">
        <f t="shared" si="135"/>
        <v>1</v>
      </c>
      <c r="Q1472">
        <f t="shared" si="136"/>
        <v>0.73045800493229851</v>
      </c>
      <c r="R1472">
        <f t="shared" si="137"/>
        <v>1652</v>
      </c>
    </row>
    <row r="1473" spans="1:18">
      <c r="A1473" t="s">
        <v>19</v>
      </c>
      <c r="B1473">
        <v>14</v>
      </c>
      <c r="C1473">
        <v>1472</v>
      </c>
      <c r="D1473">
        <f t="shared" si="132"/>
        <v>1431</v>
      </c>
      <c r="E1473">
        <f>ROUND(I1473*P1473*VLOOKUP($A1473,ControlTotals!$A$3:$I$12,9,FALSE),0)</f>
        <v>3870</v>
      </c>
      <c r="F1473">
        <f t="shared" si="133"/>
        <v>3</v>
      </c>
      <c r="G1473">
        <f t="shared" si="134"/>
        <v>409</v>
      </c>
      <c r="H1473">
        <v>1431</v>
      </c>
      <c r="I1473">
        <v>4130</v>
      </c>
      <c r="J1473">
        <v>3</v>
      </c>
      <c r="K1473">
        <v>651</v>
      </c>
      <c r="L1473">
        <v>1431</v>
      </c>
      <c r="M1473" s="17">
        <v>1431</v>
      </c>
      <c r="N1473">
        <v>651</v>
      </c>
      <c r="O1473" s="17">
        <v>409.23779916972404</v>
      </c>
      <c r="P1473">
        <f t="shared" si="135"/>
        <v>1</v>
      </c>
      <c r="Q1473">
        <f t="shared" si="136"/>
        <v>0.62862949181217209</v>
      </c>
      <c r="R1473">
        <f t="shared" si="137"/>
        <v>4130</v>
      </c>
    </row>
    <row r="1474" spans="1:18">
      <c r="A1474" t="s">
        <v>19</v>
      </c>
      <c r="B1474">
        <v>14</v>
      </c>
      <c r="C1474">
        <v>1473</v>
      </c>
      <c r="D1474">
        <f t="shared" si="132"/>
        <v>1430</v>
      </c>
      <c r="E1474">
        <f>ROUND(I1474*P1474*VLOOKUP($A1474,ControlTotals!$A$3:$I$12,9,FALSE),0)</f>
        <v>3321</v>
      </c>
      <c r="F1474">
        <f t="shared" si="133"/>
        <v>0</v>
      </c>
      <c r="G1474">
        <f t="shared" si="134"/>
        <v>607</v>
      </c>
      <c r="H1474">
        <v>1430</v>
      </c>
      <c r="I1474">
        <v>3544</v>
      </c>
      <c r="J1474">
        <v>0</v>
      </c>
      <c r="K1474">
        <v>607</v>
      </c>
      <c r="L1474">
        <v>1430</v>
      </c>
      <c r="M1474" s="17">
        <v>1430</v>
      </c>
      <c r="N1474">
        <v>607</v>
      </c>
      <c r="O1474" s="17">
        <v>607</v>
      </c>
      <c r="P1474">
        <f t="shared" si="135"/>
        <v>1</v>
      </c>
      <c r="Q1474">
        <f t="shared" si="136"/>
        <v>1</v>
      </c>
      <c r="R1474">
        <f t="shared" si="137"/>
        <v>3544</v>
      </c>
    </row>
    <row r="1475" spans="1:18">
      <c r="A1475" t="s">
        <v>19</v>
      </c>
      <c r="B1475">
        <v>14</v>
      </c>
      <c r="C1475">
        <v>1474</v>
      </c>
      <c r="D1475">
        <f t="shared" ref="D1475:D1538" si="138">ROUND(H1475*P1475,0)</f>
        <v>2673</v>
      </c>
      <c r="E1475">
        <f>ROUND(I1475*P1475*VLOOKUP($A1475,ControlTotals!$A$3:$I$12,9,FALSE),0)</f>
        <v>7771</v>
      </c>
      <c r="F1475">
        <f t="shared" ref="F1475:F1538" si="139">ROUND(J1475*P1475,0)</f>
        <v>91</v>
      </c>
      <c r="G1475">
        <f t="shared" ref="G1475:G1538" si="140">ROUND(K1475*Q1475,0)</f>
        <v>3020</v>
      </c>
      <c r="H1475">
        <v>2896</v>
      </c>
      <c r="I1475">
        <v>8986</v>
      </c>
      <c r="J1475">
        <v>99</v>
      </c>
      <c r="K1475">
        <v>5579</v>
      </c>
      <c r="L1475">
        <v>2896</v>
      </c>
      <c r="M1475" s="17">
        <v>2672.8296556948826</v>
      </c>
      <c r="N1475">
        <v>5579</v>
      </c>
      <c r="O1475" s="17">
        <v>3020.4483185303229</v>
      </c>
      <c r="P1475">
        <f t="shared" ref="P1475:P1538" si="141">IFERROR(M1475/L1475,0)</f>
        <v>0.92293841702171364</v>
      </c>
      <c r="Q1475">
        <f t="shared" ref="Q1475:Q1538" si="142">IFERROR(O1475/N1475,0)</f>
        <v>0.54139600618933914</v>
      </c>
      <c r="R1475">
        <f t="shared" ref="R1475:R1538" si="143">ROUND(I1475*P1475,0)</f>
        <v>8294</v>
      </c>
    </row>
    <row r="1476" spans="1:18">
      <c r="A1476" t="s">
        <v>19</v>
      </c>
      <c r="B1476">
        <v>14</v>
      </c>
      <c r="C1476">
        <v>1475</v>
      </c>
      <c r="D1476">
        <f t="shared" si="138"/>
        <v>313</v>
      </c>
      <c r="E1476">
        <f>ROUND(I1476*P1476*VLOOKUP($A1476,ControlTotals!$A$3:$I$12,9,FALSE),0)</f>
        <v>919</v>
      </c>
      <c r="F1476">
        <f t="shared" si="139"/>
        <v>15</v>
      </c>
      <c r="G1476">
        <f t="shared" si="140"/>
        <v>90</v>
      </c>
      <c r="H1476">
        <v>324</v>
      </c>
      <c r="I1476">
        <v>1014</v>
      </c>
      <c r="J1476">
        <v>15</v>
      </c>
      <c r="K1476">
        <v>115</v>
      </c>
      <c r="L1476">
        <v>324</v>
      </c>
      <c r="M1476" s="17">
        <v>313.40437534456419</v>
      </c>
      <c r="N1476">
        <v>115</v>
      </c>
      <c r="O1476" s="17">
        <v>90.234116012508309</v>
      </c>
      <c r="P1476">
        <f t="shared" si="141"/>
        <v>0.96729745476717344</v>
      </c>
      <c r="Q1476">
        <f t="shared" si="142"/>
        <v>0.78464448706528966</v>
      </c>
      <c r="R1476">
        <f t="shared" si="143"/>
        <v>981</v>
      </c>
    </row>
    <row r="1477" spans="1:18">
      <c r="A1477" t="s">
        <v>19</v>
      </c>
      <c r="B1477">
        <v>14</v>
      </c>
      <c r="C1477">
        <v>1476</v>
      </c>
      <c r="D1477">
        <f t="shared" si="138"/>
        <v>2622</v>
      </c>
      <c r="E1477">
        <f>ROUND(I1477*P1477*VLOOKUP($A1477,ControlTotals!$A$3:$I$12,9,FALSE),0)</f>
        <v>7569</v>
      </c>
      <c r="F1477">
        <f t="shared" si="139"/>
        <v>0</v>
      </c>
      <c r="G1477">
        <f t="shared" si="140"/>
        <v>596</v>
      </c>
      <c r="H1477">
        <v>2622</v>
      </c>
      <c r="I1477">
        <v>8077</v>
      </c>
      <c r="J1477">
        <v>0</v>
      </c>
      <c r="K1477">
        <v>739</v>
      </c>
      <c r="L1477">
        <v>2622</v>
      </c>
      <c r="M1477" s="17">
        <v>2622</v>
      </c>
      <c r="N1477">
        <v>739</v>
      </c>
      <c r="O1477" s="17">
        <v>595.71167121522672</v>
      </c>
      <c r="P1477">
        <f t="shared" si="141"/>
        <v>1</v>
      </c>
      <c r="Q1477">
        <f t="shared" si="142"/>
        <v>0.80610510313291839</v>
      </c>
      <c r="R1477">
        <f t="shared" si="143"/>
        <v>8077</v>
      </c>
    </row>
    <row r="1478" spans="1:18">
      <c r="A1478" t="s">
        <v>19</v>
      </c>
      <c r="B1478">
        <v>14</v>
      </c>
      <c r="C1478">
        <v>1477</v>
      </c>
      <c r="D1478">
        <f t="shared" si="138"/>
        <v>1305</v>
      </c>
      <c r="E1478">
        <f>ROUND(I1478*P1478*VLOOKUP($A1478,ControlTotals!$A$3:$I$12,9,FALSE),0)</f>
        <v>4361</v>
      </c>
      <c r="F1478">
        <f t="shared" si="139"/>
        <v>601</v>
      </c>
      <c r="G1478">
        <f t="shared" si="140"/>
        <v>685</v>
      </c>
      <c r="H1478">
        <v>1346</v>
      </c>
      <c r="I1478">
        <v>4800</v>
      </c>
      <c r="J1478">
        <v>620</v>
      </c>
      <c r="K1478">
        <v>708</v>
      </c>
      <c r="L1478">
        <v>1346</v>
      </c>
      <c r="M1478" s="17">
        <v>1304.9419544601863</v>
      </c>
      <c r="N1478">
        <v>708</v>
      </c>
      <c r="O1478" s="17">
        <v>685.00310772590058</v>
      </c>
      <c r="P1478">
        <f t="shared" si="141"/>
        <v>0.9694962514563048</v>
      </c>
      <c r="Q1478">
        <f t="shared" si="142"/>
        <v>0.9675185137371477</v>
      </c>
      <c r="R1478">
        <f t="shared" si="143"/>
        <v>4654</v>
      </c>
    </row>
    <row r="1479" spans="1:18">
      <c r="A1479" t="s">
        <v>19</v>
      </c>
      <c r="B1479">
        <v>14</v>
      </c>
      <c r="C1479">
        <v>1478</v>
      </c>
      <c r="D1479">
        <f t="shared" si="138"/>
        <v>3286</v>
      </c>
      <c r="E1479">
        <f>ROUND(I1479*P1479*VLOOKUP($A1479,ControlTotals!$A$3:$I$12,9,FALSE),0)</f>
        <v>8474</v>
      </c>
      <c r="F1479">
        <f t="shared" si="139"/>
        <v>44</v>
      </c>
      <c r="G1479">
        <f t="shared" si="140"/>
        <v>1082</v>
      </c>
      <c r="H1479">
        <v>3678</v>
      </c>
      <c r="I1479">
        <v>10122</v>
      </c>
      <c r="J1479">
        <v>49</v>
      </c>
      <c r="K1479">
        <v>1344</v>
      </c>
      <c r="L1479">
        <v>3678</v>
      </c>
      <c r="M1479" s="17">
        <v>3285.9618877488742</v>
      </c>
      <c r="N1479">
        <v>1343</v>
      </c>
      <c r="O1479" s="17">
        <v>1081.1892264179451</v>
      </c>
      <c r="P1479">
        <f t="shared" si="141"/>
        <v>0.8934099749181279</v>
      </c>
      <c r="Q1479">
        <f t="shared" si="142"/>
        <v>0.80505526911239389</v>
      </c>
      <c r="R1479">
        <f t="shared" si="143"/>
        <v>9043</v>
      </c>
    </row>
    <row r="1480" spans="1:18">
      <c r="A1480" t="s">
        <v>19</v>
      </c>
      <c r="B1480">
        <v>14</v>
      </c>
      <c r="C1480">
        <v>1479</v>
      </c>
      <c r="D1480">
        <f t="shared" si="138"/>
        <v>497</v>
      </c>
      <c r="E1480">
        <f>ROUND(I1480*P1480*VLOOKUP($A1480,ControlTotals!$A$3:$I$12,9,FALSE),0)</f>
        <v>1397</v>
      </c>
      <c r="F1480">
        <f t="shared" si="139"/>
        <v>0</v>
      </c>
      <c r="G1480">
        <f t="shared" si="140"/>
        <v>96</v>
      </c>
      <c r="H1480">
        <v>545</v>
      </c>
      <c r="I1480">
        <v>1634</v>
      </c>
      <c r="J1480">
        <v>0</v>
      </c>
      <c r="K1480">
        <v>96</v>
      </c>
      <c r="L1480">
        <v>545</v>
      </c>
      <c r="M1480" s="17">
        <v>497.31968905053873</v>
      </c>
      <c r="N1480">
        <v>96</v>
      </c>
      <c r="O1480" s="17">
        <v>96</v>
      </c>
      <c r="P1480">
        <f t="shared" si="141"/>
        <v>0.91251319091841965</v>
      </c>
      <c r="Q1480">
        <f t="shared" si="142"/>
        <v>1</v>
      </c>
      <c r="R1480">
        <f t="shared" si="143"/>
        <v>1491</v>
      </c>
    </row>
    <row r="1481" spans="1:18">
      <c r="A1481" t="s">
        <v>19</v>
      </c>
      <c r="B1481">
        <v>14</v>
      </c>
      <c r="C1481">
        <v>1480</v>
      </c>
      <c r="D1481">
        <f t="shared" si="138"/>
        <v>1760</v>
      </c>
      <c r="E1481">
        <f>ROUND(I1481*P1481*VLOOKUP($A1481,ControlTotals!$A$3:$I$12,9,FALSE),0)</f>
        <v>4691</v>
      </c>
      <c r="F1481">
        <f t="shared" si="139"/>
        <v>0</v>
      </c>
      <c r="G1481">
        <f t="shared" si="140"/>
        <v>685</v>
      </c>
      <c r="H1481">
        <v>1828</v>
      </c>
      <c r="I1481">
        <v>5198</v>
      </c>
      <c r="J1481">
        <v>0</v>
      </c>
      <c r="K1481">
        <v>850</v>
      </c>
      <c r="L1481">
        <v>1828</v>
      </c>
      <c r="M1481" s="17">
        <v>1760.4528928215966</v>
      </c>
      <c r="N1481">
        <v>850</v>
      </c>
      <c r="O1481" s="17">
        <v>685.4837706545195</v>
      </c>
      <c r="P1481">
        <f t="shared" si="141"/>
        <v>0.96304862845820383</v>
      </c>
      <c r="Q1481">
        <f t="shared" si="142"/>
        <v>0.80645149488766998</v>
      </c>
      <c r="R1481">
        <f t="shared" si="143"/>
        <v>5006</v>
      </c>
    </row>
    <row r="1482" spans="1:18">
      <c r="A1482" t="s">
        <v>19</v>
      </c>
      <c r="B1482">
        <v>14</v>
      </c>
      <c r="C1482">
        <v>1481</v>
      </c>
      <c r="D1482">
        <f t="shared" si="138"/>
        <v>799</v>
      </c>
      <c r="E1482">
        <f>ROUND(I1482*P1482*VLOOKUP($A1482,ControlTotals!$A$3:$I$12,9,FALSE),0)</f>
        <v>2502</v>
      </c>
      <c r="F1482">
        <f t="shared" si="139"/>
        <v>27</v>
      </c>
      <c r="G1482">
        <f t="shared" si="140"/>
        <v>631</v>
      </c>
      <c r="H1482">
        <v>799</v>
      </c>
      <c r="I1482">
        <v>2670</v>
      </c>
      <c r="J1482">
        <v>27</v>
      </c>
      <c r="K1482">
        <v>631</v>
      </c>
      <c r="L1482">
        <v>799</v>
      </c>
      <c r="M1482" s="17">
        <v>799</v>
      </c>
      <c r="N1482">
        <v>631</v>
      </c>
      <c r="O1482" s="17">
        <v>631</v>
      </c>
      <c r="P1482">
        <f t="shared" si="141"/>
        <v>1</v>
      </c>
      <c r="Q1482">
        <f t="shared" si="142"/>
        <v>1</v>
      </c>
      <c r="R1482">
        <f t="shared" si="143"/>
        <v>2670</v>
      </c>
    </row>
    <row r="1483" spans="1:18">
      <c r="A1483" t="s">
        <v>19</v>
      </c>
      <c r="B1483">
        <v>14</v>
      </c>
      <c r="C1483">
        <v>1482</v>
      </c>
      <c r="D1483">
        <f t="shared" si="138"/>
        <v>546</v>
      </c>
      <c r="E1483">
        <f>ROUND(I1483*P1483*VLOOKUP($A1483,ControlTotals!$A$3:$I$12,9,FALSE),0)</f>
        <v>1422</v>
      </c>
      <c r="F1483">
        <f t="shared" si="139"/>
        <v>10</v>
      </c>
      <c r="G1483">
        <f t="shared" si="140"/>
        <v>543</v>
      </c>
      <c r="H1483">
        <v>546</v>
      </c>
      <c r="I1483">
        <v>1518</v>
      </c>
      <c r="J1483">
        <v>10</v>
      </c>
      <c r="K1483">
        <v>702</v>
      </c>
      <c r="L1483">
        <v>546</v>
      </c>
      <c r="M1483" s="17">
        <v>546</v>
      </c>
      <c r="N1483">
        <v>702</v>
      </c>
      <c r="O1483" s="17">
        <v>542.79074579469625</v>
      </c>
      <c r="P1483">
        <f t="shared" si="141"/>
        <v>1</v>
      </c>
      <c r="Q1483">
        <f t="shared" si="142"/>
        <v>0.77320619059073536</v>
      </c>
      <c r="R1483">
        <f t="shared" si="143"/>
        <v>1518</v>
      </c>
    </row>
    <row r="1484" spans="1:18">
      <c r="A1484" t="s">
        <v>19</v>
      </c>
      <c r="B1484">
        <v>14</v>
      </c>
      <c r="C1484">
        <v>1483</v>
      </c>
      <c r="D1484">
        <f t="shared" si="138"/>
        <v>346</v>
      </c>
      <c r="E1484">
        <f>ROUND(I1484*P1484*VLOOKUP($A1484,ControlTotals!$A$3:$I$12,9,FALSE),0)</f>
        <v>713</v>
      </c>
      <c r="F1484">
        <f t="shared" si="139"/>
        <v>16</v>
      </c>
      <c r="G1484">
        <f t="shared" si="140"/>
        <v>530</v>
      </c>
      <c r="H1484">
        <v>423</v>
      </c>
      <c r="I1484">
        <v>932</v>
      </c>
      <c r="J1484">
        <v>20</v>
      </c>
      <c r="K1484">
        <v>923</v>
      </c>
      <c r="L1484">
        <v>423</v>
      </c>
      <c r="M1484" s="17">
        <v>345.51949470712543</v>
      </c>
      <c r="N1484">
        <v>923</v>
      </c>
      <c r="O1484" s="17">
        <v>530.2838396269176</v>
      </c>
      <c r="P1484">
        <f t="shared" si="141"/>
        <v>0.81683095675443362</v>
      </c>
      <c r="Q1484">
        <f t="shared" si="142"/>
        <v>0.57452203643219679</v>
      </c>
      <c r="R1484">
        <f t="shared" si="143"/>
        <v>761</v>
      </c>
    </row>
    <row r="1485" spans="1:18">
      <c r="A1485" t="s">
        <v>19</v>
      </c>
      <c r="B1485">
        <v>14</v>
      </c>
      <c r="C1485">
        <v>1484</v>
      </c>
      <c r="D1485">
        <f t="shared" si="138"/>
        <v>1002</v>
      </c>
      <c r="E1485">
        <f>ROUND(I1485*P1485*VLOOKUP($A1485,ControlTotals!$A$3:$I$12,9,FALSE),0)</f>
        <v>2539</v>
      </c>
      <c r="F1485">
        <f t="shared" si="139"/>
        <v>0</v>
      </c>
      <c r="G1485">
        <f t="shared" si="140"/>
        <v>1293</v>
      </c>
      <c r="H1485">
        <v>1141</v>
      </c>
      <c r="I1485">
        <v>3086</v>
      </c>
      <c r="J1485">
        <v>0</v>
      </c>
      <c r="K1485">
        <v>1526</v>
      </c>
      <c r="L1485">
        <v>1141</v>
      </c>
      <c r="M1485" s="17">
        <v>1001.9324263974047</v>
      </c>
      <c r="N1485">
        <v>1526</v>
      </c>
      <c r="O1485" s="17">
        <v>1293.0827577366854</v>
      </c>
      <c r="P1485">
        <f t="shared" si="141"/>
        <v>0.87811781454636695</v>
      </c>
      <c r="Q1485">
        <f t="shared" si="142"/>
        <v>0.84736746902797211</v>
      </c>
      <c r="R1485">
        <f t="shared" si="143"/>
        <v>2710</v>
      </c>
    </row>
    <row r="1486" spans="1:18">
      <c r="A1486" t="s">
        <v>19</v>
      </c>
      <c r="B1486">
        <v>14</v>
      </c>
      <c r="C1486">
        <v>1485</v>
      </c>
      <c r="D1486">
        <f t="shared" si="138"/>
        <v>649</v>
      </c>
      <c r="E1486">
        <f>ROUND(I1486*P1486*VLOOKUP($A1486,ControlTotals!$A$3:$I$12,9,FALSE),0)</f>
        <v>1752</v>
      </c>
      <c r="F1486">
        <f t="shared" si="139"/>
        <v>0</v>
      </c>
      <c r="G1486">
        <f t="shared" si="140"/>
        <v>448</v>
      </c>
      <c r="H1486">
        <v>649</v>
      </c>
      <c r="I1486">
        <v>1870</v>
      </c>
      <c r="J1486">
        <v>0</v>
      </c>
      <c r="K1486">
        <v>662</v>
      </c>
      <c r="L1486">
        <v>649</v>
      </c>
      <c r="M1486" s="17">
        <v>649</v>
      </c>
      <c r="N1486">
        <v>662</v>
      </c>
      <c r="O1486" s="17">
        <v>447.95200267953612</v>
      </c>
      <c r="P1486">
        <f t="shared" si="141"/>
        <v>1</v>
      </c>
      <c r="Q1486">
        <f t="shared" si="142"/>
        <v>0.67666465661561348</v>
      </c>
      <c r="R1486">
        <f t="shared" si="143"/>
        <v>1870</v>
      </c>
    </row>
    <row r="1487" spans="1:18">
      <c r="A1487" t="s">
        <v>19</v>
      </c>
      <c r="B1487">
        <v>14</v>
      </c>
      <c r="C1487">
        <v>1486</v>
      </c>
      <c r="D1487">
        <f t="shared" si="138"/>
        <v>902</v>
      </c>
      <c r="E1487">
        <f>ROUND(I1487*P1487*VLOOKUP($A1487,ControlTotals!$A$3:$I$12,9,FALSE),0)</f>
        <v>2478</v>
      </c>
      <c r="F1487">
        <f t="shared" si="139"/>
        <v>59</v>
      </c>
      <c r="G1487">
        <f t="shared" si="140"/>
        <v>7731</v>
      </c>
      <c r="H1487">
        <v>948</v>
      </c>
      <c r="I1487">
        <v>2778</v>
      </c>
      <c r="J1487">
        <v>62</v>
      </c>
      <c r="K1487">
        <v>10539</v>
      </c>
      <c r="L1487">
        <v>948</v>
      </c>
      <c r="M1487" s="17">
        <v>902.30636867343298</v>
      </c>
      <c r="N1487">
        <v>10539</v>
      </c>
      <c r="O1487" s="17">
        <v>7731.020486942014</v>
      </c>
      <c r="P1487">
        <f t="shared" si="141"/>
        <v>0.95179996695509805</v>
      </c>
      <c r="Q1487">
        <f t="shared" si="142"/>
        <v>0.7335630028410679</v>
      </c>
      <c r="R1487">
        <f t="shared" si="143"/>
        <v>2644</v>
      </c>
    </row>
    <row r="1488" spans="1:18">
      <c r="A1488" t="s">
        <v>19</v>
      </c>
      <c r="B1488">
        <v>14</v>
      </c>
      <c r="C1488">
        <v>1487</v>
      </c>
      <c r="D1488">
        <f t="shared" si="138"/>
        <v>249</v>
      </c>
      <c r="E1488">
        <f>ROUND(I1488*P1488*VLOOKUP($A1488,ControlTotals!$A$3:$I$12,9,FALSE),0)</f>
        <v>811</v>
      </c>
      <c r="F1488">
        <f t="shared" si="139"/>
        <v>13</v>
      </c>
      <c r="G1488">
        <f t="shared" si="140"/>
        <v>3156</v>
      </c>
      <c r="H1488">
        <v>286</v>
      </c>
      <c r="I1488">
        <v>994</v>
      </c>
      <c r="J1488">
        <v>15</v>
      </c>
      <c r="K1488">
        <v>3156</v>
      </c>
      <c r="L1488">
        <v>286</v>
      </c>
      <c r="M1488" s="17">
        <v>248.91531370597457</v>
      </c>
      <c r="N1488">
        <v>3156</v>
      </c>
      <c r="O1488" s="17">
        <v>3156</v>
      </c>
      <c r="P1488">
        <f t="shared" si="141"/>
        <v>0.87033326470620476</v>
      </c>
      <c r="Q1488">
        <f t="shared" si="142"/>
        <v>1</v>
      </c>
      <c r="R1488">
        <f t="shared" si="143"/>
        <v>865</v>
      </c>
    </row>
    <row r="1489" spans="1:18">
      <c r="A1489" t="s">
        <v>19</v>
      </c>
      <c r="B1489">
        <v>14</v>
      </c>
      <c r="C1489">
        <v>1488</v>
      </c>
      <c r="D1489">
        <f t="shared" si="138"/>
        <v>242</v>
      </c>
      <c r="E1489">
        <f>ROUND(I1489*P1489*VLOOKUP($A1489,ControlTotals!$A$3:$I$12,9,FALSE),0)</f>
        <v>689</v>
      </c>
      <c r="F1489">
        <f t="shared" si="139"/>
        <v>10</v>
      </c>
      <c r="G1489">
        <f t="shared" si="140"/>
        <v>260</v>
      </c>
      <c r="H1489">
        <v>242</v>
      </c>
      <c r="I1489">
        <v>735</v>
      </c>
      <c r="J1489">
        <v>10</v>
      </c>
      <c r="K1489">
        <v>260</v>
      </c>
      <c r="L1489">
        <v>242</v>
      </c>
      <c r="M1489" s="17">
        <v>242</v>
      </c>
      <c r="N1489">
        <v>261</v>
      </c>
      <c r="O1489" s="17">
        <v>261</v>
      </c>
      <c r="P1489">
        <f t="shared" si="141"/>
        <v>1</v>
      </c>
      <c r="Q1489">
        <f t="shared" si="142"/>
        <v>1</v>
      </c>
      <c r="R1489">
        <f t="shared" si="143"/>
        <v>735</v>
      </c>
    </row>
    <row r="1490" spans="1:18">
      <c r="A1490" t="s">
        <v>19</v>
      </c>
      <c r="B1490">
        <v>14</v>
      </c>
      <c r="C1490">
        <v>1489</v>
      </c>
      <c r="D1490">
        <f t="shared" si="138"/>
        <v>818</v>
      </c>
      <c r="E1490">
        <f>ROUND(I1490*P1490*VLOOKUP($A1490,ControlTotals!$A$3:$I$12,9,FALSE),0)</f>
        <v>2379</v>
      </c>
      <c r="F1490">
        <f t="shared" si="139"/>
        <v>0</v>
      </c>
      <c r="G1490">
        <f t="shared" si="140"/>
        <v>532</v>
      </c>
      <c r="H1490">
        <v>911</v>
      </c>
      <c r="I1490">
        <v>2826</v>
      </c>
      <c r="J1490">
        <v>0</v>
      </c>
      <c r="K1490">
        <v>832</v>
      </c>
      <c r="L1490">
        <v>911</v>
      </c>
      <c r="M1490" s="17">
        <v>818.28828426493646</v>
      </c>
      <c r="N1490">
        <v>832</v>
      </c>
      <c r="O1490" s="17">
        <v>532.45073653224335</v>
      </c>
      <c r="P1490">
        <f t="shared" si="141"/>
        <v>0.89823082795272935</v>
      </c>
      <c r="Q1490">
        <f t="shared" si="142"/>
        <v>0.63996482756279249</v>
      </c>
      <c r="R1490">
        <f t="shared" si="143"/>
        <v>2538</v>
      </c>
    </row>
    <row r="1491" spans="1:18">
      <c r="A1491" t="s">
        <v>19</v>
      </c>
      <c r="B1491">
        <v>14</v>
      </c>
      <c r="C1491">
        <v>1490</v>
      </c>
      <c r="D1491">
        <f t="shared" si="138"/>
        <v>546</v>
      </c>
      <c r="E1491">
        <f>ROUND(I1491*P1491*VLOOKUP($A1491,ControlTotals!$A$3:$I$12,9,FALSE),0)</f>
        <v>1318</v>
      </c>
      <c r="F1491">
        <f t="shared" si="139"/>
        <v>20</v>
      </c>
      <c r="G1491">
        <f t="shared" si="140"/>
        <v>980</v>
      </c>
      <c r="H1491">
        <v>788</v>
      </c>
      <c r="I1491">
        <v>2032</v>
      </c>
      <c r="J1491">
        <v>29</v>
      </c>
      <c r="K1491">
        <v>980</v>
      </c>
      <c r="L1491">
        <v>788</v>
      </c>
      <c r="M1491" s="17">
        <v>545.62508600690535</v>
      </c>
      <c r="N1491">
        <v>980</v>
      </c>
      <c r="O1491" s="17">
        <v>980</v>
      </c>
      <c r="P1491">
        <f t="shared" si="141"/>
        <v>0.69241762183617428</v>
      </c>
      <c r="Q1491">
        <f t="shared" si="142"/>
        <v>1</v>
      </c>
      <c r="R1491">
        <f t="shared" si="143"/>
        <v>1407</v>
      </c>
    </row>
    <row r="1492" spans="1:18">
      <c r="A1492" t="s">
        <v>19</v>
      </c>
      <c r="B1492">
        <v>14</v>
      </c>
      <c r="C1492">
        <v>1491</v>
      </c>
      <c r="D1492">
        <f t="shared" si="138"/>
        <v>628</v>
      </c>
      <c r="E1492">
        <f>ROUND(I1492*P1492*VLOOKUP($A1492,ControlTotals!$A$3:$I$12,9,FALSE),0)</f>
        <v>1960</v>
      </c>
      <c r="F1492">
        <f t="shared" si="139"/>
        <v>212</v>
      </c>
      <c r="G1492">
        <f t="shared" si="140"/>
        <v>814</v>
      </c>
      <c r="H1492">
        <v>682</v>
      </c>
      <c r="I1492">
        <v>2273</v>
      </c>
      <c r="J1492">
        <v>230</v>
      </c>
      <c r="K1492">
        <v>1098</v>
      </c>
      <c r="L1492">
        <v>682</v>
      </c>
      <c r="M1492" s="17">
        <v>627.69742364089132</v>
      </c>
      <c r="N1492">
        <v>1098</v>
      </c>
      <c r="O1492" s="17">
        <v>813.78199804830967</v>
      </c>
      <c r="P1492">
        <f t="shared" si="141"/>
        <v>0.92037745401890225</v>
      </c>
      <c r="Q1492">
        <f t="shared" si="142"/>
        <v>0.74114936069973558</v>
      </c>
      <c r="R1492">
        <f t="shared" si="143"/>
        <v>2092</v>
      </c>
    </row>
    <row r="1493" spans="1:18">
      <c r="A1493" t="s">
        <v>19</v>
      </c>
      <c r="B1493">
        <v>14</v>
      </c>
      <c r="C1493">
        <v>1492</v>
      </c>
      <c r="D1493">
        <f t="shared" si="138"/>
        <v>2087</v>
      </c>
      <c r="E1493">
        <f>ROUND(I1493*P1493*VLOOKUP($A1493,ControlTotals!$A$3:$I$12,9,FALSE),0)</f>
        <v>5227</v>
      </c>
      <c r="F1493">
        <f t="shared" si="139"/>
        <v>0</v>
      </c>
      <c r="G1493">
        <f t="shared" si="140"/>
        <v>278</v>
      </c>
      <c r="H1493">
        <v>2612</v>
      </c>
      <c r="I1493">
        <v>6982</v>
      </c>
      <c r="J1493">
        <v>0</v>
      </c>
      <c r="K1493">
        <v>278</v>
      </c>
      <c r="L1493">
        <v>2612</v>
      </c>
      <c r="M1493" s="17">
        <v>2086.8543530149614</v>
      </c>
      <c r="N1493">
        <v>278</v>
      </c>
      <c r="O1493" s="17">
        <v>278</v>
      </c>
      <c r="P1493">
        <f t="shared" si="141"/>
        <v>0.79894883346667744</v>
      </c>
      <c r="Q1493">
        <f t="shared" si="142"/>
        <v>1</v>
      </c>
      <c r="R1493">
        <f t="shared" si="143"/>
        <v>5578</v>
      </c>
    </row>
    <row r="1494" spans="1:18">
      <c r="A1494" t="s">
        <v>19</v>
      </c>
      <c r="B1494">
        <v>14</v>
      </c>
      <c r="C1494">
        <v>1493</v>
      </c>
      <c r="D1494">
        <f t="shared" si="138"/>
        <v>162</v>
      </c>
      <c r="E1494">
        <f>ROUND(I1494*P1494*VLOOKUP($A1494,ControlTotals!$A$3:$I$12,9,FALSE),0)</f>
        <v>446</v>
      </c>
      <c r="F1494">
        <f t="shared" si="139"/>
        <v>70</v>
      </c>
      <c r="G1494">
        <f t="shared" si="140"/>
        <v>749</v>
      </c>
      <c r="H1494">
        <v>196</v>
      </c>
      <c r="I1494">
        <v>575</v>
      </c>
      <c r="J1494">
        <v>84</v>
      </c>
      <c r="K1494">
        <v>1018</v>
      </c>
      <c r="L1494">
        <v>196</v>
      </c>
      <c r="M1494" s="17">
        <v>162.22644641079827</v>
      </c>
      <c r="N1494">
        <v>1018</v>
      </c>
      <c r="O1494" s="17">
        <v>748.52359565991185</v>
      </c>
      <c r="P1494">
        <f t="shared" si="141"/>
        <v>0.82768595107550136</v>
      </c>
      <c r="Q1494">
        <f t="shared" si="142"/>
        <v>0.73528840438105292</v>
      </c>
      <c r="R1494">
        <f t="shared" si="143"/>
        <v>476</v>
      </c>
    </row>
    <row r="1495" spans="1:18">
      <c r="A1495" t="s">
        <v>19</v>
      </c>
      <c r="B1495">
        <v>14</v>
      </c>
      <c r="C1495">
        <v>1494</v>
      </c>
      <c r="D1495">
        <f t="shared" si="138"/>
        <v>627</v>
      </c>
      <c r="E1495">
        <f>ROUND(I1495*P1495*VLOOKUP($A1495,ControlTotals!$A$3:$I$12,9,FALSE),0)</f>
        <v>1894</v>
      </c>
      <c r="F1495">
        <f t="shared" si="139"/>
        <v>8</v>
      </c>
      <c r="G1495">
        <f t="shared" si="140"/>
        <v>347</v>
      </c>
      <c r="H1495">
        <v>627</v>
      </c>
      <c r="I1495">
        <v>2021</v>
      </c>
      <c r="J1495">
        <v>8</v>
      </c>
      <c r="K1495">
        <v>409</v>
      </c>
      <c r="L1495">
        <v>627</v>
      </c>
      <c r="M1495" s="17">
        <v>627</v>
      </c>
      <c r="N1495">
        <v>410</v>
      </c>
      <c r="O1495" s="17">
        <v>348.0852900312708</v>
      </c>
      <c r="P1495">
        <f t="shared" si="141"/>
        <v>1</v>
      </c>
      <c r="Q1495">
        <f t="shared" si="142"/>
        <v>0.84898851227139216</v>
      </c>
      <c r="R1495">
        <f t="shared" si="143"/>
        <v>2021</v>
      </c>
    </row>
    <row r="1496" spans="1:18">
      <c r="A1496" t="s">
        <v>19</v>
      </c>
      <c r="B1496">
        <v>14</v>
      </c>
      <c r="C1496">
        <v>1495</v>
      </c>
      <c r="D1496">
        <f t="shared" si="138"/>
        <v>464</v>
      </c>
      <c r="E1496">
        <f>ROUND(I1496*P1496*VLOOKUP($A1496,ControlTotals!$A$3:$I$12,9,FALSE),0)</f>
        <v>1787</v>
      </c>
      <c r="F1496">
        <f t="shared" si="139"/>
        <v>18</v>
      </c>
      <c r="G1496">
        <f t="shared" si="140"/>
        <v>311</v>
      </c>
      <c r="H1496">
        <v>464</v>
      </c>
      <c r="I1496">
        <v>1907</v>
      </c>
      <c r="J1496">
        <v>18</v>
      </c>
      <c r="K1496">
        <v>466</v>
      </c>
      <c r="L1496">
        <v>464</v>
      </c>
      <c r="M1496" s="17">
        <v>464</v>
      </c>
      <c r="N1496">
        <v>466</v>
      </c>
      <c r="O1496" s="17">
        <v>310.91839312594493</v>
      </c>
      <c r="P1496">
        <f t="shared" si="141"/>
        <v>1</v>
      </c>
      <c r="Q1496">
        <f t="shared" si="142"/>
        <v>0.66720685220159859</v>
      </c>
      <c r="R1496">
        <f t="shared" si="143"/>
        <v>1907</v>
      </c>
    </row>
    <row r="1497" spans="1:18">
      <c r="A1497" t="s">
        <v>19</v>
      </c>
      <c r="B1497">
        <v>14</v>
      </c>
      <c r="C1497">
        <v>1496</v>
      </c>
      <c r="D1497">
        <f t="shared" si="138"/>
        <v>191</v>
      </c>
      <c r="E1497">
        <f>ROUND(I1497*P1497*VLOOKUP($A1497,ControlTotals!$A$3:$I$12,9,FALSE),0)</f>
        <v>521</v>
      </c>
      <c r="F1497">
        <f t="shared" si="139"/>
        <v>0</v>
      </c>
      <c r="G1497">
        <f t="shared" si="140"/>
        <v>318</v>
      </c>
      <c r="H1497">
        <v>191</v>
      </c>
      <c r="I1497">
        <v>556</v>
      </c>
      <c r="J1497">
        <v>0</v>
      </c>
      <c r="K1497">
        <v>464</v>
      </c>
      <c r="L1497">
        <v>191</v>
      </c>
      <c r="M1497" s="17">
        <v>191</v>
      </c>
      <c r="N1497">
        <v>464</v>
      </c>
      <c r="O1497" s="17">
        <v>317.76335169290621</v>
      </c>
      <c r="P1497">
        <f t="shared" si="141"/>
        <v>1</v>
      </c>
      <c r="Q1497">
        <f t="shared" si="142"/>
        <v>0.68483480968298749</v>
      </c>
      <c r="R1497">
        <f t="shared" si="143"/>
        <v>556</v>
      </c>
    </row>
    <row r="1498" spans="1:18">
      <c r="A1498" t="s">
        <v>19</v>
      </c>
      <c r="B1498">
        <v>14</v>
      </c>
      <c r="C1498">
        <v>1497</v>
      </c>
      <c r="D1498">
        <f t="shared" si="138"/>
        <v>678</v>
      </c>
      <c r="E1498">
        <f>ROUND(I1498*P1498*VLOOKUP($A1498,ControlTotals!$A$3:$I$12,9,FALSE),0)</f>
        <v>2624</v>
      </c>
      <c r="F1498">
        <f t="shared" si="139"/>
        <v>17</v>
      </c>
      <c r="G1498">
        <f t="shared" si="140"/>
        <v>536</v>
      </c>
      <c r="H1498">
        <v>684</v>
      </c>
      <c r="I1498">
        <v>2825</v>
      </c>
      <c r="J1498">
        <v>17</v>
      </c>
      <c r="K1498">
        <v>693</v>
      </c>
      <c r="L1498">
        <v>684</v>
      </c>
      <c r="M1498" s="17">
        <v>678.03996113131734</v>
      </c>
      <c r="N1498">
        <v>693</v>
      </c>
      <c r="O1498" s="17">
        <v>536.14940141255261</v>
      </c>
      <c r="P1498">
        <f t="shared" si="141"/>
        <v>0.99128649288204285</v>
      </c>
      <c r="Q1498">
        <f t="shared" si="142"/>
        <v>0.77366435990267335</v>
      </c>
      <c r="R1498">
        <f t="shared" si="143"/>
        <v>2800</v>
      </c>
    </row>
    <row r="1499" spans="1:18">
      <c r="A1499" t="s">
        <v>19</v>
      </c>
      <c r="B1499">
        <v>14</v>
      </c>
      <c r="C1499">
        <v>1498</v>
      </c>
      <c r="D1499">
        <f t="shared" si="138"/>
        <v>316</v>
      </c>
      <c r="E1499">
        <f>ROUND(I1499*P1499*VLOOKUP($A1499,ControlTotals!$A$3:$I$12,9,FALSE),0)</f>
        <v>986</v>
      </c>
      <c r="F1499">
        <f t="shared" si="139"/>
        <v>3</v>
      </c>
      <c r="G1499">
        <f t="shared" si="140"/>
        <v>12774</v>
      </c>
      <c r="H1499">
        <v>350</v>
      </c>
      <c r="I1499">
        <v>1165</v>
      </c>
      <c r="J1499">
        <v>3</v>
      </c>
      <c r="K1499">
        <v>12774</v>
      </c>
      <c r="L1499">
        <v>350</v>
      </c>
      <c r="M1499" s="17">
        <v>316.2264464107983</v>
      </c>
      <c r="N1499">
        <v>12774</v>
      </c>
      <c r="O1499" s="17">
        <v>12774</v>
      </c>
      <c r="P1499">
        <f t="shared" si="141"/>
        <v>0.90350413260228091</v>
      </c>
      <c r="Q1499">
        <f t="shared" si="142"/>
        <v>1</v>
      </c>
      <c r="R1499">
        <f t="shared" si="143"/>
        <v>1053</v>
      </c>
    </row>
    <row r="1500" spans="1:18">
      <c r="A1500" t="s">
        <v>19</v>
      </c>
      <c r="B1500">
        <v>14</v>
      </c>
      <c r="C1500">
        <v>1499</v>
      </c>
      <c r="D1500">
        <f t="shared" si="138"/>
        <v>1371</v>
      </c>
      <c r="E1500">
        <f>ROUND(I1500*P1500*VLOOKUP($A1500,ControlTotals!$A$3:$I$12,9,FALSE),0)</f>
        <v>4457</v>
      </c>
      <c r="F1500">
        <f t="shared" si="139"/>
        <v>9</v>
      </c>
      <c r="G1500">
        <f t="shared" si="140"/>
        <v>1101</v>
      </c>
      <c r="H1500">
        <v>1792</v>
      </c>
      <c r="I1500">
        <v>6215</v>
      </c>
      <c r="J1500">
        <v>12</v>
      </c>
      <c r="K1500">
        <v>1500</v>
      </c>
      <c r="L1500">
        <v>1792</v>
      </c>
      <c r="M1500" s="17">
        <v>1371.4861464873904</v>
      </c>
      <c r="N1500">
        <v>1500</v>
      </c>
      <c r="O1500" s="17">
        <v>1100.7975366778126</v>
      </c>
      <c r="P1500">
        <f t="shared" si="141"/>
        <v>0.76533825138805267</v>
      </c>
      <c r="Q1500">
        <f t="shared" si="142"/>
        <v>0.73386502445187507</v>
      </c>
      <c r="R1500">
        <f t="shared" si="143"/>
        <v>4757</v>
      </c>
    </row>
    <row r="1501" spans="1:18">
      <c r="A1501" t="s">
        <v>19</v>
      </c>
      <c r="B1501">
        <v>14</v>
      </c>
      <c r="C1501">
        <v>1500</v>
      </c>
      <c r="D1501">
        <f t="shared" si="138"/>
        <v>1103</v>
      </c>
      <c r="E1501">
        <f>ROUND(I1501*P1501*VLOOKUP($A1501,ControlTotals!$A$3:$I$12,9,FALSE),0)</f>
        <v>2648</v>
      </c>
      <c r="F1501">
        <f t="shared" si="139"/>
        <v>0</v>
      </c>
      <c r="G1501">
        <f t="shared" si="140"/>
        <v>90</v>
      </c>
      <c r="H1501">
        <v>1316</v>
      </c>
      <c r="I1501">
        <v>3370</v>
      </c>
      <c r="J1501">
        <v>0</v>
      </c>
      <c r="K1501">
        <v>90</v>
      </c>
      <c r="L1501">
        <v>1316</v>
      </c>
      <c r="M1501" s="17">
        <v>1103.4252803503186</v>
      </c>
      <c r="N1501">
        <v>89</v>
      </c>
      <c r="O1501" s="17">
        <v>89</v>
      </c>
      <c r="P1501">
        <f t="shared" si="141"/>
        <v>0.83846905801695948</v>
      </c>
      <c r="Q1501">
        <f t="shared" si="142"/>
        <v>1</v>
      </c>
      <c r="R1501">
        <f t="shared" si="143"/>
        <v>2826</v>
      </c>
    </row>
    <row r="1502" spans="1:18">
      <c r="A1502" t="s">
        <v>19</v>
      </c>
      <c r="B1502">
        <v>14</v>
      </c>
      <c r="C1502">
        <v>1501</v>
      </c>
      <c r="D1502">
        <f t="shared" si="138"/>
        <v>326</v>
      </c>
      <c r="E1502">
        <f>ROUND(I1502*P1502*VLOOKUP($A1502,ControlTotals!$A$3:$I$12,9,FALSE),0)</f>
        <v>1031</v>
      </c>
      <c r="F1502">
        <f t="shared" si="139"/>
        <v>29</v>
      </c>
      <c r="G1502">
        <f t="shared" si="140"/>
        <v>867</v>
      </c>
      <c r="H1502">
        <v>326</v>
      </c>
      <c r="I1502">
        <v>1100</v>
      </c>
      <c r="J1502">
        <v>29</v>
      </c>
      <c r="K1502">
        <v>867</v>
      </c>
      <c r="L1502">
        <v>326</v>
      </c>
      <c r="M1502" s="17">
        <v>326</v>
      </c>
      <c r="N1502">
        <v>866</v>
      </c>
      <c r="O1502" s="17">
        <v>866</v>
      </c>
      <c r="P1502">
        <f t="shared" si="141"/>
        <v>1</v>
      </c>
      <c r="Q1502">
        <f t="shared" si="142"/>
        <v>1</v>
      </c>
      <c r="R1502">
        <f t="shared" si="143"/>
        <v>1100</v>
      </c>
    </row>
    <row r="1503" spans="1:18">
      <c r="A1503" t="s">
        <v>19</v>
      </c>
      <c r="B1503">
        <v>14</v>
      </c>
      <c r="C1503">
        <v>1502</v>
      </c>
      <c r="D1503">
        <f t="shared" si="138"/>
        <v>1380</v>
      </c>
      <c r="E1503">
        <f>ROUND(I1503*P1503*VLOOKUP($A1503,ControlTotals!$A$3:$I$12,9,FALSE),0)</f>
        <v>5102</v>
      </c>
      <c r="F1503">
        <f t="shared" si="139"/>
        <v>14</v>
      </c>
      <c r="G1503">
        <f t="shared" si="140"/>
        <v>3376</v>
      </c>
      <c r="H1503">
        <v>3259</v>
      </c>
      <c r="I1503">
        <v>12856</v>
      </c>
      <c r="J1503">
        <v>32</v>
      </c>
      <c r="K1503">
        <v>4243</v>
      </c>
      <c r="L1503">
        <v>3259</v>
      </c>
      <c r="M1503" s="17">
        <v>1380.2633032830338</v>
      </c>
      <c r="N1503">
        <v>4243</v>
      </c>
      <c r="O1503" s="17">
        <v>3376.194060437791</v>
      </c>
      <c r="P1503">
        <f t="shared" si="141"/>
        <v>0.4235235665182675</v>
      </c>
      <c r="Q1503">
        <f t="shared" si="142"/>
        <v>0.79570918228559773</v>
      </c>
      <c r="R1503">
        <f t="shared" si="143"/>
        <v>5445</v>
      </c>
    </row>
    <row r="1504" spans="1:18">
      <c r="A1504" t="s">
        <v>19</v>
      </c>
      <c r="B1504">
        <v>14</v>
      </c>
      <c r="C1504">
        <v>1503</v>
      </c>
      <c r="D1504">
        <f t="shared" si="138"/>
        <v>527</v>
      </c>
      <c r="E1504">
        <f>ROUND(I1504*P1504*VLOOKUP($A1504,ControlTotals!$A$3:$I$12,9,FALSE),0)</f>
        <v>1666</v>
      </c>
      <c r="F1504">
        <f t="shared" si="139"/>
        <v>18</v>
      </c>
      <c r="G1504">
        <f t="shared" si="140"/>
        <v>289</v>
      </c>
      <c r="H1504">
        <v>527</v>
      </c>
      <c r="I1504">
        <v>1778</v>
      </c>
      <c r="J1504">
        <v>18</v>
      </c>
      <c r="K1504">
        <v>373</v>
      </c>
      <c r="L1504">
        <v>527</v>
      </c>
      <c r="M1504" s="17">
        <v>527</v>
      </c>
      <c r="N1504">
        <v>373</v>
      </c>
      <c r="O1504" s="17">
        <v>289.26772556609956</v>
      </c>
      <c r="P1504">
        <f t="shared" si="141"/>
        <v>1</v>
      </c>
      <c r="Q1504">
        <f t="shared" si="142"/>
        <v>0.77551669052573613</v>
      </c>
      <c r="R1504">
        <f t="shared" si="143"/>
        <v>1778</v>
      </c>
    </row>
    <row r="1505" spans="1:18">
      <c r="A1505" t="s">
        <v>19</v>
      </c>
      <c r="B1505">
        <v>14</v>
      </c>
      <c r="C1505">
        <v>1504</v>
      </c>
      <c r="D1505">
        <f t="shared" si="138"/>
        <v>809</v>
      </c>
      <c r="E1505">
        <f>ROUND(I1505*P1505*VLOOKUP($A1505,ControlTotals!$A$3:$I$12,9,FALSE),0)</f>
        <v>2028</v>
      </c>
      <c r="F1505">
        <f t="shared" si="139"/>
        <v>113</v>
      </c>
      <c r="G1505">
        <f t="shared" si="140"/>
        <v>153</v>
      </c>
      <c r="H1505">
        <v>809</v>
      </c>
      <c r="I1505">
        <v>2164</v>
      </c>
      <c r="J1505">
        <v>113</v>
      </c>
      <c r="K1505">
        <v>153</v>
      </c>
      <c r="L1505">
        <v>809</v>
      </c>
      <c r="M1505" s="17">
        <v>809</v>
      </c>
      <c r="N1505">
        <v>154</v>
      </c>
      <c r="O1505" s="17">
        <v>154</v>
      </c>
      <c r="P1505">
        <f t="shared" si="141"/>
        <v>1</v>
      </c>
      <c r="Q1505">
        <f t="shared" si="142"/>
        <v>1</v>
      </c>
      <c r="R1505">
        <f t="shared" si="143"/>
        <v>2164</v>
      </c>
    </row>
    <row r="1506" spans="1:18">
      <c r="A1506" t="s">
        <v>19</v>
      </c>
      <c r="B1506">
        <v>14</v>
      </c>
      <c r="C1506">
        <v>1505</v>
      </c>
      <c r="D1506">
        <f t="shared" si="138"/>
        <v>613</v>
      </c>
      <c r="E1506">
        <f>ROUND(I1506*P1506*VLOOKUP($A1506,ControlTotals!$A$3:$I$12,9,FALSE),0)</f>
        <v>1961</v>
      </c>
      <c r="F1506">
        <f t="shared" si="139"/>
        <v>198</v>
      </c>
      <c r="G1506">
        <f t="shared" si="140"/>
        <v>1015</v>
      </c>
      <c r="H1506">
        <v>613</v>
      </c>
      <c r="I1506">
        <v>2093</v>
      </c>
      <c r="J1506">
        <v>198</v>
      </c>
      <c r="K1506">
        <v>1015</v>
      </c>
      <c r="L1506">
        <v>613</v>
      </c>
      <c r="M1506" s="17">
        <v>613</v>
      </c>
      <c r="N1506">
        <v>1015</v>
      </c>
      <c r="O1506" s="17">
        <v>1015</v>
      </c>
      <c r="P1506">
        <f t="shared" si="141"/>
        <v>1</v>
      </c>
      <c r="Q1506">
        <f t="shared" si="142"/>
        <v>1</v>
      </c>
      <c r="R1506">
        <f t="shared" si="143"/>
        <v>2093</v>
      </c>
    </row>
    <row r="1507" spans="1:18">
      <c r="A1507" t="s">
        <v>19</v>
      </c>
      <c r="B1507">
        <v>14</v>
      </c>
      <c r="C1507">
        <v>1506</v>
      </c>
      <c r="D1507">
        <f t="shared" si="138"/>
        <v>776</v>
      </c>
      <c r="E1507">
        <f>ROUND(I1507*P1507*VLOOKUP($A1507,ControlTotals!$A$3:$I$12,9,FALSE),0)</f>
        <v>2245</v>
      </c>
      <c r="F1507">
        <f t="shared" si="139"/>
        <v>39</v>
      </c>
      <c r="G1507">
        <f t="shared" si="140"/>
        <v>106</v>
      </c>
      <c r="H1507">
        <v>776</v>
      </c>
      <c r="I1507">
        <v>2396</v>
      </c>
      <c r="J1507">
        <v>39</v>
      </c>
      <c r="K1507">
        <v>110</v>
      </c>
      <c r="L1507">
        <v>776</v>
      </c>
      <c r="M1507" s="17">
        <v>776</v>
      </c>
      <c r="N1507">
        <v>110</v>
      </c>
      <c r="O1507" s="17">
        <v>105.87235266875139</v>
      </c>
      <c r="P1507">
        <f t="shared" si="141"/>
        <v>1</v>
      </c>
      <c r="Q1507">
        <f t="shared" si="142"/>
        <v>0.96247593335228532</v>
      </c>
      <c r="R1507">
        <f t="shared" si="143"/>
        <v>2396</v>
      </c>
    </row>
    <row r="1508" spans="1:18">
      <c r="A1508" t="s">
        <v>19</v>
      </c>
      <c r="B1508">
        <v>14</v>
      </c>
      <c r="C1508">
        <v>1507</v>
      </c>
      <c r="D1508">
        <f t="shared" si="138"/>
        <v>305</v>
      </c>
      <c r="E1508">
        <f>ROUND(I1508*P1508*VLOOKUP($A1508,ControlTotals!$A$3:$I$12,9,FALSE),0)</f>
        <v>1050</v>
      </c>
      <c r="F1508">
        <f t="shared" si="139"/>
        <v>10</v>
      </c>
      <c r="G1508">
        <f t="shared" si="140"/>
        <v>1789</v>
      </c>
      <c r="H1508">
        <v>305</v>
      </c>
      <c r="I1508">
        <v>1121</v>
      </c>
      <c r="J1508">
        <v>10</v>
      </c>
      <c r="K1508">
        <v>2228</v>
      </c>
      <c r="L1508">
        <v>305</v>
      </c>
      <c r="M1508" s="17">
        <v>305</v>
      </c>
      <c r="N1508">
        <v>2228</v>
      </c>
      <c r="O1508" s="17">
        <v>1789.2900550787188</v>
      </c>
      <c r="P1508">
        <f t="shared" si="141"/>
        <v>1</v>
      </c>
      <c r="Q1508">
        <f t="shared" si="142"/>
        <v>0.80309248432617542</v>
      </c>
      <c r="R1508">
        <f t="shared" si="143"/>
        <v>1121</v>
      </c>
    </row>
    <row r="1509" spans="1:18">
      <c r="A1509" t="s">
        <v>19</v>
      </c>
      <c r="B1509">
        <v>14</v>
      </c>
      <c r="C1509">
        <v>1508</v>
      </c>
      <c r="D1509">
        <f t="shared" si="138"/>
        <v>568</v>
      </c>
      <c r="E1509">
        <f>ROUND(I1509*P1509*VLOOKUP($A1509,ControlTotals!$A$3:$I$12,9,FALSE),0)</f>
        <v>1381</v>
      </c>
      <c r="F1509">
        <f t="shared" si="139"/>
        <v>0</v>
      </c>
      <c r="G1509">
        <f t="shared" si="140"/>
        <v>386</v>
      </c>
      <c r="H1509">
        <v>568</v>
      </c>
      <c r="I1509">
        <v>1474</v>
      </c>
      <c r="J1509">
        <v>0</v>
      </c>
      <c r="K1509">
        <v>684</v>
      </c>
      <c r="L1509">
        <v>568</v>
      </c>
      <c r="M1509" s="17">
        <v>568</v>
      </c>
      <c r="N1509">
        <v>684</v>
      </c>
      <c r="O1509" s="17">
        <v>385.63006434117159</v>
      </c>
      <c r="P1509">
        <f t="shared" si="141"/>
        <v>1</v>
      </c>
      <c r="Q1509">
        <f t="shared" si="142"/>
        <v>0.56378664377364263</v>
      </c>
      <c r="R1509">
        <f t="shared" si="143"/>
        <v>1474</v>
      </c>
    </row>
    <row r="1510" spans="1:18">
      <c r="A1510" t="s">
        <v>19</v>
      </c>
      <c r="B1510">
        <v>10</v>
      </c>
      <c r="C1510">
        <v>1509</v>
      </c>
      <c r="D1510">
        <f t="shared" si="138"/>
        <v>634</v>
      </c>
      <c r="E1510">
        <f>ROUND(I1510*P1510*VLOOKUP($A1510,ControlTotals!$A$3:$I$12,9,FALSE),0)</f>
        <v>1453</v>
      </c>
      <c r="F1510">
        <f t="shared" si="139"/>
        <v>33</v>
      </c>
      <c r="G1510">
        <f t="shared" si="140"/>
        <v>2964</v>
      </c>
      <c r="H1510">
        <v>1007</v>
      </c>
      <c r="I1510">
        <v>2463</v>
      </c>
      <c r="J1510">
        <v>53</v>
      </c>
      <c r="K1510">
        <v>6580</v>
      </c>
      <c r="L1510">
        <v>1007</v>
      </c>
      <c r="M1510" s="17">
        <v>634.16645743685149</v>
      </c>
      <c r="N1510">
        <v>6579</v>
      </c>
      <c r="O1510" s="17">
        <v>2963.1809378262137</v>
      </c>
      <c r="P1510">
        <f t="shared" si="141"/>
        <v>0.62975815038416239</v>
      </c>
      <c r="Q1510">
        <f t="shared" si="142"/>
        <v>0.45039989935038971</v>
      </c>
      <c r="R1510">
        <f t="shared" si="143"/>
        <v>1551</v>
      </c>
    </row>
    <row r="1511" spans="1:18">
      <c r="A1511" t="s">
        <v>19</v>
      </c>
      <c r="B1511">
        <v>10</v>
      </c>
      <c r="C1511">
        <v>1510</v>
      </c>
      <c r="D1511">
        <f t="shared" si="138"/>
        <v>1114</v>
      </c>
      <c r="E1511">
        <f>ROUND(I1511*P1511*VLOOKUP($A1511,ControlTotals!$A$3:$I$12,9,FALSE),0)</f>
        <v>1929</v>
      </c>
      <c r="F1511">
        <f t="shared" si="139"/>
        <v>0</v>
      </c>
      <c r="G1511">
        <f t="shared" si="140"/>
        <v>444</v>
      </c>
      <c r="H1511">
        <v>1375</v>
      </c>
      <c r="I1511">
        <v>2541</v>
      </c>
      <c r="J1511">
        <v>0</v>
      </c>
      <c r="K1511">
        <v>492</v>
      </c>
      <c r="L1511">
        <v>1375</v>
      </c>
      <c r="M1511" s="17">
        <v>1114.0827428598927</v>
      </c>
      <c r="N1511">
        <v>492</v>
      </c>
      <c r="O1511" s="17">
        <v>443.6475598339448</v>
      </c>
      <c r="P1511">
        <f t="shared" si="141"/>
        <v>0.81024199480719472</v>
      </c>
      <c r="Q1511">
        <f t="shared" si="142"/>
        <v>0.90172268258931865</v>
      </c>
      <c r="R1511">
        <f t="shared" si="143"/>
        <v>2059</v>
      </c>
    </row>
    <row r="1512" spans="1:18">
      <c r="A1512" t="s">
        <v>19</v>
      </c>
      <c r="B1512">
        <v>10</v>
      </c>
      <c r="C1512">
        <v>1511</v>
      </c>
      <c r="D1512">
        <f t="shared" si="138"/>
        <v>634</v>
      </c>
      <c r="E1512">
        <f>ROUND(I1512*P1512*VLOOKUP($A1512,ControlTotals!$A$3:$I$12,9,FALSE),0)</f>
        <v>1356</v>
      </c>
      <c r="F1512">
        <f t="shared" si="139"/>
        <v>0</v>
      </c>
      <c r="G1512">
        <f t="shared" si="140"/>
        <v>261</v>
      </c>
      <c r="H1512">
        <v>666</v>
      </c>
      <c r="I1512">
        <v>1520</v>
      </c>
      <c r="J1512">
        <v>0</v>
      </c>
      <c r="K1512">
        <v>261</v>
      </c>
      <c r="L1512">
        <v>666</v>
      </c>
      <c r="M1512" s="17">
        <v>634.21312603369245</v>
      </c>
      <c r="N1512">
        <v>262</v>
      </c>
      <c r="O1512" s="17">
        <v>262</v>
      </c>
      <c r="P1512">
        <f t="shared" si="141"/>
        <v>0.95227196101155021</v>
      </c>
      <c r="Q1512">
        <f t="shared" si="142"/>
        <v>1</v>
      </c>
      <c r="R1512">
        <f t="shared" si="143"/>
        <v>1447</v>
      </c>
    </row>
    <row r="1513" spans="1:18">
      <c r="A1513" t="s">
        <v>19</v>
      </c>
      <c r="B1513">
        <v>10</v>
      </c>
      <c r="C1513">
        <v>1512</v>
      </c>
      <c r="D1513">
        <f t="shared" si="138"/>
        <v>1939</v>
      </c>
      <c r="E1513">
        <f>ROUND(I1513*P1513*VLOOKUP($A1513,ControlTotals!$A$3:$I$12,9,FALSE),0)</f>
        <v>4211</v>
      </c>
      <c r="F1513">
        <f t="shared" si="139"/>
        <v>0</v>
      </c>
      <c r="G1513">
        <f t="shared" si="140"/>
        <v>6165</v>
      </c>
      <c r="H1513">
        <v>3399</v>
      </c>
      <c r="I1513">
        <v>7875</v>
      </c>
      <c r="J1513">
        <v>0</v>
      </c>
      <c r="K1513">
        <v>7813</v>
      </c>
      <c r="L1513">
        <v>3399</v>
      </c>
      <c r="M1513" s="17">
        <v>1939.4527037137138</v>
      </c>
      <c r="N1513">
        <v>7813</v>
      </c>
      <c r="O1513" s="17">
        <v>6164.8893870228749</v>
      </c>
      <c r="P1513">
        <f t="shared" si="141"/>
        <v>0.57059508788282254</v>
      </c>
      <c r="Q1513">
        <f t="shared" si="142"/>
        <v>0.78905534199704019</v>
      </c>
      <c r="R1513">
        <f t="shared" si="143"/>
        <v>4493</v>
      </c>
    </row>
    <row r="1514" spans="1:18">
      <c r="A1514" t="s">
        <v>19</v>
      </c>
      <c r="B1514">
        <v>10</v>
      </c>
      <c r="C1514">
        <v>1513</v>
      </c>
      <c r="D1514">
        <f t="shared" si="138"/>
        <v>440</v>
      </c>
      <c r="E1514">
        <f>ROUND(I1514*P1514*VLOOKUP($A1514,ControlTotals!$A$3:$I$12,9,FALSE),0)</f>
        <v>990</v>
      </c>
      <c r="F1514">
        <f t="shared" si="139"/>
        <v>0</v>
      </c>
      <c r="G1514">
        <f t="shared" si="140"/>
        <v>62</v>
      </c>
      <c r="H1514">
        <v>440</v>
      </c>
      <c r="I1514">
        <v>1057</v>
      </c>
      <c r="J1514">
        <v>0</v>
      </c>
      <c r="K1514">
        <v>67</v>
      </c>
      <c r="L1514">
        <v>440</v>
      </c>
      <c r="M1514" s="17">
        <v>440</v>
      </c>
      <c r="N1514">
        <v>67</v>
      </c>
      <c r="O1514" s="17">
        <v>62.2826887642873</v>
      </c>
      <c r="P1514">
        <f t="shared" si="141"/>
        <v>1</v>
      </c>
      <c r="Q1514">
        <f t="shared" si="142"/>
        <v>0.92959236961622838</v>
      </c>
      <c r="R1514">
        <f t="shared" si="143"/>
        <v>1057</v>
      </c>
    </row>
    <row r="1515" spans="1:18">
      <c r="A1515" t="s">
        <v>19</v>
      </c>
      <c r="B1515">
        <v>10</v>
      </c>
      <c r="C1515">
        <v>1514</v>
      </c>
      <c r="D1515">
        <f t="shared" si="138"/>
        <v>343</v>
      </c>
      <c r="E1515">
        <f>ROUND(I1515*P1515*VLOOKUP($A1515,ControlTotals!$A$3:$I$12,9,FALSE),0)</f>
        <v>815</v>
      </c>
      <c r="F1515">
        <f t="shared" si="139"/>
        <v>0</v>
      </c>
      <c r="G1515">
        <f t="shared" si="140"/>
        <v>73</v>
      </c>
      <c r="H1515">
        <v>350</v>
      </c>
      <c r="I1515">
        <v>886</v>
      </c>
      <c r="J1515">
        <v>0</v>
      </c>
      <c r="K1515">
        <v>73</v>
      </c>
      <c r="L1515">
        <v>350</v>
      </c>
      <c r="M1515" s="17">
        <v>343.37773459035259</v>
      </c>
      <c r="N1515">
        <v>73</v>
      </c>
      <c r="O1515" s="17">
        <v>73</v>
      </c>
      <c r="P1515">
        <f t="shared" si="141"/>
        <v>0.98107924168672167</v>
      </c>
      <c r="Q1515">
        <f t="shared" si="142"/>
        <v>1</v>
      </c>
      <c r="R1515">
        <f t="shared" si="143"/>
        <v>869</v>
      </c>
    </row>
    <row r="1516" spans="1:18">
      <c r="A1516" t="s">
        <v>19</v>
      </c>
      <c r="B1516">
        <v>10</v>
      </c>
      <c r="C1516">
        <v>1515</v>
      </c>
      <c r="D1516">
        <f t="shared" si="138"/>
        <v>411</v>
      </c>
      <c r="E1516">
        <f>ROUND(I1516*P1516*VLOOKUP($A1516,ControlTotals!$A$3:$I$12,9,FALSE),0)</f>
        <v>831</v>
      </c>
      <c r="F1516">
        <f t="shared" si="139"/>
        <v>0</v>
      </c>
      <c r="G1516">
        <f t="shared" si="140"/>
        <v>52</v>
      </c>
      <c r="H1516">
        <v>417</v>
      </c>
      <c r="I1516">
        <v>900</v>
      </c>
      <c r="J1516">
        <v>0</v>
      </c>
      <c r="K1516">
        <v>52</v>
      </c>
      <c r="L1516">
        <v>417</v>
      </c>
      <c r="M1516" s="17">
        <v>411.03996113131734</v>
      </c>
      <c r="N1516">
        <v>52</v>
      </c>
      <c r="O1516" s="17">
        <v>52</v>
      </c>
      <c r="P1516">
        <f t="shared" si="141"/>
        <v>0.98570734084248768</v>
      </c>
      <c r="Q1516">
        <f t="shared" si="142"/>
        <v>1</v>
      </c>
      <c r="R1516">
        <f t="shared" si="143"/>
        <v>887</v>
      </c>
    </row>
    <row r="1517" spans="1:18">
      <c r="A1517" t="s">
        <v>19</v>
      </c>
      <c r="B1517">
        <v>9</v>
      </c>
      <c r="C1517">
        <v>1516</v>
      </c>
      <c r="D1517">
        <f t="shared" si="138"/>
        <v>500</v>
      </c>
      <c r="E1517">
        <f>ROUND(I1517*P1517*VLOOKUP($A1517,ControlTotals!$A$3:$I$12,9,FALSE),0)</f>
        <v>1144</v>
      </c>
      <c r="F1517">
        <f t="shared" si="139"/>
        <v>0</v>
      </c>
      <c r="G1517">
        <f t="shared" si="140"/>
        <v>5750</v>
      </c>
      <c r="H1517">
        <v>1479</v>
      </c>
      <c r="I1517">
        <v>3615</v>
      </c>
      <c r="J1517">
        <v>0</v>
      </c>
      <c r="K1517">
        <v>10533</v>
      </c>
      <c r="L1517">
        <v>1479</v>
      </c>
      <c r="M1517" s="17">
        <v>499.56694591314999</v>
      </c>
      <c r="N1517">
        <v>13902</v>
      </c>
      <c r="O1517" s="17">
        <v>7589.0582388074763</v>
      </c>
      <c r="P1517">
        <f t="shared" si="141"/>
        <v>0.33777345903526029</v>
      </c>
      <c r="Q1517">
        <f t="shared" si="142"/>
        <v>0.54589686655211311</v>
      </c>
      <c r="R1517">
        <f t="shared" si="143"/>
        <v>1221</v>
      </c>
    </row>
    <row r="1518" spans="1:18">
      <c r="A1518" t="s">
        <v>19</v>
      </c>
      <c r="B1518">
        <v>9</v>
      </c>
      <c r="C1518">
        <v>1517</v>
      </c>
      <c r="D1518">
        <f t="shared" si="138"/>
        <v>3551</v>
      </c>
      <c r="E1518">
        <f>ROUND(I1518*P1518*VLOOKUP($A1518,ControlTotals!$A$3:$I$12,9,FALSE),0)</f>
        <v>5029</v>
      </c>
      <c r="F1518">
        <f t="shared" si="139"/>
        <v>0</v>
      </c>
      <c r="G1518">
        <f t="shared" si="140"/>
        <v>3407</v>
      </c>
      <c r="H1518">
        <v>10312</v>
      </c>
      <c r="I1518">
        <v>15584</v>
      </c>
      <c r="J1518">
        <v>0</v>
      </c>
      <c r="K1518">
        <v>4994</v>
      </c>
      <c r="L1518">
        <v>10312</v>
      </c>
      <c r="M1518" s="17">
        <v>3551.329243290973</v>
      </c>
      <c r="N1518">
        <v>4994</v>
      </c>
      <c r="O1518" s="17">
        <v>3407.2144330871397</v>
      </c>
      <c r="P1518">
        <f t="shared" si="141"/>
        <v>0.34438801816242948</v>
      </c>
      <c r="Q1518">
        <f t="shared" si="142"/>
        <v>0.68226160053807361</v>
      </c>
      <c r="R1518">
        <f t="shared" si="143"/>
        <v>5367</v>
      </c>
    </row>
    <row r="1519" spans="1:18">
      <c r="A1519" t="s">
        <v>19</v>
      </c>
      <c r="B1519">
        <v>11</v>
      </c>
      <c r="C1519">
        <v>1518</v>
      </c>
      <c r="D1519">
        <f t="shared" si="138"/>
        <v>61</v>
      </c>
      <c r="E1519">
        <f>ROUND(I1519*P1519*VLOOKUP($A1519,ControlTotals!$A$3:$I$12,9,FALSE),0)</f>
        <v>106</v>
      </c>
      <c r="F1519">
        <f t="shared" si="139"/>
        <v>1</v>
      </c>
      <c r="G1519">
        <f t="shared" si="140"/>
        <v>13406</v>
      </c>
      <c r="H1519">
        <v>61</v>
      </c>
      <c r="I1519">
        <v>113</v>
      </c>
      <c r="J1519">
        <v>1</v>
      </c>
      <c r="K1519">
        <v>20500</v>
      </c>
      <c r="L1519">
        <v>61</v>
      </c>
      <c r="M1519" s="17">
        <v>61</v>
      </c>
      <c r="N1519">
        <v>7619</v>
      </c>
      <c r="O1519" s="17">
        <v>4982.6126831410638</v>
      </c>
      <c r="P1519">
        <f t="shared" si="141"/>
        <v>1</v>
      </c>
      <c r="Q1519">
        <f t="shared" si="142"/>
        <v>0.65397200198727701</v>
      </c>
      <c r="R1519">
        <f t="shared" si="143"/>
        <v>113</v>
      </c>
    </row>
    <row r="1520" spans="1:18">
      <c r="A1520" t="s">
        <v>19</v>
      </c>
      <c r="B1520">
        <v>11</v>
      </c>
      <c r="C1520">
        <v>1519</v>
      </c>
      <c r="D1520">
        <f t="shared" si="138"/>
        <v>1553</v>
      </c>
      <c r="E1520">
        <f>ROUND(I1520*P1520*VLOOKUP($A1520,ControlTotals!$A$3:$I$12,9,FALSE),0)</f>
        <v>2965</v>
      </c>
      <c r="F1520">
        <f t="shared" si="139"/>
        <v>1</v>
      </c>
      <c r="G1520">
        <f t="shared" si="140"/>
        <v>1025</v>
      </c>
      <c r="H1520">
        <v>3005</v>
      </c>
      <c r="I1520">
        <v>6120</v>
      </c>
      <c r="J1520">
        <v>1</v>
      </c>
      <c r="K1520">
        <v>1451</v>
      </c>
      <c r="L1520">
        <v>3005</v>
      </c>
      <c r="M1520" s="17">
        <v>1553.3994222052906</v>
      </c>
      <c r="N1520">
        <v>2256</v>
      </c>
      <c r="O1520" s="17">
        <v>1593.2177713823653</v>
      </c>
      <c r="P1520">
        <f t="shared" si="141"/>
        <v>0.51693824366232632</v>
      </c>
      <c r="Q1520">
        <f t="shared" si="142"/>
        <v>0.70621355114466544</v>
      </c>
      <c r="R1520">
        <f t="shared" si="143"/>
        <v>3164</v>
      </c>
    </row>
    <row r="1521" spans="1:18">
      <c r="A1521" t="s">
        <v>19</v>
      </c>
      <c r="B1521">
        <v>11</v>
      </c>
      <c r="C1521">
        <v>1520</v>
      </c>
      <c r="D1521">
        <f t="shared" si="138"/>
        <v>91</v>
      </c>
      <c r="E1521">
        <f>ROUND(I1521*P1521*VLOOKUP($A1521,ControlTotals!$A$3:$I$12,9,FALSE),0)</f>
        <v>210</v>
      </c>
      <c r="F1521">
        <f t="shared" si="139"/>
        <v>3</v>
      </c>
      <c r="G1521">
        <f t="shared" si="140"/>
        <v>1787</v>
      </c>
      <c r="H1521">
        <v>92</v>
      </c>
      <c r="I1521">
        <v>227</v>
      </c>
      <c r="J1521">
        <v>3</v>
      </c>
      <c r="K1521">
        <v>1787</v>
      </c>
      <c r="L1521">
        <v>92</v>
      </c>
      <c r="M1521" s="17">
        <v>90.675546918070523</v>
      </c>
      <c r="N1521">
        <v>1522</v>
      </c>
      <c r="O1521" s="17">
        <v>1522</v>
      </c>
      <c r="P1521">
        <f t="shared" si="141"/>
        <v>0.98560377084859263</v>
      </c>
      <c r="Q1521">
        <f t="shared" si="142"/>
        <v>1</v>
      </c>
      <c r="R1521">
        <f t="shared" si="143"/>
        <v>224</v>
      </c>
    </row>
    <row r="1522" spans="1:18">
      <c r="A1522" t="s">
        <v>19</v>
      </c>
      <c r="B1522">
        <v>11</v>
      </c>
      <c r="C1522">
        <v>1521</v>
      </c>
      <c r="D1522">
        <f t="shared" si="138"/>
        <v>1677</v>
      </c>
      <c r="E1522">
        <f>ROUND(I1522*P1522*VLOOKUP($A1522,ControlTotals!$A$3:$I$12,9,FALSE),0)</f>
        <v>3481</v>
      </c>
      <c r="F1522">
        <f t="shared" si="139"/>
        <v>90</v>
      </c>
      <c r="G1522">
        <f t="shared" si="140"/>
        <v>1579</v>
      </c>
      <c r="H1522">
        <v>3193</v>
      </c>
      <c r="I1522">
        <v>7075</v>
      </c>
      <c r="J1522">
        <v>172</v>
      </c>
      <c r="K1522">
        <v>2570</v>
      </c>
      <c r="L1522">
        <v>3193</v>
      </c>
      <c r="M1522" s="17">
        <v>1676.5012211907463</v>
      </c>
      <c r="N1522">
        <v>2570</v>
      </c>
      <c r="O1522" s="17">
        <v>1578.7749765958683</v>
      </c>
      <c r="P1522">
        <f t="shared" si="141"/>
        <v>0.52505518984990485</v>
      </c>
      <c r="Q1522">
        <f t="shared" si="142"/>
        <v>0.61430932941473482</v>
      </c>
      <c r="R1522">
        <f t="shared" si="143"/>
        <v>3715</v>
      </c>
    </row>
    <row r="1523" spans="1:18">
      <c r="A1523" t="s">
        <v>19</v>
      </c>
      <c r="B1523">
        <v>11</v>
      </c>
      <c r="C1523">
        <v>1522</v>
      </c>
      <c r="D1523">
        <f t="shared" si="138"/>
        <v>1221</v>
      </c>
      <c r="E1523">
        <f>ROUND(I1523*P1523*VLOOKUP($A1523,ControlTotals!$A$3:$I$12,9,FALSE),0)</f>
        <v>4134</v>
      </c>
      <c r="F1523">
        <f t="shared" si="139"/>
        <v>2</v>
      </c>
      <c r="G1523">
        <f t="shared" si="140"/>
        <v>6272</v>
      </c>
      <c r="H1523">
        <v>3589</v>
      </c>
      <c r="I1523">
        <v>12969</v>
      </c>
      <c r="J1523">
        <v>5</v>
      </c>
      <c r="K1523">
        <v>11467</v>
      </c>
      <c r="L1523">
        <v>3589</v>
      </c>
      <c r="M1523" s="17">
        <v>1220.8778895100909</v>
      </c>
      <c r="N1523">
        <v>9603</v>
      </c>
      <c r="O1523" s="17">
        <v>5252.4597128639598</v>
      </c>
      <c r="P1523">
        <f t="shared" si="141"/>
        <v>0.3401721620256592</v>
      </c>
      <c r="Q1523">
        <f t="shared" si="142"/>
        <v>0.54696029499780896</v>
      </c>
      <c r="R1523">
        <f t="shared" si="143"/>
        <v>4412</v>
      </c>
    </row>
    <row r="1524" spans="1:18">
      <c r="A1524" t="s">
        <v>19</v>
      </c>
      <c r="B1524">
        <v>11</v>
      </c>
      <c r="C1524">
        <v>1523</v>
      </c>
      <c r="D1524">
        <f t="shared" si="138"/>
        <v>1416</v>
      </c>
      <c r="E1524">
        <f>ROUND(I1524*P1524*VLOOKUP($A1524,ControlTotals!$A$3:$I$12,9,FALSE),0)</f>
        <v>2368</v>
      </c>
      <c r="F1524">
        <f t="shared" si="139"/>
        <v>1</v>
      </c>
      <c r="G1524">
        <f t="shared" si="140"/>
        <v>1179</v>
      </c>
      <c r="H1524">
        <v>3699</v>
      </c>
      <c r="I1524">
        <v>6604</v>
      </c>
      <c r="J1524">
        <v>3</v>
      </c>
      <c r="K1524">
        <v>1437</v>
      </c>
      <c r="L1524">
        <v>3699</v>
      </c>
      <c r="M1524" s="17">
        <v>1415.6428867535778</v>
      </c>
      <c r="N1524">
        <v>1610</v>
      </c>
      <c r="O1524" s="17">
        <v>1321.0646868125971</v>
      </c>
      <c r="P1524">
        <f t="shared" si="141"/>
        <v>0.38270962064168096</v>
      </c>
      <c r="Q1524">
        <f t="shared" si="142"/>
        <v>0.82053707255440811</v>
      </c>
      <c r="R1524">
        <f t="shared" si="143"/>
        <v>2527</v>
      </c>
    </row>
    <row r="1525" spans="1:18">
      <c r="A1525" t="s">
        <v>19</v>
      </c>
      <c r="B1525">
        <v>11</v>
      </c>
      <c r="C1525">
        <v>1524</v>
      </c>
      <c r="D1525">
        <f t="shared" si="138"/>
        <v>327</v>
      </c>
      <c r="E1525">
        <f>ROUND(I1525*P1525*VLOOKUP($A1525,ControlTotals!$A$3:$I$12,9,FALSE),0)</f>
        <v>1107</v>
      </c>
      <c r="F1525">
        <f t="shared" si="139"/>
        <v>0</v>
      </c>
      <c r="G1525">
        <f t="shared" si="140"/>
        <v>883</v>
      </c>
      <c r="H1525">
        <v>958</v>
      </c>
      <c r="I1525">
        <v>3462</v>
      </c>
      <c r="J1525">
        <v>0</v>
      </c>
      <c r="K1525">
        <v>1135</v>
      </c>
      <c r="L1525">
        <v>958</v>
      </c>
      <c r="M1525" s="17">
        <v>326.89810646060312</v>
      </c>
      <c r="N1525">
        <v>1278</v>
      </c>
      <c r="O1525" s="17">
        <v>994.37166195277382</v>
      </c>
      <c r="P1525">
        <f t="shared" si="141"/>
        <v>0.34122975622192392</v>
      </c>
      <c r="Q1525">
        <f t="shared" si="142"/>
        <v>0.77806859307728782</v>
      </c>
      <c r="R1525">
        <f t="shared" si="143"/>
        <v>1181</v>
      </c>
    </row>
    <row r="1526" spans="1:18">
      <c r="A1526" t="s">
        <v>19</v>
      </c>
      <c r="B1526">
        <v>12</v>
      </c>
      <c r="C1526">
        <v>1525</v>
      </c>
      <c r="D1526">
        <f t="shared" si="138"/>
        <v>0</v>
      </c>
      <c r="E1526">
        <f>ROUND(I1526*P1526*VLOOKUP($A1526,ControlTotals!$A$3:$I$12,9,FALSE),0)</f>
        <v>0</v>
      </c>
      <c r="F1526">
        <f t="shared" si="139"/>
        <v>0</v>
      </c>
      <c r="G1526">
        <f t="shared" si="140"/>
        <v>2804</v>
      </c>
      <c r="H1526">
        <v>0</v>
      </c>
      <c r="I1526">
        <v>0</v>
      </c>
      <c r="J1526">
        <v>0</v>
      </c>
      <c r="K1526">
        <v>3503</v>
      </c>
      <c r="L1526">
        <v>0</v>
      </c>
      <c r="M1526" s="17">
        <v>0</v>
      </c>
      <c r="N1526">
        <v>3503</v>
      </c>
      <c r="O1526" s="17">
        <v>2803.6586093055921</v>
      </c>
      <c r="P1526">
        <f t="shared" si="141"/>
        <v>0</v>
      </c>
      <c r="Q1526">
        <f t="shared" si="142"/>
        <v>0.80035929469186184</v>
      </c>
      <c r="R1526">
        <f t="shared" si="143"/>
        <v>0</v>
      </c>
    </row>
    <row r="1527" spans="1:18">
      <c r="A1527" t="s">
        <v>19</v>
      </c>
      <c r="B1527">
        <v>11</v>
      </c>
      <c r="C1527">
        <v>1526</v>
      </c>
      <c r="D1527">
        <f t="shared" si="138"/>
        <v>812</v>
      </c>
      <c r="E1527">
        <f>ROUND(I1527*P1527*VLOOKUP($A1527,ControlTotals!$A$3:$I$12,9,FALSE),0)</f>
        <v>1249</v>
      </c>
      <c r="F1527">
        <f t="shared" si="139"/>
        <v>0</v>
      </c>
      <c r="G1527">
        <f t="shared" si="140"/>
        <v>940</v>
      </c>
      <c r="H1527">
        <v>1060</v>
      </c>
      <c r="I1527">
        <v>1741</v>
      </c>
      <c r="J1527">
        <v>0</v>
      </c>
      <c r="K1527">
        <v>990</v>
      </c>
      <c r="L1527">
        <v>1060</v>
      </c>
      <c r="M1527" s="17">
        <v>811.66504713822269</v>
      </c>
      <c r="N1527">
        <v>1116</v>
      </c>
      <c r="O1527" s="17">
        <v>1059.3922651714477</v>
      </c>
      <c r="P1527">
        <f t="shared" si="141"/>
        <v>0.765721742583229</v>
      </c>
      <c r="Q1527">
        <f t="shared" si="142"/>
        <v>0.94927622327190653</v>
      </c>
      <c r="R1527">
        <f t="shared" si="143"/>
        <v>1333</v>
      </c>
    </row>
    <row r="1528" spans="1:18">
      <c r="A1528" t="s">
        <v>19</v>
      </c>
      <c r="B1528">
        <v>12</v>
      </c>
      <c r="C1528">
        <v>1527</v>
      </c>
      <c r="D1528">
        <f t="shared" si="138"/>
        <v>760</v>
      </c>
      <c r="E1528">
        <f>ROUND(I1528*P1528*VLOOKUP($A1528,ControlTotals!$A$3:$I$12,9,FALSE),0)</f>
        <v>2387</v>
      </c>
      <c r="F1528">
        <f t="shared" si="139"/>
        <v>0</v>
      </c>
      <c r="G1528">
        <f t="shared" si="140"/>
        <v>5973</v>
      </c>
      <c r="H1528">
        <v>1892</v>
      </c>
      <c r="I1528">
        <v>6339</v>
      </c>
      <c r="J1528">
        <v>0</v>
      </c>
      <c r="K1528">
        <v>5973</v>
      </c>
      <c r="L1528">
        <v>1892</v>
      </c>
      <c r="M1528" s="17">
        <v>760.25484149125987</v>
      </c>
      <c r="N1528">
        <v>5973</v>
      </c>
      <c r="O1528" s="17">
        <v>5973</v>
      </c>
      <c r="P1528">
        <f t="shared" si="141"/>
        <v>0.4018260261581712</v>
      </c>
      <c r="Q1528">
        <f t="shared" si="142"/>
        <v>1</v>
      </c>
      <c r="R1528">
        <f t="shared" si="143"/>
        <v>2547</v>
      </c>
    </row>
    <row r="1529" spans="1:18">
      <c r="A1529" t="s">
        <v>19</v>
      </c>
      <c r="B1529">
        <v>12</v>
      </c>
      <c r="C1529">
        <v>1528</v>
      </c>
      <c r="D1529">
        <f t="shared" si="138"/>
        <v>760</v>
      </c>
      <c r="E1529">
        <f>ROUND(I1529*P1529*VLOOKUP($A1529,ControlTotals!$A$3:$I$12,9,FALSE),0)</f>
        <v>1198</v>
      </c>
      <c r="F1529">
        <f t="shared" si="139"/>
        <v>0</v>
      </c>
      <c r="G1529">
        <f t="shared" si="140"/>
        <v>957</v>
      </c>
      <c r="H1529">
        <v>1759</v>
      </c>
      <c r="I1529">
        <v>2957</v>
      </c>
      <c r="J1529">
        <v>0</v>
      </c>
      <c r="K1529">
        <v>1167</v>
      </c>
      <c r="L1529">
        <v>1759</v>
      </c>
      <c r="M1529" s="17">
        <v>760.36237622517262</v>
      </c>
      <c r="N1529">
        <v>1167</v>
      </c>
      <c r="O1529" s="17">
        <v>957.07965001078469</v>
      </c>
      <c r="P1529">
        <f t="shared" si="141"/>
        <v>0.43226968517633463</v>
      </c>
      <c r="Q1529">
        <f t="shared" si="142"/>
        <v>0.82011966581900997</v>
      </c>
      <c r="R1529">
        <f t="shared" si="143"/>
        <v>1278</v>
      </c>
    </row>
    <row r="1530" spans="1:18">
      <c r="A1530" t="s">
        <v>19</v>
      </c>
      <c r="B1530">
        <v>12</v>
      </c>
      <c r="C1530">
        <v>1529</v>
      </c>
      <c r="D1530">
        <f t="shared" si="138"/>
        <v>894</v>
      </c>
      <c r="E1530">
        <f>ROUND(I1530*P1530*VLOOKUP($A1530,ControlTotals!$A$3:$I$12,9,FALSE),0)</f>
        <v>3641</v>
      </c>
      <c r="F1530">
        <f t="shared" si="139"/>
        <v>0</v>
      </c>
      <c r="G1530">
        <f t="shared" si="140"/>
        <v>723</v>
      </c>
      <c r="H1530">
        <v>2513</v>
      </c>
      <c r="I1530">
        <v>10923</v>
      </c>
      <c r="J1530">
        <v>0</v>
      </c>
      <c r="K1530">
        <v>723</v>
      </c>
      <c r="L1530">
        <v>2513</v>
      </c>
      <c r="M1530" s="17">
        <v>893.85610734121155</v>
      </c>
      <c r="N1530">
        <v>723</v>
      </c>
      <c r="O1530" s="17">
        <v>723</v>
      </c>
      <c r="P1530">
        <f t="shared" si="141"/>
        <v>0.35569284016761304</v>
      </c>
      <c r="Q1530">
        <f t="shared" si="142"/>
        <v>1</v>
      </c>
      <c r="R1530">
        <f t="shared" si="143"/>
        <v>3885</v>
      </c>
    </row>
    <row r="1531" spans="1:18">
      <c r="A1531" t="s">
        <v>20</v>
      </c>
      <c r="B1531">
        <v>18</v>
      </c>
      <c r="C1531">
        <v>1530</v>
      </c>
      <c r="D1531">
        <f t="shared" si="138"/>
        <v>1284</v>
      </c>
      <c r="E1531">
        <f>ROUND(I1531*P1531*VLOOKUP($A1531,ControlTotals!$A$3:$I$12,9,FALSE),0)</f>
        <v>1532</v>
      </c>
      <c r="F1531">
        <f t="shared" si="139"/>
        <v>1</v>
      </c>
      <c r="G1531">
        <f t="shared" si="140"/>
        <v>2959</v>
      </c>
      <c r="H1531">
        <v>2675</v>
      </c>
      <c r="I1531">
        <v>3316</v>
      </c>
      <c r="J1531">
        <v>2</v>
      </c>
      <c r="K1531">
        <v>3774</v>
      </c>
      <c r="L1531">
        <v>2675</v>
      </c>
      <c r="M1531" s="17">
        <v>1284.4162746033378</v>
      </c>
      <c r="N1531">
        <v>3772</v>
      </c>
      <c r="O1531" s="17">
        <v>2957.9163192949604</v>
      </c>
      <c r="P1531">
        <f t="shared" si="141"/>
        <v>0.48015561667414497</v>
      </c>
      <c r="Q1531">
        <f t="shared" si="142"/>
        <v>0.78417717902835637</v>
      </c>
      <c r="R1531">
        <f t="shared" si="143"/>
        <v>1592</v>
      </c>
    </row>
    <row r="1532" spans="1:18">
      <c r="A1532" t="s">
        <v>20</v>
      </c>
      <c r="B1532">
        <v>15</v>
      </c>
      <c r="C1532">
        <v>1531</v>
      </c>
      <c r="D1532">
        <f t="shared" si="138"/>
        <v>1914</v>
      </c>
      <c r="E1532">
        <f>ROUND(I1532*P1532*VLOOKUP($A1532,ControlTotals!$A$3:$I$12,9,FALSE),0)</f>
        <v>4219</v>
      </c>
      <c r="F1532">
        <f t="shared" si="139"/>
        <v>0</v>
      </c>
      <c r="G1532">
        <f t="shared" si="140"/>
        <v>106</v>
      </c>
      <c r="H1532">
        <v>1914</v>
      </c>
      <c r="I1532">
        <v>4384</v>
      </c>
      <c r="J1532">
        <v>0</v>
      </c>
      <c r="K1532">
        <v>106</v>
      </c>
      <c r="L1532">
        <v>1914</v>
      </c>
      <c r="M1532" s="17">
        <v>1914</v>
      </c>
      <c r="N1532">
        <v>106</v>
      </c>
      <c r="O1532" s="17">
        <v>106</v>
      </c>
      <c r="P1532">
        <f t="shared" si="141"/>
        <v>1</v>
      </c>
      <c r="Q1532">
        <f t="shared" si="142"/>
        <v>1</v>
      </c>
      <c r="R1532">
        <f t="shared" si="143"/>
        <v>4384</v>
      </c>
    </row>
    <row r="1533" spans="1:18">
      <c r="A1533" t="s">
        <v>20</v>
      </c>
      <c r="B1533">
        <v>15</v>
      </c>
      <c r="C1533">
        <v>1532</v>
      </c>
      <c r="D1533">
        <f t="shared" si="138"/>
        <v>613</v>
      </c>
      <c r="E1533">
        <f>ROUND(I1533*P1533*VLOOKUP($A1533,ControlTotals!$A$3:$I$12,9,FALSE),0)</f>
        <v>1496</v>
      </c>
      <c r="F1533">
        <f t="shared" si="139"/>
        <v>17</v>
      </c>
      <c r="G1533">
        <f t="shared" si="140"/>
        <v>48</v>
      </c>
      <c r="H1533">
        <v>652</v>
      </c>
      <c r="I1533">
        <v>1654</v>
      </c>
      <c r="J1533">
        <v>18</v>
      </c>
      <c r="K1533">
        <v>48</v>
      </c>
      <c r="L1533">
        <v>652</v>
      </c>
      <c r="M1533" s="17">
        <v>612.91741116292246</v>
      </c>
      <c r="N1533">
        <v>48</v>
      </c>
      <c r="O1533" s="17">
        <v>48</v>
      </c>
      <c r="P1533">
        <f t="shared" si="141"/>
        <v>0.94005737908423692</v>
      </c>
      <c r="Q1533">
        <f t="shared" si="142"/>
        <v>1</v>
      </c>
      <c r="R1533">
        <f t="shared" si="143"/>
        <v>1555</v>
      </c>
    </row>
    <row r="1534" spans="1:18">
      <c r="A1534" t="s">
        <v>20</v>
      </c>
      <c r="B1534">
        <v>15</v>
      </c>
      <c r="C1534">
        <v>1533</v>
      </c>
      <c r="D1534">
        <f t="shared" si="138"/>
        <v>307</v>
      </c>
      <c r="E1534">
        <f>ROUND(I1534*P1534*VLOOKUP($A1534,ControlTotals!$A$3:$I$12,9,FALSE),0)</f>
        <v>829</v>
      </c>
      <c r="F1534">
        <f t="shared" si="139"/>
        <v>0</v>
      </c>
      <c r="G1534">
        <f t="shared" si="140"/>
        <v>47</v>
      </c>
      <c r="H1534">
        <v>310</v>
      </c>
      <c r="I1534">
        <v>870</v>
      </c>
      <c r="J1534">
        <v>0</v>
      </c>
      <c r="K1534">
        <v>47</v>
      </c>
      <c r="L1534">
        <v>310</v>
      </c>
      <c r="M1534" s="17">
        <v>306.84817831959055</v>
      </c>
      <c r="N1534">
        <v>47</v>
      </c>
      <c r="O1534" s="17">
        <v>47</v>
      </c>
      <c r="P1534">
        <f t="shared" si="141"/>
        <v>0.98983283328900173</v>
      </c>
      <c r="Q1534">
        <f t="shared" si="142"/>
        <v>1</v>
      </c>
      <c r="R1534">
        <f t="shared" si="143"/>
        <v>861</v>
      </c>
    </row>
    <row r="1535" spans="1:18">
      <c r="A1535" t="s">
        <v>20</v>
      </c>
      <c r="B1535">
        <v>15</v>
      </c>
      <c r="C1535">
        <v>1534</v>
      </c>
      <c r="D1535">
        <f t="shared" si="138"/>
        <v>840</v>
      </c>
      <c r="E1535">
        <f>ROUND(I1535*P1535*VLOOKUP($A1535,ControlTotals!$A$3:$I$12,9,FALSE),0)</f>
        <v>2351</v>
      </c>
      <c r="F1535">
        <f t="shared" si="139"/>
        <v>37</v>
      </c>
      <c r="G1535">
        <f t="shared" si="140"/>
        <v>488</v>
      </c>
      <c r="H1535">
        <v>840</v>
      </c>
      <c r="I1535">
        <v>2443</v>
      </c>
      <c r="J1535">
        <v>37</v>
      </c>
      <c r="K1535">
        <v>525</v>
      </c>
      <c r="L1535">
        <v>840</v>
      </c>
      <c r="M1535" s="17">
        <v>840</v>
      </c>
      <c r="N1535">
        <v>525</v>
      </c>
      <c r="O1535" s="17">
        <v>488.15485961554134</v>
      </c>
      <c r="P1535">
        <f t="shared" si="141"/>
        <v>1</v>
      </c>
      <c r="Q1535">
        <f t="shared" si="142"/>
        <v>0.92981878022007869</v>
      </c>
      <c r="R1535">
        <f t="shared" si="143"/>
        <v>2443</v>
      </c>
    </row>
    <row r="1536" spans="1:18">
      <c r="A1536" t="s">
        <v>20</v>
      </c>
      <c r="B1536">
        <v>15</v>
      </c>
      <c r="C1536">
        <v>1535</v>
      </c>
      <c r="D1536">
        <f t="shared" si="138"/>
        <v>1684</v>
      </c>
      <c r="E1536">
        <f>ROUND(I1536*P1536*VLOOKUP($A1536,ControlTotals!$A$3:$I$12,9,FALSE),0)</f>
        <v>4407</v>
      </c>
      <c r="F1536">
        <f t="shared" si="139"/>
        <v>184</v>
      </c>
      <c r="G1536">
        <f t="shared" si="140"/>
        <v>931</v>
      </c>
      <c r="H1536">
        <v>1684</v>
      </c>
      <c r="I1536">
        <v>4580</v>
      </c>
      <c r="J1536">
        <v>184</v>
      </c>
      <c r="K1536">
        <v>1098</v>
      </c>
      <c r="L1536">
        <v>1684</v>
      </c>
      <c r="M1536" s="17">
        <v>1684</v>
      </c>
      <c r="N1536">
        <v>1098</v>
      </c>
      <c r="O1536" s="17">
        <v>930.83941572945594</v>
      </c>
      <c r="P1536">
        <f t="shared" si="141"/>
        <v>1</v>
      </c>
      <c r="Q1536">
        <f t="shared" si="142"/>
        <v>0.8477590307189945</v>
      </c>
      <c r="R1536">
        <f t="shared" si="143"/>
        <v>4580</v>
      </c>
    </row>
    <row r="1537" spans="1:18">
      <c r="A1537" t="s">
        <v>20</v>
      </c>
      <c r="B1537">
        <v>15</v>
      </c>
      <c r="C1537">
        <v>1536</v>
      </c>
      <c r="D1537">
        <f t="shared" si="138"/>
        <v>1119</v>
      </c>
      <c r="E1537">
        <f>ROUND(I1537*P1537*VLOOKUP($A1537,ControlTotals!$A$3:$I$12,9,FALSE),0)</f>
        <v>3224</v>
      </c>
      <c r="F1537">
        <f t="shared" si="139"/>
        <v>40</v>
      </c>
      <c r="G1537">
        <f t="shared" si="140"/>
        <v>600</v>
      </c>
      <c r="H1537">
        <v>1119</v>
      </c>
      <c r="I1537">
        <v>3350</v>
      </c>
      <c r="J1537">
        <v>40</v>
      </c>
      <c r="K1537">
        <v>862</v>
      </c>
      <c r="L1537">
        <v>1119</v>
      </c>
      <c r="M1537" s="17">
        <v>1119</v>
      </c>
      <c r="N1537">
        <v>862</v>
      </c>
      <c r="O1537" s="17">
        <v>600.20558147884628</v>
      </c>
      <c r="P1537">
        <f t="shared" si="141"/>
        <v>1</v>
      </c>
      <c r="Q1537">
        <f t="shared" si="142"/>
        <v>0.69629417804970561</v>
      </c>
      <c r="R1537">
        <f t="shared" si="143"/>
        <v>3350</v>
      </c>
    </row>
    <row r="1538" spans="1:18">
      <c r="A1538" t="s">
        <v>20</v>
      </c>
      <c r="B1538">
        <v>15</v>
      </c>
      <c r="C1538">
        <v>1537</v>
      </c>
      <c r="D1538">
        <f t="shared" si="138"/>
        <v>5</v>
      </c>
      <c r="E1538">
        <f>ROUND(I1538*P1538*VLOOKUP($A1538,ControlTotals!$A$3:$I$12,9,FALSE),0)</f>
        <v>11</v>
      </c>
      <c r="F1538">
        <f t="shared" si="139"/>
        <v>0</v>
      </c>
      <c r="G1538">
        <f t="shared" si="140"/>
        <v>33</v>
      </c>
      <c r="H1538">
        <v>5</v>
      </c>
      <c r="I1538">
        <v>11</v>
      </c>
      <c r="J1538">
        <v>0</v>
      </c>
      <c r="K1538">
        <v>33</v>
      </c>
      <c r="L1538">
        <v>5</v>
      </c>
      <c r="M1538" s="17">
        <v>5</v>
      </c>
      <c r="N1538">
        <v>33</v>
      </c>
      <c r="O1538" s="17">
        <v>33</v>
      </c>
      <c r="P1538">
        <f t="shared" si="141"/>
        <v>1</v>
      </c>
      <c r="Q1538">
        <f t="shared" si="142"/>
        <v>1</v>
      </c>
      <c r="R1538">
        <f t="shared" si="143"/>
        <v>11</v>
      </c>
    </row>
    <row r="1539" spans="1:18">
      <c r="A1539" t="s">
        <v>20</v>
      </c>
      <c r="B1539">
        <v>15</v>
      </c>
      <c r="C1539">
        <v>1538</v>
      </c>
      <c r="D1539">
        <f t="shared" ref="D1539:D1602" si="144">ROUND(H1539*P1539,0)</f>
        <v>306</v>
      </c>
      <c r="E1539">
        <f>ROUND(I1539*P1539*VLOOKUP($A1539,ControlTotals!$A$3:$I$12,9,FALSE),0)</f>
        <v>778</v>
      </c>
      <c r="F1539">
        <f t="shared" ref="F1539:F1602" si="145">ROUND(J1539*P1539,0)</f>
        <v>0</v>
      </c>
      <c r="G1539">
        <f t="shared" ref="G1539:G1602" si="146">ROUND(K1539*Q1539,0)</f>
        <v>50</v>
      </c>
      <c r="H1539">
        <v>306</v>
      </c>
      <c r="I1539">
        <v>809</v>
      </c>
      <c r="J1539">
        <v>0</v>
      </c>
      <c r="K1539">
        <v>50</v>
      </c>
      <c r="L1539">
        <v>306</v>
      </c>
      <c r="M1539" s="17">
        <v>306</v>
      </c>
      <c r="N1539">
        <v>50</v>
      </c>
      <c r="O1539" s="17">
        <v>50</v>
      </c>
      <c r="P1539">
        <f t="shared" ref="P1539:P1602" si="147">IFERROR(M1539/L1539,0)</f>
        <v>1</v>
      </c>
      <c r="Q1539">
        <f t="shared" ref="Q1539:Q1602" si="148">IFERROR(O1539/N1539,0)</f>
        <v>1</v>
      </c>
      <c r="R1539">
        <f t="shared" ref="R1539:R1602" si="149">ROUND(I1539*P1539,0)</f>
        <v>809</v>
      </c>
    </row>
    <row r="1540" spans="1:18">
      <c r="A1540" t="s">
        <v>20</v>
      </c>
      <c r="B1540">
        <v>15</v>
      </c>
      <c r="C1540">
        <v>1539</v>
      </c>
      <c r="D1540">
        <f t="shared" si="144"/>
        <v>931</v>
      </c>
      <c r="E1540">
        <f>ROUND(I1540*P1540*VLOOKUP($A1540,ControlTotals!$A$3:$I$12,9,FALSE),0)</f>
        <v>2754</v>
      </c>
      <c r="F1540">
        <f t="shared" si="145"/>
        <v>0</v>
      </c>
      <c r="G1540">
        <f t="shared" si="146"/>
        <v>64</v>
      </c>
      <c r="H1540">
        <v>931</v>
      </c>
      <c r="I1540">
        <v>2862</v>
      </c>
      <c r="J1540">
        <v>0</v>
      </c>
      <c r="K1540">
        <v>64</v>
      </c>
      <c r="L1540">
        <v>931</v>
      </c>
      <c r="M1540" s="17">
        <v>931</v>
      </c>
      <c r="N1540">
        <v>64</v>
      </c>
      <c r="O1540" s="17">
        <v>64</v>
      </c>
      <c r="P1540">
        <f t="shared" si="147"/>
        <v>1</v>
      </c>
      <c r="Q1540">
        <f t="shared" si="148"/>
        <v>1</v>
      </c>
      <c r="R1540">
        <f t="shared" si="149"/>
        <v>2862</v>
      </c>
    </row>
    <row r="1541" spans="1:18">
      <c r="A1541" t="s">
        <v>20</v>
      </c>
      <c r="B1541">
        <v>15</v>
      </c>
      <c r="C1541">
        <v>1540</v>
      </c>
      <c r="D1541">
        <f t="shared" si="144"/>
        <v>1977</v>
      </c>
      <c r="E1541">
        <f>ROUND(I1541*P1541*VLOOKUP($A1541,ControlTotals!$A$3:$I$12,9,FALSE),0)</f>
        <v>5260</v>
      </c>
      <c r="F1541">
        <f t="shared" si="145"/>
        <v>0</v>
      </c>
      <c r="G1541">
        <f t="shared" si="146"/>
        <v>1653</v>
      </c>
      <c r="H1541">
        <v>1977</v>
      </c>
      <c r="I1541">
        <v>5466</v>
      </c>
      <c r="J1541">
        <v>0</v>
      </c>
      <c r="K1541">
        <v>1826</v>
      </c>
      <c r="L1541">
        <v>1977</v>
      </c>
      <c r="M1541" s="17">
        <v>1977</v>
      </c>
      <c r="N1541">
        <v>1826</v>
      </c>
      <c r="O1541" s="17">
        <v>1653.0217619845414</v>
      </c>
      <c r="P1541">
        <f t="shared" si="147"/>
        <v>1</v>
      </c>
      <c r="Q1541">
        <f t="shared" si="148"/>
        <v>0.90526931105396569</v>
      </c>
      <c r="R1541">
        <f t="shared" si="149"/>
        <v>5466</v>
      </c>
    </row>
    <row r="1542" spans="1:18">
      <c r="A1542" t="s">
        <v>20</v>
      </c>
      <c r="B1542">
        <v>15</v>
      </c>
      <c r="C1542">
        <v>1541</v>
      </c>
      <c r="D1542">
        <f t="shared" si="144"/>
        <v>7228</v>
      </c>
      <c r="E1542">
        <f>ROUND(I1542*P1542*VLOOKUP($A1542,ControlTotals!$A$3:$I$12,9,FALSE),0)</f>
        <v>20000</v>
      </c>
      <c r="F1542">
        <f t="shared" si="145"/>
        <v>0</v>
      </c>
      <c r="G1542">
        <f t="shared" si="146"/>
        <v>2664</v>
      </c>
      <c r="H1542">
        <v>8717</v>
      </c>
      <c r="I1542">
        <v>25066</v>
      </c>
      <c r="J1542">
        <v>0</v>
      </c>
      <c r="K1542">
        <v>3664</v>
      </c>
      <c r="L1542">
        <v>8717</v>
      </c>
      <c r="M1542" s="17">
        <v>7228.0794381745618</v>
      </c>
      <c r="N1542">
        <v>3662</v>
      </c>
      <c r="O1542" s="17">
        <v>2662.9149302066785</v>
      </c>
      <c r="P1542">
        <f t="shared" si="147"/>
        <v>0.82919346543243799</v>
      </c>
      <c r="Q1542">
        <f t="shared" si="148"/>
        <v>0.72717502190242445</v>
      </c>
      <c r="R1542">
        <f t="shared" si="149"/>
        <v>20785</v>
      </c>
    </row>
    <row r="1543" spans="1:18">
      <c r="A1543" t="s">
        <v>20</v>
      </c>
      <c r="B1543">
        <v>15</v>
      </c>
      <c r="C1543">
        <v>1542</v>
      </c>
      <c r="D1543">
        <f t="shared" si="144"/>
        <v>3059</v>
      </c>
      <c r="E1543">
        <f>ROUND(I1543*P1543*VLOOKUP($A1543,ControlTotals!$A$3:$I$12,9,FALSE),0)</f>
        <v>8152</v>
      </c>
      <c r="F1543">
        <f t="shared" si="145"/>
        <v>34</v>
      </c>
      <c r="G1543">
        <f t="shared" si="146"/>
        <v>5251</v>
      </c>
      <c r="H1543">
        <v>3059</v>
      </c>
      <c r="I1543">
        <v>8472</v>
      </c>
      <c r="J1543">
        <v>34</v>
      </c>
      <c r="K1543">
        <v>5992</v>
      </c>
      <c r="L1543">
        <v>3059</v>
      </c>
      <c r="M1543" s="17">
        <v>3059</v>
      </c>
      <c r="N1543">
        <v>5992</v>
      </c>
      <c r="O1543" s="17">
        <v>5250.830912897889</v>
      </c>
      <c r="P1543">
        <f t="shared" si="147"/>
        <v>1</v>
      </c>
      <c r="Q1543">
        <f t="shared" si="148"/>
        <v>0.87630689467588263</v>
      </c>
      <c r="R1543">
        <f t="shared" si="149"/>
        <v>8472</v>
      </c>
    </row>
    <row r="1544" spans="1:18">
      <c r="A1544" t="s">
        <v>20</v>
      </c>
      <c r="B1544">
        <v>15</v>
      </c>
      <c r="C1544">
        <v>1543</v>
      </c>
      <c r="D1544">
        <f t="shared" si="144"/>
        <v>2166</v>
      </c>
      <c r="E1544">
        <f>ROUND(I1544*P1544*VLOOKUP($A1544,ControlTotals!$A$3:$I$12,9,FALSE),0)</f>
        <v>5258</v>
      </c>
      <c r="F1544">
        <f t="shared" si="145"/>
        <v>0</v>
      </c>
      <c r="G1544">
        <f t="shared" si="146"/>
        <v>542</v>
      </c>
      <c r="H1544">
        <v>2698</v>
      </c>
      <c r="I1544">
        <v>6806</v>
      </c>
      <c r="J1544">
        <v>0</v>
      </c>
      <c r="K1544">
        <v>678</v>
      </c>
      <c r="L1544">
        <v>2698</v>
      </c>
      <c r="M1544" s="17">
        <v>2165.9725003468798</v>
      </c>
      <c r="N1544">
        <v>678</v>
      </c>
      <c r="O1544" s="17">
        <v>541.86690236900006</v>
      </c>
      <c r="P1544">
        <f t="shared" si="147"/>
        <v>0.80280670880166038</v>
      </c>
      <c r="Q1544">
        <f t="shared" si="148"/>
        <v>0.79921372030825966</v>
      </c>
      <c r="R1544">
        <f t="shared" si="149"/>
        <v>5464</v>
      </c>
    </row>
    <row r="1545" spans="1:18">
      <c r="A1545" t="s">
        <v>20</v>
      </c>
      <c r="B1545">
        <v>15</v>
      </c>
      <c r="C1545">
        <v>1544</v>
      </c>
      <c r="D1545">
        <f t="shared" si="144"/>
        <v>1325</v>
      </c>
      <c r="E1545">
        <f>ROUND(I1545*P1545*VLOOKUP($A1545,ControlTotals!$A$3:$I$12,9,FALSE),0)</f>
        <v>3528</v>
      </c>
      <c r="F1545">
        <f t="shared" si="145"/>
        <v>37</v>
      </c>
      <c r="G1545">
        <f t="shared" si="146"/>
        <v>279</v>
      </c>
      <c r="H1545">
        <v>1325</v>
      </c>
      <c r="I1545">
        <v>3666</v>
      </c>
      <c r="J1545">
        <v>37</v>
      </c>
      <c r="K1545">
        <v>279</v>
      </c>
      <c r="L1545">
        <v>1325</v>
      </c>
      <c r="M1545" s="17">
        <v>1325</v>
      </c>
      <c r="N1545">
        <v>279</v>
      </c>
      <c r="O1545" s="17">
        <v>279</v>
      </c>
      <c r="P1545">
        <f t="shared" si="147"/>
        <v>1</v>
      </c>
      <c r="Q1545">
        <f t="shared" si="148"/>
        <v>1</v>
      </c>
      <c r="R1545">
        <f t="shared" si="149"/>
        <v>3666</v>
      </c>
    </row>
    <row r="1546" spans="1:18">
      <c r="A1546" t="s">
        <v>20</v>
      </c>
      <c r="B1546">
        <v>15</v>
      </c>
      <c r="C1546">
        <v>1545</v>
      </c>
      <c r="D1546">
        <f t="shared" si="144"/>
        <v>1059</v>
      </c>
      <c r="E1546">
        <f>ROUND(I1546*P1546*VLOOKUP($A1546,ControlTotals!$A$3:$I$12,9,FALSE),0)</f>
        <v>2778</v>
      </c>
      <c r="F1546">
        <f t="shared" si="145"/>
        <v>43</v>
      </c>
      <c r="G1546">
        <f t="shared" si="146"/>
        <v>631</v>
      </c>
      <c r="H1546">
        <v>1059</v>
      </c>
      <c r="I1546">
        <v>2887</v>
      </c>
      <c r="J1546">
        <v>43</v>
      </c>
      <c r="K1546">
        <v>636</v>
      </c>
      <c r="L1546">
        <v>1059</v>
      </c>
      <c r="M1546" s="17">
        <v>1059</v>
      </c>
      <c r="N1546">
        <v>636</v>
      </c>
      <c r="O1546" s="17">
        <v>630.57018983807973</v>
      </c>
      <c r="P1546">
        <f t="shared" si="147"/>
        <v>1</v>
      </c>
      <c r="Q1546">
        <f t="shared" si="148"/>
        <v>0.99146256263849009</v>
      </c>
      <c r="R1546">
        <f t="shared" si="149"/>
        <v>2887</v>
      </c>
    </row>
    <row r="1547" spans="1:18">
      <c r="A1547" t="s">
        <v>20</v>
      </c>
      <c r="B1547">
        <v>15</v>
      </c>
      <c r="C1547">
        <v>1546</v>
      </c>
      <c r="D1547">
        <f t="shared" si="144"/>
        <v>1093</v>
      </c>
      <c r="E1547">
        <f>ROUND(I1547*P1547*VLOOKUP($A1547,ControlTotals!$A$3:$I$12,9,FALSE),0)</f>
        <v>2841</v>
      </c>
      <c r="F1547">
        <f t="shared" si="145"/>
        <v>68</v>
      </c>
      <c r="G1547">
        <f t="shared" si="146"/>
        <v>78</v>
      </c>
      <c r="H1547">
        <v>1192</v>
      </c>
      <c r="I1547">
        <v>3220</v>
      </c>
      <c r="J1547">
        <v>74</v>
      </c>
      <c r="K1547">
        <v>78</v>
      </c>
      <c r="L1547">
        <v>1192</v>
      </c>
      <c r="M1547" s="17">
        <v>1093.0327992351424</v>
      </c>
      <c r="N1547">
        <v>77</v>
      </c>
      <c r="O1547" s="17">
        <v>77</v>
      </c>
      <c r="P1547">
        <f t="shared" si="147"/>
        <v>0.91697382486169665</v>
      </c>
      <c r="Q1547">
        <f t="shared" si="148"/>
        <v>1</v>
      </c>
      <c r="R1547">
        <f t="shared" si="149"/>
        <v>2953</v>
      </c>
    </row>
    <row r="1548" spans="1:18">
      <c r="A1548" t="s">
        <v>20</v>
      </c>
      <c r="B1548">
        <v>15</v>
      </c>
      <c r="C1548">
        <v>1547</v>
      </c>
      <c r="D1548">
        <f t="shared" si="144"/>
        <v>1086</v>
      </c>
      <c r="E1548">
        <f>ROUND(I1548*P1548*VLOOKUP($A1548,ControlTotals!$A$3:$I$12,9,FALSE),0)</f>
        <v>3008</v>
      </c>
      <c r="F1548">
        <f t="shared" si="145"/>
        <v>0</v>
      </c>
      <c r="G1548">
        <f t="shared" si="146"/>
        <v>1170</v>
      </c>
      <c r="H1548">
        <v>1104</v>
      </c>
      <c r="I1548">
        <v>3179</v>
      </c>
      <c r="J1548">
        <v>0</v>
      </c>
      <c r="K1548">
        <v>1222</v>
      </c>
      <c r="L1548">
        <v>1104</v>
      </c>
      <c r="M1548" s="17">
        <v>1085.719434253625</v>
      </c>
      <c r="N1548">
        <v>1222</v>
      </c>
      <c r="O1548" s="17">
        <v>1169.6411162957693</v>
      </c>
      <c r="P1548">
        <f t="shared" si="147"/>
        <v>0.98344151653408063</v>
      </c>
      <c r="Q1548">
        <f t="shared" si="148"/>
        <v>0.95715312299162791</v>
      </c>
      <c r="R1548">
        <f t="shared" si="149"/>
        <v>3126</v>
      </c>
    </row>
    <row r="1549" spans="1:18">
      <c r="A1549" t="s">
        <v>20</v>
      </c>
      <c r="B1549">
        <v>15</v>
      </c>
      <c r="C1549">
        <v>1548</v>
      </c>
      <c r="D1549">
        <f t="shared" si="144"/>
        <v>385</v>
      </c>
      <c r="E1549">
        <f>ROUND(I1549*P1549*VLOOKUP($A1549,ControlTotals!$A$3:$I$12,9,FALSE),0)</f>
        <v>930</v>
      </c>
      <c r="F1549">
        <f t="shared" si="145"/>
        <v>21</v>
      </c>
      <c r="G1549">
        <f t="shared" si="146"/>
        <v>0</v>
      </c>
      <c r="H1549">
        <v>385</v>
      </c>
      <c r="I1549">
        <v>967</v>
      </c>
      <c r="J1549">
        <v>21</v>
      </c>
      <c r="K1549">
        <v>0</v>
      </c>
      <c r="L1549">
        <v>385</v>
      </c>
      <c r="M1549" s="17">
        <v>385</v>
      </c>
      <c r="N1549">
        <v>0</v>
      </c>
      <c r="O1549" s="17">
        <v>0</v>
      </c>
      <c r="P1549">
        <f t="shared" si="147"/>
        <v>1</v>
      </c>
      <c r="Q1549">
        <f t="shared" si="148"/>
        <v>0</v>
      </c>
      <c r="R1549">
        <f t="shared" si="149"/>
        <v>967</v>
      </c>
    </row>
    <row r="1550" spans="1:18">
      <c r="A1550" t="s">
        <v>20</v>
      </c>
      <c r="B1550">
        <v>15</v>
      </c>
      <c r="C1550">
        <v>1549</v>
      </c>
      <c r="D1550">
        <f t="shared" si="144"/>
        <v>1523</v>
      </c>
      <c r="E1550">
        <f>ROUND(I1550*P1550*VLOOKUP($A1550,ControlTotals!$A$3:$I$12,9,FALSE),0)</f>
        <v>3498</v>
      </c>
      <c r="F1550">
        <f t="shared" si="145"/>
        <v>25</v>
      </c>
      <c r="G1550">
        <f t="shared" si="146"/>
        <v>417</v>
      </c>
      <c r="H1550">
        <v>1523</v>
      </c>
      <c r="I1550">
        <v>3635</v>
      </c>
      <c r="J1550">
        <v>25</v>
      </c>
      <c r="K1550">
        <v>417</v>
      </c>
      <c r="L1550">
        <v>1523</v>
      </c>
      <c r="M1550" s="17">
        <v>1523</v>
      </c>
      <c r="N1550">
        <v>417</v>
      </c>
      <c r="O1550" s="17">
        <v>417</v>
      </c>
      <c r="P1550">
        <f t="shared" si="147"/>
        <v>1</v>
      </c>
      <c r="Q1550">
        <f t="shared" si="148"/>
        <v>1</v>
      </c>
      <c r="R1550">
        <f t="shared" si="149"/>
        <v>3635</v>
      </c>
    </row>
    <row r="1551" spans="1:18">
      <c r="A1551" t="s">
        <v>20</v>
      </c>
      <c r="B1551">
        <v>15</v>
      </c>
      <c r="C1551">
        <v>1550</v>
      </c>
      <c r="D1551">
        <f t="shared" si="144"/>
        <v>2918</v>
      </c>
      <c r="E1551">
        <f>ROUND(I1551*P1551*VLOOKUP($A1551,ControlTotals!$A$3:$I$12,9,FALSE),0)</f>
        <v>7718</v>
      </c>
      <c r="F1551">
        <f t="shared" si="145"/>
        <v>0</v>
      </c>
      <c r="G1551">
        <f t="shared" si="146"/>
        <v>795</v>
      </c>
      <c r="H1551">
        <v>2918</v>
      </c>
      <c r="I1551">
        <v>8021</v>
      </c>
      <c r="J1551">
        <v>0</v>
      </c>
      <c r="K1551">
        <v>823</v>
      </c>
      <c r="L1551">
        <v>2918</v>
      </c>
      <c r="M1551" s="17">
        <v>2918</v>
      </c>
      <c r="N1551">
        <v>823</v>
      </c>
      <c r="O1551" s="17">
        <v>794.68741844141596</v>
      </c>
      <c r="P1551">
        <f t="shared" si="147"/>
        <v>1</v>
      </c>
      <c r="Q1551">
        <f t="shared" si="148"/>
        <v>0.9655983213139927</v>
      </c>
      <c r="R1551">
        <f t="shared" si="149"/>
        <v>8021</v>
      </c>
    </row>
    <row r="1552" spans="1:18">
      <c r="A1552" t="s">
        <v>20</v>
      </c>
      <c r="B1552">
        <v>15</v>
      </c>
      <c r="C1552">
        <v>1551</v>
      </c>
      <c r="D1552">
        <f t="shared" si="144"/>
        <v>0</v>
      </c>
      <c r="E1552">
        <f>ROUND(I1552*P1552*VLOOKUP($A1552,ControlTotals!$A$3:$I$12,9,FALSE),0)</f>
        <v>0</v>
      </c>
      <c r="F1552">
        <f t="shared" si="145"/>
        <v>0</v>
      </c>
      <c r="G1552">
        <f t="shared" si="146"/>
        <v>177</v>
      </c>
      <c r="H1552">
        <v>0</v>
      </c>
      <c r="I1552">
        <v>0</v>
      </c>
      <c r="J1552">
        <v>0</v>
      </c>
      <c r="K1552">
        <v>177</v>
      </c>
      <c r="L1552">
        <v>0</v>
      </c>
      <c r="M1552" s="17">
        <v>0</v>
      </c>
      <c r="N1552">
        <v>177</v>
      </c>
      <c r="O1552" s="17">
        <v>177</v>
      </c>
      <c r="P1552">
        <f t="shared" si="147"/>
        <v>0</v>
      </c>
      <c r="Q1552">
        <f t="shared" si="148"/>
        <v>1</v>
      </c>
      <c r="R1552">
        <f t="shared" si="149"/>
        <v>0</v>
      </c>
    </row>
    <row r="1553" spans="1:18">
      <c r="A1553" t="s">
        <v>20</v>
      </c>
      <c r="B1553">
        <v>15</v>
      </c>
      <c r="C1553">
        <v>1552</v>
      </c>
      <c r="D1553">
        <f t="shared" si="144"/>
        <v>331</v>
      </c>
      <c r="E1553">
        <f>ROUND(I1553*P1553*VLOOKUP($A1553,ControlTotals!$A$3:$I$12,9,FALSE),0)</f>
        <v>952</v>
      </c>
      <c r="F1553">
        <f t="shared" si="145"/>
        <v>9</v>
      </c>
      <c r="G1553">
        <f t="shared" si="146"/>
        <v>221</v>
      </c>
      <c r="H1553">
        <v>331</v>
      </c>
      <c r="I1553">
        <v>989</v>
      </c>
      <c r="J1553">
        <v>9</v>
      </c>
      <c r="K1553">
        <v>221</v>
      </c>
      <c r="L1553">
        <v>331</v>
      </c>
      <c r="M1553" s="17">
        <v>331</v>
      </c>
      <c r="N1553">
        <v>221</v>
      </c>
      <c r="O1553" s="17">
        <v>221</v>
      </c>
      <c r="P1553">
        <f t="shared" si="147"/>
        <v>1</v>
      </c>
      <c r="Q1553">
        <f t="shared" si="148"/>
        <v>1</v>
      </c>
      <c r="R1553">
        <f t="shared" si="149"/>
        <v>989</v>
      </c>
    </row>
    <row r="1554" spans="1:18">
      <c r="A1554" t="s">
        <v>20</v>
      </c>
      <c r="B1554">
        <v>15</v>
      </c>
      <c r="C1554">
        <v>1553</v>
      </c>
      <c r="D1554">
        <f t="shared" si="144"/>
        <v>1177</v>
      </c>
      <c r="E1554">
        <f>ROUND(I1554*P1554*VLOOKUP($A1554,ControlTotals!$A$3:$I$12,9,FALSE),0)</f>
        <v>3180</v>
      </c>
      <c r="F1554">
        <f t="shared" si="145"/>
        <v>0</v>
      </c>
      <c r="G1554">
        <f t="shared" si="146"/>
        <v>159</v>
      </c>
      <c r="H1554">
        <v>1177</v>
      </c>
      <c r="I1554">
        <v>3305</v>
      </c>
      <c r="J1554">
        <v>0</v>
      </c>
      <c r="K1554">
        <v>181</v>
      </c>
      <c r="L1554">
        <v>1177</v>
      </c>
      <c r="M1554" s="17">
        <v>1177</v>
      </c>
      <c r="N1554">
        <v>181</v>
      </c>
      <c r="O1554" s="17">
        <v>158.89291576932479</v>
      </c>
      <c r="P1554">
        <f t="shared" si="147"/>
        <v>1</v>
      </c>
      <c r="Q1554">
        <f t="shared" si="148"/>
        <v>0.87786141309019217</v>
      </c>
      <c r="R1554">
        <f t="shared" si="149"/>
        <v>3305</v>
      </c>
    </row>
    <row r="1555" spans="1:18">
      <c r="A1555" t="s">
        <v>20</v>
      </c>
      <c r="B1555">
        <v>15</v>
      </c>
      <c r="C1555">
        <v>1554</v>
      </c>
      <c r="D1555">
        <f t="shared" si="144"/>
        <v>407</v>
      </c>
      <c r="E1555">
        <f>ROUND(I1555*P1555*VLOOKUP($A1555,ControlTotals!$A$3:$I$12,9,FALSE),0)</f>
        <v>861</v>
      </c>
      <c r="F1555">
        <f t="shared" si="145"/>
        <v>0</v>
      </c>
      <c r="G1555">
        <f t="shared" si="146"/>
        <v>141</v>
      </c>
      <c r="H1555">
        <v>407</v>
      </c>
      <c r="I1555">
        <v>895</v>
      </c>
      <c r="J1555">
        <v>0</v>
      </c>
      <c r="K1555">
        <v>141</v>
      </c>
      <c r="L1555">
        <v>407</v>
      </c>
      <c r="M1555" s="17">
        <v>407</v>
      </c>
      <c r="N1555">
        <v>141</v>
      </c>
      <c r="O1555" s="17">
        <v>141</v>
      </c>
      <c r="P1555">
        <f t="shared" si="147"/>
        <v>1</v>
      </c>
      <c r="Q1555">
        <f t="shared" si="148"/>
        <v>1</v>
      </c>
      <c r="R1555">
        <f t="shared" si="149"/>
        <v>895</v>
      </c>
    </row>
    <row r="1556" spans="1:18">
      <c r="A1556" t="s">
        <v>20</v>
      </c>
      <c r="B1556">
        <v>15</v>
      </c>
      <c r="C1556">
        <v>1555</v>
      </c>
      <c r="D1556">
        <f t="shared" si="144"/>
        <v>1774</v>
      </c>
      <c r="E1556">
        <f>ROUND(I1556*P1556*VLOOKUP($A1556,ControlTotals!$A$3:$I$12,9,FALSE),0)</f>
        <v>5240</v>
      </c>
      <c r="F1556">
        <f t="shared" si="145"/>
        <v>18</v>
      </c>
      <c r="G1556">
        <f t="shared" si="146"/>
        <v>1081</v>
      </c>
      <c r="H1556">
        <v>1774</v>
      </c>
      <c r="I1556">
        <v>5446</v>
      </c>
      <c r="J1556">
        <v>18</v>
      </c>
      <c r="K1556">
        <v>1467</v>
      </c>
      <c r="L1556">
        <v>1774</v>
      </c>
      <c r="M1556" s="17">
        <v>1774</v>
      </c>
      <c r="N1556">
        <v>1467</v>
      </c>
      <c r="O1556" s="17">
        <v>1080.7077913376754</v>
      </c>
      <c r="P1556">
        <f t="shared" si="147"/>
        <v>1</v>
      </c>
      <c r="Q1556">
        <f t="shared" si="148"/>
        <v>0.73667879436787687</v>
      </c>
      <c r="R1556">
        <f t="shared" si="149"/>
        <v>5446</v>
      </c>
    </row>
    <row r="1557" spans="1:18">
      <c r="A1557" t="s">
        <v>20</v>
      </c>
      <c r="B1557">
        <v>15</v>
      </c>
      <c r="C1557">
        <v>1556</v>
      </c>
      <c r="D1557">
        <f t="shared" si="144"/>
        <v>614</v>
      </c>
      <c r="E1557">
        <f>ROUND(I1557*P1557*VLOOKUP($A1557,ControlTotals!$A$3:$I$12,9,FALSE),0)</f>
        <v>1331</v>
      </c>
      <c r="F1557">
        <f t="shared" si="145"/>
        <v>12</v>
      </c>
      <c r="G1557">
        <f t="shared" si="146"/>
        <v>227</v>
      </c>
      <c r="H1557">
        <v>614</v>
      </c>
      <c r="I1557">
        <v>1383</v>
      </c>
      <c r="J1557">
        <v>12</v>
      </c>
      <c r="K1557">
        <v>245</v>
      </c>
      <c r="L1557">
        <v>614</v>
      </c>
      <c r="M1557" s="17">
        <v>614</v>
      </c>
      <c r="N1557">
        <v>245</v>
      </c>
      <c r="O1557" s="17">
        <v>227.15919518226212</v>
      </c>
      <c r="P1557">
        <f t="shared" si="147"/>
        <v>1</v>
      </c>
      <c r="Q1557">
        <f t="shared" si="148"/>
        <v>0.92718038849902906</v>
      </c>
      <c r="R1557">
        <f t="shared" si="149"/>
        <v>1383</v>
      </c>
    </row>
    <row r="1558" spans="1:18">
      <c r="A1558" t="s">
        <v>20</v>
      </c>
      <c r="B1558">
        <v>15</v>
      </c>
      <c r="C1558">
        <v>1557</v>
      </c>
      <c r="D1558">
        <f t="shared" si="144"/>
        <v>335</v>
      </c>
      <c r="E1558">
        <f>ROUND(I1558*P1558*VLOOKUP($A1558,ControlTotals!$A$3:$I$12,9,FALSE),0)</f>
        <v>940</v>
      </c>
      <c r="F1558">
        <f t="shared" si="145"/>
        <v>0</v>
      </c>
      <c r="G1558">
        <f t="shared" si="146"/>
        <v>1823</v>
      </c>
      <c r="H1558">
        <v>335</v>
      </c>
      <c r="I1558">
        <v>977</v>
      </c>
      <c r="J1558">
        <v>0</v>
      </c>
      <c r="K1558">
        <v>1823</v>
      </c>
      <c r="L1558">
        <v>335</v>
      </c>
      <c r="M1558" s="17">
        <v>335</v>
      </c>
      <c r="N1558">
        <v>1823</v>
      </c>
      <c r="O1558" s="17">
        <v>1823</v>
      </c>
      <c r="P1558">
        <f t="shared" si="147"/>
        <v>1</v>
      </c>
      <c r="Q1558">
        <f t="shared" si="148"/>
        <v>1</v>
      </c>
      <c r="R1558">
        <f t="shared" si="149"/>
        <v>977</v>
      </c>
    </row>
    <row r="1559" spans="1:18">
      <c r="A1559" t="s">
        <v>20</v>
      </c>
      <c r="B1559">
        <v>15</v>
      </c>
      <c r="C1559">
        <v>1558</v>
      </c>
      <c r="D1559">
        <f t="shared" si="144"/>
        <v>855</v>
      </c>
      <c r="E1559">
        <f>ROUND(I1559*P1559*VLOOKUP($A1559,ControlTotals!$A$3:$I$12,9,FALSE),0)</f>
        <v>2446</v>
      </c>
      <c r="F1559">
        <f t="shared" si="145"/>
        <v>0</v>
      </c>
      <c r="G1559">
        <f t="shared" si="146"/>
        <v>233</v>
      </c>
      <c r="H1559">
        <v>855</v>
      </c>
      <c r="I1559">
        <v>2542</v>
      </c>
      <c r="J1559">
        <v>0</v>
      </c>
      <c r="K1559">
        <v>233</v>
      </c>
      <c r="L1559">
        <v>855</v>
      </c>
      <c r="M1559" s="17">
        <v>855</v>
      </c>
      <c r="N1559">
        <v>233</v>
      </c>
      <c r="O1559" s="17">
        <v>233</v>
      </c>
      <c r="P1559">
        <f t="shared" si="147"/>
        <v>1</v>
      </c>
      <c r="Q1559">
        <f t="shared" si="148"/>
        <v>1</v>
      </c>
      <c r="R1559">
        <f t="shared" si="149"/>
        <v>2542</v>
      </c>
    </row>
    <row r="1560" spans="1:18">
      <c r="A1560" t="s">
        <v>20</v>
      </c>
      <c r="B1560">
        <v>15</v>
      </c>
      <c r="C1560">
        <v>1559</v>
      </c>
      <c r="D1560">
        <f t="shared" si="144"/>
        <v>2704</v>
      </c>
      <c r="E1560">
        <f>ROUND(I1560*P1560*VLOOKUP($A1560,ControlTotals!$A$3:$I$12,9,FALSE),0)</f>
        <v>6617</v>
      </c>
      <c r="F1560">
        <f t="shared" si="145"/>
        <v>42</v>
      </c>
      <c r="G1560">
        <f t="shared" si="146"/>
        <v>798</v>
      </c>
      <c r="H1560">
        <v>2779</v>
      </c>
      <c r="I1560">
        <v>7067</v>
      </c>
      <c r="J1560">
        <v>43</v>
      </c>
      <c r="K1560">
        <v>978</v>
      </c>
      <c r="L1560">
        <v>2779</v>
      </c>
      <c r="M1560" s="17">
        <v>2703.9866440062542</v>
      </c>
      <c r="N1560">
        <v>978</v>
      </c>
      <c r="O1560" s="17">
        <v>798.04057749064395</v>
      </c>
      <c r="P1560">
        <f t="shared" si="147"/>
        <v>0.97300706873200948</v>
      </c>
      <c r="Q1560">
        <f t="shared" si="148"/>
        <v>0.81599241052213078</v>
      </c>
      <c r="R1560">
        <f t="shared" si="149"/>
        <v>6876</v>
      </c>
    </row>
    <row r="1561" spans="1:18">
      <c r="A1561" t="s">
        <v>20</v>
      </c>
      <c r="B1561">
        <v>15</v>
      </c>
      <c r="C1561">
        <v>1560</v>
      </c>
      <c r="D1561">
        <f t="shared" si="144"/>
        <v>1193</v>
      </c>
      <c r="E1561">
        <f>ROUND(I1561*P1561*VLOOKUP($A1561,ControlTotals!$A$3:$I$12,9,FALSE),0)</f>
        <v>3057</v>
      </c>
      <c r="F1561">
        <f t="shared" si="145"/>
        <v>25</v>
      </c>
      <c r="G1561">
        <f t="shared" si="146"/>
        <v>79</v>
      </c>
      <c r="H1561">
        <v>1193</v>
      </c>
      <c r="I1561">
        <v>3177</v>
      </c>
      <c r="J1561">
        <v>25</v>
      </c>
      <c r="K1561">
        <v>79</v>
      </c>
      <c r="L1561">
        <v>1193</v>
      </c>
      <c r="M1561" s="17">
        <v>1193</v>
      </c>
      <c r="N1561">
        <v>79</v>
      </c>
      <c r="O1561" s="17">
        <v>79</v>
      </c>
      <c r="P1561">
        <f t="shared" si="147"/>
        <v>1</v>
      </c>
      <c r="Q1561">
        <f t="shared" si="148"/>
        <v>1</v>
      </c>
      <c r="R1561">
        <f t="shared" si="149"/>
        <v>3177</v>
      </c>
    </row>
    <row r="1562" spans="1:18">
      <c r="A1562" t="s">
        <v>20</v>
      </c>
      <c r="B1562">
        <v>15</v>
      </c>
      <c r="C1562">
        <v>1561</v>
      </c>
      <c r="D1562">
        <f t="shared" si="144"/>
        <v>1080</v>
      </c>
      <c r="E1562">
        <f>ROUND(I1562*P1562*VLOOKUP($A1562,ControlTotals!$A$3:$I$12,9,FALSE),0)</f>
        <v>2747</v>
      </c>
      <c r="F1562">
        <f t="shared" si="145"/>
        <v>432</v>
      </c>
      <c r="G1562">
        <f t="shared" si="146"/>
        <v>409</v>
      </c>
      <c r="H1562">
        <v>1080</v>
      </c>
      <c r="I1562">
        <v>2855</v>
      </c>
      <c r="J1562">
        <v>432</v>
      </c>
      <c r="K1562">
        <v>491</v>
      </c>
      <c r="L1562">
        <v>1081</v>
      </c>
      <c r="M1562" s="17">
        <v>1081</v>
      </c>
      <c r="N1562">
        <v>491</v>
      </c>
      <c r="O1562" s="17">
        <v>409.16500398820233</v>
      </c>
      <c r="P1562">
        <f t="shared" si="147"/>
        <v>1</v>
      </c>
      <c r="Q1562">
        <f t="shared" si="148"/>
        <v>0.83332994702281538</v>
      </c>
      <c r="R1562">
        <f t="shared" si="149"/>
        <v>2855</v>
      </c>
    </row>
    <row r="1563" spans="1:18">
      <c r="A1563" t="s">
        <v>20</v>
      </c>
      <c r="B1563">
        <v>15</v>
      </c>
      <c r="C1563">
        <v>1562</v>
      </c>
      <c r="D1563">
        <f t="shared" si="144"/>
        <v>1106</v>
      </c>
      <c r="E1563">
        <f>ROUND(I1563*P1563*VLOOKUP($A1563,ControlTotals!$A$3:$I$12,9,FALSE),0)</f>
        <v>2928</v>
      </c>
      <c r="F1563">
        <f t="shared" si="145"/>
        <v>12</v>
      </c>
      <c r="G1563">
        <f t="shared" si="146"/>
        <v>259</v>
      </c>
      <c r="H1563">
        <v>1364</v>
      </c>
      <c r="I1563">
        <v>3752</v>
      </c>
      <c r="J1563">
        <v>15</v>
      </c>
      <c r="K1563">
        <v>284</v>
      </c>
      <c r="L1563">
        <v>1364</v>
      </c>
      <c r="M1563" s="17">
        <v>1106.1809865425046</v>
      </c>
      <c r="N1563">
        <v>279</v>
      </c>
      <c r="O1563" s="17">
        <v>254.565854271359</v>
      </c>
      <c r="P1563">
        <f t="shared" si="147"/>
        <v>0.81098312796371308</v>
      </c>
      <c r="Q1563">
        <f t="shared" si="148"/>
        <v>0.91242241674322222</v>
      </c>
      <c r="R1563">
        <f t="shared" si="149"/>
        <v>3043</v>
      </c>
    </row>
    <row r="1564" spans="1:18">
      <c r="A1564" t="s">
        <v>20</v>
      </c>
      <c r="B1564">
        <v>15</v>
      </c>
      <c r="C1564">
        <v>1563</v>
      </c>
      <c r="D1564">
        <f t="shared" si="144"/>
        <v>382</v>
      </c>
      <c r="E1564">
        <f>ROUND(I1564*P1564*VLOOKUP($A1564,ControlTotals!$A$3:$I$12,9,FALSE),0)</f>
        <v>1087</v>
      </c>
      <c r="F1564">
        <f t="shared" si="145"/>
        <v>0</v>
      </c>
      <c r="G1564">
        <f t="shared" si="146"/>
        <v>30</v>
      </c>
      <c r="H1564">
        <v>382</v>
      </c>
      <c r="I1564">
        <v>1130</v>
      </c>
      <c r="J1564">
        <v>0</v>
      </c>
      <c r="K1564">
        <v>33</v>
      </c>
      <c r="L1564">
        <v>382</v>
      </c>
      <c r="M1564" s="17">
        <v>382</v>
      </c>
      <c r="N1564">
        <v>33</v>
      </c>
      <c r="O1564" s="17">
        <v>29.509407753051285</v>
      </c>
      <c r="P1564">
        <f t="shared" si="147"/>
        <v>1</v>
      </c>
      <c r="Q1564">
        <f t="shared" si="148"/>
        <v>0.8942244773651904</v>
      </c>
      <c r="R1564">
        <f t="shared" si="149"/>
        <v>1130</v>
      </c>
    </row>
    <row r="1565" spans="1:18">
      <c r="A1565" t="s">
        <v>20</v>
      </c>
      <c r="B1565">
        <v>15</v>
      </c>
      <c r="C1565">
        <v>1564</v>
      </c>
      <c r="D1565">
        <f t="shared" si="144"/>
        <v>1032</v>
      </c>
      <c r="E1565">
        <f>ROUND(I1565*P1565*VLOOKUP($A1565,ControlTotals!$A$3:$I$12,9,FALSE),0)</f>
        <v>2711</v>
      </c>
      <c r="F1565">
        <f t="shared" si="145"/>
        <v>0</v>
      </c>
      <c r="G1565">
        <f t="shared" si="146"/>
        <v>686</v>
      </c>
      <c r="H1565">
        <v>1231</v>
      </c>
      <c r="I1565">
        <v>3361</v>
      </c>
      <c r="J1565">
        <v>0</v>
      </c>
      <c r="K1565">
        <v>817</v>
      </c>
      <c r="L1565">
        <v>1231</v>
      </c>
      <c r="M1565" s="17">
        <v>1031.804869798121</v>
      </c>
      <c r="N1565">
        <v>817</v>
      </c>
      <c r="O1565" s="17">
        <v>685.90886894792595</v>
      </c>
      <c r="P1565">
        <f t="shared" si="147"/>
        <v>0.83818429715525666</v>
      </c>
      <c r="Q1565">
        <f t="shared" si="148"/>
        <v>0.83954573922634756</v>
      </c>
      <c r="R1565">
        <f t="shared" si="149"/>
        <v>2817</v>
      </c>
    </row>
    <row r="1566" spans="1:18">
      <c r="A1566" t="s">
        <v>20</v>
      </c>
      <c r="B1566">
        <v>15</v>
      </c>
      <c r="C1566">
        <v>1565</v>
      </c>
      <c r="D1566">
        <f t="shared" si="144"/>
        <v>1220</v>
      </c>
      <c r="E1566">
        <f>ROUND(I1566*P1566*VLOOKUP($A1566,ControlTotals!$A$3:$I$12,9,FALSE),0)</f>
        <v>3090</v>
      </c>
      <c r="F1566">
        <f t="shared" si="145"/>
        <v>37</v>
      </c>
      <c r="G1566">
        <f t="shared" si="146"/>
        <v>521</v>
      </c>
      <c r="H1566">
        <v>1220</v>
      </c>
      <c r="I1566">
        <v>3211</v>
      </c>
      <c r="J1566">
        <v>37</v>
      </c>
      <c r="K1566">
        <v>521</v>
      </c>
      <c r="L1566">
        <v>1220</v>
      </c>
      <c r="M1566" s="17">
        <v>1220</v>
      </c>
      <c r="N1566">
        <v>521</v>
      </c>
      <c r="O1566" s="17">
        <v>521</v>
      </c>
      <c r="P1566">
        <f t="shared" si="147"/>
        <v>1</v>
      </c>
      <c r="Q1566">
        <f t="shared" si="148"/>
        <v>1</v>
      </c>
      <c r="R1566">
        <f t="shared" si="149"/>
        <v>3211</v>
      </c>
    </row>
    <row r="1567" spans="1:18">
      <c r="A1567" t="s">
        <v>20</v>
      </c>
      <c r="B1567">
        <v>15</v>
      </c>
      <c r="C1567">
        <v>1566</v>
      </c>
      <c r="D1567">
        <f t="shared" si="144"/>
        <v>4533</v>
      </c>
      <c r="E1567">
        <f>ROUND(I1567*P1567*VLOOKUP($A1567,ControlTotals!$A$3:$I$12,9,FALSE),0)</f>
        <v>9145</v>
      </c>
      <c r="F1567">
        <f t="shared" si="145"/>
        <v>0</v>
      </c>
      <c r="G1567">
        <f t="shared" si="146"/>
        <v>11352</v>
      </c>
      <c r="H1567">
        <v>10999</v>
      </c>
      <c r="I1567">
        <v>23062</v>
      </c>
      <c r="J1567">
        <v>0</v>
      </c>
      <c r="K1567">
        <v>11694</v>
      </c>
      <c r="L1567">
        <v>10999</v>
      </c>
      <c r="M1567" s="17">
        <v>4532.7226404719122</v>
      </c>
      <c r="N1567">
        <v>11694</v>
      </c>
      <c r="O1567" s="17">
        <v>11351.534116216031</v>
      </c>
      <c r="P1567">
        <f t="shared" si="147"/>
        <v>0.41210315851185675</v>
      </c>
      <c r="Q1567">
        <f t="shared" si="148"/>
        <v>0.97071439338259202</v>
      </c>
      <c r="R1567">
        <f t="shared" si="149"/>
        <v>9504</v>
      </c>
    </row>
    <row r="1568" spans="1:18">
      <c r="A1568" t="s">
        <v>20</v>
      </c>
      <c r="B1568">
        <v>15</v>
      </c>
      <c r="C1568">
        <v>1567</v>
      </c>
      <c r="D1568">
        <f t="shared" si="144"/>
        <v>633</v>
      </c>
      <c r="E1568">
        <f>ROUND(I1568*P1568*VLOOKUP($A1568,ControlTotals!$A$3:$I$12,9,FALSE),0)</f>
        <v>1467</v>
      </c>
      <c r="F1568">
        <f t="shared" si="145"/>
        <v>0</v>
      </c>
      <c r="G1568">
        <f t="shared" si="146"/>
        <v>1470</v>
      </c>
      <c r="H1568">
        <v>633</v>
      </c>
      <c r="I1568">
        <v>1525</v>
      </c>
      <c r="J1568">
        <v>0</v>
      </c>
      <c r="K1568">
        <v>1810</v>
      </c>
      <c r="L1568">
        <v>633</v>
      </c>
      <c r="M1568" s="17">
        <v>633</v>
      </c>
      <c r="N1568">
        <v>1810</v>
      </c>
      <c r="O1568" s="17">
        <v>1470.2490212969917</v>
      </c>
      <c r="P1568">
        <f t="shared" si="147"/>
        <v>1</v>
      </c>
      <c r="Q1568">
        <f t="shared" si="148"/>
        <v>0.81229227695966388</v>
      </c>
      <c r="R1568">
        <f t="shared" si="149"/>
        <v>1525</v>
      </c>
    </row>
    <row r="1569" spans="1:18">
      <c r="A1569" t="s">
        <v>20</v>
      </c>
      <c r="B1569">
        <v>15</v>
      </c>
      <c r="C1569">
        <v>1568</v>
      </c>
      <c r="D1569">
        <f t="shared" si="144"/>
        <v>319</v>
      </c>
      <c r="E1569">
        <f>ROUND(I1569*P1569*VLOOKUP($A1569,ControlTotals!$A$3:$I$12,9,FALSE),0)</f>
        <v>854</v>
      </c>
      <c r="F1569">
        <f t="shared" si="145"/>
        <v>37</v>
      </c>
      <c r="G1569">
        <f t="shared" si="146"/>
        <v>191</v>
      </c>
      <c r="H1569">
        <v>319</v>
      </c>
      <c r="I1569">
        <v>887</v>
      </c>
      <c r="J1569">
        <v>37</v>
      </c>
      <c r="K1569">
        <v>191</v>
      </c>
      <c r="L1569">
        <v>319</v>
      </c>
      <c r="M1569" s="17">
        <v>319</v>
      </c>
      <c r="N1569">
        <v>191</v>
      </c>
      <c r="O1569" s="17">
        <v>191</v>
      </c>
      <c r="P1569">
        <f t="shared" si="147"/>
        <v>1</v>
      </c>
      <c r="Q1569">
        <f t="shared" si="148"/>
        <v>1</v>
      </c>
      <c r="R1569">
        <f t="shared" si="149"/>
        <v>887</v>
      </c>
    </row>
    <row r="1570" spans="1:18">
      <c r="A1570" t="s">
        <v>20</v>
      </c>
      <c r="B1570">
        <v>15</v>
      </c>
      <c r="C1570">
        <v>1569</v>
      </c>
      <c r="D1570">
        <f t="shared" si="144"/>
        <v>790</v>
      </c>
      <c r="E1570">
        <f>ROUND(I1570*P1570*VLOOKUP($A1570,ControlTotals!$A$3:$I$12,9,FALSE),0)</f>
        <v>1655</v>
      </c>
      <c r="F1570">
        <f t="shared" si="145"/>
        <v>72</v>
      </c>
      <c r="G1570">
        <f t="shared" si="146"/>
        <v>540</v>
      </c>
      <c r="H1570">
        <v>970</v>
      </c>
      <c r="I1570">
        <v>2112</v>
      </c>
      <c r="J1570">
        <v>89</v>
      </c>
      <c r="K1570">
        <v>540</v>
      </c>
      <c r="L1570">
        <v>970</v>
      </c>
      <c r="M1570" s="17">
        <v>789.71579988057783</v>
      </c>
      <c r="N1570">
        <v>540</v>
      </c>
      <c r="O1570" s="17">
        <v>540</v>
      </c>
      <c r="P1570">
        <f t="shared" si="147"/>
        <v>0.81413999987688435</v>
      </c>
      <c r="Q1570">
        <f t="shared" si="148"/>
        <v>1</v>
      </c>
      <c r="R1570">
        <f t="shared" si="149"/>
        <v>1719</v>
      </c>
    </row>
    <row r="1571" spans="1:18">
      <c r="A1571" t="s">
        <v>20</v>
      </c>
      <c r="B1571">
        <v>15</v>
      </c>
      <c r="C1571">
        <v>1570</v>
      </c>
      <c r="D1571">
        <f t="shared" si="144"/>
        <v>461</v>
      </c>
      <c r="E1571">
        <f>ROUND(I1571*P1571*VLOOKUP($A1571,ControlTotals!$A$3:$I$12,9,FALSE),0)</f>
        <v>1215</v>
      </c>
      <c r="F1571">
        <f t="shared" si="145"/>
        <v>38</v>
      </c>
      <c r="G1571">
        <f t="shared" si="146"/>
        <v>116</v>
      </c>
      <c r="H1571">
        <v>516</v>
      </c>
      <c r="I1571">
        <v>1413</v>
      </c>
      <c r="J1571">
        <v>43</v>
      </c>
      <c r="K1571">
        <v>116</v>
      </c>
      <c r="L1571">
        <v>516</v>
      </c>
      <c r="M1571" s="17">
        <v>461.15830276087507</v>
      </c>
      <c r="N1571">
        <v>116</v>
      </c>
      <c r="O1571" s="17">
        <v>116</v>
      </c>
      <c r="P1571">
        <f t="shared" si="147"/>
        <v>0.89371764100944784</v>
      </c>
      <c r="Q1571">
        <f t="shared" si="148"/>
        <v>1</v>
      </c>
      <c r="R1571">
        <f t="shared" si="149"/>
        <v>1263</v>
      </c>
    </row>
    <row r="1572" spans="1:18">
      <c r="A1572" t="s">
        <v>20</v>
      </c>
      <c r="B1572">
        <v>15</v>
      </c>
      <c r="C1572">
        <v>1571</v>
      </c>
      <c r="D1572">
        <f t="shared" si="144"/>
        <v>609</v>
      </c>
      <c r="E1572">
        <f>ROUND(I1572*P1572*VLOOKUP($A1572,ControlTotals!$A$3:$I$12,9,FALSE),0)</f>
        <v>1644</v>
      </c>
      <c r="F1572">
        <f t="shared" si="145"/>
        <v>0</v>
      </c>
      <c r="G1572">
        <f t="shared" si="146"/>
        <v>59</v>
      </c>
      <c r="H1572">
        <v>609</v>
      </c>
      <c r="I1572">
        <v>1709</v>
      </c>
      <c r="J1572">
        <v>0</v>
      </c>
      <c r="K1572">
        <v>59</v>
      </c>
      <c r="L1572">
        <v>609</v>
      </c>
      <c r="M1572" s="17">
        <v>609</v>
      </c>
      <c r="N1572">
        <v>59</v>
      </c>
      <c r="O1572" s="17">
        <v>59</v>
      </c>
      <c r="P1572">
        <f t="shared" si="147"/>
        <v>1</v>
      </c>
      <c r="Q1572">
        <f t="shared" si="148"/>
        <v>1</v>
      </c>
      <c r="R1572">
        <f t="shared" si="149"/>
        <v>1709</v>
      </c>
    </row>
    <row r="1573" spans="1:18">
      <c r="A1573" t="s">
        <v>20</v>
      </c>
      <c r="B1573">
        <v>15</v>
      </c>
      <c r="C1573">
        <v>1572</v>
      </c>
      <c r="D1573">
        <f t="shared" si="144"/>
        <v>719</v>
      </c>
      <c r="E1573">
        <f>ROUND(I1573*P1573*VLOOKUP($A1573,ControlTotals!$A$3:$I$12,9,FALSE),0)</f>
        <v>1489</v>
      </c>
      <c r="F1573">
        <f t="shared" si="145"/>
        <v>31</v>
      </c>
      <c r="G1573">
        <f t="shared" si="146"/>
        <v>1865</v>
      </c>
      <c r="H1573">
        <v>793</v>
      </c>
      <c r="I1573">
        <v>1706</v>
      </c>
      <c r="J1573">
        <v>34</v>
      </c>
      <c r="K1573">
        <v>1926</v>
      </c>
      <c r="L1573">
        <v>793</v>
      </c>
      <c r="M1573" s="17">
        <v>719.24737267841817</v>
      </c>
      <c r="N1573">
        <v>1926</v>
      </c>
      <c r="O1573" s="17">
        <v>1865.4964010528888</v>
      </c>
      <c r="P1573">
        <f t="shared" si="147"/>
        <v>0.90699542582398252</v>
      </c>
      <c r="Q1573">
        <f t="shared" si="148"/>
        <v>0.96858587801292251</v>
      </c>
      <c r="R1573">
        <f t="shared" si="149"/>
        <v>1547</v>
      </c>
    </row>
    <row r="1574" spans="1:18">
      <c r="A1574" t="s">
        <v>20</v>
      </c>
      <c r="B1574">
        <v>15</v>
      </c>
      <c r="C1574">
        <v>1573</v>
      </c>
      <c r="D1574">
        <f t="shared" si="144"/>
        <v>976</v>
      </c>
      <c r="E1574">
        <f>ROUND(I1574*P1574*VLOOKUP($A1574,ControlTotals!$A$3:$I$12,9,FALSE),0)</f>
        <v>1639</v>
      </c>
      <c r="F1574">
        <f t="shared" si="145"/>
        <v>0</v>
      </c>
      <c r="G1574">
        <f t="shared" si="146"/>
        <v>3566</v>
      </c>
      <c r="H1574">
        <v>1771</v>
      </c>
      <c r="I1574">
        <v>3090</v>
      </c>
      <c r="J1574">
        <v>0</v>
      </c>
      <c r="K1574">
        <v>3566</v>
      </c>
      <c r="L1574">
        <v>1771</v>
      </c>
      <c r="M1574" s="17">
        <v>976.11057220072928</v>
      </c>
      <c r="N1574">
        <v>3566</v>
      </c>
      <c r="O1574" s="17">
        <v>3566</v>
      </c>
      <c r="P1574">
        <f t="shared" si="147"/>
        <v>0.5511635077361543</v>
      </c>
      <c r="Q1574">
        <f t="shared" si="148"/>
        <v>1</v>
      </c>
      <c r="R1574">
        <f t="shared" si="149"/>
        <v>1703</v>
      </c>
    </row>
    <row r="1575" spans="1:18">
      <c r="A1575" t="s">
        <v>20</v>
      </c>
      <c r="B1575">
        <v>15</v>
      </c>
      <c r="C1575">
        <v>1574</v>
      </c>
      <c r="D1575">
        <f t="shared" si="144"/>
        <v>3690</v>
      </c>
      <c r="E1575">
        <f>ROUND(I1575*P1575*VLOOKUP($A1575,ControlTotals!$A$3:$I$12,9,FALSE),0)</f>
        <v>9227</v>
      </c>
      <c r="F1575">
        <f t="shared" si="145"/>
        <v>0</v>
      </c>
      <c r="G1575">
        <f t="shared" si="146"/>
        <v>7042</v>
      </c>
      <c r="H1575">
        <v>6948</v>
      </c>
      <c r="I1575">
        <v>18054</v>
      </c>
      <c r="J1575">
        <v>0</v>
      </c>
      <c r="K1575">
        <v>8887</v>
      </c>
      <c r="L1575">
        <v>6948</v>
      </c>
      <c r="M1575" s="17">
        <v>3690.277111128762</v>
      </c>
      <c r="N1575">
        <v>8889</v>
      </c>
      <c r="O1575" s="17">
        <v>7044.0280756961065</v>
      </c>
      <c r="P1575">
        <f t="shared" si="147"/>
        <v>0.53112796648370209</v>
      </c>
      <c r="Q1575">
        <f t="shared" si="148"/>
        <v>0.79244325297514984</v>
      </c>
      <c r="R1575">
        <f t="shared" si="149"/>
        <v>9589</v>
      </c>
    </row>
    <row r="1576" spans="1:18">
      <c r="A1576" t="s">
        <v>20</v>
      </c>
      <c r="B1576">
        <v>15</v>
      </c>
      <c r="C1576">
        <v>1575</v>
      </c>
      <c r="D1576">
        <f t="shared" si="144"/>
        <v>664</v>
      </c>
      <c r="E1576">
        <f>ROUND(I1576*P1576*VLOOKUP($A1576,ControlTotals!$A$3:$I$12,9,FALSE),0)</f>
        <v>1715</v>
      </c>
      <c r="F1576">
        <f t="shared" si="145"/>
        <v>31</v>
      </c>
      <c r="G1576">
        <f t="shared" si="146"/>
        <v>437</v>
      </c>
      <c r="H1576">
        <v>664</v>
      </c>
      <c r="I1576">
        <v>1782</v>
      </c>
      <c r="J1576">
        <v>31</v>
      </c>
      <c r="K1576">
        <v>571</v>
      </c>
      <c r="L1576">
        <v>664</v>
      </c>
      <c r="M1576" s="17">
        <v>664</v>
      </c>
      <c r="N1576">
        <v>571</v>
      </c>
      <c r="O1576" s="17">
        <v>437.19396386696587</v>
      </c>
      <c r="P1576">
        <f t="shared" si="147"/>
        <v>1</v>
      </c>
      <c r="Q1576">
        <f t="shared" si="148"/>
        <v>0.7656636845305882</v>
      </c>
      <c r="R1576">
        <f t="shared" si="149"/>
        <v>1782</v>
      </c>
    </row>
    <row r="1577" spans="1:18">
      <c r="A1577" t="s">
        <v>20</v>
      </c>
      <c r="B1577">
        <v>15</v>
      </c>
      <c r="C1577">
        <v>1576</v>
      </c>
      <c r="D1577">
        <f t="shared" si="144"/>
        <v>1816</v>
      </c>
      <c r="E1577">
        <f>ROUND(I1577*P1577*VLOOKUP($A1577,ControlTotals!$A$3:$I$12,9,FALSE),0)</f>
        <v>3972</v>
      </c>
      <c r="F1577">
        <f t="shared" si="145"/>
        <v>0</v>
      </c>
      <c r="G1577">
        <f t="shared" si="146"/>
        <v>1291</v>
      </c>
      <c r="H1577">
        <v>4229</v>
      </c>
      <c r="I1577">
        <v>9612</v>
      </c>
      <c r="J1577">
        <v>0</v>
      </c>
      <c r="K1577">
        <v>1413</v>
      </c>
      <c r="L1577">
        <v>4229</v>
      </c>
      <c r="M1577" s="17">
        <v>1815.9653214785026</v>
      </c>
      <c r="N1577">
        <v>1413</v>
      </c>
      <c r="O1577" s="17">
        <v>1290.8292713567948</v>
      </c>
      <c r="P1577">
        <f t="shared" si="147"/>
        <v>0.42940773740328742</v>
      </c>
      <c r="Q1577">
        <f t="shared" si="148"/>
        <v>0.91353805474649319</v>
      </c>
      <c r="R1577">
        <f t="shared" si="149"/>
        <v>4127</v>
      </c>
    </row>
    <row r="1578" spans="1:18">
      <c r="A1578" t="s">
        <v>20</v>
      </c>
      <c r="B1578">
        <v>15</v>
      </c>
      <c r="C1578">
        <v>1577</v>
      </c>
      <c r="D1578">
        <f t="shared" si="144"/>
        <v>25</v>
      </c>
      <c r="E1578">
        <f>ROUND(I1578*P1578*VLOOKUP($A1578,ControlTotals!$A$3:$I$12,9,FALSE),0)</f>
        <v>51</v>
      </c>
      <c r="F1578">
        <f t="shared" si="145"/>
        <v>0</v>
      </c>
      <c r="G1578">
        <f t="shared" si="146"/>
        <v>57</v>
      </c>
      <c r="H1578">
        <v>25</v>
      </c>
      <c r="I1578">
        <v>53</v>
      </c>
      <c r="J1578">
        <v>0</v>
      </c>
      <c r="K1578">
        <v>60</v>
      </c>
      <c r="L1578">
        <v>25</v>
      </c>
      <c r="M1578" s="17">
        <v>25</v>
      </c>
      <c r="N1578">
        <v>60</v>
      </c>
      <c r="O1578" s="17">
        <v>56.509407753051285</v>
      </c>
      <c r="P1578">
        <f t="shared" si="147"/>
        <v>1</v>
      </c>
      <c r="Q1578">
        <f t="shared" si="148"/>
        <v>0.9418234625508547</v>
      </c>
      <c r="R1578">
        <f t="shared" si="149"/>
        <v>53</v>
      </c>
    </row>
    <row r="1579" spans="1:18">
      <c r="A1579" t="s">
        <v>20</v>
      </c>
      <c r="B1579">
        <v>15</v>
      </c>
      <c r="C1579">
        <v>1578</v>
      </c>
      <c r="D1579">
        <f t="shared" si="144"/>
        <v>918</v>
      </c>
      <c r="E1579">
        <f>ROUND(I1579*P1579*VLOOKUP($A1579,ControlTotals!$A$3:$I$12,9,FALSE),0)</f>
        <v>2563</v>
      </c>
      <c r="F1579">
        <f t="shared" si="145"/>
        <v>0</v>
      </c>
      <c r="G1579">
        <f t="shared" si="146"/>
        <v>9457</v>
      </c>
      <c r="H1579">
        <v>1193</v>
      </c>
      <c r="I1579">
        <v>3463</v>
      </c>
      <c r="J1579">
        <v>0</v>
      </c>
      <c r="K1579">
        <v>10935</v>
      </c>
      <c r="L1579">
        <v>1193</v>
      </c>
      <c r="M1579" s="17">
        <v>917.53078513221158</v>
      </c>
      <c r="N1579">
        <v>10935</v>
      </c>
      <c r="O1579" s="17">
        <v>9456.5402616257215</v>
      </c>
      <c r="P1579">
        <f t="shared" si="147"/>
        <v>0.76909537731115807</v>
      </c>
      <c r="Q1579">
        <f t="shared" si="148"/>
        <v>0.86479563435077467</v>
      </c>
      <c r="R1579">
        <f t="shared" si="149"/>
        <v>2663</v>
      </c>
    </row>
    <row r="1580" spans="1:18">
      <c r="A1580" t="s">
        <v>20</v>
      </c>
      <c r="B1580">
        <v>15</v>
      </c>
      <c r="C1580">
        <v>1579</v>
      </c>
      <c r="D1580">
        <f t="shared" si="144"/>
        <v>839</v>
      </c>
      <c r="E1580">
        <f>ROUND(I1580*P1580*VLOOKUP($A1580,ControlTotals!$A$3:$I$12,9,FALSE),0)</f>
        <v>2052</v>
      </c>
      <c r="F1580">
        <f t="shared" si="145"/>
        <v>0</v>
      </c>
      <c r="G1580">
        <f t="shared" si="146"/>
        <v>57</v>
      </c>
      <c r="H1580">
        <v>839</v>
      </c>
      <c r="I1580">
        <v>2132</v>
      </c>
      <c r="J1580">
        <v>0</v>
      </c>
      <c r="K1580">
        <v>57</v>
      </c>
      <c r="L1580">
        <v>839</v>
      </c>
      <c r="M1580" s="17">
        <v>839</v>
      </c>
      <c r="N1580">
        <v>57</v>
      </c>
      <c r="O1580" s="17">
        <v>57</v>
      </c>
      <c r="P1580">
        <f t="shared" si="147"/>
        <v>1</v>
      </c>
      <c r="Q1580">
        <f t="shared" si="148"/>
        <v>1</v>
      </c>
      <c r="R1580">
        <f t="shared" si="149"/>
        <v>2132</v>
      </c>
    </row>
    <row r="1581" spans="1:18">
      <c r="A1581" t="s">
        <v>20</v>
      </c>
      <c r="B1581">
        <v>15</v>
      </c>
      <c r="C1581">
        <v>1580</v>
      </c>
      <c r="D1581">
        <f t="shared" si="144"/>
        <v>571</v>
      </c>
      <c r="E1581">
        <f>ROUND(I1581*P1581*VLOOKUP($A1581,ControlTotals!$A$3:$I$12,9,FALSE),0)</f>
        <v>1099</v>
      </c>
      <c r="F1581">
        <f t="shared" si="145"/>
        <v>0</v>
      </c>
      <c r="G1581">
        <f t="shared" si="146"/>
        <v>182</v>
      </c>
      <c r="H1581">
        <v>571</v>
      </c>
      <c r="I1581">
        <v>1142</v>
      </c>
      <c r="J1581">
        <v>0</v>
      </c>
      <c r="K1581">
        <v>199</v>
      </c>
      <c r="L1581">
        <v>571</v>
      </c>
      <c r="M1581" s="17">
        <v>571</v>
      </c>
      <c r="N1581">
        <v>199</v>
      </c>
      <c r="O1581" s="17">
        <v>181.93488234825071</v>
      </c>
      <c r="P1581">
        <f t="shared" si="147"/>
        <v>1</v>
      </c>
      <c r="Q1581">
        <f t="shared" si="148"/>
        <v>0.91424563994095831</v>
      </c>
      <c r="R1581">
        <f t="shared" si="149"/>
        <v>1142</v>
      </c>
    </row>
    <row r="1582" spans="1:18">
      <c r="A1582" t="s">
        <v>20</v>
      </c>
      <c r="B1582">
        <v>15</v>
      </c>
      <c r="C1582">
        <v>1581</v>
      </c>
      <c r="D1582">
        <f t="shared" si="144"/>
        <v>459</v>
      </c>
      <c r="E1582">
        <f>ROUND(I1582*P1582*VLOOKUP($A1582,ControlTotals!$A$3:$I$12,9,FALSE),0)</f>
        <v>1463</v>
      </c>
      <c r="F1582">
        <f t="shared" si="145"/>
        <v>0</v>
      </c>
      <c r="G1582">
        <f t="shared" si="146"/>
        <v>117</v>
      </c>
      <c r="H1582">
        <v>476</v>
      </c>
      <c r="I1582">
        <v>1577</v>
      </c>
      <c r="J1582">
        <v>0</v>
      </c>
      <c r="K1582">
        <v>132</v>
      </c>
      <c r="L1582">
        <v>476</v>
      </c>
      <c r="M1582" s="17">
        <v>458.98016292578882</v>
      </c>
      <c r="N1582">
        <v>130</v>
      </c>
      <c r="O1582" s="17">
        <v>114.87410026322223</v>
      </c>
      <c r="P1582">
        <f t="shared" si="147"/>
        <v>0.96424403976006057</v>
      </c>
      <c r="Q1582">
        <f t="shared" si="148"/>
        <v>0.8836469251017095</v>
      </c>
      <c r="R1582">
        <f t="shared" si="149"/>
        <v>1521</v>
      </c>
    </row>
    <row r="1583" spans="1:18">
      <c r="A1583" t="s">
        <v>20</v>
      </c>
      <c r="B1583">
        <v>15</v>
      </c>
      <c r="C1583">
        <v>1582</v>
      </c>
      <c r="D1583">
        <f t="shared" si="144"/>
        <v>2742</v>
      </c>
      <c r="E1583">
        <f>ROUND(I1583*P1583*VLOOKUP($A1583,ControlTotals!$A$3:$I$12,9,FALSE),0)</f>
        <v>7653</v>
      </c>
      <c r="F1583">
        <f t="shared" si="145"/>
        <v>0</v>
      </c>
      <c r="G1583">
        <f t="shared" si="146"/>
        <v>5906</v>
      </c>
      <c r="H1583">
        <v>5927</v>
      </c>
      <c r="I1583">
        <v>17193</v>
      </c>
      <c r="J1583">
        <v>0</v>
      </c>
      <c r="K1583">
        <v>7471</v>
      </c>
      <c r="L1583">
        <v>5927</v>
      </c>
      <c r="M1583" s="17">
        <v>2741.7690097781806</v>
      </c>
      <c r="N1583">
        <v>7478</v>
      </c>
      <c r="O1583" s="17">
        <v>5911.4997682860148</v>
      </c>
      <c r="P1583">
        <f t="shared" si="147"/>
        <v>0.46258967602128914</v>
      </c>
      <c r="Q1583">
        <f t="shared" si="148"/>
        <v>0.79051882432281562</v>
      </c>
      <c r="R1583">
        <f t="shared" si="149"/>
        <v>7953</v>
      </c>
    </row>
    <row r="1584" spans="1:18">
      <c r="A1584" t="s">
        <v>20</v>
      </c>
      <c r="B1584">
        <v>15</v>
      </c>
      <c r="C1584">
        <v>1583</v>
      </c>
      <c r="D1584">
        <f t="shared" si="144"/>
        <v>1176</v>
      </c>
      <c r="E1584">
        <f>ROUND(I1584*P1584*VLOOKUP($A1584,ControlTotals!$A$3:$I$12,9,FALSE),0)</f>
        <v>3178</v>
      </c>
      <c r="F1584">
        <f t="shared" si="145"/>
        <v>0</v>
      </c>
      <c r="G1584">
        <f t="shared" si="146"/>
        <v>573</v>
      </c>
      <c r="H1584">
        <v>1176</v>
      </c>
      <c r="I1584">
        <v>3303</v>
      </c>
      <c r="J1584">
        <v>0</v>
      </c>
      <c r="K1584">
        <v>573</v>
      </c>
      <c r="L1584">
        <v>1176</v>
      </c>
      <c r="M1584" s="17">
        <v>1176</v>
      </c>
      <c r="N1584">
        <v>573</v>
      </c>
      <c r="O1584" s="17">
        <v>573</v>
      </c>
      <c r="P1584">
        <f t="shared" si="147"/>
        <v>1</v>
      </c>
      <c r="Q1584">
        <f t="shared" si="148"/>
        <v>1</v>
      </c>
      <c r="R1584">
        <f t="shared" si="149"/>
        <v>3303</v>
      </c>
    </row>
    <row r="1585" spans="1:18">
      <c r="A1585" t="s">
        <v>20</v>
      </c>
      <c r="B1585">
        <v>15</v>
      </c>
      <c r="C1585">
        <v>1584</v>
      </c>
      <c r="D1585">
        <f t="shared" si="144"/>
        <v>1451</v>
      </c>
      <c r="E1585">
        <f>ROUND(I1585*P1585*VLOOKUP($A1585,ControlTotals!$A$3:$I$12,9,FALSE),0)</f>
        <v>2817</v>
      </c>
      <c r="F1585">
        <f t="shared" si="145"/>
        <v>0</v>
      </c>
      <c r="G1585">
        <f t="shared" si="146"/>
        <v>3447</v>
      </c>
      <c r="H1585">
        <v>1451</v>
      </c>
      <c r="I1585">
        <v>2927</v>
      </c>
      <c r="J1585">
        <v>0</v>
      </c>
      <c r="K1585">
        <v>3447</v>
      </c>
      <c r="L1585">
        <v>1451</v>
      </c>
      <c r="M1585" s="17">
        <v>1451</v>
      </c>
      <c r="N1585">
        <v>3447</v>
      </c>
      <c r="O1585" s="17">
        <v>3447</v>
      </c>
      <c r="P1585">
        <f t="shared" si="147"/>
        <v>1</v>
      </c>
      <c r="Q1585">
        <f t="shared" si="148"/>
        <v>1</v>
      </c>
      <c r="R1585">
        <f t="shared" si="149"/>
        <v>2927</v>
      </c>
    </row>
    <row r="1586" spans="1:18">
      <c r="A1586" t="s">
        <v>20</v>
      </c>
      <c r="B1586">
        <v>15</v>
      </c>
      <c r="C1586">
        <v>1585</v>
      </c>
      <c r="D1586">
        <f t="shared" si="144"/>
        <v>267</v>
      </c>
      <c r="E1586">
        <f>ROUND(I1586*P1586*VLOOKUP($A1586,ControlTotals!$A$3:$I$12,9,FALSE),0)</f>
        <v>646</v>
      </c>
      <c r="F1586">
        <f t="shared" si="145"/>
        <v>0</v>
      </c>
      <c r="G1586">
        <f t="shared" si="146"/>
        <v>36</v>
      </c>
      <c r="H1586">
        <v>267</v>
      </c>
      <c r="I1586">
        <v>671</v>
      </c>
      <c r="J1586">
        <v>0</v>
      </c>
      <c r="K1586">
        <v>50</v>
      </c>
      <c r="L1586">
        <v>267</v>
      </c>
      <c r="M1586" s="17">
        <v>267</v>
      </c>
      <c r="N1586">
        <v>50</v>
      </c>
      <c r="O1586" s="17">
        <v>35.649787429210832</v>
      </c>
      <c r="P1586">
        <f t="shared" si="147"/>
        <v>1</v>
      </c>
      <c r="Q1586">
        <f t="shared" si="148"/>
        <v>0.71299574858421666</v>
      </c>
      <c r="R1586">
        <f t="shared" si="149"/>
        <v>671</v>
      </c>
    </row>
    <row r="1587" spans="1:18">
      <c r="A1587" t="s">
        <v>20</v>
      </c>
      <c r="B1587">
        <v>15</v>
      </c>
      <c r="C1587">
        <v>1586</v>
      </c>
      <c r="D1587">
        <f t="shared" si="144"/>
        <v>4</v>
      </c>
      <c r="E1587">
        <f>ROUND(I1587*P1587*VLOOKUP($A1587,ControlTotals!$A$3:$I$12,9,FALSE),0)</f>
        <v>9</v>
      </c>
      <c r="F1587">
        <f t="shared" si="145"/>
        <v>0</v>
      </c>
      <c r="G1587">
        <f t="shared" si="146"/>
        <v>197</v>
      </c>
      <c r="H1587">
        <v>10</v>
      </c>
      <c r="I1587">
        <v>26</v>
      </c>
      <c r="J1587">
        <v>0</v>
      </c>
      <c r="K1587">
        <v>313</v>
      </c>
      <c r="L1587">
        <v>10</v>
      </c>
      <c r="M1587" s="17">
        <v>3.6963566391810421</v>
      </c>
      <c r="N1587">
        <v>313</v>
      </c>
      <c r="O1587" s="17">
        <v>197.03476868470375</v>
      </c>
      <c r="P1587">
        <f t="shared" si="147"/>
        <v>0.36963566391810421</v>
      </c>
      <c r="Q1587">
        <f t="shared" si="148"/>
        <v>0.62950405330576276</v>
      </c>
      <c r="R1587">
        <f t="shared" si="149"/>
        <v>10</v>
      </c>
    </row>
    <row r="1588" spans="1:18">
      <c r="A1588" t="s">
        <v>20</v>
      </c>
      <c r="B1588">
        <v>15</v>
      </c>
      <c r="C1588">
        <v>1587</v>
      </c>
      <c r="D1588">
        <f t="shared" si="144"/>
        <v>748</v>
      </c>
      <c r="E1588">
        <f>ROUND(I1588*P1588*VLOOKUP($A1588,ControlTotals!$A$3:$I$12,9,FALSE),0)</f>
        <v>1892</v>
      </c>
      <c r="F1588">
        <f t="shared" si="145"/>
        <v>0</v>
      </c>
      <c r="G1588">
        <f t="shared" si="146"/>
        <v>19</v>
      </c>
      <c r="H1588">
        <v>748</v>
      </c>
      <c r="I1588">
        <v>1966</v>
      </c>
      <c r="J1588">
        <v>0</v>
      </c>
      <c r="K1588">
        <v>19</v>
      </c>
      <c r="L1588">
        <v>748</v>
      </c>
      <c r="M1588" s="17">
        <v>748</v>
      </c>
      <c r="N1588">
        <v>19</v>
      </c>
      <c r="O1588" s="17">
        <v>19</v>
      </c>
      <c r="P1588">
        <f t="shared" si="147"/>
        <v>1</v>
      </c>
      <c r="Q1588">
        <f t="shared" si="148"/>
        <v>1</v>
      </c>
      <c r="R1588">
        <f t="shared" si="149"/>
        <v>1966</v>
      </c>
    </row>
    <row r="1589" spans="1:18">
      <c r="A1589" t="s">
        <v>20</v>
      </c>
      <c r="B1589">
        <v>15</v>
      </c>
      <c r="C1589">
        <v>1588</v>
      </c>
      <c r="D1589">
        <f t="shared" si="144"/>
        <v>1769</v>
      </c>
      <c r="E1589">
        <f>ROUND(I1589*P1589*VLOOKUP($A1589,ControlTotals!$A$3:$I$12,9,FALSE),0)</f>
        <v>4496</v>
      </c>
      <c r="F1589">
        <f t="shared" si="145"/>
        <v>0</v>
      </c>
      <c r="G1589">
        <f t="shared" si="146"/>
        <v>2440</v>
      </c>
      <c r="H1589">
        <v>3097</v>
      </c>
      <c r="I1589">
        <v>8178</v>
      </c>
      <c r="J1589">
        <v>0</v>
      </c>
      <c r="K1589">
        <v>2483</v>
      </c>
      <c r="L1589">
        <v>3097</v>
      </c>
      <c r="M1589" s="17">
        <v>1769.4527082115274</v>
      </c>
      <c r="N1589">
        <v>2483</v>
      </c>
      <c r="O1589" s="17">
        <v>2440.3372058706268</v>
      </c>
      <c r="P1589">
        <f t="shared" si="147"/>
        <v>0.57134410985196238</v>
      </c>
      <c r="Q1589">
        <f t="shared" si="148"/>
        <v>0.98281804505462211</v>
      </c>
      <c r="R1589">
        <f t="shared" si="149"/>
        <v>4672</v>
      </c>
    </row>
    <row r="1590" spans="1:18">
      <c r="A1590" t="s">
        <v>20</v>
      </c>
      <c r="B1590">
        <v>15</v>
      </c>
      <c r="C1590">
        <v>1589</v>
      </c>
      <c r="D1590">
        <f t="shared" si="144"/>
        <v>659</v>
      </c>
      <c r="E1590">
        <f>ROUND(I1590*P1590*VLOOKUP($A1590,ControlTotals!$A$3:$I$12,9,FALSE),0)</f>
        <v>1315</v>
      </c>
      <c r="F1590">
        <f t="shared" si="145"/>
        <v>83</v>
      </c>
      <c r="G1590">
        <f t="shared" si="146"/>
        <v>1576</v>
      </c>
      <c r="H1590">
        <v>659</v>
      </c>
      <c r="I1590">
        <v>1367</v>
      </c>
      <c r="J1590">
        <v>83</v>
      </c>
      <c r="K1590">
        <v>1769</v>
      </c>
      <c r="L1590">
        <v>659</v>
      </c>
      <c r="M1590" s="17">
        <v>659</v>
      </c>
      <c r="N1590">
        <v>1769</v>
      </c>
      <c r="O1590" s="17">
        <v>1575.8538956688376</v>
      </c>
      <c r="P1590">
        <f t="shared" si="147"/>
        <v>1</v>
      </c>
      <c r="Q1590">
        <f t="shared" si="148"/>
        <v>0.89081622140691785</v>
      </c>
      <c r="R1590">
        <f t="shared" si="149"/>
        <v>1367</v>
      </c>
    </row>
    <row r="1591" spans="1:18">
      <c r="A1591" t="s">
        <v>20</v>
      </c>
      <c r="B1591">
        <v>15</v>
      </c>
      <c r="C1591">
        <v>1590</v>
      </c>
      <c r="D1591">
        <f t="shared" si="144"/>
        <v>724</v>
      </c>
      <c r="E1591">
        <f>ROUND(I1591*P1591*VLOOKUP($A1591,ControlTotals!$A$3:$I$12,9,FALSE),0)</f>
        <v>1760</v>
      </c>
      <c r="F1591">
        <f t="shared" si="145"/>
        <v>362</v>
      </c>
      <c r="G1591">
        <f t="shared" si="146"/>
        <v>7545</v>
      </c>
      <c r="H1591">
        <v>724</v>
      </c>
      <c r="I1591">
        <v>1829</v>
      </c>
      <c r="J1591">
        <v>362</v>
      </c>
      <c r="K1591">
        <v>8922</v>
      </c>
      <c r="L1591">
        <v>725</v>
      </c>
      <c r="M1591" s="17">
        <v>725</v>
      </c>
      <c r="N1591">
        <v>8922</v>
      </c>
      <c r="O1591" s="17">
        <v>7545.1552803702289</v>
      </c>
      <c r="P1591">
        <f t="shared" si="147"/>
        <v>1</v>
      </c>
      <c r="Q1591">
        <f t="shared" si="148"/>
        <v>0.8456798117429084</v>
      </c>
      <c r="R1591">
        <f t="shared" si="149"/>
        <v>1829</v>
      </c>
    </row>
    <row r="1592" spans="1:18">
      <c r="A1592" t="s">
        <v>20</v>
      </c>
      <c r="B1592">
        <v>15</v>
      </c>
      <c r="C1592">
        <v>1591</v>
      </c>
      <c r="D1592">
        <f t="shared" si="144"/>
        <v>1636</v>
      </c>
      <c r="E1592">
        <f>ROUND(I1592*P1592*VLOOKUP($A1592,ControlTotals!$A$3:$I$12,9,FALSE),0)</f>
        <v>4367</v>
      </c>
      <c r="F1592">
        <f t="shared" si="145"/>
        <v>0</v>
      </c>
      <c r="G1592">
        <f t="shared" si="146"/>
        <v>2284</v>
      </c>
      <c r="H1592">
        <v>1913</v>
      </c>
      <c r="I1592">
        <v>5306</v>
      </c>
      <c r="J1592">
        <v>0</v>
      </c>
      <c r="K1592">
        <v>2451</v>
      </c>
      <c r="L1592">
        <v>1913</v>
      </c>
      <c r="M1592" s="17">
        <v>1636.2700564600477</v>
      </c>
      <c r="N1592">
        <v>2452</v>
      </c>
      <c r="O1592" s="17">
        <v>2285.2272593124503</v>
      </c>
      <c r="P1592">
        <f t="shared" si="147"/>
        <v>0.85534242365919899</v>
      </c>
      <c r="Q1592">
        <f t="shared" si="148"/>
        <v>0.93198501603281003</v>
      </c>
      <c r="R1592">
        <f t="shared" si="149"/>
        <v>4538</v>
      </c>
    </row>
    <row r="1593" spans="1:18">
      <c r="A1593" t="s">
        <v>20</v>
      </c>
      <c r="B1593">
        <v>15</v>
      </c>
      <c r="C1593">
        <v>1592</v>
      </c>
      <c r="D1593">
        <f t="shared" si="144"/>
        <v>337</v>
      </c>
      <c r="E1593">
        <f>ROUND(I1593*P1593*VLOOKUP($A1593,ControlTotals!$A$3:$I$12,9,FALSE),0)</f>
        <v>759</v>
      </c>
      <c r="F1593">
        <f t="shared" si="145"/>
        <v>0</v>
      </c>
      <c r="G1593">
        <f t="shared" si="146"/>
        <v>876</v>
      </c>
      <c r="H1593">
        <v>337</v>
      </c>
      <c r="I1593">
        <v>789</v>
      </c>
      <c r="J1593">
        <v>0</v>
      </c>
      <c r="K1593">
        <v>1082</v>
      </c>
      <c r="L1593">
        <v>337</v>
      </c>
      <c r="M1593" s="17">
        <v>337</v>
      </c>
      <c r="N1593">
        <v>1082</v>
      </c>
      <c r="O1593" s="17">
        <v>876.44290101301999</v>
      </c>
      <c r="P1593">
        <f t="shared" si="147"/>
        <v>1</v>
      </c>
      <c r="Q1593">
        <f t="shared" si="148"/>
        <v>0.810021165446414</v>
      </c>
      <c r="R1593">
        <f t="shared" si="149"/>
        <v>789</v>
      </c>
    </row>
    <row r="1594" spans="1:18">
      <c r="A1594" t="s">
        <v>20</v>
      </c>
      <c r="B1594">
        <v>15</v>
      </c>
      <c r="C1594">
        <v>1593</v>
      </c>
      <c r="D1594">
        <f t="shared" si="144"/>
        <v>1050</v>
      </c>
      <c r="E1594">
        <f>ROUND(I1594*P1594*VLOOKUP($A1594,ControlTotals!$A$3:$I$12,9,FALSE),0)</f>
        <v>2209</v>
      </c>
      <c r="F1594">
        <f t="shared" si="145"/>
        <v>184</v>
      </c>
      <c r="G1594">
        <f t="shared" si="146"/>
        <v>2997</v>
      </c>
      <c r="H1594">
        <v>1050</v>
      </c>
      <c r="I1594">
        <v>2296</v>
      </c>
      <c r="J1594">
        <v>184</v>
      </c>
      <c r="K1594">
        <v>3015</v>
      </c>
      <c r="L1594">
        <v>1050</v>
      </c>
      <c r="M1594" s="17">
        <v>1050</v>
      </c>
      <c r="N1594">
        <v>3015</v>
      </c>
      <c r="O1594" s="17">
        <v>2997.159195182262</v>
      </c>
      <c r="P1594">
        <f t="shared" si="147"/>
        <v>1</v>
      </c>
      <c r="Q1594">
        <f t="shared" si="148"/>
        <v>0.99408265180174527</v>
      </c>
      <c r="R1594">
        <f t="shared" si="149"/>
        <v>2296</v>
      </c>
    </row>
    <row r="1595" spans="1:18">
      <c r="A1595" t="s">
        <v>20</v>
      </c>
      <c r="B1595">
        <v>15</v>
      </c>
      <c r="C1595">
        <v>1594</v>
      </c>
      <c r="D1595">
        <f t="shared" si="144"/>
        <v>333</v>
      </c>
      <c r="E1595">
        <f>ROUND(I1595*P1595*VLOOKUP($A1595,ControlTotals!$A$3:$I$12,9,FALSE),0)</f>
        <v>826</v>
      </c>
      <c r="F1595">
        <f t="shared" si="145"/>
        <v>0</v>
      </c>
      <c r="G1595">
        <f t="shared" si="146"/>
        <v>128</v>
      </c>
      <c r="H1595">
        <v>333</v>
      </c>
      <c r="I1595">
        <v>858</v>
      </c>
      <c r="J1595">
        <v>0</v>
      </c>
      <c r="K1595">
        <v>128</v>
      </c>
      <c r="L1595">
        <v>333</v>
      </c>
      <c r="M1595" s="17">
        <v>333</v>
      </c>
      <c r="N1595">
        <v>128</v>
      </c>
      <c r="O1595" s="17">
        <v>128</v>
      </c>
      <c r="P1595">
        <f t="shared" si="147"/>
        <v>1</v>
      </c>
      <c r="Q1595">
        <f t="shared" si="148"/>
        <v>1</v>
      </c>
      <c r="R1595">
        <f t="shared" si="149"/>
        <v>858</v>
      </c>
    </row>
    <row r="1596" spans="1:18">
      <c r="A1596" t="s">
        <v>20</v>
      </c>
      <c r="B1596">
        <v>15</v>
      </c>
      <c r="C1596">
        <v>1595</v>
      </c>
      <c r="D1596">
        <f t="shared" si="144"/>
        <v>441</v>
      </c>
      <c r="E1596">
        <f>ROUND(I1596*P1596*VLOOKUP($A1596,ControlTotals!$A$3:$I$12,9,FALSE),0)</f>
        <v>1107</v>
      </c>
      <c r="F1596">
        <f t="shared" si="145"/>
        <v>9</v>
      </c>
      <c r="G1596">
        <f t="shared" si="146"/>
        <v>2656</v>
      </c>
      <c r="H1596">
        <v>441</v>
      </c>
      <c r="I1596">
        <v>1150</v>
      </c>
      <c r="J1596">
        <v>9</v>
      </c>
      <c r="K1596">
        <v>3703</v>
      </c>
      <c r="L1596">
        <v>441</v>
      </c>
      <c r="M1596" s="17">
        <v>441</v>
      </c>
      <c r="N1596">
        <v>3703</v>
      </c>
      <c r="O1596" s="17">
        <v>2656.2101694983794</v>
      </c>
      <c r="P1596">
        <f t="shared" si="147"/>
        <v>1</v>
      </c>
      <c r="Q1596">
        <f t="shared" si="148"/>
        <v>0.71731303524125822</v>
      </c>
      <c r="R1596">
        <f t="shared" si="149"/>
        <v>1150</v>
      </c>
    </row>
    <row r="1597" spans="1:18">
      <c r="A1597" t="s">
        <v>20</v>
      </c>
      <c r="B1597">
        <v>15</v>
      </c>
      <c r="C1597">
        <v>1596</v>
      </c>
      <c r="D1597">
        <f t="shared" si="144"/>
        <v>4200</v>
      </c>
      <c r="E1597">
        <f>ROUND(I1597*P1597*VLOOKUP($A1597,ControlTotals!$A$3:$I$12,9,FALSE),0)</f>
        <v>10587</v>
      </c>
      <c r="F1597">
        <f t="shared" si="145"/>
        <v>0</v>
      </c>
      <c r="G1597">
        <f t="shared" si="146"/>
        <v>3739</v>
      </c>
      <c r="H1597">
        <v>10379</v>
      </c>
      <c r="I1597">
        <v>27188</v>
      </c>
      <c r="J1597">
        <v>0</v>
      </c>
      <c r="K1597">
        <v>3739</v>
      </c>
      <c r="L1597">
        <v>10379</v>
      </c>
      <c r="M1597" s="17">
        <v>4200.1687777252564</v>
      </c>
      <c r="N1597">
        <v>3726</v>
      </c>
      <c r="O1597" s="17">
        <v>3726</v>
      </c>
      <c r="P1597">
        <f t="shared" si="147"/>
        <v>0.40467952381975686</v>
      </c>
      <c r="Q1597">
        <f t="shared" si="148"/>
        <v>1</v>
      </c>
      <c r="R1597">
        <f t="shared" si="149"/>
        <v>11002</v>
      </c>
    </row>
    <row r="1598" spans="1:18">
      <c r="A1598" t="s">
        <v>20</v>
      </c>
      <c r="B1598">
        <v>15</v>
      </c>
      <c r="C1598">
        <v>1597</v>
      </c>
      <c r="D1598">
        <f t="shared" si="144"/>
        <v>649</v>
      </c>
      <c r="E1598">
        <f>ROUND(I1598*P1598*VLOOKUP($A1598,ControlTotals!$A$3:$I$12,9,FALSE),0)</f>
        <v>1713</v>
      </c>
      <c r="F1598">
        <f t="shared" si="145"/>
        <v>0</v>
      </c>
      <c r="G1598">
        <f t="shared" si="146"/>
        <v>224</v>
      </c>
      <c r="H1598">
        <v>649</v>
      </c>
      <c r="I1598">
        <v>1780</v>
      </c>
      <c r="J1598">
        <v>0</v>
      </c>
      <c r="K1598">
        <v>326</v>
      </c>
      <c r="L1598">
        <v>649</v>
      </c>
      <c r="M1598" s="17">
        <v>649</v>
      </c>
      <c r="N1598">
        <v>325</v>
      </c>
      <c r="O1598" s="17">
        <v>222.99713767249864</v>
      </c>
      <c r="P1598">
        <f t="shared" si="147"/>
        <v>1</v>
      </c>
      <c r="Q1598">
        <f t="shared" si="148"/>
        <v>0.6861450389923035</v>
      </c>
      <c r="R1598">
        <f t="shared" si="149"/>
        <v>1780</v>
      </c>
    </row>
    <row r="1599" spans="1:18">
      <c r="A1599" t="s">
        <v>20</v>
      </c>
      <c r="B1599">
        <v>15</v>
      </c>
      <c r="C1599">
        <v>1598</v>
      </c>
      <c r="D1599">
        <f t="shared" si="144"/>
        <v>680</v>
      </c>
      <c r="E1599">
        <f>ROUND(I1599*P1599*VLOOKUP($A1599,ControlTotals!$A$3:$I$12,9,FALSE),0)</f>
        <v>1559</v>
      </c>
      <c r="F1599">
        <f t="shared" si="145"/>
        <v>0</v>
      </c>
      <c r="G1599">
        <f t="shared" si="146"/>
        <v>791</v>
      </c>
      <c r="H1599">
        <v>680</v>
      </c>
      <c r="I1599">
        <v>1620</v>
      </c>
      <c r="J1599">
        <v>0</v>
      </c>
      <c r="K1599">
        <v>875</v>
      </c>
      <c r="L1599">
        <v>680</v>
      </c>
      <c r="M1599" s="17">
        <v>680</v>
      </c>
      <c r="N1599">
        <v>875</v>
      </c>
      <c r="O1599" s="17">
        <v>791.22578607323078</v>
      </c>
      <c r="P1599">
        <f t="shared" si="147"/>
        <v>1</v>
      </c>
      <c r="Q1599">
        <f t="shared" si="148"/>
        <v>0.90425804122654951</v>
      </c>
      <c r="R1599">
        <f t="shared" si="149"/>
        <v>1620</v>
      </c>
    </row>
    <row r="1600" spans="1:18">
      <c r="A1600" t="s">
        <v>20</v>
      </c>
      <c r="B1600">
        <v>15</v>
      </c>
      <c r="C1600">
        <v>1599</v>
      </c>
      <c r="D1600">
        <f t="shared" si="144"/>
        <v>733</v>
      </c>
      <c r="E1600">
        <f>ROUND(I1600*P1600*VLOOKUP($A1600,ControlTotals!$A$3:$I$12,9,FALSE),0)</f>
        <v>1779</v>
      </c>
      <c r="F1600">
        <f t="shared" si="145"/>
        <v>25</v>
      </c>
      <c r="G1600">
        <f t="shared" si="146"/>
        <v>1225</v>
      </c>
      <c r="H1600">
        <v>733</v>
      </c>
      <c r="I1600">
        <v>1849</v>
      </c>
      <c r="J1600">
        <v>25</v>
      </c>
      <c r="K1600">
        <v>1225</v>
      </c>
      <c r="L1600">
        <v>733</v>
      </c>
      <c r="M1600" s="17">
        <v>733</v>
      </c>
      <c r="N1600">
        <v>1225</v>
      </c>
      <c r="O1600" s="17">
        <v>1225</v>
      </c>
      <c r="P1600">
        <f t="shared" si="147"/>
        <v>1</v>
      </c>
      <c r="Q1600">
        <f t="shared" si="148"/>
        <v>1</v>
      </c>
      <c r="R1600">
        <f t="shared" si="149"/>
        <v>1849</v>
      </c>
    </row>
    <row r="1601" spans="1:18">
      <c r="A1601" t="s">
        <v>20</v>
      </c>
      <c r="B1601">
        <v>15</v>
      </c>
      <c r="C1601">
        <v>1600</v>
      </c>
      <c r="D1601">
        <f t="shared" si="144"/>
        <v>3096</v>
      </c>
      <c r="E1601">
        <f>ROUND(I1601*P1601*VLOOKUP($A1601,ControlTotals!$A$3:$I$12,9,FALSE),0)</f>
        <v>8904</v>
      </c>
      <c r="F1601">
        <f t="shared" si="145"/>
        <v>0</v>
      </c>
      <c r="G1601">
        <f t="shared" si="146"/>
        <v>15795</v>
      </c>
      <c r="H1601">
        <v>6876</v>
      </c>
      <c r="I1601">
        <v>20552</v>
      </c>
      <c r="J1601">
        <v>0</v>
      </c>
      <c r="K1601">
        <v>15795</v>
      </c>
      <c r="L1601">
        <v>6876</v>
      </c>
      <c r="M1601" s="17">
        <v>3095.705076516871</v>
      </c>
      <c r="N1601">
        <v>15795</v>
      </c>
      <c r="O1601" s="17">
        <v>15795</v>
      </c>
      <c r="P1601">
        <f t="shared" si="147"/>
        <v>0.45021888838232565</v>
      </c>
      <c r="Q1601">
        <f t="shared" si="148"/>
        <v>1</v>
      </c>
      <c r="R1601">
        <f t="shared" si="149"/>
        <v>9253</v>
      </c>
    </row>
    <row r="1602" spans="1:18">
      <c r="A1602" t="s">
        <v>20</v>
      </c>
      <c r="B1602">
        <v>15</v>
      </c>
      <c r="C1602">
        <v>1601</v>
      </c>
      <c r="D1602">
        <f t="shared" si="144"/>
        <v>0</v>
      </c>
      <c r="E1602">
        <f>ROUND(I1602*P1602*VLOOKUP($A1602,ControlTotals!$A$3:$I$12,9,FALSE),0)</f>
        <v>0</v>
      </c>
      <c r="F1602">
        <f t="shared" si="145"/>
        <v>0</v>
      </c>
      <c r="G1602">
        <f t="shared" si="146"/>
        <v>3099</v>
      </c>
      <c r="H1602">
        <v>0</v>
      </c>
      <c r="I1602">
        <v>0</v>
      </c>
      <c r="J1602">
        <v>0</v>
      </c>
      <c r="K1602">
        <v>3099</v>
      </c>
      <c r="L1602">
        <v>0</v>
      </c>
      <c r="M1602" s="17">
        <v>0</v>
      </c>
      <c r="N1602">
        <v>3099</v>
      </c>
      <c r="O1602" s="17">
        <v>3099</v>
      </c>
      <c r="P1602">
        <f t="shared" si="147"/>
        <v>0</v>
      </c>
      <c r="Q1602">
        <f t="shared" si="148"/>
        <v>1</v>
      </c>
      <c r="R1602">
        <f t="shared" si="149"/>
        <v>0</v>
      </c>
    </row>
    <row r="1603" spans="1:18">
      <c r="A1603" t="s">
        <v>20</v>
      </c>
      <c r="B1603">
        <v>15</v>
      </c>
      <c r="C1603">
        <v>1602</v>
      </c>
      <c r="D1603">
        <f t="shared" ref="D1603:D1666" si="150">ROUND(H1603*P1603,0)</f>
        <v>346</v>
      </c>
      <c r="E1603">
        <f>ROUND(I1603*P1603*VLOOKUP($A1603,ControlTotals!$A$3:$I$12,9,FALSE),0)</f>
        <v>851</v>
      </c>
      <c r="F1603">
        <f t="shared" ref="F1603:F1666" si="151">ROUND(J1603*P1603,0)</f>
        <v>0</v>
      </c>
      <c r="G1603">
        <f t="shared" ref="G1603:G1666" si="152">ROUND(K1603*Q1603,0)</f>
        <v>63</v>
      </c>
      <c r="H1603">
        <v>357</v>
      </c>
      <c r="I1603">
        <v>913</v>
      </c>
      <c r="J1603">
        <v>0</v>
      </c>
      <c r="K1603">
        <v>63</v>
      </c>
      <c r="L1603">
        <v>357</v>
      </c>
      <c r="M1603" s="17">
        <v>345.65344195052586</v>
      </c>
      <c r="N1603">
        <v>62</v>
      </c>
      <c r="O1603" s="17">
        <v>62</v>
      </c>
      <c r="P1603">
        <f t="shared" ref="P1603:P1666" si="153">IFERROR(M1603/L1603,0)</f>
        <v>0.9682169242311649</v>
      </c>
      <c r="Q1603">
        <f t="shared" ref="Q1603:Q1666" si="154">IFERROR(O1603/N1603,0)</f>
        <v>1</v>
      </c>
      <c r="R1603">
        <f t="shared" ref="R1603:R1666" si="155">ROUND(I1603*P1603,0)</f>
        <v>884</v>
      </c>
    </row>
    <row r="1604" spans="1:18">
      <c r="A1604" t="s">
        <v>20</v>
      </c>
      <c r="B1604">
        <v>15</v>
      </c>
      <c r="C1604">
        <v>1603</v>
      </c>
      <c r="D1604">
        <f t="shared" si="150"/>
        <v>250</v>
      </c>
      <c r="E1604">
        <f>ROUND(I1604*P1604*VLOOKUP($A1604,ControlTotals!$A$3:$I$12,9,FALSE),0)</f>
        <v>669</v>
      </c>
      <c r="F1604">
        <f t="shared" si="151"/>
        <v>12</v>
      </c>
      <c r="G1604">
        <f t="shared" si="152"/>
        <v>322</v>
      </c>
      <c r="H1604">
        <v>250</v>
      </c>
      <c r="I1604">
        <v>695</v>
      </c>
      <c r="J1604">
        <v>12</v>
      </c>
      <c r="K1604">
        <v>386</v>
      </c>
      <c r="L1604">
        <v>250</v>
      </c>
      <c r="M1604" s="17">
        <v>250</v>
      </c>
      <c r="N1604">
        <v>389</v>
      </c>
      <c r="O1604" s="17">
        <v>324.23012163995162</v>
      </c>
      <c r="P1604">
        <f t="shared" si="153"/>
        <v>1</v>
      </c>
      <c r="Q1604">
        <f t="shared" si="154"/>
        <v>0.83349645665797334</v>
      </c>
      <c r="R1604">
        <f t="shared" si="155"/>
        <v>695</v>
      </c>
    </row>
    <row r="1605" spans="1:18">
      <c r="A1605" t="s">
        <v>20</v>
      </c>
      <c r="B1605">
        <v>15</v>
      </c>
      <c r="C1605">
        <v>1604</v>
      </c>
      <c r="D1605">
        <f t="shared" si="150"/>
        <v>1237</v>
      </c>
      <c r="E1605">
        <f>ROUND(I1605*P1605*VLOOKUP($A1605,ControlTotals!$A$3:$I$12,9,FALSE),0)</f>
        <v>3522</v>
      </c>
      <c r="F1605">
        <f t="shared" si="151"/>
        <v>20</v>
      </c>
      <c r="G1605">
        <f t="shared" si="152"/>
        <v>6215</v>
      </c>
      <c r="H1605">
        <v>2534</v>
      </c>
      <c r="I1605">
        <v>7496</v>
      </c>
      <c r="J1605">
        <v>40</v>
      </c>
      <c r="K1605">
        <v>6820</v>
      </c>
      <c r="L1605">
        <v>2534</v>
      </c>
      <c r="M1605" s="17">
        <v>1237.3405606795402</v>
      </c>
      <c r="N1605">
        <v>6820</v>
      </c>
      <c r="O1605" s="17">
        <v>6214.5761669458952</v>
      </c>
      <c r="P1605">
        <f t="shared" si="153"/>
        <v>0.48829540674015004</v>
      </c>
      <c r="Q1605">
        <f t="shared" si="154"/>
        <v>0.91122817697153891</v>
      </c>
      <c r="R1605">
        <f t="shared" si="155"/>
        <v>3660</v>
      </c>
    </row>
    <row r="1606" spans="1:18">
      <c r="A1606" t="s">
        <v>20</v>
      </c>
      <c r="B1606">
        <v>15</v>
      </c>
      <c r="C1606">
        <v>1605</v>
      </c>
      <c r="D1606">
        <f t="shared" si="150"/>
        <v>456</v>
      </c>
      <c r="E1606">
        <f>ROUND(I1606*P1606*VLOOKUP($A1606,ControlTotals!$A$3:$I$12,9,FALSE),0)</f>
        <v>1110</v>
      </c>
      <c r="F1606">
        <f t="shared" si="151"/>
        <v>0</v>
      </c>
      <c r="G1606">
        <f t="shared" si="152"/>
        <v>1674</v>
      </c>
      <c r="H1606">
        <v>456</v>
      </c>
      <c r="I1606">
        <v>1154</v>
      </c>
      <c r="J1606">
        <v>0</v>
      </c>
      <c r="K1606">
        <v>2041</v>
      </c>
      <c r="L1606">
        <v>456</v>
      </c>
      <c r="M1606" s="17">
        <v>456</v>
      </c>
      <c r="N1606">
        <v>2041</v>
      </c>
      <c r="O1606" s="17">
        <v>1674.0999704873905</v>
      </c>
      <c r="P1606">
        <f t="shared" si="153"/>
        <v>1</v>
      </c>
      <c r="Q1606">
        <f t="shared" si="154"/>
        <v>0.82023516437402766</v>
      </c>
      <c r="R1606">
        <f t="shared" si="155"/>
        <v>1154</v>
      </c>
    </row>
    <row r="1607" spans="1:18">
      <c r="A1607" t="s">
        <v>20</v>
      </c>
      <c r="B1607">
        <v>15</v>
      </c>
      <c r="C1607">
        <v>1606</v>
      </c>
      <c r="D1607">
        <f t="shared" si="150"/>
        <v>1065</v>
      </c>
      <c r="E1607">
        <f>ROUND(I1607*P1607*VLOOKUP($A1607,ControlTotals!$A$3:$I$12,9,FALSE),0)</f>
        <v>2646</v>
      </c>
      <c r="F1607">
        <f t="shared" si="151"/>
        <v>84</v>
      </c>
      <c r="G1607">
        <f t="shared" si="152"/>
        <v>5175</v>
      </c>
      <c r="H1607">
        <v>1089</v>
      </c>
      <c r="I1607">
        <v>2812</v>
      </c>
      <c r="J1607">
        <v>86</v>
      </c>
      <c r="K1607">
        <v>5319</v>
      </c>
      <c r="L1607">
        <v>1089</v>
      </c>
      <c r="M1607" s="17">
        <v>1065.046155228888</v>
      </c>
      <c r="N1607">
        <v>5319</v>
      </c>
      <c r="O1607" s="17">
        <v>5174.7221871261199</v>
      </c>
      <c r="P1607">
        <f t="shared" si="153"/>
        <v>0.97800381563717909</v>
      </c>
      <c r="Q1607">
        <f t="shared" si="154"/>
        <v>0.97287501168003754</v>
      </c>
      <c r="R1607">
        <f t="shared" si="155"/>
        <v>2750</v>
      </c>
    </row>
    <row r="1608" spans="1:18">
      <c r="A1608" t="s">
        <v>20</v>
      </c>
      <c r="B1608">
        <v>15</v>
      </c>
      <c r="C1608">
        <v>1607</v>
      </c>
      <c r="D1608">
        <f t="shared" si="150"/>
        <v>1016</v>
      </c>
      <c r="E1608">
        <f>ROUND(I1608*P1608*VLOOKUP($A1608,ControlTotals!$A$3:$I$12,9,FALSE),0)</f>
        <v>2740</v>
      </c>
      <c r="F1608">
        <f t="shared" si="151"/>
        <v>0</v>
      </c>
      <c r="G1608">
        <f t="shared" si="152"/>
        <v>1994</v>
      </c>
      <c r="H1608">
        <v>1168</v>
      </c>
      <c r="I1608">
        <v>3273</v>
      </c>
      <c r="J1608">
        <v>0</v>
      </c>
      <c r="K1608">
        <v>1994</v>
      </c>
      <c r="L1608">
        <v>1168</v>
      </c>
      <c r="M1608" s="17">
        <v>1016.0821950042631</v>
      </c>
      <c r="N1608">
        <v>1996</v>
      </c>
      <c r="O1608" s="17">
        <v>1996</v>
      </c>
      <c r="P1608">
        <f t="shared" si="153"/>
        <v>0.8699333861337869</v>
      </c>
      <c r="Q1608">
        <f t="shared" si="154"/>
        <v>1</v>
      </c>
      <c r="R1608">
        <f t="shared" si="155"/>
        <v>2847</v>
      </c>
    </row>
    <row r="1609" spans="1:18">
      <c r="A1609" t="s">
        <v>20</v>
      </c>
      <c r="B1609">
        <v>15</v>
      </c>
      <c r="C1609">
        <v>1608</v>
      </c>
      <c r="D1609">
        <f t="shared" si="150"/>
        <v>643</v>
      </c>
      <c r="E1609">
        <f>ROUND(I1609*P1609*VLOOKUP($A1609,ControlTotals!$A$3:$I$12,9,FALSE),0)</f>
        <v>1420</v>
      </c>
      <c r="F1609">
        <f t="shared" si="151"/>
        <v>0</v>
      </c>
      <c r="G1609">
        <f t="shared" si="152"/>
        <v>439</v>
      </c>
      <c r="H1609">
        <v>749</v>
      </c>
      <c r="I1609">
        <v>1719</v>
      </c>
      <c r="J1609">
        <v>0</v>
      </c>
      <c r="K1609">
        <v>439</v>
      </c>
      <c r="L1609">
        <v>749</v>
      </c>
      <c r="M1609" s="17">
        <v>643.09879153824147</v>
      </c>
      <c r="N1609">
        <v>439</v>
      </c>
      <c r="O1609" s="17">
        <v>439</v>
      </c>
      <c r="P1609">
        <f t="shared" si="153"/>
        <v>0.85860986854237842</v>
      </c>
      <c r="Q1609">
        <f t="shared" si="154"/>
        <v>1</v>
      </c>
      <c r="R1609">
        <f t="shared" si="155"/>
        <v>1476</v>
      </c>
    </row>
    <row r="1610" spans="1:18">
      <c r="A1610" t="s">
        <v>20</v>
      </c>
      <c r="B1610">
        <v>15</v>
      </c>
      <c r="C1610">
        <v>1609</v>
      </c>
      <c r="D1610">
        <f t="shared" si="150"/>
        <v>757</v>
      </c>
      <c r="E1610">
        <f>ROUND(I1610*P1610*VLOOKUP($A1610,ControlTotals!$A$3:$I$12,9,FALSE),0)</f>
        <v>1731</v>
      </c>
      <c r="F1610">
        <f t="shared" si="151"/>
        <v>193</v>
      </c>
      <c r="G1610">
        <f t="shared" si="152"/>
        <v>180</v>
      </c>
      <c r="H1610">
        <v>794</v>
      </c>
      <c r="I1610">
        <v>1887</v>
      </c>
      <c r="J1610">
        <v>202</v>
      </c>
      <c r="K1610">
        <v>194</v>
      </c>
      <c r="L1610">
        <v>794</v>
      </c>
      <c r="M1610" s="17">
        <v>756.80850417116812</v>
      </c>
      <c r="N1610">
        <v>194</v>
      </c>
      <c r="O1610" s="17">
        <v>180.03763101220514</v>
      </c>
      <c r="P1610">
        <f t="shared" si="153"/>
        <v>0.95315932515260471</v>
      </c>
      <c r="Q1610">
        <f t="shared" si="154"/>
        <v>0.92802902583610891</v>
      </c>
      <c r="R1610">
        <f t="shared" si="155"/>
        <v>1799</v>
      </c>
    </row>
    <row r="1611" spans="1:18">
      <c r="A1611" t="s">
        <v>20</v>
      </c>
      <c r="B1611">
        <v>15</v>
      </c>
      <c r="C1611">
        <v>1610</v>
      </c>
      <c r="D1611">
        <f t="shared" si="150"/>
        <v>1752</v>
      </c>
      <c r="E1611">
        <f>ROUND(I1611*P1611*VLOOKUP($A1611,ControlTotals!$A$3:$I$12,9,FALSE),0)</f>
        <v>4790</v>
      </c>
      <c r="F1611">
        <f t="shared" si="151"/>
        <v>42</v>
      </c>
      <c r="G1611">
        <f t="shared" si="152"/>
        <v>5152</v>
      </c>
      <c r="H1611">
        <v>3054</v>
      </c>
      <c r="I1611">
        <v>8675</v>
      </c>
      <c r="J1611">
        <v>74</v>
      </c>
      <c r="K1611">
        <v>5489</v>
      </c>
      <c r="L1611">
        <v>3054</v>
      </c>
      <c r="M1611" s="17">
        <v>1752.297645990885</v>
      </c>
      <c r="N1611">
        <v>5489</v>
      </c>
      <c r="O1611" s="17">
        <v>5151.9639263779518</v>
      </c>
      <c r="P1611">
        <f t="shared" si="153"/>
        <v>0.57377133136571223</v>
      </c>
      <c r="Q1611">
        <f t="shared" si="154"/>
        <v>0.93859790970631296</v>
      </c>
      <c r="R1611">
        <f t="shared" si="155"/>
        <v>4977</v>
      </c>
    </row>
    <row r="1612" spans="1:18">
      <c r="A1612" t="s">
        <v>20</v>
      </c>
      <c r="B1612">
        <v>15</v>
      </c>
      <c r="C1612">
        <v>1611</v>
      </c>
      <c r="D1612">
        <f t="shared" si="150"/>
        <v>1177</v>
      </c>
      <c r="E1612">
        <f>ROUND(I1612*P1612*VLOOKUP($A1612,ControlTotals!$A$3:$I$12,9,FALSE),0)</f>
        <v>3148</v>
      </c>
      <c r="F1612">
        <f t="shared" si="151"/>
        <v>27</v>
      </c>
      <c r="G1612">
        <f t="shared" si="152"/>
        <v>1222</v>
      </c>
      <c r="H1612">
        <v>1331</v>
      </c>
      <c r="I1612">
        <v>3699</v>
      </c>
      <c r="J1612">
        <v>31</v>
      </c>
      <c r="K1612">
        <v>1222</v>
      </c>
      <c r="L1612">
        <v>1331</v>
      </c>
      <c r="M1612" s="17">
        <v>1177.1911019960173</v>
      </c>
      <c r="N1612">
        <v>1232</v>
      </c>
      <c r="O1612" s="17">
        <v>1232</v>
      </c>
      <c r="P1612">
        <f t="shared" si="153"/>
        <v>0.88444109841924667</v>
      </c>
      <c r="Q1612">
        <f t="shared" si="154"/>
        <v>1</v>
      </c>
      <c r="R1612">
        <f t="shared" si="155"/>
        <v>3272</v>
      </c>
    </row>
    <row r="1613" spans="1:18">
      <c r="A1613" t="s">
        <v>20</v>
      </c>
      <c r="B1613">
        <v>15</v>
      </c>
      <c r="C1613">
        <v>1612</v>
      </c>
      <c r="D1613">
        <f t="shared" si="150"/>
        <v>738</v>
      </c>
      <c r="E1613">
        <f>ROUND(I1613*P1613*VLOOKUP($A1613,ControlTotals!$A$3:$I$12,9,FALSE),0)</f>
        <v>1354</v>
      </c>
      <c r="F1613">
        <f t="shared" si="151"/>
        <v>0</v>
      </c>
      <c r="G1613">
        <f t="shared" si="152"/>
        <v>2927</v>
      </c>
      <c r="H1613">
        <v>1849</v>
      </c>
      <c r="I1613">
        <v>3528</v>
      </c>
      <c r="J1613">
        <v>0</v>
      </c>
      <c r="K1613">
        <v>2927</v>
      </c>
      <c r="L1613">
        <v>1849</v>
      </c>
      <c r="M1613" s="17">
        <v>737.66767548761754</v>
      </c>
      <c r="N1613">
        <v>2926</v>
      </c>
      <c r="O1613" s="17">
        <v>2926</v>
      </c>
      <c r="P1613">
        <f t="shared" si="153"/>
        <v>0.39895493536377369</v>
      </c>
      <c r="Q1613">
        <f t="shared" si="154"/>
        <v>1</v>
      </c>
      <c r="R1613">
        <f t="shared" si="155"/>
        <v>1408</v>
      </c>
    </row>
    <row r="1614" spans="1:18">
      <c r="A1614" t="s">
        <v>20</v>
      </c>
      <c r="B1614">
        <v>15</v>
      </c>
      <c r="C1614">
        <v>1613</v>
      </c>
      <c r="D1614">
        <f t="shared" si="150"/>
        <v>23</v>
      </c>
      <c r="E1614">
        <f>ROUND(I1614*P1614*VLOOKUP($A1614,ControlTotals!$A$3:$I$12,9,FALSE),0)</f>
        <v>95</v>
      </c>
      <c r="F1614">
        <f t="shared" si="151"/>
        <v>0</v>
      </c>
      <c r="G1614">
        <f t="shared" si="152"/>
        <v>0</v>
      </c>
      <c r="H1614">
        <v>24</v>
      </c>
      <c r="I1614">
        <v>104</v>
      </c>
      <c r="J1614">
        <v>0</v>
      </c>
      <c r="K1614">
        <v>0</v>
      </c>
      <c r="L1614">
        <v>24</v>
      </c>
      <c r="M1614" s="17">
        <v>22.739271327836207</v>
      </c>
      <c r="N1614">
        <v>0</v>
      </c>
      <c r="O1614" s="17">
        <v>0</v>
      </c>
      <c r="P1614">
        <f t="shared" si="153"/>
        <v>0.94746963865984191</v>
      </c>
      <c r="Q1614">
        <f t="shared" si="154"/>
        <v>0</v>
      </c>
      <c r="R1614">
        <f t="shared" si="155"/>
        <v>99</v>
      </c>
    </row>
    <row r="1615" spans="1:18">
      <c r="A1615" t="s">
        <v>20</v>
      </c>
      <c r="B1615">
        <v>15</v>
      </c>
      <c r="C1615">
        <v>1614</v>
      </c>
      <c r="D1615">
        <f t="shared" si="150"/>
        <v>0</v>
      </c>
      <c r="E1615">
        <f>ROUND(I1615*P1615*VLOOKUP($A1615,ControlTotals!$A$3:$I$12,9,FALSE),0)</f>
        <v>0</v>
      </c>
      <c r="F1615">
        <f t="shared" si="151"/>
        <v>0</v>
      </c>
      <c r="G1615">
        <f t="shared" si="152"/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 s="17">
        <v>0</v>
      </c>
      <c r="N1615">
        <v>0</v>
      </c>
      <c r="O1615" s="17">
        <v>0</v>
      </c>
      <c r="P1615">
        <f t="shared" si="153"/>
        <v>0</v>
      </c>
      <c r="Q1615">
        <f t="shared" si="154"/>
        <v>0</v>
      </c>
      <c r="R1615">
        <f t="shared" si="155"/>
        <v>0</v>
      </c>
    </row>
    <row r="1616" spans="1:18">
      <c r="A1616" t="s">
        <v>20</v>
      </c>
      <c r="B1616">
        <v>15</v>
      </c>
      <c r="C1616">
        <v>1615</v>
      </c>
      <c r="D1616">
        <f t="shared" si="150"/>
        <v>478</v>
      </c>
      <c r="E1616">
        <f>ROUND(I1616*P1616*VLOOKUP($A1616,ControlTotals!$A$3:$I$12,9,FALSE),0)</f>
        <v>1265</v>
      </c>
      <c r="F1616">
        <f t="shared" si="151"/>
        <v>24</v>
      </c>
      <c r="G1616">
        <f t="shared" si="152"/>
        <v>136</v>
      </c>
      <c r="H1616">
        <v>498</v>
      </c>
      <c r="I1616">
        <v>1370</v>
      </c>
      <c r="J1616">
        <v>25</v>
      </c>
      <c r="K1616">
        <v>136</v>
      </c>
      <c r="L1616">
        <v>498</v>
      </c>
      <c r="M1616" s="17">
        <v>477.82834124537931</v>
      </c>
      <c r="N1616">
        <v>136</v>
      </c>
      <c r="O1616" s="17">
        <v>136</v>
      </c>
      <c r="P1616">
        <f t="shared" si="153"/>
        <v>0.9594946611352998</v>
      </c>
      <c r="Q1616">
        <f t="shared" si="154"/>
        <v>1</v>
      </c>
      <c r="R1616">
        <f t="shared" si="155"/>
        <v>1315</v>
      </c>
    </row>
    <row r="1617" spans="1:18">
      <c r="A1617" t="s">
        <v>20</v>
      </c>
      <c r="B1617">
        <v>15</v>
      </c>
      <c r="C1617">
        <v>1616</v>
      </c>
      <c r="D1617">
        <f t="shared" si="150"/>
        <v>248</v>
      </c>
      <c r="E1617">
        <f>ROUND(I1617*P1617*VLOOKUP($A1617,ControlTotals!$A$3:$I$12,9,FALSE),0)</f>
        <v>655</v>
      </c>
      <c r="F1617">
        <f t="shared" si="151"/>
        <v>0</v>
      </c>
      <c r="G1617">
        <f t="shared" si="152"/>
        <v>100</v>
      </c>
      <c r="H1617">
        <v>248</v>
      </c>
      <c r="I1617">
        <v>681</v>
      </c>
      <c r="J1617">
        <v>0</v>
      </c>
      <c r="K1617">
        <v>102</v>
      </c>
      <c r="L1617">
        <v>248</v>
      </c>
      <c r="M1617" s="17">
        <v>248</v>
      </c>
      <c r="N1617">
        <v>102</v>
      </c>
      <c r="O1617" s="17">
        <v>100.4486256680228</v>
      </c>
      <c r="P1617">
        <f t="shared" si="153"/>
        <v>1</v>
      </c>
      <c r="Q1617">
        <f t="shared" si="154"/>
        <v>0.98479044772571367</v>
      </c>
      <c r="R1617">
        <f t="shared" si="155"/>
        <v>681</v>
      </c>
    </row>
    <row r="1618" spans="1:18">
      <c r="A1618" t="s">
        <v>20</v>
      </c>
      <c r="B1618">
        <v>16</v>
      </c>
      <c r="C1618">
        <v>1617</v>
      </c>
      <c r="D1618">
        <f t="shared" si="150"/>
        <v>3366</v>
      </c>
      <c r="E1618">
        <f>ROUND(I1618*P1618*VLOOKUP($A1618,ControlTotals!$A$3:$I$12,9,FALSE),0)</f>
        <v>9515</v>
      </c>
      <c r="F1618">
        <f t="shared" si="151"/>
        <v>0</v>
      </c>
      <c r="G1618">
        <f t="shared" si="152"/>
        <v>957</v>
      </c>
      <c r="H1618">
        <v>3366</v>
      </c>
      <c r="I1618">
        <v>9888</v>
      </c>
      <c r="J1618">
        <v>0</v>
      </c>
      <c r="K1618">
        <v>1418</v>
      </c>
      <c r="L1618">
        <v>3366</v>
      </c>
      <c r="M1618" s="17">
        <v>3366</v>
      </c>
      <c r="N1618">
        <v>1370</v>
      </c>
      <c r="O1618" s="17">
        <v>924.36772313954725</v>
      </c>
      <c r="P1618">
        <f t="shared" si="153"/>
        <v>1</v>
      </c>
      <c r="Q1618">
        <f t="shared" si="154"/>
        <v>0.67472096579528995</v>
      </c>
      <c r="R1618">
        <f t="shared" si="155"/>
        <v>9888</v>
      </c>
    </row>
    <row r="1619" spans="1:18">
      <c r="A1619" t="s">
        <v>20</v>
      </c>
      <c r="B1619">
        <v>16</v>
      </c>
      <c r="C1619">
        <v>1618</v>
      </c>
      <c r="D1619">
        <f t="shared" si="150"/>
        <v>659</v>
      </c>
      <c r="E1619">
        <f>ROUND(I1619*P1619*VLOOKUP($A1619,ControlTotals!$A$3:$I$12,9,FALSE),0)</f>
        <v>2409</v>
      </c>
      <c r="F1619">
        <f t="shared" si="151"/>
        <v>84</v>
      </c>
      <c r="G1619">
        <f t="shared" si="152"/>
        <v>73</v>
      </c>
      <c r="H1619">
        <v>741</v>
      </c>
      <c r="I1619">
        <v>2815</v>
      </c>
      <c r="J1619">
        <v>94</v>
      </c>
      <c r="K1619">
        <v>93</v>
      </c>
      <c r="L1619">
        <v>741</v>
      </c>
      <c r="M1619" s="17">
        <v>659.0526363093536</v>
      </c>
      <c r="N1619">
        <v>93</v>
      </c>
      <c r="O1619" s="17">
        <v>73.219977267290602</v>
      </c>
      <c r="P1619">
        <f t="shared" si="153"/>
        <v>0.88940976559966745</v>
      </c>
      <c r="Q1619">
        <f t="shared" si="154"/>
        <v>0.78731158351925379</v>
      </c>
      <c r="R1619">
        <f t="shared" si="155"/>
        <v>2504</v>
      </c>
    </row>
    <row r="1620" spans="1:18">
      <c r="A1620" t="s">
        <v>20</v>
      </c>
      <c r="B1620">
        <v>16</v>
      </c>
      <c r="C1620">
        <v>1619</v>
      </c>
      <c r="D1620">
        <f t="shared" si="150"/>
        <v>530</v>
      </c>
      <c r="E1620">
        <f>ROUND(I1620*P1620*VLOOKUP($A1620,ControlTotals!$A$3:$I$12,9,FALSE),0)</f>
        <v>1253</v>
      </c>
      <c r="F1620">
        <f t="shared" si="151"/>
        <v>0</v>
      </c>
      <c r="G1620">
        <f t="shared" si="152"/>
        <v>9</v>
      </c>
      <c r="H1620">
        <v>552</v>
      </c>
      <c r="I1620">
        <v>1356</v>
      </c>
      <c r="J1620">
        <v>0</v>
      </c>
      <c r="K1620">
        <v>9</v>
      </c>
      <c r="L1620">
        <v>552</v>
      </c>
      <c r="M1620" s="17">
        <v>529.93724823713364</v>
      </c>
      <c r="N1620">
        <v>9</v>
      </c>
      <c r="O1620" s="17">
        <v>9</v>
      </c>
      <c r="P1620">
        <f t="shared" si="153"/>
        <v>0.96003124680640151</v>
      </c>
      <c r="Q1620">
        <f t="shared" si="154"/>
        <v>1</v>
      </c>
      <c r="R1620">
        <f t="shared" si="155"/>
        <v>1302</v>
      </c>
    </row>
    <row r="1621" spans="1:18">
      <c r="A1621" t="s">
        <v>20</v>
      </c>
      <c r="B1621">
        <v>16</v>
      </c>
      <c r="C1621">
        <v>1620</v>
      </c>
      <c r="D1621">
        <f t="shared" si="150"/>
        <v>1082</v>
      </c>
      <c r="E1621">
        <f>ROUND(I1621*P1621*VLOOKUP($A1621,ControlTotals!$A$3:$I$12,9,FALSE),0)</f>
        <v>3019</v>
      </c>
      <c r="F1621">
        <f t="shared" si="151"/>
        <v>25</v>
      </c>
      <c r="G1621">
        <f t="shared" si="152"/>
        <v>451</v>
      </c>
      <c r="H1621">
        <v>1110</v>
      </c>
      <c r="I1621">
        <v>3218</v>
      </c>
      <c r="J1621">
        <v>26</v>
      </c>
      <c r="K1621">
        <v>451</v>
      </c>
      <c r="L1621">
        <v>1110</v>
      </c>
      <c r="M1621" s="17">
        <v>1082.2639692123967</v>
      </c>
      <c r="N1621">
        <v>451</v>
      </c>
      <c r="O1621" s="17">
        <v>451</v>
      </c>
      <c r="P1621">
        <f t="shared" si="153"/>
        <v>0.97501258487603304</v>
      </c>
      <c r="Q1621">
        <f t="shared" si="154"/>
        <v>1</v>
      </c>
      <c r="R1621">
        <f t="shared" si="155"/>
        <v>3138</v>
      </c>
    </row>
    <row r="1622" spans="1:18">
      <c r="A1622" t="s">
        <v>20</v>
      </c>
      <c r="B1622">
        <v>16</v>
      </c>
      <c r="C1622">
        <v>1621</v>
      </c>
      <c r="D1622">
        <f t="shared" si="150"/>
        <v>877</v>
      </c>
      <c r="E1622">
        <f>ROUND(I1622*P1622*VLOOKUP($A1622,ControlTotals!$A$3:$I$12,9,FALSE),0)</f>
        <v>2837</v>
      </c>
      <c r="F1622">
        <f t="shared" si="151"/>
        <v>53</v>
      </c>
      <c r="G1622">
        <f t="shared" si="152"/>
        <v>6</v>
      </c>
      <c r="H1622">
        <v>877</v>
      </c>
      <c r="I1622">
        <v>2948</v>
      </c>
      <c r="J1622">
        <v>53</v>
      </c>
      <c r="K1622">
        <v>6</v>
      </c>
      <c r="L1622">
        <v>877</v>
      </c>
      <c r="M1622" s="17">
        <v>877</v>
      </c>
      <c r="N1622">
        <v>6</v>
      </c>
      <c r="O1622" s="17">
        <v>6</v>
      </c>
      <c r="P1622">
        <f t="shared" si="153"/>
        <v>1</v>
      </c>
      <c r="Q1622">
        <f t="shared" si="154"/>
        <v>1</v>
      </c>
      <c r="R1622">
        <f t="shared" si="155"/>
        <v>2948</v>
      </c>
    </row>
    <row r="1623" spans="1:18">
      <c r="A1623" t="s">
        <v>20</v>
      </c>
      <c r="B1623">
        <v>16</v>
      </c>
      <c r="C1623">
        <v>1622</v>
      </c>
      <c r="D1623">
        <f t="shared" si="150"/>
        <v>460</v>
      </c>
      <c r="E1623">
        <f>ROUND(I1623*P1623*VLOOKUP($A1623,ControlTotals!$A$3:$I$12,9,FALSE),0)</f>
        <v>1449</v>
      </c>
      <c r="F1623">
        <f t="shared" si="151"/>
        <v>17</v>
      </c>
      <c r="G1623">
        <f t="shared" si="152"/>
        <v>80</v>
      </c>
      <c r="H1623">
        <v>529</v>
      </c>
      <c r="I1623">
        <v>1733</v>
      </c>
      <c r="J1623">
        <v>19</v>
      </c>
      <c r="K1623">
        <v>89</v>
      </c>
      <c r="L1623">
        <v>529</v>
      </c>
      <c r="M1623" s="17">
        <v>459.65992303099148</v>
      </c>
      <c r="N1623">
        <v>76</v>
      </c>
      <c r="O1623" s="17">
        <v>68.630971923108262</v>
      </c>
      <c r="P1623">
        <f t="shared" si="153"/>
        <v>0.86892234977503113</v>
      </c>
      <c r="Q1623">
        <f t="shared" si="154"/>
        <v>0.90303910425142453</v>
      </c>
      <c r="R1623">
        <f t="shared" si="155"/>
        <v>1506</v>
      </c>
    </row>
    <row r="1624" spans="1:18">
      <c r="A1624" t="s">
        <v>20</v>
      </c>
      <c r="B1624">
        <v>16</v>
      </c>
      <c r="C1624">
        <v>1623</v>
      </c>
      <c r="D1624">
        <f t="shared" si="150"/>
        <v>2591</v>
      </c>
      <c r="E1624">
        <f>ROUND(I1624*P1624*VLOOKUP($A1624,ControlTotals!$A$3:$I$12,9,FALSE),0)</f>
        <v>6713</v>
      </c>
      <c r="F1624">
        <f t="shared" si="151"/>
        <v>0</v>
      </c>
      <c r="G1624">
        <f t="shared" si="152"/>
        <v>41</v>
      </c>
      <c r="H1624">
        <v>2612</v>
      </c>
      <c r="I1624">
        <v>7034</v>
      </c>
      <c r="J1624">
        <v>0</v>
      </c>
      <c r="K1624">
        <v>41</v>
      </c>
      <c r="L1624">
        <v>2612</v>
      </c>
      <c r="M1624" s="17">
        <v>2590.5676125732157</v>
      </c>
      <c r="N1624">
        <v>41</v>
      </c>
      <c r="O1624" s="17">
        <v>41</v>
      </c>
      <c r="P1624">
        <f t="shared" si="153"/>
        <v>0.99179464493614689</v>
      </c>
      <c r="Q1624">
        <f t="shared" si="154"/>
        <v>1</v>
      </c>
      <c r="R1624">
        <f t="shared" si="155"/>
        <v>6976</v>
      </c>
    </row>
    <row r="1625" spans="1:18">
      <c r="A1625" t="s">
        <v>20</v>
      </c>
      <c r="B1625">
        <v>16</v>
      </c>
      <c r="C1625">
        <v>1624</v>
      </c>
      <c r="D1625">
        <f t="shared" si="150"/>
        <v>546</v>
      </c>
      <c r="E1625">
        <f>ROUND(I1625*P1625*VLOOKUP($A1625,ControlTotals!$A$3:$I$12,9,FALSE),0)</f>
        <v>1588</v>
      </c>
      <c r="F1625">
        <f t="shared" si="151"/>
        <v>13</v>
      </c>
      <c r="G1625">
        <f t="shared" si="152"/>
        <v>0</v>
      </c>
      <c r="H1625">
        <v>546</v>
      </c>
      <c r="I1625">
        <v>1650</v>
      </c>
      <c r="J1625">
        <v>13</v>
      </c>
      <c r="K1625">
        <v>0</v>
      </c>
      <c r="L1625">
        <v>546</v>
      </c>
      <c r="M1625" s="17">
        <v>546</v>
      </c>
      <c r="N1625">
        <v>0</v>
      </c>
      <c r="O1625" s="17">
        <v>0</v>
      </c>
      <c r="P1625">
        <f t="shared" si="153"/>
        <v>1</v>
      </c>
      <c r="Q1625">
        <f t="shared" si="154"/>
        <v>0</v>
      </c>
      <c r="R1625">
        <f t="shared" si="155"/>
        <v>1650</v>
      </c>
    </row>
    <row r="1626" spans="1:18">
      <c r="A1626" t="s">
        <v>20</v>
      </c>
      <c r="B1626">
        <v>16</v>
      </c>
      <c r="C1626">
        <v>1625</v>
      </c>
      <c r="D1626">
        <f t="shared" si="150"/>
        <v>744</v>
      </c>
      <c r="E1626">
        <f>ROUND(I1626*P1626*VLOOKUP($A1626,ControlTotals!$A$3:$I$12,9,FALSE),0)</f>
        <v>2005</v>
      </c>
      <c r="F1626">
        <f t="shared" si="151"/>
        <v>50</v>
      </c>
      <c r="G1626">
        <f t="shared" si="152"/>
        <v>76</v>
      </c>
      <c r="H1626">
        <v>753</v>
      </c>
      <c r="I1626">
        <v>2110</v>
      </c>
      <c r="J1626">
        <v>51</v>
      </c>
      <c r="K1626">
        <v>76</v>
      </c>
      <c r="L1626">
        <v>753</v>
      </c>
      <c r="M1626" s="17">
        <v>743.54453495877158</v>
      </c>
      <c r="N1626">
        <v>76</v>
      </c>
      <c r="O1626" s="17">
        <v>76</v>
      </c>
      <c r="P1626">
        <f t="shared" si="153"/>
        <v>0.98744294151231282</v>
      </c>
      <c r="Q1626">
        <f t="shared" si="154"/>
        <v>1</v>
      </c>
      <c r="R1626">
        <f t="shared" si="155"/>
        <v>2084</v>
      </c>
    </row>
    <row r="1627" spans="1:18">
      <c r="A1627" t="s">
        <v>20</v>
      </c>
      <c r="B1627">
        <v>16</v>
      </c>
      <c r="C1627">
        <v>1626</v>
      </c>
      <c r="D1627">
        <f t="shared" si="150"/>
        <v>917</v>
      </c>
      <c r="E1627">
        <f>ROUND(I1627*P1627*VLOOKUP($A1627,ControlTotals!$A$3:$I$12,9,FALSE),0)</f>
        <v>2647</v>
      </c>
      <c r="F1627">
        <f t="shared" si="151"/>
        <v>38</v>
      </c>
      <c r="G1627">
        <f t="shared" si="152"/>
        <v>1765</v>
      </c>
      <c r="H1627">
        <v>958</v>
      </c>
      <c r="I1627">
        <v>2874</v>
      </c>
      <c r="J1627">
        <v>40</v>
      </c>
      <c r="K1627">
        <v>1903</v>
      </c>
      <c r="L1627">
        <v>958</v>
      </c>
      <c r="M1627" s="17">
        <v>917.0263181546768</v>
      </c>
      <c r="N1627">
        <v>1903</v>
      </c>
      <c r="O1627" s="17">
        <v>1765.3155280370229</v>
      </c>
      <c r="P1627">
        <f t="shared" si="153"/>
        <v>0.95722997719694869</v>
      </c>
      <c r="Q1627">
        <f t="shared" si="154"/>
        <v>0.92764872729218228</v>
      </c>
      <c r="R1627">
        <f t="shared" si="155"/>
        <v>2751</v>
      </c>
    </row>
    <row r="1628" spans="1:18">
      <c r="A1628" t="s">
        <v>20</v>
      </c>
      <c r="B1628">
        <v>16</v>
      </c>
      <c r="C1628">
        <v>1627</v>
      </c>
      <c r="D1628">
        <f t="shared" si="150"/>
        <v>1257</v>
      </c>
      <c r="E1628">
        <f>ROUND(I1628*P1628*VLOOKUP($A1628,ControlTotals!$A$3:$I$12,9,FALSE),0)</f>
        <v>3857</v>
      </c>
      <c r="F1628">
        <f t="shared" si="151"/>
        <v>21</v>
      </c>
      <c r="G1628">
        <f t="shared" si="152"/>
        <v>116</v>
      </c>
      <c r="H1628">
        <v>1360</v>
      </c>
      <c r="I1628">
        <v>4336</v>
      </c>
      <c r="J1628">
        <v>23</v>
      </c>
      <c r="K1628">
        <v>138</v>
      </c>
      <c r="L1628">
        <v>1360</v>
      </c>
      <c r="M1628" s="17">
        <v>1257.2506132186509</v>
      </c>
      <c r="N1628">
        <v>138</v>
      </c>
      <c r="O1628" s="17">
        <v>116.28075935231909</v>
      </c>
      <c r="P1628">
        <f t="shared" si="153"/>
        <v>0.92444898030783151</v>
      </c>
      <c r="Q1628">
        <f t="shared" si="154"/>
        <v>0.84261419820521088</v>
      </c>
      <c r="R1628">
        <f t="shared" si="155"/>
        <v>4008</v>
      </c>
    </row>
    <row r="1629" spans="1:18">
      <c r="A1629" t="s">
        <v>20</v>
      </c>
      <c r="B1629">
        <v>16</v>
      </c>
      <c r="C1629">
        <v>1628</v>
      </c>
      <c r="D1629">
        <f t="shared" si="150"/>
        <v>1258</v>
      </c>
      <c r="E1629">
        <f>ROUND(I1629*P1629*VLOOKUP($A1629,ControlTotals!$A$3:$I$12,9,FALSE),0)</f>
        <v>3743</v>
      </c>
      <c r="F1629">
        <f t="shared" si="151"/>
        <v>0</v>
      </c>
      <c r="G1629">
        <f t="shared" si="152"/>
        <v>41</v>
      </c>
      <c r="H1629">
        <v>1281</v>
      </c>
      <c r="I1629">
        <v>3962</v>
      </c>
      <c r="J1629">
        <v>0</v>
      </c>
      <c r="K1629">
        <v>41</v>
      </c>
      <c r="L1629">
        <v>1281</v>
      </c>
      <c r="M1629" s="17">
        <v>1257.6765195649698</v>
      </c>
      <c r="N1629">
        <v>41</v>
      </c>
      <c r="O1629" s="17">
        <v>41</v>
      </c>
      <c r="P1629">
        <f t="shared" si="153"/>
        <v>0.98179275532003885</v>
      </c>
      <c r="Q1629">
        <f t="shared" si="154"/>
        <v>1</v>
      </c>
      <c r="R1629">
        <f t="shared" si="155"/>
        <v>3890</v>
      </c>
    </row>
    <row r="1630" spans="1:18">
      <c r="A1630" t="s">
        <v>20</v>
      </c>
      <c r="B1630">
        <v>16</v>
      </c>
      <c r="C1630">
        <v>1629</v>
      </c>
      <c r="D1630">
        <f t="shared" si="150"/>
        <v>2110</v>
      </c>
      <c r="E1630">
        <f>ROUND(I1630*P1630*VLOOKUP($A1630,ControlTotals!$A$3:$I$12,9,FALSE),0)</f>
        <v>6019</v>
      </c>
      <c r="F1630">
        <f t="shared" si="151"/>
        <v>14</v>
      </c>
      <c r="G1630">
        <f t="shared" si="152"/>
        <v>1101</v>
      </c>
      <c r="H1630">
        <v>2187</v>
      </c>
      <c r="I1630">
        <v>6483</v>
      </c>
      <c r="J1630">
        <v>15</v>
      </c>
      <c r="K1630">
        <v>1255</v>
      </c>
      <c r="L1630">
        <v>2187</v>
      </c>
      <c r="M1630" s="17">
        <v>2110.0955509980085</v>
      </c>
      <c r="N1630">
        <v>1255</v>
      </c>
      <c r="O1630" s="17">
        <v>1101.0260975512622</v>
      </c>
      <c r="P1630">
        <f t="shared" si="153"/>
        <v>0.96483564288889279</v>
      </c>
      <c r="Q1630">
        <f t="shared" si="154"/>
        <v>0.87731163151494995</v>
      </c>
      <c r="R1630">
        <f t="shared" si="155"/>
        <v>6255</v>
      </c>
    </row>
    <row r="1631" spans="1:18">
      <c r="A1631" t="s">
        <v>20</v>
      </c>
      <c r="B1631">
        <v>16</v>
      </c>
      <c r="C1631">
        <v>1630</v>
      </c>
      <c r="D1631">
        <f t="shared" si="150"/>
        <v>1668</v>
      </c>
      <c r="E1631">
        <f>ROUND(I1631*P1631*VLOOKUP($A1631,ControlTotals!$A$3:$I$12,9,FALSE),0)</f>
        <v>4955</v>
      </c>
      <c r="F1631">
        <f t="shared" si="151"/>
        <v>24</v>
      </c>
      <c r="G1631">
        <f t="shared" si="152"/>
        <v>542</v>
      </c>
      <c r="H1631">
        <v>1908</v>
      </c>
      <c r="I1631">
        <v>5889</v>
      </c>
      <c r="J1631">
        <v>28</v>
      </c>
      <c r="K1631">
        <v>557</v>
      </c>
      <c r="L1631">
        <v>1908</v>
      </c>
      <c r="M1631" s="17">
        <v>1668.4615522888796</v>
      </c>
      <c r="N1631">
        <v>549</v>
      </c>
      <c r="O1631" s="17">
        <v>534.64978742921085</v>
      </c>
      <c r="P1631">
        <f t="shared" si="153"/>
        <v>0.87445574019333316</v>
      </c>
      <c r="Q1631">
        <f t="shared" si="154"/>
        <v>0.97386117928818006</v>
      </c>
      <c r="R1631">
        <f t="shared" si="155"/>
        <v>5150</v>
      </c>
    </row>
    <row r="1632" spans="1:18">
      <c r="A1632" t="s">
        <v>20</v>
      </c>
      <c r="B1632">
        <v>16</v>
      </c>
      <c r="C1632">
        <v>1631</v>
      </c>
      <c r="D1632">
        <f t="shared" si="150"/>
        <v>79</v>
      </c>
      <c r="E1632">
        <f>ROUND(I1632*P1632*VLOOKUP($A1632,ControlTotals!$A$3:$I$12,9,FALSE),0)</f>
        <v>246</v>
      </c>
      <c r="F1632">
        <f t="shared" si="151"/>
        <v>0</v>
      </c>
      <c r="G1632">
        <f t="shared" si="152"/>
        <v>419</v>
      </c>
      <c r="H1632">
        <v>102</v>
      </c>
      <c r="I1632">
        <v>331</v>
      </c>
      <c r="J1632">
        <v>0</v>
      </c>
      <c r="K1632">
        <v>447</v>
      </c>
      <c r="L1632">
        <v>102</v>
      </c>
      <c r="M1632" s="17">
        <v>78.676519564969851</v>
      </c>
      <c r="N1632">
        <v>447</v>
      </c>
      <c r="O1632" s="17">
        <v>419.07526202441028</v>
      </c>
      <c r="P1632">
        <f t="shared" si="153"/>
        <v>0.77133842710754752</v>
      </c>
      <c r="Q1632">
        <f t="shared" si="154"/>
        <v>0.93752855039017957</v>
      </c>
      <c r="R1632">
        <f t="shared" si="155"/>
        <v>255</v>
      </c>
    </row>
    <row r="1633" spans="1:18">
      <c r="A1633" t="s">
        <v>20</v>
      </c>
      <c r="B1633">
        <v>16</v>
      </c>
      <c r="C1633">
        <v>1632</v>
      </c>
      <c r="D1633">
        <f t="shared" si="150"/>
        <v>1072</v>
      </c>
      <c r="E1633">
        <f>ROUND(I1633*P1633*VLOOKUP($A1633,ControlTotals!$A$3:$I$12,9,FALSE),0)</f>
        <v>3002</v>
      </c>
      <c r="F1633">
        <f t="shared" si="151"/>
        <v>25</v>
      </c>
      <c r="G1633">
        <f t="shared" si="152"/>
        <v>400</v>
      </c>
      <c r="H1633">
        <v>1107</v>
      </c>
      <c r="I1633">
        <v>3222</v>
      </c>
      <c r="J1633">
        <v>26</v>
      </c>
      <c r="K1633">
        <v>400</v>
      </c>
      <c r="L1633">
        <v>1107</v>
      </c>
      <c r="M1633" s="17">
        <v>1071.6995971794138</v>
      </c>
      <c r="N1633">
        <v>400</v>
      </c>
      <c r="O1633" s="17">
        <v>400</v>
      </c>
      <c r="P1633">
        <f t="shared" si="153"/>
        <v>0.96811165056857618</v>
      </c>
      <c r="Q1633">
        <f t="shared" si="154"/>
        <v>1</v>
      </c>
      <c r="R1633">
        <f t="shared" si="155"/>
        <v>3119</v>
      </c>
    </row>
    <row r="1634" spans="1:18">
      <c r="A1634" t="s">
        <v>20</v>
      </c>
      <c r="B1634">
        <v>16</v>
      </c>
      <c r="C1634">
        <v>1633</v>
      </c>
      <c r="D1634">
        <f t="shared" si="150"/>
        <v>716</v>
      </c>
      <c r="E1634">
        <f>ROUND(I1634*P1634*VLOOKUP($A1634,ControlTotals!$A$3:$I$12,9,FALSE),0)</f>
        <v>2044</v>
      </c>
      <c r="F1634">
        <f t="shared" si="151"/>
        <v>0</v>
      </c>
      <c r="G1634">
        <f t="shared" si="152"/>
        <v>761</v>
      </c>
      <c r="H1634">
        <v>727</v>
      </c>
      <c r="I1634">
        <v>2156</v>
      </c>
      <c r="J1634">
        <v>0</v>
      </c>
      <c r="K1634">
        <v>761</v>
      </c>
      <c r="L1634">
        <v>727</v>
      </c>
      <c r="M1634" s="17">
        <v>716.28380628660773</v>
      </c>
      <c r="N1634">
        <v>761</v>
      </c>
      <c r="O1634" s="17">
        <v>761</v>
      </c>
      <c r="P1634">
        <f t="shared" si="153"/>
        <v>0.98525970603384827</v>
      </c>
      <c r="Q1634">
        <f t="shared" si="154"/>
        <v>1</v>
      </c>
      <c r="R1634">
        <f t="shared" si="155"/>
        <v>2124</v>
      </c>
    </row>
    <row r="1635" spans="1:18">
      <c r="A1635" t="s">
        <v>20</v>
      </c>
      <c r="B1635">
        <v>16</v>
      </c>
      <c r="C1635">
        <v>1634</v>
      </c>
      <c r="D1635">
        <f t="shared" si="150"/>
        <v>674</v>
      </c>
      <c r="E1635">
        <f>ROUND(I1635*P1635*VLOOKUP($A1635,ControlTotals!$A$3:$I$12,9,FALSE),0)</f>
        <v>1964</v>
      </c>
      <c r="F1635">
        <f t="shared" si="151"/>
        <v>0</v>
      </c>
      <c r="G1635">
        <f t="shared" si="152"/>
        <v>376</v>
      </c>
      <c r="H1635">
        <v>704</v>
      </c>
      <c r="I1635">
        <v>2133</v>
      </c>
      <c r="J1635">
        <v>0</v>
      </c>
      <c r="K1635">
        <v>407</v>
      </c>
      <c r="L1635">
        <v>704</v>
      </c>
      <c r="M1635" s="17">
        <v>673.74251186806896</v>
      </c>
      <c r="N1635">
        <v>933</v>
      </c>
      <c r="O1635" s="17">
        <v>862.41246789503703</v>
      </c>
      <c r="P1635">
        <f t="shared" si="153"/>
        <v>0.95702061344896161</v>
      </c>
      <c r="Q1635">
        <f t="shared" si="154"/>
        <v>0.92434348113080067</v>
      </c>
      <c r="R1635">
        <f t="shared" si="155"/>
        <v>2041</v>
      </c>
    </row>
    <row r="1636" spans="1:18">
      <c r="A1636" t="s">
        <v>20</v>
      </c>
      <c r="B1636">
        <v>16</v>
      </c>
      <c r="C1636">
        <v>1635</v>
      </c>
      <c r="D1636">
        <f t="shared" si="150"/>
        <v>2267</v>
      </c>
      <c r="E1636">
        <f>ROUND(I1636*P1636*VLOOKUP($A1636,ControlTotals!$A$3:$I$12,9,FALSE),0)</f>
        <v>6845</v>
      </c>
      <c r="F1636">
        <f t="shared" si="151"/>
        <v>35</v>
      </c>
      <c r="G1636">
        <f t="shared" si="152"/>
        <v>1351</v>
      </c>
      <c r="H1636">
        <v>2363</v>
      </c>
      <c r="I1636">
        <v>7416</v>
      </c>
      <c r="J1636">
        <v>36</v>
      </c>
      <c r="K1636">
        <v>1351</v>
      </c>
      <c r="L1636">
        <v>2363</v>
      </c>
      <c r="M1636" s="17">
        <v>2266.5542565794699</v>
      </c>
      <c r="N1636">
        <v>1351</v>
      </c>
      <c r="O1636" s="17">
        <v>1351</v>
      </c>
      <c r="P1636">
        <f t="shared" si="153"/>
        <v>0.95918504298750318</v>
      </c>
      <c r="Q1636">
        <f t="shared" si="154"/>
        <v>1</v>
      </c>
      <c r="R1636">
        <f t="shared" si="155"/>
        <v>7113</v>
      </c>
    </row>
    <row r="1637" spans="1:18">
      <c r="A1637" t="s">
        <v>20</v>
      </c>
      <c r="B1637">
        <v>16</v>
      </c>
      <c r="C1637">
        <v>1636</v>
      </c>
      <c r="D1637">
        <f t="shared" si="150"/>
        <v>1063</v>
      </c>
      <c r="E1637">
        <f>ROUND(I1637*P1637*VLOOKUP($A1637,ControlTotals!$A$3:$I$12,9,FALSE),0)</f>
        <v>2744</v>
      </c>
      <c r="F1637">
        <f t="shared" si="151"/>
        <v>16</v>
      </c>
      <c r="G1637">
        <f t="shared" si="152"/>
        <v>672</v>
      </c>
      <c r="H1637">
        <v>1106</v>
      </c>
      <c r="I1637">
        <v>2967</v>
      </c>
      <c r="J1637">
        <v>17</v>
      </c>
      <c r="K1637">
        <v>718</v>
      </c>
      <c r="L1637">
        <v>1106</v>
      </c>
      <c r="M1637" s="17">
        <v>1063.1352251464311</v>
      </c>
      <c r="N1637">
        <v>718</v>
      </c>
      <c r="O1637" s="17">
        <v>671.84661362367808</v>
      </c>
      <c r="P1637">
        <f t="shared" si="153"/>
        <v>0.96124342237471172</v>
      </c>
      <c r="Q1637">
        <f t="shared" si="154"/>
        <v>0.93571951758172434</v>
      </c>
      <c r="R1637">
        <f t="shared" si="155"/>
        <v>2852</v>
      </c>
    </row>
    <row r="1638" spans="1:18">
      <c r="A1638" t="s">
        <v>20</v>
      </c>
      <c r="B1638">
        <v>16</v>
      </c>
      <c r="C1638">
        <v>1637</v>
      </c>
      <c r="D1638">
        <f t="shared" si="150"/>
        <v>1987</v>
      </c>
      <c r="E1638">
        <f>ROUND(I1638*P1638*VLOOKUP($A1638,ControlTotals!$A$3:$I$12,9,FALSE),0)</f>
        <v>5973</v>
      </c>
      <c r="F1638">
        <f t="shared" si="151"/>
        <v>30</v>
      </c>
      <c r="G1638">
        <f t="shared" si="152"/>
        <v>328</v>
      </c>
      <c r="H1638">
        <v>1987</v>
      </c>
      <c r="I1638">
        <v>6207</v>
      </c>
      <c r="J1638">
        <v>30</v>
      </c>
      <c r="K1638">
        <v>328</v>
      </c>
      <c r="L1638">
        <v>1987</v>
      </c>
      <c r="M1638" s="17">
        <v>1987</v>
      </c>
      <c r="N1638">
        <v>328</v>
      </c>
      <c r="O1638" s="17">
        <v>328</v>
      </c>
      <c r="P1638">
        <f t="shared" si="153"/>
        <v>1</v>
      </c>
      <c r="Q1638">
        <f t="shared" si="154"/>
        <v>1</v>
      </c>
      <c r="R1638">
        <f t="shared" si="155"/>
        <v>6207</v>
      </c>
    </row>
    <row r="1639" spans="1:18">
      <c r="A1639" t="s">
        <v>20</v>
      </c>
      <c r="B1639">
        <v>16</v>
      </c>
      <c r="C1639">
        <v>1638</v>
      </c>
      <c r="D1639">
        <f t="shared" si="150"/>
        <v>2368</v>
      </c>
      <c r="E1639">
        <f>ROUND(I1639*P1639*VLOOKUP($A1639,ControlTotals!$A$3:$I$12,9,FALSE),0)</f>
        <v>6552</v>
      </c>
      <c r="F1639">
        <f t="shared" si="151"/>
        <v>145</v>
      </c>
      <c r="G1639">
        <f t="shared" si="152"/>
        <v>1268</v>
      </c>
      <c r="H1639">
        <v>2368</v>
      </c>
      <c r="I1639">
        <v>6809</v>
      </c>
      <c r="J1639">
        <v>145</v>
      </c>
      <c r="K1639">
        <v>1268</v>
      </c>
      <c r="L1639">
        <v>2368</v>
      </c>
      <c r="M1639" s="17">
        <v>2368</v>
      </c>
      <c r="N1639">
        <v>661</v>
      </c>
      <c r="O1639" s="17">
        <v>661</v>
      </c>
      <c r="P1639">
        <f t="shared" si="153"/>
        <v>1</v>
      </c>
      <c r="Q1639">
        <f t="shared" si="154"/>
        <v>1</v>
      </c>
      <c r="R1639">
        <f t="shared" si="155"/>
        <v>6809</v>
      </c>
    </row>
    <row r="1640" spans="1:18">
      <c r="A1640" t="s">
        <v>20</v>
      </c>
      <c r="B1640">
        <v>16</v>
      </c>
      <c r="C1640">
        <v>1639</v>
      </c>
      <c r="D1640">
        <f t="shared" si="150"/>
        <v>1212</v>
      </c>
      <c r="E1640">
        <f>ROUND(I1640*P1640*VLOOKUP($A1640,ControlTotals!$A$3:$I$12,9,FALSE),0)</f>
        <v>3428</v>
      </c>
      <c r="F1640">
        <f t="shared" si="151"/>
        <v>162</v>
      </c>
      <c r="G1640">
        <f t="shared" si="152"/>
        <v>1904</v>
      </c>
      <c r="H1640">
        <v>1212</v>
      </c>
      <c r="I1640">
        <v>3562</v>
      </c>
      <c r="J1640">
        <v>162</v>
      </c>
      <c r="K1640">
        <v>2614</v>
      </c>
      <c r="L1640">
        <v>1212</v>
      </c>
      <c r="M1640" s="17">
        <v>1212</v>
      </c>
      <c r="N1640">
        <v>2614</v>
      </c>
      <c r="O1640" s="17">
        <v>1903.8583995374333</v>
      </c>
      <c r="P1640">
        <f t="shared" si="153"/>
        <v>1</v>
      </c>
      <c r="Q1640">
        <f t="shared" si="154"/>
        <v>0.72833144588272125</v>
      </c>
      <c r="R1640">
        <f t="shared" si="155"/>
        <v>3562</v>
      </c>
    </row>
    <row r="1641" spans="1:18">
      <c r="A1641" t="s">
        <v>20</v>
      </c>
      <c r="B1641">
        <v>16</v>
      </c>
      <c r="C1641">
        <v>1640</v>
      </c>
      <c r="D1641">
        <f t="shared" si="150"/>
        <v>1219</v>
      </c>
      <c r="E1641">
        <f>ROUND(I1641*P1641*VLOOKUP($A1641,ControlTotals!$A$3:$I$12,9,FALSE),0)</f>
        <v>3544</v>
      </c>
      <c r="F1641">
        <f t="shared" si="151"/>
        <v>0</v>
      </c>
      <c r="G1641">
        <f t="shared" si="152"/>
        <v>352</v>
      </c>
      <c r="H1641">
        <v>1228</v>
      </c>
      <c r="I1641">
        <v>3712</v>
      </c>
      <c r="J1641">
        <v>0</v>
      </c>
      <c r="K1641">
        <v>455</v>
      </c>
      <c r="L1641">
        <v>1228</v>
      </c>
      <c r="M1641" s="17">
        <v>1218.5445349587715</v>
      </c>
      <c r="N1641">
        <v>455</v>
      </c>
      <c r="O1641" s="17">
        <v>351.83360692351573</v>
      </c>
      <c r="P1641">
        <f t="shared" si="153"/>
        <v>0.9923001099012797</v>
      </c>
      <c r="Q1641">
        <f t="shared" si="154"/>
        <v>0.7732606745571774</v>
      </c>
      <c r="R1641">
        <f t="shared" si="155"/>
        <v>3683</v>
      </c>
    </row>
    <row r="1642" spans="1:18">
      <c r="A1642" t="s">
        <v>20</v>
      </c>
      <c r="B1642">
        <v>16</v>
      </c>
      <c r="C1642">
        <v>1641</v>
      </c>
      <c r="D1642">
        <f t="shared" si="150"/>
        <v>562</v>
      </c>
      <c r="E1642">
        <f>ROUND(I1642*P1642*VLOOKUP($A1642,ControlTotals!$A$3:$I$12,9,FALSE),0)</f>
        <v>1720</v>
      </c>
      <c r="F1642">
        <f t="shared" si="151"/>
        <v>0</v>
      </c>
      <c r="G1642">
        <f t="shared" si="152"/>
        <v>26</v>
      </c>
      <c r="H1642">
        <v>581</v>
      </c>
      <c r="I1642">
        <v>1848</v>
      </c>
      <c r="J1642">
        <v>0</v>
      </c>
      <c r="K1642">
        <v>26</v>
      </c>
      <c r="L1642">
        <v>581</v>
      </c>
      <c r="M1642" s="17">
        <v>562.08906991754316</v>
      </c>
      <c r="N1642">
        <v>26</v>
      </c>
      <c r="O1642" s="17">
        <v>26</v>
      </c>
      <c r="P1642">
        <f t="shared" si="153"/>
        <v>0.96745106698372318</v>
      </c>
      <c r="Q1642">
        <f t="shared" si="154"/>
        <v>1</v>
      </c>
      <c r="R1642">
        <f t="shared" si="155"/>
        <v>1788</v>
      </c>
    </row>
    <row r="1643" spans="1:18">
      <c r="A1643" t="s">
        <v>20</v>
      </c>
      <c r="B1643">
        <v>16</v>
      </c>
      <c r="C1643">
        <v>1642</v>
      </c>
      <c r="D1643">
        <f t="shared" si="150"/>
        <v>2001</v>
      </c>
      <c r="E1643">
        <f>ROUND(I1643*P1643*VLOOKUP($A1643,ControlTotals!$A$3:$I$12,9,FALSE),0)</f>
        <v>6331</v>
      </c>
      <c r="F1643">
        <f t="shared" si="151"/>
        <v>41</v>
      </c>
      <c r="G1643">
        <f t="shared" si="152"/>
        <v>4176</v>
      </c>
      <c r="H1643">
        <v>3321</v>
      </c>
      <c r="I1643">
        <v>10919</v>
      </c>
      <c r="J1643">
        <v>68</v>
      </c>
      <c r="K1643">
        <v>5103</v>
      </c>
      <c r="L1643">
        <v>3321</v>
      </c>
      <c r="M1643" s="17">
        <v>2001.0170802445102</v>
      </c>
      <c r="N1643">
        <v>6973</v>
      </c>
      <c r="O1643" s="17">
        <v>5706.30285794061</v>
      </c>
      <c r="P1643">
        <f t="shared" si="153"/>
        <v>0.6025345017297532</v>
      </c>
      <c r="Q1643">
        <f t="shared" si="154"/>
        <v>0.81834258682641758</v>
      </c>
      <c r="R1643">
        <f t="shared" si="155"/>
        <v>6579</v>
      </c>
    </row>
    <row r="1644" spans="1:18">
      <c r="A1644" t="s">
        <v>20</v>
      </c>
      <c r="B1644">
        <v>16</v>
      </c>
      <c r="C1644">
        <v>1643</v>
      </c>
      <c r="D1644">
        <f t="shared" si="150"/>
        <v>1677</v>
      </c>
      <c r="E1644">
        <f>ROUND(I1644*P1644*VLOOKUP($A1644,ControlTotals!$A$3:$I$12,9,FALSE),0)</f>
        <v>5259</v>
      </c>
      <c r="F1644">
        <f t="shared" si="151"/>
        <v>98</v>
      </c>
      <c r="G1644">
        <f t="shared" si="152"/>
        <v>1936</v>
      </c>
      <c r="H1644">
        <v>1677</v>
      </c>
      <c r="I1644">
        <v>5465</v>
      </c>
      <c r="J1644">
        <v>98</v>
      </c>
      <c r="K1644">
        <v>2004</v>
      </c>
      <c r="L1644">
        <v>1677</v>
      </c>
      <c r="M1644" s="17">
        <v>1677</v>
      </c>
      <c r="N1644">
        <v>2044</v>
      </c>
      <c r="O1644" s="17">
        <v>1974.1881550610256</v>
      </c>
      <c r="P1644">
        <f t="shared" si="153"/>
        <v>1</v>
      </c>
      <c r="Q1644">
        <f t="shared" si="154"/>
        <v>0.96584547703572676</v>
      </c>
      <c r="R1644">
        <f t="shared" si="155"/>
        <v>5465</v>
      </c>
    </row>
    <row r="1645" spans="1:18">
      <c r="A1645" t="s">
        <v>20</v>
      </c>
      <c r="B1645">
        <v>16</v>
      </c>
      <c r="C1645">
        <v>1644</v>
      </c>
      <c r="D1645">
        <f t="shared" si="150"/>
        <v>6353</v>
      </c>
      <c r="E1645">
        <f>ROUND(I1645*P1645*VLOOKUP($A1645,ControlTotals!$A$3:$I$12,9,FALSE),0)</f>
        <v>18019</v>
      </c>
      <c r="F1645">
        <f t="shared" si="151"/>
        <v>14</v>
      </c>
      <c r="G1645">
        <f t="shared" si="152"/>
        <v>11367</v>
      </c>
      <c r="H1645">
        <v>11900</v>
      </c>
      <c r="I1645">
        <v>35077</v>
      </c>
      <c r="J1645">
        <v>26</v>
      </c>
      <c r="K1645">
        <v>13054</v>
      </c>
      <c r="L1645">
        <v>11900</v>
      </c>
      <c r="M1645" s="17">
        <v>6352.7938424793165</v>
      </c>
      <c r="N1645">
        <v>13054</v>
      </c>
      <c r="O1645" s="17">
        <v>11366.880413974788</v>
      </c>
      <c r="P1645">
        <f t="shared" si="153"/>
        <v>0.53384822205708538</v>
      </c>
      <c r="Q1645">
        <f t="shared" si="154"/>
        <v>0.87075841994597736</v>
      </c>
      <c r="R1645">
        <f t="shared" si="155"/>
        <v>18726</v>
      </c>
    </row>
    <row r="1646" spans="1:18">
      <c r="A1646" t="s">
        <v>20</v>
      </c>
      <c r="B1646">
        <v>16</v>
      </c>
      <c r="C1646">
        <v>1645</v>
      </c>
      <c r="D1646">
        <f t="shared" si="150"/>
        <v>1876</v>
      </c>
      <c r="E1646">
        <f>ROUND(I1646*P1646*VLOOKUP($A1646,ControlTotals!$A$3:$I$12,9,FALSE),0)</f>
        <v>5654</v>
      </c>
      <c r="F1646">
        <f t="shared" si="151"/>
        <v>96</v>
      </c>
      <c r="G1646">
        <f t="shared" si="152"/>
        <v>12305</v>
      </c>
      <c r="H1646">
        <v>1908</v>
      </c>
      <c r="I1646">
        <v>5976</v>
      </c>
      <c r="J1646">
        <v>98</v>
      </c>
      <c r="K1646">
        <v>16426</v>
      </c>
      <c r="L1646">
        <v>1908</v>
      </c>
      <c r="M1646" s="17">
        <v>1875.8514188598233</v>
      </c>
      <c r="N1646">
        <v>16442</v>
      </c>
      <c r="O1646" s="17">
        <v>12316.507807689612</v>
      </c>
      <c r="P1646">
        <f t="shared" si="153"/>
        <v>0.98315063881542097</v>
      </c>
      <c r="Q1646">
        <f t="shared" si="154"/>
        <v>0.74908817708853004</v>
      </c>
      <c r="R1646">
        <f t="shared" si="155"/>
        <v>5875</v>
      </c>
    </row>
    <row r="1647" spans="1:18">
      <c r="A1647" t="s">
        <v>20</v>
      </c>
      <c r="B1647">
        <v>16</v>
      </c>
      <c r="C1647">
        <v>1646</v>
      </c>
      <c r="D1647">
        <f t="shared" si="150"/>
        <v>1034</v>
      </c>
      <c r="E1647">
        <f>ROUND(I1647*P1647*VLOOKUP($A1647,ControlTotals!$A$3:$I$12,9,FALSE),0)</f>
        <v>2602</v>
      </c>
      <c r="F1647">
        <f t="shared" si="151"/>
        <v>109</v>
      </c>
      <c r="G1647">
        <f t="shared" si="152"/>
        <v>406</v>
      </c>
      <c r="H1647">
        <v>1105</v>
      </c>
      <c r="I1647">
        <v>2890</v>
      </c>
      <c r="J1647">
        <v>117</v>
      </c>
      <c r="K1647">
        <v>406</v>
      </c>
      <c r="L1647">
        <v>1105</v>
      </c>
      <c r="M1647" s="17">
        <v>1033.7688300227458</v>
      </c>
      <c r="N1647">
        <v>406</v>
      </c>
      <c r="O1647" s="17">
        <v>406</v>
      </c>
      <c r="P1647">
        <f t="shared" si="153"/>
        <v>0.93553740273551655</v>
      </c>
      <c r="Q1647">
        <f t="shared" si="154"/>
        <v>1</v>
      </c>
      <c r="R1647">
        <f t="shared" si="155"/>
        <v>2704</v>
      </c>
    </row>
    <row r="1648" spans="1:18">
      <c r="A1648" t="s">
        <v>20</v>
      </c>
      <c r="B1648">
        <v>16</v>
      </c>
      <c r="C1648">
        <v>1647</v>
      </c>
      <c r="D1648">
        <f t="shared" si="150"/>
        <v>1647</v>
      </c>
      <c r="E1648">
        <f>ROUND(I1648*P1648*VLOOKUP($A1648,ControlTotals!$A$3:$I$12,9,FALSE),0)</f>
        <v>3802</v>
      </c>
      <c r="F1648">
        <f t="shared" si="151"/>
        <v>4</v>
      </c>
      <c r="G1648">
        <f t="shared" si="152"/>
        <v>437</v>
      </c>
      <c r="H1648">
        <v>1700</v>
      </c>
      <c r="I1648">
        <v>4078</v>
      </c>
      <c r="J1648">
        <v>4</v>
      </c>
      <c r="K1648">
        <v>474</v>
      </c>
      <c r="L1648">
        <v>1700</v>
      </c>
      <c r="M1648" s="17">
        <v>1647.0493957691208</v>
      </c>
      <c r="N1648">
        <v>474</v>
      </c>
      <c r="O1648" s="17">
        <v>436.76701603254702</v>
      </c>
      <c r="P1648">
        <f t="shared" si="153"/>
        <v>0.96885258574654165</v>
      </c>
      <c r="Q1648">
        <f t="shared" si="154"/>
        <v>0.92144940091254646</v>
      </c>
      <c r="R1648">
        <f t="shared" si="155"/>
        <v>3951</v>
      </c>
    </row>
    <row r="1649" spans="1:18">
      <c r="A1649" t="s">
        <v>20</v>
      </c>
      <c r="B1649">
        <v>16</v>
      </c>
      <c r="C1649">
        <v>1648</v>
      </c>
      <c r="D1649">
        <f t="shared" si="150"/>
        <v>2352</v>
      </c>
      <c r="E1649">
        <f>ROUND(I1649*P1649*VLOOKUP($A1649,ControlTotals!$A$3:$I$12,9,FALSE),0)</f>
        <v>7011</v>
      </c>
      <c r="F1649">
        <f t="shared" si="151"/>
        <v>49</v>
      </c>
      <c r="G1649">
        <f t="shared" si="152"/>
        <v>732</v>
      </c>
      <c r="H1649">
        <v>2352</v>
      </c>
      <c r="I1649">
        <v>7286</v>
      </c>
      <c r="J1649">
        <v>49</v>
      </c>
      <c r="K1649">
        <v>879</v>
      </c>
      <c r="L1649">
        <v>2352</v>
      </c>
      <c r="M1649" s="17">
        <v>2352</v>
      </c>
      <c r="N1649">
        <v>879</v>
      </c>
      <c r="O1649" s="17">
        <v>731.61943846216536</v>
      </c>
      <c r="P1649">
        <f t="shared" si="153"/>
        <v>1</v>
      </c>
      <c r="Q1649">
        <f t="shared" si="154"/>
        <v>0.83233155683977855</v>
      </c>
      <c r="R1649">
        <f t="shared" si="155"/>
        <v>7286</v>
      </c>
    </row>
    <row r="1650" spans="1:18">
      <c r="A1650" t="s">
        <v>20</v>
      </c>
      <c r="B1650">
        <v>16</v>
      </c>
      <c r="C1650">
        <v>1649</v>
      </c>
      <c r="D1650">
        <f t="shared" si="150"/>
        <v>1707</v>
      </c>
      <c r="E1650">
        <f>ROUND(I1650*P1650*VLOOKUP($A1650,ControlTotals!$A$3:$I$12,9,FALSE),0)</f>
        <v>4938</v>
      </c>
      <c r="F1650">
        <f t="shared" si="151"/>
        <v>34</v>
      </c>
      <c r="G1650">
        <f t="shared" si="152"/>
        <v>655</v>
      </c>
      <c r="H1650">
        <v>1795</v>
      </c>
      <c r="I1650">
        <v>5395</v>
      </c>
      <c r="J1650">
        <v>36</v>
      </c>
      <c r="K1650">
        <v>859</v>
      </c>
      <c r="L1650">
        <v>1795</v>
      </c>
      <c r="M1650" s="17">
        <v>1707.3793572846164</v>
      </c>
      <c r="N1650">
        <v>859</v>
      </c>
      <c r="O1650" s="17">
        <v>654.6064317620029</v>
      </c>
      <c r="P1650">
        <f t="shared" si="153"/>
        <v>0.95118627146775281</v>
      </c>
      <c r="Q1650">
        <f t="shared" si="154"/>
        <v>0.76205638156228506</v>
      </c>
      <c r="R1650">
        <f t="shared" si="155"/>
        <v>5132</v>
      </c>
    </row>
    <row r="1651" spans="1:18">
      <c r="A1651" t="s">
        <v>20</v>
      </c>
      <c r="B1651">
        <v>16</v>
      </c>
      <c r="C1651">
        <v>1650</v>
      </c>
      <c r="D1651">
        <f t="shared" si="150"/>
        <v>1980</v>
      </c>
      <c r="E1651">
        <f>ROUND(I1651*P1651*VLOOKUP($A1651,ControlTotals!$A$3:$I$12,9,FALSE),0)</f>
        <v>6147</v>
      </c>
      <c r="F1651">
        <f t="shared" si="151"/>
        <v>18</v>
      </c>
      <c r="G1651">
        <f t="shared" si="152"/>
        <v>284</v>
      </c>
      <c r="H1651">
        <v>2298</v>
      </c>
      <c r="I1651">
        <v>7415</v>
      </c>
      <c r="J1651">
        <v>21</v>
      </c>
      <c r="K1651">
        <v>284</v>
      </c>
      <c r="L1651">
        <v>2298</v>
      </c>
      <c r="M1651" s="17">
        <v>1979.6660102786427</v>
      </c>
      <c r="N1651">
        <v>284</v>
      </c>
      <c r="O1651" s="17">
        <v>284</v>
      </c>
      <c r="P1651">
        <f t="shared" si="153"/>
        <v>0.86147345965128053</v>
      </c>
      <c r="Q1651">
        <f t="shared" si="154"/>
        <v>1</v>
      </c>
      <c r="R1651">
        <f t="shared" si="155"/>
        <v>6388</v>
      </c>
    </row>
    <row r="1652" spans="1:18">
      <c r="A1652" t="s">
        <v>20</v>
      </c>
      <c r="B1652">
        <v>16</v>
      </c>
      <c r="C1652">
        <v>1651</v>
      </c>
      <c r="D1652">
        <f t="shared" si="150"/>
        <v>1461</v>
      </c>
      <c r="E1652">
        <f>ROUND(I1652*P1652*VLOOKUP($A1652,ControlTotals!$A$3:$I$12,9,FALSE),0)</f>
        <v>4501</v>
      </c>
      <c r="F1652">
        <f t="shared" si="151"/>
        <v>42</v>
      </c>
      <c r="G1652">
        <f t="shared" si="152"/>
        <v>160</v>
      </c>
      <c r="H1652">
        <v>1485</v>
      </c>
      <c r="I1652">
        <v>4754</v>
      </c>
      <c r="J1652">
        <v>43</v>
      </c>
      <c r="K1652">
        <v>160</v>
      </c>
      <c r="L1652">
        <v>1485</v>
      </c>
      <c r="M1652" s="17">
        <v>1461.046155228888</v>
      </c>
      <c r="N1652">
        <v>160</v>
      </c>
      <c r="O1652" s="17">
        <v>160</v>
      </c>
      <c r="P1652">
        <f t="shared" si="153"/>
        <v>0.983869464800598</v>
      </c>
      <c r="Q1652">
        <f t="shared" si="154"/>
        <v>1</v>
      </c>
      <c r="R1652">
        <f t="shared" si="155"/>
        <v>4677</v>
      </c>
    </row>
    <row r="1653" spans="1:18">
      <c r="A1653" t="s">
        <v>20</v>
      </c>
      <c r="B1653">
        <v>16</v>
      </c>
      <c r="C1653">
        <v>1652</v>
      </c>
      <c r="D1653">
        <f t="shared" si="150"/>
        <v>352</v>
      </c>
      <c r="E1653">
        <f>ROUND(I1653*P1653*VLOOKUP($A1653,ControlTotals!$A$3:$I$12,9,FALSE),0)</f>
        <v>1274</v>
      </c>
      <c r="F1653">
        <f t="shared" si="151"/>
        <v>0</v>
      </c>
      <c r="G1653">
        <f t="shared" si="152"/>
        <v>432</v>
      </c>
      <c r="H1653">
        <v>352</v>
      </c>
      <c r="I1653">
        <v>1324</v>
      </c>
      <c r="J1653">
        <v>0</v>
      </c>
      <c r="K1653">
        <v>695</v>
      </c>
      <c r="L1653">
        <v>352</v>
      </c>
      <c r="M1653" s="17">
        <v>352</v>
      </c>
      <c r="N1653">
        <v>695</v>
      </c>
      <c r="O1653" s="17">
        <v>432.4298943128577</v>
      </c>
      <c r="P1653">
        <f t="shared" si="153"/>
        <v>1</v>
      </c>
      <c r="Q1653">
        <f t="shared" si="154"/>
        <v>0.62220128678109021</v>
      </c>
      <c r="R1653">
        <f t="shared" si="155"/>
        <v>1324</v>
      </c>
    </row>
    <row r="1654" spans="1:18">
      <c r="A1654" t="s">
        <v>20</v>
      </c>
      <c r="B1654">
        <v>16</v>
      </c>
      <c r="C1654">
        <v>1653</v>
      </c>
      <c r="D1654">
        <f t="shared" si="150"/>
        <v>249</v>
      </c>
      <c r="E1654">
        <f>ROUND(I1654*P1654*VLOOKUP($A1654,ControlTotals!$A$3:$I$12,9,FALSE),0)</f>
        <v>864</v>
      </c>
      <c r="F1654">
        <f t="shared" si="151"/>
        <v>28</v>
      </c>
      <c r="G1654">
        <f t="shared" si="152"/>
        <v>50</v>
      </c>
      <c r="H1654">
        <v>281</v>
      </c>
      <c r="I1654">
        <v>1014</v>
      </c>
      <c r="J1654">
        <v>32</v>
      </c>
      <c r="K1654">
        <v>70</v>
      </c>
      <c r="L1654">
        <v>281</v>
      </c>
      <c r="M1654" s="17">
        <v>248.8514188598233</v>
      </c>
      <c r="N1654">
        <v>70</v>
      </c>
      <c r="O1654" s="17">
        <v>49.832133684296309</v>
      </c>
      <c r="P1654">
        <f t="shared" si="153"/>
        <v>0.88559223793531427</v>
      </c>
      <c r="Q1654">
        <f t="shared" si="154"/>
        <v>0.71188762406137585</v>
      </c>
      <c r="R1654">
        <f t="shared" si="155"/>
        <v>898</v>
      </c>
    </row>
    <row r="1655" spans="1:18">
      <c r="A1655" t="s">
        <v>20</v>
      </c>
      <c r="B1655">
        <v>16</v>
      </c>
      <c r="C1655">
        <v>1654</v>
      </c>
      <c r="D1655">
        <f t="shared" si="150"/>
        <v>1015</v>
      </c>
      <c r="E1655">
        <f>ROUND(I1655*P1655*VLOOKUP($A1655,ControlTotals!$A$3:$I$12,9,FALSE),0)</f>
        <v>2155</v>
      </c>
      <c r="F1655">
        <f t="shared" si="151"/>
        <v>0</v>
      </c>
      <c r="G1655">
        <f t="shared" si="152"/>
        <v>362</v>
      </c>
      <c r="H1655">
        <v>1015</v>
      </c>
      <c r="I1655">
        <v>2240</v>
      </c>
      <c r="J1655">
        <v>0</v>
      </c>
      <c r="K1655">
        <v>362</v>
      </c>
      <c r="L1655">
        <v>1015</v>
      </c>
      <c r="M1655" s="17">
        <v>1015</v>
      </c>
      <c r="N1655">
        <v>374</v>
      </c>
      <c r="O1655" s="17">
        <v>374</v>
      </c>
      <c r="P1655">
        <f t="shared" si="153"/>
        <v>1</v>
      </c>
      <c r="Q1655">
        <f t="shared" si="154"/>
        <v>1</v>
      </c>
      <c r="R1655">
        <f t="shared" si="155"/>
        <v>2240</v>
      </c>
    </row>
    <row r="1656" spans="1:18">
      <c r="A1656" t="s">
        <v>20</v>
      </c>
      <c r="B1656">
        <v>16</v>
      </c>
      <c r="C1656">
        <v>1655</v>
      </c>
      <c r="D1656">
        <f t="shared" si="150"/>
        <v>1310</v>
      </c>
      <c r="E1656">
        <f>ROUND(I1656*P1656*VLOOKUP($A1656,ControlTotals!$A$3:$I$12,9,FALSE),0)</f>
        <v>2691</v>
      </c>
      <c r="F1656">
        <f t="shared" si="151"/>
        <v>0</v>
      </c>
      <c r="G1656">
        <f t="shared" si="152"/>
        <v>51042</v>
      </c>
      <c r="H1656">
        <v>1804</v>
      </c>
      <c r="I1656">
        <v>3852</v>
      </c>
      <c r="J1656">
        <v>0</v>
      </c>
      <c r="K1656">
        <v>59086</v>
      </c>
      <c r="L1656">
        <v>1804</v>
      </c>
      <c r="M1656" s="17">
        <v>1309.7943605117937</v>
      </c>
      <c r="N1656">
        <v>51426</v>
      </c>
      <c r="O1656" s="17">
        <v>44425.035483369858</v>
      </c>
      <c r="P1656">
        <f t="shared" si="153"/>
        <v>0.72605008897549539</v>
      </c>
      <c r="Q1656">
        <f t="shared" si="154"/>
        <v>0.86386332756523665</v>
      </c>
      <c r="R1656">
        <f t="shared" si="155"/>
        <v>2797</v>
      </c>
    </row>
    <row r="1657" spans="1:18">
      <c r="A1657" t="s">
        <v>20</v>
      </c>
      <c r="B1657">
        <v>16</v>
      </c>
      <c r="C1657">
        <v>1656</v>
      </c>
      <c r="D1657">
        <f t="shared" si="150"/>
        <v>1224</v>
      </c>
      <c r="E1657">
        <f>ROUND(I1657*P1657*VLOOKUP($A1657,ControlTotals!$A$3:$I$12,9,FALSE),0)</f>
        <v>2722</v>
      </c>
      <c r="F1657">
        <f t="shared" si="151"/>
        <v>0</v>
      </c>
      <c r="G1657">
        <f t="shared" si="152"/>
        <v>76</v>
      </c>
      <c r="H1657">
        <v>1257</v>
      </c>
      <c r="I1657">
        <v>2904</v>
      </c>
      <c r="J1657">
        <v>0</v>
      </c>
      <c r="K1657">
        <v>76</v>
      </c>
      <c r="L1657">
        <v>1257</v>
      </c>
      <c r="M1657" s="17">
        <v>1224.2210545237415</v>
      </c>
      <c r="N1657">
        <v>76</v>
      </c>
      <c r="O1657" s="17">
        <v>76</v>
      </c>
      <c r="P1657">
        <f t="shared" si="153"/>
        <v>0.97392287551610301</v>
      </c>
      <c r="Q1657">
        <f t="shared" si="154"/>
        <v>1</v>
      </c>
      <c r="R1657">
        <f t="shared" si="155"/>
        <v>2828</v>
      </c>
    </row>
    <row r="1658" spans="1:18">
      <c r="A1658" t="s">
        <v>20</v>
      </c>
      <c r="B1658">
        <v>16</v>
      </c>
      <c r="C1658">
        <v>1657</v>
      </c>
      <c r="D1658">
        <f t="shared" si="150"/>
        <v>293</v>
      </c>
      <c r="E1658">
        <f>ROUND(I1658*P1658*VLOOKUP($A1658,ControlTotals!$A$3:$I$12,9,FALSE),0)</f>
        <v>815</v>
      </c>
      <c r="F1658">
        <f t="shared" si="151"/>
        <v>0</v>
      </c>
      <c r="G1658">
        <f t="shared" si="152"/>
        <v>108</v>
      </c>
      <c r="H1658">
        <v>297</v>
      </c>
      <c r="I1658">
        <v>860</v>
      </c>
      <c r="J1658">
        <v>0</v>
      </c>
      <c r="K1658">
        <v>108</v>
      </c>
      <c r="L1658">
        <v>297</v>
      </c>
      <c r="M1658" s="17">
        <v>292.58744964742675</v>
      </c>
      <c r="N1658">
        <v>108</v>
      </c>
      <c r="O1658" s="17">
        <v>108</v>
      </c>
      <c r="P1658">
        <f t="shared" si="153"/>
        <v>0.98514292810581394</v>
      </c>
      <c r="Q1658">
        <f t="shared" si="154"/>
        <v>1</v>
      </c>
      <c r="R1658">
        <f t="shared" si="155"/>
        <v>847</v>
      </c>
    </row>
    <row r="1659" spans="1:18">
      <c r="A1659" t="s">
        <v>20</v>
      </c>
      <c r="B1659">
        <v>16</v>
      </c>
      <c r="C1659">
        <v>1658</v>
      </c>
      <c r="D1659">
        <f t="shared" si="150"/>
        <v>274</v>
      </c>
      <c r="E1659">
        <f>ROUND(I1659*P1659*VLOOKUP($A1659,ControlTotals!$A$3:$I$12,9,FALSE),0)</f>
        <v>664</v>
      </c>
      <c r="F1659">
        <f t="shared" si="151"/>
        <v>0</v>
      </c>
      <c r="G1659">
        <f t="shared" si="152"/>
        <v>555</v>
      </c>
      <c r="H1659">
        <v>350</v>
      </c>
      <c r="I1659">
        <v>882</v>
      </c>
      <c r="J1659">
        <v>0</v>
      </c>
      <c r="K1659">
        <v>555</v>
      </c>
      <c r="L1659">
        <v>350</v>
      </c>
      <c r="M1659" s="17">
        <v>273.72591533409059</v>
      </c>
      <c r="N1659">
        <v>555</v>
      </c>
      <c r="O1659" s="17">
        <v>555</v>
      </c>
      <c r="P1659">
        <f t="shared" si="153"/>
        <v>0.78207404381168744</v>
      </c>
      <c r="Q1659">
        <f t="shared" si="154"/>
        <v>1</v>
      </c>
      <c r="R1659">
        <f t="shared" si="155"/>
        <v>690</v>
      </c>
    </row>
    <row r="1660" spans="1:18">
      <c r="A1660" t="s">
        <v>20</v>
      </c>
      <c r="B1660">
        <v>16</v>
      </c>
      <c r="C1660">
        <v>1659</v>
      </c>
      <c r="D1660">
        <f t="shared" si="150"/>
        <v>822</v>
      </c>
      <c r="E1660">
        <f>ROUND(I1660*P1660*VLOOKUP($A1660,ControlTotals!$A$3:$I$12,9,FALSE),0)</f>
        <v>2702</v>
      </c>
      <c r="F1660">
        <f t="shared" si="151"/>
        <v>21</v>
      </c>
      <c r="G1660">
        <f t="shared" si="152"/>
        <v>283</v>
      </c>
      <c r="H1660">
        <v>905</v>
      </c>
      <c r="I1660">
        <v>3090</v>
      </c>
      <c r="J1660">
        <v>23</v>
      </c>
      <c r="K1660">
        <v>326</v>
      </c>
      <c r="L1660">
        <v>905</v>
      </c>
      <c r="M1660" s="17">
        <v>822.42227197327168</v>
      </c>
      <c r="N1660">
        <v>326</v>
      </c>
      <c r="O1660" s="17">
        <v>282.94936228763248</v>
      </c>
      <c r="P1660">
        <f t="shared" si="153"/>
        <v>0.90875389168317311</v>
      </c>
      <c r="Q1660">
        <f t="shared" si="154"/>
        <v>0.86794282910316711</v>
      </c>
      <c r="R1660">
        <f t="shared" si="155"/>
        <v>2808</v>
      </c>
    </row>
    <row r="1661" spans="1:18">
      <c r="A1661" t="s">
        <v>20</v>
      </c>
      <c r="B1661">
        <v>16</v>
      </c>
      <c r="C1661">
        <v>1660</v>
      </c>
      <c r="D1661">
        <f t="shared" si="150"/>
        <v>644</v>
      </c>
      <c r="E1661">
        <f>ROUND(I1661*P1661*VLOOKUP($A1661,ControlTotals!$A$3:$I$12,9,FALSE),0)</f>
        <v>2167</v>
      </c>
      <c r="F1661">
        <f t="shared" si="151"/>
        <v>0</v>
      </c>
      <c r="G1661">
        <f t="shared" si="152"/>
        <v>213</v>
      </c>
      <c r="H1661">
        <v>678</v>
      </c>
      <c r="I1661">
        <v>2371</v>
      </c>
      <c r="J1661">
        <v>0</v>
      </c>
      <c r="K1661">
        <v>299</v>
      </c>
      <c r="L1661">
        <v>678</v>
      </c>
      <c r="M1661" s="17">
        <v>643.96032585157764</v>
      </c>
      <c r="N1661">
        <v>299</v>
      </c>
      <c r="O1661" s="17">
        <v>213.28656815825929</v>
      </c>
      <c r="P1661">
        <f t="shared" si="153"/>
        <v>0.94979399093153039</v>
      </c>
      <c r="Q1661">
        <f t="shared" si="154"/>
        <v>0.71333300387377685</v>
      </c>
      <c r="R1661">
        <f t="shared" si="155"/>
        <v>2252</v>
      </c>
    </row>
    <row r="1662" spans="1:18">
      <c r="A1662" t="s">
        <v>20</v>
      </c>
      <c r="B1662">
        <v>16</v>
      </c>
      <c r="C1662">
        <v>1661</v>
      </c>
      <c r="D1662">
        <f t="shared" si="150"/>
        <v>813</v>
      </c>
      <c r="E1662">
        <f>ROUND(I1662*P1662*VLOOKUP($A1662,ControlTotals!$A$3:$I$12,9,FALSE),0)</f>
        <v>2447</v>
      </c>
      <c r="F1662">
        <f t="shared" si="151"/>
        <v>17</v>
      </c>
      <c r="G1662">
        <f t="shared" si="152"/>
        <v>175</v>
      </c>
      <c r="H1662">
        <v>813</v>
      </c>
      <c r="I1662">
        <v>2543</v>
      </c>
      <c r="J1662">
        <v>17</v>
      </c>
      <c r="K1662">
        <v>180</v>
      </c>
      <c r="L1662">
        <v>813</v>
      </c>
      <c r="M1662" s="17">
        <v>813</v>
      </c>
      <c r="N1662">
        <v>180</v>
      </c>
      <c r="O1662" s="17">
        <v>175.34587700406837</v>
      </c>
      <c r="P1662">
        <f t="shared" si="153"/>
        <v>1</v>
      </c>
      <c r="Q1662">
        <f t="shared" si="154"/>
        <v>0.97414376113371315</v>
      </c>
      <c r="R1662">
        <f t="shared" si="155"/>
        <v>2543</v>
      </c>
    </row>
    <row r="1663" spans="1:18">
      <c r="A1663" t="s">
        <v>20</v>
      </c>
      <c r="B1663">
        <v>16</v>
      </c>
      <c r="C1663">
        <v>1662</v>
      </c>
      <c r="D1663">
        <f t="shared" si="150"/>
        <v>954</v>
      </c>
      <c r="E1663">
        <f>ROUND(I1663*P1663*VLOOKUP($A1663,ControlTotals!$A$3:$I$12,9,FALSE),0)</f>
        <v>2284</v>
      </c>
      <c r="F1663">
        <f t="shared" si="151"/>
        <v>4</v>
      </c>
      <c r="G1663">
        <f t="shared" si="152"/>
        <v>306</v>
      </c>
      <c r="H1663">
        <v>1016</v>
      </c>
      <c r="I1663">
        <v>2529</v>
      </c>
      <c r="J1663">
        <v>4</v>
      </c>
      <c r="K1663">
        <v>449</v>
      </c>
      <c r="L1663">
        <v>1016</v>
      </c>
      <c r="M1663" s="17">
        <v>953.59393072789226</v>
      </c>
      <c r="N1663">
        <v>459</v>
      </c>
      <c r="O1663" s="17">
        <v>313.17081279414253</v>
      </c>
      <c r="P1663">
        <f t="shared" si="153"/>
        <v>0.93857670347233491</v>
      </c>
      <c r="Q1663">
        <f t="shared" si="154"/>
        <v>0.6822893524926853</v>
      </c>
      <c r="R1663">
        <f t="shared" si="155"/>
        <v>2374</v>
      </c>
    </row>
    <row r="1664" spans="1:18">
      <c r="A1664" t="s">
        <v>20</v>
      </c>
      <c r="B1664">
        <v>16</v>
      </c>
      <c r="C1664">
        <v>1663</v>
      </c>
      <c r="D1664">
        <f t="shared" si="150"/>
        <v>420</v>
      </c>
      <c r="E1664">
        <f>ROUND(I1664*P1664*VLOOKUP($A1664,ControlTotals!$A$3:$I$12,9,FALSE),0)</f>
        <v>1430</v>
      </c>
      <c r="F1664">
        <f t="shared" si="151"/>
        <v>11</v>
      </c>
      <c r="G1664">
        <f t="shared" si="152"/>
        <v>139</v>
      </c>
      <c r="H1664">
        <v>435</v>
      </c>
      <c r="I1664">
        <v>1540</v>
      </c>
      <c r="J1664">
        <v>11</v>
      </c>
      <c r="K1664">
        <v>139</v>
      </c>
      <c r="L1664">
        <v>435</v>
      </c>
      <c r="M1664" s="17">
        <v>419.87125593403448</v>
      </c>
      <c r="N1664">
        <v>139</v>
      </c>
      <c r="O1664" s="17">
        <v>139</v>
      </c>
      <c r="P1664">
        <f t="shared" si="153"/>
        <v>0.96522127800927471</v>
      </c>
      <c r="Q1664">
        <f t="shared" si="154"/>
        <v>1</v>
      </c>
      <c r="R1664">
        <f t="shared" si="155"/>
        <v>1486</v>
      </c>
    </row>
    <row r="1665" spans="1:18">
      <c r="A1665" t="s">
        <v>20</v>
      </c>
      <c r="B1665">
        <v>16</v>
      </c>
      <c r="C1665">
        <v>1664</v>
      </c>
      <c r="D1665">
        <f t="shared" si="150"/>
        <v>384</v>
      </c>
      <c r="E1665">
        <f>ROUND(I1665*P1665*VLOOKUP($A1665,ControlTotals!$A$3:$I$12,9,FALSE),0)</f>
        <v>1125</v>
      </c>
      <c r="F1665">
        <f t="shared" si="151"/>
        <v>0</v>
      </c>
      <c r="G1665">
        <f t="shared" si="152"/>
        <v>348</v>
      </c>
      <c r="H1665">
        <v>384</v>
      </c>
      <c r="I1665">
        <v>1169</v>
      </c>
      <c r="J1665">
        <v>0</v>
      </c>
      <c r="K1665">
        <v>411</v>
      </c>
      <c r="L1665">
        <v>384</v>
      </c>
      <c r="M1665" s="17">
        <v>384</v>
      </c>
      <c r="N1665">
        <v>411</v>
      </c>
      <c r="O1665" s="17">
        <v>348.16933955492311</v>
      </c>
      <c r="P1665">
        <f t="shared" si="153"/>
        <v>1</v>
      </c>
      <c r="Q1665">
        <f t="shared" si="154"/>
        <v>0.84712734684896129</v>
      </c>
      <c r="R1665">
        <f t="shared" si="155"/>
        <v>1169</v>
      </c>
    </row>
    <row r="1666" spans="1:18">
      <c r="A1666" t="s">
        <v>20</v>
      </c>
      <c r="B1666">
        <v>16</v>
      </c>
      <c r="C1666">
        <v>1665</v>
      </c>
      <c r="D1666">
        <f t="shared" si="150"/>
        <v>820</v>
      </c>
      <c r="E1666">
        <f>ROUND(I1666*P1666*VLOOKUP($A1666,ControlTotals!$A$3:$I$12,9,FALSE),0)</f>
        <v>2107</v>
      </c>
      <c r="F1666">
        <f t="shared" si="151"/>
        <v>15</v>
      </c>
      <c r="G1666">
        <f t="shared" si="152"/>
        <v>264</v>
      </c>
      <c r="H1666">
        <v>841</v>
      </c>
      <c r="I1666">
        <v>2245</v>
      </c>
      <c r="J1666">
        <v>15</v>
      </c>
      <c r="K1666">
        <v>264</v>
      </c>
      <c r="L1666">
        <v>841</v>
      </c>
      <c r="M1666" s="17">
        <v>820.19797690929749</v>
      </c>
      <c r="N1666">
        <v>264</v>
      </c>
      <c r="O1666" s="17">
        <v>264</v>
      </c>
      <c r="P1666">
        <f t="shared" si="153"/>
        <v>0.97526513306694118</v>
      </c>
      <c r="Q1666">
        <f t="shared" si="154"/>
        <v>1</v>
      </c>
      <c r="R1666">
        <f t="shared" si="155"/>
        <v>2189</v>
      </c>
    </row>
    <row r="1667" spans="1:18">
      <c r="A1667" t="s">
        <v>20</v>
      </c>
      <c r="B1667">
        <v>16</v>
      </c>
      <c r="C1667">
        <v>1666</v>
      </c>
      <c r="D1667">
        <f t="shared" ref="D1667:D1730" si="156">ROUND(H1667*P1667,0)</f>
        <v>859</v>
      </c>
      <c r="E1667">
        <f>ROUND(I1667*P1667*VLOOKUP($A1667,ControlTotals!$A$3:$I$12,9,FALSE),0)</f>
        <v>2382</v>
      </c>
      <c r="F1667">
        <f t="shared" ref="F1667:F1730" si="157">ROUND(J1667*P1667,0)</f>
        <v>30</v>
      </c>
      <c r="G1667">
        <f t="shared" ref="G1667:G1730" si="158">ROUND(K1667*Q1667,0)</f>
        <v>524</v>
      </c>
      <c r="H1667">
        <v>1215</v>
      </c>
      <c r="I1667">
        <v>3500</v>
      </c>
      <c r="J1667">
        <v>43</v>
      </c>
      <c r="K1667">
        <v>524</v>
      </c>
      <c r="L1667">
        <v>1215</v>
      </c>
      <c r="M1667" s="17">
        <v>859.47451444981073</v>
      </c>
      <c r="N1667">
        <v>523</v>
      </c>
      <c r="O1667" s="17">
        <v>523</v>
      </c>
      <c r="P1667">
        <f t="shared" ref="P1667:P1730" si="159">IFERROR(M1667/L1667,0)</f>
        <v>0.70738643164593473</v>
      </c>
      <c r="Q1667">
        <f t="shared" ref="Q1667:Q1730" si="160">IFERROR(O1667/N1667,0)</f>
        <v>1</v>
      </c>
      <c r="R1667">
        <f t="shared" ref="R1667:R1730" si="161">ROUND(I1667*P1667,0)</f>
        <v>2476</v>
      </c>
    </row>
    <row r="1668" spans="1:18">
      <c r="A1668" t="s">
        <v>20</v>
      </c>
      <c r="B1668">
        <v>16</v>
      </c>
      <c r="C1668">
        <v>1667</v>
      </c>
      <c r="D1668">
        <f t="shared" si="156"/>
        <v>1196</v>
      </c>
      <c r="E1668">
        <f>ROUND(I1668*P1668*VLOOKUP($A1668,ControlTotals!$A$3:$I$12,9,FALSE),0)</f>
        <v>3336</v>
      </c>
      <c r="F1668">
        <f t="shared" si="157"/>
        <v>68</v>
      </c>
      <c r="G1668">
        <f t="shared" si="158"/>
        <v>782</v>
      </c>
      <c r="H1668">
        <v>1485</v>
      </c>
      <c r="I1668">
        <v>4304</v>
      </c>
      <c r="J1668">
        <v>85</v>
      </c>
      <c r="K1668">
        <v>856</v>
      </c>
      <c r="L1668">
        <v>1485</v>
      </c>
      <c r="M1668" s="17">
        <v>1196.2931340744917</v>
      </c>
      <c r="N1668">
        <v>856</v>
      </c>
      <c r="O1668" s="17">
        <v>781.92187564808842</v>
      </c>
      <c r="P1668">
        <f t="shared" si="159"/>
        <v>0.80558460207036475</v>
      </c>
      <c r="Q1668">
        <f t="shared" si="160"/>
        <v>0.91346013510290702</v>
      </c>
      <c r="R1668">
        <f t="shared" si="161"/>
        <v>3467</v>
      </c>
    </row>
    <row r="1669" spans="1:18">
      <c r="A1669" t="s">
        <v>20</v>
      </c>
      <c r="B1669">
        <v>16</v>
      </c>
      <c r="C1669">
        <v>1668</v>
      </c>
      <c r="D1669">
        <f t="shared" si="156"/>
        <v>1272</v>
      </c>
      <c r="E1669">
        <f>ROUND(I1669*P1669*VLOOKUP($A1669,ControlTotals!$A$3:$I$12,9,FALSE),0)</f>
        <v>2619</v>
      </c>
      <c r="F1669">
        <f t="shared" si="157"/>
        <v>123</v>
      </c>
      <c r="G1669">
        <f t="shared" si="158"/>
        <v>1549</v>
      </c>
      <c r="H1669">
        <v>2173</v>
      </c>
      <c r="I1669">
        <v>4652</v>
      </c>
      <c r="J1669">
        <v>211</v>
      </c>
      <c r="K1669">
        <v>1859</v>
      </c>
      <c r="L1669">
        <v>2173</v>
      </c>
      <c r="M1669" s="17">
        <v>1271.5789994028889</v>
      </c>
      <c r="N1669">
        <v>1859</v>
      </c>
      <c r="O1669" s="17">
        <v>1548.7251336045586</v>
      </c>
      <c r="P1669">
        <f t="shared" si="159"/>
        <v>0.58517211201237407</v>
      </c>
      <c r="Q1669">
        <f t="shared" si="160"/>
        <v>0.83309582227248979</v>
      </c>
      <c r="R1669">
        <f t="shared" si="161"/>
        <v>2722</v>
      </c>
    </row>
    <row r="1670" spans="1:18">
      <c r="A1670" t="s">
        <v>20</v>
      </c>
      <c r="B1670">
        <v>16</v>
      </c>
      <c r="C1670">
        <v>1669</v>
      </c>
      <c r="D1670">
        <f t="shared" si="156"/>
        <v>516</v>
      </c>
      <c r="E1670">
        <f>ROUND(I1670*P1670*VLOOKUP($A1670,ControlTotals!$A$3:$I$12,9,FALSE),0)</f>
        <v>1808</v>
      </c>
      <c r="F1670">
        <f t="shared" si="157"/>
        <v>0</v>
      </c>
      <c r="G1670">
        <f t="shared" si="158"/>
        <v>0</v>
      </c>
      <c r="H1670">
        <v>516</v>
      </c>
      <c r="I1670">
        <v>1879</v>
      </c>
      <c r="J1670">
        <v>0</v>
      </c>
      <c r="K1670">
        <v>0</v>
      </c>
      <c r="L1670">
        <v>516</v>
      </c>
      <c r="M1670" s="17">
        <v>516</v>
      </c>
      <c r="N1670">
        <v>0</v>
      </c>
      <c r="O1670" s="17">
        <v>0</v>
      </c>
      <c r="P1670">
        <f t="shared" si="159"/>
        <v>1</v>
      </c>
      <c r="Q1670">
        <f t="shared" si="160"/>
        <v>0</v>
      </c>
      <c r="R1670">
        <f t="shared" si="161"/>
        <v>1879</v>
      </c>
    </row>
    <row r="1671" spans="1:18">
      <c r="A1671" t="s">
        <v>20</v>
      </c>
      <c r="B1671">
        <v>16</v>
      </c>
      <c r="C1671">
        <v>1670</v>
      </c>
      <c r="D1671">
        <f t="shared" si="156"/>
        <v>189</v>
      </c>
      <c r="E1671">
        <f>ROUND(I1671*P1671*VLOOKUP($A1671,ControlTotals!$A$3:$I$12,9,FALSE),0)</f>
        <v>755</v>
      </c>
      <c r="F1671">
        <f t="shared" si="157"/>
        <v>2</v>
      </c>
      <c r="G1671">
        <f t="shared" si="158"/>
        <v>6026</v>
      </c>
      <c r="H1671">
        <v>239</v>
      </c>
      <c r="I1671">
        <v>994</v>
      </c>
      <c r="J1671">
        <v>2</v>
      </c>
      <c r="K1671">
        <v>7394</v>
      </c>
      <c r="L1671">
        <v>239</v>
      </c>
      <c r="M1671" s="17">
        <v>188.57085311344832</v>
      </c>
      <c r="N1671">
        <v>7423</v>
      </c>
      <c r="O1671" s="17">
        <v>6049.6458726171768</v>
      </c>
      <c r="P1671">
        <f t="shared" si="159"/>
        <v>0.78899938541191772</v>
      </c>
      <c r="Q1671">
        <f t="shared" si="160"/>
        <v>0.81498664591367054</v>
      </c>
      <c r="R1671">
        <f t="shared" si="161"/>
        <v>784</v>
      </c>
    </row>
    <row r="1672" spans="1:18">
      <c r="A1672" t="s">
        <v>20</v>
      </c>
      <c r="B1672">
        <v>16</v>
      </c>
      <c r="C1672">
        <v>1671</v>
      </c>
      <c r="D1672">
        <f t="shared" si="156"/>
        <v>635</v>
      </c>
      <c r="E1672">
        <f>ROUND(I1672*P1672*VLOOKUP($A1672,ControlTotals!$A$3:$I$12,9,FALSE),0)</f>
        <v>2187</v>
      </c>
      <c r="F1672">
        <f t="shared" si="157"/>
        <v>62</v>
      </c>
      <c r="G1672">
        <f t="shared" si="158"/>
        <v>6</v>
      </c>
      <c r="H1672">
        <v>635</v>
      </c>
      <c r="I1672">
        <v>2273</v>
      </c>
      <c r="J1672">
        <v>62</v>
      </c>
      <c r="K1672">
        <v>6</v>
      </c>
      <c r="L1672">
        <v>635</v>
      </c>
      <c r="M1672" s="17">
        <v>635</v>
      </c>
      <c r="N1672">
        <v>6</v>
      </c>
      <c r="O1672" s="17">
        <v>6</v>
      </c>
      <c r="P1672">
        <f t="shared" si="159"/>
        <v>1</v>
      </c>
      <c r="Q1672">
        <f t="shared" si="160"/>
        <v>1</v>
      </c>
      <c r="R1672">
        <f t="shared" si="161"/>
        <v>2273</v>
      </c>
    </row>
    <row r="1673" spans="1:18">
      <c r="A1673" t="s">
        <v>20</v>
      </c>
      <c r="B1673">
        <v>16</v>
      </c>
      <c r="C1673">
        <v>1672</v>
      </c>
      <c r="D1673">
        <f t="shared" si="156"/>
        <v>697</v>
      </c>
      <c r="E1673">
        <f>ROUND(I1673*P1673*VLOOKUP($A1673,ControlTotals!$A$3:$I$12,9,FALSE),0)</f>
        <v>2380</v>
      </c>
      <c r="F1673">
        <f t="shared" si="157"/>
        <v>70</v>
      </c>
      <c r="G1673">
        <f t="shared" si="158"/>
        <v>35</v>
      </c>
      <c r="H1673">
        <v>697</v>
      </c>
      <c r="I1673">
        <v>2473</v>
      </c>
      <c r="J1673">
        <v>70</v>
      </c>
      <c r="K1673">
        <v>35</v>
      </c>
      <c r="L1673">
        <v>697</v>
      </c>
      <c r="M1673" s="17">
        <v>697</v>
      </c>
      <c r="N1673">
        <v>35</v>
      </c>
      <c r="O1673" s="17">
        <v>35</v>
      </c>
      <c r="P1673">
        <f t="shared" si="159"/>
        <v>1</v>
      </c>
      <c r="Q1673">
        <f t="shared" si="160"/>
        <v>1</v>
      </c>
      <c r="R1673">
        <f t="shared" si="161"/>
        <v>2473</v>
      </c>
    </row>
    <row r="1674" spans="1:18">
      <c r="A1674" t="s">
        <v>20</v>
      </c>
      <c r="B1674">
        <v>16</v>
      </c>
      <c r="C1674">
        <v>1673</v>
      </c>
      <c r="D1674">
        <f t="shared" si="156"/>
        <v>1878</v>
      </c>
      <c r="E1674">
        <f>ROUND(I1674*P1674*VLOOKUP($A1674,ControlTotals!$A$3:$I$12,9,FALSE),0)</f>
        <v>6504</v>
      </c>
      <c r="F1674">
        <f t="shared" si="157"/>
        <v>0</v>
      </c>
      <c r="G1674">
        <f t="shared" si="158"/>
        <v>2822</v>
      </c>
      <c r="H1674">
        <v>3366</v>
      </c>
      <c r="I1674">
        <v>12116</v>
      </c>
      <c r="J1674">
        <v>0</v>
      </c>
      <c r="K1674">
        <v>3938</v>
      </c>
      <c r="L1674">
        <v>3366</v>
      </c>
      <c r="M1674" s="17">
        <v>1877.7098025106438</v>
      </c>
      <c r="N1674">
        <v>3933</v>
      </c>
      <c r="O1674" s="17">
        <v>2817.9496988913825</v>
      </c>
      <c r="P1674">
        <f t="shared" si="159"/>
        <v>0.55784604946840277</v>
      </c>
      <c r="Q1674">
        <f t="shared" si="160"/>
        <v>0.71648860892229405</v>
      </c>
      <c r="R1674">
        <f t="shared" si="161"/>
        <v>6759</v>
      </c>
    </row>
    <row r="1675" spans="1:18">
      <c r="A1675" t="s">
        <v>20</v>
      </c>
      <c r="B1675">
        <v>16</v>
      </c>
      <c r="C1675">
        <v>1674</v>
      </c>
      <c r="D1675">
        <f t="shared" si="156"/>
        <v>2105</v>
      </c>
      <c r="E1675">
        <f>ROUND(I1675*P1675*VLOOKUP($A1675,ControlTotals!$A$3:$I$12,9,FALSE),0)</f>
        <v>5237</v>
      </c>
      <c r="F1675">
        <f t="shared" si="157"/>
        <v>0</v>
      </c>
      <c r="G1675">
        <f t="shared" si="158"/>
        <v>2923</v>
      </c>
      <c r="H1675">
        <v>3833</v>
      </c>
      <c r="I1675">
        <v>9913</v>
      </c>
      <c r="J1675">
        <v>0</v>
      </c>
      <c r="K1675">
        <v>4081</v>
      </c>
      <c r="L1675">
        <v>3833</v>
      </c>
      <c r="M1675" s="17">
        <v>2104.5409904634416</v>
      </c>
      <c r="N1675">
        <v>4076</v>
      </c>
      <c r="O1675" s="17">
        <v>2919.8382790939863</v>
      </c>
      <c r="P1675">
        <f t="shared" si="159"/>
        <v>0.54905843737632187</v>
      </c>
      <c r="Q1675">
        <f t="shared" si="160"/>
        <v>0.71634893991510951</v>
      </c>
      <c r="R1675">
        <f t="shared" si="161"/>
        <v>5443</v>
      </c>
    </row>
    <row r="1676" spans="1:18">
      <c r="A1676" t="s">
        <v>20</v>
      </c>
      <c r="B1676">
        <v>16</v>
      </c>
      <c r="C1676">
        <v>1675</v>
      </c>
      <c r="D1676">
        <f t="shared" si="156"/>
        <v>348</v>
      </c>
      <c r="E1676">
        <f>ROUND(I1676*P1676*VLOOKUP($A1676,ControlTotals!$A$3:$I$12,9,FALSE),0)</f>
        <v>969</v>
      </c>
      <c r="F1676">
        <f t="shared" si="157"/>
        <v>0</v>
      </c>
      <c r="G1676">
        <f t="shared" si="158"/>
        <v>117</v>
      </c>
      <c r="H1676">
        <v>348</v>
      </c>
      <c r="I1676">
        <v>1007</v>
      </c>
      <c r="J1676">
        <v>0</v>
      </c>
      <c r="K1676">
        <v>179</v>
      </c>
      <c r="L1676">
        <v>348</v>
      </c>
      <c r="M1676" s="17">
        <v>348</v>
      </c>
      <c r="N1676">
        <v>179</v>
      </c>
      <c r="O1676" s="17">
        <v>116.94502672091173</v>
      </c>
      <c r="P1676">
        <f t="shared" si="159"/>
        <v>1</v>
      </c>
      <c r="Q1676">
        <f t="shared" si="160"/>
        <v>0.65332417162520517</v>
      </c>
      <c r="R1676">
        <f t="shared" si="161"/>
        <v>1007</v>
      </c>
    </row>
    <row r="1677" spans="1:18">
      <c r="A1677" t="s">
        <v>20</v>
      </c>
      <c r="B1677">
        <v>16</v>
      </c>
      <c r="C1677">
        <v>1676</v>
      </c>
      <c r="D1677">
        <f t="shared" si="156"/>
        <v>416</v>
      </c>
      <c r="E1677">
        <f>ROUND(I1677*P1677*VLOOKUP($A1677,ControlTotals!$A$3:$I$12,9,FALSE),0)</f>
        <v>1483</v>
      </c>
      <c r="F1677">
        <f t="shared" si="157"/>
        <v>16</v>
      </c>
      <c r="G1677">
        <f t="shared" si="158"/>
        <v>240</v>
      </c>
      <c r="H1677">
        <v>449</v>
      </c>
      <c r="I1677">
        <v>1663</v>
      </c>
      <c r="J1677">
        <v>17</v>
      </c>
      <c r="K1677">
        <v>240</v>
      </c>
      <c r="L1677">
        <v>449</v>
      </c>
      <c r="M1677" s="17">
        <v>416.22105452374143</v>
      </c>
      <c r="N1677">
        <v>240</v>
      </c>
      <c r="O1677" s="17">
        <v>240</v>
      </c>
      <c r="P1677">
        <f t="shared" si="159"/>
        <v>0.92699566709073811</v>
      </c>
      <c r="Q1677">
        <f t="shared" si="160"/>
        <v>1</v>
      </c>
      <c r="R1677">
        <f t="shared" si="161"/>
        <v>1542</v>
      </c>
    </row>
    <row r="1678" spans="1:18">
      <c r="A1678" t="s">
        <v>20</v>
      </c>
      <c r="B1678">
        <v>16</v>
      </c>
      <c r="C1678">
        <v>1677</v>
      </c>
      <c r="D1678">
        <f t="shared" si="156"/>
        <v>829</v>
      </c>
      <c r="E1678">
        <f>ROUND(I1678*P1678*VLOOKUP($A1678,ControlTotals!$A$3:$I$12,9,FALSE),0)</f>
        <v>2751</v>
      </c>
      <c r="F1678">
        <f t="shared" si="157"/>
        <v>27</v>
      </c>
      <c r="G1678">
        <f t="shared" si="158"/>
        <v>1489</v>
      </c>
      <c r="H1678">
        <v>868</v>
      </c>
      <c r="I1678">
        <v>2994</v>
      </c>
      <c r="J1678">
        <v>28</v>
      </c>
      <c r="K1678">
        <v>1514</v>
      </c>
      <c r="L1678">
        <v>868</v>
      </c>
      <c r="M1678" s="17">
        <v>828.91741116292246</v>
      </c>
      <c r="N1678">
        <v>1514</v>
      </c>
      <c r="O1678" s="17">
        <v>1489.1780106883648</v>
      </c>
      <c r="P1678">
        <f t="shared" si="159"/>
        <v>0.95497397599415035</v>
      </c>
      <c r="Q1678">
        <f t="shared" si="160"/>
        <v>0.9836050268747456</v>
      </c>
      <c r="R1678">
        <f t="shared" si="161"/>
        <v>2859</v>
      </c>
    </row>
    <row r="1679" spans="1:18">
      <c r="A1679" t="s">
        <v>20</v>
      </c>
      <c r="B1679">
        <v>16</v>
      </c>
      <c r="C1679">
        <v>1678</v>
      </c>
      <c r="D1679">
        <f t="shared" si="156"/>
        <v>918</v>
      </c>
      <c r="E1679">
        <f>ROUND(I1679*P1679*VLOOKUP($A1679,ControlTotals!$A$3:$I$12,9,FALSE),0)</f>
        <v>2787</v>
      </c>
      <c r="F1679">
        <f t="shared" si="157"/>
        <v>68</v>
      </c>
      <c r="G1679">
        <f t="shared" si="158"/>
        <v>326</v>
      </c>
      <c r="H1679">
        <v>975</v>
      </c>
      <c r="I1679">
        <v>3077</v>
      </c>
      <c r="J1679">
        <v>72</v>
      </c>
      <c r="K1679">
        <v>491</v>
      </c>
      <c r="L1679">
        <v>975</v>
      </c>
      <c r="M1679" s="17">
        <v>917.63684541654743</v>
      </c>
      <c r="N1679">
        <v>491</v>
      </c>
      <c r="O1679" s="17">
        <v>326.16647722742175</v>
      </c>
      <c r="P1679">
        <f t="shared" si="159"/>
        <v>0.94116599529902301</v>
      </c>
      <c r="Q1679">
        <f t="shared" si="160"/>
        <v>0.66429017765259013</v>
      </c>
      <c r="R1679">
        <f t="shared" si="161"/>
        <v>2896</v>
      </c>
    </row>
    <row r="1680" spans="1:18">
      <c r="A1680" t="s">
        <v>20</v>
      </c>
      <c r="B1680">
        <v>16</v>
      </c>
      <c r="C1680">
        <v>1679</v>
      </c>
      <c r="D1680">
        <f t="shared" si="156"/>
        <v>440</v>
      </c>
      <c r="E1680">
        <f>ROUND(I1680*P1680*VLOOKUP($A1680,ControlTotals!$A$3:$I$12,9,FALSE),0)</f>
        <v>1242</v>
      </c>
      <c r="F1680">
        <f t="shared" si="157"/>
        <v>9</v>
      </c>
      <c r="G1680">
        <f t="shared" si="158"/>
        <v>32</v>
      </c>
      <c r="H1680">
        <v>444</v>
      </c>
      <c r="I1680">
        <v>1304</v>
      </c>
      <c r="J1680">
        <v>9</v>
      </c>
      <c r="K1680">
        <v>32</v>
      </c>
      <c r="L1680">
        <v>444</v>
      </c>
      <c r="M1680" s="17">
        <v>439.58744964742675</v>
      </c>
      <c r="N1680">
        <v>32</v>
      </c>
      <c r="O1680" s="17">
        <v>32</v>
      </c>
      <c r="P1680">
        <f t="shared" si="159"/>
        <v>0.99006182353024041</v>
      </c>
      <c r="Q1680">
        <f t="shared" si="160"/>
        <v>1</v>
      </c>
      <c r="R1680">
        <f t="shared" si="161"/>
        <v>1291</v>
      </c>
    </row>
    <row r="1681" spans="1:18">
      <c r="A1681" t="s">
        <v>20</v>
      </c>
      <c r="B1681">
        <v>16</v>
      </c>
      <c r="C1681">
        <v>1680</v>
      </c>
      <c r="D1681">
        <f t="shared" si="156"/>
        <v>1372</v>
      </c>
      <c r="E1681">
        <f>ROUND(I1681*P1681*VLOOKUP($A1681,ControlTotals!$A$3:$I$12,9,FALSE),0)</f>
        <v>3895</v>
      </c>
      <c r="F1681">
        <f t="shared" si="157"/>
        <v>23</v>
      </c>
      <c r="G1681">
        <f t="shared" si="158"/>
        <v>453</v>
      </c>
      <c r="H1681">
        <v>1385</v>
      </c>
      <c r="I1681">
        <v>4087</v>
      </c>
      <c r="J1681">
        <v>23</v>
      </c>
      <c r="K1681">
        <v>520</v>
      </c>
      <c r="L1681">
        <v>1385</v>
      </c>
      <c r="M1681" s="17">
        <v>1371.7623489422801</v>
      </c>
      <c r="N1681">
        <v>520</v>
      </c>
      <c r="O1681" s="17">
        <v>452.51521655899148</v>
      </c>
      <c r="P1681">
        <f t="shared" si="159"/>
        <v>0.99044212920020225</v>
      </c>
      <c r="Q1681">
        <f t="shared" si="160"/>
        <v>0.87022157030575287</v>
      </c>
      <c r="R1681">
        <f t="shared" si="161"/>
        <v>4048</v>
      </c>
    </row>
    <row r="1682" spans="1:18">
      <c r="A1682" t="s">
        <v>20</v>
      </c>
      <c r="B1682">
        <v>16</v>
      </c>
      <c r="C1682">
        <v>1681</v>
      </c>
      <c r="D1682">
        <f t="shared" si="156"/>
        <v>609</v>
      </c>
      <c r="E1682">
        <f>ROUND(I1682*P1682*VLOOKUP($A1682,ControlTotals!$A$3:$I$12,9,FALSE),0)</f>
        <v>1987</v>
      </c>
      <c r="F1682">
        <f t="shared" si="157"/>
        <v>8</v>
      </c>
      <c r="G1682">
        <f t="shared" si="158"/>
        <v>73</v>
      </c>
      <c r="H1682">
        <v>675</v>
      </c>
      <c r="I1682">
        <v>2287</v>
      </c>
      <c r="J1682">
        <v>9</v>
      </c>
      <c r="K1682">
        <v>86</v>
      </c>
      <c r="L1682">
        <v>675</v>
      </c>
      <c r="M1682" s="17">
        <v>609.44210904748286</v>
      </c>
      <c r="N1682">
        <v>74</v>
      </c>
      <c r="O1682" s="17">
        <v>62.752536093165247</v>
      </c>
      <c r="P1682">
        <f t="shared" si="159"/>
        <v>0.90287719858886351</v>
      </c>
      <c r="Q1682">
        <f t="shared" si="160"/>
        <v>0.84800724450223308</v>
      </c>
      <c r="R1682">
        <f t="shared" si="161"/>
        <v>2065</v>
      </c>
    </row>
    <row r="1683" spans="1:18">
      <c r="A1683" t="s">
        <v>20</v>
      </c>
      <c r="B1683">
        <v>16</v>
      </c>
      <c r="C1683">
        <v>1682</v>
      </c>
      <c r="D1683">
        <f t="shared" si="156"/>
        <v>822</v>
      </c>
      <c r="E1683">
        <f>ROUND(I1683*P1683*VLOOKUP($A1683,ControlTotals!$A$3:$I$12,9,FALSE),0)</f>
        <v>2225</v>
      </c>
      <c r="F1683">
        <f t="shared" si="157"/>
        <v>34</v>
      </c>
      <c r="G1683">
        <f t="shared" si="158"/>
        <v>708</v>
      </c>
      <c r="H1683">
        <v>1142</v>
      </c>
      <c r="I1683">
        <v>3213</v>
      </c>
      <c r="J1683">
        <v>47</v>
      </c>
      <c r="K1683">
        <v>735</v>
      </c>
      <c r="L1683">
        <v>1142</v>
      </c>
      <c r="M1683" s="17">
        <v>821.77491727039683</v>
      </c>
      <c r="N1683">
        <v>735</v>
      </c>
      <c r="O1683" s="17">
        <v>708.23879277339313</v>
      </c>
      <c r="P1683">
        <f t="shared" si="159"/>
        <v>0.71959274717197619</v>
      </c>
      <c r="Q1683">
        <f t="shared" si="160"/>
        <v>0.96359019424951442</v>
      </c>
      <c r="R1683">
        <f t="shared" si="161"/>
        <v>2312</v>
      </c>
    </row>
    <row r="1684" spans="1:18">
      <c r="A1684" t="s">
        <v>20</v>
      </c>
      <c r="B1684">
        <v>16</v>
      </c>
      <c r="C1684">
        <v>1683</v>
      </c>
      <c r="D1684">
        <f t="shared" si="156"/>
        <v>679</v>
      </c>
      <c r="E1684">
        <f>ROUND(I1684*P1684*VLOOKUP($A1684,ControlTotals!$A$3:$I$12,9,FALSE),0)</f>
        <v>2273</v>
      </c>
      <c r="F1684">
        <f t="shared" si="157"/>
        <v>0</v>
      </c>
      <c r="G1684">
        <f t="shared" si="158"/>
        <v>1534</v>
      </c>
      <c r="H1684">
        <v>1177</v>
      </c>
      <c r="I1684">
        <v>4095</v>
      </c>
      <c r="J1684">
        <v>0</v>
      </c>
      <c r="K1684">
        <v>1534</v>
      </c>
      <c r="L1684">
        <v>1177</v>
      </c>
      <c r="M1684" s="17">
        <v>679.01217449530236</v>
      </c>
      <c r="N1684">
        <v>1527</v>
      </c>
      <c r="O1684" s="17">
        <v>1527</v>
      </c>
      <c r="P1684">
        <f t="shared" si="159"/>
        <v>0.57690074298666305</v>
      </c>
      <c r="Q1684">
        <f t="shared" si="160"/>
        <v>1</v>
      </c>
      <c r="R1684">
        <f t="shared" si="161"/>
        <v>2362</v>
      </c>
    </row>
    <row r="1685" spans="1:18">
      <c r="A1685" t="s">
        <v>20</v>
      </c>
      <c r="B1685">
        <v>16</v>
      </c>
      <c r="C1685">
        <v>1684</v>
      </c>
      <c r="D1685">
        <f t="shared" si="156"/>
        <v>7</v>
      </c>
      <c r="E1685">
        <f>ROUND(I1685*P1685*VLOOKUP($A1685,ControlTotals!$A$3:$I$12,9,FALSE),0)</f>
        <v>20</v>
      </c>
      <c r="F1685">
        <f t="shared" si="157"/>
        <v>55</v>
      </c>
      <c r="G1685">
        <f t="shared" si="158"/>
        <v>528</v>
      </c>
      <c r="H1685">
        <v>8</v>
      </c>
      <c r="I1685">
        <v>23</v>
      </c>
      <c r="J1685">
        <v>60</v>
      </c>
      <c r="K1685">
        <v>730</v>
      </c>
      <c r="L1685">
        <v>8</v>
      </c>
      <c r="M1685" s="17">
        <v>7.3696356639181042</v>
      </c>
      <c r="N1685">
        <v>699</v>
      </c>
      <c r="O1685" s="17">
        <v>505.46605208584339</v>
      </c>
      <c r="P1685">
        <f t="shared" si="159"/>
        <v>0.92120445798976303</v>
      </c>
      <c r="Q1685">
        <f t="shared" si="160"/>
        <v>0.72312739926443981</v>
      </c>
      <c r="R1685">
        <f t="shared" si="161"/>
        <v>21</v>
      </c>
    </row>
    <row r="1686" spans="1:18">
      <c r="A1686" t="s">
        <v>20</v>
      </c>
      <c r="B1686">
        <v>16</v>
      </c>
      <c r="C1686">
        <v>1685</v>
      </c>
      <c r="D1686">
        <f t="shared" si="156"/>
        <v>832</v>
      </c>
      <c r="E1686">
        <f>ROUND(I1686*P1686*VLOOKUP($A1686,ControlTotals!$A$3:$I$12,9,FALSE),0)</f>
        <v>2286</v>
      </c>
      <c r="F1686">
        <f t="shared" si="157"/>
        <v>0</v>
      </c>
      <c r="G1686">
        <f t="shared" si="158"/>
        <v>180</v>
      </c>
      <c r="H1686">
        <v>845</v>
      </c>
      <c r="I1686">
        <v>2413</v>
      </c>
      <c r="J1686">
        <v>0</v>
      </c>
      <c r="K1686">
        <v>192</v>
      </c>
      <c r="L1686">
        <v>845</v>
      </c>
      <c r="M1686" s="17">
        <v>831.76234894228014</v>
      </c>
      <c r="N1686">
        <v>192</v>
      </c>
      <c r="O1686" s="17">
        <v>179.97684892717663</v>
      </c>
      <c r="P1686">
        <f t="shared" si="159"/>
        <v>0.98433414076009484</v>
      </c>
      <c r="Q1686">
        <f t="shared" si="160"/>
        <v>0.93737942149571163</v>
      </c>
      <c r="R1686">
        <f t="shared" si="161"/>
        <v>2375</v>
      </c>
    </row>
    <row r="1687" spans="1:18">
      <c r="A1687" t="s">
        <v>20</v>
      </c>
      <c r="B1687">
        <v>16</v>
      </c>
      <c r="C1687">
        <v>1686</v>
      </c>
      <c r="D1687">
        <f t="shared" si="156"/>
        <v>328</v>
      </c>
      <c r="E1687">
        <f>ROUND(I1687*P1687*VLOOKUP($A1687,ControlTotals!$A$3:$I$12,9,FALSE),0)</f>
        <v>1029</v>
      </c>
      <c r="F1687">
        <f t="shared" si="157"/>
        <v>0</v>
      </c>
      <c r="G1687">
        <f t="shared" si="158"/>
        <v>53</v>
      </c>
      <c r="H1687">
        <v>328</v>
      </c>
      <c r="I1687">
        <v>1069</v>
      </c>
      <c r="J1687">
        <v>0</v>
      </c>
      <c r="K1687">
        <v>67</v>
      </c>
      <c r="L1687">
        <v>328</v>
      </c>
      <c r="M1687" s="17">
        <v>328</v>
      </c>
      <c r="N1687">
        <v>67</v>
      </c>
      <c r="O1687" s="17">
        <v>53.037631012205139</v>
      </c>
      <c r="P1687">
        <f t="shared" si="159"/>
        <v>1</v>
      </c>
      <c r="Q1687">
        <f t="shared" si="160"/>
        <v>0.79160643301798717</v>
      </c>
      <c r="R1687">
        <f t="shared" si="161"/>
        <v>1069</v>
      </c>
    </row>
    <row r="1688" spans="1:18">
      <c r="A1688" t="s">
        <v>20</v>
      </c>
      <c r="B1688">
        <v>16</v>
      </c>
      <c r="C1688">
        <v>1687</v>
      </c>
      <c r="D1688">
        <f t="shared" si="156"/>
        <v>1856</v>
      </c>
      <c r="E1688">
        <f>ROUND(I1688*P1688*VLOOKUP($A1688,ControlTotals!$A$3:$I$12,9,FALSE),0)</f>
        <v>4825</v>
      </c>
      <c r="F1688">
        <f t="shared" si="157"/>
        <v>0</v>
      </c>
      <c r="G1688">
        <f t="shared" si="158"/>
        <v>2996</v>
      </c>
      <c r="H1688">
        <v>3997</v>
      </c>
      <c r="I1688">
        <v>10800</v>
      </c>
      <c r="J1688">
        <v>0</v>
      </c>
      <c r="K1688">
        <v>3160</v>
      </c>
      <c r="L1688">
        <v>3997</v>
      </c>
      <c r="M1688" s="17">
        <v>1855.6523503297999</v>
      </c>
      <c r="N1688">
        <v>3160</v>
      </c>
      <c r="O1688" s="17">
        <v>2996.3300079764049</v>
      </c>
      <c r="P1688">
        <f t="shared" si="159"/>
        <v>0.46426128354510882</v>
      </c>
      <c r="Q1688">
        <f t="shared" si="160"/>
        <v>0.94820569872671046</v>
      </c>
      <c r="R1688">
        <f t="shared" si="161"/>
        <v>5014</v>
      </c>
    </row>
    <row r="1689" spans="1:18">
      <c r="A1689" t="s">
        <v>20</v>
      </c>
      <c r="B1689">
        <v>16</v>
      </c>
      <c r="C1689">
        <v>1688</v>
      </c>
      <c r="D1689">
        <f t="shared" si="156"/>
        <v>459</v>
      </c>
      <c r="E1689">
        <f>ROUND(I1689*P1689*VLOOKUP($A1689,ControlTotals!$A$3:$I$12,9,FALSE),0)</f>
        <v>1021</v>
      </c>
      <c r="F1689">
        <f t="shared" si="157"/>
        <v>0</v>
      </c>
      <c r="G1689">
        <f t="shared" si="158"/>
        <v>648</v>
      </c>
      <c r="H1689">
        <v>857</v>
      </c>
      <c r="I1689">
        <v>1982</v>
      </c>
      <c r="J1689">
        <v>0</v>
      </c>
      <c r="K1689">
        <v>953</v>
      </c>
      <c r="L1689">
        <v>857</v>
      </c>
      <c r="M1689" s="17">
        <v>458.60973959624187</v>
      </c>
      <c r="N1689">
        <v>953</v>
      </c>
      <c r="O1689" s="17">
        <v>648.15494376647882</v>
      </c>
      <c r="P1689">
        <f t="shared" si="159"/>
        <v>0.53513388517647831</v>
      </c>
      <c r="Q1689">
        <f t="shared" si="160"/>
        <v>0.68012061255664091</v>
      </c>
      <c r="R1689">
        <f t="shared" si="161"/>
        <v>1061</v>
      </c>
    </row>
    <row r="1690" spans="1:18">
      <c r="A1690" t="s">
        <v>20</v>
      </c>
      <c r="B1690">
        <v>16</v>
      </c>
      <c r="C1690">
        <v>1689</v>
      </c>
      <c r="D1690">
        <f t="shared" si="156"/>
        <v>1299</v>
      </c>
      <c r="E1690">
        <f>ROUND(I1690*P1690*VLOOKUP($A1690,ControlTotals!$A$3:$I$12,9,FALSE),0)</f>
        <v>3270</v>
      </c>
      <c r="F1690">
        <f t="shared" si="157"/>
        <v>0</v>
      </c>
      <c r="G1690">
        <f t="shared" si="158"/>
        <v>327</v>
      </c>
      <c r="H1690">
        <v>1299</v>
      </c>
      <c r="I1690">
        <v>3398</v>
      </c>
      <c r="J1690">
        <v>0</v>
      </c>
      <c r="K1690">
        <v>481</v>
      </c>
      <c r="L1690">
        <v>1299</v>
      </c>
      <c r="M1690" s="17">
        <v>1299</v>
      </c>
      <c r="N1690">
        <v>481</v>
      </c>
      <c r="O1690" s="17">
        <v>327.41394113425645</v>
      </c>
      <c r="P1690">
        <f t="shared" si="159"/>
        <v>1</v>
      </c>
      <c r="Q1690">
        <f t="shared" si="160"/>
        <v>0.68069426431238345</v>
      </c>
      <c r="R1690">
        <f t="shared" si="161"/>
        <v>3398</v>
      </c>
    </row>
    <row r="1691" spans="1:18">
      <c r="A1691" t="s">
        <v>20</v>
      </c>
      <c r="B1691">
        <v>16</v>
      </c>
      <c r="C1691">
        <v>1690</v>
      </c>
      <c r="D1691">
        <f t="shared" si="156"/>
        <v>690</v>
      </c>
      <c r="E1691">
        <f>ROUND(I1691*P1691*VLOOKUP($A1691,ControlTotals!$A$3:$I$12,9,FALSE),0)</f>
        <v>1657</v>
      </c>
      <c r="F1691">
        <f t="shared" si="157"/>
        <v>0</v>
      </c>
      <c r="G1691">
        <f t="shared" si="158"/>
        <v>426</v>
      </c>
      <c r="H1691">
        <v>690</v>
      </c>
      <c r="I1691">
        <v>1722</v>
      </c>
      <c r="J1691">
        <v>0</v>
      </c>
      <c r="K1691">
        <v>629</v>
      </c>
      <c r="L1691">
        <v>690</v>
      </c>
      <c r="M1691" s="17">
        <v>690</v>
      </c>
      <c r="N1691">
        <v>629</v>
      </c>
      <c r="O1691" s="17">
        <v>426.15780609398013</v>
      </c>
      <c r="P1691">
        <f t="shared" si="159"/>
        <v>1</v>
      </c>
      <c r="Q1691">
        <f t="shared" si="160"/>
        <v>0.67751638488709087</v>
      </c>
      <c r="R1691">
        <f t="shared" si="161"/>
        <v>1722</v>
      </c>
    </row>
    <row r="1692" spans="1:18">
      <c r="A1692" t="s">
        <v>20</v>
      </c>
      <c r="B1692">
        <v>16</v>
      </c>
      <c r="C1692">
        <v>1691</v>
      </c>
      <c r="D1692">
        <f t="shared" si="156"/>
        <v>463</v>
      </c>
      <c r="E1692">
        <f>ROUND(I1692*P1692*VLOOKUP($A1692,ControlTotals!$A$3:$I$12,9,FALSE),0)</f>
        <v>1407</v>
      </c>
      <c r="F1692">
        <f t="shared" si="157"/>
        <v>25</v>
      </c>
      <c r="G1692">
        <f t="shared" si="158"/>
        <v>150</v>
      </c>
      <c r="H1692">
        <v>475</v>
      </c>
      <c r="I1692">
        <v>1500</v>
      </c>
      <c r="J1692">
        <v>26</v>
      </c>
      <c r="K1692">
        <v>150</v>
      </c>
      <c r="L1692">
        <v>475</v>
      </c>
      <c r="M1692" s="17">
        <v>463.02307761444399</v>
      </c>
      <c r="N1692">
        <v>150</v>
      </c>
      <c r="O1692" s="17">
        <v>149.61215641700571</v>
      </c>
      <c r="P1692">
        <f t="shared" si="159"/>
        <v>0.97478542655672418</v>
      </c>
      <c r="Q1692">
        <f t="shared" si="160"/>
        <v>0.99741437611337136</v>
      </c>
      <c r="R1692">
        <f t="shared" si="161"/>
        <v>1462</v>
      </c>
    </row>
    <row r="1693" spans="1:18">
      <c r="A1693" t="s">
        <v>20</v>
      </c>
      <c r="B1693">
        <v>16</v>
      </c>
      <c r="C1693">
        <v>1692</v>
      </c>
      <c r="D1693">
        <f t="shared" si="156"/>
        <v>348</v>
      </c>
      <c r="E1693">
        <f>ROUND(I1693*P1693*VLOOKUP($A1693,ControlTotals!$A$3:$I$12,9,FALSE),0)</f>
        <v>1046</v>
      </c>
      <c r="F1693">
        <f t="shared" si="157"/>
        <v>0</v>
      </c>
      <c r="G1693">
        <f t="shared" si="158"/>
        <v>675</v>
      </c>
      <c r="H1693">
        <v>383</v>
      </c>
      <c r="I1693">
        <v>1195</v>
      </c>
      <c r="J1693">
        <v>0</v>
      </c>
      <c r="K1693">
        <v>861</v>
      </c>
      <c r="L1693">
        <v>383</v>
      </c>
      <c r="M1693" s="17">
        <v>348.32996151549571</v>
      </c>
      <c r="N1693">
        <v>861</v>
      </c>
      <c r="O1693" s="17">
        <v>674.83508016273515</v>
      </c>
      <c r="P1693">
        <f t="shared" si="159"/>
        <v>0.90947770630677727</v>
      </c>
      <c r="Q1693">
        <f t="shared" si="160"/>
        <v>0.78378058090910008</v>
      </c>
      <c r="R1693">
        <f t="shared" si="161"/>
        <v>1087</v>
      </c>
    </row>
    <row r="1694" spans="1:18">
      <c r="A1694" t="s">
        <v>20</v>
      </c>
      <c r="B1694">
        <v>16</v>
      </c>
      <c r="C1694">
        <v>1693</v>
      </c>
      <c r="D1694">
        <f t="shared" si="156"/>
        <v>366</v>
      </c>
      <c r="E1694">
        <f>ROUND(I1694*P1694*VLOOKUP($A1694,ControlTotals!$A$3:$I$12,9,FALSE),0)</f>
        <v>1288</v>
      </c>
      <c r="F1694">
        <f t="shared" si="157"/>
        <v>0</v>
      </c>
      <c r="G1694">
        <f t="shared" si="158"/>
        <v>8</v>
      </c>
      <c r="H1694">
        <v>366</v>
      </c>
      <c r="I1694">
        <v>1339</v>
      </c>
      <c r="J1694">
        <v>0</v>
      </c>
      <c r="K1694">
        <v>8</v>
      </c>
      <c r="L1694">
        <v>366</v>
      </c>
      <c r="M1694" s="17">
        <v>366</v>
      </c>
      <c r="N1694">
        <v>8</v>
      </c>
      <c r="O1694" s="17">
        <v>8</v>
      </c>
      <c r="P1694">
        <f t="shared" si="159"/>
        <v>1</v>
      </c>
      <c r="Q1694">
        <f t="shared" si="160"/>
        <v>1</v>
      </c>
      <c r="R1694">
        <f t="shared" si="161"/>
        <v>1339</v>
      </c>
    </row>
    <row r="1695" spans="1:18">
      <c r="A1695" t="s">
        <v>20</v>
      </c>
      <c r="B1695">
        <v>16</v>
      </c>
      <c r="C1695">
        <v>1694</v>
      </c>
      <c r="D1695">
        <f t="shared" si="156"/>
        <v>424</v>
      </c>
      <c r="E1695">
        <f>ROUND(I1695*P1695*VLOOKUP($A1695,ControlTotals!$A$3:$I$12,9,FALSE),0)</f>
        <v>1071</v>
      </c>
      <c r="F1695">
        <f t="shared" si="157"/>
        <v>28</v>
      </c>
      <c r="G1695">
        <f t="shared" si="158"/>
        <v>282</v>
      </c>
      <c r="H1695">
        <v>428</v>
      </c>
      <c r="I1695">
        <v>1125</v>
      </c>
      <c r="J1695">
        <v>28</v>
      </c>
      <c r="K1695">
        <v>306</v>
      </c>
      <c r="L1695">
        <v>428</v>
      </c>
      <c r="M1695" s="17">
        <v>423.58744964742675</v>
      </c>
      <c r="N1695">
        <v>306</v>
      </c>
      <c r="O1695" s="17">
        <v>281.95369785435327</v>
      </c>
      <c r="P1695">
        <f t="shared" si="159"/>
        <v>0.98969030291454851</v>
      </c>
      <c r="Q1695">
        <f t="shared" si="160"/>
        <v>0.92141731324952048</v>
      </c>
      <c r="R1695">
        <f t="shared" si="161"/>
        <v>1113</v>
      </c>
    </row>
    <row r="1696" spans="1:18">
      <c r="A1696" t="s">
        <v>20</v>
      </c>
      <c r="B1696">
        <v>16</v>
      </c>
      <c r="C1696">
        <v>1695</v>
      </c>
      <c r="D1696">
        <f t="shared" si="156"/>
        <v>1823</v>
      </c>
      <c r="E1696">
        <f>ROUND(I1696*P1696*VLOOKUP($A1696,ControlTotals!$A$3:$I$12,9,FALSE),0)</f>
        <v>4789</v>
      </c>
      <c r="F1696">
        <f t="shared" si="157"/>
        <v>0</v>
      </c>
      <c r="G1696">
        <f t="shared" si="158"/>
        <v>885</v>
      </c>
      <c r="H1696">
        <v>2760</v>
      </c>
      <c r="I1696">
        <v>7536</v>
      </c>
      <c r="J1696">
        <v>0</v>
      </c>
      <c r="K1696">
        <v>1080</v>
      </c>
      <c r="L1696">
        <v>2760</v>
      </c>
      <c r="M1696" s="17">
        <v>1822.6482322462207</v>
      </c>
      <c r="N1696">
        <v>1080</v>
      </c>
      <c r="O1696" s="17">
        <v>884.52683417087189</v>
      </c>
      <c r="P1696">
        <f t="shared" si="159"/>
        <v>0.66037979429210891</v>
      </c>
      <c r="Q1696">
        <f t="shared" si="160"/>
        <v>0.81900632793599248</v>
      </c>
      <c r="R1696">
        <f t="shared" si="161"/>
        <v>4977</v>
      </c>
    </row>
    <row r="1697" spans="1:18">
      <c r="A1697" t="s">
        <v>20</v>
      </c>
      <c r="B1697">
        <v>16</v>
      </c>
      <c r="C1697">
        <v>1696</v>
      </c>
      <c r="D1697">
        <f t="shared" si="156"/>
        <v>1372</v>
      </c>
      <c r="E1697">
        <f>ROUND(I1697*P1697*VLOOKUP($A1697,ControlTotals!$A$3:$I$12,9,FALSE),0)</f>
        <v>2599</v>
      </c>
      <c r="F1697">
        <f t="shared" si="157"/>
        <v>0</v>
      </c>
      <c r="G1697">
        <f t="shared" si="158"/>
        <v>595</v>
      </c>
      <c r="H1697">
        <v>1372</v>
      </c>
      <c r="I1697">
        <v>2701</v>
      </c>
      <c r="J1697">
        <v>0</v>
      </c>
      <c r="K1697">
        <v>595</v>
      </c>
      <c r="L1697">
        <v>1372</v>
      </c>
      <c r="M1697" s="17">
        <v>1372</v>
      </c>
      <c r="N1697">
        <v>595</v>
      </c>
      <c r="O1697" s="17">
        <v>595</v>
      </c>
      <c r="P1697">
        <f t="shared" si="159"/>
        <v>1</v>
      </c>
      <c r="Q1697">
        <f t="shared" si="160"/>
        <v>1</v>
      </c>
      <c r="R1697">
        <f t="shared" si="161"/>
        <v>2701</v>
      </c>
    </row>
    <row r="1698" spans="1:18">
      <c r="A1698" t="s">
        <v>20</v>
      </c>
      <c r="B1698">
        <v>16</v>
      </c>
      <c r="C1698">
        <v>1697</v>
      </c>
      <c r="D1698">
        <f t="shared" si="156"/>
        <v>501</v>
      </c>
      <c r="E1698">
        <f>ROUND(I1698*P1698*VLOOKUP($A1698,ControlTotals!$A$3:$I$12,9,FALSE),0)</f>
        <v>1276</v>
      </c>
      <c r="F1698">
        <f t="shared" si="157"/>
        <v>0</v>
      </c>
      <c r="G1698">
        <f t="shared" si="158"/>
        <v>124</v>
      </c>
      <c r="H1698">
        <v>509</v>
      </c>
      <c r="I1698">
        <v>1346</v>
      </c>
      <c r="J1698">
        <v>0</v>
      </c>
      <c r="K1698">
        <v>157</v>
      </c>
      <c r="L1698">
        <v>509</v>
      </c>
      <c r="M1698" s="17">
        <v>501.43562796701724</v>
      </c>
      <c r="N1698">
        <v>157</v>
      </c>
      <c r="O1698" s="17">
        <v>123.64545186249003</v>
      </c>
      <c r="P1698">
        <f t="shared" si="159"/>
        <v>0.98513875828490616</v>
      </c>
      <c r="Q1698">
        <f t="shared" si="160"/>
        <v>0.78755064880566905</v>
      </c>
      <c r="R1698">
        <f t="shared" si="161"/>
        <v>1326</v>
      </c>
    </row>
    <row r="1699" spans="1:18">
      <c r="A1699" t="s">
        <v>20</v>
      </c>
      <c r="B1699">
        <v>16</v>
      </c>
      <c r="C1699">
        <v>1698</v>
      </c>
      <c r="D1699">
        <f t="shared" si="156"/>
        <v>484</v>
      </c>
      <c r="E1699">
        <f>ROUND(I1699*P1699*VLOOKUP($A1699,ControlTotals!$A$3:$I$12,9,FALSE),0)</f>
        <v>1385</v>
      </c>
      <c r="F1699">
        <f t="shared" si="157"/>
        <v>55</v>
      </c>
      <c r="G1699">
        <f t="shared" si="158"/>
        <v>15</v>
      </c>
      <c r="H1699">
        <v>484</v>
      </c>
      <c r="I1699">
        <v>1439</v>
      </c>
      <c r="J1699">
        <v>55</v>
      </c>
      <c r="K1699">
        <v>15</v>
      </c>
      <c r="L1699">
        <v>484</v>
      </c>
      <c r="M1699" s="17">
        <v>484</v>
      </c>
      <c r="N1699">
        <v>15</v>
      </c>
      <c r="O1699" s="17">
        <v>15</v>
      </c>
      <c r="P1699">
        <f t="shared" si="159"/>
        <v>1</v>
      </c>
      <c r="Q1699">
        <f t="shared" si="160"/>
        <v>1</v>
      </c>
      <c r="R1699">
        <f t="shared" si="161"/>
        <v>1439</v>
      </c>
    </row>
    <row r="1700" spans="1:18">
      <c r="A1700" t="s">
        <v>20</v>
      </c>
      <c r="B1700">
        <v>16</v>
      </c>
      <c r="C1700">
        <v>1699</v>
      </c>
      <c r="D1700">
        <f t="shared" si="156"/>
        <v>355</v>
      </c>
      <c r="E1700">
        <f>ROUND(I1700*P1700*VLOOKUP($A1700,ControlTotals!$A$3:$I$12,9,FALSE),0)</f>
        <v>1328</v>
      </c>
      <c r="F1700">
        <f t="shared" si="157"/>
        <v>34</v>
      </c>
      <c r="G1700">
        <f t="shared" si="158"/>
        <v>211</v>
      </c>
      <c r="H1700">
        <v>355</v>
      </c>
      <c r="I1700">
        <v>1380</v>
      </c>
      <c r="J1700">
        <v>34</v>
      </c>
      <c r="K1700">
        <v>266</v>
      </c>
      <c r="L1700">
        <v>355</v>
      </c>
      <c r="M1700" s="17">
        <v>355</v>
      </c>
      <c r="N1700">
        <v>260</v>
      </c>
      <c r="O1700" s="17">
        <v>206.08974196379205</v>
      </c>
      <c r="P1700">
        <f t="shared" si="159"/>
        <v>1</v>
      </c>
      <c r="Q1700">
        <f t="shared" si="160"/>
        <v>0.79265285370689254</v>
      </c>
      <c r="R1700">
        <f t="shared" si="161"/>
        <v>1380</v>
      </c>
    </row>
    <row r="1701" spans="1:18">
      <c r="A1701" t="s">
        <v>20</v>
      </c>
      <c r="B1701">
        <v>16</v>
      </c>
      <c r="C1701">
        <v>1700</v>
      </c>
      <c r="D1701">
        <f t="shared" si="156"/>
        <v>713</v>
      </c>
      <c r="E1701">
        <f>ROUND(I1701*P1701*VLOOKUP($A1701,ControlTotals!$A$3:$I$12,9,FALSE),0)</f>
        <v>1490</v>
      </c>
      <c r="F1701">
        <f t="shared" si="157"/>
        <v>3</v>
      </c>
      <c r="G1701">
        <f t="shared" si="158"/>
        <v>2724</v>
      </c>
      <c r="H1701">
        <v>843</v>
      </c>
      <c r="I1701">
        <v>1830</v>
      </c>
      <c r="J1701">
        <v>4</v>
      </c>
      <c r="K1701">
        <v>3140</v>
      </c>
      <c r="L1701">
        <v>843</v>
      </c>
      <c r="M1701" s="17">
        <v>713.14494676712945</v>
      </c>
      <c r="N1701">
        <v>3140</v>
      </c>
      <c r="O1701" s="17">
        <v>2723.8438354471141</v>
      </c>
      <c r="P1701">
        <f t="shared" si="159"/>
        <v>0.84596079094558652</v>
      </c>
      <c r="Q1701">
        <f t="shared" si="160"/>
        <v>0.86746618963283884</v>
      </c>
      <c r="R1701">
        <f t="shared" si="161"/>
        <v>1548</v>
      </c>
    </row>
    <row r="1702" spans="1:18">
      <c r="A1702" t="s">
        <v>20</v>
      </c>
      <c r="B1702">
        <v>16</v>
      </c>
      <c r="C1702">
        <v>1701</v>
      </c>
      <c r="D1702">
        <f t="shared" si="156"/>
        <v>924</v>
      </c>
      <c r="E1702">
        <f>ROUND(I1702*P1702*VLOOKUP($A1702,ControlTotals!$A$3:$I$12,9,FALSE),0)</f>
        <v>2648</v>
      </c>
      <c r="F1702">
        <f t="shared" si="157"/>
        <v>0</v>
      </c>
      <c r="G1702">
        <f t="shared" si="158"/>
        <v>83</v>
      </c>
      <c r="H1702">
        <v>952</v>
      </c>
      <c r="I1702">
        <v>2836</v>
      </c>
      <c r="J1702">
        <v>0</v>
      </c>
      <c r="K1702">
        <v>109</v>
      </c>
      <c r="L1702">
        <v>952</v>
      </c>
      <c r="M1702" s="17">
        <v>923.63360487631473</v>
      </c>
      <c r="N1702">
        <v>109</v>
      </c>
      <c r="O1702" s="17">
        <v>83.402323522376079</v>
      </c>
      <c r="P1702">
        <f t="shared" si="159"/>
        <v>0.97020336646671712</v>
      </c>
      <c r="Q1702">
        <f t="shared" si="160"/>
        <v>0.76515893139794566</v>
      </c>
      <c r="R1702">
        <f t="shared" si="161"/>
        <v>2751</v>
      </c>
    </row>
    <row r="1703" spans="1:18">
      <c r="A1703" t="s">
        <v>20</v>
      </c>
      <c r="B1703">
        <v>16</v>
      </c>
      <c r="C1703">
        <v>1702</v>
      </c>
      <c r="D1703">
        <f t="shared" si="156"/>
        <v>456</v>
      </c>
      <c r="E1703">
        <f>ROUND(I1703*P1703*VLOOKUP($A1703,ControlTotals!$A$3:$I$12,9,FALSE),0)</f>
        <v>1147</v>
      </c>
      <c r="F1703">
        <f t="shared" si="157"/>
        <v>171</v>
      </c>
      <c r="G1703">
        <f t="shared" si="158"/>
        <v>644</v>
      </c>
      <c r="H1703">
        <v>553</v>
      </c>
      <c r="I1703">
        <v>1446</v>
      </c>
      <c r="J1703">
        <v>208</v>
      </c>
      <c r="K1703">
        <v>683</v>
      </c>
      <c r="L1703">
        <v>553</v>
      </c>
      <c r="M1703" s="17">
        <v>455.92389224338808</v>
      </c>
      <c r="N1703">
        <v>683</v>
      </c>
      <c r="O1703" s="17">
        <v>644.21564170056979</v>
      </c>
      <c r="P1703">
        <f t="shared" si="159"/>
        <v>0.82445550134428225</v>
      </c>
      <c r="Q1703">
        <f t="shared" si="160"/>
        <v>0.9432147023434404</v>
      </c>
      <c r="R1703">
        <f t="shared" si="161"/>
        <v>1192</v>
      </c>
    </row>
    <row r="1704" spans="1:18">
      <c r="A1704" t="s">
        <v>20</v>
      </c>
      <c r="B1704">
        <v>16</v>
      </c>
      <c r="C1704">
        <v>1703</v>
      </c>
      <c r="D1704">
        <f t="shared" si="156"/>
        <v>991</v>
      </c>
      <c r="E1704">
        <f>ROUND(I1704*P1704*VLOOKUP($A1704,ControlTotals!$A$3:$I$12,9,FALSE),0)</f>
        <v>2346</v>
      </c>
      <c r="F1704">
        <f t="shared" si="157"/>
        <v>18</v>
      </c>
      <c r="G1704">
        <f t="shared" si="158"/>
        <v>65</v>
      </c>
      <c r="H1704">
        <v>1075</v>
      </c>
      <c r="I1704">
        <v>2644</v>
      </c>
      <c r="J1704">
        <v>19</v>
      </c>
      <c r="K1704">
        <v>75</v>
      </c>
      <c r="L1704">
        <v>1075</v>
      </c>
      <c r="M1704" s="17">
        <v>991.16154330110783</v>
      </c>
      <c r="N1704">
        <v>75</v>
      </c>
      <c r="O1704" s="17">
        <v>64.916066842148155</v>
      </c>
      <c r="P1704">
        <f t="shared" si="159"/>
        <v>0.92201073795451893</v>
      </c>
      <c r="Q1704">
        <f t="shared" si="160"/>
        <v>0.86554755789530868</v>
      </c>
      <c r="R1704">
        <f t="shared" si="161"/>
        <v>2438</v>
      </c>
    </row>
    <row r="1705" spans="1:18">
      <c r="A1705" t="s">
        <v>20</v>
      </c>
      <c r="B1705">
        <v>16</v>
      </c>
      <c r="C1705">
        <v>1704</v>
      </c>
      <c r="D1705">
        <f t="shared" si="156"/>
        <v>586</v>
      </c>
      <c r="E1705">
        <f>ROUND(I1705*P1705*VLOOKUP($A1705,ControlTotals!$A$3:$I$12,9,FALSE),0)</f>
        <v>1446</v>
      </c>
      <c r="F1705">
        <f t="shared" si="157"/>
        <v>0</v>
      </c>
      <c r="G1705">
        <f t="shared" si="158"/>
        <v>476</v>
      </c>
      <c r="H1705">
        <v>606</v>
      </c>
      <c r="I1705">
        <v>1553</v>
      </c>
      <c r="J1705">
        <v>0</v>
      </c>
      <c r="K1705">
        <v>476</v>
      </c>
      <c r="L1705">
        <v>606</v>
      </c>
      <c r="M1705" s="17">
        <v>586.45870558146123</v>
      </c>
      <c r="N1705">
        <v>476</v>
      </c>
      <c r="O1705" s="17">
        <v>476</v>
      </c>
      <c r="P1705">
        <f t="shared" si="159"/>
        <v>0.96775363957336835</v>
      </c>
      <c r="Q1705">
        <f t="shared" si="160"/>
        <v>1</v>
      </c>
      <c r="R1705">
        <f t="shared" si="161"/>
        <v>1503</v>
      </c>
    </row>
    <row r="1706" spans="1:18">
      <c r="A1706" t="s">
        <v>20</v>
      </c>
      <c r="B1706">
        <v>16</v>
      </c>
      <c r="C1706">
        <v>1705</v>
      </c>
      <c r="D1706">
        <f t="shared" si="156"/>
        <v>485</v>
      </c>
      <c r="E1706">
        <f>ROUND(I1706*P1706*VLOOKUP($A1706,ControlTotals!$A$3:$I$12,9,FALSE),0)</f>
        <v>931</v>
      </c>
      <c r="F1706">
        <f t="shared" si="157"/>
        <v>0</v>
      </c>
      <c r="G1706">
        <f t="shared" si="158"/>
        <v>1730</v>
      </c>
      <c r="H1706">
        <v>602</v>
      </c>
      <c r="I1706">
        <v>1202</v>
      </c>
      <c r="J1706">
        <v>0</v>
      </c>
      <c r="K1706">
        <v>2015</v>
      </c>
      <c r="L1706">
        <v>602</v>
      </c>
      <c r="M1706" s="17">
        <v>484.75223348876739</v>
      </c>
      <c r="N1706">
        <v>2015</v>
      </c>
      <c r="O1706" s="17">
        <v>1729.9349664991882</v>
      </c>
      <c r="P1706">
        <f t="shared" si="159"/>
        <v>0.80523626825376637</v>
      </c>
      <c r="Q1706">
        <f t="shared" si="160"/>
        <v>0.85852851935443586</v>
      </c>
      <c r="R1706">
        <f t="shared" si="161"/>
        <v>968</v>
      </c>
    </row>
    <row r="1707" spans="1:18">
      <c r="A1707" t="s">
        <v>20</v>
      </c>
      <c r="B1707">
        <v>16</v>
      </c>
      <c r="C1707">
        <v>1706</v>
      </c>
      <c r="D1707">
        <f t="shared" si="156"/>
        <v>616</v>
      </c>
      <c r="E1707">
        <f>ROUND(I1707*P1707*VLOOKUP($A1707,ControlTotals!$A$3:$I$12,9,FALSE),0)</f>
        <v>1777</v>
      </c>
      <c r="F1707">
        <f t="shared" si="157"/>
        <v>0</v>
      </c>
      <c r="G1707">
        <f t="shared" si="158"/>
        <v>85</v>
      </c>
      <c r="H1707">
        <v>619</v>
      </c>
      <c r="I1707">
        <v>1856</v>
      </c>
      <c r="J1707">
        <v>0</v>
      </c>
      <c r="K1707">
        <v>92</v>
      </c>
      <c r="L1707">
        <v>619</v>
      </c>
      <c r="M1707" s="17">
        <v>615.84817831959049</v>
      </c>
      <c r="N1707">
        <v>209</v>
      </c>
      <c r="O1707" s="17">
        <v>193.87410026322223</v>
      </c>
      <c r="P1707">
        <f t="shared" si="159"/>
        <v>0.9949082040704208</v>
      </c>
      <c r="Q1707">
        <f t="shared" si="160"/>
        <v>0.92762727398670919</v>
      </c>
      <c r="R1707">
        <f t="shared" si="161"/>
        <v>1847</v>
      </c>
    </row>
    <row r="1708" spans="1:18">
      <c r="A1708" t="s">
        <v>20</v>
      </c>
      <c r="B1708">
        <v>16</v>
      </c>
      <c r="C1708">
        <v>1707</v>
      </c>
      <c r="D1708">
        <f t="shared" si="156"/>
        <v>1376</v>
      </c>
      <c r="E1708">
        <f>ROUND(I1708*P1708*VLOOKUP($A1708,ControlTotals!$A$3:$I$12,9,FALSE),0)</f>
        <v>3826</v>
      </c>
      <c r="F1708">
        <f t="shared" si="157"/>
        <v>0</v>
      </c>
      <c r="G1708">
        <f t="shared" si="158"/>
        <v>1371</v>
      </c>
      <c r="H1708">
        <v>3050</v>
      </c>
      <c r="I1708">
        <v>8814</v>
      </c>
      <c r="J1708">
        <v>0</v>
      </c>
      <c r="K1708">
        <v>1725</v>
      </c>
      <c r="L1708">
        <v>3050</v>
      </c>
      <c r="M1708" s="17">
        <v>1375.7523233664847</v>
      </c>
      <c r="N1708">
        <v>806</v>
      </c>
      <c r="O1708" s="17">
        <v>640.77863364442737</v>
      </c>
      <c r="P1708">
        <f t="shared" si="159"/>
        <v>0.45106633552999498</v>
      </c>
      <c r="Q1708">
        <f t="shared" si="160"/>
        <v>0.79501071171765181</v>
      </c>
      <c r="R1708">
        <f t="shared" si="161"/>
        <v>3976</v>
      </c>
    </row>
    <row r="1709" spans="1:18">
      <c r="A1709" t="s">
        <v>20</v>
      </c>
      <c r="B1709">
        <v>16</v>
      </c>
      <c r="C1709">
        <v>1708</v>
      </c>
      <c r="D1709">
        <f t="shared" si="156"/>
        <v>519</v>
      </c>
      <c r="E1709">
        <f>ROUND(I1709*P1709*VLOOKUP($A1709,ControlTotals!$A$3:$I$12,9,FALSE),0)</f>
        <v>1794</v>
      </c>
      <c r="F1709">
        <f t="shared" si="157"/>
        <v>9</v>
      </c>
      <c r="G1709">
        <f t="shared" si="158"/>
        <v>485</v>
      </c>
      <c r="H1709">
        <v>519</v>
      </c>
      <c r="I1709">
        <v>1864</v>
      </c>
      <c r="J1709">
        <v>9</v>
      </c>
      <c r="K1709">
        <v>502</v>
      </c>
      <c r="L1709">
        <v>519</v>
      </c>
      <c r="M1709" s="17">
        <v>519</v>
      </c>
      <c r="N1709">
        <v>502</v>
      </c>
      <c r="O1709" s="17">
        <v>485.32272593124503</v>
      </c>
      <c r="P1709">
        <f t="shared" si="159"/>
        <v>1</v>
      </c>
      <c r="Q1709">
        <f t="shared" si="160"/>
        <v>0.96677833850845629</v>
      </c>
      <c r="R1709">
        <f t="shared" si="161"/>
        <v>1864</v>
      </c>
    </row>
    <row r="1710" spans="1:18">
      <c r="A1710" t="s">
        <v>20</v>
      </c>
      <c r="B1710">
        <v>16</v>
      </c>
      <c r="C1710">
        <v>1709</v>
      </c>
      <c r="D1710">
        <f t="shared" si="156"/>
        <v>511</v>
      </c>
      <c r="E1710">
        <f>ROUND(I1710*P1710*VLOOKUP($A1710,ControlTotals!$A$3:$I$12,9,FALSE),0)</f>
        <v>1281</v>
      </c>
      <c r="F1710">
        <f t="shared" si="157"/>
        <v>21</v>
      </c>
      <c r="G1710">
        <f t="shared" si="158"/>
        <v>156</v>
      </c>
      <c r="H1710">
        <v>568</v>
      </c>
      <c r="I1710">
        <v>1481</v>
      </c>
      <c r="J1710">
        <v>23</v>
      </c>
      <c r="K1710">
        <v>194</v>
      </c>
      <c r="L1710">
        <v>568</v>
      </c>
      <c r="M1710" s="17">
        <v>510.63684541654749</v>
      </c>
      <c r="N1710">
        <v>193</v>
      </c>
      <c r="O1710" s="17">
        <v>155.37917244955273</v>
      </c>
      <c r="P1710">
        <f t="shared" si="159"/>
        <v>0.89900853066293573</v>
      </c>
      <c r="Q1710">
        <f t="shared" si="160"/>
        <v>0.80507343238110218</v>
      </c>
      <c r="R1710">
        <f t="shared" si="161"/>
        <v>1331</v>
      </c>
    </row>
    <row r="1711" spans="1:18">
      <c r="A1711" t="s">
        <v>20</v>
      </c>
      <c r="B1711">
        <v>16</v>
      </c>
      <c r="C1711">
        <v>1710</v>
      </c>
      <c r="D1711">
        <f t="shared" si="156"/>
        <v>353</v>
      </c>
      <c r="E1711">
        <f>ROUND(I1711*P1711*VLOOKUP($A1711,ControlTotals!$A$3:$I$12,9,FALSE),0)</f>
        <v>1094</v>
      </c>
      <c r="F1711">
        <f t="shared" si="157"/>
        <v>15</v>
      </c>
      <c r="G1711">
        <f t="shared" si="158"/>
        <v>22</v>
      </c>
      <c r="H1711">
        <v>389</v>
      </c>
      <c r="I1711">
        <v>1253</v>
      </c>
      <c r="J1711">
        <v>17</v>
      </c>
      <c r="K1711">
        <v>22</v>
      </c>
      <c r="L1711">
        <v>389</v>
      </c>
      <c r="M1711" s="17">
        <v>353.06923284333192</v>
      </c>
      <c r="N1711">
        <v>18</v>
      </c>
      <c r="O1711" s="17">
        <v>18</v>
      </c>
      <c r="P1711">
        <f t="shared" si="159"/>
        <v>0.90763298931447789</v>
      </c>
      <c r="Q1711">
        <f t="shared" si="160"/>
        <v>1</v>
      </c>
      <c r="R1711">
        <f t="shared" si="161"/>
        <v>1137</v>
      </c>
    </row>
    <row r="1712" spans="1:18">
      <c r="A1712" t="s">
        <v>20</v>
      </c>
      <c r="B1712">
        <v>16</v>
      </c>
      <c r="C1712">
        <v>1711</v>
      </c>
      <c r="D1712">
        <f t="shared" si="156"/>
        <v>357</v>
      </c>
      <c r="E1712">
        <f>ROUND(I1712*P1712*VLOOKUP($A1712,ControlTotals!$A$3:$I$12,9,FALSE),0)</f>
        <v>1256</v>
      </c>
      <c r="F1712">
        <f t="shared" si="157"/>
        <v>0</v>
      </c>
      <c r="G1712">
        <f t="shared" si="158"/>
        <v>145</v>
      </c>
      <c r="H1712">
        <v>402</v>
      </c>
      <c r="I1712">
        <v>1469</v>
      </c>
      <c r="J1712">
        <v>0</v>
      </c>
      <c r="K1712">
        <v>186</v>
      </c>
      <c r="L1712">
        <v>402</v>
      </c>
      <c r="M1712" s="17">
        <v>357.24413213818536</v>
      </c>
      <c r="N1712">
        <v>182</v>
      </c>
      <c r="O1712" s="17">
        <v>142.05211095158691</v>
      </c>
      <c r="P1712">
        <f t="shared" si="159"/>
        <v>0.88866699536862026</v>
      </c>
      <c r="Q1712">
        <f t="shared" si="160"/>
        <v>0.78050610412959842</v>
      </c>
      <c r="R1712">
        <f t="shared" si="161"/>
        <v>1305</v>
      </c>
    </row>
    <row r="1713" spans="1:18">
      <c r="A1713" t="s">
        <v>20</v>
      </c>
      <c r="B1713">
        <v>16</v>
      </c>
      <c r="C1713">
        <v>1712</v>
      </c>
      <c r="D1713">
        <f t="shared" si="156"/>
        <v>337</v>
      </c>
      <c r="E1713">
        <f>ROUND(I1713*P1713*VLOOKUP($A1713,ControlTotals!$A$3:$I$12,9,FALSE),0)</f>
        <v>1182</v>
      </c>
      <c r="F1713">
        <f t="shared" si="157"/>
        <v>36</v>
      </c>
      <c r="G1713">
        <f t="shared" si="158"/>
        <v>17</v>
      </c>
      <c r="H1713">
        <v>370</v>
      </c>
      <c r="I1713">
        <v>1348</v>
      </c>
      <c r="J1713">
        <v>40</v>
      </c>
      <c r="K1713">
        <v>17</v>
      </c>
      <c r="L1713">
        <v>370</v>
      </c>
      <c r="M1713" s="17">
        <v>337.22105452374143</v>
      </c>
      <c r="N1713">
        <v>17</v>
      </c>
      <c r="O1713" s="17">
        <v>17</v>
      </c>
      <c r="P1713">
        <f t="shared" si="159"/>
        <v>0.91140825546957138</v>
      </c>
      <c r="Q1713">
        <f t="shared" si="160"/>
        <v>1</v>
      </c>
      <c r="R1713">
        <f t="shared" si="161"/>
        <v>1229</v>
      </c>
    </row>
    <row r="1714" spans="1:18">
      <c r="A1714" t="s">
        <v>20</v>
      </c>
      <c r="B1714">
        <v>16</v>
      </c>
      <c r="C1714">
        <v>1713</v>
      </c>
      <c r="D1714">
        <f t="shared" si="156"/>
        <v>633</v>
      </c>
      <c r="E1714">
        <f>ROUND(I1714*P1714*VLOOKUP($A1714,ControlTotals!$A$3:$I$12,9,FALSE),0)</f>
        <v>1572</v>
      </c>
      <c r="F1714">
        <f t="shared" si="157"/>
        <v>0</v>
      </c>
      <c r="G1714">
        <f t="shared" si="158"/>
        <v>673</v>
      </c>
      <c r="H1714">
        <v>760</v>
      </c>
      <c r="I1714">
        <v>1962</v>
      </c>
      <c r="J1714">
        <v>0</v>
      </c>
      <c r="K1714">
        <v>710</v>
      </c>
      <c r="L1714">
        <v>760</v>
      </c>
      <c r="M1714" s="17">
        <v>632.66640411145704</v>
      </c>
      <c r="N1714">
        <v>710</v>
      </c>
      <c r="O1714" s="17">
        <v>673.15485961554134</v>
      </c>
      <c r="P1714">
        <f t="shared" si="159"/>
        <v>0.83245579488349608</v>
      </c>
      <c r="Q1714">
        <f t="shared" si="160"/>
        <v>0.94810543607822728</v>
      </c>
      <c r="R1714">
        <f t="shared" si="161"/>
        <v>1633</v>
      </c>
    </row>
    <row r="1715" spans="1:18">
      <c r="A1715" t="s">
        <v>20</v>
      </c>
      <c r="B1715">
        <v>16</v>
      </c>
      <c r="C1715">
        <v>1714</v>
      </c>
      <c r="D1715">
        <f t="shared" si="156"/>
        <v>896</v>
      </c>
      <c r="E1715">
        <f>ROUND(I1715*P1715*VLOOKUP($A1715,ControlTotals!$A$3:$I$12,9,FALSE),0)</f>
        <v>2468</v>
      </c>
      <c r="F1715">
        <f t="shared" si="157"/>
        <v>239</v>
      </c>
      <c r="G1715">
        <f t="shared" si="158"/>
        <v>148</v>
      </c>
      <c r="H1715">
        <v>939</v>
      </c>
      <c r="I1715">
        <v>2689</v>
      </c>
      <c r="J1715">
        <v>251</v>
      </c>
      <c r="K1715">
        <v>181</v>
      </c>
      <c r="L1715">
        <v>939</v>
      </c>
      <c r="M1715" s="17">
        <v>895.50486081034921</v>
      </c>
      <c r="N1715">
        <v>181</v>
      </c>
      <c r="O1715" s="17">
        <v>147.64545186249003</v>
      </c>
      <c r="P1715">
        <f t="shared" si="159"/>
        <v>0.95367929798759232</v>
      </c>
      <c r="Q1715">
        <f t="shared" si="160"/>
        <v>0.81572072852204436</v>
      </c>
      <c r="R1715">
        <f t="shared" si="161"/>
        <v>2564</v>
      </c>
    </row>
    <row r="1716" spans="1:18">
      <c r="A1716" t="s">
        <v>20</v>
      </c>
      <c r="B1716">
        <v>16</v>
      </c>
      <c r="C1716">
        <v>1715</v>
      </c>
      <c r="D1716">
        <f t="shared" si="156"/>
        <v>659</v>
      </c>
      <c r="E1716">
        <f>ROUND(I1716*P1716*VLOOKUP($A1716,ControlTotals!$A$3:$I$12,9,FALSE),0)</f>
        <v>1898</v>
      </c>
      <c r="F1716">
        <f t="shared" si="157"/>
        <v>13</v>
      </c>
      <c r="G1716">
        <f t="shared" si="158"/>
        <v>161</v>
      </c>
      <c r="H1716">
        <v>665</v>
      </c>
      <c r="I1716">
        <v>1989</v>
      </c>
      <c r="J1716">
        <v>13</v>
      </c>
      <c r="K1716">
        <v>161</v>
      </c>
      <c r="L1716">
        <v>665</v>
      </c>
      <c r="M1716" s="17">
        <v>659.3267209752629</v>
      </c>
      <c r="N1716">
        <v>161</v>
      </c>
      <c r="O1716" s="17">
        <v>161</v>
      </c>
      <c r="P1716">
        <f t="shared" si="159"/>
        <v>0.99146875334626006</v>
      </c>
      <c r="Q1716">
        <f t="shared" si="160"/>
        <v>1</v>
      </c>
      <c r="R1716">
        <f t="shared" si="161"/>
        <v>1972</v>
      </c>
    </row>
    <row r="1717" spans="1:18">
      <c r="A1717" t="s">
        <v>20</v>
      </c>
      <c r="B1717">
        <v>16</v>
      </c>
      <c r="C1717">
        <v>1716</v>
      </c>
      <c r="D1717">
        <f t="shared" si="156"/>
        <v>827</v>
      </c>
      <c r="E1717">
        <f>ROUND(I1717*P1717*VLOOKUP($A1717,ControlTotals!$A$3:$I$12,9,FALSE),0)</f>
        <v>2360</v>
      </c>
      <c r="F1717">
        <f t="shared" si="157"/>
        <v>12</v>
      </c>
      <c r="G1717">
        <f t="shared" si="158"/>
        <v>464</v>
      </c>
      <c r="H1717">
        <v>1177</v>
      </c>
      <c r="I1717">
        <v>3493</v>
      </c>
      <c r="J1717">
        <v>17</v>
      </c>
      <c r="K1717">
        <v>472</v>
      </c>
      <c r="L1717">
        <v>1177</v>
      </c>
      <c r="M1717" s="17">
        <v>826.5174291384659</v>
      </c>
      <c r="N1717">
        <v>472</v>
      </c>
      <c r="O1717" s="17">
        <v>463.85528475711965</v>
      </c>
      <c r="P1717">
        <f t="shared" si="159"/>
        <v>0.70222381405137291</v>
      </c>
      <c r="Q1717">
        <f t="shared" si="160"/>
        <v>0.9827442473667789</v>
      </c>
      <c r="R1717">
        <f t="shared" si="161"/>
        <v>2453</v>
      </c>
    </row>
    <row r="1718" spans="1:18">
      <c r="A1718" t="s">
        <v>20</v>
      </c>
      <c r="B1718">
        <v>16</v>
      </c>
      <c r="C1718">
        <v>1717</v>
      </c>
      <c r="D1718">
        <f t="shared" si="156"/>
        <v>486</v>
      </c>
      <c r="E1718">
        <f>ROUND(I1718*P1718*VLOOKUP($A1718,ControlTotals!$A$3:$I$12,9,FALSE),0)</f>
        <v>1376</v>
      </c>
      <c r="F1718">
        <f t="shared" si="157"/>
        <v>0</v>
      </c>
      <c r="G1718">
        <f t="shared" si="158"/>
        <v>352</v>
      </c>
      <c r="H1718">
        <v>523</v>
      </c>
      <c r="I1718">
        <v>1539</v>
      </c>
      <c r="J1718">
        <v>0</v>
      </c>
      <c r="K1718">
        <v>387</v>
      </c>
      <c r="L1718">
        <v>523</v>
      </c>
      <c r="M1718" s="17">
        <v>485.80850417116812</v>
      </c>
      <c r="N1718">
        <v>387</v>
      </c>
      <c r="O1718" s="17">
        <v>351.70623394751851</v>
      </c>
      <c r="P1718">
        <f t="shared" si="159"/>
        <v>0.92888815329095242</v>
      </c>
      <c r="Q1718">
        <f t="shared" si="160"/>
        <v>0.90880163810728298</v>
      </c>
      <c r="R1718">
        <f t="shared" si="161"/>
        <v>1430</v>
      </c>
    </row>
    <row r="1719" spans="1:18">
      <c r="A1719" t="s">
        <v>20</v>
      </c>
      <c r="B1719">
        <v>16</v>
      </c>
      <c r="C1719">
        <v>1718</v>
      </c>
      <c r="D1719">
        <f t="shared" si="156"/>
        <v>877</v>
      </c>
      <c r="E1719">
        <f>ROUND(I1719*P1719*VLOOKUP($A1719,ControlTotals!$A$3:$I$12,9,FALSE),0)</f>
        <v>2336</v>
      </c>
      <c r="F1719">
        <f t="shared" si="157"/>
        <v>0</v>
      </c>
      <c r="G1719">
        <f t="shared" si="158"/>
        <v>380</v>
      </c>
      <c r="H1719">
        <v>962</v>
      </c>
      <c r="I1719">
        <v>2663</v>
      </c>
      <c r="J1719">
        <v>0</v>
      </c>
      <c r="K1719">
        <v>402</v>
      </c>
      <c r="L1719">
        <v>962</v>
      </c>
      <c r="M1719" s="17">
        <v>876.90081462894409</v>
      </c>
      <c r="N1719">
        <v>203</v>
      </c>
      <c r="O1719" s="17">
        <v>191.75253609316525</v>
      </c>
      <c r="P1719">
        <f t="shared" si="159"/>
        <v>0.91153930834609576</v>
      </c>
      <c r="Q1719">
        <f t="shared" si="160"/>
        <v>0.94459377385795684</v>
      </c>
      <c r="R1719">
        <f t="shared" si="161"/>
        <v>2427</v>
      </c>
    </row>
    <row r="1720" spans="1:18">
      <c r="A1720" t="s">
        <v>20</v>
      </c>
      <c r="B1720">
        <v>16</v>
      </c>
      <c r="C1720">
        <v>1719</v>
      </c>
      <c r="D1720">
        <f t="shared" si="156"/>
        <v>675</v>
      </c>
      <c r="E1720">
        <f>ROUND(I1720*P1720*VLOOKUP($A1720,ControlTotals!$A$3:$I$12,9,FALSE),0)</f>
        <v>1513</v>
      </c>
      <c r="F1720">
        <f t="shared" si="157"/>
        <v>9</v>
      </c>
      <c r="G1720">
        <f t="shared" si="158"/>
        <v>1072</v>
      </c>
      <c r="H1720">
        <v>822</v>
      </c>
      <c r="I1720">
        <v>1914</v>
      </c>
      <c r="J1720">
        <v>11</v>
      </c>
      <c r="K1720">
        <v>1196</v>
      </c>
      <c r="L1720">
        <v>822</v>
      </c>
      <c r="M1720" s="17">
        <v>675.12510969291827</v>
      </c>
      <c r="N1720">
        <v>1196</v>
      </c>
      <c r="O1720" s="17">
        <v>1071.8900534418235</v>
      </c>
      <c r="P1720">
        <f t="shared" si="159"/>
        <v>0.82132008478457208</v>
      </c>
      <c r="Q1720">
        <f t="shared" si="160"/>
        <v>0.89622914167376544</v>
      </c>
      <c r="R1720">
        <f t="shared" si="161"/>
        <v>1572</v>
      </c>
    </row>
    <row r="1721" spans="1:18">
      <c r="A1721" t="s">
        <v>20</v>
      </c>
      <c r="B1721">
        <v>16</v>
      </c>
      <c r="C1721">
        <v>1720</v>
      </c>
      <c r="D1721">
        <f t="shared" si="156"/>
        <v>517</v>
      </c>
      <c r="E1721">
        <f>ROUND(I1721*P1721*VLOOKUP($A1721,ControlTotals!$A$3:$I$12,9,FALSE),0)</f>
        <v>1571</v>
      </c>
      <c r="F1721">
        <f t="shared" si="157"/>
        <v>0</v>
      </c>
      <c r="G1721">
        <f t="shared" si="158"/>
        <v>55</v>
      </c>
      <c r="H1721">
        <v>581</v>
      </c>
      <c r="I1721">
        <v>1834</v>
      </c>
      <c r="J1721">
        <v>0</v>
      </c>
      <c r="K1721">
        <v>55</v>
      </c>
      <c r="L1721">
        <v>581</v>
      </c>
      <c r="M1721" s="17">
        <v>517.33320205572852</v>
      </c>
      <c r="N1721">
        <v>75</v>
      </c>
      <c r="O1721" s="17">
        <v>75</v>
      </c>
      <c r="P1721">
        <f t="shared" si="159"/>
        <v>0.89041859217853447</v>
      </c>
      <c r="Q1721">
        <f t="shared" si="160"/>
        <v>1</v>
      </c>
      <c r="R1721">
        <f t="shared" si="161"/>
        <v>1633</v>
      </c>
    </row>
    <row r="1722" spans="1:18">
      <c r="A1722" t="s">
        <v>20</v>
      </c>
      <c r="B1722">
        <v>16</v>
      </c>
      <c r="C1722">
        <v>1721</v>
      </c>
      <c r="D1722">
        <f t="shared" si="156"/>
        <v>648</v>
      </c>
      <c r="E1722">
        <f>ROUND(I1722*P1722*VLOOKUP($A1722,ControlTotals!$A$3:$I$12,9,FALSE),0)</f>
        <v>1968</v>
      </c>
      <c r="F1722">
        <f t="shared" si="157"/>
        <v>15</v>
      </c>
      <c r="G1722">
        <f t="shared" si="158"/>
        <v>2427</v>
      </c>
      <c r="H1722">
        <v>734</v>
      </c>
      <c r="I1722">
        <v>2316</v>
      </c>
      <c r="J1722">
        <v>17</v>
      </c>
      <c r="K1722">
        <v>2868</v>
      </c>
      <c r="L1722">
        <v>734</v>
      </c>
      <c r="M1722" s="17">
        <v>648.27045029286217</v>
      </c>
      <c r="N1722">
        <v>3919</v>
      </c>
      <c r="O1722" s="17">
        <v>3316.2910720268551</v>
      </c>
      <c r="P1722">
        <f t="shared" si="159"/>
        <v>0.88320224835539807</v>
      </c>
      <c r="Q1722">
        <f t="shared" si="160"/>
        <v>0.84620848992775077</v>
      </c>
      <c r="R1722">
        <f t="shared" si="161"/>
        <v>2045</v>
      </c>
    </row>
    <row r="1723" spans="1:18">
      <c r="A1723" t="s">
        <v>20</v>
      </c>
      <c r="B1723">
        <v>16</v>
      </c>
      <c r="C1723">
        <v>1722</v>
      </c>
      <c r="D1723">
        <f t="shared" si="156"/>
        <v>397</v>
      </c>
      <c r="E1723">
        <f>ROUND(I1723*P1723*VLOOKUP($A1723,ControlTotals!$A$3:$I$12,9,FALSE),0)</f>
        <v>1188</v>
      </c>
      <c r="F1723">
        <f t="shared" si="157"/>
        <v>0</v>
      </c>
      <c r="G1723">
        <f t="shared" si="158"/>
        <v>188</v>
      </c>
      <c r="H1723">
        <v>404</v>
      </c>
      <c r="I1723">
        <v>1256</v>
      </c>
      <c r="J1723">
        <v>0</v>
      </c>
      <c r="K1723">
        <v>197</v>
      </c>
      <c r="L1723">
        <v>404</v>
      </c>
      <c r="M1723" s="17">
        <v>397.06599230309916</v>
      </c>
      <c r="N1723">
        <v>197</v>
      </c>
      <c r="O1723" s="17">
        <v>188.46744117412536</v>
      </c>
      <c r="P1723">
        <f t="shared" si="159"/>
        <v>0.98283661461163163</v>
      </c>
      <c r="Q1723">
        <f t="shared" si="160"/>
        <v>0.95668751865038248</v>
      </c>
      <c r="R1723">
        <f t="shared" si="161"/>
        <v>1234</v>
      </c>
    </row>
    <row r="1724" spans="1:18">
      <c r="A1724" t="s">
        <v>20</v>
      </c>
      <c r="B1724">
        <v>16</v>
      </c>
      <c r="C1724">
        <v>1723</v>
      </c>
      <c r="D1724">
        <f t="shared" si="156"/>
        <v>622</v>
      </c>
      <c r="E1724">
        <f>ROUND(I1724*P1724*VLOOKUP($A1724,ControlTotals!$A$3:$I$12,9,FALSE),0)</f>
        <v>1417</v>
      </c>
      <c r="F1724">
        <f t="shared" si="157"/>
        <v>6</v>
      </c>
      <c r="G1724">
        <f t="shared" si="158"/>
        <v>339</v>
      </c>
      <c r="H1724">
        <v>651</v>
      </c>
      <c r="I1724">
        <v>1541</v>
      </c>
      <c r="J1724">
        <v>6</v>
      </c>
      <c r="K1724">
        <v>358</v>
      </c>
      <c r="L1724">
        <v>651</v>
      </c>
      <c r="M1724" s="17">
        <v>622.00324054023281</v>
      </c>
      <c r="N1724">
        <v>358</v>
      </c>
      <c r="O1724" s="17">
        <v>338.99566443327922</v>
      </c>
      <c r="P1724">
        <f t="shared" si="159"/>
        <v>0.95545812678991215</v>
      </c>
      <c r="Q1724">
        <f t="shared" si="160"/>
        <v>0.9469152637801096</v>
      </c>
      <c r="R1724">
        <f t="shared" si="161"/>
        <v>1472</v>
      </c>
    </row>
    <row r="1725" spans="1:18">
      <c r="A1725" t="s">
        <v>20</v>
      </c>
      <c r="B1725">
        <v>16</v>
      </c>
      <c r="C1725">
        <v>1724</v>
      </c>
      <c r="D1725">
        <f t="shared" si="156"/>
        <v>205</v>
      </c>
      <c r="E1725">
        <f>ROUND(I1725*P1725*VLOOKUP($A1725,ControlTotals!$A$3:$I$12,9,FALSE),0)</f>
        <v>580</v>
      </c>
      <c r="F1725">
        <f t="shared" si="157"/>
        <v>23</v>
      </c>
      <c r="G1725">
        <f t="shared" si="158"/>
        <v>24</v>
      </c>
      <c r="H1725">
        <v>205</v>
      </c>
      <c r="I1725">
        <v>603</v>
      </c>
      <c r="J1725">
        <v>23</v>
      </c>
      <c r="K1725">
        <v>27</v>
      </c>
      <c r="L1725">
        <v>205</v>
      </c>
      <c r="M1725" s="17">
        <v>205</v>
      </c>
      <c r="N1725">
        <v>27</v>
      </c>
      <c r="O1725" s="17">
        <v>23.897251336045585</v>
      </c>
      <c r="P1725">
        <f t="shared" si="159"/>
        <v>1</v>
      </c>
      <c r="Q1725">
        <f t="shared" si="160"/>
        <v>0.88508338281650312</v>
      </c>
      <c r="R1725">
        <f t="shared" si="161"/>
        <v>603</v>
      </c>
    </row>
    <row r="1726" spans="1:18">
      <c r="A1726" t="s">
        <v>20</v>
      </c>
      <c r="B1726">
        <v>16</v>
      </c>
      <c r="C1726">
        <v>1725</v>
      </c>
      <c r="D1726">
        <f t="shared" si="156"/>
        <v>381</v>
      </c>
      <c r="E1726">
        <f>ROUND(I1726*P1726*VLOOKUP($A1726,ControlTotals!$A$3:$I$12,9,FALSE),0)</f>
        <v>1186</v>
      </c>
      <c r="F1726">
        <f t="shared" si="157"/>
        <v>13</v>
      </c>
      <c r="G1726">
        <f t="shared" si="158"/>
        <v>328</v>
      </c>
      <c r="H1726">
        <v>381</v>
      </c>
      <c r="I1726">
        <v>1233</v>
      </c>
      <c r="J1726">
        <v>13</v>
      </c>
      <c r="K1726">
        <v>359</v>
      </c>
      <c r="L1726">
        <v>381</v>
      </c>
      <c r="M1726" s="17">
        <v>381</v>
      </c>
      <c r="N1726">
        <v>359</v>
      </c>
      <c r="O1726" s="17">
        <v>327.58466977746156</v>
      </c>
      <c r="P1726">
        <f t="shared" si="159"/>
        <v>1</v>
      </c>
      <c r="Q1726">
        <f t="shared" si="160"/>
        <v>0.9124921163717592</v>
      </c>
      <c r="R1726">
        <f t="shared" si="161"/>
        <v>1233</v>
      </c>
    </row>
    <row r="1727" spans="1:18">
      <c r="A1727" t="s">
        <v>20</v>
      </c>
      <c r="B1727">
        <v>16</v>
      </c>
      <c r="C1727">
        <v>1726</v>
      </c>
      <c r="D1727">
        <f t="shared" si="156"/>
        <v>350</v>
      </c>
      <c r="E1727">
        <f>ROUND(I1727*P1727*VLOOKUP($A1727,ControlTotals!$A$3:$I$12,9,FALSE),0)</f>
        <v>1169</v>
      </c>
      <c r="F1727">
        <f t="shared" si="157"/>
        <v>0</v>
      </c>
      <c r="G1727">
        <f t="shared" si="158"/>
        <v>0</v>
      </c>
      <c r="H1727">
        <v>350</v>
      </c>
      <c r="I1727">
        <v>1215</v>
      </c>
      <c r="J1727">
        <v>0</v>
      </c>
      <c r="K1727">
        <v>0</v>
      </c>
      <c r="L1727">
        <v>350</v>
      </c>
      <c r="M1727" s="17">
        <v>350</v>
      </c>
      <c r="N1727">
        <v>0</v>
      </c>
      <c r="O1727" s="17">
        <v>0</v>
      </c>
      <c r="P1727">
        <f t="shared" si="159"/>
        <v>1</v>
      </c>
      <c r="Q1727">
        <f t="shared" si="160"/>
        <v>0</v>
      </c>
      <c r="R1727">
        <f t="shared" si="161"/>
        <v>1215</v>
      </c>
    </row>
    <row r="1728" spans="1:18">
      <c r="A1728" t="s">
        <v>20</v>
      </c>
      <c r="B1728">
        <v>16</v>
      </c>
      <c r="C1728">
        <v>1727</v>
      </c>
      <c r="D1728">
        <f t="shared" si="156"/>
        <v>1320</v>
      </c>
      <c r="E1728">
        <f>ROUND(I1728*P1728*VLOOKUP($A1728,ControlTotals!$A$3:$I$12,9,FALSE),0)</f>
        <v>3605</v>
      </c>
      <c r="F1728">
        <f t="shared" si="157"/>
        <v>2</v>
      </c>
      <c r="G1728">
        <f t="shared" si="158"/>
        <v>6728</v>
      </c>
      <c r="H1728">
        <v>2313</v>
      </c>
      <c r="I1728">
        <v>6567</v>
      </c>
      <c r="J1728">
        <v>4</v>
      </c>
      <c r="K1728">
        <v>6728</v>
      </c>
      <c r="L1728">
        <v>2313</v>
      </c>
      <c r="M1728" s="17">
        <v>1319.545806334932</v>
      </c>
      <c r="N1728">
        <v>6728</v>
      </c>
      <c r="O1728" s="17">
        <v>6728</v>
      </c>
      <c r="P1728">
        <f t="shared" si="159"/>
        <v>0.5704910533224955</v>
      </c>
      <c r="Q1728">
        <f t="shared" si="160"/>
        <v>1</v>
      </c>
      <c r="R1728">
        <f t="shared" si="161"/>
        <v>3746</v>
      </c>
    </row>
    <row r="1729" spans="1:18">
      <c r="A1729" t="s">
        <v>20</v>
      </c>
      <c r="B1729">
        <v>16</v>
      </c>
      <c r="C1729">
        <v>1728</v>
      </c>
      <c r="D1729">
        <f t="shared" si="156"/>
        <v>1099</v>
      </c>
      <c r="E1729">
        <f>ROUND(I1729*P1729*VLOOKUP($A1729,ControlTotals!$A$3:$I$12,9,FALSE),0)</f>
        <v>2340</v>
      </c>
      <c r="F1729">
        <f t="shared" si="157"/>
        <v>2</v>
      </c>
      <c r="G1729">
        <f t="shared" si="158"/>
        <v>677</v>
      </c>
      <c r="H1729">
        <v>1204</v>
      </c>
      <c r="I1729">
        <v>2665</v>
      </c>
      <c r="J1729">
        <v>2</v>
      </c>
      <c r="K1729">
        <v>834</v>
      </c>
      <c r="L1729">
        <v>1204</v>
      </c>
      <c r="M1729" s="17">
        <v>1098.7291558743234</v>
      </c>
      <c r="N1729">
        <v>834</v>
      </c>
      <c r="O1729" s="17">
        <v>677.3111924703021</v>
      </c>
      <c r="P1729">
        <f t="shared" si="159"/>
        <v>0.91256574408166391</v>
      </c>
      <c r="Q1729">
        <f t="shared" si="160"/>
        <v>0.81212373197877952</v>
      </c>
      <c r="R1729">
        <f t="shared" si="161"/>
        <v>2432</v>
      </c>
    </row>
    <row r="1730" spans="1:18">
      <c r="A1730" t="s">
        <v>20</v>
      </c>
      <c r="B1730">
        <v>16</v>
      </c>
      <c r="C1730">
        <v>1729</v>
      </c>
      <c r="D1730">
        <f t="shared" si="156"/>
        <v>573</v>
      </c>
      <c r="E1730">
        <f>ROUND(I1730*P1730*VLOOKUP($A1730,ControlTotals!$A$3:$I$12,9,FALSE),0)</f>
        <v>1892</v>
      </c>
      <c r="F1730">
        <f t="shared" si="157"/>
        <v>0</v>
      </c>
      <c r="G1730">
        <f t="shared" si="158"/>
        <v>2194</v>
      </c>
      <c r="H1730">
        <v>619</v>
      </c>
      <c r="I1730">
        <v>2124</v>
      </c>
      <c r="J1730">
        <v>0</v>
      </c>
      <c r="K1730">
        <v>2755</v>
      </c>
      <c r="L1730">
        <v>619</v>
      </c>
      <c r="M1730" s="17">
        <v>572.98340346602163</v>
      </c>
      <c r="N1730">
        <v>2755</v>
      </c>
      <c r="O1730" s="17">
        <v>2194.1781789902398</v>
      </c>
      <c r="P1730">
        <f t="shared" si="159"/>
        <v>0.92565977942814481</v>
      </c>
      <c r="Q1730">
        <f t="shared" si="160"/>
        <v>0.7964349107042612</v>
      </c>
      <c r="R1730">
        <f t="shared" si="161"/>
        <v>1966</v>
      </c>
    </row>
    <row r="1731" spans="1:18">
      <c r="A1731" t="s">
        <v>20</v>
      </c>
      <c r="B1731">
        <v>16</v>
      </c>
      <c r="C1731">
        <v>1730</v>
      </c>
      <c r="D1731">
        <f t="shared" ref="D1731:D1794" si="162">ROUND(H1731*P1731,0)</f>
        <v>386</v>
      </c>
      <c r="E1731">
        <f>ROUND(I1731*P1731*VLOOKUP($A1731,ControlTotals!$A$3:$I$12,9,FALSE),0)</f>
        <v>1238</v>
      </c>
      <c r="F1731">
        <f t="shared" ref="F1731:F1794" si="163">ROUND(J1731*P1731,0)</f>
        <v>0</v>
      </c>
      <c r="G1731">
        <f t="shared" ref="G1731:G1794" si="164">ROUND(K1731*Q1731,0)</f>
        <v>194</v>
      </c>
      <c r="H1731">
        <v>389</v>
      </c>
      <c r="I1731">
        <v>1295</v>
      </c>
      <c r="J1731">
        <v>0</v>
      </c>
      <c r="K1731">
        <v>194</v>
      </c>
      <c r="L1731">
        <v>389</v>
      </c>
      <c r="M1731" s="17">
        <v>386.47854265567241</v>
      </c>
      <c r="N1731">
        <v>194</v>
      </c>
      <c r="O1731" s="17">
        <v>194</v>
      </c>
      <c r="P1731">
        <f t="shared" ref="P1731:P1794" si="165">IFERROR(M1731/L1731,0)</f>
        <v>0.9935181045132967</v>
      </c>
      <c r="Q1731">
        <f t="shared" ref="Q1731:Q1794" si="166">IFERROR(O1731/N1731,0)</f>
        <v>1</v>
      </c>
      <c r="R1731">
        <f t="shared" ref="R1731:R1794" si="167">ROUND(I1731*P1731,0)</f>
        <v>1287</v>
      </c>
    </row>
    <row r="1732" spans="1:18">
      <c r="A1732" t="s">
        <v>20</v>
      </c>
      <c r="B1732">
        <v>16</v>
      </c>
      <c r="C1732">
        <v>1731</v>
      </c>
      <c r="D1732">
        <f t="shared" si="162"/>
        <v>111</v>
      </c>
      <c r="E1732">
        <f>ROUND(I1732*P1732*VLOOKUP($A1732,ControlTotals!$A$3:$I$12,9,FALSE),0)</f>
        <v>344</v>
      </c>
      <c r="F1732">
        <f t="shared" si="163"/>
        <v>0</v>
      </c>
      <c r="G1732">
        <f t="shared" si="164"/>
        <v>1249</v>
      </c>
      <c r="H1732">
        <v>111</v>
      </c>
      <c r="I1732">
        <v>357</v>
      </c>
      <c r="J1732">
        <v>0</v>
      </c>
      <c r="K1732">
        <v>2030</v>
      </c>
      <c r="L1732">
        <v>111</v>
      </c>
      <c r="M1732" s="17">
        <v>111</v>
      </c>
      <c r="N1732">
        <v>1998</v>
      </c>
      <c r="O1732" s="17">
        <v>1229.6818620882882</v>
      </c>
      <c r="P1732">
        <f t="shared" si="165"/>
        <v>1</v>
      </c>
      <c r="Q1732">
        <f t="shared" si="166"/>
        <v>0.61545638743157571</v>
      </c>
      <c r="R1732">
        <f t="shared" si="167"/>
        <v>357</v>
      </c>
    </row>
    <row r="1733" spans="1:18">
      <c r="A1733" t="s">
        <v>20</v>
      </c>
      <c r="B1733">
        <v>16</v>
      </c>
      <c r="C1733">
        <v>1732</v>
      </c>
      <c r="D1733">
        <f t="shared" si="162"/>
        <v>499</v>
      </c>
      <c r="E1733">
        <f>ROUND(I1733*P1733*VLOOKUP($A1733,ControlTotals!$A$3:$I$12,9,FALSE),0)</f>
        <v>1408</v>
      </c>
      <c r="F1733">
        <f t="shared" si="163"/>
        <v>0</v>
      </c>
      <c r="G1733">
        <f t="shared" si="164"/>
        <v>0</v>
      </c>
      <c r="H1733">
        <v>501</v>
      </c>
      <c r="I1733">
        <v>1469</v>
      </c>
      <c r="J1733">
        <v>0</v>
      </c>
      <c r="K1733">
        <v>0</v>
      </c>
      <c r="L1733">
        <v>501</v>
      </c>
      <c r="M1733" s="17">
        <v>499.10890699175434</v>
      </c>
      <c r="N1733">
        <v>0</v>
      </c>
      <c r="O1733" s="17">
        <v>0</v>
      </c>
      <c r="P1733">
        <f t="shared" si="165"/>
        <v>0.99622536325699473</v>
      </c>
      <c r="Q1733">
        <f t="shared" si="166"/>
        <v>0</v>
      </c>
      <c r="R1733">
        <f t="shared" si="167"/>
        <v>1463</v>
      </c>
    </row>
    <row r="1734" spans="1:18">
      <c r="A1734" t="s">
        <v>20</v>
      </c>
      <c r="B1734">
        <v>16</v>
      </c>
      <c r="C1734">
        <v>1733</v>
      </c>
      <c r="D1734">
        <f t="shared" si="162"/>
        <v>484</v>
      </c>
      <c r="E1734">
        <f>ROUND(I1734*P1734*VLOOKUP($A1734,ControlTotals!$A$3:$I$12,9,FALSE),0)</f>
        <v>1491</v>
      </c>
      <c r="F1734">
        <f t="shared" si="163"/>
        <v>0</v>
      </c>
      <c r="G1734">
        <f t="shared" si="164"/>
        <v>269</v>
      </c>
      <c r="H1734">
        <v>484</v>
      </c>
      <c r="I1734">
        <v>1550</v>
      </c>
      <c r="J1734">
        <v>0</v>
      </c>
      <c r="K1734">
        <v>344</v>
      </c>
      <c r="L1734">
        <v>484</v>
      </c>
      <c r="M1734" s="17">
        <v>484</v>
      </c>
      <c r="N1734">
        <v>344</v>
      </c>
      <c r="O1734" s="17">
        <v>268.75834489910545</v>
      </c>
      <c r="P1734">
        <f t="shared" si="165"/>
        <v>1</v>
      </c>
      <c r="Q1734">
        <f t="shared" si="166"/>
        <v>0.7812742584276321</v>
      </c>
      <c r="R1734">
        <f t="shared" si="167"/>
        <v>1550</v>
      </c>
    </row>
    <row r="1735" spans="1:18">
      <c r="A1735" t="s">
        <v>20</v>
      </c>
      <c r="B1735">
        <v>16</v>
      </c>
      <c r="C1735">
        <v>1734</v>
      </c>
      <c r="D1735">
        <f t="shared" si="162"/>
        <v>532</v>
      </c>
      <c r="E1735">
        <f>ROUND(I1735*P1735*VLOOKUP($A1735,ControlTotals!$A$3:$I$12,9,FALSE),0)</f>
        <v>1506</v>
      </c>
      <c r="F1735">
        <f t="shared" si="163"/>
        <v>0</v>
      </c>
      <c r="G1735">
        <f t="shared" si="164"/>
        <v>42</v>
      </c>
      <c r="H1735">
        <v>541</v>
      </c>
      <c r="I1735">
        <v>1591</v>
      </c>
      <c r="J1735">
        <v>0</v>
      </c>
      <c r="K1735">
        <v>42</v>
      </c>
      <c r="L1735">
        <v>541</v>
      </c>
      <c r="M1735" s="17">
        <v>532.1748992948535</v>
      </c>
      <c r="N1735">
        <v>94</v>
      </c>
      <c r="O1735" s="17">
        <v>94</v>
      </c>
      <c r="P1735">
        <f t="shared" si="165"/>
        <v>0.98368742938050557</v>
      </c>
      <c r="Q1735">
        <f t="shared" si="166"/>
        <v>1</v>
      </c>
      <c r="R1735">
        <f t="shared" si="167"/>
        <v>1565</v>
      </c>
    </row>
    <row r="1736" spans="1:18">
      <c r="A1736" t="s">
        <v>20</v>
      </c>
      <c r="B1736">
        <v>16</v>
      </c>
      <c r="C1736">
        <v>1735</v>
      </c>
      <c r="D1736">
        <f t="shared" si="162"/>
        <v>688</v>
      </c>
      <c r="E1736">
        <f>ROUND(I1736*P1736*VLOOKUP($A1736,ControlTotals!$A$3:$I$12,9,FALSE),0)</f>
        <v>2495</v>
      </c>
      <c r="F1736">
        <f t="shared" si="163"/>
        <v>21</v>
      </c>
      <c r="G1736">
        <f t="shared" si="164"/>
        <v>394</v>
      </c>
      <c r="H1736">
        <v>856</v>
      </c>
      <c r="I1736">
        <v>3224</v>
      </c>
      <c r="J1736">
        <v>26</v>
      </c>
      <c r="K1736">
        <v>394</v>
      </c>
      <c r="L1736">
        <v>856</v>
      </c>
      <c r="M1736" s="17">
        <v>688.32308660221565</v>
      </c>
      <c r="N1736">
        <v>394</v>
      </c>
      <c r="O1736" s="17">
        <v>394</v>
      </c>
      <c r="P1736">
        <f t="shared" si="165"/>
        <v>0.8041157553764201</v>
      </c>
      <c r="Q1736">
        <f t="shared" si="166"/>
        <v>1</v>
      </c>
      <c r="R1736">
        <f t="shared" si="167"/>
        <v>2592</v>
      </c>
    </row>
    <row r="1737" spans="1:18">
      <c r="A1737" t="s">
        <v>20</v>
      </c>
      <c r="B1737">
        <v>16</v>
      </c>
      <c r="C1737">
        <v>1736</v>
      </c>
      <c r="D1737">
        <f t="shared" si="162"/>
        <v>888</v>
      </c>
      <c r="E1737">
        <f>ROUND(I1737*P1737*VLOOKUP($A1737,ControlTotals!$A$3:$I$12,9,FALSE),0)</f>
        <v>2969</v>
      </c>
      <c r="F1737">
        <f t="shared" si="163"/>
        <v>53</v>
      </c>
      <c r="G1737">
        <f t="shared" si="164"/>
        <v>235</v>
      </c>
      <c r="H1737">
        <v>888</v>
      </c>
      <c r="I1737">
        <v>3085</v>
      </c>
      <c r="J1737">
        <v>53</v>
      </c>
      <c r="K1737">
        <v>344</v>
      </c>
      <c r="L1737">
        <v>888</v>
      </c>
      <c r="M1737" s="17">
        <v>888</v>
      </c>
      <c r="N1737">
        <v>344</v>
      </c>
      <c r="O1737" s="17">
        <v>234.6281095956069</v>
      </c>
      <c r="P1737">
        <f t="shared" si="165"/>
        <v>1</v>
      </c>
      <c r="Q1737">
        <f t="shared" si="166"/>
        <v>0.68205845812676424</v>
      </c>
      <c r="R1737">
        <f t="shared" si="167"/>
        <v>3085</v>
      </c>
    </row>
    <row r="1738" spans="1:18">
      <c r="A1738" t="s">
        <v>20</v>
      </c>
      <c r="B1738">
        <v>16</v>
      </c>
      <c r="C1738">
        <v>1737</v>
      </c>
      <c r="D1738">
        <f t="shared" si="162"/>
        <v>561</v>
      </c>
      <c r="E1738">
        <f>ROUND(I1738*P1738*VLOOKUP($A1738,ControlTotals!$A$3:$I$12,9,FALSE),0)</f>
        <v>1573</v>
      </c>
      <c r="F1738">
        <f t="shared" si="163"/>
        <v>0</v>
      </c>
      <c r="G1738">
        <f t="shared" si="164"/>
        <v>1130</v>
      </c>
      <c r="H1738">
        <v>706</v>
      </c>
      <c r="I1738">
        <v>2057</v>
      </c>
      <c r="J1738">
        <v>0</v>
      </c>
      <c r="K1738">
        <v>1346</v>
      </c>
      <c r="L1738">
        <v>706</v>
      </c>
      <c r="M1738" s="17">
        <v>561.01620270116393</v>
      </c>
      <c r="N1738">
        <v>1342</v>
      </c>
      <c r="O1738" s="17">
        <v>1126.3589678551682</v>
      </c>
      <c r="P1738">
        <f t="shared" si="165"/>
        <v>0.7946405137410254</v>
      </c>
      <c r="Q1738">
        <f t="shared" si="166"/>
        <v>0.83931368692635488</v>
      </c>
      <c r="R1738">
        <f t="shared" si="167"/>
        <v>1635</v>
      </c>
    </row>
    <row r="1739" spans="1:18">
      <c r="A1739" t="s">
        <v>20</v>
      </c>
      <c r="B1739">
        <v>16</v>
      </c>
      <c r="C1739">
        <v>1738</v>
      </c>
      <c r="D1739">
        <f t="shared" si="162"/>
        <v>381</v>
      </c>
      <c r="E1739">
        <f>ROUND(I1739*P1739*VLOOKUP($A1739,ControlTotals!$A$3:$I$12,9,FALSE),0)</f>
        <v>1348</v>
      </c>
      <c r="F1739">
        <f t="shared" si="163"/>
        <v>19</v>
      </c>
      <c r="G1739">
        <f t="shared" si="164"/>
        <v>94</v>
      </c>
      <c r="H1739">
        <v>390</v>
      </c>
      <c r="I1739">
        <v>1433</v>
      </c>
      <c r="J1739">
        <v>19</v>
      </c>
      <c r="K1739">
        <v>117</v>
      </c>
      <c r="L1739">
        <v>390</v>
      </c>
      <c r="M1739" s="17">
        <v>381.17489929485345</v>
      </c>
      <c r="N1739">
        <v>114</v>
      </c>
      <c r="O1739" s="17">
        <v>91.892915769324802</v>
      </c>
      <c r="P1739">
        <f t="shared" si="165"/>
        <v>0.97737153665347043</v>
      </c>
      <c r="Q1739">
        <f t="shared" si="166"/>
        <v>0.80607820850284917</v>
      </c>
      <c r="R1739">
        <f t="shared" si="167"/>
        <v>1401</v>
      </c>
    </row>
    <row r="1740" spans="1:18">
      <c r="A1740" t="s">
        <v>20</v>
      </c>
      <c r="B1740">
        <v>16</v>
      </c>
      <c r="C1740">
        <v>1739</v>
      </c>
      <c r="D1740">
        <f t="shared" si="162"/>
        <v>376</v>
      </c>
      <c r="E1740">
        <f>ROUND(I1740*P1740*VLOOKUP($A1740,ControlTotals!$A$3:$I$12,9,FALSE),0)</f>
        <v>1335</v>
      </c>
      <c r="F1740">
        <f t="shared" si="163"/>
        <v>0</v>
      </c>
      <c r="G1740">
        <f t="shared" si="164"/>
        <v>385</v>
      </c>
      <c r="H1740">
        <v>376</v>
      </c>
      <c r="I1740">
        <v>1387</v>
      </c>
      <c r="J1740">
        <v>0</v>
      </c>
      <c r="K1740">
        <v>385</v>
      </c>
      <c r="L1740">
        <v>376</v>
      </c>
      <c r="M1740" s="17">
        <v>376</v>
      </c>
      <c r="N1740">
        <v>376</v>
      </c>
      <c r="O1740" s="17">
        <v>376</v>
      </c>
      <c r="P1740">
        <f t="shared" si="165"/>
        <v>1</v>
      </c>
      <c r="Q1740">
        <f t="shared" si="166"/>
        <v>1</v>
      </c>
      <c r="R1740">
        <f t="shared" si="167"/>
        <v>1387</v>
      </c>
    </row>
    <row r="1741" spans="1:18">
      <c r="A1741" t="s">
        <v>20</v>
      </c>
      <c r="B1741">
        <v>16</v>
      </c>
      <c r="C1741">
        <v>1740</v>
      </c>
      <c r="D1741">
        <f t="shared" si="162"/>
        <v>721</v>
      </c>
      <c r="E1741">
        <f>ROUND(I1741*P1741*VLOOKUP($A1741,ControlTotals!$A$3:$I$12,9,FALSE),0)</f>
        <v>2099</v>
      </c>
      <c r="F1741">
        <f t="shared" si="163"/>
        <v>40</v>
      </c>
      <c r="G1741">
        <f t="shared" si="164"/>
        <v>198</v>
      </c>
      <c r="H1741">
        <v>728</v>
      </c>
      <c r="I1741">
        <v>2202</v>
      </c>
      <c r="J1741">
        <v>40</v>
      </c>
      <c r="K1741">
        <v>275</v>
      </c>
      <c r="L1741">
        <v>728</v>
      </c>
      <c r="M1741" s="17">
        <v>721.06599230309916</v>
      </c>
      <c r="N1741">
        <v>275</v>
      </c>
      <c r="O1741" s="17">
        <v>198.20697056712822</v>
      </c>
      <c r="P1741">
        <f t="shared" si="165"/>
        <v>0.99047526415260878</v>
      </c>
      <c r="Q1741">
        <f t="shared" si="166"/>
        <v>0.72075262024410258</v>
      </c>
      <c r="R1741">
        <f t="shared" si="167"/>
        <v>2181</v>
      </c>
    </row>
    <row r="1742" spans="1:18">
      <c r="A1742" t="s">
        <v>20</v>
      </c>
      <c r="B1742">
        <v>16</v>
      </c>
      <c r="C1742">
        <v>1741</v>
      </c>
      <c r="D1742">
        <f t="shared" si="162"/>
        <v>212</v>
      </c>
      <c r="E1742">
        <f>ROUND(I1742*P1742*VLOOKUP($A1742,ControlTotals!$A$3:$I$12,9,FALSE),0)</f>
        <v>651</v>
      </c>
      <c r="F1742">
        <f t="shared" si="163"/>
        <v>28</v>
      </c>
      <c r="G1742">
        <f t="shared" si="164"/>
        <v>344</v>
      </c>
      <c r="H1742">
        <v>212</v>
      </c>
      <c r="I1742">
        <v>677</v>
      </c>
      <c r="J1742">
        <v>28</v>
      </c>
      <c r="K1742">
        <v>415</v>
      </c>
      <c r="L1742">
        <v>212</v>
      </c>
      <c r="M1742" s="17">
        <v>212</v>
      </c>
      <c r="N1742">
        <v>415</v>
      </c>
      <c r="O1742" s="17">
        <v>344.41246789503708</v>
      </c>
      <c r="P1742">
        <f t="shared" si="165"/>
        <v>1</v>
      </c>
      <c r="Q1742">
        <f t="shared" si="166"/>
        <v>0.82990956119286041</v>
      </c>
      <c r="R1742">
        <f t="shared" si="167"/>
        <v>677</v>
      </c>
    </row>
    <row r="1743" spans="1:18">
      <c r="A1743" t="s">
        <v>20</v>
      </c>
      <c r="B1743">
        <v>16</v>
      </c>
      <c r="C1743">
        <v>1742</v>
      </c>
      <c r="D1743">
        <f t="shared" si="162"/>
        <v>987</v>
      </c>
      <c r="E1743">
        <f>ROUND(I1743*P1743*VLOOKUP($A1743,ControlTotals!$A$3:$I$12,9,FALSE),0)</f>
        <v>3128</v>
      </c>
      <c r="F1743">
        <f t="shared" si="163"/>
        <v>0</v>
      </c>
      <c r="G1743">
        <f t="shared" si="164"/>
        <v>393</v>
      </c>
      <c r="H1743">
        <v>987</v>
      </c>
      <c r="I1743">
        <v>3251</v>
      </c>
      <c r="J1743">
        <v>0</v>
      </c>
      <c r="K1743">
        <v>532</v>
      </c>
      <c r="L1743">
        <v>987</v>
      </c>
      <c r="M1743" s="17">
        <v>987</v>
      </c>
      <c r="N1743">
        <v>532</v>
      </c>
      <c r="O1743" s="17">
        <v>393.15199728803998</v>
      </c>
      <c r="P1743">
        <f t="shared" si="165"/>
        <v>1</v>
      </c>
      <c r="Q1743">
        <f t="shared" si="166"/>
        <v>0.73900751369932327</v>
      </c>
      <c r="R1743">
        <f t="shared" si="167"/>
        <v>3251</v>
      </c>
    </row>
    <row r="1744" spans="1:18">
      <c r="A1744" t="s">
        <v>20</v>
      </c>
      <c r="B1744">
        <v>16</v>
      </c>
      <c r="C1744">
        <v>1743</v>
      </c>
      <c r="D1744">
        <f t="shared" si="162"/>
        <v>453</v>
      </c>
      <c r="E1744">
        <f>ROUND(I1744*P1744*VLOOKUP($A1744,ControlTotals!$A$3:$I$12,9,FALSE),0)</f>
        <v>1582</v>
      </c>
      <c r="F1744">
        <f t="shared" si="163"/>
        <v>29</v>
      </c>
      <c r="G1744">
        <f t="shared" si="164"/>
        <v>106</v>
      </c>
      <c r="H1744">
        <v>461</v>
      </c>
      <c r="I1744">
        <v>1674</v>
      </c>
      <c r="J1744">
        <v>30</v>
      </c>
      <c r="K1744">
        <v>106</v>
      </c>
      <c r="L1744">
        <v>461</v>
      </c>
      <c r="M1744" s="17">
        <v>452.80526363093537</v>
      </c>
      <c r="N1744">
        <v>106</v>
      </c>
      <c r="O1744" s="17">
        <v>106</v>
      </c>
      <c r="P1744">
        <f t="shared" si="165"/>
        <v>0.98222399919942593</v>
      </c>
      <c r="Q1744">
        <f t="shared" si="166"/>
        <v>1</v>
      </c>
      <c r="R1744">
        <f t="shared" si="167"/>
        <v>1644</v>
      </c>
    </row>
    <row r="1745" spans="1:18">
      <c r="A1745" t="s">
        <v>20</v>
      </c>
      <c r="B1745">
        <v>16</v>
      </c>
      <c r="C1745">
        <v>1744</v>
      </c>
      <c r="D1745">
        <f t="shared" si="162"/>
        <v>426</v>
      </c>
      <c r="E1745">
        <f>ROUND(I1745*P1745*VLOOKUP($A1745,ControlTotals!$A$3:$I$12,9,FALSE),0)</f>
        <v>1258</v>
      </c>
      <c r="F1745">
        <f t="shared" si="163"/>
        <v>11</v>
      </c>
      <c r="G1745">
        <f t="shared" si="164"/>
        <v>35</v>
      </c>
      <c r="H1745">
        <v>441</v>
      </c>
      <c r="I1745">
        <v>1354</v>
      </c>
      <c r="J1745">
        <v>11</v>
      </c>
      <c r="K1745">
        <v>41</v>
      </c>
      <c r="L1745">
        <v>441</v>
      </c>
      <c r="M1745" s="17">
        <v>425.87125593403448</v>
      </c>
      <c r="N1745">
        <v>41</v>
      </c>
      <c r="O1745" s="17">
        <v>35.182346255085477</v>
      </c>
      <c r="P1745">
        <f t="shared" si="165"/>
        <v>0.96569445790030495</v>
      </c>
      <c r="Q1745">
        <f t="shared" si="166"/>
        <v>0.85810600622159705</v>
      </c>
      <c r="R1745">
        <f t="shared" si="167"/>
        <v>1308</v>
      </c>
    </row>
    <row r="1746" spans="1:18">
      <c r="A1746" t="s">
        <v>20</v>
      </c>
      <c r="B1746">
        <v>16</v>
      </c>
      <c r="C1746">
        <v>1745</v>
      </c>
      <c r="D1746">
        <f t="shared" si="162"/>
        <v>1051</v>
      </c>
      <c r="E1746">
        <f>ROUND(I1746*P1746*VLOOKUP($A1746,ControlTotals!$A$3:$I$12,9,FALSE),0)</f>
        <v>3091</v>
      </c>
      <c r="F1746">
        <f t="shared" si="163"/>
        <v>6</v>
      </c>
      <c r="G1746">
        <f t="shared" si="164"/>
        <v>269</v>
      </c>
      <c r="H1746">
        <v>1126</v>
      </c>
      <c r="I1746">
        <v>3442</v>
      </c>
      <c r="J1746">
        <v>6</v>
      </c>
      <c r="K1746">
        <v>269</v>
      </c>
      <c r="L1746">
        <v>1126</v>
      </c>
      <c r="M1746" s="17">
        <v>1050.9866440062544</v>
      </c>
      <c r="N1746">
        <v>269</v>
      </c>
      <c r="O1746" s="17">
        <v>269</v>
      </c>
      <c r="P1746">
        <f t="shared" si="165"/>
        <v>0.93338067851354745</v>
      </c>
      <c r="Q1746">
        <f t="shared" si="166"/>
        <v>1</v>
      </c>
      <c r="R1746">
        <f t="shared" si="167"/>
        <v>3213</v>
      </c>
    </row>
    <row r="1747" spans="1:18">
      <c r="A1747" t="s">
        <v>20</v>
      </c>
      <c r="B1747">
        <v>16</v>
      </c>
      <c r="C1747">
        <v>1746</v>
      </c>
      <c r="D1747">
        <f t="shared" si="162"/>
        <v>0</v>
      </c>
      <c r="E1747">
        <f>ROUND(I1747*P1747*VLOOKUP($A1747,ControlTotals!$A$3:$I$12,9,FALSE),0)</f>
        <v>0</v>
      </c>
      <c r="F1747">
        <f t="shared" si="163"/>
        <v>0</v>
      </c>
      <c r="G1747">
        <f t="shared" si="164"/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 s="17">
        <v>0</v>
      </c>
      <c r="N1747">
        <v>0</v>
      </c>
      <c r="O1747" s="17">
        <v>0</v>
      </c>
      <c r="P1747">
        <f t="shared" si="165"/>
        <v>0</v>
      </c>
      <c r="Q1747">
        <f t="shared" si="166"/>
        <v>0</v>
      </c>
      <c r="R1747">
        <f t="shared" si="167"/>
        <v>0</v>
      </c>
    </row>
    <row r="1748" spans="1:18">
      <c r="A1748" t="s">
        <v>20</v>
      </c>
      <c r="B1748">
        <v>16</v>
      </c>
      <c r="C1748">
        <v>1747</v>
      </c>
      <c r="D1748">
        <f t="shared" si="162"/>
        <v>418</v>
      </c>
      <c r="E1748">
        <f>ROUND(I1748*P1748*VLOOKUP($A1748,ControlTotals!$A$3:$I$12,9,FALSE),0)</f>
        <v>1144</v>
      </c>
      <c r="F1748">
        <f t="shared" si="163"/>
        <v>0</v>
      </c>
      <c r="G1748">
        <f t="shared" si="164"/>
        <v>10149</v>
      </c>
      <c r="H1748">
        <v>646</v>
      </c>
      <c r="I1748">
        <v>1839</v>
      </c>
      <c r="J1748">
        <v>0</v>
      </c>
      <c r="K1748">
        <v>12757</v>
      </c>
      <c r="L1748">
        <v>646</v>
      </c>
      <c r="M1748" s="17">
        <v>417.80811033835369</v>
      </c>
      <c r="N1748">
        <v>11507</v>
      </c>
      <c r="O1748" s="17">
        <v>9154.7286691395602</v>
      </c>
      <c r="P1748">
        <f t="shared" si="165"/>
        <v>0.64676178070952584</v>
      </c>
      <c r="Q1748">
        <f t="shared" si="166"/>
        <v>0.79557909699657259</v>
      </c>
      <c r="R1748">
        <f t="shared" si="167"/>
        <v>1189</v>
      </c>
    </row>
    <row r="1749" spans="1:18">
      <c r="A1749" t="s">
        <v>20</v>
      </c>
      <c r="B1749">
        <v>16</v>
      </c>
      <c r="C1749">
        <v>1748</v>
      </c>
      <c r="D1749">
        <f t="shared" si="162"/>
        <v>361</v>
      </c>
      <c r="E1749">
        <f>ROUND(I1749*P1749*VLOOKUP($A1749,ControlTotals!$A$3:$I$12,9,FALSE),0)</f>
        <v>1031</v>
      </c>
      <c r="F1749">
        <f t="shared" si="163"/>
        <v>0</v>
      </c>
      <c r="G1749">
        <f t="shared" si="164"/>
        <v>0</v>
      </c>
      <c r="H1749">
        <v>977</v>
      </c>
      <c r="I1749">
        <v>2898</v>
      </c>
      <c r="J1749">
        <v>0</v>
      </c>
      <c r="K1749">
        <v>0</v>
      </c>
      <c r="L1749">
        <v>977</v>
      </c>
      <c r="M1749" s="17">
        <v>361.13404364798771</v>
      </c>
      <c r="N1749">
        <v>0</v>
      </c>
      <c r="O1749" s="17">
        <v>0</v>
      </c>
      <c r="P1749">
        <f t="shared" si="165"/>
        <v>0.3696356639181041</v>
      </c>
      <c r="Q1749">
        <f t="shared" si="166"/>
        <v>0</v>
      </c>
      <c r="R1749">
        <f t="shared" si="167"/>
        <v>1071</v>
      </c>
    </row>
    <row r="1750" spans="1:18">
      <c r="A1750" t="s">
        <v>20</v>
      </c>
      <c r="B1750">
        <v>16</v>
      </c>
      <c r="C1750">
        <v>1749</v>
      </c>
      <c r="D1750">
        <f t="shared" si="162"/>
        <v>437</v>
      </c>
      <c r="E1750">
        <f>ROUND(I1750*P1750*VLOOKUP($A1750,ControlTotals!$A$3:$I$12,9,FALSE),0)</f>
        <v>1240</v>
      </c>
      <c r="F1750">
        <f t="shared" si="163"/>
        <v>40</v>
      </c>
      <c r="G1750">
        <f t="shared" si="164"/>
        <v>10</v>
      </c>
      <c r="H1750">
        <v>437</v>
      </c>
      <c r="I1750">
        <v>1289</v>
      </c>
      <c r="J1750">
        <v>40</v>
      </c>
      <c r="K1750">
        <v>10</v>
      </c>
      <c r="L1750">
        <v>437</v>
      </c>
      <c r="M1750" s="17">
        <v>437</v>
      </c>
      <c r="N1750">
        <v>10</v>
      </c>
      <c r="O1750" s="17">
        <v>10</v>
      </c>
      <c r="P1750">
        <f t="shared" si="165"/>
        <v>1</v>
      </c>
      <c r="Q1750">
        <f t="shared" si="166"/>
        <v>1</v>
      </c>
      <c r="R1750">
        <f t="shared" si="167"/>
        <v>1289</v>
      </c>
    </row>
    <row r="1751" spans="1:18">
      <c r="A1751" t="s">
        <v>20</v>
      </c>
      <c r="B1751">
        <v>16</v>
      </c>
      <c r="C1751">
        <v>1750</v>
      </c>
      <c r="D1751">
        <f t="shared" si="162"/>
        <v>222</v>
      </c>
      <c r="E1751">
        <f>ROUND(I1751*P1751*VLOOKUP($A1751,ControlTotals!$A$3:$I$12,9,FALSE),0)</f>
        <v>673</v>
      </c>
      <c r="F1751">
        <f t="shared" si="163"/>
        <v>26</v>
      </c>
      <c r="G1751">
        <f t="shared" si="164"/>
        <v>5</v>
      </c>
      <c r="H1751">
        <v>222</v>
      </c>
      <c r="I1751">
        <v>699</v>
      </c>
      <c r="J1751">
        <v>26</v>
      </c>
      <c r="K1751">
        <v>5</v>
      </c>
      <c r="L1751">
        <v>222</v>
      </c>
      <c r="M1751" s="17">
        <v>222</v>
      </c>
      <c r="N1751">
        <v>5</v>
      </c>
      <c r="O1751" s="17">
        <v>5</v>
      </c>
      <c r="P1751">
        <f t="shared" si="165"/>
        <v>1</v>
      </c>
      <c r="Q1751">
        <f t="shared" si="166"/>
        <v>1</v>
      </c>
      <c r="R1751">
        <f t="shared" si="167"/>
        <v>699</v>
      </c>
    </row>
    <row r="1752" spans="1:18">
      <c r="A1752" t="s">
        <v>20</v>
      </c>
      <c r="B1752">
        <v>16</v>
      </c>
      <c r="C1752">
        <v>1751</v>
      </c>
      <c r="D1752">
        <f t="shared" si="162"/>
        <v>30</v>
      </c>
      <c r="E1752">
        <f>ROUND(I1752*P1752*VLOOKUP($A1752,ControlTotals!$A$3:$I$12,9,FALSE),0)</f>
        <v>86</v>
      </c>
      <c r="F1752">
        <f t="shared" si="163"/>
        <v>3</v>
      </c>
      <c r="G1752">
        <f t="shared" si="164"/>
        <v>417</v>
      </c>
      <c r="H1752">
        <v>82</v>
      </c>
      <c r="I1752">
        <v>243</v>
      </c>
      <c r="J1752">
        <v>9</v>
      </c>
      <c r="K1752">
        <v>417</v>
      </c>
      <c r="L1752">
        <v>82</v>
      </c>
      <c r="M1752" s="17">
        <v>30.310124441284543</v>
      </c>
      <c r="N1752">
        <v>417</v>
      </c>
      <c r="O1752" s="17">
        <v>417</v>
      </c>
      <c r="P1752">
        <f t="shared" si="165"/>
        <v>0.36963566391810421</v>
      </c>
      <c r="Q1752">
        <f t="shared" si="166"/>
        <v>1</v>
      </c>
      <c r="R1752">
        <f t="shared" si="167"/>
        <v>90</v>
      </c>
    </row>
    <row r="1753" spans="1:18">
      <c r="A1753" t="s">
        <v>20</v>
      </c>
      <c r="B1753">
        <v>16</v>
      </c>
      <c r="C1753">
        <v>1752</v>
      </c>
      <c r="D1753">
        <f t="shared" si="162"/>
        <v>437</v>
      </c>
      <c r="E1753">
        <f>ROUND(I1753*P1753*VLOOKUP($A1753,ControlTotals!$A$3:$I$12,9,FALSE),0)</f>
        <v>1050</v>
      </c>
      <c r="F1753">
        <f t="shared" si="163"/>
        <v>0</v>
      </c>
      <c r="G1753">
        <f t="shared" si="164"/>
        <v>24</v>
      </c>
      <c r="H1753">
        <v>553</v>
      </c>
      <c r="I1753">
        <v>1381</v>
      </c>
      <c r="J1753">
        <v>0</v>
      </c>
      <c r="K1753">
        <v>24</v>
      </c>
      <c r="L1753">
        <v>553</v>
      </c>
      <c r="M1753" s="17">
        <v>437.01296216093118</v>
      </c>
      <c r="N1753">
        <v>24</v>
      </c>
      <c r="O1753" s="17">
        <v>24</v>
      </c>
      <c r="P1753">
        <f t="shared" si="165"/>
        <v>0.79025852108667483</v>
      </c>
      <c r="Q1753">
        <f t="shared" si="166"/>
        <v>1</v>
      </c>
      <c r="R1753">
        <f t="shared" si="167"/>
        <v>1091</v>
      </c>
    </row>
    <row r="1754" spans="1:18">
      <c r="A1754" t="s">
        <v>20</v>
      </c>
      <c r="B1754">
        <v>16</v>
      </c>
      <c r="C1754">
        <v>1753</v>
      </c>
      <c r="D1754">
        <f t="shared" si="162"/>
        <v>53</v>
      </c>
      <c r="E1754">
        <f>ROUND(I1754*P1754*VLOOKUP($A1754,ControlTotals!$A$3:$I$12,9,FALSE),0)</f>
        <v>213</v>
      </c>
      <c r="F1754">
        <f t="shared" si="163"/>
        <v>0</v>
      </c>
      <c r="G1754">
        <f t="shared" si="164"/>
        <v>1185</v>
      </c>
      <c r="H1754">
        <v>93</v>
      </c>
      <c r="I1754">
        <v>387</v>
      </c>
      <c r="J1754">
        <v>0</v>
      </c>
      <c r="K1754">
        <v>1185</v>
      </c>
      <c r="L1754">
        <v>93</v>
      </c>
      <c r="M1754" s="17">
        <v>53.287046826840559</v>
      </c>
      <c r="N1754">
        <v>1672</v>
      </c>
      <c r="O1754" s="17">
        <v>1672</v>
      </c>
      <c r="P1754">
        <f t="shared" si="165"/>
        <v>0.57297899813807052</v>
      </c>
      <c r="Q1754">
        <f t="shared" si="166"/>
        <v>1</v>
      </c>
      <c r="R1754">
        <f t="shared" si="167"/>
        <v>222</v>
      </c>
    </row>
    <row r="1755" spans="1:18">
      <c r="A1755" t="s">
        <v>20</v>
      </c>
      <c r="B1755">
        <v>16</v>
      </c>
      <c r="C1755">
        <v>1754</v>
      </c>
      <c r="D1755">
        <f t="shared" si="162"/>
        <v>1526</v>
      </c>
      <c r="E1755">
        <f>ROUND(I1755*P1755*VLOOKUP($A1755,ControlTotals!$A$3:$I$12,9,FALSE),0)</f>
        <v>2262</v>
      </c>
      <c r="F1755">
        <f t="shared" si="163"/>
        <v>0</v>
      </c>
      <c r="G1755">
        <f t="shared" si="164"/>
        <v>1287</v>
      </c>
      <c r="H1755">
        <v>4109</v>
      </c>
      <c r="I1755">
        <v>6329</v>
      </c>
      <c r="J1755">
        <v>0</v>
      </c>
      <c r="K1755">
        <v>1287</v>
      </c>
      <c r="L1755">
        <v>4109</v>
      </c>
      <c r="M1755" s="17">
        <v>1526.3973150724728</v>
      </c>
      <c r="N1755">
        <v>1846</v>
      </c>
      <c r="O1755" s="17">
        <v>1846</v>
      </c>
      <c r="P1755">
        <f t="shared" si="165"/>
        <v>0.37147659164577096</v>
      </c>
      <c r="Q1755">
        <f t="shared" si="166"/>
        <v>1</v>
      </c>
      <c r="R1755">
        <f t="shared" si="167"/>
        <v>2351</v>
      </c>
    </row>
    <row r="1756" spans="1:18">
      <c r="A1756" t="s">
        <v>20</v>
      </c>
      <c r="B1756">
        <v>16</v>
      </c>
      <c r="C1756">
        <v>1755</v>
      </c>
      <c r="D1756">
        <f t="shared" si="162"/>
        <v>335</v>
      </c>
      <c r="E1756">
        <f>ROUND(I1756*P1756*VLOOKUP($A1756,ControlTotals!$A$3:$I$12,9,FALSE),0)</f>
        <v>955</v>
      </c>
      <c r="F1756">
        <f t="shared" si="163"/>
        <v>0</v>
      </c>
      <c r="G1756">
        <f t="shared" si="164"/>
        <v>7707</v>
      </c>
      <c r="H1756">
        <v>905</v>
      </c>
      <c r="I1756">
        <v>2685</v>
      </c>
      <c r="J1756">
        <v>0</v>
      </c>
      <c r="K1756">
        <v>9924</v>
      </c>
      <c r="L1756">
        <v>905</v>
      </c>
      <c r="M1756" s="17">
        <v>334.52027584588427</v>
      </c>
      <c r="N1756">
        <v>13832</v>
      </c>
      <c r="O1756" s="17">
        <v>10742.438017867393</v>
      </c>
      <c r="P1756">
        <f t="shared" si="165"/>
        <v>0.36963566391810415</v>
      </c>
      <c r="Q1756">
        <f t="shared" si="166"/>
        <v>0.77663664096785667</v>
      </c>
      <c r="R1756">
        <f t="shared" si="167"/>
        <v>992</v>
      </c>
    </row>
    <row r="1757" spans="1:18">
      <c r="A1757" t="s">
        <v>20</v>
      </c>
      <c r="B1757">
        <v>16</v>
      </c>
      <c r="C1757">
        <v>1756</v>
      </c>
      <c r="D1757">
        <f t="shared" si="162"/>
        <v>655</v>
      </c>
      <c r="E1757">
        <f>ROUND(I1757*P1757*VLOOKUP($A1757,ControlTotals!$A$3:$I$12,9,FALSE),0)</f>
        <v>1331</v>
      </c>
      <c r="F1757">
        <f t="shared" si="163"/>
        <v>5</v>
      </c>
      <c r="G1757">
        <f t="shared" si="164"/>
        <v>6126</v>
      </c>
      <c r="H1757">
        <v>1551</v>
      </c>
      <c r="I1757">
        <v>3278</v>
      </c>
      <c r="J1757">
        <v>11</v>
      </c>
      <c r="K1757">
        <v>7555</v>
      </c>
      <c r="L1757">
        <v>1551</v>
      </c>
      <c r="M1757" s="17">
        <v>654.621914091544</v>
      </c>
      <c r="N1757">
        <v>10626</v>
      </c>
      <c r="O1757" s="17">
        <v>8616.1945529235272</v>
      </c>
      <c r="P1757">
        <f t="shared" si="165"/>
        <v>0.42206441914348419</v>
      </c>
      <c r="Q1757">
        <f t="shared" si="166"/>
        <v>0.81085964172064062</v>
      </c>
      <c r="R1757">
        <f t="shared" si="167"/>
        <v>1384</v>
      </c>
    </row>
    <row r="1758" spans="1:18">
      <c r="A1758" t="s">
        <v>20</v>
      </c>
      <c r="B1758">
        <v>16</v>
      </c>
      <c r="C1758">
        <v>1757</v>
      </c>
      <c r="D1758">
        <f t="shared" si="162"/>
        <v>205</v>
      </c>
      <c r="E1758">
        <f>ROUND(I1758*P1758*VLOOKUP($A1758,ControlTotals!$A$3:$I$12,9,FALSE),0)</f>
        <v>584</v>
      </c>
      <c r="F1758">
        <f t="shared" si="163"/>
        <v>0</v>
      </c>
      <c r="G1758">
        <f t="shared" si="164"/>
        <v>785</v>
      </c>
      <c r="H1758">
        <v>554</v>
      </c>
      <c r="I1758">
        <v>1643</v>
      </c>
      <c r="J1758">
        <v>0</v>
      </c>
      <c r="K1758">
        <v>785</v>
      </c>
      <c r="L1758">
        <v>554</v>
      </c>
      <c r="M1758" s="17">
        <v>204.77815781062969</v>
      </c>
      <c r="N1758">
        <v>1816</v>
      </c>
      <c r="O1758" s="17">
        <v>1816</v>
      </c>
      <c r="P1758">
        <f t="shared" si="165"/>
        <v>0.36963566391810415</v>
      </c>
      <c r="Q1758">
        <f t="shared" si="166"/>
        <v>1</v>
      </c>
      <c r="R1758">
        <f t="shared" si="167"/>
        <v>607</v>
      </c>
    </row>
    <row r="1759" spans="1:18">
      <c r="A1759" t="s">
        <v>20</v>
      </c>
      <c r="B1759">
        <v>17</v>
      </c>
      <c r="C1759">
        <v>1758</v>
      </c>
      <c r="D1759">
        <f t="shared" si="162"/>
        <v>999</v>
      </c>
      <c r="E1759">
        <f>ROUND(I1759*P1759*VLOOKUP($A1759,ControlTotals!$A$3:$I$12,9,FALSE),0)</f>
        <v>2440</v>
      </c>
      <c r="F1759">
        <f t="shared" si="163"/>
        <v>8</v>
      </c>
      <c r="G1759">
        <f t="shared" si="164"/>
        <v>502</v>
      </c>
      <c r="H1759">
        <v>1047</v>
      </c>
      <c r="I1759">
        <v>2657</v>
      </c>
      <c r="J1759">
        <v>8</v>
      </c>
      <c r="K1759">
        <v>581</v>
      </c>
      <c r="L1759">
        <v>1047</v>
      </c>
      <c r="M1759" s="17">
        <v>999.09231045777597</v>
      </c>
      <c r="N1759">
        <v>605</v>
      </c>
      <c r="O1759" s="17">
        <v>522.77716040520795</v>
      </c>
      <c r="P1759">
        <f t="shared" si="165"/>
        <v>0.9542428944200344</v>
      </c>
      <c r="Q1759">
        <f t="shared" si="166"/>
        <v>0.86409448000860822</v>
      </c>
      <c r="R1759">
        <f t="shared" si="167"/>
        <v>2535</v>
      </c>
    </row>
    <row r="1760" spans="1:18">
      <c r="A1760" t="s">
        <v>20</v>
      </c>
      <c r="B1760">
        <v>17</v>
      </c>
      <c r="C1760">
        <v>1759</v>
      </c>
      <c r="D1760">
        <f t="shared" si="162"/>
        <v>1049</v>
      </c>
      <c r="E1760">
        <f>ROUND(I1760*P1760*VLOOKUP($A1760,ControlTotals!$A$3:$I$12,9,FALSE),0)</f>
        <v>2965</v>
      </c>
      <c r="F1760">
        <f t="shared" si="163"/>
        <v>0</v>
      </c>
      <c r="G1760">
        <f t="shared" si="164"/>
        <v>2215</v>
      </c>
      <c r="H1760">
        <v>1049</v>
      </c>
      <c r="I1760">
        <v>3081</v>
      </c>
      <c r="J1760">
        <v>0</v>
      </c>
      <c r="K1760">
        <v>3544</v>
      </c>
      <c r="L1760">
        <v>1049</v>
      </c>
      <c r="M1760" s="17">
        <v>1049</v>
      </c>
      <c r="N1760">
        <v>3538</v>
      </c>
      <c r="O1760" s="17">
        <v>2211.5749461594878</v>
      </c>
      <c r="P1760">
        <f t="shared" si="165"/>
        <v>1</v>
      </c>
      <c r="Q1760">
        <f t="shared" si="166"/>
        <v>0.62509184459001921</v>
      </c>
      <c r="R1760">
        <f t="shared" si="167"/>
        <v>3081</v>
      </c>
    </row>
    <row r="1761" spans="1:18">
      <c r="A1761" t="s">
        <v>20</v>
      </c>
      <c r="B1761">
        <v>17</v>
      </c>
      <c r="C1761">
        <v>1760</v>
      </c>
      <c r="D1761">
        <f t="shared" si="162"/>
        <v>500</v>
      </c>
      <c r="E1761">
        <f>ROUND(I1761*P1761*VLOOKUP($A1761,ControlTotals!$A$3:$I$12,9,FALSE),0)</f>
        <v>1545</v>
      </c>
      <c r="F1761">
        <f t="shared" si="163"/>
        <v>5</v>
      </c>
      <c r="G1761">
        <f t="shared" si="164"/>
        <v>382</v>
      </c>
      <c r="H1761">
        <v>500</v>
      </c>
      <c r="I1761">
        <v>1606</v>
      </c>
      <c r="J1761">
        <v>5</v>
      </c>
      <c r="K1761">
        <v>440</v>
      </c>
      <c r="L1761">
        <v>500</v>
      </c>
      <c r="M1761" s="17">
        <v>500</v>
      </c>
      <c r="N1761">
        <v>442</v>
      </c>
      <c r="O1761" s="17">
        <v>384.21130613384901</v>
      </c>
      <c r="P1761">
        <f t="shared" si="165"/>
        <v>1</v>
      </c>
      <c r="Q1761">
        <f t="shared" si="166"/>
        <v>0.86925634871911539</v>
      </c>
      <c r="R1761">
        <f t="shared" si="167"/>
        <v>1606</v>
      </c>
    </row>
    <row r="1762" spans="1:18">
      <c r="A1762" t="s">
        <v>20</v>
      </c>
      <c r="B1762">
        <v>17</v>
      </c>
      <c r="C1762">
        <v>1761</v>
      </c>
      <c r="D1762">
        <f t="shared" si="162"/>
        <v>1417</v>
      </c>
      <c r="E1762">
        <f>ROUND(I1762*P1762*VLOOKUP($A1762,ControlTotals!$A$3:$I$12,9,FALSE),0)</f>
        <v>3812</v>
      </c>
      <c r="F1762">
        <f t="shared" si="163"/>
        <v>158</v>
      </c>
      <c r="G1762">
        <f t="shared" si="164"/>
        <v>303</v>
      </c>
      <c r="H1762">
        <v>1417</v>
      </c>
      <c r="I1762">
        <v>3962</v>
      </c>
      <c r="J1762">
        <v>158</v>
      </c>
      <c r="K1762">
        <v>303</v>
      </c>
      <c r="L1762">
        <v>1417</v>
      </c>
      <c r="M1762" s="17">
        <v>1417</v>
      </c>
      <c r="N1762">
        <v>303</v>
      </c>
      <c r="O1762" s="17">
        <v>303</v>
      </c>
      <c r="P1762">
        <f t="shared" si="165"/>
        <v>1</v>
      </c>
      <c r="Q1762">
        <f t="shared" si="166"/>
        <v>1</v>
      </c>
      <c r="R1762">
        <f t="shared" si="167"/>
        <v>3962</v>
      </c>
    </row>
    <row r="1763" spans="1:18">
      <c r="A1763" t="s">
        <v>20</v>
      </c>
      <c r="B1763">
        <v>17</v>
      </c>
      <c r="C1763">
        <v>1762</v>
      </c>
      <c r="D1763">
        <f t="shared" si="162"/>
        <v>2866</v>
      </c>
      <c r="E1763">
        <f>ROUND(I1763*P1763*VLOOKUP($A1763,ControlTotals!$A$3:$I$12,9,FALSE),0)</f>
        <v>7485</v>
      </c>
      <c r="F1763">
        <f t="shared" si="163"/>
        <v>49</v>
      </c>
      <c r="G1763">
        <f t="shared" si="164"/>
        <v>2052</v>
      </c>
      <c r="H1763">
        <v>2866</v>
      </c>
      <c r="I1763">
        <v>7779</v>
      </c>
      <c r="J1763">
        <v>49</v>
      </c>
      <c r="K1763">
        <v>2653</v>
      </c>
      <c r="L1763">
        <v>2866</v>
      </c>
      <c r="M1763" s="17">
        <v>2866</v>
      </c>
      <c r="N1763">
        <v>2787</v>
      </c>
      <c r="O1763" s="17">
        <v>2155.2028033022825</v>
      </c>
      <c r="P1763">
        <f t="shared" si="165"/>
        <v>1</v>
      </c>
      <c r="Q1763">
        <f t="shared" si="166"/>
        <v>0.77330563448234035</v>
      </c>
      <c r="R1763">
        <f t="shared" si="167"/>
        <v>7779</v>
      </c>
    </row>
    <row r="1764" spans="1:18">
      <c r="A1764" t="s">
        <v>20</v>
      </c>
      <c r="B1764">
        <v>17</v>
      </c>
      <c r="C1764">
        <v>1763</v>
      </c>
      <c r="D1764">
        <f t="shared" si="162"/>
        <v>2482</v>
      </c>
      <c r="E1764">
        <f>ROUND(I1764*P1764*VLOOKUP($A1764,ControlTotals!$A$3:$I$12,9,FALSE),0)</f>
        <v>5803</v>
      </c>
      <c r="F1764">
        <f t="shared" si="163"/>
        <v>87</v>
      </c>
      <c r="G1764">
        <f t="shared" si="164"/>
        <v>1140</v>
      </c>
      <c r="H1764">
        <v>2502</v>
      </c>
      <c r="I1764">
        <v>6080</v>
      </c>
      <c r="J1764">
        <v>88</v>
      </c>
      <c r="K1764">
        <v>1475</v>
      </c>
      <c r="L1764">
        <v>2502</v>
      </c>
      <c r="M1764" s="17">
        <v>2481.8283412453793</v>
      </c>
      <c r="N1764">
        <v>1475</v>
      </c>
      <c r="O1764" s="17">
        <v>1140.2909878759176</v>
      </c>
      <c r="P1764">
        <f t="shared" si="165"/>
        <v>0.99193778626913642</v>
      </c>
      <c r="Q1764">
        <f t="shared" si="166"/>
        <v>0.77307863584807979</v>
      </c>
      <c r="R1764">
        <f t="shared" si="167"/>
        <v>6031</v>
      </c>
    </row>
    <row r="1765" spans="1:18">
      <c r="A1765" t="s">
        <v>20</v>
      </c>
      <c r="B1765">
        <v>17</v>
      </c>
      <c r="C1765">
        <v>1764</v>
      </c>
      <c r="D1765">
        <f t="shared" si="162"/>
        <v>736</v>
      </c>
      <c r="E1765">
        <f>ROUND(I1765*P1765*VLOOKUP($A1765,ControlTotals!$A$3:$I$12,9,FALSE),0)</f>
        <v>1910</v>
      </c>
      <c r="F1765">
        <f t="shared" si="163"/>
        <v>0</v>
      </c>
      <c r="G1765">
        <f t="shared" si="164"/>
        <v>238</v>
      </c>
      <c r="H1765">
        <v>740</v>
      </c>
      <c r="I1765">
        <v>1997</v>
      </c>
      <c r="J1765">
        <v>0</v>
      </c>
      <c r="K1765">
        <v>326</v>
      </c>
      <c r="L1765">
        <v>740</v>
      </c>
      <c r="M1765" s="17">
        <v>735.58744964742675</v>
      </c>
      <c r="N1765">
        <v>326</v>
      </c>
      <c r="O1765" s="17">
        <v>238.34735024328779</v>
      </c>
      <c r="P1765">
        <f t="shared" si="165"/>
        <v>0.99403709411814423</v>
      </c>
      <c r="Q1765">
        <f t="shared" si="166"/>
        <v>0.73112684123707916</v>
      </c>
      <c r="R1765">
        <f t="shared" si="167"/>
        <v>1985</v>
      </c>
    </row>
    <row r="1766" spans="1:18">
      <c r="A1766" t="s">
        <v>20</v>
      </c>
      <c r="B1766">
        <v>17</v>
      </c>
      <c r="C1766">
        <v>1765</v>
      </c>
      <c r="D1766">
        <f t="shared" si="162"/>
        <v>1047</v>
      </c>
      <c r="E1766">
        <f>ROUND(I1766*P1766*VLOOKUP($A1766,ControlTotals!$A$3:$I$12,9,FALSE),0)</f>
        <v>2509</v>
      </c>
      <c r="F1766">
        <f t="shared" si="163"/>
        <v>0</v>
      </c>
      <c r="G1766">
        <f t="shared" si="164"/>
        <v>119</v>
      </c>
      <c r="H1766">
        <v>1061</v>
      </c>
      <c r="I1766">
        <v>2642</v>
      </c>
      <c r="J1766">
        <v>0</v>
      </c>
      <c r="K1766">
        <v>127</v>
      </c>
      <c r="L1766">
        <v>1061</v>
      </c>
      <c r="M1766" s="17">
        <v>1047.1319846061983</v>
      </c>
      <c r="N1766">
        <v>127</v>
      </c>
      <c r="O1766" s="17">
        <v>119.24312834011397</v>
      </c>
      <c r="P1766">
        <f t="shared" si="165"/>
        <v>0.98692929746107283</v>
      </c>
      <c r="Q1766">
        <f t="shared" si="166"/>
        <v>0.93892227039459819</v>
      </c>
      <c r="R1766">
        <f t="shared" si="167"/>
        <v>2607</v>
      </c>
    </row>
    <row r="1767" spans="1:18">
      <c r="A1767" t="s">
        <v>20</v>
      </c>
      <c r="B1767">
        <v>17</v>
      </c>
      <c r="C1767">
        <v>1766</v>
      </c>
      <c r="D1767">
        <f t="shared" si="162"/>
        <v>1504</v>
      </c>
      <c r="E1767">
        <f>ROUND(I1767*P1767*VLOOKUP($A1767,ControlTotals!$A$3:$I$12,9,FALSE),0)</f>
        <v>3719</v>
      </c>
      <c r="F1767">
        <f t="shared" si="163"/>
        <v>36</v>
      </c>
      <c r="G1767">
        <f t="shared" si="164"/>
        <v>319</v>
      </c>
      <c r="H1767">
        <v>1504</v>
      </c>
      <c r="I1767">
        <v>3865</v>
      </c>
      <c r="J1767">
        <v>36</v>
      </c>
      <c r="K1767">
        <v>319</v>
      </c>
      <c r="L1767">
        <v>1504</v>
      </c>
      <c r="M1767" s="17">
        <v>1504</v>
      </c>
      <c r="N1767">
        <v>319</v>
      </c>
      <c r="O1767" s="17">
        <v>319</v>
      </c>
      <c r="P1767">
        <f t="shared" si="165"/>
        <v>1</v>
      </c>
      <c r="Q1767">
        <f t="shared" si="166"/>
        <v>1</v>
      </c>
      <c r="R1767">
        <f t="shared" si="167"/>
        <v>3865</v>
      </c>
    </row>
    <row r="1768" spans="1:18">
      <c r="A1768" t="s">
        <v>20</v>
      </c>
      <c r="B1768">
        <v>17</v>
      </c>
      <c r="C1768">
        <v>1767</v>
      </c>
      <c r="D1768">
        <f t="shared" si="162"/>
        <v>1713</v>
      </c>
      <c r="E1768">
        <f>ROUND(I1768*P1768*VLOOKUP($A1768,ControlTotals!$A$3:$I$12,9,FALSE),0)</f>
        <v>4521</v>
      </c>
      <c r="F1768">
        <f t="shared" si="163"/>
        <v>5</v>
      </c>
      <c r="G1768">
        <f t="shared" si="164"/>
        <v>246</v>
      </c>
      <c r="H1768">
        <v>1713</v>
      </c>
      <c r="I1768">
        <v>4698</v>
      </c>
      <c r="J1768">
        <v>5</v>
      </c>
      <c r="K1768">
        <v>278</v>
      </c>
      <c r="L1768">
        <v>1713</v>
      </c>
      <c r="M1768" s="17">
        <v>1713</v>
      </c>
      <c r="N1768">
        <v>278</v>
      </c>
      <c r="O1768" s="17">
        <v>246.19682619446723</v>
      </c>
      <c r="P1768">
        <f t="shared" si="165"/>
        <v>1</v>
      </c>
      <c r="Q1768">
        <f t="shared" si="166"/>
        <v>0.88560009422470232</v>
      </c>
      <c r="R1768">
        <f t="shared" si="167"/>
        <v>4698</v>
      </c>
    </row>
    <row r="1769" spans="1:18">
      <c r="A1769" t="s">
        <v>20</v>
      </c>
      <c r="B1769">
        <v>17</v>
      </c>
      <c r="C1769">
        <v>1768</v>
      </c>
      <c r="D1769">
        <f t="shared" si="162"/>
        <v>1672</v>
      </c>
      <c r="E1769">
        <f>ROUND(I1769*P1769*VLOOKUP($A1769,ControlTotals!$A$3:$I$12,9,FALSE),0)</f>
        <v>4679</v>
      </c>
      <c r="F1769">
        <f t="shared" si="163"/>
        <v>548</v>
      </c>
      <c r="G1769">
        <f t="shared" si="164"/>
        <v>375</v>
      </c>
      <c r="H1769">
        <v>1672</v>
      </c>
      <c r="I1769">
        <v>4863</v>
      </c>
      <c r="J1769">
        <v>548</v>
      </c>
      <c r="K1769">
        <v>392</v>
      </c>
      <c r="L1769">
        <v>1673</v>
      </c>
      <c r="M1769" s="17">
        <v>1673</v>
      </c>
      <c r="N1769">
        <v>390</v>
      </c>
      <c r="O1769" s="17">
        <v>372.93488234825071</v>
      </c>
      <c r="P1769">
        <f t="shared" si="165"/>
        <v>1</v>
      </c>
      <c r="Q1769">
        <f t="shared" si="166"/>
        <v>0.95624328807243775</v>
      </c>
      <c r="R1769">
        <f t="shared" si="167"/>
        <v>4863</v>
      </c>
    </row>
    <row r="1770" spans="1:18">
      <c r="A1770" t="s">
        <v>20</v>
      </c>
      <c r="B1770">
        <v>17</v>
      </c>
      <c r="C1770">
        <v>1769</v>
      </c>
      <c r="D1770">
        <f t="shared" si="162"/>
        <v>1714</v>
      </c>
      <c r="E1770">
        <f>ROUND(I1770*P1770*VLOOKUP($A1770,ControlTotals!$A$3:$I$12,9,FALSE),0)</f>
        <v>5089</v>
      </c>
      <c r="F1770">
        <f t="shared" si="163"/>
        <v>45</v>
      </c>
      <c r="G1770">
        <f t="shared" si="164"/>
        <v>753</v>
      </c>
      <c r="H1770">
        <v>1795</v>
      </c>
      <c r="I1770">
        <v>5540</v>
      </c>
      <c r="J1770">
        <v>47</v>
      </c>
      <c r="K1770">
        <v>753</v>
      </c>
      <c r="L1770">
        <v>1795</v>
      </c>
      <c r="M1770" s="17">
        <v>1713.6830006454354</v>
      </c>
      <c r="N1770">
        <v>753</v>
      </c>
      <c r="O1770" s="17">
        <v>753</v>
      </c>
      <c r="P1770">
        <f t="shared" si="165"/>
        <v>0.95469805049884982</v>
      </c>
      <c r="Q1770">
        <f t="shared" si="166"/>
        <v>1</v>
      </c>
      <c r="R1770">
        <f t="shared" si="167"/>
        <v>5289</v>
      </c>
    </row>
    <row r="1771" spans="1:18">
      <c r="A1771" t="s">
        <v>20</v>
      </c>
      <c r="B1771">
        <v>17</v>
      </c>
      <c r="C1771">
        <v>1770</v>
      </c>
      <c r="D1771">
        <f t="shared" si="162"/>
        <v>1427</v>
      </c>
      <c r="E1771">
        <f>ROUND(I1771*P1771*VLOOKUP($A1771,ControlTotals!$A$3:$I$12,9,FALSE),0)</f>
        <v>3929</v>
      </c>
      <c r="F1771">
        <f t="shared" si="163"/>
        <v>67</v>
      </c>
      <c r="G1771">
        <f t="shared" si="164"/>
        <v>172</v>
      </c>
      <c r="H1771">
        <v>1427</v>
      </c>
      <c r="I1771">
        <v>4083</v>
      </c>
      <c r="J1771">
        <v>67</v>
      </c>
      <c r="K1771">
        <v>174</v>
      </c>
      <c r="L1771">
        <v>1427</v>
      </c>
      <c r="M1771" s="17">
        <v>1427</v>
      </c>
      <c r="N1771">
        <v>174</v>
      </c>
      <c r="O1771" s="17">
        <v>172.06078208502848</v>
      </c>
      <c r="P1771">
        <f t="shared" si="165"/>
        <v>1</v>
      </c>
      <c r="Q1771">
        <f t="shared" si="166"/>
        <v>0.98885506945418666</v>
      </c>
      <c r="R1771">
        <f t="shared" si="167"/>
        <v>4083</v>
      </c>
    </row>
    <row r="1772" spans="1:18">
      <c r="A1772" t="s">
        <v>20</v>
      </c>
      <c r="B1772">
        <v>17</v>
      </c>
      <c r="C1772">
        <v>1771</v>
      </c>
      <c r="D1772">
        <f t="shared" si="162"/>
        <v>1755</v>
      </c>
      <c r="E1772">
        <f>ROUND(I1772*P1772*VLOOKUP($A1772,ControlTotals!$A$3:$I$12,9,FALSE),0)</f>
        <v>5166</v>
      </c>
      <c r="F1772">
        <f t="shared" si="163"/>
        <v>10</v>
      </c>
      <c r="G1772">
        <f t="shared" si="164"/>
        <v>863</v>
      </c>
      <c r="H1772">
        <v>1755</v>
      </c>
      <c r="I1772">
        <v>5369</v>
      </c>
      <c r="J1772">
        <v>10</v>
      </c>
      <c r="K1772">
        <v>963</v>
      </c>
      <c r="L1772">
        <v>1755</v>
      </c>
      <c r="M1772" s="17">
        <v>1755</v>
      </c>
      <c r="N1772">
        <v>963</v>
      </c>
      <c r="O1772" s="17">
        <v>863.32419917046445</v>
      </c>
      <c r="P1772">
        <f t="shared" si="165"/>
        <v>1</v>
      </c>
      <c r="Q1772">
        <f t="shared" si="166"/>
        <v>0.89649449550411675</v>
      </c>
      <c r="R1772">
        <f t="shared" si="167"/>
        <v>5369</v>
      </c>
    </row>
    <row r="1773" spans="1:18">
      <c r="A1773" t="s">
        <v>20</v>
      </c>
      <c r="B1773">
        <v>17</v>
      </c>
      <c r="C1773">
        <v>1772</v>
      </c>
      <c r="D1773">
        <f t="shared" si="162"/>
        <v>1163</v>
      </c>
      <c r="E1773">
        <f>ROUND(I1773*P1773*VLOOKUP($A1773,ControlTotals!$A$3:$I$12,9,FALSE),0)</f>
        <v>2760</v>
      </c>
      <c r="F1773">
        <f t="shared" si="163"/>
        <v>70</v>
      </c>
      <c r="G1773">
        <f t="shared" si="164"/>
        <v>129</v>
      </c>
      <c r="H1773">
        <v>1163</v>
      </c>
      <c r="I1773">
        <v>2868</v>
      </c>
      <c r="J1773">
        <v>70</v>
      </c>
      <c r="K1773">
        <v>136</v>
      </c>
      <c r="L1773">
        <v>1163</v>
      </c>
      <c r="M1773" s="17">
        <v>1163</v>
      </c>
      <c r="N1773">
        <v>136</v>
      </c>
      <c r="O1773" s="17">
        <v>129.40665908909688</v>
      </c>
      <c r="P1773">
        <f t="shared" si="165"/>
        <v>1</v>
      </c>
      <c r="Q1773">
        <f t="shared" si="166"/>
        <v>0.95151955212571238</v>
      </c>
      <c r="R1773">
        <f t="shared" si="167"/>
        <v>2868</v>
      </c>
    </row>
    <row r="1774" spans="1:18">
      <c r="A1774" t="s">
        <v>20</v>
      </c>
      <c r="B1774">
        <v>17</v>
      </c>
      <c r="C1774">
        <v>1773</v>
      </c>
      <c r="D1774">
        <f t="shared" si="162"/>
        <v>1018</v>
      </c>
      <c r="E1774">
        <f>ROUND(I1774*P1774*VLOOKUP($A1774,ControlTotals!$A$3:$I$12,9,FALSE),0)</f>
        <v>2348</v>
      </c>
      <c r="F1774">
        <f t="shared" si="163"/>
        <v>36</v>
      </c>
      <c r="G1774">
        <f t="shared" si="164"/>
        <v>612</v>
      </c>
      <c r="H1774">
        <v>1018</v>
      </c>
      <c r="I1774">
        <v>2440</v>
      </c>
      <c r="J1774">
        <v>36</v>
      </c>
      <c r="K1774">
        <v>882</v>
      </c>
      <c r="L1774">
        <v>1018</v>
      </c>
      <c r="M1774" s="17">
        <v>1018</v>
      </c>
      <c r="N1774">
        <v>882</v>
      </c>
      <c r="O1774" s="17">
        <v>611.67302265297167</v>
      </c>
      <c r="P1774">
        <f t="shared" si="165"/>
        <v>1</v>
      </c>
      <c r="Q1774">
        <f t="shared" si="166"/>
        <v>0.69350682840472977</v>
      </c>
      <c r="R1774">
        <f t="shared" si="167"/>
        <v>2440</v>
      </c>
    </row>
    <row r="1775" spans="1:18">
      <c r="A1775" t="s">
        <v>20</v>
      </c>
      <c r="B1775">
        <v>17</v>
      </c>
      <c r="C1775">
        <v>1774</v>
      </c>
      <c r="D1775">
        <f t="shared" si="162"/>
        <v>1710</v>
      </c>
      <c r="E1775">
        <f>ROUND(I1775*P1775*VLOOKUP($A1775,ControlTotals!$A$3:$I$12,9,FALSE),0)</f>
        <v>4622</v>
      </c>
      <c r="F1775">
        <f t="shared" si="163"/>
        <v>20</v>
      </c>
      <c r="G1775">
        <f t="shared" si="164"/>
        <v>1090</v>
      </c>
      <c r="H1775">
        <v>1792</v>
      </c>
      <c r="I1775">
        <v>5033</v>
      </c>
      <c r="J1775">
        <v>21</v>
      </c>
      <c r="K1775">
        <v>1214</v>
      </c>
      <c r="L1775">
        <v>1792</v>
      </c>
      <c r="M1775" s="17">
        <v>1710.0526363093536</v>
      </c>
      <c r="N1775">
        <v>1214</v>
      </c>
      <c r="O1775" s="17">
        <v>1090.2778970248178</v>
      </c>
      <c r="P1775">
        <f t="shared" si="165"/>
        <v>0.95427044436905895</v>
      </c>
      <c r="Q1775">
        <f t="shared" si="166"/>
        <v>0.89808722983922384</v>
      </c>
      <c r="R1775">
        <f t="shared" si="167"/>
        <v>4803</v>
      </c>
    </row>
    <row r="1776" spans="1:18">
      <c r="A1776" t="s">
        <v>20</v>
      </c>
      <c r="B1776">
        <v>17</v>
      </c>
      <c r="C1776">
        <v>1775</v>
      </c>
      <c r="D1776">
        <f t="shared" si="162"/>
        <v>980</v>
      </c>
      <c r="E1776">
        <f>ROUND(I1776*P1776*VLOOKUP($A1776,ControlTotals!$A$3:$I$12,9,FALSE),0)</f>
        <v>3004</v>
      </c>
      <c r="F1776">
        <f t="shared" si="163"/>
        <v>31</v>
      </c>
      <c r="G1776">
        <f t="shared" si="164"/>
        <v>2043</v>
      </c>
      <c r="H1776">
        <v>1077</v>
      </c>
      <c r="I1776">
        <v>3431</v>
      </c>
      <c r="J1776">
        <v>34</v>
      </c>
      <c r="K1776">
        <v>2340</v>
      </c>
      <c r="L1776">
        <v>1077</v>
      </c>
      <c r="M1776" s="17">
        <v>979.92389224338808</v>
      </c>
      <c r="N1776">
        <v>2340</v>
      </c>
      <c r="O1776" s="17">
        <v>2042.9118154263647</v>
      </c>
      <c r="P1776">
        <f t="shared" si="165"/>
        <v>0.90986433820184598</v>
      </c>
      <c r="Q1776">
        <f t="shared" si="166"/>
        <v>0.87303923736169431</v>
      </c>
      <c r="R1776">
        <f t="shared" si="167"/>
        <v>3122</v>
      </c>
    </row>
    <row r="1777" spans="1:18">
      <c r="A1777" t="s">
        <v>20</v>
      </c>
      <c r="B1777">
        <v>17</v>
      </c>
      <c r="C1777">
        <v>1776</v>
      </c>
      <c r="D1777">
        <f t="shared" si="162"/>
        <v>806</v>
      </c>
      <c r="E1777">
        <f>ROUND(I1777*P1777*VLOOKUP($A1777,ControlTotals!$A$3:$I$12,9,FALSE),0)</f>
        <v>2144</v>
      </c>
      <c r="F1777">
        <f t="shared" si="163"/>
        <v>13</v>
      </c>
      <c r="G1777">
        <f t="shared" si="164"/>
        <v>170</v>
      </c>
      <c r="H1777">
        <v>806</v>
      </c>
      <c r="I1777">
        <v>2228</v>
      </c>
      <c r="J1777">
        <v>13</v>
      </c>
      <c r="K1777">
        <v>221</v>
      </c>
      <c r="L1777">
        <v>806</v>
      </c>
      <c r="M1777" s="17">
        <v>806</v>
      </c>
      <c r="N1777">
        <v>221</v>
      </c>
      <c r="O1777" s="17">
        <v>169.80464704475216</v>
      </c>
      <c r="P1777">
        <f t="shared" si="165"/>
        <v>1</v>
      </c>
      <c r="Q1777">
        <f t="shared" si="166"/>
        <v>0.7683468192070233</v>
      </c>
      <c r="R1777">
        <f t="shared" si="167"/>
        <v>2228</v>
      </c>
    </row>
    <row r="1778" spans="1:18">
      <c r="A1778" t="s">
        <v>20</v>
      </c>
      <c r="B1778">
        <v>17</v>
      </c>
      <c r="C1778">
        <v>1777</v>
      </c>
      <c r="D1778">
        <f t="shared" si="162"/>
        <v>936</v>
      </c>
      <c r="E1778">
        <f>ROUND(I1778*P1778*VLOOKUP($A1778,ControlTotals!$A$3:$I$12,9,FALSE),0)</f>
        <v>2964</v>
      </c>
      <c r="F1778">
        <f t="shared" si="163"/>
        <v>16</v>
      </c>
      <c r="G1778">
        <f t="shared" si="164"/>
        <v>214</v>
      </c>
      <c r="H1778">
        <v>948</v>
      </c>
      <c r="I1778">
        <v>3120</v>
      </c>
      <c r="J1778">
        <v>16</v>
      </c>
      <c r="K1778">
        <v>221</v>
      </c>
      <c r="L1778">
        <v>948</v>
      </c>
      <c r="M1778" s="17">
        <v>936.02307761444399</v>
      </c>
      <c r="N1778">
        <v>221</v>
      </c>
      <c r="O1778" s="17">
        <v>214.01881550610256</v>
      </c>
      <c r="P1778">
        <f t="shared" si="165"/>
        <v>0.98736611562705068</v>
      </c>
      <c r="Q1778">
        <f t="shared" si="166"/>
        <v>0.96841092989186672</v>
      </c>
      <c r="R1778">
        <f t="shared" si="167"/>
        <v>3081</v>
      </c>
    </row>
    <row r="1779" spans="1:18">
      <c r="A1779" t="s">
        <v>20</v>
      </c>
      <c r="B1779">
        <v>17</v>
      </c>
      <c r="C1779">
        <v>1778</v>
      </c>
      <c r="D1779">
        <f t="shared" si="162"/>
        <v>306</v>
      </c>
      <c r="E1779">
        <f>ROUND(I1779*P1779*VLOOKUP($A1779,ControlTotals!$A$3:$I$12,9,FALSE),0)</f>
        <v>983</v>
      </c>
      <c r="F1779">
        <f t="shared" si="163"/>
        <v>0</v>
      </c>
      <c r="G1779">
        <f t="shared" si="164"/>
        <v>106</v>
      </c>
      <c r="H1779">
        <v>306</v>
      </c>
      <c r="I1779">
        <v>1022</v>
      </c>
      <c r="J1779">
        <v>0</v>
      </c>
      <c r="K1779">
        <v>109</v>
      </c>
      <c r="L1779">
        <v>306</v>
      </c>
      <c r="M1779" s="17">
        <v>306</v>
      </c>
      <c r="N1779">
        <v>109</v>
      </c>
      <c r="O1779" s="17">
        <v>105.89725133604558</v>
      </c>
      <c r="P1779">
        <f t="shared" si="165"/>
        <v>1</v>
      </c>
      <c r="Q1779">
        <f t="shared" si="166"/>
        <v>0.97153441592702372</v>
      </c>
      <c r="R1779">
        <f t="shared" si="167"/>
        <v>1022</v>
      </c>
    </row>
    <row r="1780" spans="1:18">
      <c r="A1780" t="s">
        <v>20</v>
      </c>
      <c r="B1780">
        <v>17</v>
      </c>
      <c r="C1780">
        <v>1779</v>
      </c>
      <c r="D1780">
        <f t="shared" si="162"/>
        <v>1182</v>
      </c>
      <c r="E1780">
        <f>ROUND(I1780*P1780*VLOOKUP($A1780,ControlTotals!$A$3:$I$12,9,FALSE),0)</f>
        <v>3641</v>
      </c>
      <c r="F1780">
        <f t="shared" si="163"/>
        <v>80</v>
      </c>
      <c r="G1780">
        <f t="shared" si="164"/>
        <v>789</v>
      </c>
      <c r="H1780">
        <v>1182</v>
      </c>
      <c r="I1780">
        <v>3784</v>
      </c>
      <c r="J1780">
        <v>80</v>
      </c>
      <c r="K1780">
        <v>899</v>
      </c>
      <c r="L1780">
        <v>1182</v>
      </c>
      <c r="M1780" s="17">
        <v>1182</v>
      </c>
      <c r="N1780">
        <v>884</v>
      </c>
      <c r="O1780" s="17">
        <v>776.1794839275841</v>
      </c>
      <c r="P1780">
        <f t="shared" si="165"/>
        <v>1</v>
      </c>
      <c r="Q1780">
        <f t="shared" si="166"/>
        <v>0.87803109041581917</v>
      </c>
      <c r="R1780">
        <f t="shared" si="167"/>
        <v>3784</v>
      </c>
    </row>
    <row r="1781" spans="1:18">
      <c r="A1781" t="s">
        <v>20</v>
      </c>
      <c r="B1781">
        <v>17</v>
      </c>
      <c r="C1781">
        <v>1780</v>
      </c>
      <c r="D1781">
        <f t="shared" si="162"/>
        <v>1385</v>
      </c>
      <c r="E1781">
        <f>ROUND(I1781*P1781*VLOOKUP($A1781,ControlTotals!$A$3:$I$12,9,FALSE),0)</f>
        <v>5059</v>
      </c>
      <c r="F1781">
        <f t="shared" si="163"/>
        <v>21</v>
      </c>
      <c r="G1781">
        <f t="shared" si="164"/>
        <v>220</v>
      </c>
      <c r="H1781">
        <v>1686</v>
      </c>
      <c r="I1781">
        <v>6401</v>
      </c>
      <c r="J1781">
        <v>26</v>
      </c>
      <c r="K1781">
        <v>220</v>
      </c>
      <c r="L1781">
        <v>1686</v>
      </c>
      <c r="M1781" s="17">
        <v>1384.6858473528537</v>
      </c>
      <c r="N1781">
        <v>220</v>
      </c>
      <c r="O1781" s="17">
        <v>220</v>
      </c>
      <c r="P1781">
        <f t="shared" si="165"/>
        <v>0.82128460697085037</v>
      </c>
      <c r="Q1781">
        <f t="shared" si="166"/>
        <v>1</v>
      </c>
      <c r="R1781">
        <f t="shared" si="167"/>
        <v>5257</v>
      </c>
    </row>
    <row r="1782" spans="1:18">
      <c r="A1782" t="s">
        <v>20</v>
      </c>
      <c r="B1782">
        <v>17</v>
      </c>
      <c r="C1782">
        <v>1781</v>
      </c>
      <c r="D1782">
        <f t="shared" si="162"/>
        <v>719</v>
      </c>
      <c r="E1782">
        <f>ROUND(I1782*P1782*VLOOKUP($A1782,ControlTotals!$A$3:$I$12,9,FALSE),0)</f>
        <v>2176</v>
      </c>
      <c r="F1782">
        <f t="shared" si="163"/>
        <v>17</v>
      </c>
      <c r="G1782">
        <f t="shared" si="164"/>
        <v>2710</v>
      </c>
      <c r="H1782">
        <v>746</v>
      </c>
      <c r="I1782">
        <v>2347</v>
      </c>
      <c r="J1782">
        <v>18</v>
      </c>
      <c r="K1782">
        <v>2888</v>
      </c>
      <c r="L1782">
        <v>746</v>
      </c>
      <c r="M1782" s="17">
        <v>718.89433354847847</v>
      </c>
      <c r="N1782">
        <v>2888</v>
      </c>
      <c r="O1782" s="17">
        <v>2709.9797954056153</v>
      </c>
      <c r="P1782">
        <f t="shared" si="165"/>
        <v>0.96366532647249126</v>
      </c>
      <c r="Q1782">
        <f t="shared" si="166"/>
        <v>0.93835865491884185</v>
      </c>
      <c r="R1782">
        <f t="shared" si="167"/>
        <v>2262</v>
      </c>
    </row>
    <row r="1783" spans="1:18">
      <c r="A1783" t="s">
        <v>20</v>
      </c>
      <c r="B1783">
        <v>17</v>
      </c>
      <c r="C1783">
        <v>1782</v>
      </c>
      <c r="D1783">
        <f t="shared" si="162"/>
        <v>698</v>
      </c>
      <c r="E1783">
        <f>ROUND(I1783*P1783*VLOOKUP($A1783,ControlTotals!$A$3:$I$12,9,FALSE),0)</f>
        <v>1848</v>
      </c>
      <c r="F1783">
        <f t="shared" si="163"/>
        <v>0</v>
      </c>
      <c r="G1783">
        <f t="shared" si="164"/>
        <v>51</v>
      </c>
      <c r="H1783">
        <v>698</v>
      </c>
      <c r="I1783">
        <v>1921</v>
      </c>
      <c r="J1783">
        <v>0</v>
      </c>
      <c r="K1783">
        <v>51</v>
      </c>
      <c r="L1783">
        <v>698</v>
      </c>
      <c r="M1783" s="17">
        <v>698</v>
      </c>
      <c r="N1783">
        <v>51</v>
      </c>
      <c r="O1783" s="17">
        <v>51</v>
      </c>
      <c r="P1783">
        <f t="shared" si="165"/>
        <v>1</v>
      </c>
      <c r="Q1783">
        <f t="shared" si="166"/>
        <v>1</v>
      </c>
      <c r="R1783">
        <f t="shared" si="167"/>
        <v>1921</v>
      </c>
    </row>
    <row r="1784" spans="1:18">
      <c r="A1784" t="s">
        <v>20</v>
      </c>
      <c r="B1784">
        <v>17</v>
      </c>
      <c r="C1784">
        <v>1783</v>
      </c>
      <c r="D1784">
        <f t="shared" si="162"/>
        <v>1459</v>
      </c>
      <c r="E1784">
        <f>ROUND(I1784*P1784*VLOOKUP($A1784,ControlTotals!$A$3:$I$12,9,FALSE),0)</f>
        <v>3232</v>
      </c>
      <c r="F1784">
        <f t="shared" si="163"/>
        <v>18</v>
      </c>
      <c r="G1784">
        <f t="shared" si="164"/>
        <v>616</v>
      </c>
      <c r="H1784">
        <v>1488</v>
      </c>
      <c r="I1784">
        <v>3426</v>
      </c>
      <c r="J1784">
        <v>18</v>
      </c>
      <c r="K1784">
        <v>678</v>
      </c>
      <c r="L1784">
        <v>1488</v>
      </c>
      <c r="M1784" s="17">
        <v>1459.0032405402328</v>
      </c>
      <c r="N1784">
        <v>632</v>
      </c>
      <c r="O1784" s="17">
        <v>574.59914971684339</v>
      </c>
      <c r="P1784">
        <f t="shared" si="165"/>
        <v>0.98051293047058652</v>
      </c>
      <c r="Q1784">
        <f t="shared" si="166"/>
        <v>0.90917586980513199</v>
      </c>
      <c r="R1784">
        <f t="shared" si="167"/>
        <v>3359</v>
      </c>
    </row>
    <row r="1785" spans="1:18">
      <c r="A1785" t="s">
        <v>20</v>
      </c>
      <c r="B1785">
        <v>17</v>
      </c>
      <c r="C1785">
        <v>1784</v>
      </c>
      <c r="D1785">
        <f t="shared" si="162"/>
        <v>1150</v>
      </c>
      <c r="E1785">
        <f>ROUND(I1785*P1785*VLOOKUP($A1785,ControlTotals!$A$3:$I$12,9,FALSE),0)</f>
        <v>2702</v>
      </c>
      <c r="F1785">
        <f t="shared" si="163"/>
        <v>5</v>
      </c>
      <c r="G1785">
        <f t="shared" si="164"/>
        <v>4709</v>
      </c>
      <c r="H1785">
        <v>1150</v>
      </c>
      <c r="I1785">
        <v>2808</v>
      </c>
      <c r="J1785">
        <v>5</v>
      </c>
      <c r="K1785">
        <v>7475</v>
      </c>
      <c r="L1785">
        <v>1150</v>
      </c>
      <c r="M1785" s="17">
        <v>1150</v>
      </c>
      <c r="N1785">
        <v>7475</v>
      </c>
      <c r="O1785" s="17">
        <v>4708.8995660846394</v>
      </c>
      <c r="P1785">
        <f t="shared" si="165"/>
        <v>1</v>
      </c>
      <c r="Q1785">
        <f t="shared" si="166"/>
        <v>0.62995311920864738</v>
      </c>
      <c r="R1785">
        <f t="shared" si="167"/>
        <v>2808</v>
      </c>
    </row>
    <row r="1786" spans="1:18">
      <c r="A1786" t="s">
        <v>20</v>
      </c>
      <c r="B1786">
        <v>17</v>
      </c>
      <c r="C1786">
        <v>1785</v>
      </c>
      <c r="D1786">
        <f t="shared" si="162"/>
        <v>1454</v>
      </c>
      <c r="E1786">
        <f>ROUND(I1786*P1786*VLOOKUP($A1786,ControlTotals!$A$3:$I$12,9,FALSE),0)</f>
        <v>3544</v>
      </c>
      <c r="F1786">
        <f t="shared" si="163"/>
        <v>26</v>
      </c>
      <c r="G1786">
        <f t="shared" si="164"/>
        <v>1122</v>
      </c>
      <c r="H1786">
        <v>1454</v>
      </c>
      <c r="I1786">
        <v>3683</v>
      </c>
      <c r="J1786">
        <v>26</v>
      </c>
      <c r="K1786">
        <v>1298</v>
      </c>
      <c r="L1786">
        <v>1454</v>
      </c>
      <c r="M1786" s="17">
        <v>1454</v>
      </c>
      <c r="N1786">
        <v>1298</v>
      </c>
      <c r="O1786" s="17">
        <v>1122.3068569035813</v>
      </c>
      <c r="P1786">
        <f t="shared" si="165"/>
        <v>1</v>
      </c>
      <c r="Q1786">
        <f t="shared" si="166"/>
        <v>0.86464318713681154</v>
      </c>
      <c r="R1786">
        <f t="shared" si="167"/>
        <v>3683</v>
      </c>
    </row>
    <row r="1787" spans="1:18">
      <c r="A1787" t="s">
        <v>20</v>
      </c>
      <c r="B1787">
        <v>17</v>
      </c>
      <c r="C1787">
        <v>1786</v>
      </c>
      <c r="D1787">
        <f t="shared" si="162"/>
        <v>1131</v>
      </c>
      <c r="E1787">
        <f>ROUND(I1787*P1787*VLOOKUP($A1787,ControlTotals!$A$3:$I$12,9,FALSE),0)</f>
        <v>2210</v>
      </c>
      <c r="F1787">
        <f t="shared" si="163"/>
        <v>0</v>
      </c>
      <c r="G1787">
        <f t="shared" si="164"/>
        <v>662</v>
      </c>
      <c r="H1787">
        <v>1131</v>
      </c>
      <c r="I1787">
        <v>2297</v>
      </c>
      <c r="J1787">
        <v>0</v>
      </c>
      <c r="K1787">
        <v>767</v>
      </c>
      <c r="L1787">
        <v>1131</v>
      </c>
      <c r="M1787" s="17">
        <v>1131</v>
      </c>
      <c r="N1787">
        <v>767</v>
      </c>
      <c r="O1787" s="17">
        <v>662.28223259153856</v>
      </c>
      <c r="P1787">
        <f t="shared" si="165"/>
        <v>1</v>
      </c>
      <c r="Q1787">
        <f t="shared" si="166"/>
        <v>0.86347096817671254</v>
      </c>
      <c r="R1787">
        <f t="shared" si="167"/>
        <v>2297</v>
      </c>
    </row>
    <row r="1788" spans="1:18">
      <c r="A1788" t="s">
        <v>20</v>
      </c>
      <c r="B1788">
        <v>17</v>
      </c>
      <c r="C1788">
        <v>1787</v>
      </c>
      <c r="D1788">
        <f t="shared" si="162"/>
        <v>1311</v>
      </c>
      <c r="E1788">
        <f>ROUND(I1788*P1788*VLOOKUP($A1788,ControlTotals!$A$3:$I$12,9,FALSE),0)</f>
        <v>3985</v>
      </c>
      <c r="F1788">
        <f t="shared" si="163"/>
        <v>13</v>
      </c>
      <c r="G1788">
        <f t="shared" si="164"/>
        <v>412</v>
      </c>
      <c r="H1788">
        <v>1311</v>
      </c>
      <c r="I1788">
        <v>4141</v>
      </c>
      <c r="J1788">
        <v>13</v>
      </c>
      <c r="K1788">
        <v>412</v>
      </c>
      <c r="L1788">
        <v>1311</v>
      </c>
      <c r="M1788" s="17">
        <v>1311</v>
      </c>
      <c r="N1788">
        <v>412</v>
      </c>
      <c r="O1788" s="17">
        <v>412</v>
      </c>
      <c r="P1788">
        <f t="shared" si="165"/>
        <v>1</v>
      </c>
      <c r="Q1788">
        <f t="shared" si="166"/>
        <v>1</v>
      </c>
      <c r="R1788">
        <f t="shared" si="167"/>
        <v>4141</v>
      </c>
    </row>
    <row r="1789" spans="1:18">
      <c r="A1789" t="s">
        <v>20</v>
      </c>
      <c r="B1789">
        <v>17</v>
      </c>
      <c r="C1789">
        <v>1788</v>
      </c>
      <c r="D1789">
        <f t="shared" si="162"/>
        <v>1361</v>
      </c>
      <c r="E1789">
        <f>ROUND(I1789*P1789*VLOOKUP($A1789,ControlTotals!$A$3:$I$12,9,FALSE),0)</f>
        <v>3853</v>
      </c>
      <c r="F1789">
        <f t="shared" si="163"/>
        <v>26</v>
      </c>
      <c r="G1789">
        <f t="shared" si="164"/>
        <v>408</v>
      </c>
      <c r="H1789">
        <v>1361</v>
      </c>
      <c r="I1789">
        <v>4004</v>
      </c>
      <c r="J1789">
        <v>26</v>
      </c>
      <c r="K1789">
        <v>485</v>
      </c>
      <c r="L1789">
        <v>1361</v>
      </c>
      <c r="M1789" s="17">
        <v>1361</v>
      </c>
      <c r="N1789">
        <v>485</v>
      </c>
      <c r="O1789" s="17">
        <v>408.20697056712822</v>
      </c>
      <c r="P1789">
        <f t="shared" si="165"/>
        <v>1</v>
      </c>
      <c r="Q1789">
        <f t="shared" si="166"/>
        <v>0.84166385683943967</v>
      </c>
      <c r="R1789">
        <f t="shared" si="167"/>
        <v>4004</v>
      </c>
    </row>
    <row r="1790" spans="1:18">
      <c r="A1790" t="s">
        <v>20</v>
      </c>
      <c r="B1790">
        <v>17</v>
      </c>
      <c r="C1790">
        <v>1789</v>
      </c>
      <c r="D1790">
        <f t="shared" si="162"/>
        <v>1076</v>
      </c>
      <c r="E1790">
        <f>ROUND(I1790*P1790*VLOOKUP($A1790,ControlTotals!$A$3:$I$12,9,FALSE),0)</f>
        <v>2692</v>
      </c>
      <c r="F1790">
        <f t="shared" si="163"/>
        <v>0</v>
      </c>
      <c r="G1790">
        <f t="shared" si="164"/>
        <v>124</v>
      </c>
      <c r="H1790">
        <v>1076</v>
      </c>
      <c r="I1790">
        <v>2798</v>
      </c>
      <c r="J1790">
        <v>0</v>
      </c>
      <c r="K1790">
        <v>124</v>
      </c>
      <c r="L1790">
        <v>1076</v>
      </c>
      <c r="M1790" s="17">
        <v>1076</v>
      </c>
      <c r="N1790">
        <v>127</v>
      </c>
      <c r="O1790" s="17">
        <v>127</v>
      </c>
      <c r="P1790">
        <f t="shared" si="165"/>
        <v>1</v>
      </c>
      <c r="Q1790">
        <f t="shared" si="166"/>
        <v>1</v>
      </c>
      <c r="R1790">
        <f t="shared" si="167"/>
        <v>2798</v>
      </c>
    </row>
    <row r="1791" spans="1:18">
      <c r="A1791" t="s">
        <v>20</v>
      </c>
      <c r="B1791">
        <v>17</v>
      </c>
      <c r="C1791">
        <v>1790</v>
      </c>
      <c r="D1791">
        <f t="shared" si="162"/>
        <v>822</v>
      </c>
      <c r="E1791">
        <f>ROUND(I1791*P1791*VLOOKUP($A1791,ControlTotals!$A$3:$I$12,9,FALSE),0)</f>
        <v>2091</v>
      </c>
      <c r="F1791">
        <f t="shared" si="163"/>
        <v>21</v>
      </c>
      <c r="G1791">
        <f t="shared" si="164"/>
        <v>341</v>
      </c>
      <c r="H1791">
        <v>833</v>
      </c>
      <c r="I1791">
        <v>2203</v>
      </c>
      <c r="J1791">
        <v>21</v>
      </c>
      <c r="K1791">
        <v>431</v>
      </c>
      <c r="L1791">
        <v>833</v>
      </c>
      <c r="M1791" s="17">
        <v>821.65344195052592</v>
      </c>
      <c r="N1791">
        <v>394</v>
      </c>
      <c r="O1791" s="17">
        <v>311.77716040520801</v>
      </c>
      <c r="P1791">
        <f t="shared" si="165"/>
        <v>0.98637868181335642</v>
      </c>
      <c r="Q1791">
        <f t="shared" si="166"/>
        <v>0.791312589860934</v>
      </c>
      <c r="R1791">
        <f t="shared" si="167"/>
        <v>2173</v>
      </c>
    </row>
    <row r="1792" spans="1:18">
      <c r="A1792" t="s">
        <v>20</v>
      </c>
      <c r="B1792">
        <v>17</v>
      </c>
      <c r="C1792">
        <v>1791</v>
      </c>
      <c r="D1792">
        <f t="shared" si="162"/>
        <v>2510</v>
      </c>
      <c r="E1792">
        <f>ROUND(I1792*P1792*VLOOKUP($A1792,ControlTotals!$A$3:$I$12,9,FALSE),0)</f>
        <v>7199</v>
      </c>
      <c r="F1792">
        <f t="shared" si="163"/>
        <v>34</v>
      </c>
      <c r="G1792">
        <f t="shared" si="164"/>
        <v>610</v>
      </c>
      <c r="H1792">
        <v>2510</v>
      </c>
      <c r="I1792">
        <v>7481</v>
      </c>
      <c r="J1792">
        <v>34</v>
      </c>
      <c r="K1792">
        <v>711</v>
      </c>
      <c r="L1792">
        <v>2510</v>
      </c>
      <c r="M1792" s="17">
        <v>2510</v>
      </c>
      <c r="N1792">
        <v>697</v>
      </c>
      <c r="O1792" s="17">
        <v>598.09988633645298</v>
      </c>
      <c r="P1792">
        <f t="shared" si="165"/>
        <v>1</v>
      </c>
      <c r="Q1792">
        <f t="shared" si="166"/>
        <v>0.85810600622159683</v>
      </c>
      <c r="R1792">
        <f t="shared" si="167"/>
        <v>7481</v>
      </c>
    </row>
    <row r="1793" spans="1:18">
      <c r="A1793" t="s">
        <v>20</v>
      </c>
      <c r="B1793">
        <v>17</v>
      </c>
      <c r="C1793">
        <v>1792</v>
      </c>
      <c r="D1793">
        <f t="shared" si="162"/>
        <v>1595</v>
      </c>
      <c r="E1793">
        <f>ROUND(I1793*P1793*VLOOKUP($A1793,ControlTotals!$A$3:$I$12,9,FALSE),0)</f>
        <v>4098</v>
      </c>
      <c r="F1793">
        <f t="shared" si="163"/>
        <v>2748</v>
      </c>
      <c r="G1793">
        <f t="shared" si="164"/>
        <v>989</v>
      </c>
      <c r="H1793">
        <v>1629</v>
      </c>
      <c r="I1793">
        <v>4350</v>
      </c>
      <c r="J1793">
        <v>2807</v>
      </c>
      <c r="K1793">
        <v>989</v>
      </c>
      <c r="L1793">
        <v>1630</v>
      </c>
      <c r="M1793" s="17">
        <v>1595.9603258515776</v>
      </c>
      <c r="N1793">
        <v>989</v>
      </c>
      <c r="O1793" s="17">
        <v>989</v>
      </c>
      <c r="P1793">
        <f t="shared" si="165"/>
        <v>0.97911676432612127</v>
      </c>
      <c r="Q1793">
        <f t="shared" si="166"/>
        <v>1</v>
      </c>
      <c r="R1793">
        <f t="shared" si="167"/>
        <v>4259</v>
      </c>
    </row>
    <row r="1794" spans="1:18">
      <c r="A1794" t="s">
        <v>20</v>
      </c>
      <c r="B1794">
        <v>17</v>
      </c>
      <c r="C1794">
        <v>1793</v>
      </c>
      <c r="D1794">
        <f t="shared" si="162"/>
        <v>444</v>
      </c>
      <c r="E1794">
        <f>ROUND(I1794*P1794*VLOOKUP($A1794,ControlTotals!$A$3:$I$12,9,FALSE),0)</f>
        <v>1073</v>
      </c>
      <c r="F1794">
        <f t="shared" si="163"/>
        <v>0</v>
      </c>
      <c r="G1794">
        <f t="shared" si="164"/>
        <v>76</v>
      </c>
      <c r="H1794">
        <v>452</v>
      </c>
      <c r="I1794">
        <v>1136</v>
      </c>
      <c r="J1794">
        <v>0</v>
      </c>
      <c r="K1794">
        <v>106</v>
      </c>
      <c r="L1794">
        <v>452</v>
      </c>
      <c r="M1794" s="17">
        <v>443.80526363093537</v>
      </c>
      <c r="N1794">
        <v>106</v>
      </c>
      <c r="O1794" s="17">
        <v>75.748200526444464</v>
      </c>
      <c r="P1794">
        <f t="shared" si="165"/>
        <v>0.98187005228083046</v>
      </c>
      <c r="Q1794">
        <f t="shared" si="166"/>
        <v>0.71460566534381564</v>
      </c>
      <c r="R1794">
        <f t="shared" si="167"/>
        <v>1115</v>
      </c>
    </row>
    <row r="1795" spans="1:18">
      <c r="A1795" t="s">
        <v>20</v>
      </c>
      <c r="B1795">
        <v>17</v>
      </c>
      <c r="C1795">
        <v>1794</v>
      </c>
      <c r="D1795">
        <f t="shared" ref="D1795:D1858" si="168">ROUND(H1795*P1795,0)</f>
        <v>1081</v>
      </c>
      <c r="E1795">
        <f>ROUND(I1795*P1795*VLOOKUP($A1795,ControlTotals!$A$3:$I$12,9,FALSE),0)</f>
        <v>3183</v>
      </c>
      <c r="F1795">
        <f t="shared" ref="F1795:F1858" si="169">ROUND(J1795*P1795,0)</f>
        <v>34</v>
      </c>
      <c r="G1795">
        <f t="shared" ref="G1795:G1858" si="170">ROUND(K1795*Q1795,0)</f>
        <v>165</v>
      </c>
      <c r="H1795">
        <v>1089</v>
      </c>
      <c r="I1795">
        <v>3331</v>
      </c>
      <c r="J1795">
        <v>34</v>
      </c>
      <c r="K1795">
        <v>187</v>
      </c>
      <c r="L1795">
        <v>1089</v>
      </c>
      <c r="M1795" s="17">
        <v>1081.4356279670174</v>
      </c>
      <c r="N1795">
        <v>187</v>
      </c>
      <c r="O1795" s="17">
        <v>165.28075935231911</v>
      </c>
      <c r="P1795">
        <f t="shared" ref="P1795:P1858" si="171">IFERROR(M1795/L1795,0)</f>
        <v>0.99305383651700396</v>
      </c>
      <c r="Q1795">
        <f t="shared" ref="Q1795:Q1858" si="172">IFERROR(O1795/N1795,0)</f>
        <v>0.88385432808726794</v>
      </c>
      <c r="R1795">
        <f t="shared" ref="R1795:R1858" si="173">ROUND(I1795*P1795,0)</f>
        <v>3308</v>
      </c>
    </row>
    <row r="1796" spans="1:18">
      <c r="A1796" t="s">
        <v>20</v>
      </c>
      <c r="B1796">
        <v>17</v>
      </c>
      <c r="C1796">
        <v>1795</v>
      </c>
      <c r="D1796">
        <f t="shared" si="168"/>
        <v>1629</v>
      </c>
      <c r="E1796">
        <f>ROUND(I1796*P1796*VLOOKUP($A1796,ControlTotals!$A$3:$I$12,9,FALSE),0)</f>
        <v>4846</v>
      </c>
      <c r="F1796">
        <f t="shared" si="169"/>
        <v>16</v>
      </c>
      <c r="G1796">
        <f t="shared" si="170"/>
        <v>2324</v>
      </c>
      <c r="H1796">
        <v>1647</v>
      </c>
      <c r="I1796">
        <v>5091</v>
      </c>
      <c r="J1796">
        <v>16</v>
      </c>
      <c r="K1796">
        <v>2809</v>
      </c>
      <c r="L1796">
        <v>1647</v>
      </c>
      <c r="M1796" s="17">
        <v>1629.349798589707</v>
      </c>
      <c r="N1796">
        <v>2809</v>
      </c>
      <c r="O1796" s="17">
        <v>2324.1955212571229</v>
      </c>
      <c r="P1796">
        <f t="shared" si="171"/>
        <v>0.98928342355173471</v>
      </c>
      <c r="Q1796">
        <f t="shared" si="172"/>
        <v>0.82741029592635207</v>
      </c>
      <c r="R1796">
        <f t="shared" si="173"/>
        <v>5036</v>
      </c>
    </row>
    <row r="1797" spans="1:18">
      <c r="A1797" t="s">
        <v>20</v>
      </c>
      <c r="B1797">
        <v>17</v>
      </c>
      <c r="C1797">
        <v>1796</v>
      </c>
      <c r="D1797">
        <f t="shared" si="168"/>
        <v>731</v>
      </c>
      <c r="E1797">
        <f>ROUND(I1797*P1797*VLOOKUP($A1797,ControlTotals!$A$3:$I$12,9,FALSE),0)</f>
        <v>2027</v>
      </c>
      <c r="F1797">
        <f t="shared" si="169"/>
        <v>0</v>
      </c>
      <c r="G1797">
        <f t="shared" si="170"/>
        <v>418</v>
      </c>
      <c r="H1797">
        <v>731</v>
      </c>
      <c r="I1797">
        <v>2107</v>
      </c>
      <c r="J1797">
        <v>0</v>
      </c>
      <c r="K1797">
        <v>491</v>
      </c>
      <c r="L1797">
        <v>731</v>
      </c>
      <c r="M1797" s="17">
        <v>731</v>
      </c>
      <c r="N1797">
        <v>491</v>
      </c>
      <c r="O1797" s="17">
        <v>417.69756281407695</v>
      </c>
      <c r="P1797">
        <f t="shared" si="171"/>
        <v>1</v>
      </c>
      <c r="Q1797">
        <f t="shared" si="172"/>
        <v>0.85070786723844594</v>
      </c>
      <c r="R1797">
        <f t="shared" si="173"/>
        <v>2107</v>
      </c>
    </row>
    <row r="1798" spans="1:18">
      <c r="A1798" t="s">
        <v>20</v>
      </c>
      <c r="B1798">
        <v>17</v>
      </c>
      <c r="C1798">
        <v>1797</v>
      </c>
      <c r="D1798">
        <f t="shared" si="168"/>
        <v>562</v>
      </c>
      <c r="E1798">
        <f>ROUND(I1798*P1798*VLOOKUP($A1798,ControlTotals!$A$3:$I$12,9,FALSE),0)</f>
        <v>1961</v>
      </c>
      <c r="F1798">
        <f t="shared" si="169"/>
        <v>0</v>
      </c>
      <c r="G1798">
        <f t="shared" si="170"/>
        <v>81</v>
      </c>
      <c r="H1798">
        <v>562</v>
      </c>
      <c r="I1798">
        <v>2038</v>
      </c>
      <c r="J1798">
        <v>0</v>
      </c>
      <c r="K1798">
        <v>81</v>
      </c>
      <c r="L1798">
        <v>562</v>
      </c>
      <c r="M1798" s="17">
        <v>562</v>
      </c>
      <c r="N1798">
        <v>81</v>
      </c>
      <c r="O1798" s="17">
        <v>81</v>
      </c>
      <c r="P1798">
        <f t="shared" si="171"/>
        <v>1</v>
      </c>
      <c r="Q1798">
        <f t="shared" si="172"/>
        <v>1</v>
      </c>
      <c r="R1798">
        <f t="shared" si="173"/>
        <v>2038</v>
      </c>
    </row>
    <row r="1799" spans="1:18">
      <c r="A1799" t="s">
        <v>20</v>
      </c>
      <c r="B1799">
        <v>17</v>
      </c>
      <c r="C1799">
        <v>1798</v>
      </c>
      <c r="D1799">
        <f t="shared" si="168"/>
        <v>962</v>
      </c>
      <c r="E1799">
        <f>ROUND(I1799*P1799*VLOOKUP($A1799,ControlTotals!$A$3:$I$12,9,FALSE),0)</f>
        <v>2449</v>
      </c>
      <c r="F1799">
        <f t="shared" si="169"/>
        <v>38</v>
      </c>
      <c r="G1799">
        <f t="shared" si="170"/>
        <v>3085</v>
      </c>
      <c r="H1799">
        <v>1356</v>
      </c>
      <c r="I1799">
        <v>3587</v>
      </c>
      <c r="J1799">
        <v>54</v>
      </c>
      <c r="K1799">
        <v>3873</v>
      </c>
      <c r="L1799">
        <v>1356</v>
      </c>
      <c r="M1799" s="17">
        <v>962.02228994881511</v>
      </c>
      <c r="N1799">
        <v>3873</v>
      </c>
      <c r="O1799" s="17">
        <v>3084.9018393555789</v>
      </c>
      <c r="P1799">
        <f t="shared" si="171"/>
        <v>0.70945596603894923</v>
      </c>
      <c r="Q1799">
        <f t="shared" si="172"/>
        <v>0.79651480489428839</v>
      </c>
      <c r="R1799">
        <f t="shared" si="173"/>
        <v>2545</v>
      </c>
    </row>
    <row r="1800" spans="1:18">
      <c r="A1800" t="s">
        <v>20</v>
      </c>
      <c r="B1800">
        <v>17</v>
      </c>
      <c r="C1800">
        <v>1799</v>
      </c>
      <c r="D1800">
        <f t="shared" si="168"/>
        <v>822</v>
      </c>
      <c r="E1800">
        <f>ROUND(I1800*P1800*VLOOKUP($A1800,ControlTotals!$A$3:$I$12,9,FALSE),0)</f>
        <v>2552</v>
      </c>
      <c r="F1800">
        <f t="shared" si="169"/>
        <v>44</v>
      </c>
      <c r="G1800">
        <f t="shared" si="170"/>
        <v>1207</v>
      </c>
      <c r="H1800">
        <v>1099</v>
      </c>
      <c r="I1800">
        <v>3547</v>
      </c>
      <c r="J1800">
        <v>59</v>
      </c>
      <c r="K1800">
        <v>1331</v>
      </c>
      <c r="L1800">
        <v>1099</v>
      </c>
      <c r="M1800" s="17">
        <v>821.63969212396592</v>
      </c>
      <c r="N1800">
        <v>1331</v>
      </c>
      <c r="O1800" s="17">
        <v>1206.502209858829</v>
      </c>
      <c r="P1800">
        <f t="shared" si="171"/>
        <v>0.7476248335977852</v>
      </c>
      <c r="Q1800">
        <f t="shared" si="172"/>
        <v>0.90646296758739975</v>
      </c>
      <c r="R1800">
        <f t="shared" si="173"/>
        <v>2652</v>
      </c>
    </row>
    <row r="1801" spans="1:18">
      <c r="A1801" t="s">
        <v>20</v>
      </c>
      <c r="B1801">
        <v>17</v>
      </c>
      <c r="C1801">
        <v>1800</v>
      </c>
      <c r="D1801">
        <f t="shared" si="168"/>
        <v>1166</v>
      </c>
      <c r="E1801">
        <f>ROUND(I1801*P1801*VLOOKUP($A1801,ControlTotals!$A$3:$I$12,9,FALSE),0)</f>
        <v>3945</v>
      </c>
      <c r="F1801">
        <f t="shared" si="169"/>
        <v>80</v>
      </c>
      <c r="G1801">
        <f t="shared" si="170"/>
        <v>412</v>
      </c>
      <c r="H1801">
        <v>1172</v>
      </c>
      <c r="I1801">
        <v>4120</v>
      </c>
      <c r="J1801">
        <v>80</v>
      </c>
      <c r="K1801">
        <v>490</v>
      </c>
      <c r="L1801">
        <v>1172</v>
      </c>
      <c r="M1801" s="17">
        <v>1166.326720975263</v>
      </c>
      <c r="N1801">
        <v>490</v>
      </c>
      <c r="O1801" s="17">
        <v>412.04343981814532</v>
      </c>
      <c r="P1801">
        <f t="shared" si="171"/>
        <v>0.99515931823827908</v>
      </c>
      <c r="Q1801">
        <f t="shared" si="172"/>
        <v>0.84090497922070473</v>
      </c>
      <c r="R1801">
        <f t="shared" si="173"/>
        <v>4100</v>
      </c>
    </row>
    <row r="1802" spans="1:18">
      <c r="A1802" t="s">
        <v>20</v>
      </c>
      <c r="B1802">
        <v>17</v>
      </c>
      <c r="C1802">
        <v>1801</v>
      </c>
      <c r="D1802">
        <f t="shared" si="168"/>
        <v>955</v>
      </c>
      <c r="E1802">
        <f>ROUND(I1802*P1802*VLOOKUP($A1802,ControlTotals!$A$3:$I$12,9,FALSE),0)</f>
        <v>3301</v>
      </c>
      <c r="F1802">
        <f t="shared" si="169"/>
        <v>8</v>
      </c>
      <c r="G1802">
        <f t="shared" si="170"/>
        <v>625</v>
      </c>
      <c r="H1802">
        <v>1002</v>
      </c>
      <c r="I1802">
        <v>3600</v>
      </c>
      <c r="J1802">
        <v>8</v>
      </c>
      <c r="K1802">
        <v>625</v>
      </c>
      <c r="L1802">
        <v>1002</v>
      </c>
      <c r="M1802" s="17">
        <v>954.72267479385778</v>
      </c>
      <c r="N1802">
        <v>625</v>
      </c>
      <c r="O1802" s="17">
        <v>625</v>
      </c>
      <c r="P1802">
        <f t="shared" si="171"/>
        <v>0.95281704071243289</v>
      </c>
      <c r="Q1802">
        <f t="shared" si="172"/>
        <v>1</v>
      </c>
      <c r="R1802">
        <f t="shared" si="173"/>
        <v>3430</v>
      </c>
    </row>
    <row r="1803" spans="1:18">
      <c r="A1803" t="s">
        <v>20</v>
      </c>
      <c r="B1803">
        <v>17</v>
      </c>
      <c r="C1803">
        <v>1802</v>
      </c>
      <c r="D1803">
        <f t="shared" si="168"/>
        <v>1555</v>
      </c>
      <c r="E1803">
        <f>ROUND(I1803*P1803*VLOOKUP($A1803,ControlTotals!$A$3:$I$12,9,FALSE),0)</f>
        <v>4959</v>
      </c>
      <c r="F1803">
        <f t="shared" si="169"/>
        <v>65</v>
      </c>
      <c r="G1803">
        <f t="shared" si="170"/>
        <v>391</v>
      </c>
      <c r="H1803">
        <v>1726</v>
      </c>
      <c r="I1803">
        <v>5720</v>
      </c>
      <c r="J1803">
        <v>72</v>
      </c>
      <c r="K1803">
        <v>523</v>
      </c>
      <c r="L1803">
        <v>1726</v>
      </c>
      <c r="M1803" s="17">
        <v>1555.1712649218061</v>
      </c>
      <c r="N1803">
        <v>810</v>
      </c>
      <c r="O1803" s="17">
        <v>605.6064317620029</v>
      </c>
      <c r="P1803">
        <f t="shared" si="171"/>
        <v>0.90102622533128973</v>
      </c>
      <c r="Q1803">
        <f t="shared" si="172"/>
        <v>0.74766226143457148</v>
      </c>
      <c r="R1803">
        <f t="shared" si="173"/>
        <v>5154</v>
      </c>
    </row>
    <row r="1804" spans="1:18">
      <c r="A1804" t="s">
        <v>20</v>
      </c>
      <c r="B1804">
        <v>17</v>
      </c>
      <c r="C1804">
        <v>1803</v>
      </c>
      <c r="D1804">
        <f t="shared" si="168"/>
        <v>907</v>
      </c>
      <c r="E1804">
        <f>ROUND(I1804*P1804*VLOOKUP($A1804,ControlTotals!$A$3:$I$12,9,FALSE),0)</f>
        <v>3548</v>
      </c>
      <c r="F1804">
        <f t="shared" si="169"/>
        <v>105</v>
      </c>
      <c r="G1804">
        <f t="shared" si="170"/>
        <v>1498</v>
      </c>
      <c r="H1804">
        <v>940</v>
      </c>
      <c r="I1804">
        <v>3823</v>
      </c>
      <c r="J1804">
        <v>109</v>
      </c>
      <c r="K1804">
        <v>2245</v>
      </c>
      <c r="L1804">
        <v>940</v>
      </c>
      <c r="M1804" s="17">
        <v>906.59069018765956</v>
      </c>
      <c r="N1804">
        <v>2245</v>
      </c>
      <c r="O1804" s="17">
        <v>1497.6254155699803</v>
      </c>
      <c r="P1804">
        <f t="shared" si="171"/>
        <v>0.96445818105070169</v>
      </c>
      <c r="Q1804">
        <f t="shared" si="172"/>
        <v>0.6670937263117952</v>
      </c>
      <c r="R1804">
        <f t="shared" si="173"/>
        <v>3687</v>
      </c>
    </row>
    <row r="1805" spans="1:18">
      <c r="A1805" t="s">
        <v>20</v>
      </c>
      <c r="B1805">
        <v>17</v>
      </c>
      <c r="C1805">
        <v>1804</v>
      </c>
      <c r="D1805">
        <f t="shared" si="168"/>
        <v>406</v>
      </c>
      <c r="E1805">
        <f>ROUND(I1805*P1805*VLOOKUP($A1805,ControlTotals!$A$3:$I$12,9,FALSE),0)</f>
        <v>1010</v>
      </c>
      <c r="F1805">
        <f t="shared" si="169"/>
        <v>0</v>
      </c>
      <c r="G1805">
        <f t="shared" si="170"/>
        <v>1894</v>
      </c>
      <c r="H1805">
        <v>406</v>
      </c>
      <c r="I1805">
        <v>1050</v>
      </c>
      <c r="J1805">
        <v>0</v>
      </c>
      <c r="K1805">
        <v>1894</v>
      </c>
      <c r="L1805">
        <v>406</v>
      </c>
      <c r="M1805" s="17">
        <v>406</v>
      </c>
      <c r="N1805">
        <v>1894</v>
      </c>
      <c r="O1805" s="17">
        <v>1894</v>
      </c>
      <c r="P1805">
        <f t="shared" si="171"/>
        <v>1</v>
      </c>
      <c r="Q1805">
        <f t="shared" si="172"/>
        <v>1</v>
      </c>
      <c r="R1805">
        <f t="shared" si="173"/>
        <v>1050</v>
      </c>
    </row>
    <row r="1806" spans="1:18">
      <c r="A1806" t="s">
        <v>20</v>
      </c>
      <c r="B1806">
        <v>17</v>
      </c>
      <c r="C1806">
        <v>1805</v>
      </c>
      <c r="D1806">
        <f t="shared" si="168"/>
        <v>679</v>
      </c>
      <c r="E1806">
        <f>ROUND(I1806*P1806*VLOOKUP($A1806,ControlTotals!$A$3:$I$12,9,FALSE),0)</f>
        <v>1842</v>
      </c>
      <c r="F1806">
        <f t="shared" si="169"/>
        <v>26</v>
      </c>
      <c r="G1806">
        <f t="shared" si="170"/>
        <v>277</v>
      </c>
      <c r="H1806">
        <v>679</v>
      </c>
      <c r="I1806">
        <v>1914</v>
      </c>
      <c r="J1806">
        <v>26</v>
      </c>
      <c r="K1806">
        <v>345</v>
      </c>
      <c r="L1806">
        <v>679</v>
      </c>
      <c r="M1806" s="17">
        <v>679</v>
      </c>
      <c r="N1806">
        <v>387</v>
      </c>
      <c r="O1806" s="17">
        <v>310.20697056712822</v>
      </c>
      <c r="P1806">
        <f t="shared" si="171"/>
        <v>1</v>
      </c>
      <c r="Q1806">
        <f t="shared" si="172"/>
        <v>0.80156839939826419</v>
      </c>
      <c r="R1806">
        <f t="shared" si="173"/>
        <v>1914</v>
      </c>
    </row>
    <row r="1807" spans="1:18">
      <c r="A1807" t="s">
        <v>20</v>
      </c>
      <c r="B1807">
        <v>17</v>
      </c>
      <c r="C1807">
        <v>1806</v>
      </c>
      <c r="D1807">
        <f t="shared" si="168"/>
        <v>391</v>
      </c>
      <c r="E1807">
        <f>ROUND(I1807*P1807*VLOOKUP($A1807,ControlTotals!$A$3:$I$12,9,FALSE),0)</f>
        <v>970</v>
      </c>
      <c r="F1807">
        <f t="shared" si="169"/>
        <v>18</v>
      </c>
      <c r="G1807">
        <f t="shared" si="170"/>
        <v>307</v>
      </c>
      <c r="H1807">
        <v>391</v>
      </c>
      <c r="I1807">
        <v>1008</v>
      </c>
      <c r="J1807">
        <v>18</v>
      </c>
      <c r="K1807">
        <v>307</v>
      </c>
      <c r="L1807">
        <v>391</v>
      </c>
      <c r="M1807" s="17">
        <v>391</v>
      </c>
      <c r="N1807">
        <v>280</v>
      </c>
      <c r="O1807" s="17">
        <v>280</v>
      </c>
      <c r="P1807">
        <f t="shared" si="171"/>
        <v>1</v>
      </c>
      <c r="Q1807">
        <f t="shared" si="172"/>
        <v>1</v>
      </c>
      <c r="R1807">
        <f t="shared" si="173"/>
        <v>1008</v>
      </c>
    </row>
    <row r="1808" spans="1:18">
      <c r="A1808" t="s">
        <v>20</v>
      </c>
      <c r="B1808">
        <v>17</v>
      </c>
      <c r="C1808">
        <v>1807</v>
      </c>
      <c r="D1808">
        <f t="shared" si="168"/>
        <v>510</v>
      </c>
      <c r="E1808">
        <f>ROUND(I1808*P1808*VLOOKUP($A1808,ControlTotals!$A$3:$I$12,9,FALSE),0)</f>
        <v>1285</v>
      </c>
      <c r="F1808">
        <f t="shared" si="169"/>
        <v>0</v>
      </c>
      <c r="G1808">
        <f t="shared" si="170"/>
        <v>10</v>
      </c>
      <c r="H1808">
        <v>510</v>
      </c>
      <c r="I1808">
        <v>1335</v>
      </c>
      <c r="J1808">
        <v>0</v>
      </c>
      <c r="K1808">
        <v>10</v>
      </c>
      <c r="L1808">
        <v>510</v>
      </c>
      <c r="M1808" s="17">
        <v>510</v>
      </c>
      <c r="N1808">
        <v>27</v>
      </c>
      <c r="O1808" s="17">
        <v>27</v>
      </c>
      <c r="P1808">
        <f t="shared" si="171"/>
        <v>1</v>
      </c>
      <c r="Q1808">
        <f t="shared" si="172"/>
        <v>1</v>
      </c>
      <c r="R1808">
        <f t="shared" si="173"/>
        <v>1335</v>
      </c>
    </row>
    <row r="1809" spans="1:18">
      <c r="A1809" t="s">
        <v>20</v>
      </c>
      <c r="B1809">
        <v>17</v>
      </c>
      <c r="C1809">
        <v>1808</v>
      </c>
      <c r="D1809">
        <f t="shared" si="168"/>
        <v>395</v>
      </c>
      <c r="E1809">
        <f>ROUND(I1809*P1809*VLOOKUP($A1809,ControlTotals!$A$3:$I$12,9,FALSE),0)</f>
        <v>931</v>
      </c>
      <c r="F1809">
        <f t="shared" si="169"/>
        <v>0</v>
      </c>
      <c r="G1809">
        <f t="shared" si="170"/>
        <v>206</v>
      </c>
      <c r="H1809">
        <v>445</v>
      </c>
      <c r="I1809">
        <v>1089</v>
      </c>
      <c r="J1809">
        <v>0</v>
      </c>
      <c r="K1809">
        <v>261</v>
      </c>
      <c r="L1809">
        <v>445</v>
      </c>
      <c r="M1809" s="17">
        <v>395.20121744953025</v>
      </c>
      <c r="N1809">
        <v>256</v>
      </c>
      <c r="O1809" s="17">
        <v>202.47758554678637</v>
      </c>
      <c r="P1809">
        <f t="shared" si="171"/>
        <v>0.88809262348209039</v>
      </c>
      <c r="Q1809">
        <f t="shared" si="172"/>
        <v>0.79092806854213427</v>
      </c>
      <c r="R1809">
        <f t="shared" si="173"/>
        <v>967</v>
      </c>
    </row>
    <row r="1810" spans="1:18">
      <c r="A1810" t="s">
        <v>20</v>
      </c>
      <c r="B1810">
        <v>17</v>
      </c>
      <c r="C1810">
        <v>1809</v>
      </c>
      <c r="D1810">
        <f t="shared" si="168"/>
        <v>329</v>
      </c>
      <c r="E1810">
        <f>ROUND(I1810*P1810*VLOOKUP($A1810,ControlTotals!$A$3:$I$12,9,FALSE),0)</f>
        <v>666</v>
      </c>
      <c r="F1810">
        <f t="shared" si="169"/>
        <v>0</v>
      </c>
      <c r="G1810">
        <f t="shared" si="170"/>
        <v>27</v>
      </c>
      <c r="H1810">
        <v>329</v>
      </c>
      <c r="I1810">
        <v>692</v>
      </c>
      <c r="J1810">
        <v>0</v>
      </c>
      <c r="K1810">
        <v>27</v>
      </c>
      <c r="L1810">
        <v>329</v>
      </c>
      <c r="M1810" s="17">
        <v>329</v>
      </c>
      <c r="N1810">
        <v>71</v>
      </c>
      <c r="O1810" s="17">
        <v>71</v>
      </c>
      <c r="P1810">
        <f t="shared" si="171"/>
        <v>1</v>
      </c>
      <c r="Q1810">
        <f t="shared" si="172"/>
        <v>1</v>
      </c>
      <c r="R1810">
        <f t="shared" si="173"/>
        <v>692</v>
      </c>
    </row>
    <row r="1811" spans="1:18">
      <c r="A1811" t="s">
        <v>20</v>
      </c>
      <c r="B1811">
        <v>17</v>
      </c>
      <c r="C1811">
        <v>1810</v>
      </c>
      <c r="D1811">
        <f t="shared" si="168"/>
        <v>531</v>
      </c>
      <c r="E1811">
        <f>ROUND(I1811*P1811*VLOOKUP($A1811,ControlTotals!$A$3:$I$12,9,FALSE),0)</f>
        <v>1405</v>
      </c>
      <c r="F1811">
        <f t="shared" si="169"/>
        <v>0</v>
      </c>
      <c r="G1811">
        <f t="shared" si="170"/>
        <v>523</v>
      </c>
      <c r="H1811">
        <v>531</v>
      </c>
      <c r="I1811">
        <v>1460</v>
      </c>
      <c r="J1811">
        <v>0</v>
      </c>
      <c r="K1811">
        <v>704</v>
      </c>
      <c r="L1811">
        <v>531</v>
      </c>
      <c r="M1811" s="17">
        <v>531</v>
      </c>
      <c r="N1811">
        <v>719</v>
      </c>
      <c r="O1811" s="17">
        <v>533.99861091171806</v>
      </c>
      <c r="P1811">
        <f t="shared" si="171"/>
        <v>1</v>
      </c>
      <c r="Q1811">
        <f t="shared" si="172"/>
        <v>0.74269625996066491</v>
      </c>
      <c r="R1811">
        <f t="shared" si="173"/>
        <v>1460</v>
      </c>
    </row>
    <row r="1812" spans="1:18">
      <c r="A1812" t="s">
        <v>20</v>
      </c>
      <c r="B1812">
        <v>17</v>
      </c>
      <c r="C1812">
        <v>1811</v>
      </c>
      <c r="D1812">
        <f t="shared" si="168"/>
        <v>818</v>
      </c>
      <c r="E1812">
        <f>ROUND(I1812*P1812*VLOOKUP($A1812,ControlTotals!$A$3:$I$12,9,FALSE),0)</f>
        <v>2128</v>
      </c>
      <c r="F1812">
        <f t="shared" si="169"/>
        <v>15</v>
      </c>
      <c r="G1812">
        <f t="shared" si="170"/>
        <v>3412</v>
      </c>
      <c r="H1812">
        <v>856</v>
      </c>
      <c r="I1812">
        <v>2314</v>
      </c>
      <c r="J1812">
        <v>16</v>
      </c>
      <c r="K1812">
        <v>3412</v>
      </c>
      <c r="L1812">
        <v>856</v>
      </c>
      <c r="M1812" s="17">
        <v>818.1781398350862</v>
      </c>
      <c r="N1812">
        <v>3412</v>
      </c>
      <c r="O1812" s="17">
        <v>3412</v>
      </c>
      <c r="P1812">
        <f t="shared" si="171"/>
        <v>0.95581558391949317</v>
      </c>
      <c r="Q1812">
        <f t="shared" si="172"/>
        <v>1</v>
      </c>
      <c r="R1812">
        <f t="shared" si="173"/>
        <v>2212</v>
      </c>
    </row>
    <row r="1813" spans="1:18">
      <c r="A1813" t="s">
        <v>20</v>
      </c>
      <c r="B1813">
        <v>17</v>
      </c>
      <c r="C1813">
        <v>1812</v>
      </c>
      <c r="D1813">
        <f t="shared" si="168"/>
        <v>395</v>
      </c>
      <c r="E1813">
        <f>ROUND(I1813*P1813*VLOOKUP($A1813,ControlTotals!$A$3:$I$12,9,FALSE),0)</f>
        <v>1166</v>
      </c>
      <c r="F1813">
        <f t="shared" si="169"/>
        <v>0</v>
      </c>
      <c r="G1813">
        <f t="shared" si="170"/>
        <v>131</v>
      </c>
      <c r="H1813">
        <v>404</v>
      </c>
      <c r="I1813">
        <v>1239</v>
      </c>
      <c r="J1813">
        <v>0</v>
      </c>
      <c r="K1813">
        <v>153</v>
      </c>
      <c r="L1813">
        <v>404</v>
      </c>
      <c r="M1813" s="17">
        <v>395.17489929485345</v>
      </c>
      <c r="N1813">
        <v>140</v>
      </c>
      <c r="O1813" s="17">
        <v>120.2199772672906</v>
      </c>
      <c r="P1813">
        <f t="shared" si="171"/>
        <v>0.97815569132389468</v>
      </c>
      <c r="Q1813">
        <f t="shared" si="172"/>
        <v>0.85871412333779007</v>
      </c>
      <c r="R1813">
        <f t="shared" si="173"/>
        <v>1212</v>
      </c>
    </row>
    <row r="1814" spans="1:18">
      <c r="A1814" t="s">
        <v>20</v>
      </c>
      <c r="B1814">
        <v>17</v>
      </c>
      <c r="C1814">
        <v>1813</v>
      </c>
      <c r="D1814">
        <f t="shared" si="168"/>
        <v>446</v>
      </c>
      <c r="E1814">
        <f>ROUND(I1814*P1814*VLOOKUP($A1814,ControlTotals!$A$3:$I$12,9,FALSE),0)</f>
        <v>1093</v>
      </c>
      <c r="F1814">
        <f t="shared" si="169"/>
        <v>10</v>
      </c>
      <c r="G1814">
        <f t="shared" si="170"/>
        <v>14</v>
      </c>
      <c r="H1814">
        <v>446</v>
      </c>
      <c r="I1814">
        <v>1136</v>
      </c>
      <c r="J1814">
        <v>10</v>
      </c>
      <c r="K1814">
        <v>14</v>
      </c>
      <c r="L1814">
        <v>446</v>
      </c>
      <c r="M1814" s="17">
        <v>446</v>
      </c>
      <c r="N1814">
        <v>14</v>
      </c>
      <c r="O1814" s="17">
        <v>14</v>
      </c>
      <c r="P1814">
        <f t="shared" si="171"/>
        <v>1</v>
      </c>
      <c r="Q1814">
        <f t="shared" si="172"/>
        <v>1</v>
      </c>
      <c r="R1814">
        <f t="shared" si="173"/>
        <v>1136</v>
      </c>
    </row>
    <row r="1815" spans="1:18">
      <c r="A1815" t="s">
        <v>20</v>
      </c>
      <c r="B1815">
        <v>17</v>
      </c>
      <c r="C1815">
        <v>1814</v>
      </c>
      <c r="D1815">
        <f t="shared" si="168"/>
        <v>792</v>
      </c>
      <c r="E1815">
        <f>ROUND(I1815*P1815*VLOOKUP($A1815,ControlTotals!$A$3:$I$12,9,FALSE),0)</f>
        <v>1576</v>
      </c>
      <c r="F1815">
        <f t="shared" si="169"/>
        <v>7</v>
      </c>
      <c r="G1815">
        <f t="shared" si="170"/>
        <v>973</v>
      </c>
      <c r="H1815">
        <v>1148</v>
      </c>
      <c r="I1815">
        <v>2372</v>
      </c>
      <c r="J1815">
        <v>10</v>
      </c>
      <c r="K1815">
        <v>1155</v>
      </c>
      <c r="L1815">
        <v>1148</v>
      </c>
      <c r="M1815" s="17">
        <v>792.47451444981073</v>
      </c>
      <c r="N1815">
        <v>1131</v>
      </c>
      <c r="O1815" s="17">
        <v>952.59195182262124</v>
      </c>
      <c r="P1815">
        <f t="shared" si="171"/>
        <v>0.69030881049635084</v>
      </c>
      <c r="Q1815">
        <f t="shared" si="172"/>
        <v>0.84225636765925838</v>
      </c>
      <c r="R1815">
        <f t="shared" si="173"/>
        <v>1637</v>
      </c>
    </row>
    <row r="1816" spans="1:18">
      <c r="A1816" t="s">
        <v>20</v>
      </c>
      <c r="B1816">
        <v>17</v>
      </c>
      <c r="C1816">
        <v>1815</v>
      </c>
      <c r="D1816">
        <f t="shared" si="168"/>
        <v>514</v>
      </c>
      <c r="E1816">
        <f>ROUND(I1816*P1816*VLOOKUP($A1816,ControlTotals!$A$3:$I$12,9,FALSE),0)</f>
        <v>1553</v>
      </c>
      <c r="F1816">
        <f t="shared" si="169"/>
        <v>0</v>
      </c>
      <c r="G1816">
        <f t="shared" si="170"/>
        <v>0</v>
      </c>
      <c r="H1816">
        <v>514</v>
      </c>
      <c r="I1816">
        <v>1614</v>
      </c>
      <c r="J1816">
        <v>0</v>
      </c>
      <c r="K1816">
        <v>0</v>
      </c>
      <c r="L1816">
        <v>514</v>
      </c>
      <c r="M1816" s="17">
        <v>514</v>
      </c>
      <c r="N1816">
        <v>0</v>
      </c>
      <c r="O1816" s="17">
        <v>0</v>
      </c>
      <c r="P1816">
        <f t="shared" si="171"/>
        <v>1</v>
      </c>
      <c r="Q1816">
        <f t="shared" si="172"/>
        <v>0</v>
      </c>
      <c r="R1816">
        <f t="shared" si="173"/>
        <v>1614</v>
      </c>
    </row>
    <row r="1817" spans="1:18">
      <c r="A1817" t="s">
        <v>20</v>
      </c>
      <c r="B1817">
        <v>17</v>
      </c>
      <c r="C1817">
        <v>1816</v>
      </c>
      <c r="D1817">
        <f t="shared" si="168"/>
        <v>450</v>
      </c>
      <c r="E1817">
        <f>ROUND(I1817*P1817*VLOOKUP($A1817,ControlTotals!$A$3:$I$12,9,FALSE),0)</f>
        <v>781</v>
      </c>
      <c r="F1817">
        <f t="shared" si="169"/>
        <v>8</v>
      </c>
      <c r="G1817">
        <f t="shared" si="170"/>
        <v>2136</v>
      </c>
      <c r="H1817">
        <v>450</v>
      </c>
      <c r="I1817">
        <v>812</v>
      </c>
      <c r="J1817">
        <v>8</v>
      </c>
      <c r="K1817">
        <v>2179</v>
      </c>
      <c r="L1817">
        <v>450</v>
      </c>
      <c r="M1817" s="17">
        <v>450</v>
      </c>
      <c r="N1817">
        <v>2179</v>
      </c>
      <c r="O1817" s="17">
        <v>2136.3372058706268</v>
      </c>
      <c r="P1817">
        <f t="shared" si="171"/>
        <v>1</v>
      </c>
      <c r="Q1817">
        <f t="shared" si="172"/>
        <v>0.980420929724932</v>
      </c>
      <c r="R1817">
        <f t="shared" si="173"/>
        <v>812</v>
      </c>
    </row>
    <row r="1818" spans="1:18">
      <c r="A1818" t="s">
        <v>20</v>
      </c>
      <c r="B1818">
        <v>17</v>
      </c>
      <c r="C1818">
        <v>1817</v>
      </c>
      <c r="D1818">
        <f t="shared" si="168"/>
        <v>357</v>
      </c>
      <c r="E1818">
        <f>ROUND(I1818*P1818*VLOOKUP($A1818,ControlTotals!$A$3:$I$12,9,FALSE),0)</f>
        <v>782</v>
      </c>
      <c r="F1818">
        <f t="shared" si="169"/>
        <v>0</v>
      </c>
      <c r="G1818">
        <f t="shared" si="170"/>
        <v>105</v>
      </c>
      <c r="H1818">
        <v>424</v>
      </c>
      <c r="I1818">
        <v>966</v>
      </c>
      <c r="J1818">
        <v>0</v>
      </c>
      <c r="K1818">
        <v>132</v>
      </c>
      <c r="L1818">
        <v>424</v>
      </c>
      <c r="M1818" s="17">
        <v>356.55101603923714</v>
      </c>
      <c r="N1818">
        <v>133</v>
      </c>
      <c r="O1818" s="17">
        <v>105.46310560740457</v>
      </c>
      <c r="P1818">
        <f t="shared" si="171"/>
        <v>0.84092220763971026</v>
      </c>
      <c r="Q1818">
        <f t="shared" si="172"/>
        <v>0.79295568125868099</v>
      </c>
      <c r="R1818">
        <f t="shared" si="173"/>
        <v>812</v>
      </c>
    </row>
    <row r="1819" spans="1:18">
      <c r="A1819" t="s">
        <v>20</v>
      </c>
      <c r="B1819">
        <v>17</v>
      </c>
      <c r="C1819">
        <v>1818</v>
      </c>
      <c r="D1819">
        <f t="shared" si="168"/>
        <v>951</v>
      </c>
      <c r="E1819">
        <f>ROUND(I1819*P1819*VLOOKUP($A1819,ControlTotals!$A$3:$I$12,9,FALSE),0)</f>
        <v>1837</v>
      </c>
      <c r="F1819">
        <f t="shared" si="169"/>
        <v>10</v>
      </c>
      <c r="G1819">
        <f t="shared" si="170"/>
        <v>59</v>
      </c>
      <c r="H1819">
        <v>951</v>
      </c>
      <c r="I1819">
        <v>1909</v>
      </c>
      <c r="J1819">
        <v>10</v>
      </c>
      <c r="K1819">
        <v>59</v>
      </c>
      <c r="L1819">
        <v>951</v>
      </c>
      <c r="M1819" s="17">
        <v>951</v>
      </c>
      <c r="N1819">
        <v>58</v>
      </c>
      <c r="O1819" s="17">
        <v>58</v>
      </c>
      <c r="P1819">
        <f t="shared" si="171"/>
        <v>1</v>
      </c>
      <c r="Q1819">
        <f t="shared" si="172"/>
        <v>1</v>
      </c>
      <c r="R1819">
        <f t="shared" si="173"/>
        <v>1909</v>
      </c>
    </row>
    <row r="1820" spans="1:18">
      <c r="A1820" t="s">
        <v>20</v>
      </c>
      <c r="B1820">
        <v>17</v>
      </c>
      <c r="C1820">
        <v>1819</v>
      </c>
      <c r="D1820">
        <f t="shared" si="168"/>
        <v>578</v>
      </c>
      <c r="E1820">
        <f>ROUND(I1820*P1820*VLOOKUP($A1820,ControlTotals!$A$3:$I$12,9,FALSE),0)</f>
        <v>1707</v>
      </c>
      <c r="F1820">
        <f t="shared" si="169"/>
        <v>129</v>
      </c>
      <c r="G1820">
        <f t="shared" si="170"/>
        <v>7597</v>
      </c>
      <c r="H1820">
        <v>578</v>
      </c>
      <c r="I1820">
        <v>1774</v>
      </c>
      <c r="J1820">
        <v>129</v>
      </c>
      <c r="K1820">
        <v>9930</v>
      </c>
      <c r="L1820">
        <v>578</v>
      </c>
      <c r="M1820" s="17">
        <v>578</v>
      </c>
      <c r="N1820">
        <v>9883</v>
      </c>
      <c r="O1820" s="17">
        <v>7560.9804686131156</v>
      </c>
      <c r="P1820">
        <f t="shared" si="171"/>
        <v>1</v>
      </c>
      <c r="Q1820">
        <f t="shared" si="172"/>
        <v>0.76504912158384253</v>
      </c>
      <c r="R1820">
        <f t="shared" si="173"/>
        <v>1774</v>
      </c>
    </row>
    <row r="1821" spans="1:18">
      <c r="A1821" t="s">
        <v>20</v>
      </c>
      <c r="B1821">
        <v>17</v>
      </c>
      <c r="C1821">
        <v>1820</v>
      </c>
      <c r="D1821">
        <f t="shared" si="168"/>
        <v>1134</v>
      </c>
      <c r="E1821">
        <f>ROUND(I1821*P1821*VLOOKUP($A1821,ControlTotals!$A$3:$I$12,9,FALSE),0)</f>
        <v>2935</v>
      </c>
      <c r="F1821">
        <f t="shared" si="169"/>
        <v>0</v>
      </c>
      <c r="G1821">
        <f t="shared" si="170"/>
        <v>267</v>
      </c>
      <c r="H1821">
        <v>1691</v>
      </c>
      <c r="I1821">
        <v>4547</v>
      </c>
      <c r="J1821">
        <v>0</v>
      </c>
      <c r="K1821">
        <v>267</v>
      </c>
      <c r="L1821">
        <v>1691</v>
      </c>
      <c r="M1821" s="17">
        <v>1134.3882912396859</v>
      </c>
      <c r="N1821">
        <v>693</v>
      </c>
      <c r="O1821" s="17">
        <v>693</v>
      </c>
      <c r="P1821">
        <f t="shared" si="171"/>
        <v>0.67083872929608868</v>
      </c>
      <c r="Q1821">
        <f t="shared" si="172"/>
        <v>1</v>
      </c>
      <c r="R1821">
        <f t="shared" si="173"/>
        <v>3050</v>
      </c>
    </row>
    <row r="1822" spans="1:18">
      <c r="A1822" t="s">
        <v>20</v>
      </c>
      <c r="B1822">
        <v>17</v>
      </c>
      <c r="C1822">
        <v>1821</v>
      </c>
      <c r="D1822">
        <f t="shared" si="168"/>
        <v>666</v>
      </c>
      <c r="E1822">
        <f>ROUND(I1822*P1822*VLOOKUP($A1822,ControlTotals!$A$3:$I$12,9,FALSE),0)</f>
        <v>1528</v>
      </c>
      <c r="F1822">
        <f t="shared" si="169"/>
        <v>23</v>
      </c>
      <c r="G1822">
        <f t="shared" si="170"/>
        <v>439</v>
      </c>
      <c r="H1822">
        <v>666</v>
      </c>
      <c r="I1822">
        <v>1588</v>
      </c>
      <c r="J1822">
        <v>23</v>
      </c>
      <c r="K1822">
        <v>525</v>
      </c>
      <c r="L1822">
        <v>666</v>
      </c>
      <c r="M1822" s="17">
        <v>666</v>
      </c>
      <c r="N1822">
        <v>525</v>
      </c>
      <c r="O1822" s="17">
        <v>439.28656815825929</v>
      </c>
      <c r="P1822">
        <f t="shared" si="171"/>
        <v>1</v>
      </c>
      <c r="Q1822">
        <f t="shared" si="172"/>
        <v>0.83673632030144629</v>
      </c>
      <c r="R1822">
        <f t="shared" si="173"/>
        <v>1588</v>
      </c>
    </row>
    <row r="1823" spans="1:18">
      <c r="A1823" t="s">
        <v>20</v>
      </c>
      <c r="B1823">
        <v>17</v>
      </c>
      <c r="C1823">
        <v>1822</v>
      </c>
      <c r="D1823">
        <f t="shared" si="168"/>
        <v>750</v>
      </c>
      <c r="E1823">
        <f>ROUND(I1823*P1823*VLOOKUP($A1823,ControlTotals!$A$3:$I$12,9,FALSE),0)</f>
        <v>1704</v>
      </c>
      <c r="F1823">
        <f t="shared" si="169"/>
        <v>96</v>
      </c>
      <c r="G1823">
        <f t="shared" si="170"/>
        <v>464</v>
      </c>
      <c r="H1823">
        <v>750</v>
      </c>
      <c r="I1823">
        <v>1771</v>
      </c>
      <c r="J1823">
        <v>96</v>
      </c>
      <c r="K1823">
        <v>600</v>
      </c>
      <c r="L1823">
        <v>750</v>
      </c>
      <c r="M1823" s="17">
        <v>750</v>
      </c>
      <c r="N1823">
        <v>473</v>
      </c>
      <c r="O1823" s="17">
        <v>365.56732751057837</v>
      </c>
      <c r="P1823">
        <f t="shared" si="171"/>
        <v>1</v>
      </c>
      <c r="Q1823">
        <f t="shared" si="172"/>
        <v>0.77286961418726929</v>
      </c>
      <c r="R1823">
        <f t="shared" si="173"/>
        <v>1771</v>
      </c>
    </row>
    <row r="1824" spans="1:18">
      <c r="A1824" t="s">
        <v>20</v>
      </c>
      <c r="B1824">
        <v>17</v>
      </c>
      <c r="C1824">
        <v>1823</v>
      </c>
      <c r="D1824">
        <f t="shared" si="168"/>
        <v>1031</v>
      </c>
      <c r="E1824">
        <f>ROUND(I1824*P1824*VLOOKUP($A1824,ControlTotals!$A$3:$I$12,9,FALSE),0)</f>
        <v>3031</v>
      </c>
      <c r="F1824">
        <f t="shared" si="169"/>
        <v>34</v>
      </c>
      <c r="G1824">
        <f t="shared" si="170"/>
        <v>153</v>
      </c>
      <c r="H1824">
        <v>1031</v>
      </c>
      <c r="I1824">
        <v>3150</v>
      </c>
      <c r="J1824">
        <v>34</v>
      </c>
      <c r="K1824">
        <v>178</v>
      </c>
      <c r="L1824">
        <v>1031</v>
      </c>
      <c r="M1824" s="17">
        <v>1031</v>
      </c>
      <c r="N1824">
        <v>160</v>
      </c>
      <c r="O1824" s="17">
        <v>137.50507218633049</v>
      </c>
      <c r="P1824">
        <f t="shared" si="171"/>
        <v>1</v>
      </c>
      <c r="Q1824">
        <f t="shared" si="172"/>
        <v>0.85940670116456563</v>
      </c>
      <c r="R1824">
        <f t="shared" si="173"/>
        <v>3150</v>
      </c>
    </row>
    <row r="1825" spans="1:18">
      <c r="A1825" t="s">
        <v>20</v>
      </c>
      <c r="B1825">
        <v>17</v>
      </c>
      <c r="C1825">
        <v>1824</v>
      </c>
      <c r="D1825">
        <f t="shared" si="168"/>
        <v>484</v>
      </c>
      <c r="E1825">
        <f>ROUND(I1825*P1825*VLOOKUP($A1825,ControlTotals!$A$3:$I$12,9,FALSE),0)</f>
        <v>993</v>
      </c>
      <c r="F1825">
        <f t="shared" si="169"/>
        <v>0</v>
      </c>
      <c r="G1825">
        <f t="shared" si="170"/>
        <v>286</v>
      </c>
      <c r="H1825">
        <v>484</v>
      </c>
      <c r="I1825">
        <v>1032</v>
      </c>
      <c r="J1825">
        <v>0</v>
      </c>
      <c r="K1825">
        <v>325</v>
      </c>
      <c r="L1825">
        <v>484</v>
      </c>
      <c r="M1825" s="17">
        <v>484</v>
      </c>
      <c r="N1825">
        <v>325</v>
      </c>
      <c r="O1825" s="17">
        <v>285.82779811757553</v>
      </c>
      <c r="P1825">
        <f t="shared" si="171"/>
        <v>1</v>
      </c>
      <c r="Q1825">
        <f t="shared" si="172"/>
        <v>0.87947014805407853</v>
      </c>
      <c r="R1825">
        <f t="shared" si="173"/>
        <v>1032</v>
      </c>
    </row>
    <row r="1826" spans="1:18">
      <c r="A1826" t="s">
        <v>20</v>
      </c>
      <c r="B1826">
        <v>17</v>
      </c>
      <c r="C1826">
        <v>1825</v>
      </c>
      <c r="D1826">
        <f t="shared" si="168"/>
        <v>349</v>
      </c>
      <c r="E1826">
        <f>ROUND(I1826*P1826*VLOOKUP($A1826,ControlTotals!$A$3:$I$12,9,FALSE),0)</f>
        <v>658</v>
      </c>
      <c r="F1826">
        <f t="shared" si="169"/>
        <v>0</v>
      </c>
      <c r="G1826">
        <f t="shared" si="170"/>
        <v>465</v>
      </c>
      <c r="H1826">
        <v>349</v>
      </c>
      <c r="I1826">
        <v>684</v>
      </c>
      <c r="J1826">
        <v>0</v>
      </c>
      <c r="K1826">
        <v>517</v>
      </c>
      <c r="L1826">
        <v>349</v>
      </c>
      <c r="M1826" s="17">
        <v>349</v>
      </c>
      <c r="N1826">
        <v>517</v>
      </c>
      <c r="O1826" s="17">
        <v>464.64111629576928</v>
      </c>
      <c r="P1826">
        <f t="shared" si="171"/>
        <v>1</v>
      </c>
      <c r="Q1826">
        <f t="shared" si="172"/>
        <v>0.89872556343475685</v>
      </c>
      <c r="R1826">
        <f t="shared" si="173"/>
        <v>684</v>
      </c>
    </row>
    <row r="1827" spans="1:18">
      <c r="A1827" t="s">
        <v>20</v>
      </c>
      <c r="B1827">
        <v>17</v>
      </c>
      <c r="C1827">
        <v>1826</v>
      </c>
      <c r="D1827">
        <f t="shared" si="168"/>
        <v>897</v>
      </c>
      <c r="E1827">
        <f>ROUND(I1827*P1827*VLOOKUP($A1827,ControlTotals!$A$3:$I$12,9,FALSE),0)</f>
        <v>1750</v>
      </c>
      <c r="F1827">
        <f t="shared" si="169"/>
        <v>0</v>
      </c>
      <c r="G1827">
        <f t="shared" si="170"/>
        <v>252</v>
      </c>
      <c r="H1827">
        <v>897</v>
      </c>
      <c r="I1827">
        <v>1819</v>
      </c>
      <c r="J1827">
        <v>0</v>
      </c>
      <c r="K1827">
        <v>280</v>
      </c>
      <c r="L1827">
        <v>897</v>
      </c>
      <c r="M1827" s="17">
        <v>897</v>
      </c>
      <c r="N1827">
        <v>280</v>
      </c>
      <c r="O1827" s="17">
        <v>252.46310560740457</v>
      </c>
      <c r="P1827">
        <f t="shared" si="171"/>
        <v>1</v>
      </c>
      <c r="Q1827">
        <f t="shared" si="172"/>
        <v>0.90165394859787351</v>
      </c>
      <c r="R1827">
        <f t="shared" si="173"/>
        <v>1819</v>
      </c>
    </row>
    <row r="1828" spans="1:18">
      <c r="A1828" t="s">
        <v>20</v>
      </c>
      <c r="B1828">
        <v>17</v>
      </c>
      <c r="C1828">
        <v>1827</v>
      </c>
      <c r="D1828">
        <f t="shared" si="168"/>
        <v>285</v>
      </c>
      <c r="E1828">
        <f>ROUND(I1828*P1828*VLOOKUP($A1828,ControlTotals!$A$3:$I$12,9,FALSE),0)</f>
        <v>881</v>
      </c>
      <c r="F1828">
        <f t="shared" si="169"/>
        <v>47</v>
      </c>
      <c r="G1828">
        <f t="shared" si="170"/>
        <v>3103</v>
      </c>
      <c r="H1828">
        <v>285</v>
      </c>
      <c r="I1828">
        <v>916</v>
      </c>
      <c r="J1828">
        <v>47</v>
      </c>
      <c r="K1828">
        <v>4249</v>
      </c>
      <c r="L1828">
        <v>285</v>
      </c>
      <c r="M1828" s="17">
        <v>285</v>
      </c>
      <c r="N1828">
        <v>4249</v>
      </c>
      <c r="O1828" s="17">
        <v>3102.5343686688439</v>
      </c>
      <c r="P1828">
        <f t="shared" si="171"/>
        <v>1</v>
      </c>
      <c r="Q1828">
        <f t="shared" si="172"/>
        <v>0.73017989377944081</v>
      </c>
      <c r="R1828">
        <f t="shared" si="173"/>
        <v>916</v>
      </c>
    </row>
    <row r="1829" spans="1:18">
      <c r="A1829" t="s">
        <v>20</v>
      </c>
      <c r="B1829">
        <v>17</v>
      </c>
      <c r="C1829">
        <v>1828</v>
      </c>
      <c r="D1829">
        <f t="shared" si="168"/>
        <v>2936</v>
      </c>
      <c r="E1829">
        <f>ROUND(I1829*P1829*VLOOKUP($A1829,ControlTotals!$A$3:$I$12,9,FALSE),0)</f>
        <v>5503</v>
      </c>
      <c r="F1829">
        <f t="shared" si="169"/>
        <v>0</v>
      </c>
      <c r="G1829">
        <f t="shared" si="170"/>
        <v>500</v>
      </c>
      <c r="H1829">
        <v>6809</v>
      </c>
      <c r="I1829">
        <v>13262</v>
      </c>
      <c r="J1829">
        <v>0</v>
      </c>
      <c r="K1829">
        <v>546</v>
      </c>
      <c r="L1829">
        <v>6809</v>
      </c>
      <c r="M1829" s="17">
        <v>2936.0415191128318</v>
      </c>
      <c r="N1829">
        <v>535</v>
      </c>
      <c r="O1829" s="17">
        <v>489.62230078966667</v>
      </c>
      <c r="P1829">
        <f t="shared" si="171"/>
        <v>0.43120010561210631</v>
      </c>
      <c r="Q1829">
        <f t="shared" si="172"/>
        <v>0.91518187063489098</v>
      </c>
      <c r="R1829">
        <f t="shared" si="173"/>
        <v>5719</v>
      </c>
    </row>
    <row r="1830" spans="1:18">
      <c r="A1830" t="s">
        <v>20</v>
      </c>
      <c r="B1830">
        <v>17</v>
      </c>
      <c r="C1830">
        <v>1829</v>
      </c>
      <c r="D1830">
        <f t="shared" si="168"/>
        <v>269</v>
      </c>
      <c r="E1830">
        <f>ROUND(I1830*P1830*VLOOKUP($A1830,ControlTotals!$A$3:$I$12,9,FALSE),0)</f>
        <v>731</v>
      </c>
      <c r="F1830">
        <f t="shared" si="169"/>
        <v>10</v>
      </c>
      <c r="G1830">
        <f t="shared" si="170"/>
        <v>100</v>
      </c>
      <c r="H1830">
        <v>269</v>
      </c>
      <c r="I1830">
        <v>760</v>
      </c>
      <c r="J1830">
        <v>10</v>
      </c>
      <c r="K1830">
        <v>109</v>
      </c>
      <c r="L1830">
        <v>269</v>
      </c>
      <c r="M1830" s="17">
        <v>269</v>
      </c>
      <c r="N1830">
        <v>109</v>
      </c>
      <c r="O1830" s="17">
        <v>99.691754008136755</v>
      </c>
      <c r="P1830">
        <f t="shared" si="171"/>
        <v>1</v>
      </c>
      <c r="Q1830">
        <f t="shared" si="172"/>
        <v>0.91460324778107116</v>
      </c>
      <c r="R1830">
        <f t="shared" si="173"/>
        <v>760</v>
      </c>
    </row>
    <row r="1831" spans="1:18">
      <c r="A1831" t="s">
        <v>20</v>
      </c>
      <c r="B1831">
        <v>17</v>
      </c>
      <c r="C1831">
        <v>1830</v>
      </c>
      <c r="D1831">
        <f t="shared" si="168"/>
        <v>1207</v>
      </c>
      <c r="E1831">
        <f>ROUND(I1831*P1831*VLOOKUP($A1831,ControlTotals!$A$3:$I$12,9,FALSE),0)</f>
        <v>3542</v>
      </c>
      <c r="F1831">
        <f t="shared" si="169"/>
        <v>0</v>
      </c>
      <c r="G1831">
        <f t="shared" si="170"/>
        <v>51873</v>
      </c>
      <c r="H1831">
        <v>1510</v>
      </c>
      <c r="I1831">
        <v>4606</v>
      </c>
      <c r="J1831">
        <v>0</v>
      </c>
      <c r="K1831">
        <v>66217</v>
      </c>
      <c r="L1831">
        <v>1510</v>
      </c>
      <c r="M1831" s="17">
        <v>1206.794754344608</v>
      </c>
      <c r="N1831">
        <v>66217</v>
      </c>
      <c r="O1831" s="17">
        <v>51872.60508295575</v>
      </c>
      <c r="P1831">
        <f t="shared" si="171"/>
        <v>0.79920182406927687</v>
      </c>
      <c r="Q1831">
        <f t="shared" si="172"/>
        <v>0.78337292663448588</v>
      </c>
      <c r="R1831">
        <f t="shared" si="173"/>
        <v>3681</v>
      </c>
    </row>
    <row r="1832" spans="1:18">
      <c r="A1832" t="s">
        <v>20</v>
      </c>
      <c r="B1832">
        <v>17</v>
      </c>
      <c r="C1832">
        <v>1831</v>
      </c>
      <c r="D1832">
        <f t="shared" si="168"/>
        <v>479</v>
      </c>
      <c r="E1832">
        <f>ROUND(I1832*P1832*VLOOKUP($A1832,ControlTotals!$A$3:$I$12,9,FALSE),0)</f>
        <v>1577</v>
      </c>
      <c r="F1832">
        <f t="shared" si="169"/>
        <v>0</v>
      </c>
      <c r="G1832">
        <f t="shared" si="170"/>
        <v>3</v>
      </c>
      <c r="H1832">
        <v>479</v>
      </c>
      <c r="I1832">
        <v>1639</v>
      </c>
      <c r="J1832">
        <v>0</v>
      </c>
      <c r="K1832">
        <v>3</v>
      </c>
      <c r="L1832">
        <v>479</v>
      </c>
      <c r="M1832" s="17">
        <v>479</v>
      </c>
      <c r="N1832">
        <v>3</v>
      </c>
      <c r="O1832" s="17">
        <v>3</v>
      </c>
      <c r="P1832">
        <f t="shared" si="171"/>
        <v>1</v>
      </c>
      <c r="Q1832">
        <f t="shared" si="172"/>
        <v>1</v>
      </c>
      <c r="R1832">
        <f t="shared" si="173"/>
        <v>1639</v>
      </c>
    </row>
    <row r="1833" spans="1:18">
      <c r="A1833" t="s">
        <v>20</v>
      </c>
      <c r="B1833">
        <v>17</v>
      </c>
      <c r="C1833">
        <v>1832</v>
      </c>
      <c r="D1833">
        <f t="shared" si="168"/>
        <v>805</v>
      </c>
      <c r="E1833">
        <f>ROUND(I1833*P1833*VLOOKUP($A1833,ControlTotals!$A$3:$I$12,9,FALSE),0)</f>
        <v>2205</v>
      </c>
      <c r="F1833">
        <f t="shared" si="169"/>
        <v>75</v>
      </c>
      <c r="G1833">
        <f t="shared" si="170"/>
        <v>1156</v>
      </c>
      <c r="H1833">
        <v>841</v>
      </c>
      <c r="I1833">
        <v>2394</v>
      </c>
      <c r="J1833">
        <v>78</v>
      </c>
      <c r="K1833">
        <v>1242</v>
      </c>
      <c r="L1833">
        <v>841</v>
      </c>
      <c r="M1833" s="17">
        <v>805.06923284333197</v>
      </c>
      <c r="N1833">
        <v>1242</v>
      </c>
      <c r="O1833" s="17">
        <v>1156.2865681582593</v>
      </c>
      <c r="P1833">
        <f t="shared" si="171"/>
        <v>0.95727613893380736</v>
      </c>
      <c r="Q1833">
        <f t="shared" si="172"/>
        <v>0.93098757500665008</v>
      </c>
      <c r="R1833">
        <f t="shared" si="173"/>
        <v>2292</v>
      </c>
    </row>
    <row r="1834" spans="1:18">
      <c r="A1834" t="s">
        <v>20</v>
      </c>
      <c r="B1834">
        <v>17</v>
      </c>
      <c r="C1834">
        <v>1833</v>
      </c>
      <c r="D1834">
        <f t="shared" si="168"/>
        <v>210</v>
      </c>
      <c r="E1834">
        <f>ROUND(I1834*P1834*VLOOKUP($A1834,ControlTotals!$A$3:$I$12,9,FALSE),0)</f>
        <v>571</v>
      </c>
      <c r="F1834">
        <f t="shared" si="169"/>
        <v>0</v>
      </c>
      <c r="G1834">
        <f t="shared" si="170"/>
        <v>647</v>
      </c>
      <c r="H1834">
        <v>210</v>
      </c>
      <c r="I1834">
        <v>593</v>
      </c>
      <c r="J1834">
        <v>0</v>
      </c>
      <c r="K1834">
        <v>647</v>
      </c>
      <c r="L1834">
        <v>210</v>
      </c>
      <c r="M1834" s="17">
        <v>210</v>
      </c>
      <c r="N1834">
        <v>581</v>
      </c>
      <c r="O1834" s="17">
        <v>581</v>
      </c>
      <c r="P1834">
        <f t="shared" si="171"/>
        <v>1</v>
      </c>
      <c r="Q1834">
        <f t="shared" si="172"/>
        <v>1</v>
      </c>
      <c r="R1834">
        <f t="shared" si="173"/>
        <v>593</v>
      </c>
    </row>
    <row r="1835" spans="1:18">
      <c r="A1835" t="s">
        <v>20</v>
      </c>
      <c r="B1835">
        <v>17</v>
      </c>
      <c r="C1835">
        <v>1834</v>
      </c>
      <c r="D1835">
        <f t="shared" si="168"/>
        <v>350</v>
      </c>
      <c r="E1835">
        <f>ROUND(I1835*P1835*VLOOKUP($A1835,ControlTotals!$A$3:$I$12,9,FALSE),0)</f>
        <v>1108</v>
      </c>
      <c r="F1835">
        <f t="shared" si="169"/>
        <v>0</v>
      </c>
      <c r="G1835">
        <f t="shared" si="170"/>
        <v>1496</v>
      </c>
      <c r="H1835">
        <v>514</v>
      </c>
      <c r="I1835">
        <v>1690</v>
      </c>
      <c r="J1835">
        <v>0</v>
      </c>
      <c r="K1835">
        <v>2216</v>
      </c>
      <c r="L1835">
        <v>514</v>
      </c>
      <c r="M1835" s="17">
        <v>350.10527261870709</v>
      </c>
      <c r="N1835">
        <v>1991</v>
      </c>
      <c r="O1835" s="17">
        <v>1344.0769035655046</v>
      </c>
      <c r="P1835">
        <f t="shared" si="171"/>
        <v>0.68113866268230949</v>
      </c>
      <c r="Q1835">
        <f t="shared" si="172"/>
        <v>0.67507629511075073</v>
      </c>
      <c r="R1835">
        <f t="shared" si="173"/>
        <v>1151</v>
      </c>
    </row>
    <row r="1836" spans="1:18">
      <c r="A1836" t="s">
        <v>20</v>
      </c>
      <c r="B1836">
        <v>17</v>
      </c>
      <c r="C1836">
        <v>1835</v>
      </c>
      <c r="D1836">
        <f t="shared" si="168"/>
        <v>853</v>
      </c>
      <c r="E1836">
        <f>ROUND(I1836*P1836*VLOOKUP($A1836,ControlTotals!$A$3:$I$12,9,FALSE),0)</f>
        <v>2455</v>
      </c>
      <c r="F1836">
        <f t="shared" si="169"/>
        <v>0</v>
      </c>
      <c r="G1836">
        <f t="shared" si="170"/>
        <v>453</v>
      </c>
      <c r="H1836">
        <v>854</v>
      </c>
      <c r="I1836">
        <v>2553</v>
      </c>
      <c r="J1836">
        <v>0</v>
      </c>
      <c r="K1836">
        <v>493</v>
      </c>
      <c r="L1836">
        <v>854</v>
      </c>
      <c r="M1836" s="17">
        <v>853.36963566391807</v>
      </c>
      <c r="N1836">
        <v>443</v>
      </c>
      <c r="O1836" s="17">
        <v>406.93054678152993</v>
      </c>
      <c r="P1836">
        <f t="shared" si="171"/>
        <v>0.99926186845892051</v>
      </c>
      <c r="Q1836">
        <f t="shared" si="172"/>
        <v>0.91857911237365675</v>
      </c>
      <c r="R1836">
        <f t="shared" si="173"/>
        <v>2551</v>
      </c>
    </row>
    <row r="1837" spans="1:18">
      <c r="A1837" t="s">
        <v>20</v>
      </c>
      <c r="B1837">
        <v>17</v>
      </c>
      <c r="C1837">
        <v>1836</v>
      </c>
      <c r="D1837">
        <f t="shared" si="168"/>
        <v>469</v>
      </c>
      <c r="E1837">
        <f>ROUND(I1837*P1837*VLOOKUP($A1837,ControlTotals!$A$3:$I$12,9,FALSE),0)</f>
        <v>1257</v>
      </c>
      <c r="F1837">
        <f t="shared" si="169"/>
        <v>0</v>
      </c>
      <c r="G1837">
        <f t="shared" si="170"/>
        <v>608</v>
      </c>
      <c r="H1837">
        <v>545</v>
      </c>
      <c r="I1837">
        <v>1517</v>
      </c>
      <c r="J1837">
        <v>0</v>
      </c>
      <c r="K1837">
        <v>948</v>
      </c>
      <c r="L1837">
        <v>545</v>
      </c>
      <c r="M1837" s="17">
        <v>469.35627967017251</v>
      </c>
      <c r="N1837">
        <v>852</v>
      </c>
      <c r="O1837" s="17">
        <v>546.37925660049018</v>
      </c>
      <c r="P1837">
        <f t="shared" si="171"/>
        <v>0.8612041828810505</v>
      </c>
      <c r="Q1837">
        <f t="shared" si="172"/>
        <v>0.64129020727757058</v>
      </c>
      <c r="R1837">
        <f t="shared" si="173"/>
        <v>1306</v>
      </c>
    </row>
    <row r="1838" spans="1:18">
      <c r="A1838" t="s">
        <v>20</v>
      </c>
      <c r="B1838">
        <v>17</v>
      </c>
      <c r="C1838">
        <v>1837</v>
      </c>
      <c r="D1838">
        <f t="shared" si="168"/>
        <v>1064</v>
      </c>
      <c r="E1838">
        <f>ROUND(I1838*P1838*VLOOKUP($A1838,ControlTotals!$A$3:$I$12,9,FALSE),0)</f>
        <v>2263</v>
      </c>
      <c r="F1838">
        <f t="shared" si="169"/>
        <v>38</v>
      </c>
      <c r="G1838">
        <f t="shared" si="170"/>
        <v>443</v>
      </c>
      <c r="H1838">
        <v>1157</v>
      </c>
      <c r="I1838">
        <v>2558</v>
      </c>
      <c r="J1838">
        <v>41</v>
      </c>
      <c r="K1838">
        <v>470</v>
      </c>
      <c r="L1838">
        <v>1157</v>
      </c>
      <c r="M1838" s="17">
        <v>1063.7060782598794</v>
      </c>
      <c r="N1838">
        <v>485</v>
      </c>
      <c r="O1838" s="17">
        <v>457.07526202441028</v>
      </c>
      <c r="P1838">
        <f t="shared" si="171"/>
        <v>0.91936566833178857</v>
      </c>
      <c r="Q1838">
        <f t="shared" si="172"/>
        <v>0.94242322066888717</v>
      </c>
      <c r="R1838">
        <f t="shared" si="173"/>
        <v>2352</v>
      </c>
    </row>
    <row r="1839" spans="1:18">
      <c r="A1839" t="s">
        <v>20</v>
      </c>
      <c r="B1839">
        <v>17</v>
      </c>
      <c r="C1839">
        <v>1838</v>
      </c>
      <c r="D1839">
        <f t="shared" si="168"/>
        <v>336</v>
      </c>
      <c r="E1839">
        <f>ROUND(I1839*P1839*VLOOKUP($A1839,ControlTotals!$A$3:$I$12,9,FALSE),0)</f>
        <v>763</v>
      </c>
      <c r="F1839">
        <f t="shared" si="169"/>
        <v>13</v>
      </c>
      <c r="G1839">
        <f t="shared" si="170"/>
        <v>214</v>
      </c>
      <c r="H1839">
        <v>336</v>
      </c>
      <c r="I1839">
        <v>793</v>
      </c>
      <c r="J1839">
        <v>13</v>
      </c>
      <c r="K1839">
        <v>240</v>
      </c>
      <c r="L1839">
        <v>336</v>
      </c>
      <c r="M1839" s="17">
        <v>336</v>
      </c>
      <c r="N1839">
        <v>189</v>
      </c>
      <c r="O1839" s="17">
        <v>168.44429010130199</v>
      </c>
      <c r="P1839">
        <f t="shared" si="171"/>
        <v>1</v>
      </c>
      <c r="Q1839">
        <f t="shared" si="172"/>
        <v>0.89123963016561902</v>
      </c>
      <c r="R1839">
        <f t="shared" si="173"/>
        <v>793</v>
      </c>
    </row>
    <row r="1840" spans="1:18">
      <c r="A1840" t="s">
        <v>20</v>
      </c>
      <c r="B1840">
        <v>17</v>
      </c>
      <c r="C1840">
        <v>1839</v>
      </c>
      <c r="D1840">
        <f t="shared" si="168"/>
        <v>530</v>
      </c>
      <c r="E1840">
        <f>ROUND(I1840*P1840*VLOOKUP($A1840,ControlTotals!$A$3:$I$12,9,FALSE),0)</f>
        <v>1616</v>
      </c>
      <c r="F1840">
        <f t="shared" si="169"/>
        <v>16</v>
      </c>
      <c r="G1840">
        <f t="shared" si="170"/>
        <v>34</v>
      </c>
      <c r="H1840">
        <v>533</v>
      </c>
      <c r="I1840">
        <v>1687</v>
      </c>
      <c r="J1840">
        <v>16</v>
      </c>
      <c r="K1840">
        <v>34</v>
      </c>
      <c r="L1840">
        <v>533</v>
      </c>
      <c r="M1840" s="17">
        <v>530.47854265567241</v>
      </c>
      <c r="N1840">
        <v>34</v>
      </c>
      <c r="O1840" s="17">
        <v>34</v>
      </c>
      <c r="P1840">
        <f t="shared" si="171"/>
        <v>0.9952693107986349</v>
      </c>
      <c r="Q1840">
        <f t="shared" si="172"/>
        <v>1</v>
      </c>
      <c r="R1840">
        <f t="shared" si="173"/>
        <v>1679</v>
      </c>
    </row>
    <row r="1841" spans="1:18">
      <c r="A1841" t="s">
        <v>20</v>
      </c>
      <c r="B1841">
        <v>17</v>
      </c>
      <c r="C1841">
        <v>1840</v>
      </c>
      <c r="D1841">
        <f t="shared" si="168"/>
        <v>709</v>
      </c>
      <c r="E1841">
        <f>ROUND(I1841*P1841*VLOOKUP($A1841,ControlTotals!$A$3:$I$12,9,FALSE),0)</f>
        <v>1466</v>
      </c>
      <c r="F1841">
        <f t="shared" si="169"/>
        <v>43</v>
      </c>
      <c r="G1841">
        <f t="shared" si="170"/>
        <v>639</v>
      </c>
      <c r="H1841">
        <v>720</v>
      </c>
      <c r="I1841">
        <v>1548</v>
      </c>
      <c r="J1841">
        <v>44</v>
      </c>
      <c r="K1841">
        <v>801</v>
      </c>
      <c r="L1841">
        <v>720</v>
      </c>
      <c r="M1841" s="17">
        <v>708.65344195052592</v>
      </c>
      <c r="N1841">
        <v>800</v>
      </c>
      <c r="O1841" s="17">
        <v>638.26922589137621</v>
      </c>
      <c r="P1841">
        <f t="shared" si="171"/>
        <v>0.98424089159795269</v>
      </c>
      <c r="Q1841">
        <f t="shared" si="172"/>
        <v>0.79783653236422025</v>
      </c>
      <c r="R1841">
        <f t="shared" si="173"/>
        <v>1524</v>
      </c>
    </row>
    <row r="1842" spans="1:18">
      <c r="A1842" t="s">
        <v>20</v>
      </c>
      <c r="B1842">
        <v>17</v>
      </c>
      <c r="C1842">
        <v>1841</v>
      </c>
      <c r="D1842">
        <f t="shared" si="168"/>
        <v>475</v>
      </c>
      <c r="E1842">
        <f>ROUND(I1842*P1842*VLOOKUP($A1842,ControlTotals!$A$3:$I$12,9,FALSE),0)</f>
        <v>1173</v>
      </c>
      <c r="F1842">
        <f t="shared" si="169"/>
        <v>47</v>
      </c>
      <c r="G1842">
        <f t="shared" si="170"/>
        <v>727</v>
      </c>
      <c r="H1842">
        <v>500</v>
      </c>
      <c r="I1842">
        <v>1282</v>
      </c>
      <c r="J1842">
        <v>49</v>
      </c>
      <c r="K1842">
        <v>769</v>
      </c>
      <c r="L1842">
        <v>500</v>
      </c>
      <c r="M1842" s="17">
        <v>475.41579089280606</v>
      </c>
      <c r="N1842">
        <v>768</v>
      </c>
      <c r="O1842" s="17">
        <v>726.11289303661545</v>
      </c>
      <c r="P1842">
        <f t="shared" si="171"/>
        <v>0.95083158178561211</v>
      </c>
      <c r="Q1842">
        <f t="shared" si="172"/>
        <v>0.94545949614142633</v>
      </c>
      <c r="R1842">
        <f t="shared" si="173"/>
        <v>1219</v>
      </c>
    </row>
    <row r="1843" spans="1:18">
      <c r="A1843" t="s">
        <v>20</v>
      </c>
      <c r="B1843">
        <v>17</v>
      </c>
      <c r="C1843">
        <v>1842</v>
      </c>
      <c r="D1843">
        <f t="shared" si="168"/>
        <v>768</v>
      </c>
      <c r="E1843">
        <f>ROUND(I1843*P1843*VLOOKUP($A1843,ControlTotals!$A$3:$I$12,9,FALSE),0)</f>
        <v>1684</v>
      </c>
      <c r="F1843">
        <f t="shared" si="169"/>
        <v>13</v>
      </c>
      <c r="G1843">
        <f t="shared" si="170"/>
        <v>233</v>
      </c>
      <c r="H1843">
        <v>768</v>
      </c>
      <c r="I1843">
        <v>1750</v>
      </c>
      <c r="J1843">
        <v>13</v>
      </c>
      <c r="K1843">
        <v>306</v>
      </c>
      <c r="L1843">
        <v>768</v>
      </c>
      <c r="M1843" s="17">
        <v>768</v>
      </c>
      <c r="N1843">
        <v>306</v>
      </c>
      <c r="O1843" s="17">
        <v>232.69756281407695</v>
      </c>
      <c r="P1843">
        <f t="shared" si="171"/>
        <v>1</v>
      </c>
      <c r="Q1843">
        <f t="shared" si="172"/>
        <v>0.76044955167999007</v>
      </c>
      <c r="R1843">
        <f t="shared" si="173"/>
        <v>1750</v>
      </c>
    </row>
    <row r="1844" spans="1:18">
      <c r="A1844" t="s">
        <v>20</v>
      </c>
      <c r="B1844">
        <v>17</v>
      </c>
      <c r="C1844">
        <v>1843</v>
      </c>
      <c r="D1844">
        <f t="shared" si="168"/>
        <v>687</v>
      </c>
      <c r="E1844">
        <f>ROUND(I1844*P1844*VLOOKUP($A1844,ControlTotals!$A$3:$I$12,9,FALSE),0)</f>
        <v>1535</v>
      </c>
      <c r="F1844">
        <f t="shared" si="169"/>
        <v>0</v>
      </c>
      <c r="G1844">
        <f t="shared" si="170"/>
        <v>835</v>
      </c>
      <c r="H1844">
        <v>1180</v>
      </c>
      <c r="I1844">
        <v>2739</v>
      </c>
      <c r="J1844">
        <v>0</v>
      </c>
      <c r="K1844">
        <v>965</v>
      </c>
      <c r="L1844">
        <v>1180</v>
      </c>
      <c r="M1844" s="17">
        <v>687.05508918395753</v>
      </c>
      <c r="N1844">
        <v>1058</v>
      </c>
      <c r="O1844" s="17">
        <v>915.66140504109126</v>
      </c>
      <c r="P1844">
        <f t="shared" si="171"/>
        <v>0.58225007557962505</v>
      </c>
      <c r="Q1844">
        <f t="shared" si="172"/>
        <v>0.86546446601237359</v>
      </c>
      <c r="R1844">
        <f t="shared" si="173"/>
        <v>1595</v>
      </c>
    </row>
    <row r="1845" spans="1:18">
      <c r="A1845" t="s">
        <v>20</v>
      </c>
      <c r="B1845">
        <v>17</v>
      </c>
      <c r="C1845">
        <v>1844</v>
      </c>
      <c r="D1845">
        <f t="shared" si="168"/>
        <v>648</v>
      </c>
      <c r="E1845">
        <f>ROUND(I1845*P1845*VLOOKUP($A1845,ControlTotals!$A$3:$I$12,9,FALSE),0)</f>
        <v>1629</v>
      </c>
      <c r="F1845">
        <f t="shared" si="169"/>
        <v>93</v>
      </c>
      <c r="G1845">
        <f t="shared" si="170"/>
        <v>391</v>
      </c>
      <c r="H1845">
        <v>648</v>
      </c>
      <c r="I1845">
        <v>1693</v>
      </c>
      <c r="J1845">
        <v>93</v>
      </c>
      <c r="K1845">
        <v>481</v>
      </c>
      <c r="L1845">
        <v>648</v>
      </c>
      <c r="M1845" s="17">
        <v>648</v>
      </c>
      <c r="N1845">
        <v>481</v>
      </c>
      <c r="O1845" s="17">
        <v>390.63244516232771</v>
      </c>
      <c r="P1845">
        <f t="shared" si="171"/>
        <v>1</v>
      </c>
      <c r="Q1845">
        <f t="shared" si="172"/>
        <v>0.81212566561814492</v>
      </c>
      <c r="R1845">
        <f t="shared" si="173"/>
        <v>1693</v>
      </c>
    </row>
    <row r="1846" spans="1:18">
      <c r="A1846" t="s">
        <v>20</v>
      </c>
      <c r="B1846">
        <v>17</v>
      </c>
      <c r="C1846">
        <v>1845</v>
      </c>
      <c r="D1846">
        <f t="shared" si="168"/>
        <v>172</v>
      </c>
      <c r="E1846">
        <f>ROUND(I1846*P1846*VLOOKUP($A1846,ControlTotals!$A$3:$I$12,9,FALSE),0)</f>
        <v>590</v>
      </c>
      <c r="F1846">
        <f t="shared" si="169"/>
        <v>83</v>
      </c>
      <c r="G1846">
        <f t="shared" si="170"/>
        <v>33</v>
      </c>
      <c r="H1846">
        <v>172</v>
      </c>
      <c r="I1846">
        <v>613</v>
      </c>
      <c r="J1846">
        <v>83</v>
      </c>
      <c r="K1846">
        <v>33</v>
      </c>
      <c r="L1846">
        <v>172</v>
      </c>
      <c r="M1846" s="17">
        <v>172</v>
      </c>
      <c r="N1846">
        <v>33</v>
      </c>
      <c r="O1846" s="17">
        <v>33</v>
      </c>
      <c r="P1846">
        <f t="shared" si="171"/>
        <v>1</v>
      </c>
      <c r="Q1846">
        <f t="shared" si="172"/>
        <v>1</v>
      </c>
      <c r="R1846">
        <f t="shared" si="173"/>
        <v>613</v>
      </c>
    </row>
    <row r="1847" spans="1:18">
      <c r="A1847" t="s">
        <v>20</v>
      </c>
      <c r="B1847">
        <v>17</v>
      </c>
      <c r="C1847">
        <v>1846</v>
      </c>
      <c r="D1847">
        <f t="shared" si="168"/>
        <v>619</v>
      </c>
      <c r="E1847">
        <f>ROUND(I1847*P1847*VLOOKUP($A1847,ControlTotals!$A$3:$I$12,9,FALSE),0)</f>
        <v>2322</v>
      </c>
      <c r="F1847">
        <f t="shared" si="169"/>
        <v>0</v>
      </c>
      <c r="G1847">
        <f t="shared" si="170"/>
        <v>100</v>
      </c>
      <c r="H1847">
        <v>619</v>
      </c>
      <c r="I1847">
        <v>2413</v>
      </c>
      <c r="J1847">
        <v>0</v>
      </c>
      <c r="K1847">
        <v>111</v>
      </c>
      <c r="L1847">
        <v>619</v>
      </c>
      <c r="M1847" s="17">
        <v>619</v>
      </c>
      <c r="N1847">
        <v>111</v>
      </c>
      <c r="O1847" s="17">
        <v>99.752536093165247</v>
      </c>
      <c r="P1847">
        <f t="shared" si="171"/>
        <v>1</v>
      </c>
      <c r="Q1847">
        <f t="shared" si="172"/>
        <v>0.89867149633482202</v>
      </c>
      <c r="R1847">
        <f t="shared" si="173"/>
        <v>2413</v>
      </c>
    </row>
    <row r="1848" spans="1:18">
      <c r="A1848" t="s">
        <v>20</v>
      </c>
      <c r="B1848">
        <v>17</v>
      </c>
      <c r="C1848">
        <v>1847</v>
      </c>
      <c r="D1848">
        <f t="shared" si="168"/>
        <v>732</v>
      </c>
      <c r="E1848">
        <f>ROUND(I1848*P1848*VLOOKUP($A1848,ControlTotals!$A$3:$I$12,9,FALSE),0)</f>
        <v>2119</v>
      </c>
      <c r="F1848">
        <f t="shared" si="169"/>
        <v>134</v>
      </c>
      <c r="G1848">
        <f t="shared" si="170"/>
        <v>324</v>
      </c>
      <c r="H1848">
        <v>732</v>
      </c>
      <c r="I1848">
        <v>2202</v>
      </c>
      <c r="J1848">
        <v>134</v>
      </c>
      <c r="K1848">
        <v>324</v>
      </c>
      <c r="L1848">
        <v>732</v>
      </c>
      <c r="M1848" s="17">
        <v>732</v>
      </c>
      <c r="N1848">
        <v>318</v>
      </c>
      <c r="O1848" s="17">
        <v>318</v>
      </c>
      <c r="P1848">
        <f t="shared" si="171"/>
        <v>1</v>
      </c>
      <c r="Q1848">
        <f t="shared" si="172"/>
        <v>1</v>
      </c>
      <c r="R1848">
        <f t="shared" si="173"/>
        <v>2202</v>
      </c>
    </row>
    <row r="1849" spans="1:18">
      <c r="A1849" t="s">
        <v>20</v>
      </c>
      <c r="B1849">
        <v>17</v>
      </c>
      <c r="C1849">
        <v>1848</v>
      </c>
      <c r="D1849">
        <f t="shared" si="168"/>
        <v>649</v>
      </c>
      <c r="E1849">
        <f>ROUND(I1849*P1849*VLOOKUP($A1849,ControlTotals!$A$3:$I$12,9,FALSE),0)</f>
        <v>1793</v>
      </c>
      <c r="F1849">
        <f t="shared" si="169"/>
        <v>53</v>
      </c>
      <c r="G1849">
        <f t="shared" si="170"/>
        <v>371</v>
      </c>
      <c r="H1849">
        <v>698</v>
      </c>
      <c r="I1849">
        <v>2004</v>
      </c>
      <c r="J1849">
        <v>57</v>
      </c>
      <c r="K1849">
        <v>413</v>
      </c>
      <c r="L1849">
        <v>698</v>
      </c>
      <c r="M1849" s="17">
        <v>648.83158178561212</v>
      </c>
      <c r="N1849">
        <v>404</v>
      </c>
      <c r="O1849" s="17">
        <v>363.2764237855983</v>
      </c>
      <c r="P1849">
        <f t="shared" si="171"/>
        <v>0.92955814009400017</v>
      </c>
      <c r="Q1849">
        <f t="shared" si="172"/>
        <v>0.89919906877623346</v>
      </c>
      <c r="R1849">
        <f t="shared" si="173"/>
        <v>1863</v>
      </c>
    </row>
    <row r="1850" spans="1:18">
      <c r="A1850" t="s">
        <v>20</v>
      </c>
      <c r="B1850">
        <v>17</v>
      </c>
      <c r="C1850">
        <v>1849</v>
      </c>
      <c r="D1850">
        <f t="shared" si="168"/>
        <v>673</v>
      </c>
      <c r="E1850">
        <f>ROUND(I1850*P1850*VLOOKUP($A1850,ControlTotals!$A$3:$I$12,9,FALSE),0)</f>
        <v>1194</v>
      </c>
      <c r="F1850">
        <f t="shared" si="169"/>
        <v>0</v>
      </c>
      <c r="G1850">
        <f t="shared" si="170"/>
        <v>313</v>
      </c>
      <c r="H1850">
        <v>673</v>
      </c>
      <c r="I1850">
        <v>1241</v>
      </c>
      <c r="J1850">
        <v>0</v>
      </c>
      <c r="K1850">
        <v>386</v>
      </c>
      <c r="L1850">
        <v>673</v>
      </c>
      <c r="M1850" s="17">
        <v>673</v>
      </c>
      <c r="N1850">
        <v>401</v>
      </c>
      <c r="O1850" s="17">
        <v>324.98265773311687</v>
      </c>
      <c r="P1850">
        <f t="shared" si="171"/>
        <v>1</v>
      </c>
      <c r="Q1850">
        <f t="shared" si="172"/>
        <v>0.8104305679130096</v>
      </c>
      <c r="R1850">
        <f t="shared" si="173"/>
        <v>1241</v>
      </c>
    </row>
    <row r="1851" spans="1:18">
      <c r="A1851" t="s">
        <v>20</v>
      </c>
      <c r="B1851">
        <v>17</v>
      </c>
      <c r="C1851">
        <v>1850</v>
      </c>
      <c r="D1851">
        <f t="shared" si="168"/>
        <v>1943</v>
      </c>
      <c r="E1851">
        <f>ROUND(I1851*P1851*VLOOKUP($A1851,ControlTotals!$A$3:$I$12,9,FALSE),0)</f>
        <v>4864</v>
      </c>
      <c r="F1851">
        <f t="shared" si="169"/>
        <v>0</v>
      </c>
      <c r="G1851">
        <f t="shared" si="170"/>
        <v>183</v>
      </c>
      <c r="H1851">
        <v>3407</v>
      </c>
      <c r="I1851">
        <v>8862</v>
      </c>
      <c r="J1851">
        <v>0</v>
      </c>
      <c r="K1851">
        <v>202</v>
      </c>
      <c r="L1851">
        <v>3407</v>
      </c>
      <c r="M1851" s="17">
        <v>1943.2940116178377</v>
      </c>
      <c r="N1851">
        <v>197</v>
      </c>
      <c r="O1851" s="17">
        <v>178.7713515992678</v>
      </c>
      <c r="P1851">
        <f t="shared" si="171"/>
        <v>0.57038274482472484</v>
      </c>
      <c r="Q1851">
        <f t="shared" si="172"/>
        <v>0.90746878984399904</v>
      </c>
      <c r="R1851">
        <f t="shared" si="173"/>
        <v>5055</v>
      </c>
    </row>
    <row r="1852" spans="1:18">
      <c r="A1852" t="s">
        <v>20</v>
      </c>
      <c r="B1852">
        <v>17</v>
      </c>
      <c r="C1852">
        <v>1851</v>
      </c>
      <c r="D1852">
        <f t="shared" si="168"/>
        <v>282</v>
      </c>
      <c r="E1852">
        <f>ROUND(I1852*P1852*VLOOKUP($A1852,ControlTotals!$A$3:$I$12,9,FALSE),0)</f>
        <v>708</v>
      </c>
      <c r="F1852">
        <f t="shared" si="169"/>
        <v>13</v>
      </c>
      <c r="G1852">
        <f t="shared" si="170"/>
        <v>116</v>
      </c>
      <c r="H1852">
        <v>282</v>
      </c>
      <c r="I1852">
        <v>736</v>
      </c>
      <c r="J1852">
        <v>13</v>
      </c>
      <c r="K1852">
        <v>166</v>
      </c>
      <c r="L1852">
        <v>282</v>
      </c>
      <c r="M1852" s="17">
        <v>282</v>
      </c>
      <c r="N1852">
        <v>163</v>
      </c>
      <c r="O1852" s="17">
        <v>114.13170854271797</v>
      </c>
      <c r="P1852">
        <f t="shared" si="171"/>
        <v>1</v>
      </c>
      <c r="Q1852">
        <f t="shared" si="172"/>
        <v>0.70019453093692008</v>
      </c>
      <c r="R1852">
        <f t="shared" si="173"/>
        <v>736</v>
      </c>
    </row>
    <row r="1853" spans="1:18">
      <c r="A1853" t="s">
        <v>20</v>
      </c>
      <c r="B1853">
        <v>17</v>
      </c>
      <c r="C1853">
        <v>1852</v>
      </c>
      <c r="D1853">
        <f t="shared" si="168"/>
        <v>1003</v>
      </c>
      <c r="E1853">
        <f>ROUND(I1853*P1853*VLOOKUP($A1853,ControlTotals!$A$3:$I$12,9,FALSE),0)</f>
        <v>3062</v>
      </c>
      <c r="F1853">
        <f t="shared" si="169"/>
        <v>132</v>
      </c>
      <c r="G1853">
        <f t="shared" si="170"/>
        <v>425</v>
      </c>
      <c r="H1853">
        <v>1003</v>
      </c>
      <c r="I1853">
        <v>3182</v>
      </c>
      <c r="J1853">
        <v>132</v>
      </c>
      <c r="K1853">
        <v>482</v>
      </c>
      <c r="L1853">
        <v>1003</v>
      </c>
      <c r="M1853" s="17">
        <v>1003</v>
      </c>
      <c r="N1853">
        <v>479</v>
      </c>
      <c r="O1853" s="17">
        <v>422.76268046582624</v>
      </c>
      <c r="P1853">
        <f t="shared" si="171"/>
        <v>1</v>
      </c>
      <c r="Q1853">
        <f t="shared" si="172"/>
        <v>0.88259432247562886</v>
      </c>
      <c r="R1853">
        <f t="shared" si="173"/>
        <v>3182</v>
      </c>
    </row>
    <row r="1854" spans="1:18">
      <c r="A1854" t="s">
        <v>20</v>
      </c>
      <c r="B1854">
        <v>17</v>
      </c>
      <c r="C1854">
        <v>1853</v>
      </c>
      <c r="D1854">
        <f t="shared" si="168"/>
        <v>362</v>
      </c>
      <c r="E1854">
        <f>ROUND(I1854*P1854*VLOOKUP($A1854,ControlTotals!$A$3:$I$12,9,FALSE),0)</f>
        <v>1267</v>
      </c>
      <c r="F1854">
        <f t="shared" si="169"/>
        <v>42</v>
      </c>
      <c r="G1854">
        <f t="shared" si="170"/>
        <v>219</v>
      </c>
      <c r="H1854">
        <v>378</v>
      </c>
      <c r="I1854">
        <v>1374</v>
      </c>
      <c r="J1854">
        <v>44</v>
      </c>
      <c r="K1854">
        <v>219</v>
      </c>
      <c r="L1854">
        <v>378</v>
      </c>
      <c r="M1854" s="17">
        <v>362.24089159795261</v>
      </c>
      <c r="N1854">
        <v>219</v>
      </c>
      <c r="O1854" s="17">
        <v>219</v>
      </c>
      <c r="P1854">
        <f t="shared" si="171"/>
        <v>0.95830923703162063</v>
      </c>
      <c r="Q1854">
        <f t="shared" si="172"/>
        <v>1</v>
      </c>
      <c r="R1854">
        <f t="shared" si="173"/>
        <v>1317</v>
      </c>
    </row>
    <row r="1855" spans="1:18">
      <c r="A1855" t="s">
        <v>20</v>
      </c>
      <c r="B1855">
        <v>17</v>
      </c>
      <c r="C1855">
        <v>1854</v>
      </c>
      <c r="D1855">
        <f t="shared" si="168"/>
        <v>369</v>
      </c>
      <c r="E1855">
        <f>ROUND(I1855*P1855*VLOOKUP($A1855,ControlTotals!$A$3:$I$12,9,FALSE),0)</f>
        <v>1056</v>
      </c>
      <c r="F1855">
        <f t="shared" si="169"/>
        <v>0</v>
      </c>
      <c r="G1855">
        <f t="shared" si="170"/>
        <v>67</v>
      </c>
      <c r="H1855">
        <v>369</v>
      </c>
      <c r="I1855">
        <v>1097</v>
      </c>
      <c r="J1855">
        <v>0</v>
      </c>
      <c r="K1855">
        <v>92</v>
      </c>
      <c r="L1855">
        <v>369</v>
      </c>
      <c r="M1855" s="17">
        <v>369</v>
      </c>
      <c r="N1855">
        <v>103</v>
      </c>
      <c r="O1855" s="17">
        <v>75.463105607404572</v>
      </c>
      <c r="P1855">
        <f t="shared" si="171"/>
        <v>1</v>
      </c>
      <c r="Q1855">
        <f t="shared" si="172"/>
        <v>0.7326515107515007</v>
      </c>
      <c r="R1855">
        <f t="shared" si="173"/>
        <v>1097</v>
      </c>
    </row>
    <row r="1856" spans="1:18">
      <c r="A1856" t="s">
        <v>20</v>
      </c>
      <c r="B1856">
        <v>17</v>
      </c>
      <c r="C1856">
        <v>1855</v>
      </c>
      <c r="D1856">
        <f t="shared" si="168"/>
        <v>717</v>
      </c>
      <c r="E1856">
        <f>ROUND(I1856*P1856*VLOOKUP($A1856,ControlTotals!$A$3:$I$12,9,FALSE),0)</f>
        <v>2039</v>
      </c>
      <c r="F1856">
        <f t="shared" si="169"/>
        <v>18</v>
      </c>
      <c r="G1856">
        <f t="shared" si="170"/>
        <v>96</v>
      </c>
      <c r="H1856">
        <v>717</v>
      </c>
      <c r="I1856">
        <v>2119</v>
      </c>
      <c r="J1856">
        <v>18</v>
      </c>
      <c r="K1856">
        <v>117</v>
      </c>
      <c r="L1856">
        <v>717</v>
      </c>
      <c r="M1856" s="17">
        <v>717</v>
      </c>
      <c r="N1856">
        <v>131</v>
      </c>
      <c r="O1856" s="17">
        <v>107.34154143734759</v>
      </c>
      <c r="P1856">
        <f t="shared" si="171"/>
        <v>1</v>
      </c>
      <c r="Q1856">
        <f t="shared" si="172"/>
        <v>0.81940107967440901</v>
      </c>
      <c r="R1856">
        <f t="shared" si="173"/>
        <v>2119</v>
      </c>
    </row>
    <row r="1857" spans="1:18">
      <c r="A1857" t="s">
        <v>20</v>
      </c>
      <c r="B1857">
        <v>17</v>
      </c>
      <c r="C1857">
        <v>1856</v>
      </c>
      <c r="D1857">
        <f t="shared" si="168"/>
        <v>457</v>
      </c>
      <c r="E1857">
        <f>ROUND(I1857*P1857*VLOOKUP($A1857,ControlTotals!$A$3:$I$12,9,FALSE),0)</f>
        <v>1066</v>
      </c>
      <c r="F1857">
        <f t="shared" si="169"/>
        <v>0</v>
      </c>
      <c r="G1857">
        <f t="shared" si="170"/>
        <v>7619</v>
      </c>
      <c r="H1857">
        <v>457</v>
      </c>
      <c r="I1857">
        <v>1108</v>
      </c>
      <c r="J1857">
        <v>0</v>
      </c>
      <c r="K1857">
        <v>9274</v>
      </c>
      <c r="L1857">
        <v>457</v>
      </c>
      <c r="M1857" s="17">
        <v>457</v>
      </c>
      <c r="N1857">
        <v>9281</v>
      </c>
      <c r="O1857" s="17">
        <v>7624.9079006143311</v>
      </c>
      <c r="P1857">
        <f t="shared" si="171"/>
        <v>1</v>
      </c>
      <c r="Q1857">
        <f t="shared" si="172"/>
        <v>0.82156102797266795</v>
      </c>
      <c r="R1857">
        <f t="shared" si="173"/>
        <v>1108</v>
      </c>
    </row>
    <row r="1858" spans="1:18">
      <c r="A1858" t="s">
        <v>20</v>
      </c>
      <c r="B1858">
        <v>17</v>
      </c>
      <c r="C1858">
        <v>1857</v>
      </c>
      <c r="D1858">
        <f t="shared" si="168"/>
        <v>1040</v>
      </c>
      <c r="E1858">
        <f>ROUND(I1858*P1858*VLOOKUP($A1858,ControlTotals!$A$3:$I$12,9,FALSE),0)</f>
        <v>1987</v>
      </c>
      <c r="F1858">
        <f t="shared" si="169"/>
        <v>20</v>
      </c>
      <c r="G1858">
        <f t="shared" si="170"/>
        <v>935</v>
      </c>
      <c r="H1858">
        <v>1098</v>
      </c>
      <c r="I1858">
        <v>2180</v>
      </c>
      <c r="J1858">
        <v>21</v>
      </c>
      <c r="K1858">
        <v>946</v>
      </c>
      <c r="L1858">
        <v>1098</v>
      </c>
      <c r="M1858" s="17">
        <v>1040.0064810804656</v>
      </c>
      <c r="N1858">
        <v>945</v>
      </c>
      <c r="O1858" s="17">
        <v>934.14037967615957</v>
      </c>
      <c r="P1858">
        <f t="shared" si="171"/>
        <v>0.94718258750497775</v>
      </c>
      <c r="Q1858">
        <f t="shared" si="172"/>
        <v>0.9885083382816503</v>
      </c>
      <c r="R1858">
        <f t="shared" si="173"/>
        <v>2065</v>
      </c>
    </row>
    <row r="1859" spans="1:18">
      <c r="A1859" t="s">
        <v>20</v>
      </c>
      <c r="B1859">
        <v>17</v>
      </c>
      <c r="C1859">
        <v>1858</v>
      </c>
      <c r="D1859">
        <f t="shared" ref="D1859:D1922" si="174">ROUND(H1859*P1859,0)</f>
        <v>191</v>
      </c>
      <c r="E1859">
        <f>ROUND(I1859*P1859*VLOOKUP($A1859,ControlTotals!$A$3:$I$12,9,FALSE),0)</f>
        <v>690</v>
      </c>
      <c r="F1859">
        <f t="shared" ref="F1859:F1922" si="175">ROUND(J1859*P1859,0)</f>
        <v>0</v>
      </c>
      <c r="G1859">
        <f t="shared" ref="G1859:G1922" si="176">ROUND(K1859*Q1859,0)</f>
        <v>149</v>
      </c>
      <c r="H1859">
        <v>192</v>
      </c>
      <c r="I1859">
        <v>722</v>
      </c>
      <c r="J1859">
        <v>0</v>
      </c>
      <c r="K1859">
        <v>167</v>
      </c>
      <c r="L1859">
        <v>192</v>
      </c>
      <c r="M1859" s="17">
        <v>190.73927132783621</v>
      </c>
      <c r="N1859">
        <v>167</v>
      </c>
      <c r="O1859" s="17">
        <v>148.7713515992678</v>
      </c>
      <c r="P1859">
        <f t="shared" ref="P1859:P1922" si="177">IFERROR(M1859/L1859,0)</f>
        <v>0.99343370483248028</v>
      </c>
      <c r="Q1859">
        <f t="shared" ref="Q1859:Q1922" si="178">IFERROR(O1859/N1859,0)</f>
        <v>0.89084641676208265</v>
      </c>
      <c r="R1859">
        <f t="shared" ref="R1859:R1922" si="179">ROUND(I1859*P1859,0)</f>
        <v>717</v>
      </c>
    </row>
    <row r="1860" spans="1:18">
      <c r="A1860" t="s">
        <v>20</v>
      </c>
      <c r="B1860">
        <v>17</v>
      </c>
      <c r="C1860">
        <v>1859</v>
      </c>
      <c r="D1860">
        <f t="shared" si="174"/>
        <v>295</v>
      </c>
      <c r="E1860">
        <f>ROUND(I1860*P1860*VLOOKUP($A1860,ControlTotals!$A$3:$I$12,9,FALSE),0)</f>
        <v>971</v>
      </c>
      <c r="F1860">
        <f t="shared" si="175"/>
        <v>13</v>
      </c>
      <c r="G1860">
        <f t="shared" si="176"/>
        <v>34</v>
      </c>
      <c r="H1860">
        <v>304</v>
      </c>
      <c r="I1860">
        <v>1042</v>
      </c>
      <c r="J1860">
        <v>13</v>
      </c>
      <c r="K1860">
        <v>34</v>
      </c>
      <c r="L1860">
        <v>304</v>
      </c>
      <c r="M1860" s="17">
        <v>294.54453495877158</v>
      </c>
      <c r="N1860">
        <v>34</v>
      </c>
      <c r="O1860" s="17">
        <v>34</v>
      </c>
      <c r="P1860">
        <f t="shared" si="177"/>
        <v>0.96889649657490651</v>
      </c>
      <c r="Q1860">
        <f t="shared" si="178"/>
        <v>1</v>
      </c>
      <c r="R1860">
        <f t="shared" si="179"/>
        <v>1010</v>
      </c>
    </row>
    <row r="1861" spans="1:18">
      <c r="A1861" t="s">
        <v>20</v>
      </c>
      <c r="B1861">
        <v>17</v>
      </c>
      <c r="C1861">
        <v>1860</v>
      </c>
      <c r="D1861">
        <f t="shared" si="174"/>
        <v>626</v>
      </c>
      <c r="E1861">
        <f>ROUND(I1861*P1861*VLOOKUP($A1861,ControlTotals!$A$3:$I$12,9,FALSE),0)</f>
        <v>2016</v>
      </c>
      <c r="F1861">
        <f t="shared" si="175"/>
        <v>0</v>
      </c>
      <c r="G1861">
        <f t="shared" si="176"/>
        <v>234</v>
      </c>
      <c r="H1861">
        <v>626</v>
      </c>
      <c r="I1861">
        <v>2095</v>
      </c>
      <c r="J1861">
        <v>0</v>
      </c>
      <c r="K1861">
        <v>282</v>
      </c>
      <c r="L1861">
        <v>626</v>
      </c>
      <c r="M1861" s="17">
        <v>626</v>
      </c>
      <c r="N1861">
        <v>282</v>
      </c>
      <c r="O1861" s="17">
        <v>233.51955212571227</v>
      </c>
      <c r="P1861">
        <f t="shared" si="177"/>
        <v>1</v>
      </c>
      <c r="Q1861">
        <f t="shared" si="178"/>
        <v>0.82808351817628467</v>
      </c>
      <c r="R1861">
        <f t="shared" si="179"/>
        <v>2095</v>
      </c>
    </row>
    <row r="1862" spans="1:18">
      <c r="A1862" t="s">
        <v>20</v>
      </c>
      <c r="B1862">
        <v>17</v>
      </c>
      <c r="C1862">
        <v>1861</v>
      </c>
      <c r="D1862">
        <f t="shared" si="174"/>
        <v>582</v>
      </c>
      <c r="E1862">
        <f>ROUND(I1862*P1862*VLOOKUP($A1862,ControlTotals!$A$3:$I$12,9,FALSE),0)</f>
        <v>1547</v>
      </c>
      <c r="F1862">
        <f t="shared" si="175"/>
        <v>0</v>
      </c>
      <c r="G1862">
        <f t="shared" si="176"/>
        <v>239</v>
      </c>
      <c r="H1862">
        <v>582</v>
      </c>
      <c r="I1862">
        <v>1608</v>
      </c>
      <c r="J1862">
        <v>0</v>
      </c>
      <c r="K1862">
        <v>240</v>
      </c>
      <c r="L1862">
        <v>582</v>
      </c>
      <c r="M1862" s="17">
        <v>582</v>
      </c>
      <c r="N1862">
        <v>238</v>
      </c>
      <c r="O1862" s="17">
        <v>237.22431283401139</v>
      </c>
      <c r="P1862">
        <f t="shared" si="177"/>
        <v>1</v>
      </c>
      <c r="Q1862">
        <f t="shared" si="178"/>
        <v>0.99674081022693861</v>
      </c>
      <c r="R1862">
        <f t="shared" si="179"/>
        <v>1608</v>
      </c>
    </row>
    <row r="1863" spans="1:18">
      <c r="A1863" t="s">
        <v>20</v>
      </c>
      <c r="B1863">
        <v>17</v>
      </c>
      <c r="C1863">
        <v>1862</v>
      </c>
      <c r="D1863">
        <f t="shared" si="174"/>
        <v>791</v>
      </c>
      <c r="E1863">
        <f>ROUND(I1863*P1863*VLOOKUP($A1863,ControlTotals!$A$3:$I$12,9,FALSE),0)</f>
        <v>2372</v>
      </c>
      <c r="F1863">
        <f t="shared" si="175"/>
        <v>16</v>
      </c>
      <c r="G1863">
        <f t="shared" si="176"/>
        <v>550</v>
      </c>
      <c r="H1863">
        <v>791</v>
      </c>
      <c r="I1863">
        <v>2465</v>
      </c>
      <c r="J1863">
        <v>16</v>
      </c>
      <c r="K1863">
        <v>574</v>
      </c>
      <c r="L1863">
        <v>791</v>
      </c>
      <c r="M1863" s="17">
        <v>791</v>
      </c>
      <c r="N1863">
        <v>574</v>
      </c>
      <c r="O1863" s="17">
        <v>549.56585427135894</v>
      </c>
      <c r="P1863">
        <f t="shared" si="177"/>
        <v>1</v>
      </c>
      <c r="Q1863">
        <f t="shared" si="178"/>
        <v>0.95743180186647903</v>
      </c>
      <c r="R1863">
        <f t="shared" si="179"/>
        <v>2465</v>
      </c>
    </row>
    <row r="1864" spans="1:18">
      <c r="A1864" t="s">
        <v>20</v>
      </c>
      <c r="B1864">
        <v>17</v>
      </c>
      <c r="C1864">
        <v>1863</v>
      </c>
      <c r="D1864">
        <f t="shared" si="174"/>
        <v>801</v>
      </c>
      <c r="E1864">
        <f>ROUND(I1864*P1864*VLOOKUP($A1864,ControlTotals!$A$3:$I$12,9,FALSE),0)</f>
        <v>2290</v>
      </c>
      <c r="F1864">
        <f t="shared" si="175"/>
        <v>11</v>
      </c>
      <c r="G1864">
        <f t="shared" si="176"/>
        <v>111</v>
      </c>
      <c r="H1864">
        <v>1296</v>
      </c>
      <c r="I1864">
        <v>3853</v>
      </c>
      <c r="J1864">
        <v>18</v>
      </c>
      <c r="K1864">
        <v>146</v>
      </c>
      <c r="L1864">
        <v>1296</v>
      </c>
      <c r="M1864" s="17">
        <v>800.53363183962983</v>
      </c>
      <c r="N1864">
        <v>142</v>
      </c>
      <c r="O1864" s="17">
        <v>107.86976469650145</v>
      </c>
      <c r="P1864">
        <f t="shared" si="177"/>
        <v>0.61769570357996129</v>
      </c>
      <c r="Q1864">
        <f t="shared" si="178"/>
        <v>0.75964623025705247</v>
      </c>
      <c r="R1864">
        <f t="shared" si="179"/>
        <v>2380</v>
      </c>
    </row>
    <row r="1865" spans="1:18">
      <c r="A1865" t="s">
        <v>20</v>
      </c>
      <c r="B1865">
        <v>17</v>
      </c>
      <c r="C1865">
        <v>1864</v>
      </c>
      <c r="D1865">
        <f t="shared" si="174"/>
        <v>361</v>
      </c>
      <c r="E1865">
        <f>ROUND(I1865*P1865*VLOOKUP($A1865,ControlTotals!$A$3:$I$12,9,FALSE),0)</f>
        <v>1126</v>
      </c>
      <c r="F1865">
        <f t="shared" si="175"/>
        <v>0</v>
      </c>
      <c r="G1865">
        <f t="shared" si="176"/>
        <v>203</v>
      </c>
      <c r="H1865">
        <v>374</v>
      </c>
      <c r="I1865">
        <v>1211</v>
      </c>
      <c r="J1865">
        <v>0</v>
      </c>
      <c r="K1865">
        <v>203</v>
      </c>
      <c r="L1865">
        <v>374</v>
      </c>
      <c r="M1865" s="17">
        <v>361.39271327836207</v>
      </c>
      <c r="N1865">
        <v>203</v>
      </c>
      <c r="O1865" s="17">
        <v>203</v>
      </c>
      <c r="P1865">
        <f t="shared" si="177"/>
        <v>0.96629067721487183</v>
      </c>
      <c r="Q1865">
        <f t="shared" si="178"/>
        <v>1</v>
      </c>
      <c r="R1865">
        <f t="shared" si="179"/>
        <v>1170</v>
      </c>
    </row>
    <row r="1866" spans="1:18">
      <c r="A1866" t="s">
        <v>20</v>
      </c>
      <c r="B1866">
        <v>17</v>
      </c>
      <c r="C1866">
        <v>1865</v>
      </c>
      <c r="D1866">
        <f t="shared" si="174"/>
        <v>664</v>
      </c>
      <c r="E1866">
        <f>ROUND(I1866*P1866*VLOOKUP($A1866,ControlTotals!$A$3:$I$12,9,FALSE),0)</f>
        <v>2048</v>
      </c>
      <c r="F1866">
        <f t="shared" si="175"/>
        <v>10</v>
      </c>
      <c r="G1866">
        <f t="shared" si="176"/>
        <v>278</v>
      </c>
      <c r="H1866">
        <v>672</v>
      </c>
      <c r="I1866">
        <v>2155</v>
      </c>
      <c r="J1866">
        <v>10</v>
      </c>
      <c r="K1866">
        <v>286</v>
      </c>
      <c r="L1866">
        <v>672</v>
      </c>
      <c r="M1866" s="17">
        <v>663.80526363093531</v>
      </c>
      <c r="N1866">
        <v>286</v>
      </c>
      <c r="O1866" s="17">
        <v>277.85528475711965</v>
      </c>
      <c r="P1866">
        <f t="shared" si="177"/>
        <v>0.98780545183174895</v>
      </c>
      <c r="Q1866">
        <f t="shared" si="178"/>
        <v>0.97152197467524348</v>
      </c>
      <c r="R1866">
        <f t="shared" si="179"/>
        <v>2129</v>
      </c>
    </row>
    <row r="1867" spans="1:18">
      <c r="A1867" t="s">
        <v>20</v>
      </c>
      <c r="B1867">
        <v>17</v>
      </c>
      <c r="C1867">
        <v>1866</v>
      </c>
      <c r="D1867">
        <f t="shared" si="174"/>
        <v>403</v>
      </c>
      <c r="E1867">
        <f>ROUND(I1867*P1867*VLOOKUP($A1867,ControlTotals!$A$3:$I$12,9,FALSE),0)</f>
        <v>1436</v>
      </c>
      <c r="F1867">
        <f t="shared" si="175"/>
        <v>0</v>
      </c>
      <c r="G1867">
        <f t="shared" si="176"/>
        <v>0</v>
      </c>
      <c r="H1867">
        <v>403</v>
      </c>
      <c r="I1867">
        <v>1492</v>
      </c>
      <c r="J1867">
        <v>0</v>
      </c>
      <c r="K1867">
        <v>0</v>
      </c>
      <c r="L1867">
        <v>403</v>
      </c>
      <c r="M1867" s="17">
        <v>403</v>
      </c>
      <c r="N1867">
        <v>0</v>
      </c>
      <c r="O1867" s="17">
        <v>0</v>
      </c>
      <c r="P1867">
        <f t="shared" si="177"/>
        <v>1</v>
      </c>
      <c r="Q1867">
        <f t="shared" si="178"/>
        <v>0</v>
      </c>
      <c r="R1867">
        <f t="shared" si="179"/>
        <v>1492</v>
      </c>
    </row>
    <row r="1868" spans="1:18">
      <c r="A1868" t="s">
        <v>20</v>
      </c>
      <c r="B1868">
        <v>17</v>
      </c>
      <c r="C1868">
        <v>1867</v>
      </c>
      <c r="D1868">
        <f t="shared" si="174"/>
        <v>423</v>
      </c>
      <c r="E1868">
        <f>ROUND(I1868*P1868*VLOOKUP($A1868,ControlTotals!$A$3:$I$12,9,FALSE),0)</f>
        <v>1033</v>
      </c>
      <c r="F1868">
        <f t="shared" si="175"/>
        <v>21</v>
      </c>
      <c r="G1868">
        <f t="shared" si="176"/>
        <v>111</v>
      </c>
      <c r="H1868">
        <v>423</v>
      </c>
      <c r="I1868">
        <v>1074</v>
      </c>
      <c r="J1868">
        <v>21</v>
      </c>
      <c r="K1868">
        <v>111</v>
      </c>
      <c r="L1868">
        <v>423</v>
      </c>
      <c r="M1868" s="17">
        <v>423</v>
      </c>
      <c r="N1868">
        <v>111</v>
      </c>
      <c r="O1868" s="17">
        <v>111</v>
      </c>
      <c r="P1868">
        <f t="shared" si="177"/>
        <v>1</v>
      </c>
      <c r="Q1868">
        <f t="shared" si="178"/>
        <v>1</v>
      </c>
      <c r="R1868">
        <f t="shared" si="179"/>
        <v>1074</v>
      </c>
    </row>
    <row r="1869" spans="1:18">
      <c r="A1869" t="s">
        <v>20</v>
      </c>
      <c r="B1869">
        <v>17</v>
      </c>
      <c r="C1869">
        <v>1868</v>
      </c>
      <c r="D1869">
        <f t="shared" si="174"/>
        <v>528</v>
      </c>
      <c r="E1869">
        <f>ROUND(I1869*P1869*VLOOKUP($A1869,ControlTotals!$A$3:$I$12,9,FALSE),0)</f>
        <v>1377</v>
      </c>
      <c r="F1869">
        <f t="shared" si="175"/>
        <v>0</v>
      </c>
      <c r="G1869">
        <f t="shared" si="176"/>
        <v>1094</v>
      </c>
      <c r="H1869">
        <v>631</v>
      </c>
      <c r="I1869">
        <v>1712</v>
      </c>
      <c r="J1869">
        <v>0</v>
      </c>
      <c r="K1869">
        <v>1094</v>
      </c>
      <c r="L1869">
        <v>631</v>
      </c>
      <c r="M1869" s="17">
        <v>527.62024888256906</v>
      </c>
      <c r="N1869">
        <v>1094</v>
      </c>
      <c r="O1869" s="17">
        <v>1094</v>
      </c>
      <c r="P1869">
        <f t="shared" si="177"/>
        <v>0.83616521217522832</v>
      </c>
      <c r="Q1869">
        <f t="shared" si="178"/>
        <v>1</v>
      </c>
      <c r="R1869">
        <f t="shared" si="179"/>
        <v>1432</v>
      </c>
    </row>
    <row r="1870" spans="1:18">
      <c r="A1870" t="s">
        <v>20</v>
      </c>
      <c r="B1870">
        <v>17</v>
      </c>
      <c r="C1870">
        <v>1869</v>
      </c>
      <c r="D1870">
        <f t="shared" si="174"/>
        <v>759</v>
      </c>
      <c r="E1870">
        <f>ROUND(I1870*P1870*VLOOKUP($A1870,ControlTotals!$A$3:$I$12,9,FALSE),0)</f>
        <v>1801</v>
      </c>
      <c r="F1870">
        <f t="shared" si="175"/>
        <v>17</v>
      </c>
      <c r="G1870">
        <f t="shared" si="176"/>
        <v>1036</v>
      </c>
      <c r="H1870">
        <v>1159</v>
      </c>
      <c r="I1870">
        <v>2857</v>
      </c>
      <c r="J1870">
        <v>26</v>
      </c>
      <c r="K1870">
        <v>1036</v>
      </c>
      <c r="L1870">
        <v>1159</v>
      </c>
      <c r="M1870" s="17">
        <v>759.34901092407802</v>
      </c>
      <c r="N1870">
        <v>1036</v>
      </c>
      <c r="O1870" s="17">
        <v>1036</v>
      </c>
      <c r="P1870">
        <f t="shared" si="177"/>
        <v>0.65517602323043833</v>
      </c>
      <c r="Q1870">
        <f t="shared" si="178"/>
        <v>1</v>
      </c>
      <c r="R1870">
        <f t="shared" si="179"/>
        <v>1872</v>
      </c>
    </row>
    <row r="1871" spans="1:18">
      <c r="A1871" t="s">
        <v>20</v>
      </c>
      <c r="B1871">
        <v>17</v>
      </c>
      <c r="C1871">
        <v>1870</v>
      </c>
      <c r="D1871">
        <f t="shared" si="174"/>
        <v>509</v>
      </c>
      <c r="E1871">
        <f>ROUND(I1871*P1871*VLOOKUP($A1871,ControlTotals!$A$3:$I$12,9,FALSE),0)</f>
        <v>1518</v>
      </c>
      <c r="F1871">
        <f t="shared" si="175"/>
        <v>20</v>
      </c>
      <c r="G1871">
        <f t="shared" si="176"/>
        <v>107</v>
      </c>
      <c r="H1871">
        <v>535</v>
      </c>
      <c r="I1871">
        <v>1658</v>
      </c>
      <c r="J1871">
        <v>21</v>
      </c>
      <c r="K1871">
        <v>107</v>
      </c>
      <c r="L1871">
        <v>535</v>
      </c>
      <c r="M1871" s="17">
        <v>509.15506222064226</v>
      </c>
      <c r="N1871">
        <v>107</v>
      </c>
      <c r="O1871" s="17">
        <v>107</v>
      </c>
      <c r="P1871">
        <f t="shared" si="177"/>
        <v>0.95169170508531264</v>
      </c>
      <c r="Q1871">
        <f t="shared" si="178"/>
        <v>1</v>
      </c>
      <c r="R1871">
        <f t="shared" si="179"/>
        <v>1578</v>
      </c>
    </row>
    <row r="1872" spans="1:18">
      <c r="A1872" t="s">
        <v>20</v>
      </c>
      <c r="B1872">
        <v>17</v>
      </c>
      <c r="C1872">
        <v>1871</v>
      </c>
      <c r="D1872">
        <f t="shared" si="174"/>
        <v>680</v>
      </c>
      <c r="E1872">
        <f>ROUND(I1872*P1872*VLOOKUP($A1872,ControlTotals!$A$3:$I$12,9,FALSE),0)</f>
        <v>2011</v>
      </c>
      <c r="F1872">
        <f t="shared" si="175"/>
        <v>34</v>
      </c>
      <c r="G1872">
        <f t="shared" si="176"/>
        <v>16092</v>
      </c>
      <c r="H1872">
        <v>680</v>
      </c>
      <c r="I1872">
        <v>2090</v>
      </c>
      <c r="J1872">
        <v>34</v>
      </c>
      <c r="K1872">
        <v>18619</v>
      </c>
      <c r="L1872">
        <v>680</v>
      </c>
      <c r="M1872" s="17">
        <v>680</v>
      </c>
      <c r="N1872">
        <v>18216</v>
      </c>
      <c r="O1872" s="17">
        <v>15743.497158411326</v>
      </c>
      <c r="P1872">
        <f t="shared" si="177"/>
        <v>1</v>
      </c>
      <c r="Q1872">
        <f t="shared" si="178"/>
        <v>0.86426752077356861</v>
      </c>
      <c r="R1872">
        <f t="shared" si="179"/>
        <v>2090</v>
      </c>
    </row>
    <row r="1873" spans="1:18">
      <c r="A1873" t="s">
        <v>20</v>
      </c>
      <c r="B1873">
        <v>17</v>
      </c>
      <c r="C1873">
        <v>1872</v>
      </c>
      <c r="D1873">
        <f t="shared" si="174"/>
        <v>240</v>
      </c>
      <c r="E1873">
        <f>ROUND(I1873*P1873*VLOOKUP($A1873,ControlTotals!$A$3:$I$12,9,FALSE),0)</f>
        <v>588</v>
      </c>
      <c r="F1873">
        <f t="shared" si="175"/>
        <v>0</v>
      </c>
      <c r="G1873">
        <f t="shared" si="176"/>
        <v>200</v>
      </c>
      <c r="H1873">
        <v>241</v>
      </c>
      <c r="I1873">
        <v>614</v>
      </c>
      <c r="J1873">
        <v>0</v>
      </c>
      <c r="K1873">
        <v>213</v>
      </c>
      <c r="L1873">
        <v>241</v>
      </c>
      <c r="M1873" s="17">
        <v>239.73927132783621</v>
      </c>
      <c r="N1873">
        <v>209</v>
      </c>
      <c r="O1873" s="17">
        <v>195.81331817819373</v>
      </c>
      <c r="P1873">
        <f t="shared" si="177"/>
        <v>0.99476876069641584</v>
      </c>
      <c r="Q1873">
        <f t="shared" si="178"/>
        <v>0.93690582860379767</v>
      </c>
      <c r="R1873">
        <f t="shared" si="179"/>
        <v>611</v>
      </c>
    </row>
    <row r="1874" spans="1:18">
      <c r="A1874" t="s">
        <v>20</v>
      </c>
      <c r="B1874">
        <v>17</v>
      </c>
      <c r="C1874">
        <v>1873</v>
      </c>
      <c r="D1874">
        <f t="shared" si="174"/>
        <v>368</v>
      </c>
      <c r="E1874">
        <f>ROUND(I1874*P1874*VLOOKUP($A1874,ControlTotals!$A$3:$I$12,9,FALSE),0)</f>
        <v>1221</v>
      </c>
      <c r="F1874">
        <f t="shared" si="175"/>
        <v>0</v>
      </c>
      <c r="G1874">
        <f t="shared" si="176"/>
        <v>727</v>
      </c>
      <c r="H1874">
        <v>409</v>
      </c>
      <c r="I1874">
        <v>1410</v>
      </c>
      <c r="J1874">
        <v>0</v>
      </c>
      <c r="K1874">
        <v>1075</v>
      </c>
      <c r="L1874">
        <v>409</v>
      </c>
      <c r="M1874" s="17">
        <v>368.0263181546768</v>
      </c>
      <c r="N1874">
        <v>1075</v>
      </c>
      <c r="O1874" s="17">
        <v>726.71646247111698</v>
      </c>
      <c r="P1874">
        <f t="shared" si="177"/>
        <v>0.89981984878894083</v>
      </c>
      <c r="Q1874">
        <f t="shared" si="178"/>
        <v>0.6760153139266204</v>
      </c>
      <c r="R1874">
        <f t="shared" si="179"/>
        <v>1269</v>
      </c>
    </row>
    <row r="1875" spans="1:18">
      <c r="A1875" t="s">
        <v>20</v>
      </c>
      <c r="B1875">
        <v>17</v>
      </c>
      <c r="C1875">
        <v>1874</v>
      </c>
      <c r="D1875">
        <f t="shared" si="174"/>
        <v>603</v>
      </c>
      <c r="E1875">
        <f>ROUND(I1875*P1875*VLOOKUP($A1875,ControlTotals!$A$3:$I$12,9,FALSE),0)</f>
        <v>1772</v>
      </c>
      <c r="F1875">
        <f t="shared" si="175"/>
        <v>60</v>
      </c>
      <c r="G1875">
        <f t="shared" si="176"/>
        <v>409</v>
      </c>
      <c r="H1875">
        <v>619</v>
      </c>
      <c r="I1875">
        <v>1892</v>
      </c>
      <c r="J1875">
        <v>62</v>
      </c>
      <c r="K1875">
        <v>429</v>
      </c>
      <c r="L1875">
        <v>619</v>
      </c>
      <c r="M1875" s="17">
        <v>602.61052726187074</v>
      </c>
      <c r="N1875">
        <v>429</v>
      </c>
      <c r="O1875" s="17">
        <v>409.21997726729063</v>
      </c>
      <c r="P1875">
        <f t="shared" si="177"/>
        <v>0.97352266116618857</v>
      </c>
      <c r="Q1875">
        <f t="shared" si="178"/>
        <v>0.95389272090277533</v>
      </c>
      <c r="R1875">
        <f t="shared" si="179"/>
        <v>1842</v>
      </c>
    </row>
    <row r="1876" spans="1:18">
      <c r="A1876" t="s">
        <v>20</v>
      </c>
      <c r="B1876">
        <v>17</v>
      </c>
      <c r="C1876">
        <v>1875</v>
      </c>
      <c r="D1876">
        <f t="shared" si="174"/>
        <v>1459</v>
      </c>
      <c r="E1876">
        <f>ROUND(I1876*P1876*VLOOKUP($A1876,ControlTotals!$A$3:$I$12,9,FALSE),0)</f>
        <v>3254</v>
      </c>
      <c r="F1876">
        <f t="shared" si="175"/>
        <v>0</v>
      </c>
      <c r="G1876">
        <f t="shared" si="176"/>
        <v>5589</v>
      </c>
      <c r="H1876">
        <v>1970</v>
      </c>
      <c r="I1876">
        <v>4565</v>
      </c>
      <c r="J1876">
        <v>0</v>
      </c>
      <c r="K1876">
        <v>8771</v>
      </c>
      <c r="L1876">
        <v>1970</v>
      </c>
      <c r="M1876" s="17">
        <v>1459.4048877736643</v>
      </c>
      <c r="N1876">
        <v>8589</v>
      </c>
      <c r="O1876" s="17">
        <v>5473.4524978067739</v>
      </c>
      <c r="P1876">
        <f t="shared" si="177"/>
        <v>0.74081466384449968</v>
      </c>
      <c r="Q1876">
        <f t="shared" si="178"/>
        <v>0.63726306878644479</v>
      </c>
      <c r="R1876">
        <f t="shared" si="179"/>
        <v>3382</v>
      </c>
    </row>
    <row r="1877" spans="1:18">
      <c r="A1877" t="s">
        <v>20</v>
      </c>
      <c r="B1877">
        <v>17</v>
      </c>
      <c r="C1877">
        <v>1876</v>
      </c>
      <c r="D1877">
        <f t="shared" si="174"/>
        <v>1603</v>
      </c>
      <c r="E1877">
        <f>ROUND(I1877*P1877*VLOOKUP($A1877,ControlTotals!$A$3:$I$12,9,FALSE),0)</f>
        <v>2588</v>
      </c>
      <c r="F1877">
        <f t="shared" si="175"/>
        <v>49</v>
      </c>
      <c r="G1877">
        <f t="shared" si="176"/>
        <v>14772</v>
      </c>
      <c r="H1877">
        <v>3552</v>
      </c>
      <c r="I1877">
        <v>5960</v>
      </c>
      <c r="J1877">
        <v>109</v>
      </c>
      <c r="K1877">
        <v>22018</v>
      </c>
      <c r="L1877">
        <v>3552</v>
      </c>
      <c r="M1877" s="17">
        <v>1602.9134728347781</v>
      </c>
      <c r="N1877">
        <v>21562</v>
      </c>
      <c r="O1877" s="17">
        <v>14465.625961953259</v>
      </c>
      <c r="P1877">
        <f t="shared" si="177"/>
        <v>0.45127068491970102</v>
      </c>
      <c r="Q1877">
        <f t="shared" si="178"/>
        <v>0.67088516658720243</v>
      </c>
      <c r="R1877">
        <f t="shared" si="179"/>
        <v>2690</v>
      </c>
    </row>
    <row r="1878" spans="1:18">
      <c r="A1878" t="s">
        <v>20</v>
      </c>
      <c r="B1878">
        <v>17</v>
      </c>
      <c r="C1878">
        <v>1877</v>
      </c>
      <c r="D1878">
        <f t="shared" si="174"/>
        <v>628</v>
      </c>
      <c r="E1878">
        <f>ROUND(I1878*P1878*VLOOKUP($A1878,ControlTotals!$A$3:$I$12,9,FALSE),0)</f>
        <v>1224</v>
      </c>
      <c r="F1878">
        <f t="shared" si="175"/>
        <v>98</v>
      </c>
      <c r="G1878">
        <f t="shared" si="176"/>
        <v>2473</v>
      </c>
      <c r="H1878">
        <v>977</v>
      </c>
      <c r="I1878">
        <v>1981</v>
      </c>
      <c r="J1878">
        <v>152</v>
      </c>
      <c r="K1878">
        <v>3471</v>
      </c>
      <c r="L1878">
        <v>978</v>
      </c>
      <c r="M1878" s="17">
        <v>628.14779347454783</v>
      </c>
      <c r="N1878">
        <v>3399</v>
      </c>
      <c r="O1878" s="17">
        <v>2422.0220144373538</v>
      </c>
      <c r="P1878">
        <f t="shared" si="177"/>
        <v>0.64227790743818791</v>
      </c>
      <c r="Q1878">
        <f t="shared" si="178"/>
        <v>0.71256899512720029</v>
      </c>
      <c r="R1878">
        <f t="shared" si="179"/>
        <v>1272</v>
      </c>
    </row>
    <row r="1879" spans="1:18">
      <c r="A1879" t="s">
        <v>20</v>
      </c>
      <c r="B1879">
        <v>17</v>
      </c>
      <c r="C1879">
        <v>1878</v>
      </c>
      <c r="D1879">
        <f t="shared" si="174"/>
        <v>296</v>
      </c>
      <c r="E1879">
        <f>ROUND(I1879*P1879*VLOOKUP($A1879,ControlTotals!$A$3:$I$12,9,FALSE),0)</f>
        <v>1084</v>
      </c>
      <c r="F1879">
        <f t="shared" si="175"/>
        <v>0</v>
      </c>
      <c r="G1879">
        <f t="shared" si="176"/>
        <v>611</v>
      </c>
      <c r="H1879">
        <v>353</v>
      </c>
      <c r="I1879">
        <v>1342</v>
      </c>
      <c r="J1879">
        <v>0</v>
      </c>
      <c r="K1879">
        <v>734</v>
      </c>
      <c r="L1879">
        <v>353</v>
      </c>
      <c r="M1879" s="17">
        <v>296.26720975262936</v>
      </c>
      <c r="N1879">
        <v>734</v>
      </c>
      <c r="O1879" s="17">
        <v>611.0535841908063</v>
      </c>
      <c r="P1879">
        <f t="shared" si="177"/>
        <v>0.83928388031906331</v>
      </c>
      <c r="Q1879">
        <f t="shared" si="178"/>
        <v>0.83249807110464069</v>
      </c>
      <c r="R1879">
        <f t="shared" si="179"/>
        <v>1126</v>
      </c>
    </row>
    <row r="1880" spans="1:18">
      <c r="A1880" t="s">
        <v>20</v>
      </c>
      <c r="B1880">
        <v>17</v>
      </c>
      <c r="C1880">
        <v>1879</v>
      </c>
      <c r="D1880">
        <f t="shared" si="174"/>
        <v>271</v>
      </c>
      <c r="E1880">
        <f>ROUND(I1880*P1880*VLOOKUP($A1880,ControlTotals!$A$3:$I$12,9,FALSE),0)</f>
        <v>904</v>
      </c>
      <c r="F1880">
        <f t="shared" si="175"/>
        <v>0</v>
      </c>
      <c r="G1880">
        <f t="shared" si="176"/>
        <v>0</v>
      </c>
      <c r="H1880">
        <v>271</v>
      </c>
      <c r="I1880">
        <v>939</v>
      </c>
      <c r="J1880">
        <v>0</v>
      </c>
      <c r="K1880">
        <v>0</v>
      </c>
      <c r="L1880">
        <v>271</v>
      </c>
      <c r="M1880" s="17">
        <v>271</v>
      </c>
      <c r="N1880">
        <v>0</v>
      </c>
      <c r="O1880" s="17">
        <v>0</v>
      </c>
      <c r="P1880">
        <f t="shared" si="177"/>
        <v>1</v>
      </c>
      <c r="Q1880">
        <f t="shared" si="178"/>
        <v>0</v>
      </c>
      <c r="R1880">
        <f t="shared" si="179"/>
        <v>939</v>
      </c>
    </row>
    <row r="1881" spans="1:18">
      <c r="A1881" t="s">
        <v>20</v>
      </c>
      <c r="B1881">
        <v>17</v>
      </c>
      <c r="C1881">
        <v>1880</v>
      </c>
      <c r="D1881">
        <f t="shared" si="174"/>
        <v>522</v>
      </c>
      <c r="E1881">
        <f>ROUND(I1881*P1881*VLOOKUP($A1881,ControlTotals!$A$3:$I$12,9,FALSE),0)</f>
        <v>1619</v>
      </c>
      <c r="F1881">
        <f t="shared" si="175"/>
        <v>0</v>
      </c>
      <c r="G1881">
        <f t="shared" si="176"/>
        <v>215</v>
      </c>
      <c r="H1881">
        <v>746</v>
      </c>
      <c r="I1881">
        <v>2406</v>
      </c>
      <c r="J1881">
        <v>0</v>
      </c>
      <c r="K1881">
        <v>236</v>
      </c>
      <c r="L1881">
        <v>746</v>
      </c>
      <c r="M1881" s="17">
        <v>521.59029635484512</v>
      </c>
      <c r="N1881">
        <v>236</v>
      </c>
      <c r="O1881" s="17">
        <v>215.05644651830769</v>
      </c>
      <c r="P1881">
        <f t="shared" si="177"/>
        <v>0.69918270288853235</v>
      </c>
      <c r="Q1881">
        <f t="shared" si="178"/>
        <v>0.91125612931486311</v>
      </c>
      <c r="R1881">
        <f t="shared" si="179"/>
        <v>1682</v>
      </c>
    </row>
    <row r="1882" spans="1:18">
      <c r="A1882" t="s">
        <v>20</v>
      </c>
      <c r="B1882">
        <v>17</v>
      </c>
      <c r="C1882">
        <v>1881</v>
      </c>
      <c r="D1882">
        <f t="shared" si="174"/>
        <v>1121</v>
      </c>
      <c r="E1882">
        <f>ROUND(I1882*P1882*VLOOKUP($A1882,ControlTotals!$A$3:$I$12,9,FALSE),0)</f>
        <v>2616</v>
      </c>
      <c r="F1882">
        <f t="shared" si="175"/>
        <v>11</v>
      </c>
      <c r="G1882">
        <f t="shared" si="176"/>
        <v>356</v>
      </c>
      <c r="H1882">
        <v>1273</v>
      </c>
      <c r="I1882">
        <v>3087</v>
      </c>
      <c r="J1882">
        <v>13</v>
      </c>
      <c r="K1882">
        <v>394</v>
      </c>
      <c r="L1882">
        <v>1273</v>
      </c>
      <c r="M1882" s="17">
        <v>1121.0821950042632</v>
      </c>
      <c r="N1882">
        <v>394</v>
      </c>
      <c r="O1882" s="17">
        <v>355.99132886655843</v>
      </c>
      <c r="P1882">
        <f t="shared" si="177"/>
        <v>0.88066158287844709</v>
      </c>
      <c r="Q1882">
        <f t="shared" si="178"/>
        <v>0.90353129153948841</v>
      </c>
      <c r="R1882">
        <f t="shared" si="179"/>
        <v>2719</v>
      </c>
    </row>
    <row r="1883" spans="1:18">
      <c r="A1883" t="s">
        <v>20</v>
      </c>
      <c r="B1883">
        <v>17</v>
      </c>
      <c r="C1883">
        <v>1882</v>
      </c>
      <c r="D1883">
        <f t="shared" si="174"/>
        <v>746</v>
      </c>
      <c r="E1883">
        <f>ROUND(I1883*P1883*VLOOKUP($A1883,ControlTotals!$A$3:$I$12,9,FALSE),0)</f>
        <v>2173</v>
      </c>
      <c r="F1883">
        <f t="shared" si="175"/>
        <v>103</v>
      </c>
      <c r="G1883">
        <f t="shared" si="176"/>
        <v>337</v>
      </c>
      <c r="H1883">
        <v>746</v>
      </c>
      <c r="I1883">
        <v>2258</v>
      </c>
      <c r="J1883">
        <v>103</v>
      </c>
      <c r="K1883">
        <v>356</v>
      </c>
      <c r="L1883">
        <v>746</v>
      </c>
      <c r="M1883" s="17">
        <v>746</v>
      </c>
      <c r="N1883">
        <v>356</v>
      </c>
      <c r="O1883" s="17">
        <v>336.6078208502849</v>
      </c>
      <c r="P1883">
        <f t="shared" si="177"/>
        <v>1</v>
      </c>
      <c r="Q1883">
        <f t="shared" si="178"/>
        <v>0.94552758665810366</v>
      </c>
      <c r="R1883">
        <f t="shared" si="179"/>
        <v>2258</v>
      </c>
    </row>
    <row r="1884" spans="1:18">
      <c r="A1884" t="s">
        <v>20</v>
      </c>
      <c r="B1884">
        <v>17</v>
      </c>
      <c r="C1884">
        <v>1883</v>
      </c>
      <c r="D1884">
        <f t="shared" si="174"/>
        <v>703</v>
      </c>
      <c r="E1884">
        <f>ROUND(I1884*P1884*VLOOKUP($A1884,ControlTotals!$A$3:$I$12,9,FALSE),0)</f>
        <v>2267</v>
      </c>
      <c r="F1884">
        <f t="shared" si="175"/>
        <v>112</v>
      </c>
      <c r="G1884">
        <f t="shared" si="176"/>
        <v>150</v>
      </c>
      <c r="H1884">
        <v>952</v>
      </c>
      <c r="I1884">
        <v>3190</v>
      </c>
      <c r="J1884">
        <v>152</v>
      </c>
      <c r="K1884">
        <v>150</v>
      </c>
      <c r="L1884">
        <v>952</v>
      </c>
      <c r="M1884" s="17">
        <v>703.00608724765118</v>
      </c>
      <c r="N1884">
        <v>150</v>
      </c>
      <c r="O1884" s="17">
        <v>150</v>
      </c>
      <c r="P1884">
        <f t="shared" si="177"/>
        <v>0.73845177231896131</v>
      </c>
      <c r="Q1884">
        <f t="shared" si="178"/>
        <v>1</v>
      </c>
      <c r="R1884">
        <f t="shared" si="179"/>
        <v>2356</v>
      </c>
    </row>
    <row r="1885" spans="1:18">
      <c r="A1885" t="s">
        <v>20</v>
      </c>
      <c r="B1885">
        <v>17</v>
      </c>
      <c r="C1885">
        <v>1884</v>
      </c>
      <c r="D1885">
        <f t="shared" si="174"/>
        <v>1117</v>
      </c>
      <c r="E1885">
        <f>ROUND(I1885*P1885*VLOOKUP($A1885,ControlTotals!$A$3:$I$12,9,FALSE),0)</f>
        <v>3242</v>
      </c>
      <c r="F1885">
        <f t="shared" si="175"/>
        <v>99</v>
      </c>
      <c r="G1885">
        <f t="shared" si="176"/>
        <v>350</v>
      </c>
      <c r="H1885">
        <v>1134</v>
      </c>
      <c r="I1885">
        <v>3421</v>
      </c>
      <c r="J1885">
        <v>101</v>
      </c>
      <c r="K1885">
        <v>363</v>
      </c>
      <c r="L1885">
        <v>1134</v>
      </c>
      <c r="M1885" s="17">
        <v>1116.9801629257888</v>
      </c>
      <c r="N1885">
        <v>363</v>
      </c>
      <c r="O1885" s="17">
        <v>349.81331817819375</v>
      </c>
      <c r="P1885">
        <f t="shared" si="177"/>
        <v>0.98499132533138345</v>
      </c>
      <c r="Q1885">
        <f t="shared" si="178"/>
        <v>0.96367305283248972</v>
      </c>
      <c r="R1885">
        <f t="shared" si="179"/>
        <v>3370</v>
      </c>
    </row>
    <row r="1886" spans="1:18">
      <c r="A1886" t="s">
        <v>20</v>
      </c>
      <c r="B1886">
        <v>17</v>
      </c>
      <c r="C1886">
        <v>1885</v>
      </c>
      <c r="D1886">
        <f t="shared" si="174"/>
        <v>218</v>
      </c>
      <c r="E1886">
        <f>ROUND(I1886*P1886*VLOOKUP($A1886,ControlTotals!$A$3:$I$12,9,FALSE),0)</f>
        <v>356</v>
      </c>
      <c r="F1886">
        <f t="shared" si="175"/>
        <v>0</v>
      </c>
      <c r="G1886">
        <f t="shared" si="176"/>
        <v>81</v>
      </c>
      <c r="H1886">
        <v>218</v>
      </c>
      <c r="I1886">
        <v>370</v>
      </c>
      <c r="J1886">
        <v>0</v>
      </c>
      <c r="K1886">
        <v>85</v>
      </c>
      <c r="L1886">
        <v>218</v>
      </c>
      <c r="M1886" s="17">
        <v>218</v>
      </c>
      <c r="N1886">
        <v>84</v>
      </c>
      <c r="O1886" s="17">
        <v>80.121564170056985</v>
      </c>
      <c r="P1886">
        <f t="shared" si="177"/>
        <v>1</v>
      </c>
      <c r="Q1886">
        <f t="shared" si="178"/>
        <v>0.95382814488163081</v>
      </c>
      <c r="R1886">
        <f t="shared" si="179"/>
        <v>370</v>
      </c>
    </row>
    <row r="1887" spans="1:18">
      <c r="A1887" t="s">
        <v>20</v>
      </c>
      <c r="B1887">
        <v>17</v>
      </c>
      <c r="C1887">
        <v>1886</v>
      </c>
      <c r="D1887">
        <f t="shared" si="174"/>
        <v>260</v>
      </c>
      <c r="E1887">
        <f>ROUND(I1887*P1887*VLOOKUP($A1887,ControlTotals!$A$3:$I$12,9,FALSE),0)</f>
        <v>813</v>
      </c>
      <c r="F1887">
        <f t="shared" si="175"/>
        <v>189</v>
      </c>
      <c r="G1887">
        <f t="shared" si="176"/>
        <v>438</v>
      </c>
      <c r="H1887">
        <v>267</v>
      </c>
      <c r="I1887">
        <v>867</v>
      </c>
      <c r="J1887">
        <v>194</v>
      </c>
      <c r="K1887">
        <v>570</v>
      </c>
      <c r="L1887">
        <v>267</v>
      </c>
      <c r="M1887" s="17">
        <v>260.06599230309916</v>
      </c>
      <c r="N1887">
        <v>573</v>
      </c>
      <c r="O1887" s="17">
        <v>440.7453381989431</v>
      </c>
      <c r="P1887">
        <f t="shared" si="177"/>
        <v>0.97402993371947255</v>
      </c>
      <c r="Q1887">
        <f t="shared" si="178"/>
        <v>0.76918907190042429</v>
      </c>
      <c r="R1887">
        <f t="shared" si="179"/>
        <v>844</v>
      </c>
    </row>
    <row r="1888" spans="1:18">
      <c r="A1888" t="s">
        <v>20</v>
      </c>
      <c r="B1888">
        <v>17</v>
      </c>
      <c r="C1888">
        <v>1887</v>
      </c>
      <c r="D1888">
        <f t="shared" si="174"/>
        <v>618</v>
      </c>
      <c r="E1888">
        <f>ROUND(I1888*P1888*VLOOKUP($A1888,ControlTotals!$A$3:$I$12,9,FALSE),0)</f>
        <v>1478</v>
      </c>
      <c r="F1888">
        <f t="shared" si="175"/>
        <v>0</v>
      </c>
      <c r="G1888">
        <f t="shared" si="176"/>
        <v>409</v>
      </c>
      <c r="H1888">
        <v>638</v>
      </c>
      <c r="I1888">
        <v>1584</v>
      </c>
      <c r="J1888">
        <v>0</v>
      </c>
      <c r="K1888">
        <v>523</v>
      </c>
      <c r="L1888">
        <v>638</v>
      </c>
      <c r="M1888" s="17">
        <v>618.45870558146123</v>
      </c>
      <c r="N1888">
        <v>479</v>
      </c>
      <c r="O1888" s="17">
        <v>374.67007617453282</v>
      </c>
      <c r="P1888">
        <f t="shared" si="177"/>
        <v>0.9693710118831681</v>
      </c>
      <c r="Q1888">
        <f t="shared" si="178"/>
        <v>0.78219222583409775</v>
      </c>
      <c r="R1888">
        <f t="shared" si="179"/>
        <v>1535</v>
      </c>
    </row>
    <row r="1889" spans="1:18">
      <c r="A1889" t="s">
        <v>20</v>
      </c>
      <c r="B1889">
        <v>17</v>
      </c>
      <c r="C1889">
        <v>1888</v>
      </c>
      <c r="D1889">
        <f t="shared" si="174"/>
        <v>361</v>
      </c>
      <c r="E1889">
        <f>ROUND(I1889*P1889*VLOOKUP($A1889,ControlTotals!$A$3:$I$12,9,FALSE),0)</f>
        <v>814</v>
      </c>
      <c r="F1889">
        <f t="shared" si="175"/>
        <v>15</v>
      </c>
      <c r="G1889">
        <f t="shared" si="176"/>
        <v>642</v>
      </c>
      <c r="H1889">
        <v>390</v>
      </c>
      <c r="I1889">
        <v>914</v>
      </c>
      <c r="J1889">
        <v>16</v>
      </c>
      <c r="K1889">
        <v>719</v>
      </c>
      <c r="L1889">
        <v>390</v>
      </c>
      <c r="M1889" s="17">
        <v>361.00324054023281</v>
      </c>
      <c r="N1889">
        <v>719</v>
      </c>
      <c r="O1889" s="17">
        <v>642.20697056712822</v>
      </c>
      <c r="P1889">
        <f t="shared" si="177"/>
        <v>0.92564933471854571</v>
      </c>
      <c r="Q1889">
        <f t="shared" si="178"/>
        <v>0.89319467394593632</v>
      </c>
      <c r="R1889">
        <f t="shared" si="179"/>
        <v>846</v>
      </c>
    </row>
    <row r="1890" spans="1:18">
      <c r="A1890" t="s">
        <v>20</v>
      </c>
      <c r="B1890">
        <v>17</v>
      </c>
      <c r="C1890">
        <v>1889</v>
      </c>
      <c r="D1890">
        <f t="shared" si="174"/>
        <v>405</v>
      </c>
      <c r="E1890">
        <f>ROUND(I1890*P1890*VLOOKUP($A1890,ControlTotals!$A$3:$I$12,9,FALSE),0)</f>
        <v>1014</v>
      </c>
      <c r="F1890">
        <f t="shared" si="175"/>
        <v>0</v>
      </c>
      <c r="G1890">
        <f t="shared" si="176"/>
        <v>268</v>
      </c>
      <c r="H1890">
        <v>405</v>
      </c>
      <c r="I1890">
        <v>1054</v>
      </c>
      <c r="J1890">
        <v>0</v>
      </c>
      <c r="K1890">
        <v>273</v>
      </c>
      <c r="L1890">
        <v>405</v>
      </c>
      <c r="M1890" s="17">
        <v>405</v>
      </c>
      <c r="N1890">
        <v>273</v>
      </c>
      <c r="O1890" s="17">
        <v>268.34587700406837</v>
      </c>
      <c r="P1890">
        <f t="shared" si="177"/>
        <v>1</v>
      </c>
      <c r="Q1890">
        <f t="shared" si="178"/>
        <v>0.98295193041783291</v>
      </c>
      <c r="R1890">
        <f t="shared" si="179"/>
        <v>1054</v>
      </c>
    </row>
    <row r="1891" spans="1:18">
      <c r="A1891" t="s">
        <v>20</v>
      </c>
      <c r="B1891">
        <v>17</v>
      </c>
      <c r="C1891">
        <v>1890</v>
      </c>
      <c r="D1891">
        <f t="shared" si="174"/>
        <v>856</v>
      </c>
      <c r="E1891">
        <f>ROUND(I1891*P1891*VLOOKUP($A1891,ControlTotals!$A$3:$I$12,9,FALSE),0)</f>
        <v>1915</v>
      </c>
      <c r="F1891">
        <f t="shared" si="175"/>
        <v>0</v>
      </c>
      <c r="G1891">
        <f t="shared" si="176"/>
        <v>760</v>
      </c>
      <c r="H1891">
        <v>1096</v>
      </c>
      <c r="I1891">
        <v>2548</v>
      </c>
      <c r="J1891">
        <v>0</v>
      </c>
      <c r="K1891">
        <v>824</v>
      </c>
      <c r="L1891">
        <v>1096</v>
      </c>
      <c r="M1891" s="17">
        <v>855.83118795279768</v>
      </c>
      <c r="N1891">
        <v>903</v>
      </c>
      <c r="O1891" s="17">
        <v>832.8003114780314</v>
      </c>
      <c r="P1891">
        <f t="shared" si="177"/>
        <v>0.78086787221970588</v>
      </c>
      <c r="Q1891">
        <f t="shared" si="178"/>
        <v>0.92225948114953649</v>
      </c>
      <c r="R1891">
        <f t="shared" si="179"/>
        <v>1990</v>
      </c>
    </row>
    <row r="1892" spans="1:18">
      <c r="A1892" t="s">
        <v>20</v>
      </c>
      <c r="B1892">
        <v>17</v>
      </c>
      <c r="C1892">
        <v>1891</v>
      </c>
      <c r="D1892">
        <f t="shared" si="174"/>
        <v>630</v>
      </c>
      <c r="E1892">
        <f>ROUND(I1892*P1892*VLOOKUP($A1892,ControlTotals!$A$3:$I$12,9,FALSE),0)</f>
        <v>2207</v>
      </c>
      <c r="F1892">
        <f t="shared" si="175"/>
        <v>0</v>
      </c>
      <c r="G1892">
        <f t="shared" si="176"/>
        <v>128</v>
      </c>
      <c r="H1892">
        <v>632</v>
      </c>
      <c r="I1892">
        <v>2300</v>
      </c>
      <c r="J1892">
        <v>0</v>
      </c>
      <c r="K1892">
        <v>152</v>
      </c>
      <c r="L1892">
        <v>632</v>
      </c>
      <c r="M1892" s="17">
        <v>630.10890699175434</v>
      </c>
      <c r="N1892">
        <v>152</v>
      </c>
      <c r="O1892" s="17">
        <v>128.34154143734759</v>
      </c>
      <c r="P1892">
        <f t="shared" si="177"/>
        <v>0.9970077642274594</v>
      </c>
      <c r="Q1892">
        <f t="shared" si="178"/>
        <v>0.84435224629833938</v>
      </c>
      <c r="R1892">
        <f t="shared" si="179"/>
        <v>2293</v>
      </c>
    </row>
    <row r="1893" spans="1:18">
      <c r="A1893" t="s">
        <v>20</v>
      </c>
      <c r="B1893">
        <v>17</v>
      </c>
      <c r="C1893">
        <v>1892</v>
      </c>
      <c r="D1893">
        <f t="shared" si="174"/>
        <v>368</v>
      </c>
      <c r="E1893">
        <f>ROUND(I1893*P1893*VLOOKUP($A1893,ControlTotals!$A$3:$I$12,9,FALSE),0)</f>
        <v>1143</v>
      </c>
      <c r="F1893">
        <f t="shared" si="175"/>
        <v>0</v>
      </c>
      <c r="G1893">
        <f t="shared" si="176"/>
        <v>66</v>
      </c>
      <c r="H1893">
        <v>368</v>
      </c>
      <c r="I1893">
        <v>1188</v>
      </c>
      <c r="J1893">
        <v>0</v>
      </c>
      <c r="K1893">
        <v>102</v>
      </c>
      <c r="L1893">
        <v>368</v>
      </c>
      <c r="M1893" s="17">
        <v>368</v>
      </c>
      <c r="N1893">
        <v>102</v>
      </c>
      <c r="O1893" s="17">
        <v>65.542703198535634</v>
      </c>
      <c r="P1893">
        <f t="shared" si="177"/>
        <v>1</v>
      </c>
      <c r="Q1893">
        <f t="shared" si="178"/>
        <v>0.64257552155427089</v>
      </c>
      <c r="R1893">
        <f t="shared" si="179"/>
        <v>1188</v>
      </c>
    </row>
    <row r="1894" spans="1:18">
      <c r="A1894" t="s">
        <v>20</v>
      </c>
      <c r="B1894">
        <v>17</v>
      </c>
      <c r="C1894">
        <v>1893</v>
      </c>
      <c r="D1894">
        <f t="shared" si="174"/>
        <v>912</v>
      </c>
      <c r="E1894">
        <f>ROUND(I1894*P1894*VLOOKUP($A1894,ControlTotals!$A$3:$I$12,9,FALSE),0)</f>
        <v>2757</v>
      </c>
      <c r="F1894">
        <f t="shared" si="175"/>
        <v>27</v>
      </c>
      <c r="G1894">
        <f t="shared" si="176"/>
        <v>5</v>
      </c>
      <c r="H1894">
        <v>963</v>
      </c>
      <c r="I1894">
        <v>3026</v>
      </c>
      <c r="J1894">
        <v>28</v>
      </c>
      <c r="K1894">
        <v>5</v>
      </c>
      <c r="L1894">
        <v>963</v>
      </c>
      <c r="M1894" s="17">
        <v>911.94048877736645</v>
      </c>
      <c r="N1894">
        <v>5</v>
      </c>
      <c r="O1894" s="17">
        <v>5</v>
      </c>
      <c r="P1894">
        <f t="shared" si="177"/>
        <v>0.94697870070339196</v>
      </c>
      <c r="Q1894">
        <f t="shared" si="178"/>
        <v>1</v>
      </c>
      <c r="R1894">
        <f t="shared" si="179"/>
        <v>2866</v>
      </c>
    </row>
    <row r="1895" spans="1:18">
      <c r="A1895" t="s">
        <v>20</v>
      </c>
      <c r="B1895">
        <v>17</v>
      </c>
      <c r="C1895">
        <v>1894</v>
      </c>
      <c r="D1895">
        <f t="shared" si="174"/>
        <v>239</v>
      </c>
      <c r="E1895">
        <f>ROUND(I1895*P1895*VLOOKUP($A1895,ControlTotals!$A$3:$I$12,9,FALSE),0)</f>
        <v>727</v>
      </c>
      <c r="F1895">
        <f t="shared" si="175"/>
        <v>3</v>
      </c>
      <c r="G1895">
        <f t="shared" si="176"/>
        <v>486</v>
      </c>
      <c r="H1895">
        <v>239</v>
      </c>
      <c r="I1895">
        <v>756</v>
      </c>
      <c r="J1895">
        <v>3</v>
      </c>
      <c r="K1895">
        <v>486</v>
      </c>
      <c r="L1895">
        <v>239</v>
      </c>
      <c r="M1895" s="17">
        <v>239</v>
      </c>
      <c r="N1895">
        <v>488</v>
      </c>
      <c r="O1895" s="17">
        <v>488</v>
      </c>
      <c r="P1895">
        <f t="shared" si="177"/>
        <v>1</v>
      </c>
      <c r="Q1895">
        <f t="shared" si="178"/>
        <v>1</v>
      </c>
      <c r="R1895">
        <f t="shared" si="179"/>
        <v>756</v>
      </c>
    </row>
    <row r="1896" spans="1:18">
      <c r="A1896" t="s">
        <v>20</v>
      </c>
      <c r="B1896">
        <v>17</v>
      </c>
      <c r="C1896">
        <v>1895</v>
      </c>
      <c r="D1896">
        <f t="shared" si="174"/>
        <v>543</v>
      </c>
      <c r="E1896">
        <f>ROUND(I1896*P1896*VLOOKUP($A1896,ControlTotals!$A$3:$I$12,9,FALSE),0)</f>
        <v>1865</v>
      </c>
      <c r="F1896">
        <f t="shared" si="175"/>
        <v>0</v>
      </c>
      <c r="G1896">
        <f t="shared" si="176"/>
        <v>27</v>
      </c>
      <c r="H1896">
        <v>640</v>
      </c>
      <c r="I1896">
        <v>2285</v>
      </c>
      <c r="J1896">
        <v>0</v>
      </c>
      <c r="K1896">
        <v>33</v>
      </c>
      <c r="L1896">
        <v>640</v>
      </c>
      <c r="M1896" s="17">
        <v>542.92389224338808</v>
      </c>
      <c r="N1896">
        <v>50</v>
      </c>
      <c r="O1896" s="17">
        <v>40.691754008136755</v>
      </c>
      <c r="P1896">
        <f t="shared" si="177"/>
        <v>0.84831858163029383</v>
      </c>
      <c r="Q1896">
        <f t="shared" si="178"/>
        <v>0.81383508016273509</v>
      </c>
      <c r="R1896">
        <f t="shared" si="179"/>
        <v>1938</v>
      </c>
    </row>
    <row r="1897" spans="1:18">
      <c r="A1897" t="s">
        <v>20</v>
      </c>
      <c r="B1897">
        <v>17</v>
      </c>
      <c r="C1897">
        <v>1896</v>
      </c>
      <c r="D1897">
        <f t="shared" si="174"/>
        <v>939</v>
      </c>
      <c r="E1897">
        <f>ROUND(I1897*P1897*VLOOKUP($A1897,ControlTotals!$A$3:$I$12,9,FALSE),0)</f>
        <v>2228</v>
      </c>
      <c r="F1897">
        <f t="shared" si="175"/>
        <v>80</v>
      </c>
      <c r="G1897">
        <f t="shared" si="176"/>
        <v>1654</v>
      </c>
      <c r="H1897">
        <v>941</v>
      </c>
      <c r="I1897">
        <v>2320</v>
      </c>
      <c r="J1897">
        <v>80</v>
      </c>
      <c r="K1897">
        <v>1654</v>
      </c>
      <c r="L1897">
        <v>941</v>
      </c>
      <c r="M1897" s="17">
        <v>939.10890699175434</v>
      </c>
      <c r="N1897">
        <v>1654</v>
      </c>
      <c r="O1897" s="17">
        <v>1654</v>
      </c>
      <c r="P1897">
        <f t="shared" si="177"/>
        <v>0.99799033686690153</v>
      </c>
      <c r="Q1897">
        <f t="shared" si="178"/>
        <v>1</v>
      </c>
      <c r="R1897">
        <f t="shared" si="179"/>
        <v>2315</v>
      </c>
    </row>
    <row r="1898" spans="1:18">
      <c r="A1898" t="s">
        <v>20</v>
      </c>
      <c r="B1898">
        <v>17</v>
      </c>
      <c r="C1898">
        <v>1897</v>
      </c>
      <c r="D1898">
        <f t="shared" si="174"/>
        <v>850</v>
      </c>
      <c r="E1898">
        <f>ROUND(I1898*P1898*VLOOKUP($A1898,ControlTotals!$A$3:$I$12,9,FALSE),0)</f>
        <v>1967</v>
      </c>
      <c r="F1898">
        <f t="shared" si="175"/>
        <v>182</v>
      </c>
      <c r="G1898">
        <f t="shared" si="176"/>
        <v>1852</v>
      </c>
      <c r="H1898">
        <v>932</v>
      </c>
      <c r="I1898">
        <v>2241</v>
      </c>
      <c r="J1898">
        <v>199</v>
      </c>
      <c r="K1898">
        <v>1852</v>
      </c>
      <c r="L1898">
        <v>932</v>
      </c>
      <c r="M1898" s="17">
        <v>850.0526363093536</v>
      </c>
      <c r="N1898">
        <v>1852</v>
      </c>
      <c r="O1898" s="17">
        <v>1852</v>
      </c>
      <c r="P1898">
        <f t="shared" si="177"/>
        <v>0.91207364410874847</v>
      </c>
      <c r="Q1898">
        <f t="shared" si="178"/>
        <v>1</v>
      </c>
      <c r="R1898">
        <f t="shared" si="179"/>
        <v>2044</v>
      </c>
    </row>
    <row r="1899" spans="1:18">
      <c r="A1899" t="s">
        <v>20</v>
      </c>
      <c r="B1899">
        <v>17</v>
      </c>
      <c r="C1899">
        <v>1898</v>
      </c>
      <c r="D1899">
        <f t="shared" si="174"/>
        <v>357</v>
      </c>
      <c r="E1899">
        <f>ROUND(I1899*P1899*VLOOKUP($A1899,ControlTotals!$A$3:$I$12,9,FALSE),0)</f>
        <v>851</v>
      </c>
      <c r="F1899">
        <f t="shared" si="175"/>
        <v>0</v>
      </c>
      <c r="G1899">
        <f t="shared" si="176"/>
        <v>81</v>
      </c>
      <c r="H1899">
        <v>357</v>
      </c>
      <c r="I1899">
        <v>884</v>
      </c>
      <c r="J1899">
        <v>0</v>
      </c>
      <c r="K1899">
        <v>88</v>
      </c>
      <c r="L1899">
        <v>357</v>
      </c>
      <c r="M1899" s="17">
        <v>357</v>
      </c>
      <c r="N1899">
        <v>88</v>
      </c>
      <c r="O1899" s="17">
        <v>81.01881550610257</v>
      </c>
      <c r="P1899">
        <f t="shared" si="177"/>
        <v>1</v>
      </c>
      <c r="Q1899">
        <f t="shared" si="178"/>
        <v>0.9206683580238928</v>
      </c>
      <c r="R1899">
        <f t="shared" si="179"/>
        <v>884</v>
      </c>
    </row>
    <row r="1900" spans="1:18">
      <c r="A1900" t="s">
        <v>20</v>
      </c>
      <c r="B1900">
        <v>17</v>
      </c>
      <c r="C1900">
        <v>1899</v>
      </c>
      <c r="D1900">
        <f t="shared" si="174"/>
        <v>325</v>
      </c>
      <c r="E1900">
        <f>ROUND(I1900*P1900*VLOOKUP($A1900,ControlTotals!$A$3:$I$12,9,FALSE),0)</f>
        <v>733</v>
      </c>
      <c r="F1900">
        <f t="shared" si="175"/>
        <v>0</v>
      </c>
      <c r="G1900">
        <f t="shared" si="176"/>
        <v>0</v>
      </c>
      <c r="H1900">
        <v>325</v>
      </c>
      <c r="I1900">
        <v>762</v>
      </c>
      <c r="J1900">
        <v>0</v>
      </c>
      <c r="K1900">
        <v>0</v>
      </c>
      <c r="L1900">
        <v>325</v>
      </c>
      <c r="M1900" s="17">
        <v>325</v>
      </c>
      <c r="N1900">
        <v>0</v>
      </c>
      <c r="O1900" s="17">
        <v>0</v>
      </c>
      <c r="P1900">
        <f t="shared" si="177"/>
        <v>1</v>
      </c>
      <c r="Q1900">
        <f t="shared" si="178"/>
        <v>0</v>
      </c>
      <c r="R1900">
        <f t="shared" si="179"/>
        <v>762</v>
      </c>
    </row>
    <row r="1901" spans="1:18">
      <c r="A1901" t="s">
        <v>20</v>
      </c>
      <c r="B1901">
        <v>17</v>
      </c>
      <c r="C1901">
        <v>1900</v>
      </c>
      <c r="D1901">
        <f t="shared" si="174"/>
        <v>887</v>
      </c>
      <c r="E1901">
        <f>ROUND(I1901*P1901*VLOOKUP($A1901,ControlTotals!$A$3:$I$12,9,FALSE),0)</f>
        <v>2793</v>
      </c>
      <c r="F1901">
        <f t="shared" si="175"/>
        <v>0</v>
      </c>
      <c r="G1901">
        <f t="shared" si="176"/>
        <v>53</v>
      </c>
      <c r="H1901">
        <v>1265</v>
      </c>
      <c r="I1901">
        <v>4140</v>
      </c>
      <c r="J1901">
        <v>0</v>
      </c>
      <c r="K1901">
        <v>53</v>
      </c>
      <c r="L1901">
        <v>1265</v>
      </c>
      <c r="M1901" s="17">
        <v>886.78139835086245</v>
      </c>
      <c r="N1901">
        <v>118</v>
      </c>
      <c r="O1901" s="17">
        <v>118</v>
      </c>
      <c r="P1901">
        <f t="shared" si="177"/>
        <v>0.70101296312321137</v>
      </c>
      <c r="Q1901">
        <f t="shared" si="178"/>
        <v>1</v>
      </c>
      <c r="R1901">
        <f t="shared" si="179"/>
        <v>2902</v>
      </c>
    </row>
    <row r="1902" spans="1:18">
      <c r="A1902" t="s">
        <v>20</v>
      </c>
      <c r="B1902">
        <v>17</v>
      </c>
      <c r="C1902">
        <v>1901</v>
      </c>
      <c r="D1902">
        <f t="shared" si="174"/>
        <v>726</v>
      </c>
      <c r="E1902">
        <f>ROUND(I1902*P1902*VLOOKUP($A1902,ControlTotals!$A$3:$I$12,9,FALSE),0)</f>
        <v>1673</v>
      </c>
      <c r="F1902">
        <f t="shared" si="175"/>
        <v>51</v>
      </c>
      <c r="G1902">
        <f t="shared" si="176"/>
        <v>202</v>
      </c>
      <c r="H1902">
        <v>747</v>
      </c>
      <c r="I1902">
        <v>1790</v>
      </c>
      <c r="J1902">
        <v>52</v>
      </c>
      <c r="K1902">
        <v>202</v>
      </c>
      <c r="L1902">
        <v>747</v>
      </c>
      <c r="M1902" s="17">
        <v>725.56761257321557</v>
      </c>
      <c r="N1902">
        <v>204</v>
      </c>
      <c r="O1902" s="17">
        <v>204</v>
      </c>
      <c r="P1902">
        <f t="shared" si="177"/>
        <v>0.97130871830417076</v>
      </c>
      <c r="Q1902">
        <f t="shared" si="178"/>
        <v>1</v>
      </c>
      <c r="R1902">
        <f t="shared" si="179"/>
        <v>1739</v>
      </c>
    </row>
    <row r="1903" spans="1:18">
      <c r="A1903" t="s">
        <v>20</v>
      </c>
      <c r="B1903">
        <v>17</v>
      </c>
      <c r="C1903">
        <v>1902</v>
      </c>
      <c r="D1903">
        <f t="shared" si="174"/>
        <v>427</v>
      </c>
      <c r="E1903">
        <f>ROUND(I1903*P1903*VLOOKUP($A1903,ControlTotals!$A$3:$I$12,9,FALSE),0)</f>
        <v>1468</v>
      </c>
      <c r="F1903">
        <f t="shared" si="175"/>
        <v>13</v>
      </c>
      <c r="G1903">
        <f t="shared" si="176"/>
        <v>159</v>
      </c>
      <c r="H1903">
        <v>432</v>
      </c>
      <c r="I1903">
        <v>1544</v>
      </c>
      <c r="J1903">
        <v>13</v>
      </c>
      <c r="K1903">
        <v>209</v>
      </c>
      <c r="L1903">
        <v>432</v>
      </c>
      <c r="M1903" s="17">
        <v>426.95708531134483</v>
      </c>
      <c r="N1903">
        <v>209</v>
      </c>
      <c r="O1903" s="17">
        <v>158.58033421074077</v>
      </c>
      <c r="P1903">
        <f t="shared" si="177"/>
        <v>0.98832658636885373</v>
      </c>
      <c r="Q1903">
        <f t="shared" si="178"/>
        <v>0.75875757995569748</v>
      </c>
      <c r="R1903">
        <f t="shared" si="179"/>
        <v>1526</v>
      </c>
    </row>
    <row r="1904" spans="1:18">
      <c r="A1904" t="s">
        <v>20</v>
      </c>
      <c r="B1904">
        <v>17</v>
      </c>
      <c r="C1904">
        <v>1903</v>
      </c>
      <c r="D1904">
        <f t="shared" si="174"/>
        <v>702</v>
      </c>
      <c r="E1904">
        <f>ROUND(I1904*P1904*VLOOKUP($A1904,ControlTotals!$A$3:$I$12,9,FALSE),0)</f>
        <v>1961</v>
      </c>
      <c r="F1904">
        <f t="shared" si="175"/>
        <v>0</v>
      </c>
      <c r="G1904">
        <f t="shared" si="176"/>
        <v>441</v>
      </c>
      <c r="H1904">
        <v>702</v>
      </c>
      <c r="I1904">
        <v>2038</v>
      </c>
      <c r="J1904">
        <v>0</v>
      </c>
      <c r="K1904">
        <v>659</v>
      </c>
      <c r="L1904">
        <v>702</v>
      </c>
      <c r="M1904" s="17">
        <v>702</v>
      </c>
      <c r="N1904">
        <v>1430</v>
      </c>
      <c r="O1904" s="17">
        <v>956.44298516395747</v>
      </c>
      <c r="P1904">
        <f t="shared" si="177"/>
        <v>1</v>
      </c>
      <c r="Q1904">
        <f t="shared" si="178"/>
        <v>0.6688412483664038</v>
      </c>
      <c r="R1904">
        <f t="shared" si="179"/>
        <v>2038</v>
      </c>
    </row>
    <row r="1905" spans="1:18">
      <c r="A1905" t="s">
        <v>20</v>
      </c>
      <c r="B1905">
        <v>17</v>
      </c>
      <c r="C1905">
        <v>1904</v>
      </c>
      <c r="D1905">
        <f t="shared" si="174"/>
        <v>447</v>
      </c>
      <c r="E1905">
        <f>ROUND(I1905*P1905*VLOOKUP($A1905,ControlTotals!$A$3:$I$12,9,FALSE),0)</f>
        <v>1072</v>
      </c>
      <c r="F1905">
        <f t="shared" si="175"/>
        <v>8</v>
      </c>
      <c r="G1905">
        <f t="shared" si="176"/>
        <v>72</v>
      </c>
      <c r="H1905">
        <v>447</v>
      </c>
      <c r="I1905">
        <v>1114</v>
      </c>
      <c r="J1905">
        <v>8</v>
      </c>
      <c r="K1905">
        <v>75</v>
      </c>
      <c r="L1905">
        <v>447</v>
      </c>
      <c r="M1905" s="17">
        <v>447</v>
      </c>
      <c r="N1905">
        <v>84</v>
      </c>
      <c r="O1905" s="17">
        <v>80.121564170056985</v>
      </c>
      <c r="P1905">
        <f t="shared" si="177"/>
        <v>1</v>
      </c>
      <c r="Q1905">
        <f t="shared" si="178"/>
        <v>0.95382814488163081</v>
      </c>
      <c r="R1905">
        <f t="shared" si="179"/>
        <v>1114</v>
      </c>
    </row>
    <row r="1906" spans="1:18">
      <c r="A1906" t="s">
        <v>20</v>
      </c>
      <c r="B1906">
        <v>17</v>
      </c>
      <c r="C1906">
        <v>1905</v>
      </c>
      <c r="D1906">
        <f t="shared" si="174"/>
        <v>409</v>
      </c>
      <c r="E1906">
        <f>ROUND(I1906*P1906*VLOOKUP($A1906,ControlTotals!$A$3:$I$12,9,FALSE),0)</f>
        <v>901</v>
      </c>
      <c r="F1906">
        <f t="shared" si="175"/>
        <v>18</v>
      </c>
      <c r="G1906">
        <f t="shared" si="176"/>
        <v>288</v>
      </c>
      <c r="H1906">
        <v>409</v>
      </c>
      <c r="I1906">
        <v>936</v>
      </c>
      <c r="J1906">
        <v>18</v>
      </c>
      <c r="K1906">
        <v>314</v>
      </c>
      <c r="L1906">
        <v>409</v>
      </c>
      <c r="M1906" s="17">
        <v>409</v>
      </c>
      <c r="N1906">
        <v>286</v>
      </c>
      <c r="O1906" s="17">
        <v>261.95369785435327</v>
      </c>
      <c r="P1906">
        <f t="shared" si="177"/>
        <v>1</v>
      </c>
      <c r="Q1906">
        <f t="shared" si="178"/>
        <v>0.91592202046976667</v>
      </c>
      <c r="R1906">
        <f t="shared" si="179"/>
        <v>936</v>
      </c>
    </row>
    <row r="1907" spans="1:18">
      <c r="A1907" t="s">
        <v>20</v>
      </c>
      <c r="B1907">
        <v>17</v>
      </c>
      <c r="C1907">
        <v>1906</v>
      </c>
      <c r="D1907">
        <f t="shared" si="174"/>
        <v>296</v>
      </c>
      <c r="E1907">
        <f>ROUND(I1907*P1907*VLOOKUP($A1907,ControlTotals!$A$3:$I$12,9,FALSE),0)</f>
        <v>793</v>
      </c>
      <c r="F1907">
        <f t="shared" si="175"/>
        <v>0</v>
      </c>
      <c r="G1907">
        <f t="shared" si="176"/>
        <v>549</v>
      </c>
      <c r="H1907">
        <v>296</v>
      </c>
      <c r="I1907">
        <v>824</v>
      </c>
      <c r="J1907">
        <v>0</v>
      </c>
      <c r="K1907">
        <v>651</v>
      </c>
      <c r="L1907">
        <v>296</v>
      </c>
      <c r="M1907" s="17">
        <v>296</v>
      </c>
      <c r="N1907">
        <v>651</v>
      </c>
      <c r="O1907" s="17">
        <v>549.3849812554929</v>
      </c>
      <c r="P1907">
        <f t="shared" si="177"/>
        <v>1</v>
      </c>
      <c r="Q1907">
        <f t="shared" si="178"/>
        <v>0.84390934140628715</v>
      </c>
      <c r="R1907">
        <f t="shared" si="179"/>
        <v>824</v>
      </c>
    </row>
    <row r="1908" spans="1:18">
      <c r="A1908" t="s">
        <v>20</v>
      </c>
      <c r="B1908">
        <v>17</v>
      </c>
      <c r="C1908">
        <v>1907</v>
      </c>
      <c r="D1908">
        <f t="shared" si="174"/>
        <v>739</v>
      </c>
      <c r="E1908">
        <f>ROUND(I1908*P1908*VLOOKUP($A1908,ControlTotals!$A$3:$I$12,9,FALSE),0)</f>
        <v>1677</v>
      </c>
      <c r="F1908">
        <f t="shared" si="175"/>
        <v>0</v>
      </c>
      <c r="G1908">
        <f t="shared" si="176"/>
        <v>1429</v>
      </c>
      <c r="H1908">
        <v>964</v>
      </c>
      <c r="I1908">
        <v>2273</v>
      </c>
      <c r="J1908">
        <v>0</v>
      </c>
      <c r="K1908">
        <v>1505</v>
      </c>
      <c r="L1908">
        <v>964</v>
      </c>
      <c r="M1908" s="17">
        <v>738.9599320187632</v>
      </c>
      <c r="N1908">
        <v>1505</v>
      </c>
      <c r="O1908" s="17">
        <v>1428.9826577331169</v>
      </c>
      <c r="P1908">
        <f t="shared" si="177"/>
        <v>0.76655594607755517</v>
      </c>
      <c r="Q1908">
        <f t="shared" si="178"/>
        <v>0.94949013802864912</v>
      </c>
      <c r="R1908">
        <f t="shared" si="179"/>
        <v>1742</v>
      </c>
    </row>
    <row r="1909" spans="1:18">
      <c r="A1909" t="s">
        <v>20</v>
      </c>
      <c r="B1909">
        <v>17</v>
      </c>
      <c r="C1909">
        <v>1908</v>
      </c>
      <c r="D1909">
        <f t="shared" si="174"/>
        <v>535</v>
      </c>
      <c r="E1909">
        <f>ROUND(I1909*P1909*VLOOKUP($A1909,ControlTotals!$A$3:$I$12,9,FALSE),0)</f>
        <v>1287</v>
      </c>
      <c r="F1909">
        <f t="shared" si="175"/>
        <v>39</v>
      </c>
      <c r="G1909">
        <f t="shared" si="176"/>
        <v>280</v>
      </c>
      <c r="H1909">
        <v>535</v>
      </c>
      <c r="I1909">
        <v>1338</v>
      </c>
      <c r="J1909">
        <v>39</v>
      </c>
      <c r="K1909">
        <v>346</v>
      </c>
      <c r="L1909">
        <v>535</v>
      </c>
      <c r="M1909" s="17">
        <v>535</v>
      </c>
      <c r="N1909">
        <v>346</v>
      </c>
      <c r="O1909" s="17">
        <v>280.06659089096871</v>
      </c>
      <c r="P1909">
        <f t="shared" si="177"/>
        <v>1</v>
      </c>
      <c r="Q1909">
        <f t="shared" si="178"/>
        <v>0.80944101413574776</v>
      </c>
      <c r="R1909">
        <f t="shared" si="179"/>
        <v>1338</v>
      </c>
    </row>
    <row r="1910" spans="1:18">
      <c r="A1910" t="s">
        <v>20</v>
      </c>
      <c r="B1910">
        <v>17</v>
      </c>
      <c r="C1910">
        <v>1909</v>
      </c>
      <c r="D1910">
        <f t="shared" si="174"/>
        <v>751</v>
      </c>
      <c r="E1910">
        <f>ROUND(I1910*P1910*VLOOKUP($A1910,ControlTotals!$A$3:$I$12,9,FALSE),0)</f>
        <v>1394</v>
      </c>
      <c r="F1910">
        <f t="shared" si="175"/>
        <v>19</v>
      </c>
      <c r="G1910">
        <f t="shared" si="176"/>
        <v>510</v>
      </c>
      <c r="H1910">
        <v>836</v>
      </c>
      <c r="I1910">
        <v>1613</v>
      </c>
      <c r="J1910">
        <v>21</v>
      </c>
      <c r="K1910">
        <v>515</v>
      </c>
      <c r="L1910">
        <v>836</v>
      </c>
      <c r="M1910" s="17">
        <v>750.90081462894409</v>
      </c>
      <c r="N1910">
        <v>515</v>
      </c>
      <c r="O1910" s="17">
        <v>509.57018983807978</v>
      </c>
      <c r="P1910">
        <f t="shared" si="177"/>
        <v>0.89820671606333025</v>
      </c>
      <c r="Q1910">
        <f t="shared" si="178"/>
        <v>0.98945667929724235</v>
      </c>
      <c r="R1910">
        <f t="shared" si="179"/>
        <v>1449</v>
      </c>
    </row>
    <row r="1911" spans="1:18">
      <c r="A1911" t="s">
        <v>20</v>
      </c>
      <c r="B1911">
        <v>17</v>
      </c>
      <c r="C1911">
        <v>1910</v>
      </c>
      <c r="D1911">
        <f t="shared" si="174"/>
        <v>199</v>
      </c>
      <c r="E1911">
        <f>ROUND(I1911*P1911*VLOOKUP($A1911,ControlTotals!$A$3:$I$12,9,FALSE),0)</f>
        <v>624</v>
      </c>
      <c r="F1911">
        <f t="shared" si="175"/>
        <v>0</v>
      </c>
      <c r="G1911">
        <f t="shared" si="176"/>
        <v>0</v>
      </c>
      <c r="H1911">
        <v>200</v>
      </c>
      <c r="I1911">
        <v>651</v>
      </c>
      <c r="J1911">
        <v>0</v>
      </c>
      <c r="K1911">
        <v>0</v>
      </c>
      <c r="L1911">
        <v>200</v>
      </c>
      <c r="M1911" s="17">
        <v>199.3696356639181</v>
      </c>
      <c r="N1911">
        <v>0</v>
      </c>
      <c r="O1911" s="17">
        <v>0</v>
      </c>
      <c r="P1911">
        <f t="shared" si="177"/>
        <v>0.99684817831959049</v>
      </c>
      <c r="Q1911">
        <f t="shared" si="178"/>
        <v>0</v>
      </c>
      <c r="R1911">
        <f t="shared" si="179"/>
        <v>649</v>
      </c>
    </row>
    <row r="1912" spans="1:18">
      <c r="A1912" t="s">
        <v>20</v>
      </c>
      <c r="B1912">
        <v>17</v>
      </c>
      <c r="C1912">
        <v>1911</v>
      </c>
      <c r="D1912">
        <f t="shared" si="174"/>
        <v>523</v>
      </c>
      <c r="E1912">
        <f>ROUND(I1912*P1912*VLOOKUP($A1912,ControlTotals!$A$3:$I$12,9,FALSE),0)</f>
        <v>1195</v>
      </c>
      <c r="F1912">
        <f t="shared" si="175"/>
        <v>36</v>
      </c>
      <c r="G1912">
        <f t="shared" si="176"/>
        <v>341</v>
      </c>
      <c r="H1912">
        <v>526</v>
      </c>
      <c r="I1912">
        <v>1249</v>
      </c>
      <c r="J1912">
        <v>36</v>
      </c>
      <c r="K1912">
        <v>341</v>
      </c>
      <c r="L1912">
        <v>526</v>
      </c>
      <c r="M1912" s="17">
        <v>522.84817831959049</v>
      </c>
      <c r="N1912">
        <v>341</v>
      </c>
      <c r="O1912" s="17">
        <v>341</v>
      </c>
      <c r="P1912">
        <f t="shared" si="177"/>
        <v>0.99400794357336597</v>
      </c>
      <c r="Q1912">
        <f t="shared" si="178"/>
        <v>1</v>
      </c>
      <c r="R1912">
        <f t="shared" si="179"/>
        <v>1242</v>
      </c>
    </row>
    <row r="1913" spans="1:18">
      <c r="A1913" t="s">
        <v>20</v>
      </c>
      <c r="B1913">
        <v>17</v>
      </c>
      <c r="C1913">
        <v>1912</v>
      </c>
      <c r="D1913">
        <f t="shared" si="174"/>
        <v>567</v>
      </c>
      <c r="E1913">
        <f>ROUND(I1913*P1913*VLOOKUP($A1913,ControlTotals!$A$3:$I$12,9,FALSE),0)</f>
        <v>1654</v>
      </c>
      <c r="F1913">
        <f t="shared" si="175"/>
        <v>0</v>
      </c>
      <c r="G1913">
        <f t="shared" si="176"/>
        <v>7126</v>
      </c>
      <c r="H1913">
        <v>567</v>
      </c>
      <c r="I1913">
        <v>1719</v>
      </c>
      <c r="J1913">
        <v>0</v>
      </c>
      <c r="K1913">
        <v>7403</v>
      </c>
      <c r="L1913">
        <v>567</v>
      </c>
      <c r="M1913" s="17">
        <v>567</v>
      </c>
      <c r="N1913">
        <v>7405</v>
      </c>
      <c r="O1913" s="17">
        <v>7127.691838159074</v>
      </c>
      <c r="P1913">
        <f t="shared" si="177"/>
        <v>1</v>
      </c>
      <c r="Q1913">
        <f t="shared" si="178"/>
        <v>0.96255122730034759</v>
      </c>
      <c r="R1913">
        <f t="shared" si="179"/>
        <v>1719</v>
      </c>
    </row>
    <row r="1914" spans="1:18">
      <c r="A1914" t="s">
        <v>20</v>
      </c>
      <c r="B1914">
        <v>17</v>
      </c>
      <c r="C1914">
        <v>1913</v>
      </c>
      <c r="D1914">
        <f t="shared" si="174"/>
        <v>761</v>
      </c>
      <c r="E1914">
        <f>ROUND(I1914*P1914*VLOOKUP($A1914,ControlTotals!$A$3:$I$12,9,FALSE),0)</f>
        <v>2273</v>
      </c>
      <c r="F1914">
        <f t="shared" si="175"/>
        <v>13</v>
      </c>
      <c r="G1914">
        <f t="shared" si="176"/>
        <v>1806</v>
      </c>
      <c r="H1914">
        <v>761</v>
      </c>
      <c r="I1914">
        <v>2362</v>
      </c>
      <c r="J1914">
        <v>13</v>
      </c>
      <c r="K1914">
        <v>2066</v>
      </c>
      <c r="L1914">
        <v>761</v>
      </c>
      <c r="M1914" s="17">
        <v>761</v>
      </c>
      <c r="N1914">
        <v>2067</v>
      </c>
      <c r="O1914" s="17">
        <v>1806.7569558108235</v>
      </c>
      <c r="P1914">
        <f t="shared" si="177"/>
        <v>1</v>
      </c>
      <c r="Q1914">
        <f t="shared" si="178"/>
        <v>0.87409625341597652</v>
      </c>
      <c r="R1914">
        <f t="shared" si="179"/>
        <v>2362</v>
      </c>
    </row>
    <row r="1915" spans="1:18">
      <c r="A1915" t="s">
        <v>20</v>
      </c>
      <c r="B1915">
        <v>17</v>
      </c>
      <c r="C1915">
        <v>1914</v>
      </c>
      <c r="D1915">
        <f t="shared" si="174"/>
        <v>471</v>
      </c>
      <c r="E1915">
        <f>ROUND(I1915*P1915*VLOOKUP($A1915,ControlTotals!$A$3:$I$12,9,FALSE),0)</f>
        <v>1573</v>
      </c>
      <c r="F1915">
        <f t="shared" si="175"/>
        <v>0</v>
      </c>
      <c r="G1915">
        <f t="shared" si="176"/>
        <v>9032</v>
      </c>
      <c r="H1915">
        <v>471</v>
      </c>
      <c r="I1915">
        <v>1635</v>
      </c>
      <c r="J1915">
        <v>0</v>
      </c>
      <c r="K1915">
        <v>11283</v>
      </c>
      <c r="L1915">
        <v>471</v>
      </c>
      <c r="M1915" s="17">
        <v>471</v>
      </c>
      <c r="N1915">
        <v>11281</v>
      </c>
      <c r="O1915" s="17">
        <v>9029.9558443010719</v>
      </c>
      <c r="P1915">
        <f t="shared" si="177"/>
        <v>1</v>
      </c>
      <c r="Q1915">
        <f t="shared" si="178"/>
        <v>0.80045703787794276</v>
      </c>
      <c r="R1915">
        <f t="shared" si="179"/>
        <v>1635</v>
      </c>
    </row>
    <row r="1916" spans="1:18">
      <c r="A1916" t="s">
        <v>20</v>
      </c>
      <c r="B1916">
        <v>17</v>
      </c>
      <c r="C1916">
        <v>1915</v>
      </c>
      <c r="D1916">
        <f t="shared" si="174"/>
        <v>623</v>
      </c>
      <c r="E1916">
        <f>ROUND(I1916*P1916*VLOOKUP($A1916,ControlTotals!$A$3:$I$12,9,FALSE),0)</f>
        <v>1829</v>
      </c>
      <c r="F1916">
        <f t="shared" si="175"/>
        <v>23</v>
      </c>
      <c r="G1916">
        <f t="shared" si="176"/>
        <v>3534</v>
      </c>
      <c r="H1916">
        <v>774</v>
      </c>
      <c r="I1916">
        <v>2362</v>
      </c>
      <c r="J1916">
        <v>28</v>
      </c>
      <c r="K1916">
        <v>5183</v>
      </c>
      <c r="L1916">
        <v>774</v>
      </c>
      <c r="M1916" s="17">
        <v>622.71255934034502</v>
      </c>
      <c r="N1916">
        <v>4460</v>
      </c>
      <c r="O1916" s="17">
        <v>3041.2681734068437</v>
      </c>
      <c r="P1916">
        <f t="shared" si="177"/>
        <v>0.80453819036220287</v>
      </c>
      <c r="Q1916">
        <f t="shared" si="178"/>
        <v>0.68189869358897837</v>
      </c>
      <c r="R1916">
        <f t="shared" si="179"/>
        <v>1900</v>
      </c>
    </row>
    <row r="1917" spans="1:18">
      <c r="A1917" t="s">
        <v>20</v>
      </c>
      <c r="B1917">
        <v>17</v>
      </c>
      <c r="C1917">
        <v>1916</v>
      </c>
      <c r="D1917">
        <f t="shared" si="174"/>
        <v>944</v>
      </c>
      <c r="E1917">
        <f>ROUND(I1917*P1917*VLOOKUP($A1917,ControlTotals!$A$3:$I$12,9,FALSE),0)</f>
        <v>2407</v>
      </c>
      <c r="F1917">
        <f t="shared" si="175"/>
        <v>0</v>
      </c>
      <c r="G1917">
        <f t="shared" si="176"/>
        <v>914</v>
      </c>
      <c r="H1917">
        <v>1399</v>
      </c>
      <c r="I1917">
        <v>3707</v>
      </c>
      <c r="J1917">
        <v>0</v>
      </c>
      <c r="K1917">
        <v>1416</v>
      </c>
      <c r="L1917">
        <v>1399</v>
      </c>
      <c r="M1917" s="17">
        <v>943.87694934887122</v>
      </c>
      <c r="N1917">
        <v>1221</v>
      </c>
      <c r="O1917" s="17">
        <v>788.16656137835912</v>
      </c>
      <c r="P1917">
        <f t="shared" si="177"/>
        <v>0.67467973505995082</v>
      </c>
      <c r="Q1917">
        <f t="shared" si="178"/>
        <v>0.64550905927793545</v>
      </c>
      <c r="R1917">
        <f t="shared" si="179"/>
        <v>2501</v>
      </c>
    </row>
    <row r="1918" spans="1:18">
      <c r="A1918" t="s">
        <v>20</v>
      </c>
      <c r="B1918">
        <v>17</v>
      </c>
      <c r="C1918">
        <v>1917</v>
      </c>
      <c r="D1918">
        <f t="shared" si="174"/>
        <v>317</v>
      </c>
      <c r="E1918">
        <f>ROUND(I1918*P1918*VLOOKUP($A1918,ControlTotals!$A$3:$I$12,9,FALSE),0)</f>
        <v>779</v>
      </c>
      <c r="F1918">
        <f t="shared" si="175"/>
        <v>0</v>
      </c>
      <c r="G1918">
        <f t="shared" si="176"/>
        <v>91</v>
      </c>
      <c r="H1918">
        <v>327</v>
      </c>
      <c r="I1918">
        <v>835</v>
      </c>
      <c r="J1918">
        <v>0</v>
      </c>
      <c r="K1918">
        <v>91</v>
      </c>
      <c r="L1918">
        <v>327</v>
      </c>
      <c r="M1918" s="17">
        <v>316.91417062268965</v>
      </c>
      <c r="N1918">
        <v>95</v>
      </c>
      <c r="O1918" s="17">
        <v>95</v>
      </c>
      <c r="P1918">
        <f t="shared" si="177"/>
        <v>0.96915648508467789</v>
      </c>
      <c r="Q1918">
        <f t="shared" si="178"/>
        <v>1</v>
      </c>
      <c r="R1918">
        <f t="shared" si="179"/>
        <v>809</v>
      </c>
    </row>
    <row r="1919" spans="1:18">
      <c r="A1919" t="s">
        <v>20</v>
      </c>
      <c r="B1919">
        <v>17</v>
      </c>
      <c r="C1919">
        <v>1918</v>
      </c>
      <c r="D1919">
        <f t="shared" si="174"/>
        <v>945</v>
      </c>
      <c r="E1919">
        <f>ROUND(I1919*P1919*VLOOKUP($A1919,ControlTotals!$A$3:$I$12,9,FALSE),0)</f>
        <v>1986</v>
      </c>
      <c r="F1919">
        <f t="shared" si="175"/>
        <v>0</v>
      </c>
      <c r="G1919">
        <f t="shared" si="176"/>
        <v>1167</v>
      </c>
      <c r="H1919">
        <v>945</v>
      </c>
      <c r="I1919">
        <v>2064</v>
      </c>
      <c r="J1919">
        <v>0</v>
      </c>
      <c r="K1919">
        <v>1167</v>
      </c>
      <c r="L1919">
        <v>945</v>
      </c>
      <c r="M1919" s="17">
        <v>945</v>
      </c>
      <c r="N1919">
        <v>1164</v>
      </c>
      <c r="O1919" s="17">
        <v>1164</v>
      </c>
      <c r="P1919">
        <f t="shared" si="177"/>
        <v>1</v>
      </c>
      <c r="Q1919">
        <f t="shared" si="178"/>
        <v>1</v>
      </c>
      <c r="R1919">
        <f t="shared" si="179"/>
        <v>2064</v>
      </c>
    </row>
    <row r="1920" spans="1:18">
      <c r="A1920" t="s">
        <v>20</v>
      </c>
      <c r="B1920">
        <v>17</v>
      </c>
      <c r="C1920">
        <v>1919</v>
      </c>
      <c r="D1920">
        <f t="shared" si="174"/>
        <v>991</v>
      </c>
      <c r="E1920">
        <f>ROUND(I1920*P1920*VLOOKUP($A1920,ControlTotals!$A$3:$I$12,9,FALSE),0)</f>
        <v>2023</v>
      </c>
      <c r="F1920">
        <f t="shared" si="175"/>
        <v>21</v>
      </c>
      <c r="G1920">
        <f t="shared" si="176"/>
        <v>591</v>
      </c>
      <c r="H1920">
        <v>991</v>
      </c>
      <c r="I1920">
        <v>2102</v>
      </c>
      <c r="J1920">
        <v>21</v>
      </c>
      <c r="K1920">
        <v>591</v>
      </c>
      <c r="L1920">
        <v>991</v>
      </c>
      <c r="M1920" s="17">
        <v>991</v>
      </c>
      <c r="N1920">
        <v>539</v>
      </c>
      <c r="O1920" s="17">
        <v>539</v>
      </c>
      <c r="P1920">
        <f t="shared" si="177"/>
        <v>1</v>
      </c>
      <c r="Q1920">
        <f t="shared" si="178"/>
        <v>1</v>
      </c>
      <c r="R1920">
        <f t="shared" si="179"/>
        <v>2102</v>
      </c>
    </row>
    <row r="1921" spans="1:18">
      <c r="A1921" t="s">
        <v>20</v>
      </c>
      <c r="B1921">
        <v>17</v>
      </c>
      <c r="C1921">
        <v>1920</v>
      </c>
      <c r="D1921">
        <f t="shared" si="174"/>
        <v>1006</v>
      </c>
      <c r="E1921">
        <f>ROUND(I1921*P1921*VLOOKUP($A1921,ControlTotals!$A$3:$I$12,9,FALSE),0)</f>
        <v>1981</v>
      </c>
      <c r="F1921">
        <f t="shared" si="175"/>
        <v>154</v>
      </c>
      <c r="G1921">
        <f t="shared" si="176"/>
        <v>1342</v>
      </c>
      <c r="H1921">
        <v>1323</v>
      </c>
      <c r="I1921">
        <v>2707</v>
      </c>
      <c r="J1921">
        <v>202</v>
      </c>
      <c r="K1921">
        <v>1495</v>
      </c>
      <c r="L1921">
        <v>1323</v>
      </c>
      <c r="M1921" s="17">
        <v>1005.9267389508063</v>
      </c>
      <c r="N1921">
        <v>1495</v>
      </c>
      <c r="O1921" s="17">
        <v>1342.1896283002452</v>
      </c>
      <c r="P1921">
        <f t="shared" si="177"/>
        <v>0.76033767116463069</v>
      </c>
      <c r="Q1921">
        <f t="shared" si="178"/>
        <v>0.89778570454865902</v>
      </c>
      <c r="R1921">
        <f t="shared" si="179"/>
        <v>2058</v>
      </c>
    </row>
    <row r="1922" spans="1:18">
      <c r="A1922" t="s">
        <v>20</v>
      </c>
      <c r="B1922">
        <v>17</v>
      </c>
      <c r="C1922">
        <v>1921</v>
      </c>
      <c r="D1922">
        <f t="shared" si="174"/>
        <v>1040</v>
      </c>
      <c r="E1922">
        <f>ROUND(I1922*P1922*VLOOKUP($A1922,ControlTotals!$A$3:$I$12,9,FALSE),0)</f>
        <v>2461</v>
      </c>
      <c r="F1922">
        <f t="shared" si="175"/>
        <v>28</v>
      </c>
      <c r="G1922">
        <f t="shared" si="176"/>
        <v>2650</v>
      </c>
      <c r="H1922">
        <v>2153</v>
      </c>
      <c r="I1922">
        <v>5293</v>
      </c>
      <c r="J1922">
        <v>57</v>
      </c>
      <c r="K1922">
        <v>2650</v>
      </c>
      <c r="L1922">
        <v>2153</v>
      </c>
      <c r="M1922" s="17">
        <v>1040.4069468154537</v>
      </c>
      <c r="N1922">
        <v>2650</v>
      </c>
      <c r="O1922" s="17">
        <v>2650</v>
      </c>
      <c r="P1922">
        <f t="shared" si="177"/>
        <v>0.48323592513490649</v>
      </c>
      <c r="Q1922">
        <f t="shared" si="178"/>
        <v>1</v>
      </c>
      <c r="R1922">
        <f t="shared" si="179"/>
        <v>2558</v>
      </c>
    </row>
    <row r="1923" spans="1:18">
      <c r="A1923" t="s">
        <v>20</v>
      </c>
      <c r="B1923">
        <v>17</v>
      </c>
      <c r="C1923">
        <v>1922</v>
      </c>
      <c r="D1923">
        <f t="shared" ref="D1923:D1986" si="180">ROUND(H1923*P1923,0)</f>
        <v>616</v>
      </c>
      <c r="E1923">
        <f>ROUND(I1923*P1923*VLOOKUP($A1923,ControlTotals!$A$3:$I$12,9,FALSE),0)</f>
        <v>1481</v>
      </c>
      <c r="F1923">
        <f t="shared" ref="F1923:F1986" si="181">ROUND(J1923*P1923,0)</f>
        <v>38</v>
      </c>
      <c r="G1923">
        <f t="shared" ref="G1923:G1986" si="182">ROUND(K1923*Q1923,0)</f>
        <v>529</v>
      </c>
      <c r="H1923">
        <v>663</v>
      </c>
      <c r="I1923">
        <v>1656</v>
      </c>
      <c r="J1923">
        <v>41</v>
      </c>
      <c r="K1923">
        <v>608</v>
      </c>
      <c r="L1923">
        <v>663</v>
      </c>
      <c r="M1923" s="17">
        <v>616.3530391299397</v>
      </c>
      <c r="N1923">
        <v>608</v>
      </c>
      <c r="O1923" s="17">
        <v>529.26775265215679</v>
      </c>
      <c r="P1923">
        <f t="shared" ref="P1923:P1986" si="183">IFERROR(M1923/L1923,0)</f>
        <v>0.92964259295616847</v>
      </c>
      <c r="Q1923">
        <f t="shared" ref="Q1923:Q1986" si="184">IFERROR(O1923/N1923,0)</f>
        <v>0.87050617212525783</v>
      </c>
      <c r="R1923">
        <f t="shared" ref="R1923:R1986" si="185">ROUND(I1923*P1923,0)</f>
        <v>1539</v>
      </c>
    </row>
    <row r="1924" spans="1:18">
      <c r="A1924" t="s">
        <v>20</v>
      </c>
      <c r="B1924">
        <v>17</v>
      </c>
      <c r="C1924">
        <v>1923</v>
      </c>
      <c r="D1924">
        <f t="shared" si="180"/>
        <v>650</v>
      </c>
      <c r="E1924">
        <f>ROUND(I1924*P1924*VLOOKUP($A1924,ControlTotals!$A$3:$I$12,9,FALSE),0)</f>
        <v>1675</v>
      </c>
      <c r="F1924">
        <f t="shared" si="181"/>
        <v>0</v>
      </c>
      <c r="G1924">
        <f t="shared" si="182"/>
        <v>243</v>
      </c>
      <c r="H1924">
        <v>650</v>
      </c>
      <c r="I1924">
        <v>1741</v>
      </c>
      <c r="J1924">
        <v>0</v>
      </c>
      <c r="K1924">
        <v>243</v>
      </c>
      <c r="L1924">
        <v>650</v>
      </c>
      <c r="M1924" s="17">
        <v>650</v>
      </c>
      <c r="N1924">
        <v>524</v>
      </c>
      <c r="O1924" s="17">
        <v>524</v>
      </c>
      <c r="P1924">
        <f t="shared" si="183"/>
        <v>1</v>
      </c>
      <c r="Q1924">
        <f t="shared" si="184"/>
        <v>1</v>
      </c>
      <c r="R1924">
        <f t="shared" si="185"/>
        <v>1741</v>
      </c>
    </row>
    <row r="1925" spans="1:18">
      <c r="A1925" t="s">
        <v>20</v>
      </c>
      <c r="B1925">
        <v>17</v>
      </c>
      <c r="C1925">
        <v>1924</v>
      </c>
      <c r="D1925">
        <f t="shared" si="180"/>
        <v>226</v>
      </c>
      <c r="E1925">
        <f>ROUND(I1925*P1925*VLOOKUP($A1925,ControlTotals!$A$3:$I$12,9,FALSE),0)</f>
        <v>585</v>
      </c>
      <c r="F1925">
        <f t="shared" si="181"/>
        <v>0</v>
      </c>
      <c r="G1925">
        <f t="shared" si="182"/>
        <v>77</v>
      </c>
      <c r="H1925">
        <v>226</v>
      </c>
      <c r="I1925">
        <v>608</v>
      </c>
      <c r="J1925">
        <v>0</v>
      </c>
      <c r="K1925">
        <v>77</v>
      </c>
      <c r="L1925">
        <v>226</v>
      </c>
      <c r="M1925" s="17">
        <v>226</v>
      </c>
      <c r="N1925">
        <v>165</v>
      </c>
      <c r="O1925" s="17">
        <v>165</v>
      </c>
      <c r="P1925">
        <f t="shared" si="183"/>
        <v>1</v>
      </c>
      <c r="Q1925">
        <f t="shared" si="184"/>
        <v>1</v>
      </c>
      <c r="R1925">
        <f t="shared" si="185"/>
        <v>608</v>
      </c>
    </row>
    <row r="1926" spans="1:18">
      <c r="A1926" t="s">
        <v>20</v>
      </c>
      <c r="B1926">
        <v>17</v>
      </c>
      <c r="C1926">
        <v>1925</v>
      </c>
      <c r="D1926">
        <f t="shared" si="180"/>
        <v>259</v>
      </c>
      <c r="E1926">
        <f>ROUND(I1926*P1926*VLOOKUP($A1926,ControlTotals!$A$3:$I$12,9,FALSE),0)</f>
        <v>728</v>
      </c>
      <c r="F1926">
        <f t="shared" si="181"/>
        <v>0</v>
      </c>
      <c r="G1926">
        <f t="shared" si="182"/>
        <v>1085</v>
      </c>
      <c r="H1926">
        <v>369</v>
      </c>
      <c r="I1926">
        <v>1077</v>
      </c>
      <c r="J1926">
        <v>0</v>
      </c>
      <c r="K1926">
        <v>1500</v>
      </c>
      <c r="L1926">
        <v>369</v>
      </c>
      <c r="M1926" s="17">
        <v>259.31660552175015</v>
      </c>
      <c r="N1926">
        <v>1348</v>
      </c>
      <c r="O1926" s="17">
        <v>974.89447315948166</v>
      </c>
      <c r="P1926">
        <f t="shared" si="183"/>
        <v>0.702755028514228</v>
      </c>
      <c r="Q1926">
        <f t="shared" si="184"/>
        <v>0.72321548453967477</v>
      </c>
      <c r="R1926">
        <f t="shared" si="185"/>
        <v>757</v>
      </c>
    </row>
    <row r="1927" spans="1:18">
      <c r="A1927" t="s">
        <v>20</v>
      </c>
      <c r="B1927">
        <v>17</v>
      </c>
      <c r="C1927">
        <v>1926</v>
      </c>
      <c r="D1927">
        <f t="shared" si="180"/>
        <v>71</v>
      </c>
      <c r="E1927">
        <f>ROUND(I1927*P1927*VLOOKUP($A1927,ControlTotals!$A$3:$I$12,9,FALSE),0)</f>
        <v>217</v>
      </c>
      <c r="F1927">
        <f t="shared" si="181"/>
        <v>0</v>
      </c>
      <c r="G1927">
        <f t="shared" si="182"/>
        <v>1217</v>
      </c>
      <c r="H1927">
        <v>89</v>
      </c>
      <c r="I1927">
        <v>284</v>
      </c>
      <c r="J1927">
        <v>0</v>
      </c>
      <c r="K1927">
        <v>1749</v>
      </c>
      <c r="L1927">
        <v>89</v>
      </c>
      <c r="M1927" s="17">
        <v>70.719434253625025</v>
      </c>
      <c r="N1927">
        <v>1501</v>
      </c>
      <c r="O1927" s="17">
        <v>1044.1202592327124</v>
      </c>
      <c r="P1927">
        <f t="shared" si="183"/>
        <v>0.79460038487219131</v>
      </c>
      <c r="Q1927">
        <f t="shared" si="184"/>
        <v>0.6956164285361176</v>
      </c>
      <c r="R1927">
        <f t="shared" si="185"/>
        <v>226</v>
      </c>
    </row>
    <row r="1928" spans="1:18">
      <c r="A1928" t="s">
        <v>20</v>
      </c>
      <c r="B1928">
        <v>17</v>
      </c>
      <c r="C1928">
        <v>1927</v>
      </c>
      <c r="D1928">
        <f t="shared" si="180"/>
        <v>3640</v>
      </c>
      <c r="E1928">
        <f>ROUND(I1928*P1928*VLOOKUP($A1928,ControlTotals!$A$3:$I$12,9,FALSE),0)</f>
        <v>9722</v>
      </c>
      <c r="F1928">
        <f t="shared" si="181"/>
        <v>0</v>
      </c>
      <c r="G1928">
        <f t="shared" si="182"/>
        <v>6335</v>
      </c>
      <c r="H1928">
        <v>9848</v>
      </c>
      <c r="I1928">
        <v>27333</v>
      </c>
      <c r="J1928">
        <v>0</v>
      </c>
      <c r="K1928">
        <v>9771</v>
      </c>
      <c r="L1928">
        <v>9848</v>
      </c>
      <c r="M1928" s="17">
        <v>3640.1720182654899</v>
      </c>
      <c r="N1928">
        <v>8399</v>
      </c>
      <c r="O1928" s="17">
        <v>5445.1832719153972</v>
      </c>
      <c r="P1928">
        <f t="shared" si="183"/>
        <v>0.36963566391810415</v>
      </c>
      <c r="Q1928">
        <f t="shared" si="184"/>
        <v>0.64831328395230348</v>
      </c>
      <c r="R1928">
        <f t="shared" si="185"/>
        <v>10103</v>
      </c>
    </row>
    <row r="1929" spans="1:18">
      <c r="A1929" t="s">
        <v>20</v>
      </c>
      <c r="B1929">
        <v>17</v>
      </c>
      <c r="C1929">
        <v>1928</v>
      </c>
      <c r="D1929">
        <f t="shared" si="180"/>
        <v>53</v>
      </c>
      <c r="E1929">
        <f>ROUND(I1929*P1929*VLOOKUP($A1929,ControlTotals!$A$3:$I$12,9,FALSE),0)</f>
        <v>205</v>
      </c>
      <c r="F1929">
        <f t="shared" si="181"/>
        <v>0</v>
      </c>
      <c r="G1929">
        <f t="shared" si="182"/>
        <v>650</v>
      </c>
      <c r="H1929">
        <v>134</v>
      </c>
      <c r="I1929">
        <v>543</v>
      </c>
      <c r="J1929">
        <v>0</v>
      </c>
      <c r="K1929">
        <v>892</v>
      </c>
      <c r="L1929">
        <v>134</v>
      </c>
      <c r="M1929" s="17">
        <v>52.683000645435428</v>
      </c>
      <c r="N1929">
        <v>892</v>
      </c>
      <c r="O1929" s="17">
        <v>649.98560421155571</v>
      </c>
      <c r="P1929">
        <f t="shared" si="183"/>
        <v>0.39315672123459272</v>
      </c>
      <c r="Q1929">
        <f t="shared" si="184"/>
        <v>0.72868341279322391</v>
      </c>
      <c r="R1929">
        <f t="shared" si="185"/>
        <v>213</v>
      </c>
    </row>
    <row r="1930" spans="1:18">
      <c r="A1930" t="s">
        <v>20</v>
      </c>
      <c r="B1930">
        <v>17</v>
      </c>
      <c r="C1930">
        <v>1929</v>
      </c>
      <c r="D1930">
        <f t="shared" si="180"/>
        <v>561</v>
      </c>
      <c r="E1930">
        <f>ROUND(I1930*P1930*VLOOKUP($A1930,ControlTotals!$A$3:$I$12,9,FALSE),0)</f>
        <v>1294</v>
      </c>
      <c r="F1930">
        <f t="shared" si="181"/>
        <v>0</v>
      </c>
      <c r="G1930">
        <f t="shared" si="182"/>
        <v>850</v>
      </c>
      <c r="H1930">
        <v>561</v>
      </c>
      <c r="I1930">
        <v>1345</v>
      </c>
      <c r="J1930">
        <v>0</v>
      </c>
      <c r="K1930">
        <v>850</v>
      </c>
      <c r="L1930">
        <v>561</v>
      </c>
      <c r="M1930" s="17">
        <v>561</v>
      </c>
      <c r="N1930">
        <v>850</v>
      </c>
      <c r="O1930" s="17">
        <v>850</v>
      </c>
      <c r="P1930">
        <f t="shared" si="183"/>
        <v>1</v>
      </c>
      <c r="Q1930">
        <f t="shared" si="184"/>
        <v>1</v>
      </c>
      <c r="R1930">
        <f t="shared" si="185"/>
        <v>1345</v>
      </c>
    </row>
    <row r="1931" spans="1:18">
      <c r="A1931" t="s">
        <v>20</v>
      </c>
      <c r="B1931">
        <v>17</v>
      </c>
      <c r="C1931">
        <v>1930</v>
      </c>
      <c r="D1931">
        <f t="shared" si="180"/>
        <v>282</v>
      </c>
      <c r="E1931">
        <f>ROUND(I1931*P1931*VLOOKUP($A1931,ControlTotals!$A$3:$I$12,9,FALSE),0)</f>
        <v>530</v>
      </c>
      <c r="F1931">
        <f t="shared" si="181"/>
        <v>0</v>
      </c>
      <c r="G1931">
        <f t="shared" si="182"/>
        <v>247</v>
      </c>
      <c r="H1931">
        <v>290</v>
      </c>
      <c r="I1931">
        <v>566</v>
      </c>
      <c r="J1931">
        <v>0</v>
      </c>
      <c r="K1931">
        <v>247</v>
      </c>
      <c r="L1931">
        <v>290</v>
      </c>
      <c r="M1931" s="17">
        <v>282.43562796701724</v>
      </c>
      <c r="N1931">
        <v>248</v>
      </c>
      <c r="O1931" s="17">
        <v>248</v>
      </c>
      <c r="P1931">
        <f t="shared" si="183"/>
        <v>0.973915958506956</v>
      </c>
      <c r="Q1931">
        <f t="shared" si="184"/>
        <v>1</v>
      </c>
      <c r="R1931">
        <f t="shared" si="185"/>
        <v>551</v>
      </c>
    </row>
    <row r="1932" spans="1:18">
      <c r="A1932" t="s">
        <v>20</v>
      </c>
      <c r="B1932">
        <v>17</v>
      </c>
      <c r="C1932">
        <v>1931</v>
      </c>
      <c r="D1932">
        <f t="shared" si="180"/>
        <v>79</v>
      </c>
      <c r="E1932">
        <f>ROUND(I1932*P1932*VLOOKUP($A1932,ControlTotals!$A$3:$I$12,9,FALSE),0)</f>
        <v>190</v>
      </c>
      <c r="F1932">
        <f t="shared" si="181"/>
        <v>0</v>
      </c>
      <c r="G1932">
        <f t="shared" si="182"/>
        <v>18</v>
      </c>
      <c r="H1932">
        <v>79</v>
      </c>
      <c r="I1932">
        <v>197</v>
      </c>
      <c r="J1932">
        <v>0</v>
      </c>
      <c r="K1932">
        <v>27</v>
      </c>
      <c r="L1932">
        <v>79</v>
      </c>
      <c r="M1932" s="17">
        <v>79</v>
      </c>
      <c r="N1932">
        <v>21</v>
      </c>
      <c r="O1932" s="17">
        <v>13.630971923108266</v>
      </c>
      <c r="P1932">
        <f t="shared" si="183"/>
        <v>1</v>
      </c>
      <c r="Q1932">
        <f t="shared" si="184"/>
        <v>0.64909390110039367</v>
      </c>
      <c r="R1932">
        <f t="shared" si="185"/>
        <v>197</v>
      </c>
    </row>
    <row r="1933" spans="1:18">
      <c r="A1933" t="s">
        <v>20</v>
      </c>
      <c r="B1933">
        <v>17</v>
      </c>
      <c r="C1933">
        <v>1932</v>
      </c>
      <c r="D1933">
        <f t="shared" si="180"/>
        <v>168</v>
      </c>
      <c r="E1933">
        <f>ROUND(I1933*P1933*VLOOKUP($A1933,ControlTotals!$A$3:$I$12,9,FALSE),0)</f>
        <v>359</v>
      </c>
      <c r="F1933">
        <f t="shared" si="181"/>
        <v>0</v>
      </c>
      <c r="G1933">
        <f t="shared" si="182"/>
        <v>240</v>
      </c>
      <c r="H1933">
        <v>168</v>
      </c>
      <c r="I1933">
        <v>373</v>
      </c>
      <c r="J1933">
        <v>0</v>
      </c>
      <c r="K1933">
        <v>264</v>
      </c>
      <c r="L1933">
        <v>168</v>
      </c>
      <c r="M1933" s="17">
        <v>168</v>
      </c>
      <c r="N1933">
        <v>208</v>
      </c>
      <c r="O1933" s="17">
        <v>189.38350801627351</v>
      </c>
      <c r="P1933">
        <f t="shared" si="183"/>
        <v>1</v>
      </c>
      <c r="Q1933">
        <f t="shared" si="184"/>
        <v>0.91049763469362266</v>
      </c>
      <c r="R1933">
        <f t="shared" si="185"/>
        <v>373</v>
      </c>
    </row>
    <row r="1934" spans="1:18">
      <c r="A1934" t="s">
        <v>20</v>
      </c>
      <c r="B1934">
        <v>17</v>
      </c>
      <c r="C1934">
        <v>1933</v>
      </c>
      <c r="D1934">
        <f t="shared" si="180"/>
        <v>214</v>
      </c>
      <c r="E1934">
        <f>ROUND(I1934*P1934*VLOOKUP($A1934,ControlTotals!$A$3:$I$12,9,FALSE),0)</f>
        <v>750</v>
      </c>
      <c r="F1934">
        <f t="shared" si="181"/>
        <v>0</v>
      </c>
      <c r="G1934">
        <f t="shared" si="182"/>
        <v>0</v>
      </c>
      <c r="H1934">
        <v>219</v>
      </c>
      <c r="I1934">
        <v>798</v>
      </c>
      <c r="J1934">
        <v>0</v>
      </c>
      <c r="K1934">
        <v>0</v>
      </c>
      <c r="L1934">
        <v>219</v>
      </c>
      <c r="M1934" s="17">
        <v>213.95708531134483</v>
      </c>
      <c r="N1934">
        <v>0</v>
      </c>
      <c r="O1934" s="17">
        <v>0</v>
      </c>
      <c r="P1934">
        <f t="shared" si="183"/>
        <v>0.97697299228924583</v>
      </c>
      <c r="Q1934">
        <f t="shared" si="184"/>
        <v>0</v>
      </c>
      <c r="R1934">
        <f t="shared" si="185"/>
        <v>780</v>
      </c>
    </row>
    <row r="1935" spans="1:18">
      <c r="A1935" t="s">
        <v>20</v>
      </c>
      <c r="B1935">
        <v>18</v>
      </c>
      <c r="C1935">
        <v>1934</v>
      </c>
      <c r="D1935">
        <f t="shared" si="180"/>
        <v>0</v>
      </c>
      <c r="E1935">
        <f>ROUND(I1935*P1935*VLOOKUP($A1935,ControlTotals!$A$3:$I$12,9,FALSE),0)</f>
        <v>0</v>
      </c>
      <c r="F1935">
        <f t="shared" si="181"/>
        <v>0</v>
      </c>
      <c r="G1935">
        <f t="shared" si="182"/>
        <v>3123</v>
      </c>
      <c r="H1935">
        <v>0</v>
      </c>
      <c r="I1935">
        <v>0</v>
      </c>
      <c r="J1935">
        <v>0</v>
      </c>
      <c r="K1935">
        <v>3764</v>
      </c>
      <c r="L1935">
        <v>0</v>
      </c>
      <c r="M1935" s="17">
        <v>0</v>
      </c>
      <c r="N1935">
        <v>3764</v>
      </c>
      <c r="O1935" s="17">
        <v>3122.506713727425</v>
      </c>
      <c r="P1935">
        <f t="shared" si="183"/>
        <v>0</v>
      </c>
      <c r="Q1935">
        <f t="shared" si="184"/>
        <v>0.8295713904695603</v>
      </c>
      <c r="R1935">
        <f t="shared" si="185"/>
        <v>0</v>
      </c>
    </row>
    <row r="1936" spans="1:18">
      <c r="A1936" t="s">
        <v>20</v>
      </c>
      <c r="B1936">
        <v>18</v>
      </c>
      <c r="C1936">
        <v>1935</v>
      </c>
      <c r="D1936">
        <f t="shared" si="180"/>
        <v>619</v>
      </c>
      <c r="E1936">
        <f>ROUND(I1936*P1936*VLOOKUP($A1936,ControlTotals!$A$3:$I$12,9,FALSE),0)</f>
        <v>1941</v>
      </c>
      <c r="F1936">
        <f t="shared" si="181"/>
        <v>46</v>
      </c>
      <c r="G1936">
        <f t="shared" si="182"/>
        <v>2085</v>
      </c>
      <c r="H1936">
        <v>980</v>
      </c>
      <c r="I1936">
        <v>3192</v>
      </c>
      <c r="J1936">
        <v>72</v>
      </c>
      <c r="K1936">
        <v>2085</v>
      </c>
      <c r="L1936">
        <v>980</v>
      </c>
      <c r="M1936" s="17">
        <v>619.43159976115555</v>
      </c>
      <c r="N1936">
        <v>2087</v>
      </c>
      <c r="O1936" s="17">
        <v>2087</v>
      </c>
      <c r="P1936">
        <f t="shared" si="183"/>
        <v>0.63207306098077098</v>
      </c>
      <c r="Q1936">
        <f t="shared" si="184"/>
        <v>1</v>
      </c>
      <c r="R1936">
        <f t="shared" si="185"/>
        <v>2018</v>
      </c>
    </row>
    <row r="1937" spans="1:18">
      <c r="A1937" t="s">
        <v>20</v>
      </c>
      <c r="B1937">
        <v>18</v>
      </c>
      <c r="C1937">
        <v>1936</v>
      </c>
      <c r="D1937">
        <f t="shared" si="180"/>
        <v>544</v>
      </c>
      <c r="E1937">
        <f>ROUND(I1937*P1937*VLOOKUP($A1937,ControlTotals!$A$3:$I$12,9,FALSE),0)</f>
        <v>921</v>
      </c>
      <c r="F1937">
        <f t="shared" si="181"/>
        <v>0</v>
      </c>
      <c r="G1937">
        <f t="shared" si="182"/>
        <v>643</v>
      </c>
      <c r="H1937">
        <v>661</v>
      </c>
      <c r="I1937">
        <v>1164</v>
      </c>
      <c r="J1937">
        <v>0</v>
      </c>
      <c r="K1937">
        <v>643</v>
      </c>
      <c r="L1937">
        <v>661</v>
      </c>
      <c r="M1937" s="17">
        <v>543.75223348876739</v>
      </c>
      <c r="N1937">
        <v>684</v>
      </c>
      <c r="O1937" s="17">
        <v>684</v>
      </c>
      <c r="P1937">
        <f t="shared" si="183"/>
        <v>0.82262062555032889</v>
      </c>
      <c r="Q1937">
        <f t="shared" si="184"/>
        <v>1</v>
      </c>
      <c r="R1937">
        <f t="shared" si="185"/>
        <v>958</v>
      </c>
    </row>
    <row r="1938" spans="1:18">
      <c r="A1938" t="s">
        <v>20</v>
      </c>
      <c r="B1938">
        <v>18</v>
      </c>
      <c r="C1938">
        <v>1937</v>
      </c>
      <c r="D1938">
        <f t="shared" si="180"/>
        <v>2379</v>
      </c>
      <c r="E1938">
        <f>ROUND(I1938*P1938*VLOOKUP($A1938,ControlTotals!$A$3:$I$12,9,FALSE),0)</f>
        <v>4875</v>
      </c>
      <c r="F1938">
        <f t="shared" si="181"/>
        <v>0</v>
      </c>
      <c r="G1938">
        <f t="shared" si="182"/>
        <v>279</v>
      </c>
      <c r="H1938">
        <v>2394</v>
      </c>
      <c r="I1938">
        <v>5098</v>
      </c>
      <c r="J1938">
        <v>0</v>
      </c>
      <c r="K1938">
        <v>340</v>
      </c>
      <c r="L1938">
        <v>2394</v>
      </c>
      <c r="M1938" s="17">
        <v>2378.8712559340347</v>
      </c>
      <c r="N1938">
        <v>322</v>
      </c>
      <c r="O1938" s="17">
        <v>264.59914971684333</v>
      </c>
      <c r="P1938">
        <f t="shared" si="183"/>
        <v>0.9936805580342668</v>
      </c>
      <c r="Q1938">
        <f t="shared" si="184"/>
        <v>0.82173648980386127</v>
      </c>
      <c r="R1938">
        <f t="shared" si="185"/>
        <v>5066</v>
      </c>
    </row>
    <row r="1939" spans="1:18">
      <c r="A1939" t="s">
        <v>20</v>
      </c>
      <c r="B1939">
        <v>18</v>
      </c>
      <c r="C1939">
        <v>1938</v>
      </c>
      <c r="D1939">
        <f t="shared" si="180"/>
        <v>770</v>
      </c>
      <c r="E1939">
        <f>ROUND(I1939*P1939*VLOOKUP($A1939,ControlTotals!$A$3:$I$12,9,FALSE),0)</f>
        <v>1748</v>
      </c>
      <c r="F1939">
        <f t="shared" si="181"/>
        <v>2</v>
      </c>
      <c r="G1939">
        <f t="shared" si="182"/>
        <v>294</v>
      </c>
      <c r="H1939">
        <v>777</v>
      </c>
      <c r="I1939">
        <v>1833</v>
      </c>
      <c r="J1939">
        <v>2</v>
      </c>
      <c r="K1939">
        <v>295</v>
      </c>
      <c r="L1939">
        <v>777</v>
      </c>
      <c r="M1939" s="17">
        <v>770.06599230309916</v>
      </c>
      <c r="N1939">
        <v>388</v>
      </c>
      <c r="O1939" s="17">
        <v>387.22431283401141</v>
      </c>
      <c r="P1939">
        <f t="shared" si="183"/>
        <v>0.99107592317001181</v>
      </c>
      <c r="Q1939">
        <f t="shared" si="184"/>
        <v>0.99800080627322529</v>
      </c>
      <c r="R1939">
        <f t="shared" si="185"/>
        <v>1817</v>
      </c>
    </row>
    <row r="1940" spans="1:18">
      <c r="A1940" t="s">
        <v>20</v>
      </c>
      <c r="B1940">
        <v>18</v>
      </c>
      <c r="C1940">
        <v>1939</v>
      </c>
      <c r="D1940">
        <f t="shared" si="180"/>
        <v>300</v>
      </c>
      <c r="E1940">
        <f>ROUND(I1940*P1940*VLOOKUP($A1940,ControlTotals!$A$3:$I$12,9,FALSE),0)</f>
        <v>599</v>
      </c>
      <c r="F1940">
        <f t="shared" si="181"/>
        <v>0</v>
      </c>
      <c r="G1940">
        <f t="shared" si="182"/>
        <v>0</v>
      </c>
      <c r="H1940">
        <v>314</v>
      </c>
      <c r="I1940">
        <v>653</v>
      </c>
      <c r="J1940">
        <v>0</v>
      </c>
      <c r="K1940">
        <v>0</v>
      </c>
      <c r="L1940">
        <v>314</v>
      </c>
      <c r="M1940" s="17">
        <v>299.5016202701164</v>
      </c>
      <c r="N1940">
        <v>0</v>
      </c>
      <c r="O1940" s="17">
        <v>0</v>
      </c>
      <c r="P1940">
        <f t="shared" si="183"/>
        <v>0.95382681614686748</v>
      </c>
      <c r="Q1940">
        <f t="shared" si="184"/>
        <v>0</v>
      </c>
      <c r="R1940">
        <f t="shared" si="185"/>
        <v>623</v>
      </c>
    </row>
    <row r="1941" spans="1:18">
      <c r="A1941" t="s">
        <v>20</v>
      </c>
      <c r="B1941">
        <v>18</v>
      </c>
      <c r="C1941">
        <v>1940</v>
      </c>
      <c r="D1941">
        <f t="shared" si="180"/>
        <v>1411</v>
      </c>
      <c r="E1941">
        <f>ROUND(I1941*P1941*VLOOKUP($A1941,ControlTotals!$A$3:$I$12,9,FALSE),0)</f>
        <v>3003</v>
      </c>
      <c r="F1941">
        <f t="shared" si="181"/>
        <v>31</v>
      </c>
      <c r="G1941">
        <f t="shared" si="182"/>
        <v>1056</v>
      </c>
      <c r="H1941">
        <v>1411</v>
      </c>
      <c r="I1941">
        <v>3121</v>
      </c>
      <c r="J1941">
        <v>31</v>
      </c>
      <c r="K1941">
        <v>1361</v>
      </c>
      <c r="L1941">
        <v>1411</v>
      </c>
      <c r="M1941" s="17">
        <v>1411</v>
      </c>
      <c r="N1941">
        <v>1361</v>
      </c>
      <c r="O1941" s="17">
        <v>1056.1549437664789</v>
      </c>
      <c r="P1941">
        <f t="shared" si="183"/>
        <v>1</v>
      </c>
      <c r="Q1941">
        <f t="shared" si="184"/>
        <v>0.77601391900549521</v>
      </c>
      <c r="R1941">
        <f t="shared" si="185"/>
        <v>3121</v>
      </c>
    </row>
    <row r="1942" spans="1:18">
      <c r="A1942" t="s">
        <v>20</v>
      </c>
      <c r="B1942">
        <v>18</v>
      </c>
      <c r="C1942">
        <v>1941</v>
      </c>
      <c r="D1942">
        <f t="shared" si="180"/>
        <v>146</v>
      </c>
      <c r="E1942">
        <f>ROUND(I1942*P1942*VLOOKUP($A1942,ControlTotals!$A$3:$I$12,9,FALSE),0)</f>
        <v>182</v>
      </c>
      <c r="F1942">
        <f t="shared" si="181"/>
        <v>0</v>
      </c>
      <c r="G1942">
        <f t="shared" si="182"/>
        <v>5</v>
      </c>
      <c r="H1942">
        <v>215</v>
      </c>
      <c r="I1942">
        <v>279</v>
      </c>
      <c r="J1942">
        <v>0</v>
      </c>
      <c r="K1942">
        <v>5</v>
      </c>
      <c r="L1942">
        <v>215</v>
      </c>
      <c r="M1942" s="17">
        <v>145.65992303099148</v>
      </c>
      <c r="N1942">
        <v>5</v>
      </c>
      <c r="O1942" s="17">
        <v>5</v>
      </c>
      <c r="P1942">
        <f t="shared" si="183"/>
        <v>0.67748801409763482</v>
      </c>
      <c r="Q1942">
        <f t="shared" si="184"/>
        <v>1</v>
      </c>
      <c r="R1942">
        <f t="shared" si="185"/>
        <v>189</v>
      </c>
    </row>
    <row r="1943" spans="1:18">
      <c r="A1943" t="s">
        <v>20</v>
      </c>
      <c r="B1943">
        <v>18</v>
      </c>
      <c r="C1943">
        <v>1942</v>
      </c>
      <c r="D1943">
        <f t="shared" si="180"/>
        <v>972</v>
      </c>
      <c r="E1943">
        <f>ROUND(I1943*P1943*VLOOKUP($A1943,ControlTotals!$A$3:$I$12,9,FALSE),0)</f>
        <v>2390</v>
      </c>
      <c r="F1943">
        <f t="shared" si="181"/>
        <v>15</v>
      </c>
      <c r="G1943">
        <f t="shared" si="182"/>
        <v>479</v>
      </c>
      <c r="H1943">
        <v>972</v>
      </c>
      <c r="I1943">
        <v>2484</v>
      </c>
      <c r="J1943">
        <v>15</v>
      </c>
      <c r="K1943">
        <v>572</v>
      </c>
      <c r="L1943">
        <v>972</v>
      </c>
      <c r="M1943" s="17">
        <v>972</v>
      </c>
      <c r="N1943">
        <v>573</v>
      </c>
      <c r="O1943" s="17">
        <v>480.3053836643619</v>
      </c>
      <c r="P1943">
        <f t="shared" si="183"/>
        <v>1</v>
      </c>
      <c r="Q1943">
        <f t="shared" si="184"/>
        <v>0.83822929086276077</v>
      </c>
      <c r="R1943">
        <f t="shared" si="185"/>
        <v>2484</v>
      </c>
    </row>
    <row r="1944" spans="1:18">
      <c r="A1944" t="s">
        <v>20</v>
      </c>
      <c r="B1944">
        <v>18</v>
      </c>
      <c r="C1944">
        <v>1943</v>
      </c>
      <c r="D1944">
        <f t="shared" si="180"/>
        <v>699</v>
      </c>
      <c r="E1944">
        <f>ROUND(I1944*P1944*VLOOKUP($A1944,ControlTotals!$A$3:$I$12,9,FALSE),0)</f>
        <v>1646</v>
      </c>
      <c r="F1944">
        <f t="shared" si="181"/>
        <v>0</v>
      </c>
      <c r="G1944">
        <f t="shared" si="182"/>
        <v>142</v>
      </c>
      <c r="H1944">
        <v>699</v>
      </c>
      <c r="I1944">
        <v>1711</v>
      </c>
      <c r="J1944">
        <v>0</v>
      </c>
      <c r="K1944">
        <v>190</v>
      </c>
      <c r="L1944">
        <v>699</v>
      </c>
      <c r="M1944" s="17">
        <v>699</v>
      </c>
      <c r="N1944">
        <v>190</v>
      </c>
      <c r="O1944" s="17">
        <v>141.90739570870659</v>
      </c>
      <c r="P1944">
        <f t="shared" si="183"/>
        <v>1</v>
      </c>
      <c r="Q1944">
        <f t="shared" si="184"/>
        <v>0.74688103004582418</v>
      </c>
      <c r="R1944">
        <f t="shared" si="185"/>
        <v>1711</v>
      </c>
    </row>
    <row r="1945" spans="1:18">
      <c r="A1945" t="s">
        <v>20</v>
      </c>
      <c r="B1945">
        <v>18</v>
      </c>
      <c r="C1945">
        <v>1944</v>
      </c>
      <c r="D1945">
        <f t="shared" si="180"/>
        <v>2388</v>
      </c>
      <c r="E1945">
        <f>ROUND(I1945*P1945*VLOOKUP($A1945,ControlTotals!$A$3:$I$12,9,FALSE),0)</f>
        <v>4805</v>
      </c>
      <c r="F1945">
        <f t="shared" si="181"/>
        <v>12</v>
      </c>
      <c r="G1945">
        <f t="shared" si="182"/>
        <v>2127</v>
      </c>
      <c r="H1945">
        <v>2449</v>
      </c>
      <c r="I1945">
        <v>5121</v>
      </c>
      <c r="J1945">
        <v>12</v>
      </c>
      <c r="K1945">
        <v>2159</v>
      </c>
      <c r="L1945">
        <v>2449</v>
      </c>
      <c r="M1945" s="17">
        <v>2387.8546594000559</v>
      </c>
      <c r="N1945">
        <v>2457</v>
      </c>
      <c r="O1945" s="17">
        <v>2420.9305467815298</v>
      </c>
      <c r="P1945">
        <f t="shared" si="183"/>
        <v>0.97503252731729517</v>
      </c>
      <c r="Q1945">
        <f t="shared" si="184"/>
        <v>0.98531971785980044</v>
      </c>
      <c r="R1945">
        <f t="shared" si="185"/>
        <v>4993</v>
      </c>
    </row>
    <row r="1946" spans="1:18">
      <c r="A1946" t="s">
        <v>20</v>
      </c>
      <c r="B1946">
        <v>18</v>
      </c>
      <c r="C1946">
        <v>1945</v>
      </c>
      <c r="D1946">
        <f t="shared" si="180"/>
        <v>1860</v>
      </c>
      <c r="E1946">
        <f>ROUND(I1946*P1946*VLOOKUP($A1946,ControlTotals!$A$3:$I$12,9,FALSE),0)</f>
        <v>4190</v>
      </c>
      <c r="F1946">
        <f t="shared" si="181"/>
        <v>0</v>
      </c>
      <c r="G1946">
        <f t="shared" si="182"/>
        <v>1394</v>
      </c>
      <c r="H1946">
        <v>1915</v>
      </c>
      <c r="I1946">
        <v>4483</v>
      </c>
      <c r="J1946">
        <v>0</v>
      </c>
      <c r="K1946">
        <v>1515</v>
      </c>
      <c r="L1946">
        <v>1915</v>
      </c>
      <c r="M1946" s="17">
        <v>1860.1583027608751</v>
      </c>
      <c r="N1946">
        <v>1003</v>
      </c>
      <c r="O1946" s="17">
        <v>922.7163783201795</v>
      </c>
      <c r="P1946">
        <f t="shared" si="183"/>
        <v>0.97136203799523502</v>
      </c>
      <c r="Q1946">
        <f t="shared" si="184"/>
        <v>0.91995650879379809</v>
      </c>
      <c r="R1946">
        <f t="shared" si="185"/>
        <v>4355</v>
      </c>
    </row>
    <row r="1947" spans="1:18">
      <c r="A1947" t="s">
        <v>20</v>
      </c>
      <c r="B1947">
        <v>18</v>
      </c>
      <c r="C1947">
        <v>1946</v>
      </c>
      <c r="D1947">
        <f t="shared" si="180"/>
        <v>498</v>
      </c>
      <c r="E1947">
        <f>ROUND(I1947*P1947*VLOOKUP($A1947,ControlTotals!$A$3:$I$12,9,FALSE),0)</f>
        <v>1426</v>
      </c>
      <c r="F1947">
        <f t="shared" si="181"/>
        <v>62</v>
      </c>
      <c r="G1947">
        <f t="shared" si="182"/>
        <v>65</v>
      </c>
      <c r="H1947">
        <v>498</v>
      </c>
      <c r="I1947">
        <v>1482</v>
      </c>
      <c r="J1947">
        <v>62</v>
      </c>
      <c r="K1947">
        <v>68</v>
      </c>
      <c r="L1947">
        <v>498</v>
      </c>
      <c r="M1947" s="17">
        <v>498</v>
      </c>
      <c r="N1947">
        <v>68</v>
      </c>
      <c r="O1947" s="17">
        <v>65.285094919039892</v>
      </c>
      <c r="P1947">
        <f t="shared" si="183"/>
        <v>1</v>
      </c>
      <c r="Q1947">
        <f t="shared" si="184"/>
        <v>0.96007492527999838</v>
      </c>
      <c r="R1947">
        <f t="shared" si="185"/>
        <v>1482</v>
      </c>
    </row>
    <row r="1948" spans="1:18">
      <c r="A1948" t="s">
        <v>20</v>
      </c>
      <c r="B1948">
        <v>18</v>
      </c>
      <c r="C1948">
        <v>1947</v>
      </c>
      <c r="D1948">
        <f t="shared" si="180"/>
        <v>1024</v>
      </c>
      <c r="E1948">
        <f>ROUND(I1948*P1948*VLOOKUP($A1948,ControlTotals!$A$3:$I$12,9,FALSE),0)</f>
        <v>2090</v>
      </c>
      <c r="F1948">
        <f t="shared" si="181"/>
        <v>645</v>
      </c>
      <c r="G1948">
        <f t="shared" si="182"/>
        <v>1005</v>
      </c>
      <c r="H1948">
        <v>1068</v>
      </c>
      <c r="I1948">
        <v>2266</v>
      </c>
      <c r="J1948">
        <v>673</v>
      </c>
      <c r="K1948">
        <v>1005</v>
      </c>
      <c r="L1948">
        <v>1069</v>
      </c>
      <c r="M1948" s="17">
        <v>1024.8744964742673</v>
      </c>
      <c r="N1948">
        <v>1005</v>
      </c>
      <c r="O1948" s="17">
        <v>1005</v>
      </c>
      <c r="P1948">
        <f t="shared" si="183"/>
        <v>0.95872263468126029</v>
      </c>
      <c r="Q1948">
        <f t="shared" si="184"/>
        <v>1</v>
      </c>
      <c r="R1948">
        <f t="shared" si="185"/>
        <v>2172</v>
      </c>
    </row>
    <row r="1949" spans="1:18">
      <c r="A1949" t="s">
        <v>20</v>
      </c>
      <c r="B1949">
        <v>18</v>
      </c>
      <c r="C1949">
        <v>1948</v>
      </c>
      <c r="D1949">
        <f t="shared" si="180"/>
        <v>1369</v>
      </c>
      <c r="E1949">
        <f>ROUND(I1949*P1949*VLOOKUP($A1949,ControlTotals!$A$3:$I$12,9,FALSE),0)</f>
        <v>2888</v>
      </c>
      <c r="F1949">
        <f t="shared" si="181"/>
        <v>0</v>
      </c>
      <c r="G1949">
        <f t="shared" si="182"/>
        <v>836</v>
      </c>
      <c r="H1949">
        <v>1369</v>
      </c>
      <c r="I1949">
        <v>3001</v>
      </c>
      <c r="J1949">
        <v>0</v>
      </c>
      <c r="K1949">
        <v>946</v>
      </c>
      <c r="L1949">
        <v>1369</v>
      </c>
      <c r="M1949" s="17">
        <v>1369</v>
      </c>
      <c r="N1949">
        <v>867</v>
      </c>
      <c r="O1949" s="17">
        <v>766.54851200447581</v>
      </c>
      <c r="P1949">
        <f t="shared" si="183"/>
        <v>1</v>
      </c>
      <c r="Q1949">
        <f t="shared" si="184"/>
        <v>0.88413899885175984</v>
      </c>
      <c r="R1949">
        <f t="shared" si="185"/>
        <v>3001</v>
      </c>
    </row>
    <row r="1950" spans="1:18">
      <c r="A1950" t="s">
        <v>20</v>
      </c>
      <c r="B1950">
        <v>18</v>
      </c>
      <c r="C1950">
        <v>1949</v>
      </c>
      <c r="D1950">
        <f t="shared" si="180"/>
        <v>263</v>
      </c>
      <c r="E1950">
        <f>ROUND(I1950*P1950*VLOOKUP($A1950,ControlTotals!$A$3:$I$12,9,FALSE),0)</f>
        <v>627</v>
      </c>
      <c r="F1950">
        <f t="shared" si="181"/>
        <v>19</v>
      </c>
      <c r="G1950">
        <f t="shared" si="182"/>
        <v>0</v>
      </c>
      <c r="H1950">
        <v>263</v>
      </c>
      <c r="I1950">
        <v>652</v>
      </c>
      <c r="J1950">
        <v>19</v>
      </c>
      <c r="K1950">
        <v>0</v>
      </c>
      <c r="L1950">
        <v>263</v>
      </c>
      <c r="M1950" s="17">
        <v>263</v>
      </c>
      <c r="N1950">
        <v>0</v>
      </c>
      <c r="O1950" s="17">
        <v>0</v>
      </c>
      <c r="P1950">
        <f t="shared" si="183"/>
        <v>1</v>
      </c>
      <c r="Q1950">
        <f t="shared" si="184"/>
        <v>0</v>
      </c>
      <c r="R1950">
        <f t="shared" si="185"/>
        <v>652</v>
      </c>
    </row>
    <row r="1951" spans="1:18">
      <c r="A1951" t="s">
        <v>20</v>
      </c>
      <c r="B1951">
        <v>18</v>
      </c>
      <c r="C1951">
        <v>1950</v>
      </c>
      <c r="D1951">
        <f t="shared" si="180"/>
        <v>1151</v>
      </c>
      <c r="E1951">
        <f>ROUND(I1951*P1951*VLOOKUP($A1951,ControlTotals!$A$3:$I$12,9,FALSE),0)</f>
        <v>2992</v>
      </c>
      <c r="F1951">
        <f t="shared" si="181"/>
        <v>0</v>
      </c>
      <c r="G1951">
        <f t="shared" si="182"/>
        <v>598</v>
      </c>
      <c r="H1951">
        <v>1151</v>
      </c>
      <c r="I1951">
        <v>3109</v>
      </c>
      <c r="J1951">
        <v>0</v>
      </c>
      <c r="K1951">
        <v>730</v>
      </c>
      <c r="L1951">
        <v>1151</v>
      </c>
      <c r="M1951" s="17">
        <v>1151</v>
      </c>
      <c r="N1951">
        <v>769</v>
      </c>
      <c r="O1951" s="17">
        <v>630.15199728803998</v>
      </c>
      <c r="P1951">
        <f t="shared" si="183"/>
        <v>1</v>
      </c>
      <c r="Q1951">
        <f t="shared" si="184"/>
        <v>0.81944342950330296</v>
      </c>
      <c r="R1951">
        <f t="shared" si="185"/>
        <v>3109</v>
      </c>
    </row>
    <row r="1952" spans="1:18">
      <c r="A1952" t="s">
        <v>20</v>
      </c>
      <c r="B1952">
        <v>18</v>
      </c>
      <c r="C1952">
        <v>1951</v>
      </c>
      <c r="D1952">
        <f t="shared" si="180"/>
        <v>45</v>
      </c>
      <c r="E1952">
        <f>ROUND(I1952*P1952*VLOOKUP($A1952,ControlTotals!$A$3:$I$12,9,FALSE),0)</f>
        <v>128</v>
      </c>
      <c r="F1952">
        <f t="shared" si="181"/>
        <v>0</v>
      </c>
      <c r="G1952">
        <f t="shared" si="182"/>
        <v>0</v>
      </c>
      <c r="H1952">
        <v>45</v>
      </c>
      <c r="I1952">
        <v>133</v>
      </c>
      <c r="J1952">
        <v>0</v>
      </c>
      <c r="K1952">
        <v>0</v>
      </c>
      <c r="L1952">
        <v>45</v>
      </c>
      <c r="M1952" s="17">
        <v>45</v>
      </c>
      <c r="N1952">
        <v>0</v>
      </c>
      <c r="O1952" s="17">
        <v>0</v>
      </c>
      <c r="P1952">
        <f t="shared" si="183"/>
        <v>1</v>
      </c>
      <c r="Q1952">
        <f t="shared" si="184"/>
        <v>0</v>
      </c>
      <c r="R1952">
        <f t="shared" si="185"/>
        <v>133</v>
      </c>
    </row>
    <row r="1953" spans="1:18">
      <c r="A1953" t="s">
        <v>20</v>
      </c>
      <c r="B1953">
        <v>18</v>
      </c>
      <c r="C1953">
        <v>1952</v>
      </c>
      <c r="D1953">
        <f t="shared" si="180"/>
        <v>1571</v>
      </c>
      <c r="E1953">
        <f>ROUND(I1953*P1953*VLOOKUP($A1953,ControlTotals!$A$3:$I$12,9,FALSE),0)</f>
        <v>3933</v>
      </c>
      <c r="F1953">
        <f t="shared" si="181"/>
        <v>6</v>
      </c>
      <c r="G1953">
        <f t="shared" si="182"/>
        <v>513</v>
      </c>
      <c r="H1953">
        <v>1572</v>
      </c>
      <c r="I1953">
        <v>4091</v>
      </c>
      <c r="J1953">
        <v>6</v>
      </c>
      <c r="K1953">
        <v>513</v>
      </c>
      <c r="L1953">
        <v>1572</v>
      </c>
      <c r="M1953" s="17">
        <v>1570.7392713278361</v>
      </c>
      <c r="N1953">
        <v>464</v>
      </c>
      <c r="O1953" s="17">
        <v>464</v>
      </c>
      <c r="P1953">
        <f t="shared" si="183"/>
        <v>0.99919800975053186</v>
      </c>
      <c r="Q1953">
        <f t="shared" si="184"/>
        <v>1</v>
      </c>
      <c r="R1953">
        <f t="shared" si="185"/>
        <v>4088</v>
      </c>
    </row>
    <row r="1954" spans="1:18">
      <c r="A1954" t="s">
        <v>20</v>
      </c>
      <c r="B1954">
        <v>18</v>
      </c>
      <c r="C1954">
        <v>1953</v>
      </c>
      <c r="D1954">
        <f t="shared" si="180"/>
        <v>330</v>
      </c>
      <c r="E1954">
        <f>ROUND(I1954*P1954*VLOOKUP($A1954,ControlTotals!$A$3:$I$12,9,FALSE),0)</f>
        <v>809</v>
      </c>
      <c r="F1954">
        <f t="shared" si="181"/>
        <v>0</v>
      </c>
      <c r="G1954">
        <f t="shared" si="182"/>
        <v>427</v>
      </c>
      <c r="H1954">
        <v>374</v>
      </c>
      <c r="I1954">
        <v>953</v>
      </c>
      <c r="J1954">
        <v>0</v>
      </c>
      <c r="K1954">
        <v>641</v>
      </c>
      <c r="L1954">
        <v>374</v>
      </c>
      <c r="M1954" s="17">
        <v>329.87449647426729</v>
      </c>
      <c r="N1954">
        <v>641</v>
      </c>
      <c r="O1954" s="17">
        <v>426.52249860415111</v>
      </c>
      <c r="P1954">
        <f t="shared" si="183"/>
        <v>0.88201737025205162</v>
      </c>
      <c r="Q1954">
        <f t="shared" si="184"/>
        <v>0.66540171389103142</v>
      </c>
      <c r="R1954">
        <f t="shared" si="185"/>
        <v>841</v>
      </c>
    </row>
    <row r="1955" spans="1:18">
      <c r="A1955" t="s">
        <v>20</v>
      </c>
      <c r="B1955">
        <v>18</v>
      </c>
      <c r="C1955">
        <v>1954</v>
      </c>
      <c r="D1955">
        <f t="shared" si="180"/>
        <v>1660</v>
      </c>
      <c r="E1955">
        <f>ROUND(I1955*P1955*VLOOKUP($A1955,ControlTotals!$A$3:$I$12,9,FALSE),0)</f>
        <v>4435</v>
      </c>
      <c r="F1955">
        <f t="shared" si="181"/>
        <v>0</v>
      </c>
      <c r="G1955">
        <f t="shared" si="182"/>
        <v>592</v>
      </c>
      <c r="H1955">
        <v>1660</v>
      </c>
      <c r="I1955">
        <v>4609</v>
      </c>
      <c r="J1955">
        <v>0</v>
      </c>
      <c r="K1955">
        <v>656</v>
      </c>
      <c r="L1955">
        <v>1660</v>
      </c>
      <c r="M1955" s="17">
        <v>1660</v>
      </c>
      <c r="N1955">
        <v>652</v>
      </c>
      <c r="O1955" s="17">
        <v>588.78149597192885</v>
      </c>
      <c r="P1955">
        <f t="shared" si="183"/>
        <v>1</v>
      </c>
      <c r="Q1955">
        <f t="shared" si="184"/>
        <v>0.90303910425142464</v>
      </c>
      <c r="R1955">
        <f t="shared" si="185"/>
        <v>4609</v>
      </c>
    </row>
    <row r="1956" spans="1:18">
      <c r="A1956" t="s">
        <v>20</v>
      </c>
      <c r="B1956">
        <v>18</v>
      </c>
      <c r="C1956">
        <v>1955</v>
      </c>
      <c r="D1956">
        <f t="shared" si="180"/>
        <v>800</v>
      </c>
      <c r="E1956">
        <f>ROUND(I1956*P1956*VLOOKUP($A1956,ControlTotals!$A$3:$I$12,9,FALSE),0)</f>
        <v>1342</v>
      </c>
      <c r="F1956">
        <f t="shared" si="181"/>
        <v>0</v>
      </c>
      <c r="G1956">
        <f t="shared" si="182"/>
        <v>169</v>
      </c>
      <c r="H1956">
        <v>800</v>
      </c>
      <c r="I1956">
        <v>1395</v>
      </c>
      <c r="J1956">
        <v>0</v>
      </c>
      <c r="K1956">
        <v>190</v>
      </c>
      <c r="L1956">
        <v>800</v>
      </c>
      <c r="M1956" s="17">
        <v>800</v>
      </c>
      <c r="N1956">
        <v>191</v>
      </c>
      <c r="O1956" s="17">
        <v>170.05644651830769</v>
      </c>
      <c r="P1956">
        <f t="shared" si="183"/>
        <v>1</v>
      </c>
      <c r="Q1956">
        <f t="shared" si="184"/>
        <v>0.89034788753040683</v>
      </c>
      <c r="R1956">
        <f t="shared" si="185"/>
        <v>1395</v>
      </c>
    </row>
    <row r="1957" spans="1:18">
      <c r="A1957" t="s">
        <v>20</v>
      </c>
      <c r="B1957">
        <v>18</v>
      </c>
      <c r="C1957">
        <v>1956</v>
      </c>
      <c r="D1957">
        <f t="shared" si="180"/>
        <v>1468</v>
      </c>
      <c r="E1957">
        <f>ROUND(I1957*P1957*VLOOKUP($A1957,ControlTotals!$A$3:$I$12,9,FALSE),0)</f>
        <v>3110</v>
      </c>
      <c r="F1957">
        <f t="shared" si="181"/>
        <v>16</v>
      </c>
      <c r="G1957">
        <f t="shared" si="182"/>
        <v>689</v>
      </c>
      <c r="H1957">
        <v>1559</v>
      </c>
      <c r="I1957">
        <v>3433</v>
      </c>
      <c r="J1957">
        <v>17</v>
      </c>
      <c r="K1957">
        <v>822</v>
      </c>
      <c r="L1957">
        <v>1559</v>
      </c>
      <c r="M1957" s="17">
        <v>1467.5971712681251</v>
      </c>
      <c r="N1957">
        <v>825</v>
      </c>
      <c r="O1957" s="17">
        <v>691.58180744996014</v>
      </c>
      <c r="P1957">
        <f t="shared" si="183"/>
        <v>0.94137086033875883</v>
      </c>
      <c r="Q1957">
        <f t="shared" si="184"/>
        <v>0.8382809787272244</v>
      </c>
      <c r="R1957">
        <f t="shared" si="185"/>
        <v>3232</v>
      </c>
    </row>
    <row r="1958" spans="1:18">
      <c r="A1958" t="s">
        <v>20</v>
      </c>
      <c r="B1958">
        <v>18</v>
      </c>
      <c r="C1958">
        <v>1957</v>
      </c>
      <c r="D1958">
        <f t="shared" si="180"/>
        <v>662</v>
      </c>
      <c r="E1958">
        <f>ROUND(I1958*P1958*VLOOKUP($A1958,ControlTotals!$A$3:$I$12,9,FALSE),0)</f>
        <v>1498</v>
      </c>
      <c r="F1958">
        <f t="shared" si="181"/>
        <v>0</v>
      </c>
      <c r="G1958">
        <f t="shared" si="182"/>
        <v>65</v>
      </c>
      <c r="H1958">
        <v>741</v>
      </c>
      <c r="I1958">
        <v>1742</v>
      </c>
      <c r="J1958">
        <v>0</v>
      </c>
      <c r="K1958">
        <v>65</v>
      </c>
      <c r="L1958">
        <v>741</v>
      </c>
      <c r="M1958" s="17">
        <v>662.204457989763</v>
      </c>
      <c r="N1958">
        <v>65</v>
      </c>
      <c r="O1958" s="17">
        <v>65</v>
      </c>
      <c r="P1958">
        <f t="shared" si="183"/>
        <v>0.89366323615352627</v>
      </c>
      <c r="Q1958">
        <f t="shared" si="184"/>
        <v>1</v>
      </c>
      <c r="R1958">
        <f t="shared" si="185"/>
        <v>1557</v>
      </c>
    </row>
    <row r="1959" spans="1:18">
      <c r="A1959" t="s">
        <v>20</v>
      </c>
      <c r="B1959">
        <v>18</v>
      </c>
      <c r="C1959">
        <v>1958</v>
      </c>
      <c r="D1959">
        <f t="shared" si="180"/>
        <v>2795</v>
      </c>
      <c r="E1959">
        <f>ROUND(I1959*P1959*VLOOKUP($A1959,ControlTotals!$A$3:$I$12,9,FALSE),0)</f>
        <v>6826</v>
      </c>
      <c r="F1959">
        <f t="shared" si="181"/>
        <v>0</v>
      </c>
      <c r="G1959">
        <f t="shared" si="182"/>
        <v>7890</v>
      </c>
      <c r="H1959">
        <v>3275</v>
      </c>
      <c r="I1959">
        <v>8313</v>
      </c>
      <c r="J1959">
        <v>0</v>
      </c>
      <c r="K1959">
        <v>9813</v>
      </c>
      <c r="L1959">
        <v>3275</v>
      </c>
      <c r="M1959" s="17">
        <v>2794.6623759055956</v>
      </c>
      <c r="N1959">
        <v>9813</v>
      </c>
      <c r="O1959" s="17">
        <v>7890.0715155142516</v>
      </c>
      <c r="P1959">
        <f t="shared" si="183"/>
        <v>0.85333202317728107</v>
      </c>
      <c r="Q1959">
        <f t="shared" si="184"/>
        <v>0.80404275099503231</v>
      </c>
      <c r="R1959">
        <f t="shared" si="185"/>
        <v>7094</v>
      </c>
    </row>
    <row r="1960" spans="1:18">
      <c r="A1960" t="s">
        <v>20</v>
      </c>
      <c r="B1960">
        <v>18</v>
      </c>
      <c r="C1960">
        <v>1959</v>
      </c>
      <c r="D1960">
        <f t="shared" si="180"/>
        <v>3752</v>
      </c>
      <c r="E1960">
        <f>ROUND(I1960*P1960*VLOOKUP($A1960,ControlTotals!$A$3:$I$12,9,FALSE),0)</f>
        <v>9394</v>
      </c>
      <c r="F1960">
        <f t="shared" si="181"/>
        <v>3</v>
      </c>
      <c r="G1960">
        <f t="shared" si="182"/>
        <v>1796</v>
      </c>
      <c r="H1960">
        <v>5712</v>
      </c>
      <c r="I1960">
        <v>14862</v>
      </c>
      <c r="J1960">
        <v>4</v>
      </c>
      <c r="K1960">
        <v>2188</v>
      </c>
      <c r="L1960">
        <v>5712</v>
      </c>
      <c r="M1960" s="17">
        <v>3752.1972791213857</v>
      </c>
      <c r="N1960">
        <v>2188</v>
      </c>
      <c r="O1960" s="17">
        <v>1795.8901375927608</v>
      </c>
      <c r="P1960">
        <f t="shared" si="183"/>
        <v>0.65689728275934622</v>
      </c>
      <c r="Q1960">
        <f t="shared" si="184"/>
        <v>0.82079073930199309</v>
      </c>
      <c r="R1960">
        <f t="shared" si="185"/>
        <v>9763</v>
      </c>
    </row>
    <row r="1961" spans="1:18">
      <c r="A1961" t="s">
        <v>20</v>
      </c>
      <c r="B1961">
        <v>18</v>
      </c>
      <c r="C1961">
        <v>1960</v>
      </c>
      <c r="D1961">
        <f t="shared" si="180"/>
        <v>67</v>
      </c>
      <c r="E1961">
        <f>ROUND(I1961*P1961*VLOOKUP($A1961,ControlTotals!$A$3:$I$12,9,FALSE),0)</f>
        <v>137</v>
      </c>
      <c r="F1961">
        <f t="shared" si="181"/>
        <v>0</v>
      </c>
      <c r="G1961">
        <f t="shared" si="182"/>
        <v>0</v>
      </c>
      <c r="H1961">
        <v>67</v>
      </c>
      <c r="I1961">
        <v>142</v>
      </c>
      <c r="J1961">
        <v>0</v>
      </c>
      <c r="K1961">
        <v>0</v>
      </c>
      <c r="L1961">
        <v>67</v>
      </c>
      <c r="M1961" s="17">
        <v>67</v>
      </c>
      <c r="N1961">
        <v>0</v>
      </c>
      <c r="O1961" s="17">
        <v>0</v>
      </c>
      <c r="P1961">
        <f t="shared" si="183"/>
        <v>1</v>
      </c>
      <c r="Q1961">
        <f t="shared" si="184"/>
        <v>0</v>
      </c>
      <c r="R1961">
        <f t="shared" si="185"/>
        <v>142</v>
      </c>
    </row>
    <row r="1962" spans="1:18">
      <c r="A1962" t="s">
        <v>20</v>
      </c>
      <c r="B1962">
        <v>18</v>
      </c>
      <c r="C1962">
        <v>1961</v>
      </c>
      <c r="D1962">
        <f t="shared" si="180"/>
        <v>847</v>
      </c>
      <c r="E1962">
        <f>ROUND(I1962*P1962*VLOOKUP($A1962,ControlTotals!$A$3:$I$12,9,FALSE),0)</f>
        <v>1769</v>
      </c>
      <c r="F1962">
        <f t="shared" si="181"/>
        <v>0</v>
      </c>
      <c r="G1962">
        <f t="shared" si="182"/>
        <v>313</v>
      </c>
      <c r="H1962">
        <v>960</v>
      </c>
      <c r="I1962">
        <v>2083</v>
      </c>
      <c r="J1962">
        <v>0</v>
      </c>
      <c r="K1962">
        <v>313</v>
      </c>
      <c r="L1962">
        <v>960</v>
      </c>
      <c r="M1962" s="17">
        <v>847.16478384134064</v>
      </c>
      <c r="N1962">
        <v>313</v>
      </c>
      <c r="O1962" s="17">
        <v>313</v>
      </c>
      <c r="P1962">
        <f t="shared" si="183"/>
        <v>0.88246331650139653</v>
      </c>
      <c r="Q1962">
        <f t="shared" si="184"/>
        <v>1</v>
      </c>
      <c r="R1962">
        <f t="shared" si="185"/>
        <v>1838</v>
      </c>
    </row>
    <row r="1963" spans="1:18">
      <c r="A1963" t="s">
        <v>20</v>
      </c>
      <c r="B1963">
        <v>18</v>
      </c>
      <c r="C1963">
        <v>1962</v>
      </c>
      <c r="D1963">
        <f t="shared" si="180"/>
        <v>339</v>
      </c>
      <c r="E1963">
        <f>ROUND(I1963*P1963*VLOOKUP($A1963,ControlTotals!$A$3:$I$12,9,FALSE),0)</f>
        <v>510</v>
      </c>
      <c r="F1963">
        <f t="shared" si="181"/>
        <v>0</v>
      </c>
      <c r="G1963">
        <f t="shared" si="182"/>
        <v>220</v>
      </c>
      <c r="H1963">
        <v>358</v>
      </c>
      <c r="I1963">
        <v>560</v>
      </c>
      <c r="J1963">
        <v>0</v>
      </c>
      <c r="K1963">
        <v>278</v>
      </c>
      <c r="L1963">
        <v>358</v>
      </c>
      <c r="M1963" s="17">
        <v>339.0890699175431</v>
      </c>
      <c r="N1963">
        <v>278</v>
      </c>
      <c r="O1963" s="17">
        <v>220.21130613384904</v>
      </c>
      <c r="P1963">
        <f t="shared" si="183"/>
        <v>0.947176172954031</v>
      </c>
      <c r="Q1963">
        <f t="shared" si="184"/>
        <v>0.79212700048147133</v>
      </c>
      <c r="R1963">
        <f t="shared" si="185"/>
        <v>530</v>
      </c>
    </row>
    <row r="1964" spans="1:18">
      <c r="A1964" t="s">
        <v>20</v>
      </c>
      <c r="B1964">
        <v>18</v>
      </c>
      <c r="C1964">
        <v>1963</v>
      </c>
      <c r="D1964">
        <f t="shared" si="180"/>
        <v>238</v>
      </c>
      <c r="E1964">
        <f>ROUND(I1964*P1964*VLOOKUP($A1964,ControlTotals!$A$3:$I$12,9,FALSE),0)</f>
        <v>580</v>
      </c>
      <c r="F1964">
        <f t="shared" si="181"/>
        <v>0</v>
      </c>
      <c r="G1964">
        <f t="shared" si="182"/>
        <v>0</v>
      </c>
      <c r="H1964">
        <v>241</v>
      </c>
      <c r="I1964">
        <v>611</v>
      </c>
      <c r="J1964">
        <v>0</v>
      </c>
      <c r="K1964">
        <v>0</v>
      </c>
      <c r="L1964">
        <v>241</v>
      </c>
      <c r="M1964" s="17">
        <v>237.84817831959052</v>
      </c>
      <c r="N1964">
        <v>0</v>
      </c>
      <c r="O1964" s="17">
        <v>0</v>
      </c>
      <c r="P1964">
        <f t="shared" si="183"/>
        <v>0.98692190174103944</v>
      </c>
      <c r="Q1964">
        <f t="shared" si="184"/>
        <v>0</v>
      </c>
      <c r="R1964">
        <f t="shared" si="185"/>
        <v>603</v>
      </c>
    </row>
    <row r="1965" spans="1:18">
      <c r="A1965" t="s">
        <v>20</v>
      </c>
      <c r="B1965">
        <v>18</v>
      </c>
      <c r="C1965">
        <v>1964</v>
      </c>
      <c r="D1965">
        <f t="shared" si="180"/>
        <v>439</v>
      </c>
      <c r="E1965">
        <f>ROUND(I1965*P1965*VLOOKUP($A1965,ControlTotals!$A$3:$I$12,9,FALSE),0)</f>
        <v>986</v>
      </c>
      <c r="F1965">
        <f t="shared" si="181"/>
        <v>1321</v>
      </c>
      <c r="G1965">
        <f t="shared" si="182"/>
        <v>613</v>
      </c>
      <c r="H1965">
        <v>439</v>
      </c>
      <c r="I1965">
        <v>1025</v>
      </c>
      <c r="J1965">
        <v>1321</v>
      </c>
      <c r="K1965">
        <v>939</v>
      </c>
      <c r="L1965">
        <v>442</v>
      </c>
      <c r="M1965" s="17">
        <v>442</v>
      </c>
      <c r="N1965">
        <v>939</v>
      </c>
      <c r="O1965" s="17">
        <v>612.82354670179211</v>
      </c>
      <c r="P1965">
        <f t="shared" si="183"/>
        <v>1</v>
      </c>
      <c r="Q1965">
        <f t="shared" si="184"/>
        <v>0.65263423503918228</v>
      </c>
      <c r="R1965">
        <f t="shared" si="185"/>
        <v>1025</v>
      </c>
    </row>
    <row r="1966" spans="1:18">
      <c r="A1966" t="s">
        <v>20</v>
      </c>
      <c r="B1966">
        <v>18</v>
      </c>
      <c r="C1966">
        <v>1965</v>
      </c>
      <c r="D1966">
        <f t="shared" si="180"/>
        <v>552</v>
      </c>
      <c r="E1966">
        <f>ROUND(I1966*P1966*VLOOKUP($A1966,ControlTotals!$A$3:$I$12,9,FALSE),0)</f>
        <v>1198</v>
      </c>
      <c r="F1966">
        <f t="shared" si="181"/>
        <v>0</v>
      </c>
      <c r="G1966">
        <f t="shared" si="182"/>
        <v>9</v>
      </c>
      <c r="H1966">
        <v>552</v>
      </c>
      <c r="I1966">
        <v>1245</v>
      </c>
      <c r="J1966">
        <v>0</v>
      </c>
      <c r="K1966">
        <v>9</v>
      </c>
      <c r="L1966">
        <v>552</v>
      </c>
      <c r="M1966" s="17">
        <v>552</v>
      </c>
      <c r="N1966">
        <v>9</v>
      </c>
      <c r="O1966" s="17">
        <v>9</v>
      </c>
      <c r="P1966">
        <f t="shared" si="183"/>
        <v>1</v>
      </c>
      <c r="Q1966">
        <f t="shared" si="184"/>
        <v>1</v>
      </c>
      <c r="R1966">
        <f t="shared" si="185"/>
        <v>1245</v>
      </c>
    </row>
    <row r="1967" spans="1:18">
      <c r="A1967" t="s">
        <v>20</v>
      </c>
      <c r="B1967">
        <v>18</v>
      </c>
      <c r="C1967">
        <v>1966</v>
      </c>
      <c r="D1967">
        <f t="shared" si="180"/>
        <v>457</v>
      </c>
      <c r="E1967">
        <f>ROUND(I1967*P1967*VLOOKUP($A1967,ControlTotals!$A$3:$I$12,9,FALSE),0)</f>
        <v>1338</v>
      </c>
      <c r="F1967">
        <f t="shared" si="181"/>
        <v>54</v>
      </c>
      <c r="G1967">
        <f t="shared" si="182"/>
        <v>1121</v>
      </c>
      <c r="H1967">
        <v>510</v>
      </c>
      <c r="I1967">
        <v>1552</v>
      </c>
      <c r="J1967">
        <v>60</v>
      </c>
      <c r="K1967">
        <v>1519</v>
      </c>
      <c r="L1967">
        <v>510</v>
      </c>
      <c r="M1967" s="17">
        <v>457.04939576912074</v>
      </c>
      <c r="N1967">
        <v>1519</v>
      </c>
      <c r="O1967" s="17">
        <v>1121.0724838478463</v>
      </c>
      <c r="P1967">
        <f t="shared" si="183"/>
        <v>0.89617528582180539</v>
      </c>
      <c r="Q1967">
        <f t="shared" si="184"/>
        <v>0.73803323492287454</v>
      </c>
      <c r="R1967">
        <f t="shared" si="185"/>
        <v>1391</v>
      </c>
    </row>
    <row r="1968" spans="1:18">
      <c r="A1968" t="s">
        <v>20</v>
      </c>
      <c r="B1968">
        <v>18</v>
      </c>
      <c r="C1968">
        <v>1967</v>
      </c>
      <c r="D1968">
        <f t="shared" si="180"/>
        <v>276</v>
      </c>
      <c r="E1968">
        <f>ROUND(I1968*P1968*VLOOKUP($A1968,ControlTotals!$A$3:$I$12,9,FALSE),0)</f>
        <v>829</v>
      </c>
      <c r="F1968">
        <f t="shared" si="181"/>
        <v>12</v>
      </c>
      <c r="G1968">
        <f t="shared" si="182"/>
        <v>149</v>
      </c>
      <c r="H1968">
        <v>276</v>
      </c>
      <c r="I1968">
        <v>862</v>
      </c>
      <c r="J1968">
        <v>12</v>
      </c>
      <c r="K1968">
        <v>189</v>
      </c>
      <c r="L1968">
        <v>276</v>
      </c>
      <c r="M1968" s="17">
        <v>276</v>
      </c>
      <c r="N1968">
        <v>188</v>
      </c>
      <c r="O1968" s="17">
        <v>148.05211095158691</v>
      </c>
      <c r="P1968">
        <f t="shared" si="183"/>
        <v>1</v>
      </c>
      <c r="Q1968">
        <f t="shared" si="184"/>
        <v>0.78751122846588784</v>
      </c>
      <c r="R1968">
        <f t="shared" si="185"/>
        <v>862</v>
      </c>
    </row>
    <row r="1969" spans="1:18">
      <c r="A1969" t="s">
        <v>20</v>
      </c>
      <c r="B1969">
        <v>18</v>
      </c>
      <c r="C1969">
        <v>1968</v>
      </c>
      <c r="D1969">
        <f t="shared" si="180"/>
        <v>432</v>
      </c>
      <c r="E1969">
        <f>ROUND(I1969*P1969*VLOOKUP($A1969,ControlTotals!$A$3:$I$12,9,FALSE),0)</f>
        <v>977</v>
      </c>
      <c r="F1969">
        <f t="shared" si="181"/>
        <v>0</v>
      </c>
      <c r="G1969">
        <f t="shared" si="182"/>
        <v>5</v>
      </c>
      <c r="H1969">
        <v>432</v>
      </c>
      <c r="I1969">
        <v>1015</v>
      </c>
      <c r="J1969">
        <v>0</v>
      </c>
      <c r="K1969">
        <v>5</v>
      </c>
      <c r="L1969">
        <v>432</v>
      </c>
      <c r="M1969" s="17">
        <v>432</v>
      </c>
      <c r="N1969">
        <v>5</v>
      </c>
      <c r="O1969" s="17">
        <v>5</v>
      </c>
      <c r="P1969">
        <f t="shared" si="183"/>
        <v>1</v>
      </c>
      <c r="Q1969">
        <f t="shared" si="184"/>
        <v>1</v>
      </c>
      <c r="R1969">
        <f t="shared" si="185"/>
        <v>1015</v>
      </c>
    </row>
    <row r="1970" spans="1:18">
      <c r="A1970" t="s">
        <v>20</v>
      </c>
      <c r="B1970">
        <v>18</v>
      </c>
      <c r="C1970">
        <v>1969</v>
      </c>
      <c r="D1970">
        <f t="shared" si="180"/>
        <v>539</v>
      </c>
      <c r="E1970">
        <f>ROUND(I1970*P1970*VLOOKUP($A1970,ControlTotals!$A$3:$I$12,9,FALSE),0)</f>
        <v>1259</v>
      </c>
      <c r="F1970">
        <f t="shared" si="181"/>
        <v>0</v>
      </c>
      <c r="G1970">
        <f t="shared" si="182"/>
        <v>68</v>
      </c>
      <c r="H1970">
        <v>603</v>
      </c>
      <c r="I1970">
        <v>1465</v>
      </c>
      <c r="J1970">
        <v>0</v>
      </c>
      <c r="K1970">
        <v>73</v>
      </c>
      <c r="L1970">
        <v>603</v>
      </c>
      <c r="M1970" s="17">
        <v>538.7028377196466</v>
      </c>
      <c r="N1970">
        <v>73</v>
      </c>
      <c r="O1970" s="17">
        <v>68.345877004068385</v>
      </c>
      <c r="P1970">
        <f t="shared" si="183"/>
        <v>0.89337120683191806</v>
      </c>
      <c r="Q1970">
        <f t="shared" si="184"/>
        <v>0.93624489046669024</v>
      </c>
      <c r="R1970">
        <f t="shared" si="185"/>
        <v>1309</v>
      </c>
    </row>
    <row r="1971" spans="1:18">
      <c r="A1971" t="s">
        <v>20</v>
      </c>
      <c r="B1971">
        <v>18</v>
      </c>
      <c r="C1971">
        <v>1970</v>
      </c>
      <c r="D1971">
        <f t="shared" si="180"/>
        <v>544</v>
      </c>
      <c r="E1971">
        <f>ROUND(I1971*P1971*VLOOKUP($A1971,ControlTotals!$A$3:$I$12,9,FALSE),0)</f>
        <v>1225</v>
      </c>
      <c r="F1971">
        <f t="shared" si="181"/>
        <v>0</v>
      </c>
      <c r="G1971">
        <f t="shared" si="182"/>
        <v>12384</v>
      </c>
      <c r="H1971">
        <v>678</v>
      </c>
      <c r="I1971">
        <v>1585</v>
      </c>
      <c r="J1971">
        <v>0</v>
      </c>
      <c r="K1971">
        <v>20122</v>
      </c>
      <c r="L1971">
        <v>678</v>
      </c>
      <c r="M1971" s="17">
        <v>544.36276075063802</v>
      </c>
      <c r="N1971">
        <v>20129</v>
      </c>
      <c r="O1971" s="17">
        <v>12388.029927016731</v>
      </c>
      <c r="P1971">
        <f t="shared" si="183"/>
        <v>0.80289492736082302</v>
      </c>
      <c r="Q1971">
        <f t="shared" si="184"/>
        <v>0.61543196020749813</v>
      </c>
      <c r="R1971">
        <f t="shared" si="185"/>
        <v>1273</v>
      </c>
    </row>
    <row r="1972" spans="1:18">
      <c r="A1972" t="s">
        <v>20</v>
      </c>
      <c r="B1972">
        <v>18</v>
      </c>
      <c r="C1972">
        <v>1971</v>
      </c>
      <c r="D1972">
        <f t="shared" si="180"/>
        <v>236</v>
      </c>
      <c r="E1972">
        <f>ROUND(I1972*P1972*VLOOKUP($A1972,ControlTotals!$A$3:$I$12,9,FALSE),0)</f>
        <v>751</v>
      </c>
      <c r="F1972">
        <f t="shared" si="181"/>
        <v>0</v>
      </c>
      <c r="G1972">
        <f t="shared" si="182"/>
        <v>13</v>
      </c>
      <c r="H1972">
        <v>267</v>
      </c>
      <c r="I1972">
        <v>882</v>
      </c>
      <c r="J1972">
        <v>0</v>
      </c>
      <c r="K1972">
        <v>13</v>
      </c>
      <c r="L1972">
        <v>267</v>
      </c>
      <c r="M1972" s="17">
        <v>236.11214753198709</v>
      </c>
      <c r="N1972">
        <v>13</v>
      </c>
      <c r="O1972" s="17">
        <v>13</v>
      </c>
      <c r="P1972">
        <f t="shared" si="183"/>
        <v>0.88431515929583182</v>
      </c>
      <c r="Q1972">
        <f t="shared" si="184"/>
        <v>1</v>
      </c>
      <c r="R1972">
        <f t="shared" si="185"/>
        <v>780</v>
      </c>
    </row>
    <row r="1973" spans="1:18">
      <c r="A1973" t="s">
        <v>20</v>
      </c>
      <c r="B1973">
        <v>18</v>
      </c>
      <c r="C1973">
        <v>1972</v>
      </c>
      <c r="D1973">
        <f t="shared" si="180"/>
        <v>516</v>
      </c>
      <c r="E1973">
        <f>ROUND(I1973*P1973*VLOOKUP($A1973,ControlTotals!$A$3:$I$12,9,FALSE),0)</f>
        <v>1199</v>
      </c>
      <c r="F1973">
        <f t="shared" si="181"/>
        <v>0</v>
      </c>
      <c r="G1973">
        <f t="shared" si="182"/>
        <v>32</v>
      </c>
      <c r="H1973">
        <v>582</v>
      </c>
      <c r="I1973">
        <v>1404</v>
      </c>
      <c r="J1973">
        <v>0</v>
      </c>
      <c r="K1973">
        <v>32</v>
      </c>
      <c r="L1973">
        <v>582</v>
      </c>
      <c r="M1973" s="17">
        <v>516.44210904748286</v>
      </c>
      <c r="N1973">
        <v>32</v>
      </c>
      <c r="O1973" s="17">
        <v>32</v>
      </c>
      <c r="P1973">
        <f t="shared" si="183"/>
        <v>0.88735757568296025</v>
      </c>
      <c r="Q1973">
        <f t="shared" si="184"/>
        <v>1</v>
      </c>
      <c r="R1973">
        <f t="shared" si="185"/>
        <v>1246</v>
      </c>
    </row>
    <row r="1974" spans="1:18">
      <c r="A1974" t="s">
        <v>20</v>
      </c>
      <c r="B1974">
        <v>18</v>
      </c>
      <c r="C1974">
        <v>1973</v>
      </c>
      <c r="D1974">
        <f t="shared" si="180"/>
        <v>395</v>
      </c>
      <c r="E1974">
        <f>ROUND(I1974*P1974*VLOOKUP($A1974,ControlTotals!$A$3:$I$12,9,FALSE),0)</f>
        <v>823</v>
      </c>
      <c r="F1974">
        <f t="shared" si="181"/>
        <v>13</v>
      </c>
      <c r="G1974">
        <f t="shared" si="182"/>
        <v>326</v>
      </c>
      <c r="H1974">
        <v>505</v>
      </c>
      <c r="I1974">
        <v>1093</v>
      </c>
      <c r="J1974">
        <v>17</v>
      </c>
      <c r="K1974">
        <v>448</v>
      </c>
      <c r="L1974">
        <v>505</v>
      </c>
      <c r="M1974" s="17">
        <v>395.31660552175015</v>
      </c>
      <c r="N1974">
        <v>450</v>
      </c>
      <c r="O1974" s="17">
        <v>327.82927135679495</v>
      </c>
      <c r="P1974">
        <f t="shared" si="183"/>
        <v>0.78280515944901019</v>
      </c>
      <c r="Q1974">
        <f t="shared" si="184"/>
        <v>0.72850949190398873</v>
      </c>
      <c r="R1974">
        <f t="shared" si="185"/>
        <v>856</v>
      </c>
    </row>
    <row r="1975" spans="1:18">
      <c r="A1975" t="s">
        <v>20</v>
      </c>
      <c r="B1975">
        <v>18</v>
      </c>
      <c r="C1975">
        <v>1974</v>
      </c>
      <c r="D1975">
        <f t="shared" si="180"/>
        <v>544</v>
      </c>
      <c r="E1975">
        <f>ROUND(I1975*P1975*VLOOKUP($A1975,ControlTotals!$A$3:$I$12,9,FALSE),0)</f>
        <v>1078</v>
      </c>
      <c r="F1975">
        <f t="shared" si="181"/>
        <v>0</v>
      </c>
      <c r="G1975">
        <f t="shared" si="182"/>
        <v>175</v>
      </c>
      <c r="H1975">
        <v>570</v>
      </c>
      <c r="I1975">
        <v>1174</v>
      </c>
      <c r="J1975">
        <v>0</v>
      </c>
      <c r="K1975">
        <v>175</v>
      </c>
      <c r="L1975">
        <v>570</v>
      </c>
      <c r="M1975" s="17">
        <v>544.15506222064232</v>
      </c>
      <c r="N1975">
        <v>176</v>
      </c>
      <c r="O1975" s="17">
        <v>176</v>
      </c>
      <c r="P1975">
        <f t="shared" si="183"/>
        <v>0.95465800389586375</v>
      </c>
      <c r="Q1975">
        <f t="shared" si="184"/>
        <v>1</v>
      </c>
      <c r="R1975">
        <f t="shared" si="185"/>
        <v>1121</v>
      </c>
    </row>
    <row r="1976" spans="1:18">
      <c r="A1976" t="s">
        <v>20</v>
      </c>
      <c r="B1976">
        <v>18</v>
      </c>
      <c r="C1976">
        <v>1975</v>
      </c>
      <c r="D1976">
        <f t="shared" si="180"/>
        <v>1855</v>
      </c>
      <c r="E1976">
        <f>ROUND(I1976*P1976*VLOOKUP($A1976,ControlTotals!$A$3:$I$12,9,FALSE),0)</f>
        <v>2648</v>
      </c>
      <c r="F1976">
        <f t="shared" si="181"/>
        <v>0</v>
      </c>
      <c r="G1976">
        <f t="shared" si="182"/>
        <v>2161</v>
      </c>
      <c r="H1976">
        <v>1855</v>
      </c>
      <c r="I1976">
        <v>2752</v>
      </c>
      <c r="J1976">
        <v>0</v>
      </c>
      <c r="K1976">
        <v>2161</v>
      </c>
      <c r="L1976">
        <v>1855</v>
      </c>
      <c r="M1976" s="17">
        <v>1855</v>
      </c>
      <c r="N1976">
        <v>3332</v>
      </c>
      <c r="O1976" s="17">
        <v>3332</v>
      </c>
      <c r="P1976">
        <f t="shared" si="183"/>
        <v>1</v>
      </c>
      <c r="Q1976">
        <f t="shared" si="184"/>
        <v>1</v>
      </c>
      <c r="R1976">
        <f t="shared" si="185"/>
        <v>2752</v>
      </c>
    </row>
    <row r="1977" spans="1:18">
      <c r="A1977" t="s">
        <v>20</v>
      </c>
      <c r="B1977">
        <v>18</v>
      </c>
      <c r="C1977">
        <v>1976</v>
      </c>
      <c r="D1977">
        <f t="shared" si="180"/>
        <v>333</v>
      </c>
      <c r="E1977">
        <f>ROUND(I1977*P1977*VLOOKUP($A1977,ControlTotals!$A$3:$I$12,9,FALSE),0)</f>
        <v>714</v>
      </c>
      <c r="F1977">
        <f t="shared" si="181"/>
        <v>0</v>
      </c>
      <c r="G1977">
        <f t="shared" si="182"/>
        <v>146</v>
      </c>
      <c r="H1977">
        <v>469</v>
      </c>
      <c r="I1977">
        <v>1043</v>
      </c>
      <c r="J1977">
        <v>0</v>
      </c>
      <c r="K1977">
        <v>153</v>
      </c>
      <c r="L1977">
        <v>469</v>
      </c>
      <c r="M1977" s="17">
        <v>333.47166774239241</v>
      </c>
      <c r="N1977">
        <v>153</v>
      </c>
      <c r="O1977" s="17">
        <v>145.63097192310826</v>
      </c>
      <c r="P1977">
        <f t="shared" si="183"/>
        <v>0.71102701011171088</v>
      </c>
      <c r="Q1977">
        <f t="shared" si="184"/>
        <v>0.95183641779809325</v>
      </c>
      <c r="R1977">
        <f t="shared" si="185"/>
        <v>742</v>
      </c>
    </row>
    <row r="1978" spans="1:18">
      <c r="A1978" t="s">
        <v>20</v>
      </c>
      <c r="B1978">
        <v>18</v>
      </c>
      <c r="C1978">
        <v>1977</v>
      </c>
      <c r="D1978">
        <f t="shared" si="180"/>
        <v>137</v>
      </c>
      <c r="E1978">
        <f>ROUND(I1978*P1978*VLOOKUP($A1978,ControlTotals!$A$3:$I$12,9,FALSE),0)</f>
        <v>283</v>
      </c>
      <c r="F1978">
        <f t="shared" si="181"/>
        <v>4</v>
      </c>
      <c r="G1978">
        <f t="shared" si="182"/>
        <v>709</v>
      </c>
      <c r="H1978">
        <v>256</v>
      </c>
      <c r="I1978">
        <v>548</v>
      </c>
      <c r="J1978">
        <v>8</v>
      </c>
      <c r="K1978">
        <v>957</v>
      </c>
      <c r="L1978">
        <v>256</v>
      </c>
      <c r="M1978" s="17">
        <v>137.49150481660359</v>
      </c>
      <c r="N1978">
        <v>665</v>
      </c>
      <c r="O1978" s="17">
        <v>492.40960556753572</v>
      </c>
      <c r="P1978">
        <f t="shared" si="183"/>
        <v>0.53707619068985779</v>
      </c>
      <c r="Q1978">
        <f t="shared" si="184"/>
        <v>0.7404655722820086</v>
      </c>
      <c r="R1978">
        <f t="shared" si="185"/>
        <v>294</v>
      </c>
    </row>
    <row r="1979" spans="1:18">
      <c r="A1979" t="s">
        <v>20</v>
      </c>
      <c r="B1979">
        <v>18</v>
      </c>
      <c r="C1979">
        <v>1978</v>
      </c>
      <c r="D1979">
        <f t="shared" si="180"/>
        <v>1027</v>
      </c>
      <c r="E1979">
        <f>ROUND(I1979*P1979*VLOOKUP($A1979,ControlTotals!$A$3:$I$12,9,FALSE),0)</f>
        <v>1232</v>
      </c>
      <c r="F1979">
        <f t="shared" si="181"/>
        <v>0</v>
      </c>
      <c r="G1979">
        <f t="shared" si="182"/>
        <v>5458</v>
      </c>
      <c r="H1979">
        <v>1992</v>
      </c>
      <c r="I1979">
        <v>2484</v>
      </c>
      <c r="J1979">
        <v>0</v>
      </c>
      <c r="K1979">
        <v>5458</v>
      </c>
      <c r="L1979">
        <v>1992</v>
      </c>
      <c r="M1979" s="17">
        <v>1026.9122014586173</v>
      </c>
      <c r="N1979">
        <v>4896</v>
      </c>
      <c r="O1979" s="17">
        <v>4896</v>
      </c>
      <c r="P1979">
        <f t="shared" si="183"/>
        <v>0.51551817342300066</v>
      </c>
      <c r="Q1979">
        <f t="shared" si="184"/>
        <v>1</v>
      </c>
      <c r="R1979">
        <f t="shared" si="185"/>
        <v>1281</v>
      </c>
    </row>
    <row r="1980" spans="1:18">
      <c r="A1980" t="s">
        <v>20</v>
      </c>
      <c r="B1980">
        <v>18</v>
      </c>
      <c r="C1980">
        <v>1979</v>
      </c>
      <c r="D1980">
        <f t="shared" si="180"/>
        <v>0</v>
      </c>
      <c r="E1980">
        <f>ROUND(I1980*P1980*VLOOKUP($A1980,ControlTotals!$A$3:$I$12,9,FALSE),0)</f>
        <v>0</v>
      </c>
      <c r="F1980">
        <f t="shared" si="181"/>
        <v>0</v>
      </c>
      <c r="G1980">
        <f t="shared" si="182"/>
        <v>3209</v>
      </c>
      <c r="H1980">
        <v>0</v>
      </c>
      <c r="I1980">
        <v>0</v>
      </c>
      <c r="J1980">
        <v>164</v>
      </c>
      <c r="K1980">
        <v>4650</v>
      </c>
      <c r="L1980">
        <v>0</v>
      </c>
      <c r="M1980" s="17">
        <v>0</v>
      </c>
      <c r="N1980">
        <v>4398</v>
      </c>
      <c r="O1980" s="17">
        <v>3035.505492941018</v>
      </c>
      <c r="P1980">
        <f t="shared" si="183"/>
        <v>0</v>
      </c>
      <c r="Q1980">
        <f t="shared" si="184"/>
        <v>0.69020133991382859</v>
      </c>
      <c r="R1980">
        <f t="shared" si="185"/>
        <v>0</v>
      </c>
    </row>
    <row r="1981" spans="1:18">
      <c r="A1981" t="s">
        <v>20</v>
      </c>
      <c r="B1981">
        <v>18</v>
      </c>
      <c r="C1981">
        <v>1980</v>
      </c>
      <c r="D1981">
        <f t="shared" si="180"/>
        <v>1431</v>
      </c>
      <c r="E1981">
        <f>ROUND(I1981*P1981*VLOOKUP($A1981,ControlTotals!$A$3:$I$12,9,FALSE),0)</f>
        <v>2688</v>
      </c>
      <c r="F1981">
        <f t="shared" si="181"/>
        <v>18</v>
      </c>
      <c r="G1981">
        <f t="shared" si="182"/>
        <v>985</v>
      </c>
      <c r="H1981">
        <v>2329</v>
      </c>
      <c r="I1981">
        <v>4547</v>
      </c>
      <c r="J1981">
        <v>29</v>
      </c>
      <c r="K1981">
        <v>1267</v>
      </c>
      <c r="L1981">
        <v>2329</v>
      </c>
      <c r="M1981" s="17">
        <v>1430.7308210832985</v>
      </c>
      <c r="N1981">
        <v>1273</v>
      </c>
      <c r="O1981" s="17">
        <v>989.87418441415969</v>
      </c>
      <c r="P1981">
        <f t="shared" si="183"/>
        <v>0.61431121557891732</v>
      </c>
      <c r="Q1981">
        <f t="shared" si="184"/>
        <v>0.77759166096948917</v>
      </c>
      <c r="R1981">
        <f t="shared" si="185"/>
        <v>2793</v>
      </c>
    </row>
    <row r="1982" spans="1:18">
      <c r="A1982" t="s">
        <v>20</v>
      </c>
      <c r="B1982">
        <v>18</v>
      </c>
      <c r="C1982">
        <v>1981</v>
      </c>
      <c r="D1982">
        <f t="shared" si="180"/>
        <v>414</v>
      </c>
      <c r="E1982">
        <f>ROUND(I1982*P1982*VLOOKUP($A1982,ControlTotals!$A$3:$I$12,9,FALSE),0)</f>
        <v>888</v>
      </c>
      <c r="F1982">
        <f t="shared" si="181"/>
        <v>0</v>
      </c>
      <c r="G1982">
        <f t="shared" si="182"/>
        <v>89</v>
      </c>
      <c r="H1982">
        <v>428</v>
      </c>
      <c r="I1982">
        <v>955</v>
      </c>
      <c r="J1982">
        <v>0</v>
      </c>
      <c r="K1982">
        <v>89</v>
      </c>
      <c r="L1982">
        <v>428</v>
      </c>
      <c r="M1982" s="17">
        <v>413.5016202701164</v>
      </c>
      <c r="N1982">
        <v>89</v>
      </c>
      <c r="O1982" s="17">
        <v>89</v>
      </c>
      <c r="P1982">
        <f t="shared" si="183"/>
        <v>0.96612528100494488</v>
      </c>
      <c r="Q1982">
        <f t="shared" si="184"/>
        <v>1</v>
      </c>
      <c r="R1982">
        <f t="shared" si="185"/>
        <v>923</v>
      </c>
    </row>
    <row r="1983" spans="1:18">
      <c r="A1983" t="s">
        <v>20</v>
      </c>
      <c r="B1983">
        <v>18</v>
      </c>
      <c r="C1983">
        <v>1982</v>
      </c>
      <c r="D1983">
        <f t="shared" si="180"/>
        <v>1348</v>
      </c>
      <c r="E1983">
        <f>ROUND(I1983*P1983*VLOOKUP($A1983,ControlTotals!$A$3:$I$12,9,FALSE),0)</f>
        <v>3161</v>
      </c>
      <c r="F1983">
        <f t="shared" si="181"/>
        <v>0</v>
      </c>
      <c r="G1983">
        <f t="shared" si="182"/>
        <v>1781</v>
      </c>
      <c r="H1983">
        <v>2345</v>
      </c>
      <c r="I1983">
        <v>5715</v>
      </c>
      <c r="J1983">
        <v>0</v>
      </c>
      <c r="K1983">
        <v>2199</v>
      </c>
      <c r="L1983">
        <v>2345</v>
      </c>
      <c r="M1983" s="17">
        <v>1347.7636203184409</v>
      </c>
      <c r="N1983">
        <v>2199</v>
      </c>
      <c r="O1983" s="17">
        <v>1780.5167739491485</v>
      </c>
      <c r="P1983">
        <f t="shared" si="183"/>
        <v>0.57473928371788519</v>
      </c>
      <c r="Q1983">
        <f t="shared" si="184"/>
        <v>0.80969384899915797</v>
      </c>
      <c r="R1983">
        <f t="shared" si="185"/>
        <v>3285</v>
      </c>
    </row>
    <row r="1984" spans="1:18">
      <c r="A1984" t="s">
        <v>20</v>
      </c>
      <c r="B1984">
        <v>18</v>
      </c>
      <c r="C1984">
        <v>1983</v>
      </c>
      <c r="D1984">
        <f t="shared" si="180"/>
        <v>1555</v>
      </c>
      <c r="E1984">
        <f>ROUND(I1984*P1984*VLOOKUP($A1984,ControlTotals!$A$3:$I$12,9,FALSE),0)</f>
        <v>3356</v>
      </c>
      <c r="F1984">
        <f t="shared" si="181"/>
        <v>0</v>
      </c>
      <c r="G1984">
        <f t="shared" si="182"/>
        <v>172</v>
      </c>
      <c r="H1984">
        <v>1740</v>
      </c>
      <c r="I1984">
        <v>3902</v>
      </c>
      <c r="J1984">
        <v>0</v>
      </c>
      <c r="K1984">
        <v>180</v>
      </c>
      <c r="L1984">
        <v>1740</v>
      </c>
      <c r="M1984" s="17">
        <v>1555.3032495280045</v>
      </c>
      <c r="N1984">
        <v>180</v>
      </c>
      <c r="O1984" s="17">
        <v>172.24312834011397</v>
      </c>
      <c r="P1984">
        <f t="shared" si="183"/>
        <v>0.89385244225747384</v>
      </c>
      <c r="Q1984">
        <f t="shared" si="184"/>
        <v>0.95690626855618877</v>
      </c>
      <c r="R1984">
        <f t="shared" si="185"/>
        <v>3488</v>
      </c>
    </row>
    <row r="1985" spans="1:18">
      <c r="A1985" t="s">
        <v>20</v>
      </c>
      <c r="B1985">
        <v>18</v>
      </c>
      <c r="C1985">
        <v>1984</v>
      </c>
      <c r="D1985">
        <f t="shared" si="180"/>
        <v>456</v>
      </c>
      <c r="E1985">
        <f>ROUND(I1985*P1985*VLOOKUP($A1985,ControlTotals!$A$3:$I$12,9,FALSE),0)</f>
        <v>928</v>
      </c>
      <c r="F1985">
        <f t="shared" si="181"/>
        <v>0</v>
      </c>
      <c r="G1985">
        <f t="shared" si="182"/>
        <v>270</v>
      </c>
      <c r="H1985">
        <v>559</v>
      </c>
      <c r="I1985">
        <v>1182</v>
      </c>
      <c r="J1985">
        <v>0</v>
      </c>
      <c r="K1985">
        <v>270</v>
      </c>
      <c r="L1985">
        <v>559</v>
      </c>
      <c r="M1985" s="17">
        <v>456.25061321865098</v>
      </c>
      <c r="N1985">
        <v>270</v>
      </c>
      <c r="O1985" s="17">
        <v>270</v>
      </c>
      <c r="P1985">
        <f t="shared" si="183"/>
        <v>0.81619072132137926</v>
      </c>
      <c r="Q1985">
        <f t="shared" si="184"/>
        <v>1</v>
      </c>
      <c r="R1985">
        <f t="shared" si="185"/>
        <v>965</v>
      </c>
    </row>
    <row r="1986" spans="1:18">
      <c r="A1986" t="s">
        <v>20</v>
      </c>
      <c r="B1986">
        <v>18</v>
      </c>
      <c r="C1986">
        <v>1985</v>
      </c>
      <c r="D1986">
        <f t="shared" si="180"/>
        <v>559</v>
      </c>
      <c r="E1986">
        <f>ROUND(I1986*P1986*VLOOKUP($A1986,ControlTotals!$A$3:$I$12,9,FALSE),0)</f>
        <v>1513</v>
      </c>
      <c r="F1986">
        <f t="shared" si="181"/>
        <v>70</v>
      </c>
      <c r="G1986">
        <f t="shared" si="182"/>
        <v>925</v>
      </c>
      <c r="H1986">
        <v>706</v>
      </c>
      <c r="I1986">
        <v>1985</v>
      </c>
      <c r="J1986">
        <v>89</v>
      </c>
      <c r="K1986">
        <v>925</v>
      </c>
      <c r="L1986">
        <v>706</v>
      </c>
      <c r="M1986" s="17">
        <v>559.12510969291827</v>
      </c>
      <c r="N1986">
        <v>925</v>
      </c>
      <c r="O1986" s="17">
        <v>925</v>
      </c>
      <c r="P1986">
        <f t="shared" si="183"/>
        <v>0.79196191174634312</v>
      </c>
      <c r="Q1986">
        <f t="shared" si="184"/>
        <v>1</v>
      </c>
      <c r="R1986">
        <f t="shared" si="185"/>
        <v>1572</v>
      </c>
    </row>
    <row r="1987" spans="1:18">
      <c r="A1987" t="s">
        <v>20</v>
      </c>
      <c r="B1987">
        <v>18</v>
      </c>
      <c r="C1987">
        <v>1986</v>
      </c>
      <c r="D1987">
        <f t="shared" ref="D1987:D2050" si="186">ROUND(H1987*P1987,0)</f>
        <v>476</v>
      </c>
      <c r="E1987">
        <f>ROUND(I1987*P1987*VLOOKUP($A1987,ControlTotals!$A$3:$I$12,9,FALSE),0)</f>
        <v>990</v>
      </c>
      <c r="F1987">
        <f t="shared" ref="F1987:F2050" si="187">ROUND(J1987*P1987,0)</f>
        <v>0</v>
      </c>
      <c r="G1987">
        <f t="shared" ref="G1987:G2050" si="188">ROUND(K1987*Q1987,0)</f>
        <v>173</v>
      </c>
      <c r="H1987">
        <v>526</v>
      </c>
      <c r="I1987">
        <v>1136</v>
      </c>
      <c r="J1987">
        <v>0</v>
      </c>
      <c r="K1987">
        <v>215</v>
      </c>
      <c r="L1987">
        <v>526</v>
      </c>
      <c r="M1987" s="17">
        <v>476.20121744953025</v>
      </c>
      <c r="N1987">
        <v>215</v>
      </c>
      <c r="O1987" s="17">
        <v>172.7250494536211</v>
      </c>
      <c r="P1987">
        <f t="shared" ref="P1987:P2050" si="189">IFERROR(M1987/L1987,0)</f>
        <v>0.90532550845918303</v>
      </c>
      <c r="Q1987">
        <f t="shared" ref="Q1987:Q2050" si="190">IFERROR(O1987/N1987,0)</f>
        <v>0.80337232304009809</v>
      </c>
      <c r="R1987">
        <f t="shared" ref="R1987:R2050" si="191">ROUND(I1987*P1987,0)</f>
        <v>1028</v>
      </c>
    </row>
    <row r="1988" spans="1:18">
      <c r="A1988" t="s">
        <v>20</v>
      </c>
      <c r="B1988">
        <v>18</v>
      </c>
      <c r="C1988">
        <v>1987</v>
      </c>
      <c r="D1988">
        <f t="shared" si="186"/>
        <v>494</v>
      </c>
      <c r="E1988">
        <f>ROUND(I1988*P1988*VLOOKUP($A1988,ControlTotals!$A$3:$I$12,9,FALSE),0)</f>
        <v>1133</v>
      </c>
      <c r="F1988">
        <f t="shared" si="187"/>
        <v>0</v>
      </c>
      <c r="G1988">
        <f t="shared" si="188"/>
        <v>189</v>
      </c>
      <c r="H1988">
        <v>580</v>
      </c>
      <c r="I1988">
        <v>1384</v>
      </c>
      <c r="J1988">
        <v>0</v>
      </c>
      <c r="K1988">
        <v>232</v>
      </c>
      <c r="L1988">
        <v>580</v>
      </c>
      <c r="M1988" s="17">
        <v>493.64008595678024</v>
      </c>
      <c r="N1988">
        <v>232</v>
      </c>
      <c r="O1988" s="17">
        <v>189.3372058706268</v>
      </c>
      <c r="P1988">
        <f t="shared" si="189"/>
        <v>0.85110359647720735</v>
      </c>
      <c r="Q1988">
        <f t="shared" si="190"/>
        <v>0.81610864599408106</v>
      </c>
      <c r="R1988">
        <f t="shared" si="191"/>
        <v>1178</v>
      </c>
    </row>
    <row r="1989" spans="1:18">
      <c r="A1989" t="s">
        <v>20</v>
      </c>
      <c r="B1989">
        <v>18</v>
      </c>
      <c r="C1989">
        <v>1988</v>
      </c>
      <c r="D1989">
        <f t="shared" si="186"/>
        <v>403</v>
      </c>
      <c r="E1989">
        <f>ROUND(I1989*P1989*VLOOKUP($A1989,ControlTotals!$A$3:$I$12,9,FALSE),0)</f>
        <v>909</v>
      </c>
      <c r="F1989">
        <f t="shared" si="187"/>
        <v>0</v>
      </c>
      <c r="G1989">
        <f t="shared" si="188"/>
        <v>13</v>
      </c>
      <c r="H1989">
        <v>437</v>
      </c>
      <c r="I1989">
        <v>1024</v>
      </c>
      <c r="J1989">
        <v>0</v>
      </c>
      <c r="K1989">
        <v>13</v>
      </c>
      <c r="L1989">
        <v>437</v>
      </c>
      <c r="M1989" s="17">
        <v>402.96032585157764</v>
      </c>
      <c r="N1989">
        <v>36</v>
      </c>
      <c r="O1989" s="17">
        <v>36</v>
      </c>
      <c r="P1989">
        <f t="shared" si="189"/>
        <v>0.92210600881367877</v>
      </c>
      <c r="Q1989">
        <f t="shared" si="190"/>
        <v>1</v>
      </c>
      <c r="R1989">
        <f t="shared" si="191"/>
        <v>944</v>
      </c>
    </row>
    <row r="1990" spans="1:18">
      <c r="A1990" t="s">
        <v>20</v>
      </c>
      <c r="B1990">
        <v>18</v>
      </c>
      <c r="C1990">
        <v>1989</v>
      </c>
      <c r="D1990">
        <f t="shared" si="186"/>
        <v>447</v>
      </c>
      <c r="E1990">
        <f>ROUND(I1990*P1990*VLOOKUP($A1990,ControlTotals!$A$3:$I$12,9,FALSE),0)</f>
        <v>1495</v>
      </c>
      <c r="F1990">
        <f t="shared" si="187"/>
        <v>0</v>
      </c>
      <c r="G1990">
        <f t="shared" si="188"/>
        <v>305</v>
      </c>
      <c r="H1990">
        <v>528</v>
      </c>
      <c r="I1990">
        <v>1836</v>
      </c>
      <c r="J1990">
        <v>0</v>
      </c>
      <c r="K1990">
        <v>425</v>
      </c>
      <c r="L1990">
        <v>528</v>
      </c>
      <c r="M1990" s="17">
        <v>446.68300064543541</v>
      </c>
      <c r="N1990">
        <v>423</v>
      </c>
      <c r="O1990" s="17">
        <v>303.93202002074935</v>
      </c>
      <c r="P1990">
        <f t="shared" si="189"/>
        <v>0.8459905315254459</v>
      </c>
      <c r="Q1990">
        <f t="shared" si="190"/>
        <v>0.71851541376063677</v>
      </c>
      <c r="R1990">
        <f t="shared" si="191"/>
        <v>1553</v>
      </c>
    </row>
    <row r="1991" spans="1:18">
      <c r="A1991" t="s">
        <v>20</v>
      </c>
      <c r="B1991">
        <v>18</v>
      </c>
      <c r="C1991">
        <v>1990</v>
      </c>
      <c r="D1991">
        <f t="shared" si="186"/>
        <v>476</v>
      </c>
      <c r="E1991">
        <f>ROUND(I1991*P1991*VLOOKUP($A1991,ControlTotals!$A$3:$I$12,9,FALSE),0)</f>
        <v>1217</v>
      </c>
      <c r="F1991">
        <f t="shared" si="187"/>
        <v>64</v>
      </c>
      <c r="G1991">
        <f t="shared" si="188"/>
        <v>176</v>
      </c>
      <c r="H1991">
        <v>476</v>
      </c>
      <c r="I1991">
        <v>1265</v>
      </c>
      <c r="J1991">
        <v>64</v>
      </c>
      <c r="K1991">
        <v>176</v>
      </c>
      <c r="L1991">
        <v>476</v>
      </c>
      <c r="M1991" s="17">
        <v>476</v>
      </c>
      <c r="N1991">
        <v>176</v>
      </c>
      <c r="O1991" s="17">
        <v>176</v>
      </c>
      <c r="P1991">
        <f t="shared" si="189"/>
        <v>1</v>
      </c>
      <c r="Q1991">
        <f t="shared" si="190"/>
        <v>1</v>
      </c>
      <c r="R1991">
        <f t="shared" si="191"/>
        <v>1265</v>
      </c>
    </row>
    <row r="1992" spans="1:18">
      <c r="A1992" t="s">
        <v>20</v>
      </c>
      <c r="B1992">
        <v>18</v>
      </c>
      <c r="C1992">
        <v>1991</v>
      </c>
      <c r="D1992">
        <f t="shared" si="186"/>
        <v>708</v>
      </c>
      <c r="E1992">
        <f>ROUND(I1992*P1992*VLOOKUP($A1992,ControlTotals!$A$3:$I$12,9,FALSE),0)</f>
        <v>1952</v>
      </c>
      <c r="F1992">
        <f t="shared" si="187"/>
        <v>7</v>
      </c>
      <c r="G1992">
        <f t="shared" si="188"/>
        <v>463</v>
      </c>
      <c r="H1992">
        <v>1007</v>
      </c>
      <c r="I1992">
        <v>2887</v>
      </c>
      <c r="J1992">
        <v>10</v>
      </c>
      <c r="K1992">
        <v>574</v>
      </c>
      <c r="L1992">
        <v>1007</v>
      </c>
      <c r="M1992" s="17">
        <v>707.57694036109956</v>
      </c>
      <c r="N1992">
        <v>657</v>
      </c>
      <c r="O1992" s="17">
        <v>529.78730477786894</v>
      </c>
      <c r="P1992">
        <f t="shared" si="189"/>
        <v>0.70265833203684169</v>
      </c>
      <c r="Q1992">
        <f t="shared" si="190"/>
        <v>0.8063733710469847</v>
      </c>
      <c r="R1992">
        <f t="shared" si="191"/>
        <v>2029</v>
      </c>
    </row>
    <row r="1993" spans="1:18">
      <c r="A1993" t="s">
        <v>20</v>
      </c>
      <c r="B1993">
        <v>18</v>
      </c>
      <c r="C1993">
        <v>1992</v>
      </c>
      <c r="D1993">
        <f t="shared" si="186"/>
        <v>311</v>
      </c>
      <c r="E1993">
        <f>ROUND(I1993*P1993*VLOOKUP($A1993,ControlTotals!$A$3:$I$12,9,FALSE),0)</f>
        <v>1076</v>
      </c>
      <c r="F1993">
        <f t="shared" si="187"/>
        <v>0</v>
      </c>
      <c r="G1993">
        <f t="shared" si="188"/>
        <v>135</v>
      </c>
      <c r="H1993">
        <v>315</v>
      </c>
      <c r="I1993">
        <v>1134</v>
      </c>
      <c r="J1993">
        <v>0</v>
      </c>
      <c r="K1993">
        <v>135</v>
      </c>
      <c r="L1993">
        <v>315</v>
      </c>
      <c r="M1993" s="17">
        <v>310.58744964742675</v>
      </c>
      <c r="N1993">
        <v>134</v>
      </c>
      <c r="O1993" s="17">
        <v>134</v>
      </c>
      <c r="P1993">
        <f t="shared" si="189"/>
        <v>0.98599190364262457</v>
      </c>
      <c r="Q1993">
        <f t="shared" si="190"/>
        <v>1</v>
      </c>
      <c r="R1993">
        <f t="shared" si="191"/>
        <v>1118</v>
      </c>
    </row>
    <row r="1994" spans="1:18">
      <c r="A1994" t="s">
        <v>20</v>
      </c>
      <c r="B1994">
        <v>18</v>
      </c>
      <c r="C1994">
        <v>1993</v>
      </c>
      <c r="D1994">
        <f t="shared" si="186"/>
        <v>616</v>
      </c>
      <c r="E1994">
        <f>ROUND(I1994*P1994*VLOOKUP($A1994,ControlTotals!$A$3:$I$12,9,FALSE),0)</f>
        <v>1611</v>
      </c>
      <c r="F1994">
        <f t="shared" si="187"/>
        <v>18</v>
      </c>
      <c r="G1994">
        <f t="shared" si="188"/>
        <v>99</v>
      </c>
      <c r="H1994">
        <v>637</v>
      </c>
      <c r="I1994">
        <v>1731</v>
      </c>
      <c r="J1994">
        <v>19</v>
      </c>
      <c r="K1994">
        <v>135</v>
      </c>
      <c r="L1994">
        <v>637</v>
      </c>
      <c r="M1994" s="17">
        <v>616.19797690929749</v>
      </c>
      <c r="N1994">
        <v>73</v>
      </c>
      <c r="O1994" s="17">
        <v>53.607820850284909</v>
      </c>
      <c r="P1994">
        <f t="shared" si="189"/>
        <v>0.9673437628089443</v>
      </c>
      <c r="Q1994">
        <f t="shared" si="190"/>
        <v>0.73435371027787544</v>
      </c>
      <c r="R1994">
        <f t="shared" si="191"/>
        <v>1674</v>
      </c>
    </row>
    <row r="1995" spans="1:18">
      <c r="A1995" t="s">
        <v>20</v>
      </c>
      <c r="B1995">
        <v>18</v>
      </c>
      <c r="C1995">
        <v>1994</v>
      </c>
      <c r="D1995">
        <f t="shared" si="186"/>
        <v>1262</v>
      </c>
      <c r="E1995">
        <f>ROUND(I1995*P1995*VLOOKUP($A1995,ControlTotals!$A$3:$I$12,9,FALSE),0)</f>
        <v>2021</v>
      </c>
      <c r="F1995">
        <f t="shared" si="187"/>
        <v>7</v>
      </c>
      <c r="G1995">
        <f t="shared" si="188"/>
        <v>668</v>
      </c>
      <c r="H1995">
        <v>1543</v>
      </c>
      <c r="I1995">
        <v>2568</v>
      </c>
      <c r="J1995">
        <v>8</v>
      </c>
      <c r="K1995">
        <v>668</v>
      </c>
      <c r="L1995">
        <v>1543</v>
      </c>
      <c r="M1995" s="17">
        <v>1261.8575061074744</v>
      </c>
      <c r="N1995">
        <v>711</v>
      </c>
      <c r="O1995" s="17">
        <v>711</v>
      </c>
      <c r="P1995">
        <f t="shared" si="189"/>
        <v>0.81779488406187584</v>
      </c>
      <c r="Q1995">
        <f t="shared" si="190"/>
        <v>1</v>
      </c>
      <c r="R1995">
        <f t="shared" si="191"/>
        <v>2100</v>
      </c>
    </row>
    <row r="1996" spans="1:18">
      <c r="A1996" t="s">
        <v>20</v>
      </c>
      <c r="B1996">
        <v>18</v>
      </c>
      <c r="C1996">
        <v>1995</v>
      </c>
      <c r="D1996">
        <f t="shared" si="186"/>
        <v>747</v>
      </c>
      <c r="E1996">
        <f>ROUND(I1996*P1996*VLOOKUP($A1996,ControlTotals!$A$3:$I$12,9,FALSE),0)</f>
        <v>1339</v>
      </c>
      <c r="F1996">
        <f t="shared" si="187"/>
        <v>0</v>
      </c>
      <c r="G1996">
        <f t="shared" si="188"/>
        <v>86</v>
      </c>
      <c r="H1996">
        <v>944</v>
      </c>
      <c r="I1996">
        <v>1759</v>
      </c>
      <c r="J1996">
        <v>0</v>
      </c>
      <c r="K1996">
        <v>86</v>
      </c>
      <c r="L1996">
        <v>944</v>
      </c>
      <c r="M1996" s="17">
        <v>746.69596280636665</v>
      </c>
      <c r="N1996">
        <v>80</v>
      </c>
      <c r="O1996" s="17">
        <v>79.612156417005693</v>
      </c>
      <c r="P1996">
        <f t="shared" si="189"/>
        <v>0.79099148602369351</v>
      </c>
      <c r="Q1996">
        <f t="shared" si="190"/>
        <v>0.99515195521257116</v>
      </c>
      <c r="R1996">
        <f t="shared" si="191"/>
        <v>1391</v>
      </c>
    </row>
    <row r="1997" spans="1:18">
      <c r="A1997" t="s">
        <v>20</v>
      </c>
      <c r="B1997">
        <v>18</v>
      </c>
      <c r="C1997">
        <v>1996</v>
      </c>
      <c r="D1997">
        <f t="shared" si="186"/>
        <v>665</v>
      </c>
      <c r="E1997">
        <f>ROUND(I1997*P1997*VLOOKUP($A1997,ControlTotals!$A$3:$I$12,9,FALSE),0)</f>
        <v>1687</v>
      </c>
      <c r="F1997">
        <f t="shared" si="187"/>
        <v>0</v>
      </c>
      <c r="G1997">
        <f t="shared" si="188"/>
        <v>399</v>
      </c>
      <c r="H1997">
        <v>665</v>
      </c>
      <c r="I1997">
        <v>1753</v>
      </c>
      <c r="J1997">
        <v>0</v>
      </c>
      <c r="K1997">
        <v>449</v>
      </c>
      <c r="L1997">
        <v>665</v>
      </c>
      <c r="M1997" s="17">
        <v>665</v>
      </c>
      <c r="N1997">
        <v>462</v>
      </c>
      <c r="O1997" s="17">
        <v>410.80464704475219</v>
      </c>
      <c r="P1997">
        <f t="shared" si="189"/>
        <v>1</v>
      </c>
      <c r="Q1997">
        <f t="shared" si="190"/>
        <v>0.8891875477159138</v>
      </c>
      <c r="R1997">
        <f t="shared" si="191"/>
        <v>1753</v>
      </c>
    </row>
    <row r="1998" spans="1:18">
      <c r="A1998" t="s">
        <v>20</v>
      </c>
      <c r="B1998">
        <v>18</v>
      </c>
      <c r="C1998">
        <v>1997</v>
      </c>
      <c r="D1998">
        <f t="shared" si="186"/>
        <v>1697</v>
      </c>
      <c r="E1998">
        <f>ROUND(I1998*P1998*VLOOKUP($A1998,ControlTotals!$A$3:$I$12,9,FALSE),0)</f>
        <v>3465</v>
      </c>
      <c r="F1998">
        <f t="shared" si="187"/>
        <v>3</v>
      </c>
      <c r="G1998">
        <f t="shared" si="188"/>
        <v>2791</v>
      </c>
      <c r="H1998">
        <v>4206</v>
      </c>
      <c r="I1998">
        <v>8928</v>
      </c>
      <c r="J1998">
        <v>8</v>
      </c>
      <c r="K1998">
        <v>4485</v>
      </c>
      <c r="L1998">
        <v>4206</v>
      </c>
      <c r="M1998" s="17">
        <v>1696.5195780579725</v>
      </c>
      <c r="N1998">
        <v>4945</v>
      </c>
      <c r="O1998" s="17">
        <v>3077.5331478824369</v>
      </c>
      <c r="P1998">
        <f t="shared" si="189"/>
        <v>0.4033570085729844</v>
      </c>
      <c r="Q1998">
        <f t="shared" si="190"/>
        <v>0.62235250715519452</v>
      </c>
      <c r="R1998">
        <f t="shared" si="191"/>
        <v>3601</v>
      </c>
    </row>
    <row r="1999" spans="1:18">
      <c r="A1999" t="s">
        <v>20</v>
      </c>
      <c r="B1999">
        <v>18</v>
      </c>
      <c r="C1999">
        <v>1998</v>
      </c>
      <c r="D1999">
        <f t="shared" si="186"/>
        <v>1108</v>
      </c>
      <c r="E1999">
        <f>ROUND(I1999*P1999*VLOOKUP($A1999,ControlTotals!$A$3:$I$12,9,FALSE),0)</f>
        <v>1727</v>
      </c>
      <c r="F1999">
        <f t="shared" si="187"/>
        <v>0</v>
      </c>
      <c r="G1999">
        <f t="shared" si="188"/>
        <v>106</v>
      </c>
      <c r="H1999">
        <v>1315</v>
      </c>
      <c r="I1999">
        <v>2130</v>
      </c>
      <c r="J1999">
        <v>0</v>
      </c>
      <c r="K1999">
        <v>120</v>
      </c>
      <c r="L1999">
        <v>1315</v>
      </c>
      <c r="M1999" s="17">
        <v>1108.2404977651381</v>
      </c>
      <c r="N1999">
        <v>112</v>
      </c>
      <c r="O1999" s="17">
        <v>98.81331817819374</v>
      </c>
      <c r="P1999">
        <f t="shared" si="189"/>
        <v>0.84276843936512402</v>
      </c>
      <c r="Q1999">
        <f t="shared" si="190"/>
        <v>0.88226176944815837</v>
      </c>
      <c r="R1999">
        <f t="shared" si="191"/>
        <v>1795</v>
      </c>
    </row>
    <row r="2000" spans="1:18">
      <c r="A2000" t="s">
        <v>20</v>
      </c>
      <c r="B2000">
        <v>18</v>
      </c>
      <c r="C2000">
        <v>1999</v>
      </c>
      <c r="D2000">
        <f t="shared" si="186"/>
        <v>997</v>
      </c>
      <c r="E2000">
        <f>ROUND(I2000*P2000*VLOOKUP($A2000,ControlTotals!$A$3:$I$12,9,FALSE),0)</f>
        <v>1470</v>
      </c>
      <c r="F2000">
        <f t="shared" si="187"/>
        <v>0</v>
      </c>
      <c r="G2000">
        <f t="shared" si="188"/>
        <v>322</v>
      </c>
      <c r="H2000">
        <v>1233</v>
      </c>
      <c r="I2000">
        <v>1890</v>
      </c>
      <c r="J2000">
        <v>0</v>
      </c>
      <c r="K2000">
        <v>369</v>
      </c>
      <c r="L2000">
        <v>1233</v>
      </c>
      <c r="M2000" s="17">
        <v>996.61337396928911</v>
      </c>
      <c r="N2000">
        <v>344</v>
      </c>
      <c r="O2000" s="17">
        <v>300.1736751216439</v>
      </c>
      <c r="P2000">
        <f t="shared" si="189"/>
        <v>0.80828335277314611</v>
      </c>
      <c r="Q2000">
        <f t="shared" si="190"/>
        <v>0.87259789279547639</v>
      </c>
      <c r="R2000">
        <f t="shared" si="191"/>
        <v>1528</v>
      </c>
    </row>
    <row r="2001" spans="1:18">
      <c r="A2001" t="s">
        <v>20</v>
      </c>
      <c r="B2001">
        <v>18</v>
      </c>
      <c r="C2001">
        <v>2000</v>
      </c>
      <c r="D2001">
        <f t="shared" si="186"/>
        <v>636</v>
      </c>
      <c r="E2001">
        <f>ROUND(I2001*P2001*VLOOKUP($A2001,ControlTotals!$A$3:$I$12,9,FALSE),0)</f>
        <v>1287</v>
      </c>
      <c r="F2001">
        <f t="shared" si="187"/>
        <v>0</v>
      </c>
      <c r="G2001">
        <f t="shared" si="188"/>
        <v>99</v>
      </c>
      <c r="H2001">
        <v>636</v>
      </c>
      <c r="I2001">
        <v>1337</v>
      </c>
      <c r="J2001">
        <v>0</v>
      </c>
      <c r="K2001">
        <v>99</v>
      </c>
      <c r="L2001">
        <v>636</v>
      </c>
      <c r="M2001" s="17">
        <v>636</v>
      </c>
      <c r="N2001">
        <v>102</v>
      </c>
      <c r="O2001" s="17">
        <v>102</v>
      </c>
      <c r="P2001">
        <f t="shared" si="189"/>
        <v>1</v>
      </c>
      <c r="Q2001">
        <f t="shared" si="190"/>
        <v>1</v>
      </c>
      <c r="R2001">
        <f t="shared" si="191"/>
        <v>1337</v>
      </c>
    </row>
    <row r="2002" spans="1:18">
      <c r="A2002" t="s">
        <v>20</v>
      </c>
      <c r="B2002">
        <v>18</v>
      </c>
      <c r="C2002">
        <v>2001</v>
      </c>
      <c r="D2002">
        <f t="shared" si="186"/>
        <v>569</v>
      </c>
      <c r="E2002">
        <f>ROUND(I2002*P2002*VLOOKUP($A2002,ControlTotals!$A$3:$I$12,9,FALSE),0)</f>
        <v>1255</v>
      </c>
      <c r="F2002">
        <f t="shared" si="187"/>
        <v>0</v>
      </c>
      <c r="G2002">
        <f t="shared" si="188"/>
        <v>75</v>
      </c>
      <c r="H2002">
        <v>569</v>
      </c>
      <c r="I2002">
        <v>1304</v>
      </c>
      <c r="J2002">
        <v>0</v>
      </c>
      <c r="K2002">
        <v>87</v>
      </c>
      <c r="L2002">
        <v>569</v>
      </c>
      <c r="M2002" s="17">
        <v>569</v>
      </c>
      <c r="N2002">
        <v>90</v>
      </c>
      <c r="O2002" s="17">
        <v>77.201161761188047</v>
      </c>
      <c r="P2002">
        <f t="shared" si="189"/>
        <v>1</v>
      </c>
      <c r="Q2002">
        <f t="shared" si="190"/>
        <v>0.85779068623542276</v>
      </c>
      <c r="R2002">
        <f t="shared" si="191"/>
        <v>1304</v>
      </c>
    </row>
    <row r="2003" spans="1:18">
      <c r="A2003" t="s">
        <v>20</v>
      </c>
      <c r="B2003">
        <v>18</v>
      </c>
      <c r="C2003">
        <v>2002</v>
      </c>
      <c r="D2003">
        <f t="shared" si="186"/>
        <v>395</v>
      </c>
      <c r="E2003">
        <f>ROUND(I2003*P2003*VLOOKUP($A2003,ControlTotals!$A$3:$I$12,9,FALSE),0)</f>
        <v>899</v>
      </c>
      <c r="F2003">
        <f t="shared" si="187"/>
        <v>14</v>
      </c>
      <c r="G2003">
        <f t="shared" si="188"/>
        <v>235</v>
      </c>
      <c r="H2003">
        <v>395</v>
      </c>
      <c r="I2003">
        <v>934</v>
      </c>
      <c r="J2003">
        <v>14</v>
      </c>
      <c r="K2003">
        <v>263</v>
      </c>
      <c r="L2003">
        <v>395</v>
      </c>
      <c r="M2003" s="17">
        <v>395</v>
      </c>
      <c r="N2003">
        <v>271</v>
      </c>
      <c r="O2003" s="17">
        <v>242.29957485842166</v>
      </c>
      <c r="P2003">
        <f t="shared" si="189"/>
        <v>1</v>
      </c>
      <c r="Q2003">
        <f t="shared" si="190"/>
        <v>0.89409437217129761</v>
      </c>
      <c r="R2003">
        <f t="shared" si="191"/>
        <v>934</v>
      </c>
    </row>
    <row r="2004" spans="1:18">
      <c r="A2004" t="s">
        <v>20</v>
      </c>
      <c r="B2004">
        <v>18</v>
      </c>
      <c r="C2004">
        <v>2003</v>
      </c>
      <c r="D2004">
        <f t="shared" si="186"/>
        <v>275</v>
      </c>
      <c r="E2004">
        <f>ROUND(I2004*P2004*VLOOKUP($A2004,ControlTotals!$A$3:$I$12,9,FALSE),0)</f>
        <v>687</v>
      </c>
      <c r="F2004">
        <f t="shared" si="187"/>
        <v>0</v>
      </c>
      <c r="G2004">
        <f t="shared" si="188"/>
        <v>0</v>
      </c>
      <c r="H2004">
        <v>276</v>
      </c>
      <c r="I2004">
        <v>717</v>
      </c>
      <c r="J2004">
        <v>0</v>
      </c>
      <c r="K2004">
        <v>0</v>
      </c>
      <c r="L2004">
        <v>276</v>
      </c>
      <c r="M2004" s="17">
        <v>274.73927132783621</v>
      </c>
      <c r="N2004">
        <v>0</v>
      </c>
      <c r="O2004" s="17">
        <v>0</v>
      </c>
      <c r="P2004">
        <f t="shared" si="189"/>
        <v>0.99543214249216017</v>
      </c>
      <c r="Q2004">
        <f t="shared" si="190"/>
        <v>0</v>
      </c>
      <c r="R2004">
        <f t="shared" si="191"/>
        <v>714</v>
      </c>
    </row>
    <row r="2005" spans="1:18">
      <c r="A2005" t="s">
        <v>20</v>
      </c>
      <c r="B2005">
        <v>18</v>
      </c>
      <c r="C2005">
        <v>2004</v>
      </c>
      <c r="D2005">
        <f t="shared" si="186"/>
        <v>1539</v>
      </c>
      <c r="E2005">
        <f>ROUND(I2005*P2005*VLOOKUP($A2005,ControlTotals!$A$3:$I$12,9,FALSE),0)</f>
        <v>2841</v>
      </c>
      <c r="F2005">
        <f t="shared" si="187"/>
        <v>14</v>
      </c>
      <c r="G2005">
        <f t="shared" si="188"/>
        <v>7875</v>
      </c>
      <c r="H2005">
        <v>2959</v>
      </c>
      <c r="I2005">
        <v>5678</v>
      </c>
      <c r="J2005">
        <v>27</v>
      </c>
      <c r="K2005">
        <v>8016</v>
      </c>
      <c r="L2005">
        <v>2959</v>
      </c>
      <c r="M2005" s="17">
        <v>1538.7891508074886</v>
      </c>
      <c r="N2005">
        <v>8055</v>
      </c>
      <c r="O2005" s="17">
        <v>7913.4370922070802</v>
      </c>
      <c r="P2005">
        <f t="shared" si="189"/>
        <v>0.52003688773487278</v>
      </c>
      <c r="Q2005">
        <f t="shared" si="190"/>
        <v>0.98242546147822229</v>
      </c>
      <c r="R2005">
        <f t="shared" si="191"/>
        <v>2953</v>
      </c>
    </row>
    <row r="2006" spans="1:18">
      <c r="A2006" t="s">
        <v>20</v>
      </c>
      <c r="B2006">
        <v>18</v>
      </c>
      <c r="C2006">
        <v>2005</v>
      </c>
      <c r="D2006">
        <f t="shared" si="186"/>
        <v>883</v>
      </c>
      <c r="E2006">
        <f>ROUND(I2006*P2006*VLOOKUP($A2006,ControlTotals!$A$3:$I$12,9,FALSE),0)</f>
        <v>1573</v>
      </c>
      <c r="F2006">
        <f t="shared" si="187"/>
        <v>129</v>
      </c>
      <c r="G2006">
        <f t="shared" si="188"/>
        <v>965</v>
      </c>
      <c r="H2006">
        <v>1512</v>
      </c>
      <c r="I2006">
        <v>2799</v>
      </c>
      <c r="J2006">
        <v>221</v>
      </c>
      <c r="K2006">
        <v>1394</v>
      </c>
      <c r="L2006">
        <v>1512</v>
      </c>
      <c r="M2006" s="17">
        <v>882.89639259026796</v>
      </c>
      <c r="N2006">
        <v>1401</v>
      </c>
      <c r="O2006" s="17">
        <v>970.10577929333067</v>
      </c>
      <c r="P2006">
        <f t="shared" si="189"/>
        <v>0.58392618557557407</v>
      </c>
      <c r="Q2006">
        <f t="shared" si="190"/>
        <v>0.6924381008517706</v>
      </c>
      <c r="R2006">
        <f t="shared" si="191"/>
        <v>1634</v>
      </c>
    </row>
    <row r="2007" spans="1:18">
      <c r="A2007" t="s">
        <v>20</v>
      </c>
      <c r="B2007">
        <v>18</v>
      </c>
      <c r="C2007">
        <v>2006</v>
      </c>
      <c r="D2007">
        <f t="shared" si="186"/>
        <v>427</v>
      </c>
      <c r="E2007">
        <f>ROUND(I2007*P2007*VLOOKUP($A2007,ControlTotals!$A$3:$I$12,9,FALSE),0)</f>
        <v>962</v>
      </c>
      <c r="F2007">
        <f t="shared" si="187"/>
        <v>642</v>
      </c>
      <c r="G2007">
        <f t="shared" si="188"/>
        <v>142</v>
      </c>
      <c r="H2007">
        <v>528</v>
      </c>
      <c r="I2007">
        <v>1237</v>
      </c>
      <c r="J2007">
        <v>795</v>
      </c>
      <c r="K2007">
        <v>164</v>
      </c>
      <c r="L2007">
        <v>528</v>
      </c>
      <c r="M2007" s="17">
        <v>426.51134189081478</v>
      </c>
      <c r="N2007">
        <v>176</v>
      </c>
      <c r="O2007" s="17">
        <v>152.72938502034191</v>
      </c>
      <c r="P2007">
        <f t="shared" si="189"/>
        <v>0.80778663236896742</v>
      </c>
      <c r="Q2007">
        <f t="shared" si="190"/>
        <v>0.86778059670648811</v>
      </c>
      <c r="R2007">
        <f t="shared" si="191"/>
        <v>999</v>
      </c>
    </row>
    <row r="2008" spans="1:18">
      <c r="A2008" t="s">
        <v>20</v>
      </c>
      <c r="B2008">
        <v>18</v>
      </c>
      <c r="C2008">
        <v>2007</v>
      </c>
      <c r="D2008">
        <f t="shared" si="186"/>
        <v>600</v>
      </c>
      <c r="E2008">
        <f>ROUND(I2008*P2008*VLOOKUP($A2008,ControlTotals!$A$3:$I$12,9,FALSE),0)</f>
        <v>1228</v>
      </c>
      <c r="F2008">
        <f t="shared" si="187"/>
        <v>0</v>
      </c>
      <c r="G2008">
        <f t="shared" si="188"/>
        <v>517</v>
      </c>
      <c r="H2008">
        <v>734</v>
      </c>
      <c r="I2008">
        <v>1562</v>
      </c>
      <c r="J2008">
        <v>0</v>
      </c>
      <c r="K2008">
        <v>613</v>
      </c>
      <c r="L2008">
        <v>734</v>
      </c>
      <c r="M2008" s="17">
        <v>599.73239641455621</v>
      </c>
      <c r="N2008">
        <v>540</v>
      </c>
      <c r="O2008" s="17">
        <v>455.06225532424793</v>
      </c>
      <c r="P2008">
        <f t="shared" si="189"/>
        <v>0.81707410955661608</v>
      </c>
      <c r="Q2008">
        <f t="shared" si="190"/>
        <v>0.8427078802300888</v>
      </c>
      <c r="R2008">
        <f t="shared" si="191"/>
        <v>1276</v>
      </c>
    </row>
    <row r="2009" spans="1:18">
      <c r="A2009" t="s">
        <v>20</v>
      </c>
      <c r="B2009">
        <v>18</v>
      </c>
      <c r="C2009">
        <v>2008</v>
      </c>
      <c r="D2009">
        <f t="shared" si="186"/>
        <v>678</v>
      </c>
      <c r="E2009">
        <f>ROUND(I2009*P2009*VLOOKUP($A2009,ControlTotals!$A$3:$I$12,9,FALSE),0)</f>
        <v>1393</v>
      </c>
      <c r="F2009">
        <f t="shared" si="187"/>
        <v>41</v>
      </c>
      <c r="G2009">
        <f t="shared" si="188"/>
        <v>262</v>
      </c>
      <c r="H2009">
        <v>721</v>
      </c>
      <c r="I2009">
        <v>1539</v>
      </c>
      <c r="J2009">
        <v>44</v>
      </c>
      <c r="K2009">
        <v>300</v>
      </c>
      <c r="L2009">
        <v>721</v>
      </c>
      <c r="M2009" s="17">
        <v>678.13522514643114</v>
      </c>
      <c r="N2009">
        <v>300</v>
      </c>
      <c r="O2009" s="17">
        <v>262.3791724495527</v>
      </c>
      <c r="P2009">
        <f t="shared" si="189"/>
        <v>0.94054816247771311</v>
      </c>
      <c r="Q2009">
        <f t="shared" si="190"/>
        <v>0.87459724149850904</v>
      </c>
      <c r="R2009">
        <f t="shared" si="191"/>
        <v>1448</v>
      </c>
    </row>
    <row r="2010" spans="1:18">
      <c r="A2010" t="s">
        <v>20</v>
      </c>
      <c r="B2010">
        <v>18</v>
      </c>
      <c r="C2010">
        <v>2009</v>
      </c>
      <c r="D2010">
        <f t="shared" si="186"/>
        <v>705</v>
      </c>
      <c r="E2010">
        <f>ROUND(I2010*P2010*VLOOKUP($A2010,ControlTotals!$A$3:$I$12,9,FALSE),0)</f>
        <v>1460</v>
      </c>
      <c r="F2010">
        <f t="shared" si="187"/>
        <v>655</v>
      </c>
      <c r="G2010">
        <f t="shared" si="188"/>
        <v>441</v>
      </c>
      <c r="H2010">
        <v>868</v>
      </c>
      <c r="I2010">
        <v>1869</v>
      </c>
      <c r="J2010">
        <v>807</v>
      </c>
      <c r="K2010">
        <v>531</v>
      </c>
      <c r="L2010">
        <v>868</v>
      </c>
      <c r="M2010" s="17">
        <v>704.73563695478902</v>
      </c>
      <c r="N2010">
        <v>451</v>
      </c>
      <c r="O2010" s="17">
        <v>374.59481415012255</v>
      </c>
      <c r="P2010">
        <f t="shared" si="189"/>
        <v>0.81190741584653114</v>
      </c>
      <c r="Q2010">
        <f t="shared" si="190"/>
        <v>0.83058717106457325</v>
      </c>
      <c r="R2010">
        <f t="shared" si="191"/>
        <v>1517</v>
      </c>
    </row>
    <row r="2011" spans="1:18">
      <c r="A2011" t="s">
        <v>20</v>
      </c>
      <c r="B2011">
        <v>18</v>
      </c>
      <c r="C2011">
        <v>2010</v>
      </c>
      <c r="D2011">
        <f t="shared" si="186"/>
        <v>1036</v>
      </c>
      <c r="E2011">
        <f>ROUND(I2011*P2011*VLOOKUP($A2011,ControlTotals!$A$3:$I$12,9,FALSE),0)</f>
        <v>2332</v>
      </c>
      <c r="F2011">
        <f t="shared" si="187"/>
        <v>0</v>
      </c>
      <c r="G2011">
        <f t="shared" si="188"/>
        <v>110</v>
      </c>
      <c r="H2011">
        <v>1039</v>
      </c>
      <c r="I2011">
        <v>2431</v>
      </c>
      <c r="J2011">
        <v>0</v>
      </c>
      <c r="K2011">
        <v>110</v>
      </c>
      <c r="L2011">
        <v>1039</v>
      </c>
      <c r="M2011" s="17">
        <v>1035.8481783195905</v>
      </c>
      <c r="N2011">
        <v>110</v>
      </c>
      <c r="O2011" s="17">
        <v>110</v>
      </c>
      <c r="P2011">
        <f t="shared" si="189"/>
        <v>0.99696648538940369</v>
      </c>
      <c r="Q2011">
        <f t="shared" si="190"/>
        <v>1</v>
      </c>
      <c r="R2011">
        <f t="shared" si="191"/>
        <v>2424</v>
      </c>
    </row>
    <row r="2012" spans="1:18">
      <c r="A2012" t="s">
        <v>20</v>
      </c>
      <c r="B2012">
        <v>18</v>
      </c>
      <c r="C2012">
        <v>2011</v>
      </c>
      <c r="D2012">
        <f t="shared" si="186"/>
        <v>405</v>
      </c>
      <c r="E2012">
        <f>ROUND(I2012*P2012*VLOOKUP($A2012,ControlTotals!$A$3:$I$12,9,FALSE),0)</f>
        <v>912</v>
      </c>
      <c r="F2012">
        <f t="shared" si="187"/>
        <v>0</v>
      </c>
      <c r="G2012">
        <f t="shared" si="188"/>
        <v>122</v>
      </c>
      <c r="H2012">
        <v>423</v>
      </c>
      <c r="I2012">
        <v>991</v>
      </c>
      <c r="J2012">
        <v>0</v>
      </c>
      <c r="K2012">
        <v>181</v>
      </c>
      <c r="L2012">
        <v>423</v>
      </c>
      <c r="M2012" s="17">
        <v>404.71943425362502</v>
      </c>
      <c r="N2012">
        <v>181</v>
      </c>
      <c r="O2012" s="17">
        <v>122.43561896786042</v>
      </c>
      <c r="P2012">
        <f t="shared" si="189"/>
        <v>0.95678353251448001</v>
      </c>
      <c r="Q2012">
        <f t="shared" si="190"/>
        <v>0.67643988380033382</v>
      </c>
      <c r="R2012">
        <f t="shared" si="191"/>
        <v>948</v>
      </c>
    </row>
    <row r="2013" spans="1:18">
      <c r="A2013" t="s">
        <v>20</v>
      </c>
      <c r="B2013">
        <v>18</v>
      </c>
      <c r="C2013">
        <v>2012</v>
      </c>
      <c r="D2013">
        <f t="shared" si="186"/>
        <v>597</v>
      </c>
      <c r="E2013">
        <f>ROUND(I2013*P2013*VLOOKUP($A2013,ControlTotals!$A$3:$I$12,9,FALSE),0)</f>
        <v>1389</v>
      </c>
      <c r="F2013">
        <f t="shared" si="187"/>
        <v>9</v>
      </c>
      <c r="G2013">
        <f t="shared" si="188"/>
        <v>145</v>
      </c>
      <c r="H2013">
        <v>691</v>
      </c>
      <c r="I2013">
        <v>1670</v>
      </c>
      <c r="J2013">
        <v>10</v>
      </c>
      <c r="K2013">
        <v>170</v>
      </c>
      <c r="L2013">
        <v>691</v>
      </c>
      <c r="M2013" s="17">
        <v>597.07571392379748</v>
      </c>
      <c r="N2013">
        <v>170</v>
      </c>
      <c r="O2013" s="17">
        <v>144.79016710537039</v>
      </c>
      <c r="P2013">
        <f t="shared" si="189"/>
        <v>0.86407483925296302</v>
      </c>
      <c r="Q2013">
        <f t="shared" si="190"/>
        <v>0.85170686532570816</v>
      </c>
      <c r="R2013">
        <f t="shared" si="191"/>
        <v>1443</v>
      </c>
    </row>
    <row r="2014" spans="1:18">
      <c r="A2014" t="s">
        <v>20</v>
      </c>
      <c r="B2014">
        <v>18</v>
      </c>
      <c r="C2014">
        <v>2013</v>
      </c>
      <c r="D2014">
        <f t="shared" si="186"/>
        <v>431</v>
      </c>
      <c r="E2014">
        <f>ROUND(I2014*P2014*VLOOKUP($A2014,ControlTotals!$A$3:$I$12,9,FALSE),0)</f>
        <v>1057</v>
      </c>
      <c r="F2014">
        <f t="shared" si="187"/>
        <v>27</v>
      </c>
      <c r="G2014">
        <f t="shared" si="188"/>
        <v>620</v>
      </c>
      <c r="H2014">
        <v>458</v>
      </c>
      <c r="I2014">
        <v>1168</v>
      </c>
      <c r="J2014">
        <v>29</v>
      </c>
      <c r="K2014">
        <v>695</v>
      </c>
      <c r="L2014">
        <v>458</v>
      </c>
      <c r="M2014" s="17">
        <v>430.89433354847847</v>
      </c>
      <c r="N2014">
        <v>695</v>
      </c>
      <c r="O2014" s="17">
        <v>620.14618848209977</v>
      </c>
      <c r="P2014">
        <f t="shared" si="189"/>
        <v>0.94081732215824998</v>
      </c>
      <c r="Q2014">
        <f t="shared" si="190"/>
        <v>0.89229667407496371</v>
      </c>
      <c r="R2014">
        <f t="shared" si="191"/>
        <v>1099</v>
      </c>
    </row>
    <row r="2015" spans="1:18">
      <c r="A2015" t="s">
        <v>20</v>
      </c>
      <c r="B2015">
        <v>18</v>
      </c>
      <c r="C2015">
        <v>2014</v>
      </c>
      <c r="D2015">
        <f t="shared" si="186"/>
        <v>414</v>
      </c>
      <c r="E2015">
        <f>ROUND(I2015*P2015*VLOOKUP($A2015,ControlTotals!$A$3:$I$12,9,FALSE),0)</f>
        <v>1114</v>
      </c>
      <c r="F2015">
        <f t="shared" si="187"/>
        <v>0</v>
      </c>
      <c r="G2015">
        <f t="shared" si="188"/>
        <v>589</v>
      </c>
      <c r="H2015">
        <v>414</v>
      </c>
      <c r="I2015">
        <v>1158</v>
      </c>
      <c r="J2015">
        <v>0</v>
      </c>
      <c r="K2015">
        <v>755</v>
      </c>
      <c r="L2015">
        <v>414</v>
      </c>
      <c r="M2015" s="17">
        <v>414</v>
      </c>
      <c r="N2015">
        <v>755</v>
      </c>
      <c r="O2015" s="17">
        <v>589.39079006143311</v>
      </c>
      <c r="P2015">
        <f t="shared" si="189"/>
        <v>1</v>
      </c>
      <c r="Q2015">
        <f t="shared" si="190"/>
        <v>0.78065005306150081</v>
      </c>
      <c r="R2015">
        <f t="shared" si="191"/>
        <v>1158</v>
      </c>
    </row>
    <row r="2016" spans="1:18">
      <c r="A2016" t="s">
        <v>20</v>
      </c>
      <c r="B2016">
        <v>18</v>
      </c>
      <c r="C2016">
        <v>2015</v>
      </c>
      <c r="D2016">
        <f t="shared" si="186"/>
        <v>376</v>
      </c>
      <c r="E2016">
        <f>ROUND(I2016*P2016*VLOOKUP($A2016,ControlTotals!$A$3:$I$12,9,FALSE),0)</f>
        <v>1057</v>
      </c>
      <c r="F2016">
        <f t="shared" si="187"/>
        <v>0</v>
      </c>
      <c r="G2016">
        <f t="shared" si="188"/>
        <v>0</v>
      </c>
      <c r="H2016">
        <v>394</v>
      </c>
      <c r="I2016">
        <v>1152</v>
      </c>
      <c r="J2016">
        <v>0</v>
      </c>
      <c r="K2016">
        <v>0</v>
      </c>
      <c r="L2016">
        <v>394</v>
      </c>
      <c r="M2016" s="17">
        <v>375.71943425362502</v>
      </c>
      <c r="N2016">
        <v>0</v>
      </c>
      <c r="O2016" s="17">
        <v>0</v>
      </c>
      <c r="P2016">
        <f t="shared" si="189"/>
        <v>0.95360262500920057</v>
      </c>
      <c r="Q2016">
        <f t="shared" si="190"/>
        <v>0</v>
      </c>
      <c r="R2016">
        <f t="shared" si="191"/>
        <v>1099</v>
      </c>
    </row>
    <row r="2017" spans="1:18">
      <c r="A2017" t="s">
        <v>20</v>
      </c>
      <c r="B2017">
        <v>18</v>
      </c>
      <c r="C2017">
        <v>2016</v>
      </c>
      <c r="D2017">
        <f t="shared" si="186"/>
        <v>314</v>
      </c>
      <c r="E2017">
        <f>ROUND(I2017*P2017*VLOOKUP($A2017,ControlTotals!$A$3:$I$12,9,FALSE),0)</f>
        <v>766</v>
      </c>
      <c r="F2017">
        <f t="shared" si="187"/>
        <v>0</v>
      </c>
      <c r="G2017">
        <f t="shared" si="188"/>
        <v>97</v>
      </c>
      <c r="H2017">
        <v>335</v>
      </c>
      <c r="I2017">
        <v>850</v>
      </c>
      <c r="J2017">
        <v>0</v>
      </c>
      <c r="K2017">
        <v>139</v>
      </c>
      <c r="L2017">
        <v>335</v>
      </c>
      <c r="M2017" s="17">
        <v>313.56761257321557</v>
      </c>
      <c r="N2017">
        <v>75</v>
      </c>
      <c r="O2017" s="17">
        <v>52.117228603336194</v>
      </c>
      <c r="P2017">
        <f t="shared" si="189"/>
        <v>0.93602272409915099</v>
      </c>
      <c r="Q2017">
        <f t="shared" si="190"/>
        <v>0.69489638137781595</v>
      </c>
      <c r="R2017">
        <f t="shared" si="191"/>
        <v>796</v>
      </c>
    </row>
    <row r="2018" spans="1:18">
      <c r="A2018" t="s">
        <v>20</v>
      </c>
      <c r="B2018">
        <v>18</v>
      </c>
      <c r="C2018">
        <v>2017</v>
      </c>
      <c r="D2018">
        <f t="shared" si="186"/>
        <v>433</v>
      </c>
      <c r="E2018">
        <f>ROUND(I2018*P2018*VLOOKUP($A2018,ControlTotals!$A$3:$I$12,9,FALSE),0)</f>
        <v>1459</v>
      </c>
      <c r="F2018">
        <f t="shared" si="187"/>
        <v>14</v>
      </c>
      <c r="G2018">
        <f t="shared" si="188"/>
        <v>111</v>
      </c>
      <c r="H2018">
        <v>449</v>
      </c>
      <c r="I2018">
        <v>1574</v>
      </c>
      <c r="J2018">
        <v>15</v>
      </c>
      <c r="K2018">
        <v>111</v>
      </c>
      <c r="L2018">
        <v>449</v>
      </c>
      <c r="M2018" s="17">
        <v>432.61052726187069</v>
      </c>
      <c r="N2018">
        <v>111</v>
      </c>
      <c r="O2018" s="17">
        <v>111</v>
      </c>
      <c r="P2018">
        <f t="shared" si="189"/>
        <v>0.963497833545369</v>
      </c>
      <c r="Q2018">
        <f t="shared" si="190"/>
        <v>1</v>
      </c>
      <c r="R2018">
        <f t="shared" si="191"/>
        <v>1517</v>
      </c>
    </row>
    <row r="2019" spans="1:18">
      <c r="A2019" t="s">
        <v>20</v>
      </c>
      <c r="B2019">
        <v>18</v>
      </c>
      <c r="C2019">
        <v>2018</v>
      </c>
      <c r="D2019">
        <f t="shared" si="186"/>
        <v>528</v>
      </c>
      <c r="E2019">
        <f>ROUND(I2019*P2019*VLOOKUP($A2019,ControlTotals!$A$3:$I$12,9,FALSE),0)</f>
        <v>1720</v>
      </c>
      <c r="F2019">
        <f t="shared" si="187"/>
        <v>9</v>
      </c>
      <c r="G2019">
        <f t="shared" si="188"/>
        <v>545</v>
      </c>
      <c r="H2019">
        <v>602</v>
      </c>
      <c r="I2019">
        <v>2037</v>
      </c>
      <c r="J2019">
        <v>10</v>
      </c>
      <c r="K2019">
        <v>759</v>
      </c>
      <c r="L2019">
        <v>602</v>
      </c>
      <c r="M2019" s="17">
        <v>528.24737267841817</v>
      </c>
      <c r="N2019">
        <v>759</v>
      </c>
      <c r="O2019" s="17">
        <v>544.91034218714549</v>
      </c>
      <c r="P2019">
        <f t="shared" si="189"/>
        <v>0.87748733003059498</v>
      </c>
      <c r="Q2019">
        <f t="shared" si="190"/>
        <v>0.71793193964050794</v>
      </c>
      <c r="R2019">
        <f t="shared" si="191"/>
        <v>1787</v>
      </c>
    </row>
    <row r="2020" spans="1:18">
      <c r="A2020" t="s">
        <v>20</v>
      </c>
      <c r="B2020">
        <v>18</v>
      </c>
      <c r="C2020">
        <v>2019</v>
      </c>
      <c r="D2020">
        <f t="shared" si="186"/>
        <v>363</v>
      </c>
      <c r="E2020">
        <f>ROUND(I2020*P2020*VLOOKUP($A2020,ControlTotals!$A$3:$I$12,9,FALSE),0)</f>
        <v>1360</v>
      </c>
      <c r="F2020">
        <f t="shared" si="187"/>
        <v>23</v>
      </c>
      <c r="G2020">
        <f t="shared" si="188"/>
        <v>116</v>
      </c>
      <c r="H2020">
        <v>400</v>
      </c>
      <c r="I2020">
        <v>1555</v>
      </c>
      <c r="J2020">
        <v>25</v>
      </c>
      <c r="K2020">
        <v>116</v>
      </c>
      <c r="L2020">
        <v>400</v>
      </c>
      <c r="M2020" s="17">
        <v>363.43886850725005</v>
      </c>
      <c r="N2020">
        <v>117</v>
      </c>
      <c r="O2020" s="17">
        <v>117</v>
      </c>
      <c r="P2020">
        <f t="shared" si="189"/>
        <v>0.90859717126812511</v>
      </c>
      <c r="Q2020">
        <f t="shared" si="190"/>
        <v>1</v>
      </c>
      <c r="R2020">
        <f t="shared" si="191"/>
        <v>1413</v>
      </c>
    </row>
    <row r="2021" spans="1:18">
      <c r="A2021" t="s">
        <v>20</v>
      </c>
      <c r="B2021">
        <v>18</v>
      </c>
      <c r="C2021">
        <v>2020</v>
      </c>
      <c r="D2021">
        <f t="shared" si="186"/>
        <v>237</v>
      </c>
      <c r="E2021">
        <f>ROUND(I2021*P2021*VLOOKUP($A2021,ControlTotals!$A$3:$I$12,9,FALSE),0)</f>
        <v>494</v>
      </c>
      <c r="F2021">
        <f t="shared" si="187"/>
        <v>9</v>
      </c>
      <c r="G2021">
        <f t="shared" si="188"/>
        <v>1409</v>
      </c>
      <c r="H2021">
        <v>376</v>
      </c>
      <c r="I2021">
        <v>813</v>
      </c>
      <c r="J2021">
        <v>15</v>
      </c>
      <c r="K2021">
        <v>1882</v>
      </c>
      <c r="L2021">
        <v>376</v>
      </c>
      <c r="M2021" s="17">
        <v>237.31984606198293</v>
      </c>
      <c r="N2021">
        <v>1882</v>
      </c>
      <c r="O2021" s="17">
        <v>1408.8308287469517</v>
      </c>
      <c r="P2021">
        <f t="shared" si="189"/>
        <v>0.63116980335633754</v>
      </c>
      <c r="Q2021">
        <f t="shared" si="190"/>
        <v>0.74858173684747698</v>
      </c>
      <c r="R2021">
        <f t="shared" si="191"/>
        <v>513</v>
      </c>
    </row>
    <row r="2022" spans="1:18">
      <c r="A2022" t="s">
        <v>20</v>
      </c>
      <c r="B2022">
        <v>18</v>
      </c>
      <c r="C2022">
        <v>2021</v>
      </c>
      <c r="D2022">
        <f t="shared" si="186"/>
        <v>450</v>
      </c>
      <c r="E2022">
        <f>ROUND(I2022*P2022*VLOOKUP($A2022,ControlTotals!$A$3:$I$12,9,FALSE),0)</f>
        <v>1019</v>
      </c>
      <c r="F2022">
        <f t="shared" si="187"/>
        <v>0</v>
      </c>
      <c r="G2022">
        <f t="shared" si="188"/>
        <v>1488</v>
      </c>
      <c r="H2022">
        <v>1217</v>
      </c>
      <c r="I2022">
        <v>2864</v>
      </c>
      <c r="J2022">
        <v>0</v>
      </c>
      <c r="K2022">
        <v>1790</v>
      </c>
      <c r="L2022">
        <v>1217</v>
      </c>
      <c r="M2022" s="17">
        <v>449.84660298833285</v>
      </c>
      <c r="N2022">
        <v>1902</v>
      </c>
      <c r="O2022" s="17">
        <v>1580.865513280718</v>
      </c>
      <c r="P2022">
        <f t="shared" si="189"/>
        <v>0.36963566391810421</v>
      </c>
      <c r="Q2022">
        <f t="shared" si="190"/>
        <v>0.8311595758573701</v>
      </c>
      <c r="R2022">
        <f t="shared" si="191"/>
        <v>1059</v>
      </c>
    </row>
    <row r="2023" spans="1:18">
      <c r="A2023" t="s">
        <v>20</v>
      </c>
      <c r="B2023">
        <v>18</v>
      </c>
      <c r="C2023">
        <v>2022</v>
      </c>
      <c r="D2023">
        <f t="shared" si="186"/>
        <v>358</v>
      </c>
      <c r="E2023">
        <f>ROUND(I2023*P2023*VLOOKUP($A2023,ControlTotals!$A$3:$I$12,9,FALSE),0)</f>
        <v>678</v>
      </c>
      <c r="F2023">
        <f t="shared" si="187"/>
        <v>0</v>
      </c>
      <c r="G2023">
        <f t="shared" si="188"/>
        <v>656</v>
      </c>
      <c r="H2023">
        <v>366</v>
      </c>
      <c r="I2023">
        <v>721</v>
      </c>
      <c r="J2023">
        <v>0</v>
      </c>
      <c r="K2023">
        <v>666</v>
      </c>
      <c r="L2023">
        <v>366</v>
      </c>
      <c r="M2023" s="17">
        <v>357.80526363093537</v>
      </c>
      <c r="N2023">
        <v>666</v>
      </c>
      <c r="O2023" s="17">
        <v>656.30391042514248</v>
      </c>
      <c r="P2023">
        <f t="shared" si="189"/>
        <v>0.97761000992058844</v>
      </c>
      <c r="Q2023">
        <f t="shared" si="190"/>
        <v>0.98544130694465837</v>
      </c>
      <c r="R2023">
        <f t="shared" si="191"/>
        <v>705</v>
      </c>
    </row>
    <row r="2024" spans="1:18">
      <c r="A2024" t="s">
        <v>20</v>
      </c>
      <c r="B2024">
        <v>18</v>
      </c>
      <c r="C2024">
        <v>2023</v>
      </c>
      <c r="D2024">
        <f t="shared" si="186"/>
        <v>690</v>
      </c>
      <c r="E2024">
        <f>ROUND(I2024*P2024*VLOOKUP($A2024,ControlTotals!$A$3:$I$12,9,FALSE),0)</f>
        <v>1352</v>
      </c>
      <c r="F2024">
        <f t="shared" si="187"/>
        <v>8</v>
      </c>
      <c r="G2024">
        <f t="shared" si="188"/>
        <v>176</v>
      </c>
      <c r="H2024">
        <v>705</v>
      </c>
      <c r="I2024">
        <v>1436</v>
      </c>
      <c r="J2024">
        <v>8</v>
      </c>
      <c r="K2024">
        <v>176</v>
      </c>
      <c r="L2024">
        <v>705</v>
      </c>
      <c r="M2024" s="17">
        <v>689.87125593403448</v>
      </c>
      <c r="N2024">
        <v>176</v>
      </c>
      <c r="O2024" s="17">
        <v>176</v>
      </c>
      <c r="P2024">
        <f t="shared" si="189"/>
        <v>0.97854078855891413</v>
      </c>
      <c r="Q2024">
        <f t="shared" si="190"/>
        <v>1</v>
      </c>
      <c r="R2024">
        <f t="shared" si="191"/>
        <v>1405</v>
      </c>
    </row>
    <row r="2025" spans="1:18">
      <c r="A2025" t="s">
        <v>20</v>
      </c>
      <c r="B2025">
        <v>18</v>
      </c>
      <c r="C2025">
        <v>2024</v>
      </c>
      <c r="D2025">
        <f t="shared" si="186"/>
        <v>442</v>
      </c>
      <c r="E2025">
        <f>ROUND(I2025*P2025*VLOOKUP($A2025,ControlTotals!$A$3:$I$12,9,FALSE),0)</f>
        <v>877</v>
      </c>
      <c r="F2025">
        <f t="shared" si="187"/>
        <v>0</v>
      </c>
      <c r="G2025">
        <f t="shared" si="188"/>
        <v>85</v>
      </c>
      <c r="H2025">
        <v>442</v>
      </c>
      <c r="I2025">
        <v>911</v>
      </c>
      <c r="J2025">
        <v>0</v>
      </c>
      <c r="K2025">
        <v>85</v>
      </c>
      <c r="L2025">
        <v>442</v>
      </c>
      <c r="M2025" s="17">
        <v>442</v>
      </c>
      <c r="N2025">
        <v>88</v>
      </c>
      <c r="O2025" s="17">
        <v>88</v>
      </c>
      <c r="P2025">
        <f t="shared" si="189"/>
        <v>1</v>
      </c>
      <c r="Q2025">
        <f t="shared" si="190"/>
        <v>1</v>
      </c>
      <c r="R2025">
        <f t="shared" si="191"/>
        <v>911</v>
      </c>
    </row>
    <row r="2026" spans="1:18">
      <c r="A2026" t="s">
        <v>20</v>
      </c>
      <c r="B2026">
        <v>18</v>
      </c>
      <c r="C2026">
        <v>2025</v>
      </c>
      <c r="D2026">
        <f t="shared" si="186"/>
        <v>410</v>
      </c>
      <c r="E2026">
        <f>ROUND(I2026*P2026*VLOOKUP($A2026,ControlTotals!$A$3:$I$12,9,FALSE),0)</f>
        <v>1417</v>
      </c>
      <c r="F2026">
        <f t="shared" si="187"/>
        <v>20</v>
      </c>
      <c r="G2026">
        <f t="shared" si="188"/>
        <v>153</v>
      </c>
      <c r="H2026">
        <v>476</v>
      </c>
      <c r="I2026">
        <v>1708</v>
      </c>
      <c r="J2026">
        <v>23</v>
      </c>
      <c r="K2026">
        <v>182</v>
      </c>
      <c r="L2026">
        <v>476</v>
      </c>
      <c r="M2026" s="17">
        <v>410.44210904748286</v>
      </c>
      <c r="N2026">
        <v>182</v>
      </c>
      <c r="O2026" s="17">
        <v>152.91173127542737</v>
      </c>
      <c r="P2026">
        <f t="shared" si="189"/>
        <v>0.86227333833504805</v>
      </c>
      <c r="Q2026">
        <f t="shared" si="190"/>
        <v>0.84017434766718335</v>
      </c>
      <c r="R2026">
        <f t="shared" si="191"/>
        <v>1473</v>
      </c>
    </row>
    <row r="2027" spans="1:18">
      <c r="A2027" t="s">
        <v>20</v>
      </c>
      <c r="B2027">
        <v>18</v>
      </c>
      <c r="C2027">
        <v>2026</v>
      </c>
      <c r="D2027">
        <f t="shared" si="186"/>
        <v>288</v>
      </c>
      <c r="E2027">
        <f>ROUND(I2027*P2027*VLOOKUP($A2027,ControlTotals!$A$3:$I$12,9,FALSE),0)</f>
        <v>966</v>
      </c>
      <c r="F2027">
        <f t="shared" si="187"/>
        <v>17</v>
      </c>
      <c r="G2027">
        <f t="shared" si="188"/>
        <v>91</v>
      </c>
      <c r="H2027">
        <v>291</v>
      </c>
      <c r="I2027">
        <v>1013</v>
      </c>
      <c r="J2027">
        <v>17</v>
      </c>
      <c r="K2027">
        <v>103</v>
      </c>
      <c r="L2027">
        <v>291</v>
      </c>
      <c r="M2027" s="17">
        <v>288.47854265567241</v>
      </c>
      <c r="N2027">
        <v>103</v>
      </c>
      <c r="O2027" s="17">
        <v>91.364692510170954</v>
      </c>
      <c r="P2027">
        <f t="shared" si="189"/>
        <v>0.99133519812945847</v>
      </c>
      <c r="Q2027">
        <f t="shared" si="190"/>
        <v>0.88703584961331028</v>
      </c>
      <c r="R2027">
        <f t="shared" si="191"/>
        <v>1004</v>
      </c>
    </row>
    <row r="2028" spans="1:18">
      <c r="A2028" t="s">
        <v>20</v>
      </c>
      <c r="B2028">
        <v>18</v>
      </c>
      <c r="C2028">
        <v>2027</v>
      </c>
      <c r="D2028">
        <f t="shared" si="186"/>
        <v>722</v>
      </c>
      <c r="E2028">
        <f>ROUND(I2028*P2028*VLOOKUP($A2028,ControlTotals!$A$3:$I$12,9,FALSE),0)</f>
        <v>1899</v>
      </c>
      <c r="F2028">
        <f t="shared" si="187"/>
        <v>0</v>
      </c>
      <c r="G2028">
        <f t="shared" si="188"/>
        <v>24</v>
      </c>
      <c r="H2028">
        <v>722</v>
      </c>
      <c r="I2028">
        <v>1973</v>
      </c>
      <c r="J2028">
        <v>0</v>
      </c>
      <c r="K2028">
        <v>24</v>
      </c>
      <c r="L2028">
        <v>722</v>
      </c>
      <c r="M2028" s="17">
        <v>722</v>
      </c>
      <c r="N2028">
        <v>24</v>
      </c>
      <c r="O2028" s="17">
        <v>24</v>
      </c>
      <c r="P2028">
        <f t="shared" si="189"/>
        <v>1</v>
      </c>
      <c r="Q2028">
        <f t="shared" si="190"/>
        <v>1</v>
      </c>
      <c r="R2028">
        <f t="shared" si="191"/>
        <v>1973</v>
      </c>
    </row>
    <row r="2029" spans="1:18">
      <c r="A2029" t="s">
        <v>20</v>
      </c>
      <c r="B2029">
        <v>18</v>
      </c>
      <c r="C2029">
        <v>2028</v>
      </c>
      <c r="D2029">
        <f t="shared" si="186"/>
        <v>444</v>
      </c>
      <c r="E2029">
        <f>ROUND(I2029*P2029*VLOOKUP($A2029,ControlTotals!$A$3:$I$12,9,FALSE),0)</f>
        <v>1214</v>
      </c>
      <c r="F2029">
        <f t="shared" si="187"/>
        <v>143</v>
      </c>
      <c r="G2029">
        <f t="shared" si="188"/>
        <v>101</v>
      </c>
      <c r="H2029">
        <v>451</v>
      </c>
      <c r="I2029">
        <v>1281</v>
      </c>
      <c r="J2029">
        <v>145</v>
      </c>
      <c r="K2029">
        <v>122</v>
      </c>
      <c r="L2029">
        <v>452</v>
      </c>
      <c r="M2029" s="17">
        <v>445.06599230309916</v>
      </c>
      <c r="N2029">
        <v>122</v>
      </c>
      <c r="O2029" s="17">
        <v>100.6686029353134</v>
      </c>
      <c r="P2029">
        <f t="shared" si="189"/>
        <v>0.98465927500685657</v>
      </c>
      <c r="Q2029">
        <f t="shared" si="190"/>
        <v>0.82515248307633937</v>
      </c>
      <c r="R2029">
        <f t="shared" si="191"/>
        <v>1261</v>
      </c>
    </row>
    <row r="2030" spans="1:18">
      <c r="A2030" t="s">
        <v>20</v>
      </c>
      <c r="B2030">
        <v>18</v>
      </c>
      <c r="C2030">
        <v>2029</v>
      </c>
      <c r="D2030">
        <f t="shared" si="186"/>
        <v>325</v>
      </c>
      <c r="E2030">
        <f>ROUND(I2030*P2030*VLOOKUP($A2030,ControlTotals!$A$3:$I$12,9,FALSE),0)</f>
        <v>1005</v>
      </c>
      <c r="F2030">
        <f t="shared" si="187"/>
        <v>17</v>
      </c>
      <c r="G2030">
        <f t="shared" si="188"/>
        <v>18</v>
      </c>
      <c r="H2030">
        <v>331</v>
      </c>
      <c r="I2030">
        <v>1063</v>
      </c>
      <c r="J2030">
        <v>17</v>
      </c>
      <c r="K2030">
        <v>21</v>
      </c>
      <c r="L2030">
        <v>331</v>
      </c>
      <c r="M2030" s="17">
        <v>325.32672097526296</v>
      </c>
      <c r="N2030">
        <v>21</v>
      </c>
      <c r="O2030" s="17">
        <v>17.897251336045585</v>
      </c>
      <c r="P2030">
        <f t="shared" si="189"/>
        <v>0.98286018421529597</v>
      </c>
      <c r="Q2030">
        <f t="shared" si="190"/>
        <v>0.85225006362121836</v>
      </c>
      <c r="R2030">
        <f t="shared" si="191"/>
        <v>1045</v>
      </c>
    </row>
    <row r="2031" spans="1:18">
      <c r="A2031" t="s">
        <v>20</v>
      </c>
      <c r="B2031">
        <v>18</v>
      </c>
      <c r="C2031">
        <v>2030</v>
      </c>
      <c r="D2031">
        <f t="shared" si="186"/>
        <v>552</v>
      </c>
      <c r="E2031">
        <f>ROUND(I2031*P2031*VLOOKUP($A2031,ControlTotals!$A$3:$I$12,9,FALSE),0)</f>
        <v>1494</v>
      </c>
      <c r="F2031">
        <f t="shared" si="187"/>
        <v>0</v>
      </c>
      <c r="G2031">
        <f t="shared" si="188"/>
        <v>105</v>
      </c>
      <c r="H2031">
        <v>561</v>
      </c>
      <c r="I2031">
        <v>1579</v>
      </c>
      <c r="J2031">
        <v>0</v>
      </c>
      <c r="K2031">
        <v>153</v>
      </c>
      <c r="L2031">
        <v>561</v>
      </c>
      <c r="M2031" s="17">
        <v>551.54453495877158</v>
      </c>
      <c r="N2031">
        <v>153</v>
      </c>
      <c r="O2031" s="17">
        <v>105.29523929170088</v>
      </c>
      <c r="P2031">
        <f t="shared" si="189"/>
        <v>0.98314533860743591</v>
      </c>
      <c r="Q2031">
        <f t="shared" si="190"/>
        <v>0.68820417837712999</v>
      </c>
      <c r="R2031">
        <f t="shared" si="191"/>
        <v>1552</v>
      </c>
    </row>
    <row r="2032" spans="1:18">
      <c r="A2032" t="s">
        <v>20</v>
      </c>
      <c r="B2032">
        <v>18</v>
      </c>
      <c r="C2032">
        <v>2031</v>
      </c>
      <c r="D2032">
        <f t="shared" si="186"/>
        <v>596</v>
      </c>
      <c r="E2032">
        <f>ROUND(I2032*P2032*VLOOKUP($A2032,ControlTotals!$A$3:$I$12,9,FALSE),0)</f>
        <v>1448</v>
      </c>
      <c r="F2032">
        <f t="shared" si="187"/>
        <v>0</v>
      </c>
      <c r="G2032">
        <f t="shared" si="188"/>
        <v>106</v>
      </c>
      <c r="H2032">
        <v>600</v>
      </c>
      <c r="I2032">
        <v>1516</v>
      </c>
      <c r="J2032">
        <v>0</v>
      </c>
      <c r="K2032">
        <v>136</v>
      </c>
      <c r="L2032">
        <v>600</v>
      </c>
      <c r="M2032" s="17">
        <v>595.58744964742675</v>
      </c>
      <c r="N2032">
        <v>136</v>
      </c>
      <c r="O2032" s="17">
        <v>106.13604410943876</v>
      </c>
      <c r="P2032">
        <f t="shared" si="189"/>
        <v>0.99264574941237793</v>
      </c>
      <c r="Q2032">
        <f t="shared" si="190"/>
        <v>0.78041208903999082</v>
      </c>
      <c r="R2032">
        <f t="shared" si="191"/>
        <v>1505</v>
      </c>
    </row>
    <row r="2033" spans="1:18">
      <c r="A2033" t="s">
        <v>20</v>
      </c>
      <c r="B2033">
        <v>18</v>
      </c>
      <c r="C2033">
        <v>2032</v>
      </c>
      <c r="D2033">
        <f t="shared" si="186"/>
        <v>334</v>
      </c>
      <c r="E2033">
        <f>ROUND(I2033*P2033*VLOOKUP($A2033,ControlTotals!$A$3:$I$12,9,FALSE),0)</f>
        <v>781</v>
      </c>
      <c r="F2033">
        <f t="shared" si="187"/>
        <v>0</v>
      </c>
      <c r="G2033">
        <f t="shared" si="188"/>
        <v>69</v>
      </c>
      <c r="H2033">
        <v>334</v>
      </c>
      <c r="I2033">
        <v>812</v>
      </c>
      <c r="J2033">
        <v>0</v>
      </c>
      <c r="K2033">
        <v>82</v>
      </c>
      <c r="L2033">
        <v>334</v>
      </c>
      <c r="M2033" s="17">
        <v>334</v>
      </c>
      <c r="N2033">
        <v>82</v>
      </c>
      <c r="O2033" s="17">
        <v>68.81331817819374</v>
      </c>
      <c r="P2033">
        <f t="shared" si="189"/>
        <v>1</v>
      </c>
      <c r="Q2033">
        <f t="shared" si="190"/>
        <v>0.83918680705114312</v>
      </c>
      <c r="R2033">
        <f t="shared" si="191"/>
        <v>812</v>
      </c>
    </row>
    <row r="2034" spans="1:18">
      <c r="A2034" t="s">
        <v>20</v>
      </c>
      <c r="B2034">
        <v>18</v>
      </c>
      <c r="C2034">
        <v>2033</v>
      </c>
      <c r="D2034">
        <f t="shared" si="186"/>
        <v>445</v>
      </c>
      <c r="E2034">
        <f>ROUND(I2034*P2034*VLOOKUP($A2034,ControlTotals!$A$3:$I$12,9,FALSE),0)</f>
        <v>1130</v>
      </c>
      <c r="F2034">
        <f t="shared" si="187"/>
        <v>59</v>
      </c>
      <c r="G2034">
        <f t="shared" si="188"/>
        <v>299</v>
      </c>
      <c r="H2034">
        <v>481</v>
      </c>
      <c r="I2034">
        <v>1269</v>
      </c>
      <c r="J2034">
        <v>64</v>
      </c>
      <c r="K2034">
        <v>321</v>
      </c>
      <c r="L2034">
        <v>481</v>
      </c>
      <c r="M2034" s="17">
        <v>445.06923284333192</v>
      </c>
      <c r="N2034">
        <v>321</v>
      </c>
      <c r="O2034" s="17">
        <v>298.50507218633049</v>
      </c>
      <c r="P2034">
        <f t="shared" si="189"/>
        <v>0.92529986038114742</v>
      </c>
      <c r="Q2034">
        <f t="shared" si="190"/>
        <v>0.92992234325959655</v>
      </c>
      <c r="R2034">
        <f t="shared" si="191"/>
        <v>1174</v>
      </c>
    </row>
    <row r="2035" spans="1:18">
      <c r="A2035" t="s">
        <v>20</v>
      </c>
      <c r="B2035">
        <v>18</v>
      </c>
      <c r="C2035">
        <v>2034</v>
      </c>
      <c r="D2035">
        <f t="shared" si="186"/>
        <v>435</v>
      </c>
      <c r="E2035">
        <f>ROUND(I2035*P2035*VLOOKUP($A2035,ControlTotals!$A$3:$I$12,9,FALSE),0)</f>
        <v>1236</v>
      </c>
      <c r="F2035">
        <f t="shared" si="187"/>
        <v>0</v>
      </c>
      <c r="G2035">
        <f t="shared" si="188"/>
        <v>0</v>
      </c>
      <c r="H2035">
        <v>453</v>
      </c>
      <c r="I2035">
        <v>1339</v>
      </c>
      <c r="J2035">
        <v>0</v>
      </c>
      <c r="K2035">
        <v>0</v>
      </c>
      <c r="L2035">
        <v>453</v>
      </c>
      <c r="M2035" s="17">
        <v>434.71943425362502</v>
      </c>
      <c r="N2035">
        <v>0</v>
      </c>
      <c r="O2035" s="17">
        <v>0</v>
      </c>
      <c r="P2035">
        <f t="shared" si="189"/>
        <v>0.95964555022875286</v>
      </c>
      <c r="Q2035">
        <f t="shared" si="190"/>
        <v>0</v>
      </c>
      <c r="R2035">
        <f t="shared" si="191"/>
        <v>1285</v>
      </c>
    </row>
    <row r="2036" spans="1:18">
      <c r="A2036" t="s">
        <v>20</v>
      </c>
      <c r="B2036">
        <v>18</v>
      </c>
      <c r="C2036">
        <v>2035</v>
      </c>
      <c r="D2036">
        <f t="shared" si="186"/>
        <v>384</v>
      </c>
      <c r="E2036">
        <f>ROUND(I2036*P2036*VLOOKUP($A2036,ControlTotals!$A$3:$I$12,9,FALSE),0)</f>
        <v>945</v>
      </c>
      <c r="F2036">
        <f t="shared" si="187"/>
        <v>0</v>
      </c>
      <c r="G2036">
        <f t="shared" si="188"/>
        <v>157</v>
      </c>
      <c r="H2036">
        <v>392</v>
      </c>
      <c r="I2036">
        <v>1003</v>
      </c>
      <c r="J2036">
        <v>0</v>
      </c>
      <c r="K2036">
        <v>194</v>
      </c>
      <c r="L2036">
        <v>392</v>
      </c>
      <c r="M2036" s="17">
        <v>383.80526363093537</v>
      </c>
      <c r="N2036">
        <v>194</v>
      </c>
      <c r="O2036" s="17">
        <v>157.15485961554134</v>
      </c>
      <c r="P2036">
        <f t="shared" si="189"/>
        <v>0.97909506028299842</v>
      </c>
      <c r="Q2036">
        <f t="shared" si="190"/>
        <v>0.81007659595639869</v>
      </c>
      <c r="R2036">
        <f t="shared" si="191"/>
        <v>982</v>
      </c>
    </row>
    <row r="2037" spans="1:18">
      <c r="A2037" t="s">
        <v>20</v>
      </c>
      <c r="B2037">
        <v>18</v>
      </c>
      <c r="C2037">
        <v>2036</v>
      </c>
      <c r="D2037">
        <f t="shared" si="186"/>
        <v>817</v>
      </c>
      <c r="E2037">
        <f>ROUND(I2037*P2037*VLOOKUP($A2037,ControlTotals!$A$3:$I$12,9,FALSE),0)</f>
        <v>1562</v>
      </c>
      <c r="F2037">
        <f t="shared" si="187"/>
        <v>41</v>
      </c>
      <c r="G2037">
        <f t="shared" si="188"/>
        <v>1625</v>
      </c>
      <c r="H2037">
        <v>1445</v>
      </c>
      <c r="I2037">
        <v>2873</v>
      </c>
      <c r="J2037">
        <v>72</v>
      </c>
      <c r="K2037">
        <v>2169</v>
      </c>
      <c r="L2037">
        <v>1445</v>
      </c>
      <c r="M2037" s="17">
        <v>816.52675692634989</v>
      </c>
      <c r="N2037">
        <v>2211</v>
      </c>
      <c r="O2037" s="17">
        <v>1656.3836763181484</v>
      </c>
      <c r="P2037">
        <f t="shared" si="189"/>
        <v>0.56507042001823526</v>
      </c>
      <c r="Q2037">
        <f t="shared" si="190"/>
        <v>0.74915589159572527</v>
      </c>
      <c r="R2037">
        <f t="shared" si="191"/>
        <v>1623</v>
      </c>
    </row>
    <row r="2038" spans="1:18">
      <c r="A2038" t="s">
        <v>20</v>
      </c>
      <c r="B2038">
        <v>18</v>
      </c>
      <c r="C2038">
        <v>2037</v>
      </c>
      <c r="D2038">
        <f t="shared" si="186"/>
        <v>533</v>
      </c>
      <c r="E2038">
        <f>ROUND(I2038*P2038*VLOOKUP($A2038,ControlTotals!$A$3:$I$12,9,FALSE),0)</f>
        <v>931</v>
      </c>
      <c r="F2038">
        <f t="shared" si="187"/>
        <v>0</v>
      </c>
      <c r="G2038">
        <f t="shared" si="188"/>
        <v>353</v>
      </c>
      <c r="H2038">
        <v>722</v>
      </c>
      <c r="I2038">
        <v>1311</v>
      </c>
      <c r="J2038">
        <v>0</v>
      </c>
      <c r="K2038">
        <v>445</v>
      </c>
      <c r="L2038">
        <v>722</v>
      </c>
      <c r="M2038" s="17">
        <v>532.89069917543122</v>
      </c>
      <c r="N2038">
        <v>392</v>
      </c>
      <c r="O2038" s="17">
        <v>311.32853473718524</v>
      </c>
      <c r="P2038">
        <f t="shared" si="189"/>
        <v>0.73807576063079117</v>
      </c>
      <c r="Q2038">
        <f t="shared" si="190"/>
        <v>0.79420544575812557</v>
      </c>
      <c r="R2038">
        <f t="shared" si="191"/>
        <v>968</v>
      </c>
    </row>
    <row r="2039" spans="1:18">
      <c r="A2039" t="s">
        <v>20</v>
      </c>
      <c r="B2039">
        <v>18</v>
      </c>
      <c r="C2039">
        <v>2038</v>
      </c>
      <c r="D2039">
        <f t="shared" si="186"/>
        <v>485</v>
      </c>
      <c r="E2039">
        <f>ROUND(I2039*P2039*VLOOKUP($A2039,ControlTotals!$A$3:$I$12,9,FALSE),0)</f>
        <v>1039</v>
      </c>
      <c r="F2039">
        <f t="shared" si="187"/>
        <v>12</v>
      </c>
      <c r="G2039">
        <f t="shared" si="188"/>
        <v>132</v>
      </c>
      <c r="H2039">
        <v>591</v>
      </c>
      <c r="I2039">
        <v>1316</v>
      </c>
      <c r="J2039">
        <v>15</v>
      </c>
      <c r="K2039">
        <v>175</v>
      </c>
      <c r="L2039">
        <v>591</v>
      </c>
      <c r="M2039" s="17">
        <v>485.09879153824147</v>
      </c>
      <c r="N2039">
        <v>149</v>
      </c>
      <c r="O2039" s="17">
        <v>112.15485961554133</v>
      </c>
      <c r="P2039">
        <f t="shared" si="189"/>
        <v>0.82081013796656765</v>
      </c>
      <c r="Q2039">
        <f t="shared" si="190"/>
        <v>0.75271717862779419</v>
      </c>
      <c r="R2039">
        <f t="shared" si="191"/>
        <v>1080</v>
      </c>
    </row>
    <row r="2040" spans="1:18">
      <c r="A2040" t="s">
        <v>20</v>
      </c>
      <c r="B2040">
        <v>18</v>
      </c>
      <c r="C2040">
        <v>2039</v>
      </c>
      <c r="D2040">
        <f t="shared" si="186"/>
        <v>438</v>
      </c>
      <c r="E2040">
        <f>ROUND(I2040*P2040*VLOOKUP($A2040,ControlTotals!$A$3:$I$12,9,FALSE),0)</f>
        <v>703</v>
      </c>
      <c r="F2040">
        <f t="shared" si="187"/>
        <v>0</v>
      </c>
      <c r="G2040">
        <f t="shared" si="188"/>
        <v>943</v>
      </c>
      <c r="H2040">
        <v>688</v>
      </c>
      <c r="I2040">
        <v>1147</v>
      </c>
      <c r="J2040">
        <v>0</v>
      </c>
      <c r="K2040">
        <v>1305</v>
      </c>
      <c r="L2040">
        <v>688</v>
      </c>
      <c r="M2040" s="17">
        <v>438.37572291156926</v>
      </c>
      <c r="N2040">
        <v>1150</v>
      </c>
      <c r="O2040" s="17">
        <v>830.80473119568956</v>
      </c>
      <c r="P2040">
        <f t="shared" si="189"/>
        <v>0.63717401585983902</v>
      </c>
      <c r="Q2040">
        <f t="shared" si="190"/>
        <v>0.72243889669190398</v>
      </c>
      <c r="R2040">
        <f t="shared" si="191"/>
        <v>731</v>
      </c>
    </row>
    <row r="2041" spans="1:18">
      <c r="A2041" t="s">
        <v>20</v>
      </c>
      <c r="B2041">
        <v>18</v>
      </c>
      <c r="C2041">
        <v>2040</v>
      </c>
      <c r="D2041">
        <f t="shared" si="186"/>
        <v>996</v>
      </c>
      <c r="E2041">
        <f>ROUND(I2041*P2041*VLOOKUP($A2041,ControlTotals!$A$3:$I$12,9,FALSE),0)</f>
        <v>1622</v>
      </c>
      <c r="F2041">
        <f t="shared" si="187"/>
        <v>0</v>
      </c>
      <c r="G2041">
        <f t="shared" si="188"/>
        <v>4458</v>
      </c>
      <c r="H2041">
        <v>1298</v>
      </c>
      <c r="I2041">
        <v>2197</v>
      </c>
      <c r="J2041">
        <v>0</v>
      </c>
      <c r="K2041">
        <v>4495</v>
      </c>
      <c r="L2041">
        <v>1298</v>
      </c>
      <c r="M2041" s="17">
        <v>996.05548301677186</v>
      </c>
      <c r="N2041">
        <v>4231</v>
      </c>
      <c r="O2041" s="17">
        <v>4196.4819211135073</v>
      </c>
      <c r="P2041">
        <f t="shared" si="189"/>
        <v>0.76737710555991667</v>
      </c>
      <c r="Q2041">
        <f t="shared" si="190"/>
        <v>0.99184162635630047</v>
      </c>
      <c r="R2041">
        <f t="shared" si="191"/>
        <v>1686</v>
      </c>
    </row>
    <row r="2042" spans="1:18">
      <c r="A2042" t="s">
        <v>20</v>
      </c>
      <c r="B2042">
        <v>18</v>
      </c>
      <c r="C2042">
        <v>2041</v>
      </c>
      <c r="D2042">
        <f t="shared" si="186"/>
        <v>662</v>
      </c>
      <c r="E2042">
        <f>ROUND(I2042*P2042*VLOOKUP($A2042,ControlTotals!$A$3:$I$12,9,FALSE),0)</f>
        <v>1238</v>
      </c>
      <c r="F2042">
        <f t="shared" si="187"/>
        <v>130</v>
      </c>
      <c r="G2042">
        <f t="shared" si="188"/>
        <v>813</v>
      </c>
      <c r="H2042">
        <v>1072</v>
      </c>
      <c r="I2042">
        <v>2085</v>
      </c>
      <c r="J2042">
        <v>211</v>
      </c>
      <c r="K2042">
        <v>1104</v>
      </c>
      <c r="L2042">
        <v>1072</v>
      </c>
      <c r="M2042" s="17">
        <v>661.63281721068574</v>
      </c>
      <c r="N2042">
        <v>1125</v>
      </c>
      <c r="O2042" s="17">
        <v>828.29965900935917</v>
      </c>
      <c r="P2042">
        <f t="shared" si="189"/>
        <v>0.61719479217414719</v>
      </c>
      <c r="Q2042">
        <f t="shared" si="190"/>
        <v>0.73626636356387487</v>
      </c>
      <c r="R2042">
        <f t="shared" si="191"/>
        <v>1287</v>
      </c>
    </row>
    <row r="2043" spans="1:18">
      <c r="A2043" t="s">
        <v>20</v>
      </c>
      <c r="B2043">
        <v>18</v>
      </c>
      <c r="C2043">
        <v>2042</v>
      </c>
      <c r="D2043">
        <f t="shared" si="186"/>
        <v>1289</v>
      </c>
      <c r="E2043">
        <f>ROUND(I2043*P2043*VLOOKUP($A2043,ControlTotals!$A$3:$I$12,9,FALSE),0)</f>
        <v>3922</v>
      </c>
      <c r="F2043">
        <f t="shared" si="187"/>
        <v>0</v>
      </c>
      <c r="G2043">
        <f t="shared" si="188"/>
        <v>639</v>
      </c>
      <c r="H2043">
        <v>2276</v>
      </c>
      <c r="I2043">
        <v>7198</v>
      </c>
      <c r="J2043">
        <v>0</v>
      </c>
      <c r="K2043">
        <v>902</v>
      </c>
      <c r="L2043">
        <v>2276</v>
      </c>
      <c r="M2043" s="17">
        <v>1288.849449695751</v>
      </c>
      <c r="N2043">
        <v>907</v>
      </c>
      <c r="O2043" s="17">
        <v>642.10283281489183</v>
      </c>
      <c r="P2043">
        <f t="shared" si="189"/>
        <v>0.56627831708952148</v>
      </c>
      <c r="Q2043">
        <f t="shared" si="190"/>
        <v>0.70794138127330963</v>
      </c>
      <c r="R2043">
        <f t="shared" si="191"/>
        <v>4076</v>
      </c>
    </row>
    <row r="2044" spans="1:18">
      <c r="A2044" t="s">
        <v>20</v>
      </c>
      <c r="B2044">
        <v>18</v>
      </c>
      <c r="C2044">
        <v>2043</v>
      </c>
      <c r="D2044">
        <f t="shared" si="186"/>
        <v>694</v>
      </c>
      <c r="E2044">
        <f>ROUND(I2044*P2044*VLOOKUP($A2044,ControlTotals!$A$3:$I$12,9,FALSE),0)</f>
        <v>2193</v>
      </c>
      <c r="F2044">
        <f t="shared" si="187"/>
        <v>110</v>
      </c>
      <c r="G2044">
        <f t="shared" si="188"/>
        <v>108</v>
      </c>
      <c r="H2044">
        <v>716</v>
      </c>
      <c r="I2044">
        <v>2351</v>
      </c>
      <c r="J2044">
        <v>114</v>
      </c>
      <c r="K2044">
        <v>139</v>
      </c>
      <c r="L2044">
        <v>717</v>
      </c>
      <c r="M2044" s="17">
        <v>694.93724823713364</v>
      </c>
      <c r="N2044">
        <v>139</v>
      </c>
      <c r="O2044" s="17">
        <v>107.97251336045586</v>
      </c>
      <c r="P2044">
        <f t="shared" si="189"/>
        <v>0.969229077039238</v>
      </c>
      <c r="Q2044">
        <f t="shared" si="190"/>
        <v>0.77678067165795583</v>
      </c>
      <c r="R2044">
        <f t="shared" si="191"/>
        <v>2279</v>
      </c>
    </row>
    <row r="2045" spans="1:18">
      <c r="A2045" t="s">
        <v>20</v>
      </c>
      <c r="B2045">
        <v>18</v>
      </c>
      <c r="C2045">
        <v>2044</v>
      </c>
      <c r="D2045">
        <f t="shared" si="186"/>
        <v>566</v>
      </c>
      <c r="E2045">
        <f>ROUND(I2045*P2045*VLOOKUP($A2045,ControlTotals!$A$3:$I$12,9,FALSE),0)</f>
        <v>1727</v>
      </c>
      <c r="F2045">
        <f t="shared" si="187"/>
        <v>57</v>
      </c>
      <c r="G2045">
        <f t="shared" si="188"/>
        <v>189</v>
      </c>
      <c r="H2045">
        <v>613</v>
      </c>
      <c r="I2045">
        <v>1945</v>
      </c>
      <c r="J2045">
        <v>62</v>
      </c>
      <c r="K2045">
        <v>248</v>
      </c>
      <c r="L2045">
        <v>613</v>
      </c>
      <c r="M2045" s="17">
        <v>565.72267479385778</v>
      </c>
      <c r="N2045">
        <v>248</v>
      </c>
      <c r="O2045" s="17">
        <v>189.43561896786042</v>
      </c>
      <c r="P2045">
        <f t="shared" si="189"/>
        <v>0.92287548906012684</v>
      </c>
      <c r="Q2045">
        <f t="shared" si="190"/>
        <v>0.76385330228975978</v>
      </c>
      <c r="R2045">
        <f t="shared" si="191"/>
        <v>1795</v>
      </c>
    </row>
    <row r="2046" spans="1:18">
      <c r="A2046" t="s">
        <v>20</v>
      </c>
      <c r="B2046">
        <v>18</v>
      </c>
      <c r="C2046">
        <v>2045</v>
      </c>
      <c r="D2046">
        <f t="shared" si="186"/>
        <v>392</v>
      </c>
      <c r="E2046">
        <f>ROUND(I2046*P2046*VLOOKUP($A2046,ControlTotals!$A$3:$I$12,9,FALSE),0)</f>
        <v>915</v>
      </c>
      <c r="F2046">
        <f t="shared" si="187"/>
        <v>0</v>
      </c>
      <c r="G2046">
        <f t="shared" si="188"/>
        <v>156</v>
      </c>
      <c r="H2046">
        <v>392</v>
      </c>
      <c r="I2046">
        <v>951</v>
      </c>
      <c r="J2046">
        <v>0</v>
      </c>
      <c r="K2046">
        <v>226</v>
      </c>
      <c r="L2046">
        <v>392</v>
      </c>
      <c r="M2046" s="17">
        <v>392</v>
      </c>
      <c r="N2046">
        <v>226</v>
      </c>
      <c r="O2046" s="17">
        <v>155.80031147803138</v>
      </c>
      <c r="P2046">
        <f t="shared" si="189"/>
        <v>1</v>
      </c>
      <c r="Q2046">
        <f t="shared" si="190"/>
        <v>0.68938190919482911</v>
      </c>
      <c r="R2046">
        <f t="shared" si="191"/>
        <v>951</v>
      </c>
    </row>
    <row r="2047" spans="1:18">
      <c r="A2047" t="s">
        <v>20</v>
      </c>
      <c r="B2047">
        <v>18</v>
      </c>
      <c r="C2047">
        <v>2046</v>
      </c>
      <c r="D2047">
        <f t="shared" si="186"/>
        <v>373</v>
      </c>
      <c r="E2047">
        <f>ROUND(I2047*P2047*VLOOKUP($A2047,ControlTotals!$A$3:$I$12,9,FALSE),0)</f>
        <v>1118</v>
      </c>
      <c r="F2047">
        <f t="shared" si="187"/>
        <v>0</v>
      </c>
      <c r="G2047">
        <f t="shared" si="188"/>
        <v>74</v>
      </c>
      <c r="H2047">
        <v>394</v>
      </c>
      <c r="I2047">
        <v>1227</v>
      </c>
      <c r="J2047">
        <v>0</v>
      </c>
      <c r="K2047">
        <v>107</v>
      </c>
      <c r="L2047">
        <v>394</v>
      </c>
      <c r="M2047" s="17">
        <v>373.19797690929744</v>
      </c>
      <c r="N2047">
        <v>108</v>
      </c>
      <c r="O2047" s="17">
        <v>75.033295445484356</v>
      </c>
      <c r="P2047">
        <f t="shared" si="189"/>
        <v>0.94720298707943518</v>
      </c>
      <c r="Q2047">
        <f t="shared" si="190"/>
        <v>0.69475273560633666</v>
      </c>
      <c r="R2047">
        <f t="shared" si="191"/>
        <v>1162</v>
      </c>
    </row>
    <row r="2048" spans="1:18">
      <c r="A2048" t="s">
        <v>20</v>
      </c>
      <c r="B2048">
        <v>18</v>
      </c>
      <c r="C2048">
        <v>2047</v>
      </c>
      <c r="D2048">
        <f t="shared" si="186"/>
        <v>356</v>
      </c>
      <c r="E2048">
        <f>ROUND(I2048*P2048*VLOOKUP($A2048,ControlTotals!$A$3:$I$12,9,FALSE),0)</f>
        <v>804</v>
      </c>
      <c r="F2048">
        <f t="shared" si="187"/>
        <v>0</v>
      </c>
      <c r="G2048">
        <f t="shared" si="188"/>
        <v>0</v>
      </c>
      <c r="H2048">
        <v>380</v>
      </c>
      <c r="I2048">
        <v>892</v>
      </c>
      <c r="J2048">
        <v>0</v>
      </c>
      <c r="K2048">
        <v>0</v>
      </c>
      <c r="L2048">
        <v>380</v>
      </c>
      <c r="M2048" s="17">
        <v>356.04615522888798</v>
      </c>
      <c r="N2048">
        <v>0</v>
      </c>
      <c r="O2048" s="17">
        <v>0</v>
      </c>
      <c r="P2048">
        <f t="shared" si="189"/>
        <v>0.93696356639181044</v>
      </c>
      <c r="Q2048">
        <f t="shared" si="190"/>
        <v>0</v>
      </c>
      <c r="R2048">
        <f t="shared" si="191"/>
        <v>836</v>
      </c>
    </row>
    <row r="2049" spans="1:18">
      <c r="A2049" t="s">
        <v>20</v>
      </c>
      <c r="B2049">
        <v>18</v>
      </c>
      <c r="C2049">
        <v>2048</v>
      </c>
      <c r="D2049">
        <f t="shared" si="186"/>
        <v>453</v>
      </c>
      <c r="E2049">
        <f>ROUND(I2049*P2049*VLOOKUP($A2049,ControlTotals!$A$3:$I$12,9,FALSE),0)</f>
        <v>1194</v>
      </c>
      <c r="F2049">
        <f t="shared" si="187"/>
        <v>0</v>
      </c>
      <c r="G2049">
        <f t="shared" si="188"/>
        <v>184</v>
      </c>
      <c r="H2049">
        <v>524</v>
      </c>
      <c r="I2049">
        <v>1436</v>
      </c>
      <c r="J2049">
        <v>0</v>
      </c>
      <c r="K2049">
        <v>188</v>
      </c>
      <c r="L2049">
        <v>524</v>
      </c>
      <c r="M2049" s="17">
        <v>452.76883002274576</v>
      </c>
      <c r="N2049">
        <v>188</v>
      </c>
      <c r="O2049" s="17">
        <v>184.12156417005698</v>
      </c>
      <c r="P2049">
        <f t="shared" si="189"/>
        <v>0.86406265271516369</v>
      </c>
      <c r="Q2049">
        <f t="shared" si="190"/>
        <v>0.97937002218115421</v>
      </c>
      <c r="R2049">
        <f t="shared" si="191"/>
        <v>1241</v>
      </c>
    </row>
    <row r="2050" spans="1:18">
      <c r="A2050" t="s">
        <v>20</v>
      </c>
      <c r="B2050">
        <v>18</v>
      </c>
      <c r="C2050">
        <v>2049</v>
      </c>
      <c r="D2050">
        <f t="shared" si="186"/>
        <v>649</v>
      </c>
      <c r="E2050">
        <f>ROUND(I2050*P2050*VLOOKUP($A2050,ControlTotals!$A$3:$I$12,9,FALSE),0)</f>
        <v>1765</v>
      </c>
      <c r="F2050">
        <f t="shared" si="187"/>
        <v>0</v>
      </c>
      <c r="G2050">
        <f t="shared" si="188"/>
        <v>92</v>
      </c>
      <c r="H2050">
        <v>848</v>
      </c>
      <c r="I2050">
        <v>2397</v>
      </c>
      <c r="J2050">
        <v>0</v>
      </c>
      <c r="K2050">
        <v>101</v>
      </c>
      <c r="L2050">
        <v>848</v>
      </c>
      <c r="M2050" s="17">
        <v>648.80486979812099</v>
      </c>
      <c r="N2050">
        <v>102</v>
      </c>
      <c r="O2050" s="17">
        <v>93.079597591131062</v>
      </c>
      <c r="P2050">
        <f t="shared" si="189"/>
        <v>0.76510008230910498</v>
      </c>
      <c r="Q2050">
        <f t="shared" si="190"/>
        <v>0.9125450744228536</v>
      </c>
      <c r="R2050">
        <f t="shared" si="191"/>
        <v>1834</v>
      </c>
    </row>
    <row r="2051" spans="1:18">
      <c r="A2051" t="s">
        <v>20</v>
      </c>
      <c r="B2051">
        <v>18</v>
      </c>
      <c r="C2051">
        <v>2050</v>
      </c>
      <c r="D2051">
        <f t="shared" ref="D2051:D2114" si="192">ROUND(H2051*P2051,0)</f>
        <v>319</v>
      </c>
      <c r="E2051">
        <f>ROUND(I2051*P2051*VLOOKUP($A2051,ControlTotals!$A$3:$I$12,9,FALSE),0)</f>
        <v>1098</v>
      </c>
      <c r="F2051">
        <f t="shared" ref="F2051:F2114" si="193">ROUND(J2051*P2051,0)</f>
        <v>132</v>
      </c>
      <c r="G2051">
        <f t="shared" ref="G2051:G2114" si="194">ROUND(K2051*Q2051,0)</f>
        <v>134</v>
      </c>
      <c r="H2051">
        <v>352</v>
      </c>
      <c r="I2051">
        <v>1258</v>
      </c>
      <c r="J2051">
        <v>145</v>
      </c>
      <c r="K2051">
        <v>140</v>
      </c>
      <c r="L2051">
        <v>353</v>
      </c>
      <c r="M2051" s="17">
        <v>320.22105452374143</v>
      </c>
      <c r="N2051">
        <v>136</v>
      </c>
      <c r="O2051" s="17">
        <v>130.57018983807978</v>
      </c>
      <c r="P2051">
        <f t="shared" ref="P2051:P2114" si="195">IFERROR(M2051/L2051,0)</f>
        <v>0.90714179751768109</v>
      </c>
      <c r="Q2051">
        <f t="shared" ref="Q2051:Q2114" si="196">IFERROR(O2051/N2051,0)</f>
        <v>0.96007492527999838</v>
      </c>
      <c r="R2051">
        <f t="shared" ref="R2051:R2114" si="197">ROUND(I2051*P2051,0)</f>
        <v>1141</v>
      </c>
    </row>
    <row r="2052" spans="1:18">
      <c r="A2052" t="s">
        <v>20</v>
      </c>
      <c r="B2052">
        <v>18</v>
      </c>
      <c r="C2052">
        <v>2051</v>
      </c>
      <c r="D2052">
        <f t="shared" si="192"/>
        <v>816</v>
      </c>
      <c r="E2052">
        <f>ROUND(I2052*P2052*VLOOKUP($A2052,ControlTotals!$A$3:$I$12,9,FALSE),0)</f>
        <v>2513</v>
      </c>
      <c r="F2052">
        <f t="shared" si="193"/>
        <v>20</v>
      </c>
      <c r="G2052">
        <f t="shared" si="194"/>
        <v>3168</v>
      </c>
      <c r="H2052">
        <v>1203</v>
      </c>
      <c r="I2052">
        <v>3850</v>
      </c>
      <c r="J2052">
        <v>29</v>
      </c>
      <c r="K2052">
        <v>3576</v>
      </c>
      <c r="L2052">
        <v>1203</v>
      </c>
      <c r="M2052" s="17">
        <v>815.95629764571595</v>
      </c>
      <c r="N2052">
        <v>3578</v>
      </c>
      <c r="O2052" s="17">
        <v>3169.9885506899946</v>
      </c>
      <c r="P2052">
        <f t="shared" si="195"/>
        <v>0.67826791159244881</v>
      </c>
      <c r="Q2052">
        <f t="shared" si="196"/>
        <v>0.88596661562045687</v>
      </c>
      <c r="R2052">
        <f t="shared" si="197"/>
        <v>2611</v>
      </c>
    </row>
    <row r="2053" spans="1:18">
      <c r="A2053" t="s">
        <v>20</v>
      </c>
      <c r="B2053">
        <v>18</v>
      </c>
      <c r="C2053">
        <v>2052</v>
      </c>
      <c r="D2053">
        <f t="shared" si="192"/>
        <v>386</v>
      </c>
      <c r="E2053">
        <f>ROUND(I2053*P2053*VLOOKUP($A2053,ControlTotals!$A$3:$I$12,9,FALSE),0)</f>
        <v>873</v>
      </c>
      <c r="F2053">
        <f t="shared" si="193"/>
        <v>146</v>
      </c>
      <c r="G2053">
        <f t="shared" si="194"/>
        <v>1477</v>
      </c>
      <c r="H2053">
        <v>1040</v>
      </c>
      <c r="I2053">
        <v>2447</v>
      </c>
      <c r="J2053">
        <v>393</v>
      </c>
      <c r="K2053">
        <v>2203</v>
      </c>
      <c r="L2053">
        <v>1042</v>
      </c>
      <c r="M2053" s="17">
        <v>386.42109047482836</v>
      </c>
      <c r="N2053">
        <v>2204</v>
      </c>
      <c r="O2053" s="17">
        <v>1477.9568126346671</v>
      </c>
      <c r="P2053">
        <f t="shared" si="195"/>
        <v>0.37084557627142839</v>
      </c>
      <c r="Q2053">
        <f t="shared" si="196"/>
        <v>0.67057931607743515</v>
      </c>
      <c r="R2053">
        <f t="shared" si="197"/>
        <v>907</v>
      </c>
    </row>
    <row r="2054" spans="1:18">
      <c r="A2054" t="s">
        <v>20</v>
      </c>
      <c r="B2054">
        <v>18</v>
      </c>
      <c r="C2054">
        <v>2053</v>
      </c>
      <c r="D2054">
        <f t="shared" si="192"/>
        <v>588</v>
      </c>
      <c r="E2054">
        <f>ROUND(I2054*P2054*VLOOKUP($A2054,ControlTotals!$A$3:$I$12,9,FALSE),0)</f>
        <v>1839</v>
      </c>
      <c r="F2054">
        <f t="shared" si="193"/>
        <v>0</v>
      </c>
      <c r="G2054">
        <f t="shared" si="194"/>
        <v>154</v>
      </c>
      <c r="H2054">
        <v>644</v>
      </c>
      <c r="I2054">
        <v>2094</v>
      </c>
      <c r="J2054">
        <v>0</v>
      </c>
      <c r="K2054">
        <v>224</v>
      </c>
      <c r="L2054">
        <v>644</v>
      </c>
      <c r="M2054" s="17">
        <v>587.89757408871128</v>
      </c>
      <c r="N2054">
        <v>224</v>
      </c>
      <c r="O2054" s="17">
        <v>153.80031147803138</v>
      </c>
      <c r="P2054">
        <f t="shared" si="195"/>
        <v>0.91288443181476908</v>
      </c>
      <c r="Q2054">
        <f t="shared" si="196"/>
        <v>0.68660853338406869</v>
      </c>
      <c r="R2054">
        <f t="shared" si="197"/>
        <v>1912</v>
      </c>
    </row>
    <row r="2055" spans="1:18">
      <c r="A2055" t="s">
        <v>20</v>
      </c>
      <c r="B2055">
        <v>18</v>
      </c>
      <c r="C2055">
        <v>2054</v>
      </c>
      <c r="D2055">
        <f t="shared" si="192"/>
        <v>446</v>
      </c>
      <c r="E2055">
        <f>ROUND(I2055*P2055*VLOOKUP($A2055,ControlTotals!$A$3:$I$12,9,FALSE),0)</f>
        <v>1128</v>
      </c>
      <c r="F2055">
        <f t="shared" si="193"/>
        <v>0</v>
      </c>
      <c r="G2055">
        <f t="shared" si="194"/>
        <v>25</v>
      </c>
      <c r="H2055">
        <v>459</v>
      </c>
      <c r="I2055">
        <v>1205</v>
      </c>
      <c r="J2055">
        <v>0</v>
      </c>
      <c r="K2055">
        <v>25</v>
      </c>
      <c r="L2055">
        <v>459</v>
      </c>
      <c r="M2055" s="17">
        <v>446.39271327836207</v>
      </c>
      <c r="N2055">
        <v>25</v>
      </c>
      <c r="O2055" s="17">
        <v>25</v>
      </c>
      <c r="P2055">
        <f t="shared" si="195"/>
        <v>0.97253314439730298</v>
      </c>
      <c r="Q2055">
        <f t="shared" si="196"/>
        <v>1</v>
      </c>
      <c r="R2055">
        <f t="shared" si="197"/>
        <v>1172</v>
      </c>
    </row>
    <row r="2056" spans="1:18">
      <c r="A2056" t="s">
        <v>20</v>
      </c>
      <c r="B2056">
        <v>18</v>
      </c>
      <c r="C2056">
        <v>2055</v>
      </c>
      <c r="D2056">
        <f t="shared" si="192"/>
        <v>555</v>
      </c>
      <c r="E2056">
        <f>ROUND(I2056*P2056*VLOOKUP($A2056,ControlTotals!$A$3:$I$12,9,FALSE),0)</f>
        <v>1483</v>
      </c>
      <c r="F2056">
        <f t="shared" si="193"/>
        <v>0</v>
      </c>
      <c r="G2056">
        <f t="shared" si="194"/>
        <v>32</v>
      </c>
      <c r="H2056">
        <v>555</v>
      </c>
      <c r="I2056">
        <v>1541</v>
      </c>
      <c r="J2056">
        <v>0</v>
      </c>
      <c r="K2056">
        <v>35</v>
      </c>
      <c r="L2056">
        <v>555</v>
      </c>
      <c r="M2056" s="17">
        <v>555</v>
      </c>
      <c r="N2056">
        <v>35</v>
      </c>
      <c r="O2056" s="17">
        <v>31.509407753051285</v>
      </c>
      <c r="P2056">
        <f t="shared" si="195"/>
        <v>1</v>
      </c>
      <c r="Q2056">
        <f t="shared" si="196"/>
        <v>0.90026879294432238</v>
      </c>
      <c r="R2056">
        <f t="shared" si="197"/>
        <v>1541</v>
      </c>
    </row>
    <row r="2057" spans="1:18">
      <c r="A2057" t="s">
        <v>20</v>
      </c>
      <c r="B2057">
        <v>18</v>
      </c>
      <c r="C2057">
        <v>2056</v>
      </c>
      <c r="D2057">
        <f t="shared" si="192"/>
        <v>248</v>
      </c>
      <c r="E2057">
        <f>ROUND(I2057*P2057*VLOOKUP($A2057,ControlTotals!$A$3:$I$12,9,FALSE),0)</f>
        <v>748</v>
      </c>
      <c r="F2057">
        <f t="shared" si="193"/>
        <v>0</v>
      </c>
      <c r="G2057">
        <f t="shared" si="194"/>
        <v>73</v>
      </c>
      <c r="H2057">
        <v>249</v>
      </c>
      <c r="I2057">
        <v>781</v>
      </c>
      <c r="J2057">
        <v>0</v>
      </c>
      <c r="K2057">
        <v>80</v>
      </c>
      <c r="L2057">
        <v>249</v>
      </c>
      <c r="M2057" s="17">
        <v>247.73927132783621</v>
      </c>
      <c r="N2057">
        <v>80</v>
      </c>
      <c r="O2057" s="17">
        <v>73.406659089096863</v>
      </c>
      <c r="P2057">
        <f t="shared" si="195"/>
        <v>0.99493683264191246</v>
      </c>
      <c r="Q2057">
        <f t="shared" si="196"/>
        <v>0.91758323861371083</v>
      </c>
      <c r="R2057">
        <f t="shared" si="197"/>
        <v>777</v>
      </c>
    </row>
    <row r="2058" spans="1:18">
      <c r="A2058" t="s">
        <v>20</v>
      </c>
      <c r="B2058">
        <v>18</v>
      </c>
      <c r="C2058">
        <v>2057</v>
      </c>
      <c r="D2058">
        <f t="shared" si="192"/>
        <v>256</v>
      </c>
      <c r="E2058">
        <f>ROUND(I2058*P2058*VLOOKUP($A2058,ControlTotals!$A$3:$I$12,9,FALSE),0)</f>
        <v>816</v>
      </c>
      <c r="F2058">
        <f t="shared" si="193"/>
        <v>0</v>
      </c>
      <c r="G2058">
        <f t="shared" si="194"/>
        <v>138</v>
      </c>
      <c r="H2058">
        <v>272</v>
      </c>
      <c r="I2058">
        <v>902</v>
      </c>
      <c r="J2058">
        <v>0</v>
      </c>
      <c r="K2058">
        <v>138</v>
      </c>
      <c r="L2058">
        <v>272</v>
      </c>
      <c r="M2058" s="17">
        <v>255.61052726187071</v>
      </c>
      <c r="N2058">
        <v>138</v>
      </c>
      <c r="O2058" s="17">
        <v>138</v>
      </c>
      <c r="P2058">
        <f t="shared" si="195"/>
        <v>0.93974458552158346</v>
      </c>
      <c r="Q2058">
        <f t="shared" si="196"/>
        <v>1</v>
      </c>
      <c r="R2058">
        <f t="shared" si="197"/>
        <v>848</v>
      </c>
    </row>
    <row r="2059" spans="1:18">
      <c r="A2059" t="s">
        <v>20</v>
      </c>
      <c r="B2059">
        <v>18</v>
      </c>
      <c r="C2059">
        <v>2058</v>
      </c>
      <c r="D2059">
        <f t="shared" si="192"/>
        <v>281</v>
      </c>
      <c r="E2059">
        <f>ROUND(I2059*P2059*VLOOKUP($A2059,ControlTotals!$A$3:$I$12,9,FALSE),0)</f>
        <v>768</v>
      </c>
      <c r="F2059">
        <f t="shared" si="193"/>
        <v>0</v>
      </c>
      <c r="G2059">
        <f t="shared" si="194"/>
        <v>92</v>
      </c>
      <c r="H2059">
        <v>284</v>
      </c>
      <c r="I2059">
        <v>805</v>
      </c>
      <c r="J2059">
        <v>0</v>
      </c>
      <c r="K2059">
        <v>92</v>
      </c>
      <c r="L2059">
        <v>284</v>
      </c>
      <c r="M2059" s="17">
        <v>281.47854265567241</v>
      </c>
      <c r="N2059">
        <v>92</v>
      </c>
      <c r="O2059" s="17">
        <v>92</v>
      </c>
      <c r="P2059">
        <f t="shared" si="195"/>
        <v>0.99112162906926904</v>
      </c>
      <c r="Q2059">
        <f t="shared" si="196"/>
        <v>1</v>
      </c>
      <c r="R2059">
        <f t="shared" si="197"/>
        <v>798</v>
      </c>
    </row>
    <row r="2060" spans="1:18">
      <c r="A2060" t="s">
        <v>20</v>
      </c>
      <c r="B2060">
        <v>18</v>
      </c>
      <c r="C2060">
        <v>2059</v>
      </c>
      <c r="D2060">
        <f t="shared" si="192"/>
        <v>284</v>
      </c>
      <c r="E2060">
        <f>ROUND(I2060*P2060*VLOOKUP($A2060,ControlTotals!$A$3:$I$12,9,FALSE),0)</f>
        <v>1032</v>
      </c>
      <c r="F2060">
        <f t="shared" si="193"/>
        <v>8</v>
      </c>
      <c r="G2060">
        <f t="shared" si="194"/>
        <v>81</v>
      </c>
      <c r="H2060">
        <v>297</v>
      </c>
      <c r="I2060">
        <v>1123</v>
      </c>
      <c r="J2060">
        <v>8</v>
      </c>
      <c r="K2060">
        <v>109</v>
      </c>
      <c r="L2060">
        <v>297</v>
      </c>
      <c r="M2060" s="17">
        <v>283.7623489422802</v>
      </c>
      <c r="N2060">
        <v>110</v>
      </c>
      <c r="O2060" s="17">
        <v>82.075262024410279</v>
      </c>
      <c r="P2060">
        <f t="shared" si="195"/>
        <v>0.95542878431744171</v>
      </c>
      <c r="Q2060">
        <f t="shared" si="196"/>
        <v>0.7461387456764571</v>
      </c>
      <c r="R2060">
        <f t="shared" si="197"/>
        <v>1073</v>
      </c>
    </row>
    <row r="2061" spans="1:18">
      <c r="A2061" t="s">
        <v>20</v>
      </c>
      <c r="B2061">
        <v>18</v>
      </c>
      <c r="C2061">
        <v>2060</v>
      </c>
      <c r="D2061">
        <f t="shared" si="192"/>
        <v>150</v>
      </c>
      <c r="E2061">
        <f>ROUND(I2061*P2061*VLOOKUP($A2061,ControlTotals!$A$3:$I$12,9,FALSE),0)</f>
        <v>406</v>
      </c>
      <c r="F2061">
        <f t="shared" si="193"/>
        <v>0</v>
      </c>
      <c r="G2061">
        <f t="shared" si="194"/>
        <v>22</v>
      </c>
      <c r="H2061">
        <v>150</v>
      </c>
      <c r="I2061">
        <v>422</v>
      </c>
      <c r="J2061">
        <v>0</v>
      </c>
      <c r="K2061">
        <v>25</v>
      </c>
      <c r="L2061">
        <v>150</v>
      </c>
      <c r="M2061" s="17">
        <v>150</v>
      </c>
      <c r="N2061">
        <v>25</v>
      </c>
      <c r="O2061" s="17">
        <v>21.509407753051285</v>
      </c>
      <c r="P2061">
        <f t="shared" si="195"/>
        <v>1</v>
      </c>
      <c r="Q2061">
        <f t="shared" si="196"/>
        <v>0.8603763101220514</v>
      </c>
      <c r="R2061">
        <f t="shared" si="197"/>
        <v>422</v>
      </c>
    </row>
    <row r="2062" spans="1:18">
      <c r="A2062" t="s">
        <v>20</v>
      </c>
      <c r="B2062">
        <v>18</v>
      </c>
      <c r="C2062">
        <v>2061</v>
      </c>
      <c r="D2062">
        <f t="shared" si="192"/>
        <v>499</v>
      </c>
      <c r="E2062">
        <f>ROUND(I2062*P2062*VLOOKUP($A2062,ControlTotals!$A$3:$I$12,9,FALSE),0)</f>
        <v>1170</v>
      </c>
      <c r="F2062">
        <f t="shared" si="193"/>
        <v>2</v>
      </c>
      <c r="G2062">
        <f t="shared" si="194"/>
        <v>135</v>
      </c>
      <c r="H2062">
        <v>554</v>
      </c>
      <c r="I2062">
        <v>1349</v>
      </c>
      <c r="J2062">
        <v>2</v>
      </c>
      <c r="K2062">
        <v>151</v>
      </c>
      <c r="L2062">
        <v>554</v>
      </c>
      <c r="M2062" s="17">
        <v>499.15830276087507</v>
      </c>
      <c r="N2062">
        <v>151</v>
      </c>
      <c r="O2062" s="17">
        <v>135.48625668022794</v>
      </c>
      <c r="P2062">
        <f t="shared" si="195"/>
        <v>0.90100776671638105</v>
      </c>
      <c r="Q2062">
        <f t="shared" si="196"/>
        <v>0.89725997801475454</v>
      </c>
      <c r="R2062">
        <f t="shared" si="197"/>
        <v>1215</v>
      </c>
    </row>
    <row r="2063" spans="1:18">
      <c r="A2063" t="s">
        <v>20</v>
      </c>
      <c r="B2063">
        <v>18</v>
      </c>
      <c r="C2063">
        <v>2062</v>
      </c>
      <c r="D2063">
        <f t="shared" si="192"/>
        <v>324</v>
      </c>
      <c r="E2063">
        <f>ROUND(I2063*P2063*VLOOKUP($A2063,ControlTotals!$A$3:$I$12,9,FALSE),0)</f>
        <v>697</v>
      </c>
      <c r="F2063">
        <f t="shared" si="193"/>
        <v>0</v>
      </c>
      <c r="G2063">
        <f t="shared" si="194"/>
        <v>256</v>
      </c>
      <c r="H2063">
        <v>409</v>
      </c>
      <c r="I2063">
        <v>914</v>
      </c>
      <c r="J2063">
        <v>0</v>
      </c>
      <c r="K2063">
        <v>352</v>
      </c>
      <c r="L2063">
        <v>409</v>
      </c>
      <c r="M2063" s="17">
        <v>323.90081462894409</v>
      </c>
      <c r="N2063">
        <v>352</v>
      </c>
      <c r="O2063" s="17">
        <v>255.81479141741318</v>
      </c>
      <c r="P2063">
        <f t="shared" si="195"/>
        <v>0.79193353210010775</v>
      </c>
      <c r="Q2063">
        <f t="shared" si="196"/>
        <v>0.72674656652674197</v>
      </c>
      <c r="R2063">
        <f t="shared" si="197"/>
        <v>724</v>
      </c>
    </row>
    <row r="2064" spans="1:18">
      <c r="A2064" t="s">
        <v>20</v>
      </c>
      <c r="B2064">
        <v>18</v>
      </c>
      <c r="C2064">
        <v>2063</v>
      </c>
      <c r="D2064">
        <f t="shared" si="192"/>
        <v>489</v>
      </c>
      <c r="E2064">
        <f>ROUND(I2064*P2064*VLOOKUP($A2064,ControlTotals!$A$3:$I$12,9,FALSE),0)</f>
        <v>1158</v>
      </c>
      <c r="F2064">
        <f t="shared" si="193"/>
        <v>5222</v>
      </c>
      <c r="G2064">
        <f t="shared" si="194"/>
        <v>685</v>
      </c>
      <c r="H2064">
        <v>703</v>
      </c>
      <c r="I2064">
        <v>1731</v>
      </c>
      <c r="J2064">
        <v>7508</v>
      </c>
      <c r="K2064">
        <v>750</v>
      </c>
      <c r="L2064">
        <v>708</v>
      </c>
      <c r="M2064" s="17">
        <v>492.41539705999162</v>
      </c>
      <c r="N2064">
        <v>637</v>
      </c>
      <c r="O2064" s="17">
        <v>581.92621121480909</v>
      </c>
      <c r="P2064">
        <f t="shared" si="195"/>
        <v>0.69550197324857577</v>
      </c>
      <c r="Q2064">
        <f t="shared" si="196"/>
        <v>0.91354193283329532</v>
      </c>
      <c r="R2064">
        <f t="shared" si="197"/>
        <v>1204</v>
      </c>
    </row>
    <row r="2065" spans="1:18">
      <c r="A2065" t="s">
        <v>20</v>
      </c>
      <c r="B2065">
        <v>18</v>
      </c>
      <c r="C2065">
        <v>2064</v>
      </c>
      <c r="D2065">
        <f t="shared" si="192"/>
        <v>295</v>
      </c>
      <c r="E2065">
        <f>ROUND(I2065*P2065*VLOOKUP($A2065,ControlTotals!$A$3:$I$12,9,FALSE),0)</f>
        <v>888</v>
      </c>
      <c r="F2065">
        <f t="shared" si="193"/>
        <v>0</v>
      </c>
      <c r="G2065">
        <f t="shared" si="194"/>
        <v>26</v>
      </c>
      <c r="H2065">
        <v>335</v>
      </c>
      <c r="I2065">
        <v>1049</v>
      </c>
      <c r="J2065">
        <v>0</v>
      </c>
      <c r="K2065">
        <v>31</v>
      </c>
      <c r="L2065">
        <v>335</v>
      </c>
      <c r="M2065" s="17">
        <v>294.65668249075867</v>
      </c>
      <c r="N2065">
        <v>31</v>
      </c>
      <c r="O2065" s="17">
        <v>25.570189838079774</v>
      </c>
      <c r="P2065">
        <f t="shared" si="195"/>
        <v>0.87957218653957814</v>
      </c>
      <c r="Q2065">
        <f t="shared" si="196"/>
        <v>0.82484483348644433</v>
      </c>
      <c r="R2065">
        <f t="shared" si="197"/>
        <v>923</v>
      </c>
    </row>
    <row r="2066" spans="1:18">
      <c r="A2066" t="s">
        <v>20</v>
      </c>
      <c r="B2066">
        <v>18</v>
      </c>
      <c r="C2066">
        <v>2065</v>
      </c>
      <c r="D2066">
        <f t="shared" si="192"/>
        <v>767</v>
      </c>
      <c r="E2066">
        <f>ROUND(I2066*P2066*VLOOKUP($A2066,ControlTotals!$A$3:$I$12,9,FALSE),0)</f>
        <v>2258</v>
      </c>
      <c r="F2066">
        <f t="shared" si="193"/>
        <v>35</v>
      </c>
      <c r="G2066">
        <f t="shared" si="194"/>
        <v>818</v>
      </c>
      <c r="H2066">
        <v>1223</v>
      </c>
      <c r="I2066">
        <v>3744</v>
      </c>
      <c r="J2066">
        <v>56</v>
      </c>
      <c r="K2066">
        <v>1079</v>
      </c>
      <c r="L2066">
        <v>1223</v>
      </c>
      <c r="M2066" s="17">
        <v>766.61622067670737</v>
      </c>
      <c r="N2066">
        <v>1079</v>
      </c>
      <c r="O2066" s="17">
        <v>817.98126864483493</v>
      </c>
      <c r="P2066">
        <f t="shared" si="195"/>
        <v>0.62683255983377539</v>
      </c>
      <c r="Q2066">
        <f t="shared" si="196"/>
        <v>0.75809200059762272</v>
      </c>
      <c r="R2066">
        <f t="shared" si="197"/>
        <v>2347</v>
      </c>
    </row>
    <row r="2067" spans="1:18">
      <c r="A2067" t="s">
        <v>20</v>
      </c>
      <c r="B2067">
        <v>18</v>
      </c>
      <c r="C2067">
        <v>2066</v>
      </c>
      <c r="D2067">
        <f t="shared" si="192"/>
        <v>472</v>
      </c>
      <c r="E2067">
        <f>ROUND(I2067*P2067*VLOOKUP($A2067,ControlTotals!$A$3:$I$12,9,FALSE),0)</f>
        <v>1518</v>
      </c>
      <c r="F2067">
        <f t="shared" si="193"/>
        <v>5</v>
      </c>
      <c r="G2067">
        <f t="shared" si="194"/>
        <v>542</v>
      </c>
      <c r="H2067">
        <v>517</v>
      </c>
      <c r="I2067">
        <v>1727</v>
      </c>
      <c r="J2067">
        <v>6</v>
      </c>
      <c r="K2067">
        <v>542</v>
      </c>
      <c r="L2067">
        <v>517</v>
      </c>
      <c r="M2067" s="17">
        <v>472.24413213818536</v>
      </c>
      <c r="N2067">
        <v>542</v>
      </c>
      <c r="O2067" s="17">
        <v>542</v>
      </c>
      <c r="P2067">
        <f t="shared" si="195"/>
        <v>0.91343159020925602</v>
      </c>
      <c r="Q2067">
        <f t="shared" si="196"/>
        <v>1</v>
      </c>
      <c r="R2067">
        <f t="shared" si="197"/>
        <v>1577</v>
      </c>
    </row>
    <row r="2068" spans="1:18">
      <c r="A2068" t="s">
        <v>20</v>
      </c>
      <c r="B2068">
        <v>18</v>
      </c>
      <c r="C2068">
        <v>2067</v>
      </c>
      <c r="D2068">
        <f t="shared" si="192"/>
        <v>1054</v>
      </c>
      <c r="E2068">
        <f>ROUND(I2068*P2068*VLOOKUP($A2068,ControlTotals!$A$3:$I$12,9,FALSE),0)</f>
        <v>1410</v>
      </c>
      <c r="F2068">
        <f t="shared" si="193"/>
        <v>331</v>
      </c>
      <c r="G2068">
        <f t="shared" si="194"/>
        <v>1563</v>
      </c>
      <c r="H2068">
        <v>1722</v>
      </c>
      <c r="I2068">
        <v>2393</v>
      </c>
      <c r="J2068">
        <v>540</v>
      </c>
      <c r="K2068">
        <v>1563</v>
      </c>
      <c r="L2068">
        <v>1722</v>
      </c>
      <c r="M2068" s="17">
        <v>1054.4441680892724</v>
      </c>
      <c r="N2068">
        <v>1308</v>
      </c>
      <c r="O2068" s="17">
        <v>1308</v>
      </c>
      <c r="P2068">
        <f t="shared" si="195"/>
        <v>0.61233691526670864</v>
      </c>
      <c r="Q2068">
        <f t="shared" si="196"/>
        <v>1</v>
      </c>
      <c r="R2068">
        <f t="shared" si="197"/>
        <v>1465</v>
      </c>
    </row>
    <row r="2069" spans="1:18">
      <c r="A2069" t="s">
        <v>20</v>
      </c>
      <c r="B2069">
        <v>18</v>
      </c>
      <c r="C2069">
        <v>2068</v>
      </c>
      <c r="D2069">
        <f t="shared" si="192"/>
        <v>810</v>
      </c>
      <c r="E2069">
        <f>ROUND(I2069*P2069*VLOOKUP($A2069,ControlTotals!$A$3:$I$12,9,FALSE),0)</f>
        <v>1434</v>
      </c>
      <c r="F2069">
        <f t="shared" si="193"/>
        <v>6</v>
      </c>
      <c r="G2069">
        <f t="shared" si="194"/>
        <v>1235</v>
      </c>
      <c r="H2069">
        <v>1539</v>
      </c>
      <c r="I2069">
        <v>2833</v>
      </c>
      <c r="J2069">
        <v>12</v>
      </c>
      <c r="K2069">
        <v>1312</v>
      </c>
      <c r="L2069">
        <v>1539</v>
      </c>
      <c r="M2069" s="17">
        <v>809.66846315324653</v>
      </c>
      <c r="N2069">
        <v>1314</v>
      </c>
      <c r="O2069" s="17">
        <v>1237.2069705671283</v>
      </c>
      <c r="P2069">
        <f t="shared" si="195"/>
        <v>0.52610036592153775</v>
      </c>
      <c r="Q2069">
        <f t="shared" si="196"/>
        <v>0.94155781626113266</v>
      </c>
      <c r="R2069">
        <f t="shared" si="197"/>
        <v>1490</v>
      </c>
    </row>
    <row r="2070" spans="1:18">
      <c r="A2070" t="s">
        <v>20</v>
      </c>
      <c r="B2070">
        <v>18</v>
      </c>
      <c r="C2070">
        <v>2069</v>
      </c>
      <c r="D2070">
        <f t="shared" si="192"/>
        <v>697</v>
      </c>
      <c r="E2070">
        <f>ROUND(I2070*P2070*VLOOKUP($A2070,ControlTotals!$A$3:$I$12,9,FALSE),0)</f>
        <v>1652</v>
      </c>
      <c r="F2070">
        <f t="shared" si="193"/>
        <v>0</v>
      </c>
      <c r="G2070">
        <f t="shared" si="194"/>
        <v>5</v>
      </c>
      <c r="H2070">
        <v>697</v>
      </c>
      <c r="I2070">
        <v>1717</v>
      </c>
      <c r="J2070">
        <v>0</v>
      </c>
      <c r="K2070">
        <v>5</v>
      </c>
      <c r="L2070">
        <v>697</v>
      </c>
      <c r="M2070" s="17">
        <v>697</v>
      </c>
      <c r="N2070">
        <v>13</v>
      </c>
      <c r="O2070" s="17">
        <v>13</v>
      </c>
      <c r="P2070">
        <f t="shared" si="195"/>
        <v>1</v>
      </c>
      <c r="Q2070">
        <f t="shared" si="196"/>
        <v>1</v>
      </c>
      <c r="R2070">
        <f t="shared" si="197"/>
        <v>1717</v>
      </c>
    </row>
    <row r="2071" spans="1:18">
      <c r="A2071" t="s">
        <v>20</v>
      </c>
      <c r="B2071">
        <v>18</v>
      </c>
      <c r="C2071">
        <v>2070</v>
      </c>
      <c r="D2071">
        <f t="shared" si="192"/>
        <v>318</v>
      </c>
      <c r="E2071">
        <f>ROUND(I2071*P2071*VLOOKUP($A2071,ControlTotals!$A$3:$I$12,9,FALSE),0)</f>
        <v>1006</v>
      </c>
      <c r="F2071">
        <f t="shared" si="193"/>
        <v>0</v>
      </c>
      <c r="G2071">
        <f t="shared" si="194"/>
        <v>240</v>
      </c>
      <c r="H2071">
        <v>342</v>
      </c>
      <c r="I2071">
        <v>1124</v>
      </c>
      <c r="J2071">
        <v>0</v>
      </c>
      <c r="K2071">
        <v>240</v>
      </c>
      <c r="L2071">
        <v>342</v>
      </c>
      <c r="M2071" s="17">
        <v>318.04615522888798</v>
      </c>
      <c r="N2071">
        <v>241</v>
      </c>
      <c r="O2071" s="17">
        <v>241</v>
      </c>
      <c r="P2071">
        <f t="shared" si="195"/>
        <v>0.92995951821312273</v>
      </c>
      <c r="Q2071">
        <f t="shared" si="196"/>
        <v>1</v>
      </c>
      <c r="R2071">
        <f t="shared" si="197"/>
        <v>1045</v>
      </c>
    </row>
    <row r="2072" spans="1:18">
      <c r="A2072" t="s">
        <v>20</v>
      </c>
      <c r="B2072">
        <v>18</v>
      </c>
      <c r="C2072">
        <v>2071</v>
      </c>
      <c r="D2072">
        <f t="shared" si="192"/>
        <v>399</v>
      </c>
      <c r="E2072">
        <f>ROUND(I2072*P2072*VLOOKUP($A2072,ControlTotals!$A$3:$I$12,9,FALSE),0)</f>
        <v>1031</v>
      </c>
      <c r="F2072">
        <f t="shared" si="193"/>
        <v>0</v>
      </c>
      <c r="G2072">
        <f t="shared" si="194"/>
        <v>81</v>
      </c>
      <c r="H2072">
        <v>460</v>
      </c>
      <c r="I2072">
        <v>1234</v>
      </c>
      <c r="J2072">
        <v>0</v>
      </c>
      <c r="K2072">
        <v>91</v>
      </c>
      <c r="L2072">
        <v>460</v>
      </c>
      <c r="M2072" s="17">
        <v>399.48502373613798</v>
      </c>
      <c r="N2072">
        <v>92</v>
      </c>
      <c r="O2072" s="17">
        <v>82.303910425142448</v>
      </c>
      <c r="P2072">
        <f t="shared" si="195"/>
        <v>0.86844570377421304</v>
      </c>
      <c r="Q2072">
        <f t="shared" si="196"/>
        <v>0.89460772201241789</v>
      </c>
      <c r="R2072">
        <f t="shared" si="197"/>
        <v>1072</v>
      </c>
    </row>
    <row r="2073" spans="1:18">
      <c r="A2073" t="s">
        <v>20</v>
      </c>
      <c r="B2073">
        <v>18</v>
      </c>
      <c r="C2073">
        <v>2072</v>
      </c>
      <c r="D2073">
        <f t="shared" si="192"/>
        <v>406</v>
      </c>
      <c r="E2073">
        <f>ROUND(I2073*P2073*VLOOKUP($A2073,ControlTotals!$A$3:$I$12,9,FALSE),0)</f>
        <v>1264</v>
      </c>
      <c r="F2073">
        <f t="shared" si="193"/>
        <v>4</v>
      </c>
      <c r="G2073">
        <f t="shared" si="194"/>
        <v>117</v>
      </c>
      <c r="H2073">
        <v>406</v>
      </c>
      <c r="I2073">
        <v>1314</v>
      </c>
      <c r="J2073">
        <v>4</v>
      </c>
      <c r="K2073">
        <v>171</v>
      </c>
      <c r="L2073">
        <v>406</v>
      </c>
      <c r="M2073" s="17">
        <v>406</v>
      </c>
      <c r="N2073">
        <v>172</v>
      </c>
      <c r="O2073" s="17">
        <v>117.31405479780345</v>
      </c>
      <c r="P2073">
        <f t="shared" si="195"/>
        <v>1</v>
      </c>
      <c r="Q2073">
        <f t="shared" si="196"/>
        <v>0.68205845812676424</v>
      </c>
      <c r="R2073">
        <f t="shared" si="197"/>
        <v>1314</v>
      </c>
    </row>
    <row r="2074" spans="1:18">
      <c r="A2074" t="s">
        <v>20</v>
      </c>
      <c r="B2074">
        <v>18</v>
      </c>
      <c r="C2074">
        <v>2073</v>
      </c>
      <c r="D2074">
        <f t="shared" si="192"/>
        <v>452</v>
      </c>
      <c r="E2074">
        <f>ROUND(I2074*P2074*VLOOKUP($A2074,ControlTotals!$A$3:$I$12,9,FALSE),0)</f>
        <v>1111</v>
      </c>
      <c r="F2074">
        <f t="shared" si="193"/>
        <v>0</v>
      </c>
      <c r="G2074">
        <f t="shared" si="194"/>
        <v>128</v>
      </c>
      <c r="H2074">
        <v>487</v>
      </c>
      <c r="I2074">
        <v>1245</v>
      </c>
      <c r="J2074">
        <v>0</v>
      </c>
      <c r="K2074">
        <v>147</v>
      </c>
      <c r="L2074">
        <v>487</v>
      </c>
      <c r="M2074" s="17">
        <v>451.69959717941384</v>
      </c>
      <c r="N2074">
        <v>147</v>
      </c>
      <c r="O2074" s="17">
        <v>127.99566443327922</v>
      </c>
      <c r="P2074">
        <f t="shared" si="195"/>
        <v>0.92751457326368347</v>
      </c>
      <c r="Q2074">
        <f t="shared" si="196"/>
        <v>0.87071880566856608</v>
      </c>
      <c r="R2074">
        <f t="shared" si="197"/>
        <v>1155</v>
      </c>
    </row>
    <row r="2075" spans="1:18">
      <c r="A2075" t="s">
        <v>20</v>
      </c>
      <c r="B2075">
        <v>18</v>
      </c>
      <c r="C2075">
        <v>2074</v>
      </c>
      <c r="D2075">
        <f t="shared" si="192"/>
        <v>304</v>
      </c>
      <c r="E2075">
        <f>ROUND(I2075*P2075*VLOOKUP($A2075,ControlTotals!$A$3:$I$12,9,FALSE),0)</f>
        <v>833</v>
      </c>
      <c r="F2075">
        <f t="shared" si="193"/>
        <v>0</v>
      </c>
      <c r="G2075">
        <f t="shared" si="194"/>
        <v>20</v>
      </c>
      <c r="H2075">
        <v>348</v>
      </c>
      <c r="I2075">
        <v>991</v>
      </c>
      <c r="J2075">
        <v>0</v>
      </c>
      <c r="K2075">
        <v>20</v>
      </c>
      <c r="L2075">
        <v>348</v>
      </c>
      <c r="M2075" s="17">
        <v>303.87449647426729</v>
      </c>
      <c r="N2075">
        <v>20</v>
      </c>
      <c r="O2075" s="17">
        <v>20</v>
      </c>
      <c r="P2075">
        <f t="shared" si="195"/>
        <v>0.87320257607548069</v>
      </c>
      <c r="Q2075">
        <f t="shared" si="196"/>
        <v>1</v>
      </c>
      <c r="R2075">
        <f t="shared" si="197"/>
        <v>865</v>
      </c>
    </row>
    <row r="2076" spans="1:18">
      <c r="A2076" t="s">
        <v>20</v>
      </c>
      <c r="B2076">
        <v>18</v>
      </c>
      <c r="C2076">
        <v>2075</v>
      </c>
      <c r="D2076">
        <f t="shared" si="192"/>
        <v>266</v>
      </c>
      <c r="E2076">
        <f>ROUND(I2076*P2076*VLOOKUP($A2076,ControlTotals!$A$3:$I$12,9,FALSE),0)</f>
        <v>1010</v>
      </c>
      <c r="F2076">
        <f t="shared" si="193"/>
        <v>0</v>
      </c>
      <c r="G2076">
        <f t="shared" si="194"/>
        <v>88</v>
      </c>
      <c r="H2076">
        <v>305</v>
      </c>
      <c r="I2076">
        <v>1204</v>
      </c>
      <c r="J2076">
        <v>0</v>
      </c>
      <c r="K2076">
        <v>90</v>
      </c>
      <c r="L2076">
        <v>305</v>
      </c>
      <c r="M2076" s="17">
        <v>265.91741116292246</v>
      </c>
      <c r="N2076">
        <v>90</v>
      </c>
      <c r="O2076" s="17">
        <v>87.672938502034185</v>
      </c>
      <c r="P2076">
        <f t="shared" si="195"/>
        <v>0.87186036446859827</v>
      </c>
      <c r="Q2076">
        <f t="shared" si="196"/>
        <v>0.97414376113371315</v>
      </c>
      <c r="R2076">
        <f t="shared" si="197"/>
        <v>1050</v>
      </c>
    </row>
    <row r="2077" spans="1:18">
      <c r="A2077" t="s">
        <v>20</v>
      </c>
      <c r="B2077">
        <v>18</v>
      </c>
      <c r="C2077">
        <v>2076</v>
      </c>
      <c r="D2077">
        <f t="shared" si="192"/>
        <v>683</v>
      </c>
      <c r="E2077">
        <f>ROUND(I2077*P2077*VLOOKUP($A2077,ControlTotals!$A$3:$I$12,9,FALSE),0)</f>
        <v>995</v>
      </c>
      <c r="F2077">
        <f t="shared" si="193"/>
        <v>12</v>
      </c>
      <c r="G2077">
        <f t="shared" si="194"/>
        <v>336</v>
      </c>
      <c r="H2077">
        <v>683</v>
      </c>
      <c r="I2077">
        <v>1034</v>
      </c>
      <c r="J2077">
        <v>12</v>
      </c>
      <c r="K2077">
        <v>336</v>
      </c>
      <c r="L2077">
        <v>683</v>
      </c>
      <c r="M2077" s="17">
        <v>683</v>
      </c>
      <c r="N2077">
        <v>495</v>
      </c>
      <c r="O2077" s="17">
        <v>495</v>
      </c>
      <c r="P2077">
        <f t="shared" si="195"/>
        <v>1</v>
      </c>
      <c r="Q2077">
        <f t="shared" si="196"/>
        <v>1</v>
      </c>
      <c r="R2077">
        <f t="shared" si="197"/>
        <v>1034</v>
      </c>
    </row>
    <row r="2078" spans="1:18">
      <c r="A2078" t="s">
        <v>20</v>
      </c>
      <c r="B2078">
        <v>18</v>
      </c>
      <c r="C2078">
        <v>2077</v>
      </c>
      <c r="D2078">
        <f t="shared" si="192"/>
        <v>717</v>
      </c>
      <c r="E2078">
        <f>ROUND(I2078*P2078*VLOOKUP($A2078,ControlTotals!$A$3:$I$12,9,FALSE),0)</f>
        <v>1614</v>
      </c>
      <c r="F2078">
        <f t="shared" si="193"/>
        <v>35</v>
      </c>
      <c r="G2078">
        <f t="shared" si="194"/>
        <v>3182</v>
      </c>
      <c r="H2078">
        <v>1109</v>
      </c>
      <c r="I2078">
        <v>2595</v>
      </c>
      <c r="J2078">
        <v>54</v>
      </c>
      <c r="K2078">
        <v>4354</v>
      </c>
      <c r="L2078">
        <v>1109</v>
      </c>
      <c r="M2078" s="17">
        <v>716.91338295706078</v>
      </c>
      <c r="N2078">
        <v>4354</v>
      </c>
      <c r="O2078" s="17">
        <v>3182.3245357742144</v>
      </c>
      <c r="P2078">
        <f t="shared" si="195"/>
        <v>0.64645030023179506</v>
      </c>
      <c r="Q2078">
        <f t="shared" si="196"/>
        <v>0.73089676981493212</v>
      </c>
      <c r="R2078">
        <f t="shared" si="197"/>
        <v>1678</v>
      </c>
    </row>
    <row r="2079" spans="1:18">
      <c r="A2079" t="s">
        <v>20</v>
      </c>
      <c r="B2079">
        <v>18</v>
      </c>
      <c r="C2079">
        <v>2078</v>
      </c>
      <c r="D2079">
        <f t="shared" si="192"/>
        <v>678</v>
      </c>
      <c r="E2079">
        <f>ROUND(I2079*P2079*VLOOKUP($A2079,ControlTotals!$A$3:$I$12,9,FALSE),0)</f>
        <v>1578</v>
      </c>
      <c r="F2079">
        <f t="shared" si="193"/>
        <v>19</v>
      </c>
      <c r="G2079">
        <f t="shared" si="194"/>
        <v>317</v>
      </c>
      <c r="H2079">
        <v>768</v>
      </c>
      <c r="I2079">
        <v>1858</v>
      </c>
      <c r="J2079">
        <v>21</v>
      </c>
      <c r="K2079">
        <v>433</v>
      </c>
      <c r="L2079">
        <v>768</v>
      </c>
      <c r="M2079" s="17">
        <v>677.85789994028892</v>
      </c>
      <c r="N2079">
        <v>433</v>
      </c>
      <c r="O2079" s="17">
        <v>317.03476868470375</v>
      </c>
      <c r="P2079">
        <f t="shared" si="195"/>
        <v>0.88262747388058449</v>
      </c>
      <c r="Q2079">
        <f t="shared" si="196"/>
        <v>0.73218191382148667</v>
      </c>
      <c r="R2079">
        <f t="shared" si="197"/>
        <v>1640</v>
      </c>
    </row>
    <row r="2080" spans="1:18">
      <c r="A2080" t="s">
        <v>20</v>
      </c>
      <c r="B2080">
        <v>18</v>
      </c>
      <c r="C2080">
        <v>2079</v>
      </c>
      <c r="D2080">
        <f t="shared" si="192"/>
        <v>378</v>
      </c>
      <c r="E2080">
        <f>ROUND(I2080*P2080*VLOOKUP($A2080,ControlTotals!$A$3:$I$12,9,FALSE),0)</f>
        <v>822</v>
      </c>
      <c r="F2080">
        <f t="shared" si="193"/>
        <v>8</v>
      </c>
      <c r="G2080">
        <f t="shared" si="194"/>
        <v>1550</v>
      </c>
      <c r="H2080">
        <v>452</v>
      </c>
      <c r="I2080">
        <v>1023</v>
      </c>
      <c r="J2080">
        <v>10</v>
      </c>
      <c r="K2080">
        <v>2296</v>
      </c>
      <c r="L2080">
        <v>452</v>
      </c>
      <c r="M2080" s="17">
        <v>377.61700834233631</v>
      </c>
      <c r="N2080">
        <v>2370</v>
      </c>
      <c r="O2080" s="17">
        <v>1600.1304877563109</v>
      </c>
      <c r="P2080">
        <f t="shared" si="195"/>
        <v>0.83543585916446084</v>
      </c>
      <c r="Q2080">
        <f t="shared" si="196"/>
        <v>0.67516054335709319</v>
      </c>
      <c r="R2080">
        <f t="shared" si="197"/>
        <v>855</v>
      </c>
    </row>
    <row r="2081" spans="1:18">
      <c r="A2081" t="s">
        <v>20</v>
      </c>
      <c r="B2081">
        <v>18</v>
      </c>
      <c r="C2081">
        <v>2080</v>
      </c>
      <c r="D2081">
        <f t="shared" si="192"/>
        <v>552</v>
      </c>
      <c r="E2081">
        <f>ROUND(I2081*P2081*VLOOKUP($A2081,ControlTotals!$A$3:$I$12,9,FALSE),0)</f>
        <v>1236</v>
      </c>
      <c r="F2081">
        <f t="shared" si="193"/>
        <v>82</v>
      </c>
      <c r="G2081">
        <f t="shared" si="194"/>
        <v>1267</v>
      </c>
      <c r="H2081">
        <v>682</v>
      </c>
      <c r="I2081">
        <v>1587</v>
      </c>
      <c r="J2081">
        <v>101</v>
      </c>
      <c r="K2081">
        <v>1643</v>
      </c>
      <c r="L2081">
        <v>682</v>
      </c>
      <c r="M2081" s="17">
        <v>552.14494676712945</v>
      </c>
      <c r="N2081">
        <v>1696</v>
      </c>
      <c r="O2081" s="17">
        <v>1308.1564170056981</v>
      </c>
      <c r="P2081">
        <f t="shared" si="195"/>
        <v>0.80959669613948604</v>
      </c>
      <c r="Q2081">
        <f t="shared" si="196"/>
        <v>0.7713186421024163</v>
      </c>
      <c r="R2081">
        <f t="shared" si="197"/>
        <v>1285</v>
      </c>
    </row>
    <row r="2082" spans="1:18">
      <c r="A2082" t="s">
        <v>20</v>
      </c>
      <c r="B2082">
        <v>18</v>
      </c>
      <c r="C2082">
        <v>2081</v>
      </c>
      <c r="D2082">
        <f t="shared" si="192"/>
        <v>295</v>
      </c>
      <c r="E2082">
        <f>ROUND(I2082*P2082*VLOOKUP($A2082,ControlTotals!$A$3:$I$12,9,FALSE),0)</f>
        <v>692</v>
      </c>
      <c r="F2082">
        <f t="shared" si="193"/>
        <v>0</v>
      </c>
      <c r="G2082">
        <f t="shared" si="194"/>
        <v>169</v>
      </c>
      <c r="H2082">
        <v>295</v>
      </c>
      <c r="I2082">
        <v>719</v>
      </c>
      <c r="J2082">
        <v>0</v>
      </c>
      <c r="K2082">
        <v>197</v>
      </c>
      <c r="L2082">
        <v>295</v>
      </c>
      <c r="M2082" s="17">
        <v>295</v>
      </c>
      <c r="N2082">
        <v>198</v>
      </c>
      <c r="O2082" s="17">
        <v>170.07526202441028</v>
      </c>
      <c r="P2082">
        <f t="shared" si="195"/>
        <v>1</v>
      </c>
      <c r="Q2082">
        <f t="shared" si="196"/>
        <v>0.85896596982025397</v>
      </c>
      <c r="R2082">
        <f t="shared" si="197"/>
        <v>719</v>
      </c>
    </row>
    <row r="2083" spans="1:18">
      <c r="A2083" t="s">
        <v>20</v>
      </c>
      <c r="B2083">
        <v>18</v>
      </c>
      <c r="C2083">
        <v>2082</v>
      </c>
      <c r="D2083">
        <f t="shared" si="192"/>
        <v>424</v>
      </c>
      <c r="E2083">
        <f>ROUND(I2083*P2083*VLOOKUP($A2083,ControlTotals!$A$3:$I$12,9,FALSE),0)</f>
        <v>1588</v>
      </c>
      <c r="F2083">
        <f t="shared" si="193"/>
        <v>2</v>
      </c>
      <c r="G2083">
        <f t="shared" si="194"/>
        <v>116</v>
      </c>
      <c r="H2083">
        <v>460</v>
      </c>
      <c r="I2083">
        <v>1790</v>
      </c>
      <c r="J2083">
        <v>2</v>
      </c>
      <c r="K2083">
        <v>155</v>
      </c>
      <c r="L2083">
        <v>460</v>
      </c>
      <c r="M2083" s="17">
        <v>424.06923284333192</v>
      </c>
      <c r="N2083">
        <v>154</v>
      </c>
      <c r="O2083" s="17">
        <v>115.60348528356411</v>
      </c>
      <c r="P2083">
        <f t="shared" si="195"/>
        <v>0.92188963661593892</v>
      </c>
      <c r="Q2083">
        <f t="shared" si="196"/>
        <v>0.7506719823608059</v>
      </c>
      <c r="R2083">
        <f t="shared" si="197"/>
        <v>1650</v>
      </c>
    </row>
    <row r="2084" spans="1:18">
      <c r="A2084" t="s">
        <v>20</v>
      </c>
      <c r="B2084">
        <v>18</v>
      </c>
      <c r="C2084">
        <v>2083</v>
      </c>
      <c r="D2084">
        <f t="shared" si="192"/>
        <v>651</v>
      </c>
      <c r="E2084">
        <f>ROUND(I2084*P2084*VLOOKUP($A2084,ControlTotals!$A$3:$I$12,9,FALSE),0)</f>
        <v>2365</v>
      </c>
      <c r="F2084">
        <f t="shared" si="193"/>
        <v>9</v>
      </c>
      <c r="G2084">
        <f t="shared" si="194"/>
        <v>2786</v>
      </c>
      <c r="H2084">
        <v>746</v>
      </c>
      <c r="I2084">
        <v>2814</v>
      </c>
      <c r="J2084">
        <v>10</v>
      </c>
      <c r="K2084">
        <v>3872</v>
      </c>
      <c r="L2084">
        <v>746</v>
      </c>
      <c r="M2084" s="17">
        <v>651.44534958771567</v>
      </c>
      <c r="N2084">
        <v>3868</v>
      </c>
      <c r="O2084" s="17">
        <v>2783.2014983649378</v>
      </c>
      <c r="P2084">
        <f t="shared" si="195"/>
        <v>0.8732511388575277</v>
      </c>
      <c r="Q2084">
        <f t="shared" si="196"/>
        <v>0.71954537186270373</v>
      </c>
      <c r="R2084">
        <f t="shared" si="197"/>
        <v>2457</v>
      </c>
    </row>
    <row r="2085" spans="1:18">
      <c r="A2085" t="s">
        <v>20</v>
      </c>
      <c r="B2085">
        <v>18</v>
      </c>
      <c r="C2085">
        <v>2084</v>
      </c>
      <c r="D2085">
        <f t="shared" si="192"/>
        <v>699</v>
      </c>
      <c r="E2085">
        <f>ROUND(I2085*P2085*VLOOKUP($A2085,ControlTotals!$A$3:$I$12,9,FALSE),0)</f>
        <v>2254</v>
      </c>
      <c r="F2085">
        <f t="shared" si="193"/>
        <v>0</v>
      </c>
      <c r="G2085">
        <f t="shared" si="194"/>
        <v>1160</v>
      </c>
      <c r="H2085">
        <v>1133</v>
      </c>
      <c r="I2085">
        <v>3798</v>
      </c>
      <c r="J2085">
        <v>0</v>
      </c>
      <c r="K2085">
        <v>1363</v>
      </c>
      <c r="L2085">
        <v>1133</v>
      </c>
      <c r="M2085" s="17">
        <v>698.67897243957373</v>
      </c>
      <c r="N2085">
        <v>1367</v>
      </c>
      <c r="O2085" s="17">
        <v>1163.7699625109858</v>
      </c>
      <c r="P2085">
        <f t="shared" si="195"/>
        <v>0.6166628176871789</v>
      </c>
      <c r="Q2085">
        <f t="shared" si="196"/>
        <v>0.85133135516531511</v>
      </c>
      <c r="R2085">
        <f t="shared" si="197"/>
        <v>2342</v>
      </c>
    </row>
    <row r="2086" spans="1:18">
      <c r="A2086" t="s">
        <v>20</v>
      </c>
      <c r="B2086">
        <v>18</v>
      </c>
      <c r="C2086">
        <v>2085</v>
      </c>
      <c r="D2086">
        <f t="shared" si="192"/>
        <v>258</v>
      </c>
      <c r="E2086">
        <f>ROUND(I2086*P2086*VLOOKUP($A2086,ControlTotals!$A$3:$I$12,9,FALSE),0)</f>
        <v>779</v>
      </c>
      <c r="F2086">
        <f t="shared" si="193"/>
        <v>0</v>
      </c>
      <c r="G2086">
        <f t="shared" si="194"/>
        <v>189</v>
      </c>
      <c r="H2086">
        <v>315</v>
      </c>
      <c r="I2086">
        <v>987</v>
      </c>
      <c r="J2086">
        <v>0</v>
      </c>
      <c r="K2086">
        <v>230</v>
      </c>
      <c r="L2086">
        <v>315</v>
      </c>
      <c r="M2086" s="17">
        <v>258.26720975262936</v>
      </c>
      <c r="N2086">
        <v>228</v>
      </c>
      <c r="O2086" s="17">
        <v>187.66426736859262</v>
      </c>
      <c r="P2086">
        <f t="shared" si="195"/>
        <v>0.81989590397660117</v>
      </c>
      <c r="Q2086">
        <f t="shared" si="196"/>
        <v>0.82308889196751145</v>
      </c>
      <c r="R2086">
        <f t="shared" si="197"/>
        <v>809</v>
      </c>
    </row>
    <row r="2087" spans="1:18">
      <c r="A2087" t="s">
        <v>20</v>
      </c>
      <c r="B2087">
        <v>18</v>
      </c>
      <c r="C2087">
        <v>2086</v>
      </c>
      <c r="D2087">
        <f t="shared" si="192"/>
        <v>353</v>
      </c>
      <c r="E2087">
        <f>ROUND(I2087*P2087*VLOOKUP($A2087,ControlTotals!$A$3:$I$12,9,FALSE),0)</f>
        <v>1129</v>
      </c>
      <c r="F2087">
        <f t="shared" si="193"/>
        <v>67</v>
      </c>
      <c r="G2087">
        <f t="shared" si="194"/>
        <v>68</v>
      </c>
      <c r="H2087">
        <v>393</v>
      </c>
      <c r="I2087">
        <v>1305</v>
      </c>
      <c r="J2087">
        <v>75</v>
      </c>
      <c r="K2087">
        <v>84</v>
      </c>
      <c r="L2087">
        <v>393</v>
      </c>
      <c r="M2087" s="17">
        <v>353.28704682684054</v>
      </c>
      <c r="N2087">
        <v>84</v>
      </c>
      <c r="O2087" s="17">
        <v>68.486256680227925</v>
      </c>
      <c r="P2087">
        <f t="shared" si="195"/>
        <v>0.89894922856702431</v>
      </c>
      <c r="Q2087">
        <f t="shared" si="196"/>
        <v>0.81531257952652292</v>
      </c>
      <c r="R2087">
        <f t="shared" si="197"/>
        <v>1173</v>
      </c>
    </row>
    <row r="2088" spans="1:18">
      <c r="A2088" t="s">
        <v>20</v>
      </c>
      <c r="B2088">
        <v>18</v>
      </c>
      <c r="C2088">
        <v>2087</v>
      </c>
      <c r="D2088">
        <f t="shared" si="192"/>
        <v>329</v>
      </c>
      <c r="E2088">
        <f>ROUND(I2088*P2088*VLOOKUP($A2088,ControlTotals!$A$3:$I$12,9,FALSE),0)</f>
        <v>948</v>
      </c>
      <c r="F2088">
        <f t="shared" si="193"/>
        <v>22</v>
      </c>
      <c r="G2088">
        <f t="shared" si="194"/>
        <v>151</v>
      </c>
      <c r="H2088">
        <v>369</v>
      </c>
      <c r="I2088">
        <v>1104</v>
      </c>
      <c r="J2088">
        <v>25</v>
      </c>
      <c r="K2088">
        <v>193</v>
      </c>
      <c r="L2088">
        <v>369</v>
      </c>
      <c r="M2088" s="17">
        <v>329.28704682684054</v>
      </c>
      <c r="N2088">
        <v>193</v>
      </c>
      <c r="O2088" s="17">
        <v>150.7250494536211</v>
      </c>
      <c r="P2088">
        <f t="shared" si="195"/>
        <v>0.89237682066894453</v>
      </c>
      <c r="Q2088">
        <f t="shared" si="196"/>
        <v>0.78095880545917662</v>
      </c>
      <c r="R2088">
        <f t="shared" si="197"/>
        <v>985</v>
      </c>
    </row>
    <row r="2089" spans="1:18">
      <c r="A2089" t="s">
        <v>20</v>
      </c>
      <c r="B2089">
        <v>18</v>
      </c>
      <c r="C2089">
        <v>2088</v>
      </c>
      <c r="D2089">
        <f t="shared" si="192"/>
        <v>777</v>
      </c>
      <c r="E2089">
        <f>ROUND(I2089*P2089*VLOOKUP($A2089,ControlTotals!$A$3:$I$12,9,FALSE),0)</f>
        <v>1568</v>
      </c>
      <c r="F2089">
        <f t="shared" si="193"/>
        <v>12</v>
      </c>
      <c r="G2089">
        <f t="shared" si="194"/>
        <v>163</v>
      </c>
      <c r="H2089">
        <v>903</v>
      </c>
      <c r="I2089">
        <v>1894</v>
      </c>
      <c r="J2089">
        <v>14</v>
      </c>
      <c r="K2089">
        <v>203</v>
      </c>
      <c r="L2089">
        <v>903</v>
      </c>
      <c r="M2089" s="17">
        <v>776.92713278362078</v>
      </c>
      <c r="N2089">
        <v>203</v>
      </c>
      <c r="O2089" s="17">
        <v>163.4399545345812</v>
      </c>
      <c r="P2089">
        <f t="shared" si="195"/>
        <v>0.86038442168728768</v>
      </c>
      <c r="Q2089">
        <f t="shared" si="196"/>
        <v>0.80512292874177938</v>
      </c>
      <c r="R2089">
        <f t="shared" si="197"/>
        <v>1630</v>
      </c>
    </row>
    <row r="2090" spans="1:18">
      <c r="A2090" t="s">
        <v>20</v>
      </c>
      <c r="B2090">
        <v>18</v>
      </c>
      <c r="C2090">
        <v>2089</v>
      </c>
      <c r="D2090">
        <f t="shared" si="192"/>
        <v>1029</v>
      </c>
      <c r="E2090">
        <f>ROUND(I2090*P2090*VLOOKUP($A2090,ControlTotals!$A$3:$I$12,9,FALSE),0)</f>
        <v>1936</v>
      </c>
      <c r="F2090">
        <f t="shared" si="193"/>
        <v>3</v>
      </c>
      <c r="G2090">
        <f t="shared" si="194"/>
        <v>1340</v>
      </c>
      <c r="H2090">
        <v>1577</v>
      </c>
      <c r="I2090">
        <v>3084</v>
      </c>
      <c r="J2090">
        <v>4</v>
      </c>
      <c r="K2090">
        <v>1340</v>
      </c>
      <c r="L2090">
        <v>1577</v>
      </c>
      <c r="M2090" s="17">
        <v>1028.5830276087506</v>
      </c>
      <c r="N2090">
        <v>856</v>
      </c>
      <c r="O2090" s="17">
        <v>856</v>
      </c>
      <c r="P2090">
        <f t="shared" si="195"/>
        <v>0.65224034724714686</v>
      </c>
      <c r="Q2090">
        <f t="shared" si="196"/>
        <v>1</v>
      </c>
      <c r="R2090">
        <f t="shared" si="197"/>
        <v>2012</v>
      </c>
    </row>
    <row r="2091" spans="1:18">
      <c r="A2091" t="s">
        <v>20</v>
      </c>
      <c r="B2091">
        <v>18</v>
      </c>
      <c r="C2091">
        <v>2090</v>
      </c>
      <c r="D2091">
        <f t="shared" si="192"/>
        <v>401</v>
      </c>
      <c r="E2091">
        <f>ROUND(I2091*P2091*VLOOKUP($A2091,ControlTotals!$A$3:$I$12,9,FALSE),0)</f>
        <v>560</v>
      </c>
      <c r="F2091">
        <f t="shared" si="193"/>
        <v>20</v>
      </c>
      <c r="G2091">
        <f t="shared" si="194"/>
        <v>2320</v>
      </c>
      <c r="H2091">
        <v>533</v>
      </c>
      <c r="I2091">
        <v>774</v>
      </c>
      <c r="J2091">
        <v>27</v>
      </c>
      <c r="K2091">
        <v>2568</v>
      </c>
      <c r="L2091">
        <v>533</v>
      </c>
      <c r="M2091" s="17">
        <v>400.62348942280187</v>
      </c>
      <c r="N2091">
        <v>3972</v>
      </c>
      <c r="O2091" s="17">
        <v>3588.8105400016298</v>
      </c>
      <c r="P2091">
        <f t="shared" si="195"/>
        <v>0.75163881692833368</v>
      </c>
      <c r="Q2091">
        <f t="shared" si="196"/>
        <v>0.90352732628439825</v>
      </c>
      <c r="R2091">
        <f t="shared" si="197"/>
        <v>582</v>
      </c>
    </row>
    <row r="2092" spans="1:18">
      <c r="A2092" t="s">
        <v>20</v>
      </c>
      <c r="B2092">
        <v>18</v>
      </c>
      <c r="C2092">
        <v>2091</v>
      </c>
      <c r="D2092">
        <f t="shared" si="192"/>
        <v>0</v>
      </c>
      <c r="E2092">
        <f>ROUND(I2092*P2092*VLOOKUP($A2092,ControlTotals!$A$3:$I$12,9,FALSE),0)</f>
        <v>0</v>
      </c>
      <c r="F2092">
        <f t="shared" si="193"/>
        <v>147</v>
      </c>
      <c r="G2092">
        <f t="shared" si="194"/>
        <v>392</v>
      </c>
      <c r="H2092">
        <v>0</v>
      </c>
      <c r="I2092">
        <v>0</v>
      </c>
      <c r="J2092">
        <v>147</v>
      </c>
      <c r="K2092">
        <v>392</v>
      </c>
      <c r="L2092">
        <v>1</v>
      </c>
      <c r="M2092" s="17">
        <v>1</v>
      </c>
      <c r="N2092">
        <v>392</v>
      </c>
      <c r="O2092" s="17">
        <v>392</v>
      </c>
      <c r="P2092">
        <f t="shared" si="195"/>
        <v>1</v>
      </c>
      <c r="Q2092">
        <f t="shared" si="196"/>
        <v>1</v>
      </c>
      <c r="R2092">
        <f t="shared" si="197"/>
        <v>0</v>
      </c>
    </row>
    <row r="2093" spans="1:18">
      <c r="A2093" t="s">
        <v>20</v>
      </c>
      <c r="B2093">
        <v>18</v>
      </c>
      <c r="C2093">
        <v>2092</v>
      </c>
      <c r="D2093">
        <f t="shared" si="192"/>
        <v>559</v>
      </c>
      <c r="E2093">
        <f>ROUND(I2093*P2093*VLOOKUP($A2093,ControlTotals!$A$3:$I$12,9,FALSE),0)</f>
        <v>1788</v>
      </c>
      <c r="F2093">
        <f t="shared" si="193"/>
        <v>0</v>
      </c>
      <c r="G2093">
        <f t="shared" si="194"/>
        <v>0</v>
      </c>
      <c r="H2093">
        <v>621</v>
      </c>
      <c r="I2093">
        <v>2066</v>
      </c>
      <c r="J2093">
        <v>0</v>
      </c>
      <c r="K2093">
        <v>0</v>
      </c>
      <c r="L2093">
        <v>621</v>
      </c>
      <c r="M2093" s="17">
        <v>558.59393072789226</v>
      </c>
      <c r="N2093">
        <v>0</v>
      </c>
      <c r="O2093" s="17">
        <v>0</v>
      </c>
      <c r="P2093">
        <f t="shared" si="195"/>
        <v>0.89950713482752376</v>
      </c>
      <c r="Q2093">
        <f t="shared" si="196"/>
        <v>0</v>
      </c>
      <c r="R2093">
        <f t="shared" si="197"/>
        <v>1858</v>
      </c>
    </row>
    <row r="2094" spans="1:18">
      <c r="A2094" t="s">
        <v>20</v>
      </c>
      <c r="B2094">
        <v>18</v>
      </c>
      <c r="C2094">
        <v>2093</v>
      </c>
      <c r="D2094">
        <f t="shared" si="192"/>
        <v>246</v>
      </c>
      <c r="E2094">
        <f>ROUND(I2094*P2094*VLOOKUP($A2094,ControlTotals!$A$3:$I$12,9,FALSE),0)</f>
        <v>560</v>
      </c>
      <c r="F2094">
        <f t="shared" si="193"/>
        <v>0</v>
      </c>
      <c r="G2094">
        <f t="shared" si="194"/>
        <v>0</v>
      </c>
      <c r="H2094">
        <v>246</v>
      </c>
      <c r="I2094">
        <v>582</v>
      </c>
      <c r="J2094">
        <v>0</v>
      </c>
      <c r="K2094">
        <v>0</v>
      </c>
      <c r="L2094">
        <v>246</v>
      </c>
      <c r="M2094" s="17">
        <v>246</v>
      </c>
      <c r="N2094">
        <v>0</v>
      </c>
      <c r="O2094" s="17">
        <v>0</v>
      </c>
      <c r="P2094">
        <f t="shared" si="195"/>
        <v>1</v>
      </c>
      <c r="Q2094">
        <f t="shared" si="196"/>
        <v>0</v>
      </c>
      <c r="R2094">
        <f t="shared" si="197"/>
        <v>582</v>
      </c>
    </row>
    <row r="2095" spans="1:18">
      <c r="A2095" t="s">
        <v>20</v>
      </c>
      <c r="B2095">
        <v>18</v>
      </c>
      <c r="C2095">
        <v>2094</v>
      </c>
      <c r="D2095">
        <f t="shared" si="192"/>
        <v>260</v>
      </c>
      <c r="E2095">
        <f>ROUND(I2095*P2095*VLOOKUP($A2095,ControlTotals!$A$3:$I$12,9,FALSE),0)</f>
        <v>864</v>
      </c>
      <c r="F2095">
        <f t="shared" si="193"/>
        <v>0</v>
      </c>
      <c r="G2095">
        <f t="shared" si="194"/>
        <v>68</v>
      </c>
      <c r="H2095">
        <v>281</v>
      </c>
      <c r="I2095">
        <v>972</v>
      </c>
      <c r="J2095">
        <v>0</v>
      </c>
      <c r="K2095">
        <v>68</v>
      </c>
      <c r="L2095">
        <v>281</v>
      </c>
      <c r="M2095" s="17">
        <v>259.56761257321557</v>
      </c>
      <c r="N2095">
        <v>68</v>
      </c>
      <c r="O2095" s="17">
        <v>68</v>
      </c>
      <c r="P2095">
        <f t="shared" si="195"/>
        <v>0.92372815862354296</v>
      </c>
      <c r="Q2095">
        <f t="shared" si="196"/>
        <v>1</v>
      </c>
      <c r="R2095">
        <f t="shared" si="197"/>
        <v>898</v>
      </c>
    </row>
    <row r="2096" spans="1:18">
      <c r="A2096" t="s">
        <v>20</v>
      </c>
      <c r="B2096">
        <v>18</v>
      </c>
      <c r="C2096">
        <v>2095</v>
      </c>
      <c r="D2096">
        <f t="shared" si="192"/>
        <v>441</v>
      </c>
      <c r="E2096">
        <f>ROUND(I2096*P2096*VLOOKUP($A2096,ControlTotals!$A$3:$I$12,9,FALSE),0)</f>
        <v>1137</v>
      </c>
      <c r="F2096">
        <f t="shared" si="193"/>
        <v>0</v>
      </c>
      <c r="G2096">
        <f t="shared" si="194"/>
        <v>0</v>
      </c>
      <c r="H2096">
        <v>441</v>
      </c>
      <c r="I2096">
        <v>1182</v>
      </c>
      <c r="J2096">
        <v>0</v>
      </c>
      <c r="K2096">
        <v>0</v>
      </c>
      <c r="L2096">
        <v>441</v>
      </c>
      <c r="M2096" s="17">
        <v>441</v>
      </c>
      <c r="N2096">
        <v>0</v>
      </c>
      <c r="O2096" s="17">
        <v>0</v>
      </c>
      <c r="P2096">
        <f t="shared" si="195"/>
        <v>1</v>
      </c>
      <c r="Q2096">
        <f t="shared" si="196"/>
        <v>0</v>
      </c>
      <c r="R2096">
        <f t="shared" si="197"/>
        <v>1182</v>
      </c>
    </row>
    <row r="2097" spans="1:18">
      <c r="A2097" t="s">
        <v>20</v>
      </c>
      <c r="B2097">
        <v>18</v>
      </c>
      <c r="C2097">
        <v>2096</v>
      </c>
      <c r="D2097">
        <f t="shared" si="192"/>
        <v>318</v>
      </c>
      <c r="E2097">
        <f>ROUND(I2097*P2097*VLOOKUP($A2097,ControlTotals!$A$3:$I$12,9,FALSE),0)</f>
        <v>987</v>
      </c>
      <c r="F2097">
        <f t="shared" si="193"/>
        <v>0</v>
      </c>
      <c r="G2097">
        <f t="shared" si="194"/>
        <v>55</v>
      </c>
      <c r="H2097">
        <v>318</v>
      </c>
      <c r="I2097">
        <v>1026</v>
      </c>
      <c r="J2097">
        <v>0</v>
      </c>
      <c r="K2097">
        <v>66</v>
      </c>
      <c r="L2097">
        <v>318</v>
      </c>
      <c r="M2097" s="17">
        <v>318</v>
      </c>
      <c r="N2097">
        <v>66</v>
      </c>
      <c r="O2097" s="17">
        <v>55.140379676159547</v>
      </c>
      <c r="P2097">
        <f t="shared" si="195"/>
        <v>1</v>
      </c>
      <c r="Q2097">
        <f t="shared" si="196"/>
        <v>0.83546029812362954</v>
      </c>
      <c r="R2097">
        <f t="shared" si="197"/>
        <v>1026</v>
      </c>
    </row>
    <row r="2098" spans="1:18">
      <c r="A2098" t="s">
        <v>20</v>
      </c>
      <c r="B2098">
        <v>18</v>
      </c>
      <c r="C2098">
        <v>2097</v>
      </c>
      <c r="D2098">
        <f t="shared" si="192"/>
        <v>321</v>
      </c>
      <c r="E2098">
        <f>ROUND(I2098*P2098*VLOOKUP($A2098,ControlTotals!$A$3:$I$12,9,FALSE),0)</f>
        <v>814</v>
      </c>
      <c r="F2098">
        <f t="shared" si="193"/>
        <v>0</v>
      </c>
      <c r="G2098">
        <f t="shared" si="194"/>
        <v>178</v>
      </c>
      <c r="H2098">
        <v>334</v>
      </c>
      <c r="I2098">
        <v>879</v>
      </c>
      <c r="J2098">
        <v>0</v>
      </c>
      <c r="K2098">
        <v>178</v>
      </c>
      <c r="L2098">
        <v>334</v>
      </c>
      <c r="M2098" s="17">
        <v>321.39271327836207</v>
      </c>
      <c r="N2098">
        <v>178</v>
      </c>
      <c r="O2098" s="17">
        <v>178</v>
      </c>
      <c r="P2098">
        <f t="shared" si="195"/>
        <v>0.96225363256994634</v>
      </c>
      <c r="Q2098">
        <f t="shared" si="196"/>
        <v>1</v>
      </c>
      <c r="R2098">
        <f t="shared" si="197"/>
        <v>846</v>
      </c>
    </row>
    <row r="2099" spans="1:18">
      <c r="A2099" t="s">
        <v>20</v>
      </c>
      <c r="B2099">
        <v>18</v>
      </c>
      <c r="C2099">
        <v>2098</v>
      </c>
      <c r="D2099">
        <f t="shared" si="192"/>
        <v>783</v>
      </c>
      <c r="E2099">
        <f>ROUND(I2099*P2099*VLOOKUP($A2099,ControlTotals!$A$3:$I$12,9,FALSE),0)</f>
        <v>2477</v>
      </c>
      <c r="F2099">
        <f t="shared" si="193"/>
        <v>35</v>
      </c>
      <c r="G2099">
        <f t="shared" si="194"/>
        <v>1509</v>
      </c>
      <c r="H2099">
        <v>1338</v>
      </c>
      <c r="I2099">
        <v>4400</v>
      </c>
      <c r="J2099">
        <v>60</v>
      </c>
      <c r="K2099">
        <v>1827</v>
      </c>
      <c r="L2099">
        <v>1338</v>
      </c>
      <c r="M2099" s="17">
        <v>782.64901991184979</v>
      </c>
      <c r="N2099">
        <v>1827</v>
      </c>
      <c r="O2099" s="17">
        <v>1508.5804183616783</v>
      </c>
      <c r="P2099">
        <f t="shared" si="195"/>
        <v>0.58493947676520908</v>
      </c>
      <c r="Q2099">
        <f t="shared" si="196"/>
        <v>0.82571451470261537</v>
      </c>
      <c r="R2099">
        <f t="shared" si="197"/>
        <v>2574</v>
      </c>
    </row>
    <row r="2100" spans="1:18">
      <c r="A2100" t="s">
        <v>20</v>
      </c>
      <c r="B2100">
        <v>18</v>
      </c>
      <c r="C2100">
        <v>2099</v>
      </c>
      <c r="D2100">
        <f t="shared" si="192"/>
        <v>245</v>
      </c>
      <c r="E2100">
        <f>ROUND(I2100*P2100*VLOOKUP($A2100,ControlTotals!$A$3:$I$12,9,FALSE),0)</f>
        <v>543</v>
      </c>
      <c r="F2100">
        <f t="shared" si="193"/>
        <v>0</v>
      </c>
      <c r="G2100">
        <f t="shared" si="194"/>
        <v>0</v>
      </c>
      <c r="H2100">
        <v>246</v>
      </c>
      <c r="I2100">
        <v>566</v>
      </c>
      <c r="J2100">
        <v>0</v>
      </c>
      <c r="K2100">
        <v>0</v>
      </c>
      <c r="L2100">
        <v>246</v>
      </c>
      <c r="M2100" s="17">
        <v>245.3696356639181</v>
      </c>
      <c r="N2100">
        <v>0</v>
      </c>
      <c r="O2100" s="17">
        <v>0</v>
      </c>
      <c r="P2100">
        <f t="shared" si="195"/>
        <v>0.9974375433492606</v>
      </c>
      <c r="Q2100">
        <f t="shared" si="196"/>
        <v>0</v>
      </c>
      <c r="R2100">
        <f t="shared" si="197"/>
        <v>565</v>
      </c>
    </row>
    <row r="2101" spans="1:18">
      <c r="A2101" t="s">
        <v>20</v>
      </c>
      <c r="B2101">
        <v>18</v>
      </c>
      <c r="C2101">
        <v>2100</v>
      </c>
      <c r="D2101">
        <f t="shared" si="192"/>
        <v>803</v>
      </c>
      <c r="E2101">
        <f>ROUND(I2101*P2101*VLOOKUP($A2101,ControlTotals!$A$3:$I$12,9,FALSE),0)</f>
        <v>1293</v>
      </c>
      <c r="F2101">
        <f t="shared" si="193"/>
        <v>0</v>
      </c>
      <c r="G2101">
        <f t="shared" si="194"/>
        <v>455</v>
      </c>
      <c r="H2101">
        <v>940</v>
      </c>
      <c r="I2101">
        <v>1573</v>
      </c>
      <c r="J2101">
        <v>0</v>
      </c>
      <c r="K2101">
        <v>561</v>
      </c>
      <c r="L2101">
        <v>940</v>
      </c>
      <c r="M2101" s="17">
        <v>803.21093907022862</v>
      </c>
      <c r="N2101">
        <v>572</v>
      </c>
      <c r="O2101" s="17">
        <v>463.79164034458978</v>
      </c>
      <c r="P2101">
        <f t="shared" si="195"/>
        <v>0.85447972241513681</v>
      </c>
      <c r="Q2101">
        <f t="shared" si="196"/>
        <v>0.81082454605697518</v>
      </c>
      <c r="R2101">
        <f t="shared" si="197"/>
        <v>1344</v>
      </c>
    </row>
    <row r="2102" spans="1:18">
      <c r="A2102" t="s">
        <v>20</v>
      </c>
      <c r="B2102">
        <v>18</v>
      </c>
      <c r="C2102">
        <v>2101</v>
      </c>
      <c r="D2102">
        <f t="shared" si="192"/>
        <v>466</v>
      </c>
      <c r="E2102">
        <f>ROUND(I2102*P2102*VLOOKUP($A2102,ControlTotals!$A$3:$I$12,9,FALSE),0)</f>
        <v>853</v>
      </c>
      <c r="F2102">
        <f t="shared" si="193"/>
        <v>0</v>
      </c>
      <c r="G2102">
        <f t="shared" si="194"/>
        <v>309</v>
      </c>
      <c r="H2102">
        <v>649</v>
      </c>
      <c r="I2102">
        <v>1234</v>
      </c>
      <c r="J2102">
        <v>0</v>
      </c>
      <c r="K2102">
        <v>309</v>
      </c>
      <c r="L2102">
        <v>649</v>
      </c>
      <c r="M2102" s="17">
        <v>466.19434253625025</v>
      </c>
      <c r="N2102">
        <v>315</v>
      </c>
      <c r="O2102" s="17">
        <v>315</v>
      </c>
      <c r="P2102">
        <f t="shared" si="195"/>
        <v>0.71832718418528541</v>
      </c>
      <c r="Q2102">
        <f t="shared" si="196"/>
        <v>1</v>
      </c>
      <c r="R2102">
        <f t="shared" si="197"/>
        <v>886</v>
      </c>
    </row>
    <row r="2103" spans="1:18">
      <c r="A2103" t="s">
        <v>20</v>
      </c>
      <c r="B2103">
        <v>18</v>
      </c>
      <c r="C2103">
        <v>2102</v>
      </c>
      <c r="D2103">
        <f t="shared" si="192"/>
        <v>1880</v>
      </c>
      <c r="E2103">
        <f>ROUND(I2103*P2103*VLOOKUP($A2103,ControlTotals!$A$3:$I$12,9,FALSE),0)</f>
        <v>3151</v>
      </c>
      <c r="F2103">
        <f t="shared" si="193"/>
        <v>98</v>
      </c>
      <c r="G2103">
        <f t="shared" si="194"/>
        <v>3249</v>
      </c>
      <c r="H2103">
        <v>2902</v>
      </c>
      <c r="I2103">
        <v>5055</v>
      </c>
      <c r="J2103">
        <v>151</v>
      </c>
      <c r="K2103">
        <v>3249</v>
      </c>
      <c r="L2103">
        <v>2902</v>
      </c>
      <c r="M2103" s="17">
        <v>1880.1794112112468</v>
      </c>
      <c r="N2103">
        <v>2915</v>
      </c>
      <c r="O2103" s="17">
        <v>2915</v>
      </c>
      <c r="P2103">
        <f t="shared" si="195"/>
        <v>0.64789090668892035</v>
      </c>
      <c r="Q2103">
        <f t="shared" si="196"/>
        <v>1</v>
      </c>
      <c r="R2103">
        <f t="shared" si="197"/>
        <v>3275</v>
      </c>
    </row>
    <row r="2104" spans="1:18">
      <c r="A2104" t="s">
        <v>20</v>
      </c>
      <c r="B2104">
        <v>18</v>
      </c>
      <c r="C2104">
        <v>2103</v>
      </c>
      <c r="D2104">
        <f t="shared" si="192"/>
        <v>787</v>
      </c>
      <c r="E2104">
        <f>ROUND(I2104*P2104*VLOOKUP($A2104,ControlTotals!$A$3:$I$12,9,FALSE),0)</f>
        <v>1213</v>
      </c>
      <c r="F2104">
        <f t="shared" si="193"/>
        <v>10</v>
      </c>
      <c r="G2104">
        <f t="shared" si="194"/>
        <v>205</v>
      </c>
      <c r="H2104">
        <v>787</v>
      </c>
      <c r="I2104">
        <v>1261</v>
      </c>
      <c r="J2104">
        <v>10</v>
      </c>
      <c r="K2104">
        <v>226</v>
      </c>
      <c r="L2104">
        <v>787</v>
      </c>
      <c r="M2104" s="17">
        <v>787</v>
      </c>
      <c r="N2104">
        <v>116</v>
      </c>
      <c r="O2104" s="17">
        <v>105.14037967615955</v>
      </c>
      <c r="P2104">
        <f t="shared" si="195"/>
        <v>1</v>
      </c>
      <c r="Q2104">
        <f t="shared" si="196"/>
        <v>0.90638258341516853</v>
      </c>
      <c r="R2104">
        <f t="shared" si="197"/>
        <v>1261</v>
      </c>
    </row>
    <row r="2105" spans="1:18">
      <c r="A2105" t="s">
        <v>20</v>
      </c>
      <c r="B2105">
        <v>18</v>
      </c>
      <c r="C2105">
        <v>2104</v>
      </c>
      <c r="D2105">
        <f t="shared" si="192"/>
        <v>382</v>
      </c>
      <c r="E2105">
        <f>ROUND(I2105*P2105*VLOOKUP($A2105,ControlTotals!$A$3:$I$12,9,FALSE),0)</f>
        <v>904</v>
      </c>
      <c r="F2105">
        <f t="shared" si="193"/>
        <v>0</v>
      </c>
      <c r="G2105">
        <f t="shared" si="194"/>
        <v>121</v>
      </c>
      <c r="H2105">
        <v>382</v>
      </c>
      <c r="I2105">
        <v>939</v>
      </c>
      <c r="J2105">
        <v>0</v>
      </c>
      <c r="K2105">
        <v>141</v>
      </c>
      <c r="L2105">
        <v>382</v>
      </c>
      <c r="M2105" s="17">
        <v>382</v>
      </c>
      <c r="N2105">
        <v>160</v>
      </c>
      <c r="O2105" s="17">
        <v>137.1172286033362</v>
      </c>
      <c r="P2105">
        <f t="shared" si="195"/>
        <v>1</v>
      </c>
      <c r="Q2105">
        <f t="shared" si="196"/>
        <v>0.85698267877085121</v>
      </c>
      <c r="R2105">
        <f t="shared" si="197"/>
        <v>939</v>
      </c>
    </row>
    <row r="2106" spans="1:18">
      <c r="A2106" t="s">
        <v>20</v>
      </c>
      <c r="B2106">
        <v>18</v>
      </c>
      <c r="C2106">
        <v>2105</v>
      </c>
      <c r="D2106">
        <f t="shared" si="192"/>
        <v>292</v>
      </c>
      <c r="E2106">
        <f>ROUND(I2106*P2106*VLOOKUP($A2106,ControlTotals!$A$3:$I$12,9,FALSE),0)</f>
        <v>877</v>
      </c>
      <c r="F2106">
        <f t="shared" si="193"/>
        <v>0</v>
      </c>
      <c r="G2106">
        <f t="shared" si="194"/>
        <v>283</v>
      </c>
      <c r="H2106">
        <v>383</v>
      </c>
      <c r="I2106">
        <v>1194</v>
      </c>
      <c r="J2106">
        <v>0</v>
      </c>
      <c r="K2106">
        <v>354</v>
      </c>
      <c r="L2106">
        <v>383</v>
      </c>
      <c r="M2106" s="17">
        <v>292.22753560420699</v>
      </c>
      <c r="N2106">
        <v>354</v>
      </c>
      <c r="O2106" s="17">
        <v>282.6367807290485</v>
      </c>
      <c r="P2106">
        <f t="shared" si="195"/>
        <v>0.76299617651228979</v>
      </c>
      <c r="Q2106">
        <f t="shared" si="196"/>
        <v>0.79840898511030645</v>
      </c>
      <c r="R2106">
        <f t="shared" si="197"/>
        <v>911</v>
      </c>
    </row>
    <row r="2107" spans="1:18">
      <c r="A2107" t="s">
        <v>20</v>
      </c>
      <c r="B2107">
        <v>18</v>
      </c>
      <c r="C2107">
        <v>2106</v>
      </c>
      <c r="D2107">
        <f t="shared" si="192"/>
        <v>1192</v>
      </c>
      <c r="E2107">
        <f>ROUND(I2107*P2107*VLOOKUP($A2107,ControlTotals!$A$3:$I$12,9,FALSE),0)</f>
        <v>1845</v>
      </c>
      <c r="F2107">
        <f t="shared" si="193"/>
        <v>8</v>
      </c>
      <c r="G2107">
        <f t="shared" si="194"/>
        <v>2776</v>
      </c>
      <c r="H2107">
        <v>2115</v>
      </c>
      <c r="I2107">
        <v>3404</v>
      </c>
      <c r="J2107">
        <v>15</v>
      </c>
      <c r="K2107">
        <v>3959</v>
      </c>
      <c r="L2107">
        <v>2115</v>
      </c>
      <c r="M2107" s="17">
        <v>1191.5162476400226</v>
      </c>
      <c r="N2107">
        <v>3978</v>
      </c>
      <c r="O2107" s="17">
        <v>2789.2594181224649</v>
      </c>
      <c r="P2107">
        <f t="shared" si="195"/>
        <v>0.56336465609457331</v>
      </c>
      <c r="Q2107">
        <f t="shared" si="196"/>
        <v>0.70117129666225864</v>
      </c>
      <c r="R2107">
        <f t="shared" si="197"/>
        <v>1918</v>
      </c>
    </row>
    <row r="2108" spans="1:18">
      <c r="A2108" t="s">
        <v>20</v>
      </c>
      <c r="B2108">
        <v>18</v>
      </c>
      <c r="C2108">
        <v>2107</v>
      </c>
      <c r="D2108">
        <f t="shared" si="192"/>
        <v>418</v>
      </c>
      <c r="E2108">
        <f>ROUND(I2108*P2108*VLOOKUP($A2108,ControlTotals!$A$3:$I$12,9,FALSE),0)</f>
        <v>816</v>
      </c>
      <c r="F2108">
        <f t="shared" si="193"/>
        <v>0</v>
      </c>
      <c r="G2108">
        <f t="shared" si="194"/>
        <v>693</v>
      </c>
      <c r="H2108">
        <v>517</v>
      </c>
      <c r="I2108">
        <v>1049</v>
      </c>
      <c r="J2108">
        <v>0</v>
      </c>
      <c r="K2108">
        <v>758</v>
      </c>
      <c r="L2108">
        <v>517</v>
      </c>
      <c r="M2108" s="17">
        <v>418.03279923514236</v>
      </c>
      <c r="N2108">
        <v>758</v>
      </c>
      <c r="O2108" s="17">
        <v>693.23012163995156</v>
      </c>
      <c r="P2108">
        <f t="shared" si="195"/>
        <v>0.80857407975849582</v>
      </c>
      <c r="Q2108">
        <f t="shared" si="196"/>
        <v>0.91455161166220522</v>
      </c>
      <c r="R2108">
        <f t="shared" si="197"/>
        <v>848</v>
      </c>
    </row>
    <row r="2109" spans="1:18">
      <c r="A2109" t="s">
        <v>20</v>
      </c>
      <c r="B2109">
        <v>18</v>
      </c>
      <c r="C2109">
        <v>2108</v>
      </c>
      <c r="D2109">
        <f t="shared" si="192"/>
        <v>782</v>
      </c>
      <c r="E2109">
        <f>ROUND(I2109*P2109*VLOOKUP($A2109,ControlTotals!$A$3:$I$12,9,FALSE),0)</f>
        <v>1522</v>
      </c>
      <c r="F2109">
        <f t="shared" si="193"/>
        <v>0</v>
      </c>
      <c r="G2109">
        <f t="shared" si="194"/>
        <v>247</v>
      </c>
      <c r="H2109">
        <v>808</v>
      </c>
      <c r="I2109">
        <v>1635</v>
      </c>
      <c r="J2109">
        <v>0</v>
      </c>
      <c r="K2109">
        <v>309</v>
      </c>
      <c r="L2109">
        <v>808</v>
      </c>
      <c r="M2109" s="17">
        <v>781.5246978845604</v>
      </c>
      <c r="N2109">
        <v>309</v>
      </c>
      <c r="O2109" s="17">
        <v>247.33287030390602</v>
      </c>
      <c r="P2109">
        <f t="shared" si="195"/>
        <v>0.96723353698584202</v>
      </c>
      <c r="Q2109">
        <f t="shared" si="196"/>
        <v>0.80043000098351458</v>
      </c>
      <c r="R2109">
        <f t="shared" si="197"/>
        <v>1581</v>
      </c>
    </row>
    <row r="2110" spans="1:18">
      <c r="A2110" t="s">
        <v>20</v>
      </c>
      <c r="B2110">
        <v>18</v>
      </c>
      <c r="C2110">
        <v>2109</v>
      </c>
      <c r="D2110">
        <f t="shared" si="192"/>
        <v>656</v>
      </c>
      <c r="E2110">
        <f>ROUND(I2110*P2110*VLOOKUP($A2110,ControlTotals!$A$3:$I$12,9,FALSE),0)</f>
        <v>1322</v>
      </c>
      <c r="F2110">
        <f t="shared" si="193"/>
        <v>0</v>
      </c>
      <c r="G2110">
        <f t="shared" si="194"/>
        <v>372</v>
      </c>
      <c r="H2110">
        <v>815</v>
      </c>
      <c r="I2110">
        <v>1707</v>
      </c>
      <c r="J2110">
        <v>0</v>
      </c>
      <c r="K2110">
        <v>372</v>
      </c>
      <c r="L2110">
        <v>815</v>
      </c>
      <c r="M2110" s="17">
        <v>656.14818730736226</v>
      </c>
      <c r="N2110">
        <v>372</v>
      </c>
      <c r="O2110" s="17">
        <v>372</v>
      </c>
      <c r="P2110">
        <f t="shared" si="195"/>
        <v>0.80508980037713163</v>
      </c>
      <c r="Q2110">
        <f t="shared" si="196"/>
        <v>1</v>
      </c>
      <c r="R2110">
        <f t="shared" si="197"/>
        <v>1374</v>
      </c>
    </row>
    <row r="2111" spans="1:18">
      <c r="A2111" t="s">
        <v>20</v>
      </c>
      <c r="B2111">
        <v>18</v>
      </c>
      <c r="C2111">
        <v>2110</v>
      </c>
      <c r="D2111">
        <f t="shared" si="192"/>
        <v>354</v>
      </c>
      <c r="E2111">
        <f>ROUND(I2111*P2111*VLOOKUP($A2111,ControlTotals!$A$3:$I$12,9,FALSE),0)</f>
        <v>887</v>
      </c>
      <c r="F2111">
        <f t="shared" si="193"/>
        <v>0</v>
      </c>
      <c r="G2111">
        <f t="shared" si="194"/>
        <v>126</v>
      </c>
      <c r="H2111">
        <v>418</v>
      </c>
      <c r="I2111">
        <v>1087</v>
      </c>
      <c r="J2111">
        <v>0</v>
      </c>
      <c r="K2111">
        <v>177</v>
      </c>
      <c r="L2111">
        <v>418</v>
      </c>
      <c r="M2111" s="17">
        <v>354.33320205572852</v>
      </c>
      <c r="N2111">
        <v>96</v>
      </c>
      <c r="O2111" s="17">
        <v>68.075262024410279</v>
      </c>
      <c r="P2111">
        <f t="shared" si="195"/>
        <v>0.84768708625772371</v>
      </c>
      <c r="Q2111">
        <f t="shared" si="196"/>
        <v>0.7091173127542737</v>
      </c>
      <c r="R2111">
        <f t="shared" si="197"/>
        <v>921</v>
      </c>
    </row>
    <row r="2112" spans="1:18">
      <c r="A2112" t="s">
        <v>20</v>
      </c>
      <c r="B2112">
        <v>18</v>
      </c>
      <c r="C2112">
        <v>2111</v>
      </c>
      <c r="D2112">
        <f t="shared" si="192"/>
        <v>448</v>
      </c>
      <c r="E2112">
        <f>ROUND(I2112*P2112*VLOOKUP($A2112,ControlTotals!$A$3:$I$12,9,FALSE),0)</f>
        <v>1186</v>
      </c>
      <c r="F2112">
        <f t="shared" si="193"/>
        <v>0</v>
      </c>
      <c r="G2112">
        <f t="shared" si="194"/>
        <v>389</v>
      </c>
      <c r="H2112">
        <v>502</v>
      </c>
      <c r="I2112">
        <v>1382</v>
      </c>
      <c r="J2112">
        <v>0</v>
      </c>
      <c r="K2112">
        <v>411</v>
      </c>
      <c r="L2112">
        <v>502</v>
      </c>
      <c r="M2112" s="17">
        <v>447.78866709695694</v>
      </c>
      <c r="N2112">
        <v>411</v>
      </c>
      <c r="O2112" s="17">
        <v>388.89291576932482</v>
      </c>
      <c r="P2112">
        <f t="shared" si="195"/>
        <v>0.89200929700589038</v>
      </c>
      <c r="Q2112">
        <f t="shared" si="196"/>
        <v>0.94621147389130122</v>
      </c>
      <c r="R2112">
        <f t="shared" si="197"/>
        <v>1233</v>
      </c>
    </row>
    <row r="2113" spans="1:18">
      <c r="A2113" t="s">
        <v>20</v>
      </c>
      <c r="B2113">
        <v>18</v>
      </c>
      <c r="C2113">
        <v>2112</v>
      </c>
      <c r="D2113">
        <f t="shared" si="192"/>
        <v>345</v>
      </c>
      <c r="E2113">
        <f>ROUND(I2113*P2113*VLOOKUP($A2113,ControlTotals!$A$3:$I$12,9,FALSE),0)</f>
        <v>1029</v>
      </c>
      <c r="F2113">
        <f t="shared" si="193"/>
        <v>14</v>
      </c>
      <c r="G2113">
        <f t="shared" si="194"/>
        <v>280</v>
      </c>
      <c r="H2113">
        <v>522</v>
      </c>
      <c r="I2113">
        <v>1615</v>
      </c>
      <c r="J2113">
        <v>21</v>
      </c>
      <c r="K2113">
        <v>407</v>
      </c>
      <c r="L2113">
        <v>522</v>
      </c>
      <c r="M2113" s="17">
        <v>345.49798589706916</v>
      </c>
      <c r="N2113">
        <v>407</v>
      </c>
      <c r="O2113" s="17">
        <v>280.17514836086332</v>
      </c>
      <c r="P2113">
        <f t="shared" si="195"/>
        <v>0.66187353620128186</v>
      </c>
      <c r="Q2113">
        <f t="shared" si="196"/>
        <v>0.68839102791366913</v>
      </c>
      <c r="R2113">
        <f t="shared" si="197"/>
        <v>1069</v>
      </c>
    </row>
    <row r="2114" spans="1:18">
      <c r="A2114" t="s">
        <v>20</v>
      </c>
      <c r="B2114">
        <v>18</v>
      </c>
      <c r="C2114">
        <v>2113</v>
      </c>
      <c r="D2114">
        <f t="shared" si="192"/>
        <v>377</v>
      </c>
      <c r="E2114">
        <f>ROUND(I2114*P2114*VLOOKUP($A2114,ControlTotals!$A$3:$I$12,9,FALSE),0)</f>
        <v>765</v>
      </c>
      <c r="F2114">
        <f t="shared" si="193"/>
        <v>0</v>
      </c>
      <c r="G2114">
        <f t="shared" si="194"/>
        <v>0</v>
      </c>
      <c r="H2114">
        <v>383</v>
      </c>
      <c r="I2114">
        <v>808</v>
      </c>
      <c r="J2114">
        <v>0</v>
      </c>
      <c r="K2114">
        <v>0</v>
      </c>
      <c r="L2114">
        <v>383</v>
      </c>
      <c r="M2114" s="17">
        <v>376.69635663918103</v>
      </c>
      <c r="N2114">
        <v>0</v>
      </c>
      <c r="O2114" s="17">
        <v>0</v>
      </c>
      <c r="P2114">
        <f t="shared" si="195"/>
        <v>0.98354140114668676</v>
      </c>
      <c r="Q2114">
        <f t="shared" si="196"/>
        <v>0</v>
      </c>
      <c r="R2114">
        <f t="shared" si="197"/>
        <v>795</v>
      </c>
    </row>
    <row r="2115" spans="1:18">
      <c r="A2115" t="s">
        <v>20</v>
      </c>
      <c r="B2115">
        <v>18</v>
      </c>
      <c r="C2115">
        <v>2114</v>
      </c>
      <c r="D2115">
        <f t="shared" ref="D2115:D2178" si="198">ROUND(H2115*P2115,0)</f>
        <v>348</v>
      </c>
      <c r="E2115">
        <f>ROUND(I2115*P2115*VLOOKUP($A2115,ControlTotals!$A$3:$I$12,9,FALSE),0)</f>
        <v>855</v>
      </c>
      <c r="F2115">
        <f t="shared" ref="F2115:F2178" si="199">ROUND(J2115*P2115,0)</f>
        <v>0</v>
      </c>
      <c r="G2115">
        <f t="shared" ref="G2115:G2178" si="200">ROUND(K2115*Q2115,0)</f>
        <v>180</v>
      </c>
      <c r="H2115">
        <v>348</v>
      </c>
      <c r="I2115">
        <v>889</v>
      </c>
      <c r="J2115">
        <v>0</v>
      </c>
      <c r="K2115">
        <v>239</v>
      </c>
      <c r="L2115">
        <v>348</v>
      </c>
      <c r="M2115" s="17">
        <v>348</v>
      </c>
      <c r="N2115">
        <v>281</v>
      </c>
      <c r="O2115" s="17">
        <v>211.96384222701428</v>
      </c>
      <c r="P2115">
        <f t="shared" ref="P2115:P2178" si="201">IFERROR(M2115/L2115,0)</f>
        <v>1</v>
      </c>
      <c r="Q2115">
        <f t="shared" ref="Q2115:Q2178" si="202">IFERROR(O2115/N2115,0)</f>
        <v>0.75431972322780882</v>
      </c>
      <c r="R2115">
        <f t="shared" ref="R2115:R2178" si="203">ROUND(I2115*P2115,0)</f>
        <v>889</v>
      </c>
    </row>
    <row r="2116" spans="1:18">
      <c r="A2116" t="s">
        <v>20</v>
      </c>
      <c r="B2116">
        <v>18</v>
      </c>
      <c r="C2116">
        <v>2115</v>
      </c>
      <c r="D2116">
        <f t="shared" si="198"/>
        <v>511</v>
      </c>
      <c r="E2116">
        <f>ROUND(I2116*P2116*VLOOKUP($A2116,ControlTotals!$A$3:$I$12,9,FALSE),0)</f>
        <v>1157</v>
      </c>
      <c r="F2116">
        <f t="shared" si="199"/>
        <v>0</v>
      </c>
      <c r="G2116">
        <f t="shared" si="200"/>
        <v>3272</v>
      </c>
      <c r="H2116">
        <v>1382</v>
      </c>
      <c r="I2116">
        <v>3252</v>
      </c>
      <c r="J2116">
        <v>0</v>
      </c>
      <c r="K2116">
        <v>4910</v>
      </c>
      <c r="L2116">
        <v>1382</v>
      </c>
      <c r="M2116" s="17">
        <v>510.83648753481987</v>
      </c>
      <c r="N2116">
        <v>5627</v>
      </c>
      <c r="O2116" s="17">
        <v>3749.8370583075794</v>
      </c>
      <c r="P2116">
        <f t="shared" si="201"/>
        <v>0.3696356639181041</v>
      </c>
      <c r="Q2116">
        <f t="shared" si="202"/>
        <v>0.66640075676338717</v>
      </c>
      <c r="R2116">
        <f t="shared" si="203"/>
        <v>1202</v>
      </c>
    </row>
    <row r="2117" spans="1:18">
      <c r="A2117" t="s">
        <v>20</v>
      </c>
      <c r="B2117">
        <v>18</v>
      </c>
      <c r="C2117">
        <v>2116</v>
      </c>
      <c r="D2117">
        <f t="shared" si="198"/>
        <v>1348</v>
      </c>
      <c r="E2117">
        <f>ROUND(I2117*P2117*VLOOKUP($A2117,ControlTotals!$A$3:$I$12,9,FALSE),0)</f>
        <v>3126</v>
      </c>
      <c r="F2117">
        <f t="shared" si="199"/>
        <v>0</v>
      </c>
      <c r="G2117">
        <f t="shared" si="200"/>
        <v>1879</v>
      </c>
      <c r="H2117">
        <v>2919</v>
      </c>
      <c r="I2117">
        <v>7038</v>
      </c>
      <c r="J2117">
        <v>0</v>
      </c>
      <c r="K2117">
        <v>2560</v>
      </c>
      <c r="L2117">
        <v>2919</v>
      </c>
      <c r="M2117" s="17">
        <v>1347.5017101478336</v>
      </c>
      <c r="N2117">
        <v>2560</v>
      </c>
      <c r="O2117" s="17">
        <v>1878.5588246790117</v>
      </c>
      <c r="P2117">
        <f t="shared" si="201"/>
        <v>0.461631281311351</v>
      </c>
      <c r="Q2117">
        <f t="shared" si="202"/>
        <v>0.73381204089023888</v>
      </c>
      <c r="R2117">
        <f t="shared" si="203"/>
        <v>3249</v>
      </c>
    </row>
    <row r="2118" spans="1:18">
      <c r="A2118" t="s">
        <v>20</v>
      </c>
      <c r="B2118">
        <v>18</v>
      </c>
      <c r="C2118">
        <v>2117</v>
      </c>
      <c r="D2118">
        <f t="shared" si="198"/>
        <v>612</v>
      </c>
      <c r="E2118">
        <f>ROUND(I2118*P2118*VLOOKUP($A2118,ControlTotals!$A$3:$I$12,9,FALSE),0)</f>
        <v>1450</v>
      </c>
      <c r="F2118">
        <f t="shared" si="199"/>
        <v>0</v>
      </c>
      <c r="G2118">
        <f t="shared" si="200"/>
        <v>316</v>
      </c>
      <c r="H2118">
        <v>666</v>
      </c>
      <c r="I2118">
        <v>1639</v>
      </c>
      <c r="J2118">
        <v>0</v>
      </c>
      <c r="K2118">
        <v>434</v>
      </c>
      <c r="L2118">
        <v>666</v>
      </c>
      <c r="M2118" s="17">
        <v>612.41903143303887</v>
      </c>
      <c r="N2118">
        <v>434</v>
      </c>
      <c r="O2118" s="17">
        <v>316.48339435272658</v>
      </c>
      <c r="P2118">
        <f t="shared" si="201"/>
        <v>0.91954809524480308</v>
      </c>
      <c r="Q2118">
        <f t="shared" si="202"/>
        <v>0.72922441095098289</v>
      </c>
      <c r="R2118">
        <f t="shared" si="203"/>
        <v>1507</v>
      </c>
    </row>
    <row r="2119" spans="1:18">
      <c r="A2119" t="s">
        <v>20</v>
      </c>
      <c r="B2119">
        <v>18</v>
      </c>
      <c r="C2119">
        <v>2118</v>
      </c>
      <c r="D2119">
        <f t="shared" si="198"/>
        <v>457</v>
      </c>
      <c r="E2119">
        <f>ROUND(I2119*P2119*VLOOKUP($A2119,ControlTotals!$A$3:$I$12,9,FALSE),0)</f>
        <v>965</v>
      </c>
      <c r="F2119">
        <f t="shared" si="199"/>
        <v>0</v>
      </c>
      <c r="G2119">
        <f t="shared" si="200"/>
        <v>1000</v>
      </c>
      <c r="H2119">
        <v>543</v>
      </c>
      <c r="I2119">
        <v>1191</v>
      </c>
      <c r="J2119">
        <v>0</v>
      </c>
      <c r="K2119">
        <v>1057</v>
      </c>
      <c r="L2119">
        <v>543</v>
      </c>
      <c r="M2119" s="17">
        <v>457.27045029286217</v>
      </c>
      <c r="N2119">
        <v>1057</v>
      </c>
      <c r="O2119" s="17">
        <v>999.59914971684339</v>
      </c>
      <c r="P2119">
        <f t="shared" si="201"/>
        <v>0.84211869298869646</v>
      </c>
      <c r="Q2119">
        <f t="shared" si="202"/>
        <v>0.94569455980779882</v>
      </c>
      <c r="R2119">
        <f t="shared" si="203"/>
        <v>1003</v>
      </c>
    </row>
    <row r="2120" spans="1:18">
      <c r="A2120" t="s">
        <v>20</v>
      </c>
      <c r="B2120">
        <v>18</v>
      </c>
      <c r="C2120">
        <v>2119</v>
      </c>
      <c r="D2120">
        <f t="shared" si="198"/>
        <v>1040</v>
      </c>
      <c r="E2120">
        <f>ROUND(I2120*P2120*VLOOKUP($A2120,ControlTotals!$A$3:$I$12,9,FALSE),0)</f>
        <v>2619</v>
      </c>
      <c r="F2120">
        <f t="shared" si="199"/>
        <v>1</v>
      </c>
      <c r="G2120">
        <f t="shared" si="200"/>
        <v>2650</v>
      </c>
      <c r="H2120">
        <v>1767</v>
      </c>
      <c r="I2120">
        <v>4623</v>
      </c>
      <c r="J2120">
        <v>2</v>
      </c>
      <c r="K2120">
        <v>3361</v>
      </c>
      <c r="L2120">
        <v>1767</v>
      </c>
      <c r="M2120" s="17">
        <v>1040.1899204975739</v>
      </c>
      <c r="N2120">
        <v>3340</v>
      </c>
      <c r="O2120" s="17">
        <v>2632.9611482013879</v>
      </c>
      <c r="P2120">
        <f t="shared" si="201"/>
        <v>0.58867567656908537</v>
      </c>
      <c r="Q2120">
        <f t="shared" si="202"/>
        <v>0.78831172101837965</v>
      </c>
      <c r="R2120">
        <f t="shared" si="203"/>
        <v>2721</v>
      </c>
    </row>
    <row r="2121" spans="1:18">
      <c r="A2121" t="s">
        <v>20</v>
      </c>
      <c r="B2121">
        <v>18</v>
      </c>
      <c r="C2121">
        <v>2120</v>
      </c>
      <c r="D2121">
        <f t="shared" si="198"/>
        <v>374</v>
      </c>
      <c r="E2121">
        <f>ROUND(I2121*P2121*VLOOKUP($A2121,ControlTotals!$A$3:$I$12,9,FALSE),0)</f>
        <v>371</v>
      </c>
      <c r="F2121">
        <f t="shared" si="199"/>
        <v>113</v>
      </c>
      <c r="G2121">
        <f t="shared" si="200"/>
        <v>11018</v>
      </c>
      <c r="H2121">
        <v>844</v>
      </c>
      <c r="I2121">
        <v>870</v>
      </c>
      <c r="J2121">
        <v>255</v>
      </c>
      <c r="K2121">
        <v>14483</v>
      </c>
      <c r="L2121">
        <v>844</v>
      </c>
      <c r="M2121" s="17">
        <v>373.7482052829057</v>
      </c>
      <c r="N2121">
        <v>14690</v>
      </c>
      <c r="O2121" s="17">
        <v>11175.749294488631</v>
      </c>
      <c r="P2121">
        <f t="shared" si="201"/>
        <v>0.4428296271124475</v>
      </c>
      <c r="Q2121">
        <f t="shared" si="202"/>
        <v>0.76077258641855894</v>
      </c>
      <c r="R2121">
        <f t="shared" si="203"/>
        <v>385</v>
      </c>
    </row>
    <row r="2122" spans="1:18">
      <c r="A2122" t="s">
        <v>20</v>
      </c>
      <c r="B2122">
        <v>18</v>
      </c>
      <c r="C2122">
        <v>2121</v>
      </c>
      <c r="D2122">
        <f t="shared" si="198"/>
        <v>360</v>
      </c>
      <c r="E2122">
        <f>ROUND(I2122*P2122*VLOOKUP($A2122,ControlTotals!$A$3:$I$12,9,FALSE),0)</f>
        <v>790</v>
      </c>
      <c r="F2122">
        <f t="shared" si="199"/>
        <v>0</v>
      </c>
      <c r="G2122">
        <f t="shared" si="200"/>
        <v>204</v>
      </c>
      <c r="H2122">
        <v>409</v>
      </c>
      <c r="I2122">
        <v>933</v>
      </c>
      <c r="J2122">
        <v>0</v>
      </c>
      <c r="K2122">
        <v>260</v>
      </c>
      <c r="L2122">
        <v>409</v>
      </c>
      <c r="M2122" s="17">
        <v>359.83158178561212</v>
      </c>
      <c r="N2122">
        <v>278</v>
      </c>
      <c r="O2122" s="17">
        <v>217.88424463588322</v>
      </c>
      <c r="P2122">
        <f t="shared" si="201"/>
        <v>0.87978381854672894</v>
      </c>
      <c r="Q2122">
        <f t="shared" si="202"/>
        <v>0.7837562756686447</v>
      </c>
      <c r="R2122">
        <f t="shared" si="203"/>
        <v>821</v>
      </c>
    </row>
    <row r="2123" spans="1:18">
      <c r="A2123" t="s">
        <v>20</v>
      </c>
      <c r="B2123">
        <v>18</v>
      </c>
      <c r="C2123">
        <v>2122</v>
      </c>
      <c r="D2123">
        <f t="shared" si="198"/>
        <v>373</v>
      </c>
      <c r="E2123">
        <f>ROUND(I2123*P2123*VLOOKUP($A2123,ControlTotals!$A$3:$I$12,9,FALSE),0)</f>
        <v>828</v>
      </c>
      <c r="F2123">
        <f t="shared" si="199"/>
        <v>0</v>
      </c>
      <c r="G2123">
        <f t="shared" si="200"/>
        <v>213</v>
      </c>
      <c r="H2123">
        <v>456</v>
      </c>
      <c r="I2123">
        <v>1051</v>
      </c>
      <c r="J2123">
        <v>0</v>
      </c>
      <c r="K2123">
        <v>253</v>
      </c>
      <c r="L2123">
        <v>456</v>
      </c>
      <c r="M2123" s="17">
        <v>373.42227197327168</v>
      </c>
      <c r="N2123">
        <v>270</v>
      </c>
      <c r="O2123" s="17">
        <v>227.3372058706268</v>
      </c>
      <c r="P2123">
        <f t="shared" si="201"/>
        <v>0.81890849116945541</v>
      </c>
      <c r="Q2123">
        <f t="shared" si="202"/>
        <v>0.84198965137269188</v>
      </c>
      <c r="R2123">
        <f t="shared" si="203"/>
        <v>861</v>
      </c>
    </row>
    <row r="2124" spans="1:18">
      <c r="A2124" t="s">
        <v>20</v>
      </c>
      <c r="B2124">
        <v>18</v>
      </c>
      <c r="C2124">
        <v>2123</v>
      </c>
      <c r="D2124">
        <f t="shared" si="198"/>
        <v>398</v>
      </c>
      <c r="E2124">
        <f>ROUND(I2124*P2124*VLOOKUP($A2124,ControlTotals!$A$3:$I$12,9,FALSE),0)</f>
        <v>916</v>
      </c>
      <c r="F2124">
        <f t="shared" si="199"/>
        <v>0</v>
      </c>
      <c r="G2124">
        <f t="shared" si="200"/>
        <v>55</v>
      </c>
      <c r="H2124">
        <v>398</v>
      </c>
      <c r="I2124">
        <v>952</v>
      </c>
      <c r="J2124">
        <v>0</v>
      </c>
      <c r="K2124">
        <v>55</v>
      </c>
      <c r="L2124">
        <v>398</v>
      </c>
      <c r="M2124" s="17">
        <v>398</v>
      </c>
      <c r="N2124">
        <v>65</v>
      </c>
      <c r="O2124" s="17">
        <v>65</v>
      </c>
      <c r="P2124">
        <f t="shared" si="201"/>
        <v>1</v>
      </c>
      <c r="Q2124">
        <f t="shared" si="202"/>
        <v>1</v>
      </c>
      <c r="R2124">
        <f t="shared" si="203"/>
        <v>952</v>
      </c>
    </row>
    <row r="2125" spans="1:18">
      <c r="A2125" t="s">
        <v>20</v>
      </c>
      <c r="B2125">
        <v>18</v>
      </c>
      <c r="C2125">
        <v>2124</v>
      </c>
      <c r="D2125">
        <f t="shared" si="198"/>
        <v>662</v>
      </c>
      <c r="E2125">
        <f>ROUND(I2125*P2125*VLOOKUP($A2125,ControlTotals!$A$3:$I$12,9,FALSE),0)</f>
        <v>1117</v>
      </c>
      <c r="F2125">
        <f t="shared" si="199"/>
        <v>0</v>
      </c>
      <c r="G2125">
        <f t="shared" si="200"/>
        <v>86</v>
      </c>
      <c r="H2125">
        <v>676</v>
      </c>
      <c r="I2125">
        <v>1185</v>
      </c>
      <c r="J2125">
        <v>0</v>
      </c>
      <c r="K2125">
        <v>116</v>
      </c>
      <c r="L2125">
        <v>676</v>
      </c>
      <c r="M2125" s="17">
        <v>662.13198460619833</v>
      </c>
      <c r="N2125">
        <v>116</v>
      </c>
      <c r="O2125" s="17">
        <v>85.748200526444464</v>
      </c>
      <c r="P2125">
        <f t="shared" si="201"/>
        <v>0.9794851843286958</v>
      </c>
      <c r="Q2125">
        <f t="shared" si="202"/>
        <v>0.73920862522796948</v>
      </c>
      <c r="R2125">
        <f t="shared" si="203"/>
        <v>1161</v>
      </c>
    </row>
    <row r="2126" spans="1:18">
      <c r="A2126" t="s">
        <v>20</v>
      </c>
      <c r="B2126">
        <v>18</v>
      </c>
      <c r="C2126">
        <v>2125</v>
      </c>
      <c r="D2126">
        <f t="shared" si="198"/>
        <v>165</v>
      </c>
      <c r="E2126">
        <f>ROUND(I2126*P2126*VLOOKUP($A2126,ControlTotals!$A$3:$I$12,9,FALSE),0)</f>
        <v>263</v>
      </c>
      <c r="F2126">
        <f t="shared" si="199"/>
        <v>13</v>
      </c>
      <c r="G2126">
        <f t="shared" si="200"/>
        <v>1033</v>
      </c>
      <c r="H2126">
        <v>410</v>
      </c>
      <c r="I2126">
        <v>678</v>
      </c>
      <c r="J2126">
        <v>33</v>
      </c>
      <c r="K2126">
        <v>1033</v>
      </c>
      <c r="L2126">
        <v>410</v>
      </c>
      <c r="M2126" s="17">
        <v>165.4186376002244</v>
      </c>
      <c r="N2126">
        <v>1033</v>
      </c>
      <c r="O2126" s="17">
        <v>1033</v>
      </c>
      <c r="P2126">
        <f t="shared" si="201"/>
        <v>0.4034600917078644</v>
      </c>
      <c r="Q2126">
        <f t="shared" si="202"/>
        <v>1</v>
      </c>
      <c r="R2126">
        <f t="shared" si="203"/>
        <v>274</v>
      </c>
    </row>
    <row r="2127" spans="1:18">
      <c r="A2127" t="s">
        <v>20</v>
      </c>
      <c r="B2127">
        <v>18</v>
      </c>
      <c r="C2127">
        <v>2126</v>
      </c>
      <c r="D2127">
        <f t="shared" si="198"/>
        <v>323</v>
      </c>
      <c r="E2127">
        <f>ROUND(I2127*P2127*VLOOKUP($A2127,ControlTotals!$A$3:$I$12,9,FALSE),0)</f>
        <v>371</v>
      </c>
      <c r="F2127">
        <f t="shared" si="199"/>
        <v>43</v>
      </c>
      <c r="G2127">
        <f t="shared" si="200"/>
        <v>1623</v>
      </c>
      <c r="H2127">
        <v>553</v>
      </c>
      <c r="I2127">
        <v>661</v>
      </c>
      <c r="J2127">
        <v>74</v>
      </c>
      <c r="K2127">
        <v>2002</v>
      </c>
      <c r="L2127">
        <v>553</v>
      </c>
      <c r="M2127" s="17">
        <v>322.91701733010802</v>
      </c>
      <c r="N2127">
        <v>1994</v>
      </c>
      <c r="O2127" s="17">
        <v>1616.6281937465444</v>
      </c>
      <c r="P2127">
        <f t="shared" si="201"/>
        <v>0.58393674019911035</v>
      </c>
      <c r="Q2127">
        <f t="shared" si="202"/>
        <v>0.81074633588091494</v>
      </c>
      <c r="R2127">
        <f t="shared" si="203"/>
        <v>386</v>
      </c>
    </row>
    <row r="2128" spans="1:18">
      <c r="A2128" t="s">
        <v>20</v>
      </c>
      <c r="B2128">
        <v>18</v>
      </c>
      <c r="C2128">
        <v>2127</v>
      </c>
      <c r="D2128">
        <f t="shared" si="198"/>
        <v>585</v>
      </c>
      <c r="E2128">
        <f>ROUND(I2128*P2128*VLOOKUP($A2128,ControlTotals!$A$3:$I$12,9,FALSE),0)</f>
        <v>1280</v>
      </c>
      <c r="F2128">
        <f t="shared" si="199"/>
        <v>0</v>
      </c>
      <c r="G2128">
        <f t="shared" si="200"/>
        <v>254</v>
      </c>
      <c r="H2128">
        <v>725</v>
      </c>
      <c r="I2128">
        <v>1648</v>
      </c>
      <c r="J2128">
        <v>0</v>
      </c>
      <c r="K2128">
        <v>296</v>
      </c>
      <c r="L2128">
        <v>725</v>
      </c>
      <c r="M2128" s="17">
        <v>585.05911738981911</v>
      </c>
      <c r="N2128">
        <v>296</v>
      </c>
      <c r="O2128" s="17">
        <v>253.7250494536211</v>
      </c>
      <c r="P2128">
        <f t="shared" si="201"/>
        <v>0.8069780929514746</v>
      </c>
      <c r="Q2128">
        <f t="shared" si="202"/>
        <v>0.85717922112709832</v>
      </c>
      <c r="R2128">
        <f t="shared" si="203"/>
        <v>1330</v>
      </c>
    </row>
    <row r="2129" spans="1:18">
      <c r="A2129" t="s">
        <v>20</v>
      </c>
      <c r="B2129">
        <v>18</v>
      </c>
      <c r="C2129">
        <v>2128</v>
      </c>
      <c r="D2129">
        <f t="shared" si="198"/>
        <v>341</v>
      </c>
      <c r="E2129">
        <f>ROUND(I2129*P2129*VLOOKUP($A2129,ControlTotals!$A$3:$I$12,9,FALSE),0)</f>
        <v>652</v>
      </c>
      <c r="F2129">
        <f t="shared" si="199"/>
        <v>0</v>
      </c>
      <c r="G2129">
        <f t="shared" si="200"/>
        <v>131</v>
      </c>
      <c r="H2129">
        <v>389</v>
      </c>
      <c r="I2129">
        <v>773</v>
      </c>
      <c r="J2129">
        <v>0</v>
      </c>
      <c r="K2129">
        <v>131</v>
      </c>
      <c r="L2129">
        <v>389</v>
      </c>
      <c r="M2129" s="17">
        <v>341.09231045777591</v>
      </c>
      <c r="N2129">
        <v>131</v>
      </c>
      <c r="O2129" s="17">
        <v>131</v>
      </c>
      <c r="P2129">
        <f t="shared" si="201"/>
        <v>0.87684398575263733</v>
      </c>
      <c r="Q2129">
        <f t="shared" si="202"/>
        <v>1</v>
      </c>
      <c r="R2129">
        <f t="shared" si="203"/>
        <v>678</v>
      </c>
    </row>
    <row r="2130" spans="1:18">
      <c r="A2130" t="s">
        <v>20</v>
      </c>
      <c r="B2130">
        <v>18</v>
      </c>
      <c r="C2130">
        <v>2129</v>
      </c>
      <c r="D2130">
        <f t="shared" si="198"/>
        <v>1195</v>
      </c>
      <c r="E2130">
        <f>ROUND(I2130*P2130*VLOOKUP($A2130,ControlTotals!$A$3:$I$12,9,FALSE),0)</f>
        <v>2101</v>
      </c>
      <c r="F2130">
        <f t="shared" si="199"/>
        <v>0</v>
      </c>
      <c r="G2130">
        <f t="shared" si="200"/>
        <v>570</v>
      </c>
      <c r="H2130">
        <v>1365</v>
      </c>
      <c r="I2130">
        <v>2493</v>
      </c>
      <c r="J2130">
        <v>0</v>
      </c>
      <c r="K2130">
        <v>637</v>
      </c>
      <c r="L2130">
        <v>1365</v>
      </c>
      <c r="M2130" s="17">
        <v>1195.43199359397</v>
      </c>
      <c r="N2130">
        <v>637</v>
      </c>
      <c r="O2130" s="17">
        <v>569.51521655899148</v>
      </c>
      <c r="P2130">
        <f t="shared" si="201"/>
        <v>0.87577435428129669</v>
      </c>
      <c r="Q2130">
        <f t="shared" si="202"/>
        <v>0.89405842473939012</v>
      </c>
      <c r="R2130">
        <f t="shared" si="203"/>
        <v>2183</v>
      </c>
    </row>
    <row r="2131" spans="1:18">
      <c r="A2131" t="s">
        <v>20</v>
      </c>
      <c r="B2131">
        <v>18</v>
      </c>
      <c r="C2131">
        <v>2130</v>
      </c>
      <c r="D2131">
        <f t="shared" si="198"/>
        <v>751</v>
      </c>
      <c r="E2131">
        <f>ROUND(I2131*P2131*VLOOKUP($A2131,ControlTotals!$A$3:$I$12,9,FALSE),0)</f>
        <v>1428</v>
      </c>
      <c r="F2131">
        <f t="shared" si="199"/>
        <v>0</v>
      </c>
      <c r="G2131">
        <f t="shared" si="200"/>
        <v>1097</v>
      </c>
      <c r="H2131">
        <v>996</v>
      </c>
      <c r="I2131">
        <v>1967</v>
      </c>
      <c r="J2131">
        <v>0</v>
      </c>
      <c r="K2131">
        <v>1097</v>
      </c>
      <c r="L2131">
        <v>996</v>
      </c>
      <c r="M2131" s="17">
        <v>751.41863760022443</v>
      </c>
      <c r="N2131">
        <v>1097</v>
      </c>
      <c r="O2131" s="17">
        <v>1097</v>
      </c>
      <c r="P2131">
        <f t="shared" si="201"/>
        <v>0.75443638313275541</v>
      </c>
      <c r="Q2131">
        <f t="shared" si="202"/>
        <v>1</v>
      </c>
      <c r="R2131">
        <f t="shared" si="203"/>
        <v>1484</v>
      </c>
    </row>
    <row r="2132" spans="1:18">
      <c r="A2132" t="s">
        <v>20</v>
      </c>
      <c r="B2132">
        <v>18</v>
      </c>
      <c r="C2132">
        <v>2131</v>
      </c>
      <c r="D2132">
        <f t="shared" si="198"/>
        <v>619</v>
      </c>
      <c r="E2132">
        <f>ROUND(I2132*P2132*VLOOKUP($A2132,ControlTotals!$A$3:$I$12,9,FALSE),0)</f>
        <v>1247</v>
      </c>
      <c r="F2132">
        <f t="shared" si="199"/>
        <v>0</v>
      </c>
      <c r="G2132">
        <f t="shared" si="200"/>
        <v>140</v>
      </c>
      <c r="H2132">
        <v>737</v>
      </c>
      <c r="I2132">
        <v>1543</v>
      </c>
      <c r="J2132">
        <v>0</v>
      </c>
      <c r="K2132">
        <v>140</v>
      </c>
      <c r="L2132">
        <v>737</v>
      </c>
      <c r="M2132" s="17">
        <v>619.12186915268546</v>
      </c>
      <c r="N2132">
        <v>140</v>
      </c>
      <c r="O2132" s="17">
        <v>140</v>
      </c>
      <c r="P2132">
        <f t="shared" si="201"/>
        <v>0.84005681024787715</v>
      </c>
      <c r="Q2132">
        <f t="shared" si="202"/>
        <v>1</v>
      </c>
      <c r="R2132">
        <f t="shared" si="203"/>
        <v>1296</v>
      </c>
    </row>
    <row r="2133" spans="1:18">
      <c r="A2133" t="s">
        <v>20</v>
      </c>
      <c r="B2133">
        <v>18</v>
      </c>
      <c r="C2133">
        <v>2132</v>
      </c>
      <c r="D2133">
        <f t="shared" si="198"/>
        <v>539</v>
      </c>
      <c r="E2133">
        <f>ROUND(I2133*P2133*VLOOKUP($A2133,ControlTotals!$A$3:$I$12,9,FALSE),0)</f>
        <v>1325</v>
      </c>
      <c r="F2133">
        <f t="shared" si="199"/>
        <v>0</v>
      </c>
      <c r="G2133">
        <f t="shared" si="200"/>
        <v>90</v>
      </c>
      <c r="H2133">
        <v>597</v>
      </c>
      <c r="I2133">
        <v>1525</v>
      </c>
      <c r="J2133">
        <v>0</v>
      </c>
      <c r="K2133">
        <v>90</v>
      </c>
      <c r="L2133">
        <v>597</v>
      </c>
      <c r="M2133" s="17">
        <v>539.00648108046562</v>
      </c>
      <c r="N2133">
        <v>90</v>
      </c>
      <c r="O2133" s="17">
        <v>90</v>
      </c>
      <c r="P2133">
        <f t="shared" si="201"/>
        <v>0.90285842727046173</v>
      </c>
      <c r="Q2133">
        <f t="shared" si="202"/>
        <v>1</v>
      </c>
      <c r="R2133">
        <f t="shared" si="203"/>
        <v>1377</v>
      </c>
    </row>
    <row r="2134" spans="1:18">
      <c r="A2134" t="s">
        <v>20</v>
      </c>
      <c r="B2134">
        <v>18</v>
      </c>
      <c r="C2134">
        <v>2133</v>
      </c>
      <c r="D2134">
        <f t="shared" si="198"/>
        <v>574</v>
      </c>
      <c r="E2134">
        <f>ROUND(I2134*P2134*VLOOKUP($A2134,ControlTotals!$A$3:$I$12,9,FALSE),0)</f>
        <v>1074</v>
      </c>
      <c r="F2134">
        <f t="shared" si="199"/>
        <v>0</v>
      </c>
      <c r="G2134">
        <f t="shared" si="200"/>
        <v>101</v>
      </c>
      <c r="H2134">
        <v>578</v>
      </c>
      <c r="I2134">
        <v>1125</v>
      </c>
      <c r="J2134">
        <v>0</v>
      </c>
      <c r="K2134">
        <v>129</v>
      </c>
      <c r="L2134">
        <v>578</v>
      </c>
      <c r="M2134" s="17">
        <v>573.58744964742675</v>
      </c>
      <c r="N2134">
        <v>129</v>
      </c>
      <c r="O2134" s="17">
        <v>101.07526202441028</v>
      </c>
      <c r="P2134">
        <f t="shared" si="201"/>
        <v>0.99236582983983868</v>
      </c>
      <c r="Q2134">
        <f t="shared" si="202"/>
        <v>0.78352916297992459</v>
      </c>
      <c r="R2134">
        <f t="shared" si="203"/>
        <v>1116</v>
      </c>
    </row>
    <row r="2135" spans="1:18">
      <c r="A2135" t="s">
        <v>20</v>
      </c>
      <c r="B2135">
        <v>18</v>
      </c>
      <c r="C2135">
        <v>2134</v>
      </c>
      <c r="D2135">
        <f t="shared" si="198"/>
        <v>333</v>
      </c>
      <c r="E2135">
        <f>ROUND(I2135*P2135*VLOOKUP($A2135,ControlTotals!$A$3:$I$12,9,FALSE),0)</f>
        <v>747</v>
      </c>
      <c r="F2135">
        <f t="shared" si="199"/>
        <v>41</v>
      </c>
      <c r="G2135">
        <f t="shared" si="200"/>
        <v>434</v>
      </c>
      <c r="H2135">
        <v>418</v>
      </c>
      <c r="I2135">
        <v>975</v>
      </c>
      <c r="J2135">
        <v>52</v>
      </c>
      <c r="K2135">
        <v>434</v>
      </c>
      <c r="L2135">
        <v>418</v>
      </c>
      <c r="M2135" s="17">
        <v>332.90081462894409</v>
      </c>
      <c r="N2135">
        <v>434</v>
      </c>
      <c r="O2135" s="17">
        <v>434</v>
      </c>
      <c r="P2135">
        <f t="shared" si="201"/>
        <v>0.79641343212666049</v>
      </c>
      <c r="Q2135">
        <f t="shared" si="202"/>
        <v>1</v>
      </c>
      <c r="R2135">
        <f t="shared" si="203"/>
        <v>777</v>
      </c>
    </row>
    <row r="2136" spans="1:18">
      <c r="A2136" t="s">
        <v>20</v>
      </c>
      <c r="B2136">
        <v>18</v>
      </c>
      <c r="C2136">
        <v>2135</v>
      </c>
      <c r="D2136">
        <f t="shared" si="198"/>
        <v>1104</v>
      </c>
      <c r="E2136">
        <f>ROUND(I2136*P2136*VLOOKUP($A2136,ControlTotals!$A$3:$I$12,9,FALSE),0)</f>
        <v>2056</v>
      </c>
      <c r="F2136">
        <f t="shared" si="199"/>
        <v>10</v>
      </c>
      <c r="G2136">
        <f t="shared" si="200"/>
        <v>92</v>
      </c>
      <c r="H2136">
        <v>1104</v>
      </c>
      <c r="I2136">
        <v>2137</v>
      </c>
      <c r="J2136">
        <v>10</v>
      </c>
      <c r="K2136">
        <v>92</v>
      </c>
      <c r="L2136">
        <v>1104</v>
      </c>
      <c r="M2136" s="17">
        <v>1104</v>
      </c>
      <c r="N2136">
        <v>92</v>
      </c>
      <c r="O2136" s="17">
        <v>92</v>
      </c>
      <c r="P2136">
        <f t="shared" si="201"/>
        <v>1</v>
      </c>
      <c r="Q2136">
        <f t="shared" si="202"/>
        <v>1</v>
      </c>
      <c r="R2136">
        <f t="shared" si="203"/>
        <v>2137</v>
      </c>
    </row>
    <row r="2137" spans="1:18">
      <c r="A2137" t="s">
        <v>20</v>
      </c>
      <c r="B2137">
        <v>18</v>
      </c>
      <c r="C2137">
        <v>2136</v>
      </c>
      <c r="D2137">
        <f t="shared" si="198"/>
        <v>302</v>
      </c>
      <c r="E2137">
        <f>ROUND(I2137*P2137*VLOOKUP($A2137,ControlTotals!$A$3:$I$12,9,FALSE),0)</f>
        <v>746</v>
      </c>
      <c r="F2137">
        <f t="shared" si="199"/>
        <v>0</v>
      </c>
      <c r="G2137">
        <f t="shared" si="200"/>
        <v>238</v>
      </c>
      <c r="H2137">
        <v>344</v>
      </c>
      <c r="I2137">
        <v>882</v>
      </c>
      <c r="J2137">
        <v>0</v>
      </c>
      <c r="K2137">
        <v>282</v>
      </c>
      <c r="L2137">
        <v>344</v>
      </c>
      <c r="M2137" s="17">
        <v>302.39595381859488</v>
      </c>
      <c r="N2137">
        <v>282</v>
      </c>
      <c r="O2137" s="17">
        <v>237.7858315386496</v>
      </c>
      <c r="P2137">
        <f t="shared" si="201"/>
        <v>0.87905800528661304</v>
      </c>
      <c r="Q2137">
        <f t="shared" si="202"/>
        <v>0.84321216857677161</v>
      </c>
      <c r="R2137">
        <f t="shared" si="203"/>
        <v>775</v>
      </c>
    </row>
    <row r="2138" spans="1:18">
      <c r="A2138" t="s">
        <v>20</v>
      </c>
      <c r="B2138">
        <v>18</v>
      </c>
      <c r="C2138">
        <v>2137</v>
      </c>
      <c r="D2138">
        <f t="shared" si="198"/>
        <v>565</v>
      </c>
      <c r="E2138">
        <f>ROUND(I2138*P2138*VLOOKUP($A2138,ControlTotals!$A$3:$I$12,9,FALSE),0)</f>
        <v>1203</v>
      </c>
      <c r="F2138">
        <f t="shared" si="199"/>
        <v>0</v>
      </c>
      <c r="G2138">
        <f t="shared" si="200"/>
        <v>144</v>
      </c>
      <c r="H2138">
        <v>584</v>
      </c>
      <c r="I2138">
        <v>1292</v>
      </c>
      <c r="J2138">
        <v>0</v>
      </c>
      <c r="K2138">
        <v>144</v>
      </c>
      <c r="L2138">
        <v>584</v>
      </c>
      <c r="M2138" s="17">
        <v>565.08906991754316</v>
      </c>
      <c r="N2138">
        <v>140</v>
      </c>
      <c r="O2138" s="17">
        <v>140</v>
      </c>
      <c r="P2138">
        <f t="shared" si="201"/>
        <v>0.96761827040675197</v>
      </c>
      <c r="Q2138">
        <f t="shared" si="202"/>
        <v>1</v>
      </c>
      <c r="R2138">
        <f t="shared" si="203"/>
        <v>1250</v>
      </c>
    </row>
    <row r="2139" spans="1:18">
      <c r="A2139" t="s">
        <v>20</v>
      </c>
      <c r="B2139">
        <v>18</v>
      </c>
      <c r="C2139">
        <v>2138</v>
      </c>
      <c r="D2139">
        <f t="shared" si="198"/>
        <v>452</v>
      </c>
      <c r="E2139">
        <f>ROUND(I2139*P2139*VLOOKUP($A2139,ControlTotals!$A$3:$I$12,9,FALSE),0)</f>
        <v>950</v>
      </c>
      <c r="F2139">
        <f t="shared" si="199"/>
        <v>0</v>
      </c>
      <c r="G2139">
        <f t="shared" si="200"/>
        <v>106</v>
      </c>
      <c r="H2139">
        <v>452</v>
      </c>
      <c r="I2139">
        <v>987</v>
      </c>
      <c r="J2139">
        <v>0</v>
      </c>
      <c r="K2139">
        <v>106</v>
      </c>
      <c r="L2139">
        <v>452</v>
      </c>
      <c r="M2139" s="17">
        <v>452</v>
      </c>
      <c r="N2139">
        <v>125</v>
      </c>
      <c r="O2139" s="17">
        <v>125</v>
      </c>
      <c r="P2139">
        <f t="shared" si="201"/>
        <v>1</v>
      </c>
      <c r="Q2139">
        <f t="shared" si="202"/>
        <v>1</v>
      </c>
      <c r="R2139">
        <f t="shared" si="203"/>
        <v>987</v>
      </c>
    </row>
    <row r="2140" spans="1:18">
      <c r="A2140" t="s">
        <v>20</v>
      </c>
      <c r="B2140">
        <v>18</v>
      </c>
      <c r="C2140">
        <v>2139</v>
      </c>
      <c r="D2140">
        <f t="shared" si="198"/>
        <v>309</v>
      </c>
      <c r="E2140">
        <f>ROUND(I2140*P2140*VLOOKUP($A2140,ControlTotals!$A$3:$I$12,9,FALSE),0)</f>
        <v>604</v>
      </c>
      <c r="F2140">
        <f t="shared" si="199"/>
        <v>0</v>
      </c>
      <c r="G2140">
        <f t="shared" si="200"/>
        <v>527</v>
      </c>
      <c r="H2140">
        <v>437</v>
      </c>
      <c r="I2140">
        <v>887</v>
      </c>
      <c r="J2140">
        <v>0</v>
      </c>
      <c r="K2140">
        <v>747</v>
      </c>
      <c r="L2140">
        <v>437</v>
      </c>
      <c r="M2140" s="17">
        <v>309.03603977537517</v>
      </c>
      <c r="N2140">
        <v>747</v>
      </c>
      <c r="O2140" s="17">
        <v>527.48053202522522</v>
      </c>
      <c r="P2140">
        <f t="shared" si="201"/>
        <v>0.70717629239216284</v>
      </c>
      <c r="Q2140">
        <f t="shared" si="202"/>
        <v>0.70613190364822653</v>
      </c>
      <c r="R2140">
        <f t="shared" si="203"/>
        <v>627</v>
      </c>
    </row>
    <row r="2141" spans="1:18">
      <c r="A2141" t="s">
        <v>20</v>
      </c>
      <c r="B2141">
        <v>18</v>
      </c>
      <c r="C2141">
        <v>2140</v>
      </c>
      <c r="D2141">
        <f t="shared" si="198"/>
        <v>1052</v>
      </c>
      <c r="E2141">
        <f>ROUND(I2141*P2141*VLOOKUP($A2141,ControlTotals!$A$3:$I$12,9,FALSE),0)</f>
        <v>1621</v>
      </c>
      <c r="F2141">
        <f t="shared" si="199"/>
        <v>0</v>
      </c>
      <c r="G2141">
        <f t="shared" si="200"/>
        <v>329</v>
      </c>
      <c r="H2141">
        <v>1111</v>
      </c>
      <c r="I2141">
        <v>1778</v>
      </c>
      <c r="J2141">
        <v>0</v>
      </c>
      <c r="K2141">
        <v>483</v>
      </c>
      <c r="L2141">
        <v>1111</v>
      </c>
      <c r="M2141" s="17">
        <v>1052.3761167443836</v>
      </c>
      <c r="N2141">
        <v>455</v>
      </c>
      <c r="O2141" s="17">
        <v>309.94649996013112</v>
      </c>
      <c r="P2141">
        <f t="shared" si="201"/>
        <v>0.94723322839278445</v>
      </c>
      <c r="Q2141">
        <f t="shared" si="202"/>
        <v>0.68120109881347501</v>
      </c>
      <c r="R2141">
        <f t="shared" si="203"/>
        <v>1684</v>
      </c>
    </row>
    <row r="2142" spans="1:18">
      <c r="A2142" t="s">
        <v>20</v>
      </c>
      <c r="B2142">
        <v>18</v>
      </c>
      <c r="C2142">
        <v>2141</v>
      </c>
      <c r="D2142">
        <f t="shared" si="198"/>
        <v>861</v>
      </c>
      <c r="E2142">
        <f>ROUND(I2142*P2142*VLOOKUP($A2142,ControlTotals!$A$3:$I$12,9,FALSE),0)</f>
        <v>1362</v>
      </c>
      <c r="F2142">
        <f t="shared" si="199"/>
        <v>23</v>
      </c>
      <c r="G2142">
        <f t="shared" si="200"/>
        <v>918</v>
      </c>
      <c r="H2142">
        <v>861</v>
      </c>
      <c r="I2142">
        <v>1415</v>
      </c>
      <c r="J2142">
        <v>23</v>
      </c>
      <c r="K2142">
        <v>1257</v>
      </c>
      <c r="L2142">
        <v>861</v>
      </c>
      <c r="M2142" s="17">
        <v>861</v>
      </c>
      <c r="N2142">
        <v>636</v>
      </c>
      <c r="O2142" s="17">
        <v>464.57313631651857</v>
      </c>
      <c r="P2142">
        <f t="shared" si="201"/>
        <v>1</v>
      </c>
      <c r="Q2142">
        <f t="shared" si="202"/>
        <v>0.73046090615804804</v>
      </c>
      <c r="R2142">
        <f t="shared" si="203"/>
        <v>1415</v>
      </c>
    </row>
    <row r="2143" spans="1:18">
      <c r="A2143" t="s">
        <v>20</v>
      </c>
      <c r="B2143">
        <v>18</v>
      </c>
      <c r="C2143">
        <v>2142</v>
      </c>
      <c r="D2143">
        <f t="shared" si="198"/>
        <v>391</v>
      </c>
      <c r="E2143">
        <f>ROUND(I2143*P2143*VLOOKUP($A2143,ControlTotals!$A$3:$I$12,9,FALSE),0)</f>
        <v>566</v>
      </c>
      <c r="F2143">
        <f t="shared" si="199"/>
        <v>19</v>
      </c>
      <c r="G2143">
        <f t="shared" si="200"/>
        <v>557</v>
      </c>
      <c r="H2143">
        <v>392</v>
      </c>
      <c r="I2143">
        <v>589</v>
      </c>
      <c r="J2143">
        <v>19</v>
      </c>
      <c r="K2143">
        <v>557</v>
      </c>
      <c r="L2143">
        <v>392</v>
      </c>
      <c r="M2143" s="17">
        <v>391.36963566391813</v>
      </c>
      <c r="N2143">
        <v>822</v>
      </c>
      <c r="O2143" s="17">
        <v>822</v>
      </c>
      <c r="P2143">
        <f t="shared" si="201"/>
        <v>0.99839192771407692</v>
      </c>
      <c r="Q2143">
        <f t="shared" si="202"/>
        <v>1</v>
      </c>
      <c r="R2143">
        <f t="shared" si="203"/>
        <v>588</v>
      </c>
    </row>
    <row r="2144" spans="1:18">
      <c r="A2144" t="s">
        <v>20</v>
      </c>
      <c r="B2144">
        <v>18</v>
      </c>
      <c r="C2144">
        <v>2143</v>
      </c>
      <c r="D2144">
        <f t="shared" si="198"/>
        <v>604</v>
      </c>
      <c r="E2144">
        <f>ROUND(I2144*P2144*VLOOKUP($A2144,ControlTotals!$A$3:$I$12,9,FALSE),0)</f>
        <v>1102</v>
      </c>
      <c r="F2144">
        <f t="shared" si="199"/>
        <v>0</v>
      </c>
      <c r="G2144">
        <f t="shared" si="200"/>
        <v>368</v>
      </c>
      <c r="H2144">
        <v>604</v>
      </c>
      <c r="I2144">
        <v>1145</v>
      </c>
      <c r="J2144">
        <v>0</v>
      </c>
      <c r="K2144">
        <v>467</v>
      </c>
      <c r="L2144">
        <v>604</v>
      </c>
      <c r="M2144" s="17">
        <v>604</v>
      </c>
      <c r="N2144">
        <v>484</v>
      </c>
      <c r="O2144" s="17">
        <v>381.60929408950432</v>
      </c>
      <c r="P2144">
        <f t="shared" si="201"/>
        <v>1</v>
      </c>
      <c r="Q2144">
        <f t="shared" si="202"/>
        <v>0.78844895473038079</v>
      </c>
      <c r="R2144">
        <f t="shared" si="203"/>
        <v>1145</v>
      </c>
    </row>
    <row r="2145" spans="1:18">
      <c r="A2145" t="s">
        <v>20</v>
      </c>
      <c r="B2145">
        <v>18</v>
      </c>
      <c r="C2145">
        <v>2144</v>
      </c>
      <c r="D2145">
        <f t="shared" si="198"/>
        <v>369</v>
      </c>
      <c r="E2145">
        <f>ROUND(I2145*P2145*VLOOKUP($A2145,ControlTotals!$A$3:$I$12,9,FALSE),0)</f>
        <v>923</v>
      </c>
      <c r="F2145">
        <f t="shared" si="199"/>
        <v>27</v>
      </c>
      <c r="G2145">
        <f t="shared" si="200"/>
        <v>4</v>
      </c>
      <c r="H2145">
        <v>369</v>
      </c>
      <c r="I2145">
        <v>959</v>
      </c>
      <c r="J2145">
        <v>27</v>
      </c>
      <c r="K2145">
        <v>4</v>
      </c>
      <c r="L2145">
        <v>369</v>
      </c>
      <c r="M2145" s="17">
        <v>369</v>
      </c>
      <c r="N2145">
        <v>4</v>
      </c>
      <c r="O2145" s="17">
        <v>4</v>
      </c>
      <c r="P2145">
        <f t="shared" si="201"/>
        <v>1</v>
      </c>
      <c r="Q2145">
        <f t="shared" si="202"/>
        <v>1</v>
      </c>
      <c r="R2145">
        <f t="shared" si="203"/>
        <v>959</v>
      </c>
    </row>
    <row r="2146" spans="1:18">
      <c r="A2146" t="s">
        <v>20</v>
      </c>
      <c r="B2146">
        <v>18</v>
      </c>
      <c r="C2146">
        <v>2145</v>
      </c>
      <c r="D2146">
        <f t="shared" si="198"/>
        <v>339</v>
      </c>
      <c r="E2146">
        <f>ROUND(I2146*P2146*VLOOKUP($A2146,ControlTotals!$A$3:$I$12,9,FALSE),0)</f>
        <v>806</v>
      </c>
      <c r="F2146">
        <f t="shared" si="199"/>
        <v>0</v>
      </c>
      <c r="G2146">
        <f t="shared" si="200"/>
        <v>20</v>
      </c>
      <c r="H2146">
        <v>339</v>
      </c>
      <c r="I2146">
        <v>838</v>
      </c>
      <c r="J2146">
        <v>0</v>
      </c>
      <c r="K2146">
        <v>20</v>
      </c>
      <c r="L2146">
        <v>339</v>
      </c>
      <c r="M2146" s="17">
        <v>339</v>
      </c>
      <c r="N2146">
        <v>20</v>
      </c>
      <c r="O2146" s="17">
        <v>20</v>
      </c>
      <c r="P2146">
        <f t="shared" si="201"/>
        <v>1</v>
      </c>
      <c r="Q2146">
        <f t="shared" si="202"/>
        <v>1</v>
      </c>
      <c r="R2146">
        <f t="shared" si="203"/>
        <v>838</v>
      </c>
    </row>
    <row r="2147" spans="1:18">
      <c r="A2147" t="s">
        <v>20</v>
      </c>
      <c r="B2147">
        <v>18</v>
      </c>
      <c r="C2147">
        <v>2146</v>
      </c>
      <c r="D2147">
        <f t="shared" si="198"/>
        <v>283</v>
      </c>
      <c r="E2147">
        <f>ROUND(I2147*P2147*VLOOKUP($A2147,ControlTotals!$A$3:$I$12,9,FALSE),0)</f>
        <v>861</v>
      </c>
      <c r="F2147">
        <f t="shared" si="199"/>
        <v>0</v>
      </c>
      <c r="G2147">
        <f t="shared" si="200"/>
        <v>0</v>
      </c>
      <c r="H2147">
        <v>288</v>
      </c>
      <c r="I2147">
        <v>911</v>
      </c>
      <c r="J2147">
        <v>0</v>
      </c>
      <c r="K2147">
        <v>0</v>
      </c>
      <c r="L2147">
        <v>288</v>
      </c>
      <c r="M2147" s="17">
        <v>282.95708531134483</v>
      </c>
      <c r="N2147">
        <v>0</v>
      </c>
      <c r="O2147" s="17">
        <v>0</v>
      </c>
      <c r="P2147">
        <f t="shared" si="201"/>
        <v>0.9824898795532806</v>
      </c>
      <c r="Q2147">
        <f t="shared" si="202"/>
        <v>0</v>
      </c>
      <c r="R2147">
        <f t="shared" si="203"/>
        <v>895</v>
      </c>
    </row>
    <row r="2148" spans="1:18">
      <c r="A2148" t="s">
        <v>20</v>
      </c>
      <c r="B2148">
        <v>18</v>
      </c>
      <c r="C2148">
        <v>2147</v>
      </c>
      <c r="D2148">
        <f t="shared" si="198"/>
        <v>391</v>
      </c>
      <c r="E2148">
        <f>ROUND(I2148*P2148*VLOOKUP($A2148,ControlTotals!$A$3:$I$12,9,FALSE),0)</f>
        <v>950</v>
      </c>
      <c r="F2148">
        <f t="shared" si="199"/>
        <v>0</v>
      </c>
      <c r="G2148">
        <f t="shared" si="200"/>
        <v>0</v>
      </c>
      <c r="H2148">
        <v>400</v>
      </c>
      <c r="I2148">
        <v>1010</v>
      </c>
      <c r="J2148">
        <v>0</v>
      </c>
      <c r="K2148">
        <v>0</v>
      </c>
      <c r="L2148">
        <v>400</v>
      </c>
      <c r="M2148" s="17">
        <v>391.17489929485345</v>
      </c>
      <c r="N2148">
        <v>0</v>
      </c>
      <c r="O2148" s="17">
        <v>0</v>
      </c>
      <c r="P2148">
        <f t="shared" si="201"/>
        <v>0.97793724823713357</v>
      </c>
      <c r="Q2148">
        <f t="shared" si="202"/>
        <v>0</v>
      </c>
      <c r="R2148">
        <f t="shared" si="203"/>
        <v>988</v>
      </c>
    </row>
    <row r="2149" spans="1:18">
      <c r="A2149" t="s">
        <v>20</v>
      </c>
      <c r="B2149">
        <v>18</v>
      </c>
      <c r="C2149">
        <v>2148</v>
      </c>
      <c r="D2149">
        <f t="shared" si="198"/>
        <v>274</v>
      </c>
      <c r="E2149">
        <f>ROUND(I2149*P2149*VLOOKUP($A2149,ControlTotals!$A$3:$I$12,9,FALSE),0)</f>
        <v>696</v>
      </c>
      <c r="F2149">
        <f t="shared" si="199"/>
        <v>0</v>
      </c>
      <c r="G2149">
        <f t="shared" si="200"/>
        <v>148</v>
      </c>
      <c r="H2149">
        <v>298</v>
      </c>
      <c r="I2149">
        <v>787</v>
      </c>
      <c r="J2149">
        <v>0</v>
      </c>
      <c r="K2149">
        <v>160</v>
      </c>
      <c r="L2149">
        <v>298</v>
      </c>
      <c r="M2149" s="17">
        <v>274.04615522888798</v>
      </c>
      <c r="N2149">
        <v>160</v>
      </c>
      <c r="O2149" s="17">
        <v>147.97684892717663</v>
      </c>
      <c r="P2149">
        <f t="shared" si="201"/>
        <v>0.91961797056673822</v>
      </c>
      <c r="Q2149">
        <f t="shared" si="202"/>
        <v>0.92485530579485398</v>
      </c>
      <c r="R2149">
        <f t="shared" si="203"/>
        <v>724</v>
      </c>
    </row>
    <row r="2150" spans="1:18">
      <c r="A2150" t="s">
        <v>20</v>
      </c>
      <c r="B2150">
        <v>18</v>
      </c>
      <c r="C2150">
        <v>2149</v>
      </c>
      <c r="D2150">
        <f t="shared" si="198"/>
        <v>402</v>
      </c>
      <c r="E2150">
        <f>ROUND(I2150*P2150*VLOOKUP($A2150,ControlTotals!$A$3:$I$12,9,FALSE),0)</f>
        <v>1225</v>
      </c>
      <c r="F2150">
        <f t="shared" si="199"/>
        <v>0</v>
      </c>
      <c r="G2150">
        <f t="shared" si="200"/>
        <v>21</v>
      </c>
      <c r="H2150">
        <v>402</v>
      </c>
      <c r="I2150">
        <v>1273</v>
      </c>
      <c r="J2150">
        <v>0</v>
      </c>
      <c r="K2150">
        <v>23</v>
      </c>
      <c r="L2150">
        <v>402</v>
      </c>
      <c r="M2150" s="17">
        <v>402</v>
      </c>
      <c r="N2150">
        <v>23</v>
      </c>
      <c r="O2150" s="17">
        <v>21.448625668022792</v>
      </c>
      <c r="P2150">
        <f t="shared" si="201"/>
        <v>1</v>
      </c>
      <c r="Q2150">
        <f t="shared" si="202"/>
        <v>0.93254894208794747</v>
      </c>
      <c r="R2150">
        <f t="shared" si="203"/>
        <v>1273</v>
      </c>
    </row>
    <row r="2151" spans="1:18">
      <c r="A2151" t="s">
        <v>20</v>
      </c>
      <c r="B2151">
        <v>18</v>
      </c>
      <c r="C2151">
        <v>2150</v>
      </c>
      <c r="D2151">
        <f t="shared" si="198"/>
        <v>384</v>
      </c>
      <c r="E2151">
        <f>ROUND(I2151*P2151*VLOOKUP($A2151,ControlTotals!$A$3:$I$12,9,FALSE),0)</f>
        <v>907</v>
      </c>
      <c r="F2151">
        <f t="shared" si="199"/>
        <v>36</v>
      </c>
      <c r="G2151">
        <f t="shared" si="200"/>
        <v>383</v>
      </c>
      <c r="H2151">
        <v>475</v>
      </c>
      <c r="I2151">
        <v>1167</v>
      </c>
      <c r="J2151">
        <v>44</v>
      </c>
      <c r="K2151">
        <v>501</v>
      </c>
      <c r="L2151">
        <v>475</v>
      </c>
      <c r="M2151" s="17">
        <v>383.59717126812512</v>
      </c>
      <c r="N2151">
        <v>501</v>
      </c>
      <c r="O2151" s="17">
        <v>382.70770718673793</v>
      </c>
      <c r="P2151">
        <f t="shared" si="201"/>
        <v>0.80757299214342126</v>
      </c>
      <c r="Q2151">
        <f t="shared" si="202"/>
        <v>0.76388763909528534</v>
      </c>
      <c r="R2151">
        <f t="shared" si="203"/>
        <v>942</v>
      </c>
    </row>
    <row r="2152" spans="1:18">
      <c r="A2152" t="s">
        <v>20</v>
      </c>
      <c r="B2152">
        <v>18</v>
      </c>
      <c r="C2152">
        <v>2151</v>
      </c>
      <c r="D2152">
        <f t="shared" si="198"/>
        <v>498</v>
      </c>
      <c r="E2152">
        <f>ROUND(I2152*P2152*VLOOKUP($A2152,ControlTotals!$A$3:$I$12,9,FALSE),0)</f>
        <v>967</v>
      </c>
      <c r="F2152">
        <f t="shared" si="199"/>
        <v>0</v>
      </c>
      <c r="G2152">
        <f t="shared" si="200"/>
        <v>33</v>
      </c>
      <c r="H2152">
        <v>498</v>
      </c>
      <c r="I2152">
        <v>1005</v>
      </c>
      <c r="J2152">
        <v>0</v>
      </c>
      <c r="K2152">
        <v>33</v>
      </c>
      <c r="L2152">
        <v>498</v>
      </c>
      <c r="M2152" s="17">
        <v>498</v>
      </c>
      <c r="N2152">
        <v>33</v>
      </c>
      <c r="O2152" s="17">
        <v>33</v>
      </c>
      <c r="P2152">
        <f t="shared" si="201"/>
        <v>1</v>
      </c>
      <c r="Q2152">
        <f t="shared" si="202"/>
        <v>1</v>
      </c>
      <c r="R2152">
        <f t="shared" si="203"/>
        <v>1005</v>
      </c>
    </row>
    <row r="2153" spans="1:18">
      <c r="A2153" t="s">
        <v>20</v>
      </c>
      <c r="B2153">
        <v>18</v>
      </c>
      <c r="C2153">
        <v>2152</v>
      </c>
      <c r="D2153">
        <f t="shared" si="198"/>
        <v>400</v>
      </c>
      <c r="E2153">
        <f>ROUND(I2153*P2153*VLOOKUP($A2153,ControlTotals!$A$3:$I$12,9,FALSE),0)</f>
        <v>1242</v>
      </c>
      <c r="F2153">
        <f t="shared" si="199"/>
        <v>0</v>
      </c>
      <c r="G2153">
        <f t="shared" si="200"/>
        <v>134</v>
      </c>
      <c r="H2153">
        <v>500</v>
      </c>
      <c r="I2153">
        <v>1612</v>
      </c>
      <c r="J2153">
        <v>0</v>
      </c>
      <c r="K2153">
        <v>141</v>
      </c>
      <c r="L2153">
        <v>500</v>
      </c>
      <c r="M2153" s="17">
        <v>400.40243489906049</v>
      </c>
      <c r="N2153">
        <v>140</v>
      </c>
      <c r="O2153" s="17">
        <v>133.40665908909688</v>
      </c>
      <c r="P2153">
        <f t="shared" si="201"/>
        <v>0.80080486979812104</v>
      </c>
      <c r="Q2153">
        <f t="shared" si="202"/>
        <v>0.95290470777926339</v>
      </c>
      <c r="R2153">
        <f t="shared" si="203"/>
        <v>1291</v>
      </c>
    </row>
    <row r="2154" spans="1:18">
      <c r="A2154" t="s">
        <v>20</v>
      </c>
      <c r="B2154">
        <v>18</v>
      </c>
      <c r="C2154">
        <v>2153</v>
      </c>
      <c r="D2154">
        <f t="shared" si="198"/>
        <v>3218</v>
      </c>
      <c r="E2154">
        <f>ROUND(I2154*P2154*VLOOKUP($A2154,ControlTotals!$A$3:$I$12,9,FALSE),0)</f>
        <v>4841</v>
      </c>
      <c r="F2154">
        <f t="shared" si="199"/>
        <v>36</v>
      </c>
      <c r="G2154">
        <f t="shared" si="200"/>
        <v>16537</v>
      </c>
      <c r="H2154">
        <v>5405</v>
      </c>
      <c r="I2154">
        <v>8450</v>
      </c>
      <c r="J2154">
        <v>60</v>
      </c>
      <c r="K2154">
        <v>24103</v>
      </c>
      <c r="L2154">
        <v>5405</v>
      </c>
      <c r="M2154" s="17">
        <v>3218.2661181319031</v>
      </c>
      <c r="N2154">
        <v>20176</v>
      </c>
      <c r="O2154" s="17">
        <v>13842.514289703051</v>
      </c>
      <c r="P2154">
        <f t="shared" si="201"/>
        <v>0.59542388864605056</v>
      </c>
      <c r="Q2154">
        <f t="shared" si="202"/>
        <v>0.68608813886315678</v>
      </c>
      <c r="R2154">
        <f t="shared" si="203"/>
        <v>5031</v>
      </c>
    </row>
    <row r="2155" spans="1:18">
      <c r="A2155" t="s">
        <v>20</v>
      </c>
      <c r="B2155">
        <v>18</v>
      </c>
      <c r="C2155">
        <v>2154</v>
      </c>
      <c r="D2155">
        <f t="shared" si="198"/>
        <v>2164</v>
      </c>
      <c r="E2155">
        <f>ROUND(I2155*P2155*VLOOKUP($A2155,ControlTotals!$A$3:$I$12,9,FALSE),0)</f>
        <v>3108</v>
      </c>
      <c r="F2155">
        <f t="shared" si="199"/>
        <v>26</v>
      </c>
      <c r="G2155">
        <f t="shared" si="200"/>
        <v>3403</v>
      </c>
      <c r="H2155">
        <v>4156</v>
      </c>
      <c r="I2155">
        <v>6203</v>
      </c>
      <c r="J2155">
        <v>50</v>
      </c>
      <c r="K2155">
        <v>4390</v>
      </c>
      <c r="L2155">
        <v>4156</v>
      </c>
      <c r="M2155" s="17">
        <v>2164.0486979812094</v>
      </c>
      <c r="N2155">
        <v>4422</v>
      </c>
      <c r="O2155" s="17">
        <v>3427.9568967856044</v>
      </c>
      <c r="P2155">
        <f t="shared" si="201"/>
        <v>0.52070469152579635</v>
      </c>
      <c r="Q2155">
        <f t="shared" si="202"/>
        <v>0.77520508746847683</v>
      </c>
      <c r="R2155">
        <f t="shared" si="203"/>
        <v>3230</v>
      </c>
    </row>
    <row r="2156" spans="1:18">
      <c r="A2156" t="s">
        <v>20</v>
      </c>
      <c r="B2156">
        <v>18</v>
      </c>
      <c r="C2156">
        <v>2155</v>
      </c>
      <c r="D2156">
        <f t="shared" si="198"/>
        <v>628</v>
      </c>
      <c r="E2156">
        <f>ROUND(I2156*P2156*VLOOKUP($A2156,ControlTotals!$A$3:$I$12,9,FALSE),0)</f>
        <v>1174</v>
      </c>
      <c r="F2156">
        <f t="shared" si="199"/>
        <v>4</v>
      </c>
      <c r="G2156">
        <f t="shared" si="200"/>
        <v>326</v>
      </c>
      <c r="H2156">
        <v>656</v>
      </c>
      <c r="I2156">
        <v>1275</v>
      </c>
      <c r="J2156">
        <v>4</v>
      </c>
      <c r="K2156">
        <v>326</v>
      </c>
      <c r="L2156">
        <v>656</v>
      </c>
      <c r="M2156" s="17">
        <v>627.63360487631473</v>
      </c>
      <c r="N2156">
        <v>326</v>
      </c>
      <c r="O2156" s="17">
        <v>326</v>
      </c>
      <c r="P2156">
        <f t="shared" si="201"/>
        <v>0.95675854401877247</v>
      </c>
      <c r="Q2156">
        <f t="shared" si="202"/>
        <v>1</v>
      </c>
      <c r="R2156">
        <f t="shared" si="203"/>
        <v>1220</v>
      </c>
    </row>
    <row r="2157" spans="1:18">
      <c r="A2157" t="s">
        <v>20</v>
      </c>
      <c r="B2157">
        <v>18</v>
      </c>
      <c r="C2157">
        <v>2156</v>
      </c>
      <c r="D2157">
        <f t="shared" si="198"/>
        <v>552</v>
      </c>
      <c r="E2157">
        <f>ROUND(I2157*P2157*VLOOKUP($A2157,ControlTotals!$A$3:$I$12,9,FALSE),0)</f>
        <v>1168</v>
      </c>
      <c r="F2157">
        <f t="shared" si="199"/>
        <v>19</v>
      </c>
      <c r="G2157">
        <f t="shared" si="200"/>
        <v>433</v>
      </c>
      <c r="H2157">
        <v>563</v>
      </c>
      <c r="I2157">
        <v>1239</v>
      </c>
      <c r="J2157">
        <v>19</v>
      </c>
      <c r="K2157">
        <v>499</v>
      </c>
      <c r="L2157">
        <v>563</v>
      </c>
      <c r="M2157" s="17">
        <v>551.65344195052592</v>
      </c>
      <c r="N2157">
        <v>499</v>
      </c>
      <c r="O2157" s="17">
        <v>432.67874730797439</v>
      </c>
      <c r="P2157">
        <f t="shared" si="201"/>
        <v>0.97984625568477068</v>
      </c>
      <c r="Q2157">
        <f t="shared" si="202"/>
        <v>0.86709167797189257</v>
      </c>
      <c r="R2157">
        <f t="shared" si="203"/>
        <v>1214</v>
      </c>
    </row>
    <row r="2158" spans="1:18">
      <c r="A2158" t="s">
        <v>20</v>
      </c>
      <c r="B2158">
        <v>18</v>
      </c>
      <c r="C2158">
        <v>2157</v>
      </c>
      <c r="D2158">
        <f t="shared" si="198"/>
        <v>343</v>
      </c>
      <c r="E2158">
        <f>ROUND(I2158*P2158*VLOOKUP($A2158,ControlTotals!$A$3:$I$12,9,FALSE),0)</f>
        <v>687</v>
      </c>
      <c r="F2158">
        <f t="shared" si="199"/>
        <v>0</v>
      </c>
      <c r="G2158">
        <f t="shared" si="200"/>
        <v>0</v>
      </c>
      <c r="H2158">
        <v>351</v>
      </c>
      <c r="I2158">
        <v>731</v>
      </c>
      <c r="J2158">
        <v>0</v>
      </c>
      <c r="K2158">
        <v>0</v>
      </c>
      <c r="L2158">
        <v>351</v>
      </c>
      <c r="M2158" s="17">
        <v>342.80526363093537</v>
      </c>
      <c r="N2158">
        <v>0</v>
      </c>
      <c r="O2158" s="17">
        <v>0</v>
      </c>
      <c r="P2158">
        <f t="shared" si="201"/>
        <v>0.97665317273770758</v>
      </c>
      <c r="Q2158">
        <f t="shared" si="202"/>
        <v>0</v>
      </c>
      <c r="R2158">
        <f t="shared" si="203"/>
        <v>714</v>
      </c>
    </row>
    <row r="2159" spans="1:18">
      <c r="A2159" t="s">
        <v>20</v>
      </c>
      <c r="B2159">
        <v>18</v>
      </c>
      <c r="C2159">
        <v>2158</v>
      </c>
      <c r="D2159">
        <f t="shared" si="198"/>
        <v>379</v>
      </c>
      <c r="E2159">
        <f>ROUND(I2159*P2159*VLOOKUP($A2159,ControlTotals!$A$3:$I$12,9,FALSE),0)</f>
        <v>834</v>
      </c>
      <c r="F2159">
        <f t="shared" si="199"/>
        <v>0</v>
      </c>
      <c r="G2159">
        <f t="shared" si="200"/>
        <v>116</v>
      </c>
      <c r="H2159">
        <v>390</v>
      </c>
      <c r="I2159">
        <v>893</v>
      </c>
      <c r="J2159">
        <v>0</v>
      </c>
      <c r="K2159">
        <v>152</v>
      </c>
      <c r="L2159">
        <v>390</v>
      </c>
      <c r="M2159" s="17">
        <v>378.65344195052586</v>
      </c>
      <c r="N2159">
        <v>152</v>
      </c>
      <c r="O2159" s="17">
        <v>116.31839036452423</v>
      </c>
      <c r="P2159">
        <f t="shared" si="201"/>
        <v>0.97090626141160474</v>
      </c>
      <c r="Q2159">
        <f t="shared" si="202"/>
        <v>0.76525256818765941</v>
      </c>
      <c r="R2159">
        <f t="shared" si="203"/>
        <v>867</v>
      </c>
    </row>
    <row r="2160" spans="1:18">
      <c r="A2160" t="s">
        <v>20</v>
      </c>
      <c r="B2160">
        <v>18</v>
      </c>
      <c r="C2160">
        <v>2159</v>
      </c>
      <c r="D2160">
        <f t="shared" si="198"/>
        <v>264</v>
      </c>
      <c r="E2160">
        <f>ROUND(I2160*P2160*VLOOKUP($A2160,ControlTotals!$A$3:$I$12,9,FALSE),0)</f>
        <v>518</v>
      </c>
      <c r="F2160">
        <f t="shared" si="199"/>
        <v>0</v>
      </c>
      <c r="G2160">
        <f t="shared" si="200"/>
        <v>8</v>
      </c>
      <c r="H2160">
        <v>276</v>
      </c>
      <c r="I2160">
        <v>563</v>
      </c>
      <c r="J2160">
        <v>0</v>
      </c>
      <c r="K2160">
        <v>8</v>
      </c>
      <c r="L2160">
        <v>276</v>
      </c>
      <c r="M2160" s="17">
        <v>264.02307761444399</v>
      </c>
      <c r="N2160">
        <v>8</v>
      </c>
      <c r="O2160" s="17">
        <v>8</v>
      </c>
      <c r="P2160">
        <f t="shared" si="201"/>
        <v>0.95660535367552169</v>
      </c>
      <c r="Q2160">
        <f t="shared" si="202"/>
        <v>1</v>
      </c>
      <c r="R2160">
        <f t="shared" si="203"/>
        <v>539</v>
      </c>
    </row>
    <row r="2161" spans="1:18">
      <c r="A2161" t="s">
        <v>20</v>
      </c>
      <c r="B2161">
        <v>18</v>
      </c>
      <c r="C2161">
        <v>2160</v>
      </c>
      <c r="D2161">
        <f t="shared" si="198"/>
        <v>412</v>
      </c>
      <c r="E2161">
        <f>ROUND(I2161*P2161*VLOOKUP($A2161,ControlTotals!$A$3:$I$12,9,FALSE),0)</f>
        <v>909</v>
      </c>
      <c r="F2161">
        <f t="shared" si="199"/>
        <v>0</v>
      </c>
      <c r="G2161">
        <f t="shared" si="200"/>
        <v>136</v>
      </c>
      <c r="H2161">
        <v>430</v>
      </c>
      <c r="I2161">
        <v>987</v>
      </c>
      <c r="J2161">
        <v>0</v>
      </c>
      <c r="K2161">
        <v>136</v>
      </c>
      <c r="L2161">
        <v>430</v>
      </c>
      <c r="M2161" s="17">
        <v>411.71943425362502</v>
      </c>
      <c r="N2161">
        <v>137</v>
      </c>
      <c r="O2161" s="17">
        <v>137</v>
      </c>
      <c r="P2161">
        <f t="shared" si="201"/>
        <v>0.95748705640377918</v>
      </c>
      <c r="Q2161">
        <f t="shared" si="202"/>
        <v>1</v>
      </c>
      <c r="R2161">
        <f t="shared" si="203"/>
        <v>945</v>
      </c>
    </row>
    <row r="2162" spans="1:18">
      <c r="A2162" t="s">
        <v>20</v>
      </c>
      <c r="B2162">
        <v>18</v>
      </c>
      <c r="C2162">
        <v>2161</v>
      </c>
      <c r="D2162">
        <f t="shared" si="198"/>
        <v>422</v>
      </c>
      <c r="E2162">
        <f>ROUND(I2162*P2162*VLOOKUP($A2162,ControlTotals!$A$3:$I$12,9,FALSE),0)</f>
        <v>936</v>
      </c>
      <c r="F2162">
        <f t="shared" si="199"/>
        <v>0</v>
      </c>
      <c r="G2162">
        <f t="shared" si="200"/>
        <v>73</v>
      </c>
      <c r="H2162">
        <v>472</v>
      </c>
      <c r="I2162">
        <v>1089</v>
      </c>
      <c r="J2162">
        <v>0</v>
      </c>
      <c r="K2162">
        <v>73</v>
      </c>
      <c r="L2162">
        <v>472</v>
      </c>
      <c r="M2162" s="17">
        <v>421.57085311344832</v>
      </c>
      <c r="N2162">
        <v>73</v>
      </c>
      <c r="O2162" s="17">
        <v>73</v>
      </c>
      <c r="P2162">
        <f t="shared" si="201"/>
        <v>0.89315858710476337</v>
      </c>
      <c r="Q2162">
        <f t="shared" si="202"/>
        <v>1</v>
      </c>
      <c r="R2162">
        <f t="shared" si="203"/>
        <v>973</v>
      </c>
    </row>
    <row r="2163" spans="1:18">
      <c r="A2163" t="s">
        <v>20</v>
      </c>
      <c r="B2163">
        <v>18</v>
      </c>
      <c r="C2163">
        <v>2162</v>
      </c>
      <c r="D2163">
        <f t="shared" si="198"/>
        <v>1330</v>
      </c>
      <c r="E2163">
        <f>ROUND(I2163*P2163*VLOOKUP($A2163,ControlTotals!$A$3:$I$12,9,FALSE),0)</f>
        <v>2102</v>
      </c>
      <c r="F2163">
        <f t="shared" si="199"/>
        <v>27</v>
      </c>
      <c r="G2163">
        <f t="shared" si="200"/>
        <v>440</v>
      </c>
      <c r="H2163">
        <v>1726</v>
      </c>
      <c r="I2163">
        <v>2835</v>
      </c>
      <c r="J2163">
        <v>35</v>
      </c>
      <c r="K2163">
        <v>440</v>
      </c>
      <c r="L2163">
        <v>1726</v>
      </c>
      <c r="M2163" s="17">
        <v>1330.1311969405695</v>
      </c>
      <c r="N2163">
        <v>443</v>
      </c>
      <c r="O2163" s="17">
        <v>443</v>
      </c>
      <c r="P2163">
        <f t="shared" si="201"/>
        <v>0.77064379892269375</v>
      </c>
      <c r="Q2163">
        <f t="shared" si="202"/>
        <v>1</v>
      </c>
      <c r="R2163">
        <f t="shared" si="203"/>
        <v>2185</v>
      </c>
    </row>
    <row r="2164" spans="1:18">
      <c r="A2164" t="s">
        <v>20</v>
      </c>
      <c r="B2164">
        <v>18</v>
      </c>
      <c r="C2164">
        <v>2163</v>
      </c>
      <c r="D2164">
        <f t="shared" si="198"/>
        <v>391</v>
      </c>
      <c r="E2164">
        <f>ROUND(I2164*P2164*VLOOKUP($A2164,ControlTotals!$A$3:$I$12,9,FALSE),0)</f>
        <v>663</v>
      </c>
      <c r="F2164">
        <f t="shared" si="199"/>
        <v>0</v>
      </c>
      <c r="G2164">
        <f t="shared" si="200"/>
        <v>1910</v>
      </c>
      <c r="H2164">
        <v>407</v>
      </c>
      <c r="I2164">
        <v>718</v>
      </c>
      <c r="J2164">
        <v>0</v>
      </c>
      <c r="K2164">
        <v>2894</v>
      </c>
      <c r="L2164">
        <v>407</v>
      </c>
      <c r="M2164" s="17">
        <v>390.61052726187069</v>
      </c>
      <c r="N2164">
        <v>2915</v>
      </c>
      <c r="O2164" s="17">
        <v>1924.059645449559</v>
      </c>
      <c r="P2164">
        <f t="shared" si="201"/>
        <v>0.95973102521344145</v>
      </c>
      <c r="Q2164">
        <f t="shared" si="202"/>
        <v>0.66005476687806486</v>
      </c>
      <c r="R2164">
        <f t="shared" si="203"/>
        <v>689</v>
      </c>
    </row>
    <row r="2165" spans="1:18">
      <c r="A2165" t="s">
        <v>20</v>
      </c>
      <c r="B2165">
        <v>18</v>
      </c>
      <c r="C2165">
        <v>2164</v>
      </c>
      <c r="D2165">
        <f t="shared" si="198"/>
        <v>471</v>
      </c>
      <c r="E2165">
        <f>ROUND(I2165*P2165*VLOOKUP($A2165,ControlTotals!$A$3:$I$12,9,FALSE),0)</f>
        <v>662</v>
      </c>
      <c r="F2165">
        <f t="shared" si="199"/>
        <v>0</v>
      </c>
      <c r="G2165">
        <f t="shared" si="200"/>
        <v>121</v>
      </c>
      <c r="H2165">
        <v>475</v>
      </c>
      <c r="I2165">
        <v>694</v>
      </c>
      <c r="J2165">
        <v>0</v>
      </c>
      <c r="K2165">
        <v>156</v>
      </c>
      <c r="L2165">
        <v>475</v>
      </c>
      <c r="M2165" s="17">
        <v>470.58744964742675</v>
      </c>
      <c r="N2165">
        <v>157</v>
      </c>
      <c r="O2165" s="17">
        <v>121.70623394751854</v>
      </c>
      <c r="P2165">
        <f t="shared" si="201"/>
        <v>0.99071042031037215</v>
      </c>
      <c r="Q2165">
        <f t="shared" si="202"/>
        <v>0.77519894234088238</v>
      </c>
      <c r="R2165">
        <f t="shared" si="203"/>
        <v>688</v>
      </c>
    </row>
    <row r="2166" spans="1:18">
      <c r="A2166" t="s">
        <v>20</v>
      </c>
      <c r="B2166">
        <v>18</v>
      </c>
      <c r="C2166">
        <v>2165</v>
      </c>
      <c r="D2166">
        <f t="shared" si="198"/>
        <v>623</v>
      </c>
      <c r="E2166">
        <f>ROUND(I2166*P2166*VLOOKUP($A2166,ControlTotals!$A$3:$I$12,9,FALSE),0)</f>
        <v>969</v>
      </c>
      <c r="F2166">
        <f t="shared" si="199"/>
        <v>45</v>
      </c>
      <c r="G2166">
        <f t="shared" si="200"/>
        <v>19</v>
      </c>
      <c r="H2166">
        <v>637</v>
      </c>
      <c r="I2166">
        <v>1029</v>
      </c>
      <c r="J2166">
        <v>46</v>
      </c>
      <c r="K2166">
        <v>19</v>
      </c>
      <c r="L2166">
        <v>637</v>
      </c>
      <c r="M2166" s="17">
        <v>623.13198460619833</v>
      </c>
      <c r="N2166">
        <v>19</v>
      </c>
      <c r="O2166" s="17">
        <v>19</v>
      </c>
      <c r="P2166">
        <f t="shared" si="201"/>
        <v>0.97822917520596286</v>
      </c>
      <c r="Q2166">
        <f t="shared" si="202"/>
        <v>1</v>
      </c>
      <c r="R2166">
        <f t="shared" si="203"/>
        <v>1007</v>
      </c>
    </row>
    <row r="2167" spans="1:18">
      <c r="A2167" t="s">
        <v>20</v>
      </c>
      <c r="B2167">
        <v>18</v>
      </c>
      <c r="C2167">
        <v>2166</v>
      </c>
      <c r="D2167">
        <f t="shared" si="198"/>
        <v>1887</v>
      </c>
      <c r="E2167">
        <f>ROUND(I2167*P2167*VLOOKUP($A2167,ControlTotals!$A$3:$I$12,9,FALSE),0)</f>
        <v>3136</v>
      </c>
      <c r="F2167">
        <f t="shared" si="199"/>
        <v>89</v>
      </c>
      <c r="G2167">
        <f t="shared" si="200"/>
        <v>90</v>
      </c>
      <c r="H2167">
        <v>1887</v>
      </c>
      <c r="I2167">
        <v>3259</v>
      </c>
      <c r="J2167">
        <v>89</v>
      </c>
      <c r="K2167">
        <v>92</v>
      </c>
      <c r="L2167">
        <v>1887</v>
      </c>
      <c r="M2167" s="17">
        <v>1887</v>
      </c>
      <c r="N2167">
        <v>92</v>
      </c>
      <c r="O2167" s="17">
        <v>89.672938502034185</v>
      </c>
      <c r="P2167">
        <f t="shared" si="201"/>
        <v>1</v>
      </c>
      <c r="Q2167">
        <f t="shared" si="202"/>
        <v>0.97470585328298032</v>
      </c>
      <c r="R2167">
        <f t="shared" si="203"/>
        <v>3259</v>
      </c>
    </row>
    <row r="2168" spans="1:18">
      <c r="A2168" t="s">
        <v>20</v>
      </c>
      <c r="B2168">
        <v>18</v>
      </c>
      <c r="C2168">
        <v>2167</v>
      </c>
      <c r="D2168">
        <f t="shared" si="198"/>
        <v>586</v>
      </c>
      <c r="E2168">
        <f>ROUND(I2168*P2168*VLOOKUP($A2168,ControlTotals!$A$3:$I$12,9,FALSE),0)</f>
        <v>858</v>
      </c>
      <c r="F2168">
        <f t="shared" si="199"/>
        <v>33</v>
      </c>
      <c r="G2168">
        <f t="shared" si="200"/>
        <v>788</v>
      </c>
      <c r="H2168">
        <v>619</v>
      </c>
      <c r="I2168">
        <v>943</v>
      </c>
      <c r="J2168">
        <v>35</v>
      </c>
      <c r="K2168">
        <v>1108</v>
      </c>
      <c r="L2168">
        <v>619</v>
      </c>
      <c r="M2168" s="17">
        <v>585.59069018765956</v>
      </c>
      <c r="N2168">
        <v>1069</v>
      </c>
      <c r="O2168" s="17">
        <v>759.88866435354146</v>
      </c>
      <c r="P2168">
        <f t="shared" si="201"/>
        <v>0.94602696314646129</v>
      </c>
      <c r="Q2168">
        <f t="shared" si="202"/>
        <v>0.71084065889012293</v>
      </c>
      <c r="R2168">
        <f t="shared" si="203"/>
        <v>892</v>
      </c>
    </row>
    <row r="2169" spans="1:18">
      <c r="A2169" t="s">
        <v>20</v>
      </c>
      <c r="B2169">
        <v>18</v>
      </c>
      <c r="C2169">
        <v>2168</v>
      </c>
      <c r="D2169">
        <f t="shared" si="198"/>
        <v>974</v>
      </c>
      <c r="E2169">
        <f>ROUND(I2169*P2169*VLOOKUP($A2169,ControlTotals!$A$3:$I$12,9,FALSE),0)</f>
        <v>1388</v>
      </c>
      <c r="F2169">
        <f t="shared" si="199"/>
        <v>0</v>
      </c>
      <c r="G2169">
        <f t="shared" si="200"/>
        <v>436</v>
      </c>
      <c r="H2169">
        <v>1038</v>
      </c>
      <c r="I2169">
        <v>1537</v>
      </c>
      <c r="J2169">
        <v>0</v>
      </c>
      <c r="K2169">
        <v>582</v>
      </c>
      <c r="L2169">
        <v>1038</v>
      </c>
      <c r="M2169" s="17">
        <v>974.33320205572852</v>
      </c>
      <c r="N2169">
        <v>562</v>
      </c>
      <c r="O2169" s="17">
        <v>421.21277937306843</v>
      </c>
      <c r="P2169">
        <f t="shared" si="201"/>
        <v>0.93866397115195421</v>
      </c>
      <c r="Q2169">
        <f t="shared" si="202"/>
        <v>0.749488931268805</v>
      </c>
      <c r="R2169">
        <f t="shared" si="203"/>
        <v>1443</v>
      </c>
    </row>
    <row r="2170" spans="1:18">
      <c r="A2170" t="s">
        <v>20</v>
      </c>
      <c r="B2170">
        <v>18</v>
      </c>
      <c r="C2170">
        <v>2169</v>
      </c>
      <c r="D2170">
        <f t="shared" si="198"/>
        <v>485</v>
      </c>
      <c r="E2170">
        <f>ROUND(I2170*P2170*VLOOKUP($A2170,ControlTotals!$A$3:$I$12,9,FALSE),0)</f>
        <v>828</v>
      </c>
      <c r="F2170">
        <f t="shared" si="199"/>
        <v>0</v>
      </c>
      <c r="G2170">
        <f t="shared" si="200"/>
        <v>195</v>
      </c>
      <c r="H2170">
        <v>653</v>
      </c>
      <c r="I2170">
        <v>1159</v>
      </c>
      <c r="J2170">
        <v>0</v>
      </c>
      <c r="K2170">
        <v>195</v>
      </c>
      <c r="L2170">
        <v>653</v>
      </c>
      <c r="M2170" s="17">
        <v>484.69272226613384</v>
      </c>
      <c r="N2170">
        <v>188</v>
      </c>
      <c r="O2170" s="17">
        <v>188</v>
      </c>
      <c r="P2170">
        <f t="shared" si="201"/>
        <v>0.74225531740602424</v>
      </c>
      <c r="Q2170">
        <f t="shared" si="202"/>
        <v>1</v>
      </c>
      <c r="R2170">
        <f t="shared" si="203"/>
        <v>860</v>
      </c>
    </row>
    <row r="2171" spans="1:18">
      <c r="A2171" t="s">
        <v>20</v>
      </c>
      <c r="B2171">
        <v>18</v>
      </c>
      <c r="C2171">
        <v>2170</v>
      </c>
      <c r="D2171">
        <f t="shared" si="198"/>
        <v>836</v>
      </c>
      <c r="E2171">
        <f>ROUND(I2171*P2171*VLOOKUP($A2171,ControlTotals!$A$3:$I$12,9,FALSE),0)</f>
        <v>1200</v>
      </c>
      <c r="F2171">
        <f t="shared" si="199"/>
        <v>0</v>
      </c>
      <c r="G2171">
        <f t="shared" si="200"/>
        <v>585</v>
      </c>
      <c r="H2171">
        <v>921</v>
      </c>
      <c r="I2171">
        <v>1374</v>
      </c>
      <c r="J2171">
        <v>0</v>
      </c>
      <c r="K2171">
        <v>668</v>
      </c>
      <c r="L2171">
        <v>921</v>
      </c>
      <c r="M2171" s="17">
        <v>835.90081462894409</v>
      </c>
      <c r="N2171">
        <v>645</v>
      </c>
      <c r="O2171" s="17">
        <v>565.10422190317377</v>
      </c>
      <c r="P2171">
        <f t="shared" si="201"/>
        <v>0.90760131881535733</v>
      </c>
      <c r="Q2171">
        <f t="shared" si="202"/>
        <v>0.8761305765940679</v>
      </c>
      <c r="R2171">
        <f t="shared" si="203"/>
        <v>1247</v>
      </c>
    </row>
    <row r="2172" spans="1:18">
      <c r="A2172" t="s">
        <v>20</v>
      </c>
      <c r="B2172">
        <v>18</v>
      </c>
      <c r="C2172">
        <v>2171</v>
      </c>
      <c r="D2172">
        <f t="shared" si="198"/>
        <v>1168</v>
      </c>
      <c r="E2172">
        <f>ROUND(I2172*P2172*VLOOKUP($A2172,ControlTotals!$A$3:$I$12,9,FALSE),0)</f>
        <v>1466</v>
      </c>
      <c r="F2172">
        <f t="shared" si="199"/>
        <v>0</v>
      </c>
      <c r="G2172">
        <f t="shared" si="200"/>
        <v>182</v>
      </c>
      <c r="H2172">
        <v>1297</v>
      </c>
      <c r="I2172">
        <v>1691</v>
      </c>
      <c r="J2172">
        <v>0</v>
      </c>
      <c r="K2172">
        <v>182</v>
      </c>
      <c r="L2172">
        <v>1297</v>
      </c>
      <c r="M2172" s="17">
        <v>1168.4056754392932</v>
      </c>
      <c r="N2172">
        <v>193</v>
      </c>
      <c r="O2172" s="17">
        <v>193</v>
      </c>
      <c r="P2172">
        <f t="shared" si="201"/>
        <v>0.90085248684602404</v>
      </c>
      <c r="Q2172">
        <f t="shared" si="202"/>
        <v>1</v>
      </c>
      <c r="R2172">
        <f t="shared" si="203"/>
        <v>1523</v>
      </c>
    </row>
    <row r="2173" spans="1:18">
      <c r="A2173" t="s">
        <v>20</v>
      </c>
      <c r="B2173">
        <v>18</v>
      </c>
      <c r="C2173">
        <v>2172</v>
      </c>
      <c r="D2173">
        <f t="shared" si="198"/>
        <v>455</v>
      </c>
      <c r="E2173">
        <f>ROUND(I2173*P2173*VLOOKUP($A2173,ControlTotals!$A$3:$I$12,9,FALSE),0)</f>
        <v>587</v>
      </c>
      <c r="F2173">
        <f t="shared" si="199"/>
        <v>0</v>
      </c>
      <c r="G2173">
        <f t="shared" si="200"/>
        <v>834</v>
      </c>
      <c r="H2173">
        <v>575</v>
      </c>
      <c r="I2173">
        <v>771</v>
      </c>
      <c r="J2173">
        <v>0</v>
      </c>
      <c r="K2173">
        <v>834</v>
      </c>
      <c r="L2173">
        <v>575</v>
      </c>
      <c r="M2173" s="17">
        <v>455.2307761444398</v>
      </c>
      <c r="N2173">
        <v>887</v>
      </c>
      <c r="O2173" s="17">
        <v>887</v>
      </c>
      <c r="P2173">
        <f t="shared" si="201"/>
        <v>0.79170569764250398</v>
      </c>
      <c r="Q2173">
        <f t="shared" si="202"/>
        <v>1</v>
      </c>
      <c r="R2173">
        <f t="shared" si="203"/>
        <v>610</v>
      </c>
    </row>
    <row r="2174" spans="1:18">
      <c r="A2174" t="s">
        <v>20</v>
      </c>
      <c r="B2174">
        <v>18</v>
      </c>
      <c r="C2174">
        <v>2173</v>
      </c>
      <c r="D2174">
        <f t="shared" si="198"/>
        <v>619</v>
      </c>
      <c r="E2174">
        <f>ROUND(I2174*P2174*VLOOKUP($A2174,ControlTotals!$A$3:$I$12,9,FALSE),0)</f>
        <v>1780</v>
      </c>
      <c r="F2174">
        <f t="shared" si="199"/>
        <v>3</v>
      </c>
      <c r="G2174">
        <f t="shared" si="200"/>
        <v>1978</v>
      </c>
      <c r="H2174">
        <v>932</v>
      </c>
      <c r="I2174">
        <v>2783</v>
      </c>
      <c r="J2174">
        <v>4</v>
      </c>
      <c r="K2174">
        <v>2797</v>
      </c>
      <c r="L2174">
        <v>932</v>
      </c>
      <c r="M2174" s="17">
        <v>619.3392893033797</v>
      </c>
      <c r="N2174">
        <v>2797</v>
      </c>
      <c r="O2174" s="17">
        <v>1977.8743527160345</v>
      </c>
      <c r="P2174">
        <f t="shared" si="201"/>
        <v>0.66452713444568634</v>
      </c>
      <c r="Q2174">
        <f t="shared" si="202"/>
        <v>0.70714134884377355</v>
      </c>
      <c r="R2174">
        <f t="shared" si="203"/>
        <v>1849</v>
      </c>
    </row>
    <row r="2175" spans="1:18">
      <c r="A2175" t="s">
        <v>20</v>
      </c>
      <c r="B2175">
        <v>18</v>
      </c>
      <c r="C2175">
        <v>2174</v>
      </c>
      <c r="D2175">
        <f t="shared" si="198"/>
        <v>406</v>
      </c>
      <c r="E2175">
        <f>ROUND(I2175*P2175*VLOOKUP($A2175,ControlTotals!$A$3:$I$12,9,FALSE),0)</f>
        <v>1484</v>
      </c>
      <c r="F2175">
        <f t="shared" si="199"/>
        <v>0</v>
      </c>
      <c r="G2175">
        <f t="shared" si="200"/>
        <v>3</v>
      </c>
      <c r="H2175">
        <v>424</v>
      </c>
      <c r="I2175">
        <v>1609</v>
      </c>
      <c r="J2175">
        <v>0</v>
      </c>
      <c r="K2175">
        <v>3</v>
      </c>
      <c r="L2175">
        <v>424</v>
      </c>
      <c r="M2175" s="17">
        <v>406.34979858970689</v>
      </c>
      <c r="N2175">
        <v>3</v>
      </c>
      <c r="O2175" s="17">
        <v>3</v>
      </c>
      <c r="P2175">
        <f t="shared" si="201"/>
        <v>0.95837216648515777</v>
      </c>
      <c r="Q2175">
        <f t="shared" si="202"/>
        <v>1</v>
      </c>
      <c r="R2175">
        <f t="shared" si="203"/>
        <v>1542</v>
      </c>
    </row>
    <row r="2176" spans="1:18">
      <c r="A2176" t="s">
        <v>20</v>
      </c>
      <c r="B2176">
        <v>18</v>
      </c>
      <c r="C2176">
        <v>2175</v>
      </c>
      <c r="D2176">
        <f t="shared" si="198"/>
        <v>287</v>
      </c>
      <c r="E2176">
        <f>ROUND(I2176*P2176*VLOOKUP($A2176,ControlTotals!$A$3:$I$12,9,FALSE),0)</f>
        <v>768</v>
      </c>
      <c r="F2176">
        <f t="shared" si="199"/>
        <v>12</v>
      </c>
      <c r="G2176">
        <f t="shared" si="200"/>
        <v>43</v>
      </c>
      <c r="H2176">
        <v>287</v>
      </c>
      <c r="I2176">
        <v>798</v>
      </c>
      <c r="J2176">
        <v>12</v>
      </c>
      <c r="K2176">
        <v>43</v>
      </c>
      <c r="L2176">
        <v>287</v>
      </c>
      <c r="M2176" s="17">
        <v>287</v>
      </c>
      <c r="N2176">
        <v>43</v>
      </c>
      <c r="O2176" s="17">
        <v>43</v>
      </c>
      <c r="P2176">
        <f t="shared" si="201"/>
        <v>1</v>
      </c>
      <c r="Q2176">
        <f t="shared" si="202"/>
        <v>1</v>
      </c>
      <c r="R2176">
        <f t="shared" si="203"/>
        <v>798</v>
      </c>
    </row>
    <row r="2177" spans="1:18">
      <c r="A2177" t="s">
        <v>20</v>
      </c>
      <c r="B2177">
        <v>18</v>
      </c>
      <c r="C2177">
        <v>2176</v>
      </c>
      <c r="D2177">
        <f t="shared" si="198"/>
        <v>772</v>
      </c>
      <c r="E2177">
        <f>ROUND(I2177*P2177*VLOOKUP($A2177,ControlTotals!$A$3:$I$12,9,FALSE),0)</f>
        <v>1764</v>
      </c>
      <c r="F2177">
        <f t="shared" si="199"/>
        <v>15</v>
      </c>
      <c r="G2177">
        <f t="shared" si="200"/>
        <v>278</v>
      </c>
      <c r="H2177">
        <v>780</v>
      </c>
      <c r="I2177">
        <v>1853</v>
      </c>
      <c r="J2177">
        <v>15</v>
      </c>
      <c r="K2177">
        <v>278</v>
      </c>
      <c r="L2177">
        <v>780</v>
      </c>
      <c r="M2177" s="17">
        <v>771.80526363093531</v>
      </c>
      <c r="N2177">
        <v>278</v>
      </c>
      <c r="O2177" s="17">
        <v>278</v>
      </c>
      <c r="P2177">
        <f t="shared" si="201"/>
        <v>0.98949392773196831</v>
      </c>
      <c r="Q2177">
        <f t="shared" si="202"/>
        <v>1</v>
      </c>
      <c r="R2177">
        <f t="shared" si="203"/>
        <v>1834</v>
      </c>
    </row>
    <row r="2178" spans="1:18">
      <c r="A2178" t="s">
        <v>20</v>
      </c>
      <c r="B2178">
        <v>18</v>
      </c>
      <c r="C2178">
        <v>2177</v>
      </c>
      <c r="D2178">
        <f t="shared" si="198"/>
        <v>433</v>
      </c>
      <c r="E2178">
        <f>ROUND(I2178*P2178*VLOOKUP($A2178,ControlTotals!$A$3:$I$12,9,FALSE),0)</f>
        <v>1043</v>
      </c>
      <c r="F2178">
        <f t="shared" si="199"/>
        <v>0</v>
      </c>
      <c r="G2178">
        <f t="shared" si="200"/>
        <v>75</v>
      </c>
      <c r="H2178">
        <v>433</v>
      </c>
      <c r="I2178">
        <v>1084</v>
      </c>
      <c r="J2178">
        <v>0</v>
      </c>
      <c r="K2178">
        <v>91</v>
      </c>
      <c r="L2178">
        <v>433</v>
      </c>
      <c r="M2178" s="17">
        <v>433</v>
      </c>
      <c r="N2178">
        <v>91</v>
      </c>
      <c r="O2178" s="17">
        <v>75.098413097233617</v>
      </c>
      <c r="P2178">
        <f t="shared" si="201"/>
        <v>1</v>
      </c>
      <c r="Q2178">
        <f t="shared" si="202"/>
        <v>0.82525728678278698</v>
      </c>
      <c r="R2178">
        <f t="shared" si="203"/>
        <v>1084</v>
      </c>
    </row>
    <row r="2179" spans="1:18">
      <c r="A2179" t="s">
        <v>20</v>
      </c>
      <c r="B2179">
        <v>18</v>
      </c>
      <c r="C2179">
        <v>2178</v>
      </c>
      <c r="D2179">
        <f t="shared" ref="D2179:D2242" si="204">ROUND(H2179*P2179,0)</f>
        <v>731</v>
      </c>
      <c r="E2179">
        <f>ROUND(I2179*P2179*VLOOKUP($A2179,ControlTotals!$A$3:$I$12,9,FALSE),0)</f>
        <v>1474</v>
      </c>
      <c r="F2179">
        <f t="shared" ref="F2179:F2242" si="205">ROUND(J2179*P2179,0)</f>
        <v>0</v>
      </c>
      <c r="G2179">
        <f t="shared" ref="G2179:G2242" si="206">ROUND(K2179*Q2179,0)</f>
        <v>767</v>
      </c>
      <c r="H2179">
        <v>782</v>
      </c>
      <c r="I2179">
        <v>1639</v>
      </c>
      <c r="J2179">
        <v>0</v>
      </c>
      <c r="K2179">
        <v>767</v>
      </c>
      <c r="L2179">
        <v>782</v>
      </c>
      <c r="M2179" s="17">
        <v>730.94048877736645</v>
      </c>
      <c r="N2179">
        <v>767</v>
      </c>
      <c r="O2179" s="17">
        <v>767</v>
      </c>
      <c r="P2179">
        <f t="shared" ref="P2179:P2242" si="207">IFERROR(M2179/L2179,0)</f>
        <v>0.93470650738793659</v>
      </c>
      <c r="Q2179">
        <f t="shared" ref="Q2179:Q2242" si="208">IFERROR(O2179/N2179,0)</f>
        <v>1</v>
      </c>
      <c r="R2179">
        <f t="shared" ref="R2179:R2242" si="209">ROUND(I2179*P2179,0)</f>
        <v>1532</v>
      </c>
    </row>
    <row r="2180" spans="1:18">
      <c r="A2180" t="s">
        <v>20</v>
      </c>
      <c r="B2180">
        <v>18</v>
      </c>
      <c r="C2180">
        <v>2179</v>
      </c>
      <c r="D2180">
        <f t="shared" si="204"/>
        <v>465</v>
      </c>
      <c r="E2180">
        <f>ROUND(I2180*P2180*VLOOKUP($A2180,ControlTotals!$A$3:$I$12,9,FALSE),0)</f>
        <v>1012</v>
      </c>
      <c r="F2180">
        <f t="shared" si="205"/>
        <v>0</v>
      </c>
      <c r="G2180">
        <f t="shared" si="206"/>
        <v>99</v>
      </c>
      <c r="H2180">
        <v>465</v>
      </c>
      <c r="I2180">
        <v>1052</v>
      </c>
      <c r="J2180">
        <v>0</v>
      </c>
      <c r="K2180">
        <v>143</v>
      </c>
      <c r="L2180">
        <v>465</v>
      </c>
      <c r="M2180" s="17">
        <v>465</v>
      </c>
      <c r="N2180">
        <v>143</v>
      </c>
      <c r="O2180" s="17">
        <v>98.785831538649603</v>
      </c>
      <c r="P2180">
        <f t="shared" si="207"/>
        <v>1</v>
      </c>
      <c r="Q2180">
        <f t="shared" si="208"/>
        <v>0.69081001075978743</v>
      </c>
      <c r="R2180">
        <f t="shared" si="209"/>
        <v>1052</v>
      </c>
    </row>
    <row r="2181" spans="1:18">
      <c r="A2181" t="s">
        <v>20</v>
      </c>
      <c r="B2181">
        <v>18</v>
      </c>
      <c r="C2181">
        <v>2180</v>
      </c>
      <c r="D2181">
        <f t="shared" si="204"/>
        <v>749</v>
      </c>
      <c r="E2181">
        <f>ROUND(I2181*P2181*VLOOKUP($A2181,ControlTotals!$A$3:$I$12,9,FALSE),0)</f>
        <v>1499</v>
      </c>
      <c r="F2181">
        <f t="shared" si="205"/>
        <v>4</v>
      </c>
      <c r="G2181">
        <f t="shared" si="206"/>
        <v>361</v>
      </c>
      <c r="H2181">
        <v>782</v>
      </c>
      <c r="I2181">
        <v>1626</v>
      </c>
      <c r="J2181">
        <v>4</v>
      </c>
      <c r="K2181">
        <v>361</v>
      </c>
      <c r="L2181">
        <v>782</v>
      </c>
      <c r="M2181" s="17">
        <v>749.22105452374137</v>
      </c>
      <c r="N2181">
        <v>352</v>
      </c>
      <c r="O2181" s="17">
        <v>352</v>
      </c>
      <c r="P2181">
        <f t="shared" si="207"/>
        <v>0.95808318992805808</v>
      </c>
      <c r="Q2181">
        <f t="shared" si="208"/>
        <v>1</v>
      </c>
      <c r="R2181">
        <f t="shared" si="209"/>
        <v>1558</v>
      </c>
    </row>
    <row r="2182" spans="1:18">
      <c r="A2182" t="s">
        <v>20</v>
      </c>
      <c r="B2182">
        <v>18</v>
      </c>
      <c r="C2182">
        <v>2181</v>
      </c>
      <c r="D2182">
        <f t="shared" si="204"/>
        <v>403</v>
      </c>
      <c r="E2182">
        <f>ROUND(I2182*P2182*VLOOKUP($A2182,ControlTotals!$A$3:$I$12,9,FALSE),0)</f>
        <v>1108</v>
      </c>
      <c r="F2182">
        <f t="shared" si="205"/>
        <v>0</v>
      </c>
      <c r="G2182">
        <f t="shared" si="206"/>
        <v>0</v>
      </c>
      <c r="H2182">
        <v>403</v>
      </c>
      <c r="I2182">
        <v>1151</v>
      </c>
      <c r="J2182">
        <v>0</v>
      </c>
      <c r="K2182">
        <v>0</v>
      </c>
      <c r="L2182">
        <v>403</v>
      </c>
      <c r="M2182" s="17">
        <v>403</v>
      </c>
      <c r="N2182">
        <v>0</v>
      </c>
      <c r="O2182" s="17">
        <v>0</v>
      </c>
      <c r="P2182">
        <f t="shared" si="207"/>
        <v>1</v>
      </c>
      <c r="Q2182">
        <f t="shared" si="208"/>
        <v>0</v>
      </c>
      <c r="R2182">
        <f t="shared" si="209"/>
        <v>1151</v>
      </c>
    </row>
    <row r="2183" spans="1:18">
      <c r="A2183" t="s">
        <v>20</v>
      </c>
      <c r="B2183">
        <v>18</v>
      </c>
      <c r="C2183">
        <v>2182</v>
      </c>
      <c r="D2183">
        <f t="shared" si="204"/>
        <v>639</v>
      </c>
      <c r="E2183">
        <f>ROUND(I2183*P2183*VLOOKUP($A2183,ControlTotals!$A$3:$I$12,9,FALSE),0)</f>
        <v>1158</v>
      </c>
      <c r="F2183">
        <f t="shared" si="205"/>
        <v>0</v>
      </c>
      <c r="G2183">
        <f t="shared" si="206"/>
        <v>123</v>
      </c>
      <c r="H2183">
        <v>639</v>
      </c>
      <c r="I2183">
        <v>1203</v>
      </c>
      <c r="J2183">
        <v>0</v>
      </c>
      <c r="K2183">
        <v>146</v>
      </c>
      <c r="L2183">
        <v>639</v>
      </c>
      <c r="M2183" s="17">
        <v>639</v>
      </c>
      <c r="N2183">
        <v>146</v>
      </c>
      <c r="O2183" s="17">
        <v>122.72938502034189</v>
      </c>
      <c r="P2183">
        <f t="shared" si="207"/>
        <v>1</v>
      </c>
      <c r="Q2183">
        <f t="shared" si="208"/>
        <v>0.84061222616672526</v>
      </c>
      <c r="R2183">
        <f t="shared" si="209"/>
        <v>1203</v>
      </c>
    </row>
    <row r="2184" spans="1:18">
      <c r="A2184" t="s">
        <v>20</v>
      </c>
      <c r="B2184">
        <v>18</v>
      </c>
      <c r="C2184">
        <v>2183</v>
      </c>
      <c r="D2184">
        <f t="shared" si="204"/>
        <v>239</v>
      </c>
      <c r="E2184">
        <f>ROUND(I2184*P2184*VLOOKUP($A2184,ControlTotals!$A$3:$I$12,9,FALSE),0)</f>
        <v>705</v>
      </c>
      <c r="F2184">
        <f t="shared" si="205"/>
        <v>0</v>
      </c>
      <c r="G2184">
        <f t="shared" si="206"/>
        <v>34</v>
      </c>
      <c r="H2184">
        <v>239</v>
      </c>
      <c r="I2184">
        <v>733</v>
      </c>
      <c r="J2184">
        <v>0</v>
      </c>
      <c r="K2184">
        <v>35</v>
      </c>
      <c r="L2184">
        <v>239</v>
      </c>
      <c r="M2184" s="17">
        <v>239</v>
      </c>
      <c r="N2184">
        <v>35</v>
      </c>
      <c r="O2184" s="17">
        <v>34.2243128340114</v>
      </c>
      <c r="P2184">
        <f t="shared" si="207"/>
        <v>1</v>
      </c>
      <c r="Q2184">
        <f t="shared" si="208"/>
        <v>0.97783750954318283</v>
      </c>
      <c r="R2184">
        <f t="shared" si="209"/>
        <v>733</v>
      </c>
    </row>
    <row r="2185" spans="1:18">
      <c r="A2185" t="s">
        <v>20</v>
      </c>
      <c r="B2185">
        <v>18</v>
      </c>
      <c r="C2185">
        <v>2184</v>
      </c>
      <c r="D2185">
        <f t="shared" si="204"/>
        <v>602</v>
      </c>
      <c r="E2185">
        <f>ROUND(I2185*P2185*VLOOKUP($A2185,ControlTotals!$A$3:$I$12,9,FALSE),0)</f>
        <v>950</v>
      </c>
      <c r="F2185">
        <f t="shared" si="205"/>
        <v>2</v>
      </c>
      <c r="G2185">
        <f t="shared" si="206"/>
        <v>308</v>
      </c>
      <c r="H2185">
        <v>755</v>
      </c>
      <c r="I2185">
        <v>1237</v>
      </c>
      <c r="J2185">
        <v>2</v>
      </c>
      <c r="K2185">
        <v>424</v>
      </c>
      <c r="L2185">
        <v>755</v>
      </c>
      <c r="M2185" s="17">
        <v>602.45183066818117</v>
      </c>
      <c r="N2185">
        <v>395</v>
      </c>
      <c r="O2185" s="17">
        <v>287.1794839275841</v>
      </c>
      <c r="P2185">
        <f t="shared" si="207"/>
        <v>0.7979494445936175</v>
      </c>
      <c r="Q2185">
        <f t="shared" si="208"/>
        <v>0.72703666817109902</v>
      </c>
      <c r="R2185">
        <f t="shared" si="209"/>
        <v>987</v>
      </c>
    </row>
    <row r="2186" spans="1:18">
      <c r="A2186" t="s">
        <v>20</v>
      </c>
      <c r="B2186">
        <v>18</v>
      </c>
      <c r="C2186">
        <v>2185</v>
      </c>
      <c r="D2186">
        <f t="shared" si="204"/>
        <v>459</v>
      </c>
      <c r="E2186">
        <f>ROUND(I2186*P2186*VLOOKUP($A2186,ControlTotals!$A$3:$I$12,9,FALSE),0)</f>
        <v>1418</v>
      </c>
      <c r="F2186">
        <f t="shared" si="205"/>
        <v>0</v>
      </c>
      <c r="G2186">
        <f t="shared" si="206"/>
        <v>9</v>
      </c>
      <c r="H2186">
        <v>459</v>
      </c>
      <c r="I2186">
        <v>1474</v>
      </c>
      <c r="J2186">
        <v>0</v>
      </c>
      <c r="K2186">
        <v>9</v>
      </c>
      <c r="L2186">
        <v>459</v>
      </c>
      <c r="M2186" s="17">
        <v>459</v>
      </c>
      <c r="N2186">
        <v>9</v>
      </c>
      <c r="O2186" s="17">
        <v>9</v>
      </c>
      <c r="P2186">
        <f t="shared" si="207"/>
        <v>1</v>
      </c>
      <c r="Q2186">
        <f t="shared" si="208"/>
        <v>1</v>
      </c>
      <c r="R2186">
        <f t="shared" si="209"/>
        <v>1474</v>
      </c>
    </row>
    <row r="2187" spans="1:18">
      <c r="A2187" t="s">
        <v>20</v>
      </c>
      <c r="B2187">
        <v>18</v>
      </c>
      <c r="C2187">
        <v>2186</v>
      </c>
      <c r="D2187">
        <f t="shared" si="204"/>
        <v>566</v>
      </c>
      <c r="E2187">
        <f>ROUND(I2187*P2187*VLOOKUP($A2187,ControlTotals!$A$3:$I$12,9,FALSE),0)</f>
        <v>1827</v>
      </c>
      <c r="F2187">
        <f t="shared" si="205"/>
        <v>0</v>
      </c>
      <c r="G2187">
        <f t="shared" si="206"/>
        <v>299</v>
      </c>
      <c r="H2187">
        <v>696</v>
      </c>
      <c r="I2187">
        <v>2337</v>
      </c>
      <c r="J2187">
        <v>0</v>
      </c>
      <c r="K2187">
        <v>301</v>
      </c>
      <c r="L2187">
        <v>696</v>
      </c>
      <c r="M2187" s="17">
        <v>565.51458243104753</v>
      </c>
      <c r="N2187">
        <v>301</v>
      </c>
      <c r="O2187" s="17">
        <v>298.67293850203419</v>
      </c>
      <c r="P2187">
        <f t="shared" si="207"/>
        <v>0.8125209517687465</v>
      </c>
      <c r="Q2187">
        <f t="shared" si="208"/>
        <v>0.99226889867785439</v>
      </c>
      <c r="R2187">
        <f t="shared" si="209"/>
        <v>1899</v>
      </c>
    </row>
    <row r="2188" spans="1:18">
      <c r="A2188" t="s">
        <v>20</v>
      </c>
      <c r="B2188">
        <v>18</v>
      </c>
      <c r="C2188">
        <v>2187</v>
      </c>
      <c r="D2188">
        <f t="shared" si="204"/>
        <v>257</v>
      </c>
      <c r="E2188">
        <f>ROUND(I2188*P2188*VLOOKUP($A2188,ControlTotals!$A$3:$I$12,9,FALSE),0)</f>
        <v>880</v>
      </c>
      <c r="F2188">
        <f t="shared" si="205"/>
        <v>16</v>
      </c>
      <c r="G2188">
        <f t="shared" si="206"/>
        <v>62</v>
      </c>
      <c r="H2188">
        <v>270</v>
      </c>
      <c r="I2188">
        <v>962</v>
      </c>
      <c r="J2188">
        <v>17</v>
      </c>
      <c r="K2188">
        <v>62</v>
      </c>
      <c r="L2188">
        <v>270</v>
      </c>
      <c r="M2188" s="17">
        <v>256.7623489422802</v>
      </c>
      <c r="N2188">
        <v>62</v>
      </c>
      <c r="O2188" s="17">
        <v>62</v>
      </c>
      <c r="P2188">
        <f t="shared" si="207"/>
        <v>0.95097166274918588</v>
      </c>
      <c r="Q2188">
        <f t="shared" si="208"/>
        <v>1</v>
      </c>
      <c r="R2188">
        <f t="shared" si="209"/>
        <v>915</v>
      </c>
    </row>
    <row r="2189" spans="1:18">
      <c r="A2189" t="s">
        <v>20</v>
      </c>
      <c r="B2189">
        <v>18</v>
      </c>
      <c r="C2189">
        <v>2188</v>
      </c>
      <c r="D2189">
        <f t="shared" si="204"/>
        <v>539</v>
      </c>
      <c r="E2189">
        <f>ROUND(I2189*P2189*VLOOKUP($A2189,ControlTotals!$A$3:$I$12,9,FALSE),0)</f>
        <v>1511</v>
      </c>
      <c r="F2189">
        <f t="shared" si="205"/>
        <v>0</v>
      </c>
      <c r="G2189">
        <f t="shared" si="206"/>
        <v>866</v>
      </c>
      <c r="H2189">
        <v>539</v>
      </c>
      <c r="I2189">
        <v>1570</v>
      </c>
      <c r="J2189">
        <v>0</v>
      </c>
      <c r="K2189">
        <v>1126</v>
      </c>
      <c r="L2189">
        <v>539</v>
      </c>
      <c r="M2189" s="17">
        <v>539</v>
      </c>
      <c r="N2189">
        <v>1126</v>
      </c>
      <c r="O2189" s="17">
        <v>866.14479939381783</v>
      </c>
      <c r="P2189">
        <f t="shared" si="207"/>
        <v>1</v>
      </c>
      <c r="Q2189">
        <f t="shared" si="208"/>
        <v>0.76922273480800873</v>
      </c>
      <c r="R2189">
        <f t="shared" si="209"/>
        <v>1570</v>
      </c>
    </row>
    <row r="2190" spans="1:18">
      <c r="A2190" t="s">
        <v>20</v>
      </c>
      <c r="B2190">
        <v>18</v>
      </c>
      <c r="C2190">
        <v>2189</v>
      </c>
      <c r="D2190">
        <f t="shared" si="204"/>
        <v>1086</v>
      </c>
      <c r="E2190">
        <f>ROUND(I2190*P2190*VLOOKUP($A2190,ControlTotals!$A$3:$I$12,9,FALSE),0)</f>
        <v>2460</v>
      </c>
      <c r="F2190">
        <f t="shared" si="205"/>
        <v>0</v>
      </c>
      <c r="G2190">
        <f t="shared" si="206"/>
        <v>11445</v>
      </c>
      <c r="H2190">
        <v>2939</v>
      </c>
      <c r="I2190">
        <v>6917</v>
      </c>
      <c r="J2190">
        <v>0</v>
      </c>
      <c r="K2190">
        <v>12253</v>
      </c>
      <c r="L2190">
        <v>2939</v>
      </c>
      <c r="M2190" s="17">
        <v>1086.3592162553082</v>
      </c>
      <c r="N2190">
        <v>12250</v>
      </c>
      <c r="O2190" s="17">
        <v>11442.12181662287</v>
      </c>
      <c r="P2190">
        <f t="shared" si="207"/>
        <v>0.36963566391810421</v>
      </c>
      <c r="Q2190">
        <f t="shared" si="208"/>
        <v>0.9340507605406424</v>
      </c>
      <c r="R2190">
        <f t="shared" si="209"/>
        <v>2557</v>
      </c>
    </row>
    <row r="2191" spans="1:18">
      <c r="A2191" t="s">
        <v>20</v>
      </c>
      <c r="B2191">
        <v>18</v>
      </c>
      <c r="C2191">
        <v>2190</v>
      </c>
      <c r="D2191">
        <f t="shared" si="204"/>
        <v>367</v>
      </c>
      <c r="E2191">
        <f>ROUND(I2191*P2191*VLOOKUP($A2191,ControlTotals!$A$3:$I$12,9,FALSE),0)</f>
        <v>1359</v>
      </c>
      <c r="F2191">
        <f t="shared" si="205"/>
        <v>8</v>
      </c>
      <c r="G2191">
        <f t="shared" si="206"/>
        <v>202</v>
      </c>
      <c r="H2191">
        <v>381</v>
      </c>
      <c r="I2191">
        <v>1466</v>
      </c>
      <c r="J2191">
        <v>8</v>
      </c>
      <c r="K2191">
        <v>251</v>
      </c>
      <c r="L2191">
        <v>381</v>
      </c>
      <c r="M2191" s="17">
        <v>367.13198460619827</v>
      </c>
      <c r="N2191">
        <v>251</v>
      </c>
      <c r="O2191" s="17">
        <v>202.13170854271797</v>
      </c>
      <c r="P2191">
        <f t="shared" si="207"/>
        <v>0.96360100946508731</v>
      </c>
      <c r="Q2191">
        <f t="shared" si="208"/>
        <v>0.80530561172397597</v>
      </c>
      <c r="R2191">
        <f t="shared" si="209"/>
        <v>1413</v>
      </c>
    </row>
    <row r="2192" spans="1:18">
      <c r="A2192" t="s">
        <v>20</v>
      </c>
      <c r="B2192">
        <v>18</v>
      </c>
      <c r="C2192">
        <v>2191</v>
      </c>
      <c r="D2192">
        <f t="shared" si="204"/>
        <v>262</v>
      </c>
      <c r="E2192">
        <f>ROUND(I2192*P2192*VLOOKUP($A2192,ControlTotals!$A$3:$I$12,9,FALSE),0)</f>
        <v>603</v>
      </c>
      <c r="F2192">
        <f t="shared" si="205"/>
        <v>0</v>
      </c>
      <c r="G2192">
        <f t="shared" si="206"/>
        <v>7</v>
      </c>
      <c r="H2192">
        <v>268</v>
      </c>
      <c r="I2192">
        <v>642</v>
      </c>
      <c r="J2192">
        <v>0</v>
      </c>
      <c r="K2192">
        <v>7</v>
      </c>
      <c r="L2192">
        <v>268</v>
      </c>
      <c r="M2192" s="17">
        <v>261.69635663918103</v>
      </c>
      <c r="N2192">
        <v>7</v>
      </c>
      <c r="O2192" s="17">
        <v>7</v>
      </c>
      <c r="P2192">
        <f t="shared" si="207"/>
        <v>0.97647894268351132</v>
      </c>
      <c r="Q2192">
        <f t="shared" si="208"/>
        <v>1</v>
      </c>
      <c r="R2192">
        <f t="shared" si="209"/>
        <v>627</v>
      </c>
    </row>
    <row r="2193" spans="1:18">
      <c r="A2193" t="s">
        <v>20</v>
      </c>
      <c r="B2193">
        <v>18</v>
      </c>
      <c r="C2193">
        <v>2192</v>
      </c>
      <c r="D2193">
        <f t="shared" si="204"/>
        <v>350</v>
      </c>
      <c r="E2193">
        <f>ROUND(I2193*P2193*VLOOKUP($A2193,ControlTotals!$A$3:$I$12,9,FALSE),0)</f>
        <v>789</v>
      </c>
      <c r="F2193">
        <f t="shared" si="205"/>
        <v>42</v>
      </c>
      <c r="G2193">
        <f t="shared" si="206"/>
        <v>262</v>
      </c>
      <c r="H2193">
        <v>398</v>
      </c>
      <c r="I2193">
        <v>932</v>
      </c>
      <c r="J2193">
        <v>48</v>
      </c>
      <c r="K2193">
        <v>399</v>
      </c>
      <c r="L2193">
        <v>398</v>
      </c>
      <c r="M2193" s="17">
        <v>350.09231045777591</v>
      </c>
      <c r="N2193">
        <v>399</v>
      </c>
      <c r="O2193" s="17">
        <v>261.70337162001715</v>
      </c>
      <c r="P2193">
        <f t="shared" si="207"/>
        <v>0.87962892074818066</v>
      </c>
      <c r="Q2193">
        <f t="shared" si="208"/>
        <v>0.65589817448625853</v>
      </c>
      <c r="R2193">
        <f t="shared" si="209"/>
        <v>820</v>
      </c>
    </row>
    <row r="2194" spans="1:18">
      <c r="A2194" t="s">
        <v>20</v>
      </c>
      <c r="B2194">
        <v>18</v>
      </c>
      <c r="C2194">
        <v>2193</v>
      </c>
      <c r="D2194">
        <f t="shared" si="204"/>
        <v>413</v>
      </c>
      <c r="E2194">
        <f>ROUND(I2194*P2194*VLOOKUP($A2194,ControlTotals!$A$3:$I$12,9,FALSE),0)</f>
        <v>963</v>
      </c>
      <c r="F2194">
        <f t="shared" si="205"/>
        <v>0</v>
      </c>
      <c r="G2194">
        <f t="shared" si="206"/>
        <v>277</v>
      </c>
      <c r="H2194">
        <v>428</v>
      </c>
      <c r="I2194">
        <v>1037</v>
      </c>
      <c r="J2194">
        <v>0</v>
      </c>
      <c r="K2194">
        <v>297</v>
      </c>
      <c r="L2194">
        <v>428</v>
      </c>
      <c r="M2194" s="17">
        <v>412.87125593403448</v>
      </c>
      <c r="N2194">
        <v>297</v>
      </c>
      <c r="O2194" s="17">
        <v>277.21997726729063</v>
      </c>
      <c r="P2194">
        <f t="shared" si="207"/>
        <v>0.9646524671355946</v>
      </c>
      <c r="Q2194">
        <f t="shared" si="208"/>
        <v>0.93340059685956445</v>
      </c>
      <c r="R2194">
        <f t="shared" si="209"/>
        <v>1000</v>
      </c>
    </row>
    <row r="2195" spans="1:18">
      <c r="A2195" t="s">
        <v>20</v>
      </c>
      <c r="B2195">
        <v>18</v>
      </c>
      <c r="C2195">
        <v>2194</v>
      </c>
      <c r="D2195">
        <f t="shared" si="204"/>
        <v>311</v>
      </c>
      <c r="E2195">
        <f>ROUND(I2195*P2195*VLOOKUP($A2195,ControlTotals!$A$3:$I$12,9,FALSE),0)</f>
        <v>729</v>
      </c>
      <c r="F2195">
        <f t="shared" si="205"/>
        <v>0</v>
      </c>
      <c r="G2195">
        <f t="shared" si="206"/>
        <v>94</v>
      </c>
      <c r="H2195">
        <v>311</v>
      </c>
      <c r="I2195">
        <v>758</v>
      </c>
      <c r="J2195">
        <v>0</v>
      </c>
      <c r="K2195">
        <v>101</v>
      </c>
      <c r="L2195">
        <v>311</v>
      </c>
      <c r="M2195" s="17">
        <v>311</v>
      </c>
      <c r="N2195">
        <v>101</v>
      </c>
      <c r="O2195" s="17">
        <v>93.630971923108262</v>
      </c>
      <c r="P2195">
        <f t="shared" si="207"/>
        <v>1</v>
      </c>
      <c r="Q2195">
        <f t="shared" si="208"/>
        <v>0.92703932597136895</v>
      </c>
      <c r="R2195">
        <f t="shared" si="209"/>
        <v>758</v>
      </c>
    </row>
    <row r="2196" spans="1:18">
      <c r="A2196" t="s">
        <v>20</v>
      </c>
      <c r="B2196">
        <v>18</v>
      </c>
      <c r="C2196">
        <v>2195</v>
      </c>
      <c r="D2196">
        <f t="shared" si="204"/>
        <v>470</v>
      </c>
      <c r="E2196">
        <f>ROUND(I2196*P2196*VLOOKUP($A2196,ControlTotals!$A$3:$I$12,9,FALSE),0)</f>
        <v>1057</v>
      </c>
      <c r="F2196">
        <f t="shared" si="205"/>
        <v>0</v>
      </c>
      <c r="G2196">
        <f t="shared" si="206"/>
        <v>249</v>
      </c>
      <c r="H2196">
        <v>508</v>
      </c>
      <c r="I2196">
        <v>1187</v>
      </c>
      <c r="J2196">
        <v>0</v>
      </c>
      <c r="K2196">
        <v>281</v>
      </c>
      <c r="L2196">
        <v>508</v>
      </c>
      <c r="M2196" s="17">
        <v>470.17813983508626</v>
      </c>
      <c r="N2196">
        <v>281</v>
      </c>
      <c r="O2196" s="17">
        <v>249.19682619446723</v>
      </c>
      <c r="P2196">
        <f t="shared" si="207"/>
        <v>0.92554751936040602</v>
      </c>
      <c r="Q2196">
        <f t="shared" si="208"/>
        <v>0.88682144553191189</v>
      </c>
      <c r="R2196">
        <f t="shared" si="209"/>
        <v>1099</v>
      </c>
    </row>
    <row r="2197" spans="1:18">
      <c r="A2197" t="s">
        <v>20</v>
      </c>
      <c r="B2197">
        <v>18</v>
      </c>
      <c r="C2197">
        <v>2196</v>
      </c>
      <c r="D2197">
        <f t="shared" si="204"/>
        <v>288</v>
      </c>
      <c r="E2197">
        <f>ROUND(I2197*P2197*VLOOKUP($A2197,ControlTotals!$A$3:$I$12,9,FALSE),0)</f>
        <v>690</v>
      </c>
      <c r="F2197">
        <f t="shared" si="205"/>
        <v>8</v>
      </c>
      <c r="G2197">
        <f t="shared" si="206"/>
        <v>0</v>
      </c>
      <c r="H2197">
        <v>296</v>
      </c>
      <c r="I2197">
        <v>738</v>
      </c>
      <c r="J2197">
        <v>8</v>
      </c>
      <c r="K2197">
        <v>0</v>
      </c>
      <c r="L2197">
        <v>296</v>
      </c>
      <c r="M2197" s="17">
        <v>287.80526363093537</v>
      </c>
      <c r="N2197">
        <v>0</v>
      </c>
      <c r="O2197" s="17">
        <v>0</v>
      </c>
      <c r="P2197">
        <f t="shared" si="207"/>
        <v>0.97231507983424115</v>
      </c>
      <c r="Q2197">
        <f t="shared" si="208"/>
        <v>0</v>
      </c>
      <c r="R2197">
        <f t="shared" si="209"/>
        <v>718</v>
      </c>
    </row>
    <row r="2198" spans="1:18">
      <c r="A2198" t="s">
        <v>20</v>
      </c>
      <c r="B2198">
        <v>18</v>
      </c>
      <c r="C2198">
        <v>2197</v>
      </c>
      <c r="D2198">
        <f t="shared" si="204"/>
        <v>385</v>
      </c>
      <c r="E2198">
        <f>ROUND(I2198*P2198*VLOOKUP($A2198,ControlTotals!$A$3:$I$12,9,FALSE),0)</f>
        <v>731</v>
      </c>
      <c r="F2198">
        <f t="shared" si="205"/>
        <v>0</v>
      </c>
      <c r="G2198">
        <f t="shared" si="206"/>
        <v>2298</v>
      </c>
      <c r="H2198">
        <v>608</v>
      </c>
      <c r="I2198">
        <v>1200</v>
      </c>
      <c r="J2198">
        <v>0</v>
      </c>
      <c r="K2198">
        <v>2492</v>
      </c>
      <c r="L2198">
        <v>608</v>
      </c>
      <c r="M2198" s="17">
        <v>384.85102502700886</v>
      </c>
      <c r="N2198">
        <v>2492</v>
      </c>
      <c r="O2198" s="17">
        <v>2298.4660520858433</v>
      </c>
      <c r="P2198">
        <f t="shared" si="207"/>
        <v>0.6329786595838961</v>
      </c>
      <c r="Q2198">
        <f t="shared" si="208"/>
        <v>0.92233790212112499</v>
      </c>
      <c r="R2198">
        <f t="shared" si="209"/>
        <v>760</v>
      </c>
    </row>
    <row r="2199" spans="1:18">
      <c r="A2199" t="s">
        <v>20</v>
      </c>
      <c r="B2199">
        <v>18</v>
      </c>
      <c r="C2199">
        <v>2198</v>
      </c>
      <c r="D2199">
        <f t="shared" si="204"/>
        <v>325</v>
      </c>
      <c r="E2199">
        <f>ROUND(I2199*P2199*VLOOKUP($A2199,ControlTotals!$A$3:$I$12,9,FALSE),0)</f>
        <v>696</v>
      </c>
      <c r="F2199">
        <f t="shared" si="205"/>
        <v>0</v>
      </c>
      <c r="G2199">
        <f t="shared" si="206"/>
        <v>88</v>
      </c>
      <c r="H2199">
        <v>325</v>
      </c>
      <c r="I2199">
        <v>723</v>
      </c>
      <c r="J2199">
        <v>0</v>
      </c>
      <c r="K2199">
        <v>93</v>
      </c>
      <c r="L2199">
        <v>325</v>
      </c>
      <c r="M2199" s="17">
        <v>325</v>
      </c>
      <c r="N2199">
        <v>93</v>
      </c>
      <c r="O2199" s="17">
        <v>87.958033421074077</v>
      </c>
      <c r="P2199">
        <f t="shared" si="207"/>
        <v>1</v>
      </c>
      <c r="Q2199">
        <f t="shared" si="208"/>
        <v>0.94578530560294705</v>
      </c>
      <c r="R2199">
        <f t="shared" si="209"/>
        <v>723</v>
      </c>
    </row>
    <row r="2200" spans="1:18">
      <c r="A2200" t="s">
        <v>20</v>
      </c>
      <c r="B2200">
        <v>18</v>
      </c>
      <c r="C2200">
        <v>2199</v>
      </c>
      <c r="D2200">
        <f t="shared" si="204"/>
        <v>400</v>
      </c>
      <c r="E2200">
        <f>ROUND(I2200*P2200*VLOOKUP($A2200,ControlTotals!$A$3:$I$12,9,FALSE),0)</f>
        <v>1371</v>
      </c>
      <c r="F2200">
        <f t="shared" si="205"/>
        <v>14</v>
      </c>
      <c r="G2200">
        <f t="shared" si="206"/>
        <v>188</v>
      </c>
      <c r="H2200">
        <v>496</v>
      </c>
      <c r="I2200">
        <v>1769</v>
      </c>
      <c r="J2200">
        <v>17</v>
      </c>
      <c r="K2200">
        <v>246</v>
      </c>
      <c r="L2200">
        <v>496</v>
      </c>
      <c r="M2200" s="17">
        <v>399.55425657946995</v>
      </c>
      <c r="N2200">
        <v>246</v>
      </c>
      <c r="O2200" s="17">
        <v>188.21130613384904</v>
      </c>
      <c r="P2200">
        <f t="shared" si="207"/>
        <v>0.8055529366521571</v>
      </c>
      <c r="Q2200">
        <f t="shared" si="208"/>
        <v>0.76508661030019931</v>
      </c>
      <c r="R2200">
        <f t="shared" si="209"/>
        <v>1425</v>
      </c>
    </row>
    <row r="2201" spans="1:18">
      <c r="A2201" t="s">
        <v>20</v>
      </c>
      <c r="B2201">
        <v>18</v>
      </c>
      <c r="C2201">
        <v>2200</v>
      </c>
      <c r="D2201">
        <f t="shared" si="204"/>
        <v>344</v>
      </c>
      <c r="E2201">
        <f>ROUND(I2201*P2201*VLOOKUP($A2201,ControlTotals!$A$3:$I$12,9,FALSE),0)</f>
        <v>758</v>
      </c>
      <c r="F2201">
        <f t="shared" si="205"/>
        <v>0</v>
      </c>
      <c r="G2201">
        <f t="shared" si="206"/>
        <v>133</v>
      </c>
      <c r="H2201">
        <v>365</v>
      </c>
      <c r="I2201">
        <v>837</v>
      </c>
      <c r="J2201">
        <v>0</v>
      </c>
      <c r="K2201">
        <v>144</v>
      </c>
      <c r="L2201">
        <v>365</v>
      </c>
      <c r="M2201" s="17">
        <v>343.56761257321557</v>
      </c>
      <c r="N2201">
        <v>144</v>
      </c>
      <c r="O2201" s="17">
        <v>133.14037967615954</v>
      </c>
      <c r="P2201">
        <f t="shared" si="207"/>
        <v>0.94128113033757688</v>
      </c>
      <c r="Q2201">
        <f t="shared" si="208"/>
        <v>0.92458596997333009</v>
      </c>
      <c r="R2201">
        <f t="shared" si="209"/>
        <v>788</v>
      </c>
    </row>
    <row r="2202" spans="1:18">
      <c r="A2202" t="s">
        <v>20</v>
      </c>
      <c r="B2202">
        <v>18</v>
      </c>
      <c r="C2202">
        <v>2201</v>
      </c>
      <c r="D2202">
        <f t="shared" si="204"/>
        <v>1364</v>
      </c>
      <c r="E2202">
        <f>ROUND(I2202*P2202*VLOOKUP($A2202,ControlTotals!$A$3:$I$12,9,FALSE),0)</f>
        <v>3830</v>
      </c>
      <c r="F2202">
        <f t="shared" si="205"/>
        <v>2</v>
      </c>
      <c r="G2202">
        <f t="shared" si="206"/>
        <v>4431</v>
      </c>
      <c r="H2202">
        <v>3148</v>
      </c>
      <c r="I2202">
        <v>9186</v>
      </c>
      <c r="J2202">
        <v>4</v>
      </c>
      <c r="K2202">
        <v>5443</v>
      </c>
      <c r="L2202">
        <v>3148</v>
      </c>
      <c r="M2202" s="17">
        <v>1364.0689288882347</v>
      </c>
      <c r="N2202">
        <v>5443</v>
      </c>
      <c r="O2202" s="17">
        <v>4431.1160919678669</v>
      </c>
      <c r="P2202">
        <f t="shared" si="207"/>
        <v>0.43331287448800343</v>
      </c>
      <c r="Q2202">
        <f t="shared" si="208"/>
        <v>0.81409445011351589</v>
      </c>
      <c r="R2202">
        <f t="shared" si="209"/>
        <v>3980</v>
      </c>
    </row>
    <row r="2203" spans="1:18">
      <c r="A2203" t="s">
        <v>20</v>
      </c>
      <c r="B2203">
        <v>18</v>
      </c>
      <c r="C2203">
        <v>2202</v>
      </c>
      <c r="D2203">
        <f t="shared" si="204"/>
        <v>497</v>
      </c>
      <c r="E2203">
        <f>ROUND(I2203*P2203*VLOOKUP($A2203,ControlTotals!$A$3:$I$12,9,FALSE),0)</f>
        <v>1642</v>
      </c>
      <c r="F2203">
        <f t="shared" si="205"/>
        <v>22</v>
      </c>
      <c r="G2203">
        <f t="shared" si="206"/>
        <v>336</v>
      </c>
      <c r="H2203">
        <v>607</v>
      </c>
      <c r="I2203">
        <v>2085</v>
      </c>
      <c r="J2203">
        <v>27</v>
      </c>
      <c r="K2203">
        <v>426</v>
      </c>
      <c r="L2203">
        <v>607</v>
      </c>
      <c r="M2203" s="17">
        <v>496.68624118566822</v>
      </c>
      <c r="N2203">
        <v>426</v>
      </c>
      <c r="O2203" s="17">
        <v>336.02028874532198</v>
      </c>
      <c r="P2203">
        <f t="shared" si="207"/>
        <v>0.81826398877375328</v>
      </c>
      <c r="Q2203">
        <f t="shared" si="208"/>
        <v>0.78878002052892482</v>
      </c>
      <c r="R2203">
        <f t="shared" si="209"/>
        <v>1706</v>
      </c>
    </row>
    <row r="2204" spans="1:18">
      <c r="A2204" t="s">
        <v>20</v>
      </c>
      <c r="B2204">
        <v>18</v>
      </c>
      <c r="C2204">
        <v>2203</v>
      </c>
      <c r="D2204">
        <f t="shared" si="204"/>
        <v>274</v>
      </c>
      <c r="E2204">
        <f>ROUND(I2204*P2204*VLOOKUP($A2204,ControlTotals!$A$3:$I$12,9,FALSE),0)</f>
        <v>883</v>
      </c>
      <c r="F2204">
        <f t="shared" si="205"/>
        <v>15</v>
      </c>
      <c r="G2204">
        <f t="shared" si="206"/>
        <v>326</v>
      </c>
      <c r="H2204">
        <v>314</v>
      </c>
      <c r="I2204">
        <v>1051</v>
      </c>
      <c r="J2204">
        <v>17</v>
      </c>
      <c r="K2204">
        <v>426</v>
      </c>
      <c r="L2204">
        <v>314</v>
      </c>
      <c r="M2204" s="17">
        <v>274.28704682684054</v>
      </c>
      <c r="N2204">
        <v>426</v>
      </c>
      <c r="O2204" s="17">
        <v>325.93635558747013</v>
      </c>
      <c r="P2204">
        <f t="shared" si="207"/>
        <v>0.8735256268370718</v>
      </c>
      <c r="Q2204">
        <f t="shared" si="208"/>
        <v>0.76510881593302849</v>
      </c>
      <c r="R2204">
        <f t="shared" si="209"/>
        <v>918</v>
      </c>
    </row>
    <row r="2205" spans="1:18">
      <c r="A2205" t="s">
        <v>20</v>
      </c>
      <c r="B2205">
        <v>18</v>
      </c>
      <c r="C2205">
        <v>2204</v>
      </c>
      <c r="D2205">
        <f t="shared" si="204"/>
        <v>473</v>
      </c>
      <c r="E2205">
        <f>ROUND(I2205*P2205*VLOOKUP($A2205,ControlTotals!$A$3:$I$12,9,FALSE),0)</f>
        <v>1565</v>
      </c>
      <c r="F2205">
        <f t="shared" si="205"/>
        <v>0</v>
      </c>
      <c r="G2205">
        <f t="shared" si="206"/>
        <v>24</v>
      </c>
      <c r="H2205">
        <v>505</v>
      </c>
      <c r="I2205">
        <v>1735</v>
      </c>
      <c r="J2205">
        <v>0</v>
      </c>
      <c r="K2205">
        <v>24</v>
      </c>
      <c r="L2205">
        <v>505</v>
      </c>
      <c r="M2205" s="17">
        <v>473.48178319590522</v>
      </c>
      <c r="N2205">
        <v>24</v>
      </c>
      <c r="O2205" s="17">
        <v>24</v>
      </c>
      <c r="P2205">
        <f t="shared" si="207"/>
        <v>0.93758768949684201</v>
      </c>
      <c r="Q2205">
        <f t="shared" si="208"/>
        <v>1</v>
      </c>
      <c r="R2205">
        <f t="shared" si="209"/>
        <v>1627</v>
      </c>
    </row>
    <row r="2206" spans="1:18">
      <c r="A2206" t="s">
        <v>20</v>
      </c>
      <c r="B2206">
        <v>18</v>
      </c>
      <c r="C2206">
        <v>2205</v>
      </c>
      <c r="D2206">
        <f t="shared" si="204"/>
        <v>469</v>
      </c>
      <c r="E2206">
        <f>ROUND(I2206*P2206*VLOOKUP($A2206,ControlTotals!$A$3:$I$12,9,FALSE),0)</f>
        <v>1008</v>
      </c>
      <c r="F2206">
        <f t="shared" si="205"/>
        <v>0</v>
      </c>
      <c r="G2206">
        <f t="shared" si="206"/>
        <v>809</v>
      </c>
      <c r="H2206">
        <v>1104</v>
      </c>
      <c r="I2206">
        <v>2464</v>
      </c>
      <c r="J2206">
        <v>0</v>
      </c>
      <c r="K2206">
        <v>1224</v>
      </c>
      <c r="L2206">
        <v>1104</v>
      </c>
      <c r="M2206" s="17">
        <v>469.22311356553087</v>
      </c>
      <c r="N2206">
        <v>1230</v>
      </c>
      <c r="O2206" s="17">
        <v>813.45599186411982</v>
      </c>
      <c r="P2206">
        <f t="shared" si="207"/>
        <v>0.425020936200662</v>
      </c>
      <c r="Q2206">
        <f t="shared" si="208"/>
        <v>0.66134633484887795</v>
      </c>
      <c r="R2206">
        <f t="shared" si="209"/>
        <v>1047</v>
      </c>
    </row>
    <row r="2207" spans="1:18">
      <c r="A2207" t="s">
        <v>20</v>
      </c>
      <c r="B2207">
        <v>18</v>
      </c>
      <c r="C2207">
        <v>2206</v>
      </c>
      <c r="D2207">
        <f t="shared" si="204"/>
        <v>673</v>
      </c>
      <c r="E2207">
        <f>ROUND(I2207*P2207*VLOOKUP($A2207,ControlTotals!$A$3:$I$12,9,FALSE),0)</f>
        <v>2025</v>
      </c>
      <c r="F2207">
        <f t="shared" si="205"/>
        <v>0</v>
      </c>
      <c r="G2207">
        <f t="shared" si="206"/>
        <v>68</v>
      </c>
      <c r="H2207">
        <v>708</v>
      </c>
      <c r="I2207">
        <v>2213</v>
      </c>
      <c r="J2207">
        <v>0</v>
      </c>
      <c r="K2207">
        <v>68</v>
      </c>
      <c r="L2207">
        <v>708</v>
      </c>
      <c r="M2207" s="17">
        <v>673.32996151549571</v>
      </c>
      <c r="N2207">
        <v>68</v>
      </c>
      <c r="O2207" s="17">
        <v>68</v>
      </c>
      <c r="P2207">
        <f t="shared" si="207"/>
        <v>0.95103101908968324</v>
      </c>
      <c r="Q2207">
        <f t="shared" si="208"/>
        <v>1</v>
      </c>
      <c r="R2207">
        <f t="shared" si="209"/>
        <v>2105</v>
      </c>
    </row>
    <row r="2208" spans="1:18">
      <c r="A2208" t="s">
        <v>20</v>
      </c>
      <c r="B2208">
        <v>18</v>
      </c>
      <c r="C2208">
        <v>2207</v>
      </c>
      <c r="D2208">
        <f t="shared" si="204"/>
        <v>645</v>
      </c>
      <c r="E2208">
        <f>ROUND(I2208*P2208*VLOOKUP($A2208,ControlTotals!$A$3:$I$12,9,FALSE),0)</f>
        <v>1423</v>
      </c>
      <c r="F2208">
        <f t="shared" si="205"/>
        <v>0</v>
      </c>
      <c r="G2208">
        <f t="shared" si="206"/>
        <v>0</v>
      </c>
      <c r="H2208">
        <v>645</v>
      </c>
      <c r="I2208">
        <v>1479</v>
      </c>
      <c r="J2208">
        <v>0</v>
      </c>
      <c r="K2208">
        <v>0</v>
      </c>
      <c r="L2208">
        <v>645</v>
      </c>
      <c r="M2208" s="17">
        <v>645</v>
      </c>
      <c r="N2208">
        <v>0</v>
      </c>
      <c r="O2208" s="17">
        <v>0</v>
      </c>
      <c r="P2208">
        <f t="shared" si="207"/>
        <v>1</v>
      </c>
      <c r="Q2208">
        <f t="shared" si="208"/>
        <v>0</v>
      </c>
      <c r="R2208">
        <f t="shared" si="209"/>
        <v>1479</v>
      </c>
    </row>
    <row r="2209" spans="1:18">
      <c r="A2209" t="s">
        <v>20</v>
      </c>
      <c r="B2209">
        <v>18</v>
      </c>
      <c r="C2209">
        <v>2208</v>
      </c>
      <c r="D2209">
        <f t="shared" si="204"/>
        <v>1425</v>
      </c>
      <c r="E2209">
        <f>ROUND(I2209*P2209*VLOOKUP($A2209,ControlTotals!$A$3:$I$12,9,FALSE),0)</f>
        <v>2934</v>
      </c>
      <c r="F2209">
        <f t="shared" si="205"/>
        <v>0</v>
      </c>
      <c r="G2209">
        <f t="shared" si="206"/>
        <v>816</v>
      </c>
      <c r="H2209">
        <v>1545</v>
      </c>
      <c r="I2209">
        <v>3305</v>
      </c>
      <c r="J2209">
        <v>0</v>
      </c>
      <c r="K2209">
        <v>930</v>
      </c>
      <c r="L2209">
        <v>1545</v>
      </c>
      <c r="M2209" s="17">
        <v>1425.2307761444397</v>
      </c>
      <c r="N2209">
        <v>853</v>
      </c>
      <c r="O2209" s="17">
        <v>748.28223259153856</v>
      </c>
      <c r="P2209">
        <f t="shared" si="207"/>
        <v>0.92247946676015513</v>
      </c>
      <c r="Q2209">
        <f t="shared" si="208"/>
        <v>0.87723591159617653</v>
      </c>
      <c r="R2209">
        <f t="shared" si="209"/>
        <v>3049</v>
      </c>
    </row>
    <row r="2210" spans="1:18">
      <c r="A2210" t="s">
        <v>20</v>
      </c>
      <c r="B2210">
        <v>18</v>
      </c>
      <c r="C2210">
        <v>2209</v>
      </c>
      <c r="D2210">
        <f t="shared" si="204"/>
        <v>1452</v>
      </c>
      <c r="E2210">
        <f>ROUND(I2210*P2210*VLOOKUP($A2210,ControlTotals!$A$3:$I$12,9,FALSE),0)</f>
        <v>4272</v>
      </c>
      <c r="F2210">
        <f t="shared" si="205"/>
        <v>0</v>
      </c>
      <c r="G2210">
        <f t="shared" si="206"/>
        <v>2674</v>
      </c>
      <c r="H2210">
        <v>3144</v>
      </c>
      <c r="I2210">
        <v>9613</v>
      </c>
      <c r="J2210">
        <v>0</v>
      </c>
      <c r="K2210">
        <v>3429</v>
      </c>
      <c r="L2210">
        <v>3144</v>
      </c>
      <c r="M2210" s="17">
        <v>1452.1021219561915</v>
      </c>
      <c r="N2210">
        <v>3345</v>
      </c>
      <c r="O2210" s="17">
        <v>2608.0971923108264</v>
      </c>
      <c r="P2210">
        <f t="shared" si="207"/>
        <v>0.46186454260693111</v>
      </c>
      <c r="Q2210">
        <f t="shared" si="208"/>
        <v>0.77970020696885689</v>
      </c>
      <c r="R2210">
        <f t="shared" si="209"/>
        <v>4440</v>
      </c>
    </row>
    <row r="2211" spans="1:18">
      <c r="A2211" t="s">
        <v>20</v>
      </c>
      <c r="B2211">
        <v>18</v>
      </c>
      <c r="C2211">
        <v>2210</v>
      </c>
      <c r="D2211">
        <f t="shared" si="204"/>
        <v>423</v>
      </c>
      <c r="E2211">
        <f>ROUND(I2211*P2211*VLOOKUP($A2211,ControlTotals!$A$3:$I$12,9,FALSE),0)</f>
        <v>971</v>
      </c>
      <c r="F2211">
        <f t="shared" si="205"/>
        <v>4</v>
      </c>
      <c r="G2211">
        <f t="shared" si="206"/>
        <v>324</v>
      </c>
      <c r="H2211">
        <v>460</v>
      </c>
      <c r="I2211">
        <v>1098</v>
      </c>
      <c r="J2211">
        <v>4</v>
      </c>
      <c r="K2211">
        <v>334</v>
      </c>
      <c r="L2211">
        <v>460</v>
      </c>
      <c r="M2211" s="17">
        <v>422.80850417116812</v>
      </c>
      <c r="N2211">
        <v>334</v>
      </c>
      <c r="O2211" s="17">
        <v>323.91606684214815</v>
      </c>
      <c r="P2211">
        <f t="shared" si="207"/>
        <v>0.919148922111235</v>
      </c>
      <c r="Q2211">
        <f t="shared" si="208"/>
        <v>0.96980858335972497</v>
      </c>
      <c r="R2211">
        <f t="shared" si="209"/>
        <v>1009</v>
      </c>
    </row>
    <row r="2212" spans="1:18">
      <c r="A2212" t="s">
        <v>20</v>
      </c>
      <c r="B2212">
        <v>18</v>
      </c>
      <c r="C2212">
        <v>2211</v>
      </c>
      <c r="D2212">
        <f t="shared" si="204"/>
        <v>368</v>
      </c>
      <c r="E2212">
        <f>ROUND(I2212*P2212*VLOOKUP($A2212,ControlTotals!$A$3:$I$12,9,FALSE),0)</f>
        <v>980</v>
      </c>
      <c r="F2212">
        <f t="shared" si="205"/>
        <v>0</v>
      </c>
      <c r="G2212">
        <f t="shared" si="206"/>
        <v>850</v>
      </c>
      <c r="H2212">
        <v>388</v>
      </c>
      <c r="I2212">
        <v>1073</v>
      </c>
      <c r="J2212">
        <v>0</v>
      </c>
      <c r="K2212">
        <v>1265</v>
      </c>
      <c r="L2212">
        <v>388</v>
      </c>
      <c r="M2212" s="17">
        <v>368.45870558146123</v>
      </c>
      <c r="N2212">
        <v>1265</v>
      </c>
      <c r="O2212" s="17">
        <v>850.39520977909137</v>
      </c>
      <c r="P2212">
        <f t="shared" si="207"/>
        <v>0.9496358391274774</v>
      </c>
      <c r="Q2212">
        <f t="shared" si="208"/>
        <v>0.67224917769098136</v>
      </c>
      <c r="R2212">
        <f t="shared" si="209"/>
        <v>1019</v>
      </c>
    </row>
    <row r="2213" spans="1:18">
      <c r="A2213" t="s">
        <v>20</v>
      </c>
      <c r="B2213">
        <v>18</v>
      </c>
      <c r="C2213">
        <v>2212</v>
      </c>
      <c r="D2213">
        <f t="shared" si="204"/>
        <v>253</v>
      </c>
      <c r="E2213">
        <f>ROUND(I2213*P2213*VLOOKUP($A2213,ControlTotals!$A$3:$I$12,9,FALSE),0)</f>
        <v>769</v>
      </c>
      <c r="F2213">
        <f t="shared" si="205"/>
        <v>0</v>
      </c>
      <c r="G2213">
        <f t="shared" si="206"/>
        <v>19</v>
      </c>
      <c r="H2213">
        <v>259</v>
      </c>
      <c r="I2213">
        <v>819</v>
      </c>
      <c r="J2213">
        <v>0</v>
      </c>
      <c r="K2213">
        <v>22</v>
      </c>
      <c r="L2213">
        <v>259</v>
      </c>
      <c r="M2213" s="17">
        <v>252.69635663918103</v>
      </c>
      <c r="N2213">
        <v>22</v>
      </c>
      <c r="O2213" s="17">
        <v>19.285094919039889</v>
      </c>
      <c r="P2213">
        <f t="shared" si="207"/>
        <v>0.97566160864548657</v>
      </c>
      <c r="Q2213">
        <f t="shared" si="208"/>
        <v>0.87659522359272224</v>
      </c>
      <c r="R2213">
        <f t="shared" si="209"/>
        <v>799</v>
      </c>
    </row>
    <row r="2214" spans="1:18">
      <c r="A2214" t="s">
        <v>20</v>
      </c>
      <c r="B2214">
        <v>18</v>
      </c>
      <c r="C2214">
        <v>2213</v>
      </c>
      <c r="D2214">
        <f t="shared" si="204"/>
        <v>369</v>
      </c>
      <c r="E2214">
        <f>ROUND(I2214*P2214*VLOOKUP($A2214,ControlTotals!$A$3:$I$12,9,FALSE),0)</f>
        <v>536</v>
      </c>
      <c r="F2214">
        <f t="shared" si="205"/>
        <v>0</v>
      </c>
      <c r="G2214">
        <f t="shared" si="206"/>
        <v>0</v>
      </c>
      <c r="H2214">
        <v>369</v>
      </c>
      <c r="I2214">
        <v>557</v>
      </c>
      <c r="J2214">
        <v>0</v>
      </c>
      <c r="K2214">
        <v>0</v>
      </c>
      <c r="L2214">
        <v>369</v>
      </c>
      <c r="M2214" s="17">
        <v>369</v>
      </c>
      <c r="N2214">
        <v>0</v>
      </c>
      <c r="O2214" s="17">
        <v>0</v>
      </c>
      <c r="P2214">
        <f t="shared" si="207"/>
        <v>1</v>
      </c>
      <c r="Q2214">
        <f t="shared" si="208"/>
        <v>0</v>
      </c>
      <c r="R2214">
        <f t="shared" si="209"/>
        <v>557</v>
      </c>
    </row>
    <row r="2215" spans="1:18">
      <c r="A2215" t="s">
        <v>20</v>
      </c>
      <c r="B2215">
        <v>18</v>
      </c>
      <c r="C2215">
        <v>2214</v>
      </c>
      <c r="D2215">
        <f t="shared" si="204"/>
        <v>252</v>
      </c>
      <c r="E2215">
        <f>ROUND(I2215*P2215*VLOOKUP($A2215,ControlTotals!$A$3:$I$12,9,FALSE),0)</f>
        <v>846</v>
      </c>
      <c r="F2215">
        <f t="shared" si="205"/>
        <v>0</v>
      </c>
      <c r="G2215">
        <f t="shared" si="206"/>
        <v>13</v>
      </c>
      <c r="H2215">
        <v>256</v>
      </c>
      <c r="I2215">
        <v>892</v>
      </c>
      <c r="J2215">
        <v>0</v>
      </c>
      <c r="K2215">
        <v>13</v>
      </c>
      <c r="L2215">
        <v>256</v>
      </c>
      <c r="M2215" s="17">
        <v>252.21781398350862</v>
      </c>
      <c r="N2215">
        <v>13</v>
      </c>
      <c r="O2215" s="17">
        <v>13</v>
      </c>
      <c r="P2215">
        <f t="shared" si="207"/>
        <v>0.98522583587308055</v>
      </c>
      <c r="Q2215">
        <f t="shared" si="208"/>
        <v>1</v>
      </c>
      <c r="R2215">
        <f t="shared" si="209"/>
        <v>879</v>
      </c>
    </row>
    <row r="2216" spans="1:18">
      <c r="A2216" t="s">
        <v>20</v>
      </c>
      <c r="B2216">
        <v>18</v>
      </c>
      <c r="C2216">
        <v>2215</v>
      </c>
      <c r="D2216">
        <f t="shared" si="204"/>
        <v>355</v>
      </c>
      <c r="E2216">
        <f>ROUND(I2216*P2216*VLOOKUP($A2216,ControlTotals!$A$3:$I$12,9,FALSE),0)</f>
        <v>1035</v>
      </c>
      <c r="F2216">
        <f t="shared" si="205"/>
        <v>0</v>
      </c>
      <c r="G2216">
        <f t="shared" si="206"/>
        <v>14</v>
      </c>
      <c r="H2216">
        <v>380</v>
      </c>
      <c r="I2216">
        <v>1152</v>
      </c>
      <c r="J2216">
        <v>0</v>
      </c>
      <c r="K2216">
        <v>16</v>
      </c>
      <c r="L2216">
        <v>380</v>
      </c>
      <c r="M2216" s="17">
        <v>354.78542655672419</v>
      </c>
      <c r="N2216">
        <v>16</v>
      </c>
      <c r="O2216" s="17">
        <v>14.448625668022792</v>
      </c>
      <c r="P2216">
        <f t="shared" si="207"/>
        <v>0.93364585935980049</v>
      </c>
      <c r="Q2216">
        <f t="shared" si="208"/>
        <v>0.90303910425142453</v>
      </c>
      <c r="R2216">
        <f t="shared" si="209"/>
        <v>1076</v>
      </c>
    </row>
    <row r="2217" spans="1:18">
      <c r="A2217" t="s">
        <v>20</v>
      </c>
      <c r="B2217">
        <v>18</v>
      </c>
      <c r="C2217">
        <v>2216</v>
      </c>
      <c r="D2217">
        <f t="shared" si="204"/>
        <v>3488</v>
      </c>
      <c r="E2217">
        <f>ROUND(I2217*P2217*VLOOKUP($A2217,ControlTotals!$A$3:$I$12,9,FALSE),0)</f>
        <v>5707</v>
      </c>
      <c r="F2217">
        <f t="shared" si="205"/>
        <v>46</v>
      </c>
      <c r="G2217">
        <f t="shared" si="206"/>
        <v>5949</v>
      </c>
      <c r="H2217">
        <v>6721</v>
      </c>
      <c r="I2217">
        <v>11426</v>
      </c>
      <c r="J2217">
        <v>89</v>
      </c>
      <c r="K2217">
        <v>8378</v>
      </c>
      <c r="L2217">
        <v>6721</v>
      </c>
      <c r="M2217" s="17">
        <v>3488.4916845720386</v>
      </c>
      <c r="N2217">
        <v>8399</v>
      </c>
      <c r="O2217" s="17">
        <v>5963.7301423787794</v>
      </c>
      <c r="P2217">
        <f t="shared" si="207"/>
        <v>0.51904354777146833</v>
      </c>
      <c r="Q2217">
        <f t="shared" si="208"/>
        <v>0.71005240414082382</v>
      </c>
      <c r="R2217">
        <f t="shared" si="209"/>
        <v>5931</v>
      </c>
    </row>
    <row r="2218" spans="1:18">
      <c r="A2218" t="s">
        <v>20</v>
      </c>
      <c r="B2218">
        <v>18</v>
      </c>
      <c r="C2218">
        <v>2217</v>
      </c>
      <c r="D2218">
        <f t="shared" si="204"/>
        <v>648</v>
      </c>
      <c r="E2218">
        <f>ROUND(I2218*P2218*VLOOKUP($A2218,ControlTotals!$A$3:$I$12,9,FALSE),0)</f>
        <v>1916</v>
      </c>
      <c r="F2218">
        <f t="shared" si="205"/>
        <v>0</v>
      </c>
      <c r="G2218">
        <f t="shared" si="206"/>
        <v>7</v>
      </c>
      <c r="H2218">
        <v>664</v>
      </c>
      <c r="I2218">
        <v>2042</v>
      </c>
      <c r="J2218">
        <v>0</v>
      </c>
      <c r="K2218">
        <v>7</v>
      </c>
      <c r="L2218">
        <v>664</v>
      </c>
      <c r="M2218" s="17">
        <v>647.61052726187074</v>
      </c>
      <c r="N2218">
        <v>7</v>
      </c>
      <c r="O2218" s="17">
        <v>7</v>
      </c>
      <c r="P2218">
        <f t="shared" si="207"/>
        <v>0.97531705912932343</v>
      </c>
      <c r="Q2218">
        <f t="shared" si="208"/>
        <v>1</v>
      </c>
      <c r="R2218">
        <f t="shared" si="209"/>
        <v>1992</v>
      </c>
    </row>
    <row r="2219" spans="1:18">
      <c r="A2219" t="s">
        <v>20</v>
      </c>
      <c r="B2219">
        <v>18</v>
      </c>
      <c r="C2219">
        <v>2218</v>
      </c>
      <c r="D2219">
        <f t="shared" si="204"/>
        <v>420</v>
      </c>
      <c r="E2219">
        <f>ROUND(I2219*P2219*VLOOKUP($A2219,ControlTotals!$A$3:$I$12,9,FALSE),0)</f>
        <v>1149</v>
      </c>
      <c r="F2219">
        <f t="shared" si="205"/>
        <v>0</v>
      </c>
      <c r="G2219">
        <f t="shared" si="206"/>
        <v>134</v>
      </c>
      <c r="H2219">
        <v>464</v>
      </c>
      <c r="I2219">
        <v>1319</v>
      </c>
      <c r="J2219">
        <v>0</v>
      </c>
      <c r="K2219">
        <v>180</v>
      </c>
      <c r="L2219">
        <v>464</v>
      </c>
      <c r="M2219" s="17">
        <v>419.87449647426729</v>
      </c>
      <c r="N2219">
        <v>180</v>
      </c>
      <c r="O2219" s="17">
        <v>133.84661362367808</v>
      </c>
      <c r="P2219">
        <f t="shared" si="207"/>
        <v>0.90490193205661051</v>
      </c>
      <c r="Q2219">
        <f t="shared" si="208"/>
        <v>0.74359229790932269</v>
      </c>
      <c r="R2219">
        <f t="shared" si="209"/>
        <v>1194</v>
      </c>
    </row>
    <row r="2220" spans="1:18">
      <c r="A2220" t="s">
        <v>20</v>
      </c>
      <c r="B2220">
        <v>18</v>
      </c>
      <c r="C2220">
        <v>2219</v>
      </c>
      <c r="D2220">
        <f t="shared" si="204"/>
        <v>366</v>
      </c>
      <c r="E2220">
        <f>ROUND(I2220*P2220*VLOOKUP($A2220,ControlTotals!$A$3:$I$12,9,FALSE),0)</f>
        <v>1118</v>
      </c>
      <c r="F2220">
        <f t="shared" si="205"/>
        <v>0</v>
      </c>
      <c r="G2220">
        <f t="shared" si="206"/>
        <v>134</v>
      </c>
      <c r="H2220">
        <v>366</v>
      </c>
      <c r="I2220">
        <v>1162</v>
      </c>
      <c r="J2220">
        <v>0</v>
      </c>
      <c r="K2220">
        <v>178</v>
      </c>
      <c r="L2220">
        <v>366</v>
      </c>
      <c r="M2220" s="17">
        <v>366</v>
      </c>
      <c r="N2220">
        <v>179</v>
      </c>
      <c r="O2220" s="17">
        <v>134.7858315386496</v>
      </c>
      <c r="P2220">
        <f t="shared" si="207"/>
        <v>1</v>
      </c>
      <c r="Q2220">
        <f t="shared" si="208"/>
        <v>0.75299347228295865</v>
      </c>
      <c r="R2220">
        <f t="shared" si="209"/>
        <v>1162</v>
      </c>
    </row>
    <row r="2221" spans="1:18">
      <c r="A2221" t="s">
        <v>20</v>
      </c>
      <c r="B2221">
        <v>18</v>
      </c>
      <c r="C2221">
        <v>2220</v>
      </c>
      <c r="D2221">
        <f t="shared" si="204"/>
        <v>433</v>
      </c>
      <c r="E2221">
        <f>ROUND(I2221*P2221*VLOOKUP($A2221,ControlTotals!$A$3:$I$12,9,FALSE),0)</f>
        <v>1058</v>
      </c>
      <c r="F2221">
        <f t="shared" si="205"/>
        <v>0</v>
      </c>
      <c r="G2221">
        <f t="shared" si="206"/>
        <v>0</v>
      </c>
      <c r="H2221">
        <v>453</v>
      </c>
      <c r="I2221">
        <v>1151</v>
      </c>
      <c r="J2221">
        <v>0</v>
      </c>
      <c r="K2221">
        <v>0</v>
      </c>
      <c r="L2221">
        <v>453</v>
      </c>
      <c r="M2221" s="17">
        <v>432.82834124537931</v>
      </c>
      <c r="N2221">
        <v>0</v>
      </c>
      <c r="O2221" s="17">
        <v>0</v>
      </c>
      <c r="P2221">
        <f t="shared" si="207"/>
        <v>0.95547095197655474</v>
      </c>
      <c r="Q2221">
        <f t="shared" si="208"/>
        <v>0</v>
      </c>
      <c r="R2221">
        <f t="shared" si="209"/>
        <v>1100</v>
      </c>
    </row>
    <row r="2222" spans="1:18">
      <c r="A2222" t="s">
        <v>20</v>
      </c>
      <c r="B2222">
        <v>18</v>
      </c>
      <c r="C2222">
        <v>2221</v>
      </c>
      <c r="D2222">
        <f t="shared" si="204"/>
        <v>613</v>
      </c>
      <c r="E2222">
        <f>ROUND(I2222*P2222*VLOOKUP($A2222,ControlTotals!$A$3:$I$12,9,FALSE),0)</f>
        <v>1768</v>
      </c>
      <c r="F2222">
        <f t="shared" si="205"/>
        <v>199</v>
      </c>
      <c r="G2222">
        <f t="shared" si="206"/>
        <v>379</v>
      </c>
      <c r="H2222">
        <v>689</v>
      </c>
      <c r="I2222">
        <v>2066</v>
      </c>
      <c r="J2222">
        <v>224</v>
      </c>
      <c r="K2222">
        <v>379</v>
      </c>
      <c r="L2222">
        <v>690</v>
      </c>
      <c r="M2222" s="17">
        <v>613.72591533409059</v>
      </c>
      <c r="N2222">
        <v>377</v>
      </c>
      <c r="O2222" s="17">
        <v>377</v>
      </c>
      <c r="P2222">
        <f t="shared" si="207"/>
        <v>0.88945784831027619</v>
      </c>
      <c r="Q2222">
        <f t="shared" si="208"/>
        <v>1</v>
      </c>
      <c r="R2222">
        <f t="shared" si="209"/>
        <v>1838</v>
      </c>
    </row>
    <row r="2223" spans="1:18">
      <c r="A2223" t="s">
        <v>20</v>
      </c>
      <c r="B2223">
        <v>18</v>
      </c>
      <c r="C2223">
        <v>2222</v>
      </c>
      <c r="D2223">
        <f t="shared" si="204"/>
        <v>368</v>
      </c>
      <c r="E2223">
        <f>ROUND(I2223*P2223*VLOOKUP($A2223,ControlTotals!$A$3:$I$12,9,FALSE),0)</f>
        <v>1082</v>
      </c>
      <c r="F2223">
        <f t="shared" si="205"/>
        <v>0</v>
      </c>
      <c r="G2223">
        <f t="shared" si="206"/>
        <v>63</v>
      </c>
      <c r="H2223">
        <v>394</v>
      </c>
      <c r="I2223">
        <v>1206</v>
      </c>
      <c r="J2223">
        <v>0</v>
      </c>
      <c r="K2223">
        <v>63</v>
      </c>
      <c r="L2223">
        <v>394</v>
      </c>
      <c r="M2223" s="17">
        <v>367.5246978845604</v>
      </c>
      <c r="N2223">
        <v>63</v>
      </c>
      <c r="O2223" s="17">
        <v>63</v>
      </c>
      <c r="P2223">
        <f t="shared" si="207"/>
        <v>0.93280380173746291</v>
      </c>
      <c r="Q2223">
        <f t="shared" si="208"/>
        <v>1</v>
      </c>
      <c r="R2223">
        <f t="shared" si="209"/>
        <v>1125</v>
      </c>
    </row>
    <row r="2224" spans="1:18">
      <c r="A2224" t="s">
        <v>20</v>
      </c>
      <c r="B2224">
        <v>18</v>
      </c>
      <c r="C2224">
        <v>2223</v>
      </c>
      <c r="D2224">
        <f t="shared" si="204"/>
        <v>439</v>
      </c>
      <c r="E2224">
        <f>ROUND(I2224*P2224*VLOOKUP($A2224,ControlTotals!$A$3:$I$12,9,FALSE),0)</f>
        <v>1187</v>
      </c>
      <c r="F2224">
        <f t="shared" si="205"/>
        <v>0</v>
      </c>
      <c r="G2224">
        <f t="shared" si="206"/>
        <v>104</v>
      </c>
      <c r="H2224">
        <v>475</v>
      </c>
      <c r="I2224">
        <v>1335</v>
      </c>
      <c r="J2224">
        <v>0</v>
      </c>
      <c r="K2224">
        <v>119</v>
      </c>
      <c r="L2224">
        <v>475</v>
      </c>
      <c r="M2224" s="17">
        <v>439.06923284333192</v>
      </c>
      <c r="N2224">
        <v>120</v>
      </c>
      <c r="O2224" s="17">
        <v>105.26194384621652</v>
      </c>
      <c r="P2224">
        <f t="shared" si="207"/>
        <v>0.92435627967017242</v>
      </c>
      <c r="Q2224">
        <f t="shared" si="208"/>
        <v>0.87718286538513768</v>
      </c>
      <c r="R2224">
        <f t="shared" si="209"/>
        <v>1234</v>
      </c>
    </row>
    <row r="2225" spans="1:18">
      <c r="A2225" t="s">
        <v>20</v>
      </c>
      <c r="B2225">
        <v>18</v>
      </c>
      <c r="C2225">
        <v>2224</v>
      </c>
      <c r="D2225">
        <f t="shared" si="204"/>
        <v>420</v>
      </c>
      <c r="E2225">
        <f>ROUND(I2225*P2225*VLOOKUP($A2225,ControlTotals!$A$3:$I$12,9,FALSE),0)</f>
        <v>829</v>
      </c>
      <c r="F2225">
        <f t="shared" si="205"/>
        <v>23</v>
      </c>
      <c r="G2225">
        <f t="shared" si="206"/>
        <v>150</v>
      </c>
      <c r="H2225">
        <v>420</v>
      </c>
      <c r="I2225">
        <v>862</v>
      </c>
      <c r="J2225">
        <v>23</v>
      </c>
      <c r="K2225">
        <v>181</v>
      </c>
      <c r="L2225">
        <v>420</v>
      </c>
      <c r="M2225" s="17">
        <v>420</v>
      </c>
      <c r="N2225">
        <v>188</v>
      </c>
      <c r="O2225" s="17">
        <v>155.42113902847865</v>
      </c>
      <c r="P2225">
        <f t="shared" si="207"/>
        <v>1</v>
      </c>
      <c r="Q2225">
        <f t="shared" si="208"/>
        <v>0.82670818632169496</v>
      </c>
      <c r="R2225">
        <f t="shared" si="209"/>
        <v>862</v>
      </c>
    </row>
    <row r="2226" spans="1:18">
      <c r="A2226" t="s">
        <v>20</v>
      </c>
      <c r="B2226">
        <v>18</v>
      </c>
      <c r="C2226">
        <v>2225</v>
      </c>
      <c r="D2226">
        <f t="shared" si="204"/>
        <v>475</v>
      </c>
      <c r="E2226">
        <f>ROUND(I2226*P2226*VLOOKUP($A2226,ControlTotals!$A$3:$I$12,9,FALSE),0)</f>
        <v>965</v>
      </c>
      <c r="F2226">
        <f t="shared" si="205"/>
        <v>0</v>
      </c>
      <c r="G2226">
        <f t="shared" si="206"/>
        <v>36</v>
      </c>
      <c r="H2226">
        <v>480</v>
      </c>
      <c r="I2226">
        <v>1013</v>
      </c>
      <c r="J2226">
        <v>0</v>
      </c>
      <c r="K2226">
        <v>36</v>
      </c>
      <c r="L2226">
        <v>480</v>
      </c>
      <c r="M2226" s="17">
        <v>474.95708531134483</v>
      </c>
      <c r="N2226">
        <v>37</v>
      </c>
      <c r="O2226" s="17">
        <v>37</v>
      </c>
      <c r="P2226">
        <f t="shared" si="207"/>
        <v>0.98949392773196843</v>
      </c>
      <c r="Q2226">
        <f t="shared" si="208"/>
        <v>1</v>
      </c>
      <c r="R2226">
        <f t="shared" si="209"/>
        <v>1002</v>
      </c>
    </row>
    <row r="2227" spans="1:18">
      <c r="A2227" t="s">
        <v>20</v>
      </c>
      <c r="B2227">
        <v>18</v>
      </c>
      <c r="C2227">
        <v>2226</v>
      </c>
      <c r="D2227">
        <f t="shared" si="204"/>
        <v>1221</v>
      </c>
      <c r="E2227">
        <f>ROUND(I2227*P2227*VLOOKUP($A2227,ControlTotals!$A$3:$I$12,9,FALSE),0)</f>
        <v>3096</v>
      </c>
      <c r="F2227">
        <f t="shared" si="205"/>
        <v>0</v>
      </c>
      <c r="G2227">
        <f t="shared" si="206"/>
        <v>19054</v>
      </c>
      <c r="H2227">
        <v>3135</v>
      </c>
      <c r="I2227">
        <v>8265</v>
      </c>
      <c r="J2227">
        <v>0</v>
      </c>
      <c r="K2227">
        <v>20664</v>
      </c>
      <c r="L2227">
        <v>3135</v>
      </c>
      <c r="M2227" s="17">
        <v>1220.5835113192823</v>
      </c>
      <c r="N2227">
        <v>21254</v>
      </c>
      <c r="O2227" s="17">
        <v>19598.295744197327</v>
      </c>
      <c r="P2227">
        <f t="shared" si="207"/>
        <v>0.38934083295670885</v>
      </c>
      <c r="Q2227">
        <f t="shared" si="208"/>
        <v>0.92209916929506575</v>
      </c>
      <c r="R2227">
        <f t="shared" si="209"/>
        <v>3218</v>
      </c>
    </row>
    <row r="2228" spans="1:18">
      <c r="A2228" t="s">
        <v>20</v>
      </c>
      <c r="B2228">
        <v>18</v>
      </c>
      <c r="C2228">
        <v>2227</v>
      </c>
      <c r="D2228">
        <f t="shared" si="204"/>
        <v>547</v>
      </c>
      <c r="E2228">
        <f>ROUND(I2228*P2228*VLOOKUP($A2228,ControlTotals!$A$3:$I$12,9,FALSE),0)</f>
        <v>1297</v>
      </c>
      <c r="F2228">
        <f t="shared" si="205"/>
        <v>19</v>
      </c>
      <c r="G2228">
        <f t="shared" si="206"/>
        <v>582</v>
      </c>
      <c r="H2228">
        <v>547</v>
      </c>
      <c r="I2228">
        <v>1348</v>
      </c>
      <c r="J2228">
        <v>19</v>
      </c>
      <c r="K2228">
        <v>582</v>
      </c>
      <c r="L2228">
        <v>547</v>
      </c>
      <c r="M2228" s="17">
        <v>547</v>
      </c>
      <c r="N2228">
        <v>663</v>
      </c>
      <c r="O2228" s="17">
        <v>663</v>
      </c>
      <c r="P2228">
        <f t="shared" si="207"/>
        <v>1</v>
      </c>
      <c r="Q2228">
        <f t="shared" si="208"/>
        <v>1</v>
      </c>
      <c r="R2228">
        <f t="shared" si="209"/>
        <v>1348</v>
      </c>
    </row>
    <row r="2229" spans="1:18">
      <c r="A2229" t="s">
        <v>20</v>
      </c>
      <c r="B2229">
        <v>18</v>
      </c>
      <c r="C2229">
        <v>2228</v>
      </c>
      <c r="D2229">
        <f t="shared" si="204"/>
        <v>653</v>
      </c>
      <c r="E2229">
        <f>ROUND(I2229*P2229*VLOOKUP($A2229,ControlTotals!$A$3:$I$12,9,FALSE),0)</f>
        <v>1032</v>
      </c>
      <c r="F2229">
        <f t="shared" si="205"/>
        <v>0</v>
      </c>
      <c r="G2229">
        <f t="shared" si="206"/>
        <v>388</v>
      </c>
      <c r="H2229">
        <v>653</v>
      </c>
      <c r="I2229">
        <v>1072</v>
      </c>
      <c r="J2229">
        <v>0</v>
      </c>
      <c r="K2229">
        <v>541</v>
      </c>
      <c r="L2229">
        <v>653</v>
      </c>
      <c r="M2229" s="17">
        <v>653</v>
      </c>
      <c r="N2229">
        <v>561</v>
      </c>
      <c r="O2229" s="17">
        <v>401.98413097233629</v>
      </c>
      <c r="P2229">
        <f t="shared" si="207"/>
        <v>1</v>
      </c>
      <c r="Q2229">
        <f t="shared" si="208"/>
        <v>0.71654925307011819</v>
      </c>
      <c r="R2229">
        <f t="shared" si="209"/>
        <v>1072</v>
      </c>
    </row>
    <row r="2230" spans="1:18">
      <c r="A2230" t="s">
        <v>20</v>
      </c>
      <c r="B2230">
        <v>18</v>
      </c>
      <c r="C2230">
        <v>2229</v>
      </c>
      <c r="D2230">
        <f t="shared" si="204"/>
        <v>316</v>
      </c>
      <c r="E2230">
        <f>ROUND(I2230*P2230*VLOOKUP($A2230,ControlTotals!$A$3:$I$12,9,FALSE),0)</f>
        <v>767</v>
      </c>
      <c r="F2230">
        <f t="shared" si="205"/>
        <v>0</v>
      </c>
      <c r="G2230">
        <f t="shared" si="206"/>
        <v>193</v>
      </c>
      <c r="H2230">
        <v>325</v>
      </c>
      <c r="I2230">
        <v>819</v>
      </c>
      <c r="J2230">
        <v>0</v>
      </c>
      <c r="K2230">
        <v>246</v>
      </c>
      <c r="L2230">
        <v>325</v>
      </c>
      <c r="M2230" s="17">
        <v>316.17489929485345</v>
      </c>
      <c r="N2230">
        <v>246</v>
      </c>
      <c r="O2230" s="17">
        <v>192.86542912978067</v>
      </c>
      <c r="P2230">
        <f t="shared" si="207"/>
        <v>0.9728458439841644</v>
      </c>
      <c r="Q2230">
        <f t="shared" si="208"/>
        <v>0.78400580947065313</v>
      </c>
      <c r="R2230">
        <f t="shared" si="209"/>
        <v>797</v>
      </c>
    </row>
    <row r="2231" spans="1:18">
      <c r="A2231" t="s">
        <v>20</v>
      </c>
      <c r="B2231">
        <v>18</v>
      </c>
      <c r="C2231">
        <v>2230</v>
      </c>
      <c r="D2231">
        <f t="shared" si="204"/>
        <v>492</v>
      </c>
      <c r="E2231">
        <f>ROUND(I2231*P2231*VLOOKUP($A2231,ControlTotals!$A$3:$I$12,9,FALSE),0)</f>
        <v>1143</v>
      </c>
      <c r="F2231">
        <f t="shared" si="205"/>
        <v>0</v>
      </c>
      <c r="G2231">
        <f t="shared" si="206"/>
        <v>5</v>
      </c>
      <c r="H2231">
        <v>537</v>
      </c>
      <c r="I2231">
        <v>1296</v>
      </c>
      <c r="J2231">
        <v>0</v>
      </c>
      <c r="K2231">
        <v>5</v>
      </c>
      <c r="L2231">
        <v>537</v>
      </c>
      <c r="M2231" s="17">
        <v>492.24413213818536</v>
      </c>
      <c r="N2231">
        <v>5</v>
      </c>
      <c r="O2231" s="17">
        <v>5</v>
      </c>
      <c r="P2231">
        <f t="shared" si="207"/>
        <v>0.91665573954969337</v>
      </c>
      <c r="Q2231">
        <f t="shared" si="208"/>
        <v>1</v>
      </c>
      <c r="R2231">
        <f t="shared" si="209"/>
        <v>1188</v>
      </c>
    </row>
    <row r="2232" spans="1:18">
      <c r="A2232" t="s">
        <v>20</v>
      </c>
      <c r="B2232">
        <v>18</v>
      </c>
      <c r="C2232">
        <v>2231</v>
      </c>
      <c r="D2232">
        <f t="shared" si="204"/>
        <v>390</v>
      </c>
      <c r="E2232">
        <f>ROUND(I2232*P2232*VLOOKUP($A2232,ControlTotals!$A$3:$I$12,9,FALSE),0)</f>
        <v>988</v>
      </c>
      <c r="F2232">
        <f t="shared" si="205"/>
        <v>0</v>
      </c>
      <c r="G2232">
        <f t="shared" si="206"/>
        <v>807</v>
      </c>
      <c r="H2232">
        <v>393</v>
      </c>
      <c r="I2232">
        <v>1035</v>
      </c>
      <c r="J2232">
        <v>0</v>
      </c>
      <c r="K2232">
        <v>917</v>
      </c>
      <c r="L2232">
        <v>393</v>
      </c>
      <c r="M2232" s="17">
        <v>389.84817831959055</v>
      </c>
      <c r="N2232">
        <v>830</v>
      </c>
      <c r="O2232" s="17">
        <v>730.32419917046445</v>
      </c>
      <c r="P2232">
        <f t="shared" si="207"/>
        <v>0.99198009750531946</v>
      </c>
      <c r="Q2232">
        <f t="shared" si="208"/>
        <v>0.87990867369935477</v>
      </c>
      <c r="R2232">
        <f t="shared" si="209"/>
        <v>1027</v>
      </c>
    </row>
    <row r="2233" spans="1:18">
      <c r="A2233" t="s">
        <v>20</v>
      </c>
      <c r="B2233">
        <v>18</v>
      </c>
      <c r="C2233">
        <v>2232</v>
      </c>
      <c r="D2233">
        <f t="shared" si="204"/>
        <v>830</v>
      </c>
      <c r="E2233">
        <f>ROUND(I2233*P2233*VLOOKUP($A2233,ControlTotals!$A$3:$I$12,9,FALSE),0)</f>
        <v>2298</v>
      </c>
      <c r="F2233">
        <f t="shared" si="205"/>
        <v>6</v>
      </c>
      <c r="G2233">
        <f t="shared" si="206"/>
        <v>1470</v>
      </c>
      <c r="H2233">
        <v>1471</v>
      </c>
      <c r="I2233">
        <v>4233</v>
      </c>
      <c r="J2233">
        <v>10</v>
      </c>
      <c r="K2233">
        <v>2021</v>
      </c>
      <c r="L2233">
        <v>1471</v>
      </c>
      <c r="M2233" s="17">
        <v>829.91947020471196</v>
      </c>
      <c r="N2233">
        <v>2009</v>
      </c>
      <c r="O2233" s="17">
        <v>1460.9770172290516</v>
      </c>
      <c r="P2233">
        <f t="shared" si="207"/>
        <v>0.56418726730435886</v>
      </c>
      <c r="Q2233">
        <f t="shared" si="208"/>
        <v>0.72721603645049859</v>
      </c>
      <c r="R2233">
        <f t="shared" si="209"/>
        <v>2388</v>
      </c>
    </row>
    <row r="2234" spans="1:18">
      <c r="A2234" t="s">
        <v>20</v>
      </c>
      <c r="B2234">
        <v>18</v>
      </c>
      <c r="C2234">
        <v>2233</v>
      </c>
      <c r="D2234">
        <f t="shared" si="204"/>
        <v>405</v>
      </c>
      <c r="E2234">
        <f>ROUND(I2234*P2234*VLOOKUP($A2234,ControlTotals!$A$3:$I$12,9,FALSE),0)</f>
        <v>674</v>
      </c>
      <c r="F2234">
        <f t="shared" si="205"/>
        <v>33</v>
      </c>
      <c r="G2234">
        <f t="shared" si="206"/>
        <v>643</v>
      </c>
      <c r="H2234">
        <v>405</v>
      </c>
      <c r="I2234">
        <v>700</v>
      </c>
      <c r="J2234">
        <v>33</v>
      </c>
      <c r="K2234">
        <v>921</v>
      </c>
      <c r="L2234">
        <v>405</v>
      </c>
      <c r="M2234" s="17">
        <v>405</v>
      </c>
      <c r="N2234">
        <v>471</v>
      </c>
      <c r="O2234" s="17">
        <v>329.04924862408552</v>
      </c>
      <c r="P2234">
        <f t="shared" si="207"/>
        <v>1</v>
      </c>
      <c r="Q2234">
        <f t="shared" si="208"/>
        <v>0.69861836225920493</v>
      </c>
      <c r="R2234">
        <f t="shared" si="209"/>
        <v>700</v>
      </c>
    </row>
    <row r="2235" spans="1:18">
      <c r="A2235" t="s">
        <v>20</v>
      </c>
      <c r="B2235">
        <v>18</v>
      </c>
      <c r="C2235">
        <v>2234</v>
      </c>
      <c r="D2235">
        <f t="shared" si="204"/>
        <v>252</v>
      </c>
      <c r="E2235">
        <f>ROUND(I2235*P2235*VLOOKUP($A2235,ControlTotals!$A$3:$I$12,9,FALSE),0)</f>
        <v>672</v>
      </c>
      <c r="F2235">
        <f t="shared" si="205"/>
        <v>0</v>
      </c>
      <c r="G2235">
        <f t="shared" si="206"/>
        <v>51</v>
      </c>
      <c r="H2235">
        <v>260</v>
      </c>
      <c r="I2235">
        <v>721</v>
      </c>
      <c r="J2235">
        <v>0</v>
      </c>
      <c r="K2235">
        <v>67</v>
      </c>
      <c r="L2235">
        <v>260</v>
      </c>
      <c r="M2235" s="17">
        <v>251.80526363093534</v>
      </c>
      <c r="N2235">
        <v>67</v>
      </c>
      <c r="O2235" s="17">
        <v>50.710569514239324</v>
      </c>
      <c r="P2235">
        <f t="shared" si="207"/>
        <v>0.96848178319590517</v>
      </c>
      <c r="Q2235">
        <f t="shared" si="208"/>
        <v>0.75687417185431827</v>
      </c>
      <c r="R2235">
        <f t="shared" si="209"/>
        <v>698</v>
      </c>
    </row>
    <row r="2236" spans="1:18">
      <c r="A2236" t="s">
        <v>20</v>
      </c>
      <c r="B2236">
        <v>18</v>
      </c>
      <c r="C2236">
        <v>2235</v>
      </c>
      <c r="D2236">
        <f t="shared" si="204"/>
        <v>525</v>
      </c>
      <c r="E2236">
        <f>ROUND(I2236*P2236*VLOOKUP($A2236,ControlTotals!$A$3:$I$12,9,FALSE),0)</f>
        <v>1196</v>
      </c>
      <c r="F2236">
        <f t="shared" si="205"/>
        <v>0</v>
      </c>
      <c r="G2236">
        <f t="shared" si="206"/>
        <v>256</v>
      </c>
      <c r="H2236">
        <v>641</v>
      </c>
      <c r="I2236">
        <v>1518</v>
      </c>
      <c r="J2236">
        <v>0</v>
      </c>
      <c r="K2236">
        <v>340</v>
      </c>
      <c r="L2236">
        <v>641</v>
      </c>
      <c r="M2236" s="17">
        <v>525.01296216093112</v>
      </c>
      <c r="N2236">
        <v>236</v>
      </c>
      <c r="O2236" s="17">
        <v>177.43561896786042</v>
      </c>
      <c r="P2236">
        <f t="shared" si="207"/>
        <v>0.81905298309037622</v>
      </c>
      <c r="Q2236">
        <f t="shared" si="208"/>
        <v>0.75184584308415436</v>
      </c>
      <c r="R2236">
        <f t="shared" si="209"/>
        <v>1243</v>
      </c>
    </row>
    <row r="2237" spans="1:18">
      <c r="A2237" t="s">
        <v>20</v>
      </c>
      <c r="B2237">
        <v>18</v>
      </c>
      <c r="C2237">
        <v>2236</v>
      </c>
      <c r="D2237">
        <f t="shared" si="204"/>
        <v>537</v>
      </c>
      <c r="E2237">
        <f>ROUND(I2237*P2237*VLOOKUP($A2237,ControlTotals!$A$3:$I$12,9,FALSE),0)</f>
        <v>962</v>
      </c>
      <c r="F2237">
        <f t="shared" si="205"/>
        <v>0</v>
      </c>
      <c r="G2237">
        <f t="shared" si="206"/>
        <v>213</v>
      </c>
      <c r="H2237">
        <v>627</v>
      </c>
      <c r="I2237">
        <v>1167</v>
      </c>
      <c r="J2237">
        <v>0</v>
      </c>
      <c r="K2237">
        <v>239</v>
      </c>
      <c r="L2237">
        <v>627</v>
      </c>
      <c r="M2237" s="17">
        <v>536.85789994028892</v>
      </c>
      <c r="N2237">
        <v>239</v>
      </c>
      <c r="O2237" s="17">
        <v>213.40232352237609</v>
      </c>
      <c r="P2237">
        <f t="shared" si="207"/>
        <v>0.85623269527956769</v>
      </c>
      <c r="Q2237">
        <f t="shared" si="208"/>
        <v>0.89289675113964895</v>
      </c>
      <c r="R2237">
        <f t="shared" si="209"/>
        <v>999</v>
      </c>
    </row>
    <row r="2238" spans="1:18">
      <c r="A2238" t="s">
        <v>20</v>
      </c>
      <c r="B2238">
        <v>18</v>
      </c>
      <c r="C2238">
        <v>2237</v>
      </c>
      <c r="D2238">
        <f t="shared" si="204"/>
        <v>558</v>
      </c>
      <c r="E2238">
        <f>ROUND(I2238*P2238*VLOOKUP($A2238,ControlTotals!$A$3:$I$12,9,FALSE),0)</f>
        <v>1760</v>
      </c>
      <c r="F2238">
        <f t="shared" si="205"/>
        <v>0</v>
      </c>
      <c r="G2238">
        <f t="shared" si="206"/>
        <v>170</v>
      </c>
      <c r="H2238">
        <v>558</v>
      </c>
      <c r="I2238">
        <v>1829</v>
      </c>
      <c r="J2238">
        <v>0</v>
      </c>
      <c r="K2238">
        <v>224</v>
      </c>
      <c r="L2238">
        <v>558</v>
      </c>
      <c r="M2238" s="17">
        <v>558</v>
      </c>
      <c r="N2238">
        <v>224</v>
      </c>
      <c r="O2238" s="17">
        <v>170.08974196379205</v>
      </c>
      <c r="P2238">
        <f t="shared" si="207"/>
        <v>1</v>
      </c>
      <c r="Q2238">
        <f t="shared" si="208"/>
        <v>0.75932920519550018</v>
      </c>
      <c r="R2238">
        <f t="shared" si="209"/>
        <v>1829</v>
      </c>
    </row>
    <row r="2239" spans="1:18">
      <c r="A2239" t="s">
        <v>20</v>
      </c>
      <c r="B2239">
        <v>18</v>
      </c>
      <c r="C2239">
        <v>2238</v>
      </c>
      <c r="D2239">
        <f t="shared" si="204"/>
        <v>264</v>
      </c>
      <c r="E2239">
        <f>ROUND(I2239*P2239*VLOOKUP($A2239,ControlTotals!$A$3:$I$12,9,FALSE),0)</f>
        <v>619</v>
      </c>
      <c r="F2239">
        <f t="shared" si="205"/>
        <v>0</v>
      </c>
      <c r="G2239">
        <f t="shared" si="206"/>
        <v>0</v>
      </c>
      <c r="H2239">
        <v>264</v>
      </c>
      <c r="I2239">
        <v>643</v>
      </c>
      <c r="J2239">
        <v>0</v>
      </c>
      <c r="K2239">
        <v>0</v>
      </c>
      <c r="L2239">
        <v>264</v>
      </c>
      <c r="M2239" s="17">
        <v>264</v>
      </c>
      <c r="N2239">
        <v>0</v>
      </c>
      <c r="O2239" s="17">
        <v>0</v>
      </c>
      <c r="P2239">
        <f t="shared" si="207"/>
        <v>1</v>
      </c>
      <c r="Q2239">
        <f t="shared" si="208"/>
        <v>0</v>
      </c>
      <c r="R2239">
        <f t="shared" si="209"/>
        <v>643</v>
      </c>
    </row>
    <row r="2240" spans="1:18">
      <c r="A2240" t="s">
        <v>20</v>
      </c>
      <c r="B2240">
        <v>18</v>
      </c>
      <c r="C2240">
        <v>2239</v>
      </c>
      <c r="D2240">
        <f t="shared" si="204"/>
        <v>435</v>
      </c>
      <c r="E2240">
        <f>ROUND(I2240*P2240*VLOOKUP($A2240,ControlTotals!$A$3:$I$12,9,FALSE),0)</f>
        <v>787</v>
      </c>
      <c r="F2240">
        <f t="shared" si="205"/>
        <v>0</v>
      </c>
      <c r="G2240">
        <f t="shared" si="206"/>
        <v>19</v>
      </c>
      <c r="H2240">
        <v>459</v>
      </c>
      <c r="I2240">
        <v>863</v>
      </c>
      <c r="J2240">
        <v>0</v>
      </c>
      <c r="K2240">
        <v>19</v>
      </c>
      <c r="L2240">
        <v>459</v>
      </c>
      <c r="M2240" s="17">
        <v>435.04615522888798</v>
      </c>
      <c r="N2240">
        <v>19</v>
      </c>
      <c r="O2240" s="17">
        <v>19</v>
      </c>
      <c r="P2240">
        <f t="shared" si="207"/>
        <v>0.94781297435487577</v>
      </c>
      <c r="Q2240">
        <f t="shared" si="208"/>
        <v>1</v>
      </c>
      <c r="R2240">
        <f t="shared" si="209"/>
        <v>818</v>
      </c>
    </row>
    <row r="2241" spans="1:18">
      <c r="A2241" t="s">
        <v>20</v>
      </c>
      <c r="B2241">
        <v>18</v>
      </c>
      <c r="C2241">
        <v>2240</v>
      </c>
      <c r="D2241">
        <f t="shared" si="204"/>
        <v>318</v>
      </c>
      <c r="E2241">
        <f>ROUND(I2241*P2241*VLOOKUP($A2241,ControlTotals!$A$3:$I$12,9,FALSE),0)</f>
        <v>900</v>
      </c>
      <c r="F2241">
        <f t="shared" si="205"/>
        <v>13</v>
      </c>
      <c r="G2241">
        <f t="shared" si="206"/>
        <v>9</v>
      </c>
      <c r="H2241">
        <v>360</v>
      </c>
      <c r="I2241">
        <v>1060</v>
      </c>
      <c r="J2241">
        <v>15</v>
      </c>
      <c r="K2241">
        <v>9</v>
      </c>
      <c r="L2241">
        <v>360</v>
      </c>
      <c r="M2241" s="17">
        <v>317.76558948251295</v>
      </c>
      <c r="N2241">
        <v>9</v>
      </c>
      <c r="O2241" s="17">
        <v>9</v>
      </c>
      <c r="P2241">
        <f t="shared" si="207"/>
        <v>0.88268219300698036</v>
      </c>
      <c r="Q2241">
        <f t="shared" si="208"/>
        <v>1</v>
      </c>
      <c r="R2241">
        <f t="shared" si="209"/>
        <v>936</v>
      </c>
    </row>
    <row r="2242" spans="1:18">
      <c r="A2242" t="s">
        <v>20</v>
      </c>
      <c r="B2242">
        <v>18</v>
      </c>
      <c r="C2242">
        <v>2241</v>
      </c>
      <c r="D2242">
        <f t="shared" si="204"/>
        <v>538</v>
      </c>
      <c r="E2242">
        <f>ROUND(I2242*P2242*VLOOKUP($A2242,ControlTotals!$A$3:$I$12,9,FALSE),0)</f>
        <v>968</v>
      </c>
      <c r="F2242">
        <f t="shared" si="205"/>
        <v>8</v>
      </c>
      <c r="G2242">
        <f t="shared" si="206"/>
        <v>14</v>
      </c>
      <c r="H2242">
        <v>551</v>
      </c>
      <c r="I2242">
        <v>1029</v>
      </c>
      <c r="J2242">
        <v>8</v>
      </c>
      <c r="K2242">
        <v>14</v>
      </c>
      <c r="L2242">
        <v>551</v>
      </c>
      <c r="M2242" s="17">
        <v>538.39271327836207</v>
      </c>
      <c r="N2242">
        <v>14</v>
      </c>
      <c r="O2242" s="17">
        <v>14</v>
      </c>
      <c r="P2242">
        <f t="shared" si="207"/>
        <v>0.97711926184820697</v>
      </c>
      <c r="Q2242">
        <f t="shared" si="208"/>
        <v>1</v>
      </c>
      <c r="R2242">
        <f t="shared" si="209"/>
        <v>1005</v>
      </c>
    </row>
    <row r="2243" spans="1:18">
      <c r="A2243" t="s">
        <v>20</v>
      </c>
      <c r="B2243">
        <v>18</v>
      </c>
      <c r="C2243">
        <v>2242</v>
      </c>
      <c r="D2243">
        <f t="shared" ref="D2243:D2306" si="210">ROUND(H2243*P2243,0)</f>
        <v>433</v>
      </c>
      <c r="E2243">
        <f>ROUND(I2243*P2243*VLOOKUP($A2243,ControlTotals!$A$3:$I$12,9,FALSE),0)</f>
        <v>945</v>
      </c>
      <c r="F2243">
        <f t="shared" ref="F2243:F2306" si="211">ROUND(J2243*P2243,0)</f>
        <v>0</v>
      </c>
      <c r="G2243">
        <f t="shared" ref="G2243:G2306" si="212">ROUND(K2243*Q2243,0)</f>
        <v>39</v>
      </c>
      <c r="H2243">
        <v>479</v>
      </c>
      <c r="I2243">
        <v>1086</v>
      </c>
      <c r="J2243">
        <v>0</v>
      </c>
      <c r="K2243">
        <v>39</v>
      </c>
      <c r="L2243">
        <v>479</v>
      </c>
      <c r="M2243" s="17">
        <v>432.98340346602163</v>
      </c>
      <c r="N2243">
        <v>39</v>
      </c>
      <c r="O2243" s="17">
        <v>39</v>
      </c>
      <c r="P2243">
        <f t="shared" ref="P2243:P2306" si="213">IFERROR(M2243/L2243,0)</f>
        <v>0.90393194878083849</v>
      </c>
      <c r="Q2243">
        <f t="shared" ref="Q2243:Q2306" si="214">IFERROR(O2243/N2243,0)</f>
        <v>1</v>
      </c>
      <c r="R2243">
        <f t="shared" ref="R2243:R2306" si="215">ROUND(I2243*P2243,0)</f>
        <v>982</v>
      </c>
    </row>
    <row r="2244" spans="1:18">
      <c r="A2244" t="s">
        <v>20</v>
      </c>
      <c r="B2244">
        <v>18</v>
      </c>
      <c r="C2244">
        <v>2243</v>
      </c>
      <c r="D2244">
        <f t="shared" si="210"/>
        <v>481</v>
      </c>
      <c r="E2244">
        <f>ROUND(I2244*P2244*VLOOKUP($A2244,ControlTotals!$A$3:$I$12,9,FALSE),0)</f>
        <v>908</v>
      </c>
      <c r="F2244">
        <f t="shared" si="211"/>
        <v>135</v>
      </c>
      <c r="G2244">
        <f t="shared" si="212"/>
        <v>141</v>
      </c>
      <c r="H2244">
        <v>545</v>
      </c>
      <c r="I2244">
        <v>1070</v>
      </c>
      <c r="J2244">
        <v>153</v>
      </c>
      <c r="K2244">
        <v>201</v>
      </c>
      <c r="L2244">
        <v>546</v>
      </c>
      <c r="M2244" s="17">
        <v>481.7028377196466</v>
      </c>
      <c r="N2244">
        <v>201</v>
      </c>
      <c r="O2244" s="17">
        <v>140.88424463588322</v>
      </c>
      <c r="P2244">
        <f t="shared" si="213"/>
        <v>0.88223962952316226</v>
      </c>
      <c r="Q2244">
        <f t="shared" si="214"/>
        <v>0.70091663997951847</v>
      </c>
      <c r="R2244">
        <f t="shared" si="215"/>
        <v>944</v>
      </c>
    </row>
    <row r="2245" spans="1:18">
      <c r="A2245" t="s">
        <v>20</v>
      </c>
      <c r="B2245">
        <v>18</v>
      </c>
      <c r="C2245">
        <v>2244</v>
      </c>
      <c r="D2245">
        <f t="shared" si="210"/>
        <v>564</v>
      </c>
      <c r="E2245">
        <f>ROUND(I2245*P2245*VLOOKUP($A2245,ControlTotals!$A$3:$I$12,9,FALSE),0)</f>
        <v>1348</v>
      </c>
      <c r="F2245">
        <f t="shared" si="211"/>
        <v>244</v>
      </c>
      <c r="G2245">
        <f t="shared" si="212"/>
        <v>393</v>
      </c>
      <c r="H2245">
        <v>564</v>
      </c>
      <c r="I2245">
        <v>1401</v>
      </c>
      <c r="J2245">
        <v>244</v>
      </c>
      <c r="K2245">
        <v>492</v>
      </c>
      <c r="L2245">
        <v>564</v>
      </c>
      <c r="M2245" s="17">
        <v>564</v>
      </c>
      <c r="N2245">
        <v>495</v>
      </c>
      <c r="O2245" s="17">
        <v>394.93635558747013</v>
      </c>
      <c r="P2245">
        <f t="shared" si="213"/>
        <v>1</v>
      </c>
      <c r="Q2245">
        <f t="shared" si="214"/>
        <v>0.79785122340903059</v>
      </c>
      <c r="R2245">
        <f t="shared" si="215"/>
        <v>1401</v>
      </c>
    </row>
    <row r="2246" spans="1:18">
      <c r="A2246" t="s">
        <v>20</v>
      </c>
      <c r="B2246">
        <v>18</v>
      </c>
      <c r="C2246">
        <v>2245</v>
      </c>
      <c r="D2246">
        <f t="shared" si="210"/>
        <v>282</v>
      </c>
      <c r="E2246">
        <f>ROUND(I2246*P2246*VLOOKUP($A2246,ControlTotals!$A$3:$I$12,9,FALSE),0)</f>
        <v>642</v>
      </c>
      <c r="F2246">
        <f t="shared" si="211"/>
        <v>0</v>
      </c>
      <c r="G2246">
        <f t="shared" si="212"/>
        <v>53</v>
      </c>
      <c r="H2246">
        <v>285</v>
      </c>
      <c r="I2246">
        <v>673</v>
      </c>
      <c r="J2246">
        <v>0</v>
      </c>
      <c r="K2246">
        <v>65</v>
      </c>
      <c r="L2246">
        <v>285</v>
      </c>
      <c r="M2246" s="17">
        <v>282.47854265567241</v>
      </c>
      <c r="N2246">
        <v>65</v>
      </c>
      <c r="O2246" s="17">
        <v>52.58900534418234</v>
      </c>
      <c r="P2246">
        <f t="shared" si="213"/>
        <v>0.99115278124797335</v>
      </c>
      <c r="Q2246">
        <f t="shared" si="214"/>
        <v>0.80906162067972831</v>
      </c>
      <c r="R2246">
        <f t="shared" si="215"/>
        <v>667</v>
      </c>
    </row>
    <row r="2247" spans="1:18">
      <c r="A2247" t="s">
        <v>20</v>
      </c>
      <c r="B2247">
        <v>18</v>
      </c>
      <c r="C2247">
        <v>2246</v>
      </c>
      <c r="D2247">
        <f t="shared" si="210"/>
        <v>502</v>
      </c>
      <c r="E2247">
        <f>ROUND(I2247*P2247*VLOOKUP($A2247,ControlTotals!$A$3:$I$12,9,FALSE),0)</f>
        <v>1287</v>
      </c>
      <c r="F2247">
        <f t="shared" si="211"/>
        <v>0</v>
      </c>
      <c r="G2247">
        <f t="shared" si="212"/>
        <v>90</v>
      </c>
      <c r="H2247">
        <v>502</v>
      </c>
      <c r="I2247">
        <v>1337</v>
      </c>
      <c r="J2247">
        <v>0</v>
      </c>
      <c r="K2247">
        <v>127</v>
      </c>
      <c r="L2247">
        <v>502</v>
      </c>
      <c r="M2247" s="17">
        <v>502</v>
      </c>
      <c r="N2247">
        <v>127</v>
      </c>
      <c r="O2247" s="17">
        <v>90.154859615541326</v>
      </c>
      <c r="P2247">
        <f t="shared" si="213"/>
        <v>1</v>
      </c>
      <c r="Q2247">
        <f t="shared" si="214"/>
        <v>0.7098807843743411</v>
      </c>
      <c r="R2247">
        <f t="shared" si="215"/>
        <v>1337</v>
      </c>
    </row>
    <row r="2248" spans="1:18">
      <c r="A2248" t="s">
        <v>20</v>
      </c>
      <c r="B2248">
        <v>18</v>
      </c>
      <c r="C2248">
        <v>2247</v>
      </c>
      <c r="D2248">
        <f t="shared" si="210"/>
        <v>263</v>
      </c>
      <c r="E2248">
        <f>ROUND(I2248*P2248*VLOOKUP($A2248,ControlTotals!$A$3:$I$12,9,FALSE),0)</f>
        <v>719</v>
      </c>
      <c r="F2248">
        <f t="shared" si="211"/>
        <v>0</v>
      </c>
      <c r="G2248">
        <f t="shared" si="212"/>
        <v>0</v>
      </c>
      <c r="H2248">
        <v>263</v>
      </c>
      <c r="I2248">
        <v>747</v>
      </c>
      <c r="J2248">
        <v>0</v>
      </c>
      <c r="K2248">
        <v>0</v>
      </c>
      <c r="L2248">
        <v>263</v>
      </c>
      <c r="M2248" s="17">
        <v>263</v>
      </c>
      <c r="N2248">
        <v>0</v>
      </c>
      <c r="O2248" s="17">
        <v>0</v>
      </c>
      <c r="P2248">
        <f t="shared" si="213"/>
        <v>1</v>
      </c>
      <c r="Q2248">
        <f t="shared" si="214"/>
        <v>0</v>
      </c>
      <c r="R2248">
        <f t="shared" si="215"/>
        <v>747</v>
      </c>
    </row>
    <row r="2249" spans="1:18">
      <c r="A2249" t="s">
        <v>20</v>
      </c>
      <c r="B2249">
        <v>18</v>
      </c>
      <c r="C2249">
        <v>2248</v>
      </c>
      <c r="D2249">
        <f t="shared" si="210"/>
        <v>1583</v>
      </c>
      <c r="E2249">
        <f>ROUND(I2249*P2249*VLOOKUP($A2249,ControlTotals!$A$3:$I$12,9,FALSE),0)</f>
        <v>4768</v>
      </c>
      <c r="F2249">
        <f t="shared" si="211"/>
        <v>6</v>
      </c>
      <c r="G2249">
        <f t="shared" si="212"/>
        <v>2561</v>
      </c>
      <c r="H2249">
        <v>3737</v>
      </c>
      <c r="I2249">
        <v>11697</v>
      </c>
      <c r="J2249">
        <v>14</v>
      </c>
      <c r="K2249">
        <v>3005</v>
      </c>
      <c r="L2249">
        <v>3737</v>
      </c>
      <c r="M2249" s="17">
        <v>1583.0450636081619</v>
      </c>
      <c r="N2249">
        <v>3005</v>
      </c>
      <c r="O2249" s="17">
        <v>2560.9190974715243</v>
      </c>
      <c r="P2249">
        <f t="shared" si="213"/>
        <v>0.4236138784073219</v>
      </c>
      <c r="Q2249">
        <f t="shared" si="214"/>
        <v>0.85221933360117286</v>
      </c>
      <c r="R2249">
        <f t="shared" si="215"/>
        <v>4955</v>
      </c>
    </row>
    <row r="2250" spans="1:18">
      <c r="A2250" t="s">
        <v>20</v>
      </c>
      <c r="B2250">
        <v>18</v>
      </c>
      <c r="C2250">
        <v>2249</v>
      </c>
      <c r="D2250">
        <f t="shared" si="210"/>
        <v>438</v>
      </c>
      <c r="E2250">
        <f>ROUND(I2250*P2250*VLOOKUP($A2250,ControlTotals!$A$3:$I$12,9,FALSE),0)</f>
        <v>1040</v>
      </c>
      <c r="F2250">
        <f t="shared" si="211"/>
        <v>0</v>
      </c>
      <c r="G2250">
        <f t="shared" si="212"/>
        <v>92</v>
      </c>
      <c r="H2250">
        <v>454</v>
      </c>
      <c r="I2250">
        <v>1120</v>
      </c>
      <c r="J2250">
        <v>0</v>
      </c>
      <c r="K2250">
        <v>94</v>
      </c>
      <c r="L2250">
        <v>454</v>
      </c>
      <c r="M2250" s="17">
        <v>438.24089159795261</v>
      </c>
      <c r="N2250">
        <v>94</v>
      </c>
      <c r="O2250" s="17">
        <v>92.060782085028492</v>
      </c>
      <c r="P2250">
        <f t="shared" si="213"/>
        <v>0.96528830748447714</v>
      </c>
      <c r="Q2250">
        <f t="shared" si="214"/>
        <v>0.97937002218115421</v>
      </c>
      <c r="R2250">
        <f t="shared" si="215"/>
        <v>1081</v>
      </c>
    </row>
    <row r="2251" spans="1:18">
      <c r="A2251" t="s">
        <v>20</v>
      </c>
      <c r="B2251">
        <v>18</v>
      </c>
      <c r="C2251">
        <v>2250</v>
      </c>
      <c r="D2251">
        <f t="shared" si="210"/>
        <v>470</v>
      </c>
      <c r="E2251">
        <f>ROUND(I2251*P2251*VLOOKUP($A2251,ControlTotals!$A$3:$I$12,9,FALSE),0)</f>
        <v>975</v>
      </c>
      <c r="F2251">
        <f t="shared" si="211"/>
        <v>29</v>
      </c>
      <c r="G2251">
        <f t="shared" si="212"/>
        <v>224</v>
      </c>
      <c r="H2251">
        <v>476</v>
      </c>
      <c r="I2251">
        <v>1027</v>
      </c>
      <c r="J2251">
        <v>29</v>
      </c>
      <c r="K2251">
        <v>224</v>
      </c>
      <c r="L2251">
        <v>476</v>
      </c>
      <c r="M2251" s="17">
        <v>469.69635663918103</v>
      </c>
      <c r="N2251">
        <v>224</v>
      </c>
      <c r="O2251" s="17">
        <v>224</v>
      </c>
      <c r="P2251">
        <f t="shared" si="213"/>
        <v>0.98675705176298534</v>
      </c>
      <c r="Q2251">
        <f t="shared" si="214"/>
        <v>1</v>
      </c>
      <c r="R2251">
        <f t="shared" si="215"/>
        <v>1013</v>
      </c>
    </row>
    <row r="2252" spans="1:18">
      <c r="A2252" t="s">
        <v>20</v>
      </c>
      <c r="B2252">
        <v>18</v>
      </c>
      <c r="C2252">
        <v>2251</v>
      </c>
      <c r="D2252">
        <f t="shared" si="210"/>
        <v>386</v>
      </c>
      <c r="E2252">
        <f>ROUND(I2252*P2252*VLOOKUP($A2252,ControlTotals!$A$3:$I$12,9,FALSE),0)</f>
        <v>1022</v>
      </c>
      <c r="F2252">
        <f t="shared" si="211"/>
        <v>0</v>
      </c>
      <c r="G2252">
        <f t="shared" si="212"/>
        <v>113</v>
      </c>
      <c r="H2252">
        <v>390</v>
      </c>
      <c r="I2252">
        <v>1072</v>
      </c>
      <c r="J2252">
        <v>0</v>
      </c>
      <c r="K2252">
        <v>113</v>
      </c>
      <c r="L2252">
        <v>390</v>
      </c>
      <c r="M2252" s="17">
        <v>386.21781398350862</v>
      </c>
      <c r="N2252">
        <v>113</v>
      </c>
      <c r="O2252" s="17">
        <v>113</v>
      </c>
      <c r="P2252">
        <f t="shared" si="213"/>
        <v>0.99030208713720158</v>
      </c>
      <c r="Q2252">
        <f t="shared" si="214"/>
        <v>1</v>
      </c>
      <c r="R2252">
        <f t="shared" si="215"/>
        <v>1062</v>
      </c>
    </row>
    <row r="2253" spans="1:18">
      <c r="A2253" t="s">
        <v>20</v>
      </c>
      <c r="B2253">
        <v>18</v>
      </c>
      <c r="C2253">
        <v>2252</v>
      </c>
      <c r="D2253">
        <f t="shared" si="210"/>
        <v>441</v>
      </c>
      <c r="E2253">
        <f>ROUND(I2253*P2253*VLOOKUP($A2253,ControlTotals!$A$3:$I$12,9,FALSE),0)</f>
        <v>866</v>
      </c>
      <c r="F2253">
        <f t="shared" si="211"/>
        <v>0</v>
      </c>
      <c r="G2253">
        <f t="shared" si="212"/>
        <v>142</v>
      </c>
      <c r="H2253">
        <v>536</v>
      </c>
      <c r="I2253">
        <v>1093</v>
      </c>
      <c r="J2253">
        <v>0</v>
      </c>
      <c r="K2253">
        <v>142</v>
      </c>
      <c r="L2253">
        <v>536</v>
      </c>
      <c r="M2253" s="17">
        <v>441.44534958771561</v>
      </c>
      <c r="N2253">
        <v>142</v>
      </c>
      <c r="O2253" s="17">
        <v>142</v>
      </c>
      <c r="P2253">
        <f t="shared" si="213"/>
        <v>0.82359207012633506</v>
      </c>
      <c r="Q2253">
        <f t="shared" si="214"/>
        <v>1</v>
      </c>
      <c r="R2253">
        <f t="shared" si="215"/>
        <v>900</v>
      </c>
    </row>
    <row r="2254" spans="1:18">
      <c r="A2254" t="s">
        <v>20</v>
      </c>
      <c r="B2254">
        <v>18</v>
      </c>
      <c r="C2254">
        <v>2253</v>
      </c>
      <c r="D2254">
        <f t="shared" si="210"/>
        <v>579</v>
      </c>
      <c r="E2254">
        <f>ROUND(I2254*P2254*VLOOKUP($A2254,ControlTotals!$A$3:$I$12,9,FALSE),0)</f>
        <v>1073</v>
      </c>
      <c r="F2254">
        <f t="shared" si="211"/>
        <v>0</v>
      </c>
      <c r="G2254">
        <f t="shared" si="212"/>
        <v>357</v>
      </c>
      <c r="H2254">
        <v>604</v>
      </c>
      <c r="I2254">
        <v>1162</v>
      </c>
      <c r="J2254">
        <v>0</v>
      </c>
      <c r="K2254">
        <v>357</v>
      </c>
      <c r="L2254">
        <v>604</v>
      </c>
      <c r="M2254" s="17">
        <v>579.41579089280606</v>
      </c>
      <c r="N2254">
        <v>358</v>
      </c>
      <c r="O2254" s="17">
        <v>358</v>
      </c>
      <c r="P2254">
        <f t="shared" si="213"/>
        <v>0.95929766704106967</v>
      </c>
      <c r="Q2254">
        <f t="shared" si="214"/>
        <v>1</v>
      </c>
      <c r="R2254">
        <f t="shared" si="215"/>
        <v>1115</v>
      </c>
    </row>
    <row r="2255" spans="1:18">
      <c r="A2255" t="s">
        <v>20</v>
      </c>
      <c r="B2255">
        <v>18</v>
      </c>
      <c r="C2255">
        <v>2254</v>
      </c>
      <c r="D2255">
        <f t="shared" si="210"/>
        <v>496</v>
      </c>
      <c r="E2255">
        <f>ROUND(I2255*P2255*VLOOKUP($A2255,ControlTotals!$A$3:$I$12,9,FALSE),0)</f>
        <v>1176</v>
      </c>
      <c r="F2255">
        <f t="shared" si="211"/>
        <v>70</v>
      </c>
      <c r="G2255">
        <f t="shared" si="212"/>
        <v>719</v>
      </c>
      <c r="H2255">
        <v>512</v>
      </c>
      <c r="I2255">
        <v>1261</v>
      </c>
      <c r="J2255">
        <v>72</v>
      </c>
      <c r="K2255">
        <v>862</v>
      </c>
      <c r="L2255">
        <v>512</v>
      </c>
      <c r="M2255" s="17">
        <v>496.24089159795261</v>
      </c>
      <c r="N2255">
        <v>862</v>
      </c>
      <c r="O2255" s="17">
        <v>719.27356145809699</v>
      </c>
      <c r="P2255">
        <f t="shared" si="213"/>
        <v>0.96922049140225119</v>
      </c>
      <c r="Q2255">
        <f t="shared" si="214"/>
        <v>0.83442408521820999</v>
      </c>
      <c r="R2255">
        <f t="shared" si="215"/>
        <v>1222</v>
      </c>
    </row>
    <row r="2256" spans="1:18">
      <c r="A2256" t="s">
        <v>20</v>
      </c>
      <c r="B2256">
        <v>18</v>
      </c>
      <c r="C2256">
        <v>2255</v>
      </c>
      <c r="D2256">
        <f t="shared" si="210"/>
        <v>378</v>
      </c>
      <c r="E2256">
        <f>ROUND(I2256*P2256*VLOOKUP($A2256,ControlTotals!$A$3:$I$12,9,FALSE),0)</f>
        <v>1147</v>
      </c>
      <c r="F2256">
        <f t="shared" si="211"/>
        <v>0</v>
      </c>
      <c r="G2256">
        <f t="shared" si="212"/>
        <v>40</v>
      </c>
      <c r="H2256">
        <v>401</v>
      </c>
      <c r="I2256">
        <v>1263</v>
      </c>
      <c r="J2256">
        <v>0</v>
      </c>
      <c r="K2256">
        <v>51</v>
      </c>
      <c r="L2256">
        <v>401</v>
      </c>
      <c r="M2256" s="17">
        <v>378.30688390105172</v>
      </c>
      <c r="N2256">
        <v>51</v>
      </c>
      <c r="O2256" s="17">
        <v>39.752536093165247</v>
      </c>
      <c r="P2256">
        <f t="shared" si="213"/>
        <v>0.94340868803254796</v>
      </c>
      <c r="Q2256">
        <f t="shared" si="214"/>
        <v>0.77946149202284798</v>
      </c>
      <c r="R2256">
        <f t="shared" si="215"/>
        <v>1192</v>
      </c>
    </row>
    <row r="2257" spans="1:18">
      <c r="A2257" t="s">
        <v>20</v>
      </c>
      <c r="B2257">
        <v>18</v>
      </c>
      <c r="C2257">
        <v>2256</v>
      </c>
      <c r="D2257">
        <f t="shared" si="210"/>
        <v>340</v>
      </c>
      <c r="E2257">
        <f>ROUND(I2257*P2257*VLOOKUP($A2257,ControlTotals!$A$3:$I$12,9,FALSE),0)</f>
        <v>809</v>
      </c>
      <c r="F2257">
        <f t="shared" si="211"/>
        <v>0</v>
      </c>
      <c r="G2257">
        <f t="shared" si="212"/>
        <v>153</v>
      </c>
      <c r="H2257">
        <v>340</v>
      </c>
      <c r="I2257">
        <v>841</v>
      </c>
      <c r="J2257">
        <v>0</v>
      </c>
      <c r="K2257">
        <v>198</v>
      </c>
      <c r="L2257">
        <v>340</v>
      </c>
      <c r="M2257" s="17">
        <v>340</v>
      </c>
      <c r="N2257">
        <v>298</v>
      </c>
      <c r="O2257" s="17">
        <v>230.9030601419858</v>
      </c>
      <c r="P2257">
        <f t="shared" si="213"/>
        <v>1</v>
      </c>
      <c r="Q2257">
        <f t="shared" si="214"/>
        <v>0.77484248369793896</v>
      </c>
      <c r="R2257">
        <f t="shared" si="215"/>
        <v>841</v>
      </c>
    </row>
    <row r="2258" spans="1:18">
      <c r="A2258" t="s">
        <v>20</v>
      </c>
      <c r="B2258">
        <v>18</v>
      </c>
      <c r="C2258">
        <v>2257</v>
      </c>
      <c r="D2258">
        <f t="shared" si="210"/>
        <v>577</v>
      </c>
      <c r="E2258">
        <f>ROUND(I2258*P2258*VLOOKUP($A2258,ControlTotals!$A$3:$I$12,9,FALSE),0)</f>
        <v>1537</v>
      </c>
      <c r="F2258">
        <f t="shared" si="211"/>
        <v>0</v>
      </c>
      <c r="G2258">
        <f t="shared" si="212"/>
        <v>171</v>
      </c>
      <c r="H2258">
        <v>577</v>
      </c>
      <c r="I2258">
        <v>1597</v>
      </c>
      <c r="J2258">
        <v>0</v>
      </c>
      <c r="K2258">
        <v>171</v>
      </c>
      <c r="L2258">
        <v>577</v>
      </c>
      <c r="M2258" s="17">
        <v>577</v>
      </c>
      <c r="N2258">
        <v>265</v>
      </c>
      <c r="O2258" s="17">
        <v>265</v>
      </c>
      <c r="P2258">
        <f t="shared" si="213"/>
        <v>1</v>
      </c>
      <c r="Q2258">
        <f t="shared" si="214"/>
        <v>1</v>
      </c>
      <c r="R2258">
        <f t="shared" si="215"/>
        <v>1597</v>
      </c>
    </row>
    <row r="2259" spans="1:18">
      <c r="A2259" t="s">
        <v>20</v>
      </c>
      <c r="B2259">
        <v>18</v>
      </c>
      <c r="C2259">
        <v>2258</v>
      </c>
      <c r="D2259">
        <f t="shared" si="210"/>
        <v>999</v>
      </c>
      <c r="E2259">
        <f>ROUND(I2259*P2259*VLOOKUP($A2259,ControlTotals!$A$3:$I$12,9,FALSE),0)</f>
        <v>2735</v>
      </c>
      <c r="F2259">
        <f t="shared" si="211"/>
        <v>4</v>
      </c>
      <c r="G2259">
        <f t="shared" si="212"/>
        <v>4403</v>
      </c>
      <c r="H2259">
        <v>2155</v>
      </c>
      <c r="I2259">
        <v>6132</v>
      </c>
      <c r="J2259">
        <v>8</v>
      </c>
      <c r="K2259">
        <v>5873</v>
      </c>
      <c r="L2259">
        <v>2155</v>
      </c>
      <c r="M2259" s="17">
        <v>998.91180762580302</v>
      </c>
      <c r="N2259">
        <v>5873</v>
      </c>
      <c r="O2259" s="17">
        <v>4402.6849768686016</v>
      </c>
      <c r="P2259">
        <f t="shared" si="213"/>
        <v>0.4635321613112775</v>
      </c>
      <c r="Q2259">
        <f t="shared" si="214"/>
        <v>0.74964838700299707</v>
      </c>
      <c r="R2259">
        <f t="shared" si="215"/>
        <v>2842</v>
      </c>
    </row>
    <row r="2260" spans="1:18">
      <c r="A2260" t="s">
        <v>20</v>
      </c>
      <c r="B2260">
        <v>18</v>
      </c>
      <c r="C2260">
        <v>2259</v>
      </c>
      <c r="D2260">
        <f t="shared" si="210"/>
        <v>619</v>
      </c>
      <c r="E2260">
        <f>ROUND(I2260*P2260*VLOOKUP($A2260,ControlTotals!$A$3:$I$12,9,FALSE),0)</f>
        <v>1250</v>
      </c>
      <c r="F2260">
        <f t="shared" si="211"/>
        <v>0</v>
      </c>
      <c r="G2260">
        <f t="shared" si="212"/>
        <v>227</v>
      </c>
      <c r="H2260">
        <v>627</v>
      </c>
      <c r="I2260">
        <v>1315</v>
      </c>
      <c r="J2260">
        <v>0</v>
      </c>
      <c r="K2260">
        <v>227</v>
      </c>
      <c r="L2260">
        <v>627</v>
      </c>
      <c r="M2260" s="17">
        <v>619.43562796701724</v>
      </c>
      <c r="N2260">
        <v>227</v>
      </c>
      <c r="O2260" s="17">
        <v>227</v>
      </c>
      <c r="P2260">
        <f t="shared" si="213"/>
        <v>0.98793561079269099</v>
      </c>
      <c r="Q2260">
        <f t="shared" si="214"/>
        <v>1</v>
      </c>
      <c r="R2260">
        <f t="shared" si="215"/>
        <v>1299</v>
      </c>
    </row>
    <row r="2261" spans="1:18">
      <c r="A2261" t="s">
        <v>20</v>
      </c>
      <c r="B2261">
        <v>18</v>
      </c>
      <c r="C2261">
        <v>2260</v>
      </c>
      <c r="D2261">
        <f t="shared" si="210"/>
        <v>483</v>
      </c>
      <c r="E2261">
        <f>ROUND(I2261*P2261*VLOOKUP($A2261,ControlTotals!$A$3:$I$12,9,FALSE),0)</f>
        <v>1197</v>
      </c>
      <c r="F2261">
        <f t="shared" si="211"/>
        <v>0</v>
      </c>
      <c r="G2261">
        <f t="shared" si="212"/>
        <v>82</v>
      </c>
      <c r="H2261">
        <v>495</v>
      </c>
      <c r="I2261">
        <v>1275</v>
      </c>
      <c r="J2261">
        <v>0</v>
      </c>
      <c r="K2261">
        <v>89</v>
      </c>
      <c r="L2261">
        <v>495</v>
      </c>
      <c r="M2261" s="17">
        <v>483.02307761444399</v>
      </c>
      <c r="N2261">
        <v>89</v>
      </c>
      <c r="O2261" s="17">
        <v>81.630971923108262</v>
      </c>
      <c r="P2261">
        <f t="shared" si="213"/>
        <v>0.97580419720089695</v>
      </c>
      <c r="Q2261">
        <f t="shared" si="214"/>
        <v>0.91720193172031761</v>
      </c>
      <c r="R2261">
        <f t="shared" si="215"/>
        <v>1244</v>
      </c>
    </row>
    <row r="2262" spans="1:18">
      <c r="A2262" t="s">
        <v>20</v>
      </c>
      <c r="B2262">
        <v>18</v>
      </c>
      <c r="C2262">
        <v>2261</v>
      </c>
      <c r="D2262">
        <f t="shared" si="210"/>
        <v>327</v>
      </c>
      <c r="E2262">
        <f>ROUND(I2262*P2262*VLOOKUP($A2262,ControlTotals!$A$3:$I$12,9,FALSE),0)</f>
        <v>994</v>
      </c>
      <c r="F2262">
        <f t="shared" si="211"/>
        <v>0</v>
      </c>
      <c r="G2262">
        <f t="shared" si="212"/>
        <v>410</v>
      </c>
      <c r="H2262">
        <v>382</v>
      </c>
      <c r="I2262">
        <v>1209</v>
      </c>
      <c r="J2262">
        <v>0</v>
      </c>
      <c r="K2262">
        <v>466</v>
      </c>
      <c r="L2262">
        <v>382</v>
      </c>
      <c r="M2262" s="17">
        <v>326.52793842479315</v>
      </c>
      <c r="N2262">
        <v>466</v>
      </c>
      <c r="O2262" s="17">
        <v>409.76268046582624</v>
      </c>
      <c r="P2262">
        <f t="shared" si="213"/>
        <v>0.85478517912249519</v>
      </c>
      <c r="Q2262">
        <f t="shared" si="214"/>
        <v>0.87931905679361855</v>
      </c>
      <c r="R2262">
        <f t="shared" si="215"/>
        <v>1033</v>
      </c>
    </row>
    <row r="2263" spans="1:18">
      <c r="A2263" t="s">
        <v>20</v>
      </c>
      <c r="B2263">
        <v>18</v>
      </c>
      <c r="C2263">
        <v>2262</v>
      </c>
      <c r="D2263">
        <f t="shared" si="210"/>
        <v>327</v>
      </c>
      <c r="E2263">
        <f>ROUND(I2263*P2263*VLOOKUP($A2263,ControlTotals!$A$3:$I$12,9,FALSE),0)</f>
        <v>971</v>
      </c>
      <c r="F2263">
        <f t="shared" si="211"/>
        <v>0</v>
      </c>
      <c r="G2263">
        <f t="shared" si="212"/>
        <v>54</v>
      </c>
      <c r="H2263">
        <v>340</v>
      </c>
      <c r="I2263">
        <v>1048</v>
      </c>
      <c r="J2263">
        <v>0</v>
      </c>
      <c r="K2263">
        <v>79</v>
      </c>
      <c r="L2263">
        <v>340</v>
      </c>
      <c r="M2263" s="17">
        <v>327.39271327836207</v>
      </c>
      <c r="N2263">
        <v>79</v>
      </c>
      <c r="O2263" s="17">
        <v>54.178010688364679</v>
      </c>
      <c r="P2263">
        <f t="shared" si="213"/>
        <v>0.96291974493635901</v>
      </c>
      <c r="Q2263">
        <f t="shared" si="214"/>
        <v>0.68579760365018583</v>
      </c>
      <c r="R2263">
        <f t="shared" si="215"/>
        <v>1009</v>
      </c>
    </row>
    <row r="2264" spans="1:18">
      <c r="A2264" t="s">
        <v>20</v>
      </c>
      <c r="B2264">
        <v>18</v>
      </c>
      <c r="C2264">
        <v>2263</v>
      </c>
      <c r="D2264">
        <f t="shared" si="210"/>
        <v>306</v>
      </c>
      <c r="E2264">
        <f>ROUND(I2264*P2264*VLOOKUP($A2264,ControlTotals!$A$3:$I$12,9,FALSE),0)</f>
        <v>990</v>
      </c>
      <c r="F2264">
        <f t="shared" si="211"/>
        <v>70</v>
      </c>
      <c r="G2264">
        <f t="shared" si="212"/>
        <v>155</v>
      </c>
      <c r="H2264">
        <v>324</v>
      </c>
      <c r="I2264">
        <v>1090</v>
      </c>
      <c r="J2264">
        <v>74</v>
      </c>
      <c r="K2264">
        <v>155</v>
      </c>
      <c r="L2264">
        <v>324</v>
      </c>
      <c r="M2264" s="17">
        <v>305.71943425362502</v>
      </c>
      <c r="N2264">
        <v>155</v>
      </c>
      <c r="O2264" s="17">
        <v>155</v>
      </c>
      <c r="P2264">
        <f t="shared" si="213"/>
        <v>0.94357850078279326</v>
      </c>
      <c r="Q2264">
        <f t="shared" si="214"/>
        <v>1</v>
      </c>
      <c r="R2264">
        <f t="shared" si="215"/>
        <v>1029</v>
      </c>
    </row>
    <row r="2265" spans="1:18">
      <c r="A2265" t="s">
        <v>20</v>
      </c>
      <c r="B2265">
        <v>18</v>
      </c>
      <c r="C2265">
        <v>2264</v>
      </c>
      <c r="D2265">
        <f t="shared" si="210"/>
        <v>367</v>
      </c>
      <c r="E2265">
        <f>ROUND(I2265*P2265*VLOOKUP($A2265,ControlTotals!$A$3:$I$12,9,FALSE),0)</f>
        <v>901</v>
      </c>
      <c r="F2265">
        <f t="shared" si="211"/>
        <v>0</v>
      </c>
      <c r="G2265">
        <f t="shared" si="212"/>
        <v>94</v>
      </c>
      <c r="H2265">
        <v>385</v>
      </c>
      <c r="I2265">
        <v>983</v>
      </c>
      <c r="J2265">
        <v>0</v>
      </c>
      <c r="K2265">
        <v>129</v>
      </c>
      <c r="L2265">
        <v>385</v>
      </c>
      <c r="M2265" s="17">
        <v>366.71943425362502</v>
      </c>
      <c r="N2265">
        <v>129</v>
      </c>
      <c r="O2265" s="17">
        <v>93.706233947518541</v>
      </c>
      <c r="P2265">
        <f t="shared" si="213"/>
        <v>0.95251801104837663</v>
      </c>
      <c r="Q2265">
        <f t="shared" si="214"/>
        <v>0.72640491432184917</v>
      </c>
      <c r="R2265">
        <f t="shared" si="215"/>
        <v>936</v>
      </c>
    </row>
    <row r="2266" spans="1:18">
      <c r="A2266" t="s">
        <v>20</v>
      </c>
      <c r="B2266">
        <v>18</v>
      </c>
      <c r="C2266">
        <v>2265</v>
      </c>
      <c r="D2266">
        <f t="shared" si="210"/>
        <v>417</v>
      </c>
      <c r="E2266">
        <f>ROUND(I2266*P2266*VLOOKUP($A2266,ControlTotals!$A$3:$I$12,9,FALSE),0)</f>
        <v>1009</v>
      </c>
      <c r="F2266">
        <f t="shared" si="211"/>
        <v>0</v>
      </c>
      <c r="G2266">
        <f t="shared" si="212"/>
        <v>201</v>
      </c>
      <c r="H2266">
        <v>437</v>
      </c>
      <c r="I2266">
        <v>1099</v>
      </c>
      <c r="J2266">
        <v>0</v>
      </c>
      <c r="K2266">
        <v>263</v>
      </c>
      <c r="L2266">
        <v>437</v>
      </c>
      <c r="M2266" s="17">
        <v>416.82834124537931</v>
      </c>
      <c r="N2266">
        <v>263</v>
      </c>
      <c r="O2266" s="17">
        <v>200.55718313791741</v>
      </c>
      <c r="P2266">
        <f t="shared" si="213"/>
        <v>0.95384059781551334</v>
      </c>
      <c r="Q2266">
        <f t="shared" si="214"/>
        <v>0.76257484082858329</v>
      </c>
      <c r="R2266">
        <f t="shared" si="215"/>
        <v>1048</v>
      </c>
    </row>
    <row r="2267" spans="1:18">
      <c r="A2267" t="s">
        <v>20</v>
      </c>
      <c r="B2267">
        <v>18</v>
      </c>
      <c r="C2267">
        <v>2266</v>
      </c>
      <c r="D2267">
        <f t="shared" si="210"/>
        <v>294</v>
      </c>
      <c r="E2267">
        <f>ROUND(I2267*P2267*VLOOKUP($A2267,ControlTotals!$A$3:$I$12,9,FALSE),0)</f>
        <v>905</v>
      </c>
      <c r="F2267">
        <f t="shared" si="211"/>
        <v>0</v>
      </c>
      <c r="G2267">
        <f t="shared" si="212"/>
        <v>6</v>
      </c>
      <c r="H2267">
        <v>307</v>
      </c>
      <c r="I2267">
        <v>981</v>
      </c>
      <c r="J2267">
        <v>0</v>
      </c>
      <c r="K2267">
        <v>6</v>
      </c>
      <c r="L2267">
        <v>307</v>
      </c>
      <c r="M2267" s="17">
        <v>294.39271327836207</v>
      </c>
      <c r="N2267">
        <v>6</v>
      </c>
      <c r="O2267" s="17">
        <v>6</v>
      </c>
      <c r="P2267">
        <f t="shared" si="213"/>
        <v>0.95893391947349205</v>
      </c>
      <c r="Q2267">
        <f t="shared" si="214"/>
        <v>1</v>
      </c>
      <c r="R2267">
        <f t="shared" si="215"/>
        <v>941</v>
      </c>
    </row>
    <row r="2268" spans="1:18">
      <c r="A2268" t="s">
        <v>20</v>
      </c>
      <c r="B2268">
        <v>18</v>
      </c>
      <c r="C2268">
        <v>2267</v>
      </c>
      <c r="D2268">
        <f t="shared" si="210"/>
        <v>247</v>
      </c>
      <c r="E2268">
        <f>ROUND(I2268*P2268*VLOOKUP($A2268,ControlTotals!$A$3:$I$12,9,FALSE),0)</f>
        <v>735</v>
      </c>
      <c r="F2268">
        <f t="shared" si="211"/>
        <v>0</v>
      </c>
      <c r="G2268">
        <f t="shared" si="212"/>
        <v>12</v>
      </c>
      <c r="H2268">
        <v>247</v>
      </c>
      <c r="I2268">
        <v>764</v>
      </c>
      <c r="J2268">
        <v>0</v>
      </c>
      <c r="K2268">
        <v>15</v>
      </c>
      <c r="L2268">
        <v>247</v>
      </c>
      <c r="M2268" s="17">
        <v>247</v>
      </c>
      <c r="N2268">
        <v>15</v>
      </c>
      <c r="O2268" s="17">
        <v>11.509407753051285</v>
      </c>
      <c r="P2268">
        <f t="shared" si="213"/>
        <v>1</v>
      </c>
      <c r="Q2268">
        <f t="shared" si="214"/>
        <v>0.767293850203419</v>
      </c>
      <c r="R2268">
        <f t="shared" si="215"/>
        <v>764</v>
      </c>
    </row>
    <row r="2269" spans="1:18">
      <c r="A2269" t="s">
        <v>20</v>
      </c>
      <c r="B2269">
        <v>18</v>
      </c>
      <c r="C2269">
        <v>2268</v>
      </c>
      <c r="D2269">
        <f t="shared" si="210"/>
        <v>465</v>
      </c>
      <c r="E2269">
        <f>ROUND(I2269*P2269*VLOOKUP($A2269,ControlTotals!$A$3:$I$12,9,FALSE),0)</f>
        <v>1249</v>
      </c>
      <c r="F2269">
        <f t="shared" si="211"/>
        <v>0</v>
      </c>
      <c r="G2269">
        <f t="shared" si="212"/>
        <v>45</v>
      </c>
      <c r="H2269">
        <v>490</v>
      </c>
      <c r="I2269">
        <v>1368</v>
      </c>
      <c r="J2269">
        <v>0</v>
      </c>
      <c r="K2269">
        <v>52</v>
      </c>
      <c r="L2269">
        <v>490</v>
      </c>
      <c r="M2269" s="17">
        <v>464.78542655672419</v>
      </c>
      <c r="N2269">
        <v>52</v>
      </c>
      <c r="O2269" s="17">
        <v>44.630971923108262</v>
      </c>
      <c r="P2269">
        <f t="shared" si="213"/>
        <v>0.94854168685045748</v>
      </c>
      <c r="Q2269">
        <f t="shared" si="214"/>
        <v>0.85828792159823586</v>
      </c>
      <c r="R2269">
        <f t="shared" si="215"/>
        <v>1298</v>
      </c>
    </row>
    <row r="2270" spans="1:18">
      <c r="A2270" t="s">
        <v>20</v>
      </c>
      <c r="B2270">
        <v>18</v>
      </c>
      <c r="C2270">
        <v>2269</v>
      </c>
      <c r="D2270">
        <f t="shared" si="210"/>
        <v>429</v>
      </c>
      <c r="E2270">
        <f>ROUND(I2270*P2270*VLOOKUP($A2270,ControlTotals!$A$3:$I$12,9,FALSE),0)</f>
        <v>1078</v>
      </c>
      <c r="F2270">
        <f t="shared" si="211"/>
        <v>30</v>
      </c>
      <c r="G2270">
        <f t="shared" si="212"/>
        <v>189</v>
      </c>
      <c r="H2270">
        <v>468</v>
      </c>
      <c r="I2270">
        <v>1222</v>
      </c>
      <c r="J2270">
        <v>33</v>
      </c>
      <c r="K2270">
        <v>227</v>
      </c>
      <c r="L2270">
        <v>468</v>
      </c>
      <c r="M2270" s="17">
        <v>428.91741116292246</v>
      </c>
      <c r="N2270">
        <v>227</v>
      </c>
      <c r="O2270" s="17">
        <v>188.60348528356411</v>
      </c>
      <c r="P2270">
        <f t="shared" si="213"/>
        <v>0.91649019479256932</v>
      </c>
      <c r="Q2270">
        <f t="shared" si="214"/>
        <v>0.8308523580773749</v>
      </c>
      <c r="R2270">
        <f t="shared" si="215"/>
        <v>1120</v>
      </c>
    </row>
    <row r="2271" spans="1:18">
      <c r="A2271" t="s">
        <v>20</v>
      </c>
      <c r="B2271">
        <v>18</v>
      </c>
      <c r="C2271">
        <v>2270</v>
      </c>
      <c r="D2271">
        <f t="shared" si="210"/>
        <v>480</v>
      </c>
      <c r="E2271">
        <f>ROUND(I2271*P2271*VLOOKUP($A2271,ControlTotals!$A$3:$I$12,9,FALSE),0)</f>
        <v>1355</v>
      </c>
      <c r="F2271">
        <f t="shared" si="211"/>
        <v>0</v>
      </c>
      <c r="G2271">
        <f t="shared" si="212"/>
        <v>49</v>
      </c>
      <c r="H2271">
        <v>492</v>
      </c>
      <c r="I2271">
        <v>1443</v>
      </c>
      <c r="J2271">
        <v>0</v>
      </c>
      <c r="K2271">
        <v>67</v>
      </c>
      <c r="L2271">
        <v>492</v>
      </c>
      <c r="M2271" s="17">
        <v>480.02307761444399</v>
      </c>
      <c r="N2271">
        <v>67</v>
      </c>
      <c r="O2271" s="17">
        <v>48.771351599267817</v>
      </c>
      <c r="P2271">
        <f t="shared" si="213"/>
        <v>0.97565666181797561</v>
      </c>
      <c r="Q2271">
        <f t="shared" si="214"/>
        <v>0.72793062088459426</v>
      </c>
      <c r="R2271">
        <f t="shared" si="215"/>
        <v>1408</v>
      </c>
    </row>
    <row r="2272" spans="1:18">
      <c r="A2272" t="s">
        <v>20</v>
      </c>
      <c r="B2272">
        <v>18</v>
      </c>
      <c r="C2272">
        <v>2271</v>
      </c>
      <c r="D2272">
        <f t="shared" si="210"/>
        <v>323</v>
      </c>
      <c r="E2272">
        <f>ROUND(I2272*P2272*VLOOKUP($A2272,ControlTotals!$A$3:$I$12,9,FALSE),0)</f>
        <v>829</v>
      </c>
      <c r="F2272">
        <f t="shared" si="211"/>
        <v>8</v>
      </c>
      <c r="G2272">
        <f t="shared" si="212"/>
        <v>175</v>
      </c>
      <c r="H2272">
        <v>333</v>
      </c>
      <c r="I2272">
        <v>888</v>
      </c>
      <c r="J2272">
        <v>8</v>
      </c>
      <c r="K2272">
        <v>210</v>
      </c>
      <c r="L2272">
        <v>333</v>
      </c>
      <c r="M2272" s="17">
        <v>322.91417062268965</v>
      </c>
      <c r="N2272">
        <v>210</v>
      </c>
      <c r="O2272" s="17">
        <v>175.48192111350716</v>
      </c>
      <c r="P2272">
        <f t="shared" si="213"/>
        <v>0.96971222409216107</v>
      </c>
      <c r="Q2272">
        <f t="shared" si="214"/>
        <v>0.83562819577860548</v>
      </c>
      <c r="R2272">
        <f t="shared" si="215"/>
        <v>861</v>
      </c>
    </row>
    <row r="2273" spans="1:18">
      <c r="A2273" t="s">
        <v>20</v>
      </c>
      <c r="B2273">
        <v>18</v>
      </c>
      <c r="C2273">
        <v>2272</v>
      </c>
      <c r="D2273">
        <f t="shared" si="210"/>
        <v>1670</v>
      </c>
      <c r="E2273">
        <f>ROUND(I2273*P2273*VLOOKUP($A2273,ControlTotals!$A$3:$I$12,9,FALSE),0)</f>
        <v>4170</v>
      </c>
      <c r="F2273">
        <f t="shared" si="211"/>
        <v>0</v>
      </c>
      <c r="G2273">
        <f t="shared" si="212"/>
        <v>398</v>
      </c>
      <c r="H2273">
        <v>3330</v>
      </c>
      <c r="I2273">
        <v>8644</v>
      </c>
      <c r="J2273">
        <v>0</v>
      </c>
      <c r="K2273">
        <v>562</v>
      </c>
      <c r="L2273">
        <v>3330</v>
      </c>
      <c r="M2273" s="17">
        <v>1669.6203387602864</v>
      </c>
      <c r="N2273">
        <v>565</v>
      </c>
      <c r="O2273" s="17">
        <v>400.55432081041602</v>
      </c>
      <c r="P2273">
        <f t="shared" si="213"/>
        <v>0.5013874891172031</v>
      </c>
      <c r="Q2273">
        <f t="shared" si="214"/>
        <v>0.70894570054940886</v>
      </c>
      <c r="R2273">
        <f t="shared" si="215"/>
        <v>4334</v>
      </c>
    </row>
    <row r="2274" spans="1:18">
      <c r="A2274" t="s">
        <v>20</v>
      </c>
      <c r="B2274">
        <v>18</v>
      </c>
      <c r="C2274">
        <v>2273</v>
      </c>
      <c r="D2274">
        <f t="shared" si="210"/>
        <v>494</v>
      </c>
      <c r="E2274">
        <f>ROUND(I2274*P2274*VLOOKUP($A2274,ControlTotals!$A$3:$I$12,9,FALSE),0)</f>
        <v>1744</v>
      </c>
      <c r="F2274">
        <f t="shared" si="211"/>
        <v>0</v>
      </c>
      <c r="G2274">
        <f t="shared" si="212"/>
        <v>258</v>
      </c>
      <c r="H2274">
        <v>548</v>
      </c>
      <c r="I2274">
        <v>2011</v>
      </c>
      <c r="J2274">
        <v>0</v>
      </c>
      <c r="K2274">
        <v>353</v>
      </c>
      <c r="L2274">
        <v>548</v>
      </c>
      <c r="M2274" s="17">
        <v>493.78866709695694</v>
      </c>
      <c r="N2274">
        <v>353</v>
      </c>
      <c r="O2274" s="17">
        <v>257.59047858340176</v>
      </c>
      <c r="P2274">
        <f t="shared" si="213"/>
        <v>0.90107421003094335</v>
      </c>
      <c r="Q2274">
        <f t="shared" si="214"/>
        <v>0.72971806964136476</v>
      </c>
      <c r="R2274">
        <f t="shared" si="215"/>
        <v>1812</v>
      </c>
    </row>
    <row r="2275" spans="1:18">
      <c r="A2275" t="s">
        <v>20</v>
      </c>
      <c r="B2275">
        <v>18</v>
      </c>
      <c r="C2275">
        <v>2274</v>
      </c>
      <c r="D2275">
        <f t="shared" si="210"/>
        <v>119</v>
      </c>
      <c r="E2275">
        <f>ROUND(I2275*P2275*VLOOKUP($A2275,ControlTotals!$A$3:$I$12,9,FALSE),0)</f>
        <v>164</v>
      </c>
      <c r="F2275">
        <f t="shared" si="211"/>
        <v>288</v>
      </c>
      <c r="G2275">
        <f t="shared" si="212"/>
        <v>1589</v>
      </c>
      <c r="H2275">
        <v>119</v>
      </c>
      <c r="I2275">
        <v>170</v>
      </c>
      <c r="J2275">
        <v>288</v>
      </c>
      <c r="K2275">
        <v>1947</v>
      </c>
      <c r="L2275">
        <v>120</v>
      </c>
      <c r="M2275" s="17">
        <v>120</v>
      </c>
      <c r="N2275">
        <v>1947</v>
      </c>
      <c r="O2275" s="17">
        <v>1589.4082164792537</v>
      </c>
      <c r="P2275">
        <f t="shared" si="213"/>
        <v>1</v>
      </c>
      <c r="Q2275">
        <f t="shared" si="214"/>
        <v>0.81633703979417238</v>
      </c>
      <c r="R2275">
        <f t="shared" si="215"/>
        <v>170</v>
      </c>
    </row>
    <row r="2276" spans="1:18">
      <c r="A2276" t="s">
        <v>20</v>
      </c>
      <c r="B2276">
        <v>18</v>
      </c>
      <c r="C2276">
        <v>2275</v>
      </c>
      <c r="D2276">
        <f t="shared" si="210"/>
        <v>101</v>
      </c>
      <c r="E2276">
        <f>ROUND(I2276*P2276*VLOOKUP($A2276,ControlTotals!$A$3:$I$12,9,FALSE),0)</f>
        <v>213</v>
      </c>
      <c r="F2276">
        <f t="shared" si="211"/>
        <v>0</v>
      </c>
      <c r="G2276">
        <f t="shared" si="212"/>
        <v>37</v>
      </c>
      <c r="H2276">
        <v>101</v>
      </c>
      <c r="I2276">
        <v>221</v>
      </c>
      <c r="J2276">
        <v>0</v>
      </c>
      <c r="K2276">
        <v>37</v>
      </c>
      <c r="L2276">
        <v>101</v>
      </c>
      <c r="M2276" s="17">
        <v>101</v>
      </c>
      <c r="N2276">
        <v>37</v>
      </c>
      <c r="O2276" s="17">
        <v>37</v>
      </c>
      <c r="P2276">
        <f t="shared" si="213"/>
        <v>1</v>
      </c>
      <c r="Q2276">
        <f t="shared" si="214"/>
        <v>1</v>
      </c>
      <c r="R2276">
        <f t="shared" si="215"/>
        <v>221</v>
      </c>
    </row>
    <row r="2277" spans="1:18">
      <c r="A2277" t="s">
        <v>20</v>
      </c>
      <c r="B2277">
        <v>18</v>
      </c>
      <c r="C2277">
        <v>2276</v>
      </c>
      <c r="D2277">
        <f t="shared" si="210"/>
        <v>862</v>
      </c>
      <c r="E2277">
        <f>ROUND(I2277*P2277*VLOOKUP($A2277,ControlTotals!$A$3:$I$12,9,FALSE),0)</f>
        <v>1515</v>
      </c>
      <c r="F2277">
        <f t="shared" si="211"/>
        <v>75</v>
      </c>
      <c r="G2277">
        <f t="shared" si="212"/>
        <v>4654</v>
      </c>
      <c r="H2277">
        <v>1165</v>
      </c>
      <c r="I2277">
        <v>2129</v>
      </c>
      <c r="J2277">
        <v>101</v>
      </c>
      <c r="K2277">
        <v>6819</v>
      </c>
      <c r="L2277">
        <v>1165</v>
      </c>
      <c r="M2277" s="17">
        <v>861.79475434460812</v>
      </c>
      <c r="N2277">
        <v>6917</v>
      </c>
      <c r="O2277" s="17">
        <v>4720.6417895032691</v>
      </c>
      <c r="P2277">
        <f t="shared" si="213"/>
        <v>0.73973798656189538</v>
      </c>
      <c r="Q2277">
        <f t="shared" si="214"/>
        <v>0.68246953729987991</v>
      </c>
      <c r="R2277">
        <f t="shared" si="215"/>
        <v>1575</v>
      </c>
    </row>
    <row r="2278" spans="1:18">
      <c r="A2278" t="s">
        <v>20</v>
      </c>
      <c r="B2278">
        <v>18</v>
      </c>
      <c r="C2278">
        <v>2277</v>
      </c>
      <c r="D2278">
        <f t="shared" si="210"/>
        <v>1644</v>
      </c>
      <c r="E2278">
        <f>ROUND(I2278*P2278*VLOOKUP($A2278,ControlTotals!$A$3:$I$12,9,FALSE),0)</f>
        <v>1789</v>
      </c>
      <c r="F2278">
        <f t="shared" si="211"/>
        <v>49</v>
      </c>
      <c r="G2278">
        <f t="shared" si="212"/>
        <v>3299</v>
      </c>
      <c r="H2278">
        <v>2650</v>
      </c>
      <c r="I2278">
        <v>2997</v>
      </c>
      <c r="J2278">
        <v>79</v>
      </c>
      <c r="K2278">
        <v>3743</v>
      </c>
      <c r="L2278">
        <v>2650</v>
      </c>
      <c r="M2278" s="17">
        <v>1643.9385196132944</v>
      </c>
      <c r="N2278">
        <v>3830</v>
      </c>
      <c r="O2278" s="17">
        <v>3375.8351643136725</v>
      </c>
      <c r="P2278">
        <f t="shared" si="213"/>
        <v>0.62035415834463936</v>
      </c>
      <c r="Q2278">
        <f t="shared" si="214"/>
        <v>0.88141910295396153</v>
      </c>
      <c r="R2278">
        <f t="shared" si="215"/>
        <v>1859</v>
      </c>
    </row>
    <row r="2279" spans="1:18">
      <c r="A2279" t="s">
        <v>20</v>
      </c>
      <c r="B2279">
        <v>18</v>
      </c>
      <c r="C2279">
        <v>2278</v>
      </c>
      <c r="D2279">
        <f t="shared" si="210"/>
        <v>123</v>
      </c>
      <c r="E2279">
        <f>ROUND(I2279*P2279*VLOOKUP($A2279,ControlTotals!$A$3:$I$12,9,FALSE),0)</f>
        <v>167</v>
      </c>
      <c r="F2279">
        <f t="shared" si="211"/>
        <v>45</v>
      </c>
      <c r="G2279">
        <f t="shared" si="212"/>
        <v>1188</v>
      </c>
      <c r="H2279">
        <v>247</v>
      </c>
      <c r="I2279">
        <v>348</v>
      </c>
      <c r="J2279">
        <v>91</v>
      </c>
      <c r="K2279">
        <v>1310</v>
      </c>
      <c r="L2279">
        <v>247</v>
      </c>
      <c r="M2279" s="17">
        <v>123.44859012794841</v>
      </c>
      <c r="N2279">
        <v>2033</v>
      </c>
      <c r="O2279" s="17">
        <v>1844.120175081775</v>
      </c>
      <c r="P2279">
        <f t="shared" si="213"/>
        <v>0.49979186286618787</v>
      </c>
      <c r="Q2279">
        <f t="shared" si="214"/>
        <v>0.90709305217991887</v>
      </c>
      <c r="R2279">
        <f t="shared" si="215"/>
        <v>174</v>
      </c>
    </row>
    <row r="2280" spans="1:18">
      <c r="A2280" t="s">
        <v>20</v>
      </c>
      <c r="B2280">
        <v>18</v>
      </c>
      <c r="C2280">
        <v>2279</v>
      </c>
      <c r="D2280">
        <f t="shared" si="210"/>
        <v>292</v>
      </c>
      <c r="E2280">
        <f>ROUND(I2280*P2280*VLOOKUP($A2280,ControlTotals!$A$3:$I$12,9,FALSE),0)</f>
        <v>720</v>
      </c>
      <c r="F2280">
        <f t="shared" si="211"/>
        <v>51</v>
      </c>
      <c r="G2280">
        <f t="shared" si="212"/>
        <v>881</v>
      </c>
      <c r="H2280">
        <v>400</v>
      </c>
      <c r="I2280">
        <v>1026</v>
      </c>
      <c r="J2280">
        <v>70</v>
      </c>
      <c r="K2280">
        <v>1299</v>
      </c>
      <c r="L2280">
        <v>400</v>
      </c>
      <c r="M2280" s="17">
        <v>291.57733419391388</v>
      </c>
      <c r="N2280">
        <v>629</v>
      </c>
      <c r="O2280" s="17">
        <v>426.54564967697445</v>
      </c>
      <c r="P2280">
        <f t="shared" si="213"/>
        <v>0.72894333548478474</v>
      </c>
      <c r="Q2280">
        <f t="shared" si="214"/>
        <v>0.67813298835767</v>
      </c>
      <c r="R2280">
        <f t="shared" si="215"/>
        <v>748</v>
      </c>
    </row>
    <row r="2281" spans="1:18">
      <c r="A2281" t="s">
        <v>20</v>
      </c>
      <c r="B2281">
        <v>18</v>
      </c>
      <c r="C2281">
        <v>2280</v>
      </c>
      <c r="D2281">
        <f t="shared" si="210"/>
        <v>577</v>
      </c>
      <c r="E2281">
        <f>ROUND(I2281*P2281*VLOOKUP($A2281,ControlTotals!$A$3:$I$12,9,FALSE),0)</f>
        <v>1108</v>
      </c>
      <c r="F2281">
        <f t="shared" si="211"/>
        <v>9</v>
      </c>
      <c r="G2281">
        <f t="shared" si="212"/>
        <v>805</v>
      </c>
      <c r="H2281">
        <v>635</v>
      </c>
      <c r="I2281">
        <v>1267</v>
      </c>
      <c r="J2281">
        <v>10</v>
      </c>
      <c r="K2281">
        <v>1090</v>
      </c>
      <c r="L2281">
        <v>635</v>
      </c>
      <c r="M2281" s="17">
        <v>577.00648108046562</v>
      </c>
      <c r="N2281">
        <v>508</v>
      </c>
      <c r="O2281" s="17">
        <v>374.96965103295446</v>
      </c>
      <c r="P2281">
        <f t="shared" si="213"/>
        <v>0.90867162374876476</v>
      </c>
      <c r="Q2281">
        <f t="shared" si="214"/>
        <v>0.73812923431683952</v>
      </c>
      <c r="R2281">
        <f t="shared" si="215"/>
        <v>1151</v>
      </c>
    </row>
    <row r="2282" spans="1:18">
      <c r="A2282" t="s">
        <v>20</v>
      </c>
      <c r="B2282">
        <v>18</v>
      </c>
      <c r="C2282">
        <v>2281</v>
      </c>
      <c r="D2282">
        <f t="shared" si="210"/>
        <v>57</v>
      </c>
      <c r="E2282">
        <f>ROUND(I2282*P2282*VLOOKUP($A2282,ControlTotals!$A$3:$I$12,9,FALSE),0)</f>
        <v>144</v>
      </c>
      <c r="F2282">
        <f t="shared" si="211"/>
        <v>12</v>
      </c>
      <c r="G2282">
        <f t="shared" si="212"/>
        <v>0</v>
      </c>
      <c r="H2282">
        <v>58</v>
      </c>
      <c r="I2282">
        <v>151</v>
      </c>
      <c r="J2282">
        <v>12</v>
      </c>
      <c r="K2282">
        <v>0</v>
      </c>
      <c r="L2282">
        <v>58</v>
      </c>
      <c r="M2282" s="17">
        <v>57.369635663918103</v>
      </c>
      <c r="N2282">
        <v>0</v>
      </c>
      <c r="O2282" s="17">
        <v>0</v>
      </c>
      <c r="P2282">
        <f t="shared" si="213"/>
        <v>0.98913164937789833</v>
      </c>
      <c r="Q2282">
        <f t="shared" si="214"/>
        <v>0</v>
      </c>
      <c r="R2282">
        <f t="shared" si="215"/>
        <v>149</v>
      </c>
    </row>
    <row r="2283" spans="1:18">
      <c r="A2283" t="s">
        <v>20</v>
      </c>
      <c r="B2283">
        <v>18</v>
      </c>
      <c r="C2283">
        <v>2282</v>
      </c>
      <c r="D2283">
        <f t="shared" si="210"/>
        <v>234</v>
      </c>
      <c r="E2283">
        <f>ROUND(I2283*P2283*VLOOKUP($A2283,ControlTotals!$A$3:$I$12,9,FALSE),0)</f>
        <v>574</v>
      </c>
      <c r="F2283">
        <f t="shared" si="211"/>
        <v>3</v>
      </c>
      <c r="G2283">
        <f t="shared" si="212"/>
        <v>463</v>
      </c>
      <c r="H2283">
        <v>431</v>
      </c>
      <c r="I2283">
        <v>1097</v>
      </c>
      <c r="J2283">
        <v>6</v>
      </c>
      <c r="K2283">
        <v>534</v>
      </c>
      <c r="L2283">
        <v>431</v>
      </c>
      <c r="M2283" s="17">
        <v>234.32632714244852</v>
      </c>
      <c r="N2283">
        <v>534</v>
      </c>
      <c r="O2283" s="17">
        <v>463.41246789503708</v>
      </c>
      <c r="P2283">
        <f t="shared" si="213"/>
        <v>0.5436805734163539</v>
      </c>
      <c r="Q2283">
        <f t="shared" si="214"/>
        <v>0.86781361029033166</v>
      </c>
      <c r="R2283">
        <f t="shared" si="215"/>
        <v>596</v>
      </c>
    </row>
    <row r="2284" spans="1:18">
      <c r="A2284" t="s">
        <v>20</v>
      </c>
      <c r="B2284">
        <v>19</v>
      </c>
      <c r="C2284">
        <v>2283</v>
      </c>
      <c r="D2284">
        <f t="shared" si="210"/>
        <v>854</v>
      </c>
      <c r="E2284">
        <f>ROUND(I2284*P2284*VLOOKUP($A2284,ControlTotals!$A$3:$I$12,9,FALSE),0)</f>
        <v>1693</v>
      </c>
      <c r="F2284">
        <f t="shared" si="211"/>
        <v>0</v>
      </c>
      <c r="G2284">
        <f t="shared" si="212"/>
        <v>134</v>
      </c>
      <c r="H2284">
        <v>911</v>
      </c>
      <c r="I2284">
        <v>1876</v>
      </c>
      <c r="J2284">
        <v>0</v>
      </c>
      <c r="K2284">
        <v>163</v>
      </c>
      <c r="L2284">
        <v>911</v>
      </c>
      <c r="M2284" s="17">
        <v>854.26720975262936</v>
      </c>
      <c r="N2284">
        <v>159</v>
      </c>
      <c r="O2284" s="17">
        <v>130.29957485842166</v>
      </c>
      <c r="P2284">
        <f t="shared" si="213"/>
        <v>0.93772470883932968</v>
      </c>
      <c r="Q2284">
        <f t="shared" si="214"/>
        <v>0.81949418149950737</v>
      </c>
      <c r="R2284">
        <f t="shared" si="215"/>
        <v>1759</v>
      </c>
    </row>
    <row r="2285" spans="1:18">
      <c r="A2285" t="s">
        <v>20</v>
      </c>
      <c r="B2285">
        <v>19</v>
      </c>
      <c r="C2285">
        <v>2284</v>
      </c>
      <c r="D2285">
        <f t="shared" si="210"/>
        <v>854</v>
      </c>
      <c r="E2285">
        <f>ROUND(I2285*P2285*VLOOKUP($A2285,ControlTotals!$A$3:$I$12,9,FALSE),0)</f>
        <v>1776</v>
      </c>
      <c r="F2285">
        <f t="shared" si="211"/>
        <v>0</v>
      </c>
      <c r="G2285">
        <f t="shared" si="212"/>
        <v>218</v>
      </c>
      <c r="H2285">
        <v>880</v>
      </c>
      <c r="I2285">
        <v>1901</v>
      </c>
      <c r="J2285">
        <v>0</v>
      </c>
      <c r="K2285">
        <v>273</v>
      </c>
      <c r="L2285">
        <v>880</v>
      </c>
      <c r="M2285" s="17">
        <v>854.15506222064232</v>
      </c>
      <c r="N2285">
        <v>273</v>
      </c>
      <c r="O2285" s="17">
        <v>218.31405479780346</v>
      </c>
      <c r="P2285">
        <f t="shared" si="213"/>
        <v>0.97063075252345721</v>
      </c>
      <c r="Q2285">
        <f t="shared" si="214"/>
        <v>0.79968518240953645</v>
      </c>
      <c r="R2285">
        <f t="shared" si="215"/>
        <v>1845</v>
      </c>
    </row>
    <row r="2286" spans="1:18">
      <c r="A2286" t="s">
        <v>20</v>
      </c>
      <c r="B2286">
        <v>19</v>
      </c>
      <c r="C2286">
        <v>2285</v>
      </c>
      <c r="D2286">
        <f t="shared" si="210"/>
        <v>1247</v>
      </c>
      <c r="E2286">
        <f>ROUND(I2286*P2286*VLOOKUP($A2286,ControlTotals!$A$3:$I$12,9,FALSE),0)</f>
        <v>2576</v>
      </c>
      <c r="F2286">
        <f t="shared" si="211"/>
        <v>0</v>
      </c>
      <c r="G2286">
        <f t="shared" si="212"/>
        <v>266</v>
      </c>
      <c r="H2286">
        <v>1254</v>
      </c>
      <c r="I2286">
        <v>2692</v>
      </c>
      <c r="J2286">
        <v>0</v>
      </c>
      <c r="K2286">
        <v>266</v>
      </c>
      <c r="L2286">
        <v>1254</v>
      </c>
      <c r="M2286" s="17">
        <v>1247.0659923030992</v>
      </c>
      <c r="N2286">
        <v>259</v>
      </c>
      <c r="O2286" s="17">
        <v>259</v>
      </c>
      <c r="P2286">
        <f t="shared" si="213"/>
        <v>0.99447048827998341</v>
      </c>
      <c r="Q2286">
        <f t="shared" si="214"/>
        <v>1</v>
      </c>
      <c r="R2286">
        <f t="shared" si="215"/>
        <v>2677</v>
      </c>
    </row>
    <row r="2287" spans="1:18">
      <c r="A2287" t="s">
        <v>20</v>
      </c>
      <c r="B2287">
        <v>19</v>
      </c>
      <c r="C2287">
        <v>2286</v>
      </c>
      <c r="D2287">
        <f t="shared" si="210"/>
        <v>620</v>
      </c>
      <c r="E2287">
        <f>ROUND(I2287*P2287*VLOOKUP($A2287,ControlTotals!$A$3:$I$12,9,FALSE),0)</f>
        <v>1392</v>
      </c>
      <c r="F2287">
        <f t="shared" si="211"/>
        <v>0</v>
      </c>
      <c r="G2287">
        <f t="shared" si="212"/>
        <v>213</v>
      </c>
      <c r="H2287">
        <v>670</v>
      </c>
      <c r="I2287">
        <v>1564</v>
      </c>
      <c r="J2287">
        <v>0</v>
      </c>
      <c r="K2287">
        <v>227</v>
      </c>
      <c r="L2287">
        <v>670</v>
      </c>
      <c r="M2287" s="17">
        <v>619.57085311344838</v>
      </c>
      <c r="N2287">
        <v>227</v>
      </c>
      <c r="O2287" s="17">
        <v>213.03763101220514</v>
      </c>
      <c r="P2287">
        <f t="shared" si="213"/>
        <v>0.92473261658723638</v>
      </c>
      <c r="Q2287">
        <f t="shared" si="214"/>
        <v>0.9384917665735909</v>
      </c>
      <c r="R2287">
        <f t="shared" si="215"/>
        <v>1446</v>
      </c>
    </row>
    <row r="2288" spans="1:18">
      <c r="A2288" t="s">
        <v>20</v>
      </c>
      <c r="B2288">
        <v>19</v>
      </c>
      <c r="C2288">
        <v>2287</v>
      </c>
      <c r="D2288">
        <f t="shared" si="210"/>
        <v>1636</v>
      </c>
      <c r="E2288">
        <f>ROUND(I2288*P2288*VLOOKUP($A2288,ControlTotals!$A$3:$I$12,9,FALSE),0)</f>
        <v>3332</v>
      </c>
      <c r="F2288">
        <f t="shared" si="211"/>
        <v>33</v>
      </c>
      <c r="G2288">
        <f t="shared" si="212"/>
        <v>312</v>
      </c>
      <c r="H2288">
        <v>1644</v>
      </c>
      <c r="I2288">
        <v>3479</v>
      </c>
      <c r="J2288">
        <v>33</v>
      </c>
      <c r="K2288">
        <v>366</v>
      </c>
      <c r="L2288">
        <v>1644</v>
      </c>
      <c r="M2288" s="17">
        <v>1636.4356279670174</v>
      </c>
      <c r="N2288">
        <v>366</v>
      </c>
      <c r="O2288" s="17">
        <v>312.08974196379205</v>
      </c>
      <c r="P2288">
        <f t="shared" si="213"/>
        <v>0.9953988004665556</v>
      </c>
      <c r="Q2288">
        <f t="shared" si="214"/>
        <v>0.85270421301582533</v>
      </c>
      <c r="R2288">
        <f t="shared" si="215"/>
        <v>3463</v>
      </c>
    </row>
    <row r="2289" spans="1:18">
      <c r="A2289" t="s">
        <v>20</v>
      </c>
      <c r="B2289">
        <v>19</v>
      </c>
      <c r="C2289">
        <v>2288</v>
      </c>
      <c r="D2289">
        <f t="shared" si="210"/>
        <v>968</v>
      </c>
      <c r="E2289">
        <f>ROUND(I2289*P2289*VLOOKUP($A2289,ControlTotals!$A$3:$I$12,9,FALSE),0)</f>
        <v>1913</v>
      </c>
      <c r="F2289">
        <f t="shared" si="211"/>
        <v>0</v>
      </c>
      <c r="G2289">
        <f t="shared" si="212"/>
        <v>53</v>
      </c>
      <c r="H2289">
        <v>993</v>
      </c>
      <c r="I2289">
        <v>2038</v>
      </c>
      <c r="J2289">
        <v>0</v>
      </c>
      <c r="K2289">
        <v>53</v>
      </c>
      <c r="L2289">
        <v>993</v>
      </c>
      <c r="M2289" s="17">
        <v>968.41579089280606</v>
      </c>
      <c r="N2289">
        <v>53</v>
      </c>
      <c r="O2289" s="17">
        <v>53</v>
      </c>
      <c r="P2289">
        <f t="shared" si="213"/>
        <v>0.97524248831098292</v>
      </c>
      <c r="Q2289">
        <f t="shared" si="214"/>
        <v>1</v>
      </c>
      <c r="R2289">
        <f t="shared" si="215"/>
        <v>1988</v>
      </c>
    </row>
    <row r="2290" spans="1:18">
      <c r="A2290" t="s">
        <v>20</v>
      </c>
      <c r="B2290">
        <v>19</v>
      </c>
      <c r="C2290">
        <v>2289</v>
      </c>
      <c r="D2290">
        <f t="shared" si="210"/>
        <v>508</v>
      </c>
      <c r="E2290">
        <f>ROUND(I2290*P2290*VLOOKUP($A2290,ControlTotals!$A$3:$I$12,9,FALSE),0)</f>
        <v>972</v>
      </c>
      <c r="F2290">
        <f t="shared" si="211"/>
        <v>0</v>
      </c>
      <c r="G2290">
        <f t="shared" si="212"/>
        <v>106</v>
      </c>
      <c r="H2290">
        <v>538</v>
      </c>
      <c r="I2290">
        <v>1069</v>
      </c>
      <c r="J2290">
        <v>0</v>
      </c>
      <c r="K2290">
        <v>106</v>
      </c>
      <c r="L2290">
        <v>538</v>
      </c>
      <c r="M2290" s="17">
        <v>508.37287620415088</v>
      </c>
      <c r="N2290">
        <v>106</v>
      </c>
      <c r="O2290" s="17">
        <v>106</v>
      </c>
      <c r="P2290">
        <f t="shared" si="213"/>
        <v>0.94493099666199054</v>
      </c>
      <c r="Q2290">
        <f t="shared" si="214"/>
        <v>1</v>
      </c>
      <c r="R2290">
        <f t="shared" si="215"/>
        <v>1010</v>
      </c>
    </row>
    <row r="2291" spans="1:18">
      <c r="A2291" t="s">
        <v>20</v>
      </c>
      <c r="B2291">
        <v>19</v>
      </c>
      <c r="C2291">
        <v>2290</v>
      </c>
      <c r="D2291">
        <f t="shared" si="210"/>
        <v>766</v>
      </c>
      <c r="E2291">
        <f>ROUND(I2291*P2291*VLOOKUP($A2291,ControlTotals!$A$3:$I$12,9,FALSE),0)</f>
        <v>1513</v>
      </c>
      <c r="F2291">
        <f t="shared" si="211"/>
        <v>45</v>
      </c>
      <c r="G2291">
        <f t="shared" si="212"/>
        <v>410</v>
      </c>
      <c r="H2291">
        <v>871</v>
      </c>
      <c r="I2291">
        <v>1787</v>
      </c>
      <c r="J2291">
        <v>51</v>
      </c>
      <c r="K2291">
        <v>410</v>
      </c>
      <c r="L2291">
        <v>871</v>
      </c>
      <c r="M2291" s="17">
        <v>766.35952021040532</v>
      </c>
      <c r="N2291">
        <v>410</v>
      </c>
      <c r="O2291" s="17">
        <v>410</v>
      </c>
      <c r="P2291">
        <f t="shared" si="213"/>
        <v>0.87986167647578106</v>
      </c>
      <c r="Q2291">
        <f t="shared" si="214"/>
        <v>1</v>
      </c>
      <c r="R2291">
        <f t="shared" si="215"/>
        <v>1572</v>
      </c>
    </row>
    <row r="2292" spans="1:18">
      <c r="A2292" t="s">
        <v>20</v>
      </c>
      <c r="B2292">
        <v>19</v>
      </c>
      <c r="C2292">
        <v>2291</v>
      </c>
      <c r="D2292">
        <f t="shared" si="210"/>
        <v>15</v>
      </c>
      <c r="E2292">
        <f>ROUND(I2292*P2292*VLOOKUP($A2292,ControlTotals!$A$3:$I$12,9,FALSE),0)</f>
        <v>34</v>
      </c>
      <c r="F2292">
        <f t="shared" si="211"/>
        <v>1688</v>
      </c>
      <c r="G2292">
        <f t="shared" si="212"/>
        <v>37636</v>
      </c>
      <c r="H2292">
        <v>15</v>
      </c>
      <c r="I2292">
        <v>35</v>
      </c>
      <c r="J2292">
        <v>1688</v>
      </c>
      <c r="K2292">
        <v>49843</v>
      </c>
      <c r="L2292">
        <v>16</v>
      </c>
      <c r="M2292" s="17">
        <v>16</v>
      </c>
      <c r="N2292">
        <v>49843</v>
      </c>
      <c r="O2292" s="17">
        <v>37636.398912420336</v>
      </c>
      <c r="P2292">
        <f t="shared" si="213"/>
        <v>1</v>
      </c>
      <c r="Q2292">
        <f t="shared" si="214"/>
        <v>0.75509898907409945</v>
      </c>
      <c r="R2292">
        <f t="shared" si="215"/>
        <v>35</v>
      </c>
    </row>
    <row r="2293" spans="1:18">
      <c r="A2293" t="s">
        <v>20</v>
      </c>
      <c r="B2293">
        <v>19</v>
      </c>
      <c r="C2293">
        <v>2292</v>
      </c>
      <c r="D2293">
        <f t="shared" si="210"/>
        <v>244</v>
      </c>
      <c r="E2293">
        <f>ROUND(I2293*P2293*VLOOKUP($A2293,ControlTotals!$A$3:$I$12,9,FALSE),0)</f>
        <v>496</v>
      </c>
      <c r="F2293">
        <f t="shared" si="211"/>
        <v>1574</v>
      </c>
      <c r="G2293">
        <f t="shared" si="212"/>
        <v>434</v>
      </c>
      <c r="H2293">
        <v>244</v>
      </c>
      <c r="I2293">
        <v>515</v>
      </c>
      <c r="J2293">
        <v>1574</v>
      </c>
      <c r="K2293">
        <v>600</v>
      </c>
      <c r="L2293">
        <v>245</v>
      </c>
      <c r="M2293" s="17">
        <v>245</v>
      </c>
      <c r="N2293">
        <v>579</v>
      </c>
      <c r="O2293" s="17">
        <v>418.82060022335338</v>
      </c>
      <c r="P2293">
        <f t="shared" si="213"/>
        <v>1</v>
      </c>
      <c r="Q2293">
        <f t="shared" si="214"/>
        <v>0.72335164114568806</v>
      </c>
      <c r="R2293">
        <f t="shared" si="215"/>
        <v>515</v>
      </c>
    </row>
    <row r="2294" spans="1:18">
      <c r="A2294" t="s">
        <v>20</v>
      </c>
      <c r="B2294">
        <v>19</v>
      </c>
      <c r="C2294">
        <v>2293</v>
      </c>
      <c r="D2294">
        <f t="shared" si="210"/>
        <v>568</v>
      </c>
      <c r="E2294">
        <f>ROUND(I2294*P2294*VLOOKUP($A2294,ControlTotals!$A$3:$I$12,9,FALSE),0)</f>
        <v>1264</v>
      </c>
      <c r="F2294">
        <f t="shared" si="211"/>
        <v>1328</v>
      </c>
      <c r="G2294">
        <f t="shared" si="212"/>
        <v>265</v>
      </c>
      <c r="H2294">
        <v>659</v>
      </c>
      <c r="I2294">
        <v>1525</v>
      </c>
      <c r="J2294">
        <v>1542</v>
      </c>
      <c r="K2294">
        <v>289</v>
      </c>
      <c r="L2294">
        <v>660</v>
      </c>
      <c r="M2294" s="17">
        <v>568.59717126812507</v>
      </c>
      <c r="N2294">
        <v>289</v>
      </c>
      <c r="O2294" s="17">
        <v>265.34154143734759</v>
      </c>
      <c r="P2294">
        <f t="shared" si="213"/>
        <v>0.86151086555776524</v>
      </c>
      <c r="Q2294">
        <f t="shared" si="214"/>
        <v>0.91813682158251764</v>
      </c>
      <c r="R2294">
        <f t="shared" si="215"/>
        <v>1314</v>
      </c>
    </row>
    <row r="2295" spans="1:18">
      <c r="A2295" t="s">
        <v>20</v>
      </c>
      <c r="B2295">
        <v>19</v>
      </c>
      <c r="C2295">
        <v>2294</v>
      </c>
      <c r="D2295">
        <f t="shared" si="210"/>
        <v>273</v>
      </c>
      <c r="E2295">
        <f>ROUND(I2295*P2295*VLOOKUP($A2295,ControlTotals!$A$3:$I$12,9,FALSE),0)</f>
        <v>748</v>
      </c>
      <c r="F2295">
        <f t="shared" si="211"/>
        <v>784</v>
      </c>
      <c r="G2295">
        <f t="shared" si="212"/>
        <v>4</v>
      </c>
      <c r="H2295">
        <v>312</v>
      </c>
      <c r="I2295">
        <v>889</v>
      </c>
      <c r="J2295">
        <v>896</v>
      </c>
      <c r="K2295">
        <v>4</v>
      </c>
      <c r="L2295">
        <v>312</v>
      </c>
      <c r="M2295" s="17">
        <v>272.91741116292246</v>
      </c>
      <c r="N2295">
        <v>4</v>
      </c>
      <c r="O2295" s="17">
        <v>4</v>
      </c>
      <c r="P2295">
        <f t="shared" si="213"/>
        <v>0.87473529218885404</v>
      </c>
      <c r="Q2295">
        <f t="shared" si="214"/>
        <v>1</v>
      </c>
      <c r="R2295">
        <f t="shared" si="215"/>
        <v>778</v>
      </c>
    </row>
    <row r="2296" spans="1:18">
      <c r="A2296" t="s">
        <v>20</v>
      </c>
      <c r="B2296">
        <v>19</v>
      </c>
      <c r="C2296">
        <v>2295</v>
      </c>
      <c r="D2296">
        <f t="shared" si="210"/>
        <v>1553</v>
      </c>
      <c r="E2296">
        <f>ROUND(I2296*P2296*VLOOKUP($A2296,ControlTotals!$A$3:$I$12,9,FALSE),0)</f>
        <v>3236</v>
      </c>
      <c r="F2296">
        <f t="shared" si="211"/>
        <v>75</v>
      </c>
      <c r="G2296">
        <f t="shared" si="212"/>
        <v>7494</v>
      </c>
      <c r="H2296">
        <v>3307</v>
      </c>
      <c r="I2296">
        <v>7163</v>
      </c>
      <c r="J2296">
        <v>159</v>
      </c>
      <c r="K2296">
        <v>7784</v>
      </c>
      <c r="L2296">
        <v>3307</v>
      </c>
      <c r="M2296" s="17">
        <v>1552.696052684084</v>
      </c>
      <c r="N2296">
        <v>7784</v>
      </c>
      <c r="O2296" s="17">
        <v>7493.5051563372681</v>
      </c>
      <c r="P2296">
        <f t="shared" si="213"/>
        <v>0.46951800806897004</v>
      </c>
      <c r="Q2296">
        <f t="shared" si="214"/>
        <v>0.96268051854281456</v>
      </c>
      <c r="R2296">
        <f t="shared" si="215"/>
        <v>3363</v>
      </c>
    </row>
    <row r="2297" spans="1:18">
      <c r="A2297" t="s">
        <v>20</v>
      </c>
      <c r="B2297">
        <v>19</v>
      </c>
      <c r="C2297">
        <v>2296</v>
      </c>
      <c r="D2297">
        <f t="shared" si="210"/>
        <v>278</v>
      </c>
      <c r="E2297">
        <f>ROUND(I2297*P2297*VLOOKUP($A2297,ControlTotals!$A$3:$I$12,9,FALSE),0)</f>
        <v>560</v>
      </c>
      <c r="F2297">
        <f t="shared" si="211"/>
        <v>8</v>
      </c>
      <c r="G2297">
        <f t="shared" si="212"/>
        <v>146</v>
      </c>
      <c r="H2297">
        <v>307</v>
      </c>
      <c r="I2297">
        <v>643</v>
      </c>
      <c r="J2297">
        <v>9</v>
      </c>
      <c r="K2297">
        <v>146</v>
      </c>
      <c r="L2297">
        <v>307</v>
      </c>
      <c r="M2297" s="17">
        <v>278.00324054023281</v>
      </c>
      <c r="N2297">
        <v>146</v>
      </c>
      <c r="O2297" s="17">
        <v>146</v>
      </c>
      <c r="P2297">
        <f t="shared" si="213"/>
        <v>0.90554801478903191</v>
      </c>
      <c r="Q2297">
        <f t="shared" si="214"/>
        <v>1</v>
      </c>
      <c r="R2297">
        <f t="shared" si="215"/>
        <v>582</v>
      </c>
    </row>
    <row r="2298" spans="1:18">
      <c r="A2298" t="s">
        <v>20</v>
      </c>
      <c r="B2298">
        <v>19</v>
      </c>
      <c r="C2298">
        <v>2297</v>
      </c>
      <c r="D2298">
        <f t="shared" si="210"/>
        <v>727</v>
      </c>
      <c r="E2298">
        <f>ROUND(I2298*P2298*VLOOKUP($A2298,ControlTotals!$A$3:$I$12,9,FALSE),0)</f>
        <v>1492</v>
      </c>
      <c r="F2298">
        <f t="shared" si="211"/>
        <v>26</v>
      </c>
      <c r="G2298">
        <f t="shared" si="212"/>
        <v>233</v>
      </c>
      <c r="H2298">
        <v>772</v>
      </c>
      <c r="I2298">
        <v>1646</v>
      </c>
      <c r="J2298">
        <v>28</v>
      </c>
      <c r="K2298">
        <v>233</v>
      </c>
      <c r="L2298">
        <v>772</v>
      </c>
      <c r="M2298" s="17">
        <v>727.24413213818536</v>
      </c>
      <c r="N2298">
        <v>233</v>
      </c>
      <c r="O2298" s="17">
        <v>233</v>
      </c>
      <c r="P2298">
        <f t="shared" si="213"/>
        <v>0.94202607789920378</v>
      </c>
      <c r="Q2298">
        <f t="shared" si="214"/>
        <v>1</v>
      </c>
      <c r="R2298">
        <f t="shared" si="215"/>
        <v>1551</v>
      </c>
    </row>
    <row r="2299" spans="1:18">
      <c r="A2299" t="s">
        <v>20</v>
      </c>
      <c r="B2299">
        <v>19</v>
      </c>
      <c r="C2299">
        <v>2298</v>
      </c>
      <c r="D2299">
        <f t="shared" si="210"/>
        <v>282</v>
      </c>
      <c r="E2299">
        <f>ROUND(I2299*P2299*VLOOKUP($A2299,ControlTotals!$A$3:$I$12,9,FALSE),0)</f>
        <v>500</v>
      </c>
      <c r="F2299">
        <f t="shared" si="211"/>
        <v>0</v>
      </c>
      <c r="G2299">
        <f t="shared" si="212"/>
        <v>1218</v>
      </c>
      <c r="H2299">
        <v>438</v>
      </c>
      <c r="I2299">
        <v>806</v>
      </c>
      <c r="J2299">
        <v>0</v>
      </c>
      <c r="K2299">
        <v>1218</v>
      </c>
      <c r="L2299">
        <v>438</v>
      </c>
      <c r="M2299" s="17">
        <v>282.30000898777172</v>
      </c>
      <c r="N2299">
        <v>1219</v>
      </c>
      <c r="O2299" s="17">
        <v>1219</v>
      </c>
      <c r="P2299">
        <f t="shared" si="213"/>
        <v>0.6445205684652322</v>
      </c>
      <c r="Q2299">
        <f t="shared" si="214"/>
        <v>1</v>
      </c>
      <c r="R2299">
        <f t="shared" si="215"/>
        <v>519</v>
      </c>
    </row>
    <row r="2300" spans="1:18">
      <c r="A2300" t="s">
        <v>20</v>
      </c>
      <c r="B2300">
        <v>19</v>
      </c>
      <c r="C2300">
        <v>2299</v>
      </c>
      <c r="D2300">
        <f t="shared" si="210"/>
        <v>569</v>
      </c>
      <c r="E2300">
        <f>ROUND(I2300*P2300*VLOOKUP($A2300,ControlTotals!$A$3:$I$12,9,FALSE),0)</f>
        <v>1092</v>
      </c>
      <c r="F2300">
        <f t="shared" si="211"/>
        <v>2</v>
      </c>
      <c r="G2300">
        <f t="shared" si="212"/>
        <v>603</v>
      </c>
      <c r="H2300">
        <v>822</v>
      </c>
      <c r="I2300">
        <v>1639</v>
      </c>
      <c r="J2300">
        <v>3</v>
      </c>
      <c r="K2300">
        <v>619</v>
      </c>
      <c r="L2300">
        <v>822</v>
      </c>
      <c r="M2300" s="17">
        <v>569.22390123115974</v>
      </c>
      <c r="N2300">
        <v>619</v>
      </c>
      <c r="O2300" s="17">
        <v>603.48625668022794</v>
      </c>
      <c r="P2300">
        <f t="shared" si="213"/>
        <v>0.69248649784812621</v>
      </c>
      <c r="Q2300">
        <f t="shared" si="214"/>
        <v>0.9749374098226623</v>
      </c>
      <c r="R2300">
        <f t="shared" si="215"/>
        <v>1135</v>
      </c>
    </row>
    <row r="2301" spans="1:18">
      <c r="A2301" t="s">
        <v>20</v>
      </c>
      <c r="B2301">
        <v>19</v>
      </c>
      <c r="C2301">
        <v>2300</v>
      </c>
      <c r="D2301">
        <f t="shared" si="210"/>
        <v>16</v>
      </c>
      <c r="E2301">
        <f>ROUND(I2301*P2301*VLOOKUP($A2301,ControlTotals!$A$3:$I$12,9,FALSE),0)</f>
        <v>16</v>
      </c>
      <c r="F2301">
        <f t="shared" si="211"/>
        <v>0</v>
      </c>
      <c r="G2301">
        <f t="shared" si="212"/>
        <v>3473</v>
      </c>
      <c r="H2301">
        <v>18</v>
      </c>
      <c r="I2301">
        <v>18</v>
      </c>
      <c r="J2301">
        <v>0</v>
      </c>
      <c r="K2301">
        <v>3896</v>
      </c>
      <c r="L2301">
        <v>18</v>
      </c>
      <c r="M2301" s="17">
        <v>16.108906991754314</v>
      </c>
      <c r="N2301">
        <v>3889</v>
      </c>
      <c r="O2301" s="17">
        <v>3466.6383381192054</v>
      </c>
      <c r="P2301">
        <f t="shared" si="213"/>
        <v>0.89493927731968403</v>
      </c>
      <c r="Q2301">
        <f t="shared" si="214"/>
        <v>0.89139581849298155</v>
      </c>
      <c r="R2301">
        <f t="shared" si="215"/>
        <v>16</v>
      </c>
    </row>
    <row r="2302" spans="1:18">
      <c r="A2302" t="s">
        <v>20</v>
      </c>
      <c r="B2302">
        <v>19</v>
      </c>
      <c r="C2302">
        <v>2301</v>
      </c>
      <c r="D2302">
        <f t="shared" si="210"/>
        <v>367</v>
      </c>
      <c r="E2302">
        <f>ROUND(I2302*P2302*VLOOKUP($A2302,ControlTotals!$A$3:$I$12,9,FALSE),0)</f>
        <v>472</v>
      </c>
      <c r="F2302">
        <f t="shared" si="211"/>
        <v>0</v>
      </c>
      <c r="G2302">
        <f t="shared" si="212"/>
        <v>1520</v>
      </c>
      <c r="H2302">
        <v>515</v>
      </c>
      <c r="I2302">
        <v>688</v>
      </c>
      <c r="J2302">
        <v>0</v>
      </c>
      <c r="K2302">
        <v>1980</v>
      </c>
      <c r="L2302">
        <v>515</v>
      </c>
      <c r="M2302" s="17">
        <v>367.49474535683635</v>
      </c>
      <c r="N2302">
        <v>1976</v>
      </c>
      <c r="O2302" s="17">
        <v>1517.1810413177409</v>
      </c>
      <c r="P2302">
        <f t="shared" si="213"/>
        <v>0.71358202981909968</v>
      </c>
      <c r="Q2302">
        <f t="shared" si="214"/>
        <v>0.76780417070735874</v>
      </c>
      <c r="R2302">
        <f t="shared" si="215"/>
        <v>491</v>
      </c>
    </row>
    <row r="2303" spans="1:18">
      <c r="A2303" t="s">
        <v>20</v>
      </c>
      <c r="B2303">
        <v>19</v>
      </c>
      <c r="C2303">
        <v>2302</v>
      </c>
      <c r="D2303">
        <f t="shared" si="210"/>
        <v>742</v>
      </c>
      <c r="E2303">
        <f>ROUND(I2303*P2303*VLOOKUP($A2303,ControlTotals!$A$3:$I$12,9,FALSE),0)</f>
        <v>848</v>
      </c>
      <c r="F2303">
        <f t="shared" si="211"/>
        <v>0</v>
      </c>
      <c r="G2303">
        <f t="shared" si="212"/>
        <v>1800</v>
      </c>
      <c r="H2303">
        <v>1605</v>
      </c>
      <c r="I2303">
        <v>1907</v>
      </c>
      <c r="J2303">
        <v>0</v>
      </c>
      <c r="K2303">
        <v>2131</v>
      </c>
      <c r="L2303">
        <v>1605</v>
      </c>
      <c r="M2303" s="17">
        <v>742.03122390388467</v>
      </c>
      <c r="N2303">
        <v>2126</v>
      </c>
      <c r="O2303" s="17">
        <v>1795.9451108718492</v>
      </c>
      <c r="P2303">
        <f t="shared" si="213"/>
        <v>0.46232475009587831</v>
      </c>
      <c r="Q2303">
        <f t="shared" si="214"/>
        <v>0.84475310953520655</v>
      </c>
      <c r="R2303">
        <f t="shared" si="215"/>
        <v>882</v>
      </c>
    </row>
    <row r="2304" spans="1:18">
      <c r="A2304" t="s">
        <v>20</v>
      </c>
      <c r="B2304">
        <v>19</v>
      </c>
      <c r="C2304">
        <v>2303</v>
      </c>
      <c r="D2304">
        <f t="shared" si="210"/>
        <v>2422</v>
      </c>
      <c r="E2304">
        <f>ROUND(I2304*P2304*VLOOKUP($A2304,ControlTotals!$A$3:$I$12,9,FALSE),0)</f>
        <v>3197</v>
      </c>
      <c r="F2304">
        <f t="shared" si="211"/>
        <v>0</v>
      </c>
      <c r="G2304">
        <f t="shared" si="212"/>
        <v>3189</v>
      </c>
      <c r="H2304">
        <v>6366</v>
      </c>
      <c r="I2304">
        <v>8731</v>
      </c>
      <c r="J2304">
        <v>0</v>
      </c>
      <c r="K2304">
        <v>3854</v>
      </c>
      <c r="L2304">
        <v>6366</v>
      </c>
      <c r="M2304" s="17">
        <v>2422.4407134716598</v>
      </c>
      <c r="N2304">
        <v>3844</v>
      </c>
      <c r="O2304" s="17">
        <v>3180.3996294967496</v>
      </c>
      <c r="P2304">
        <f t="shared" si="213"/>
        <v>0.38052791603387681</v>
      </c>
      <c r="Q2304">
        <f t="shared" si="214"/>
        <v>0.82736722931757278</v>
      </c>
      <c r="R2304">
        <f t="shared" si="215"/>
        <v>3322</v>
      </c>
    </row>
    <row r="2305" spans="1:18">
      <c r="A2305" t="s">
        <v>20</v>
      </c>
      <c r="B2305">
        <v>19</v>
      </c>
      <c r="C2305">
        <v>2304</v>
      </c>
      <c r="D2305">
        <f t="shared" si="210"/>
        <v>589</v>
      </c>
      <c r="E2305">
        <f>ROUND(I2305*P2305*VLOOKUP($A2305,ControlTotals!$A$3:$I$12,9,FALSE),0)</f>
        <v>1322</v>
      </c>
      <c r="F2305">
        <f t="shared" si="211"/>
        <v>0</v>
      </c>
      <c r="G2305">
        <f t="shared" si="212"/>
        <v>90</v>
      </c>
      <c r="H2305">
        <v>621</v>
      </c>
      <c r="I2305">
        <v>1447</v>
      </c>
      <c r="J2305">
        <v>0</v>
      </c>
      <c r="K2305">
        <v>90</v>
      </c>
      <c r="L2305">
        <v>621</v>
      </c>
      <c r="M2305" s="17">
        <v>589.48178319590522</v>
      </c>
      <c r="N2305">
        <v>98</v>
      </c>
      <c r="O2305" s="17">
        <v>98</v>
      </c>
      <c r="P2305">
        <f t="shared" si="213"/>
        <v>0.94924602769066868</v>
      </c>
      <c r="Q2305">
        <f t="shared" si="214"/>
        <v>1</v>
      </c>
      <c r="R2305">
        <f t="shared" si="215"/>
        <v>1374</v>
      </c>
    </row>
    <row r="2306" spans="1:18">
      <c r="A2306" t="s">
        <v>20</v>
      </c>
      <c r="B2306">
        <v>19</v>
      </c>
      <c r="C2306">
        <v>2305</v>
      </c>
      <c r="D2306">
        <f t="shared" si="210"/>
        <v>382</v>
      </c>
      <c r="E2306">
        <f>ROUND(I2306*P2306*VLOOKUP($A2306,ControlTotals!$A$3:$I$12,9,FALSE),0)</f>
        <v>828</v>
      </c>
      <c r="F2306">
        <f t="shared" si="211"/>
        <v>0</v>
      </c>
      <c r="G2306">
        <f t="shared" si="212"/>
        <v>145</v>
      </c>
      <c r="H2306">
        <v>400</v>
      </c>
      <c r="I2306">
        <v>902</v>
      </c>
      <c r="J2306">
        <v>0</v>
      </c>
      <c r="K2306">
        <v>199</v>
      </c>
      <c r="L2306">
        <v>400</v>
      </c>
      <c r="M2306" s="17">
        <v>381.71943425362502</v>
      </c>
      <c r="N2306">
        <v>202</v>
      </c>
      <c r="O2306" s="17">
        <v>146.92621121480914</v>
      </c>
      <c r="P2306">
        <f t="shared" si="213"/>
        <v>0.95429858563406256</v>
      </c>
      <c r="Q2306">
        <f t="shared" si="214"/>
        <v>0.7273574812614314</v>
      </c>
      <c r="R2306">
        <f t="shared" si="215"/>
        <v>861</v>
      </c>
    </row>
    <row r="2307" spans="1:18">
      <c r="A2307" t="s">
        <v>20</v>
      </c>
      <c r="B2307">
        <v>19</v>
      </c>
      <c r="C2307">
        <v>2306</v>
      </c>
      <c r="D2307">
        <f t="shared" ref="D2307:D2370" si="216">ROUND(H2307*P2307,0)</f>
        <v>681</v>
      </c>
      <c r="E2307">
        <f>ROUND(I2307*P2307*VLOOKUP($A2307,ControlTotals!$A$3:$I$12,9,FALSE),0)</f>
        <v>1357</v>
      </c>
      <c r="F2307">
        <f t="shared" ref="F2307:F2370" si="217">ROUND(J2307*P2307,0)</f>
        <v>0</v>
      </c>
      <c r="G2307">
        <f t="shared" ref="G2307:G2370" si="218">ROUND(K2307*Q2307,0)</f>
        <v>63</v>
      </c>
      <c r="H2307">
        <v>803</v>
      </c>
      <c r="I2307">
        <v>1663</v>
      </c>
      <c r="J2307">
        <v>0</v>
      </c>
      <c r="K2307">
        <v>63</v>
      </c>
      <c r="L2307">
        <v>803</v>
      </c>
      <c r="M2307" s="17">
        <v>680.70931880011221</v>
      </c>
      <c r="N2307">
        <v>63</v>
      </c>
      <c r="O2307" s="17">
        <v>63</v>
      </c>
      <c r="P2307">
        <f t="shared" ref="P2307:P2370" si="219">IFERROR(M2307/L2307,0)</f>
        <v>0.84770774445842123</v>
      </c>
      <c r="Q2307">
        <f t="shared" ref="Q2307:Q2370" si="220">IFERROR(O2307/N2307,0)</f>
        <v>1</v>
      </c>
      <c r="R2307">
        <f t="shared" ref="R2307:R2370" si="221">ROUND(I2307*P2307,0)</f>
        <v>1410</v>
      </c>
    </row>
    <row r="2308" spans="1:18">
      <c r="A2308" t="s">
        <v>20</v>
      </c>
      <c r="B2308">
        <v>19</v>
      </c>
      <c r="C2308">
        <v>2307</v>
      </c>
      <c r="D2308">
        <f t="shared" si="216"/>
        <v>422</v>
      </c>
      <c r="E2308">
        <f>ROUND(I2308*P2308*VLOOKUP($A2308,ControlTotals!$A$3:$I$12,9,FALSE),0)</f>
        <v>829</v>
      </c>
      <c r="F2308">
        <f t="shared" si="217"/>
        <v>0</v>
      </c>
      <c r="G2308">
        <f t="shared" si="218"/>
        <v>57</v>
      </c>
      <c r="H2308">
        <v>462</v>
      </c>
      <c r="I2308">
        <v>942</v>
      </c>
      <c r="J2308">
        <v>0</v>
      </c>
      <c r="K2308">
        <v>57</v>
      </c>
      <c r="L2308">
        <v>462</v>
      </c>
      <c r="M2308" s="17">
        <v>422.28704682684054</v>
      </c>
      <c r="N2308">
        <v>57</v>
      </c>
      <c r="O2308" s="17">
        <v>57</v>
      </c>
      <c r="P2308">
        <f t="shared" si="219"/>
        <v>0.91404122689792322</v>
      </c>
      <c r="Q2308">
        <f t="shared" si="220"/>
        <v>1</v>
      </c>
      <c r="R2308">
        <f t="shared" si="221"/>
        <v>861</v>
      </c>
    </row>
    <row r="2309" spans="1:18">
      <c r="A2309" t="s">
        <v>20</v>
      </c>
      <c r="B2309">
        <v>19</v>
      </c>
      <c r="C2309">
        <v>2308</v>
      </c>
      <c r="D2309">
        <f t="shared" si="216"/>
        <v>402</v>
      </c>
      <c r="E2309">
        <f>ROUND(I2309*P2309*VLOOKUP($A2309,ControlTotals!$A$3:$I$12,9,FALSE),0)</f>
        <v>994</v>
      </c>
      <c r="F2309">
        <f t="shared" si="217"/>
        <v>8</v>
      </c>
      <c r="G2309">
        <f t="shared" si="218"/>
        <v>208</v>
      </c>
      <c r="H2309">
        <v>478</v>
      </c>
      <c r="I2309">
        <v>1227</v>
      </c>
      <c r="J2309">
        <v>10</v>
      </c>
      <c r="K2309">
        <v>287</v>
      </c>
      <c r="L2309">
        <v>478</v>
      </c>
      <c r="M2309" s="17">
        <v>402.35627967017251</v>
      </c>
      <c r="N2309">
        <v>283</v>
      </c>
      <c r="O2309" s="17">
        <v>204.65559623515105</v>
      </c>
      <c r="P2309">
        <f t="shared" si="219"/>
        <v>0.84174953905893835</v>
      </c>
      <c r="Q2309">
        <f t="shared" si="220"/>
        <v>0.72316465100760086</v>
      </c>
      <c r="R2309">
        <f t="shared" si="221"/>
        <v>1033</v>
      </c>
    </row>
    <row r="2310" spans="1:18">
      <c r="A2310" t="s">
        <v>20</v>
      </c>
      <c r="B2310">
        <v>19</v>
      </c>
      <c r="C2310">
        <v>2309</v>
      </c>
      <c r="D2310">
        <f t="shared" si="216"/>
        <v>419</v>
      </c>
      <c r="E2310">
        <f>ROUND(I2310*P2310*VLOOKUP($A2310,ControlTotals!$A$3:$I$12,9,FALSE),0)</f>
        <v>971</v>
      </c>
      <c r="F2310">
        <f t="shared" si="217"/>
        <v>0</v>
      </c>
      <c r="G2310">
        <f t="shared" si="218"/>
        <v>147</v>
      </c>
      <c r="H2310">
        <v>476</v>
      </c>
      <c r="I2310">
        <v>1147</v>
      </c>
      <c r="J2310">
        <v>0</v>
      </c>
      <c r="K2310">
        <v>205</v>
      </c>
      <c r="L2310">
        <v>476</v>
      </c>
      <c r="M2310" s="17">
        <v>418.63684541654749</v>
      </c>
      <c r="N2310">
        <v>205</v>
      </c>
      <c r="O2310" s="17">
        <v>147.21130613384904</v>
      </c>
      <c r="P2310">
        <f t="shared" si="219"/>
        <v>0.87948917104316704</v>
      </c>
      <c r="Q2310">
        <f t="shared" si="220"/>
        <v>0.71810393236023917</v>
      </c>
      <c r="R2310">
        <f t="shared" si="221"/>
        <v>1009</v>
      </c>
    </row>
    <row r="2311" spans="1:18">
      <c r="A2311" t="s">
        <v>20</v>
      </c>
      <c r="B2311">
        <v>19</v>
      </c>
      <c r="C2311">
        <v>2310</v>
      </c>
      <c r="D2311">
        <f t="shared" si="216"/>
        <v>260</v>
      </c>
      <c r="E2311">
        <f>ROUND(I2311*P2311*VLOOKUP($A2311,ControlTotals!$A$3:$I$12,9,FALSE),0)</f>
        <v>438</v>
      </c>
      <c r="F2311">
        <f t="shared" si="217"/>
        <v>8</v>
      </c>
      <c r="G2311">
        <f t="shared" si="218"/>
        <v>130</v>
      </c>
      <c r="H2311">
        <v>352</v>
      </c>
      <c r="I2311">
        <v>616</v>
      </c>
      <c r="J2311">
        <v>11</v>
      </c>
      <c r="K2311">
        <v>135</v>
      </c>
      <c r="L2311">
        <v>352</v>
      </c>
      <c r="M2311" s="17">
        <v>259.9668069320432</v>
      </c>
      <c r="N2311">
        <v>119</v>
      </c>
      <c r="O2311" s="17">
        <v>114.34587700406838</v>
      </c>
      <c r="P2311">
        <f t="shared" si="219"/>
        <v>0.73854206514785004</v>
      </c>
      <c r="Q2311">
        <f t="shared" si="220"/>
        <v>0.96088972272326378</v>
      </c>
      <c r="R2311">
        <f t="shared" si="221"/>
        <v>455</v>
      </c>
    </row>
    <row r="2312" spans="1:18">
      <c r="A2312" t="s">
        <v>20</v>
      </c>
      <c r="B2312">
        <v>19</v>
      </c>
      <c r="C2312">
        <v>2311</v>
      </c>
      <c r="D2312">
        <f t="shared" si="216"/>
        <v>680</v>
      </c>
      <c r="E2312">
        <f>ROUND(I2312*P2312*VLOOKUP($A2312,ControlTotals!$A$3:$I$12,9,FALSE),0)</f>
        <v>1625</v>
      </c>
      <c r="F2312">
        <f t="shared" si="217"/>
        <v>119</v>
      </c>
      <c r="G2312">
        <f t="shared" si="218"/>
        <v>136</v>
      </c>
      <c r="H2312">
        <v>767</v>
      </c>
      <c r="I2312">
        <v>1905</v>
      </c>
      <c r="J2312">
        <v>134</v>
      </c>
      <c r="K2312">
        <v>168</v>
      </c>
      <c r="L2312">
        <v>767</v>
      </c>
      <c r="M2312" s="17">
        <v>680.00972162069843</v>
      </c>
      <c r="N2312">
        <v>168</v>
      </c>
      <c r="O2312" s="17">
        <v>135.80898261147294</v>
      </c>
      <c r="P2312">
        <f t="shared" si="219"/>
        <v>0.88658373092659504</v>
      </c>
      <c r="Q2312">
        <f t="shared" si="220"/>
        <v>0.8083868012587675</v>
      </c>
      <c r="R2312">
        <f t="shared" si="221"/>
        <v>1689</v>
      </c>
    </row>
    <row r="2313" spans="1:18">
      <c r="A2313" t="s">
        <v>20</v>
      </c>
      <c r="B2313">
        <v>19</v>
      </c>
      <c r="C2313">
        <v>2312</v>
      </c>
      <c r="D2313">
        <f t="shared" si="216"/>
        <v>405</v>
      </c>
      <c r="E2313">
        <f>ROUND(I2313*P2313*VLOOKUP($A2313,ControlTotals!$A$3:$I$12,9,FALSE),0)</f>
        <v>911</v>
      </c>
      <c r="F2313">
        <f t="shared" si="217"/>
        <v>0</v>
      </c>
      <c r="G2313">
        <f t="shared" si="218"/>
        <v>84</v>
      </c>
      <c r="H2313">
        <v>471</v>
      </c>
      <c r="I2313">
        <v>1102</v>
      </c>
      <c r="J2313">
        <v>0</v>
      </c>
      <c r="K2313">
        <v>125</v>
      </c>
      <c r="L2313">
        <v>471</v>
      </c>
      <c r="M2313" s="17">
        <v>404.81174471140093</v>
      </c>
      <c r="N2313">
        <v>125</v>
      </c>
      <c r="O2313" s="17">
        <v>83.888580202604004</v>
      </c>
      <c r="P2313">
        <f t="shared" si="219"/>
        <v>0.85947291870785758</v>
      </c>
      <c r="Q2313">
        <f t="shared" si="220"/>
        <v>0.67110864162083206</v>
      </c>
      <c r="R2313">
        <f t="shared" si="221"/>
        <v>947</v>
      </c>
    </row>
    <row r="2314" spans="1:18">
      <c r="A2314" t="s">
        <v>20</v>
      </c>
      <c r="B2314">
        <v>19</v>
      </c>
      <c r="C2314">
        <v>2313</v>
      </c>
      <c r="D2314">
        <f t="shared" si="216"/>
        <v>361</v>
      </c>
      <c r="E2314">
        <f>ROUND(I2314*P2314*VLOOKUP($A2314,ControlTotals!$A$3:$I$12,9,FALSE),0)</f>
        <v>715</v>
      </c>
      <c r="F2314">
        <f t="shared" si="217"/>
        <v>0</v>
      </c>
      <c r="G2314">
        <f t="shared" si="218"/>
        <v>121</v>
      </c>
      <c r="H2314">
        <v>432</v>
      </c>
      <c r="I2314">
        <v>890</v>
      </c>
      <c r="J2314">
        <v>0</v>
      </c>
      <c r="K2314">
        <v>167</v>
      </c>
      <c r="L2314">
        <v>432</v>
      </c>
      <c r="M2314" s="17">
        <v>360.76883002274576</v>
      </c>
      <c r="N2314">
        <v>168</v>
      </c>
      <c r="O2314" s="17">
        <v>121.45877004068379</v>
      </c>
      <c r="P2314">
        <f t="shared" si="219"/>
        <v>0.83511303246005963</v>
      </c>
      <c r="Q2314">
        <f t="shared" si="220"/>
        <v>0.72296886928978443</v>
      </c>
      <c r="R2314">
        <f t="shared" si="221"/>
        <v>743</v>
      </c>
    </row>
    <row r="2315" spans="1:18">
      <c r="A2315" t="s">
        <v>20</v>
      </c>
      <c r="B2315">
        <v>19</v>
      </c>
      <c r="C2315">
        <v>2314</v>
      </c>
      <c r="D2315">
        <f t="shared" si="216"/>
        <v>998</v>
      </c>
      <c r="E2315">
        <f>ROUND(I2315*P2315*VLOOKUP($A2315,ControlTotals!$A$3:$I$12,9,FALSE),0)</f>
        <v>1279</v>
      </c>
      <c r="F2315">
        <f t="shared" si="217"/>
        <v>0</v>
      </c>
      <c r="G2315">
        <f t="shared" si="218"/>
        <v>4864</v>
      </c>
      <c r="H2315">
        <v>2135</v>
      </c>
      <c r="I2315">
        <v>2845</v>
      </c>
      <c r="J2315">
        <v>0</v>
      </c>
      <c r="K2315">
        <v>5864</v>
      </c>
      <c r="L2315">
        <v>2135</v>
      </c>
      <c r="M2315" s="17">
        <v>997.82273770825987</v>
      </c>
      <c r="N2315">
        <v>5852</v>
      </c>
      <c r="O2315" s="17">
        <v>4853.6906173726675</v>
      </c>
      <c r="P2315">
        <f t="shared" si="219"/>
        <v>0.46736427995703039</v>
      </c>
      <c r="Q2315">
        <f t="shared" si="220"/>
        <v>0.82940714582581465</v>
      </c>
      <c r="R2315">
        <f t="shared" si="221"/>
        <v>1330</v>
      </c>
    </row>
    <row r="2316" spans="1:18">
      <c r="A2316" t="s">
        <v>20</v>
      </c>
      <c r="B2316">
        <v>19</v>
      </c>
      <c r="C2316">
        <v>2315</v>
      </c>
      <c r="D2316">
        <f t="shared" si="216"/>
        <v>1034</v>
      </c>
      <c r="E2316">
        <f>ROUND(I2316*P2316*VLOOKUP($A2316,ControlTotals!$A$3:$I$12,9,FALSE),0)</f>
        <v>1810</v>
      </c>
      <c r="F2316">
        <f t="shared" si="217"/>
        <v>0</v>
      </c>
      <c r="G2316">
        <f t="shared" si="218"/>
        <v>1866</v>
      </c>
      <c r="H2316">
        <v>1132</v>
      </c>
      <c r="I2316">
        <v>2059</v>
      </c>
      <c r="J2316">
        <v>0</v>
      </c>
      <c r="K2316">
        <v>1938</v>
      </c>
      <c r="L2316">
        <v>1132</v>
      </c>
      <c r="M2316" s="17">
        <v>1034.2935279073063</v>
      </c>
      <c r="N2316">
        <v>1934</v>
      </c>
      <c r="O2316" s="17">
        <v>1862.6367807290485</v>
      </c>
      <c r="P2316">
        <f t="shared" si="219"/>
        <v>0.9136868621089278</v>
      </c>
      <c r="Q2316">
        <f t="shared" si="220"/>
        <v>0.96310071392401675</v>
      </c>
      <c r="R2316">
        <f t="shared" si="221"/>
        <v>1881</v>
      </c>
    </row>
    <row r="2317" spans="1:18">
      <c r="A2317" t="s">
        <v>20</v>
      </c>
      <c r="B2317">
        <v>19</v>
      </c>
      <c r="C2317">
        <v>2316</v>
      </c>
      <c r="D2317">
        <f t="shared" si="216"/>
        <v>1640</v>
      </c>
      <c r="E2317">
        <f>ROUND(I2317*P2317*VLOOKUP($A2317,ControlTotals!$A$3:$I$12,9,FALSE),0)</f>
        <v>2561</v>
      </c>
      <c r="F2317">
        <f t="shared" si="217"/>
        <v>3</v>
      </c>
      <c r="G2317">
        <f t="shared" si="218"/>
        <v>1091</v>
      </c>
      <c r="H2317">
        <v>1646</v>
      </c>
      <c r="I2317">
        <v>2672</v>
      </c>
      <c r="J2317">
        <v>3</v>
      </c>
      <c r="K2317">
        <v>1181</v>
      </c>
      <c r="L2317">
        <v>1646</v>
      </c>
      <c r="M2317" s="17">
        <v>1639.696356639181</v>
      </c>
      <c r="N2317">
        <v>1180</v>
      </c>
      <c r="O2317" s="17">
        <v>1090.020288745322</v>
      </c>
      <c r="P2317">
        <f t="shared" si="219"/>
        <v>0.9961703260262339</v>
      </c>
      <c r="Q2317">
        <f t="shared" si="220"/>
        <v>0.92374600741128976</v>
      </c>
      <c r="R2317">
        <f t="shared" si="221"/>
        <v>2662</v>
      </c>
    </row>
    <row r="2318" spans="1:18">
      <c r="A2318" t="s">
        <v>20</v>
      </c>
      <c r="B2318">
        <v>19</v>
      </c>
      <c r="C2318">
        <v>2317</v>
      </c>
      <c r="D2318">
        <f t="shared" si="216"/>
        <v>2019</v>
      </c>
      <c r="E2318">
        <f>ROUND(I2318*P2318*VLOOKUP($A2318,ControlTotals!$A$3:$I$12,9,FALSE),0)</f>
        <v>3158</v>
      </c>
      <c r="F2318">
        <f t="shared" si="217"/>
        <v>0</v>
      </c>
      <c r="G2318">
        <f t="shared" si="218"/>
        <v>660</v>
      </c>
      <c r="H2318">
        <v>2055</v>
      </c>
      <c r="I2318">
        <v>3340</v>
      </c>
      <c r="J2318">
        <v>0</v>
      </c>
      <c r="K2318">
        <v>836</v>
      </c>
      <c r="L2318">
        <v>2055</v>
      </c>
      <c r="M2318" s="17">
        <v>2019.069232843332</v>
      </c>
      <c r="N2318">
        <v>833</v>
      </c>
      <c r="O2318" s="17">
        <v>657.69470048657558</v>
      </c>
      <c r="P2318">
        <f t="shared" si="219"/>
        <v>0.98251544177291095</v>
      </c>
      <c r="Q2318">
        <f t="shared" si="220"/>
        <v>0.78954946036803797</v>
      </c>
      <c r="R2318">
        <f t="shared" si="221"/>
        <v>3282</v>
      </c>
    </row>
    <row r="2319" spans="1:18">
      <c r="A2319" t="s">
        <v>20</v>
      </c>
      <c r="B2319">
        <v>19</v>
      </c>
      <c r="C2319">
        <v>2318</v>
      </c>
      <c r="D2319">
        <f t="shared" si="216"/>
        <v>862</v>
      </c>
      <c r="E2319">
        <f>ROUND(I2319*P2319*VLOOKUP($A2319,ControlTotals!$A$3:$I$12,9,FALSE),0)</f>
        <v>1822</v>
      </c>
      <c r="F2319">
        <f t="shared" si="217"/>
        <v>1</v>
      </c>
      <c r="G2319">
        <f t="shared" si="218"/>
        <v>198</v>
      </c>
      <c r="H2319">
        <v>963</v>
      </c>
      <c r="I2319">
        <v>2117</v>
      </c>
      <c r="J2319">
        <v>1</v>
      </c>
      <c r="K2319">
        <v>203</v>
      </c>
      <c r="L2319">
        <v>963</v>
      </c>
      <c r="M2319" s="17">
        <v>861.51134189081472</v>
      </c>
      <c r="N2319">
        <v>203</v>
      </c>
      <c r="O2319" s="17">
        <v>197.95803342107408</v>
      </c>
      <c r="P2319">
        <f t="shared" si="219"/>
        <v>0.89461198534871722</v>
      </c>
      <c r="Q2319">
        <f t="shared" si="220"/>
        <v>0.97516272621218758</v>
      </c>
      <c r="R2319">
        <f t="shared" si="221"/>
        <v>1894</v>
      </c>
    </row>
    <row r="2320" spans="1:18">
      <c r="A2320" t="s">
        <v>20</v>
      </c>
      <c r="B2320">
        <v>19</v>
      </c>
      <c r="C2320">
        <v>2319</v>
      </c>
      <c r="D2320">
        <f t="shared" si="216"/>
        <v>633</v>
      </c>
      <c r="E2320">
        <f>ROUND(I2320*P2320*VLOOKUP($A2320,ControlTotals!$A$3:$I$12,9,FALSE),0)</f>
        <v>1251</v>
      </c>
      <c r="F2320">
        <f t="shared" si="217"/>
        <v>0</v>
      </c>
      <c r="G2320">
        <f t="shared" si="218"/>
        <v>395</v>
      </c>
      <c r="H2320">
        <v>839</v>
      </c>
      <c r="I2320">
        <v>1724</v>
      </c>
      <c r="J2320">
        <v>0</v>
      </c>
      <c r="K2320">
        <v>395</v>
      </c>
      <c r="L2320">
        <v>839</v>
      </c>
      <c r="M2320" s="17">
        <v>632.87086210122004</v>
      </c>
      <c r="N2320">
        <v>370</v>
      </c>
      <c r="O2320" s="17">
        <v>370</v>
      </c>
      <c r="P2320">
        <f t="shared" si="219"/>
        <v>0.75431568784412406</v>
      </c>
      <c r="Q2320">
        <f t="shared" si="220"/>
        <v>1</v>
      </c>
      <c r="R2320">
        <f t="shared" si="221"/>
        <v>1300</v>
      </c>
    </row>
    <row r="2321" spans="1:18">
      <c r="A2321" t="s">
        <v>20</v>
      </c>
      <c r="B2321">
        <v>19</v>
      </c>
      <c r="C2321">
        <v>2320</v>
      </c>
      <c r="D2321">
        <f t="shared" si="216"/>
        <v>253</v>
      </c>
      <c r="E2321">
        <f>ROUND(I2321*P2321*VLOOKUP($A2321,ControlTotals!$A$3:$I$12,9,FALSE),0)</f>
        <v>519</v>
      </c>
      <c r="F2321">
        <f t="shared" si="217"/>
        <v>0</v>
      </c>
      <c r="G2321">
        <f t="shared" si="218"/>
        <v>818</v>
      </c>
      <c r="H2321">
        <v>307</v>
      </c>
      <c r="I2321">
        <v>655</v>
      </c>
      <c r="J2321">
        <v>0</v>
      </c>
      <c r="K2321">
        <v>818</v>
      </c>
      <c r="L2321">
        <v>307</v>
      </c>
      <c r="M2321" s="17">
        <v>252.78866709695694</v>
      </c>
      <c r="N2321">
        <v>835</v>
      </c>
      <c r="O2321" s="17">
        <v>835</v>
      </c>
      <c r="P2321">
        <f t="shared" si="219"/>
        <v>0.82341585373601611</v>
      </c>
      <c r="Q2321">
        <f t="shared" si="220"/>
        <v>1</v>
      </c>
      <c r="R2321">
        <f t="shared" si="221"/>
        <v>539</v>
      </c>
    </row>
    <row r="2322" spans="1:18">
      <c r="A2322" t="s">
        <v>20</v>
      </c>
      <c r="B2322">
        <v>19</v>
      </c>
      <c r="C2322">
        <v>2321</v>
      </c>
      <c r="D2322">
        <f t="shared" si="216"/>
        <v>1090</v>
      </c>
      <c r="E2322">
        <f>ROUND(I2322*P2322*VLOOKUP($A2322,ControlTotals!$A$3:$I$12,9,FALSE),0)</f>
        <v>1814</v>
      </c>
      <c r="F2322">
        <f t="shared" si="217"/>
        <v>41</v>
      </c>
      <c r="G2322">
        <f t="shared" si="218"/>
        <v>603</v>
      </c>
      <c r="H2322">
        <v>1436</v>
      </c>
      <c r="I2322">
        <v>2484</v>
      </c>
      <c r="J2322">
        <v>54</v>
      </c>
      <c r="K2322">
        <v>734</v>
      </c>
      <c r="L2322">
        <v>1436</v>
      </c>
      <c r="M2322" s="17">
        <v>1089.9299794910391</v>
      </c>
      <c r="N2322">
        <v>687</v>
      </c>
      <c r="O2322" s="17">
        <v>564.44142777380057</v>
      </c>
      <c r="P2322">
        <f t="shared" si="219"/>
        <v>0.75900416399097437</v>
      </c>
      <c r="Q2322">
        <f t="shared" si="220"/>
        <v>0.82160324275662378</v>
      </c>
      <c r="R2322">
        <f t="shared" si="221"/>
        <v>1885</v>
      </c>
    </row>
    <row r="2323" spans="1:18">
      <c r="A2323" t="s">
        <v>20</v>
      </c>
      <c r="B2323">
        <v>19</v>
      </c>
      <c r="C2323">
        <v>2322</v>
      </c>
      <c r="D2323">
        <f t="shared" si="216"/>
        <v>1104</v>
      </c>
      <c r="E2323">
        <f>ROUND(I2323*P2323*VLOOKUP($A2323,ControlTotals!$A$3:$I$12,9,FALSE),0)</f>
        <v>2197</v>
      </c>
      <c r="F2323">
        <f t="shared" si="217"/>
        <v>140</v>
      </c>
      <c r="G2323">
        <f t="shared" si="218"/>
        <v>672</v>
      </c>
      <c r="H2323">
        <v>1395</v>
      </c>
      <c r="I2323">
        <v>2884</v>
      </c>
      <c r="J2323">
        <v>177</v>
      </c>
      <c r="K2323">
        <v>888</v>
      </c>
      <c r="L2323">
        <v>1395</v>
      </c>
      <c r="M2323" s="17">
        <v>1104.4020410662461</v>
      </c>
      <c r="N2323">
        <v>894</v>
      </c>
      <c r="O2323" s="17">
        <v>676.80759352319103</v>
      </c>
      <c r="P2323">
        <f t="shared" si="219"/>
        <v>0.79168605094354561</v>
      </c>
      <c r="Q2323">
        <f t="shared" si="220"/>
        <v>0.75705547373958726</v>
      </c>
      <c r="R2323">
        <f t="shared" si="221"/>
        <v>2283</v>
      </c>
    </row>
    <row r="2324" spans="1:18">
      <c r="A2324" t="s">
        <v>20</v>
      </c>
      <c r="B2324">
        <v>19</v>
      </c>
      <c r="C2324">
        <v>2323</v>
      </c>
      <c r="D2324">
        <f t="shared" si="216"/>
        <v>479</v>
      </c>
      <c r="E2324">
        <f>ROUND(I2324*P2324*VLOOKUP($A2324,ControlTotals!$A$3:$I$12,9,FALSE),0)</f>
        <v>843</v>
      </c>
      <c r="F2324">
        <f t="shared" si="217"/>
        <v>12</v>
      </c>
      <c r="G2324">
        <f t="shared" si="218"/>
        <v>1937</v>
      </c>
      <c r="H2324">
        <v>707</v>
      </c>
      <c r="I2324">
        <v>1293</v>
      </c>
      <c r="J2324">
        <v>17</v>
      </c>
      <c r="K2324">
        <v>1937</v>
      </c>
      <c r="L2324">
        <v>707</v>
      </c>
      <c r="M2324" s="17">
        <v>478.80811033835369</v>
      </c>
      <c r="N2324">
        <v>1937</v>
      </c>
      <c r="O2324" s="17">
        <v>1937</v>
      </c>
      <c r="P2324">
        <f t="shared" si="219"/>
        <v>0.67723919425509715</v>
      </c>
      <c r="Q2324">
        <f t="shared" si="220"/>
        <v>1</v>
      </c>
      <c r="R2324">
        <f t="shared" si="221"/>
        <v>876</v>
      </c>
    </row>
    <row r="2325" spans="1:18">
      <c r="A2325" t="s">
        <v>20</v>
      </c>
      <c r="B2325">
        <v>19</v>
      </c>
      <c r="C2325">
        <v>2324</v>
      </c>
      <c r="D2325">
        <f t="shared" si="216"/>
        <v>419</v>
      </c>
      <c r="E2325">
        <f>ROUND(I2325*P2325*VLOOKUP($A2325,ControlTotals!$A$3:$I$12,9,FALSE),0)</f>
        <v>754</v>
      </c>
      <c r="F2325">
        <f t="shared" si="217"/>
        <v>0</v>
      </c>
      <c r="G2325">
        <f t="shared" si="218"/>
        <v>180</v>
      </c>
      <c r="H2325">
        <v>571</v>
      </c>
      <c r="I2325">
        <v>1068</v>
      </c>
      <c r="J2325">
        <v>0</v>
      </c>
      <c r="K2325">
        <v>180</v>
      </c>
      <c r="L2325">
        <v>571</v>
      </c>
      <c r="M2325" s="17">
        <v>419.0821950042631</v>
      </c>
      <c r="N2325">
        <v>180</v>
      </c>
      <c r="O2325" s="17">
        <v>180</v>
      </c>
      <c r="P2325">
        <f t="shared" si="219"/>
        <v>0.73394429948207196</v>
      </c>
      <c r="Q2325">
        <f t="shared" si="220"/>
        <v>1</v>
      </c>
      <c r="R2325">
        <f t="shared" si="221"/>
        <v>784</v>
      </c>
    </row>
    <row r="2326" spans="1:18">
      <c r="A2326" t="s">
        <v>20</v>
      </c>
      <c r="B2326">
        <v>19</v>
      </c>
      <c r="C2326">
        <v>2325</v>
      </c>
      <c r="D2326">
        <f t="shared" si="216"/>
        <v>478</v>
      </c>
      <c r="E2326">
        <f>ROUND(I2326*P2326*VLOOKUP($A2326,ControlTotals!$A$3:$I$12,9,FALSE),0)</f>
        <v>987</v>
      </c>
      <c r="F2326">
        <f t="shared" si="217"/>
        <v>0</v>
      </c>
      <c r="G2326">
        <f t="shared" si="218"/>
        <v>132</v>
      </c>
      <c r="H2326">
        <v>505</v>
      </c>
      <c r="I2326">
        <v>1084</v>
      </c>
      <c r="J2326">
        <v>0</v>
      </c>
      <c r="K2326">
        <v>132</v>
      </c>
      <c r="L2326">
        <v>505</v>
      </c>
      <c r="M2326" s="17">
        <v>477.89433354847847</v>
      </c>
      <c r="N2326">
        <v>132</v>
      </c>
      <c r="O2326" s="17">
        <v>132</v>
      </c>
      <c r="P2326">
        <f t="shared" si="219"/>
        <v>0.94632541296728412</v>
      </c>
      <c r="Q2326">
        <f t="shared" si="220"/>
        <v>1</v>
      </c>
      <c r="R2326">
        <f t="shared" si="221"/>
        <v>1026</v>
      </c>
    </row>
    <row r="2327" spans="1:18">
      <c r="A2327" t="s">
        <v>20</v>
      </c>
      <c r="B2327">
        <v>19</v>
      </c>
      <c r="C2327">
        <v>2326</v>
      </c>
      <c r="D2327">
        <f t="shared" si="216"/>
        <v>594</v>
      </c>
      <c r="E2327">
        <f>ROUND(I2327*P2327*VLOOKUP($A2327,ControlTotals!$A$3:$I$12,9,FALSE),0)</f>
        <v>1137</v>
      </c>
      <c r="F2327">
        <f t="shared" si="217"/>
        <v>16</v>
      </c>
      <c r="G2327">
        <f t="shared" si="218"/>
        <v>329</v>
      </c>
      <c r="H2327">
        <v>695</v>
      </c>
      <c r="I2327">
        <v>1384</v>
      </c>
      <c r="J2327">
        <v>19</v>
      </c>
      <c r="K2327">
        <v>329</v>
      </c>
      <c r="L2327">
        <v>695</v>
      </c>
      <c r="M2327" s="17">
        <v>593.51134189081472</v>
      </c>
      <c r="N2327">
        <v>331</v>
      </c>
      <c r="O2327" s="17">
        <v>331</v>
      </c>
      <c r="P2327">
        <f t="shared" si="219"/>
        <v>0.85397315379973338</v>
      </c>
      <c r="Q2327">
        <f t="shared" si="220"/>
        <v>1</v>
      </c>
      <c r="R2327">
        <f t="shared" si="221"/>
        <v>1182</v>
      </c>
    </row>
    <row r="2328" spans="1:18">
      <c r="A2328" t="s">
        <v>20</v>
      </c>
      <c r="B2328">
        <v>19</v>
      </c>
      <c r="C2328">
        <v>2327</v>
      </c>
      <c r="D2328">
        <f t="shared" si="216"/>
        <v>496</v>
      </c>
      <c r="E2328">
        <f>ROUND(I2328*P2328*VLOOKUP($A2328,ControlTotals!$A$3:$I$12,9,FALSE),0)</f>
        <v>924</v>
      </c>
      <c r="F2328">
        <f t="shared" si="217"/>
        <v>3</v>
      </c>
      <c r="G2328">
        <f t="shared" si="218"/>
        <v>124</v>
      </c>
      <c r="H2328">
        <v>528</v>
      </c>
      <c r="I2328">
        <v>1021</v>
      </c>
      <c r="J2328">
        <v>3</v>
      </c>
      <c r="K2328">
        <v>124</v>
      </c>
      <c r="L2328">
        <v>528</v>
      </c>
      <c r="M2328" s="17">
        <v>496.48178319590522</v>
      </c>
      <c r="N2328">
        <v>129</v>
      </c>
      <c r="O2328" s="17">
        <v>129</v>
      </c>
      <c r="P2328">
        <f t="shared" si="219"/>
        <v>0.94030640756800232</v>
      </c>
      <c r="Q2328">
        <f t="shared" si="220"/>
        <v>1</v>
      </c>
      <c r="R2328">
        <f t="shared" si="221"/>
        <v>960</v>
      </c>
    </row>
    <row r="2329" spans="1:18">
      <c r="A2329" t="s">
        <v>20</v>
      </c>
      <c r="B2329">
        <v>19</v>
      </c>
      <c r="C2329">
        <v>2328</v>
      </c>
      <c r="D2329">
        <f t="shared" si="216"/>
        <v>1895</v>
      </c>
      <c r="E2329">
        <f>ROUND(I2329*P2329*VLOOKUP($A2329,ControlTotals!$A$3:$I$12,9,FALSE),0)</f>
        <v>2549</v>
      </c>
      <c r="F2329">
        <f t="shared" si="217"/>
        <v>42</v>
      </c>
      <c r="G2329">
        <f t="shared" si="218"/>
        <v>3846</v>
      </c>
      <c r="H2329">
        <v>3879</v>
      </c>
      <c r="I2329">
        <v>5422</v>
      </c>
      <c r="J2329">
        <v>85</v>
      </c>
      <c r="K2329">
        <v>3846</v>
      </c>
      <c r="L2329">
        <v>3879</v>
      </c>
      <c r="M2329" s="17">
        <v>1895.2434343502737</v>
      </c>
      <c r="N2329">
        <v>3837</v>
      </c>
      <c r="O2329" s="17">
        <v>3837</v>
      </c>
      <c r="P2329">
        <f t="shared" si="219"/>
        <v>0.48859072811298626</v>
      </c>
      <c r="Q2329">
        <f t="shared" si="220"/>
        <v>1</v>
      </c>
      <c r="R2329">
        <f t="shared" si="221"/>
        <v>2649</v>
      </c>
    </row>
    <row r="2330" spans="1:18">
      <c r="A2330" t="s">
        <v>20</v>
      </c>
      <c r="B2330">
        <v>19</v>
      </c>
      <c r="C2330">
        <v>2329</v>
      </c>
      <c r="D2330">
        <f t="shared" si="216"/>
        <v>271</v>
      </c>
      <c r="E2330">
        <f>ROUND(I2330*P2330*VLOOKUP($A2330,ControlTotals!$A$3:$I$12,9,FALSE),0)</f>
        <v>571</v>
      </c>
      <c r="F2330">
        <f t="shared" si="217"/>
        <v>0</v>
      </c>
      <c r="G2330">
        <f t="shared" si="218"/>
        <v>17</v>
      </c>
      <c r="H2330">
        <v>278</v>
      </c>
      <c r="I2330">
        <v>609</v>
      </c>
      <c r="J2330">
        <v>0</v>
      </c>
      <c r="K2330">
        <v>17</v>
      </c>
      <c r="L2330">
        <v>278</v>
      </c>
      <c r="M2330" s="17">
        <v>271.06599230309916</v>
      </c>
      <c r="N2330">
        <v>17</v>
      </c>
      <c r="O2330" s="17">
        <v>17</v>
      </c>
      <c r="P2330">
        <f t="shared" si="219"/>
        <v>0.97505752627014086</v>
      </c>
      <c r="Q2330">
        <f t="shared" si="220"/>
        <v>1</v>
      </c>
      <c r="R2330">
        <f t="shared" si="221"/>
        <v>594</v>
      </c>
    </row>
    <row r="2331" spans="1:18">
      <c r="A2331" t="s">
        <v>20</v>
      </c>
      <c r="B2331">
        <v>19</v>
      </c>
      <c r="C2331">
        <v>2330</v>
      </c>
      <c r="D2331">
        <f t="shared" si="216"/>
        <v>466</v>
      </c>
      <c r="E2331">
        <f>ROUND(I2331*P2331*VLOOKUP($A2331,ControlTotals!$A$3:$I$12,9,FALSE),0)</f>
        <v>1071</v>
      </c>
      <c r="F2331">
        <f t="shared" si="217"/>
        <v>218</v>
      </c>
      <c r="G2331">
        <f t="shared" si="218"/>
        <v>79</v>
      </c>
      <c r="H2331">
        <v>483</v>
      </c>
      <c r="I2331">
        <v>1154</v>
      </c>
      <c r="J2331">
        <v>226</v>
      </c>
      <c r="K2331">
        <v>79</v>
      </c>
      <c r="L2331">
        <v>483</v>
      </c>
      <c r="M2331" s="17">
        <v>465.98016292578882</v>
      </c>
      <c r="N2331">
        <v>78</v>
      </c>
      <c r="O2331" s="17">
        <v>78</v>
      </c>
      <c r="P2331">
        <f t="shared" si="219"/>
        <v>0.96476224208237849</v>
      </c>
      <c r="Q2331">
        <f t="shared" si="220"/>
        <v>1</v>
      </c>
      <c r="R2331">
        <f t="shared" si="221"/>
        <v>1113</v>
      </c>
    </row>
    <row r="2332" spans="1:18">
      <c r="A2332" t="s">
        <v>20</v>
      </c>
      <c r="B2332">
        <v>19</v>
      </c>
      <c r="C2332">
        <v>2331</v>
      </c>
      <c r="D2332">
        <f t="shared" si="216"/>
        <v>504</v>
      </c>
      <c r="E2332">
        <f>ROUND(I2332*P2332*VLOOKUP($A2332,ControlTotals!$A$3:$I$12,9,FALSE),0)</f>
        <v>1019</v>
      </c>
      <c r="F2332">
        <f t="shared" si="217"/>
        <v>0</v>
      </c>
      <c r="G2332">
        <f t="shared" si="218"/>
        <v>188</v>
      </c>
      <c r="H2332">
        <v>666</v>
      </c>
      <c r="I2332">
        <v>1400</v>
      </c>
      <c r="J2332">
        <v>0</v>
      </c>
      <c r="K2332">
        <v>209</v>
      </c>
      <c r="L2332">
        <v>666</v>
      </c>
      <c r="M2332" s="17">
        <v>503.99636562695275</v>
      </c>
      <c r="N2332">
        <v>208</v>
      </c>
      <c r="O2332" s="17">
        <v>187.05644651830769</v>
      </c>
      <c r="P2332">
        <f t="shared" si="219"/>
        <v>0.7567512997401693</v>
      </c>
      <c r="Q2332">
        <f t="shared" si="220"/>
        <v>0.89930983903032546</v>
      </c>
      <c r="R2332">
        <f t="shared" si="221"/>
        <v>1059</v>
      </c>
    </row>
    <row r="2333" spans="1:18">
      <c r="A2333" t="s">
        <v>20</v>
      </c>
      <c r="B2333">
        <v>19</v>
      </c>
      <c r="C2333">
        <v>2332</v>
      </c>
      <c r="D2333">
        <f t="shared" si="216"/>
        <v>381</v>
      </c>
      <c r="E2333">
        <f>ROUND(I2333*P2333*VLOOKUP($A2333,ControlTotals!$A$3:$I$12,9,FALSE),0)</f>
        <v>787</v>
      </c>
      <c r="F2333">
        <f t="shared" si="217"/>
        <v>158</v>
      </c>
      <c r="G2333">
        <f t="shared" si="218"/>
        <v>431</v>
      </c>
      <c r="H2333">
        <v>460</v>
      </c>
      <c r="I2333">
        <v>987</v>
      </c>
      <c r="J2333">
        <v>191</v>
      </c>
      <c r="K2333">
        <v>454</v>
      </c>
      <c r="L2333">
        <v>460</v>
      </c>
      <c r="M2333" s="17">
        <v>381.204457989763</v>
      </c>
      <c r="N2333">
        <v>448</v>
      </c>
      <c r="O2333" s="17">
        <v>425.50507218633049</v>
      </c>
      <c r="P2333">
        <f t="shared" si="219"/>
        <v>0.82870534345600655</v>
      </c>
      <c r="Q2333">
        <f t="shared" si="220"/>
        <v>0.94978810755877341</v>
      </c>
      <c r="R2333">
        <f t="shared" si="221"/>
        <v>818</v>
      </c>
    </row>
    <row r="2334" spans="1:18">
      <c r="A2334" t="s">
        <v>20</v>
      </c>
      <c r="B2334">
        <v>19</v>
      </c>
      <c r="C2334">
        <v>2333</v>
      </c>
      <c r="D2334">
        <f t="shared" si="216"/>
        <v>341</v>
      </c>
      <c r="E2334">
        <f>ROUND(I2334*P2334*VLOOKUP($A2334,ControlTotals!$A$3:$I$12,9,FALSE),0)</f>
        <v>754</v>
      </c>
      <c r="F2334">
        <f t="shared" si="217"/>
        <v>18</v>
      </c>
      <c r="G2334">
        <f t="shared" si="218"/>
        <v>124</v>
      </c>
      <c r="H2334">
        <v>369</v>
      </c>
      <c r="I2334">
        <v>847</v>
      </c>
      <c r="J2334">
        <v>20</v>
      </c>
      <c r="K2334">
        <v>138</v>
      </c>
      <c r="L2334">
        <v>369</v>
      </c>
      <c r="M2334" s="17">
        <v>341.2639692123966</v>
      </c>
      <c r="N2334">
        <v>137</v>
      </c>
      <c r="O2334" s="17">
        <v>122.64978742921083</v>
      </c>
      <c r="P2334">
        <f t="shared" si="219"/>
        <v>0.92483460491164393</v>
      </c>
      <c r="Q2334">
        <f t="shared" si="220"/>
        <v>0.89525392284095495</v>
      </c>
      <c r="R2334">
        <f t="shared" si="221"/>
        <v>783</v>
      </c>
    </row>
    <row r="2335" spans="1:18">
      <c r="A2335" t="s">
        <v>20</v>
      </c>
      <c r="B2335">
        <v>19</v>
      </c>
      <c r="C2335">
        <v>2334</v>
      </c>
      <c r="D2335">
        <f t="shared" si="216"/>
        <v>441</v>
      </c>
      <c r="E2335">
        <f>ROUND(I2335*P2335*VLOOKUP($A2335,ControlTotals!$A$3:$I$12,9,FALSE),0)</f>
        <v>993</v>
      </c>
      <c r="F2335">
        <f t="shared" si="217"/>
        <v>5</v>
      </c>
      <c r="G2335">
        <f t="shared" si="218"/>
        <v>147</v>
      </c>
      <c r="H2335">
        <v>497</v>
      </c>
      <c r="I2335">
        <v>1163</v>
      </c>
      <c r="J2335">
        <v>6</v>
      </c>
      <c r="K2335">
        <v>151</v>
      </c>
      <c r="L2335">
        <v>497</v>
      </c>
      <c r="M2335" s="17">
        <v>440.89757408871128</v>
      </c>
      <c r="N2335">
        <v>151</v>
      </c>
      <c r="O2335" s="17">
        <v>147.12156417005698</v>
      </c>
      <c r="P2335">
        <f t="shared" si="219"/>
        <v>0.88711785530927822</v>
      </c>
      <c r="Q2335">
        <f t="shared" si="220"/>
        <v>0.97431499450368864</v>
      </c>
      <c r="R2335">
        <f t="shared" si="221"/>
        <v>1032</v>
      </c>
    </row>
    <row r="2336" spans="1:18">
      <c r="A2336" t="s">
        <v>20</v>
      </c>
      <c r="B2336">
        <v>19</v>
      </c>
      <c r="C2336">
        <v>2335</v>
      </c>
      <c r="D2336">
        <f t="shared" si="216"/>
        <v>572</v>
      </c>
      <c r="E2336">
        <f>ROUND(I2336*P2336*VLOOKUP($A2336,ControlTotals!$A$3:$I$12,9,FALSE),0)</f>
        <v>1264</v>
      </c>
      <c r="F2336">
        <f t="shared" si="217"/>
        <v>0</v>
      </c>
      <c r="G2336">
        <f t="shared" si="218"/>
        <v>153</v>
      </c>
      <c r="H2336">
        <v>619</v>
      </c>
      <c r="I2336">
        <v>1421</v>
      </c>
      <c r="J2336">
        <v>0</v>
      </c>
      <c r="K2336">
        <v>153</v>
      </c>
      <c r="L2336">
        <v>619</v>
      </c>
      <c r="M2336" s="17">
        <v>572.3530391299397</v>
      </c>
      <c r="N2336">
        <v>152</v>
      </c>
      <c r="O2336" s="17">
        <v>152</v>
      </c>
      <c r="P2336">
        <f t="shared" si="219"/>
        <v>0.92464142024222895</v>
      </c>
      <c r="Q2336">
        <f t="shared" si="220"/>
        <v>1</v>
      </c>
      <c r="R2336">
        <f t="shared" si="221"/>
        <v>1314</v>
      </c>
    </row>
    <row r="2337" spans="1:18">
      <c r="A2337" t="s">
        <v>20</v>
      </c>
      <c r="B2337">
        <v>19</v>
      </c>
      <c r="C2337">
        <v>2336</v>
      </c>
      <c r="D2337">
        <f t="shared" si="216"/>
        <v>416</v>
      </c>
      <c r="E2337">
        <f>ROUND(I2337*P2337*VLOOKUP($A2337,ControlTotals!$A$3:$I$12,9,FALSE),0)</f>
        <v>841</v>
      </c>
      <c r="F2337">
        <f t="shared" si="217"/>
        <v>0</v>
      </c>
      <c r="G2337">
        <f t="shared" si="218"/>
        <v>111</v>
      </c>
      <c r="H2337">
        <v>475</v>
      </c>
      <c r="I2337">
        <v>997</v>
      </c>
      <c r="J2337">
        <v>0</v>
      </c>
      <c r="K2337">
        <v>111</v>
      </c>
      <c r="L2337">
        <v>475</v>
      </c>
      <c r="M2337" s="17">
        <v>416.37611674438369</v>
      </c>
      <c r="N2337">
        <v>111</v>
      </c>
      <c r="O2337" s="17">
        <v>111</v>
      </c>
      <c r="P2337">
        <f t="shared" si="219"/>
        <v>0.87658129840922883</v>
      </c>
      <c r="Q2337">
        <f t="shared" si="220"/>
        <v>1</v>
      </c>
      <c r="R2337">
        <f t="shared" si="221"/>
        <v>874</v>
      </c>
    </row>
    <row r="2338" spans="1:18">
      <c r="A2338" t="s">
        <v>20</v>
      </c>
      <c r="B2338">
        <v>19</v>
      </c>
      <c r="C2338">
        <v>2337</v>
      </c>
      <c r="D2338">
        <f t="shared" si="216"/>
        <v>726</v>
      </c>
      <c r="E2338">
        <f>ROUND(I2338*P2338*VLOOKUP($A2338,ControlTotals!$A$3:$I$12,9,FALSE),0)</f>
        <v>1472</v>
      </c>
      <c r="F2338">
        <f t="shared" si="217"/>
        <v>4</v>
      </c>
      <c r="G2338">
        <f t="shared" si="218"/>
        <v>543</v>
      </c>
      <c r="H2338">
        <v>791</v>
      </c>
      <c r="I2338">
        <v>1666</v>
      </c>
      <c r="J2338">
        <v>4</v>
      </c>
      <c r="K2338">
        <v>555</v>
      </c>
      <c r="L2338">
        <v>791</v>
      </c>
      <c r="M2338" s="17">
        <v>726.07247338356478</v>
      </c>
      <c r="N2338">
        <v>555</v>
      </c>
      <c r="O2338" s="17">
        <v>543.36469251017093</v>
      </c>
      <c r="P2338">
        <f t="shared" si="219"/>
        <v>0.91791715977694666</v>
      </c>
      <c r="Q2338">
        <f t="shared" si="220"/>
        <v>0.97903548200030799</v>
      </c>
      <c r="R2338">
        <f t="shared" si="221"/>
        <v>1529</v>
      </c>
    </row>
    <row r="2339" spans="1:18">
      <c r="A2339" t="s">
        <v>20</v>
      </c>
      <c r="B2339">
        <v>19</v>
      </c>
      <c r="C2339">
        <v>2338</v>
      </c>
      <c r="D2339">
        <f t="shared" si="216"/>
        <v>765</v>
      </c>
      <c r="E2339">
        <f>ROUND(I2339*P2339*VLOOKUP($A2339,ControlTotals!$A$3:$I$12,9,FALSE),0)</f>
        <v>1563</v>
      </c>
      <c r="F2339">
        <f t="shared" si="217"/>
        <v>85</v>
      </c>
      <c r="G2339">
        <f t="shared" si="218"/>
        <v>286</v>
      </c>
      <c r="H2339">
        <v>874</v>
      </c>
      <c r="I2339">
        <v>1856</v>
      </c>
      <c r="J2339">
        <v>97</v>
      </c>
      <c r="K2339">
        <v>353</v>
      </c>
      <c r="L2339">
        <v>874</v>
      </c>
      <c r="M2339" s="17">
        <v>764.94696985783207</v>
      </c>
      <c r="N2339">
        <v>353</v>
      </c>
      <c r="O2339" s="17">
        <v>285.51521655899148</v>
      </c>
      <c r="P2339">
        <f t="shared" si="219"/>
        <v>0.87522536597005962</v>
      </c>
      <c r="Q2339">
        <f t="shared" si="220"/>
        <v>0.80882497608779458</v>
      </c>
      <c r="R2339">
        <f t="shared" si="221"/>
        <v>1624</v>
      </c>
    </row>
    <row r="2340" spans="1:18">
      <c r="A2340" t="s">
        <v>20</v>
      </c>
      <c r="B2340">
        <v>19</v>
      </c>
      <c r="C2340">
        <v>2339</v>
      </c>
      <c r="D2340">
        <f t="shared" si="216"/>
        <v>1065</v>
      </c>
      <c r="E2340">
        <f>ROUND(I2340*P2340*VLOOKUP($A2340,ControlTotals!$A$3:$I$12,9,FALSE),0)</f>
        <v>2018</v>
      </c>
      <c r="F2340">
        <f t="shared" si="217"/>
        <v>0</v>
      </c>
      <c r="G2340">
        <f t="shared" si="218"/>
        <v>697</v>
      </c>
      <c r="H2340">
        <v>1065</v>
      </c>
      <c r="I2340">
        <v>2097</v>
      </c>
      <c r="J2340">
        <v>0</v>
      </c>
      <c r="K2340">
        <v>873</v>
      </c>
      <c r="L2340">
        <v>1065</v>
      </c>
      <c r="M2340" s="17">
        <v>1065</v>
      </c>
      <c r="N2340">
        <v>864</v>
      </c>
      <c r="O2340" s="17">
        <v>690.24607481855276</v>
      </c>
      <c r="P2340">
        <f t="shared" si="219"/>
        <v>1</v>
      </c>
      <c r="Q2340">
        <f t="shared" si="220"/>
        <v>0.79889591992888054</v>
      </c>
      <c r="R2340">
        <f t="shared" si="221"/>
        <v>2097</v>
      </c>
    </row>
    <row r="2341" spans="1:18">
      <c r="A2341" t="s">
        <v>20</v>
      </c>
      <c r="B2341">
        <v>19</v>
      </c>
      <c r="C2341">
        <v>2340</v>
      </c>
      <c r="D2341">
        <f t="shared" si="216"/>
        <v>512</v>
      </c>
      <c r="E2341">
        <f>ROUND(I2341*P2341*VLOOKUP($A2341,ControlTotals!$A$3:$I$12,9,FALSE),0)</f>
        <v>1263</v>
      </c>
      <c r="F2341">
        <f t="shared" si="217"/>
        <v>87</v>
      </c>
      <c r="G2341">
        <f t="shared" si="218"/>
        <v>622</v>
      </c>
      <c r="H2341">
        <v>578</v>
      </c>
      <c r="I2341">
        <v>1481</v>
      </c>
      <c r="J2341">
        <v>98</v>
      </c>
      <c r="K2341">
        <v>622</v>
      </c>
      <c r="L2341">
        <v>578</v>
      </c>
      <c r="M2341" s="17">
        <v>512.44210904748286</v>
      </c>
      <c r="N2341">
        <v>622</v>
      </c>
      <c r="O2341" s="17">
        <v>622</v>
      </c>
      <c r="P2341">
        <f t="shared" si="219"/>
        <v>0.88657804333474544</v>
      </c>
      <c r="Q2341">
        <f t="shared" si="220"/>
        <v>1</v>
      </c>
      <c r="R2341">
        <f t="shared" si="221"/>
        <v>1313</v>
      </c>
    </row>
    <row r="2342" spans="1:18">
      <c r="A2342" t="s">
        <v>20</v>
      </c>
      <c r="B2342">
        <v>19</v>
      </c>
      <c r="C2342">
        <v>2341</v>
      </c>
      <c r="D2342">
        <f t="shared" si="216"/>
        <v>404</v>
      </c>
      <c r="E2342">
        <f>ROUND(I2342*P2342*VLOOKUP($A2342,ControlTotals!$A$3:$I$12,9,FALSE),0)</f>
        <v>933</v>
      </c>
      <c r="F2342">
        <f t="shared" si="217"/>
        <v>0</v>
      </c>
      <c r="G2342">
        <f t="shared" si="218"/>
        <v>5734</v>
      </c>
      <c r="H2342">
        <v>989</v>
      </c>
      <c r="I2342">
        <v>2374</v>
      </c>
      <c r="J2342">
        <v>0</v>
      </c>
      <c r="K2342">
        <v>6399</v>
      </c>
      <c r="L2342">
        <v>989</v>
      </c>
      <c r="M2342" s="17">
        <v>404.02189611600068</v>
      </c>
      <c r="N2342">
        <v>6398</v>
      </c>
      <c r="O2342" s="17">
        <v>5733.2360987477668</v>
      </c>
      <c r="P2342">
        <f t="shared" si="219"/>
        <v>0.40851556735692685</v>
      </c>
      <c r="Q2342">
        <f t="shared" si="220"/>
        <v>0.89609817110780976</v>
      </c>
      <c r="R2342">
        <f t="shared" si="221"/>
        <v>970</v>
      </c>
    </row>
    <row r="2343" spans="1:18">
      <c r="A2343" t="s">
        <v>20</v>
      </c>
      <c r="B2343">
        <v>19</v>
      </c>
      <c r="C2343">
        <v>2342</v>
      </c>
      <c r="D2343">
        <f t="shared" si="216"/>
        <v>416</v>
      </c>
      <c r="E2343">
        <f>ROUND(I2343*P2343*VLOOKUP($A2343,ControlTotals!$A$3:$I$12,9,FALSE),0)</f>
        <v>836</v>
      </c>
      <c r="F2343">
        <f t="shared" si="217"/>
        <v>801</v>
      </c>
      <c r="G2343">
        <f t="shared" si="218"/>
        <v>9</v>
      </c>
      <c r="H2343">
        <v>436</v>
      </c>
      <c r="I2343">
        <v>911</v>
      </c>
      <c r="J2343">
        <v>840</v>
      </c>
      <c r="K2343">
        <v>9</v>
      </c>
      <c r="L2343">
        <v>436</v>
      </c>
      <c r="M2343" s="17">
        <v>415.82834124537931</v>
      </c>
      <c r="N2343">
        <v>11</v>
      </c>
      <c r="O2343" s="17">
        <v>11</v>
      </c>
      <c r="P2343">
        <f t="shared" si="219"/>
        <v>0.95373472762701672</v>
      </c>
      <c r="Q2343">
        <f t="shared" si="220"/>
        <v>1</v>
      </c>
      <c r="R2343">
        <f t="shared" si="221"/>
        <v>869</v>
      </c>
    </row>
    <row r="2344" spans="1:18">
      <c r="A2344" t="s">
        <v>20</v>
      </c>
      <c r="B2344">
        <v>19</v>
      </c>
      <c r="C2344">
        <v>2343</v>
      </c>
      <c r="D2344">
        <f t="shared" si="216"/>
        <v>762</v>
      </c>
      <c r="E2344">
        <f>ROUND(I2344*P2344*VLOOKUP($A2344,ControlTotals!$A$3:$I$12,9,FALSE),0)</f>
        <v>1455</v>
      </c>
      <c r="F2344">
        <f t="shared" si="217"/>
        <v>0</v>
      </c>
      <c r="G2344">
        <f t="shared" si="218"/>
        <v>671</v>
      </c>
      <c r="H2344">
        <v>1059</v>
      </c>
      <c r="I2344">
        <v>2101</v>
      </c>
      <c r="J2344">
        <v>0</v>
      </c>
      <c r="K2344">
        <v>671</v>
      </c>
      <c r="L2344">
        <v>1059</v>
      </c>
      <c r="M2344" s="17">
        <v>762.09839770542703</v>
      </c>
      <c r="N2344">
        <v>671</v>
      </c>
      <c r="O2344" s="17">
        <v>671</v>
      </c>
      <c r="P2344">
        <f t="shared" si="219"/>
        <v>0.71963965788992168</v>
      </c>
      <c r="Q2344">
        <f t="shared" si="220"/>
        <v>1</v>
      </c>
      <c r="R2344">
        <f t="shared" si="221"/>
        <v>1512</v>
      </c>
    </row>
    <row r="2345" spans="1:18">
      <c r="A2345" t="s">
        <v>20</v>
      </c>
      <c r="B2345">
        <v>19</v>
      </c>
      <c r="C2345">
        <v>2344</v>
      </c>
      <c r="D2345">
        <f t="shared" si="216"/>
        <v>541</v>
      </c>
      <c r="E2345">
        <f>ROUND(I2345*P2345*VLOOKUP($A2345,ControlTotals!$A$3:$I$12,9,FALSE),0)</f>
        <v>901</v>
      </c>
      <c r="F2345">
        <f t="shared" si="217"/>
        <v>0</v>
      </c>
      <c r="G2345">
        <f t="shared" si="218"/>
        <v>1213</v>
      </c>
      <c r="H2345">
        <v>956</v>
      </c>
      <c r="I2345">
        <v>1654</v>
      </c>
      <c r="J2345">
        <v>0</v>
      </c>
      <c r="K2345">
        <v>1327</v>
      </c>
      <c r="L2345">
        <v>956</v>
      </c>
      <c r="M2345" s="17">
        <v>541.2202668581125</v>
      </c>
      <c r="N2345">
        <v>1327</v>
      </c>
      <c r="O2345" s="17">
        <v>1213.3618301826696</v>
      </c>
      <c r="P2345">
        <f t="shared" si="219"/>
        <v>0.56612998625325572</v>
      </c>
      <c r="Q2345">
        <f t="shared" si="220"/>
        <v>0.91436460450841717</v>
      </c>
      <c r="R2345">
        <f t="shared" si="221"/>
        <v>936</v>
      </c>
    </row>
    <row r="2346" spans="1:18">
      <c r="A2346" t="s">
        <v>20</v>
      </c>
      <c r="B2346">
        <v>19</v>
      </c>
      <c r="C2346">
        <v>2345</v>
      </c>
      <c r="D2346">
        <f t="shared" si="216"/>
        <v>0</v>
      </c>
      <c r="E2346">
        <f>ROUND(I2346*P2346*VLOOKUP($A2346,ControlTotals!$A$3:$I$12,9,FALSE),0)</f>
        <v>0</v>
      </c>
      <c r="F2346">
        <f t="shared" si="217"/>
        <v>0</v>
      </c>
      <c r="G2346">
        <f t="shared" si="218"/>
        <v>985</v>
      </c>
      <c r="H2346">
        <v>0</v>
      </c>
      <c r="I2346">
        <v>0</v>
      </c>
      <c r="J2346">
        <v>4</v>
      </c>
      <c r="K2346">
        <v>1006</v>
      </c>
      <c r="L2346">
        <v>0</v>
      </c>
      <c r="M2346" s="17">
        <v>0</v>
      </c>
      <c r="N2346">
        <v>1006</v>
      </c>
      <c r="O2346" s="17">
        <v>985.44429010130204</v>
      </c>
      <c r="P2346">
        <f t="shared" si="219"/>
        <v>0</v>
      </c>
      <c r="Q2346">
        <f t="shared" si="220"/>
        <v>0.97956688876868991</v>
      </c>
      <c r="R2346">
        <f t="shared" si="221"/>
        <v>0</v>
      </c>
    </row>
    <row r="2347" spans="1:18">
      <c r="A2347" t="s">
        <v>20</v>
      </c>
      <c r="B2347">
        <v>19</v>
      </c>
      <c r="C2347">
        <v>2346</v>
      </c>
      <c r="D2347">
        <f t="shared" si="216"/>
        <v>641</v>
      </c>
      <c r="E2347">
        <f>ROUND(I2347*P2347*VLOOKUP($A2347,ControlTotals!$A$3:$I$12,9,FALSE),0)</f>
        <v>1249</v>
      </c>
      <c r="F2347">
        <f t="shared" si="217"/>
        <v>0</v>
      </c>
      <c r="G2347">
        <f t="shared" si="218"/>
        <v>623</v>
      </c>
      <c r="H2347">
        <v>760</v>
      </c>
      <c r="I2347">
        <v>1539</v>
      </c>
      <c r="J2347">
        <v>0</v>
      </c>
      <c r="K2347">
        <v>738</v>
      </c>
      <c r="L2347">
        <v>760</v>
      </c>
      <c r="M2347" s="17">
        <v>640.86114048052173</v>
      </c>
      <c r="N2347">
        <v>743</v>
      </c>
      <c r="O2347" s="17">
        <v>627.03476868470375</v>
      </c>
      <c r="P2347">
        <f t="shared" si="219"/>
        <v>0.84323834273752862</v>
      </c>
      <c r="Q2347">
        <f t="shared" si="220"/>
        <v>0.84392297265774396</v>
      </c>
      <c r="R2347">
        <f t="shared" si="221"/>
        <v>1298</v>
      </c>
    </row>
    <row r="2348" spans="1:18">
      <c r="A2348" t="s">
        <v>20</v>
      </c>
      <c r="B2348">
        <v>19</v>
      </c>
      <c r="C2348">
        <v>2347</v>
      </c>
      <c r="D2348">
        <f t="shared" si="216"/>
        <v>722</v>
      </c>
      <c r="E2348">
        <f>ROUND(I2348*P2348*VLOOKUP($A2348,ControlTotals!$A$3:$I$12,9,FALSE),0)</f>
        <v>1338</v>
      </c>
      <c r="F2348">
        <f t="shared" si="217"/>
        <v>4</v>
      </c>
      <c r="G2348">
        <f t="shared" si="218"/>
        <v>160</v>
      </c>
      <c r="H2348">
        <v>796</v>
      </c>
      <c r="I2348">
        <v>1533</v>
      </c>
      <c r="J2348">
        <v>4</v>
      </c>
      <c r="K2348">
        <v>160</v>
      </c>
      <c r="L2348">
        <v>796</v>
      </c>
      <c r="M2348" s="17">
        <v>722.24737267841817</v>
      </c>
      <c r="N2348">
        <v>160</v>
      </c>
      <c r="O2348" s="17">
        <v>160</v>
      </c>
      <c r="P2348">
        <f t="shared" si="219"/>
        <v>0.9073459455759022</v>
      </c>
      <c r="Q2348">
        <f t="shared" si="220"/>
        <v>1</v>
      </c>
      <c r="R2348">
        <f t="shared" si="221"/>
        <v>1391</v>
      </c>
    </row>
    <row r="2349" spans="1:18">
      <c r="A2349" t="s">
        <v>20</v>
      </c>
      <c r="B2349">
        <v>19</v>
      </c>
      <c r="C2349">
        <v>2348</v>
      </c>
      <c r="D2349">
        <f t="shared" si="216"/>
        <v>330</v>
      </c>
      <c r="E2349">
        <f>ROUND(I2349*P2349*VLOOKUP($A2349,ControlTotals!$A$3:$I$12,9,FALSE),0)</f>
        <v>584</v>
      </c>
      <c r="F2349">
        <f t="shared" si="217"/>
        <v>10</v>
      </c>
      <c r="G2349">
        <f t="shared" si="218"/>
        <v>137</v>
      </c>
      <c r="H2349">
        <v>365</v>
      </c>
      <c r="I2349">
        <v>671</v>
      </c>
      <c r="J2349">
        <v>11</v>
      </c>
      <c r="K2349">
        <v>202</v>
      </c>
      <c r="L2349">
        <v>365</v>
      </c>
      <c r="M2349" s="17">
        <v>330.32996151549571</v>
      </c>
      <c r="N2349">
        <v>202</v>
      </c>
      <c r="O2349" s="17">
        <v>137.23012163995162</v>
      </c>
      <c r="P2349">
        <f t="shared" si="219"/>
        <v>0.9050135931931389</v>
      </c>
      <c r="Q2349">
        <f t="shared" si="220"/>
        <v>0.67935703782154266</v>
      </c>
      <c r="R2349">
        <f t="shared" si="221"/>
        <v>607</v>
      </c>
    </row>
    <row r="2350" spans="1:18">
      <c r="A2350" t="s">
        <v>20</v>
      </c>
      <c r="B2350">
        <v>19</v>
      </c>
      <c r="C2350">
        <v>2349</v>
      </c>
      <c r="D2350">
        <f t="shared" si="216"/>
        <v>557</v>
      </c>
      <c r="E2350">
        <f>ROUND(I2350*P2350*VLOOKUP($A2350,ControlTotals!$A$3:$I$12,9,FALSE),0)</f>
        <v>1065</v>
      </c>
      <c r="F2350">
        <f t="shared" si="217"/>
        <v>15</v>
      </c>
      <c r="G2350">
        <f t="shared" si="218"/>
        <v>700</v>
      </c>
      <c r="H2350">
        <v>629</v>
      </c>
      <c r="I2350">
        <v>1251</v>
      </c>
      <c r="J2350">
        <v>17</v>
      </c>
      <c r="K2350">
        <v>756</v>
      </c>
      <c r="L2350">
        <v>629</v>
      </c>
      <c r="M2350" s="17">
        <v>556.50810135058202</v>
      </c>
      <c r="N2350">
        <v>756</v>
      </c>
      <c r="O2350" s="17">
        <v>699.76268046582629</v>
      </c>
      <c r="P2350">
        <f t="shared" si="219"/>
        <v>0.88475055858598095</v>
      </c>
      <c r="Q2350">
        <f t="shared" si="220"/>
        <v>0.92561201119818293</v>
      </c>
      <c r="R2350">
        <f t="shared" si="221"/>
        <v>1107</v>
      </c>
    </row>
    <row r="2351" spans="1:18">
      <c r="A2351" t="s">
        <v>20</v>
      </c>
      <c r="B2351">
        <v>19</v>
      </c>
      <c r="C2351">
        <v>2350</v>
      </c>
      <c r="D2351">
        <f t="shared" si="216"/>
        <v>385</v>
      </c>
      <c r="E2351">
        <f>ROUND(I2351*P2351*VLOOKUP($A2351,ControlTotals!$A$3:$I$12,9,FALSE),0)</f>
        <v>835</v>
      </c>
      <c r="F2351">
        <f t="shared" si="217"/>
        <v>44</v>
      </c>
      <c r="G2351">
        <f t="shared" si="218"/>
        <v>51</v>
      </c>
      <c r="H2351">
        <v>407</v>
      </c>
      <c r="I2351">
        <v>918</v>
      </c>
      <c r="J2351">
        <v>46</v>
      </c>
      <c r="K2351">
        <v>74</v>
      </c>
      <c r="L2351">
        <v>407</v>
      </c>
      <c r="M2351" s="17">
        <v>384.93724823713364</v>
      </c>
      <c r="N2351">
        <v>93</v>
      </c>
      <c r="O2351" s="17">
        <v>64.687418441415971</v>
      </c>
      <c r="P2351">
        <f t="shared" si="219"/>
        <v>0.94579176471040205</v>
      </c>
      <c r="Q2351">
        <f t="shared" si="220"/>
        <v>0.6955636391550104</v>
      </c>
      <c r="R2351">
        <f t="shared" si="221"/>
        <v>868</v>
      </c>
    </row>
    <row r="2352" spans="1:18">
      <c r="A2352" t="s">
        <v>20</v>
      </c>
      <c r="B2352">
        <v>19</v>
      </c>
      <c r="C2352">
        <v>2351</v>
      </c>
      <c r="D2352">
        <f t="shared" si="216"/>
        <v>862</v>
      </c>
      <c r="E2352">
        <f>ROUND(I2352*P2352*VLOOKUP($A2352,ControlTotals!$A$3:$I$12,9,FALSE),0)</f>
        <v>1603</v>
      </c>
      <c r="F2352">
        <f t="shared" si="217"/>
        <v>0</v>
      </c>
      <c r="G2352">
        <f t="shared" si="218"/>
        <v>299</v>
      </c>
      <c r="H2352">
        <v>1056</v>
      </c>
      <c r="I2352">
        <v>2041</v>
      </c>
      <c r="J2352">
        <v>0</v>
      </c>
      <c r="K2352">
        <v>406</v>
      </c>
      <c r="L2352">
        <v>1056</v>
      </c>
      <c r="M2352" s="17">
        <v>861.84778448677616</v>
      </c>
      <c r="N2352">
        <v>408</v>
      </c>
      <c r="O2352" s="17">
        <v>300.1794839275841</v>
      </c>
      <c r="P2352">
        <f t="shared" si="219"/>
        <v>0.81614373530944717</v>
      </c>
      <c r="Q2352">
        <f t="shared" si="220"/>
        <v>0.73573402923427478</v>
      </c>
      <c r="R2352">
        <f t="shared" si="221"/>
        <v>1666</v>
      </c>
    </row>
    <row r="2353" spans="1:18">
      <c r="A2353" t="s">
        <v>20</v>
      </c>
      <c r="B2353">
        <v>19</v>
      </c>
      <c r="C2353">
        <v>2352</v>
      </c>
      <c r="D2353">
        <f t="shared" si="216"/>
        <v>492</v>
      </c>
      <c r="E2353">
        <f>ROUND(I2353*P2353*VLOOKUP($A2353,ControlTotals!$A$3:$I$12,9,FALSE),0)</f>
        <v>997</v>
      </c>
      <c r="F2353">
        <f t="shared" si="217"/>
        <v>75</v>
      </c>
      <c r="G2353">
        <f t="shared" si="218"/>
        <v>1486</v>
      </c>
      <c r="H2353">
        <v>653</v>
      </c>
      <c r="I2353">
        <v>1375</v>
      </c>
      <c r="J2353">
        <v>100</v>
      </c>
      <c r="K2353">
        <v>2084</v>
      </c>
      <c r="L2353">
        <v>653</v>
      </c>
      <c r="M2353" s="17">
        <v>492.25709429911655</v>
      </c>
      <c r="N2353">
        <v>2127</v>
      </c>
      <c r="O2353" s="17">
        <v>1516.5342003669689</v>
      </c>
      <c r="P2353">
        <f t="shared" si="219"/>
        <v>0.75383934808440511</v>
      </c>
      <c r="Q2353">
        <f t="shared" si="220"/>
        <v>0.71299210172400984</v>
      </c>
      <c r="R2353">
        <f t="shared" si="221"/>
        <v>1037</v>
      </c>
    </row>
    <row r="2354" spans="1:18">
      <c r="A2354" t="s">
        <v>20</v>
      </c>
      <c r="B2354">
        <v>19</v>
      </c>
      <c r="C2354">
        <v>2353</v>
      </c>
      <c r="D2354">
        <f t="shared" si="216"/>
        <v>658</v>
      </c>
      <c r="E2354">
        <f>ROUND(I2354*P2354*VLOOKUP($A2354,ControlTotals!$A$3:$I$12,9,FALSE),0)</f>
        <v>1230</v>
      </c>
      <c r="F2354">
        <f t="shared" si="217"/>
        <v>0</v>
      </c>
      <c r="G2354">
        <f t="shared" si="218"/>
        <v>211</v>
      </c>
      <c r="H2354">
        <v>790</v>
      </c>
      <c r="I2354">
        <v>1536</v>
      </c>
      <c r="J2354">
        <v>0</v>
      </c>
      <c r="K2354">
        <v>211</v>
      </c>
      <c r="L2354">
        <v>790</v>
      </c>
      <c r="M2354" s="17">
        <v>657.62348942280187</v>
      </c>
      <c r="N2354">
        <v>211</v>
      </c>
      <c r="O2354" s="17">
        <v>211</v>
      </c>
      <c r="P2354">
        <f t="shared" si="219"/>
        <v>0.83243479673772391</v>
      </c>
      <c r="Q2354">
        <f t="shared" si="220"/>
        <v>1</v>
      </c>
      <c r="R2354">
        <f t="shared" si="221"/>
        <v>1279</v>
      </c>
    </row>
    <row r="2355" spans="1:18">
      <c r="A2355" t="s">
        <v>20</v>
      </c>
      <c r="B2355">
        <v>19</v>
      </c>
      <c r="C2355">
        <v>2354</v>
      </c>
      <c r="D2355">
        <f t="shared" si="216"/>
        <v>563</v>
      </c>
      <c r="E2355">
        <f>ROUND(I2355*P2355*VLOOKUP($A2355,ControlTotals!$A$3:$I$12,9,FALSE),0)</f>
        <v>1094</v>
      </c>
      <c r="F2355">
        <f t="shared" si="217"/>
        <v>2654</v>
      </c>
      <c r="G2355">
        <f t="shared" si="218"/>
        <v>4659</v>
      </c>
      <c r="H2355">
        <v>1181</v>
      </c>
      <c r="I2355">
        <v>2385</v>
      </c>
      <c r="J2355">
        <v>5567</v>
      </c>
      <c r="K2355">
        <v>6526</v>
      </c>
      <c r="L2355">
        <v>1183</v>
      </c>
      <c r="M2355" s="17">
        <v>563.98222196757831</v>
      </c>
      <c r="N2355">
        <v>6526</v>
      </c>
      <c r="O2355" s="17">
        <v>4658.9209914654311</v>
      </c>
      <c r="P2355">
        <f t="shared" si="219"/>
        <v>0.4767389872929656</v>
      </c>
      <c r="Q2355">
        <f t="shared" si="220"/>
        <v>0.71390146973114177</v>
      </c>
      <c r="R2355">
        <f t="shared" si="221"/>
        <v>1137</v>
      </c>
    </row>
    <row r="2356" spans="1:18">
      <c r="A2356" t="s">
        <v>20</v>
      </c>
      <c r="B2356">
        <v>19</v>
      </c>
      <c r="C2356">
        <v>2355</v>
      </c>
      <c r="D2356">
        <f t="shared" si="216"/>
        <v>1239</v>
      </c>
      <c r="E2356">
        <f>ROUND(I2356*P2356*VLOOKUP($A2356,ControlTotals!$A$3:$I$12,9,FALSE),0)</f>
        <v>2664</v>
      </c>
      <c r="F2356">
        <f t="shared" si="217"/>
        <v>0</v>
      </c>
      <c r="G2356">
        <f t="shared" si="218"/>
        <v>324</v>
      </c>
      <c r="H2356">
        <v>1417</v>
      </c>
      <c r="I2356">
        <v>3167</v>
      </c>
      <c r="J2356">
        <v>0</v>
      </c>
      <c r="K2356">
        <v>325</v>
      </c>
      <c r="L2356">
        <v>1417</v>
      </c>
      <c r="M2356" s="17">
        <v>1238.6068928888235</v>
      </c>
      <c r="N2356">
        <v>324</v>
      </c>
      <c r="O2356" s="17">
        <v>323.22431283401141</v>
      </c>
      <c r="P2356">
        <f t="shared" si="219"/>
        <v>0.87410507613890154</v>
      </c>
      <c r="Q2356">
        <f t="shared" si="220"/>
        <v>0.9976059038086772</v>
      </c>
      <c r="R2356">
        <f t="shared" si="221"/>
        <v>2768</v>
      </c>
    </row>
    <row r="2357" spans="1:18">
      <c r="A2357" t="s">
        <v>20</v>
      </c>
      <c r="B2357">
        <v>19</v>
      </c>
      <c r="C2357">
        <v>2356</v>
      </c>
      <c r="D2357">
        <f t="shared" si="216"/>
        <v>280</v>
      </c>
      <c r="E2357">
        <f>ROUND(I2357*P2357*VLOOKUP($A2357,ControlTotals!$A$3:$I$12,9,FALSE),0)</f>
        <v>723</v>
      </c>
      <c r="F2357">
        <f t="shared" si="217"/>
        <v>0</v>
      </c>
      <c r="G2357">
        <f t="shared" si="218"/>
        <v>89</v>
      </c>
      <c r="H2357">
        <v>332</v>
      </c>
      <c r="I2357">
        <v>890</v>
      </c>
      <c r="J2357">
        <v>0</v>
      </c>
      <c r="K2357">
        <v>133</v>
      </c>
      <c r="L2357">
        <v>332</v>
      </c>
      <c r="M2357" s="17">
        <v>280.31012444128453</v>
      </c>
      <c r="N2357">
        <v>135</v>
      </c>
      <c r="O2357" s="17">
        <v>90.397987955655296</v>
      </c>
      <c r="P2357">
        <f t="shared" si="219"/>
        <v>0.84430760373880887</v>
      </c>
      <c r="Q2357">
        <f t="shared" si="220"/>
        <v>0.66961472559744661</v>
      </c>
      <c r="R2357">
        <f t="shared" si="221"/>
        <v>751</v>
      </c>
    </row>
    <row r="2358" spans="1:18">
      <c r="A2358" t="s">
        <v>20</v>
      </c>
      <c r="B2358">
        <v>19</v>
      </c>
      <c r="C2358">
        <v>2357</v>
      </c>
      <c r="D2358">
        <f t="shared" si="216"/>
        <v>597</v>
      </c>
      <c r="E2358">
        <f>ROUND(I2358*P2358*VLOOKUP($A2358,ControlTotals!$A$3:$I$12,9,FALSE),0)</f>
        <v>1235</v>
      </c>
      <c r="F2358">
        <f t="shared" si="217"/>
        <v>0</v>
      </c>
      <c r="G2358">
        <f t="shared" si="218"/>
        <v>306</v>
      </c>
      <c r="H2358">
        <v>785</v>
      </c>
      <c r="I2358">
        <v>1689</v>
      </c>
      <c r="J2358">
        <v>0</v>
      </c>
      <c r="K2358">
        <v>306</v>
      </c>
      <c r="L2358">
        <v>785</v>
      </c>
      <c r="M2358" s="17">
        <v>596.52106351151315</v>
      </c>
      <c r="N2358">
        <v>306</v>
      </c>
      <c r="O2358" s="17">
        <v>306</v>
      </c>
      <c r="P2358">
        <f t="shared" si="219"/>
        <v>0.75989944396371101</v>
      </c>
      <c r="Q2358">
        <f t="shared" si="220"/>
        <v>1</v>
      </c>
      <c r="R2358">
        <f t="shared" si="221"/>
        <v>1283</v>
      </c>
    </row>
    <row r="2359" spans="1:18">
      <c r="A2359" t="s">
        <v>20</v>
      </c>
      <c r="B2359">
        <v>19</v>
      </c>
      <c r="C2359">
        <v>2358</v>
      </c>
      <c r="D2359">
        <f t="shared" si="216"/>
        <v>358</v>
      </c>
      <c r="E2359">
        <f>ROUND(I2359*P2359*VLOOKUP($A2359,ControlTotals!$A$3:$I$12,9,FALSE),0)</f>
        <v>851</v>
      </c>
      <c r="F2359">
        <f t="shared" si="217"/>
        <v>0</v>
      </c>
      <c r="G2359">
        <f t="shared" si="218"/>
        <v>213</v>
      </c>
      <c r="H2359">
        <v>402</v>
      </c>
      <c r="I2359">
        <v>993</v>
      </c>
      <c r="J2359">
        <v>0</v>
      </c>
      <c r="K2359">
        <v>213</v>
      </c>
      <c r="L2359">
        <v>402</v>
      </c>
      <c r="M2359" s="17">
        <v>357.87449647426729</v>
      </c>
      <c r="N2359">
        <v>213</v>
      </c>
      <c r="O2359" s="17">
        <v>213</v>
      </c>
      <c r="P2359">
        <f t="shared" si="219"/>
        <v>0.89023506585638634</v>
      </c>
      <c r="Q2359">
        <f t="shared" si="220"/>
        <v>1</v>
      </c>
      <c r="R2359">
        <f t="shared" si="221"/>
        <v>884</v>
      </c>
    </row>
    <row r="2360" spans="1:18">
      <c r="A2360" t="s">
        <v>20</v>
      </c>
      <c r="B2360">
        <v>19</v>
      </c>
      <c r="C2360">
        <v>2359</v>
      </c>
      <c r="D2360">
        <f t="shared" si="216"/>
        <v>395</v>
      </c>
      <c r="E2360">
        <f>ROUND(I2360*P2360*VLOOKUP($A2360,ControlTotals!$A$3:$I$12,9,FALSE),0)</f>
        <v>968</v>
      </c>
      <c r="F2360">
        <f t="shared" si="217"/>
        <v>44</v>
      </c>
      <c r="G2360">
        <f t="shared" si="218"/>
        <v>242</v>
      </c>
      <c r="H2360">
        <v>490</v>
      </c>
      <c r="I2360">
        <v>1246</v>
      </c>
      <c r="J2360">
        <v>54</v>
      </c>
      <c r="K2360">
        <v>286</v>
      </c>
      <c r="L2360">
        <v>490</v>
      </c>
      <c r="M2360" s="17">
        <v>395.44534958771561</v>
      </c>
      <c r="N2360">
        <v>290</v>
      </c>
      <c r="O2360" s="17">
        <v>245.39798795565531</v>
      </c>
      <c r="P2360">
        <f t="shared" si="219"/>
        <v>0.80703132568921554</v>
      </c>
      <c r="Q2360">
        <f t="shared" si="220"/>
        <v>0.84619995846777696</v>
      </c>
      <c r="R2360">
        <f t="shared" si="221"/>
        <v>1006</v>
      </c>
    </row>
    <row r="2361" spans="1:18">
      <c r="A2361" t="s">
        <v>20</v>
      </c>
      <c r="B2361">
        <v>19</v>
      </c>
      <c r="C2361">
        <v>2360</v>
      </c>
      <c r="D2361">
        <f t="shared" si="216"/>
        <v>308</v>
      </c>
      <c r="E2361">
        <f>ROUND(I2361*P2361*VLOOKUP($A2361,ControlTotals!$A$3:$I$12,9,FALSE),0)</f>
        <v>670</v>
      </c>
      <c r="F2361">
        <f t="shared" si="217"/>
        <v>0</v>
      </c>
      <c r="G2361">
        <f t="shared" si="218"/>
        <v>72</v>
      </c>
      <c r="H2361">
        <v>331</v>
      </c>
      <c r="I2361">
        <v>748</v>
      </c>
      <c r="J2361">
        <v>0</v>
      </c>
      <c r="K2361">
        <v>72</v>
      </c>
      <c r="L2361">
        <v>331</v>
      </c>
      <c r="M2361" s="17">
        <v>308.30688390105172</v>
      </c>
      <c r="N2361">
        <v>72</v>
      </c>
      <c r="O2361" s="17">
        <v>72</v>
      </c>
      <c r="P2361">
        <f t="shared" si="219"/>
        <v>0.93144073686118345</v>
      </c>
      <c r="Q2361">
        <f t="shared" si="220"/>
        <v>1</v>
      </c>
      <c r="R2361">
        <f t="shared" si="221"/>
        <v>697</v>
      </c>
    </row>
    <row r="2362" spans="1:18">
      <c r="A2362" t="s">
        <v>20</v>
      </c>
      <c r="B2362">
        <v>19</v>
      </c>
      <c r="C2362">
        <v>2361</v>
      </c>
      <c r="D2362">
        <f t="shared" si="216"/>
        <v>295</v>
      </c>
      <c r="E2362">
        <f>ROUND(I2362*P2362*VLOOKUP($A2362,ControlTotals!$A$3:$I$12,9,FALSE),0)</f>
        <v>690</v>
      </c>
      <c r="F2362">
        <f t="shared" si="217"/>
        <v>0</v>
      </c>
      <c r="G2362">
        <f t="shared" si="218"/>
        <v>100</v>
      </c>
      <c r="H2362">
        <v>370</v>
      </c>
      <c r="I2362">
        <v>900</v>
      </c>
      <c r="J2362">
        <v>0</v>
      </c>
      <c r="K2362">
        <v>100</v>
      </c>
      <c r="L2362">
        <v>370</v>
      </c>
      <c r="M2362" s="17">
        <v>294.98664400625438</v>
      </c>
      <c r="N2362">
        <v>100</v>
      </c>
      <c r="O2362" s="17">
        <v>100</v>
      </c>
      <c r="P2362">
        <f t="shared" si="219"/>
        <v>0.7972612000169037</v>
      </c>
      <c r="Q2362">
        <f t="shared" si="220"/>
        <v>1</v>
      </c>
      <c r="R2362">
        <f t="shared" si="221"/>
        <v>718</v>
      </c>
    </row>
    <row r="2363" spans="1:18">
      <c r="A2363" t="s">
        <v>20</v>
      </c>
      <c r="B2363">
        <v>19</v>
      </c>
      <c r="C2363">
        <v>2362</v>
      </c>
      <c r="D2363">
        <f t="shared" si="216"/>
        <v>473</v>
      </c>
      <c r="E2363">
        <f>ROUND(I2363*P2363*VLOOKUP($A2363,ControlTotals!$A$3:$I$12,9,FALSE),0)</f>
        <v>924</v>
      </c>
      <c r="F2363">
        <f t="shared" si="217"/>
        <v>3</v>
      </c>
      <c r="G2363">
        <f t="shared" si="218"/>
        <v>140</v>
      </c>
      <c r="H2363">
        <v>558</v>
      </c>
      <c r="I2363">
        <v>1133</v>
      </c>
      <c r="J2363">
        <v>3</v>
      </c>
      <c r="K2363">
        <v>140</v>
      </c>
      <c r="L2363">
        <v>558</v>
      </c>
      <c r="M2363" s="17">
        <v>472.90081462894409</v>
      </c>
      <c r="N2363">
        <v>132</v>
      </c>
      <c r="O2363" s="17">
        <v>132</v>
      </c>
      <c r="P2363">
        <f t="shared" si="219"/>
        <v>0.84749249933502524</v>
      </c>
      <c r="Q2363">
        <f t="shared" si="220"/>
        <v>1</v>
      </c>
      <c r="R2363">
        <f t="shared" si="221"/>
        <v>960</v>
      </c>
    </row>
    <row r="2364" spans="1:18">
      <c r="A2364" t="s">
        <v>20</v>
      </c>
      <c r="B2364">
        <v>19</v>
      </c>
      <c r="C2364">
        <v>2363</v>
      </c>
      <c r="D2364">
        <f t="shared" si="216"/>
        <v>490</v>
      </c>
      <c r="E2364">
        <f>ROUND(I2364*P2364*VLOOKUP($A2364,ControlTotals!$A$3:$I$12,9,FALSE),0)</f>
        <v>1044</v>
      </c>
      <c r="F2364">
        <f t="shared" si="217"/>
        <v>0</v>
      </c>
      <c r="G2364">
        <f t="shared" si="218"/>
        <v>236</v>
      </c>
      <c r="H2364">
        <v>592</v>
      </c>
      <c r="I2364">
        <v>1311</v>
      </c>
      <c r="J2364">
        <v>0</v>
      </c>
      <c r="K2364">
        <v>265</v>
      </c>
      <c r="L2364">
        <v>592</v>
      </c>
      <c r="M2364" s="17">
        <v>489.88097755473291</v>
      </c>
      <c r="N2364">
        <v>250</v>
      </c>
      <c r="O2364" s="17">
        <v>222.46310560740457</v>
      </c>
      <c r="P2364">
        <f t="shared" si="219"/>
        <v>0.82750165127488662</v>
      </c>
      <c r="Q2364">
        <f t="shared" si="220"/>
        <v>0.88985242242961826</v>
      </c>
      <c r="R2364">
        <f t="shared" si="221"/>
        <v>1085</v>
      </c>
    </row>
    <row r="2365" spans="1:18">
      <c r="A2365" t="s">
        <v>20</v>
      </c>
      <c r="B2365">
        <v>19</v>
      </c>
      <c r="C2365">
        <v>2364</v>
      </c>
      <c r="D2365">
        <f t="shared" si="216"/>
        <v>416</v>
      </c>
      <c r="E2365">
        <f>ROUND(I2365*P2365*VLOOKUP($A2365,ControlTotals!$A$3:$I$12,9,FALSE),0)</f>
        <v>903</v>
      </c>
      <c r="F2365">
        <f t="shared" si="217"/>
        <v>0</v>
      </c>
      <c r="G2365">
        <f t="shared" si="218"/>
        <v>226</v>
      </c>
      <c r="H2365">
        <v>459</v>
      </c>
      <c r="I2365">
        <v>1035</v>
      </c>
      <c r="J2365">
        <v>0</v>
      </c>
      <c r="K2365">
        <v>226</v>
      </c>
      <c r="L2365">
        <v>459</v>
      </c>
      <c r="M2365" s="17">
        <v>416.13522514643108</v>
      </c>
      <c r="N2365">
        <v>227</v>
      </c>
      <c r="O2365" s="17">
        <v>227</v>
      </c>
      <c r="P2365">
        <f t="shared" si="219"/>
        <v>0.90661269095083019</v>
      </c>
      <c r="Q2365">
        <f t="shared" si="220"/>
        <v>1</v>
      </c>
      <c r="R2365">
        <f t="shared" si="221"/>
        <v>938</v>
      </c>
    </row>
    <row r="2366" spans="1:18">
      <c r="A2366" t="s">
        <v>20</v>
      </c>
      <c r="B2366">
        <v>19</v>
      </c>
      <c r="C2366">
        <v>2365</v>
      </c>
      <c r="D2366">
        <f t="shared" si="216"/>
        <v>390</v>
      </c>
      <c r="E2366">
        <f>ROUND(I2366*P2366*VLOOKUP($A2366,ControlTotals!$A$3:$I$12,9,FALSE),0)</f>
        <v>900</v>
      </c>
      <c r="F2366">
        <f t="shared" si="217"/>
        <v>0</v>
      </c>
      <c r="G2366">
        <f t="shared" si="218"/>
        <v>269</v>
      </c>
      <c r="H2366">
        <v>464</v>
      </c>
      <c r="I2366">
        <v>1114</v>
      </c>
      <c r="J2366">
        <v>0</v>
      </c>
      <c r="K2366">
        <v>269</v>
      </c>
      <c r="L2366">
        <v>464</v>
      </c>
      <c r="M2366" s="17">
        <v>389.61700834233631</v>
      </c>
      <c r="N2366">
        <v>292</v>
      </c>
      <c r="O2366" s="17">
        <v>292</v>
      </c>
      <c r="P2366">
        <f t="shared" si="219"/>
        <v>0.83969182832400069</v>
      </c>
      <c r="Q2366">
        <f t="shared" si="220"/>
        <v>1</v>
      </c>
      <c r="R2366">
        <f t="shared" si="221"/>
        <v>935</v>
      </c>
    </row>
    <row r="2367" spans="1:18">
      <c r="A2367" t="s">
        <v>20</v>
      </c>
      <c r="B2367">
        <v>19</v>
      </c>
      <c r="C2367">
        <v>2366</v>
      </c>
      <c r="D2367">
        <f t="shared" si="216"/>
        <v>525</v>
      </c>
      <c r="E2367">
        <f>ROUND(I2367*P2367*VLOOKUP($A2367,ControlTotals!$A$3:$I$12,9,FALSE),0)</f>
        <v>1275</v>
      </c>
      <c r="F2367">
        <f t="shared" si="217"/>
        <v>6</v>
      </c>
      <c r="G2367">
        <f t="shared" si="218"/>
        <v>244</v>
      </c>
      <c r="H2367">
        <v>623</v>
      </c>
      <c r="I2367">
        <v>1571</v>
      </c>
      <c r="J2367">
        <v>7</v>
      </c>
      <c r="K2367">
        <v>244</v>
      </c>
      <c r="L2367">
        <v>623</v>
      </c>
      <c r="M2367" s="17">
        <v>525.29352790730616</v>
      </c>
      <c r="N2367">
        <v>244</v>
      </c>
      <c r="O2367" s="17">
        <v>244</v>
      </c>
      <c r="P2367">
        <f t="shared" si="219"/>
        <v>0.84316778155265837</v>
      </c>
      <c r="Q2367">
        <f t="shared" si="220"/>
        <v>1</v>
      </c>
      <c r="R2367">
        <f t="shared" si="221"/>
        <v>1325</v>
      </c>
    </row>
    <row r="2368" spans="1:18">
      <c r="A2368" t="s">
        <v>20</v>
      </c>
      <c r="B2368">
        <v>19</v>
      </c>
      <c r="C2368">
        <v>2367</v>
      </c>
      <c r="D2368">
        <f t="shared" si="216"/>
        <v>435</v>
      </c>
      <c r="E2368">
        <f>ROUND(I2368*P2368*VLOOKUP($A2368,ControlTotals!$A$3:$I$12,9,FALSE),0)</f>
        <v>858</v>
      </c>
      <c r="F2368">
        <f t="shared" si="217"/>
        <v>0</v>
      </c>
      <c r="G2368">
        <f t="shared" si="218"/>
        <v>9</v>
      </c>
      <c r="H2368">
        <v>443</v>
      </c>
      <c r="I2368">
        <v>908</v>
      </c>
      <c r="J2368">
        <v>0</v>
      </c>
      <c r="K2368">
        <v>9</v>
      </c>
      <c r="L2368">
        <v>443</v>
      </c>
      <c r="M2368" s="17">
        <v>434.80526363093537</v>
      </c>
      <c r="N2368">
        <v>7</v>
      </c>
      <c r="O2368" s="17">
        <v>7</v>
      </c>
      <c r="P2368">
        <f t="shared" si="219"/>
        <v>0.98150172377186318</v>
      </c>
      <c r="Q2368">
        <f t="shared" si="220"/>
        <v>1</v>
      </c>
      <c r="R2368">
        <f t="shared" si="221"/>
        <v>891</v>
      </c>
    </row>
    <row r="2369" spans="1:18">
      <c r="A2369" t="s">
        <v>20</v>
      </c>
      <c r="B2369">
        <v>19</v>
      </c>
      <c r="C2369">
        <v>2368</v>
      </c>
      <c r="D2369">
        <f t="shared" si="216"/>
        <v>526</v>
      </c>
      <c r="E2369">
        <f>ROUND(I2369*P2369*VLOOKUP($A2369,ControlTotals!$A$3:$I$12,9,FALSE),0)</f>
        <v>1173</v>
      </c>
      <c r="F2369">
        <f t="shared" si="217"/>
        <v>6</v>
      </c>
      <c r="G2369">
        <f t="shared" si="218"/>
        <v>176</v>
      </c>
      <c r="H2369">
        <v>645</v>
      </c>
      <c r="I2369">
        <v>1494</v>
      </c>
      <c r="J2369">
        <v>7</v>
      </c>
      <c r="K2369">
        <v>178</v>
      </c>
      <c r="L2369">
        <v>645</v>
      </c>
      <c r="M2369" s="17">
        <v>526.49150481660354</v>
      </c>
      <c r="N2369">
        <v>179</v>
      </c>
      <c r="O2369" s="17">
        <v>177.06078208502848</v>
      </c>
      <c r="P2369">
        <f t="shared" si="219"/>
        <v>0.81626589894047064</v>
      </c>
      <c r="Q2369">
        <f t="shared" si="220"/>
        <v>0.98916638036328763</v>
      </c>
      <c r="R2369">
        <f t="shared" si="221"/>
        <v>1220</v>
      </c>
    </row>
    <row r="2370" spans="1:18">
      <c r="A2370" t="s">
        <v>20</v>
      </c>
      <c r="B2370">
        <v>19</v>
      </c>
      <c r="C2370">
        <v>2369</v>
      </c>
      <c r="D2370">
        <f t="shared" si="216"/>
        <v>764</v>
      </c>
      <c r="E2370">
        <f>ROUND(I2370*P2370*VLOOKUP($A2370,ControlTotals!$A$3:$I$12,9,FALSE),0)</f>
        <v>1595</v>
      </c>
      <c r="F2370">
        <f t="shared" si="217"/>
        <v>0</v>
      </c>
      <c r="G2370">
        <f t="shared" si="218"/>
        <v>292</v>
      </c>
      <c r="H2370">
        <v>939</v>
      </c>
      <c r="I2370">
        <v>2036</v>
      </c>
      <c r="J2370">
        <v>0</v>
      </c>
      <c r="K2370">
        <v>292</v>
      </c>
      <c r="L2370">
        <v>939</v>
      </c>
      <c r="M2370" s="17">
        <v>764.38907890531482</v>
      </c>
      <c r="N2370">
        <v>292</v>
      </c>
      <c r="O2370" s="17">
        <v>292</v>
      </c>
      <c r="P2370">
        <f t="shared" si="219"/>
        <v>0.81404587742845025</v>
      </c>
      <c r="Q2370">
        <f t="shared" si="220"/>
        <v>1</v>
      </c>
      <c r="R2370">
        <f t="shared" si="221"/>
        <v>1657</v>
      </c>
    </row>
    <row r="2371" spans="1:18">
      <c r="A2371" t="s">
        <v>20</v>
      </c>
      <c r="B2371">
        <v>19</v>
      </c>
      <c r="C2371">
        <v>2370</v>
      </c>
      <c r="D2371">
        <f t="shared" ref="D2371:D2434" si="222">ROUND(H2371*P2371,0)</f>
        <v>607</v>
      </c>
      <c r="E2371">
        <f>ROUND(I2371*P2371*VLOOKUP($A2371,ControlTotals!$A$3:$I$12,9,FALSE),0)</f>
        <v>1134</v>
      </c>
      <c r="F2371">
        <f t="shared" ref="F2371:F2434" si="223">ROUND(J2371*P2371,0)</f>
        <v>1</v>
      </c>
      <c r="G2371">
        <f t="shared" ref="G2371:G2434" si="224">ROUND(K2371*Q2371,0)</f>
        <v>290</v>
      </c>
      <c r="H2371">
        <v>727</v>
      </c>
      <c r="I2371">
        <v>1412</v>
      </c>
      <c r="J2371">
        <v>1</v>
      </c>
      <c r="K2371">
        <v>290</v>
      </c>
      <c r="L2371">
        <v>727</v>
      </c>
      <c r="M2371" s="17">
        <v>606.60041180835788</v>
      </c>
      <c r="N2371">
        <v>290</v>
      </c>
      <c r="O2371" s="17">
        <v>290</v>
      </c>
      <c r="P2371">
        <f t="shared" ref="P2371:P2434" si="225">IFERROR(M2371/L2371,0)</f>
        <v>0.83438846190970817</v>
      </c>
      <c r="Q2371">
        <f t="shared" ref="Q2371:Q2434" si="226">IFERROR(O2371/N2371,0)</f>
        <v>1</v>
      </c>
      <c r="R2371">
        <f t="shared" ref="R2371:R2434" si="227">ROUND(I2371*P2371,0)</f>
        <v>1178</v>
      </c>
    </row>
    <row r="2372" spans="1:18">
      <c r="A2372" t="s">
        <v>20</v>
      </c>
      <c r="B2372">
        <v>19</v>
      </c>
      <c r="C2372">
        <v>2371</v>
      </c>
      <c r="D2372">
        <f t="shared" si="222"/>
        <v>301</v>
      </c>
      <c r="E2372">
        <f>ROUND(I2372*P2372*VLOOKUP($A2372,ControlTotals!$A$3:$I$12,9,FALSE),0)</f>
        <v>645</v>
      </c>
      <c r="F2372">
        <f t="shared" si="223"/>
        <v>0</v>
      </c>
      <c r="G2372">
        <f t="shared" si="224"/>
        <v>0</v>
      </c>
      <c r="H2372">
        <v>315</v>
      </c>
      <c r="I2372">
        <v>701</v>
      </c>
      <c r="J2372">
        <v>0</v>
      </c>
      <c r="K2372">
        <v>0</v>
      </c>
      <c r="L2372">
        <v>315</v>
      </c>
      <c r="M2372" s="17">
        <v>301.13198460619827</v>
      </c>
      <c r="N2372">
        <v>0</v>
      </c>
      <c r="O2372" s="17">
        <v>0</v>
      </c>
      <c r="P2372">
        <f t="shared" si="225"/>
        <v>0.95597455430539136</v>
      </c>
      <c r="Q2372">
        <f t="shared" si="226"/>
        <v>0</v>
      </c>
      <c r="R2372">
        <f t="shared" si="227"/>
        <v>670</v>
      </c>
    </row>
    <row r="2373" spans="1:18">
      <c r="A2373" t="s">
        <v>20</v>
      </c>
      <c r="B2373">
        <v>19</v>
      </c>
      <c r="C2373">
        <v>2372</v>
      </c>
      <c r="D2373">
        <f t="shared" si="222"/>
        <v>498</v>
      </c>
      <c r="E2373">
        <f>ROUND(I2373*P2373*VLOOKUP($A2373,ControlTotals!$A$3:$I$12,9,FALSE),0)</f>
        <v>987</v>
      </c>
      <c r="F2373">
        <f t="shared" si="223"/>
        <v>0</v>
      </c>
      <c r="G2373">
        <f t="shared" si="224"/>
        <v>26</v>
      </c>
      <c r="H2373">
        <v>560</v>
      </c>
      <c r="I2373">
        <v>1153</v>
      </c>
      <c r="J2373">
        <v>0</v>
      </c>
      <c r="K2373">
        <v>35</v>
      </c>
      <c r="L2373">
        <v>560</v>
      </c>
      <c r="M2373" s="17">
        <v>498.22429506397418</v>
      </c>
      <c r="N2373">
        <v>35</v>
      </c>
      <c r="O2373" s="17">
        <v>25.691754008136755</v>
      </c>
      <c r="P2373">
        <f t="shared" si="225"/>
        <v>0.88968624118566819</v>
      </c>
      <c r="Q2373">
        <f t="shared" si="226"/>
        <v>0.73405011451819302</v>
      </c>
      <c r="R2373">
        <f t="shared" si="227"/>
        <v>1026</v>
      </c>
    </row>
    <row r="2374" spans="1:18">
      <c r="A2374" t="s">
        <v>20</v>
      </c>
      <c r="B2374">
        <v>19</v>
      </c>
      <c r="C2374">
        <v>2373</v>
      </c>
      <c r="D2374">
        <f t="shared" si="222"/>
        <v>597</v>
      </c>
      <c r="E2374">
        <f>ROUND(I2374*P2374*VLOOKUP($A2374,ControlTotals!$A$3:$I$12,9,FALSE),0)</f>
        <v>1111</v>
      </c>
      <c r="F2374">
        <f t="shared" si="223"/>
        <v>30</v>
      </c>
      <c r="G2374">
        <f t="shared" si="224"/>
        <v>19</v>
      </c>
      <c r="H2374">
        <v>597</v>
      </c>
      <c r="I2374">
        <v>1155</v>
      </c>
      <c r="J2374">
        <v>30</v>
      </c>
      <c r="K2374">
        <v>19</v>
      </c>
      <c r="L2374">
        <v>597</v>
      </c>
      <c r="M2374" s="17">
        <v>597</v>
      </c>
      <c r="N2374">
        <v>19</v>
      </c>
      <c r="O2374" s="17">
        <v>19</v>
      </c>
      <c r="P2374">
        <f t="shared" si="225"/>
        <v>1</v>
      </c>
      <c r="Q2374">
        <f t="shared" si="226"/>
        <v>1</v>
      </c>
      <c r="R2374">
        <f t="shared" si="227"/>
        <v>1155</v>
      </c>
    </row>
    <row r="2375" spans="1:18">
      <c r="A2375" t="s">
        <v>20</v>
      </c>
      <c r="B2375">
        <v>19</v>
      </c>
      <c r="C2375">
        <v>2374</v>
      </c>
      <c r="D2375">
        <f t="shared" si="222"/>
        <v>761</v>
      </c>
      <c r="E2375">
        <f>ROUND(I2375*P2375*VLOOKUP($A2375,ControlTotals!$A$3:$I$12,9,FALSE),0)</f>
        <v>1517</v>
      </c>
      <c r="F2375">
        <f t="shared" si="223"/>
        <v>3</v>
      </c>
      <c r="G2375">
        <f t="shared" si="224"/>
        <v>110</v>
      </c>
      <c r="H2375">
        <v>825</v>
      </c>
      <c r="I2375">
        <v>1708</v>
      </c>
      <c r="J2375">
        <v>3</v>
      </c>
      <c r="K2375">
        <v>145</v>
      </c>
      <c r="L2375">
        <v>825</v>
      </c>
      <c r="M2375" s="17">
        <v>761.33320205572852</v>
      </c>
      <c r="N2375">
        <v>145</v>
      </c>
      <c r="O2375" s="17">
        <v>110.48192111350714</v>
      </c>
      <c r="P2375">
        <f t="shared" si="225"/>
        <v>0.92282812370391332</v>
      </c>
      <c r="Q2375">
        <f t="shared" si="226"/>
        <v>0.76194428354142851</v>
      </c>
      <c r="R2375">
        <f t="shared" si="227"/>
        <v>1576</v>
      </c>
    </row>
    <row r="2376" spans="1:18">
      <c r="A2376" t="s">
        <v>20</v>
      </c>
      <c r="B2376">
        <v>19</v>
      </c>
      <c r="C2376">
        <v>2375</v>
      </c>
      <c r="D2376">
        <f t="shared" si="222"/>
        <v>1231</v>
      </c>
      <c r="E2376">
        <f>ROUND(I2376*P2376*VLOOKUP($A2376,ControlTotals!$A$3:$I$12,9,FALSE),0)</f>
        <v>1909</v>
      </c>
      <c r="F2376">
        <f t="shared" si="223"/>
        <v>5</v>
      </c>
      <c r="G2376">
        <f t="shared" si="224"/>
        <v>2008</v>
      </c>
      <c r="H2376">
        <v>1778</v>
      </c>
      <c r="I2376">
        <v>2865</v>
      </c>
      <c r="J2376">
        <v>7</v>
      </c>
      <c r="K2376">
        <v>2572</v>
      </c>
      <c r="L2376">
        <v>1778</v>
      </c>
      <c r="M2376" s="17">
        <v>1231.4741206169963</v>
      </c>
      <c r="N2376">
        <v>2572</v>
      </c>
      <c r="O2376" s="17">
        <v>2008.4632739092795</v>
      </c>
      <c r="P2376">
        <f t="shared" si="225"/>
        <v>0.69261761564510482</v>
      </c>
      <c r="Q2376">
        <f t="shared" si="226"/>
        <v>0.78089551862724704</v>
      </c>
      <c r="R2376">
        <f t="shared" si="227"/>
        <v>1984</v>
      </c>
    </row>
    <row r="2377" spans="1:18">
      <c r="A2377" t="s">
        <v>20</v>
      </c>
      <c r="B2377">
        <v>19</v>
      </c>
      <c r="C2377">
        <v>2376</v>
      </c>
      <c r="D2377">
        <f t="shared" si="222"/>
        <v>257</v>
      </c>
      <c r="E2377">
        <f>ROUND(I2377*P2377*VLOOKUP($A2377,ControlTotals!$A$3:$I$12,9,FALSE),0)</f>
        <v>508</v>
      </c>
      <c r="F2377">
        <f t="shared" si="223"/>
        <v>0</v>
      </c>
      <c r="G2377">
        <f t="shared" si="224"/>
        <v>115</v>
      </c>
      <c r="H2377">
        <v>263</v>
      </c>
      <c r="I2377">
        <v>541</v>
      </c>
      <c r="J2377">
        <v>0</v>
      </c>
      <c r="K2377">
        <v>115</v>
      </c>
      <c r="L2377">
        <v>263</v>
      </c>
      <c r="M2377" s="17">
        <v>256.69635663918103</v>
      </c>
      <c r="N2377">
        <v>109</v>
      </c>
      <c r="O2377" s="17">
        <v>109</v>
      </c>
      <c r="P2377">
        <f t="shared" si="225"/>
        <v>0.97603177429346399</v>
      </c>
      <c r="Q2377">
        <f t="shared" si="226"/>
        <v>1</v>
      </c>
      <c r="R2377">
        <f t="shared" si="227"/>
        <v>528</v>
      </c>
    </row>
    <row r="2378" spans="1:18">
      <c r="A2378" t="s">
        <v>20</v>
      </c>
      <c r="B2378">
        <v>19</v>
      </c>
      <c r="C2378">
        <v>2377</v>
      </c>
      <c r="D2378">
        <f t="shared" si="222"/>
        <v>587</v>
      </c>
      <c r="E2378">
        <f>ROUND(I2378*P2378*VLOOKUP($A2378,ControlTotals!$A$3:$I$12,9,FALSE),0)</f>
        <v>1027</v>
      </c>
      <c r="F2378">
        <f t="shared" si="223"/>
        <v>0</v>
      </c>
      <c r="G2378">
        <f t="shared" si="224"/>
        <v>805</v>
      </c>
      <c r="H2378">
        <v>668</v>
      </c>
      <c r="I2378">
        <v>1214</v>
      </c>
      <c r="J2378">
        <v>0</v>
      </c>
      <c r="K2378">
        <v>1041</v>
      </c>
      <c r="L2378">
        <v>668</v>
      </c>
      <c r="M2378" s="17">
        <v>587.31336498151734</v>
      </c>
      <c r="N2378">
        <v>1041</v>
      </c>
      <c r="O2378" s="17">
        <v>805.19110153946451</v>
      </c>
      <c r="P2378">
        <f t="shared" si="225"/>
        <v>0.87921162422382837</v>
      </c>
      <c r="Q2378">
        <f t="shared" si="226"/>
        <v>0.77347848370745875</v>
      </c>
      <c r="R2378">
        <f t="shared" si="227"/>
        <v>1067</v>
      </c>
    </row>
    <row r="2379" spans="1:18">
      <c r="A2379" t="s">
        <v>20</v>
      </c>
      <c r="B2379">
        <v>19</v>
      </c>
      <c r="C2379">
        <v>2378</v>
      </c>
      <c r="D2379">
        <f t="shared" si="222"/>
        <v>985</v>
      </c>
      <c r="E2379">
        <f>ROUND(I2379*P2379*VLOOKUP($A2379,ControlTotals!$A$3:$I$12,9,FALSE),0)</f>
        <v>1571</v>
      </c>
      <c r="F2379">
        <f t="shared" si="223"/>
        <v>5</v>
      </c>
      <c r="G2379">
        <f t="shared" si="224"/>
        <v>963</v>
      </c>
      <c r="H2379">
        <v>1274</v>
      </c>
      <c r="I2379">
        <v>2113</v>
      </c>
      <c r="J2379">
        <v>6</v>
      </c>
      <c r="K2379">
        <v>1092</v>
      </c>
      <c r="L2379">
        <v>1274</v>
      </c>
      <c r="M2379" s="17">
        <v>984.66276973840979</v>
      </c>
      <c r="N2379">
        <v>1092</v>
      </c>
      <c r="O2379" s="17">
        <v>963.23593044589177</v>
      </c>
      <c r="P2379">
        <f t="shared" si="225"/>
        <v>0.77289071408038446</v>
      </c>
      <c r="Q2379">
        <f t="shared" si="226"/>
        <v>0.88208418539001077</v>
      </c>
      <c r="R2379">
        <f t="shared" si="227"/>
        <v>1633</v>
      </c>
    </row>
    <row r="2380" spans="1:18">
      <c r="A2380" t="s">
        <v>20</v>
      </c>
      <c r="B2380">
        <v>19</v>
      </c>
      <c r="C2380">
        <v>2379</v>
      </c>
      <c r="D2380">
        <f t="shared" si="222"/>
        <v>339</v>
      </c>
      <c r="E2380">
        <f>ROUND(I2380*P2380*VLOOKUP($A2380,ControlTotals!$A$3:$I$12,9,FALSE),0)</f>
        <v>752</v>
      </c>
      <c r="F2380">
        <f t="shared" si="223"/>
        <v>34</v>
      </c>
      <c r="G2380">
        <f t="shared" si="224"/>
        <v>137</v>
      </c>
      <c r="H2380">
        <v>355</v>
      </c>
      <c r="I2380">
        <v>819</v>
      </c>
      <c r="J2380">
        <v>36</v>
      </c>
      <c r="K2380">
        <v>137</v>
      </c>
      <c r="L2380">
        <v>355</v>
      </c>
      <c r="M2380" s="17">
        <v>338.61052726187069</v>
      </c>
      <c r="N2380">
        <v>137</v>
      </c>
      <c r="O2380" s="17">
        <v>137</v>
      </c>
      <c r="P2380">
        <f t="shared" si="225"/>
        <v>0.95383247116019909</v>
      </c>
      <c r="Q2380">
        <f t="shared" si="226"/>
        <v>1</v>
      </c>
      <c r="R2380">
        <f t="shared" si="227"/>
        <v>781</v>
      </c>
    </row>
    <row r="2381" spans="1:18">
      <c r="A2381" t="s">
        <v>20</v>
      </c>
      <c r="B2381">
        <v>19</v>
      </c>
      <c r="C2381">
        <v>2380</v>
      </c>
      <c r="D2381">
        <f t="shared" si="222"/>
        <v>436</v>
      </c>
      <c r="E2381">
        <f>ROUND(I2381*P2381*VLOOKUP($A2381,ControlTotals!$A$3:$I$12,9,FALSE),0)</f>
        <v>866</v>
      </c>
      <c r="F2381">
        <f t="shared" si="223"/>
        <v>0</v>
      </c>
      <c r="G2381">
        <f t="shared" si="224"/>
        <v>93</v>
      </c>
      <c r="H2381">
        <v>458</v>
      </c>
      <c r="I2381">
        <v>945</v>
      </c>
      <c r="J2381">
        <v>0</v>
      </c>
      <c r="K2381">
        <v>93</v>
      </c>
      <c r="L2381">
        <v>458</v>
      </c>
      <c r="M2381" s="17">
        <v>435.93724823713364</v>
      </c>
      <c r="N2381">
        <v>93</v>
      </c>
      <c r="O2381" s="17">
        <v>93</v>
      </c>
      <c r="P2381">
        <f t="shared" si="225"/>
        <v>0.95182805291950578</v>
      </c>
      <c r="Q2381">
        <f t="shared" si="226"/>
        <v>1</v>
      </c>
      <c r="R2381">
        <f t="shared" si="227"/>
        <v>899</v>
      </c>
    </row>
    <row r="2382" spans="1:18">
      <c r="A2382" t="s">
        <v>20</v>
      </c>
      <c r="B2382">
        <v>19</v>
      </c>
      <c r="C2382">
        <v>2381</v>
      </c>
      <c r="D2382">
        <f t="shared" si="222"/>
        <v>288</v>
      </c>
      <c r="E2382">
        <f>ROUND(I2382*P2382*VLOOKUP($A2382,ControlTotals!$A$3:$I$12,9,FALSE),0)</f>
        <v>624</v>
      </c>
      <c r="F2382">
        <f t="shared" si="223"/>
        <v>267</v>
      </c>
      <c r="G2382">
        <f t="shared" si="224"/>
        <v>20</v>
      </c>
      <c r="H2382">
        <v>318</v>
      </c>
      <c r="I2382">
        <v>717</v>
      </c>
      <c r="J2382">
        <v>295</v>
      </c>
      <c r="K2382">
        <v>20</v>
      </c>
      <c r="L2382">
        <v>318</v>
      </c>
      <c r="M2382" s="17">
        <v>287.74251186806902</v>
      </c>
      <c r="N2382">
        <v>20</v>
      </c>
      <c r="O2382" s="17">
        <v>20</v>
      </c>
      <c r="P2382">
        <f t="shared" si="225"/>
        <v>0.90485066625178934</v>
      </c>
      <c r="Q2382">
        <f t="shared" si="226"/>
        <v>1</v>
      </c>
      <c r="R2382">
        <f t="shared" si="227"/>
        <v>649</v>
      </c>
    </row>
    <row r="2383" spans="1:18">
      <c r="A2383" t="s">
        <v>20</v>
      </c>
      <c r="B2383">
        <v>19</v>
      </c>
      <c r="C2383">
        <v>2382</v>
      </c>
      <c r="D2383">
        <f t="shared" si="222"/>
        <v>569</v>
      </c>
      <c r="E2383">
        <f>ROUND(I2383*P2383*VLOOKUP($A2383,ControlTotals!$A$3:$I$12,9,FALSE),0)</f>
        <v>1154</v>
      </c>
      <c r="F2383">
        <f t="shared" si="223"/>
        <v>0</v>
      </c>
      <c r="G2383">
        <f t="shared" si="224"/>
        <v>45</v>
      </c>
      <c r="H2383">
        <v>674</v>
      </c>
      <c r="I2383">
        <v>1421</v>
      </c>
      <c r="J2383">
        <v>0</v>
      </c>
      <c r="K2383">
        <v>45</v>
      </c>
      <c r="L2383">
        <v>674</v>
      </c>
      <c r="M2383" s="17">
        <v>568.7291558743234</v>
      </c>
      <c r="N2383">
        <v>46</v>
      </c>
      <c r="O2383" s="17">
        <v>46</v>
      </c>
      <c r="P2383">
        <f t="shared" si="225"/>
        <v>0.84381180396783884</v>
      </c>
      <c r="Q2383">
        <f t="shared" si="226"/>
        <v>1</v>
      </c>
      <c r="R2383">
        <f t="shared" si="227"/>
        <v>1199</v>
      </c>
    </row>
    <row r="2384" spans="1:18">
      <c r="A2384" t="s">
        <v>20</v>
      </c>
      <c r="B2384">
        <v>19</v>
      </c>
      <c r="C2384">
        <v>2383</v>
      </c>
      <c r="D2384">
        <f t="shared" si="222"/>
        <v>630</v>
      </c>
      <c r="E2384">
        <f>ROUND(I2384*P2384*VLOOKUP($A2384,ControlTotals!$A$3:$I$12,9,FALSE),0)</f>
        <v>1463</v>
      </c>
      <c r="F2384">
        <f t="shared" si="223"/>
        <v>0</v>
      </c>
      <c r="G2384">
        <f t="shared" si="224"/>
        <v>197</v>
      </c>
      <c r="H2384">
        <v>647</v>
      </c>
      <c r="I2384">
        <v>1561</v>
      </c>
      <c r="J2384">
        <v>0</v>
      </c>
      <c r="K2384">
        <v>197</v>
      </c>
      <c r="L2384">
        <v>647</v>
      </c>
      <c r="M2384" s="17">
        <v>629.98016292578882</v>
      </c>
      <c r="N2384">
        <v>197</v>
      </c>
      <c r="O2384" s="17">
        <v>197</v>
      </c>
      <c r="P2384">
        <f t="shared" si="225"/>
        <v>0.97369422399658245</v>
      </c>
      <c r="Q2384">
        <f t="shared" si="226"/>
        <v>1</v>
      </c>
      <c r="R2384">
        <f t="shared" si="227"/>
        <v>1520</v>
      </c>
    </row>
    <row r="2385" spans="1:18">
      <c r="A2385" t="s">
        <v>20</v>
      </c>
      <c r="B2385">
        <v>19</v>
      </c>
      <c r="C2385">
        <v>2384</v>
      </c>
      <c r="D2385">
        <f t="shared" si="222"/>
        <v>420</v>
      </c>
      <c r="E2385">
        <f>ROUND(I2385*P2385*VLOOKUP($A2385,ControlTotals!$A$3:$I$12,9,FALSE),0)</f>
        <v>738</v>
      </c>
      <c r="F2385">
        <f t="shared" si="223"/>
        <v>13</v>
      </c>
      <c r="G2385">
        <f t="shared" si="224"/>
        <v>382</v>
      </c>
      <c r="H2385">
        <v>503</v>
      </c>
      <c r="I2385">
        <v>917</v>
      </c>
      <c r="J2385">
        <v>16</v>
      </c>
      <c r="K2385">
        <v>382</v>
      </c>
      <c r="L2385">
        <v>503</v>
      </c>
      <c r="M2385" s="17">
        <v>420.42227197327168</v>
      </c>
      <c r="N2385">
        <v>382</v>
      </c>
      <c r="O2385" s="17">
        <v>382</v>
      </c>
      <c r="P2385">
        <f t="shared" si="225"/>
        <v>0.83582956654725982</v>
      </c>
      <c r="Q2385">
        <f t="shared" si="226"/>
        <v>1</v>
      </c>
      <c r="R2385">
        <f t="shared" si="227"/>
        <v>766</v>
      </c>
    </row>
    <row r="2386" spans="1:18">
      <c r="A2386" t="s">
        <v>20</v>
      </c>
      <c r="B2386">
        <v>19</v>
      </c>
      <c r="C2386">
        <v>2385</v>
      </c>
      <c r="D2386">
        <f t="shared" si="222"/>
        <v>875</v>
      </c>
      <c r="E2386">
        <f>ROUND(I2386*P2386*VLOOKUP($A2386,ControlTotals!$A$3:$I$12,9,FALSE),0)</f>
        <v>1677</v>
      </c>
      <c r="F2386">
        <f t="shared" si="223"/>
        <v>17</v>
      </c>
      <c r="G2386">
        <f t="shared" si="224"/>
        <v>201</v>
      </c>
      <c r="H2386">
        <v>1106</v>
      </c>
      <c r="I2386">
        <v>2204</v>
      </c>
      <c r="J2386">
        <v>21</v>
      </c>
      <c r="K2386">
        <v>214</v>
      </c>
      <c r="L2386">
        <v>1106</v>
      </c>
      <c r="M2386" s="17">
        <v>874.65628865794429</v>
      </c>
      <c r="N2386">
        <v>214</v>
      </c>
      <c r="O2386" s="17">
        <v>200.81331817819373</v>
      </c>
      <c r="P2386">
        <f t="shared" si="225"/>
        <v>0.79082847075763496</v>
      </c>
      <c r="Q2386">
        <f t="shared" si="226"/>
        <v>0.93837999148688656</v>
      </c>
      <c r="R2386">
        <f t="shared" si="227"/>
        <v>1743</v>
      </c>
    </row>
    <row r="2387" spans="1:18">
      <c r="A2387" t="s">
        <v>20</v>
      </c>
      <c r="B2387">
        <v>19</v>
      </c>
      <c r="C2387">
        <v>2386</v>
      </c>
      <c r="D2387">
        <f t="shared" si="222"/>
        <v>397</v>
      </c>
      <c r="E2387">
        <f>ROUND(I2387*P2387*VLOOKUP($A2387,ControlTotals!$A$3:$I$12,9,FALSE),0)</f>
        <v>779</v>
      </c>
      <c r="F2387">
        <f t="shared" si="223"/>
        <v>0</v>
      </c>
      <c r="G2387">
        <f t="shared" si="224"/>
        <v>90</v>
      </c>
      <c r="H2387">
        <v>404</v>
      </c>
      <c r="I2387">
        <v>824</v>
      </c>
      <c r="J2387">
        <v>0</v>
      </c>
      <c r="K2387">
        <v>90</v>
      </c>
      <c r="L2387">
        <v>404</v>
      </c>
      <c r="M2387" s="17">
        <v>397.06599230309916</v>
      </c>
      <c r="N2387">
        <v>85</v>
      </c>
      <c r="O2387" s="17">
        <v>85</v>
      </c>
      <c r="P2387">
        <f t="shared" si="225"/>
        <v>0.98283661461163163</v>
      </c>
      <c r="Q2387">
        <f t="shared" si="226"/>
        <v>1</v>
      </c>
      <c r="R2387">
        <f t="shared" si="227"/>
        <v>810</v>
      </c>
    </row>
    <row r="2388" spans="1:18">
      <c r="A2388" t="s">
        <v>20</v>
      </c>
      <c r="B2388">
        <v>19</v>
      </c>
      <c r="C2388">
        <v>2387</v>
      </c>
      <c r="D2388">
        <f t="shared" si="222"/>
        <v>237</v>
      </c>
      <c r="E2388">
        <f>ROUND(I2388*P2388*VLOOKUP($A2388,ControlTotals!$A$3:$I$12,9,FALSE),0)</f>
        <v>498</v>
      </c>
      <c r="F2388">
        <f t="shared" si="223"/>
        <v>0</v>
      </c>
      <c r="G2388">
        <f t="shared" si="224"/>
        <v>3</v>
      </c>
      <c r="H2388">
        <v>237</v>
      </c>
      <c r="I2388">
        <v>518</v>
      </c>
      <c r="J2388">
        <v>0</v>
      </c>
      <c r="K2388">
        <v>3</v>
      </c>
      <c r="L2388">
        <v>237</v>
      </c>
      <c r="M2388" s="17">
        <v>237</v>
      </c>
      <c r="N2388">
        <v>3</v>
      </c>
      <c r="O2388" s="17">
        <v>3</v>
      </c>
      <c r="P2388">
        <f t="shared" si="225"/>
        <v>1</v>
      </c>
      <c r="Q2388">
        <f t="shared" si="226"/>
        <v>1</v>
      </c>
      <c r="R2388">
        <f t="shared" si="227"/>
        <v>518</v>
      </c>
    </row>
    <row r="2389" spans="1:18">
      <c r="A2389" t="s">
        <v>20</v>
      </c>
      <c r="B2389">
        <v>19</v>
      </c>
      <c r="C2389">
        <v>2388</v>
      </c>
      <c r="D2389">
        <f t="shared" si="222"/>
        <v>563</v>
      </c>
      <c r="E2389">
        <f>ROUND(I2389*P2389*VLOOKUP($A2389,ControlTotals!$A$3:$I$12,9,FALSE),0)</f>
        <v>1077</v>
      </c>
      <c r="F2389">
        <f t="shared" si="223"/>
        <v>75</v>
      </c>
      <c r="G2389">
        <f t="shared" si="224"/>
        <v>160</v>
      </c>
      <c r="H2389">
        <v>632</v>
      </c>
      <c r="I2389">
        <v>1256</v>
      </c>
      <c r="J2389">
        <v>84</v>
      </c>
      <c r="K2389">
        <v>173</v>
      </c>
      <c r="L2389">
        <v>632</v>
      </c>
      <c r="M2389" s="17">
        <v>563.29028736707335</v>
      </c>
      <c r="N2389">
        <v>173</v>
      </c>
      <c r="O2389" s="17">
        <v>159.81331817819373</v>
      </c>
      <c r="P2389">
        <f t="shared" si="225"/>
        <v>0.89128210026435661</v>
      </c>
      <c r="Q2389">
        <f t="shared" si="226"/>
        <v>0.92377640565429897</v>
      </c>
      <c r="R2389">
        <f t="shared" si="227"/>
        <v>1119</v>
      </c>
    </row>
    <row r="2390" spans="1:18">
      <c r="A2390" t="s">
        <v>20</v>
      </c>
      <c r="B2390">
        <v>19</v>
      </c>
      <c r="C2390">
        <v>2389</v>
      </c>
      <c r="D2390">
        <f t="shared" si="222"/>
        <v>778</v>
      </c>
      <c r="E2390">
        <f>ROUND(I2390*P2390*VLOOKUP($A2390,ControlTotals!$A$3:$I$12,9,FALSE),0)</f>
        <v>1522</v>
      </c>
      <c r="F2390">
        <f t="shared" si="223"/>
        <v>72</v>
      </c>
      <c r="G2390">
        <f t="shared" si="224"/>
        <v>586</v>
      </c>
      <c r="H2390">
        <v>1484</v>
      </c>
      <c r="I2390">
        <v>3017</v>
      </c>
      <c r="J2390">
        <v>138</v>
      </c>
      <c r="K2390">
        <v>586</v>
      </c>
      <c r="L2390">
        <v>1484</v>
      </c>
      <c r="M2390" s="17">
        <v>777.99194358827663</v>
      </c>
      <c r="N2390">
        <v>512</v>
      </c>
      <c r="O2390" s="17">
        <v>512</v>
      </c>
      <c r="P2390">
        <f t="shared" si="225"/>
        <v>0.52425333125894646</v>
      </c>
      <c r="Q2390">
        <f t="shared" si="226"/>
        <v>1</v>
      </c>
      <c r="R2390">
        <f t="shared" si="227"/>
        <v>1582</v>
      </c>
    </row>
    <row r="2391" spans="1:18">
      <c r="A2391" t="s">
        <v>20</v>
      </c>
      <c r="B2391">
        <v>19</v>
      </c>
      <c r="C2391">
        <v>2390</v>
      </c>
      <c r="D2391">
        <f t="shared" si="222"/>
        <v>257</v>
      </c>
      <c r="E2391">
        <f>ROUND(I2391*P2391*VLOOKUP($A2391,ControlTotals!$A$3:$I$12,9,FALSE),0)</f>
        <v>601</v>
      </c>
      <c r="F2391">
        <f t="shared" si="223"/>
        <v>23</v>
      </c>
      <c r="G2391">
        <f t="shared" si="224"/>
        <v>95</v>
      </c>
      <c r="H2391">
        <v>294</v>
      </c>
      <c r="I2391">
        <v>715</v>
      </c>
      <c r="J2391">
        <v>26</v>
      </c>
      <c r="K2391">
        <v>95</v>
      </c>
      <c r="L2391">
        <v>294</v>
      </c>
      <c r="M2391" s="17">
        <v>256.80850417116812</v>
      </c>
      <c r="N2391">
        <v>94</v>
      </c>
      <c r="O2391" s="17">
        <v>94</v>
      </c>
      <c r="P2391">
        <f t="shared" si="225"/>
        <v>0.87349831350737461</v>
      </c>
      <c r="Q2391">
        <f t="shared" si="226"/>
        <v>1</v>
      </c>
      <c r="R2391">
        <f t="shared" si="227"/>
        <v>625</v>
      </c>
    </row>
    <row r="2392" spans="1:18">
      <c r="A2392" t="s">
        <v>20</v>
      </c>
      <c r="B2392">
        <v>19</v>
      </c>
      <c r="C2392">
        <v>2391</v>
      </c>
      <c r="D2392">
        <f t="shared" si="222"/>
        <v>354</v>
      </c>
      <c r="E2392">
        <f>ROUND(I2392*P2392*VLOOKUP($A2392,ControlTotals!$A$3:$I$12,9,FALSE),0)</f>
        <v>877</v>
      </c>
      <c r="F2392">
        <f t="shared" si="223"/>
        <v>0</v>
      </c>
      <c r="G2392">
        <f t="shared" si="224"/>
        <v>118</v>
      </c>
      <c r="H2392">
        <v>459</v>
      </c>
      <c r="I2392">
        <v>1183</v>
      </c>
      <c r="J2392">
        <v>0</v>
      </c>
      <c r="K2392">
        <v>187</v>
      </c>
      <c r="L2392">
        <v>459</v>
      </c>
      <c r="M2392" s="17">
        <v>353.7291558743234</v>
      </c>
      <c r="N2392">
        <v>190</v>
      </c>
      <c r="O2392" s="17">
        <v>119.80031147803138</v>
      </c>
      <c r="P2392">
        <f t="shared" si="225"/>
        <v>0.77065175571748012</v>
      </c>
      <c r="Q2392">
        <f t="shared" si="226"/>
        <v>0.63052795514753357</v>
      </c>
      <c r="R2392">
        <f t="shared" si="227"/>
        <v>912</v>
      </c>
    </row>
    <row r="2393" spans="1:18">
      <c r="A2393" t="s">
        <v>20</v>
      </c>
      <c r="B2393">
        <v>19</v>
      </c>
      <c r="C2393">
        <v>2392</v>
      </c>
      <c r="D2393">
        <f t="shared" si="222"/>
        <v>254</v>
      </c>
      <c r="E2393">
        <f>ROUND(I2393*P2393*VLOOKUP($A2393,ControlTotals!$A$3:$I$12,9,FALSE),0)</f>
        <v>495</v>
      </c>
      <c r="F2393">
        <f t="shared" si="223"/>
        <v>11</v>
      </c>
      <c r="G2393">
        <f t="shared" si="224"/>
        <v>285</v>
      </c>
      <c r="H2393">
        <v>402</v>
      </c>
      <c r="I2393">
        <v>814</v>
      </c>
      <c r="J2393">
        <v>17</v>
      </c>
      <c r="K2393">
        <v>333</v>
      </c>
      <c r="L2393">
        <v>402</v>
      </c>
      <c r="M2393" s="17">
        <v>253.86438102075448</v>
      </c>
      <c r="N2393">
        <v>333</v>
      </c>
      <c r="O2393" s="17">
        <v>284.51955212571227</v>
      </c>
      <c r="P2393">
        <f t="shared" si="225"/>
        <v>0.63150343537501119</v>
      </c>
      <c r="Q2393">
        <f t="shared" si="226"/>
        <v>0.85441306944658335</v>
      </c>
      <c r="R2393">
        <f t="shared" si="227"/>
        <v>514</v>
      </c>
    </row>
    <row r="2394" spans="1:18">
      <c r="A2394" t="s">
        <v>20</v>
      </c>
      <c r="B2394">
        <v>19</v>
      </c>
      <c r="C2394">
        <v>2393</v>
      </c>
      <c r="D2394">
        <f t="shared" si="222"/>
        <v>265</v>
      </c>
      <c r="E2394">
        <f>ROUND(I2394*P2394*VLOOKUP($A2394,ControlTotals!$A$3:$I$12,9,FALSE),0)</f>
        <v>579</v>
      </c>
      <c r="F2394">
        <f t="shared" si="223"/>
        <v>31</v>
      </c>
      <c r="G2394">
        <f t="shared" si="224"/>
        <v>365</v>
      </c>
      <c r="H2394">
        <v>349</v>
      </c>
      <c r="I2394">
        <v>792</v>
      </c>
      <c r="J2394">
        <v>41</v>
      </c>
      <c r="K2394">
        <v>480</v>
      </c>
      <c r="L2394">
        <v>349</v>
      </c>
      <c r="M2394" s="17">
        <v>265.16154330110783</v>
      </c>
      <c r="N2394">
        <v>480</v>
      </c>
      <c r="O2394" s="17">
        <v>365.19829943368666</v>
      </c>
      <c r="P2394">
        <f t="shared" si="225"/>
        <v>0.75977519570518004</v>
      </c>
      <c r="Q2394">
        <f t="shared" si="226"/>
        <v>0.76082979048684718</v>
      </c>
      <c r="R2394">
        <f t="shared" si="227"/>
        <v>602</v>
      </c>
    </row>
    <row r="2395" spans="1:18">
      <c r="A2395" t="s">
        <v>20</v>
      </c>
      <c r="B2395">
        <v>19</v>
      </c>
      <c r="C2395">
        <v>2394</v>
      </c>
      <c r="D2395">
        <f t="shared" si="222"/>
        <v>420</v>
      </c>
      <c r="E2395">
        <f>ROUND(I2395*P2395*VLOOKUP($A2395,ControlTotals!$A$3:$I$12,9,FALSE),0)</f>
        <v>879</v>
      </c>
      <c r="F2395">
        <f t="shared" si="223"/>
        <v>0</v>
      </c>
      <c r="G2395">
        <f t="shared" si="224"/>
        <v>252</v>
      </c>
      <c r="H2395">
        <v>490</v>
      </c>
      <c r="I2395">
        <v>1066</v>
      </c>
      <c r="J2395">
        <v>0</v>
      </c>
      <c r="K2395">
        <v>252</v>
      </c>
      <c r="L2395">
        <v>490</v>
      </c>
      <c r="M2395" s="17">
        <v>420.02955869490955</v>
      </c>
      <c r="N2395">
        <v>263</v>
      </c>
      <c r="O2395" s="17">
        <v>263</v>
      </c>
      <c r="P2395">
        <f t="shared" si="225"/>
        <v>0.85720318101001947</v>
      </c>
      <c r="Q2395">
        <f t="shared" si="226"/>
        <v>1</v>
      </c>
      <c r="R2395">
        <f t="shared" si="227"/>
        <v>914</v>
      </c>
    </row>
    <row r="2396" spans="1:18">
      <c r="A2396" t="s">
        <v>20</v>
      </c>
      <c r="B2396">
        <v>19</v>
      </c>
      <c r="C2396">
        <v>2395</v>
      </c>
      <c r="D2396">
        <f t="shared" si="222"/>
        <v>849</v>
      </c>
      <c r="E2396">
        <f>ROUND(I2396*P2396*VLOOKUP($A2396,ControlTotals!$A$3:$I$12,9,FALSE),0)</f>
        <v>1575</v>
      </c>
      <c r="F2396">
        <f t="shared" si="223"/>
        <v>126</v>
      </c>
      <c r="G2396">
        <f t="shared" si="224"/>
        <v>937</v>
      </c>
      <c r="H2396">
        <v>1172</v>
      </c>
      <c r="I2396">
        <v>2259</v>
      </c>
      <c r="J2396">
        <v>174</v>
      </c>
      <c r="K2396">
        <v>1262</v>
      </c>
      <c r="L2396">
        <v>1172</v>
      </c>
      <c r="M2396" s="17">
        <v>849.25345992606935</v>
      </c>
      <c r="N2396">
        <v>1262</v>
      </c>
      <c r="O2396" s="17">
        <v>936.59923386778087</v>
      </c>
      <c r="P2396">
        <f t="shared" si="225"/>
        <v>0.72461899311098066</v>
      </c>
      <c r="Q2396">
        <f t="shared" si="226"/>
        <v>0.7421547019554523</v>
      </c>
      <c r="R2396">
        <f t="shared" si="227"/>
        <v>1637</v>
      </c>
    </row>
    <row r="2397" spans="1:18">
      <c r="A2397" t="s">
        <v>20</v>
      </c>
      <c r="B2397">
        <v>19</v>
      </c>
      <c r="C2397">
        <v>2396</v>
      </c>
      <c r="D2397">
        <f t="shared" si="222"/>
        <v>306</v>
      </c>
      <c r="E2397">
        <f>ROUND(I2397*P2397*VLOOKUP($A2397,ControlTotals!$A$3:$I$12,9,FALSE),0)</f>
        <v>611</v>
      </c>
      <c r="F2397">
        <f t="shared" si="223"/>
        <v>0</v>
      </c>
      <c r="G2397">
        <f t="shared" si="224"/>
        <v>41</v>
      </c>
      <c r="H2397">
        <v>330</v>
      </c>
      <c r="I2397">
        <v>685</v>
      </c>
      <c r="J2397">
        <v>0</v>
      </c>
      <c r="K2397">
        <v>60</v>
      </c>
      <c r="L2397">
        <v>330</v>
      </c>
      <c r="M2397" s="17">
        <v>306.04615522888798</v>
      </c>
      <c r="N2397">
        <v>60</v>
      </c>
      <c r="O2397" s="17">
        <v>41.38350801627351</v>
      </c>
      <c r="P2397">
        <f t="shared" si="225"/>
        <v>0.92741259160269085</v>
      </c>
      <c r="Q2397">
        <f t="shared" si="226"/>
        <v>0.68972513360455845</v>
      </c>
      <c r="R2397">
        <f t="shared" si="227"/>
        <v>635</v>
      </c>
    </row>
    <row r="2398" spans="1:18">
      <c r="A2398" t="s">
        <v>20</v>
      </c>
      <c r="B2398">
        <v>19</v>
      </c>
      <c r="C2398">
        <v>2397</v>
      </c>
      <c r="D2398">
        <f t="shared" si="222"/>
        <v>613</v>
      </c>
      <c r="E2398">
        <f>ROUND(I2398*P2398*VLOOKUP($A2398,ControlTotals!$A$3:$I$12,9,FALSE),0)</f>
        <v>1063</v>
      </c>
      <c r="F2398">
        <f t="shared" si="223"/>
        <v>0</v>
      </c>
      <c r="G2398">
        <f t="shared" si="224"/>
        <v>446</v>
      </c>
      <c r="H2398">
        <v>718</v>
      </c>
      <c r="I2398">
        <v>1294</v>
      </c>
      <c r="J2398">
        <v>0</v>
      </c>
      <c r="K2398">
        <v>508</v>
      </c>
      <c r="L2398">
        <v>718</v>
      </c>
      <c r="M2398" s="17">
        <v>612.7291558743234</v>
      </c>
      <c r="N2398">
        <v>508</v>
      </c>
      <c r="O2398" s="17">
        <v>445.55718313791738</v>
      </c>
      <c r="P2398">
        <f t="shared" si="225"/>
        <v>0.85338322545170386</v>
      </c>
      <c r="Q2398">
        <f t="shared" si="226"/>
        <v>0.87708106916912865</v>
      </c>
      <c r="R2398">
        <f t="shared" si="227"/>
        <v>1104</v>
      </c>
    </row>
    <row r="2399" spans="1:18">
      <c r="A2399" t="s">
        <v>20</v>
      </c>
      <c r="B2399">
        <v>19</v>
      </c>
      <c r="C2399">
        <v>2398</v>
      </c>
      <c r="D2399">
        <f t="shared" si="222"/>
        <v>550</v>
      </c>
      <c r="E2399">
        <f>ROUND(I2399*P2399*VLOOKUP($A2399,ControlTotals!$A$3:$I$12,9,FALSE),0)</f>
        <v>1228</v>
      </c>
      <c r="F2399">
        <f t="shared" si="223"/>
        <v>0</v>
      </c>
      <c r="G2399">
        <f t="shared" si="224"/>
        <v>277</v>
      </c>
      <c r="H2399">
        <v>579</v>
      </c>
      <c r="I2399">
        <v>1343</v>
      </c>
      <c r="J2399">
        <v>0</v>
      </c>
      <c r="K2399">
        <v>277</v>
      </c>
      <c r="L2399">
        <v>579</v>
      </c>
      <c r="M2399" s="17">
        <v>550.00324054023281</v>
      </c>
      <c r="N2399">
        <v>333</v>
      </c>
      <c r="O2399" s="17">
        <v>333</v>
      </c>
      <c r="P2399">
        <f t="shared" si="225"/>
        <v>0.94991924100212921</v>
      </c>
      <c r="Q2399">
        <f t="shared" si="226"/>
        <v>1</v>
      </c>
      <c r="R2399">
        <f t="shared" si="227"/>
        <v>1276</v>
      </c>
    </row>
    <row r="2400" spans="1:18">
      <c r="A2400" t="s">
        <v>20</v>
      </c>
      <c r="B2400">
        <v>19</v>
      </c>
      <c r="C2400">
        <v>2399</v>
      </c>
      <c r="D2400">
        <f t="shared" si="222"/>
        <v>343</v>
      </c>
      <c r="E2400">
        <f>ROUND(I2400*P2400*VLOOKUP($A2400,ControlTotals!$A$3:$I$12,9,FALSE),0)</f>
        <v>528</v>
      </c>
      <c r="F2400">
        <f t="shared" si="223"/>
        <v>990</v>
      </c>
      <c r="G2400">
        <f t="shared" si="224"/>
        <v>417</v>
      </c>
      <c r="H2400">
        <v>675</v>
      </c>
      <c r="I2400">
        <v>1080</v>
      </c>
      <c r="J2400">
        <v>1951</v>
      </c>
      <c r="K2400">
        <v>417</v>
      </c>
      <c r="L2400">
        <v>676</v>
      </c>
      <c r="M2400" s="17">
        <v>343.16763054875901</v>
      </c>
      <c r="N2400">
        <v>417</v>
      </c>
      <c r="O2400" s="17">
        <v>417</v>
      </c>
      <c r="P2400">
        <f t="shared" si="225"/>
        <v>0.50764442388869679</v>
      </c>
      <c r="Q2400">
        <f t="shared" si="226"/>
        <v>1</v>
      </c>
      <c r="R2400">
        <f t="shared" si="227"/>
        <v>548</v>
      </c>
    </row>
    <row r="2401" spans="1:18">
      <c r="A2401" t="s">
        <v>20</v>
      </c>
      <c r="B2401">
        <v>19</v>
      </c>
      <c r="C2401">
        <v>2400</v>
      </c>
      <c r="D2401">
        <f t="shared" si="222"/>
        <v>291</v>
      </c>
      <c r="E2401">
        <f>ROUND(I2401*P2401*VLOOKUP($A2401,ControlTotals!$A$3:$I$12,9,FALSE),0)</f>
        <v>721</v>
      </c>
      <c r="F2401">
        <f t="shared" si="223"/>
        <v>0</v>
      </c>
      <c r="G2401">
        <f t="shared" si="224"/>
        <v>0</v>
      </c>
      <c r="H2401">
        <v>299</v>
      </c>
      <c r="I2401">
        <v>769</v>
      </c>
      <c r="J2401">
        <v>0</v>
      </c>
      <c r="K2401">
        <v>0</v>
      </c>
      <c r="L2401">
        <v>299</v>
      </c>
      <c r="M2401" s="17">
        <v>291.43562796701724</v>
      </c>
      <c r="N2401">
        <v>0</v>
      </c>
      <c r="O2401" s="17">
        <v>0</v>
      </c>
      <c r="P2401">
        <f t="shared" si="225"/>
        <v>0.97470109687965634</v>
      </c>
      <c r="Q2401">
        <f t="shared" si="226"/>
        <v>0</v>
      </c>
      <c r="R2401">
        <f t="shared" si="227"/>
        <v>750</v>
      </c>
    </row>
    <row r="2402" spans="1:18">
      <c r="A2402" t="s">
        <v>20</v>
      </c>
      <c r="B2402">
        <v>19</v>
      </c>
      <c r="C2402">
        <v>2401</v>
      </c>
      <c r="D2402">
        <f t="shared" si="222"/>
        <v>868</v>
      </c>
      <c r="E2402">
        <f>ROUND(I2402*P2402*VLOOKUP($A2402,ControlTotals!$A$3:$I$12,9,FALSE),0)</f>
        <v>1769</v>
      </c>
      <c r="F2402">
        <f t="shared" si="223"/>
        <v>553</v>
      </c>
      <c r="G2402">
        <f t="shared" si="224"/>
        <v>714</v>
      </c>
      <c r="H2402">
        <v>1033</v>
      </c>
      <c r="I2402">
        <v>2188</v>
      </c>
      <c r="J2402">
        <v>658</v>
      </c>
      <c r="K2402">
        <v>714</v>
      </c>
      <c r="L2402">
        <v>1033</v>
      </c>
      <c r="M2402" s="17">
        <v>867.84454394654335</v>
      </c>
      <c r="N2402">
        <v>714</v>
      </c>
      <c r="O2402" s="17">
        <v>714</v>
      </c>
      <c r="P2402">
        <f t="shared" si="225"/>
        <v>0.84012056529191026</v>
      </c>
      <c r="Q2402">
        <f t="shared" si="226"/>
        <v>1</v>
      </c>
      <c r="R2402">
        <f t="shared" si="227"/>
        <v>1838</v>
      </c>
    </row>
    <row r="2403" spans="1:18">
      <c r="A2403" t="s">
        <v>20</v>
      </c>
      <c r="B2403">
        <v>19</v>
      </c>
      <c r="C2403">
        <v>2402</v>
      </c>
      <c r="D2403">
        <f t="shared" si="222"/>
        <v>877</v>
      </c>
      <c r="E2403">
        <f>ROUND(I2403*P2403*VLOOKUP($A2403,ControlTotals!$A$3:$I$12,9,FALSE),0)</f>
        <v>1425</v>
      </c>
      <c r="F2403">
        <f t="shared" si="223"/>
        <v>766</v>
      </c>
      <c r="G2403">
        <f t="shared" si="224"/>
        <v>702</v>
      </c>
      <c r="H2403">
        <v>947</v>
      </c>
      <c r="I2403">
        <v>1599</v>
      </c>
      <c r="J2403">
        <v>827</v>
      </c>
      <c r="K2403">
        <v>702</v>
      </c>
      <c r="L2403">
        <v>947</v>
      </c>
      <c r="M2403" s="17">
        <v>877.02955869490961</v>
      </c>
      <c r="N2403">
        <v>722</v>
      </c>
      <c r="O2403" s="17">
        <v>722</v>
      </c>
      <c r="P2403">
        <f t="shared" si="225"/>
        <v>0.92611357834731745</v>
      </c>
      <c r="Q2403">
        <f t="shared" si="226"/>
        <v>1</v>
      </c>
      <c r="R2403">
        <f t="shared" si="227"/>
        <v>1481</v>
      </c>
    </row>
    <row r="2404" spans="1:18">
      <c r="A2404" t="s">
        <v>20</v>
      </c>
      <c r="B2404">
        <v>19</v>
      </c>
      <c r="C2404">
        <v>2403</v>
      </c>
      <c r="D2404">
        <f t="shared" si="222"/>
        <v>1037</v>
      </c>
      <c r="E2404">
        <f>ROUND(I2404*P2404*VLOOKUP($A2404,ControlTotals!$A$3:$I$12,9,FALSE),0)</f>
        <v>2077</v>
      </c>
      <c r="F2404">
        <f t="shared" si="223"/>
        <v>5</v>
      </c>
      <c r="G2404">
        <f t="shared" si="224"/>
        <v>193</v>
      </c>
      <c r="H2404">
        <v>1888</v>
      </c>
      <c r="I2404">
        <v>3930</v>
      </c>
      <c r="J2404">
        <v>9</v>
      </c>
      <c r="K2404">
        <v>199</v>
      </c>
      <c r="L2404">
        <v>1888</v>
      </c>
      <c r="M2404" s="17">
        <v>1037.0081462894404</v>
      </c>
      <c r="N2404">
        <v>199</v>
      </c>
      <c r="O2404" s="17">
        <v>193.18234625508546</v>
      </c>
      <c r="P2404">
        <f t="shared" si="225"/>
        <v>0.54926278934822059</v>
      </c>
      <c r="Q2404">
        <f t="shared" si="226"/>
        <v>0.97076555907078121</v>
      </c>
      <c r="R2404">
        <f t="shared" si="227"/>
        <v>2159</v>
      </c>
    </row>
    <row r="2405" spans="1:18">
      <c r="A2405" t="s">
        <v>20</v>
      </c>
      <c r="B2405">
        <v>19</v>
      </c>
      <c r="C2405">
        <v>2404</v>
      </c>
      <c r="D2405">
        <f t="shared" si="222"/>
        <v>531</v>
      </c>
      <c r="E2405">
        <f>ROUND(I2405*P2405*VLOOKUP($A2405,ControlTotals!$A$3:$I$12,9,FALSE),0)</f>
        <v>917</v>
      </c>
      <c r="F2405">
        <f t="shared" si="223"/>
        <v>1</v>
      </c>
      <c r="G2405">
        <f t="shared" si="224"/>
        <v>904</v>
      </c>
      <c r="H2405">
        <v>973</v>
      </c>
      <c r="I2405">
        <v>1746</v>
      </c>
      <c r="J2405">
        <v>1</v>
      </c>
      <c r="K2405">
        <v>1201</v>
      </c>
      <c r="L2405">
        <v>973</v>
      </c>
      <c r="M2405" s="17">
        <v>531.11460040659108</v>
      </c>
      <c r="N2405">
        <v>1201</v>
      </c>
      <c r="O2405" s="17">
        <v>903.52397184337053</v>
      </c>
      <c r="P2405">
        <f t="shared" si="225"/>
        <v>0.54585262117840805</v>
      </c>
      <c r="Q2405">
        <f t="shared" si="226"/>
        <v>0.75230971843744421</v>
      </c>
      <c r="R2405">
        <f t="shared" si="227"/>
        <v>953</v>
      </c>
    </row>
    <row r="2406" spans="1:18">
      <c r="A2406" t="s">
        <v>20</v>
      </c>
      <c r="B2406">
        <v>19</v>
      </c>
      <c r="C2406">
        <v>2405</v>
      </c>
      <c r="D2406">
        <f t="shared" si="222"/>
        <v>504</v>
      </c>
      <c r="E2406">
        <f>ROUND(I2406*P2406*VLOOKUP($A2406,ControlTotals!$A$3:$I$12,9,FALSE),0)</f>
        <v>1093</v>
      </c>
      <c r="F2406">
        <f t="shared" si="223"/>
        <v>0</v>
      </c>
      <c r="G2406">
        <f t="shared" si="224"/>
        <v>59</v>
      </c>
      <c r="H2406">
        <v>582</v>
      </c>
      <c r="I2406">
        <v>1312</v>
      </c>
      <c r="J2406">
        <v>0</v>
      </c>
      <c r="K2406">
        <v>80</v>
      </c>
      <c r="L2406">
        <v>582</v>
      </c>
      <c r="M2406" s="17">
        <v>503.83482232584493</v>
      </c>
      <c r="N2406">
        <v>80</v>
      </c>
      <c r="O2406" s="17">
        <v>58.668602935313402</v>
      </c>
      <c r="P2406">
        <f t="shared" si="225"/>
        <v>0.86569557100660643</v>
      </c>
      <c r="Q2406">
        <f t="shared" si="226"/>
        <v>0.73335753669141757</v>
      </c>
      <c r="R2406">
        <f t="shared" si="227"/>
        <v>1136</v>
      </c>
    </row>
    <row r="2407" spans="1:18">
      <c r="A2407" t="s">
        <v>20</v>
      </c>
      <c r="B2407">
        <v>19</v>
      </c>
      <c r="C2407">
        <v>2406</v>
      </c>
      <c r="D2407">
        <f t="shared" si="222"/>
        <v>450</v>
      </c>
      <c r="E2407">
        <f>ROUND(I2407*P2407*VLOOKUP($A2407,ControlTotals!$A$3:$I$12,9,FALSE),0)</f>
        <v>1057</v>
      </c>
      <c r="F2407">
        <f t="shared" si="223"/>
        <v>93</v>
      </c>
      <c r="G2407">
        <f t="shared" si="224"/>
        <v>218</v>
      </c>
      <c r="H2407">
        <v>558</v>
      </c>
      <c r="I2407">
        <v>1364</v>
      </c>
      <c r="J2407">
        <v>115</v>
      </c>
      <c r="K2407">
        <v>323</v>
      </c>
      <c r="L2407">
        <v>558</v>
      </c>
      <c r="M2407" s="17">
        <v>449.57733419391388</v>
      </c>
      <c r="N2407">
        <v>326</v>
      </c>
      <c r="O2407" s="17">
        <v>220.50654542554992</v>
      </c>
      <c r="P2407">
        <f t="shared" si="225"/>
        <v>0.80569414730092093</v>
      </c>
      <c r="Q2407">
        <f t="shared" si="226"/>
        <v>0.67640044609064387</v>
      </c>
      <c r="R2407">
        <f t="shared" si="227"/>
        <v>1099</v>
      </c>
    </row>
    <row r="2408" spans="1:18">
      <c r="A2408" t="s">
        <v>20</v>
      </c>
      <c r="B2408">
        <v>19</v>
      </c>
      <c r="C2408">
        <v>2407</v>
      </c>
      <c r="D2408">
        <f t="shared" si="222"/>
        <v>886</v>
      </c>
      <c r="E2408">
        <f>ROUND(I2408*P2408*VLOOKUP($A2408,ControlTotals!$A$3:$I$12,9,FALSE),0)</f>
        <v>1907</v>
      </c>
      <c r="F2408">
        <f t="shared" si="223"/>
        <v>0</v>
      </c>
      <c r="G2408">
        <f t="shared" si="224"/>
        <v>335</v>
      </c>
      <c r="H2408">
        <v>986</v>
      </c>
      <c r="I2408">
        <v>2204</v>
      </c>
      <c r="J2408">
        <v>0</v>
      </c>
      <c r="K2408">
        <v>335</v>
      </c>
      <c r="L2408">
        <v>986</v>
      </c>
      <c r="M2408" s="17">
        <v>886.40243489906049</v>
      </c>
      <c r="N2408">
        <v>335</v>
      </c>
      <c r="O2408" s="17">
        <v>335</v>
      </c>
      <c r="P2408">
        <f t="shared" si="225"/>
        <v>0.89898827068870235</v>
      </c>
      <c r="Q2408">
        <f t="shared" si="226"/>
        <v>1</v>
      </c>
      <c r="R2408">
        <f t="shared" si="227"/>
        <v>1981</v>
      </c>
    </row>
    <row r="2409" spans="1:18">
      <c r="A2409" t="s">
        <v>20</v>
      </c>
      <c r="B2409">
        <v>19</v>
      </c>
      <c r="C2409">
        <v>2408</v>
      </c>
      <c r="D2409">
        <f t="shared" si="222"/>
        <v>329</v>
      </c>
      <c r="E2409">
        <f>ROUND(I2409*P2409*VLOOKUP($A2409,ControlTotals!$A$3:$I$12,9,FALSE),0)</f>
        <v>642</v>
      </c>
      <c r="F2409">
        <f t="shared" si="223"/>
        <v>0</v>
      </c>
      <c r="G2409">
        <f t="shared" si="224"/>
        <v>0</v>
      </c>
      <c r="H2409">
        <v>379</v>
      </c>
      <c r="I2409">
        <v>768</v>
      </c>
      <c r="J2409">
        <v>0</v>
      </c>
      <c r="K2409">
        <v>0</v>
      </c>
      <c r="L2409">
        <v>379</v>
      </c>
      <c r="M2409" s="17">
        <v>329.20121744953025</v>
      </c>
      <c r="N2409">
        <v>0</v>
      </c>
      <c r="O2409" s="17">
        <v>0</v>
      </c>
      <c r="P2409">
        <f t="shared" si="225"/>
        <v>0.86860479538134627</v>
      </c>
      <c r="Q2409">
        <f t="shared" si="226"/>
        <v>0</v>
      </c>
      <c r="R2409">
        <f t="shared" si="227"/>
        <v>667</v>
      </c>
    </row>
    <row r="2410" spans="1:18">
      <c r="A2410" t="s">
        <v>20</v>
      </c>
      <c r="B2410">
        <v>19</v>
      </c>
      <c r="C2410">
        <v>2409</v>
      </c>
      <c r="D2410">
        <f t="shared" si="222"/>
        <v>549</v>
      </c>
      <c r="E2410">
        <f>ROUND(I2410*P2410*VLOOKUP($A2410,ControlTotals!$A$3:$I$12,9,FALSE),0)</f>
        <v>1187</v>
      </c>
      <c r="F2410">
        <f t="shared" si="223"/>
        <v>0</v>
      </c>
      <c r="G2410">
        <f t="shared" si="224"/>
        <v>275</v>
      </c>
      <c r="H2410">
        <v>659</v>
      </c>
      <c r="I2410">
        <v>1481</v>
      </c>
      <c r="J2410">
        <v>0</v>
      </c>
      <c r="K2410">
        <v>275</v>
      </c>
      <c r="L2410">
        <v>659</v>
      </c>
      <c r="M2410" s="17">
        <v>548.68624118566822</v>
      </c>
      <c r="N2410">
        <v>275</v>
      </c>
      <c r="O2410" s="17">
        <v>275</v>
      </c>
      <c r="P2410">
        <f t="shared" si="225"/>
        <v>0.83260431135913238</v>
      </c>
      <c r="Q2410">
        <f t="shared" si="226"/>
        <v>1</v>
      </c>
      <c r="R2410">
        <f t="shared" si="227"/>
        <v>1233</v>
      </c>
    </row>
    <row r="2411" spans="1:18">
      <c r="A2411" t="s">
        <v>20</v>
      </c>
      <c r="B2411">
        <v>19</v>
      </c>
      <c r="C2411">
        <v>2410</v>
      </c>
      <c r="D2411">
        <f t="shared" si="222"/>
        <v>432</v>
      </c>
      <c r="E2411">
        <f>ROUND(I2411*P2411*VLOOKUP($A2411,ControlTotals!$A$3:$I$12,9,FALSE),0)</f>
        <v>1024</v>
      </c>
      <c r="F2411">
        <f t="shared" si="223"/>
        <v>0</v>
      </c>
      <c r="G2411">
        <f t="shared" si="224"/>
        <v>344</v>
      </c>
      <c r="H2411">
        <v>460</v>
      </c>
      <c r="I2411">
        <v>1132</v>
      </c>
      <c r="J2411">
        <v>0</v>
      </c>
      <c r="K2411">
        <v>385</v>
      </c>
      <c r="L2411">
        <v>460</v>
      </c>
      <c r="M2411" s="17">
        <v>432.2639692123966</v>
      </c>
      <c r="N2411">
        <v>383</v>
      </c>
      <c r="O2411" s="17">
        <v>342.2764237855983</v>
      </c>
      <c r="P2411">
        <f t="shared" si="225"/>
        <v>0.93970428089651437</v>
      </c>
      <c r="Q2411">
        <f t="shared" si="226"/>
        <v>0.8936721247665752</v>
      </c>
      <c r="R2411">
        <f t="shared" si="227"/>
        <v>1064</v>
      </c>
    </row>
    <row r="2412" spans="1:18">
      <c r="A2412" t="s">
        <v>20</v>
      </c>
      <c r="B2412">
        <v>19</v>
      </c>
      <c r="C2412">
        <v>2411</v>
      </c>
      <c r="D2412">
        <f t="shared" si="222"/>
        <v>479</v>
      </c>
      <c r="E2412">
        <f>ROUND(I2412*P2412*VLOOKUP($A2412,ControlTotals!$A$3:$I$12,9,FALSE),0)</f>
        <v>1077</v>
      </c>
      <c r="F2412">
        <f t="shared" si="223"/>
        <v>1</v>
      </c>
      <c r="G2412">
        <f t="shared" si="224"/>
        <v>148</v>
      </c>
      <c r="H2412">
        <v>528</v>
      </c>
      <c r="I2412">
        <v>1234</v>
      </c>
      <c r="J2412">
        <v>1</v>
      </c>
      <c r="K2412">
        <v>193</v>
      </c>
      <c r="L2412">
        <v>528</v>
      </c>
      <c r="M2412" s="17">
        <v>478.83158178561212</v>
      </c>
      <c r="N2412">
        <v>193</v>
      </c>
      <c r="O2412" s="17">
        <v>148.01014437266099</v>
      </c>
      <c r="P2412">
        <f t="shared" si="225"/>
        <v>0.90687799580608353</v>
      </c>
      <c r="Q2412">
        <f t="shared" si="226"/>
        <v>0.76689193975472014</v>
      </c>
      <c r="R2412">
        <f t="shared" si="227"/>
        <v>1119</v>
      </c>
    </row>
    <row r="2413" spans="1:18">
      <c r="A2413" t="s">
        <v>20</v>
      </c>
      <c r="B2413">
        <v>19</v>
      </c>
      <c r="C2413">
        <v>2412</v>
      </c>
      <c r="D2413">
        <f t="shared" si="222"/>
        <v>889</v>
      </c>
      <c r="E2413">
        <f>ROUND(I2413*P2413*VLOOKUP($A2413,ControlTotals!$A$3:$I$12,9,FALSE),0)</f>
        <v>1745</v>
      </c>
      <c r="F2413">
        <f t="shared" si="223"/>
        <v>0</v>
      </c>
      <c r="G2413">
        <f t="shared" si="224"/>
        <v>429</v>
      </c>
      <c r="H2413">
        <v>1183</v>
      </c>
      <c r="I2413">
        <v>2413</v>
      </c>
      <c r="J2413">
        <v>0</v>
      </c>
      <c r="K2413">
        <v>429</v>
      </c>
      <c r="L2413">
        <v>1183</v>
      </c>
      <c r="M2413" s="17">
        <v>889.25021938583654</v>
      </c>
      <c r="N2413">
        <v>430</v>
      </c>
      <c r="O2413" s="17">
        <v>430</v>
      </c>
      <c r="P2413">
        <f t="shared" si="225"/>
        <v>0.75169080252395315</v>
      </c>
      <c r="Q2413">
        <f t="shared" si="226"/>
        <v>1</v>
      </c>
      <c r="R2413">
        <f t="shared" si="227"/>
        <v>1814</v>
      </c>
    </row>
    <row r="2414" spans="1:18">
      <c r="A2414" t="s">
        <v>20</v>
      </c>
      <c r="B2414">
        <v>19</v>
      </c>
      <c r="C2414">
        <v>2413</v>
      </c>
      <c r="D2414">
        <f t="shared" si="222"/>
        <v>9</v>
      </c>
      <c r="E2414">
        <f>ROUND(I2414*P2414*VLOOKUP($A2414,ControlTotals!$A$3:$I$12,9,FALSE),0)</f>
        <v>13</v>
      </c>
      <c r="F2414">
        <f t="shared" si="223"/>
        <v>0</v>
      </c>
      <c r="G2414">
        <f t="shared" si="224"/>
        <v>77</v>
      </c>
      <c r="H2414">
        <v>9</v>
      </c>
      <c r="I2414">
        <v>13</v>
      </c>
      <c r="J2414">
        <v>0</v>
      </c>
      <c r="K2414">
        <v>77</v>
      </c>
      <c r="L2414">
        <v>9</v>
      </c>
      <c r="M2414" s="17">
        <v>9</v>
      </c>
      <c r="N2414">
        <v>77</v>
      </c>
      <c r="O2414" s="17">
        <v>77</v>
      </c>
      <c r="P2414">
        <f t="shared" si="225"/>
        <v>1</v>
      </c>
      <c r="Q2414">
        <f t="shared" si="226"/>
        <v>1</v>
      </c>
      <c r="R2414">
        <f t="shared" si="227"/>
        <v>13</v>
      </c>
    </row>
    <row r="2415" spans="1:18">
      <c r="A2415" t="s">
        <v>20</v>
      </c>
      <c r="B2415">
        <v>19</v>
      </c>
      <c r="C2415">
        <v>2414</v>
      </c>
      <c r="D2415">
        <f t="shared" si="222"/>
        <v>469</v>
      </c>
      <c r="E2415">
        <f>ROUND(I2415*P2415*VLOOKUP($A2415,ControlTotals!$A$3:$I$12,9,FALSE),0)</f>
        <v>992</v>
      </c>
      <c r="F2415">
        <f t="shared" si="223"/>
        <v>3</v>
      </c>
      <c r="G2415">
        <f t="shared" si="224"/>
        <v>1685</v>
      </c>
      <c r="H2415">
        <v>501</v>
      </c>
      <c r="I2415">
        <v>1100</v>
      </c>
      <c r="J2415">
        <v>3</v>
      </c>
      <c r="K2415">
        <v>2627</v>
      </c>
      <c r="L2415">
        <v>501</v>
      </c>
      <c r="M2415" s="17">
        <v>469.48178319590522</v>
      </c>
      <c r="N2415">
        <v>2547</v>
      </c>
      <c r="O2415" s="17">
        <v>1633.2405184654249</v>
      </c>
      <c r="P2415">
        <f t="shared" si="225"/>
        <v>0.93708938761657734</v>
      </c>
      <c r="Q2415">
        <f t="shared" si="226"/>
        <v>0.64124087886353554</v>
      </c>
      <c r="R2415">
        <f t="shared" si="227"/>
        <v>1031</v>
      </c>
    </row>
    <row r="2416" spans="1:18">
      <c r="A2416" t="s">
        <v>20</v>
      </c>
      <c r="B2416">
        <v>19</v>
      </c>
      <c r="C2416">
        <v>2415</v>
      </c>
      <c r="D2416">
        <f t="shared" si="222"/>
        <v>0</v>
      </c>
      <c r="E2416">
        <f>ROUND(I2416*P2416*VLOOKUP($A2416,ControlTotals!$A$3:$I$12,9,FALSE),0)</f>
        <v>0</v>
      </c>
      <c r="F2416">
        <f t="shared" si="223"/>
        <v>0</v>
      </c>
      <c r="G2416">
        <f t="shared" si="224"/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 s="17">
        <v>0</v>
      </c>
      <c r="N2416">
        <v>0</v>
      </c>
      <c r="O2416" s="17">
        <v>0</v>
      </c>
      <c r="P2416">
        <f t="shared" si="225"/>
        <v>0</v>
      </c>
      <c r="Q2416">
        <f t="shared" si="226"/>
        <v>0</v>
      </c>
      <c r="R2416">
        <f t="shared" si="227"/>
        <v>0</v>
      </c>
    </row>
    <row r="2417" spans="1:18">
      <c r="A2417" t="s">
        <v>20</v>
      </c>
      <c r="B2417">
        <v>19</v>
      </c>
      <c r="C2417">
        <v>2416</v>
      </c>
      <c r="D2417">
        <f t="shared" si="222"/>
        <v>163</v>
      </c>
      <c r="E2417">
        <f>ROUND(I2417*P2417*VLOOKUP($A2417,ControlTotals!$A$3:$I$12,9,FALSE),0)</f>
        <v>335</v>
      </c>
      <c r="F2417">
        <f t="shared" si="223"/>
        <v>0</v>
      </c>
      <c r="G2417">
        <f t="shared" si="224"/>
        <v>46</v>
      </c>
      <c r="H2417">
        <v>205</v>
      </c>
      <c r="I2417">
        <v>438</v>
      </c>
      <c r="J2417">
        <v>0</v>
      </c>
      <c r="K2417">
        <v>46</v>
      </c>
      <c r="L2417">
        <v>205</v>
      </c>
      <c r="M2417" s="17">
        <v>162.76558948251298</v>
      </c>
      <c r="N2417">
        <v>46</v>
      </c>
      <c r="O2417" s="17">
        <v>46</v>
      </c>
      <c r="P2417">
        <f t="shared" si="225"/>
        <v>0.79397848528055115</v>
      </c>
      <c r="Q2417">
        <f t="shared" si="226"/>
        <v>1</v>
      </c>
      <c r="R2417">
        <f t="shared" si="227"/>
        <v>348</v>
      </c>
    </row>
    <row r="2418" spans="1:18">
      <c r="A2418" t="s">
        <v>20</v>
      </c>
      <c r="B2418">
        <v>19</v>
      </c>
      <c r="C2418">
        <v>2417</v>
      </c>
      <c r="D2418">
        <f t="shared" si="222"/>
        <v>198</v>
      </c>
      <c r="E2418">
        <f>ROUND(I2418*P2418*VLOOKUP($A2418,ControlTotals!$A$3:$I$12,9,FALSE),0)</f>
        <v>423</v>
      </c>
      <c r="F2418">
        <f t="shared" si="223"/>
        <v>0</v>
      </c>
      <c r="G2418">
        <f t="shared" si="224"/>
        <v>236</v>
      </c>
      <c r="H2418">
        <v>221</v>
      </c>
      <c r="I2418">
        <v>491</v>
      </c>
      <c r="J2418">
        <v>0</v>
      </c>
      <c r="K2418">
        <v>268</v>
      </c>
      <c r="L2418">
        <v>221</v>
      </c>
      <c r="M2418" s="17">
        <v>197.67651956496985</v>
      </c>
      <c r="N2418">
        <v>268</v>
      </c>
      <c r="O2418" s="17">
        <v>235.80898261147294</v>
      </c>
      <c r="P2418">
        <f t="shared" si="225"/>
        <v>0.8944638894342527</v>
      </c>
      <c r="Q2418">
        <f t="shared" si="226"/>
        <v>0.8798842634756453</v>
      </c>
      <c r="R2418">
        <f t="shared" si="227"/>
        <v>439</v>
      </c>
    </row>
    <row r="2419" spans="1:18">
      <c r="A2419" t="s">
        <v>20</v>
      </c>
      <c r="B2419">
        <v>19</v>
      </c>
      <c r="C2419">
        <v>2418</v>
      </c>
      <c r="D2419">
        <f t="shared" si="222"/>
        <v>233</v>
      </c>
      <c r="E2419">
        <f>ROUND(I2419*P2419*VLOOKUP($A2419,ControlTotals!$A$3:$I$12,9,FALSE),0)</f>
        <v>431</v>
      </c>
      <c r="F2419">
        <f t="shared" si="223"/>
        <v>4</v>
      </c>
      <c r="G2419">
        <f t="shared" si="224"/>
        <v>34</v>
      </c>
      <c r="H2419">
        <v>256</v>
      </c>
      <c r="I2419">
        <v>491</v>
      </c>
      <c r="J2419">
        <v>4</v>
      </c>
      <c r="K2419">
        <v>34</v>
      </c>
      <c r="L2419">
        <v>256</v>
      </c>
      <c r="M2419" s="17">
        <v>233.30688390105175</v>
      </c>
      <c r="N2419">
        <v>32</v>
      </c>
      <c r="O2419" s="17">
        <v>32</v>
      </c>
      <c r="P2419">
        <f t="shared" si="225"/>
        <v>0.91135501523848339</v>
      </c>
      <c r="Q2419">
        <f t="shared" si="226"/>
        <v>1</v>
      </c>
      <c r="R2419">
        <f t="shared" si="227"/>
        <v>447</v>
      </c>
    </row>
    <row r="2420" spans="1:18">
      <c r="A2420" t="s">
        <v>20</v>
      </c>
      <c r="B2420">
        <v>19</v>
      </c>
      <c r="C2420">
        <v>2419</v>
      </c>
      <c r="D2420">
        <f t="shared" si="222"/>
        <v>436</v>
      </c>
      <c r="E2420">
        <f>ROUND(I2420*P2420*VLOOKUP($A2420,ControlTotals!$A$3:$I$12,9,FALSE),0)</f>
        <v>718</v>
      </c>
      <c r="F2420">
        <f t="shared" si="223"/>
        <v>0</v>
      </c>
      <c r="G2420">
        <f t="shared" si="224"/>
        <v>2843</v>
      </c>
      <c r="H2420">
        <v>722</v>
      </c>
      <c r="I2420">
        <v>1236</v>
      </c>
      <c r="J2420">
        <v>0</v>
      </c>
      <c r="K2420">
        <v>3610</v>
      </c>
      <c r="L2420">
        <v>722</v>
      </c>
      <c r="M2420" s="17">
        <v>435.8145914188193</v>
      </c>
      <c r="N2420">
        <v>3611</v>
      </c>
      <c r="O2420" s="17">
        <v>2843.4575492542767</v>
      </c>
      <c r="P2420">
        <f t="shared" si="225"/>
        <v>0.60362131775459738</v>
      </c>
      <c r="Q2420">
        <f t="shared" si="226"/>
        <v>0.78744324266249699</v>
      </c>
      <c r="R2420">
        <f t="shared" si="227"/>
        <v>746</v>
      </c>
    </row>
    <row r="2421" spans="1:18">
      <c r="A2421" t="s">
        <v>20</v>
      </c>
      <c r="B2421">
        <v>19</v>
      </c>
      <c r="C2421">
        <v>2420</v>
      </c>
      <c r="D2421">
        <f t="shared" si="222"/>
        <v>350</v>
      </c>
      <c r="E2421">
        <f>ROUND(I2421*P2421*VLOOKUP($A2421,ControlTotals!$A$3:$I$12,9,FALSE),0)</f>
        <v>584</v>
      </c>
      <c r="F2421">
        <f t="shared" si="223"/>
        <v>0</v>
      </c>
      <c r="G2421">
        <f t="shared" si="224"/>
        <v>2864</v>
      </c>
      <c r="H2421">
        <v>486</v>
      </c>
      <c r="I2421">
        <v>843</v>
      </c>
      <c r="J2421">
        <v>0</v>
      </c>
      <c r="K2421">
        <v>2893</v>
      </c>
      <c r="L2421">
        <v>486</v>
      </c>
      <c r="M2421" s="17">
        <v>349.84130340631054</v>
      </c>
      <c r="N2421">
        <v>2892</v>
      </c>
      <c r="O2421" s="17">
        <v>2862.5238876924332</v>
      </c>
      <c r="P2421">
        <f t="shared" si="225"/>
        <v>0.7198380728524908</v>
      </c>
      <c r="Q2421">
        <f t="shared" si="226"/>
        <v>0.98980770667096585</v>
      </c>
      <c r="R2421">
        <f t="shared" si="227"/>
        <v>607</v>
      </c>
    </row>
    <row r="2422" spans="1:18">
      <c r="A2422" t="s">
        <v>20</v>
      </c>
      <c r="B2422">
        <v>19</v>
      </c>
      <c r="C2422">
        <v>2421</v>
      </c>
      <c r="D2422">
        <f t="shared" si="222"/>
        <v>0</v>
      </c>
      <c r="E2422">
        <f>ROUND(I2422*P2422*VLOOKUP($A2422,ControlTotals!$A$3:$I$12,9,FALSE),0)</f>
        <v>0</v>
      </c>
      <c r="F2422">
        <f t="shared" si="223"/>
        <v>0</v>
      </c>
      <c r="G2422">
        <f t="shared" si="224"/>
        <v>590</v>
      </c>
      <c r="H2422">
        <v>0</v>
      </c>
      <c r="I2422">
        <v>0</v>
      </c>
      <c r="J2422">
        <v>10</v>
      </c>
      <c r="K2422">
        <v>741</v>
      </c>
      <c r="L2422">
        <v>0</v>
      </c>
      <c r="M2422" s="17">
        <v>0</v>
      </c>
      <c r="N2422">
        <v>742</v>
      </c>
      <c r="O2422" s="17">
        <v>590.353159049228</v>
      </c>
      <c r="P2422">
        <f t="shared" si="225"/>
        <v>0</v>
      </c>
      <c r="Q2422">
        <f t="shared" si="226"/>
        <v>0.7956242035703881</v>
      </c>
      <c r="R2422">
        <f t="shared" si="227"/>
        <v>0</v>
      </c>
    </row>
    <row r="2423" spans="1:18">
      <c r="A2423" t="s">
        <v>20</v>
      </c>
      <c r="B2423">
        <v>19</v>
      </c>
      <c r="C2423">
        <v>2422</v>
      </c>
      <c r="D2423">
        <f t="shared" si="222"/>
        <v>605</v>
      </c>
      <c r="E2423">
        <f>ROUND(I2423*P2423*VLOOKUP($A2423,ControlTotals!$A$3:$I$12,9,FALSE),0)</f>
        <v>640</v>
      </c>
      <c r="F2423">
        <f t="shared" si="223"/>
        <v>0</v>
      </c>
      <c r="G2423">
        <f t="shared" si="224"/>
        <v>2181</v>
      </c>
      <c r="H2423">
        <v>1207</v>
      </c>
      <c r="I2423">
        <v>1326</v>
      </c>
      <c r="J2423">
        <v>0</v>
      </c>
      <c r="K2423">
        <v>2181</v>
      </c>
      <c r="L2423">
        <v>1207</v>
      </c>
      <c r="M2423" s="17">
        <v>605.00205904178938</v>
      </c>
      <c r="N2423">
        <v>2176</v>
      </c>
      <c r="O2423" s="17">
        <v>2176</v>
      </c>
      <c r="P2423">
        <f t="shared" si="225"/>
        <v>0.50124445653835081</v>
      </c>
      <c r="Q2423">
        <f t="shared" si="226"/>
        <v>1</v>
      </c>
      <c r="R2423">
        <f t="shared" si="227"/>
        <v>665</v>
      </c>
    </row>
    <row r="2424" spans="1:18">
      <c r="A2424" t="s">
        <v>20</v>
      </c>
      <c r="B2424">
        <v>19</v>
      </c>
      <c r="C2424">
        <v>2423</v>
      </c>
      <c r="D2424">
        <f t="shared" si="222"/>
        <v>459</v>
      </c>
      <c r="E2424">
        <f>ROUND(I2424*P2424*VLOOKUP($A2424,ControlTotals!$A$3:$I$12,9,FALSE),0)</f>
        <v>970</v>
      </c>
      <c r="F2424">
        <f t="shared" si="223"/>
        <v>0</v>
      </c>
      <c r="G2424">
        <f t="shared" si="224"/>
        <v>17</v>
      </c>
      <c r="H2424">
        <v>533</v>
      </c>
      <c r="I2424">
        <v>1171</v>
      </c>
      <c r="J2424">
        <v>0</v>
      </c>
      <c r="K2424">
        <v>21</v>
      </c>
      <c r="L2424">
        <v>533</v>
      </c>
      <c r="M2424" s="17">
        <v>458.61700834233631</v>
      </c>
      <c r="N2424">
        <v>21</v>
      </c>
      <c r="O2424" s="17">
        <v>16.733720587062681</v>
      </c>
      <c r="P2424">
        <f t="shared" si="225"/>
        <v>0.86044466855973045</v>
      </c>
      <c r="Q2424">
        <f t="shared" si="226"/>
        <v>0.79684383747917531</v>
      </c>
      <c r="R2424">
        <f t="shared" si="227"/>
        <v>1008</v>
      </c>
    </row>
    <row r="2425" spans="1:18">
      <c r="A2425" t="s">
        <v>20</v>
      </c>
      <c r="B2425">
        <v>19</v>
      </c>
      <c r="C2425">
        <v>2424</v>
      </c>
      <c r="D2425">
        <f t="shared" si="222"/>
        <v>275</v>
      </c>
      <c r="E2425">
        <f>ROUND(I2425*P2425*VLOOKUP($A2425,ControlTotals!$A$3:$I$12,9,FALSE),0)</f>
        <v>606</v>
      </c>
      <c r="F2425">
        <f t="shared" si="223"/>
        <v>2</v>
      </c>
      <c r="G2425">
        <f t="shared" si="224"/>
        <v>165</v>
      </c>
      <c r="H2425">
        <v>425</v>
      </c>
      <c r="I2425">
        <v>974</v>
      </c>
      <c r="J2425">
        <v>3</v>
      </c>
      <c r="K2425">
        <v>165</v>
      </c>
      <c r="L2425">
        <v>425</v>
      </c>
      <c r="M2425" s="17">
        <v>274.97328801250876</v>
      </c>
      <c r="N2425">
        <v>165</v>
      </c>
      <c r="O2425" s="17">
        <v>165</v>
      </c>
      <c r="P2425">
        <f t="shared" si="225"/>
        <v>0.64699597179413826</v>
      </c>
      <c r="Q2425">
        <f t="shared" si="226"/>
        <v>1</v>
      </c>
      <c r="R2425">
        <f t="shared" si="227"/>
        <v>630</v>
      </c>
    </row>
    <row r="2426" spans="1:18">
      <c r="A2426" t="s">
        <v>20</v>
      </c>
      <c r="B2426">
        <v>19</v>
      </c>
      <c r="C2426">
        <v>2425</v>
      </c>
      <c r="D2426">
        <f t="shared" si="222"/>
        <v>462</v>
      </c>
      <c r="E2426">
        <f>ROUND(I2426*P2426*VLOOKUP($A2426,ControlTotals!$A$3:$I$12,9,FALSE),0)</f>
        <v>1138</v>
      </c>
      <c r="F2426">
        <f t="shared" si="223"/>
        <v>150</v>
      </c>
      <c r="G2426">
        <f t="shared" si="224"/>
        <v>186</v>
      </c>
      <c r="H2426">
        <v>562</v>
      </c>
      <c r="I2426">
        <v>1437</v>
      </c>
      <c r="J2426">
        <v>182</v>
      </c>
      <c r="K2426">
        <v>186</v>
      </c>
      <c r="L2426">
        <v>562</v>
      </c>
      <c r="M2426" s="17">
        <v>462.40243489906049</v>
      </c>
      <c r="N2426">
        <v>186</v>
      </c>
      <c r="O2426" s="17">
        <v>186</v>
      </c>
      <c r="P2426">
        <f t="shared" si="225"/>
        <v>0.82278013327234967</v>
      </c>
      <c r="Q2426">
        <f t="shared" si="226"/>
        <v>1</v>
      </c>
      <c r="R2426">
        <f t="shared" si="227"/>
        <v>1182</v>
      </c>
    </row>
    <row r="2427" spans="1:18">
      <c r="A2427" t="s">
        <v>20</v>
      </c>
      <c r="B2427">
        <v>19</v>
      </c>
      <c r="C2427">
        <v>2426</v>
      </c>
      <c r="D2427">
        <f t="shared" si="222"/>
        <v>316</v>
      </c>
      <c r="E2427">
        <f>ROUND(I2427*P2427*VLOOKUP($A2427,ControlTotals!$A$3:$I$12,9,FALSE),0)</f>
        <v>669</v>
      </c>
      <c r="F2427">
        <f t="shared" si="223"/>
        <v>0</v>
      </c>
      <c r="G2427">
        <f t="shared" si="224"/>
        <v>142</v>
      </c>
      <c r="H2427">
        <v>398</v>
      </c>
      <c r="I2427">
        <v>875</v>
      </c>
      <c r="J2427">
        <v>0</v>
      </c>
      <c r="K2427">
        <v>214</v>
      </c>
      <c r="L2427">
        <v>398</v>
      </c>
      <c r="M2427" s="17">
        <v>316.05263630935355</v>
      </c>
      <c r="N2427">
        <v>214</v>
      </c>
      <c r="O2427" s="17">
        <v>141.86109356305985</v>
      </c>
      <c r="P2427">
        <f t="shared" si="225"/>
        <v>0.79410210127978276</v>
      </c>
      <c r="Q2427">
        <f t="shared" si="226"/>
        <v>0.66290230636943859</v>
      </c>
      <c r="R2427">
        <f t="shared" si="227"/>
        <v>695</v>
      </c>
    </row>
    <row r="2428" spans="1:18">
      <c r="A2428" t="s">
        <v>20</v>
      </c>
      <c r="B2428">
        <v>19</v>
      </c>
      <c r="C2428">
        <v>2427</v>
      </c>
      <c r="D2428">
        <f t="shared" si="222"/>
        <v>253</v>
      </c>
      <c r="E2428">
        <f>ROUND(I2428*P2428*VLOOKUP($A2428,ControlTotals!$A$3:$I$12,9,FALSE),0)</f>
        <v>473</v>
      </c>
      <c r="F2428">
        <f t="shared" si="223"/>
        <v>60</v>
      </c>
      <c r="G2428">
        <f t="shared" si="224"/>
        <v>305</v>
      </c>
      <c r="H2428">
        <v>350</v>
      </c>
      <c r="I2428">
        <v>680</v>
      </c>
      <c r="J2428">
        <v>83</v>
      </c>
      <c r="K2428">
        <v>354</v>
      </c>
      <c r="L2428">
        <v>350</v>
      </c>
      <c r="M2428" s="17">
        <v>252.92389224338805</v>
      </c>
      <c r="N2428">
        <v>354</v>
      </c>
      <c r="O2428" s="17">
        <v>305.131708542718</v>
      </c>
      <c r="P2428">
        <f t="shared" si="225"/>
        <v>0.72263969212396584</v>
      </c>
      <c r="Q2428">
        <f t="shared" si="226"/>
        <v>0.86195397893423165</v>
      </c>
      <c r="R2428">
        <f t="shared" si="227"/>
        <v>491</v>
      </c>
    </row>
    <row r="2429" spans="1:18">
      <c r="A2429" t="s">
        <v>20</v>
      </c>
      <c r="B2429">
        <v>19</v>
      </c>
      <c r="C2429">
        <v>2428</v>
      </c>
      <c r="D2429">
        <f t="shared" si="222"/>
        <v>289</v>
      </c>
      <c r="E2429">
        <f>ROUND(I2429*P2429*VLOOKUP($A2429,ControlTotals!$A$3:$I$12,9,FALSE),0)</f>
        <v>544</v>
      </c>
      <c r="F2429">
        <f t="shared" si="223"/>
        <v>0</v>
      </c>
      <c r="G2429">
        <f t="shared" si="224"/>
        <v>156</v>
      </c>
      <c r="H2429">
        <v>399</v>
      </c>
      <c r="I2429">
        <v>779</v>
      </c>
      <c r="J2429">
        <v>0</v>
      </c>
      <c r="K2429">
        <v>156</v>
      </c>
      <c r="L2429">
        <v>399</v>
      </c>
      <c r="M2429" s="17">
        <v>289.31660552175015</v>
      </c>
      <c r="N2429">
        <v>156</v>
      </c>
      <c r="O2429" s="17">
        <v>156</v>
      </c>
      <c r="P2429">
        <f t="shared" si="225"/>
        <v>0.72510427449060189</v>
      </c>
      <c r="Q2429">
        <f t="shared" si="226"/>
        <v>1</v>
      </c>
      <c r="R2429">
        <f t="shared" si="227"/>
        <v>565</v>
      </c>
    </row>
    <row r="2430" spans="1:18">
      <c r="A2430" t="s">
        <v>20</v>
      </c>
      <c r="B2430">
        <v>19</v>
      </c>
      <c r="C2430">
        <v>2429</v>
      </c>
      <c r="D2430">
        <f t="shared" si="222"/>
        <v>98</v>
      </c>
      <c r="E2430">
        <f>ROUND(I2430*P2430*VLOOKUP($A2430,ControlTotals!$A$3:$I$12,9,FALSE),0)</f>
        <v>186</v>
      </c>
      <c r="F2430">
        <f t="shared" si="223"/>
        <v>0</v>
      </c>
      <c r="G2430">
        <f t="shared" si="224"/>
        <v>54</v>
      </c>
      <c r="H2430">
        <v>158</v>
      </c>
      <c r="I2430">
        <v>311</v>
      </c>
      <c r="J2430">
        <v>0</v>
      </c>
      <c r="K2430">
        <v>54</v>
      </c>
      <c r="L2430">
        <v>158</v>
      </c>
      <c r="M2430" s="17">
        <v>98.115388072219901</v>
      </c>
      <c r="N2430">
        <v>54</v>
      </c>
      <c r="O2430" s="17">
        <v>54</v>
      </c>
      <c r="P2430">
        <f t="shared" si="225"/>
        <v>0.62098346881151834</v>
      </c>
      <c r="Q2430">
        <f t="shared" si="226"/>
        <v>1</v>
      </c>
      <c r="R2430">
        <f t="shared" si="227"/>
        <v>193</v>
      </c>
    </row>
    <row r="2431" spans="1:18">
      <c r="A2431" t="s">
        <v>20</v>
      </c>
      <c r="B2431">
        <v>19</v>
      </c>
      <c r="C2431">
        <v>2430</v>
      </c>
      <c r="D2431">
        <f t="shared" si="222"/>
        <v>150</v>
      </c>
      <c r="E2431">
        <f>ROUND(I2431*P2431*VLOOKUP($A2431,ControlTotals!$A$3:$I$12,9,FALSE),0)</f>
        <v>206</v>
      </c>
      <c r="F2431">
        <f t="shared" si="223"/>
        <v>0</v>
      </c>
      <c r="G2431">
        <f t="shared" si="224"/>
        <v>186</v>
      </c>
      <c r="H2431">
        <v>165</v>
      </c>
      <c r="I2431">
        <v>236</v>
      </c>
      <c r="J2431">
        <v>0</v>
      </c>
      <c r="K2431">
        <v>186</v>
      </c>
      <c r="L2431">
        <v>165</v>
      </c>
      <c r="M2431" s="17">
        <v>149.87125593403451</v>
      </c>
      <c r="N2431">
        <v>186</v>
      </c>
      <c r="O2431" s="17">
        <v>186</v>
      </c>
      <c r="P2431">
        <f t="shared" si="225"/>
        <v>0.90831064202445155</v>
      </c>
      <c r="Q2431">
        <f t="shared" si="226"/>
        <v>1</v>
      </c>
      <c r="R2431">
        <f t="shared" si="227"/>
        <v>214</v>
      </c>
    </row>
    <row r="2432" spans="1:18">
      <c r="A2432" t="s">
        <v>20</v>
      </c>
      <c r="B2432">
        <v>19</v>
      </c>
      <c r="C2432">
        <v>2431</v>
      </c>
      <c r="D2432">
        <f t="shared" si="222"/>
        <v>190</v>
      </c>
      <c r="E2432">
        <f>ROUND(I2432*P2432*VLOOKUP($A2432,ControlTotals!$A$3:$I$12,9,FALSE),0)</f>
        <v>357</v>
      </c>
      <c r="F2432">
        <f t="shared" si="223"/>
        <v>0</v>
      </c>
      <c r="G2432">
        <f t="shared" si="224"/>
        <v>108</v>
      </c>
      <c r="H2432">
        <v>254</v>
      </c>
      <c r="I2432">
        <v>497</v>
      </c>
      <c r="J2432">
        <v>0</v>
      </c>
      <c r="K2432">
        <v>115</v>
      </c>
      <c r="L2432">
        <v>254</v>
      </c>
      <c r="M2432" s="17">
        <v>189.70283771964662</v>
      </c>
      <c r="N2432">
        <v>115</v>
      </c>
      <c r="O2432" s="17">
        <v>107.63097192310826</v>
      </c>
      <c r="P2432">
        <f t="shared" si="225"/>
        <v>0.74686156582538044</v>
      </c>
      <c r="Q2432">
        <f t="shared" si="226"/>
        <v>0.93592149498355015</v>
      </c>
      <c r="R2432">
        <f t="shared" si="227"/>
        <v>371</v>
      </c>
    </row>
    <row r="2433" spans="1:18">
      <c r="A2433" t="s">
        <v>20</v>
      </c>
      <c r="B2433">
        <v>19</v>
      </c>
      <c r="C2433">
        <v>2432</v>
      </c>
      <c r="D2433">
        <f t="shared" si="222"/>
        <v>298</v>
      </c>
      <c r="E2433">
        <f>ROUND(I2433*P2433*VLOOKUP($A2433,ControlTotals!$A$3:$I$12,9,FALSE),0)</f>
        <v>671</v>
      </c>
      <c r="F2433">
        <f t="shared" si="223"/>
        <v>17</v>
      </c>
      <c r="G2433">
        <f t="shared" si="224"/>
        <v>115</v>
      </c>
      <c r="H2433">
        <v>525</v>
      </c>
      <c r="I2433">
        <v>1228</v>
      </c>
      <c r="J2433">
        <v>30</v>
      </c>
      <c r="K2433">
        <v>154</v>
      </c>
      <c r="L2433">
        <v>525</v>
      </c>
      <c r="M2433" s="17">
        <v>298.06883901051748</v>
      </c>
      <c r="N2433">
        <v>155</v>
      </c>
      <c r="O2433" s="17">
        <v>115.43995453458122</v>
      </c>
      <c r="P2433">
        <f t="shared" si="225"/>
        <v>0.56775016954384283</v>
      </c>
      <c r="Q2433">
        <f t="shared" si="226"/>
        <v>0.74477390022310463</v>
      </c>
      <c r="R2433">
        <f t="shared" si="227"/>
        <v>697</v>
      </c>
    </row>
    <row r="2434" spans="1:18">
      <c r="A2434" t="s">
        <v>20</v>
      </c>
      <c r="B2434">
        <v>19</v>
      </c>
      <c r="C2434">
        <v>2433</v>
      </c>
      <c r="D2434">
        <f t="shared" si="222"/>
        <v>113</v>
      </c>
      <c r="E2434">
        <f>ROUND(I2434*P2434*VLOOKUP($A2434,ControlTotals!$A$3:$I$12,9,FALSE),0)</f>
        <v>273</v>
      </c>
      <c r="F2434">
        <f t="shared" si="223"/>
        <v>0</v>
      </c>
      <c r="G2434">
        <f t="shared" si="224"/>
        <v>75</v>
      </c>
      <c r="H2434">
        <v>127</v>
      </c>
      <c r="I2434">
        <v>318</v>
      </c>
      <c r="J2434">
        <v>0</v>
      </c>
      <c r="K2434">
        <v>91</v>
      </c>
      <c r="L2434">
        <v>127</v>
      </c>
      <c r="M2434" s="17">
        <v>113.13198460619829</v>
      </c>
      <c r="N2434">
        <v>91</v>
      </c>
      <c r="O2434" s="17">
        <v>75.098413097233617</v>
      </c>
      <c r="P2434">
        <f t="shared" si="225"/>
        <v>0.89080302839526215</v>
      </c>
      <c r="Q2434">
        <f t="shared" si="226"/>
        <v>0.82525728678278698</v>
      </c>
      <c r="R2434">
        <f t="shared" si="227"/>
        <v>283</v>
      </c>
    </row>
    <row r="2435" spans="1:18">
      <c r="A2435" t="s">
        <v>20</v>
      </c>
      <c r="B2435">
        <v>19</v>
      </c>
      <c r="C2435">
        <v>2434</v>
      </c>
      <c r="D2435">
        <f t="shared" ref="D2435:D2498" si="228">ROUND(H2435*P2435,0)</f>
        <v>241</v>
      </c>
      <c r="E2435">
        <f>ROUND(I2435*P2435*VLOOKUP($A2435,ControlTotals!$A$3:$I$12,9,FALSE),0)</f>
        <v>475</v>
      </c>
      <c r="F2435">
        <f t="shared" ref="F2435:F2498" si="229">ROUND(J2435*P2435,0)</f>
        <v>0</v>
      </c>
      <c r="G2435">
        <f t="shared" ref="G2435:G2498" si="230">ROUND(K2435*Q2435,0)</f>
        <v>11</v>
      </c>
      <c r="H2435">
        <v>313</v>
      </c>
      <c r="I2435">
        <v>642</v>
      </c>
      <c r="J2435">
        <v>0</v>
      </c>
      <c r="K2435">
        <v>11</v>
      </c>
      <c r="L2435">
        <v>313</v>
      </c>
      <c r="M2435" s="17">
        <v>240.50810135058197</v>
      </c>
      <c r="N2435">
        <v>10</v>
      </c>
      <c r="O2435" s="17">
        <v>10</v>
      </c>
      <c r="P2435">
        <f t="shared" ref="P2435:P2498" si="231">IFERROR(M2435/L2435,0)</f>
        <v>0.7683964899379615</v>
      </c>
      <c r="Q2435">
        <f t="shared" ref="Q2435:Q2498" si="232">IFERROR(O2435/N2435,0)</f>
        <v>1</v>
      </c>
      <c r="R2435">
        <f t="shared" ref="R2435:R2498" si="233">ROUND(I2435*P2435,0)</f>
        <v>493</v>
      </c>
    </row>
    <row r="2436" spans="1:18">
      <c r="A2436" t="s">
        <v>20</v>
      </c>
      <c r="B2436">
        <v>19</v>
      </c>
      <c r="C2436">
        <v>2435</v>
      </c>
      <c r="D2436">
        <f t="shared" si="228"/>
        <v>114</v>
      </c>
      <c r="E2436">
        <f>ROUND(I2436*P2436*VLOOKUP($A2436,ControlTotals!$A$3:$I$12,9,FALSE),0)</f>
        <v>206</v>
      </c>
      <c r="F2436">
        <f t="shared" si="229"/>
        <v>0</v>
      </c>
      <c r="G2436">
        <f t="shared" si="230"/>
        <v>159</v>
      </c>
      <c r="H2436">
        <v>148</v>
      </c>
      <c r="I2436">
        <v>278</v>
      </c>
      <c r="J2436">
        <v>0</v>
      </c>
      <c r="K2436">
        <v>174</v>
      </c>
      <c r="L2436">
        <v>148</v>
      </c>
      <c r="M2436" s="17">
        <v>113.96032585157764</v>
      </c>
      <c r="N2436">
        <v>153</v>
      </c>
      <c r="O2436" s="17">
        <v>140.20116176118805</v>
      </c>
      <c r="P2436">
        <f t="shared" si="231"/>
        <v>0.7700022016998489</v>
      </c>
      <c r="Q2436">
        <f t="shared" si="232"/>
        <v>0.91634746249142518</v>
      </c>
      <c r="R2436">
        <f t="shared" si="233"/>
        <v>214</v>
      </c>
    </row>
    <row r="2437" spans="1:18">
      <c r="A2437" t="s">
        <v>20</v>
      </c>
      <c r="B2437">
        <v>19</v>
      </c>
      <c r="C2437">
        <v>2436</v>
      </c>
      <c r="D2437">
        <f t="shared" si="228"/>
        <v>76</v>
      </c>
      <c r="E2437">
        <f>ROUND(I2437*P2437*VLOOKUP($A2437,ControlTotals!$A$3:$I$12,9,FALSE),0)</f>
        <v>145</v>
      </c>
      <c r="F2437">
        <f t="shared" si="229"/>
        <v>9</v>
      </c>
      <c r="G2437">
        <f t="shared" si="230"/>
        <v>148</v>
      </c>
      <c r="H2437">
        <v>130</v>
      </c>
      <c r="I2437">
        <v>256</v>
      </c>
      <c r="J2437">
        <v>16</v>
      </c>
      <c r="K2437">
        <v>198</v>
      </c>
      <c r="L2437">
        <v>130</v>
      </c>
      <c r="M2437" s="17">
        <v>76.419031433038853</v>
      </c>
      <c r="N2437">
        <v>201</v>
      </c>
      <c r="O2437" s="17">
        <v>150.58033421074077</v>
      </c>
      <c r="P2437">
        <f t="shared" si="231"/>
        <v>0.58783870333106814</v>
      </c>
      <c r="Q2437">
        <f t="shared" si="232"/>
        <v>0.74915589159572527</v>
      </c>
      <c r="R2437">
        <f t="shared" si="233"/>
        <v>150</v>
      </c>
    </row>
    <row r="2438" spans="1:18">
      <c r="A2438" t="s">
        <v>20</v>
      </c>
      <c r="B2438">
        <v>19</v>
      </c>
      <c r="C2438">
        <v>2437</v>
      </c>
      <c r="D2438">
        <f t="shared" si="228"/>
        <v>90</v>
      </c>
      <c r="E2438">
        <f>ROUND(I2438*P2438*VLOOKUP($A2438,ControlTotals!$A$3:$I$12,9,FALSE),0)</f>
        <v>229</v>
      </c>
      <c r="F2438">
        <f t="shared" si="229"/>
        <v>0</v>
      </c>
      <c r="G2438">
        <f t="shared" si="230"/>
        <v>427</v>
      </c>
      <c r="H2438">
        <v>94</v>
      </c>
      <c r="I2438">
        <v>248</v>
      </c>
      <c r="J2438">
        <v>0</v>
      </c>
      <c r="K2438">
        <v>447</v>
      </c>
      <c r="L2438">
        <v>94</v>
      </c>
      <c r="M2438" s="17">
        <v>90.21781398350862</v>
      </c>
      <c r="N2438">
        <v>440</v>
      </c>
      <c r="O2438" s="17">
        <v>420.6078208502849</v>
      </c>
      <c r="P2438">
        <f t="shared" si="231"/>
        <v>0.95976397854796403</v>
      </c>
      <c r="Q2438">
        <f t="shared" si="232"/>
        <v>0.95592686556882933</v>
      </c>
      <c r="R2438">
        <f t="shared" si="233"/>
        <v>238</v>
      </c>
    </row>
    <row r="2439" spans="1:18">
      <c r="A2439" t="s">
        <v>20</v>
      </c>
      <c r="B2439">
        <v>19</v>
      </c>
      <c r="C2439">
        <v>2438</v>
      </c>
      <c r="D2439">
        <f t="shared" si="228"/>
        <v>109</v>
      </c>
      <c r="E2439">
        <f>ROUND(I2439*P2439*VLOOKUP($A2439,ControlTotals!$A$3:$I$12,9,FALSE),0)</f>
        <v>237</v>
      </c>
      <c r="F2439">
        <f t="shared" si="229"/>
        <v>0</v>
      </c>
      <c r="G2439">
        <f t="shared" si="230"/>
        <v>10</v>
      </c>
      <c r="H2439">
        <v>110</v>
      </c>
      <c r="I2439">
        <v>248</v>
      </c>
      <c r="J2439">
        <v>0</v>
      </c>
      <c r="K2439">
        <v>10</v>
      </c>
      <c r="L2439">
        <v>110</v>
      </c>
      <c r="M2439" s="17">
        <v>109.3696356639181</v>
      </c>
      <c r="N2439">
        <v>10</v>
      </c>
      <c r="O2439" s="17">
        <v>10</v>
      </c>
      <c r="P2439">
        <f t="shared" si="231"/>
        <v>0.99426941512652822</v>
      </c>
      <c r="Q2439">
        <f t="shared" si="232"/>
        <v>1</v>
      </c>
      <c r="R2439">
        <f t="shared" si="233"/>
        <v>247</v>
      </c>
    </row>
    <row r="2440" spans="1:18">
      <c r="A2440" t="s">
        <v>20</v>
      </c>
      <c r="B2440">
        <v>19</v>
      </c>
      <c r="C2440">
        <v>2439</v>
      </c>
      <c r="D2440">
        <f t="shared" si="228"/>
        <v>86</v>
      </c>
      <c r="E2440">
        <f>ROUND(I2440*P2440*VLOOKUP($A2440,ControlTotals!$A$3:$I$12,9,FALSE),0)</f>
        <v>212</v>
      </c>
      <c r="F2440">
        <f t="shared" si="229"/>
        <v>0</v>
      </c>
      <c r="G2440">
        <f t="shared" si="230"/>
        <v>76</v>
      </c>
      <c r="H2440">
        <v>107</v>
      </c>
      <c r="I2440">
        <v>276</v>
      </c>
      <c r="J2440">
        <v>0</v>
      </c>
      <c r="K2440">
        <v>89</v>
      </c>
      <c r="L2440">
        <v>107</v>
      </c>
      <c r="M2440" s="17">
        <v>85.567612573215541</v>
      </c>
      <c r="N2440">
        <v>88</v>
      </c>
      <c r="O2440" s="17">
        <v>74.81331817819374</v>
      </c>
      <c r="P2440">
        <f t="shared" si="231"/>
        <v>0.7996973137683695</v>
      </c>
      <c r="Q2440">
        <f t="shared" si="232"/>
        <v>0.85015134293401973</v>
      </c>
      <c r="R2440">
        <f t="shared" si="233"/>
        <v>221</v>
      </c>
    </row>
    <row r="2441" spans="1:18">
      <c r="A2441" t="s">
        <v>20</v>
      </c>
      <c r="B2441">
        <v>19</v>
      </c>
      <c r="C2441">
        <v>2440</v>
      </c>
      <c r="D2441">
        <f t="shared" si="228"/>
        <v>106</v>
      </c>
      <c r="E2441">
        <f>ROUND(I2441*P2441*VLOOKUP($A2441,ControlTotals!$A$3:$I$12,9,FALSE),0)</f>
        <v>232</v>
      </c>
      <c r="F2441">
        <f t="shared" si="229"/>
        <v>0</v>
      </c>
      <c r="G2441">
        <f t="shared" si="230"/>
        <v>309</v>
      </c>
      <c r="H2441">
        <v>120</v>
      </c>
      <c r="I2441">
        <v>274</v>
      </c>
      <c r="J2441">
        <v>0</v>
      </c>
      <c r="K2441">
        <v>456</v>
      </c>
      <c r="L2441">
        <v>120</v>
      </c>
      <c r="M2441" s="17">
        <v>105.50162027011639</v>
      </c>
      <c r="N2441">
        <v>449</v>
      </c>
      <c r="O2441" s="17">
        <v>304.72218712611971</v>
      </c>
      <c r="P2441">
        <f t="shared" si="231"/>
        <v>0.87918016891763662</v>
      </c>
      <c r="Q2441">
        <f t="shared" si="232"/>
        <v>0.67866856820962074</v>
      </c>
      <c r="R2441">
        <f t="shared" si="233"/>
        <v>241</v>
      </c>
    </row>
    <row r="2442" spans="1:18">
      <c r="A2442" t="s">
        <v>20</v>
      </c>
      <c r="B2442">
        <v>19</v>
      </c>
      <c r="C2442">
        <v>2441</v>
      </c>
      <c r="D2442">
        <f t="shared" si="228"/>
        <v>334</v>
      </c>
      <c r="E2442">
        <f>ROUND(I2442*P2442*VLOOKUP($A2442,ControlTotals!$A$3:$I$12,9,FALSE),0)</f>
        <v>635</v>
      </c>
      <c r="F2442">
        <f t="shared" si="229"/>
        <v>0</v>
      </c>
      <c r="G2442">
        <f t="shared" si="230"/>
        <v>1073</v>
      </c>
      <c r="H2442">
        <v>529</v>
      </c>
      <c r="I2442">
        <v>1045</v>
      </c>
      <c r="J2442">
        <v>0</v>
      </c>
      <c r="K2442">
        <v>1206</v>
      </c>
      <c r="L2442">
        <v>529</v>
      </c>
      <c r="M2442" s="17">
        <v>334.21742015069418</v>
      </c>
      <c r="N2442">
        <v>1230</v>
      </c>
      <c r="O2442" s="17">
        <v>1094.6425895349887</v>
      </c>
      <c r="P2442">
        <f t="shared" si="231"/>
        <v>0.63179096436804194</v>
      </c>
      <c r="Q2442">
        <f t="shared" si="232"/>
        <v>0.88995332482519407</v>
      </c>
      <c r="R2442">
        <f t="shared" si="233"/>
        <v>660</v>
      </c>
    </row>
    <row r="2443" spans="1:18">
      <c r="A2443" t="s">
        <v>20</v>
      </c>
      <c r="B2443">
        <v>19</v>
      </c>
      <c r="C2443">
        <v>2442</v>
      </c>
      <c r="D2443">
        <f t="shared" si="228"/>
        <v>284</v>
      </c>
      <c r="E2443">
        <f>ROUND(I2443*P2443*VLOOKUP($A2443,ControlTotals!$A$3:$I$12,9,FALSE),0)</f>
        <v>558</v>
      </c>
      <c r="F2443">
        <f t="shared" si="229"/>
        <v>0</v>
      </c>
      <c r="G2443">
        <f t="shared" si="230"/>
        <v>205</v>
      </c>
      <c r="H2443">
        <v>429</v>
      </c>
      <c r="I2443">
        <v>876</v>
      </c>
      <c r="J2443">
        <v>0</v>
      </c>
      <c r="K2443">
        <v>251</v>
      </c>
      <c r="L2443">
        <v>429</v>
      </c>
      <c r="M2443" s="17">
        <v>284.01620270116393</v>
      </c>
      <c r="N2443">
        <v>235</v>
      </c>
      <c r="O2443" s="17">
        <v>191.94936228763251</v>
      </c>
      <c r="P2443">
        <f t="shared" si="231"/>
        <v>0.66204243053884371</v>
      </c>
      <c r="Q2443">
        <f t="shared" si="232"/>
        <v>0.81680579696864897</v>
      </c>
      <c r="R2443">
        <f t="shared" si="233"/>
        <v>580</v>
      </c>
    </row>
    <row r="2444" spans="1:18">
      <c r="A2444" t="s">
        <v>20</v>
      </c>
      <c r="B2444">
        <v>19</v>
      </c>
      <c r="C2444">
        <v>2443</v>
      </c>
      <c r="D2444">
        <f t="shared" si="228"/>
        <v>881</v>
      </c>
      <c r="E2444">
        <f>ROUND(I2444*P2444*VLOOKUP($A2444,ControlTotals!$A$3:$I$12,9,FALSE),0)</f>
        <v>1583</v>
      </c>
      <c r="F2444">
        <f t="shared" si="229"/>
        <v>0</v>
      </c>
      <c r="G2444">
        <f t="shared" si="230"/>
        <v>396</v>
      </c>
      <c r="H2444">
        <v>1237</v>
      </c>
      <c r="I2444">
        <v>2308</v>
      </c>
      <c r="J2444">
        <v>0</v>
      </c>
      <c r="K2444">
        <v>433</v>
      </c>
      <c r="L2444">
        <v>1237</v>
      </c>
      <c r="M2444" s="17">
        <v>881.47451444981073</v>
      </c>
      <c r="N2444">
        <v>405</v>
      </c>
      <c r="O2444" s="17">
        <v>370.09407753051283</v>
      </c>
      <c r="P2444">
        <f t="shared" si="231"/>
        <v>0.71259055331431753</v>
      </c>
      <c r="Q2444">
        <f t="shared" si="232"/>
        <v>0.91381253711237742</v>
      </c>
      <c r="R2444">
        <f t="shared" si="233"/>
        <v>1645</v>
      </c>
    </row>
    <row r="2445" spans="1:18">
      <c r="A2445" t="s">
        <v>20</v>
      </c>
      <c r="B2445">
        <v>19</v>
      </c>
      <c r="C2445">
        <v>2444</v>
      </c>
      <c r="D2445">
        <f t="shared" si="228"/>
        <v>250</v>
      </c>
      <c r="E2445">
        <f>ROUND(I2445*P2445*VLOOKUP($A2445,ControlTotals!$A$3:$I$12,9,FALSE),0)</f>
        <v>429</v>
      </c>
      <c r="F2445">
        <f t="shared" si="229"/>
        <v>107</v>
      </c>
      <c r="G2445">
        <f t="shared" si="230"/>
        <v>211</v>
      </c>
      <c r="H2445">
        <v>355</v>
      </c>
      <c r="I2445">
        <v>632</v>
      </c>
      <c r="J2445">
        <v>152</v>
      </c>
      <c r="K2445">
        <v>211</v>
      </c>
      <c r="L2445">
        <v>355</v>
      </c>
      <c r="M2445" s="17">
        <v>250.35952021040529</v>
      </c>
      <c r="N2445">
        <v>197</v>
      </c>
      <c r="O2445" s="17">
        <v>197</v>
      </c>
      <c r="P2445">
        <f t="shared" si="231"/>
        <v>0.70523808509973318</v>
      </c>
      <c r="Q2445">
        <f t="shared" si="232"/>
        <v>1</v>
      </c>
      <c r="R2445">
        <f t="shared" si="233"/>
        <v>446</v>
      </c>
    </row>
    <row r="2446" spans="1:18">
      <c r="A2446" t="s">
        <v>20</v>
      </c>
      <c r="B2446">
        <v>18</v>
      </c>
      <c r="C2446">
        <v>2445</v>
      </c>
      <c r="D2446">
        <f t="shared" si="228"/>
        <v>137</v>
      </c>
      <c r="E2446">
        <f>ROUND(I2446*P2446*VLOOKUP($A2446,ControlTotals!$A$3:$I$12,9,FALSE),0)</f>
        <v>311</v>
      </c>
      <c r="F2446">
        <f t="shared" si="229"/>
        <v>0</v>
      </c>
      <c r="G2446">
        <f t="shared" si="230"/>
        <v>1400</v>
      </c>
      <c r="H2446">
        <v>371</v>
      </c>
      <c r="I2446">
        <v>873</v>
      </c>
      <c r="J2446">
        <v>0</v>
      </c>
      <c r="K2446">
        <v>2140</v>
      </c>
      <c r="L2446">
        <v>371</v>
      </c>
      <c r="M2446" s="17">
        <v>137.13483131361664</v>
      </c>
      <c r="N2446">
        <v>2139</v>
      </c>
      <c r="O2446" s="17">
        <v>1399.7701308128608</v>
      </c>
      <c r="P2446">
        <f t="shared" si="231"/>
        <v>0.36963566391810415</v>
      </c>
      <c r="Q2446">
        <f t="shared" si="232"/>
        <v>0.65440398822480639</v>
      </c>
      <c r="R2446">
        <f t="shared" si="233"/>
        <v>323</v>
      </c>
    </row>
    <row r="2447" spans="1:18">
      <c r="A2447" t="s">
        <v>20</v>
      </c>
      <c r="B2447">
        <v>18</v>
      </c>
      <c r="C2447">
        <v>2446</v>
      </c>
      <c r="D2447">
        <f t="shared" si="228"/>
        <v>0</v>
      </c>
      <c r="E2447">
        <f>ROUND(I2447*P2447*VLOOKUP($A2447,ControlTotals!$A$3:$I$12,9,FALSE),0)</f>
        <v>0</v>
      </c>
      <c r="F2447">
        <f t="shared" si="229"/>
        <v>0</v>
      </c>
      <c r="G2447">
        <f t="shared" si="230"/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 s="17">
        <v>0</v>
      </c>
      <c r="N2447">
        <v>0</v>
      </c>
      <c r="O2447" s="17">
        <v>0</v>
      </c>
      <c r="P2447">
        <f t="shared" si="231"/>
        <v>0</v>
      </c>
      <c r="Q2447">
        <f t="shared" si="232"/>
        <v>0</v>
      </c>
      <c r="R2447">
        <f t="shared" si="233"/>
        <v>0</v>
      </c>
    </row>
    <row r="2448" spans="1:18">
      <c r="A2448" t="s">
        <v>20</v>
      </c>
      <c r="B2448">
        <v>18</v>
      </c>
      <c r="C2448">
        <v>2447</v>
      </c>
      <c r="D2448">
        <f t="shared" si="228"/>
        <v>0</v>
      </c>
      <c r="E2448">
        <f>ROUND(I2448*P2448*VLOOKUP($A2448,ControlTotals!$A$3:$I$12,9,FALSE),0)</f>
        <v>0</v>
      </c>
      <c r="F2448">
        <f t="shared" si="229"/>
        <v>0</v>
      </c>
      <c r="G2448">
        <f t="shared" si="230"/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 s="17">
        <v>0</v>
      </c>
      <c r="N2448">
        <v>0</v>
      </c>
      <c r="O2448" s="17">
        <v>0</v>
      </c>
      <c r="P2448">
        <f t="shared" si="231"/>
        <v>0</v>
      </c>
      <c r="Q2448">
        <f t="shared" si="232"/>
        <v>0</v>
      </c>
      <c r="R2448">
        <f t="shared" si="233"/>
        <v>0</v>
      </c>
    </row>
    <row r="2449" spans="1:18">
      <c r="A2449" t="s">
        <v>20</v>
      </c>
      <c r="B2449">
        <v>18</v>
      </c>
      <c r="C2449">
        <v>2448</v>
      </c>
      <c r="D2449">
        <f t="shared" si="228"/>
        <v>691</v>
      </c>
      <c r="E2449">
        <f>ROUND(I2449*P2449*VLOOKUP($A2449,ControlTotals!$A$3:$I$12,9,FALSE),0)</f>
        <v>1888</v>
      </c>
      <c r="F2449">
        <f t="shared" si="229"/>
        <v>0</v>
      </c>
      <c r="G2449">
        <f t="shared" si="230"/>
        <v>436</v>
      </c>
      <c r="H2449">
        <v>754</v>
      </c>
      <c r="I2449">
        <v>2141</v>
      </c>
      <c r="J2449">
        <v>0</v>
      </c>
      <c r="K2449">
        <v>666</v>
      </c>
      <c r="L2449">
        <v>754</v>
      </c>
      <c r="M2449" s="17">
        <v>690.96356639181045</v>
      </c>
      <c r="N2449">
        <v>666</v>
      </c>
      <c r="O2449" s="17">
        <v>436.00875528437905</v>
      </c>
      <c r="P2449">
        <f t="shared" si="231"/>
        <v>0.91639730290691046</v>
      </c>
      <c r="Q2449">
        <f t="shared" si="232"/>
        <v>0.65466780072729591</v>
      </c>
      <c r="R2449">
        <f t="shared" si="233"/>
        <v>1962</v>
      </c>
    </row>
    <row r="2450" spans="1:18">
      <c r="A2450" t="s">
        <v>20</v>
      </c>
      <c r="B2450">
        <v>18</v>
      </c>
      <c r="C2450">
        <v>2449</v>
      </c>
      <c r="D2450">
        <f t="shared" si="228"/>
        <v>0</v>
      </c>
      <c r="E2450">
        <f>ROUND(I2450*P2450*VLOOKUP($A2450,ControlTotals!$A$3:$I$12,9,FALSE),0)</f>
        <v>0</v>
      </c>
      <c r="F2450">
        <f t="shared" si="229"/>
        <v>0</v>
      </c>
      <c r="G2450">
        <f t="shared" si="230"/>
        <v>730</v>
      </c>
      <c r="H2450">
        <v>0</v>
      </c>
      <c r="I2450">
        <v>0</v>
      </c>
      <c r="J2450">
        <v>0</v>
      </c>
      <c r="K2450">
        <v>976</v>
      </c>
      <c r="L2450">
        <v>0</v>
      </c>
      <c r="M2450" s="17">
        <v>0</v>
      </c>
      <c r="N2450">
        <v>976</v>
      </c>
      <c r="O2450" s="17">
        <v>730.49501196460699</v>
      </c>
      <c r="P2450">
        <f t="shared" si="231"/>
        <v>0</v>
      </c>
      <c r="Q2450">
        <f t="shared" si="232"/>
        <v>0.74845800406209728</v>
      </c>
      <c r="R2450">
        <f t="shared" si="233"/>
        <v>0</v>
      </c>
    </row>
    <row r="2451" spans="1:18">
      <c r="A2451" t="s">
        <v>20</v>
      </c>
      <c r="B2451">
        <v>18</v>
      </c>
      <c r="C2451">
        <v>2450</v>
      </c>
      <c r="D2451">
        <f t="shared" si="228"/>
        <v>314</v>
      </c>
      <c r="E2451">
        <f>ROUND(I2451*P2451*VLOOKUP($A2451,ControlTotals!$A$3:$I$12,9,FALSE),0)</f>
        <v>1015</v>
      </c>
      <c r="F2451">
        <f t="shared" si="229"/>
        <v>0</v>
      </c>
      <c r="G2451">
        <f t="shared" si="230"/>
        <v>1438</v>
      </c>
      <c r="H2451">
        <v>632</v>
      </c>
      <c r="I2451">
        <v>2121</v>
      </c>
      <c r="J2451">
        <v>0</v>
      </c>
      <c r="K2451">
        <v>2023</v>
      </c>
      <c r="L2451">
        <v>632</v>
      </c>
      <c r="M2451" s="17">
        <v>314.29637461472447</v>
      </c>
      <c r="N2451">
        <v>2023</v>
      </c>
      <c r="O2451" s="17">
        <v>1438.1318768445929</v>
      </c>
      <c r="P2451">
        <f t="shared" si="231"/>
        <v>0.49730439021317163</v>
      </c>
      <c r="Q2451">
        <f t="shared" si="232"/>
        <v>0.71089069542491001</v>
      </c>
      <c r="R2451">
        <f t="shared" si="233"/>
        <v>1055</v>
      </c>
    </row>
    <row r="2452" spans="1:18">
      <c r="A2452" t="s">
        <v>20</v>
      </c>
      <c r="B2452">
        <v>18</v>
      </c>
      <c r="C2452">
        <v>2451</v>
      </c>
      <c r="D2452">
        <f t="shared" si="228"/>
        <v>277</v>
      </c>
      <c r="E2452">
        <f>ROUND(I2452*P2452*VLOOKUP($A2452,ControlTotals!$A$3:$I$12,9,FALSE),0)</f>
        <v>709</v>
      </c>
      <c r="F2452">
        <f t="shared" si="229"/>
        <v>0</v>
      </c>
      <c r="G2452">
        <f t="shared" si="230"/>
        <v>9</v>
      </c>
      <c r="H2452">
        <v>309</v>
      </c>
      <c r="I2452">
        <v>821</v>
      </c>
      <c r="J2452">
        <v>0</v>
      </c>
      <c r="K2452">
        <v>9</v>
      </c>
      <c r="L2452">
        <v>309</v>
      </c>
      <c r="M2452" s="17">
        <v>277.48178319590522</v>
      </c>
      <c r="N2452">
        <v>9</v>
      </c>
      <c r="O2452" s="17">
        <v>9</v>
      </c>
      <c r="P2452">
        <f t="shared" si="231"/>
        <v>0.89799929836862535</v>
      </c>
      <c r="Q2452">
        <f t="shared" si="232"/>
        <v>1</v>
      </c>
      <c r="R2452">
        <f t="shared" si="233"/>
        <v>737</v>
      </c>
    </row>
    <row r="2453" spans="1:18">
      <c r="A2453" t="s">
        <v>20</v>
      </c>
      <c r="B2453">
        <v>18</v>
      </c>
      <c r="C2453">
        <v>2452</v>
      </c>
      <c r="D2453">
        <f t="shared" si="228"/>
        <v>540</v>
      </c>
      <c r="E2453">
        <f>ROUND(I2453*P2453*VLOOKUP($A2453,ControlTotals!$A$3:$I$12,9,FALSE),0)</f>
        <v>1142</v>
      </c>
      <c r="F2453">
        <f t="shared" si="229"/>
        <v>0</v>
      </c>
      <c r="G2453">
        <f t="shared" si="230"/>
        <v>1328</v>
      </c>
      <c r="H2453">
        <v>1260</v>
      </c>
      <c r="I2453">
        <v>2768</v>
      </c>
      <c r="J2453">
        <v>0</v>
      </c>
      <c r="K2453">
        <v>1803</v>
      </c>
      <c r="L2453">
        <v>1260</v>
      </c>
      <c r="M2453" s="17">
        <v>540.12392819447496</v>
      </c>
      <c r="N2453">
        <v>1803</v>
      </c>
      <c r="O2453" s="17">
        <v>1327.5037672489859</v>
      </c>
      <c r="P2453">
        <f t="shared" si="231"/>
        <v>0.42866978428132935</v>
      </c>
      <c r="Q2453">
        <f t="shared" si="232"/>
        <v>0.73627496796948744</v>
      </c>
      <c r="R2453">
        <f t="shared" si="233"/>
        <v>1187</v>
      </c>
    </row>
    <row r="2454" spans="1:18">
      <c r="A2454" t="s">
        <v>20</v>
      </c>
      <c r="B2454">
        <v>18</v>
      </c>
      <c r="C2454">
        <v>2453</v>
      </c>
      <c r="D2454">
        <f t="shared" si="228"/>
        <v>221</v>
      </c>
      <c r="E2454">
        <f>ROUND(I2454*P2454*VLOOKUP($A2454,ControlTotals!$A$3:$I$12,9,FALSE),0)</f>
        <v>500</v>
      </c>
      <c r="F2454">
        <f t="shared" si="229"/>
        <v>0</v>
      </c>
      <c r="G2454">
        <f t="shared" si="230"/>
        <v>733</v>
      </c>
      <c r="H2454">
        <v>597</v>
      </c>
      <c r="I2454">
        <v>1405</v>
      </c>
      <c r="J2454">
        <v>0</v>
      </c>
      <c r="K2454">
        <v>777</v>
      </c>
      <c r="L2454">
        <v>597</v>
      </c>
      <c r="M2454" s="17">
        <v>220.67249135910816</v>
      </c>
      <c r="N2454">
        <v>777</v>
      </c>
      <c r="O2454" s="17">
        <v>732.78583153864963</v>
      </c>
      <c r="P2454">
        <f t="shared" si="231"/>
        <v>0.36963566391810415</v>
      </c>
      <c r="Q2454">
        <f t="shared" si="232"/>
        <v>0.94309630828655033</v>
      </c>
      <c r="R2454">
        <f t="shared" si="233"/>
        <v>519</v>
      </c>
    </row>
    <row r="2455" spans="1:18">
      <c r="A2455" t="s">
        <v>20</v>
      </c>
      <c r="B2455">
        <v>18</v>
      </c>
      <c r="C2455">
        <v>2454</v>
      </c>
      <c r="D2455">
        <f t="shared" si="228"/>
        <v>72</v>
      </c>
      <c r="E2455">
        <f>ROUND(I2455*P2455*VLOOKUP($A2455,ControlTotals!$A$3:$I$12,9,FALSE),0)</f>
        <v>126</v>
      </c>
      <c r="F2455">
        <f t="shared" si="229"/>
        <v>0</v>
      </c>
      <c r="G2455">
        <f t="shared" si="230"/>
        <v>161</v>
      </c>
      <c r="H2455">
        <v>172</v>
      </c>
      <c r="I2455">
        <v>313</v>
      </c>
      <c r="J2455">
        <v>0</v>
      </c>
      <c r="K2455">
        <v>173</v>
      </c>
      <c r="L2455">
        <v>172</v>
      </c>
      <c r="M2455" s="17">
        <v>71.77207056297857</v>
      </c>
      <c r="N2455">
        <v>173</v>
      </c>
      <c r="O2455" s="17">
        <v>160.58900534418234</v>
      </c>
      <c r="P2455">
        <f t="shared" si="231"/>
        <v>0.41727948001731724</v>
      </c>
      <c r="Q2455">
        <f t="shared" si="232"/>
        <v>0.9282601464981638</v>
      </c>
      <c r="R2455">
        <f t="shared" si="233"/>
        <v>131</v>
      </c>
    </row>
    <row r="2456" spans="1:18">
      <c r="A2456" t="s">
        <v>20</v>
      </c>
      <c r="B2456">
        <v>18</v>
      </c>
      <c r="C2456">
        <v>2455</v>
      </c>
      <c r="D2456">
        <f t="shared" si="228"/>
        <v>1970</v>
      </c>
      <c r="E2456">
        <f>ROUND(I2456*P2456*VLOOKUP($A2456,ControlTotals!$A$3:$I$12,9,FALSE),0)</f>
        <v>7151</v>
      </c>
      <c r="F2456">
        <f t="shared" si="229"/>
        <v>3</v>
      </c>
      <c r="G2456">
        <f t="shared" si="230"/>
        <v>3121</v>
      </c>
      <c r="H2456">
        <v>5260</v>
      </c>
      <c r="I2456">
        <v>19841</v>
      </c>
      <c r="J2456">
        <v>8</v>
      </c>
      <c r="K2456">
        <v>3312</v>
      </c>
      <c r="L2456">
        <v>5260</v>
      </c>
      <c r="M2456" s="17">
        <v>1970.1285299885858</v>
      </c>
      <c r="N2456">
        <v>3307</v>
      </c>
      <c r="O2456" s="17">
        <v>3116.1809571668036</v>
      </c>
      <c r="P2456">
        <f t="shared" si="231"/>
        <v>0.37454915018794405</v>
      </c>
      <c r="Q2456">
        <f t="shared" si="232"/>
        <v>0.94229844486447045</v>
      </c>
      <c r="R2456">
        <f t="shared" si="233"/>
        <v>7431</v>
      </c>
    </row>
    <row r="2457" spans="1:18">
      <c r="A2457" t="s">
        <v>20</v>
      </c>
      <c r="B2457">
        <v>18</v>
      </c>
      <c r="C2457">
        <v>2456</v>
      </c>
      <c r="D2457">
        <f t="shared" si="228"/>
        <v>51</v>
      </c>
      <c r="E2457">
        <f>ROUND(I2457*P2457*VLOOKUP($A2457,ControlTotals!$A$3:$I$12,9,FALSE),0)</f>
        <v>117</v>
      </c>
      <c r="F2457">
        <f t="shared" si="229"/>
        <v>0</v>
      </c>
      <c r="G2457">
        <f t="shared" si="230"/>
        <v>137</v>
      </c>
      <c r="H2457">
        <v>139</v>
      </c>
      <c r="I2457">
        <v>328</v>
      </c>
      <c r="J2457">
        <v>0</v>
      </c>
      <c r="K2457">
        <v>168</v>
      </c>
      <c r="L2457">
        <v>139</v>
      </c>
      <c r="M2457" s="17">
        <v>51.379357284616475</v>
      </c>
      <c r="N2457">
        <v>169</v>
      </c>
      <c r="O2457" s="17">
        <v>137.58466977746156</v>
      </c>
      <c r="P2457">
        <f t="shared" si="231"/>
        <v>0.36963566391810415</v>
      </c>
      <c r="Q2457">
        <f t="shared" si="232"/>
        <v>0.81411047205598552</v>
      </c>
      <c r="R2457">
        <f t="shared" si="233"/>
        <v>121</v>
      </c>
    </row>
    <row r="2458" spans="1:18">
      <c r="A2458" t="s">
        <v>20</v>
      </c>
      <c r="B2458">
        <v>18</v>
      </c>
      <c r="C2458">
        <v>2457</v>
      </c>
      <c r="D2458">
        <f t="shared" si="228"/>
        <v>408</v>
      </c>
      <c r="E2458">
        <f>ROUND(I2458*P2458*VLOOKUP($A2458,ControlTotals!$A$3:$I$12,9,FALSE),0)</f>
        <v>1083</v>
      </c>
      <c r="F2458">
        <f t="shared" si="229"/>
        <v>5</v>
      </c>
      <c r="G2458">
        <f t="shared" si="230"/>
        <v>1047</v>
      </c>
      <c r="H2458">
        <v>862</v>
      </c>
      <c r="I2458">
        <v>2381</v>
      </c>
      <c r="J2458">
        <v>10</v>
      </c>
      <c r="K2458">
        <v>1452</v>
      </c>
      <c r="L2458">
        <v>862</v>
      </c>
      <c r="M2458" s="17">
        <v>407.50731368495309</v>
      </c>
      <c r="N2458">
        <v>1452</v>
      </c>
      <c r="O2458" s="17">
        <v>1047.4791429369432</v>
      </c>
      <c r="P2458">
        <f t="shared" si="231"/>
        <v>0.47274630357883191</v>
      </c>
      <c r="Q2458">
        <f t="shared" si="232"/>
        <v>0.72140436841387268</v>
      </c>
      <c r="R2458">
        <f t="shared" si="233"/>
        <v>1126</v>
      </c>
    </row>
    <row r="2459" spans="1:18">
      <c r="A2459" t="s">
        <v>20</v>
      </c>
      <c r="B2459">
        <v>18</v>
      </c>
      <c r="C2459">
        <v>2458</v>
      </c>
      <c r="D2459">
        <f t="shared" si="228"/>
        <v>74</v>
      </c>
      <c r="E2459">
        <f>ROUND(I2459*P2459*VLOOKUP($A2459,ControlTotals!$A$3:$I$12,9,FALSE),0)</f>
        <v>168</v>
      </c>
      <c r="F2459">
        <f t="shared" si="229"/>
        <v>1</v>
      </c>
      <c r="G2459">
        <f t="shared" si="230"/>
        <v>340</v>
      </c>
      <c r="H2459">
        <v>201</v>
      </c>
      <c r="I2459">
        <v>473</v>
      </c>
      <c r="J2459">
        <v>4</v>
      </c>
      <c r="K2459">
        <v>359</v>
      </c>
      <c r="L2459">
        <v>201</v>
      </c>
      <c r="M2459" s="17">
        <v>74.296768447538923</v>
      </c>
      <c r="N2459">
        <v>358</v>
      </c>
      <c r="O2459" s="17">
        <v>338.6078208502849</v>
      </c>
      <c r="P2459">
        <f t="shared" si="231"/>
        <v>0.3696356639181041</v>
      </c>
      <c r="Q2459">
        <f t="shared" si="232"/>
        <v>0.94583190181643828</v>
      </c>
      <c r="R2459">
        <f t="shared" si="233"/>
        <v>175</v>
      </c>
    </row>
    <row r="2460" spans="1:18">
      <c r="A2460" t="s">
        <v>20</v>
      </c>
      <c r="B2460">
        <v>18</v>
      </c>
      <c r="C2460">
        <v>2459</v>
      </c>
      <c r="D2460">
        <f t="shared" si="228"/>
        <v>220</v>
      </c>
      <c r="E2460">
        <f>ROUND(I2460*P2460*VLOOKUP($A2460,ControlTotals!$A$3:$I$12,9,FALSE),0)</f>
        <v>354</v>
      </c>
      <c r="F2460">
        <f t="shared" si="229"/>
        <v>0</v>
      </c>
      <c r="G2460">
        <f t="shared" si="230"/>
        <v>1258</v>
      </c>
      <c r="H2460">
        <v>586</v>
      </c>
      <c r="I2460">
        <v>977</v>
      </c>
      <c r="J2460">
        <v>0</v>
      </c>
      <c r="K2460">
        <v>1516</v>
      </c>
      <c r="L2460">
        <v>586</v>
      </c>
      <c r="M2460" s="17">
        <v>220.38868507250044</v>
      </c>
      <c r="N2460">
        <v>1515</v>
      </c>
      <c r="O2460" s="17">
        <v>1257.0840173087893</v>
      </c>
      <c r="P2460">
        <f t="shared" si="231"/>
        <v>0.37608990626706557</v>
      </c>
      <c r="Q2460">
        <f t="shared" si="232"/>
        <v>0.8297584272665276</v>
      </c>
      <c r="R2460">
        <f t="shared" si="233"/>
        <v>367</v>
      </c>
    </row>
    <row r="2461" spans="1:18">
      <c r="A2461" t="s">
        <v>20</v>
      </c>
      <c r="B2461">
        <v>18</v>
      </c>
      <c r="C2461">
        <v>2460</v>
      </c>
      <c r="D2461">
        <f t="shared" si="228"/>
        <v>282</v>
      </c>
      <c r="E2461">
        <f>ROUND(I2461*P2461*VLOOKUP($A2461,ControlTotals!$A$3:$I$12,9,FALSE),0)</f>
        <v>639</v>
      </c>
      <c r="F2461">
        <f t="shared" si="229"/>
        <v>0</v>
      </c>
      <c r="G2461">
        <f t="shared" si="230"/>
        <v>382</v>
      </c>
      <c r="H2461">
        <v>763</v>
      </c>
      <c r="I2461">
        <v>1796</v>
      </c>
      <c r="J2461">
        <v>0</v>
      </c>
      <c r="K2461">
        <v>382</v>
      </c>
      <c r="L2461">
        <v>763</v>
      </c>
      <c r="M2461" s="17">
        <v>282.03201156951349</v>
      </c>
      <c r="N2461">
        <v>366</v>
      </c>
      <c r="O2461" s="17">
        <v>366</v>
      </c>
      <c r="P2461">
        <f t="shared" si="231"/>
        <v>0.36963566391810415</v>
      </c>
      <c r="Q2461">
        <f t="shared" si="232"/>
        <v>1</v>
      </c>
      <c r="R2461">
        <f t="shared" si="233"/>
        <v>664</v>
      </c>
    </row>
    <row r="2462" spans="1:18">
      <c r="A2462" t="s">
        <v>20</v>
      </c>
      <c r="B2462">
        <v>18</v>
      </c>
      <c r="C2462">
        <v>2461</v>
      </c>
      <c r="D2462">
        <f t="shared" si="228"/>
        <v>231</v>
      </c>
      <c r="E2462">
        <f>ROUND(I2462*P2462*VLOOKUP($A2462,ControlTotals!$A$3:$I$12,9,FALSE),0)</f>
        <v>276</v>
      </c>
      <c r="F2462">
        <f t="shared" si="229"/>
        <v>3</v>
      </c>
      <c r="G2462">
        <f t="shared" si="230"/>
        <v>1453</v>
      </c>
      <c r="H2462">
        <v>471</v>
      </c>
      <c r="I2462">
        <v>586</v>
      </c>
      <c r="J2462">
        <v>6</v>
      </c>
      <c r="K2462">
        <v>2035</v>
      </c>
      <c r="L2462">
        <v>471</v>
      </c>
      <c r="M2462" s="17">
        <v>230.83118795279768</v>
      </c>
      <c r="N2462">
        <v>2065</v>
      </c>
      <c r="O2462" s="17">
        <v>1474.3142230996784</v>
      </c>
      <c r="P2462">
        <f t="shared" si="231"/>
        <v>0.49008744788279762</v>
      </c>
      <c r="Q2462">
        <f t="shared" si="232"/>
        <v>0.71395361893446896</v>
      </c>
      <c r="R2462">
        <f t="shared" si="233"/>
        <v>287</v>
      </c>
    </row>
    <row r="2463" spans="1:18">
      <c r="A2463" t="s">
        <v>20</v>
      </c>
      <c r="B2463">
        <v>19</v>
      </c>
      <c r="C2463">
        <v>2462</v>
      </c>
      <c r="D2463">
        <f t="shared" si="228"/>
        <v>34</v>
      </c>
      <c r="E2463">
        <f>ROUND(I2463*P2463*VLOOKUP($A2463,ControlTotals!$A$3:$I$12,9,FALSE),0)</f>
        <v>99</v>
      </c>
      <c r="F2463">
        <f t="shared" si="229"/>
        <v>292</v>
      </c>
      <c r="G2463">
        <f t="shared" si="230"/>
        <v>1214</v>
      </c>
      <c r="H2463">
        <v>48</v>
      </c>
      <c r="I2463">
        <v>148</v>
      </c>
      <c r="J2463">
        <v>419</v>
      </c>
      <c r="K2463">
        <v>1214</v>
      </c>
      <c r="L2463">
        <v>48</v>
      </c>
      <c r="M2463" s="17">
        <v>33.501620270116398</v>
      </c>
      <c r="N2463">
        <v>1215</v>
      </c>
      <c r="O2463" s="17">
        <v>1215</v>
      </c>
      <c r="P2463">
        <f t="shared" si="231"/>
        <v>0.69795042229409165</v>
      </c>
      <c r="Q2463">
        <f t="shared" si="232"/>
        <v>1</v>
      </c>
      <c r="R2463">
        <f t="shared" si="233"/>
        <v>103</v>
      </c>
    </row>
    <row r="2464" spans="1:18">
      <c r="A2464" t="s">
        <v>20</v>
      </c>
      <c r="B2464">
        <v>19</v>
      </c>
      <c r="C2464">
        <v>2463</v>
      </c>
      <c r="D2464">
        <f t="shared" si="228"/>
        <v>107</v>
      </c>
      <c r="E2464">
        <f>ROUND(I2464*P2464*VLOOKUP($A2464,ControlTotals!$A$3:$I$12,9,FALSE),0)</f>
        <v>383</v>
      </c>
      <c r="F2464">
        <f t="shared" si="229"/>
        <v>0</v>
      </c>
      <c r="G2464">
        <f t="shared" si="230"/>
        <v>1677</v>
      </c>
      <c r="H2464">
        <v>239</v>
      </c>
      <c r="I2464">
        <v>892</v>
      </c>
      <c r="J2464">
        <v>0</v>
      </c>
      <c r="K2464">
        <v>1803</v>
      </c>
      <c r="L2464">
        <v>239</v>
      </c>
      <c r="M2464" s="17">
        <v>106.62348942280187</v>
      </c>
      <c r="N2464">
        <v>1804</v>
      </c>
      <c r="O2464" s="17">
        <v>1677.950835526852</v>
      </c>
      <c r="P2464">
        <f t="shared" si="231"/>
        <v>0.44612338670628399</v>
      </c>
      <c r="Q2464">
        <f t="shared" si="232"/>
        <v>0.9301279576091197</v>
      </c>
      <c r="R2464">
        <f t="shared" si="233"/>
        <v>398</v>
      </c>
    </row>
    <row r="2465" spans="1:18">
      <c r="A2465" t="s">
        <v>20</v>
      </c>
      <c r="B2465">
        <v>19</v>
      </c>
      <c r="C2465">
        <v>2464</v>
      </c>
      <c r="D2465">
        <f t="shared" si="228"/>
        <v>167</v>
      </c>
      <c r="E2465">
        <f>ROUND(I2465*P2465*VLOOKUP($A2465,ControlTotals!$A$3:$I$12,9,FALSE),0)</f>
        <v>230</v>
      </c>
      <c r="F2465">
        <f t="shared" si="229"/>
        <v>0</v>
      </c>
      <c r="G2465">
        <f t="shared" si="230"/>
        <v>1990</v>
      </c>
      <c r="H2465">
        <v>429</v>
      </c>
      <c r="I2465">
        <v>615</v>
      </c>
      <c r="J2465">
        <v>1</v>
      </c>
      <c r="K2465">
        <v>1990</v>
      </c>
      <c r="L2465">
        <v>429</v>
      </c>
      <c r="M2465" s="17">
        <v>166.76843618993132</v>
      </c>
      <c r="N2465">
        <v>1989</v>
      </c>
      <c r="O2465" s="17">
        <v>1989</v>
      </c>
      <c r="P2465">
        <f t="shared" si="231"/>
        <v>0.38873761349634339</v>
      </c>
      <c r="Q2465">
        <f t="shared" si="232"/>
        <v>1</v>
      </c>
      <c r="R2465">
        <f t="shared" si="233"/>
        <v>239</v>
      </c>
    </row>
    <row r="2466" spans="1:18">
      <c r="A2466" t="s">
        <v>20</v>
      </c>
      <c r="B2466">
        <v>19</v>
      </c>
      <c r="C2466">
        <v>2465</v>
      </c>
      <c r="D2466">
        <f t="shared" si="228"/>
        <v>1064</v>
      </c>
      <c r="E2466">
        <f>ROUND(I2466*P2466*VLOOKUP($A2466,ControlTotals!$A$3:$I$12,9,FALSE),0)</f>
        <v>2554</v>
      </c>
      <c r="F2466">
        <f t="shared" si="229"/>
        <v>51</v>
      </c>
      <c r="G2466">
        <f t="shared" si="230"/>
        <v>737</v>
      </c>
      <c r="H2466">
        <v>1064</v>
      </c>
      <c r="I2466">
        <v>2654</v>
      </c>
      <c r="J2466">
        <v>51</v>
      </c>
      <c r="K2466">
        <v>1157</v>
      </c>
      <c r="L2466">
        <v>1064</v>
      </c>
      <c r="M2466" s="17">
        <v>1064</v>
      </c>
      <c r="N2466">
        <v>1157</v>
      </c>
      <c r="O2466" s="17">
        <v>736.96539961717122</v>
      </c>
      <c r="P2466">
        <f t="shared" si="231"/>
        <v>1</v>
      </c>
      <c r="Q2466">
        <f t="shared" si="232"/>
        <v>0.63696231600446951</v>
      </c>
      <c r="R2466">
        <f t="shared" si="233"/>
        <v>2654</v>
      </c>
    </row>
    <row r="2467" spans="1:18">
      <c r="A2467" t="s">
        <v>21</v>
      </c>
      <c r="B2467">
        <v>20</v>
      </c>
      <c r="C2467">
        <v>2466</v>
      </c>
      <c r="D2467">
        <f t="shared" si="228"/>
        <v>522</v>
      </c>
      <c r="E2467">
        <f>ROUND(I2467*P2467*VLOOKUP($A2467,ControlTotals!$A$3:$I$12,9,FALSE),0)</f>
        <v>1247</v>
      </c>
      <c r="F2467">
        <f t="shared" si="229"/>
        <v>0</v>
      </c>
      <c r="G2467">
        <f t="shared" si="230"/>
        <v>119</v>
      </c>
      <c r="H2467">
        <v>533</v>
      </c>
      <c r="I2467">
        <v>1280</v>
      </c>
      <c r="J2467">
        <v>0</v>
      </c>
      <c r="K2467">
        <v>134</v>
      </c>
      <c r="L2467">
        <v>533</v>
      </c>
      <c r="M2467" s="17">
        <v>522.48910001235754</v>
      </c>
      <c r="N2467">
        <v>134</v>
      </c>
      <c r="O2467" s="17">
        <v>118.81811673170583</v>
      </c>
      <c r="P2467">
        <f t="shared" si="231"/>
        <v>0.98027973735901974</v>
      </c>
      <c r="Q2467">
        <f t="shared" si="232"/>
        <v>0.88670236366944644</v>
      </c>
      <c r="R2467">
        <f t="shared" si="233"/>
        <v>1255</v>
      </c>
    </row>
    <row r="2468" spans="1:18">
      <c r="A2468" t="s">
        <v>21</v>
      </c>
      <c r="B2468">
        <v>20</v>
      </c>
      <c r="C2468">
        <v>2467</v>
      </c>
      <c r="D2468">
        <f t="shared" si="228"/>
        <v>1369</v>
      </c>
      <c r="E2468">
        <f>ROUND(I2468*P2468*VLOOKUP($A2468,ControlTotals!$A$3:$I$12,9,FALSE),0)</f>
        <v>3945</v>
      </c>
      <c r="F2468">
        <f t="shared" si="229"/>
        <v>0</v>
      </c>
      <c r="G2468">
        <f t="shared" si="230"/>
        <v>334</v>
      </c>
      <c r="H2468">
        <v>1451</v>
      </c>
      <c r="I2468">
        <v>4207</v>
      </c>
      <c r="J2468">
        <v>0</v>
      </c>
      <c r="K2468">
        <v>372</v>
      </c>
      <c r="L2468">
        <v>1451</v>
      </c>
      <c r="M2468" s="17">
        <v>1369.3016410051425</v>
      </c>
      <c r="N2468">
        <v>372</v>
      </c>
      <c r="O2468" s="17">
        <v>334.29016091423705</v>
      </c>
      <c r="P2468">
        <f t="shared" si="231"/>
        <v>0.94369513508279979</v>
      </c>
      <c r="Q2468">
        <f t="shared" si="232"/>
        <v>0.89862946482321793</v>
      </c>
      <c r="R2468">
        <f t="shared" si="233"/>
        <v>3970</v>
      </c>
    </row>
    <row r="2469" spans="1:18">
      <c r="A2469" t="s">
        <v>21</v>
      </c>
      <c r="B2469">
        <v>20</v>
      </c>
      <c r="C2469">
        <v>2468</v>
      </c>
      <c r="D2469">
        <f t="shared" si="228"/>
        <v>740</v>
      </c>
      <c r="E2469">
        <f>ROUND(I2469*P2469*VLOOKUP($A2469,ControlTotals!$A$3:$I$12,9,FALSE),0)</f>
        <v>1841</v>
      </c>
      <c r="F2469">
        <f t="shared" si="229"/>
        <v>0</v>
      </c>
      <c r="G2469">
        <f t="shared" si="230"/>
        <v>70</v>
      </c>
      <c r="H2469">
        <v>833</v>
      </c>
      <c r="I2469">
        <v>2085</v>
      </c>
      <c r="J2469">
        <v>0</v>
      </c>
      <c r="K2469">
        <v>78</v>
      </c>
      <c r="L2469">
        <v>833</v>
      </c>
      <c r="M2469" s="17">
        <v>740.31297283624349</v>
      </c>
      <c r="N2469">
        <v>78</v>
      </c>
      <c r="O2469" s="17">
        <v>69.919320195907943</v>
      </c>
      <c r="P2469">
        <f t="shared" si="231"/>
        <v>0.88873105982742318</v>
      </c>
      <c r="Q2469">
        <f t="shared" si="232"/>
        <v>0.89640154097317881</v>
      </c>
      <c r="R2469">
        <f t="shared" si="233"/>
        <v>1853</v>
      </c>
    </row>
    <row r="2470" spans="1:18">
      <c r="A2470" t="s">
        <v>21</v>
      </c>
      <c r="B2470">
        <v>20</v>
      </c>
      <c r="C2470">
        <v>2469</v>
      </c>
      <c r="D2470">
        <f t="shared" si="228"/>
        <v>1095</v>
      </c>
      <c r="E2470">
        <f>ROUND(I2470*P2470*VLOOKUP($A2470,ControlTotals!$A$3:$I$12,9,FALSE),0)</f>
        <v>2352</v>
      </c>
      <c r="F2470">
        <f t="shared" si="229"/>
        <v>0</v>
      </c>
      <c r="G2470">
        <f t="shared" si="230"/>
        <v>165</v>
      </c>
      <c r="H2470">
        <v>1103</v>
      </c>
      <c r="I2470">
        <v>2385</v>
      </c>
      <c r="J2470">
        <v>0</v>
      </c>
      <c r="K2470">
        <v>165</v>
      </c>
      <c r="L2470">
        <v>1103</v>
      </c>
      <c r="M2470" s="17">
        <v>1094.87794091864</v>
      </c>
      <c r="N2470">
        <v>165</v>
      </c>
      <c r="O2470" s="17">
        <v>165</v>
      </c>
      <c r="P2470">
        <f t="shared" si="231"/>
        <v>0.99263639249196733</v>
      </c>
      <c r="Q2470">
        <f t="shared" si="232"/>
        <v>1</v>
      </c>
      <c r="R2470">
        <f t="shared" si="233"/>
        <v>2367</v>
      </c>
    </row>
    <row r="2471" spans="1:18">
      <c r="A2471" t="s">
        <v>21</v>
      </c>
      <c r="B2471">
        <v>20</v>
      </c>
      <c r="C2471">
        <v>2470</v>
      </c>
      <c r="D2471">
        <f t="shared" si="228"/>
        <v>869</v>
      </c>
      <c r="E2471">
        <f>ROUND(I2471*P2471*VLOOKUP($A2471,ControlTotals!$A$3:$I$12,9,FALSE),0)</f>
        <v>2163</v>
      </c>
      <c r="F2471">
        <f t="shared" si="229"/>
        <v>0</v>
      </c>
      <c r="G2471">
        <f t="shared" si="230"/>
        <v>203</v>
      </c>
      <c r="H2471">
        <v>888</v>
      </c>
      <c r="I2471">
        <v>2224</v>
      </c>
      <c r="J2471">
        <v>0</v>
      </c>
      <c r="K2471">
        <v>203</v>
      </c>
      <c r="L2471">
        <v>888</v>
      </c>
      <c r="M2471" s="17">
        <v>869.3670409309974</v>
      </c>
      <c r="N2471">
        <v>219</v>
      </c>
      <c r="O2471" s="17">
        <v>219</v>
      </c>
      <c r="P2471">
        <f t="shared" si="231"/>
        <v>0.97901693798535738</v>
      </c>
      <c r="Q2471">
        <f t="shared" si="232"/>
        <v>1</v>
      </c>
      <c r="R2471">
        <f t="shared" si="233"/>
        <v>2177</v>
      </c>
    </row>
    <row r="2472" spans="1:18">
      <c r="A2472" t="s">
        <v>21</v>
      </c>
      <c r="B2472">
        <v>20</v>
      </c>
      <c r="C2472">
        <v>2471</v>
      </c>
      <c r="D2472">
        <f t="shared" si="228"/>
        <v>2276</v>
      </c>
      <c r="E2472">
        <f>ROUND(I2472*P2472*VLOOKUP($A2472,ControlTotals!$A$3:$I$12,9,FALSE),0)</f>
        <v>5868</v>
      </c>
      <c r="F2472">
        <f t="shared" si="229"/>
        <v>10</v>
      </c>
      <c r="G2472">
        <f t="shared" si="230"/>
        <v>438</v>
      </c>
      <c r="H2472">
        <v>3317</v>
      </c>
      <c r="I2472">
        <v>8608</v>
      </c>
      <c r="J2472">
        <v>15</v>
      </c>
      <c r="K2472">
        <v>438</v>
      </c>
      <c r="L2472">
        <v>3317</v>
      </c>
      <c r="M2472" s="17">
        <v>2275.9431330421367</v>
      </c>
      <c r="N2472">
        <v>434</v>
      </c>
      <c r="O2472" s="17">
        <v>434</v>
      </c>
      <c r="P2472">
        <f t="shared" si="231"/>
        <v>0.68614505066087927</v>
      </c>
      <c r="Q2472">
        <f t="shared" si="232"/>
        <v>1</v>
      </c>
      <c r="R2472">
        <f t="shared" si="233"/>
        <v>5906</v>
      </c>
    </row>
    <row r="2473" spans="1:18">
      <c r="A2473" t="s">
        <v>21</v>
      </c>
      <c r="B2473">
        <v>20</v>
      </c>
      <c r="C2473">
        <v>2472</v>
      </c>
      <c r="D2473">
        <f t="shared" si="228"/>
        <v>1481</v>
      </c>
      <c r="E2473">
        <f>ROUND(I2473*P2473*VLOOKUP($A2473,ControlTotals!$A$3:$I$12,9,FALSE),0)</f>
        <v>3356</v>
      </c>
      <c r="F2473">
        <f t="shared" si="229"/>
        <v>11</v>
      </c>
      <c r="G2473">
        <f t="shared" si="230"/>
        <v>1933</v>
      </c>
      <c r="H2473">
        <v>1500</v>
      </c>
      <c r="I2473">
        <v>3421</v>
      </c>
      <c r="J2473">
        <v>11</v>
      </c>
      <c r="K2473">
        <v>2167</v>
      </c>
      <c r="L2473">
        <v>1500</v>
      </c>
      <c r="M2473" s="17">
        <v>1480.8892727497409</v>
      </c>
      <c r="N2473">
        <v>2167</v>
      </c>
      <c r="O2473" s="17">
        <v>1933.1500238512751</v>
      </c>
      <c r="P2473">
        <f t="shared" si="231"/>
        <v>0.98725951516649391</v>
      </c>
      <c r="Q2473">
        <f t="shared" si="232"/>
        <v>0.89208584395536461</v>
      </c>
      <c r="R2473">
        <f t="shared" si="233"/>
        <v>3377</v>
      </c>
    </row>
    <row r="2474" spans="1:18">
      <c r="A2474" t="s">
        <v>21</v>
      </c>
      <c r="B2474">
        <v>20</v>
      </c>
      <c r="C2474">
        <v>2473</v>
      </c>
      <c r="D2474">
        <f t="shared" si="228"/>
        <v>1897</v>
      </c>
      <c r="E2474">
        <f>ROUND(I2474*P2474*VLOOKUP($A2474,ControlTotals!$A$3:$I$12,9,FALSE),0)</f>
        <v>5116</v>
      </c>
      <c r="F2474">
        <f t="shared" si="229"/>
        <v>30</v>
      </c>
      <c r="G2474">
        <f t="shared" si="230"/>
        <v>1300</v>
      </c>
      <c r="H2474">
        <v>2048</v>
      </c>
      <c r="I2474">
        <v>5559</v>
      </c>
      <c r="J2474">
        <v>32</v>
      </c>
      <c r="K2474">
        <v>1354</v>
      </c>
      <c r="L2474">
        <v>2048</v>
      </c>
      <c r="M2474" s="17">
        <v>1897.0252547229534</v>
      </c>
      <c r="N2474">
        <v>1386</v>
      </c>
      <c r="O2474" s="17">
        <v>1330.9044558811904</v>
      </c>
      <c r="P2474">
        <f t="shared" si="231"/>
        <v>0.92628186265769208</v>
      </c>
      <c r="Q2474">
        <f t="shared" si="232"/>
        <v>0.96024852516680403</v>
      </c>
      <c r="R2474">
        <f t="shared" si="233"/>
        <v>5149</v>
      </c>
    </row>
    <row r="2475" spans="1:18">
      <c r="A2475" t="s">
        <v>21</v>
      </c>
      <c r="B2475">
        <v>20</v>
      </c>
      <c r="C2475">
        <v>2474</v>
      </c>
      <c r="D2475">
        <f t="shared" si="228"/>
        <v>1531</v>
      </c>
      <c r="E2475">
        <f>ROUND(I2475*P2475*VLOOKUP($A2475,ControlTotals!$A$3:$I$12,9,FALSE),0)</f>
        <v>2968</v>
      </c>
      <c r="F2475">
        <f t="shared" si="229"/>
        <v>0</v>
      </c>
      <c r="G2475">
        <f t="shared" si="230"/>
        <v>2339</v>
      </c>
      <c r="H2475">
        <v>1565</v>
      </c>
      <c r="I2475">
        <v>3053</v>
      </c>
      <c r="J2475">
        <v>0</v>
      </c>
      <c r="K2475">
        <v>2617</v>
      </c>
      <c r="L2475">
        <v>1565</v>
      </c>
      <c r="M2475" s="17">
        <v>1531.0784591307902</v>
      </c>
      <c r="N2475">
        <v>2617</v>
      </c>
      <c r="O2475" s="17">
        <v>2338.5838503862824</v>
      </c>
      <c r="P2475">
        <f t="shared" si="231"/>
        <v>0.97832489401328449</v>
      </c>
      <c r="Q2475">
        <f t="shared" si="232"/>
        <v>0.89361247626529705</v>
      </c>
      <c r="R2475">
        <f t="shared" si="233"/>
        <v>2987</v>
      </c>
    </row>
    <row r="2476" spans="1:18">
      <c r="A2476" t="s">
        <v>21</v>
      </c>
      <c r="B2476">
        <v>20</v>
      </c>
      <c r="C2476">
        <v>2475</v>
      </c>
      <c r="D2476">
        <f t="shared" si="228"/>
        <v>4069</v>
      </c>
      <c r="E2476">
        <f>ROUND(I2476*P2476*VLOOKUP($A2476,ControlTotals!$A$3:$I$12,9,FALSE),0)</f>
        <v>10310</v>
      </c>
      <c r="F2476">
        <f t="shared" si="229"/>
        <v>80</v>
      </c>
      <c r="G2476">
        <f t="shared" si="230"/>
        <v>687</v>
      </c>
      <c r="H2476">
        <v>4449</v>
      </c>
      <c r="I2476">
        <v>11347</v>
      </c>
      <c r="J2476">
        <v>88</v>
      </c>
      <c r="K2476">
        <v>687</v>
      </c>
      <c r="L2476">
        <v>4450</v>
      </c>
      <c r="M2476" s="17">
        <v>4069.6965277198442</v>
      </c>
      <c r="N2476">
        <v>510</v>
      </c>
      <c r="O2476" s="17">
        <v>510</v>
      </c>
      <c r="P2476">
        <f t="shared" si="231"/>
        <v>0.91453854555502112</v>
      </c>
      <c r="Q2476">
        <f t="shared" si="232"/>
        <v>1</v>
      </c>
      <c r="R2476">
        <f t="shared" si="233"/>
        <v>10377</v>
      </c>
    </row>
    <row r="2477" spans="1:18">
      <c r="A2477" t="s">
        <v>21</v>
      </c>
      <c r="B2477">
        <v>20</v>
      </c>
      <c r="C2477">
        <v>2476</v>
      </c>
      <c r="D2477">
        <f t="shared" si="228"/>
        <v>1560</v>
      </c>
      <c r="E2477">
        <f>ROUND(I2477*P2477*VLOOKUP($A2477,ControlTotals!$A$3:$I$12,9,FALSE),0)</f>
        <v>3903</v>
      </c>
      <c r="F2477">
        <f t="shared" si="229"/>
        <v>50</v>
      </c>
      <c r="G2477">
        <f t="shared" si="230"/>
        <v>717</v>
      </c>
      <c r="H2477">
        <v>1594</v>
      </c>
      <c r="I2477">
        <v>4014</v>
      </c>
      <c r="J2477">
        <v>51</v>
      </c>
      <c r="K2477">
        <v>717</v>
      </c>
      <c r="L2477">
        <v>1594</v>
      </c>
      <c r="M2477" s="17">
        <v>1560.0784591307902</v>
      </c>
      <c r="N2477">
        <v>717</v>
      </c>
      <c r="O2477" s="17">
        <v>717</v>
      </c>
      <c r="P2477">
        <f t="shared" si="231"/>
        <v>0.97871923408456096</v>
      </c>
      <c r="Q2477">
        <f t="shared" si="232"/>
        <v>1</v>
      </c>
      <c r="R2477">
        <f t="shared" si="233"/>
        <v>3929</v>
      </c>
    </row>
    <row r="2478" spans="1:18">
      <c r="A2478" t="s">
        <v>21</v>
      </c>
      <c r="B2478">
        <v>20</v>
      </c>
      <c r="C2478">
        <v>2477</v>
      </c>
      <c r="D2478">
        <f t="shared" si="228"/>
        <v>1291</v>
      </c>
      <c r="E2478">
        <f>ROUND(I2478*P2478*VLOOKUP($A2478,ControlTotals!$A$3:$I$12,9,FALSE),0)</f>
        <v>3041</v>
      </c>
      <c r="F2478">
        <f t="shared" si="229"/>
        <v>15</v>
      </c>
      <c r="G2478">
        <f t="shared" si="230"/>
        <v>2713</v>
      </c>
      <c r="H2478">
        <v>1334</v>
      </c>
      <c r="I2478">
        <v>3163</v>
      </c>
      <c r="J2478">
        <v>15</v>
      </c>
      <c r="K2478">
        <v>2713</v>
      </c>
      <c r="L2478">
        <v>1334</v>
      </c>
      <c r="M2478" s="17">
        <v>1291.000863686917</v>
      </c>
      <c r="N2478">
        <v>2713</v>
      </c>
      <c r="O2478" s="17">
        <v>2713</v>
      </c>
      <c r="P2478">
        <f t="shared" si="231"/>
        <v>0.96776676438299625</v>
      </c>
      <c r="Q2478">
        <f t="shared" si="232"/>
        <v>1</v>
      </c>
      <c r="R2478">
        <f t="shared" si="233"/>
        <v>3061</v>
      </c>
    </row>
    <row r="2479" spans="1:18">
      <c r="A2479" t="s">
        <v>21</v>
      </c>
      <c r="B2479">
        <v>20</v>
      </c>
      <c r="C2479">
        <v>2478</v>
      </c>
      <c r="D2479">
        <f t="shared" si="228"/>
        <v>3663</v>
      </c>
      <c r="E2479">
        <f>ROUND(I2479*P2479*VLOOKUP($A2479,ControlTotals!$A$3:$I$12,9,FALSE),0)</f>
        <v>9473</v>
      </c>
      <c r="F2479">
        <f t="shared" si="229"/>
        <v>83</v>
      </c>
      <c r="G2479">
        <f t="shared" si="230"/>
        <v>1220</v>
      </c>
      <c r="H2479">
        <v>4171</v>
      </c>
      <c r="I2479">
        <v>10857</v>
      </c>
      <c r="J2479">
        <v>94</v>
      </c>
      <c r="K2479">
        <v>1279</v>
      </c>
      <c r="L2479">
        <v>4172</v>
      </c>
      <c r="M2479" s="17">
        <v>3663.6546551431084</v>
      </c>
      <c r="N2479">
        <v>1279</v>
      </c>
      <c r="O2479" s="17">
        <v>1220.4762886915757</v>
      </c>
      <c r="P2479">
        <f t="shared" si="231"/>
        <v>0.87815308129029446</v>
      </c>
      <c r="Q2479">
        <f t="shared" si="232"/>
        <v>0.95424260257355409</v>
      </c>
      <c r="R2479">
        <f t="shared" si="233"/>
        <v>9534</v>
      </c>
    </row>
    <row r="2480" spans="1:18">
      <c r="A2480" t="s">
        <v>21</v>
      </c>
      <c r="B2480">
        <v>20</v>
      </c>
      <c r="C2480">
        <v>2479</v>
      </c>
      <c r="D2480">
        <f t="shared" si="228"/>
        <v>1830</v>
      </c>
      <c r="E2480">
        <f>ROUND(I2480*P2480*VLOOKUP($A2480,ControlTotals!$A$3:$I$12,9,FALSE),0)</f>
        <v>4724</v>
      </c>
      <c r="F2480">
        <f t="shared" si="229"/>
        <v>11</v>
      </c>
      <c r="G2480">
        <f t="shared" si="230"/>
        <v>547</v>
      </c>
      <c r="H2480">
        <v>1888</v>
      </c>
      <c r="I2480">
        <v>4906</v>
      </c>
      <c r="J2480">
        <v>11</v>
      </c>
      <c r="K2480">
        <v>549</v>
      </c>
      <c r="L2480">
        <v>1888</v>
      </c>
      <c r="M2480" s="17">
        <v>1829.7122818867099</v>
      </c>
      <c r="N2480">
        <v>610</v>
      </c>
      <c r="O2480" s="17">
        <v>608.04104732022006</v>
      </c>
      <c r="P2480">
        <f t="shared" si="231"/>
        <v>0.96912726794846926</v>
      </c>
      <c r="Q2480">
        <f t="shared" si="232"/>
        <v>0.99678860216429521</v>
      </c>
      <c r="R2480">
        <f t="shared" si="233"/>
        <v>4755</v>
      </c>
    </row>
    <row r="2481" spans="1:18">
      <c r="A2481" t="s">
        <v>21</v>
      </c>
      <c r="B2481">
        <v>20</v>
      </c>
      <c r="C2481">
        <v>2480</v>
      </c>
      <c r="D2481">
        <f t="shared" si="228"/>
        <v>1146</v>
      </c>
      <c r="E2481">
        <f>ROUND(I2481*P2481*VLOOKUP($A2481,ControlTotals!$A$3:$I$12,9,FALSE),0)</f>
        <v>2735</v>
      </c>
      <c r="F2481">
        <f t="shared" si="229"/>
        <v>0</v>
      </c>
      <c r="G2481">
        <f t="shared" si="230"/>
        <v>603</v>
      </c>
      <c r="H2481">
        <v>1146</v>
      </c>
      <c r="I2481">
        <v>2753</v>
      </c>
      <c r="J2481">
        <v>0</v>
      </c>
      <c r="K2481">
        <v>734</v>
      </c>
      <c r="L2481">
        <v>1146</v>
      </c>
      <c r="M2481" s="17">
        <v>1146</v>
      </c>
      <c r="N2481">
        <v>734</v>
      </c>
      <c r="O2481" s="17">
        <v>603.23990862469213</v>
      </c>
      <c r="P2481">
        <f t="shared" si="231"/>
        <v>1</v>
      </c>
      <c r="Q2481">
        <f t="shared" si="232"/>
        <v>0.82185273654590207</v>
      </c>
      <c r="R2481">
        <f t="shared" si="233"/>
        <v>2753</v>
      </c>
    </row>
    <row r="2482" spans="1:18">
      <c r="A2482" t="s">
        <v>21</v>
      </c>
      <c r="B2482">
        <v>20</v>
      </c>
      <c r="C2482">
        <v>2481</v>
      </c>
      <c r="D2482">
        <f t="shared" si="228"/>
        <v>945</v>
      </c>
      <c r="E2482">
        <f>ROUND(I2482*P2482*VLOOKUP($A2482,ControlTotals!$A$3:$I$12,9,FALSE),0)</f>
        <v>2608</v>
      </c>
      <c r="F2482">
        <f t="shared" si="229"/>
        <v>12</v>
      </c>
      <c r="G2482">
        <f t="shared" si="230"/>
        <v>26</v>
      </c>
      <c r="H2482">
        <v>1017</v>
      </c>
      <c r="I2482">
        <v>2825</v>
      </c>
      <c r="J2482">
        <v>13</v>
      </c>
      <c r="K2482">
        <v>26</v>
      </c>
      <c r="L2482">
        <v>1017</v>
      </c>
      <c r="M2482" s="17">
        <v>944.85700463027194</v>
      </c>
      <c r="N2482">
        <v>26</v>
      </c>
      <c r="O2482" s="17">
        <v>26</v>
      </c>
      <c r="P2482">
        <f t="shared" si="231"/>
        <v>0.92906293473969714</v>
      </c>
      <c r="Q2482">
        <f t="shared" si="232"/>
        <v>1</v>
      </c>
      <c r="R2482">
        <f t="shared" si="233"/>
        <v>2625</v>
      </c>
    </row>
    <row r="2483" spans="1:18">
      <c r="A2483" t="s">
        <v>21</v>
      </c>
      <c r="B2483">
        <v>20</v>
      </c>
      <c r="C2483">
        <v>2482</v>
      </c>
      <c r="D2483">
        <f t="shared" si="228"/>
        <v>621</v>
      </c>
      <c r="E2483">
        <f>ROUND(I2483*P2483*VLOOKUP($A2483,ControlTotals!$A$3:$I$12,9,FALSE),0)</f>
        <v>1480</v>
      </c>
      <c r="F2483">
        <f t="shared" si="229"/>
        <v>28</v>
      </c>
      <c r="G2483">
        <f t="shared" si="230"/>
        <v>630</v>
      </c>
      <c r="H2483">
        <v>673</v>
      </c>
      <c r="I2483">
        <v>1614</v>
      </c>
      <c r="J2483">
        <v>30</v>
      </c>
      <c r="K2483">
        <v>671</v>
      </c>
      <c r="L2483">
        <v>673</v>
      </c>
      <c r="M2483" s="17">
        <v>620.92326824304405</v>
      </c>
      <c r="N2483">
        <v>676</v>
      </c>
      <c r="O2483" s="17">
        <v>634.61712463964977</v>
      </c>
      <c r="P2483">
        <f t="shared" si="231"/>
        <v>0.92262001224820811</v>
      </c>
      <c r="Q2483">
        <f t="shared" si="232"/>
        <v>0.9387827287568784</v>
      </c>
      <c r="R2483">
        <f t="shared" si="233"/>
        <v>1489</v>
      </c>
    </row>
    <row r="2484" spans="1:18">
      <c r="A2484" t="s">
        <v>21</v>
      </c>
      <c r="B2484">
        <v>20</v>
      </c>
      <c r="C2484">
        <v>2483</v>
      </c>
      <c r="D2484">
        <f t="shared" si="228"/>
        <v>1094</v>
      </c>
      <c r="E2484">
        <f>ROUND(I2484*P2484*VLOOKUP($A2484,ControlTotals!$A$3:$I$12,9,FALSE),0)</f>
        <v>2587</v>
      </c>
      <c r="F2484">
        <f t="shared" si="229"/>
        <v>6</v>
      </c>
      <c r="G2484">
        <f t="shared" si="230"/>
        <v>1178</v>
      </c>
      <c r="H2484">
        <v>1154</v>
      </c>
      <c r="I2484">
        <v>2746</v>
      </c>
      <c r="J2484">
        <v>6</v>
      </c>
      <c r="K2484">
        <v>1311</v>
      </c>
      <c r="L2484">
        <v>1154</v>
      </c>
      <c r="M2484" s="17">
        <v>1094.2789773429404</v>
      </c>
      <c r="N2484">
        <v>1311</v>
      </c>
      <c r="O2484" s="17">
        <v>1178.2809559449122</v>
      </c>
      <c r="P2484">
        <f t="shared" si="231"/>
        <v>0.94824868053980971</v>
      </c>
      <c r="Q2484">
        <f t="shared" si="232"/>
        <v>0.89876503123181706</v>
      </c>
      <c r="R2484">
        <f t="shared" si="233"/>
        <v>2604</v>
      </c>
    </row>
    <row r="2485" spans="1:18">
      <c r="A2485" t="s">
        <v>21</v>
      </c>
      <c r="B2485">
        <v>20</v>
      </c>
      <c r="C2485">
        <v>2484</v>
      </c>
      <c r="D2485">
        <f t="shared" si="228"/>
        <v>1613</v>
      </c>
      <c r="E2485">
        <f>ROUND(I2485*P2485*VLOOKUP($A2485,ControlTotals!$A$3:$I$12,9,FALSE),0)</f>
        <v>4591</v>
      </c>
      <c r="F2485">
        <f t="shared" si="229"/>
        <v>6</v>
      </c>
      <c r="G2485">
        <f t="shared" si="230"/>
        <v>755</v>
      </c>
      <c r="H2485">
        <v>1672</v>
      </c>
      <c r="I2485">
        <v>4789</v>
      </c>
      <c r="J2485">
        <v>6</v>
      </c>
      <c r="K2485">
        <v>781</v>
      </c>
      <c r="L2485">
        <v>1672</v>
      </c>
      <c r="M2485" s="17">
        <v>1613.2345137054533</v>
      </c>
      <c r="N2485">
        <v>781</v>
      </c>
      <c r="O2485" s="17">
        <v>755.28874607788885</v>
      </c>
      <c r="P2485">
        <f t="shared" si="231"/>
        <v>0.96485317805350079</v>
      </c>
      <c r="Q2485">
        <f t="shared" si="232"/>
        <v>0.96707906027898705</v>
      </c>
      <c r="R2485">
        <f t="shared" si="233"/>
        <v>4621</v>
      </c>
    </row>
    <row r="2486" spans="1:18">
      <c r="A2486" t="s">
        <v>21</v>
      </c>
      <c r="B2486">
        <v>20</v>
      </c>
      <c r="C2486">
        <v>2485</v>
      </c>
      <c r="D2486">
        <f t="shared" si="228"/>
        <v>1281</v>
      </c>
      <c r="E2486">
        <f>ROUND(I2486*P2486*VLOOKUP($A2486,ControlTotals!$A$3:$I$12,9,FALSE),0)</f>
        <v>2047</v>
      </c>
      <c r="F2486">
        <f t="shared" si="229"/>
        <v>3</v>
      </c>
      <c r="G2486">
        <f t="shared" si="230"/>
        <v>4810</v>
      </c>
      <c r="H2486">
        <v>1532</v>
      </c>
      <c r="I2486">
        <v>2464</v>
      </c>
      <c r="J2486">
        <v>4</v>
      </c>
      <c r="K2486">
        <v>5519</v>
      </c>
      <c r="L2486">
        <v>1532</v>
      </c>
      <c r="M2486" s="17">
        <v>1280.6939366590932</v>
      </c>
      <c r="N2486">
        <v>5631</v>
      </c>
      <c r="O2486" s="17">
        <v>4907.1669848213296</v>
      </c>
      <c r="P2486">
        <f t="shared" si="231"/>
        <v>0.83596209964692769</v>
      </c>
      <c r="Q2486">
        <f t="shared" si="232"/>
        <v>0.87145568901106896</v>
      </c>
      <c r="R2486">
        <f t="shared" si="233"/>
        <v>2060</v>
      </c>
    </row>
    <row r="2487" spans="1:18">
      <c r="A2487" t="s">
        <v>21</v>
      </c>
      <c r="B2487">
        <v>20</v>
      </c>
      <c r="C2487">
        <v>2486</v>
      </c>
      <c r="D2487">
        <f t="shared" si="228"/>
        <v>1661</v>
      </c>
      <c r="E2487">
        <f>ROUND(I2487*P2487*VLOOKUP($A2487,ControlTotals!$A$3:$I$12,9,FALSE),0)</f>
        <v>2656</v>
      </c>
      <c r="F2487">
        <f t="shared" si="229"/>
        <v>0</v>
      </c>
      <c r="G2487">
        <f t="shared" si="230"/>
        <v>9818</v>
      </c>
      <c r="H2487">
        <v>1669</v>
      </c>
      <c r="I2487">
        <v>2686</v>
      </c>
      <c r="J2487">
        <v>0</v>
      </c>
      <c r="K2487">
        <v>12605</v>
      </c>
      <c r="L2487">
        <v>1669</v>
      </c>
      <c r="M2487" s="17">
        <v>1660.87794091864</v>
      </c>
      <c r="N2487">
        <v>12544</v>
      </c>
      <c r="O2487" s="17">
        <v>9770.8576126865883</v>
      </c>
      <c r="P2487">
        <f t="shared" si="231"/>
        <v>0.99513357754262433</v>
      </c>
      <c r="Q2487">
        <f t="shared" si="232"/>
        <v>0.77892678672565274</v>
      </c>
      <c r="R2487">
        <f t="shared" si="233"/>
        <v>2673</v>
      </c>
    </row>
    <row r="2488" spans="1:18">
      <c r="A2488" t="s">
        <v>21</v>
      </c>
      <c r="B2488">
        <v>20</v>
      </c>
      <c r="C2488">
        <v>2487</v>
      </c>
      <c r="D2488">
        <f t="shared" si="228"/>
        <v>582</v>
      </c>
      <c r="E2488">
        <f>ROUND(I2488*P2488*VLOOKUP($A2488,ControlTotals!$A$3:$I$12,9,FALSE),0)</f>
        <v>1317</v>
      </c>
      <c r="F2488">
        <f t="shared" si="229"/>
        <v>0</v>
      </c>
      <c r="G2488">
        <f t="shared" si="230"/>
        <v>221</v>
      </c>
      <c r="H2488">
        <v>620</v>
      </c>
      <c r="I2488">
        <v>1413</v>
      </c>
      <c r="J2488">
        <v>0</v>
      </c>
      <c r="K2488">
        <v>260</v>
      </c>
      <c r="L2488">
        <v>620</v>
      </c>
      <c r="M2488" s="17">
        <v>581.77854549948188</v>
      </c>
      <c r="N2488">
        <v>217</v>
      </c>
      <c r="O2488" s="17">
        <v>184.67728078363177</v>
      </c>
      <c r="P2488">
        <f t="shared" si="231"/>
        <v>0.93835249274109978</v>
      </c>
      <c r="Q2488">
        <f t="shared" si="232"/>
        <v>0.85104737688309573</v>
      </c>
      <c r="R2488">
        <f t="shared" si="233"/>
        <v>1326</v>
      </c>
    </row>
    <row r="2489" spans="1:18">
      <c r="A2489" t="s">
        <v>21</v>
      </c>
      <c r="B2489">
        <v>20</v>
      </c>
      <c r="C2489">
        <v>2488</v>
      </c>
      <c r="D2489">
        <f t="shared" si="228"/>
        <v>357</v>
      </c>
      <c r="E2489">
        <f>ROUND(I2489*P2489*VLOOKUP($A2489,ControlTotals!$A$3:$I$12,9,FALSE),0)</f>
        <v>788</v>
      </c>
      <c r="F2489">
        <f t="shared" si="229"/>
        <v>0</v>
      </c>
      <c r="G2489">
        <f t="shared" si="230"/>
        <v>170</v>
      </c>
      <c r="H2489">
        <v>378</v>
      </c>
      <c r="I2489">
        <v>841</v>
      </c>
      <c r="J2489">
        <v>0</v>
      </c>
      <c r="K2489">
        <v>199</v>
      </c>
      <c r="L2489">
        <v>378</v>
      </c>
      <c r="M2489" s="17">
        <v>356.50043184345856</v>
      </c>
      <c r="N2489">
        <v>202</v>
      </c>
      <c r="O2489" s="17">
        <v>172.37084071832911</v>
      </c>
      <c r="P2489">
        <f t="shared" si="231"/>
        <v>0.94312283556470522</v>
      </c>
      <c r="Q2489">
        <f t="shared" si="232"/>
        <v>0.85332099365509462</v>
      </c>
      <c r="R2489">
        <f t="shared" si="233"/>
        <v>793</v>
      </c>
    </row>
    <row r="2490" spans="1:18">
      <c r="A2490" t="s">
        <v>21</v>
      </c>
      <c r="B2490">
        <v>20</v>
      </c>
      <c r="C2490">
        <v>2489</v>
      </c>
      <c r="D2490">
        <f t="shared" si="228"/>
        <v>407</v>
      </c>
      <c r="E2490">
        <f>ROUND(I2490*P2490*VLOOKUP($A2490,ControlTotals!$A$3:$I$12,9,FALSE),0)</f>
        <v>1322</v>
      </c>
      <c r="F2490">
        <f t="shared" si="229"/>
        <v>0</v>
      </c>
      <c r="G2490">
        <f t="shared" si="230"/>
        <v>28</v>
      </c>
      <c r="H2490">
        <v>415</v>
      </c>
      <c r="I2490">
        <v>1356</v>
      </c>
      <c r="J2490">
        <v>0</v>
      </c>
      <c r="K2490">
        <v>28</v>
      </c>
      <c r="L2490">
        <v>415</v>
      </c>
      <c r="M2490" s="17">
        <v>407.35570909989639</v>
      </c>
      <c r="N2490">
        <v>33</v>
      </c>
      <c r="O2490" s="17">
        <v>33</v>
      </c>
      <c r="P2490">
        <f t="shared" si="231"/>
        <v>0.98158002192746119</v>
      </c>
      <c r="Q2490">
        <f t="shared" si="232"/>
        <v>1</v>
      </c>
      <c r="R2490">
        <f t="shared" si="233"/>
        <v>1331</v>
      </c>
    </row>
    <row r="2491" spans="1:18">
      <c r="A2491" t="s">
        <v>21</v>
      </c>
      <c r="B2491">
        <v>20</v>
      </c>
      <c r="C2491">
        <v>2490</v>
      </c>
      <c r="D2491">
        <f t="shared" si="228"/>
        <v>626</v>
      </c>
      <c r="E2491">
        <f>ROUND(I2491*P2491*VLOOKUP($A2491,ControlTotals!$A$3:$I$12,9,FALSE),0)</f>
        <v>1995</v>
      </c>
      <c r="F2491">
        <f t="shared" si="229"/>
        <v>367</v>
      </c>
      <c r="G2491">
        <f t="shared" si="230"/>
        <v>452</v>
      </c>
      <c r="H2491">
        <v>706</v>
      </c>
      <c r="I2491">
        <v>2263</v>
      </c>
      <c r="J2491">
        <v>414</v>
      </c>
      <c r="K2491">
        <v>475</v>
      </c>
      <c r="L2491">
        <v>707</v>
      </c>
      <c r="M2491" s="17">
        <v>627.21271373016839</v>
      </c>
      <c r="N2491">
        <v>475</v>
      </c>
      <c r="O2491" s="17">
        <v>452.22717509755876</v>
      </c>
      <c r="P2491">
        <f t="shared" si="231"/>
        <v>0.88714669551650405</v>
      </c>
      <c r="Q2491">
        <f t="shared" si="232"/>
        <v>0.95205721073170269</v>
      </c>
      <c r="R2491">
        <f t="shared" si="233"/>
        <v>2008</v>
      </c>
    </row>
    <row r="2492" spans="1:18">
      <c r="A2492" t="s">
        <v>21</v>
      </c>
      <c r="B2492">
        <v>20</v>
      </c>
      <c r="C2492">
        <v>2491</v>
      </c>
      <c r="D2492">
        <f t="shared" si="228"/>
        <v>652</v>
      </c>
      <c r="E2492">
        <f>ROUND(I2492*P2492*VLOOKUP($A2492,ControlTotals!$A$3:$I$12,9,FALSE),0)</f>
        <v>2191</v>
      </c>
      <c r="F2492">
        <f t="shared" si="229"/>
        <v>29</v>
      </c>
      <c r="G2492">
        <f t="shared" si="230"/>
        <v>1043</v>
      </c>
      <c r="H2492">
        <v>676</v>
      </c>
      <c r="I2492">
        <v>2286</v>
      </c>
      <c r="J2492">
        <v>30</v>
      </c>
      <c r="K2492">
        <v>1201</v>
      </c>
      <c r="L2492">
        <v>676</v>
      </c>
      <c r="M2492" s="17">
        <v>652.11159093717617</v>
      </c>
      <c r="N2492">
        <v>1201</v>
      </c>
      <c r="O2492" s="17">
        <v>1043.059440192746</v>
      </c>
      <c r="P2492">
        <f t="shared" si="231"/>
        <v>0.96466211677097069</v>
      </c>
      <c r="Q2492">
        <f t="shared" si="232"/>
        <v>0.86849245644691597</v>
      </c>
      <c r="R2492">
        <f t="shared" si="233"/>
        <v>2205</v>
      </c>
    </row>
    <row r="2493" spans="1:18">
      <c r="A2493" t="s">
        <v>21</v>
      </c>
      <c r="B2493">
        <v>20</v>
      </c>
      <c r="C2493">
        <v>2492</v>
      </c>
      <c r="D2493">
        <f t="shared" si="228"/>
        <v>1670</v>
      </c>
      <c r="E2493">
        <f>ROUND(I2493*P2493*VLOOKUP($A2493,ControlTotals!$A$3:$I$12,9,FALSE),0)</f>
        <v>4476</v>
      </c>
      <c r="F2493">
        <f t="shared" si="229"/>
        <v>0</v>
      </c>
      <c r="G2493">
        <f t="shared" si="230"/>
        <v>135</v>
      </c>
      <c r="H2493">
        <v>1762</v>
      </c>
      <c r="I2493">
        <v>4752</v>
      </c>
      <c r="J2493">
        <v>0</v>
      </c>
      <c r="K2493">
        <v>135</v>
      </c>
      <c r="L2493">
        <v>1762</v>
      </c>
      <c r="M2493" s="17">
        <v>1670.2685091987564</v>
      </c>
      <c r="N2493">
        <v>135</v>
      </c>
      <c r="O2493" s="17">
        <v>135</v>
      </c>
      <c r="P2493">
        <f t="shared" si="231"/>
        <v>0.94793899500496959</v>
      </c>
      <c r="Q2493">
        <f t="shared" si="232"/>
        <v>1</v>
      </c>
      <c r="R2493">
        <f t="shared" si="233"/>
        <v>4505</v>
      </c>
    </row>
    <row r="2494" spans="1:18">
      <c r="A2494" t="s">
        <v>21</v>
      </c>
      <c r="B2494">
        <v>20</v>
      </c>
      <c r="C2494">
        <v>2493</v>
      </c>
      <c r="D2494">
        <f t="shared" si="228"/>
        <v>423</v>
      </c>
      <c r="E2494">
        <f>ROUND(I2494*P2494*VLOOKUP($A2494,ControlTotals!$A$3:$I$12,9,FALSE),0)</f>
        <v>1062</v>
      </c>
      <c r="F2494">
        <f t="shared" si="229"/>
        <v>0</v>
      </c>
      <c r="G2494">
        <f t="shared" si="230"/>
        <v>273</v>
      </c>
      <c r="H2494">
        <v>427</v>
      </c>
      <c r="I2494">
        <v>1079</v>
      </c>
      <c r="J2494">
        <v>0</v>
      </c>
      <c r="K2494">
        <v>317</v>
      </c>
      <c r="L2494">
        <v>427</v>
      </c>
      <c r="M2494" s="17">
        <v>423.17785454994817</v>
      </c>
      <c r="N2494">
        <v>317</v>
      </c>
      <c r="O2494" s="17">
        <v>273.41330287489734</v>
      </c>
      <c r="P2494">
        <f t="shared" si="231"/>
        <v>0.99104883969542901</v>
      </c>
      <c r="Q2494">
        <f t="shared" si="232"/>
        <v>0.86250253272838273</v>
      </c>
      <c r="R2494">
        <f t="shared" si="233"/>
        <v>1069</v>
      </c>
    </row>
    <row r="2495" spans="1:18">
      <c r="A2495" t="s">
        <v>21</v>
      </c>
      <c r="B2495">
        <v>20</v>
      </c>
      <c r="C2495">
        <v>2494</v>
      </c>
      <c r="D2495">
        <f t="shared" si="228"/>
        <v>439</v>
      </c>
      <c r="E2495">
        <f>ROUND(I2495*P2495*VLOOKUP($A2495,ControlTotals!$A$3:$I$12,9,FALSE),0)</f>
        <v>1430</v>
      </c>
      <c r="F2495">
        <f t="shared" si="229"/>
        <v>0</v>
      </c>
      <c r="G2495">
        <f t="shared" si="230"/>
        <v>445</v>
      </c>
      <c r="H2495">
        <v>448</v>
      </c>
      <c r="I2495">
        <v>1469</v>
      </c>
      <c r="J2495">
        <v>0</v>
      </c>
      <c r="K2495">
        <v>475</v>
      </c>
      <c r="L2495">
        <v>448</v>
      </c>
      <c r="M2495" s="17">
        <v>438.92240455612693</v>
      </c>
      <c r="N2495">
        <v>570</v>
      </c>
      <c r="O2495" s="17">
        <v>533.759375424072</v>
      </c>
      <c r="P2495">
        <f t="shared" si="231"/>
        <v>0.97973751016992616</v>
      </c>
      <c r="Q2495">
        <f t="shared" si="232"/>
        <v>0.93641995688433688</v>
      </c>
      <c r="R2495">
        <f t="shared" si="233"/>
        <v>1439</v>
      </c>
    </row>
    <row r="2496" spans="1:18">
      <c r="A2496" t="s">
        <v>21</v>
      </c>
      <c r="B2496">
        <v>20</v>
      </c>
      <c r="C2496">
        <v>2495</v>
      </c>
      <c r="D2496">
        <f t="shared" si="228"/>
        <v>617</v>
      </c>
      <c r="E2496">
        <f>ROUND(I2496*P2496*VLOOKUP($A2496,ControlTotals!$A$3:$I$12,9,FALSE),0)</f>
        <v>1529</v>
      </c>
      <c r="F2496">
        <f t="shared" si="229"/>
        <v>0</v>
      </c>
      <c r="G2496">
        <f t="shared" si="230"/>
        <v>1101</v>
      </c>
      <c r="H2496">
        <v>618</v>
      </c>
      <c r="I2496">
        <v>1541</v>
      </c>
      <c r="J2496">
        <v>0</v>
      </c>
      <c r="K2496">
        <v>1188</v>
      </c>
      <c r="L2496">
        <v>618</v>
      </c>
      <c r="M2496" s="17">
        <v>617.04446363748707</v>
      </c>
      <c r="N2496">
        <v>1211</v>
      </c>
      <c r="O2496" s="17">
        <v>1121.8676530700147</v>
      </c>
      <c r="P2496">
        <f t="shared" si="231"/>
        <v>0.99845382465612798</v>
      </c>
      <c r="Q2496">
        <f t="shared" si="232"/>
        <v>0.9263977316845704</v>
      </c>
      <c r="R2496">
        <f t="shared" si="233"/>
        <v>1539</v>
      </c>
    </row>
    <row r="2497" spans="1:18">
      <c r="A2497" t="s">
        <v>21</v>
      </c>
      <c r="B2497">
        <v>20</v>
      </c>
      <c r="C2497">
        <v>2496</v>
      </c>
      <c r="D2497">
        <f t="shared" si="228"/>
        <v>396</v>
      </c>
      <c r="E2497">
        <f>ROUND(I2497*P2497*VLOOKUP($A2497,ControlTotals!$A$3:$I$12,9,FALSE),0)</f>
        <v>1070</v>
      </c>
      <c r="F2497">
        <f t="shared" si="229"/>
        <v>0</v>
      </c>
      <c r="G2497">
        <f t="shared" si="230"/>
        <v>20</v>
      </c>
      <c r="H2497">
        <v>396</v>
      </c>
      <c r="I2497">
        <v>1077</v>
      </c>
      <c r="J2497">
        <v>0</v>
      </c>
      <c r="K2497">
        <v>20</v>
      </c>
      <c r="L2497">
        <v>396</v>
      </c>
      <c r="M2497" s="17">
        <v>396</v>
      </c>
      <c r="N2497">
        <v>19</v>
      </c>
      <c r="O2497" s="17">
        <v>19</v>
      </c>
      <c r="P2497">
        <f t="shared" si="231"/>
        <v>1</v>
      </c>
      <c r="Q2497">
        <f t="shared" si="232"/>
        <v>1</v>
      </c>
      <c r="R2497">
        <f t="shared" si="233"/>
        <v>1077</v>
      </c>
    </row>
    <row r="2498" spans="1:18">
      <c r="A2498" t="s">
        <v>21</v>
      </c>
      <c r="B2498">
        <v>20</v>
      </c>
      <c r="C2498">
        <v>2497</v>
      </c>
      <c r="D2498">
        <f t="shared" si="228"/>
        <v>432</v>
      </c>
      <c r="E2498">
        <f>ROUND(I2498*P2498*VLOOKUP($A2498,ControlTotals!$A$3:$I$12,9,FALSE),0)</f>
        <v>1358</v>
      </c>
      <c r="F2498">
        <f t="shared" si="229"/>
        <v>0</v>
      </c>
      <c r="G2498">
        <f t="shared" si="230"/>
        <v>37</v>
      </c>
      <c r="H2498">
        <v>432</v>
      </c>
      <c r="I2498">
        <v>1367</v>
      </c>
      <c r="J2498">
        <v>0</v>
      </c>
      <c r="K2498">
        <v>37</v>
      </c>
      <c r="L2498">
        <v>432</v>
      </c>
      <c r="M2498" s="17">
        <v>432</v>
      </c>
      <c r="N2498">
        <v>37</v>
      </c>
      <c r="O2498" s="17">
        <v>37</v>
      </c>
      <c r="P2498">
        <f t="shared" si="231"/>
        <v>1</v>
      </c>
      <c r="Q2498">
        <f t="shared" si="232"/>
        <v>1</v>
      </c>
      <c r="R2498">
        <f t="shared" si="233"/>
        <v>1367</v>
      </c>
    </row>
    <row r="2499" spans="1:18">
      <c r="A2499" t="s">
        <v>21</v>
      </c>
      <c r="B2499">
        <v>20</v>
      </c>
      <c r="C2499">
        <v>2498</v>
      </c>
      <c r="D2499">
        <f t="shared" ref="D2499:D2562" si="234">ROUND(H2499*P2499,0)</f>
        <v>528</v>
      </c>
      <c r="E2499">
        <f>ROUND(I2499*P2499*VLOOKUP($A2499,ControlTotals!$A$3:$I$12,9,FALSE),0)</f>
        <v>1760</v>
      </c>
      <c r="F2499">
        <f t="shared" ref="F2499:F2562" si="235">ROUND(J2499*P2499,0)</f>
        <v>13</v>
      </c>
      <c r="G2499">
        <f t="shared" ref="G2499:G2562" si="236">ROUND(K2499*Q2499,0)</f>
        <v>237</v>
      </c>
      <c r="H2499">
        <v>542</v>
      </c>
      <c r="I2499">
        <v>1820</v>
      </c>
      <c r="J2499">
        <v>13</v>
      </c>
      <c r="K2499">
        <v>267</v>
      </c>
      <c r="L2499">
        <v>542</v>
      </c>
      <c r="M2499" s="17">
        <v>527.6669545623057</v>
      </c>
      <c r="N2499">
        <v>267</v>
      </c>
      <c r="O2499" s="17">
        <v>236.88110254838415</v>
      </c>
      <c r="P2499">
        <f t="shared" ref="P2499:P2562" si="237">IFERROR(M2499/L2499,0)</f>
        <v>0.97355526672012127</v>
      </c>
      <c r="Q2499">
        <f t="shared" ref="Q2499:Q2562" si="238">IFERROR(O2499/N2499,0)</f>
        <v>0.88719514063065219</v>
      </c>
      <c r="R2499">
        <f t="shared" ref="R2499:R2562" si="239">ROUND(I2499*P2499,0)</f>
        <v>1772</v>
      </c>
    </row>
    <row r="2500" spans="1:18">
      <c r="A2500" t="s">
        <v>21</v>
      </c>
      <c r="B2500">
        <v>20</v>
      </c>
      <c r="C2500">
        <v>2499</v>
      </c>
      <c r="D2500">
        <f t="shared" si="234"/>
        <v>363</v>
      </c>
      <c r="E2500">
        <f>ROUND(I2500*P2500*VLOOKUP($A2500,ControlTotals!$A$3:$I$12,9,FALSE),0)</f>
        <v>1066</v>
      </c>
      <c r="F2500">
        <f t="shared" si="235"/>
        <v>0</v>
      </c>
      <c r="G2500">
        <f t="shared" si="236"/>
        <v>204</v>
      </c>
      <c r="H2500">
        <v>387</v>
      </c>
      <c r="I2500">
        <v>1145</v>
      </c>
      <c r="J2500">
        <v>0</v>
      </c>
      <c r="K2500">
        <v>230</v>
      </c>
      <c r="L2500">
        <v>387</v>
      </c>
      <c r="M2500" s="17">
        <v>362.63382275591965</v>
      </c>
      <c r="N2500">
        <v>230</v>
      </c>
      <c r="O2500" s="17">
        <v>204.04387699291641</v>
      </c>
      <c r="P2500">
        <f t="shared" si="237"/>
        <v>0.93703830169488278</v>
      </c>
      <c r="Q2500">
        <f t="shared" si="238"/>
        <v>0.88714729127354963</v>
      </c>
      <c r="R2500">
        <f t="shared" si="239"/>
        <v>1073</v>
      </c>
    </row>
    <row r="2501" spans="1:18">
      <c r="A2501" t="s">
        <v>21</v>
      </c>
      <c r="B2501">
        <v>20</v>
      </c>
      <c r="C2501">
        <v>2500</v>
      </c>
      <c r="D2501">
        <f t="shared" si="234"/>
        <v>875</v>
      </c>
      <c r="E2501">
        <f>ROUND(I2501*P2501*VLOOKUP($A2501,ControlTotals!$A$3:$I$12,9,FALSE),0)</f>
        <v>3015</v>
      </c>
      <c r="F2501">
        <f t="shared" si="235"/>
        <v>0</v>
      </c>
      <c r="G2501">
        <f t="shared" si="236"/>
        <v>232</v>
      </c>
      <c r="H2501">
        <v>905</v>
      </c>
      <c r="I2501">
        <v>3137</v>
      </c>
      <c r="J2501">
        <v>0</v>
      </c>
      <c r="K2501">
        <v>263</v>
      </c>
      <c r="L2501">
        <v>905</v>
      </c>
      <c r="M2501" s="17">
        <v>875.37837276209848</v>
      </c>
      <c r="N2501">
        <v>263</v>
      </c>
      <c r="O2501" s="17">
        <v>232.14649529346667</v>
      </c>
      <c r="P2501">
        <f t="shared" si="237"/>
        <v>0.96726892017911437</v>
      </c>
      <c r="Q2501">
        <f t="shared" si="238"/>
        <v>0.88268629389150821</v>
      </c>
      <c r="R2501">
        <f t="shared" si="239"/>
        <v>3034</v>
      </c>
    </row>
    <row r="2502" spans="1:18">
      <c r="A2502" t="s">
        <v>21</v>
      </c>
      <c r="B2502">
        <v>20</v>
      </c>
      <c r="C2502">
        <v>2501</v>
      </c>
      <c r="D2502">
        <f t="shared" si="234"/>
        <v>396</v>
      </c>
      <c r="E2502">
        <f>ROUND(I2502*P2502*VLOOKUP($A2502,ControlTotals!$A$3:$I$12,9,FALSE),0)</f>
        <v>1032</v>
      </c>
      <c r="F2502">
        <f t="shared" si="235"/>
        <v>10</v>
      </c>
      <c r="G2502">
        <f t="shared" si="236"/>
        <v>183</v>
      </c>
      <c r="H2502">
        <v>427</v>
      </c>
      <c r="I2502">
        <v>1119</v>
      </c>
      <c r="J2502">
        <v>11</v>
      </c>
      <c r="K2502">
        <v>183</v>
      </c>
      <c r="L2502">
        <v>427</v>
      </c>
      <c r="M2502" s="17">
        <v>396.42283639958549</v>
      </c>
      <c r="N2502">
        <v>177</v>
      </c>
      <c r="O2502" s="17">
        <v>177</v>
      </c>
      <c r="P2502">
        <f t="shared" si="237"/>
        <v>0.92839071756343206</v>
      </c>
      <c r="Q2502">
        <f t="shared" si="238"/>
        <v>1</v>
      </c>
      <c r="R2502">
        <f t="shared" si="239"/>
        <v>1039</v>
      </c>
    </row>
    <row r="2503" spans="1:18">
      <c r="A2503" t="s">
        <v>21</v>
      </c>
      <c r="B2503">
        <v>20</v>
      </c>
      <c r="C2503">
        <v>2502</v>
      </c>
      <c r="D2503">
        <f t="shared" si="234"/>
        <v>1220</v>
      </c>
      <c r="E2503">
        <f>ROUND(I2503*P2503*VLOOKUP($A2503,ControlTotals!$A$3:$I$12,9,FALSE),0)</f>
        <v>3140</v>
      </c>
      <c r="F2503">
        <f t="shared" si="235"/>
        <v>0</v>
      </c>
      <c r="G2503">
        <f t="shared" si="236"/>
        <v>31</v>
      </c>
      <c r="H2503">
        <v>1222</v>
      </c>
      <c r="I2503">
        <v>3165</v>
      </c>
      <c r="J2503">
        <v>0</v>
      </c>
      <c r="K2503">
        <v>31</v>
      </c>
      <c r="L2503">
        <v>1222</v>
      </c>
      <c r="M2503" s="17">
        <v>1220.0889272749741</v>
      </c>
      <c r="N2503">
        <v>30</v>
      </c>
      <c r="O2503" s="17">
        <v>30</v>
      </c>
      <c r="P2503">
        <f t="shared" si="237"/>
        <v>0.99843611069965155</v>
      </c>
      <c r="Q2503">
        <f t="shared" si="238"/>
        <v>1</v>
      </c>
      <c r="R2503">
        <f t="shared" si="239"/>
        <v>3160</v>
      </c>
    </row>
    <row r="2504" spans="1:18">
      <c r="A2504" t="s">
        <v>21</v>
      </c>
      <c r="B2504">
        <v>20</v>
      </c>
      <c r="C2504">
        <v>2503</v>
      </c>
      <c r="D2504">
        <f t="shared" si="234"/>
        <v>774</v>
      </c>
      <c r="E2504">
        <f>ROUND(I2504*P2504*VLOOKUP($A2504,ControlTotals!$A$3:$I$12,9,FALSE),0)</f>
        <v>1677</v>
      </c>
      <c r="F2504">
        <f t="shared" si="235"/>
        <v>0</v>
      </c>
      <c r="G2504">
        <f t="shared" si="236"/>
        <v>234</v>
      </c>
      <c r="H2504">
        <v>888</v>
      </c>
      <c r="I2504">
        <v>1937</v>
      </c>
      <c r="J2504">
        <v>0</v>
      </c>
      <c r="K2504">
        <v>237</v>
      </c>
      <c r="L2504">
        <v>888</v>
      </c>
      <c r="M2504" s="17">
        <v>773.81340467970199</v>
      </c>
      <c r="N2504">
        <v>237</v>
      </c>
      <c r="O2504" s="17">
        <v>233.57183281038519</v>
      </c>
      <c r="P2504">
        <f t="shared" si="237"/>
        <v>0.87141149175642119</v>
      </c>
      <c r="Q2504">
        <f t="shared" si="238"/>
        <v>0.98553515953749027</v>
      </c>
      <c r="R2504">
        <f t="shared" si="239"/>
        <v>1688</v>
      </c>
    </row>
    <row r="2505" spans="1:18">
      <c r="A2505" t="s">
        <v>21</v>
      </c>
      <c r="B2505">
        <v>20</v>
      </c>
      <c r="C2505">
        <v>2504</v>
      </c>
      <c r="D2505">
        <f t="shared" si="234"/>
        <v>939</v>
      </c>
      <c r="E2505">
        <f>ROUND(I2505*P2505*VLOOKUP($A2505,ControlTotals!$A$3:$I$12,9,FALSE),0)</f>
        <v>2035</v>
      </c>
      <c r="F2505">
        <f t="shared" si="235"/>
        <v>10</v>
      </c>
      <c r="G2505">
        <f t="shared" si="236"/>
        <v>587</v>
      </c>
      <c r="H2505">
        <v>1087</v>
      </c>
      <c r="I2505">
        <v>2370</v>
      </c>
      <c r="J2505">
        <v>11</v>
      </c>
      <c r="K2505">
        <v>587</v>
      </c>
      <c r="L2505">
        <v>1087</v>
      </c>
      <c r="M2505" s="17">
        <v>939.36963199174863</v>
      </c>
      <c r="N2505">
        <v>587</v>
      </c>
      <c r="O2505" s="17">
        <v>587</v>
      </c>
      <c r="P2505">
        <f t="shared" si="237"/>
        <v>0.86418549401264821</v>
      </c>
      <c r="Q2505">
        <f t="shared" si="238"/>
        <v>1</v>
      </c>
      <c r="R2505">
        <f t="shared" si="239"/>
        <v>2048</v>
      </c>
    </row>
    <row r="2506" spans="1:18">
      <c r="A2506" t="s">
        <v>21</v>
      </c>
      <c r="B2506">
        <v>20</v>
      </c>
      <c r="C2506">
        <v>2505</v>
      </c>
      <c r="D2506">
        <f t="shared" si="234"/>
        <v>445</v>
      </c>
      <c r="E2506">
        <f>ROUND(I2506*P2506*VLOOKUP($A2506,ControlTotals!$A$3:$I$12,9,FALSE),0)</f>
        <v>1068</v>
      </c>
      <c r="F2506">
        <f t="shared" si="235"/>
        <v>0</v>
      </c>
      <c r="G2506">
        <f t="shared" si="236"/>
        <v>85</v>
      </c>
      <c r="H2506">
        <v>466</v>
      </c>
      <c r="I2506">
        <v>1124</v>
      </c>
      <c r="J2506">
        <v>0</v>
      </c>
      <c r="K2506">
        <v>86</v>
      </c>
      <c r="L2506">
        <v>466</v>
      </c>
      <c r="M2506" s="17">
        <v>445.45596820597149</v>
      </c>
      <c r="N2506">
        <v>86</v>
      </c>
      <c r="O2506" s="17">
        <v>85.020523660110058</v>
      </c>
      <c r="P2506">
        <f t="shared" si="237"/>
        <v>0.95591409486259971</v>
      </c>
      <c r="Q2506">
        <f t="shared" si="238"/>
        <v>0.98861074023383788</v>
      </c>
      <c r="R2506">
        <f t="shared" si="239"/>
        <v>1074</v>
      </c>
    </row>
    <row r="2507" spans="1:18">
      <c r="A2507" t="s">
        <v>21</v>
      </c>
      <c r="B2507">
        <v>20</v>
      </c>
      <c r="C2507">
        <v>2506</v>
      </c>
      <c r="D2507">
        <f t="shared" si="234"/>
        <v>465</v>
      </c>
      <c r="E2507">
        <f>ROUND(I2507*P2507*VLOOKUP($A2507,ControlTotals!$A$3:$I$12,9,FALSE),0)</f>
        <v>1012</v>
      </c>
      <c r="F2507">
        <f t="shared" si="235"/>
        <v>0</v>
      </c>
      <c r="G2507">
        <f t="shared" si="236"/>
        <v>0</v>
      </c>
      <c r="H2507">
        <v>476</v>
      </c>
      <c r="I2507">
        <v>1042</v>
      </c>
      <c r="J2507">
        <v>0</v>
      </c>
      <c r="K2507">
        <v>0</v>
      </c>
      <c r="L2507">
        <v>476</v>
      </c>
      <c r="M2507" s="17">
        <v>465.48910001235748</v>
      </c>
      <c r="N2507">
        <v>0</v>
      </c>
      <c r="O2507" s="17">
        <v>0</v>
      </c>
      <c r="P2507">
        <f t="shared" si="237"/>
        <v>0.97791827733688552</v>
      </c>
      <c r="Q2507">
        <f t="shared" si="238"/>
        <v>0</v>
      </c>
      <c r="R2507">
        <f t="shared" si="239"/>
        <v>1019</v>
      </c>
    </row>
    <row r="2508" spans="1:18">
      <c r="A2508" t="s">
        <v>21</v>
      </c>
      <c r="B2508">
        <v>20</v>
      </c>
      <c r="C2508">
        <v>2507</v>
      </c>
      <c r="D2508">
        <f t="shared" si="234"/>
        <v>506</v>
      </c>
      <c r="E2508">
        <f>ROUND(I2508*P2508*VLOOKUP($A2508,ControlTotals!$A$3:$I$12,9,FALSE),0)</f>
        <v>1861</v>
      </c>
      <c r="F2508">
        <f t="shared" si="235"/>
        <v>12</v>
      </c>
      <c r="G2508">
        <f t="shared" si="236"/>
        <v>40</v>
      </c>
      <c r="H2508">
        <v>563</v>
      </c>
      <c r="I2508">
        <v>2086</v>
      </c>
      <c r="J2508">
        <v>13</v>
      </c>
      <c r="K2508">
        <v>46</v>
      </c>
      <c r="L2508">
        <v>563</v>
      </c>
      <c r="M2508" s="17">
        <v>505.66781824922276</v>
      </c>
      <c r="N2508">
        <v>46</v>
      </c>
      <c r="O2508" s="17">
        <v>39.878272875687834</v>
      </c>
      <c r="P2508">
        <f t="shared" si="237"/>
        <v>0.89816663987428558</v>
      </c>
      <c r="Q2508">
        <f t="shared" si="238"/>
        <v>0.86691897555843123</v>
      </c>
      <c r="R2508">
        <f t="shared" si="239"/>
        <v>1874</v>
      </c>
    </row>
    <row r="2509" spans="1:18">
      <c r="A2509" t="s">
        <v>21</v>
      </c>
      <c r="B2509">
        <v>20</v>
      </c>
      <c r="C2509">
        <v>2508</v>
      </c>
      <c r="D2509">
        <f t="shared" si="234"/>
        <v>946</v>
      </c>
      <c r="E2509">
        <f>ROUND(I2509*P2509*VLOOKUP($A2509,ControlTotals!$A$3:$I$12,9,FALSE),0)</f>
        <v>1847</v>
      </c>
      <c r="F2509">
        <f t="shared" si="235"/>
        <v>0</v>
      </c>
      <c r="G2509">
        <f t="shared" si="236"/>
        <v>174</v>
      </c>
      <c r="H2509">
        <v>982</v>
      </c>
      <c r="I2509">
        <v>1929</v>
      </c>
      <c r="J2509">
        <v>0</v>
      </c>
      <c r="K2509">
        <v>174</v>
      </c>
      <c r="L2509">
        <v>982</v>
      </c>
      <c r="M2509" s="17">
        <v>946.1673864057642</v>
      </c>
      <c r="N2509">
        <v>174</v>
      </c>
      <c r="O2509" s="17">
        <v>174</v>
      </c>
      <c r="P2509">
        <f t="shared" si="237"/>
        <v>0.96351057678794727</v>
      </c>
      <c r="Q2509">
        <f t="shared" si="238"/>
        <v>1</v>
      </c>
      <c r="R2509">
        <f t="shared" si="239"/>
        <v>1859</v>
      </c>
    </row>
    <row r="2510" spans="1:18">
      <c r="A2510" t="s">
        <v>21</v>
      </c>
      <c r="B2510">
        <v>20</v>
      </c>
      <c r="C2510">
        <v>2509</v>
      </c>
      <c r="D2510">
        <f t="shared" si="234"/>
        <v>500</v>
      </c>
      <c r="E2510">
        <f>ROUND(I2510*P2510*VLOOKUP($A2510,ControlTotals!$A$3:$I$12,9,FALSE),0)</f>
        <v>1893</v>
      </c>
      <c r="F2510">
        <f t="shared" si="235"/>
        <v>249</v>
      </c>
      <c r="G2510">
        <f t="shared" si="236"/>
        <v>3561</v>
      </c>
      <c r="H2510">
        <v>534</v>
      </c>
      <c r="I2510">
        <v>2034</v>
      </c>
      <c r="J2510">
        <v>266</v>
      </c>
      <c r="K2510">
        <v>4378</v>
      </c>
      <c r="L2510">
        <v>535</v>
      </c>
      <c r="M2510" s="17">
        <v>501.07845913079012</v>
      </c>
      <c r="N2510">
        <v>4330</v>
      </c>
      <c r="O2510" s="17">
        <v>3521.932019590794</v>
      </c>
      <c r="P2510">
        <f t="shared" si="237"/>
        <v>0.9365952507117572</v>
      </c>
      <c r="Q2510">
        <f t="shared" si="238"/>
        <v>0.81337921930503321</v>
      </c>
      <c r="R2510">
        <f t="shared" si="239"/>
        <v>1905</v>
      </c>
    </row>
    <row r="2511" spans="1:18">
      <c r="A2511" t="s">
        <v>21</v>
      </c>
      <c r="B2511">
        <v>20</v>
      </c>
      <c r="C2511">
        <v>2510</v>
      </c>
      <c r="D2511">
        <f t="shared" si="234"/>
        <v>336</v>
      </c>
      <c r="E2511">
        <f>ROUND(I2511*P2511*VLOOKUP($A2511,ControlTotals!$A$3:$I$12,9,FALSE),0)</f>
        <v>829</v>
      </c>
      <c r="F2511">
        <f t="shared" si="235"/>
        <v>0</v>
      </c>
      <c r="G2511">
        <f t="shared" si="236"/>
        <v>47</v>
      </c>
      <c r="H2511">
        <v>347</v>
      </c>
      <c r="I2511">
        <v>863</v>
      </c>
      <c r="J2511">
        <v>0</v>
      </c>
      <c r="K2511">
        <v>53</v>
      </c>
      <c r="L2511">
        <v>347</v>
      </c>
      <c r="M2511" s="17">
        <v>335.53356364984455</v>
      </c>
      <c r="N2511">
        <v>53</v>
      </c>
      <c r="O2511" s="17">
        <v>47.368011045632805</v>
      </c>
      <c r="P2511">
        <f t="shared" si="237"/>
        <v>0.96695551484105058</v>
      </c>
      <c r="Q2511">
        <f t="shared" si="238"/>
        <v>0.89373605746476992</v>
      </c>
      <c r="R2511">
        <f t="shared" si="239"/>
        <v>834</v>
      </c>
    </row>
    <row r="2512" spans="1:18">
      <c r="A2512" t="s">
        <v>21</v>
      </c>
      <c r="B2512">
        <v>20</v>
      </c>
      <c r="C2512">
        <v>2511</v>
      </c>
      <c r="D2512">
        <f t="shared" si="234"/>
        <v>1769</v>
      </c>
      <c r="E2512">
        <f>ROUND(I2512*P2512*VLOOKUP($A2512,ControlTotals!$A$3:$I$12,9,FALSE),0)</f>
        <v>5796</v>
      </c>
      <c r="F2512">
        <f t="shared" si="235"/>
        <v>0</v>
      </c>
      <c r="G2512">
        <f t="shared" si="236"/>
        <v>3022</v>
      </c>
      <c r="H2512">
        <v>2484</v>
      </c>
      <c r="I2512">
        <v>8191</v>
      </c>
      <c r="J2512">
        <v>0</v>
      </c>
      <c r="K2512">
        <v>3042</v>
      </c>
      <c r="L2512">
        <v>2484</v>
      </c>
      <c r="M2512" s="17">
        <v>1769.2588008403104</v>
      </c>
      <c r="N2512">
        <v>3042</v>
      </c>
      <c r="O2512" s="17">
        <v>3022.1656041172287</v>
      </c>
      <c r="P2512">
        <f t="shared" si="237"/>
        <v>0.71226199711767735</v>
      </c>
      <c r="Q2512">
        <f t="shared" si="238"/>
        <v>0.99347981726404622</v>
      </c>
      <c r="R2512">
        <f t="shared" si="239"/>
        <v>5834</v>
      </c>
    </row>
    <row r="2513" spans="1:18">
      <c r="A2513" t="s">
        <v>21</v>
      </c>
      <c r="B2513">
        <v>20</v>
      </c>
      <c r="C2513">
        <v>2512</v>
      </c>
      <c r="D2513">
        <f t="shared" si="234"/>
        <v>345</v>
      </c>
      <c r="E2513">
        <f>ROUND(I2513*P2513*VLOOKUP($A2513,ControlTotals!$A$3:$I$12,9,FALSE),0)</f>
        <v>729</v>
      </c>
      <c r="F2513">
        <f t="shared" si="235"/>
        <v>0</v>
      </c>
      <c r="G2513">
        <f t="shared" si="236"/>
        <v>294</v>
      </c>
      <c r="H2513">
        <v>360</v>
      </c>
      <c r="I2513">
        <v>765</v>
      </c>
      <c r="J2513">
        <v>0</v>
      </c>
      <c r="K2513">
        <v>338</v>
      </c>
      <c r="L2513">
        <v>360</v>
      </c>
      <c r="M2513" s="17">
        <v>345.18918638104924</v>
      </c>
      <c r="N2513">
        <v>338</v>
      </c>
      <c r="O2513" s="17">
        <v>294.1684337899249</v>
      </c>
      <c r="P2513">
        <f t="shared" si="237"/>
        <v>0.95885885105847013</v>
      </c>
      <c r="Q2513">
        <f t="shared" si="238"/>
        <v>0.87032081002936357</v>
      </c>
      <c r="R2513">
        <f t="shared" si="239"/>
        <v>734</v>
      </c>
    </row>
    <row r="2514" spans="1:18">
      <c r="A2514" t="s">
        <v>21</v>
      </c>
      <c r="B2514">
        <v>20</v>
      </c>
      <c r="C2514">
        <v>2513</v>
      </c>
      <c r="D2514">
        <f t="shared" si="234"/>
        <v>327</v>
      </c>
      <c r="E2514">
        <f>ROUND(I2514*P2514*VLOOKUP($A2514,ControlTotals!$A$3:$I$12,9,FALSE),0)</f>
        <v>690</v>
      </c>
      <c r="F2514">
        <f t="shared" si="235"/>
        <v>4</v>
      </c>
      <c r="G2514">
        <f t="shared" si="236"/>
        <v>0</v>
      </c>
      <c r="H2514">
        <v>331</v>
      </c>
      <c r="I2514">
        <v>703</v>
      </c>
      <c r="J2514">
        <v>4</v>
      </c>
      <c r="K2514">
        <v>0</v>
      </c>
      <c r="L2514">
        <v>331</v>
      </c>
      <c r="M2514" s="17">
        <v>327.17785454994817</v>
      </c>
      <c r="N2514">
        <v>0</v>
      </c>
      <c r="O2514" s="17">
        <v>0</v>
      </c>
      <c r="P2514">
        <f t="shared" si="237"/>
        <v>0.98845273277929957</v>
      </c>
      <c r="Q2514">
        <f t="shared" si="238"/>
        <v>0</v>
      </c>
      <c r="R2514">
        <f t="shared" si="239"/>
        <v>695</v>
      </c>
    </row>
    <row r="2515" spans="1:18">
      <c r="A2515" t="s">
        <v>21</v>
      </c>
      <c r="B2515">
        <v>20</v>
      </c>
      <c r="C2515">
        <v>2514</v>
      </c>
      <c r="D2515">
        <f t="shared" si="234"/>
        <v>495</v>
      </c>
      <c r="E2515">
        <f>ROUND(I2515*P2515*VLOOKUP($A2515,ControlTotals!$A$3:$I$12,9,FALSE),0)</f>
        <v>1100</v>
      </c>
      <c r="F2515">
        <f t="shared" si="235"/>
        <v>0</v>
      </c>
      <c r="G2515">
        <f t="shared" si="236"/>
        <v>228</v>
      </c>
      <c r="H2515">
        <v>501</v>
      </c>
      <c r="I2515">
        <v>1120</v>
      </c>
      <c r="J2515">
        <v>0</v>
      </c>
      <c r="K2515">
        <v>228</v>
      </c>
      <c r="L2515">
        <v>501</v>
      </c>
      <c r="M2515" s="17">
        <v>495.2667818249223</v>
      </c>
      <c r="N2515">
        <v>228</v>
      </c>
      <c r="O2515" s="17">
        <v>228</v>
      </c>
      <c r="P2515">
        <f t="shared" si="237"/>
        <v>0.98855645074834786</v>
      </c>
      <c r="Q2515">
        <f t="shared" si="238"/>
        <v>1</v>
      </c>
      <c r="R2515">
        <f t="shared" si="239"/>
        <v>1107</v>
      </c>
    </row>
    <row r="2516" spans="1:18">
      <c r="A2516" t="s">
        <v>21</v>
      </c>
      <c r="B2516">
        <v>20</v>
      </c>
      <c r="C2516">
        <v>2515</v>
      </c>
      <c r="D2516">
        <f t="shared" si="234"/>
        <v>1196</v>
      </c>
      <c r="E2516">
        <f>ROUND(I2516*P2516*VLOOKUP($A2516,ControlTotals!$A$3:$I$12,9,FALSE),0)</f>
        <v>2868</v>
      </c>
      <c r="F2516">
        <f t="shared" si="235"/>
        <v>0</v>
      </c>
      <c r="G2516">
        <f t="shared" si="236"/>
        <v>237</v>
      </c>
      <c r="H2516">
        <v>1414</v>
      </c>
      <c r="I2516">
        <v>3414</v>
      </c>
      <c r="J2516">
        <v>0</v>
      </c>
      <c r="K2516">
        <v>251</v>
      </c>
      <c r="L2516">
        <v>1414</v>
      </c>
      <c r="M2516" s="17">
        <v>1195.6599411657901</v>
      </c>
      <c r="N2516">
        <v>209</v>
      </c>
      <c r="O2516" s="17">
        <v>197.24628392132064</v>
      </c>
      <c r="P2516">
        <f t="shared" si="237"/>
        <v>0.84558694566180348</v>
      </c>
      <c r="Q2516">
        <f t="shared" si="238"/>
        <v>0.94376212402545756</v>
      </c>
      <c r="R2516">
        <f t="shared" si="239"/>
        <v>2887</v>
      </c>
    </row>
    <row r="2517" spans="1:18">
      <c r="A2517" t="s">
        <v>21</v>
      </c>
      <c r="B2517">
        <v>20</v>
      </c>
      <c r="C2517">
        <v>2516</v>
      </c>
      <c r="D2517">
        <f t="shared" si="234"/>
        <v>511</v>
      </c>
      <c r="E2517">
        <f>ROUND(I2517*P2517*VLOOKUP($A2517,ControlTotals!$A$3:$I$12,9,FALSE),0)</f>
        <v>1456</v>
      </c>
      <c r="F2517">
        <f t="shared" si="235"/>
        <v>0</v>
      </c>
      <c r="G2517">
        <f t="shared" si="236"/>
        <v>496</v>
      </c>
      <c r="H2517">
        <v>753</v>
      </c>
      <c r="I2517">
        <v>2160</v>
      </c>
      <c r="J2517">
        <v>0</v>
      </c>
      <c r="K2517">
        <v>526</v>
      </c>
      <c r="L2517">
        <v>753</v>
      </c>
      <c r="M2517" s="17">
        <v>510.77153210296621</v>
      </c>
      <c r="N2517">
        <v>524</v>
      </c>
      <c r="O2517" s="17">
        <v>494.12597163335664</v>
      </c>
      <c r="P2517">
        <f t="shared" si="237"/>
        <v>0.67831544767990204</v>
      </c>
      <c r="Q2517">
        <f t="shared" si="238"/>
        <v>0.94298849548350505</v>
      </c>
      <c r="R2517">
        <f t="shared" si="239"/>
        <v>1465</v>
      </c>
    </row>
    <row r="2518" spans="1:18">
      <c r="A2518" t="s">
        <v>21</v>
      </c>
      <c r="B2518">
        <v>20</v>
      </c>
      <c r="C2518">
        <v>2517</v>
      </c>
      <c r="D2518">
        <f t="shared" si="234"/>
        <v>240</v>
      </c>
      <c r="E2518">
        <f>ROUND(I2518*P2518*VLOOKUP($A2518,ControlTotals!$A$3:$I$12,9,FALSE),0)</f>
        <v>533</v>
      </c>
      <c r="F2518">
        <f t="shared" si="235"/>
        <v>0</v>
      </c>
      <c r="G2518">
        <f t="shared" si="236"/>
        <v>45</v>
      </c>
      <c r="H2518">
        <v>257</v>
      </c>
      <c r="I2518">
        <v>575</v>
      </c>
      <c r="J2518">
        <v>0</v>
      </c>
      <c r="K2518">
        <v>57</v>
      </c>
      <c r="L2518">
        <v>257</v>
      </c>
      <c r="M2518" s="17">
        <v>239.80034547476683</v>
      </c>
      <c r="N2518">
        <v>57</v>
      </c>
      <c r="O2518" s="17">
        <v>45.246283921320639</v>
      </c>
      <c r="P2518">
        <f t="shared" si="237"/>
        <v>0.93307527422088266</v>
      </c>
      <c r="Q2518">
        <f t="shared" si="238"/>
        <v>0.7937944547600112</v>
      </c>
      <c r="R2518">
        <f t="shared" si="239"/>
        <v>537</v>
      </c>
    </row>
    <row r="2519" spans="1:18">
      <c r="A2519" t="s">
        <v>21</v>
      </c>
      <c r="B2519">
        <v>20</v>
      </c>
      <c r="C2519">
        <v>2518</v>
      </c>
      <c r="D2519">
        <f t="shared" si="234"/>
        <v>664</v>
      </c>
      <c r="E2519">
        <f>ROUND(I2519*P2519*VLOOKUP($A2519,ControlTotals!$A$3:$I$12,9,FALSE),0)</f>
        <v>1495</v>
      </c>
      <c r="F2519">
        <f t="shared" si="235"/>
        <v>0</v>
      </c>
      <c r="G2519">
        <f t="shared" si="236"/>
        <v>235</v>
      </c>
      <c r="H2519">
        <v>750</v>
      </c>
      <c r="I2519">
        <v>1701</v>
      </c>
      <c r="J2519">
        <v>0</v>
      </c>
      <c r="K2519">
        <v>244</v>
      </c>
      <c r="L2519">
        <v>750</v>
      </c>
      <c r="M2519" s="17">
        <v>663.52395919257765</v>
      </c>
      <c r="N2519">
        <v>244</v>
      </c>
      <c r="O2519" s="17">
        <v>234.939843856018</v>
      </c>
      <c r="P2519">
        <f t="shared" si="237"/>
        <v>0.88469861225677016</v>
      </c>
      <c r="Q2519">
        <f t="shared" si="238"/>
        <v>0.96286821252466392</v>
      </c>
      <c r="R2519">
        <f t="shared" si="239"/>
        <v>1505</v>
      </c>
    </row>
    <row r="2520" spans="1:18">
      <c r="A2520" t="s">
        <v>21</v>
      </c>
      <c r="B2520">
        <v>20</v>
      </c>
      <c r="C2520">
        <v>2519</v>
      </c>
      <c r="D2520">
        <f t="shared" si="234"/>
        <v>512</v>
      </c>
      <c r="E2520">
        <f>ROUND(I2520*P2520*VLOOKUP($A2520,ControlTotals!$A$3:$I$12,9,FALSE),0)</f>
        <v>1434</v>
      </c>
      <c r="F2520">
        <f t="shared" si="235"/>
        <v>4</v>
      </c>
      <c r="G2520">
        <f t="shared" si="236"/>
        <v>5294</v>
      </c>
      <c r="H2520">
        <v>575</v>
      </c>
      <c r="I2520">
        <v>1620</v>
      </c>
      <c r="J2520">
        <v>4</v>
      </c>
      <c r="K2520">
        <v>6394</v>
      </c>
      <c r="L2520">
        <v>575</v>
      </c>
      <c r="M2520" s="17">
        <v>512.41236825540147</v>
      </c>
      <c r="N2520">
        <v>6363</v>
      </c>
      <c r="O2520" s="17">
        <v>5267.9454520030395</v>
      </c>
      <c r="P2520">
        <f t="shared" si="237"/>
        <v>0.89115194479200255</v>
      </c>
      <c r="Q2520">
        <f t="shared" si="238"/>
        <v>0.82790278987946553</v>
      </c>
      <c r="R2520">
        <f t="shared" si="239"/>
        <v>1444</v>
      </c>
    </row>
    <row r="2521" spans="1:18">
      <c r="A2521" t="s">
        <v>21</v>
      </c>
      <c r="B2521">
        <v>20</v>
      </c>
      <c r="C2521">
        <v>2520</v>
      </c>
      <c r="D2521">
        <f t="shared" si="234"/>
        <v>858</v>
      </c>
      <c r="E2521">
        <f>ROUND(I2521*P2521*VLOOKUP($A2521,ControlTotals!$A$3:$I$12,9,FALSE),0)</f>
        <v>2116</v>
      </c>
      <c r="F2521">
        <f t="shared" si="235"/>
        <v>18</v>
      </c>
      <c r="G2521">
        <f t="shared" si="236"/>
        <v>161</v>
      </c>
      <c r="H2521">
        <v>987</v>
      </c>
      <c r="I2521">
        <v>2449</v>
      </c>
      <c r="J2521">
        <v>21</v>
      </c>
      <c r="K2521">
        <v>172</v>
      </c>
      <c r="L2521">
        <v>987</v>
      </c>
      <c r="M2521" s="17">
        <v>858.48035924200769</v>
      </c>
      <c r="N2521">
        <v>172</v>
      </c>
      <c r="O2521" s="17">
        <v>160.98089117623809</v>
      </c>
      <c r="P2521">
        <f t="shared" si="237"/>
        <v>0.86978759801621852</v>
      </c>
      <c r="Q2521">
        <f t="shared" si="238"/>
        <v>0.93593541381533774</v>
      </c>
      <c r="R2521">
        <f t="shared" si="239"/>
        <v>2130</v>
      </c>
    </row>
    <row r="2522" spans="1:18">
      <c r="A2522" t="s">
        <v>21</v>
      </c>
      <c r="B2522">
        <v>20</v>
      </c>
      <c r="C2522">
        <v>2521</v>
      </c>
      <c r="D2522">
        <f t="shared" si="234"/>
        <v>1219</v>
      </c>
      <c r="E2522">
        <f>ROUND(I2522*P2522*VLOOKUP($A2522,ControlTotals!$A$3:$I$12,9,FALSE),0)</f>
        <v>3208</v>
      </c>
      <c r="F2522">
        <f t="shared" si="235"/>
        <v>12</v>
      </c>
      <c r="G2522">
        <f t="shared" si="236"/>
        <v>3034</v>
      </c>
      <c r="H2522">
        <v>1294</v>
      </c>
      <c r="I2522">
        <v>3429</v>
      </c>
      <c r="J2522">
        <v>13</v>
      </c>
      <c r="K2522">
        <v>3086</v>
      </c>
      <c r="L2522">
        <v>1294</v>
      </c>
      <c r="M2522" s="17">
        <v>1218.5126273614767</v>
      </c>
      <c r="N2522">
        <v>3109</v>
      </c>
      <c r="O2522" s="17">
        <v>3056.8428849008606</v>
      </c>
      <c r="P2522">
        <f t="shared" si="237"/>
        <v>0.94166354510160488</v>
      </c>
      <c r="Q2522">
        <f t="shared" si="238"/>
        <v>0.98322382917364448</v>
      </c>
      <c r="R2522">
        <f t="shared" si="239"/>
        <v>3229</v>
      </c>
    </row>
    <row r="2523" spans="1:18">
      <c r="A2523" t="s">
        <v>21</v>
      </c>
      <c r="B2523">
        <v>20</v>
      </c>
      <c r="C2523">
        <v>2522</v>
      </c>
      <c r="D2523">
        <f t="shared" si="234"/>
        <v>743</v>
      </c>
      <c r="E2523">
        <f>ROUND(I2523*P2523*VLOOKUP($A2523,ControlTotals!$A$3:$I$12,9,FALSE),0)</f>
        <v>1237</v>
      </c>
      <c r="F2523">
        <f t="shared" si="235"/>
        <v>2</v>
      </c>
      <c r="G2523">
        <f t="shared" si="236"/>
        <v>3646</v>
      </c>
      <c r="H2523">
        <v>769</v>
      </c>
      <c r="I2523">
        <v>1289</v>
      </c>
      <c r="J2523">
        <v>2</v>
      </c>
      <c r="K2523">
        <v>4221</v>
      </c>
      <c r="L2523">
        <v>769</v>
      </c>
      <c r="M2523" s="17">
        <v>742.72275003089374</v>
      </c>
      <c r="N2523">
        <v>4307</v>
      </c>
      <c r="O2523" s="17">
        <v>3720.5385414908942</v>
      </c>
      <c r="P2523">
        <f t="shared" si="237"/>
        <v>0.96582932383731301</v>
      </c>
      <c r="Q2523">
        <f t="shared" si="238"/>
        <v>0.86383527780146141</v>
      </c>
      <c r="R2523">
        <f t="shared" si="239"/>
        <v>1245</v>
      </c>
    </row>
    <row r="2524" spans="1:18">
      <c r="A2524" t="s">
        <v>21</v>
      </c>
      <c r="B2524">
        <v>20</v>
      </c>
      <c r="C2524">
        <v>2523</v>
      </c>
      <c r="D2524">
        <f t="shared" si="234"/>
        <v>695</v>
      </c>
      <c r="E2524">
        <f>ROUND(I2524*P2524*VLOOKUP($A2524,ControlTotals!$A$3:$I$12,9,FALSE),0)</f>
        <v>2271</v>
      </c>
      <c r="F2524">
        <f t="shared" si="235"/>
        <v>0</v>
      </c>
      <c r="G2524">
        <f t="shared" si="236"/>
        <v>535</v>
      </c>
      <c r="H2524">
        <v>744</v>
      </c>
      <c r="I2524">
        <v>2448</v>
      </c>
      <c r="J2524">
        <v>0</v>
      </c>
      <c r="K2524">
        <v>607</v>
      </c>
      <c r="L2524">
        <v>744</v>
      </c>
      <c r="M2524" s="17">
        <v>694.78987733058284</v>
      </c>
      <c r="N2524">
        <v>607</v>
      </c>
      <c r="O2524" s="17">
        <v>535.00848901808888</v>
      </c>
      <c r="P2524">
        <f t="shared" si="237"/>
        <v>0.93385736200347158</v>
      </c>
      <c r="Q2524">
        <f t="shared" si="238"/>
        <v>0.88139784022749401</v>
      </c>
      <c r="R2524">
        <f t="shared" si="239"/>
        <v>2286</v>
      </c>
    </row>
    <row r="2525" spans="1:18">
      <c r="A2525" t="s">
        <v>21</v>
      </c>
      <c r="B2525">
        <v>20</v>
      </c>
      <c r="C2525">
        <v>2524</v>
      </c>
      <c r="D2525">
        <f t="shared" si="234"/>
        <v>306</v>
      </c>
      <c r="E2525">
        <f>ROUND(I2525*P2525*VLOOKUP($A2525,ControlTotals!$A$3:$I$12,9,FALSE),0)</f>
        <v>608</v>
      </c>
      <c r="F2525">
        <f t="shared" si="235"/>
        <v>0</v>
      </c>
      <c r="G2525">
        <f t="shared" si="236"/>
        <v>0</v>
      </c>
      <c r="H2525">
        <v>330</v>
      </c>
      <c r="I2525">
        <v>661</v>
      </c>
      <c r="J2525">
        <v>0</v>
      </c>
      <c r="K2525">
        <v>0</v>
      </c>
      <c r="L2525">
        <v>330</v>
      </c>
      <c r="M2525" s="17">
        <v>305.63382275591965</v>
      </c>
      <c r="N2525">
        <v>0</v>
      </c>
      <c r="O2525" s="17">
        <v>0</v>
      </c>
      <c r="P2525">
        <f t="shared" si="237"/>
        <v>0.92616309926036255</v>
      </c>
      <c r="Q2525">
        <f t="shared" si="238"/>
        <v>0</v>
      </c>
      <c r="R2525">
        <f t="shared" si="239"/>
        <v>612</v>
      </c>
    </row>
    <row r="2526" spans="1:18">
      <c r="A2526" t="s">
        <v>21</v>
      </c>
      <c r="B2526">
        <v>20</v>
      </c>
      <c r="C2526">
        <v>2525</v>
      </c>
      <c r="D2526">
        <f t="shared" si="234"/>
        <v>1699</v>
      </c>
      <c r="E2526">
        <f>ROUND(I2526*P2526*VLOOKUP($A2526,ControlTotals!$A$3:$I$12,9,FALSE),0)</f>
        <v>3837</v>
      </c>
      <c r="F2526">
        <f t="shared" si="235"/>
        <v>0</v>
      </c>
      <c r="G2526">
        <f t="shared" si="236"/>
        <v>1500</v>
      </c>
      <c r="H2526">
        <v>2894</v>
      </c>
      <c r="I2526">
        <v>6577</v>
      </c>
      <c r="J2526">
        <v>0</v>
      </c>
      <c r="K2526">
        <v>1692</v>
      </c>
      <c r="L2526">
        <v>2894</v>
      </c>
      <c r="M2526" s="17">
        <v>1699.1017786775512</v>
      </c>
      <c r="N2526">
        <v>1696</v>
      </c>
      <c r="O2526" s="17">
        <v>1504.0226373815703</v>
      </c>
      <c r="P2526">
        <f t="shared" si="237"/>
        <v>0.58711187929424713</v>
      </c>
      <c r="Q2526">
        <f t="shared" si="238"/>
        <v>0.88680580034290701</v>
      </c>
      <c r="R2526">
        <f t="shared" si="239"/>
        <v>3861</v>
      </c>
    </row>
    <row r="2527" spans="1:18">
      <c r="A2527" t="s">
        <v>21</v>
      </c>
      <c r="B2527">
        <v>20</v>
      </c>
      <c r="C2527">
        <v>2526</v>
      </c>
      <c r="D2527">
        <f t="shared" si="234"/>
        <v>679</v>
      </c>
      <c r="E2527">
        <f>ROUND(I2527*P2527*VLOOKUP($A2527,ControlTotals!$A$3:$I$12,9,FALSE),0)</f>
        <v>1301</v>
      </c>
      <c r="F2527">
        <f t="shared" si="235"/>
        <v>9</v>
      </c>
      <c r="G2527">
        <f t="shared" si="236"/>
        <v>647</v>
      </c>
      <c r="H2527">
        <v>830</v>
      </c>
      <c r="I2527">
        <v>1600</v>
      </c>
      <c r="J2527">
        <v>11</v>
      </c>
      <c r="K2527">
        <v>651</v>
      </c>
      <c r="L2527">
        <v>830</v>
      </c>
      <c r="M2527" s="17">
        <v>679.02525472295326</v>
      </c>
      <c r="N2527">
        <v>649</v>
      </c>
      <c r="O2527" s="17">
        <v>644.83722555546774</v>
      </c>
      <c r="P2527">
        <f t="shared" si="237"/>
        <v>0.81810271653367861</v>
      </c>
      <c r="Q2527">
        <f t="shared" si="238"/>
        <v>0.99358586372183011</v>
      </c>
      <c r="R2527">
        <f t="shared" si="239"/>
        <v>1309</v>
      </c>
    </row>
    <row r="2528" spans="1:18">
      <c r="A2528" t="s">
        <v>21</v>
      </c>
      <c r="B2528">
        <v>20</v>
      </c>
      <c r="C2528">
        <v>2527</v>
      </c>
      <c r="D2528">
        <f t="shared" si="234"/>
        <v>282</v>
      </c>
      <c r="E2528">
        <f>ROUND(I2528*P2528*VLOOKUP($A2528,ControlTotals!$A$3:$I$12,9,FALSE),0)</f>
        <v>599</v>
      </c>
      <c r="F2528">
        <f t="shared" si="235"/>
        <v>0</v>
      </c>
      <c r="G2528">
        <f t="shared" si="236"/>
        <v>57</v>
      </c>
      <c r="H2528">
        <v>305</v>
      </c>
      <c r="I2528">
        <v>652</v>
      </c>
      <c r="J2528">
        <v>0</v>
      </c>
      <c r="K2528">
        <v>64</v>
      </c>
      <c r="L2528">
        <v>305</v>
      </c>
      <c r="M2528" s="17">
        <v>282.0671272996891</v>
      </c>
      <c r="N2528">
        <v>64</v>
      </c>
      <c r="O2528" s="17">
        <v>56.6539274508254</v>
      </c>
      <c r="P2528">
        <f t="shared" si="237"/>
        <v>0.92481025344160361</v>
      </c>
      <c r="Q2528">
        <f t="shared" si="238"/>
        <v>0.88521761641914687</v>
      </c>
      <c r="R2528">
        <f t="shared" si="239"/>
        <v>603</v>
      </c>
    </row>
    <row r="2529" spans="1:18">
      <c r="A2529" t="s">
        <v>21</v>
      </c>
      <c r="B2529">
        <v>20</v>
      </c>
      <c r="C2529">
        <v>2528</v>
      </c>
      <c r="D2529">
        <f t="shared" si="234"/>
        <v>366</v>
      </c>
      <c r="E2529">
        <f>ROUND(I2529*P2529*VLOOKUP($A2529,ControlTotals!$A$3:$I$12,9,FALSE),0)</f>
        <v>942</v>
      </c>
      <c r="F2529">
        <f t="shared" si="235"/>
        <v>12</v>
      </c>
      <c r="G2529">
        <f t="shared" si="236"/>
        <v>50</v>
      </c>
      <c r="H2529">
        <v>384</v>
      </c>
      <c r="I2529">
        <v>994</v>
      </c>
      <c r="J2529">
        <v>13</v>
      </c>
      <c r="K2529">
        <v>50</v>
      </c>
      <c r="L2529">
        <v>384</v>
      </c>
      <c r="M2529" s="17">
        <v>366.32257729351034</v>
      </c>
      <c r="N2529">
        <v>50</v>
      </c>
      <c r="O2529" s="17">
        <v>50</v>
      </c>
      <c r="P2529">
        <f t="shared" si="237"/>
        <v>0.9539650450351832</v>
      </c>
      <c r="Q2529">
        <f t="shared" si="238"/>
        <v>1</v>
      </c>
      <c r="R2529">
        <f t="shared" si="239"/>
        <v>948</v>
      </c>
    </row>
    <row r="2530" spans="1:18">
      <c r="A2530" t="s">
        <v>21</v>
      </c>
      <c r="B2530">
        <v>20</v>
      </c>
      <c r="C2530">
        <v>2529</v>
      </c>
      <c r="D2530">
        <f t="shared" si="234"/>
        <v>278</v>
      </c>
      <c r="E2530">
        <f>ROUND(I2530*P2530*VLOOKUP($A2530,ControlTotals!$A$3:$I$12,9,FALSE),0)</f>
        <v>728</v>
      </c>
      <c r="F2530">
        <f t="shared" si="235"/>
        <v>18</v>
      </c>
      <c r="G2530">
        <f t="shared" si="236"/>
        <v>386</v>
      </c>
      <c r="H2530">
        <v>291</v>
      </c>
      <c r="I2530">
        <v>768</v>
      </c>
      <c r="J2530">
        <v>19</v>
      </c>
      <c r="K2530">
        <v>404</v>
      </c>
      <c r="L2530">
        <v>291</v>
      </c>
      <c r="M2530" s="17">
        <v>277.62249092481863</v>
      </c>
      <c r="N2530">
        <v>404</v>
      </c>
      <c r="O2530" s="17">
        <v>386.12455679700849</v>
      </c>
      <c r="P2530">
        <f t="shared" si="237"/>
        <v>0.95402917843580282</v>
      </c>
      <c r="Q2530">
        <f t="shared" si="238"/>
        <v>0.95575385345794184</v>
      </c>
      <c r="R2530">
        <f t="shared" si="239"/>
        <v>733</v>
      </c>
    </row>
    <row r="2531" spans="1:18">
      <c r="A2531" t="s">
        <v>21</v>
      </c>
      <c r="B2531">
        <v>20</v>
      </c>
      <c r="C2531">
        <v>2530</v>
      </c>
      <c r="D2531">
        <f t="shared" si="234"/>
        <v>565</v>
      </c>
      <c r="E2531">
        <f>ROUND(I2531*P2531*VLOOKUP($A2531,ControlTotals!$A$3:$I$12,9,FALSE),0)</f>
        <v>1279</v>
      </c>
      <c r="F2531">
        <f t="shared" si="235"/>
        <v>0</v>
      </c>
      <c r="G2531">
        <f t="shared" si="236"/>
        <v>651</v>
      </c>
      <c r="H2531">
        <v>648</v>
      </c>
      <c r="I2531">
        <v>1476</v>
      </c>
      <c r="J2531">
        <v>0</v>
      </c>
      <c r="K2531">
        <v>651</v>
      </c>
      <c r="L2531">
        <v>648</v>
      </c>
      <c r="M2531" s="17">
        <v>565.34610464262948</v>
      </c>
      <c r="N2531">
        <v>651</v>
      </c>
      <c r="O2531" s="17">
        <v>651</v>
      </c>
      <c r="P2531">
        <f t="shared" si="237"/>
        <v>0.87244769234973685</v>
      </c>
      <c r="Q2531">
        <f t="shared" si="238"/>
        <v>1</v>
      </c>
      <c r="R2531">
        <f t="shared" si="239"/>
        <v>1288</v>
      </c>
    </row>
    <row r="2532" spans="1:18">
      <c r="A2532" t="s">
        <v>21</v>
      </c>
      <c r="B2532">
        <v>20</v>
      </c>
      <c r="C2532">
        <v>2531</v>
      </c>
      <c r="D2532">
        <f t="shared" si="234"/>
        <v>564</v>
      </c>
      <c r="E2532">
        <f>ROUND(I2532*P2532*VLOOKUP($A2532,ControlTotals!$A$3:$I$12,9,FALSE),0)</f>
        <v>1235</v>
      </c>
      <c r="F2532">
        <f t="shared" si="235"/>
        <v>25</v>
      </c>
      <c r="G2532">
        <f t="shared" si="236"/>
        <v>189</v>
      </c>
      <c r="H2532">
        <v>592</v>
      </c>
      <c r="I2532">
        <v>1304</v>
      </c>
      <c r="J2532">
        <v>26</v>
      </c>
      <c r="K2532">
        <v>201</v>
      </c>
      <c r="L2532">
        <v>592</v>
      </c>
      <c r="M2532" s="17">
        <v>564.28944548712434</v>
      </c>
      <c r="N2532">
        <v>201</v>
      </c>
      <c r="O2532" s="17">
        <v>189.24628392132064</v>
      </c>
      <c r="P2532">
        <f t="shared" si="237"/>
        <v>0.9531916308904127</v>
      </c>
      <c r="Q2532">
        <f t="shared" si="238"/>
        <v>0.94152380060358531</v>
      </c>
      <c r="R2532">
        <f t="shared" si="239"/>
        <v>1243</v>
      </c>
    </row>
    <row r="2533" spans="1:18">
      <c r="A2533" t="s">
        <v>21</v>
      </c>
      <c r="B2533">
        <v>20</v>
      </c>
      <c r="C2533">
        <v>2532</v>
      </c>
      <c r="D2533">
        <f t="shared" si="234"/>
        <v>429</v>
      </c>
      <c r="E2533">
        <f>ROUND(I2533*P2533*VLOOKUP($A2533,ControlTotals!$A$3:$I$12,9,FALSE),0)</f>
        <v>857</v>
      </c>
      <c r="F2533">
        <f t="shared" si="235"/>
        <v>0</v>
      </c>
      <c r="G2533">
        <f t="shared" si="236"/>
        <v>837</v>
      </c>
      <c r="H2533">
        <v>502</v>
      </c>
      <c r="I2533">
        <v>1010</v>
      </c>
      <c r="J2533">
        <v>0</v>
      </c>
      <c r="K2533">
        <v>840</v>
      </c>
      <c r="L2533">
        <v>502</v>
      </c>
      <c r="M2533" s="17">
        <v>428.90146826775901</v>
      </c>
      <c r="N2533">
        <v>845</v>
      </c>
      <c r="O2533" s="17">
        <v>842.3064400653027</v>
      </c>
      <c r="P2533">
        <f t="shared" si="237"/>
        <v>0.85438539495569521</v>
      </c>
      <c r="Q2533">
        <f t="shared" si="238"/>
        <v>0.99681235510686705</v>
      </c>
      <c r="R2533">
        <f t="shared" si="239"/>
        <v>863</v>
      </c>
    </row>
    <row r="2534" spans="1:18">
      <c r="A2534" t="s">
        <v>21</v>
      </c>
      <c r="B2534">
        <v>20</v>
      </c>
      <c r="C2534">
        <v>2533</v>
      </c>
      <c r="D2534">
        <f t="shared" si="234"/>
        <v>403</v>
      </c>
      <c r="E2534">
        <f>ROUND(I2534*P2534*VLOOKUP($A2534,ControlTotals!$A$3:$I$12,9,FALSE),0)</f>
        <v>883</v>
      </c>
      <c r="F2534">
        <f t="shared" si="235"/>
        <v>0</v>
      </c>
      <c r="G2534">
        <f t="shared" si="236"/>
        <v>204</v>
      </c>
      <c r="H2534">
        <v>657</v>
      </c>
      <c r="I2534">
        <v>1450</v>
      </c>
      <c r="J2534">
        <v>0</v>
      </c>
      <c r="K2534">
        <v>240</v>
      </c>
      <c r="L2534">
        <v>657</v>
      </c>
      <c r="M2534" s="17">
        <v>402.82732757155429</v>
      </c>
      <c r="N2534">
        <v>256</v>
      </c>
      <c r="O2534" s="17">
        <v>218.04529182926456</v>
      </c>
      <c r="P2534">
        <f t="shared" si="237"/>
        <v>0.61313139660814964</v>
      </c>
      <c r="Q2534">
        <f t="shared" si="238"/>
        <v>0.85173942120806467</v>
      </c>
      <c r="R2534">
        <f t="shared" si="239"/>
        <v>889</v>
      </c>
    </row>
    <row r="2535" spans="1:18">
      <c r="A2535" t="s">
        <v>21</v>
      </c>
      <c r="B2535">
        <v>20</v>
      </c>
      <c r="C2535">
        <v>2534</v>
      </c>
      <c r="D2535">
        <f t="shared" si="234"/>
        <v>1733</v>
      </c>
      <c r="E2535">
        <f>ROUND(I2535*P2535*VLOOKUP($A2535,ControlTotals!$A$3:$I$12,9,FALSE),0)</f>
        <v>5622</v>
      </c>
      <c r="F2535">
        <f t="shared" si="235"/>
        <v>33</v>
      </c>
      <c r="G2535">
        <f t="shared" si="236"/>
        <v>6973</v>
      </c>
      <c r="H2535">
        <v>1768</v>
      </c>
      <c r="I2535">
        <v>5772</v>
      </c>
      <c r="J2535">
        <v>34</v>
      </c>
      <c r="K2535">
        <v>8485</v>
      </c>
      <c r="L2535">
        <v>1768</v>
      </c>
      <c r="M2535" s="17">
        <v>1733.1229227682772</v>
      </c>
      <c r="N2535">
        <v>8485</v>
      </c>
      <c r="O2535" s="17">
        <v>6973.4231384648392</v>
      </c>
      <c r="P2535">
        <f t="shared" si="237"/>
        <v>0.9802731463621478</v>
      </c>
      <c r="Q2535">
        <f t="shared" si="238"/>
        <v>0.82185305108601525</v>
      </c>
      <c r="R2535">
        <f t="shared" si="239"/>
        <v>5658</v>
      </c>
    </row>
    <row r="2536" spans="1:18">
      <c r="A2536" t="s">
        <v>21</v>
      </c>
      <c r="B2536">
        <v>20</v>
      </c>
      <c r="C2536">
        <v>2535</v>
      </c>
      <c r="D2536">
        <f t="shared" si="234"/>
        <v>663</v>
      </c>
      <c r="E2536">
        <f>ROUND(I2536*P2536*VLOOKUP($A2536,ControlTotals!$A$3:$I$12,9,FALSE),0)</f>
        <v>1101</v>
      </c>
      <c r="F2536">
        <f t="shared" si="235"/>
        <v>0</v>
      </c>
      <c r="G2536">
        <f t="shared" si="236"/>
        <v>639</v>
      </c>
      <c r="H2536">
        <v>738</v>
      </c>
      <c r="I2536">
        <v>1233</v>
      </c>
      <c r="J2536">
        <v>0</v>
      </c>
      <c r="K2536">
        <v>768</v>
      </c>
      <c r="L2536">
        <v>738</v>
      </c>
      <c r="M2536" s="17">
        <v>663.46816372398962</v>
      </c>
      <c r="N2536">
        <v>768</v>
      </c>
      <c r="O2536" s="17">
        <v>639.19886130447208</v>
      </c>
      <c r="P2536">
        <f t="shared" si="237"/>
        <v>0.89900835192952522</v>
      </c>
      <c r="Q2536">
        <f t="shared" si="238"/>
        <v>0.83229018399019805</v>
      </c>
      <c r="R2536">
        <f t="shared" si="239"/>
        <v>1108</v>
      </c>
    </row>
    <row r="2537" spans="1:18">
      <c r="A2537" t="s">
        <v>21</v>
      </c>
      <c r="B2537">
        <v>20</v>
      </c>
      <c r="C2537">
        <v>2536</v>
      </c>
      <c r="D2537">
        <f t="shared" si="234"/>
        <v>285</v>
      </c>
      <c r="E2537">
        <f>ROUND(I2537*P2537*VLOOKUP($A2537,ControlTotals!$A$3:$I$12,9,FALSE),0)</f>
        <v>447</v>
      </c>
      <c r="F2537">
        <f t="shared" si="235"/>
        <v>0</v>
      </c>
      <c r="G2537">
        <f t="shared" si="236"/>
        <v>1405</v>
      </c>
      <c r="H2537">
        <v>330</v>
      </c>
      <c r="I2537">
        <v>521</v>
      </c>
      <c r="J2537">
        <v>0</v>
      </c>
      <c r="K2537">
        <v>1405</v>
      </c>
      <c r="L2537">
        <v>330</v>
      </c>
      <c r="M2537" s="17">
        <v>285.0897909618912</v>
      </c>
      <c r="N2537">
        <v>1405</v>
      </c>
      <c r="O2537" s="17">
        <v>1405</v>
      </c>
      <c r="P2537">
        <f t="shared" si="237"/>
        <v>0.86390845746027634</v>
      </c>
      <c r="Q2537">
        <f t="shared" si="238"/>
        <v>1</v>
      </c>
      <c r="R2537">
        <f t="shared" si="239"/>
        <v>450</v>
      </c>
    </row>
    <row r="2538" spans="1:18">
      <c r="A2538" t="s">
        <v>21</v>
      </c>
      <c r="B2538">
        <v>20</v>
      </c>
      <c r="C2538">
        <v>2537</v>
      </c>
      <c r="D2538">
        <f t="shared" si="234"/>
        <v>1687</v>
      </c>
      <c r="E2538">
        <f>ROUND(I2538*P2538*VLOOKUP($A2538,ControlTotals!$A$3:$I$12,9,FALSE),0)</f>
        <v>3645</v>
      </c>
      <c r="F2538">
        <f t="shared" si="235"/>
        <v>0</v>
      </c>
      <c r="G2538">
        <f t="shared" si="236"/>
        <v>1061</v>
      </c>
      <c r="H2538">
        <v>1955</v>
      </c>
      <c r="I2538">
        <v>4250</v>
      </c>
      <c r="J2538">
        <v>0</v>
      </c>
      <c r="K2538">
        <v>1061</v>
      </c>
      <c r="L2538">
        <v>1955</v>
      </c>
      <c r="M2538" s="17">
        <v>1687.4498184963729</v>
      </c>
      <c r="N2538">
        <v>1061</v>
      </c>
      <c r="O2538" s="17">
        <v>1061</v>
      </c>
      <c r="P2538">
        <f t="shared" si="237"/>
        <v>0.86314568721042095</v>
      </c>
      <c r="Q2538">
        <f t="shared" si="238"/>
        <v>1</v>
      </c>
      <c r="R2538">
        <f t="shared" si="239"/>
        <v>3668</v>
      </c>
    </row>
    <row r="2539" spans="1:18">
      <c r="A2539" t="s">
        <v>21</v>
      </c>
      <c r="B2539">
        <v>20</v>
      </c>
      <c r="C2539">
        <v>2538</v>
      </c>
      <c r="D2539">
        <f t="shared" si="234"/>
        <v>225</v>
      </c>
      <c r="E2539">
        <f>ROUND(I2539*P2539*VLOOKUP($A2539,ControlTotals!$A$3:$I$12,9,FALSE),0)</f>
        <v>663</v>
      </c>
      <c r="F2539">
        <f t="shared" si="235"/>
        <v>0</v>
      </c>
      <c r="G2539">
        <f t="shared" si="236"/>
        <v>0</v>
      </c>
      <c r="H2539">
        <v>227</v>
      </c>
      <c r="I2539">
        <v>673</v>
      </c>
      <c r="J2539">
        <v>0</v>
      </c>
      <c r="K2539">
        <v>0</v>
      </c>
      <c r="L2539">
        <v>227</v>
      </c>
      <c r="M2539" s="17">
        <v>225.08892727497408</v>
      </c>
      <c r="N2539">
        <v>0</v>
      </c>
      <c r="O2539" s="17">
        <v>0</v>
      </c>
      <c r="P2539">
        <f t="shared" si="237"/>
        <v>0.99158117742279328</v>
      </c>
      <c r="Q2539">
        <f t="shared" si="238"/>
        <v>0</v>
      </c>
      <c r="R2539">
        <f t="shared" si="239"/>
        <v>667</v>
      </c>
    </row>
    <row r="2540" spans="1:18">
      <c r="A2540" t="s">
        <v>21</v>
      </c>
      <c r="B2540">
        <v>20</v>
      </c>
      <c r="C2540">
        <v>2539</v>
      </c>
      <c r="D2540">
        <f t="shared" si="234"/>
        <v>672</v>
      </c>
      <c r="E2540">
        <f>ROUND(I2540*P2540*VLOOKUP($A2540,ControlTotals!$A$3:$I$12,9,FALSE),0)</f>
        <v>1896</v>
      </c>
      <c r="F2540">
        <f t="shared" si="235"/>
        <v>0</v>
      </c>
      <c r="G2540">
        <f t="shared" si="236"/>
        <v>149</v>
      </c>
      <c r="H2540">
        <v>672</v>
      </c>
      <c r="I2540">
        <v>1908</v>
      </c>
      <c r="J2540">
        <v>0</v>
      </c>
      <c r="K2540">
        <v>149</v>
      </c>
      <c r="L2540">
        <v>672</v>
      </c>
      <c r="M2540" s="17">
        <v>672</v>
      </c>
      <c r="N2540">
        <v>149</v>
      </c>
      <c r="O2540" s="17">
        <v>149</v>
      </c>
      <c r="P2540">
        <f t="shared" si="237"/>
        <v>1</v>
      </c>
      <c r="Q2540">
        <f t="shared" si="238"/>
        <v>1</v>
      </c>
      <c r="R2540">
        <f t="shared" si="239"/>
        <v>1908</v>
      </c>
    </row>
    <row r="2541" spans="1:18">
      <c r="A2541" t="s">
        <v>21</v>
      </c>
      <c r="B2541">
        <v>20</v>
      </c>
      <c r="C2541">
        <v>2540</v>
      </c>
      <c r="D2541">
        <f t="shared" si="234"/>
        <v>285</v>
      </c>
      <c r="E2541">
        <f>ROUND(I2541*P2541*VLOOKUP($A2541,ControlTotals!$A$3:$I$12,9,FALSE),0)</f>
        <v>891</v>
      </c>
      <c r="F2541">
        <f t="shared" si="235"/>
        <v>17</v>
      </c>
      <c r="G2541">
        <f t="shared" si="236"/>
        <v>87</v>
      </c>
      <c r="H2541">
        <v>288</v>
      </c>
      <c r="I2541">
        <v>907</v>
      </c>
      <c r="J2541">
        <v>17</v>
      </c>
      <c r="K2541">
        <v>98</v>
      </c>
      <c r="L2541">
        <v>288</v>
      </c>
      <c r="M2541" s="17">
        <v>284.65562273120469</v>
      </c>
      <c r="N2541">
        <v>121</v>
      </c>
      <c r="O2541" s="17">
        <v>107.77706941148571</v>
      </c>
      <c r="P2541">
        <f t="shared" si="237"/>
        <v>0.98838757892779405</v>
      </c>
      <c r="Q2541">
        <f t="shared" si="238"/>
        <v>0.89071958191310507</v>
      </c>
      <c r="R2541">
        <f t="shared" si="239"/>
        <v>896</v>
      </c>
    </row>
    <row r="2542" spans="1:18">
      <c r="A2542" t="s">
        <v>21</v>
      </c>
      <c r="B2542">
        <v>20</v>
      </c>
      <c r="C2542">
        <v>2541</v>
      </c>
      <c r="D2542">
        <f t="shared" si="234"/>
        <v>696</v>
      </c>
      <c r="E2542">
        <f>ROUND(I2542*P2542*VLOOKUP($A2542,ControlTotals!$A$3:$I$12,9,FALSE),0)</f>
        <v>1510</v>
      </c>
      <c r="F2542">
        <f t="shared" si="235"/>
        <v>0</v>
      </c>
      <c r="G2542">
        <f t="shared" si="236"/>
        <v>244</v>
      </c>
      <c r="H2542">
        <v>735</v>
      </c>
      <c r="I2542">
        <v>1605</v>
      </c>
      <c r="J2542">
        <v>0</v>
      </c>
      <c r="K2542">
        <v>255</v>
      </c>
      <c r="L2542">
        <v>735</v>
      </c>
      <c r="M2542" s="17">
        <v>695.82300913696895</v>
      </c>
      <c r="N2542">
        <v>261</v>
      </c>
      <c r="O2542" s="17">
        <v>250.22576026121058</v>
      </c>
      <c r="P2542">
        <f t="shared" si="237"/>
        <v>0.94669797161492375</v>
      </c>
      <c r="Q2542">
        <f t="shared" si="238"/>
        <v>0.95871938797398693</v>
      </c>
      <c r="R2542">
        <f t="shared" si="239"/>
        <v>1519</v>
      </c>
    </row>
    <row r="2543" spans="1:18">
      <c r="A2543" t="s">
        <v>21</v>
      </c>
      <c r="B2543">
        <v>20</v>
      </c>
      <c r="C2543">
        <v>2542</v>
      </c>
      <c r="D2543">
        <f t="shared" si="234"/>
        <v>2056</v>
      </c>
      <c r="E2543">
        <f>ROUND(I2543*P2543*VLOOKUP($A2543,ControlTotals!$A$3:$I$12,9,FALSE),0)</f>
        <v>5712</v>
      </c>
      <c r="F2543">
        <f t="shared" si="235"/>
        <v>39</v>
      </c>
      <c r="G2543">
        <f t="shared" si="236"/>
        <v>793</v>
      </c>
      <c r="H2543">
        <v>2056</v>
      </c>
      <c r="I2543">
        <v>5749</v>
      </c>
      <c r="J2543">
        <v>39</v>
      </c>
      <c r="K2543">
        <v>833</v>
      </c>
      <c r="L2543">
        <v>2056</v>
      </c>
      <c r="M2543" s="17">
        <v>2056</v>
      </c>
      <c r="N2543">
        <v>801</v>
      </c>
      <c r="O2543" s="17">
        <v>762.55555365931957</v>
      </c>
      <c r="P2543">
        <f t="shared" si="237"/>
        <v>1</v>
      </c>
      <c r="Q2543">
        <f t="shared" si="238"/>
        <v>0.95200443652848887</v>
      </c>
      <c r="R2543">
        <f t="shared" si="239"/>
        <v>5749</v>
      </c>
    </row>
    <row r="2544" spans="1:18">
      <c r="A2544" t="s">
        <v>21</v>
      </c>
      <c r="B2544">
        <v>20</v>
      </c>
      <c r="C2544">
        <v>2543</v>
      </c>
      <c r="D2544">
        <f t="shared" si="234"/>
        <v>1088</v>
      </c>
      <c r="E2544">
        <f>ROUND(I2544*P2544*VLOOKUP($A2544,ControlTotals!$A$3:$I$12,9,FALSE),0)</f>
        <v>2864</v>
      </c>
      <c r="F2544">
        <f t="shared" si="235"/>
        <v>0</v>
      </c>
      <c r="G2544">
        <f t="shared" si="236"/>
        <v>2849</v>
      </c>
      <c r="H2544">
        <v>1399</v>
      </c>
      <c r="I2544">
        <v>3707</v>
      </c>
      <c r="J2544">
        <v>0</v>
      </c>
      <c r="K2544">
        <v>3205</v>
      </c>
      <c r="L2544">
        <v>1399</v>
      </c>
      <c r="M2544" s="17">
        <v>1087.9729140020336</v>
      </c>
      <c r="N2544">
        <v>3205</v>
      </c>
      <c r="O2544" s="17">
        <v>2848.9603504500042</v>
      </c>
      <c r="P2544">
        <f t="shared" si="237"/>
        <v>0.77767899499787962</v>
      </c>
      <c r="Q2544">
        <f t="shared" si="238"/>
        <v>0.88891118578783279</v>
      </c>
      <c r="R2544">
        <f t="shared" si="239"/>
        <v>2883</v>
      </c>
    </row>
    <row r="2545" spans="1:18">
      <c r="A2545" t="s">
        <v>21</v>
      </c>
      <c r="B2545">
        <v>20</v>
      </c>
      <c r="C2545">
        <v>2544</v>
      </c>
      <c r="D2545">
        <f t="shared" si="234"/>
        <v>328</v>
      </c>
      <c r="E2545">
        <f>ROUND(I2545*P2545*VLOOKUP($A2545,ControlTotals!$A$3:$I$12,9,FALSE),0)</f>
        <v>852</v>
      </c>
      <c r="F2545">
        <f t="shared" si="235"/>
        <v>9</v>
      </c>
      <c r="G2545">
        <f t="shared" si="236"/>
        <v>42</v>
      </c>
      <c r="H2545">
        <v>338</v>
      </c>
      <c r="I2545">
        <v>884</v>
      </c>
      <c r="J2545">
        <v>9</v>
      </c>
      <c r="K2545">
        <v>42</v>
      </c>
      <c r="L2545">
        <v>338</v>
      </c>
      <c r="M2545" s="17">
        <v>327.966868193614</v>
      </c>
      <c r="N2545">
        <v>42</v>
      </c>
      <c r="O2545" s="17">
        <v>42</v>
      </c>
      <c r="P2545">
        <f t="shared" si="237"/>
        <v>0.97031617808761539</v>
      </c>
      <c r="Q2545">
        <f t="shared" si="238"/>
        <v>1</v>
      </c>
      <c r="R2545">
        <f t="shared" si="239"/>
        <v>858</v>
      </c>
    </row>
    <row r="2546" spans="1:18">
      <c r="A2546" t="s">
        <v>21</v>
      </c>
      <c r="B2546">
        <v>20</v>
      </c>
      <c r="C2546">
        <v>2545</v>
      </c>
      <c r="D2546">
        <f t="shared" si="234"/>
        <v>395</v>
      </c>
      <c r="E2546">
        <f>ROUND(I2546*P2546*VLOOKUP($A2546,ControlTotals!$A$3:$I$12,9,FALSE),0)</f>
        <v>980</v>
      </c>
      <c r="F2546">
        <f t="shared" si="235"/>
        <v>29</v>
      </c>
      <c r="G2546">
        <f t="shared" si="236"/>
        <v>56</v>
      </c>
      <c r="H2546">
        <v>404</v>
      </c>
      <c r="I2546">
        <v>1008</v>
      </c>
      <c r="J2546">
        <v>30</v>
      </c>
      <c r="K2546">
        <v>56</v>
      </c>
      <c r="L2546">
        <v>404</v>
      </c>
      <c r="M2546" s="17">
        <v>395.4001727373834</v>
      </c>
      <c r="N2546">
        <v>56</v>
      </c>
      <c r="O2546" s="17">
        <v>56</v>
      </c>
      <c r="P2546">
        <f t="shared" si="237"/>
        <v>0.97871329885490943</v>
      </c>
      <c r="Q2546">
        <f t="shared" si="238"/>
        <v>1</v>
      </c>
      <c r="R2546">
        <f t="shared" si="239"/>
        <v>987</v>
      </c>
    </row>
    <row r="2547" spans="1:18">
      <c r="A2547" t="s">
        <v>21</v>
      </c>
      <c r="B2547">
        <v>20</v>
      </c>
      <c r="C2547">
        <v>2546</v>
      </c>
      <c r="D2547">
        <f t="shared" si="234"/>
        <v>621</v>
      </c>
      <c r="E2547">
        <f>ROUND(I2547*P2547*VLOOKUP($A2547,ControlTotals!$A$3:$I$12,9,FALSE),0)</f>
        <v>1961</v>
      </c>
      <c r="F2547">
        <f t="shared" si="235"/>
        <v>0</v>
      </c>
      <c r="G2547">
        <f t="shared" si="236"/>
        <v>458</v>
      </c>
      <c r="H2547">
        <v>623</v>
      </c>
      <c r="I2547">
        <v>1981</v>
      </c>
      <c r="J2547">
        <v>0</v>
      </c>
      <c r="K2547">
        <v>545</v>
      </c>
      <c r="L2547">
        <v>623</v>
      </c>
      <c r="M2547" s="17">
        <v>620.61115909371756</v>
      </c>
      <c r="N2547">
        <v>545</v>
      </c>
      <c r="O2547" s="17">
        <v>458.31634391973972</v>
      </c>
      <c r="P2547">
        <f t="shared" si="237"/>
        <v>0.9961655844200924</v>
      </c>
      <c r="Q2547">
        <f t="shared" si="238"/>
        <v>0.84094742003621969</v>
      </c>
      <c r="R2547">
        <f t="shared" si="239"/>
        <v>1973</v>
      </c>
    </row>
    <row r="2548" spans="1:18">
      <c r="A2548" t="s">
        <v>21</v>
      </c>
      <c r="B2548">
        <v>20</v>
      </c>
      <c r="C2548">
        <v>2547</v>
      </c>
      <c r="D2548">
        <f t="shared" si="234"/>
        <v>210</v>
      </c>
      <c r="E2548">
        <f>ROUND(I2548*P2548*VLOOKUP($A2548,ControlTotals!$A$3:$I$12,9,FALSE),0)</f>
        <v>702</v>
      </c>
      <c r="F2548">
        <f t="shared" si="235"/>
        <v>0</v>
      </c>
      <c r="G2548">
        <f t="shared" si="236"/>
        <v>177</v>
      </c>
      <c r="H2548">
        <v>210</v>
      </c>
      <c r="I2548">
        <v>707</v>
      </c>
      <c r="J2548">
        <v>0</v>
      </c>
      <c r="K2548">
        <v>204</v>
      </c>
      <c r="L2548">
        <v>210</v>
      </c>
      <c r="M2548" s="17">
        <v>210</v>
      </c>
      <c r="N2548">
        <v>204</v>
      </c>
      <c r="O2548" s="17">
        <v>177.06440065302647</v>
      </c>
      <c r="P2548">
        <f t="shared" si="237"/>
        <v>1</v>
      </c>
      <c r="Q2548">
        <f t="shared" si="238"/>
        <v>0.86796274829914932</v>
      </c>
      <c r="R2548">
        <f t="shared" si="239"/>
        <v>707</v>
      </c>
    </row>
    <row r="2549" spans="1:18">
      <c r="A2549" t="s">
        <v>21</v>
      </c>
      <c r="B2549">
        <v>20</v>
      </c>
      <c r="C2549">
        <v>2548</v>
      </c>
      <c r="D2549">
        <f t="shared" si="234"/>
        <v>438</v>
      </c>
      <c r="E2549">
        <f>ROUND(I2549*P2549*VLOOKUP($A2549,ControlTotals!$A$3:$I$12,9,FALSE),0)</f>
        <v>1333</v>
      </c>
      <c r="F2549">
        <f t="shared" si="235"/>
        <v>92</v>
      </c>
      <c r="G2549">
        <f t="shared" si="236"/>
        <v>390</v>
      </c>
      <c r="H2549">
        <v>438</v>
      </c>
      <c r="I2549">
        <v>1342</v>
      </c>
      <c r="J2549">
        <v>92</v>
      </c>
      <c r="K2549">
        <v>452</v>
      </c>
      <c r="L2549">
        <v>438</v>
      </c>
      <c r="M2549" s="17">
        <v>438</v>
      </c>
      <c r="N2549">
        <v>452</v>
      </c>
      <c r="O2549" s="17">
        <v>389.55838333201586</v>
      </c>
      <c r="P2549">
        <f t="shared" si="237"/>
        <v>1</v>
      </c>
      <c r="Q2549">
        <f t="shared" si="238"/>
        <v>0.86185483038056609</v>
      </c>
      <c r="R2549">
        <f t="shared" si="239"/>
        <v>1342</v>
      </c>
    </row>
    <row r="2550" spans="1:18">
      <c r="A2550" t="s">
        <v>21</v>
      </c>
      <c r="B2550">
        <v>20</v>
      </c>
      <c r="C2550">
        <v>2549</v>
      </c>
      <c r="D2550">
        <f t="shared" si="234"/>
        <v>491</v>
      </c>
      <c r="E2550">
        <f>ROUND(I2550*P2550*VLOOKUP($A2550,ControlTotals!$A$3:$I$12,9,FALSE),0)</f>
        <v>1675</v>
      </c>
      <c r="F2550">
        <f t="shared" si="235"/>
        <v>0</v>
      </c>
      <c r="G2550">
        <f t="shared" si="236"/>
        <v>110</v>
      </c>
      <c r="H2550">
        <v>496</v>
      </c>
      <c r="I2550">
        <v>1702</v>
      </c>
      <c r="J2550">
        <v>0</v>
      </c>
      <c r="K2550">
        <v>110</v>
      </c>
      <c r="L2550">
        <v>496</v>
      </c>
      <c r="M2550" s="17">
        <v>491.22231818743523</v>
      </c>
      <c r="N2550">
        <v>110</v>
      </c>
      <c r="O2550" s="17">
        <v>110</v>
      </c>
      <c r="P2550">
        <f t="shared" si="237"/>
        <v>0.99036757699079681</v>
      </c>
      <c r="Q2550">
        <f t="shared" si="238"/>
        <v>1</v>
      </c>
      <c r="R2550">
        <f t="shared" si="239"/>
        <v>1686</v>
      </c>
    </row>
    <row r="2551" spans="1:18">
      <c r="A2551" t="s">
        <v>21</v>
      </c>
      <c r="B2551">
        <v>20</v>
      </c>
      <c r="C2551">
        <v>2550</v>
      </c>
      <c r="D2551">
        <f t="shared" si="234"/>
        <v>377</v>
      </c>
      <c r="E2551">
        <f>ROUND(I2551*P2551*VLOOKUP($A2551,ControlTotals!$A$3:$I$12,9,FALSE),0)</f>
        <v>1073</v>
      </c>
      <c r="F2551">
        <f t="shared" si="235"/>
        <v>0</v>
      </c>
      <c r="G2551">
        <f t="shared" si="236"/>
        <v>129</v>
      </c>
      <c r="H2551">
        <v>390</v>
      </c>
      <c r="I2551">
        <v>1118</v>
      </c>
      <c r="J2551">
        <v>0</v>
      </c>
      <c r="K2551">
        <v>137</v>
      </c>
      <c r="L2551">
        <v>390</v>
      </c>
      <c r="M2551" s="17">
        <v>376.62249092481863</v>
      </c>
      <c r="N2551">
        <v>137</v>
      </c>
      <c r="O2551" s="17">
        <v>129.16418928088044</v>
      </c>
      <c r="P2551">
        <f t="shared" si="237"/>
        <v>0.96569869467902214</v>
      </c>
      <c r="Q2551">
        <f t="shared" si="238"/>
        <v>0.94280430132029514</v>
      </c>
      <c r="R2551">
        <f t="shared" si="239"/>
        <v>1080</v>
      </c>
    </row>
    <row r="2552" spans="1:18">
      <c r="A2552" t="s">
        <v>21</v>
      </c>
      <c r="B2552">
        <v>20</v>
      </c>
      <c r="C2552">
        <v>2551</v>
      </c>
      <c r="D2552">
        <f t="shared" si="234"/>
        <v>271</v>
      </c>
      <c r="E2552">
        <f>ROUND(I2552*P2552*VLOOKUP($A2552,ControlTotals!$A$3:$I$12,9,FALSE),0)</f>
        <v>922</v>
      </c>
      <c r="F2552">
        <f t="shared" si="235"/>
        <v>6</v>
      </c>
      <c r="G2552">
        <f t="shared" si="236"/>
        <v>360</v>
      </c>
      <c r="H2552">
        <v>285</v>
      </c>
      <c r="I2552">
        <v>975</v>
      </c>
      <c r="J2552">
        <v>6</v>
      </c>
      <c r="K2552">
        <v>377</v>
      </c>
      <c r="L2552">
        <v>285</v>
      </c>
      <c r="M2552" s="17">
        <v>271.14472274356217</v>
      </c>
      <c r="N2552">
        <v>377</v>
      </c>
      <c r="O2552" s="17">
        <v>359.85916405192592</v>
      </c>
      <c r="P2552">
        <f t="shared" si="237"/>
        <v>0.95138499208267424</v>
      </c>
      <c r="Q2552">
        <f t="shared" si="238"/>
        <v>0.95453359164967089</v>
      </c>
      <c r="R2552">
        <f t="shared" si="239"/>
        <v>928</v>
      </c>
    </row>
    <row r="2553" spans="1:18">
      <c r="A2553" t="s">
        <v>21</v>
      </c>
      <c r="B2553">
        <v>20</v>
      </c>
      <c r="C2553">
        <v>2552</v>
      </c>
      <c r="D2553">
        <f t="shared" si="234"/>
        <v>396</v>
      </c>
      <c r="E2553">
        <f>ROUND(I2553*P2553*VLOOKUP($A2553,ControlTotals!$A$3:$I$12,9,FALSE),0)</f>
        <v>1266</v>
      </c>
      <c r="F2553">
        <f t="shared" si="235"/>
        <v>0</v>
      </c>
      <c r="G2553">
        <f t="shared" si="236"/>
        <v>138</v>
      </c>
      <c r="H2553">
        <v>414</v>
      </c>
      <c r="I2553">
        <v>1333</v>
      </c>
      <c r="J2553">
        <v>0</v>
      </c>
      <c r="K2553">
        <v>159</v>
      </c>
      <c r="L2553">
        <v>414</v>
      </c>
      <c r="M2553" s="17">
        <v>395.84480911225387</v>
      </c>
      <c r="N2553">
        <v>159</v>
      </c>
      <c r="O2553" s="17">
        <v>138.4309968623111</v>
      </c>
      <c r="P2553">
        <f t="shared" si="237"/>
        <v>0.95614688191365671</v>
      </c>
      <c r="Q2553">
        <f t="shared" si="238"/>
        <v>0.87063520039189379</v>
      </c>
      <c r="R2553">
        <f t="shared" si="239"/>
        <v>1275</v>
      </c>
    </row>
    <row r="2554" spans="1:18">
      <c r="A2554" t="s">
        <v>21</v>
      </c>
      <c r="B2554">
        <v>20</v>
      </c>
      <c r="C2554">
        <v>2553</v>
      </c>
      <c r="D2554">
        <f t="shared" si="234"/>
        <v>316</v>
      </c>
      <c r="E2554">
        <f>ROUND(I2554*P2554*VLOOKUP($A2554,ControlTotals!$A$3:$I$12,9,FALSE),0)</f>
        <v>991</v>
      </c>
      <c r="F2554">
        <f t="shared" si="235"/>
        <v>46</v>
      </c>
      <c r="G2554">
        <f t="shared" si="236"/>
        <v>166</v>
      </c>
      <c r="H2554">
        <v>321</v>
      </c>
      <c r="I2554">
        <v>1012</v>
      </c>
      <c r="J2554">
        <v>47</v>
      </c>
      <c r="K2554">
        <v>189</v>
      </c>
      <c r="L2554">
        <v>321</v>
      </c>
      <c r="M2554" s="17">
        <v>316.22231818743523</v>
      </c>
      <c r="N2554">
        <v>189</v>
      </c>
      <c r="O2554" s="17">
        <v>166.22717509755873</v>
      </c>
      <c r="P2554">
        <f t="shared" si="237"/>
        <v>0.98511625603562381</v>
      </c>
      <c r="Q2554">
        <f t="shared" si="238"/>
        <v>0.87950886295004616</v>
      </c>
      <c r="R2554">
        <f t="shared" si="239"/>
        <v>997</v>
      </c>
    </row>
    <row r="2555" spans="1:18">
      <c r="A2555" t="s">
        <v>21</v>
      </c>
      <c r="B2555">
        <v>20</v>
      </c>
      <c r="C2555">
        <v>2554</v>
      </c>
      <c r="D2555">
        <f t="shared" si="234"/>
        <v>380</v>
      </c>
      <c r="E2555">
        <f>ROUND(I2555*P2555*VLOOKUP($A2555,ControlTotals!$A$3:$I$12,9,FALSE),0)</f>
        <v>1343</v>
      </c>
      <c r="F2555">
        <f t="shared" si="235"/>
        <v>0</v>
      </c>
      <c r="G2555">
        <f t="shared" si="236"/>
        <v>524</v>
      </c>
      <c r="H2555">
        <v>387</v>
      </c>
      <c r="I2555">
        <v>1375</v>
      </c>
      <c r="J2555">
        <v>0</v>
      </c>
      <c r="K2555">
        <v>660</v>
      </c>
      <c r="L2555">
        <v>387</v>
      </c>
      <c r="M2555" s="17">
        <v>380.31124546240932</v>
      </c>
      <c r="N2555">
        <v>660</v>
      </c>
      <c r="O2555" s="17">
        <v>523.85278875529741</v>
      </c>
      <c r="P2555">
        <f t="shared" si="237"/>
        <v>0.98271639654369336</v>
      </c>
      <c r="Q2555">
        <f t="shared" si="238"/>
        <v>0.79371634659893542</v>
      </c>
      <c r="R2555">
        <f t="shared" si="239"/>
        <v>1351</v>
      </c>
    </row>
    <row r="2556" spans="1:18">
      <c r="A2556" t="s">
        <v>21</v>
      </c>
      <c r="B2556">
        <v>20</v>
      </c>
      <c r="C2556">
        <v>2555</v>
      </c>
      <c r="D2556">
        <f t="shared" si="234"/>
        <v>281</v>
      </c>
      <c r="E2556">
        <f>ROUND(I2556*P2556*VLOOKUP($A2556,ControlTotals!$A$3:$I$12,9,FALSE),0)</f>
        <v>1001</v>
      </c>
      <c r="F2556">
        <f t="shared" si="235"/>
        <v>0</v>
      </c>
      <c r="G2556">
        <f t="shared" si="236"/>
        <v>131</v>
      </c>
      <c r="H2556">
        <v>281</v>
      </c>
      <c r="I2556">
        <v>1008</v>
      </c>
      <c r="J2556">
        <v>0</v>
      </c>
      <c r="K2556">
        <v>149</v>
      </c>
      <c r="L2556">
        <v>281</v>
      </c>
      <c r="M2556" s="17">
        <v>281</v>
      </c>
      <c r="N2556">
        <v>149</v>
      </c>
      <c r="O2556" s="17">
        <v>131.12455679700847</v>
      </c>
      <c r="P2556">
        <f t="shared" si="237"/>
        <v>1</v>
      </c>
      <c r="Q2556">
        <f t="shared" si="238"/>
        <v>0.88003058253025812</v>
      </c>
      <c r="R2556">
        <f t="shared" si="239"/>
        <v>1008</v>
      </c>
    </row>
    <row r="2557" spans="1:18">
      <c r="A2557" t="s">
        <v>21</v>
      </c>
      <c r="B2557">
        <v>20</v>
      </c>
      <c r="C2557">
        <v>2556</v>
      </c>
      <c r="D2557">
        <f t="shared" si="234"/>
        <v>447</v>
      </c>
      <c r="E2557">
        <f>ROUND(I2557*P2557*VLOOKUP($A2557,ControlTotals!$A$3:$I$12,9,FALSE),0)</f>
        <v>1598</v>
      </c>
      <c r="F2557">
        <f t="shared" si="235"/>
        <v>0</v>
      </c>
      <c r="G2557">
        <f t="shared" si="236"/>
        <v>176</v>
      </c>
      <c r="H2557">
        <v>466</v>
      </c>
      <c r="I2557">
        <v>1677</v>
      </c>
      <c r="J2557">
        <v>0</v>
      </c>
      <c r="K2557">
        <v>196</v>
      </c>
      <c r="L2557">
        <v>466</v>
      </c>
      <c r="M2557" s="17">
        <v>446.88927274974094</v>
      </c>
      <c r="N2557">
        <v>196</v>
      </c>
      <c r="O2557" s="17">
        <v>176.41047320220108</v>
      </c>
      <c r="P2557">
        <f t="shared" si="237"/>
        <v>0.95898985568613937</v>
      </c>
      <c r="Q2557">
        <f t="shared" si="238"/>
        <v>0.90005343470510757</v>
      </c>
      <c r="R2557">
        <f t="shared" si="239"/>
        <v>1608</v>
      </c>
    </row>
    <row r="2558" spans="1:18">
      <c r="A2558" t="s">
        <v>21</v>
      </c>
      <c r="B2558">
        <v>20</v>
      </c>
      <c r="C2558">
        <v>2557</v>
      </c>
      <c r="D2558">
        <f t="shared" si="234"/>
        <v>554</v>
      </c>
      <c r="E2558">
        <f>ROUND(I2558*P2558*VLOOKUP($A2558,ControlTotals!$A$3:$I$12,9,FALSE),0)</f>
        <v>1492</v>
      </c>
      <c r="F2558">
        <f t="shared" si="235"/>
        <v>0</v>
      </c>
      <c r="G2558">
        <f t="shared" si="236"/>
        <v>193</v>
      </c>
      <c r="H2558">
        <v>624</v>
      </c>
      <c r="I2558">
        <v>1692</v>
      </c>
      <c r="J2558">
        <v>0</v>
      </c>
      <c r="K2558">
        <v>202</v>
      </c>
      <c r="L2558">
        <v>624</v>
      </c>
      <c r="M2558" s="17">
        <v>553.76807735529792</v>
      </c>
      <c r="N2558">
        <v>202</v>
      </c>
      <c r="O2558" s="17">
        <v>192.69497477104551</v>
      </c>
      <c r="P2558">
        <f t="shared" si="237"/>
        <v>0.88744884191554152</v>
      </c>
      <c r="Q2558">
        <f t="shared" si="238"/>
        <v>0.95393551866854209</v>
      </c>
      <c r="R2558">
        <f t="shared" si="239"/>
        <v>1502</v>
      </c>
    </row>
    <row r="2559" spans="1:18">
      <c r="A2559" t="s">
        <v>21</v>
      </c>
      <c r="B2559">
        <v>20</v>
      </c>
      <c r="C2559">
        <v>2558</v>
      </c>
      <c r="D2559">
        <f t="shared" si="234"/>
        <v>401</v>
      </c>
      <c r="E2559">
        <f>ROUND(I2559*P2559*VLOOKUP($A2559,ControlTotals!$A$3:$I$12,9,FALSE),0)</f>
        <v>906</v>
      </c>
      <c r="F2559">
        <f t="shared" si="235"/>
        <v>0</v>
      </c>
      <c r="G2559">
        <f t="shared" si="236"/>
        <v>40</v>
      </c>
      <c r="H2559">
        <v>404</v>
      </c>
      <c r="I2559">
        <v>920</v>
      </c>
      <c r="J2559">
        <v>0</v>
      </c>
      <c r="K2559">
        <v>41</v>
      </c>
      <c r="L2559">
        <v>404</v>
      </c>
      <c r="M2559" s="17">
        <v>400.65562273120469</v>
      </c>
      <c r="N2559">
        <v>41</v>
      </c>
      <c r="O2559" s="17">
        <v>39.775654575137565</v>
      </c>
      <c r="P2559">
        <f t="shared" si="237"/>
        <v>0.99172183844357598</v>
      </c>
      <c r="Q2559">
        <f t="shared" si="238"/>
        <v>0.97013791646676983</v>
      </c>
      <c r="R2559">
        <f t="shared" si="239"/>
        <v>912</v>
      </c>
    </row>
    <row r="2560" spans="1:18">
      <c r="A2560" t="s">
        <v>21</v>
      </c>
      <c r="B2560">
        <v>20</v>
      </c>
      <c r="C2560">
        <v>2559</v>
      </c>
      <c r="D2560">
        <f t="shared" si="234"/>
        <v>489</v>
      </c>
      <c r="E2560">
        <f>ROUND(I2560*P2560*VLOOKUP($A2560,ControlTotals!$A$3:$I$12,9,FALSE),0)</f>
        <v>1086</v>
      </c>
      <c r="F2560">
        <f t="shared" si="235"/>
        <v>9</v>
      </c>
      <c r="G2560">
        <f t="shared" si="236"/>
        <v>2241</v>
      </c>
      <c r="H2560">
        <v>618</v>
      </c>
      <c r="I2560">
        <v>1381</v>
      </c>
      <c r="J2560">
        <v>11</v>
      </c>
      <c r="K2560">
        <v>2311</v>
      </c>
      <c r="L2560">
        <v>618</v>
      </c>
      <c r="M2560" s="17">
        <v>489.00259106075123</v>
      </c>
      <c r="N2560">
        <v>2311</v>
      </c>
      <c r="O2560" s="17">
        <v>2240.9674416978687</v>
      </c>
      <c r="P2560">
        <f t="shared" si="237"/>
        <v>0.79126632857726731</v>
      </c>
      <c r="Q2560">
        <f t="shared" si="238"/>
        <v>0.96969599381128024</v>
      </c>
      <c r="R2560">
        <f t="shared" si="239"/>
        <v>1093</v>
      </c>
    </row>
    <row r="2561" spans="1:18">
      <c r="A2561" t="s">
        <v>21</v>
      </c>
      <c r="B2561">
        <v>20</v>
      </c>
      <c r="C2561">
        <v>2560</v>
      </c>
      <c r="D2561">
        <f t="shared" si="234"/>
        <v>508</v>
      </c>
      <c r="E2561">
        <f>ROUND(I2561*P2561*VLOOKUP($A2561,ControlTotals!$A$3:$I$12,9,FALSE),0)</f>
        <v>1217</v>
      </c>
      <c r="F2561">
        <f t="shared" si="235"/>
        <v>36</v>
      </c>
      <c r="G2561">
        <f t="shared" si="236"/>
        <v>180</v>
      </c>
      <c r="H2561">
        <v>508</v>
      </c>
      <c r="I2561">
        <v>1225</v>
      </c>
      <c r="J2561">
        <v>36</v>
      </c>
      <c r="K2561">
        <v>198</v>
      </c>
      <c r="L2561">
        <v>508</v>
      </c>
      <c r="M2561" s="17">
        <v>508</v>
      </c>
      <c r="N2561">
        <v>198</v>
      </c>
      <c r="O2561" s="17">
        <v>180.36942588198096</v>
      </c>
      <c r="P2561">
        <f t="shared" si="237"/>
        <v>1</v>
      </c>
      <c r="Q2561">
        <f t="shared" si="238"/>
        <v>0.91095669637364118</v>
      </c>
      <c r="R2561">
        <f t="shared" si="239"/>
        <v>1225</v>
      </c>
    </row>
    <row r="2562" spans="1:18">
      <c r="A2562" t="s">
        <v>21</v>
      </c>
      <c r="B2562">
        <v>20</v>
      </c>
      <c r="C2562">
        <v>2561</v>
      </c>
      <c r="D2562">
        <f t="shared" si="234"/>
        <v>308</v>
      </c>
      <c r="E2562">
        <f>ROUND(I2562*P2562*VLOOKUP($A2562,ControlTotals!$A$3:$I$12,9,FALSE),0)</f>
        <v>1162</v>
      </c>
      <c r="F2562">
        <f t="shared" si="235"/>
        <v>0</v>
      </c>
      <c r="G2562">
        <f t="shared" si="236"/>
        <v>33</v>
      </c>
      <c r="H2562">
        <v>342</v>
      </c>
      <c r="I2562">
        <v>1300</v>
      </c>
      <c r="J2562">
        <v>0</v>
      </c>
      <c r="K2562">
        <v>35</v>
      </c>
      <c r="L2562">
        <v>342</v>
      </c>
      <c r="M2562" s="17">
        <v>307.60069094953366</v>
      </c>
      <c r="N2562">
        <v>35</v>
      </c>
      <c r="O2562" s="17">
        <v>33.041047320220109</v>
      </c>
      <c r="P2562">
        <f t="shared" si="237"/>
        <v>0.89941722499863641</v>
      </c>
      <c r="Q2562">
        <f t="shared" si="238"/>
        <v>0.94402992343486025</v>
      </c>
      <c r="R2562">
        <f t="shared" si="239"/>
        <v>1169</v>
      </c>
    </row>
    <row r="2563" spans="1:18">
      <c r="A2563" t="s">
        <v>21</v>
      </c>
      <c r="B2563">
        <v>20</v>
      </c>
      <c r="C2563">
        <v>2562</v>
      </c>
      <c r="D2563">
        <f t="shared" ref="D2563:D2626" si="240">ROUND(H2563*P2563,0)</f>
        <v>584</v>
      </c>
      <c r="E2563">
        <f>ROUND(I2563*P2563*VLOOKUP($A2563,ControlTotals!$A$3:$I$12,9,FALSE),0)</f>
        <v>2267</v>
      </c>
      <c r="F2563">
        <f t="shared" ref="F2563:F2626" si="241">ROUND(J2563*P2563,0)</f>
        <v>11</v>
      </c>
      <c r="G2563">
        <f t="shared" ref="G2563:G2626" si="242">ROUND(K2563*Q2563,0)</f>
        <v>98</v>
      </c>
      <c r="H2563">
        <v>717</v>
      </c>
      <c r="I2563">
        <v>2800</v>
      </c>
      <c r="J2563">
        <v>13</v>
      </c>
      <c r="K2563">
        <v>98</v>
      </c>
      <c r="L2563">
        <v>717</v>
      </c>
      <c r="M2563" s="17">
        <v>584.18044561069939</v>
      </c>
      <c r="N2563">
        <v>98</v>
      </c>
      <c r="O2563" s="17">
        <v>98</v>
      </c>
      <c r="P2563">
        <f t="shared" ref="P2563:P2626" si="243">IFERROR(M2563/L2563,0)</f>
        <v>0.81475654896889738</v>
      </c>
      <c r="Q2563">
        <f t="shared" ref="Q2563:Q2626" si="244">IFERROR(O2563/N2563,0)</f>
        <v>1</v>
      </c>
      <c r="R2563">
        <f t="shared" ref="R2563:R2626" si="245">ROUND(I2563*P2563,0)</f>
        <v>2281</v>
      </c>
    </row>
    <row r="2564" spans="1:18">
      <c r="A2564" t="s">
        <v>21</v>
      </c>
      <c r="B2564">
        <v>20</v>
      </c>
      <c r="C2564">
        <v>2563</v>
      </c>
      <c r="D2564">
        <f t="shared" si="240"/>
        <v>1106</v>
      </c>
      <c r="E2564">
        <f>ROUND(I2564*P2564*VLOOKUP($A2564,ControlTotals!$A$3:$I$12,9,FALSE),0)</f>
        <v>3963</v>
      </c>
      <c r="F2564">
        <f t="shared" si="241"/>
        <v>0</v>
      </c>
      <c r="G2564">
        <f t="shared" si="242"/>
        <v>658</v>
      </c>
      <c r="H2564">
        <v>1709</v>
      </c>
      <c r="I2564">
        <v>6165</v>
      </c>
      <c r="J2564">
        <v>0</v>
      </c>
      <c r="K2564">
        <v>658</v>
      </c>
      <c r="L2564">
        <v>1709</v>
      </c>
      <c r="M2564" s="17">
        <v>1105.5787870730696</v>
      </c>
      <c r="N2564">
        <v>658</v>
      </c>
      <c r="O2564" s="17">
        <v>658</v>
      </c>
      <c r="P2564">
        <f t="shared" si="243"/>
        <v>0.64691561560741351</v>
      </c>
      <c r="Q2564">
        <f t="shared" si="244"/>
        <v>1</v>
      </c>
      <c r="R2564">
        <f t="shared" si="245"/>
        <v>3988</v>
      </c>
    </row>
    <row r="2565" spans="1:18">
      <c r="A2565" t="s">
        <v>21</v>
      </c>
      <c r="B2565">
        <v>20</v>
      </c>
      <c r="C2565">
        <v>2564</v>
      </c>
      <c r="D2565">
        <f t="shared" si="240"/>
        <v>417</v>
      </c>
      <c r="E2565">
        <f>ROUND(I2565*P2565*VLOOKUP($A2565,ControlTotals!$A$3:$I$12,9,FALSE),0)</f>
        <v>1305</v>
      </c>
      <c r="F2565">
        <f t="shared" si="241"/>
        <v>0</v>
      </c>
      <c r="G2565">
        <f t="shared" si="242"/>
        <v>247</v>
      </c>
      <c r="H2565">
        <v>435</v>
      </c>
      <c r="I2565">
        <v>1371</v>
      </c>
      <c r="J2565">
        <v>0</v>
      </c>
      <c r="K2565">
        <v>301</v>
      </c>
      <c r="L2565">
        <v>435</v>
      </c>
      <c r="M2565" s="17">
        <v>416.84480911225387</v>
      </c>
      <c r="N2565">
        <v>301</v>
      </c>
      <c r="O2565" s="17">
        <v>247.12880130605294</v>
      </c>
      <c r="P2565">
        <f t="shared" si="243"/>
        <v>0.95826392899368706</v>
      </c>
      <c r="Q2565">
        <f t="shared" si="244"/>
        <v>0.82102591796030877</v>
      </c>
      <c r="R2565">
        <f t="shared" si="245"/>
        <v>1314</v>
      </c>
    </row>
    <row r="2566" spans="1:18">
      <c r="A2566" t="s">
        <v>21</v>
      </c>
      <c r="B2566">
        <v>20</v>
      </c>
      <c r="C2566">
        <v>2565</v>
      </c>
      <c r="D2566">
        <f t="shared" si="240"/>
        <v>533</v>
      </c>
      <c r="E2566">
        <f>ROUND(I2566*P2566*VLOOKUP($A2566,ControlTotals!$A$3:$I$12,9,FALSE),0)</f>
        <v>1619</v>
      </c>
      <c r="F2566">
        <f t="shared" si="241"/>
        <v>0</v>
      </c>
      <c r="G2566">
        <f t="shared" si="242"/>
        <v>3549</v>
      </c>
      <c r="H2566">
        <v>710</v>
      </c>
      <c r="I2566">
        <v>2172</v>
      </c>
      <c r="J2566">
        <v>0</v>
      </c>
      <c r="K2566">
        <v>4570</v>
      </c>
      <c r="L2566">
        <v>710</v>
      </c>
      <c r="M2566" s="17">
        <v>532.74800475384711</v>
      </c>
      <c r="N2566">
        <v>4570</v>
      </c>
      <c r="O2566" s="17">
        <v>3549.140784749703</v>
      </c>
      <c r="P2566">
        <f t="shared" si="243"/>
        <v>0.75034930247020715</v>
      </c>
      <c r="Q2566">
        <f t="shared" si="244"/>
        <v>0.77661723955135731</v>
      </c>
      <c r="R2566">
        <f t="shared" si="245"/>
        <v>1630</v>
      </c>
    </row>
    <row r="2567" spans="1:18">
      <c r="A2567" t="s">
        <v>21</v>
      </c>
      <c r="B2567">
        <v>20</v>
      </c>
      <c r="C2567">
        <v>2566</v>
      </c>
      <c r="D2567">
        <f t="shared" si="240"/>
        <v>781</v>
      </c>
      <c r="E2567">
        <f>ROUND(I2567*P2567*VLOOKUP($A2567,ControlTotals!$A$3:$I$12,9,FALSE),0)</f>
        <v>1899</v>
      </c>
      <c r="F2567">
        <f t="shared" si="241"/>
        <v>10</v>
      </c>
      <c r="G2567">
        <f t="shared" si="242"/>
        <v>2315</v>
      </c>
      <c r="H2567">
        <v>1210</v>
      </c>
      <c r="I2567">
        <v>2960</v>
      </c>
      <c r="J2567">
        <v>15</v>
      </c>
      <c r="K2567">
        <v>2912</v>
      </c>
      <c r="L2567">
        <v>1210</v>
      </c>
      <c r="M2567" s="17">
        <v>781.4419414129402</v>
      </c>
      <c r="N2567">
        <v>2912</v>
      </c>
      <c r="O2567" s="17">
        <v>2315.0091708370774</v>
      </c>
      <c r="P2567">
        <f t="shared" si="243"/>
        <v>0.64581978629168613</v>
      </c>
      <c r="Q2567">
        <f t="shared" si="244"/>
        <v>0.79498941306218318</v>
      </c>
      <c r="R2567">
        <f t="shared" si="245"/>
        <v>1912</v>
      </c>
    </row>
    <row r="2568" spans="1:18">
      <c r="A2568" t="s">
        <v>21</v>
      </c>
      <c r="B2568">
        <v>20</v>
      </c>
      <c r="C2568">
        <v>2567</v>
      </c>
      <c r="D2568">
        <f t="shared" si="240"/>
        <v>828</v>
      </c>
      <c r="E2568">
        <f>ROUND(I2568*P2568*VLOOKUP($A2568,ControlTotals!$A$3:$I$12,9,FALSE),0)</f>
        <v>2562</v>
      </c>
      <c r="F2568">
        <f t="shared" si="241"/>
        <v>0</v>
      </c>
      <c r="G2568">
        <f t="shared" si="242"/>
        <v>5527</v>
      </c>
      <c r="H2568">
        <v>1224</v>
      </c>
      <c r="I2568">
        <v>3810</v>
      </c>
      <c r="J2568">
        <v>0</v>
      </c>
      <c r="K2568">
        <v>7170</v>
      </c>
      <c r="L2568">
        <v>1224</v>
      </c>
      <c r="M2568" s="17">
        <v>828.40794591963709</v>
      </c>
      <c r="N2568">
        <v>7170</v>
      </c>
      <c r="O2568" s="17">
        <v>5526.9284398346144</v>
      </c>
      <c r="P2568">
        <f t="shared" si="243"/>
        <v>0.67680387738532444</v>
      </c>
      <c r="Q2568">
        <f t="shared" si="244"/>
        <v>0.7708407865878123</v>
      </c>
      <c r="R2568">
        <f t="shared" si="245"/>
        <v>2579</v>
      </c>
    </row>
    <row r="2569" spans="1:18">
      <c r="A2569" t="s">
        <v>21</v>
      </c>
      <c r="B2569">
        <v>20</v>
      </c>
      <c r="C2569">
        <v>2568</v>
      </c>
      <c r="D2569">
        <f t="shared" si="240"/>
        <v>460</v>
      </c>
      <c r="E2569">
        <f>ROUND(I2569*P2569*VLOOKUP($A2569,ControlTotals!$A$3:$I$12,9,FALSE),0)</f>
        <v>1389</v>
      </c>
      <c r="F2569">
        <f t="shared" si="241"/>
        <v>0</v>
      </c>
      <c r="G2569">
        <f t="shared" si="242"/>
        <v>614</v>
      </c>
      <c r="H2569">
        <v>610</v>
      </c>
      <c r="I2569">
        <v>1854</v>
      </c>
      <c r="J2569">
        <v>0</v>
      </c>
      <c r="K2569">
        <v>700</v>
      </c>
      <c r="L2569">
        <v>610</v>
      </c>
      <c r="M2569" s="17">
        <v>459.98079108546625</v>
      </c>
      <c r="N2569">
        <v>700</v>
      </c>
      <c r="O2569" s="17">
        <v>613.80608208968465</v>
      </c>
      <c r="P2569">
        <f t="shared" si="243"/>
        <v>0.75406687063191191</v>
      </c>
      <c r="Q2569">
        <f t="shared" si="244"/>
        <v>0.8768658315566924</v>
      </c>
      <c r="R2569">
        <f t="shared" si="245"/>
        <v>1398</v>
      </c>
    </row>
    <row r="2570" spans="1:18">
      <c r="A2570" t="s">
        <v>21</v>
      </c>
      <c r="B2570">
        <v>20</v>
      </c>
      <c r="C2570">
        <v>2569</v>
      </c>
      <c r="D2570">
        <f t="shared" si="240"/>
        <v>378</v>
      </c>
      <c r="E2570">
        <f>ROUND(I2570*P2570*VLOOKUP($A2570,ControlTotals!$A$3:$I$12,9,FALSE),0)</f>
        <v>1172</v>
      </c>
      <c r="F2570">
        <f t="shared" si="241"/>
        <v>10</v>
      </c>
      <c r="G2570">
        <f t="shared" si="242"/>
        <v>787</v>
      </c>
      <c r="H2570">
        <v>469</v>
      </c>
      <c r="I2570">
        <v>1464</v>
      </c>
      <c r="J2570">
        <v>13</v>
      </c>
      <c r="K2570">
        <v>1018</v>
      </c>
      <c r="L2570">
        <v>469</v>
      </c>
      <c r="M2570" s="17">
        <v>377.74627738001288</v>
      </c>
      <c r="N2570">
        <v>1018</v>
      </c>
      <c r="O2570" s="17">
        <v>786.59871470100006</v>
      </c>
      <c r="P2570">
        <f t="shared" si="243"/>
        <v>0.80542916285717037</v>
      </c>
      <c r="Q2570">
        <f t="shared" si="244"/>
        <v>0.77269028949017693</v>
      </c>
      <c r="R2570">
        <f t="shared" si="245"/>
        <v>1179</v>
      </c>
    </row>
    <row r="2571" spans="1:18">
      <c r="A2571" t="s">
        <v>21</v>
      </c>
      <c r="B2571">
        <v>20</v>
      </c>
      <c r="C2571">
        <v>2570</v>
      </c>
      <c r="D2571">
        <f t="shared" si="240"/>
        <v>408</v>
      </c>
      <c r="E2571">
        <f>ROUND(I2571*P2571*VLOOKUP($A2571,ControlTotals!$A$3:$I$12,9,FALSE),0)</f>
        <v>1284</v>
      </c>
      <c r="F2571">
        <f t="shared" si="241"/>
        <v>0</v>
      </c>
      <c r="G2571">
        <f t="shared" si="242"/>
        <v>392</v>
      </c>
      <c r="H2571">
        <v>461</v>
      </c>
      <c r="I2571">
        <v>1459</v>
      </c>
      <c r="J2571">
        <v>0</v>
      </c>
      <c r="K2571">
        <v>392</v>
      </c>
      <c r="L2571">
        <v>461</v>
      </c>
      <c r="M2571" s="17">
        <v>408.44550006178753</v>
      </c>
      <c r="N2571">
        <v>392</v>
      </c>
      <c r="O2571" s="17">
        <v>392</v>
      </c>
      <c r="P2571">
        <f t="shared" si="243"/>
        <v>0.88599891553533083</v>
      </c>
      <c r="Q2571">
        <f t="shared" si="244"/>
        <v>1</v>
      </c>
      <c r="R2571">
        <f t="shared" si="245"/>
        <v>1293</v>
      </c>
    </row>
    <row r="2572" spans="1:18">
      <c r="A2572" t="s">
        <v>21</v>
      </c>
      <c r="B2572">
        <v>20</v>
      </c>
      <c r="C2572">
        <v>2571</v>
      </c>
      <c r="D2572">
        <f t="shared" si="240"/>
        <v>439</v>
      </c>
      <c r="E2572">
        <f>ROUND(I2572*P2572*VLOOKUP($A2572,ControlTotals!$A$3:$I$12,9,FALSE),0)</f>
        <v>1308</v>
      </c>
      <c r="F2572">
        <f t="shared" si="241"/>
        <v>12</v>
      </c>
      <c r="G2572">
        <f t="shared" si="242"/>
        <v>133</v>
      </c>
      <c r="H2572">
        <v>479</v>
      </c>
      <c r="I2572">
        <v>1435</v>
      </c>
      <c r="J2572">
        <v>13</v>
      </c>
      <c r="K2572">
        <v>133</v>
      </c>
      <c r="L2572">
        <v>479</v>
      </c>
      <c r="M2572" s="17">
        <v>439.34524095571243</v>
      </c>
      <c r="N2572">
        <v>133</v>
      </c>
      <c r="O2572" s="17">
        <v>133</v>
      </c>
      <c r="P2572">
        <f t="shared" si="243"/>
        <v>0.91721344667163351</v>
      </c>
      <c r="Q2572">
        <f t="shared" si="244"/>
        <v>1</v>
      </c>
      <c r="R2572">
        <f t="shared" si="245"/>
        <v>1316</v>
      </c>
    </row>
    <row r="2573" spans="1:18">
      <c r="A2573" t="s">
        <v>21</v>
      </c>
      <c r="B2573">
        <v>20</v>
      </c>
      <c r="C2573">
        <v>2572</v>
      </c>
      <c r="D2573">
        <f t="shared" si="240"/>
        <v>549</v>
      </c>
      <c r="E2573">
        <f>ROUND(I2573*P2573*VLOOKUP($A2573,ControlTotals!$A$3:$I$12,9,FALSE),0)</f>
        <v>1693</v>
      </c>
      <c r="F2573">
        <f t="shared" si="241"/>
        <v>0</v>
      </c>
      <c r="G2573">
        <f t="shared" si="242"/>
        <v>273</v>
      </c>
      <c r="H2573">
        <v>633</v>
      </c>
      <c r="I2573">
        <v>1965</v>
      </c>
      <c r="J2573">
        <v>0</v>
      </c>
      <c r="K2573">
        <v>273</v>
      </c>
      <c r="L2573">
        <v>633</v>
      </c>
      <c r="M2573" s="17">
        <v>548.91280009886009</v>
      </c>
      <c r="N2573">
        <v>273</v>
      </c>
      <c r="O2573" s="17">
        <v>273</v>
      </c>
      <c r="P2573">
        <f t="shared" si="243"/>
        <v>0.86716082164116914</v>
      </c>
      <c r="Q2573">
        <f t="shared" si="244"/>
        <v>1</v>
      </c>
      <c r="R2573">
        <f t="shared" si="245"/>
        <v>1704</v>
      </c>
    </row>
    <row r="2574" spans="1:18">
      <c r="A2574" t="s">
        <v>21</v>
      </c>
      <c r="B2574">
        <v>20</v>
      </c>
      <c r="C2574">
        <v>2573</v>
      </c>
      <c r="D2574">
        <f t="shared" si="240"/>
        <v>788</v>
      </c>
      <c r="E2574">
        <f>ROUND(I2574*P2574*VLOOKUP($A2574,ControlTotals!$A$3:$I$12,9,FALSE),0)</f>
        <v>1975</v>
      </c>
      <c r="F2574">
        <f t="shared" si="241"/>
        <v>1</v>
      </c>
      <c r="G2574">
        <f t="shared" si="242"/>
        <v>4857</v>
      </c>
      <c r="H2574">
        <v>1243</v>
      </c>
      <c r="I2574">
        <v>3137</v>
      </c>
      <c r="J2574">
        <v>2</v>
      </c>
      <c r="K2574">
        <v>5418</v>
      </c>
      <c r="L2574">
        <v>1243</v>
      </c>
      <c r="M2574" s="17">
        <v>787.68692326257747</v>
      </c>
      <c r="N2574">
        <v>5392</v>
      </c>
      <c r="O2574" s="17">
        <v>4833.6984862627305</v>
      </c>
      <c r="P2574">
        <f t="shared" si="243"/>
        <v>0.63369824880336079</v>
      </c>
      <c r="Q2574">
        <f t="shared" si="244"/>
        <v>0.89645743439590697</v>
      </c>
      <c r="R2574">
        <f t="shared" si="245"/>
        <v>1988</v>
      </c>
    </row>
    <row r="2575" spans="1:18">
      <c r="A2575" t="s">
        <v>21</v>
      </c>
      <c r="B2575">
        <v>20</v>
      </c>
      <c r="C2575">
        <v>2574</v>
      </c>
      <c r="D2575">
        <f t="shared" si="240"/>
        <v>1049</v>
      </c>
      <c r="E2575">
        <f>ROUND(I2575*P2575*VLOOKUP($A2575,ControlTotals!$A$3:$I$12,9,FALSE),0)</f>
        <v>3112</v>
      </c>
      <c r="F2575">
        <f t="shared" si="241"/>
        <v>268</v>
      </c>
      <c r="G2575">
        <f t="shared" si="242"/>
        <v>2685</v>
      </c>
      <c r="H2575">
        <v>1477</v>
      </c>
      <c r="I2575">
        <v>4412</v>
      </c>
      <c r="J2575">
        <v>377</v>
      </c>
      <c r="K2575">
        <v>3136</v>
      </c>
      <c r="L2575">
        <v>1478</v>
      </c>
      <c r="M2575" s="17">
        <v>1049.4419414129402</v>
      </c>
      <c r="N2575">
        <v>3168</v>
      </c>
      <c r="O2575" s="17">
        <v>2712.5435019511747</v>
      </c>
      <c r="P2575">
        <f t="shared" si="243"/>
        <v>0.71004190893974306</v>
      </c>
      <c r="Q2575">
        <f t="shared" si="244"/>
        <v>0.85623216601994145</v>
      </c>
      <c r="R2575">
        <f t="shared" si="245"/>
        <v>3133</v>
      </c>
    </row>
    <row r="2576" spans="1:18">
      <c r="A2576" t="s">
        <v>21</v>
      </c>
      <c r="B2576">
        <v>20</v>
      </c>
      <c r="C2576">
        <v>2575</v>
      </c>
      <c r="D2576">
        <f t="shared" si="240"/>
        <v>638</v>
      </c>
      <c r="E2576">
        <f>ROUND(I2576*P2576*VLOOKUP($A2576,ControlTotals!$A$3:$I$12,9,FALSE),0)</f>
        <v>1935</v>
      </c>
      <c r="F2576">
        <f t="shared" si="241"/>
        <v>37</v>
      </c>
      <c r="G2576">
        <f t="shared" si="242"/>
        <v>1267</v>
      </c>
      <c r="H2576">
        <v>807</v>
      </c>
      <c r="I2576">
        <v>2464</v>
      </c>
      <c r="J2576">
        <v>47</v>
      </c>
      <c r="K2576">
        <v>1288</v>
      </c>
      <c r="L2576">
        <v>807</v>
      </c>
      <c r="M2576" s="17">
        <v>637.87006383520713</v>
      </c>
      <c r="N2576">
        <v>1276</v>
      </c>
      <c r="O2576" s="17">
        <v>1255.4309968623111</v>
      </c>
      <c r="P2576">
        <f t="shared" si="243"/>
        <v>0.79042139260868294</v>
      </c>
      <c r="Q2576">
        <f t="shared" si="244"/>
        <v>0.98388009158488332</v>
      </c>
      <c r="R2576">
        <f t="shared" si="245"/>
        <v>1948</v>
      </c>
    </row>
    <row r="2577" spans="1:18">
      <c r="A2577" t="s">
        <v>21</v>
      </c>
      <c r="B2577">
        <v>20</v>
      </c>
      <c r="C2577">
        <v>2576</v>
      </c>
      <c r="D2577">
        <f t="shared" si="240"/>
        <v>496</v>
      </c>
      <c r="E2577">
        <f>ROUND(I2577*P2577*VLOOKUP($A2577,ControlTotals!$A$3:$I$12,9,FALSE),0)</f>
        <v>1440</v>
      </c>
      <c r="F2577">
        <f t="shared" si="241"/>
        <v>17</v>
      </c>
      <c r="G2577">
        <f t="shared" si="242"/>
        <v>588</v>
      </c>
      <c r="H2577">
        <v>496</v>
      </c>
      <c r="I2577">
        <v>1449</v>
      </c>
      <c r="J2577">
        <v>17</v>
      </c>
      <c r="K2577">
        <v>747</v>
      </c>
      <c r="L2577">
        <v>496</v>
      </c>
      <c r="M2577" s="17">
        <v>496</v>
      </c>
      <c r="N2577">
        <v>750</v>
      </c>
      <c r="O2577" s="17">
        <v>590.59022568291118</v>
      </c>
      <c r="P2577">
        <f t="shared" si="243"/>
        <v>1</v>
      </c>
      <c r="Q2577">
        <f t="shared" si="244"/>
        <v>0.7874536342438816</v>
      </c>
      <c r="R2577">
        <f t="shared" si="245"/>
        <v>1449</v>
      </c>
    </row>
    <row r="2578" spans="1:18">
      <c r="A2578" t="s">
        <v>21</v>
      </c>
      <c r="B2578">
        <v>20</v>
      </c>
      <c r="C2578">
        <v>2577</v>
      </c>
      <c r="D2578">
        <f t="shared" si="240"/>
        <v>703</v>
      </c>
      <c r="E2578">
        <f>ROUND(I2578*P2578*VLOOKUP($A2578,ControlTotals!$A$3:$I$12,9,FALSE),0)</f>
        <v>2032</v>
      </c>
      <c r="F2578">
        <f t="shared" si="241"/>
        <v>4</v>
      </c>
      <c r="G2578">
        <f t="shared" si="242"/>
        <v>733</v>
      </c>
      <c r="H2578">
        <v>978</v>
      </c>
      <c r="I2578">
        <v>2846</v>
      </c>
      <c r="J2578">
        <v>6</v>
      </c>
      <c r="K2578">
        <v>941</v>
      </c>
      <c r="L2578">
        <v>978</v>
      </c>
      <c r="M2578" s="17">
        <v>702.80552759626926</v>
      </c>
      <c r="N2578">
        <v>919</v>
      </c>
      <c r="O2578" s="17">
        <v>716.24839764278101</v>
      </c>
      <c r="P2578">
        <f t="shared" si="243"/>
        <v>0.71861505889189081</v>
      </c>
      <c r="Q2578">
        <f t="shared" si="244"/>
        <v>0.77937801702152454</v>
      </c>
      <c r="R2578">
        <f t="shared" si="245"/>
        <v>2045</v>
      </c>
    </row>
    <row r="2579" spans="1:18">
      <c r="A2579" t="s">
        <v>21</v>
      </c>
      <c r="B2579">
        <v>20</v>
      </c>
      <c r="C2579">
        <v>2578</v>
      </c>
      <c r="D2579">
        <f t="shared" si="240"/>
        <v>976</v>
      </c>
      <c r="E2579">
        <f>ROUND(I2579*P2579*VLOOKUP($A2579,ControlTotals!$A$3:$I$12,9,FALSE),0)</f>
        <v>2776</v>
      </c>
      <c r="F2579">
        <f t="shared" si="241"/>
        <v>24</v>
      </c>
      <c r="G2579">
        <f t="shared" si="242"/>
        <v>66</v>
      </c>
      <c r="H2579">
        <v>976</v>
      </c>
      <c r="I2579">
        <v>2794</v>
      </c>
      <c r="J2579">
        <v>24</v>
      </c>
      <c r="K2579">
        <v>66</v>
      </c>
      <c r="L2579">
        <v>976</v>
      </c>
      <c r="M2579" s="17">
        <v>976</v>
      </c>
      <c r="N2579">
        <v>64</v>
      </c>
      <c r="O2579" s="17">
        <v>64</v>
      </c>
      <c r="P2579">
        <f t="shared" si="243"/>
        <v>1</v>
      </c>
      <c r="Q2579">
        <f t="shared" si="244"/>
        <v>1</v>
      </c>
      <c r="R2579">
        <f t="shared" si="245"/>
        <v>2794</v>
      </c>
    </row>
    <row r="2580" spans="1:18">
      <c r="A2580" t="s">
        <v>21</v>
      </c>
      <c r="B2580">
        <v>20</v>
      </c>
      <c r="C2580">
        <v>2579</v>
      </c>
      <c r="D2580">
        <f t="shared" si="240"/>
        <v>655</v>
      </c>
      <c r="E2580">
        <f>ROUND(I2580*P2580*VLOOKUP($A2580,ControlTotals!$A$3:$I$12,9,FALSE),0)</f>
        <v>1608</v>
      </c>
      <c r="F2580">
        <f t="shared" si="241"/>
        <v>47</v>
      </c>
      <c r="G2580">
        <f t="shared" si="242"/>
        <v>855</v>
      </c>
      <c r="H2580">
        <v>659</v>
      </c>
      <c r="I2580">
        <v>1629</v>
      </c>
      <c r="J2580">
        <v>47</v>
      </c>
      <c r="K2580">
        <v>913</v>
      </c>
      <c r="L2580">
        <v>659</v>
      </c>
      <c r="M2580" s="17">
        <v>654.7000863686917</v>
      </c>
      <c r="N2580">
        <v>886</v>
      </c>
      <c r="O2580" s="17">
        <v>829.92497954130056</v>
      </c>
      <c r="P2580">
        <f t="shared" si="243"/>
        <v>0.99347509312396309</v>
      </c>
      <c r="Q2580">
        <f t="shared" si="244"/>
        <v>0.93670990918882679</v>
      </c>
      <c r="R2580">
        <f t="shared" si="245"/>
        <v>1618</v>
      </c>
    </row>
    <row r="2581" spans="1:18">
      <c r="A2581" t="s">
        <v>21</v>
      </c>
      <c r="B2581">
        <v>20</v>
      </c>
      <c r="C2581">
        <v>2580</v>
      </c>
      <c r="D2581">
        <f t="shared" si="240"/>
        <v>581</v>
      </c>
      <c r="E2581">
        <f>ROUND(I2581*P2581*VLOOKUP($A2581,ControlTotals!$A$3:$I$12,9,FALSE),0)</f>
        <v>1176</v>
      </c>
      <c r="F2581">
        <f t="shared" si="241"/>
        <v>0</v>
      </c>
      <c r="G2581">
        <f t="shared" si="242"/>
        <v>403</v>
      </c>
      <c r="H2581">
        <v>607</v>
      </c>
      <c r="I2581">
        <v>1237</v>
      </c>
      <c r="J2581">
        <v>0</v>
      </c>
      <c r="K2581">
        <v>456</v>
      </c>
      <c r="L2581">
        <v>607</v>
      </c>
      <c r="M2581" s="17">
        <v>580.72275003089374</v>
      </c>
      <c r="N2581">
        <v>456</v>
      </c>
      <c r="O2581" s="17">
        <v>403.10827764594285</v>
      </c>
      <c r="P2581">
        <f t="shared" si="243"/>
        <v>0.95670963761267502</v>
      </c>
      <c r="Q2581">
        <f t="shared" si="244"/>
        <v>0.88400938080250624</v>
      </c>
      <c r="R2581">
        <f t="shared" si="245"/>
        <v>1183</v>
      </c>
    </row>
    <row r="2582" spans="1:18">
      <c r="A2582" t="s">
        <v>21</v>
      </c>
      <c r="B2582">
        <v>20</v>
      </c>
      <c r="C2582">
        <v>2581</v>
      </c>
      <c r="D2582">
        <f t="shared" si="240"/>
        <v>771</v>
      </c>
      <c r="E2582">
        <f>ROUND(I2582*P2582*VLOOKUP($A2582,ControlTotals!$A$3:$I$12,9,FALSE),0)</f>
        <v>2467</v>
      </c>
      <c r="F2582">
        <f t="shared" si="241"/>
        <v>69</v>
      </c>
      <c r="G2582">
        <f t="shared" si="242"/>
        <v>2</v>
      </c>
      <c r="H2582">
        <v>771</v>
      </c>
      <c r="I2582">
        <v>2483</v>
      </c>
      <c r="J2582">
        <v>69</v>
      </c>
      <c r="K2582">
        <v>2</v>
      </c>
      <c r="L2582">
        <v>771</v>
      </c>
      <c r="M2582" s="17">
        <v>771</v>
      </c>
      <c r="N2582">
        <v>1</v>
      </c>
      <c r="O2582" s="17">
        <v>1</v>
      </c>
      <c r="P2582">
        <f t="shared" si="243"/>
        <v>1</v>
      </c>
      <c r="Q2582">
        <f t="shared" si="244"/>
        <v>1</v>
      </c>
      <c r="R2582">
        <f t="shared" si="245"/>
        <v>2483</v>
      </c>
    </row>
    <row r="2583" spans="1:18">
      <c r="A2583" t="s">
        <v>21</v>
      </c>
      <c r="B2583">
        <v>20</v>
      </c>
      <c r="C2583">
        <v>2582</v>
      </c>
      <c r="D2583">
        <f t="shared" si="240"/>
        <v>456</v>
      </c>
      <c r="E2583">
        <f>ROUND(I2583*P2583*VLOOKUP($A2583,ControlTotals!$A$3:$I$12,9,FALSE),0)</f>
        <v>1105</v>
      </c>
      <c r="F2583">
        <f t="shared" si="241"/>
        <v>0</v>
      </c>
      <c r="G2583">
        <f t="shared" si="242"/>
        <v>220</v>
      </c>
      <c r="H2583">
        <v>465</v>
      </c>
      <c r="I2583">
        <v>1133</v>
      </c>
      <c r="J2583">
        <v>0</v>
      </c>
      <c r="K2583">
        <v>220</v>
      </c>
      <c r="L2583">
        <v>465</v>
      </c>
      <c r="M2583" s="17">
        <v>456.4001727373834</v>
      </c>
      <c r="N2583">
        <v>218</v>
      </c>
      <c r="O2583" s="17">
        <v>218</v>
      </c>
      <c r="P2583">
        <f t="shared" si="243"/>
        <v>0.98150574782232991</v>
      </c>
      <c r="Q2583">
        <f t="shared" si="244"/>
        <v>1</v>
      </c>
      <c r="R2583">
        <f t="shared" si="245"/>
        <v>1112</v>
      </c>
    </row>
    <row r="2584" spans="1:18">
      <c r="A2584" t="s">
        <v>21</v>
      </c>
      <c r="B2584">
        <v>20</v>
      </c>
      <c r="C2584">
        <v>2583</v>
      </c>
      <c r="D2584">
        <f t="shared" si="240"/>
        <v>560</v>
      </c>
      <c r="E2584">
        <f>ROUND(I2584*P2584*VLOOKUP($A2584,ControlTotals!$A$3:$I$12,9,FALSE),0)</f>
        <v>1594</v>
      </c>
      <c r="F2584">
        <f t="shared" si="241"/>
        <v>15</v>
      </c>
      <c r="G2584">
        <f t="shared" si="242"/>
        <v>234</v>
      </c>
      <c r="H2584">
        <v>561</v>
      </c>
      <c r="I2584">
        <v>1608</v>
      </c>
      <c r="J2584">
        <v>15</v>
      </c>
      <c r="K2584">
        <v>234</v>
      </c>
      <c r="L2584">
        <v>561</v>
      </c>
      <c r="M2584" s="17">
        <v>559.5666954562306</v>
      </c>
      <c r="N2584">
        <v>232</v>
      </c>
      <c r="O2584" s="17">
        <v>232</v>
      </c>
      <c r="P2584">
        <f t="shared" si="243"/>
        <v>0.99744508993980496</v>
      </c>
      <c r="Q2584">
        <f t="shared" si="244"/>
        <v>1</v>
      </c>
      <c r="R2584">
        <f t="shared" si="245"/>
        <v>1604</v>
      </c>
    </row>
    <row r="2585" spans="1:18">
      <c r="A2585" t="s">
        <v>21</v>
      </c>
      <c r="B2585">
        <v>20</v>
      </c>
      <c r="C2585">
        <v>2584</v>
      </c>
      <c r="D2585">
        <f t="shared" si="240"/>
        <v>915</v>
      </c>
      <c r="E2585">
        <f>ROUND(I2585*P2585*VLOOKUP($A2585,ControlTotals!$A$3:$I$12,9,FALSE),0)</f>
        <v>2946</v>
      </c>
      <c r="F2585">
        <f t="shared" si="241"/>
        <v>0</v>
      </c>
      <c r="G2585">
        <f t="shared" si="242"/>
        <v>461</v>
      </c>
      <c r="H2585">
        <v>977</v>
      </c>
      <c r="I2585">
        <v>3166</v>
      </c>
      <c r="J2585">
        <v>0</v>
      </c>
      <c r="K2585">
        <v>579</v>
      </c>
      <c r="L2585">
        <v>977</v>
      </c>
      <c r="M2585" s="17">
        <v>914.89013643665805</v>
      </c>
      <c r="N2585">
        <v>579</v>
      </c>
      <c r="O2585" s="17">
        <v>461.2179701282339</v>
      </c>
      <c r="P2585">
        <f t="shared" si="243"/>
        <v>0.9364279799761086</v>
      </c>
      <c r="Q2585">
        <f t="shared" si="244"/>
        <v>0.79657680505739881</v>
      </c>
      <c r="R2585">
        <f t="shared" si="245"/>
        <v>2965</v>
      </c>
    </row>
    <row r="2586" spans="1:18">
      <c r="A2586" t="s">
        <v>21</v>
      </c>
      <c r="B2586">
        <v>20</v>
      </c>
      <c r="C2586">
        <v>2585</v>
      </c>
      <c r="D2586">
        <f t="shared" si="240"/>
        <v>642</v>
      </c>
      <c r="E2586">
        <f>ROUND(I2586*P2586*VLOOKUP($A2586,ControlTotals!$A$3:$I$12,9,FALSE),0)</f>
        <v>1334</v>
      </c>
      <c r="F2586">
        <f t="shared" si="241"/>
        <v>0</v>
      </c>
      <c r="G2586">
        <f t="shared" si="242"/>
        <v>120</v>
      </c>
      <c r="H2586">
        <v>805</v>
      </c>
      <c r="I2586">
        <v>1683</v>
      </c>
      <c r="J2586">
        <v>0</v>
      </c>
      <c r="K2586">
        <v>120</v>
      </c>
      <c r="L2586">
        <v>805</v>
      </c>
      <c r="M2586" s="17">
        <v>642.08105019154141</v>
      </c>
      <c r="N2586">
        <v>120</v>
      </c>
      <c r="O2586" s="17">
        <v>120</v>
      </c>
      <c r="P2586">
        <f t="shared" si="243"/>
        <v>0.79761621141806383</v>
      </c>
      <c r="Q2586">
        <f t="shared" si="244"/>
        <v>1</v>
      </c>
      <c r="R2586">
        <f t="shared" si="245"/>
        <v>1342</v>
      </c>
    </row>
    <row r="2587" spans="1:18">
      <c r="A2587" t="s">
        <v>21</v>
      </c>
      <c r="B2587">
        <v>20</v>
      </c>
      <c r="C2587">
        <v>2586</v>
      </c>
      <c r="D2587">
        <f t="shared" si="240"/>
        <v>984</v>
      </c>
      <c r="E2587">
        <f>ROUND(I2587*P2587*VLOOKUP($A2587,ControlTotals!$A$3:$I$12,9,FALSE),0)</f>
        <v>2123</v>
      </c>
      <c r="F2587">
        <f t="shared" si="241"/>
        <v>1</v>
      </c>
      <c r="G2587">
        <f t="shared" si="242"/>
        <v>1990</v>
      </c>
      <c r="H2587">
        <v>1537</v>
      </c>
      <c r="I2587">
        <v>3338</v>
      </c>
      <c r="J2587">
        <v>2</v>
      </c>
      <c r="K2587">
        <v>2146</v>
      </c>
      <c r="L2587">
        <v>1537</v>
      </c>
      <c r="M2587" s="17">
        <v>983.74444610499972</v>
      </c>
      <c r="N2587">
        <v>2146</v>
      </c>
      <c r="O2587" s="17">
        <v>1990.018392872526</v>
      </c>
      <c r="P2587">
        <f t="shared" si="243"/>
        <v>0.64004192980156127</v>
      </c>
      <c r="Q2587">
        <f t="shared" si="244"/>
        <v>0.92731518773183874</v>
      </c>
      <c r="R2587">
        <f t="shared" si="245"/>
        <v>2136</v>
      </c>
    </row>
    <row r="2588" spans="1:18">
      <c r="A2588" t="s">
        <v>21</v>
      </c>
      <c r="B2588">
        <v>20</v>
      </c>
      <c r="C2588">
        <v>2587</v>
      </c>
      <c r="D2588">
        <f t="shared" si="240"/>
        <v>475</v>
      </c>
      <c r="E2588">
        <f>ROUND(I2588*P2588*VLOOKUP($A2588,ControlTotals!$A$3:$I$12,9,FALSE),0)</f>
        <v>1095</v>
      </c>
      <c r="F2588">
        <f t="shared" si="241"/>
        <v>0</v>
      </c>
      <c r="G2588">
        <f t="shared" si="242"/>
        <v>92</v>
      </c>
      <c r="H2588">
        <v>642</v>
      </c>
      <c r="I2588">
        <v>1489</v>
      </c>
      <c r="J2588">
        <v>0</v>
      </c>
      <c r="K2588">
        <v>94</v>
      </c>
      <c r="L2588">
        <v>642</v>
      </c>
      <c r="M2588" s="17">
        <v>475.25890474148957</v>
      </c>
      <c r="N2588">
        <v>94</v>
      </c>
      <c r="O2588" s="17">
        <v>92.285916405192594</v>
      </c>
      <c r="P2588">
        <f t="shared" si="243"/>
        <v>0.74027866782163487</v>
      </c>
      <c r="Q2588">
        <f t="shared" si="244"/>
        <v>0.9817650681403467</v>
      </c>
      <c r="R2588">
        <f t="shared" si="245"/>
        <v>1102</v>
      </c>
    </row>
    <row r="2589" spans="1:18">
      <c r="A2589" t="s">
        <v>21</v>
      </c>
      <c r="B2589">
        <v>20</v>
      </c>
      <c r="C2589">
        <v>2588</v>
      </c>
      <c r="D2589">
        <f t="shared" si="240"/>
        <v>559</v>
      </c>
      <c r="E2589">
        <f>ROUND(I2589*P2589*VLOOKUP($A2589,ControlTotals!$A$3:$I$12,9,FALSE),0)</f>
        <v>1236</v>
      </c>
      <c r="F2589">
        <f t="shared" si="241"/>
        <v>3</v>
      </c>
      <c r="G2589">
        <f t="shared" si="242"/>
        <v>277</v>
      </c>
      <c r="H2589">
        <v>715</v>
      </c>
      <c r="I2589">
        <v>1591</v>
      </c>
      <c r="J2589">
        <v>4</v>
      </c>
      <c r="K2589">
        <v>277</v>
      </c>
      <c r="L2589">
        <v>715</v>
      </c>
      <c r="M2589" s="17">
        <v>559.2475729103885</v>
      </c>
      <c r="N2589">
        <v>277</v>
      </c>
      <c r="O2589" s="17">
        <v>277</v>
      </c>
      <c r="P2589">
        <f t="shared" si="243"/>
        <v>0.78216443763690702</v>
      </c>
      <c r="Q2589">
        <f t="shared" si="244"/>
        <v>1</v>
      </c>
      <c r="R2589">
        <f t="shared" si="245"/>
        <v>1244</v>
      </c>
    </row>
    <row r="2590" spans="1:18">
      <c r="A2590" t="s">
        <v>21</v>
      </c>
      <c r="B2590">
        <v>20</v>
      </c>
      <c r="C2590">
        <v>2589</v>
      </c>
      <c r="D2590">
        <f t="shared" si="240"/>
        <v>304</v>
      </c>
      <c r="E2590">
        <f>ROUND(I2590*P2590*VLOOKUP($A2590,ControlTotals!$A$3:$I$12,9,FALSE),0)</f>
        <v>1056</v>
      </c>
      <c r="F2590">
        <f t="shared" si="241"/>
        <v>0</v>
      </c>
      <c r="G2590">
        <f t="shared" si="242"/>
        <v>15</v>
      </c>
      <c r="H2590">
        <v>304</v>
      </c>
      <c r="I2590">
        <v>1063</v>
      </c>
      <c r="J2590">
        <v>0</v>
      </c>
      <c r="K2590">
        <v>17</v>
      </c>
      <c r="L2590">
        <v>304</v>
      </c>
      <c r="M2590" s="17">
        <v>304</v>
      </c>
      <c r="N2590">
        <v>17</v>
      </c>
      <c r="O2590" s="17">
        <v>14.79617823524762</v>
      </c>
      <c r="P2590">
        <f t="shared" si="243"/>
        <v>1</v>
      </c>
      <c r="Q2590">
        <f t="shared" si="244"/>
        <v>0.87036342560280122</v>
      </c>
      <c r="R2590">
        <f t="shared" si="245"/>
        <v>1063</v>
      </c>
    </row>
    <row r="2591" spans="1:18">
      <c r="A2591" t="s">
        <v>21</v>
      </c>
      <c r="B2591">
        <v>20</v>
      </c>
      <c r="C2591">
        <v>2590</v>
      </c>
      <c r="D2591">
        <f t="shared" si="240"/>
        <v>312</v>
      </c>
      <c r="E2591">
        <f>ROUND(I2591*P2591*VLOOKUP($A2591,ControlTotals!$A$3:$I$12,9,FALSE),0)</f>
        <v>1045</v>
      </c>
      <c r="F2591">
        <f t="shared" si="241"/>
        <v>0</v>
      </c>
      <c r="G2591">
        <f t="shared" si="242"/>
        <v>142</v>
      </c>
      <c r="H2591">
        <v>312</v>
      </c>
      <c r="I2591">
        <v>1052</v>
      </c>
      <c r="J2591">
        <v>0</v>
      </c>
      <c r="K2591">
        <v>164</v>
      </c>
      <c r="L2591">
        <v>312</v>
      </c>
      <c r="M2591" s="17">
        <v>312</v>
      </c>
      <c r="N2591">
        <v>164</v>
      </c>
      <c r="O2591" s="17">
        <v>141.71691326750371</v>
      </c>
      <c r="P2591">
        <f t="shared" si="243"/>
        <v>1</v>
      </c>
      <c r="Q2591">
        <f t="shared" si="244"/>
        <v>0.8641275199238031</v>
      </c>
      <c r="R2591">
        <f t="shared" si="245"/>
        <v>1052</v>
      </c>
    </row>
    <row r="2592" spans="1:18">
      <c r="A2592" t="s">
        <v>21</v>
      </c>
      <c r="B2592">
        <v>20</v>
      </c>
      <c r="C2592">
        <v>2591</v>
      </c>
      <c r="D2592">
        <f t="shared" si="240"/>
        <v>381</v>
      </c>
      <c r="E2592">
        <f>ROUND(I2592*P2592*VLOOKUP($A2592,ControlTotals!$A$3:$I$12,9,FALSE),0)</f>
        <v>1276</v>
      </c>
      <c r="F2592">
        <f t="shared" si="241"/>
        <v>6</v>
      </c>
      <c r="G2592">
        <f t="shared" si="242"/>
        <v>152</v>
      </c>
      <c r="H2592">
        <v>381</v>
      </c>
      <c r="I2592">
        <v>1284</v>
      </c>
      <c r="J2592">
        <v>6</v>
      </c>
      <c r="K2592">
        <v>152</v>
      </c>
      <c r="L2592">
        <v>381</v>
      </c>
      <c r="M2592" s="17">
        <v>381</v>
      </c>
      <c r="N2592">
        <v>154</v>
      </c>
      <c r="O2592" s="17">
        <v>154</v>
      </c>
      <c r="P2592">
        <f t="shared" si="243"/>
        <v>1</v>
      </c>
      <c r="Q2592">
        <f t="shared" si="244"/>
        <v>1</v>
      </c>
      <c r="R2592">
        <f t="shared" si="245"/>
        <v>1284</v>
      </c>
    </row>
    <row r="2593" spans="1:18">
      <c r="A2593" t="s">
        <v>21</v>
      </c>
      <c r="B2593">
        <v>20</v>
      </c>
      <c r="C2593">
        <v>2592</v>
      </c>
      <c r="D2593">
        <f t="shared" si="240"/>
        <v>3084</v>
      </c>
      <c r="E2593">
        <f>ROUND(I2593*P2593*VLOOKUP($A2593,ControlTotals!$A$3:$I$12,9,FALSE),0)</f>
        <v>9219</v>
      </c>
      <c r="F2593">
        <f t="shared" si="241"/>
        <v>0</v>
      </c>
      <c r="G2593">
        <f t="shared" si="242"/>
        <v>418</v>
      </c>
      <c r="H2593">
        <v>5521</v>
      </c>
      <c r="I2593">
        <v>16609</v>
      </c>
      <c r="J2593">
        <v>0</v>
      </c>
      <c r="K2593">
        <v>495</v>
      </c>
      <c r="L2593">
        <v>5521</v>
      </c>
      <c r="M2593" s="17">
        <v>3084.3822755919678</v>
      </c>
      <c r="N2593">
        <v>512</v>
      </c>
      <c r="O2593" s="17">
        <v>432.17267829896934</v>
      </c>
      <c r="P2593">
        <f t="shared" si="243"/>
        <v>0.55866369780691316</v>
      </c>
      <c r="Q2593">
        <f t="shared" si="244"/>
        <v>0.8440872623026745</v>
      </c>
      <c r="R2593">
        <f t="shared" si="245"/>
        <v>9279</v>
      </c>
    </row>
    <row r="2594" spans="1:18">
      <c r="A2594" t="s">
        <v>21</v>
      </c>
      <c r="B2594">
        <v>20</v>
      </c>
      <c r="C2594">
        <v>2593</v>
      </c>
      <c r="D2594">
        <f t="shared" si="240"/>
        <v>243</v>
      </c>
      <c r="E2594">
        <f>ROUND(I2594*P2594*VLOOKUP($A2594,ControlTotals!$A$3:$I$12,9,FALSE),0)</f>
        <v>717</v>
      </c>
      <c r="F2594">
        <f t="shared" si="241"/>
        <v>0</v>
      </c>
      <c r="G2594">
        <f t="shared" si="242"/>
        <v>7</v>
      </c>
      <c r="H2594">
        <v>247</v>
      </c>
      <c r="I2594">
        <v>733</v>
      </c>
      <c r="J2594">
        <v>0</v>
      </c>
      <c r="K2594">
        <v>7</v>
      </c>
      <c r="L2594">
        <v>247</v>
      </c>
      <c r="M2594" s="17">
        <v>243.17785454994819</v>
      </c>
      <c r="N2594">
        <v>8</v>
      </c>
      <c r="O2594" s="17">
        <v>8</v>
      </c>
      <c r="P2594">
        <f t="shared" si="243"/>
        <v>0.98452572692286722</v>
      </c>
      <c r="Q2594">
        <f t="shared" si="244"/>
        <v>1</v>
      </c>
      <c r="R2594">
        <f t="shared" si="245"/>
        <v>722</v>
      </c>
    </row>
    <row r="2595" spans="1:18">
      <c r="A2595" t="s">
        <v>21</v>
      </c>
      <c r="B2595">
        <v>20</v>
      </c>
      <c r="C2595">
        <v>2594</v>
      </c>
      <c r="D2595">
        <f t="shared" si="240"/>
        <v>530</v>
      </c>
      <c r="E2595">
        <f>ROUND(I2595*P2595*VLOOKUP($A2595,ControlTotals!$A$3:$I$12,9,FALSE),0)</f>
        <v>1786</v>
      </c>
      <c r="F2595">
        <f t="shared" si="241"/>
        <v>0</v>
      </c>
      <c r="G2595">
        <f t="shared" si="242"/>
        <v>154</v>
      </c>
      <c r="H2595">
        <v>563</v>
      </c>
      <c r="I2595">
        <v>1911</v>
      </c>
      <c r="J2595">
        <v>0</v>
      </c>
      <c r="K2595">
        <v>166</v>
      </c>
      <c r="L2595">
        <v>563</v>
      </c>
      <c r="M2595" s="17">
        <v>529.55622731204664</v>
      </c>
      <c r="N2595">
        <v>164</v>
      </c>
      <c r="O2595" s="17">
        <v>151.75654575137565</v>
      </c>
      <c r="P2595">
        <f t="shared" si="243"/>
        <v>0.94059720659333335</v>
      </c>
      <c r="Q2595">
        <f t="shared" si="244"/>
        <v>0.9253447911669247</v>
      </c>
      <c r="R2595">
        <f t="shared" si="245"/>
        <v>1797</v>
      </c>
    </row>
    <row r="2596" spans="1:18">
      <c r="A2596" t="s">
        <v>21</v>
      </c>
      <c r="B2596">
        <v>20</v>
      </c>
      <c r="C2596">
        <v>2595</v>
      </c>
      <c r="D2596">
        <f t="shared" si="240"/>
        <v>530</v>
      </c>
      <c r="E2596">
        <f>ROUND(I2596*P2596*VLOOKUP($A2596,ControlTotals!$A$3:$I$12,9,FALSE),0)</f>
        <v>1889</v>
      </c>
      <c r="F2596">
        <f t="shared" si="241"/>
        <v>0</v>
      </c>
      <c r="G2596">
        <f t="shared" si="242"/>
        <v>51</v>
      </c>
      <c r="H2596">
        <v>559</v>
      </c>
      <c r="I2596">
        <v>2006</v>
      </c>
      <c r="J2596">
        <v>0</v>
      </c>
      <c r="K2596">
        <v>54</v>
      </c>
      <c r="L2596">
        <v>559</v>
      </c>
      <c r="M2596" s="17">
        <v>529.85614094335494</v>
      </c>
      <c r="N2596">
        <v>53</v>
      </c>
      <c r="O2596" s="17">
        <v>49.571832810385189</v>
      </c>
      <c r="P2596">
        <f t="shared" si="243"/>
        <v>0.94786429506861347</v>
      </c>
      <c r="Q2596">
        <f t="shared" si="244"/>
        <v>0.93531760019594701</v>
      </c>
      <c r="R2596">
        <f t="shared" si="245"/>
        <v>1901</v>
      </c>
    </row>
    <row r="2597" spans="1:18">
      <c r="A2597" t="s">
        <v>21</v>
      </c>
      <c r="B2597">
        <v>20</v>
      </c>
      <c r="C2597">
        <v>2596</v>
      </c>
      <c r="D2597">
        <f t="shared" si="240"/>
        <v>663</v>
      </c>
      <c r="E2597">
        <f>ROUND(I2597*P2597*VLOOKUP($A2597,ControlTotals!$A$3:$I$12,9,FALSE),0)</f>
        <v>1814</v>
      </c>
      <c r="F2597">
        <f t="shared" si="241"/>
        <v>0</v>
      </c>
      <c r="G2597">
        <f t="shared" si="242"/>
        <v>88</v>
      </c>
      <c r="H2597">
        <v>666</v>
      </c>
      <c r="I2597">
        <v>1835</v>
      </c>
      <c r="J2597">
        <v>0</v>
      </c>
      <c r="K2597">
        <v>91</v>
      </c>
      <c r="L2597">
        <v>666</v>
      </c>
      <c r="M2597" s="17">
        <v>662.65562273120463</v>
      </c>
      <c r="N2597">
        <v>91</v>
      </c>
      <c r="O2597" s="17">
        <v>88.306440065302652</v>
      </c>
      <c r="P2597">
        <f t="shared" si="243"/>
        <v>0.99497841250931629</v>
      </c>
      <c r="Q2597">
        <f t="shared" si="244"/>
        <v>0.97040044027805117</v>
      </c>
      <c r="R2597">
        <f t="shared" si="245"/>
        <v>1826</v>
      </c>
    </row>
    <row r="2598" spans="1:18">
      <c r="A2598" t="s">
        <v>21</v>
      </c>
      <c r="B2598">
        <v>20</v>
      </c>
      <c r="C2598">
        <v>2597</v>
      </c>
      <c r="D2598">
        <f t="shared" si="240"/>
        <v>296</v>
      </c>
      <c r="E2598">
        <f>ROUND(I2598*P2598*VLOOKUP($A2598,ControlTotals!$A$3:$I$12,9,FALSE),0)</f>
        <v>700</v>
      </c>
      <c r="F2598">
        <f t="shared" si="241"/>
        <v>4</v>
      </c>
      <c r="G2598">
        <f t="shared" si="242"/>
        <v>115</v>
      </c>
      <c r="H2598">
        <v>306</v>
      </c>
      <c r="I2598">
        <v>727</v>
      </c>
      <c r="J2598">
        <v>4</v>
      </c>
      <c r="K2598">
        <v>132</v>
      </c>
      <c r="L2598">
        <v>306</v>
      </c>
      <c r="M2598" s="17">
        <v>296.44463637487047</v>
      </c>
      <c r="N2598">
        <v>132</v>
      </c>
      <c r="O2598" s="17">
        <v>115.10403313689842</v>
      </c>
      <c r="P2598">
        <f t="shared" si="243"/>
        <v>0.96877332148650486</v>
      </c>
      <c r="Q2598">
        <f t="shared" si="244"/>
        <v>0.87200025103710921</v>
      </c>
      <c r="R2598">
        <f t="shared" si="245"/>
        <v>704</v>
      </c>
    </row>
    <row r="2599" spans="1:18">
      <c r="A2599" t="s">
        <v>21</v>
      </c>
      <c r="B2599">
        <v>20</v>
      </c>
      <c r="C2599">
        <v>2598</v>
      </c>
      <c r="D2599">
        <f t="shared" si="240"/>
        <v>301</v>
      </c>
      <c r="E2599">
        <f>ROUND(I2599*P2599*VLOOKUP($A2599,ControlTotals!$A$3:$I$12,9,FALSE),0)</f>
        <v>734</v>
      </c>
      <c r="F2599">
        <f t="shared" si="241"/>
        <v>0</v>
      </c>
      <c r="G2599">
        <f t="shared" si="242"/>
        <v>0</v>
      </c>
      <c r="H2599">
        <v>309</v>
      </c>
      <c r="I2599">
        <v>758</v>
      </c>
      <c r="J2599">
        <v>0</v>
      </c>
      <c r="K2599">
        <v>0</v>
      </c>
      <c r="L2599">
        <v>309</v>
      </c>
      <c r="M2599" s="17">
        <v>301.35570909989639</v>
      </c>
      <c r="N2599">
        <v>0</v>
      </c>
      <c r="O2599" s="17">
        <v>0</v>
      </c>
      <c r="P2599">
        <f t="shared" si="243"/>
        <v>0.9752611944980466</v>
      </c>
      <c r="Q2599">
        <f t="shared" si="244"/>
        <v>0</v>
      </c>
      <c r="R2599">
        <f t="shared" si="245"/>
        <v>739</v>
      </c>
    </row>
    <row r="2600" spans="1:18">
      <c r="A2600" t="s">
        <v>21</v>
      </c>
      <c r="B2600">
        <v>20</v>
      </c>
      <c r="C2600">
        <v>2599</v>
      </c>
      <c r="D2600">
        <f t="shared" si="240"/>
        <v>434</v>
      </c>
      <c r="E2600">
        <f>ROUND(I2600*P2600*VLOOKUP($A2600,ControlTotals!$A$3:$I$12,9,FALSE),0)</f>
        <v>893</v>
      </c>
      <c r="F2600">
        <f t="shared" si="241"/>
        <v>25</v>
      </c>
      <c r="G2600">
        <f t="shared" si="242"/>
        <v>170</v>
      </c>
      <c r="H2600">
        <v>447</v>
      </c>
      <c r="I2600">
        <v>926</v>
      </c>
      <c r="J2600">
        <v>26</v>
      </c>
      <c r="K2600">
        <v>186</v>
      </c>
      <c r="L2600">
        <v>447</v>
      </c>
      <c r="M2600" s="17">
        <v>434.1002591060751</v>
      </c>
      <c r="N2600">
        <v>186</v>
      </c>
      <c r="O2600" s="17">
        <v>170.32837856176084</v>
      </c>
      <c r="P2600">
        <f t="shared" si="243"/>
        <v>0.97114151925296444</v>
      </c>
      <c r="Q2600">
        <f t="shared" si="244"/>
        <v>0.91574397076215508</v>
      </c>
      <c r="R2600">
        <f t="shared" si="245"/>
        <v>899</v>
      </c>
    </row>
    <row r="2601" spans="1:18">
      <c r="A2601" t="s">
        <v>21</v>
      </c>
      <c r="B2601">
        <v>20</v>
      </c>
      <c r="C2601">
        <v>2600</v>
      </c>
      <c r="D2601">
        <f t="shared" si="240"/>
        <v>540</v>
      </c>
      <c r="E2601">
        <f>ROUND(I2601*P2601*VLOOKUP($A2601,ControlTotals!$A$3:$I$12,9,FALSE),0)</f>
        <v>1786</v>
      </c>
      <c r="F2601">
        <f t="shared" si="241"/>
        <v>0</v>
      </c>
      <c r="G2601">
        <f t="shared" si="242"/>
        <v>65</v>
      </c>
      <c r="H2601">
        <v>540</v>
      </c>
      <c r="I2601">
        <v>1798</v>
      </c>
      <c r="J2601">
        <v>0</v>
      </c>
      <c r="K2601">
        <v>65</v>
      </c>
      <c r="L2601">
        <v>540</v>
      </c>
      <c r="M2601" s="17">
        <v>540</v>
      </c>
      <c r="N2601">
        <v>64</v>
      </c>
      <c r="O2601" s="17">
        <v>64</v>
      </c>
      <c r="P2601">
        <f t="shared" si="243"/>
        <v>1</v>
      </c>
      <c r="Q2601">
        <f t="shared" si="244"/>
        <v>1</v>
      </c>
      <c r="R2601">
        <f t="shared" si="245"/>
        <v>1798</v>
      </c>
    </row>
    <row r="2602" spans="1:18">
      <c r="A2602" t="s">
        <v>21</v>
      </c>
      <c r="B2602">
        <v>20</v>
      </c>
      <c r="C2602">
        <v>2601</v>
      </c>
      <c r="D2602">
        <f t="shared" si="240"/>
        <v>909</v>
      </c>
      <c r="E2602">
        <f>ROUND(I2602*P2602*VLOOKUP($A2602,ControlTotals!$A$3:$I$12,9,FALSE),0)</f>
        <v>2439</v>
      </c>
      <c r="F2602">
        <f t="shared" si="241"/>
        <v>4</v>
      </c>
      <c r="G2602">
        <f t="shared" si="242"/>
        <v>1715</v>
      </c>
      <c r="H2602">
        <v>909</v>
      </c>
      <c r="I2602">
        <v>2455</v>
      </c>
      <c r="J2602">
        <v>4</v>
      </c>
      <c r="K2602">
        <v>2031</v>
      </c>
      <c r="L2602">
        <v>909</v>
      </c>
      <c r="M2602" s="17">
        <v>909</v>
      </c>
      <c r="N2602">
        <v>1998</v>
      </c>
      <c r="O2602" s="17">
        <v>1686.7713929999695</v>
      </c>
      <c r="P2602">
        <f t="shared" si="243"/>
        <v>1</v>
      </c>
      <c r="Q2602">
        <f t="shared" si="244"/>
        <v>0.84422992642641115</v>
      </c>
      <c r="R2602">
        <f t="shared" si="245"/>
        <v>2455</v>
      </c>
    </row>
    <row r="2603" spans="1:18">
      <c r="A2603" t="s">
        <v>21</v>
      </c>
      <c r="B2603">
        <v>20</v>
      </c>
      <c r="C2603">
        <v>2602</v>
      </c>
      <c r="D2603">
        <f t="shared" si="240"/>
        <v>275</v>
      </c>
      <c r="E2603">
        <f>ROUND(I2603*P2603*VLOOKUP($A2603,ControlTotals!$A$3:$I$12,9,FALSE),0)</f>
        <v>917</v>
      </c>
      <c r="F2603">
        <f t="shared" si="241"/>
        <v>0</v>
      </c>
      <c r="G2603">
        <f t="shared" si="242"/>
        <v>56</v>
      </c>
      <c r="H2603">
        <v>275</v>
      </c>
      <c r="I2603">
        <v>923</v>
      </c>
      <c r="J2603">
        <v>0</v>
      </c>
      <c r="K2603">
        <v>62</v>
      </c>
      <c r="L2603">
        <v>275</v>
      </c>
      <c r="M2603" s="17">
        <v>275</v>
      </c>
      <c r="N2603">
        <v>61</v>
      </c>
      <c r="O2603" s="17">
        <v>54.878272875687834</v>
      </c>
      <c r="P2603">
        <f t="shared" si="243"/>
        <v>1</v>
      </c>
      <c r="Q2603">
        <f t="shared" si="244"/>
        <v>0.89964381763422674</v>
      </c>
      <c r="R2603">
        <f t="shared" si="245"/>
        <v>923</v>
      </c>
    </row>
    <row r="2604" spans="1:18">
      <c r="A2604" t="s">
        <v>21</v>
      </c>
      <c r="B2604">
        <v>20</v>
      </c>
      <c r="C2604">
        <v>2603</v>
      </c>
      <c r="D2604">
        <f t="shared" si="240"/>
        <v>737</v>
      </c>
      <c r="E2604">
        <f>ROUND(I2604*P2604*VLOOKUP($A2604,ControlTotals!$A$3:$I$12,9,FALSE),0)</f>
        <v>1640</v>
      </c>
      <c r="F2604">
        <f t="shared" si="241"/>
        <v>12</v>
      </c>
      <c r="G2604">
        <f t="shared" si="242"/>
        <v>412</v>
      </c>
      <c r="H2604">
        <v>768</v>
      </c>
      <c r="I2604">
        <v>1720</v>
      </c>
      <c r="J2604">
        <v>13</v>
      </c>
      <c r="K2604">
        <v>425</v>
      </c>
      <c r="L2604">
        <v>768</v>
      </c>
      <c r="M2604" s="17">
        <v>736.94506821832897</v>
      </c>
      <c r="N2604">
        <v>425</v>
      </c>
      <c r="O2604" s="17">
        <v>412.02193849645823</v>
      </c>
      <c r="P2604">
        <f t="shared" si="243"/>
        <v>0.95956389090928251</v>
      </c>
      <c r="Q2604">
        <f t="shared" si="244"/>
        <v>0.96946338469754878</v>
      </c>
      <c r="R2604">
        <f t="shared" si="245"/>
        <v>1650</v>
      </c>
    </row>
    <row r="2605" spans="1:18">
      <c r="A2605" t="s">
        <v>21</v>
      </c>
      <c r="B2605">
        <v>20</v>
      </c>
      <c r="C2605">
        <v>2604</v>
      </c>
      <c r="D2605">
        <f t="shared" si="240"/>
        <v>284</v>
      </c>
      <c r="E2605">
        <f>ROUND(I2605*P2605*VLOOKUP($A2605,ControlTotals!$A$3:$I$12,9,FALSE),0)</f>
        <v>655</v>
      </c>
      <c r="F2605">
        <f t="shared" si="241"/>
        <v>0</v>
      </c>
      <c r="G2605">
        <f t="shared" si="242"/>
        <v>0</v>
      </c>
      <c r="H2605">
        <v>295</v>
      </c>
      <c r="I2605">
        <v>684</v>
      </c>
      <c r="J2605">
        <v>0</v>
      </c>
      <c r="K2605">
        <v>0</v>
      </c>
      <c r="L2605">
        <v>295</v>
      </c>
      <c r="M2605" s="17">
        <v>284.48910001235748</v>
      </c>
      <c r="N2605">
        <v>0</v>
      </c>
      <c r="O2605" s="17">
        <v>0</v>
      </c>
      <c r="P2605">
        <f t="shared" si="243"/>
        <v>0.96436983055036429</v>
      </c>
      <c r="Q2605">
        <f t="shared" si="244"/>
        <v>0</v>
      </c>
      <c r="R2605">
        <f t="shared" si="245"/>
        <v>660</v>
      </c>
    </row>
    <row r="2606" spans="1:18">
      <c r="A2606" t="s">
        <v>21</v>
      </c>
      <c r="B2606">
        <v>20</v>
      </c>
      <c r="C2606">
        <v>2605</v>
      </c>
      <c r="D2606">
        <f t="shared" si="240"/>
        <v>341</v>
      </c>
      <c r="E2606">
        <f>ROUND(I2606*P2606*VLOOKUP($A2606,ControlTotals!$A$3:$I$12,9,FALSE),0)</f>
        <v>791</v>
      </c>
      <c r="F2606">
        <f t="shared" si="241"/>
        <v>17</v>
      </c>
      <c r="G2606">
        <f t="shared" si="242"/>
        <v>469</v>
      </c>
      <c r="H2606">
        <v>392</v>
      </c>
      <c r="I2606">
        <v>915</v>
      </c>
      <c r="J2606">
        <v>19</v>
      </c>
      <c r="K2606">
        <v>527</v>
      </c>
      <c r="L2606">
        <v>392</v>
      </c>
      <c r="M2606" s="17">
        <v>340.87880460555698</v>
      </c>
      <c r="N2606">
        <v>527</v>
      </c>
      <c r="O2606" s="17">
        <v>468.96602686152067</v>
      </c>
      <c r="P2606">
        <f t="shared" si="243"/>
        <v>0.86958878725907396</v>
      </c>
      <c r="Q2606">
        <f t="shared" si="244"/>
        <v>0.88987860884539027</v>
      </c>
      <c r="R2606">
        <f t="shared" si="245"/>
        <v>796</v>
      </c>
    </row>
    <row r="2607" spans="1:18">
      <c r="A2607" t="s">
        <v>21</v>
      </c>
      <c r="B2607">
        <v>21</v>
      </c>
      <c r="C2607">
        <v>2606</v>
      </c>
      <c r="D2607">
        <f t="shared" si="240"/>
        <v>1106</v>
      </c>
      <c r="E2607">
        <f>ROUND(I2607*P2607*VLOOKUP($A2607,ControlTotals!$A$3:$I$12,9,FALSE),0)</f>
        <v>3066</v>
      </c>
      <c r="F2607">
        <f t="shared" si="241"/>
        <v>0</v>
      </c>
      <c r="G2607">
        <f t="shared" si="242"/>
        <v>1941</v>
      </c>
      <c r="H2607">
        <v>1423</v>
      </c>
      <c r="I2607">
        <v>3970</v>
      </c>
      <c r="J2607">
        <v>0</v>
      </c>
      <c r="K2607">
        <v>1941</v>
      </c>
      <c r="L2607">
        <v>1423</v>
      </c>
      <c r="M2607" s="17">
        <v>1106.2396958269558</v>
      </c>
      <c r="N2607">
        <v>1940</v>
      </c>
      <c r="O2607" s="17">
        <v>1940</v>
      </c>
      <c r="P2607">
        <f t="shared" si="243"/>
        <v>0.77739964569708764</v>
      </c>
      <c r="Q2607">
        <f t="shared" si="244"/>
        <v>1</v>
      </c>
      <c r="R2607">
        <f t="shared" si="245"/>
        <v>3086</v>
      </c>
    </row>
    <row r="2608" spans="1:18">
      <c r="A2608" t="s">
        <v>21</v>
      </c>
      <c r="B2608">
        <v>21</v>
      </c>
      <c r="C2608">
        <v>2607</v>
      </c>
      <c r="D2608">
        <f t="shared" si="240"/>
        <v>687</v>
      </c>
      <c r="E2608">
        <f>ROUND(I2608*P2608*VLOOKUP($A2608,ControlTotals!$A$3:$I$12,9,FALSE),0)</f>
        <v>1509</v>
      </c>
      <c r="F2608">
        <f t="shared" si="241"/>
        <v>43</v>
      </c>
      <c r="G2608">
        <f t="shared" si="242"/>
        <v>1454</v>
      </c>
      <c r="H2608">
        <v>775</v>
      </c>
      <c r="I2608">
        <v>1713</v>
      </c>
      <c r="J2608">
        <v>48</v>
      </c>
      <c r="K2608">
        <v>1703</v>
      </c>
      <c r="L2608">
        <v>775</v>
      </c>
      <c r="M2608" s="17">
        <v>687.09065464880825</v>
      </c>
      <c r="N2608">
        <v>1703</v>
      </c>
      <c r="O2608" s="17">
        <v>1454.2130096679534</v>
      </c>
      <c r="P2608">
        <f t="shared" si="243"/>
        <v>0.88656858664362359</v>
      </c>
      <c r="Q2608">
        <f t="shared" si="244"/>
        <v>0.85391251301700144</v>
      </c>
      <c r="R2608">
        <f t="shared" si="245"/>
        <v>1519</v>
      </c>
    </row>
    <row r="2609" spans="1:18">
      <c r="A2609" t="s">
        <v>21</v>
      </c>
      <c r="B2609">
        <v>21</v>
      </c>
      <c r="C2609">
        <v>2608</v>
      </c>
      <c r="D2609">
        <f t="shared" si="240"/>
        <v>1804</v>
      </c>
      <c r="E2609">
        <f>ROUND(I2609*P2609*VLOOKUP($A2609,ControlTotals!$A$3:$I$12,9,FALSE),0)</f>
        <v>4390</v>
      </c>
      <c r="F2609">
        <f t="shared" si="241"/>
        <v>30</v>
      </c>
      <c r="G2609">
        <f t="shared" si="242"/>
        <v>1906</v>
      </c>
      <c r="H2609">
        <v>1882</v>
      </c>
      <c r="I2609">
        <v>4609</v>
      </c>
      <c r="J2609">
        <v>31</v>
      </c>
      <c r="K2609">
        <v>2081</v>
      </c>
      <c r="L2609">
        <v>1882</v>
      </c>
      <c r="M2609" s="17">
        <v>1804.1237864551942</v>
      </c>
      <c r="N2609">
        <v>2081</v>
      </c>
      <c r="O2609" s="17">
        <v>1905.918604244672</v>
      </c>
      <c r="P2609">
        <f t="shared" si="243"/>
        <v>0.95862050289861545</v>
      </c>
      <c r="Q2609">
        <f t="shared" si="244"/>
        <v>0.91586670074227394</v>
      </c>
      <c r="R2609">
        <f t="shared" si="245"/>
        <v>4418</v>
      </c>
    </row>
    <row r="2610" spans="1:18">
      <c r="A2610" t="s">
        <v>21</v>
      </c>
      <c r="B2610">
        <v>21</v>
      </c>
      <c r="C2610">
        <v>2609</v>
      </c>
      <c r="D2610">
        <f t="shared" si="240"/>
        <v>1371</v>
      </c>
      <c r="E2610">
        <f>ROUND(I2610*P2610*VLOOKUP($A2610,ControlTotals!$A$3:$I$12,9,FALSE),0)</f>
        <v>3231</v>
      </c>
      <c r="F2610">
        <f t="shared" si="241"/>
        <v>30</v>
      </c>
      <c r="G2610">
        <f t="shared" si="242"/>
        <v>324</v>
      </c>
      <c r="H2610">
        <v>1418</v>
      </c>
      <c r="I2610">
        <v>3363</v>
      </c>
      <c r="J2610">
        <v>31</v>
      </c>
      <c r="K2610">
        <v>331</v>
      </c>
      <c r="L2610">
        <v>1418</v>
      </c>
      <c r="M2610" s="17">
        <v>1371.1787182368653</v>
      </c>
      <c r="N2610">
        <v>331</v>
      </c>
      <c r="O2610" s="17">
        <v>323.89879653579789</v>
      </c>
      <c r="P2610">
        <f t="shared" si="243"/>
        <v>0.96698076039271175</v>
      </c>
      <c r="Q2610">
        <f t="shared" si="244"/>
        <v>0.97854621309908729</v>
      </c>
      <c r="R2610">
        <f t="shared" si="245"/>
        <v>3252</v>
      </c>
    </row>
    <row r="2611" spans="1:18">
      <c r="A2611" t="s">
        <v>21</v>
      </c>
      <c r="B2611">
        <v>21</v>
      </c>
      <c r="C2611">
        <v>2610</v>
      </c>
      <c r="D2611">
        <f t="shared" si="240"/>
        <v>2912</v>
      </c>
      <c r="E2611">
        <f>ROUND(I2611*P2611*VLOOKUP($A2611,ControlTotals!$A$3:$I$12,9,FALSE),0)</f>
        <v>7425</v>
      </c>
      <c r="F2611">
        <f t="shared" si="241"/>
        <v>34</v>
      </c>
      <c r="G2611">
        <f t="shared" si="242"/>
        <v>812</v>
      </c>
      <c r="H2611">
        <v>2912</v>
      </c>
      <c r="I2611">
        <v>7473</v>
      </c>
      <c r="J2611">
        <v>34</v>
      </c>
      <c r="K2611">
        <v>812</v>
      </c>
      <c r="L2611">
        <v>2912</v>
      </c>
      <c r="M2611" s="17">
        <v>2912</v>
      </c>
      <c r="N2611">
        <v>812</v>
      </c>
      <c r="O2611" s="17">
        <v>812</v>
      </c>
      <c r="P2611">
        <f t="shared" si="243"/>
        <v>1</v>
      </c>
      <c r="Q2611">
        <f t="shared" si="244"/>
        <v>1</v>
      </c>
      <c r="R2611">
        <f t="shared" si="245"/>
        <v>7473</v>
      </c>
    </row>
    <row r="2612" spans="1:18">
      <c r="A2612" t="s">
        <v>21</v>
      </c>
      <c r="B2612">
        <v>21</v>
      </c>
      <c r="C2612">
        <v>2611</v>
      </c>
      <c r="D2612">
        <f t="shared" si="240"/>
        <v>1278</v>
      </c>
      <c r="E2612">
        <f>ROUND(I2612*P2612*VLOOKUP($A2612,ControlTotals!$A$3:$I$12,9,FALSE),0)</f>
        <v>3389</v>
      </c>
      <c r="F2612">
        <f t="shared" si="241"/>
        <v>0</v>
      </c>
      <c r="G2612">
        <f t="shared" si="242"/>
        <v>214</v>
      </c>
      <c r="H2612">
        <v>1278</v>
      </c>
      <c r="I2612">
        <v>3411</v>
      </c>
      <c r="J2612">
        <v>0</v>
      </c>
      <c r="K2612">
        <v>214</v>
      </c>
      <c r="L2612">
        <v>1278</v>
      </c>
      <c r="M2612" s="17">
        <v>1278</v>
      </c>
      <c r="N2612">
        <v>209</v>
      </c>
      <c r="O2612" s="17">
        <v>209</v>
      </c>
      <c r="P2612">
        <f t="shared" si="243"/>
        <v>1</v>
      </c>
      <c r="Q2612">
        <f t="shared" si="244"/>
        <v>1</v>
      </c>
      <c r="R2612">
        <f t="shared" si="245"/>
        <v>3411</v>
      </c>
    </row>
    <row r="2613" spans="1:18">
      <c r="A2613" t="s">
        <v>21</v>
      </c>
      <c r="B2613">
        <v>21</v>
      </c>
      <c r="C2613">
        <v>2612</v>
      </c>
      <c r="D2613">
        <f t="shared" si="240"/>
        <v>382</v>
      </c>
      <c r="E2613">
        <f>ROUND(I2613*P2613*VLOOKUP($A2613,ControlTotals!$A$3:$I$12,9,FALSE),0)</f>
        <v>817</v>
      </c>
      <c r="F2613">
        <f t="shared" si="241"/>
        <v>0</v>
      </c>
      <c r="G2613">
        <f t="shared" si="242"/>
        <v>29</v>
      </c>
      <c r="H2613">
        <v>398</v>
      </c>
      <c r="I2613">
        <v>856</v>
      </c>
      <c r="J2613">
        <v>0</v>
      </c>
      <c r="K2613">
        <v>29</v>
      </c>
      <c r="L2613">
        <v>398</v>
      </c>
      <c r="M2613" s="17">
        <v>382.23365001853625</v>
      </c>
      <c r="N2613">
        <v>33</v>
      </c>
      <c r="O2613" s="17">
        <v>33</v>
      </c>
      <c r="P2613">
        <f t="shared" si="243"/>
        <v>0.9603860553229554</v>
      </c>
      <c r="Q2613">
        <f t="shared" si="244"/>
        <v>1</v>
      </c>
      <c r="R2613">
        <f t="shared" si="245"/>
        <v>822</v>
      </c>
    </row>
    <row r="2614" spans="1:18">
      <c r="A2614" t="s">
        <v>21</v>
      </c>
      <c r="B2614">
        <v>21</v>
      </c>
      <c r="C2614">
        <v>2613</v>
      </c>
      <c r="D2614">
        <f t="shared" si="240"/>
        <v>1884</v>
      </c>
      <c r="E2614">
        <f>ROUND(I2614*P2614*VLOOKUP($A2614,ControlTotals!$A$3:$I$12,9,FALSE),0)</f>
        <v>4518</v>
      </c>
      <c r="F2614">
        <f t="shared" si="241"/>
        <v>23</v>
      </c>
      <c r="G2614">
        <f t="shared" si="242"/>
        <v>839</v>
      </c>
      <c r="H2614">
        <v>1884</v>
      </c>
      <c r="I2614">
        <v>4547</v>
      </c>
      <c r="J2614">
        <v>23</v>
      </c>
      <c r="K2614">
        <v>839</v>
      </c>
      <c r="L2614">
        <v>1884</v>
      </c>
      <c r="M2614" s="17">
        <v>1884</v>
      </c>
      <c r="N2614">
        <v>839</v>
      </c>
      <c r="O2614" s="17">
        <v>839</v>
      </c>
      <c r="P2614">
        <f t="shared" si="243"/>
        <v>1</v>
      </c>
      <c r="Q2614">
        <f t="shared" si="244"/>
        <v>1</v>
      </c>
      <c r="R2614">
        <f t="shared" si="245"/>
        <v>4547</v>
      </c>
    </row>
    <row r="2615" spans="1:18">
      <c r="A2615" t="s">
        <v>21</v>
      </c>
      <c r="B2615">
        <v>21</v>
      </c>
      <c r="C2615">
        <v>2614</v>
      </c>
      <c r="D2615">
        <f t="shared" si="240"/>
        <v>1846</v>
      </c>
      <c r="E2615">
        <f>ROUND(I2615*P2615*VLOOKUP($A2615,ControlTotals!$A$3:$I$12,9,FALSE),0)</f>
        <v>4331</v>
      </c>
      <c r="F2615">
        <f t="shared" si="241"/>
        <v>9</v>
      </c>
      <c r="G2615">
        <f t="shared" si="242"/>
        <v>879</v>
      </c>
      <c r="H2615">
        <v>1846</v>
      </c>
      <c r="I2615">
        <v>4359</v>
      </c>
      <c r="J2615">
        <v>9</v>
      </c>
      <c r="K2615">
        <v>879</v>
      </c>
      <c r="L2615">
        <v>1846</v>
      </c>
      <c r="M2615" s="17">
        <v>1846</v>
      </c>
      <c r="N2615">
        <v>939</v>
      </c>
      <c r="O2615" s="17">
        <v>939</v>
      </c>
      <c r="P2615">
        <f t="shared" si="243"/>
        <v>1</v>
      </c>
      <c r="Q2615">
        <f t="shared" si="244"/>
        <v>1</v>
      </c>
      <c r="R2615">
        <f t="shared" si="245"/>
        <v>4359</v>
      </c>
    </row>
    <row r="2616" spans="1:18">
      <c r="A2616" t="s">
        <v>21</v>
      </c>
      <c r="B2616">
        <v>21</v>
      </c>
      <c r="C2616">
        <v>2615</v>
      </c>
      <c r="D2616">
        <f t="shared" si="240"/>
        <v>243</v>
      </c>
      <c r="E2616">
        <f>ROUND(I2616*P2616*VLOOKUP($A2616,ControlTotals!$A$3:$I$12,9,FALSE),0)</f>
        <v>547</v>
      </c>
      <c r="F2616">
        <f t="shared" si="241"/>
        <v>87</v>
      </c>
      <c r="G2616">
        <f t="shared" si="242"/>
        <v>127</v>
      </c>
      <c r="H2616">
        <v>246</v>
      </c>
      <c r="I2616">
        <v>558</v>
      </c>
      <c r="J2616">
        <v>88</v>
      </c>
      <c r="K2616">
        <v>135</v>
      </c>
      <c r="L2616">
        <v>246</v>
      </c>
      <c r="M2616" s="17">
        <v>242.65562273120466</v>
      </c>
      <c r="N2616">
        <v>137</v>
      </c>
      <c r="O2616" s="17">
        <v>128.42958202596296</v>
      </c>
      <c r="P2616">
        <f t="shared" si="243"/>
        <v>0.98640497045205144</v>
      </c>
      <c r="Q2616">
        <f t="shared" si="244"/>
        <v>0.93744220456907268</v>
      </c>
      <c r="R2616">
        <f t="shared" si="245"/>
        <v>550</v>
      </c>
    </row>
    <row r="2617" spans="1:18">
      <c r="A2617" t="s">
        <v>21</v>
      </c>
      <c r="B2617">
        <v>21</v>
      </c>
      <c r="C2617">
        <v>2616</v>
      </c>
      <c r="D2617">
        <f t="shared" si="240"/>
        <v>1180</v>
      </c>
      <c r="E2617">
        <f>ROUND(I2617*P2617*VLOOKUP($A2617,ControlTotals!$A$3:$I$12,9,FALSE),0)</f>
        <v>2671</v>
      </c>
      <c r="F2617">
        <f t="shared" si="241"/>
        <v>14</v>
      </c>
      <c r="G2617">
        <f t="shared" si="242"/>
        <v>391</v>
      </c>
      <c r="H2617">
        <v>1199</v>
      </c>
      <c r="I2617">
        <v>2731</v>
      </c>
      <c r="J2617">
        <v>14</v>
      </c>
      <c r="K2617">
        <v>408</v>
      </c>
      <c r="L2617">
        <v>1199</v>
      </c>
      <c r="M2617" s="17">
        <v>1180.3670409309973</v>
      </c>
      <c r="N2617">
        <v>407</v>
      </c>
      <c r="O2617" s="17">
        <v>390.3489022218709</v>
      </c>
      <c r="P2617">
        <f t="shared" si="243"/>
        <v>0.98445958376229969</v>
      </c>
      <c r="Q2617">
        <f t="shared" si="244"/>
        <v>0.9590882118473486</v>
      </c>
      <c r="R2617">
        <f t="shared" si="245"/>
        <v>2689</v>
      </c>
    </row>
    <row r="2618" spans="1:18">
      <c r="A2618" t="s">
        <v>21</v>
      </c>
      <c r="B2618">
        <v>21</v>
      </c>
      <c r="C2618">
        <v>2617</v>
      </c>
      <c r="D2618">
        <f t="shared" si="240"/>
        <v>882</v>
      </c>
      <c r="E2618">
        <f>ROUND(I2618*P2618*VLOOKUP($A2618,ControlTotals!$A$3:$I$12,9,FALSE),0)</f>
        <v>1866</v>
      </c>
      <c r="F2618">
        <f t="shared" si="241"/>
        <v>0</v>
      </c>
      <c r="G2618">
        <f t="shared" si="242"/>
        <v>414</v>
      </c>
      <c r="H2618">
        <v>893</v>
      </c>
      <c r="I2618">
        <v>1902</v>
      </c>
      <c r="J2618">
        <v>0</v>
      </c>
      <c r="K2618">
        <v>466</v>
      </c>
      <c r="L2618">
        <v>893</v>
      </c>
      <c r="M2618" s="17">
        <v>882.01133183110107</v>
      </c>
      <c r="N2618">
        <v>466</v>
      </c>
      <c r="O2618" s="17">
        <v>414.08775398583282</v>
      </c>
      <c r="P2618">
        <f t="shared" si="243"/>
        <v>0.98769466050515242</v>
      </c>
      <c r="Q2618">
        <f t="shared" si="244"/>
        <v>0.88860033044170128</v>
      </c>
      <c r="R2618">
        <f t="shared" si="245"/>
        <v>1879</v>
      </c>
    </row>
    <row r="2619" spans="1:18">
      <c r="A2619" t="s">
        <v>21</v>
      </c>
      <c r="B2619">
        <v>21</v>
      </c>
      <c r="C2619">
        <v>2618</v>
      </c>
      <c r="D2619">
        <f t="shared" si="240"/>
        <v>2588</v>
      </c>
      <c r="E2619">
        <f>ROUND(I2619*P2619*VLOOKUP($A2619,ControlTotals!$A$3:$I$12,9,FALSE),0)</f>
        <v>5867</v>
      </c>
      <c r="F2619">
        <f t="shared" si="241"/>
        <v>30</v>
      </c>
      <c r="G2619">
        <f t="shared" si="242"/>
        <v>4044</v>
      </c>
      <c r="H2619">
        <v>2638</v>
      </c>
      <c r="I2619">
        <v>6018</v>
      </c>
      <c r="J2619">
        <v>31</v>
      </c>
      <c r="K2619">
        <v>4600</v>
      </c>
      <c r="L2619">
        <v>2638</v>
      </c>
      <c r="M2619" s="17">
        <v>2588.3121091493263</v>
      </c>
      <c r="N2619">
        <v>4600</v>
      </c>
      <c r="O2619" s="17">
        <v>4043.9023080274828</v>
      </c>
      <c r="P2619">
        <f t="shared" si="243"/>
        <v>0.98116455995046481</v>
      </c>
      <c r="Q2619">
        <f t="shared" si="244"/>
        <v>0.87910919739727889</v>
      </c>
      <c r="R2619">
        <f t="shared" si="245"/>
        <v>5905</v>
      </c>
    </row>
    <row r="2620" spans="1:18">
      <c r="A2620" t="s">
        <v>21</v>
      </c>
      <c r="B2620">
        <v>21</v>
      </c>
      <c r="C2620">
        <v>2619</v>
      </c>
      <c r="D2620">
        <f t="shared" si="240"/>
        <v>1602</v>
      </c>
      <c r="E2620">
        <f>ROUND(I2620*P2620*VLOOKUP($A2620,ControlTotals!$A$3:$I$12,9,FALSE),0)</f>
        <v>3317</v>
      </c>
      <c r="F2620">
        <f t="shared" si="241"/>
        <v>6</v>
      </c>
      <c r="G2620">
        <f t="shared" si="242"/>
        <v>2029</v>
      </c>
      <c r="H2620">
        <v>1602</v>
      </c>
      <c r="I2620">
        <v>3339</v>
      </c>
      <c r="J2620">
        <v>6</v>
      </c>
      <c r="K2620">
        <v>2029</v>
      </c>
      <c r="L2620">
        <v>1602</v>
      </c>
      <c r="M2620" s="17">
        <v>1602</v>
      </c>
      <c r="N2620">
        <v>2013</v>
      </c>
      <c r="O2620" s="17">
        <v>2013</v>
      </c>
      <c r="P2620">
        <f t="shared" si="243"/>
        <v>1</v>
      </c>
      <c r="Q2620">
        <f t="shared" si="244"/>
        <v>1</v>
      </c>
      <c r="R2620">
        <f t="shared" si="245"/>
        <v>3339</v>
      </c>
    </row>
    <row r="2621" spans="1:18">
      <c r="A2621" t="s">
        <v>21</v>
      </c>
      <c r="B2621">
        <v>21</v>
      </c>
      <c r="C2621">
        <v>2620</v>
      </c>
      <c r="D2621">
        <f t="shared" si="240"/>
        <v>1656</v>
      </c>
      <c r="E2621">
        <f>ROUND(I2621*P2621*VLOOKUP($A2621,ControlTotals!$A$3:$I$12,9,FALSE),0)</f>
        <v>3849</v>
      </c>
      <c r="F2621">
        <f t="shared" si="241"/>
        <v>253</v>
      </c>
      <c r="G2621">
        <f t="shared" si="242"/>
        <v>2127</v>
      </c>
      <c r="H2621">
        <v>1656</v>
      </c>
      <c r="I2621">
        <v>3874</v>
      </c>
      <c r="J2621">
        <v>253</v>
      </c>
      <c r="K2621">
        <v>2163</v>
      </c>
      <c r="L2621">
        <v>1656</v>
      </c>
      <c r="M2621" s="17">
        <v>1656</v>
      </c>
      <c r="N2621">
        <v>2163</v>
      </c>
      <c r="O2621" s="17">
        <v>2127.2491135940168</v>
      </c>
      <c r="P2621">
        <f t="shared" si="243"/>
        <v>1</v>
      </c>
      <c r="Q2621">
        <f t="shared" si="244"/>
        <v>0.98347161978456621</v>
      </c>
      <c r="R2621">
        <f t="shared" si="245"/>
        <v>3874</v>
      </c>
    </row>
    <row r="2622" spans="1:18">
      <c r="A2622" t="s">
        <v>21</v>
      </c>
      <c r="B2622">
        <v>21</v>
      </c>
      <c r="C2622">
        <v>2621</v>
      </c>
      <c r="D2622">
        <f t="shared" si="240"/>
        <v>1452</v>
      </c>
      <c r="E2622">
        <f>ROUND(I2622*P2622*VLOOKUP($A2622,ControlTotals!$A$3:$I$12,9,FALSE),0)</f>
        <v>3888</v>
      </c>
      <c r="F2622">
        <f t="shared" si="241"/>
        <v>51</v>
      </c>
      <c r="G2622">
        <f t="shared" si="242"/>
        <v>653</v>
      </c>
      <c r="H2622">
        <v>1452</v>
      </c>
      <c r="I2622">
        <v>3913</v>
      </c>
      <c r="J2622">
        <v>51</v>
      </c>
      <c r="K2622">
        <v>653</v>
      </c>
      <c r="L2622">
        <v>1452</v>
      </c>
      <c r="M2622" s="17">
        <v>1452</v>
      </c>
      <c r="N2622">
        <v>653</v>
      </c>
      <c r="O2622" s="17">
        <v>653</v>
      </c>
      <c r="P2622">
        <f t="shared" si="243"/>
        <v>1</v>
      </c>
      <c r="Q2622">
        <f t="shared" si="244"/>
        <v>1</v>
      </c>
      <c r="R2622">
        <f t="shared" si="245"/>
        <v>3913</v>
      </c>
    </row>
    <row r="2623" spans="1:18">
      <c r="A2623" t="s">
        <v>21</v>
      </c>
      <c r="B2623">
        <v>21</v>
      </c>
      <c r="C2623">
        <v>2622</v>
      </c>
      <c r="D2623">
        <f t="shared" si="240"/>
        <v>587</v>
      </c>
      <c r="E2623">
        <f>ROUND(I2623*P2623*VLOOKUP($A2623,ControlTotals!$A$3:$I$12,9,FALSE),0)</f>
        <v>1273</v>
      </c>
      <c r="F2623">
        <f t="shared" si="241"/>
        <v>0</v>
      </c>
      <c r="G2623">
        <f t="shared" si="242"/>
        <v>236</v>
      </c>
      <c r="H2623">
        <v>605</v>
      </c>
      <c r="I2623">
        <v>1321</v>
      </c>
      <c r="J2623">
        <v>0</v>
      </c>
      <c r="K2623">
        <v>279</v>
      </c>
      <c r="L2623">
        <v>605</v>
      </c>
      <c r="M2623" s="17">
        <v>586.84480911225387</v>
      </c>
      <c r="N2623">
        <v>278</v>
      </c>
      <c r="O2623" s="17">
        <v>234.65817195986986</v>
      </c>
      <c r="P2623">
        <f t="shared" si="243"/>
        <v>0.96999142002025429</v>
      </c>
      <c r="Q2623">
        <f t="shared" si="244"/>
        <v>0.84409414374053904</v>
      </c>
      <c r="R2623">
        <f t="shared" si="245"/>
        <v>1281</v>
      </c>
    </row>
    <row r="2624" spans="1:18">
      <c r="A2624" t="s">
        <v>21</v>
      </c>
      <c r="B2624">
        <v>21</v>
      </c>
      <c r="C2624">
        <v>2623</v>
      </c>
      <c r="D2624">
        <f t="shared" si="240"/>
        <v>224</v>
      </c>
      <c r="E2624">
        <f>ROUND(I2624*P2624*VLOOKUP($A2624,ControlTotals!$A$3:$I$12,9,FALSE),0)</f>
        <v>505</v>
      </c>
      <c r="F2624">
        <f t="shared" si="241"/>
        <v>6</v>
      </c>
      <c r="G2624">
        <f t="shared" si="242"/>
        <v>22</v>
      </c>
      <c r="H2624">
        <v>224</v>
      </c>
      <c r="I2624">
        <v>508</v>
      </c>
      <c r="J2624">
        <v>6</v>
      </c>
      <c r="K2624">
        <v>22</v>
      </c>
      <c r="L2624">
        <v>224</v>
      </c>
      <c r="M2624" s="17">
        <v>224</v>
      </c>
      <c r="N2624">
        <v>22</v>
      </c>
      <c r="O2624" s="17">
        <v>22</v>
      </c>
      <c r="P2624">
        <f t="shared" si="243"/>
        <v>1</v>
      </c>
      <c r="Q2624">
        <f t="shared" si="244"/>
        <v>1</v>
      </c>
      <c r="R2624">
        <f t="shared" si="245"/>
        <v>508</v>
      </c>
    </row>
    <row r="2625" spans="1:18">
      <c r="A2625" t="s">
        <v>21</v>
      </c>
      <c r="B2625">
        <v>21</v>
      </c>
      <c r="C2625">
        <v>2624</v>
      </c>
      <c r="D2625">
        <f t="shared" si="240"/>
        <v>2733</v>
      </c>
      <c r="E2625">
        <f>ROUND(I2625*P2625*VLOOKUP($A2625,ControlTotals!$A$3:$I$12,9,FALSE),0)</f>
        <v>7029</v>
      </c>
      <c r="F2625">
        <f t="shared" si="241"/>
        <v>0</v>
      </c>
      <c r="G2625">
        <f t="shared" si="242"/>
        <v>1841</v>
      </c>
      <c r="H2625">
        <v>2733</v>
      </c>
      <c r="I2625">
        <v>7075</v>
      </c>
      <c r="J2625">
        <v>0</v>
      </c>
      <c r="K2625">
        <v>2012</v>
      </c>
      <c r="L2625">
        <v>2733</v>
      </c>
      <c r="M2625" s="17">
        <v>2733</v>
      </c>
      <c r="N2625">
        <v>2026</v>
      </c>
      <c r="O2625" s="17">
        <v>1853.6121641793693</v>
      </c>
      <c r="P2625">
        <f t="shared" si="243"/>
        <v>1</v>
      </c>
      <c r="Q2625">
        <f t="shared" si="244"/>
        <v>0.91491222318823762</v>
      </c>
      <c r="R2625">
        <f t="shared" si="245"/>
        <v>7075</v>
      </c>
    </row>
    <row r="2626" spans="1:18">
      <c r="A2626" t="s">
        <v>21</v>
      </c>
      <c r="B2626">
        <v>21</v>
      </c>
      <c r="C2626">
        <v>2625</v>
      </c>
      <c r="D2626">
        <f t="shared" si="240"/>
        <v>2027</v>
      </c>
      <c r="E2626">
        <f>ROUND(I2626*P2626*VLOOKUP($A2626,ControlTotals!$A$3:$I$12,9,FALSE),0)</f>
        <v>4794</v>
      </c>
      <c r="F2626">
        <f t="shared" si="241"/>
        <v>128</v>
      </c>
      <c r="G2626">
        <f t="shared" si="242"/>
        <v>1277</v>
      </c>
      <c r="H2626">
        <v>2027</v>
      </c>
      <c r="I2626">
        <v>4825</v>
      </c>
      <c r="J2626">
        <v>128</v>
      </c>
      <c r="K2626">
        <v>1293</v>
      </c>
      <c r="L2626">
        <v>2027</v>
      </c>
      <c r="M2626" s="17">
        <v>2027</v>
      </c>
      <c r="N2626">
        <v>1293</v>
      </c>
      <c r="O2626" s="17">
        <v>1277.0835094767883</v>
      </c>
      <c r="P2626">
        <f t="shared" si="243"/>
        <v>1</v>
      </c>
      <c r="Q2626">
        <f t="shared" si="244"/>
        <v>0.98769026254972025</v>
      </c>
      <c r="R2626">
        <f t="shared" si="245"/>
        <v>4825</v>
      </c>
    </row>
    <row r="2627" spans="1:18">
      <c r="A2627" t="s">
        <v>21</v>
      </c>
      <c r="B2627">
        <v>21</v>
      </c>
      <c r="C2627">
        <v>2626</v>
      </c>
      <c r="D2627">
        <f t="shared" ref="D2627:D2690" si="246">ROUND(H2627*P2627,0)</f>
        <v>1512</v>
      </c>
      <c r="E2627">
        <f>ROUND(I2627*P2627*VLOOKUP($A2627,ControlTotals!$A$3:$I$12,9,FALSE),0)</f>
        <v>3689</v>
      </c>
      <c r="F2627">
        <f t="shared" ref="F2627:F2690" si="247">ROUND(J2627*P2627,0)</f>
        <v>11</v>
      </c>
      <c r="G2627">
        <f t="shared" ref="G2627:G2690" si="248">ROUND(K2627*Q2627,0)</f>
        <v>739</v>
      </c>
      <c r="H2627">
        <v>1516</v>
      </c>
      <c r="I2627">
        <v>3724</v>
      </c>
      <c r="J2627">
        <v>11</v>
      </c>
      <c r="K2627">
        <v>777</v>
      </c>
      <c r="L2627">
        <v>1516</v>
      </c>
      <c r="M2627" s="17">
        <v>1511.7000863686917</v>
      </c>
      <c r="N2627">
        <v>777</v>
      </c>
      <c r="O2627" s="17">
        <v>739.04529182926456</v>
      </c>
      <c r="P2627">
        <f t="shared" ref="P2627:P2690" si="249">IFERROR(M2627/L2627,0)</f>
        <v>0.9971636453619338</v>
      </c>
      <c r="Q2627">
        <f t="shared" ref="Q2627:Q2690" si="250">IFERROR(O2627/N2627,0)</f>
        <v>0.95115224173650526</v>
      </c>
      <c r="R2627">
        <f t="shared" ref="R2627:R2690" si="251">ROUND(I2627*P2627,0)</f>
        <v>3713</v>
      </c>
    </row>
    <row r="2628" spans="1:18">
      <c r="A2628" t="s">
        <v>21</v>
      </c>
      <c r="B2628">
        <v>21</v>
      </c>
      <c r="C2628">
        <v>2627</v>
      </c>
      <c r="D2628">
        <f t="shared" si="246"/>
        <v>3071</v>
      </c>
      <c r="E2628">
        <f>ROUND(I2628*P2628*VLOOKUP($A2628,ControlTotals!$A$3:$I$12,9,FALSE),0)</f>
        <v>6828</v>
      </c>
      <c r="F2628">
        <f t="shared" si="247"/>
        <v>37</v>
      </c>
      <c r="G2628">
        <f t="shared" si="248"/>
        <v>2363</v>
      </c>
      <c r="H2628">
        <v>3071</v>
      </c>
      <c r="I2628">
        <v>6872</v>
      </c>
      <c r="J2628">
        <v>37</v>
      </c>
      <c r="K2628">
        <v>2508</v>
      </c>
      <c r="L2628">
        <v>3071</v>
      </c>
      <c r="M2628" s="17">
        <v>3071</v>
      </c>
      <c r="N2628">
        <v>2508</v>
      </c>
      <c r="O2628" s="17">
        <v>2362.5477635263428</v>
      </c>
      <c r="P2628">
        <f t="shared" si="249"/>
        <v>1</v>
      </c>
      <c r="Q2628">
        <f t="shared" si="250"/>
        <v>0.94200469040125312</v>
      </c>
      <c r="R2628">
        <f t="shared" si="251"/>
        <v>6872</v>
      </c>
    </row>
    <row r="2629" spans="1:18">
      <c r="A2629" t="s">
        <v>21</v>
      </c>
      <c r="B2629">
        <v>21</v>
      </c>
      <c r="C2629">
        <v>2628</v>
      </c>
      <c r="D2629">
        <f t="shared" si="246"/>
        <v>2675</v>
      </c>
      <c r="E2629">
        <f>ROUND(I2629*P2629*VLOOKUP($A2629,ControlTotals!$A$3:$I$12,9,FALSE),0)</f>
        <v>8256</v>
      </c>
      <c r="F2629">
        <f t="shared" si="247"/>
        <v>23</v>
      </c>
      <c r="G2629">
        <f t="shared" si="248"/>
        <v>1343</v>
      </c>
      <c r="H2629">
        <v>2675</v>
      </c>
      <c r="I2629">
        <v>8310</v>
      </c>
      <c r="J2629">
        <v>23</v>
      </c>
      <c r="K2629">
        <v>1343</v>
      </c>
      <c r="L2629">
        <v>2675</v>
      </c>
      <c r="M2629" s="17">
        <v>2675</v>
      </c>
      <c r="N2629">
        <v>1343</v>
      </c>
      <c r="O2629" s="17">
        <v>1343</v>
      </c>
      <c r="P2629">
        <f t="shared" si="249"/>
        <v>1</v>
      </c>
      <c r="Q2629">
        <f t="shared" si="250"/>
        <v>1</v>
      </c>
      <c r="R2629">
        <f t="shared" si="251"/>
        <v>8310</v>
      </c>
    </row>
    <row r="2630" spans="1:18">
      <c r="A2630" t="s">
        <v>21</v>
      </c>
      <c r="B2630">
        <v>21</v>
      </c>
      <c r="C2630">
        <v>2629</v>
      </c>
      <c r="D2630">
        <f t="shared" si="246"/>
        <v>534</v>
      </c>
      <c r="E2630">
        <f>ROUND(I2630*P2630*VLOOKUP($A2630,ControlTotals!$A$3:$I$12,9,FALSE),0)</f>
        <v>1396</v>
      </c>
      <c r="F2630">
        <f t="shared" si="247"/>
        <v>20</v>
      </c>
      <c r="G2630">
        <f t="shared" si="248"/>
        <v>101</v>
      </c>
      <c r="H2630">
        <v>534</v>
      </c>
      <c r="I2630">
        <v>1405</v>
      </c>
      <c r="J2630">
        <v>20</v>
      </c>
      <c r="K2630">
        <v>101</v>
      </c>
      <c r="L2630">
        <v>534</v>
      </c>
      <c r="M2630" s="17">
        <v>534</v>
      </c>
      <c r="N2630">
        <v>101</v>
      </c>
      <c r="O2630" s="17">
        <v>101</v>
      </c>
      <c r="P2630">
        <f t="shared" si="249"/>
        <v>1</v>
      </c>
      <c r="Q2630">
        <f t="shared" si="250"/>
        <v>1</v>
      </c>
      <c r="R2630">
        <f t="shared" si="251"/>
        <v>1405</v>
      </c>
    </row>
    <row r="2631" spans="1:18">
      <c r="A2631" t="s">
        <v>21</v>
      </c>
      <c r="B2631">
        <v>21</v>
      </c>
      <c r="C2631">
        <v>2630</v>
      </c>
      <c r="D2631">
        <f t="shared" si="246"/>
        <v>975</v>
      </c>
      <c r="E2631">
        <f>ROUND(I2631*P2631*VLOOKUP($A2631,ControlTotals!$A$3:$I$12,9,FALSE),0)</f>
        <v>2465</v>
      </c>
      <c r="F2631">
        <f t="shared" si="247"/>
        <v>0</v>
      </c>
      <c r="G2631">
        <f t="shared" si="248"/>
        <v>493</v>
      </c>
      <c r="H2631">
        <v>975</v>
      </c>
      <c r="I2631">
        <v>2482</v>
      </c>
      <c r="J2631">
        <v>0</v>
      </c>
      <c r="K2631">
        <v>539</v>
      </c>
      <c r="L2631">
        <v>975</v>
      </c>
      <c r="M2631" s="17">
        <v>974.52223181874353</v>
      </c>
      <c r="N2631">
        <v>539</v>
      </c>
      <c r="O2631" s="17">
        <v>492.71974294020004</v>
      </c>
      <c r="P2631">
        <f t="shared" si="249"/>
        <v>0.99950998135255742</v>
      </c>
      <c r="Q2631">
        <f t="shared" si="250"/>
        <v>0.91413681436029692</v>
      </c>
      <c r="R2631">
        <f t="shared" si="251"/>
        <v>2481</v>
      </c>
    </row>
    <row r="2632" spans="1:18">
      <c r="A2632" t="s">
        <v>21</v>
      </c>
      <c r="B2632">
        <v>21</v>
      </c>
      <c r="C2632">
        <v>2631</v>
      </c>
      <c r="D2632">
        <f t="shared" si="246"/>
        <v>370</v>
      </c>
      <c r="E2632">
        <f>ROUND(I2632*P2632*VLOOKUP($A2632,ControlTotals!$A$3:$I$12,9,FALSE),0)</f>
        <v>950</v>
      </c>
      <c r="F2632">
        <f t="shared" si="247"/>
        <v>0</v>
      </c>
      <c r="G2632">
        <f t="shared" si="248"/>
        <v>118</v>
      </c>
      <c r="H2632">
        <v>421</v>
      </c>
      <c r="I2632">
        <v>1088</v>
      </c>
      <c r="J2632">
        <v>0</v>
      </c>
      <c r="K2632">
        <v>124</v>
      </c>
      <c r="L2632">
        <v>421</v>
      </c>
      <c r="M2632" s="17">
        <v>369.87880460555698</v>
      </c>
      <c r="N2632">
        <v>120</v>
      </c>
      <c r="O2632" s="17">
        <v>114.61288013060529</v>
      </c>
      <c r="P2632">
        <f t="shared" si="249"/>
        <v>0.87857198243600232</v>
      </c>
      <c r="Q2632">
        <f t="shared" si="250"/>
        <v>0.95510733442171081</v>
      </c>
      <c r="R2632">
        <f t="shared" si="251"/>
        <v>956</v>
      </c>
    </row>
    <row r="2633" spans="1:18">
      <c r="A2633" t="s">
        <v>21</v>
      </c>
      <c r="B2633">
        <v>21</v>
      </c>
      <c r="C2633">
        <v>2632</v>
      </c>
      <c r="D2633">
        <f t="shared" si="246"/>
        <v>3298</v>
      </c>
      <c r="E2633">
        <f>ROUND(I2633*P2633*VLOOKUP($A2633,ControlTotals!$A$3:$I$12,9,FALSE),0)</f>
        <v>8010</v>
      </c>
      <c r="F2633">
        <f t="shared" si="247"/>
        <v>30</v>
      </c>
      <c r="G2633">
        <f t="shared" si="248"/>
        <v>1957</v>
      </c>
      <c r="H2633">
        <v>3416</v>
      </c>
      <c r="I2633">
        <v>8349</v>
      </c>
      <c r="J2633">
        <v>31</v>
      </c>
      <c r="K2633">
        <v>1957</v>
      </c>
      <c r="L2633">
        <v>3416</v>
      </c>
      <c r="M2633" s="17">
        <v>3298.4690274109066</v>
      </c>
      <c r="N2633">
        <v>1957</v>
      </c>
      <c r="O2633" s="17">
        <v>1957</v>
      </c>
      <c r="P2633">
        <f t="shared" si="249"/>
        <v>0.96559397757930521</v>
      </c>
      <c r="Q2633">
        <f t="shared" si="250"/>
        <v>1</v>
      </c>
      <c r="R2633">
        <f t="shared" si="251"/>
        <v>8062</v>
      </c>
    </row>
    <row r="2634" spans="1:18">
      <c r="A2634" t="s">
        <v>21</v>
      </c>
      <c r="B2634">
        <v>21</v>
      </c>
      <c r="C2634">
        <v>2633</v>
      </c>
      <c r="D2634">
        <f t="shared" si="246"/>
        <v>1455</v>
      </c>
      <c r="E2634">
        <f>ROUND(I2634*P2634*VLOOKUP($A2634,ControlTotals!$A$3:$I$12,9,FALSE),0)</f>
        <v>3410</v>
      </c>
      <c r="F2634">
        <f t="shared" si="247"/>
        <v>31</v>
      </c>
      <c r="G2634">
        <f t="shared" si="248"/>
        <v>311</v>
      </c>
      <c r="H2634">
        <v>1477</v>
      </c>
      <c r="I2634">
        <v>3485</v>
      </c>
      <c r="J2634">
        <v>31</v>
      </c>
      <c r="K2634">
        <v>323</v>
      </c>
      <c r="L2634">
        <v>1477</v>
      </c>
      <c r="M2634" s="17">
        <v>1454.5448954809456</v>
      </c>
      <c r="N2634">
        <v>327</v>
      </c>
      <c r="O2634" s="17">
        <v>314.51167666640316</v>
      </c>
      <c r="P2634">
        <f t="shared" si="249"/>
        <v>0.98479681481445203</v>
      </c>
      <c r="Q2634">
        <f t="shared" si="250"/>
        <v>0.96180940876575893</v>
      </c>
      <c r="R2634">
        <f t="shared" si="251"/>
        <v>3432</v>
      </c>
    </row>
    <row r="2635" spans="1:18">
      <c r="A2635" t="s">
        <v>21</v>
      </c>
      <c r="B2635">
        <v>21</v>
      </c>
      <c r="C2635">
        <v>2634</v>
      </c>
      <c r="D2635">
        <f t="shared" si="246"/>
        <v>3100</v>
      </c>
      <c r="E2635">
        <f>ROUND(I2635*P2635*VLOOKUP($A2635,ControlTotals!$A$3:$I$12,9,FALSE),0)</f>
        <v>7857</v>
      </c>
      <c r="F2635">
        <f t="shared" si="247"/>
        <v>25</v>
      </c>
      <c r="G2635">
        <f t="shared" si="248"/>
        <v>971</v>
      </c>
      <c r="H2635">
        <v>3275</v>
      </c>
      <c r="I2635">
        <v>8354</v>
      </c>
      <c r="J2635">
        <v>26</v>
      </c>
      <c r="K2635">
        <v>1064</v>
      </c>
      <c r="L2635">
        <v>3275</v>
      </c>
      <c r="M2635" s="17">
        <v>3100.1368456601294</v>
      </c>
      <c r="N2635">
        <v>1064</v>
      </c>
      <c r="O2635" s="17">
        <v>971.43948588040007</v>
      </c>
      <c r="P2635">
        <f t="shared" si="249"/>
        <v>0.94660667043057389</v>
      </c>
      <c r="Q2635">
        <f t="shared" si="250"/>
        <v>0.91300703560187979</v>
      </c>
      <c r="R2635">
        <f t="shared" si="251"/>
        <v>7908</v>
      </c>
    </row>
    <row r="2636" spans="1:18">
      <c r="A2636" t="s">
        <v>21</v>
      </c>
      <c r="B2636">
        <v>21</v>
      </c>
      <c r="C2636">
        <v>2635</v>
      </c>
      <c r="D2636">
        <f t="shared" si="246"/>
        <v>1472</v>
      </c>
      <c r="E2636">
        <f>ROUND(I2636*P2636*VLOOKUP($A2636,ControlTotals!$A$3:$I$12,9,FALSE),0)</f>
        <v>3752</v>
      </c>
      <c r="F2636">
        <f t="shared" si="247"/>
        <v>0</v>
      </c>
      <c r="G2636">
        <f t="shared" si="248"/>
        <v>266</v>
      </c>
      <c r="H2636">
        <v>1474</v>
      </c>
      <c r="I2636">
        <v>3781</v>
      </c>
      <c r="J2636">
        <v>0</v>
      </c>
      <c r="K2636">
        <v>266</v>
      </c>
      <c r="L2636">
        <v>1474</v>
      </c>
      <c r="M2636" s="17">
        <v>1472.0889272749741</v>
      </c>
      <c r="N2636">
        <v>270</v>
      </c>
      <c r="O2636" s="17">
        <v>270</v>
      </c>
      <c r="P2636">
        <f t="shared" si="249"/>
        <v>0.99870347847691598</v>
      </c>
      <c r="Q2636">
        <f t="shared" si="250"/>
        <v>1</v>
      </c>
      <c r="R2636">
        <f t="shared" si="251"/>
        <v>3776</v>
      </c>
    </row>
    <row r="2637" spans="1:18">
      <c r="A2637" t="s">
        <v>21</v>
      </c>
      <c r="B2637">
        <v>21</v>
      </c>
      <c r="C2637">
        <v>2636</v>
      </c>
      <c r="D2637">
        <f t="shared" si="246"/>
        <v>993</v>
      </c>
      <c r="E2637">
        <f>ROUND(I2637*P2637*VLOOKUP($A2637,ControlTotals!$A$3:$I$12,9,FALSE),0)</f>
        <v>2459</v>
      </c>
      <c r="F2637">
        <f t="shared" si="247"/>
        <v>0</v>
      </c>
      <c r="G2637">
        <f t="shared" si="248"/>
        <v>1784</v>
      </c>
      <c r="H2637">
        <v>993</v>
      </c>
      <c r="I2637">
        <v>2475</v>
      </c>
      <c r="J2637">
        <v>0</v>
      </c>
      <c r="K2637">
        <v>1784</v>
      </c>
      <c r="L2637">
        <v>993</v>
      </c>
      <c r="M2637" s="17">
        <v>993</v>
      </c>
      <c r="N2637">
        <v>1789</v>
      </c>
      <c r="O2637" s="17">
        <v>1789</v>
      </c>
      <c r="P2637">
        <f t="shared" si="249"/>
        <v>1</v>
      </c>
      <c r="Q2637">
        <f t="shared" si="250"/>
        <v>1</v>
      </c>
      <c r="R2637">
        <f t="shared" si="251"/>
        <v>2475</v>
      </c>
    </row>
    <row r="2638" spans="1:18">
      <c r="A2638" t="s">
        <v>21</v>
      </c>
      <c r="B2638">
        <v>21</v>
      </c>
      <c r="C2638">
        <v>2637</v>
      </c>
      <c r="D2638">
        <f t="shared" si="246"/>
        <v>426</v>
      </c>
      <c r="E2638">
        <f>ROUND(I2638*P2638*VLOOKUP($A2638,ControlTotals!$A$3:$I$12,9,FALSE),0)</f>
        <v>1946</v>
      </c>
      <c r="F2638">
        <f t="shared" si="247"/>
        <v>128</v>
      </c>
      <c r="G2638">
        <f t="shared" si="248"/>
        <v>25404</v>
      </c>
      <c r="H2638">
        <v>719</v>
      </c>
      <c r="I2638">
        <v>3305</v>
      </c>
      <c r="J2638">
        <v>216</v>
      </c>
      <c r="K2638">
        <v>28306</v>
      </c>
      <c r="L2638">
        <v>719</v>
      </c>
      <c r="M2638" s="17">
        <v>426.12810488977965</v>
      </c>
      <c r="N2638">
        <v>28306</v>
      </c>
      <c r="O2638" s="17">
        <v>25404.056473991059</v>
      </c>
      <c r="P2638">
        <f t="shared" si="249"/>
        <v>0.59266773976325404</v>
      </c>
      <c r="Q2638">
        <f t="shared" si="250"/>
        <v>0.89747956171804777</v>
      </c>
      <c r="R2638">
        <f t="shared" si="251"/>
        <v>1959</v>
      </c>
    </row>
    <row r="2639" spans="1:18">
      <c r="A2639" t="s">
        <v>21</v>
      </c>
      <c r="B2639">
        <v>21</v>
      </c>
      <c r="C2639">
        <v>2638</v>
      </c>
      <c r="D2639">
        <f t="shared" si="246"/>
        <v>2731</v>
      </c>
      <c r="E2639">
        <f>ROUND(I2639*P2639*VLOOKUP($A2639,ControlTotals!$A$3:$I$12,9,FALSE),0)</f>
        <v>8355</v>
      </c>
      <c r="F2639">
        <f t="shared" si="247"/>
        <v>0</v>
      </c>
      <c r="G2639">
        <f t="shared" si="248"/>
        <v>2095</v>
      </c>
      <c r="H2639">
        <v>4729</v>
      </c>
      <c r="I2639">
        <v>14559</v>
      </c>
      <c r="J2639">
        <v>0</v>
      </c>
      <c r="K2639">
        <v>2119</v>
      </c>
      <c r="L2639">
        <v>4729</v>
      </c>
      <c r="M2639" s="17">
        <v>2731.4512341666705</v>
      </c>
      <c r="N2639">
        <v>2120</v>
      </c>
      <c r="O2639" s="17">
        <v>2096.0028296726964</v>
      </c>
      <c r="P2639">
        <f t="shared" si="249"/>
        <v>0.57759594716994511</v>
      </c>
      <c r="Q2639">
        <f t="shared" si="250"/>
        <v>0.98868058003429071</v>
      </c>
      <c r="R2639">
        <f t="shared" si="251"/>
        <v>8409</v>
      </c>
    </row>
    <row r="2640" spans="1:18">
      <c r="A2640" t="s">
        <v>21</v>
      </c>
      <c r="B2640">
        <v>21</v>
      </c>
      <c r="C2640">
        <v>2639</v>
      </c>
      <c r="D2640">
        <f t="shared" si="246"/>
        <v>882</v>
      </c>
      <c r="E2640">
        <f>ROUND(I2640*P2640*VLOOKUP($A2640,ControlTotals!$A$3:$I$12,9,FALSE),0)</f>
        <v>1418</v>
      </c>
      <c r="F2640">
        <f t="shared" si="247"/>
        <v>118</v>
      </c>
      <c r="G2640">
        <f t="shared" si="248"/>
        <v>5574</v>
      </c>
      <c r="H2640">
        <v>1250</v>
      </c>
      <c r="I2640">
        <v>2024</v>
      </c>
      <c r="J2640">
        <v>168</v>
      </c>
      <c r="K2640">
        <v>6331</v>
      </c>
      <c r="L2640">
        <v>1250</v>
      </c>
      <c r="M2640" s="17">
        <v>881.6407322512564</v>
      </c>
      <c r="N2640">
        <v>6331</v>
      </c>
      <c r="O2640" s="17">
        <v>5574.1096583500439</v>
      </c>
      <c r="P2640">
        <f t="shared" si="249"/>
        <v>0.70531258580100509</v>
      </c>
      <c r="Q2640">
        <f t="shared" si="250"/>
        <v>0.8804469528273644</v>
      </c>
      <c r="R2640">
        <f t="shared" si="251"/>
        <v>1428</v>
      </c>
    </row>
    <row r="2641" spans="1:18">
      <c r="A2641" t="s">
        <v>21</v>
      </c>
      <c r="B2641">
        <v>21</v>
      </c>
      <c r="C2641">
        <v>2640</v>
      </c>
      <c r="D2641">
        <f t="shared" si="246"/>
        <v>485</v>
      </c>
      <c r="E2641">
        <f>ROUND(I2641*P2641*VLOOKUP($A2641,ControlTotals!$A$3:$I$12,9,FALSE),0)</f>
        <v>885</v>
      </c>
      <c r="F2641">
        <f t="shared" si="247"/>
        <v>407</v>
      </c>
      <c r="G2641">
        <f t="shared" si="248"/>
        <v>712</v>
      </c>
      <c r="H2641">
        <v>491</v>
      </c>
      <c r="I2641">
        <v>902</v>
      </c>
      <c r="J2641">
        <v>412</v>
      </c>
      <c r="K2641">
        <v>762</v>
      </c>
      <c r="L2641">
        <v>492</v>
      </c>
      <c r="M2641" s="17">
        <v>485.78901364366578</v>
      </c>
      <c r="N2641">
        <v>767</v>
      </c>
      <c r="O2641" s="17">
        <v>717.04670666561276</v>
      </c>
      <c r="P2641">
        <f t="shared" si="249"/>
        <v>0.98737604399119061</v>
      </c>
      <c r="Q2641">
        <f t="shared" si="250"/>
        <v>0.93487184702165937</v>
      </c>
      <c r="R2641">
        <f t="shared" si="251"/>
        <v>891</v>
      </c>
    </row>
    <row r="2642" spans="1:18">
      <c r="A2642" t="s">
        <v>21</v>
      </c>
      <c r="B2642">
        <v>21</v>
      </c>
      <c r="C2642">
        <v>2641</v>
      </c>
      <c r="D2642">
        <f t="shared" si="246"/>
        <v>1122</v>
      </c>
      <c r="E2642">
        <f>ROUND(I2642*P2642*VLOOKUP($A2642,ControlTotals!$A$3:$I$12,9,FALSE),0)</f>
        <v>2247</v>
      </c>
      <c r="F2642">
        <f t="shared" si="247"/>
        <v>20</v>
      </c>
      <c r="G2642">
        <f t="shared" si="248"/>
        <v>1763</v>
      </c>
      <c r="H2642">
        <v>1260</v>
      </c>
      <c r="I2642">
        <v>2539</v>
      </c>
      <c r="J2642">
        <v>23</v>
      </c>
      <c r="K2642">
        <v>1763</v>
      </c>
      <c r="L2642">
        <v>1260</v>
      </c>
      <c r="M2642" s="17">
        <v>1122.4027637981346</v>
      </c>
      <c r="N2642">
        <v>1750</v>
      </c>
      <c r="O2642" s="17">
        <v>1750</v>
      </c>
      <c r="P2642">
        <f t="shared" si="249"/>
        <v>0.89079584428423386</v>
      </c>
      <c r="Q2642">
        <f t="shared" si="250"/>
        <v>1</v>
      </c>
      <c r="R2642">
        <f t="shared" si="251"/>
        <v>2262</v>
      </c>
    </row>
    <row r="2643" spans="1:18">
      <c r="A2643" t="s">
        <v>21</v>
      </c>
      <c r="B2643">
        <v>21</v>
      </c>
      <c r="C2643">
        <v>2642</v>
      </c>
      <c r="D2643">
        <f t="shared" si="246"/>
        <v>640</v>
      </c>
      <c r="E2643">
        <f>ROUND(I2643*P2643*VLOOKUP($A2643,ControlTotals!$A$3:$I$12,9,FALSE),0)</f>
        <v>1550</v>
      </c>
      <c r="F2643">
        <f t="shared" si="247"/>
        <v>5</v>
      </c>
      <c r="G2643">
        <f t="shared" si="248"/>
        <v>614</v>
      </c>
      <c r="H2643">
        <v>703</v>
      </c>
      <c r="I2643">
        <v>1714</v>
      </c>
      <c r="J2643">
        <v>6</v>
      </c>
      <c r="K2643">
        <v>614</v>
      </c>
      <c r="L2643">
        <v>703</v>
      </c>
      <c r="M2643" s="17">
        <v>639.93460007414501</v>
      </c>
      <c r="N2643">
        <v>622</v>
      </c>
      <c r="O2643" s="17">
        <v>622</v>
      </c>
      <c r="P2643">
        <f t="shared" si="249"/>
        <v>0.91029103851229731</v>
      </c>
      <c r="Q2643">
        <f t="shared" si="250"/>
        <v>1</v>
      </c>
      <c r="R2643">
        <f t="shared" si="251"/>
        <v>1560</v>
      </c>
    </row>
    <row r="2644" spans="1:18">
      <c r="A2644" t="s">
        <v>21</v>
      </c>
      <c r="B2644">
        <v>21</v>
      </c>
      <c r="C2644">
        <v>2643</v>
      </c>
      <c r="D2644">
        <f t="shared" si="246"/>
        <v>754</v>
      </c>
      <c r="E2644">
        <f>ROUND(I2644*P2644*VLOOKUP($A2644,ControlTotals!$A$3:$I$12,9,FALSE),0)</f>
        <v>1838</v>
      </c>
      <c r="F2644">
        <f t="shared" si="247"/>
        <v>0</v>
      </c>
      <c r="G2644">
        <f t="shared" si="248"/>
        <v>29</v>
      </c>
      <c r="H2644">
        <v>754</v>
      </c>
      <c r="I2644">
        <v>1850</v>
      </c>
      <c r="J2644">
        <v>0</v>
      </c>
      <c r="K2644">
        <v>29</v>
      </c>
      <c r="L2644">
        <v>754</v>
      </c>
      <c r="M2644" s="17">
        <v>754</v>
      </c>
      <c r="N2644">
        <v>30</v>
      </c>
      <c r="O2644" s="17">
        <v>30</v>
      </c>
      <c r="P2644">
        <f t="shared" si="249"/>
        <v>1</v>
      </c>
      <c r="Q2644">
        <f t="shared" si="250"/>
        <v>1</v>
      </c>
      <c r="R2644">
        <f t="shared" si="251"/>
        <v>1850</v>
      </c>
    </row>
    <row r="2645" spans="1:18">
      <c r="A2645" t="s">
        <v>21</v>
      </c>
      <c r="B2645">
        <v>21</v>
      </c>
      <c r="C2645">
        <v>2644</v>
      </c>
      <c r="D2645">
        <f t="shared" si="246"/>
        <v>373</v>
      </c>
      <c r="E2645">
        <f>ROUND(I2645*P2645*VLOOKUP($A2645,ControlTotals!$A$3:$I$12,9,FALSE),0)</f>
        <v>782</v>
      </c>
      <c r="F2645">
        <f t="shared" si="247"/>
        <v>0</v>
      </c>
      <c r="G2645">
        <f t="shared" si="248"/>
        <v>6</v>
      </c>
      <c r="H2645">
        <v>373</v>
      </c>
      <c r="I2645">
        <v>787</v>
      </c>
      <c r="J2645">
        <v>0</v>
      </c>
      <c r="K2645">
        <v>6</v>
      </c>
      <c r="L2645">
        <v>373</v>
      </c>
      <c r="M2645" s="17">
        <v>373</v>
      </c>
      <c r="N2645">
        <v>6</v>
      </c>
      <c r="O2645" s="17">
        <v>6</v>
      </c>
      <c r="P2645">
        <f t="shared" si="249"/>
        <v>1</v>
      </c>
      <c r="Q2645">
        <f t="shared" si="250"/>
        <v>1</v>
      </c>
      <c r="R2645">
        <f t="shared" si="251"/>
        <v>787</v>
      </c>
    </row>
    <row r="2646" spans="1:18">
      <c r="A2646" t="s">
        <v>21</v>
      </c>
      <c r="B2646">
        <v>21</v>
      </c>
      <c r="C2646">
        <v>2645</v>
      </c>
      <c r="D2646">
        <f t="shared" si="246"/>
        <v>608</v>
      </c>
      <c r="E2646">
        <f>ROUND(I2646*P2646*VLOOKUP($A2646,ControlTotals!$A$3:$I$12,9,FALSE),0)</f>
        <v>1216</v>
      </c>
      <c r="F2646">
        <f t="shared" si="247"/>
        <v>3</v>
      </c>
      <c r="G2646">
        <f t="shared" si="248"/>
        <v>1765</v>
      </c>
      <c r="H2646">
        <v>614</v>
      </c>
      <c r="I2646">
        <v>1236</v>
      </c>
      <c r="J2646">
        <v>3</v>
      </c>
      <c r="K2646">
        <v>1866</v>
      </c>
      <c r="L2646">
        <v>614</v>
      </c>
      <c r="M2646" s="17">
        <v>607.78901364366584</v>
      </c>
      <c r="N2646">
        <v>1861</v>
      </c>
      <c r="O2646" s="17">
        <v>1760.3588060763079</v>
      </c>
      <c r="P2646">
        <f t="shared" si="249"/>
        <v>0.98988438704180104</v>
      </c>
      <c r="Q2646">
        <f t="shared" si="250"/>
        <v>0.94592090600553891</v>
      </c>
      <c r="R2646">
        <f t="shared" si="251"/>
        <v>1223</v>
      </c>
    </row>
    <row r="2647" spans="1:18">
      <c r="A2647" t="s">
        <v>21</v>
      </c>
      <c r="B2647">
        <v>21</v>
      </c>
      <c r="C2647">
        <v>2646</v>
      </c>
      <c r="D2647">
        <f t="shared" si="246"/>
        <v>613</v>
      </c>
      <c r="E2647">
        <f>ROUND(I2647*P2647*VLOOKUP($A2647,ControlTotals!$A$3:$I$12,9,FALSE),0)</f>
        <v>1358</v>
      </c>
      <c r="F2647">
        <f t="shared" si="247"/>
        <v>0</v>
      </c>
      <c r="G2647">
        <f t="shared" si="248"/>
        <v>933</v>
      </c>
      <c r="H2647">
        <v>614</v>
      </c>
      <c r="I2647">
        <v>1369</v>
      </c>
      <c r="J2647">
        <v>0</v>
      </c>
      <c r="K2647">
        <v>955</v>
      </c>
      <c r="L2647">
        <v>614</v>
      </c>
      <c r="M2647" s="17">
        <v>613.04446363748707</v>
      </c>
      <c r="N2647">
        <v>937</v>
      </c>
      <c r="O2647" s="17">
        <v>915.45152052242122</v>
      </c>
      <c r="P2647">
        <f t="shared" si="249"/>
        <v>0.99844375185258483</v>
      </c>
      <c r="Q2647">
        <f t="shared" si="250"/>
        <v>0.97700268999191164</v>
      </c>
      <c r="R2647">
        <f t="shared" si="251"/>
        <v>1367</v>
      </c>
    </row>
    <row r="2648" spans="1:18">
      <c r="A2648" t="s">
        <v>21</v>
      </c>
      <c r="B2648">
        <v>21</v>
      </c>
      <c r="C2648">
        <v>2647</v>
      </c>
      <c r="D2648">
        <f t="shared" si="246"/>
        <v>711</v>
      </c>
      <c r="E2648">
        <f>ROUND(I2648*P2648*VLOOKUP($A2648,ControlTotals!$A$3:$I$12,9,FALSE),0)</f>
        <v>1599</v>
      </c>
      <c r="F2648">
        <f t="shared" si="247"/>
        <v>0</v>
      </c>
      <c r="G2648">
        <f t="shared" si="248"/>
        <v>2769</v>
      </c>
      <c r="H2648">
        <v>716</v>
      </c>
      <c r="I2648">
        <v>1620</v>
      </c>
      <c r="J2648">
        <v>0</v>
      </c>
      <c r="K2648">
        <v>2769</v>
      </c>
      <c r="L2648">
        <v>716</v>
      </c>
      <c r="M2648" s="17">
        <v>711.22231818743523</v>
      </c>
      <c r="N2648">
        <v>2769</v>
      </c>
      <c r="O2648" s="17">
        <v>2769</v>
      </c>
      <c r="P2648">
        <f t="shared" si="249"/>
        <v>0.99332726003831739</v>
      </c>
      <c r="Q2648">
        <f t="shared" si="250"/>
        <v>1</v>
      </c>
      <c r="R2648">
        <f t="shared" si="251"/>
        <v>1609</v>
      </c>
    </row>
    <row r="2649" spans="1:18">
      <c r="A2649" t="s">
        <v>21</v>
      </c>
      <c r="B2649">
        <v>21</v>
      </c>
      <c r="C2649">
        <v>2648</v>
      </c>
      <c r="D2649">
        <f t="shared" si="246"/>
        <v>524</v>
      </c>
      <c r="E2649">
        <f>ROUND(I2649*P2649*VLOOKUP($A2649,ControlTotals!$A$3:$I$12,9,FALSE),0)</f>
        <v>1151</v>
      </c>
      <c r="F2649">
        <f t="shared" si="247"/>
        <v>3</v>
      </c>
      <c r="G2649">
        <f t="shared" si="248"/>
        <v>655</v>
      </c>
      <c r="H2649">
        <v>530</v>
      </c>
      <c r="I2649">
        <v>1171</v>
      </c>
      <c r="J2649">
        <v>3</v>
      </c>
      <c r="K2649">
        <v>744</v>
      </c>
      <c r="L2649">
        <v>530</v>
      </c>
      <c r="M2649" s="17">
        <v>524.2667818249223</v>
      </c>
      <c r="N2649">
        <v>739</v>
      </c>
      <c r="O2649" s="17">
        <v>650.35739123995984</v>
      </c>
      <c r="P2649">
        <f t="shared" si="249"/>
        <v>0.98918260721683449</v>
      </c>
      <c r="Q2649">
        <f t="shared" si="250"/>
        <v>0.88005059707707689</v>
      </c>
      <c r="R2649">
        <f t="shared" si="251"/>
        <v>1158</v>
      </c>
    </row>
    <row r="2650" spans="1:18">
      <c r="A2650" t="s">
        <v>21</v>
      </c>
      <c r="B2650">
        <v>21</v>
      </c>
      <c r="C2650">
        <v>2649</v>
      </c>
      <c r="D2650">
        <f t="shared" si="246"/>
        <v>520</v>
      </c>
      <c r="E2650">
        <f>ROUND(I2650*P2650*VLOOKUP($A2650,ControlTotals!$A$3:$I$12,9,FALSE),0)</f>
        <v>1336</v>
      </c>
      <c r="F2650">
        <f t="shared" si="247"/>
        <v>0</v>
      </c>
      <c r="G2650">
        <f t="shared" si="248"/>
        <v>725</v>
      </c>
      <c r="H2650">
        <v>528</v>
      </c>
      <c r="I2650">
        <v>1364</v>
      </c>
      <c r="J2650">
        <v>0</v>
      </c>
      <c r="K2650">
        <v>826</v>
      </c>
      <c r="L2650">
        <v>528</v>
      </c>
      <c r="M2650" s="17">
        <v>520.35570909989633</v>
      </c>
      <c r="N2650">
        <v>830</v>
      </c>
      <c r="O2650" s="17">
        <v>728.86906790636294</v>
      </c>
      <c r="P2650">
        <f t="shared" si="249"/>
        <v>0.98552217632556127</v>
      </c>
      <c r="Q2650">
        <f t="shared" si="250"/>
        <v>0.87815550350164207</v>
      </c>
      <c r="R2650">
        <f t="shared" si="251"/>
        <v>1344</v>
      </c>
    </row>
    <row r="2651" spans="1:18">
      <c r="A2651" t="s">
        <v>21</v>
      </c>
      <c r="B2651">
        <v>21</v>
      </c>
      <c r="C2651">
        <v>2650</v>
      </c>
      <c r="D2651">
        <f t="shared" si="246"/>
        <v>786</v>
      </c>
      <c r="E2651">
        <f>ROUND(I2651*P2651*VLOOKUP($A2651,ControlTotals!$A$3:$I$12,9,FALSE),0)</f>
        <v>1455</v>
      </c>
      <c r="F2651">
        <f t="shared" si="247"/>
        <v>0</v>
      </c>
      <c r="G2651">
        <f t="shared" si="248"/>
        <v>398</v>
      </c>
      <c r="H2651">
        <v>789</v>
      </c>
      <c r="I2651">
        <v>1471</v>
      </c>
      <c r="J2651">
        <v>0</v>
      </c>
      <c r="K2651">
        <v>398</v>
      </c>
      <c r="L2651">
        <v>789</v>
      </c>
      <c r="M2651" s="17">
        <v>785.65562273120463</v>
      </c>
      <c r="N2651">
        <v>398</v>
      </c>
      <c r="O2651" s="17">
        <v>398</v>
      </c>
      <c r="P2651">
        <f t="shared" si="249"/>
        <v>0.9957612455401833</v>
      </c>
      <c r="Q2651">
        <f t="shared" si="250"/>
        <v>1</v>
      </c>
      <c r="R2651">
        <f t="shared" si="251"/>
        <v>1465</v>
      </c>
    </row>
    <row r="2652" spans="1:18">
      <c r="A2652" t="s">
        <v>21</v>
      </c>
      <c r="B2652">
        <v>21</v>
      </c>
      <c r="C2652">
        <v>2651</v>
      </c>
      <c r="D2652">
        <f t="shared" si="246"/>
        <v>647</v>
      </c>
      <c r="E2652">
        <f>ROUND(I2652*P2652*VLOOKUP($A2652,ControlTotals!$A$3:$I$12,9,FALSE),0)</f>
        <v>1405</v>
      </c>
      <c r="F2652">
        <f t="shared" si="247"/>
        <v>0</v>
      </c>
      <c r="G2652">
        <f t="shared" si="248"/>
        <v>1</v>
      </c>
      <c r="H2652">
        <v>647</v>
      </c>
      <c r="I2652">
        <v>1414</v>
      </c>
      <c r="J2652">
        <v>0</v>
      </c>
      <c r="K2652">
        <v>1</v>
      </c>
      <c r="L2652">
        <v>647</v>
      </c>
      <c r="M2652" s="17">
        <v>647</v>
      </c>
      <c r="N2652">
        <v>1</v>
      </c>
      <c r="O2652" s="17">
        <v>1</v>
      </c>
      <c r="P2652">
        <f t="shared" si="249"/>
        <v>1</v>
      </c>
      <c r="Q2652">
        <f t="shared" si="250"/>
        <v>1</v>
      </c>
      <c r="R2652">
        <f t="shared" si="251"/>
        <v>1414</v>
      </c>
    </row>
    <row r="2653" spans="1:18">
      <c r="A2653" t="s">
        <v>21</v>
      </c>
      <c r="B2653">
        <v>21</v>
      </c>
      <c r="C2653">
        <v>2652</v>
      </c>
      <c r="D2653">
        <f t="shared" si="246"/>
        <v>314</v>
      </c>
      <c r="E2653">
        <f>ROUND(I2653*P2653*VLOOKUP($A2653,ControlTotals!$A$3:$I$12,9,FALSE),0)</f>
        <v>753</v>
      </c>
      <c r="F2653">
        <f t="shared" si="247"/>
        <v>0</v>
      </c>
      <c r="G2653">
        <f t="shared" si="248"/>
        <v>1209</v>
      </c>
      <c r="H2653">
        <v>602</v>
      </c>
      <c r="I2653">
        <v>1452</v>
      </c>
      <c r="J2653">
        <v>0</v>
      </c>
      <c r="K2653">
        <v>1209</v>
      </c>
      <c r="L2653">
        <v>602</v>
      </c>
      <c r="M2653" s="17">
        <v>314.38355488360088</v>
      </c>
      <c r="N2653">
        <v>1199</v>
      </c>
      <c r="O2653" s="17">
        <v>1199</v>
      </c>
      <c r="P2653">
        <f t="shared" si="249"/>
        <v>0.52223181874352309</v>
      </c>
      <c r="Q2653">
        <f t="shared" si="250"/>
        <v>1</v>
      </c>
      <c r="R2653">
        <f t="shared" si="251"/>
        <v>758</v>
      </c>
    </row>
    <row r="2654" spans="1:18">
      <c r="A2654" t="s">
        <v>21</v>
      </c>
      <c r="B2654">
        <v>21</v>
      </c>
      <c r="C2654">
        <v>2653</v>
      </c>
      <c r="D2654">
        <f t="shared" si="246"/>
        <v>1528</v>
      </c>
      <c r="E2654">
        <f>ROUND(I2654*P2654*VLOOKUP($A2654,ControlTotals!$A$3:$I$12,9,FALSE),0)</f>
        <v>2407</v>
      </c>
      <c r="F2654">
        <f t="shared" si="247"/>
        <v>0</v>
      </c>
      <c r="G2654">
        <f t="shared" si="248"/>
        <v>1307</v>
      </c>
      <c r="H2654">
        <v>1673</v>
      </c>
      <c r="I2654">
        <v>2652</v>
      </c>
      <c r="J2654">
        <v>0</v>
      </c>
      <c r="K2654">
        <v>1307</v>
      </c>
      <c r="L2654">
        <v>1673</v>
      </c>
      <c r="M2654" s="17">
        <v>1528.2362410792875</v>
      </c>
      <c r="N2654">
        <v>1297</v>
      </c>
      <c r="O2654" s="17">
        <v>1297</v>
      </c>
      <c r="P2654">
        <f t="shared" si="249"/>
        <v>0.91347055653274811</v>
      </c>
      <c r="Q2654">
        <f t="shared" si="250"/>
        <v>1</v>
      </c>
      <c r="R2654">
        <f t="shared" si="251"/>
        <v>2423</v>
      </c>
    </row>
    <row r="2655" spans="1:18">
      <c r="A2655" t="s">
        <v>21</v>
      </c>
      <c r="B2655">
        <v>21</v>
      </c>
      <c r="C2655">
        <v>2654</v>
      </c>
      <c r="D2655">
        <f t="shared" si="246"/>
        <v>1963</v>
      </c>
      <c r="E2655">
        <f>ROUND(I2655*P2655*VLOOKUP($A2655,ControlTotals!$A$3:$I$12,9,FALSE),0)</f>
        <v>3035</v>
      </c>
      <c r="F2655">
        <f t="shared" si="247"/>
        <v>19</v>
      </c>
      <c r="G2655">
        <f t="shared" si="248"/>
        <v>2441</v>
      </c>
      <c r="H2655">
        <v>2358</v>
      </c>
      <c r="I2655">
        <v>3669</v>
      </c>
      <c r="J2655">
        <v>23</v>
      </c>
      <c r="K2655">
        <v>2441</v>
      </c>
      <c r="L2655">
        <v>2358</v>
      </c>
      <c r="M2655" s="17">
        <v>1963.36348228215</v>
      </c>
      <c r="N2655">
        <v>2422</v>
      </c>
      <c r="O2655" s="17">
        <v>2422</v>
      </c>
      <c r="P2655">
        <f t="shared" si="249"/>
        <v>0.832639305463168</v>
      </c>
      <c r="Q2655">
        <f t="shared" si="250"/>
        <v>1</v>
      </c>
      <c r="R2655">
        <f t="shared" si="251"/>
        <v>3055</v>
      </c>
    </row>
    <row r="2656" spans="1:18">
      <c r="A2656" t="s">
        <v>21</v>
      </c>
      <c r="B2656">
        <v>21</v>
      </c>
      <c r="C2656">
        <v>2655</v>
      </c>
      <c r="D2656">
        <f t="shared" si="246"/>
        <v>952</v>
      </c>
      <c r="E2656">
        <f>ROUND(I2656*P2656*VLOOKUP($A2656,ControlTotals!$A$3:$I$12,9,FALSE),0)</f>
        <v>2955</v>
      </c>
      <c r="F2656">
        <f t="shared" si="247"/>
        <v>0</v>
      </c>
      <c r="G2656">
        <f t="shared" si="248"/>
        <v>300</v>
      </c>
      <c r="H2656">
        <v>1029</v>
      </c>
      <c r="I2656">
        <v>3216</v>
      </c>
      <c r="J2656">
        <v>0</v>
      </c>
      <c r="K2656">
        <v>300</v>
      </c>
      <c r="L2656">
        <v>1029</v>
      </c>
      <c r="M2656" s="17">
        <v>951.60155463645071</v>
      </c>
      <c r="N2656">
        <v>300</v>
      </c>
      <c r="O2656" s="17">
        <v>300</v>
      </c>
      <c r="P2656">
        <f t="shared" si="249"/>
        <v>0.92478285193046716</v>
      </c>
      <c r="Q2656">
        <f t="shared" si="250"/>
        <v>1</v>
      </c>
      <c r="R2656">
        <f t="shared" si="251"/>
        <v>2974</v>
      </c>
    </row>
    <row r="2657" spans="1:18">
      <c r="A2657" t="s">
        <v>21</v>
      </c>
      <c r="B2657">
        <v>21</v>
      </c>
      <c r="C2657">
        <v>2656</v>
      </c>
      <c r="D2657">
        <f t="shared" si="246"/>
        <v>8835</v>
      </c>
      <c r="E2657">
        <f>ROUND(I2657*P2657*VLOOKUP($A2657,ControlTotals!$A$3:$I$12,9,FALSE),0)</f>
        <v>29298</v>
      </c>
      <c r="F2657">
        <f t="shared" si="247"/>
        <v>0</v>
      </c>
      <c r="G2657">
        <f t="shared" si="248"/>
        <v>22631</v>
      </c>
      <c r="H2657">
        <v>16593</v>
      </c>
      <c r="I2657">
        <v>55379</v>
      </c>
      <c r="J2657">
        <v>0</v>
      </c>
      <c r="K2657">
        <v>29938</v>
      </c>
      <c r="L2657">
        <v>16593</v>
      </c>
      <c r="M2657" s="17">
        <v>8835.4780409385858</v>
      </c>
      <c r="N2657">
        <v>29938</v>
      </c>
      <c r="O2657" s="17">
        <v>22631.106504420997</v>
      </c>
      <c r="P2657">
        <f t="shared" si="249"/>
        <v>0.53248225401907945</v>
      </c>
      <c r="Q2657">
        <f t="shared" si="250"/>
        <v>0.75593247726705182</v>
      </c>
      <c r="R2657">
        <f t="shared" si="251"/>
        <v>29488</v>
      </c>
    </row>
    <row r="2658" spans="1:18">
      <c r="A2658" t="s">
        <v>21</v>
      </c>
      <c r="B2658">
        <v>21</v>
      </c>
      <c r="C2658">
        <v>2657</v>
      </c>
      <c r="D2658">
        <f t="shared" si="246"/>
        <v>5175</v>
      </c>
      <c r="E2658">
        <f>ROUND(I2658*P2658*VLOOKUP($A2658,ControlTotals!$A$3:$I$12,9,FALSE),0)</f>
        <v>16794</v>
      </c>
      <c r="F2658">
        <f t="shared" si="247"/>
        <v>0</v>
      </c>
      <c r="G2658">
        <f t="shared" si="248"/>
        <v>1201</v>
      </c>
      <c r="H2658">
        <v>7434</v>
      </c>
      <c r="I2658">
        <v>24281</v>
      </c>
      <c r="J2658">
        <v>0</v>
      </c>
      <c r="K2658">
        <v>1524</v>
      </c>
      <c r="L2658">
        <v>7434</v>
      </c>
      <c r="M2658" s="17">
        <v>5175.1120390193773</v>
      </c>
      <c r="N2658">
        <v>1524</v>
      </c>
      <c r="O2658" s="17">
        <v>1200.7728078363175</v>
      </c>
      <c r="P2658">
        <f t="shared" si="249"/>
        <v>0.69614097915245865</v>
      </c>
      <c r="Q2658">
        <f t="shared" si="250"/>
        <v>0.7879086665592635</v>
      </c>
      <c r="R2658">
        <f t="shared" si="251"/>
        <v>16903</v>
      </c>
    </row>
    <row r="2659" spans="1:18">
      <c r="A2659" t="s">
        <v>21</v>
      </c>
      <c r="B2659">
        <v>21</v>
      </c>
      <c r="C2659">
        <v>2658</v>
      </c>
      <c r="D2659">
        <f t="shared" si="246"/>
        <v>792</v>
      </c>
      <c r="E2659">
        <f>ROUND(I2659*P2659*VLOOKUP($A2659,ControlTotals!$A$3:$I$12,9,FALSE),0)</f>
        <v>1707</v>
      </c>
      <c r="F2659">
        <f t="shared" si="247"/>
        <v>0</v>
      </c>
      <c r="G2659">
        <f t="shared" si="248"/>
        <v>2486</v>
      </c>
      <c r="H2659">
        <v>792</v>
      </c>
      <c r="I2659">
        <v>1718</v>
      </c>
      <c r="J2659">
        <v>0</v>
      </c>
      <c r="K2659">
        <v>2890</v>
      </c>
      <c r="L2659">
        <v>792</v>
      </c>
      <c r="M2659" s="17">
        <v>792</v>
      </c>
      <c r="N2659">
        <v>2921</v>
      </c>
      <c r="O2659" s="17">
        <v>2512.8032353508647</v>
      </c>
      <c r="P2659">
        <f t="shared" si="249"/>
        <v>1</v>
      </c>
      <c r="Q2659">
        <f t="shared" si="250"/>
        <v>0.86025444551553054</v>
      </c>
      <c r="R2659">
        <f t="shared" si="251"/>
        <v>1718</v>
      </c>
    </row>
    <row r="2660" spans="1:18">
      <c r="A2660" t="s">
        <v>21</v>
      </c>
      <c r="B2660">
        <v>21</v>
      </c>
      <c r="C2660">
        <v>2659</v>
      </c>
      <c r="D2660">
        <f t="shared" si="246"/>
        <v>1071</v>
      </c>
      <c r="E2660">
        <f>ROUND(I2660*P2660*VLOOKUP($A2660,ControlTotals!$A$3:$I$12,9,FALSE),0)</f>
        <v>2203</v>
      </c>
      <c r="F2660">
        <f t="shared" si="247"/>
        <v>80</v>
      </c>
      <c r="G2660">
        <f t="shared" si="248"/>
        <v>1314</v>
      </c>
      <c r="H2660">
        <v>1071</v>
      </c>
      <c r="I2660">
        <v>2217</v>
      </c>
      <c r="J2660">
        <v>80</v>
      </c>
      <c r="K2660">
        <v>1356</v>
      </c>
      <c r="L2660">
        <v>1071</v>
      </c>
      <c r="M2660" s="17">
        <v>1071</v>
      </c>
      <c r="N2660">
        <v>1356</v>
      </c>
      <c r="O2660" s="17">
        <v>1313.8825173847322</v>
      </c>
      <c r="P2660">
        <f t="shared" si="249"/>
        <v>1</v>
      </c>
      <c r="Q2660">
        <f t="shared" si="250"/>
        <v>0.96893990957576115</v>
      </c>
      <c r="R2660">
        <f t="shared" si="251"/>
        <v>2217</v>
      </c>
    </row>
    <row r="2661" spans="1:18">
      <c r="A2661" t="s">
        <v>21</v>
      </c>
      <c r="B2661">
        <v>21</v>
      </c>
      <c r="C2661">
        <v>2660</v>
      </c>
      <c r="D2661">
        <f t="shared" si="246"/>
        <v>408</v>
      </c>
      <c r="E2661">
        <f>ROUND(I2661*P2661*VLOOKUP($A2661,ControlTotals!$A$3:$I$12,9,FALSE),0)</f>
        <v>1017</v>
      </c>
      <c r="F2661">
        <f t="shared" si="247"/>
        <v>0</v>
      </c>
      <c r="G2661">
        <f t="shared" si="248"/>
        <v>0</v>
      </c>
      <c r="H2661">
        <v>408</v>
      </c>
      <c r="I2661">
        <v>1024</v>
      </c>
      <c r="J2661">
        <v>0</v>
      </c>
      <c r="K2661">
        <v>0</v>
      </c>
      <c r="L2661">
        <v>408</v>
      </c>
      <c r="M2661" s="17">
        <v>408</v>
      </c>
      <c r="N2661">
        <v>0</v>
      </c>
      <c r="O2661" s="17">
        <v>0</v>
      </c>
      <c r="P2661">
        <f t="shared" si="249"/>
        <v>1</v>
      </c>
      <c r="Q2661">
        <f t="shared" si="250"/>
        <v>0</v>
      </c>
      <c r="R2661">
        <f t="shared" si="251"/>
        <v>1024</v>
      </c>
    </row>
    <row r="2662" spans="1:18">
      <c r="A2662" t="s">
        <v>21</v>
      </c>
      <c r="B2662">
        <v>21</v>
      </c>
      <c r="C2662">
        <v>2661</v>
      </c>
      <c r="D2662">
        <f t="shared" si="246"/>
        <v>554</v>
      </c>
      <c r="E2662">
        <f>ROUND(I2662*P2662*VLOOKUP($A2662,ControlTotals!$A$3:$I$12,9,FALSE),0)</f>
        <v>1258</v>
      </c>
      <c r="F2662">
        <f t="shared" si="247"/>
        <v>0</v>
      </c>
      <c r="G2662">
        <f t="shared" si="248"/>
        <v>292</v>
      </c>
      <c r="H2662">
        <v>562</v>
      </c>
      <c r="I2662">
        <v>1284</v>
      </c>
      <c r="J2662">
        <v>0</v>
      </c>
      <c r="K2662">
        <v>325</v>
      </c>
      <c r="L2662">
        <v>562</v>
      </c>
      <c r="M2662" s="17">
        <v>554.35570909989633</v>
      </c>
      <c r="N2662">
        <v>324</v>
      </c>
      <c r="O2662" s="17">
        <v>290.94267352871429</v>
      </c>
      <c r="P2662">
        <f t="shared" si="249"/>
        <v>0.9863980588966127</v>
      </c>
      <c r="Q2662">
        <f t="shared" si="250"/>
        <v>0.89797121459479723</v>
      </c>
      <c r="R2662">
        <f t="shared" si="251"/>
        <v>1267</v>
      </c>
    </row>
    <row r="2663" spans="1:18">
      <c r="A2663" t="s">
        <v>21</v>
      </c>
      <c r="B2663">
        <v>21</v>
      </c>
      <c r="C2663">
        <v>2662</v>
      </c>
      <c r="D2663">
        <f t="shared" si="246"/>
        <v>834</v>
      </c>
      <c r="E2663">
        <f>ROUND(I2663*P2663*VLOOKUP($A2663,ControlTotals!$A$3:$I$12,9,FALSE),0)</f>
        <v>1998</v>
      </c>
      <c r="F2663">
        <f t="shared" si="247"/>
        <v>14</v>
      </c>
      <c r="G2663">
        <f t="shared" si="248"/>
        <v>288</v>
      </c>
      <c r="H2663">
        <v>844</v>
      </c>
      <c r="I2663">
        <v>2034</v>
      </c>
      <c r="J2663">
        <v>14</v>
      </c>
      <c r="K2663">
        <v>313</v>
      </c>
      <c r="L2663">
        <v>844</v>
      </c>
      <c r="M2663" s="17">
        <v>834.44463637487047</v>
      </c>
      <c r="N2663">
        <v>313</v>
      </c>
      <c r="O2663" s="17">
        <v>288.02335333280638</v>
      </c>
      <c r="P2663">
        <f t="shared" si="249"/>
        <v>0.98867847911714513</v>
      </c>
      <c r="Q2663">
        <f t="shared" si="250"/>
        <v>0.92020240681407794</v>
      </c>
      <c r="R2663">
        <f t="shared" si="251"/>
        <v>2011</v>
      </c>
    </row>
    <row r="2664" spans="1:18">
      <c r="A2664" t="s">
        <v>21</v>
      </c>
      <c r="B2664">
        <v>21</v>
      </c>
      <c r="C2664">
        <v>2663</v>
      </c>
      <c r="D2664">
        <f t="shared" si="246"/>
        <v>721</v>
      </c>
      <c r="E2664">
        <f>ROUND(I2664*P2664*VLOOKUP($A2664,ControlTotals!$A$3:$I$12,9,FALSE),0)</f>
        <v>1722</v>
      </c>
      <c r="F2664">
        <f t="shared" si="247"/>
        <v>54</v>
      </c>
      <c r="G2664">
        <f t="shared" si="248"/>
        <v>329</v>
      </c>
      <c r="H2664">
        <v>724</v>
      </c>
      <c r="I2664">
        <v>1741</v>
      </c>
      <c r="J2664">
        <v>54</v>
      </c>
      <c r="K2664">
        <v>329</v>
      </c>
      <c r="L2664">
        <v>724</v>
      </c>
      <c r="M2664" s="17">
        <v>720.65562273120463</v>
      </c>
      <c r="N2664">
        <v>330</v>
      </c>
      <c r="O2664" s="17">
        <v>330</v>
      </c>
      <c r="P2664">
        <f t="shared" si="249"/>
        <v>0.99538069438011689</v>
      </c>
      <c r="Q2664">
        <f t="shared" si="250"/>
        <v>1</v>
      </c>
      <c r="R2664">
        <f t="shared" si="251"/>
        <v>1733</v>
      </c>
    </row>
    <row r="2665" spans="1:18">
      <c r="A2665" t="s">
        <v>21</v>
      </c>
      <c r="B2665">
        <v>21</v>
      </c>
      <c r="C2665">
        <v>2664</v>
      </c>
      <c r="D2665">
        <f t="shared" si="246"/>
        <v>789</v>
      </c>
      <c r="E2665">
        <f>ROUND(I2665*P2665*VLOOKUP($A2665,ControlTotals!$A$3:$I$12,9,FALSE),0)</f>
        <v>1814</v>
      </c>
      <c r="F2665">
        <f t="shared" si="247"/>
        <v>0</v>
      </c>
      <c r="G2665">
        <f t="shared" si="248"/>
        <v>208</v>
      </c>
      <c r="H2665">
        <v>801</v>
      </c>
      <c r="I2665">
        <v>1855</v>
      </c>
      <c r="J2665">
        <v>0</v>
      </c>
      <c r="K2665">
        <v>215</v>
      </c>
      <c r="L2665">
        <v>801</v>
      </c>
      <c r="M2665" s="17">
        <v>788.57802728733157</v>
      </c>
      <c r="N2665">
        <v>216</v>
      </c>
      <c r="O2665" s="17">
        <v>209.14366562077038</v>
      </c>
      <c r="P2665">
        <f t="shared" si="249"/>
        <v>0.98449191921015178</v>
      </c>
      <c r="Q2665">
        <f t="shared" si="250"/>
        <v>0.96825771120727022</v>
      </c>
      <c r="R2665">
        <f t="shared" si="251"/>
        <v>1826</v>
      </c>
    </row>
    <row r="2666" spans="1:18">
      <c r="A2666" t="s">
        <v>21</v>
      </c>
      <c r="B2666">
        <v>21</v>
      </c>
      <c r="C2666">
        <v>2665</v>
      </c>
      <c r="D2666">
        <f t="shared" si="246"/>
        <v>247</v>
      </c>
      <c r="E2666">
        <f>ROUND(I2666*P2666*VLOOKUP($A2666,ControlTotals!$A$3:$I$12,9,FALSE),0)</f>
        <v>562</v>
      </c>
      <c r="F2666">
        <f t="shared" si="247"/>
        <v>0</v>
      </c>
      <c r="G2666">
        <f t="shared" si="248"/>
        <v>39</v>
      </c>
      <c r="H2666">
        <v>249</v>
      </c>
      <c r="I2666">
        <v>570</v>
      </c>
      <c r="J2666">
        <v>0</v>
      </c>
      <c r="K2666">
        <v>42</v>
      </c>
      <c r="L2666">
        <v>249</v>
      </c>
      <c r="M2666" s="17">
        <v>247.08892727497408</v>
      </c>
      <c r="N2666">
        <v>42</v>
      </c>
      <c r="O2666" s="17">
        <v>38.571832810385189</v>
      </c>
      <c r="P2666">
        <f t="shared" si="249"/>
        <v>0.99232500913644206</v>
      </c>
      <c r="Q2666">
        <f t="shared" si="250"/>
        <v>0.91837697167583787</v>
      </c>
      <c r="R2666">
        <f t="shared" si="251"/>
        <v>566</v>
      </c>
    </row>
    <row r="2667" spans="1:18">
      <c r="A2667" t="s">
        <v>21</v>
      </c>
      <c r="B2667">
        <v>21</v>
      </c>
      <c r="C2667">
        <v>2666</v>
      </c>
      <c r="D2667">
        <f t="shared" si="246"/>
        <v>589</v>
      </c>
      <c r="E2667">
        <f>ROUND(I2667*P2667*VLOOKUP($A2667,ControlTotals!$A$3:$I$12,9,FALSE),0)</f>
        <v>1360</v>
      </c>
      <c r="F2667">
        <f t="shared" si="247"/>
        <v>0</v>
      </c>
      <c r="G2667">
        <f t="shared" si="248"/>
        <v>1454</v>
      </c>
      <c r="H2667">
        <v>589</v>
      </c>
      <c r="I2667">
        <v>1369</v>
      </c>
      <c r="J2667">
        <v>0</v>
      </c>
      <c r="K2667">
        <v>1522</v>
      </c>
      <c r="L2667">
        <v>589</v>
      </c>
      <c r="M2667" s="17">
        <v>589</v>
      </c>
      <c r="N2667">
        <v>1522</v>
      </c>
      <c r="O2667" s="17">
        <v>1454.1712634626213</v>
      </c>
      <c r="P2667">
        <f t="shared" si="249"/>
        <v>1</v>
      </c>
      <c r="Q2667">
        <f t="shared" si="250"/>
        <v>0.95543447008056592</v>
      </c>
      <c r="R2667">
        <f t="shared" si="251"/>
        <v>1369</v>
      </c>
    </row>
    <row r="2668" spans="1:18">
      <c r="A2668" t="s">
        <v>21</v>
      </c>
      <c r="B2668">
        <v>21</v>
      </c>
      <c r="C2668">
        <v>2667</v>
      </c>
      <c r="D2668">
        <f t="shared" si="246"/>
        <v>1076</v>
      </c>
      <c r="E2668">
        <f>ROUND(I2668*P2668*VLOOKUP($A2668,ControlTotals!$A$3:$I$12,9,FALSE),0)</f>
        <v>2062</v>
      </c>
      <c r="F2668">
        <f t="shared" si="247"/>
        <v>0</v>
      </c>
      <c r="G2668">
        <f t="shared" si="248"/>
        <v>543</v>
      </c>
      <c r="H2668">
        <v>1076</v>
      </c>
      <c r="I2668">
        <v>2075</v>
      </c>
      <c r="J2668">
        <v>0</v>
      </c>
      <c r="K2668">
        <v>625</v>
      </c>
      <c r="L2668">
        <v>1076</v>
      </c>
      <c r="M2668" s="17">
        <v>1076</v>
      </c>
      <c r="N2668">
        <v>625</v>
      </c>
      <c r="O2668" s="17">
        <v>542.96885653421691</v>
      </c>
      <c r="P2668">
        <f t="shared" si="249"/>
        <v>1</v>
      </c>
      <c r="Q2668">
        <f t="shared" si="250"/>
        <v>0.86875017045474701</v>
      </c>
      <c r="R2668">
        <f t="shared" si="251"/>
        <v>2075</v>
      </c>
    </row>
    <row r="2669" spans="1:18">
      <c r="A2669" t="s">
        <v>21</v>
      </c>
      <c r="B2669">
        <v>21</v>
      </c>
      <c r="C2669">
        <v>2668</v>
      </c>
      <c r="D2669">
        <f t="shared" si="246"/>
        <v>3193</v>
      </c>
      <c r="E2669">
        <f>ROUND(I2669*P2669*VLOOKUP($A2669,ControlTotals!$A$3:$I$12,9,FALSE),0)</f>
        <v>5727</v>
      </c>
      <c r="F2669">
        <f t="shared" si="247"/>
        <v>2</v>
      </c>
      <c r="G2669">
        <f t="shared" si="248"/>
        <v>8224</v>
      </c>
      <c r="H2669">
        <v>5136</v>
      </c>
      <c r="I2669">
        <v>9270</v>
      </c>
      <c r="J2669">
        <v>3</v>
      </c>
      <c r="K2669">
        <v>9271</v>
      </c>
      <c r="L2669">
        <v>5136</v>
      </c>
      <c r="M2669" s="17">
        <v>3193.3945750111652</v>
      </c>
      <c r="N2669">
        <v>10565</v>
      </c>
      <c r="O2669" s="17">
        <v>9371.9978180140442</v>
      </c>
      <c r="P2669">
        <f t="shared" si="249"/>
        <v>0.62176685650528918</v>
      </c>
      <c r="Q2669">
        <f t="shared" si="250"/>
        <v>0.88707977453990006</v>
      </c>
      <c r="R2669">
        <f t="shared" si="251"/>
        <v>5764</v>
      </c>
    </row>
    <row r="2670" spans="1:18">
      <c r="A2670" t="s">
        <v>21</v>
      </c>
      <c r="B2670">
        <v>21</v>
      </c>
      <c r="C2670">
        <v>2669</v>
      </c>
      <c r="D2670">
        <f t="shared" si="246"/>
        <v>1912</v>
      </c>
      <c r="E2670">
        <f>ROUND(I2670*P2670*VLOOKUP($A2670,ControlTotals!$A$3:$I$12,9,FALSE),0)</f>
        <v>2863</v>
      </c>
      <c r="F2670">
        <f t="shared" si="247"/>
        <v>60</v>
      </c>
      <c r="G2670">
        <f t="shared" si="248"/>
        <v>4147</v>
      </c>
      <c r="H2670">
        <v>3225</v>
      </c>
      <c r="I2670">
        <v>4860</v>
      </c>
      <c r="J2670">
        <v>102</v>
      </c>
      <c r="K2670">
        <v>4706</v>
      </c>
      <c r="L2670">
        <v>3225</v>
      </c>
      <c r="M2670" s="17">
        <v>1912.0930379072015</v>
      </c>
      <c r="N2670">
        <v>5374</v>
      </c>
      <c r="O2670" s="17">
        <v>4736.1160336466719</v>
      </c>
      <c r="P2670">
        <f t="shared" si="249"/>
        <v>0.59289706601773695</v>
      </c>
      <c r="Q2670">
        <f t="shared" si="250"/>
        <v>0.88130182985609828</v>
      </c>
      <c r="R2670">
        <f t="shared" si="251"/>
        <v>2881</v>
      </c>
    </row>
    <row r="2671" spans="1:18">
      <c r="A2671" t="s">
        <v>21</v>
      </c>
      <c r="B2671">
        <v>21</v>
      </c>
      <c r="C2671">
        <v>2670</v>
      </c>
      <c r="D2671">
        <f t="shared" si="246"/>
        <v>570</v>
      </c>
      <c r="E2671">
        <f>ROUND(I2671*P2671*VLOOKUP($A2671,ControlTotals!$A$3:$I$12,9,FALSE),0)</f>
        <v>1333</v>
      </c>
      <c r="F2671">
        <f t="shared" si="247"/>
        <v>84</v>
      </c>
      <c r="G2671">
        <f t="shared" si="248"/>
        <v>5760</v>
      </c>
      <c r="H2671">
        <v>579</v>
      </c>
      <c r="I2671">
        <v>1363</v>
      </c>
      <c r="J2671">
        <v>85</v>
      </c>
      <c r="K2671">
        <v>6743</v>
      </c>
      <c r="L2671">
        <v>579</v>
      </c>
      <c r="M2671" s="17">
        <v>569.92240455612693</v>
      </c>
      <c r="N2671">
        <v>6731</v>
      </c>
      <c r="O2671" s="17">
        <v>5749.5647074302733</v>
      </c>
      <c r="P2671">
        <f t="shared" si="249"/>
        <v>0.98432194223856118</v>
      </c>
      <c r="Q2671">
        <f t="shared" si="250"/>
        <v>0.85419175567230332</v>
      </c>
      <c r="R2671">
        <f t="shared" si="251"/>
        <v>1342</v>
      </c>
    </row>
    <row r="2672" spans="1:18">
      <c r="A2672" t="s">
        <v>21</v>
      </c>
      <c r="B2672">
        <v>21</v>
      </c>
      <c r="C2672">
        <v>2671</v>
      </c>
      <c r="D2672">
        <f t="shared" si="246"/>
        <v>466</v>
      </c>
      <c r="E2672">
        <f>ROUND(I2672*P2672*VLOOKUP($A2672,ControlTotals!$A$3:$I$12,9,FALSE),0)</f>
        <v>1145</v>
      </c>
      <c r="F2672">
        <f t="shared" si="247"/>
        <v>14</v>
      </c>
      <c r="G2672">
        <f t="shared" si="248"/>
        <v>418</v>
      </c>
      <c r="H2672">
        <v>475</v>
      </c>
      <c r="I2672">
        <v>1174</v>
      </c>
      <c r="J2672">
        <v>14</v>
      </c>
      <c r="K2672">
        <v>501</v>
      </c>
      <c r="L2672">
        <v>475</v>
      </c>
      <c r="M2672" s="17">
        <v>466.4001727373834</v>
      </c>
      <c r="N2672">
        <v>500</v>
      </c>
      <c r="O2672" s="17">
        <v>417.47911836427198</v>
      </c>
      <c r="P2672">
        <f t="shared" si="249"/>
        <v>0.98189510049975448</v>
      </c>
      <c r="Q2672">
        <f t="shared" si="250"/>
        <v>0.83495823672854397</v>
      </c>
      <c r="R2672">
        <f t="shared" si="251"/>
        <v>1153</v>
      </c>
    </row>
    <row r="2673" spans="1:18">
      <c r="A2673" t="s">
        <v>21</v>
      </c>
      <c r="B2673">
        <v>21</v>
      </c>
      <c r="C2673">
        <v>2672</v>
      </c>
      <c r="D2673">
        <f t="shared" si="246"/>
        <v>548</v>
      </c>
      <c r="E2673">
        <f>ROUND(I2673*P2673*VLOOKUP($A2673,ControlTotals!$A$3:$I$12,9,FALSE),0)</f>
        <v>1305</v>
      </c>
      <c r="F2673">
        <f t="shared" si="247"/>
        <v>26</v>
      </c>
      <c r="G2673">
        <f t="shared" si="248"/>
        <v>221</v>
      </c>
      <c r="H2673">
        <v>548</v>
      </c>
      <c r="I2673">
        <v>1313</v>
      </c>
      <c r="J2673">
        <v>26</v>
      </c>
      <c r="K2673">
        <v>221</v>
      </c>
      <c r="L2673">
        <v>548</v>
      </c>
      <c r="M2673" s="17">
        <v>548</v>
      </c>
      <c r="N2673">
        <v>220</v>
      </c>
      <c r="O2673" s="17">
        <v>220</v>
      </c>
      <c r="P2673">
        <f t="shared" si="249"/>
        <v>1</v>
      </c>
      <c r="Q2673">
        <f t="shared" si="250"/>
        <v>1</v>
      </c>
      <c r="R2673">
        <f t="shared" si="251"/>
        <v>1313</v>
      </c>
    </row>
    <row r="2674" spans="1:18">
      <c r="A2674" t="s">
        <v>21</v>
      </c>
      <c r="B2674">
        <v>21</v>
      </c>
      <c r="C2674">
        <v>2673</v>
      </c>
      <c r="D2674">
        <f t="shared" si="246"/>
        <v>560</v>
      </c>
      <c r="E2674">
        <f>ROUND(I2674*P2674*VLOOKUP($A2674,ControlTotals!$A$3:$I$12,9,FALSE),0)</f>
        <v>1170</v>
      </c>
      <c r="F2674">
        <f t="shared" si="247"/>
        <v>57</v>
      </c>
      <c r="G2674">
        <f t="shared" si="248"/>
        <v>409</v>
      </c>
      <c r="H2674">
        <v>560</v>
      </c>
      <c r="I2674">
        <v>1178</v>
      </c>
      <c r="J2674">
        <v>57</v>
      </c>
      <c r="K2674">
        <v>412</v>
      </c>
      <c r="L2674">
        <v>560</v>
      </c>
      <c r="M2674" s="17">
        <v>560</v>
      </c>
      <c r="N2674">
        <v>411</v>
      </c>
      <c r="O2674" s="17">
        <v>408.30644006530264</v>
      </c>
      <c r="P2674">
        <f t="shared" si="249"/>
        <v>1</v>
      </c>
      <c r="Q2674">
        <f t="shared" si="250"/>
        <v>0.99344632619295048</v>
      </c>
      <c r="R2674">
        <f t="shared" si="251"/>
        <v>1178</v>
      </c>
    </row>
    <row r="2675" spans="1:18">
      <c r="A2675" t="s">
        <v>21</v>
      </c>
      <c r="B2675">
        <v>21</v>
      </c>
      <c r="C2675">
        <v>2674</v>
      </c>
      <c r="D2675">
        <f t="shared" si="246"/>
        <v>445</v>
      </c>
      <c r="E2675">
        <f>ROUND(I2675*P2675*VLOOKUP($A2675,ControlTotals!$A$3:$I$12,9,FALSE),0)</f>
        <v>1063</v>
      </c>
      <c r="F2675">
        <f t="shared" si="247"/>
        <v>15</v>
      </c>
      <c r="G2675">
        <f t="shared" si="248"/>
        <v>384</v>
      </c>
      <c r="H2675">
        <v>507</v>
      </c>
      <c r="I2675">
        <v>1218</v>
      </c>
      <c r="J2675">
        <v>17</v>
      </c>
      <c r="K2675">
        <v>384</v>
      </c>
      <c r="L2675">
        <v>507</v>
      </c>
      <c r="M2675" s="17">
        <v>445.36790461791446</v>
      </c>
      <c r="N2675">
        <v>383</v>
      </c>
      <c r="O2675" s="17">
        <v>383</v>
      </c>
      <c r="P2675">
        <f t="shared" si="249"/>
        <v>0.87843768169213898</v>
      </c>
      <c r="Q2675">
        <f t="shared" si="250"/>
        <v>1</v>
      </c>
      <c r="R2675">
        <f t="shared" si="251"/>
        <v>1070</v>
      </c>
    </row>
    <row r="2676" spans="1:18">
      <c r="A2676" t="s">
        <v>21</v>
      </c>
      <c r="B2676">
        <v>21</v>
      </c>
      <c r="C2676">
        <v>2675</v>
      </c>
      <c r="D2676">
        <f t="shared" si="246"/>
        <v>564</v>
      </c>
      <c r="E2676">
        <f>ROUND(I2676*P2676*VLOOKUP($A2676,ControlTotals!$A$3:$I$12,9,FALSE),0)</f>
        <v>1176</v>
      </c>
      <c r="F2676">
        <f t="shared" si="247"/>
        <v>0</v>
      </c>
      <c r="G2676">
        <f t="shared" si="248"/>
        <v>1081</v>
      </c>
      <c r="H2676">
        <v>619</v>
      </c>
      <c r="I2676">
        <v>1299</v>
      </c>
      <c r="J2676">
        <v>0</v>
      </c>
      <c r="K2676">
        <v>1166</v>
      </c>
      <c r="L2676">
        <v>619</v>
      </c>
      <c r="M2676" s="17">
        <v>564.05665915550514</v>
      </c>
      <c r="N2676">
        <v>1166</v>
      </c>
      <c r="O2676" s="17">
        <v>1081.0304275145472</v>
      </c>
      <c r="P2676">
        <f t="shared" si="249"/>
        <v>0.91123854467771426</v>
      </c>
      <c r="Q2676">
        <f t="shared" si="250"/>
        <v>0.92712729632465452</v>
      </c>
      <c r="R2676">
        <f t="shared" si="251"/>
        <v>1184</v>
      </c>
    </row>
    <row r="2677" spans="1:18">
      <c r="A2677" t="s">
        <v>21</v>
      </c>
      <c r="B2677">
        <v>21</v>
      </c>
      <c r="C2677">
        <v>2676</v>
      </c>
      <c r="D2677">
        <f t="shared" si="246"/>
        <v>600</v>
      </c>
      <c r="E2677">
        <f>ROUND(I2677*P2677*VLOOKUP($A2677,ControlTotals!$A$3:$I$12,9,FALSE),0)</f>
        <v>1707</v>
      </c>
      <c r="F2677">
        <f t="shared" si="247"/>
        <v>0</v>
      </c>
      <c r="G2677">
        <f t="shared" si="248"/>
        <v>50</v>
      </c>
      <c r="H2677">
        <v>600</v>
      </c>
      <c r="I2677">
        <v>1718</v>
      </c>
      <c r="J2677">
        <v>0</v>
      </c>
      <c r="K2677">
        <v>52</v>
      </c>
      <c r="L2677">
        <v>600</v>
      </c>
      <c r="M2677" s="17">
        <v>600</v>
      </c>
      <c r="N2677">
        <v>52</v>
      </c>
      <c r="O2677" s="17">
        <v>49.796178235247623</v>
      </c>
      <c r="P2677">
        <f t="shared" si="249"/>
        <v>1</v>
      </c>
      <c r="Q2677">
        <f t="shared" si="250"/>
        <v>0.95761881221630041</v>
      </c>
      <c r="R2677">
        <f t="shared" si="251"/>
        <v>1718</v>
      </c>
    </row>
    <row r="2678" spans="1:18">
      <c r="A2678" t="s">
        <v>21</v>
      </c>
      <c r="B2678">
        <v>21</v>
      </c>
      <c r="C2678">
        <v>2677</v>
      </c>
      <c r="D2678">
        <f t="shared" si="246"/>
        <v>730</v>
      </c>
      <c r="E2678">
        <f>ROUND(I2678*P2678*VLOOKUP($A2678,ControlTotals!$A$3:$I$12,9,FALSE),0)</f>
        <v>2115</v>
      </c>
      <c r="F2678">
        <f t="shared" si="247"/>
        <v>0</v>
      </c>
      <c r="G2678">
        <f t="shared" si="248"/>
        <v>1721</v>
      </c>
      <c r="H2678">
        <v>923</v>
      </c>
      <c r="I2678">
        <v>2692</v>
      </c>
      <c r="J2678">
        <v>0</v>
      </c>
      <c r="K2678">
        <v>2265</v>
      </c>
      <c r="L2678">
        <v>923</v>
      </c>
      <c r="M2678" s="17">
        <v>729.98165477238331</v>
      </c>
      <c r="N2678">
        <v>2265</v>
      </c>
      <c r="O2678" s="17">
        <v>1720.9008931911346</v>
      </c>
      <c r="P2678">
        <f t="shared" si="249"/>
        <v>0.79087936595057784</v>
      </c>
      <c r="Q2678">
        <f t="shared" si="250"/>
        <v>0.75977964379299545</v>
      </c>
      <c r="R2678">
        <f t="shared" si="251"/>
        <v>2129</v>
      </c>
    </row>
    <row r="2679" spans="1:18">
      <c r="A2679" t="s">
        <v>21</v>
      </c>
      <c r="B2679">
        <v>21</v>
      </c>
      <c r="C2679">
        <v>2678</v>
      </c>
      <c r="D2679">
        <f t="shared" si="246"/>
        <v>702</v>
      </c>
      <c r="E2679">
        <f>ROUND(I2679*P2679*VLOOKUP($A2679,ControlTotals!$A$3:$I$12,9,FALSE),0)</f>
        <v>1716</v>
      </c>
      <c r="F2679">
        <f t="shared" si="247"/>
        <v>0</v>
      </c>
      <c r="G2679">
        <f t="shared" si="248"/>
        <v>408</v>
      </c>
      <c r="H2679">
        <v>702</v>
      </c>
      <c r="I2679">
        <v>1727</v>
      </c>
      <c r="J2679">
        <v>0</v>
      </c>
      <c r="K2679">
        <v>451</v>
      </c>
      <c r="L2679">
        <v>702</v>
      </c>
      <c r="M2679" s="17">
        <v>702</v>
      </c>
      <c r="N2679">
        <v>451</v>
      </c>
      <c r="O2679" s="17">
        <v>408.14791012981482</v>
      </c>
      <c r="P2679">
        <f t="shared" si="249"/>
        <v>1</v>
      </c>
      <c r="Q2679">
        <f t="shared" si="250"/>
        <v>0.90498427966699513</v>
      </c>
      <c r="R2679">
        <f t="shared" si="251"/>
        <v>1727</v>
      </c>
    </row>
    <row r="2680" spans="1:18">
      <c r="A2680" t="s">
        <v>21</v>
      </c>
      <c r="B2680">
        <v>21</v>
      </c>
      <c r="C2680">
        <v>2679</v>
      </c>
      <c r="D2680">
        <f t="shared" si="246"/>
        <v>1015</v>
      </c>
      <c r="E2680">
        <f>ROUND(I2680*P2680*VLOOKUP($A2680,ControlTotals!$A$3:$I$12,9,FALSE),0)</f>
        <v>2580</v>
      </c>
      <c r="F2680">
        <f t="shared" si="247"/>
        <v>33</v>
      </c>
      <c r="G2680">
        <f t="shared" si="248"/>
        <v>3433</v>
      </c>
      <c r="H2680">
        <v>1645</v>
      </c>
      <c r="I2680">
        <v>4208</v>
      </c>
      <c r="J2680">
        <v>54</v>
      </c>
      <c r="K2680">
        <v>4342</v>
      </c>
      <c r="L2680">
        <v>1645</v>
      </c>
      <c r="M2680" s="17">
        <v>1015.3015371039635</v>
      </c>
      <c r="N2680">
        <v>2573</v>
      </c>
      <c r="O2680" s="17">
        <v>2034.5328821455018</v>
      </c>
      <c r="P2680">
        <f t="shared" si="249"/>
        <v>0.61720458182611759</v>
      </c>
      <c r="Q2680">
        <f t="shared" si="250"/>
        <v>0.79072401171609086</v>
      </c>
      <c r="R2680">
        <f t="shared" si="251"/>
        <v>2597</v>
      </c>
    </row>
    <row r="2681" spans="1:18">
      <c r="A2681" t="s">
        <v>21</v>
      </c>
      <c r="B2681">
        <v>21</v>
      </c>
      <c r="C2681">
        <v>2680</v>
      </c>
      <c r="D2681">
        <f t="shared" si="246"/>
        <v>496</v>
      </c>
      <c r="E2681">
        <f>ROUND(I2681*P2681*VLOOKUP($A2681,ControlTotals!$A$3:$I$12,9,FALSE),0)</f>
        <v>1217</v>
      </c>
      <c r="F2681">
        <f t="shared" si="247"/>
        <v>0</v>
      </c>
      <c r="G2681">
        <f t="shared" si="248"/>
        <v>108</v>
      </c>
      <c r="H2681">
        <v>571</v>
      </c>
      <c r="I2681">
        <v>1411</v>
      </c>
      <c r="J2681">
        <v>0</v>
      </c>
      <c r="K2681">
        <v>108</v>
      </c>
      <c r="L2681">
        <v>571</v>
      </c>
      <c r="M2681" s="17">
        <v>495.51262736147663</v>
      </c>
      <c r="N2681">
        <v>67</v>
      </c>
      <c r="O2681" s="17">
        <v>67</v>
      </c>
      <c r="P2681">
        <f t="shared" si="249"/>
        <v>0.86779794634234086</v>
      </c>
      <c r="Q2681">
        <f t="shared" si="250"/>
        <v>1</v>
      </c>
      <c r="R2681">
        <f t="shared" si="251"/>
        <v>1224</v>
      </c>
    </row>
    <row r="2682" spans="1:18">
      <c r="A2682" t="s">
        <v>21</v>
      </c>
      <c r="B2682">
        <v>21</v>
      </c>
      <c r="C2682">
        <v>2681</v>
      </c>
      <c r="D2682">
        <f t="shared" si="246"/>
        <v>548</v>
      </c>
      <c r="E2682">
        <f>ROUND(I2682*P2682*VLOOKUP($A2682,ControlTotals!$A$3:$I$12,9,FALSE),0)</f>
        <v>1232</v>
      </c>
      <c r="F2682">
        <f t="shared" si="247"/>
        <v>6</v>
      </c>
      <c r="G2682">
        <f t="shared" si="248"/>
        <v>1308</v>
      </c>
      <c r="H2682">
        <v>548</v>
      </c>
      <c r="I2682">
        <v>1240</v>
      </c>
      <c r="J2682">
        <v>6</v>
      </c>
      <c r="K2682">
        <v>1308</v>
      </c>
      <c r="L2682">
        <v>548</v>
      </c>
      <c r="M2682" s="17">
        <v>548</v>
      </c>
      <c r="N2682">
        <v>1283</v>
      </c>
      <c r="O2682" s="17">
        <v>1283</v>
      </c>
      <c r="P2682">
        <f t="shared" si="249"/>
        <v>1</v>
      </c>
      <c r="Q2682">
        <f t="shared" si="250"/>
        <v>1</v>
      </c>
      <c r="R2682">
        <f t="shared" si="251"/>
        <v>1240</v>
      </c>
    </row>
    <row r="2683" spans="1:18">
      <c r="A2683" t="s">
        <v>21</v>
      </c>
      <c r="B2683">
        <v>21</v>
      </c>
      <c r="C2683">
        <v>2682</v>
      </c>
      <c r="D2683">
        <f t="shared" si="246"/>
        <v>306</v>
      </c>
      <c r="E2683">
        <f>ROUND(I2683*P2683*VLOOKUP($A2683,ControlTotals!$A$3:$I$12,9,FALSE),0)</f>
        <v>737</v>
      </c>
      <c r="F2683">
        <f t="shared" si="247"/>
        <v>236</v>
      </c>
      <c r="G2683">
        <f t="shared" si="248"/>
        <v>12173</v>
      </c>
      <c r="H2683">
        <v>306</v>
      </c>
      <c r="I2683">
        <v>742</v>
      </c>
      <c r="J2683">
        <v>236</v>
      </c>
      <c r="K2683">
        <v>12579</v>
      </c>
      <c r="L2683">
        <v>307</v>
      </c>
      <c r="M2683" s="17">
        <v>307</v>
      </c>
      <c r="N2683">
        <v>12579</v>
      </c>
      <c r="O2683" s="17">
        <v>12173.007057115617</v>
      </c>
      <c r="P2683">
        <f t="shared" si="249"/>
        <v>1</v>
      </c>
      <c r="Q2683">
        <f t="shared" si="250"/>
        <v>0.96772454544205566</v>
      </c>
      <c r="R2683">
        <f t="shared" si="251"/>
        <v>742</v>
      </c>
    </row>
    <row r="2684" spans="1:18">
      <c r="A2684" t="s">
        <v>21</v>
      </c>
      <c r="B2684">
        <v>21</v>
      </c>
      <c r="C2684">
        <v>2683</v>
      </c>
      <c r="D2684">
        <f t="shared" si="246"/>
        <v>755</v>
      </c>
      <c r="E2684">
        <f>ROUND(I2684*P2684*VLOOKUP($A2684,ControlTotals!$A$3:$I$12,9,FALSE),0)</f>
        <v>1926</v>
      </c>
      <c r="F2684">
        <f t="shared" si="247"/>
        <v>3</v>
      </c>
      <c r="G2684">
        <f t="shared" si="248"/>
        <v>578</v>
      </c>
      <c r="H2684">
        <v>773</v>
      </c>
      <c r="I2684">
        <v>1984</v>
      </c>
      <c r="J2684">
        <v>3</v>
      </c>
      <c r="K2684">
        <v>639</v>
      </c>
      <c r="L2684">
        <v>773</v>
      </c>
      <c r="M2684" s="17">
        <v>755.32257729351034</v>
      </c>
      <c r="N2684">
        <v>647</v>
      </c>
      <c r="O2684" s="17">
        <v>585.04812150196085</v>
      </c>
      <c r="P2684">
        <f t="shared" si="249"/>
        <v>0.977131406589276</v>
      </c>
      <c r="Q2684">
        <f t="shared" si="250"/>
        <v>0.90424748300148505</v>
      </c>
      <c r="R2684">
        <f t="shared" si="251"/>
        <v>1939</v>
      </c>
    </row>
    <row r="2685" spans="1:18">
      <c r="A2685" t="s">
        <v>21</v>
      </c>
      <c r="B2685">
        <v>21</v>
      </c>
      <c r="C2685">
        <v>2684</v>
      </c>
      <c r="D2685">
        <f t="shared" si="246"/>
        <v>708</v>
      </c>
      <c r="E2685">
        <f>ROUND(I2685*P2685*VLOOKUP($A2685,ControlTotals!$A$3:$I$12,9,FALSE),0)</f>
        <v>1804</v>
      </c>
      <c r="F2685">
        <f t="shared" si="247"/>
        <v>0</v>
      </c>
      <c r="G2685">
        <f t="shared" si="248"/>
        <v>166</v>
      </c>
      <c r="H2685">
        <v>738</v>
      </c>
      <c r="I2685">
        <v>1893</v>
      </c>
      <c r="J2685">
        <v>0</v>
      </c>
      <c r="K2685">
        <v>175</v>
      </c>
      <c r="L2685">
        <v>738</v>
      </c>
      <c r="M2685" s="17">
        <v>707.9006045808419</v>
      </c>
      <c r="N2685">
        <v>177</v>
      </c>
      <c r="O2685" s="17">
        <v>167.69497477104551</v>
      </c>
      <c r="P2685">
        <f t="shared" si="249"/>
        <v>0.95921491135615433</v>
      </c>
      <c r="Q2685">
        <f t="shared" si="250"/>
        <v>0.94742923599460738</v>
      </c>
      <c r="R2685">
        <f t="shared" si="251"/>
        <v>1816</v>
      </c>
    </row>
    <row r="2686" spans="1:18">
      <c r="A2686" t="s">
        <v>21</v>
      </c>
      <c r="B2686">
        <v>21</v>
      </c>
      <c r="C2686">
        <v>2685</v>
      </c>
      <c r="D2686">
        <f t="shared" si="246"/>
        <v>467</v>
      </c>
      <c r="E2686">
        <f>ROUND(I2686*P2686*VLOOKUP($A2686,ControlTotals!$A$3:$I$12,9,FALSE),0)</f>
        <v>1136</v>
      </c>
      <c r="F2686">
        <f t="shared" si="247"/>
        <v>31</v>
      </c>
      <c r="G2686">
        <f t="shared" si="248"/>
        <v>390</v>
      </c>
      <c r="H2686">
        <v>467</v>
      </c>
      <c r="I2686">
        <v>1143</v>
      </c>
      <c r="J2686">
        <v>31</v>
      </c>
      <c r="K2686">
        <v>390</v>
      </c>
      <c r="L2686">
        <v>467</v>
      </c>
      <c r="M2686" s="17">
        <v>467</v>
      </c>
      <c r="N2686">
        <v>240</v>
      </c>
      <c r="O2686" s="17">
        <v>240</v>
      </c>
      <c r="P2686">
        <f t="shared" si="249"/>
        <v>1</v>
      </c>
      <c r="Q2686">
        <f t="shared" si="250"/>
        <v>1</v>
      </c>
      <c r="R2686">
        <f t="shared" si="251"/>
        <v>1143</v>
      </c>
    </row>
    <row r="2687" spans="1:18">
      <c r="A2687" t="s">
        <v>21</v>
      </c>
      <c r="B2687">
        <v>21</v>
      </c>
      <c r="C2687">
        <v>2686</v>
      </c>
      <c r="D2687">
        <f t="shared" si="246"/>
        <v>502</v>
      </c>
      <c r="E2687">
        <f>ROUND(I2687*P2687*VLOOKUP($A2687,ControlTotals!$A$3:$I$12,9,FALSE),0)</f>
        <v>1256</v>
      </c>
      <c r="F2687">
        <f t="shared" si="247"/>
        <v>26</v>
      </c>
      <c r="G2687">
        <f t="shared" si="248"/>
        <v>714</v>
      </c>
      <c r="H2687">
        <v>502</v>
      </c>
      <c r="I2687">
        <v>1264</v>
      </c>
      <c r="J2687">
        <v>26</v>
      </c>
      <c r="K2687">
        <v>816</v>
      </c>
      <c r="L2687">
        <v>502</v>
      </c>
      <c r="M2687" s="17">
        <v>502</v>
      </c>
      <c r="N2687">
        <v>820</v>
      </c>
      <c r="O2687" s="17">
        <v>717.64472248150059</v>
      </c>
      <c r="P2687">
        <f t="shared" si="249"/>
        <v>1</v>
      </c>
      <c r="Q2687">
        <f t="shared" si="250"/>
        <v>0.87517649083109827</v>
      </c>
      <c r="R2687">
        <f t="shared" si="251"/>
        <v>1264</v>
      </c>
    </row>
    <row r="2688" spans="1:18">
      <c r="A2688" t="s">
        <v>21</v>
      </c>
      <c r="B2688">
        <v>21</v>
      </c>
      <c r="C2688">
        <v>2687</v>
      </c>
      <c r="D2688">
        <f t="shared" si="246"/>
        <v>127</v>
      </c>
      <c r="E2688">
        <f>ROUND(I2688*P2688*VLOOKUP($A2688,ControlTotals!$A$3:$I$12,9,FALSE),0)</f>
        <v>252</v>
      </c>
      <c r="F2688">
        <f t="shared" si="247"/>
        <v>0</v>
      </c>
      <c r="G2688">
        <f t="shared" si="248"/>
        <v>683</v>
      </c>
      <c r="H2688">
        <v>127</v>
      </c>
      <c r="I2688">
        <v>254</v>
      </c>
      <c r="J2688">
        <v>0</v>
      </c>
      <c r="K2688">
        <v>896</v>
      </c>
      <c r="L2688">
        <v>127</v>
      </c>
      <c r="M2688" s="17">
        <v>127</v>
      </c>
      <c r="N2688">
        <v>895</v>
      </c>
      <c r="O2688" s="17">
        <v>681.96389607393655</v>
      </c>
      <c r="P2688">
        <f t="shared" si="249"/>
        <v>1</v>
      </c>
      <c r="Q2688">
        <f t="shared" si="250"/>
        <v>0.76197083360216378</v>
      </c>
      <c r="R2688">
        <f t="shared" si="251"/>
        <v>254</v>
      </c>
    </row>
    <row r="2689" spans="1:18">
      <c r="A2689" t="s">
        <v>21</v>
      </c>
      <c r="B2689">
        <v>21</v>
      </c>
      <c r="C2689">
        <v>2688</v>
      </c>
      <c r="D2689">
        <f t="shared" si="246"/>
        <v>79</v>
      </c>
      <c r="E2689">
        <f>ROUND(I2689*P2689*VLOOKUP($A2689,ControlTotals!$A$3:$I$12,9,FALSE),0)</f>
        <v>174</v>
      </c>
      <c r="F2689">
        <f t="shared" si="247"/>
        <v>40</v>
      </c>
      <c r="G2689">
        <f t="shared" si="248"/>
        <v>470</v>
      </c>
      <c r="H2689">
        <v>79</v>
      </c>
      <c r="I2689">
        <v>175</v>
      </c>
      <c r="J2689">
        <v>40</v>
      </c>
      <c r="K2689">
        <v>514</v>
      </c>
      <c r="L2689">
        <v>79</v>
      </c>
      <c r="M2689" s="17">
        <v>79</v>
      </c>
      <c r="N2689">
        <v>514</v>
      </c>
      <c r="O2689" s="17">
        <v>469.67869561997992</v>
      </c>
      <c r="P2689">
        <f t="shared" si="249"/>
        <v>1</v>
      </c>
      <c r="Q2689">
        <f t="shared" si="250"/>
        <v>0.91377178136182868</v>
      </c>
      <c r="R2689">
        <f t="shared" si="251"/>
        <v>175</v>
      </c>
    </row>
    <row r="2690" spans="1:18">
      <c r="A2690" t="s">
        <v>21</v>
      </c>
      <c r="B2690">
        <v>21</v>
      </c>
      <c r="C2690">
        <v>2689</v>
      </c>
      <c r="D2690">
        <f t="shared" si="246"/>
        <v>1133</v>
      </c>
      <c r="E2690">
        <f>ROUND(I2690*P2690*VLOOKUP($A2690,ControlTotals!$A$3:$I$12,9,FALSE),0)</f>
        <v>2369</v>
      </c>
      <c r="F2690">
        <f t="shared" si="247"/>
        <v>129</v>
      </c>
      <c r="G2690">
        <f t="shared" si="248"/>
        <v>4276</v>
      </c>
      <c r="H2690">
        <v>1244</v>
      </c>
      <c r="I2690">
        <v>2619</v>
      </c>
      <c r="J2690">
        <v>142</v>
      </c>
      <c r="K2690">
        <v>4794</v>
      </c>
      <c r="L2690">
        <v>1244</v>
      </c>
      <c r="M2690" s="17">
        <v>1132.6800137672408</v>
      </c>
      <c r="N2690">
        <v>4791</v>
      </c>
      <c r="O2690" s="17">
        <v>4273.591623453136</v>
      </c>
      <c r="P2690">
        <f t="shared" si="249"/>
        <v>0.91051448052029005</v>
      </c>
      <c r="Q2690">
        <f t="shared" si="250"/>
        <v>0.89200409589921437</v>
      </c>
      <c r="R2690">
        <f t="shared" si="251"/>
        <v>2385</v>
      </c>
    </row>
    <row r="2691" spans="1:18">
      <c r="A2691" t="s">
        <v>21</v>
      </c>
      <c r="B2691">
        <v>21</v>
      </c>
      <c r="C2691">
        <v>2690</v>
      </c>
      <c r="D2691">
        <f t="shared" ref="D2691:D2754" si="252">ROUND(H2691*P2691,0)</f>
        <v>380</v>
      </c>
      <c r="E2691">
        <f>ROUND(I2691*P2691*VLOOKUP($A2691,ControlTotals!$A$3:$I$12,9,FALSE),0)</f>
        <v>798</v>
      </c>
      <c r="F2691">
        <f t="shared" ref="F2691:F2754" si="253">ROUND(J2691*P2691,0)</f>
        <v>0</v>
      </c>
      <c r="G2691">
        <f t="shared" ref="G2691:G2754" si="254">ROUND(K2691*Q2691,0)</f>
        <v>0</v>
      </c>
      <c r="H2691">
        <v>380</v>
      </c>
      <c r="I2691">
        <v>803</v>
      </c>
      <c r="J2691">
        <v>0</v>
      </c>
      <c r="K2691">
        <v>0</v>
      </c>
      <c r="L2691">
        <v>380</v>
      </c>
      <c r="M2691" s="17">
        <v>380</v>
      </c>
      <c r="N2691">
        <v>0</v>
      </c>
      <c r="O2691" s="17">
        <v>0</v>
      </c>
      <c r="P2691">
        <f t="shared" ref="P2691:P2754" si="255">IFERROR(M2691/L2691,0)</f>
        <v>1</v>
      </c>
      <c r="Q2691">
        <f t="shared" ref="Q2691:Q2754" si="256">IFERROR(O2691/N2691,0)</f>
        <v>0</v>
      </c>
      <c r="R2691">
        <f t="shared" ref="R2691:R2754" si="257">ROUND(I2691*P2691,0)</f>
        <v>803</v>
      </c>
    </row>
    <row r="2692" spans="1:18">
      <c r="A2692" t="s">
        <v>21</v>
      </c>
      <c r="B2692">
        <v>21</v>
      </c>
      <c r="C2692">
        <v>2691</v>
      </c>
      <c r="D2692">
        <f t="shared" si="252"/>
        <v>287</v>
      </c>
      <c r="E2692">
        <f>ROUND(I2692*P2692*VLOOKUP($A2692,ControlTotals!$A$3:$I$12,9,FALSE),0)</f>
        <v>644</v>
      </c>
      <c r="F2692">
        <f t="shared" si="253"/>
        <v>6</v>
      </c>
      <c r="G2692">
        <f t="shared" si="254"/>
        <v>26</v>
      </c>
      <c r="H2692">
        <v>287</v>
      </c>
      <c r="I2692">
        <v>648</v>
      </c>
      <c r="J2692">
        <v>6</v>
      </c>
      <c r="K2692">
        <v>26</v>
      </c>
      <c r="L2692">
        <v>287</v>
      </c>
      <c r="M2692" s="17">
        <v>287</v>
      </c>
      <c r="N2692">
        <v>26</v>
      </c>
      <c r="O2692" s="17">
        <v>26</v>
      </c>
      <c r="P2692">
        <f t="shared" si="255"/>
        <v>1</v>
      </c>
      <c r="Q2692">
        <f t="shared" si="256"/>
        <v>1</v>
      </c>
      <c r="R2692">
        <f t="shared" si="257"/>
        <v>648</v>
      </c>
    </row>
    <row r="2693" spans="1:18">
      <c r="A2693" t="s">
        <v>21</v>
      </c>
      <c r="B2693">
        <v>21</v>
      </c>
      <c r="C2693">
        <v>2692</v>
      </c>
      <c r="D2693">
        <f t="shared" si="252"/>
        <v>4111</v>
      </c>
      <c r="E2693">
        <f>ROUND(I2693*P2693*VLOOKUP($A2693,ControlTotals!$A$3:$I$12,9,FALSE),0)</f>
        <v>9819</v>
      </c>
      <c r="F2693">
        <f t="shared" si="253"/>
        <v>126</v>
      </c>
      <c r="G2693">
        <f t="shared" si="254"/>
        <v>2344</v>
      </c>
      <c r="H2693">
        <v>6776</v>
      </c>
      <c r="I2693">
        <v>16291</v>
      </c>
      <c r="J2693">
        <v>207</v>
      </c>
      <c r="K2693">
        <v>2344</v>
      </c>
      <c r="L2693">
        <v>6776</v>
      </c>
      <c r="M2693" s="17">
        <v>4110.5313167701152</v>
      </c>
      <c r="N2693">
        <v>2340</v>
      </c>
      <c r="O2693" s="17">
        <v>2340</v>
      </c>
      <c r="P2693">
        <f t="shared" si="255"/>
        <v>0.60663094993655775</v>
      </c>
      <c r="Q2693">
        <f t="shared" si="256"/>
        <v>1</v>
      </c>
      <c r="R2693">
        <f t="shared" si="257"/>
        <v>9883</v>
      </c>
    </row>
    <row r="2694" spans="1:18">
      <c r="A2694" t="s">
        <v>21</v>
      </c>
      <c r="B2694">
        <v>21</v>
      </c>
      <c r="C2694">
        <v>2693</v>
      </c>
      <c r="D2694">
        <f t="shared" si="252"/>
        <v>582</v>
      </c>
      <c r="E2694">
        <f>ROUND(I2694*P2694*VLOOKUP($A2694,ControlTotals!$A$3:$I$12,9,FALSE),0)</f>
        <v>1471</v>
      </c>
      <c r="F2694">
        <f t="shared" si="253"/>
        <v>14</v>
      </c>
      <c r="G2694">
        <f t="shared" si="254"/>
        <v>32</v>
      </c>
      <c r="H2694">
        <v>593</v>
      </c>
      <c r="I2694">
        <v>1509</v>
      </c>
      <c r="J2694">
        <v>14</v>
      </c>
      <c r="K2694">
        <v>32</v>
      </c>
      <c r="L2694">
        <v>593</v>
      </c>
      <c r="M2694" s="17">
        <v>582.01133183110107</v>
      </c>
      <c r="N2694">
        <v>32</v>
      </c>
      <c r="O2694" s="17">
        <v>32</v>
      </c>
      <c r="P2694">
        <f t="shared" si="255"/>
        <v>0.98146936227841663</v>
      </c>
      <c r="Q2694">
        <f t="shared" si="256"/>
        <v>1</v>
      </c>
      <c r="R2694">
        <f t="shared" si="257"/>
        <v>1481</v>
      </c>
    </row>
    <row r="2695" spans="1:18">
      <c r="A2695" t="s">
        <v>21</v>
      </c>
      <c r="B2695">
        <v>21</v>
      </c>
      <c r="C2695">
        <v>2694</v>
      </c>
      <c r="D2695">
        <f t="shared" si="252"/>
        <v>665</v>
      </c>
      <c r="E2695">
        <f>ROUND(I2695*P2695*VLOOKUP($A2695,ControlTotals!$A$3:$I$12,9,FALSE),0)</f>
        <v>1496</v>
      </c>
      <c r="F2695">
        <f t="shared" si="253"/>
        <v>26</v>
      </c>
      <c r="G2695">
        <f t="shared" si="254"/>
        <v>147</v>
      </c>
      <c r="H2695">
        <v>674</v>
      </c>
      <c r="I2695">
        <v>1526</v>
      </c>
      <c r="J2695">
        <v>26</v>
      </c>
      <c r="K2695">
        <v>150</v>
      </c>
      <c r="L2695">
        <v>674</v>
      </c>
      <c r="M2695" s="17">
        <v>664.92240455612693</v>
      </c>
      <c r="N2695">
        <v>150</v>
      </c>
      <c r="O2695" s="17">
        <v>147.06157098033015</v>
      </c>
      <c r="P2695">
        <f t="shared" si="255"/>
        <v>0.98653175750167199</v>
      </c>
      <c r="Q2695">
        <f t="shared" si="256"/>
        <v>0.98041047320220098</v>
      </c>
      <c r="R2695">
        <f t="shared" si="257"/>
        <v>1505</v>
      </c>
    </row>
    <row r="2696" spans="1:18">
      <c r="A2696" t="s">
        <v>21</v>
      </c>
      <c r="B2696">
        <v>21</v>
      </c>
      <c r="C2696">
        <v>2695</v>
      </c>
      <c r="D2696">
        <f t="shared" si="252"/>
        <v>433</v>
      </c>
      <c r="E2696">
        <f>ROUND(I2696*P2696*VLOOKUP($A2696,ControlTotals!$A$3:$I$12,9,FALSE),0)</f>
        <v>919</v>
      </c>
      <c r="F2696">
        <f t="shared" si="253"/>
        <v>51</v>
      </c>
      <c r="G2696">
        <f t="shared" si="254"/>
        <v>84</v>
      </c>
      <c r="H2696">
        <v>433</v>
      </c>
      <c r="I2696">
        <v>925</v>
      </c>
      <c r="J2696">
        <v>51</v>
      </c>
      <c r="K2696">
        <v>84</v>
      </c>
      <c r="L2696">
        <v>433</v>
      </c>
      <c r="M2696" s="17">
        <v>433</v>
      </c>
      <c r="N2696">
        <v>89</v>
      </c>
      <c r="O2696" s="17">
        <v>89</v>
      </c>
      <c r="P2696">
        <f t="shared" si="255"/>
        <v>1</v>
      </c>
      <c r="Q2696">
        <f t="shared" si="256"/>
        <v>1</v>
      </c>
      <c r="R2696">
        <f t="shared" si="257"/>
        <v>925</v>
      </c>
    </row>
    <row r="2697" spans="1:18">
      <c r="A2697" t="s">
        <v>21</v>
      </c>
      <c r="B2697">
        <v>21</v>
      </c>
      <c r="C2697">
        <v>2696</v>
      </c>
      <c r="D2697">
        <f t="shared" si="252"/>
        <v>583</v>
      </c>
      <c r="E2697">
        <f>ROUND(I2697*P2697*VLOOKUP($A2697,ControlTotals!$A$3:$I$12,9,FALSE),0)</f>
        <v>1580</v>
      </c>
      <c r="F2697">
        <f t="shared" si="253"/>
        <v>27</v>
      </c>
      <c r="G2697">
        <f t="shared" si="254"/>
        <v>0</v>
      </c>
      <c r="H2697">
        <v>607</v>
      </c>
      <c r="I2697">
        <v>1657</v>
      </c>
      <c r="J2697">
        <v>28</v>
      </c>
      <c r="K2697">
        <v>0</v>
      </c>
      <c r="L2697">
        <v>607</v>
      </c>
      <c r="M2697" s="17">
        <v>582.63382275591971</v>
      </c>
      <c r="N2697">
        <v>0</v>
      </c>
      <c r="O2697" s="17">
        <v>0</v>
      </c>
      <c r="P2697">
        <f t="shared" si="255"/>
        <v>0.95985802760448058</v>
      </c>
      <c r="Q2697">
        <f t="shared" si="256"/>
        <v>0</v>
      </c>
      <c r="R2697">
        <f t="shared" si="257"/>
        <v>1590</v>
      </c>
    </row>
    <row r="2698" spans="1:18">
      <c r="A2698" t="s">
        <v>21</v>
      </c>
      <c r="B2698">
        <v>21</v>
      </c>
      <c r="C2698">
        <v>2697</v>
      </c>
      <c r="D2698">
        <f t="shared" si="252"/>
        <v>616</v>
      </c>
      <c r="E2698">
        <f>ROUND(I2698*P2698*VLOOKUP($A2698,ControlTotals!$A$3:$I$12,9,FALSE),0)</f>
        <v>1613</v>
      </c>
      <c r="F2698">
        <f t="shared" si="253"/>
        <v>6</v>
      </c>
      <c r="G2698">
        <f t="shared" si="254"/>
        <v>170</v>
      </c>
      <c r="H2698">
        <v>650</v>
      </c>
      <c r="I2698">
        <v>1714</v>
      </c>
      <c r="J2698">
        <v>6</v>
      </c>
      <c r="K2698">
        <v>181</v>
      </c>
      <c r="L2698">
        <v>650</v>
      </c>
      <c r="M2698" s="17">
        <v>615.60069094953371</v>
      </c>
      <c r="N2698">
        <v>181</v>
      </c>
      <c r="O2698" s="17">
        <v>169.73602209126562</v>
      </c>
      <c r="P2698">
        <f t="shared" si="255"/>
        <v>0.94707798607620575</v>
      </c>
      <c r="Q2698">
        <f t="shared" si="256"/>
        <v>0.93776807785229632</v>
      </c>
      <c r="R2698">
        <f t="shared" si="257"/>
        <v>1623</v>
      </c>
    </row>
    <row r="2699" spans="1:18">
      <c r="A2699" t="s">
        <v>21</v>
      </c>
      <c r="B2699">
        <v>21</v>
      </c>
      <c r="C2699">
        <v>2698</v>
      </c>
      <c r="D2699">
        <f t="shared" si="252"/>
        <v>375</v>
      </c>
      <c r="E2699">
        <f>ROUND(I2699*P2699*VLOOKUP($A2699,ControlTotals!$A$3:$I$12,9,FALSE),0)</f>
        <v>1045</v>
      </c>
      <c r="F2699">
        <f t="shared" si="253"/>
        <v>9</v>
      </c>
      <c r="G2699">
        <f t="shared" si="254"/>
        <v>0</v>
      </c>
      <c r="H2699">
        <v>385</v>
      </c>
      <c r="I2699">
        <v>1080</v>
      </c>
      <c r="J2699">
        <v>9</v>
      </c>
      <c r="K2699">
        <v>0</v>
      </c>
      <c r="L2699">
        <v>385</v>
      </c>
      <c r="M2699" s="17">
        <v>374.966868193614</v>
      </c>
      <c r="N2699">
        <v>0</v>
      </c>
      <c r="O2699" s="17">
        <v>0</v>
      </c>
      <c r="P2699">
        <f t="shared" si="255"/>
        <v>0.97393991738601038</v>
      </c>
      <c r="Q2699">
        <f t="shared" si="256"/>
        <v>0</v>
      </c>
      <c r="R2699">
        <f t="shared" si="257"/>
        <v>1052</v>
      </c>
    </row>
    <row r="2700" spans="1:18">
      <c r="A2700" t="s">
        <v>21</v>
      </c>
      <c r="B2700">
        <v>21</v>
      </c>
      <c r="C2700">
        <v>2699</v>
      </c>
      <c r="D2700">
        <f t="shared" si="252"/>
        <v>574</v>
      </c>
      <c r="E2700">
        <f>ROUND(I2700*P2700*VLOOKUP($A2700,ControlTotals!$A$3:$I$12,9,FALSE),0)</f>
        <v>1610</v>
      </c>
      <c r="F2700">
        <f t="shared" si="253"/>
        <v>37</v>
      </c>
      <c r="G2700">
        <f t="shared" si="254"/>
        <v>30</v>
      </c>
      <c r="H2700">
        <v>581</v>
      </c>
      <c r="I2700">
        <v>1639</v>
      </c>
      <c r="J2700">
        <v>37</v>
      </c>
      <c r="K2700">
        <v>30</v>
      </c>
      <c r="L2700">
        <v>581</v>
      </c>
      <c r="M2700" s="17">
        <v>574.31124546240937</v>
      </c>
      <c r="N2700">
        <v>30</v>
      </c>
      <c r="O2700" s="17">
        <v>30</v>
      </c>
      <c r="P2700">
        <f t="shared" si="255"/>
        <v>0.98848751370466326</v>
      </c>
      <c r="Q2700">
        <f t="shared" si="256"/>
        <v>1</v>
      </c>
      <c r="R2700">
        <f t="shared" si="257"/>
        <v>1620</v>
      </c>
    </row>
    <row r="2701" spans="1:18">
      <c r="A2701" t="s">
        <v>21</v>
      </c>
      <c r="B2701">
        <v>21</v>
      </c>
      <c r="C2701">
        <v>2700</v>
      </c>
      <c r="D2701">
        <f t="shared" si="252"/>
        <v>364</v>
      </c>
      <c r="E2701">
        <f>ROUND(I2701*P2701*VLOOKUP($A2701,ControlTotals!$A$3:$I$12,9,FALSE),0)</f>
        <v>954</v>
      </c>
      <c r="F2701">
        <f t="shared" si="253"/>
        <v>6</v>
      </c>
      <c r="G2701">
        <f t="shared" si="254"/>
        <v>254</v>
      </c>
      <c r="H2701">
        <v>373</v>
      </c>
      <c r="I2701">
        <v>983</v>
      </c>
      <c r="J2701">
        <v>6</v>
      </c>
      <c r="K2701">
        <v>314</v>
      </c>
      <c r="L2701">
        <v>373</v>
      </c>
      <c r="M2701" s="17">
        <v>364.4001727373834</v>
      </c>
      <c r="N2701">
        <v>318</v>
      </c>
      <c r="O2701" s="17">
        <v>257.02759784185082</v>
      </c>
      <c r="P2701">
        <f t="shared" si="255"/>
        <v>0.97694416283480801</v>
      </c>
      <c r="Q2701">
        <f t="shared" si="256"/>
        <v>0.80826288629512832</v>
      </c>
      <c r="R2701">
        <f t="shared" si="257"/>
        <v>960</v>
      </c>
    </row>
    <row r="2702" spans="1:18">
      <c r="A2702" t="s">
        <v>21</v>
      </c>
      <c r="B2702">
        <v>21</v>
      </c>
      <c r="C2702">
        <v>2701</v>
      </c>
      <c r="D2702">
        <f t="shared" si="252"/>
        <v>691</v>
      </c>
      <c r="E2702">
        <f>ROUND(I2702*P2702*VLOOKUP($A2702,ControlTotals!$A$3:$I$12,9,FALSE),0)</f>
        <v>1364</v>
      </c>
      <c r="F2702">
        <f t="shared" si="253"/>
        <v>0</v>
      </c>
      <c r="G2702">
        <f t="shared" si="254"/>
        <v>2259</v>
      </c>
      <c r="H2702">
        <v>904</v>
      </c>
      <c r="I2702">
        <v>1796</v>
      </c>
      <c r="J2702">
        <v>0</v>
      </c>
      <c r="K2702">
        <v>2776</v>
      </c>
      <c r="L2702">
        <v>904</v>
      </c>
      <c r="M2702" s="17">
        <v>690.91539115961132</v>
      </c>
      <c r="N2702">
        <v>2766</v>
      </c>
      <c r="O2702" s="17">
        <v>2250.7954452178883</v>
      </c>
      <c r="P2702">
        <f t="shared" si="255"/>
        <v>0.76428693712346385</v>
      </c>
      <c r="Q2702">
        <f t="shared" si="256"/>
        <v>0.81373660347718302</v>
      </c>
      <c r="R2702">
        <f t="shared" si="257"/>
        <v>1373</v>
      </c>
    </row>
    <row r="2703" spans="1:18">
      <c r="A2703" t="s">
        <v>21</v>
      </c>
      <c r="B2703">
        <v>22</v>
      </c>
      <c r="C2703">
        <v>2702</v>
      </c>
      <c r="D2703">
        <f t="shared" si="252"/>
        <v>1012</v>
      </c>
      <c r="E2703">
        <f>ROUND(I2703*P2703*VLOOKUP($A2703,ControlTotals!$A$3:$I$12,9,FALSE),0)</f>
        <v>1664</v>
      </c>
      <c r="F2703">
        <f t="shared" si="253"/>
        <v>0</v>
      </c>
      <c r="G2703">
        <f t="shared" si="254"/>
        <v>62</v>
      </c>
      <c r="H2703">
        <v>1118</v>
      </c>
      <c r="I2703">
        <v>1850</v>
      </c>
      <c r="J2703">
        <v>0</v>
      </c>
      <c r="K2703">
        <v>62</v>
      </c>
      <c r="L2703">
        <v>1118</v>
      </c>
      <c r="M2703" s="17">
        <v>1011.9354637610621</v>
      </c>
      <c r="N2703">
        <v>62</v>
      </c>
      <c r="O2703" s="17">
        <v>62</v>
      </c>
      <c r="P2703">
        <f t="shared" si="255"/>
        <v>0.90513011069862448</v>
      </c>
      <c r="Q2703">
        <f t="shared" si="256"/>
        <v>1</v>
      </c>
      <c r="R2703">
        <f t="shared" si="257"/>
        <v>1674</v>
      </c>
    </row>
    <row r="2704" spans="1:18">
      <c r="A2704" t="s">
        <v>21</v>
      </c>
      <c r="B2704">
        <v>22</v>
      </c>
      <c r="C2704">
        <v>2703</v>
      </c>
      <c r="D2704">
        <f t="shared" si="252"/>
        <v>2384</v>
      </c>
      <c r="E2704">
        <f>ROUND(I2704*P2704*VLOOKUP($A2704,ControlTotals!$A$3:$I$12,9,FALSE),0)</f>
        <v>5513</v>
      </c>
      <c r="F2704">
        <f t="shared" si="253"/>
        <v>62</v>
      </c>
      <c r="G2704">
        <f t="shared" si="254"/>
        <v>1998</v>
      </c>
      <c r="H2704">
        <v>2441</v>
      </c>
      <c r="I2704">
        <v>5682</v>
      </c>
      <c r="J2704">
        <v>63</v>
      </c>
      <c r="K2704">
        <v>2207</v>
      </c>
      <c r="L2704">
        <v>2441</v>
      </c>
      <c r="M2704" s="17">
        <v>2383.6678182492228</v>
      </c>
      <c r="N2704">
        <v>2196</v>
      </c>
      <c r="O2704" s="17">
        <v>1988.3510159433313</v>
      </c>
      <c r="P2704">
        <f t="shared" si="255"/>
        <v>0.9765128300898086</v>
      </c>
      <c r="Q2704">
        <f t="shared" si="256"/>
        <v>0.9054421748375826</v>
      </c>
      <c r="R2704">
        <f t="shared" si="257"/>
        <v>5549</v>
      </c>
    </row>
    <row r="2705" spans="1:18">
      <c r="A2705" t="s">
        <v>21</v>
      </c>
      <c r="B2705">
        <v>22</v>
      </c>
      <c r="C2705">
        <v>2704</v>
      </c>
      <c r="D2705">
        <f t="shared" si="252"/>
        <v>2271</v>
      </c>
      <c r="E2705">
        <f>ROUND(I2705*P2705*VLOOKUP($A2705,ControlTotals!$A$3:$I$12,9,FALSE),0)</f>
        <v>5311</v>
      </c>
      <c r="F2705">
        <f t="shared" si="253"/>
        <v>21</v>
      </c>
      <c r="G2705">
        <f t="shared" si="254"/>
        <v>1614</v>
      </c>
      <c r="H2705">
        <v>2271</v>
      </c>
      <c r="I2705">
        <v>5345</v>
      </c>
      <c r="J2705">
        <v>21</v>
      </c>
      <c r="K2705">
        <v>1701</v>
      </c>
      <c r="L2705">
        <v>2271</v>
      </c>
      <c r="M2705" s="17">
        <v>2271</v>
      </c>
      <c r="N2705">
        <v>1701</v>
      </c>
      <c r="O2705" s="17">
        <v>1613.8266057497947</v>
      </c>
      <c r="P2705">
        <f t="shared" si="255"/>
        <v>1</v>
      </c>
      <c r="Q2705">
        <f t="shared" si="256"/>
        <v>0.94875167886525258</v>
      </c>
      <c r="R2705">
        <f t="shared" si="257"/>
        <v>5345</v>
      </c>
    </row>
    <row r="2706" spans="1:18">
      <c r="A2706" t="s">
        <v>21</v>
      </c>
      <c r="B2706">
        <v>22</v>
      </c>
      <c r="C2706">
        <v>2705</v>
      </c>
      <c r="D2706">
        <f t="shared" si="252"/>
        <v>1151</v>
      </c>
      <c r="E2706">
        <f>ROUND(I2706*P2706*VLOOKUP($A2706,ControlTotals!$A$3:$I$12,9,FALSE),0)</f>
        <v>2706</v>
      </c>
      <c r="F2706">
        <f t="shared" si="253"/>
        <v>13</v>
      </c>
      <c r="G2706">
        <f t="shared" si="254"/>
        <v>1341</v>
      </c>
      <c r="H2706">
        <v>1192</v>
      </c>
      <c r="I2706">
        <v>2821</v>
      </c>
      <c r="J2706">
        <v>13</v>
      </c>
      <c r="K2706">
        <v>1378</v>
      </c>
      <c r="L2706">
        <v>1192</v>
      </c>
      <c r="M2706" s="17">
        <v>1150.9119364119431</v>
      </c>
      <c r="N2706">
        <v>1378</v>
      </c>
      <c r="O2706" s="17">
        <v>1341.0247681691544</v>
      </c>
      <c r="P2706">
        <f t="shared" si="255"/>
        <v>0.96553014799659653</v>
      </c>
      <c r="Q2706">
        <f t="shared" si="256"/>
        <v>0.97316746601535153</v>
      </c>
      <c r="R2706">
        <f t="shared" si="257"/>
        <v>2724</v>
      </c>
    </row>
    <row r="2707" spans="1:18">
      <c r="A2707" t="s">
        <v>21</v>
      </c>
      <c r="B2707">
        <v>22</v>
      </c>
      <c r="C2707">
        <v>2706</v>
      </c>
      <c r="D2707">
        <f t="shared" si="252"/>
        <v>2140</v>
      </c>
      <c r="E2707">
        <f>ROUND(I2707*P2707*VLOOKUP($A2707,ControlTotals!$A$3:$I$12,9,FALSE),0)</f>
        <v>5577</v>
      </c>
      <c r="F2707">
        <f t="shared" si="253"/>
        <v>55</v>
      </c>
      <c r="G2707">
        <f t="shared" si="254"/>
        <v>3092</v>
      </c>
      <c r="H2707">
        <v>2173</v>
      </c>
      <c r="I2707">
        <v>5700</v>
      </c>
      <c r="J2707">
        <v>56</v>
      </c>
      <c r="K2707">
        <v>3092</v>
      </c>
      <c r="L2707">
        <v>2173</v>
      </c>
      <c r="M2707" s="17">
        <v>2140.0339954933029</v>
      </c>
      <c r="N2707">
        <v>3092</v>
      </c>
      <c r="O2707" s="17">
        <v>3092</v>
      </c>
      <c r="P2707">
        <f t="shared" si="255"/>
        <v>0.98482926621873124</v>
      </c>
      <c r="Q2707">
        <f t="shared" si="256"/>
        <v>1</v>
      </c>
      <c r="R2707">
        <f t="shared" si="257"/>
        <v>5614</v>
      </c>
    </row>
    <row r="2708" spans="1:18">
      <c r="A2708" t="s">
        <v>21</v>
      </c>
      <c r="B2708">
        <v>22</v>
      </c>
      <c r="C2708">
        <v>2707</v>
      </c>
      <c r="D2708">
        <f t="shared" si="252"/>
        <v>1732</v>
      </c>
      <c r="E2708">
        <f>ROUND(I2708*P2708*VLOOKUP($A2708,ControlTotals!$A$3:$I$12,9,FALSE),0)</f>
        <v>3572</v>
      </c>
      <c r="F2708">
        <f t="shared" si="253"/>
        <v>36</v>
      </c>
      <c r="G2708">
        <f t="shared" si="254"/>
        <v>479</v>
      </c>
      <c r="H2708">
        <v>1944</v>
      </c>
      <c r="I2708">
        <v>4035</v>
      </c>
      <c r="J2708">
        <v>40</v>
      </c>
      <c r="K2708">
        <v>479</v>
      </c>
      <c r="L2708">
        <v>1944</v>
      </c>
      <c r="M2708" s="17">
        <v>1732.3486957033808</v>
      </c>
      <c r="N2708">
        <v>479</v>
      </c>
      <c r="O2708" s="17">
        <v>479</v>
      </c>
      <c r="P2708">
        <f t="shared" si="255"/>
        <v>0.89112587227540163</v>
      </c>
      <c r="Q2708">
        <f t="shared" si="256"/>
        <v>1</v>
      </c>
      <c r="R2708">
        <f t="shared" si="257"/>
        <v>3596</v>
      </c>
    </row>
    <row r="2709" spans="1:18">
      <c r="A2709" t="s">
        <v>21</v>
      </c>
      <c r="B2709">
        <v>22</v>
      </c>
      <c r="C2709">
        <v>2708</v>
      </c>
      <c r="D2709">
        <f t="shared" si="252"/>
        <v>1369</v>
      </c>
      <c r="E2709">
        <f>ROUND(I2709*P2709*VLOOKUP($A2709,ControlTotals!$A$3:$I$12,9,FALSE),0)</f>
        <v>3214</v>
      </c>
      <c r="F2709">
        <f t="shared" si="253"/>
        <v>23</v>
      </c>
      <c r="G2709">
        <f t="shared" si="254"/>
        <v>648</v>
      </c>
      <c r="H2709">
        <v>1369</v>
      </c>
      <c r="I2709">
        <v>3235</v>
      </c>
      <c r="J2709">
        <v>23</v>
      </c>
      <c r="K2709">
        <v>648</v>
      </c>
      <c r="L2709">
        <v>1369</v>
      </c>
      <c r="M2709" s="17">
        <v>1369</v>
      </c>
      <c r="N2709">
        <v>648</v>
      </c>
      <c r="O2709" s="17">
        <v>648</v>
      </c>
      <c r="P2709">
        <f t="shared" si="255"/>
        <v>1</v>
      </c>
      <c r="Q2709">
        <f t="shared" si="256"/>
        <v>1</v>
      </c>
      <c r="R2709">
        <f t="shared" si="257"/>
        <v>3235</v>
      </c>
    </row>
    <row r="2710" spans="1:18">
      <c r="A2710" t="s">
        <v>21</v>
      </c>
      <c r="B2710">
        <v>22</v>
      </c>
      <c r="C2710">
        <v>2709</v>
      </c>
      <c r="D2710">
        <f t="shared" si="252"/>
        <v>582</v>
      </c>
      <c r="E2710">
        <f>ROUND(I2710*P2710*VLOOKUP($A2710,ControlTotals!$A$3:$I$12,9,FALSE),0)</f>
        <v>1391</v>
      </c>
      <c r="F2710">
        <f t="shared" si="253"/>
        <v>4</v>
      </c>
      <c r="G2710">
        <f t="shared" si="254"/>
        <v>125</v>
      </c>
      <c r="H2710">
        <v>588</v>
      </c>
      <c r="I2710">
        <v>1414</v>
      </c>
      <c r="J2710">
        <v>4</v>
      </c>
      <c r="K2710">
        <v>125</v>
      </c>
      <c r="L2710">
        <v>588</v>
      </c>
      <c r="M2710" s="17">
        <v>582.2667818249223</v>
      </c>
      <c r="N2710">
        <v>125</v>
      </c>
      <c r="O2710" s="17">
        <v>125</v>
      </c>
      <c r="P2710">
        <f t="shared" si="255"/>
        <v>0.99024962895394952</v>
      </c>
      <c r="Q2710">
        <f t="shared" si="256"/>
        <v>1</v>
      </c>
      <c r="R2710">
        <f t="shared" si="257"/>
        <v>1400</v>
      </c>
    </row>
    <row r="2711" spans="1:18">
      <c r="A2711" t="s">
        <v>21</v>
      </c>
      <c r="B2711">
        <v>22</v>
      </c>
      <c r="C2711">
        <v>2710</v>
      </c>
      <c r="D2711">
        <f t="shared" si="252"/>
        <v>1469</v>
      </c>
      <c r="E2711">
        <f>ROUND(I2711*P2711*VLOOKUP($A2711,ControlTotals!$A$3:$I$12,9,FALSE),0)</f>
        <v>3527</v>
      </c>
      <c r="F2711">
        <f t="shared" si="253"/>
        <v>15</v>
      </c>
      <c r="G2711">
        <f t="shared" si="254"/>
        <v>513</v>
      </c>
      <c r="H2711">
        <v>1485</v>
      </c>
      <c r="I2711">
        <v>3588</v>
      </c>
      <c r="J2711">
        <v>15</v>
      </c>
      <c r="K2711">
        <v>565</v>
      </c>
      <c r="L2711">
        <v>1485</v>
      </c>
      <c r="M2711" s="17">
        <v>1469.2336500185363</v>
      </c>
      <c r="N2711">
        <v>565</v>
      </c>
      <c r="O2711" s="17">
        <v>513.08775398583282</v>
      </c>
      <c r="P2711">
        <f t="shared" si="255"/>
        <v>0.98938292930541161</v>
      </c>
      <c r="Q2711">
        <f t="shared" si="256"/>
        <v>0.9081199185589961</v>
      </c>
      <c r="R2711">
        <f t="shared" si="257"/>
        <v>3550</v>
      </c>
    </row>
    <row r="2712" spans="1:18">
      <c r="A2712" t="s">
        <v>21</v>
      </c>
      <c r="B2712">
        <v>22</v>
      </c>
      <c r="C2712">
        <v>2711</v>
      </c>
      <c r="D2712">
        <f t="shared" si="252"/>
        <v>6199</v>
      </c>
      <c r="E2712">
        <f>ROUND(I2712*P2712*VLOOKUP($A2712,ControlTotals!$A$3:$I$12,9,FALSE),0)</f>
        <v>7257</v>
      </c>
      <c r="F2712">
        <f t="shared" si="253"/>
        <v>0</v>
      </c>
      <c r="G2712">
        <f t="shared" si="254"/>
        <v>534</v>
      </c>
      <c r="H2712">
        <v>6684</v>
      </c>
      <c r="I2712">
        <v>7876</v>
      </c>
      <c r="J2712">
        <v>0</v>
      </c>
      <c r="K2712">
        <v>534</v>
      </c>
      <c r="L2712">
        <v>6684</v>
      </c>
      <c r="M2712" s="17">
        <v>6199.0652960246762</v>
      </c>
      <c r="N2712">
        <v>546</v>
      </c>
      <c r="O2712" s="17">
        <v>546</v>
      </c>
      <c r="P2712">
        <f t="shared" si="255"/>
        <v>0.92744842848962838</v>
      </c>
      <c r="Q2712">
        <f t="shared" si="256"/>
        <v>1</v>
      </c>
      <c r="R2712">
        <f t="shared" si="257"/>
        <v>7305</v>
      </c>
    </row>
    <row r="2713" spans="1:18">
      <c r="A2713" t="s">
        <v>21</v>
      </c>
      <c r="B2713">
        <v>22</v>
      </c>
      <c r="C2713">
        <v>2712</v>
      </c>
      <c r="D2713">
        <f t="shared" si="252"/>
        <v>979</v>
      </c>
      <c r="E2713">
        <f>ROUND(I2713*P2713*VLOOKUP($A2713,ControlTotals!$A$3:$I$12,9,FALSE),0)</f>
        <v>2295</v>
      </c>
      <c r="F2713">
        <f t="shared" si="253"/>
        <v>1921</v>
      </c>
      <c r="G2713">
        <f t="shared" si="254"/>
        <v>2013</v>
      </c>
      <c r="H2713">
        <v>1143</v>
      </c>
      <c r="I2713">
        <v>2696</v>
      </c>
      <c r="J2713">
        <v>2242</v>
      </c>
      <c r="K2713">
        <v>2146</v>
      </c>
      <c r="L2713">
        <v>1145</v>
      </c>
      <c r="M2713" s="17">
        <v>981.12551382902848</v>
      </c>
      <c r="N2713">
        <v>2146</v>
      </c>
      <c r="O2713" s="17">
        <v>2013.2809559449122</v>
      </c>
      <c r="P2713">
        <f t="shared" si="255"/>
        <v>0.85687817801661881</v>
      </c>
      <c r="Q2713">
        <f t="shared" si="256"/>
        <v>0.9381551518848612</v>
      </c>
      <c r="R2713">
        <f t="shared" si="257"/>
        <v>2310</v>
      </c>
    </row>
    <row r="2714" spans="1:18">
      <c r="A2714" t="s">
        <v>21</v>
      </c>
      <c r="B2714">
        <v>22</v>
      </c>
      <c r="C2714">
        <v>2713</v>
      </c>
      <c r="D2714">
        <f t="shared" si="252"/>
        <v>583</v>
      </c>
      <c r="E2714">
        <f>ROUND(I2714*P2714*VLOOKUP($A2714,ControlTotals!$A$3:$I$12,9,FALSE),0)</f>
        <v>1585</v>
      </c>
      <c r="F2714">
        <f t="shared" si="253"/>
        <v>0</v>
      </c>
      <c r="G2714">
        <f t="shared" si="254"/>
        <v>560</v>
      </c>
      <c r="H2714">
        <v>583</v>
      </c>
      <c r="I2714">
        <v>1595</v>
      </c>
      <c r="J2714">
        <v>0</v>
      </c>
      <c r="K2714">
        <v>644</v>
      </c>
      <c r="L2714">
        <v>583</v>
      </c>
      <c r="M2714" s="17">
        <v>583</v>
      </c>
      <c r="N2714">
        <v>644</v>
      </c>
      <c r="O2714" s="17">
        <v>560.49964202438207</v>
      </c>
      <c r="P2714">
        <f t="shared" si="255"/>
        <v>1</v>
      </c>
      <c r="Q2714">
        <f t="shared" si="256"/>
        <v>0.87034105904407155</v>
      </c>
      <c r="R2714">
        <f t="shared" si="257"/>
        <v>1595</v>
      </c>
    </row>
    <row r="2715" spans="1:18">
      <c r="A2715" t="s">
        <v>21</v>
      </c>
      <c r="B2715">
        <v>22</v>
      </c>
      <c r="C2715">
        <v>2714</v>
      </c>
      <c r="D2715">
        <f t="shared" si="252"/>
        <v>177</v>
      </c>
      <c r="E2715">
        <f>ROUND(I2715*P2715*VLOOKUP($A2715,ControlTotals!$A$3:$I$12,9,FALSE),0)</f>
        <v>525</v>
      </c>
      <c r="F2715">
        <f t="shared" si="253"/>
        <v>0</v>
      </c>
      <c r="G2715">
        <f t="shared" si="254"/>
        <v>434</v>
      </c>
      <c r="H2715">
        <v>177</v>
      </c>
      <c r="I2715">
        <v>528</v>
      </c>
      <c r="J2715">
        <v>0</v>
      </c>
      <c r="K2715">
        <v>476</v>
      </c>
      <c r="L2715">
        <v>177</v>
      </c>
      <c r="M2715" s="17">
        <v>177</v>
      </c>
      <c r="N2715">
        <v>476</v>
      </c>
      <c r="O2715" s="17">
        <v>434.37225555467728</v>
      </c>
      <c r="P2715">
        <f t="shared" si="255"/>
        <v>1</v>
      </c>
      <c r="Q2715">
        <f t="shared" si="256"/>
        <v>0.91254675536696905</v>
      </c>
      <c r="R2715">
        <f t="shared" si="257"/>
        <v>528</v>
      </c>
    </row>
    <row r="2716" spans="1:18">
      <c r="A2716" t="s">
        <v>21</v>
      </c>
      <c r="B2716">
        <v>22</v>
      </c>
      <c r="C2716">
        <v>2715</v>
      </c>
      <c r="D2716">
        <f t="shared" si="252"/>
        <v>753</v>
      </c>
      <c r="E2716">
        <f>ROUND(I2716*P2716*VLOOKUP($A2716,ControlTotals!$A$3:$I$12,9,FALSE),0)</f>
        <v>1989</v>
      </c>
      <c r="F2716">
        <f t="shared" si="253"/>
        <v>0</v>
      </c>
      <c r="G2716">
        <f t="shared" si="254"/>
        <v>232</v>
      </c>
      <c r="H2716">
        <v>753</v>
      </c>
      <c r="I2716">
        <v>2002</v>
      </c>
      <c r="J2716">
        <v>0</v>
      </c>
      <c r="K2716">
        <v>232</v>
      </c>
      <c r="L2716">
        <v>753</v>
      </c>
      <c r="M2716" s="17">
        <v>753</v>
      </c>
      <c r="N2716">
        <v>232</v>
      </c>
      <c r="O2716" s="17">
        <v>232</v>
      </c>
      <c r="P2716">
        <f t="shared" si="255"/>
        <v>1</v>
      </c>
      <c r="Q2716">
        <f t="shared" si="256"/>
        <v>1</v>
      </c>
      <c r="R2716">
        <f t="shared" si="257"/>
        <v>2002</v>
      </c>
    </row>
    <row r="2717" spans="1:18">
      <c r="A2717" t="s">
        <v>21</v>
      </c>
      <c r="B2717">
        <v>22</v>
      </c>
      <c r="C2717">
        <v>2716</v>
      </c>
      <c r="D2717">
        <f t="shared" si="252"/>
        <v>1954</v>
      </c>
      <c r="E2717">
        <f>ROUND(I2717*P2717*VLOOKUP($A2717,ControlTotals!$A$3:$I$12,9,FALSE),0)</f>
        <v>4997</v>
      </c>
      <c r="F2717">
        <f t="shared" si="253"/>
        <v>1191</v>
      </c>
      <c r="G2717">
        <f t="shared" si="254"/>
        <v>524</v>
      </c>
      <c r="H2717">
        <v>2162</v>
      </c>
      <c r="I2717">
        <v>5564</v>
      </c>
      <c r="J2717">
        <v>1318</v>
      </c>
      <c r="K2717">
        <v>534</v>
      </c>
      <c r="L2717">
        <v>2163</v>
      </c>
      <c r="M2717" s="17">
        <v>1955.1708411534325</v>
      </c>
      <c r="N2717">
        <v>694</v>
      </c>
      <c r="O2717" s="17">
        <v>681.26680758143073</v>
      </c>
      <c r="P2717">
        <f t="shared" si="255"/>
        <v>0.90391624648794844</v>
      </c>
      <c r="Q2717">
        <f t="shared" si="256"/>
        <v>0.98165246049197508</v>
      </c>
      <c r="R2717">
        <f t="shared" si="257"/>
        <v>5029</v>
      </c>
    </row>
    <row r="2718" spans="1:18">
      <c r="A2718" t="s">
        <v>21</v>
      </c>
      <c r="B2718">
        <v>22</v>
      </c>
      <c r="C2718">
        <v>2717</v>
      </c>
      <c r="D2718">
        <f t="shared" si="252"/>
        <v>3040</v>
      </c>
      <c r="E2718">
        <f>ROUND(I2718*P2718*VLOOKUP($A2718,ControlTotals!$A$3:$I$12,9,FALSE),0)</f>
        <v>7014</v>
      </c>
      <c r="F2718">
        <f t="shared" si="253"/>
        <v>0</v>
      </c>
      <c r="G2718">
        <f t="shared" si="254"/>
        <v>1872</v>
      </c>
      <c r="H2718">
        <v>3699</v>
      </c>
      <c r="I2718">
        <v>8589</v>
      </c>
      <c r="J2718">
        <v>0</v>
      </c>
      <c r="K2718">
        <v>1934</v>
      </c>
      <c r="L2718">
        <v>3699</v>
      </c>
      <c r="M2718" s="17">
        <v>3040.1576780473183</v>
      </c>
      <c r="N2718">
        <v>1934</v>
      </c>
      <c r="O2718" s="17">
        <v>1871.5583833320159</v>
      </c>
      <c r="P2718">
        <f t="shared" si="255"/>
        <v>0.82188636876110255</v>
      </c>
      <c r="Q2718">
        <f t="shared" si="256"/>
        <v>0.96771374525957388</v>
      </c>
      <c r="R2718">
        <f t="shared" si="257"/>
        <v>7059</v>
      </c>
    </row>
    <row r="2719" spans="1:18">
      <c r="A2719" t="s">
        <v>21</v>
      </c>
      <c r="B2719">
        <v>22</v>
      </c>
      <c r="C2719">
        <v>2718</v>
      </c>
      <c r="D2719">
        <f t="shared" si="252"/>
        <v>1389</v>
      </c>
      <c r="E2719">
        <f>ROUND(I2719*P2719*VLOOKUP($A2719,ControlTotals!$A$3:$I$12,9,FALSE),0)</f>
        <v>3108</v>
      </c>
      <c r="F2719">
        <f t="shared" si="253"/>
        <v>0</v>
      </c>
      <c r="G2719">
        <f t="shared" si="254"/>
        <v>1205</v>
      </c>
      <c r="H2719">
        <v>1617</v>
      </c>
      <c r="I2719">
        <v>3641</v>
      </c>
      <c r="J2719">
        <v>0</v>
      </c>
      <c r="K2719">
        <v>1205</v>
      </c>
      <c r="L2719">
        <v>1617</v>
      </c>
      <c r="M2719" s="17">
        <v>1389.1045775406606</v>
      </c>
      <c r="N2719">
        <v>941</v>
      </c>
      <c r="O2719" s="17">
        <v>941</v>
      </c>
      <c r="P2719">
        <f t="shared" si="255"/>
        <v>0.85906281851617849</v>
      </c>
      <c r="Q2719">
        <f t="shared" si="256"/>
        <v>1</v>
      </c>
      <c r="R2719">
        <f t="shared" si="257"/>
        <v>3128</v>
      </c>
    </row>
    <row r="2720" spans="1:18">
      <c r="A2720" t="s">
        <v>21</v>
      </c>
      <c r="B2720">
        <v>22</v>
      </c>
      <c r="C2720">
        <v>2719</v>
      </c>
      <c r="D2720">
        <f t="shared" si="252"/>
        <v>494</v>
      </c>
      <c r="E2720">
        <f>ROUND(I2720*P2720*VLOOKUP($A2720,ControlTotals!$A$3:$I$12,9,FALSE),0)</f>
        <v>1299</v>
      </c>
      <c r="F2720">
        <f t="shared" si="253"/>
        <v>0</v>
      </c>
      <c r="G2720">
        <f t="shared" si="254"/>
        <v>931</v>
      </c>
      <c r="H2720">
        <v>495</v>
      </c>
      <c r="I2720">
        <v>1311</v>
      </c>
      <c r="J2720">
        <v>0</v>
      </c>
      <c r="K2720">
        <v>1200</v>
      </c>
      <c r="L2720">
        <v>495</v>
      </c>
      <c r="M2720" s="17">
        <v>493.56669545623055</v>
      </c>
      <c r="N2720">
        <v>1214</v>
      </c>
      <c r="O2720" s="17">
        <v>941.70557751059482</v>
      </c>
      <c r="P2720">
        <f t="shared" si="255"/>
        <v>0.99710443526511217</v>
      </c>
      <c r="Q2720">
        <f t="shared" si="256"/>
        <v>0.77570475906968273</v>
      </c>
      <c r="R2720">
        <f t="shared" si="257"/>
        <v>1307</v>
      </c>
    </row>
    <row r="2721" spans="1:18">
      <c r="A2721" t="s">
        <v>21</v>
      </c>
      <c r="B2721">
        <v>22</v>
      </c>
      <c r="C2721">
        <v>2720</v>
      </c>
      <c r="D2721">
        <f t="shared" si="252"/>
        <v>1287</v>
      </c>
      <c r="E2721">
        <f>ROUND(I2721*P2721*VLOOKUP($A2721,ControlTotals!$A$3:$I$12,9,FALSE),0)</f>
        <v>3263</v>
      </c>
      <c r="F2721">
        <f t="shared" si="253"/>
        <v>0</v>
      </c>
      <c r="G2721">
        <f t="shared" si="254"/>
        <v>160</v>
      </c>
      <c r="H2721">
        <v>1300</v>
      </c>
      <c r="I2721">
        <v>3317</v>
      </c>
      <c r="J2721">
        <v>0</v>
      </c>
      <c r="K2721">
        <v>160</v>
      </c>
      <c r="L2721">
        <v>1300</v>
      </c>
      <c r="M2721" s="17">
        <v>1287.1002591060751</v>
      </c>
      <c r="N2721">
        <v>160</v>
      </c>
      <c r="O2721" s="17">
        <v>160</v>
      </c>
      <c r="P2721">
        <f t="shared" si="255"/>
        <v>0.99007712238928858</v>
      </c>
      <c r="Q2721">
        <f t="shared" si="256"/>
        <v>1</v>
      </c>
      <c r="R2721">
        <f t="shared" si="257"/>
        <v>3284</v>
      </c>
    </row>
    <row r="2722" spans="1:18">
      <c r="A2722" t="s">
        <v>21</v>
      </c>
      <c r="B2722">
        <v>22</v>
      </c>
      <c r="C2722">
        <v>2721</v>
      </c>
      <c r="D2722">
        <f t="shared" si="252"/>
        <v>1215</v>
      </c>
      <c r="E2722">
        <f>ROUND(I2722*P2722*VLOOKUP($A2722,ControlTotals!$A$3:$I$12,9,FALSE),0)</f>
        <v>3147</v>
      </c>
      <c r="F2722">
        <f t="shared" si="253"/>
        <v>15</v>
      </c>
      <c r="G2722">
        <f t="shared" si="254"/>
        <v>401</v>
      </c>
      <c r="H2722">
        <v>1218</v>
      </c>
      <c r="I2722">
        <v>3175</v>
      </c>
      <c r="J2722">
        <v>15</v>
      </c>
      <c r="K2722">
        <v>454</v>
      </c>
      <c r="L2722">
        <v>1218</v>
      </c>
      <c r="M2722" s="17">
        <v>1215.1333909124612</v>
      </c>
      <c r="N2722">
        <v>454</v>
      </c>
      <c r="O2722" s="17">
        <v>400.86340856097041</v>
      </c>
      <c r="P2722">
        <f t="shared" si="255"/>
        <v>0.99764646216129815</v>
      </c>
      <c r="Q2722">
        <f t="shared" si="256"/>
        <v>0.88295904969376748</v>
      </c>
      <c r="R2722">
        <f t="shared" si="257"/>
        <v>3168</v>
      </c>
    </row>
    <row r="2723" spans="1:18">
      <c r="A2723" t="s">
        <v>21</v>
      </c>
      <c r="B2723">
        <v>22</v>
      </c>
      <c r="C2723">
        <v>2722</v>
      </c>
      <c r="D2723">
        <f t="shared" si="252"/>
        <v>275</v>
      </c>
      <c r="E2723">
        <f>ROUND(I2723*P2723*VLOOKUP($A2723,ControlTotals!$A$3:$I$12,9,FALSE),0)</f>
        <v>691</v>
      </c>
      <c r="F2723">
        <f t="shared" si="253"/>
        <v>0</v>
      </c>
      <c r="G2723">
        <f t="shared" si="254"/>
        <v>263</v>
      </c>
      <c r="H2723">
        <v>275</v>
      </c>
      <c r="I2723">
        <v>695</v>
      </c>
      <c r="J2723">
        <v>0</v>
      </c>
      <c r="K2723">
        <v>313</v>
      </c>
      <c r="L2723">
        <v>275</v>
      </c>
      <c r="M2723" s="17">
        <v>275</v>
      </c>
      <c r="N2723">
        <v>313</v>
      </c>
      <c r="O2723" s="17">
        <v>263.0467066656127</v>
      </c>
      <c r="P2723">
        <f t="shared" si="255"/>
        <v>1</v>
      </c>
      <c r="Q2723">
        <f t="shared" si="256"/>
        <v>0.84040481362815556</v>
      </c>
      <c r="R2723">
        <f t="shared" si="257"/>
        <v>695</v>
      </c>
    </row>
    <row r="2724" spans="1:18">
      <c r="A2724" t="s">
        <v>21</v>
      </c>
      <c r="B2724">
        <v>22</v>
      </c>
      <c r="C2724">
        <v>2723</v>
      </c>
      <c r="D2724">
        <f t="shared" si="252"/>
        <v>718</v>
      </c>
      <c r="E2724">
        <f>ROUND(I2724*P2724*VLOOKUP($A2724,ControlTotals!$A$3:$I$12,9,FALSE),0)</f>
        <v>1855</v>
      </c>
      <c r="F2724">
        <f t="shared" si="253"/>
        <v>0</v>
      </c>
      <c r="G2724">
        <f t="shared" si="254"/>
        <v>239</v>
      </c>
      <c r="H2724">
        <v>718</v>
      </c>
      <c r="I2724">
        <v>1867</v>
      </c>
      <c r="J2724">
        <v>0</v>
      </c>
      <c r="K2724">
        <v>265</v>
      </c>
      <c r="L2724">
        <v>718</v>
      </c>
      <c r="M2724" s="17">
        <v>718</v>
      </c>
      <c r="N2724">
        <v>265</v>
      </c>
      <c r="O2724" s="17">
        <v>239.04387699291641</v>
      </c>
      <c r="P2724">
        <f t="shared" si="255"/>
        <v>1</v>
      </c>
      <c r="Q2724">
        <f t="shared" si="256"/>
        <v>0.90205236601100536</v>
      </c>
      <c r="R2724">
        <f t="shared" si="257"/>
        <v>1867</v>
      </c>
    </row>
    <row r="2725" spans="1:18">
      <c r="A2725" t="s">
        <v>21</v>
      </c>
      <c r="B2725">
        <v>22</v>
      </c>
      <c r="C2725">
        <v>2724</v>
      </c>
      <c r="D2725">
        <f t="shared" si="252"/>
        <v>974</v>
      </c>
      <c r="E2725">
        <f>ROUND(I2725*P2725*VLOOKUP($A2725,ControlTotals!$A$3:$I$12,9,FALSE),0)</f>
        <v>2144</v>
      </c>
      <c r="F2725">
        <f t="shared" si="253"/>
        <v>0</v>
      </c>
      <c r="G2725">
        <f t="shared" si="254"/>
        <v>0</v>
      </c>
      <c r="H2725">
        <v>1199</v>
      </c>
      <c r="I2725">
        <v>2657</v>
      </c>
      <c r="J2725">
        <v>0</v>
      </c>
      <c r="K2725">
        <v>0</v>
      </c>
      <c r="L2725">
        <v>1199</v>
      </c>
      <c r="M2725" s="17">
        <v>973.97118662819935</v>
      </c>
      <c r="N2725">
        <v>0</v>
      </c>
      <c r="O2725" s="17">
        <v>0</v>
      </c>
      <c r="P2725">
        <f t="shared" si="255"/>
        <v>0.81231958851392772</v>
      </c>
      <c r="Q2725">
        <f t="shared" si="256"/>
        <v>0</v>
      </c>
      <c r="R2725">
        <f t="shared" si="257"/>
        <v>2158</v>
      </c>
    </row>
    <row r="2726" spans="1:18">
      <c r="A2726" t="s">
        <v>21</v>
      </c>
      <c r="B2726">
        <v>22</v>
      </c>
      <c r="C2726">
        <v>2725</v>
      </c>
      <c r="D2726">
        <f t="shared" si="252"/>
        <v>1921</v>
      </c>
      <c r="E2726">
        <f>ROUND(I2726*P2726*VLOOKUP($A2726,ControlTotals!$A$3:$I$12,9,FALSE),0)</f>
        <v>4382</v>
      </c>
      <c r="F2726">
        <f t="shared" si="253"/>
        <v>61</v>
      </c>
      <c r="G2726">
        <f t="shared" si="254"/>
        <v>2871</v>
      </c>
      <c r="H2726">
        <v>1995</v>
      </c>
      <c r="I2726">
        <v>4580</v>
      </c>
      <c r="J2726">
        <v>63</v>
      </c>
      <c r="K2726">
        <v>3277</v>
      </c>
      <c r="L2726">
        <v>1995</v>
      </c>
      <c r="M2726" s="17">
        <v>1920.9459319052462</v>
      </c>
      <c r="N2726">
        <v>3277</v>
      </c>
      <c r="O2726" s="17">
        <v>2870.5173189456723</v>
      </c>
      <c r="P2726">
        <f t="shared" si="255"/>
        <v>0.96288016636854445</v>
      </c>
      <c r="Q2726">
        <f t="shared" si="256"/>
        <v>0.87595890111250296</v>
      </c>
      <c r="R2726">
        <f t="shared" si="257"/>
        <v>4410</v>
      </c>
    </row>
    <row r="2727" spans="1:18">
      <c r="A2727" t="s">
        <v>21</v>
      </c>
      <c r="B2727">
        <v>22</v>
      </c>
      <c r="C2727">
        <v>2726</v>
      </c>
      <c r="D2727">
        <f t="shared" si="252"/>
        <v>1082</v>
      </c>
      <c r="E2727">
        <f>ROUND(I2727*P2727*VLOOKUP($A2727,ControlTotals!$A$3:$I$12,9,FALSE),0)</f>
        <v>2854</v>
      </c>
      <c r="F2727">
        <f t="shared" si="253"/>
        <v>0</v>
      </c>
      <c r="G2727">
        <f t="shared" si="254"/>
        <v>283</v>
      </c>
      <c r="H2727">
        <v>1280</v>
      </c>
      <c r="I2727">
        <v>3397</v>
      </c>
      <c r="J2727">
        <v>0</v>
      </c>
      <c r="K2727">
        <v>283</v>
      </c>
      <c r="L2727">
        <v>1280</v>
      </c>
      <c r="M2727" s="17">
        <v>1082.2039729598187</v>
      </c>
      <c r="N2727">
        <v>286</v>
      </c>
      <c r="O2727" s="17">
        <v>286</v>
      </c>
      <c r="P2727">
        <f t="shared" si="255"/>
        <v>0.84547185387485835</v>
      </c>
      <c r="Q2727">
        <f t="shared" si="256"/>
        <v>1</v>
      </c>
      <c r="R2727">
        <f t="shared" si="257"/>
        <v>2872</v>
      </c>
    </row>
    <row r="2728" spans="1:18">
      <c r="A2728" t="s">
        <v>21</v>
      </c>
      <c r="B2728">
        <v>22</v>
      </c>
      <c r="C2728">
        <v>2727</v>
      </c>
      <c r="D2728">
        <f t="shared" si="252"/>
        <v>2414</v>
      </c>
      <c r="E2728">
        <f>ROUND(I2728*P2728*VLOOKUP($A2728,ControlTotals!$A$3:$I$12,9,FALSE),0)</f>
        <v>4066</v>
      </c>
      <c r="F2728">
        <f t="shared" si="253"/>
        <v>36</v>
      </c>
      <c r="G2728">
        <f t="shared" si="254"/>
        <v>9685</v>
      </c>
      <c r="H2728">
        <v>3710</v>
      </c>
      <c r="I2728">
        <v>6288</v>
      </c>
      <c r="J2728">
        <v>56</v>
      </c>
      <c r="K2728">
        <v>9685</v>
      </c>
      <c r="L2728">
        <v>3710</v>
      </c>
      <c r="M2728" s="17">
        <v>2414.2926924324347</v>
      </c>
      <c r="N2728">
        <v>9685</v>
      </c>
      <c r="O2728" s="17">
        <v>9685</v>
      </c>
      <c r="P2728">
        <f t="shared" si="255"/>
        <v>0.65075274728637056</v>
      </c>
      <c r="Q2728">
        <f t="shared" si="256"/>
        <v>1</v>
      </c>
      <c r="R2728">
        <f t="shared" si="257"/>
        <v>4092</v>
      </c>
    </row>
    <row r="2729" spans="1:18">
      <c r="A2729" t="s">
        <v>21</v>
      </c>
      <c r="B2729">
        <v>22</v>
      </c>
      <c r="C2729">
        <v>2728</v>
      </c>
      <c r="D2729">
        <f t="shared" si="252"/>
        <v>1212</v>
      </c>
      <c r="E2729">
        <f>ROUND(I2729*P2729*VLOOKUP($A2729,ControlTotals!$A$3:$I$12,9,FALSE),0)</f>
        <v>2176</v>
      </c>
      <c r="F2729">
        <f t="shared" si="253"/>
        <v>12</v>
      </c>
      <c r="G2729">
        <f t="shared" si="254"/>
        <v>1565</v>
      </c>
      <c r="H2729">
        <v>1531</v>
      </c>
      <c r="I2729">
        <v>2767</v>
      </c>
      <c r="J2729">
        <v>15</v>
      </c>
      <c r="K2729">
        <v>1565</v>
      </c>
      <c r="L2729">
        <v>1531</v>
      </c>
      <c r="M2729" s="17">
        <v>1211.8508549206736</v>
      </c>
      <c r="N2729">
        <v>1565</v>
      </c>
      <c r="O2729" s="17">
        <v>1565</v>
      </c>
      <c r="P2729">
        <f t="shared" si="255"/>
        <v>0.7915420345660833</v>
      </c>
      <c r="Q2729">
        <f t="shared" si="256"/>
        <v>1</v>
      </c>
      <c r="R2729">
        <f t="shared" si="257"/>
        <v>2190</v>
      </c>
    </row>
    <row r="2730" spans="1:18">
      <c r="A2730" t="s">
        <v>21</v>
      </c>
      <c r="B2730">
        <v>22</v>
      </c>
      <c r="C2730">
        <v>2729</v>
      </c>
      <c r="D2730">
        <f t="shared" si="252"/>
        <v>3414</v>
      </c>
      <c r="E2730">
        <f>ROUND(I2730*P2730*VLOOKUP($A2730,ControlTotals!$A$3:$I$12,9,FALSE),0)</f>
        <v>6690</v>
      </c>
      <c r="F2730">
        <f t="shared" si="253"/>
        <v>0</v>
      </c>
      <c r="G2730">
        <f t="shared" si="254"/>
        <v>4260</v>
      </c>
      <c r="H2730">
        <v>5257</v>
      </c>
      <c r="I2730">
        <v>10367</v>
      </c>
      <c r="J2730">
        <v>0</v>
      </c>
      <c r="K2730">
        <v>4260</v>
      </c>
      <c r="L2730">
        <v>5257</v>
      </c>
      <c r="M2730" s="17">
        <v>3414.2481248937684</v>
      </c>
      <c r="N2730">
        <v>4260</v>
      </c>
      <c r="O2730" s="17">
        <v>4260</v>
      </c>
      <c r="P2730">
        <f t="shared" si="255"/>
        <v>0.64946702014338376</v>
      </c>
      <c r="Q2730">
        <f t="shared" si="256"/>
        <v>1</v>
      </c>
      <c r="R2730">
        <f t="shared" si="257"/>
        <v>6733</v>
      </c>
    </row>
    <row r="2731" spans="1:18">
      <c r="A2731" t="s">
        <v>21</v>
      </c>
      <c r="B2731">
        <v>22</v>
      </c>
      <c r="C2731">
        <v>2730</v>
      </c>
      <c r="D2731">
        <f t="shared" si="252"/>
        <v>678</v>
      </c>
      <c r="E2731">
        <f>ROUND(I2731*P2731*VLOOKUP($A2731,ControlTotals!$A$3:$I$12,9,FALSE),0)</f>
        <v>1226</v>
      </c>
      <c r="F2731">
        <f t="shared" si="253"/>
        <v>0</v>
      </c>
      <c r="G2731">
        <f t="shared" si="254"/>
        <v>4</v>
      </c>
      <c r="H2731">
        <v>699</v>
      </c>
      <c r="I2731">
        <v>1272</v>
      </c>
      <c r="J2731">
        <v>0</v>
      </c>
      <c r="K2731">
        <v>4</v>
      </c>
      <c r="L2731">
        <v>699</v>
      </c>
      <c r="M2731" s="17">
        <v>677.97820002471497</v>
      </c>
      <c r="N2731">
        <v>4</v>
      </c>
      <c r="O2731" s="17">
        <v>4</v>
      </c>
      <c r="P2731">
        <f t="shared" si="255"/>
        <v>0.96992589416983543</v>
      </c>
      <c r="Q2731">
        <f t="shared" si="256"/>
        <v>1</v>
      </c>
      <c r="R2731">
        <f t="shared" si="257"/>
        <v>1234</v>
      </c>
    </row>
    <row r="2732" spans="1:18">
      <c r="A2732" t="s">
        <v>21</v>
      </c>
      <c r="B2732">
        <v>22</v>
      </c>
      <c r="C2732">
        <v>2731</v>
      </c>
      <c r="D2732">
        <f t="shared" si="252"/>
        <v>432</v>
      </c>
      <c r="E2732">
        <f>ROUND(I2732*P2732*VLOOKUP($A2732,ControlTotals!$A$3:$I$12,9,FALSE),0)</f>
        <v>1032</v>
      </c>
      <c r="F2732">
        <f t="shared" si="253"/>
        <v>0</v>
      </c>
      <c r="G2732">
        <f t="shared" si="254"/>
        <v>230</v>
      </c>
      <c r="H2732">
        <v>441</v>
      </c>
      <c r="I2732">
        <v>1061</v>
      </c>
      <c r="J2732">
        <v>0</v>
      </c>
      <c r="K2732">
        <v>247</v>
      </c>
      <c r="L2732">
        <v>441</v>
      </c>
      <c r="M2732" s="17">
        <v>431.92240455612693</v>
      </c>
      <c r="N2732">
        <v>249</v>
      </c>
      <c r="O2732" s="17">
        <v>232.3489022218709</v>
      </c>
      <c r="P2732">
        <f t="shared" si="255"/>
        <v>0.97941588334722662</v>
      </c>
      <c r="Q2732">
        <f t="shared" si="256"/>
        <v>0.93312812137297552</v>
      </c>
      <c r="R2732">
        <f t="shared" si="257"/>
        <v>1039</v>
      </c>
    </row>
    <row r="2733" spans="1:18">
      <c r="A2733" t="s">
        <v>21</v>
      </c>
      <c r="B2733">
        <v>22</v>
      </c>
      <c r="C2733">
        <v>2732</v>
      </c>
      <c r="D2733">
        <f t="shared" si="252"/>
        <v>929</v>
      </c>
      <c r="E2733">
        <f>ROUND(I2733*P2733*VLOOKUP($A2733,ControlTotals!$A$3:$I$12,9,FALSE),0)</f>
        <v>1691</v>
      </c>
      <c r="F2733">
        <f t="shared" si="253"/>
        <v>2</v>
      </c>
      <c r="G2733">
        <f t="shared" si="254"/>
        <v>881</v>
      </c>
      <c r="H2733">
        <v>929</v>
      </c>
      <c r="I2733">
        <v>1702</v>
      </c>
      <c r="J2733">
        <v>2</v>
      </c>
      <c r="K2733">
        <v>957</v>
      </c>
      <c r="L2733">
        <v>929</v>
      </c>
      <c r="M2733" s="17">
        <v>929</v>
      </c>
      <c r="N2733">
        <v>961</v>
      </c>
      <c r="O2733" s="17">
        <v>884.60084548858413</v>
      </c>
      <c r="P2733">
        <f t="shared" si="255"/>
        <v>1</v>
      </c>
      <c r="Q2733">
        <f t="shared" si="256"/>
        <v>0.92050035950945275</v>
      </c>
      <c r="R2733">
        <f t="shared" si="257"/>
        <v>1702</v>
      </c>
    </row>
    <row r="2734" spans="1:18">
      <c r="A2734" t="s">
        <v>21</v>
      </c>
      <c r="B2734">
        <v>22</v>
      </c>
      <c r="C2734">
        <v>2733</v>
      </c>
      <c r="D2734">
        <f t="shared" si="252"/>
        <v>1981</v>
      </c>
      <c r="E2734">
        <f>ROUND(I2734*P2734*VLOOKUP($A2734,ControlTotals!$A$3:$I$12,9,FALSE),0)</f>
        <v>3103</v>
      </c>
      <c r="F2734">
        <f t="shared" si="253"/>
        <v>42</v>
      </c>
      <c r="G2734">
        <f t="shared" si="254"/>
        <v>3962</v>
      </c>
      <c r="H2734">
        <v>3099</v>
      </c>
      <c r="I2734">
        <v>4885</v>
      </c>
      <c r="J2734">
        <v>65</v>
      </c>
      <c r="K2734">
        <v>3962</v>
      </c>
      <c r="L2734">
        <v>3099</v>
      </c>
      <c r="M2734" s="17">
        <v>1981.0224558598441</v>
      </c>
      <c r="N2734">
        <v>3962</v>
      </c>
      <c r="O2734" s="17">
        <v>3962</v>
      </c>
      <c r="P2734">
        <f t="shared" si="255"/>
        <v>0.63924571018387999</v>
      </c>
      <c r="Q2734">
        <f t="shared" si="256"/>
        <v>1</v>
      </c>
      <c r="R2734">
        <f t="shared" si="257"/>
        <v>3123</v>
      </c>
    </row>
    <row r="2735" spans="1:18">
      <c r="A2735" t="s">
        <v>21</v>
      </c>
      <c r="B2735">
        <v>22</v>
      </c>
      <c r="C2735">
        <v>2734</v>
      </c>
      <c r="D2735">
        <f t="shared" si="252"/>
        <v>1574</v>
      </c>
      <c r="E2735">
        <f>ROUND(I2735*P2735*VLOOKUP($A2735,ControlTotals!$A$3:$I$12,9,FALSE),0)</f>
        <v>3250</v>
      </c>
      <c r="F2735">
        <f t="shared" si="253"/>
        <v>0</v>
      </c>
      <c r="G2735">
        <f t="shared" si="254"/>
        <v>1435</v>
      </c>
      <c r="H2735">
        <v>1914</v>
      </c>
      <c r="I2735">
        <v>3978</v>
      </c>
      <c r="J2735">
        <v>0</v>
      </c>
      <c r="K2735">
        <v>1435</v>
      </c>
      <c r="L2735">
        <v>1914</v>
      </c>
      <c r="M2735" s="17">
        <v>1573.8290549453884</v>
      </c>
      <c r="N2735">
        <v>1500</v>
      </c>
      <c r="O2735" s="17">
        <v>1500</v>
      </c>
      <c r="P2735">
        <f t="shared" si="255"/>
        <v>0.82227223351378709</v>
      </c>
      <c r="Q2735">
        <f t="shared" si="256"/>
        <v>1</v>
      </c>
      <c r="R2735">
        <f t="shared" si="257"/>
        <v>3271</v>
      </c>
    </row>
    <row r="2736" spans="1:18">
      <c r="A2736" t="s">
        <v>21</v>
      </c>
      <c r="B2736">
        <v>22</v>
      </c>
      <c r="C2736">
        <v>2735</v>
      </c>
      <c r="D2736">
        <f t="shared" si="252"/>
        <v>1254</v>
      </c>
      <c r="E2736">
        <f>ROUND(I2736*P2736*VLOOKUP($A2736,ControlTotals!$A$3:$I$12,9,FALSE),0)</f>
        <v>2713</v>
      </c>
      <c r="F2736">
        <f t="shared" si="253"/>
        <v>5</v>
      </c>
      <c r="G2736">
        <f t="shared" si="254"/>
        <v>1931</v>
      </c>
      <c r="H2736">
        <v>1452</v>
      </c>
      <c r="I2736">
        <v>3163</v>
      </c>
      <c r="J2736">
        <v>6</v>
      </c>
      <c r="K2736">
        <v>2203</v>
      </c>
      <c r="L2736">
        <v>1452</v>
      </c>
      <c r="M2736" s="17">
        <v>1253.7262047785621</v>
      </c>
      <c r="N2736">
        <v>2158</v>
      </c>
      <c r="O2736" s="17">
        <v>1891.0926973799897</v>
      </c>
      <c r="P2736">
        <f t="shared" si="255"/>
        <v>0.86344779943427141</v>
      </c>
      <c r="Q2736">
        <f t="shared" si="256"/>
        <v>0.87631728330861425</v>
      </c>
      <c r="R2736">
        <f t="shared" si="257"/>
        <v>2731</v>
      </c>
    </row>
    <row r="2737" spans="1:18">
      <c r="A2737" t="s">
        <v>21</v>
      </c>
      <c r="B2737">
        <v>22</v>
      </c>
      <c r="C2737">
        <v>2736</v>
      </c>
      <c r="D2737">
        <f t="shared" si="252"/>
        <v>573</v>
      </c>
      <c r="E2737">
        <f>ROUND(I2737*P2737*VLOOKUP($A2737,ControlTotals!$A$3:$I$12,9,FALSE),0)</f>
        <v>1410</v>
      </c>
      <c r="F2737">
        <f t="shared" si="253"/>
        <v>0</v>
      </c>
      <c r="G2737">
        <f t="shared" si="254"/>
        <v>83</v>
      </c>
      <c r="H2737">
        <v>574</v>
      </c>
      <c r="I2737">
        <v>1422</v>
      </c>
      <c r="J2737">
        <v>0</v>
      </c>
      <c r="K2737">
        <v>83</v>
      </c>
      <c r="L2737">
        <v>574</v>
      </c>
      <c r="M2737" s="17">
        <v>573.04446363748707</v>
      </c>
      <c r="N2737">
        <v>83</v>
      </c>
      <c r="O2737" s="17">
        <v>83</v>
      </c>
      <c r="P2737">
        <f t="shared" si="255"/>
        <v>0.99833530250433289</v>
      </c>
      <c r="Q2737">
        <f t="shared" si="256"/>
        <v>1</v>
      </c>
      <c r="R2737">
        <f t="shared" si="257"/>
        <v>1420</v>
      </c>
    </row>
    <row r="2738" spans="1:18">
      <c r="A2738" t="s">
        <v>21</v>
      </c>
      <c r="B2738">
        <v>22</v>
      </c>
      <c r="C2738">
        <v>2737</v>
      </c>
      <c r="D2738">
        <f t="shared" si="252"/>
        <v>406</v>
      </c>
      <c r="E2738">
        <f>ROUND(I2738*P2738*VLOOKUP($A2738,ControlTotals!$A$3:$I$12,9,FALSE),0)</f>
        <v>748</v>
      </c>
      <c r="F2738">
        <f t="shared" si="253"/>
        <v>2</v>
      </c>
      <c r="G2738">
        <f t="shared" si="254"/>
        <v>23</v>
      </c>
      <c r="H2738">
        <v>406</v>
      </c>
      <c r="I2738">
        <v>753</v>
      </c>
      <c r="J2738">
        <v>2</v>
      </c>
      <c r="K2738">
        <v>23</v>
      </c>
      <c r="L2738">
        <v>406</v>
      </c>
      <c r="M2738" s="17">
        <v>406</v>
      </c>
      <c r="N2738">
        <v>23</v>
      </c>
      <c r="O2738" s="17">
        <v>23</v>
      </c>
      <c r="P2738">
        <f t="shared" si="255"/>
        <v>1</v>
      </c>
      <c r="Q2738">
        <f t="shared" si="256"/>
        <v>1</v>
      </c>
      <c r="R2738">
        <f t="shared" si="257"/>
        <v>753</v>
      </c>
    </row>
    <row r="2739" spans="1:18">
      <c r="A2739" t="s">
        <v>21</v>
      </c>
      <c r="B2739">
        <v>22</v>
      </c>
      <c r="C2739">
        <v>2738</v>
      </c>
      <c r="D2739">
        <f t="shared" si="252"/>
        <v>566</v>
      </c>
      <c r="E2739">
        <f>ROUND(I2739*P2739*VLOOKUP($A2739,ControlTotals!$A$3:$I$12,9,FALSE),0)</f>
        <v>1075</v>
      </c>
      <c r="F2739">
        <f t="shared" si="253"/>
        <v>0</v>
      </c>
      <c r="G2739">
        <f t="shared" si="254"/>
        <v>608</v>
      </c>
      <c r="H2739">
        <v>641</v>
      </c>
      <c r="I2739">
        <v>1224</v>
      </c>
      <c r="J2739">
        <v>0</v>
      </c>
      <c r="K2739">
        <v>608</v>
      </c>
      <c r="L2739">
        <v>641</v>
      </c>
      <c r="M2739" s="17">
        <v>566.46816372398962</v>
      </c>
      <c r="N2739">
        <v>608</v>
      </c>
      <c r="O2739" s="17">
        <v>608</v>
      </c>
      <c r="P2739">
        <f t="shared" si="255"/>
        <v>0.88372568443680133</v>
      </c>
      <c r="Q2739">
        <f t="shared" si="256"/>
        <v>1</v>
      </c>
      <c r="R2739">
        <f t="shared" si="257"/>
        <v>1082</v>
      </c>
    </row>
    <row r="2740" spans="1:18">
      <c r="A2740" t="s">
        <v>21</v>
      </c>
      <c r="B2740">
        <v>22</v>
      </c>
      <c r="C2740">
        <v>2739</v>
      </c>
      <c r="D2740">
        <f t="shared" si="252"/>
        <v>1720</v>
      </c>
      <c r="E2740">
        <f>ROUND(I2740*P2740*VLOOKUP($A2740,ControlTotals!$A$3:$I$12,9,FALSE),0)</f>
        <v>4438</v>
      </c>
      <c r="F2740">
        <f t="shared" si="253"/>
        <v>3</v>
      </c>
      <c r="G2740">
        <f t="shared" si="254"/>
        <v>562</v>
      </c>
      <c r="H2740">
        <v>2413</v>
      </c>
      <c r="I2740">
        <v>6267</v>
      </c>
      <c r="J2740">
        <v>4</v>
      </c>
      <c r="K2740">
        <v>609</v>
      </c>
      <c r="L2740">
        <v>2413</v>
      </c>
      <c r="M2740" s="17">
        <v>1719.7583689968519</v>
      </c>
      <c r="N2740">
        <v>604</v>
      </c>
      <c r="O2740" s="17">
        <v>557.23000477025505</v>
      </c>
      <c r="P2740">
        <f t="shared" si="255"/>
        <v>0.71270549896264068</v>
      </c>
      <c r="Q2740">
        <f t="shared" si="256"/>
        <v>0.92256623306333618</v>
      </c>
      <c r="R2740">
        <f t="shared" si="257"/>
        <v>4467</v>
      </c>
    </row>
    <row r="2741" spans="1:18">
      <c r="A2741" t="s">
        <v>21</v>
      </c>
      <c r="B2741">
        <v>22</v>
      </c>
      <c r="C2741">
        <v>2740</v>
      </c>
      <c r="D2741">
        <f t="shared" si="252"/>
        <v>286</v>
      </c>
      <c r="E2741">
        <f>ROUND(I2741*P2741*VLOOKUP($A2741,ControlTotals!$A$3:$I$12,9,FALSE),0)</f>
        <v>730</v>
      </c>
      <c r="F2741">
        <f t="shared" si="253"/>
        <v>0</v>
      </c>
      <c r="G2741">
        <f t="shared" si="254"/>
        <v>0</v>
      </c>
      <c r="H2741">
        <v>286</v>
      </c>
      <c r="I2741">
        <v>735</v>
      </c>
      <c r="J2741">
        <v>0</v>
      </c>
      <c r="K2741">
        <v>0</v>
      </c>
      <c r="L2741">
        <v>286</v>
      </c>
      <c r="M2741" s="17">
        <v>286</v>
      </c>
      <c r="N2741">
        <v>0</v>
      </c>
      <c r="O2741" s="17">
        <v>0</v>
      </c>
      <c r="P2741">
        <f t="shared" si="255"/>
        <v>1</v>
      </c>
      <c r="Q2741">
        <f t="shared" si="256"/>
        <v>0</v>
      </c>
      <c r="R2741">
        <f t="shared" si="257"/>
        <v>735</v>
      </c>
    </row>
    <row r="2742" spans="1:18">
      <c r="A2742" t="s">
        <v>21</v>
      </c>
      <c r="B2742">
        <v>22</v>
      </c>
      <c r="C2742">
        <v>2741</v>
      </c>
      <c r="D2742">
        <f t="shared" si="252"/>
        <v>451</v>
      </c>
      <c r="E2742">
        <f>ROUND(I2742*P2742*VLOOKUP($A2742,ControlTotals!$A$3:$I$12,9,FALSE),0)</f>
        <v>1175</v>
      </c>
      <c r="F2742">
        <f t="shared" si="253"/>
        <v>0</v>
      </c>
      <c r="G2742">
        <f t="shared" si="254"/>
        <v>239</v>
      </c>
      <c r="H2742">
        <v>460</v>
      </c>
      <c r="I2742">
        <v>1206</v>
      </c>
      <c r="J2742">
        <v>0</v>
      </c>
      <c r="K2742">
        <v>239</v>
      </c>
      <c r="L2742">
        <v>460</v>
      </c>
      <c r="M2742" s="17">
        <v>450.92240455612693</v>
      </c>
      <c r="N2742">
        <v>239</v>
      </c>
      <c r="O2742" s="17">
        <v>239</v>
      </c>
      <c r="P2742">
        <f t="shared" si="255"/>
        <v>0.98026609686114552</v>
      </c>
      <c r="Q2742">
        <f t="shared" si="256"/>
        <v>1</v>
      </c>
      <c r="R2742">
        <f t="shared" si="257"/>
        <v>1182</v>
      </c>
    </row>
    <row r="2743" spans="1:18">
      <c r="A2743" t="s">
        <v>21</v>
      </c>
      <c r="B2743">
        <v>22</v>
      </c>
      <c r="C2743">
        <v>2742</v>
      </c>
      <c r="D2743">
        <f t="shared" si="252"/>
        <v>278</v>
      </c>
      <c r="E2743">
        <f>ROUND(I2743*P2743*VLOOKUP($A2743,ControlTotals!$A$3:$I$12,9,FALSE),0)</f>
        <v>705</v>
      </c>
      <c r="F2743">
        <f t="shared" si="253"/>
        <v>0</v>
      </c>
      <c r="G2743">
        <f t="shared" si="254"/>
        <v>80</v>
      </c>
      <c r="H2743">
        <v>283</v>
      </c>
      <c r="I2743">
        <v>722</v>
      </c>
      <c r="J2743">
        <v>0</v>
      </c>
      <c r="K2743">
        <v>83</v>
      </c>
      <c r="L2743">
        <v>283</v>
      </c>
      <c r="M2743" s="17">
        <v>278.22231818743523</v>
      </c>
      <c r="N2743">
        <v>81</v>
      </c>
      <c r="O2743" s="17">
        <v>78.306440065302652</v>
      </c>
      <c r="P2743">
        <f t="shared" si="255"/>
        <v>0.98311773211107856</v>
      </c>
      <c r="Q2743">
        <f t="shared" si="256"/>
        <v>0.9667461736457118</v>
      </c>
      <c r="R2743">
        <f t="shared" si="257"/>
        <v>710</v>
      </c>
    </row>
    <row r="2744" spans="1:18">
      <c r="A2744" t="s">
        <v>21</v>
      </c>
      <c r="B2744">
        <v>22</v>
      </c>
      <c r="C2744">
        <v>2743</v>
      </c>
      <c r="D2744">
        <f t="shared" si="252"/>
        <v>520</v>
      </c>
      <c r="E2744">
        <f>ROUND(I2744*P2744*VLOOKUP($A2744,ControlTotals!$A$3:$I$12,9,FALSE),0)</f>
        <v>1236</v>
      </c>
      <c r="F2744">
        <f t="shared" si="253"/>
        <v>0</v>
      </c>
      <c r="G2744">
        <f t="shared" si="254"/>
        <v>1050</v>
      </c>
      <c r="H2744">
        <v>520</v>
      </c>
      <c r="I2744">
        <v>1244</v>
      </c>
      <c r="J2744">
        <v>0</v>
      </c>
      <c r="K2744">
        <v>1085</v>
      </c>
      <c r="L2744">
        <v>520</v>
      </c>
      <c r="M2744" s="17">
        <v>520</v>
      </c>
      <c r="N2744">
        <v>1062</v>
      </c>
      <c r="O2744" s="17">
        <v>1028.2080662737969</v>
      </c>
      <c r="P2744">
        <f t="shared" si="255"/>
        <v>1</v>
      </c>
      <c r="Q2744">
        <f t="shared" si="256"/>
        <v>0.96818085336515713</v>
      </c>
      <c r="R2744">
        <f t="shared" si="257"/>
        <v>1244</v>
      </c>
    </row>
    <row r="2745" spans="1:18">
      <c r="A2745" t="s">
        <v>21</v>
      </c>
      <c r="B2745">
        <v>22</v>
      </c>
      <c r="C2745">
        <v>2744</v>
      </c>
      <c r="D2745">
        <f t="shared" si="252"/>
        <v>661</v>
      </c>
      <c r="E2745">
        <f>ROUND(I2745*P2745*VLOOKUP($A2745,ControlTotals!$A$3:$I$12,9,FALSE),0)</f>
        <v>1525</v>
      </c>
      <c r="F2745">
        <f t="shared" si="253"/>
        <v>24</v>
      </c>
      <c r="G2745">
        <f t="shared" si="254"/>
        <v>485</v>
      </c>
      <c r="H2745">
        <v>686</v>
      </c>
      <c r="I2745">
        <v>1594</v>
      </c>
      <c r="J2745">
        <v>25</v>
      </c>
      <c r="K2745">
        <v>485</v>
      </c>
      <c r="L2745">
        <v>686</v>
      </c>
      <c r="M2745" s="17">
        <v>660.67828639340678</v>
      </c>
      <c r="N2745">
        <v>475</v>
      </c>
      <c r="O2745" s="17">
        <v>475</v>
      </c>
      <c r="P2745">
        <f t="shared" si="255"/>
        <v>0.96308788103995158</v>
      </c>
      <c r="Q2745">
        <f t="shared" si="256"/>
        <v>1</v>
      </c>
      <c r="R2745">
        <f t="shared" si="257"/>
        <v>1535</v>
      </c>
    </row>
    <row r="2746" spans="1:18">
      <c r="A2746" t="s">
        <v>21</v>
      </c>
      <c r="B2746">
        <v>22</v>
      </c>
      <c r="C2746">
        <v>2745</v>
      </c>
      <c r="D2746">
        <f t="shared" si="252"/>
        <v>1084</v>
      </c>
      <c r="E2746">
        <f>ROUND(I2746*P2746*VLOOKUP($A2746,ControlTotals!$A$3:$I$12,9,FALSE),0)</f>
        <v>2027</v>
      </c>
      <c r="F2746">
        <f t="shared" si="253"/>
        <v>4</v>
      </c>
      <c r="G2746">
        <f t="shared" si="254"/>
        <v>175</v>
      </c>
      <c r="H2746">
        <v>1143</v>
      </c>
      <c r="I2746">
        <v>2152</v>
      </c>
      <c r="J2746">
        <v>4</v>
      </c>
      <c r="K2746">
        <v>175</v>
      </c>
      <c r="L2746">
        <v>1143</v>
      </c>
      <c r="M2746" s="17">
        <v>1083.756745524197</v>
      </c>
      <c r="N2746">
        <v>175</v>
      </c>
      <c r="O2746" s="17">
        <v>175</v>
      </c>
      <c r="P2746">
        <f t="shared" si="255"/>
        <v>0.94816863125476547</v>
      </c>
      <c r="Q2746">
        <f t="shared" si="256"/>
        <v>1</v>
      </c>
      <c r="R2746">
        <f t="shared" si="257"/>
        <v>2040</v>
      </c>
    </row>
    <row r="2747" spans="1:18">
      <c r="A2747" t="s">
        <v>21</v>
      </c>
      <c r="B2747">
        <v>22</v>
      </c>
      <c r="C2747">
        <v>2746</v>
      </c>
      <c r="D2747">
        <f t="shared" si="252"/>
        <v>780</v>
      </c>
      <c r="E2747">
        <f>ROUND(I2747*P2747*VLOOKUP($A2747,ControlTotals!$A$3:$I$12,9,FALSE),0)</f>
        <v>1869</v>
      </c>
      <c r="F2747">
        <f t="shared" si="253"/>
        <v>51</v>
      </c>
      <c r="G2747">
        <f t="shared" si="254"/>
        <v>299</v>
      </c>
      <c r="H2747">
        <v>794</v>
      </c>
      <c r="I2747">
        <v>1915</v>
      </c>
      <c r="J2747">
        <v>52</v>
      </c>
      <c r="K2747">
        <v>299</v>
      </c>
      <c r="L2747">
        <v>794</v>
      </c>
      <c r="M2747" s="17">
        <v>780.14472274356217</v>
      </c>
      <c r="N2747">
        <v>299</v>
      </c>
      <c r="O2747" s="17">
        <v>299</v>
      </c>
      <c r="P2747">
        <f t="shared" si="255"/>
        <v>0.98255002864428487</v>
      </c>
      <c r="Q2747">
        <f t="shared" si="256"/>
        <v>1</v>
      </c>
      <c r="R2747">
        <f t="shared" si="257"/>
        <v>1882</v>
      </c>
    </row>
    <row r="2748" spans="1:18">
      <c r="A2748" t="s">
        <v>21</v>
      </c>
      <c r="B2748">
        <v>22</v>
      </c>
      <c r="C2748">
        <v>2747</v>
      </c>
      <c r="D2748">
        <f t="shared" si="252"/>
        <v>1828</v>
      </c>
      <c r="E2748">
        <f>ROUND(I2748*P2748*VLOOKUP($A2748,ControlTotals!$A$3:$I$12,9,FALSE),0)</f>
        <v>4410</v>
      </c>
      <c r="F2748">
        <f t="shared" si="253"/>
        <v>9</v>
      </c>
      <c r="G2748">
        <f t="shared" si="254"/>
        <v>7747</v>
      </c>
      <c r="H2748">
        <v>2920</v>
      </c>
      <c r="I2748">
        <v>7089</v>
      </c>
      <c r="J2748">
        <v>15</v>
      </c>
      <c r="K2748">
        <v>7981</v>
      </c>
      <c r="L2748">
        <v>2920</v>
      </c>
      <c r="M2748" s="17">
        <v>1828.2997058289504</v>
      </c>
      <c r="N2748">
        <v>7981</v>
      </c>
      <c r="O2748" s="17">
        <v>7747.3948929362477</v>
      </c>
      <c r="P2748">
        <f t="shared" si="255"/>
        <v>0.62613003624279129</v>
      </c>
      <c r="Q2748">
        <f t="shared" si="256"/>
        <v>0.97072984499890336</v>
      </c>
      <c r="R2748">
        <f t="shared" si="257"/>
        <v>4439</v>
      </c>
    </row>
    <row r="2749" spans="1:18">
      <c r="A2749" t="s">
        <v>21</v>
      </c>
      <c r="B2749">
        <v>22</v>
      </c>
      <c r="C2749">
        <v>2748</v>
      </c>
      <c r="D2749">
        <f t="shared" si="252"/>
        <v>1308</v>
      </c>
      <c r="E2749">
        <f>ROUND(I2749*P2749*VLOOKUP($A2749,ControlTotals!$A$3:$I$12,9,FALSE),0)</f>
        <v>2254</v>
      </c>
      <c r="F2749">
        <f t="shared" si="253"/>
        <v>0</v>
      </c>
      <c r="G2749">
        <f t="shared" si="254"/>
        <v>77</v>
      </c>
      <c r="H2749">
        <v>1620</v>
      </c>
      <c r="I2749">
        <v>2809</v>
      </c>
      <c r="J2749">
        <v>0</v>
      </c>
      <c r="K2749">
        <v>77</v>
      </c>
      <c r="L2749">
        <v>1620</v>
      </c>
      <c r="M2749" s="17">
        <v>1308.495145820777</v>
      </c>
      <c r="N2749">
        <v>81</v>
      </c>
      <c r="O2749" s="17">
        <v>81</v>
      </c>
      <c r="P2749">
        <f t="shared" si="255"/>
        <v>0.80771305297578821</v>
      </c>
      <c r="Q2749">
        <f t="shared" si="256"/>
        <v>1</v>
      </c>
      <c r="R2749">
        <f t="shared" si="257"/>
        <v>2269</v>
      </c>
    </row>
    <row r="2750" spans="1:18">
      <c r="A2750" t="s">
        <v>21</v>
      </c>
      <c r="B2750">
        <v>22</v>
      </c>
      <c r="C2750">
        <v>2749</v>
      </c>
      <c r="D2750">
        <f t="shared" si="252"/>
        <v>269</v>
      </c>
      <c r="E2750">
        <f>ROUND(I2750*P2750*VLOOKUP($A2750,ControlTotals!$A$3:$I$12,9,FALSE),0)</f>
        <v>663</v>
      </c>
      <c r="F2750">
        <f t="shared" si="253"/>
        <v>21</v>
      </c>
      <c r="G2750">
        <f t="shared" si="254"/>
        <v>734</v>
      </c>
      <c r="H2750">
        <v>269</v>
      </c>
      <c r="I2750">
        <v>667</v>
      </c>
      <c r="J2750">
        <v>21</v>
      </c>
      <c r="K2750">
        <v>734</v>
      </c>
      <c r="L2750">
        <v>269</v>
      </c>
      <c r="M2750" s="17">
        <v>269</v>
      </c>
      <c r="N2750">
        <v>734</v>
      </c>
      <c r="O2750" s="17">
        <v>734</v>
      </c>
      <c r="P2750">
        <f t="shared" si="255"/>
        <v>1</v>
      </c>
      <c r="Q2750">
        <f t="shared" si="256"/>
        <v>1</v>
      </c>
      <c r="R2750">
        <f t="shared" si="257"/>
        <v>667</v>
      </c>
    </row>
    <row r="2751" spans="1:18">
      <c r="A2751" t="s">
        <v>21</v>
      </c>
      <c r="B2751">
        <v>22</v>
      </c>
      <c r="C2751">
        <v>2750</v>
      </c>
      <c r="D2751">
        <f t="shared" si="252"/>
        <v>727</v>
      </c>
      <c r="E2751">
        <f>ROUND(I2751*P2751*VLOOKUP($A2751,ControlTotals!$A$3:$I$12,9,FALSE),0)</f>
        <v>1768</v>
      </c>
      <c r="F2751">
        <f t="shared" si="253"/>
        <v>0</v>
      </c>
      <c r="G2751">
        <f t="shared" si="254"/>
        <v>130</v>
      </c>
      <c r="H2751">
        <v>837</v>
      </c>
      <c r="I2751">
        <v>2050</v>
      </c>
      <c r="J2751">
        <v>0</v>
      </c>
      <c r="K2751">
        <v>142</v>
      </c>
      <c r="L2751">
        <v>837</v>
      </c>
      <c r="M2751" s="17">
        <v>726.63555012975382</v>
      </c>
      <c r="N2751">
        <v>142</v>
      </c>
      <c r="O2751" s="17">
        <v>129.75654575137565</v>
      </c>
      <c r="P2751">
        <f t="shared" si="255"/>
        <v>0.86814283169624118</v>
      </c>
      <c r="Q2751">
        <f t="shared" si="256"/>
        <v>0.91377849120687082</v>
      </c>
      <c r="R2751">
        <f t="shared" si="257"/>
        <v>1780</v>
      </c>
    </row>
    <row r="2752" spans="1:18">
      <c r="A2752" t="s">
        <v>21</v>
      </c>
      <c r="B2752">
        <v>22</v>
      </c>
      <c r="C2752">
        <v>2751</v>
      </c>
      <c r="D2752">
        <f t="shared" si="252"/>
        <v>799</v>
      </c>
      <c r="E2752">
        <f>ROUND(I2752*P2752*VLOOKUP($A2752,ControlTotals!$A$3:$I$12,9,FALSE),0)</f>
        <v>1597</v>
      </c>
      <c r="F2752">
        <f t="shared" si="253"/>
        <v>14</v>
      </c>
      <c r="G2752">
        <f t="shared" si="254"/>
        <v>678</v>
      </c>
      <c r="H2752">
        <v>857</v>
      </c>
      <c r="I2752">
        <v>1724</v>
      </c>
      <c r="J2752">
        <v>15</v>
      </c>
      <c r="K2752">
        <v>741</v>
      </c>
      <c r="L2752">
        <v>857</v>
      </c>
      <c r="M2752" s="17">
        <v>799.19005006796624</v>
      </c>
      <c r="N2752">
        <v>741</v>
      </c>
      <c r="O2752" s="17">
        <v>678.31351424704337</v>
      </c>
      <c r="P2752">
        <f t="shared" si="255"/>
        <v>0.93254381571524647</v>
      </c>
      <c r="Q2752">
        <f t="shared" si="256"/>
        <v>0.91540285323487636</v>
      </c>
      <c r="R2752">
        <f t="shared" si="257"/>
        <v>1608</v>
      </c>
    </row>
    <row r="2753" spans="1:18">
      <c r="A2753" t="s">
        <v>21</v>
      </c>
      <c r="B2753">
        <v>22</v>
      </c>
      <c r="C2753">
        <v>2752</v>
      </c>
      <c r="D2753">
        <f t="shared" si="252"/>
        <v>346</v>
      </c>
      <c r="E2753">
        <f>ROUND(I2753*P2753*VLOOKUP($A2753,ControlTotals!$A$3:$I$12,9,FALSE),0)</f>
        <v>989</v>
      </c>
      <c r="F2753">
        <f t="shared" si="253"/>
        <v>13</v>
      </c>
      <c r="G2753">
        <f t="shared" si="254"/>
        <v>110</v>
      </c>
      <c r="H2753">
        <v>346</v>
      </c>
      <c r="I2753">
        <v>995</v>
      </c>
      <c r="J2753">
        <v>13</v>
      </c>
      <c r="K2753">
        <v>110</v>
      </c>
      <c r="L2753">
        <v>346</v>
      </c>
      <c r="M2753" s="17">
        <v>346</v>
      </c>
      <c r="N2753">
        <v>109</v>
      </c>
      <c r="O2753" s="17">
        <v>109</v>
      </c>
      <c r="P2753">
        <f t="shared" si="255"/>
        <v>1</v>
      </c>
      <c r="Q2753">
        <f t="shared" si="256"/>
        <v>1</v>
      </c>
      <c r="R2753">
        <f t="shared" si="257"/>
        <v>995</v>
      </c>
    </row>
    <row r="2754" spans="1:18">
      <c r="A2754" t="s">
        <v>21</v>
      </c>
      <c r="B2754">
        <v>22</v>
      </c>
      <c r="C2754">
        <v>2753</v>
      </c>
      <c r="D2754">
        <f t="shared" si="252"/>
        <v>549</v>
      </c>
      <c r="E2754">
        <f>ROUND(I2754*P2754*VLOOKUP($A2754,ControlTotals!$A$3:$I$12,9,FALSE),0)</f>
        <v>1219</v>
      </c>
      <c r="F2754">
        <f t="shared" si="253"/>
        <v>0</v>
      </c>
      <c r="G2754">
        <f t="shared" si="254"/>
        <v>696</v>
      </c>
      <c r="H2754">
        <v>650</v>
      </c>
      <c r="I2754">
        <v>1453</v>
      </c>
      <c r="J2754">
        <v>0</v>
      </c>
      <c r="K2754">
        <v>696</v>
      </c>
      <c r="L2754">
        <v>650</v>
      </c>
      <c r="M2754" s="17">
        <v>548.71314557362689</v>
      </c>
      <c r="N2754">
        <v>696</v>
      </c>
      <c r="O2754" s="17">
        <v>696</v>
      </c>
      <c r="P2754">
        <f t="shared" si="255"/>
        <v>0.84417407011327217</v>
      </c>
      <c r="Q2754">
        <f t="shared" si="256"/>
        <v>1</v>
      </c>
      <c r="R2754">
        <f t="shared" si="257"/>
        <v>1227</v>
      </c>
    </row>
    <row r="2755" spans="1:18">
      <c r="A2755" t="s">
        <v>21</v>
      </c>
      <c r="B2755">
        <v>22</v>
      </c>
      <c r="C2755">
        <v>2754</v>
      </c>
      <c r="D2755">
        <f t="shared" ref="D2755:D2818" si="258">ROUND(H2755*P2755,0)</f>
        <v>641</v>
      </c>
      <c r="E2755">
        <f>ROUND(I2755*P2755*VLOOKUP($A2755,ControlTotals!$A$3:$I$12,9,FALSE),0)</f>
        <v>1658</v>
      </c>
      <c r="F2755">
        <f t="shared" ref="F2755:F2818" si="259">ROUND(J2755*P2755,0)</f>
        <v>0</v>
      </c>
      <c r="G2755">
        <f t="shared" ref="G2755:G2818" si="260">ROUND(K2755*Q2755,0)</f>
        <v>326</v>
      </c>
      <c r="H2755">
        <v>642</v>
      </c>
      <c r="I2755">
        <v>1673</v>
      </c>
      <c r="J2755">
        <v>0</v>
      </c>
      <c r="K2755">
        <v>326</v>
      </c>
      <c r="L2755">
        <v>642</v>
      </c>
      <c r="M2755" s="17">
        <v>640.5666954562306</v>
      </c>
      <c r="N2755">
        <v>326</v>
      </c>
      <c r="O2755" s="17">
        <v>326</v>
      </c>
      <c r="P2755">
        <f t="shared" ref="P2755:P2818" si="261">IFERROR(M2755/L2755,0)</f>
        <v>0.99776743840534365</v>
      </c>
      <c r="Q2755">
        <f t="shared" ref="Q2755:Q2818" si="262">IFERROR(O2755/N2755,0)</f>
        <v>1</v>
      </c>
      <c r="R2755">
        <f t="shared" ref="R2755:R2818" si="263">ROUND(I2755*P2755,0)</f>
        <v>1669</v>
      </c>
    </row>
    <row r="2756" spans="1:18">
      <c r="A2756" t="s">
        <v>21</v>
      </c>
      <c r="B2756">
        <v>22</v>
      </c>
      <c r="C2756">
        <v>2755</v>
      </c>
      <c r="D2756">
        <f t="shared" si="258"/>
        <v>1354</v>
      </c>
      <c r="E2756">
        <f>ROUND(I2756*P2756*VLOOKUP($A2756,ControlTotals!$A$3:$I$12,9,FALSE),0)</f>
        <v>3072</v>
      </c>
      <c r="F2756">
        <f t="shared" si="259"/>
        <v>0</v>
      </c>
      <c r="G2756">
        <f t="shared" si="260"/>
        <v>1770</v>
      </c>
      <c r="H2756">
        <v>1879</v>
      </c>
      <c r="I2756">
        <v>4291</v>
      </c>
      <c r="J2756">
        <v>0</v>
      </c>
      <c r="K2756">
        <v>1882</v>
      </c>
      <c r="L2756">
        <v>1879</v>
      </c>
      <c r="M2756" s="17">
        <v>1353.9327687991317</v>
      </c>
      <c r="N2756">
        <v>1882</v>
      </c>
      <c r="O2756" s="17">
        <v>1769.8499590826011</v>
      </c>
      <c r="P2756">
        <f t="shared" si="261"/>
        <v>0.72056028142582851</v>
      </c>
      <c r="Q2756">
        <f t="shared" si="262"/>
        <v>0.94040911747215783</v>
      </c>
      <c r="R2756">
        <f t="shared" si="263"/>
        <v>3092</v>
      </c>
    </row>
    <row r="2757" spans="1:18">
      <c r="A2757" t="s">
        <v>21</v>
      </c>
      <c r="B2757">
        <v>22</v>
      </c>
      <c r="C2757">
        <v>2756</v>
      </c>
      <c r="D2757">
        <f t="shared" si="258"/>
        <v>743</v>
      </c>
      <c r="E2757">
        <f>ROUND(I2757*P2757*VLOOKUP($A2757,ControlTotals!$A$3:$I$12,9,FALSE),0)</f>
        <v>1951</v>
      </c>
      <c r="F2757">
        <f t="shared" si="259"/>
        <v>33</v>
      </c>
      <c r="G2757">
        <f t="shared" si="260"/>
        <v>187</v>
      </c>
      <c r="H2757">
        <v>743</v>
      </c>
      <c r="I2757">
        <v>1965</v>
      </c>
      <c r="J2757">
        <v>33</v>
      </c>
      <c r="K2757">
        <v>187</v>
      </c>
      <c r="L2757">
        <v>743</v>
      </c>
      <c r="M2757" s="17">
        <v>742.52223181874353</v>
      </c>
      <c r="N2757">
        <v>185</v>
      </c>
      <c r="O2757" s="17">
        <v>185</v>
      </c>
      <c r="P2757">
        <f t="shared" si="261"/>
        <v>0.99935697418404246</v>
      </c>
      <c r="Q2757">
        <f t="shared" si="262"/>
        <v>1</v>
      </c>
      <c r="R2757">
        <f t="shared" si="263"/>
        <v>1964</v>
      </c>
    </row>
    <row r="2758" spans="1:18">
      <c r="A2758" t="s">
        <v>21</v>
      </c>
      <c r="B2758">
        <v>22</v>
      </c>
      <c r="C2758">
        <v>2757</v>
      </c>
      <c r="D2758">
        <f t="shared" si="258"/>
        <v>885</v>
      </c>
      <c r="E2758">
        <f>ROUND(I2758*P2758*VLOOKUP($A2758,ControlTotals!$A$3:$I$12,9,FALSE),0)</f>
        <v>1919</v>
      </c>
      <c r="F2758">
        <f t="shared" si="259"/>
        <v>11</v>
      </c>
      <c r="G2758">
        <f t="shared" si="260"/>
        <v>3112</v>
      </c>
      <c r="H2758">
        <v>1217</v>
      </c>
      <c r="I2758">
        <v>2655</v>
      </c>
      <c r="J2758">
        <v>15</v>
      </c>
      <c r="K2758">
        <v>3127</v>
      </c>
      <c r="L2758">
        <v>1217</v>
      </c>
      <c r="M2758" s="17">
        <v>885.42888220800501</v>
      </c>
      <c r="N2758">
        <v>3127</v>
      </c>
      <c r="O2758" s="17">
        <v>3112.0629858166785</v>
      </c>
      <c r="P2758">
        <f t="shared" si="261"/>
        <v>0.72755043731142566</v>
      </c>
      <c r="Q2758">
        <f t="shared" si="262"/>
        <v>0.9952232126052698</v>
      </c>
      <c r="R2758">
        <f t="shared" si="263"/>
        <v>1932</v>
      </c>
    </row>
    <row r="2759" spans="1:18">
      <c r="A2759" t="s">
        <v>21</v>
      </c>
      <c r="B2759">
        <v>22</v>
      </c>
      <c r="C2759">
        <v>2758</v>
      </c>
      <c r="D2759">
        <f t="shared" si="258"/>
        <v>1113</v>
      </c>
      <c r="E2759">
        <f>ROUND(I2759*P2759*VLOOKUP($A2759,ControlTotals!$A$3:$I$12,9,FALSE),0)</f>
        <v>2657</v>
      </c>
      <c r="F2759">
        <f t="shared" si="259"/>
        <v>0</v>
      </c>
      <c r="G2759">
        <f t="shared" si="260"/>
        <v>1230</v>
      </c>
      <c r="H2759">
        <v>1266</v>
      </c>
      <c r="I2759">
        <v>3043</v>
      </c>
      <c r="J2759">
        <v>0</v>
      </c>
      <c r="K2759">
        <v>1233</v>
      </c>
      <c r="L2759">
        <v>1266</v>
      </c>
      <c r="M2759" s="17">
        <v>1112.6364138166709</v>
      </c>
      <c r="N2759">
        <v>1233</v>
      </c>
      <c r="O2759" s="17">
        <v>1229.8167018953577</v>
      </c>
      <c r="P2759">
        <f t="shared" si="261"/>
        <v>0.87885972655345257</v>
      </c>
      <c r="Q2759">
        <f t="shared" si="262"/>
        <v>0.99741824971237447</v>
      </c>
      <c r="R2759">
        <f t="shared" si="263"/>
        <v>2674</v>
      </c>
    </row>
    <row r="2760" spans="1:18">
      <c r="A2760" t="s">
        <v>21</v>
      </c>
      <c r="B2760">
        <v>22</v>
      </c>
      <c r="C2760">
        <v>2759</v>
      </c>
      <c r="D2760">
        <f t="shared" si="258"/>
        <v>2096</v>
      </c>
      <c r="E2760">
        <f>ROUND(I2760*P2760*VLOOKUP($A2760,ControlTotals!$A$3:$I$12,9,FALSE),0)</f>
        <v>3904</v>
      </c>
      <c r="F2760">
        <f t="shared" si="259"/>
        <v>0</v>
      </c>
      <c r="G2760">
        <f t="shared" si="260"/>
        <v>2168</v>
      </c>
      <c r="H2760">
        <v>3166</v>
      </c>
      <c r="I2760">
        <v>5935</v>
      </c>
      <c r="J2760">
        <v>0</v>
      </c>
      <c r="K2760">
        <v>2168</v>
      </c>
      <c r="L2760">
        <v>3166</v>
      </c>
      <c r="M2760" s="17">
        <v>2096.2770421667483</v>
      </c>
      <c r="N2760">
        <v>2168</v>
      </c>
      <c r="O2760" s="17">
        <v>2168</v>
      </c>
      <c r="P2760">
        <f t="shared" si="261"/>
        <v>0.66212161786694512</v>
      </c>
      <c r="Q2760">
        <f t="shared" si="262"/>
        <v>1</v>
      </c>
      <c r="R2760">
        <f t="shared" si="263"/>
        <v>3930</v>
      </c>
    </row>
    <row r="2761" spans="1:18">
      <c r="A2761" t="s">
        <v>21</v>
      </c>
      <c r="B2761">
        <v>22</v>
      </c>
      <c r="C2761">
        <v>2760</v>
      </c>
      <c r="D2761">
        <f t="shared" si="258"/>
        <v>439</v>
      </c>
      <c r="E2761">
        <f>ROUND(I2761*P2761*VLOOKUP($A2761,ControlTotals!$A$3:$I$12,9,FALSE),0)</f>
        <v>1187</v>
      </c>
      <c r="F2761">
        <f t="shared" si="259"/>
        <v>0</v>
      </c>
      <c r="G2761">
        <f t="shared" si="260"/>
        <v>70</v>
      </c>
      <c r="H2761">
        <v>439</v>
      </c>
      <c r="I2761">
        <v>1195</v>
      </c>
      <c r="J2761">
        <v>0</v>
      </c>
      <c r="K2761">
        <v>75</v>
      </c>
      <c r="L2761">
        <v>439</v>
      </c>
      <c r="M2761" s="17">
        <v>439</v>
      </c>
      <c r="N2761">
        <v>75</v>
      </c>
      <c r="O2761" s="17">
        <v>69.612880130605291</v>
      </c>
      <c r="P2761">
        <f t="shared" si="261"/>
        <v>1</v>
      </c>
      <c r="Q2761">
        <f t="shared" si="262"/>
        <v>0.92817173507473716</v>
      </c>
      <c r="R2761">
        <f t="shared" si="263"/>
        <v>1195</v>
      </c>
    </row>
    <row r="2762" spans="1:18">
      <c r="A2762" t="s">
        <v>21</v>
      </c>
      <c r="B2762">
        <v>22</v>
      </c>
      <c r="C2762">
        <v>2761</v>
      </c>
      <c r="D2762">
        <f t="shared" si="258"/>
        <v>875</v>
      </c>
      <c r="E2762">
        <f>ROUND(I2762*P2762*VLOOKUP($A2762,ControlTotals!$A$3:$I$12,9,FALSE),0)</f>
        <v>2279</v>
      </c>
      <c r="F2762">
        <f t="shared" si="259"/>
        <v>0</v>
      </c>
      <c r="G2762">
        <f t="shared" si="260"/>
        <v>160</v>
      </c>
      <c r="H2762">
        <v>875</v>
      </c>
      <c r="I2762">
        <v>2294</v>
      </c>
      <c r="J2762">
        <v>0</v>
      </c>
      <c r="K2762">
        <v>172</v>
      </c>
      <c r="L2762">
        <v>875</v>
      </c>
      <c r="M2762" s="17">
        <v>875</v>
      </c>
      <c r="N2762">
        <v>172</v>
      </c>
      <c r="O2762" s="17">
        <v>160.24628392132064</v>
      </c>
      <c r="P2762">
        <f t="shared" si="261"/>
        <v>1</v>
      </c>
      <c r="Q2762">
        <f t="shared" si="262"/>
        <v>0.93166444140302695</v>
      </c>
      <c r="R2762">
        <f t="shared" si="263"/>
        <v>2294</v>
      </c>
    </row>
    <row r="2763" spans="1:18">
      <c r="A2763" t="s">
        <v>21</v>
      </c>
      <c r="B2763">
        <v>22</v>
      </c>
      <c r="C2763">
        <v>2762</v>
      </c>
      <c r="D2763">
        <f t="shared" si="258"/>
        <v>558</v>
      </c>
      <c r="E2763">
        <f>ROUND(I2763*P2763*VLOOKUP($A2763,ControlTotals!$A$3:$I$12,9,FALSE),0)</f>
        <v>1475</v>
      </c>
      <c r="F2763">
        <f t="shared" si="259"/>
        <v>6</v>
      </c>
      <c r="G2763">
        <f t="shared" si="260"/>
        <v>38</v>
      </c>
      <c r="H2763">
        <v>558</v>
      </c>
      <c r="I2763">
        <v>1485</v>
      </c>
      <c r="J2763">
        <v>6</v>
      </c>
      <c r="K2763">
        <v>38</v>
      </c>
      <c r="L2763">
        <v>558</v>
      </c>
      <c r="M2763" s="17">
        <v>558</v>
      </c>
      <c r="N2763">
        <v>38</v>
      </c>
      <c r="O2763" s="17">
        <v>38</v>
      </c>
      <c r="P2763">
        <f t="shared" si="261"/>
        <v>1</v>
      </c>
      <c r="Q2763">
        <f t="shared" si="262"/>
        <v>1</v>
      </c>
      <c r="R2763">
        <f t="shared" si="263"/>
        <v>1485</v>
      </c>
    </row>
    <row r="2764" spans="1:18">
      <c r="A2764" t="s">
        <v>21</v>
      </c>
      <c r="B2764">
        <v>22</v>
      </c>
      <c r="C2764">
        <v>2763</v>
      </c>
      <c r="D2764">
        <f t="shared" si="258"/>
        <v>1972</v>
      </c>
      <c r="E2764">
        <f>ROUND(I2764*P2764*VLOOKUP($A2764,ControlTotals!$A$3:$I$12,9,FALSE),0)</f>
        <v>3755</v>
      </c>
      <c r="F2764">
        <f t="shared" si="259"/>
        <v>10</v>
      </c>
      <c r="G2764">
        <f t="shared" si="260"/>
        <v>1914</v>
      </c>
      <c r="H2764">
        <v>2995</v>
      </c>
      <c r="I2764">
        <v>5740</v>
      </c>
      <c r="J2764">
        <v>15</v>
      </c>
      <c r="K2764">
        <v>1914</v>
      </c>
      <c r="L2764">
        <v>2995</v>
      </c>
      <c r="M2764" s="17">
        <v>1972.098323929883</v>
      </c>
      <c r="N2764">
        <v>1914</v>
      </c>
      <c r="O2764" s="17">
        <v>1914</v>
      </c>
      <c r="P2764">
        <f t="shared" si="261"/>
        <v>0.65846354722199762</v>
      </c>
      <c r="Q2764">
        <f t="shared" si="262"/>
        <v>1</v>
      </c>
      <c r="R2764">
        <f t="shared" si="263"/>
        <v>3780</v>
      </c>
    </row>
    <row r="2765" spans="1:18">
      <c r="A2765" t="s">
        <v>21</v>
      </c>
      <c r="B2765">
        <v>22</v>
      </c>
      <c r="C2765">
        <v>2764</v>
      </c>
      <c r="D2765">
        <f t="shared" si="258"/>
        <v>607</v>
      </c>
      <c r="E2765">
        <f>ROUND(I2765*P2765*VLOOKUP($A2765,ControlTotals!$A$3:$I$12,9,FALSE),0)</f>
        <v>1526</v>
      </c>
      <c r="F2765">
        <f t="shared" si="259"/>
        <v>0</v>
      </c>
      <c r="G2765">
        <f t="shared" si="260"/>
        <v>307</v>
      </c>
      <c r="H2765">
        <v>610</v>
      </c>
      <c r="I2765">
        <v>1544</v>
      </c>
      <c r="J2765">
        <v>0</v>
      </c>
      <c r="K2765">
        <v>335</v>
      </c>
      <c r="L2765">
        <v>610</v>
      </c>
      <c r="M2765" s="17">
        <v>606.65562273120463</v>
      </c>
      <c r="N2765">
        <v>334</v>
      </c>
      <c r="O2765" s="17">
        <v>305.84005522816403</v>
      </c>
      <c r="P2765">
        <f t="shared" si="261"/>
        <v>0.9945174143134502</v>
      </c>
      <c r="Q2765">
        <f t="shared" si="262"/>
        <v>0.91568878810827559</v>
      </c>
      <c r="R2765">
        <f t="shared" si="263"/>
        <v>1536</v>
      </c>
    </row>
    <row r="2766" spans="1:18">
      <c r="A2766" t="s">
        <v>21</v>
      </c>
      <c r="B2766">
        <v>23</v>
      </c>
      <c r="C2766">
        <v>2765</v>
      </c>
      <c r="D2766">
        <f t="shared" si="258"/>
        <v>647</v>
      </c>
      <c r="E2766">
        <f>ROUND(I2766*P2766*VLOOKUP($A2766,ControlTotals!$A$3:$I$12,9,FALSE),0)</f>
        <v>1636</v>
      </c>
      <c r="F2766">
        <f t="shared" si="259"/>
        <v>0</v>
      </c>
      <c r="G2766">
        <f t="shared" si="260"/>
        <v>311</v>
      </c>
      <c r="H2766">
        <v>836</v>
      </c>
      <c r="I2766">
        <v>2127</v>
      </c>
      <c r="J2766">
        <v>0</v>
      </c>
      <c r="K2766">
        <v>311</v>
      </c>
      <c r="L2766">
        <v>836</v>
      </c>
      <c r="M2766" s="17">
        <v>647.28156840369161</v>
      </c>
      <c r="N2766">
        <v>311</v>
      </c>
      <c r="O2766" s="17">
        <v>311</v>
      </c>
      <c r="P2766">
        <f t="shared" si="261"/>
        <v>0.77426024928671244</v>
      </c>
      <c r="Q2766">
        <f t="shared" si="262"/>
        <v>1</v>
      </c>
      <c r="R2766">
        <f t="shared" si="263"/>
        <v>1647</v>
      </c>
    </row>
    <row r="2767" spans="1:18">
      <c r="A2767" t="s">
        <v>21</v>
      </c>
      <c r="B2767">
        <v>23</v>
      </c>
      <c r="C2767">
        <v>2766</v>
      </c>
      <c r="D2767">
        <f t="shared" si="258"/>
        <v>2183</v>
      </c>
      <c r="E2767">
        <f>ROUND(I2767*P2767*VLOOKUP($A2767,ControlTotals!$A$3:$I$12,9,FALSE),0)</f>
        <v>6381</v>
      </c>
      <c r="F2767">
        <f t="shared" si="259"/>
        <v>45</v>
      </c>
      <c r="G2767">
        <f t="shared" si="260"/>
        <v>824</v>
      </c>
      <c r="H2767">
        <v>2499</v>
      </c>
      <c r="I2767">
        <v>7353</v>
      </c>
      <c r="J2767">
        <v>51</v>
      </c>
      <c r="K2767">
        <v>955</v>
      </c>
      <c r="L2767">
        <v>2499</v>
      </c>
      <c r="M2767" s="17">
        <v>2182.7174640082121</v>
      </c>
      <c r="N2767">
        <v>955</v>
      </c>
      <c r="O2767" s="17">
        <v>824.48477770966463</v>
      </c>
      <c r="P2767">
        <f t="shared" si="261"/>
        <v>0.87343636014734383</v>
      </c>
      <c r="Q2767">
        <f t="shared" si="262"/>
        <v>0.86333484576928232</v>
      </c>
      <c r="R2767">
        <f t="shared" si="263"/>
        <v>6422</v>
      </c>
    </row>
    <row r="2768" spans="1:18">
      <c r="A2768" t="s">
        <v>21</v>
      </c>
      <c r="B2768">
        <v>23</v>
      </c>
      <c r="C2768">
        <v>2767</v>
      </c>
      <c r="D2768">
        <f t="shared" si="258"/>
        <v>2635</v>
      </c>
      <c r="E2768">
        <f>ROUND(I2768*P2768*VLOOKUP($A2768,ControlTotals!$A$3:$I$12,9,FALSE),0)</f>
        <v>7147</v>
      </c>
      <c r="F2768">
        <f t="shared" si="259"/>
        <v>75</v>
      </c>
      <c r="G2768">
        <f t="shared" si="260"/>
        <v>2986</v>
      </c>
      <c r="H2768">
        <v>3001</v>
      </c>
      <c r="I2768">
        <v>8193</v>
      </c>
      <c r="J2768">
        <v>85</v>
      </c>
      <c r="K2768">
        <v>2986</v>
      </c>
      <c r="L2768">
        <v>3001</v>
      </c>
      <c r="M2768" s="17">
        <v>2635.0295731575388</v>
      </c>
      <c r="N2768">
        <v>2986</v>
      </c>
      <c r="O2768" s="17">
        <v>2986</v>
      </c>
      <c r="P2768">
        <f t="shared" si="261"/>
        <v>0.87805050754999625</v>
      </c>
      <c r="Q2768">
        <f t="shared" si="262"/>
        <v>1</v>
      </c>
      <c r="R2768">
        <f t="shared" si="263"/>
        <v>7194</v>
      </c>
    </row>
    <row r="2769" spans="1:18">
      <c r="A2769" t="s">
        <v>21</v>
      </c>
      <c r="B2769">
        <v>23</v>
      </c>
      <c r="C2769">
        <v>2768</v>
      </c>
      <c r="D2769">
        <f t="shared" si="258"/>
        <v>367</v>
      </c>
      <c r="E2769">
        <f>ROUND(I2769*P2769*VLOOKUP($A2769,ControlTotals!$A$3:$I$12,9,FALSE),0)</f>
        <v>1056</v>
      </c>
      <c r="F2769">
        <f t="shared" si="259"/>
        <v>0</v>
      </c>
      <c r="G2769">
        <f t="shared" si="260"/>
        <v>111</v>
      </c>
      <c r="H2769">
        <v>382</v>
      </c>
      <c r="I2769">
        <v>1106</v>
      </c>
      <c r="J2769">
        <v>0</v>
      </c>
      <c r="K2769">
        <v>111</v>
      </c>
      <c r="L2769">
        <v>382</v>
      </c>
      <c r="M2769" s="17">
        <v>367.18918638104924</v>
      </c>
      <c r="N2769">
        <v>111</v>
      </c>
      <c r="O2769" s="17">
        <v>111</v>
      </c>
      <c r="P2769">
        <f t="shared" si="261"/>
        <v>0.96122823659960532</v>
      </c>
      <c r="Q2769">
        <f t="shared" si="262"/>
        <v>1</v>
      </c>
      <c r="R2769">
        <f t="shared" si="263"/>
        <v>1063</v>
      </c>
    </row>
    <row r="2770" spans="1:18">
      <c r="A2770" t="s">
        <v>21</v>
      </c>
      <c r="B2770">
        <v>23</v>
      </c>
      <c r="C2770">
        <v>2769</v>
      </c>
      <c r="D2770">
        <f t="shared" si="258"/>
        <v>1885</v>
      </c>
      <c r="E2770">
        <f>ROUND(I2770*P2770*VLOOKUP($A2770,ControlTotals!$A$3:$I$12,9,FALSE),0)</f>
        <v>4822</v>
      </c>
      <c r="F2770">
        <f t="shared" si="259"/>
        <v>44</v>
      </c>
      <c r="G2770">
        <f t="shared" si="260"/>
        <v>763</v>
      </c>
      <c r="H2770">
        <v>2037</v>
      </c>
      <c r="I2770">
        <v>5246</v>
      </c>
      <c r="J2770">
        <v>48</v>
      </c>
      <c r="K2770">
        <v>815</v>
      </c>
      <c r="L2770">
        <v>2037</v>
      </c>
      <c r="M2770" s="17">
        <v>1884.5919501791839</v>
      </c>
      <c r="N2770">
        <v>815</v>
      </c>
      <c r="O2770" s="17">
        <v>763.08775398583282</v>
      </c>
      <c r="P2770">
        <f t="shared" si="261"/>
        <v>0.92518014245418945</v>
      </c>
      <c r="Q2770">
        <f t="shared" si="262"/>
        <v>0.93630399262065378</v>
      </c>
      <c r="R2770">
        <f t="shared" si="263"/>
        <v>4853</v>
      </c>
    </row>
    <row r="2771" spans="1:18">
      <c r="A2771" t="s">
        <v>21</v>
      </c>
      <c r="B2771">
        <v>23</v>
      </c>
      <c r="C2771">
        <v>2770</v>
      </c>
      <c r="D2771">
        <f t="shared" si="258"/>
        <v>1318</v>
      </c>
      <c r="E2771">
        <f>ROUND(I2771*P2771*VLOOKUP($A2771,ControlTotals!$A$3:$I$12,9,FALSE),0)</f>
        <v>3108</v>
      </c>
      <c r="F2771">
        <f t="shared" si="259"/>
        <v>0</v>
      </c>
      <c r="G2771">
        <f t="shared" si="260"/>
        <v>305</v>
      </c>
      <c r="H2771">
        <v>1318</v>
      </c>
      <c r="I2771">
        <v>3128</v>
      </c>
      <c r="J2771">
        <v>0</v>
      </c>
      <c r="K2771">
        <v>353</v>
      </c>
      <c r="L2771">
        <v>1318</v>
      </c>
      <c r="M2771" s="17">
        <v>1318</v>
      </c>
      <c r="N2771">
        <v>353</v>
      </c>
      <c r="O2771" s="17">
        <v>304.5159211754476</v>
      </c>
      <c r="P2771">
        <f t="shared" si="261"/>
        <v>1</v>
      </c>
      <c r="Q2771">
        <f t="shared" si="262"/>
        <v>0.86265133477463907</v>
      </c>
      <c r="R2771">
        <f t="shared" si="263"/>
        <v>3128</v>
      </c>
    </row>
    <row r="2772" spans="1:18">
      <c r="A2772" t="s">
        <v>21</v>
      </c>
      <c r="B2772">
        <v>23</v>
      </c>
      <c r="C2772">
        <v>2771</v>
      </c>
      <c r="D2772">
        <f t="shared" si="258"/>
        <v>14613</v>
      </c>
      <c r="E2772">
        <f>ROUND(I2772*P2772*VLOOKUP($A2772,ControlTotals!$A$3:$I$12,9,FALSE),0)</f>
        <v>42284</v>
      </c>
      <c r="F2772">
        <f t="shared" si="259"/>
        <v>348</v>
      </c>
      <c r="G2772">
        <f t="shared" si="260"/>
        <v>6245</v>
      </c>
      <c r="H2772">
        <v>15310</v>
      </c>
      <c r="I2772">
        <v>44590</v>
      </c>
      <c r="J2772">
        <v>365</v>
      </c>
      <c r="K2772">
        <v>6718</v>
      </c>
      <c r="L2772">
        <v>15311</v>
      </c>
      <c r="M2772" s="17">
        <v>14613.458455365544</v>
      </c>
      <c r="N2772">
        <v>6718</v>
      </c>
      <c r="O2772" s="17">
        <v>6244.6680587481833</v>
      </c>
      <c r="P2772">
        <f t="shared" si="261"/>
        <v>0.95444180362912578</v>
      </c>
      <c r="Q2772">
        <f t="shared" si="262"/>
        <v>0.92954272979282271</v>
      </c>
      <c r="R2772">
        <f t="shared" si="263"/>
        <v>42559</v>
      </c>
    </row>
    <row r="2773" spans="1:18">
      <c r="A2773" t="s">
        <v>21</v>
      </c>
      <c r="B2773">
        <v>23</v>
      </c>
      <c r="C2773">
        <v>2772</v>
      </c>
      <c r="D2773">
        <f t="shared" si="258"/>
        <v>3967</v>
      </c>
      <c r="E2773">
        <f>ROUND(I2773*P2773*VLOOKUP($A2773,ControlTotals!$A$3:$I$12,9,FALSE),0)</f>
        <v>9736</v>
      </c>
      <c r="F2773">
        <f t="shared" si="259"/>
        <v>19</v>
      </c>
      <c r="G2773">
        <f t="shared" si="260"/>
        <v>1194</v>
      </c>
      <c r="H2773">
        <v>4023</v>
      </c>
      <c r="I2773">
        <v>9937</v>
      </c>
      <c r="J2773">
        <v>19</v>
      </c>
      <c r="K2773">
        <v>1194</v>
      </c>
      <c r="L2773">
        <v>4023</v>
      </c>
      <c r="M2773" s="17">
        <v>3967.1011227929921</v>
      </c>
      <c r="N2773">
        <v>1194</v>
      </c>
      <c r="O2773" s="17">
        <v>1194</v>
      </c>
      <c r="P2773">
        <f t="shared" si="261"/>
        <v>0.98610517593661251</v>
      </c>
      <c r="Q2773">
        <f t="shared" si="262"/>
        <v>1</v>
      </c>
      <c r="R2773">
        <f t="shared" si="263"/>
        <v>9799</v>
      </c>
    </row>
    <row r="2774" spans="1:18">
      <c r="A2774" t="s">
        <v>21</v>
      </c>
      <c r="B2774">
        <v>23</v>
      </c>
      <c r="C2774">
        <v>2773</v>
      </c>
      <c r="D2774">
        <f t="shared" si="258"/>
        <v>2551</v>
      </c>
      <c r="E2774">
        <f>ROUND(I2774*P2774*VLOOKUP($A2774,ControlTotals!$A$3:$I$12,9,FALSE),0)</f>
        <v>5268</v>
      </c>
      <c r="F2774">
        <f t="shared" si="259"/>
        <v>0</v>
      </c>
      <c r="G2774">
        <f t="shared" si="260"/>
        <v>69</v>
      </c>
      <c r="H2774">
        <v>2835</v>
      </c>
      <c r="I2774">
        <v>5893</v>
      </c>
      <c r="J2774">
        <v>0</v>
      </c>
      <c r="K2774">
        <v>69</v>
      </c>
      <c r="L2774">
        <v>2835</v>
      </c>
      <c r="M2774" s="17">
        <v>2550.7279321523961</v>
      </c>
      <c r="N2774">
        <v>69</v>
      </c>
      <c r="O2774" s="17">
        <v>69</v>
      </c>
      <c r="P2774">
        <f t="shared" si="261"/>
        <v>0.89972766566222084</v>
      </c>
      <c r="Q2774">
        <f t="shared" si="262"/>
        <v>1</v>
      </c>
      <c r="R2774">
        <f t="shared" si="263"/>
        <v>5302</v>
      </c>
    </row>
    <row r="2775" spans="1:18">
      <c r="A2775" t="s">
        <v>21</v>
      </c>
      <c r="B2775">
        <v>23</v>
      </c>
      <c r="C2775">
        <v>2774</v>
      </c>
      <c r="D2775">
        <f t="shared" si="258"/>
        <v>2798</v>
      </c>
      <c r="E2775">
        <f>ROUND(I2775*P2775*VLOOKUP($A2775,ControlTotals!$A$3:$I$12,9,FALSE),0)</f>
        <v>7870</v>
      </c>
      <c r="F2775">
        <f t="shared" si="259"/>
        <v>0</v>
      </c>
      <c r="G2775">
        <f t="shared" si="260"/>
        <v>650</v>
      </c>
      <c r="H2775">
        <v>3243</v>
      </c>
      <c r="I2775">
        <v>9182</v>
      </c>
      <c r="J2775">
        <v>0</v>
      </c>
      <c r="K2775">
        <v>757</v>
      </c>
      <c r="L2775">
        <v>3243</v>
      </c>
      <c r="M2775" s="17">
        <v>2797.7200550689636</v>
      </c>
      <c r="N2775">
        <v>757</v>
      </c>
      <c r="O2775" s="17">
        <v>649.74734078205086</v>
      </c>
      <c r="P2775">
        <f t="shared" si="261"/>
        <v>0.86269505244186362</v>
      </c>
      <c r="Q2775">
        <f t="shared" si="262"/>
        <v>0.85831881212952554</v>
      </c>
      <c r="R2775">
        <f t="shared" si="263"/>
        <v>7921</v>
      </c>
    </row>
    <row r="2776" spans="1:18">
      <c r="A2776" t="s">
        <v>21</v>
      </c>
      <c r="B2776">
        <v>23</v>
      </c>
      <c r="C2776">
        <v>2775</v>
      </c>
      <c r="D2776">
        <f t="shared" si="258"/>
        <v>5358</v>
      </c>
      <c r="E2776">
        <f>ROUND(I2776*P2776*VLOOKUP($A2776,ControlTotals!$A$3:$I$12,9,FALSE),0)</f>
        <v>13050</v>
      </c>
      <c r="F2776">
        <f t="shared" si="259"/>
        <v>37</v>
      </c>
      <c r="G2776">
        <f t="shared" si="260"/>
        <v>6268</v>
      </c>
      <c r="H2776">
        <v>6547</v>
      </c>
      <c r="I2776">
        <v>16050</v>
      </c>
      <c r="J2776">
        <v>45</v>
      </c>
      <c r="K2776">
        <v>6268</v>
      </c>
      <c r="L2776">
        <v>6547</v>
      </c>
      <c r="M2776" s="17">
        <v>5357.834996852629</v>
      </c>
      <c r="N2776">
        <v>6268</v>
      </c>
      <c r="O2776" s="17">
        <v>6268</v>
      </c>
      <c r="P2776">
        <f t="shared" si="261"/>
        <v>0.8183648994734426</v>
      </c>
      <c r="Q2776">
        <f t="shared" si="262"/>
        <v>1</v>
      </c>
      <c r="R2776">
        <f t="shared" si="263"/>
        <v>13135</v>
      </c>
    </row>
    <row r="2777" spans="1:18">
      <c r="A2777" t="s">
        <v>21</v>
      </c>
      <c r="B2777">
        <v>23</v>
      </c>
      <c r="C2777">
        <v>2776</v>
      </c>
      <c r="D2777">
        <f t="shared" si="258"/>
        <v>1675</v>
      </c>
      <c r="E2777">
        <f>ROUND(I2777*P2777*VLOOKUP($A2777,ControlTotals!$A$3:$I$12,9,FALSE),0)</f>
        <v>3594</v>
      </c>
      <c r="F2777">
        <f t="shared" si="259"/>
        <v>0</v>
      </c>
      <c r="G2777">
        <f t="shared" si="260"/>
        <v>2754</v>
      </c>
      <c r="H2777">
        <v>2148</v>
      </c>
      <c r="I2777">
        <v>4639</v>
      </c>
      <c r="J2777">
        <v>0</v>
      </c>
      <c r="K2777">
        <v>2897</v>
      </c>
      <c r="L2777">
        <v>2148</v>
      </c>
      <c r="M2777" s="17">
        <v>1675.0095005560879</v>
      </c>
      <c r="N2777">
        <v>2897</v>
      </c>
      <c r="O2777" s="17">
        <v>2753.5067162061227</v>
      </c>
      <c r="P2777">
        <f t="shared" si="261"/>
        <v>0.77979958126447291</v>
      </c>
      <c r="Q2777">
        <f t="shared" si="262"/>
        <v>0.95046831764105033</v>
      </c>
      <c r="R2777">
        <f t="shared" si="263"/>
        <v>3617</v>
      </c>
    </row>
    <row r="2778" spans="1:18">
      <c r="A2778" t="s">
        <v>21</v>
      </c>
      <c r="B2778">
        <v>23</v>
      </c>
      <c r="C2778">
        <v>2777</v>
      </c>
      <c r="D2778">
        <f t="shared" si="258"/>
        <v>1936</v>
      </c>
      <c r="E2778">
        <f>ROUND(I2778*P2778*VLOOKUP($A2778,ControlTotals!$A$3:$I$12,9,FALSE),0)</f>
        <v>5124</v>
      </c>
      <c r="F2778">
        <f t="shared" si="259"/>
        <v>55</v>
      </c>
      <c r="G2778">
        <f t="shared" si="260"/>
        <v>4003</v>
      </c>
      <c r="H2778">
        <v>1987</v>
      </c>
      <c r="I2778">
        <v>5292</v>
      </c>
      <c r="J2778">
        <v>56</v>
      </c>
      <c r="K2778">
        <v>5026</v>
      </c>
      <c r="L2778">
        <v>1987</v>
      </c>
      <c r="M2778" s="17">
        <v>1936.3565727868136</v>
      </c>
      <c r="N2778">
        <v>5026</v>
      </c>
      <c r="O2778" s="17">
        <v>4003.1818320699231</v>
      </c>
      <c r="P2778">
        <f t="shared" si="261"/>
        <v>0.97451261841309189</v>
      </c>
      <c r="Q2778">
        <f t="shared" si="262"/>
        <v>0.79649459452246774</v>
      </c>
      <c r="R2778">
        <f t="shared" si="263"/>
        <v>5157</v>
      </c>
    </row>
    <row r="2779" spans="1:18">
      <c r="A2779" t="s">
        <v>21</v>
      </c>
      <c r="B2779">
        <v>23</v>
      </c>
      <c r="C2779">
        <v>2778</v>
      </c>
      <c r="D2779">
        <f t="shared" si="258"/>
        <v>2793</v>
      </c>
      <c r="E2779">
        <f>ROUND(I2779*P2779*VLOOKUP($A2779,ControlTotals!$A$3:$I$12,9,FALSE),0)</f>
        <v>6535</v>
      </c>
      <c r="F2779">
        <f t="shared" si="259"/>
        <v>11</v>
      </c>
      <c r="G2779">
        <f t="shared" si="260"/>
        <v>1088</v>
      </c>
      <c r="H2779">
        <v>2793</v>
      </c>
      <c r="I2779">
        <v>6577</v>
      </c>
      <c r="J2779">
        <v>11</v>
      </c>
      <c r="K2779">
        <v>1187</v>
      </c>
      <c r="L2779">
        <v>2793</v>
      </c>
      <c r="M2779" s="17">
        <v>2793</v>
      </c>
      <c r="N2779">
        <v>1187</v>
      </c>
      <c r="O2779" s="17">
        <v>1088.0728896711153</v>
      </c>
      <c r="P2779">
        <f t="shared" si="261"/>
        <v>1</v>
      </c>
      <c r="Q2779">
        <f t="shared" si="262"/>
        <v>0.9166578682991704</v>
      </c>
      <c r="R2779">
        <f t="shared" si="263"/>
        <v>6577</v>
      </c>
    </row>
    <row r="2780" spans="1:18">
      <c r="A2780" t="s">
        <v>21</v>
      </c>
      <c r="B2780">
        <v>23</v>
      </c>
      <c r="C2780">
        <v>2779</v>
      </c>
      <c r="D2780">
        <f t="shared" si="258"/>
        <v>4023</v>
      </c>
      <c r="E2780">
        <f>ROUND(I2780*P2780*VLOOKUP($A2780,ControlTotals!$A$3:$I$12,9,FALSE),0)</f>
        <v>10286</v>
      </c>
      <c r="F2780">
        <f t="shared" si="259"/>
        <v>16</v>
      </c>
      <c r="G2780">
        <f t="shared" si="260"/>
        <v>2537</v>
      </c>
      <c r="H2780">
        <v>4067</v>
      </c>
      <c r="I2780">
        <v>10466</v>
      </c>
      <c r="J2780">
        <v>16</v>
      </c>
      <c r="K2780">
        <v>2567</v>
      </c>
      <c r="L2780">
        <v>4067</v>
      </c>
      <c r="M2780" s="17">
        <v>4023.0453273244043</v>
      </c>
      <c r="N2780">
        <v>2567</v>
      </c>
      <c r="O2780" s="17">
        <v>2536.6362334634118</v>
      </c>
      <c r="P2780">
        <f t="shared" si="261"/>
        <v>0.9891923598043777</v>
      </c>
      <c r="Q2780">
        <f t="shared" si="262"/>
        <v>0.98817149725882814</v>
      </c>
      <c r="R2780">
        <f t="shared" si="263"/>
        <v>10353</v>
      </c>
    </row>
    <row r="2781" spans="1:18">
      <c r="A2781" t="s">
        <v>21</v>
      </c>
      <c r="B2781">
        <v>23</v>
      </c>
      <c r="C2781">
        <v>2780</v>
      </c>
      <c r="D2781">
        <f t="shared" si="258"/>
        <v>1331</v>
      </c>
      <c r="E2781">
        <f>ROUND(I2781*P2781*VLOOKUP($A2781,ControlTotals!$A$3:$I$12,9,FALSE),0)</f>
        <v>3956</v>
      </c>
      <c r="F2781">
        <f t="shared" si="259"/>
        <v>0</v>
      </c>
      <c r="G2781">
        <f t="shared" si="260"/>
        <v>699</v>
      </c>
      <c r="H2781">
        <v>1372</v>
      </c>
      <c r="I2781">
        <v>4105</v>
      </c>
      <c r="J2781">
        <v>0</v>
      </c>
      <c r="K2781">
        <v>718</v>
      </c>
      <c r="L2781">
        <v>1372</v>
      </c>
      <c r="M2781" s="17">
        <v>1330.9119364119431</v>
      </c>
      <c r="N2781">
        <v>718</v>
      </c>
      <c r="O2781" s="17">
        <v>699.14508045711852</v>
      </c>
      <c r="P2781">
        <f t="shared" si="261"/>
        <v>0.97005243178713052</v>
      </c>
      <c r="Q2781">
        <f t="shared" si="262"/>
        <v>0.9737396663748169</v>
      </c>
      <c r="R2781">
        <f t="shared" si="263"/>
        <v>3982</v>
      </c>
    </row>
    <row r="2782" spans="1:18">
      <c r="A2782" t="s">
        <v>21</v>
      </c>
      <c r="B2782">
        <v>23</v>
      </c>
      <c r="C2782">
        <v>2781</v>
      </c>
      <c r="D2782">
        <f t="shared" si="258"/>
        <v>1194</v>
      </c>
      <c r="E2782">
        <f>ROUND(I2782*P2782*VLOOKUP($A2782,ControlTotals!$A$3:$I$12,9,FALSE),0)</f>
        <v>3105</v>
      </c>
      <c r="F2782">
        <f t="shared" si="259"/>
        <v>0</v>
      </c>
      <c r="G2782">
        <f t="shared" si="260"/>
        <v>702</v>
      </c>
      <c r="H2782">
        <v>1263</v>
      </c>
      <c r="I2782">
        <v>3306</v>
      </c>
      <c r="J2782">
        <v>0</v>
      </c>
      <c r="K2782">
        <v>771</v>
      </c>
      <c r="L2782">
        <v>1263</v>
      </c>
      <c r="M2782" s="17">
        <v>1193.7236137178108</v>
      </c>
      <c r="N2782">
        <v>771</v>
      </c>
      <c r="O2782" s="17">
        <v>701.94691803775879</v>
      </c>
      <c r="P2782">
        <f t="shared" si="261"/>
        <v>0.94514933786049948</v>
      </c>
      <c r="Q2782">
        <f t="shared" si="262"/>
        <v>0.91043698837582199</v>
      </c>
      <c r="R2782">
        <f t="shared" si="263"/>
        <v>3125</v>
      </c>
    </row>
    <row r="2783" spans="1:18">
      <c r="A2783" t="s">
        <v>21</v>
      </c>
      <c r="B2783">
        <v>23</v>
      </c>
      <c r="C2783">
        <v>2782</v>
      </c>
      <c r="D2783">
        <f t="shared" si="258"/>
        <v>235</v>
      </c>
      <c r="E2783">
        <f>ROUND(I2783*P2783*VLOOKUP($A2783,ControlTotals!$A$3:$I$12,9,FALSE),0)</f>
        <v>680</v>
      </c>
      <c r="F2783">
        <f t="shared" si="259"/>
        <v>0</v>
      </c>
      <c r="G2783">
        <f t="shared" si="260"/>
        <v>5</v>
      </c>
      <c r="H2783">
        <v>240</v>
      </c>
      <c r="I2783">
        <v>700</v>
      </c>
      <c r="J2783">
        <v>0</v>
      </c>
      <c r="K2783">
        <v>5</v>
      </c>
      <c r="L2783">
        <v>240</v>
      </c>
      <c r="M2783" s="17">
        <v>234.74455000617874</v>
      </c>
      <c r="N2783">
        <v>5</v>
      </c>
      <c r="O2783" s="17">
        <v>5</v>
      </c>
      <c r="P2783">
        <f t="shared" si="261"/>
        <v>0.97810229169241147</v>
      </c>
      <c r="Q2783">
        <f t="shared" si="262"/>
        <v>1</v>
      </c>
      <c r="R2783">
        <f t="shared" si="263"/>
        <v>685</v>
      </c>
    </row>
    <row r="2784" spans="1:18">
      <c r="A2784" t="s">
        <v>21</v>
      </c>
      <c r="B2784">
        <v>23</v>
      </c>
      <c r="C2784">
        <v>2783</v>
      </c>
      <c r="D2784">
        <f t="shared" si="258"/>
        <v>534</v>
      </c>
      <c r="E2784">
        <f>ROUND(I2784*P2784*VLOOKUP($A2784,ControlTotals!$A$3:$I$12,9,FALSE),0)</f>
        <v>1418</v>
      </c>
      <c r="F2784">
        <f t="shared" si="259"/>
        <v>0</v>
      </c>
      <c r="G2784">
        <f t="shared" si="260"/>
        <v>90</v>
      </c>
      <c r="H2784">
        <v>547</v>
      </c>
      <c r="I2784">
        <v>1463</v>
      </c>
      <c r="J2784">
        <v>0</v>
      </c>
      <c r="K2784">
        <v>90</v>
      </c>
      <c r="L2784">
        <v>547</v>
      </c>
      <c r="M2784" s="17">
        <v>533.62249092481863</v>
      </c>
      <c r="N2784">
        <v>90</v>
      </c>
      <c r="O2784" s="17">
        <v>90</v>
      </c>
      <c r="P2784">
        <f t="shared" si="261"/>
        <v>0.9755438590947324</v>
      </c>
      <c r="Q2784">
        <f t="shared" si="262"/>
        <v>1</v>
      </c>
      <c r="R2784">
        <f t="shared" si="263"/>
        <v>1427</v>
      </c>
    </row>
    <row r="2785" spans="1:18">
      <c r="A2785" t="s">
        <v>21</v>
      </c>
      <c r="B2785">
        <v>23</v>
      </c>
      <c r="C2785">
        <v>2784</v>
      </c>
      <c r="D2785">
        <f t="shared" si="258"/>
        <v>443</v>
      </c>
      <c r="E2785">
        <f>ROUND(I2785*P2785*VLOOKUP($A2785,ControlTotals!$A$3:$I$12,9,FALSE),0)</f>
        <v>1268</v>
      </c>
      <c r="F2785">
        <f t="shared" si="259"/>
        <v>17</v>
      </c>
      <c r="G2785">
        <f t="shared" si="260"/>
        <v>306</v>
      </c>
      <c r="H2785">
        <v>487</v>
      </c>
      <c r="I2785">
        <v>1403</v>
      </c>
      <c r="J2785">
        <v>19</v>
      </c>
      <c r="K2785">
        <v>319</v>
      </c>
      <c r="L2785">
        <v>487</v>
      </c>
      <c r="M2785" s="17">
        <v>443.04532732440413</v>
      </c>
      <c r="N2785">
        <v>319</v>
      </c>
      <c r="O2785" s="17">
        <v>306.02193849645823</v>
      </c>
      <c r="P2785">
        <f t="shared" si="261"/>
        <v>0.90974399861273947</v>
      </c>
      <c r="Q2785">
        <f t="shared" si="262"/>
        <v>0.95931642161899133</v>
      </c>
      <c r="R2785">
        <f t="shared" si="263"/>
        <v>1276</v>
      </c>
    </row>
    <row r="2786" spans="1:18">
      <c r="A2786" t="s">
        <v>21</v>
      </c>
      <c r="B2786">
        <v>23</v>
      </c>
      <c r="C2786">
        <v>2785</v>
      </c>
      <c r="D2786">
        <f t="shared" si="258"/>
        <v>1104</v>
      </c>
      <c r="E2786">
        <f>ROUND(I2786*P2786*VLOOKUP($A2786,ControlTotals!$A$3:$I$12,9,FALSE),0)</f>
        <v>1991</v>
      </c>
      <c r="F2786">
        <f t="shared" si="259"/>
        <v>0</v>
      </c>
      <c r="G2786">
        <f t="shared" si="260"/>
        <v>3748</v>
      </c>
      <c r="H2786">
        <v>1534</v>
      </c>
      <c r="I2786">
        <v>2783</v>
      </c>
      <c r="J2786">
        <v>0</v>
      </c>
      <c r="K2786">
        <v>3785</v>
      </c>
      <c r="L2786">
        <v>1534</v>
      </c>
      <c r="M2786" s="17">
        <v>1104.4864050504273</v>
      </c>
      <c r="N2786">
        <v>3785</v>
      </c>
      <c r="O2786" s="17">
        <v>3747.5350299992097</v>
      </c>
      <c r="P2786">
        <f t="shared" si="261"/>
        <v>0.72000417539141282</v>
      </c>
      <c r="Q2786">
        <f t="shared" si="262"/>
        <v>0.99010172523096684</v>
      </c>
      <c r="R2786">
        <f t="shared" si="263"/>
        <v>2004</v>
      </c>
    </row>
    <row r="2787" spans="1:18">
      <c r="A2787" t="s">
        <v>21</v>
      </c>
      <c r="B2787">
        <v>23</v>
      </c>
      <c r="C2787">
        <v>2786</v>
      </c>
      <c r="D2787">
        <f t="shared" si="258"/>
        <v>562</v>
      </c>
      <c r="E2787">
        <f>ROUND(I2787*P2787*VLOOKUP($A2787,ControlTotals!$A$3:$I$12,9,FALSE),0)</f>
        <v>1462</v>
      </c>
      <c r="F2787">
        <f t="shared" si="259"/>
        <v>8</v>
      </c>
      <c r="G2787">
        <f t="shared" si="260"/>
        <v>219</v>
      </c>
      <c r="H2787">
        <v>575</v>
      </c>
      <c r="I2787">
        <v>1507</v>
      </c>
      <c r="J2787">
        <v>8</v>
      </c>
      <c r="K2787">
        <v>234</v>
      </c>
      <c r="L2787">
        <v>575</v>
      </c>
      <c r="M2787" s="17">
        <v>561.62249092481863</v>
      </c>
      <c r="N2787">
        <v>234</v>
      </c>
      <c r="O2787" s="17">
        <v>219.30785490165078</v>
      </c>
      <c r="P2787">
        <f t="shared" si="261"/>
        <v>0.97673476682577154</v>
      </c>
      <c r="Q2787">
        <f t="shared" si="262"/>
        <v>0.93721305513525976</v>
      </c>
      <c r="R2787">
        <f t="shared" si="263"/>
        <v>1472</v>
      </c>
    </row>
    <row r="2788" spans="1:18">
      <c r="A2788" t="s">
        <v>21</v>
      </c>
      <c r="B2788">
        <v>23</v>
      </c>
      <c r="C2788">
        <v>2787</v>
      </c>
      <c r="D2788">
        <f t="shared" si="258"/>
        <v>347</v>
      </c>
      <c r="E2788">
        <f>ROUND(I2788*P2788*VLOOKUP($A2788,ControlTotals!$A$3:$I$12,9,FALSE),0)</f>
        <v>990</v>
      </c>
      <c r="F2788">
        <f t="shared" si="259"/>
        <v>3</v>
      </c>
      <c r="G2788">
        <f t="shared" si="260"/>
        <v>446</v>
      </c>
      <c r="H2788">
        <v>359</v>
      </c>
      <c r="I2788">
        <v>1032</v>
      </c>
      <c r="J2788">
        <v>3</v>
      </c>
      <c r="K2788">
        <v>506</v>
      </c>
      <c r="L2788">
        <v>359</v>
      </c>
      <c r="M2788" s="17">
        <v>346.57802728733162</v>
      </c>
      <c r="N2788">
        <v>506</v>
      </c>
      <c r="O2788" s="17">
        <v>445.51733601179581</v>
      </c>
      <c r="P2788">
        <f t="shared" si="261"/>
        <v>0.96539840470008809</v>
      </c>
      <c r="Q2788">
        <f t="shared" si="262"/>
        <v>0.88046904350157273</v>
      </c>
      <c r="R2788">
        <f t="shared" si="263"/>
        <v>996</v>
      </c>
    </row>
    <row r="2789" spans="1:18">
      <c r="A2789" t="s">
        <v>21</v>
      </c>
      <c r="B2789">
        <v>23</v>
      </c>
      <c r="C2789">
        <v>2788</v>
      </c>
      <c r="D2789">
        <f t="shared" si="258"/>
        <v>526</v>
      </c>
      <c r="E2789">
        <f>ROUND(I2789*P2789*VLOOKUP($A2789,ControlTotals!$A$3:$I$12,9,FALSE),0)</f>
        <v>1521</v>
      </c>
      <c r="F2789">
        <f t="shared" si="259"/>
        <v>11</v>
      </c>
      <c r="G2789">
        <f t="shared" si="260"/>
        <v>0</v>
      </c>
      <c r="H2789">
        <v>547</v>
      </c>
      <c r="I2789">
        <v>1594</v>
      </c>
      <c r="J2789">
        <v>11</v>
      </c>
      <c r="K2789">
        <v>0</v>
      </c>
      <c r="L2789">
        <v>547</v>
      </c>
      <c r="M2789" s="17">
        <v>525.5004318434585</v>
      </c>
      <c r="N2789">
        <v>0</v>
      </c>
      <c r="O2789" s="17">
        <v>0</v>
      </c>
      <c r="P2789">
        <f t="shared" si="261"/>
        <v>0.96069548783081993</v>
      </c>
      <c r="Q2789">
        <f t="shared" si="262"/>
        <v>0</v>
      </c>
      <c r="R2789">
        <f t="shared" si="263"/>
        <v>1531</v>
      </c>
    </row>
    <row r="2790" spans="1:18">
      <c r="A2790" t="s">
        <v>21</v>
      </c>
      <c r="B2790">
        <v>23</v>
      </c>
      <c r="C2790">
        <v>2789</v>
      </c>
      <c r="D2790">
        <f t="shared" si="258"/>
        <v>3048</v>
      </c>
      <c r="E2790">
        <f>ROUND(I2790*P2790*VLOOKUP($A2790,ControlTotals!$A$3:$I$12,9,FALSE),0)</f>
        <v>7284</v>
      </c>
      <c r="F2790">
        <f t="shared" si="259"/>
        <v>0</v>
      </c>
      <c r="G2790">
        <f t="shared" si="260"/>
        <v>16341</v>
      </c>
      <c r="H2790">
        <v>4997</v>
      </c>
      <c r="I2790">
        <v>12021</v>
      </c>
      <c r="J2790">
        <v>0</v>
      </c>
      <c r="K2790">
        <v>16544</v>
      </c>
      <c r="L2790">
        <v>4997</v>
      </c>
      <c r="M2790" s="17">
        <v>3047.7058204735745</v>
      </c>
      <c r="N2790">
        <v>16544</v>
      </c>
      <c r="O2790" s="17">
        <v>16341.248397642781</v>
      </c>
      <c r="P2790">
        <f t="shared" si="261"/>
        <v>0.60990710835973072</v>
      </c>
      <c r="Q2790">
        <f t="shared" si="262"/>
        <v>0.98774470488653177</v>
      </c>
      <c r="R2790">
        <f t="shared" si="263"/>
        <v>7332</v>
      </c>
    </row>
    <row r="2791" spans="1:18">
      <c r="A2791" t="s">
        <v>21</v>
      </c>
      <c r="B2791">
        <v>23</v>
      </c>
      <c r="C2791">
        <v>2790</v>
      </c>
      <c r="D2791">
        <f t="shared" si="258"/>
        <v>1244</v>
      </c>
      <c r="E2791">
        <f>ROUND(I2791*P2791*VLOOKUP($A2791,ControlTotals!$A$3:$I$12,9,FALSE),0)</f>
        <v>2677</v>
      </c>
      <c r="F2791">
        <f t="shared" si="259"/>
        <v>0</v>
      </c>
      <c r="G2791">
        <f t="shared" si="260"/>
        <v>628</v>
      </c>
      <c r="H2791">
        <v>1360</v>
      </c>
      <c r="I2791">
        <v>2945</v>
      </c>
      <c r="J2791">
        <v>0</v>
      </c>
      <c r="K2791">
        <v>628</v>
      </c>
      <c r="L2791">
        <v>1360</v>
      </c>
      <c r="M2791" s="17">
        <v>1244.3801001359325</v>
      </c>
      <c r="N2791">
        <v>628</v>
      </c>
      <c r="O2791" s="17">
        <v>628</v>
      </c>
      <c r="P2791">
        <f t="shared" si="261"/>
        <v>0.91498536774700923</v>
      </c>
      <c r="Q2791">
        <f t="shared" si="262"/>
        <v>1</v>
      </c>
      <c r="R2791">
        <f t="shared" si="263"/>
        <v>2695</v>
      </c>
    </row>
    <row r="2792" spans="1:18">
      <c r="A2792" t="s">
        <v>21</v>
      </c>
      <c r="B2792">
        <v>23</v>
      </c>
      <c r="C2792">
        <v>2791</v>
      </c>
      <c r="D2792">
        <f t="shared" si="258"/>
        <v>2076</v>
      </c>
      <c r="E2792">
        <f>ROUND(I2792*P2792*VLOOKUP($A2792,ControlTotals!$A$3:$I$12,9,FALSE),0)</f>
        <v>5640</v>
      </c>
      <c r="F2792">
        <f t="shared" si="259"/>
        <v>0</v>
      </c>
      <c r="G2792">
        <f t="shared" si="260"/>
        <v>4642</v>
      </c>
      <c r="H2792">
        <v>3546</v>
      </c>
      <c r="I2792">
        <v>9696</v>
      </c>
      <c r="J2792">
        <v>0</v>
      </c>
      <c r="K2792">
        <v>4642</v>
      </c>
      <c r="L2792">
        <v>3546</v>
      </c>
      <c r="M2792" s="17">
        <v>2075.9073062738207</v>
      </c>
      <c r="N2792">
        <v>4642</v>
      </c>
      <c r="O2792" s="17">
        <v>4642</v>
      </c>
      <c r="P2792">
        <f t="shared" si="261"/>
        <v>0.58542225219227884</v>
      </c>
      <c r="Q2792">
        <f t="shared" si="262"/>
        <v>1</v>
      </c>
      <c r="R2792">
        <f t="shared" si="263"/>
        <v>5676</v>
      </c>
    </row>
    <row r="2793" spans="1:18">
      <c r="A2793" t="s">
        <v>21</v>
      </c>
      <c r="B2793">
        <v>24</v>
      </c>
      <c r="C2793">
        <v>2792</v>
      </c>
      <c r="D2793">
        <f t="shared" si="258"/>
        <v>1615</v>
      </c>
      <c r="E2793">
        <f>ROUND(I2793*P2793*VLOOKUP($A2793,ControlTotals!$A$3:$I$12,9,FALSE),0)</f>
        <v>4589</v>
      </c>
      <c r="F2793">
        <f t="shared" si="259"/>
        <v>47</v>
      </c>
      <c r="G2793">
        <f t="shared" si="260"/>
        <v>935</v>
      </c>
      <c r="H2793">
        <v>1769</v>
      </c>
      <c r="I2793">
        <v>5060</v>
      </c>
      <c r="J2793">
        <v>51</v>
      </c>
      <c r="K2793">
        <v>935</v>
      </c>
      <c r="L2793">
        <v>1769</v>
      </c>
      <c r="M2793" s="17">
        <v>1614.680877454158</v>
      </c>
      <c r="N2793">
        <v>935</v>
      </c>
      <c r="O2793" s="17">
        <v>935</v>
      </c>
      <c r="P2793">
        <f t="shared" si="261"/>
        <v>0.9127647696179525</v>
      </c>
      <c r="Q2793">
        <f t="shared" si="262"/>
        <v>1</v>
      </c>
      <c r="R2793">
        <f t="shared" si="263"/>
        <v>4619</v>
      </c>
    </row>
    <row r="2794" spans="1:18">
      <c r="A2794" t="s">
        <v>21</v>
      </c>
      <c r="B2794">
        <v>24</v>
      </c>
      <c r="C2794">
        <v>2793</v>
      </c>
      <c r="D2794">
        <f t="shared" si="258"/>
        <v>1478</v>
      </c>
      <c r="E2794">
        <f>ROUND(I2794*P2794*VLOOKUP($A2794,ControlTotals!$A$3:$I$12,9,FALSE),0)</f>
        <v>4249</v>
      </c>
      <c r="F2794">
        <f t="shared" si="259"/>
        <v>9</v>
      </c>
      <c r="G2794">
        <f t="shared" si="260"/>
        <v>782</v>
      </c>
      <c r="H2794">
        <v>1527</v>
      </c>
      <c r="I2794">
        <v>4418</v>
      </c>
      <c r="J2794">
        <v>9</v>
      </c>
      <c r="K2794">
        <v>813</v>
      </c>
      <c r="L2794">
        <v>1527</v>
      </c>
      <c r="M2794" s="17">
        <v>1478.2676455118394</v>
      </c>
      <c r="N2794">
        <v>813</v>
      </c>
      <c r="O2794" s="17">
        <v>781.90162620849424</v>
      </c>
      <c r="P2794">
        <f t="shared" si="261"/>
        <v>0.96808621186106047</v>
      </c>
      <c r="Q2794">
        <f t="shared" si="262"/>
        <v>0.9617486177226251</v>
      </c>
      <c r="R2794">
        <f t="shared" si="263"/>
        <v>4277</v>
      </c>
    </row>
    <row r="2795" spans="1:18">
      <c r="A2795" t="s">
        <v>21</v>
      </c>
      <c r="B2795">
        <v>24</v>
      </c>
      <c r="C2795">
        <v>2794</v>
      </c>
      <c r="D2795">
        <f t="shared" si="258"/>
        <v>1079</v>
      </c>
      <c r="E2795">
        <f>ROUND(I2795*P2795*VLOOKUP($A2795,ControlTotals!$A$3:$I$12,9,FALSE),0)</f>
        <v>3119</v>
      </c>
      <c r="F2795">
        <f t="shared" si="259"/>
        <v>139</v>
      </c>
      <c r="G2795">
        <f t="shared" si="260"/>
        <v>1853</v>
      </c>
      <c r="H2795">
        <v>1079</v>
      </c>
      <c r="I2795">
        <v>3139</v>
      </c>
      <c r="J2795">
        <v>139</v>
      </c>
      <c r="K2795">
        <v>1853</v>
      </c>
      <c r="L2795">
        <v>1079</v>
      </c>
      <c r="M2795" s="17">
        <v>1079</v>
      </c>
      <c r="N2795">
        <v>1853</v>
      </c>
      <c r="O2795" s="17">
        <v>1853</v>
      </c>
      <c r="P2795">
        <f t="shared" si="261"/>
        <v>1</v>
      </c>
      <c r="Q2795">
        <f t="shared" si="262"/>
        <v>1</v>
      </c>
      <c r="R2795">
        <f t="shared" si="263"/>
        <v>3139</v>
      </c>
    </row>
    <row r="2796" spans="1:18">
      <c r="A2796" t="s">
        <v>21</v>
      </c>
      <c r="B2796">
        <v>24</v>
      </c>
      <c r="C2796">
        <v>2795</v>
      </c>
      <c r="D2796">
        <f t="shared" si="258"/>
        <v>1356</v>
      </c>
      <c r="E2796">
        <f>ROUND(I2796*P2796*VLOOKUP($A2796,ControlTotals!$A$3:$I$12,9,FALSE),0)</f>
        <v>3476</v>
      </c>
      <c r="F2796">
        <f t="shared" si="259"/>
        <v>2</v>
      </c>
      <c r="G2796">
        <f t="shared" si="260"/>
        <v>330</v>
      </c>
      <c r="H2796">
        <v>1356</v>
      </c>
      <c r="I2796">
        <v>3499</v>
      </c>
      <c r="J2796">
        <v>2</v>
      </c>
      <c r="K2796">
        <v>338</v>
      </c>
      <c r="L2796">
        <v>1356</v>
      </c>
      <c r="M2796" s="17">
        <v>1356</v>
      </c>
      <c r="N2796">
        <v>338</v>
      </c>
      <c r="O2796" s="17">
        <v>329.91932019590791</v>
      </c>
      <c r="P2796">
        <f t="shared" si="261"/>
        <v>1</v>
      </c>
      <c r="Q2796">
        <f t="shared" si="262"/>
        <v>0.97609266330150268</v>
      </c>
      <c r="R2796">
        <f t="shared" si="263"/>
        <v>3499</v>
      </c>
    </row>
    <row r="2797" spans="1:18">
      <c r="A2797" t="s">
        <v>21</v>
      </c>
      <c r="B2797">
        <v>24</v>
      </c>
      <c r="C2797">
        <v>2796</v>
      </c>
      <c r="D2797">
        <f t="shared" si="258"/>
        <v>456</v>
      </c>
      <c r="E2797">
        <f>ROUND(I2797*P2797*VLOOKUP($A2797,ControlTotals!$A$3:$I$12,9,FALSE),0)</f>
        <v>1323</v>
      </c>
      <c r="F2797">
        <f t="shared" si="259"/>
        <v>0</v>
      </c>
      <c r="G2797">
        <f t="shared" si="260"/>
        <v>494</v>
      </c>
      <c r="H2797">
        <v>456</v>
      </c>
      <c r="I2797">
        <v>1332</v>
      </c>
      <c r="J2797">
        <v>0</v>
      </c>
      <c r="K2797">
        <v>494</v>
      </c>
      <c r="L2797">
        <v>456</v>
      </c>
      <c r="M2797" s="17">
        <v>456</v>
      </c>
      <c r="N2797">
        <v>494</v>
      </c>
      <c r="O2797" s="17">
        <v>494</v>
      </c>
      <c r="P2797">
        <f t="shared" si="261"/>
        <v>1</v>
      </c>
      <c r="Q2797">
        <f t="shared" si="262"/>
        <v>1</v>
      </c>
      <c r="R2797">
        <f t="shared" si="263"/>
        <v>1332</v>
      </c>
    </row>
    <row r="2798" spans="1:18">
      <c r="A2798" t="s">
        <v>21</v>
      </c>
      <c r="B2798">
        <v>24</v>
      </c>
      <c r="C2798">
        <v>2797</v>
      </c>
      <c r="D2798">
        <f t="shared" si="258"/>
        <v>1295</v>
      </c>
      <c r="E2798">
        <f>ROUND(I2798*P2798*VLOOKUP($A2798,ControlTotals!$A$3:$I$12,9,FALSE),0)</f>
        <v>3164</v>
      </c>
      <c r="F2798">
        <f t="shared" si="259"/>
        <v>36</v>
      </c>
      <c r="G2798">
        <f t="shared" si="260"/>
        <v>2033</v>
      </c>
      <c r="H2798">
        <v>1295</v>
      </c>
      <c r="I2798">
        <v>3185</v>
      </c>
      <c r="J2798">
        <v>36</v>
      </c>
      <c r="K2798">
        <v>2033</v>
      </c>
      <c r="L2798">
        <v>1295</v>
      </c>
      <c r="M2798" s="17">
        <v>1295</v>
      </c>
      <c r="N2798">
        <v>2033</v>
      </c>
      <c r="O2798" s="17">
        <v>2033</v>
      </c>
      <c r="P2798">
        <f t="shared" si="261"/>
        <v>1</v>
      </c>
      <c r="Q2798">
        <f t="shared" si="262"/>
        <v>1</v>
      </c>
      <c r="R2798">
        <f t="shared" si="263"/>
        <v>3185</v>
      </c>
    </row>
    <row r="2799" spans="1:18">
      <c r="A2799" t="s">
        <v>21</v>
      </c>
      <c r="B2799">
        <v>24</v>
      </c>
      <c r="C2799">
        <v>2798</v>
      </c>
      <c r="D2799">
        <f t="shared" si="258"/>
        <v>338</v>
      </c>
      <c r="E2799">
        <f>ROUND(I2799*P2799*VLOOKUP($A2799,ControlTotals!$A$3:$I$12,9,FALSE),0)</f>
        <v>1109</v>
      </c>
      <c r="F2799">
        <f t="shared" si="259"/>
        <v>6</v>
      </c>
      <c r="G2799">
        <f t="shared" si="260"/>
        <v>0</v>
      </c>
      <c r="H2799">
        <v>338</v>
      </c>
      <c r="I2799">
        <v>1116</v>
      </c>
      <c r="J2799">
        <v>6</v>
      </c>
      <c r="K2799">
        <v>0</v>
      </c>
      <c r="L2799">
        <v>338</v>
      </c>
      <c r="M2799" s="17">
        <v>338</v>
      </c>
      <c r="N2799">
        <v>0</v>
      </c>
      <c r="O2799" s="17">
        <v>0</v>
      </c>
      <c r="P2799">
        <f t="shared" si="261"/>
        <v>1</v>
      </c>
      <c r="Q2799">
        <f t="shared" si="262"/>
        <v>0</v>
      </c>
      <c r="R2799">
        <f t="shared" si="263"/>
        <v>1116</v>
      </c>
    </row>
    <row r="2800" spans="1:18">
      <c r="A2800" t="s">
        <v>21</v>
      </c>
      <c r="B2800">
        <v>24</v>
      </c>
      <c r="C2800">
        <v>2799</v>
      </c>
      <c r="D2800">
        <f t="shared" si="258"/>
        <v>1216</v>
      </c>
      <c r="E2800">
        <f>ROUND(I2800*P2800*VLOOKUP($A2800,ControlTotals!$A$3:$I$12,9,FALSE),0)</f>
        <v>2552</v>
      </c>
      <c r="F2800">
        <f t="shared" si="259"/>
        <v>30</v>
      </c>
      <c r="G2800">
        <f t="shared" si="260"/>
        <v>484</v>
      </c>
      <c r="H2800">
        <v>1316</v>
      </c>
      <c r="I2800">
        <v>2781</v>
      </c>
      <c r="J2800">
        <v>32</v>
      </c>
      <c r="K2800">
        <v>514</v>
      </c>
      <c r="L2800">
        <v>1316</v>
      </c>
      <c r="M2800" s="17">
        <v>1215.6686819361398</v>
      </c>
      <c r="N2800">
        <v>514</v>
      </c>
      <c r="O2800" s="17">
        <v>483.88110254838415</v>
      </c>
      <c r="P2800">
        <f t="shared" si="261"/>
        <v>0.92376039660800902</v>
      </c>
      <c r="Q2800">
        <f t="shared" si="262"/>
        <v>0.94140292324588359</v>
      </c>
      <c r="R2800">
        <f t="shared" si="263"/>
        <v>2569</v>
      </c>
    </row>
    <row r="2801" spans="1:18">
      <c r="A2801" t="s">
        <v>21</v>
      </c>
      <c r="B2801">
        <v>24</v>
      </c>
      <c r="C2801">
        <v>2800</v>
      </c>
      <c r="D2801">
        <f t="shared" si="258"/>
        <v>1314</v>
      </c>
      <c r="E2801">
        <f>ROUND(I2801*P2801*VLOOKUP($A2801,ControlTotals!$A$3:$I$12,9,FALSE),0)</f>
        <v>4458</v>
      </c>
      <c r="F2801">
        <f t="shared" si="259"/>
        <v>23</v>
      </c>
      <c r="G2801">
        <f t="shared" si="260"/>
        <v>956</v>
      </c>
      <c r="H2801">
        <v>1318</v>
      </c>
      <c r="I2801">
        <v>4502</v>
      </c>
      <c r="J2801">
        <v>23</v>
      </c>
      <c r="K2801">
        <v>978</v>
      </c>
      <c r="L2801">
        <v>1318</v>
      </c>
      <c r="M2801" s="17">
        <v>1313.7000863686917</v>
      </c>
      <c r="N2801">
        <v>978</v>
      </c>
      <c r="O2801" s="17">
        <v>955.71691326750374</v>
      </c>
      <c r="P2801">
        <f t="shared" si="261"/>
        <v>0.99673754656198155</v>
      </c>
      <c r="Q2801">
        <f t="shared" si="262"/>
        <v>0.97721565773773389</v>
      </c>
      <c r="R2801">
        <f t="shared" si="263"/>
        <v>4487</v>
      </c>
    </row>
    <row r="2802" spans="1:18">
      <c r="A2802" t="s">
        <v>21</v>
      </c>
      <c r="B2802">
        <v>24</v>
      </c>
      <c r="C2802">
        <v>2801</v>
      </c>
      <c r="D2802">
        <f t="shared" si="258"/>
        <v>1891</v>
      </c>
      <c r="E2802">
        <f>ROUND(I2802*P2802*VLOOKUP($A2802,ControlTotals!$A$3:$I$12,9,FALSE),0)</f>
        <v>6217</v>
      </c>
      <c r="F2802">
        <f t="shared" si="259"/>
        <v>0</v>
      </c>
      <c r="G2802">
        <f t="shared" si="260"/>
        <v>266</v>
      </c>
      <c r="H2802">
        <v>2002</v>
      </c>
      <c r="I2802">
        <v>6626</v>
      </c>
      <c r="J2802">
        <v>0</v>
      </c>
      <c r="K2802">
        <v>266</v>
      </c>
      <c r="L2802">
        <v>2002</v>
      </c>
      <c r="M2802" s="17">
        <v>1890.6800137672408</v>
      </c>
      <c r="N2802">
        <v>233</v>
      </c>
      <c r="O2802" s="17">
        <v>233</v>
      </c>
      <c r="P2802">
        <f t="shared" si="261"/>
        <v>0.94439561127234806</v>
      </c>
      <c r="Q2802">
        <f t="shared" si="262"/>
        <v>1</v>
      </c>
      <c r="R2802">
        <f t="shared" si="263"/>
        <v>6258</v>
      </c>
    </row>
    <row r="2803" spans="1:18">
      <c r="A2803" t="s">
        <v>21</v>
      </c>
      <c r="B2803">
        <v>24</v>
      </c>
      <c r="C2803">
        <v>2802</v>
      </c>
      <c r="D2803">
        <f t="shared" si="258"/>
        <v>2371</v>
      </c>
      <c r="E2803">
        <f>ROUND(I2803*P2803*VLOOKUP($A2803,ControlTotals!$A$3:$I$12,9,FALSE),0)</f>
        <v>7703</v>
      </c>
      <c r="F2803">
        <f t="shared" si="259"/>
        <v>0</v>
      </c>
      <c r="G2803">
        <f t="shared" si="260"/>
        <v>379</v>
      </c>
      <c r="H2803">
        <v>3285</v>
      </c>
      <c r="I2803">
        <v>10744</v>
      </c>
      <c r="J2803">
        <v>0</v>
      </c>
      <c r="K2803">
        <v>379</v>
      </c>
      <c r="L2803">
        <v>3285</v>
      </c>
      <c r="M2803" s="17">
        <v>2370.5517010751032</v>
      </c>
      <c r="N2803">
        <v>409</v>
      </c>
      <c r="O2803" s="17">
        <v>409</v>
      </c>
      <c r="P2803">
        <f t="shared" si="261"/>
        <v>0.72162913274736784</v>
      </c>
      <c r="Q2803">
        <f t="shared" si="262"/>
        <v>1</v>
      </c>
      <c r="R2803">
        <f t="shared" si="263"/>
        <v>7753</v>
      </c>
    </row>
    <row r="2804" spans="1:18">
      <c r="A2804" t="s">
        <v>21</v>
      </c>
      <c r="B2804">
        <v>24</v>
      </c>
      <c r="C2804">
        <v>2803</v>
      </c>
      <c r="D2804">
        <f t="shared" si="258"/>
        <v>1458</v>
      </c>
      <c r="E2804">
        <f>ROUND(I2804*P2804*VLOOKUP($A2804,ControlTotals!$A$3:$I$12,9,FALSE),0)</f>
        <v>4321</v>
      </c>
      <c r="F2804">
        <f t="shared" si="259"/>
        <v>0</v>
      </c>
      <c r="G2804">
        <f t="shared" si="260"/>
        <v>273</v>
      </c>
      <c r="H2804">
        <v>1475</v>
      </c>
      <c r="I2804">
        <v>4399</v>
      </c>
      <c r="J2804">
        <v>0</v>
      </c>
      <c r="K2804">
        <v>273</v>
      </c>
      <c r="L2804">
        <v>1475</v>
      </c>
      <c r="M2804" s="17">
        <v>1458.2781136560234</v>
      </c>
      <c r="N2804">
        <v>273</v>
      </c>
      <c r="O2804" s="17">
        <v>273</v>
      </c>
      <c r="P2804">
        <f t="shared" si="261"/>
        <v>0.98866312790238875</v>
      </c>
      <c r="Q2804">
        <f t="shared" si="262"/>
        <v>1</v>
      </c>
      <c r="R2804">
        <f t="shared" si="263"/>
        <v>4349</v>
      </c>
    </row>
    <row r="2805" spans="1:18">
      <c r="A2805" t="s">
        <v>21</v>
      </c>
      <c r="B2805">
        <v>24</v>
      </c>
      <c r="C2805">
        <v>2804</v>
      </c>
      <c r="D2805">
        <f t="shared" si="258"/>
        <v>1278</v>
      </c>
      <c r="E2805">
        <f>ROUND(I2805*P2805*VLOOKUP($A2805,ControlTotals!$A$3:$I$12,9,FALSE),0)</f>
        <v>3931</v>
      </c>
      <c r="F2805">
        <f t="shared" si="259"/>
        <v>13</v>
      </c>
      <c r="G2805">
        <f t="shared" si="260"/>
        <v>263</v>
      </c>
      <c r="H2805">
        <v>1300</v>
      </c>
      <c r="I2805">
        <v>4026</v>
      </c>
      <c r="J2805">
        <v>13</v>
      </c>
      <c r="K2805">
        <v>295</v>
      </c>
      <c r="L2805">
        <v>1300</v>
      </c>
      <c r="M2805" s="17">
        <v>1277.5448954809456</v>
      </c>
      <c r="N2805">
        <v>295</v>
      </c>
      <c r="O2805" s="17">
        <v>262.92214986860427</v>
      </c>
      <c r="P2805">
        <f t="shared" si="261"/>
        <v>0.98272684267765043</v>
      </c>
      <c r="Q2805">
        <f t="shared" si="262"/>
        <v>0.89126152497831956</v>
      </c>
      <c r="R2805">
        <f t="shared" si="263"/>
        <v>3956</v>
      </c>
    </row>
    <row r="2806" spans="1:18">
      <c r="A2806" t="s">
        <v>21</v>
      </c>
      <c r="B2806">
        <v>24</v>
      </c>
      <c r="C2806">
        <v>2805</v>
      </c>
      <c r="D2806">
        <f t="shared" si="258"/>
        <v>2342</v>
      </c>
      <c r="E2806">
        <f>ROUND(I2806*P2806*VLOOKUP($A2806,ControlTotals!$A$3:$I$12,9,FALSE),0)</f>
        <v>6024</v>
      </c>
      <c r="F2806">
        <f t="shared" si="259"/>
        <v>21</v>
      </c>
      <c r="G2806">
        <f t="shared" si="260"/>
        <v>2166</v>
      </c>
      <c r="H2806">
        <v>2342</v>
      </c>
      <c r="I2806">
        <v>6063</v>
      </c>
      <c r="J2806">
        <v>21</v>
      </c>
      <c r="K2806">
        <v>2600</v>
      </c>
      <c r="L2806">
        <v>2342</v>
      </c>
      <c r="M2806" s="17">
        <v>2342</v>
      </c>
      <c r="N2806">
        <v>2600</v>
      </c>
      <c r="O2806" s="17">
        <v>2166.0919814287536</v>
      </c>
      <c r="P2806">
        <f t="shared" si="261"/>
        <v>1</v>
      </c>
      <c r="Q2806">
        <f t="shared" si="262"/>
        <v>0.83311230054952057</v>
      </c>
      <c r="R2806">
        <f t="shared" si="263"/>
        <v>6063</v>
      </c>
    </row>
    <row r="2807" spans="1:18">
      <c r="A2807" t="s">
        <v>21</v>
      </c>
      <c r="B2807">
        <v>24</v>
      </c>
      <c r="C2807">
        <v>2806</v>
      </c>
      <c r="D2807">
        <f t="shared" si="258"/>
        <v>630</v>
      </c>
      <c r="E2807">
        <f>ROUND(I2807*P2807*VLOOKUP($A2807,ControlTotals!$A$3:$I$12,9,FALSE),0)</f>
        <v>1828</v>
      </c>
      <c r="F2807">
        <f t="shared" si="259"/>
        <v>17</v>
      </c>
      <c r="G2807">
        <f t="shared" si="260"/>
        <v>67</v>
      </c>
      <c r="H2807">
        <v>630</v>
      </c>
      <c r="I2807">
        <v>1840</v>
      </c>
      <c r="J2807">
        <v>17</v>
      </c>
      <c r="K2807">
        <v>67</v>
      </c>
      <c r="L2807">
        <v>630</v>
      </c>
      <c r="M2807" s="17">
        <v>630</v>
      </c>
      <c r="N2807">
        <v>67</v>
      </c>
      <c r="O2807" s="17">
        <v>67</v>
      </c>
      <c r="P2807">
        <f t="shared" si="261"/>
        <v>1</v>
      </c>
      <c r="Q2807">
        <f t="shared" si="262"/>
        <v>1</v>
      </c>
      <c r="R2807">
        <f t="shared" si="263"/>
        <v>1840</v>
      </c>
    </row>
    <row r="2808" spans="1:18">
      <c r="A2808" t="s">
        <v>21</v>
      </c>
      <c r="B2808">
        <v>24</v>
      </c>
      <c r="C2808">
        <v>2807</v>
      </c>
      <c r="D2808">
        <f t="shared" si="258"/>
        <v>2859</v>
      </c>
      <c r="E2808">
        <f>ROUND(I2808*P2808*VLOOKUP($A2808,ControlTotals!$A$3:$I$12,9,FALSE),0)</f>
        <v>8219</v>
      </c>
      <c r="F2808">
        <f t="shared" si="259"/>
        <v>57</v>
      </c>
      <c r="G2808">
        <f t="shared" si="260"/>
        <v>194</v>
      </c>
      <c r="H2808">
        <v>3011</v>
      </c>
      <c r="I2808">
        <v>8712</v>
      </c>
      <c r="J2808">
        <v>60</v>
      </c>
      <c r="K2808">
        <v>194</v>
      </c>
      <c r="L2808">
        <v>3011</v>
      </c>
      <c r="M2808" s="17">
        <v>2859.0697183604402</v>
      </c>
      <c r="N2808">
        <v>194</v>
      </c>
      <c r="O2808" s="17">
        <v>194</v>
      </c>
      <c r="P2808">
        <f t="shared" si="261"/>
        <v>0.94954158696793101</v>
      </c>
      <c r="Q2808">
        <f t="shared" si="262"/>
        <v>1</v>
      </c>
      <c r="R2808">
        <f t="shared" si="263"/>
        <v>8272</v>
      </c>
    </row>
    <row r="2809" spans="1:18">
      <c r="A2809" t="s">
        <v>21</v>
      </c>
      <c r="B2809">
        <v>24</v>
      </c>
      <c r="C2809">
        <v>2808</v>
      </c>
      <c r="D2809">
        <f t="shared" si="258"/>
        <v>1097</v>
      </c>
      <c r="E2809">
        <f>ROUND(I2809*P2809*VLOOKUP($A2809,ControlTotals!$A$3:$I$12,9,FALSE),0)</f>
        <v>3026</v>
      </c>
      <c r="F2809">
        <f t="shared" si="259"/>
        <v>28</v>
      </c>
      <c r="G2809">
        <f t="shared" si="260"/>
        <v>127</v>
      </c>
      <c r="H2809">
        <v>1269</v>
      </c>
      <c r="I2809">
        <v>3523</v>
      </c>
      <c r="J2809">
        <v>32</v>
      </c>
      <c r="K2809">
        <v>127</v>
      </c>
      <c r="L2809">
        <v>1269</v>
      </c>
      <c r="M2809" s="17">
        <v>1097.0034547476685</v>
      </c>
      <c r="N2809">
        <v>127</v>
      </c>
      <c r="O2809" s="17">
        <v>127</v>
      </c>
      <c r="P2809">
        <f t="shared" si="261"/>
        <v>0.86446292730312724</v>
      </c>
      <c r="Q2809">
        <f t="shared" si="262"/>
        <v>1</v>
      </c>
      <c r="R2809">
        <f t="shared" si="263"/>
        <v>3046</v>
      </c>
    </row>
    <row r="2810" spans="1:18">
      <c r="A2810" t="s">
        <v>21</v>
      </c>
      <c r="B2810">
        <v>24</v>
      </c>
      <c r="C2810">
        <v>2809</v>
      </c>
      <c r="D2810">
        <f t="shared" si="258"/>
        <v>192</v>
      </c>
      <c r="E2810">
        <f>ROUND(I2810*P2810*VLOOKUP($A2810,ControlTotals!$A$3:$I$12,9,FALSE),0)</f>
        <v>600</v>
      </c>
      <c r="F2810">
        <f t="shared" si="259"/>
        <v>0</v>
      </c>
      <c r="G2810">
        <f t="shared" si="260"/>
        <v>14</v>
      </c>
      <c r="H2810">
        <v>197</v>
      </c>
      <c r="I2810">
        <v>619</v>
      </c>
      <c r="J2810">
        <v>0</v>
      </c>
      <c r="K2810">
        <v>18</v>
      </c>
      <c r="L2810">
        <v>197</v>
      </c>
      <c r="M2810" s="17">
        <v>192.22231818743523</v>
      </c>
      <c r="N2810">
        <v>18</v>
      </c>
      <c r="O2810" s="17">
        <v>14.082094640440213</v>
      </c>
      <c r="P2810">
        <f t="shared" si="261"/>
        <v>0.97574780805804684</v>
      </c>
      <c r="Q2810">
        <f t="shared" si="262"/>
        <v>0.78233859113556736</v>
      </c>
      <c r="R2810">
        <f t="shared" si="263"/>
        <v>604</v>
      </c>
    </row>
    <row r="2811" spans="1:18">
      <c r="A2811" t="s">
        <v>21</v>
      </c>
      <c r="B2811">
        <v>24</v>
      </c>
      <c r="C2811">
        <v>2810</v>
      </c>
      <c r="D2811">
        <f t="shared" si="258"/>
        <v>1635</v>
      </c>
      <c r="E2811">
        <f>ROUND(I2811*P2811*VLOOKUP($A2811,ControlTotals!$A$3:$I$12,9,FALSE),0)</f>
        <v>5898</v>
      </c>
      <c r="F2811">
        <f t="shared" si="259"/>
        <v>9</v>
      </c>
      <c r="G2811">
        <f t="shared" si="260"/>
        <v>474</v>
      </c>
      <c r="H2811">
        <v>1635</v>
      </c>
      <c r="I2811">
        <v>5936</v>
      </c>
      <c r="J2811">
        <v>9</v>
      </c>
      <c r="K2811">
        <v>485</v>
      </c>
      <c r="L2811">
        <v>1635</v>
      </c>
      <c r="M2811" s="17">
        <v>1635</v>
      </c>
      <c r="N2811">
        <v>485</v>
      </c>
      <c r="O2811" s="17">
        <v>473.98089117623812</v>
      </c>
      <c r="P2811">
        <f t="shared" si="261"/>
        <v>1</v>
      </c>
      <c r="Q2811">
        <f t="shared" si="262"/>
        <v>0.97728018799224359</v>
      </c>
      <c r="R2811">
        <f t="shared" si="263"/>
        <v>5936</v>
      </c>
    </row>
    <row r="2812" spans="1:18">
      <c r="A2812" t="s">
        <v>21</v>
      </c>
      <c r="B2812">
        <v>24</v>
      </c>
      <c r="C2812">
        <v>2811</v>
      </c>
      <c r="D2812">
        <f t="shared" si="258"/>
        <v>6628</v>
      </c>
      <c r="E2812">
        <f>ROUND(I2812*P2812*VLOOKUP($A2812,ControlTotals!$A$3:$I$12,9,FALSE),0)</f>
        <v>20838</v>
      </c>
      <c r="F2812">
        <f t="shared" si="259"/>
        <v>115</v>
      </c>
      <c r="G2812">
        <f t="shared" si="260"/>
        <v>1667</v>
      </c>
      <c r="H2812">
        <v>8097</v>
      </c>
      <c r="I2812">
        <v>25620</v>
      </c>
      <c r="J2812">
        <v>141</v>
      </c>
      <c r="K2812">
        <v>1691</v>
      </c>
      <c r="L2812">
        <v>8097</v>
      </c>
      <c r="M2812" s="17">
        <v>6628.3406108175905</v>
      </c>
      <c r="N2812">
        <v>1691</v>
      </c>
      <c r="O2812" s="17">
        <v>1667.4925678426412</v>
      </c>
      <c r="P2812">
        <f t="shared" si="261"/>
        <v>0.81861684708133764</v>
      </c>
      <c r="Q2812">
        <f t="shared" si="262"/>
        <v>0.98609850256809062</v>
      </c>
      <c r="R2812">
        <f t="shared" si="263"/>
        <v>20973</v>
      </c>
    </row>
    <row r="2813" spans="1:18">
      <c r="A2813" t="s">
        <v>21</v>
      </c>
      <c r="B2813">
        <v>24</v>
      </c>
      <c r="C2813">
        <v>2812</v>
      </c>
      <c r="D2813">
        <f t="shared" si="258"/>
        <v>2054</v>
      </c>
      <c r="E2813">
        <f>ROUND(I2813*P2813*VLOOKUP($A2813,ControlTotals!$A$3:$I$12,9,FALSE),0)</f>
        <v>6437</v>
      </c>
      <c r="F2813">
        <f t="shared" si="259"/>
        <v>0</v>
      </c>
      <c r="G2813">
        <f t="shared" si="260"/>
        <v>937</v>
      </c>
      <c r="H2813">
        <v>2054</v>
      </c>
      <c r="I2813">
        <v>6479</v>
      </c>
      <c r="J2813">
        <v>0</v>
      </c>
      <c r="K2813">
        <v>937</v>
      </c>
      <c r="L2813">
        <v>2054</v>
      </c>
      <c r="M2813" s="17">
        <v>2054</v>
      </c>
      <c r="N2813">
        <v>934</v>
      </c>
      <c r="O2813" s="17">
        <v>934</v>
      </c>
      <c r="P2813">
        <f t="shared" si="261"/>
        <v>1</v>
      </c>
      <c r="Q2813">
        <f t="shared" si="262"/>
        <v>1</v>
      </c>
      <c r="R2813">
        <f t="shared" si="263"/>
        <v>6479</v>
      </c>
    </row>
    <row r="2814" spans="1:18">
      <c r="A2814" t="s">
        <v>21</v>
      </c>
      <c r="B2814">
        <v>24</v>
      </c>
      <c r="C2814">
        <v>2813</v>
      </c>
      <c r="D2814">
        <f t="shared" si="258"/>
        <v>1434</v>
      </c>
      <c r="E2814">
        <f>ROUND(I2814*P2814*VLOOKUP($A2814,ControlTotals!$A$3:$I$12,9,FALSE),0)</f>
        <v>4209</v>
      </c>
      <c r="F2814">
        <f t="shared" si="259"/>
        <v>6</v>
      </c>
      <c r="G2814">
        <f t="shared" si="260"/>
        <v>1924</v>
      </c>
      <c r="H2814">
        <v>1434</v>
      </c>
      <c r="I2814">
        <v>4236</v>
      </c>
      <c r="J2814">
        <v>6</v>
      </c>
      <c r="K2814">
        <v>2063</v>
      </c>
      <c r="L2814">
        <v>1434</v>
      </c>
      <c r="M2814" s="17">
        <v>1434</v>
      </c>
      <c r="N2814">
        <v>2067</v>
      </c>
      <c r="O2814" s="17">
        <v>1927.669490650655</v>
      </c>
      <c r="P2814">
        <f t="shared" si="261"/>
        <v>1</v>
      </c>
      <c r="Q2814">
        <f t="shared" si="262"/>
        <v>0.93259288372068461</v>
      </c>
      <c r="R2814">
        <f t="shared" si="263"/>
        <v>4236</v>
      </c>
    </row>
    <row r="2815" spans="1:18">
      <c r="A2815" t="s">
        <v>21</v>
      </c>
      <c r="B2815">
        <v>24</v>
      </c>
      <c r="C2815">
        <v>2814</v>
      </c>
      <c r="D2815">
        <f t="shared" si="258"/>
        <v>5854</v>
      </c>
      <c r="E2815">
        <f>ROUND(I2815*P2815*VLOOKUP($A2815,ControlTotals!$A$3:$I$12,9,FALSE),0)</f>
        <v>15652</v>
      </c>
      <c r="F2815">
        <f t="shared" si="259"/>
        <v>168</v>
      </c>
      <c r="G2815">
        <f t="shared" si="260"/>
        <v>1156</v>
      </c>
      <c r="H2815">
        <v>5925</v>
      </c>
      <c r="I2815">
        <v>15944</v>
      </c>
      <c r="J2815">
        <v>170</v>
      </c>
      <c r="K2815">
        <v>1156</v>
      </c>
      <c r="L2815">
        <v>5925</v>
      </c>
      <c r="M2815" s="17">
        <v>5854.2903091740418</v>
      </c>
      <c r="N2815">
        <v>1155</v>
      </c>
      <c r="O2815" s="17">
        <v>1155</v>
      </c>
      <c r="P2815">
        <f t="shared" si="261"/>
        <v>0.988065874966083</v>
      </c>
      <c r="Q2815">
        <f t="shared" si="262"/>
        <v>1</v>
      </c>
      <c r="R2815">
        <f t="shared" si="263"/>
        <v>15754</v>
      </c>
    </row>
    <row r="2816" spans="1:18">
      <c r="A2816" t="s">
        <v>21</v>
      </c>
      <c r="B2816">
        <v>24</v>
      </c>
      <c r="C2816">
        <v>2815</v>
      </c>
      <c r="D2816">
        <f t="shared" si="258"/>
        <v>227</v>
      </c>
      <c r="E2816">
        <f>ROUND(I2816*P2816*VLOOKUP($A2816,ControlTotals!$A$3:$I$12,9,FALSE),0)</f>
        <v>602</v>
      </c>
      <c r="F2816">
        <f t="shared" si="259"/>
        <v>0</v>
      </c>
      <c r="G2816">
        <f t="shared" si="260"/>
        <v>921</v>
      </c>
      <c r="H2816">
        <v>227</v>
      </c>
      <c r="I2816">
        <v>606</v>
      </c>
      <c r="J2816">
        <v>0</v>
      </c>
      <c r="K2816">
        <v>921</v>
      </c>
      <c r="L2816">
        <v>227</v>
      </c>
      <c r="M2816" s="17">
        <v>227</v>
      </c>
      <c r="N2816">
        <v>921</v>
      </c>
      <c r="O2816" s="17">
        <v>921</v>
      </c>
      <c r="P2816">
        <f t="shared" si="261"/>
        <v>1</v>
      </c>
      <c r="Q2816">
        <f t="shared" si="262"/>
        <v>1</v>
      </c>
      <c r="R2816">
        <f t="shared" si="263"/>
        <v>606</v>
      </c>
    </row>
    <row r="2817" spans="1:18">
      <c r="A2817" t="s">
        <v>21</v>
      </c>
      <c r="B2817">
        <v>24</v>
      </c>
      <c r="C2817">
        <v>2816</v>
      </c>
      <c r="D2817">
        <f t="shared" si="258"/>
        <v>372</v>
      </c>
      <c r="E2817">
        <f>ROUND(I2817*P2817*VLOOKUP($A2817,ControlTotals!$A$3:$I$12,9,FALSE),0)</f>
        <v>1337</v>
      </c>
      <c r="F2817">
        <f t="shared" si="259"/>
        <v>4</v>
      </c>
      <c r="G2817">
        <f t="shared" si="260"/>
        <v>84</v>
      </c>
      <c r="H2817">
        <v>372</v>
      </c>
      <c r="I2817">
        <v>1346</v>
      </c>
      <c r="J2817">
        <v>4</v>
      </c>
      <c r="K2817">
        <v>84</v>
      </c>
      <c r="L2817">
        <v>372</v>
      </c>
      <c r="M2817" s="17">
        <v>372</v>
      </c>
      <c r="N2817">
        <v>62</v>
      </c>
      <c r="O2817" s="17">
        <v>62</v>
      </c>
      <c r="P2817">
        <f t="shared" si="261"/>
        <v>1</v>
      </c>
      <c r="Q2817">
        <f t="shared" si="262"/>
        <v>1</v>
      </c>
      <c r="R2817">
        <f t="shared" si="263"/>
        <v>1346</v>
      </c>
    </row>
    <row r="2818" spans="1:18">
      <c r="A2818" t="s">
        <v>21</v>
      </c>
      <c r="B2818">
        <v>24</v>
      </c>
      <c r="C2818">
        <v>2817</v>
      </c>
      <c r="D2818">
        <f t="shared" si="258"/>
        <v>832</v>
      </c>
      <c r="E2818">
        <f>ROUND(I2818*P2818*VLOOKUP($A2818,ControlTotals!$A$3:$I$12,9,FALSE),0)</f>
        <v>2516</v>
      </c>
      <c r="F2818">
        <f t="shared" si="259"/>
        <v>5</v>
      </c>
      <c r="G2818">
        <f t="shared" si="260"/>
        <v>603</v>
      </c>
      <c r="H2818">
        <v>956</v>
      </c>
      <c r="I2818">
        <v>2910</v>
      </c>
      <c r="J2818">
        <v>6</v>
      </c>
      <c r="K2818">
        <v>603</v>
      </c>
      <c r="L2818">
        <v>956</v>
      </c>
      <c r="M2818" s="17">
        <v>831.78027287331599</v>
      </c>
      <c r="N2818">
        <v>603</v>
      </c>
      <c r="O2818" s="17">
        <v>603</v>
      </c>
      <c r="P2818">
        <f t="shared" si="261"/>
        <v>0.87006304693861503</v>
      </c>
      <c r="Q2818">
        <f t="shared" si="262"/>
        <v>1</v>
      </c>
      <c r="R2818">
        <f t="shared" si="263"/>
        <v>2532</v>
      </c>
    </row>
    <row r="2819" spans="1:18">
      <c r="A2819" t="s">
        <v>21</v>
      </c>
      <c r="B2819">
        <v>24</v>
      </c>
      <c r="C2819">
        <v>2818</v>
      </c>
      <c r="D2819">
        <f t="shared" ref="D2819:D2882" si="264">ROUND(H2819*P2819,0)</f>
        <v>220</v>
      </c>
      <c r="E2819">
        <f>ROUND(I2819*P2819*VLOOKUP($A2819,ControlTotals!$A$3:$I$12,9,FALSE),0)</f>
        <v>727</v>
      </c>
      <c r="F2819">
        <f t="shared" ref="F2819:F2882" si="265">ROUND(J2819*P2819,0)</f>
        <v>0</v>
      </c>
      <c r="G2819">
        <f t="shared" ref="G2819:G2882" si="266">ROUND(K2819*Q2819,0)</f>
        <v>19</v>
      </c>
      <c r="H2819">
        <v>220</v>
      </c>
      <c r="I2819">
        <v>732</v>
      </c>
      <c r="J2819">
        <v>0</v>
      </c>
      <c r="K2819">
        <v>24</v>
      </c>
      <c r="L2819">
        <v>220</v>
      </c>
      <c r="M2819" s="17">
        <v>220</v>
      </c>
      <c r="N2819">
        <v>24</v>
      </c>
      <c r="O2819" s="17">
        <v>18.612880130605294</v>
      </c>
      <c r="P2819">
        <f t="shared" ref="P2819:P2882" si="267">IFERROR(M2819/L2819,0)</f>
        <v>1</v>
      </c>
      <c r="Q2819">
        <f t="shared" ref="Q2819:Q2882" si="268">IFERROR(O2819/N2819,0)</f>
        <v>0.77553667210855393</v>
      </c>
      <c r="R2819">
        <f t="shared" ref="R2819:R2882" si="269">ROUND(I2819*P2819,0)</f>
        <v>732</v>
      </c>
    </row>
    <row r="2820" spans="1:18">
      <c r="A2820" t="s">
        <v>21</v>
      </c>
      <c r="B2820">
        <v>24</v>
      </c>
      <c r="C2820">
        <v>2819</v>
      </c>
      <c r="D2820">
        <f t="shared" si="264"/>
        <v>982</v>
      </c>
      <c r="E2820">
        <f>ROUND(I2820*P2820*VLOOKUP($A2820,ControlTotals!$A$3:$I$12,9,FALSE),0)</f>
        <v>3064</v>
      </c>
      <c r="F2820">
        <f t="shared" si="265"/>
        <v>0</v>
      </c>
      <c r="G2820">
        <f t="shared" si="266"/>
        <v>268</v>
      </c>
      <c r="H2820">
        <v>982</v>
      </c>
      <c r="I2820">
        <v>3084</v>
      </c>
      <c r="J2820">
        <v>0</v>
      </c>
      <c r="K2820">
        <v>300</v>
      </c>
      <c r="L2820">
        <v>982</v>
      </c>
      <c r="M2820" s="17">
        <v>982</v>
      </c>
      <c r="N2820">
        <v>300</v>
      </c>
      <c r="O2820" s="17">
        <v>268.16701895357676</v>
      </c>
      <c r="P2820">
        <f t="shared" si="267"/>
        <v>1</v>
      </c>
      <c r="Q2820">
        <f t="shared" si="268"/>
        <v>0.89389006317858921</v>
      </c>
      <c r="R2820">
        <f t="shared" si="269"/>
        <v>3084</v>
      </c>
    </row>
    <row r="2821" spans="1:18">
      <c r="A2821" t="s">
        <v>21</v>
      </c>
      <c r="B2821">
        <v>24</v>
      </c>
      <c r="C2821">
        <v>2820</v>
      </c>
      <c r="D2821">
        <f t="shared" si="264"/>
        <v>437</v>
      </c>
      <c r="E2821">
        <f>ROUND(I2821*P2821*VLOOKUP($A2821,ControlTotals!$A$3:$I$12,9,FALSE),0)</f>
        <v>1334</v>
      </c>
      <c r="F2821">
        <f t="shared" si="265"/>
        <v>92</v>
      </c>
      <c r="G2821">
        <f t="shared" si="266"/>
        <v>186</v>
      </c>
      <c r="H2821">
        <v>437</v>
      </c>
      <c r="I2821">
        <v>1343</v>
      </c>
      <c r="J2821">
        <v>92</v>
      </c>
      <c r="K2821">
        <v>186</v>
      </c>
      <c r="L2821">
        <v>437</v>
      </c>
      <c r="M2821" s="17">
        <v>437</v>
      </c>
      <c r="N2821">
        <v>186</v>
      </c>
      <c r="O2821" s="17">
        <v>186</v>
      </c>
      <c r="P2821">
        <f t="shared" si="267"/>
        <v>1</v>
      </c>
      <c r="Q2821">
        <f t="shared" si="268"/>
        <v>1</v>
      </c>
      <c r="R2821">
        <f t="shared" si="269"/>
        <v>1343</v>
      </c>
    </row>
    <row r="2822" spans="1:18">
      <c r="A2822" t="s">
        <v>21</v>
      </c>
      <c r="B2822">
        <v>24</v>
      </c>
      <c r="C2822">
        <v>2821</v>
      </c>
      <c r="D2822">
        <f t="shared" si="264"/>
        <v>124</v>
      </c>
      <c r="E2822">
        <f>ROUND(I2822*P2822*VLOOKUP($A2822,ControlTotals!$A$3:$I$12,9,FALSE),0)</f>
        <v>367</v>
      </c>
      <c r="F2822">
        <f t="shared" si="265"/>
        <v>0</v>
      </c>
      <c r="G2822">
        <f t="shared" si="266"/>
        <v>81</v>
      </c>
      <c r="H2822">
        <v>124</v>
      </c>
      <c r="I2822">
        <v>369</v>
      </c>
      <c r="J2822">
        <v>0</v>
      </c>
      <c r="K2822">
        <v>81</v>
      </c>
      <c r="L2822">
        <v>124</v>
      </c>
      <c r="M2822" s="17">
        <v>124</v>
      </c>
      <c r="N2822">
        <v>81</v>
      </c>
      <c r="O2822" s="17">
        <v>81</v>
      </c>
      <c r="P2822">
        <f t="shared" si="267"/>
        <v>1</v>
      </c>
      <c r="Q2822">
        <f t="shared" si="268"/>
        <v>1</v>
      </c>
      <c r="R2822">
        <f t="shared" si="269"/>
        <v>369</v>
      </c>
    </row>
    <row r="2823" spans="1:18">
      <c r="A2823" t="s">
        <v>21</v>
      </c>
      <c r="B2823">
        <v>24</v>
      </c>
      <c r="C2823">
        <v>2822</v>
      </c>
      <c r="D2823">
        <f t="shared" si="264"/>
        <v>685</v>
      </c>
      <c r="E2823">
        <f>ROUND(I2823*P2823*VLOOKUP($A2823,ControlTotals!$A$3:$I$12,9,FALSE),0)</f>
        <v>2004</v>
      </c>
      <c r="F2823">
        <f t="shared" si="265"/>
        <v>0</v>
      </c>
      <c r="G2823">
        <f t="shared" si="266"/>
        <v>762</v>
      </c>
      <c r="H2823">
        <v>833</v>
      </c>
      <c r="I2823">
        <v>2453</v>
      </c>
      <c r="J2823">
        <v>0</v>
      </c>
      <c r="K2823">
        <v>762</v>
      </c>
      <c r="L2823">
        <v>833</v>
      </c>
      <c r="M2823" s="17">
        <v>684.89186381049217</v>
      </c>
      <c r="N2823">
        <v>668</v>
      </c>
      <c r="O2823" s="17">
        <v>668</v>
      </c>
      <c r="P2823">
        <f t="shared" si="267"/>
        <v>0.82219911621907826</v>
      </c>
      <c r="Q2823">
        <f t="shared" si="268"/>
        <v>1</v>
      </c>
      <c r="R2823">
        <f t="shared" si="269"/>
        <v>2017</v>
      </c>
    </row>
    <row r="2824" spans="1:18">
      <c r="A2824" t="s">
        <v>21</v>
      </c>
      <c r="B2824">
        <v>24</v>
      </c>
      <c r="C2824">
        <v>2823</v>
      </c>
      <c r="D2824">
        <f t="shared" si="264"/>
        <v>1729</v>
      </c>
      <c r="E2824">
        <f>ROUND(I2824*P2824*VLOOKUP($A2824,ControlTotals!$A$3:$I$12,9,FALSE),0)</f>
        <v>5980</v>
      </c>
      <c r="F2824">
        <f t="shared" si="265"/>
        <v>0</v>
      </c>
      <c r="G2824">
        <f t="shared" si="266"/>
        <v>155</v>
      </c>
      <c r="H2824">
        <v>2048</v>
      </c>
      <c r="I2824">
        <v>7128</v>
      </c>
      <c r="J2824">
        <v>0</v>
      </c>
      <c r="K2824">
        <v>165</v>
      </c>
      <c r="L2824">
        <v>2048</v>
      </c>
      <c r="M2824" s="17">
        <v>1729.3286231019299</v>
      </c>
      <c r="N2824">
        <v>165</v>
      </c>
      <c r="O2824" s="17">
        <v>154.71549843115557</v>
      </c>
      <c r="P2824">
        <f t="shared" si="267"/>
        <v>0.84439874174898921</v>
      </c>
      <c r="Q2824">
        <f t="shared" si="268"/>
        <v>0.93766968746154888</v>
      </c>
      <c r="R2824">
        <f t="shared" si="269"/>
        <v>6019</v>
      </c>
    </row>
    <row r="2825" spans="1:18">
      <c r="A2825" t="s">
        <v>21</v>
      </c>
      <c r="B2825">
        <v>24</v>
      </c>
      <c r="C2825">
        <v>2824</v>
      </c>
      <c r="D2825">
        <f t="shared" si="264"/>
        <v>616</v>
      </c>
      <c r="E2825">
        <f>ROUND(I2825*P2825*VLOOKUP($A2825,ControlTotals!$A$3:$I$12,9,FALSE),0)</f>
        <v>1266</v>
      </c>
      <c r="F2825">
        <f t="shared" si="265"/>
        <v>13</v>
      </c>
      <c r="G2825">
        <f t="shared" si="266"/>
        <v>1329</v>
      </c>
      <c r="H2825">
        <v>690</v>
      </c>
      <c r="I2825">
        <v>1426</v>
      </c>
      <c r="J2825">
        <v>15</v>
      </c>
      <c r="K2825">
        <v>1520</v>
      </c>
      <c r="L2825">
        <v>690</v>
      </c>
      <c r="M2825" s="17">
        <v>616.42370008650255</v>
      </c>
      <c r="N2825">
        <v>1520</v>
      </c>
      <c r="O2825" s="17">
        <v>1329.2469828064329</v>
      </c>
      <c r="P2825">
        <f t="shared" si="267"/>
        <v>0.89336768128478627</v>
      </c>
      <c r="Q2825">
        <f t="shared" si="268"/>
        <v>0.87450459395160063</v>
      </c>
      <c r="R2825">
        <f t="shared" si="269"/>
        <v>1274</v>
      </c>
    </row>
    <row r="2826" spans="1:18">
      <c r="A2826" t="s">
        <v>21</v>
      </c>
      <c r="B2826">
        <v>24</v>
      </c>
      <c r="C2826">
        <v>2825</v>
      </c>
      <c r="D2826">
        <f t="shared" si="264"/>
        <v>865</v>
      </c>
      <c r="E2826">
        <f>ROUND(I2826*P2826*VLOOKUP($A2826,ControlTotals!$A$3:$I$12,9,FALSE),0)</f>
        <v>2603</v>
      </c>
      <c r="F2826">
        <f t="shared" si="265"/>
        <v>2</v>
      </c>
      <c r="G2826">
        <f t="shared" si="266"/>
        <v>1739</v>
      </c>
      <c r="H2826">
        <v>865</v>
      </c>
      <c r="I2826">
        <v>2620</v>
      </c>
      <c r="J2826">
        <v>2</v>
      </c>
      <c r="K2826">
        <v>2260</v>
      </c>
      <c r="L2826">
        <v>865</v>
      </c>
      <c r="M2826" s="17">
        <v>865</v>
      </c>
      <c r="N2826">
        <v>2260</v>
      </c>
      <c r="O2826" s="17">
        <v>1739.4083253484932</v>
      </c>
      <c r="P2826">
        <f t="shared" si="267"/>
        <v>1</v>
      </c>
      <c r="Q2826">
        <f t="shared" si="268"/>
        <v>0.76964970148163414</v>
      </c>
      <c r="R2826">
        <f t="shared" si="269"/>
        <v>2620</v>
      </c>
    </row>
    <row r="2827" spans="1:18">
      <c r="A2827" t="s">
        <v>21</v>
      </c>
      <c r="B2827">
        <v>24</v>
      </c>
      <c r="C2827">
        <v>2826</v>
      </c>
      <c r="D2827">
        <f t="shared" si="264"/>
        <v>581</v>
      </c>
      <c r="E2827">
        <f>ROUND(I2827*P2827*VLOOKUP($A2827,ControlTotals!$A$3:$I$12,9,FALSE),0)</f>
        <v>1724</v>
      </c>
      <c r="F2827">
        <f t="shared" si="265"/>
        <v>6</v>
      </c>
      <c r="G2827">
        <f t="shared" si="266"/>
        <v>326</v>
      </c>
      <c r="H2827">
        <v>586</v>
      </c>
      <c r="I2827">
        <v>1749</v>
      </c>
      <c r="J2827">
        <v>6</v>
      </c>
      <c r="K2827">
        <v>379</v>
      </c>
      <c r="L2827">
        <v>586</v>
      </c>
      <c r="M2827" s="17">
        <v>581.22231818743523</v>
      </c>
      <c r="N2827">
        <v>379</v>
      </c>
      <c r="O2827" s="17">
        <v>325.86340856097041</v>
      </c>
      <c r="P2827">
        <f t="shared" si="267"/>
        <v>0.99184695936422396</v>
      </c>
      <c r="Q2827">
        <f t="shared" si="268"/>
        <v>0.85979791177037046</v>
      </c>
      <c r="R2827">
        <f t="shared" si="269"/>
        <v>1735</v>
      </c>
    </row>
    <row r="2828" spans="1:18">
      <c r="A2828" t="s">
        <v>21</v>
      </c>
      <c r="B2828">
        <v>24</v>
      </c>
      <c r="C2828">
        <v>2827</v>
      </c>
      <c r="D2828">
        <f t="shared" si="264"/>
        <v>1085</v>
      </c>
      <c r="E2828">
        <f>ROUND(I2828*P2828*VLOOKUP($A2828,ControlTotals!$A$3:$I$12,9,FALSE),0)</f>
        <v>3443</v>
      </c>
      <c r="F2828">
        <f t="shared" si="265"/>
        <v>2</v>
      </c>
      <c r="G2828">
        <f t="shared" si="266"/>
        <v>146</v>
      </c>
      <c r="H2828">
        <v>1122</v>
      </c>
      <c r="I2828">
        <v>3583</v>
      </c>
      <c r="J2828">
        <v>2</v>
      </c>
      <c r="K2828">
        <v>157</v>
      </c>
      <c r="L2828">
        <v>1122</v>
      </c>
      <c r="M2828" s="17">
        <v>1085.2118500432514</v>
      </c>
      <c r="N2828">
        <v>157</v>
      </c>
      <c r="O2828" s="17">
        <v>146.47062934618307</v>
      </c>
      <c r="P2828">
        <f t="shared" si="267"/>
        <v>0.96721198756083016</v>
      </c>
      <c r="Q2828">
        <f t="shared" si="268"/>
        <v>0.93293394488014691</v>
      </c>
      <c r="R2828">
        <f t="shared" si="269"/>
        <v>3466</v>
      </c>
    </row>
    <row r="2829" spans="1:18">
      <c r="A2829" t="s">
        <v>21</v>
      </c>
      <c r="B2829">
        <v>24</v>
      </c>
      <c r="C2829">
        <v>2828</v>
      </c>
      <c r="D2829">
        <f t="shared" si="264"/>
        <v>889</v>
      </c>
      <c r="E2829">
        <f>ROUND(I2829*P2829*VLOOKUP($A2829,ControlTotals!$A$3:$I$12,9,FALSE),0)</f>
        <v>2764</v>
      </c>
      <c r="F2829">
        <f t="shared" si="265"/>
        <v>0</v>
      </c>
      <c r="G2829">
        <f t="shared" si="266"/>
        <v>0</v>
      </c>
      <c r="H2829">
        <v>889</v>
      </c>
      <c r="I2829">
        <v>2782</v>
      </c>
      <c r="J2829">
        <v>0</v>
      </c>
      <c r="K2829">
        <v>0</v>
      </c>
      <c r="L2829">
        <v>889</v>
      </c>
      <c r="M2829" s="17">
        <v>889</v>
      </c>
      <c r="N2829">
        <v>0</v>
      </c>
      <c r="O2829" s="17">
        <v>0</v>
      </c>
      <c r="P2829">
        <f t="shared" si="267"/>
        <v>1</v>
      </c>
      <c r="Q2829">
        <f t="shared" si="268"/>
        <v>0</v>
      </c>
      <c r="R2829">
        <f t="shared" si="269"/>
        <v>2782</v>
      </c>
    </row>
    <row r="2830" spans="1:18">
      <c r="A2830" t="s">
        <v>21</v>
      </c>
      <c r="B2830">
        <v>24</v>
      </c>
      <c r="C2830">
        <v>2829</v>
      </c>
      <c r="D2830">
        <f t="shared" si="264"/>
        <v>724</v>
      </c>
      <c r="E2830">
        <f>ROUND(I2830*P2830*VLOOKUP($A2830,ControlTotals!$A$3:$I$12,9,FALSE),0)</f>
        <v>2005</v>
      </c>
      <c r="F2830">
        <f t="shared" si="265"/>
        <v>26</v>
      </c>
      <c r="G2830">
        <f t="shared" si="266"/>
        <v>382</v>
      </c>
      <c r="H2830">
        <v>783</v>
      </c>
      <c r="I2830">
        <v>2183</v>
      </c>
      <c r="J2830">
        <v>28</v>
      </c>
      <c r="K2830">
        <v>431</v>
      </c>
      <c r="L2830">
        <v>783</v>
      </c>
      <c r="M2830" s="17">
        <v>723.75674552419684</v>
      </c>
      <c r="N2830">
        <v>431</v>
      </c>
      <c r="O2830" s="17">
        <v>381.53644483555769</v>
      </c>
      <c r="P2830">
        <f t="shared" si="267"/>
        <v>0.92433811688914025</v>
      </c>
      <c r="Q2830">
        <f t="shared" si="268"/>
        <v>0.88523537084816173</v>
      </c>
      <c r="R2830">
        <f t="shared" si="269"/>
        <v>2018</v>
      </c>
    </row>
    <row r="2831" spans="1:18">
      <c r="A2831" t="s">
        <v>21</v>
      </c>
      <c r="B2831">
        <v>24</v>
      </c>
      <c r="C2831">
        <v>2830</v>
      </c>
      <c r="D2831">
        <f t="shared" si="264"/>
        <v>1120</v>
      </c>
      <c r="E2831">
        <f>ROUND(I2831*P2831*VLOOKUP($A2831,ControlTotals!$A$3:$I$12,9,FALSE),0)</f>
        <v>2952</v>
      </c>
      <c r="F2831">
        <f t="shared" si="265"/>
        <v>0</v>
      </c>
      <c r="G2831">
        <f t="shared" si="266"/>
        <v>1569</v>
      </c>
      <c r="H2831">
        <v>1559</v>
      </c>
      <c r="I2831">
        <v>4136</v>
      </c>
      <c r="J2831">
        <v>0</v>
      </c>
      <c r="K2831">
        <v>1685</v>
      </c>
      <c r="L2831">
        <v>1559</v>
      </c>
      <c r="M2831" s="17">
        <v>1119.9310414252977</v>
      </c>
      <c r="N2831">
        <v>1685</v>
      </c>
      <c r="O2831" s="17">
        <v>1568.6871846380689</v>
      </c>
      <c r="P2831">
        <f t="shared" si="267"/>
        <v>0.71836500412142257</v>
      </c>
      <c r="Q2831">
        <f t="shared" si="268"/>
        <v>0.93097162293060465</v>
      </c>
      <c r="R2831">
        <f t="shared" si="269"/>
        <v>2971</v>
      </c>
    </row>
    <row r="2832" spans="1:18">
      <c r="A2832" t="s">
        <v>21</v>
      </c>
      <c r="B2832">
        <v>24</v>
      </c>
      <c r="C2832">
        <v>2831</v>
      </c>
      <c r="D2832">
        <f t="shared" si="264"/>
        <v>720</v>
      </c>
      <c r="E2832">
        <f>ROUND(I2832*P2832*VLOOKUP($A2832,ControlTotals!$A$3:$I$12,9,FALSE),0)</f>
        <v>2158</v>
      </c>
      <c r="F2832">
        <f t="shared" si="265"/>
        <v>13</v>
      </c>
      <c r="G2832">
        <f t="shared" si="266"/>
        <v>323</v>
      </c>
      <c r="H2832">
        <v>720</v>
      </c>
      <c r="I2832">
        <v>2172</v>
      </c>
      <c r="J2832">
        <v>13</v>
      </c>
      <c r="K2832">
        <v>360</v>
      </c>
      <c r="L2832">
        <v>720</v>
      </c>
      <c r="M2832" s="17">
        <v>720</v>
      </c>
      <c r="N2832">
        <v>360</v>
      </c>
      <c r="O2832" s="17">
        <v>323.02476816915453</v>
      </c>
      <c r="P2832">
        <f t="shared" si="267"/>
        <v>1</v>
      </c>
      <c r="Q2832">
        <f t="shared" si="268"/>
        <v>0.89729102269209593</v>
      </c>
      <c r="R2832">
        <f t="shared" si="269"/>
        <v>2172</v>
      </c>
    </row>
    <row r="2833" spans="1:18">
      <c r="A2833" t="s">
        <v>21</v>
      </c>
      <c r="B2833">
        <v>24</v>
      </c>
      <c r="C2833">
        <v>2832</v>
      </c>
      <c r="D2833">
        <f t="shared" si="264"/>
        <v>788</v>
      </c>
      <c r="E2833">
        <f>ROUND(I2833*P2833*VLOOKUP($A2833,ControlTotals!$A$3:$I$12,9,FALSE),0)</f>
        <v>2354</v>
      </c>
      <c r="F2833">
        <f t="shared" si="265"/>
        <v>18</v>
      </c>
      <c r="G2833">
        <f t="shared" si="266"/>
        <v>873</v>
      </c>
      <c r="H2833">
        <v>908</v>
      </c>
      <c r="I2833">
        <v>2732</v>
      </c>
      <c r="J2833">
        <v>21</v>
      </c>
      <c r="K2833">
        <v>887</v>
      </c>
      <c r="L2833">
        <v>908</v>
      </c>
      <c r="M2833" s="17">
        <v>787.60241832336783</v>
      </c>
      <c r="N2833">
        <v>887</v>
      </c>
      <c r="O2833" s="17">
        <v>873.04246215656826</v>
      </c>
      <c r="P2833">
        <f t="shared" si="267"/>
        <v>0.86740354440899536</v>
      </c>
      <c r="Q2833">
        <f t="shared" si="268"/>
        <v>0.98426433163085492</v>
      </c>
      <c r="R2833">
        <f t="shared" si="269"/>
        <v>2370</v>
      </c>
    </row>
    <row r="2834" spans="1:18">
      <c r="A2834" t="s">
        <v>21</v>
      </c>
      <c r="B2834">
        <v>24</v>
      </c>
      <c r="C2834">
        <v>2833</v>
      </c>
      <c r="D2834">
        <f t="shared" si="264"/>
        <v>531</v>
      </c>
      <c r="E2834">
        <f>ROUND(I2834*P2834*VLOOKUP($A2834,ControlTotals!$A$3:$I$12,9,FALSE),0)</f>
        <v>1238</v>
      </c>
      <c r="F2834">
        <f t="shared" si="265"/>
        <v>82</v>
      </c>
      <c r="G2834">
        <f t="shared" si="266"/>
        <v>294</v>
      </c>
      <c r="H2834">
        <v>535</v>
      </c>
      <c r="I2834">
        <v>1255</v>
      </c>
      <c r="J2834">
        <v>83</v>
      </c>
      <c r="K2834">
        <v>294</v>
      </c>
      <c r="L2834">
        <v>535</v>
      </c>
      <c r="M2834" s="17">
        <v>531.17785454994817</v>
      </c>
      <c r="N2834">
        <v>295</v>
      </c>
      <c r="O2834" s="17">
        <v>295</v>
      </c>
      <c r="P2834">
        <f t="shared" si="267"/>
        <v>0.9928558028970994</v>
      </c>
      <c r="Q2834">
        <f t="shared" si="268"/>
        <v>1</v>
      </c>
      <c r="R2834">
        <f t="shared" si="269"/>
        <v>1246</v>
      </c>
    </row>
    <row r="2835" spans="1:18">
      <c r="A2835" t="s">
        <v>21</v>
      </c>
      <c r="B2835">
        <v>24</v>
      </c>
      <c r="C2835">
        <v>2834</v>
      </c>
      <c r="D2835">
        <f t="shared" si="264"/>
        <v>1045</v>
      </c>
      <c r="E2835">
        <f>ROUND(I2835*P2835*VLOOKUP($A2835,ControlTotals!$A$3:$I$12,9,FALSE),0)</f>
        <v>2561</v>
      </c>
      <c r="F2835">
        <f t="shared" si="265"/>
        <v>59</v>
      </c>
      <c r="G2835">
        <f t="shared" si="266"/>
        <v>802</v>
      </c>
      <c r="H2835">
        <v>1103</v>
      </c>
      <c r="I2835">
        <v>2721</v>
      </c>
      <c r="J2835">
        <v>62</v>
      </c>
      <c r="K2835">
        <v>912</v>
      </c>
      <c r="L2835">
        <v>1103</v>
      </c>
      <c r="M2835" s="17">
        <v>1044.7122818867099</v>
      </c>
      <c r="N2835">
        <v>908</v>
      </c>
      <c r="O2835" s="17">
        <v>798.78838810227091</v>
      </c>
      <c r="P2835">
        <f t="shared" si="267"/>
        <v>0.94715528729529452</v>
      </c>
      <c r="Q2835">
        <f t="shared" si="268"/>
        <v>0.8797228943857609</v>
      </c>
      <c r="R2835">
        <f t="shared" si="269"/>
        <v>2577</v>
      </c>
    </row>
    <row r="2836" spans="1:18">
      <c r="A2836" t="s">
        <v>21</v>
      </c>
      <c r="B2836">
        <v>24</v>
      </c>
      <c r="C2836">
        <v>2835</v>
      </c>
      <c r="D2836">
        <f t="shared" si="264"/>
        <v>1968</v>
      </c>
      <c r="E2836">
        <f>ROUND(I2836*P2836*VLOOKUP($A2836,ControlTotals!$A$3:$I$12,9,FALSE),0)</f>
        <v>6564</v>
      </c>
      <c r="F2836">
        <f t="shared" si="265"/>
        <v>0</v>
      </c>
      <c r="G2836">
        <f t="shared" si="266"/>
        <v>515</v>
      </c>
      <c r="H2836">
        <v>2952</v>
      </c>
      <c r="I2836">
        <v>9909</v>
      </c>
      <c r="J2836">
        <v>0</v>
      </c>
      <c r="K2836">
        <v>606</v>
      </c>
      <c r="L2836">
        <v>2952</v>
      </c>
      <c r="M2836" s="17">
        <v>1968.2753147929143</v>
      </c>
      <c r="N2836">
        <v>606</v>
      </c>
      <c r="O2836" s="17">
        <v>514.66383130526242</v>
      </c>
      <c r="P2836">
        <f t="shared" si="267"/>
        <v>0.66675993048540461</v>
      </c>
      <c r="Q2836">
        <f t="shared" si="268"/>
        <v>0.8492802496786509</v>
      </c>
      <c r="R2836">
        <f t="shared" si="269"/>
        <v>6607</v>
      </c>
    </row>
    <row r="2837" spans="1:18">
      <c r="A2837" t="s">
        <v>21</v>
      </c>
      <c r="B2837">
        <v>24</v>
      </c>
      <c r="C2837">
        <v>2836</v>
      </c>
      <c r="D2837">
        <f t="shared" si="264"/>
        <v>449</v>
      </c>
      <c r="E2837">
        <f>ROUND(I2837*P2837*VLOOKUP($A2837,ControlTotals!$A$3:$I$12,9,FALSE),0)</f>
        <v>1325</v>
      </c>
      <c r="F2837">
        <f t="shared" si="265"/>
        <v>0</v>
      </c>
      <c r="G2837">
        <f t="shared" si="266"/>
        <v>79</v>
      </c>
      <c r="H2837">
        <v>449</v>
      </c>
      <c r="I2837">
        <v>1334</v>
      </c>
      <c r="J2837">
        <v>0</v>
      </c>
      <c r="K2837">
        <v>79</v>
      </c>
      <c r="L2837">
        <v>449</v>
      </c>
      <c r="M2837" s="17">
        <v>449</v>
      </c>
      <c r="N2837">
        <v>79</v>
      </c>
      <c r="O2837" s="17">
        <v>79</v>
      </c>
      <c r="P2837">
        <f t="shared" si="267"/>
        <v>1</v>
      </c>
      <c r="Q2837">
        <f t="shared" si="268"/>
        <v>1</v>
      </c>
      <c r="R2837">
        <f t="shared" si="269"/>
        <v>1334</v>
      </c>
    </row>
    <row r="2838" spans="1:18">
      <c r="A2838" t="s">
        <v>21</v>
      </c>
      <c r="B2838">
        <v>24</v>
      </c>
      <c r="C2838">
        <v>2837</v>
      </c>
      <c r="D2838">
        <f t="shared" si="264"/>
        <v>2681</v>
      </c>
      <c r="E2838">
        <f>ROUND(I2838*P2838*VLOOKUP($A2838,ControlTotals!$A$3:$I$12,9,FALSE),0)</f>
        <v>7889</v>
      </c>
      <c r="F2838">
        <f t="shared" si="265"/>
        <v>0</v>
      </c>
      <c r="G2838">
        <f t="shared" si="266"/>
        <v>344</v>
      </c>
      <c r="H2838">
        <v>4410</v>
      </c>
      <c r="I2838">
        <v>13059</v>
      </c>
      <c r="J2838">
        <v>0</v>
      </c>
      <c r="K2838">
        <v>421</v>
      </c>
      <c r="L2838">
        <v>4410</v>
      </c>
      <c r="M2838" s="17">
        <v>2681.4347202140661</v>
      </c>
      <c r="N2838">
        <v>421</v>
      </c>
      <c r="O2838" s="17">
        <v>343.86623823366671</v>
      </c>
      <c r="P2838">
        <f t="shared" si="267"/>
        <v>0.60803508394876782</v>
      </c>
      <c r="Q2838">
        <f t="shared" si="268"/>
        <v>0.81678441385669054</v>
      </c>
      <c r="R2838">
        <f t="shared" si="269"/>
        <v>7940</v>
      </c>
    </row>
    <row r="2839" spans="1:18">
      <c r="A2839" t="s">
        <v>21</v>
      </c>
      <c r="B2839">
        <v>24</v>
      </c>
      <c r="C2839">
        <v>2838</v>
      </c>
      <c r="D2839">
        <f t="shared" si="264"/>
        <v>861</v>
      </c>
      <c r="E2839">
        <f>ROUND(I2839*P2839*VLOOKUP($A2839,ControlTotals!$A$3:$I$12,9,FALSE),0)</f>
        <v>2460</v>
      </c>
      <c r="F2839">
        <f t="shared" si="265"/>
        <v>5</v>
      </c>
      <c r="G2839">
        <f t="shared" si="266"/>
        <v>24</v>
      </c>
      <c r="H2839">
        <v>1130</v>
      </c>
      <c r="I2839">
        <v>3250</v>
      </c>
      <c r="J2839">
        <v>6</v>
      </c>
      <c r="K2839">
        <v>24</v>
      </c>
      <c r="L2839">
        <v>1130</v>
      </c>
      <c r="M2839" s="17">
        <v>861.01651395260353</v>
      </c>
      <c r="N2839">
        <v>24</v>
      </c>
      <c r="O2839" s="17">
        <v>24</v>
      </c>
      <c r="P2839">
        <f t="shared" si="267"/>
        <v>0.76196151677221546</v>
      </c>
      <c r="Q2839">
        <f t="shared" si="268"/>
        <v>1</v>
      </c>
      <c r="R2839">
        <f t="shared" si="269"/>
        <v>2476</v>
      </c>
    </row>
    <row r="2840" spans="1:18">
      <c r="A2840" t="s">
        <v>21</v>
      </c>
      <c r="B2840">
        <v>24</v>
      </c>
      <c r="C2840">
        <v>2839</v>
      </c>
      <c r="D2840">
        <f t="shared" si="264"/>
        <v>1019</v>
      </c>
      <c r="E2840">
        <f>ROUND(I2840*P2840*VLOOKUP($A2840,ControlTotals!$A$3:$I$12,9,FALSE),0)</f>
        <v>3468</v>
      </c>
      <c r="F2840">
        <f t="shared" si="265"/>
        <v>0</v>
      </c>
      <c r="G2840">
        <f t="shared" si="266"/>
        <v>0</v>
      </c>
      <c r="H2840">
        <v>1019</v>
      </c>
      <c r="I2840">
        <v>3491</v>
      </c>
      <c r="J2840">
        <v>0</v>
      </c>
      <c r="K2840">
        <v>0</v>
      </c>
      <c r="L2840">
        <v>1019</v>
      </c>
      <c r="M2840" s="17">
        <v>1019</v>
      </c>
      <c r="N2840">
        <v>0</v>
      </c>
      <c r="O2840" s="17">
        <v>0</v>
      </c>
      <c r="P2840">
        <f t="shared" si="267"/>
        <v>1</v>
      </c>
      <c r="Q2840">
        <f t="shared" si="268"/>
        <v>0</v>
      </c>
      <c r="R2840">
        <f t="shared" si="269"/>
        <v>3491</v>
      </c>
    </row>
    <row r="2841" spans="1:18">
      <c r="A2841" t="s">
        <v>21</v>
      </c>
      <c r="B2841">
        <v>24</v>
      </c>
      <c r="C2841">
        <v>2840</v>
      </c>
      <c r="D2841">
        <f t="shared" si="264"/>
        <v>550</v>
      </c>
      <c r="E2841">
        <f>ROUND(I2841*P2841*VLOOKUP($A2841,ControlTotals!$A$3:$I$12,9,FALSE),0)</f>
        <v>1710</v>
      </c>
      <c r="F2841">
        <f t="shared" si="265"/>
        <v>58</v>
      </c>
      <c r="G2841">
        <f t="shared" si="266"/>
        <v>0</v>
      </c>
      <c r="H2841">
        <v>590</v>
      </c>
      <c r="I2841">
        <v>1847</v>
      </c>
      <c r="J2841">
        <v>62</v>
      </c>
      <c r="K2841">
        <v>0</v>
      </c>
      <c r="L2841">
        <v>590</v>
      </c>
      <c r="M2841" s="17">
        <v>549.8674727744559</v>
      </c>
      <c r="N2841">
        <v>0</v>
      </c>
      <c r="O2841" s="17">
        <v>0</v>
      </c>
      <c r="P2841">
        <f t="shared" si="267"/>
        <v>0.93197876741433205</v>
      </c>
      <c r="Q2841">
        <f t="shared" si="268"/>
        <v>0</v>
      </c>
      <c r="R2841">
        <f t="shared" si="269"/>
        <v>1721</v>
      </c>
    </row>
    <row r="2842" spans="1:18">
      <c r="A2842" t="s">
        <v>21</v>
      </c>
      <c r="B2842">
        <v>24</v>
      </c>
      <c r="C2842">
        <v>2841</v>
      </c>
      <c r="D2842">
        <f t="shared" si="264"/>
        <v>206</v>
      </c>
      <c r="E2842">
        <f>ROUND(I2842*P2842*VLOOKUP($A2842,ControlTotals!$A$3:$I$12,9,FALSE),0)</f>
        <v>610</v>
      </c>
      <c r="F2842">
        <f t="shared" si="265"/>
        <v>0</v>
      </c>
      <c r="G2842">
        <f t="shared" si="266"/>
        <v>83</v>
      </c>
      <c r="H2842">
        <v>206</v>
      </c>
      <c r="I2842">
        <v>614</v>
      </c>
      <c r="J2842">
        <v>0</v>
      </c>
      <c r="K2842">
        <v>91</v>
      </c>
      <c r="L2842">
        <v>206</v>
      </c>
      <c r="M2842" s="17">
        <v>206</v>
      </c>
      <c r="N2842">
        <v>91</v>
      </c>
      <c r="O2842" s="17">
        <v>82.919320195907943</v>
      </c>
      <c r="P2842">
        <f t="shared" si="267"/>
        <v>1</v>
      </c>
      <c r="Q2842">
        <f t="shared" si="268"/>
        <v>0.91120132083415317</v>
      </c>
      <c r="R2842">
        <f t="shared" si="269"/>
        <v>614</v>
      </c>
    </row>
    <row r="2843" spans="1:18">
      <c r="A2843" t="s">
        <v>21</v>
      </c>
      <c r="B2843">
        <v>24</v>
      </c>
      <c r="C2843">
        <v>2842</v>
      </c>
      <c r="D2843">
        <f t="shared" si="264"/>
        <v>532</v>
      </c>
      <c r="E2843">
        <f>ROUND(I2843*P2843*VLOOKUP($A2843,ControlTotals!$A$3:$I$12,9,FALSE),0)</f>
        <v>1722</v>
      </c>
      <c r="F2843">
        <f t="shared" si="265"/>
        <v>4</v>
      </c>
      <c r="G2843">
        <f t="shared" si="266"/>
        <v>140</v>
      </c>
      <c r="H2843">
        <v>532</v>
      </c>
      <c r="I2843">
        <v>1733</v>
      </c>
      <c r="J2843">
        <v>4</v>
      </c>
      <c r="K2843">
        <v>140</v>
      </c>
      <c r="L2843">
        <v>532</v>
      </c>
      <c r="M2843" s="17">
        <v>532</v>
      </c>
      <c r="N2843">
        <v>140</v>
      </c>
      <c r="O2843" s="17">
        <v>140</v>
      </c>
      <c r="P2843">
        <f t="shared" si="267"/>
        <v>1</v>
      </c>
      <c r="Q2843">
        <f t="shared" si="268"/>
        <v>1</v>
      </c>
      <c r="R2843">
        <f t="shared" si="269"/>
        <v>1733</v>
      </c>
    </row>
    <row r="2844" spans="1:18">
      <c r="A2844" t="s">
        <v>21</v>
      </c>
      <c r="B2844">
        <v>24</v>
      </c>
      <c r="C2844">
        <v>2843</v>
      </c>
      <c r="D2844">
        <f t="shared" si="264"/>
        <v>600</v>
      </c>
      <c r="E2844">
        <f>ROUND(I2844*P2844*VLOOKUP($A2844,ControlTotals!$A$3:$I$12,9,FALSE),0)</f>
        <v>2010</v>
      </c>
      <c r="F2844">
        <f t="shared" si="265"/>
        <v>0</v>
      </c>
      <c r="G2844">
        <f t="shared" si="266"/>
        <v>21</v>
      </c>
      <c r="H2844">
        <v>600</v>
      </c>
      <c r="I2844">
        <v>2023</v>
      </c>
      <c r="J2844">
        <v>0</v>
      </c>
      <c r="K2844">
        <v>21</v>
      </c>
      <c r="L2844">
        <v>600</v>
      </c>
      <c r="M2844" s="17">
        <v>600</v>
      </c>
      <c r="N2844">
        <v>21</v>
      </c>
      <c r="O2844" s="17">
        <v>21</v>
      </c>
      <c r="P2844">
        <f t="shared" si="267"/>
        <v>1</v>
      </c>
      <c r="Q2844">
        <f t="shared" si="268"/>
        <v>1</v>
      </c>
      <c r="R2844">
        <f t="shared" si="269"/>
        <v>2023</v>
      </c>
    </row>
    <row r="2845" spans="1:18">
      <c r="A2845" t="s">
        <v>21</v>
      </c>
      <c r="B2845">
        <v>24</v>
      </c>
      <c r="C2845">
        <v>2844</v>
      </c>
      <c r="D2845">
        <f t="shared" si="264"/>
        <v>787</v>
      </c>
      <c r="E2845">
        <f>ROUND(I2845*P2845*VLOOKUP($A2845,ControlTotals!$A$3:$I$12,9,FALSE),0)</f>
        <v>1918</v>
      </c>
      <c r="F2845">
        <f t="shared" si="265"/>
        <v>12</v>
      </c>
      <c r="G2845">
        <f t="shared" si="266"/>
        <v>5839</v>
      </c>
      <c r="H2845">
        <v>1240</v>
      </c>
      <c r="I2845">
        <v>3041</v>
      </c>
      <c r="J2845">
        <v>19</v>
      </c>
      <c r="K2845">
        <v>6265</v>
      </c>
      <c r="L2845">
        <v>1240</v>
      </c>
      <c r="M2845" s="17">
        <v>787.07576416885991</v>
      </c>
      <c r="N2845">
        <v>6265</v>
      </c>
      <c r="O2845" s="17">
        <v>5839.4175303178181</v>
      </c>
      <c r="P2845">
        <f t="shared" si="267"/>
        <v>0.63473851949101601</v>
      </c>
      <c r="Q2845">
        <f t="shared" si="268"/>
        <v>0.93206983724147141</v>
      </c>
      <c r="R2845">
        <f t="shared" si="269"/>
        <v>1930</v>
      </c>
    </row>
    <row r="2846" spans="1:18">
      <c r="A2846" t="s">
        <v>21</v>
      </c>
      <c r="B2846">
        <v>24</v>
      </c>
      <c r="C2846">
        <v>2845</v>
      </c>
      <c r="D2846">
        <f t="shared" si="264"/>
        <v>444</v>
      </c>
      <c r="E2846">
        <f>ROUND(I2846*P2846*VLOOKUP($A2846,ControlTotals!$A$3:$I$12,9,FALSE),0)</f>
        <v>1072</v>
      </c>
      <c r="F2846">
        <f t="shared" si="265"/>
        <v>198</v>
      </c>
      <c r="G2846">
        <f t="shared" si="266"/>
        <v>107</v>
      </c>
      <c r="H2846">
        <v>463</v>
      </c>
      <c r="I2846">
        <v>1125</v>
      </c>
      <c r="J2846">
        <v>207</v>
      </c>
      <c r="K2846">
        <v>107</v>
      </c>
      <c r="L2846">
        <v>463</v>
      </c>
      <c r="M2846" s="17">
        <v>443.88927274974094</v>
      </c>
      <c r="N2846">
        <v>107</v>
      </c>
      <c r="O2846" s="17">
        <v>107</v>
      </c>
      <c r="P2846">
        <f t="shared" si="267"/>
        <v>0.95872413120894373</v>
      </c>
      <c r="Q2846">
        <f t="shared" si="268"/>
        <v>1</v>
      </c>
      <c r="R2846">
        <f t="shared" si="269"/>
        <v>1079</v>
      </c>
    </row>
    <row r="2847" spans="1:18">
      <c r="A2847" t="s">
        <v>21</v>
      </c>
      <c r="B2847">
        <v>24</v>
      </c>
      <c r="C2847">
        <v>2846</v>
      </c>
      <c r="D2847">
        <f t="shared" si="264"/>
        <v>365</v>
      </c>
      <c r="E2847">
        <f>ROUND(I2847*P2847*VLOOKUP($A2847,ControlTotals!$A$3:$I$12,9,FALSE),0)</f>
        <v>979</v>
      </c>
      <c r="F2847">
        <f t="shared" si="265"/>
        <v>58</v>
      </c>
      <c r="G2847">
        <f t="shared" si="266"/>
        <v>685</v>
      </c>
      <c r="H2847">
        <v>365</v>
      </c>
      <c r="I2847">
        <v>985</v>
      </c>
      <c r="J2847">
        <v>58</v>
      </c>
      <c r="K2847">
        <v>693</v>
      </c>
      <c r="L2847">
        <v>365</v>
      </c>
      <c r="M2847" s="17">
        <v>365</v>
      </c>
      <c r="N2847">
        <v>693</v>
      </c>
      <c r="O2847" s="17">
        <v>685.40905836585296</v>
      </c>
      <c r="P2847">
        <f t="shared" si="267"/>
        <v>1</v>
      </c>
      <c r="Q2847">
        <f t="shared" si="268"/>
        <v>0.98904626026818609</v>
      </c>
      <c r="R2847">
        <f t="shared" si="269"/>
        <v>985</v>
      </c>
    </row>
    <row r="2848" spans="1:18">
      <c r="A2848" t="s">
        <v>21</v>
      </c>
      <c r="B2848">
        <v>24</v>
      </c>
      <c r="C2848">
        <v>2847</v>
      </c>
      <c r="D2848">
        <f t="shared" si="264"/>
        <v>579</v>
      </c>
      <c r="E2848">
        <f>ROUND(I2848*P2848*VLOOKUP($A2848,ControlTotals!$A$3:$I$12,9,FALSE),0)</f>
        <v>1532</v>
      </c>
      <c r="F2848">
        <f t="shared" si="265"/>
        <v>34</v>
      </c>
      <c r="G2848">
        <f t="shared" si="266"/>
        <v>613</v>
      </c>
      <c r="H2848">
        <v>579</v>
      </c>
      <c r="I2848">
        <v>1542</v>
      </c>
      <c r="J2848">
        <v>34</v>
      </c>
      <c r="K2848">
        <v>660</v>
      </c>
      <c r="L2848">
        <v>579</v>
      </c>
      <c r="M2848" s="17">
        <v>579</v>
      </c>
      <c r="N2848">
        <v>660</v>
      </c>
      <c r="O2848" s="17">
        <v>612.98513568528256</v>
      </c>
      <c r="P2848">
        <f t="shared" si="267"/>
        <v>1</v>
      </c>
      <c r="Q2848">
        <f t="shared" si="268"/>
        <v>0.92876535709891295</v>
      </c>
      <c r="R2848">
        <f t="shared" si="269"/>
        <v>1542</v>
      </c>
    </row>
    <row r="2849" spans="1:18">
      <c r="A2849" t="s">
        <v>21</v>
      </c>
      <c r="B2849">
        <v>24</v>
      </c>
      <c r="C2849">
        <v>2848</v>
      </c>
      <c r="D2849">
        <f t="shared" si="264"/>
        <v>504</v>
      </c>
      <c r="E2849">
        <f>ROUND(I2849*P2849*VLOOKUP($A2849,ControlTotals!$A$3:$I$12,9,FALSE),0)</f>
        <v>1355</v>
      </c>
      <c r="F2849">
        <f t="shared" si="265"/>
        <v>9</v>
      </c>
      <c r="G2849">
        <f t="shared" si="266"/>
        <v>458</v>
      </c>
      <c r="H2849">
        <v>507</v>
      </c>
      <c r="I2849">
        <v>1373</v>
      </c>
      <c r="J2849">
        <v>9</v>
      </c>
      <c r="K2849">
        <v>488</v>
      </c>
      <c r="L2849">
        <v>507</v>
      </c>
      <c r="M2849" s="17">
        <v>503.65562273120469</v>
      </c>
      <c r="N2849">
        <v>488</v>
      </c>
      <c r="O2849" s="17">
        <v>458.37084071832913</v>
      </c>
      <c r="P2849">
        <f t="shared" si="267"/>
        <v>0.99340359513058119</v>
      </c>
      <c r="Q2849">
        <f t="shared" si="268"/>
        <v>0.93928450966870725</v>
      </c>
      <c r="R2849">
        <f t="shared" si="269"/>
        <v>1364</v>
      </c>
    </row>
    <row r="2850" spans="1:18">
      <c r="A2850" t="s">
        <v>21</v>
      </c>
      <c r="B2850">
        <v>24</v>
      </c>
      <c r="C2850">
        <v>2849</v>
      </c>
      <c r="D2850">
        <f t="shared" si="264"/>
        <v>793</v>
      </c>
      <c r="E2850">
        <f>ROUND(I2850*P2850*VLOOKUP($A2850,ControlTotals!$A$3:$I$12,9,FALSE),0)</f>
        <v>2272</v>
      </c>
      <c r="F2850">
        <f t="shared" si="265"/>
        <v>82</v>
      </c>
      <c r="G2850">
        <f t="shared" si="266"/>
        <v>524</v>
      </c>
      <c r="H2850">
        <v>844</v>
      </c>
      <c r="I2850">
        <v>2433</v>
      </c>
      <c r="J2850">
        <v>87</v>
      </c>
      <c r="K2850">
        <v>533</v>
      </c>
      <c r="L2850">
        <v>844</v>
      </c>
      <c r="M2850" s="17">
        <v>793.35657278681344</v>
      </c>
      <c r="N2850">
        <v>533</v>
      </c>
      <c r="O2850" s="17">
        <v>523.69497477104551</v>
      </c>
      <c r="P2850">
        <f t="shared" si="267"/>
        <v>0.939995939320869</v>
      </c>
      <c r="Q2850">
        <f t="shared" si="268"/>
        <v>0.98254216654980397</v>
      </c>
      <c r="R2850">
        <f t="shared" si="269"/>
        <v>2287</v>
      </c>
    </row>
    <row r="2851" spans="1:18">
      <c r="A2851" t="s">
        <v>21</v>
      </c>
      <c r="B2851">
        <v>24</v>
      </c>
      <c r="C2851">
        <v>2850</v>
      </c>
      <c r="D2851">
        <f t="shared" si="264"/>
        <v>659</v>
      </c>
      <c r="E2851">
        <f>ROUND(I2851*P2851*VLOOKUP($A2851,ControlTotals!$A$3:$I$12,9,FALSE),0)</f>
        <v>1950</v>
      </c>
      <c r="F2851">
        <f t="shared" si="265"/>
        <v>0</v>
      </c>
      <c r="G2851">
        <f t="shared" si="266"/>
        <v>141</v>
      </c>
      <c r="H2851">
        <v>725</v>
      </c>
      <c r="I2851">
        <v>2159</v>
      </c>
      <c r="J2851">
        <v>0</v>
      </c>
      <c r="K2851">
        <v>141</v>
      </c>
      <c r="L2851">
        <v>725</v>
      </c>
      <c r="M2851" s="17">
        <v>659.06799098660622</v>
      </c>
      <c r="N2851">
        <v>141</v>
      </c>
      <c r="O2851" s="17">
        <v>141</v>
      </c>
      <c r="P2851">
        <f t="shared" si="267"/>
        <v>0.90905929791256035</v>
      </c>
      <c r="Q2851">
        <f t="shared" si="268"/>
        <v>1</v>
      </c>
      <c r="R2851">
        <f t="shared" si="269"/>
        <v>1963</v>
      </c>
    </row>
    <row r="2852" spans="1:18">
      <c r="A2852" t="s">
        <v>21</v>
      </c>
      <c r="B2852">
        <v>24</v>
      </c>
      <c r="C2852">
        <v>2851</v>
      </c>
      <c r="D2852">
        <f t="shared" si="264"/>
        <v>2908</v>
      </c>
      <c r="E2852">
        <f>ROUND(I2852*P2852*VLOOKUP($A2852,ControlTotals!$A$3:$I$12,9,FALSE),0)</f>
        <v>7675</v>
      </c>
      <c r="F2852">
        <f t="shared" si="265"/>
        <v>0</v>
      </c>
      <c r="G2852">
        <f t="shared" si="266"/>
        <v>4207</v>
      </c>
      <c r="H2852">
        <v>5237</v>
      </c>
      <c r="I2852">
        <v>13913</v>
      </c>
      <c r="J2852">
        <v>0</v>
      </c>
      <c r="K2852">
        <v>5526</v>
      </c>
      <c r="L2852">
        <v>5237</v>
      </c>
      <c r="M2852" s="17">
        <v>2907.8801163746753</v>
      </c>
      <c r="N2852">
        <v>5526</v>
      </c>
      <c r="O2852" s="17">
        <v>4207.1351083381869</v>
      </c>
      <c r="P2852">
        <f t="shared" si="267"/>
        <v>0.55525684864897373</v>
      </c>
      <c r="Q2852">
        <f t="shared" si="268"/>
        <v>0.76133461967755822</v>
      </c>
      <c r="R2852">
        <f t="shared" si="269"/>
        <v>7725</v>
      </c>
    </row>
    <row r="2853" spans="1:18">
      <c r="A2853" t="s">
        <v>21</v>
      </c>
      <c r="B2853">
        <v>24</v>
      </c>
      <c r="C2853">
        <v>2852</v>
      </c>
      <c r="D2853">
        <f t="shared" si="264"/>
        <v>230</v>
      </c>
      <c r="E2853">
        <f>ROUND(I2853*P2853*VLOOKUP($A2853,ControlTotals!$A$3:$I$12,9,FALSE),0)</f>
        <v>653</v>
      </c>
      <c r="F2853">
        <f t="shared" si="265"/>
        <v>0</v>
      </c>
      <c r="G2853">
        <f t="shared" si="266"/>
        <v>164</v>
      </c>
      <c r="H2853">
        <v>230</v>
      </c>
      <c r="I2853">
        <v>657</v>
      </c>
      <c r="J2853">
        <v>0</v>
      </c>
      <c r="K2853">
        <v>214</v>
      </c>
      <c r="L2853">
        <v>230</v>
      </c>
      <c r="M2853" s="17">
        <v>230</v>
      </c>
      <c r="N2853">
        <v>214</v>
      </c>
      <c r="O2853" s="17">
        <v>163.80183758064021</v>
      </c>
      <c r="P2853">
        <f t="shared" si="267"/>
        <v>1</v>
      </c>
      <c r="Q2853">
        <f t="shared" si="268"/>
        <v>0.76542914757308511</v>
      </c>
      <c r="R2853">
        <f t="shared" si="269"/>
        <v>657</v>
      </c>
    </row>
    <row r="2854" spans="1:18">
      <c r="A2854" t="s">
        <v>21</v>
      </c>
      <c r="B2854">
        <v>24</v>
      </c>
      <c r="C2854">
        <v>2853</v>
      </c>
      <c r="D2854">
        <f t="shared" si="264"/>
        <v>532</v>
      </c>
      <c r="E2854">
        <f>ROUND(I2854*P2854*VLOOKUP($A2854,ControlTotals!$A$3:$I$12,9,FALSE),0)</f>
        <v>1513</v>
      </c>
      <c r="F2854">
        <f t="shared" si="265"/>
        <v>0</v>
      </c>
      <c r="G2854">
        <f t="shared" si="266"/>
        <v>70</v>
      </c>
      <c r="H2854">
        <v>536</v>
      </c>
      <c r="I2854">
        <v>1534</v>
      </c>
      <c r="J2854">
        <v>0</v>
      </c>
      <c r="K2854">
        <v>85</v>
      </c>
      <c r="L2854">
        <v>536</v>
      </c>
      <c r="M2854" s="17">
        <v>532.17785454994817</v>
      </c>
      <c r="N2854">
        <v>85</v>
      </c>
      <c r="O2854" s="17">
        <v>69.818116731705828</v>
      </c>
      <c r="P2854">
        <f t="shared" si="267"/>
        <v>0.99286913162303758</v>
      </c>
      <c r="Q2854">
        <f t="shared" si="268"/>
        <v>0.8213896086083039</v>
      </c>
      <c r="R2854">
        <f t="shared" si="269"/>
        <v>1523</v>
      </c>
    </row>
    <row r="2855" spans="1:18">
      <c r="A2855" t="s">
        <v>21</v>
      </c>
      <c r="B2855">
        <v>24</v>
      </c>
      <c r="C2855">
        <v>2854</v>
      </c>
      <c r="D2855">
        <f t="shared" si="264"/>
        <v>1024</v>
      </c>
      <c r="E2855">
        <f>ROUND(I2855*P2855*VLOOKUP($A2855,ControlTotals!$A$3:$I$12,9,FALSE),0)</f>
        <v>2754</v>
      </c>
      <c r="F2855">
        <f t="shared" si="265"/>
        <v>0</v>
      </c>
      <c r="G2855">
        <f t="shared" si="266"/>
        <v>1018</v>
      </c>
      <c r="H2855">
        <v>1186</v>
      </c>
      <c r="I2855">
        <v>3210</v>
      </c>
      <c r="J2855">
        <v>0</v>
      </c>
      <c r="K2855">
        <v>1135</v>
      </c>
      <c r="L2855">
        <v>1186</v>
      </c>
      <c r="M2855" s="17">
        <v>1024.0365865540543</v>
      </c>
      <c r="N2855">
        <v>1135</v>
      </c>
      <c r="O2855" s="17">
        <v>1018.4423155530964</v>
      </c>
      <c r="P2855">
        <f t="shared" si="267"/>
        <v>0.86343725679093952</v>
      </c>
      <c r="Q2855">
        <f t="shared" si="268"/>
        <v>0.89730600489259593</v>
      </c>
      <c r="R2855">
        <f t="shared" si="269"/>
        <v>2772</v>
      </c>
    </row>
    <row r="2856" spans="1:18">
      <c r="A2856" t="s">
        <v>21</v>
      </c>
      <c r="B2856">
        <v>24</v>
      </c>
      <c r="C2856">
        <v>2855</v>
      </c>
      <c r="D2856">
        <f t="shared" si="264"/>
        <v>389</v>
      </c>
      <c r="E2856">
        <f>ROUND(I2856*P2856*VLOOKUP($A2856,ControlTotals!$A$3:$I$12,9,FALSE),0)</f>
        <v>1220</v>
      </c>
      <c r="F2856">
        <f t="shared" si="265"/>
        <v>0</v>
      </c>
      <c r="G2856">
        <f t="shared" si="266"/>
        <v>666</v>
      </c>
      <c r="H2856">
        <v>470</v>
      </c>
      <c r="I2856">
        <v>1485</v>
      </c>
      <c r="J2856">
        <v>0</v>
      </c>
      <c r="K2856">
        <v>666</v>
      </c>
      <c r="L2856">
        <v>470</v>
      </c>
      <c r="M2856" s="17">
        <v>388.77940918639894</v>
      </c>
      <c r="N2856">
        <v>681</v>
      </c>
      <c r="O2856" s="17">
        <v>681</v>
      </c>
      <c r="P2856">
        <f t="shared" si="267"/>
        <v>0.82719023231148714</v>
      </c>
      <c r="Q2856">
        <f t="shared" si="268"/>
        <v>1</v>
      </c>
      <c r="R2856">
        <f t="shared" si="269"/>
        <v>1228</v>
      </c>
    </row>
    <row r="2857" spans="1:18">
      <c r="A2857" t="s">
        <v>21</v>
      </c>
      <c r="B2857">
        <v>24</v>
      </c>
      <c r="C2857">
        <v>2856</v>
      </c>
      <c r="D2857">
        <f t="shared" si="264"/>
        <v>376</v>
      </c>
      <c r="E2857">
        <f>ROUND(I2857*P2857*VLOOKUP($A2857,ControlTotals!$A$3:$I$12,9,FALSE),0)</f>
        <v>1148</v>
      </c>
      <c r="F2857">
        <f t="shared" si="265"/>
        <v>0</v>
      </c>
      <c r="G2857">
        <f t="shared" si="266"/>
        <v>22</v>
      </c>
      <c r="H2857">
        <v>376</v>
      </c>
      <c r="I2857">
        <v>1155</v>
      </c>
      <c r="J2857">
        <v>0</v>
      </c>
      <c r="K2857">
        <v>22</v>
      </c>
      <c r="L2857">
        <v>376</v>
      </c>
      <c r="M2857" s="17">
        <v>376</v>
      </c>
      <c r="N2857">
        <v>23</v>
      </c>
      <c r="O2857" s="17">
        <v>23</v>
      </c>
      <c r="P2857">
        <f t="shared" si="267"/>
        <v>1</v>
      </c>
      <c r="Q2857">
        <f t="shared" si="268"/>
        <v>1</v>
      </c>
      <c r="R2857">
        <f t="shared" si="269"/>
        <v>1155</v>
      </c>
    </row>
    <row r="2858" spans="1:18">
      <c r="A2858" t="s">
        <v>21</v>
      </c>
      <c r="B2858">
        <v>24</v>
      </c>
      <c r="C2858">
        <v>2857</v>
      </c>
      <c r="D2858">
        <f t="shared" si="264"/>
        <v>780</v>
      </c>
      <c r="E2858">
        <f>ROUND(I2858*P2858*VLOOKUP($A2858,ControlTotals!$A$3:$I$12,9,FALSE),0)</f>
        <v>2475</v>
      </c>
      <c r="F2858">
        <f t="shared" si="265"/>
        <v>48</v>
      </c>
      <c r="G2858">
        <f t="shared" si="266"/>
        <v>872</v>
      </c>
      <c r="H2858">
        <v>1000</v>
      </c>
      <c r="I2858">
        <v>3195</v>
      </c>
      <c r="J2858">
        <v>62</v>
      </c>
      <c r="K2858">
        <v>872</v>
      </c>
      <c r="L2858">
        <v>1000</v>
      </c>
      <c r="M2858" s="17">
        <v>779.74886844076411</v>
      </c>
      <c r="N2858">
        <v>872</v>
      </c>
      <c r="O2858" s="17">
        <v>872</v>
      </c>
      <c r="P2858">
        <f t="shared" si="267"/>
        <v>0.77974886844076408</v>
      </c>
      <c r="Q2858">
        <f t="shared" si="268"/>
        <v>1</v>
      </c>
      <c r="R2858">
        <f t="shared" si="269"/>
        <v>2491</v>
      </c>
    </row>
    <row r="2859" spans="1:18">
      <c r="A2859" t="s">
        <v>21</v>
      </c>
      <c r="B2859">
        <v>24</v>
      </c>
      <c r="C2859">
        <v>2858</v>
      </c>
      <c r="D2859">
        <f t="shared" si="264"/>
        <v>612</v>
      </c>
      <c r="E2859">
        <f>ROUND(I2859*P2859*VLOOKUP($A2859,ControlTotals!$A$3:$I$12,9,FALSE),0)</f>
        <v>2200</v>
      </c>
      <c r="F2859">
        <f t="shared" si="265"/>
        <v>0</v>
      </c>
      <c r="G2859">
        <f t="shared" si="266"/>
        <v>197</v>
      </c>
      <c r="H2859">
        <v>612</v>
      </c>
      <c r="I2859">
        <v>2214</v>
      </c>
      <c r="J2859">
        <v>0</v>
      </c>
      <c r="K2859">
        <v>221</v>
      </c>
      <c r="L2859">
        <v>612</v>
      </c>
      <c r="M2859" s="17">
        <v>612</v>
      </c>
      <c r="N2859">
        <v>221</v>
      </c>
      <c r="O2859" s="17">
        <v>197.00282967269629</v>
      </c>
      <c r="P2859">
        <f t="shared" si="267"/>
        <v>1</v>
      </c>
      <c r="Q2859">
        <f t="shared" si="268"/>
        <v>0.8914155188809787</v>
      </c>
      <c r="R2859">
        <f t="shared" si="269"/>
        <v>2214</v>
      </c>
    </row>
    <row r="2860" spans="1:18">
      <c r="A2860" t="s">
        <v>21</v>
      </c>
      <c r="B2860">
        <v>24</v>
      </c>
      <c r="C2860">
        <v>2859</v>
      </c>
      <c r="D2860">
        <f t="shared" si="264"/>
        <v>341</v>
      </c>
      <c r="E2860">
        <f>ROUND(I2860*P2860*VLOOKUP($A2860,ControlTotals!$A$3:$I$12,9,FALSE),0)</f>
        <v>1003</v>
      </c>
      <c r="F2860">
        <f t="shared" si="265"/>
        <v>0</v>
      </c>
      <c r="G2860">
        <f t="shared" si="266"/>
        <v>529</v>
      </c>
      <c r="H2860">
        <v>365</v>
      </c>
      <c r="I2860">
        <v>1080</v>
      </c>
      <c r="J2860">
        <v>0</v>
      </c>
      <c r="K2860">
        <v>616</v>
      </c>
      <c r="L2860">
        <v>365</v>
      </c>
      <c r="M2860" s="17">
        <v>341.11159093717617</v>
      </c>
      <c r="N2860">
        <v>616</v>
      </c>
      <c r="O2860" s="17">
        <v>528.5817366648223</v>
      </c>
      <c r="P2860">
        <f t="shared" si="267"/>
        <v>0.93455230393746902</v>
      </c>
      <c r="Q2860">
        <f t="shared" si="268"/>
        <v>0.85808723484549076</v>
      </c>
      <c r="R2860">
        <f t="shared" si="269"/>
        <v>1009</v>
      </c>
    </row>
    <row r="2861" spans="1:18">
      <c r="A2861" t="s">
        <v>21</v>
      </c>
      <c r="B2861">
        <v>24</v>
      </c>
      <c r="C2861">
        <v>2860</v>
      </c>
      <c r="D2861">
        <f t="shared" si="264"/>
        <v>853</v>
      </c>
      <c r="E2861">
        <f>ROUND(I2861*P2861*VLOOKUP($A2861,ControlTotals!$A$3:$I$12,9,FALSE),0)</f>
        <v>2198</v>
      </c>
      <c r="F2861">
        <f t="shared" si="265"/>
        <v>0</v>
      </c>
      <c r="G2861">
        <f t="shared" si="266"/>
        <v>2147</v>
      </c>
      <c r="H2861">
        <v>930</v>
      </c>
      <c r="I2861">
        <v>2413</v>
      </c>
      <c r="J2861">
        <v>0</v>
      </c>
      <c r="K2861">
        <v>2393</v>
      </c>
      <c r="L2861">
        <v>930</v>
      </c>
      <c r="M2861" s="17">
        <v>852.60155463645071</v>
      </c>
      <c r="N2861">
        <v>2393</v>
      </c>
      <c r="O2861" s="17">
        <v>2146.6617005176786</v>
      </c>
      <c r="P2861">
        <f t="shared" si="267"/>
        <v>0.9167758652004846</v>
      </c>
      <c r="Q2861">
        <f t="shared" si="268"/>
        <v>0.89705879670609223</v>
      </c>
      <c r="R2861">
        <f t="shared" si="269"/>
        <v>2212</v>
      </c>
    </row>
    <row r="2862" spans="1:18">
      <c r="A2862" t="s">
        <v>21</v>
      </c>
      <c r="B2862">
        <v>24</v>
      </c>
      <c r="C2862">
        <v>2861</v>
      </c>
      <c r="D2862">
        <f t="shared" si="264"/>
        <v>461</v>
      </c>
      <c r="E2862">
        <f>ROUND(I2862*P2862*VLOOKUP($A2862,ControlTotals!$A$3:$I$12,9,FALSE),0)</f>
        <v>1088</v>
      </c>
      <c r="F2862">
        <f t="shared" si="265"/>
        <v>2</v>
      </c>
      <c r="G2862">
        <f t="shared" si="266"/>
        <v>287</v>
      </c>
      <c r="H2862">
        <v>504</v>
      </c>
      <c r="I2862">
        <v>1198</v>
      </c>
      <c r="J2862">
        <v>2</v>
      </c>
      <c r="K2862">
        <v>310</v>
      </c>
      <c r="L2862">
        <v>504</v>
      </c>
      <c r="M2862" s="17">
        <v>460.52309550566059</v>
      </c>
      <c r="N2862">
        <v>310</v>
      </c>
      <c r="O2862" s="17">
        <v>286.98230601258626</v>
      </c>
      <c r="P2862">
        <f t="shared" si="267"/>
        <v>0.91373630060646938</v>
      </c>
      <c r="Q2862">
        <f t="shared" si="268"/>
        <v>0.92574937423414927</v>
      </c>
      <c r="R2862">
        <f t="shared" si="269"/>
        <v>1095</v>
      </c>
    </row>
    <row r="2863" spans="1:18">
      <c r="A2863" t="s">
        <v>21</v>
      </c>
      <c r="B2863">
        <v>24</v>
      </c>
      <c r="C2863">
        <v>2862</v>
      </c>
      <c r="D2863">
        <f t="shared" si="264"/>
        <v>1480</v>
      </c>
      <c r="E2863">
        <f>ROUND(I2863*P2863*VLOOKUP($A2863,ControlTotals!$A$3:$I$12,9,FALSE),0)</f>
        <v>3239</v>
      </c>
      <c r="F2863">
        <f t="shared" si="265"/>
        <v>0</v>
      </c>
      <c r="G2863">
        <f t="shared" si="266"/>
        <v>1618</v>
      </c>
      <c r="H2863">
        <v>2007</v>
      </c>
      <c r="I2863">
        <v>4422</v>
      </c>
      <c r="J2863">
        <v>0</v>
      </c>
      <c r="K2863">
        <v>1635</v>
      </c>
      <c r="L2863">
        <v>2007</v>
      </c>
      <c r="M2863" s="17">
        <v>1479.5439278928495</v>
      </c>
      <c r="N2863">
        <v>1635</v>
      </c>
      <c r="O2863" s="17">
        <v>1617.859164051926</v>
      </c>
      <c r="P2863">
        <f t="shared" si="267"/>
        <v>0.73719179267207247</v>
      </c>
      <c r="Q2863">
        <f t="shared" si="268"/>
        <v>0.98951630828863979</v>
      </c>
      <c r="R2863">
        <f t="shared" si="269"/>
        <v>3260</v>
      </c>
    </row>
    <row r="2864" spans="1:18">
      <c r="A2864" t="s">
        <v>21</v>
      </c>
      <c r="B2864">
        <v>24</v>
      </c>
      <c r="C2864">
        <v>2863</v>
      </c>
      <c r="D2864">
        <f t="shared" si="264"/>
        <v>441</v>
      </c>
      <c r="E2864">
        <f>ROUND(I2864*P2864*VLOOKUP($A2864,ControlTotals!$A$3:$I$12,9,FALSE),0)</f>
        <v>1429</v>
      </c>
      <c r="F2864">
        <f t="shared" si="265"/>
        <v>6</v>
      </c>
      <c r="G2864">
        <f t="shared" si="266"/>
        <v>152</v>
      </c>
      <c r="H2864">
        <v>441</v>
      </c>
      <c r="I2864">
        <v>1438</v>
      </c>
      <c r="J2864">
        <v>6</v>
      </c>
      <c r="K2864">
        <v>169</v>
      </c>
      <c r="L2864">
        <v>441</v>
      </c>
      <c r="M2864" s="17">
        <v>441</v>
      </c>
      <c r="N2864">
        <v>130</v>
      </c>
      <c r="O2864" s="17">
        <v>117.2668075814307</v>
      </c>
      <c r="P2864">
        <f t="shared" si="267"/>
        <v>1</v>
      </c>
      <c r="Q2864">
        <f t="shared" si="268"/>
        <v>0.90205236601100536</v>
      </c>
      <c r="R2864">
        <f t="shared" si="269"/>
        <v>1438</v>
      </c>
    </row>
    <row r="2865" spans="1:18">
      <c r="A2865" t="s">
        <v>21</v>
      </c>
      <c r="B2865">
        <v>24</v>
      </c>
      <c r="C2865">
        <v>2864</v>
      </c>
      <c r="D2865">
        <f t="shared" si="264"/>
        <v>820</v>
      </c>
      <c r="E2865">
        <f>ROUND(I2865*P2865*VLOOKUP($A2865,ControlTotals!$A$3:$I$12,9,FALSE),0)</f>
        <v>2886</v>
      </c>
      <c r="F2865">
        <f t="shared" si="265"/>
        <v>0</v>
      </c>
      <c r="G2865">
        <f t="shared" si="266"/>
        <v>179</v>
      </c>
      <c r="H2865">
        <v>938</v>
      </c>
      <c r="I2865">
        <v>3321</v>
      </c>
      <c r="J2865">
        <v>0</v>
      </c>
      <c r="K2865">
        <v>179</v>
      </c>
      <c r="L2865">
        <v>938</v>
      </c>
      <c r="M2865" s="17">
        <v>820.46902741090673</v>
      </c>
      <c r="N2865">
        <v>226</v>
      </c>
      <c r="O2865" s="17">
        <v>226</v>
      </c>
      <c r="P2865">
        <f t="shared" si="267"/>
        <v>0.87470045566194743</v>
      </c>
      <c r="Q2865">
        <f t="shared" si="268"/>
        <v>1</v>
      </c>
      <c r="R2865">
        <f t="shared" si="269"/>
        <v>2905</v>
      </c>
    </row>
    <row r="2866" spans="1:18">
      <c r="A2866" t="s">
        <v>21</v>
      </c>
      <c r="B2866">
        <v>24</v>
      </c>
      <c r="C2866">
        <v>2865</v>
      </c>
      <c r="D2866">
        <f t="shared" si="264"/>
        <v>665</v>
      </c>
      <c r="E2866">
        <f>ROUND(I2866*P2866*VLOOKUP($A2866,ControlTotals!$A$3:$I$12,9,FALSE),0)</f>
        <v>2048</v>
      </c>
      <c r="F2866">
        <f t="shared" si="265"/>
        <v>0</v>
      </c>
      <c r="G2866">
        <f t="shared" si="266"/>
        <v>288</v>
      </c>
      <c r="H2866">
        <v>682</v>
      </c>
      <c r="I2866">
        <v>2113</v>
      </c>
      <c r="J2866">
        <v>0</v>
      </c>
      <c r="K2866">
        <v>288</v>
      </c>
      <c r="L2866">
        <v>682</v>
      </c>
      <c r="M2866" s="17">
        <v>665.27811365602327</v>
      </c>
      <c r="N2866">
        <v>288</v>
      </c>
      <c r="O2866" s="17">
        <v>288</v>
      </c>
      <c r="P2866">
        <f t="shared" si="267"/>
        <v>0.97548110506748276</v>
      </c>
      <c r="Q2866">
        <f t="shared" si="268"/>
        <v>1</v>
      </c>
      <c r="R2866">
        <f t="shared" si="269"/>
        <v>2061</v>
      </c>
    </row>
    <row r="2867" spans="1:18">
      <c r="A2867" t="s">
        <v>21</v>
      </c>
      <c r="B2867">
        <v>24</v>
      </c>
      <c r="C2867">
        <v>2866</v>
      </c>
      <c r="D2867">
        <f t="shared" si="264"/>
        <v>390</v>
      </c>
      <c r="E2867">
        <f>ROUND(I2867*P2867*VLOOKUP($A2867,ControlTotals!$A$3:$I$12,9,FALSE),0)</f>
        <v>1180</v>
      </c>
      <c r="F2867">
        <f t="shared" si="265"/>
        <v>0</v>
      </c>
      <c r="G2867">
        <f t="shared" si="266"/>
        <v>9</v>
      </c>
      <c r="H2867">
        <v>390</v>
      </c>
      <c r="I2867">
        <v>1188</v>
      </c>
      <c r="J2867">
        <v>0</v>
      </c>
      <c r="K2867">
        <v>9</v>
      </c>
      <c r="L2867">
        <v>390</v>
      </c>
      <c r="M2867" s="17">
        <v>390</v>
      </c>
      <c r="N2867">
        <v>9</v>
      </c>
      <c r="O2867" s="17">
        <v>9</v>
      </c>
      <c r="P2867">
        <f t="shared" si="267"/>
        <v>1</v>
      </c>
      <c r="Q2867">
        <f t="shared" si="268"/>
        <v>1</v>
      </c>
      <c r="R2867">
        <f t="shared" si="269"/>
        <v>1188</v>
      </c>
    </row>
    <row r="2868" spans="1:18">
      <c r="A2868" t="s">
        <v>21</v>
      </c>
      <c r="B2868">
        <v>24</v>
      </c>
      <c r="C2868">
        <v>2867</v>
      </c>
      <c r="D2868">
        <f t="shared" si="264"/>
        <v>646</v>
      </c>
      <c r="E2868">
        <f>ROUND(I2868*P2868*VLOOKUP($A2868,ControlTotals!$A$3:$I$12,9,FALSE),0)</f>
        <v>1777</v>
      </c>
      <c r="F2868">
        <f t="shared" si="265"/>
        <v>0</v>
      </c>
      <c r="G2868">
        <f t="shared" si="266"/>
        <v>443</v>
      </c>
      <c r="H2868">
        <v>657</v>
      </c>
      <c r="I2868">
        <v>1818</v>
      </c>
      <c r="J2868">
        <v>0</v>
      </c>
      <c r="K2868">
        <v>443</v>
      </c>
      <c r="L2868">
        <v>657</v>
      </c>
      <c r="M2868" s="17">
        <v>646.48910001235754</v>
      </c>
      <c r="N2868">
        <v>445</v>
      </c>
      <c r="O2868" s="17">
        <v>445</v>
      </c>
      <c r="P2868">
        <f t="shared" si="267"/>
        <v>0.98400167429582575</v>
      </c>
      <c r="Q2868">
        <f t="shared" si="268"/>
        <v>1</v>
      </c>
      <c r="R2868">
        <f t="shared" si="269"/>
        <v>1789</v>
      </c>
    </row>
    <row r="2869" spans="1:18">
      <c r="A2869" t="s">
        <v>21</v>
      </c>
      <c r="B2869">
        <v>24</v>
      </c>
      <c r="C2869">
        <v>2868</v>
      </c>
      <c r="D2869">
        <f t="shared" si="264"/>
        <v>1528</v>
      </c>
      <c r="E2869">
        <f>ROUND(I2869*P2869*VLOOKUP($A2869,ControlTotals!$A$3:$I$12,9,FALSE),0)</f>
        <v>4704</v>
      </c>
      <c r="F2869">
        <f t="shared" si="265"/>
        <v>2</v>
      </c>
      <c r="G2869">
        <f t="shared" si="266"/>
        <v>211</v>
      </c>
      <c r="H2869">
        <v>1743</v>
      </c>
      <c r="I2869">
        <v>5402</v>
      </c>
      <c r="J2869">
        <v>2</v>
      </c>
      <c r="K2869">
        <v>211</v>
      </c>
      <c r="L2869">
        <v>1743</v>
      </c>
      <c r="M2869" s="17">
        <v>1527.5265502533289</v>
      </c>
      <c r="N2869">
        <v>211</v>
      </c>
      <c r="O2869" s="17">
        <v>211</v>
      </c>
      <c r="P2869">
        <f t="shared" si="267"/>
        <v>0.87637782573340728</v>
      </c>
      <c r="Q2869">
        <f t="shared" si="268"/>
        <v>1</v>
      </c>
      <c r="R2869">
        <f t="shared" si="269"/>
        <v>4734</v>
      </c>
    </row>
    <row r="2870" spans="1:18">
      <c r="A2870" t="s">
        <v>21</v>
      </c>
      <c r="B2870">
        <v>24</v>
      </c>
      <c r="C2870">
        <v>2869</v>
      </c>
      <c r="D2870">
        <f t="shared" si="264"/>
        <v>400</v>
      </c>
      <c r="E2870">
        <f>ROUND(I2870*P2870*VLOOKUP($A2870,ControlTotals!$A$3:$I$12,9,FALSE),0)</f>
        <v>1382</v>
      </c>
      <c r="F2870">
        <f t="shared" si="265"/>
        <v>23</v>
      </c>
      <c r="G2870">
        <f t="shared" si="266"/>
        <v>430</v>
      </c>
      <c r="H2870">
        <v>400</v>
      </c>
      <c r="I2870">
        <v>1391</v>
      </c>
      <c r="J2870">
        <v>23</v>
      </c>
      <c r="K2870">
        <v>549</v>
      </c>
      <c r="L2870">
        <v>400</v>
      </c>
      <c r="M2870" s="17">
        <v>400</v>
      </c>
      <c r="N2870">
        <v>549</v>
      </c>
      <c r="O2870" s="17">
        <v>430.23849378834393</v>
      </c>
      <c r="P2870">
        <f t="shared" si="267"/>
        <v>1</v>
      </c>
      <c r="Q2870">
        <f t="shared" si="268"/>
        <v>0.78367667356711102</v>
      </c>
      <c r="R2870">
        <f t="shared" si="269"/>
        <v>1391</v>
      </c>
    </row>
    <row r="2871" spans="1:18">
      <c r="A2871" t="s">
        <v>21</v>
      </c>
      <c r="B2871">
        <v>24</v>
      </c>
      <c r="C2871">
        <v>2870</v>
      </c>
      <c r="D2871">
        <f t="shared" si="264"/>
        <v>1131</v>
      </c>
      <c r="E2871">
        <f>ROUND(I2871*P2871*VLOOKUP($A2871,ControlTotals!$A$3:$I$12,9,FALSE),0)</f>
        <v>3504</v>
      </c>
      <c r="F2871">
        <f t="shared" si="265"/>
        <v>0</v>
      </c>
      <c r="G2871">
        <f t="shared" si="266"/>
        <v>339</v>
      </c>
      <c r="H2871">
        <v>1637</v>
      </c>
      <c r="I2871">
        <v>5107</v>
      </c>
      <c r="J2871">
        <v>0</v>
      </c>
      <c r="K2871">
        <v>382</v>
      </c>
      <c r="L2871">
        <v>1637</v>
      </c>
      <c r="M2871" s="17">
        <v>1130.5657278681344</v>
      </c>
      <c r="N2871">
        <v>382</v>
      </c>
      <c r="O2871" s="17">
        <v>338.65817195986983</v>
      </c>
      <c r="P2871">
        <f t="shared" si="267"/>
        <v>0.69063269875878708</v>
      </c>
      <c r="Q2871">
        <f t="shared" si="268"/>
        <v>0.88653971717243407</v>
      </c>
      <c r="R2871">
        <f t="shared" si="269"/>
        <v>3527</v>
      </c>
    </row>
    <row r="2872" spans="1:18">
      <c r="A2872" t="s">
        <v>21</v>
      </c>
      <c r="B2872">
        <v>24</v>
      </c>
      <c r="C2872">
        <v>2871</v>
      </c>
      <c r="D2872">
        <f t="shared" si="264"/>
        <v>404</v>
      </c>
      <c r="E2872">
        <f>ROUND(I2872*P2872*VLOOKUP($A2872,ControlTotals!$A$3:$I$12,9,FALSE),0)</f>
        <v>1281</v>
      </c>
      <c r="F2872">
        <f t="shared" si="265"/>
        <v>0</v>
      </c>
      <c r="G2872">
        <f t="shared" si="266"/>
        <v>92</v>
      </c>
      <c r="H2872">
        <v>404</v>
      </c>
      <c r="I2872">
        <v>1289</v>
      </c>
      <c r="J2872">
        <v>0</v>
      </c>
      <c r="K2872">
        <v>92</v>
      </c>
      <c r="L2872">
        <v>404</v>
      </c>
      <c r="M2872" s="17">
        <v>404</v>
      </c>
      <c r="N2872">
        <v>92</v>
      </c>
      <c r="O2872" s="17">
        <v>92</v>
      </c>
      <c r="P2872">
        <f t="shared" si="267"/>
        <v>1</v>
      </c>
      <c r="Q2872">
        <f t="shared" si="268"/>
        <v>1</v>
      </c>
      <c r="R2872">
        <f t="shared" si="269"/>
        <v>1289</v>
      </c>
    </row>
    <row r="2873" spans="1:18">
      <c r="A2873" t="s">
        <v>21</v>
      </c>
      <c r="B2873">
        <v>24</v>
      </c>
      <c r="C2873">
        <v>2872</v>
      </c>
      <c r="D2873">
        <f t="shared" si="264"/>
        <v>1498</v>
      </c>
      <c r="E2873">
        <f>ROUND(I2873*P2873*VLOOKUP($A2873,ControlTotals!$A$3:$I$12,9,FALSE),0)</f>
        <v>4214</v>
      </c>
      <c r="F2873">
        <f t="shared" si="265"/>
        <v>8</v>
      </c>
      <c r="G2873">
        <f t="shared" si="266"/>
        <v>430</v>
      </c>
      <c r="H2873">
        <v>1649</v>
      </c>
      <c r="I2873">
        <v>4669</v>
      </c>
      <c r="J2873">
        <v>9</v>
      </c>
      <c r="K2873">
        <v>454</v>
      </c>
      <c r="L2873">
        <v>1649</v>
      </c>
      <c r="M2873" s="17">
        <v>1498.0252547229534</v>
      </c>
      <c r="N2873">
        <v>454</v>
      </c>
      <c r="O2873" s="17">
        <v>430.24769875766879</v>
      </c>
      <c r="P2873">
        <f t="shared" si="267"/>
        <v>0.9084446662965151</v>
      </c>
      <c r="Q2873">
        <f t="shared" si="268"/>
        <v>0.94768215585389604</v>
      </c>
      <c r="R2873">
        <f t="shared" si="269"/>
        <v>4242</v>
      </c>
    </row>
    <row r="2874" spans="1:18">
      <c r="A2874" t="s">
        <v>21</v>
      </c>
      <c r="B2874">
        <v>24</v>
      </c>
      <c r="C2874">
        <v>2873</v>
      </c>
      <c r="D2874">
        <f t="shared" si="264"/>
        <v>451</v>
      </c>
      <c r="E2874">
        <f>ROUND(I2874*P2874*VLOOKUP($A2874,ControlTotals!$A$3:$I$12,9,FALSE),0)</f>
        <v>1264</v>
      </c>
      <c r="F2874">
        <f t="shared" si="265"/>
        <v>0</v>
      </c>
      <c r="G2874">
        <f t="shared" si="266"/>
        <v>1042</v>
      </c>
      <c r="H2874">
        <v>451</v>
      </c>
      <c r="I2874">
        <v>1272</v>
      </c>
      <c r="J2874">
        <v>0</v>
      </c>
      <c r="K2874">
        <v>1291</v>
      </c>
      <c r="L2874">
        <v>451</v>
      </c>
      <c r="M2874" s="17">
        <v>451</v>
      </c>
      <c r="N2874">
        <v>1291</v>
      </c>
      <c r="O2874" s="17">
        <v>1042.457878752926</v>
      </c>
      <c r="P2874">
        <f t="shared" si="267"/>
        <v>1</v>
      </c>
      <c r="Q2874">
        <f t="shared" si="268"/>
        <v>0.80748092854603104</v>
      </c>
      <c r="R2874">
        <f t="shared" si="269"/>
        <v>1272</v>
      </c>
    </row>
    <row r="2875" spans="1:18">
      <c r="A2875" t="s">
        <v>21</v>
      </c>
      <c r="B2875">
        <v>24</v>
      </c>
      <c r="C2875">
        <v>2874</v>
      </c>
      <c r="D2875">
        <f t="shared" si="264"/>
        <v>1165</v>
      </c>
      <c r="E2875">
        <f>ROUND(I2875*P2875*VLOOKUP($A2875,ControlTotals!$A$3:$I$12,9,FALSE),0)</f>
        <v>3606</v>
      </c>
      <c r="F2875">
        <f t="shared" si="265"/>
        <v>1</v>
      </c>
      <c r="G2875">
        <f t="shared" si="266"/>
        <v>3984</v>
      </c>
      <c r="H2875">
        <v>1656</v>
      </c>
      <c r="I2875">
        <v>5159</v>
      </c>
      <c r="J2875">
        <v>2</v>
      </c>
      <c r="K2875">
        <v>4909</v>
      </c>
      <c r="L2875">
        <v>1656</v>
      </c>
      <c r="M2875" s="17">
        <v>1164.8543096683418</v>
      </c>
      <c r="N2875">
        <v>4909</v>
      </c>
      <c r="O2875" s="17">
        <v>3983.6397278889726</v>
      </c>
      <c r="P2875">
        <f t="shared" si="267"/>
        <v>0.70341443820552041</v>
      </c>
      <c r="Q2875">
        <f t="shared" si="268"/>
        <v>0.81149719451802249</v>
      </c>
      <c r="R2875">
        <f t="shared" si="269"/>
        <v>3629</v>
      </c>
    </row>
    <row r="2876" spans="1:18">
      <c r="A2876" t="s">
        <v>21</v>
      </c>
      <c r="B2876">
        <v>24</v>
      </c>
      <c r="C2876">
        <v>2875</v>
      </c>
      <c r="D2876">
        <f t="shared" si="264"/>
        <v>447</v>
      </c>
      <c r="E2876">
        <f>ROUND(I2876*P2876*VLOOKUP($A2876,ControlTotals!$A$3:$I$12,9,FALSE),0)</f>
        <v>1159</v>
      </c>
      <c r="F2876">
        <f t="shared" si="265"/>
        <v>0</v>
      </c>
      <c r="G2876">
        <f t="shared" si="266"/>
        <v>4126</v>
      </c>
      <c r="H2876">
        <v>569</v>
      </c>
      <c r="I2876">
        <v>1486</v>
      </c>
      <c r="J2876">
        <v>0</v>
      </c>
      <c r="K2876">
        <v>4819</v>
      </c>
      <c r="L2876">
        <v>569</v>
      </c>
      <c r="M2876" s="17">
        <v>446.69134559834191</v>
      </c>
      <c r="N2876">
        <v>4800</v>
      </c>
      <c r="O2876" s="17">
        <v>4109.7140494625601</v>
      </c>
      <c r="P2876">
        <f t="shared" si="267"/>
        <v>0.78504630157880828</v>
      </c>
      <c r="Q2876">
        <f t="shared" si="268"/>
        <v>0.85619042697136671</v>
      </c>
      <c r="R2876">
        <f t="shared" si="269"/>
        <v>1167</v>
      </c>
    </row>
    <row r="2877" spans="1:18">
      <c r="A2877" t="s">
        <v>21</v>
      </c>
      <c r="B2877">
        <v>24</v>
      </c>
      <c r="C2877">
        <v>2876</v>
      </c>
      <c r="D2877">
        <f t="shared" si="264"/>
        <v>1041</v>
      </c>
      <c r="E2877">
        <f>ROUND(I2877*P2877*VLOOKUP($A2877,ControlTotals!$A$3:$I$12,9,FALSE),0)</f>
        <v>3836</v>
      </c>
      <c r="F2877">
        <f t="shared" si="265"/>
        <v>0</v>
      </c>
      <c r="G2877">
        <f t="shared" si="266"/>
        <v>247</v>
      </c>
      <c r="H2877">
        <v>1060</v>
      </c>
      <c r="I2877">
        <v>3932</v>
      </c>
      <c r="J2877">
        <v>0</v>
      </c>
      <c r="K2877">
        <v>247</v>
      </c>
      <c r="L2877">
        <v>1060</v>
      </c>
      <c r="M2877" s="17">
        <v>1040.8892727497409</v>
      </c>
      <c r="N2877">
        <v>253</v>
      </c>
      <c r="O2877" s="17">
        <v>253</v>
      </c>
      <c r="P2877">
        <f t="shared" si="267"/>
        <v>0.98197101202805748</v>
      </c>
      <c r="Q2877">
        <f t="shared" si="268"/>
        <v>1</v>
      </c>
      <c r="R2877">
        <f t="shared" si="269"/>
        <v>3861</v>
      </c>
    </row>
    <row r="2878" spans="1:18">
      <c r="A2878" t="s">
        <v>21</v>
      </c>
      <c r="B2878">
        <v>24</v>
      </c>
      <c r="C2878">
        <v>2877</v>
      </c>
      <c r="D2878">
        <f t="shared" si="264"/>
        <v>365</v>
      </c>
      <c r="E2878">
        <f>ROUND(I2878*P2878*VLOOKUP($A2878,ControlTotals!$A$3:$I$12,9,FALSE),0)</f>
        <v>1002</v>
      </c>
      <c r="F2878">
        <f t="shared" si="265"/>
        <v>0</v>
      </c>
      <c r="G2878">
        <f t="shared" si="266"/>
        <v>52</v>
      </c>
      <c r="H2878">
        <v>666</v>
      </c>
      <c r="I2878">
        <v>1837</v>
      </c>
      <c r="J2878">
        <v>0</v>
      </c>
      <c r="K2878">
        <v>69</v>
      </c>
      <c r="L2878">
        <v>666</v>
      </c>
      <c r="M2878" s="17">
        <v>365.48381398967604</v>
      </c>
      <c r="N2878">
        <v>69</v>
      </c>
      <c r="O2878" s="17">
        <v>52.104033136898423</v>
      </c>
      <c r="P2878">
        <f t="shared" si="267"/>
        <v>0.54877449547999402</v>
      </c>
      <c r="Q2878">
        <f t="shared" si="268"/>
        <v>0.75513091502751339</v>
      </c>
      <c r="R2878">
        <f t="shared" si="269"/>
        <v>1008</v>
      </c>
    </row>
    <row r="2879" spans="1:18">
      <c r="A2879" t="s">
        <v>21</v>
      </c>
      <c r="B2879">
        <v>24</v>
      </c>
      <c r="C2879">
        <v>2878</v>
      </c>
      <c r="D2879">
        <f t="shared" si="264"/>
        <v>492</v>
      </c>
      <c r="E2879">
        <f>ROUND(I2879*P2879*VLOOKUP($A2879,ControlTotals!$A$3:$I$12,9,FALSE),0)</f>
        <v>1604</v>
      </c>
      <c r="F2879">
        <f t="shared" si="265"/>
        <v>0</v>
      </c>
      <c r="G2879">
        <f t="shared" si="266"/>
        <v>227</v>
      </c>
      <c r="H2879">
        <v>492</v>
      </c>
      <c r="I2879">
        <v>1614</v>
      </c>
      <c r="J2879">
        <v>0</v>
      </c>
      <c r="K2879">
        <v>227</v>
      </c>
      <c r="L2879">
        <v>492</v>
      </c>
      <c r="M2879" s="17">
        <v>492</v>
      </c>
      <c r="N2879">
        <v>163</v>
      </c>
      <c r="O2879" s="17">
        <v>163</v>
      </c>
      <c r="P2879">
        <f t="shared" si="267"/>
        <v>1</v>
      </c>
      <c r="Q2879">
        <f t="shared" si="268"/>
        <v>1</v>
      </c>
      <c r="R2879">
        <f t="shared" si="269"/>
        <v>1614</v>
      </c>
    </row>
    <row r="2880" spans="1:18">
      <c r="A2880" t="s">
        <v>21</v>
      </c>
      <c r="B2880">
        <v>24</v>
      </c>
      <c r="C2880">
        <v>2879</v>
      </c>
      <c r="D2880">
        <f t="shared" si="264"/>
        <v>13</v>
      </c>
      <c r="E2880">
        <f>ROUND(I2880*P2880*VLOOKUP($A2880,ControlTotals!$A$3:$I$12,9,FALSE),0)</f>
        <v>33</v>
      </c>
      <c r="F2880">
        <f t="shared" si="265"/>
        <v>66</v>
      </c>
      <c r="G2880">
        <f t="shared" si="266"/>
        <v>122</v>
      </c>
      <c r="H2880">
        <v>13</v>
      </c>
      <c r="I2880">
        <v>35</v>
      </c>
      <c r="J2880">
        <v>68</v>
      </c>
      <c r="K2880">
        <v>122</v>
      </c>
      <c r="L2880">
        <v>13</v>
      </c>
      <c r="M2880" s="17">
        <v>12.522231818743522</v>
      </c>
      <c r="N2880">
        <v>107</v>
      </c>
      <c r="O2880" s="17">
        <v>107</v>
      </c>
      <c r="P2880">
        <f t="shared" si="267"/>
        <v>0.96324860144180946</v>
      </c>
      <c r="Q2880">
        <f t="shared" si="268"/>
        <v>1</v>
      </c>
      <c r="R2880">
        <f t="shared" si="269"/>
        <v>34</v>
      </c>
    </row>
    <row r="2881" spans="1:18">
      <c r="A2881" t="s">
        <v>21</v>
      </c>
      <c r="B2881">
        <v>24</v>
      </c>
      <c r="C2881">
        <v>2880</v>
      </c>
      <c r="D2881">
        <f t="shared" si="264"/>
        <v>1177</v>
      </c>
      <c r="E2881">
        <f>ROUND(I2881*P2881*VLOOKUP($A2881,ControlTotals!$A$3:$I$12,9,FALSE),0)</f>
        <v>3656</v>
      </c>
      <c r="F2881">
        <f t="shared" si="265"/>
        <v>0</v>
      </c>
      <c r="G2881">
        <f t="shared" si="266"/>
        <v>1804</v>
      </c>
      <c r="H2881">
        <v>1237</v>
      </c>
      <c r="I2881">
        <v>3866</v>
      </c>
      <c r="J2881">
        <v>0</v>
      </c>
      <c r="K2881">
        <v>1804</v>
      </c>
      <c r="L2881">
        <v>1237</v>
      </c>
      <c r="M2881" s="17">
        <v>1177.2789773429404</v>
      </c>
      <c r="N2881">
        <v>1581</v>
      </c>
      <c r="O2881" s="17">
        <v>1581</v>
      </c>
      <c r="P2881">
        <f t="shared" si="267"/>
        <v>0.95172108111797926</v>
      </c>
      <c r="Q2881">
        <f t="shared" si="268"/>
        <v>1</v>
      </c>
      <c r="R2881">
        <f t="shared" si="269"/>
        <v>3679</v>
      </c>
    </row>
    <row r="2882" spans="1:18">
      <c r="A2882" t="s">
        <v>21</v>
      </c>
      <c r="B2882">
        <v>24</v>
      </c>
      <c r="C2882">
        <v>2881</v>
      </c>
      <c r="D2882">
        <f t="shared" si="264"/>
        <v>1662</v>
      </c>
      <c r="E2882">
        <f>ROUND(I2882*P2882*VLOOKUP($A2882,ControlTotals!$A$3:$I$12,9,FALSE),0)</f>
        <v>4934</v>
      </c>
      <c r="F2882">
        <f t="shared" si="265"/>
        <v>4</v>
      </c>
      <c r="G2882">
        <f t="shared" si="266"/>
        <v>627</v>
      </c>
      <c r="H2882">
        <v>2392</v>
      </c>
      <c r="I2882">
        <v>7145</v>
      </c>
      <c r="J2882">
        <v>6</v>
      </c>
      <c r="K2882">
        <v>627</v>
      </c>
      <c r="L2882">
        <v>2392</v>
      </c>
      <c r="M2882" s="17">
        <v>1662.4479872213597</v>
      </c>
      <c r="N2882">
        <v>550</v>
      </c>
      <c r="O2882" s="17">
        <v>550</v>
      </c>
      <c r="P2882">
        <f t="shared" si="267"/>
        <v>0.69500333913936441</v>
      </c>
      <c r="Q2882">
        <f t="shared" si="268"/>
        <v>1</v>
      </c>
      <c r="R2882">
        <f t="shared" si="269"/>
        <v>4966</v>
      </c>
    </row>
    <row r="2883" spans="1:18">
      <c r="A2883" t="s">
        <v>21</v>
      </c>
      <c r="B2883">
        <v>24</v>
      </c>
      <c r="C2883">
        <v>2882</v>
      </c>
      <c r="D2883">
        <f t="shared" ref="D2883:D2946" si="270">ROUND(H2883*P2883,0)</f>
        <v>1246</v>
      </c>
      <c r="E2883">
        <f>ROUND(I2883*P2883*VLOOKUP($A2883,ControlTotals!$A$3:$I$12,9,FALSE),0)</f>
        <v>3307</v>
      </c>
      <c r="F2883">
        <f t="shared" ref="F2883:F2946" si="271">ROUND(J2883*P2883,0)</f>
        <v>164</v>
      </c>
      <c r="G2883">
        <f t="shared" ref="G2883:G2946" si="272">ROUND(K2883*Q2883,0)</f>
        <v>415</v>
      </c>
      <c r="H2883">
        <v>1378</v>
      </c>
      <c r="I2883">
        <v>3682</v>
      </c>
      <c r="J2883">
        <v>181</v>
      </c>
      <c r="K2883">
        <v>467</v>
      </c>
      <c r="L2883">
        <v>1378</v>
      </c>
      <c r="M2883" s="17">
        <v>1245.6582137919559</v>
      </c>
      <c r="N2883">
        <v>409</v>
      </c>
      <c r="O2883" s="17">
        <v>363.45435019511746</v>
      </c>
      <c r="P2883">
        <f t="shared" ref="P2883:P2946" si="273">IFERROR(M2883/L2883,0)</f>
        <v>0.90396096791869074</v>
      </c>
      <c r="Q2883">
        <f t="shared" ref="Q2883:Q2946" si="274">IFERROR(O2883/N2883,0)</f>
        <v>0.88864144301984704</v>
      </c>
      <c r="R2883">
        <f t="shared" ref="R2883:R2946" si="275">ROUND(I2883*P2883,0)</f>
        <v>3328</v>
      </c>
    </row>
    <row r="2884" spans="1:18">
      <c r="A2884" t="s">
        <v>21</v>
      </c>
      <c r="B2884">
        <v>24</v>
      </c>
      <c r="C2884">
        <v>2883</v>
      </c>
      <c r="D2884">
        <f t="shared" si="270"/>
        <v>1162</v>
      </c>
      <c r="E2884">
        <f>ROUND(I2884*P2884*VLOOKUP($A2884,ControlTotals!$A$3:$I$12,9,FALSE),0)</f>
        <v>3369</v>
      </c>
      <c r="F2884">
        <f t="shared" si="271"/>
        <v>3</v>
      </c>
      <c r="G2884">
        <f t="shared" si="272"/>
        <v>1999</v>
      </c>
      <c r="H2884">
        <v>1421</v>
      </c>
      <c r="I2884">
        <v>4146</v>
      </c>
      <c r="J2884">
        <v>4</v>
      </c>
      <c r="K2884">
        <v>2034</v>
      </c>
      <c r="L2884">
        <v>1421</v>
      </c>
      <c r="M2884" s="17">
        <v>1162.0496457589895</v>
      </c>
      <c r="N2884">
        <v>1783</v>
      </c>
      <c r="O2884" s="17">
        <v>1752.1464952934666</v>
      </c>
      <c r="P2884">
        <f t="shared" si="273"/>
        <v>0.81776892734622764</v>
      </c>
      <c r="Q2884">
        <f t="shared" si="274"/>
        <v>0.98269573488136097</v>
      </c>
      <c r="R2884">
        <f t="shared" si="275"/>
        <v>3390</v>
      </c>
    </row>
    <row r="2885" spans="1:18">
      <c r="A2885" t="s">
        <v>21</v>
      </c>
      <c r="B2885">
        <v>24</v>
      </c>
      <c r="C2885">
        <v>2884</v>
      </c>
      <c r="D2885">
        <f t="shared" si="270"/>
        <v>826</v>
      </c>
      <c r="E2885">
        <f>ROUND(I2885*P2885*VLOOKUP($A2885,ControlTotals!$A$3:$I$12,9,FALSE),0)</f>
        <v>2587</v>
      </c>
      <c r="F2885">
        <f t="shared" si="271"/>
        <v>15</v>
      </c>
      <c r="G2885">
        <f t="shared" si="272"/>
        <v>113</v>
      </c>
      <c r="H2885">
        <v>826</v>
      </c>
      <c r="I2885">
        <v>2604</v>
      </c>
      <c r="J2885">
        <v>15</v>
      </c>
      <c r="K2885">
        <v>113</v>
      </c>
      <c r="L2885">
        <v>826</v>
      </c>
      <c r="M2885" s="17">
        <v>826</v>
      </c>
      <c r="N2885">
        <v>122</v>
      </c>
      <c r="O2885" s="17">
        <v>122</v>
      </c>
      <c r="P2885">
        <f t="shared" si="273"/>
        <v>1</v>
      </c>
      <c r="Q2885">
        <f t="shared" si="274"/>
        <v>1</v>
      </c>
      <c r="R2885">
        <f t="shared" si="275"/>
        <v>2604</v>
      </c>
    </row>
    <row r="2886" spans="1:18">
      <c r="A2886" t="s">
        <v>21</v>
      </c>
      <c r="B2886">
        <v>24</v>
      </c>
      <c r="C2886">
        <v>2885</v>
      </c>
      <c r="D2886">
        <f t="shared" si="270"/>
        <v>461</v>
      </c>
      <c r="E2886">
        <f>ROUND(I2886*P2886*VLOOKUP($A2886,ControlTotals!$A$3:$I$12,9,FALSE),0)</f>
        <v>1459</v>
      </c>
      <c r="F2886">
        <f t="shared" si="271"/>
        <v>0</v>
      </c>
      <c r="G2886">
        <f t="shared" si="272"/>
        <v>39</v>
      </c>
      <c r="H2886">
        <v>461</v>
      </c>
      <c r="I2886">
        <v>1468</v>
      </c>
      <c r="J2886">
        <v>0</v>
      </c>
      <c r="K2886">
        <v>39</v>
      </c>
      <c r="L2886">
        <v>461</v>
      </c>
      <c r="M2886" s="17">
        <v>461</v>
      </c>
      <c r="N2886">
        <v>42</v>
      </c>
      <c r="O2886" s="17">
        <v>42</v>
      </c>
      <c r="P2886">
        <f t="shared" si="273"/>
        <v>1</v>
      </c>
      <c r="Q2886">
        <f t="shared" si="274"/>
        <v>1</v>
      </c>
      <c r="R2886">
        <f t="shared" si="275"/>
        <v>1468</v>
      </c>
    </row>
    <row r="2887" spans="1:18">
      <c r="A2887" t="s">
        <v>21</v>
      </c>
      <c r="B2887">
        <v>24</v>
      </c>
      <c r="C2887">
        <v>2886</v>
      </c>
      <c r="D2887">
        <f t="shared" si="270"/>
        <v>645</v>
      </c>
      <c r="E2887">
        <f>ROUND(I2887*P2887*VLOOKUP($A2887,ControlTotals!$A$3:$I$12,9,FALSE),0)</f>
        <v>1899</v>
      </c>
      <c r="F2887">
        <f t="shared" si="271"/>
        <v>0</v>
      </c>
      <c r="G2887">
        <f t="shared" si="272"/>
        <v>218</v>
      </c>
      <c r="H2887">
        <v>645</v>
      </c>
      <c r="I2887">
        <v>1911</v>
      </c>
      <c r="J2887">
        <v>0</v>
      </c>
      <c r="K2887">
        <v>230</v>
      </c>
      <c r="L2887">
        <v>645</v>
      </c>
      <c r="M2887" s="17">
        <v>645</v>
      </c>
      <c r="N2887">
        <v>248</v>
      </c>
      <c r="O2887" s="17">
        <v>235.51167666640319</v>
      </c>
      <c r="P2887">
        <f t="shared" si="273"/>
        <v>1</v>
      </c>
      <c r="Q2887">
        <f t="shared" si="274"/>
        <v>0.94964385752581937</v>
      </c>
      <c r="R2887">
        <f t="shared" si="275"/>
        <v>1911</v>
      </c>
    </row>
    <row r="2888" spans="1:18">
      <c r="A2888" t="s">
        <v>21</v>
      </c>
      <c r="B2888">
        <v>24</v>
      </c>
      <c r="C2888">
        <v>2887</v>
      </c>
      <c r="D2888">
        <f t="shared" si="270"/>
        <v>422</v>
      </c>
      <c r="E2888">
        <f>ROUND(I2888*P2888*VLOOKUP($A2888,ControlTotals!$A$3:$I$12,9,FALSE),0)</f>
        <v>1212</v>
      </c>
      <c r="F2888">
        <f t="shared" si="271"/>
        <v>0</v>
      </c>
      <c r="G2888">
        <f t="shared" si="272"/>
        <v>14</v>
      </c>
      <c r="H2888">
        <v>548</v>
      </c>
      <c r="I2888">
        <v>1584</v>
      </c>
      <c r="J2888">
        <v>0</v>
      </c>
      <c r="K2888">
        <v>14</v>
      </c>
      <c r="L2888">
        <v>548</v>
      </c>
      <c r="M2888" s="17">
        <v>421.86920014829008</v>
      </c>
      <c r="N2888">
        <v>15</v>
      </c>
      <c r="O2888" s="17">
        <v>15</v>
      </c>
      <c r="P2888">
        <f t="shared" si="273"/>
        <v>0.76983430683994536</v>
      </c>
      <c r="Q2888">
        <f t="shared" si="274"/>
        <v>1</v>
      </c>
      <c r="R2888">
        <f t="shared" si="275"/>
        <v>1219</v>
      </c>
    </row>
    <row r="2889" spans="1:18">
      <c r="A2889" t="s">
        <v>21</v>
      </c>
      <c r="B2889">
        <v>24</v>
      </c>
      <c r="C2889">
        <v>2888</v>
      </c>
      <c r="D2889">
        <f t="shared" si="270"/>
        <v>516</v>
      </c>
      <c r="E2889">
        <f>ROUND(I2889*P2889*VLOOKUP($A2889,ControlTotals!$A$3:$I$12,9,FALSE),0)</f>
        <v>1331</v>
      </c>
      <c r="F2889">
        <f t="shared" si="271"/>
        <v>3</v>
      </c>
      <c r="G2889">
        <f t="shared" si="272"/>
        <v>55</v>
      </c>
      <c r="H2889">
        <v>613</v>
      </c>
      <c r="I2889">
        <v>1590</v>
      </c>
      <c r="J2889">
        <v>4</v>
      </c>
      <c r="K2889">
        <v>55</v>
      </c>
      <c r="L2889">
        <v>613</v>
      </c>
      <c r="M2889" s="17">
        <v>516.49082738619165</v>
      </c>
      <c r="N2889">
        <v>59</v>
      </c>
      <c r="O2889" s="17">
        <v>59</v>
      </c>
      <c r="P2889">
        <f t="shared" si="273"/>
        <v>0.84256252428416256</v>
      </c>
      <c r="Q2889">
        <f t="shared" si="274"/>
        <v>1</v>
      </c>
      <c r="R2889">
        <f t="shared" si="275"/>
        <v>1340</v>
      </c>
    </row>
    <row r="2890" spans="1:18">
      <c r="A2890" t="s">
        <v>21</v>
      </c>
      <c r="B2890">
        <v>24</v>
      </c>
      <c r="C2890">
        <v>2889</v>
      </c>
      <c r="D2890">
        <f t="shared" si="270"/>
        <v>585</v>
      </c>
      <c r="E2890">
        <f>ROUND(I2890*P2890*VLOOKUP($A2890,ControlTotals!$A$3:$I$12,9,FALSE),0)</f>
        <v>1545</v>
      </c>
      <c r="F2890">
        <f t="shared" si="271"/>
        <v>4</v>
      </c>
      <c r="G2890">
        <f t="shared" si="272"/>
        <v>268</v>
      </c>
      <c r="H2890">
        <v>789</v>
      </c>
      <c r="I2890">
        <v>2098</v>
      </c>
      <c r="J2890">
        <v>6</v>
      </c>
      <c r="K2890">
        <v>268</v>
      </c>
      <c r="L2890">
        <v>789</v>
      </c>
      <c r="M2890" s="17">
        <v>584.99298660348438</v>
      </c>
      <c r="N2890">
        <v>288</v>
      </c>
      <c r="O2890" s="17">
        <v>288</v>
      </c>
      <c r="P2890">
        <f t="shared" si="273"/>
        <v>0.74143597795118421</v>
      </c>
      <c r="Q2890">
        <f t="shared" si="274"/>
        <v>1</v>
      </c>
      <c r="R2890">
        <f t="shared" si="275"/>
        <v>1556</v>
      </c>
    </row>
    <row r="2891" spans="1:18">
      <c r="A2891" t="s">
        <v>21</v>
      </c>
      <c r="B2891">
        <v>24</v>
      </c>
      <c r="C2891">
        <v>2890</v>
      </c>
      <c r="D2891">
        <f t="shared" si="270"/>
        <v>1469</v>
      </c>
      <c r="E2891">
        <f>ROUND(I2891*P2891*VLOOKUP($A2891,ControlTotals!$A$3:$I$12,9,FALSE),0)</f>
        <v>4571</v>
      </c>
      <c r="F2891">
        <f t="shared" si="271"/>
        <v>23</v>
      </c>
      <c r="G2891">
        <f t="shared" si="272"/>
        <v>751</v>
      </c>
      <c r="H2891">
        <v>1478</v>
      </c>
      <c r="I2891">
        <v>4629</v>
      </c>
      <c r="J2891">
        <v>23</v>
      </c>
      <c r="K2891">
        <v>799</v>
      </c>
      <c r="L2891">
        <v>1478</v>
      </c>
      <c r="M2891" s="17">
        <v>1468.922404556127</v>
      </c>
      <c r="N2891">
        <v>863</v>
      </c>
      <c r="O2891" s="17">
        <v>811.5774921557778</v>
      </c>
      <c r="P2891">
        <f t="shared" si="273"/>
        <v>0.99385818982146623</v>
      </c>
      <c r="Q2891">
        <f t="shared" si="274"/>
        <v>0.94041424351770309</v>
      </c>
      <c r="R2891">
        <f t="shared" si="275"/>
        <v>4601</v>
      </c>
    </row>
    <row r="2892" spans="1:18">
      <c r="A2892" t="s">
        <v>21</v>
      </c>
      <c r="B2892">
        <v>24</v>
      </c>
      <c r="C2892">
        <v>2891</v>
      </c>
      <c r="D2892">
        <f t="shared" si="270"/>
        <v>2016</v>
      </c>
      <c r="E2892">
        <f>ROUND(I2892*P2892*VLOOKUP($A2892,ControlTotals!$A$3:$I$12,9,FALSE),0)</f>
        <v>3638</v>
      </c>
      <c r="F2892">
        <f t="shared" si="271"/>
        <v>0</v>
      </c>
      <c r="G2892">
        <f t="shared" si="272"/>
        <v>264</v>
      </c>
      <c r="H2892">
        <v>2016</v>
      </c>
      <c r="I2892">
        <v>3662</v>
      </c>
      <c r="J2892">
        <v>0</v>
      </c>
      <c r="K2892">
        <v>264</v>
      </c>
      <c r="L2892">
        <v>2016</v>
      </c>
      <c r="M2892" s="17">
        <v>2016</v>
      </c>
      <c r="N2892">
        <v>284</v>
      </c>
      <c r="O2892" s="17">
        <v>284</v>
      </c>
      <c r="P2892">
        <f t="shared" si="273"/>
        <v>1</v>
      </c>
      <c r="Q2892">
        <f t="shared" si="274"/>
        <v>1</v>
      </c>
      <c r="R2892">
        <f t="shared" si="275"/>
        <v>3662</v>
      </c>
    </row>
    <row r="2893" spans="1:18">
      <c r="A2893" t="s">
        <v>21</v>
      </c>
      <c r="B2893">
        <v>24</v>
      </c>
      <c r="C2893">
        <v>2892</v>
      </c>
      <c r="D2893">
        <f t="shared" si="270"/>
        <v>862</v>
      </c>
      <c r="E2893">
        <f>ROUND(I2893*P2893*VLOOKUP($A2893,ControlTotals!$A$3:$I$12,9,FALSE),0)</f>
        <v>2750</v>
      </c>
      <c r="F2893">
        <f t="shared" si="271"/>
        <v>4</v>
      </c>
      <c r="G2893">
        <f t="shared" si="272"/>
        <v>222</v>
      </c>
      <c r="H2893">
        <v>869</v>
      </c>
      <c r="I2893">
        <v>2789</v>
      </c>
      <c r="J2893">
        <v>4</v>
      </c>
      <c r="K2893">
        <v>222</v>
      </c>
      <c r="L2893">
        <v>869</v>
      </c>
      <c r="M2893" s="17">
        <v>862.31124546240937</v>
      </c>
      <c r="N2893">
        <v>239</v>
      </c>
      <c r="O2893" s="17">
        <v>239</v>
      </c>
      <c r="P2893">
        <f t="shared" si="273"/>
        <v>0.99230292918574148</v>
      </c>
      <c r="Q2893">
        <f t="shared" si="274"/>
        <v>1</v>
      </c>
      <c r="R2893">
        <f t="shared" si="275"/>
        <v>2768</v>
      </c>
    </row>
    <row r="2894" spans="1:18">
      <c r="A2894" t="s">
        <v>21</v>
      </c>
      <c r="B2894">
        <v>24</v>
      </c>
      <c r="C2894">
        <v>2893</v>
      </c>
      <c r="D2894">
        <f t="shared" si="270"/>
        <v>3300</v>
      </c>
      <c r="E2894">
        <f>ROUND(I2894*P2894*VLOOKUP($A2894,ControlTotals!$A$3:$I$12,9,FALSE),0)</f>
        <v>9457</v>
      </c>
      <c r="F2894">
        <f t="shared" si="271"/>
        <v>24</v>
      </c>
      <c r="G2894">
        <f t="shared" si="272"/>
        <v>3347</v>
      </c>
      <c r="H2894">
        <v>3525</v>
      </c>
      <c r="I2894">
        <v>10168</v>
      </c>
      <c r="J2894">
        <v>26</v>
      </c>
      <c r="K2894">
        <v>3445</v>
      </c>
      <c r="L2894">
        <v>3525</v>
      </c>
      <c r="M2894" s="17">
        <v>3299.9711866281996</v>
      </c>
      <c r="N2894">
        <v>3718</v>
      </c>
      <c r="O2894" s="17">
        <v>3612.7062934618307</v>
      </c>
      <c r="P2894">
        <f t="shared" si="273"/>
        <v>0.93616203875977289</v>
      </c>
      <c r="Q2894">
        <f t="shared" si="274"/>
        <v>0.9716800143791906</v>
      </c>
      <c r="R2894">
        <f t="shared" si="275"/>
        <v>9519</v>
      </c>
    </row>
    <row r="2895" spans="1:18">
      <c r="A2895" t="s">
        <v>21</v>
      </c>
      <c r="B2895">
        <v>24</v>
      </c>
      <c r="C2895">
        <v>2894</v>
      </c>
      <c r="D2895">
        <f t="shared" si="270"/>
        <v>2753</v>
      </c>
      <c r="E2895">
        <f>ROUND(I2895*P2895*VLOOKUP($A2895,ControlTotals!$A$3:$I$12,9,FALSE),0)</f>
        <v>8960</v>
      </c>
      <c r="F2895">
        <f t="shared" si="271"/>
        <v>36</v>
      </c>
      <c r="G2895">
        <f t="shared" si="272"/>
        <v>1855</v>
      </c>
      <c r="H2895">
        <v>4498</v>
      </c>
      <c r="I2895">
        <v>14734</v>
      </c>
      <c r="J2895">
        <v>58</v>
      </c>
      <c r="K2895">
        <v>1855</v>
      </c>
      <c r="L2895">
        <v>4498</v>
      </c>
      <c r="M2895" s="17">
        <v>2753.1906020513466</v>
      </c>
      <c r="N2895">
        <v>2004</v>
      </c>
      <c r="O2895" s="17">
        <v>2004</v>
      </c>
      <c r="P2895">
        <f t="shared" si="273"/>
        <v>0.61209217475574629</v>
      </c>
      <c r="Q2895">
        <f t="shared" si="274"/>
        <v>1</v>
      </c>
      <c r="R2895">
        <f t="shared" si="275"/>
        <v>9019</v>
      </c>
    </row>
    <row r="2896" spans="1:18">
      <c r="A2896" t="s">
        <v>21</v>
      </c>
      <c r="B2896">
        <v>24</v>
      </c>
      <c r="C2896">
        <v>2895</v>
      </c>
      <c r="D2896">
        <f t="shared" si="270"/>
        <v>780</v>
      </c>
      <c r="E2896">
        <f>ROUND(I2896*P2896*VLOOKUP($A2896,ControlTotals!$A$3:$I$12,9,FALSE),0)</f>
        <v>2624</v>
      </c>
      <c r="F2896">
        <f t="shared" si="271"/>
        <v>11</v>
      </c>
      <c r="G2896">
        <f t="shared" si="272"/>
        <v>0</v>
      </c>
      <c r="H2896">
        <v>780</v>
      </c>
      <c r="I2896">
        <v>2641</v>
      </c>
      <c r="J2896">
        <v>11</v>
      </c>
      <c r="K2896">
        <v>0</v>
      </c>
      <c r="L2896">
        <v>780</v>
      </c>
      <c r="M2896" s="17">
        <v>780</v>
      </c>
      <c r="N2896">
        <v>0</v>
      </c>
      <c r="O2896" s="17">
        <v>0</v>
      </c>
      <c r="P2896">
        <f t="shared" si="273"/>
        <v>1</v>
      </c>
      <c r="Q2896">
        <f t="shared" si="274"/>
        <v>0</v>
      </c>
      <c r="R2896">
        <f t="shared" si="275"/>
        <v>2641</v>
      </c>
    </row>
    <row r="2897" spans="1:18">
      <c r="A2897" t="s">
        <v>21</v>
      </c>
      <c r="B2897">
        <v>24</v>
      </c>
      <c r="C2897">
        <v>2896</v>
      </c>
      <c r="D2897">
        <f t="shared" si="270"/>
        <v>2548</v>
      </c>
      <c r="E2897">
        <f>ROUND(I2897*P2897*VLOOKUP($A2897,ControlTotals!$A$3:$I$12,9,FALSE),0)</f>
        <v>8606</v>
      </c>
      <c r="F2897">
        <f t="shared" si="271"/>
        <v>15</v>
      </c>
      <c r="G2897">
        <f t="shared" si="272"/>
        <v>2274</v>
      </c>
      <c r="H2897">
        <v>2968</v>
      </c>
      <c r="I2897">
        <v>10091</v>
      </c>
      <c r="J2897">
        <v>17</v>
      </c>
      <c r="K2897">
        <v>2274</v>
      </c>
      <c r="L2897">
        <v>2968</v>
      </c>
      <c r="M2897" s="17">
        <v>2547.5640004943002</v>
      </c>
      <c r="N2897">
        <v>2274</v>
      </c>
      <c r="O2897" s="17">
        <v>2274</v>
      </c>
      <c r="P2897">
        <f t="shared" si="273"/>
        <v>0.85834366593473732</v>
      </c>
      <c r="Q2897">
        <f t="shared" si="274"/>
        <v>1</v>
      </c>
      <c r="R2897">
        <f t="shared" si="275"/>
        <v>8662</v>
      </c>
    </row>
    <row r="2898" spans="1:18">
      <c r="A2898" t="s">
        <v>21</v>
      </c>
      <c r="B2898">
        <v>24</v>
      </c>
      <c r="C2898">
        <v>2897</v>
      </c>
      <c r="D2898">
        <f t="shared" si="270"/>
        <v>62</v>
      </c>
      <c r="E2898">
        <f>ROUND(I2898*P2898*VLOOKUP($A2898,ControlTotals!$A$3:$I$12,9,FALSE),0)</f>
        <v>172</v>
      </c>
      <c r="F2898">
        <f t="shared" si="271"/>
        <v>0</v>
      </c>
      <c r="G2898">
        <f t="shared" si="272"/>
        <v>91</v>
      </c>
      <c r="H2898">
        <v>62</v>
      </c>
      <c r="I2898">
        <v>173</v>
      </c>
      <c r="J2898">
        <v>0</v>
      </c>
      <c r="K2898">
        <v>107</v>
      </c>
      <c r="L2898">
        <v>62</v>
      </c>
      <c r="M2898" s="17">
        <v>62</v>
      </c>
      <c r="N2898">
        <v>108</v>
      </c>
      <c r="O2898" s="17">
        <v>91.348902221870901</v>
      </c>
      <c r="P2898">
        <f t="shared" si="273"/>
        <v>1</v>
      </c>
      <c r="Q2898">
        <f t="shared" si="274"/>
        <v>0.84582316872102681</v>
      </c>
      <c r="R2898">
        <f t="shared" si="275"/>
        <v>173</v>
      </c>
    </row>
    <row r="2899" spans="1:18">
      <c r="A2899" t="s">
        <v>21</v>
      </c>
      <c r="B2899">
        <v>24</v>
      </c>
      <c r="C2899">
        <v>2898</v>
      </c>
      <c r="D2899">
        <f t="shared" si="270"/>
        <v>2691</v>
      </c>
      <c r="E2899">
        <f>ROUND(I2899*P2899*VLOOKUP($A2899,ControlTotals!$A$3:$I$12,9,FALSE),0)</f>
        <v>7896</v>
      </c>
      <c r="F2899">
        <f t="shared" si="271"/>
        <v>0</v>
      </c>
      <c r="G2899">
        <f t="shared" si="272"/>
        <v>281</v>
      </c>
      <c r="H2899">
        <v>4515</v>
      </c>
      <c r="I2899">
        <v>13333</v>
      </c>
      <c r="J2899">
        <v>0</v>
      </c>
      <c r="K2899">
        <v>354</v>
      </c>
      <c r="L2899">
        <v>4515</v>
      </c>
      <c r="M2899" s="17">
        <v>2691.3588521440279</v>
      </c>
      <c r="N2899">
        <v>354</v>
      </c>
      <c r="O2899" s="17">
        <v>281.27388176317146</v>
      </c>
      <c r="P2899">
        <f t="shared" si="273"/>
        <v>0.59609276902414787</v>
      </c>
      <c r="Q2899">
        <f t="shared" si="274"/>
        <v>0.79455898803155778</v>
      </c>
      <c r="R2899">
        <f t="shared" si="275"/>
        <v>7948</v>
      </c>
    </row>
    <row r="2900" spans="1:18">
      <c r="A2900" t="s">
        <v>22</v>
      </c>
      <c r="B2900">
        <v>25</v>
      </c>
      <c r="C2900">
        <v>2899</v>
      </c>
      <c r="D2900">
        <f t="shared" si="270"/>
        <v>4589</v>
      </c>
      <c r="E2900">
        <f>ROUND(I2900*P2900*VLOOKUP($A2900,ControlTotals!$A$3:$I$12,9,FALSE),0)</f>
        <v>13606</v>
      </c>
      <c r="F2900">
        <f t="shared" si="271"/>
        <v>49</v>
      </c>
      <c r="G2900">
        <f t="shared" si="272"/>
        <v>4378</v>
      </c>
      <c r="H2900">
        <v>4050</v>
      </c>
      <c r="I2900">
        <v>12104</v>
      </c>
      <c r="J2900">
        <v>43</v>
      </c>
      <c r="K2900">
        <v>4509</v>
      </c>
      <c r="L2900">
        <v>4050</v>
      </c>
      <c r="M2900" s="17">
        <v>4589.4167714603645</v>
      </c>
      <c r="N2900">
        <v>4518</v>
      </c>
      <c r="O2900" s="17">
        <v>4386.746109293832</v>
      </c>
      <c r="P2900">
        <f t="shared" si="273"/>
        <v>1.1331893262865098</v>
      </c>
      <c r="Q2900">
        <f t="shared" si="274"/>
        <v>0.97094867403581941</v>
      </c>
      <c r="R2900">
        <f t="shared" si="275"/>
        <v>13716</v>
      </c>
    </row>
    <row r="2901" spans="1:18">
      <c r="A2901" t="s">
        <v>22</v>
      </c>
      <c r="B2901">
        <v>25</v>
      </c>
      <c r="C2901">
        <v>2900</v>
      </c>
      <c r="D2901">
        <f t="shared" si="270"/>
        <v>1226</v>
      </c>
      <c r="E2901">
        <f>ROUND(I2901*P2901*VLOOKUP($A2901,ControlTotals!$A$3:$I$12,9,FALSE),0)</f>
        <v>3384</v>
      </c>
      <c r="F2901">
        <f t="shared" si="271"/>
        <v>26</v>
      </c>
      <c r="G2901">
        <f t="shared" si="272"/>
        <v>788</v>
      </c>
      <c r="H2901">
        <v>1170</v>
      </c>
      <c r="I2901">
        <v>3256</v>
      </c>
      <c r="J2901">
        <v>25</v>
      </c>
      <c r="K2901">
        <v>789</v>
      </c>
      <c r="L2901">
        <v>1170</v>
      </c>
      <c r="M2901" s="17">
        <v>1225.7570220499895</v>
      </c>
      <c r="N2901">
        <v>789</v>
      </c>
      <c r="O2901" s="17">
        <v>787.54700489993172</v>
      </c>
      <c r="P2901">
        <f t="shared" si="273"/>
        <v>1.0476555744017004</v>
      </c>
      <c r="Q2901">
        <f t="shared" si="274"/>
        <v>0.99815843460067388</v>
      </c>
      <c r="R2901">
        <f t="shared" si="275"/>
        <v>3411</v>
      </c>
    </row>
    <row r="2902" spans="1:18">
      <c r="A2902" t="s">
        <v>22</v>
      </c>
      <c r="B2902">
        <v>25</v>
      </c>
      <c r="C2902">
        <v>2901</v>
      </c>
      <c r="D2902">
        <f t="shared" si="270"/>
        <v>1330</v>
      </c>
      <c r="E2902">
        <f>ROUND(I2902*P2902*VLOOKUP($A2902,ControlTotals!$A$3:$I$12,9,FALSE),0)</f>
        <v>3192</v>
      </c>
      <c r="F2902">
        <f t="shared" si="271"/>
        <v>20</v>
      </c>
      <c r="G2902">
        <f t="shared" si="272"/>
        <v>168</v>
      </c>
      <c r="H2902">
        <v>1223</v>
      </c>
      <c r="I2902">
        <v>2959</v>
      </c>
      <c r="J2902">
        <v>18</v>
      </c>
      <c r="K2902">
        <v>168</v>
      </c>
      <c r="L2902">
        <v>1223</v>
      </c>
      <c r="M2902" s="17">
        <v>1329.9756818400963</v>
      </c>
      <c r="N2902">
        <v>168</v>
      </c>
      <c r="O2902" s="17">
        <v>168</v>
      </c>
      <c r="P2902">
        <f t="shared" si="273"/>
        <v>1.0874698952085824</v>
      </c>
      <c r="Q2902">
        <f t="shared" si="274"/>
        <v>1</v>
      </c>
      <c r="R2902">
        <f t="shared" si="275"/>
        <v>3218</v>
      </c>
    </row>
    <row r="2903" spans="1:18">
      <c r="A2903" t="s">
        <v>22</v>
      </c>
      <c r="B2903">
        <v>25</v>
      </c>
      <c r="C2903">
        <v>2902</v>
      </c>
      <c r="D2903">
        <f t="shared" si="270"/>
        <v>1171</v>
      </c>
      <c r="E2903">
        <f>ROUND(I2903*P2903*VLOOKUP($A2903,ControlTotals!$A$3:$I$12,9,FALSE),0)</f>
        <v>3540</v>
      </c>
      <c r="F2903">
        <f t="shared" si="271"/>
        <v>52</v>
      </c>
      <c r="G2903">
        <f t="shared" si="272"/>
        <v>1107</v>
      </c>
      <c r="H2903">
        <v>1131</v>
      </c>
      <c r="I2903">
        <v>3446</v>
      </c>
      <c r="J2903">
        <v>50</v>
      </c>
      <c r="K2903">
        <v>1189</v>
      </c>
      <c r="L2903">
        <v>1131</v>
      </c>
      <c r="M2903" s="17">
        <v>1171.1969228732482</v>
      </c>
      <c r="N2903">
        <v>1189</v>
      </c>
      <c r="O2903" s="17">
        <v>1106.9057768461419</v>
      </c>
      <c r="P2903">
        <f t="shared" si="273"/>
        <v>1.035541045864941</v>
      </c>
      <c r="Q2903">
        <f t="shared" si="274"/>
        <v>0.93095523704469463</v>
      </c>
      <c r="R2903">
        <f t="shared" si="275"/>
        <v>3568</v>
      </c>
    </row>
    <row r="2904" spans="1:18">
      <c r="A2904" t="s">
        <v>22</v>
      </c>
      <c r="B2904">
        <v>25</v>
      </c>
      <c r="C2904">
        <v>2903</v>
      </c>
      <c r="D2904">
        <f t="shared" si="270"/>
        <v>1434</v>
      </c>
      <c r="E2904">
        <f>ROUND(I2904*P2904*VLOOKUP($A2904,ControlTotals!$A$3:$I$12,9,FALSE),0)</f>
        <v>4646</v>
      </c>
      <c r="F2904">
        <f t="shared" si="271"/>
        <v>30</v>
      </c>
      <c r="G2904">
        <f t="shared" si="272"/>
        <v>331</v>
      </c>
      <c r="H2904">
        <v>1434</v>
      </c>
      <c r="I2904">
        <v>4684</v>
      </c>
      <c r="J2904">
        <v>30</v>
      </c>
      <c r="K2904">
        <v>331</v>
      </c>
      <c r="L2904">
        <v>1434</v>
      </c>
      <c r="M2904" s="17">
        <v>1434</v>
      </c>
      <c r="N2904">
        <v>331</v>
      </c>
      <c r="O2904" s="17">
        <v>331</v>
      </c>
      <c r="P2904">
        <f t="shared" si="273"/>
        <v>1</v>
      </c>
      <c r="Q2904">
        <f t="shared" si="274"/>
        <v>1</v>
      </c>
      <c r="R2904">
        <f t="shared" si="275"/>
        <v>4684</v>
      </c>
    </row>
    <row r="2905" spans="1:18">
      <c r="A2905" t="s">
        <v>22</v>
      </c>
      <c r="B2905">
        <v>25</v>
      </c>
      <c r="C2905">
        <v>2904</v>
      </c>
      <c r="D2905">
        <f t="shared" si="270"/>
        <v>3145</v>
      </c>
      <c r="E2905">
        <f>ROUND(I2905*P2905*VLOOKUP($A2905,ControlTotals!$A$3:$I$12,9,FALSE),0)</f>
        <v>8060</v>
      </c>
      <c r="F2905">
        <f t="shared" si="271"/>
        <v>31</v>
      </c>
      <c r="G2905">
        <f t="shared" si="272"/>
        <v>641</v>
      </c>
      <c r="H2905">
        <v>3067</v>
      </c>
      <c r="I2905">
        <v>7923</v>
      </c>
      <c r="J2905">
        <v>30</v>
      </c>
      <c r="K2905">
        <v>645</v>
      </c>
      <c r="L2905">
        <v>3067</v>
      </c>
      <c r="M2905" s="17">
        <v>3145.4488333494041</v>
      </c>
      <c r="N2905">
        <v>645</v>
      </c>
      <c r="O2905" s="17">
        <v>640.88318054980653</v>
      </c>
      <c r="P2905">
        <f t="shared" si="273"/>
        <v>1.0255783610529521</v>
      </c>
      <c r="Q2905">
        <f t="shared" si="274"/>
        <v>0.9936173341857466</v>
      </c>
      <c r="R2905">
        <f t="shared" si="275"/>
        <v>8126</v>
      </c>
    </row>
    <row r="2906" spans="1:18">
      <c r="A2906" t="s">
        <v>22</v>
      </c>
      <c r="B2906">
        <v>25</v>
      </c>
      <c r="C2906">
        <v>2905</v>
      </c>
      <c r="D2906">
        <f t="shared" si="270"/>
        <v>1504</v>
      </c>
      <c r="E2906">
        <f>ROUND(I2906*P2906*VLOOKUP($A2906,ControlTotals!$A$3:$I$12,9,FALSE),0)</f>
        <v>3334</v>
      </c>
      <c r="F2906">
        <f t="shared" si="271"/>
        <v>809</v>
      </c>
      <c r="G2906">
        <f t="shared" si="272"/>
        <v>324</v>
      </c>
      <c r="H2906">
        <v>1400</v>
      </c>
      <c r="I2906">
        <v>3128</v>
      </c>
      <c r="J2906">
        <v>753</v>
      </c>
      <c r="K2906">
        <v>369</v>
      </c>
      <c r="L2906">
        <v>1401</v>
      </c>
      <c r="M2906" s="17">
        <v>1505.382331977306</v>
      </c>
      <c r="N2906">
        <v>369</v>
      </c>
      <c r="O2906" s="17">
        <v>324.19931774789455</v>
      </c>
      <c r="P2906">
        <f t="shared" si="273"/>
        <v>1.0745055902764498</v>
      </c>
      <c r="Q2906">
        <f t="shared" si="274"/>
        <v>0.87858893698616414</v>
      </c>
      <c r="R2906">
        <f t="shared" si="275"/>
        <v>3361</v>
      </c>
    </row>
    <row r="2907" spans="1:18">
      <c r="A2907" t="s">
        <v>22</v>
      </c>
      <c r="B2907">
        <v>25</v>
      </c>
      <c r="C2907">
        <v>2906</v>
      </c>
      <c r="D2907">
        <f t="shared" si="270"/>
        <v>312</v>
      </c>
      <c r="E2907">
        <f>ROUND(I2907*P2907*VLOOKUP($A2907,ControlTotals!$A$3:$I$12,9,FALSE),0)</f>
        <v>902</v>
      </c>
      <c r="F2907">
        <f t="shared" si="271"/>
        <v>0</v>
      </c>
      <c r="G2907">
        <f t="shared" si="272"/>
        <v>3131</v>
      </c>
      <c r="H2907">
        <v>276</v>
      </c>
      <c r="I2907">
        <v>804</v>
      </c>
      <c r="J2907">
        <v>0</v>
      </c>
      <c r="K2907">
        <v>3283</v>
      </c>
      <c r="L2907">
        <v>276</v>
      </c>
      <c r="M2907" s="17">
        <v>312.30689807906299</v>
      </c>
      <c r="N2907">
        <v>3283</v>
      </c>
      <c r="O2907" s="17">
        <v>3130.6776803428415</v>
      </c>
      <c r="P2907">
        <f t="shared" si="273"/>
        <v>1.1315467321705182</v>
      </c>
      <c r="Q2907">
        <f t="shared" si="274"/>
        <v>0.95360270494756061</v>
      </c>
      <c r="R2907">
        <f t="shared" si="275"/>
        <v>910</v>
      </c>
    </row>
    <row r="2908" spans="1:18">
      <c r="A2908" t="s">
        <v>22</v>
      </c>
      <c r="B2908">
        <v>25</v>
      </c>
      <c r="C2908">
        <v>2907</v>
      </c>
      <c r="D2908">
        <f t="shared" si="270"/>
        <v>856</v>
      </c>
      <c r="E2908">
        <f>ROUND(I2908*P2908*VLOOKUP($A2908,ControlTotals!$A$3:$I$12,9,FALSE),0)</f>
        <v>2213</v>
      </c>
      <c r="F2908">
        <f t="shared" si="271"/>
        <v>0</v>
      </c>
      <c r="G2908">
        <f t="shared" si="272"/>
        <v>354</v>
      </c>
      <c r="H2908">
        <v>794</v>
      </c>
      <c r="I2908">
        <v>2069</v>
      </c>
      <c r="J2908">
        <v>0</v>
      </c>
      <c r="K2908">
        <v>356</v>
      </c>
      <c r="L2908">
        <v>794</v>
      </c>
      <c r="M2908" s="17">
        <v>856.24039670696516</v>
      </c>
      <c r="N2908">
        <v>356</v>
      </c>
      <c r="O2908" s="17">
        <v>353.82050734989758</v>
      </c>
      <c r="P2908">
        <f t="shared" si="273"/>
        <v>1.0783884089508378</v>
      </c>
      <c r="Q2908">
        <f t="shared" si="274"/>
        <v>0.99387782963454374</v>
      </c>
      <c r="R2908">
        <f t="shared" si="275"/>
        <v>2231</v>
      </c>
    </row>
    <row r="2909" spans="1:18">
      <c r="A2909" t="s">
        <v>22</v>
      </c>
      <c r="B2909">
        <v>25</v>
      </c>
      <c r="C2909">
        <v>2908</v>
      </c>
      <c r="D2909">
        <f t="shared" si="270"/>
        <v>2378</v>
      </c>
      <c r="E2909">
        <f>ROUND(I2909*P2909*VLOOKUP($A2909,ControlTotals!$A$3:$I$12,9,FALSE),0)</f>
        <v>6531</v>
      </c>
      <c r="F2909">
        <f t="shared" si="271"/>
        <v>58</v>
      </c>
      <c r="G2909">
        <f t="shared" si="272"/>
        <v>895</v>
      </c>
      <c r="H2909">
        <v>2378</v>
      </c>
      <c r="I2909">
        <v>6584</v>
      </c>
      <c r="J2909">
        <v>58</v>
      </c>
      <c r="K2909">
        <v>960</v>
      </c>
      <c r="L2909">
        <v>2378</v>
      </c>
      <c r="M2909" s="17">
        <v>2378</v>
      </c>
      <c r="N2909">
        <v>960</v>
      </c>
      <c r="O2909" s="17">
        <v>894.61522049692724</v>
      </c>
      <c r="P2909">
        <f t="shared" si="273"/>
        <v>1</v>
      </c>
      <c r="Q2909">
        <f t="shared" si="274"/>
        <v>0.93189085468429922</v>
      </c>
      <c r="R2909">
        <f t="shared" si="275"/>
        <v>6584</v>
      </c>
    </row>
    <row r="2910" spans="1:18">
      <c r="A2910" t="s">
        <v>22</v>
      </c>
      <c r="B2910">
        <v>25</v>
      </c>
      <c r="C2910">
        <v>2909</v>
      </c>
      <c r="D2910">
        <f t="shared" si="270"/>
        <v>2032</v>
      </c>
      <c r="E2910">
        <f>ROUND(I2910*P2910*VLOOKUP($A2910,ControlTotals!$A$3:$I$12,9,FALSE),0)</f>
        <v>5094</v>
      </c>
      <c r="F2910">
        <f t="shared" si="271"/>
        <v>17</v>
      </c>
      <c r="G2910">
        <f t="shared" si="272"/>
        <v>1266</v>
      </c>
      <c r="H2910">
        <v>1783</v>
      </c>
      <c r="I2910">
        <v>4506</v>
      </c>
      <c r="J2910">
        <v>15</v>
      </c>
      <c r="K2910">
        <v>1266</v>
      </c>
      <c r="L2910">
        <v>1783</v>
      </c>
      <c r="M2910" s="17">
        <v>2031.9615868278604</v>
      </c>
      <c r="N2910">
        <v>1266</v>
      </c>
      <c r="O2910" s="17">
        <v>1266</v>
      </c>
      <c r="P2910">
        <f t="shared" si="273"/>
        <v>1.1396307273291422</v>
      </c>
      <c r="Q2910">
        <f t="shared" si="274"/>
        <v>1</v>
      </c>
      <c r="R2910">
        <f t="shared" si="275"/>
        <v>5135</v>
      </c>
    </row>
    <row r="2911" spans="1:18">
      <c r="A2911" t="s">
        <v>22</v>
      </c>
      <c r="B2911">
        <v>25</v>
      </c>
      <c r="C2911">
        <v>2910</v>
      </c>
      <c r="D2911">
        <f t="shared" si="270"/>
        <v>805</v>
      </c>
      <c r="E2911">
        <f>ROUND(I2911*P2911*VLOOKUP($A2911,ControlTotals!$A$3:$I$12,9,FALSE),0)</f>
        <v>2169</v>
      </c>
      <c r="F2911">
        <f t="shared" si="271"/>
        <v>56</v>
      </c>
      <c r="G2911">
        <f t="shared" si="272"/>
        <v>184</v>
      </c>
      <c r="H2911">
        <v>792</v>
      </c>
      <c r="I2911">
        <v>2151</v>
      </c>
      <c r="J2911">
        <v>55</v>
      </c>
      <c r="K2911">
        <v>184</v>
      </c>
      <c r="L2911">
        <v>792</v>
      </c>
      <c r="M2911" s="17">
        <v>804.96674931395103</v>
      </c>
      <c r="N2911">
        <v>184</v>
      </c>
      <c r="O2911" s="17">
        <v>184</v>
      </c>
      <c r="P2911">
        <f t="shared" si="273"/>
        <v>1.0163721582246856</v>
      </c>
      <c r="Q2911">
        <f t="shared" si="274"/>
        <v>1</v>
      </c>
      <c r="R2911">
        <f t="shared" si="275"/>
        <v>2186</v>
      </c>
    </row>
    <row r="2912" spans="1:18">
      <c r="A2912" t="s">
        <v>22</v>
      </c>
      <c r="B2912">
        <v>25</v>
      </c>
      <c r="C2912">
        <v>2911</v>
      </c>
      <c r="D2912">
        <f t="shared" si="270"/>
        <v>616</v>
      </c>
      <c r="E2912">
        <f>ROUND(I2912*P2912*VLOOKUP($A2912,ControlTotals!$A$3:$I$12,9,FALSE),0)</f>
        <v>1758</v>
      </c>
      <c r="F2912">
        <f t="shared" si="271"/>
        <v>20</v>
      </c>
      <c r="G2912">
        <f t="shared" si="272"/>
        <v>209</v>
      </c>
      <c r="H2912">
        <v>616</v>
      </c>
      <c r="I2912">
        <v>1772</v>
      </c>
      <c r="J2912">
        <v>20</v>
      </c>
      <c r="K2912">
        <v>242</v>
      </c>
      <c r="L2912">
        <v>616</v>
      </c>
      <c r="M2912" s="17">
        <v>616</v>
      </c>
      <c r="N2912">
        <v>242</v>
      </c>
      <c r="O2912" s="17">
        <v>208.58111269842945</v>
      </c>
      <c r="P2912">
        <f t="shared" si="273"/>
        <v>1</v>
      </c>
      <c r="Q2912">
        <f t="shared" si="274"/>
        <v>0.86190542437367546</v>
      </c>
      <c r="R2912">
        <f t="shared" si="275"/>
        <v>1772</v>
      </c>
    </row>
    <row r="2913" spans="1:18">
      <c r="A2913" t="s">
        <v>22</v>
      </c>
      <c r="B2913">
        <v>25</v>
      </c>
      <c r="C2913">
        <v>2912</v>
      </c>
      <c r="D2913">
        <f t="shared" si="270"/>
        <v>877</v>
      </c>
      <c r="E2913">
        <f>ROUND(I2913*P2913*VLOOKUP($A2913,ControlTotals!$A$3:$I$12,9,FALSE),0)</f>
        <v>2282</v>
      </c>
      <c r="F2913">
        <f t="shared" si="271"/>
        <v>0</v>
      </c>
      <c r="G2913">
        <f t="shared" si="272"/>
        <v>169</v>
      </c>
      <c r="H2913">
        <v>877</v>
      </c>
      <c r="I2913">
        <v>2300</v>
      </c>
      <c r="J2913">
        <v>0</v>
      </c>
      <c r="K2913">
        <v>196</v>
      </c>
      <c r="L2913">
        <v>877</v>
      </c>
      <c r="M2913" s="17">
        <v>877</v>
      </c>
      <c r="N2913">
        <v>200</v>
      </c>
      <c r="O2913" s="17">
        <v>172.39309309870259</v>
      </c>
      <c r="P2913">
        <f t="shared" si="273"/>
        <v>1</v>
      </c>
      <c r="Q2913">
        <f t="shared" si="274"/>
        <v>0.86196546549351294</v>
      </c>
      <c r="R2913">
        <f t="shared" si="275"/>
        <v>2300</v>
      </c>
    </row>
    <row r="2914" spans="1:18">
      <c r="A2914" t="s">
        <v>22</v>
      </c>
      <c r="B2914">
        <v>25</v>
      </c>
      <c r="C2914">
        <v>2913</v>
      </c>
      <c r="D2914">
        <f t="shared" si="270"/>
        <v>347</v>
      </c>
      <c r="E2914">
        <f>ROUND(I2914*P2914*VLOOKUP($A2914,ControlTotals!$A$3:$I$12,9,FALSE),0)</f>
        <v>1224</v>
      </c>
      <c r="F2914">
        <f t="shared" si="271"/>
        <v>30</v>
      </c>
      <c r="G2914">
        <f t="shared" si="272"/>
        <v>0</v>
      </c>
      <c r="H2914">
        <v>322</v>
      </c>
      <c r="I2914">
        <v>1144</v>
      </c>
      <c r="J2914">
        <v>28</v>
      </c>
      <c r="K2914">
        <v>0</v>
      </c>
      <c r="L2914">
        <v>322</v>
      </c>
      <c r="M2914" s="17">
        <v>347.28516116220459</v>
      </c>
      <c r="N2914">
        <v>0</v>
      </c>
      <c r="O2914" s="17">
        <v>0</v>
      </c>
      <c r="P2914">
        <f t="shared" si="273"/>
        <v>1.0785253452242378</v>
      </c>
      <c r="Q2914">
        <f t="shared" si="274"/>
        <v>0</v>
      </c>
      <c r="R2914">
        <f t="shared" si="275"/>
        <v>1234</v>
      </c>
    </row>
    <row r="2915" spans="1:18">
      <c r="A2915" t="s">
        <v>22</v>
      </c>
      <c r="B2915">
        <v>25</v>
      </c>
      <c r="C2915">
        <v>2914</v>
      </c>
      <c r="D2915">
        <f t="shared" si="270"/>
        <v>1622</v>
      </c>
      <c r="E2915">
        <f>ROUND(I2915*P2915*VLOOKUP($A2915,ControlTotals!$A$3:$I$12,9,FALSE),0)</f>
        <v>5175</v>
      </c>
      <c r="F2915">
        <f t="shared" si="271"/>
        <v>38</v>
      </c>
      <c r="G2915">
        <f t="shared" si="272"/>
        <v>216</v>
      </c>
      <c r="H2915">
        <v>1622</v>
      </c>
      <c r="I2915">
        <v>5217</v>
      </c>
      <c r="J2915">
        <v>38</v>
      </c>
      <c r="K2915">
        <v>216</v>
      </c>
      <c r="L2915">
        <v>1622</v>
      </c>
      <c r="M2915" s="17">
        <v>1622</v>
      </c>
      <c r="N2915">
        <v>216</v>
      </c>
      <c r="O2915" s="17">
        <v>216</v>
      </c>
      <c r="P2915">
        <f t="shared" si="273"/>
        <v>1</v>
      </c>
      <c r="Q2915">
        <f t="shared" si="274"/>
        <v>1</v>
      </c>
      <c r="R2915">
        <f t="shared" si="275"/>
        <v>5217</v>
      </c>
    </row>
    <row r="2916" spans="1:18">
      <c r="A2916" t="s">
        <v>22</v>
      </c>
      <c r="B2916">
        <v>25</v>
      </c>
      <c r="C2916">
        <v>2915</v>
      </c>
      <c r="D2916">
        <f t="shared" si="270"/>
        <v>1285</v>
      </c>
      <c r="E2916">
        <f>ROUND(I2916*P2916*VLOOKUP($A2916,ControlTotals!$A$3:$I$12,9,FALSE),0)</f>
        <v>3104</v>
      </c>
      <c r="F2916">
        <f t="shared" si="271"/>
        <v>0</v>
      </c>
      <c r="G2916">
        <f t="shared" si="272"/>
        <v>382</v>
      </c>
      <c r="H2916">
        <v>1285</v>
      </c>
      <c r="I2916">
        <v>3129</v>
      </c>
      <c r="J2916">
        <v>0</v>
      </c>
      <c r="K2916">
        <v>415</v>
      </c>
      <c r="L2916">
        <v>1285</v>
      </c>
      <c r="M2916" s="17">
        <v>1285</v>
      </c>
      <c r="N2916">
        <v>415</v>
      </c>
      <c r="O2916" s="17">
        <v>381.58111269842948</v>
      </c>
      <c r="P2916">
        <f t="shared" si="273"/>
        <v>1</v>
      </c>
      <c r="Q2916">
        <f t="shared" si="274"/>
        <v>0.91947256071910721</v>
      </c>
      <c r="R2916">
        <f t="shared" si="275"/>
        <v>3129</v>
      </c>
    </row>
    <row r="2917" spans="1:18">
      <c r="A2917" t="s">
        <v>22</v>
      </c>
      <c r="B2917">
        <v>25</v>
      </c>
      <c r="C2917">
        <v>2916</v>
      </c>
      <c r="D2917">
        <f t="shared" si="270"/>
        <v>1453</v>
      </c>
      <c r="E2917">
        <f>ROUND(I2917*P2917*VLOOKUP($A2917,ControlTotals!$A$3:$I$12,9,FALSE),0)</f>
        <v>3441</v>
      </c>
      <c r="F2917">
        <f t="shared" si="271"/>
        <v>0</v>
      </c>
      <c r="G2917">
        <f t="shared" si="272"/>
        <v>132</v>
      </c>
      <c r="H2917">
        <v>1389</v>
      </c>
      <c r="I2917">
        <v>3316</v>
      </c>
      <c r="J2917">
        <v>0</v>
      </c>
      <c r="K2917">
        <v>132</v>
      </c>
      <c r="L2917">
        <v>1389</v>
      </c>
      <c r="M2917" s="17">
        <v>1453.1854091040577</v>
      </c>
      <c r="N2917">
        <v>132</v>
      </c>
      <c r="O2917" s="17">
        <v>132</v>
      </c>
      <c r="P2917">
        <f t="shared" si="273"/>
        <v>1.0462097977710998</v>
      </c>
      <c r="Q2917">
        <f t="shared" si="274"/>
        <v>1</v>
      </c>
      <c r="R2917">
        <f t="shared" si="275"/>
        <v>3469</v>
      </c>
    </row>
    <row r="2918" spans="1:18">
      <c r="A2918" t="s">
        <v>22</v>
      </c>
      <c r="B2918">
        <v>25</v>
      </c>
      <c r="C2918">
        <v>2917</v>
      </c>
      <c r="D2918">
        <f t="shared" si="270"/>
        <v>273</v>
      </c>
      <c r="E2918">
        <f>ROUND(I2918*P2918*VLOOKUP($A2918,ControlTotals!$A$3:$I$12,9,FALSE),0)</f>
        <v>539</v>
      </c>
      <c r="F2918">
        <f t="shared" si="271"/>
        <v>118</v>
      </c>
      <c r="G2918">
        <f t="shared" si="272"/>
        <v>1872</v>
      </c>
      <c r="H2918">
        <v>273</v>
      </c>
      <c r="I2918">
        <v>543</v>
      </c>
      <c r="J2918">
        <v>118</v>
      </c>
      <c r="K2918">
        <v>2009</v>
      </c>
      <c r="L2918">
        <v>273</v>
      </c>
      <c r="M2918" s="17">
        <v>273</v>
      </c>
      <c r="N2918">
        <v>2009</v>
      </c>
      <c r="O2918" s="17">
        <v>1871.691963043547</v>
      </c>
      <c r="P2918">
        <f t="shared" si="273"/>
        <v>1</v>
      </c>
      <c r="Q2918">
        <f t="shared" si="274"/>
        <v>0.93165354058912242</v>
      </c>
      <c r="R2918">
        <f t="shared" si="275"/>
        <v>543</v>
      </c>
    </row>
    <row r="2919" spans="1:18">
      <c r="A2919" t="s">
        <v>22</v>
      </c>
      <c r="B2919">
        <v>25</v>
      </c>
      <c r="C2919">
        <v>2918</v>
      </c>
      <c r="D2919">
        <f t="shared" si="270"/>
        <v>1931</v>
      </c>
      <c r="E2919">
        <f>ROUND(I2919*P2919*VLOOKUP($A2919,ControlTotals!$A$3:$I$12,9,FALSE),0)</f>
        <v>3619</v>
      </c>
      <c r="F2919">
        <f t="shared" si="271"/>
        <v>10</v>
      </c>
      <c r="G2919">
        <f t="shared" si="272"/>
        <v>2095</v>
      </c>
      <c r="H2919">
        <v>1931</v>
      </c>
      <c r="I2919">
        <v>3648</v>
      </c>
      <c r="J2919">
        <v>10</v>
      </c>
      <c r="K2919">
        <v>2147</v>
      </c>
      <c r="L2919">
        <v>1931</v>
      </c>
      <c r="M2919" s="17">
        <v>1931</v>
      </c>
      <c r="N2919">
        <v>2147</v>
      </c>
      <c r="O2919" s="17">
        <v>2095.4186739475758</v>
      </c>
      <c r="P2919">
        <f t="shared" si="273"/>
        <v>1</v>
      </c>
      <c r="Q2919">
        <f t="shared" si="274"/>
        <v>0.97597516252798133</v>
      </c>
      <c r="R2919">
        <f t="shared" si="275"/>
        <v>3648</v>
      </c>
    </row>
    <row r="2920" spans="1:18">
      <c r="A2920" t="s">
        <v>22</v>
      </c>
      <c r="B2920">
        <v>25</v>
      </c>
      <c r="C2920">
        <v>2919</v>
      </c>
      <c r="D2920">
        <f t="shared" si="270"/>
        <v>2175</v>
      </c>
      <c r="E2920">
        <f>ROUND(I2920*P2920*VLOOKUP($A2920,ControlTotals!$A$3:$I$12,9,FALSE),0)</f>
        <v>5254</v>
      </c>
      <c r="F2920">
        <f t="shared" si="271"/>
        <v>34</v>
      </c>
      <c r="G2920">
        <f t="shared" si="272"/>
        <v>12811</v>
      </c>
      <c r="H2920">
        <v>1919</v>
      </c>
      <c r="I2920">
        <v>4673</v>
      </c>
      <c r="J2920">
        <v>30</v>
      </c>
      <c r="K2920">
        <v>14052</v>
      </c>
      <c r="L2920">
        <v>1919</v>
      </c>
      <c r="M2920" s="17">
        <v>2175.0932989505336</v>
      </c>
      <c r="N2920">
        <v>14052</v>
      </c>
      <c r="O2920" s="17">
        <v>12811.384350391696</v>
      </c>
      <c r="P2920">
        <f t="shared" si="273"/>
        <v>1.1334514324911587</v>
      </c>
      <c r="Q2920">
        <f t="shared" si="274"/>
        <v>0.91171252137714887</v>
      </c>
      <c r="R2920">
        <f t="shared" si="275"/>
        <v>5297</v>
      </c>
    </row>
    <row r="2921" spans="1:18">
      <c r="A2921" t="s">
        <v>22</v>
      </c>
      <c r="B2921">
        <v>25</v>
      </c>
      <c r="C2921">
        <v>2920</v>
      </c>
      <c r="D2921">
        <f t="shared" si="270"/>
        <v>1639</v>
      </c>
      <c r="E2921">
        <f>ROUND(I2921*P2921*VLOOKUP($A2921,ControlTotals!$A$3:$I$12,9,FALSE),0)</f>
        <v>4132</v>
      </c>
      <c r="F2921">
        <f t="shared" si="271"/>
        <v>30</v>
      </c>
      <c r="G2921">
        <f t="shared" si="272"/>
        <v>38</v>
      </c>
      <c r="H2921">
        <v>1639</v>
      </c>
      <c r="I2921">
        <v>4165</v>
      </c>
      <c r="J2921">
        <v>30</v>
      </c>
      <c r="K2921">
        <v>38</v>
      </c>
      <c r="L2921">
        <v>1639</v>
      </c>
      <c r="M2921" s="17">
        <v>1639</v>
      </c>
      <c r="N2921">
        <v>38</v>
      </c>
      <c r="O2921" s="17">
        <v>38</v>
      </c>
      <c r="P2921">
        <f t="shared" si="273"/>
        <v>1</v>
      </c>
      <c r="Q2921">
        <f t="shared" si="274"/>
        <v>1</v>
      </c>
      <c r="R2921">
        <f t="shared" si="275"/>
        <v>4165</v>
      </c>
    </row>
    <row r="2922" spans="1:18">
      <c r="A2922" t="s">
        <v>22</v>
      </c>
      <c r="B2922">
        <v>25</v>
      </c>
      <c r="C2922">
        <v>2921</v>
      </c>
      <c r="D2922">
        <f t="shared" si="270"/>
        <v>1994</v>
      </c>
      <c r="E2922">
        <f>ROUND(I2922*P2922*VLOOKUP($A2922,ControlTotals!$A$3:$I$12,9,FALSE),0)</f>
        <v>5620</v>
      </c>
      <c r="F2922">
        <f t="shared" si="271"/>
        <v>18</v>
      </c>
      <c r="G2922">
        <f t="shared" si="272"/>
        <v>546</v>
      </c>
      <c r="H2922">
        <v>1974</v>
      </c>
      <c r="I2922">
        <v>5608</v>
      </c>
      <c r="J2922">
        <v>18</v>
      </c>
      <c r="K2922">
        <v>546</v>
      </c>
      <c r="L2922">
        <v>1974</v>
      </c>
      <c r="M2922" s="17">
        <v>1994.0984614366241</v>
      </c>
      <c r="N2922">
        <v>546</v>
      </c>
      <c r="O2922" s="17">
        <v>546</v>
      </c>
      <c r="P2922">
        <f t="shared" si="273"/>
        <v>1.0101815914065979</v>
      </c>
      <c r="Q2922">
        <f t="shared" si="274"/>
        <v>1</v>
      </c>
      <c r="R2922">
        <f t="shared" si="275"/>
        <v>5665</v>
      </c>
    </row>
    <row r="2923" spans="1:18">
      <c r="A2923" t="s">
        <v>22</v>
      </c>
      <c r="B2923">
        <v>25</v>
      </c>
      <c r="C2923">
        <v>2922</v>
      </c>
      <c r="D2923">
        <f t="shared" si="270"/>
        <v>1674</v>
      </c>
      <c r="E2923">
        <f>ROUND(I2923*P2923*VLOOKUP($A2923,ControlTotals!$A$3:$I$12,9,FALSE),0)</f>
        <v>4080</v>
      </c>
      <c r="F2923">
        <f t="shared" si="271"/>
        <v>0</v>
      </c>
      <c r="G2923">
        <f t="shared" si="272"/>
        <v>1187</v>
      </c>
      <c r="H2923">
        <v>1674</v>
      </c>
      <c r="I2923">
        <v>4113</v>
      </c>
      <c r="J2923">
        <v>0</v>
      </c>
      <c r="K2923">
        <v>1289</v>
      </c>
      <c r="L2923">
        <v>1674</v>
      </c>
      <c r="M2923" s="17">
        <v>1674</v>
      </c>
      <c r="N2923">
        <v>1289</v>
      </c>
      <c r="O2923" s="17">
        <v>1187.0481771452087</v>
      </c>
      <c r="P2923">
        <f t="shared" si="273"/>
        <v>1</v>
      </c>
      <c r="Q2923">
        <f t="shared" si="274"/>
        <v>0.92090626621040239</v>
      </c>
      <c r="R2923">
        <f t="shared" si="275"/>
        <v>4113</v>
      </c>
    </row>
    <row r="2924" spans="1:18">
      <c r="A2924" t="s">
        <v>22</v>
      </c>
      <c r="B2924">
        <v>25</v>
      </c>
      <c r="C2924">
        <v>2923</v>
      </c>
      <c r="D2924">
        <f t="shared" si="270"/>
        <v>1220</v>
      </c>
      <c r="E2924">
        <f>ROUND(I2924*P2924*VLOOKUP($A2924,ControlTotals!$A$3:$I$12,9,FALSE),0)</f>
        <v>2679</v>
      </c>
      <c r="F2924">
        <f t="shared" si="271"/>
        <v>13</v>
      </c>
      <c r="G2924">
        <f t="shared" si="272"/>
        <v>860</v>
      </c>
      <c r="H2924">
        <v>1220</v>
      </c>
      <c r="I2924">
        <v>2701</v>
      </c>
      <c r="J2924">
        <v>13</v>
      </c>
      <c r="K2924">
        <v>860</v>
      </c>
      <c r="L2924">
        <v>1220</v>
      </c>
      <c r="M2924" s="17">
        <v>1220</v>
      </c>
      <c r="N2924">
        <v>860</v>
      </c>
      <c r="O2924" s="17">
        <v>860</v>
      </c>
      <c r="P2924">
        <f t="shared" si="273"/>
        <v>1</v>
      </c>
      <c r="Q2924">
        <f t="shared" si="274"/>
        <v>1</v>
      </c>
      <c r="R2924">
        <f t="shared" si="275"/>
        <v>2701</v>
      </c>
    </row>
    <row r="2925" spans="1:18">
      <c r="A2925" t="s">
        <v>22</v>
      </c>
      <c r="B2925">
        <v>25</v>
      </c>
      <c r="C2925">
        <v>2924</v>
      </c>
      <c r="D2925">
        <f t="shared" si="270"/>
        <v>820</v>
      </c>
      <c r="E2925">
        <f>ROUND(I2925*P2925*VLOOKUP($A2925,ControlTotals!$A$3:$I$12,9,FALSE),0)</f>
        <v>2123</v>
      </c>
      <c r="F2925">
        <f t="shared" si="271"/>
        <v>25</v>
      </c>
      <c r="G2925">
        <f t="shared" si="272"/>
        <v>329</v>
      </c>
      <c r="H2925">
        <v>813</v>
      </c>
      <c r="I2925">
        <v>2122</v>
      </c>
      <c r="J2925">
        <v>25</v>
      </c>
      <c r="K2925">
        <v>346</v>
      </c>
      <c r="L2925">
        <v>813</v>
      </c>
      <c r="M2925" s="17">
        <v>820.13171212267309</v>
      </c>
      <c r="N2925">
        <v>346</v>
      </c>
      <c r="O2925" s="17">
        <v>329.04839049920338</v>
      </c>
      <c r="P2925">
        <f t="shared" si="273"/>
        <v>1.0087720936318243</v>
      </c>
      <c r="Q2925">
        <f t="shared" si="274"/>
        <v>0.95100690895723516</v>
      </c>
      <c r="R2925">
        <f t="shared" si="275"/>
        <v>2141</v>
      </c>
    </row>
    <row r="2926" spans="1:18">
      <c r="A2926" t="s">
        <v>22</v>
      </c>
      <c r="B2926">
        <v>25</v>
      </c>
      <c r="C2926">
        <v>2925</v>
      </c>
      <c r="D2926">
        <f t="shared" si="270"/>
        <v>849</v>
      </c>
      <c r="E2926">
        <f>ROUND(I2926*P2926*VLOOKUP($A2926,ControlTotals!$A$3:$I$12,9,FALSE),0)</f>
        <v>1910</v>
      </c>
      <c r="F2926">
        <f t="shared" si="271"/>
        <v>0</v>
      </c>
      <c r="G2926">
        <f t="shared" si="272"/>
        <v>77</v>
      </c>
      <c r="H2926">
        <v>844</v>
      </c>
      <c r="I2926">
        <v>1915</v>
      </c>
      <c r="J2926">
        <v>0</v>
      </c>
      <c r="K2926">
        <v>80</v>
      </c>
      <c r="L2926">
        <v>844</v>
      </c>
      <c r="M2926" s="17">
        <v>848.53836225988289</v>
      </c>
      <c r="N2926">
        <v>88</v>
      </c>
      <c r="O2926" s="17">
        <v>84.609678099840664</v>
      </c>
      <c r="P2926">
        <f t="shared" si="273"/>
        <v>1.0053772064690556</v>
      </c>
      <c r="Q2926">
        <f t="shared" si="274"/>
        <v>0.96147361477091664</v>
      </c>
      <c r="R2926">
        <f t="shared" si="275"/>
        <v>1925</v>
      </c>
    </row>
    <row r="2927" spans="1:18">
      <c r="A2927" t="s">
        <v>22</v>
      </c>
      <c r="B2927">
        <v>25</v>
      </c>
      <c r="C2927">
        <v>2926</v>
      </c>
      <c r="D2927">
        <f t="shared" si="270"/>
        <v>372</v>
      </c>
      <c r="E2927">
        <f>ROUND(I2927*P2927*VLOOKUP($A2927,ControlTotals!$A$3:$I$12,9,FALSE),0)</f>
        <v>1273</v>
      </c>
      <c r="F2927">
        <f t="shared" si="271"/>
        <v>19</v>
      </c>
      <c r="G2927">
        <f t="shared" si="272"/>
        <v>0</v>
      </c>
      <c r="H2927">
        <v>346</v>
      </c>
      <c r="I2927">
        <v>1194</v>
      </c>
      <c r="J2927">
        <v>18</v>
      </c>
      <c r="K2927">
        <v>0</v>
      </c>
      <c r="L2927">
        <v>346</v>
      </c>
      <c r="M2927" s="17">
        <v>371.93349862790211</v>
      </c>
      <c r="N2927">
        <v>0</v>
      </c>
      <c r="O2927" s="17">
        <v>0</v>
      </c>
      <c r="P2927">
        <f t="shared" si="273"/>
        <v>1.0749523081731276</v>
      </c>
      <c r="Q2927">
        <f t="shared" si="274"/>
        <v>0</v>
      </c>
      <c r="R2927">
        <f t="shared" si="275"/>
        <v>1283</v>
      </c>
    </row>
    <row r="2928" spans="1:18">
      <c r="A2928" t="s">
        <v>22</v>
      </c>
      <c r="B2928">
        <v>25</v>
      </c>
      <c r="C2928">
        <v>2927</v>
      </c>
      <c r="D2928">
        <f t="shared" si="270"/>
        <v>442</v>
      </c>
      <c r="E2928">
        <f>ROUND(I2928*P2928*VLOOKUP($A2928,ControlTotals!$A$3:$I$12,9,FALSE),0)</f>
        <v>1502</v>
      </c>
      <c r="F2928">
        <f t="shared" si="271"/>
        <v>0</v>
      </c>
      <c r="G2928">
        <f t="shared" si="272"/>
        <v>116</v>
      </c>
      <c r="H2928">
        <v>442</v>
      </c>
      <c r="I2928">
        <v>1514</v>
      </c>
      <c r="J2928">
        <v>0</v>
      </c>
      <c r="K2928">
        <v>118</v>
      </c>
      <c r="L2928">
        <v>442</v>
      </c>
      <c r="M2928" s="17">
        <v>442</v>
      </c>
      <c r="N2928">
        <v>117</v>
      </c>
      <c r="O2928" s="17">
        <v>114.57834149988619</v>
      </c>
      <c r="P2928">
        <f t="shared" si="273"/>
        <v>1</v>
      </c>
      <c r="Q2928">
        <f t="shared" si="274"/>
        <v>0.97930206410159137</v>
      </c>
      <c r="R2928">
        <f t="shared" si="275"/>
        <v>1514</v>
      </c>
    </row>
    <row r="2929" spans="1:18">
      <c r="A2929" t="s">
        <v>22</v>
      </c>
      <c r="B2929">
        <v>25</v>
      </c>
      <c r="C2929">
        <v>2928</v>
      </c>
      <c r="D2929">
        <f t="shared" si="270"/>
        <v>2903</v>
      </c>
      <c r="E2929">
        <f>ROUND(I2929*P2929*VLOOKUP($A2929,ControlTotals!$A$3:$I$12,9,FALSE),0)</f>
        <v>8207</v>
      </c>
      <c r="F2929">
        <f t="shared" si="271"/>
        <v>4</v>
      </c>
      <c r="G2929">
        <f t="shared" si="272"/>
        <v>4084</v>
      </c>
      <c r="H2929">
        <v>1952</v>
      </c>
      <c r="I2929">
        <v>5563</v>
      </c>
      <c r="J2929">
        <v>3</v>
      </c>
      <c r="K2929">
        <v>4927</v>
      </c>
      <c r="L2929">
        <v>1952</v>
      </c>
      <c r="M2929" s="17">
        <v>2903.1110621783105</v>
      </c>
      <c r="N2929">
        <v>4927</v>
      </c>
      <c r="O2929" s="17">
        <v>4084.0206761103836</v>
      </c>
      <c r="P2929">
        <f t="shared" si="273"/>
        <v>1.4872495195585607</v>
      </c>
      <c r="Q2929">
        <f t="shared" si="274"/>
        <v>0.82890616523450045</v>
      </c>
      <c r="R2929">
        <f t="shared" si="275"/>
        <v>8274</v>
      </c>
    </row>
    <row r="2930" spans="1:18">
      <c r="A2930" t="s">
        <v>22</v>
      </c>
      <c r="B2930">
        <v>25</v>
      </c>
      <c r="C2930">
        <v>2929</v>
      </c>
      <c r="D2930">
        <f t="shared" si="270"/>
        <v>902</v>
      </c>
      <c r="E2930">
        <f>ROUND(I2930*P2930*VLOOKUP($A2930,ControlTotals!$A$3:$I$12,9,FALSE),0)</f>
        <v>1661</v>
      </c>
      <c r="F2930">
        <f t="shared" si="271"/>
        <v>10</v>
      </c>
      <c r="G2930">
        <f t="shared" si="272"/>
        <v>1761</v>
      </c>
      <c r="H2930">
        <v>741</v>
      </c>
      <c r="I2930">
        <v>1376</v>
      </c>
      <c r="J2930">
        <v>8</v>
      </c>
      <c r="K2930">
        <v>2054</v>
      </c>
      <c r="L2930">
        <v>741</v>
      </c>
      <c r="M2930" s="17">
        <v>901.78769149299319</v>
      </c>
      <c r="N2930">
        <v>2054</v>
      </c>
      <c r="O2930" s="17">
        <v>1760.7371556362179</v>
      </c>
      <c r="P2930">
        <f t="shared" si="273"/>
        <v>1.2169874379122716</v>
      </c>
      <c r="Q2930">
        <f t="shared" si="274"/>
        <v>0.85722354217926877</v>
      </c>
      <c r="R2930">
        <f t="shared" si="275"/>
        <v>1675</v>
      </c>
    </row>
    <row r="2931" spans="1:18">
      <c r="A2931" t="s">
        <v>22</v>
      </c>
      <c r="B2931">
        <v>25</v>
      </c>
      <c r="C2931">
        <v>2930</v>
      </c>
      <c r="D2931">
        <f t="shared" si="270"/>
        <v>1523</v>
      </c>
      <c r="E2931">
        <f>ROUND(I2931*P2931*VLOOKUP($A2931,ControlTotals!$A$3:$I$12,9,FALSE),0)</f>
        <v>2843</v>
      </c>
      <c r="F2931">
        <f t="shared" si="271"/>
        <v>330</v>
      </c>
      <c r="G2931">
        <f t="shared" si="272"/>
        <v>709</v>
      </c>
      <c r="H2931">
        <v>1252</v>
      </c>
      <c r="I2931">
        <v>2356</v>
      </c>
      <c r="J2931">
        <v>271</v>
      </c>
      <c r="K2931">
        <v>709</v>
      </c>
      <c r="L2931">
        <v>1252</v>
      </c>
      <c r="M2931" s="17">
        <v>1523.0050606615773</v>
      </c>
      <c r="N2931">
        <v>709</v>
      </c>
      <c r="O2931" s="17">
        <v>709</v>
      </c>
      <c r="P2931">
        <f t="shared" si="273"/>
        <v>1.2164577161833685</v>
      </c>
      <c r="Q2931">
        <f t="shared" si="274"/>
        <v>1</v>
      </c>
      <c r="R2931">
        <f t="shared" si="275"/>
        <v>2866</v>
      </c>
    </row>
    <row r="2932" spans="1:18">
      <c r="A2932" t="s">
        <v>22</v>
      </c>
      <c r="B2932">
        <v>25</v>
      </c>
      <c r="C2932">
        <v>2931</v>
      </c>
      <c r="D2932">
        <f t="shared" si="270"/>
        <v>410</v>
      </c>
      <c r="E2932">
        <f>ROUND(I2932*P2932*VLOOKUP($A2932,ControlTotals!$A$3:$I$12,9,FALSE),0)</f>
        <v>983</v>
      </c>
      <c r="F2932">
        <f t="shared" si="271"/>
        <v>0</v>
      </c>
      <c r="G2932">
        <f t="shared" si="272"/>
        <v>156</v>
      </c>
      <c r="H2932">
        <v>378</v>
      </c>
      <c r="I2932">
        <v>913</v>
      </c>
      <c r="J2932">
        <v>0</v>
      </c>
      <c r="K2932">
        <v>156</v>
      </c>
      <c r="L2932">
        <v>378</v>
      </c>
      <c r="M2932" s="17">
        <v>410.41687328487768</v>
      </c>
      <c r="N2932">
        <v>156</v>
      </c>
      <c r="O2932" s="17">
        <v>156</v>
      </c>
      <c r="P2932">
        <f t="shared" si="273"/>
        <v>1.0857589240340679</v>
      </c>
      <c r="Q2932">
        <f t="shared" si="274"/>
        <v>1</v>
      </c>
      <c r="R2932">
        <f t="shared" si="275"/>
        <v>991</v>
      </c>
    </row>
    <row r="2933" spans="1:18">
      <c r="A2933" t="s">
        <v>22</v>
      </c>
      <c r="B2933">
        <v>25</v>
      </c>
      <c r="C2933">
        <v>2932</v>
      </c>
      <c r="D2933">
        <f t="shared" si="270"/>
        <v>445</v>
      </c>
      <c r="E2933">
        <f>ROUND(I2933*P2933*VLOOKUP($A2933,ControlTotals!$A$3:$I$12,9,FALSE),0)</f>
        <v>943</v>
      </c>
      <c r="F2933">
        <f t="shared" si="271"/>
        <v>0</v>
      </c>
      <c r="G2933">
        <f t="shared" si="272"/>
        <v>2</v>
      </c>
      <c r="H2933">
        <v>426</v>
      </c>
      <c r="I2933">
        <v>909</v>
      </c>
      <c r="J2933">
        <v>0</v>
      </c>
      <c r="K2933">
        <v>2</v>
      </c>
      <c r="L2933">
        <v>426</v>
      </c>
      <c r="M2933" s="17">
        <v>445.4501239709266</v>
      </c>
      <c r="N2933">
        <v>2</v>
      </c>
      <c r="O2933" s="17">
        <v>2</v>
      </c>
      <c r="P2933">
        <f t="shared" si="273"/>
        <v>1.04565756800687</v>
      </c>
      <c r="Q2933">
        <f t="shared" si="274"/>
        <v>1</v>
      </c>
      <c r="R2933">
        <f t="shared" si="275"/>
        <v>951</v>
      </c>
    </row>
    <row r="2934" spans="1:18">
      <c r="A2934" t="s">
        <v>22</v>
      </c>
      <c r="B2934">
        <v>25</v>
      </c>
      <c r="C2934">
        <v>2933</v>
      </c>
      <c r="D2934">
        <f t="shared" si="270"/>
        <v>447</v>
      </c>
      <c r="E2934">
        <f>ROUND(I2934*P2934*VLOOKUP($A2934,ControlTotals!$A$3:$I$12,9,FALSE),0)</f>
        <v>1024</v>
      </c>
      <c r="F2934">
        <f t="shared" si="271"/>
        <v>0</v>
      </c>
      <c r="G2934">
        <f t="shared" si="272"/>
        <v>52</v>
      </c>
      <c r="H2934">
        <v>415</v>
      </c>
      <c r="I2934">
        <v>959</v>
      </c>
      <c r="J2934">
        <v>0</v>
      </c>
      <c r="K2934">
        <v>52</v>
      </c>
      <c r="L2934">
        <v>415</v>
      </c>
      <c r="M2934" s="17">
        <v>446.7685358191801</v>
      </c>
      <c r="N2934">
        <v>52</v>
      </c>
      <c r="O2934" s="17">
        <v>51.515668299977236</v>
      </c>
      <c r="P2934">
        <f t="shared" si="273"/>
        <v>1.076550688720916</v>
      </c>
      <c r="Q2934">
        <f t="shared" si="274"/>
        <v>0.99068592884571605</v>
      </c>
      <c r="R2934">
        <f t="shared" si="275"/>
        <v>1032</v>
      </c>
    </row>
    <row r="2935" spans="1:18">
      <c r="A2935" t="s">
        <v>22</v>
      </c>
      <c r="B2935">
        <v>25</v>
      </c>
      <c r="C2935">
        <v>2934</v>
      </c>
      <c r="D2935">
        <f t="shared" si="270"/>
        <v>440</v>
      </c>
      <c r="E2935">
        <f>ROUND(I2935*P2935*VLOOKUP($A2935,ControlTotals!$A$3:$I$12,9,FALSE),0)</f>
        <v>1126</v>
      </c>
      <c r="F2935">
        <f t="shared" si="271"/>
        <v>0</v>
      </c>
      <c r="G2935">
        <f t="shared" si="272"/>
        <v>349</v>
      </c>
      <c r="H2935">
        <v>405</v>
      </c>
      <c r="I2935">
        <v>1045</v>
      </c>
      <c r="J2935">
        <v>0</v>
      </c>
      <c r="K2935">
        <v>409</v>
      </c>
      <c r="L2935">
        <v>405</v>
      </c>
      <c r="M2935" s="17">
        <v>440.01022314766789</v>
      </c>
      <c r="N2935">
        <v>409</v>
      </c>
      <c r="O2935" s="17">
        <v>349.42720089720035</v>
      </c>
      <c r="P2935">
        <f t="shared" si="273"/>
        <v>1.0864449954263404</v>
      </c>
      <c r="Q2935">
        <f t="shared" si="274"/>
        <v>0.85434523446748256</v>
      </c>
      <c r="R2935">
        <f t="shared" si="275"/>
        <v>1135</v>
      </c>
    </row>
    <row r="2936" spans="1:18">
      <c r="A2936" t="s">
        <v>22</v>
      </c>
      <c r="B2936">
        <v>25</v>
      </c>
      <c r="C2936">
        <v>2935</v>
      </c>
      <c r="D2936">
        <f t="shared" si="270"/>
        <v>367</v>
      </c>
      <c r="E2936">
        <f>ROUND(I2936*P2936*VLOOKUP($A2936,ControlTotals!$A$3:$I$12,9,FALSE),0)</f>
        <v>859</v>
      </c>
      <c r="F2936">
        <f t="shared" si="271"/>
        <v>0</v>
      </c>
      <c r="G2936">
        <f t="shared" si="272"/>
        <v>250</v>
      </c>
      <c r="H2936">
        <v>353</v>
      </c>
      <c r="I2936">
        <v>832</v>
      </c>
      <c r="J2936">
        <v>0</v>
      </c>
      <c r="K2936">
        <v>256</v>
      </c>
      <c r="L2936">
        <v>353</v>
      </c>
      <c r="M2936" s="17">
        <v>367.26342424534619</v>
      </c>
      <c r="N2936">
        <v>256</v>
      </c>
      <c r="O2936" s="17">
        <v>249.94585374971547</v>
      </c>
      <c r="P2936">
        <f t="shared" si="273"/>
        <v>1.0404063009783178</v>
      </c>
      <c r="Q2936">
        <f t="shared" si="274"/>
        <v>0.97635099120982605</v>
      </c>
      <c r="R2936">
        <f t="shared" si="275"/>
        <v>866</v>
      </c>
    </row>
    <row r="2937" spans="1:18">
      <c r="A2937" t="s">
        <v>22</v>
      </c>
      <c r="B2937">
        <v>25</v>
      </c>
      <c r="C2937">
        <v>2936</v>
      </c>
      <c r="D2937">
        <f t="shared" si="270"/>
        <v>321</v>
      </c>
      <c r="E2937">
        <f>ROUND(I2937*P2937*VLOOKUP($A2937,ControlTotals!$A$3:$I$12,9,FALSE),0)</f>
        <v>776</v>
      </c>
      <c r="F2937">
        <f t="shared" si="271"/>
        <v>10</v>
      </c>
      <c r="G2937">
        <f t="shared" si="272"/>
        <v>526</v>
      </c>
      <c r="H2937">
        <v>321</v>
      </c>
      <c r="I2937">
        <v>782</v>
      </c>
      <c r="J2937">
        <v>10</v>
      </c>
      <c r="K2937">
        <v>526</v>
      </c>
      <c r="L2937">
        <v>321</v>
      </c>
      <c r="M2937" s="17">
        <v>321</v>
      </c>
      <c r="N2937">
        <v>526</v>
      </c>
      <c r="O2937" s="17">
        <v>526</v>
      </c>
      <c r="P2937">
        <f t="shared" si="273"/>
        <v>1</v>
      </c>
      <c r="Q2937">
        <f t="shared" si="274"/>
        <v>1</v>
      </c>
      <c r="R2937">
        <f t="shared" si="275"/>
        <v>782</v>
      </c>
    </row>
    <row r="2938" spans="1:18">
      <c r="A2938" t="s">
        <v>22</v>
      </c>
      <c r="B2938">
        <v>25</v>
      </c>
      <c r="C2938">
        <v>2937</v>
      </c>
      <c r="D2938">
        <f t="shared" si="270"/>
        <v>316</v>
      </c>
      <c r="E2938">
        <f>ROUND(I2938*P2938*VLOOKUP($A2938,ControlTotals!$A$3:$I$12,9,FALSE),0)</f>
        <v>841</v>
      </c>
      <c r="F2938">
        <f t="shared" si="271"/>
        <v>20</v>
      </c>
      <c r="G2938">
        <f t="shared" si="272"/>
        <v>434</v>
      </c>
      <c r="H2938">
        <v>316</v>
      </c>
      <c r="I2938">
        <v>848</v>
      </c>
      <c r="J2938">
        <v>20</v>
      </c>
      <c r="K2938">
        <v>500</v>
      </c>
      <c r="L2938">
        <v>316</v>
      </c>
      <c r="M2938" s="17">
        <v>316</v>
      </c>
      <c r="N2938">
        <v>500</v>
      </c>
      <c r="O2938" s="17">
        <v>433.64655709688168</v>
      </c>
      <c r="P2938">
        <f t="shared" si="273"/>
        <v>1</v>
      </c>
      <c r="Q2938">
        <f t="shared" si="274"/>
        <v>0.86729311419376331</v>
      </c>
      <c r="R2938">
        <f t="shared" si="275"/>
        <v>848</v>
      </c>
    </row>
    <row r="2939" spans="1:18">
      <c r="A2939" t="s">
        <v>22</v>
      </c>
      <c r="B2939">
        <v>25</v>
      </c>
      <c r="C2939">
        <v>2938</v>
      </c>
      <c r="D2939">
        <f t="shared" si="270"/>
        <v>505</v>
      </c>
      <c r="E2939">
        <f>ROUND(I2939*P2939*VLOOKUP($A2939,ControlTotals!$A$3:$I$12,9,FALSE),0)</f>
        <v>1346</v>
      </c>
      <c r="F2939">
        <f t="shared" si="271"/>
        <v>0</v>
      </c>
      <c r="G2939">
        <f t="shared" si="272"/>
        <v>325</v>
      </c>
      <c r="H2939">
        <v>505</v>
      </c>
      <c r="I2939">
        <v>1357</v>
      </c>
      <c r="J2939">
        <v>0</v>
      </c>
      <c r="K2939">
        <v>347</v>
      </c>
      <c r="L2939">
        <v>505</v>
      </c>
      <c r="M2939" s="17">
        <v>505</v>
      </c>
      <c r="N2939">
        <v>347</v>
      </c>
      <c r="O2939" s="17">
        <v>324.72074179895299</v>
      </c>
      <c r="P2939">
        <f t="shared" si="273"/>
        <v>1</v>
      </c>
      <c r="Q2939">
        <f t="shared" si="274"/>
        <v>0.93579464495375497</v>
      </c>
      <c r="R2939">
        <f t="shared" si="275"/>
        <v>1357</v>
      </c>
    </row>
    <row r="2940" spans="1:18">
      <c r="A2940" t="s">
        <v>22</v>
      </c>
      <c r="B2940">
        <v>25</v>
      </c>
      <c r="C2940">
        <v>2939</v>
      </c>
      <c r="D2940">
        <f t="shared" si="270"/>
        <v>484</v>
      </c>
      <c r="E2940">
        <f>ROUND(I2940*P2940*VLOOKUP($A2940,ControlTotals!$A$3:$I$12,9,FALSE),0)</f>
        <v>1051</v>
      </c>
      <c r="F2940">
        <f t="shared" si="271"/>
        <v>0</v>
      </c>
      <c r="G2940">
        <f t="shared" si="272"/>
        <v>280</v>
      </c>
      <c r="H2940">
        <v>463</v>
      </c>
      <c r="I2940">
        <v>1013</v>
      </c>
      <c r="J2940">
        <v>0</v>
      </c>
      <c r="K2940">
        <v>316</v>
      </c>
      <c r="L2940">
        <v>463</v>
      </c>
      <c r="M2940" s="17">
        <v>484.39513636801928</v>
      </c>
      <c r="N2940">
        <v>316</v>
      </c>
      <c r="O2940" s="17">
        <v>280.15945419831564</v>
      </c>
      <c r="P2940">
        <f t="shared" si="273"/>
        <v>1.0462097977711</v>
      </c>
      <c r="Q2940">
        <f t="shared" si="274"/>
        <v>0.88658055126049251</v>
      </c>
      <c r="R2940">
        <f t="shared" si="275"/>
        <v>1060</v>
      </c>
    </row>
    <row r="2941" spans="1:18">
      <c r="A2941" t="s">
        <v>22</v>
      </c>
      <c r="B2941">
        <v>25</v>
      </c>
      <c r="C2941">
        <v>2940</v>
      </c>
      <c r="D2941">
        <f t="shared" si="270"/>
        <v>332</v>
      </c>
      <c r="E2941">
        <f>ROUND(I2941*P2941*VLOOKUP($A2941,ControlTotals!$A$3:$I$12,9,FALSE),0)</f>
        <v>736</v>
      </c>
      <c r="F2941">
        <f t="shared" si="271"/>
        <v>0</v>
      </c>
      <c r="G2941">
        <f t="shared" si="272"/>
        <v>418</v>
      </c>
      <c r="H2941">
        <v>323</v>
      </c>
      <c r="I2941">
        <v>722</v>
      </c>
      <c r="J2941">
        <v>0</v>
      </c>
      <c r="K2941">
        <v>472</v>
      </c>
      <c r="L2941">
        <v>323</v>
      </c>
      <c r="M2941" s="17">
        <v>332.07672451976572</v>
      </c>
      <c r="N2941">
        <v>472</v>
      </c>
      <c r="O2941" s="17">
        <v>417.75484959745074</v>
      </c>
      <c r="P2941">
        <f t="shared" si="273"/>
        <v>1.0281013143026803</v>
      </c>
      <c r="Q2941">
        <f t="shared" si="274"/>
        <v>0.88507383389290417</v>
      </c>
      <c r="R2941">
        <f t="shared" si="275"/>
        <v>742</v>
      </c>
    </row>
    <row r="2942" spans="1:18">
      <c r="A2942" t="s">
        <v>22</v>
      </c>
      <c r="B2942">
        <v>25</v>
      </c>
      <c r="C2942">
        <v>2941</v>
      </c>
      <c r="D2942">
        <f t="shared" si="270"/>
        <v>600</v>
      </c>
      <c r="E2942">
        <f>ROUND(I2942*P2942*VLOOKUP($A2942,ControlTotals!$A$3:$I$12,9,FALSE),0)</f>
        <v>1545</v>
      </c>
      <c r="F2942">
        <f t="shared" si="271"/>
        <v>0</v>
      </c>
      <c r="G2942">
        <f t="shared" si="272"/>
        <v>3408</v>
      </c>
      <c r="H2942">
        <v>592</v>
      </c>
      <c r="I2942">
        <v>1536</v>
      </c>
      <c r="J2942">
        <v>0</v>
      </c>
      <c r="K2942">
        <v>3481</v>
      </c>
      <c r="L2942">
        <v>592</v>
      </c>
      <c r="M2942" s="17">
        <v>600.42838705406814</v>
      </c>
      <c r="N2942">
        <v>3481</v>
      </c>
      <c r="O2942" s="17">
        <v>3408.1080791465743</v>
      </c>
      <c r="P2942">
        <f t="shared" si="273"/>
        <v>1.014237140294034</v>
      </c>
      <c r="Q2942">
        <f t="shared" si="274"/>
        <v>0.97906006295506298</v>
      </c>
      <c r="R2942">
        <f t="shared" si="275"/>
        <v>1558</v>
      </c>
    </row>
    <row r="2943" spans="1:18">
      <c r="A2943" t="s">
        <v>22</v>
      </c>
      <c r="B2943">
        <v>25</v>
      </c>
      <c r="C2943">
        <v>2942</v>
      </c>
      <c r="D2943">
        <f t="shared" si="270"/>
        <v>389</v>
      </c>
      <c r="E2943">
        <f>ROUND(I2943*P2943*VLOOKUP($A2943,ControlTotals!$A$3:$I$12,9,FALSE),0)</f>
        <v>1147</v>
      </c>
      <c r="F2943">
        <f t="shared" si="271"/>
        <v>0</v>
      </c>
      <c r="G2943">
        <f t="shared" si="272"/>
        <v>1008</v>
      </c>
      <c r="H2943">
        <v>364</v>
      </c>
      <c r="I2943">
        <v>1081</v>
      </c>
      <c r="J2943">
        <v>0</v>
      </c>
      <c r="K2943">
        <v>1068</v>
      </c>
      <c r="L2943">
        <v>364</v>
      </c>
      <c r="M2943" s="17">
        <v>389.28516116220459</v>
      </c>
      <c r="N2943">
        <v>1068</v>
      </c>
      <c r="O2943" s="17">
        <v>1008.4272008972004</v>
      </c>
      <c r="P2943">
        <f t="shared" si="273"/>
        <v>1.0694647284675951</v>
      </c>
      <c r="Q2943">
        <f t="shared" si="274"/>
        <v>0.9442202255591764</v>
      </c>
      <c r="R2943">
        <f t="shared" si="275"/>
        <v>1156</v>
      </c>
    </row>
    <row r="2944" spans="1:18">
      <c r="A2944" t="s">
        <v>22</v>
      </c>
      <c r="B2944">
        <v>25</v>
      </c>
      <c r="C2944">
        <v>2943</v>
      </c>
      <c r="D2944">
        <f t="shared" si="270"/>
        <v>482</v>
      </c>
      <c r="E2944">
        <f>ROUND(I2944*P2944*VLOOKUP($A2944,ControlTotals!$A$3:$I$12,9,FALSE),0)</f>
        <v>1403</v>
      </c>
      <c r="F2944">
        <f t="shared" si="271"/>
        <v>5</v>
      </c>
      <c r="G2944">
        <f t="shared" si="272"/>
        <v>925</v>
      </c>
      <c r="H2944">
        <v>482</v>
      </c>
      <c r="I2944">
        <v>1414</v>
      </c>
      <c r="J2944">
        <v>5</v>
      </c>
      <c r="K2944">
        <v>1018</v>
      </c>
      <c r="L2944">
        <v>482</v>
      </c>
      <c r="M2944" s="17">
        <v>482</v>
      </c>
      <c r="N2944">
        <v>1018</v>
      </c>
      <c r="O2944" s="17">
        <v>925.25047944564119</v>
      </c>
      <c r="P2944">
        <f t="shared" si="273"/>
        <v>1</v>
      </c>
      <c r="Q2944">
        <f t="shared" si="274"/>
        <v>0.90889045132184798</v>
      </c>
      <c r="R2944">
        <f t="shared" si="275"/>
        <v>1414</v>
      </c>
    </row>
    <row r="2945" spans="1:18">
      <c r="A2945" t="s">
        <v>22</v>
      </c>
      <c r="B2945">
        <v>25</v>
      </c>
      <c r="C2945">
        <v>2944</v>
      </c>
      <c r="D2945">
        <f t="shared" si="270"/>
        <v>796</v>
      </c>
      <c r="E2945">
        <f>ROUND(I2945*P2945*VLOOKUP($A2945,ControlTotals!$A$3:$I$12,9,FALSE),0)</f>
        <v>1690</v>
      </c>
      <c r="F2945">
        <f t="shared" si="271"/>
        <v>0</v>
      </c>
      <c r="G2945">
        <f t="shared" si="272"/>
        <v>224</v>
      </c>
      <c r="H2945">
        <v>795</v>
      </c>
      <c r="I2945">
        <v>1701</v>
      </c>
      <c r="J2945">
        <v>0</v>
      </c>
      <c r="K2945">
        <v>224</v>
      </c>
      <c r="L2945">
        <v>795</v>
      </c>
      <c r="M2945" s="17">
        <v>796.29667493139516</v>
      </c>
      <c r="N2945">
        <v>210</v>
      </c>
      <c r="O2945" s="17">
        <v>210</v>
      </c>
      <c r="P2945">
        <f t="shared" si="273"/>
        <v>1.0016310376495536</v>
      </c>
      <c r="Q2945">
        <f t="shared" si="274"/>
        <v>1</v>
      </c>
      <c r="R2945">
        <f t="shared" si="275"/>
        <v>1704</v>
      </c>
    </row>
    <row r="2946" spans="1:18">
      <c r="A2946" t="s">
        <v>22</v>
      </c>
      <c r="B2946">
        <v>25</v>
      </c>
      <c r="C2946">
        <v>2945</v>
      </c>
      <c r="D2946">
        <f t="shared" si="270"/>
        <v>296</v>
      </c>
      <c r="E2946">
        <f>ROUND(I2946*P2946*VLOOKUP($A2946,ControlTotals!$A$3:$I$12,9,FALSE),0)</f>
        <v>695</v>
      </c>
      <c r="F2946">
        <f t="shared" si="271"/>
        <v>18</v>
      </c>
      <c r="G2946">
        <f t="shared" si="272"/>
        <v>512</v>
      </c>
      <c r="H2946">
        <v>296</v>
      </c>
      <c r="I2946">
        <v>701</v>
      </c>
      <c r="J2946">
        <v>18</v>
      </c>
      <c r="K2946">
        <v>546</v>
      </c>
      <c r="L2946">
        <v>296</v>
      </c>
      <c r="M2946" s="17">
        <v>296</v>
      </c>
      <c r="N2946">
        <v>513</v>
      </c>
      <c r="O2946" s="17">
        <v>481.51843949852048</v>
      </c>
      <c r="P2946">
        <f t="shared" si="273"/>
        <v>1</v>
      </c>
      <c r="Q2946">
        <f t="shared" si="274"/>
        <v>0.93863243566963062</v>
      </c>
      <c r="R2946">
        <f t="shared" si="275"/>
        <v>701</v>
      </c>
    </row>
    <row r="2947" spans="1:18">
      <c r="A2947" t="s">
        <v>22</v>
      </c>
      <c r="B2947">
        <v>25</v>
      </c>
      <c r="C2947">
        <v>2946</v>
      </c>
      <c r="D2947">
        <f t="shared" ref="D2947:D3010" si="276">ROUND(H2947*P2947,0)</f>
        <v>588</v>
      </c>
      <c r="E2947">
        <f>ROUND(I2947*P2947*VLOOKUP($A2947,ControlTotals!$A$3:$I$12,9,FALSE),0)</f>
        <v>1510</v>
      </c>
      <c r="F2947">
        <f t="shared" ref="F2947:F3010" si="277">ROUND(J2947*P2947,0)</f>
        <v>92</v>
      </c>
      <c r="G2947">
        <f t="shared" ref="G2947:G3010" si="278">ROUND(K2947*Q2947,0)</f>
        <v>277</v>
      </c>
      <c r="H2947">
        <v>577</v>
      </c>
      <c r="I2947">
        <v>1494</v>
      </c>
      <c r="J2947">
        <v>90</v>
      </c>
      <c r="K2947">
        <v>291</v>
      </c>
      <c r="L2947">
        <v>577</v>
      </c>
      <c r="M2947" s="17">
        <v>588.02173691685846</v>
      </c>
      <c r="N2947">
        <v>319</v>
      </c>
      <c r="O2947" s="17">
        <v>303.98571729929438</v>
      </c>
      <c r="P2947">
        <f t="shared" ref="P2947:P3010" si="279">IFERROR(M2947/L2947,0)</f>
        <v>1.0191017970829437</v>
      </c>
      <c r="Q2947">
        <f t="shared" ref="Q2947:Q3010" si="280">IFERROR(O2947/N2947,0)</f>
        <v>0.95293328306988834</v>
      </c>
      <c r="R2947">
        <f t="shared" ref="R2947:R3010" si="281">ROUND(I2947*P2947,0)</f>
        <v>1523</v>
      </c>
    </row>
    <row r="2948" spans="1:18">
      <c r="A2948" t="s">
        <v>22</v>
      </c>
      <c r="B2948">
        <v>25</v>
      </c>
      <c r="C2948">
        <v>2947</v>
      </c>
      <c r="D2948">
        <f t="shared" si="276"/>
        <v>341</v>
      </c>
      <c r="E2948">
        <f>ROUND(I2948*P2948*VLOOKUP($A2948,ControlTotals!$A$3:$I$12,9,FALSE),0)</f>
        <v>1200</v>
      </c>
      <c r="F2948">
        <f t="shared" si="277"/>
        <v>40</v>
      </c>
      <c r="G2948">
        <f t="shared" si="278"/>
        <v>44</v>
      </c>
      <c r="H2948">
        <v>341</v>
      </c>
      <c r="I2948">
        <v>1210</v>
      </c>
      <c r="J2948">
        <v>40</v>
      </c>
      <c r="K2948">
        <v>44</v>
      </c>
      <c r="L2948">
        <v>341</v>
      </c>
      <c r="M2948" s="17">
        <v>341</v>
      </c>
      <c r="N2948">
        <v>44</v>
      </c>
      <c r="O2948" s="17">
        <v>44</v>
      </c>
      <c r="P2948">
        <f t="shared" si="279"/>
        <v>1</v>
      </c>
      <c r="Q2948">
        <f t="shared" si="280"/>
        <v>1</v>
      </c>
      <c r="R2948">
        <f t="shared" si="281"/>
        <v>1210</v>
      </c>
    </row>
    <row r="2949" spans="1:18">
      <c r="A2949" t="s">
        <v>22</v>
      </c>
      <c r="B2949">
        <v>25</v>
      </c>
      <c r="C2949">
        <v>2948</v>
      </c>
      <c r="D2949">
        <f t="shared" si="276"/>
        <v>384</v>
      </c>
      <c r="E2949">
        <f>ROUND(I2949*P2949*VLOOKUP($A2949,ControlTotals!$A$3:$I$12,9,FALSE),0)</f>
        <v>1400</v>
      </c>
      <c r="F2949">
        <f t="shared" si="277"/>
        <v>40</v>
      </c>
      <c r="G2949">
        <f t="shared" si="278"/>
        <v>0</v>
      </c>
      <c r="H2949">
        <v>384</v>
      </c>
      <c r="I2949">
        <v>1411</v>
      </c>
      <c r="J2949">
        <v>40</v>
      </c>
      <c r="K2949">
        <v>0</v>
      </c>
      <c r="L2949">
        <v>384</v>
      </c>
      <c r="M2949" s="17">
        <v>384</v>
      </c>
      <c r="N2949">
        <v>0</v>
      </c>
      <c r="O2949" s="17">
        <v>0</v>
      </c>
      <c r="P2949">
        <f t="shared" si="279"/>
        <v>1</v>
      </c>
      <c r="Q2949">
        <f t="shared" si="280"/>
        <v>0</v>
      </c>
      <c r="R2949">
        <f t="shared" si="281"/>
        <v>1411</v>
      </c>
    </row>
    <row r="2950" spans="1:18">
      <c r="A2950" t="s">
        <v>22</v>
      </c>
      <c r="B2950">
        <v>25</v>
      </c>
      <c r="C2950">
        <v>2949</v>
      </c>
      <c r="D2950">
        <f t="shared" si="276"/>
        <v>829</v>
      </c>
      <c r="E2950">
        <f>ROUND(I2950*P2950*VLOOKUP($A2950,ControlTotals!$A$3:$I$12,9,FALSE),0)</f>
        <v>2029</v>
      </c>
      <c r="F2950">
        <f t="shared" si="277"/>
        <v>98</v>
      </c>
      <c r="G2950">
        <f t="shared" si="278"/>
        <v>87</v>
      </c>
      <c r="H2950">
        <v>829</v>
      </c>
      <c r="I2950">
        <v>2045</v>
      </c>
      <c r="J2950">
        <v>98</v>
      </c>
      <c r="K2950">
        <v>87</v>
      </c>
      <c r="L2950">
        <v>829</v>
      </c>
      <c r="M2950" s="17">
        <v>829</v>
      </c>
      <c r="N2950">
        <v>87</v>
      </c>
      <c r="O2950" s="17">
        <v>87</v>
      </c>
      <c r="P2950">
        <f t="shared" si="279"/>
        <v>1</v>
      </c>
      <c r="Q2950">
        <f t="shared" si="280"/>
        <v>1</v>
      </c>
      <c r="R2950">
        <f t="shared" si="281"/>
        <v>2045</v>
      </c>
    </row>
    <row r="2951" spans="1:18">
      <c r="A2951" t="s">
        <v>22</v>
      </c>
      <c r="B2951">
        <v>25</v>
      </c>
      <c r="C2951">
        <v>2950</v>
      </c>
      <c r="D2951">
        <f t="shared" si="276"/>
        <v>650</v>
      </c>
      <c r="E2951">
        <f>ROUND(I2951*P2951*VLOOKUP($A2951,ControlTotals!$A$3:$I$12,9,FALSE),0)</f>
        <v>1433</v>
      </c>
      <c r="F2951">
        <f t="shared" si="277"/>
        <v>38</v>
      </c>
      <c r="G2951">
        <f t="shared" si="278"/>
        <v>387</v>
      </c>
      <c r="H2951">
        <v>650</v>
      </c>
      <c r="I2951">
        <v>1445</v>
      </c>
      <c r="J2951">
        <v>38</v>
      </c>
      <c r="K2951">
        <v>387</v>
      </c>
      <c r="L2951">
        <v>650</v>
      </c>
      <c r="M2951" s="17">
        <v>650</v>
      </c>
      <c r="N2951">
        <v>387</v>
      </c>
      <c r="O2951" s="17">
        <v>387</v>
      </c>
      <c r="P2951">
        <f t="shared" si="279"/>
        <v>1</v>
      </c>
      <c r="Q2951">
        <f t="shared" si="280"/>
        <v>1</v>
      </c>
      <c r="R2951">
        <f t="shared" si="281"/>
        <v>1445</v>
      </c>
    </row>
    <row r="2952" spans="1:18">
      <c r="A2952" t="s">
        <v>22</v>
      </c>
      <c r="B2952">
        <v>25</v>
      </c>
      <c r="C2952">
        <v>2951</v>
      </c>
      <c r="D2952">
        <f t="shared" si="276"/>
        <v>288</v>
      </c>
      <c r="E2952">
        <f>ROUND(I2952*P2952*VLOOKUP($A2952,ControlTotals!$A$3:$I$12,9,FALSE),0)</f>
        <v>849</v>
      </c>
      <c r="F2952">
        <f t="shared" si="277"/>
        <v>13</v>
      </c>
      <c r="G2952">
        <f t="shared" si="278"/>
        <v>32</v>
      </c>
      <c r="H2952">
        <v>288</v>
      </c>
      <c r="I2952">
        <v>856</v>
      </c>
      <c r="J2952">
        <v>13</v>
      </c>
      <c r="K2952">
        <v>32</v>
      </c>
      <c r="L2952">
        <v>288</v>
      </c>
      <c r="M2952" s="17">
        <v>288</v>
      </c>
      <c r="N2952">
        <v>32</v>
      </c>
      <c r="O2952" s="17">
        <v>32</v>
      </c>
      <c r="P2952">
        <f t="shared" si="279"/>
        <v>1</v>
      </c>
      <c r="Q2952">
        <f t="shared" si="280"/>
        <v>1</v>
      </c>
      <c r="R2952">
        <f t="shared" si="281"/>
        <v>856</v>
      </c>
    </row>
    <row r="2953" spans="1:18">
      <c r="A2953" t="s">
        <v>22</v>
      </c>
      <c r="B2953">
        <v>25</v>
      </c>
      <c r="C2953">
        <v>2952</v>
      </c>
      <c r="D2953">
        <f t="shared" si="276"/>
        <v>509</v>
      </c>
      <c r="E2953">
        <f>ROUND(I2953*P2953*VLOOKUP($A2953,ControlTotals!$A$3:$I$12,9,FALSE),0)</f>
        <v>1658</v>
      </c>
      <c r="F2953">
        <f t="shared" si="277"/>
        <v>0</v>
      </c>
      <c r="G2953">
        <f t="shared" si="278"/>
        <v>212</v>
      </c>
      <c r="H2953">
        <v>509</v>
      </c>
      <c r="I2953">
        <v>1671</v>
      </c>
      <c r="J2953">
        <v>0</v>
      </c>
      <c r="K2953">
        <v>253</v>
      </c>
      <c r="L2953">
        <v>509</v>
      </c>
      <c r="M2953" s="17">
        <v>509</v>
      </c>
      <c r="N2953">
        <v>253</v>
      </c>
      <c r="O2953" s="17">
        <v>211.58963964805389</v>
      </c>
      <c r="P2953">
        <f t="shared" si="279"/>
        <v>1</v>
      </c>
      <c r="Q2953">
        <f t="shared" si="280"/>
        <v>0.8363226863559442</v>
      </c>
      <c r="R2953">
        <f t="shared" si="281"/>
        <v>1671</v>
      </c>
    </row>
    <row r="2954" spans="1:18">
      <c r="A2954" t="s">
        <v>22</v>
      </c>
      <c r="B2954">
        <v>25</v>
      </c>
      <c r="C2954">
        <v>2953</v>
      </c>
      <c r="D2954">
        <f t="shared" si="276"/>
        <v>236</v>
      </c>
      <c r="E2954">
        <f>ROUND(I2954*P2954*VLOOKUP($A2954,ControlTotals!$A$3:$I$12,9,FALSE),0)</f>
        <v>852</v>
      </c>
      <c r="F2954">
        <f t="shared" si="277"/>
        <v>13</v>
      </c>
      <c r="G2954">
        <f t="shared" si="278"/>
        <v>156</v>
      </c>
      <c r="H2954">
        <v>236</v>
      </c>
      <c r="I2954">
        <v>859</v>
      </c>
      <c r="J2954">
        <v>13</v>
      </c>
      <c r="K2954">
        <v>156</v>
      </c>
      <c r="L2954">
        <v>236</v>
      </c>
      <c r="M2954" s="17">
        <v>236</v>
      </c>
      <c r="N2954">
        <v>156</v>
      </c>
      <c r="O2954" s="17">
        <v>156</v>
      </c>
      <c r="P2954">
        <f t="shared" si="279"/>
        <v>1</v>
      </c>
      <c r="Q2954">
        <f t="shared" si="280"/>
        <v>1</v>
      </c>
      <c r="R2954">
        <f t="shared" si="281"/>
        <v>859</v>
      </c>
    </row>
    <row r="2955" spans="1:18">
      <c r="A2955" t="s">
        <v>22</v>
      </c>
      <c r="B2955">
        <v>25</v>
      </c>
      <c r="C2955">
        <v>2954</v>
      </c>
      <c r="D2955">
        <f t="shared" si="276"/>
        <v>552</v>
      </c>
      <c r="E2955">
        <f>ROUND(I2955*P2955*VLOOKUP($A2955,ControlTotals!$A$3:$I$12,9,FALSE),0)</f>
        <v>1897</v>
      </c>
      <c r="F2955">
        <f t="shared" si="277"/>
        <v>30</v>
      </c>
      <c r="G2955">
        <f t="shared" si="278"/>
        <v>266</v>
      </c>
      <c r="H2955">
        <v>552</v>
      </c>
      <c r="I2955">
        <v>1912</v>
      </c>
      <c r="J2955">
        <v>30</v>
      </c>
      <c r="K2955">
        <v>348</v>
      </c>
      <c r="L2955">
        <v>552</v>
      </c>
      <c r="M2955" s="17">
        <v>552</v>
      </c>
      <c r="N2955">
        <v>348</v>
      </c>
      <c r="O2955" s="17">
        <v>266.14794269615334</v>
      </c>
      <c r="P2955">
        <f t="shared" si="279"/>
        <v>1</v>
      </c>
      <c r="Q2955">
        <f t="shared" si="280"/>
        <v>0.76479293878204979</v>
      </c>
      <c r="R2955">
        <f t="shared" si="281"/>
        <v>1912</v>
      </c>
    </row>
    <row r="2956" spans="1:18">
      <c r="A2956" t="s">
        <v>22</v>
      </c>
      <c r="B2956">
        <v>25</v>
      </c>
      <c r="C2956">
        <v>2955</v>
      </c>
      <c r="D2956">
        <f t="shared" si="276"/>
        <v>579</v>
      </c>
      <c r="E2956">
        <f>ROUND(I2956*P2956*VLOOKUP($A2956,ControlTotals!$A$3:$I$12,9,FALSE),0)</f>
        <v>1619</v>
      </c>
      <c r="F2956">
        <f t="shared" si="277"/>
        <v>0</v>
      </c>
      <c r="G2956">
        <f t="shared" si="278"/>
        <v>367</v>
      </c>
      <c r="H2956">
        <v>579</v>
      </c>
      <c r="I2956">
        <v>1632</v>
      </c>
      <c r="J2956">
        <v>0</v>
      </c>
      <c r="K2956">
        <v>431</v>
      </c>
      <c r="L2956">
        <v>579</v>
      </c>
      <c r="M2956" s="17">
        <v>579</v>
      </c>
      <c r="N2956">
        <v>431</v>
      </c>
      <c r="O2956" s="17">
        <v>367.31038144700688</v>
      </c>
      <c r="P2956">
        <f t="shared" si="279"/>
        <v>1</v>
      </c>
      <c r="Q2956">
        <f t="shared" si="280"/>
        <v>0.8522282632181134</v>
      </c>
      <c r="R2956">
        <f t="shared" si="281"/>
        <v>1632</v>
      </c>
    </row>
    <row r="2957" spans="1:18">
      <c r="A2957" t="s">
        <v>22</v>
      </c>
      <c r="B2957">
        <v>25</v>
      </c>
      <c r="C2957">
        <v>2956</v>
      </c>
      <c r="D2957">
        <f t="shared" si="276"/>
        <v>1449</v>
      </c>
      <c r="E2957">
        <f>ROUND(I2957*P2957*VLOOKUP($A2957,ControlTotals!$A$3:$I$12,9,FALSE),0)</f>
        <v>2840</v>
      </c>
      <c r="F2957">
        <f t="shared" si="277"/>
        <v>83</v>
      </c>
      <c r="G2957">
        <f t="shared" si="278"/>
        <v>3916</v>
      </c>
      <c r="H2957">
        <v>1363</v>
      </c>
      <c r="I2957">
        <v>2694</v>
      </c>
      <c r="J2957">
        <v>78</v>
      </c>
      <c r="K2957">
        <v>4196</v>
      </c>
      <c r="L2957">
        <v>1363</v>
      </c>
      <c r="M2957" s="17">
        <v>1448.5805454720771</v>
      </c>
      <c r="N2957">
        <v>4196</v>
      </c>
      <c r="O2957" s="17">
        <v>3916.0562773868437</v>
      </c>
      <c r="P2957">
        <f t="shared" si="279"/>
        <v>1.0627883679178849</v>
      </c>
      <c r="Q2957">
        <f t="shared" si="280"/>
        <v>0.93328319289486261</v>
      </c>
      <c r="R2957">
        <f t="shared" si="281"/>
        <v>2863</v>
      </c>
    </row>
    <row r="2958" spans="1:18">
      <c r="A2958" t="s">
        <v>22</v>
      </c>
      <c r="B2958">
        <v>25</v>
      </c>
      <c r="C2958">
        <v>2957</v>
      </c>
      <c r="D2958">
        <f t="shared" si="276"/>
        <v>365</v>
      </c>
      <c r="E2958">
        <f>ROUND(I2958*P2958*VLOOKUP($A2958,ControlTotals!$A$3:$I$12,9,FALSE),0)</f>
        <v>1241</v>
      </c>
      <c r="F2958">
        <f t="shared" si="277"/>
        <v>36</v>
      </c>
      <c r="G2958">
        <f t="shared" si="278"/>
        <v>0</v>
      </c>
      <c r="H2958">
        <v>332</v>
      </c>
      <c r="I2958">
        <v>1138</v>
      </c>
      <c r="J2958">
        <v>33</v>
      </c>
      <c r="K2958">
        <v>0</v>
      </c>
      <c r="L2958">
        <v>332</v>
      </c>
      <c r="M2958" s="17">
        <v>365.0652107505752</v>
      </c>
      <c r="N2958">
        <v>0</v>
      </c>
      <c r="O2958" s="17">
        <v>0</v>
      </c>
      <c r="P2958">
        <f t="shared" si="279"/>
        <v>1.099594008284865</v>
      </c>
      <c r="Q2958">
        <f t="shared" si="280"/>
        <v>0</v>
      </c>
      <c r="R2958">
        <f t="shared" si="281"/>
        <v>1251</v>
      </c>
    </row>
    <row r="2959" spans="1:18">
      <c r="A2959" t="s">
        <v>22</v>
      </c>
      <c r="B2959">
        <v>25</v>
      </c>
      <c r="C2959">
        <v>2958</v>
      </c>
      <c r="D2959">
        <f t="shared" si="276"/>
        <v>253</v>
      </c>
      <c r="E2959">
        <f>ROUND(I2959*P2959*VLOOKUP($A2959,ControlTotals!$A$3:$I$12,9,FALSE),0)</f>
        <v>731</v>
      </c>
      <c r="F2959">
        <f t="shared" si="277"/>
        <v>8</v>
      </c>
      <c r="G2959">
        <f t="shared" si="278"/>
        <v>1588</v>
      </c>
      <c r="H2959">
        <v>253</v>
      </c>
      <c r="I2959">
        <v>737</v>
      </c>
      <c r="J2959">
        <v>8</v>
      </c>
      <c r="K2959">
        <v>1968</v>
      </c>
      <c r="L2959">
        <v>253</v>
      </c>
      <c r="M2959" s="17">
        <v>253</v>
      </c>
      <c r="N2959">
        <v>1968</v>
      </c>
      <c r="O2959" s="17">
        <v>1587.5574496321208</v>
      </c>
      <c r="P2959">
        <f t="shared" si="279"/>
        <v>1</v>
      </c>
      <c r="Q2959">
        <f t="shared" si="280"/>
        <v>0.80668569595128092</v>
      </c>
      <c r="R2959">
        <f t="shared" si="281"/>
        <v>737</v>
      </c>
    </row>
    <row r="2960" spans="1:18">
      <c r="A2960" t="s">
        <v>22</v>
      </c>
      <c r="B2960">
        <v>25</v>
      </c>
      <c r="C2960">
        <v>2959</v>
      </c>
      <c r="D2960">
        <f t="shared" si="276"/>
        <v>859</v>
      </c>
      <c r="E2960">
        <f>ROUND(I2960*P2960*VLOOKUP($A2960,ControlTotals!$A$3:$I$12,9,FALSE),0)</f>
        <v>2051</v>
      </c>
      <c r="F2960">
        <f t="shared" si="277"/>
        <v>5</v>
      </c>
      <c r="G2960">
        <f t="shared" si="278"/>
        <v>257</v>
      </c>
      <c r="H2960">
        <v>849</v>
      </c>
      <c r="I2960">
        <v>2044</v>
      </c>
      <c r="J2960">
        <v>5</v>
      </c>
      <c r="K2960">
        <v>257</v>
      </c>
      <c r="L2960">
        <v>849</v>
      </c>
      <c r="M2960" s="17">
        <v>858.7250619854633</v>
      </c>
      <c r="N2960">
        <v>257</v>
      </c>
      <c r="O2960" s="17">
        <v>257</v>
      </c>
      <c r="P2960">
        <f t="shared" si="279"/>
        <v>1.0114547255423596</v>
      </c>
      <c r="Q2960">
        <f t="shared" si="280"/>
        <v>1</v>
      </c>
      <c r="R2960">
        <f t="shared" si="281"/>
        <v>2067</v>
      </c>
    </row>
    <row r="2961" spans="1:18">
      <c r="A2961" t="s">
        <v>22</v>
      </c>
      <c r="B2961">
        <v>26</v>
      </c>
      <c r="C2961">
        <v>2960</v>
      </c>
      <c r="D2961">
        <f t="shared" si="276"/>
        <v>15</v>
      </c>
      <c r="E2961">
        <f>ROUND(I2961*P2961*VLOOKUP($A2961,ControlTotals!$A$3:$I$12,9,FALSE),0)</f>
        <v>17</v>
      </c>
      <c r="F2961">
        <f t="shared" si="277"/>
        <v>0</v>
      </c>
      <c r="G2961">
        <f t="shared" si="278"/>
        <v>2249</v>
      </c>
      <c r="H2961">
        <v>14</v>
      </c>
      <c r="I2961">
        <v>16</v>
      </c>
      <c r="J2961">
        <v>0</v>
      </c>
      <c r="K2961">
        <v>2880</v>
      </c>
      <c r="L2961">
        <v>14</v>
      </c>
      <c r="M2961" s="17">
        <v>14.648337465697553</v>
      </c>
      <c r="N2961">
        <v>2880</v>
      </c>
      <c r="O2961" s="17">
        <v>2248.6736290203303</v>
      </c>
      <c r="P2961">
        <f t="shared" si="279"/>
        <v>1.0463098189783966</v>
      </c>
      <c r="Q2961">
        <f t="shared" si="280"/>
        <v>0.78078945452094806</v>
      </c>
      <c r="R2961">
        <f t="shared" si="281"/>
        <v>17</v>
      </c>
    </row>
    <row r="2962" spans="1:18">
      <c r="A2962" t="s">
        <v>22</v>
      </c>
      <c r="B2962">
        <v>26</v>
      </c>
      <c r="C2962">
        <v>2961</v>
      </c>
      <c r="D2962">
        <f t="shared" si="276"/>
        <v>378</v>
      </c>
      <c r="E2962">
        <f>ROUND(I2962*P2962*VLOOKUP($A2962,ControlTotals!$A$3:$I$12,9,FALSE),0)</f>
        <v>1063</v>
      </c>
      <c r="F2962">
        <f t="shared" si="277"/>
        <v>0</v>
      </c>
      <c r="G2962">
        <f t="shared" si="278"/>
        <v>0</v>
      </c>
      <c r="H2962">
        <v>378</v>
      </c>
      <c r="I2962">
        <v>1072</v>
      </c>
      <c r="J2962">
        <v>0</v>
      </c>
      <c r="K2962">
        <v>0</v>
      </c>
      <c r="L2962">
        <v>378</v>
      </c>
      <c r="M2962" s="17">
        <v>378</v>
      </c>
      <c r="N2962">
        <v>0</v>
      </c>
      <c r="O2962" s="17">
        <v>0</v>
      </c>
      <c r="P2962">
        <f t="shared" si="279"/>
        <v>1</v>
      </c>
      <c r="Q2962">
        <f t="shared" si="280"/>
        <v>0</v>
      </c>
      <c r="R2962">
        <f t="shared" si="281"/>
        <v>1072</v>
      </c>
    </row>
    <row r="2963" spans="1:18">
      <c r="A2963" t="s">
        <v>22</v>
      </c>
      <c r="B2963">
        <v>26</v>
      </c>
      <c r="C2963">
        <v>2962</v>
      </c>
      <c r="D2963">
        <f t="shared" si="276"/>
        <v>1789</v>
      </c>
      <c r="E2963">
        <f>ROUND(I2963*P2963*VLOOKUP($A2963,ControlTotals!$A$3:$I$12,9,FALSE),0)</f>
        <v>5448</v>
      </c>
      <c r="F2963">
        <f t="shared" si="277"/>
        <v>6</v>
      </c>
      <c r="G2963">
        <f t="shared" si="278"/>
        <v>313</v>
      </c>
      <c r="H2963">
        <v>1789</v>
      </c>
      <c r="I2963">
        <v>5492</v>
      </c>
      <c r="J2963">
        <v>6</v>
      </c>
      <c r="K2963">
        <v>349</v>
      </c>
      <c r="L2963">
        <v>1789</v>
      </c>
      <c r="M2963" s="17">
        <v>1789</v>
      </c>
      <c r="N2963">
        <v>349</v>
      </c>
      <c r="O2963" s="17">
        <v>312.91728834830428</v>
      </c>
      <c r="P2963">
        <f t="shared" si="279"/>
        <v>1</v>
      </c>
      <c r="Q2963">
        <f t="shared" si="280"/>
        <v>0.89661114139915266</v>
      </c>
      <c r="R2963">
        <f t="shared" si="281"/>
        <v>5492</v>
      </c>
    </row>
    <row r="2964" spans="1:18">
      <c r="A2964" t="s">
        <v>22</v>
      </c>
      <c r="B2964">
        <v>26</v>
      </c>
      <c r="C2964">
        <v>2963</v>
      </c>
      <c r="D2964">
        <f t="shared" si="276"/>
        <v>737</v>
      </c>
      <c r="E2964">
        <f>ROUND(I2964*P2964*VLOOKUP($A2964,ControlTotals!$A$3:$I$12,9,FALSE),0)</f>
        <v>2210</v>
      </c>
      <c r="F2964">
        <f t="shared" si="277"/>
        <v>2075</v>
      </c>
      <c r="G2964">
        <f t="shared" si="278"/>
        <v>7819</v>
      </c>
      <c r="H2964">
        <v>737</v>
      </c>
      <c r="I2964">
        <v>2228</v>
      </c>
      <c r="J2964">
        <v>2075</v>
      </c>
      <c r="K2964">
        <v>8625</v>
      </c>
      <c r="L2964">
        <v>738</v>
      </c>
      <c r="M2964" s="17">
        <v>738</v>
      </c>
      <c r="N2964">
        <v>8625</v>
      </c>
      <c r="O2964" s="17">
        <v>7818.5877194621025</v>
      </c>
      <c r="P2964">
        <f t="shared" si="279"/>
        <v>1</v>
      </c>
      <c r="Q2964">
        <f t="shared" si="280"/>
        <v>0.90650292399560606</v>
      </c>
      <c r="R2964">
        <f t="shared" si="281"/>
        <v>2228</v>
      </c>
    </row>
    <row r="2965" spans="1:18">
      <c r="A2965" t="s">
        <v>22</v>
      </c>
      <c r="B2965">
        <v>26</v>
      </c>
      <c r="C2965">
        <v>2964</v>
      </c>
      <c r="D2965">
        <f t="shared" si="276"/>
        <v>9266</v>
      </c>
      <c r="E2965">
        <f>ROUND(I2965*P2965*VLOOKUP($A2965,ControlTotals!$A$3:$I$12,9,FALSE),0)</f>
        <v>26447</v>
      </c>
      <c r="F2965">
        <f t="shared" si="277"/>
        <v>0</v>
      </c>
      <c r="G2965">
        <f t="shared" si="278"/>
        <v>917</v>
      </c>
      <c r="H2965">
        <v>7521</v>
      </c>
      <c r="I2965">
        <v>21641</v>
      </c>
      <c r="J2965">
        <v>0</v>
      </c>
      <c r="K2965">
        <v>988</v>
      </c>
      <c r="L2965">
        <v>7521</v>
      </c>
      <c r="M2965" s="17">
        <v>9265.6761201921163</v>
      </c>
      <c r="N2965">
        <v>988</v>
      </c>
      <c r="O2965" s="17">
        <v>916.80324009665401</v>
      </c>
      <c r="P2965">
        <f t="shared" si="279"/>
        <v>1.2319739556165559</v>
      </c>
      <c r="Q2965">
        <f t="shared" si="280"/>
        <v>0.92793850212211948</v>
      </c>
      <c r="R2965">
        <f t="shared" si="281"/>
        <v>26661</v>
      </c>
    </row>
    <row r="2966" spans="1:18">
      <c r="A2966" t="s">
        <v>22</v>
      </c>
      <c r="B2966">
        <v>26</v>
      </c>
      <c r="C2966">
        <v>2965</v>
      </c>
      <c r="D2966">
        <f t="shared" si="276"/>
        <v>1201</v>
      </c>
      <c r="E2966">
        <f>ROUND(I2966*P2966*VLOOKUP($A2966,ControlTotals!$A$3:$I$12,9,FALSE),0)</f>
        <v>3492</v>
      </c>
      <c r="F2966">
        <f t="shared" si="277"/>
        <v>0</v>
      </c>
      <c r="G2966">
        <f t="shared" si="278"/>
        <v>320</v>
      </c>
      <c r="H2966">
        <v>1201</v>
      </c>
      <c r="I2966">
        <v>3520</v>
      </c>
      <c r="J2966">
        <v>0</v>
      </c>
      <c r="K2966">
        <v>335</v>
      </c>
      <c r="L2966">
        <v>1201</v>
      </c>
      <c r="M2966" s="17">
        <v>1201</v>
      </c>
      <c r="N2966">
        <v>335</v>
      </c>
      <c r="O2966" s="17">
        <v>319.98571729929438</v>
      </c>
      <c r="P2966">
        <f t="shared" si="279"/>
        <v>1</v>
      </c>
      <c r="Q2966">
        <f t="shared" si="280"/>
        <v>0.95518124566953544</v>
      </c>
      <c r="R2966">
        <f t="shared" si="281"/>
        <v>3520</v>
      </c>
    </row>
    <row r="2967" spans="1:18">
      <c r="A2967" t="s">
        <v>22</v>
      </c>
      <c r="B2967">
        <v>26</v>
      </c>
      <c r="C2967">
        <v>2966</v>
      </c>
      <c r="D2967">
        <f t="shared" si="276"/>
        <v>0</v>
      </c>
      <c r="E2967">
        <f>ROUND(I2967*P2967*VLOOKUP($A2967,ControlTotals!$A$3:$I$12,9,FALSE),0)</f>
        <v>0</v>
      </c>
      <c r="F2967">
        <f t="shared" si="277"/>
        <v>0</v>
      </c>
      <c r="G2967">
        <f t="shared" si="278"/>
        <v>1455</v>
      </c>
      <c r="H2967">
        <v>1</v>
      </c>
      <c r="I2967">
        <v>3</v>
      </c>
      <c r="J2967">
        <v>0</v>
      </c>
      <c r="K2967">
        <v>1457</v>
      </c>
      <c r="L2967">
        <v>0</v>
      </c>
      <c r="M2967" s="17">
        <v>0</v>
      </c>
      <c r="N2967">
        <v>1457</v>
      </c>
      <c r="O2967" s="17">
        <v>1455.0626731999089</v>
      </c>
      <c r="P2967">
        <f t="shared" si="279"/>
        <v>0</v>
      </c>
      <c r="Q2967">
        <f t="shared" si="280"/>
        <v>0.9986703316402944</v>
      </c>
      <c r="R2967">
        <f t="shared" si="281"/>
        <v>0</v>
      </c>
    </row>
    <row r="2968" spans="1:18">
      <c r="A2968" t="s">
        <v>22</v>
      </c>
      <c r="B2968">
        <v>26</v>
      </c>
      <c r="C2968">
        <v>2967</v>
      </c>
      <c r="D2968">
        <f t="shared" si="276"/>
        <v>758</v>
      </c>
      <c r="E2968">
        <f>ROUND(I2968*P2968*VLOOKUP($A2968,ControlTotals!$A$3:$I$12,9,FALSE),0)</f>
        <v>2196</v>
      </c>
      <c r="F2968">
        <f t="shared" si="277"/>
        <v>0</v>
      </c>
      <c r="G2968">
        <f t="shared" si="278"/>
        <v>3584</v>
      </c>
      <c r="H2968">
        <v>758</v>
      </c>
      <c r="I2968">
        <v>2214</v>
      </c>
      <c r="J2968">
        <v>0</v>
      </c>
      <c r="K2968">
        <v>4235</v>
      </c>
      <c r="L2968">
        <v>758</v>
      </c>
      <c r="M2968" s="17">
        <v>758</v>
      </c>
      <c r="N2968">
        <v>4235</v>
      </c>
      <c r="O2968" s="17">
        <v>3583.8160293193973</v>
      </c>
      <c r="P2968">
        <f t="shared" si="279"/>
        <v>1</v>
      </c>
      <c r="Q2968">
        <f t="shared" si="280"/>
        <v>0.84623755119702415</v>
      </c>
      <c r="R2968">
        <f t="shared" si="281"/>
        <v>2214</v>
      </c>
    </row>
    <row r="2969" spans="1:18">
      <c r="A2969" t="s">
        <v>22</v>
      </c>
      <c r="B2969">
        <v>26</v>
      </c>
      <c r="C2969">
        <v>2968</v>
      </c>
      <c r="D2969">
        <f t="shared" si="276"/>
        <v>1183</v>
      </c>
      <c r="E2969">
        <f>ROUND(I2969*P2969*VLOOKUP($A2969,ControlTotals!$A$3:$I$12,9,FALSE),0)</f>
        <v>3016</v>
      </c>
      <c r="F2969">
        <f t="shared" si="277"/>
        <v>0</v>
      </c>
      <c r="G2969">
        <f t="shared" si="278"/>
        <v>483</v>
      </c>
      <c r="H2969">
        <v>1183</v>
      </c>
      <c r="I2969">
        <v>3040</v>
      </c>
      <c r="J2969">
        <v>0</v>
      </c>
      <c r="K2969">
        <v>483</v>
      </c>
      <c r="L2969">
        <v>1183</v>
      </c>
      <c r="M2969" s="17">
        <v>1183</v>
      </c>
      <c r="N2969">
        <v>483</v>
      </c>
      <c r="O2969" s="17">
        <v>483</v>
      </c>
      <c r="P2969">
        <f t="shared" si="279"/>
        <v>1</v>
      </c>
      <c r="Q2969">
        <f t="shared" si="280"/>
        <v>1</v>
      </c>
      <c r="R2969">
        <f t="shared" si="281"/>
        <v>3040</v>
      </c>
    </row>
    <row r="2970" spans="1:18">
      <c r="A2970" t="s">
        <v>22</v>
      </c>
      <c r="B2970">
        <v>26</v>
      </c>
      <c r="C2970">
        <v>2969</v>
      </c>
      <c r="D2970">
        <f t="shared" si="276"/>
        <v>2209</v>
      </c>
      <c r="E2970">
        <f>ROUND(I2970*P2970*VLOOKUP($A2970,ControlTotals!$A$3:$I$12,9,FALSE),0)</f>
        <v>5171</v>
      </c>
      <c r="F2970">
        <f t="shared" si="277"/>
        <v>0</v>
      </c>
      <c r="G2970">
        <f t="shared" si="278"/>
        <v>1091</v>
      </c>
      <c r="H2970">
        <v>2062</v>
      </c>
      <c r="I2970">
        <v>4867</v>
      </c>
      <c r="J2970">
        <v>0</v>
      </c>
      <c r="K2970">
        <v>1256</v>
      </c>
      <c r="L2970">
        <v>2062</v>
      </c>
      <c r="M2970" s="17">
        <v>2208.524267247647</v>
      </c>
      <c r="N2970">
        <v>1256</v>
      </c>
      <c r="O2970" s="17">
        <v>1091.0850561422496</v>
      </c>
      <c r="P2970">
        <f t="shared" si="279"/>
        <v>1.0710592954644262</v>
      </c>
      <c r="Q2970">
        <f t="shared" si="280"/>
        <v>0.86869829310688662</v>
      </c>
      <c r="R2970">
        <f t="shared" si="281"/>
        <v>5213</v>
      </c>
    </row>
    <row r="2971" spans="1:18">
      <c r="A2971" t="s">
        <v>22</v>
      </c>
      <c r="B2971">
        <v>26</v>
      </c>
      <c r="C2971">
        <v>2970</v>
      </c>
      <c r="D2971">
        <f t="shared" si="276"/>
        <v>12340</v>
      </c>
      <c r="E2971">
        <f>ROUND(I2971*P2971*VLOOKUP($A2971,ControlTotals!$A$3:$I$12,9,FALSE),0)</f>
        <v>24180</v>
      </c>
      <c r="F2971">
        <f t="shared" si="277"/>
        <v>8</v>
      </c>
      <c r="G2971">
        <f t="shared" si="278"/>
        <v>4103</v>
      </c>
      <c r="H2971">
        <v>9303</v>
      </c>
      <c r="I2971">
        <v>18377</v>
      </c>
      <c r="J2971">
        <v>6</v>
      </c>
      <c r="K2971">
        <v>4484</v>
      </c>
      <c r="L2971">
        <v>9303</v>
      </c>
      <c r="M2971" s="17">
        <v>12339.81268932734</v>
      </c>
      <c r="N2971">
        <v>4484</v>
      </c>
      <c r="O2971" s="17">
        <v>4103.0731179320983</v>
      </c>
      <c r="P2971">
        <f t="shared" si="279"/>
        <v>1.3264336976596087</v>
      </c>
      <c r="Q2971">
        <f t="shared" si="280"/>
        <v>0.91504752853079796</v>
      </c>
      <c r="R2971">
        <f t="shared" si="281"/>
        <v>24376</v>
      </c>
    </row>
    <row r="2972" spans="1:18">
      <c r="A2972" t="s">
        <v>22</v>
      </c>
      <c r="B2972">
        <v>26</v>
      </c>
      <c r="C2972">
        <v>2971</v>
      </c>
      <c r="D2972">
        <f t="shared" si="276"/>
        <v>1253</v>
      </c>
      <c r="E2972">
        <f>ROUND(I2972*P2972*VLOOKUP($A2972,ControlTotals!$A$3:$I$12,9,FALSE),0)</f>
        <v>3001</v>
      </c>
      <c r="F2972">
        <f t="shared" si="277"/>
        <v>0</v>
      </c>
      <c r="G2972">
        <f t="shared" si="278"/>
        <v>791</v>
      </c>
      <c r="H2972">
        <v>1253</v>
      </c>
      <c r="I2972">
        <v>3025</v>
      </c>
      <c r="J2972">
        <v>0</v>
      </c>
      <c r="K2972">
        <v>791</v>
      </c>
      <c r="L2972">
        <v>1253</v>
      </c>
      <c r="M2972" s="17">
        <v>1253</v>
      </c>
      <c r="N2972">
        <v>791</v>
      </c>
      <c r="O2972" s="17">
        <v>791</v>
      </c>
      <c r="P2972">
        <f t="shared" si="279"/>
        <v>1</v>
      </c>
      <c r="Q2972">
        <f t="shared" si="280"/>
        <v>1</v>
      </c>
      <c r="R2972">
        <f t="shared" si="281"/>
        <v>3025</v>
      </c>
    </row>
    <row r="2973" spans="1:18">
      <c r="A2973" t="s">
        <v>22</v>
      </c>
      <c r="B2973">
        <v>26</v>
      </c>
      <c r="C2973">
        <v>2972</v>
      </c>
      <c r="D2973">
        <f t="shared" si="276"/>
        <v>3440</v>
      </c>
      <c r="E2973">
        <f>ROUND(I2973*P2973*VLOOKUP($A2973,ControlTotals!$A$3:$I$12,9,FALSE),0)</f>
        <v>8586</v>
      </c>
      <c r="F2973">
        <f t="shared" si="277"/>
        <v>96</v>
      </c>
      <c r="G2973">
        <f t="shared" si="278"/>
        <v>2218</v>
      </c>
      <c r="H2973">
        <v>3440</v>
      </c>
      <c r="I2973">
        <v>8656</v>
      </c>
      <c r="J2973">
        <v>96</v>
      </c>
      <c r="K2973">
        <v>2218</v>
      </c>
      <c r="L2973">
        <v>3440</v>
      </c>
      <c r="M2973" s="17">
        <v>3440</v>
      </c>
      <c r="N2973">
        <v>2218</v>
      </c>
      <c r="O2973" s="17">
        <v>2218</v>
      </c>
      <c r="P2973">
        <f t="shared" si="279"/>
        <v>1</v>
      </c>
      <c r="Q2973">
        <f t="shared" si="280"/>
        <v>1</v>
      </c>
      <c r="R2973">
        <f t="shared" si="281"/>
        <v>8656</v>
      </c>
    </row>
    <row r="2974" spans="1:18">
      <c r="A2974" t="s">
        <v>22</v>
      </c>
      <c r="B2974">
        <v>26</v>
      </c>
      <c r="C2974">
        <v>2973</v>
      </c>
      <c r="D2974">
        <f t="shared" si="276"/>
        <v>427</v>
      </c>
      <c r="E2974">
        <f>ROUND(I2974*P2974*VLOOKUP($A2974,ControlTotals!$A$3:$I$12,9,FALSE),0)</f>
        <v>1182</v>
      </c>
      <c r="F2974">
        <f t="shared" si="277"/>
        <v>0</v>
      </c>
      <c r="G2974">
        <f t="shared" si="278"/>
        <v>193</v>
      </c>
      <c r="H2974">
        <v>427</v>
      </c>
      <c r="I2974">
        <v>1192</v>
      </c>
      <c r="J2974">
        <v>0</v>
      </c>
      <c r="K2974">
        <v>204</v>
      </c>
      <c r="L2974">
        <v>427</v>
      </c>
      <c r="M2974" s="17">
        <v>427</v>
      </c>
      <c r="N2974">
        <v>204</v>
      </c>
      <c r="O2974" s="17">
        <v>193.34470259949924</v>
      </c>
      <c r="P2974">
        <f t="shared" si="279"/>
        <v>1</v>
      </c>
      <c r="Q2974">
        <f t="shared" si="280"/>
        <v>0.94776814999754533</v>
      </c>
      <c r="R2974">
        <f t="shared" si="281"/>
        <v>1192</v>
      </c>
    </row>
    <row r="2975" spans="1:18">
      <c r="A2975" t="s">
        <v>22</v>
      </c>
      <c r="B2975">
        <v>26</v>
      </c>
      <c r="C2975">
        <v>2974</v>
      </c>
      <c r="D2975">
        <f t="shared" si="276"/>
        <v>1523</v>
      </c>
      <c r="E2975">
        <f>ROUND(I2975*P2975*VLOOKUP($A2975,ControlTotals!$A$3:$I$12,9,FALSE),0)</f>
        <v>4134</v>
      </c>
      <c r="F2975">
        <f t="shared" si="277"/>
        <v>47</v>
      </c>
      <c r="G2975">
        <f t="shared" si="278"/>
        <v>3096</v>
      </c>
      <c r="H2975">
        <v>1351</v>
      </c>
      <c r="I2975">
        <v>3696</v>
      </c>
      <c r="J2975">
        <v>42</v>
      </c>
      <c r="K2975">
        <v>3096</v>
      </c>
      <c r="L2975">
        <v>1351</v>
      </c>
      <c r="M2975" s="17">
        <v>1523.4577658755491</v>
      </c>
      <c r="N2975">
        <v>3096</v>
      </c>
      <c r="O2975" s="17">
        <v>3096</v>
      </c>
      <c r="P2975">
        <f t="shared" si="279"/>
        <v>1.1276519362513318</v>
      </c>
      <c r="Q2975">
        <f t="shared" si="280"/>
        <v>1</v>
      </c>
      <c r="R2975">
        <f t="shared" si="281"/>
        <v>4168</v>
      </c>
    </row>
    <row r="2976" spans="1:18">
      <c r="A2976" t="s">
        <v>22</v>
      </c>
      <c r="B2976">
        <v>26</v>
      </c>
      <c r="C2976">
        <v>2975</v>
      </c>
      <c r="D2976">
        <f t="shared" si="276"/>
        <v>950</v>
      </c>
      <c r="E2976">
        <f>ROUND(I2976*P2976*VLOOKUP($A2976,ControlTotals!$A$3:$I$12,9,FALSE),0)</f>
        <v>2120</v>
      </c>
      <c r="F2976">
        <f t="shared" si="277"/>
        <v>0</v>
      </c>
      <c r="G2976">
        <f t="shared" si="278"/>
        <v>87</v>
      </c>
      <c r="H2976">
        <v>794</v>
      </c>
      <c r="I2976">
        <v>1787</v>
      </c>
      <c r="J2976">
        <v>0</v>
      </c>
      <c r="K2976">
        <v>87</v>
      </c>
      <c r="L2976">
        <v>794</v>
      </c>
      <c r="M2976" s="17">
        <v>949.60099176741278</v>
      </c>
      <c r="N2976">
        <v>87</v>
      </c>
      <c r="O2976" s="17">
        <v>87</v>
      </c>
      <c r="P2976">
        <f t="shared" si="279"/>
        <v>1.1959710223770941</v>
      </c>
      <c r="Q2976">
        <f t="shared" si="280"/>
        <v>1</v>
      </c>
      <c r="R2976">
        <f t="shared" si="281"/>
        <v>2137</v>
      </c>
    </row>
    <row r="2977" spans="1:18">
      <c r="A2977" t="s">
        <v>22</v>
      </c>
      <c r="B2977">
        <v>26</v>
      </c>
      <c r="C2977">
        <v>2976</v>
      </c>
      <c r="D2977">
        <f t="shared" si="276"/>
        <v>608</v>
      </c>
      <c r="E2977">
        <f>ROUND(I2977*P2977*VLOOKUP($A2977,ControlTotals!$A$3:$I$12,9,FALSE),0)</f>
        <v>1814</v>
      </c>
      <c r="F2977">
        <f t="shared" si="277"/>
        <v>0</v>
      </c>
      <c r="G2977">
        <f t="shared" si="278"/>
        <v>623</v>
      </c>
      <c r="H2977">
        <v>608</v>
      </c>
      <c r="I2977">
        <v>1829</v>
      </c>
      <c r="J2977">
        <v>0</v>
      </c>
      <c r="K2977">
        <v>623</v>
      </c>
      <c r="L2977">
        <v>608</v>
      </c>
      <c r="M2977" s="17">
        <v>608</v>
      </c>
      <c r="N2977">
        <v>618</v>
      </c>
      <c r="O2977" s="17">
        <v>618</v>
      </c>
      <c r="P2977">
        <f t="shared" si="279"/>
        <v>1</v>
      </c>
      <c r="Q2977">
        <f t="shared" si="280"/>
        <v>1</v>
      </c>
      <c r="R2977">
        <f t="shared" si="281"/>
        <v>1829</v>
      </c>
    </row>
    <row r="2978" spans="1:18">
      <c r="A2978" t="s">
        <v>22</v>
      </c>
      <c r="B2978">
        <v>26</v>
      </c>
      <c r="C2978">
        <v>2977</v>
      </c>
      <c r="D2978">
        <f t="shared" si="276"/>
        <v>3090</v>
      </c>
      <c r="E2978">
        <f>ROUND(I2978*P2978*VLOOKUP($A2978,ControlTotals!$A$3:$I$12,9,FALSE),0)</f>
        <v>8335</v>
      </c>
      <c r="F2978">
        <f t="shared" si="277"/>
        <v>13</v>
      </c>
      <c r="G2978">
        <f t="shared" si="278"/>
        <v>8299</v>
      </c>
      <c r="H2978">
        <v>2526</v>
      </c>
      <c r="I2978">
        <v>6869</v>
      </c>
      <c r="J2978">
        <v>11</v>
      </c>
      <c r="K2978">
        <v>9477</v>
      </c>
      <c r="L2978">
        <v>2526</v>
      </c>
      <c r="M2978" s="17">
        <v>3090.0535951568713</v>
      </c>
      <c r="N2978">
        <v>9477</v>
      </c>
      <c r="O2978" s="17">
        <v>8298.863139694633</v>
      </c>
      <c r="P2978">
        <f t="shared" si="279"/>
        <v>1.2232991271404874</v>
      </c>
      <c r="Q2978">
        <f t="shared" si="280"/>
        <v>0.87568461957313848</v>
      </c>
      <c r="R2978">
        <f t="shared" si="281"/>
        <v>8403</v>
      </c>
    </row>
    <row r="2979" spans="1:18">
      <c r="A2979" t="s">
        <v>22</v>
      </c>
      <c r="B2979">
        <v>26</v>
      </c>
      <c r="C2979">
        <v>2978</v>
      </c>
      <c r="D2979">
        <f t="shared" si="276"/>
        <v>5436</v>
      </c>
      <c r="E2979">
        <f>ROUND(I2979*P2979*VLOOKUP($A2979,ControlTotals!$A$3:$I$12,9,FALSE),0)</f>
        <v>13259</v>
      </c>
      <c r="F2979">
        <f t="shared" si="277"/>
        <v>79</v>
      </c>
      <c r="G2979">
        <f t="shared" si="278"/>
        <v>1803</v>
      </c>
      <c r="H2979">
        <v>4894</v>
      </c>
      <c r="I2979">
        <v>12034</v>
      </c>
      <c r="J2979">
        <v>71</v>
      </c>
      <c r="K2979">
        <v>1884</v>
      </c>
      <c r="L2979">
        <v>4894</v>
      </c>
      <c r="M2979" s="17">
        <v>5436.0101213231546</v>
      </c>
      <c r="N2979">
        <v>1884</v>
      </c>
      <c r="O2979" s="17">
        <v>1802.6322743961762</v>
      </c>
      <c r="P2979">
        <f t="shared" si="279"/>
        <v>1.1107499226242654</v>
      </c>
      <c r="Q2979">
        <f t="shared" si="280"/>
        <v>0.95681118598523152</v>
      </c>
      <c r="R2979">
        <f t="shared" si="281"/>
        <v>13367</v>
      </c>
    </row>
    <row r="2980" spans="1:18">
      <c r="A2980" t="s">
        <v>22</v>
      </c>
      <c r="B2980">
        <v>26</v>
      </c>
      <c r="C2980">
        <v>2979</v>
      </c>
      <c r="D2980">
        <f t="shared" si="276"/>
        <v>8452</v>
      </c>
      <c r="E2980">
        <f>ROUND(I2980*P2980*VLOOKUP($A2980,ControlTotals!$A$3:$I$12,9,FALSE),0)</f>
        <v>24829</v>
      </c>
      <c r="F2980">
        <f t="shared" si="277"/>
        <v>18</v>
      </c>
      <c r="G2980">
        <f t="shared" si="278"/>
        <v>975</v>
      </c>
      <c r="H2980">
        <v>6488</v>
      </c>
      <c r="I2980">
        <v>19214</v>
      </c>
      <c r="J2980">
        <v>14</v>
      </c>
      <c r="K2980">
        <v>975</v>
      </c>
      <c r="L2980">
        <v>6488</v>
      </c>
      <c r="M2980" s="17">
        <v>8451.8141835978895</v>
      </c>
      <c r="N2980">
        <v>975</v>
      </c>
      <c r="O2980" s="17">
        <v>975</v>
      </c>
      <c r="P2980">
        <f t="shared" si="279"/>
        <v>1.302684060357258</v>
      </c>
      <c r="Q2980">
        <f t="shared" si="280"/>
        <v>1</v>
      </c>
      <c r="R2980">
        <f t="shared" si="281"/>
        <v>25030</v>
      </c>
    </row>
    <row r="2981" spans="1:18">
      <c r="A2981" t="s">
        <v>22</v>
      </c>
      <c r="B2981">
        <v>26</v>
      </c>
      <c r="C2981">
        <v>2980</v>
      </c>
      <c r="D2981">
        <f t="shared" si="276"/>
        <v>1797</v>
      </c>
      <c r="E2981">
        <f>ROUND(I2981*P2981*VLOOKUP($A2981,ControlTotals!$A$3:$I$12,9,FALSE),0)</f>
        <v>5128</v>
      </c>
      <c r="F2981">
        <f t="shared" si="277"/>
        <v>190</v>
      </c>
      <c r="G2981">
        <f t="shared" si="278"/>
        <v>1005</v>
      </c>
      <c r="H2981">
        <v>1797</v>
      </c>
      <c r="I2981">
        <v>5170</v>
      </c>
      <c r="J2981">
        <v>190</v>
      </c>
      <c r="K2981">
        <v>1005</v>
      </c>
      <c r="L2981">
        <v>1797</v>
      </c>
      <c r="M2981" s="17">
        <v>1797</v>
      </c>
      <c r="N2981">
        <v>1005</v>
      </c>
      <c r="O2981" s="17">
        <v>1005</v>
      </c>
      <c r="P2981">
        <f t="shared" si="279"/>
        <v>1</v>
      </c>
      <c r="Q2981">
        <f t="shared" si="280"/>
        <v>1</v>
      </c>
      <c r="R2981">
        <f t="shared" si="281"/>
        <v>5170</v>
      </c>
    </row>
    <row r="2982" spans="1:18">
      <c r="A2982" t="s">
        <v>22</v>
      </c>
      <c r="B2982">
        <v>26</v>
      </c>
      <c r="C2982">
        <v>2981</v>
      </c>
      <c r="D2982">
        <f t="shared" si="276"/>
        <v>1639</v>
      </c>
      <c r="E2982">
        <f>ROUND(I2982*P2982*VLOOKUP($A2982,ControlTotals!$A$3:$I$12,9,FALSE),0)</f>
        <v>5116</v>
      </c>
      <c r="F2982">
        <f t="shared" si="277"/>
        <v>57</v>
      </c>
      <c r="G2982">
        <f t="shared" si="278"/>
        <v>888</v>
      </c>
      <c r="H2982">
        <v>1630</v>
      </c>
      <c r="I2982">
        <v>5129</v>
      </c>
      <c r="J2982">
        <v>57</v>
      </c>
      <c r="K2982">
        <v>888</v>
      </c>
      <c r="L2982">
        <v>1630</v>
      </c>
      <c r="M2982" s="17">
        <v>1639.0767245197658</v>
      </c>
      <c r="N2982">
        <v>888</v>
      </c>
      <c r="O2982" s="17">
        <v>888</v>
      </c>
      <c r="P2982">
        <f t="shared" si="279"/>
        <v>1.005568542650163</v>
      </c>
      <c r="Q2982">
        <f t="shared" si="280"/>
        <v>1</v>
      </c>
      <c r="R2982">
        <f t="shared" si="281"/>
        <v>5158</v>
      </c>
    </row>
    <row r="2983" spans="1:18">
      <c r="A2983" t="s">
        <v>22</v>
      </c>
      <c r="B2983">
        <v>26</v>
      </c>
      <c r="C2983">
        <v>2982</v>
      </c>
      <c r="D2983">
        <f t="shared" si="276"/>
        <v>1168</v>
      </c>
      <c r="E2983">
        <f>ROUND(I2983*P2983*VLOOKUP($A2983,ControlTotals!$A$3:$I$12,9,FALSE),0)</f>
        <v>3447</v>
      </c>
      <c r="F2983">
        <f t="shared" si="277"/>
        <v>14</v>
      </c>
      <c r="G2983">
        <f t="shared" si="278"/>
        <v>241</v>
      </c>
      <c r="H2983">
        <v>1168</v>
      </c>
      <c r="I2983">
        <v>3475</v>
      </c>
      <c r="J2983">
        <v>14</v>
      </c>
      <c r="K2983">
        <v>241</v>
      </c>
      <c r="L2983">
        <v>1168</v>
      </c>
      <c r="M2983" s="17">
        <v>1168</v>
      </c>
      <c r="N2983">
        <v>241</v>
      </c>
      <c r="O2983" s="17">
        <v>241</v>
      </c>
      <c r="P2983">
        <f t="shared" si="279"/>
        <v>1</v>
      </c>
      <c r="Q2983">
        <f t="shared" si="280"/>
        <v>1</v>
      </c>
      <c r="R2983">
        <f t="shared" si="281"/>
        <v>3475</v>
      </c>
    </row>
    <row r="2984" spans="1:18">
      <c r="A2984" t="s">
        <v>22</v>
      </c>
      <c r="B2984">
        <v>26</v>
      </c>
      <c r="C2984">
        <v>2983</v>
      </c>
      <c r="D2984">
        <f t="shared" si="276"/>
        <v>2038</v>
      </c>
      <c r="E2984">
        <f>ROUND(I2984*P2984*VLOOKUP($A2984,ControlTotals!$A$3:$I$12,9,FALSE),0)</f>
        <v>5730</v>
      </c>
      <c r="F2984">
        <f t="shared" si="277"/>
        <v>45</v>
      </c>
      <c r="G2984">
        <f t="shared" si="278"/>
        <v>614</v>
      </c>
      <c r="H2984">
        <v>2038</v>
      </c>
      <c r="I2984">
        <v>5776</v>
      </c>
      <c r="J2984">
        <v>45</v>
      </c>
      <c r="K2984">
        <v>705</v>
      </c>
      <c r="L2984">
        <v>2038</v>
      </c>
      <c r="M2984" s="17">
        <v>2038</v>
      </c>
      <c r="N2984">
        <v>705</v>
      </c>
      <c r="O2984" s="17">
        <v>614.18780624573219</v>
      </c>
      <c r="P2984">
        <f t="shared" si="279"/>
        <v>1</v>
      </c>
      <c r="Q2984">
        <f t="shared" si="280"/>
        <v>0.87118837765352086</v>
      </c>
      <c r="R2984">
        <f t="shared" si="281"/>
        <v>5776</v>
      </c>
    </row>
    <row r="2985" spans="1:18">
      <c r="A2985" t="s">
        <v>22</v>
      </c>
      <c r="B2985">
        <v>26</v>
      </c>
      <c r="C2985">
        <v>2984</v>
      </c>
      <c r="D2985">
        <f t="shared" si="276"/>
        <v>1618</v>
      </c>
      <c r="E2985">
        <f>ROUND(I2985*P2985*VLOOKUP($A2985,ControlTotals!$A$3:$I$12,9,FALSE),0)</f>
        <v>4508</v>
      </c>
      <c r="F2985">
        <f t="shared" si="277"/>
        <v>17</v>
      </c>
      <c r="G2985">
        <f t="shared" si="278"/>
        <v>508</v>
      </c>
      <c r="H2985">
        <v>1618</v>
      </c>
      <c r="I2985">
        <v>4544</v>
      </c>
      <c r="J2985">
        <v>17</v>
      </c>
      <c r="K2985">
        <v>508</v>
      </c>
      <c r="L2985">
        <v>1618</v>
      </c>
      <c r="M2985" s="17">
        <v>1618</v>
      </c>
      <c r="N2985">
        <v>508</v>
      </c>
      <c r="O2985" s="17">
        <v>508</v>
      </c>
      <c r="P2985">
        <f t="shared" si="279"/>
        <v>1</v>
      </c>
      <c r="Q2985">
        <f t="shared" si="280"/>
        <v>1</v>
      </c>
      <c r="R2985">
        <f t="shared" si="281"/>
        <v>4544</v>
      </c>
    </row>
    <row r="2986" spans="1:18">
      <c r="A2986" t="s">
        <v>22</v>
      </c>
      <c r="B2986">
        <v>26</v>
      </c>
      <c r="C2986">
        <v>2985</v>
      </c>
      <c r="D2986">
        <f t="shared" si="276"/>
        <v>1183</v>
      </c>
      <c r="E2986">
        <f>ROUND(I2986*P2986*VLOOKUP($A2986,ControlTotals!$A$3:$I$12,9,FALSE),0)</f>
        <v>3349</v>
      </c>
      <c r="F2986">
        <f t="shared" si="277"/>
        <v>0</v>
      </c>
      <c r="G2986">
        <f t="shared" si="278"/>
        <v>127</v>
      </c>
      <c r="H2986">
        <v>1183</v>
      </c>
      <c r="I2986">
        <v>3376</v>
      </c>
      <c r="J2986">
        <v>0</v>
      </c>
      <c r="K2986">
        <v>140</v>
      </c>
      <c r="L2986">
        <v>1183</v>
      </c>
      <c r="M2986" s="17">
        <v>1183</v>
      </c>
      <c r="N2986">
        <v>140</v>
      </c>
      <c r="O2986" s="17">
        <v>127.4073757994082</v>
      </c>
      <c r="P2986">
        <f t="shared" si="279"/>
        <v>1</v>
      </c>
      <c r="Q2986">
        <f t="shared" si="280"/>
        <v>0.91005268428148711</v>
      </c>
      <c r="R2986">
        <f t="shared" si="281"/>
        <v>3376</v>
      </c>
    </row>
    <row r="2987" spans="1:18">
      <c r="A2987" t="s">
        <v>22</v>
      </c>
      <c r="B2987">
        <v>26</v>
      </c>
      <c r="C2987">
        <v>2986</v>
      </c>
      <c r="D2987">
        <f t="shared" si="276"/>
        <v>1657</v>
      </c>
      <c r="E2987">
        <f>ROUND(I2987*P2987*VLOOKUP($A2987,ControlTotals!$A$3:$I$12,9,FALSE),0)</f>
        <v>4906</v>
      </c>
      <c r="F2987">
        <f t="shared" si="277"/>
        <v>0</v>
      </c>
      <c r="G2987">
        <f t="shared" si="278"/>
        <v>702</v>
      </c>
      <c r="H2987">
        <v>1657</v>
      </c>
      <c r="I2987">
        <v>4946</v>
      </c>
      <c r="J2987">
        <v>0</v>
      </c>
      <c r="K2987">
        <v>702</v>
      </c>
      <c r="L2987">
        <v>1657</v>
      </c>
      <c r="M2987" s="17">
        <v>1657</v>
      </c>
      <c r="N2987">
        <v>702</v>
      </c>
      <c r="O2987" s="17">
        <v>702</v>
      </c>
      <c r="P2987">
        <f t="shared" si="279"/>
        <v>1</v>
      </c>
      <c r="Q2987">
        <f t="shared" si="280"/>
        <v>1</v>
      </c>
      <c r="R2987">
        <f t="shared" si="281"/>
        <v>4946</v>
      </c>
    </row>
    <row r="2988" spans="1:18">
      <c r="A2988" t="s">
        <v>22</v>
      </c>
      <c r="B2988">
        <v>26</v>
      </c>
      <c r="C2988">
        <v>2987</v>
      </c>
      <c r="D2988">
        <f t="shared" si="276"/>
        <v>2540</v>
      </c>
      <c r="E2988">
        <f>ROUND(I2988*P2988*VLOOKUP($A2988,ControlTotals!$A$3:$I$12,9,FALSE),0)</f>
        <v>4612</v>
      </c>
      <c r="F2988">
        <f t="shared" si="277"/>
        <v>0</v>
      </c>
      <c r="G2988">
        <f t="shared" si="278"/>
        <v>1653</v>
      </c>
      <c r="H2988">
        <v>2540</v>
      </c>
      <c r="I2988">
        <v>4649</v>
      </c>
      <c r="J2988">
        <v>0</v>
      </c>
      <c r="K2988">
        <v>1653</v>
      </c>
      <c r="L2988">
        <v>2540</v>
      </c>
      <c r="M2988" s="17">
        <v>2540</v>
      </c>
      <c r="N2988">
        <v>1653</v>
      </c>
      <c r="O2988" s="17">
        <v>1653</v>
      </c>
      <c r="P2988">
        <f t="shared" si="279"/>
        <v>1</v>
      </c>
      <c r="Q2988">
        <f t="shared" si="280"/>
        <v>1</v>
      </c>
      <c r="R2988">
        <f t="shared" si="281"/>
        <v>4649</v>
      </c>
    </row>
    <row r="2989" spans="1:18">
      <c r="A2989" t="s">
        <v>22</v>
      </c>
      <c r="B2989">
        <v>26</v>
      </c>
      <c r="C2989">
        <v>2988</v>
      </c>
      <c r="D2989">
        <f t="shared" si="276"/>
        <v>1566</v>
      </c>
      <c r="E2989">
        <f>ROUND(I2989*P2989*VLOOKUP($A2989,ControlTotals!$A$3:$I$12,9,FALSE),0)</f>
        <v>3703</v>
      </c>
      <c r="F2989">
        <f t="shared" si="277"/>
        <v>17</v>
      </c>
      <c r="G2989">
        <f t="shared" si="278"/>
        <v>530</v>
      </c>
      <c r="H2989">
        <v>1566</v>
      </c>
      <c r="I2989">
        <v>3733</v>
      </c>
      <c r="J2989">
        <v>17</v>
      </c>
      <c r="K2989">
        <v>530</v>
      </c>
      <c r="L2989">
        <v>1566</v>
      </c>
      <c r="M2989" s="17">
        <v>1566</v>
      </c>
      <c r="N2989">
        <v>530</v>
      </c>
      <c r="O2989" s="17">
        <v>530</v>
      </c>
      <c r="P2989">
        <f t="shared" si="279"/>
        <v>1</v>
      </c>
      <c r="Q2989">
        <f t="shared" si="280"/>
        <v>1</v>
      </c>
      <c r="R2989">
        <f t="shared" si="281"/>
        <v>3733</v>
      </c>
    </row>
    <row r="2990" spans="1:18">
      <c r="A2990" t="s">
        <v>22</v>
      </c>
      <c r="B2990">
        <v>26</v>
      </c>
      <c r="C2990">
        <v>2989</v>
      </c>
      <c r="D2990">
        <f t="shared" si="276"/>
        <v>9093</v>
      </c>
      <c r="E2990">
        <f>ROUND(I2990*P2990*VLOOKUP($A2990,ControlTotals!$A$3:$I$12,9,FALSE),0)</f>
        <v>21911</v>
      </c>
      <c r="F2990">
        <f t="shared" si="277"/>
        <v>52</v>
      </c>
      <c r="G2990">
        <f t="shared" si="278"/>
        <v>18082</v>
      </c>
      <c r="H2990">
        <v>6451</v>
      </c>
      <c r="I2990">
        <v>15671</v>
      </c>
      <c r="J2990">
        <v>37</v>
      </c>
      <c r="K2990">
        <v>18131</v>
      </c>
      <c r="L2990">
        <v>6452</v>
      </c>
      <c r="M2990" s="17">
        <v>9093.975172717528</v>
      </c>
      <c r="N2990">
        <v>18131</v>
      </c>
      <c r="O2990" s="17">
        <v>18081.59816659768</v>
      </c>
      <c r="P2990">
        <f t="shared" si="279"/>
        <v>1.4094815828762444</v>
      </c>
      <c r="Q2990">
        <f t="shared" si="280"/>
        <v>0.99727528358047979</v>
      </c>
      <c r="R2990">
        <f t="shared" si="281"/>
        <v>22088</v>
      </c>
    </row>
    <row r="2991" spans="1:18">
      <c r="A2991" t="s">
        <v>22</v>
      </c>
      <c r="B2991">
        <v>26</v>
      </c>
      <c r="C2991">
        <v>2990</v>
      </c>
      <c r="D2991">
        <f t="shared" si="276"/>
        <v>1037</v>
      </c>
      <c r="E2991">
        <f>ROUND(I2991*P2991*VLOOKUP($A2991,ControlTotals!$A$3:$I$12,9,FALSE),0)</f>
        <v>2773</v>
      </c>
      <c r="F2991">
        <f t="shared" si="277"/>
        <v>0</v>
      </c>
      <c r="G2991">
        <f t="shared" si="278"/>
        <v>519</v>
      </c>
      <c r="H2991">
        <v>1034</v>
      </c>
      <c r="I2991">
        <v>2787</v>
      </c>
      <c r="J2991">
        <v>0</v>
      </c>
      <c r="K2991">
        <v>608</v>
      </c>
      <c r="L2991">
        <v>1034</v>
      </c>
      <c r="M2991" s="17">
        <v>1037.2416873284878</v>
      </c>
      <c r="N2991">
        <v>608</v>
      </c>
      <c r="O2991" s="17">
        <v>519.36729889583467</v>
      </c>
      <c r="P2991">
        <f t="shared" si="279"/>
        <v>1.0031350941281314</v>
      </c>
      <c r="Q2991">
        <f t="shared" si="280"/>
        <v>0.85422253107867541</v>
      </c>
      <c r="R2991">
        <f t="shared" si="281"/>
        <v>2796</v>
      </c>
    </row>
    <row r="2992" spans="1:18">
      <c r="A2992" t="s">
        <v>22</v>
      </c>
      <c r="B2992">
        <v>26</v>
      </c>
      <c r="C2992">
        <v>2991</v>
      </c>
      <c r="D2992">
        <f t="shared" si="276"/>
        <v>1917</v>
      </c>
      <c r="E2992">
        <f>ROUND(I2992*P2992*VLOOKUP($A2992,ControlTotals!$A$3:$I$12,9,FALSE),0)</f>
        <v>5136</v>
      </c>
      <c r="F2992">
        <f t="shared" si="277"/>
        <v>17</v>
      </c>
      <c r="G2992">
        <f t="shared" si="278"/>
        <v>338</v>
      </c>
      <c r="H2992">
        <v>1917</v>
      </c>
      <c r="I2992">
        <v>5178</v>
      </c>
      <c r="J2992">
        <v>17</v>
      </c>
      <c r="K2992">
        <v>375</v>
      </c>
      <c r="L2992">
        <v>1917</v>
      </c>
      <c r="M2992" s="17">
        <v>1917</v>
      </c>
      <c r="N2992">
        <v>375</v>
      </c>
      <c r="O2992" s="17">
        <v>337.70645909824736</v>
      </c>
      <c r="P2992">
        <f t="shared" si="279"/>
        <v>1</v>
      </c>
      <c r="Q2992">
        <f t="shared" si="280"/>
        <v>0.90055055759532632</v>
      </c>
      <c r="R2992">
        <f t="shared" si="281"/>
        <v>5178</v>
      </c>
    </row>
    <row r="2993" spans="1:18">
      <c r="A2993" t="s">
        <v>22</v>
      </c>
      <c r="B2993">
        <v>26</v>
      </c>
      <c r="C2993">
        <v>2992</v>
      </c>
      <c r="D2993">
        <f t="shared" si="276"/>
        <v>461</v>
      </c>
      <c r="E2993">
        <f>ROUND(I2993*P2993*VLOOKUP($A2993,ControlTotals!$A$3:$I$12,9,FALSE),0)</f>
        <v>1036</v>
      </c>
      <c r="F2993">
        <f t="shared" si="277"/>
        <v>6</v>
      </c>
      <c r="G2993">
        <f t="shared" si="278"/>
        <v>211</v>
      </c>
      <c r="H2993">
        <v>461</v>
      </c>
      <c r="I2993">
        <v>1044</v>
      </c>
      <c r="J2993">
        <v>6</v>
      </c>
      <c r="K2993">
        <v>211</v>
      </c>
      <c r="L2993">
        <v>461</v>
      </c>
      <c r="M2993" s="17">
        <v>461</v>
      </c>
      <c r="N2993">
        <v>210</v>
      </c>
      <c r="O2993" s="17">
        <v>210</v>
      </c>
      <c r="P2993">
        <f t="shared" si="279"/>
        <v>1</v>
      </c>
      <c r="Q2993">
        <f t="shared" si="280"/>
        <v>1</v>
      </c>
      <c r="R2993">
        <f t="shared" si="281"/>
        <v>1044</v>
      </c>
    </row>
    <row r="2994" spans="1:18">
      <c r="A2994" t="s">
        <v>22</v>
      </c>
      <c r="B2994">
        <v>26</v>
      </c>
      <c r="C2994">
        <v>2993</v>
      </c>
      <c r="D2994">
        <f t="shared" si="276"/>
        <v>2324</v>
      </c>
      <c r="E2994">
        <f>ROUND(I2994*P2994*VLOOKUP($A2994,ControlTotals!$A$3:$I$12,9,FALSE),0)</f>
        <v>5474</v>
      </c>
      <c r="F2994">
        <f t="shared" si="277"/>
        <v>0</v>
      </c>
      <c r="G2994">
        <f t="shared" si="278"/>
        <v>1850</v>
      </c>
      <c r="H2994">
        <v>2324</v>
      </c>
      <c r="I2994">
        <v>5518</v>
      </c>
      <c r="J2994">
        <v>0</v>
      </c>
      <c r="K2994">
        <v>1850</v>
      </c>
      <c r="L2994">
        <v>2324</v>
      </c>
      <c r="M2994" s="17">
        <v>2324</v>
      </c>
      <c r="N2994">
        <v>1850</v>
      </c>
      <c r="O2994" s="17">
        <v>1850</v>
      </c>
      <c r="P2994">
        <f t="shared" si="279"/>
        <v>1</v>
      </c>
      <c r="Q2994">
        <f t="shared" si="280"/>
        <v>1</v>
      </c>
      <c r="R2994">
        <f t="shared" si="281"/>
        <v>5518</v>
      </c>
    </row>
    <row r="2995" spans="1:18">
      <c r="A2995" t="s">
        <v>22</v>
      </c>
      <c r="B2995">
        <v>26</v>
      </c>
      <c r="C2995">
        <v>2994</v>
      </c>
      <c r="D2995">
        <f t="shared" si="276"/>
        <v>1505</v>
      </c>
      <c r="E2995">
        <f>ROUND(I2995*P2995*VLOOKUP($A2995,ControlTotals!$A$3:$I$12,9,FALSE),0)</f>
        <v>4105</v>
      </c>
      <c r="F2995">
        <f t="shared" si="277"/>
        <v>8</v>
      </c>
      <c r="G2995">
        <f t="shared" si="278"/>
        <v>952</v>
      </c>
      <c r="H2995">
        <v>1505</v>
      </c>
      <c r="I2995">
        <v>4138</v>
      </c>
      <c r="J2995">
        <v>8</v>
      </c>
      <c r="K2995">
        <v>952</v>
      </c>
      <c r="L2995">
        <v>1505</v>
      </c>
      <c r="M2995" s="17">
        <v>1505</v>
      </c>
      <c r="N2995">
        <v>952</v>
      </c>
      <c r="O2995" s="17">
        <v>952</v>
      </c>
      <c r="P2995">
        <f t="shared" si="279"/>
        <v>1</v>
      </c>
      <c r="Q2995">
        <f t="shared" si="280"/>
        <v>1</v>
      </c>
      <c r="R2995">
        <f t="shared" si="281"/>
        <v>4138</v>
      </c>
    </row>
    <row r="2996" spans="1:18">
      <c r="A2996" t="s">
        <v>22</v>
      </c>
      <c r="B2996">
        <v>26</v>
      </c>
      <c r="C2996">
        <v>2995</v>
      </c>
      <c r="D2996">
        <f t="shared" si="276"/>
        <v>4374</v>
      </c>
      <c r="E2996">
        <f>ROUND(I2996*P2996*VLOOKUP($A2996,ControlTotals!$A$3:$I$12,9,FALSE),0)</f>
        <v>12352</v>
      </c>
      <c r="F2996">
        <f t="shared" si="277"/>
        <v>11</v>
      </c>
      <c r="G2996">
        <f t="shared" si="278"/>
        <v>2992</v>
      </c>
      <c r="H2996">
        <v>4374</v>
      </c>
      <c r="I2996">
        <v>12452</v>
      </c>
      <c r="J2996">
        <v>11</v>
      </c>
      <c r="K2996">
        <v>3222</v>
      </c>
      <c r="L2996">
        <v>4374</v>
      </c>
      <c r="M2996" s="17">
        <v>4374</v>
      </c>
      <c r="N2996">
        <v>3222</v>
      </c>
      <c r="O2996" s="17">
        <v>2991.700276639177</v>
      </c>
      <c r="P2996">
        <f t="shared" si="279"/>
        <v>1</v>
      </c>
      <c r="Q2996">
        <f t="shared" si="280"/>
        <v>0.92852274259440626</v>
      </c>
      <c r="R2996">
        <f t="shared" si="281"/>
        <v>12452</v>
      </c>
    </row>
    <row r="2997" spans="1:18">
      <c r="A2997" t="s">
        <v>22</v>
      </c>
      <c r="B2997">
        <v>26</v>
      </c>
      <c r="C2997">
        <v>2996</v>
      </c>
      <c r="D2997">
        <f t="shared" si="276"/>
        <v>1496</v>
      </c>
      <c r="E2997">
        <f>ROUND(I2997*P2997*VLOOKUP($A2997,ControlTotals!$A$3:$I$12,9,FALSE),0)</f>
        <v>3625</v>
      </c>
      <c r="F2997">
        <f t="shared" si="277"/>
        <v>0</v>
      </c>
      <c r="G2997">
        <f t="shared" si="278"/>
        <v>2703</v>
      </c>
      <c r="H2997">
        <v>1496</v>
      </c>
      <c r="I2997">
        <v>3654</v>
      </c>
      <c r="J2997">
        <v>0</v>
      </c>
      <c r="K2997">
        <v>2976</v>
      </c>
      <c r="L2997">
        <v>1496</v>
      </c>
      <c r="M2997" s="17">
        <v>1496</v>
      </c>
      <c r="N2997">
        <v>2976</v>
      </c>
      <c r="O2997" s="17">
        <v>2702.5947553371511</v>
      </c>
      <c r="P2997">
        <f t="shared" si="279"/>
        <v>1</v>
      </c>
      <c r="Q2997">
        <f t="shared" si="280"/>
        <v>0.90812995811060182</v>
      </c>
      <c r="R2997">
        <f t="shared" si="281"/>
        <v>3654</v>
      </c>
    </row>
    <row r="2998" spans="1:18">
      <c r="A2998" t="s">
        <v>22</v>
      </c>
      <c r="B2998">
        <v>26</v>
      </c>
      <c r="C2998">
        <v>2997</v>
      </c>
      <c r="D2998">
        <f t="shared" si="276"/>
        <v>1003</v>
      </c>
      <c r="E2998">
        <f>ROUND(I2998*P2998*VLOOKUP($A2998,ControlTotals!$A$3:$I$12,9,FALSE),0)</f>
        <v>2930</v>
      </c>
      <c r="F2998">
        <f t="shared" si="277"/>
        <v>42</v>
      </c>
      <c r="G2998">
        <f t="shared" si="278"/>
        <v>487</v>
      </c>
      <c r="H2998">
        <v>886</v>
      </c>
      <c r="I2998">
        <v>2609</v>
      </c>
      <c r="J2998">
        <v>37</v>
      </c>
      <c r="K2998">
        <v>555</v>
      </c>
      <c r="L2998">
        <v>887</v>
      </c>
      <c r="M2998" s="17">
        <v>1004.3490812912571</v>
      </c>
      <c r="N2998">
        <v>555</v>
      </c>
      <c r="O2998" s="17">
        <v>487.1935619968134</v>
      </c>
      <c r="P2998">
        <f t="shared" si="279"/>
        <v>1.1322988515121275</v>
      </c>
      <c r="Q2998">
        <f t="shared" si="280"/>
        <v>0.87782623783209623</v>
      </c>
      <c r="R2998">
        <f t="shared" si="281"/>
        <v>2954</v>
      </c>
    </row>
    <row r="2999" spans="1:18">
      <c r="A2999" t="s">
        <v>22</v>
      </c>
      <c r="B2999">
        <v>26</v>
      </c>
      <c r="C2999">
        <v>2998</v>
      </c>
      <c r="D2999">
        <f t="shared" si="276"/>
        <v>941</v>
      </c>
      <c r="E2999">
        <f>ROUND(I2999*P2999*VLOOKUP($A2999,ControlTotals!$A$3:$I$12,9,FALSE),0)</f>
        <v>2864</v>
      </c>
      <c r="F2999">
        <f t="shared" si="277"/>
        <v>17</v>
      </c>
      <c r="G2999">
        <f t="shared" si="278"/>
        <v>552</v>
      </c>
      <c r="H2999">
        <v>938</v>
      </c>
      <c r="I2999">
        <v>2879</v>
      </c>
      <c r="J2999">
        <v>17</v>
      </c>
      <c r="K2999">
        <v>552</v>
      </c>
      <c r="L2999">
        <v>938</v>
      </c>
      <c r="M2999" s="17">
        <v>940.59334986279021</v>
      </c>
      <c r="N2999">
        <v>552</v>
      </c>
      <c r="O2999" s="17">
        <v>552</v>
      </c>
      <c r="P2999">
        <f t="shared" si="279"/>
        <v>1.002764765312143</v>
      </c>
      <c r="Q2999">
        <f t="shared" si="280"/>
        <v>1</v>
      </c>
      <c r="R2999">
        <f t="shared" si="281"/>
        <v>2887</v>
      </c>
    </row>
    <row r="3000" spans="1:18">
      <c r="A3000" t="s">
        <v>22</v>
      </c>
      <c r="B3000">
        <v>26</v>
      </c>
      <c r="C3000">
        <v>2999</v>
      </c>
      <c r="D3000">
        <f t="shared" si="276"/>
        <v>1585</v>
      </c>
      <c r="E3000">
        <f>ROUND(I3000*P3000*VLOOKUP($A3000,ControlTotals!$A$3:$I$12,9,FALSE),0)</f>
        <v>4950</v>
      </c>
      <c r="F3000">
        <f t="shared" si="277"/>
        <v>0</v>
      </c>
      <c r="G3000">
        <f t="shared" si="278"/>
        <v>331</v>
      </c>
      <c r="H3000">
        <v>1106</v>
      </c>
      <c r="I3000">
        <v>3482</v>
      </c>
      <c r="J3000">
        <v>0</v>
      </c>
      <c r="K3000">
        <v>377</v>
      </c>
      <c r="L3000">
        <v>1106</v>
      </c>
      <c r="M3000" s="17">
        <v>1585.1213871504917</v>
      </c>
      <c r="N3000">
        <v>377</v>
      </c>
      <c r="O3000" s="17">
        <v>330.50415679781491</v>
      </c>
      <c r="P3000">
        <f t="shared" si="279"/>
        <v>1.4332019775320901</v>
      </c>
      <c r="Q3000">
        <f t="shared" si="280"/>
        <v>0.87666885092258595</v>
      </c>
      <c r="R3000">
        <f t="shared" si="281"/>
        <v>4990</v>
      </c>
    </row>
    <row r="3001" spans="1:18">
      <c r="A3001" t="s">
        <v>22</v>
      </c>
      <c r="B3001">
        <v>26</v>
      </c>
      <c r="C3001">
        <v>3000</v>
      </c>
      <c r="D3001">
        <f t="shared" si="276"/>
        <v>485</v>
      </c>
      <c r="E3001">
        <f>ROUND(I3001*P3001*VLOOKUP($A3001,ControlTotals!$A$3:$I$12,9,FALSE),0)</f>
        <v>1394</v>
      </c>
      <c r="F3001">
        <f t="shared" si="277"/>
        <v>0</v>
      </c>
      <c r="G3001">
        <f t="shared" si="278"/>
        <v>235</v>
      </c>
      <c r="H3001">
        <v>485</v>
      </c>
      <c r="I3001">
        <v>1405</v>
      </c>
      <c r="J3001">
        <v>0</v>
      </c>
      <c r="K3001">
        <v>250</v>
      </c>
      <c r="L3001">
        <v>485</v>
      </c>
      <c r="M3001" s="17">
        <v>485</v>
      </c>
      <c r="N3001">
        <v>266</v>
      </c>
      <c r="O3001" s="17">
        <v>249.5327221992261</v>
      </c>
      <c r="P3001">
        <f t="shared" si="279"/>
        <v>1</v>
      </c>
      <c r="Q3001">
        <f t="shared" si="280"/>
        <v>0.93809294059859438</v>
      </c>
      <c r="R3001">
        <f t="shared" si="281"/>
        <v>1405</v>
      </c>
    </row>
    <row r="3002" spans="1:18">
      <c r="A3002" t="s">
        <v>22</v>
      </c>
      <c r="B3002">
        <v>26</v>
      </c>
      <c r="C3002">
        <v>3001</v>
      </c>
      <c r="D3002">
        <f t="shared" si="276"/>
        <v>971</v>
      </c>
      <c r="E3002">
        <f>ROUND(I3002*P3002*VLOOKUP($A3002,ControlTotals!$A$3:$I$12,9,FALSE),0)</f>
        <v>2870</v>
      </c>
      <c r="F3002">
        <f t="shared" si="277"/>
        <v>3</v>
      </c>
      <c r="G3002">
        <f t="shared" si="278"/>
        <v>836</v>
      </c>
      <c r="H3002">
        <v>971</v>
      </c>
      <c r="I3002">
        <v>2893</v>
      </c>
      <c r="J3002">
        <v>3</v>
      </c>
      <c r="K3002">
        <v>882</v>
      </c>
      <c r="L3002">
        <v>971</v>
      </c>
      <c r="M3002" s="17">
        <v>971</v>
      </c>
      <c r="N3002">
        <v>937</v>
      </c>
      <c r="O3002" s="17">
        <v>888.56682999772386</v>
      </c>
      <c r="P3002">
        <f t="shared" si="279"/>
        <v>1</v>
      </c>
      <c r="Q3002">
        <f t="shared" si="280"/>
        <v>0.94831038420248015</v>
      </c>
      <c r="R3002">
        <f t="shared" si="281"/>
        <v>2893</v>
      </c>
    </row>
    <row r="3003" spans="1:18">
      <c r="A3003" t="s">
        <v>22</v>
      </c>
      <c r="B3003">
        <v>26</v>
      </c>
      <c r="C3003">
        <v>3002</v>
      </c>
      <c r="D3003">
        <f t="shared" si="276"/>
        <v>393</v>
      </c>
      <c r="E3003">
        <f>ROUND(I3003*P3003*VLOOKUP($A3003,ControlTotals!$A$3:$I$12,9,FALSE),0)</f>
        <v>960</v>
      </c>
      <c r="F3003">
        <f t="shared" si="277"/>
        <v>0</v>
      </c>
      <c r="G3003">
        <f t="shared" si="278"/>
        <v>0</v>
      </c>
      <c r="H3003">
        <v>393</v>
      </c>
      <c r="I3003">
        <v>968</v>
      </c>
      <c r="J3003">
        <v>0</v>
      </c>
      <c r="K3003">
        <v>0</v>
      </c>
      <c r="L3003">
        <v>393</v>
      </c>
      <c r="M3003" s="17">
        <v>393</v>
      </c>
      <c r="N3003">
        <v>0</v>
      </c>
      <c r="O3003" s="17">
        <v>0</v>
      </c>
      <c r="P3003">
        <f t="shared" si="279"/>
        <v>1</v>
      </c>
      <c r="Q3003">
        <f t="shared" si="280"/>
        <v>0</v>
      </c>
      <c r="R3003">
        <f t="shared" si="281"/>
        <v>968</v>
      </c>
    </row>
    <row r="3004" spans="1:18">
      <c r="A3004" t="s">
        <v>22</v>
      </c>
      <c r="B3004">
        <v>26</v>
      </c>
      <c r="C3004">
        <v>3003</v>
      </c>
      <c r="D3004">
        <f t="shared" si="276"/>
        <v>678</v>
      </c>
      <c r="E3004">
        <f>ROUND(I3004*P3004*VLOOKUP($A3004,ControlTotals!$A$3:$I$12,9,FALSE),0)</f>
        <v>1933</v>
      </c>
      <c r="F3004">
        <f t="shared" si="277"/>
        <v>0</v>
      </c>
      <c r="G3004">
        <f t="shared" si="278"/>
        <v>460</v>
      </c>
      <c r="H3004">
        <v>666</v>
      </c>
      <c r="I3004">
        <v>1915</v>
      </c>
      <c r="J3004">
        <v>0</v>
      </c>
      <c r="K3004">
        <v>460</v>
      </c>
      <c r="L3004">
        <v>666</v>
      </c>
      <c r="M3004" s="17">
        <v>677.67007438255598</v>
      </c>
      <c r="N3004">
        <v>454</v>
      </c>
      <c r="O3004" s="17">
        <v>454</v>
      </c>
      <c r="P3004">
        <f t="shared" si="279"/>
        <v>1.0175226342080421</v>
      </c>
      <c r="Q3004">
        <f t="shared" si="280"/>
        <v>1</v>
      </c>
      <c r="R3004">
        <f t="shared" si="281"/>
        <v>1949</v>
      </c>
    </row>
    <row r="3005" spans="1:18">
      <c r="A3005" t="s">
        <v>22</v>
      </c>
      <c r="B3005">
        <v>26</v>
      </c>
      <c r="C3005">
        <v>3004</v>
      </c>
      <c r="D3005">
        <f t="shared" si="276"/>
        <v>654</v>
      </c>
      <c r="E3005">
        <f>ROUND(I3005*P3005*VLOOKUP($A3005,ControlTotals!$A$3:$I$12,9,FALSE),0)</f>
        <v>2047</v>
      </c>
      <c r="F3005">
        <f t="shared" si="277"/>
        <v>0</v>
      </c>
      <c r="G3005">
        <f t="shared" si="278"/>
        <v>203</v>
      </c>
      <c r="H3005">
        <v>654</v>
      </c>
      <c r="I3005">
        <v>2064</v>
      </c>
      <c r="J3005">
        <v>0</v>
      </c>
      <c r="K3005">
        <v>221</v>
      </c>
      <c r="L3005">
        <v>654</v>
      </c>
      <c r="M3005" s="17">
        <v>654</v>
      </c>
      <c r="N3005">
        <v>235</v>
      </c>
      <c r="O3005" s="17">
        <v>215.38456614907815</v>
      </c>
      <c r="P3005">
        <f t="shared" si="279"/>
        <v>1</v>
      </c>
      <c r="Q3005">
        <f t="shared" si="280"/>
        <v>0.91653006871948151</v>
      </c>
      <c r="R3005">
        <f t="shared" si="281"/>
        <v>2064</v>
      </c>
    </row>
    <row r="3006" spans="1:18">
      <c r="A3006" t="s">
        <v>22</v>
      </c>
      <c r="B3006">
        <v>26</v>
      </c>
      <c r="C3006">
        <v>3005</v>
      </c>
      <c r="D3006">
        <f t="shared" si="276"/>
        <v>0</v>
      </c>
      <c r="E3006">
        <f>ROUND(I3006*P3006*VLOOKUP($A3006,ControlTotals!$A$3:$I$12,9,FALSE),0)</f>
        <v>0</v>
      </c>
      <c r="F3006">
        <f t="shared" si="277"/>
        <v>0</v>
      </c>
      <c r="G3006">
        <f t="shared" si="278"/>
        <v>18</v>
      </c>
      <c r="H3006">
        <v>0</v>
      </c>
      <c r="I3006">
        <v>0</v>
      </c>
      <c r="J3006">
        <v>0</v>
      </c>
      <c r="K3006">
        <v>18</v>
      </c>
      <c r="L3006">
        <v>0</v>
      </c>
      <c r="M3006" s="17">
        <v>0</v>
      </c>
      <c r="N3006">
        <v>18</v>
      </c>
      <c r="O3006" s="17">
        <v>18</v>
      </c>
      <c r="P3006">
        <f t="shared" si="279"/>
        <v>0</v>
      </c>
      <c r="Q3006">
        <f t="shared" si="280"/>
        <v>1</v>
      </c>
      <c r="R3006">
        <f t="shared" si="281"/>
        <v>0</v>
      </c>
    </row>
    <row r="3007" spans="1:18">
      <c r="A3007" t="s">
        <v>22</v>
      </c>
      <c r="B3007">
        <v>26</v>
      </c>
      <c r="C3007">
        <v>3006</v>
      </c>
      <c r="D3007">
        <f t="shared" si="276"/>
        <v>16308</v>
      </c>
      <c r="E3007">
        <f>ROUND(I3007*P3007*VLOOKUP($A3007,ControlTotals!$A$3:$I$12,9,FALSE),0)</f>
        <v>53710</v>
      </c>
      <c r="F3007">
        <f t="shared" si="277"/>
        <v>0</v>
      </c>
      <c r="G3007">
        <f t="shared" si="278"/>
        <v>5621</v>
      </c>
      <c r="H3007">
        <v>10634</v>
      </c>
      <c r="I3007">
        <v>35306</v>
      </c>
      <c r="J3007">
        <v>0</v>
      </c>
      <c r="K3007">
        <v>7053</v>
      </c>
      <c r="L3007">
        <v>10634</v>
      </c>
      <c r="M3007" s="17">
        <v>16308.249499784986</v>
      </c>
      <c r="N3007">
        <v>7053</v>
      </c>
      <c r="O3007" s="17">
        <v>5620.8311630326943</v>
      </c>
      <c r="P3007">
        <f t="shared" si="279"/>
        <v>1.5335950253700381</v>
      </c>
      <c r="Q3007">
        <f t="shared" si="280"/>
        <v>0.79694189182371955</v>
      </c>
      <c r="R3007">
        <f t="shared" si="281"/>
        <v>54145</v>
      </c>
    </row>
    <row r="3008" spans="1:18">
      <c r="A3008" t="s">
        <v>22</v>
      </c>
      <c r="B3008">
        <v>26</v>
      </c>
      <c r="C3008">
        <v>3007</v>
      </c>
      <c r="D3008">
        <f t="shared" si="276"/>
        <v>529</v>
      </c>
      <c r="E3008">
        <f>ROUND(I3008*P3008*VLOOKUP($A3008,ControlTotals!$A$3:$I$12,9,FALSE),0)</f>
        <v>1441</v>
      </c>
      <c r="F3008">
        <f t="shared" si="277"/>
        <v>0</v>
      </c>
      <c r="G3008">
        <f t="shared" si="278"/>
        <v>342</v>
      </c>
      <c r="H3008">
        <v>529</v>
      </c>
      <c r="I3008">
        <v>1453</v>
      </c>
      <c r="J3008">
        <v>0</v>
      </c>
      <c r="K3008">
        <v>342</v>
      </c>
      <c r="L3008">
        <v>529</v>
      </c>
      <c r="M3008" s="17">
        <v>529</v>
      </c>
      <c r="N3008">
        <v>363</v>
      </c>
      <c r="O3008" s="17">
        <v>363</v>
      </c>
      <c r="P3008">
        <f t="shared" si="279"/>
        <v>1</v>
      </c>
      <c r="Q3008">
        <f t="shared" si="280"/>
        <v>1</v>
      </c>
      <c r="R3008">
        <f t="shared" si="281"/>
        <v>1453</v>
      </c>
    </row>
    <row r="3009" spans="1:18">
      <c r="A3009" t="s">
        <v>22</v>
      </c>
      <c r="B3009">
        <v>26</v>
      </c>
      <c r="C3009">
        <v>3008</v>
      </c>
      <c r="D3009">
        <f t="shared" si="276"/>
        <v>655</v>
      </c>
      <c r="E3009">
        <f>ROUND(I3009*P3009*VLOOKUP($A3009,ControlTotals!$A$3:$I$12,9,FALSE),0)</f>
        <v>2152</v>
      </c>
      <c r="F3009">
        <f t="shared" si="277"/>
        <v>0</v>
      </c>
      <c r="G3009">
        <f t="shared" si="278"/>
        <v>490</v>
      </c>
      <c r="H3009">
        <v>642</v>
      </c>
      <c r="I3009">
        <v>2126</v>
      </c>
      <c r="J3009">
        <v>0</v>
      </c>
      <c r="K3009">
        <v>490</v>
      </c>
      <c r="L3009">
        <v>642</v>
      </c>
      <c r="M3009" s="17">
        <v>654.96674931395103</v>
      </c>
      <c r="N3009">
        <v>483</v>
      </c>
      <c r="O3009" s="17">
        <v>483</v>
      </c>
      <c r="P3009">
        <f t="shared" si="279"/>
        <v>1.0201974288379299</v>
      </c>
      <c r="Q3009">
        <f t="shared" si="280"/>
        <v>1</v>
      </c>
      <c r="R3009">
        <f t="shared" si="281"/>
        <v>2169</v>
      </c>
    </row>
    <row r="3010" spans="1:18">
      <c r="A3010" t="s">
        <v>22</v>
      </c>
      <c r="B3010">
        <v>26</v>
      </c>
      <c r="C3010">
        <v>3009</v>
      </c>
      <c r="D3010">
        <f t="shared" si="276"/>
        <v>772</v>
      </c>
      <c r="E3010">
        <f>ROUND(I3010*P3010*VLOOKUP($A3010,ControlTotals!$A$3:$I$12,9,FALSE),0)</f>
        <v>2584</v>
      </c>
      <c r="F3010">
        <f t="shared" si="277"/>
        <v>0</v>
      </c>
      <c r="G3010">
        <f t="shared" si="278"/>
        <v>382</v>
      </c>
      <c r="H3010">
        <v>694</v>
      </c>
      <c r="I3010">
        <v>2340</v>
      </c>
      <c r="J3010">
        <v>0</v>
      </c>
      <c r="K3010">
        <v>382</v>
      </c>
      <c r="L3010">
        <v>694</v>
      </c>
      <c r="M3010" s="17">
        <v>772.44883334940391</v>
      </c>
      <c r="N3010">
        <v>377</v>
      </c>
      <c r="O3010" s="17">
        <v>377</v>
      </c>
      <c r="P3010">
        <f t="shared" si="279"/>
        <v>1.1130386647685935</v>
      </c>
      <c r="Q3010">
        <f t="shared" si="280"/>
        <v>1</v>
      </c>
      <c r="R3010">
        <f t="shared" si="281"/>
        <v>2605</v>
      </c>
    </row>
    <row r="3011" spans="1:18">
      <c r="A3011" t="s">
        <v>22</v>
      </c>
      <c r="B3011">
        <v>26</v>
      </c>
      <c r="C3011">
        <v>3010</v>
      </c>
      <c r="D3011">
        <f t="shared" ref="D3011:D3074" si="282">ROUND(H3011*P3011,0)</f>
        <v>454</v>
      </c>
      <c r="E3011">
        <f>ROUND(I3011*P3011*VLOOKUP($A3011,ControlTotals!$A$3:$I$12,9,FALSE),0)</f>
        <v>1441</v>
      </c>
      <c r="F3011">
        <f t="shared" ref="F3011:F3074" si="283">ROUND(J3011*P3011,0)</f>
        <v>0</v>
      </c>
      <c r="G3011">
        <f t="shared" ref="G3011:G3074" si="284">ROUND(K3011*Q3011,0)</f>
        <v>151</v>
      </c>
      <c r="H3011">
        <v>454</v>
      </c>
      <c r="I3011">
        <v>1453</v>
      </c>
      <c r="J3011">
        <v>0</v>
      </c>
      <c r="K3011">
        <v>172</v>
      </c>
      <c r="L3011">
        <v>454</v>
      </c>
      <c r="M3011" s="17">
        <v>454</v>
      </c>
      <c r="N3011">
        <v>183</v>
      </c>
      <c r="O3011" s="17">
        <v>160.23641009893021</v>
      </c>
      <c r="P3011">
        <f t="shared" ref="P3011:P3074" si="285">IFERROR(M3011/L3011,0)</f>
        <v>1</v>
      </c>
      <c r="Q3011">
        <f t="shared" ref="Q3011:Q3074" si="286">IFERROR(O3011/N3011,0)</f>
        <v>0.87560879835480987</v>
      </c>
      <c r="R3011">
        <f t="shared" ref="R3011:R3074" si="287">ROUND(I3011*P3011,0)</f>
        <v>1453</v>
      </c>
    </row>
    <row r="3012" spans="1:18">
      <c r="A3012" t="s">
        <v>22</v>
      </c>
      <c r="B3012">
        <v>26</v>
      </c>
      <c r="C3012">
        <v>3011</v>
      </c>
      <c r="D3012">
        <f t="shared" si="282"/>
        <v>444</v>
      </c>
      <c r="E3012">
        <f>ROUND(I3012*P3012*VLOOKUP($A3012,ControlTotals!$A$3:$I$12,9,FALSE),0)</f>
        <v>1316</v>
      </c>
      <c r="F3012">
        <f t="shared" si="283"/>
        <v>0</v>
      </c>
      <c r="G3012">
        <f t="shared" si="284"/>
        <v>6173</v>
      </c>
      <c r="H3012">
        <v>434</v>
      </c>
      <c r="I3012">
        <v>1298</v>
      </c>
      <c r="J3012">
        <v>0</v>
      </c>
      <c r="K3012">
        <v>7547</v>
      </c>
      <c r="L3012">
        <v>434</v>
      </c>
      <c r="M3012" s="17">
        <v>443.7250619854633</v>
      </c>
      <c r="N3012">
        <v>7441</v>
      </c>
      <c r="O3012" s="17">
        <v>6086.3242350363362</v>
      </c>
      <c r="P3012">
        <f t="shared" si="285"/>
        <v>1.0224079769250307</v>
      </c>
      <c r="Q3012">
        <f t="shared" si="286"/>
        <v>0.81794439390355278</v>
      </c>
      <c r="R3012">
        <f t="shared" si="287"/>
        <v>1327</v>
      </c>
    </row>
    <row r="3013" spans="1:18">
      <c r="A3013" t="s">
        <v>22</v>
      </c>
      <c r="B3013">
        <v>26</v>
      </c>
      <c r="C3013">
        <v>3012</v>
      </c>
      <c r="D3013">
        <f t="shared" si="282"/>
        <v>272</v>
      </c>
      <c r="E3013">
        <f>ROUND(I3013*P3013*VLOOKUP($A3013,ControlTotals!$A$3:$I$12,9,FALSE),0)</f>
        <v>792</v>
      </c>
      <c r="F3013">
        <f t="shared" si="283"/>
        <v>11</v>
      </c>
      <c r="G3013">
        <f t="shared" si="284"/>
        <v>183</v>
      </c>
      <c r="H3013">
        <v>271</v>
      </c>
      <c r="I3013">
        <v>795</v>
      </c>
      <c r="J3013">
        <v>11</v>
      </c>
      <c r="K3013">
        <v>183</v>
      </c>
      <c r="L3013">
        <v>271</v>
      </c>
      <c r="M3013" s="17">
        <v>272.2966749313951</v>
      </c>
      <c r="N3013">
        <v>183</v>
      </c>
      <c r="O3013" s="17">
        <v>183</v>
      </c>
      <c r="P3013">
        <f t="shared" si="285"/>
        <v>1.0047847783446313</v>
      </c>
      <c r="Q3013">
        <f t="shared" si="286"/>
        <v>1</v>
      </c>
      <c r="R3013">
        <f t="shared" si="287"/>
        <v>799</v>
      </c>
    </row>
    <row r="3014" spans="1:18">
      <c r="A3014" t="s">
        <v>22</v>
      </c>
      <c r="B3014">
        <v>26</v>
      </c>
      <c r="C3014">
        <v>3013</v>
      </c>
      <c r="D3014">
        <f t="shared" si="282"/>
        <v>33</v>
      </c>
      <c r="E3014">
        <f>ROUND(I3014*P3014*VLOOKUP($A3014,ControlTotals!$A$3:$I$12,9,FALSE),0)</f>
        <v>68</v>
      </c>
      <c r="F3014">
        <f t="shared" si="283"/>
        <v>0</v>
      </c>
      <c r="G3014">
        <f t="shared" si="284"/>
        <v>0</v>
      </c>
      <c r="H3014">
        <v>33</v>
      </c>
      <c r="I3014">
        <v>69</v>
      </c>
      <c r="J3014">
        <v>0</v>
      </c>
      <c r="K3014">
        <v>0</v>
      </c>
      <c r="L3014">
        <v>33</v>
      </c>
      <c r="M3014" s="17">
        <v>33</v>
      </c>
      <c r="N3014">
        <v>0</v>
      </c>
      <c r="O3014" s="17">
        <v>0</v>
      </c>
      <c r="P3014">
        <f t="shared" si="285"/>
        <v>1</v>
      </c>
      <c r="Q3014">
        <f t="shared" si="286"/>
        <v>0</v>
      </c>
      <c r="R3014">
        <f t="shared" si="287"/>
        <v>69</v>
      </c>
    </row>
    <row r="3015" spans="1:18">
      <c r="A3015" t="s">
        <v>22</v>
      </c>
      <c r="B3015">
        <v>26</v>
      </c>
      <c r="C3015">
        <v>3014</v>
      </c>
      <c r="D3015">
        <f t="shared" si="282"/>
        <v>510</v>
      </c>
      <c r="E3015">
        <f>ROUND(I3015*P3015*VLOOKUP($A3015,ControlTotals!$A$3:$I$12,9,FALSE),0)</f>
        <v>1288</v>
      </c>
      <c r="F3015">
        <f t="shared" si="283"/>
        <v>0</v>
      </c>
      <c r="G3015">
        <f t="shared" si="284"/>
        <v>515</v>
      </c>
      <c r="H3015">
        <v>399</v>
      </c>
      <c r="I3015">
        <v>1016</v>
      </c>
      <c r="J3015">
        <v>0</v>
      </c>
      <c r="K3015">
        <v>515</v>
      </c>
      <c r="L3015">
        <v>399</v>
      </c>
      <c r="M3015" s="17">
        <v>509.86570663428159</v>
      </c>
      <c r="N3015">
        <v>515</v>
      </c>
      <c r="O3015" s="17">
        <v>515</v>
      </c>
      <c r="P3015">
        <f t="shared" si="285"/>
        <v>1.27785891387038</v>
      </c>
      <c r="Q3015">
        <f t="shared" si="286"/>
        <v>1</v>
      </c>
      <c r="R3015">
        <f t="shared" si="287"/>
        <v>1298</v>
      </c>
    </row>
    <row r="3016" spans="1:18">
      <c r="A3016" t="s">
        <v>22</v>
      </c>
      <c r="B3016">
        <v>26</v>
      </c>
      <c r="C3016">
        <v>3015</v>
      </c>
      <c r="D3016">
        <f t="shared" si="282"/>
        <v>861</v>
      </c>
      <c r="E3016">
        <f>ROUND(I3016*P3016*VLOOKUP($A3016,ControlTotals!$A$3:$I$12,9,FALSE),0)</f>
        <v>2449</v>
      </c>
      <c r="F3016">
        <f t="shared" si="283"/>
        <v>11</v>
      </c>
      <c r="G3016">
        <f t="shared" si="284"/>
        <v>8734</v>
      </c>
      <c r="H3016">
        <v>861</v>
      </c>
      <c r="I3016">
        <v>2469</v>
      </c>
      <c r="J3016">
        <v>11</v>
      </c>
      <c r="K3016">
        <v>9621</v>
      </c>
      <c r="L3016">
        <v>861</v>
      </c>
      <c r="M3016" s="17">
        <v>861</v>
      </c>
      <c r="N3016">
        <v>9624</v>
      </c>
      <c r="O3016" s="17">
        <v>8736.4621597082896</v>
      </c>
      <c r="P3016">
        <f t="shared" si="285"/>
        <v>1</v>
      </c>
      <c r="Q3016">
        <f t="shared" si="286"/>
        <v>0.90777869489903262</v>
      </c>
      <c r="R3016">
        <f t="shared" si="287"/>
        <v>2469</v>
      </c>
    </row>
    <row r="3017" spans="1:18">
      <c r="A3017" t="s">
        <v>22</v>
      </c>
      <c r="B3017">
        <v>26</v>
      </c>
      <c r="C3017">
        <v>3016</v>
      </c>
      <c r="D3017">
        <f t="shared" si="282"/>
        <v>505</v>
      </c>
      <c r="E3017">
        <f>ROUND(I3017*P3017*VLOOKUP($A3017,ControlTotals!$A$3:$I$12,9,FALSE),0)</f>
        <v>1427</v>
      </c>
      <c r="F3017">
        <f t="shared" si="283"/>
        <v>0</v>
      </c>
      <c r="G3017">
        <f t="shared" si="284"/>
        <v>213</v>
      </c>
      <c r="H3017">
        <v>505</v>
      </c>
      <c r="I3017">
        <v>1439</v>
      </c>
      <c r="J3017">
        <v>0</v>
      </c>
      <c r="K3017">
        <v>213</v>
      </c>
      <c r="L3017">
        <v>505</v>
      </c>
      <c r="M3017" s="17">
        <v>505</v>
      </c>
      <c r="N3017">
        <v>213</v>
      </c>
      <c r="O3017" s="17">
        <v>213</v>
      </c>
      <c r="P3017">
        <f t="shared" si="285"/>
        <v>1</v>
      </c>
      <c r="Q3017">
        <f t="shared" si="286"/>
        <v>1</v>
      </c>
      <c r="R3017">
        <f t="shared" si="287"/>
        <v>1439</v>
      </c>
    </row>
    <row r="3018" spans="1:18">
      <c r="A3018" t="s">
        <v>22</v>
      </c>
      <c r="B3018">
        <v>26</v>
      </c>
      <c r="C3018">
        <v>3017</v>
      </c>
      <c r="D3018">
        <f t="shared" si="282"/>
        <v>907</v>
      </c>
      <c r="E3018">
        <f>ROUND(I3018*P3018*VLOOKUP($A3018,ControlTotals!$A$3:$I$12,9,FALSE),0)</f>
        <v>1931</v>
      </c>
      <c r="F3018">
        <f t="shared" si="283"/>
        <v>0</v>
      </c>
      <c r="G3018">
        <f t="shared" si="284"/>
        <v>333</v>
      </c>
      <c r="H3018">
        <v>792</v>
      </c>
      <c r="I3018">
        <v>1700</v>
      </c>
      <c r="J3018">
        <v>0</v>
      </c>
      <c r="K3018">
        <v>356</v>
      </c>
      <c r="L3018">
        <v>792</v>
      </c>
      <c r="M3018" s="17">
        <v>906.7557314284669</v>
      </c>
      <c r="N3018">
        <v>356</v>
      </c>
      <c r="O3018" s="17">
        <v>332.75207839890743</v>
      </c>
      <c r="P3018">
        <f t="shared" si="285"/>
        <v>1.1448936002884682</v>
      </c>
      <c r="Q3018">
        <f t="shared" si="286"/>
        <v>0.9346968494351332</v>
      </c>
      <c r="R3018">
        <f t="shared" si="287"/>
        <v>1946</v>
      </c>
    </row>
    <row r="3019" spans="1:18">
      <c r="A3019" t="s">
        <v>22</v>
      </c>
      <c r="B3019">
        <v>26</v>
      </c>
      <c r="C3019">
        <v>3018</v>
      </c>
      <c r="D3019">
        <f t="shared" si="282"/>
        <v>449</v>
      </c>
      <c r="E3019">
        <f>ROUND(I3019*P3019*VLOOKUP($A3019,ControlTotals!$A$3:$I$12,9,FALSE),0)</f>
        <v>1507</v>
      </c>
      <c r="F3019">
        <f t="shared" si="283"/>
        <v>14</v>
      </c>
      <c r="G3019">
        <f t="shared" si="284"/>
        <v>153</v>
      </c>
      <c r="H3019">
        <v>449</v>
      </c>
      <c r="I3019">
        <v>1519</v>
      </c>
      <c r="J3019">
        <v>14</v>
      </c>
      <c r="K3019">
        <v>158</v>
      </c>
      <c r="L3019">
        <v>449</v>
      </c>
      <c r="M3019" s="17">
        <v>449</v>
      </c>
      <c r="N3019">
        <v>158</v>
      </c>
      <c r="O3019" s="17">
        <v>152.914517149761</v>
      </c>
      <c r="P3019">
        <f t="shared" si="285"/>
        <v>1</v>
      </c>
      <c r="Q3019">
        <f t="shared" si="286"/>
        <v>0.96781339968203162</v>
      </c>
      <c r="R3019">
        <f t="shared" si="287"/>
        <v>1519</v>
      </c>
    </row>
    <row r="3020" spans="1:18">
      <c r="A3020" t="s">
        <v>22</v>
      </c>
      <c r="B3020">
        <v>26</v>
      </c>
      <c r="C3020">
        <v>3019</v>
      </c>
      <c r="D3020">
        <f t="shared" si="282"/>
        <v>178</v>
      </c>
      <c r="E3020">
        <f>ROUND(I3020*P3020*VLOOKUP($A3020,ControlTotals!$A$3:$I$12,9,FALSE),0)</f>
        <v>464</v>
      </c>
      <c r="F3020">
        <f t="shared" si="283"/>
        <v>0</v>
      </c>
      <c r="G3020">
        <f t="shared" si="284"/>
        <v>833</v>
      </c>
      <c r="H3020">
        <v>174</v>
      </c>
      <c r="I3020">
        <v>458</v>
      </c>
      <c r="J3020">
        <v>0</v>
      </c>
      <c r="K3020">
        <v>833</v>
      </c>
      <c r="L3020">
        <v>174</v>
      </c>
      <c r="M3020" s="17">
        <v>177.89002479418531</v>
      </c>
      <c r="N3020">
        <v>833</v>
      </c>
      <c r="O3020" s="17">
        <v>833</v>
      </c>
      <c r="P3020">
        <f t="shared" si="285"/>
        <v>1.0223564643343983</v>
      </c>
      <c r="Q3020">
        <f t="shared" si="286"/>
        <v>1</v>
      </c>
      <c r="R3020">
        <f t="shared" si="287"/>
        <v>468</v>
      </c>
    </row>
    <row r="3021" spans="1:18">
      <c r="A3021" t="s">
        <v>22</v>
      </c>
      <c r="B3021">
        <v>26</v>
      </c>
      <c r="C3021">
        <v>3020</v>
      </c>
      <c r="D3021">
        <f t="shared" si="282"/>
        <v>392</v>
      </c>
      <c r="E3021">
        <f>ROUND(I3021*P3021*VLOOKUP($A3021,ControlTotals!$A$3:$I$12,9,FALSE),0)</f>
        <v>1003</v>
      </c>
      <c r="F3021">
        <f t="shared" si="283"/>
        <v>3</v>
      </c>
      <c r="G3021">
        <f t="shared" si="284"/>
        <v>563</v>
      </c>
      <c r="H3021">
        <v>392</v>
      </c>
      <c r="I3021">
        <v>1011</v>
      </c>
      <c r="J3021">
        <v>3</v>
      </c>
      <c r="K3021">
        <v>563</v>
      </c>
      <c r="L3021">
        <v>392</v>
      </c>
      <c r="M3021" s="17">
        <v>392</v>
      </c>
      <c r="N3021">
        <v>560</v>
      </c>
      <c r="O3021" s="17">
        <v>560</v>
      </c>
      <c r="P3021">
        <f t="shared" si="285"/>
        <v>1</v>
      </c>
      <c r="Q3021">
        <f t="shared" si="286"/>
        <v>1</v>
      </c>
      <c r="R3021">
        <f t="shared" si="287"/>
        <v>1011</v>
      </c>
    </row>
    <row r="3022" spans="1:18">
      <c r="A3022" t="s">
        <v>22</v>
      </c>
      <c r="B3022">
        <v>26</v>
      </c>
      <c r="C3022">
        <v>3021</v>
      </c>
      <c r="D3022">
        <f t="shared" si="282"/>
        <v>835</v>
      </c>
      <c r="E3022">
        <f>ROUND(I3022*P3022*VLOOKUP($A3022,ControlTotals!$A$3:$I$12,9,FALSE),0)</f>
        <v>2146</v>
      </c>
      <c r="F3022">
        <f t="shared" si="283"/>
        <v>69</v>
      </c>
      <c r="G3022">
        <f t="shared" si="284"/>
        <v>177</v>
      </c>
      <c r="H3022">
        <v>619</v>
      </c>
      <c r="I3022">
        <v>1604</v>
      </c>
      <c r="J3022">
        <v>51</v>
      </c>
      <c r="K3022">
        <v>177</v>
      </c>
      <c r="L3022">
        <v>619</v>
      </c>
      <c r="M3022" s="17">
        <v>834.89637607728514</v>
      </c>
      <c r="N3022">
        <v>177</v>
      </c>
      <c r="O3022" s="17">
        <v>177</v>
      </c>
      <c r="P3022">
        <f t="shared" si="285"/>
        <v>1.3487825138566805</v>
      </c>
      <c r="Q3022">
        <f t="shared" si="286"/>
        <v>1</v>
      </c>
      <c r="R3022">
        <f t="shared" si="287"/>
        <v>2163</v>
      </c>
    </row>
    <row r="3023" spans="1:18">
      <c r="A3023" t="s">
        <v>22</v>
      </c>
      <c r="B3023">
        <v>26</v>
      </c>
      <c r="C3023">
        <v>3022</v>
      </c>
      <c r="D3023">
        <f t="shared" si="282"/>
        <v>644</v>
      </c>
      <c r="E3023">
        <f>ROUND(I3023*P3023*VLOOKUP($A3023,ControlTotals!$A$3:$I$12,9,FALSE),0)</f>
        <v>1619</v>
      </c>
      <c r="F3023">
        <f t="shared" si="283"/>
        <v>48</v>
      </c>
      <c r="G3023">
        <f t="shared" si="284"/>
        <v>1281</v>
      </c>
      <c r="H3023">
        <v>644</v>
      </c>
      <c r="I3023">
        <v>1632</v>
      </c>
      <c r="J3023">
        <v>48</v>
      </c>
      <c r="K3023">
        <v>1281</v>
      </c>
      <c r="L3023">
        <v>644</v>
      </c>
      <c r="M3023" s="17">
        <v>644</v>
      </c>
      <c r="N3023">
        <v>1281</v>
      </c>
      <c r="O3023" s="17">
        <v>1281</v>
      </c>
      <c r="P3023">
        <f t="shared" si="285"/>
        <v>1</v>
      </c>
      <c r="Q3023">
        <f t="shared" si="286"/>
        <v>1</v>
      </c>
      <c r="R3023">
        <f t="shared" si="287"/>
        <v>1632</v>
      </c>
    </row>
    <row r="3024" spans="1:18">
      <c r="A3024" t="s">
        <v>22</v>
      </c>
      <c r="B3024">
        <v>26</v>
      </c>
      <c r="C3024">
        <v>3023</v>
      </c>
      <c r="D3024">
        <f t="shared" si="282"/>
        <v>222</v>
      </c>
      <c r="E3024">
        <f>ROUND(I3024*P3024*VLOOKUP($A3024,ControlTotals!$A$3:$I$12,9,FALSE),0)</f>
        <v>589</v>
      </c>
      <c r="F3024">
        <f t="shared" si="283"/>
        <v>23</v>
      </c>
      <c r="G3024">
        <f t="shared" si="284"/>
        <v>1213</v>
      </c>
      <c r="H3024">
        <v>222</v>
      </c>
      <c r="I3024">
        <v>594</v>
      </c>
      <c r="J3024">
        <v>23</v>
      </c>
      <c r="K3024">
        <v>1480</v>
      </c>
      <c r="L3024">
        <v>222</v>
      </c>
      <c r="M3024" s="17">
        <v>222</v>
      </c>
      <c r="N3024">
        <v>1480</v>
      </c>
      <c r="O3024" s="17">
        <v>1212.6489015874356</v>
      </c>
      <c r="P3024">
        <f t="shared" si="285"/>
        <v>1</v>
      </c>
      <c r="Q3024">
        <f t="shared" si="286"/>
        <v>0.81935736593745645</v>
      </c>
      <c r="R3024">
        <f t="shared" si="287"/>
        <v>594</v>
      </c>
    </row>
    <row r="3025" spans="1:18">
      <c r="A3025" t="s">
        <v>22</v>
      </c>
      <c r="B3025">
        <v>26</v>
      </c>
      <c r="C3025">
        <v>3024</v>
      </c>
      <c r="D3025">
        <f t="shared" si="282"/>
        <v>330</v>
      </c>
      <c r="E3025">
        <f>ROUND(I3025*P3025*VLOOKUP($A3025,ControlTotals!$A$3:$I$12,9,FALSE),0)</f>
        <v>774</v>
      </c>
      <c r="F3025">
        <f t="shared" si="283"/>
        <v>3</v>
      </c>
      <c r="G3025">
        <f t="shared" si="284"/>
        <v>2450</v>
      </c>
      <c r="H3025">
        <v>330</v>
      </c>
      <c r="I3025">
        <v>780</v>
      </c>
      <c r="J3025">
        <v>3</v>
      </c>
      <c r="K3025">
        <v>2486</v>
      </c>
      <c r="L3025">
        <v>330</v>
      </c>
      <c r="M3025" s="17">
        <v>330</v>
      </c>
      <c r="N3025">
        <v>2486</v>
      </c>
      <c r="O3025" s="17">
        <v>2449.9172883483043</v>
      </c>
      <c r="P3025">
        <f t="shared" si="285"/>
        <v>1</v>
      </c>
      <c r="Q3025">
        <f t="shared" si="286"/>
        <v>0.98548563489473218</v>
      </c>
      <c r="R3025">
        <f t="shared" si="287"/>
        <v>780</v>
      </c>
    </row>
    <row r="3026" spans="1:18">
      <c r="A3026" t="s">
        <v>22</v>
      </c>
      <c r="B3026">
        <v>26</v>
      </c>
      <c r="C3026">
        <v>3025</v>
      </c>
      <c r="D3026">
        <f t="shared" si="282"/>
        <v>527</v>
      </c>
      <c r="E3026">
        <f>ROUND(I3026*P3026*VLOOKUP($A3026,ControlTotals!$A$3:$I$12,9,FALSE),0)</f>
        <v>1764</v>
      </c>
      <c r="F3026">
        <f t="shared" si="283"/>
        <v>17</v>
      </c>
      <c r="G3026">
        <f t="shared" si="284"/>
        <v>491</v>
      </c>
      <c r="H3026">
        <v>527</v>
      </c>
      <c r="I3026">
        <v>1778</v>
      </c>
      <c r="J3026">
        <v>17</v>
      </c>
      <c r="K3026">
        <v>588</v>
      </c>
      <c r="L3026">
        <v>527</v>
      </c>
      <c r="M3026" s="17">
        <v>527</v>
      </c>
      <c r="N3026">
        <v>588</v>
      </c>
      <c r="O3026" s="17">
        <v>490.64932829542494</v>
      </c>
      <c r="P3026">
        <f t="shared" si="285"/>
        <v>1</v>
      </c>
      <c r="Q3026">
        <f t="shared" si="286"/>
        <v>0.83443763315548458</v>
      </c>
      <c r="R3026">
        <f t="shared" si="287"/>
        <v>1778</v>
      </c>
    </row>
    <row r="3027" spans="1:18">
      <c r="A3027" t="s">
        <v>22</v>
      </c>
      <c r="B3027">
        <v>26</v>
      </c>
      <c r="C3027">
        <v>3026</v>
      </c>
      <c r="D3027">
        <f t="shared" si="282"/>
        <v>413</v>
      </c>
      <c r="E3027">
        <f>ROUND(I3027*P3027*VLOOKUP($A3027,ControlTotals!$A$3:$I$12,9,FALSE),0)</f>
        <v>1149</v>
      </c>
      <c r="F3027">
        <f t="shared" si="283"/>
        <v>0</v>
      </c>
      <c r="G3027">
        <f t="shared" si="284"/>
        <v>942</v>
      </c>
      <c r="H3027">
        <v>413</v>
      </c>
      <c r="I3027">
        <v>1158</v>
      </c>
      <c r="J3027">
        <v>0</v>
      </c>
      <c r="K3027">
        <v>1067</v>
      </c>
      <c r="L3027">
        <v>413</v>
      </c>
      <c r="M3027" s="17">
        <v>413</v>
      </c>
      <c r="N3027">
        <v>1067</v>
      </c>
      <c r="O3027" s="17">
        <v>942.28458724413895</v>
      </c>
      <c r="P3027">
        <f t="shared" si="285"/>
        <v>1</v>
      </c>
      <c r="Q3027">
        <f t="shared" si="286"/>
        <v>0.88311582684549106</v>
      </c>
      <c r="R3027">
        <f t="shared" si="287"/>
        <v>1158</v>
      </c>
    </row>
    <row r="3028" spans="1:18">
      <c r="A3028" t="s">
        <v>22</v>
      </c>
      <c r="B3028">
        <v>26</v>
      </c>
      <c r="C3028">
        <v>3027</v>
      </c>
      <c r="D3028">
        <f t="shared" si="282"/>
        <v>1503</v>
      </c>
      <c r="E3028">
        <f>ROUND(I3028*P3028*VLOOKUP($A3028,ControlTotals!$A$3:$I$12,9,FALSE),0)</f>
        <v>4474</v>
      </c>
      <c r="F3028">
        <f t="shared" si="283"/>
        <v>9</v>
      </c>
      <c r="G3028">
        <f t="shared" si="284"/>
        <v>2134</v>
      </c>
      <c r="H3028">
        <v>1388</v>
      </c>
      <c r="I3028">
        <v>4166</v>
      </c>
      <c r="J3028">
        <v>8</v>
      </c>
      <c r="K3028">
        <v>2255</v>
      </c>
      <c r="L3028">
        <v>1388</v>
      </c>
      <c r="M3028" s="17">
        <v>1502.755731428467</v>
      </c>
      <c r="N3028">
        <v>2255</v>
      </c>
      <c r="O3028" s="17">
        <v>2133.9170749943096</v>
      </c>
      <c r="P3028">
        <f t="shared" si="285"/>
        <v>1.082677039934054</v>
      </c>
      <c r="Q3028">
        <f t="shared" si="286"/>
        <v>0.94630468957619052</v>
      </c>
      <c r="R3028">
        <f t="shared" si="287"/>
        <v>4510</v>
      </c>
    </row>
    <row r="3029" spans="1:18">
      <c r="A3029" t="s">
        <v>22</v>
      </c>
      <c r="B3029">
        <v>26</v>
      </c>
      <c r="C3029">
        <v>3028</v>
      </c>
      <c r="D3029">
        <f t="shared" si="282"/>
        <v>1431</v>
      </c>
      <c r="E3029">
        <f>ROUND(I3029*P3029*VLOOKUP($A3029,ControlTotals!$A$3:$I$12,9,FALSE),0)</f>
        <v>3978</v>
      </c>
      <c r="F3029">
        <f t="shared" si="283"/>
        <v>0</v>
      </c>
      <c r="G3029">
        <f t="shared" si="284"/>
        <v>2282</v>
      </c>
      <c r="H3029">
        <v>1366</v>
      </c>
      <c r="I3029">
        <v>3827</v>
      </c>
      <c r="J3029">
        <v>0</v>
      </c>
      <c r="K3029">
        <v>2468</v>
      </c>
      <c r="L3029">
        <v>1366</v>
      </c>
      <c r="M3029" s="17">
        <v>1431.4820840354528</v>
      </c>
      <c r="N3029">
        <v>2468</v>
      </c>
      <c r="O3029" s="17">
        <v>2282.0166271912594</v>
      </c>
      <c r="P3029">
        <f t="shared" si="285"/>
        <v>1.0479371039791017</v>
      </c>
      <c r="Q3029">
        <f t="shared" si="286"/>
        <v>0.92464206936436766</v>
      </c>
      <c r="R3029">
        <f t="shared" si="287"/>
        <v>4010</v>
      </c>
    </row>
    <row r="3030" spans="1:18">
      <c r="A3030" t="s">
        <v>22</v>
      </c>
      <c r="B3030">
        <v>26</v>
      </c>
      <c r="C3030">
        <v>3029</v>
      </c>
      <c r="D3030">
        <f t="shared" si="282"/>
        <v>2842</v>
      </c>
      <c r="E3030">
        <f>ROUND(I3030*P3030*VLOOKUP($A3030,ControlTotals!$A$3:$I$12,9,FALSE),0)</f>
        <v>8379</v>
      </c>
      <c r="F3030">
        <f t="shared" si="283"/>
        <v>0</v>
      </c>
      <c r="G3030">
        <f t="shared" si="284"/>
        <v>29</v>
      </c>
      <c r="H3030">
        <v>2546</v>
      </c>
      <c r="I3030">
        <v>7566</v>
      </c>
      <c r="J3030">
        <v>0</v>
      </c>
      <c r="K3030">
        <v>29</v>
      </c>
      <c r="L3030">
        <v>2546</v>
      </c>
      <c r="M3030" s="17">
        <v>2842.2902218237818</v>
      </c>
      <c r="N3030">
        <v>29</v>
      </c>
      <c r="O3030" s="17">
        <v>29</v>
      </c>
      <c r="P3030">
        <f t="shared" si="285"/>
        <v>1.1163747925466543</v>
      </c>
      <c r="Q3030">
        <f t="shared" si="286"/>
        <v>1</v>
      </c>
      <c r="R3030">
        <f t="shared" si="287"/>
        <v>8446</v>
      </c>
    </row>
    <row r="3031" spans="1:18">
      <c r="A3031" t="s">
        <v>22</v>
      </c>
      <c r="B3031">
        <v>26</v>
      </c>
      <c r="C3031">
        <v>3030</v>
      </c>
      <c r="D3031">
        <f t="shared" si="282"/>
        <v>736</v>
      </c>
      <c r="E3031">
        <f>ROUND(I3031*P3031*VLOOKUP($A3031,ControlTotals!$A$3:$I$12,9,FALSE),0)</f>
        <v>2143</v>
      </c>
      <c r="F3031">
        <f t="shared" si="283"/>
        <v>8</v>
      </c>
      <c r="G3031">
        <f t="shared" si="284"/>
        <v>3591</v>
      </c>
      <c r="H3031">
        <v>736</v>
      </c>
      <c r="I3031">
        <v>2160</v>
      </c>
      <c r="J3031">
        <v>8</v>
      </c>
      <c r="K3031">
        <v>4253</v>
      </c>
      <c r="L3031">
        <v>736</v>
      </c>
      <c r="M3031" s="17">
        <v>736</v>
      </c>
      <c r="N3031">
        <v>4249</v>
      </c>
      <c r="O3031" s="17">
        <v>3587.1607319188965</v>
      </c>
      <c r="P3031">
        <f t="shared" si="285"/>
        <v>1</v>
      </c>
      <c r="Q3031">
        <f t="shared" si="286"/>
        <v>0.84423646314871659</v>
      </c>
      <c r="R3031">
        <f t="shared" si="287"/>
        <v>2160</v>
      </c>
    </row>
    <row r="3032" spans="1:18">
      <c r="A3032" t="s">
        <v>22</v>
      </c>
      <c r="B3032">
        <v>26</v>
      </c>
      <c r="C3032">
        <v>3031</v>
      </c>
      <c r="D3032">
        <f t="shared" si="282"/>
        <v>200</v>
      </c>
      <c r="E3032">
        <f>ROUND(I3032*P3032*VLOOKUP($A3032,ControlTotals!$A$3:$I$12,9,FALSE),0)</f>
        <v>561</v>
      </c>
      <c r="F3032">
        <f t="shared" si="283"/>
        <v>20</v>
      </c>
      <c r="G3032">
        <f t="shared" si="284"/>
        <v>2200</v>
      </c>
      <c r="H3032">
        <v>197</v>
      </c>
      <c r="I3032">
        <v>558</v>
      </c>
      <c r="J3032">
        <v>20</v>
      </c>
      <c r="K3032">
        <v>2432</v>
      </c>
      <c r="L3032">
        <v>197</v>
      </c>
      <c r="M3032" s="17">
        <v>199.59334986279021</v>
      </c>
      <c r="N3032">
        <v>2431</v>
      </c>
      <c r="O3032" s="17">
        <v>2198.7629498390861</v>
      </c>
      <c r="P3032">
        <f t="shared" si="285"/>
        <v>1.013164212501473</v>
      </c>
      <c r="Q3032">
        <f t="shared" si="286"/>
        <v>0.90446851083467139</v>
      </c>
      <c r="R3032">
        <f t="shared" si="287"/>
        <v>565</v>
      </c>
    </row>
    <row r="3033" spans="1:18">
      <c r="A3033" t="s">
        <v>22</v>
      </c>
      <c r="B3033">
        <v>26</v>
      </c>
      <c r="C3033">
        <v>3032</v>
      </c>
      <c r="D3033">
        <f t="shared" si="282"/>
        <v>276</v>
      </c>
      <c r="E3033">
        <f>ROUND(I3033*P3033*VLOOKUP($A3033,ControlTotals!$A$3:$I$12,9,FALSE),0)</f>
        <v>683</v>
      </c>
      <c r="F3033">
        <f t="shared" si="283"/>
        <v>0</v>
      </c>
      <c r="G3033">
        <f t="shared" si="284"/>
        <v>2046</v>
      </c>
      <c r="H3033">
        <v>276</v>
      </c>
      <c r="I3033">
        <v>689</v>
      </c>
      <c r="J3033">
        <v>0</v>
      </c>
      <c r="K3033">
        <v>2166</v>
      </c>
      <c r="L3033">
        <v>276</v>
      </c>
      <c r="M3033" s="17">
        <v>276</v>
      </c>
      <c r="N3033">
        <v>2165</v>
      </c>
      <c r="O3033" s="17">
        <v>2044.885738394355</v>
      </c>
      <c r="P3033">
        <f t="shared" si="285"/>
        <v>1</v>
      </c>
      <c r="Q3033">
        <f t="shared" si="286"/>
        <v>0.94451997154473677</v>
      </c>
      <c r="R3033">
        <f t="shared" si="287"/>
        <v>689</v>
      </c>
    </row>
    <row r="3034" spans="1:18">
      <c r="A3034" t="s">
        <v>22</v>
      </c>
      <c r="B3034">
        <v>26</v>
      </c>
      <c r="C3034">
        <v>3033</v>
      </c>
      <c r="D3034">
        <f t="shared" si="282"/>
        <v>959</v>
      </c>
      <c r="E3034">
        <f>ROUND(I3034*P3034*VLOOKUP($A3034,ControlTotals!$A$3:$I$12,9,FALSE),0)</f>
        <v>2228</v>
      </c>
      <c r="F3034">
        <f t="shared" si="283"/>
        <v>14</v>
      </c>
      <c r="G3034">
        <f t="shared" si="284"/>
        <v>2051</v>
      </c>
      <c r="H3034">
        <v>959</v>
      </c>
      <c r="I3034">
        <v>2246</v>
      </c>
      <c r="J3034">
        <v>14</v>
      </c>
      <c r="K3034">
        <v>2085</v>
      </c>
      <c r="L3034">
        <v>959</v>
      </c>
      <c r="M3034" s="17">
        <v>959</v>
      </c>
      <c r="N3034">
        <v>2085</v>
      </c>
      <c r="O3034" s="17">
        <v>2050.8546151483952</v>
      </c>
      <c r="P3034">
        <f t="shared" si="285"/>
        <v>1</v>
      </c>
      <c r="Q3034">
        <f t="shared" si="286"/>
        <v>0.98362331661793534</v>
      </c>
      <c r="R3034">
        <f t="shared" si="287"/>
        <v>2246</v>
      </c>
    </row>
    <row r="3035" spans="1:18">
      <c r="A3035" t="s">
        <v>22</v>
      </c>
      <c r="B3035">
        <v>26</v>
      </c>
      <c r="C3035">
        <v>3034</v>
      </c>
      <c r="D3035">
        <f t="shared" si="282"/>
        <v>429</v>
      </c>
      <c r="E3035">
        <f>ROUND(I3035*P3035*VLOOKUP($A3035,ControlTotals!$A$3:$I$12,9,FALSE),0)</f>
        <v>940</v>
      </c>
      <c r="F3035">
        <f t="shared" si="283"/>
        <v>0</v>
      </c>
      <c r="G3035">
        <f t="shared" si="284"/>
        <v>31</v>
      </c>
      <c r="H3035">
        <v>429</v>
      </c>
      <c r="I3035">
        <v>948</v>
      </c>
      <c r="J3035">
        <v>0</v>
      </c>
      <c r="K3035">
        <v>31</v>
      </c>
      <c r="L3035">
        <v>429</v>
      </c>
      <c r="M3035" s="17">
        <v>429</v>
      </c>
      <c r="N3035">
        <v>31</v>
      </c>
      <c r="O3035" s="17">
        <v>31</v>
      </c>
      <c r="P3035">
        <f t="shared" si="285"/>
        <v>1</v>
      </c>
      <c r="Q3035">
        <f t="shared" si="286"/>
        <v>1</v>
      </c>
      <c r="R3035">
        <f t="shared" si="287"/>
        <v>948</v>
      </c>
    </row>
    <row r="3036" spans="1:18">
      <c r="A3036" t="s">
        <v>22</v>
      </c>
      <c r="B3036">
        <v>26</v>
      </c>
      <c r="C3036">
        <v>3035</v>
      </c>
      <c r="D3036">
        <f t="shared" si="282"/>
        <v>302</v>
      </c>
      <c r="E3036">
        <f>ROUND(I3036*P3036*VLOOKUP($A3036,ControlTotals!$A$3:$I$12,9,FALSE),0)</f>
        <v>520</v>
      </c>
      <c r="F3036">
        <f t="shared" si="283"/>
        <v>0</v>
      </c>
      <c r="G3036">
        <f t="shared" si="284"/>
        <v>218</v>
      </c>
      <c r="H3036">
        <v>302</v>
      </c>
      <c r="I3036">
        <v>524</v>
      </c>
      <c r="J3036">
        <v>0</v>
      </c>
      <c r="K3036">
        <v>218</v>
      </c>
      <c r="L3036">
        <v>302</v>
      </c>
      <c r="M3036" s="17">
        <v>302</v>
      </c>
      <c r="N3036">
        <v>218</v>
      </c>
      <c r="O3036" s="17">
        <v>218</v>
      </c>
      <c r="P3036">
        <f t="shared" si="285"/>
        <v>1</v>
      </c>
      <c r="Q3036">
        <f t="shared" si="286"/>
        <v>1</v>
      </c>
      <c r="R3036">
        <f t="shared" si="287"/>
        <v>524</v>
      </c>
    </row>
    <row r="3037" spans="1:18">
      <c r="A3037" t="s">
        <v>22</v>
      </c>
      <c r="B3037">
        <v>26</v>
      </c>
      <c r="C3037">
        <v>3036</v>
      </c>
      <c r="D3037">
        <f t="shared" si="282"/>
        <v>259</v>
      </c>
      <c r="E3037">
        <f>ROUND(I3037*P3037*VLOOKUP($A3037,ControlTotals!$A$3:$I$12,9,FALSE),0)</f>
        <v>620</v>
      </c>
      <c r="F3037">
        <f t="shared" si="283"/>
        <v>0</v>
      </c>
      <c r="G3037">
        <f t="shared" si="284"/>
        <v>185</v>
      </c>
      <c r="H3037">
        <v>259</v>
      </c>
      <c r="I3037">
        <v>625</v>
      </c>
      <c r="J3037">
        <v>0</v>
      </c>
      <c r="K3037">
        <v>204</v>
      </c>
      <c r="L3037">
        <v>259</v>
      </c>
      <c r="M3037" s="17">
        <v>259</v>
      </c>
      <c r="N3037">
        <v>204</v>
      </c>
      <c r="O3037" s="17">
        <v>184.62673199908954</v>
      </c>
      <c r="P3037">
        <f t="shared" si="285"/>
        <v>1</v>
      </c>
      <c r="Q3037">
        <f t="shared" si="286"/>
        <v>0.90503299999553699</v>
      </c>
      <c r="R3037">
        <f t="shared" si="287"/>
        <v>625</v>
      </c>
    </row>
    <row r="3038" spans="1:18">
      <c r="A3038" t="s">
        <v>22</v>
      </c>
      <c r="B3038">
        <v>26</v>
      </c>
      <c r="C3038">
        <v>3037</v>
      </c>
      <c r="D3038">
        <f t="shared" si="282"/>
        <v>763</v>
      </c>
      <c r="E3038">
        <f>ROUND(I3038*P3038*VLOOKUP($A3038,ControlTotals!$A$3:$I$12,9,FALSE),0)</f>
        <v>1201</v>
      </c>
      <c r="F3038">
        <f t="shared" si="283"/>
        <v>0</v>
      </c>
      <c r="G3038">
        <f t="shared" si="284"/>
        <v>167</v>
      </c>
      <c r="H3038">
        <v>664</v>
      </c>
      <c r="I3038">
        <v>1054</v>
      </c>
      <c r="J3038">
        <v>0</v>
      </c>
      <c r="K3038">
        <v>167</v>
      </c>
      <c r="L3038">
        <v>664</v>
      </c>
      <c r="M3038" s="17">
        <v>762.54729478602803</v>
      </c>
      <c r="N3038">
        <v>167</v>
      </c>
      <c r="O3038" s="17">
        <v>167</v>
      </c>
      <c r="P3038">
        <f t="shared" si="285"/>
        <v>1.1484146005813676</v>
      </c>
      <c r="Q3038">
        <f t="shared" si="286"/>
        <v>1</v>
      </c>
      <c r="R3038">
        <f t="shared" si="287"/>
        <v>1210</v>
      </c>
    </row>
    <row r="3039" spans="1:18">
      <c r="A3039" t="s">
        <v>22</v>
      </c>
      <c r="B3039">
        <v>26</v>
      </c>
      <c r="C3039">
        <v>3038</v>
      </c>
      <c r="D3039">
        <f t="shared" si="282"/>
        <v>651</v>
      </c>
      <c r="E3039">
        <f>ROUND(I3039*P3039*VLOOKUP($A3039,ControlTotals!$A$3:$I$12,9,FALSE),0)</f>
        <v>1862</v>
      </c>
      <c r="F3039">
        <f t="shared" si="283"/>
        <v>0</v>
      </c>
      <c r="G3039">
        <f t="shared" si="284"/>
        <v>1478</v>
      </c>
      <c r="H3039">
        <v>651</v>
      </c>
      <c r="I3039">
        <v>1877</v>
      </c>
      <c r="J3039">
        <v>0</v>
      </c>
      <c r="K3039">
        <v>1501</v>
      </c>
      <c r="L3039">
        <v>651</v>
      </c>
      <c r="M3039" s="17">
        <v>651</v>
      </c>
      <c r="N3039">
        <v>1501</v>
      </c>
      <c r="O3039" s="17">
        <v>1478.4785759489416</v>
      </c>
      <c r="P3039">
        <f t="shared" si="285"/>
        <v>1</v>
      </c>
      <c r="Q3039">
        <f t="shared" si="286"/>
        <v>0.98499572015252601</v>
      </c>
      <c r="R3039">
        <f t="shared" si="287"/>
        <v>1877</v>
      </c>
    </row>
    <row r="3040" spans="1:18">
      <c r="A3040" t="s">
        <v>22</v>
      </c>
      <c r="B3040">
        <v>26</v>
      </c>
      <c r="C3040">
        <v>3039</v>
      </c>
      <c r="D3040">
        <f t="shared" si="282"/>
        <v>708</v>
      </c>
      <c r="E3040">
        <f>ROUND(I3040*P3040*VLOOKUP($A3040,ControlTotals!$A$3:$I$12,9,FALSE),0)</f>
        <v>1728</v>
      </c>
      <c r="F3040">
        <f t="shared" si="283"/>
        <v>0</v>
      </c>
      <c r="G3040">
        <f t="shared" si="284"/>
        <v>35</v>
      </c>
      <c r="H3040">
        <v>708</v>
      </c>
      <c r="I3040">
        <v>1742</v>
      </c>
      <c r="J3040">
        <v>0</v>
      </c>
      <c r="K3040">
        <v>35</v>
      </c>
      <c r="L3040">
        <v>708</v>
      </c>
      <c r="M3040" s="17">
        <v>708</v>
      </c>
      <c r="N3040">
        <v>35</v>
      </c>
      <c r="O3040" s="17">
        <v>35</v>
      </c>
      <c r="P3040">
        <f t="shared" si="285"/>
        <v>1</v>
      </c>
      <c r="Q3040">
        <f t="shared" si="286"/>
        <v>1</v>
      </c>
      <c r="R3040">
        <f t="shared" si="287"/>
        <v>1742</v>
      </c>
    </row>
    <row r="3041" spans="1:18">
      <c r="A3041" t="s">
        <v>22</v>
      </c>
      <c r="B3041">
        <v>26</v>
      </c>
      <c r="C3041">
        <v>3040</v>
      </c>
      <c r="D3041">
        <f t="shared" si="282"/>
        <v>490</v>
      </c>
      <c r="E3041">
        <f>ROUND(I3041*P3041*VLOOKUP($A3041,ControlTotals!$A$3:$I$12,9,FALSE),0)</f>
        <v>1023</v>
      </c>
      <c r="F3041">
        <f t="shared" si="283"/>
        <v>0</v>
      </c>
      <c r="G3041">
        <f t="shared" si="284"/>
        <v>2821</v>
      </c>
      <c r="H3041">
        <v>490</v>
      </c>
      <c r="I3041">
        <v>1031</v>
      </c>
      <c r="J3041">
        <v>0</v>
      </c>
      <c r="K3041">
        <v>2885</v>
      </c>
      <c r="L3041">
        <v>490</v>
      </c>
      <c r="M3041" s="17">
        <v>490</v>
      </c>
      <c r="N3041">
        <v>2885</v>
      </c>
      <c r="O3041" s="17">
        <v>2820.8260497469842</v>
      </c>
      <c r="P3041">
        <f t="shared" si="285"/>
        <v>1</v>
      </c>
      <c r="Q3041">
        <f t="shared" si="286"/>
        <v>0.97775599644609501</v>
      </c>
      <c r="R3041">
        <f t="shared" si="287"/>
        <v>1031</v>
      </c>
    </row>
    <row r="3042" spans="1:18">
      <c r="A3042" t="s">
        <v>22</v>
      </c>
      <c r="B3042">
        <v>26</v>
      </c>
      <c r="C3042">
        <v>3041</v>
      </c>
      <c r="D3042">
        <f t="shared" si="282"/>
        <v>17</v>
      </c>
      <c r="E3042">
        <f>ROUND(I3042*P3042*VLOOKUP($A3042,ControlTotals!$A$3:$I$12,9,FALSE),0)</f>
        <v>56</v>
      </c>
      <c r="F3042">
        <f t="shared" si="283"/>
        <v>0</v>
      </c>
      <c r="G3042">
        <f t="shared" si="284"/>
        <v>35</v>
      </c>
      <c r="H3042">
        <v>16</v>
      </c>
      <c r="I3042">
        <v>54</v>
      </c>
      <c r="J3042">
        <v>0</v>
      </c>
      <c r="K3042">
        <v>35</v>
      </c>
      <c r="L3042">
        <v>16</v>
      </c>
      <c r="M3042" s="17">
        <v>16.648337465697551</v>
      </c>
      <c r="N3042">
        <v>35</v>
      </c>
      <c r="O3042" s="17">
        <v>35</v>
      </c>
      <c r="P3042">
        <f t="shared" si="285"/>
        <v>1.040521091606097</v>
      </c>
      <c r="Q3042">
        <f t="shared" si="286"/>
        <v>1</v>
      </c>
      <c r="R3042">
        <f t="shared" si="287"/>
        <v>56</v>
      </c>
    </row>
    <row r="3043" spans="1:18">
      <c r="A3043" t="s">
        <v>22</v>
      </c>
      <c r="B3043">
        <v>26</v>
      </c>
      <c r="C3043">
        <v>3042</v>
      </c>
      <c r="D3043">
        <f t="shared" si="282"/>
        <v>0</v>
      </c>
      <c r="E3043">
        <f>ROUND(I3043*P3043*VLOOKUP($A3043,ControlTotals!$A$3:$I$12,9,FALSE),0)</f>
        <v>0</v>
      </c>
      <c r="F3043">
        <f t="shared" si="283"/>
        <v>0</v>
      </c>
      <c r="G3043">
        <f t="shared" si="284"/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 s="17">
        <v>0</v>
      </c>
      <c r="N3043">
        <v>0</v>
      </c>
      <c r="O3043" s="17">
        <v>0</v>
      </c>
      <c r="P3043">
        <f t="shared" si="285"/>
        <v>0</v>
      </c>
      <c r="Q3043">
        <f t="shared" si="286"/>
        <v>0</v>
      </c>
      <c r="R3043">
        <f t="shared" si="287"/>
        <v>0</v>
      </c>
    </row>
    <row r="3044" spans="1:18">
      <c r="A3044" t="s">
        <v>22</v>
      </c>
      <c r="B3044">
        <v>26</v>
      </c>
      <c r="C3044">
        <v>3043</v>
      </c>
      <c r="D3044">
        <f t="shared" si="282"/>
        <v>0</v>
      </c>
      <c r="E3044">
        <f>ROUND(I3044*P3044*VLOOKUP($A3044,ControlTotals!$A$3:$I$12,9,FALSE),0)</f>
        <v>0</v>
      </c>
      <c r="F3044">
        <f t="shared" si="283"/>
        <v>0</v>
      </c>
      <c r="G3044">
        <f t="shared" si="284"/>
        <v>3</v>
      </c>
      <c r="H3044">
        <v>0</v>
      </c>
      <c r="I3044">
        <v>0</v>
      </c>
      <c r="J3044">
        <v>0</v>
      </c>
      <c r="K3044">
        <v>3</v>
      </c>
      <c r="L3044">
        <v>0</v>
      </c>
      <c r="M3044" s="17">
        <v>0</v>
      </c>
      <c r="N3044">
        <v>3</v>
      </c>
      <c r="O3044" s="17">
        <v>3</v>
      </c>
      <c r="P3044">
        <f t="shared" si="285"/>
        <v>0</v>
      </c>
      <c r="Q3044">
        <f t="shared" si="286"/>
        <v>1</v>
      </c>
      <c r="R3044">
        <f t="shared" si="287"/>
        <v>0</v>
      </c>
    </row>
    <row r="3045" spans="1:18">
      <c r="A3045" t="s">
        <v>22</v>
      </c>
      <c r="B3045">
        <v>26</v>
      </c>
      <c r="C3045">
        <v>3044</v>
      </c>
      <c r="D3045">
        <f t="shared" si="282"/>
        <v>0</v>
      </c>
      <c r="E3045">
        <f>ROUND(I3045*P3045*VLOOKUP($A3045,ControlTotals!$A$3:$I$12,9,FALSE),0)</f>
        <v>0</v>
      </c>
      <c r="F3045">
        <f t="shared" si="283"/>
        <v>0</v>
      </c>
      <c r="G3045">
        <f t="shared" si="284"/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 s="17">
        <v>0</v>
      </c>
      <c r="N3045">
        <v>0</v>
      </c>
      <c r="O3045" s="17">
        <v>0</v>
      </c>
      <c r="P3045">
        <f t="shared" si="285"/>
        <v>0</v>
      </c>
      <c r="Q3045">
        <f t="shared" si="286"/>
        <v>0</v>
      </c>
      <c r="R3045">
        <f t="shared" si="287"/>
        <v>0</v>
      </c>
    </row>
    <row r="3046" spans="1:18">
      <c r="A3046" t="s">
        <v>22</v>
      </c>
      <c r="B3046">
        <v>26</v>
      </c>
      <c r="C3046">
        <v>3045</v>
      </c>
      <c r="D3046">
        <f t="shared" si="282"/>
        <v>5</v>
      </c>
      <c r="E3046">
        <f>ROUND(I3046*P3046*VLOOKUP($A3046,ControlTotals!$A$3:$I$12,9,FALSE),0)</f>
        <v>14</v>
      </c>
      <c r="F3046">
        <f t="shared" si="283"/>
        <v>0</v>
      </c>
      <c r="G3046">
        <f t="shared" si="284"/>
        <v>3</v>
      </c>
      <c r="H3046">
        <v>5</v>
      </c>
      <c r="I3046">
        <v>14</v>
      </c>
      <c r="J3046">
        <v>0</v>
      </c>
      <c r="K3046">
        <v>4</v>
      </c>
      <c r="L3046">
        <v>5</v>
      </c>
      <c r="M3046" s="17">
        <v>5</v>
      </c>
      <c r="N3046">
        <v>4</v>
      </c>
      <c r="O3046" s="17">
        <v>3.0313365999544768</v>
      </c>
      <c r="P3046">
        <f t="shared" si="285"/>
        <v>1</v>
      </c>
      <c r="Q3046">
        <f t="shared" si="286"/>
        <v>0.7578341499886192</v>
      </c>
      <c r="R3046">
        <f t="shared" si="287"/>
        <v>14</v>
      </c>
    </row>
    <row r="3047" spans="1:18">
      <c r="A3047" t="s">
        <v>22</v>
      </c>
      <c r="B3047">
        <v>26</v>
      </c>
      <c r="C3047">
        <v>3046</v>
      </c>
      <c r="D3047">
        <f t="shared" si="282"/>
        <v>1124</v>
      </c>
      <c r="E3047">
        <f>ROUND(I3047*P3047*VLOOKUP($A3047,ControlTotals!$A$3:$I$12,9,FALSE),0)</f>
        <v>3217</v>
      </c>
      <c r="F3047">
        <f t="shared" si="283"/>
        <v>17</v>
      </c>
      <c r="G3047">
        <f t="shared" si="284"/>
        <v>442</v>
      </c>
      <c r="H3047">
        <v>1124</v>
      </c>
      <c r="I3047">
        <v>3243</v>
      </c>
      <c r="J3047">
        <v>17</v>
      </c>
      <c r="K3047">
        <v>489</v>
      </c>
      <c r="L3047">
        <v>1124</v>
      </c>
      <c r="M3047" s="17">
        <v>1124</v>
      </c>
      <c r="N3047">
        <v>489</v>
      </c>
      <c r="O3047" s="17">
        <v>442.01982509779214</v>
      </c>
      <c r="P3047">
        <f t="shared" si="285"/>
        <v>1</v>
      </c>
      <c r="Q3047">
        <f t="shared" si="286"/>
        <v>0.90392602269487143</v>
      </c>
      <c r="R3047">
        <f t="shared" si="287"/>
        <v>3243</v>
      </c>
    </row>
    <row r="3048" spans="1:18">
      <c r="A3048" t="s">
        <v>23</v>
      </c>
      <c r="B3048">
        <v>27</v>
      </c>
      <c r="C3048">
        <v>3047</v>
      </c>
      <c r="D3048">
        <f t="shared" si="282"/>
        <v>292</v>
      </c>
      <c r="E3048">
        <f>ROUND(I3048*P3048*VLOOKUP($A3048,ControlTotals!$A$3:$I$12,9,FALSE),0)</f>
        <v>777</v>
      </c>
      <c r="F3048">
        <f t="shared" si="283"/>
        <v>0</v>
      </c>
      <c r="G3048">
        <f t="shared" si="284"/>
        <v>2453</v>
      </c>
      <c r="H3048">
        <v>292</v>
      </c>
      <c r="I3048">
        <v>859</v>
      </c>
      <c r="J3048">
        <v>0</v>
      </c>
      <c r="K3048">
        <v>2158</v>
      </c>
      <c r="L3048">
        <v>292</v>
      </c>
      <c r="M3048" s="17">
        <v>292</v>
      </c>
      <c r="N3048">
        <v>2158</v>
      </c>
      <c r="O3048" s="17">
        <v>2452.7044621315722</v>
      </c>
      <c r="P3048">
        <f t="shared" si="285"/>
        <v>1</v>
      </c>
      <c r="Q3048">
        <f t="shared" si="286"/>
        <v>1.1365636988561503</v>
      </c>
      <c r="R3048">
        <f t="shared" si="287"/>
        <v>859</v>
      </c>
    </row>
    <row r="3049" spans="1:18">
      <c r="A3049" t="s">
        <v>23</v>
      </c>
      <c r="B3049">
        <v>27</v>
      </c>
      <c r="C3049">
        <v>3048</v>
      </c>
      <c r="D3049">
        <f t="shared" si="282"/>
        <v>3395</v>
      </c>
      <c r="E3049">
        <f>ROUND(I3049*P3049*VLOOKUP($A3049,ControlTotals!$A$3:$I$12,9,FALSE),0)</f>
        <v>8024</v>
      </c>
      <c r="F3049">
        <f t="shared" si="283"/>
        <v>72</v>
      </c>
      <c r="G3049">
        <f t="shared" si="284"/>
        <v>4928</v>
      </c>
      <c r="H3049">
        <v>3404</v>
      </c>
      <c r="I3049">
        <v>8899</v>
      </c>
      <c r="J3049">
        <v>72</v>
      </c>
      <c r="K3049">
        <v>4928</v>
      </c>
      <c r="L3049">
        <v>3404</v>
      </c>
      <c r="M3049" s="17">
        <v>3395.2744828831028</v>
      </c>
      <c r="N3049">
        <v>4928</v>
      </c>
      <c r="O3049" s="17">
        <v>4928</v>
      </c>
      <c r="P3049">
        <f t="shared" si="285"/>
        <v>0.9974366870984438</v>
      </c>
      <c r="Q3049">
        <f t="shared" si="286"/>
        <v>1</v>
      </c>
      <c r="R3049">
        <f t="shared" si="287"/>
        <v>8876</v>
      </c>
    </row>
    <row r="3050" spans="1:18">
      <c r="A3050" t="s">
        <v>23</v>
      </c>
      <c r="B3050">
        <v>27</v>
      </c>
      <c r="C3050">
        <v>3049</v>
      </c>
      <c r="D3050">
        <f t="shared" si="282"/>
        <v>2299</v>
      </c>
      <c r="E3050">
        <f>ROUND(I3050*P3050*VLOOKUP($A3050,ControlTotals!$A$3:$I$12,9,FALSE),0)</f>
        <v>5854</v>
      </c>
      <c r="F3050">
        <f t="shared" si="283"/>
        <v>39</v>
      </c>
      <c r="G3050">
        <f t="shared" si="284"/>
        <v>1308</v>
      </c>
      <c r="H3050">
        <v>2299</v>
      </c>
      <c r="I3050">
        <v>6476</v>
      </c>
      <c r="J3050">
        <v>39</v>
      </c>
      <c r="K3050">
        <v>1308</v>
      </c>
      <c r="L3050">
        <v>2299</v>
      </c>
      <c r="M3050" s="17">
        <v>2299</v>
      </c>
      <c r="N3050">
        <v>1308</v>
      </c>
      <c r="O3050" s="17">
        <v>1308</v>
      </c>
      <c r="P3050">
        <f t="shared" si="285"/>
        <v>1</v>
      </c>
      <c r="Q3050">
        <f t="shared" si="286"/>
        <v>1</v>
      </c>
      <c r="R3050">
        <f t="shared" si="287"/>
        <v>6476</v>
      </c>
    </row>
    <row r="3051" spans="1:18">
      <c r="A3051" t="s">
        <v>23</v>
      </c>
      <c r="B3051">
        <v>27</v>
      </c>
      <c r="C3051">
        <v>3050</v>
      </c>
      <c r="D3051">
        <f t="shared" si="282"/>
        <v>1568</v>
      </c>
      <c r="E3051">
        <f>ROUND(I3051*P3051*VLOOKUP($A3051,ControlTotals!$A$3:$I$12,9,FALSE),0)</f>
        <v>3239</v>
      </c>
      <c r="F3051">
        <f t="shared" si="283"/>
        <v>116</v>
      </c>
      <c r="G3051">
        <f t="shared" si="284"/>
        <v>1088</v>
      </c>
      <c r="H3051">
        <v>1568</v>
      </c>
      <c r="I3051">
        <v>3583</v>
      </c>
      <c r="J3051">
        <v>116</v>
      </c>
      <c r="K3051">
        <v>1088</v>
      </c>
      <c r="L3051">
        <v>1568</v>
      </c>
      <c r="M3051" s="17">
        <v>1568</v>
      </c>
      <c r="N3051">
        <v>1076</v>
      </c>
      <c r="O3051" s="17">
        <v>1076</v>
      </c>
      <c r="P3051">
        <f t="shared" si="285"/>
        <v>1</v>
      </c>
      <c r="Q3051">
        <f t="shared" si="286"/>
        <v>1</v>
      </c>
      <c r="R3051">
        <f t="shared" si="287"/>
        <v>3583</v>
      </c>
    </row>
    <row r="3052" spans="1:18">
      <c r="A3052" t="s">
        <v>23</v>
      </c>
      <c r="B3052">
        <v>27</v>
      </c>
      <c r="C3052">
        <v>3051</v>
      </c>
      <c r="D3052">
        <f t="shared" si="282"/>
        <v>2685</v>
      </c>
      <c r="E3052">
        <f>ROUND(I3052*P3052*VLOOKUP($A3052,ControlTotals!$A$3:$I$12,9,FALSE),0)</f>
        <v>6815</v>
      </c>
      <c r="F3052">
        <f t="shared" si="283"/>
        <v>9</v>
      </c>
      <c r="G3052">
        <f t="shared" si="284"/>
        <v>1110</v>
      </c>
      <c r="H3052">
        <v>2687</v>
      </c>
      <c r="I3052">
        <v>7544</v>
      </c>
      <c r="J3052">
        <v>9</v>
      </c>
      <c r="K3052">
        <v>1028</v>
      </c>
      <c r="L3052">
        <v>2687</v>
      </c>
      <c r="M3052" s="17">
        <v>2685.2328066598689</v>
      </c>
      <c r="N3052">
        <v>1028</v>
      </c>
      <c r="O3052" s="17">
        <v>1110.1040106676519</v>
      </c>
      <c r="P3052">
        <f t="shared" si="285"/>
        <v>0.99934231732782619</v>
      </c>
      <c r="Q3052">
        <f t="shared" si="286"/>
        <v>1.0798677146572488</v>
      </c>
      <c r="R3052">
        <f t="shared" si="287"/>
        <v>7539</v>
      </c>
    </row>
    <row r="3053" spans="1:18">
      <c r="A3053" t="s">
        <v>23</v>
      </c>
      <c r="B3053">
        <v>27</v>
      </c>
      <c r="C3053">
        <v>3052</v>
      </c>
      <c r="D3053">
        <f t="shared" si="282"/>
        <v>2456</v>
      </c>
      <c r="E3053">
        <f>ROUND(I3053*P3053*VLOOKUP($A3053,ControlTotals!$A$3:$I$12,9,FALSE),0)</f>
        <v>5074</v>
      </c>
      <c r="F3053">
        <f t="shared" si="283"/>
        <v>39</v>
      </c>
      <c r="G3053">
        <f t="shared" si="284"/>
        <v>1420</v>
      </c>
      <c r="H3053">
        <v>2458</v>
      </c>
      <c r="I3053">
        <v>5617</v>
      </c>
      <c r="J3053">
        <v>39</v>
      </c>
      <c r="K3053">
        <v>1420</v>
      </c>
      <c r="L3053">
        <v>2458</v>
      </c>
      <c r="M3053" s="17">
        <v>2456.3432562436269</v>
      </c>
      <c r="N3053">
        <v>1420</v>
      </c>
      <c r="O3053" s="17">
        <v>1420</v>
      </c>
      <c r="P3053">
        <f t="shared" si="285"/>
        <v>0.99932597894370501</v>
      </c>
      <c r="Q3053">
        <f t="shared" si="286"/>
        <v>1</v>
      </c>
      <c r="R3053">
        <f t="shared" si="287"/>
        <v>5613</v>
      </c>
    </row>
    <row r="3054" spans="1:18">
      <c r="A3054" t="s">
        <v>23</v>
      </c>
      <c r="B3054">
        <v>27</v>
      </c>
      <c r="C3054">
        <v>3053</v>
      </c>
      <c r="D3054">
        <f t="shared" si="282"/>
        <v>1164</v>
      </c>
      <c r="E3054">
        <f>ROUND(I3054*P3054*VLOOKUP($A3054,ControlTotals!$A$3:$I$12,9,FALSE),0)</f>
        <v>2468</v>
      </c>
      <c r="F3054">
        <f t="shared" si="283"/>
        <v>4</v>
      </c>
      <c r="G3054">
        <f t="shared" si="284"/>
        <v>145</v>
      </c>
      <c r="H3054">
        <v>1176</v>
      </c>
      <c r="I3054">
        <v>2758</v>
      </c>
      <c r="J3054">
        <v>4</v>
      </c>
      <c r="K3054">
        <v>145</v>
      </c>
      <c r="L3054">
        <v>1176</v>
      </c>
      <c r="M3054" s="17">
        <v>1164.0714449541151</v>
      </c>
      <c r="N3054">
        <v>145</v>
      </c>
      <c r="O3054" s="17">
        <v>145</v>
      </c>
      <c r="P3054">
        <f t="shared" si="285"/>
        <v>0.98985667087934959</v>
      </c>
      <c r="Q3054">
        <f t="shared" si="286"/>
        <v>1</v>
      </c>
      <c r="R3054">
        <f t="shared" si="287"/>
        <v>2730</v>
      </c>
    </row>
    <row r="3055" spans="1:18">
      <c r="A3055" t="s">
        <v>23</v>
      </c>
      <c r="B3055">
        <v>27</v>
      </c>
      <c r="C3055">
        <v>3054</v>
      </c>
      <c r="D3055">
        <f t="shared" si="282"/>
        <v>2306</v>
      </c>
      <c r="E3055">
        <f>ROUND(I3055*P3055*VLOOKUP($A3055,ControlTotals!$A$3:$I$12,9,FALSE),0)</f>
        <v>4483</v>
      </c>
      <c r="F3055">
        <f t="shared" si="283"/>
        <v>91</v>
      </c>
      <c r="G3055">
        <f t="shared" si="284"/>
        <v>3704</v>
      </c>
      <c r="H3055">
        <v>2308</v>
      </c>
      <c r="I3055">
        <v>4964</v>
      </c>
      <c r="J3055">
        <v>91</v>
      </c>
      <c r="K3055">
        <v>2720</v>
      </c>
      <c r="L3055">
        <v>2308</v>
      </c>
      <c r="M3055" s="17">
        <v>2305.7910083248362</v>
      </c>
      <c r="N3055">
        <v>2720</v>
      </c>
      <c r="O3055" s="17">
        <v>3704.160657671855</v>
      </c>
      <c r="P3055">
        <f t="shared" si="285"/>
        <v>0.99904289788771061</v>
      </c>
      <c r="Q3055">
        <f t="shared" si="286"/>
        <v>1.3618237712028878</v>
      </c>
      <c r="R3055">
        <f t="shared" si="287"/>
        <v>4959</v>
      </c>
    </row>
    <row r="3056" spans="1:18">
      <c r="A3056" t="s">
        <v>23</v>
      </c>
      <c r="B3056">
        <v>27</v>
      </c>
      <c r="C3056">
        <v>3055</v>
      </c>
      <c r="D3056">
        <f t="shared" si="282"/>
        <v>39</v>
      </c>
      <c r="E3056">
        <f>ROUND(I3056*P3056*VLOOKUP($A3056,ControlTotals!$A$3:$I$12,9,FALSE),0)</f>
        <v>36</v>
      </c>
      <c r="F3056">
        <f t="shared" si="283"/>
        <v>128</v>
      </c>
      <c r="G3056">
        <f t="shared" si="284"/>
        <v>4153</v>
      </c>
      <c r="H3056">
        <v>39</v>
      </c>
      <c r="I3056">
        <v>40</v>
      </c>
      <c r="J3056">
        <v>128</v>
      </c>
      <c r="K3056">
        <v>3568</v>
      </c>
      <c r="L3056">
        <v>39</v>
      </c>
      <c r="M3056" s="17">
        <v>39</v>
      </c>
      <c r="N3056">
        <v>3568</v>
      </c>
      <c r="O3056" s="17">
        <v>4153.0590429032691</v>
      </c>
      <c r="P3056">
        <f t="shared" si="285"/>
        <v>1</v>
      </c>
      <c r="Q3056">
        <f t="shared" si="286"/>
        <v>1.1639739470020374</v>
      </c>
      <c r="R3056">
        <f t="shared" si="287"/>
        <v>40</v>
      </c>
    </row>
    <row r="3057" spans="1:18">
      <c r="A3057" t="s">
        <v>23</v>
      </c>
      <c r="B3057">
        <v>27</v>
      </c>
      <c r="C3057">
        <v>3056</v>
      </c>
      <c r="D3057">
        <f t="shared" si="282"/>
        <v>1742</v>
      </c>
      <c r="E3057">
        <f>ROUND(I3057*P3057*VLOOKUP($A3057,ControlTotals!$A$3:$I$12,9,FALSE),0)</f>
        <v>5370</v>
      </c>
      <c r="F3057">
        <f t="shared" si="283"/>
        <v>96</v>
      </c>
      <c r="G3057">
        <f t="shared" si="284"/>
        <v>18051</v>
      </c>
      <c r="H3057">
        <v>1769</v>
      </c>
      <c r="I3057">
        <v>6032</v>
      </c>
      <c r="J3057">
        <v>97</v>
      </c>
      <c r="K3057">
        <v>12655</v>
      </c>
      <c r="L3057">
        <v>1769</v>
      </c>
      <c r="M3057" s="17">
        <v>1742.1607511467591</v>
      </c>
      <c r="N3057">
        <v>12660</v>
      </c>
      <c r="O3057" s="17">
        <v>18057.65903243564</v>
      </c>
      <c r="P3057">
        <f t="shared" si="285"/>
        <v>0.98482801082349303</v>
      </c>
      <c r="Q3057">
        <f t="shared" si="286"/>
        <v>1.4263553738100823</v>
      </c>
      <c r="R3057">
        <f t="shared" si="287"/>
        <v>5940</v>
      </c>
    </row>
    <row r="3058" spans="1:18">
      <c r="A3058" t="s">
        <v>23</v>
      </c>
      <c r="B3058">
        <v>27</v>
      </c>
      <c r="C3058">
        <v>3057</v>
      </c>
      <c r="D3058">
        <f t="shared" si="282"/>
        <v>3013</v>
      </c>
      <c r="E3058">
        <f>ROUND(I3058*P3058*VLOOKUP($A3058,ControlTotals!$A$3:$I$12,9,FALSE),0)</f>
        <v>8305</v>
      </c>
      <c r="F3058">
        <f t="shared" si="283"/>
        <v>0</v>
      </c>
      <c r="G3058">
        <f t="shared" si="284"/>
        <v>2249</v>
      </c>
      <c r="H3058">
        <v>3161</v>
      </c>
      <c r="I3058">
        <v>9639</v>
      </c>
      <c r="J3058">
        <v>0</v>
      </c>
      <c r="K3058">
        <v>2249</v>
      </c>
      <c r="L3058">
        <v>3161</v>
      </c>
      <c r="M3058" s="17">
        <v>3012.8871081802636</v>
      </c>
      <c r="N3058">
        <v>2249</v>
      </c>
      <c r="O3058" s="17">
        <v>2249</v>
      </c>
      <c r="P3058">
        <f t="shared" si="285"/>
        <v>0.9531436596584193</v>
      </c>
      <c r="Q3058">
        <f t="shared" si="286"/>
        <v>1</v>
      </c>
      <c r="R3058">
        <f t="shared" si="287"/>
        <v>9187</v>
      </c>
    </row>
    <row r="3059" spans="1:18">
      <c r="A3059" t="s">
        <v>23</v>
      </c>
      <c r="B3059">
        <v>27</v>
      </c>
      <c r="C3059">
        <v>3058</v>
      </c>
      <c r="D3059">
        <f t="shared" si="282"/>
        <v>337</v>
      </c>
      <c r="E3059">
        <f>ROUND(I3059*P3059*VLOOKUP($A3059,ControlTotals!$A$3:$I$12,9,FALSE),0)</f>
        <v>767</v>
      </c>
      <c r="F3059">
        <f t="shared" si="283"/>
        <v>0</v>
      </c>
      <c r="G3059">
        <f t="shared" si="284"/>
        <v>125</v>
      </c>
      <c r="H3059">
        <v>337</v>
      </c>
      <c r="I3059">
        <v>849</v>
      </c>
      <c r="J3059">
        <v>0</v>
      </c>
      <c r="K3059">
        <v>125</v>
      </c>
      <c r="L3059">
        <v>337</v>
      </c>
      <c r="M3059" s="17">
        <v>337</v>
      </c>
      <c r="N3059">
        <v>125</v>
      </c>
      <c r="O3059" s="17">
        <v>125</v>
      </c>
      <c r="P3059">
        <f t="shared" si="285"/>
        <v>1</v>
      </c>
      <c r="Q3059">
        <f t="shared" si="286"/>
        <v>1</v>
      </c>
      <c r="R3059">
        <f t="shared" si="287"/>
        <v>849</v>
      </c>
    </row>
    <row r="3060" spans="1:18">
      <c r="A3060" t="s">
        <v>23</v>
      </c>
      <c r="B3060">
        <v>27</v>
      </c>
      <c r="C3060">
        <v>3059</v>
      </c>
      <c r="D3060">
        <f t="shared" si="282"/>
        <v>1175</v>
      </c>
      <c r="E3060">
        <f>ROUND(I3060*P3060*VLOOKUP($A3060,ControlTotals!$A$3:$I$12,9,FALSE),0)</f>
        <v>3065</v>
      </c>
      <c r="F3060">
        <f t="shared" si="283"/>
        <v>0</v>
      </c>
      <c r="G3060">
        <f t="shared" si="284"/>
        <v>1575</v>
      </c>
      <c r="H3060">
        <v>1180</v>
      </c>
      <c r="I3060">
        <v>3404</v>
      </c>
      <c r="J3060">
        <v>0</v>
      </c>
      <c r="K3060">
        <v>1459</v>
      </c>
      <c r="L3060">
        <v>1180</v>
      </c>
      <c r="M3060" s="17">
        <v>1175.3611174821558</v>
      </c>
      <c r="N3060">
        <v>1476</v>
      </c>
      <c r="O3060" s="17">
        <v>1593.4467967166413</v>
      </c>
      <c r="P3060">
        <f t="shared" si="285"/>
        <v>0.9960687436289456</v>
      </c>
      <c r="Q3060">
        <f t="shared" si="286"/>
        <v>1.0795710004855292</v>
      </c>
      <c r="R3060">
        <f t="shared" si="287"/>
        <v>3391</v>
      </c>
    </row>
    <row r="3061" spans="1:18">
      <c r="A3061" t="s">
        <v>23</v>
      </c>
      <c r="B3061">
        <v>27</v>
      </c>
      <c r="C3061">
        <v>3060</v>
      </c>
      <c r="D3061">
        <f t="shared" si="282"/>
        <v>798</v>
      </c>
      <c r="E3061">
        <f>ROUND(I3061*P3061*VLOOKUP($A3061,ControlTotals!$A$3:$I$12,9,FALSE),0)</f>
        <v>1845</v>
      </c>
      <c r="F3061">
        <f t="shared" si="283"/>
        <v>2</v>
      </c>
      <c r="G3061">
        <f t="shared" si="284"/>
        <v>1286</v>
      </c>
      <c r="H3061">
        <v>798</v>
      </c>
      <c r="I3061">
        <v>2041</v>
      </c>
      <c r="J3061">
        <v>2</v>
      </c>
      <c r="K3061">
        <v>1102</v>
      </c>
      <c r="L3061">
        <v>798</v>
      </c>
      <c r="M3061" s="17">
        <v>798</v>
      </c>
      <c r="N3061">
        <v>1102</v>
      </c>
      <c r="O3061" s="17">
        <v>1285.7824874547441</v>
      </c>
      <c r="P3061">
        <f t="shared" si="285"/>
        <v>1</v>
      </c>
      <c r="Q3061">
        <f t="shared" si="286"/>
        <v>1.1667717672003122</v>
      </c>
      <c r="R3061">
        <f t="shared" si="287"/>
        <v>2041</v>
      </c>
    </row>
    <row r="3062" spans="1:18">
      <c r="A3062" t="s">
        <v>23</v>
      </c>
      <c r="B3062">
        <v>27</v>
      </c>
      <c r="C3062">
        <v>3061</v>
      </c>
      <c r="D3062">
        <f t="shared" si="282"/>
        <v>500</v>
      </c>
      <c r="E3062">
        <f>ROUND(I3062*P3062*VLOOKUP($A3062,ControlTotals!$A$3:$I$12,9,FALSE),0)</f>
        <v>1138</v>
      </c>
      <c r="F3062">
        <f t="shared" si="283"/>
        <v>12</v>
      </c>
      <c r="G3062">
        <f t="shared" si="284"/>
        <v>268</v>
      </c>
      <c r="H3062">
        <v>518</v>
      </c>
      <c r="I3062">
        <v>1303</v>
      </c>
      <c r="J3062">
        <v>12</v>
      </c>
      <c r="K3062">
        <v>268</v>
      </c>
      <c r="L3062">
        <v>518</v>
      </c>
      <c r="M3062" s="17">
        <v>500.43851618244736</v>
      </c>
      <c r="N3062">
        <v>261</v>
      </c>
      <c r="O3062" s="17">
        <v>261</v>
      </c>
      <c r="P3062">
        <f t="shared" si="285"/>
        <v>0.96609752158773621</v>
      </c>
      <c r="Q3062">
        <f t="shared" si="286"/>
        <v>1</v>
      </c>
      <c r="R3062">
        <f t="shared" si="287"/>
        <v>1259</v>
      </c>
    </row>
    <row r="3063" spans="1:18">
      <c r="A3063" t="s">
        <v>23</v>
      </c>
      <c r="B3063">
        <v>27</v>
      </c>
      <c r="C3063">
        <v>3062</v>
      </c>
      <c r="D3063">
        <f t="shared" si="282"/>
        <v>662</v>
      </c>
      <c r="E3063">
        <f>ROUND(I3063*P3063*VLOOKUP($A3063,ControlTotals!$A$3:$I$12,9,FALSE),0)</f>
        <v>1422</v>
      </c>
      <c r="F3063">
        <f t="shared" si="283"/>
        <v>0</v>
      </c>
      <c r="G3063">
        <f t="shared" si="284"/>
        <v>338</v>
      </c>
      <c r="H3063">
        <v>671</v>
      </c>
      <c r="I3063">
        <v>1593</v>
      </c>
      <c r="J3063">
        <v>0</v>
      </c>
      <c r="K3063">
        <v>287</v>
      </c>
      <c r="L3063">
        <v>671</v>
      </c>
      <c r="M3063" s="17">
        <v>662.49538205061913</v>
      </c>
      <c r="N3063">
        <v>280</v>
      </c>
      <c r="O3063" s="17">
        <v>330.02363563856943</v>
      </c>
      <c r="P3063">
        <f t="shared" si="285"/>
        <v>0.9873254576015188</v>
      </c>
      <c r="Q3063">
        <f t="shared" si="286"/>
        <v>1.1786558415663193</v>
      </c>
      <c r="R3063">
        <f t="shared" si="287"/>
        <v>1573</v>
      </c>
    </row>
    <row r="3064" spans="1:18">
      <c r="A3064" t="s">
        <v>23</v>
      </c>
      <c r="B3064">
        <v>27</v>
      </c>
      <c r="C3064">
        <v>3063</v>
      </c>
      <c r="D3064">
        <f t="shared" si="282"/>
        <v>576</v>
      </c>
      <c r="E3064">
        <f>ROUND(I3064*P3064*VLOOKUP($A3064,ControlTotals!$A$3:$I$12,9,FALSE),0)</f>
        <v>1305</v>
      </c>
      <c r="F3064">
        <f t="shared" si="283"/>
        <v>0</v>
      </c>
      <c r="G3064">
        <f t="shared" si="284"/>
        <v>247</v>
      </c>
      <c r="H3064">
        <v>576</v>
      </c>
      <c r="I3064">
        <v>1444</v>
      </c>
      <c r="J3064">
        <v>0</v>
      </c>
      <c r="K3064">
        <v>247</v>
      </c>
      <c r="L3064">
        <v>576</v>
      </c>
      <c r="M3064" s="17">
        <v>576</v>
      </c>
      <c r="N3064">
        <v>243</v>
      </c>
      <c r="O3064" s="17">
        <v>243</v>
      </c>
      <c r="P3064">
        <f t="shared" si="285"/>
        <v>1</v>
      </c>
      <c r="Q3064">
        <f t="shared" si="286"/>
        <v>1</v>
      </c>
      <c r="R3064">
        <f t="shared" si="287"/>
        <v>1444</v>
      </c>
    </row>
    <row r="3065" spans="1:18">
      <c r="A3065" t="s">
        <v>23</v>
      </c>
      <c r="B3065">
        <v>27</v>
      </c>
      <c r="C3065">
        <v>3064</v>
      </c>
      <c r="D3065">
        <f t="shared" si="282"/>
        <v>336</v>
      </c>
      <c r="E3065">
        <f>ROUND(I3065*P3065*VLOOKUP($A3065,ControlTotals!$A$3:$I$12,9,FALSE),0)</f>
        <v>574</v>
      </c>
      <c r="F3065">
        <f t="shared" si="283"/>
        <v>281</v>
      </c>
      <c r="G3065">
        <f t="shared" si="284"/>
        <v>715</v>
      </c>
      <c r="H3065">
        <v>347</v>
      </c>
      <c r="I3065">
        <v>656</v>
      </c>
      <c r="J3065">
        <v>290</v>
      </c>
      <c r="K3065">
        <v>715</v>
      </c>
      <c r="L3065">
        <v>347</v>
      </c>
      <c r="M3065" s="17">
        <v>336.06549120793892</v>
      </c>
      <c r="N3065">
        <v>705</v>
      </c>
      <c r="O3065" s="17">
        <v>705</v>
      </c>
      <c r="P3065">
        <f t="shared" si="285"/>
        <v>0.96848844728512662</v>
      </c>
      <c r="Q3065">
        <f t="shared" si="286"/>
        <v>1</v>
      </c>
      <c r="R3065">
        <f t="shared" si="287"/>
        <v>635</v>
      </c>
    </row>
    <row r="3066" spans="1:18">
      <c r="A3066" t="s">
        <v>23</v>
      </c>
      <c r="B3066">
        <v>27</v>
      </c>
      <c r="C3066">
        <v>3065</v>
      </c>
      <c r="D3066">
        <f t="shared" si="282"/>
        <v>448</v>
      </c>
      <c r="E3066">
        <f>ROUND(I3066*P3066*VLOOKUP($A3066,ControlTotals!$A$3:$I$12,9,FALSE),0)</f>
        <v>892</v>
      </c>
      <c r="F3066">
        <f t="shared" si="283"/>
        <v>0</v>
      </c>
      <c r="G3066">
        <f t="shared" si="284"/>
        <v>877</v>
      </c>
      <c r="H3066">
        <v>448</v>
      </c>
      <c r="I3066">
        <v>987</v>
      </c>
      <c r="J3066">
        <v>0</v>
      </c>
      <c r="K3066">
        <v>877</v>
      </c>
      <c r="L3066">
        <v>448</v>
      </c>
      <c r="M3066" s="17">
        <v>448</v>
      </c>
      <c r="N3066">
        <v>877</v>
      </c>
      <c r="O3066" s="17">
        <v>877</v>
      </c>
      <c r="P3066">
        <f t="shared" si="285"/>
        <v>1</v>
      </c>
      <c r="Q3066">
        <f t="shared" si="286"/>
        <v>1</v>
      </c>
      <c r="R3066">
        <f t="shared" si="287"/>
        <v>987</v>
      </c>
    </row>
    <row r="3067" spans="1:18">
      <c r="A3067" t="s">
        <v>23</v>
      </c>
      <c r="B3067">
        <v>27</v>
      </c>
      <c r="C3067">
        <v>3066</v>
      </c>
      <c r="D3067">
        <f t="shared" si="282"/>
        <v>484</v>
      </c>
      <c r="E3067">
        <f>ROUND(I3067*P3067*VLOOKUP($A3067,ControlTotals!$A$3:$I$12,9,FALSE),0)</f>
        <v>953</v>
      </c>
      <c r="F3067">
        <f t="shared" si="283"/>
        <v>32</v>
      </c>
      <c r="G3067">
        <f t="shared" si="284"/>
        <v>1019</v>
      </c>
      <c r="H3067">
        <v>486</v>
      </c>
      <c r="I3067">
        <v>1059</v>
      </c>
      <c r="J3067">
        <v>32</v>
      </c>
      <c r="K3067">
        <v>958</v>
      </c>
      <c r="L3067">
        <v>486</v>
      </c>
      <c r="M3067" s="17">
        <v>483.68055874107796</v>
      </c>
      <c r="N3067">
        <v>957</v>
      </c>
      <c r="O3067" s="17">
        <v>1017.8983390382584</v>
      </c>
      <c r="P3067">
        <f t="shared" si="285"/>
        <v>0.99522748712155962</v>
      </c>
      <c r="Q3067">
        <f t="shared" si="286"/>
        <v>1.0636346280441571</v>
      </c>
      <c r="R3067">
        <f t="shared" si="287"/>
        <v>1054</v>
      </c>
    </row>
    <row r="3068" spans="1:18">
      <c r="A3068" t="s">
        <v>23</v>
      </c>
      <c r="B3068">
        <v>27</v>
      </c>
      <c r="C3068">
        <v>3067</v>
      </c>
      <c r="D3068">
        <f t="shared" si="282"/>
        <v>1058</v>
      </c>
      <c r="E3068">
        <f>ROUND(I3068*P3068*VLOOKUP($A3068,ControlTotals!$A$3:$I$12,9,FALSE),0)</f>
        <v>2442</v>
      </c>
      <c r="F3068">
        <f t="shared" si="283"/>
        <v>23</v>
      </c>
      <c r="G3068">
        <f t="shared" si="284"/>
        <v>2238</v>
      </c>
      <c r="H3068">
        <v>1066</v>
      </c>
      <c r="I3068">
        <v>2721</v>
      </c>
      <c r="J3068">
        <v>23</v>
      </c>
      <c r="K3068">
        <v>2085</v>
      </c>
      <c r="L3068">
        <v>1066</v>
      </c>
      <c r="M3068" s="17">
        <v>1058.2685291369264</v>
      </c>
      <c r="N3068">
        <v>2085</v>
      </c>
      <c r="O3068" s="17">
        <v>2237.7895827656307</v>
      </c>
      <c r="P3068">
        <f t="shared" si="285"/>
        <v>0.99274721307403979</v>
      </c>
      <c r="Q3068">
        <f t="shared" si="286"/>
        <v>1.0732803754271609</v>
      </c>
      <c r="R3068">
        <f t="shared" si="287"/>
        <v>2701</v>
      </c>
    </row>
    <row r="3069" spans="1:18">
      <c r="A3069" t="s">
        <v>23</v>
      </c>
      <c r="B3069">
        <v>27</v>
      </c>
      <c r="C3069">
        <v>3068</v>
      </c>
      <c r="D3069">
        <f t="shared" si="282"/>
        <v>764</v>
      </c>
      <c r="E3069">
        <f>ROUND(I3069*P3069*VLOOKUP($A3069,ControlTotals!$A$3:$I$12,9,FALSE),0)</f>
        <v>1679</v>
      </c>
      <c r="F3069">
        <f t="shared" si="283"/>
        <v>13</v>
      </c>
      <c r="G3069">
        <f t="shared" si="284"/>
        <v>2558</v>
      </c>
      <c r="H3069">
        <v>826</v>
      </c>
      <c r="I3069">
        <v>2007</v>
      </c>
      <c r="J3069">
        <v>14</v>
      </c>
      <c r="K3069">
        <v>2558</v>
      </c>
      <c r="L3069">
        <v>826</v>
      </c>
      <c r="M3069" s="17">
        <v>764.47958184668664</v>
      </c>
      <c r="N3069">
        <v>2568</v>
      </c>
      <c r="O3069" s="17">
        <v>2568</v>
      </c>
      <c r="P3069">
        <f t="shared" si="285"/>
        <v>0.92552007487492327</v>
      </c>
      <c r="Q3069">
        <f t="shared" si="286"/>
        <v>1</v>
      </c>
      <c r="R3069">
        <f t="shared" si="287"/>
        <v>1858</v>
      </c>
    </row>
    <row r="3070" spans="1:18">
      <c r="A3070" t="s">
        <v>23</v>
      </c>
      <c r="B3070">
        <v>27</v>
      </c>
      <c r="C3070">
        <v>3069</v>
      </c>
      <c r="D3070">
        <f t="shared" si="282"/>
        <v>882</v>
      </c>
      <c r="E3070">
        <f>ROUND(I3070*P3070*VLOOKUP($A3070,ControlTotals!$A$3:$I$12,9,FALSE),0)</f>
        <v>1313</v>
      </c>
      <c r="F3070">
        <f t="shared" si="283"/>
        <v>251</v>
      </c>
      <c r="G3070">
        <f t="shared" si="284"/>
        <v>1411</v>
      </c>
      <c r="H3070">
        <v>953</v>
      </c>
      <c r="I3070">
        <v>1569</v>
      </c>
      <c r="J3070">
        <v>271</v>
      </c>
      <c r="K3070">
        <v>1411</v>
      </c>
      <c r="L3070">
        <v>953</v>
      </c>
      <c r="M3070" s="17">
        <v>881.87046805972386</v>
      </c>
      <c r="N3070">
        <v>1390</v>
      </c>
      <c r="O3070" s="17">
        <v>1390</v>
      </c>
      <c r="P3070">
        <f t="shared" si="285"/>
        <v>0.92536250583391799</v>
      </c>
      <c r="Q3070">
        <f t="shared" si="286"/>
        <v>1</v>
      </c>
      <c r="R3070">
        <f t="shared" si="287"/>
        <v>1452</v>
      </c>
    </row>
    <row r="3071" spans="1:18">
      <c r="A3071" t="s">
        <v>23</v>
      </c>
      <c r="B3071">
        <v>27</v>
      </c>
      <c r="C3071">
        <v>3070</v>
      </c>
      <c r="D3071">
        <f t="shared" si="282"/>
        <v>433</v>
      </c>
      <c r="E3071">
        <f>ROUND(I3071*P3071*VLOOKUP($A3071,ControlTotals!$A$3:$I$12,9,FALSE),0)</f>
        <v>1258</v>
      </c>
      <c r="F3071">
        <f t="shared" si="283"/>
        <v>0</v>
      </c>
      <c r="G3071">
        <f t="shared" si="284"/>
        <v>507</v>
      </c>
      <c r="H3071">
        <v>433</v>
      </c>
      <c r="I3071">
        <v>1392</v>
      </c>
      <c r="J3071">
        <v>0</v>
      </c>
      <c r="K3071">
        <v>507</v>
      </c>
      <c r="L3071">
        <v>433</v>
      </c>
      <c r="M3071" s="17">
        <v>433</v>
      </c>
      <c r="N3071">
        <v>508</v>
      </c>
      <c r="O3071" s="17">
        <v>508</v>
      </c>
      <c r="P3071">
        <f t="shared" si="285"/>
        <v>1</v>
      </c>
      <c r="Q3071">
        <f t="shared" si="286"/>
        <v>1</v>
      </c>
      <c r="R3071">
        <f t="shared" si="287"/>
        <v>1392</v>
      </c>
    </row>
    <row r="3072" spans="1:18">
      <c r="A3072" t="s">
        <v>23</v>
      </c>
      <c r="B3072">
        <v>27</v>
      </c>
      <c r="C3072">
        <v>3071</v>
      </c>
      <c r="D3072">
        <f t="shared" si="282"/>
        <v>903</v>
      </c>
      <c r="E3072">
        <f>ROUND(I3072*P3072*VLOOKUP($A3072,ControlTotals!$A$3:$I$12,9,FALSE),0)</f>
        <v>2192</v>
      </c>
      <c r="F3072">
        <f t="shared" si="283"/>
        <v>0</v>
      </c>
      <c r="G3072">
        <f t="shared" si="284"/>
        <v>625</v>
      </c>
      <c r="H3072">
        <v>903</v>
      </c>
      <c r="I3072">
        <v>2425</v>
      </c>
      <c r="J3072">
        <v>0</v>
      </c>
      <c r="K3072">
        <v>625</v>
      </c>
      <c r="L3072">
        <v>903</v>
      </c>
      <c r="M3072" s="17">
        <v>903</v>
      </c>
      <c r="N3072">
        <v>625</v>
      </c>
      <c r="O3072" s="17">
        <v>625</v>
      </c>
      <c r="P3072">
        <f t="shared" si="285"/>
        <v>1</v>
      </c>
      <c r="Q3072">
        <f t="shared" si="286"/>
        <v>1</v>
      </c>
      <c r="R3072">
        <f t="shared" si="287"/>
        <v>2425</v>
      </c>
    </row>
    <row r="3073" spans="1:18">
      <c r="A3073" t="s">
        <v>23</v>
      </c>
      <c r="B3073">
        <v>27</v>
      </c>
      <c r="C3073">
        <v>3072</v>
      </c>
      <c r="D3073">
        <f t="shared" si="282"/>
        <v>971</v>
      </c>
      <c r="E3073">
        <f>ROUND(I3073*P3073*VLOOKUP($A3073,ControlTotals!$A$3:$I$12,9,FALSE),0)</f>
        <v>2612</v>
      </c>
      <c r="F3073">
        <f t="shared" si="283"/>
        <v>0</v>
      </c>
      <c r="G3073">
        <f t="shared" si="284"/>
        <v>1308</v>
      </c>
      <c r="H3073">
        <v>992</v>
      </c>
      <c r="I3073">
        <v>2950</v>
      </c>
      <c r="J3073">
        <v>0</v>
      </c>
      <c r="K3073">
        <v>1033</v>
      </c>
      <c r="L3073">
        <v>992</v>
      </c>
      <c r="M3073" s="17">
        <v>971.4563774209762</v>
      </c>
      <c r="N3073">
        <v>1033</v>
      </c>
      <c r="O3073" s="17">
        <v>1308.1299960121319</v>
      </c>
      <c r="P3073">
        <f t="shared" si="285"/>
        <v>0.97929070304533894</v>
      </c>
      <c r="Q3073">
        <f t="shared" si="286"/>
        <v>1.2663407512218121</v>
      </c>
      <c r="R3073">
        <f t="shared" si="287"/>
        <v>2889</v>
      </c>
    </row>
    <row r="3074" spans="1:18">
      <c r="A3074" t="s">
        <v>23</v>
      </c>
      <c r="B3074">
        <v>27</v>
      </c>
      <c r="C3074">
        <v>3073</v>
      </c>
      <c r="D3074">
        <f t="shared" si="282"/>
        <v>369</v>
      </c>
      <c r="E3074">
        <f>ROUND(I3074*P3074*VLOOKUP($A3074,ControlTotals!$A$3:$I$12,9,FALSE),0)</f>
        <v>633</v>
      </c>
      <c r="F3074">
        <f t="shared" si="283"/>
        <v>0</v>
      </c>
      <c r="G3074">
        <f t="shared" si="284"/>
        <v>939</v>
      </c>
      <c r="H3074">
        <v>369</v>
      </c>
      <c r="I3074">
        <v>700</v>
      </c>
      <c r="J3074">
        <v>0</v>
      </c>
      <c r="K3074">
        <v>902</v>
      </c>
      <c r="L3074">
        <v>369</v>
      </c>
      <c r="M3074" s="17">
        <v>368.88955041624183</v>
      </c>
      <c r="N3074">
        <v>906</v>
      </c>
      <c r="O3074" s="17">
        <v>943.51772672892707</v>
      </c>
      <c r="P3074">
        <f t="shared" si="285"/>
        <v>0.99970067863480172</v>
      </c>
      <c r="Q3074">
        <f t="shared" si="286"/>
        <v>1.0414102944027892</v>
      </c>
      <c r="R3074">
        <f t="shared" si="287"/>
        <v>700</v>
      </c>
    </row>
    <row r="3075" spans="1:18">
      <c r="A3075" t="s">
        <v>23</v>
      </c>
      <c r="B3075">
        <v>27</v>
      </c>
      <c r="C3075">
        <v>3074</v>
      </c>
      <c r="D3075">
        <f t="shared" ref="D3075:D3138" si="288">ROUND(H3075*P3075,0)</f>
        <v>854</v>
      </c>
      <c r="E3075">
        <f>ROUND(I3075*P3075*VLOOKUP($A3075,ControlTotals!$A$3:$I$12,9,FALSE),0)</f>
        <v>2115</v>
      </c>
      <c r="F3075">
        <f t="shared" ref="F3075:F3138" si="289">ROUND(J3075*P3075,0)</f>
        <v>0</v>
      </c>
      <c r="G3075">
        <f t="shared" ref="G3075:G3138" si="290">ROUND(K3075*Q3075,0)</f>
        <v>352</v>
      </c>
      <c r="H3075">
        <v>854</v>
      </c>
      <c r="I3075">
        <v>2340</v>
      </c>
      <c r="J3075">
        <v>0</v>
      </c>
      <c r="K3075">
        <v>332</v>
      </c>
      <c r="L3075">
        <v>854</v>
      </c>
      <c r="M3075" s="17">
        <v>854</v>
      </c>
      <c r="N3075">
        <v>336</v>
      </c>
      <c r="O3075" s="17">
        <v>356.11820128942469</v>
      </c>
      <c r="P3075">
        <f t="shared" ref="P3075:P3138" si="291">IFERROR(M3075/L3075,0)</f>
        <v>1</v>
      </c>
      <c r="Q3075">
        <f t="shared" ref="Q3075:Q3138" si="292">IFERROR(O3075/N3075,0)</f>
        <v>1.0598755990756688</v>
      </c>
      <c r="R3075">
        <f t="shared" ref="R3075:R3138" si="293">ROUND(I3075*P3075,0)</f>
        <v>2340</v>
      </c>
    </row>
    <row r="3076" spans="1:18">
      <c r="A3076" t="s">
        <v>23</v>
      </c>
      <c r="B3076">
        <v>27</v>
      </c>
      <c r="C3076">
        <v>3075</v>
      </c>
      <c r="D3076">
        <f t="shared" si="288"/>
        <v>1455</v>
      </c>
      <c r="E3076">
        <f>ROUND(I3076*P3076*VLOOKUP($A3076,ControlTotals!$A$3:$I$12,9,FALSE),0)</f>
        <v>3346</v>
      </c>
      <c r="F3076">
        <f t="shared" si="289"/>
        <v>84</v>
      </c>
      <c r="G3076">
        <f t="shared" si="290"/>
        <v>1087</v>
      </c>
      <c r="H3076">
        <v>1559</v>
      </c>
      <c r="I3076">
        <v>3966</v>
      </c>
      <c r="J3076">
        <v>90</v>
      </c>
      <c r="K3076">
        <v>1087</v>
      </c>
      <c r="L3076">
        <v>1559</v>
      </c>
      <c r="M3076" s="17">
        <v>1455.0669416835406</v>
      </c>
      <c r="N3076">
        <v>1100</v>
      </c>
      <c r="O3076" s="17">
        <v>1100</v>
      </c>
      <c r="P3076">
        <f t="shared" si="291"/>
        <v>0.93333350973928197</v>
      </c>
      <c r="Q3076">
        <f t="shared" si="292"/>
        <v>1</v>
      </c>
      <c r="R3076">
        <f t="shared" si="293"/>
        <v>3702</v>
      </c>
    </row>
    <row r="3077" spans="1:18">
      <c r="A3077" t="s">
        <v>23</v>
      </c>
      <c r="B3077">
        <v>27</v>
      </c>
      <c r="C3077">
        <v>3076</v>
      </c>
      <c r="D3077">
        <f t="shared" si="288"/>
        <v>581</v>
      </c>
      <c r="E3077">
        <f>ROUND(I3077*P3077*VLOOKUP($A3077,ControlTotals!$A$3:$I$12,9,FALSE),0)</f>
        <v>1234</v>
      </c>
      <c r="F3077">
        <f t="shared" si="289"/>
        <v>0</v>
      </c>
      <c r="G3077">
        <f t="shared" si="290"/>
        <v>19</v>
      </c>
      <c r="H3077">
        <v>582</v>
      </c>
      <c r="I3077">
        <v>1367</v>
      </c>
      <c r="J3077">
        <v>0</v>
      </c>
      <c r="K3077">
        <v>19</v>
      </c>
      <c r="L3077">
        <v>582</v>
      </c>
      <c r="M3077" s="17">
        <v>581.00595374617626</v>
      </c>
      <c r="N3077">
        <v>19</v>
      </c>
      <c r="O3077" s="17">
        <v>19</v>
      </c>
      <c r="P3077">
        <f t="shared" si="291"/>
        <v>0.99829201674600732</v>
      </c>
      <c r="Q3077">
        <f t="shared" si="292"/>
        <v>1</v>
      </c>
      <c r="R3077">
        <f t="shared" si="293"/>
        <v>1365</v>
      </c>
    </row>
    <row r="3078" spans="1:18">
      <c r="A3078" t="s">
        <v>23</v>
      </c>
      <c r="B3078">
        <v>27</v>
      </c>
      <c r="C3078">
        <v>3077</v>
      </c>
      <c r="D3078">
        <f t="shared" si="288"/>
        <v>436</v>
      </c>
      <c r="E3078">
        <f>ROUND(I3078*P3078*VLOOKUP($A3078,ControlTotals!$A$3:$I$12,9,FALSE),0)</f>
        <v>1024</v>
      </c>
      <c r="F3078">
        <f t="shared" si="289"/>
        <v>0</v>
      </c>
      <c r="G3078">
        <f t="shared" si="290"/>
        <v>306</v>
      </c>
      <c r="H3078">
        <v>437</v>
      </c>
      <c r="I3078">
        <v>1134</v>
      </c>
      <c r="J3078">
        <v>0</v>
      </c>
      <c r="K3078">
        <v>233</v>
      </c>
      <c r="L3078">
        <v>437</v>
      </c>
      <c r="M3078" s="17">
        <v>436.33730249745082</v>
      </c>
      <c r="N3078">
        <v>233</v>
      </c>
      <c r="O3078" s="17">
        <v>306.40424794790079</v>
      </c>
      <c r="P3078">
        <f t="shared" si="291"/>
        <v>0.99848352974245036</v>
      </c>
      <c r="Q3078">
        <f t="shared" si="292"/>
        <v>1.3150396907635227</v>
      </c>
      <c r="R3078">
        <f t="shared" si="293"/>
        <v>1132</v>
      </c>
    </row>
    <row r="3079" spans="1:18">
      <c r="A3079" t="s">
        <v>23</v>
      </c>
      <c r="B3079">
        <v>27</v>
      </c>
      <c r="C3079">
        <v>3078</v>
      </c>
      <c r="D3079">
        <f t="shared" si="288"/>
        <v>407</v>
      </c>
      <c r="E3079">
        <f>ROUND(I3079*P3079*VLOOKUP($A3079,ControlTotals!$A$3:$I$12,9,FALSE),0)</f>
        <v>821</v>
      </c>
      <c r="F3079">
        <f t="shared" si="289"/>
        <v>154</v>
      </c>
      <c r="G3079">
        <f t="shared" si="290"/>
        <v>928</v>
      </c>
      <c r="H3079">
        <v>409</v>
      </c>
      <c r="I3079">
        <v>913</v>
      </c>
      <c r="J3079">
        <v>155</v>
      </c>
      <c r="K3079">
        <v>620</v>
      </c>
      <c r="L3079">
        <v>409</v>
      </c>
      <c r="M3079" s="17">
        <v>406.79100832483613</v>
      </c>
      <c r="N3079">
        <v>620</v>
      </c>
      <c r="O3079" s="17">
        <v>928.29784138118339</v>
      </c>
      <c r="P3079">
        <f t="shared" si="291"/>
        <v>0.99459904235901253</v>
      </c>
      <c r="Q3079">
        <f t="shared" si="292"/>
        <v>1.4972545828728765</v>
      </c>
      <c r="R3079">
        <f t="shared" si="293"/>
        <v>908</v>
      </c>
    </row>
    <row r="3080" spans="1:18">
      <c r="A3080" t="s">
        <v>23</v>
      </c>
      <c r="B3080">
        <v>27</v>
      </c>
      <c r="C3080">
        <v>3079</v>
      </c>
      <c r="D3080">
        <f t="shared" si="288"/>
        <v>411</v>
      </c>
      <c r="E3080">
        <f>ROUND(I3080*P3080*VLOOKUP($A3080,ControlTotals!$A$3:$I$12,9,FALSE),0)</f>
        <v>1073</v>
      </c>
      <c r="F3080">
        <f t="shared" si="289"/>
        <v>0</v>
      </c>
      <c r="G3080">
        <f t="shared" si="290"/>
        <v>362</v>
      </c>
      <c r="H3080">
        <v>411</v>
      </c>
      <c r="I3080">
        <v>1187</v>
      </c>
      <c r="J3080">
        <v>0</v>
      </c>
      <c r="K3080">
        <v>351</v>
      </c>
      <c r="L3080">
        <v>411</v>
      </c>
      <c r="M3080" s="17">
        <v>411</v>
      </c>
      <c r="N3080">
        <v>351</v>
      </c>
      <c r="O3080" s="17">
        <v>362.41843856967347</v>
      </c>
      <c r="P3080">
        <f t="shared" si="291"/>
        <v>1</v>
      </c>
      <c r="Q3080">
        <f t="shared" si="292"/>
        <v>1.0325311640161636</v>
      </c>
      <c r="R3080">
        <f t="shared" si="293"/>
        <v>1187</v>
      </c>
    </row>
    <row r="3081" spans="1:18">
      <c r="A3081" t="s">
        <v>23</v>
      </c>
      <c r="B3081">
        <v>27</v>
      </c>
      <c r="C3081">
        <v>3080</v>
      </c>
      <c r="D3081">
        <f t="shared" si="288"/>
        <v>516</v>
      </c>
      <c r="E3081">
        <f>ROUND(I3081*P3081*VLOOKUP($A3081,ControlTotals!$A$3:$I$12,9,FALSE),0)</f>
        <v>1683</v>
      </c>
      <c r="F3081">
        <f t="shared" si="289"/>
        <v>0</v>
      </c>
      <c r="G3081">
        <f t="shared" si="290"/>
        <v>331</v>
      </c>
      <c r="H3081">
        <v>523</v>
      </c>
      <c r="I3081">
        <v>1886</v>
      </c>
      <c r="J3081">
        <v>0</v>
      </c>
      <c r="K3081">
        <v>270</v>
      </c>
      <c r="L3081">
        <v>523</v>
      </c>
      <c r="M3081" s="17">
        <v>516.26257539075027</v>
      </c>
      <c r="N3081">
        <v>269</v>
      </c>
      <c r="O3081" s="17">
        <v>329.89833903825843</v>
      </c>
      <c r="P3081">
        <f t="shared" si="291"/>
        <v>0.9871177349727539</v>
      </c>
      <c r="Q3081">
        <f t="shared" si="292"/>
        <v>1.2263878774656447</v>
      </c>
      <c r="R3081">
        <f t="shared" si="293"/>
        <v>1862</v>
      </c>
    </row>
    <row r="3082" spans="1:18">
      <c r="A3082" t="s">
        <v>23</v>
      </c>
      <c r="B3082">
        <v>27</v>
      </c>
      <c r="C3082">
        <v>3081</v>
      </c>
      <c r="D3082">
        <f t="shared" si="288"/>
        <v>640</v>
      </c>
      <c r="E3082">
        <f>ROUND(I3082*P3082*VLOOKUP($A3082,ControlTotals!$A$3:$I$12,9,FALSE),0)</f>
        <v>2081</v>
      </c>
      <c r="F3082">
        <f t="shared" si="289"/>
        <v>0</v>
      </c>
      <c r="G3082">
        <f t="shared" si="290"/>
        <v>54</v>
      </c>
      <c r="H3082">
        <v>648</v>
      </c>
      <c r="I3082">
        <v>2329</v>
      </c>
      <c r="J3082">
        <v>0</v>
      </c>
      <c r="K3082">
        <v>46</v>
      </c>
      <c r="L3082">
        <v>648</v>
      </c>
      <c r="M3082" s="17">
        <v>640.48942830444287</v>
      </c>
      <c r="N3082">
        <v>45</v>
      </c>
      <c r="O3082" s="17">
        <v>52.612292379782303</v>
      </c>
      <c r="P3082">
        <f t="shared" si="291"/>
        <v>0.98840961158093033</v>
      </c>
      <c r="Q3082">
        <f t="shared" si="292"/>
        <v>1.1691620528840512</v>
      </c>
      <c r="R3082">
        <f t="shared" si="293"/>
        <v>2302</v>
      </c>
    </row>
    <row r="3083" spans="1:18">
      <c r="A3083" t="s">
        <v>23</v>
      </c>
      <c r="B3083">
        <v>27</v>
      </c>
      <c r="C3083">
        <v>3082</v>
      </c>
      <c r="D3083">
        <f t="shared" si="288"/>
        <v>553</v>
      </c>
      <c r="E3083">
        <f>ROUND(I3083*P3083*VLOOKUP($A3083,ControlTotals!$A$3:$I$12,9,FALSE),0)</f>
        <v>1809</v>
      </c>
      <c r="F3083">
        <f t="shared" si="289"/>
        <v>11</v>
      </c>
      <c r="G3083">
        <f t="shared" si="290"/>
        <v>0</v>
      </c>
      <c r="H3083">
        <v>553</v>
      </c>
      <c r="I3083">
        <v>2001</v>
      </c>
      <c r="J3083">
        <v>11</v>
      </c>
      <c r="K3083">
        <v>0</v>
      </c>
      <c r="L3083">
        <v>553</v>
      </c>
      <c r="M3083" s="17">
        <v>553</v>
      </c>
      <c r="N3083">
        <v>0</v>
      </c>
      <c r="O3083" s="17">
        <v>0</v>
      </c>
      <c r="P3083">
        <f t="shared" si="291"/>
        <v>1</v>
      </c>
      <c r="Q3083">
        <f t="shared" si="292"/>
        <v>0</v>
      </c>
      <c r="R3083">
        <f t="shared" si="293"/>
        <v>2001</v>
      </c>
    </row>
    <row r="3084" spans="1:18">
      <c r="A3084" t="s">
        <v>23</v>
      </c>
      <c r="B3084">
        <v>27</v>
      </c>
      <c r="C3084">
        <v>3083</v>
      </c>
      <c r="D3084">
        <f t="shared" si="288"/>
        <v>1008</v>
      </c>
      <c r="E3084">
        <f>ROUND(I3084*P3084*VLOOKUP($A3084,ControlTotals!$A$3:$I$12,9,FALSE),0)</f>
        <v>2886</v>
      </c>
      <c r="F3084">
        <f t="shared" si="289"/>
        <v>0</v>
      </c>
      <c r="G3084">
        <f t="shared" si="290"/>
        <v>115</v>
      </c>
      <c r="H3084">
        <v>1025</v>
      </c>
      <c r="I3084">
        <v>3247</v>
      </c>
      <c r="J3084">
        <v>0</v>
      </c>
      <c r="K3084">
        <v>110</v>
      </c>
      <c r="L3084">
        <v>1025</v>
      </c>
      <c r="M3084" s="17">
        <v>1007.6594153499638</v>
      </c>
      <c r="N3084">
        <v>110</v>
      </c>
      <c r="O3084" s="17">
        <v>115.4373516998445</v>
      </c>
      <c r="P3084">
        <f t="shared" si="291"/>
        <v>0.983082356438989</v>
      </c>
      <c r="Q3084">
        <f t="shared" si="292"/>
        <v>1.0494304699985864</v>
      </c>
      <c r="R3084">
        <f t="shared" si="293"/>
        <v>3192</v>
      </c>
    </row>
    <row r="3085" spans="1:18">
      <c r="A3085" t="s">
        <v>23</v>
      </c>
      <c r="B3085">
        <v>28</v>
      </c>
      <c r="C3085">
        <v>3084</v>
      </c>
      <c r="D3085">
        <f t="shared" si="288"/>
        <v>1180</v>
      </c>
      <c r="E3085">
        <f>ROUND(I3085*P3085*VLOOKUP($A3085,ControlTotals!$A$3:$I$12,9,FALSE),0)</f>
        <v>1757</v>
      </c>
      <c r="F3085">
        <f t="shared" si="289"/>
        <v>150</v>
      </c>
      <c r="G3085">
        <f t="shared" si="290"/>
        <v>2240</v>
      </c>
      <c r="H3085">
        <v>1180</v>
      </c>
      <c r="I3085">
        <v>1944</v>
      </c>
      <c r="J3085">
        <v>150</v>
      </c>
      <c r="K3085">
        <v>2240</v>
      </c>
      <c r="L3085">
        <v>1180</v>
      </c>
      <c r="M3085" s="17">
        <v>1180</v>
      </c>
      <c r="N3085">
        <v>2240</v>
      </c>
      <c r="O3085" s="17">
        <v>2240</v>
      </c>
      <c r="P3085">
        <f t="shared" si="291"/>
        <v>1</v>
      </c>
      <c r="Q3085">
        <f t="shared" si="292"/>
        <v>1</v>
      </c>
      <c r="R3085">
        <f t="shared" si="293"/>
        <v>1944</v>
      </c>
    </row>
    <row r="3086" spans="1:18">
      <c r="A3086" t="s">
        <v>23</v>
      </c>
      <c r="B3086">
        <v>28</v>
      </c>
      <c r="C3086">
        <v>3085</v>
      </c>
      <c r="D3086">
        <f t="shared" si="288"/>
        <v>2705</v>
      </c>
      <c r="E3086">
        <f>ROUND(I3086*P3086*VLOOKUP($A3086,ControlTotals!$A$3:$I$12,9,FALSE),0)</f>
        <v>5301</v>
      </c>
      <c r="F3086">
        <f t="shared" si="289"/>
        <v>241</v>
      </c>
      <c r="G3086">
        <f t="shared" si="290"/>
        <v>5554</v>
      </c>
      <c r="H3086">
        <v>2729</v>
      </c>
      <c r="I3086">
        <v>5915</v>
      </c>
      <c r="J3086">
        <v>243</v>
      </c>
      <c r="K3086">
        <v>5554</v>
      </c>
      <c r="L3086">
        <v>2729</v>
      </c>
      <c r="M3086" s="17">
        <v>2705.4742386595049</v>
      </c>
      <c r="N3086">
        <v>5554</v>
      </c>
      <c r="O3086" s="17">
        <v>5554</v>
      </c>
      <c r="P3086">
        <f t="shared" si="291"/>
        <v>0.99137934725522348</v>
      </c>
      <c r="Q3086">
        <f t="shared" si="292"/>
        <v>1</v>
      </c>
      <c r="R3086">
        <f t="shared" si="293"/>
        <v>5864</v>
      </c>
    </row>
    <row r="3087" spans="1:18">
      <c r="A3087" t="s">
        <v>23</v>
      </c>
      <c r="B3087">
        <v>28</v>
      </c>
      <c r="C3087">
        <v>3086</v>
      </c>
      <c r="D3087">
        <f t="shared" si="288"/>
        <v>862</v>
      </c>
      <c r="E3087">
        <f>ROUND(I3087*P3087*VLOOKUP($A3087,ControlTotals!$A$3:$I$12,9,FALSE),0)</f>
        <v>1641</v>
      </c>
      <c r="F3087">
        <f t="shared" si="289"/>
        <v>25</v>
      </c>
      <c r="G3087">
        <f t="shared" si="290"/>
        <v>283</v>
      </c>
      <c r="H3087">
        <v>876</v>
      </c>
      <c r="I3087">
        <v>1845</v>
      </c>
      <c r="J3087">
        <v>25</v>
      </c>
      <c r="K3087">
        <v>283</v>
      </c>
      <c r="L3087">
        <v>876</v>
      </c>
      <c r="M3087" s="17">
        <v>861.75200369519314</v>
      </c>
      <c r="N3087">
        <v>295</v>
      </c>
      <c r="O3087" s="17">
        <v>295</v>
      </c>
      <c r="P3087">
        <f t="shared" si="291"/>
        <v>0.98373516403560857</v>
      </c>
      <c r="Q3087">
        <f t="shared" si="292"/>
        <v>1</v>
      </c>
      <c r="R3087">
        <f t="shared" si="293"/>
        <v>1815</v>
      </c>
    </row>
    <row r="3088" spans="1:18">
      <c r="A3088" t="s">
        <v>23</v>
      </c>
      <c r="B3088">
        <v>28</v>
      </c>
      <c r="C3088">
        <v>3087</v>
      </c>
      <c r="D3088">
        <f t="shared" si="288"/>
        <v>2092</v>
      </c>
      <c r="E3088">
        <f>ROUND(I3088*P3088*VLOOKUP($A3088,ControlTotals!$A$3:$I$12,9,FALSE),0)</f>
        <v>4133</v>
      </c>
      <c r="F3088">
        <f t="shared" si="289"/>
        <v>51</v>
      </c>
      <c r="G3088">
        <f t="shared" si="290"/>
        <v>2253</v>
      </c>
      <c r="H3088">
        <v>2092</v>
      </c>
      <c r="I3088">
        <v>4572</v>
      </c>
      <c r="J3088">
        <v>51</v>
      </c>
      <c r="K3088">
        <v>2253</v>
      </c>
      <c r="L3088">
        <v>2092</v>
      </c>
      <c r="M3088" s="17">
        <v>2092</v>
      </c>
      <c r="N3088">
        <v>2253</v>
      </c>
      <c r="O3088" s="17">
        <v>2253</v>
      </c>
      <c r="P3088">
        <f t="shared" si="291"/>
        <v>1</v>
      </c>
      <c r="Q3088">
        <f t="shared" si="292"/>
        <v>1</v>
      </c>
      <c r="R3088">
        <f t="shared" si="293"/>
        <v>4572</v>
      </c>
    </row>
    <row r="3089" spans="1:18">
      <c r="A3089" t="s">
        <v>23</v>
      </c>
      <c r="B3089">
        <v>28</v>
      </c>
      <c r="C3089">
        <v>3088</v>
      </c>
      <c r="D3089">
        <f t="shared" si="288"/>
        <v>1936</v>
      </c>
      <c r="E3089">
        <f>ROUND(I3089*P3089*VLOOKUP($A3089,ControlTotals!$A$3:$I$12,9,FALSE),0)</f>
        <v>4031</v>
      </c>
      <c r="F3089">
        <f t="shared" si="289"/>
        <v>28</v>
      </c>
      <c r="G3089">
        <f t="shared" si="290"/>
        <v>1577</v>
      </c>
      <c r="H3089">
        <v>1936</v>
      </c>
      <c r="I3089">
        <v>4459</v>
      </c>
      <c r="J3089">
        <v>28</v>
      </c>
      <c r="K3089">
        <v>1577</v>
      </c>
      <c r="L3089">
        <v>1936</v>
      </c>
      <c r="M3089" s="17">
        <v>1936</v>
      </c>
      <c r="N3089">
        <v>1579</v>
      </c>
      <c r="O3089" s="17">
        <v>1579</v>
      </c>
      <c r="P3089">
        <f t="shared" si="291"/>
        <v>1</v>
      </c>
      <c r="Q3089">
        <f t="shared" si="292"/>
        <v>1</v>
      </c>
      <c r="R3089">
        <f t="shared" si="293"/>
        <v>4459</v>
      </c>
    </row>
    <row r="3090" spans="1:18">
      <c r="A3090" t="s">
        <v>23</v>
      </c>
      <c r="B3090">
        <v>28</v>
      </c>
      <c r="C3090">
        <v>3089</v>
      </c>
      <c r="D3090">
        <f t="shared" si="288"/>
        <v>2676</v>
      </c>
      <c r="E3090">
        <f>ROUND(I3090*P3090*VLOOKUP($A3090,ControlTotals!$A$3:$I$12,9,FALSE),0)</f>
        <v>5500</v>
      </c>
      <c r="F3090">
        <f t="shared" si="289"/>
        <v>87</v>
      </c>
      <c r="G3090">
        <f t="shared" si="290"/>
        <v>837</v>
      </c>
      <c r="H3090">
        <v>2742</v>
      </c>
      <c r="I3090">
        <v>6234</v>
      </c>
      <c r="J3090">
        <v>89</v>
      </c>
      <c r="K3090">
        <v>837</v>
      </c>
      <c r="L3090">
        <v>2742</v>
      </c>
      <c r="M3090" s="17">
        <v>2676.1720480801173</v>
      </c>
      <c r="N3090">
        <v>837</v>
      </c>
      <c r="O3090" s="17">
        <v>837</v>
      </c>
      <c r="P3090">
        <f t="shared" si="291"/>
        <v>0.97599272358866418</v>
      </c>
      <c r="Q3090">
        <f t="shared" si="292"/>
        <v>1</v>
      </c>
      <c r="R3090">
        <f t="shared" si="293"/>
        <v>6084</v>
      </c>
    </row>
    <row r="3091" spans="1:18">
      <c r="A3091" t="s">
        <v>23</v>
      </c>
      <c r="B3091">
        <v>28</v>
      </c>
      <c r="C3091">
        <v>3090</v>
      </c>
      <c r="D3091">
        <f t="shared" si="288"/>
        <v>982</v>
      </c>
      <c r="E3091">
        <f>ROUND(I3091*P3091*VLOOKUP($A3091,ControlTotals!$A$3:$I$12,9,FALSE),0)</f>
        <v>2122</v>
      </c>
      <c r="F3091">
        <f t="shared" si="289"/>
        <v>37</v>
      </c>
      <c r="G3091">
        <f t="shared" si="290"/>
        <v>2539</v>
      </c>
      <c r="H3091">
        <v>1005</v>
      </c>
      <c r="I3091">
        <v>2402</v>
      </c>
      <c r="J3091">
        <v>38</v>
      </c>
      <c r="K3091">
        <v>2539</v>
      </c>
      <c r="L3091">
        <v>1005</v>
      </c>
      <c r="M3091" s="17">
        <v>982.24738574581227</v>
      </c>
      <c r="N3091">
        <v>2539</v>
      </c>
      <c r="O3091" s="17">
        <v>2539</v>
      </c>
      <c r="P3091">
        <f t="shared" si="291"/>
        <v>0.97736058283165395</v>
      </c>
      <c r="Q3091">
        <f t="shared" si="292"/>
        <v>1</v>
      </c>
      <c r="R3091">
        <f t="shared" si="293"/>
        <v>2348</v>
      </c>
    </row>
    <row r="3092" spans="1:18">
      <c r="A3092" t="s">
        <v>23</v>
      </c>
      <c r="B3092">
        <v>28</v>
      </c>
      <c r="C3092">
        <v>3091</v>
      </c>
      <c r="D3092">
        <f t="shared" si="288"/>
        <v>1874</v>
      </c>
      <c r="E3092">
        <f>ROUND(I3092*P3092*VLOOKUP($A3092,ControlTotals!$A$3:$I$12,9,FALSE),0)</f>
        <v>4235</v>
      </c>
      <c r="F3092">
        <f t="shared" si="289"/>
        <v>2455</v>
      </c>
      <c r="G3092">
        <f t="shared" si="290"/>
        <v>2411</v>
      </c>
      <c r="H3092">
        <v>1900</v>
      </c>
      <c r="I3092">
        <v>4751</v>
      </c>
      <c r="J3092">
        <v>2490</v>
      </c>
      <c r="K3092">
        <v>2411</v>
      </c>
      <c r="L3092">
        <v>1901</v>
      </c>
      <c r="M3092" s="17">
        <v>1874.4920998980338</v>
      </c>
      <c r="N3092">
        <v>2398</v>
      </c>
      <c r="O3092" s="17">
        <v>2398</v>
      </c>
      <c r="P3092">
        <f t="shared" si="291"/>
        <v>0.98605581267650377</v>
      </c>
      <c r="Q3092">
        <f t="shared" si="292"/>
        <v>1</v>
      </c>
      <c r="R3092">
        <f t="shared" si="293"/>
        <v>4685</v>
      </c>
    </row>
    <row r="3093" spans="1:18">
      <c r="A3093" t="s">
        <v>23</v>
      </c>
      <c r="B3093">
        <v>28</v>
      </c>
      <c r="C3093">
        <v>3092</v>
      </c>
      <c r="D3093">
        <f t="shared" si="288"/>
        <v>706</v>
      </c>
      <c r="E3093">
        <f>ROUND(I3093*P3093*VLOOKUP($A3093,ControlTotals!$A$3:$I$12,9,FALSE),0)</f>
        <v>1290</v>
      </c>
      <c r="F3093">
        <f t="shared" si="289"/>
        <v>156</v>
      </c>
      <c r="G3093">
        <f t="shared" si="290"/>
        <v>932</v>
      </c>
      <c r="H3093">
        <v>722</v>
      </c>
      <c r="I3093">
        <v>1458</v>
      </c>
      <c r="J3093">
        <v>159</v>
      </c>
      <c r="K3093">
        <v>932</v>
      </c>
      <c r="L3093">
        <v>722</v>
      </c>
      <c r="M3093" s="17">
        <v>706.42660869009478</v>
      </c>
      <c r="N3093">
        <v>932</v>
      </c>
      <c r="O3093" s="17">
        <v>932</v>
      </c>
      <c r="P3093">
        <f t="shared" si="291"/>
        <v>0.97843020594195951</v>
      </c>
      <c r="Q3093">
        <f t="shared" si="292"/>
        <v>1</v>
      </c>
      <c r="R3093">
        <f t="shared" si="293"/>
        <v>1427</v>
      </c>
    </row>
    <row r="3094" spans="1:18">
      <c r="A3094" t="s">
        <v>23</v>
      </c>
      <c r="B3094">
        <v>27</v>
      </c>
      <c r="C3094">
        <v>3093</v>
      </c>
      <c r="D3094">
        <f t="shared" si="288"/>
        <v>5</v>
      </c>
      <c r="E3094">
        <f>ROUND(I3094*P3094*VLOOKUP($A3094,ControlTotals!$A$3:$I$12,9,FALSE),0)</f>
        <v>12</v>
      </c>
      <c r="F3094">
        <f t="shared" si="289"/>
        <v>0</v>
      </c>
      <c r="G3094">
        <f t="shared" si="290"/>
        <v>4758</v>
      </c>
      <c r="H3094">
        <v>5</v>
      </c>
      <c r="I3094">
        <v>14</v>
      </c>
      <c r="J3094">
        <v>0</v>
      </c>
      <c r="K3094">
        <v>3444</v>
      </c>
      <c r="L3094">
        <v>5</v>
      </c>
      <c r="M3094" s="17">
        <v>4.8895504162418071</v>
      </c>
      <c r="N3094">
        <v>3441</v>
      </c>
      <c r="O3094" s="17">
        <v>4753.5767003424635</v>
      </c>
      <c r="P3094">
        <f t="shared" si="291"/>
        <v>0.97791008324836137</v>
      </c>
      <c r="Q3094">
        <f t="shared" si="292"/>
        <v>1.3814521070451797</v>
      </c>
      <c r="R3094">
        <f t="shared" si="293"/>
        <v>14</v>
      </c>
    </row>
    <row r="3095" spans="1:18">
      <c r="A3095" t="s">
        <v>23</v>
      </c>
      <c r="B3095">
        <v>27</v>
      </c>
      <c r="C3095">
        <v>3094</v>
      </c>
      <c r="D3095">
        <f t="shared" si="288"/>
        <v>483</v>
      </c>
      <c r="E3095">
        <f>ROUND(I3095*P3095*VLOOKUP($A3095,ControlTotals!$A$3:$I$12,9,FALSE),0)</f>
        <v>1974</v>
      </c>
      <c r="F3095">
        <f t="shared" si="289"/>
        <v>0</v>
      </c>
      <c r="G3095">
        <f t="shared" si="290"/>
        <v>247</v>
      </c>
      <c r="H3095">
        <v>543</v>
      </c>
      <c r="I3095">
        <v>2454</v>
      </c>
      <c r="J3095">
        <v>0</v>
      </c>
      <c r="K3095">
        <v>207</v>
      </c>
      <c r="L3095">
        <v>543</v>
      </c>
      <c r="M3095" s="17">
        <v>483.1363256030595</v>
      </c>
      <c r="N3095">
        <v>207</v>
      </c>
      <c r="O3095" s="17">
        <v>246.69266740886488</v>
      </c>
      <c r="P3095">
        <f t="shared" si="291"/>
        <v>0.88975382247340606</v>
      </c>
      <c r="Q3095">
        <f t="shared" si="292"/>
        <v>1.1917520164679463</v>
      </c>
      <c r="R3095">
        <f t="shared" si="293"/>
        <v>2183</v>
      </c>
    </row>
    <row r="3096" spans="1:18">
      <c r="A3096" t="s">
        <v>23</v>
      </c>
      <c r="B3096">
        <v>27</v>
      </c>
      <c r="C3096">
        <v>3095</v>
      </c>
      <c r="D3096">
        <f t="shared" si="288"/>
        <v>1</v>
      </c>
      <c r="E3096">
        <f>ROUND(I3096*P3096*VLOOKUP($A3096,ControlTotals!$A$3:$I$12,9,FALSE),0)</f>
        <v>2</v>
      </c>
      <c r="F3096">
        <f t="shared" si="289"/>
        <v>0</v>
      </c>
      <c r="G3096">
        <f t="shared" si="290"/>
        <v>4268</v>
      </c>
      <c r="H3096">
        <v>1</v>
      </c>
      <c r="I3096">
        <v>3</v>
      </c>
      <c r="J3096">
        <v>0</v>
      </c>
      <c r="K3096">
        <v>3432</v>
      </c>
      <c r="L3096">
        <v>1</v>
      </c>
      <c r="M3096" s="17">
        <v>0.8895504162418072</v>
      </c>
      <c r="N3096">
        <v>3433</v>
      </c>
      <c r="O3096" s="17">
        <v>4269.2646914360848</v>
      </c>
      <c r="P3096">
        <f t="shared" si="291"/>
        <v>0.8895504162418072</v>
      </c>
      <c r="Q3096">
        <f t="shared" si="292"/>
        <v>1.2435958903105402</v>
      </c>
      <c r="R3096">
        <f t="shared" si="293"/>
        <v>3</v>
      </c>
    </row>
    <row r="3097" spans="1:18">
      <c r="A3097" t="s">
        <v>23</v>
      </c>
      <c r="B3097">
        <v>27</v>
      </c>
      <c r="C3097">
        <v>3096</v>
      </c>
      <c r="D3097">
        <f t="shared" si="288"/>
        <v>1</v>
      </c>
      <c r="E3097">
        <f>ROUND(I3097*P3097*VLOOKUP($A3097,ControlTotals!$A$3:$I$12,9,FALSE),0)</f>
        <v>2</v>
      </c>
      <c r="F3097">
        <f t="shared" si="289"/>
        <v>0</v>
      </c>
      <c r="G3097">
        <f t="shared" si="290"/>
        <v>4205</v>
      </c>
      <c r="H3097">
        <v>1</v>
      </c>
      <c r="I3097">
        <v>3</v>
      </c>
      <c r="J3097">
        <v>0</v>
      </c>
      <c r="K3097">
        <v>3147</v>
      </c>
      <c r="L3097">
        <v>1</v>
      </c>
      <c r="M3097" s="17">
        <v>0.8895504162418072</v>
      </c>
      <c r="N3097">
        <v>3148</v>
      </c>
      <c r="O3097" s="17">
        <v>4206.1086407897401</v>
      </c>
      <c r="P3097">
        <f t="shared" si="291"/>
        <v>0.8895504162418072</v>
      </c>
      <c r="Q3097">
        <f t="shared" si="292"/>
        <v>1.3361209151174525</v>
      </c>
      <c r="R3097">
        <f t="shared" si="293"/>
        <v>3</v>
      </c>
    </row>
    <row r="3098" spans="1:18">
      <c r="A3098" t="s">
        <v>23</v>
      </c>
      <c r="B3098">
        <v>27</v>
      </c>
      <c r="C3098">
        <v>3097</v>
      </c>
      <c r="D3098">
        <f t="shared" si="288"/>
        <v>0</v>
      </c>
      <c r="E3098">
        <f>ROUND(I3098*P3098*VLOOKUP($A3098,ControlTotals!$A$3:$I$12,9,FALSE),0)</f>
        <v>0</v>
      </c>
      <c r="F3098">
        <f t="shared" si="289"/>
        <v>0</v>
      </c>
      <c r="G3098">
        <f t="shared" si="290"/>
        <v>901</v>
      </c>
      <c r="H3098">
        <v>0</v>
      </c>
      <c r="I3098">
        <v>0</v>
      </c>
      <c r="J3098">
        <v>0</v>
      </c>
      <c r="K3098">
        <v>901</v>
      </c>
      <c r="L3098">
        <v>0</v>
      </c>
      <c r="M3098" s="17">
        <v>0</v>
      </c>
      <c r="N3098">
        <v>899</v>
      </c>
      <c r="O3098" s="17">
        <v>899</v>
      </c>
      <c r="P3098">
        <f t="shared" si="291"/>
        <v>0</v>
      </c>
      <c r="Q3098">
        <f t="shared" si="292"/>
        <v>1</v>
      </c>
      <c r="R3098">
        <f t="shared" si="293"/>
        <v>0</v>
      </c>
    </row>
    <row r="3099" spans="1:18">
      <c r="A3099" t="s">
        <v>23</v>
      </c>
      <c r="B3099">
        <v>27</v>
      </c>
      <c r="C3099">
        <v>3098</v>
      </c>
      <c r="D3099">
        <f t="shared" si="288"/>
        <v>0</v>
      </c>
      <c r="E3099">
        <f>ROUND(I3099*P3099*VLOOKUP($A3099,ControlTotals!$A$3:$I$12,9,FALSE),0)</f>
        <v>0</v>
      </c>
      <c r="F3099">
        <f t="shared" si="289"/>
        <v>0</v>
      </c>
      <c r="G3099">
        <f t="shared" si="290"/>
        <v>1685</v>
      </c>
      <c r="H3099">
        <v>0</v>
      </c>
      <c r="I3099">
        <v>0</v>
      </c>
      <c r="J3099">
        <v>0</v>
      </c>
      <c r="K3099">
        <v>1398</v>
      </c>
      <c r="L3099">
        <v>0</v>
      </c>
      <c r="M3099" s="17">
        <v>0</v>
      </c>
      <c r="N3099">
        <v>1398</v>
      </c>
      <c r="O3099" s="17">
        <v>1685.0921697517897</v>
      </c>
      <c r="P3099">
        <f t="shared" si="291"/>
        <v>0</v>
      </c>
      <c r="Q3099">
        <f t="shared" si="292"/>
        <v>1.205359205831037</v>
      </c>
      <c r="R3099">
        <f t="shared" si="293"/>
        <v>0</v>
      </c>
    </row>
    <row r="3100" spans="1:18">
      <c r="A3100" t="s">
        <v>23</v>
      </c>
      <c r="B3100">
        <v>27</v>
      </c>
      <c r="C3100">
        <v>3099</v>
      </c>
      <c r="D3100">
        <f t="shared" si="288"/>
        <v>1</v>
      </c>
      <c r="E3100">
        <f>ROUND(I3100*P3100*VLOOKUP($A3100,ControlTotals!$A$3:$I$12,9,FALSE),0)</f>
        <v>5</v>
      </c>
      <c r="F3100">
        <f t="shared" si="289"/>
        <v>0</v>
      </c>
      <c r="G3100">
        <f t="shared" si="290"/>
        <v>1663</v>
      </c>
      <c r="H3100">
        <v>1</v>
      </c>
      <c r="I3100">
        <v>5</v>
      </c>
      <c r="J3100">
        <v>0</v>
      </c>
      <c r="K3100">
        <v>1165</v>
      </c>
      <c r="L3100">
        <v>1</v>
      </c>
      <c r="M3100" s="17">
        <v>1</v>
      </c>
      <c r="N3100">
        <v>1165</v>
      </c>
      <c r="O3100" s="17">
        <v>1663.0614157057566</v>
      </c>
      <c r="P3100">
        <f t="shared" si="291"/>
        <v>1</v>
      </c>
      <c r="Q3100">
        <f t="shared" si="292"/>
        <v>1.4275205285027954</v>
      </c>
      <c r="R3100">
        <f t="shared" si="293"/>
        <v>5</v>
      </c>
    </row>
    <row r="3101" spans="1:18">
      <c r="A3101" t="s">
        <v>23</v>
      </c>
      <c r="B3101">
        <v>27</v>
      </c>
      <c r="C3101">
        <v>3100</v>
      </c>
      <c r="D3101">
        <f t="shared" si="288"/>
        <v>0</v>
      </c>
      <c r="E3101">
        <f>ROUND(I3101*P3101*VLOOKUP($A3101,ControlTotals!$A$3:$I$12,9,FALSE),0)</f>
        <v>0</v>
      </c>
      <c r="F3101">
        <f t="shared" si="289"/>
        <v>0</v>
      </c>
      <c r="G3101">
        <f t="shared" si="290"/>
        <v>1545</v>
      </c>
      <c r="H3101">
        <v>0</v>
      </c>
      <c r="I3101">
        <v>0</v>
      </c>
      <c r="J3101">
        <v>0</v>
      </c>
      <c r="K3101">
        <v>1040</v>
      </c>
      <c r="L3101">
        <v>0</v>
      </c>
      <c r="M3101" s="17">
        <v>0</v>
      </c>
      <c r="N3101">
        <v>1040</v>
      </c>
      <c r="O3101" s="17">
        <v>1544.5862377455701</v>
      </c>
      <c r="P3101">
        <f t="shared" si="291"/>
        <v>0</v>
      </c>
      <c r="Q3101">
        <f t="shared" si="292"/>
        <v>1.4851790747553559</v>
      </c>
      <c r="R3101">
        <f t="shared" si="293"/>
        <v>0</v>
      </c>
    </row>
    <row r="3102" spans="1:18">
      <c r="A3102" t="s">
        <v>23</v>
      </c>
      <c r="B3102">
        <v>28</v>
      </c>
      <c r="C3102">
        <v>3101</v>
      </c>
      <c r="D3102">
        <f t="shared" si="288"/>
        <v>297</v>
      </c>
      <c r="E3102">
        <f>ROUND(I3102*P3102*VLOOKUP($A3102,ControlTotals!$A$3:$I$12,9,FALSE),0)</f>
        <v>701</v>
      </c>
      <c r="F3102">
        <f t="shared" si="289"/>
        <v>37</v>
      </c>
      <c r="G3102">
        <f t="shared" si="290"/>
        <v>97</v>
      </c>
      <c r="H3102">
        <v>305</v>
      </c>
      <c r="I3102">
        <v>795</v>
      </c>
      <c r="J3102">
        <v>38</v>
      </c>
      <c r="K3102">
        <v>97</v>
      </c>
      <c r="L3102">
        <v>305</v>
      </c>
      <c r="M3102" s="17">
        <v>297.3789787206847</v>
      </c>
      <c r="N3102">
        <v>97</v>
      </c>
      <c r="O3102" s="17">
        <v>97</v>
      </c>
      <c r="P3102">
        <f t="shared" si="291"/>
        <v>0.97501304498585151</v>
      </c>
      <c r="Q3102">
        <f t="shared" si="292"/>
        <v>1</v>
      </c>
      <c r="R3102">
        <f t="shared" si="293"/>
        <v>775</v>
      </c>
    </row>
    <row r="3103" spans="1:18">
      <c r="A3103" t="s">
        <v>23</v>
      </c>
      <c r="B3103">
        <v>28</v>
      </c>
      <c r="C3103">
        <v>3102</v>
      </c>
      <c r="D3103">
        <f t="shared" si="288"/>
        <v>308</v>
      </c>
      <c r="E3103">
        <f>ROUND(I3103*P3103*VLOOKUP($A3103,ControlTotals!$A$3:$I$12,9,FALSE),0)</f>
        <v>756</v>
      </c>
      <c r="F3103">
        <f t="shared" si="289"/>
        <v>0</v>
      </c>
      <c r="G3103">
        <f t="shared" si="290"/>
        <v>1626</v>
      </c>
      <c r="H3103">
        <v>316</v>
      </c>
      <c r="I3103">
        <v>857</v>
      </c>
      <c r="J3103">
        <v>0</v>
      </c>
      <c r="K3103">
        <v>1127</v>
      </c>
      <c r="L3103">
        <v>316</v>
      </c>
      <c r="M3103" s="17">
        <v>308.15807955316831</v>
      </c>
      <c r="N3103">
        <v>1127</v>
      </c>
      <c r="O3103" s="17">
        <v>1626.1488860457255</v>
      </c>
      <c r="P3103">
        <f t="shared" si="291"/>
        <v>0.97518379605433003</v>
      </c>
      <c r="Q3103">
        <f t="shared" si="292"/>
        <v>1.4429005200050802</v>
      </c>
      <c r="R3103">
        <f t="shared" si="293"/>
        <v>836</v>
      </c>
    </row>
    <row r="3104" spans="1:18">
      <c r="A3104" t="s">
        <v>23</v>
      </c>
      <c r="B3104">
        <v>28</v>
      </c>
      <c r="C3104">
        <v>3103</v>
      </c>
      <c r="D3104">
        <f t="shared" si="288"/>
        <v>187</v>
      </c>
      <c r="E3104">
        <f>ROUND(I3104*P3104*VLOOKUP($A3104,ControlTotals!$A$3:$I$12,9,FALSE),0)</f>
        <v>393</v>
      </c>
      <c r="F3104">
        <f t="shared" si="289"/>
        <v>19</v>
      </c>
      <c r="G3104">
        <f t="shared" si="290"/>
        <v>802</v>
      </c>
      <c r="H3104">
        <v>192</v>
      </c>
      <c r="I3104">
        <v>446</v>
      </c>
      <c r="J3104">
        <v>19</v>
      </c>
      <c r="K3104">
        <v>639</v>
      </c>
      <c r="L3104">
        <v>192</v>
      </c>
      <c r="M3104" s="17">
        <v>187.25066789839772</v>
      </c>
      <c r="N3104">
        <v>639</v>
      </c>
      <c r="O3104" s="17">
        <v>801.57681582535065</v>
      </c>
      <c r="P3104">
        <f t="shared" si="291"/>
        <v>0.9752638953041548</v>
      </c>
      <c r="Q3104">
        <f t="shared" si="292"/>
        <v>1.254423811933256</v>
      </c>
      <c r="R3104">
        <f t="shared" si="293"/>
        <v>435</v>
      </c>
    </row>
    <row r="3105" spans="1:18">
      <c r="A3105" t="s">
        <v>24</v>
      </c>
      <c r="B3105">
        <v>29</v>
      </c>
      <c r="C3105">
        <v>3104</v>
      </c>
      <c r="D3105">
        <f t="shared" si="288"/>
        <v>1114</v>
      </c>
      <c r="E3105">
        <f>ROUND(I3105*P3105*VLOOKUP($A3105,ControlTotals!$A$3:$I$12,9,FALSE),0)</f>
        <v>2093</v>
      </c>
      <c r="F3105">
        <f t="shared" si="289"/>
        <v>5</v>
      </c>
      <c r="G3105">
        <f t="shared" si="290"/>
        <v>6178</v>
      </c>
      <c r="H3105">
        <v>1095</v>
      </c>
      <c r="I3105">
        <v>2491</v>
      </c>
      <c r="J3105">
        <v>5</v>
      </c>
      <c r="K3105">
        <v>5187</v>
      </c>
      <c r="L3105">
        <v>1095</v>
      </c>
      <c r="M3105" s="17">
        <v>1114.3942667295892</v>
      </c>
      <c r="N3105">
        <v>5197</v>
      </c>
      <c r="O3105" s="17">
        <v>6190.1060166992811</v>
      </c>
      <c r="P3105">
        <f t="shared" si="291"/>
        <v>1.01771165911378</v>
      </c>
      <c r="Q3105">
        <f t="shared" si="292"/>
        <v>1.191092171772038</v>
      </c>
      <c r="R3105">
        <f t="shared" si="293"/>
        <v>2535</v>
      </c>
    </row>
    <row r="3106" spans="1:18">
      <c r="A3106" t="s">
        <v>24</v>
      </c>
      <c r="B3106">
        <v>29</v>
      </c>
      <c r="C3106">
        <v>3105</v>
      </c>
      <c r="D3106">
        <f t="shared" si="288"/>
        <v>2256</v>
      </c>
      <c r="E3106">
        <f>ROUND(I3106*P3106*VLOOKUP($A3106,ControlTotals!$A$3:$I$12,9,FALSE),0)</f>
        <v>3401</v>
      </c>
      <c r="F3106">
        <f t="shared" si="289"/>
        <v>25</v>
      </c>
      <c r="G3106">
        <f t="shared" si="290"/>
        <v>866</v>
      </c>
      <c r="H3106">
        <v>2256</v>
      </c>
      <c r="I3106">
        <v>4120</v>
      </c>
      <c r="J3106">
        <v>25</v>
      </c>
      <c r="K3106">
        <v>866</v>
      </c>
      <c r="L3106">
        <v>2256</v>
      </c>
      <c r="M3106" s="17">
        <v>2256</v>
      </c>
      <c r="N3106">
        <v>866</v>
      </c>
      <c r="O3106" s="17">
        <v>866</v>
      </c>
      <c r="P3106">
        <f t="shared" si="291"/>
        <v>1</v>
      </c>
      <c r="Q3106">
        <f t="shared" si="292"/>
        <v>1</v>
      </c>
      <c r="R3106">
        <f t="shared" si="293"/>
        <v>4120</v>
      </c>
    </row>
    <row r="3107" spans="1:18">
      <c r="A3107" t="s">
        <v>24</v>
      </c>
      <c r="B3107">
        <v>29</v>
      </c>
      <c r="C3107">
        <v>3106</v>
      </c>
      <c r="D3107">
        <f t="shared" si="288"/>
        <v>2243</v>
      </c>
      <c r="E3107">
        <f>ROUND(I3107*P3107*VLOOKUP($A3107,ControlTotals!$A$3:$I$12,9,FALSE),0)</f>
        <v>4644</v>
      </c>
      <c r="F3107">
        <f t="shared" si="289"/>
        <v>57</v>
      </c>
      <c r="G3107">
        <f t="shared" si="290"/>
        <v>725</v>
      </c>
      <c r="H3107">
        <v>2243</v>
      </c>
      <c r="I3107">
        <v>5625</v>
      </c>
      <c r="J3107">
        <v>57</v>
      </c>
      <c r="K3107">
        <v>696</v>
      </c>
      <c r="L3107">
        <v>2243</v>
      </c>
      <c r="M3107" s="17">
        <v>2243</v>
      </c>
      <c r="N3107">
        <v>686</v>
      </c>
      <c r="O3107" s="17">
        <v>715.04472039840414</v>
      </c>
      <c r="P3107">
        <f t="shared" si="291"/>
        <v>1</v>
      </c>
      <c r="Q3107">
        <f t="shared" si="292"/>
        <v>1.0423392425632714</v>
      </c>
      <c r="R3107">
        <f t="shared" si="293"/>
        <v>5625</v>
      </c>
    </row>
    <row r="3108" spans="1:18">
      <c r="A3108" t="s">
        <v>24</v>
      </c>
      <c r="B3108">
        <v>29</v>
      </c>
      <c r="C3108">
        <v>3107</v>
      </c>
      <c r="D3108">
        <f t="shared" si="288"/>
        <v>2201</v>
      </c>
      <c r="E3108">
        <f>ROUND(I3108*P3108*VLOOKUP($A3108,ControlTotals!$A$3:$I$12,9,FALSE),0)</f>
        <v>3686</v>
      </c>
      <c r="F3108">
        <f t="shared" si="289"/>
        <v>150</v>
      </c>
      <c r="G3108">
        <f t="shared" si="290"/>
        <v>1658</v>
      </c>
      <c r="H3108">
        <v>2193</v>
      </c>
      <c r="I3108">
        <v>4449</v>
      </c>
      <c r="J3108">
        <v>149</v>
      </c>
      <c r="K3108">
        <v>1658</v>
      </c>
      <c r="L3108">
        <v>2193</v>
      </c>
      <c r="M3108" s="17">
        <v>2201.2312876236047</v>
      </c>
      <c r="N3108">
        <v>1714</v>
      </c>
      <c r="O3108" s="17">
        <v>1714</v>
      </c>
      <c r="P3108">
        <f t="shared" si="291"/>
        <v>1.0037534371288668</v>
      </c>
      <c r="Q3108">
        <f t="shared" si="292"/>
        <v>1</v>
      </c>
      <c r="R3108">
        <f t="shared" si="293"/>
        <v>4466</v>
      </c>
    </row>
    <row r="3109" spans="1:18">
      <c r="A3109" t="s">
        <v>24</v>
      </c>
      <c r="B3109">
        <v>29</v>
      </c>
      <c r="C3109">
        <v>3108</v>
      </c>
      <c r="D3109">
        <f t="shared" si="288"/>
        <v>3501</v>
      </c>
      <c r="E3109">
        <f>ROUND(I3109*P3109*VLOOKUP($A3109,ControlTotals!$A$3:$I$12,9,FALSE),0)</f>
        <v>7300</v>
      </c>
      <c r="F3109">
        <f t="shared" si="289"/>
        <v>0</v>
      </c>
      <c r="G3109">
        <f t="shared" si="290"/>
        <v>7385</v>
      </c>
      <c r="H3109">
        <v>3469</v>
      </c>
      <c r="I3109">
        <v>8762</v>
      </c>
      <c r="J3109">
        <v>0</v>
      </c>
      <c r="K3109">
        <v>7385</v>
      </c>
      <c r="L3109">
        <v>3469</v>
      </c>
      <c r="M3109" s="17">
        <v>3501.2486063061774</v>
      </c>
      <c r="N3109">
        <v>7385</v>
      </c>
      <c r="O3109" s="17">
        <v>7385</v>
      </c>
      <c r="P3109">
        <f t="shared" si="291"/>
        <v>1.0092962255134557</v>
      </c>
      <c r="Q3109">
        <f t="shared" si="292"/>
        <v>1</v>
      </c>
      <c r="R3109">
        <f t="shared" si="293"/>
        <v>8843</v>
      </c>
    </row>
    <row r="3110" spans="1:18">
      <c r="A3110" t="s">
        <v>24</v>
      </c>
      <c r="B3110">
        <v>29</v>
      </c>
      <c r="C3110">
        <v>3109</v>
      </c>
      <c r="D3110">
        <f t="shared" si="288"/>
        <v>1502</v>
      </c>
      <c r="E3110">
        <f>ROUND(I3110*P3110*VLOOKUP($A3110,ControlTotals!$A$3:$I$12,9,FALSE),0)</f>
        <v>3113</v>
      </c>
      <c r="F3110">
        <f t="shared" si="289"/>
        <v>0</v>
      </c>
      <c r="G3110">
        <f t="shared" si="290"/>
        <v>1257</v>
      </c>
      <c r="H3110">
        <v>1502</v>
      </c>
      <c r="I3110">
        <v>3771</v>
      </c>
      <c r="J3110">
        <v>0</v>
      </c>
      <c r="K3110">
        <v>949</v>
      </c>
      <c r="L3110">
        <v>1502</v>
      </c>
      <c r="M3110" s="17">
        <v>1502</v>
      </c>
      <c r="N3110">
        <v>949</v>
      </c>
      <c r="O3110" s="17">
        <v>1257.3208780753673</v>
      </c>
      <c r="P3110">
        <f t="shared" si="291"/>
        <v>1</v>
      </c>
      <c r="Q3110">
        <f t="shared" si="292"/>
        <v>1.3248902824819466</v>
      </c>
      <c r="R3110">
        <f t="shared" si="293"/>
        <v>3771</v>
      </c>
    </row>
    <row r="3111" spans="1:18">
      <c r="A3111" t="s">
        <v>24</v>
      </c>
      <c r="B3111">
        <v>29</v>
      </c>
      <c r="C3111">
        <v>3110</v>
      </c>
      <c r="D3111">
        <f t="shared" si="288"/>
        <v>3052</v>
      </c>
      <c r="E3111">
        <f>ROUND(I3111*P3111*VLOOKUP($A3111,ControlTotals!$A$3:$I$12,9,FALSE),0)</f>
        <v>5971</v>
      </c>
      <c r="F3111">
        <f t="shared" si="289"/>
        <v>73</v>
      </c>
      <c r="G3111">
        <f t="shared" si="290"/>
        <v>1552</v>
      </c>
      <c r="H3111">
        <v>3017</v>
      </c>
      <c r="I3111">
        <v>7149</v>
      </c>
      <c r="J3111">
        <v>72</v>
      </c>
      <c r="K3111">
        <v>1552</v>
      </c>
      <c r="L3111">
        <v>3017</v>
      </c>
      <c r="M3111" s="17">
        <v>3052.293055153264</v>
      </c>
      <c r="N3111">
        <v>1552</v>
      </c>
      <c r="O3111" s="17">
        <v>1552</v>
      </c>
      <c r="P3111">
        <f t="shared" si="291"/>
        <v>1.0116980626958116</v>
      </c>
      <c r="Q3111">
        <f t="shared" si="292"/>
        <v>1</v>
      </c>
      <c r="R3111">
        <f t="shared" si="293"/>
        <v>7233</v>
      </c>
    </row>
    <row r="3112" spans="1:18">
      <c r="A3112" t="s">
        <v>24</v>
      </c>
      <c r="B3112">
        <v>29</v>
      </c>
      <c r="C3112">
        <v>3111</v>
      </c>
      <c r="D3112">
        <f t="shared" si="288"/>
        <v>6373</v>
      </c>
      <c r="E3112">
        <f>ROUND(I3112*P3112*VLOOKUP($A3112,ControlTotals!$A$3:$I$12,9,FALSE),0)</f>
        <v>13394</v>
      </c>
      <c r="F3112">
        <f t="shared" si="289"/>
        <v>84</v>
      </c>
      <c r="G3112">
        <f t="shared" si="290"/>
        <v>7952</v>
      </c>
      <c r="H3112">
        <v>6243</v>
      </c>
      <c r="I3112">
        <v>15894</v>
      </c>
      <c r="J3112">
        <v>82</v>
      </c>
      <c r="K3112">
        <v>7952</v>
      </c>
      <c r="L3112">
        <v>6243</v>
      </c>
      <c r="M3112" s="17">
        <v>6373.2347562364857</v>
      </c>
      <c r="N3112">
        <v>7952</v>
      </c>
      <c r="O3112" s="17">
        <v>7952</v>
      </c>
      <c r="P3112">
        <f t="shared" si="291"/>
        <v>1.0208609252340999</v>
      </c>
      <c r="Q3112">
        <f t="shared" si="292"/>
        <v>1</v>
      </c>
      <c r="R3112">
        <f t="shared" si="293"/>
        <v>16226</v>
      </c>
    </row>
    <row r="3113" spans="1:18">
      <c r="A3113" t="s">
        <v>24</v>
      </c>
      <c r="B3113">
        <v>29</v>
      </c>
      <c r="C3113">
        <v>3112</v>
      </c>
      <c r="D3113">
        <f t="shared" si="288"/>
        <v>455</v>
      </c>
      <c r="E3113">
        <f>ROUND(I3113*P3113*VLOOKUP($A3113,ControlTotals!$A$3:$I$12,9,FALSE),0)</f>
        <v>1008</v>
      </c>
      <c r="F3113">
        <f t="shared" si="289"/>
        <v>0</v>
      </c>
      <c r="G3113">
        <f t="shared" si="290"/>
        <v>12</v>
      </c>
      <c r="H3113">
        <v>454</v>
      </c>
      <c r="I3113">
        <v>1218</v>
      </c>
      <c r="J3113">
        <v>0</v>
      </c>
      <c r="K3113">
        <v>12</v>
      </c>
      <c r="L3113">
        <v>454</v>
      </c>
      <c r="M3113" s="17">
        <v>455.35308837648296</v>
      </c>
      <c r="N3113">
        <v>12</v>
      </c>
      <c r="O3113" s="17">
        <v>12</v>
      </c>
      <c r="P3113">
        <f t="shared" si="291"/>
        <v>1.0029803708733105</v>
      </c>
      <c r="Q3113">
        <f t="shared" si="292"/>
        <v>1</v>
      </c>
      <c r="R3113">
        <f t="shared" si="293"/>
        <v>1222</v>
      </c>
    </row>
    <row r="3114" spans="1:18">
      <c r="A3114" t="s">
        <v>24</v>
      </c>
      <c r="B3114">
        <v>29</v>
      </c>
      <c r="C3114">
        <v>3113</v>
      </c>
      <c r="D3114">
        <f t="shared" si="288"/>
        <v>1530</v>
      </c>
      <c r="E3114">
        <f>ROUND(I3114*P3114*VLOOKUP($A3114,ControlTotals!$A$3:$I$12,9,FALSE),0)</f>
        <v>2865</v>
      </c>
      <c r="F3114">
        <f t="shared" si="289"/>
        <v>5</v>
      </c>
      <c r="G3114">
        <f t="shared" si="290"/>
        <v>781</v>
      </c>
      <c r="H3114">
        <v>1507</v>
      </c>
      <c r="I3114">
        <v>3417</v>
      </c>
      <c r="J3114">
        <v>5</v>
      </c>
      <c r="K3114">
        <v>781</v>
      </c>
      <c r="L3114">
        <v>1507</v>
      </c>
      <c r="M3114" s="17">
        <v>1530.4535318590381</v>
      </c>
      <c r="N3114">
        <v>101</v>
      </c>
      <c r="O3114" s="17">
        <v>101</v>
      </c>
      <c r="P3114">
        <f t="shared" si="291"/>
        <v>1.0155630602913326</v>
      </c>
      <c r="Q3114">
        <f t="shared" si="292"/>
        <v>1</v>
      </c>
      <c r="R3114">
        <f t="shared" si="293"/>
        <v>3470</v>
      </c>
    </row>
    <row r="3115" spans="1:18">
      <c r="A3115" t="s">
        <v>24</v>
      </c>
      <c r="B3115">
        <v>29</v>
      </c>
      <c r="C3115">
        <v>3114</v>
      </c>
      <c r="D3115">
        <f t="shared" si="288"/>
        <v>544</v>
      </c>
      <c r="E3115">
        <f>ROUND(I3115*P3115*VLOOKUP($A3115,ControlTotals!$A$3:$I$12,9,FALSE),0)</f>
        <v>1081</v>
      </c>
      <c r="F3115">
        <f t="shared" si="289"/>
        <v>12</v>
      </c>
      <c r="G3115">
        <f t="shared" si="290"/>
        <v>453</v>
      </c>
      <c r="H3115">
        <v>543</v>
      </c>
      <c r="I3115">
        <v>1307</v>
      </c>
      <c r="J3115">
        <v>12</v>
      </c>
      <c r="K3115">
        <v>360</v>
      </c>
      <c r="L3115">
        <v>543</v>
      </c>
      <c r="M3115" s="17">
        <v>544.12757364706908</v>
      </c>
      <c r="N3115">
        <v>360</v>
      </c>
      <c r="O3115" s="17">
        <v>453.27823666410569</v>
      </c>
      <c r="P3115">
        <f t="shared" si="291"/>
        <v>1.0020765628859467</v>
      </c>
      <c r="Q3115">
        <f t="shared" si="292"/>
        <v>1.2591062129558492</v>
      </c>
      <c r="R3115">
        <f t="shared" si="293"/>
        <v>1310</v>
      </c>
    </row>
    <row r="3116" spans="1:18">
      <c r="A3116" t="s">
        <v>24</v>
      </c>
      <c r="B3116">
        <v>29</v>
      </c>
      <c r="C3116">
        <v>3115</v>
      </c>
      <c r="D3116">
        <f t="shared" si="288"/>
        <v>1553</v>
      </c>
      <c r="E3116">
        <f>ROUND(I3116*P3116*VLOOKUP($A3116,ControlTotals!$A$3:$I$12,9,FALSE),0)</f>
        <v>2630</v>
      </c>
      <c r="F3116">
        <f t="shared" si="289"/>
        <v>0</v>
      </c>
      <c r="G3116">
        <f t="shared" si="290"/>
        <v>390</v>
      </c>
      <c r="H3116">
        <v>1553</v>
      </c>
      <c r="I3116">
        <v>3186</v>
      </c>
      <c r="J3116">
        <v>0</v>
      </c>
      <c r="K3116">
        <v>390</v>
      </c>
      <c r="L3116">
        <v>1553</v>
      </c>
      <c r="M3116" s="17">
        <v>1553</v>
      </c>
      <c r="N3116">
        <v>390</v>
      </c>
      <c r="O3116" s="17">
        <v>390</v>
      </c>
      <c r="P3116">
        <f t="shared" si="291"/>
        <v>1</v>
      </c>
      <c r="Q3116">
        <f t="shared" si="292"/>
        <v>1</v>
      </c>
      <c r="R3116">
        <f t="shared" si="293"/>
        <v>3186</v>
      </c>
    </row>
    <row r="3117" spans="1:18">
      <c r="A3117" t="s">
        <v>24</v>
      </c>
      <c r="B3117">
        <v>29</v>
      </c>
      <c r="C3117">
        <v>3116</v>
      </c>
      <c r="D3117">
        <f t="shared" si="288"/>
        <v>989</v>
      </c>
      <c r="E3117">
        <f>ROUND(I3117*P3117*VLOOKUP($A3117,ControlTotals!$A$3:$I$12,9,FALSE),0)</f>
        <v>2571</v>
      </c>
      <c r="F3117">
        <f t="shared" si="289"/>
        <v>4645</v>
      </c>
      <c r="G3117">
        <f t="shared" si="290"/>
        <v>6307</v>
      </c>
      <c r="H3117">
        <v>912</v>
      </c>
      <c r="I3117">
        <v>2873</v>
      </c>
      <c r="J3117">
        <v>4285</v>
      </c>
      <c r="K3117">
        <v>4169</v>
      </c>
      <c r="L3117">
        <v>914</v>
      </c>
      <c r="M3117" s="17">
        <v>990.7877653654084</v>
      </c>
      <c r="N3117">
        <v>4169</v>
      </c>
      <c r="O3117" s="17">
        <v>6306.5797108594761</v>
      </c>
      <c r="P3117">
        <f t="shared" si="291"/>
        <v>1.0840128723910376</v>
      </c>
      <c r="Q3117">
        <f t="shared" si="292"/>
        <v>1.5127320006858902</v>
      </c>
      <c r="R3117">
        <f t="shared" si="293"/>
        <v>3114</v>
      </c>
    </row>
    <row r="3118" spans="1:18">
      <c r="A3118" t="s">
        <v>24</v>
      </c>
      <c r="B3118">
        <v>29</v>
      </c>
      <c r="C3118">
        <v>3117</v>
      </c>
      <c r="D3118">
        <f t="shared" si="288"/>
        <v>978</v>
      </c>
      <c r="E3118">
        <f>ROUND(I3118*P3118*VLOOKUP($A3118,ControlTotals!$A$3:$I$12,9,FALSE),0)</f>
        <v>2227</v>
      </c>
      <c r="F3118">
        <f t="shared" si="289"/>
        <v>0</v>
      </c>
      <c r="G3118">
        <f t="shared" si="290"/>
        <v>789</v>
      </c>
      <c r="H3118">
        <v>952</v>
      </c>
      <c r="I3118">
        <v>2627</v>
      </c>
      <c r="J3118">
        <v>0</v>
      </c>
      <c r="K3118">
        <v>746</v>
      </c>
      <c r="L3118">
        <v>952</v>
      </c>
      <c r="M3118" s="17">
        <v>977.82143651788328</v>
      </c>
      <c r="N3118">
        <v>746</v>
      </c>
      <c r="O3118" s="17">
        <v>789.00852828225231</v>
      </c>
      <c r="P3118">
        <f t="shared" si="291"/>
        <v>1.0271233576868521</v>
      </c>
      <c r="Q3118">
        <f t="shared" si="292"/>
        <v>1.0576521826839844</v>
      </c>
      <c r="R3118">
        <f t="shared" si="293"/>
        <v>2698</v>
      </c>
    </row>
    <row r="3119" spans="1:18">
      <c r="A3119" t="s">
        <v>24</v>
      </c>
      <c r="B3119">
        <v>29</v>
      </c>
      <c r="C3119">
        <v>3118</v>
      </c>
      <c r="D3119">
        <f t="shared" si="288"/>
        <v>5722</v>
      </c>
      <c r="E3119">
        <f>ROUND(I3119*P3119*VLOOKUP($A3119,ControlTotals!$A$3:$I$12,9,FALSE),0)</f>
        <v>10341</v>
      </c>
      <c r="F3119">
        <f t="shared" si="289"/>
        <v>561</v>
      </c>
      <c r="G3119">
        <f t="shared" si="290"/>
        <v>3233</v>
      </c>
      <c r="H3119">
        <v>5264</v>
      </c>
      <c r="I3119">
        <v>11525</v>
      </c>
      <c r="J3119">
        <v>516</v>
      </c>
      <c r="K3119">
        <v>3233</v>
      </c>
      <c r="L3119">
        <v>5264</v>
      </c>
      <c r="M3119" s="17">
        <v>5721.569385980657</v>
      </c>
      <c r="N3119">
        <v>3233</v>
      </c>
      <c r="O3119" s="17">
        <v>3233</v>
      </c>
      <c r="P3119">
        <f t="shared" si="291"/>
        <v>1.0869242754522526</v>
      </c>
      <c r="Q3119">
        <f t="shared" si="292"/>
        <v>1</v>
      </c>
      <c r="R3119">
        <f t="shared" si="293"/>
        <v>12527</v>
      </c>
    </row>
    <row r="3120" spans="1:18">
      <c r="A3120" t="s">
        <v>24</v>
      </c>
      <c r="B3120">
        <v>29</v>
      </c>
      <c r="C3120">
        <v>3119</v>
      </c>
      <c r="D3120">
        <f t="shared" si="288"/>
        <v>1664</v>
      </c>
      <c r="E3120">
        <f>ROUND(I3120*P3120*VLOOKUP($A3120,ControlTotals!$A$3:$I$12,9,FALSE),0)</f>
        <v>3398</v>
      </c>
      <c r="F3120">
        <f t="shared" si="289"/>
        <v>0</v>
      </c>
      <c r="G3120">
        <f t="shared" si="290"/>
        <v>662</v>
      </c>
      <c r="H3120">
        <v>1639</v>
      </c>
      <c r="I3120">
        <v>4055</v>
      </c>
      <c r="J3120">
        <v>0</v>
      </c>
      <c r="K3120">
        <v>541</v>
      </c>
      <c r="L3120">
        <v>1639</v>
      </c>
      <c r="M3120" s="17">
        <v>1663.5811055061072</v>
      </c>
      <c r="N3120">
        <v>541</v>
      </c>
      <c r="O3120" s="17">
        <v>661.64730011644815</v>
      </c>
      <c r="P3120">
        <f t="shared" si="291"/>
        <v>1.014997623859736</v>
      </c>
      <c r="Q3120">
        <f t="shared" si="292"/>
        <v>1.2230079484592387</v>
      </c>
      <c r="R3120">
        <f t="shared" si="293"/>
        <v>4116</v>
      </c>
    </row>
    <row r="3121" spans="1:18">
      <c r="A3121" t="s">
        <v>24</v>
      </c>
      <c r="B3121">
        <v>29</v>
      </c>
      <c r="C3121">
        <v>3120</v>
      </c>
      <c r="D3121">
        <f t="shared" si="288"/>
        <v>762</v>
      </c>
      <c r="E3121">
        <f>ROUND(I3121*P3121*VLOOKUP($A3121,ControlTotals!$A$3:$I$12,9,FALSE),0)</f>
        <v>1612</v>
      </c>
      <c r="F3121">
        <f t="shared" si="289"/>
        <v>0</v>
      </c>
      <c r="G3121">
        <f t="shared" si="290"/>
        <v>745</v>
      </c>
      <c r="H3121">
        <v>762</v>
      </c>
      <c r="I3121">
        <v>1953</v>
      </c>
      <c r="J3121">
        <v>0</v>
      </c>
      <c r="K3121">
        <v>699</v>
      </c>
      <c r="L3121">
        <v>762</v>
      </c>
      <c r="M3121" s="17">
        <v>762</v>
      </c>
      <c r="N3121">
        <v>699</v>
      </c>
      <c r="O3121" s="17">
        <v>745.3598421743759</v>
      </c>
      <c r="P3121">
        <f t="shared" si="291"/>
        <v>1</v>
      </c>
      <c r="Q3121">
        <f t="shared" si="292"/>
        <v>1.0663230932394505</v>
      </c>
      <c r="R3121">
        <f t="shared" si="293"/>
        <v>1953</v>
      </c>
    </row>
    <row r="3122" spans="1:18">
      <c r="A3122" t="s">
        <v>24</v>
      </c>
      <c r="B3122">
        <v>29</v>
      </c>
      <c r="C3122">
        <v>3121</v>
      </c>
      <c r="D3122">
        <f t="shared" si="288"/>
        <v>494</v>
      </c>
      <c r="E3122">
        <f>ROUND(I3122*P3122*VLOOKUP($A3122,ControlTotals!$A$3:$I$12,9,FALSE),0)</f>
        <v>733</v>
      </c>
      <c r="F3122">
        <f t="shared" si="289"/>
        <v>2</v>
      </c>
      <c r="G3122">
        <f t="shared" si="290"/>
        <v>1710</v>
      </c>
      <c r="H3122">
        <v>493</v>
      </c>
      <c r="I3122">
        <v>886</v>
      </c>
      <c r="J3122">
        <v>2</v>
      </c>
      <c r="K3122">
        <v>1525</v>
      </c>
      <c r="L3122">
        <v>493</v>
      </c>
      <c r="M3122" s="17">
        <v>494.24033101177605</v>
      </c>
      <c r="N3122">
        <v>432</v>
      </c>
      <c r="O3122" s="17">
        <v>484.50391764326906</v>
      </c>
      <c r="P3122">
        <f t="shared" si="291"/>
        <v>1.0025158844052253</v>
      </c>
      <c r="Q3122">
        <f t="shared" si="292"/>
        <v>1.1215368463964561</v>
      </c>
      <c r="R3122">
        <f t="shared" si="293"/>
        <v>888</v>
      </c>
    </row>
    <row r="3123" spans="1:18">
      <c r="A3123" t="s">
        <v>24</v>
      </c>
      <c r="B3123">
        <v>29</v>
      </c>
      <c r="C3123">
        <v>3122</v>
      </c>
      <c r="D3123">
        <f t="shared" si="288"/>
        <v>1064</v>
      </c>
      <c r="E3123">
        <f>ROUND(I3123*P3123*VLOOKUP($A3123,ControlTotals!$A$3:$I$12,9,FALSE),0)</f>
        <v>1904</v>
      </c>
      <c r="F3123">
        <f t="shared" si="289"/>
        <v>0</v>
      </c>
      <c r="G3123">
        <f t="shared" si="290"/>
        <v>509</v>
      </c>
      <c r="H3123">
        <v>1064</v>
      </c>
      <c r="I3123">
        <v>2306</v>
      </c>
      <c r="J3123">
        <v>0</v>
      </c>
      <c r="K3123">
        <v>509</v>
      </c>
      <c r="L3123">
        <v>1064</v>
      </c>
      <c r="M3123" s="17">
        <v>1064</v>
      </c>
      <c r="N3123">
        <v>157</v>
      </c>
      <c r="O3123" s="17">
        <v>157</v>
      </c>
      <c r="P3123">
        <f t="shared" si="291"/>
        <v>1</v>
      </c>
      <c r="Q3123">
        <f t="shared" si="292"/>
        <v>1</v>
      </c>
      <c r="R3123">
        <f t="shared" si="293"/>
        <v>2306</v>
      </c>
    </row>
    <row r="3124" spans="1:18">
      <c r="A3124" t="s">
        <v>24</v>
      </c>
      <c r="B3124">
        <v>29</v>
      </c>
      <c r="C3124">
        <v>3123</v>
      </c>
      <c r="D3124">
        <f t="shared" si="288"/>
        <v>1886</v>
      </c>
      <c r="E3124">
        <f>ROUND(I3124*P3124*VLOOKUP($A3124,ControlTotals!$A$3:$I$12,9,FALSE),0)</f>
        <v>3667</v>
      </c>
      <c r="F3124">
        <f t="shared" si="289"/>
        <v>20</v>
      </c>
      <c r="G3124">
        <f t="shared" si="290"/>
        <v>1707</v>
      </c>
      <c r="H3124">
        <v>1850</v>
      </c>
      <c r="I3124">
        <v>4358</v>
      </c>
      <c r="J3124">
        <v>20</v>
      </c>
      <c r="K3124">
        <v>1707</v>
      </c>
      <c r="L3124">
        <v>1850</v>
      </c>
      <c r="M3124" s="17">
        <v>1885.6313272473849</v>
      </c>
      <c r="N3124">
        <v>1707</v>
      </c>
      <c r="O3124" s="17">
        <v>1707</v>
      </c>
      <c r="P3124">
        <f t="shared" si="291"/>
        <v>1.0192601768904783</v>
      </c>
      <c r="Q3124">
        <f t="shared" si="292"/>
        <v>1</v>
      </c>
      <c r="R3124">
        <f t="shared" si="293"/>
        <v>4442</v>
      </c>
    </row>
    <row r="3125" spans="1:18">
      <c r="A3125" t="s">
        <v>24</v>
      </c>
      <c r="B3125">
        <v>29</v>
      </c>
      <c r="C3125">
        <v>3124</v>
      </c>
      <c r="D3125">
        <f t="shared" si="288"/>
        <v>1766</v>
      </c>
      <c r="E3125">
        <f>ROUND(I3125*P3125*VLOOKUP($A3125,ControlTotals!$A$3:$I$12,9,FALSE),0)</f>
        <v>3843</v>
      </c>
      <c r="F3125">
        <f t="shared" si="289"/>
        <v>831</v>
      </c>
      <c r="G3125">
        <f t="shared" si="290"/>
        <v>2084</v>
      </c>
      <c r="H3125">
        <v>1766</v>
      </c>
      <c r="I3125">
        <v>4655</v>
      </c>
      <c r="J3125">
        <v>831</v>
      </c>
      <c r="K3125">
        <v>2084</v>
      </c>
      <c r="L3125">
        <v>1766</v>
      </c>
      <c r="M3125" s="17">
        <v>1766</v>
      </c>
      <c r="N3125">
        <v>2084</v>
      </c>
      <c r="O3125" s="17">
        <v>2084</v>
      </c>
      <c r="P3125">
        <f t="shared" si="291"/>
        <v>1</v>
      </c>
      <c r="Q3125">
        <f t="shared" si="292"/>
        <v>1</v>
      </c>
      <c r="R3125">
        <f t="shared" si="293"/>
        <v>4655</v>
      </c>
    </row>
    <row r="3126" spans="1:18">
      <c r="A3126" t="s">
        <v>24</v>
      </c>
      <c r="B3126">
        <v>29</v>
      </c>
      <c r="C3126">
        <v>3125</v>
      </c>
      <c r="D3126">
        <f t="shared" si="288"/>
        <v>2742</v>
      </c>
      <c r="E3126">
        <f>ROUND(I3126*P3126*VLOOKUP($A3126,ControlTotals!$A$3:$I$12,9,FALSE),0)</f>
        <v>5202</v>
      </c>
      <c r="F3126">
        <f t="shared" si="289"/>
        <v>149</v>
      </c>
      <c r="G3126">
        <f t="shared" si="290"/>
        <v>7161</v>
      </c>
      <c r="H3126">
        <v>2691</v>
      </c>
      <c r="I3126">
        <v>6184</v>
      </c>
      <c r="J3126">
        <v>146</v>
      </c>
      <c r="K3126">
        <v>7161</v>
      </c>
      <c r="L3126">
        <v>2691</v>
      </c>
      <c r="M3126" s="17">
        <v>2742.3046009416457</v>
      </c>
      <c r="N3126">
        <v>680</v>
      </c>
      <c r="O3126" s="17">
        <v>680</v>
      </c>
      <c r="P3126">
        <f t="shared" si="291"/>
        <v>1.0190652549021351</v>
      </c>
      <c r="Q3126">
        <f t="shared" si="292"/>
        <v>1</v>
      </c>
      <c r="R3126">
        <f t="shared" si="293"/>
        <v>6302</v>
      </c>
    </row>
    <row r="3127" spans="1:18">
      <c r="A3127" t="s">
        <v>24</v>
      </c>
      <c r="B3127">
        <v>29</v>
      </c>
      <c r="C3127">
        <v>3126</v>
      </c>
      <c r="D3127">
        <f t="shared" si="288"/>
        <v>2902</v>
      </c>
      <c r="E3127">
        <f>ROUND(I3127*P3127*VLOOKUP($A3127,ControlTotals!$A$3:$I$12,9,FALSE),0)</f>
        <v>5628</v>
      </c>
      <c r="F3127">
        <f t="shared" si="289"/>
        <v>0</v>
      </c>
      <c r="G3127">
        <f t="shared" si="290"/>
        <v>3914</v>
      </c>
      <c r="H3127">
        <v>2852</v>
      </c>
      <c r="I3127">
        <v>6700</v>
      </c>
      <c r="J3127">
        <v>0</v>
      </c>
      <c r="K3127">
        <v>3443</v>
      </c>
      <c r="L3127">
        <v>2852</v>
      </c>
      <c r="M3127" s="17">
        <v>2902.0642699298696</v>
      </c>
      <c r="N3127">
        <v>3443</v>
      </c>
      <c r="O3127" s="17">
        <v>3914.4181541587141</v>
      </c>
      <c r="P3127">
        <f t="shared" si="291"/>
        <v>1.0175540918407677</v>
      </c>
      <c r="Q3127">
        <f t="shared" si="292"/>
        <v>1.136920753458819</v>
      </c>
      <c r="R3127">
        <f t="shared" si="293"/>
        <v>6818</v>
      </c>
    </row>
    <row r="3128" spans="1:18">
      <c r="A3128" t="s">
        <v>24</v>
      </c>
      <c r="B3128">
        <v>29</v>
      </c>
      <c r="C3128">
        <v>3127</v>
      </c>
      <c r="D3128">
        <f t="shared" si="288"/>
        <v>490</v>
      </c>
      <c r="E3128">
        <f>ROUND(I3128*P3128*VLOOKUP($A3128,ControlTotals!$A$3:$I$12,9,FALSE),0)</f>
        <v>1052</v>
      </c>
      <c r="F3128">
        <f t="shared" si="289"/>
        <v>0</v>
      </c>
      <c r="G3128">
        <f t="shared" si="290"/>
        <v>982</v>
      </c>
      <c r="H3128">
        <v>480</v>
      </c>
      <c r="I3128">
        <v>1249</v>
      </c>
      <c r="J3128">
        <v>0</v>
      </c>
      <c r="K3128">
        <v>847</v>
      </c>
      <c r="L3128">
        <v>480</v>
      </c>
      <c r="M3128" s="17">
        <v>489.69713336479458</v>
      </c>
      <c r="N3128">
        <v>847</v>
      </c>
      <c r="O3128" s="17">
        <v>981.61110800029633</v>
      </c>
      <c r="P3128">
        <f t="shared" si="291"/>
        <v>1.0202023611766553</v>
      </c>
      <c r="Q3128">
        <f t="shared" si="292"/>
        <v>1.1589269279814596</v>
      </c>
      <c r="R3128">
        <f t="shared" si="293"/>
        <v>1274</v>
      </c>
    </row>
    <row r="3129" spans="1:18">
      <c r="A3129" t="s">
        <v>24</v>
      </c>
      <c r="B3129">
        <v>29</v>
      </c>
      <c r="C3129">
        <v>3128</v>
      </c>
      <c r="D3129">
        <f t="shared" si="288"/>
        <v>9538</v>
      </c>
      <c r="E3129">
        <f>ROUND(I3129*P3129*VLOOKUP($A3129,ControlTotals!$A$3:$I$12,9,FALSE),0)</f>
        <v>17553</v>
      </c>
      <c r="F3129">
        <f t="shared" si="289"/>
        <v>24</v>
      </c>
      <c r="G3129">
        <f t="shared" si="290"/>
        <v>3579</v>
      </c>
      <c r="H3129">
        <v>8761</v>
      </c>
      <c r="I3129">
        <v>19530</v>
      </c>
      <c r="J3129">
        <v>22</v>
      </c>
      <c r="K3129">
        <v>3143</v>
      </c>
      <c r="L3129">
        <v>8761</v>
      </c>
      <c r="M3129" s="17">
        <v>9538.3492722894662</v>
      </c>
      <c r="N3129">
        <v>3143</v>
      </c>
      <c r="O3129" s="17">
        <v>3578.6708059760626</v>
      </c>
      <c r="P3129">
        <f t="shared" si="291"/>
        <v>1.0887283725932504</v>
      </c>
      <c r="Q3129">
        <f t="shared" si="292"/>
        <v>1.1386162284365455</v>
      </c>
      <c r="R3129">
        <f t="shared" si="293"/>
        <v>21263</v>
      </c>
    </row>
    <row r="3130" spans="1:18">
      <c r="A3130" t="s">
        <v>24</v>
      </c>
      <c r="B3130">
        <v>29</v>
      </c>
      <c r="C3130">
        <v>3129</v>
      </c>
      <c r="D3130">
        <f t="shared" si="288"/>
        <v>3387</v>
      </c>
      <c r="E3130">
        <f>ROUND(I3130*P3130*VLOOKUP($A3130,ControlTotals!$A$3:$I$12,9,FALSE),0)</f>
        <v>6748</v>
      </c>
      <c r="F3130">
        <f t="shared" si="289"/>
        <v>0</v>
      </c>
      <c r="G3130">
        <f t="shared" si="290"/>
        <v>1666</v>
      </c>
      <c r="H3130">
        <v>3248</v>
      </c>
      <c r="I3130">
        <v>7839</v>
      </c>
      <c r="J3130">
        <v>0</v>
      </c>
      <c r="K3130">
        <v>1178</v>
      </c>
      <c r="L3130">
        <v>3248</v>
      </c>
      <c r="M3130" s="17">
        <v>3386.917073318918</v>
      </c>
      <c r="N3130">
        <v>1178</v>
      </c>
      <c r="O3130" s="17">
        <v>1665.6161713039778</v>
      </c>
      <c r="P3130">
        <f t="shared" si="291"/>
        <v>1.0427700348888294</v>
      </c>
      <c r="Q3130">
        <f t="shared" si="292"/>
        <v>1.4139356292903038</v>
      </c>
      <c r="R3130">
        <f t="shared" si="293"/>
        <v>8174</v>
      </c>
    </row>
    <row r="3131" spans="1:18">
      <c r="A3131" t="s">
        <v>24</v>
      </c>
      <c r="B3131">
        <v>29</v>
      </c>
      <c r="C3131">
        <v>3130</v>
      </c>
      <c r="D3131">
        <f t="shared" si="288"/>
        <v>4022</v>
      </c>
      <c r="E3131">
        <f>ROUND(I3131*P3131*VLOOKUP($A3131,ControlTotals!$A$3:$I$12,9,FALSE),0)</f>
        <v>6808</v>
      </c>
      <c r="F3131">
        <f t="shared" si="289"/>
        <v>0</v>
      </c>
      <c r="G3131">
        <f t="shared" si="290"/>
        <v>4792</v>
      </c>
      <c r="H3131">
        <v>4003</v>
      </c>
      <c r="I3131">
        <v>8207</v>
      </c>
      <c r="J3131">
        <v>0</v>
      </c>
      <c r="K3131">
        <v>4792</v>
      </c>
      <c r="L3131">
        <v>4003</v>
      </c>
      <c r="M3131" s="17">
        <v>4022.3942667295892</v>
      </c>
      <c r="N3131">
        <v>4792</v>
      </c>
      <c r="O3131" s="17">
        <v>4792</v>
      </c>
      <c r="P3131">
        <f t="shared" si="291"/>
        <v>1.0048449329826603</v>
      </c>
      <c r="Q3131">
        <f t="shared" si="292"/>
        <v>1</v>
      </c>
      <c r="R3131">
        <f t="shared" si="293"/>
        <v>8247</v>
      </c>
    </row>
    <row r="3132" spans="1:18">
      <c r="A3132" t="s">
        <v>24</v>
      </c>
      <c r="B3132">
        <v>29</v>
      </c>
      <c r="C3132">
        <v>3131</v>
      </c>
      <c r="D3132">
        <f t="shared" si="288"/>
        <v>2638</v>
      </c>
      <c r="E3132">
        <f>ROUND(I3132*P3132*VLOOKUP($A3132,ControlTotals!$A$3:$I$12,9,FALSE),0)</f>
        <v>4028</v>
      </c>
      <c r="F3132">
        <f t="shared" si="289"/>
        <v>53</v>
      </c>
      <c r="G3132">
        <f t="shared" si="290"/>
        <v>2724</v>
      </c>
      <c r="H3132">
        <v>2579</v>
      </c>
      <c r="I3132">
        <v>4769</v>
      </c>
      <c r="J3132">
        <v>52</v>
      </c>
      <c r="K3132">
        <v>2724</v>
      </c>
      <c r="L3132">
        <v>2579</v>
      </c>
      <c r="M3132" s="17">
        <v>2638.4231312005436</v>
      </c>
      <c r="N3132">
        <v>2734</v>
      </c>
      <c r="O3132" s="17">
        <v>2734</v>
      </c>
      <c r="P3132">
        <f t="shared" si="291"/>
        <v>1.0230411520746583</v>
      </c>
      <c r="Q3132">
        <f t="shared" si="292"/>
        <v>1</v>
      </c>
      <c r="R3132">
        <f t="shared" si="293"/>
        <v>4879</v>
      </c>
    </row>
    <row r="3133" spans="1:18">
      <c r="A3133" t="s">
        <v>24</v>
      </c>
      <c r="B3133">
        <v>29</v>
      </c>
      <c r="C3133">
        <v>3132</v>
      </c>
      <c r="D3133">
        <f t="shared" si="288"/>
        <v>3405</v>
      </c>
      <c r="E3133">
        <f>ROUND(I3133*P3133*VLOOKUP($A3133,ControlTotals!$A$3:$I$12,9,FALSE),0)</f>
        <v>7439</v>
      </c>
      <c r="F3133">
        <f t="shared" si="289"/>
        <v>30</v>
      </c>
      <c r="G3133">
        <f t="shared" si="290"/>
        <v>1748</v>
      </c>
      <c r="H3133">
        <v>3405</v>
      </c>
      <c r="I3133">
        <v>9011</v>
      </c>
      <c r="J3133">
        <v>30</v>
      </c>
      <c r="K3133">
        <v>1748</v>
      </c>
      <c r="L3133">
        <v>3405</v>
      </c>
      <c r="M3133" s="17">
        <v>3405</v>
      </c>
      <c r="N3133">
        <v>1724</v>
      </c>
      <c r="O3133" s="17">
        <v>1724</v>
      </c>
      <c r="P3133">
        <f t="shared" si="291"/>
        <v>1</v>
      </c>
      <c r="Q3133">
        <f t="shared" si="292"/>
        <v>1</v>
      </c>
      <c r="R3133">
        <f t="shared" si="293"/>
        <v>9011</v>
      </c>
    </row>
    <row r="3134" spans="1:18">
      <c r="A3134" t="s">
        <v>24</v>
      </c>
      <c r="B3134">
        <v>29</v>
      </c>
      <c r="C3134">
        <v>3133</v>
      </c>
      <c r="D3134">
        <f t="shared" si="288"/>
        <v>1637</v>
      </c>
      <c r="E3134">
        <f>ROUND(I3134*P3134*VLOOKUP($A3134,ControlTotals!$A$3:$I$12,9,FALSE),0)</f>
        <v>4084</v>
      </c>
      <c r="F3134">
        <f t="shared" si="289"/>
        <v>22</v>
      </c>
      <c r="G3134">
        <f t="shared" si="290"/>
        <v>264</v>
      </c>
      <c r="H3134">
        <v>1612</v>
      </c>
      <c r="I3134">
        <v>4871</v>
      </c>
      <c r="J3134">
        <v>22</v>
      </c>
      <c r="K3134">
        <v>230</v>
      </c>
      <c r="L3134">
        <v>1612</v>
      </c>
      <c r="M3134" s="17">
        <v>1637.2576496943489</v>
      </c>
      <c r="N3134">
        <v>230</v>
      </c>
      <c r="O3134" s="17">
        <v>263.51313892123557</v>
      </c>
      <c r="P3134">
        <f t="shared" si="291"/>
        <v>1.0156685171801172</v>
      </c>
      <c r="Q3134">
        <f t="shared" si="292"/>
        <v>1.145709299657546</v>
      </c>
      <c r="R3134">
        <f t="shared" si="293"/>
        <v>4947</v>
      </c>
    </row>
    <row r="3135" spans="1:18">
      <c r="A3135" t="s">
        <v>24</v>
      </c>
      <c r="B3135">
        <v>30</v>
      </c>
      <c r="C3135">
        <v>3134</v>
      </c>
      <c r="D3135">
        <f t="shared" si="288"/>
        <v>1387</v>
      </c>
      <c r="E3135">
        <f>ROUND(I3135*P3135*VLOOKUP($A3135,ControlTotals!$A$3:$I$12,9,FALSE),0)</f>
        <v>2747</v>
      </c>
      <c r="F3135">
        <f t="shared" si="289"/>
        <v>123</v>
      </c>
      <c r="G3135">
        <f t="shared" si="290"/>
        <v>1120</v>
      </c>
      <c r="H3135">
        <v>1381</v>
      </c>
      <c r="I3135">
        <v>3312</v>
      </c>
      <c r="J3135">
        <v>122</v>
      </c>
      <c r="K3135">
        <v>888</v>
      </c>
      <c r="L3135">
        <v>1381</v>
      </c>
      <c r="M3135" s="17">
        <v>1387.3144124235871</v>
      </c>
      <c r="N3135">
        <v>888</v>
      </c>
      <c r="O3135" s="17">
        <v>1119.7992108718795</v>
      </c>
      <c r="P3135">
        <f t="shared" si="291"/>
        <v>1.0045723478809465</v>
      </c>
      <c r="Q3135">
        <f t="shared" si="292"/>
        <v>1.2610351473782426</v>
      </c>
      <c r="R3135">
        <f t="shared" si="293"/>
        <v>3327</v>
      </c>
    </row>
    <row r="3136" spans="1:18">
      <c r="A3136" t="s">
        <v>24</v>
      </c>
      <c r="B3136">
        <v>30</v>
      </c>
      <c r="C3136">
        <v>3135</v>
      </c>
      <c r="D3136">
        <f t="shared" si="288"/>
        <v>3975</v>
      </c>
      <c r="E3136">
        <f>ROUND(I3136*P3136*VLOOKUP($A3136,ControlTotals!$A$3:$I$12,9,FALSE),0)</f>
        <v>5166</v>
      </c>
      <c r="F3136">
        <f t="shared" si="289"/>
        <v>0</v>
      </c>
      <c r="G3136">
        <f t="shared" si="290"/>
        <v>1159</v>
      </c>
      <c r="H3136">
        <v>3936</v>
      </c>
      <c r="I3136">
        <v>6196</v>
      </c>
      <c r="J3136">
        <v>0</v>
      </c>
      <c r="K3136">
        <v>1159</v>
      </c>
      <c r="L3136">
        <v>3936</v>
      </c>
      <c r="M3136" s="17">
        <v>3975.46507764742</v>
      </c>
      <c r="N3136">
        <v>1126</v>
      </c>
      <c r="O3136" s="17">
        <v>1126</v>
      </c>
      <c r="P3136">
        <f t="shared" si="291"/>
        <v>1.0100266965567632</v>
      </c>
      <c r="Q3136">
        <f t="shared" si="292"/>
        <v>1</v>
      </c>
      <c r="R3136">
        <f t="shared" si="293"/>
        <v>6258</v>
      </c>
    </row>
    <row r="3137" spans="1:18">
      <c r="A3137" t="s">
        <v>24</v>
      </c>
      <c r="B3137">
        <v>30</v>
      </c>
      <c r="C3137">
        <v>3136</v>
      </c>
      <c r="D3137">
        <f t="shared" si="288"/>
        <v>2110</v>
      </c>
      <c r="E3137">
        <f>ROUND(I3137*P3137*VLOOKUP($A3137,ControlTotals!$A$3:$I$12,9,FALSE),0)</f>
        <v>3806</v>
      </c>
      <c r="F3137">
        <f t="shared" si="289"/>
        <v>24</v>
      </c>
      <c r="G3137">
        <f t="shared" si="290"/>
        <v>8759</v>
      </c>
      <c r="H3137">
        <v>2107</v>
      </c>
      <c r="I3137">
        <v>4605</v>
      </c>
      <c r="J3137">
        <v>24</v>
      </c>
      <c r="K3137">
        <v>7596</v>
      </c>
      <c r="L3137">
        <v>2107</v>
      </c>
      <c r="M3137" s="17">
        <v>2109.7061767529658</v>
      </c>
      <c r="N3137">
        <v>7596</v>
      </c>
      <c r="O3137" s="17">
        <v>8759.4644728822277</v>
      </c>
      <c r="P3137">
        <f t="shared" si="291"/>
        <v>1.0012843743488209</v>
      </c>
      <c r="Q3137">
        <f t="shared" si="292"/>
        <v>1.1531680454031368</v>
      </c>
      <c r="R3137">
        <f t="shared" si="293"/>
        <v>4611</v>
      </c>
    </row>
    <row r="3138" spans="1:18">
      <c r="A3138" t="s">
        <v>24</v>
      </c>
      <c r="B3138">
        <v>30</v>
      </c>
      <c r="C3138">
        <v>3137</v>
      </c>
      <c r="D3138">
        <f t="shared" si="288"/>
        <v>5217</v>
      </c>
      <c r="E3138">
        <f>ROUND(I3138*P3138*VLOOKUP($A3138,ControlTotals!$A$3:$I$12,9,FALSE),0)</f>
        <v>9484</v>
      </c>
      <c r="F3138">
        <f t="shared" si="289"/>
        <v>70</v>
      </c>
      <c r="G3138">
        <f t="shared" si="290"/>
        <v>6798</v>
      </c>
      <c r="H3138">
        <v>5128</v>
      </c>
      <c r="I3138">
        <v>11293</v>
      </c>
      <c r="J3138">
        <v>69</v>
      </c>
      <c r="K3138">
        <v>6798</v>
      </c>
      <c r="L3138">
        <v>5128</v>
      </c>
      <c r="M3138" s="17">
        <v>5216.6272886596344</v>
      </c>
      <c r="N3138">
        <v>6757</v>
      </c>
      <c r="O3138" s="17">
        <v>6757</v>
      </c>
      <c r="P3138">
        <f t="shared" si="291"/>
        <v>1.017283012609133</v>
      </c>
      <c r="Q3138">
        <f t="shared" si="292"/>
        <v>1</v>
      </c>
      <c r="R3138">
        <f t="shared" si="293"/>
        <v>11488</v>
      </c>
    </row>
    <row r="3139" spans="1:18">
      <c r="A3139" t="s">
        <v>24</v>
      </c>
      <c r="B3139">
        <v>30</v>
      </c>
      <c r="C3139">
        <v>3138</v>
      </c>
      <c r="D3139">
        <f t="shared" ref="D3139:D3202" si="294">ROUND(H3139*P3139,0)</f>
        <v>1366</v>
      </c>
      <c r="E3139">
        <f>ROUND(I3139*P3139*VLOOKUP($A3139,ControlTotals!$A$3:$I$12,9,FALSE),0)</f>
        <v>2560</v>
      </c>
      <c r="F3139">
        <f t="shared" ref="F3139:F3202" si="295">ROUND(J3139*P3139,0)</f>
        <v>13</v>
      </c>
      <c r="G3139">
        <f t="shared" ref="G3139:G3202" si="296">ROUND(K3139*Q3139,0)</f>
        <v>653</v>
      </c>
      <c r="H3139">
        <v>1366</v>
      </c>
      <c r="I3139">
        <v>3101</v>
      </c>
      <c r="J3139">
        <v>13</v>
      </c>
      <c r="K3139">
        <v>561</v>
      </c>
      <c r="L3139">
        <v>1366</v>
      </c>
      <c r="M3139" s="17">
        <v>1366</v>
      </c>
      <c r="N3139">
        <v>561</v>
      </c>
      <c r="O3139" s="17">
        <v>653.16113203339785</v>
      </c>
      <c r="P3139">
        <f t="shared" ref="P3139:P3202" si="297">IFERROR(M3139/L3139,0)</f>
        <v>1</v>
      </c>
      <c r="Q3139">
        <f t="shared" ref="Q3139:Q3202" si="298">IFERROR(O3139/N3139,0)</f>
        <v>1.1642800927511547</v>
      </c>
      <c r="R3139">
        <f t="shared" ref="R3139:R3202" si="299">ROUND(I3139*P3139,0)</f>
        <v>3101</v>
      </c>
    </row>
    <row r="3140" spans="1:18">
      <c r="A3140" t="s">
        <v>24</v>
      </c>
      <c r="B3140">
        <v>30</v>
      </c>
      <c r="C3140">
        <v>3139</v>
      </c>
      <c r="D3140">
        <f t="shared" si="294"/>
        <v>3302</v>
      </c>
      <c r="E3140">
        <f>ROUND(I3140*P3140*VLOOKUP($A3140,ControlTotals!$A$3:$I$12,9,FALSE),0)</f>
        <v>6722</v>
      </c>
      <c r="F3140">
        <f t="shared" si="295"/>
        <v>72</v>
      </c>
      <c r="G3140">
        <f t="shared" si="296"/>
        <v>1717</v>
      </c>
      <c r="H3140">
        <v>3279</v>
      </c>
      <c r="I3140">
        <v>8087</v>
      </c>
      <c r="J3140">
        <v>72</v>
      </c>
      <c r="K3140">
        <v>1547</v>
      </c>
      <c r="L3140">
        <v>3279</v>
      </c>
      <c r="M3140" s="17">
        <v>3301.6642303060898</v>
      </c>
      <c r="N3140">
        <v>1547</v>
      </c>
      <c r="O3140" s="17">
        <v>1716.7999038675937</v>
      </c>
      <c r="P3140">
        <f t="shared" si="297"/>
        <v>1.0069119336096646</v>
      </c>
      <c r="Q3140">
        <f t="shared" si="298"/>
        <v>1.1097607652667056</v>
      </c>
      <c r="R3140">
        <f t="shared" si="299"/>
        <v>8143</v>
      </c>
    </row>
    <row r="3141" spans="1:18">
      <c r="A3141" t="s">
        <v>24</v>
      </c>
      <c r="B3141">
        <v>29</v>
      </c>
      <c r="C3141">
        <v>3140</v>
      </c>
      <c r="D3141">
        <f t="shared" si="294"/>
        <v>916</v>
      </c>
      <c r="E3141">
        <f>ROUND(I3141*P3141*VLOOKUP($A3141,ControlTotals!$A$3:$I$12,9,FALSE),0)</f>
        <v>2143</v>
      </c>
      <c r="F3141">
        <f t="shared" si="295"/>
        <v>16</v>
      </c>
      <c r="G3141">
        <f t="shared" si="296"/>
        <v>5681</v>
      </c>
      <c r="H3141">
        <v>871</v>
      </c>
      <c r="I3141">
        <v>2469</v>
      </c>
      <c r="J3141">
        <v>15</v>
      </c>
      <c r="K3141">
        <v>4914</v>
      </c>
      <c r="L3141">
        <v>871</v>
      </c>
      <c r="M3141" s="17">
        <v>915.76467378864493</v>
      </c>
      <c r="N3141">
        <v>12095</v>
      </c>
      <c r="O3141" s="17">
        <v>13982.906825896271</v>
      </c>
      <c r="P3141">
        <f t="shared" si="297"/>
        <v>1.0513945738101549</v>
      </c>
      <c r="Q3141">
        <f t="shared" si="298"/>
        <v>1.1560898574531848</v>
      </c>
      <c r="R3141">
        <f t="shared" si="299"/>
        <v>2596</v>
      </c>
    </row>
    <row r="3142" spans="1:18">
      <c r="A3142" t="s">
        <v>24</v>
      </c>
      <c r="B3142">
        <v>30</v>
      </c>
      <c r="C3142">
        <v>3141</v>
      </c>
      <c r="D3142">
        <f t="shared" si="294"/>
        <v>1377</v>
      </c>
      <c r="E3142">
        <f>ROUND(I3142*P3142*VLOOKUP($A3142,ControlTotals!$A$3:$I$12,9,FALSE),0)</f>
        <v>2691</v>
      </c>
      <c r="F3142">
        <f t="shared" si="295"/>
        <v>0</v>
      </c>
      <c r="G3142">
        <f t="shared" si="296"/>
        <v>9465</v>
      </c>
      <c r="H3142">
        <v>1318</v>
      </c>
      <c r="I3142">
        <v>3120</v>
      </c>
      <c r="J3142">
        <v>0</v>
      </c>
      <c r="K3142">
        <v>8051</v>
      </c>
      <c r="L3142">
        <v>1318</v>
      </c>
      <c r="M3142" s="17">
        <v>1377.1976164711298</v>
      </c>
      <c r="N3142">
        <v>8051</v>
      </c>
      <c r="O3142" s="17">
        <v>9465.2544624761413</v>
      </c>
      <c r="P3142">
        <f t="shared" si="297"/>
        <v>1.0449147317686873</v>
      </c>
      <c r="Q3142">
        <f t="shared" si="298"/>
        <v>1.1756619627966887</v>
      </c>
      <c r="R3142">
        <f t="shared" si="299"/>
        <v>3260</v>
      </c>
    </row>
    <row r="3143" spans="1:18">
      <c r="A3143" t="s">
        <v>24</v>
      </c>
      <c r="B3143">
        <v>30</v>
      </c>
      <c r="C3143">
        <v>3142</v>
      </c>
      <c r="D3143">
        <f t="shared" si="294"/>
        <v>1374</v>
      </c>
      <c r="E3143">
        <f>ROUND(I3143*P3143*VLOOKUP($A3143,ControlTotals!$A$3:$I$12,9,FALSE),0)</f>
        <v>2407</v>
      </c>
      <c r="F3143">
        <f t="shared" si="295"/>
        <v>435</v>
      </c>
      <c r="G3143">
        <f t="shared" si="296"/>
        <v>1377</v>
      </c>
      <c r="H3143">
        <v>1374</v>
      </c>
      <c r="I3143">
        <v>2916</v>
      </c>
      <c r="J3143">
        <v>435</v>
      </c>
      <c r="K3143">
        <v>1251</v>
      </c>
      <c r="L3143">
        <v>1374</v>
      </c>
      <c r="M3143" s="17">
        <v>1374</v>
      </c>
      <c r="N3143">
        <v>1251</v>
      </c>
      <c r="O3143" s="17">
        <v>1377.2328232699874</v>
      </c>
      <c r="P3143">
        <f t="shared" si="297"/>
        <v>1</v>
      </c>
      <c r="Q3143">
        <f t="shared" si="298"/>
        <v>1.1009055341886391</v>
      </c>
      <c r="R3143">
        <f t="shared" si="299"/>
        <v>2916</v>
      </c>
    </row>
    <row r="3144" spans="1:18">
      <c r="A3144" t="s">
        <v>24</v>
      </c>
      <c r="B3144">
        <v>30</v>
      </c>
      <c r="C3144">
        <v>3143</v>
      </c>
      <c r="D3144">
        <f t="shared" si="294"/>
        <v>1651</v>
      </c>
      <c r="E3144">
        <f>ROUND(I3144*P3144*VLOOKUP($A3144,ControlTotals!$A$3:$I$12,9,FALSE),0)</f>
        <v>2760</v>
      </c>
      <c r="F3144">
        <f t="shared" si="295"/>
        <v>96</v>
      </c>
      <c r="G3144">
        <f t="shared" si="296"/>
        <v>1261</v>
      </c>
      <c r="H3144">
        <v>1651</v>
      </c>
      <c r="I3144">
        <v>3343</v>
      </c>
      <c r="J3144">
        <v>96</v>
      </c>
      <c r="K3144">
        <v>1092</v>
      </c>
      <c r="L3144">
        <v>1651</v>
      </c>
      <c r="M3144" s="17">
        <v>1651</v>
      </c>
      <c r="N3144">
        <v>1092</v>
      </c>
      <c r="O3144" s="17">
        <v>1261.2413515522396</v>
      </c>
      <c r="P3144">
        <f t="shared" si="297"/>
        <v>1</v>
      </c>
      <c r="Q3144">
        <f t="shared" si="298"/>
        <v>1.1549829226668862</v>
      </c>
      <c r="R3144">
        <f t="shared" si="299"/>
        <v>3343</v>
      </c>
    </row>
    <row r="3145" spans="1:18">
      <c r="A3145" t="s">
        <v>24</v>
      </c>
      <c r="B3145">
        <v>30</v>
      </c>
      <c r="C3145">
        <v>3144</v>
      </c>
      <c r="D3145">
        <f t="shared" si="294"/>
        <v>1695</v>
      </c>
      <c r="E3145">
        <f>ROUND(I3145*P3145*VLOOKUP($A3145,ControlTotals!$A$3:$I$12,9,FALSE),0)</f>
        <v>3341</v>
      </c>
      <c r="F3145">
        <f t="shared" si="295"/>
        <v>32</v>
      </c>
      <c r="G3145">
        <f t="shared" si="296"/>
        <v>813</v>
      </c>
      <c r="H3145">
        <v>1695</v>
      </c>
      <c r="I3145">
        <v>4047</v>
      </c>
      <c r="J3145">
        <v>32</v>
      </c>
      <c r="K3145">
        <v>813</v>
      </c>
      <c r="L3145">
        <v>1695</v>
      </c>
      <c r="M3145" s="17">
        <v>1695</v>
      </c>
      <c r="N3145">
        <v>566</v>
      </c>
      <c r="O3145" s="17">
        <v>566</v>
      </c>
      <c r="P3145">
        <f t="shared" si="297"/>
        <v>1</v>
      </c>
      <c r="Q3145">
        <f t="shared" si="298"/>
        <v>1</v>
      </c>
      <c r="R3145">
        <f t="shared" si="299"/>
        <v>4047</v>
      </c>
    </row>
    <row r="3146" spans="1:18">
      <c r="A3146" t="s">
        <v>24</v>
      </c>
      <c r="B3146">
        <v>30</v>
      </c>
      <c r="C3146">
        <v>3145</v>
      </c>
      <c r="D3146">
        <f t="shared" si="294"/>
        <v>1973</v>
      </c>
      <c r="E3146">
        <f>ROUND(I3146*P3146*VLOOKUP($A3146,ControlTotals!$A$3:$I$12,9,FALSE),0)</f>
        <v>4239</v>
      </c>
      <c r="F3146">
        <f t="shared" si="295"/>
        <v>66</v>
      </c>
      <c r="G3146">
        <f t="shared" si="296"/>
        <v>5059</v>
      </c>
      <c r="H3146">
        <v>1965</v>
      </c>
      <c r="I3146">
        <v>5113</v>
      </c>
      <c r="J3146">
        <v>66</v>
      </c>
      <c r="K3146">
        <v>5059</v>
      </c>
      <c r="L3146">
        <v>1965</v>
      </c>
      <c r="M3146" s="17">
        <v>1973.2312876236047</v>
      </c>
      <c r="N3146">
        <v>5059</v>
      </c>
      <c r="O3146" s="17">
        <v>5059</v>
      </c>
      <c r="P3146">
        <f t="shared" si="297"/>
        <v>1.0041889504445825</v>
      </c>
      <c r="Q3146">
        <f t="shared" si="298"/>
        <v>1</v>
      </c>
      <c r="R3146">
        <f t="shared" si="299"/>
        <v>5134</v>
      </c>
    </row>
    <row r="3147" spans="1:18">
      <c r="A3147" t="s">
        <v>24</v>
      </c>
      <c r="B3147">
        <v>30</v>
      </c>
      <c r="C3147">
        <v>3146</v>
      </c>
      <c r="D3147">
        <f t="shared" si="294"/>
        <v>1274</v>
      </c>
      <c r="E3147">
        <f>ROUND(I3147*P3147*VLOOKUP($A3147,ControlTotals!$A$3:$I$12,9,FALSE),0)</f>
        <v>2803</v>
      </c>
      <c r="F3147">
        <f t="shared" si="295"/>
        <v>32</v>
      </c>
      <c r="G3147">
        <f t="shared" si="296"/>
        <v>2400</v>
      </c>
      <c r="H3147">
        <v>1274</v>
      </c>
      <c r="I3147">
        <v>3396</v>
      </c>
      <c r="J3147">
        <v>32</v>
      </c>
      <c r="K3147">
        <v>2400</v>
      </c>
      <c r="L3147">
        <v>1274</v>
      </c>
      <c r="M3147" s="17">
        <v>1274</v>
      </c>
      <c r="N3147">
        <v>2400</v>
      </c>
      <c r="O3147" s="17">
        <v>2400</v>
      </c>
      <c r="P3147">
        <f t="shared" si="297"/>
        <v>1</v>
      </c>
      <c r="Q3147">
        <f t="shared" si="298"/>
        <v>1</v>
      </c>
      <c r="R3147">
        <f t="shared" si="299"/>
        <v>3396</v>
      </c>
    </row>
    <row r="3148" spans="1:18">
      <c r="A3148" t="s">
        <v>24</v>
      </c>
      <c r="B3148">
        <v>30</v>
      </c>
      <c r="C3148">
        <v>3147</v>
      </c>
      <c r="D3148">
        <f t="shared" si="294"/>
        <v>1327</v>
      </c>
      <c r="E3148">
        <f>ROUND(I3148*P3148*VLOOKUP($A3148,ControlTotals!$A$3:$I$12,9,FALSE),0)</f>
        <v>3618</v>
      </c>
      <c r="F3148">
        <f t="shared" si="295"/>
        <v>40</v>
      </c>
      <c r="G3148">
        <f t="shared" si="296"/>
        <v>505</v>
      </c>
      <c r="H3148">
        <v>1327</v>
      </c>
      <c r="I3148">
        <v>4383</v>
      </c>
      <c r="J3148">
        <v>40</v>
      </c>
      <c r="K3148">
        <v>440</v>
      </c>
      <c r="L3148">
        <v>1327</v>
      </c>
      <c r="M3148" s="17">
        <v>1327</v>
      </c>
      <c r="N3148">
        <v>440</v>
      </c>
      <c r="O3148" s="17">
        <v>505.3506208964094</v>
      </c>
      <c r="P3148">
        <f t="shared" si="297"/>
        <v>1</v>
      </c>
      <c r="Q3148">
        <f t="shared" si="298"/>
        <v>1.1485241384009304</v>
      </c>
      <c r="R3148">
        <f t="shared" si="299"/>
        <v>4383</v>
      </c>
    </row>
    <row r="3149" spans="1:18">
      <c r="A3149" t="s">
        <v>24</v>
      </c>
      <c r="B3149">
        <v>30</v>
      </c>
      <c r="C3149">
        <v>3148</v>
      </c>
      <c r="D3149">
        <f t="shared" si="294"/>
        <v>512</v>
      </c>
      <c r="E3149">
        <f>ROUND(I3149*P3149*VLOOKUP($A3149,ControlTotals!$A$3:$I$12,9,FALSE),0)</f>
        <v>1525</v>
      </c>
      <c r="F3149">
        <f t="shared" si="295"/>
        <v>13</v>
      </c>
      <c r="G3149">
        <f t="shared" si="296"/>
        <v>230</v>
      </c>
      <c r="H3149">
        <v>512</v>
      </c>
      <c r="I3149">
        <v>1846</v>
      </c>
      <c r="J3149">
        <v>13</v>
      </c>
      <c r="K3149">
        <v>230</v>
      </c>
      <c r="L3149">
        <v>512</v>
      </c>
      <c r="M3149" s="17">
        <v>512.33827209412073</v>
      </c>
      <c r="N3149">
        <v>230</v>
      </c>
      <c r="O3149" s="17">
        <v>230</v>
      </c>
      <c r="P3149">
        <f t="shared" si="297"/>
        <v>1.0006606876838295</v>
      </c>
      <c r="Q3149">
        <f t="shared" si="298"/>
        <v>1</v>
      </c>
      <c r="R3149">
        <f t="shared" si="299"/>
        <v>1847</v>
      </c>
    </row>
    <row r="3150" spans="1:18">
      <c r="A3150" t="s">
        <v>24</v>
      </c>
      <c r="B3150">
        <v>30</v>
      </c>
      <c r="C3150">
        <v>3149</v>
      </c>
      <c r="D3150">
        <f t="shared" si="294"/>
        <v>1507</v>
      </c>
      <c r="E3150">
        <f>ROUND(I3150*P3150*VLOOKUP($A3150,ControlTotals!$A$3:$I$12,9,FALSE),0)</f>
        <v>3626</v>
      </c>
      <c r="F3150">
        <f t="shared" si="295"/>
        <v>53</v>
      </c>
      <c r="G3150">
        <f t="shared" si="296"/>
        <v>200</v>
      </c>
      <c r="H3150">
        <v>1507</v>
      </c>
      <c r="I3150">
        <v>4393</v>
      </c>
      <c r="J3150">
        <v>53</v>
      </c>
      <c r="K3150">
        <v>200</v>
      </c>
      <c r="L3150">
        <v>1507</v>
      </c>
      <c r="M3150" s="17">
        <v>1507</v>
      </c>
      <c r="N3150">
        <v>190</v>
      </c>
      <c r="O3150" s="17">
        <v>190</v>
      </c>
      <c r="P3150">
        <f t="shared" si="297"/>
        <v>1</v>
      </c>
      <c r="Q3150">
        <f t="shared" si="298"/>
        <v>1</v>
      </c>
      <c r="R3150">
        <f t="shared" si="299"/>
        <v>4393</v>
      </c>
    </row>
    <row r="3151" spans="1:18">
      <c r="A3151" t="s">
        <v>24</v>
      </c>
      <c r="B3151">
        <v>30</v>
      </c>
      <c r="C3151">
        <v>3150</v>
      </c>
      <c r="D3151">
        <f t="shared" si="294"/>
        <v>596</v>
      </c>
      <c r="E3151">
        <f>ROUND(I3151*P3151*VLOOKUP($A3151,ControlTotals!$A$3:$I$12,9,FALSE),0)</f>
        <v>1422</v>
      </c>
      <c r="F3151">
        <f t="shared" si="295"/>
        <v>21</v>
      </c>
      <c r="G3151">
        <f t="shared" si="296"/>
        <v>902</v>
      </c>
      <c r="H3151">
        <v>596</v>
      </c>
      <c r="I3151">
        <v>1722</v>
      </c>
      <c r="J3151">
        <v>21</v>
      </c>
      <c r="K3151">
        <v>686</v>
      </c>
      <c r="L3151">
        <v>596</v>
      </c>
      <c r="M3151" s="17">
        <v>596</v>
      </c>
      <c r="N3151">
        <v>652</v>
      </c>
      <c r="O3151" s="17">
        <v>856.98869973489093</v>
      </c>
      <c r="P3151">
        <f t="shared" si="297"/>
        <v>1</v>
      </c>
      <c r="Q3151">
        <f t="shared" si="298"/>
        <v>1.314399846219158</v>
      </c>
      <c r="R3151">
        <f t="shared" si="299"/>
        <v>1722</v>
      </c>
    </row>
    <row r="3152" spans="1:18">
      <c r="A3152" t="s">
        <v>24</v>
      </c>
      <c r="B3152">
        <v>30</v>
      </c>
      <c r="C3152">
        <v>3151</v>
      </c>
      <c r="D3152">
        <f t="shared" si="294"/>
        <v>2625</v>
      </c>
      <c r="E3152">
        <f>ROUND(I3152*P3152*VLOOKUP($A3152,ControlTotals!$A$3:$I$12,9,FALSE),0)</f>
        <v>4742</v>
      </c>
      <c r="F3152">
        <f t="shared" si="295"/>
        <v>0</v>
      </c>
      <c r="G3152">
        <f t="shared" si="296"/>
        <v>4383</v>
      </c>
      <c r="H3152">
        <v>2625</v>
      </c>
      <c r="I3152">
        <v>5744</v>
      </c>
      <c r="J3152">
        <v>0</v>
      </c>
      <c r="K3152">
        <v>4383</v>
      </c>
      <c r="L3152">
        <v>2625</v>
      </c>
      <c r="M3152" s="17">
        <v>2625</v>
      </c>
      <c r="N3152">
        <v>4362</v>
      </c>
      <c r="O3152" s="17">
        <v>4362</v>
      </c>
      <c r="P3152">
        <f t="shared" si="297"/>
        <v>1</v>
      </c>
      <c r="Q3152">
        <f t="shared" si="298"/>
        <v>1</v>
      </c>
      <c r="R3152">
        <f t="shared" si="299"/>
        <v>5744</v>
      </c>
    </row>
    <row r="3153" spans="1:18">
      <c r="A3153" t="s">
        <v>24</v>
      </c>
      <c r="B3153">
        <v>30</v>
      </c>
      <c r="C3153">
        <v>3152</v>
      </c>
      <c r="D3153">
        <f t="shared" si="294"/>
        <v>3443</v>
      </c>
      <c r="E3153">
        <f>ROUND(I3153*P3153*VLOOKUP($A3153,ControlTotals!$A$3:$I$12,9,FALSE),0)</f>
        <v>7430</v>
      </c>
      <c r="F3153">
        <f t="shared" si="295"/>
        <v>32</v>
      </c>
      <c r="G3153">
        <f t="shared" si="296"/>
        <v>1589</v>
      </c>
      <c r="H3153">
        <v>3443</v>
      </c>
      <c r="I3153">
        <v>9001</v>
      </c>
      <c r="J3153">
        <v>32</v>
      </c>
      <c r="K3153">
        <v>1589</v>
      </c>
      <c r="L3153">
        <v>3443</v>
      </c>
      <c r="M3153" s="17">
        <v>3443</v>
      </c>
      <c r="N3153">
        <v>1589</v>
      </c>
      <c r="O3153" s="17">
        <v>1589</v>
      </c>
      <c r="P3153">
        <f t="shared" si="297"/>
        <v>1</v>
      </c>
      <c r="Q3153">
        <f t="shared" si="298"/>
        <v>1</v>
      </c>
      <c r="R3153">
        <f t="shared" si="299"/>
        <v>9001</v>
      </c>
    </row>
    <row r="3154" spans="1:18">
      <c r="A3154" t="s">
        <v>24</v>
      </c>
      <c r="B3154">
        <v>30</v>
      </c>
      <c r="C3154">
        <v>3153</v>
      </c>
      <c r="D3154">
        <f t="shared" si="294"/>
        <v>2197</v>
      </c>
      <c r="E3154">
        <f>ROUND(I3154*P3154*VLOOKUP($A3154,ControlTotals!$A$3:$I$12,9,FALSE),0)</f>
        <v>4815</v>
      </c>
      <c r="F3154">
        <f t="shared" si="295"/>
        <v>19</v>
      </c>
      <c r="G3154">
        <f t="shared" si="296"/>
        <v>834</v>
      </c>
      <c r="H3154">
        <v>2189</v>
      </c>
      <c r="I3154">
        <v>5811</v>
      </c>
      <c r="J3154">
        <v>19</v>
      </c>
      <c r="K3154">
        <v>684</v>
      </c>
      <c r="L3154">
        <v>2189</v>
      </c>
      <c r="M3154" s="17">
        <v>2197.1185302588979</v>
      </c>
      <c r="N3154">
        <v>684</v>
      </c>
      <c r="O3154" s="17">
        <v>834.25057283020624</v>
      </c>
      <c r="P3154">
        <f t="shared" si="297"/>
        <v>1.0037087849515294</v>
      </c>
      <c r="Q3154">
        <f t="shared" si="298"/>
        <v>1.2196645801611203</v>
      </c>
      <c r="R3154">
        <f t="shared" si="299"/>
        <v>5833</v>
      </c>
    </row>
    <row r="3155" spans="1:18">
      <c r="A3155" t="s">
        <v>24</v>
      </c>
      <c r="B3155">
        <v>30</v>
      </c>
      <c r="C3155">
        <v>3154</v>
      </c>
      <c r="D3155">
        <f t="shared" si="294"/>
        <v>2183</v>
      </c>
      <c r="E3155">
        <f>ROUND(I3155*P3155*VLOOKUP($A3155,ControlTotals!$A$3:$I$12,9,FALSE),0)</f>
        <v>5256</v>
      </c>
      <c r="F3155">
        <f t="shared" si="295"/>
        <v>17</v>
      </c>
      <c r="G3155">
        <f t="shared" si="296"/>
        <v>3405</v>
      </c>
      <c r="H3155">
        <v>2092</v>
      </c>
      <c r="I3155">
        <v>6101</v>
      </c>
      <c r="J3155">
        <v>16</v>
      </c>
      <c r="K3155">
        <v>3405</v>
      </c>
      <c r="L3155">
        <v>2092</v>
      </c>
      <c r="M3155" s="17">
        <v>2183.3334654126002</v>
      </c>
      <c r="N3155">
        <v>3361</v>
      </c>
      <c r="O3155" s="17">
        <v>3361</v>
      </c>
      <c r="P3155">
        <f t="shared" si="297"/>
        <v>1.0436584442698853</v>
      </c>
      <c r="Q3155">
        <f t="shared" si="298"/>
        <v>1</v>
      </c>
      <c r="R3155">
        <f t="shared" si="299"/>
        <v>6367</v>
      </c>
    </row>
    <row r="3156" spans="1:18">
      <c r="A3156" t="s">
        <v>24</v>
      </c>
      <c r="B3156">
        <v>30</v>
      </c>
      <c r="C3156">
        <v>3155</v>
      </c>
      <c r="D3156">
        <f t="shared" si="294"/>
        <v>984</v>
      </c>
      <c r="E3156">
        <f>ROUND(I3156*P3156*VLOOKUP($A3156,ControlTotals!$A$3:$I$12,9,FALSE),0)</f>
        <v>2218</v>
      </c>
      <c r="F3156">
        <f t="shared" si="295"/>
        <v>29</v>
      </c>
      <c r="G3156">
        <f t="shared" si="296"/>
        <v>601</v>
      </c>
      <c r="H3156">
        <v>984</v>
      </c>
      <c r="I3156">
        <v>2687</v>
      </c>
      <c r="J3156">
        <v>29</v>
      </c>
      <c r="K3156">
        <v>535</v>
      </c>
      <c r="L3156">
        <v>984</v>
      </c>
      <c r="M3156" s="17">
        <v>984</v>
      </c>
      <c r="N3156">
        <v>522</v>
      </c>
      <c r="O3156" s="17">
        <v>586.79206858105545</v>
      </c>
      <c r="P3156">
        <f t="shared" si="297"/>
        <v>1</v>
      </c>
      <c r="Q3156">
        <f t="shared" si="298"/>
        <v>1.124122736745317</v>
      </c>
      <c r="R3156">
        <f t="shared" si="299"/>
        <v>2687</v>
      </c>
    </row>
    <row r="3157" spans="1:18">
      <c r="A3157" t="s">
        <v>24</v>
      </c>
      <c r="B3157">
        <v>30</v>
      </c>
      <c r="C3157">
        <v>3156</v>
      </c>
      <c r="D3157">
        <f t="shared" si="294"/>
        <v>2364</v>
      </c>
      <c r="E3157">
        <f>ROUND(I3157*P3157*VLOOKUP($A3157,ControlTotals!$A$3:$I$12,9,FALSE),0)</f>
        <v>5434</v>
      </c>
      <c r="F3157">
        <f t="shared" si="295"/>
        <v>45</v>
      </c>
      <c r="G3157">
        <f t="shared" si="296"/>
        <v>1681</v>
      </c>
      <c r="H3157">
        <v>2364</v>
      </c>
      <c r="I3157">
        <v>6582</v>
      </c>
      <c r="J3157">
        <v>45</v>
      </c>
      <c r="K3157">
        <v>1681</v>
      </c>
      <c r="L3157">
        <v>2364</v>
      </c>
      <c r="M3157" s="17">
        <v>2364</v>
      </c>
      <c r="N3157">
        <v>1704</v>
      </c>
      <c r="O3157" s="17">
        <v>1704</v>
      </c>
      <c r="P3157">
        <f t="shared" si="297"/>
        <v>1</v>
      </c>
      <c r="Q3157">
        <f t="shared" si="298"/>
        <v>1</v>
      </c>
      <c r="R3157">
        <f t="shared" si="299"/>
        <v>6582</v>
      </c>
    </row>
    <row r="3158" spans="1:18">
      <c r="A3158" t="s">
        <v>24</v>
      </c>
      <c r="B3158">
        <v>30</v>
      </c>
      <c r="C3158">
        <v>3157</v>
      </c>
      <c r="D3158">
        <f t="shared" si="294"/>
        <v>2459</v>
      </c>
      <c r="E3158">
        <f>ROUND(I3158*P3158*VLOOKUP($A3158,ControlTotals!$A$3:$I$12,9,FALSE),0)</f>
        <v>5322</v>
      </c>
      <c r="F3158">
        <f t="shared" si="295"/>
        <v>40</v>
      </c>
      <c r="G3158">
        <f t="shared" si="296"/>
        <v>1502</v>
      </c>
      <c r="H3158">
        <v>2459</v>
      </c>
      <c r="I3158">
        <v>6447</v>
      </c>
      <c r="J3158">
        <v>40</v>
      </c>
      <c r="K3158">
        <v>1502</v>
      </c>
      <c r="L3158">
        <v>2459</v>
      </c>
      <c r="M3158" s="17">
        <v>2459</v>
      </c>
      <c r="N3158">
        <v>1523</v>
      </c>
      <c r="O3158" s="17">
        <v>1523</v>
      </c>
      <c r="P3158">
        <f t="shared" si="297"/>
        <v>1</v>
      </c>
      <c r="Q3158">
        <f t="shared" si="298"/>
        <v>1</v>
      </c>
      <c r="R3158">
        <f t="shared" si="299"/>
        <v>6447</v>
      </c>
    </row>
    <row r="3159" spans="1:18">
      <c r="A3159" t="s">
        <v>24</v>
      </c>
      <c r="B3159">
        <v>30</v>
      </c>
      <c r="C3159">
        <v>3158</v>
      </c>
      <c r="D3159">
        <f t="shared" si="294"/>
        <v>1205</v>
      </c>
      <c r="E3159">
        <f>ROUND(I3159*P3159*VLOOKUP($A3159,ControlTotals!$A$3:$I$12,9,FALSE),0)</f>
        <v>3526</v>
      </c>
      <c r="F3159">
        <f t="shared" si="295"/>
        <v>289</v>
      </c>
      <c r="G3159">
        <f t="shared" si="296"/>
        <v>207</v>
      </c>
      <c r="H3159">
        <v>1205</v>
      </c>
      <c r="I3159">
        <v>4271</v>
      </c>
      <c r="J3159">
        <v>289</v>
      </c>
      <c r="K3159">
        <v>184</v>
      </c>
      <c r="L3159">
        <v>1205</v>
      </c>
      <c r="M3159" s="17">
        <v>1205</v>
      </c>
      <c r="N3159">
        <v>265</v>
      </c>
      <c r="O3159" s="17">
        <v>298.51313892123557</v>
      </c>
      <c r="P3159">
        <f t="shared" si="297"/>
        <v>1</v>
      </c>
      <c r="Q3159">
        <f t="shared" si="298"/>
        <v>1.1264646751744738</v>
      </c>
      <c r="R3159">
        <f t="shared" si="299"/>
        <v>4271</v>
      </c>
    </row>
    <row r="3160" spans="1:18">
      <c r="A3160" t="s">
        <v>24</v>
      </c>
      <c r="B3160">
        <v>30</v>
      </c>
      <c r="C3160">
        <v>3159</v>
      </c>
      <c r="D3160">
        <f t="shared" si="294"/>
        <v>2314</v>
      </c>
      <c r="E3160">
        <f>ROUND(I3160*P3160*VLOOKUP($A3160,ControlTotals!$A$3:$I$12,9,FALSE),0)</f>
        <v>5489</v>
      </c>
      <c r="F3160">
        <f t="shared" si="295"/>
        <v>82</v>
      </c>
      <c r="G3160">
        <f t="shared" si="296"/>
        <v>5450</v>
      </c>
      <c r="H3160">
        <v>2314</v>
      </c>
      <c r="I3160">
        <v>6649</v>
      </c>
      <c r="J3160">
        <v>82</v>
      </c>
      <c r="K3160">
        <v>5450</v>
      </c>
      <c r="L3160">
        <v>2314</v>
      </c>
      <c r="M3160" s="17">
        <v>2314</v>
      </c>
      <c r="N3160">
        <v>5401</v>
      </c>
      <c r="O3160" s="17">
        <v>5401</v>
      </c>
      <c r="P3160">
        <f t="shared" si="297"/>
        <v>1</v>
      </c>
      <c r="Q3160">
        <f t="shared" si="298"/>
        <v>1</v>
      </c>
      <c r="R3160">
        <f t="shared" si="299"/>
        <v>6649</v>
      </c>
    </row>
    <row r="3161" spans="1:18">
      <c r="A3161" t="s">
        <v>24</v>
      </c>
      <c r="B3161">
        <v>30</v>
      </c>
      <c r="C3161">
        <v>3160</v>
      </c>
      <c r="D3161">
        <f t="shared" si="294"/>
        <v>748</v>
      </c>
      <c r="E3161">
        <f>ROUND(I3161*P3161*VLOOKUP($A3161,ControlTotals!$A$3:$I$12,9,FALSE),0)</f>
        <v>1812</v>
      </c>
      <c r="F3161">
        <f t="shared" si="295"/>
        <v>69</v>
      </c>
      <c r="G3161">
        <f t="shared" si="296"/>
        <v>494</v>
      </c>
      <c r="H3161">
        <v>748</v>
      </c>
      <c r="I3161">
        <v>2195</v>
      </c>
      <c r="J3161">
        <v>69</v>
      </c>
      <c r="K3161">
        <v>494</v>
      </c>
      <c r="L3161">
        <v>748</v>
      </c>
      <c r="M3161" s="17">
        <v>748</v>
      </c>
      <c r="N3161">
        <v>496</v>
      </c>
      <c r="O3161" s="17">
        <v>496</v>
      </c>
      <c r="P3161">
        <f t="shared" si="297"/>
        <v>1</v>
      </c>
      <c r="Q3161">
        <f t="shared" si="298"/>
        <v>1</v>
      </c>
      <c r="R3161">
        <f t="shared" si="299"/>
        <v>2195</v>
      </c>
    </row>
    <row r="3162" spans="1:18">
      <c r="A3162" t="s">
        <v>24</v>
      </c>
      <c r="B3162">
        <v>30</v>
      </c>
      <c r="C3162">
        <v>3161</v>
      </c>
      <c r="D3162">
        <f t="shared" si="294"/>
        <v>1781</v>
      </c>
      <c r="E3162">
        <f>ROUND(I3162*P3162*VLOOKUP($A3162,ControlTotals!$A$3:$I$12,9,FALSE),0)</f>
        <v>3185</v>
      </c>
      <c r="F3162">
        <f t="shared" si="295"/>
        <v>40</v>
      </c>
      <c r="G3162">
        <f t="shared" si="296"/>
        <v>2856</v>
      </c>
      <c r="H3162">
        <v>1776</v>
      </c>
      <c r="I3162">
        <v>3847</v>
      </c>
      <c r="J3162">
        <v>40</v>
      </c>
      <c r="K3162">
        <v>2705</v>
      </c>
      <c r="L3162">
        <v>1776</v>
      </c>
      <c r="M3162" s="17">
        <v>1781.4123535059318</v>
      </c>
      <c r="N3162">
        <v>2686</v>
      </c>
      <c r="O3162" s="17">
        <v>2835.6920205148522</v>
      </c>
      <c r="P3162">
        <f t="shared" si="297"/>
        <v>1.0030474963434302</v>
      </c>
      <c r="Q3162">
        <f t="shared" si="298"/>
        <v>1.0557304618446954</v>
      </c>
      <c r="R3162">
        <f t="shared" si="299"/>
        <v>3859</v>
      </c>
    </row>
    <row r="3163" spans="1:18">
      <c r="A3163" t="s">
        <v>24</v>
      </c>
      <c r="B3163">
        <v>30</v>
      </c>
      <c r="C3163">
        <v>3162</v>
      </c>
      <c r="D3163">
        <f t="shared" si="294"/>
        <v>1712</v>
      </c>
      <c r="E3163">
        <f>ROUND(I3163*P3163*VLOOKUP($A3163,ControlTotals!$A$3:$I$12,9,FALSE),0)</f>
        <v>3230</v>
      </c>
      <c r="F3163">
        <f t="shared" si="295"/>
        <v>13</v>
      </c>
      <c r="G3163">
        <f t="shared" si="296"/>
        <v>656</v>
      </c>
      <c r="H3163">
        <v>1712</v>
      </c>
      <c r="I3163">
        <v>3913</v>
      </c>
      <c r="J3163">
        <v>13</v>
      </c>
      <c r="K3163">
        <v>656</v>
      </c>
      <c r="L3163">
        <v>1712</v>
      </c>
      <c r="M3163" s="17">
        <v>1712</v>
      </c>
      <c r="N3163">
        <v>656</v>
      </c>
      <c r="O3163" s="17">
        <v>656</v>
      </c>
      <c r="P3163">
        <f t="shared" si="297"/>
        <v>1</v>
      </c>
      <c r="Q3163">
        <f t="shared" si="298"/>
        <v>1</v>
      </c>
      <c r="R3163">
        <f t="shared" si="299"/>
        <v>3913</v>
      </c>
    </row>
    <row r="3164" spans="1:18">
      <c r="A3164" t="s">
        <v>24</v>
      </c>
      <c r="B3164">
        <v>30</v>
      </c>
      <c r="C3164">
        <v>3163</v>
      </c>
      <c r="D3164">
        <f t="shared" si="294"/>
        <v>1800</v>
      </c>
      <c r="E3164">
        <f>ROUND(I3164*P3164*VLOOKUP($A3164,ControlTotals!$A$3:$I$12,9,FALSE),0)</f>
        <v>3419</v>
      </c>
      <c r="F3164">
        <f t="shared" si="295"/>
        <v>24</v>
      </c>
      <c r="G3164">
        <f t="shared" si="296"/>
        <v>713</v>
      </c>
      <c r="H3164">
        <v>1800</v>
      </c>
      <c r="I3164">
        <v>4142</v>
      </c>
      <c r="J3164">
        <v>24</v>
      </c>
      <c r="K3164">
        <v>665</v>
      </c>
      <c r="L3164">
        <v>1800</v>
      </c>
      <c r="M3164" s="17">
        <v>1800</v>
      </c>
      <c r="N3164">
        <v>665</v>
      </c>
      <c r="O3164" s="17">
        <v>713.03549912043763</v>
      </c>
      <c r="P3164">
        <f t="shared" si="297"/>
        <v>1</v>
      </c>
      <c r="Q3164">
        <f t="shared" si="298"/>
        <v>1.0722338332638159</v>
      </c>
      <c r="R3164">
        <f t="shared" si="299"/>
        <v>4142</v>
      </c>
    </row>
    <row r="3165" spans="1:18">
      <c r="A3165" t="s">
        <v>24</v>
      </c>
      <c r="B3165">
        <v>30</v>
      </c>
      <c r="C3165">
        <v>3164</v>
      </c>
      <c r="D3165">
        <f t="shared" si="294"/>
        <v>1591</v>
      </c>
      <c r="E3165">
        <f>ROUND(I3165*P3165*VLOOKUP($A3165,ControlTotals!$A$3:$I$12,9,FALSE),0)</f>
        <v>3056</v>
      </c>
      <c r="F3165">
        <f t="shared" si="295"/>
        <v>0</v>
      </c>
      <c r="G3165">
        <f t="shared" si="296"/>
        <v>1183</v>
      </c>
      <c r="H3165">
        <v>1591</v>
      </c>
      <c r="I3165">
        <v>3702</v>
      </c>
      <c r="J3165">
        <v>0</v>
      </c>
      <c r="K3165">
        <v>959</v>
      </c>
      <c r="L3165">
        <v>1591</v>
      </c>
      <c r="M3165" s="17">
        <v>1591</v>
      </c>
      <c r="N3165">
        <v>959</v>
      </c>
      <c r="O3165" s="17">
        <v>1182.9794784569244</v>
      </c>
      <c r="P3165">
        <f t="shared" si="297"/>
        <v>1</v>
      </c>
      <c r="Q3165">
        <f t="shared" si="298"/>
        <v>1.2335552434378774</v>
      </c>
      <c r="R3165">
        <f t="shared" si="299"/>
        <v>3702</v>
      </c>
    </row>
    <row r="3166" spans="1:18">
      <c r="A3166" t="s">
        <v>24</v>
      </c>
      <c r="B3166">
        <v>30</v>
      </c>
      <c r="C3166">
        <v>3165</v>
      </c>
      <c r="D3166">
        <f t="shared" si="294"/>
        <v>2240</v>
      </c>
      <c r="E3166">
        <f>ROUND(I3166*P3166*VLOOKUP($A3166,ControlTotals!$A$3:$I$12,9,FALSE),0)</f>
        <v>4246</v>
      </c>
      <c r="F3166">
        <f t="shared" si="295"/>
        <v>194</v>
      </c>
      <c r="G3166">
        <f t="shared" si="296"/>
        <v>1331</v>
      </c>
      <c r="H3166">
        <v>2240</v>
      </c>
      <c r="I3166">
        <v>5144</v>
      </c>
      <c r="J3166">
        <v>194</v>
      </c>
      <c r="K3166">
        <v>1331</v>
      </c>
      <c r="L3166">
        <v>2240</v>
      </c>
      <c r="M3166" s="17">
        <v>2240</v>
      </c>
      <c r="N3166">
        <v>1331</v>
      </c>
      <c r="O3166" s="17">
        <v>1331</v>
      </c>
      <c r="P3166">
        <f t="shared" si="297"/>
        <v>1</v>
      </c>
      <c r="Q3166">
        <f t="shared" si="298"/>
        <v>1</v>
      </c>
      <c r="R3166">
        <f t="shared" si="299"/>
        <v>5144</v>
      </c>
    </row>
    <row r="3167" spans="1:18">
      <c r="A3167" t="s">
        <v>24</v>
      </c>
      <c r="B3167">
        <v>30</v>
      </c>
      <c r="C3167">
        <v>3166</v>
      </c>
      <c r="D3167">
        <f t="shared" si="294"/>
        <v>2699</v>
      </c>
      <c r="E3167">
        <f>ROUND(I3167*P3167*VLOOKUP($A3167,ControlTotals!$A$3:$I$12,9,FALSE),0)</f>
        <v>6637</v>
      </c>
      <c r="F3167">
        <f t="shared" si="295"/>
        <v>57</v>
      </c>
      <c r="G3167">
        <f t="shared" si="296"/>
        <v>1735</v>
      </c>
      <c r="H3167">
        <v>2675</v>
      </c>
      <c r="I3167">
        <v>7967</v>
      </c>
      <c r="J3167">
        <v>56</v>
      </c>
      <c r="K3167">
        <v>1735</v>
      </c>
      <c r="L3167">
        <v>2675</v>
      </c>
      <c r="M3167" s="17">
        <v>2699.4683481414004</v>
      </c>
      <c r="N3167">
        <v>1735</v>
      </c>
      <c r="O3167" s="17">
        <v>1735</v>
      </c>
      <c r="P3167">
        <f t="shared" si="297"/>
        <v>1.0091470460341683</v>
      </c>
      <c r="Q3167">
        <f t="shared" si="298"/>
        <v>1</v>
      </c>
      <c r="R3167">
        <f t="shared" si="299"/>
        <v>8040</v>
      </c>
    </row>
    <row r="3168" spans="1:18">
      <c r="A3168" t="s">
        <v>24</v>
      </c>
      <c r="B3168">
        <v>30</v>
      </c>
      <c r="C3168">
        <v>3167</v>
      </c>
      <c r="D3168">
        <f t="shared" si="294"/>
        <v>4499</v>
      </c>
      <c r="E3168">
        <f>ROUND(I3168*P3168*VLOOKUP($A3168,ControlTotals!$A$3:$I$12,9,FALSE),0)</f>
        <v>9935</v>
      </c>
      <c r="F3168">
        <f t="shared" si="295"/>
        <v>62</v>
      </c>
      <c r="G3168">
        <f t="shared" si="296"/>
        <v>6812</v>
      </c>
      <c r="H3168">
        <v>4393</v>
      </c>
      <c r="I3168">
        <v>11750</v>
      </c>
      <c r="J3168">
        <v>61</v>
      </c>
      <c r="K3168">
        <v>6812</v>
      </c>
      <c r="L3168">
        <v>4393</v>
      </c>
      <c r="M3168" s="17">
        <v>4499.3301949186198</v>
      </c>
      <c r="N3168">
        <v>6812</v>
      </c>
      <c r="O3168" s="17">
        <v>6812</v>
      </c>
      <c r="P3168">
        <f t="shared" si="297"/>
        <v>1.0242044604868243</v>
      </c>
      <c r="Q3168">
        <f t="shared" si="298"/>
        <v>1</v>
      </c>
      <c r="R3168">
        <f t="shared" si="299"/>
        <v>12034</v>
      </c>
    </row>
    <row r="3169" spans="1:18">
      <c r="A3169" t="s">
        <v>24</v>
      </c>
      <c r="B3169">
        <v>30</v>
      </c>
      <c r="C3169">
        <v>3168</v>
      </c>
      <c r="D3169">
        <f t="shared" si="294"/>
        <v>2862</v>
      </c>
      <c r="E3169">
        <f>ROUND(I3169*P3169*VLOOKUP($A3169,ControlTotals!$A$3:$I$12,9,FALSE),0)</f>
        <v>5187</v>
      </c>
      <c r="F3169">
        <f t="shared" si="295"/>
        <v>32</v>
      </c>
      <c r="G3169">
        <f t="shared" si="296"/>
        <v>2377</v>
      </c>
      <c r="H3169">
        <v>2862</v>
      </c>
      <c r="I3169">
        <v>6283</v>
      </c>
      <c r="J3169">
        <v>32</v>
      </c>
      <c r="K3169">
        <v>2178</v>
      </c>
      <c r="L3169">
        <v>2862</v>
      </c>
      <c r="M3169" s="17">
        <v>2862</v>
      </c>
      <c r="N3169">
        <v>2178</v>
      </c>
      <c r="O3169" s="17">
        <v>2377.4031765813515</v>
      </c>
      <c r="P3169">
        <f t="shared" si="297"/>
        <v>1</v>
      </c>
      <c r="Q3169">
        <f t="shared" si="298"/>
        <v>1.0915533409464424</v>
      </c>
      <c r="R3169">
        <f t="shared" si="299"/>
        <v>6283</v>
      </c>
    </row>
    <row r="3170" spans="1:18">
      <c r="A3170" t="s">
        <v>24</v>
      </c>
      <c r="B3170">
        <v>30</v>
      </c>
      <c r="C3170">
        <v>3169</v>
      </c>
      <c r="D3170">
        <f t="shared" si="294"/>
        <v>2632</v>
      </c>
      <c r="E3170">
        <f>ROUND(I3170*P3170*VLOOKUP($A3170,ControlTotals!$A$3:$I$12,9,FALSE),0)</f>
        <v>4758</v>
      </c>
      <c r="F3170">
        <f t="shared" si="295"/>
        <v>141</v>
      </c>
      <c r="G3170">
        <f t="shared" si="296"/>
        <v>2577</v>
      </c>
      <c r="H3170">
        <v>2631</v>
      </c>
      <c r="I3170">
        <v>5762</v>
      </c>
      <c r="J3170">
        <v>141</v>
      </c>
      <c r="K3170">
        <v>2366</v>
      </c>
      <c r="L3170">
        <v>2631</v>
      </c>
      <c r="M3170" s="17">
        <v>2631.9020589176553</v>
      </c>
      <c r="N3170">
        <v>2707</v>
      </c>
      <c r="O3170" s="17">
        <v>2948.2946002328963</v>
      </c>
      <c r="P3170">
        <f t="shared" si="297"/>
        <v>1.0003428578174289</v>
      </c>
      <c r="Q3170">
        <f t="shared" si="298"/>
        <v>1.0891372738207965</v>
      </c>
      <c r="R3170">
        <f t="shared" si="299"/>
        <v>5764</v>
      </c>
    </row>
    <row r="3171" spans="1:18">
      <c r="A3171" t="s">
        <v>24</v>
      </c>
      <c r="B3171">
        <v>30</v>
      </c>
      <c r="C3171">
        <v>3170</v>
      </c>
      <c r="D3171">
        <f t="shared" si="294"/>
        <v>1368</v>
      </c>
      <c r="E3171">
        <f>ROUND(I3171*P3171*VLOOKUP($A3171,ControlTotals!$A$3:$I$12,9,FALSE),0)</f>
        <v>2641</v>
      </c>
      <c r="F3171">
        <f t="shared" si="295"/>
        <v>45</v>
      </c>
      <c r="G3171">
        <f t="shared" si="296"/>
        <v>456</v>
      </c>
      <c r="H3171">
        <v>1361</v>
      </c>
      <c r="I3171">
        <v>3182</v>
      </c>
      <c r="J3171">
        <v>45</v>
      </c>
      <c r="K3171">
        <v>383</v>
      </c>
      <c r="L3171">
        <v>1361</v>
      </c>
      <c r="M3171" s="17">
        <v>1368.3292287059494</v>
      </c>
      <c r="N3171">
        <v>383</v>
      </c>
      <c r="O3171" s="17">
        <v>455.6118009960104</v>
      </c>
      <c r="P3171">
        <f t="shared" si="297"/>
        <v>1.0053851790638864</v>
      </c>
      <c r="Q3171">
        <f t="shared" si="298"/>
        <v>1.1895869477702621</v>
      </c>
      <c r="R3171">
        <f t="shared" si="299"/>
        <v>3199</v>
      </c>
    </row>
    <row r="3172" spans="1:18">
      <c r="A3172" t="s">
        <v>24</v>
      </c>
      <c r="B3172">
        <v>30</v>
      </c>
      <c r="C3172">
        <v>3171</v>
      </c>
      <c r="D3172">
        <f t="shared" si="294"/>
        <v>1270</v>
      </c>
      <c r="E3172">
        <f>ROUND(I3172*P3172*VLOOKUP($A3172,ControlTotals!$A$3:$I$12,9,FALSE),0)</f>
        <v>1856</v>
      </c>
      <c r="F3172">
        <f t="shared" si="295"/>
        <v>565</v>
      </c>
      <c r="G3172">
        <f t="shared" si="296"/>
        <v>12229</v>
      </c>
      <c r="H3172">
        <v>1198</v>
      </c>
      <c r="I3172">
        <v>2121</v>
      </c>
      <c r="J3172">
        <v>533</v>
      </c>
      <c r="K3172">
        <v>10638</v>
      </c>
      <c r="L3172">
        <v>1198</v>
      </c>
      <c r="M3172" s="17">
        <v>1269.7136839535974</v>
      </c>
      <c r="N3172">
        <v>10638</v>
      </c>
      <c r="O3172" s="17">
        <v>12228.756994127982</v>
      </c>
      <c r="P3172">
        <f t="shared" si="297"/>
        <v>1.0598611719145221</v>
      </c>
      <c r="Q3172">
        <f t="shared" si="298"/>
        <v>1.1495353444376746</v>
      </c>
      <c r="R3172">
        <f t="shared" si="299"/>
        <v>2248</v>
      </c>
    </row>
    <row r="3173" spans="1:18">
      <c r="A3173" t="s">
        <v>24</v>
      </c>
      <c r="B3173">
        <v>30</v>
      </c>
      <c r="C3173">
        <v>3172</v>
      </c>
      <c r="D3173">
        <f t="shared" si="294"/>
        <v>805</v>
      </c>
      <c r="E3173">
        <f>ROUND(I3173*P3173*VLOOKUP($A3173,ControlTotals!$A$3:$I$12,9,FALSE),0)</f>
        <v>1449</v>
      </c>
      <c r="F3173">
        <f t="shared" si="295"/>
        <v>92</v>
      </c>
      <c r="G3173">
        <f t="shared" si="296"/>
        <v>17528</v>
      </c>
      <c r="H3173">
        <v>784</v>
      </c>
      <c r="I3173">
        <v>1710</v>
      </c>
      <c r="J3173">
        <v>90</v>
      </c>
      <c r="K3173">
        <v>13294</v>
      </c>
      <c r="L3173">
        <v>784</v>
      </c>
      <c r="M3173" s="17">
        <v>804.74735510607218</v>
      </c>
      <c r="N3173">
        <v>13366</v>
      </c>
      <c r="O3173" s="17">
        <v>17623.285747627626</v>
      </c>
      <c r="P3173">
        <f t="shared" si="297"/>
        <v>1.0264634631455003</v>
      </c>
      <c r="Q3173">
        <f t="shared" si="298"/>
        <v>1.3185160667086357</v>
      </c>
      <c r="R3173">
        <f t="shared" si="299"/>
        <v>1755</v>
      </c>
    </row>
    <row r="3174" spans="1:18">
      <c r="A3174" t="s">
        <v>24</v>
      </c>
      <c r="B3174">
        <v>30</v>
      </c>
      <c r="C3174">
        <v>3173</v>
      </c>
      <c r="D3174">
        <f t="shared" si="294"/>
        <v>2846</v>
      </c>
      <c r="E3174">
        <f>ROUND(I3174*P3174*VLOOKUP($A3174,ControlTotals!$A$3:$I$12,9,FALSE),0)</f>
        <v>5068</v>
      </c>
      <c r="F3174">
        <f t="shared" si="295"/>
        <v>117</v>
      </c>
      <c r="G3174">
        <f t="shared" si="296"/>
        <v>1299</v>
      </c>
      <c r="H3174">
        <v>2846</v>
      </c>
      <c r="I3174">
        <v>6139</v>
      </c>
      <c r="J3174">
        <v>117</v>
      </c>
      <c r="K3174">
        <v>1299</v>
      </c>
      <c r="L3174">
        <v>2846</v>
      </c>
      <c r="M3174" s="17">
        <v>2846</v>
      </c>
      <c r="N3174">
        <v>1022</v>
      </c>
      <c r="O3174" s="17">
        <v>1022</v>
      </c>
      <c r="P3174">
        <f t="shared" si="297"/>
        <v>1</v>
      </c>
      <c r="Q3174">
        <f t="shared" si="298"/>
        <v>1</v>
      </c>
      <c r="R3174">
        <f t="shared" si="299"/>
        <v>6139</v>
      </c>
    </row>
    <row r="3175" spans="1:18">
      <c r="A3175" t="s">
        <v>24</v>
      </c>
      <c r="B3175">
        <v>30</v>
      </c>
      <c r="C3175">
        <v>3174</v>
      </c>
      <c r="D3175">
        <f t="shared" si="294"/>
        <v>1777</v>
      </c>
      <c r="E3175">
        <f>ROUND(I3175*P3175*VLOOKUP($A3175,ControlTotals!$A$3:$I$12,9,FALSE),0)</f>
        <v>2723</v>
      </c>
      <c r="F3175">
        <f t="shared" si="295"/>
        <v>0</v>
      </c>
      <c r="G3175">
        <f t="shared" si="296"/>
        <v>1635</v>
      </c>
      <c r="H3175">
        <v>1776</v>
      </c>
      <c r="I3175">
        <v>3296</v>
      </c>
      <c r="J3175">
        <v>0</v>
      </c>
      <c r="K3175">
        <v>1635</v>
      </c>
      <c r="L3175">
        <v>1776</v>
      </c>
      <c r="M3175" s="17">
        <v>1777.3530883764829</v>
      </c>
      <c r="N3175">
        <v>1635</v>
      </c>
      <c r="O3175" s="17">
        <v>1635</v>
      </c>
      <c r="P3175">
        <f t="shared" si="297"/>
        <v>1.0007618740858575</v>
      </c>
      <c r="Q3175">
        <f t="shared" si="298"/>
        <v>1</v>
      </c>
      <c r="R3175">
        <f t="shared" si="299"/>
        <v>3299</v>
      </c>
    </row>
    <row r="3176" spans="1:18">
      <c r="A3176" t="s">
        <v>24</v>
      </c>
      <c r="B3176">
        <v>30</v>
      </c>
      <c r="C3176">
        <v>3175</v>
      </c>
      <c r="D3176">
        <f t="shared" si="294"/>
        <v>1689</v>
      </c>
      <c r="E3176">
        <f>ROUND(I3176*P3176*VLOOKUP($A3176,ControlTotals!$A$3:$I$12,9,FALSE),0)</f>
        <v>3040</v>
      </c>
      <c r="F3176">
        <f t="shared" si="295"/>
        <v>138</v>
      </c>
      <c r="G3176">
        <f t="shared" si="296"/>
        <v>1274</v>
      </c>
      <c r="H3176">
        <v>1689</v>
      </c>
      <c r="I3176">
        <v>3683</v>
      </c>
      <c r="J3176">
        <v>138</v>
      </c>
      <c r="K3176">
        <v>1274</v>
      </c>
      <c r="L3176">
        <v>1689</v>
      </c>
      <c r="M3176" s="17">
        <v>1689</v>
      </c>
      <c r="N3176">
        <v>1315</v>
      </c>
      <c r="O3176" s="17">
        <v>1315</v>
      </c>
      <c r="P3176">
        <f t="shared" si="297"/>
        <v>1</v>
      </c>
      <c r="Q3176">
        <f t="shared" si="298"/>
        <v>1</v>
      </c>
      <c r="R3176">
        <f t="shared" si="299"/>
        <v>3683</v>
      </c>
    </row>
    <row r="3177" spans="1:18">
      <c r="A3177" t="s">
        <v>24</v>
      </c>
      <c r="B3177">
        <v>31</v>
      </c>
      <c r="C3177">
        <v>3176</v>
      </c>
      <c r="D3177">
        <f t="shared" si="294"/>
        <v>2410</v>
      </c>
      <c r="E3177">
        <f>ROUND(I3177*P3177*VLOOKUP($A3177,ControlTotals!$A$3:$I$12,9,FALSE),0)</f>
        <v>3626</v>
      </c>
      <c r="F3177">
        <f t="shared" si="295"/>
        <v>84</v>
      </c>
      <c r="G3177">
        <f t="shared" si="296"/>
        <v>376</v>
      </c>
      <c r="H3177">
        <v>2339</v>
      </c>
      <c r="I3177">
        <v>4263</v>
      </c>
      <c r="J3177">
        <v>82</v>
      </c>
      <c r="K3177">
        <v>376</v>
      </c>
      <c r="L3177">
        <v>2339</v>
      </c>
      <c r="M3177" s="17">
        <v>2410.2626544947698</v>
      </c>
      <c r="N3177">
        <v>488</v>
      </c>
      <c r="O3177" s="17">
        <v>488</v>
      </c>
      <c r="P3177">
        <f t="shared" si="297"/>
        <v>1.0304671460003292</v>
      </c>
      <c r="Q3177">
        <f t="shared" si="298"/>
        <v>1</v>
      </c>
      <c r="R3177">
        <f t="shared" si="299"/>
        <v>4393</v>
      </c>
    </row>
    <row r="3178" spans="1:18">
      <c r="A3178" t="s">
        <v>24</v>
      </c>
      <c r="B3178">
        <v>31</v>
      </c>
      <c r="C3178">
        <v>3177</v>
      </c>
      <c r="D3178">
        <f t="shared" si="294"/>
        <v>2239</v>
      </c>
      <c r="E3178">
        <f>ROUND(I3178*P3178*VLOOKUP($A3178,ControlTotals!$A$3:$I$12,9,FALSE),0)</f>
        <v>3746</v>
      </c>
      <c r="F3178">
        <f t="shared" si="295"/>
        <v>1603</v>
      </c>
      <c r="G3178">
        <f t="shared" si="296"/>
        <v>1438</v>
      </c>
      <c r="H3178">
        <v>2193</v>
      </c>
      <c r="I3178">
        <v>4445</v>
      </c>
      <c r="J3178">
        <v>1570</v>
      </c>
      <c r="K3178">
        <v>1438</v>
      </c>
      <c r="L3178">
        <v>2194</v>
      </c>
      <c r="M3178" s="17">
        <v>2240.0050048004209</v>
      </c>
      <c r="N3178">
        <v>1293</v>
      </c>
      <c r="O3178" s="17">
        <v>1293</v>
      </c>
      <c r="P3178">
        <f t="shared" si="297"/>
        <v>1.0209685527805017</v>
      </c>
      <c r="Q3178">
        <f t="shared" si="298"/>
        <v>1</v>
      </c>
      <c r="R3178">
        <f t="shared" si="299"/>
        <v>4538</v>
      </c>
    </row>
    <row r="3179" spans="1:18">
      <c r="A3179" t="s">
        <v>24</v>
      </c>
      <c r="B3179">
        <v>31</v>
      </c>
      <c r="C3179">
        <v>3178</v>
      </c>
      <c r="D3179">
        <f t="shared" si="294"/>
        <v>1617</v>
      </c>
      <c r="E3179">
        <f>ROUND(I3179*P3179*VLOOKUP($A3179,ControlTotals!$A$3:$I$12,9,FALSE),0)</f>
        <v>2862</v>
      </c>
      <c r="F3179">
        <f t="shared" si="295"/>
        <v>57</v>
      </c>
      <c r="G3179">
        <f t="shared" si="296"/>
        <v>1447</v>
      </c>
      <c r="H3179">
        <v>1617</v>
      </c>
      <c r="I3179">
        <v>3467</v>
      </c>
      <c r="J3179">
        <v>57</v>
      </c>
      <c r="K3179">
        <v>1236</v>
      </c>
      <c r="L3179">
        <v>1617</v>
      </c>
      <c r="M3179" s="17">
        <v>1617</v>
      </c>
      <c r="N3179">
        <v>1236</v>
      </c>
      <c r="O3179" s="17">
        <v>1447.1327752037841</v>
      </c>
      <c r="P3179">
        <f t="shared" si="297"/>
        <v>1</v>
      </c>
      <c r="Q3179">
        <f t="shared" si="298"/>
        <v>1.1708193974140648</v>
      </c>
      <c r="R3179">
        <f t="shared" si="299"/>
        <v>3467</v>
      </c>
    </row>
    <row r="3180" spans="1:18">
      <c r="A3180" t="s">
        <v>24</v>
      </c>
      <c r="B3180">
        <v>31</v>
      </c>
      <c r="C3180">
        <v>3179</v>
      </c>
      <c r="D3180">
        <f t="shared" si="294"/>
        <v>859</v>
      </c>
      <c r="E3180">
        <f>ROUND(I3180*P3180*VLOOKUP($A3180,ControlTotals!$A$3:$I$12,9,FALSE),0)</f>
        <v>1881</v>
      </c>
      <c r="F3180">
        <f t="shared" si="295"/>
        <v>19</v>
      </c>
      <c r="G3180">
        <f t="shared" si="296"/>
        <v>645</v>
      </c>
      <c r="H3180">
        <v>833</v>
      </c>
      <c r="I3180">
        <v>2210</v>
      </c>
      <c r="J3180">
        <v>18</v>
      </c>
      <c r="K3180">
        <v>645</v>
      </c>
      <c r="L3180">
        <v>833</v>
      </c>
      <c r="M3180" s="17">
        <v>858.93419388259019</v>
      </c>
      <c r="N3180">
        <v>646</v>
      </c>
      <c r="O3180" s="17">
        <v>646</v>
      </c>
      <c r="P3180">
        <f t="shared" si="297"/>
        <v>1.0311334860535297</v>
      </c>
      <c r="Q3180">
        <f t="shared" si="298"/>
        <v>1</v>
      </c>
      <c r="R3180">
        <f t="shared" si="299"/>
        <v>2279</v>
      </c>
    </row>
    <row r="3181" spans="1:18">
      <c r="A3181" t="s">
        <v>24</v>
      </c>
      <c r="B3181">
        <v>31</v>
      </c>
      <c r="C3181">
        <v>3180</v>
      </c>
      <c r="D3181">
        <f t="shared" si="294"/>
        <v>1503</v>
      </c>
      <c r="E3181">
        <f>ROUND(I3181*P3181*VLOOKUP($A3181,ControlTotals!$A$3:$I$12,9,FALSE),0)</f>
        <v>2916</v>
      </c>
      <c r="F3181">
        <f t="shared" si="295"/>
        <v>0</v>
      </c>
      <c r="G3181">
        <f t="shared" si="296"/>
        <v>2526</v>
      </c>
      <c r="H3181">
        <v>1503</v>
      </c>
      <c r="I3181">
        <v>3532</v>
      </c>
      <c r="J3181">
        <v>0</v>
      </c>
      <c r="K3181">
        <v>1988</v>
      </c>
      <c r="L3181">
        <v>1503</v>
      </c>
      <c r="M3181" s="17">
        <v>1503</v>
      </c>
      <c r="N3181">
        <v>1988</v>
      </c>
      <c r="O3181" s="17">
        <v>2525.8858796858312</v>
      </c>
      <c r="P3181">
        <f t="shared" si="297"/>
        <v>1</v>
      </c>
      <c r="Q3181">
        <f t="shared" si="298"/>
        <v>1.2705663378701364</v>
      </c>
      <c r="R3181">
        <f t="shared" si="299"/>
        <v>3532</v>
      </c>
    </row>
    <row r="3182" spans="1:18">
      <c r="A3182" t="s">
        <v>24</v>
      </c>
      <c r="B3182">
        <v>31</v>
      </c>
      <c r="C3182">
        <v>3181</v>
      </c>
      <c r="D3182">
        <f t="shared" si="294"/>
        <v>1242</v>
      </c>
      <c r="E3182">
        <f>ROUND(I3182*P3182*VLOOKUP($A3182,ControlTotals!$A$3:$I$12,9,FALSE),0)</f>
        <v>2432</v>
      </c>
      <c r="F3182">
        <f t="shared" si="295"/>
        <v>141</v>
      </c>
      <c r="G3182">
        <f t="shared" si="296"/>
        <v>3407</v>
      </c>
      <c r="H3182">
        <v>1227</v>
      </c>
      <c r="I3182">
        <v>2911</v>
      </c>
      <c r="J3182">
        <v>139</v>
      </c>
      <c r="K3182">
        <v>2599</v>
      </c>
      <c r="L3182">
        <v>1227</v>
      </c>
      <c r="M3182" s="17">
        <v>1241.545700047192</v>
      </c>
      <c r="N3182">
        <v>2585</v>
      </c>
      <c r="O3182" s="17">
        <v>3388.1982294789459</v>
      </c>
      <c r="P3182">
        <f t="shared" si="297"/>
        <v>1.0118546862650302</v>
      </c>
      <c r="Q3182">
        <f t="shared" si="298"/>
        <v>1.3107149823903079</v>
      </c>
      <c r="R3182">
        <f t="shared" si="299"/>
        <v>2946</v>
      </c>
    </row>
    <row r="3183" spans="1:18">
      <c r="A3183" t="s">
        <v>24</v>
      </c>
      <c r="B3183">
        <v>31</v>
      </c>
      <c r="C3183">
        <v>3182</v>
      </c>
      <c r="D3183">
        <f t="shared" si="294"/>
        <v>1501</v>
      </c>
      <c r="E3183">
        <f>ROUND(I3183*P3183*VLOOKUP($A3183,ControlTotals!$A$3:$I$12,9,FALSE),0)</f>
        <v>3204</v>
      </c>
      <c r="F3183">
        <f t="shared" si="295"/>
        <v>173</v>
      </c>
      <c r="G3183">
        <f t="shared" si="296"/>
        <v>6784</v>
      </c>
      <c r="H3183">
        <v>1488</v>
      </c>
      <c r="I3183">
        <v>3848</v>
      </c>
      <c r="J3183">
        <v>171</v>
      </c>
      <c r="K3183">
        <v>5231</v>
      </c>
      <c r="L3183">
        <v>1488</v>
      </c>
      <c r="M3183" s="17">
        <v>1501.0798543060021</v>
      </c>
      <c r="N3183">
        <v>5283</v>
      </c>
      <c r="O3183" s="17">
        <v>6851.4149015138255</v>
      </c>
      <c r="P3183">
        <f t="shared" si="297"/>
        <v>1.008790224668012</v>
      </c>
      <c r="Q3183">
        <f t="shared" si="298"/>
        <v>1.2968795952136714</v>
      </c>
      <c r="R3183">
        <f t="shared" si="299"/>
        <v>3882</v>
      </c>
    </row>
    <row r="3184" spans="1:18">
      <c r="A3184" t="s">
        <v>24</v>
      </c>
      <c r="B3184">
        <v>31</v>
      </c>
      <c r="C3184">
        <v>3183</v>
      </c>
      <c r="D3184">
        <f t="shared" si="294"/>
        <v>5735</v>
      </c>
      <c r="E3184">
        <f>ROUND(I3184*P3184*VLOOKUP($A3184,ControlTotals!$A$3:$I$12,9,FALSE),0)</f>
        <v>11983</v>
      </c>
      <c r="F3184">
        <f t="shared" si="295"/>
        <v>78</v>
      </c>
      <c r="G3184">
        <f t="shared" si="296"/>
        <v>6688</v>
      </c>
      <c r="H3184">
        <v>5524</v>
      </c>
      <c r="I3184">
        <v>13982</v>
      </c>
      <c r="J3184">
        <v>75</v>
      </c>
      <c r="K3184">
        <v>5266</v>
      </c>
      <c r="L3184">
        <v>5524</v>
      </c>
      <c r="M3184" s="17">
        <v>5734.9690293666363</v>
      </c>
      <c r="N3184">
        <v>5212</v>
      </c>
      <c r="O3184" s="17">
        <v>6618.9932823765403</v>
      </c>
      <c r="P3184">
        <f t="shared" si="297"/>
        <v>1.0381913521662991</v>
      </c>
      <c r="Q3184">
        <f t="shared" si="298"/>
        <v>1.2699526635411627</v>
      </c>
      <c r="R3184">
        <f t="shared" si="299"/>
        <v>14516</v>
      </c>
    </row>
    <row r="3185" spans="1:18">
      <c r="A3185" t="s">
        <v>24</v>
      </c>
      <c r="B3185">
        <v>31</v>
      </c>
      <c r="C3185">
        <v>3184</v>
      </c>
      <c r="D3185">
        <f t="shared" si="294"/>
        <v>3711</v>
      </c>
      <c r="E3185">
        <f>ROUND(I3185*P3185*VLOOKUP($A3185,ControlTotals!$A$3:$I$12,9,FALSE),0)</f>
        <v>5893</v>
      </c>
      <c r="F3185">
        <f t="shared" si="295"/>
        <v>199</v>
      </c>
      <c r="G3185">
        <f t="shared" si="296"/>
        <v>1229</v>
      </c>
      <c r="H3185">
        <v>3513</v>
      </c>
      <c r="I3185">
        <v>6757</v>
      </c>
      <c r="J3185">
        <v>188</v>
      </c>
      <c r="K3185">
        <v>1229</v>
      </c>
      <c r="L3185">
        <v>3513</v>
      </c>
      <c r="M3185" s="17">
        <v>3711.114689790048</v>
      </c>
      <c r="N3185">
        <v>1229</v>
      </c>
      <c r="O3185" s="17">
        <v>1229</v>
      </c>
      <c r="P3185">
        <f t="shared" si="297"/>
        <v>1.0563947309393817</v>
      </c>
      <c r="Q3185">
        <f t="shared" si="298"/>
        <v>1</v>
      </c>
      <c r="R3185">
        <f t="shared" si="299"/>
        <v>7138</v>
      </c>
    </row>
    <row r="3186" spans="1:18">
      <c r="A3186" t="s">
        <v>24</v>
      </c>
      <c r="B3186">
        <v>31</v>
      </c>
      <c r="C3186">
        <v>3185</v>
      </c>
      <c r="D3186">
        <f t="shared" si="294"/>
        <v>2299</v>
      </c>
      <c r="E3186">
        <f>ROUND(I3186*P3186*VLOOKUP($A3186,ControlTotals!$A$3:$I$12,9,FALSE),0)</f>
        <v>3621</v>
      </c>
      <c r="F3186">
        <f t="shared" si="295"/>
        <v>0</v>
      </c>
      <c r="G3186">
        <f t="shared" si="296"/>
        <v>1569</v>
      </c>
      <c r="H3186">
        <v>2229</v>
      </c>
      <c r="I3186">
        <v>4253</v>
      </c>
      <c r="J3186">
        <v>0</v>
      </c>
      <c r="K3186">
        <v>1569</v>
      </c>
      <c r="L3186">
        <v>2229</v>
      </c>
      <c r="M3186" s="17">
        <v>2298.6840513888728</v>
      </c>
      <c r="N3186">
        <v>1569</v>
      </c>
      <c r="O3186" s="17">
        <v>1569</v>
      </c>
      <c r="P3186">
        <f t="shared" si="297"/>
        <v>1.0312624725836128</v>
      </c>
      <c r="Q3186">
        <f t="shared" si="298"/>
        <v>1</v>
      </c>
      <c r="R3186">
        <f t="shared" si="299"/>
        <v>4386</v>
      </c>
    </row>
    <row r="3187" spans="1:18">
      <c r="A3187" t="s">
        <v>24</v>
      </c>
      <c r="B3187">
        <v>31</v>
      </c>
      <c r="C3187">
        <v>3186</v>
      </c>
      <c r="D3187">
        <f t="shared" si="294"/>
        <v>2053</v>
      </c>
      <c r="E3187">
        <f>ROUND(I3187*P3187*VLOOKUP($A3187,ControlTotals!$A$3:$I$12,9,FALSE),0)</f>
        <v>3560</v>
      </c>
      <c r="F3187">
        <f t="shared" si="295"/>
        <v>6</v>
      </c>
      <c r="G3187">
        <f t="shared" si="296"/>
        <v>933</v>
      </c>
      <c r="H3187">
        <v>2048</v>
      </c>
      <c r="I3187">
        <v>4301</v>
      </c>
      <c r="J3187">
        <v>6</v>
      </c>
      <c r="K3187">
        <v>933</v>
      </c>
      <c r="L3187">
        <v>2048</v>
      </c>
      <c r="M3187" s="17">
        <v>2053.186838776518</v>
      </c>
      <c r="N3187">
        <v>933</v>
      </c>
      <c r="O3187" s="17">
        <v>933</v>
      </c>
      <c r="P3187">
        <f t="shared" si="297"/>
        <v>1.0025326361213467</v>
      </c>
      <c r="Q3187">
        <f t="shared" si="298"/>
        <v>1</v>
      </c>
      <c r="R3187">
        <f t="shared" si="299"/>
        <v>4312</v>
      </c>
    </row>
    <row r="3188" spans="1:18">
      <c r="A3188" t="s">
        <v>24</v>
      </c>
      <c r="B3188">
        <v>31</v>
      </c>
      <c r="C3188">
        <v>3187</v>
      </c>
      <c r="D3188">
        <f t="shared" si="294"/>
        <v>317</v>
      </c>
      <c r="E3188">
        <f>ROUND(I3188*P3188*VLOOKUP($A3188,ControlTotals!$A$3:$I$12,9,FALSE),0)</f>
        <v>744</v>
      </c>
      <c r="F3188">
        <f t="shared" si="295"/>
        <v>67</v>
      </c>
      <c r="G3188">
        <f t="shared" si="296"/>
        <v>1306</v>
      </c>
      <c r="H3188">
        <v>317</v>
      </c>
      <c r="I3188">
        <v>901</v>
      </c>
      <c r="J3188">
        <v>67</v>
      </c>
      <c r="K3188">
        <v>1091</v>
      </c>
      <c r="L3188">
        <v>317</v>
      </c>
      <c r="M3188" s="17">
        <v>317</v>
      </c>
      <c r="N3188">
        <v>1088</v>
      </c>
      <c r="O3188" s="17">
        <v>1302.4840890959076</v>
      </c>
      <c r="P3188">
        <f t="shared" si="297"/>
        <v>1</v>
      </c>
      <c r="Q3188">
        <f t="shared" si="298"/>
        <v>1.1971361113013856</v>
      </c>
      <c r="R3188">
        <f t="shared" si="299"/>
        <v>901</v>
      </c>
    </row>
    <row r="3189" spans="1:18">
      <c r="A3189" t="s">
        <v>24</v>
      </c>
      <c r="B3189">
        <v>31</v>
      </c>
      <c r="C3189">
        <v>3188</v>
      </c>
      <c r="D3189">
        <f t="shared" si="294"/>
        <v>810</v>
      </c>
      <c r="E3189">
        <f>ROUND(I3189*P3189*VLOOKUP($A3189,ControlTotals!$A$3:$I$12,9,FALSE),0)</f>
        <v>1789</v>
      </c>
      <c r="F3189">
        <f t="shared" si="295"/>
        <v>33</v>
      </c>
      <c r="G3189">
        <f t="shared" si="296"/>
        <v>205</v>
      </c>
      <c r="H3189">
        <v>810</v>
      </c>
      <c r="I3189">
        <v>2167</v>
      </c>
      <c r="J3189">
        <v>33</v>
      </c>
      <c r="K3189">
        <v>189</v>
      </c>
      <c r="L3189">
        <v>810</v>
      </c>
      <c r="M3189" s="17">
        <v>810</v>
      </c>
      <c r="N3189">
        <v>189</v>
      </c>
      <c r="O3189" s="17">
        <v>205.19801714526386</v>
      </c>
      <c r="P3189">
        <f t="shared" si="297"/>
        <v>1</v>
      </c>
      <c r="Q3189">
        <f t="shared" si="298"/>
        <v>1.0857037944193855</v>
      </c>
      <c r="R3189">
        <f t="shared" si="299"/>
        <v>2167</v>
      </c>
    </row>
    <row r="3190" spans="1:18">
      <c r="A3190" t="s">
        <v>24</v>
      </c>
      <c r="B3190">
        <v>31</v>
      </c>
      <c r="C3190">
        <v>3189</v>
      </c>
      <c r="D3190">
        <f t="shared" si="294"/>
        <v>2151</v>
      </c>
      <c r="E3190">
        <f>ROUND(I3190*P3190*VLOOKUP($A3190,ControlTotals!$A$3:$I$12,9,FALSE),0)</f>
        <v>3654</v>
      </c>
      <c r="F3190">
        <f t="shared" si="295"/>
        <v>278</v>
      </c>
      <c r="G3190">
        <f t="shared" si="296"/>
        <v>2448</v>
      </c>
      <c r="H3190">
        <v>2128</v>
      </c>
      <c r="I3190">
        <v>4378</v>
      </c>
      <c r="J3190">
        <v>275</v>
      </c>
      <c r="K3190">
        <v>1926</v>
      </c>
      <c r="L3190">
        <v>2128</v>
      </c>
      <c r="M3190" s="17">
        <v>2151.2280171296243</v>
      </c>
      <c r="N3190">
        <v>1926</v>
      </c>
      <c r="O3190" s="17">
        <v>2447.687862540567</v>
      </c>
      <c r="P3190">
        <f t="shared" si="297"/>
        <v>1.0109154215834701</v>
      </c>
      <c r="Q3190">
        <f t="shared" si="298"/>
        <v>1.2708659722432851</v>
      </c>
      <c r="R3190">
        <f t="shared" si="299"/>
        <v>4426</v>
      </c>
    </row>
    <row r="3191" spans="1:18">
      <c r="A3191" t="s">
        <v>24</v>
      </c>
      <c r="B3191">
        <v>31</v>
      </c>
      <c r="C3191">
        <v>3190</v>
      </c>
      <c r="D3191">
        <f t="shared" si="294"/>
        <v>1864</v>
      </c>
      <c r="E3191">
        <f>ROUND(I3191*P3191*VLOOKUP($A3191,ControlTotals!$A$3:$I$12,9,FALSE),0)</f>
        <v>3783</v>
      </c>
      <c r="F3191">
        <f t="shared" si="295"/>
        <v>2</v>
      </c>
      <c r="G3191">
        <f t="shared" si="296"/>
        <v>7110</v>
      </c>
      <c r="H3191">
        <v>1845</v>
      </c>
      <c r="I3191">
        <v>4535</v>
      </c>
      <c r="J3191">
        <v>2</v>
      </c>
      <c r="K3191">
        <v>6860</v>
      </c>
      <c r="L3191">
        <v>1845</v>
      </c>
      <c r="M3191" s="17">
        <v>1864.2815093648824</v>
      </c>
      <c r="N3191">
        <v>6860</v>
      </c>
      <c r="O3191" s="17">
        <v>7110.2314372785586</v>
      </c>
      <c r="P3191">
        <f t="shared" si="297"/>
        <v>1.0104506825825921</v>
      </c>
      <c r="Q3191">
        <f t="shared" si="298"/>
        <v>1.0364768859006646</v>
      </c>
      <c r="R3191">
        <f t="shared" si="299"/>
        <v>4582</v>
      </c>
    </row>
    <row r="3192" spans="1:18">
      <c r="A3192" t="s">
        <v>24</v>
      </c>
      <c r="B3192">
        <v>30</v>
      </c>
      <c r="C3192">
        <v>3191</v>
      </c>
      <c r="D3192">
        <f t="shared" si="294"/>
        <v>222</v>
      </c>
      <c r="E3192">
        <f>ROUND(I3192*P3192*VLOOKUP($A3192,ControlTotals!$A$3:$I$12,9,FALSE),0)</f>
        <v>366</v>
      </c>
      <c r="F3192">
        <f t="shared" si="295"/>
        <v>0</v>
      </c>
      <c r="G3192">
        <f t="shared" si="296"/>
        <v>130</v>
      </c>
      <c r="H3192">
        <v>222</v>
      </c>
      <c r="I3192">
        <v>443</v>
      </c>
      <c r="J3192">
        <v>0</v>
      </c>
      <c r="K3192">
        <v>124</v>
      </c>
      <c r="L3192">
        <v>222</v>
      </c>
      <c r="M3192" s="17">
        <v>222</v>
      </c>
      <c r="N3192">
        <v>124</v>
      </c>
      <c r="O3192" s="17">
        <v>130.14407546889319</v>
      </c>
      <c r="P3192">
        <f t="shared" si="297"/>
        <v>1</v>
      </c>
      <c r="Q3192">
        <f t="shared" si="298"/>
        <v>1.0495489957168807</v>
      </c>
      <c r="R3192">
        <f t="shared" si="299"/>
        <v>443</v>
      </c>
    </row>
    <row r="3193" spans="1:18">
      <c r="A3193" t="s">
        <v>24</v>
      </c>
      <c r="B3193">
        <v>30</v>
      </c>
      <c r="C3193">
        <v>3192</v>
      </c>
      <c r="D3193">
        <f t="shared" si="294"/>
        <v>79</v>
      </c>
      <c r="E3193">
        <f>ROUND(I3193*P3193*VLOOKUP($A3193,ControlTotals!$A$3:$I$12,9,FALSE),0)</f>
        <v>167</v>
      </c>
      <c r="F3193">
        <f t="shared" si="295"/>
        <v>32</v>
      </c>
      <c r="G3193">
        <f t="shared" si="296"/>
        <v>5221</v>
      </c>
      <c r="H3193">
        <v>79</v>
      </c>
      <c r="I3193">
        <v>202</v>
      </c>
      <c r="J3193">
        <v>32</v>
      </c>
      <c r="K3193">
        <v>5147</v>
      </c>
      <c r="L3193">
        <v>79</v>
      </c>
      <c r="M3193" s="17">
        <v>79</v>
      </c>
      <c r="N3193">
        <v>5147</v>
      </c>
      <c r="O3193" s="17">
        <v>5221.2874579420723</v>
      </c>
      <c r="P3193">
        <f t="shared" si="297"/>
        <v>1</v>
      </c>
      <c r="Q3193">
        <f t="shared" si="298"/>
        <v>1.0144331567791087</v>
      </c>
      <c r="R3193">
        <f t="shared" si="299"/>
        <v>202</v>
      </c>
    </row>
    <row r="3194" spans="1:18">
      <c r="A3194" t="s">
        <v>24</v>
      </c>
      <c r="B3194">
        <v>29</v>
      </c>
      <c r="C3194">
        <v>3193</v>
      </c>
      <c r="D3194">
        <f t="shared" si="294"/>
        <v>1163</v>
      </c>
      <c r="E3194">
        <f>ROUND(I3194*P3194*VLOOKUP($A3194,ControlTotals!$A$3:$I$12,9,FALSE),0)</f>
        <v>2491</v>
      </c>
      <c r="F3194">
        <f t="shared" si="295"/>
        <v>0</v>
      </c>
      <c r="G3194">
        <f t="shared" si="296"/>
        <v>280</v>
      </c>
      <c r="H3194">
        <v>1163</v>
      </c>
      <c r="I3194">
        <v>3018</v>
      </c>
      <c r="J3194">
        <v>0</v>
      </c>
      <c r="K3194">
        <v>280</v>
      </c>
      <c r="L3194">
        <v>1163</v>
      </c>
      <c r="M3194" s="17">
        <v>1163</v>
      </c>
      <c r="N3194">
        <v>280</v>
      </c>
      <c r="O3194" s="17">
        <v>280</v>
      </c>
      <c r="P3194">
        <f t="shared" si="297"/>
        <v>1</v>
      </c>
      <c r="Q3194">
        <f t="shared" si="298"/>
        <v>1</v>
      </c>
      <c r="R3194">
        <f t="shared" si="299"/>
        <v>3018</v>
      </c>
    </row>
    <row r="3195" spans="1:18">
      <c r="A3195" t="s">
        <v>24</v>
      </c>
      <c r="B3195">
        <v>31</v>
      </c>
      <c r="C3195">
        <v>3194</v>
      </c>
      <c r="D3195">
        <f t="shared" si="294"/>
        <v>270</v>
      </c>
      <c r="E3195">
        <f>ROUND(I3195*P3195*VLOOKUP($A3195,ControlTotals!$A$3:$I$12,9,FALSE),0)</f>
        <v>507</v>
      </c>
      <c r="F3195">
        <f t="shared" si="295"/>
        <v>0</v>
      </c>
      <c r="G3195">
        <f t="shared" si="296"/>
        <v>655</v>
      </c>
      <c r="H3195">
        <v>268</v>
      </c>
      <c r="I3195">
        <v>611</v>
      </c>
      <c r="J3195">
        <v>0</v>
      </c>
      <c r="K3195">
        <v>615</v>
      </c>
      <c r="L3195">
        <v>268</v>
      </c>
      <c r="M3195" s="17">
        <v>269.57860310589678</v>
      </c>
      <c r="N3195">
        <v>615</v>
      </c>
      <c r="O3195" s="17">
        <v>655.21576670548268</v>
      </c>
      <c r="P3195">
        <f t="shared" si="297"/>
        <v>1.0058903100966297</v>
      </c>
      <c r="Q3195">
        <f t="shared" si="298"/>
        <v>1.0653914905780206</v>
      </c>
      <c r="R3195">
        <f t="shared" si="299"/>
        <v>615</v>
      </c>
    </row>
    <row r="3196" spans="1:18">
      <c r="A3196" t="s">
        <v>24</v>
      </c>
      <c r="B3196">
        <v>31</v>
      </c>
      <c r="C3196">
        <v>3195</v>
      </c>
      <c r="D3196">
        <f t="shared" si="294"/>
        <v>712</v>
      </c>
      <c r="E3196">
        <f>ROUND(I3196*P3196*VLOOKUP($A3196,ControlTotals!$A$3:$I$12,9,FALSE),0)</f>
        <v>1933</v>
      </c>
      <c r="F3196">
        <f t="shared" si="295"/>
        <v>0</v>
      </c>
      <c r="G3196">
        <f t="shared" si="296"/>
        <v>0</v>
      </c>
      <c r="H3196">
        <v>712</v>
      </c>
      <c r="I3196">
        <v>2342</v>
      </c>
      <c r="J3196">
        <v>0</v>
      </c>
      <c r="K3196">
        <v>0</v>
      </c>
      <c r="L3196">
        <v>712</v>
      </c>
      <c r="M3196" s="17">
        <v>712</v>
      </c>
      <c r="N3196">
        <v>0</v>
      </c>
      <c r="O3196" s="17">
        <v>0</v>
      </c>
      <c r="P3196">
        <f t="shared" si="297"/>
        <v>1</v>
      </c>
      <c r="Q3196">
        <f t="shared" si="298"/>
        <v>0</v>
      </c>
      <c r="R3196">
        <f t="shared" si="299"/>
        <v>2342</v>
      </c>
    </row>
    <row r="3197" spans="1:18">
      <c r="A3197" t="s">
        <v>24</v>
      </c>
      <c r="B3197">
        <v>31</v>
      </c>
      <c r="C3197">
        <v>3196</v>
      </c>
      <c r="D3197">
        <f t="shared" si="294"/>
        <v>348</v>
      </c>
      <c r="E3197">
        <f>ROUND(I3197*P3197*VLOOKUP($A3197,ControlTotals!$A$3:$I$12,9,FALSE),0)</f>
        <v>1007</v>
      </c>
      <c r="F3197">
        <f t="shared" si="295"/>
        <v>8</v>
      </c>
      <c r="G3197">
        <f t="shared" si="296"/>
        <v>6</v>
      </c>
      <c r="H3197">
        <v>347</v>
      </c>
      <c r="I3197">
        <v>1217</v>
      </c>
      <c r="J3197">
        <v>8</v>
      </c>
      <c r="K3197">
        <v>6</v>
      </c>
      <c r="L3197">
        <v>347</v>
      </c>
      <c r="M3197" s="17">
        <v>347.67654418824151</v>
      </c>
      <c r="N3197">
        <v>6</v>
      </c>
      <c r="O3197" s="17">
        <v>6</v>
      </c>
      <c r="P3197">
        <f t="shared" si="297"/>
        <v>1.0019496950669784</v>
      </c>
      <c r="Q3197">
        <f t="shared" si="298"/>
        <v>1</v>
      </c>
      <c r="R3197">
        <f t="shared" si="299"/>
        <v>1219</v>
      </c>
    </row>
    <row r="3198" spans="1:18">
      <c r="A3198" t="s">
        <v>24</v>
      </c>
      <c r="B3198">
        <v>31</v>
      </c>
      <c r="C3198">
        <v>3197</v>
      </c>
      <c r="D3198">
        <f t="shared" si="294"/>
        <v>1146</v>
      </c>
      <c r="E3198">
        <f>ROUND(I3198*P3198*VLOOKUP($A3198,ControlTotals!$A$3:$I$12,9,FALSE),0)</f>
        <v>2492</v>
      </c>
      <c r="F3198">
        <f t="shared" si="295"/>
        <v>0</v>
      </c>
      <c r="G3198">
        <f t="shared" si="296"/>
        <v>385</v>
      </c>
      <c r="H3198">
        <v>1146</v>
      </c>
      <c r="I3198">
        <v>3019</v>
      </c>
      <c r="J3198">
        <v>0</v>
      </c>
      <c r="K3198">
        <v>385</v>
      </c>
      <c r="L3198">
        <v>1146</v>
      </c>
      <c r="M3198" s="17">
        <v>1146</v>
      </c>
      <c r="N3198">
        <v>385</v>
      </c>
      <c r="O3198" s="17">
        <v>385</v>
      </c>
      <c r="P3198">
        <f t="shared" si="297"/>
        <v>1</v>
      </c>
      <c r="Q3198">
        <f t="shared" si="298"/>
        <v>1</v>
      </c>
      <c r="R3198">
        <f t="shared" si="299"/>
        <v>3019</v>
      </c>
    </row>
    <row r="3199" spans="1:18">
      <c r="A3199" t="s">
        <v>24</v>
      </c>
      <c r="B3199">
        <v>31</v>
      </c>
      <c r="C3199">
        <v>3198</v>
      </c>
      <c r="D3199">
        <f t="shared" si="294"/>
        <v>1115</v>
      </c>
      <c r="E3199">
        <f>ROUND(I3199*P3199*VLOOKUP($A3199,ControlTotals!$A$3:$I$12,9,FALSE),0)</f>
        <v>2734</v>
      </c>
      <c r="F3199">
        <f t="shared" si="295"/>
        <v>0</v>
      </c>
      <c r="G3199">
        <f t="shared" si="296"/>
        <v>1134</v>
      </c>
      <c r="H3199">
        <v>1072</v>
      </c>
      <c r="I3199">
        <v>3184</v>
      </c>
      <c r="J3199">
        <v>0</v>
      </c>
      <c r="K3199">
        <v>999</v>
      </c>
      <c r="L3199">
        <v>1072</v>
      </c>
      <c r="M3199" s="17">
        <v>1114.9605559533343</v>
      </c>
      <c r="N3199">
        <v>1000</v>
      </c>
      <c r="O3199" s="17">
        <v>1135.1696603156502</v>
      </c>
      <c r="P3199">
        <f t="shared" si="297"/>
        <v>1.0400751454788566</v>
      </c>
      <c r="Q3199">
        <f t="shared" si="298"/>
        <v>1.1351696603156503</v>
      </c>
      <c r="R3199">
        <f t="shared" si="299"/>
        <v>3312</v>
      </c>
    </row>
    <row r="3200" spans="1:18">
      <c r="A3200" t="s">
        <v>24</v>
      </c>
      <c r="B3200">
        <v>31</v>
      </c>
      <c r="C3200">
        <v>3199</v>
      </c>
      <c r="D3200">
        <f t="shared" si="294"/>
        <v>2049</v>
      </c>
      <c r="E3200">
        <f>ROUND(I3200*P3200*VLOOKUP($A3200,ControlTotals!$A$3:$I$12,9,FALSE),0)</f>
        <v>5471</v>
      </c>
      <c r="F3200">
        <f t="shared" si="295"/>
        <v>8</v>
      </c>
      <c r="G3200">
        <f t="shared" si="296"/>
        <v>877</v>
      </c>
      <c r="H3200">
        <v>2038</v>
      </c>
      <c r="I3200">
        <v>6590</v>
      </c>
      <c r="J3200">
        <v>8</v>
      </c>
      <c r="K3200">
        <v>828</v>
      </c>
      <c r="L3200">
        <v>2038</v>
      </c>
      <c r="M3200" s="17">
        <v>2049.3884938353981</v>
      </c>
      <c r="N3200">
        <v>825</v>
      </c>
      <c r="O3200" s="17">
        <v>873.59405143579158</v>
      </c>
      <c r="P3200">
        <f t="shared" si="297"/>
        <v>1.0055880735208038</v>
      </c>
      <c r="Q3200">
        <f t="shared" si="298"/>
        <v>1.0589018805282322</v>
      </c>
      <c r="R3200">
        <f t="shared" si="299"/>
        <v>6627</v>
      </c>
    </row>
    <row r="3201" spans="1:18">
      <c r="A3201" t="s">
        <v>24</v>
      </c>
      <c r="B3201">
        <v>31</v>
      </c>
      <c r="C3201">
        <v>3200</v>
      </c>
      <c r="D3201">
        <f t="shared" si="294"/>
        <v>1154</v>
      </c>
      <c r="E3201">
        <f>ROUND(I3201*P3201*VLOOKUP($A3201,ControlTotals!$A$3:$I$12,9,FALSE),0)</f>
        <v>1754</v>
      </c>
      <c r="F3201">
        <f t="shared" si="295"/>
        <v>0</v>
      </c>
      <c r="G3201">
        <f t="shared" si="296"/>
        <v>2415</v>
      </c>
      <c r="H3201">
        <v>1077</v>
      </c>
      <c r="I3201">
        <v>1983</v>
      </c>
      <c r="J3201">
        <v>0</v>
      </c>
      <c r="K3201">
        <v>2415</v>
      </c>
      <c r="L3201">
        <v>1077</v>
      </c>
      <c r="M3201" s="17">
        <v>1153.9005227301154</v>
      </c>
      <c r="N3201">
        <v>2418</v>
      </c>
      <c r="O3201" s="17">
        <v>2418</v>
      </c>
      <c r="P3201">
        <f t="shared" si="297"/>
        <v>1.0714025280688166</v>
      </c>
      <c r="Q3201">
        <f t="shared" si="298"/>
        <v>1</v>
      </c>
      <c r="R3201">
        <f t="shared" si="299"/>
        <v>2125</v>
      </c>
    </row>
    <row r="3202" spans="1:18">
      <c r="A3202" t="s">
        <v>24</v>
      </c>
      <c r="B3202">
        <v>31</v>
      </c>
      <c r="C3202">
        <v>3201</v>
      </c>
      <c r="D3202">
        <f t="shared" si="294"/>
        <v>324</v>
      </c>
      <c r="E3202">
        <f>ROUND(I3202*P3202*VLOOKUP($A3202,ControlTotals!$A$3:$I$12,9,FALSE),0)</f>
        <v>807</v>
      </c>
      <c r="F3202">
        <f t="shared" si="295"/>
        <v>6</v>
      </c>
      <c r="G3202">
        <f t="shared" si="296"/>
        <v>349</v>
      </c>
      <c r="H3202">
        <v>324</v>
      </c>
      <c r="I3202">
        <v>977</v>
      </c>
      <c r="J3202">
        <v>6</v>
      </c>
      <c r="K3202">
        <v>305</v>
      </c>
      <c r="L3202">
        <v>324</v>
      </c>
      <c r="M3202" s="17">
        <v>324</v>
      </c>
      <c r="N3202">
        <v>305</v>
      </c>
      <c r="O3202" s="17">
        <v>349.12563291296021</v>
      </c>
      <c r="P3202">
        <f t="shared" si="297"/>
        <v>1</v>
      </c>
      <c r="Q3202">
        <f t="shared" si="298"/>
        <v>1.1446742062720008</v>
      </c>
      <c r="R3202">
        <f t="shared" si="299"/>
        <v>977</v>
      </c>
    </row>
    <row r="3203" spans="1:18">
      <c r="A3203" t="s">
        <v>24</v>
      </c>
      <c r="B3203">
        <v>31</v>
      </c>
      <c r="C3203">
        <v>3202</v>
      </c>
      <c r="D3203">
        <f t="shared" ref="D3203:D3266" si="300">ROUND(H3203*P3203,0)</f>
        <v>631</v>
      </c>
      <c r="E3203">
        <f>ROUND(I3203*P3203*VLOOKUP($A3203,ControlTotals!$A$3:$I$12,9,FALSE),0)</f>
        <v>1559</v>
      </c>
      <c r="F3203">
        <f t="shared" ref="F3203:F3266" si="301">ROUND(J3203*P3203,0)</f>
        <v>0</v>
      </c>
      <c r="G3203">
        <f t="shared" ref="G3203:G3266" si="302">ROUND(K3203*Q3203,0)</f>
        <v>7</v>
      </c>
      <c r="H3203">
        <v>631</v>
      </c>
      <c r="I3203">
        <v>1889</v>
      </c>
      <c r="J3203">
        <v>0</v>
      </c>
      <c r="K3203">
        <v>7</v>
      </c>
      <c r="L3203">
        <v>631</v>
      </c>
      <c r="M3203" s="17">
        <v>631</v>
      </c>
      <c r="N3203">
        <v>7</v>
      </c>
      <c r="O3203" s="17">
        <v>7</v>
      </c>
      <c r="P3203">
        <f t="shared" ref="P3203:P3266" si="303">IFERROR(M3203/L3203,0)</f>
        <v>1</v>
      </c>
      <c r="Q3203">
        <f t="shared" ref="Q3203:Q3266" si="304">IFERROR(O3203/N3203,0)</f>
        <v>1</v>
      </c>
      <c r="R3203">
        <f t="shared" ref="R3203:R3266" si="305">ROUND(I3203*P3203,0)</f>
        <v>1889</v>
      </c>
    </row>
    <row r="3204" spans="1:18">
      <c r="A3204" t="s">
        <v>24</v>
      </c>
      <c r="B3204">
        <v>31</v>
      </c>
      <c r="C3204">
        <v>3203</v>
      </c>
      <c r="D3204">
        <f t="shared" si="300"/>
        <v>195</v>
      </c>
      <c r="E3204">
        <f>ROUND(I3204*P3204*VLOOKUP($A3204,ControlTotals!$A$3:$I$12,9,FALSE),0)</f>
        <v>392</v>
      </c>
      <c r="F3204">
        <f t="shared" si="301"/>
        <v>6</v>
      </c>
      <c r="G3204">
        <f t="shared" si="302"/>
        <v>25</v>
      </c>
      <c r="H3204">
        <v>194</v>
      </c>
      <c r="I3204">
        <v>473</v>
      </c>
      <c r="J3204">
        <v>6</v>
      </c>
      <c r="K3204">
        <v>25</v>
      </c>
      <c r="L3204">
        <v>194</v>
      </c>
      <c r="M3204" s="17">
        <v>194.90205891765532</v>
      </c>
      <c r="N3204">
        <v>25</v>
      </c>
      <c r="O3204" s="17">
        <v>25</v>
      </c>
      <c r="P3204">
        <f t="shared" si="303"/>
        <v>1.0046497882353367</v>
      </c>
      <c r="Q3204">
        <f t="shared" si="304"/>
        <v>1</v>
      </c>
      <c r="R3204">
        <f t="shared" si="305"/>
        <v>475</v>
      </c>
    </row>
    <row r="3205" spans="1:18">
      <c r="A3205" t="s">
        <v>24</v>
      </c>
      <c r="B3205">
        <v>31</v>
      </c>
      <c r="C3205">
        <v>3204</v>
      </c>
      <c r="D3205">
        <f t="shared" si="300"/>
        <v>323</v>
      </c>
      <c r="E3205">
        <f>ROUND(I3205*P3205*VLOOKUP($A3205,ControlTotals!$A$3:$I$12,9,FALSE),0)</f>
        <v>722</v>
      </c>
      <c r="F3205">
        <f t="shared" si="301"/>
        <v>0</v>
      </c>
      <c r="G3205">
        <f t="shared" si="302"/>
        <v>71</v>
      </c>
      <c r="H3205">
        <v>323</v>
      </c>
      <c r="I3205">
        <v>875</v>
      </c>
      <c r="J3205">
        <v>0</v>
      </c>
      <c r="K3205">
        <v>71</v>
      </c>
      <c r="L3205">
        <v>323</v>
      </c>
      <c r="M3205" s="17">
        <v>323</v>
      </c>
      <c r="N3205">
        <v>71</v>
      </c>
      <c r="O3205" s="17">
        <v>71</v>
      </c>
      <c r="P3205">
        <f t="shared" si="303"/>
        <v>1</v>
      </c>
      <c r="Q3205">
        <f t="shared" si="304"/>
        <v>1</v>
      </c>
      <c r="R3205">
        <f t="shared" si="305"/>
        <v>875</v>
      </c>
    </row>
    <row r="3206" spans="1:18">
      <c r="A3206" t="s">
        <v>24</v>
      </c>
      <c r="B3206">
        <v>31</v>
      </c>
      <c r="C3206">
        <v>3205</v>
      </c>
      <c r="D3206">
        <f t="shared" si="300"/>
        <v>486</v>
      </c>
      <c r="E3206">
        <f>ROUND(I3206*P3206*VLOOKUP($A3206,ControlTotals!$A$3:$I$12,9,FALSE),0)</f>
        <v>875</v>
      </c>
      <c r="F3206">
        <f t="shared" si="301"/>
        <v>0</v>
      </c>
      <c r="G3206">
        <f t="shared" si="302"/>
        <v>1031</v>
      </c>
      <c r="H3206">
        <v>486</v>
      </c>
      <c r="I3206">
        <v>1060</v>
      </c>
      <c r="J3206">
        <v>0</v>
      </c>
      <c r="K3206">
        <v>974</v>
      </c>
      <c r="L3206">
        <v>486</v>
      </c>
      <c r="M3206" s="17">
        <v>486</v>
      </c>
      <c r="N3206">
        <v>974</v>
      </c>
      <c r="O3206" s="17">
        <v>1030.9723361661006</v>
      </c>
      <c r="P3206">
        <f t="shared" si="303"/>
        <v>1</v>
      </c>
      <c r="Q3206">
        <f t="shared" si="304"/>
        <v>1.0584931582814174</v>
      </c>
      <c r="R3206">
        <f t="shared" si="305"/>
        <v>1060</v>
      </c>
    </row>
    <row r="3207" spans="1:18">
      <c r="A3207" t="s">
        <v>24</v>
      </c>
      <c r="B3207">
        <v>31</v>
      </c>
      <c r="C3207">
        <v>3206</v>
      </c>
      <c r="D3207">
        <f t="shared" si="300"/>
        <v>291</v>
      </c>
      <c r="E3207">
        <f>ROUND(I3207*P3207*VLOOKUP($A3207,ControlTotals!$A$3:$I$12,9,FALSE),0)</f>
        <v>617</v>
      </c>
      <c r="F3207">
        <f t="shared" si="301"/>
        <v>0</v>
      </c>
      <c r="G3207">
        <f t="shared" si="302"/>
        <v>123</v>
      </c>
      <c r="H3207">
        <v>291</v>
      </c>
      <c r="I3207">
        <v>748</v>
      </c>
      <c r="J3207">
        <v>0</v>
      </c>
      <c r="K3207">
        <v>87</v>
      </c>
      <c r="L3207">
        <v>291</v>
      </c>
      <c r="M3207" s="17">
        <v>291</v>
      </c>
      <c r="N3207">
        <v>87</v>
      </c>
      <c r="O3207" s="17">
        <v>123.30590049800522</v>
      </c>
      <c r="P3207">
        <f t="shared" si="303"/>
        <v>1</v>
      </c>
      <c r="Q3207">
        <f t="shared" si="304"/>
        <v>1.4173092011264967</v>
      </c>
      <c r="R3207">
        <f t="shared" si="305"/>
        <v>748</v>
      </c>
    </row>
    <row r="3208" spans="1:18">
      <c r="A3208" t="s">
        <v>24</v>
      </c>
      <c r="B3208">
        <v>31</v>
      </c>
      <c r="C3208">
        <v>3207</v>
      </c>
      <c r="D3208">
        <f t="shared" si="300"/>
        <v>361</v>
      </c>
      <c r="E3208">
        <f>ROUND(I3208*P3208*VLOOKUP($A3208,ControlTotals!$A$3:$I$12,9,FALSE),0)</f>
        <v>819</v>
      </c>
      <c r="F3208">
        <f t="shared" si="301"/>
        <v>0</v>
      </c>
      <c r="G3208">
        <f t="shared" si="302"/>
        <v>2</v>
      </c>
      <c r="H3208">
        <v>361</v>
      </c>
      <c r="I3208">
        <v>992</v>
      </c>
      <c r="J3208">
        <v>0</v>
      </c>
      <c r="K3208">
        <v>2</v>
      </c>
      <c r="L3208">
        <v>361</v>
      </c>
      <c r="M3208" s="17">
        <v>361</v>
      </c>
      <c r="N3208">
        <v>2</v>
      </c>
      <c r="O3208" s="17">
        <v>2</v>
      </c>
      <c r="P3208">
        <f t="shared" si="303"/>
        <v>1</v>
      </c>
      <c r="Q3208">
        <f t="shared" si="304"/>
        <v>1</v>
      </c>
      <c r="R3208">
        <f t="shared" si="305"/>
        <v>992</v>
      </c>
    </row>
    <row r="3209" spans="1:18">
      <c r="A3209" t="s">
        <v>24</v>
      </c>
      <c r="B3209">
        <v>30</v>
      </c>
      <c r="C3209">
        <v>3208</v>
      </c>
      <c r="D3209">
        <f t="shared" si="300"/>
        <v>353</v>
      </c>
      <c r="E3209">
        <f>ROUND(I3209*P3209*VLOOKUP($A3209,ControlTotals!$A$3:$I$12,9,FALSE),0)</f>
        <v>775</v>
      </c>
      <c r="F3209">
        <f t="shared" si="301"/>
        <v>50</v>
      </c>
      <c r="G3209">
        <f t="shared" si="302"/>
        <v>196</v>
      </c>
      <c r="H3209">
        <v>352</v>
      </c>
      <c r="I3209">
        <v>937</v>
      </c>
      <c r="J3209">
        <v>50</v>
      </c>
      <c r="K3209">
        <v>195</v>
      </c>
      <c r="L3209">
        <v>352</v>
      </c>
      <c r="M3209" s="17">
        <v>352.78930155294842</v>
      </c>
      <c r="N3209">
        <v>195</v>
      </c>
      <c r="O3209" s="17">
        <v>196.11710463070784</v>
      </c>
      <c r="P3209">
        <f t="shared" si="303"/>
        <v>1.0022423339572397</v>
      </c>
      <c r="Q3209">
        <f t="shared" si="304"/>
        <v>1.0057287416959377</v>
      </c>
      <c r="R3209">
        <f t="shared" si="305"/>
        <v>939</v>
      </c>
    </row>
    <row r="3210" spans="1:18">
      <c r="A3210" t="s">
        <v>24</v>
      </c>
      <c r="B3210">
        <v>30</v>
      </c>
      <c r="C3210">
        <v>3209</v>
      </c>
      <c r="D3210">
        <f t="shared" si="300"/>
        <v>719</v>
      </c>
      <c r="E3210">
        <f>ROUND(I3210*P3210*VLOOKUP($A3210,ControlTotals!$A$3:$I$12,9,FALSE),0)</f>
        <v>1464</v>
      </c>
      <c r="F3210">
        <f t="shared" si="301"/>
        <v>0</v>
      </c>
      <c r="G3210">
        <f t="shared" si="302"/>
        <v>781</v>
      </c>
      <c r="H3210">
        <v>719</v>
      </c>
      <c r="I3210">
        <v>1774</v>
      </c>
      <c r="J3210">
        <v>0</v>
      </c>
      <c r="K3210">
        <v>642</v>
      </c>
      <c r="L3210">
        <v>719</v>
      </c>
      <c r="M3210" s="17">
        <v>719</v>
      </c>
      <c r="N3210">
        <v>642</v>
      </c>
      <c r="O3210" s="17">
        <v>780.52097420777375</v>
      </c>
      <c r="P3210">
        <f t="shared" si="303"/>
        <v>1</v>
      </c>
      <c r="Q3210">
        <f t="shared" si="304"/>
        <v>1.2157647573329808</v>
      </c>
      <c r="R3210">
        <f t="shared" si="305"/>
        <v>1774</v>
      </c>
    </row>
    <row r="3211" spans="1:18">
      <c r="A3211" t="s">
        <v>24</v>
      </c>
      <c r="B3211">
        <v>30</v>
      </c>
      <c r="C3211">
        <v>3210</v>
      </c>
      <c r="D3211">
        <f t="shared" si="300"/>
        <v>717</v>
      </c>
      <c r="E3211">
        <f>ROUND(I3211*P3211*VLOOKUP($A3211,ControlTotals!$A$3:$I$12,9,FALSE),0)</f>
        <v>1356</v>
      </c>
      <c r="F3211">
        <f t="shared" si="301"/>
        <v>0</v>
      </c>
      <c r="G3211">
        <f t="shared" si="302"/>
        <v>183</v>
      </c>
      <c r="H3211">
        <v>717</v>
      </c>
      <c r="I3211">
        <v>1643</v>
      </c>
      <c r="J3211">
        <v>0</v>
      </c>
      <c r="K3211">
        <v>183</v>
      </c>
      <c r="L3211">
        <v>717</v>
      </c>
      <c r="M3211" s="17">
        <v>717</v>
      </c>
      <c r="N3211">
        <v>183</v>
      </c>
      <c r="O3211" s="17">
        <v>183</v>
      </c>
      <c r="P3211">
        <f t="shared" si="303"/>
        <v>1</v>
      </c>
      <c r="Q3211">
        <f t="shared" si="304"/>
        <v>1</v>
      </c>
      <c r="R3211">
        <f t="shared" si="305"/>
        <v>1643</v>
      </c>
    </row>
    <row r="3212" spans="1:18">
      <c r="A3212" t="s">
        <v>24</v>
      </c>
      <c r="B3212">
        <v>30</v>
      </c>
      <c r="C3212">
        <v>3211</v>
      </c>
      <c r="D3212">
        <f t="shared" si="300"/>
        <v>172</v>
      </c>
      <c r="E3212">
        <f>ROUND(I3212*P3212*VLOOKUP($A3212,ControlTotals!$A$3:$I$12,9,FALSE),0)</f>
        <v>376</v>
      </c>
      <c r="F3212">
        <f t="shared" si="301"/>
        <v>5</v>
      </c>
      <c r="G3212">
        <f t="shared" si="302"/>
        <v>211</v>
      </c>
      <c r="H3212">
        <v>172</v>
      </c>
      <c r="I3212">
        <v>456</v>
      </c>
      <c r="J3212">
        <v>5</v>
      </c>
      <c r="K3212">
        <v>211</v>
      </c>
      <c r="L3212">
        <v>172</v>
      </c>
      <c r="M3212" s="17">
        <v>172</v>
      </c>
      <c r="N3212">
        <v>211</v>
      </c>
      <c r="O3212" s="17">
        <v>211</v>
      </c>
      <c r="P3212">
        <f t="shared" si="303"/>
        <v>1</v>
      </c>
      <c r="Q3212">
        <f t="shared" si="304"/>
        <v>1</v>
      </c>
      <c r="R3212">
        <f t="shared" si="305"/>
        <v>456</v>
      </c>
    </row>
    <row r="3213" spans="1:18">
      <c r="A3213" t="s">
        <v>24</v>
      </c>
      <c r="B3213">
        <v>30</v>
      </c>
      <c r="C3213">
        <v>3212</v>
      </c>
      <c r="D3213">
        <f t="shared" si="300"/>
        <v>374</v>
      </c>
      <c r="E3213">
        <f>ROUND(I3213*P3213*VLOOKUP($A3213,ControlTotals!$A$3:$I$12,9,FALSE),0)</f>
        <v>777</v>
      </c>
      <c r="F3213">
        <f t="shared" si="301"/>
        <v>13</v>
      </c>
      <c r="G3213">
        <f t="shared" si="302"/>
        <v>127</v>
      </c>
      <c r="H3213">
        <v>374</v>
      </c>
      <c r="I3213">
        <v>941</v>
      </c>
      <c r="J3213">
        <v>13</v>
      </c>
      <c r="K3213">
        <v>127</v>
      </c>
      <c r="L3213">
        <v>374</v>
      </c>
      <c r="M3213" s="17">
        <v>374</v>
      </c>
      <c r="N3213">
        <v>127</v>
      </c>
      <c r="O3213" s="17">
        <v>127</v>
      </c>
      <c r="P3213">
        <f t="shared" si="303"/>
        <v>1</v>
      </c>
      <c r="Q3213">
        <f t="shared" si="304"/>
        <v>1</v>
      </c>
      <c r="R3213">
        <f t="shared" si="305"/>
        <v>941</v>
      </c>
    </row>
    <row r="3214" spans="1:18">
      <c r="A3214" t="s">
        <v>24</v>
      </c>
      <c r="B3214">
        <v>30</v>
      </c>
      <c r="C3214">
        <v>3213</v>
      </c>
      <c r="D3214">
        <f t="shared" si="300"/>
        <v>517</v>
      </c>
      <c r="E3214">
        <f>ROUND(I3214*P3214*VLOOKUP($A3214,ControlTotals!$A$3:$I$12,9,FALSE),0)</f>
        <v>980</v>
      </c>
      <c r="F3214">
        <f t="shared" si="301"/>
        <v>13</v>
      </c>
      <c r="G3214">
        <f t="shared" si="302"/>
        <v>1678</v>
      </c>
      <c r="H3214">
        <v>517</v>
      </c>
      <c r="I3214">
        <v>1187</v>
      </c>
      <c r="J3214">
        <v>13</v>
      </c>
      <c r="K3214">
        <v>1678</v>
      </c>
      <c r="L3214">
        <v>517</v>
      </c>
      <c r="M3214" s="17">
        <v>517</v>
      </c>
      <c r="N3214">
        <v>1678</v>
      </c>
      <c r="O3214" s="17">
        <v>1678</v>
      </c>
      <c r="P3214">
        <f t="shared" si="303"/>
        <v>1</v>
      </c>
      <c r="Q3214">
        <f t="shared" si="304"/>
        <v>1</v>
      </c>
      <c r="R3214">
        <f t="shared" si="305"/>
        <v>1187</v>
      </c>
    </row>
    <row r="3215" spans="1:18">
      <c r="A3215" t="s">
        <v>24</v>
      </c>
      <c r="B3215">
        <v>30</v>
      </c>
      <c r="C3215">
        <v>3214</v>
      </c>
      <c r="D3215">
        <f t="shared" si="300"/>
        <v>528</v>
      </c>
      <c r="E3215">
        <f>ROUND(I3215*P3215*VLOOKUP($A3215,ControlTotals!$A$3:$I$12,9,FALSE),0)</f>
        <v>1231</v>
      </c>
      <c r="F3215">
        <f t="shared" si="301"/>
        <v>181</v>
      </c>
      <c r="G3215">
        <f t="shared" si="302"/>
        <v>435</v>
      </c>
      <c r="H3215">
        <v>521</v>
      </c>
      <c r="I3215">
        <v>1471</v>
      </c>
      <c r="J3215">
        <v>178</v>
      </c>
      <c r="K3215">
        <v>380</v>
      </c>
      <c r="L3215">
        <v>521</v>
      </c>
      <c r="M3215" s="17">
        <v>528.32922870594939</v>
      </c>
      <c r="N3215">
        <v>380</v>
      </c>
      <c r="O3215" s="17">
        <v>434.7381269046848</v>
      </c>
      <c r="P3215">
        <f t="shared" si="303"/>
        <v>1.01406761747783</v>
      </c>
      <c r="Q3215">
        <f t="shared" si="304"/>
        <v>1.1440477023807494</v>
      </c>
      <c r="R3215">
        <f t="shared" si="305"/>
        <v>1492</v>
      </c>
    </row>
    <row r="3216" spans="1:18">
      <c r="A3216" t="s">
        <v>24</v>
      </c>
      <c r="B3216">
        <v>30</v>
      </c>
      <c r="C3216">
        <v>3215</v>
      </c>
      <c r="D3216">
        <f t="shared" si="300"/>
        <v>975</v>
      </c>
      <c r="E3216">
        <f>ROUND(I3216*P3216*VLOOKUP($A3216,ControlTotals!$A$3:$I$12,9,FALSE),0)</f>
        <v>1469</v>
      </c>
      <c r="F3216">
        <f t="shared" si="301"/>
        <v>0</v>
      </c>
      <c r="G3216">
        <f t="shared" si="302"/>
        <v>1470</v>
      </c>
      <c r="H3216">
        <v>975</v>
      </c>
      <c r="I3216">
        <v>1779</v>
      </c>
      <c r="J3216">
        <v>0</v>
      </c>
      <c r="K3216">
        <v>1470</v>
      </c>
      <c r="L3216">
        <v>975</v>
      </c>
      <c r="M3216" s="17">
        <v>975</v>
      </c>
      <c r="N3216">
        <v>1470</v>
      </c>
      <c r="O3216" s="17">
        <v>1470</v>
      </c>
      <c r="P3216">
        <f t="shared" si="303"/>
        <v>1</v>
      </c>
      <c r="Q3216">
        <f t="shared" si="304"/>
        <v>1</v>
      </c>
      <c r="R3216">
        <f t="shared" si="305"/>
        <v>1779</v>
      </c>
    </row>
    <row r="3217" spans="1:18">
      <c r="A3217" t="s">
        <v>24</v>
      </c>
      <c r="B3217">
        <v>30</v>
      </c>
      <c r="C3217">
        <v>3216</v>
      </c>
      <c r="D3217">
        <f t="shared" si="300"/>
        <v>3026</v>
      </c>
      <c r="E3217">
        <f>ROUND(I3217*P3217*VLOOKUP($A3217,ControlTotals!$A$3:$I$12,9,FALSE),0)</f>
        <v>5077</v>
      </c>
      <c r="F3217">
        <f t="shared" si="301"/>
        <v>0</v>
      </c>
      <c r="G3217">
        <f t="shared" si="302"/>
        <v>3139</v>
      </c>
      <c r="H3217">
        <v>2795</v>
      </c>
      <c r="I3217">
        <v>5680</v>
      </c>
      <c r="J3217">
        <v>0</v>
      </c>
      <c r="K3217">
        <v>2502</v>
      </c>
      <c r="L3217">
        <v>2795</v>
      </c>
      <c r="M3217" s="17">
        <v>3026.3781123785875</v>
      </c>
      <c r="N3217">
        <v>2470</v>
      </c>
      <c r="O3217" s="17">
        <v>3098.9299070885208</v>
      </c>
      <c r="P3217">
        <f t="shared" si="303"/>
        <v>1.0827828666828578</v>
      </c>
      <c r="Q3217">
        <f t="shared" si="304"/>
        <v>1.2546274927483889</v>
      </c>
      <c r="R3217">
        <f t="shared" si="305"/>
        <v>6150</v>
      </c>
    </row>
    <row r="3218" spans="1:18">
      <c r="A3218" t="s">
        <v>24</v>
      </c>
      <c r="B3218">
        <v>30</v>
      </c>
      <c r="C3218">
        <v>3217</v>
      </c>
      <c r="D3218">
        <f t="shared" si="300"/>
        <v>574</v>
      </c>
      <c r="E3218">
        <f>ROUND(I3218*P3218*VLOOKUP($A3218,ControlTotals!$A$3:$I$12,9,FALSE),0)</f>
        <v>1303</v>
      </c>
      <c r="F3218">
        <f t="shared" si="301"/>
        <v>0</v>
      </c>
      <c r="G3218">
        <f t="shared" si="302"/>
        <v>26</v>
      </c>
      <c r="H3218">
        <v>574</v>
      </c>
      <c r="I3218">
        <v>1579</v>
      </c>
      <c r="J3218">
        <v>0</v>
      </c>
      <c r="K3218">
        <v>26</v>
      </c>
      <c r="L3218">
        <v>574</v>
      </c>
      <c r="M3218" s="17">
        <v>574</v>
      </c>
      <c r="N3218">
        <v>26</v>
      </c>
      <c r="O3218" s="17">
        <v>26</v>
      </c>
      <c r="P3218">
        <f t="shared" si="303"/>
        <v>1</v>
      </c>
      <c r="Q3218">
        <f t="shared" si="304"/>
        <v>1</v>
      </c>
      <c r="R3218">
        <f t="shared" si="305"/>
        <v>1579</v>
      </c>
    </row>
    <row r="3219" spans="1:18">
      <c r="A3219" t="s">
        <v>24</v>
      </c>
      <c r="B3219">
        <v>30</v>
      </c>
      <c r="C3219">
        <v>3218</v>
      </c>
      <c r="D3219">
        <f t="shared" si="300"/>
        <v>487</v>
      </c>
      <c r="E3219">
        <f>ROUND(I3219*P3219*VLOOKUP($A3219,ControlTotals!$A$3:$I$12,9,FALSE),0)</f>
        <v>1318</v>
      </c>
      <c r="F3219">
        <f t="shared" si="301"/>
        <v>64</v>
      </c>
      <c r="G3219">
        <f t="shared" si="302"/>
        <v>704</v>
      </c>
      <c r="H3219">
        <v>487</v>
      </c>
      <c r="I3219">
        <v>1595</v>
      </c>
      <c r="J3219">
        <v>64</v>
      </c>
      <c r="K3219">
        <v>704</v>
      </c>
      <c r="L3219">
        <v>487</v>
      </c>
      <c r="M3219" s="17">
        <v>487.33827209412073</v>
      </c>
      <c r="N3219">
        <v>705</v>
      </c>
      <c r="O3219" s="17">
        <v>705</v>
      </c>
      <c r="P3219">
        <f t="shared" si="303"/>
        <v>1.0006946038893649</v>
      </c>
      <c r="Q3219">
        <f t="shared" si="304"/>
        <v>1</v>
      </c>
      <c r="R3219">
        <f t="shared" si="305"/>
        <v>1596</v>
      </c>
    </row>
    <row r="3220" spans="1:18">
      <c r="A3220" t="s">
        <v>24</v>
      </c>
      <c r="B3220">
        <v>30</v>
      </c>
      <c r="C3220">
        <v>3219</v>
      </c>
      <c r="D3220">
        <f t="shared" si="300"/>
        <v>374</v>
      </c>
      <c r="E3220">
        <f>ROUND(I3220*P3220*VLOOKUP($A3220,ControlTotals!$A$3:$I$12,9,FALSE),0)</f>
        <v>915</v>
      </c>
      <c r="F3220">
        <f t="shared" si="301"/>
        <v>3</v>
      </c>
      <c r="G3220">
        <f t="shared" si="302"/>
        <v>761</v>
      </c>
      <c r="H3220">
        <v>372</v>
      </c>
      <c r="I3220">
        <v>1103</v>
      </c>
      <c r="J3220">
        <v>3</v>
      </c>
      <c r="K3220">
        <v>673</v>
      </c>
      <c r="L3220">
        <v>372</v>
      </c>
      <c r="M3220" s="17">
        <v>373.69136047060368</v>
      </c>
      <c r="N3220">
        <v>674</v>
      </c>
      <c r="O3220" s="17">
        <v>761.69271351056648</v>
      </c>
      <c r="P3220">
        <f t="shared" si="303"/>
        <v>1.0045466679317303</v>
      </c>
      <c r="Q3220">
        <f t="shared" si="304"/>
        <v>1.1301078835468346</v>
      </c>
      <c r="R3220">
        <f t="shared" si="305"/>
        <v>1108</v>
      </c>
    </row>
    <row r="3221" spans="1:18">
      <c r="A3221" t="s">
        <v>24</v>
      </c>
      <c r="B3221">
        <v>30</v>
      </c>
      <c r="C3221">
        <v>3220</v>
      </c>
      <c r="D3221">
        <f t="shared" si="300"/>
        <v>304</v>
      </c>
      <c r="E3221">
        <f>ROUND(I3221*P3221*VLOOKUP($A3221,ControlTotals!$A$3:$I$12,9,FALSE),0)</f>
        <v>737</v>
      </c>
      <c r="F3221">
        <f t="shared" si="301"/>
        <v>0</v>
      </c>
      <c r="G3221">
        <f t="shared" si="302"/>
        <v>132</v>
      </c>
      <c r="H3221">
        <v>303</v>
      </c>
      <c r="I3221">
        <v>889</v>
      </c>
      <c r="J3221">
        <v>0</v>
      </c>
      <c r="K3221">
        <v>111</v>
      </c>
      <c r="L3221">
        <v>303</v>
      </c>
      <c r="M3221" s="17">
        <v>304.35308837648296</v>
      </c>
      <c r="N3221">
        <v>111</v>
      </c>
      <c r="O3221" s="17">
        <v>132.22498798344921</v>
      </c>
      <c r="P3221">
        <f t="shared" si="303"/>
        <v>1.0044656382062145</v>
      </c>
      <c r="Q3221">
        <f t="shared" si="304"/>
        <v>1.1912161079590018</v>
      </c>
      <c r="R3221">
        <f t="shared" si="305"/>
        <v>893</v>
      </c>
    </row>
    <row r="3222" spans="1:18">
      <c r="A3222" t="s">
        <v>24</v>
      </c>
      <c r="B3222">
        <v>30</v>
      </c>
      <c r="C3222">
        <v>3221</v>
      </c>
      <c r="D3222">
        <f t="shared" si="300"/>
        <v>693</v>
      </c>
      <c r="E3222">
        <f>ROUND(I3222*P3222*VLOOKUP($A3222,ControlTotals!$A$3:$I$12,9,FALSE),0)</f>
        <v>1452</v>
      </c>
      <c r="F3222">
        <f t="shared" si="301"/>
        <v>501</v>
      </c>
      <c r="G3222">
        <f t="shared" si="302"/>
        <v>1494</v>
      </c>
      <c r="H3222">
        <v>650</v>
      </c>
      <c r="I3222">
        <v>1650</v>
      </c>
      <c r="J3222">
        <v>470</v>
      </c>
      <c r="K3222">
        <v>1487</v>
      </c>
      <c r="L3222">
        <v>650</v>
      </c>
      <c r="M3222" s="17">
        <v>692.73504122392046</v>
      </c>
      <c r="N3222">
        <v>1488</v>
      </c>
      <c r="O3222" s="17">
        <v>1494.7026277842472</v>
      </c>
      <c r="P3222">
        <f t="shared" si="303"/>
        <v>1.06574621726757</v>
      </c>
      <c r="Q3222">
        <f t="shared" si="304"/>
        <v>1.0045044541560801</v>
      </c>
      <c r="R3222">
        <f t="shared" si="305"/>
        <v>1758</v>
      </c>
    </row>
    <row r="3223" spans="1:18">
      <c r="A3223" t="s">
        <v>24</v>
      </c>
      <c r="B3223">
        <v>30</v>
      </c>
      <c r="C3223">
        <v>3222</v>
      </c>
      <c r="D3223">
        <f t="shared" si="300"/>
        <v>566</v>
      </c>
      <c r="E3223">
        <f>ROUND(I3223*P3223*VLOOKUP($A3223,ControlTotals!$A$3:$I$12,9,FALSE),0)</f>
        <v>733</v>
      </c>
      <c r="F3223">
        <f t="shared" si="301"/>
        <v>35</v>
      </c>
      <c r="G3223">
        <f t="shared" si="302"/>
        <v>2152</v>
      </c>
      <c r="H3223">
        <v>549</v>
      </c>
      <c r="I3223">
        <v>860</v>
      </c>
      <c r="J3223">
        <v>34</v>
      </c>
      <c r="K3223">
        <v>2152</v>
      </c>
      <c r="L3223">
        <v>549</v>
      </c>
      <c r="M3223" s="17">
        <v>566.47739152957172</v>
      </c>
      <c r="N3223">
        <v>2152</v>
      </c>
      <c r="O3223" s="17">
        <v>2152</v>
      </c>
      <c r="P3223">
        <f t="shared" si="303"/>
        <v>1.0318349572487646</v>
      </c>
      <c r="Q3223">
        <f t="shared" si="304"/>
        <v>1</v>
      </c>
      <c r="R3223">
        <f t="shared" si="305"/>
        <v>887</v>
      </c>
    </row>
    <row r="3224" spans="1:18">
      <c r="A3224" t="s">
        <v>24</v>
      </c>
      <c r="B3224">
        <v>30</v>
      </c>
      <c r="C3224">
        <v>3223</v>
      </c>
      <c r="D3224">
        <f t="shared" si="300"/>
        <v>421</v>
      </c>
      <c r="E3224">
        <f>ROUND(I3224*P3224*VLOOKUP($A3224,ControlTotals!$A$3:$I$12,9,FALSE),0)</f>
        <v>1038</v>
      </c>
      <c r="F3224">
        <f t="shared" si="301"/>
        <v>11</v>
      </c>
      <c r="G3224">
        <f t="shared" si="302"/>
        <v>269</v>
      </c>
      <c r="H3224">
        <v>418</v>
      </c>
      <c r="I3224">
        <v>1249</v>
      </c>
      <c r="J3224">
        <v>11</v>
      </c>
      <c r="K3224">
        <v>256</v>
      </c>
      <c r="L3224">
        <v>418</v>
      </c>
      <c r="M3224" s="17">
        <v>420.70617675296592</v>
      </c>
      <c r="N3224">
        <v>249</v>
      </c>
      <c r="O3224" s="17">
        <v>261.84670325314033</v>
      </c>
      <c r="P3224">
        <f t="shared" si="303"/>
        <v>1.0064741070645118</v>
      </c>
      <c r="Q3224">
        <f t="shared" si="304"/>
        <v>1.0515931857555836</v>
      </c>
      <c r="R3224">
        <f t="shared" si="305"/>
        <v>1257</v>
      </c>
    </row>
    <row r="3225" spans="1:18">
      <c r="A3225" t="s">
        <v>24</v>
      </c>
      <c r="B3225">
        <v>30</v>
      </c>
      <c r="C3225">
        <v>3224</v>
      </c>
      <c r="D3225">
        <f t="shared" si="300"/>
        <v>775</v>
      </c>
      <c r="E3225">
        <f>ROUND(I3225*P3225*VLOOKUP($A3225,ControlTotals!$A$3:$I$12,9,FALSE),0)</f>
        <v>1844</v>
      </c>
      <c r="F3225">
        <f t="shared" si="301"/>
        <v>16</v>
      </c>
      <c r="G3225">
        <f t="shared" si="302"/>
        <v>38</v>
      </c>
      <c r="H3225">
        <v>771</v>
      </c>
      <c r="I3225">
        <v>2222</v>
      </c>
      <c r="J3225">
        <v>16</v>
      </c>
      <c r="K3225">
        <v>38</v>
      </c>
      <c r="L3225">
        <v>771</v>
      </c>
      <c r="M3225" s="17">
        <v>775.05926512944893</v>
      </c>
      <c r="N3225">
        <v>38</v>
      </c>
      <c r="O3225" s="17">
        <v>38</v>
      </c>
      <c r="P3225">
        <f t="shared" si="303"/>
        <v>1.0052649353170544</v>
      </c>
      <c r="Q3225">
        <f t="shared" si="304"/>
        <v>1</v>
      </c>
      <c r="R3225">
        <f t="shared" si="305"/>
        <v>2234</v>
      </c>
    </row>
    <row r="3226" spans="1:18">
      <c r="A3226" t="s">
        <v>24</v>
      </c>
      <c r="B3226">
        <v>30</v>
      </c>
      <c r="C3226">
        <v>3225</v>
      </c>
      <c r="D3226">
        <f t="shared" si="300"/>
        <v>405</v>
      </c>
      <c r="E3226">
        <f>ROUND(I3226*P3226*VLOOKUP($A3226,ControlTotals!$A$3:$I$12,9,FALSE),0)</f>
        <v>687</v>
      </c>
      <c r="F3226">
        <f t="shared" si="301"/>
        <v>11</v>
      </c>
      <c r="G3226">
        <f t="shared" si="302"/>
        <v>786</v>
      </c>
      <c r="H3226">
        <v>403</v>
      </c>
      <c r="I3226">
        <v>827</v>
      </c>
      <c r="J3226">
        <v>11</v>
      </c>
      <c r="K3226">
        <v>589</v>
      </c>
      <c r="L3226">
        <v>403</v>
      </c>
      <c r="M3226" s="17">
        <v>405.4806620235521</v>
      </c>
      <c r="N3226">
        <v>592</v>
      </c>
      <c r="O3226" s="17">
        <v>789.72751963528992</v>
      </c>
      <c r="P3226">
        <f t="shared" si="303"/>
        <v>1.0061554888921889</v>
      </c>
      <c r="Q3226">
        <f t="shared" si="304"/>
        <v>1.3339991885731248</v>
      </c>
      <c r="R3226">
        <f t="shared" si="305"/>
        <v>832</v>
      </c>
    </row>
    <row r="3227" spans="1:18">
      <c r="A3227" t="s">
        <v>24</v>
      </c>
      <c r="B3227">
        <v>30</v>
      </c>
      <c r="C3227">
        <v>3226</v>
      </c>
      <c r="D3227">
        <f t="shared" si="300"/>
        <v>448</v>
      </c>
      <c r="E3227">
        <f>ROUND(I3227*P3227*VLOOKUP($A3227,ControlTotals!$A$3:$I$12,9,FALSE),0)</f>
        <v>1034</v>
      </c>
      <c r="F3227">
        <f t="shared" si="301"/>
        <v>35</v>
      </c>
      <c r="G3227">
        <f t="shared" si="302"/>
        <v>1680</v>
      </c>
      <c r="H3227">
        <v>429</v>
      </c>
      <c r="I3227">
        <v>1200</v>
      </c>
      <c r="J3227">
        <v>34</v>
      </c>
      <c r="K3227">
        <v>1517</v>
      </c>
      <c r="L3227">
        <v>429</v>
      </c>
      <c r="M3227" s="17">
        <v>447.83047990605462</v>
      </c>
      <c r="N3227">
        <v>1442</v>
      </c>
      <c r="O3227" s="17">
        <v>1597.2775436683914</v>
      </c>
      <c r="P3227">
        <f t="shared" si="303"/>
        <v>1.0438938925549059</v>
      </c>
      <c r="Q3227">
        <f t="shared" si="304"/>
        <v>1.1076820691181632</v>
      </c>
      <c r="R3227">
        <f t="shared" si="305"/>
        <v>1253</v>
      </c>
    </row>
    <row r="3228" spans="1:18">
      <c r="A3228" t="s">
        <v>24</v>
      </c>
      <c r="B3228">
        <v>30</v>
      </c>
      <c r="C3228">
        <v>3227</v>
      </c>
      <c r="D3228">
        <f t="shared" si="300"/>
        <v>292</v>
      </c>
      <c r="E3228">
        <f>ROUND(I3228*P3228*VLOOKUP($A3228,ControlTotals!$A$3:$I$12,9,FALSE),0)</f>
        <v>750</v>
      </c>
      <c r="F3228">
        <f t="shared" si="301"/>
        <v>106</v>
      </c>
      <c r="G3228">
        <f t="shared" si="302"/>
        <v>100</v>
      </c>
      <c r="H3228">
        <v>292</v>
      </c>
      <c r="I3228">
        <v>908</v>
      </c>
      <c r="J3228">
        <v>106</v>
      </c>
      <c r="K3228">
        <v>96</v>
      </c>
      <c r="L3228">
        <v>292</v>
      </c>
      <c r="M3228" s="17">
        <v>292</v>
      </c>
      <c r="N3228">
        <v>91</v>
      </c>
      <c r="O3228" s="17">
        <v>94.909866207477478</v>
      </c>
      <c r="P3228">
        <f t="shared" si="303"/>
        <v>1</v>
      </c>
      <c r="Q3228">
        <f t="shared" si="304"/>
        <v>1.0429655627195327</v>
      </c>
      <c r="R3228">
        <f t="shared" si="305"/>
        <v>908</v>
      </c>
    </row>
    <row r="3229" spans="1:18">
      <c r="A3229" t="s">
        <v>24</v>
      </c>
      <c r="B3229">
        <v>29</v>
      </c>
      <c r="C3229">
        <v>3228</v>
      </c>
      <c r="D3229">
        <f t="shared" si="300"/>
        <v>634</v>
      </c>
      <c r="E3229">
        <f>ROUND(I3229*P3229*VLOOKUP($A3229,ControlTotals!$A$3:$I$12,9,FALSE),0)</f>
        <v>1429</v>
      </c>
      <c r="F3229">
        <f t="shared" si="301"/>
        <v>0</v>
      </c>
      <c r="G3229">
        <f t="shared" si="302"/>
        <v>30</v>
      </c>
      <c r="H3229">
        <v>634</v>
      </c>
      <c r="I3229">
        <v>1731</v>
      </c>
      <c r="J3229">
        <v>0</v>
      </c>
      <c r="K3229">
        <v>30</v>
      </c>
      <c r="L3229">
        <v>634</v>
      </c>
      <c r="M3229" s="17">
        <v>634</v>
      </c>
      <c r="N3229">
        <v>30</v>
      </c>
      <c r="O3229" s="17">
        <v>30</v>
      </c>
      <c r="P3229">
        <f t="shared" si="303"/>
        <v>1</v>
      </c>
      <c r="Q3229">
        <f t="shared" si="304"/>
        <v>1</v>
      </c>
      <c r="R3229">
        <f t="shared" si="305"/>
        <v>1731</v>
      </c>
    </row>
    <row r="3230" spans="1:18">
      <c r="A3230" t="s">
        <v>24</v>
      </c>
      <c r="B3230">
        <v>29</v>
      </c>
      <c r="C3230">
        <v>3229</v>
      </c>
      <c r="D3230">
        <f t="shared" si="300"/>
        <v>433</v>
      </c>
      <c r="E3230">
        <f>ROUND(I3230*P3230*VLOOKUP($A3230,ControlTotals!$A$3:$I$12,9,FALSE),0)</f>
        <v>899</v>
      </c>
      <c r="F3230">
        <f t="shared" si="301"/>
        <v>0</v>
      </c>
      <c r="G3230">
        <f t="shared" si="302"/>
        <v>3</v>
      </c>
      <c r="H3230">
        <v>432</v>
      </c>
      <c r="I3230">
        <v>1086</v>
      </c>
      <c r="J3230">
        <v>0</v>
      </c>
      <c r="K3230">
        <v>3</v>
      </c>
      <c r="L3230">
        <v>432</v>
      </c>
      <c r="M3230" s="17">
        <v>433.12757364706914</v>
      </c>
      <c r="N3230">
        <v>3</v>
      </c>
      <c r="O3230" s="17">
        <v>3</v>
      </c>
      <c r="P3230">
        <f t="shared" si="303"/>
        <v>1.0026101241830305</v>
      </c>
      <c r="Q3230">
        <f t="shared" si="304"/>
        <v>1</v>
      </c>
      <c r="R3230">
        <f t="shared" si="305"/>
        <v>1089</v>
      </c>
    </row>
    <row r="3231" spans="1:18">
      <c r="A3231" t="s">
        <v>24</v>
      </c>
      <c r="B3231">
        <v>29</v>
      </c>
      <c r="C3231">
        <v>3230</v>
      </c>
      <c r="D3231">
        <f t="shared" si="300"/>
        <v>539</v>
      </c>
      <c r="E3231">
        <f>ROUND(I3231*P3231*VLOOKUP($A3231,ControlTotals!$A$3:$I$12,9,FALSE),0)</f>
        <v>1140</v>
      </c>
      <c r="F3231">
        <f t="shared" si="301"/>
        <v>0</v>
      </c>
      <c r="G3231">
        <f t="shared" si="302"/>
        <v>80</v>
      </c>
      <c r="H3231">
        <v>535</v>
      </c>
      <c r="I3231">
        <v>1370</v>
      </c>
      <c r="J3231">
        <v>0</v>
      </c>
      <c r="K3231">
        <v>64</v>
      </c>
      <c r="L3231">
        <v>535</v>
      </c>
      <c r="M3231" s="17">
        <v>539.17202249415584</v>
      </c>
      <c r="N3231">
        <v>64</v>
      </c>
      <c r="O3231" s="17">
        <v>79.63946482990994</v>
      </c>
      <c r="P3231">
        <f t="shared" si="303"/>
        <v>1.0077981728862726</v>
      </c>
      <c r="Q3231">
        <f t="shared" si="304"/>
        <v>1.2443666379673428</v>
      </c>
      <c r="R3231">
        <f t="shared" si="305"/>
        <v>1381</v>
      </c>
    </row>
    <row r="3232" spans="1:18">
      <c r="A3232" t="s">
        <v>24</v>
      </c>
      <c r="B3232">
        <v>29</v>
      </c>
      <c r="C3232">
        <v>3231</v>
      </c>
      <c r="D3232">
        <f t="shared" si="300"/>
        <v>471</v>
      </c>
      <c r="E3232">
        <f>ROUND(I3232*P3232*VLOOKUP($A3232,ControlTotals!$A$3:$I$12,9,FALSE),0)</f>
        <v>966</v>
      </c>
      <c r="F3232">
        <f t="shared" si="301"/>
        <v>0</v>
      </c>
      <c r="G3232">
        <f t="shared" si="302"/>
        <v>133</v>
      </c>
      <c r="H3232">
        <v>471</v>
      </c>
      <c r="I3232">
        <v>1170</v>
      </c>
      <c r="J3232">
        <v>0</v>
      </c>
      <c r="K3232">
        <v>133</v>
      </c>
      <c r="L3232">
        <v>471</v>
      </c>
      <c r="M3232" s="17">
        <v>471.22551472941382</v>
      </c>
      <c r="N3232">
        <v>133</v>
      </c>
      <c r="O3232" s="17">
        <v>133</v>
      </c>
      <c r="P3232">
        <f t="shared" si="303"/>
        <v>1.0004787998501354</v>
      </c>
      <c r="Q3232">
        <f t="shared" si="304"/>
        <v>1</v>
      </c>
      <c r="R3232">
        <f t="shared" si="305"/>
        <v>1171</v>
      </c>
    </row>
    <row r="3233" spans="1:18">
      <c r="A3233" t="s">
        <v>24</v>
      </c>
      <c r="B3233">
        <v>29</v>
      </c>
      <c r="C3233">
        <v>3232</v>
      </c>
      <c r="D3233">
        <f t="shared" si="300"/>
        <v>256</v>
      </c>
      <c r="E3233">
        <f>ROUND(I3233*P3233*VLOOKUP($A3233,ControlTotals!$A$3:$I$12,9,FALSE),0)</f>
        <v>514</v>
      </c>
      <c r="F3233">
        <f t="shared" si="301"/>
        <v>10</v>
      </c>
      <c r="G3233">
        <f t="shared" si="302"/>
        <v>614</v>
      </c>
      <c r="H3233">
        <v>256</v>
      </c>
      <c r="I3233">
        <v>623</v>
      </c>
      <c r="J3233">
        <v>10</v>
      </c>
      <c r="K3233">
        <v>413</v>
      </c>
      <c r="L3233">
        <v>256</v>
      </c>
      <c r="M3233" s="17">
        <v>256</v>
      </c>
      <c r="N3233">
        <v>413</v>
      </c>
      <c r="O3233" s="17">
        <v>614.07883352741351</v>
      </c>
      <c r="P3233">
        <f t="shared" si="303"/>
        <v>1</v>
      </c>
      <c r="Q3233">
        <f t="shared" si="304"/>
        <v>1.486873688928362</v>
      </c>
      <c r="R3233">
        <f t="shared" si="305"/>
        <v>623</v>
      </c>
    </row>
    <row r="3234" spans="1:18">
      <c r="A3234" t="s">
        <v>24</v>
      </c>
      <c r="B3234">
        <v>29</v>
      </c>
      <c r="C3234">
        <v>3233</v>
      </c>
      <c r="D3234">
        <f t="shared" si="300"/>
        <v>117</v>
      </c>
      <c r="E3234">
        <f>ROUND(I3234*P3234*VLOOKUP($A3234,ControlTotals!$A$3:$I$12,9,FALSE),0)</f>
        <v>212</v>
      </c>
      <c r="F3234">
        <f t="shared" si="301"/>
        <v>0</v>
      </c>
      <c r="G3234">
        <f t="shared" si="302"/>
        <v>130</v>
      </c>
      <c r="H3234">
        <v>117</v>
      </c>
      <c r="I3234">
        <v>256</v>
      </c>
      <c r="J3234">
        <v>0</v>
      </c>
      <c r="K3234">
        <v>123</v>
      </c>
      <c r="L3234">
        <v>117</v>
      </c>
      <c r="M3234" s="17">
        <v>117.33827209412074</v>
      </c>
      <c r="N3234">
        <v>123</v>
      </c>
      <c r="O3234" s="17">
        <v>130.26118009960103</v>
      </c>
      <c r="P3234">
        <f t="shared" si="303"/>
        <v>1.0028912144796645</v>
      </c>
      <c r="Q3234">
        <f t="shared" si="304"/>
        <v>1.059033984549602</v>
      </c>
      <c r="R3234">
        <f t="shared" si="305"/>
        <v>257</v>
      </c>
    </row>
    <row r="3235" spans="1:18">
      <c r="A3235" t="s">
        <v>24</v>
      </c>
      <c r="B3235">
        <v>29</v>
      </c>
      <c r="C3235">
        <v>3234</v>
      </c>
      <c r="D3235">
        <f t="shared" si="300"/>
        <v>606</v>
      </c>
      <c r="E3235">
        <f>ROUND(I3235*P3235*VLOOKUP($A3235,ControlTotals!$A$3:$I$12,9,FALSE),0)</f>
        <v>1040</v>
      </c>
      <c r="F3235">
        <f t="shared" si="301"/>
        <v>17</v>
      </c>
      <c r="G3235">
        <f t="shared" si="302"/>
        <v>423</v>
      </c>
      <c r="H3235">
        <v>598</v>
      </c>
      <c r="I3235">
        <v>1244</v>
      </c>
      <c r="J3235">
        <v>17</v>
      </c>
      <c r="K3235">
        <v>415</v>
      </c>
      <c r="L3235">
        <v>598</v>
      </c>
      <c r="M3235" s="17">
        <v>605.66750080007012</v>
      </c>
      <c r="N3235">
        <v>415</v>
      </c>
      <c r="O3235" s="17">
        <v>422.81973241495496</v>
      </c>
      <c r="P3235">
        <f t="shared" si="303"/>
        <v>1.012821907692425</v>
      </c>
      <c r="Q3235">
        <f t="shared" si="304"/>
        <v>1.0188427287107349</v>
      </c>
      <c r="R3235">
        <f t="shared" si="305"/>
        <v>1260</v>
      </c>
    </row>
    <row r="3236" spans="1:18">
      <c r="A3236" t="s">
        <v>24</v>
      </c>
      <c r="B3236">
        <v>29</v>
      </c>
      <c r="C3236">
        <v>3235</v>
      </c>
      <c r="D3236">
        <f t="shared" si="300"/>
        <v>428</v>
      </c>
      <c r="E3236">
        <f>ROUND(I3236*P3236*VLOOKUP($A3236,ControlTotals!$A$3:$I$12,9,FALSE),0)</f>
        <v>865</v>
      </c>
      <c r="F3236">
        <f t="shared" si="301"/>
        <v>0</v>
      </c>
      <c r="G3236">
        <f t="shared" si="302"/>
        <v>6</v>
      </c>
      <c r="H3236">
        <v>425</v>
      </c>
      <c r="I3236">
        <v>1041</v>
      </c>
      <c r="J3236">
        <v>0</v>
      </c>
      <c r="K3236">
        <v>6</v>
      </c>
      <c r="L3236">
        <v>425</v>
      </c>
      <c r="M3236" s="17">
        <v>427.70617675296592</v>
      </c>
      <c r="N3236">
        <v>6</v>
      </c>
      <c r="O3236" s="17">
        <v>6</v>
      </c>
      <c r="P3236">
        <f t="shared" si="303"/>
        <v>1.006367474712861</v>
      </c>
      <c r="Q3236">
        <f t="shared" si="304"/>
        <v>1</v>
      </c>
      <c r="R3236">
        <f t="shared" si="305"/>
        <v>1048</v>
      </c>
    </row>
    <row r="3237" spans="1:18">
      <c r="A3237" t="s">
        <v>24</v>
      </c>
      <c r="B3237">
        <v>29</v>
      </c>
      <c r="C3237">
        <v>3236</v>
      </c>
      <c r="D3237">
        <f t="shared" si="300"/>
        <v>692</v>
      </c>
      <c r="E3237">
        <f>ROUND(I3237*P3237*VLOOKUP($A3237,ControlTotals!$A$3:$I$12,9,FALSE),0)</f>
        <v>1176</v>
      </c>
      <c r="F3237">
        <f t="shared" si="301"/>
        <v>0</v>
      </c>
      <c r="G3237">
        <f t="shared" si="302"/>
        <v>157</v>
      </c>
      <c r="H3237">
        <v>664</v>
      </c>
      <c r="I3237">
        <v>1366</v>
      </c>
      <c r="J3237">
        <v>0</v>
      </c>
      <c r="K3237">
        <v>115</v>
      </c>
      <c r="L3237">
        <v>664</v>
      </c>
      <c r="M3237" s="17">
        <v>692.41485590614229</v>
      </c>
      <c r="N3237">
        <v>115</v>
      </c>
      <c r="O3237" s="17">
        <v>157.44997596689842</v>
      </c>
      <c r="P3237">
        <f t="shared" si="303"/>
        <v>1.0427934576899733</v>
      </c>
      <c r="Q3237">
        <f t="shared" si="304"/>
        <v>1.3691302257991167</v>
      </c>
      <c r="R3237">
        <f t="shared" si="305"/>
        <v>1424</v>
      </c>
    </row>
    <row r="3238" spans="1:18">
      <c r="A3238" t="s">
        <v>24</v>
      </c>
      <c r="B3238">
        <v>29</v>
      </c>
      <c r="C3238">
        <v>3237</v>
      </c>
      <c r="D3238">
        <f t="shared" si="300"/>
        <v>350</v>
      </c>
      <c r="E3238">
        <f>ROUND(I3238*P3238*VLOOKUP($A3238,ControlTotals!$A$3:$I$12,9,FALSE),0)</f>
        <v>904</v>
      </c>
      <c r="F3238">
        <f t="shared" si="301"/>
        <v>0</v>
      </c>
      <c r="G3238">
        <f t="shared" si="302"/>
        <v>12</v>
      </c>
      <c r="H3238">
        <v>350</v>
      </c>
      <c r="I3238">
        <v>1094</v>
      </c>
      <c r="J3238">
        <v>0</v>
      </c>
      <c r="K3238">
        <v>12</v>
      </c>
      <c r="L3238">
        <v>350</v>
      </c>
      <c r="M3238" s="17">
        <v>350.45102945882763</v>
      </c>
      <c r="N3238">
        <v>12</v>
      </c>
      <c r="O3238" s="17">
        <v>12</v>
      </c>
      <c r="P3238">
        <f t="shared" si="303"/>
        <v>1.0012886555966505</v>
      </c>
      <c r="Q3238">
        <f t="shared" si="304"/>
        <v>1</v>
      </c>
      <c r="R3238">
        <f t="shared" si="305"/>
        <v>1095</v>
      </c>
    </row>
    <row r="3239" spans="1:18">
      <c r="A3239" t="s">
        <v>24</v>
      </c>
      <c r="B3239">
        <v>29</v>
      </c>
      <c r="C3239">
        <v>3238</v>
      </c>
      <c r="D3239">
        <f t="shared" si="300"/>
        <v>483</v>
      </c>
      <c r="E3239">
        <f>ROUND(I3239*P3239*VLOOKUP($A3239,ControlTotals!$A$3:$I$12,9,FALSE),0)</f>
        <v>968</v>
      </c>
      <c r="F3239">
        <f t="shared" si="301"/>
        <v>0</v>
      </c>
      <c r="G3239">
        <f t="shared" si="302"/>
        <v>57</v>
      </c>
      <c r="H3239">
        <v>481</v>
      </c>
      <c r="I3239">
        <v>1168</v>
      </c>
      <c r="J3239">
        <v>0</v>
      </c>
      <c r="K3239">
        <v>57</v>
      </c>
      <c r="L3239">
        <v>481</v>
      </c>
      <c r="M3239" s="17">
        <v>482.80411783531065</v>
      </c>
      <c r="N3239">
        <v>57</v>
      </c>
      <c r="O3239" s="17">
        <v>57</v>
      </c>
      <c r="P3239">
        <f t="shared" si="303"/>
        <v>1.0037507647303756</v>
      </c>
      <c r="Q3239">
        <f t="shared" si="304"/>
        <v>1</v>
      </c>
      <c r="R3239">
        <f t="shared" si="305"/>
        <v>1172</v>
      </c>
    </row>
    <row r="3240" spans="1:18">
      <c r="A3240" t="s">
        <v>24</v>
      </c>
      <c r="B3240">
        <v>29</v>
      </c>
      <c r="C3240">
        <v>3239</v>
      </c>
      <c r="D3240">
        <f t="shared" si="300"/>
        <v>784</v>
      </c>
      <c r="E3240">
        <f>ROUND(I3240*P3240*VLOOKUP($A3240,ControlTotals!$A$3:$I$12,9,FALSE),0)</f>
        <v>1584</v>
      </c>
      <c r="F3240">
        <f t="shared" si="301"/>
        <v>0</v>
      </c>
      <c r="G3240">
        <f t="shared" si="302"/>
        <v>0</v>
      </c>
      <c r="H3240">
        <v>783</v>
      </c>
      <c r="I3240">
        <v>1916</v>
      </c>
      <c r="J3240">
        <v>0</v>
      </c>
      <c r="K3240">
        <v>0</v>
      </c>
      <c r="L3240">
        <v>783</v>
      </c>
      <c r="M3240" s="17">
        <v>784.35308837648302</v>
      </c>
      <c r="N3240">
        <v>0</v>
      </c>
      <c r="O3240" s="17">
        <v>0</v>
      </c>
      <c r="P3240">
        <f t="shared" si="303"/>
        <v>1.0017280822177306</v>
      </c>
      <c r="Q3240">
        <f t="shared" si="304"/>
        <v>0</v>
      </c>
      <c r="R3240">
        <f t="shared" si="305"/>
        <v>1919</v>
      </c>
    </row>
    <row r="3241" spans="1:18">
      <c r="A3241" t="s">
        <v>24</v>
      </c>
      <c r="B3241">
        <v>29</v>
      </c>
      <c r="C3241">
        <v>3240</v>
      </c>
      <c r="D3241">
        <f t="shared" si="300"/>
        <v>976</v>
      </c>
      <c r="E3241">
        <f>ROUND(I3241*P3241*VLOOKUP($A3241,ControlTotals!$A$3:$I$12,9,FALSE),0)</f>
        <v>1903</v>
      </c>
      <c r="F3241">
        <f t="shared" si="301"/>
        <v>16</v>
      </c>
      <c r="G3241">
        <f t="shared" si="302"/>
        <v>261</v>
      </c>
      <c r="H3241">
        <v>942</v>
      </c>
      <c r="I3241">
        <v>2225</v>
      </c>
      <c r="J3241">
        <v>15</v>
      </c>
      <c r="K3241">
        <v>261</v>
      </c>
      <c r="L3241">
        <v>942</v>
      </c>
      <c r="M3241" s="17">
        <v>975.93996677678115</v>
      </c>
      <c r="N3241">
        <v>618</v>
      </c>
      <c r="O3241" s="17">
        <v>618</v>
      </c>
      <c r="P3241">
        <f t="shared" si="303"/>
        <v>1.0360296887226976</v>
      </c>
      <c r="Q3241">
        <f t="shared" si="304"/>
        <v>1</v>
      </c>
      <c r="R3241">
        <f t="shared" si="305"/>
        <v>2305</v>
      </c>
    </row>
    <row r="3242" spans="1:18">
      <c r="A3242" t="s">
        <v>24</v>
      </c>
      <c r="B3242">
        <v>29</v>
      </c>
      <c r="C3242">
        <v>3241</v>
      </c>
      <c r="D3242">
        <f t="shared" si="300"/>
        <v>513</v>
      </c>
      <c r="E3242">
        <f>ROUND(I3242*P3242*VLOOKUP($A3242,ControlTotals!$A$3:$I$12,9,FALSE),0)</f>
        <v>1173</v>
      </c>
      <c r="F3242">
        <f t="shared" si="301"/>
        <v>0</v>
      </c>
      <c r="G3242">
        <f t="shared" si="302"/>
        <v>64</v>
      </c>
      <c r="H3242">
        <v>511</v>
      </c>
      <c r="I3242">
        <v>1414</v>
      </c>
      <c r="J3242">
        <v>0</v>
      </c>
      <c r="K3242">
        <v>64</v>
      </c>
      <c r="L3242">
        <v>511</v>
      </c>
      <c r="M3242" s="17">
        <v>513.4806620235521</v>
      </c>
      <c r="N3242">
        <v>151</v>
      </c>
      <c r="O3242" s="17">
        <v>151</v>
      </c>
      <c r="P3242">
        <f t="shared" si="303"/>
        <v>1.0048545245079297</v>
      </c>
      <c r="Q3242">
        <f t="shared" si="304"/>
        <v>1</v>
      </c>
      <c r="R3242">
        <f t="shared" si="305"/>
        <v>1421</v>
      </c>
    </row>
    <row r="3243" spans="1:18">
      <c r="A3243" t="s">
        <v>24</v>
      </c>
      <c r="B3243">
        <v>29</v>
      </c>
      <c r="C3243">
        <v>3242</v>
      </c>
      <c r="D3243">
        <f t="shared" si="300"/>
        <v>617</v>
      </c>
      <c r="E3243">
        <f>ROUND(I3243*P3243*VLOOKUP($A3243,ControlTotals!$A$3:$I$12,9,FALSE),0)</f>
        <v>1059</v>
      </c>
      <c r="F3243">
        <f t="shared" si="301"/>
        <v>2</v>
      </c>
      <c r="G3243">
        <f t="shared" si="302"/>
        <v>1023</v>
      </c>
      <c r="H3243">
        <v>595</v>
      </c>
      <c r="I3243">
        <v>1237</v>
      </c>
      <c r="J3243">
        <v>2</v>
      </c>
      <c r="K3243">
        <v>859</v>
      </c>
      <c r="L3243">
        <v>595</v>
      </c>
      <c r="M3243" s="17">
        <v>616.76217138843447</v>
      </c>
      <c r="N3243">
        <v>2010</v>
      </c>
      <c r="O3243" s="17">
        <v>2392.6083360174398</v>
      </c>
      <c r="P3243">
        <f t="shared" si="303"/>
        <v>1.0365750779637555</v>
      </c>
      <c r="Q3243">
        <f t="shared" si="304"/>
        <v>1.1903524059788257</v>
      </c>
      <c r="R3243">
        <f t="shared" si="305"/>
        <v>1282</v>
      </c>
    </row>
    <row r="3244" spans="1:18">
      <c r="A3244" t="s">
        <v>24</v>
      </c>
      <c r="B3244">
        <v>29</v>
      </c>
      <c r="C3244">
        <v>3243</v>
      </c>
      <c r="D3244">
        <f t="shared" si="300"/>
        <v>377</v>
      </c>
      <c r="E3244">
        <f>ROUND(I3244*P3244*VLOOKUP($A3244,ControlTotals!$A$3:$I$12,9,FALSE),0)</f>
        <v>822</v>
      </c>
      <c r="F3244">
        <f t="shared" si="301"/>
        <v>0</v>
      </c>
      <c r="G3244">
        <f t="shared" si="302"/>
        <v>34</v>
      </c>
      <c r="H3244">
        <v>375</v>
      </c>
      <c r="I3244">
        <v>991</v>
      </c>
      <c r="J3244">
        <v>0</v>
      </c>
      <c r="K3244">
        <v>34</v>
      </c>
      <c r="L3244">
        <v>375</v>
      </c>
      <c r="M3244" s="17">
        <v>376.57860310589678</v>
      </c>
      <c r="N3244">
        <v>34</v>
      </c>
      <c r="O3244" s="17">
        <v>34</v>
      </c>
      <c r="P3244">
        <f t="shared" si="303"/>
        <v>1.0042096082823915</v>
      </c>
      <c r="Q3244">
        <f t="shared" si="304"/>
        <v>1</v>
      </c>
      <c r="R3244">
        <f t="shared" si="305"/>
        <v>995</v>
      </c>
    </row>
    <row r="3245" spans="1:18">
      <c r="A3245" t="s">
        <v>24</v>
      </c>
      <c r="B3245">
        <v>29</v>
      </c>
      <c r="C3245">
        <v>3244</v>
      </c>
      <c r="D3245">
        <f t="shared" si="300"/>
        <v>364</v>
      </c>
      <c r="E3245">
        <f>ROUND(I3245*P3245*VLOOKUP($A3245,ControlTotals!$A$3:$I$12,9,FALSE),0)</f>
        <v>556</v>
      </c>
      <c r="F3245">
        <f t="shared" si="301"/>
        <v>2</v>
      </c>
      <c r="G3245">
        <f t="shared" si="302"/>
        <v>3234</v>
      </c>
      <c r="H3245">
        <v>364</v>
      </c>
      <c r="I3245">
        <v>673</v>
      </c>
      <c r="J3245">
        <v>2</v>
      </c>
      <c r="K3245">
        <v>3234</v>
      </c>
      <c r="L3245">
        <v>364</v>
      </c>
      <c r="M3245" s="17">
        <v>364</v>
      </c>
      <c r="N3245">
        <v>3234</v>
      </c>
      <c r="O3245" s="17">
        <v>3234</v>
      </c>
      <c r="P3245">
        <f t="shared" si="303"/>
        <v>1</v>
      </c>
      <c r="Q3245">
        <f t="shared" si="304"/>
        <v>1</v>
      </c>
      <c r="R3245">
        <f t="shared" si="305"/>
        <v>673</v>
      </c>
    </row>
    <row r="3246" spans="1:18">
      <c r="A3246" t="s">
        <v>24</v>
      </c>
      <c r="B3246">
        <v>29</v>
      </c>
      <c r="C3246">
        <v>3245</v>
      </c>
      <c r="D3246">
        <f t="shared" si="300"/>
        <v>306</v>
      </c>
      <c r="E3246">
        <f>ROUND(I3246*P3246*VLOOKUP($A3246,ControlTotals!$A$3:$I$12,9,FALSE),0)</f>
        <v>523</v>
      </c>
      <c r="F3246">
        <f t="shared" si="301"/>
        <v>0</v>
      </c>
      <c r="G3246">
        <f t="shared" si="302"/>
        <v>71</v>
      </c>
      <c r="H3246">
        <v>306</v>
      </c>
      <c r="I3246">
        <v>634</v>
      </c>
      <c r="J3246">
        <v>0</v>
      </c>
      <c r="K3246">
        <v>71</v>
      </c>
      <c r="L3246">
        <v>306</v>
      </c>
      <c r="M3246" s="17">
        <v>306</v>
      </c>
      <c r="N3246">
        <v>23</v>
      </c>
      <c r="O3246" s="17">
        <v>23</v>
      </c>
      <c r="P3246">
        <f t="shared" si="303"/>
        <v>1</v>
      </c>
      <c r="Q3246">
        <f t="shared" si="304"/>
        <v>1</v>
      </c>
      <c r="R3246">
        <f t="shared" si="305"/>
        <v>634</v>
      </c>
    </row>
    <row r="3247" spans="1:18">
      <c r="A3247" t="s">
        <v>24</v>
      </c>
      <c r="B3247">
        <v>29</v>
      </c>
      <c r="C3247">
        <v>3246</v>
      </c>
      <c r="D3247">
        <f t="shared" si="300"/>
        <v>453</v>
      </c>
      <c r="E3247">
        <f>ROUND(I3247*P3247*VLOOKUP($A3247,ControlTotals!$A$3:$I$12,9,FALSE),0)</f>
        <v>849</v>
      </c>
      <c r="F3247">
        <f t="shared" si="301"/>
        <v>0</v>
      </c>
      <c r="G3247">
        <f t="shared" si="302"/>
        <v>179</v>
      </c>
      <c r="H3247">
        <v>453</v>
      </c>
      <c r="I3247">
        <v>1029</v>
      </c>
      <c r="J3247">
        <v>0</v>
      </c>
      <c r="K3247">
        <v>179</v>
      </c>
      <c r="L3247">
        <v>453</v>
      </c>
      <c r="M3247" s="17">
        <v>453</v>
      </c>
      <c r="N3247">
        <v>179</v>
      </c>
      <c r="O3247" s="17">
        <v>179</v>
      </c>
      <c r="P3247">
        <f t="shared" si="303"/>
        <v>1</v>
      </c>
      <c r="Q3247">
        <f t="shared" si="304"/>
        <v>1</v>
      </c>
      <c r="R3247">
        <f t="shared" si="305"/>
        <v>1029</v>
      </c>
    </row>
    <row r="3248" spans="1:18">
      <c r="A3248" t="s">
        <v>24</v>
      </c>
      <c r="B3248">
        <v>29</v>
      </c>
      <c r="C3248">
        <v>3247</v>
      </c>
      <c r="D3248">
        <f t="shared" si="300"/>
        <v>397</v>
      </c>
      <c r="E3248">
        <f>ROUND(I3248*P3248*VLOOKUP($A3248,ControlTotals!$A$3:$I$12,9,FALSE),0)</f>
        <v>724</v>
      </c>
      <c r="F3248">
        <f t="shared" si="301"/>
        <v>0</v>
      </c>
      <c r="G3248">
        <f t="shared" si="302"/>
        <v>173</v>
      </c>
      <c r="H3248">
        <v>397</v>
      </c>
      <c r="I3248">
        <v>877</v>
      </c>
      <c r="J3248">
        <v>0</v>
      </c>
      <c r="K3248">
        <v>173</v>
      </c>
      <c r="L3248">
        <v>397</v>
      </c>
      <c r="M3248" s="17">
        <v>397</v>
      </c>
      <c r="N3248">
        <v>173</v>
      </c>
      <c r="O3248" s="17">
        <v>173</v>
      </c>
      <c r="P3248">
        <f t="shared" si="303"/>
        <v>1</v>
      </c>
      <c r="Q3248">
        <f t="shared" si="304"/>
        <v>1</v>
      </c>
      <c r="R3248">
        <f t="shared" si="305"/>
        <v>877</v>
      </c>
    </row>
    <row r="3249" spans="1:18">
      <c r="A3249" t="s">
        <v>24</v>
      </c>
      <c r="B3249">
        <v>29</v>
      </c>
      <c r="C3249">
        <v>3248</v>
      </c>
      <c r="D3249">
        <f t="shared" si="300"/>
        <v>354</v>
      </c>
      <c r="E3249">
        <f>ROUND(I3249*P3249*VLOOKUP($A3249,ControlTotals!$A$3:$I$12,9,FALSE),0)</f>
        <v>699</v>
      </c>
      <c r="F3249">
        <f t="shared" si="301"/>
        <v>0</v>
      </c>
      <c r="G3249">
        <f t="shared" si="302"/>
        <v>317</v>
      </c>
      <c r="H3249">
        <v>354</v>
      </c>
      <c r="I3249">
        <v>847</v>
      </c>
      <c r="J3249">
        <v>0</v>
      </c>
      <c r="K3249">
        <v>317</v>
      </c>
      <c r="L3249">
        <v>354</v>
      </c>
      <c r="M3249" s="17">
        <v>354</v>
      </c>
      <c r="N3249">
        <v>317</v>
      </c>
      <c r="O3249" s="17">
        <v>317</v>
      </c>
      <c r="P3249">
        <f t="shared" si="303"/>
        <v>1</v>
      </c>
      <c r="Q3249">
        <f t="shared" si="304"/>
        <v>1</v>
      </c>
      <c r="R3249">
        <f t="shared" si="305"/>
        <v>847</v>
      </c>
    </row>
    <row r="3250" spans="1:18">
      <c r="A3250" t="s">
        <v>24</v>
      </c>
      <c r="B3250">
        <v>29</v>
      </c>
      <c r="C3250">
        <v>3249</v>
      </c>
      <c r="D3250">
        <f t="shared" si="300"/>
        <v>405</v>
      </c>
      <c r="E3250">
        <f>ROUND(I3250*P3250*VLOOKUP($A3250,ControlTotals!$A$3:$I$12,9,FALSE),0)</f>
        <v>719</v>
      </c>
      <c r="F3250">
        <f t="shared" si="301"/>
        <v>5</v>
      </c>
      <c r="G3250">
        <f t="shared" si="302"/>
        <v>19</v>
      </c>
      <c r="H3250">
        <v>405</v>
      </c>
      <c r="I3250">
        <v>871</v>
      </c>
      <c r="J3250">
        <v>5</v>
      </c>
      <c r="K3250">
        <v>19</v>
      </c>
      <c r="L3250">
        <v>405</v>
      </c>
      <c r="M3250" s="17">
        <v>405</v>
      </c>
      <c r="N3250">
        <v>19</v>
      </c>
      <c r="O3250" s="17">
        <v>19</v>
      </c>
      <c r="P3250">
        <f t="shared" si="303"/>
        <v>1</v>
      </c>
      <c r="Q3250">
        <f t="shared" si="304"/>
        <v>1</v>
      </c>
      <c r="R3250">
        <f t="shared" si="305"/>
        <v>871</v>
      </c>
    </row>
    <row r="3251" spans="1:18">
      <c r="A3251" t="s">
        <v>24</v>
      </c>
      <c r="B3251">
        <v>29</v>
      </c>
      <c r="C3251">
        <v>3250</v>
      </c>
      <c r="D3251">
        <f t="shared" si="300"/>
        <v>423</v>
      </c>
      <c r="E3251">
        <f>ROUND(I3251*P3251*VLOOKUP($A3251,ControlTotals!$A$3:$I$12,9,FALSE),0)</f>
        <v>999</v>
      </c>
      <c r="F3251">
        <f t="shared" si="301"/>
        <v>335</v>
      </c>
      <c r="G3251">
        <f t="shared" si="302"/>
        <v>204</v>
      </c>
      <c r="H3251">
        <v>423</v>
      </c>
      <c r="I3251">
        <v>1210</v>
      </c>
      <c r="J3251">
        <v>335</v>
      </c>
      <c r="K3251">
        <v>177</v>
      </c>
      <c r="L3251">
        <v>423</v>
      </c>
      <c r="M3251" s="17">
        <v>423</v>
      </c>
      <c r="N3251">
        <v>177</v>
      </c>
      <c r="O3251" s="17">
        <v>203.81051113698845</v>
      </c>
      <c r="P3251">
        <f t="shared" si="303"/>
        <v>1</v>
      </c>
      <c r="Q3251">
        <f t="shared" si="304"/>
        <v>1.1514718143332681</v>
      </c>
      <c r="R3251">
        <f t="shared" si="305"/>
        <v>1210</v>
      </c>
    </row>
    <row r="3252" spans="1:18">
      <c r="A3252" t="s">
        <v>24</v>
      </c>
      <c r="B3252">
        <v>30</v>
      </c>
      <c r="C3252">
        <v>3251</v>
      </c>
      <c r="D3252">
        <f t="shared" si="300"/>
        <v>2898</v>
      </c>
      <c r="E3252">
        <f>ROUND(I3252*P3252*VLOOKUP($A3252,ControlTotals!$A$3:$I$12,9,FALSE),0)</f>
        <v>7911</v>
      </c>
      <c r="F3252">
        <f t="shared" si="301"/>
        <v>435</v>
      </c>
      <c r="G3252">
        <f t="shared" si="302"/>
        <v>4531</v>
      </c>
      <c r="H3252">
        <v>2898</v>
      </c>
      <c r="I3252">
        <v>9583</v>
      </c>
      <c r="J3252">
        <v>435</v>
      </c>
      <c r="K3252">
        <v>4531</v>
      </c>
      <c r="L3252">
        <v>2898</v>
      </c>
      <c r="M3252" s="17">
        <v>2898</v>
      </c>
      <c r="N3252">
        <v>4546</v>
      </c>
      <c r="O3252" s="17">
        <v>4546</v>
      </c>
      <c r="P3252">
        <f t="shared" si="303"/>
        <v>1</v>
      </c>
      <c r="Q3252">
        <f t="shared" si="304"/>
        <v>1</v>
      </c>
      <c r="R3252">
        <f t="shared" si="305"/>
        <v>9583</v>
      </c>
    </row>
    <row r="3253" spans="1:18">
      <c r="A3253" t="s">
        <v>24</v>
      </c>
      <c r="B3253">
        <v>31</v>
      </c>
      <c r="C3253">
        <v>3252</v>
      </c>
      <c r="D3253">
        <f t="shared" si="300"/>
        <v>143</v>
      </c>
      <c r="E3253">
        <f>ROUND(I3253*P3253*VLOOKUP($A3253,ControlTotals!$A$3:$I$12,9,FALSE),0)</f>
        <v>239</v>
      </c>
      <c r="F3253">
        <f t="shared" si="301"/>
        <v>0</v>
      </c>
      <c r="G3253">
        <f t="shared" si="302"/>
        <v>798</v>
      </c>
      <c r="H3253">
        <v>143</v>
      </c>
      <c r="I3253">
        <v>289</v>
      </c>
      <c r="J3253">
        <v>0</v>
      </c>
      <c r="K3253">
        <v>588</v>
      </c>
      <c r="L3253">
        <v>143</v>
      </c>
      <c r="M3253" s="17">
        <v>143</v>
      </c>
      <c r="N3253">
        <v>588</v>
      </c>
      <c r="O3253" s="17">
        <v>798.01567057307636</v>
      </c>
      <c r="P3253">
        <f t="shared" si="303"/>
        <v>1</v>
      </c>
      <c r="Q3253">
        <f t="shared" si="304"/>
        <v>1.3571695077773407</v>
      </c>
      <c r="R3253">
        <f t="shared" si="305"/>
        <v>289</v>
      </c>
    </row>
    <row r="3254" spans="1:18">
      <c r="A3254" t="s">
        <v>25</v>
      </c>
      <c r="B3254">
        <v>34</v>
      </c>
      <c r="C3254">
        <v>3253</v>
      </c>
      <c r="D3254">
        <f t="shared" si="300"/>
        <v>963</v>
      </c>
      <c r="E3254">
        <f>ROUND(I3254*P3254*VLOOKUP($A3254,ControlTotals!$A$3:$I$12,9,FALSE),0)</f>
        <v>1897</v>
      </c>
      <c r="F3254">
        <f t="shared" si="301"/>
        <v>215</v>
      </c>
      <c r="G3254">
        <f t="shared" si="302"/>
        <v>924</v>
      </c>
      <c r="H3254">
        <v>1696</v>
      </c>
      <c r="I3254">
        <v>3282</v>
      </c>
      <c r="J3254">
        <v>379</v>
      </c>
      <c r="K3254">
        <v>801</v>
      </c>
      <c r="L3254">
        <v>1696</v>
      </c>
      <c r="M3254" s="17">
        <v>963.2968957009391</v>
      </c>
      <c r="N3254">
        <v>801</v>
      </c>
      <c r="O3254" s="17">
        <v>924.17142445975207</v>
      </c>
      <c r="P3254">
        <f t="shared" si="303"/>
        <v>0.56798166020102536</v>
      </c>
      <c r="Q3254">
        <f t="shared" si="304"/>
        <v>1.1537720654928241</v>
      </c>
      <c r="R3254">
        <f t="shared" si="305"/>
        <v>1864</v>
      </c>
    </row>
    <row r="3255" spans="1:18">
      <c r="A3255" t="s">
        <v>25</v>
      </c>
      <c r="B3255">
        <v>32</v>
      </c>
      <c r="C3255">
        <v>3254</v>
      </c>
      <c r="D3255">
        <f t="shared" si="300"/>
        <v>3110</v>
      </c>
      <c r="E3255">
        <f>ROUND(I3255*P3255*VLOOKUP($A3255,ControlTotals!$A$3:$I$12,9,FALSE),0)</f>
        <v>8338</v>
      </c>
      <c r="F3255">
        <f t="shared" si="301"/>
        <v>132</v>
      </c>
      <c r="G3255">
        <f t="shared" si="302"/>
        <v>1709</v>
      </c>
      <c r="H3255">
        <v>3917</v>
      </c>
      <c r="I3255">
        <v>10318</v>
      </c>
      <c r="J3255">
        <v>166</v>
      </c>
      <c r="K3255">
        <v>1709</v>
      </c>
      <c r="L3255">
        <v>3917</v>
      </c>
      <c r="M3255" s="17">
        <v>3109.924776091636</v>
      </c>
      <c r="N3255">
        <v>1639</v>
      </c>
      <c r="O3255" s="17">
        <v>1639</v>
      </c>
      <c r="P3255">
        <f t="shared" si="303"/>
        <v>0.7939557763828532</v>
      </c>
      <c r="Q3255">
        <f t="shared" si="304"/>
        <v>1</v>
      </c>
      <c r="R3255">
        <f t="shared" si="305"/>
        <v>8192</v>
      </c>
    </row>
    <row r="3256" spans="1:18">
      <c r="A3256" t="s">
        <v>25</v>
      </c>
      <c r="B3256">
        <v>32</v>
      </c>
      <c r="C3256">
        <v>3255</v>
      </c>
      <c r="D3256">
        <f t="shared" si="300"/>
        <v>2891</v>
      </c>
      <c r="E3256">
        <f>ROUND(I3256*P3256*VLOOKUP($A3256,ControlTotals!$A$3:$I$12,9,FALSE),0)</f>
        <v>6586</v>
      </c>
      <c r="F3256">
        <f t="shared" si="301"/>
        <v>329</v>
      </c>
      <c r="G3256">
        <f t="shared" si="302"/>
        <v>1728</v>
      </c>
      <c r="H3256">
        <v>3061</v>
      </c>
      <c r="I3256">
        <v>6851</v>
      </c>
      <c r="J3256">
        <v>348</v>
      </c>
      <c r="K3256">
        <v>1728</v>
      </c>
      <c r="L3256">
        <v>3061</v>
      </c>
      <c r="M3256" s="17">
        <v>2891.137751509616</v>
      </c>
      <c r="N3256">
        <v>1728</v>
      </c>
      <c r="O3256" s="17">
        <v>1728</v>
      </c>
      <c r="P3256">
        <f t="shared" si="303"/>
        <v>0.94450759605018486</v>
      </c>
      <c r="Q3256">
        <f t="shared" si="304"/>
        <v>1</v>
      </c>
      <c r="R3256">
        <f t="shared" si="305"/>
        <v>6471</v>
      </c>
    </row>
    <row r="3257" spans="1:18">
      <c r="A3257" t="s">
        <v>25</v>
      </c>
      <c r="B3257">
        <v>32</v>
      </c>
      <c r="C3257">
        <v>3256</v>
      </c>
      <c r="D3257">
        <f t="shared" si="300"/>
        <v>685</v>
      </c>
      <c r="E3257">
        <f>ROUND(I3257*P3257*VLOOKUP($A3257,ControlTotals!$A$3:$I$12,9,FALSE),0)</f>
        <v>1576</v>
      </c>
      <c r="F3257">
        <f t="shared" si="301"/>
        <v>6</v>
      </c>
      <c r="G3257">
        <f t="shared" si="302"/>
        <v>2107</v>
      </c>
      <c r="H3257">
        <v>705</v>
      </c>
      <c r="I3257">
        <v>1594</v>
      </c>
      <c r="J3257">
        <v>6</v>
      </c>
      <c r="K3257">
        <v>2107</v>
      </c>
      <c r="L3257">
        <v>705</v>
      </c>
      <c r="M3257" s="17">
        <v>684.80016504438674</v>
      </c>
      <c r="N3257">
        <v>2107</v>
      </c>
      <c r="O3257" s="17">
        <v>2107</v>
      </c>
      <c r="P3257">
        <f t="shared" si="303"/>
        <v>0.97134775183600952</v>
      </c>
      <c r="Q3257">
        <f t="shared" si="304"/>
        <v>1</v>
      </c>
      <c r="R3257">
        <f t="shared" si="305"/>
        <v>1548</v>
      </c>
    </row>
    <row r="3258" spans="1:18">
      <c r="A3258" t="s">
        <v>25</v>
      </c>
      <c r="B3258">
        <v>32</v>
      </c>
      <c r="C3258">
        <v>3257</v>
      </c>
      <c r="D3258">
        <f t="shared" si="300"/>
        <v>774</v>
      </c>
      <c r="E3258">
        <f>ROUND(I3258*P3258*VLOOKUP($A3258,ControlTotals!$A$3:$I$12,9,FALSE),0)</f>
        <v>1806</v>
      </c>
      <c r="F3258">
        <f t="shared" si="301"/>
        <v>0</v>
      </c>
      <c r="G3258">
        <f t="shared" si="302"/>
        <v>8209</v>
      </c>
      <c r="H3258">
        <v>876</v>
      </c>
      <c r="I3258">
        <v>2008</v>
      </c>
      <c r="J3258">
        <v>0</v>
      </c>
      <c r="K3258">
        <v>2738</v>
      </c>
      <c r="L3258">
        <v>876</v>
      </c>
      <c r="M3258" s="17">
        <v>774.0826509057697</v>
      </c>
      <c r="N3258">
        <v>2738</v>
      </c>
      <c r="O3258" s="17">
        <v>8209.1028073982889</v>
      </c>
      <c r="P3258">
        <f t="shared" si="303"/>
        <v>0.88365599418466856</v>
      </c>
      <c r="Q3258">
        <f t="shared" si="304"/>
        <v>2.9982113978810405</v>
      </c>
      <c r="R3258">
        <f t="shared" si="305"/>
        <v>1774</v>
      </c>
    </row>
    <row r="3259" spans="1:18">
      <c r="A3259" t="s">
        <v>25</v>
      </c>
      <c r="B3259">
        <v>32</v>
      </c>
      <c r="C3259">
        <v>3258</v>
      </c>
      <c r="D3259">
        <f t="shared" si="300"/>
        <v>2920</v>
      </c>
      <c r="E3259">
        <f>ROUND(I3259*P3259*VLOOKUP($A3259,ControlTotals!$A$3:$I$12,9,FALSE),0)</f>
        <v>7477</v>
      </c>
      <c r="F3259">
        <f t="shared" si="301"/>
        <v>52</v>
      </c>
      <c r="G3259">
        <f t="shared" si="302"/>
        <v>691</v>
      </c>
      <c r="H3259">
        <v>3013</v>
      </c>
      <c r="I3259">
        <v>7579</v>
      </c>
      <c r="J3259">
        <v>54</v>
      </c>
      <c r="K3259">
        <v>691</v>
      </c>
      <c r="L3259">
        <v>3013</v>
      </c>
      <c r="M3259" s="17">
        <v>2920.264394067412</v>
      </c>
      <c r="N3259">
        <v>691</v>
      </c>
      <c r="O3259" s="17">
        <v>691</v>
      </c>
      <c r="P3259">
        <f t="shared" si="303"/>
        <v>0.96922150483485292</v>
      </c>
      <c r="Q3259">
        <f t="shared" si="304"/>
        <v>1</v>
      </c>
      <c r="R3259">
        <f t="shared" si="305"/>
        <v>7346</v>
      </c>
    </row>
    <row r="3260" spans="1:18">
      <c r="A3260" t="s">
        <v>25</v>
      </c>
      <c r="B3260">
        <v>32</v>
      </c>
      <c r="C3260">
        <v>3259</v>
      </c>
      <c r="D3260">
        <f t="shared" si="300"/>
        <v>3088</v>
      </c>
      <c r="E3260">
        <f>ROUND(I3260*P3260*VLOOKUP($A3260,ControlTotals!$A$3:$I$12,9,FALSE),0)</f>
        <v>7583</v>
      </c>
      <c r="F3260">
        <f t="shared" si="301"/>
        <v>57</v>
      </c>
      <c r="G3260">
        <f t="shared" si="302"/>
        <v>3564</v>
      </c>
      <c r="H3260">
        <v>3138</v>
      </c>
      <c r="I3260">
        <v>7572</v>
      </c>
      <c r="J3260">
        <v>58</v>
      </c>
      <c r="K3260">
        <v>2464</v>
      </c>
      <c r="L3260">
        <v>3138</v>
      </c>
      <c r="M3260" s="17">
        <v>3087.500412610967</v>
      </c>
      <c r="N3260">
        <v>2464</v>
      </c>
      <c r="O3260" s="17">
        <v>3563.9494649429021</v>
      </c>
      <c r="P3260">
        <f t="shared" si="303"/>
        <v>0.98390707858858095</v>
      </c>
      <c r="Q3260">
        <f t="shared" si="304"/>
        <v>1.4464080620709829</v>
      </c>
      <c r="R3260">
        <f t="shared" si="305"/>
        <v>7450</v>
      </c>
    </row>
    <row r="3261" spans="1:18">
      <c r="A3261" t="s">
        <v>25</v>
      </c>
      <c r="B3261">
        <v>32</v>
      </c>
      <c r="C3261">
        <v>3260</v>
      </c>
      <c r="D3261">
        <f t="shared" si="300"/>
        <v>2186</v>
      </c>
      <c r="E3261">
        <f>ROUND(I3261*P3261*VLOOKUP($A3261,ControlTotals!$A$3:$I$12,9,FALSE),0)</f>
        <v>5395</v>
      </c>
      <c r="F3261">
        <f t="shared" si="301"/>
        <v>24</v>
      </c>
      <c r="G3261">
        <f t="shared" si="302"/>
        <v>899</v>
      </c>
      <c r="H3261">
        <v>2221</v>
      </c>
      <c r="I3261">
        <v>5385</v>
      </c>
      <c r="J3261">
        <v>24</v>
      </c>
      <c r="K3261">
        <v>899</v>
      </c>
      <c r="L3261">
        <v>2221</v>
      </c>
      <c r="M3261" s="17">
        <v>2186.109375985759</v>
      </c>
      <c r="N3261">
        <v>1013</v>
      </c>
      <c r="O3261" s="17">
        <v>1013</v>
      </c>
      <c r="P3261">
        <f t="shared" si="303"/>
        <v>0.98429057901204819</v>
      </c>
      <c r="Q3261">
        <f t="shared" si="304"/>
        <v>1</v>
      </c>
      <c r="R3261">
        <f t="shared" si="305"/>
        <v>5300</v>
      </c>
    </row>
    <row r="3262" spans="1:18">
      <c r="A3262" t="s">
        <v>25</v>
      </c>
      <c r="B3262">
        <v>32</v>
      </c>
      <c r="C3262">
        <v>3261</v>
      </c>
      <c r="D3262">
        <f t="shared" si="300"/>
        <v>1559</v>
      </c>
      <c r="E3262">
        <f>ROUND(I3262*P3262*VLOOKUP($A3262,ControlTotals!$A$3:$I$12,9,FALSE),0)</f>
        <v>3188</v>
      </c>
      <c r="F3262">
        <f t="shared" si="301"/>
        <v>13</v>
      </c>
      <c r="G3262">
        <f t="shared" si="302"/>
        <v>2049</v>
      </c>
      <c r="H3262">
        <v>1559</v>
      </c>
      <c r="I3262">
        <v>3132</v>
      </c>
      <c r="J3262">
        <v>13</v>
      </c>
      <c r="K3262">
        <v>920</v>
      </c>
      <c r="L3262">
        <v>1559</v>
      </c>
      <c r="M3262" s="17">
        <v>1559</v>
      </c>
      <c r="N3262">
        <v>920</v>
      </c>
      <c r="O3262" s="17">
        <v>2048.5939822591235</v>
      </c>
      <c r="P3262">
        <f t="shared" si="303"/>
        <v>1</v>
      </c>
      <c r="Q3262">
        <f t="shared" si="304"/>
        <v>2.2267325894120908</v>
      </c>
      <c r="R3262">
        <f t="shared" si="305"/>
        <v>3132</v>
      </c>
    </row>
    <row r="3263" spans="1:18">
      <c r="A3263" t="s">
        <v>25</v>
      </c>
      <c r="B3263">
        <v>32</v>
      </c>
      <c r="C3263">
        <v>3262</v>
      </c>
      <c r="D3263">
        <f t="shared" si="300"/>
        <v>1583</v>
      </c>
      <c r="E3263">
        <f>ROUND(I3263*P3263*VLOOKUP($A3263,ControlTotals!$A$3:$I$12,9,FALSE),0)</f>
        <v>4069</v>
      </c>
      <c r="F3263">
        <f t="shared" si="301"/>
        <v>0</v>
      </c>
      <c r="G3263">
        <f t="shared" si="302"/>
        <v>7523</v>
      </c>
      <c r="H3263">
        <v>1905</v>
      </c>
      <c r="I3263">
        <v>4811</v>
      </c>
      <c r="J3263">
        <v>0</v>
      </c>
      <c r="K3263">
        <v>4806</v>
      </c>
      <c r="L3263">
        <v>1905</v>
      </c>
      <c r="M3263" s="17">
        <v>1582.7208150263527</v>
      </c>
      <c r="N3263">
        <v>4809</v>
      </c>
      <c r="O3263" s="17">
        <v>7527.3646933094115</v>
      </c>
      <c r="P3263">
        <f t="shared" si="303"/>
        <v>0.83082457481698302</v>
      </c>
      <c r="Q3263">
        <f t="shared" si="304"/>
        <v>1.5652661038281164</v>
      </c>
      <c r="R3263">
        <f t="shared" si="305"/>
        <v>3997</v>
      </c>
    </row>
    <row r="3264" spans="1:18">
      <c r="A3264" t="s">
        <v>25</v>
      </c>
      <c r="B3264">
        <v>32</v>
      </c>
      <c r="C3264">
        <v>3263</v>
      </c>
      <c r="D3264">
        <f t="shared" si="300"/>
        <v>991</v>
      </c>
      <c r="E3264">
        <f>ROUND(I3264*P3264*VLOOKUP($A3264,ControlTotals!$A$3:$I$12,9,FALSE),0)</f>
        <v>2322</v>
      </c>
      <c r="F3264">
        <f t="shared" si="301"/>
        <v>0</v>
      </c>
      <c r="G3264">
        <f t="shared" si="302"/>
        <v>1450</v>
      </c>
      <c r="H3264">
        <v>991</v>
      </c>
      <c r="I3264">
        <v>2281</v>
      </c>
      <c r="J3264">
        <v>0</v>
      </c>
      <c r="K3264">
        <v>665</v>
      </c>
      <c r="L3264">
        <v>991</v>
      </c>
      <c r="M3264" s="17">
        <v>991</v>
      </c>
      <c r="N3264">
        <v>665</v>
      </c>
      <c r="O3264" s="17">
        <v>1449.8597744644667</v>
      </c>
      <c r="P3264">
        <f t="shared" si="303"/>
        <v>1</v>
      </c>
      <c r="Q3264">
        <f t="shared" si="304"/>
        <v>2.1802402623525814</v>
      </c>
      <c r="R3264">
        <f t="shared" si="305"/>
        <v>2281</v>
      </c>
    </row>
    <row r="3265" spans="1:18">
      <c r="A3265" t="s">
        <v>25</v>
      </c>
      <c r="B3265">
        <v>32</v>
      </c>
      <c r="C3265">
        <v>3264</v>
      </c>
      <c r="D3265">
        <f t="shared" si="300"/>
        <v>459</v>
      </c>
      <c r="E3265">
        <f>ROUND(I3265*P3265*VLOOKUP($A3265,ControlTotals!$A$3:$I$12,9,FALSE),0)</f>
        <v>1166</v>
      </c>
      <c r="F3265">
        <f t="shared" si="301"/>
        <v>0</v>
      </c>
      <c r="G3265">
        <f t="shared" si="302"/>
        <v>4245</v>
      </c>
      <c r="H3265">
        <v>963</v>
      </c>
      <c r="I3265">
        <v>2404</v>
      </c>
      <c r="J3265">
        <v>0</v>
      </c>
      <c r="K3265">
        <v>3818</v>
      </c>
      <c r="L3265">
        <v>963</v>
      </c>
      <c r="M3265" s="17">
        <v>458.92230042583395</v>
      </c>
      <c r="N3265">
        <v>3818</v>
      </c>
      <c r="O3265" s="17">
        <v>4244.8033080116993</v>
      </c>
      <c r="P3265">
        <f t="shared" si="303"/>
        <v>0.47655482910263131</v>
      </c>
      <c r="Q3265">
        <f t="shared" si="304"/>
        <v>1.1117871419622052</v>
      </c>
      <c r="R3265">
        <f t="shared" si="305"/>
        <v>1146</v>
      </c>
    </row>
    <row r="3266" spans="1:18">
      <c r="A3266" t="s">
        <v>25</v>
      </c>
      <c r="B3266">
        <v>33</v>
      </c>
      <c r="C3266">
        <v>3265</v>
      </c>
      <c r="D3266">
        <f t="shared" si="300"/>
        <v>2440</v>
      </c>
      <c r="E3266">
        <f>ROUND(I3266*P3266*VLOOKUP($A3266,ControlTotals!$A$3:$I$12,9,FALSE),0)</f>
        <v>6464</v>
      </c>
      <c r="F3266">
        <f t="shared" si="301"/>
        <v>109</v>
      </c>
      <c r="G3266">
        <f t="shared" si="302"/>
        <v>906</v>
      </c>
      <c r="H3266">
        <v>2440</v>
      </c>
      <c r="I3266">
        <v>6351</v>
      </c>
      <c r="J3266">
        <v>109</v>
      </c>
      <c r="K3266">
        <v>906</v>
      </c>
      <c r="L3266">
        <v>2440</v>
      </c>
      <c r="M3266" s="17">
        <v>2440</v>
      </c>
      <c r="N3266">
        <v>906</v>
      </c>
      <c r="O3266" s="17">
        <v>906</v>
      </c>
      <c r="P3266">
        <f t="shared" si="303"/>
        <v>1</v>
      </c>
      <c r="Q3266">
        <f t="shared" si="304"/>
        <v>1</v>
      </c>
      <c r="R3266">
        <f t="shared" si="305"/>
        <v>6351</v>
      </c>
    </row>
    <row r="3267" spans="1:18">
      <c r="A3267" t="s">
        <v>25</v>
      </c>
      <c r="B3267">
        <v>33</v>
      </c>
      <c r="C3267">
        <v>3266</v>
      </c>
      <c r="D3267">
        <f t="shared" ref="D3267:D3330" si="306">ROUND(H3267*P3267,0)</f>
        <v>1075</v>
      </c>
      <c r="E3267">
        <f>ROUND(I3267*P3267*VLOOKUP($A3267,ControlTotals!$A$3:$I$12,9,FALSE),0)</f>
        <v>1633</v>
      </c>
      <c r="F3267">
        <f t="shared" ref="F3267:F3330" si="307">ROUND(J3267*P3267,0)</f>
        <v>23</v>
      </c>
      <c r="G3267">
        <f t="shared" ref="G3267:G3330" si="308">ROUND(K3267*Q3267,0)</f>
        <v>4211</v>
      </c>
      <c r="H3267">
        <v>1075</v>
      </c>
      <c r="I3267">
        <v>1604</v>
      </c>
      <c r="J3267">
        <v>23</v>
      </c>
      <c r="K3267">
        <v>1947</v>
      </c>
      <c r="L3267">
        <v>1075</v>
      </c>
      <c r="M3267" s="17">
        <v>1075</v>
      </c>
      <c r="N3267">
        <v>1946</v>
      </c>
      <c r="O3267" s="17">
        <v>4208.9168679814911</v>
      </c>
      <c r="P3267">
        <f t="shared" ref="P3267:P3330" si="309">IFERROR(M3267/L3267,0)</f>
        <v>1</v>
      </c>
      <c r="Q3267">
        <f t="shared" ref="Q3267:Q3330" si="310">IFERROR(O3267/N3267,0)</f>
        <v>2.1628555333923387</v>
      </c>
      <c r="R3267">
        <f t="shared" ref="R3267:R3330" si="311">ROUND(I3267*P3267,0)</f>
        <v>1604</v>
      </c>
    </row>
    <row r="3268" spans="1:18">
      <c r="A3268" t="s">
        <v>25</v>
      </c>
      <c r="B3268">
        <v>33</v>
      </c>
      <c r="C3268">
        <v>3267</v>
      </c>
      <c r="D3268">
        <f t="shared" si="306"/>
        <v>1821</v>
      </c>
      <c r="E3268">
        <f>ROUND(I3268*P3268*VLOOKUP($A3268,ControlTotals!$A$3:$I$12,9,FALSE),0)</f>
        <v>4298</v>
      </c>
      <c r="F3268">
        <f t="shared" si="307"/>
        <v>132</v>
      </c>
      <c r="G3268">
        <f t="shared" si="308"/>
        <v>3158</v>
      </c>
      <c r="H3268">
        <v>1821</v>
      </c>
      <c r="I3268">
        <v>4223</v>
      </c>
      <c r="J3268">
        <v>132</v>
      </c>
      <c r="K3268">
        <v>1609</v>
      </c>
      <c r="L3268">
        <v>1821</v>
      </c>
      <c r="M3268" s="17">
        <v>1821</v>
      </c>
      <c r="N3268">
        <v>1610</v>
      </c>
      <c r="O3268" s="17">
        <v>3159.6683868075784</v>
      </c>
      <c r="P3268">
        <f t="shared" si="309"/>
        <v>1</v>
      </c>
      <c r="Q3268">
        <f t="shared" si="310"/>
        <v>1.9625269483276884</v>
      </c>
      <c r="R3268">
        <f t="shared" si="311"/>
        <v>4223</v>
      </c>
    </row>
    <row r="3269" spans="1:18">
      <c r="A3269" t="s">
        <v>25</v>
      </c>
      <c r="B3269">
        <v>33</v>
      </c>
      <c r="C3269">
        <v>3268</v>
      </c>
      <c r="D3269">
        <f t="shared" si="306"/>
        <v>2779</v>
      </c>
      <c r="E3269">
        <f>ROUND(I3269*P3269*VLOOKUP($A3269,ControlTotals!$A$3:$I$12,9,FALSE),0)</f>
        <v>6351</v>
      </c>
      <c r="F3269">
        <f t="shared" si="307"/>
        <v>73</v>
      </c>
      <c r="G3269">
        <f t="shared" si="308"/>
        <v>13031</v>
      </c>
      <c r="H3269">
        <v>3065</v>
      </c>
      <c r="I3269">
        <v>6880</v>
      </c>
      <c r="J3269">
        <v>81</v>
      </c>
      <c r="K3269">
        <v>5051</v>
      </c>
      <c r="L3269">
        <v>3065</v>
      </c>
      <c r="M3269" s="17">
        <v>2779.4477876729225</v>
      </c>
      <c r="N3269">
        <v>5051</v>
      </c>
      <c r="O3269" s="17">
        <v>13031.362524299284</v>
      </c>
      <c r="P3269">
        <f t="shared" si="309"/>
        <v>0.90683451473831078</v>
      </c>
      <c r="Q3269">
        <f t="shared" si="310"/>
        <v>2.579956944030743</v>
      </c>
      <c r="R3269">
        <f t="shared" si="311"/>
        <v>6239</v>
      </c>
    </row>
    <row r="3270" spans="1:18">
      <c r="A3270" t="s">
        <v>25</v>
      </c>
      <c r="B3270">
        <v>33</v>
      </c>
      <c r="C3270">
        <v>3269</v>
      </c>
      <c r="D3270">
        <f t="shared" si="306"/>
        <v>684</v>
      </c>
      <c r="E3270">
        <f>ROUND(I3270*P3270*VLOOKUP($A3270,ControlTotals!$A$3:$I$12,9,FALSE),0)</f>
        <v>1559</v>
      </c>
      <c r="F3270">
        <f t="shared" si="307"/>
        <v>37</v>
      </c>
      <c r="G3270">
        <f t="shared" si="308"/>
        <v>4444</v>
      </c>
      <c r="H3270">
        <v>749</v>
      </c>
      <c r="I3270">
        <v>1678</v>
      </c>
      <c r="J3270">
        <v>40</v>
      </c>
      <c r="K3270">
        <v>1812</v>
      </c>
      <c r="L3270">
        <v>749</v>
      </c>
      <c r="M3270" s="17">
        <v>683.80962355233919</v>
      </c>
      <c r="N3270">
        <v>1812</v>
      </c>
      <c r="O3270" s="17">
        <v>4444.4311413607475</v>
      </c>
      <c r="P3270">
        <f t="shared" si="309"/>
        <v>0.91296344933556639</v>
      </c>
      <c r="Q3270">
        <f t="shared" si="310"/>
        <v>2.4527765680798828</v>
      </c>
      <c r="R3270">
        <f t="shared" si="311"/>
        <v>1532</v>
      </c>
    </row>
    <row r="3271" spans="1:18">
      <c r="A3271" t="s">
        <v>25</v>
      </c>
      <c r="B3271">
        <v>33</v>
      </c>
      <c r="C3271">
        <v>3270</v>
      </c>
      <c r="D3271">
        <f t="shared" si="306"/>
        <v>1382</v>
      </c>
      <c r="E3271">
        <f>ROUND(I3271*P3271*VLOOKUP($A3271,ControlTotals!$A$3:$I$12,9,FALSE),0)</f>
        <v>2903</v>
      </c>
      <c r="F3271">
        <f t="shared" si="307"/>
        <v>11</v>
      </c>
      <c r="G3271">
        <f t="shared" si="308"/>
        <v>823</v>
      </c>
      <c r="H3271">
        <v>1452</v>
      </c>
      <c r="I3271">
        <v>2996</v>
      </c>
      <c r="J3271">
        <v>12</v>
      </c>
      <c r="K3271">
        <v>585</v>
      </c>
      <c r="L3271">
        <v>1452</v>
      </c>
      <c r="M3271" s="17">
        <v>1382.218751971518</v>
      </c>
      <c r="N3271">
        <v>585</v>
      </c>
      <c r="O3271" s="17">
        <v>822.74949372463766</v>
      </c>
      <c r="P3271">
        <f t="shared" si="309"/>
        <v>0.95194128923658272</v>
      </c>
      <c r="Q3271">
        <f t="shared" si="310"/>
        <v>1.4064093909822866</v>
      </c>
      <c r="R3271">
        <f t="shared" si="311"/>
        <v>2852</v>
      </c>
    </row>
    <row r="3272" spans="1:18">
      <c r="A3272" t="s">
        <v>25</v>
      </c>
      <c r="B3272">
        <v>33</v>
      </c>
      <c r="C3272">
        <v>3271</v>
      </c>
      <c r="D3272">
        <f t="shared" si="306"/>
        <v>2816</v>
      </c>
      <c r="E3272">
        <f>ROUND(I3272*P3272*VLOOKUP($A3272,ControlTotals!$A$3:$I$12,9,FALSE),0)</f>
        <v>6675</v>
      </c>
      <c r="F3272">
        <f t="shared" si="307"/>
        <v>122</v>
      </c>
      <c r="G3272">
        <f t="shared" si="308"/>
        <v>931</v>
      </c>
      <c r="H3272">
        <v>2924</v>
      </c>
      <c r="I3272">
        <v>6810</v>
      </c>
      <c r="J3272">
        <v>127</v>
      </c>
      <c r="K3272">
        <v>931</v>
      </c>
      <c r="L3272">
        <v>2924</v>
      </c>
      <c r="M3272" s="17">
        <v>2815.65543069262</v>
      </c>
      <c r="N3272">
        <v>931</v>
      </c>
      <c r="O3272" s="17">
        <v>931</v>
      </c>
      <c r="P3272">
        <f t="shared" si="309"/>
        <v>0.96294645372524623</v>
      </c>
      <c r="Q3272">
        <f t="shared" si="310"/>
        <v>1</v>
      </c>
      <c r="R3272">
        <f t="shared" si="311"/>
        <v>6558</v>
      </c>
    </row>
    <row r="3273" spans="1:18">
      <c r="A3273" t="s">
        <v>25</v>
      </c>
      <c r="B3273">
        <v>33</v>
      </c>
      <c r="C3273">
        <v>3272</v>
      </c>
      <c r="D3273">
        <f t="shared" si="306"/>
        <v>167</v>
      </c>
      <c r="E3273">
        <f>ROUND(I3273*P3273*VLOOKUP($A3273,ControlTotals!$A$3:$I$12,9,FALSE),0)</f>
        <v>431</v>
      </c>
      <c r="F3273">
        <f t="shared" si="307"/>
        <v>0</v>
      </c>
      <c r="G3273">
        <f t="shared" si="308"/>
        <v>160</v>
      </c>
      <c r="H3273">
        <v>208</v>
      </c>
      <c r="I3273">
        <v>529</v>
      </c>
      <c r="J3273">
        <v>0</v>
      </c>
      <c r="K3273">
        <v>160</v>
      </c>
      <c r="L3273">
        <v>208</v>
      </c>
      <c r="M3273" s="17">
        <v>166.68215577260935</v>
      </c>
      <c r="N3273">
        <v>160</v>
      </c>
      <c r="O3273" s="17">
        <v>160</v>
      </c>
      <c r="P3273">
        <f t="shared" si="309"/>
        <v>0.80135651813754494</v>
      </c>
      <c r="Q3273">
        <f t="shared" si="310"/>
        <v>1</v>
      </c>
      <c r="R3273">
        <f t="shared" si="311"/>
        <v>424</v>
      </c>
    </row>
    <row r="3274" spans="1:18">
      <c r="A3274" t="s">
        <v>25</v>
      </c>
      <c r="B3274">
        <v>33</v>
      </c>
      <c r="C3274">
        <v>3273</v>
      </c>
      <c r="D3274">
        <f t="shared" si="306"/>
        <v>806</v>
      </c>
      <c r="E3274">
        <f>ROUND(I3274*P3274*VLOOKUP($A3274,ControlTotals!$A$3:$I$12,9,FALSE),0)</f>
        <v>1488</v>
      </c>
      <c r="F3274">
        <f t="shared" si="307"/>
        <v>9</v>
      </c>
      <c r="G3274">
        <f t="shared" si="308"/>
        <v>1097</v>
      </c>
      <c r="H3274">
        <v>1132</v>
      </c>
      <c r="I3274">
        <v>2053</v>
      </c>
      <c r="J3274">
        <v>12</v>
      </c>
      <c r="K3274">
        <v>783</v>
      </c>
      <c r="L3274">
        <v>1132</v>
      </c>
      <c r="M3274" s="17">
        <v>806.04811776169595</v>
      </c>
      <c r="N3274">
        <v>836</v>
      </c>
      <c r="O3274" s="17">
        <v>1171.1408525997906</v>
      </c>
      <c r="P3274">
        <f t="shared" si="309"/>
        <v>0.71205664113224021</v>
      </c>
      <c r="Q3274">
        <f t="shared" si="310"/>
        <v>1.4008861873203238</v>
      </c>
      <c r="R3274">
        <f t="shared" si="311"/>
        <v>1462</v>
      </c>
    </row>
    <row r="3275" spans="1:18">
      <c r="A3275" t="s">
        <v>25</v>
      </c>
      <c r="B3275">
        <v>33</v>
      </c>
      <c r="C3275">
        <v>3274</v>
      </c>
      <c r="D3275">
        <f t="shared" si="306"/>
        <v>1507</v>
      </c>
      <c r="E3275">
        <f>ROUND(I3275*P3275*VLOOKUP($A3275,ControlTotals!$A$3:$I$12,9,FALSE),0)</f>
        <v>3209</v>
      </c>
      <c r="F3275">
        <f t="shared" si="307"/>
        <v>34</v>
      </c>
      <c r="G3275">
        <f t="shared" si="308"/>
        <v>2510</v>
      </c>
      <c r="H3275">
        <v>2420</v>
      </c>
      <c r="I3275">
        <v>5061</v>
      </c>
      <c r="J3275">
        <v>54</v>
      </c>
      <c r="K3275">
        <v>2510</v>
      </c>
      <c r="L3275">
        <v>2420</v>
      </c>
      <c r="M3275" s="17">
        <v>1507.3347297327487</v>
      </c>
      <c r="N3275">
        <v>2452</v>
      </c>
      <c r="O3275" s="17">
        <v>2452</v>
      </c>
      <c r="P3275">
        <f t="shared" si="309"/>
        <v>0.62286559079865644</v>
      </c>
      <c r="Q3275">
        <f t="shared" si="310"/>
        <v>1</v>
      </c>
      <c r="R3275">
        <f t="shared" si="311"/>
        <v>3152</v>
      </c>
    </row>
    <row r="3276" spans="1:18">
      <c r="A3276" t="s">
        <v>25</v>
      </c>
      <c r="B3276">
        <v>33</v>
      </c>
      <c r="C3276">
        <v>3275</v>
      </c>
      <c r="D3276">
        <f t="shared" si="306"/>
        <v>1631</v>
      </c>
      <c r="E3276">
        <f>ROUND(I3276*P3276*VLOOKUP($A3276,ControlTotals!$A$3:$I$12,9,FALSE),0)</f>
        <v>3504</v>
      </c>
      <c r="F3276">
        <f t="shared" si="307"/>
        <v>32</v>
      </c>
      <c r="G3276">
        <f t="shared" si="308"/>
        <v>1300</v>
      </c>
      <c r="H3276">
        <v>1686</v>
      </c>
      <c r="I3276">
        <v>3559</v>
      </c>
      <c r="J3276">
        <v>33</v>
      </c>
      <c r="K3276">
        <v>839</v>
      </c>
      <c r="L3276">
        <v>1686</v>
      </c>
      <c r="M3276" s="17">
        <v>1630.9095410301459</v>
      </c>
      <c r="N3276">
        <v>839</v>
      </c>
      <c r="O3276" s="17">
        <v>1300.1767287911648</v>
      </c>
      <c r="P3276">
        <f t="shared" si="309"/>
        <v>0.96732475743187774</v>
      </c>
      <c r="Q3276">
        <f t="shared" si="310"/>
        <v>1.5496742893816029</v>
      </c>
      <c r="R3276">
        <f t="shared" si="311"/>
        <v>3443</v>
      </c>
    </row>
    <row r="3277" spans="1:18">
      <c r="A3277" t="s">
        <v>25</v>
      </c>
      <c r="B3277">
        <v>33</v>
      </c>
      <c r="C3277">
        <v>3276</v>
      </c>
      <c r="D3277">
        <f t="shared" si="306"/>
        <v>2336</v>
      </c>
      <c r="E3277">
        <f>ROUND(I3277*P3277*VLOOKUP($A3277,ControlTotals!$A$3:$I$12,9,FALSE),0)</f>
        <v>4978</v>
      </c>
      <c r="F3277">
        <f t="shared" si="307"/>
        <v>11</v>
      </c>
      <c r="G3277">
        <f t="shared" si="308"/>
        <v>552</v>
      </c>
      <c r="H3277">
        <v>2805</v>
      </c>
      <c r="I3277">
        <v>5873</v>
      </c>
      <c r="J3277">
        <v>13</v>
      </c>
      <c r="K3277">
        <v>552</v>
      </c>
      <c r="L3277">
        <v>2805</v>
      </c>
      <c r="M3277" s="17">
        <v>2335.8129244400752</v>
      </c>
      <c r="N3277">
        <v>552</v>
      </c>
      <c r="O3277" s="17">
        <v>552</v>
      </c>
      <c r="P3277">
        <f t="shared" si="309"/>
        <v>0.83273188037079326</v>
      </c>
      <c r="Q3277">
        <f t="shared" si="310"/>
        <v>1</v>
      </c>
      <c r="R3277">
        <f t="shared" si="311"/>
        <v>4891</v>
      </c>
    </row>
    <row r="3278" spans="1:18">
      <c r="A3278" t="s">
        <v>25</v>
      </c>
      <c r="B3278">
        <v>33</v>
      </c>
      <c r="C3278">
        <v>3277</v>
      </c>
      <c r="D3278">
        <f t="shared" si="306"/>
        <v>1084</v>
      </c>
      <c r="E3278">
        <f>ROUND(I3278*P3278*VLOOKUP($A3278,ControlTotals!$A$3:$I$12,9,FALSE),0)</f>
        <v>2559</v>
      </c>
      <c r="F3278">
        <f t="shared" si="307"/>
        <v>0</v>
      </c>
      <c r="G3278">
        <f t="shared" si="308"/>
        <v>634</v>
      </c>
      <c r="H3278">
        <v>1305</v>
      </c>
      <c r="I3278">
        <v>3027</v>
      </c>
      <c r="J3278">
        <v>0</v>
      </c>
      <c r="K3278">
        <v>399</v>
      </c>
      <c r="L3278">
        <v>1305</v>
      </c>
      <c r="M3278" s="17">
        <v>1083.7199898044189</v>
      </c>
      <c r="N3278">
        <v>477</v>
      </c>
      <c r="O3278" s="17">
        <v>757.71626969896988</v>
      </c>
      <c r="P3278">
        <f t="shared" si="309"/>
        <v>0.83043677379648961</v>
      </c>
      <c r="Q3278">
        <f t="shared" si="310"/>
        <v>1.5885037100607335</v>
      </c>
      <c r="R3278">
        <f t="shared" si="311"/>
        <v>2514</v>
      </c>
    </row>
    <row r="3279" spans="1:18">
      <c r="A3279" t="s">
        <v>25</v>
      </c>
      <c r="B3279">
        <v>33</v>
      </c>
      <c r="C3279">
        <v>3278</v>
      </c>
      <c r="D3279">
        <f t="shared" si="306"/>
        <v>2320</v>
      </c>
      <c r="E3279">
        <f>ROUND(I3279*P3279*VLOOKUP($A3279,ControlTotals!$A$3:$I$12,9,FALSE),0)</f>
        <v>4635</v>
      </c>
      <c r="F3279">
        <f t="shared" si="307"/>
        <v>53</v>
      </c>
      <c r="G3279">
        <f t="shared" si="308"/>
        <v>1793</v>
      </c>
      <c r="H3279">
        <v>3433</v>
      </c>
      <c r="I3279">
        <v>6738</v>
      </c>
      <c r="J3279">
        <v>79</v>
      </c>
      <c r="K3279">
        <v>1793</v>
      </c>
      <c r="L3279">
        <v>3433</v>
      </c>
      <c r="M3279" s="17">
        <v>2320.1727288089451</v>
      </c>
      <c r="N3279">
        <v>1702</v>
      </c>
      <c r="O3279" s="17">
        <v>1702</v>
      </c>
      <c r="P3279">
        <f t="shared" si="309"/>
        <v>0.67584408063179291</v>
      </c>
      <c r="Q3279">
        <f t="shared" si="310"/>
        <v>1</v>
      </c>
      <c r="R3279">
        <f t="shared" si="311"/>
        <v>4554</v>
      </c>
    </row>
    <row r="3280" spans="1:18">
      <c r="A3280" t="s">
        <v>25</v>
      </c>
      <c r="B3280">
        <v>33</v>
      </c>
      <c r="C3280">
        <v>3279</v>
      </c>
      <c r="D3280">
        <f t="shared" si="306"/>
        <v>820</v>
      </c>
      <c r="E3280">
        <f>ROUND(I3280*P3280*VLOOKUP($A3280,ControlTotals!$A$3:$I$12,9,FALSE),0)</f>
        <v>2114</v>
      </c>
      <c r="F3280">
        <f t="shared" si="307"/>
        <v>99</v>
      </c>
      <c r="G3280">
        <f t="shared" si="308"/>
        <v>622</v>
      </c>
      <c r="H3280">
        <v>880</v>
      </c>
      <c r="I3280">
        <v>2228</v>
      </c>
      <c r="J3280">
        <v>106</v>
      </c>
      <c r="K3280">
        <v>622</v>
      </c>
      <c r="L3280">
        <v>880</v>
      </c>
      <c r="M3280" s="17">
        <v>820.3186694493246</v>
      </c>
      <c r="N3280">
        <v>622</v>
      </c>
      <c r="O3280" s="17">
        <v>622</v>
      </c>
      <c r="P3280">
        <f t="shared" si="309"/>
        <v>0.93218030619241432</v>
      </c>
      <c r="Q3280">
        <f t="shared" si="310"/>
        <v>1</v>
      </c>
      <c r="R3280">
        <f t="shared" si="311"/>
        <v>2077</v>
      </c>
    </row>
    <row r="3281" spans="1:18">
      <c r="A3281" t="s">
        <v>25</v>
      </c>
      <c r="B3281">
        <v>33</v>
      </c>
      <c r="C3281">
        <v>3280</v>
      </c>
      <c r="D3281">
        <f t="shared" si="306"/>
        <v>2218</v>
      </c>
      <c r="E3281">
        <f>ROUND(I3281*P3281*VLOOKUP($A3281,ControlTotals!$A$3:$I$12,9,FALSE),0)</f>
        <v>5031</v>
      </c>
      <c r="F3281">
        <f t="shared" si="307"/>
        <v>0</v>
      </c>
      <c r="G3281">
        <f t="shared" si="308"/>
        <v>2204</v>
      </c>
      <c r="H3281">
        <v>2342</v>
      </c>
      <c r="I3281">
        <v>5219</v>
      </c>
      <c r="J3281">
        <v>0</v>
      </c>
      <c r="K3281">
        <v>1181</v>
      </c>
      <c r="L3281">
        <v>2342</v>
      </c>
      <c r="M3281" s="17">
        <v>2218.046467317828</v>
      </c>
      <c r="N3281">
        <v>1181</v>
      </c>
      <c r="O3281" s="17">
        <v>2203.6092681891041</v>
      </c>
      <c r="P3281">
        <f t="shared" si="309"/>
        <v>0.94707364104091718</v>
      </c>
      <c r="Q3281">
        <f t="shared" si="310"/>
        <v>1.8658842236994955</v>
      </c>
      <c r="R3281">
        <f t="shared" si="311"/>
        <v>4943</v>
      </c>
    </row>
    <row r="3282" spans="1:18">
      <c r="A3282" t="s">
        <v>25</v>
      </c>
      <c r="B3282">
        <v>33</v>
      </c>
      <c r="C3282">
        <v>3281</v>
      </c>
      <c r="D3282">
        <f t="shared" si="306"/>
        <v>547</v>
      </c>
      <c r="E3282">
        <f>ROUND(I3282*P3282*VLOOKUP($A3282,ControlTotals!$A$3:$I$12,9,FALSE),0)</f>
        <v>1080</v>
      </c>
      <c r="F3282">
        <f t="shared" si="307"/>
        <v>435</v>
      </c>
      <c r="G3282">
        <f t="shared" si="308"/>
        <v>158</v>
      </c>
      <c r="H3282">
        <v>612</v>
      </c>
      <c r="I3282">
        <v>1187</v>
      </c>
      <c r="J3282">
        <v>487</v>
      </c>
      <c r="K3282">
        <v>158</v>
      </c>
      <c r="L3282">
        <v>612</v>
      </c>
      <c r="M3282" s="17">
        <v>546.80962355233919</v>
      </c>
      <c r="N3282">
        <v>158</v>
      </c>
      <c r="O3282" s="17">
        <v>158</v>
      </c>
      <c r="P3282">
        <f t="shared" si="309"/>
        <v>0.89347977704630588</v>
      </c>
      <c r="Q3282">
        <f t="shared" si="310"/>
        <v>1</v>
      </c>
      <c r="R3282">
        <f t="shared" si="311"/>
        <v>1061</v>
      </c>
    </row>
    <row r="3283" spans="1:18">
      <c r="A3283" t="s">
        <v>25</v>
      </c>
      <c r="B3283">
        <v>33</v>
      </c>
      <c r="C3283">
        <v>3282</v>
      </c>
      <c r="D3283">
        <f t="shared" si="306"/>
        <v>2153</v>
      </c>
      <c r="E3283">
        <f>ROUND(I3283*P3283*VLOOKUP($A3283,ControlTotals!$A$3:$I$12,9,FALSE),0)</f>
        <v>4548</v>
      </c>
      <c r="F3283">
        <f t="shared" si="307"/>
        <v>0</v>
      </c>
      <c r="G3283">
        <f t="shared" si="308"/>
        <v>1547</v>
      </c>
      <c r="H3283">
        <v>2293</v>
      </c>
      <c r="I3283">
        <v>4758</v>
      </c>
      <c r="J3283">
        <v>0</v>
      </c>
      <c r="K3283">
        <v>966</v>
      </c>
      <c r="L3283">
        <v>2293</v>
      </c>
      <c r="M3283" s="17">
        <v>2153.4375039430361</v>
      </c>
      <c r="N3283">
        <v>966</v>
      </c>
      <c r="O3283" s="17">
        <v>1547.4837015192948</v>
      </c>
      <c r="P3283">
        <f t="shared" si="309"/>
        <v>0.93913541384345223</v>
      </c>
      <c r="Q3283">
        <f t="shared" si="310"/>
        <v>1.6019500015727688</v>
      </c>
      <c r="R3283">
        <f t="shared" si="311"/>
        <v>4468</v>
      </c>
    </row>
    <row r="3284" spans="1:18">
      <c r="A3284" t="s">
        <v>25</v>
      </c>
      <c r="B3284">
        <v>33</v>
      </c>
      <c r="C3284">
        <v>3283</v>
      </c>
      <c r="D3284">
        <f t="shared" si="306"/>
        <v>2019</v>
      </c>
      <c r="E3284">
        <f>ROUND(I3284*P3284*VLOOKUP($A3284,ControlTotals!$A$3:$I$12,9,FALSE),0)</f>
        <v>4060</v>
      </c>
      <c r="F3284">
        <f t="shared" si="307"/>
        <v>107</v>
      </c>
      <c r="G3284">
        <f t="shared" si="308"/>
        <v>150</v>
      </c>
      <c r="H3284">
        <v>2019</v>
      </c>
      <c r="I3284">
        <v>3989</v>
      </c>
      <c r="J3284">
        <v>107</v>
      </c>
      <c r="K3284">
        <v>150</v>
      </c>
      <c r="L3284">
        <v>2019</v>
      </c>
      <c r="M3284" s="17">
        <v>2019</v>
      </c>
      <c r="N3284">
        <v>150</v>
      </c>
      <c r="O3284" s="17">
        <v>150</v>
      </c>
      <c r="P3284">
        <f t="shared" si="309"/>
        <v>1</v>
      </c>
      <c r="Q3284">
        <f t="shared" si="310"/>
        <v>1</v>
      </c>
      <c r="R3284">
        <f t="shared" si="311"/>
        <v>3989</v>
      </c>
    </row>
    <row r="3285" spans="1:18">
      <c r="A3285" t="s">
        <v>25</v>
      </c>
      <c r="B3285">
        <v>33</v>
      </c>
      <c r="C3285">
        <v>3284</v>
      </c>
      <c r="D3285">
        <f t="shared" si="306"/>
        <v>879</v>
      </c>
      <c r="E3285">
        <f>ROUND(I3285*P3285*VLOOKUP($A3285,ControlTotals!$A$3:$I$12,9,FALSE),0)</f>
        <v>2124</v>
      </c>
      <c r="F3285">
        <f t="shared" si="307"/>
        <v>12</v>
      </c>
      <c r="G3285">
        <f t="shared" si="308"/>
        <v>21</v>
      </c>
      <c r="H3285">
        <v>963</v>
      </c>
      <c r="I3285">
        <v>2285</v>
      </c>
      <c r="J3285">
        <v>13</v>
      </c>
      <c r="K3285">
        <v>21</v>
      </c>
      <c r="L3285">
        <v>963</v>
      </c>
      <c r="M3285" s="17">
        <v>879.44613722905444</v>
      </c>
      <c r="N3285">
        <v>21</v>
      </c>
      <c r="O3285" s="17">
        <v>21</v>
      </c>
      <c r="P3285">
        <f t="shared" si="309"/>
        <v>0.91323586420462555</v>
      </c>
      <c r="Q3285">
        <f t="shared" si="310"/>
        <v>1</v>
      </c>
      <c r="R3285">
        <f t="shared" si="311"/>
        <v>2087</v>
      </c>
    </row>
    <row r="3286" spans="1:18">
      <c r="A3286" t="s">
        <v>25</v>
      </c>
      <c r="B3286">
        <v>33</v>
      </c>
      <c r="C3286">
        <v>3285</v>
      </c>
      <c r="D3286">
        <f t="shared" si="306"/>
        <v>3169</v>
      </c>
      <c r="E3286">
        <f>ROUND(I3286*P3286*VLOOKUP($A3286,ControlTotals!$A$3:$I$12,9,FALSE),0)</f>
        <v>12249</v>
      </c>
      <c r="F3286">
        <f t="shared" si="307"/>
        <v>50</v>
      </c>
      <c r="G3286">
        <f t="shared" si="308"/>
        <v>5707</v>
      </c>
      <c r="H3286">
        <v>8148</v>
      </c>
      <c r="I3286">
        <v>30944</v>
      </c>
      <c r="J3286">
        <v>129</v>
      </c>
      <c r="K3286">
        <v>5707</v>
      </c>
      <c r="L3286">
        <v>8148</v>
      </c>
      <c r="M3286" s="17">
        <v>3168.7406834413441</v>
      </c>
      <c r="N3286">
        <v>5706</v>
      </c>
      <c r="O3286" s="17">
        <v>5706</v>
      </c>
      <c r="P3286">
        <f t="shared" si="309"/>
        <v>0.38889797293094552</v>
      </c>
      <c r="Q3286">
        <f t="shared" si="310"/>
        <v>1</v>
      </c>
      <c r="R3286">
        <f t="shared" si="311"/>
        <v>12034</v>
      </c>
    </row>
    <row r="3287" spans="1:18">
      <c r="A3287" t="s">
        <v>25</v>
      </c>
      <c r="B3287">
        <v>34</v>
      </c>
      <c r="C3287">
        <v>3286</v>
      </c>
      <c r="D3287">
        <f t="shared" si="306"/>
        <v>2054</v>
      </c>
      <c r="E3287">
        <f>ROUND(I3287*P3287*VLOOKUP($A3287,ControlTotals!$A$3:$I$12,9,FALSE),0)</f>
        <v>3971</v>
      </c>
      <c r="F3287">
        <f t="shared" si="307"/>
        <v>54</v>
      </c>
      <c r="G3287">
        <f t="shared" si="308"/>
        <v>10475</v>
      </c>
      <c r="H3287">
        <v>2400</v>
      </c>
      <c r="I3287">
        <v>4559</v>
      </c>
      <c r="J3287">
        <v>63</v>
      </c>
      <c r="K3287">
        <v>4929</v>
      </c>
      <c r="L3287">
        <v>2400</v>
      </c>
      <c r="M3287" s="17">
        <v>2053.8482828060828</v>
      </c>
      <c r="N3287">
        <v>4929</v>
      </c>
      <c r="O3287" s="17">
        <v>10474.578552420466</v>
      </c>
      <c r="P3287">
        <f t="shared" si="309"/>
        <v>0.85577011783586787</v>
      </c>
      <c r="Q3287">
        <f t="shared" si="310"/>
        <v>2.1250920171273009</v>
      </c>
      <c r="R3287">
        <f t="shared" si="311"/>
        <v>3901</v>
      </c>
    </row>
    <row r="3288" spans="1:18">
      <c r="A3288" t="s">
        <v>25</v>
      </c>
      <c r="B3288">
        <v>34</v>
      </c>
      <c r="C3288">
        <v>3287</v>
      </c>
      <c r="D3288">
        <f t="shared" si="306"/>
        <v>2143</v>
      </c>
      <c r="E3288">
        <f>ROUND(I3288*P3288*VLOOKUP($A3288,ControlTotals!$A$3:$I$12,9,FALSE),0)</f>
        <v>4825</v>
      </c>
      <c r="F3288">
        <f t="shared" si="307"/>
        <v>0</v>
      </c>
      <c r="G3288">
        <f t="shared" si="308"/>
        <v>1797</v>
      </c>
      <c r="H3288">
        <v>3263</v>
      </c>
      <c r="I3288">
        <v>7219</v>
      </c>
      <c r="J3288">
        <v>0</v>
      </c>
      <c r="K3288">
        <v>1797</v>
      </c>
      <c r="L3288">
        <v>3263</v>
      </c>
      <c r="M3288" s="17">
        <v>2142.827334279631</v>
      </c>
      <c r="N3288">
        <v>1797</v>
      </c>
      <c r="O3288" s="17">
        <v>1797</v>
      </c>
      <c r="P3288">
        <f t="shared" si="309"/>
        <v>0.65670466879547384</v>
      </c>
      <c r="Q3288">
        <f t="shared" si="310"/>
        <v>1</v>
      </c>
      <c r="R3288">
        <f t="shared" si="311"/>
        <v>4741</v>
      </c>
    </row>
    <row r="3289" spans="1:18">
      <c r="A3289" t="s">
        <v>25</v>
      </c>
      <c r="B3289">
        <v>34</v>
      </c>
      <c r="C3289">
        <v>3288</v>
      </c>
      <c r="D3289">
        <f t="shared" si="306"/>
        <v>2172</v>
      </c>
      <c r="E3289">
        <f>ROUND(I3289*P3289*VLOOKUP($A3289,ControlTotals!$A$3:$I$12,9,FALSE),0)</f>
        <v>4261</v>
      </c>
      <c r="F3289">
        <f t="shared" si="307"/>
        <v>316</v>
      </c>
      <c r="G3289">
        <f t="shared" si="308"/>
        <v>1400</v>
      </c>
      <c r="H3289">
        <v>3247</v>
      </c>
      <c r="I3289">
        <v>6258</v>
      </c>
      <c r="J3289">
        <v>472</v>
      </c>
      <c r="K3289">
        <v>1400</v>
      </c>
      <c r="L3289">
        <v>3247</v>
      </c>
      <c r="M3289" s="17">
        <v>2171.8178757716787</v>
      </c>
      <c r="N3289">
        <v>1351</v>
      </c>
      <c r="O3289" s="17">
        <v>1351</v>
      </c>
      <c r="P3289">
        <f t="shared" si="309"/>
        <v>0.66886907168822873</v>
      </c>
      <c r="Q3289">
        <f t="shared" si="310"/>
        <v>1</v>
      </c>
      <c r="R3289">
        <f t="shared" si="311"/>
        <v>4186</v>
      </c>
    </row>
    <row r="3290" spans="1:18">
      <c r="A3290" t="s">
        <v>25</v>
      </c>
      <c r="B3290">
        <v>34</v>
      </c>
      <c r="C3290">
        <v>3289</v>
      </c>
      <c r="D3290">
        <f t="shared" si="306"/>
        <v>1065</v>
      </c>
      <c r="E3290">
        <f>ROUND(I3290*P3290*VLOOKUP($A3290,ControlTotals!$A$3:$I$12,9,FALSE),0)</f>
        <v>2523</v>
      </c>
      <c r="F3290">
        <f t="shared" si="307"/>
        <v>0</v>
      </c>
      <c r="G3290">
        <f t="shared" si="308"/>
        <v>146</v>
      </c>
      <c r="H3290">
        <v>1622</v>
      </c>
      <c r="I3290">
        <v>3777</v>
      </c>
      <c r="J3290">
        <v>0</v>
      </c>
      <c r="K3290">
        <v>146</v>
      </c>
      <c r="L3290">
        <v>1622</v>
      </c>
      <c r="M3290" s="17">
        <v>1064.6681900883082</v>
      </c>
      <c r="N3290">
        <v>146</v>
      </c>
      <c r="O3290" s="17">
        <v>146</v>
      </c>
      <c r="P3290">
        <f t="shared" si="309"/>
        <v>0.6563922257017929</v>
      </c>
      <c r="Q3290">
        <f t="shared" si="310"/>
        <v>1</v>
      </c>
      <c r="R3290">
        <f t="shared" si="311"/>
        <v>2479</v>
      </c>
    </row>
    <row r="3291" spans="1:18">
      <c r="A3291" t="s">
        <v>25</v>
      </c>
      <c r="B3291">
        <v>34</v>
      </c>
      <c r="C3291">
        <v>3290</v>
      </c>
      <c r="D3291">
        <f t="shared" si="306"/>
        <v>251</v>
      </c>
      <c r="E3291">
        <f>ROUND(I3291*P3291*VLOOKUP($A3291,ControlTotals!$A$3:$I$12,9,FALSE),0)</f>
        <v>473</v>
      </c>
      <c r="F3291">
        <f t="shared" si="307"/>
        <v>122</v>
      </c>
      <c r="G3291">
        <f t="shared" si="308"/>
        <v>2140</v>
      </c>
      <c r="H3291">
        <v>304</v>
      </c>
      <c r="I3291">
        <v>563</v>
      </c>
      <c r="J3291">
        <v>148</v>
      </c>
      <c r="K3291">
        <v>1023</v>
      </c>
      <c r="L3291">
        <v>304</v>
      </c>
      <c r="M3291" s="17">
        <v>250.74588966247427</v>
      </c>
      <c r="N3291">
        <v>1023</v>
      </c>
      <c r="O3291" s="17">
        <v>2140.136175332635</v>
      </c>
      <c r="P3291">
        <f t="shared" si="309"/>
        <v>0.82482200546866535</v>
      </c>
      <c r="Q3291">
        <f t="shared" si="310"/>
        <v>2.0920197217327812</v>
      </c>
      <c r="R3291">
        <f t="shared" si="311"/>
        <v>464</v>
      </c>
    </row>
    <row r="3292" spans="1:18">
      <c r="A3292" t="s">
        <v>25</v>
      </c>
      <c r="B3292">
        <v>34</v>
      </c>
      <c r="C3292">
        <v>3291</v>
      </c>
      <c r="D3292">
        <f t="shared" si="306"/>
        <v>2124</v>
      </c>
      <c r="E3292">
        <f>ROUND(I3292*P3292*VLOOKUP($A3292,ControlTotals!$A$3:$I$12,9,FALSE),0)</f>
        <v>5216</v>
      </c>
      <c r="F3292">
        <f t="shared" si="307"/>
        <v>14</v>
      </c>
      <c r="G3292">
        <f t="shared" si="308"/>
        <v>2530</v>
      </c>
      <c r="H3292">
        <v>3998</v>
      </c>
      <c r="I3292">
        <v>9645</v>
      </c>
      <c r="J3292">
        <v>26</v>
      </c>
      <c r="K3292">
        <v>2530</v>
      </c>
      <c r="L3292">
        <v>3998</v>
      </c>
      <c r="M3292" s="17">
        <v>2124.0062207087931</v>
      </c>
      <c r="N3292">
        <v>2530</v>
      </c>
      <c r="O3292" s="17">
        <v>2530</v>
      </c>
      <c r="P3292">
        <f t="shared" si="309"/>
        <v>0.53126718877158408</v>
      </c>
      <c r="Q3292">
        <f t="shared" si="310"/>
        <v>1</v>
      </c>
      <c r="R3292">
        <f t="shared" si="311"/>
        <v>5124</v>
      </c>
    </row>
    <row r="3293" spans="1:18">
      <c r="A3293" t="s">
        <v>25</v>
      </c>
      <c r="B3293">
        <v>34</v>
      </c>
      <c r="C3293">
        <v>3292</v>
      </c>
      <c r="D3293">
        <f t="shared" si="306"/>
        <v>2514</v>
      </c>
      <c r="E3293">
        <f>ROUND(I3293*P3293*VLOOKUP($A3293,ControlTotals!$A$3:$I$12,9,FALSE),0)</f>
        <v>5124</v>
      </c>
      <c r="F3293">
        <f t="shared" si="307"/>
        <v>18</v>
      </c>
      <c r="G3293">
        <f t="shared" si="308"/>
        <v>1731</v>
      </c>
      <c r="H3293">
        <v>2832</v>
      </c>
      <c r="I3293">
        <v>5670</v>
      </c>
      <c r="J3293">
        <v>20</v>
      </c>
      <c r="K3293">
        <v>1731</v>
      </c>
      <c r="L3293">
        <v>2832</v>
      </c>
      <c r="M3293" s="17">
        <v>2514.3116866071741</v>
      </c>
      <c r="N3293">
        <v>1731</v>
      </c>
      <c r="O3293" s="17">
        <v>1731</v>
      </c>
      <c r="P3293">
        <f t="shared" si="309"/>
        <v>0.88782192323699649</v>
      </c>
      <c r="Q3293">
        <f t="shared" si="310"/>
        <v>1</v>
      </c>
      <c r="R3293">
        <f t="shared" si="311"/>
        <v>5034</v>
      </c>
    </row>
    <row r="3294" spans="1:18">
      <c r="A3294" t="s">
        <v>25</v>
      </c>
      <c r="B3294">
        <v>34</v>
      </c>
      <c r="C3294">
        <v>3293</v>
      </c>
      <c r="D3294">
        <f t="shared" si="306"/>
        <v>922</v>
      </c>
      <c r="E3294">
        <f>ROUND(I3294*P3294*VLOOKUP($A3294,ControlTotals!$A$3:$I$12,9,FALSE),0)</f>
        <v>1633</v>
      </c>
      <c r="F3294">
        <f t="shared" si="307"/>
        <v>0</v>
      </c>
      <c r="G3294">
        <f t="shared" si="308"/>
        <v>2959</v>
      </c>
      <c r="H3294">
        <v>1652</v>
      </c>
      <c r="I3294">
        <v>2874</v>
      </c>
      <c r="J3294">
        <v>0</v>
      </c>
      <c r="K3294">
        <v>2959</v>
      </c>
      <c r="L3294">
        <v>1652</v>
      </c>
      <c r="M3294" s="17">
        <v>922.05141864943175</v>
      </c>
      <c r="N3294">
        <v>2956</v>
      </c>
      <c r="O3294" s="17">
        <v>2956</v>
      </c>
      <c r="P3294">
        <f t="shared" si="309"/>
        <v>0.5581425052357335</v>
      </c>
      <c r="Q3294">
        <f t="shared" si="310"/>
        <v>1</v>
      </c>
      <c r="R3294">
        <f t="shared" si="311"/>
        <v>1604</v>
      </c>
    </row>
    <row r="3295" spans="1:18">
      <c r="A3295" t="s">
        <v>25</v>
      </c>
      <c r="B3295">
        <v>34</v>
      </c>
      <c r="C3295">
        <v>3294</v>
      </c>
      <c r="D3295">
        <f t="shared" si="306"/>
        <v>989</v>
      </c>
      <c r="E3295">
        <f>ROUND(I3295*P3295*VLOOKUP($A3295,ControlTotals!$A$3:$I$12,9,FALSE),0)</f>
        <v>2086</v>
      </c>
      <c r="F3295">
        <f t="shared" si="307"/>
        <v>0</v>
      </c>
      <c r="G3295">
        <f t="shared" si="308"/>
        <v>185</v>
      </c>
      <c r="H3295">
        <v>1335</v>
      </c>
      <c r="I3295">
        <v>2767</v>
      </c>
      <c r="J3295">
        <v>0</v>
      </c>
      <c r="K3295">
        <v>185</v>
      </c>
      <c r="L3295">
        <v>1335</v>
      </c>
      <c r="M3295" s="17">
        <v>988.84828280608281</v>
      </c>
      <c r="N3295">
        <v>185</v>
      </c>
      <c r="O3295" s="17">
        <v>185</v>
      </c>
      <c r="P3295">
        <f t="shared" si="309"/>
        <v>0.74071032419931293</v>
      </c>
      <c r="Q3295">
        <f t="shared" si="310"/>
        <v>1</v>
      </c>
      <c r="R3295">
        <f t="shared" si="311"/>
        <v>2050</v>
      </c>
    </row>
    <row r="3296" spans="1:18">
      <c r="A3296" t="s">
        <v>25</v>
      </c>
      <c r="B3296">
        <v>34</v>
      </c>
      <c r="C3296">
        <v>3295</v>
      </c>
      <c r="D3296">
        <f t="shared" si="306"/>
        <v>2233</v>
      </c>
      <c r="E3296">
        <f>ROUND(I3296*P3296*VLOOKUP($A3296,ControlTotals!$A$3:$I$12,9,FALSE),0)</f>
        <v>5216</v>
      </c>
      <c r="F3296">
        <f t="shared" si="307"/>
        <v>0</v>
      </c>
      <c r="G3296">
        <f t="shared" si="308"/>
        <v>1090</v>
      </c>
      <c r="H3296">
        <v>2497</v>
      </c>
      <c r="I3296">
        <v>5731</v>
      </c>
      <c r="J3296">
        <v>0</v>
      </c>
      <c r="K3296">
        <v>1090</v>
      </c>
      <c r="L3296">
        <v>2497</v>
      </c>
      <c r="M3296" s="17">
        <v>2232.5657969446997</v>
      </c>
      <c r="N3296">
        <v>1090</v>
      </c>
      <c r="O3296" s="17">
        <v>1090</v>
      </c>
      <c r="P3296">
        <f t="shared" si="309"/>
        <v>0.89409923786331591</v>
      </c>
      <c r="Q3296">
        <f t="shared" si="310"/>
        <v>1</v>
      </c>
      <c r="R3296">
        <f t="shared" si="311"/>
        <v>5124</v>
      </c>
    </row>
    <row r="3297" spans="1:18">
      <c r="A3297" t="s">
        <v>25</v>
      </c>
      <c r="B3297">
        <v>34</v>
      </c>
      <c r="C3297">
        <v>3296</v>
      </c>
      <c r="D3297">
        <f t="shared" si="306"/>
        <v>0</v>
      </c>
      <c r="E3297">
        <f>ROUND(I3297*P3297*VLOOKUP($A3297,ControlTotals!$A$3:$I$12,9,FALSE),0)</f>
        <v>0</v>
      </c>
      <c r="F3297">
        <f t="shared" si="307"/>
        <v>0</v>
      </c>
      <c r="G3297">
        <f t="shared" si="308"/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 s="17">
        <v>0</v>
      </c>
      <c r="N3297">
        <v>0</v>
      </c>
      <c r="O3297" s="17">
        <v>0</v>
      </c>
      <c r="P3297">
        <f t="shared" si="309"/>
        <v>0</v>
      </c>
      <c r="Q3297">
        <f t="shared" si="310"/>
        <v>0</v>
      </c>
      <c r="R3297">
        <f t="shared" si="311"/>
        <v>0</v>
      </c>
    </row>
    <row r="3298" spans="1:18">
      <c r="A3298" t="s">
        <v>25</v>
      </c>
      <c r="B3298">
        <v>34</v>
      </c>
      <c r="C3298">
        <v>3297</v>
      </c>
      <c r="D3298">
        <f t="shared" si="306"/>
        <v>2635</v>
      </c>
      <c r="E3298">
        <f>ROUND(I3298*P3298*VLOOKUP($A3298,ControlTotals!$A$3:$I$12,9,FALSE),0)</f>
        <v>5720</v>
      </c>
      <c r="F3298">
        <f t="shared" si="307"/>
        <v>7</v>
      </c>
      <c r="G3298">
        <f t="shared" si="308"/>
        <v>884</v>
      </c>
      <c r="H3298">
        <v>3907</v>
      </c>
      <c r="I3298">
        <v>8332</v>
      </c>
      <c r="J3298">
        <v>11</v>
      </c>
      <c r="K3298">
        <v>884</v>
      </c>
      <c r="L3298">
        <v>3907</v>
      </c>
      <c r="M3298" s="17">
        <v>2635.3285721125321</v>
      </c>
      <c r="N3298">
        <v>884</v>
      </c>
      <c r="O3298" s="17">
        <v>884</v>
      </c>
      <c r="P3298">
        <f t="shared" si="309"/>
        <v>0.67451460765613824</v>
      </c>
      <c r="Q3298">
        <f t="shared" si="310"/>
        <v>1</v>
      </c>
      <c r="R3298">
        <f t="shared" si="311"/>
        <v>5620</v>
      </c>
    </row>
    <row r="3299" spans="1:18">
      <c r="A3299" t="s">
        <v>25</v>
      </c>
      <c r="B3299">
        <v>34</v>
      </c>
      <c r="C3299">
        <v>3298</v>
      </c>
      <c r="D3299">
        <f t="shared" si="306"/>
        <v>2410</v>
      </c>
      <c r="E3299">
        <f>ROUND(I3299*P3299*VLOOKUP($A3299,ControlTotals!$A$3:$I$12,9,FALSE),0)</f>
        <v>5977</v>
      </c>
      <c r="F3299">
        <f t="shared" si="307"/>
        <v>0</v>
      </c>
      <c r="G3299">
        <f t="shared" si="308"/>
        <v>2643</v>
      </c>
      <c r="H3299">
        <v>2726</v>
      </c>
      <c r="I3299">
        <v>6642</v>
      </c>
      <c r="J3299">
        <v>0</v>
      </c>
      <c r="K3299">
        <v>2643</v>
      </c>
      <c r="L3299">
        <v>2726</v>
      </c>
      <c r="M3299" s="17">
        <v>2410.1480352395024</v>
      </c>
      <c r="N3299">
        <v>2427</v>
      </c>
      <c r="O3299" s="17">
        <v>2427</v>
      </c>
      <c r="P3299">
        <f t="shared" si="309"/>
        <v>0.88413354190737437</v>
      </c>
      <c r="Q3299">
        <f t="shared" si="310"/>
        <v>1</v>
      </c>
      <c r="R3299">
        <f t="shared" si="311"/>
        <v>5872</v>
      </c>
    </row>
    <row r="3300" spans="1:18">
      <c r="A3300" t="s">
        <v>25</v>
      </c>
      <c r="B3300">
        <v>34</v>
      </c>
      <c r="C3300">
        <v>3299</v>
      </c>
      <c r="D3300">
        <f t="shared" si="306"/>
        <v>2023</v>
      </c>
      <c r="E3300">
        <f>ROUND(I3300*P3300*VLOOKUP($A3300,ControlTotals!$A$3:$I$12,9,FALSE),0)</f>
        <v>4176</v>
      </c>
      <c r="F3300">
        <f t="shared" si="307"/>
        <v>0</v>
      </c>
      <c r="G3300">
        <f t="shared" si="308"/>
        <v>2798</v>
      </c>
      <c r="H3300">
        <v>2356</v>
      </c>
      <c r="I3300">
        <v>4779</v>
      </c>
      <c r="J3300">
        <v>0</v>
      </c>
      <c r="K3300">
        <v>2798</v>
      </c>
      <c r="L3300">
        <v>2356</v>
      </c>
      <c r="M3300" s="17">
        <v>2022.7027232323821</v>
      </c>
      <c r="N3300">
        <v>2581</v>
      </c>
      <c r="O3300" s="17">
        <v>2581</v>
      </c>
      <c r="P3300">
        <f t="shared" si="309"/>
        <v>0.85853256503921138</v>
      </c>
      <c r="Q3300">
        <f t="shared" si="310"/>
        <v>1</v>
      </c>
      <c r="R3300">
        <f t="shared" si="311"/>
        <v>4103</v>
      </c>
    </row>
    <row r="3301" spans="1:18">
      <c r="A3301" t="s">
        <v>25</v>
      </c>
      <c r="B3301">
        <v>34</v>
      </c>
      <c r="C3301">
        <v>3300</v>
      </c>
      <c r="D3301">
        <f t="shared" si="306"/>
        <v>2068</v>
      </c>
      <c r="E3301">
        <f>ROUND(I3301*P3301*VLOOKUP($A3301,ControlTotals!$A$3:$I$12,9,FALSE),0)</f>
        <v>4133</v>
      </c>
      <c r="F3301">
        <f t="shared" si="307"/>
        <v>9</v>
      </c>
      <c r="G3301">
        <f t="shared" si="308"/>
        <v>2809</v>
      </c>
      <c r="H3301">
        <v>2139</v>
      </c>
      <c r="I3301">
        <v>4199</v>
      </c>
      <c r="J3301">
        <v>9</v>
      </c>
      <c r="K3301">
        <v>2216</v>
      </c>
      <c r="L3301">
        <v>2139</v>
      </c>
      <c r="M3301" s="17">
        <v>2068.3005776553537</v>
      </c>
      <c r="N3301">
        <v>2399</v>
      </c>
      <c r="O3301" s="17">
        <v>3040.6371878833597</v>
      </c>
      <c r="P3301">
        <f t="shared" si="309"/>
        <v>0.9669474416341064</v>
      </c>
      <c r="Q3301">
        <f t="shared" si="310"/>
        <v>1.2674602700639266</v>
      </c>
      <c r="R3301">
        <f t="shared" si="311"/>
        <v>4060</v>
      </c>
    </row>
    <row r="3302" spans="1:18">
      <c r="A3302" t="s">
        <v>25</v>
      </c>
      <c r="B3302">
        <v>34</v>
      </c>
      <c r="C3302">
        <v>3301</v>
      </c>
      <c r="D3302">
        <f t="shared" si="306"/>
        <v>2826</v>
      </c>
      <c r="E3302">
        <f>ROUND(I3302*P3302*VLOOKUP($A3302,ControlTotals!$A$3:$I$12,9,FALSE),0)</f>
        <v>6179</v>
      </c>
      <c r="F3302">
        <f t="shared" si="307"/>
        <v>25</v>
      </c>
      <c r="G3302">
        <f t="shared" si="308"/>
        <v>2552</v>
      </c>
      <c r="H3302">
        <v>2986</v>
      </c>
      <c r="I3302">
        <v>6414</v>
      </c>
      <c r="J3302">
        <v>26</v>
      </c>
      <c r="K3302">
        <v>1398</v>
      </c>
      <c r="L3302">
        <v>2986</v>
      </c>
      <c r="M3302" s="17">
        <v>2826.2376689874227</v>
      </c>
      <c r="N3302">
        <v>1398</v>
      </c>
      <c r="O3302" s="17">
        <v>2552.374047843723</v>
      </c>
      <c r="P3302">
        <f t="shared" si="309"/>
        <v>0.94649620528714762</v>
      </c>
      <c r="Q3302">
        <f t="shared" si="310"/>
        <v>1.8257325091872125</v>
      </c>
      <c r="R3302">
        <f t="shared" si="311"/>
        <v>6071</v>
      </c>
    </row>
    <row r="3303" spans="1:18">
      <c r="A3303" t="s">
        <v>25</v>
      </c>
      <c r="B3303">
        <v>34</v>
      </c>
      <c r="C3303">
        <v>3302</v>
      </c>
      <c r="D3303">
        <f t="shared" si="306"/>
        <v>1870</v>
      </c>
      <c r="E3303">
        <f>ROUND(I3303*P3303*VLOOKUP($A3303,ControlTotals!$A$3:$I$12,9,FALSE),0)</f>
        <v>4455</v>
      </c>
      <c r="F3303">
        <f t="shared" si="307"/>
        <v>0</v>
      </c>
      <c r="G3303">
        <f t="shared" si="308"/>
        <v>246</v>
      </c>
      <c r="H3303">
        <v>2070</v>
      </c>
      <c r="I3303">
        <v>4845</v>
      </c>
      <c r="J3303">
        <v>0</v>
      </c>
      <c r="K3303">
        <v>246</v>
      </c>
      <c r="L3303">
        <v>2070</v>
      </c>
      <c r="M3303" s="17">
        <v>1869.8379990761964</v>
      </c>
      <c r="N3303">
        <v>377</v>
      </c>
      <c r="O3303" s="17">
        <v>377</v>
      </c>
      <c r="P3303">
        <f t="shared" si="309"/>
        <v>0.9033033811962301</v>
      </c>
      <c r="Q3303">
        <f t="shared" si="310"/>
        <v>1</v>
      </c>
      <c r="R3303">
        <f t="shared" si="311"/>
        <v>4377</v>
      </c>
    </row>
    <row r="3304" spans="1:18">
      <c r="A3304" t="s">
        <v>25</v>
      </c>
      <c r="B3304">
        <v>34</v>
      </c>
      <c r="C3304">
        <v>3303</v>
      </c>
      <c r="D3304">
        <f t="shared" si="306"/>
        <v>4364</v>
      </c>
      <c r="E3304">
        <f>ROUND(I3304*P3304*VLOOKUP($A3304,ControlTotals!$A$3:$I$12,9,FALSE),0)</f>
        <v>7156</v>
      </c>
      <c r="F3304">
        <f t="shared" si="307"/>
        <v>21</v>
      </c>
      <c r="G3304">
        <f t="shared" si="308"/>
        <v>4071</v>
      </c>
      <c r="H3304">
        <v>5286</v>
      </c>
      <c r="I3304">
        <v>8515</v>
      </c>
      <c r="J3304">
        <v>26</v>
      </c>
      <c r="K3304">
        <v>4071</v>
      </c>
      <c r="L3304">
        <v>5286</v>
      </c>
      <c r="M3304" s="17">
        <v>4364.1529865711063</v>
      </c>
      <c r="N3304">
        <v>4120</v>
      </c>
      <c r="O3304" s="17">
        <v>4120</v>
      </c>
      <c r="P3304">
        <f t="shared" si="309"/>
        <v>0.82560593767898338</v>
      </c>
      <c r="Q3304">
        <f t="shared" si="310"/>
        <v>1</v>
      </c>
      <c r="R3304">
        <f t="shared" si="311"/>
        <v>7030</v>
      </c>
    </row>
    <row r="3305" spans="1:18">
      <c r="A3305" t="s">
        <v>25</v>
      </c>
      <c r="B3305">
        <v>32</v>
      </c>
      <c r="C3305">
        <v>3304</v>
      </c>
      <c r="D3305">
        <f t="shared" si="306"/>
        <v>244</v>
      </c>
      <c r="E3305">
        <f>ROUND(I3305*P3305*VLOOKUP($A3305,ControlTotals!$A$3:$I$12,9,FALSE),0)</f>
        <v>499</v>
      </c>
      <c r="F3305">
        <f t="shared" si="307"/>
        <v>0</v>
      </c>
      <c r="G3305">
        <f t="shared" si="308"/>
        <v>7961</v>
      </c>
      <c r="H3305">
        <v>249</v>
      </c>
      <c r="I3305">
        <v>499</v>
      </c>
      <c r="J3305">
        <v>0</v>
      </c>
      <c r="K3305">
        <v>4088</v>
      </c>
      <c r="L3305">
        <v>249</v>
      </c>
      <c r="M3305" s="17">
        <v>244.40912841917881</v>
      </c>
      <c r="N3305">
        <v>4088</v>
      </c>
      <c r="O3305" s="17">
        <v>7960.7387411531345</v>
      </c>
      <c r="P3305">
        <f t="shared" si="309"/>
        <v>0.98156276473565784</v>
      </c>
      <c r="Q3305">
        <f t="shared" si="310"/>
        <v>1.9473431362899056</v>
      </c>
      <c r="R3305">
        <f t="shared" si="311"/>
        <v>490</v>
      </c>
    </row>
    <row r="3306" spans="1:18">
      <c r="A3306" t="s">
        <v>25</v>
      </c>
      <c r="B3306">
        <v>32</v>
      </c>
      <c r="C3306">
        <v>3305</v>
      </c>
      <c r="D3306">
        <f t="shared" si="306"/>
        <v>81</v>
      </c>
      <c r="E3306">
        <f>ROUND(I3306*P3306*VLOOKUP($A3306,ControlTotals!$A$3:$I$12,9,FALSE),0)</f>
        <v>255</v>
      </c>
      <c r="F3306">
        <f t="shared" si="307"/>
        <v>0</v>
      </c>
      <c r="G3306">
        <f t="shared" si="308"/>
        <v>465</v>
      </c>
      <c r="H3306">
        <v>795</v>
      </c>
      <c r="I3306">
        <v>2474</v>
      </c>
      <c r="J3306">
        <v>0</v>
      </c>
      <c r="K3306">
        <v>465</v>
      </c>
      <c r="L3306">
        <v>795</v>
      </c>
      <c r="M3306" s="17">
        <v>80.660382024223736</v>
      </c>
      <c r="N3306">
        <v>446</v>
      </c>
      <c r="O3306" s="17">
        <v>446</v>
      </c>
      <c r="P3306">
        <f t="shared" si="309"/>
        <v>0.10145960003047011</v>
      </c>
      <c r="Q3306">
        <f t="shared" si="310"/>
        <v>1</v>
      </c>
      <c r="R3306">
        <f t="shared" si="311"/>
        <v>251</v>
      </c>
    </row>
    <row r="3307" spans="1:18">
      <c r="A3307" t="s">
        <v>25</v>
      </c>
      <c r="B3307">
        <v>32</v>
      </c>
      <c r="C3307">
        <v>3306</v>
      </c>
      <c r="D3307">
        <f t="shared" si="306"/>
        <v>520</v>
      </c>
      <c r="E3307">
        <f>ROUND(I3307*P3307*VLOOKUP($A3307,ControlTotals!$A$3:$I$12,9,FALSE),0)</f>
        <v>1129</v>
      </c>
      <c r="F3307">
        <f t="shared" si="307"/>
        <v>0</v>
      </c>
      <c r="G3307">
        <f t="shared" si="308"/>
        <v>171</v>
      </c>
      <c r="H3307">
        <v>520</v>
      </c>
      <c r="I3307">
        <v>1109</v>
      </c>
      <c r="J3307">
        <v>0</v>
      </c>
      <c r="K3307">
        <v>171</v>
      </c>
      <c r="L3307">
        <v>520</v>
      </c>
      <c r="M3307" s="17">
        <v>520</v>
      </c>
      <c r="N3307">
        <v>164</v>
      </c>
      <c r="O3307" s="17">
        <v>164</v>
      </c>
      <c r="P3307">
        <f t="shared" si="309"/>
        <v>1</v>
      </c>
      <c r="Q3307">
        <f t="shared" si="310"/>
        <v>1</v>
      </c>
      <c r="R3307">
        <f t="shared" si="311"/>
        <v>1109</v>
      </c>
    </row>
    <row r="3308" spans="1:18">
      <c r="A3308" t="s">
        <v>25</v>
      </c>
      <c r="B3308">
        <v>32</v>
      </c>
      <c r="C3308">
        <v>3307</v>
      </c>
      <c r="D3308">
        <f t="shared" si="306"/>
        <v>852</v>
      </c>
      <c r="E3308">
        <f>ROUND(I3308*P3308*VLOOKUP($A3308,ControlTotals!$A$3:$I$12,9,FALSE),0)</f>
        <v>2236</v>
      </c>
      <c r="F3308">
        <f t="shared" si="307"/>
        <v>13</v>
      </c>
      <c r="G3308">
        <f t="shared" si="308"/>
        <v>955</v>
      </c>
      <c r="H3308">
        <v>1289</v>
      </c>
      <c r="I3308">
        <v>3324</v>
      </c>
      <c r="J3308">
        <v>20</v>
      </c>
      <c r="K3308">
        <v>955</v>
      </c>
      <c r="L3308">
        <v>1289</v>
      </c>
      <c r="M3308" s="17">
        <v>851.94902550582333</v>
      </c>
      <c r="N3308">
        <v>916</v>
      </c>
      <c r="O3308" s="17">
        <v>916</v>
      </c>
      <c r="P3308">
        <f t="shared" si="309"/>
        <v>0.6609379561720895</v>
      </c>
      <c r="Q3308">
        <f t="shared" si="310"/>
        <v>1</v>
      </c>
      <c r="R3308">
        <f t="shared" si="311"/>
        <v>2197</v>
      </c>
    </row>
    <row r="3309" spans="1:18">
      <c r="A3309" t="s">
        <v>25</v>
      </c>
      <c r="B3309">
        <v>32</v>
      </c>
      <c r="C3309">
        <v>3308</v>
      </c>
      <c r="D3309">
        <f t="shared" si="306"/>
        <v>686</v>
      </c>
      <c r="E3309">
        <f>ROUND(I3309*P3309*VLOOKUP($A3309,ControlTotals!$A$3:$I$12,9,FALSE),0)</f>
        <v>1848</v>
      </c>
      <c r="F3309">
        <f t="shared" si="307"/>
        <v>2</v>
      </c>
      <c r="G3309">
        <f t="shared" si="308"/>
        <v>77</v>
      </c>
      <c r="H3309">
        <v>686</v>
      </c>
      <c r="I3309">
        <v>1816</v>
      </c>
      <c r="J3309">
        <v>2</v>
      </c>
      <c r="K3309">
        <v>77</v>
      </c>
      <c r="L3309">
        <v>686</v>
      </c>
      <c r="M3309" s="17">
        <v>686</v>
      </c>
      <c r="N3309">
        <v>77</v>
      </c>
      <c r="O3309" s="17">
        <v>77</v>
      </c>
      <c r="P3309">
        <f t="shared" si="309"/>
        <v>1</v>
      </c>
      <c r="Q3309">
        <f t="shared" si="310"/>
        <v>1</v>
      </c>
      <c r="R3309">
        <f t="shared" si="311"/>
        <v>1816</v>
      </c>
    </row>
    <row r="3310" spans="1:18">
      <c r="A3310" t="s">
        <v>25</v>
      </c>
      <c r="B3310">
        <v>32</v>
      </c>
      <c r="C3310">
        <v>3309</v>
      </c>
      <c r="D3310">
        <f t="shared" si="306"/>
        <v>1276</v>
      </c>
      <c r="E3310">
        <f>ROUND(I3310*P3310*VLOOKUP($A3310,ControlTotals!$A$3:$I$12,9,FALSE),0)</f>
        <v>2514</v>
      </c>
      <c r="F3310">
        <f t="shared" si="307"/>
        <v>84</v>
      </c>
      <c r="G3310">
        <f t="shared" si="308"/>
        <v>452</v>
      </c>
      <c r="H3310">
        <v>2913</v>
      </c>
      <c r="I3310">
        <v>5640</v>
      </c>
      <c r="J3310">
        <v>192</v>
      </c>
      <c r="K3310">
        <v>452</v>
      </c>
      <c r="L3310">
        <v>2913</v>
      </c>
      <c r="M3310" s="17">
        <v>1275.8951942791657</v>
      </c>
      <c r="N3310">
        <v>449</v>
      </c>
      <c r="O3310" s="17">
        <v>449</v>
      </c>
      <c r="P3310">
        <f t="shared" si="309"/>
        <v>0.43800040998254919</v>
      </c>
      <c r="Q3310">
        <f t="shared" si="310"/>
        <v>1</v>
      </c>
      <c r="R3310">
        <f t="shared" si="311"/>
        <v>2470</v>
      </c>
    </row>
    <row r="3311" spans="1:18">
      <c r="A3311" t="s">
        <v>25</v>
      </c>
      <c r="B3311">
        <v>32</v>
      </c>
      <c r="C3311">
        <v>3310</v>
      </c>
      <c r="D3311">
        <f t="shared" si="306"/>
        <v>853</v>
      </c>
      <c r="E3311">
        <f>ROUND(I3311*P3311*VLOOKUP($A3311,ControlTotals!$A$3:$I$12,9,FALSE),0)</f>
        <v>2076</v>
      </c>
      <c r="F3311">
        <f t="shared" si="307"/>
        <v>0</v>
      </c>
      <c r="G3311">
        <f t="shared" si="308"/>
        <v>95</v>
      </c>
      <c r="H3311">
        <v>853</v>
      </c>
      <c r="I3311">
        <v>2040</v>
      </c>
      <c r="J3311">
        <v>0</v>
      </c>
      <c r="K3311">
        <v>95</v>
      </c>
      <c r="L3311">
        <v>853</v>
      </c>
      <c r="M3311" s="17">
        <v>853</v>
      </c>
      <c r="N3311">
        <v>95</v>
      </c>
      <c r="O3311" s="17">
        <v>95</v>
      </c>
      <c r="P3311">
        <f t="shared" si="309"/>
        <v>1</v>
      </c>
      <c r="Q3311">
        <f t="shared" si="310"/>
        <v>1</v>
      </c>
      <c r="R3311">
        <f t="shared" si="311"/>
        <v>2040</v>
      </c>
    </row>
    <row r="3312" spans="1:18">
      <c r="A3312" t="s">
        <v>25</v>
      </c>
      <c r="B3312">
        <v>33</v>
      </c>
      <c r="C3312">
        <v>3311</v>
      </c>
      <c r="D3312">
        <f t="shared" si="306"/>
        <v>1149</v>
      </c>
      <c r="E3312">
        <f>ROUND(I3312*P3312*VLOOKUP($A3312,ControlTotals!$A$3:$I$12,9,FALSE),0)</f>
        <v>2122</v>
      </c>
      <c r="F3312">
        <f t="shared" si="307"/>
        <v>0</v>
      </c>
      <c r="G3312">
        <f t="shared" si="308"/>
        <v>5765</v>
      </c>
      <c r="H3312">
        <v>1454</v>
      </c>
      <c r="I3312">
        <v>2638</v>
      </c>
      <c r="J3312">
        <v>0</v>
      </c>
      <c r="K3312">
        <v>5063</v>
      </c>
      <c r="L3312">
        <v>1454</v>
      </c>
      <c r="M3312" s="17">
        <v>1149.1661270334735</v>
      </c>
      <c r="N3312">
        <v>5062</v>
      </c>
      <c r="O3312" s="17">
        <v>5763.7906742474242</v>
      </c>
      <c r="P3312">
        <f t="shared" si="309"/>
        <v>0.79034809287033936</v>
      </c>
      <c r="Q3312">
        <f t="shared" si="310"/>
        <v>1.1386390111116997</v>
      </c>
      <c r="R3312">
        <f t="shared" si="311"/>
        <v>2085</v>
      </c>
    </row>
    <row r="3313" spans="1:18">
      <c r="A3313" t="s">
        <v>25</v>
      </c>
      <c r="B3313">
        <v>33</v>
      </c>
      <c r="C3313">
        <v>3312</v>
      </c>
      <c r="D3313">
        <f t="shared" si="306"/>
        <v>529</v>
      </c>
      <c r="E3313">
        <f>ROUND(I3313*P3313*VLOOKUP($A3313,ControlTotals!$A$3:$I$12,9,FALSE),0)</f>
        <v>1213</v>
      </c>
      <c r="F3313">
        <f t="shared" si="307"/>
        <v>0</v>
      </c>
      <c r="G3313">
        <f t="shared" si="308"/>
        <v>4300</v>
      </c>
      <c r="H3313">
        <v>6469</v>
      </c>
      <c r="I3313">
        <v>14559</v>
      </c>
      <c r="J3313">
        <v>0</v>
      </c>
      <c r="K3313">
        <v>2366</v>
      </c>
      <c r="L3313">
        <v>6469</v>
      </c>
      <c r="M3313" s="17">
        <v>529.33034873355155</v>
      </c>
      <c r="N3313">
        <v>2366</v>
      </c>
      <c r="O3313" s="17">
        <v>4299.5049188449448</v>
      </c>
      <c r="P3313">
        <f t="shared" si="309"/>
        <v>8.1825683835763108E-2</v>
      </c>
      <c r="Q3313">
        <f t="shared" si="310"/>
        <v>1.8172041077113037</v>
      </c>
      <c r="R3313">
        <f t="shared" si="311"/>
        <v>1191</v>
      </c>
    </row>
    <row r="3314" spans="1:18">
      <c r="A3314" t="s">
        <v>25</v>
      </c>
      <c r="B3314">
        <v>33</v>
      </c>
      <c r="C3314">
        <v>3313</v>
      </c>
      <c r="D3314">
        <f t="shared" si="306"/>
        <v>800</v>
      </c>
      <c r="E3314">
        <f>ROUND(I3314*P3314*VLOOKUP($A3314,ControlTotals!$A$3:$I$12,9,FALSE),0)</f>
        <v>1426</v>
      </c>
      <c r="F3314">
        <f t="shared" si="307"/>
        <v>48</v>
      </c>
      <c r="G3314">
        <f t="shared" si="308"/>
        <v>2054</v>
      </c>
      <c r="H3314">
        <v>1120</v>
      </c>
      <c r="I3314">
        <v>1960</v>
      </c>
      <c r="J3314">
        <v>67</v>
      </c>
      <c r="K3314">
        <v>1215</v>
      </c>
      <c r="L3314">
        <v>1120</v>
      </c>
      <c r="M3314" s="17">
        <v>800.47533797484562</v>
      </c>
      <c r="N3314">
        <v>1215</v>
      </c>
      <c r="O3314" s="17">
        <v>2054.2843573652872</v>
      </c>
      <c r="P3314">
        <f t="shared" si="309"/>
        <v>0.71471012319182647</v>
      </c>
      <c r="Q3314">
        <f t="shared" si="310"/>
        <v>1.6907690184076438</v>
      </c>
      <c r="R3314">
        <f t="shared" si="311"/>
        <v>1401</v>
      </c>
    </row>
    <row r="3315" spans="1:18">
      <c r="A3315" t="s">
        <v>25</v>
      </c>
      <c r="B3315">
        <v>33</v>
      </c>
      <c r="C3315">
        <v>3314</v>
      </c>
      <c r="D3315">
        <f t="shared" si="306"/>
        <v>1073</v>
      </c>
      <c r="E3315">
        <f>ROUND(I3315*P3315*VLOOKUP($A3315,ControlTotals!$A$3:$I$12,9,FALSE),0)</f>
        <v>2097</v>
      </c>
      <c r="F3315">
        <f t="shared" si="307"/>
        <v>9</v>
      </c>
      <c r="G3315">
        <f t="shared" si="308"/>
        <v>947</v>
      </c>
      <c r="H3315">
        <v>1474</v>
      </c>
      <c r="I3315">
        <v>2831</v>
      </c>
      <c r="J3315">
        <v>12</v>
      </c>
      <c r="K3315">
        <v>947</v>
      </c>
      <c r="L3315">
        <v>1474</v>
      </c>
      <c r="M3315" s="17">
        <v>1072.7578238362285</v>
      </c>
      <c r="N3315">
        <v>947</v>
      </c>
      <c r="O3315" s="17">
        <v>947</v>
      </c>
      <c r="P3315">
        <f t="shared" si="309"/>
        <v>0.72778685470571813</v>
      </c>
      <c r="Q3315">
        <f t="shared" si="310"/>
        <v>1</v>
      </c>
      <c r="R3315">
        <f t="shared" si="311"/>
        <v>2060</v>
      </c>
    </row>
    <row r="3316" spans="1:18">
      <c r="A3316" t="s">
        <v>25</v>
      </c>
      <c r="B3316">
        <v>33</v>
      </c>
      <c r="C3316">
        <v>3315</v>
      </c>
      <c r="D3316">
        <f t="shared" si="306"/>
        <v>191</v>
      </c>
      <c r="E3316">
        <f>ROUND(I3316*P3316*VLOOKUP($A3316,ControlTotals!$A$3:$I$12,9,FALSE),0)</f>
        <v>487</v>
      </c>
      <c r="F3316">
        <f t="shared" si="307"/>
        <v>0</v>
      </c>
      <c r="G3316">
        <f t="shared" si="308"/>
        <v>0</v>
      </c>
      <c r="H3316">
        <v>206</v>
      </c>
      <c r="I3316">
        <v>515</v>
      </c>
      <c r="J3316">
        <v>0</v>
      </c>
      <c r="K3316">
        <v>0</v>
      </c>
      <c r="L3316">
        <v>206</v>
      </c>
      <c r="M3316" s="17">
        <v>191.30921094137221</v>
      </c>
      <c r="N3316">
        <v>0</v>
      </c>
      <c r="O3316" s="17">
        <v>0</v>
      </c>
      <c r="P3316">
        <f t="shared" si="309"/>
        <v>0.92868549000666123</v>
      </c>
      <c r="Q3316">
        <f t="shared" si="310"/>
        <v>0</v>
      </c>
      <c r="R3316">
        <f t="shared" si="311"/>
        <v>478</v>
      </c>
    </row>
    <row r="3317" spans="1:18">
      <c r="A3317" t="s">
        <v>25</v>
      </c>
      <c r="B3317">
        <v>33</v>
      </c>
      <c r="C3317">
        <v>3316</v>
      </c>
      <c r="D3317">
        <f t="shared" si="306"/>
        <v>146</v>
      </c>
      <c r="E3317">
        <f>ROUND(I3317*P3317*VLOOKUP($A3317,ControlTotals!$A$3:$I$12,9,FALSE),0)</f>
        <v>305</v>
      </c>
      <c r="F3317">
        <f t="shared" si="307"/>
        <v>36</v>
      </c>
      <c r="G3317">
        <f t="shared" si="308"/>
        <v>4</v>
      </c>
      <c r="H3317">
        <v>239</v>
      </c>
      <c r="I3317">
        <v>489</v>
      </c>
      <c r="J3317">
        <v>59</v>
      </c>
      <c r="K3317">
        <v>4</v>
      </c>
      <c r="L3317">
        <v>239</v>
      </c>
      <c r="M3317" s="17">
        <v>146.26439406741207</v>
      </c>
      <c r="N3317">
        <v>4</v>
      </c>
      <c r="O3317" s="17">
        <v>4</v>
      </c>
      <c r="P3317">
        <f t="shared" si="309"/>
        <v>0.6119849124159501</v>
      </c>
      <c r="Q3317">
        <f t="shared" si="310"/>
        <v>1</v>
      </c>
      <c r="R3317">
        <f t="shared" si="311"/>
        <v>299</v>
      </c>
    </row>
    <row r="3318" spans="1:18">
      <c r="A3318" t="s">
        <v>25</v>
      </c>
      <c r="B3318">
        <v>33</v>
      </c>
      <c r="C3318">
        <v>3317</v>
      </c>
      <c r="D3318">
        <f t="shared" si="306"/>
        <v>357</v>
      </c>
      <c r="E3318">
        <f>ROUND(I3318*P3318*VLOOKUP($A3318,ControlTotals!$A$3:$I$12,9,FALSE),0)</f>
        <v>832</v>
      </c>
      <c r="F3318">
        <f t="shared" si="307"/>
        <v>15</v>
      </c>
      <c r="G3318">
        <f t="shared" si="308"/>
        <v>2041</v>
      </c>
      <c r="H3318">
        <v>363</v>
      </c>
      <c r="I3318">
        <v>832</v>
      </c>
      <c r="J3318">
        <v>15</v>
      </c>
      <c r="K3318">
        <v>2041</v>
      </c>
      <c r="L3318">
        <v>363</v>
      </c>
      <c r="M3318" s="17">
        <v>356.57277978685033</v>
      </c>
      <c r="N3318">
        <v>2042</v>
      </c>
      <c r="O3318" s="17">
        <v>2042</v>
      </c>
      <c r="P3318">
        <f t="shared" si="309"/>
        <v>0.98229415919242513</v>
      </c>
      <c r="Q3318">
        <f t="shared" si="310"/>
        <v>1</v>
      </c>
      <c r="R3318">
        <f t="shared" si="311"/>
        <v>817</v>
      </c>
    </row>
    <row r="3319" spans="1:18">
      <c r="A3319" t="s">
        <v>25</v>
      </c>
      <c r="B3319">
        <v>33</v>
      </c>
      <c r="C3319">
        <v>3318</v>
      </c>
      <c r="D3319">
        <f t="shared" si="306"/>
        <v>659</v>
      </c>
      <c r="E3319">
        <f>ROUND(I3319*P3319*VLOOKUP($A3319,ControlTotals!$A$3:$I$12,9,FALSE),0)</f>
        <v>1479</v>
      </c>
      <c r="F3319">
        <f t="shared" si="307"/>
        <v>0</v>
      </c>
      <c r="G3319">
        <f t="shared" si="308"/>
        <v>216</v>
      </c>
      <c r="H3319">
        <v>670</v>
      </c>
      <c r="I3319">
        <v>1477</v>
      </c>
      <c r="J3319">
        <v>0</v>
      </c>
      <c r="K3319">
        <v>176</v>
      </c>
      <c r="L3319">
        <v>670</v>
      </c>
      <c r="M3319" s="17">
        <v>658.98190820602917</v>
      </c>
      <c r="N3319">
        <v>176</v>
      </c>
      <c r="O3319" s="17">
        <v>216.10232424270998</v>
      </c>
      <c r="P3319">
        <f t="shared" si="309"/>
        <v>0.98355508687467041</v>
      </c>
      <c r="Q3319">
        <f t="shared" si="310"/>
        <v>1.2278541150153977</v>
      </c>
      <c r="R3319">
        <f t="shared" si="311"/>
        <v>1453</v>
      </c>
    </row>
    <row r="3320" spans="1:18">
      <c r="A3320" t="s">
        <v>25</v>
      </c>
      <c r="B3320">
        <v>33</v>
      </c>
      <c r="C3320">
        <v>3319</v>
      </c>
      <c r="D3320">
        <f t="shared" si="306"/>
        <v>709</v>
      </c>
      <c r="E3320">
        <f>ROUND(I3320*P3320*VLOOKUP($A3320,ControlTotals!$A$3:$I$12,9,FALSE),0)</f>
        <v>1419</v>
      </c>
      <c r="F3320">
        <f t="shared" si="307"/>
        <v>35</v>
      </c>
      <c r="G3320">
        <f t="shared" si="308"/>
        <v>269</v>
      </c>
      <c r="H3320">
        <v>853</v>
      </c>
      <c r="I3320">
        <v>1678</v>
      </c>
      <c r="J3320">
        <v>42</v>
      </c>
      <c r="K3320">
        <v>269</v>
      </c>
      <c r="L3320">
        <v>853</v>
      </c>
      <c r="M3320" s="17">
        <v>708.84663236221479</v>
      </c>
      <c r="N3320">
        <v>269</v>
      </c>
      <c r="O3320" s="17">
        <v>269</v>
      </c>
      <c r="P3320">
        <f t="shared" si="309"/>
        <v>0.83100425833788372</v>
      </c>
      <c r="Q3320">
        <f t="shared" si="310"/>
        <v>1</v>
      </c>
      <c r="R3320">
        <f t="shared" si="311"/>
        <v>1394</v>
      </c>
    </row>
    <row r="3321" spans="1:18">
      <c r="A3321" t="s">
        <v>25</v>
      </c>
      <c r="B3321">
        <v>33</v>
      </c>
      <c r="C3321">
        <v>3320</v>
      </c>
      <c r="D3321">
        <f t="shared" si="306"/>
        <v>1775</v>
      </c>
      <c r="E3321">
        <f>ROUND(I3321*P3321*VLOOKUP($A3321,ControlTotals!$A$3:$I$12,9,FALSE),0)</f>
        <v>3751</v>
      </c>
      <c r="F3321">
        <f t="shared" si="307"/>
        <v>676</v>
      </c>
      <c r="G3321">
        <f t="shared" si="308"/>
        <v>1789</v>
      </c>
      <c r="H3321">
        <v>2391</v>
      </c>
      <c r="I3321">
        <v>4964</v>
      </c>
      <c r="J3321">
        <v>911</v>
      </c>
      <c r="K3321">
        <v>1789</v>
      </c>
      <c r="L3321">
        <v>2392</v>
      </c>
      <c r="M3321" s="17">
        <v>1775.905033853797</v>
      </c>
      <c r="N3321">
        <v>1789</v>
      </c>
      <c r="O3321" s="17">
        <v>1789</v>
      </c>
      <c r="P3321">
        <f t="shared" si="309"/>
        <v>0.74243521482182151</v>
      </c>
      <c r="Q3321">
        <f t="shared" si="310"/>
        <v>1</v>
      </c>
      <c r="R3321">
        <f t="shared" si="311"/>
        <v>3685</v>
      </c>
    </row>
    <row r="3322" spans="1:18">
      <c r="A3322" t="s">
        <v>25</v>
      </c>
      <c r="B3322">
        <v>33</v>
      </c>
      <c r="C3322">
        <v>3321</v>
      </c>
      <c r="D3322">
        <f t="shared" si="306"/>
        <v>290</v>
      </c>
      <c r="E3322">
        <f>ROUND(I3322*P3322*VLOOKUP($A3322,ControlTotals!$A$3:$I$12,9,FALSE),0)</f>
        <v>1162</v>
      </c>
      <c r="F3322">
        <f t="shared" si="307"/>
        <v>15</v>
      </c>
      <c r="G3322">
        <f t="shared" si="308"/>
        <v>712</v>
      </c>
      <c r="H3322">
        <v>1525</v>
      </c>
      <c r="I3322">
        <v>6004</v>
      </c>
      <c r="J3322">
        <v>79</v>
      </c>
      <c r="K3322">
        <v>712</v>
      </c>
      <c r="L3322">
        <v>1525</v>
      </c>
      <c r="M3322" s="17">
        <v>290.05554475910139</v>
      </c>
      <c r="N3322">
        <v>713</v>
      </c>
      <c r="O3322" s="17">
        <v>713</v>
      </c>
      <c r="P3322">
        <f t="shared" si="309"/>
        <v>0.19020035721908288</v>
      </c>
      <c r="Q3322">
        <f t="shared" si="310"/>
        <v>1</v>
      </c>
      <c r="R3322">
        <f t="shared" si="311"/>
        <v>1142</v>
      </c>
    </row>
    <row r="3323" spans="1:18">
      <c r="A3323" t="s">
        <v>25</v>
      </c>
      <c r="B3323">
        <v>33</v>
      </c>
      <c r="C3323">
        <v>3322</v>
      </c>
      <c r="D3323">
        <f t="shared" si="306"/>
        <v>603</v>
      </c>
      <c r="E3323">
        <f>ROUND(I3323*P3323*VLOOKUP($A3323,ControlTotals!$A$3:$I$12,9,FALSE),0)</f>
        <v>1639</v>
      </c>
      <c r="F3323">
        <f t="shared" si="307"/>
        <v>1</v>
      </c>
      <c r="G3323">
        <f t="shared" si="308"/>
        <v>1192</v>
      </c>
      <c r="H3323">
        <v>2399</v>
      </c>
      <c r="I3323">
        <v>6407</v>
      </c>
      <c r="J3323">
        <v>4</v>
      </c>
      <c r="K3323">
        <v>1192</v>
      </c>
      <c r="L3323">
        <v>2399</v>
      </c>
      <c r="M3323" s="17">
        <v>603.051037582753</v>
      </c>
      <c r="N3323">
        <v>1192</v>
      </c>
      <c r="O3323" s="17">
        <v>1192</v>
      </c>
      <c r="P3323">
        <f t="shared" si="309"/>
        <v>0.25137600566183954</v>
      </c>
      <c r="Q3323">
        <f t="shared" si="310"/>
        <v>1</v>
      </c>
      <c r="R3323">
        <f t="shared" si="311"/>
        <v>1611</v>
      </c>
    </row>
    <row r="3324" spans="1:18">
      <c r="A3324" t="s">
        <v>25</v>
      </c>
      <c r="B3324">
        <v>34</v>
      </c>
      <c r="C3324">
        <v>3323</v>
      </c>
      <c r="D3324">
        <f t="shared" si="306"/>
        <v>647</v>
      </c>
      <c r="E3324">
        <f>ROUND(I3324*P3324*VLOOKUP($A3324,ControlTotals!$A$3:$I$12,9,FALSE),0)</f>
        <v>1683</v>
      </c>
      <c r="F3324">
        <f t="shared" si="307"/>
        <v>0</v>
      </c>
      <c r="G3324">
        <f t="shared" si="308"/>
        <v>0</v>
      </c>
      <c r="H3324">
        <v>747</v>
      </c>
      <c r="I3324">
        <v>1909</v>
      </c>
      <c r="J3324">
        <v>0</v>
      </c>
      <c r="K3324">
        <v>0</v>
      </c>
      <c r="L3324">
        <v>747</v>
      </c>
      <c r="M3324" s="17">
        <v>646.91899953809821</v>
      </c>
      <c r="N3324">
        <v>0</v>
      </c>
      <c r="O3324" s="17">
        <v>0</v>
      </c>
      <c r="P3324">
        <f t="shared" si="309"/>
        <v>0.86602275707911403</v>
      </c>
      <c r="Q3324">
        <f t="shared" si="310"/>
        <v>0</v>
      </c>
      <c r="R3324">
        <f t="shared" si="311"/>
        <v>1653</v>
      </c>
    </row>
    <row r="3325" spans="1:18">
      <c r="A3325" t="s">
        <v>25</v>
      </c>
      <c r="B3325">
        <v>34</v>
      </c>
      <c r="C3325">
        <v>3324</v>
      </c>
      <c r="D3325">
        <f t="shared" si="306"/>
        <v>440</v>
      </c>
      <c r="E3325">
        <f>ROUND(I3325*P3325*VLOOKUP($A3325,ControlTotals!$A$3:$I$12,9,FALSE),0)</f>
        <v>783</v>
      </c>
      <c r="F3325">
        <f t="shared" si="307"/>
        <v>0</v>
      </c>
      <c r="G3325">
        <f t="shared" si="308"/>
        <v>1128</v>
      </c>
      <c r="H3325">
        <v>607</v>
      </c>
      <c r="I3325">
        <v>1061</v>
      </c>
      <c r="J3325">
        <v>0</v>
      </c>
      <c r="K3325">
        <v>1128</v>
      </c>
      <c r="L3325">
        <v>607</v>
      </c>
      <c r="M3325" s="17">
        <v>439.89227445810889</v>
      </c>
      <c r="N3325">
        <v>1128</v>
      </c>
      <c r="O3325" s="17">
        <v>1128</v>
      </c>
      <c r="P3325">
        <f t="shared" si="309"/>
        <v>0.7246989694532272</v>
      </c>
      <c r="Q3325">
        <f t="shared" si="310"/>
        <v>1</v>
      </c>
      <c r="R3325">
        <f t="shared" si="311"/>
        <v>769</v>
      </c>
    </row>
    <row r="3326" spans="1:18">
      <c r="A3326" t="s">
        <v>25</v>
      </c>
      <c r="B3326">
        <v>34</v>
      </c>
      <c r="C3326">
        <v>3325</v>
      </c>
      <c r="D3326">
        <f t="shared" si="306"/>
        <v>177</v>
      </c>
      <c r="E3326">
        <f>ROUND(I3326*P3326*VLOOKUP($A3326,ControlTotals!$A$3:$I$12,9,FALSE),0)</f>
        <v>358</v>
      </c>
      <c r="F3326">
        <f t="shared" si="307"/>
        <v>0</v>
      </c>
      <c r="G3326">
        <f t="shared" si="308"/>
        <v>86</v>
      </c>
      <c r="H3326">
        <v>194</v>
      </c>
      <c r="I3326">
        <v>384</v>
      </c>
      <c r="J3326">
        <v>0</v>
      </c>
      <c r="K3326">
        <v>86</v>
      </c>
      <c r="L3326">
        <v>194</v>
      </c>
      <c r="M3326" s="17">
        <v>177.47286230904373</v>
      </c>
      <c r="N3326">
        <v>86</v>
      </c>
      <c r="O3326" s="17">
        <v>86</v>
      </c>
      <c r="P3326">
        <f t="shared" si="309"/>
        <v>0.91480856860331816</v>
      </c>
      <c r="Q3326">
        <f t="shared" si="310"/>
        <v>1</v>
      </c>
      <c r="R3326">
        <f t="shared" si="311"/>
        <v>351</v>
      </c>
    </row>
    <row r="3327" spans="1:18">
      <c r="A3327" t="s">
        <v>25</v>
      </c>
      <c r="B3327">
        <v>34</v>
      </c>
      <c r="C3327">
        <v>3326</v>
      </c>
      <c r="D3327">
        <f t="shared" si="306"/>
        <v>267</v>
      </c>
      <c r="E3327">
        <f>ROUND(I3327*P3327*VLOOKUP($A3327,ControlTotals!$A$3:$I$12,9,FALSE),0)</f>
        <v>648</v>
      </c>
      <c r="F3327">
        <f t="shared" si="307"/>
        <v>0</v>
      </c>
      <c r="G3327">
        <f t="shared" si="308"/>
        <v>1476</v>
      </c>
      <c r="H3327">
        <v>289</v>
      </c>
      <c r="I3327">
        <v>689</v>
      </c>
      <c r="J3327">
        <v>0</v>
      </c>
      <c r="K3327">
        <v>531</v>
      </c>
      <c r="L3327">
        <v>289</v>
      </c>
      <c r="M3327" s="17">
        <v>266.96381641205829</v>
      </c>
      <c r="N3327">
        <v>531</v>
      </c>
      <c r="O3327" s="17">
        <v>1476.2690714353066</v>
      </c>
      <c r="P3327">
        <f t="shared" si="309"/>
        <v>0.92375022979950971</v>
      </c>
      <c r="Q3327">
        <f t="shared" si="310"/>
        <v>2.7801677428160199</v>
      </c>
      <c r="R3327">
        <f t="shared" si="311"/>
        <v>636</v>
      </c>
    </row>
    <row r="3328" spans="1:18">
      <c r="A3328" t="s">
        <v>25</v>
      </c>
      <c r="B3328">
        <v>34</v>
      </c>
      <c r="C3328">
        <v>3327</v>
      </c>
      <c r="D3328">
        <f t="shared" si="306"/>
        <v>83</v>
      </c>
      <c r="E3328">
        <f>ROUND(I3328*P3328*VLOOKUP($A3328,ControlTotals!$A$3:$I$12,9,FALSE),0)</f>
        <v>156</v>
      </c>
      <c r="F3328">
        <f t="shared" si="307"/>
        <v>0</v>
      </c>
      <c r="G3328">
        <f t="shared" si="308"/>
        <v>670</v>
      </c>
      <c r="H3328">
        <v>412</v>
      </c>
      <c r="I3328">
        <v>757</v>
      </c>
      <c r="J3328">
        <v>0</v>
      </c>
      <c r="K3328">
        <v>670</v>
      </c>
      <c r="L3328">
        <v>412</v>
      </c>
      <c r="M3328" s="17">
        <v>83.293594813203242</v>
      </c>
      <c r="N3328">
        <v>670</v>
      </c>
      <c r="O3328" s="17">
        <v>670</v>
      </c>
      <c r="P3328">
        <f t="shared" si="309"/>
        <v>0.20216891944952242</v>
      </c>
      <c r="Q3328">
        <f t="shared" si="310"/>
        <v>1</v>
      </c>
      <c r="R3328">
        <f t="shared" si="311"/>
        <v>153</v>
      </c>
    </row>
    <row r="3329" spans="1:18">
      <c r="A3329" t="s">
        <v>25</v>
      </c>
      <c r="B3329">
        <v>34</v>
      </c>
      <c r="C3329">
        <v>3328</v>
      </c>
      <c r="D3329">
        <f t="shared" si="306"/>
        <v>1544</v>
      </c>
      <c r="E3329">
        <f>ROUND(I3329*P3329*VLOOKUP($A3329,ControlTotals!$A$3:$I$12,9,FALSE),0)</f>
        <v>3881</v>
      </c>
      <c r="F3329">
        <f t="shared" si="307"/>
        <v>0</v>
      </c>
      <c r="G3329">
        <f t="shared" si="308"/>
        <v>3648</v>
      </c>
      <c r="H3329">
        <v>1618</v>
      </c>
      <c r="I3329">
        <v>3997</v>
      </c>
      <c r="J3329">
        <v>0</v>
      </c>
      <c r="K3329">
        <v>1742</v>
      </c>
      <c r="L3329">
        <v>1618</v>
      </c>
      <c r="M3329" s="17">
        <v>1543.6278803906969</v>
      </c>
      <c r="N3329">
        <v>1738</v>
      </c>
      <c r="O3329" s="17">
        <v>3639.9959497971017</v>
      </c>
      <c r="P3329">
        <f t="shared" si="309"/>
        <v>0.95403453670624039</v>
      </c>
      <c r="Q3329">
        <f t="shared" si="310"/>
        <v>2.0943590044862495</v>
      </c>
      <c r="R3329">
        <f t="shared" si="311"/>
        <v>3813</v>
      </c>
    </row>
    <row r="3330" spans="1:18">
      <c r="A3330" t="s">
        <v>25</v>
      </c>
      <c r="B3330">
        <v>34</v>
      </c>
      <c r="C3330">
        <v>3329</v>
      </c>
      <c r="D3330">
        <f t="shared" si="306"/>
        <v>78</v>
      </c>
      <c r="E3330">
        <f>ROUND(I3330*P3330*VLOOKUP($A3330,ControlTotals!$A$3:$I$12,9,FALSE),0)</f>
        <v>164</v>
      </c>
      <c r="F3330">
        <f t="shared" si="307"/>
        <v>0</v>
      </c>
      <c r="G3330">
        <f t="shared" si="308"/>
        <v>4897</v>
      </c>
      <c r="H3330">
        <v>79</v>
      </c>
      <c r="I3330">
        <v>163</v>
      </c>
      <c r="J3330">
        <v>0</v>
      </c>
      <c r="K3330">
        <v>1465</v>
      </c>
      <c r="L3330">
        <v>79</v>
      </c>
      <c r="M3330" s="17">
        <v>78.08182568383576</v>
      </c>
      <c r="N3330">
        <v>1472</v>
      </c>
      <c r="O3330" s="17">
        <v>4920.7998848730576</v>
      </c>
      <c r="P3330">
        <f t="shared" si="309"/>
        <v>0.98837754030171843</v>
      </c>
      <c r="Q3330">
        <f t="shared" si="310"/>
        <v>3.3429347043974578</v>
      </c>
      <c r="R3330">
        <f t="shared" si="311"/>
        <v>161</v>
      </c>
    </row>
    <row r="3331" spans="1:18">
      <c r="A3331" t="s">
        <v>25</v>
      </c>
      <c r="B3331">
        <v>33</v>
      </c>
      <c r="C3331">
        <v>3330</v>
      </c>
      <c r="D3331">
        <f t="shared" ref="D3331:D3333" si="312">ROUND(H3331*P3331,0)</f>
        <v>532</v>
      </c>
      <c r="E3331">
        <f>ROUND(I3331*P3331*VLOOKUP($A3331,ControlTotals!$A$3:$I$12,9,FALSE),0)</f>
        <v>813</v>
      </c>
      <c r="F3331">
        <f t="shared" ref="F3331:F3333" si="313">ROUND(J3331*P3331,0)</f>
        <v>153</v>
      </c>
      <c r="G3331">
        <f t="shared" ref="G3331:G3333" si="314">ROUND(K3331*Q3331,0)</f>
        <v>1606</v>
      </c>
      <c r="H3331">
        <v>2010</v>
      </c>
      <c r="I3331">
        <v>3019</v>
      </c>
      <c r="J3331">
        <v>579</v>
      </c>
      <c r="K3331">
        <v>1606</v>
      </c>
      <c r="L3331">
        <v>2010</v>
      </c>
      <c r="M3331" s="17">
        <v>531.73935097557887</v>
      </c>
      <c r="N3331">
        <v>1606</v>
      </c>
      <c r="O3331" s="17">
        <v>1606</v>
      </c>
      <c r="P3331">
        <f t="shared" ref="P3331:P3333" si="315">IFERROR(M3331/L3331,0)</f>
        <v>0.26454694078387009</v>
      </c>
      <c r="Q3331">
        <f t="shared" ref="Q3331:Q3333" si="316">IFERROR(O3331/N3331,0)</f>
        <v>1</v>
      </c>
      <c r="R3331">
        <f t="shared" ref="R3331:R3333" si="317">ROUND(I3331*P3331,0)</f>
        <v>799</v>
      </c>
    </row>
    <row r="3332" spans="1:18">
      <c r="A3332" t="s">
        <v>25</v>
      </c>
      <c r="B3332">
        <v>33</v>
      </c>
      <c r="C3332">
        <v>3331</v>
      </c>
      <c r="D3332">
        <f t="shared" si="312"/>
        <v>324</v>
      </c>
      <c r="E3332">
        <f>ROUND(I3332*P3332*VLOOKUP($A3332,ControlTotals!$A$3:$I$12,9,FALSE),0)</f>
        <v>490</v>
      </c>
      <c r="F3332">
        <f t="shared" si="313"/>
        <v>4</v>
      </c>
      <c r="G3332">
        <f t="shared" si="314"/>
        <v>2588</v>
      </c>
      <c r="H3332">
        <v>437</v>
      </c>
      <c r="I3332">
        <v>649</v>
      </c>
      <c r="J3332">
        <v>6</v>
      </c>
      <c r="K3332">
        <v>2588</v>
      </c>
      <c r="L3332">
        <v>437</v>
      </c>
      <c r="M3332" s="17">
        <v>324.06455911179887</v>
      </c>
      <c r="N3332">
        <v>2588</v>
      </c>
      <c r="O3332" s="17">
        <v>2588</v>
      </c>
      <c r="P3332">
        <f t="shared" si="315"/>
        <v>0.74156649682333842</v>
      </c>
      <c r="Q3332">
        <f t="shared" si="316"/>
        <v>1</v>
      </c>
      <c r="R3332">
        <f t="shared" si="317"/>
        <v>481</v>
      </c>
    </row>
    <row r="3333" spans="1:18">
      <c r="A3333" t="s">
        <v>25</v>
      </c>
      <c r="B3333">
        <v>33</v>
      </c>
      <c r="C3333">
        <v>3332</v>
      </c>
      <c r="D3333">
        <f t="shared" si="312"/>
        <v>524</v>
      </c>
      <c r="E3333">
        <f>ROUND(I3333*P3333*VLOOKUP($A3333,ControlTotals!$A$3:$I$12,9,FALSE),0)</f>
        <v>1148</v>
      </c>
      <c r="F3333">
        <f t="shared" si="313"/>
        <v>0</v>
      </c>
      <c r="G3333">
        <f t="shared" si="314"/>
        <v>26</v>
      </c>
      <c r="H3333">
        <v>552</v>
      </c>
      <c r="I3333">
        <v>1187</v>
      </c>
      <c r="J3333">
        <v>0</v>
      </c>
      <c r="K3333">
        <v>26</v>
      </c>
      <c r="L3333">
        <v>552</v>
      </c>
      <c r="M3333" s="17">
        <v>524.45477051507294</v>
      </c>
      <c r="N3333">
        <v>26</v>
      </c>
      <c r="O3333" s="17">
        <v>26</v>
      </c>
      <c r="P3333">
        <f t="shared" si="315"/>
        <v>0.95009922194759588</v>
      </c>
      <c r="Q3333">
        <f t="shared" si="316"/>
        <v>1</v>
      </c>
      <c r="R3333">
        <f t="shared" si="317"/>
        <v>1128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EEE621-4DE7-4940-A1B4-8CF7791A1B23}">
  <dimension ref="A1:Q1450"/>
  <sheetViews>
    <sheetView workbookViewId="0">
      <pane ySplit="1" topLeftCell="A128" activePane="bottomLeft" state="frozen"/>
      <selection pane="bottomLeft" activeCell="V161" sqref="V161"/>
    </sheetView>
  </sheetViews>
  <sheetFormatPr defaultRowHeight="15"/>
  <sheetData>
    <row r="1" spans="1:17">
      <c r="A1" t="s">
        <v>82</v>
      </c>
      <c r="B1" t="s">
        <v>8</v>
      </c>
      <c r="C1" t="s">
        <v>9</v>
      </c>
      <c r="D1" t="s">
        <v>10</v>
      </c>
      <c r="E1" t="s">
        <v>11</v>
      </c>
      <c r="F1" t="s">
        <v>12</v>
      </c>
      <c r="G1" t="s">
        <v>13</v>
      </c>
      <c r="H1" t="s">
        <v>7</v>
      </c>
      <c r="I1" t="s">
        <v>5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6</v>
      </c>
      <c r="Q1" t="s">
        <v>7</v>
      </c>
    </row>
    <row r="2" spans="1:17">
      <c r="A2">
        <v>1</v>
      </c>
      <c r="B2">
        <v>131</v>
      </c>
      <c r="C2">
        <v>45</v>
      </c>
      <c r="D2">
        <v>26</v>
      </c>
      <c r="E2">
        <v>11</v>
      </c>
      <c r="F2">
        <v>32</v>
      </c>
      <c r="G2">
        <v>155</v>
      </c>
      <c r="H2">
        <v>16</v>
      </c>
      <c r="I2">
        <f>SUM(B2:G2)</f>
        <v>400</v>
      </c>
      <c r="J2">
        <f>ROUND(B2/$I2,4)</f>
        <v>0.32750000000000001</v>
      </c>
      <c r="K2">
        <f t="shared" ref="K2:N17" si="0">ROUND(C2/$I2,4)</f>
        <v>0.1125</v>
      </c>
      <c r="L2">
        <f t="shared" si="0"/>
        <v>6.5000000000000002E-2</v>
      </c>
      <c r="M2">
        <f t="shared" si="0"/>
        <v>2.75E-2</v>
      </c>
      <c r="N2">
        <f t="shared" si="0"/>
        <v>0.08</v>
      </c>
      <c r="O2">
        <f>1-SUM(J2:N2)</f>
        <v>0.38750000000000007</v>
      </c>
      <c r="P2">
        <f>1-Q2</f>
        <v>0.96</v>
      </c>
      <c r="Q2">
        <f>ROUND(H2/$I2,4)</f>
        <v>0.04</v>
      </c>
    </row>
    <row r="3" spans="1:17">
      <c r="A3">
        <v>2</v>
      </c>
      <c r="B3">
        <v>278</v>
      </c>
      <c r="C3">
        <v>49</v>
      </c>
      <c r="D3">
        <v>69</v>
      </c>
      <c r="E3">
        <v>23</v>
      </c>
      <c r="F3">
        <v>84</v>
      </c>
      <c r="G3">
        <v>352</v>
      </c>
      <c r="H3">
        <v>27</v>
      </c>
      <c r="I3">
        <f t="shared" ref="I3:I66" si="1">SUM(B3:G3)</f>
        <v>855</v>
      </c>
      <c r="J3">
        <f t="shared" ref="J3:N65" si="2">ROUND(B3/$I3,4)</f>
        <v>0.3251</v>
      </c>
      <c r="K3">
        <f t="shared" si="0"/>
        <v>5.7299999999999997E-2</v>
      </c>
      <c r="L3">
        <f t="shared" si="0"/>
        <v>8.0699999999999994E-2</v>
      </c>
      <c r="M3">
        <f t="shared" si="0"/>
        <v>2.69E-2</v>
      </c>
      <c r="N3">
        <f t="shared" si="0"/>
        <v>9.8199999999999996E-2</v>
      </c>
      <c r="O3">
        <f t="shared" ref="O3:O66" si="3">1-SUM(J3:N3)</f>
        <v>0.41180000000000005</v>
      </c>
      <c r="P3">
        <f t="shared" ref="P3:P66" si="4">1-Q3</f>
        <v>0.96840000000000004</v>
      </c>
      <c r="Q3">
        <f t="shared" ref="Q3:Q66" si="5">ROUND(H3/$I3,4)</f>
        <v>3.1600000000000003E-2</v>
      </c>
    </row>
    <row r="4" spans="1:17">
      <c r="A4">
        <v>3</v>
      </c>
      <c r="B4">
        <v>150</v>
      </c>
      <c r="C4">
        <v>53</v>
      </c>
      <c r="D4">
        <v>61</v>
      </c>
      <c r="E4">
        <v>22</v>
      </c>
      <c r="F4">
        <v>30</v>
      </c>
      <c r="G4">
        <v>122</v>
      </c>
      <c r="H4">
        <v>12</v>
      </c>
      <c r="I4">
        <f t="shared" si="1"/>
        <v>438</v>
      </c>
      <c r="J4">
        <f t="shared" si="2"/>
        <v>0.34250000000000003</v>
      </c>
      <c r="K4">
        <f t="shared" si="0"/>
        <v>0.121</v>
      </c>
      <c r="L4">
        <f t="shared" si="0"/>
        <v>0.13930000000000001</v>
      </c>
      <c r="M4">
        <f t="shared" si="0"/>
        <v>5.0200000000000002E-2</v>
      </c>
      <c r="N4">
        <f t="shared" si="0"/>
        <v>6.8500000000000005E-2</v>
      </c>
      <c r="O4">
        <f t="shared" si="3"/>
        <v>0.27849999999999997</v>
      </c>
      <c r="P4">
        <f t="shared" si="4"/>
        <v>0.97260000000000002</v>
      </c>
      <c r="Q4">
        <f t="shared" si="5"/>
        <v>2.7400000000000001E-2</v>
      </c>
    </row>
    <row r="5" spans="1:17">
      <c r="A5">
        <v>4</v>
      </c>
      <c r="B5">
        <v>179</v>
      </c>
      <c r="C5">
        <v>39</v>
      </c>
      <c r="D5">
        <v>43</v>
      </c>
      <c r="E5">
        <v>22</v>
      </c>
      <c r="F5">
        <v>52</v>
      </c>
      <c r="G5">
        <v>211</v>
      </c>
      <c r="H5">
        <v>12</v>
      </c>
      <c r="I5">
        <f t="shared" si="1"/>
        <v>546</v>
      </c>
      <c r="J5">
        <f t="shared" si="2"/>
        <v>0.32779999999999998</v>
      </c>
      <c r="K5">
        <f t="shared" si="0"/>
        <v>7.1400000000000005E-2</v>
      </c>
      <c r="L5">
        <f t="shared" si="0"/>
        <v>7.8799999999999995E-2</v>
      </c>
      <c r="M5">
        <f t="shared" si="0"/>
        <v>4.0300000000000002E-2</v>
      </c>
      <c r="N5">
        <f t="shared" si="0"/>
        <v>9.5200000000000007E-2</v>
      </c>
      <c r="O5">
        <f t="shared" si="3"/>
        <v>0.38650000000000007</v>
      </c>
      <c r="P5">
        <f t="shared" si="4"/>
        <v>0.97799999999999998</v>
      </c>
      <c r="Q5">
        <f t="shared" si="5"/>
        <v>2.1999999999999999E-2</v>
      </c>
    </row>
    <row r="6" spans="1:17">
      <c r="A6">
        <v>5</v>
      </c>
      <c r="B6">
        <v>840</v>
      </c>
      <c r="C6">
        <v>285</v>
      </c>
      <c r="D6">
        <v>171</v>
      </c>
      <c r="E6">
        <v>77</v>
      </c>
      <c r="F6">
        <v>167</v>
      </c>
      <c r="G6">
        <v>548</v>
      </c>
      <c r="H6">
        <v>45</v>
      </c>
      <c r="I6">
        <f t="shared" si="1"/>
        <v>2088</v>
      </c>
      <c r="J6">
        <f t="shared" si="2"/>
        <v>0.40229999999999999</v>
      </c>
      <c r="K6">
        <f t="shared" si="0"/>
        <v>0.13650000000000001</v>
      </c>
      <c r="L6">
        <f t="shared" si="0"/>
        <v>8.1900000000000001E-2</v>
      </c>
      <c r="M6">
        <f t="shared" si="0"/>
        <v>3.6900000000000002E-2</v>
      </c>
      <c r="N6">
        <f t="shared" si="0"/>
        <v>0.08</v>
      </c>
      <c r="O6">
        <f t="shared" si="3"/>
        <v>0.26240000000000008</v>
      </c>
      <c r="P6">
        <f t="shared" si="4"/>
        <v>0.97840000000000005</v>
      </c>
      <c r="Q6">
        <f t="shared" si="5"/>
        <v>2.1600000000000001E-2</v>
      </c>
    </row>
    <row r="7" spans="1:17">
      <c r="A7">
        <v>6</v>
      </c>
      <c r="B7">
        <v>1117</v>
      </c>
      <c r="C7">
        <v>586</v>
      </c>
      <c r="D7">
        <v>369</v>
      </c>
      <c r="E7">
        <v>232</v>
      </c>
      <c r="F7">
        <v>221</v>
      </c>
      <c r="G7">
        <v>438</v>
      </c>
      <c r="H7">
        <v>62</v>
      </c>
      <c r="I7">
        <f t="shared" si="1"/>
        <v>2963</v>
      </c>
      <c r="J7">
        <f t="shared" si="2"/>
        <v>0.377</v>
      </c>
      <c r="K7">
        <f t="shared" si="0"/>
        <v>0.1978</v>
      </c>
      <c r="L7">
        <f t="shared" si="0"/>
        <v>0.1245</v>
      </c>
      <c r="M7">
        <f t="shared" si="0"/>
        <v>7.8299999999999995E-2</v>
      </c>
      <c r="N7">
        <f t="shared" si="0"/>
        <v>7.46E-2</v>
      </c>
      <c r="O7">
        <f t="shared" si="3"/>
        <v>0.14779999999999993</v>
      </c>
      <c r="P7">
        <f t="shared" si="4"/>
        <v>0.97909999999999997</v>
      </c>
      <c r="Q7">
        <f t="shared" si="5"/>
        <v>2.0899999999999998E-2</v>
      </c>
    </row>
    <row r="8" spans="1:17">
      <c r="A8">
        <v>7</v>
      </c>
      <c r="B8">
        <v>2140</v>
      </c>
      <c r="C8">
        <v>741</v>
      </c>
      <c r="D8">
        <v>650</v>
      </c>
      <c r="E8">
        <v>289</v>
      </c>
      <c r="F8">
        <v>319</v>
      </c>
      <c r="G8">
        <v>608</v>
      </c>
      <c r="H8">
        <v>103</v>
      </c>
      <c r="I8">
        <f t="shared" si="1"/>
        <v>4747</v>
      </c>
      <c r="J8">
        <f t="shared" si="2"/>
        <v>0.45079999999999998</v>
      </c>
      <c r="K8">
        <f t="shared" si="0"/>
        <v>0.15609999999999999</v>
      </c>
      <c r="L8">
        <f t="shared" si="0"/>
        <v>0.13689999999999999</v>
      </c>
      <c r="M8">
        <f t="shared" si="0"/>
        <v>6.0900000000000003E-2</v>
      </c>
      <c r="N8">
        <f t="shared" si="0"/>
        <v>6.7199999999999996E-2</v>
      </c>
      <c r="O8">
        <f t="shared" si="3"/>
        <v>0.12809999999999999</v>
      </c>
      <c r="P8">
        <f t="shared" si="4"/>
        <v>0.97829999999999995</v>
      </c>
      <c r="Q8">
        <f t="shared" si="5"/>
        <v>2.1700000000000001E-2</v>
      </c>
    </row>
    <row r="9" spans="1:17">
      <c r="A9">
        <v>8</v>
      </c>
      <c r="B9">
        <v>3551</v>
      </c>
      <c r="C9">
        <v>1030</v>
      </c>
      <c r="D9">
        <v>534</v>
      </c>
      <c r="E9">
        <v>164</v>
      </c>
      <c r="F9">
        <v>300</v>
      </c>
      <c r="G9">
        <v>620</v>
      </c>
      <c r="H9">
        <v>202</v>
      </c>
      <c r="I9">
        <f t="shared" si="1"/>
        <v>6199</v>
      </c>
      <c r="J9">
        <f t="shared" si="2"/>
        <v>0.57279999999999998</v>
      </c>
      <c r="K9">
        <f t="shared" si="0"/>
        <v>0.16619999999999999</v>
      </c>
      <c r="L9">
        <f t="shared" si="0"/>
        <v>8.6099999999999996E-2</v>
      </c>
      <c r="M9">
        <f t="shared" si="0"/>
        <v>2.6499999999999999E-2</v>
      </c>
      <c r="N9">
        <f t="shared" si="0"/>
        <v>4.8399999999999999E-2</v>
      </c>
      <c r="O9">
        <f t="shared" si="3"/>
        <v>0.10000000000000009</v>
      </c>
      <c r="P9">
        <f t="shared" si="4"/>
        <v>0.96740000000000004</v>
      </c>
      <c r="Q9">
        <f t="shared" si="5"/>
        <v>3.2599999999999997E-2</v>
      </c>
    </row>
    <row r="10" spans="1:17">
      <c r="A10">
        <v>9</v>
      </c>
      <c r="B10">
        <v>3707</v>
      </c>
      <c r="C10">
        <v>1490</v>
      </c>
      <c r="D10">
        <v>1237</v>
      </c>
      <c r="E10">
        <v>487</v>
      </c>
      <c r="F10">
        <v>610</v>
      </c>
      <c r="G10">
        <v>828</v>
      </c>
      <c r="H10">
        <v>233</v>
      </c>
      <c r="I10">
        <f t="shared" si="1"/>
        <v>8359</v>
      </c>
      <c r="J10">
        <f t="shared" si="2"/>
        <v>0.44350000000000001</v>
      </c>
      <c r="K10">
        <f t="shared" si="0"/>
        <v>0.17829999999999999</v>
      </c>
      <c r="L10">
        <f t="shared" si="0"/>
        <v>0.14799999999999999</v>
      </c>
      <c r="M10">
        <f t="shared" si="0"/>
        <v>5.8299999999999998E-2</v>
      </c>
      <c r="N10">
        <f t="shared" si="0"/>
        <v>7.2999999999999995E-2</v>
      </c>
      <c r="O10">
        <f t="shared" si="3"/>
        <v>9.8899999999999988E-2</v>
      </c>
      <c r="P10">
        <f t="shared" si="4"/>
        <v>0.97209999999999996</v>
      </c>
      <c r="Q10">
        <f t="shared" si="5"/>
        <v>2.7900000000000001E-2</v>
      </c>
    </row>
    <row r="11" spans="1:17">
      <c r="A11">
        <v>10</v>
      </c>
      <c r="B11">
        <v>2411</v>
      </c>
      <c r="C11">
        <v>880</v>
      </c>
      <c r="D11">
        <v>701</v>
      </c>
      <c r="E11">
        <v>300</v>
      </c>
      <c r="F11">
        <v>343</v>
      </c>
      <c r="G11">
        <v>641</v>
      </c>
      <c r="H11">
        <v>100</v>
      </c>
      <c r="I11">
        <f t="shared" si="1"/>
        <v>5276</v>
      </c>
      <c r="J11">
        <f t="shared" si="2"/>
        <v>0.45700000000000002</v>
      </c>
      <c r="K11">
        <f t="shared" si="0"/>
        <v>0.1668</v>
      </c>
      <c r="L11">
        <f t="shared" si="0"/>
        <v>0.13289999999999999</v>
      </c>
      <c r="M11">
        <f t="shared" si="0"/>
        <v>5.6899999999999999E-2</v>
      </c>
      <c r="N11">
        <f t="shared" si="0"/>
        <v>6.5000000000000002E-2</v>
      </c>
      <c r="O11">
        <f t="shared" si="3"/>
        <v>0.12139999999999995</v>
      </c>
      <c r="P11">
        <f t="shared" si="4"/>
        <v>0.98099999999999998</v>
      </c>
      <c r="Q11">
        <f t="shared" si="5"/>
        <v>1.9E-2</v>
      </c>
    </row>
    <row r="12" spans="1:17">
      <c r="A12">
        <v>11</v>
      </c>
      <c r="B12">
        <v>2998</v>
      </c>
      <c r="C12">
        <v>1200</v>
      </c>
      <c r="D12">
        <v>424</v>
      </c>
      <c r="E12">
        <v>262</v>
      </c>
      <c r="F12">
        <v>322</v>
      </c>
      <c r="G12">
        <v>879</v>
      </c>
      <c r="H12">
        <v>122</v>
      </c>
      <c r="I12">
        <f t="shared" si="1"/>
        <v>6085</v>
      </c>
      <c r="J12">
        <f t="shared" si="2"/>
        <v>0.49270000000000003</v>
      </c>
      <c r="K12">
        <f t="shared" si="0"/>
        <v>0.19719999999999999</v>
      </c>
      <c r="L12">
        <f t="shared" si="0"/>
        <v>6.9699999999999998E-2</v>
      </c>
      <c r="M12">
        <f t="shared" si="0"/>
        <v>4.3099999999999999E-2</v>
      </c>
      <c r="N12">
        <f t="shared" si="0"/>
        <v>5.2900000000000003E-2</v>
      </c>
      <c r="O12">
        <f t="shared" si="3"/>
        <v>0.14440000000000008</v>
      </c>
      <c r="P12">
        <f t="shared" si="4"/>
        <v>0.98</v>
      </c>
      <c r="Q12">
        <f t="shared" si="5"/>
        <v>0.02</v>
      </c>
    </row>
    <row r="13" spans="1:17">
      <c r="A13">
        <v>12</v>
      </c>
      <c r="B13">
        <v>397</v>
      </c>
      <c r="C13">
        <v>220</v>
      </c>
      <c r="D13">
        <v>131</v>
      </c>
      <c r="E13">
        <v>115</v>
      </c>
      <c r="F13">
        <v>155</v>
      </c>
      <c r="G13">
        <v>648</v>
      </c>
      <c r="H13">
        <v>9</v>
      </c>
      <c r="I13">
        <f t="shared" si="1"/>
        <v>1666</v>
      </c>
      <c r="J13">
        <f t="shared" si="2"/>
        <v>0.23830000000000001</v>
      </c>
      <c r="K13">
        <f t="shared" si="0"/>
        <v>0.1321</v>
      </c>
      <c r="L13">
        <f t="shared" si="0"/>
        <v>7.8600000000000003E-2</v>
      </c>
      <c r="M13">
        <f t="shared" si="0"/>
        <v>6.9000000000000006E-2</v>
      </c>
      <c r="N13">
        <f t="shared" si="0"/>
        <v>9.2999999999999999E-2</v>
      </c>
      <c r="O13">
        <f t="shared" si="3"/>
        <v>0.38900000000000001</v>
      </c>
      <c r="P13">
        <f t="shared" si="4"/>
        <v>0.99460000000000004</v>
      </c>
      <c r="Q13">
        <f t="shared" si="5"/>
        <v>5.4000000000000003E-3</v>
      </c>
    </row>
    <row r="14" spans="1:17">
      <c r="A14">
        <v>13</v>
      </c>
      <c r="B14">
        <v>119</v>
      </c>
      <c r="C14">
        <v>54</v>
      </c>
      <c r="D14">
        <v>79</v>
      </c>
      <c r="E14">
        <v>55</v>
      </c>
      <c r="F14">
        <v>115</v>
      </c>
      <c r="G14">
        <v>600</v>
      </c>
      <c r="H14">
        <v>8</v>
      </c>
      <c r="I14">
        <f t="shared" si="1"/>
        <v>1022</v>
      </c>
      <c r="J14">
        <f t="shared" si="2"/>
        <v>0.1164</v>
      </c>
      <c r="K14">
        <f t="shared" si="0"/>
        <v>5.28E-2</v>
      </c>
      <c r="L14">
        <f t="shared" si="0"/>
        <v>7.7299999999999994E-2</v>
      </c>
      <c r="M14">
        <f t="shared" si="0"/>
        <v>5.3800000000000001E-2</v>
      </c>
      <c r="N14">
        <f t="shared" si="0"/>
        <v>0.1125</v>
      </c>
      <c r="O14">
        <f t="shared" si="3"/>
        <v>0.58719999999999994</v>
      </c>
      <c r="P14">
        <f t="shared" si="4"/>
        <v>0.99219999999999997</v>
      </c>
      <c r="Q14">
        <f t="shared" si="5"/>
        <v>7.7999999999999996E-3</v>
      </c>
    </row>
    <row r="15" spans="1:17">
      <c r="A15">
        <v>14</v>
      </c>
      <c r="B15">
        <v>163</v>
      </c>
      <c r="C15">
        <v>73</v>
      </c>
      <c r="D15">
        <v>58</v>
      </c>
      <c r="E15">
        <v>44</v>
      </c>
      <c r="F15">
        <v>74</v>
      </c>
      <c r="G15">
        <v>304</v>
      </c>
      <c r="H15">
        <v>5</v>
      </c>
      <c r="I15">
        <f t="shared" si="1"/>
        <v>716</v>
      </c>
      <c r="J15">
        <f t="shared" si="2"/>
        <v>0.22770000000000001</v>
      </c>
      <c r="K15">
        <f t="shared" si="0"/>
        <v>0.10199999999999999</v>
      </c>
      <c r="L15">
        <f t="shared" si="0"/>
        <v>8.1000000000000003E-2</v>
      </c>
      <c r="M15">
        <f t="shared" si="0"/>
        <v>6.1499999999999999E-2</v>
      </c>
      <c r="N15">
        <f t="shared" si="0"/>
        <v>0.10340000000000001</v>
      </c>
      <c r="O15">
        <f t="shared" si="3"/>
        <v>0.4244</v>
      </c>
      <c r="P15">
        <f t="shared" si="4"/>
        <v>0.99299999999999999</v>
      </c>
      <c r="Q15">
        <f t="shared" si="5"/>
        <v>7.0000000000000001E-3</v>
      </c>
    </row>
    <row r="16" spans="1:17">
      <c r="A16">
        <v>15</v>
      </c>
      <c r="B16">
        <v>92</v>
      </c>
      <c r="C16">
        <v>46</v>
      </c>
      <c r="D16">
        <v>34</v>
      </c>
      <c r="E16">
        <v>28</v>
      </c>
      <c r="F16">
        <v>42</v>
      </c>
      <c r="G16">
        <v>112</v>
      </c>
      <c r="H16">
        <v>5</v>
      </c>
      <c r="I16">
        <f t="shared" si="1"/>
        <v>354</v>
      </c>
      <c r="J16">
        <f t="shared" si="2"/>
        <v>0.25990000000000002</v>
      </c>
      <c r="K16">
        <f t="shared" si="0"/>
        <v>0.12989999999999999</v>
      </c>
      <c r="L16">
        <f t="shared" si="0"/>
        <v>9.6000000000000002E-2</v>
      </c>
      <c r="M16">
        <f t="shared" si="0"/>
        <v>7.9100000000000004E-2</v>
      </c>
      <c r="N16">
        <f t="shared" si="0"/>
        <v>0.1186</v>
      </c>
      <c r="O16">
        <f t="shared" si="3"/>
        <v>0.3165</v>
      </c>
      <c r="P16">
        <f t="shared" si="4"/>
        <v>0.9859</v>
      </c>
      <c r="Q16">
        <f t="shared" si="5"/>
        <v>1.41E-2</v>
      </c>
    </row>
    <row r="17" spans="1:17">
      <c r="A17">
        <v>16</v>
      </c>
      <c r="B17">
        <v>1530</v>
      </c>
      <c r="C17">
        <v>566</v>
      </c>
      <c r="D17">
        <v>864</v>
      </c>
      <c r="E17">
        <v>532</v>
      </c>
      <c r="F17">
        <v>1276</v>
      </c>
      <c r="G17">
        <v>5557</v>
      </c>
      <c r="H17">
        <v>166</v>
      </c>
      <c r="I17">
        <f t="shared" si="1"/>
        <v>10325</v>
      </c>
      <c r="J17">
        <f t="shared" si="2"/>
        <v>0.1482</v>
      </c>
      <c r="K17">
        <f t="shared" si="0"/>
        <v>5.4800000000000001E-2</v>
      </c>
      <c r="L17">
        <f t="shared" si="0"/>
        <v>8.3699999999999997E-2</v>
      </c>
      <c r="M17">
        <f t="shared" si="0"/>
        <v>5.1499999999999997E-2</v>
      </c>
      <c r="N17">
        <f t="shared" si="0"/>
        <v>0.1236</v>
      </c>
      <c r="O17">
        <f t="shared" si="3"/>
        <v>0.53820000000000001</v>
      </c>
      <c r="P17">
        <f t="shared" si="4"/>
        <v>0.9839</v>
      </c>
      <c r="Q17">
        <f t="shared" si="5"/>
        <v>1.61E-2</v>
      </c>
    </row>
    <row r="18" spans="1:17">
      <c r="A18">
        <v>17</v>
      </c>
      <c r="B18">
        <v>1494</v>
      </c>
      <c r="C18">
        <v>872</v>
      </c>
      <c r="D18">
        <v>441</v>
      </c>
      <c r="E18">
        <v>347</v>
      </c>
      <c r="F18">
        <v>625</v>
      </c>
      <c r="G18">
        <v>2564</v>
      </c>
      <c r="H18">
        <v>108</v>
      </c>
      <c r="I18">
        <f t="shared" si="1"/>
        <v>6343</v>
      </c>
      <c r="J18">
        <f t="shared" si="2"/>
        <v>0.23549999999999999</v>
      </c>
      <c r="K18">
        <f t="shared" si="2"/>
        <v>0.13750000000000001</v>
      </c>
      <c r="L18">
        <f t="shared" si="2"/>
        <v>6.9500000000000006E-2</v>
      </c>
      <c r="M18">
        <f t="shared" si="2"/>
        <v>5.4699999999999999E-2</v>
      </c>
      <c r="N18">
        <f t="shared" si="2"/>
        <v>9.8500000000000004E-2</v>
      </c>
      <c r="O18">
        <f t="shared" si="3"/>
        <v>0.40429999999999999</v>
      </c>
      <c r="P18">
        <f t="shared" si="4"/>
        <v>0.98299999999999998</v>
      </c>
      <c r="Q18">
        <f t="shared" si="5"/>
        <v>1.7000000000000001E-2</v>
      </c>
    </row>
    <row r="19" spans="1:17">
      <c r="A19">
        <v>18</v>
      </c>
      <c r="B19">
        <v>421</v>
      </c>
      <c r="C19">
        <v>316</v>
      </c>
      <c r="D19">
        <v>286</v>
      </c>
      <c r="E19">
        <v>280</v>
      </c>
      <c r="F19">
        <v>470</v>
      </c>
      <c r="G19">
        <v>2229</v>
      </c>
      <c r="H19">
        <v>81</v>
      </c>
      <c r="I19">
        <f t="shared" si="1"/>
        <v>4002</v>
      </c>
      <c r="J19">
        <f t="shared" si="2"/>
        <v>0.1052</v>
      </c>
      <c r="K19">
        <f t="shared" si="2"/>
        <v>7.9000000000000001E-2</v>
      </c>
      <c r="L19">
        <f t="shared" si="2"/>
        <v>7.1499999999999994E-2</v>
      </c>
      <c r="M19">
        <f t="shared" si="2"/>
        <v>7.0000000000000007E-2</v>
      </c>
      <c r="N19">
        <f t="shared" si="2"/>
        <v>0.1174</v>
      </c>
      <c r="O19">
        <f t="shared" si="3"/>
        <v>0.55689999999999995</v>
      </c>
      <c r="P19">
        <f t="shared" si="4"/>
        <v>0.9798</v>
      </c>
      <c r="Q19">
        <f t="shared" si="5"/>
        <v>2.0199999999999999E-2</v>
      </c>
    </row>
    <row r="20" spans="1:17">
      <c r="A20">
        <v>19</v>
      </c>
      <c r="B20">
        <v>543</v>
      </c>
      <c r="C20">
        <v>673</v>
      </c>
      <c r="D20">
        <v>224</v>
      </c>
      <c r="E20">
        <v>182</v>
      </c>
      <c r="F20">
        <v>191</v>
      </c>
      <c r="G20">
        <v>508</v>
      </c>
      <c r="H20">
        <v>47</v>
      </c>
      <c r="I20">
        <f t="shared" si="1"/>
        <v>2321</v>
      </c>
      <c r="J20">
        <f t="shared" si="2"/>
        <v>0.23400000000000001</v>
      </c>
      <c r="K20">
        <f t="shared" si="2"/>
        <v>0.28999999999999998</v>
      </c>
      <c r="L20">
        <f t="shared" si="2"/>
        <v>9.6500000000000002E-2</v>
      </c>
      <c r="M20">
        <f t="shared" si="2"/>
        <v>7.8399999999999997E-2</v>
      </c>
      <c r="N20">
        <f t="shared" si="2"/>
        <v>8.2299999999999998E-2</v>
      </c>
      <c r="O20">
        <f t="shared" si="3"/>
        <v>0.21879999999999988</v>
      </c>
      <c r="P20">
        <f t="shared" si="4"/>
        <v>0.9798</v>
      </c>
      <c r="Q20">
        <f t="shared" si="5"/>
        <v>2.0199999999999999E-2</v>
      </c>
    </row>
    <row r="21" spans="1:17">
      <c r="A21">
        <v>20</v>
      </c>
      <c r="B21">
        <v>1412</v>
      </c>
      <c r="C21">
        <v>1161</v>
      </c>
      <c r="D21">
        <v>438</v>
      </c>
      <c r="E21">
        <v>370</v>
      </c>
      <c r="F21">
        <v>419</v>
      </c>
      <c r="G21">
        <v>928</v>
      </c>
      <c r="H21">
        <v>50</v>
      </c>
      <c r="I21">
        <f t="shared" si="1"/>
        <v>4728</v>
      </c>
      <c r="J21">
        <f t="shared" si="2"/>
        <v>0.29859999999999998</v>
      </c>
      <c r="K21">
        <f t="shared" si="2"/>
        <v>0.24560000000000001</v>
      </c>
      <c r="L21">
        <f t="shared" si="2"/>
        <v>9.2600000000000002E-2</v>
      </c>
      <c r="M21">
        <f t="shared" si="2"/>
        <v>7.8299999999999995E-2</v>
      </c>
      <c r="N21">
        <f t="shared" si="2"/>
        <v>8.8599999999999998E-2</v>
      </c>
      <c r="O21">
        <f t="shared" si="3"/>
        <v>0.19629999999999992</v>
      </c>
      <c r="P21">
        <f t="shared" si="4"/>
        <v>0.98939999999999995</v>
      </c>
      <c r="Q21">
        <f t="shared" si="5"/>
        <v>1.06E-2</v>
      </c>
    </row>
    <row r="22" spans="1:17">
      <c r="A22">
        <v>21</v>
      </c>
      <c r="B22">
        <v>2636</v>
      </c>
      <c r="C22">
        <v>659</v>
      </c>
      <c r="D22">
        <v>542</v>
      </c>
      <c r="E22">
        <v>187</v>
      </c>
      <c r="F22">
        <v>428</v>
      </c>
      <c r="G22">
        <v>1008</v>
      </c>
      <c r="H22">
        <v>88</v>
      </c>
      <c r="I22">
        <f t="shared" si="1"/>
        <v>5460</v>
      </c>
      <c r="J22">
        <f t="shared" si="2"/>
        <v>0.48280000000000001</v>
      </c>
      <c r="K22">
        <f t="shared" si="2"/>
        <v>0.1207</v>
      </c>
      <c r="L22">
        <f t="shared" si="2"/>
        <v>9.9299999999999999E-2</v>
      </c>
      <c r="M22">
        <f t="shared" si="2"/>
        <v>3.4200000000000001E-2</v>
      </c>
      <c r="N22">
        <f t="shared" si="2"/>
        <v>7.8399999999999997E-2</v>
      </c>
      <c r="O22">
        <f t="shared" si="3"/>
        <v>0.18459999999999988</v>
      </c>
      <c r="P22">
        <f t="shared" si="4"/>
        <v>0.9839</v>
      </c>
      <c r="Q22">
        <f t="shared" si="5"/>
        <v>1.61E-2</v>
      </c>
    </row>
    <row r="23" spans="1:17">
      <c r="A23">
        <v>22</v>
      </c>
      <c r="B23">
        <v>586</v>
      </c>
      <c r="C23">
        <v>301</v>
      </c>
      <c r="D23">
        <v>129</v>
      </c>
      <c r="E23">
        <v>123</v>
      </c>
      <c r="F23">
        <v>227</v>
      </c>
      <c r="G23">
        <v>815</v>
      </c>
      <c r="H23">
        <v>46</v>
      </c>
      <c r="I23">
        <f t="shared" si="1"/>
        <v>2181</v>
      </c>
      <c r="J23">
        <f t="shared" si="2"/>
        <v>0.26869999999999999</v>
      </c>
      <c r="K23">
        <f t="shared" si="2"/>
        <v>0.13800000000000001</v>
      </c>
      <c r="L23">
        <f t="shared" si="2"/>
        <v>5.91E-2</v>
      </c>
      <c r="M23">
        <f t="shared" si="2"/>
        <v>5.6399999999999999E-2</v>
      </c>
      <c r="N23">
        <f t="shared" si="2"/>
        <v>0.1041</v>
      </c>
      <c r="O23">
        <f t="shared" si="3"/>
        <v>0.37370000000000003</v>
      </c>
      <c r="P23">
        <f t="shared" si="4"/>
        <v>0.97889999999999999</v>
      </c>
      <c r="Q23">
        <f t="shared" si="5"/>
        <v>2.1100000000000001E-2</v>
      </c>
    </row>
    <row r="24" spans="1:17">
      <c r="A24">
        <v>23</v>
      </c>
      <c r="B24">
        <v>773</v>
      </c>
      <c r="C24">
        <v>478</v>
      </c>
      <c r="D24">
        <v>111</v>
      </c>
      <c r="E24">
        <v>102</v>
      </c>
      <c r="F24">
        <v>153</v>
      </c>
      <c r="G24">
        <v>624</v>
      </c>
      <c r="H24">
        <v>16</v>
      </c>
      <c r="I24">
        <f t="shared" si="1"/>
        <v>2241</v>
      </c>
      <c r="J24">
        <f t="shared" si="2"/>
        <v>0.34489999999999998</v>
      </c>
      <c r="K24">
        <f t="shared" si="2"/>
        <v>0.21329999999999999</v>
      </c>
      <c r="L24">
        <f t="shared" si="2"/>
        <v>4.9500000000000002E-2</v>
      </c>
      <c r="M24">
        <f t="shared" si="2"/>
        <v>4.5499999999999999E-2</v>
      </c>
      <c r="N24">
        <f t="shared" si="2"/>
        <v>6.83E-2</v>
      </c>
      <c r="O24">
        <f t="shared" si="3"/>
        <v>0.27849999999999997</v>
      </c>
      <c r="P24">
        <f t="shared" si="4"/>
        <v>0.9929</v>
      </c>
      <c r="Q24">
        <f t="shared" si="5"/>
        <v>7.1000000000000004E-3</v>
      </c>
    </row>
    <row r="25" spans="1:17">
      <c r="A25">
        <v>24</v>
      </c>
      <c r="B25">
        <v>626</v>
      </c>
      <c r="C25">
        <v>240</v>
      </c>
      <c r="D25">
        <v>119</v>
      </c>
      <c r="E25">
        <v>112</v>
      </c>
      <c r="F25">
        <v>115</v>
      </c>
      <c r="G25">
        <v>535</v>
      </c>
      <c r="H25">
        <v>28</v>
      </c>
      <c r="I25">
        <f t="shared" si="1"/>
        <v>1747</v>
      </c>
      <c r="J25">
        <f t="shared" si="2"/>
        <v>0.35830000000000001</v>
      </c>
      <c r="K25">
        <f t="shared" si="2"/>
        <v>0.13739999999999999</v>
      </c>
      <c r="L25">
        <f t="shared" si="2"/>
        <v>6.8099999999999994E-2</v>
      </c>
      <c r="M25">
        <f t="shared" si="2"/>
        <v>6.4100000000000004E-2</v>
      </c>
      <c r="N25">
        <f t="shared" si="2"/>
        <v>6.5799999999999997E-2</v>
      </c>
      <c r="O25">
        <f t="shared" si="3"/>
        <v>0.30629999999999991</v>
      </c>
      <c r="P25">
        <f t="shared" si="4"/>
        <v>0.98399999999999999</v>
      </c>
      <c r="Q25">
        <f t="shared" si="5"/>
        <v>1.6E-2</v>
      </c>
    </row>
    <row r="26" spans="1:17">
      <c r="A26">
        <v>25</v>
      </c>
      <c r="B26">
        <v>668</v>
      </c>
      <c r="C26">
        <v>402</v>
      </c>
      <c r="D26">
        <v>184</v>
      </c>
      <c r="E26">
        <v>156</v>
      </c>
      <c r="F26">
        <v>166</v>
      </c>
      <c r="G26">
        <v>402</v>
      </c>
      <c r="H26">
        <v>203</v>
      </c>
      <c r="I26">
        <f t="shared" si="1"/>
        <v>1978</v>
      </c>
      <c r="J26">
        <f t="shared" si="2"/>
        <v>0.3377</v>
      </c>
      <c r="K26">
        <f t="shared" si="2"/>
        <v>0.20319999999999999</v>
      </c>
      <c r="L26">
        <f t="shared" si="2"/>
        <v>9.2999999999999999E-2</v>
      </c>
      <c r="M26">
        <f t="shared" si="2"/>
        <v>7.8899999999999998E-2</v>
      </c>
      <c r="N26">
        <f t="shared" si="2"/>
        <v>8.3900000000000002E-2</v>
      </c>
      <c r="O26">
        <f t="shared" si="3"/>
        <v>0.20330000000000015</v>
      </c>
      <c r="P26">
        <f t="shared" si="4"/>
        <v>0.89739999999999998</v>
      </c>
      <c r="Q26">
        <f t="shared" si="5"/>
        <v>0.1026</v>
      </c>
    </row>
    <row r="27" spans="1:17">
      <c r="A27">
        <v>26</v>
      </c>
      <c r="B27">
        <v>319</v>
      </c>
      <c r="C27">
        <v>205</v>
      </c>
      <c r="D27">
        <v>100</v>
      </c>
      <c r="E27">
        <v>85</v>
      </c>
      <c r="F27">
        <v>101</v>
      </c>
      <c r="G27">
        <v>211</v>
      </c>
      <c r="H27">
        <v>103</v>
      </c>
      <c r="I27">
        <f t="shared" si="1"/>
        <v>1021</v>
      </c>
      <c r="J27">
        <f t="shared" si="2"/>
        <v>0.31240000000000001</v>
      </c>
      <c r="K27">
        <f t="shared" si="2"/>
        <v>0.20080000000000001</v>
      </c>
      <c r="L27">
        <f t="shared" si="2"/>
        <v>9.7900000000000001E-2</v>
      </c>
      <c r="M27">
        <f t="shared" si="2"/>
        <v>8.3299999999999999E-2</v>
      </c>
      <c r="N27">
        <f t="shared" si="2"/>
        <v>9.8900000000000002E-2</v>
      </c>
      <c r="O27">
        <f t="shared" si="3"/>
        <v>0.20669999999999999</v>
      </c>
      <c r="P27">
        <f t="shared" si="4"/>
        <v>0.89910000000000001</v>
      </c>
      <c r="Q27">
        <f t="shared" si="5"/>
        <v>0.1009</v>
      </c>
    </row>
    <row r="28" spans="1:17">
      <c r="A28">
        <v>27</v>
      </c>
      <c r="B28">
        <v>735</v>
      </c>
      <c r="C28">
        <v>374</v>
      </c>
      <c r="D28">
        <v>157</v>
      </c>
      <c r="E28">
        <v>157</v>
      </c>
      <c r="F28">
        <v>141</v>
      </c>
      <c r="G28">
        <v>305</v>
      </c>
      <c r="H28">
        <v>179</v>
      </c>
      <c r="I28">
        <f t="shared" si="1"/>
        <v>1869</v>
      </c>
      <c r="J28">
        <f t="shared" si="2"/>
        <v>0.39329999999999998</v>
      </c>
      <c r="K28">
        <f t="shared" si="2"/>
        <v>0.2001</v>
      </c>
      <c r="L28">
        <f t="shared" si="2"/>
        <v>8.4000000000000005E-2</v>
      </c>
      <c r="M28">
        <f t="shared" si="2"/>
        <v>8.4000000000000005E-2</v>
      </c>
      <c r="N28">
        <f t="shared" si="2"/>
        <v>7.5399999999999995E-2</v>
      </c>
      <c r="O28">
        <f t="shared" si="3"/>
        <v>0.16320000000000012</v>
      </c>
      <c r="P28">
        <f t="shared" si="4"/>
        <v>0.9042</v>
      </c>
      <c r="Q28">
        <f t="shared" si="5"/>
        <v>9.5799999999999996E-2</v>
      </c>
    </row>
    <row r="29" spans="1:17">
      <c r="A29">
        <v>28</v>
      </c>
      <c r="B29">
        <v>739</v>
      </c>
      <c r="C29">
        <v>424</v>
      </c>
      <c r="D29">
        <v>229</v>
      </c>
      <c r="E29">
        <v>237</v>
      </c>
      <c r="F29">
        <v>217</v>
      </c>
      <c r="G29">
        <v>467</v>
      </c>
      <c r="H29">
        <v>65</v>
      </c>
      <c r="I29">
        <f t="shared" si="1"/>
        <v>2313</v>
      </c>
      <c r="J29">
        <f t="shared" si="2"/>
        <v>0.31950000000000001</v>
      </c>
      <c r="K29">
        <f t="shared" si="2"/>
        <v>0.18329999999999999</v>
      </c>
      <c r="L29">
        <f t="shared" si="2"/>
        <v>9.9000000000000005E-2</v>
      </c>
      <c r="M29">
        <f t="shared" si="2"/>
        <v>0.10249999999999999</v>
      </c>
      <c r="N29">
        <f t="shared" si="2"/>
        <v>9.3799999999999994E-2</v>
      </c>
      <c r="O29">
        <f t="shared" si="3"/>
        <v>0.20189999999999997</v>
      </c>
      <c r="P29">
        <f t="shared" si="4"/>
        <v>0.97189999999999999</v>
      </c>
      <c r="Q29">
        <f t="shared" si="5"/>
        <v>2.81E-2</v>
      </c>
    </row>
    <row r="30" spans="1:17">
      <c r="A30">
        <v>29</v>
      </c>
      <c r="B30">
        <v>1248</v>
      </c>
      <c r="C30">
        <v>704</v>
      </c>
      <c r="D30">
        <v>440</v>
      </c>
      <c r="E30">
        <v>413</v>
      </c>
      <c r="F30">
        <v>337</v>
      </c>
      <c r="G30">
        <v>649</v>
      </c>
      <c r="H30">
        <v>58</v>
      </c>
      <c r="I30">
        <f t="shared" si="1"/>
        <v>3791</v>
      </c>
      <c r="J30">
        <f t="shared" si="2"/>
        <v>0.32919999999999999</v>
      </c>
      <c r="K30">
        <f t="shared" si="2"/>
        <v>0.1857</v>
      </c>
      <c r="L30">
        <f t="shared" si="2"/>
        <v>0.11609999999999999</v>
      </c>
      <c r="M30">
        <f t="shared" si="2"/>
        <v>0.1089</v>
      </c>
      <c r="N30">
        <f t="shared" si="2"/>
        <v>8.8900000000000007E-2</v>
      </c>
      <c r="O30">
        <f t="shared" si="3"/>
        <v>0.17120000000000002</v>
      </c>
      <c r="P30">
        <f t="shared" si="4"/>
        <v>0.98470000000000002</v>
      </c>
      <c r="Q30">
        <f t="shared" si="5"/>
        <v>1.5299999999999999E-2</v>
      </c>
    </row>
    <row r="31" spans="1:17">
      <c r="A31">
        <v>30</v>
      </c>
      <c r="B31">
        <v>1930</v>
      </c>
      <c r="C31">
        <v>856</v>
      </c>
      <c r="D31">
        <v>755</v>
      </c>
      <c r="E31">
        <v>314</v>
      </c>
      <c r="F31">
        <v>387</v>
      </c>
      <c r="G31">
        <v>568</v>
      </c>
      <c r="H31">
        <v>165</v>
      </c>
      <c r="I31">
        <f t="shared" si="1"/>
        <v>4810</v>
      </c>
      <c r="J31">
        <f t="shared" si="2"/>
        <v>0.4012</v>
      </c>
      <c r="K31">
        <f t="shared" si="2"/>
        <v>0.17799999999999999</v>
      </c>
      <c r="L31">
        <f t="shared" si="2"/>
        <v>0.157</v>
      </c>
      <c r="M31">
        <f t="shared" si="2"/>
        <v>6.5299999999999997E-2</v>
      </c>
      <c r="N31">
        <f t="shared" si="2"/>
        <v>8.0500000000000002E-2</v>
      </c>
      <c r="O31">
        <f t="shared" si="3"/>
        <v>0.11799999999999999</v>
      </c>
      <c r="P31">
        <f t="shared" si="4"/>
        <v>0.9657</v>
      </c>
      <c r="Q31">
        <f t="shared" si="5"/>
        <v>3.4299999999999997E-2</v>
      </c>
    </row>
    <row r="32" spans="1:17">
      <c r="A32">
        <v>31</v>
      </c>
      <c r="B32">
        <v>1274</v>
      </c>
      <c r="C32">
        <v>565</v>
      </c>
      <c r="D32">
        <v>498</v>
      </c>
      <c r="E32">
        <v>219</v>
      </c>
      <c r="F32">
        <v>306</v>
      </c>
      <c r="G32">
        <v>604</v>
      </c>
      <c r="H32">
        <v>70</v>
      </c>
      <c r="I32">
        <f t="shared" si="1"/>
        <v>3466</v>
      </c>
      <c r="J32">
        <f t="shared" si="2"/>
        <v>0.36759999999999998</v>
      </c>
      <c r="K32">
        <f t="shared" si="2"/>
        <v>0.16300000000000001</v>
      </c>
      <c r="L32">
        <f t="shared" si="2"/>
        <v>0.14369999999999999</v>
      </c>
      <c r="M32">
        <f t="shared" si="2"/>
        <v>6.3200000000000006E-2</v>
      </c>
      <c r="N32">
        <f t="shared" si="2"/>
        <v>8.8300000000000003E-2</v>
      </c>
      <c r="O32">
        <f t="shared" si="3"/>
        <v>0.17420000000000002</v>
      </c>
      <c r="P32">
        <f t="shared" si="4"/>
        <v>0.9798</v>
      </c>
      <c r="Q32">
        <f t="shared" si="5"/>
        <v>2.0199999999999999E-2</v>
      </c>
    </row>
    <row r="33" spans="1:17">
      <c r="A33">
        <v>32</v>
      </c>
      <c r="B33">
        <v>1396</v>
      </c>
      <c r="C33">
        <v>832</v>
      </c>
      <c r="D33">
        <v>393</v>
      </c>
      <c r="E33">
        <v>413</v>
      </c>
      <c r="F33">
        <v>364</v>
      </c>
      <c r="G33">
        <v>863</v>
      </c>
      <c r="H33">
        <v>65</v>
      </c>
      <c r="I33">
        <f t="shared" si="1"/>
        <v>4261</v>
      </c>
      <c r="J33">
        <f t="shared" si="2"/>
        <v>0.3276</v>
      </c>
      <c r="K33">
        <f t="shared" si="2"/>
        <v>0.1953</v>
      </c>
      <c r="L33">
        <f t="shared" si="2"/>
        <v>9.2200000000000004E-2</v>
      </c>
      <c r="M33">
        <f t="shared" si="2"/>
        <v>9.69E-2</v>
      </c>
      <c r="N33">
        <f t="shared" si="2"/>
        <v>8.5400000000000004E-2</v>
      </c>
      <c r="O33">
        <f t="shared" si="3"/>
        <v>0.2026</v>
      </c>
      <c r="P33">
        <f t="shared" si="4"/>
        <v>0.98470000000000002</v>
      </c>
      <c r="Q33">
        <f t="shared" si="5"/>
        <v>1.5299999999999999E-2</v>
      </c>
    </row>
    <row r="34" spans="1:17">
      <c r="A34">
        <v>33</v>
      </c>
      <c r="B34">
        <v>898</v>
      </c>
      <c r="C34">
        <v>576</v>
      </c>
      <c r="D34">
        <v>325</v>
      </c>
      <c r="E34">
        <v>348</v>
      </c>
      <c r="F34">
        <v>329</v>
      </c>
      <c r="G34">
        <v>980</v>
      </c>
      <c r="H34">
        <v>297</v>
      </c>
      <c r="I34">
        <f t="shared" si="1"/>
        <v>3456</v>
      </c>
      <c r="J34">
        <f t="shared" si="2"/>
        <v>0.25979999999999998</v>
      </c>
      <c r="K34">
        <f t="shared" si="2"/>
        <v>0.16669999999999999</v>
      </c>
      <c r="L34">
        <f t="shared" si="2"/>
        <v>9.4E-2</v>
      </c>
      <c r="M34">
        <f t="shared" si="2"/>
        <v>0.1007</v>
      </c>
      <c r="N34">
        <f t="shared" si="2"/>
        <v>9.5200000000000007E-2</v>
      </c>
      <c r="O34">
        <f t="shared" si="3"/>
        <v>0.28360000000000007</v>
      </c>
      <c r="P34">
        <f t="shared" si="4"/>
        <v>0.91410000000000002</v>
      </c>
      <c r="Q34">
        <f t="shared" si="5"/>
        <v>8.5900000000000004E-2</v>
      </c>
    </row>
    <row r="35" spans="1:17">
      <c r="A35">
        <v>34</v>
      </c>
      <c r="B35">
        <v>891</v>
      </c>
      <c r="C35">
        <v>486</v>
      </c>
      <c r="D35">
        <v>324</v>
      </c>
      <c r="E35">
        <v>345</v>
      </c>
      <c r="F35">
        <v>341</v>
      </c>
      <c r="G35">
        <v>1120</v>
      </c>
      <c r="H35">
        <v>60</v>
      </c>
      <c r="I35">
        <f t="shared" si="1"/>
        <v>3507</v>
      </c>
      <c r="J35">
        <f t="shared" si="2"/>
        <v>0.25409999999999999</v>
      </c>
      <c r="K35">
        <f t="shared" si="2"/>
        <v>0.1386</v>
      </c>
      <c r="L35">
        <f t="shared" si="2"/>
        <v>9.2399999999999996E-2</v>
      </c>
      <c r="M35">
        <f t="shared" si="2"/>
        <v>9.8400000000000001E-2</v>
      </c>
      <c r="N35">
        <f t="shared" si="2"/>
        <v>9.7199999999999995E-2</v>
      </c>
      <c r="O35">
        <f t="shared" si="3"/>
        <v>0.31930000000000003</v>
      </c>
      <c r="P35">
        <f t="shared" si="4"/>
        <v>0.9829</v>
      </c>
      <c r="Q35">
        <f t="shared" si="5"/>
        <v>1.7100000000000001E-2</v>
      </c>
    </row>
    <row r="36" spans="1:17">
      <c r="A36">
        <v>35</v>
      </c>
      <c r="B36">
        <v>858</v>
      </c>
      <c r="C36">
        <v>524</v>
      </c>
      <c r="D36">
        <v>344</v>
      </c>
      <c r="E36">
        <v>325</v>
      </c>
      <c r="F36">
        <v>252</v>
      </c>
      <c r="G36">
        <v>711</v>
      </c>
      <c r="H36">
        <v>282</v>
      </c>
      <c r="I36">
        <f t="shared" si="1"/>
        <v>3014</v>
      </c>
      <c r="J36">
        <f t="shared" si="2"/>
        <v>0.28470000000000001</v>
      </c>
      <c r="K36">
        <f t="shared" si="2"/>
        <v>0.1739</v>
      </c>
      <c r="L36">
        <f t="shared" si="2"/>
        <v>0.11409999999999999</v>
      </c>
      <c r="M36">
        <f t="shared" si="2"/>
        <v>0.10780000000000001</v>
      </c>
      <c r="N36">
        <f t="shared" si="2"/>
        <v>8.3599999999999994E-2</v>
      </c>
      <c r="O36">
        <f t="shared" si="3"/>
        <v>0.2359</v>
      </c>
      <c r="P36">
        <f t="shared" si="4"/>
        <v>0.90639999999999998</v>
      </c>
      <c r="Q36">
        <f t="shared" si="5"/>
        <v>9.3600000000000003E-2</v>
      </c>
    </row>
    <row r="37" spans="1:17">
      <c r="A37">
        <v>36</v>
      </c>
      <c r="B37">
        <v>1266</v>
      </c>
      <c r="C37">
        <v>624</v>
      </c>
      <c r="D37">
        <v>307</v>
      </c>
      <c r="E37">
        <v>303</v>
      </c>
      <c r="F37">
        <v>231</v>
      </c>
      <c r="G37">
        <v>603</v>
      </c>
      <c r="H37">
        <v>296</v>
      </c>
      <c r="I37">
        <f t="shared" si="1"/>
        <v>3334</v>
      </c>
      <c r="J37">
        <f t="shared" si="2"/>
        <v>0.37969999999999998</v>
      </c>
      <c r="K37">
        <f t="shared" si="2"/>
        <v>0.18720000000000001</v>
      </c>
      <c r="L37">
        <f t="shared" si="2"/>
        <v>9.2100000000000001E-2</v>
      </c>
      <c r="M37">
        <f t="shared" si="2"/>
        <v>9.0899999999999995E-2</v>
      </c>
      <c r="N37">
        <f t="shared" si="2"/>
        <v>6.93E-2</v>
      </c>
      <c r="O37">
        <f t="shared" si="3"/>
        <v>0.18080000000000007</v>
      </c>
      <c r="P37">
        <f t="shared" si="4"/>
        <v>0.91120000000000001</v>
      </c>
      <c r="Q37">
        <f t="shared" si="5"/>
        <v>8.8800000000000004E-2</v>
      </c>
    </row>
    <row r="38" spans="1:17">
      <c r="A38">
        <v>37</v>
      </c>
      <c r="B38">
        <v>807</v>
      </c>
      <c r="C38">
        <v>472</v>
      </c>
      <c r="D38">
        <v>286</v>
      </c>
      <c r="E38">
        <v>313</v>
      </c>
      <c r="F38">
        <v>226</v>
      </c>
      <c r="G38">
        <v>577</v>
      </c>
      <c r="H38">
        <v>278</v>
      </c>
      <c r="I38">
        <f t="shared" si="1"/>
        <v>2681</v>
      </c>
      <c r="J38">
        <f t="shared" si="2"/>
        <v>0.30099999999999999</v>
      </c>
      <c r="K38">
        <f t="shared" si="2"/>
        <v>0.17610000000000001</v>
      </c>
      <c r="L38">
        <f t="shared" si="2"/>
        <v>0.1067</v>
      </c>
      <c r="M38">
        <f t="shared" si="2"/>
        <v>0.1167</v>
      </c>
      <c r="N38">
        <f t="shared" si="2"/>
        <v>8.43E-2</v>
      </c>
      <c r="O38">
        <f t="shared" si="3"/>
        <v>0.21519999999999995</v>
      </c>
      <c r="P38">
        <f t="shared" si="4"/>
        <v>0.89629999999999999</v>
      </c>
      <c r="Q38">
        <f t="shared" si="5"/>
        <v>0.1037</v>
      </c>
    </row>
    <row r="39" spans="1:17">
      <c r="A39">
        <v>38</v>
      </c>
      <c r="B39">
        <v>894</v>
      </c>
      <c r="C39">
        <v>528</v>
      </c>
      <c r="D39">
        <v>366</v>
      </c>
      <c r="E39">
        <v>352</v>
      </c>
      <c r="F39">
        <v>331</v>
      </c>
      <c r="G39">
        <v>1071</v>
      </c>
      <c r="H39">
        <v>104</v>
      </c>
      <c r="I39">
        <f t="shared" si="1"/>
        <v>3542</v>
      </c>
      <c r="J39">
        <f t="shared" si="2"/>
        <v>0.25240000000000001</v>
      </c>
      <c r="K39">
        <f t="shared" si="2"/>
        <v>0.14910000000000001</v>
      </c>
      <c r="L39">
        <f t="shared" si="2"/>
        <v>0.1033</v>
      </c>
      <c r="M39">
        <f t="shared" si="2"/>
        <v>9.9400000000000002E-2</v>
      </c>
      <c r="N39">
        <f t="shared" si="2"/>
        <v>9.35E-2</v>
      </c>
      <c r="O39">
        <f t="shared" si="3"/>
        <v>0.3022999999999999</v>
      </c>
      <c r="P39">
        <f t="shared" si="4"/>
        <v>0.97060000000000002</v>
      </c>
      <c r="Q39">
        <f t="shared" si="5"/>
        <v>2.9399999999999999E-2</v>
      </c>
    </row>
    <row r="40" spans="1:17">
      <c r="A40">
        <v>39</v>
      </c>
      <c r="B40">
        <v>736</v>
      </c>
      <c r="C40">
        <v>413</v>
      </c>
      <c r="D40">
        <v>301</v>
      </c>
      <c r="E40">
        <v>277</v>
      </c>
      <c r="F40">
        <v>311</v>
      </c>
      <c r="G40">
        <v>1049</v>
      </c>
      <c r="H40">
        <v>173</v>
      </c>
      <c r="I40">
        <f t="shared" si="1"/>
        <v>3087</v>
      </c>
      <c r="J40">
        <f t="shared" si="2"/>
        <v>0.2384</v>
      </c>
      <c r="K40">
        <f t="shared" si="2"/>
        <v>0.1338</v>
      </c>
      <c r="L40">
        <f t="shared" si="2"/>
        <v>9.7500000000000003E-2</v>
      </c>
      <c r="M40">
        <f t="shared" si="2"/>
        <v>8.9700000000000002E-2</v>
      </c>
      <c r="N40">
        <f t="shared" si="2"/>
        <v>0.1007</v>
      </c>
      <c r="O40">
        <f t="shared" si="3"/>
        <v>0.33989999999999998</v>
      </c>
      <c r="P40">
        <f t="shared" si="4"/>
        <v>0.94399999999999995</v>
      </c>
      <c r="Q40">
        <f t="shared" si="5"/>
        <v>5.6000000000000001E-2</v>
      </c>
    </row>
    <row r="41" spans="1:17">
      <c r="A41">
        <v>40</v>
      </c>
      <c r="B41">
        <v>1009</v>
      </c>
      <c r="C41">
        <v>567</v>
      </c>
      <c r="D41">
        <v>341</v>
      </c>
      <c r="E41">
        <v>351</v>
      </c>
      <c r="F41">
        <v>366</v>
      </c>
      <c r="G41">
        <v>1500</v>
      </c>
      <c r="H41">
        <v>73</v>
      </c>
      <c r="I41">
        <f t="shared" si="1"/>
        <v>4134</v>
      </c>
      <c r="J41">
        <f t="shared" si="2"/>
        <v>0.24410000000000001</v>
      </c>
      <c r="K41">
        <f t="shared" si="2"/>
        <v>0.13719999999999999</v>
      </c>
      <c r="L41">
        <f t="shared" si="2"/>
        <v>8.2500000000000004E-2</v>
      </c>
      <c r="M41">
        <f t="shared" si="2"/>
        <v>8.4900000000000003E-2</v>
      </c>
      <c r="N41">
        <f t="shared" si="2"/>
        <v>8.8499999999999995E-2</v>
      </c>
      <c r="O41">
        <f t="shared" si="3"/>
        <v>0.36280000000000001</v>
      </c>
      <c r="P41">
        <f t="shared" si="4"/>
        <v>0.98229999999999995</v>
      </c>
      <c r="Q41">
        <f t="shared" si="5"/>
        <v>1.77E-2</v>
      </c>
    </row>
    <row r="42" spans="1:17">
      <c r="A42">
        <v>41</v>
      </c>
      <c r="B42">
        <v>1152</v>
      </c>
      <c r="C42">
        <v>682</v>
      </c>
      <c r="D42">
        <v>211</v>
      </c>
      <c r="E42">
        <v>180</v>
      </c>
      <c r="F42">
        <v>210</v>
      </c>
      <c r="G42">
        <v>600</v>
      </c>
      <c r="H42">
        <v>174</v>
      </c>
      <c r="I42">
        <f t="shared" si="1"/>
        <v>3035</v>
      </c>
      <c r="J42">
        <f t="shared" si="2"/>
        <v>0.37959999999999999</v>
      </c>
      <c r="K42">
        <f t="shared" si="2"/>
        <v>0.22470000000000001</v>
      </c>
      <c r="L42">
        <f t="shared" si="2"/>
        <v>6.9500000000000006E-2</v>
      </c>
      <c r="M42">
        <f t="shared" si="2"/>
        <v>5.9299999999999999E-2</v>
      </c>
      <c r="N42">
        <f t="shared" si="2"/>
        <v>6.9199999999999998E-2</v>
      </c>
      <c r="O42">
        <f t="shared" si="3"/>
        <v>0.19769999999999988</v>
      </c>
      <c r="P42">
        <f t="shared" si="4"/>
        <v>0.94269999999999998</v>
      </c>
      <c r="Q42">
        <f t="shared" si="5"/>
        <v>5.7299999999999997E-2</v>
      </c>
    </row>
    <row r="43" spans="1:17">
      <c r="A43">
        <v>42</v>
      </c>
      <c r="B43">
        <v>511</v>
      </c>
      <c r="C43">
        <v>243</v>
      </c>
      <c r="D43">
        <v>359</v>
      </c>
      <c r="E43">
        <v>669</v>
      </c>
      <c r="F43">
        <v>1476</v>
      </c>
      <c r="G43">
        <v>5594</v>
      </c>
      <c r="H43">
        <v>1903</v>
      </c>
      <c r="I43">
        <f t="shared" si="1"/>
        <v>8852</v>
      </c>
      <c r="J43">
        <f t="shared" si="2"/>
        <v>5.7700000000000001E-2</v>
      </c>
      <c r="K43">
        <f t="shared" si="2"/>
        <v>2.75E-2</v>
      </c>
      <c r="L43">
        <f t="shared" si="2"/>
        <v>4.0599999999999997E-2</v>
      </c>
      <c r="M43">
        <f t="shared" si="2"/>
        <v>7.5600000000000001E-2</v>
      </c>
      <c r="N43">
        <f t="shared" si="2"/>
        <v>0.16669999999999999</v>
      </c>
      <c r="O43">
        <f t="shared" si="3"/>
        <v>0.63190000000000002</v>
      </c>
      <c r="P43">
        <f t="shared" si="4"/>
        <v>0.78500000000000003</v>
      </c>
      <c r="Q43">
        <f t="shared" si="5"/>
        <v>0.215</v>
      </c>
    </row>
    <row r="44" spans="1:17">
      <c r="A44">
        <v>43</v>
      </c>
      <c r="B44">
        <v>722</v>
      </c>
      <c r="C44">
        <v>465</v>
      </c>
      <c r="D44">
        <v>386</v>
      </c>
      <c r="E44">
        <v>362</v>
      </c>
      <c r="F44">
        <v>490</v>
      </c>
      <c r="G44">
        <v>1241</v>
      </c>
      <c r="H44">
        <v>82</v>
      </c>
      <c r="I44">
        <f t="shared" si="1"/>
        <v>3666</v>
      </c>
      <c r="J44">
        <f t="shared" si="2"/>
        <v>0.19689999999999999</v>
      </c>
      <c r="K44">
        <f t="shared" si="2"/>
        <v>0.1268</v>
      </c>
      <c r="L44">
        <f t="shared" si="2"/>
        <v>0.1053</v>
      </c>
      <c r="M44">
        <f t="shared" si="2"/>
        <v>9.8699999999999996E-2</v>
      </c>
      <c r="N44">
        <f t="shared" si="2"/>
        <v>0.13370000000000001</v>
      </c>
      <c r="O44">
        <f t="shared" si="3"/>
        <v>0.33860000000000001</v>
      </c>
      <c r="P44">
        <f t="shared" si="4"/>
        <v>0.97760000000000002</v>
      </c>
      <c r="Q44">
        <f t="shared" si="5"/>
        <v>2.24E-2</v>
      </c>
    </row>
    <row r="45" spans="1:17">
      <c r="A45">
        <v>44</v>
      </c>
      <c r="B45">
        <v>1026</v>
      </c>
      <c r="C45">
        <v>691</v>
      </c>
      <c r="D45">
        <v>458</v>
      </c>
      <c r="E45">
        <v>423</v>
      </c>
      <c r="F45">
        <v>529</v>
      </c>
      <c r="G45">
        <v>1899</v>
      </c>
      <c r="H45">
        <v>84</v>
      </c>
      <c r="I45">
        <f t="shared" si="1"/>
        <v>5026</v>
      </c>
      <c r="J45">
        <f t="shared" si="2"/>
        <v>0.2041</v>
      </c>
      <c r="K45">
        <f t="shared" si="2"/>
        <v>0.13750000000000001</v>
      </c>
      <c r="L45">
        <f t="shared" si="2"/>
        <v>9.11E-2</v>
      </c>
      <c r="M45">
        <f t="shared" si="2"/>
        <v>8.4199999999999997E-2</v>
      </c>
      <c r="N45">
        <f t="shared" si="2"/>
        <v>0.1053</v>
      </c>
      <c r="O45">
        <f t="shared" si="3"/>
        <v>0.37779999999999991</v>
      </c>
      <c r="P45">
        <f t="shared" si="4"/>
        <v>0.98329999999999995</v>
      </c>
      <c r="Q45">
        <f t="shared" si="5"/>
        <v>1.67E-2</v>
      </c>
    </row>
    <row r="46" spans="1:17">
      <c r="A46">
        <v>45</v>
      </c>
      <c r="B46">
        <v>830</v>
      </c>
      <c r="C46">
        <v>417</v>
      </c>
      <c r="D46">
        <v>334</v>
      </c>
      <c r="E46">
        <v>302</v>
      </c>
      <c r="F46">
        <v>351</v>
      </c>
      <c r="G46">
        <v>1181</v>
      </c>
      <c r="H46">
        <v>79</v>
      </c>
      <c r="I46">
        <f t="shared" si="1"/>
        <v>3415</v>
      </c>
      <c r="J46">
        <f t="shared" si="2"/>
        <v>0.24299999999999999</v>
      </c>
      <c r="K46">
        <f t="shared" si="2"/>
        <v>0.1221</v>
      </c>
      <c r="L46">
        <f t="shared" si="2"/>
        <v>9.7799999999999998E-2</v>
      </c>
      <c r="M46">
        <f t="shared" si="2"/>
        <v>8.8400000000000006E-2</v>
      </c>
      <c r="N46">
        <f t="shared" si="2"/>
        <v>0.1028</v>
      </c>
      <c r="O46">
        <f t="shared" si="3"/>
        <v>0.34589999999999999</v>
      </c>
      <c r="P46">
        <f t="shared" si="4"/>
        <v>0.97689999999999999</v>
      </c>
      <c r="Q46">
        <f t="shared" si="5"/>
        <v>2.3099999999999999E-2</v>
      </c>
    </row>
    <row r="47" spans="1:17">
      <c r="A47">
        <v>46</v>
      </c>
      <c r="B47">
        <v>1251</v>
      </c>
      <c r="C47">
        <v>771</v>
      </c>
      <c r="D47">
        <v>460</v>
      </c>
      <c r="E47">
        <v>479</v>
      </c>
      <c r="F47">
        <v>536</v>
      </c>
      <c r="G47">
        <v>1458</v>
      </c>
      <c r="H47">
        <v>86</v>
      </c>
      <c r="I47">
        <f t="shared" si="1"/>
        <v>4955</v>
      </c>
      <c r="J47">
        <f t="shared" si="2"/>
        <v>0.2525</v>
      </c>
      <c r="K47">
        <f t="shared" si="2"/>
        <v>0.15559999999999999</v>
      </c>
      <c r="L47">
        <f t="shared" si="2"/>
        <v>9.2799999999999994E-2</v>
      </c>
      <c r="M47">
        <f t="shared" si="2"/>
        <v>9.6699999999999994E-2</v>
      </c>
      <c r="N47">
        <f t="shared" si="2"/>
        <v>0.1082</v>
      </c>
      <c r="O47">
        <f t="shared" si="3"/>
        <v>0.29420000000000002</v>
      </c>
      <c r="P47">
        <f t="shared" si="4"/>
        <v>0.98260000000000003</v>
      </c>
      <c r="Q47">
        <f t="shared" si="5"/>
        <v>1.7399999999999999E-2</v>
      </c>
    </row>
    <row r="48" spans="1:17">
      <c r="A48">
        <v>47</v>
      </c>
      <c r="B48">
        <v>401</v>
      </c>
      <c r="C48">
        <v>181</v>
      </c>
      <c r="D48">
        <v>216</v>
      </c>
      <c r="E48">
        <v>204</v>
      </c>
      <c r="F48">
        <v>267</v>
      </c>
      <c r="G48">
        <v>640</v>
      </c>
      <c r="H48">
        <v>41</v>
      </c>
      <c r="I48">
        <f t="shared" si="1"/>
        <v>1909</v>
      </c>
      <c r="J48">
        <f t="shared" si="2"/>
        <v>0.21010000000000001</v>
      </c>
      <c r="K48">
        <f t="shared" si="2"/>
        <v>9.4799999999999995E-2</v>
      </c>
      <c r="L48">
        <f t="shared" si="2"/>
        <v>0.11310000000000001</v>
      </c>
      <c r="M48">
        <f t="shared" si="2"/>
        <v>0.1069</v>
      </c>
      <c r="N48">
        <f t="shared" si="2"/>
        <v>0.1399</v>
      </c>
      <c r="O48">
        <f t="shared" si="3"/>
        <v>0.33519999999999994</v>
      </c>
      <c r="P48">
        <f t="shared" si="4"/>
        <v>0.97850000000000004</v>
      </c>
      <c r="Q48">
        <f t="shared" si="5"/>
        <v>2.1499999999999998E-2</v>
      </c>
    </row>
    <row r="49" spans="1:17">
      <c r="A49">
        <v>48</v>
      </c>
      <c r="B49">
        <v>367</v>
      </c>
      <c r="C49">
        <v>233</v>
      </c>
      <c r="D49">
        <v>276</v>
      </c>
      <c r="E49">
        <v>273</v>
      </c>
      <c r="F49">
        <v>284</v>
      </c>
      <c r="G49">
        <v>742</v>
      </c>
      <c r="H49">
        <v>156</v>
      </c>
      <c r="I49">
        <f t="shared" si="1"/>
        <v>2175</v>
      </c>
      <c r="J49">
        <f t="shared" si="2"/>
        <v>0.16869999999999999</v>
      </c>
      <c r="K49">
        <f t="shared" si="2"/>
        <v>0.1071</v>
      </c>
      <c r="L49">
        <f t="shared" si="2"/>
        <v>0.12690000000000001</v>
      </c>
      <c r="M49">
        <f t="shared" si="2"/>
        <v>0.1255</v>
      </c>
      <c r="N49">
        <f t="shared" si="2"/>
        <v>0.13059999999999999</v>
      </c>
      <c r="O49">
        <f t="shared" si="3"/>
        <v>0.34119999999999995</v>
      </c>
      <c r="P49">
        <f t="shared" si="4"/>
        <v>0.92830000000000001</v>
      </c>
      <c r="Q49">
        <f t="shared" si="5"/>
        <v>7.17E-2</v>
      </c>
    </row>
    <row r="50" spans="1:17">
      <c r="A50">
        <v>49</v>
      </c>
      <c r="B50">
        <v>390</v>
      </c>
      <c r="C50">
        <v>213</v>
      </c>
      <c r="D50">
        <v>284</v>
      </c>
      <c r="E50">
        <v>327</v>
      </c>
      <c r="F50">
        <v>334</v>
      </c>
      <c r="G50">
        <v>1027</v>
      </c>
      <c r="H50">
        <v>191</v>
      </c>
      <c r="I50">
        <f t="shared" si="1"/>
        <v>2575</v>
      </c>
      <c r="J50">
        <f t="shared" si="2"/>
        <v>0.1515</v>
      </c>
      <c r="K50">
        <f t="shared" si="2"/>
        <v>8.2699999999999996E-2</v>
      </c>
      <c r="L50">
        <f t="shared" si="2"/>
        <v>0.1103</v>
      </c>
      <c r="M50">
        <f t="shared" si="2"/>
        <v>0.127</v>
      </c>
      <c r="N50">
        <f t="shared" si="2"/>
        <v>0.12970000000000001</v>
      </c>
      <c r="O50">
        <f t="shared" si="3"/>
        <v>0.39880000000000004</v>
      </c>
      <c r="P50">
        <f t="shared" si="4"/>
        <v>0.92579999999999996</v>
      </c>
      <c r="Q50">
        <f t="shared" si="5"/>
        <v>7.4200000000000002E-2</v>
      </c>
    </row>
    <row r="51" spans="1:17">
      <c r="A51">
        <v>50</v>
      </c>
      <c r="B51">
        <v>666</v>
      </c>
      <c r="C51">
        <v>369</v>
      </c>
      <c r="D51">
        <v>338</v>
      </c>
      <c r="E51">
        <v>293</v>
      </c>
      <c r="F51">
        <v>315</v>
      </c>
      <c r="G51">
        <v>1036</v>
      </c>
      <c r="H51">
        <v>93</v>
      </c>
      <c r="I51">
        <f t="shared" si="1"/>
        <v>3017</v>
      </c>
      <c r="J51">
        <f t="shared" si="2"/>
        <v>0.22070000000000001</v>
      </c>
      <c r="K51">
        <f t="shared" si="2"/>
        <v>0.12230000000000001</v>
      </c>
      <c r="L51">
        <f t="shared" si="2"/>
        <v>0.112</v>
      </c>
      <c r="M51">
        <f t="shared" si="2"/>
        <v>9.7100000000000006E-2</v>
      </c>
      <c r="N51">
        <f t="shared" si="2"/>
        <v>0.10440000000000001</v>
      </c>
      <c r="O51">
        <f t="shared" si="3"/>
        <v>0.34349999999999992</v>
      </c>
      <c r="P51">
        <f t="shared" si="4"/>
        <v>0.96919999999999995</v>
      </c>
      <c r="Q51">
        <f t="shared" si="5"/>
        <v>3.0800000000000001E-2</v>
      </c>
    </row>
    <row r="52" spans="1:17">
      <c r="A52">
        <v>51</v>
      </c>
      <c r="B52">
        <v>461</v>
      </c>
      <c r="C52">
        <v>283</v>
      </c>
      <c r="D52">
        <v>269</v>
      </c>
      <c r="E52">
        <v>248</v>
      </c>
      <c r="F52">
        <v>282</v>
      </c>
      <c r="G52">
        <v>860</v>
      </c>
      <c r="H52">
        <v>73</v>
      </c>
      <c r="I52">
        <f t="shared" si="1"/>
        <v>2403</v>
      </c>
      <c r="J52">
        <f t="shared" si="2"/>
        <v>0.1918</v>
      </c>
      <c r="K52">
        <f t="shared" si="2"/>
        <v>0.1178</v>
      </c>
      <c r="L52">
        <f t="shared" si="2"/>
        <v>0.1119</v>
      </c>
      <c r="M52">
        <f t="shared" si="2"/>
        <v>0.1032</v>
      </c>
      <c r="N52">
        <f t="shared" si="2"/>
        <v>0.1174</v>
      </c>
      <c r="O52">
        <f t="shared" si="3"/>
        <v>0.35790000000000011</v>
      </c>
      <c r="P52">
        <f t="shared" si="4"/>
        <v>0.96960000000000002</v>
      </c>
      <c r="Q52">
        <f t="shared" si="5"/>
        <v>3.04E-2</v>
      </c>
    </row>
    <row r="53" spans="1:17">
      <c r="A53">
        <v>52</v>
      </c>
      <c r="B53">
        <v>58</v>
      </c>
      <c r="C53">
        <v>46</v>
      </c>
      <c r="D53">
        <v>126</v>
      </c>
      <c r="E53">
        <v>105</v>
      </c>
      <c r="F53">
        <v>177</v>
      </c>
      <c r="G53">
        <v>414</v>
      </c>
      <c r="H53">
        <v>248</v>
      </c>
      <c r="I53">
        <f t="shared" si="1"/>
        <v>926</v>
      </c>
      <c r="J53">
        <f t="shared" si="2"/>
        <v>6.2600000000000003E-2</v>
      </c>
      <c r="K53">
        <f t="shared" si="2"/>
        <v>4.9700000000000001E-2</v>
      </c>
      <c r="L53">
        <f t="shared" si="2"/>
        <v>0.1361</v>
      </c>
      <c r="M53">
        <f t="shared" si="2"/>
        <v>0.1134</v>
      </c>
      <c r="N53">
        <f t="shared" si="2"/>
        <v>0.19109999999999999</v>
      </c>
      <c r="O53">
        <f t="shared" si="3"/>
        <v>0.44710000000000005</v>
      </c>
      <c r="P53">
        <f t="shared" si="4"/>
        <v>0.73219999999999996</v>
      </c>
      <c r="Q53">
        <f t="shared" si="5"/>
        <v>0.26779999999999998</v>
      </c>
    </row>
    <row r="54" spans="1:17">
      <c r="A54">
        <v>53</v>
      </c>
      <c r="B54">
        <v>10</v>
      </c>
      <c r="C54">
        <v>7</v>
      </c>
      <c r="D54">
        <v>2</v>
      </c>
      <c r="E54">
        <v>9</v>
      </c>
      <c r="F54">
        <v>4</v>
      </c>
      <c r="G54">
        <v>18</v>
      </c>
      <c r="H54">
        <v>0</v>
      </c>
      <c r="I54">
        <f t="shared" si="1"/>
        <v>50</v>
      </c>
      <c r="J54">
        <f t="shared" si="2"/>
        <v>0.2</v>
      </c>
      <c r="K54">
        <f t="shared" si="2"/>
        <v>0.14000000000000001</v>
      </c>
      <c r="L54">
        <f t="shared" si="2"/>
        <v>0.04</v>
      </c>
      <c r="M54">
        <f t="shared" si="2"/>
        <v>0.18</v>
      </c>
      <c r="N54">
        <f t="shared" si="2"/>
        <v>0.08</v>
      </c>
      <c r="O54">
        <f t="shared" si="3"/>
        <v>0.36</v>
      </c>
      <c r="P54">
        <f t="shared" si="4"/>
        <v>1</v>
      </c>
      <c r="Q54">
        <f t="shared" si="5"/>
        <v>0</v>
      </c>
    </row>
    <row r="55" spans="1:17">
      <c r="A55">
        <v>54</v>
      </c>
      <c r="B55">
        <v>553</v>
      </c>
      <c r="C55">
        <v>548</v>
      </c>
      <c r="D55">
        <v>336</v>
      </c>
      <c r="E55">
        <v>345</v>
      </c>
      <c r="F55">
        <v>431</v>
      </c>
      <c r="G55">
        <v>1288</v>
      </c>
      <c r="H55">
        <v>466</v>
      </c>
      <c r="I55">
        <f t="shared" si="1"/>
        <v>3501</v>
      </c>
      <c r="J55">
        <f t="shared" si="2"/>
        <v>0.158</v>
      </c>
      <c r="K55">
        <f t="shared" si="2"/>
        <v>0.1565</v>
      </c>
      <c r="L55">
        <f t="shared" si="2"/>
        <v>9.6000000000000002E-2</v>
      </c>
      <c r="M55">
        <f t="shared" si="2"/>
        <v>9.8500000000000004E-2</v>
      </c>
      <c r="N55">
        <f t="shared" si="2"/>
        <v>0.1231</v>
      </c>
      <c r="O55">
        <f t="shared" si="3"/>
        <v>0.3679</v>
      </c>
      <c r="P55">
        <f t="shared" si="4"/>
        <v>0.8669</v>
      </c>
      <c r="Q55">
        <f t="shared" si="5"/>
        <v>0.1331</v>
      </c>
    </row>
    <row r="56" spans="1:17">
      <c r="A56">
        <v>55</v>
      </c>
      <c r="B56">
        <v>286</v>
      </c>
      <c r="C56">
        <v>314</v>
      </c>
      <c r="D56">
        <v>216</v>
      </c>
      <c r="E56">
        <v>206</v>
      </c>
      <c r="F56">
        <v>240</v>
      </c>
      <c r="G56">
        <v>805</v>
      </c>
      <c r="H56">
        <v>295</v>
      </c>
      <c r="I56">
        <f t="shared" si="1"/>
        <v>2067</v>
      </c>
      <c r="J56">
        <f t="shared" si="2"/>
        <v>0.1384</v>
      </c>
      <c r="K56">
        <f t="shared" si="2"/>
        <v>0.15190000000000001</v>
      </c>
      <c r="L56">
        <f t="shared" si="2"/>
        <v>0.1045</v>
      </c>
      <c r="M56">
        <f t="shared" si="2"/>
        <v>9.9699999999999997E-2</v>
      </c>
      <c r="N56">
        <f t="shared" si="2"/>
        <v>0.11609999999999999</v>
      </c>
      <c r="O56">
        <f t="shared" si="3"/>
        <v>0.38939999999999997</v>
      </c>
      <c r="P56">
        <f t="shared" si="4"/>
        <v>0.85729999999999995</v>
      </c>
      <c r="Q56">
        <f t="shared" si="5"/>
        <v>0.14269999999999999</v>
      </c>
    </row>
    <row r="57" spans="1:17">
      <c r="A57">
        <v>56</v>
      </c>
      <c r="B57">
        <v>7</v>
      </c>
      <c r="C57">
        <v>11</v>
      </c>
      <c r="D57">
        <v>7</v>
      </c>
      <c r="E57">
        <v>7</v>
      </c>
      <c r="F57">
        <v>11</v>
      </c>
      <c r="G57">
        <v>25</v>
      </c>
      <c r="H57">
        <v>7</v>
      </c>
      <c r="I57">
        <f t="shared" si="1"/>
        <v>68</v>
      </c>
      <c r="J57">
        <f t="shared" si="2"/>
        <v>0.10290000000000001</v>
      </c>
      <c r="K57">
        <f t="shared" si="2"/>
        <v>0.1618</v>
      </c>
      <c r="L57">
        <f t="shared" si="2"/>
        <v>0.10290000000000001</v>
      </c>
      <c r="M57">
        <f t="shared" si="2"/>
        <v>0.10290000000000001</v>
      </c>
      <c r="N57">
        <f t="shared" si="2"/>
        <v>0.1618</v>
      </c>
      <c r="O57">
        <f t="shared" si="3"/>
        <v>0.36770000000000003</v>
      </c>
      <c r="P57">
        <f t="shared" si="4"/>
        <v>0.89710000000000001</v>
      </c>
      <c r="Q57">
        <f t="shared" si="5"/>
        <v>0.10290000000000001</v>
      </c>
    </row>
    <row r="58" spans="1:17">
      <c r="A58">
        <v>57</v>
      </c>
      <c r="B58">
        <v>88</v>
      </c>
      <c r="C58">
        <v>105</v>
      </c>
      <c r="D58">
        <v>101</v>
      </c>
      <c r="E58">
        <v>108</v>
      </c>
      <c r="F58">
        <v>141</v>
      </c>
      <c r="G58">
        <v>482</v>
      </c>
      <c r="H58">
        <v>199</v>
      </c>
      <c r="I58">
        <f t="shared" si="1"/>
        <v>1025</v>
      </c>
      <c r="J58">
        <f t="shared" si="2"/>
        <v>8.5900000000000004E-2</v>
      </c>
      <c r="K58">
        <f t="shared" si="2"/>
        <v>0.1024</v>
      </c>
      <c r="L58">
        <f t="shared" si="2"/>
        <v>9.8500000000000004E-2</v>
      </c>
      <c r="M58">
        <f t="shared" si="2"/>
        <v>0.10539999999999999</v>
      </c>
      <c r="N58">
        <f t="shared" si="2"/>
        <v>0.1376</v>
      </c>
      <c r="O58">
        <f t="shared" si="3"/>
        <v>0.47019999999999995</v>
      </c>
      <c r="P58">
        <f t="shared" si="4"/>
        <v>0.80590000000000006</v>
      </c>
      <c r="Q58">
        <f t="shared" si="5"/>
        <v>0.19409999999999999</v>
      </c>
    </row>
    <row r="59" spans="1:17">
      <c r="A59">
        <v>58</v>
      </c>
      <c r="B59">
        <v>568</v>
      </c>
      <c r="C59">
        <v>531</v>
      </c>
      <c r="D59">
        <v>304</v>
      </c>
      <c r="E59">
        <v>330</v>
      </c>
      <c r="F59">
        <v>363</v>
      </c>
      <c r="G59">
        <v>1272</v>
      </c>
      <c r="H59">
        <v>476</v>
      </c>
      <c r="I59">
        <f t="shared" si="1"/>
        <v>3368</v>
      </c>
      <c r="J59">
        <f t="shared" si="2"/>
        <v>0.1686</v>
      </c>
      <c r="K59">
        <f t="shared" si="2"/>
        <v>0.15770000000000001</v>
      </c>
      <c r="L59">
        <f t="shared" si="2"/>
        <v>9.0300000000000005E-2</v>
      </c>
      <c r="M59">
        <f t="shared" si="2"/>
        <v>9.8000000000000004E-2</v>
      </c>
      <c r="N59">
        <f t="shared" si="2"/>
        <v>0.10780000000000001</v>
      </c>
      <c r="O59">
        <f t="shared" si="3"/>
        <v>0.37759999999999994</v>
      </c>
      <c r="P59">
        <f t="shared" si="4"/>
        <v>0.85870000000000002</v>
      </c>
      <c r="Q59">
        <f t="shared" si="5"/>
        <v>0.14130000000000001</v>
      </c>
    </row>
    <row r="60" spans="1:17">
      <c r="A60">
        <v>59</v>
      </c>
      <c r="B60">
        <v>794</v>
      </c>
      <c r="C60">
        <v>742</v>
      </c>
      <c r="D60">
        <v>445</v>
      </c>
      <c r="E60">
        <v>418</v>
      </c>
      <c r="F60">
        <v>528</v>
      </c>
      <c r="G60">
        <v>1843</v>
      </c>
      <c r="H60">
        <v>680</v>
      </c>
      <c r="I60">
        <f t="shared" si="1"/>
        <v>4770</v>
      </c>
      <c r="J60">
        <f t="shared" si="2"/>
        <v>0.16650000000000001</v>
      </c>
      <c r="K60">
        <f t="shared" si="2"/>
        <v>0.15559999999999999</v>
      </c>
      <c r="L60">
        <f t="shared" si="2"/>
        <v>9.3299999999999994E-2</v>
      </c>
      <c r="M60">
        <f t="shared" si="2"/>
        <v>8.7599999999999997E-2</v>
      </c>
      <c r="N60">
        <f t="shared" si="2"/>
        <v>0.11070000000000001</v>
      </c>
      <c r="O60">
        <f t="shared" si="3"/>
        <v>0.38629999999999998</v>
      </c>
      <c r="P60">
        <f t="shared" si="4"/>
        <v>0.85739999999999994</v>
      </c>
      <c r="Q60">
        <f t="shared" si="5"/>
        <v>0.1426</v>
      </c>
    </row>
    <row r="61" spans="1:17">
      <c r="A61">
        <v>60</v>
      </c>
      <c r="B61">
        <v>364</v>
      </c>
      <c r="C61">
        <v>297</v>
      </c>
      <c r="D61">
        <v>244</v>
      </c>
      <c r="E61">
        <v>217</v>
      </c>
      <c r="F61">
        <v>249</v>
      </c>
      <c r="G61">
        <v>825</v>
      </c>
      <c r="H61">
        <v>325</v>
      </c>
      <c r="I61">
        <f t="shared" si="1"/>
        <v>2196</v>
      </c>
      <c r="J61">
        <f t="shared" si="2"/>
        <v>0.1658</v>
      </c>
      <c r="K61">
        <f t="shared" si="2"/>
        <v>0.13519999999999999</v>
      </c>
      <c r="L61">
        <f t="shared" si="2"/>
        <v>0.1111</v>
      </c>
      <c r="M61">
        <f t="shared" si="2"/>
        <v>9.8799999999999999E-2</v>
      </c>
      <c r="N61">
        <f t="shared" si="2"/>
        <v>0.1134</v>
      </c>
      <c r="O61">
        <f t="shared" si="3"/>
        <v>0.37569999999999992</v>
      </c>
      <c r="P61">
        <f t="shared" si="4"/>
        <v>0.85199999999999998</v>
      </c>
      <c r="Q61">
        <f t="shared" si="5"/>
        <v>0.14799999999999999</v>
      </c>
    </row>
    <row r="62" spans="1:17">
      <c r="A62">
        <v>61</v>
      </c>
      <c r="B62">
        <v>466</v>
      </c>
      <c r="C62">
        <v>413</v>
      </c>
      <c r="D62">
        <v>266</v>
      </c>
      <c r="E62">
        <v>246</v>
      </c>
      <c r="F62">
        <v>277</v>
      </c>
      <c r="G62">
        <v>1133</v>
      </c>
      <c r="H62">
        <v>396</v>
      </c>
      <c r="I62">
        <f t="shared" si="1"/>
        <v>2801</v>
      </c>
      <c r="J62">
        <f t="shared" si="2"/>
        <v>0.16639999999999999</v>
      </c>
      <c r="K62">
        <f t="shared" si="2"/>
        <v>0.1474</v>
      </c>
      <c r="L62">
        <f t="shared" si="2"/>
        <v>9.5000000000000001E-2</v>
      </c>
      <c r="M62">
        <f t="shared" si="2"/>
        <v>8.7800000000000003E-2</v>
      </c>
      <c r="N62">
        <f t="shared" si="2"/>
        <v>9.8900000000000002E-2</v>
      </c>
      <c r="O62">
        <f t="shared" si="3"/>
        <v>0.40450000000000008</v>
      </c>
      <c r="P62">
        <f t="shared" si="4"/>
        <v>0.85860000000000003</v>
      </c>
      <c r="Q62">
        <f t="shared" si="5"/>
        <v>0.1414</v>
      </c>
    </row>
    <row r="63" spans="1:17">
      <c r="A63">
        <v>62</v>
      </c>
      <c r="B63">
        <v>657</v>
      </c>
      <c r="C63">
        <v>637</v>
      </c>
      <c r="D63">
        <v>464</v>
      </c>
      <c r="E63">
        <v>472</v>
      </c>
      <c r="F63">
        <v>507</v>
      </c>
      <c r="G63">
        <v>1709</v>
      </c>
      <c r="H63">
        <v>607</v>
      </c>
      <c r="I63">
        <f t="shared" si="1"/>
        <v>4446</v>
      </c>
      <c r="J63">
        <f t="shared" si="2"/>
        <v>0.14779999999999999</v>
      </c>
      <c r="K63">
        <f t="shared" si="2"/>
        <v>0.14330000000000001</v>
      </c>
      <c r="L63">
        <f t="shared" si="2"/>
        <v>0.10440000000000001</v>
      </c>
      <c r="M63">
        <f t="shared" si="2"/>
        <v>0.1062</v>
      </c>
      <c r="N63">
        <f t="shared" si="2"/>
        <v>0.114</v>
      </c>
      <c r="O63">
        <f t="shared" si="3"/>
        <v>0.38429999999999997</v>
      </c>
      <c r="P63">
        <f t="shared" si="4"/>
        <v>0.86349999999999993</v>
      </c>
      <c r="Q63">
        <f t="shared" si="5"/>
        <v>0.13650000000000001</v>
      </c>
    </row>
    <row r="64" spans="1:17">
      <c r="A64">
        <v>63</v>
      </c>
      <c r="B64">
        <v>478</v>
      </c>
      <c r="C64">
        <v>518</v>
      </c>
      <c r="D64">
        <v>297</v>
      </c>
      <c r="E64">
        <v>285</v>
      </c>
      <c r="F64">
        <v>379</v>
      </c>
      <c r="G64">
        <v>1311</v>
      </c>
      <c r="H64">
        <v>473</v>
      </c>
      <c r="I64">
        <f t="shared" si="1"/>
        <v>3268</v>
      </c>
      <c r="J64">
        <f t="shared" si="2"/>
        <v>0.14630000000000001</v>
      </c>
      <c r="K64">
        <f t="shared" si="2"/>
        <v>0.1585</v>
      </c>
      <c r="L64">
        <f t="shared" si="2"/>
        <v>9.0899999999999995E-2</v>
      </c>
      <c r="M64">
        <f t="shared" si="2"/>
        <v>8.72E-2</v>
      </c>
      <c r="N64">
        <f t="shared" si="2"/>
        <v>0.11600000000000001</v>
      </c>
      <c r="O64">
        <f t="shared" si="3"/>
        <v>0.40110000000000001</v>
      </c>
      <c r="P64">
        <f t="shared" si="4"/>
        <v>0.85529999999999995</v>
      </c>
      <c r="Q64">
        <f t="shared" si="5"/>
        <v>0.1447</v>
      </c>
    </row>
    <row r="65" spans="1:17">
      <c r="A65">
        <v>64</v>
      </c>
      <c r="B65">
        <v>623</v>
      </c>
      <c r="C65">
        <v>586</v>
      </c>
      <c r="D65">
        <v>366</v>
      </c>
      <c r="E65">
        <v>375</v>
      </c>
      <c r="F65">
        <v>413</v>
      </c>
      <c r="G65">
        <v>1572</v>
      </c>
      <c r="H65">
        <v>595</v>
      </c>
      <c r="I65">
        <f t="shared" si="1"/>
        <v>3935</v>
      </c>
      <c r="J65">
        <f t="shared" si="2"/>
        <v>0.1583</v>
      </c>
      <c r="K65">
        <f t="shared" si="2"/>
        <v>0.1489</v>
      </c>
      <c r="L65">
        <f t="shared" si="2"/>
        <v>9.2999999999999999E-2</v>
      </c>
      <c r="M65">
        <f t="shared" si="2"/>
        <v>9.5299999999999996E-2</v>
      </c>
      <c r="N65">
        <f t="shared" si="2"/>
        <v>0.105</v>
      </c>
      <c r="O65">
        <f t="shared" si="3"/>
        <v>0.39949999999999997</v>
      </c>
      <c r="P65">
        <f t="shared" si="4"/>
        <v>0.8488</v>
      </c>
      <c r="Q65">
        <f t="shared" si="5"/>
        <v>0.1512</v>
      </c>
    </row>
    <row r="66" spans="1:17">
      <c r="A66">
        <v>65</v>
      </c>
      <c r="B66">
        <v>612</v>
      </c>
      <c r="C66">
        <v>494</v>
      </c>
      <c r="D66">
        <v>342</v>
      </c>
      <c r="E66">
        <v>325</v>
      </c>
      <c r="F66">
        <v>399</v>
      </c>
      <c r="G66">
        <v>1519</v>
      </c>
      <c r="H66">
        <v>509</v>
      </c>
      <c r="I66">
        <f t="shared" si="1"/>
        <v>3691</v>
      </c>
      <c r="J66">
        <f t="shared" ref="J66:N116" si="6">ROUND(B66/$I66,4)</f>
        <v>0.1658</v>
      </c>
      <c r="K66">
        <f t="shared" si="6"/>
        <v>0.1338</v>
      </c>
      <c r="L66">
        <f t="shared" si="6"/>
        <v>9.2700000000000005E-2</v>
      </c>
      <c r="M66">
        <f t="shared" si="6"/>
        <v>8.8099999999999998E-2</v>
      </c>
      <c r="N66">
        <f t="shared" si="6"/>
        <v>0.1081</v>
      </c>
      <c r="O66">
        <f t="shared" si="3"/>
        <v>0.41149999999999998</v>
      </c>
      <c r="P66">
        <f t="shared" si="4"/>
        <v>0.86209999999999998</v>
      </c>
      <c r="Q66">
        <f t="shared" si="5"/>
        <v>0.13789999999999999</v>
      </c>
    </row>
    <row r="67" spans="1:17">
      <c r="A67">
        <v>66</v>
      </c>
      <c r="B67">
        <v>534</v>
      </c>
      <c r="C67">
        <v>447</v>
      </c>
      <c r="D67">
        <v>261</v>
      </c>
      <c r="E67">
        <v>264</v>
      </c>
      <c r="F67">
        <v>323</v>
      </c>
      <c r="G67">
        <v>1348</v>
      </c>
      <c r="H67">
        <v>420</v>
      </c>
      <c r="I67">
        <f t="shared" ref="I67:I130" si="7">SUM(B67:G67)</f>
        <v>3177</v>
      </c>
      <c r="J67">
        <f t="shared" si="6"/>
        <v>0.1681</v>
      </c>
      <c r="K67">
        <f t="shared" si="6"/>
        <v>0.14069999999999999</v>
      </c>
      <c r="L67">
        <f t="shared" si="6"/>
        <v>8.2199999999999995E-2</v>
      </c>
      <c r="M67">
        <f t="shared" si="6"/>
        <v>8.3099999999999993E-2</v>
      </c>
      <c r="N67">
        <f t="shared" si="6"/>
        <v>0.1017</v>
      </c>
      <c r="O67">
        <f t="shared" ref="O67:O130" si="8">1-SUM(J67:N67)</f>
        <v>0.42420000000000002</v>
      </c>
      <c r="P67">
        <f t="shared" ref="P67:P130" si="9">1-Q67</f>
        <v>0.86780000000000002</v>
      </c>
      <c r="Q67">
        <f t="shared" ref="Q67:Q130" si="10">ROUND(H67/$I67,4)</f>
        <v>0.13220000000000001</v>
      </c>
    </row>
    <row r="68" spans="1:17">
      <c r="A68">
        <v>67</v>
      </c>
      <c r="B68">
        <v>578</v>
      </c>
      <c r="C68">
        <v>562</v>
      </c>
      <c r="D68">
        <v>278</v>
      </c>
      <c r="E68">
        <v>289</v>
      </c>
      <c r="F68">
        <v>373</v>
      </c>
      <c r="G68">
        <v>1319</v>
      </c>
      <c r="H68">
        <v>474</v>
      </c>
      <c r="I68">
        <f t="shared" si="7"/>
        <v>3399</v>
      </c>
      <c r="J68">
        <f t="shared" si="6"/>
        <v>0.1701</v>
      </c>
      <c r="K68">
        <f t="shared" si="6"/>
        <v>0.1653</v>
      </c>
      <c r="L68">
        <f t="shared" si="6"/>
        <v>8.1799999999999998E-2</v>
      </c>
      <c r="M68">
        <f t="shared" si="6"/>
        <v>8.5000000000000006E-2</v>
      </c>
      <c r="N68">
        <f t="shared" si="6"/>
        <v>0.10970000000000001</v>
      </c>
      <c r="O68">
        <f t="shared" si="8"/>
        <v>0.3881</v>
      </c>
      <c r="P68">
        <f t="shared" si="9"/>
        <v>0.86050000000000004</v>
      </c>
      <c r="Q68">
        <f t="shared" si="10"/>
        <v>0.13950000000000001</v>
      </c>
    </row>
    <row r="69" spans="1:17">
      <c r="A69">
        <v>68</v>
      </c>
      <c r="B69">
        <v>302</v>
      </c>
      <c r="C69">
        <v>277</v>
      </c>
      <c r="D69">
        <v>176</v>
      </c>
      <c r="E69">
        <v>182</v>
      </c>
      <c r="F69">
        <v>182</v>
      </c>
      <c r="G69">
        <v>725</v>
      </c>
      <c r="H69">
        <v>164</v>
      </c>
      <c r="I69">
        <f t="shared" si="7"/>
        <v>1844</v>
      </c>
      <c r="J69">
        <f t="shared" si="6"/>
        <v>0.1638</v>
      </c>
      <c r="K69">
        <f t="shared" si="6"/>
        <v>0.1502</v>
      </c>
      <c r="L69">
        <f t="shared" si="6"/>
        <v>9.5399999999999999E-2</v>
      </c>
      <c r="M69">
        <f t="shared" si="6"/>
        <v>9.8699999999999996E-2</v>
      </c>
      <c r="N69">
        <f t="shared" si="6"/>
        <v>9.8699999999999996E-2</v>
      </c>
      <c r="O69">
        <f t="shared" si="8"/>
        <v>0.39319999999999999</v>
      </c>
      <c r="P69">
        <f t="shared" si="9"/>
        <v>0.91110000000000002</v>
      </c>
      <c r="Q69">
        <f t="shared" si="10"/>
        <v>8.8900000000000007E-2</v>
      </c>
    </row>
    <row r="70" spans="1:17">
      <c r="A70">
        <v>69</v>
      </c>
      <c r="B70">
        <v>684</v>
      </c>
      <c r="C70">
        <v>687</v>
      </c>
      <c r="D70">
        <v>357</v>
      </c>
      <c r="E70">
        <v>381</v>
      </c>
      <c r="F70">
        <v>486</v>
      </c>
      <c r="G70">
        <v>2101</v>
      </c>
      <c r="H70">
        <v>193</v>
      </c>
      <c r="I70">
        <f t="shared" si="7"/>
        <v>4696</v>
      </c>
      <c r="J70">
        <f t="shared" si="6"/>
        <v>0.1457</v>
      </c>
      <c r="K70">
        <f t="shared" si="6"/>
        <v>0.14630000000000001</v>
      </c>
      <c r="L70">
        <f t="shared" si="6"/>
        <v>7.5999999999999998E-2</v>
      </c>
      <c r="M70">
        <f t="shared" si="6"/>
        <v>8.1100000000000005E-2</v>
      </c>
      <c r="N70">
        <f t="shared" si="6"/>
        <v>0.10349999999999999</v>
      </c>
      <c r="O70">
        <f t="shared" si="8"/>
        <v>0.44739999999999991</v>
      </c>
      <c r="P70">
        <f t="shared" si="9"/>
        <v>0.95889999999999997</v>
      </c>
      <c r="Q70">
        <f t="shared" si="10"/>
        <v>4.1099999999999998E-2</v>
      </c>
    </row>
    <row r="71" spans="1:17">
      <c r="A71">
        <v>70</v>
      </c>
      <c r="B71">
        <v>1059</v>
      </c>
      <c r="C71">
        <v>818</v>
      </c>
      <c r="D71">
        <v>420</v>
      </c>
      <c r="E71">
        <v>401</v>
      </c>
      <c r="F71">
        <v>533</v>
      </c>
      <c r="G71">
        <v>1990</v>
      </c>
      <c r="H71">
        <v>535</v>
      </c>
      <c r="I71">
        <f t="shared" si="7"/>
        <v>5221</v>
      </c>
      <c r="J71">
        <f t="shared" si="6"/>
        <v>0.20280000000000001</v>
      </c>
      <c r="K71">
        <f t="shared" si="6"/>
        <v>0.15670000000000001</v>
      </c>
      <c r="L71">
        <f t="shared" si="6"/>
        <v>8.0399999999999999E-2</v>
      </c>
      <c r="M71">
        <f t="shared" si="6"/>
        <v>7.6799999999999993E-2</v>
      </c>
      <c r="N71">
        <f t="shared" si="6"/>
        <v>0.1021</v>
      </c>
      <c r="O71">
        <f t="shared" si="8"/>
        <v>0.38119999999999998</v>
      </c>
      <c r="P71">
        <f t="shared" si="9"/>
        <v>0.89749999999999996</v>
      </c>
      <c r="Q71">
        <f t="shared" si="10"/>
        <v>0.10249999999999999</v>
      </c>
    </row>
    <row r="72" spans="1:17">
      <c r="A72">
        <v>71</v>
      </c>
      <c r="B72">
        <v>320</v>
      </c>
      <c r="C72">
        <v>256</v>
      </c>
      <c r="D72">
        <v>267</v>
      </c>
      <c r="E72">
        <v>268</v>
      </c>
      <c r="F72">
        <v>300</v>
      </c>
      <c r="G72">
        <v>1065</v>
      </c>
      <c r="H72">
        <v>361</v>
      </c>
      <c r="I72">
        <f t="shared" si="7"/>
        <v>2476</v>
      </c>
      <c r="J72">
        <f t="shared" si="6"/>
        <v>0.12920000000000001</v>
      </c>
      <c r="K72">
        <f t="shared" si="6"/>
        <v>0.10340000000000001</v>
      </c>
      <c r="L72">
        <f t="shared" si="6"/>
        <v>0.10780000000000001</v>
      </c>
      <c r="M72">
        <f t="shared" si="6"/>
        <v>0.1082</v>
      </c>
      <c r="N72">
        <f t="shared" si="6"/>
        <v>0.1212</v>
      </c>
      <c r="O72">
        <f t="shared" si="8"/>
        <v>0.43019999999999992</v>
      </c>
      <c r="P72">
        <f t="shared" si="9"/>
        <v>0.85419999999999996</v>
      </c>
      <c r="Q72">
        <f t="shared" si="10"/>
        <v>0.14580000000000001</v>
      </c>
    </row>
    <row r="73" spans="1:17">
      <c r="A73">
        <v>72</v>
      </c>
      <c r="B73">
        <v>211</v>
      </c>
      <c r="C73">
        <v>194</v>
      </c>
      <c r="D73">
        <v>145</v>
      </c>
      <c r="E73">
        <v>124</v>
      </c>
      <c r="F73">
        <v>172</v>
      </c>
      <c r="G73">
        <v>591</v>
      </c>
      <c r="H73">
        <v>94</v>
      </c>
      <c r="I73">
        <f t="shared" si="7"/>
        <v>1437</v>
      </c>
      <c r="J73">
        <f t="shared" si="6"/>
        <v>0.14680000000000001</v>
      </c>
      <c r="K73">
        <f t="shared" si="6"/>
        <v>0.13500000000000001</v>
      </c>
      <c r="L73">
        <f t="shared" si="6"/>
        <v>0.1009</v>
      </c>
      <c r="M73">
        <f t="shared" si="6"/>
        <v>8.6300000000000002E-2</v>
      </c>
      <c r="N73">
        <f t="shared" si="6"/>
        <v>0.1197</v>
      </c>
      <c r="O73">
        <f t="shared" si="8"/>
        <v>0.4113</v>
      </c>
      <c r="P73">
        <f t="shared" si="9"/>
        <v>0.93459999999999999</v>
      </c>
      <c r="Q73">
        <f t="shared" si="10"/>
        <v>6.54E-2</v>
      </c>
    </row>
    <row r="74" spans="1:17">
      <c r="A74">
        <v>73</v>
      </c>
      <c r="B74">
        <v>909</v>
      </c>
      <c r="C74">
        <v>656</v>
      </c>
      <c r="D74">
        <v>245</v>
      </c>
      <c r="E74">
        <v>247</v>
      </c>
      <c r="F74">
        <v>202</v>
      </c>
      <c r="G74">
        <v>619</v>
      </c>
      <c r="H74">
        <v>97</v>
      </c>
      <c r="I74">
        <f t="shared" si="7"/>
        <v>2878</v>
      </c>
      <c r="J74">
        <f t="shared" si="6"/>
        <v>0.31580000000000003</v>
      </c>
      <c r="K74">
        <f t="shared" si="6"/>
        <v>0.22789999999999999</v>
      </c>
      <c r="L74">
        <f t="shared" si="6"/>
        <v>8.5099999999999995E-2</v>
      </c>
      <c r="M74">
        <f t="shared" si="6"/>
        <v>8.5800000000000001E-2</v>
      </c>
      <c r="N74">
        <f t="shared" si="6"/>
        <v>7.0199999999999999E-2</v>
      </c>
      <c r="O74">
        <f t="shared" si="8"/>
        <v>0.21519999999999995</v>
      </c>
      <c r="P74">
        <f t="shared" si="9"/>
        <v>0.96630000000000005</v>
      </c>
      <c r="Q74">
        <f t="shared" si="10"/>
        <v>3.3700000000000001E-2</v>
      </c>
    </row>
    <row r="75" spans="1:17">
      <c r="A75">
        <v>74</v>
      </c>
      <c r="B75">
        <v>903</v>
      </c>
      <c r="C75">
        <v>601</v>
      </c>
      <c r="D75">
        <v>210</v>
      </c>
      <c r="E75">
        <v>247</v>
      </c>
      <c r="F75">
        <v>304</v>
      </c>
      <c r="G75">
        <v>981</v>
      </c>
      <c r="H75">
        <v>73</v>
      </c>
      <c r="I75">
        <f t="shared" si="7"/>
        <v>3246</v>
      </c>
      <c r="J75">
        <f t="shared" si="6"/>
        <v>0.2782</v>
      </c>
      <c r="K75">
        <f t="shared" si="6"/>
        <v>0.1852</v>
      </c>
      <c r="L75">
        <f t="shared" si="6"/>
        <v>6.4699999999999994E-2</v>
      </c>
      <c r="M75">
        <f t="shared" si="6"/>
        <v>7.6100000000000001E-2</v>
      </c>
      <c r="N75">
        <f t="shared" si="6"/>
        <v>9.3700000000000006E-2</v>
      </c>
      <c r="O75">
        <f t="shared" si="8"/>
        <v>0.30209999999999992</v>
      </c>
      <c r="P75">
        <f t="shared" si="9"/>
        <v>0.97750000000000004</v>
      </c>
      <c r="Q75">
        <f t="shared" si="10"/>
        <v>2.2499999999999999E-2</v>
      </c>
    </row>
    <row r="76" spans="1:17">
      <c r="A76">
        <v>75</v>
      </c>
      <c r="B76">
        <v>575</v>
      </c>
      <c r="C76">
        <v>391</v>
      </c>
      <c r="D76">
        <v>207</v>
      </c>
      <c r="E76">
        <v>170</v>
      </c>
      <c r="F76">
        <v>229</v>
      </c>
      <c r="G76">
        <v>689</v>
      </c>
      <c r="H76">
        <v>2</v>
      </c>
      <c r="I76">
        <f t="shared" si="7"/>
        <v>2261</v>
      </c>
      <c r="J76">
        <f t="shared" si="6"/>
        <v>0.25430000000000003</v>
      </c>
      <c r="K76">
        <f t="shared" si="6"/>
        <v>0.1729</v>
      </c>
      <c r="L76">
        <f t="shared" si="6"/>
        <v>9.1600000000000001E-2</v>
      </c>
      <c r="M76">
        <f t="shared" si="6"/>
        <v>7.5200000000000003E-2</v>
      </c>
      <c r="N76">
        <f t="shared" si="6"/>
        <v>0.1013</v>
      </c>
      <c r="O76">
        <f t="shared" si="8"/>
        <v>0.30469999999999997</v>
      </c>
      <c r="P76">
        <f t="shared" si="9"/>
        <v>0.99909999999999999</v>
      </c>
      <c r="Q76">
        <f t="shared" si="10"/>
        <v>8.9999999999999998E-4</v>
      </c>
    </row>
    <row r="77" spans="1:17">
      <c r="A77">
        <v>76</v>
      </c>
      <c r="B77">
        <v>743</v>
      </c>
      <c r="C77">
        <v>585</v>
      </c>
      <c r="D77">
        <v>205</v>
      </c>
      <c r="E77">
        <v>196</v>
      </c>
      <c r="F77">
        <v>162</v>
      </c>
      <c r="G77">
        <v>404</v>
      </c>
      <c r="H77">
        <v>46</v>
      </c>
      <c r="I77">
        <f t="shared" si="7"/>
        <v>2295</v>
      </c>
      <c r="J77">
        <f t="shared" si="6"/>
        <v>0.32369999999999999</v>
      </c>
      <c r="K77">
        <f t="shared" si="6"/>
        <v>0.25490000000000002</v>
      </c>
      <c r="L77">
        <f t="shared" si="6"/>
        <v>8.9300000000000004E-2</v>
      </c>
      <c r="M77">
        <f t="shared" si="6"/>
        <v>8.5400000000000004E-2</v>
      </c>
      <c r="N77">
        <f t="shared" si="6"/>
        <v>7.0599999999999996E-2</v>
      </c>
      <c r="O77">
        <f t="shared" si="8"/>
        <v>0.17609999999999992</v>
      </c>
      <c r="P77">
        <f t="shared" si="9"/>
        <v>0.98</v>
      </c>
      <c r="Q77">
        <f t="shared" si="10"/>
        <v>0.02</v>
      </c>
    </row>
    <row r="78" spans="1:17">
      <c r="A78">
        <v>77</v>
      </c>
      <c r="B78">
        <v>879</v>
      </c>
      <c r="C78">
        <v>670</v>
      </c>
      <c r="D78">
        <v>190</v>
      </c>
      <c r="E78">
        <v>164</v>
      </c>
      <c r="F78">
        <v>225</v>
      </c>
      <c r="G78">
        <v>519</v>
      </c>
      <c r="H78">
        <v>269</v>
      </c>
      <c r="I78">
        <f t="shared" si="7"/>
        <v>2647</v>
      </c>
      <c r="J78">
        <f t="shared" si="6"/>
        <v>0.33210000000000001</v>
      </c>
      <c r="K78">
        <f t="shared" si="6"/>
        <v>0.25309999999999999</v>
      </c>
      <c r="L78">
        <f t="shared" si="6"/>
        <v>7.1800000000000003E-2</v>
      </c>
      <c r="M78">
        <f t="shared" si="6"/>
        <v>6.2E-2</v>
      </c>
      <c r="N78">
        <f t="shared" si="6"/>
        <v>8.5000000000000006E-2</v>
      </c>
      <c r="O78">
        <f t="shared" si="8"/>
        <v>0.19600000000000017</v>
      </c>
      <c r="P78">
        <f t="shared" si="9"/>
        <v>0.89839999999999998</v>
      </c>
      <c r="Q78">
        <f t="shared" si="10"/>
        <v>0.1016</v>
      </c>
    </row>
    <row r="79" spans="1:17">
      <c r="A79">
        <v>78</v>
      </c>
      <c r="B79">
        <v>1523</v>
      </c>
      <c r="C79">
        <v>1118</v>
      </c>
      <c r="D79">
        <v>76</v>
      </c>
      <c r="E79">
        <v>73</v>
      </c>
      <c r="F79">
        <v>82</v>
      </c>
      <c r="G79">
        <v>232</v>
      </c>
      <c r="H79">
        <v>359</v>
      </c>
      <c r="I79">
        <f t="shared" si="7"/>
        <v>3104</v>
      </c>
      <c r="J79">
        <f t="shared" si="6"/>
        <v>0.49070000000000003</v>
      </c>
      <c r="K79">
        <f t="shared" si="6"/>
        <v>0.36020000000000002</v>
      </c>
      <c r="L79">
        <f t="shared" si="6"/>
        <v>2.4500000000000001E-2</v>
      </c>
      <c r="M79">
        <f t="shared" si="6"/>
        <v>2.35E-2</v>
      </c>
      <c r="N79">
        <f t="shared" si="6"/>
        <v>2.64E-2</v>
      </c>
      <c r="O79">
        <f t="shared" si="8"/>
        <v>7.47000000000001E-2</v>
      </c>
      <c r="P79">
        <f t="shared" si="9"/>
        <v>0.88429999999999997</v>
      </c>
      <c r="Q79">
        <f t="shared" si="10"/>
        <v>0.1157</v>
      </c>
    </row>
    <row r="80" spans="1:17">
      <c r="A80">
        <v>79</v>
      </c>
      <c r="B80">
        <v>950</v>
      </c>
      <c r="C80">
        <v>840</v>
      </c>
      <c r="D80">
        <v>291</v>
      </c>
      <c r="E80">
        <v>226</v>
      </c>
      <c r="F80">
        <v>249</v>
      </c>
      <c r="G80">
        <v>609</v>
      </c>
      <c r="H80">
        <v>141</v>
      </c>
      <c r="I80">
        <f t="shared" si="7"/>
        <v>3165</v>
      </c>
      <c r="J80">
        <f t="shared" si="6"/>
        <v>0.30020000000000002</v>
      </c>
      <c r="K80">
        <f t="shared" si="6"/>
        <v>0.26540000000000002</v>
      </c>
      <c r="L80">
        <f t="shared" si="6"/>
        <v>9.1899999999999996E-2</v>
      </c>
      <c r="M80">
        <f t="shared" si="6"/>
        <v>7.1400000000000005E-2</v>
      </c>
      <c r="N80">
        <f t="shared" si="6"/>
        <v>7.8700000000000006E-2</v>
      </c>
      <c r="O80">
        <f t="shared" si="8"/>
        <v>0.1923999999999999</v>
      </c>
      <c r="P80">
        <f t="shared" si="9"/>
        <v>0.95550000000000002</v>
      </c>
      <c r="Q80">
        <f t="shared" si="10"/>
        <v>4.4499999999999998E-2</v>
      </c>
    </row>
    <row r="81" spans="1:17">
      <c r="A81">
        <v>80</v>
      </c>
      <c r="B81">
        <v>591</v>
      </c>
      <c r="C81">
        <v>629</v>
      </c>
      <c r="D81">
        <v>254</v>
      </c>
      <c r="E81">
        <v>234</v>
      </c>
      <c r="F81">
        <v>228</v>
      </c>
      <c r="G81">
        <v>859</v>
      </c>
      <c r="H81">
        <v>298</v>
      </c>
      <c r="I81">
        <f t="shared" si="7"/>
        <v>2795</v>
      </c>
      <c r="J81">
        <f t="shared" si="6"/>
        <v>0.2114</v>
      </c>
      <c r="K81">
        <f t="shared" si="6"/>
        <v>0.22500000000000001</v>
      </c>
      <c r="L81">
        <f t="shared" si="6"/>
        <v>9.0899999999999995E-2</v>
      </c>
      <c r="M81">
        <f t="shared" si="6"/>
        <v>8.3699999999999997E-2</v>
      </c>
      <c r="N81">
        <f t="shared" si="6"/>
        <v>8.1600000000000006E-2</v>
      </c>
      <c r="O81">
        <f t="shared" si="8"/>
        <v>0.30740000000000001</v>
      </c>
      <c r="P81">
        <f t="shared" si="9"/>
        <v>0.89339999999999997</v>
      </c>
      <c r="Q81">
        <f t="shared" si="10"/>
        <v>0.1066</v>
      </c>
    </row>
    <row r="82" spans="1:17">
      <c r="A82">
        <v>81</v>
      </c>
      <c r="B82">
        <v>1358</v>
      </c>
      <c r="C82">
        <v>1213</v>
      </c>
      <c r="D82">
        <v>604</v>
      </c>
      <c r="E82">
        <v>476</v>
      </c>
      <c r="F82">
        <v>599</v>
      </c>
      <c r="G82">
        <v>1881</v>
      </c>
      <c r="H82">
        <v>484</v>
      </c>
      <c r="I82">
        <f t="shared" si="7"/>
        <v>6131</v>
      </c>
      <c r="J82">
        <f t="shared" si="6"/>
        <v>0.2215</v>
      </c>
      <c r="K82">
        <f t="shared" si="6"/>
        <v>0.1978</v>
      </c>
      <c r="L82">
        <f t="shared" si="6"/>
        <v>9.8500000000000004E-2</v>
      </c>
      <c r="M82">
        <f t="shared" si="6"/>
        <v>7.7600000000000002E-2</v>
      </c>
      <c r="N82">
        <f t="shared" si="6"/>
        <v>9.7699999999999995E-2</v>
      </c>
      <c r="O82">
        <f t="shared" si="8"/>
        <v>0.30689999999999995</v>
      </c>
      <c r="P82">
        <f t="shared" si="9"/>
        <v>0.92110000000000003</v>
      </c>
      <c r="Q82">
        <f t="shared" si="10"/>
        <v>7.8899999999999998E-2</v>
      </c>
    </row>
    <row r="83" spans="1:17">
      <c r="A83">
        <v>82</v>
      </c>
      <c r="B83">
        <v>467</v>
      </c>
      <c r="C83">
        <v>465</v>
      </c>
      <c r="D83">
        <v>253</v>
      </c>
      <c r="E83">
        <v>198</v>
      </c>
      <c r="F83">
        <v>260</v>
      </c>
      <c r="G83">
        <v>912</v>
      </c>
      <c r="H83">
        <v>114</v>
      </c>
      <c r="I83">
        <f t="shared" si="7"/>
        <v>2555</v>
      </c>
      <c r="J83">
        <f t="shared" si="6"/>
        <v>0.18279999999999999</v>
      </c>
      <c r="K83">
        <f t="shared" si="6"/>
        <v>0.182</v>
      </c>
      <c r="L83">
        <f t="shared" si="6"/>
        <v>9.9000000000000005E-2</v>
      </c>
      <c r="M83">
        <f t="shared" si="6"/>
        <v>7.7499999999999999E-2</v>
      </c>
      <c r="N83">
        <f t="shared" si="6"/>
        <v>0.1018</v>
      </c>
      <c r="O83">
        <f t="shared" si="8"/>
        <v>0.3569</v>
      </c>
      <c r="P83">
        <f t="shared" si="9"/>
        <v>0.95540000000000003</v>
      </c>
      <c r="Q83">
        <f t="shared" si="10"/>
        <v>4.4600000000000001E-2</v>
      </c>
    </row>
    <row r="84" spans="1:17">
      <c r="A84">
        <v>83</v>
      </c>
      <c r="B84">
        <v>388</v>
      </c>
      <c r="C84">
        <v>441</v>
      </c>
      <c r="D84">
        <v>357</v>
      </c>
      <c r="E84">
        <v>247</v>
      </c>
      <c r="F84">
        <v>370</v>
      </c>
      <c r="G84">
        <v>1359</v>
      </c>
      <c r="H84">
        <v>125</v>
      </c>
      <c r="I84">
        <f t="shared" si="7"/>
        <v>3162</v>
      </c>
      <c r="J84">
        <f t="shared" si="6"/>
        <v>0.1227</v>
      </c>
      <c r="K84">
        <f t="shared" si="6"/>
        <v>0.13950000000000001</v>
      </c>
      <c r="L84">
        <f t="shared" si="6"/>
        <v>0.1129</v>
      </c>
      <c r="M84">
        <f t="shared" si="6"/>
        <v>7.8100000000000003E-2</v>
      </c>
      <c r="N84">
        <f t="shared" si="6"/>
        <v>0.11700000000000001</v>
      </c>
      <c r="O84">
        <f t="shared" si="8"/>
        <v>0.42979999999999996</v>
      </c>
      <c r="P84">
        <f t="shared" si="9"/>
        <v>0.96050000000000002</v>
      </c>
      <c r="Q84">
        <f t="shared" si="10"/>
        <v>3.95E-2</v>
      </c>
    </row>
    <row r="85" spans="1:17">
      <c r="A85">
        <v>84</v>
      </c>
      <c r="B85">
        <v>415</v>
      </c>
      <c r="C85">
        <v>551</v>
      </c>
      <c r="D85">
        <v>324</v>
      </c>
      <c r="E85">
        <v>265</v>
      </c>
      <c r="F85">
        <v>394</v>
      </c>
      <c r="G85">
        <v>1386</v>
      </c>
      <c r="H85">
        <v>254</v>
      </c>
      <c r="I85">
        <f t="shared" si="7"/>
        <v>3335</v>
      </c>
      <c r="J85">
        <f t="shared" si="6"/>
        <v>0.1244</v>
      </c>
      <c r="K85">
        <f t="shared" si="6"/>
        <v>0.16520000000000001</v>
      </c>
      <c r="L85">
        <f t="shared" si="6"/>
        <v>9.7199999999999995E-2</v>
      </c>
      <c r="M85">
        <f t="shared" si="6"/>
        <v>7.9500000000000001E-2</v>
      </c>
      <c r="N85">
        <f t="shared" si="6"/>
        <v>0.1181</v>
      </c>
      <c r="O85">
        <f t="shared" si="8"/>
        <v>0.41559999999999997</v>
      </c>
      <c r="P85">
        <f t="shared" si="9"/>
        <v>0.92379999999999995</v>
      </c>
      <c r="Q85">
        <f t="shared" si="10"/>
        <v>7.6200000000000004E-2</v>
      </c>
    </row>
    <row r="86" spans="1:17">
      <c r="A86">
        <v>85</v>
      </c>
      <c r="B86">
        <v>433</v>
      </c>
      <c r="C86">
        <v>511</v>
      </c>
      <c r="D86">
        <v>282</v>
      </c>
      <c r="E86">
        <v>288</v>
      </c>
      <c r="F86">
        <v>272</v>
      </c>
      <c r="G86">
        <v>929</v>
      </c>
      <c r="H86">
        <v>128</v>
      </c>
      <c r="I86">
        <f t="shared" si="7"/>
        <v>2715</v>
      </c>
      <c r="J86">
        <f t="shared" si="6"/>
        <v>0.1595</v>
      </c>
      <c r="K86">
        <f t="shared" si="6"/>
        <v>0.18820000000000001</v>
      </c>
      <c r="L86">
        <f t="shared" si="6"/>
        <v>0.10390000000000001</v>
      </c>
      <c r="M86">
        <f t="shared" si="6"/>
        <v>0.1061</v>
      </c>
      <c r="N86">
        <f t="shared" si="6"/>
        <v>0.1002</v>
      </c>
      <c r="O86">
        <f t="shared" si="8"/>
        <v>0.34210000000000007</v>
      </c>
      <c r="P86">
        <f t="shared" si="9"/>
        <v>0.95289999999999997</v>
      </c>
      <c r="Q86">
        <f t="shared" si="10"/>
        <v>4.7100000000000003E-2</v>
      </c>
    </row>
    <row r="87" spans="1:17">
      <c r="A87">
        <v>86</v>
      </c>
      <c r="B87">
        <v>1040</v>
      </c>
      <c r="C87">
        <v>783</v>
      </c>
      <c r="D87">
        <v>380</v>
      </c>
      <c r="E87">
        <v>340</v>
      </c>
      <c r="F87">
        <v>404</v>
      </c>
      <c r="G87">
        <v>1388</v>
      </c>
      <c r="H87">
        <v>536</v>
      </c>
      <c r="I87">
        <f t="shared" si="7"/>
        <v>4335</v>
      </c>
      <c r="J87">
        <f t="shared" si="6"/>
        <v>0.2399</v>
      </c>
      <c r="K87">
        <f t="shared" si="6"/>
        <v>0.18060000000000001</v>
      </c>
      <c r="L87">
        <f t="shared" si="6"/>
        <v>8.77E-2</v>
      </c>
      <c r="M87">
        <f t="shared" si="6"/>
        <v>7.8399999999999997E-2</v>
      </c>
      <c r="N87">
        <f t="shared" si="6"/>
        <v>9.3200000000000005E-2</v>
      </c>
      <c r="O87">
        <f t="shared" si="8"/>
        <v>0.32020000000000004</v>
      </c>
      <c r="P87">
        <f t="shared" si="9"/>
        <v>0.87639999999999996</v>
      </c>
      <c r="Q87">
        <f t="shared" si="10"/>
        <v>0.1236</v>
      </c>
    </row>
    <row r="88" spans="1:17">
      <c r="A88">
        <v>87</v>
      </c>
      <c r="B88">
        <v>555</v>
      </c>
      <c r="C88">
        <v>535</v>
      </c>
      <c r="D88">
        <v>316</v>
      </c>
      <c r="E88">
        <v>279</v>
      </c>
      <c r="F88">
        <v>311</v>
      </c>
      <c r="G88">
        <v>943</v>
      </c>
      <c r="H88">
        <v>210</v>
      </c>
      <c r="I88">
        <f t="shared" si="7"/>
        <v>2939</v>
      </c>
      <c r="J88">
        <f t="shared" si="6"/>
        <v>0.1888</v>
      </c>
      <c r="K88">
        <f t="shared" si="6"/>
        <v>0.182</v>
      </c>
      <c r="L88">
        <f t="shared" si="6"/>
        <v>0.1075</v>
      </c>
      <c r="M88">
        <f t="shared" si="6"/>
        <v>9.4899999999999998E-2</v>
      </c>
      <c r="N88">
        <f t="shared" si="6"/>
        <v>0.10580000000000001</v>
      </c>
      <c r="O88">
        <f t="shared" si="8"/>
        <v>0.32099999999999995</v>
      </c>
      <c r="P88">
        <f t="shared" si="9"/>
        <v>0.92849999999999999</v>
      </c>
      <c r="Q88">
        <f t="shared" si="10"/>
        <v>7.1499999999999994E-2</v>
      </c>
    </row>
    <row r="89" spans="1:17">
      <c r="A89">
        <v>88</v>
      </c>
      <c r="B89">
        <v>564</v>
      </c>
      <c r="C89">
        <v>761</v>
      </c>
      <c r="D89">
        <v>310</v>
      </c>
      <c r="E89">
        <v>281</v>
      </c>
      <c r="F89">
        <v>340</v>
      </c>
      <c r="G89">
        <v>900</v>
      </c>
      <c r="H89">
        <v>208</v>
      </c>
      <c r="I89">
        <f t="shared" si="7"/>
        <v>3156</v>
      </c>
      <c r="J89">
        <f t="shared" si="6"/>
        <v>0.1787</v>
      </c>
      <c r="K89">
        <f t="shared" si="6"/>
        <v>0.24110000000000001</v>
      </c>
      <c r="L89">
        <f t="shared" si="6"/>
        <v>9.8199999999999996E-2</v>
      </c>
      <c r="M89">
        <f t="shared" si="6"/>
        <v>8.8999999999999996E-2</v>
      </c>
      <c r="N89">
        <f t="shared" si="6"/>
        <v>0.1077</v>
      </c>
      <c r="O89">
        <f t="shared" si="8"/>
        <v>0.2853</v>
      </c>
      <c r="P89">
        <f t="shared" si="9"/>
        <v>0.93410000000000004</v>
      </c>
      <c r="Q89">
        <f t="shared" si="10"/>
        <v>6.59E-2</v>
      </c>
    </row>
    <row r="90" spans="1:17">
      <c r="A90">
        <v>89</v>
      </c>
      <c r="B90">
        <v>651</v>
      </c>
      <c r="C90">
        <v>678</v>
      </c>
      <c r="D90">
        <v>475</v>
      </c>
      <c r="E90">
        <v>408</v>
      </c>
      <c r="F90">
        <v>520</v>
      </c>
      <c r="G90">
        <v>1780</v>
      </c>
      <c r="H90">
        <v>459</v>
      </c>
      <c r="I90">
        <f t="shared" si="7"/>
        <v>4512</v>
      </c>
      <c r="J90">
        <f t="shared" si="6"/>
        <v>0.14430000000000001</v>
      </c>
      <c r="K90">
        <f t="shared" si="6"/>
        <v>0.15029999999999999</v>
      </c>
      <c r="L90">
        <f t="shared" si="6"/>
        <v>0.1053</v>
      </c>
      <c r="M90">
        <f t="shared" si="6"/>
        <v>9.0399999999999994E-2</v>
      </c>
      <c r="N90">
        <f t="shared" si="6"/>
        <v>0.1152</v>
      </c>
      <c r="O90">
        <f t="shared" si="8"/>
        <v>0.39450000000000007</v>
      </c>
      <c r="P90">
        <f t="shared" si="9"/>
        <v>0.89829999999999999</v>
      </c>
      <c r="Q90">
        <f t="shared" si="10"/>
        <v>0.1017</v>
      </c>
    </row>
    <row r="91" spans="1:17">
      <c r="A91">
        <v>90</v>
      </c>
      <c r="B91">
        <v>393</v>
      </c>
      <c r="C91">
        <v>531</v>
      </c>
      <c r="D91">
        <v>296</v>
      </c>
      <c r="E91">
        <v>252</v>
      </c>
      <c r="F91">
        <v>307</v>
      </c>
      <c r="G91">
        <v>1099</v>
      </c>
      <c r="H91">
        <v>252</v>
      </c>
      <c r="I91">
        <f t="shared" si="7"/>
        <v>2878</v>
      </c>
      <c r="J91">
        <f t="shared" si="6"/>
        <v>0.1366</v>
      </c>
      <c r="K91">
        <f t="shared" si="6"/>
        <v>0.1845</v>
      </c>
      <c r="L91">
        <f t="shared" si="6"/>
        <v>0.1028</v>
      </c>
      <c r="M91">
        <f t="shared" si="6"/>
        <v>8.7599999999999997E-2</v>
      </c>
      <c r="N91">
        <f t="shared" si="6"/>
        <v>0.1067</v>
      </c>
      <c r="O91">
        <f t="shared" si="8"/>
        <v>0.38180000000000003</v>
      </c>
      <c r="P91">
        <f t="shared" si="9"/>
        <v>0.91239999999999999</v>
      </c>
      <c r="Q91">
        <f t="shared" si="10"/>
        <v>8.7599999999999997E-2</v>
      </c>
    </row>
    <row r="92" spans="1:17">
      <c r="A92">
        <v>91</v>
      </c>
      <c r="B92">
        <v>388</v>
      </c>
      <c r="C92">
        <v>299</v>
      </c>
      <c r="D92">
        <v>303</v>
      </c>
      <c r="E92">
        <v>247</v>
      </c>
      <c r="F92">
        <v>315</v>
      </c>
      <c r="G92">
        <v>980</v>
      </c>
      <c r="H92">
        <v>120</v>
      </c>
      <c r="I92">
        <f t="shared" si="7"/>
        <v>2532</v>
      </c>
      <c r="J92">
        <f t="shared" si="6"/>
        <v>0.1532</v>
      </c>
      <c r="K92">
        <f t="shared" si="6"/>
        <v>0.1181</v>
      </c>
      <c r="L92">
        <f t="shared" si="6"/>
        <v>0.1197</v>
      </c>
      <c r="M92">
        <f t="shared" si="6"/>
        <v>9.7600000000000006E-2</v>
      </c>
      <c r="N92">
        <f t="shared" si="6"/>
        <v>0.1244</v>
      </c>
      <c r="O92">
        <f t="shared" si="8"/>
        <v>0.38700000000000001</v>
      </c>
      <c r="P92">
        <f t="shared" si="9"/>
        <v>0.9526</v>
      </c>
      <c r="Q92">
        <f t="shared" si="10"/>
        <v>4.7399999999999998E-2</v>
      </c>
    </row>
    <row r="93" spans="1:17">
      <c r="A93">
        <v>92</v>
      </c>
      <c r="B93">
        <v>231</v>
      </c>
      <c r="C93">
        <v>143</v>
      </c>
      <c r="D93">
        <v>140</v>
      </c>
      <c r="E93">
        <v>128</v>
      </c>
      <c r="F93">
        <v>89</v>
      </c>
      <c r="G93">
        <v>321</v>
      </c>
      <c r="H93">
        <v>126</v>
      </c>
      <c r="I93">
        <f t="shared" si="7"/>
        <v>1052</v>
      </c>
      <c r="J93">
        <f t="shared" si="6"/>
        <v>0.21959999999999999</v>
      </c>
      <c r="K93">
        <f t="shared" si="6"/>
        <v>0.13589999999999999</v>
      </c>
      <c r="L93">
        <f t="shared" si="6"/>
        <v>0.1331</v>
      </c>
      <c r="M93">
        <f t="shared" si="6"/>
        <v>0.1217</v>
      </c>
      <c r="N93">
        <f t="shared" si="6"/>
        <v>8.4599999999999995E-2</v>
      </c>
      <c r="O93">
        <f t="shared" si="8"/>
        <v>0.30510000000000004</v>
      </c>
      <c r="P93">
        <f t="shared" si="9"/>
        <v>0.88019999999999998</v>
      </c>
      <c r="Q93">
        <f t="shared" si="10"/>
        <v>0.1198</v>
      </c>
    </row>
    <row r="94" spans="1:17">
      <c r="A94">
        <v>93</v>
      </c>
      <c r="B94">
        <v>533</v>
      </c>
      <c r="C94">
        <v>596</v>
      </c>
      <c r="D94">
        <v>573</v>
      </c>
      <c r="E94">
        <v>485</v>
      </c>
      <c r="F94">
        <v>607</v>
      </c>
      <c r="G94">
        <v>1566</v>
      </c>
      <c r="H94">
        <v>190</v>
      </c>
      <c r="I94">
        <f t="shared" si="7"/>
        <v>4360</v>
      </c>
      <c r="J94">
        <f t="shared" si="6"/>
        <v>0.1222</v>
      </c>
      <c r="K94">
        <f t="shared" si="6"/>
        <v>0.13669999999999999</v>
      </c>
      <c r="L94">
        <f t="shared" si="6"/>
        <v>0.13139999999999999</v>
      </c>
      <c r="M94">
        <f t="shared" si="6"/>
        <v>0.11119999999999999</v>
      </c>
      <c r="N94">
        <f t="shared" si="6"/>
        <v>0.13919999999999999</v>
      </c>
      <c r="O94">
        <f t="shared" si="8"/>
        <v>0.35930000000000006</v>
      </c>
      <c r="P94">
        <f t="shared" si="9"/>
        <v>0.95640000000000003</v>
      </c>
      <c r="Q94">
        <f t="shared" si="10"/>
        <v>4.36E-2</v>
      </c>
    </row>
    <row r="95" spans="1:17">
      <c r="A95">
        <v>94</v>
      </c>
      <c r="B95">
        <v>308</v>
      </c>
      <c r="C95">
        <v>271</v>
      </c>
      <c r="D95">
        <v>210</v>
      </c>
      <c r="E95">
        <v>142</v>
      </c>
      <c r="F95">
        <v>217</v>
      </c>
      <c r="G95">
        <v>765</v>
      </c>
      <c r="H95">
        <v>86</v>
      </c>
      <c r="I95">
        <f t="shared" si="7"/>
        <v>1913</v>
      </c>
      <c r="J95">
        <f t="shared" si="6"/>
        <v>0.161</v>
      </c>
      <c r="K95">
        <f t="shared" si="6"/>
        <v>0.14169999999999999</v>
      </c>
      <c r="L95">
        <f t="shared" si="6"/>
        <v>0.10979999999999999</v>
      </c>
      <c r="M95">
        <f t="shared" si="6"/>
        <v>7.4200000000000002E-2</v>
      </c>
      <c r="N95">
        <f t="shared" si="6"/>
        <v>0.1134</v>
      </c>
      <c r="O95">
        <f t="shared" si="8"/>
        <v>0.39990000000000003</v>
      </c>
      <c r="P95">
        <f t="shared" si="9"/>
        <v>0.95499999999999996</v>
      </c>
      <c r="Q95">
        <f t="shared" si="10"/>
        <v>4.4999999999999998E-2</v>
      </c>
    </row>
    <row r="96" spans="1:17">
      <c r="A96">
        <v>95</v>
      </c>
      <c r="B96">
        <v>157</v>
      </c>
      <c r="C96">
        <v>192</v>
      </c>
      <c r="D96">
        <v>173</v>
      </c>
      <c r="E96">
        <v>147</v>
      </c>
      <c r="F96">
        <v>201</v>
      </c>
      <c r="G96">
        <v>636</v>
      </c>
      <c r="H96">
        <v>162</v>
      </c>
      <c r="I96">
        <f t="shared" si="7"/>
        <v>1506</v>
      </c>
      <c r="J96">
        <f t="shared" si="6"/>
        <v>0.1042</v>
      </c>
      <c r="K96">
        <f t="shared" si="6"/>
        <v>0.1275</v>
      </c>
      <c r="L96">
        <f t="shared" si="6"/>
        <v>0.1149</v>
      </c>
      <c r="M96">
        <f t="shared" si="6"/>
        <v>9.7600000000000006E-2</v>
      </c>
      <c r="N96">
        <f t="shared" si="6"/>
        <v>0.13350000000000001</v>
      </c>
      <c r="O96">
        <f t="shared" si="8"/>
        <v>0.4222999999999999</v>
      </c>
      <c r="P96">
        <f t="shared" si="9"/>
        <v>0.89239999999999997</v>
      </c>
      <c r="Q96">
        <f t="shared" si="10"/>
        <v>0.1076</v>
      </c>
    </row>
    <row r="97" spans="1:17">
      <c r="A97">
        <v>96</v>
      </c>
      <c r="B97">
        <v>113</v>
      </c>
      <c r="C97">
        <v>109</v>
      </c>
      <c r="D97">
        <v>160</v>
      </c>
      <c r="E97">
        <v>126</v>
      </c>
      <c r="F97">
        <v>173</v>
      </c>
      <c r="G97">
        <v>569</v>
      </c>
      <c r="H97">
        <v>158</v>
      </c>
      <c r="I97">
        <f t="shared" si="7"/>
        <v>1250</v>
      </c>
      <c r="J97">
        <f t="shared" si="6"/>
        <v>9.0399999999999994E-2</v>
      </c>
      <c r="K97">
        <f t="shared" si="6"/>
        <v>8.72E-2</v>
      </c>
      <c r="L97">
        <f t="shared" si="6"/>
        <v>0.128</v>
      </c>
      <c r="M97">
        <f t="shared" si="6"/>
        <v>0.1008</v>
      </c>
      <c r="N97">
        <f t="shared" si="6"/>
        <v>0.1384</v>
      </c>
      <c r="O97">
        <f t="shared" si="8"/>
        <v>0.45520000000000005</v>
      </c>
      <c r="P97">
        <f t="shared" si="9"/>
        <v>0.87359999999999993</v>
      </c>
      <c r="Q97">
        <f t="shared" si="10"/>
        <v>0.12640000000000001</v>
      </c>
    </row>
    <row r="98" spans="1:17">
      <c r="A98">
        <v>97</v>
      </c>
      <c r="B98">
        <v>283</v>
      </c>
      <c r="C98">
        <v>304</v>
      </c>
      <c r="D98">
        <v>236</v>
      </c>
      <c r="E98">
        <v>194</v>
      </c>
      <c r="F98">
        <v>256</v>
      </c>
      <c r="G98">
        <v>723</v>
      </c>
      <c r="H98">
        <v>228</v>
      </c>
      <c r="I98">
        <f t="shared" si="7"/>
        <v>1996</v>
      </c>
      <c r="J98">
        <f t="shared" si="6"/>
        <v>0.14180000000000001</v>
      </c>
      <c r="K98">
        <f t="shared" si="6"/>
        <v>0.15229999999999999</v>
      </c>
      <c r="L98">
        <f t="shared" si="6"/>
        <v>0.1182</v>
      </c>
      <c r="M98">
        <f t="shared" si="6"/>
        <v>9.7199999999999995E-2</v>
      </c>
      <c r="N98">
        <f t="shared" si="6"/>
        <v>0.1283</v>
      </c>
      <c r="O98">
        <f t="shared" si="8"/>
        <v>0.36220000000000008</v>
      </c>
      <c r="P98">
        <f t="shared" si="9"/>
        <v>0.88580000000000003</v>
      </c>
      <c r="Q98">
        <f t="shared" si="10"/>
        <v>0.1142</v>
      </c>
    </row>
    <row r="99" spans="1:17">
      <c r="A99">
        <v>98</v>
      </c>
      <c r="B99">
        <v>285</v>
      </c>
      <c r="C99">
        <v>378</v>
      </c>
      <c r="D99">
        <v>280</v>
      </c>
      <c r="E99">
        <v>222</v>
      </c>
      <c r="F99">
        <v>284</v>
      </c>
      <c r="G99">
        <v>851</v>
      </c>
      <c r="H99">
        <v>246</v>
      </c>
      <c r="I99">
        <f t="shared" si="7"/>
        <v>2300</v>
      </c>
      <c r="J99">
        <f t="shared" si="6"/>
        <v>0.1239</v>
      </c>
      <c r="K99">
        <f t="shared" si="6"/>
        <v>0.1643</v>
      </c>
      <c r="L99">
        <f t="shared" si="6"/>
        <v>0.1217</v>
      </c>
      <c r="M99">
        <f t="shared" si="6"/>
        <v>9.6500000000000002E-2</v>
      </c>
      <c r="N99">
        <f t="shared" si="6"/>
        <v>0.1235</v>
      </c>
      <c r="O99">
        <f t="shared" si="8"/>
        <v>0.37009999999999987</v>
      </c>
      <c r="P99">
        <f t="shared" si="9"/>
        <v>0.89300000000000002</v>
      </c>
      <c r="Q99">
        <f t="shared" si="10"/>
        <v>0.107</v>
      </c>
    </row>
    <row r="100" spans="1:17">
      <c r="A100">
        <v>99</v>
      </c>
      <c r="B100">
        <v>483</v>
      </c>
      <c r="C100">
        <v>383</v>
      </c>
      <c r="D100">
        <v>323</v>
      </c>
      <c r="E100">
        <v>243</v>
      </c>
      <c r="F100">
        <v>436</v>
      </c>
      <c r="G100">
        <v>1409</v>
      </c>
      <c r="H100">
        <v>371</v>
      </c>
      <c r="I100">
        <f t="shared" si="7"/>
        <v>3277</v>
      </c>
      <c r="J100">
        <f t="shared" si="6"/>
        <v>0.1474</v>
      </c>
      <c r="K100">
        <f t="shared" si="6"/>
        <v>0.1169</v>
      </c>
      <c r="L100">
        <f t="shared" si="6"/>
        <v>9.8599999999999993E-2</v>
      </c>
      <c r="M100">
        <f t="shared" si="6"/>
        <v>7.4200000000000002E-2</v>
      </c>
      <c r="N100">
        <f t="shared" si="6"/>
        <v>0.13300000000000001</v>
      </c>
      <c r="O100">
        <f t="shared" si="8"/>
        <v>0.42989999999999995</v>
      </c>
      <c r="P100">
        <f t="shared" si="9"/>
        <v>0.88680000000000003</v>
      </c>
      <c r="Q100">
        <f t="shared" si="10"/>
        <v>0.1132</v>
      </c>
    </row>
    <row r="101" spans="1:17">
      <c r="A101">
        <v>100</v>
      </c>
      <c r="B101">
        <v>1342</v>
      </c>
      <c r="C101">
        <v>392</v>
      </c>
      <c r="D101">
        <v>247</v>
      </c>
      <c r="E101">
        <v>343</v>
      </c>
      <c r="F101">
        <v>405</v>
      </c>
      <c r="G101">
        <v>1568</v>
      </c>
      <c r="H101">
        <v>338</v>
      </c>
      <c r="I101">
        <f t="shared" si="7"/>
        <v>4297</v>
      </c>
      <c r="J101">
        <f t="shared" si="6"/>
        <v>0.31230000000000002</v>
      </c>
      <c r="K101">
        <f t="shared" si="6"/>
        <v>9.1200000000000003E-2</v>
      </c>
      <c r="L101">
        <f t="shared" si="6"/>
        <v>5.7500000000000002E-2</v>
      </c>
      <c r="M101">
        <f t="shared" si="6"/>
        <v>7.9799999999999996E-2</v>
      </c>
      <c r="N101">
        <f t="shared" si="6"/>
        <v>9.4299999999999995E-2</v>
      </c>
      <c r="O101">
        <f t="shared" si="8"/>
        <v>0.3649</v>
      </c>
      <c r="P101">
        <f t="shared" si="9"/>
        <v>0.92130000000000001</v>
      </c>
      <c r="Q101">
        <f t="shared" si="10"/>
        <v>7.8700000000000006E-2</v>
      </c>
    </row>
    <row r="102" spans="1:17">
      <c r="A102">
        <v>101</v>
      </c>
      <c r="B102">
        <v>1422</v>
      </c>
      <c r="C102">
        <v>390</v>
      </c>
      <c r="D102">
        <v>374</v>
      </c>
      <c r="E102">
        <v>395</v>
      </c>
      <c r="F102">
        <v>526</v>
      </c>
      <c r="G102">
        <v>1841</v>
      </c>
      <c r="H102">
        <v>675</v>
      </c>
      <c r="I102">
        <f t="shared" si="7"/>
        <v>4948</v>
      </c>
      <c r="J102">
        <f t="shared" si="6"/>
        <v>0.28739999999999999</v>
      </c>
      <c r="K102">
        <f t="shared" si="6"/>
        <v>7.8799999999999995E-2</v>
      </c>
      <c r="L102">
        <f t="shared" si="6"/>
        <v>7.5600000000000001E-2</v>
      </c>
      <c r="M102">
        <f t="shared" si="6"/>
        <v>7.9799999999999996E-2</v>
      </c>
      <c r="N102">
        <f t="shared" si="6"/>
        <v>0.10630000000000001</v>
      </c>
      <c r="O102">
        <f t="shared" si="8"/>
        <v>0.3721000000000001</v>
      </c>
      <c r="P102">
        <f t="shared" si="9"/>
        <v>0.86360000000000003</v>
      </c>
      <c r="Q102">
        <f t="shared" si="10"/>
        <v>0.13639999999999999</v>
      </c>
    </row>
    <row r="103" spans="1:17">
      <c r="A103">
        <v>102</v>
      </c>
      <c r="B103">
        <v>634</v>
      </c>
      <c r="C103">
        <v>850</v>
      </c>
      <c r="D103">
        <v>443</v>
      </c>
      <c r="E103">
        <v>315</v>
      </c>
      <c r="F103">
        <v>507</v>
      </c>
      <c r="G103">
        <v>1843</v>
      </c>
      <c r="H103">
        <v>383</v>
      </c>
      <c r="I103">
        <f t="shared" si="7"/>
        <v>4592</v>
      </c>
      <c r="J103">
        <f t="shared" si="6"/>
        <v>0.1381</v>
      </c>
      <c r="K103">
        <f t="shared" si="6"/>
        <v>0.18509999999999999</v>
      </c>
      <c r="L103">
        <f t="shared" si="6"/>
        <v>9.6500000000000002E-2</v>
      </c>
      <c r="M103">
        <f t="shared" si="6"/>
        <v>6.8599999999999994E-2</v>
      </c>
      <c r="N103">
        <f t="shared" si="6"/>
        <v>0.1104</v>
      </c>
      <c r="O103">
        <f t="shared" si="8"/>
        <v>0.40129999999999999</v>
      </c>
      <c r="P103">
        <f t="shared" si="9"/>
        <v>0.91659999999999997</v>
      </c>
      <c r="Q103">
        <f t="shared" si="10"/>
        <v>8.3400000000000002E-2</v>
      </c>
    </row>
    <row r="104" spans="1:17">
      <c r="A104">
        <v>103</v>
      </c>
      <c r="B104">
        <v>532</v>
      </c>
      <c r="C104">
        <v>426</v>
      </c>
      <c r="D104">
        <v>358</v>
      </c>
      <c r="E104">
        <v>300</v>
      </c>
      <c r="F104">
        <v>400</v>
      </c>
      <c r="G104">
        <v>1156</v>
      </c>
      <c r="H104">
        <v>158</v>
      </c>
      <c r="I104">
        <f t="shared" si="7"/>
        <v>3172</v>
      </c>
      <c r="J104">
        <f t="shared" si="6"/>
        <v>0.16769999999999999</v>
      </c>
      <c r="K104">
        <f t="shared" si="6"/>
        <v>0.1343</v>
      </c>
      <c r="L104">
        <f t="shared" si="6"/>
        <v>0.1129</v>
      </c>
      <c r="M104">
        <f t="shared" si="6"/>
        <v>9.4600000000000004E-2</v>
      </c>
      <c r="N104">
        <f t="shared" si="6"/>
        <v>0.12609999999999999</v>
      </c>
      <c r="O104">
        <f t="shared" si="8"/>
        <v>0.36440000000000006</v>
      </c>
      <c r="P104">
        <f t="shared" si="9"/>
        <v>0.95020000000000004</v>
      </c>
      <c r="Q104">
        <f t="shared" si="10"/>
        <v>4.9799999999999997E-2</v>
      </c>
    </row>
    <row r="105" spans="1:17">
      <c r="A105">
        <v>104</v>
      </c>
      <c r="B105">
        <v>478</v>
      </c>
      <c r="C105">
        <v>614</v>
      </c>
      <c r="D105">
        <v>291</v>
      </c>
      <c r="E105">
        <v>193</v>
      </c>
      <c r="F105">
        <v>384</v>
      </c>
      <c r="G105">
        <v>1405</v>
      </c>
      <c r="H105">
        <v>174</v>
      </c>
      <c r="I105">
        <f t="shared" si="7"/>
        <v>3365</v>
      </c>
      <c r="J105">
        <f t="shared" si="6"/>
        <v>0.1421</v>
      </c>
      <c r="K105">
        <f t="shared" si="6"/>
        <v>0.1825</v>
      </c>
      <c r="L105">
        <f t="shared" si="6"/>
        <v>8.6499999999999994E-2</v>
      </c>
      <c r="M105">
        <f t="shared" si="6"/>
        <v>5.74E-2</v>
      </c>
      <c r="N105">
        <f t="shared" si="6"/>
        <v>0.11409999999999999</v>
      </c>
      <c r="O105">
        <f t="shared" si="8"/>
        <v>0.41739999999999999</v>
      </c>
      <c r="P105">
        <f t="shared" si="9"/>
        <v>0.94830000000000003</v>
      </c>
      <c r="Q105">
        <f t="shared" si="10"/>
        <v>5.1700000000000003E-2</v>
      </c>
    </row>
    <row r="106" spans="1:17">
      <c r="A106">
        <v>105</v>
      </c>
      <c r="B106">
        <v>1072</v>
      </c>
      <c r="C106">
        <v>956</v>
      </c>
      <c r="D106">
        <v>437</v>
      </c>
      <c r="E106">
        <v>318</v>
      </c>
      <c r="F106">
        <v>487</v>
      </c>
      <c r="G106">
        <v>1874</v>
      </c>
      <c r="H106">
        <v>521</v>
      </c>
      <c r="I106">
        <f t="shared" si="7"/>
        <v>5144</v>
      </c>
      <c r="J106">
        <f t="shared" si="6"/>
        <v>0.2084</v>
      </c>
      <c r="K106">
        <f t="shared" si="6"/>
        <v>0.18579999999999999</v>
      </c>
      <c r="L106">
        <f t="shared" si="6"/>
        <v>8.5000000000000006E-2</v>
      </c>
      <c r="M106">
        <f t="shared" si="6"/>
        <v>6.1800000000000001E-2</v>
      </c>
      <c r="N106">
        <f t="shared" si="6"/>
        <v>9.4700000000000006E-2</v>
      </c>
      <c r="O106">
        <f t="shared" si="8"/>
        <v>0.36429999999999996</v>
      </c>
      <c r="P106">
        <f t="shared" si="9"/>
        <v>0.89870000000000005</v>
      </c>
      <c r="Q106">
        <f t="shared" si="10"/>
        <v>0.1013</v>
      </c>
    </row>
    <row r="107" spans="1:17">
      <c r="A107">
        <v>106</v>
      </c>
      <c r="B107">
        <v>1967</v>
      </c>
      <c r="C107">
        <v>1355</v>
      </c>
      <c r="D107">
        <v>814</v>
      </c>
      <c r="E107">
        <v>631</v>
      </c>
      <c r="F107">
        <v>879</v>
      </c>
      <c r="G107">
        <v>3125</v>
      </c>
      <c r="H107">
        <v>1454</v>
      </c>
      <c r="I107">
        <f t="shared" si="7"/>
        <v>8771</v>
      </c>
      <c r="J107">
        <f t="shared" si="6"/>
        <v>0.2243</v>
      </c>
      <c r="K107">
        <f t="shared" si="6"/>
        <v>0.1545</v>
      </c>
      <c r="L107">
        <f t="shared" si="6"/>
        <v>9.2799999999999994E-2</v>
      </c>
      <c r="M107">
        <f t="shared" si="6"/>
        <v>7.1900000000000006E-2</v>
      </c>
      <c r="N107">
        <f t="shared" si="6"/>
        <v>0.1002</v>
      </c>
      <c r="O107">
        <f t="shared" si="8"/>
        <v>0.35630000000000006</v>
      </c>
      <c r="P107">
        <f t="shared" si="9"/>
        <v>0.83420000000000005</v>
      </c>
      <c r="Q107">
        <f t="shared" si="10"/>
        <v>0.1658</v>
      </c>
    </row>
    <row r="108" spans="1:17">
      <c r="A108">
        <v>107</v>
      </c>
      <c r="B108">
        <v>1054</v>
      </c>
      <c r="C108">
        <v>580</v>
      </c>
      <c r="D108">
        <v>401</v>
      </c>
      <c r="E108">
        <v>376</v>
      </c>
      <c r="F108">
        <v>397</v>
      </c>
      <c r="G108">
        <v>1307</v>
      </c>
      <c r="H108">
        <v>290</v>
      </c>
      <c r="I108">
        <f t="shared" si="7"/>
        <v>4115</v>
      </c>
      <c r="J108">
        <f t="shared" si="6"/>
        <v>0.25609999999999999</v>
      </c>
      <c r="K108">
        <f t="shared" si="6"/>
        <v>0.1409</v>
      </c>
      <c r="L108">
        <f t="shared" si="6"/>
        <v>9.74E-2</v>
      </c>
      <c r="M108">
        <f t="shared" si="6"/>
        <v>9.1399999999999995E-2</v>
      </c>
      <c r="N108">
        <f t="shared" si="6"/>
        <v>9.6500000000000002E-2</v>
      </c>
      <c r="O108">
        <f t="shared" si="8"/>
        <v>0.31769999999999998</v>
      </c>
      <c r="P108">
        <f t="shared" si="9"/>
        <v>0.92949999999999999</v>
      </c>
      <c r="Q108">
        <f t="shared" si="10"/>
        <v>7.0499999999999993E-2</v>
      </c>
    </row>
    <row r="109" spans="1:17">
      <c r="A109">
        <v>108</v>
      </c>
      <c r="B109">
        <v>544</v>
      </c>
      <c r="C109">
        <v>109</v>
      </c>
      <c r="D109">
        <v>231</v>
      </c>
      <c r="E109">
        <v>111</v>
      </c>
      <c r="F109">
        <v>411</v>
      </c>
      <c r="G109">
        <v>1352</v>
      </c>
      <c r="H109">
        <v>56</v>
      </c>
      <c r="I109">
        <f t="shared" si="7"/>
        <v>2758</v>
      </c>
      <c r="J109">
        <f t="shared" si="6"/>
        <v>0.19719999999999999</v>
      </c>
      <c r="K109">
        <f t="shared" si="6"/>
        <v>3.95E-2</v>
      </c>
      <c r="L109">
        <f t="shared" si="6"/>
        <v>8.3799999999999999E-2</v>
      </c>
      <c r="M109">
        <f t="shared" si="6"/>
        <v>4.02E-2</v>
      </c>
      <c r="N109">
        <f t="shared" si="6"/>
        <v>0.14899999999999999</v>
      </c>
      <c r="O109">
        <f t="shared" si="8"/>
        <v>0.49029999999999996</v>
      </c>
      <c r="P109">
        <f t="shared" si="9"/>
        <v>0.97970000000000002</v>
      </c>
      <c r="Q109">
        <f t="shared" si="10"/>
        <v>2.0299999999999999E-2</v>
      </c>
    </row>
    <row r="110" spans="1:17">
      <c r="A110">
        <v>109</v>
      </c>
      <c r="B110">
        <v>1656</v>
      </c>
      <c r="C110">
        <v>631</v>
      </c>
      <c r="D110">
        <v>539</v>
      </c>
      <c r="E110">
        <v>436</v>
      </c>
      <c r="F110">
        <v>754</v>
      </c>
      <c r="G110">
        <v>3076</v>
      </c>
      <c r="H110">
        <v>260</v>
      </c>
      <c r="I110">
        <f t="shared" si="7"/>
        <v>7092</v>
      </c>
      <c r="J110">
        <f t="shared" si="6"/>
        <v>0.23350000000000001</v>
      </c>
      <c r="K110">
        <f t="shared" si="6"/>
        <v>8.8999999999999996E-2</v>
      </c>
      <c r="L110">
        <f t="shared" si="6"/>
        <v>7.5999999999999998E-2</v>
      </c>
      <c r="M110">
        <f t="shared" si="6"/>
        <v>6.1499999999999999E-2</v>
      </c>
      <c r="N110">
        <f t="shared" si="6"/>
        <v>0.10630000000000001</v>
      </c>
      <c r="O110">
        <f t="shared" si="8"/>
        <v>0.43369999999999997</v>
      </c>
      <c r="P110">
        <f t="shared" si="9"/>
        <v>0.96330000000000005</v>
      </c>
      <c r="Q110">
        <f t="shared" si="10"/>
        <v>3.6700000000000003E-2</v>
      </c>
    </row>
    <row r="111" spans="1:17">
      <c r="A111">
        <v>110</v>
      </c>
      <c r="B111">
        <v>798</v>
      </c>
      <c r="C111">
        <v>341</v>
      </c>
      <c r="D111">
        <v>463</v>
      </c>
      <c r="E111">
        <v>319</v>
      </c>
      <c r="F111">
        <v>756</v>
      </c>
      <c r="G111">
        <v>3390</v>
      </c>
      <c r="H111">
        <v>182</v>
      </c>
      <c r="I111">
        <f t="shared" si="7"/>
        <v>6067</v>
      </c>
      <c r="J111">
        <f t="shared" si="6"/>
        <v>0.13150000000000001</v>
      </c>
      <c r="K111">
        <f t="shared" si="6"/>
        <v>5.62E-2</v>
      </c>
      <c r="L111">
        <f t="shared" si="6"/>
        <v>7.6300000000000007E-2</v>
      </c>
      <c r="M111">
        <f t="shared" si="6"/>
        <v>5.2600000000000001E-2</v>
      </c>
      <c r="N111">
        <f t="shared" si="6"/>
        <v>0.1246</v>
      </c>
      <c r="O111">
        <f t="shared" si="8"/>
        <v>0.55879999999999996</v>
      </c>
      <c r="P111">
        <f t="shared" si="9"/>
        <v>0.97</v>
      </c>
      <c r="Q111">
        <f t="shared" si="10"/>
        <v>0.03</v>
      </c>
    </row>
    <row r="112" spans="1:17">
      <c r="A112">
        <v>111</v>
      </c>
      <c r="B112">
        <v>1216</v>
      </c>
      <c r="C112">
        <v>586</v>
      </c>
      <c r="D112">
        <v>650</v>
      </c>
      <c r="E112">
        <v>673</v>
      </c>
      <c r="F112">
        <v>1210</v>
      </c>
      <c r="G112">
        <v>5280</v>
      </c>
      <c r="H112">
        <v>475</v>
      </c>
      <c r="I112">
        <f t="shared" si="7"/>
        <v>9615</v>
      </c>
      <c r="J112">
        <f t="shared" si="6"/>
        <v>0.1265</v>
      </c>
      <c r="K112">
        <f t="shared" si="6"/>
        <v>6.0900000000000003E-2</v>
      </c>
      <c r="L112">
        <f t="shared" si="6"/>
        <v>6.7599999999999993E-2</v>
      </c>
      <c r="M112">
        <f t="shared" si="6"/>
        <v>7.0000000000000007E-2</v>
      </c>
      <c r="N112">
        <f t="shared" si="6"/>
        <v>0.1258</v>
      </c>
      <c r="O112">
        <f t="shared" si="8"/>
        <v>0.54920000000000002</v>
      </c>
      <c r="P112">
        <f t="shared" si="9"/>
        <v>0.9506</v>
      </c>
      <c r="Q112">
        <f t="shared" si="10"/>
        <v>4.9399999999999999E-2</v>
      </c>
    </row>
    <row r="113" spans="1:17">
      <c r="A113">
        <v>112</v>
      </c>
      <c r="B113">
        <v>309</v>
      </c>
      <c r="C113">
        <v>135</v>
      </c>
      <c r="D113">
        <v>174</v>
      </c>
      <c r="E113">
        <v>137</v>
      </c>
      <c r="F113">
        <v>243</v>
      </c>
      <c r="G113">
        <v>846</v>
      </c>
      <c r="H113">
        <v>79</v>
      </c>
      <c r="I113">
        <f t="shared" si="7"/>
        <v>1844</v>
      </c>
      <c r="J113">
        <f t="shared" si="6"/>
        <v>0.1676</v>
      </c>
      <c r="K113">
        <f t="shared" si="6"/>
        <v>7.3200000000000001E-2</v>
      </c>
      <c r="L113">
        <f t="shared" si="6"/>
        <v>9.4399999999999998E-2</v>
      </c>
      <c r="M113">
        <f t="shared" si="6"/>
        <v>7.4300000000000005E-2</v>
      </c>
      <c r="N113">
        <f t="shared" si="6"/>
        <v>0.1318</v>
      </c>
      <c r="O113">
        <f t="shared" si="8"/>
        <v>0.4587</v>
      </c>
      <c r="P113">
        <f t="shared" si="9"/>
        <v>0.95720000000000005</v>
      </c>
      <c r="Q113">
        <f t="shared" si="10"/>
        <v>4.2799999999999998E-2</v>
      </c>
    </row>
    <row r="114" spans="1:17">
      <c r="A114">
        <v>113</v>
      </c>
      <c r="B114">
        <v>1506</v>
      </c>
      <c r="C114">
        <v>153</v>
      </c>
      <c r="D114">
        <v>517</v>
      </c>
      <c r="E114">
        <v>372</v>
      </c>
      <c r="F114">
        <v>674</v>
      </c>
      <c r="G114">
        <v>2303</v>
      </c>
      <c r="H114">
        <v>616</v>
      </c>
      <c r="I114">
        <f t="shared" si="7"/>
        <v>5525</v>
      </c>
      <c r="J114">
        <f t="shared" si="6"/>
        <v>0.27260000000000001</v>
      </c>
      <c r="K114">
        <f t="shared" si="6"/>
        <v>2.7699999999999999E-2</v>
      </c>
      <c r="L114">
        <f t="shared" si="6"/>
        <v>9.3600000000000003E-2</v>
      </c>
      <c r="M114">
        <f t="shared" si="6"/>
        <v>6.7299999999999999E-2</v>
      </c>
      <c r="N114">
        <f t="shared" si="6"/>
        <v>0.122</v>
      </c>
      <c r="O114">
        <f t="shared" si="8"/>
        <v>0.41679999999999995</v>
      </c>
      <c r="P114">
        <f t="shared" si="9"/>
        <v>0.88849999999999996</v>
      </c>
      <c r="Q114">
        <f t="shared" si="10"/>
        <v>0.1115</v>
      </c>
    </row>
    <row r="115" spans="1:17">
      <c r="A115">
        <v>114</v>
      </c>
      <c r="B115">
        <v>502</v>
      </c>
      <c r="C115">
        <v>209</v>
      </c>
      <c r="D115">
        <v>245</v>
      </c>
      <c r="E115">
        <v>197</v>
      </c>
      <c r="F115">
        <v>333</v>
      </c>
      <c r="G115">
        <v>1005</v>
      </c>
      <c r="H115">
        <v>106</v>
      </c>
      <c r="I115">
        <f t="shared" si="7"/>
        <v>2491</v>
      </c>
      <c r="J115">
        <f t="shared" si="6"/>
        <v>0.20150000000000001</v>
      </c>
      <c r="K115">
        <f t="shared" si="6"/>
        <v>8.3900000000000002E-2</v>
      </c>
      <c r="L115">
        <f t="shared" si="6"/>
        <v>9.8400000000000001E-2</v>
      </c>
      <c r="M115">
        <f t="shared" si="6"/>
        <v>7.9100000000000004E-2</v>
      </c>
      <c r="N115">
        <f t="shared" si="6"/>
        <v>0.13370000000000001</v>
      </c>
      <c r="O115">
        <f t="shared" si="8"/>
        <v>0.40339999999999998</v>
      </c>
      <c r="P115">
        <f t="shared" si="9"/>
        <v>0.95740000000000003</v>
      </c>
      <c r="Q115">
        <f t="shared" si="10"/>
        <v>4.2599999999999999E-2</v>
      </c>
    </row>
    <row r="116" spans="1:17">
      <c r="A116">
        <v>115</v>
      </c>
      <c r="B116">
        <v>213</v>
      </c>
      <c r="C116">
        <v>145</v>
      </c>
      <c r="D116">
        <v>98</v>
      </c>
      <c r="E116">
        <v>86</v>
      </c>
      <c r="F116">
        <v>86</v>
      </c>
      <c r="G116">
        <v>323</v>
      </c>
      <c r="H116">
        <v>120</v>
      </c>
      <c r="I116">
        <f t="shared" si="7"/>
        <v>951</v>
      </c>
      <c r="J116">
        <f t="shared" si="6"/>
        <v>0.224</v>
      </c>
      <c r="K116">
        <f t="shared" si="6"/>
        <v>0.1525</v>
      </c>
      <c r="L116">
        <f t="shared" si="6"/>
        <v>0.10299999999999999</v>
      </c>
      <c r="M116">
        <f t="shared" si="6"/>
        <v>9.0399999999999994E-2</v>
      </c>
      <c r="N116">
        <f t="shared" si="6"/>
        <v>9.0399999999999994E-2</v>
      </c>
      <c r="O116">
        <f t="shared" si="8"/>
        <v>0.3397</v>
      </c>
      <c r="P116">
        <f t="shared" si="9"/>
        <v>0.87380000000000002</v>
      </c>
      <c r="Q116">
        <f t="shared" si="10"/>
        <v>0.12620000000000001</v>
      </c>
    </row>
    <row r="117" spans="1:17">
      <c r="A117">
        <v>116</v>
      </c>
      <c r="B117">
        <v>1209</v>
      </c>
      <c r="C117">
        <v>451</v>
      </c>
      <c r="D117">
        <v>345</v>
      </c>
      <c r="E117">
        <v>361</v>
      </c>
      <c r="F117">
        <v>510</v>
      </c>
      <c r="G117">
        <v>1895</v>
      </c>
      <c r="H117">
        <v>1017</v>
      </c>
      <c r="I117">
        <f t="shared" si="7"/>
        <v>4771</v>
      </c>
      <c r="J117">
        <f t="shared" ref="J117:N167" si="11">ROUND(B117/$I117,4)</f>
        <v>0.25340000000000001</v>
      </c>
      <c r="K117">
        <f t="shared" si="11"/>
        <v>9.4500000000000001E-2</v>
      </c>
      <c r="L117">
        <f t="shared" si="11"/>
        <v>7.2300000000000003E-2</v>
      </c>
      <c r="M117">
        <f t="shared" si="11"/>
        <v>7.5700000000000003E-2</v>
      </c>
      <c r="N117">
        <f t="shared" si="11"/>
        <v>0.1069</v>
      </c>
      <c r="O117">
        <f t="shared" si="8"/>
        <v>0.3972</v>
      </c>
      <c r="P117">
        <f t="shared" si="9"/>
        <v>0.78679999999999994</v>
      </c>
      <c r="Q117">
        <f t="shared" si="10"/>
        <v>0.2132</v>
      </c>
    </row>
    <row r="118" spans="1:17">
      <c r="A118">
        <v>117</v>
      </c>
      <c r="B118">
        <v>696</v>
      </c>
      <c r="C118">
        <v>3</v>
      </c>
      <c r="D118">
        <v>87</v>
      </c>
      <c r="E118">
        <v>392</v>
      </c>
      <c r="F118">
        <v>275</v>
      </c>
      <c r="G118">
        <v>916</v>
      </c>
      <c r="H118">
        <v>305</v>
      </c>
      <c r="I118">
        <f t="shared" si="7"/>
        <v>2369</v>
      </c>
      <c r="J118">
        <f t="shared" si="11"/>
        <v>0.29380000000000001</v>
      </c>
      <c r="K118">
        <f t="shared" si="11"/>
        <v>1.2999999999999999E-3</v>
      </c>
      <c r="L118">
        <f t="shared" si="11"/>
        <v>3.6700000000000003E-2</v>
      </c>
      <c r="M118">
        <f t="shared" si="11"/>
        <v>0.16550000000000001</v>
      </c>
      <c r="N118">
        <f t="shared" si="11"/>
        <v>0.11609999999999999</v>
      </c>
      <c r="O118">
        <f t="shared" si="8"/>
        <v>0.38659999999999994</v>
      </c>
      <c r="P118">
        <f t="shared" si="9"/>
        <v>0.87129999999999996</v>
      </c>
      <c r="Q118">
        <f t="shared" si="10"/>
        <v>0.12870000000000001</v>
      </c>
    </row>
    <row r="119" spans="1:17">
      <c r="A119">
        <v>118</v>
      </c>
      <c r="B119">
        <v>685</v>
      </c>
      <c r="C119">
        <v>245</v>
      </c>
      <c r="D119">
        <v>168</v>
      </c>
      <c r="E119">
        <v>229</v>
      </c>
      <c r="F119">
        <v>255</v>
      </c>
      <c r="G119">
        <v>965</v>
      </c>
      <c r="H119">
        <v>601</v>
      </c>
      <c r="I119">
        <f t="shared" si="7"/>
        <v>2547</v>
      </c>
      <c r="J119">
        <f t="shared" si="11"/>
        <v>0.26889999999999997</v>
      </c>
      <c r="K119">
        <f t="shared" si="11"/>
        <v>9.6199999999999994E-2</v>
      </c>
      <c r="L119">
        <f t="shared" si="11"/>
        <v>6.6000000000000003E-2</v>
      </c>
      <c r="M119">
        <f t="shared" si="11"/>
        <v>8.9899999999999994E-2</v>
      </c>
      <c r="N119">
        <f t="shared" si="11"/>
        <v>0.10009999999999999</v>
      </c>
      <c r="O119">
        <f t="shared" si="8"/>
        <v>0.37890000000000001</v>
      </c>
      <c r="P119">
        <f t="shared" si="9"/>
        <v>0.76400000000000001</v>
      </c>
      <c r="Q119">
        <f t="shared" si="10"/>
        <v>0.23599999999999999</v>
      </c>
    </row>
    <row r="120" spans="1:17">
      <c r="A120">
        <v>119</v>
      </c>
      <c r="B120">
        <v>142</v>
      </c>
      <c r="C120">
        <v>133</v>
      </c>
      <c r="D120">
        <v>129</v>
      </c>
      <c r="E120">
        <v>86</v>
      </c>
      <c r="F120">
        <v>120</v>
      </c>
      <c r="G120">
        <v>340</v>
      </c>
      <c r="H120">
        <v>288</v>
      </c>
      <c r="I120">
        <f t="shared" si="7"/>
        <v>950</v>
      </c>
      <c r="J120">
        <f t="shared" si="11"/>
        <v>0.14949999999999999</v>
      </c>
      <c r="K120">
        <f t="shared" si="11"/>
        <v>0.14000000000000001</v>
      </c>
      <c r="L120">
        <f t="shared" si="11"/>
        <v>0.1358</v>
      </c>
      <c r="M120">
        <f t="shared" si="11"/>
        <v>9.0499999999999997E-2</v>
      </c>
      <c r="N120">
        <f t="shared" si="11"/>
        <v>0.1263</v>
      </c>
      <c r="O120">
        <f t="shared" si="8"/>
        <v>0.3579</v>
      </c>
      <c r="P120">
        <f t="shared" si="9"/>
        <v>0.69679999999999997</v>
      </c>
      <c r="Q120">
        <f t="shared" si="10"/>
        <v>0.30320000000000003</v>
      </c>
    </row>
    <row r="121" spans="1:17">
      <c r="A121">
        <v>120</v>
      </c>
      <c r="B121">
        <v>272</v>
      </c>
      <c r="C121">
        <v>212</v>
      </c>
      <c r="D121">
        <v>179</v>
      </c>
      <c r="E121">
        <v>102</v>
      </c>
      <c r="F121">
        <v>151</v>
      </c>
      <c r="G121">
        <v>377</v>
      </c>
      <c r="H121">
        <v>379</v>
      </c>
      <c r="I121">
        <f t="shared" si="7"/>
        <v>1293</v>
      </c>
      <c r="J121">
        <f t="shared" si="11"/>
        <v>0.2104</v>
      </c>
      <c r="K121">
        <f t="shared" si="11"/>
        <v>0.16400000000000001</v>
      </c>
      <c r="L121">
        <f t="shared" si="11"/>
        <v>0.1384</v>
      </c>
      <c r="M121">
        <f t="shared" si="11"/>
        <v>7.8899999999999998E-2</v>
      </c>
      <c r="N121">
        <f t="shared" si="11"/>
        <v>0.1168</v>
      </c>
      <c r="O121">
        <f t="shared" si="8"/>
        <v>0.29149999999999998</v>
      </c>
      <c r="P121">
        <f t="shared" si="9"/>
        <v>0.70689999999999997</v>
      </c>
      <c r="Q121">
        <f t="shared" si="10"/>
        <v>0.29310000000000003</v>
      </c>
    </row>
    <row r="122" spans="1:17">
      <c r="A122">
        <v>121</v>
      </c>
      <c r="B122">
        <v>154</v>
      </c>
      <c r="C122">
        <v>209</v>
      </c>
      <c r="D122">
        <v>205</v>
      </c>
      <c r="E122">
        <v>126</v>
      </c>
      <c r="F122">
        <v>191</v>
      </c>
      <c r="G122">
        <v>532</v>
      </c>
      <c r="H122">
        <v>230</v>
      </c>
      <c r="I122">
        <f t="shared" si="7"/>
        <v>1417</v>
      </c>
      <c r="J122">
        <f t="shared" si="11"/>
        <v>0.1087</v>
      </c>
      <c r="K122">
        <f t="shared" si="11"/>
        <v>0.14749999999999999</v>
      </c>
      <c r="L122">
        <f t="shared" si="11"/>
        <v>0.1447</v>
      </c>
      <c r="M122">
        <f t="shared" si="11"/>
        <v>8.8900000000000007E-2</v>
      </c>
      <c r="N122">
        <f t="shared" si="11"/>
        <v>0.1348</v>
      </c>
      <c r="O122">
        <f t="shared" si="8"/>
        <v>0.37539999999999996</v>
      </c>
      <c r="P122">
        <f t="shared" si="9"/>
        <v>0.8377</v>
      </c>
      <c r="Q122">
        <f t="shared" si="10"/>
        <v>0.1623</v>
      </c>
    </row>
    <row r="123" spans="1:17">
      <c r="A123">
        <v>122</v>
      </c>
      <c r="B123">
        <v>236</v>
      </c>
      <c r="C123">
        <v>323</v>
      </c>
      <c r="D123">
        <v>294</v>
      </c>
      <c r="E123">
        <v>253</v>
      </c>
      <c r="F123">
        <v>334</v>
      </c>
      <c r="G123">
        <v>994</v>
      </c>
      <c r="H123">
        <v>417</v>
      </c>
      <c r="I123">
        <f t="shared" si="7"/>
        <v>2434</v>
      </c>
      <c r="J123">
        <f t="shared" si="11"/>
        <v>9.7000000000000003E-2</v>
      </c>
      <c r="K123">
        <f t="shared" si="11"/>
        <v>0.13270000000000001</v>
      </c>
      <c r="L123">
        <f t="shared" si="11"/>
        <v>0.1208</v>
      </c>
      <c r="M123">
        <f t="shared" si="11"/>
        <v>0.10390000000000001</v>
      </c>
      <c r="N123">
        <f t="shared" si="11"/>
        <v>0.13719999999999999</v>
      </c>
      <c r="O123">
        <f t="shared" si="8"/>
        <v>0.40839999999999999</v>
      </c>
      <c r="P123">
        <f t="shared" si="9"/>
        <v>0.82869999999999999</v>
      </c>
      <c r="Q123">
        <f t="shared" si="10"/>
        <v>0.17130000000000001</v>
      </c>
    </row>
    <row r="124" spans="1:17">
      <c r="A124">
        <v>123</v>
      </c>
      <c r="B124">
        <v>269</v>
      </c>
      <c r="C124">
        <v>472</v>
      </c>
      <c r="D124">
        <v>271</v>
      </c>
      <c r="E124">
        <v>222</v>
      </c>
      <c r="F124">
        <v>307</v>
      </c>
      <c r="G124">
        <v>883</v>
      </c>
      <c r="H124">
        <v>403</v>
      </c>
      <c r="I124">
        <f t="shared" si="7"/>
        <v>2424</v>
      </c>
      <c r="J124">
        <f t="shared" si="11"/>
        <v>0.111</v>
      </c>
      <c r="K124">
        <f t="shared" si="11"/>
        <v>0.19470000000000001</v>
      </c>
      <c r="L124">
        <f t="shared" si="11"/>
        <v>0.1118</v>
      </c>
      <c r="M124">
        <f t="shared" si="11"/>
        <v>9.1600000000000001E-2</v>
      </c>
      <c r="N124">
        <f t="shared" si="11"/>
        <v>0.12670000000000001</v>
      </c>
      <c r="O124">
        <f t="shared" si="8"/>
        <v>0.36419999999999997</v>
      </c>
      <c r="P124">
        <f t="shared" si="9"/>
        <v>0.8337</v>
      </c>
      <c r="Q124">
        <f t="shared" si="10"/>
        <v>0.1663</v>
      </c>
    </row>
    <row r="125" spans="1:17">
      <c r="A125">
        <v>124</v>
      </c>
      <c r="B125">
        <v>330</v>
      </c>
      <c r="C125">
        <v>659</v>
      </c>
      <c r="D125">
        <v>181</v>
      </c>
      <c r="E125">
        <v>137</v>
      </c>
      <c r="F125">
        <v>118</v>
      </c>
      <c r="G125">
        <v>391</v>
      </c>
      <c r="H125">
        <v>454</v>
      </c>
      <c r="I125">
        <f t="shared" si="7"/>
        <v>1816</v>
      </c>
      <c r="J125">
        <f t="shared" si="11"/>
        <v>0.1817</v>
      </c>
      <c r="K125">
        <f t="shared" si="11"/>
        <v>0.3629</v>
      </c>
      <c r="L125">
        <f t="shared" si="11"/>
        <v>9.9699999999999997E-2</v>
      </c>
      <c r="M125">
        <f t="shared" si="11"/>
        <v>7.5399999999999995E-2</v>
      </c>
      <c r="N125">
        <f t="shared" si="11"/>
        <v>6.5000000000000002E-2</v>
      </c>
      <c r="O125">
        <f t="shared" si="8"/>
        <v>0.21530000000000005</v>
      </c>
      <c r="P125">
        <f t="shared" si="9"/>
        <v>0.75</v>
      </c>
      <c r="Q125">
        <f t="shared" si="10"/>
        <v>0.25</v>
      </c>
    </row>
    <row r="126" spans="1:17">
      <c r="A126">
        <v>125</v>
      </c>
      <c r="B126">
        <v>75</v>
      </c>
      <c r="C126">
        <v>140</v>
      </c>
      <c r="D126">
        <v>171</v>
      </c>
      <c r="E126">
        <v>90</v>
      </c>
      <c r="F126">
        <v>181</v>
      </c>
      <c r="G126">
        <v>449</v>
      </c>
      <c r="H126">
        <v>239</v>
      </c>
      <c r="I126">
        <f t="shared" si="7"/>
        <v>1106</v>
      </c>
      <c r="J126">
        <f t="shared" si="11"/>
        <v>6.7799999999999999E-2</v>
      </c>
      <c r="K126">
        <f t="shared" si="11"/>
        <v>0.12659999999999999</v>
      </c>
      <c r="L126">
        <f t="shared" si="11"/>
        <v>0.15459999999999999</v>
      </c>
      <c r="M126">
        <f t="shared" si="11"/>
        <v>8.14E-2</v>
      </c>
      <c r="N126">
        <f t="shared" si="11"/>
        <v>0.16370000000000001</v>
      </c>
      <c r="O126">
        <f t="shared" si="8"/>
        <v>0.40589999999999993</v>
      </c>
      <c r="P126">
        <f t="shared" si="9"/>
        <v>0.78390000000000004</v>
      </c>
      <c r="Q126">
        <f t="shared" si="10"/>
        <v>0.21609999999999999</v>
      </c>
    </row>
    <row r="127" spans="1:17">
      <c r="A127">
        <v>126</v>
      </c>
      <c r="B127">
        <v>161</v>
      </c>
      <c r="C127">
        <v>219</v>
      </c>
      <c r="D127">
        <v>241</v>
      </c>
      <c r="E127">
        <v>129</v>
      </c>
      <c r="F127">
        <v>220</v>
      </c>
      <c r="G127">
        <v>612</v>
      </c>
      <c r="H127">
        <v>392</v>
      </c>
      <c r="I127">
        <f t="shared" si="7"/>
        <v>1582</v>
      </c>
      <c r="J127">
        <f t="shared" si="11"/>
        <v>0.1018</v>
      </c>
      <c r="K127">
        <f t="shared" si="11"/>
        <v>0.1384</v>
      </c>
      <c r="L127">
        <f t="shared" si="11"/>
        <v>0.15229999999999999</v>
      </c>
      <c r="M127">
        <f t="shared" si="11"/>
        <v>8.1500000000000003E-2</v>
      </c>
      <c r="N127">
        <f t="shared" si="11"/>
        <v>0.1391</v>
      </c>
      <c r="O127">
        <f t="shared" si="8"/>
        <v>0.38690000000000002</v>
      </c>
      <c r="P127">
        <f t="shared" si="9"/>
        <v>0.75219999999999998</v>
      </c>
      <c r="Q127">
        <f t="shared" si="10"/>
        <v>0.24779999999999999</v>
      </c>
    </row>
    <row r="128" spans="1:17">
      <c r="A128">
        <v>127</v>
      </c>
      <c r="B128">
        <v>366</v>
      </c>
      <c r="C128">
        <v>267</v>
      </c>
      <c r="D128">
        <v>301</v>
      </c>
      <c r="E128">
        <v>262</v>
      </c>
      <c r="F128">
        <v>329</v>
      </c>
      <c r="G128">
        <v>1006</v>
      </c>
      <c r="H128">
        <v>143</v>
      </c>
      <c r="I128">
        <f t="shared" si="7"/>
        <v>2531</v>
      </c>
      <c r="J128">
        <f t="shared" si="11"/>
        <v>0.14460000000000001</v>
      </c>
      <c r="K128">
        <f t="shared" si="11"/>
        <v>0.1055</v>
      </c>
      <c r="L128">
        <f t="shared" si="11"/>
        <v>0.11890000000000001</v>
      </c>
      <c r="M128">
        <f t="shared" si="11"/>
        <v>0.10349999999999999</v>
      </c>
      <c r="N128">
        <f t="shared" si="11"/>
        <v>0.13</v>
      </c>
      <c r="O128">
        <f t="shared" si="8"/>
        <v>0.39749999999999996</v>
      </c>
      <c r="P128">
        <f t="shared" si="9"/>
        <v>0.94350000000000001</v>
      </c>
      <c r="Q128">
        <f t="shared" si="10"/>
        <v>5.6500000000000002E-2</v>
      </c>
    </row>
    <row r="129" spans="1:17">
      <c r="A129">
        <v>128</v>
      </c>
      <c r="B129">
        <v>387</v>
      </c>
      <c r="C129">
        <v>458</v>
      </c>
      <c r="D129">
        <v>385</v>
      </c>
      <c r="E129">
        <v>260</v>
      </c>
      <c r="F129">
        <v>303</v>
      </c>
      <c r="G129">
        <v>963</v>
      </c>
      <c r="H129">
        <v>332</v>
      </c>
      <c r="I129">
        <f t="shared" si="7"/>
        <v>2756</v>
      </c>
      <c r="J129">
        <f t="shared" si="11"/>
        <v>0.1404</v>
      </c>
      <c r="K129">
        <f t="shared" si="11"/>
        <v>0.16619999999999999</v>
      </c>
      <c r="L129">
        <f t="shared" si="11"/>
        <v>0.13969999999999999</v>
      </c>
      <c r="M129">
        <f t="shared" si="11"/>
        <v>9.4299999999999995E-2</v>
      </c>
      <c r="N129">
        <f t="shared" si="11"/>
        <v>0.1099</v>
      </c>
      <c r="O129">
        <f t="shared" si="8"/>
        <v>0.34950000000000003</v>
      </c>
      <c r="P129">
        <f t="shared" si="9"/>
        <v>0.87949999999999995</v>
      </c>
      <c r="Q129">
        <f t="shared" si="10"/>
        <v>0.1205</v>
      </c>
    </row>
    <row r="130" spans="1:17">
      <c r="A130">
        <v>129</v>
      </c>
      <c r="B130">
        <v>296</v>
      </c>
      <c r="C130">
        <v>208</v>
      </c>
      <c r="D130">
        <v>275</v>
      </c>
      <c r="E130">
        <v>216</v>
      </c>
      <c r="F130">
        <v>307</v>
      </c>
      <c r="G130">
        <v>861</v>
      </c>
      <c r="H130">
        <v>203</v>
      </c>
      <c r="I130">
        <f t="shared" si="7"/>
        <v>2163</v>
      </c>
      <c r="J130">
        <f t="shared" si="11"/>
        <v>0.1368</v>
      </c>
      <c r="K130">
        <f t="shared" si="11"/>
        <v>9.6199999999999994E-2</v>
      </c>
      <c r="L130">
        <f t="shared" si="11"/>
        <v>0.12709999999999999</v>
      </c>
      <c r="M130">
        <f t="shared" si="11"/>
        <v>9.9900000000000003E-2</v>
      </c>
      <c r="N130">
        <f t="shared" si="11"/>
        <v>0.1419</v>
      </c>
      <c r="O130">
        <f t="shared" si="8"/>
        <v>0.39810000000000001</v>
      </c>
      <c r="P130">
        <f t="shared" si="9"/>
        <v>0.90610000000000002</v>
      </c>
      <c r="Q130">
        <f t="shared" si="10"/>
        <v>9.3899999999999997E-2</v>
      </c>
    </row>
    <row r="131" spans="1:17">
      <c r="A131">
        <v>130</v>
      </c>
      <c r="B131">
        <v>366</v>
      </c>
      <c r="C131">
        <v>410</v>
      </c>
      <c r="D131">
        <v>209</v>
      </c>
      <c r="E131">
        <v>230</v>
      </c>
      <c r="F131">
        <v>277</v>
      </c>
      <c r="G131">
        <v>939</v>
      </c>
      <c r="H131">
        <v>104</v>
      </c>
      <c r="I131">
        <f t="shared" ref="I131:I194" si="12">SUM(B131:G131)</f>
        <v>2431</v>
      </c>
      <c r="J131">
        <f t="shared" si="11"/>
        <v>0.15060000000000001</v>
      </c>
      <c r="K131">
        <f t="shared" si="11"/>
        <v>0.16869999999999999</v>
      </c>
      <c r="L131">
        <f t="shared" si="11"/>
        <v>8.5999999999999993E-2</v>
      </c>
      <c r="M131">
        <f t="shared" si="11"/>
        <v>9.4600000000000004E-2</v>
      </c>
      <c r="N131">
        <f t="shared" si="11"/>
        <v>0.1139</v>
      </c>
      <c r="O131">
        <f t="shared" ref="O131:O194" si="13">1-SUM(J131:N131)</f>
        <v>0.38619999999999999</v>
      </c>
      <c r="P131">
        <f t="shared" ref="P131:P194" si="14">1-Q131</f>
        <v>0.95720000000000005</v>
      </c>
      <c r="Q131">
        <f t="shared" ref="Q131:Q194" si="15">ROUND(H131/$I131,4)</f>
        <v>4.2799999999999998E-2</v>
      </c>
    </row>
    <row r="132" spans="1:17">
      <c r="A132">
        <v>131</v>
      </c>
      <c r="B132">
        <v>210</v>
      </c>
      <c r="C132">
        <v>247</v>
      </c>
      <c r="D132">
        <v>319</v>
      </c>
      <c r="E132">
        <v>255</v>
      </c>
      <c r="F132">
        <v>401</v>
      </c>
      <c r="G132">
        <v>1330</v>
      </c>
      <c r="H132">
        <v>239</v>
      </c>
      <c r="I132">
        <f t="shared" si="12"/>
        <v>2762</v>
      </c>
      <c r="J132">
        <f t="shared" si="11"/>
        <v>7.5999999999999998E-2</v>
      </c>
      <c r="K132">
        <f t="shared" si="11"/>
        <v>8.9399999999999993E-2</v>
      </c>
      <c r="L132">
        <f t="shared" si="11"/>
        <v>0.11550000000000001</v>
      </c>
      <c r="M132">
        <f t="shared" si="11"/>
        <v>9.2299999999999993E-2</v>
      </c>
      <c r="N132">
        <f t="shared" si="11"/>
        <v>0.1452</v>
      </c>
      <c r="O132">
        <f t="shared" si="13"/>
        <v>0.48160000000000003</v>
      </c>
      <c r="P132">
        <f t="shared" si="14"/>
        <v>0.91349999999999998</v>
      </c>
      <c r="Q132">
        <f t="shared" si="15"/>
        <v>8.6499999999999994E-2</v>
      </c>
    </row>
    <row r="133" spans="1:17">
      <c r="A133">
        <v>132</v>
      </c>
      <c r="B133">
        <v>152</v>
      </c>
      <c r="C133">
        <v>204</v>
      </c>
      <c r="D133">
        <v>189</v>
      </c>
      <c r="E133">
        <v>156</v>
      </c>
      <c r="F133">
        <v>239</v>
      </c>
      <c r="G133">
        <v>735</v>
      </c>
      <c r="H133">
        <v>357</v>
      </c>
      <c r="I133">
        <f t="shared" si="12"/>
        <v>1675</v>
      </c>
      <c r="J133">
        <f t="shared" si="11"/>
        <v>9.0700000000000003E-2</v>
      </c>
      <c r="K133">
        <f t="shared" si="11"/>
        <v>0.12180000000000001</v>
      </c>
      <c r="L133">
        <f t="shared" si="11"/>
        <v>0.1128</v>
      </c>
      <c r="M133">
        <f t="shared" si="11"/>
        <v>9.3100000000000002E-2</v>
      </c>
      <c r="N133">
        <f t="shared" si="11"/>
        <v>0.14269999999999999</v>
      </c>
      <c r="O133">
        <f t="shared" si="13"/>
        <v>0.43889999999999996</v>
      </c>
      <c r="P133">
        <f t="shared" si="14"/>
        <v>0.78689999999999993</v>
      </c>
      <c r="Q133">
        <f t="shared" si="15"/>
        <v>0.21310000000000001</v>
      </c>
    </row>
    <row r="134" spans="1:17">
      <c r="A134">
        <v>133</v>
      </c>
      <c r="B134">
        <v>321</v>
      </c>
      <c r="C134">
        <v>438</v>
      </c>
      <c r="D134">
        <v>344</v>
      </c>
      <c r="E134">
        <v>281</v>
      </c>
      <c r="F134">
        <v>405</v>
      </c>
      <c r="G134">
        <v>1205</v>
      </c>
      <c r="H134">
        <v>563</v>
      </c>
      <c r="I134">
        <f t="shared" si="12"/>
        <v>2994</v>
      </c>
      <c r="J134">
        <f t="shared" si="11"/>
        <v>0.1072</v>
      </c>
      <c r="K134">
        <f t="shared" si="11"/>
        <v>0.14630000000000001</v>
      </c>
      <c r="L134">
        <f t="shared" si="11"/>
        <v>0.1149</v>
      </c>
      <c r="M134">
        <f t="shared" si="11"/>
        <v>9.3899999999999997E-2</v>
      </c>
      <c r="N134">
        <f t="shared" si="11"/>
        <v>0.1353</v>
      </c>
      <c r="O134">
        <f t="shared" si="13"/>
        <v>0.40239999999999998</v>
      </c>
      <c r="P134">
        <f t="shared" si="14"/>
        <v>0.81200000000000006</v>
      </c>
      <c r="Q134">
        <f t="shared" si="15"/>
        <v>0.188</v>
      </c>
    </row>
    <row r="135" spans="1:17">
      <c r="A135">
        <v>134</v>
      </c>
      <c r="B135">
        <v>318</v>
      </c>
      <c r="C135">
        <v>490</v>
      </c>
      <c r="D135">
        <v>321</v>
      </c>
      <c r="E135">
        <v>333</v>
      </c>
      <c r="F135">
        <v>413</v>
      </c>
      <c r="G135">
        <v>1208</v>
      </c>
      <c r="H135">
        <v>820</v>
      </c>
      <c r="I135">
        <f t="shared" si="12"/>
        <v>3083</v>
      </c>
      <c r="J135">
        <f t="shared" si="11"/>
        <v>0.1031</v>
      </c>
      <c r="K135">
        <f t="shared" si="11"/>
        <v>0.15890000000000001</v>
      </c>
      <c r="L135">
        <f t="shared" si="11"/>
        <v>0.1041</v>
      </c>
      <c r="M135">
        <f t="shared" si="11"/>
        <v>0.108</v>
      </c>
      <c r="N135">
        <f t="shared" si="11"/>
        <v>0.13400000000000001</v>
      </c>
      <c r="O135">
        <f t="shared" si="13"/>
        <v>0.39190000000000003</v>
      </c>
      <c r="P135">
        <f t="shared" si="14"/>
        <v>0.73399999999999999</v>
      </c>
      <c r="Q135">
        <f t="shared" si="15"/>
        <v>0.26600000000000001</v>
      </c>
    </row>
    <row r="136" spans="1:17">
      <c r="A136">
        <v>135</v>
      </c>
      <c r="B136">
        <v>178</v>
      </c>
      <c r="C136">
        <v>223</v>
      </c>
      <c r="D136">
        <v>222</v>
      </c>
      <c r="E136">
        <v>234</v>
      </c>
      <c r="F136">
        <v>228</v>
      </c>
      <c r="G136">
        <v>671</v>
      </c>
      <c r="H136">
        <v>549</v>
      </c>
      <c r="I136">
        <f t="shared" si="12"/>
        <v>1756</v>
      </c>
      <c r="J136">
        <f t="shared" si="11"/>
        <v>0.1014</v>
      </c>
      <c r="K136">
        <f t="shared" si="11"/>
        <v>0.127</v>
      </c>
      <c r="L136">
        <f t="shared" si="11"/>
        <v>0.12640000000000001</v>
      </c>
      <c r="M136">
        <f t="shared" si="11"/>
        <v>0.1333</v>
      </c>
      <c r="N136">
        <f t="shared" si="11"/>
        <v>0.1298</v>
      </c>
      <c r="O136">
        <f t="shared" si="13"/>
        <v>0.3821</v>
      </c>
      <c r="P136">
        <f t="shared" si="14"/>
        <v>0.68740000000000001</v>
      </c>
      <c r="Q136">
        <f t="shared" si="15"/>
        <v>0.31259999999999999</v>
      </c>
    </row>
    <row r="137" spans="1:17">
      <c r="A137">
        <v>136</v>
      </c>
      <c r="B137">
        <v>73</v>
      </c>
      <c r="C137">
        <v>88</v>
      </c>
      <c r="D137">
        <v>143</v>
      </c>
      <c r="E137">
        <v>118</v>
      </c>
      <c r="F137">
        <v>128</v>
      </c>
      <c r="G137">
        <v>443</v>
      </c>
      <c r="H137">
        <v>199</v>
      </c>
      <c r="I137">
        <f t="shared" si="12"/>
        <v>993</v>
      </c>
      <c r="J137">
        <f t="shared" si="11"/>
        <v>7.3499999999999996E-2</v>
      </c>
      <c r="K137">
        <f t="shared" si="11"/>
        <v>8.8599999999999998E-2</v>
      </c>
      <c r="L137">
        <f t="shared" si="11"/>
        <v>0.14399999999999999</v>
      </c>
      <c r="M137">
        <f t="shared" si="11"/>
        <v>0.1188</v>
      </c>
      <c r="N137">
        <f t="shared" si="11"/>
        <v>0.12889999999999999</v>
      </c>
      <c r="O137">
        <f t="shared" si="13"/>
        <v>0.44620000000000004</v>
      </c>
      <c r="P137">
        <f t="shared" si="14"/>
        <v>0.79959999999999998</v>
      </c>
      <c r="Q137">
        <f t="shared" si="15"/>
        <v>0.20039999999999999</v>
      </c>
    </row>
    <row r="138" spans="1:17">
      <c r="A138">
        <v>137</v>
      </c>
      <c r="B138">
        <v>157</v>
      </c>
      <c r="C138">
        <v>148</v>
      </c>
      <c r="D138">
        <v>232</v>
      </c>
      <c r="E138">
        <v>164</v>
      </c>
      <c r="F138">
        <v>226</v>
      </c>
      <c r="G138">
        <v>740</v>
      </c>
      <c r="H138">
        <v>465</v>
      </c>
      <c r="I138">
        <f t="shared" si="12"/>
        <v>1667</v>
      </c>
      <c r="J138">
        <f t="shared" si="11"/>
        <v>9.4200000000000006E-2</v>
      </c>
      <c r="K138">
        <f t="shared" si="11"/>
        <v>8.8800000000000004E-2</v>
      </c>
      <c r="L138">
        <f t="shared" si="11"/>
        <v>0.13919999999999999</v>
      </c>
      <c r="M138">
        <f t="shared" si="11"/>
        <v>9.8400000000000001E-2</v>
      </c>
      <c r="N138">
        <f t="shared" si="11"/>
        <v>0.1356</v>
      </c>
      <c r="O138">
        <f t="shared" si="13"/>
        <v>0.44379999999999997</v>
      </c>
      <c r="P138">
        <f t="shared" si="14"/>
        <v>0.72110000000000007</v>
      </c>
      <c r="Q138">
        <f t="shared" si="15"/>
        <v>0.27889999999999998</v>
      </c>
    </row>
    <row r="139" spans="1:17">
      <c r="A139">
        <v>138</v>
      </c>
      <c r="B139">
        <v>313</v>
      </c>
      <c r="C139">
        <v>294</v>
      </c>
      <c r="D139">
        <v>409</v>
      </c>
      <c r="E139">
        <v>312</v>
      </c>
      <c r="F139">
        <v>379</v>
      </c>
      <c r="G139">
        <v>1148</v>
      </c>
      <c r="H139">
        <v>863</v>
      </c>
      <c r="I139">
        <f t="shared" si="12"/>
        <v>2855</v>
      </c>
      <c r="J139">
        <f t="shared" si="11"/>
        <v>0.1096</v>
      </c>
      <c r="K139">
        <f t="shared" si="11"/>
        <v>0.10299999999999999</v>
      </c>
      <c r="L139">
        <f t="shared" si="11"/>
        <v>0.14330000000000001</v>
      </c>
      <c r="M139">
        <f t="shared" si="11"/>
        <v>0.10929999999999999</v>
      </c>
      <c r="N139">
        <f t="shared" si="11"/>
        <v>0.13270000000000001</v>
      </c>
      <c r="O139">
        <f t="shared" si="13"/>
        <v>0.40210000000000001</v>
      </c>
      <c r="P139">
        <f t="shared" si="14"/>
        <v>0.69769999999999999</v>
      </c>
      <c r="Q139">
        <f t="shared" si="15"/>
        <v>0.30230000000000001</v>
      </c>
    </row>
    <row r="140" spans="1:17">
      <c r="A140">
        <v>139</v>
      </c>
      <c r="B140">
        <v>170</v>
      </c>
      <c r="C140">
        <v>154</v>
      </c>
      <c r="D140">
        <v>234</v>
      </c>
      <c r="E140">
        <v>131</v>
      </c>
      <c r="F140">
        <v>163</v>
      </c>
      <c r="G140">
        <v>531</v>
      </c>
      <c r="H140">
        <v>482</v>
      </c>
      <c r="I140">
        <f t="shared" si="12"/>
        <v>1383</v>
      </c>
      <c r="J140">
        <f t="shared" si="11"/>
        <v>0.1229</v>
      </c>
      <c r="K140">
        <f t="shared" si="11"/>
        <v>0.1114</v>
      </c>
      <c r="L140">
        <f t="shared" si="11"/>
        <v>0.16919999999999999</v>
      </c>
      <c r="M140">
        <f t="shared" si="11"/>
        <v>9.4700000000000006E-2</v>
      </c>
      <c r="N140">
        <f t="shared" si="11"/>
        <v>0.1179</v>
      </c>
      <c r="O140">
        <f t="shared" si="13"/>
        <v>0.38390000000000002</v>
      </c>
      <c r="P140">
        <f t="shared" si="14"/>
        <v>0.65149999999999997</v>
      </c>
      <c r="Q140">
        <f t="shared" si="15"/>
        <v>0.34849999999999998</v>
      </c>
    </row>
    <row r="141" spans="1:17">
      <c r="A141">
        <v>140</v>
      </c>
      <c r="B141">
        <v>183</v>
      </c>
      <c r="C141">
        <v>157</v>
      </c>
      <c r="D141">
        <v>205</v>
      </c>
      <c r="E141">
        <v>129</v>
      </c>
      <c r="F141">
        <v>182</v>
      </c>
      <c r="G141">
        <v>608</v>
      </c>
      <c r="H141">
        <v>496</v>
      </c>
      <c r="I141">
        <f t="shared" si="12"/>
        <v>1464</v>
      </c>
      <c r="J141">
        <f t="shared" si="11"/>
        <v>0.125</v>
      </c>
      <c r="K141">
        <f t="shared" si="11"/>
        <v>0.1072</v>
      </c>
      <c r="L141">
        <f t="shared" si="11"/>
        <v>0.14000000000000001</v>
      </c>
      <c r="M141">
        <f t="shared" si="11"/>
        <v>8.8099999999999998E-2</v>
      </c>
      <c r="N141">
        <f t="shared" si="11"/>
        <v>0.12429999999999999</v>
      </c>
      <c r="O141">
        <f t="shared" si="13"/>
        <v>0.41539999999999999</v>
      </c>
      <c r="P141">
        <f t="shared" si="14"/>
        <v>0.66120000000000001</v>
      </c>
      <c r="Q141">
        <f t="shared" si="15"/>
        <v>0.33879999999999999</v>
      </c>
    </row>
    <row r="142" spans="1:17">
      <c r="A142">
        <v>141</v>
      </c>
      <c r="B142">
        <v>208</v>
      </c>
      <c r="C142">
        <v>174</v>
      </c>
      <c r="D142">
        <v>147</v>
      </c>
      <c r="E142">
        <v>77</v>
      </c>
      <c r="F142">
        <v>128</v>
      </c>
      <c r="G142">
        <v>421</v>
      </c>
      <c r="H142">
        <v>476</v>
      </c>
      <c r="I142">
        <f t="shared" si="12"/>
        <v>1155</v>
      </c>
      <c r="J142">
        <f t="shared" si="11"/>
        <v>0.18010000000000001</v>
      </c>
      <c r="K142">
        <f t="shared" si="11"/>
        <v>0.15060000000000001</v>
      </c>
      <c r="L142">
        <f t="shared" si="11"/>
        <v>0.1273</v>
      </c>
      <c r="M142">
        <f t="shared" si="11"/>
        <v>6.6699999999999995E-2</v>
      </c>
      <c r="N142">
        <f t="shared" si="11"/>
        <v>0.1108</v>
      </c>
      <c r="O142">
        <f t="shared" si="13"/>
        <v>0.36450000000000005</v>
      </c>
      <c r="P142">
        <f t="shared" si="14"/>
        <v>0.58789999999999998</v>
      </c>
      <c r="Q142">
        <f t="shared" si="15"/>
        <v>0.41210000000000002</v>
      </c>
    </row>
    <row r="143" spans="1:17">
      <c r="A143">
        <v>142</v>
      </c>
      <c r="B143">
        <v>113</v>
      </c>
      <c r="C143">
        <v>96</v>
      </c>
      <c r="D143">
        <v>129</v>
      </c>
      <c r="E143">
        <v>57</v>
      </c>
      <c r="F143">
        <v>128</v>
      </c>
      <c r="G143">
        <v>305</v>
      </c>
      <c r="H143">
        <v>68</v>
      </c>
      <c r="I143">
        <f t="shared" si="12"/>
        <v>828</v>
      </c>
      <c r="J143">
        <f t="shared" si="11"/>
        <v>0.13650000000000001</v>
      </c>
      <c r="K143">
        <f t="shared" si="11"/>
        <v>0.1159</v>
      </c>
      <c r="L143">
        <f t="shared" si="11"/>
        <v>0.15579999999999999</v>
      </c>
      <c r="M143">
        <f t="shared" si="11"/>
        <v>6.88E-2</v>
      </c>
      <c r="N143">
        <f t="shared" si="11"/>
        <v>0.15459999999999999</v>
      </c>
      <c r="O143">
        <f t="shared" si="13"/>
        <v>0.36840000000000006</v>
      </c>
      <c r="P143">
        <f t="shared" si="14"/>
        <v>0.91789999999999994</v>
      </c>
      <c r="Q143">
        <f t="shared" si="15"/>
        <v>8.2100000000000006E-2</v>
      </c>
    </row>
    <row r="144" spans="1:17">
      <c r="A144">
        <v>143</v>
      </c>
      <c r="B144">
        <v>119</v>
      </c>
      <c r="C144">
        <v>91</v>
      </c>
      <c r="D144">
        <v>85</v>
      </c>
      <c r="E144">
        <v>46</v>
      </c>
      <c r="F144">
        <v>61</v>
      </c>
      <c r="G144">
        <v>178</v>
      </c>
      <c r="H144">
        <v>243</v>
      </c>
      <c r="I144">
        <f t="shared" si="12"/>
        <v>580</v>
      </c>
      <c r="J144">
        <f t="shared" si="11"/>
        <v>0.20519999999999999</v>
      </c>
      <c r="K144">
        <f t="shared" si="11"/>
        <v>0.15690000000000001</v>
      </c>
      <c r="L144">
        <f t="shared" si="11"/>
        <v>0.14660000000000001</v>
      </c>
      <c r="M144">
        <f t="shared" si="11"/>
        <v>7.9299999999999995E-2</v>
      </c>
      <c r="N144">
        <f t="shared" si="11"/>
        <v>0.1052</v>
      </c>
      <c r="O144">
        <f t="shared" si="13"/>
        <v>0.30680000000000007</v>
      </c>
      <c r="P144">
        <f t="shared" si="14"/>
        <v>0.58099999999999996</v>
      </c>
      <c r="Q144">
        <f t="shared" si="15"/>
        <v>0.41899999999999998</v>
      </c>
    </row>
    <row r="145" spans="1:17">
      <c r="A145">
        <v>144</v>
      </c>
      <c r="B145">
        <v>530</v>
      </c>
      <c r="C145">
        <v>379</v>
      </c>
      <c r="D145">
        <v>229</v>
      </c>
      <c r="E145">
        <v>120</v>
      </c>
      <c r="F145">
        <v>97</v>
      </c>
      <c r="G145">
        <v>177</v>
      </c>
      <c r="H145">
        <v>622</v>
      </c>
      <c r="I145">
        <f t="shared" si="12"/>
        <v>1532</v>
      </c>
      <c r="J145">
        <f t="shared" si="11"/>
        <v>0.34599999999999997</v>
      </c>
      <c r="K145">
        <f t="shared" si="11"/>
        <v>0.24740000000000001</v>
      </c>
      <c r="L145">
        <f t="shared" si="11"/>
        <v>0.14949999999999999</v>
      </c>
      <c r="M145">
        <f t="shared" si="11"/>
        <v>7.8299999999999995E-2</v>
      </c>
      <c r="N145">
        <f t="shared" si="11"/>
        <v>6.3299999999999995E-2</v>
      </c>
      <c r="O145">
        <f t="shared" si="13"/>
        <v>0.11550000000000005</v>
      </c>
      <c r="P145">
        <f t="shared" si="14"/>
        <v>0.59399999999999997</v>
      </c>
      <c r="Q145">
        <f t="shared" si="15"/>
        <v>0.40600000000000003</v>
      </c>
    </row>
    <row r="146" spans="1:17">
      <c r="A146">
        <v>145</v>
      </c>
      <c r="B146">
        <v>2639</v>
      </c>
      <c r="C146">
        <v>1844</v>
      </c>
      <c r="D146">
        <v>93</v>
      </c>
      <c r="E146">
        <v>90</v>
      </c>
      <c r="F146">
        <v>24</v>
      </c>
      <c r="G146">
        <v>15</v>
      </c>
      <c r="H146">
        <v>2574</v>
      </c>
      <c r="I146">
        <f t="shared" si="12"/>
        <v>4705</v>
      </c>
      <c r="J146">
        <f t="shared" si="11"/>
        <v>0.56089999999999995</v>
      </c>
      <c r="K146">
        <f t="shared" si="11"/>
        <v>0.39190000000000003</v>
      </c>
      <c r="L146">
        <f t="shared" si="11"/>
        <v>1.9800000000000002E-2</v>
      </c>
      <c r="M146">
        <f t="shared" si="11"/>
        <v>1.9099999999999999E-2</v>
      </c>
      <c r="N146">
        <f t="shared" si="11"/>
        <v>5.1000000000000004E-3</v>
      </c>
      <c r="O146">
        <f t="shared" si="13"/>
        <v>3.1999999999999806E-3</v>
      </c>
      <c r="P146">
        <f t="shared" si="14"/>
        <v>0.45289999999999997</v>
      </c>
      <c r="Q146">
        <f t="shared" si="15"/>
        <v>0.54710000000000003</v>
      </c>
    </row>
    <row r="147" spans="1:17">
      <c r="A147">
        <v>146</v>
      </c>
      <c r="B147">
        <v>5220</v>
      </c>
      <c r="C147">
        <v>4034</v>
      </c>
      <c r="D147">
        <v>805</v>
      </c>
      <c r="E147">
        <v>995</v>
      </c>
      <c r="F147">
        <v>445</v>
      </c>
      <c r="G147">
        <v>959</v>
      </c>
      <c r="H147">
        <v>5533</v>
      </c>
      <c r="I147">
        <f t="shared" si="12"/>
        <v>12458</v>
      </c>
      <c r="J147">
        <f t="shared" si="11"/>
        <v>0.41899999999999998</v>
      </c>
      <c r="K147">
        <f t="shared" si="11"/>
        <v>0.32379999999999998</v>
      </c>
      <c r="L147">
        <f t="shared" si="11"/>
        <v>6.4600000000000005E-2</v>
      </c>
      <c r="M147">
        <f t="shared" si="11"/>
        <v>7.9899999999999999E-2</v>
      </c>
      <c r="N147">
        <f t="shared" si="11"/>
        <v>3.5700000000000003E-2</v>
      </c>
      <c r="O147">
        <f t="shared" si="13"/>
        <v>7.7000000000000179E-2</v>
      </c>
      <c r="P147">
        <f t="shared" si="14"/>
        <v>0.55590000000000006</v>
      </c>
      <c r="Q147">
        <f t="shared" si="15"/>
        <v>0.44409999999999999</v>
      </c>
    </row>
    <row r="148" spans="1:17">
      <c r="A148">
        <v>147</v>
      </c>
      <c r="B148">
        <v>584</v>
      </c>
      <c r="C148">
        <v>448</v>
      </c>
      <c r="D148">
        <v>396</v>
      </c>
      <c r="E148">
        <v>234</v>
      </c>
      <c r="F148">
        <v>349</v>
      </c>
      <c r="G148">
        <v>889</v>
      </c>
      <c r="H148">
        <v>1308</v>
      </c>
      <c r="I148">
        <f t="shared" si="12"/>
        <v>2900</v>
      </c>
      <c r="J148">
        <f t="shared" si="11"/>
        <v>0.2014</v>
      </c>
      <c r="K148">
        <f t="shared" si="11"/>
        <v>0.1545</v>
      </c>
      <c r="L148">
        <f t="shared" si="11"/>
        <v>0.1366</v>
      </c>
      <c r="M148">
        <f t="shared" si="11"/>
        <v>8.0699999999999994E-2</v>
      </c>
      <c r="N148">
        <f t="shared" si="11"/>
        <v>0.1203</v>
      </c>
      <c r="O148">
        <f t="shared" si="13"/>
        <v>0.30650000000000011</v>
      </c>
      <c r="P148">
        <f t="shared" si="14"/>
        <v>0.54899999999999993</v>
      </c>
      <c r="Q148">
        <f t="shared" si="15"/>
        <v>0.45100000000000001</v>
      </c>
    </row>
    <row r="149" spans="1:17">
      <c r="A149">
        <v>148</v>
      </c>
      <c r="B149">
        <v>1003</v>
      </c>
      <c r="C149">
        <v>859</v>
      </c>
      <c r="D149">
        <v>301</v>
      </c>
      <c r="E149">
        <v>190</v>
      </c>
      <c r="F149">
        <v>380</v>
      </c>
      <c r="G149">
        <v>1252</v>
      </c>
      <c r="H149">
        <v>1917</v>
      </c>
      <c r="I149">
        <f t="shared" si="12"/>
        <v>3985</v>
      </c>
      <c r="J149">
        <f t="shared" si="11"/>
        <v>0.25169999999999998</v>
      </c>
      <c r="K149">
        <f t="shared" si="11"/>
        <v>0.21560000000000001</v>
      </c>
      <c r="L149">
        <f t="shared" si="11"/>
        <v>7.5499999999999998E-2</v>
      </c>
      <c r="M149">
        <f t="shared" si="11"/>
        <v>4.7699999999999999E-2</v>
      </c>
      <c r="N149">
        <f t="shared" si="11"/>
        <v>9.5399999999999999E-2</v>
      </c>
      <c r="O149">
        <f t="shared" si="13"/>
        <v>0.31410000000000005</v>
      </c>
      <c r="P149">
        <f t="shared" si="14"/>
        <v>0.51889999999999992</v>
      </c>
      <c r="Q149">
        <f t="shared" si="15"/>
        <v>0.48110000000000003</v>
      </c>
    </row>
    <row r="150" spans="1:17">
      <c r="A150">
        <v>149</v>
      </c>
      <c r="B150">
        <v>1024</v>
      </c>
      <c r="C150">
        <v>1819</v>
      </c>
      <c r="D150">
        <v>990</v>
      </c>
      <c r="E150">
        <v>728</v>
      </c>
      <c r="F150">
        <v>1500</v>
      </c>
      <c r="G150">
        <v>5203</v>
      </c>
      <c r="H150">
        <v>3120</v>
      </c>
      <c r="I150">
        <f t="shared" si="12"/>
        <v>11264</v>
      </c>
      <c r="J150">
        <f t="shared" si="11"/>
        <v>9.0899999999999995E-2</v>
      </c>
      <c r="K150">
        <f t="shared" si="11"/>
        <v>0.1615</v>
      </c>
      <c r="L150">
        <f t="shared" si="11"/>
        <v>8.7900000000000006E-2</v>
      </c>
      <c r="M150">
        <f t="shared" si="11"/>
        <v>6.4600000000000005E-2</v>
      </c>
      <c r="N150">
        <f t="shared" si="11"/>
        <v>0.13320000000000001</v>
      </c>
      <c r="O150">
        <f t="shared" si="13"/>
        <v>0.46189999999999998</v>
      </c>
      <c r="P150">
        <f t="shared" si="14"/>
        <v>0.72299999999999998</v>
      </c>
      <c r="Q150">
        <f t="shared" si="15"/>
        <v>0.27700000000000002</v>
      </c>
    </row>
    <row r="151" spans="1:17">
      <c r="A151">
        <v>150</v>
      </c>
      <c r="B151">
        <v>272</v>
      </c>
      <c r="C151">
        <v>511</v>
      </c>
      <c r="D151">
        <v>265</v>
      </c>
      <c r="E151">
        <v>244</v>
      </c>
      <c r="F151">
        <v>335</v>
      </c>
      <c r="G151">
        <v>1160</v>
      </c>
      <c r="H151">
        <v>1125</v>
      </c>
      <c r="I151">
        <f t="shared" si="12"/>
        <v>2787</v>
      </c>
      <c r="J151">
        <f t="shared" si="11"/>
        <v>9.7600000000000006E-2</v>
      </c>
      <c r="K151">
        <f t="shared" si="11"/>
        <v>0.18340000000000001</v>
      </c>
      <c r="L151">
        <f t="shared" si="11"/>
        <v>9.5100000000000004E-2</v>
      </c>
      <c r="M151">
        <f t="shared" si="11"/>
        <v>8.7499999999999994E-2</v>
      </c>
      <c r="N151">
        <f t="shared" si="11"/>
        <v>0.1202</v>
      </c>
      <c r="O151">
        <f t="shared" si="13"/>
        <v>0.41620000000000001</v>
      </c>
      <c r="P151">
        <f t="shared" si="14"/>
        <v>0.59630000000000005</v>
      </c>
      <c r="Q151">
        <f t="shared" si="15"/>
        <v>0.4037</v>
      </c>
    </row>
    <row r="152" spans="1:17">
      <c r="A152">
        <v>151</v>
      </c>
      <c r="B152">
        <v>101</v>
      </c>
      <c r="C152">
        <v>71</v>
      </c>
      <c r="D152">
        <v>88</v>
      </c>
      <c r="E152">
        <v>56</v>
      </c>
      <c r="F152">
        <v>80</v>
      </c>
      <c r="G152">
        <v>295</v>
      </c>
      <c r="H152">
        <v>193</v>
      </c>
      <c r="I152">
        <f t="shared" si="12"/>
        <v>691</v>
      </c>
      <c r="J152">
        <f t="shared" si="11"/>
        <v>0.1462</v>
      </c>
      <c r="K152">
        <f t="shared" si="11"/>
        <v>0.1027</v>
      </c>
      <c r="L152">
        <f t="shared" si="11"/>
        <v>0.12740000000000001</v>
      </c>
      <c r="M152">
        <f t="shared" si="11"/>
        <v>8.1000000000000003E-2</v>
      </c>
      <c r="N152">
        <f t="shared" si="11"/>
        <v>0.1158</v>
      </c>
      <c r="O152">
        <f t="shared" si="13"/>
        <v>0.42689999999999995</v>
      </c>
      <c r="P152">
        <f t="shared" si="14"/>
        <v>0.72070000000000001</v>
      </c>
      <c r="Q152">
        <f t="shared" si="15"/>
        <v>0.27929999999999999</v>
      </c>
    </row>
    <row r="153" spans="1:17">
      <c r="A153">
        <v>152</v>
      </c>
      <c r="B153">
        <v>151</v>
      </c>
      <c r="C153">
        <v>129</v>
      </c>
      <c r="D153">
        <v>202</v>
      </c>
      <c r="E153">
        <v>144</v>
      </c>
      <c r="F153">
        <v>229</v>
      </c>
      <c r="G153">
        <v>622</v>
      </c>
      <c r="H153">
        <v>372</v>
      </c>
      <c r="I153">
        <f t="shared" si="12"/>
        <v>1477</v>
      </c>
      <c r="J153">
        <f t="shared" si="11"/>
        <v>0.1022</v>
      </c>
      <c r="K153">
        <f t="shared" si="11"/>
        <v>8.7300000000000003E-2</v>
      </c>
      <c r="L153">
        <f t="shared" si="11"/>
        <v>0.1368</v>
      </c>
      <c r="M153">
        <f t="shared" si="11"/>
        <v>9.7500000000000003E-2</v>
      </c>
      <c r="N153">
        <f t="shared" si="11"/>
        <v>0.155</v>
      </c>
      <c r="O153">
        <f t="shared" si="13"/>
        <v>0.42119999999999991</v>
      </c>
      <c r="P153">
        <f t="shared" si="14"/>
        <v>0.74809999999999999</v>
      </c>
      <c r="Q153">
        <f t="shared" si="15"/>
        <v>0.25190000000000001</v>
      </c>
    </row>
    <row r="154" spans="1:17">
      <c r="A154">
        <v>153</v>
      </c>
      <c r="B154">
        <v>117</v>
      </c>
      <c r="C154">
        <v>97</v>
      </c>
      <c r="D154">
        <v>183</v>
      </c>
      <c r="E154">
        <v>129</v>
      </c>
      <c r="F154">
        <v>160</v>
      </c>
      <c r="G154">
        <v>521</v>
      </c>
      <c r="H154">
        <v>369</v>
      </c>
      <c r="I154">
        <f t="shared" si="12"/>
        <v>1207</v>
      </c>
      <c r="J154">
        <f t="shared" si="11"/>
        <v>9.69E-2</v>
      </c>
      <c r="K154">
        <f t="shared" si="11"/>
        <v>8.0399999999999999E-2</v>
      </c>
      <c r="L154">
        <f t="shared" si="11"/>
        <v>0.15160000000000001</v>
      </c>
      <c r="M154">
        <f t="shared" si="11"/>
        <v>0.1069</v>
      </c>
      <c r="N154">
        <f t="shared" si="11"/>
        <v>0.1326</v>
      </c>
      <c r="O154">
        <f t="shared" si="13"/>
        <v>0.43159999999999998</v>
      </c>
      <c r="P154">
        <f t="shared" si="14"/>
        <v>0.69429999999999992</v>
      </c>
      <c r="Q154">
        <f t="shared" si="15"/>
        <v>0.30570000000000003</v>
      </c>
    </row>
    <row r="155" spans="1:17">
      <c r="A155">
        <v>154</v>
      </c>
      <c r="B155">
        <v>148</v>
      </c>
      <c r="C155">
        <v>126</v>
      </c>
      <c r="D155">
        <v>187</v>
      </c>
      <c r="E155">
        <v>124</v>
      </c>
      <c r="F155">
        <v>170</v>
      </c>
      <c r="G155">
        <v>619</v>
      </c>
      <c r="H155">
        <v>421</v>
      </c>
      <c r="I155">
        <f t="shared" si="12"/>
        <v>1374</v>
      </c>
      <c r="J155">
        <f t="shared" si="11"/>
        <v>0.1077</v>
      </c>
      <c r="K155">
        <f t="shared" si="11"/>
        <v>9.1700000000000004E-2</v>
      </c>
      <c r="L155">
        <f t="shared" si="11"/>
        <v>0.1361</v>
      </c>
      <c r="M155">
        <f t="shared" si="11"/>
        <v>9.0200000000000002E-2</v>
      </c>
      <c r="N155">
        <f t="shared" si="11"/>
        <v>0.1237</v>
      </c>
      <c r="O155">
        <f t="shared" si="13"/>
        <v>0.4506</v>
      </c>
      <c r="P155">
        <f t="shared" si="14"/>
        <v>0.69359999999999999</v>
      </c>
      <c r="Q155">
        <f t="shared" si="15"/>
        <v>0.30640000000000001</v>
      </c>
    </row>
    <row r="156" spans="1:17">
      <c r="A156">
        <v>155</v>
      </c>
      <c r="B156">
        <v>137</v>
      </c>
      <c r="C156">
        <v>179</v>
      </c>
      <c r="D156">
        <v>171</v>
      </c>
      <c r="E156">
        <v>94</v>
      </c>
      <c r="F156">
        <v>116</v>
      </c>
      <c r="G156">
        <v>375</v>
      </c>
      <c r="H156">
        <v>358</v>
      </c>
      <c r="I156">
        <f t="shared" si="12"/>
        <v>1072</v>
      </c>
      <c r="J156">
        <f t="shared" si="11"/>
        <v>0.1278</v>
      </c>
      <c r="K156">
        <f t="shared" si="11"/>
        <v>0.16700000000000001</v>
      </c>
      <c r="L156">
        <f t="shared" si="11"/>
        <v>0.1595</v>
      </c>
      <c r="M156">
        <f t="shared" si="11"/>
        <v>8.77E-2</v>
      </c>
      <c r="N156">
        <f t="shared" si="11"/>
        <v>0.1082</v>
      </c>
      <c r="O156">
        <f t="shared" si="13"/>
        <v>0.3498</v>
      </c>
      <c r="P156">
        <f t="shared" si="14"/>
        <v>0.66599999999999993</v>
      </c>
      <c r="Q156">
        <f t="shared" si="15"/>
        <v>0.33400000000000002</v>
      </c>
    </row>
    <row r="157" spans="1:17">
      <c r="A157">
        <v>156</v>
      </c>
      <c r="B157">
        <v>84</v>
      </c>
      <c r="C157">
        <v>92</v>
      </c>
      <c r="D157">
        <v>110</v>
      </c>
      <c r="E157">
        <v>52</v>
      </c>
      <c r="F157">
        <v>82</v>
      </c>
      <c r="G157">
        <v>278</v>
      </c>
      <c r="H157">
        <v>317</v>
      </c>
      <c r="I157">
        <f t="shared" si="12"/>
        <v>698</v>
      </c>
      <c r="J157">
        <f t="shared" si="11"/>
        <v>0.1203</v>
      </c>
      <c r="K157">
        <f t="shared" si="11"/>
        <v>0.1318</v>
      </c>
      <c r="L157">
        <f t="shared" si="11"/>
        <v>0.15759999999999999</v>
      </c>
      <c r="M157">
        <f t="shared" si="11"/>
        <v>7.4499999999999997E-2</v>
      </c>
      <c r="N157">
        <f t="shared" si="11"/>
        <v>0.11749999999999999</v>
      </c>
      <c r="O157">
        <f t="shared" si="13"/>
        <v>0.3983000000000001</v>
      </c>
      <c r="P157">
        <f t="shared" si="14"/>
        <v>0.54580000000000006</v>
      </c>
      <c r="Q157">
        <f t="shared" si="15"/>
        <v>0.45419999999999999</v>
      </c>
    </row>
    <row r="158" spans="1:17">
      <c r="A158">
        <v>157</v>
      </c>
      <c r="B158">
        <v>576</v>
      </c>
      <c r="C158">
        <v>356</v>
      </c>
      <c r="D158">
        <v>417</v>
      </c>
      <c r="E158">
        <v>280</v>
      </c>
      <c r="F158">
        <v>537</v>
      </c>
      <c r="G158">
        <v>2020</v>
      </c>
      <c r="H158">
        <v>2231</v>
      </c>
      <c r="I158">
        <f t="shared" si="12"/>
        <v>4186</v>
      </c>
      <c r="J158">
        <f t="shared" si="11"/>
        <v>0.1376</v>
      </c>
      <c r="K158">
        <f t="shared" si="11"/>
        <v>8.5000000000000006E-2</v>
      </c>
      <c r="L158">
        <f t="shared" si="11"/>
        <v>9.9599999999999994E-2</v>
      </c>
      <c r="M158">
        <f t="shared" si="11"/>
        <v>6.6900000000000001E-2</v>
      </c>
      <c r="N158">
        <f t="shared" si="11"/>
        <v>0.1283</v>
      </c>
      <c r="O158">
        <f t="shared" si="13"/>
        <v>0.48259999999999992</v>
      </c>
      <c r="P158">
        <f t="shared" si="14"/>
        <v>0.46699999999999997</v>
      </c>
      <c r="Q158">
        <f t="shared" si="15"/>
        <v>0.53300000000000003</v>
      </c>
    </row>
    <row r="159" spans="1:17">
      <c r="A159">
        <v>158</v>
      </c>
      <c r="B159">
        <v>54</v>
      </c>
      <c r="C159">
        <v>27</v>
      </c>
      <c r="D159">
        <v>32</v>
      </c>
      <c r="E159">
        <v>14</v>
      </c>
      <c r="F159">
        <v>26</v>
      </c>
      <c r="G159">
        <v>52</v>
      </c>
      <c r="H159">
        <v>86</v>
      </c>
      <c r="I159">
        <f t="shared" si="12"/>
        <v>205</v>
      </c>
      <c r="J159">
        <f t="shared" si="11"/>
        <v>0.26340000000000002</v>
      </c>
      <c r="K159">
        <f t="shared" si="11"/>
        <v>0.13170000000000001</v>
      </c>
      <c r="L159">
        <f t="shared" si="11"/>
        <v>0.15609999999999999</v>
      </c>
      <c r="M159">
        <f t="shared" si="11"/>
        <v>6.83E-2</v>
      </c>
      <c r="N159">
        <f t="shared" si="11"/>
        <v>0.1268</v>
      </c>
      <c r="O159">
        <f t="shared" si="13"/>
        <v>0.25369999999999993</v>
      </c>
      <c r="P159">
        <f t="shared" si="14"/>
        <v>0.58050000000000002</v>
      </c>
      <c r="Q159">
        <f t="shared" si="15"/>
        <v>0.41949999999999998</v>
      </c>
    </row>
    <row r="160" spans="1:17">
      <c r="A160">
        <v>159</v>
      </c>
      <c r="B160">
        <v>157</v>
      </c>
      <c r="C160">
        <v>170</v>
      </c>
      <c r="D160">
        <v>201</v>
      </c>
      <c r="E160">
        <v>148</v>
      </c>
      <c r="F160">
        <v>221</v>
      </c>
      <c r="G160">
        <v>617</v>
      </c>
      <c r="H160">
        <v>429</v>
      </c>
      <c r="I160">
        <f t="shared" si="12"/>
        <v>1514</v>
      </c>
      <c r="J160">
        <f t="shared" si="11"/>
        <v>0.1037</v>
      </c>
      <c r="K160">
        <f t="shared" si="11"/>
        <v>0.1123</v>
      </c>
      <c r="L160">
        <f t="shared" si="11"/>
        <v>0.1328</v>
      </c>
      <c r="M160">
        <f t="shared" si="11"/>
        <v>9.7799999999999998E-2</v>
      </c>
      <c r="N160">
        <f t="shared" si="11"/>
        <v>0.14599999999999999</v>
      </c>
      <c r="O160">
        <f t="shared" si="13"/>
        <v>0.40739999999999998</v>
      </c>
      <c r="P160">
        <f t="shared" si="14"/>
        <v>0.71660000000000001</v>
      </c>
      <c r="Q160">
        <f t="shared" si="15"/>
        <v>0.28339999999999999</v>
      </c>
    </row>
    <row r="161" spans="1:17">
      <c r="A161">
        <v>160</v>
      </c>
      <c r="B161">
        <v>130</v>
      </c>
      <c r="C161">
        <v>112</v>
      </c>
      <c r="D161">
        <v>203</v>
      </c>
      <c r="E161">
        <v>146</v>
      </c>
      <c r="F161">
        <v>193</v>
      </c>
      <c r="G161">
        <v>581</v>
      </c>
      <c r="H161">
        <v>426</v>
      </c>
      <c r="I161">
        <f t="shared" si="12"/>
        <v>1365</v>
      </c>
      <c r="J161">
        <f t="shared" si="11"/>
        <v>9.5200000000000007E-2</v>
      </c>
      <c r="K161">
        <f t="shared" si="11"/>
        <v>8.2100000000000006E-2</v>
      </c>
      <c r="L161">
        <f t="shared" si="11"/>
        <v>0.1487</v>
      </c>
      <c r="M161">
        <f t="shared" si="11"/>
        <v>0.107</v>
      </c>
      <c r="N161">
        <f t="shared" si="11"/>
        <v>0.1414</v>
      </c>
      <c r="O161">
        <f t="shared" si="13"/>
        <v>0.42559999999999998</v>
      </c>
      <c r="P161">
        <f t="shared" si="14"/>
        <v>0.68789999999999996</v>
      </c>
      <c r="Q161">
        <f t="shared" si="15"/>
        <v>0.31209999999999999</v>
      </c>
    </row>
    <row r="162" spans="1:17">
      <c r="A162">
        <v>161</v>
      </c>
      <c r="B162">
        <v>151</v>
      </c>
      <c r="C162">
        <v>161</v>
      </c>
      <c r="D162">
        <v>186</v>
      </c>
      <c r="E162">
        <v>108</v>
      </c>
      <c r="F162">
        <v>182</v>
      </c>
      <c r="G162">
        <v>531</v>
      </c>
      <c r="H162">
        <v>450</v>
      </c>
      <c r="I162">
        <f t="shared" si="12"/>
        <v>1319</v>
      </c>
      <c r="J162">
        <f t="shared" si="11"/>
        <v>0.1145</v>
      </c>
      <c r="K162">
        <f t="shared" si="11"/>
        <v>0.1221</v>
      </c>
      <c r="L162">
        <f t="shared" si="11"/>
        <v>0.14099999999999999</v>
      </c>
      <c r="M162">
        <f t="shared" si="11"/>
        <v>8.1900000000000001E-2</v>
      </c>
      <c r="N162">
        <f t="shared" si="11"/>
        <v>0.13800000000000001</v>
      </c>
      <c r="O162">
        <f t="shared" si="13"/>
        <v>0.40249999999999997</v>
      </c>
      <c r="P162">
        <f t="shared" si="14"/>
        <v>0.65880000000000005</v>
      </c>
      <c r="Q162">
        <f t="shared" si="15"/>
        <v>0.3412</v>
      </c>
    </row>
    <row r="163" spans="1:17">
      <c r="A163">
        <v>162</v>
      </c>
      <c r="B163">
        <v>180</v>
      </c>
      <c r="C163">
        <v>203</v>
      </c>
      <c r="D163">
        <v>188</v>
      </c>
      <c r="E163">
        <v>151</v>
      </c>
      <c r="F163">
        <v>186</v>
      </c>
      <c r="G163">
        <v>586</v>
      </c>
      <c r="H163">
        <v>452</v>
      </c>
      <c r="I163">
        <f t="shared" si="12"/>
        <v>1494</v>
      </c>
      <c r="J163">
        <f t="shared" si="11"/>
        <v>0.1205</v>
      </c>
      <c r="K163">
        <f t="shared" si="11"/>
        <v>0.13589999999999999</v>
      </c>
      <c r="L163">
        <f t="shared" si="11"/>
        <v>0.1258</v>
      </c>
      <c r="M163">
        <f t="shared" si="11"/>
        <v>0.1011</v>
      </c>
      <c r="N163">
        <f t="shared" si="11"/>
        <v>0.1245</v>
      </c>
      <c r="O163">
        <f t="shared" si="13"/>
        <v>0.3922000000000001</v>
      </c>
      <c r="P163">
        <f t="shared" si="14"/>
        <v>0.69750000000000001</v>
      </c>
      <c r="Q163">
        <f t="shared" si="15"/>
        <v>0.30249999999999999</v>
      </c>
    </row>
    <row r="164" spans="1:17">
      <c r="A164">
        <v>163</v>
      </c>
      <c r="B164">
        <v>155</v>
      </c>
      <c r="C164">
        <v>193</v>
      </c>
      <c r="D164">
        <v>200</v>
      </c>
      <c r="E164">
        <v>144</v>
      </c>
      <c r="F164">
        <v>158</v>
      </c>
      <c r="G164">
        <v>524</v>
      </c>
      <c r="H164">
        <v>411</v>
      </c>
      <c r="I164">
        <f t="shared" si="12"/>
        <v>1374</v>
      </c>
      <c r="J164">
        <f t="shared" si="11"/>
        <v>0.1128</v>
      </c>
      <c r="K164">
        <f t="shared" si="11"/>
        <v>0.14050000000000001</v>
      </c>
      <c r="L164">
        <f t="shared" si="11"/>
        <v>0.14560000000000001</v>
      </c>
      <c r="M164">
        <f t="shared" si="11"/>
        <v>0.1048</v>
      </c>
      <c r="N164">
        <f t="shared" si="11"/>
        <v>0.115</v>
      </c>
      <c r="O164">
        <f t="shared" si="13"/>
        <v>0.38129999999999997</v>
      </c>
      <c r="P164">
        <f t="shared" si="14"/>
        <v>0.70090000000000008</v>
      </c>
      <c r="Q164">
        <f t="shared" si="15"/>
        <v>0.29909999999999998</v>
      </c>
    </row>
    <row r="165" spans="1:17">
      <c r="A165">
        <v>164</v>
      </c>
      <c r="B165">
        <v>221</v>
      </c>
      <c r="C165">
        <v>309</v>
      </c>
      <c r="D165">
        <v>255</v>
      </c>
      <c r="E165">
        <v>247</v>
      </c>
      <c r="F165">
        <v>309</v>
      </c>
      <c r="G165">
        <v>904</v>
      </c>
      <c r="H165">
        <v>700</v>
      </c>
      <c r="I165">
        <f t="shared" si="12"/>
        <v>2245</v>
      </c>
      <c r="J165">
        <f t="shared" si="11"/>
        <v>9.8400000000000001E-2</v>
      </c>
      <c r="K165">
        <f t="shared" si="11"/>
        <v>0.1376</v>
      </c>
      <c r="L165">
        <f t="shared" si="11"/>
        <v>0.11360000000000001</v>
      </c>
      <c r="M165">
        <f t="shared" si="11"/>
        <v>0.11</v>
      </c>
      <c r="N165">
        <f t="shared" si="11"/>
        <v>0.1376</v>
      </c>
      <c r="O165">
        <f t="shared" si="13"/>
        <v>0.40280000000000005</v>
      </c>
      <c r="P165">
        <f t="shared" si="14"/>
        <v>0.68819999999999992</v>
      </c>
      <c r="Q165">
        <f t="shared" si="15"/>
        <v>0.31180000000000002</v>
      </c>
    </row>
    <row r="166" spans="1:17">
      <c r="A166">
        <v>165</v>
      </c>
      <c r="B166">
        <v>729</v>
      </c>
      <c r="C166">
        <v>1146</v>
      </c>
      <c r="D166">
        <v>278</v>
      </c>
      <c r="E166">
        <v>301</v>
      </c>
      <c r="F166">
        <v>445</v>
      </c>
      <c r="G166">
        <v>1327</v>
      </c>
      <c r="H166">
        <v>1039</v>
      </c>
      <c r="I166">
        <f t="shared" si="12"/>
        <v>4226</v>
      </c>
      <c r="J166">
        <f t="shared" si="11"/>
        <v>0.17249999999999999</v>
      </c>
      <c r="K166">
        <f t="shared" si="11"/>
        <v>0.2712</v>
      </c>
      <c r="L166">
        <f t="shared" si="11"/>
        <v>6.5799999999999997E-2</v>
      </c>
      <c r="M166">
        <f t="shared" si="11"/>
        <v>7.1199999999999999E-2</v>
      </c>
      <c r="N166">
        <f t="shared" si="11"/>
        <v>0.1053</v>
      </c>
      <c r="O166">
        <f t="shared" si="13"/>
        <v>0.31400000000000006</v>
      </c>
      <c r="P166">
        <f t="shared" si="14"/>
        <v>0.75409999999999999</v>
      </c>
      <c r="Q166">
        <f t="shared" si="15"/>
        <v>0.24590000000000001</v>
      </c>
    </row>
    <row r="167" spans="1:17">
      <c r="A167">
        <v>166</v>
      </c>
      <c r="B167">
        <v>402</v>
      </c>
      <c r="C167">
        <v>500</v>
      </c>
      <c r="D167">
        <v>408</v>
      </c>
      <c r="E167">
        <v>339</v>
      </c>
      <c r="F167">
        <v>453</v>
      </c>
      <c r="G167">
        <v>1584</v>
      </c>
      <c r="H167">
        <v>1059</v>
      </c>
      <c r="I167">
        <f t="shared" si="12"/>
        <v>3686</v>
      </c>
      <c r="J167">
        <f t="shared" si="11"/>
        <v>0.1091</v>
      </c>
      <c r="K167">
        <f t="shared" si="11"/>
        <v>0.1356</v>
      </c>
      <c r="L167">
        <f t="shared" si="11"/>
        <v>0.11070000000000001</v>
      </c>
      <c r="M167">
        <f t="shared" si="11"/>
        <v>9.1999999999999998E-2</v>
      </c>
      <c r="N167">
        <f t="shared" si="11"/>
        <v>0.1229</v>
      </c>
      <c r="O167">
        <f t="shared" si="13"/>
        <v>0.42969999999999997</v>
      </c>
      <c r="P167">
        <f t="shared" si="14"/>
        <v>0.7127</v>
      </c>
      <c r="Q167">
        <f t="shared" si="15"/>
        <v>0.2873</v>
      </c>
    </row>
    <row r="168" spans="1:17">
      <c r="A168">
        <v>167</v>
      </c>
      <c r="B168">
        <v>185</v>
      </c>
      <c r="C168">
        <v>258</v>
      </c>
      <c r="D168">
        <v>273</v>
      </c>
      <c r="E168">
        <v>239</v>
      </c>
      <c r="F168">
        <v>275</v>
      </c>
      <c r="G168">
        <v>848</v>
      </c>
      <c r="H168">
        <v>696</v>
      </c>
      <c r="I168">
        <f t="shared" si="12"/>
        <v>2078</v>
      </c>
      <c r="J168">
        <f t="shared" ref="J168:N218" si="16">ROUND(B168/$I168,4)</f>
        <v>8.8999999999999996E-2</v>
      </c>
      <c r="K168">
        <f t="shared" si="16"/>
        <v>0.1242</v>
      </c>
      <c r="L168">
        <f t="shared" si="16"/>
        <v>0.13139999999999999</v>
      </c>
      <c r="M168">
        <f t="shared" si="16"/>
        <v>0.115</v>
      </c>
      <c r="N168">
        <f t="shared" si="16"/>
        <v>0.1323</v>
      </c>
      <c r="O168">
        <f t="shared" si="13"/>
        <v>0.40810000000000002</v>
      </c>
      <c r="P168">
        <f t="shared" si="14"/>
        <v>0.66510000000000002</v>
      </c>
      <c r="Q168">
        <f t="shared" si="15"/>
        <v>0.33489999999999998</v>
      </c>
    </row>
    <row r="169" spans="1:17">
      <c r="A169">
        <v>168</v>
      </c>
      <c r="B169">
        <v>312</v>
      </c>
      <c r="C169">
        <v>388</v>
      </c>
      <c r="D169">
        <v>410</v>
      </c>
      <c r="E169">
        <v>404</v>
      </c>
      <c r="F169">
        <v>572</v>
      </c>
      <c r="G169">
        <v>1683</v>
      </c>
      <c r="H169">
        <v>949</v>
      </c>
      <c r="I169">
        <f t="shared" si="12"/>
        <v>3769</v>
      </c>
      <c r="J169">
        <f t="shared" si="16"/>
        <v>8.2799999999999999E-2</v>
      </c>
      <c r="K169">
        <f t="shared" si="16"/>
        <v>0.10290000000000001</v>
      </c>
      <c r="L169">
        <f t="shared" si="16"/>
        <v>0.10879999999999999</v>
      </c>
      <c r="M169">
        <f t="shared" si="16"/>
        <v>0.1072</v>
      </c>
      <c r="N169">
        <f t="shared" si="16"/>
        <v>0.15179999999999999</v>
      </c>
      <c r="O169">
        <f t="shared" si="13"/>
        <v>0.44650000000000001</v>
      </c>
      <c r="P169">
        <f t="shared" si="14"/>
        <v>0.74819999999999998</v>
      </c>
      <c r="Q169">
        <f t="shared" si="15"/>
        <v>0.25180000000000002</v>
      </c>
    </row>
    <row r="170" spans="1:17">
      <c r="A170">
        <v>169</v>
      </c>
      <c r="B170">
        <v>277</v>
      </c>
      <c r="C170">
        <v>365</v>
      </c>
      <c r="D170">
        <v>332</v>
      </c>
      <c r="E170">
        <v>294</v>
      </c>
      <c r="F170">
        <v>355</v>
      </c>
      <c r="G170">
        <v>1264</v>
      </c>
      <c r="H170">
        <v>663</v>
      </c>
      <c r="I170">
        <f t="shared" si="12"/>
        <v>2887</v>
      </c>
      <c r="J170">
        <f t="shared" si="16"/>
        <v>9.5899999999999999E-2</v>
      </c>
      <c r="K170">
        <f t="shared" si="16"/>
        <v>0.12640000000000001</v>
      </c>
      <c r="L170">
        <f t="shared" si="16"/>
        <v>0.115</v>
      </c>
      <c r="M170">
        <f t="shared" si="16"/>
        <v>0.1018</v>
      </c>
      <c r="N170">
        <f t="shared" si="16"/>
        <v>0.123</v>
      </c>
      <c r="O170">
        <f t="shared" si="13"/>
        <v>0.43789999999999996</v>
      </c>
      <c r="P170">
        <f t="shared" si="14"/>
        <v>0.77029999999999998</v>
      </c>
      <c r="Q170">
        <f t="shared" si="15"/>
        <v>0.22969999999999999</v>
      </c>
    </row>
    <row r="171" spans="1:17">
      <c r="A171">
        <v>170</v>
      </c>
      <c r="B171">
        <v>334</v>
      </c>
      <c r="C171">
        <v>472</v>
      </c>
      <c r="D171">
        <v>307</v>
      </c>
      <c r="E171">
        <v>279</v>
      </c>
      <c r="F171">
        <v>317</v>
      </c>
      <c r="G171">
        <v>1301</v>
      </c>
      <c r="H171">
        <v>588</v>
      </c>
      <c r="I171">
        <f t="shared" si="12"/>
        <v>3010</v>
      </c>
      <c r="J171">
        <f t="shared" si="16"/>
        <v>0.111</v>
      </c>
      <c r="K171">
        <f t="shared" si="16"/>
        <v>0.15679999999999999</v>
      </c>
      <c r="L171">
        <f t="shared" si="16"/>
        <v>0.10199999999999999</v>
      </c>
      <c r="M171">
        <f t="shared" si="16"/>
        <v>9.2700000000000005E-2</v>
      </c>
      <c r="N171">
        <f t="shared" si="16"/>
        <v>0.1053</v>
      </c>
      <c r="O171">
        <f t="shared" si="13"/>
        <v>0.43220000000000003</v>
      </c>
      <c r="P171">
        <f t="shared" si="14"/>
        <v>0.80469999999999997</v>
      </c>
      <c r="Q171">
        <f t="shared" si="15"/>
        <v>0.1953</v>
      </c>
    </row>
    <row r="172" spans="1:17">
      <c r="A172">
        <v>171</v>
      </c>
      <c r="B172">
        <v>65</v>
      </c>
      <c r="C172">
        <v>75</v>
      </c>
      <c r="D172">
        <v>97</v>
      </c>
      <c r="E172">
        <v>110</v>
      </c>
      <c r="F172">
        <v>105</v>
      </c>
      <c r="G172">
        <v>475</v>
      </c>
      <c r="H172">
        <v>179</v>
      </c>
      <c r="I172">
        <f t="shared" si="12"/>
        <v>927</v>
      </c>
      <c r="J172">
        <f t="shared" si="16"/>
        <v>7.0099999999999996E-2</v>
      </c>
      <c r="K172">
        <f t="shared" si="16"/>
        <v>8.09E-2</v>
      </c>
      <c r="L172">
        <f t="shared" si="16"/>
        <v>0.1046</v>
      </c>
      <c r="M172">
        <f t="shared" si="16"/>
        <v>0.1187</v>
      </c>
      <c r="N172">
        <f t="shared" si="16"/>
        <v>0.1133</v>
      </c>
      <c r="O172">
        <f t="shared" si="13"/>
        <v>0.51239999999999997</v>
      </c>
      <c r="P172">
        <f t="shared" si="14"/>
        <v>0.80689999999999995</v>
      </c>
      <c r="Q172">
        <f t="shared" si="15"/>
        <v>0.19309999999999999</v>
      </c>
    </row>
    <row r="173" spans="1:17">
      <c r="A173">
        <v>172</v>
      </c>
      <c r="B173">
        <v>237</v>
      </c>
      <c r="C173">
        <v>329</v>
      </c>
      <c r="D173">
        <v>300</v>
      </c>
      <c r="E173">
        <v>240</v>
      </c>
      <c r="F173">
        <v>302</v>
      </c>
      <c r="G173">
        <v>1048</v>
      </c>
      <c r="H173">
        <v>477</v>
      </c>
      <c r="I173">
        <f t="shared" si="12"/>
        <v>2456</v>
      </c>
      <c r="J173">
        <f t="shared" si="16"/>
        <v>9.6500000000000002E-2</v>
      </c>
      <c r="K173">
        <f t="shared" si="16"/>
        <v>0.13400000000000001</v>
      </c>
      <c r="L173">
        <f t="shared" si="16"/>
        <v>0.1221</v>
      </c>
      <c r="M173">
        <f t="shared" si="16"/>
        <v>9.7699999999999995E-2</v>
      </c>
      <c r="N173">
        <f t="shared" si="16"/>
        <v>0.123</v>
      </c>
      <c r="O173">
        <f t="shared" si="13"/>
        <v>0.42669999999999997</v>
      </c>
      <c r="P173">
        <f t="shared" si="14"/>
        <v>0.80579999999999996</v>
      </c>
      <c r="Q173">
        <f t="shared" si="15"/>
        <v>0.19420000000000001</v>
      </c>
    </row>
    <row r="174" spans="1:17">
      <c r="A174">
        <v>173</v>
      </c>
      <c r="B174">
        <v>135</v>
      </c>
      <c r="C174">
        <v>166</v>
      </c>
      <c r="D174">
        <v>178</v>
      </c>
      <c r="E174">
        <v>164</v>
      </c>
      <c r="F174">
        <v>189</v>
      </c>
      <c r="G174">
        <v>662</v>
      </c>
      <c r="H174">
        <v>269</v>
      </c>
      <c r="I174">
        <f t="shared" si="12"/>
        <v>1494</v>
      </c>
      <c r="J174">
        <f t="shared" si="16"/>
        <v>9.0399999999999994E-2</v>
      </c>
      <c r="K174">
        <f t="shared" si="16"/>
        <v>0.1111</v>
      </c>
      <c r="L174">
        <f t="shared" si="16"/>
        <v>0.1191</v>
      </c>
      <c r="M174">
        <f t="shared" si="16"/>
        <v>0.10979999999999999</v>
      </c>
      <c r="N174">
        <f t="shared" si="16"/>
        <v>0.1265</v>
      </c>
      <c r="O174">
        <f t="shared" si="13"/>
        <v>0.44310000000000005</v>
      </c>
      <c r="P174">
        <f t="shared" si="14"/>
        <v>0.81989999999999996</v>
      </c>
      <c r="Q174">
        <f t="shared" si="15"/>
        <v>0.18010000000000001</v>
      </c>
    </row>
    <row r="175" spans="1:17">
      <c r="A175">
        <v>174</v>
      </c>
      <c r="B175">
        <v>293</v>
      </c>
      <c r="C175">
        <v>348</v>
      </c>
      <c r="D175">
        <v>338</v>
      </c>
      <c r="E175">
        <v>287</v>
      </c>
      <c r="F175">
        <v>367</v>
      </c>
      <c r="G175">
        <v>1127</v>
      </c>
      <c r="H175">
        <v>383</v>
      </c>
      <c r="I175">
        <f t="shared" si="12"/>
        <v>2760</v>
      </c>
      <c r="J175">
        <f t="shared" si="16"/>
        <v>0.1062</v>
      </c>
      <c r="K175">
        <f t="shared" si="16"/>
        <v>0.12609999999999999</v>
      </c>
      <c r="L175">
        <f t="shared" si="16"/>
        <v>0.1225</v>
      </c>
      <c r="M175">
        <f t="shared" si="16"/>
        <v>0.104</v>
      </c>
      <c r="N175">
        <f t="shared" si="16"/>
        <v>0.13300000000000001</v>
      </c>
      <c r="O175">
        <f t="shared" si="13"/>
        <v>0.40820000000000001</v>
      </c>
      <c r="P175">
        <f t="shared" si="14"/>
        <v>0.86119999999999997</v>
      </c>
      <c r="Q175">
        <f t="shared" si="15"/>
        <v>0.13880000000000001</v>
      </c>
    </row>
    <row r="176" spans="1:17">
      <c r="A176">
        <v>175</v>
      </c>
      <c r="B176">
        <v>392</v>
      </c>
      <c r="C176">
        <v>553</v>
      </c>
      <c r="D176">
        <v>350</v>
      </c>
      <c r="E176">
        <v>220</v>
      </c>
      <c r="F176">
        <v>312</v>
      </c>
      <c r="G176">
        <v>884</v>
      </c>
      <c r="H176">
        <v>299</v>
      </c>
      <c r="I176">
        <f t="shared" si="12"/>
        <v>2711</v>
      </c>
      <c r="J176">
        <f t="shared" si="16"/>
        <v>0.14460000000000001</v>
      </c>
      <c r="K176">
        <f t="shared" si="16"/>
        <v>0.20399999999999999</v>
      </c>
      <c r="L176">
        <f t="shared" si="16"/>
        <v>0.12909999999999999</v>
      </c>
      <c r="M176">
        <f t="shared" si="16"/>
        <v>8.1199999999999994E-2</v>
      </c>
      <c r="N176">
        <f t="shared" si="16"/>
        <v>0.11509999999999999</v>
      </c>
      <c r="O176">
        <f t="shared" si="13"/>
        <v>0.32600000000000007</v>
      </c>
      <c r="P176">
        <f t="shared" si="14"/>
        <v>0.88970000000000005</v>
      </c>
      <c r="Q176">
        <f t="shared" si="15"/>
        <v>0.1103</v>
      </c>
    </row>
    <row r="177" spans="1:17">
      <c r="A177">
        <v>176</v>
      </c>
      <c r="B177">
        <v>377</v>
      </c>
      <c r="C177">
        <v>508</v>
      </c>
      <c r="D177">
        <v>267</v>
      </c>
      <c r="E177">
        <v>215</v>
      </c>
      <c r="F177">
        <v>303</v>
      </c>
      <c r="G177">
        <v>973</v>
      </c>
      <c r="H177">
        <v>306</v>
      </c>
      <c r="I177">
        <f t="shared" si="12"/>
        <v>2643</v>
      </c>
      <c r="J177">
        <f t="shared" si="16"/>
        <v>0.1426</v>
      </c>
      <c r="K177">
        <f t="shared" si="16"/>
        <v>0.19220000000000001</v>
      </c>
      <c r="L177">
        <f t="shared" si="16"/>
        <v>0.10100000000000001</v>
      </c>
      <c r="M177">
        <f t="shared" si="16"/>
        <v>8.1299999999999997E-2</v>
      </c>
      <c r="N177">
        <f t="shared" si="16"/>
        <v>0.11459999999999999</v>
      </c>
      <c r="O177">
        <f t="shared" si="13"/>
        <v>0.36829999999999996</v>
      </c>
      <c r="P177">
        <f t="shared" si="14"/>
        <v>0.88419999999999999</v>
      </c>
      <c r="Q177">
        <f t="shared" si="15"/>
        <v>0.1158</v>
      </c>
    </row>
    <row r="178" spans="1:17">
      <c r="A178">
        <v>177</v>
      </c>
      <c r="B178">
        <v>646</v>
      </c>
      <c r="C178">
        <v>814</v>
      </c>
      <c r="D178">
        <v>581</v>
      </c>
      <c r="E178">
        <v>403</v>
      </c>
      <c r="F178">
        <v>576</v>
      </c>
      <c r="G178">
        <v>1972</v>
      </c>
      <c r="H178">
        <v>806</v>
      </c>
      <c r="I178">
        <f t="shared" si="12"/>
        <v>4992</v>
      </c>
      <c r="J178">
        <f t="shared" si="16"/>
        <v>0.12939999999999999</v>
      </c>
      <c r="K178">
        <f t="shared" si="16"/>
        <v>0.16309999999999999</v>
      </c>
      <c r="L178">
        <f t="shared" si="16"/>
        <v>0.1164</v>
      </c>
      <c r="M178">
        <f t="shared" si="16"/>
        <v>8.0699999999999994E-2</v>
      </c>
      <c r="N178">
        <f t="shared" si="16"/>
        <v>0.1154</v>
      </c>
      <c r="O178">
        <f t="shared" si="13"/>
        <v>0.39500000000000002</v>
      </c>
      <c r="P178">
        <f t="shared" si="14"/>
        <v>0.83850000000000002</v>
      </c>
      <c r="Q178">
        <f t="shared" si="15"/>
        <v>0.1615</v>
      </c>
    </row>
    <row r="179" spans="1:17">
      <c r="A179">
        <v>178</v>
      </c>
      <c r="B179">
        <v>294</v>
      </c>
      <c r="C179">
        <v>520</v>
      </c>
      <c r="D179">
        <v>351</v>
      </c>
      <c r="E179">
        <v>284</v>
      </c>
      <c r="F179">
        <v>349</v>
      </c>
      <c r="G179">
        <v>1200</v>
      </c>
      <c r="H179">
        <v>526</v>
      </c>
      <c r="I179">
        <f t="shared" si="12"/>
        <v>2998</v>
      </c>
      <c r="J179">
        <f t="shared" si="16"/>
        <v>9.8100000000000007E-2</v>
      </c>
      <c r="K179">
        <f t="shared" si="16"/>
        <v>0.1734</v>
      </c>
      <c r="L179">
        <f t="shared" si="16"/>
        <v>0.1171</v>
      </c>
      <c r="M179">
        <f t="shared" si="16"/>
        <v>9.4700000000000006E-2</v>
      </c>
      <c r="N179">
        <f t="shared" si="16"/>
        <v>0.1164</v>
      </c>
      <c r="O179">
        <f t="shared" si="13"/>
        <v>0.40029999999999999</v>
      </c>
      <c r="P179">
        <f t="shared" si="14"/>
        <v>0.82450000000000001</v>
      </c>
      <c r="Q179">
        <f t="shared" si="15"/>
        <v>0.17549999999999999</v>
      </c>
    </row>
    <row r="180" spans="1:17">
      <c r="A180">
        <v>179</v>
      </c>
      <c r="B180">
        <v>348</v>
      </c>
      <c r="C180">
        <v>433</v>
      </c>
      <c r="D180">
        <v>336</v>
      </c>
      <c r="E180">
        <v>348</v>
      </c>
      <c r="F180">
        <v>420</v>
      </c>
      <c r="G180">
        <v>1426</v>
      </c>
      <c r="H180">
        <v>633</v>
      </c>
      <c r="I180">
        <f t="shared" si="12"/>
        <v>3311</v>
      </c>
      <c r="J180">
        <f t="shared" si="16"/>
        <v>0.1051</v>
      </c>
      <c r="K180">
        <f t="shared" si="16"/>
        <v>0.1308</v>
      </c>
      <c r="L180">
        <f t="shared" si="16"/>
        <v>0.10150000000000001</v>
      </c>
      <c r="M180">
        <f t="shared" si="16"/>
        <v>0.1051</v>
      </c>
      <c r="N180">
        <f t="shared" si="16"/>
        <v>0.1268</v>
      </c>
      <c r="O180">
        <f t="shared" si="13"/>
        <v>0.43069999999999997</v>
      </c>
      <c r="P180">
        <f t="shared" si="14"/>
        <v>0.80879999999999996</v>
      </c>
      <c r="Q180">
        <f t="shared" si="15"/>
        <v>0.19120000000000001</v>
      </c>
    </row>
    <row r="181" spans="1:17">
      <c r="A181">
        <v>180</v>
      </c>
      <c r="B181">
        <v>316</v>
      </c>
      <c r="C181">
        <v>373</v>
      </c>
      <c r="D181">
        <v>251</v>
      </c>
      <c r="E181">
        <v>209</v>
      </c>
      <c r="F181">
        <v>269</v>
      </c>
      <c r="G181">
        <v>845</v>
      </c>
      <c r="H181">
        <v>359</v>
      </c>
      <c r="I181">
        <f t="shared" si="12"/>
        <v>2263</v>
      </c>
      <c r="J181">
        <f t="shared" si="16"/>
        <v>0.1396</v>
      </c>
      <c r="K181">
        <f t="shared" si="16"/>
        <v>0.1648</v>
      </c>
      <c r="L181">
        <f t="shared" si="16"/>
        <v>0.1109</v>
      </c>
      <c r="M181">
        <f t="shared" si="16"/>
        <v>9.2399999999999996E-2</v>
      </c>
      <c r="N181">
        <f t="shared" si="16"/>
        <v>0.11890000000000001</v>
      </c>
      <c r="O181">
        <f t="shared" si="13"/>
        <v>0.37339999999999995</v>
      </c>
      <c r="P181">
        <f t="shared" si="14"/>
        <v>0.84140000000000004</v>
      </c>
      <c r="Q181">
        <f t="shared" si="15"/>
        <v>0.15859999999999999</v>
      </c>
    </row>
    <row r="182" spans="1:17">
      <c r="A182">
        <v>181</v>
      </c>
      <c r="B182">
        <v>188</v>
      </c>
      <c r="C182">
        <v>218</v>
      </c>
      <c r="D182">
        <v>253</v>
      </c>
      <c r="E182">
        <v>224</v>
      </c>
      <c r="F182">
        <v>289</v>
      </c>
      <c r="G182">
        <v>899</v>
      </c>
      <c r="H182">
        <v>412</v>
      </c>
      <c r="I182">
        <f t="shared" si="12"/>
        <v>2071</v>
      </c>
      <c r="J182">
        <f t="shared" si="16"/>
        <v>9.0800000000000006E-2</v>
      </c>
      <c r="K182">
        <f t="shared" si="16"/>
        <v>0.1053</v>
      </c>
      <c r="L182">
        <f t="shared" si="16"/>
        <v>0.1222</v>
      </c>
      <c r="M182">
        <f t="shared" si="16"/>
        <v>0.1082</v>
      </c>
      <c r="N182">
        <f t="shared" si="16"/>
        <v>0.13950000000000001</v>
      </c>
      <c r="O182">
        <f t="shared" si="13"/>
        <v>0.43399999999999994</v>
      </c>
      <c r="P182">
        <f t="shared" si="14"/>
        <v>0.80110000000000003</v>
      </c>
      <c r="Q182">
        <f t="shared" si="15"/>
        <v>0.19889999999999999</v>
      </c>
    </row>
    <row r="183" spans="1:17">
      <c r="A183">
        <v>182</v>
      </c>
      <c r="B183">
        <v>298</v>
      </c>
      <c r="C183">
        <v>384</v>
      </c>
      <c r="D183">
        <v>297</v>
      </c>
      <c r="E183">
        <v>305</v>
      </c>
      <c r="F183">
        <v>338</v>
      </c>
      <c r="G183">
        <v>1139</v>
      </c>
      <c r="H183">
        <v>544</v>
      </c>
      <c r="I183">
        <f t="shared" si="12"/>
        <v>2761</v>
      </c>
      <c r="J183">
        <f t="shared" si="16"/>
        <v>0.1079</v>
      </c>
      <c r="K183">
        <f t="shared" si="16"/>
        <v>0.1391</v>
      </c>
      <c r="L183">
        <f t="shared" si="16"/>
        <v>0.1076</v>
      </c>
      <c r="M183">
        <f t="shared" si="16"/>
        <v>0.1105</v>
      </c>
      <c r="N183">
        <f t="shared" si="16"/>
        <v>0.12239999999999999</v>
      </c>
      <c r="O183">
        <f t="shared" si="13"/>
        <v>0.41249999999999998</v>
      </c>
      <c r="P183">
        <f t="shared" si="14"/>
        <v>0.80299999999999994</v>
      </c>
      <c r="Q183">
        <f t="shared" si="15"/>
        <v>0.19700000000000001</v>
      </c>
    </row>
    <row r="184" spans="1:17">
      <c r="A184">
        <v>183</v>
      </c>
      <c r="B184">
        <v>278</v>
      </c>
      <c r="C184">
        <v>381</v>
      </c>
      <c r="D184">
        <v>318</v>
      </c>
      <c r="E184">
        <v>275</v>
      </c>
      <c r="F184">
        <v>385</v>
      </c>
      <c r="G184">
        <v>1157</v>
      </c>
      <c r="H184">
        <v>551</v>
      </c>
      <c r="I184">
        <f t="shared" si="12"/>
        <v>2794</v>
      </c>
      <c r="J184">
        <f t="shared" si="16"/>
        <v>9.9500000000000005E-2</v>
      </c>
      <c r="K184">
        <f t="shared" si="16"/>
        <v>0.13639999999999999</v>
      </c>
      <c r="L184">
        <f t="shared" si="16"/>
        <v>0.1138</v>
      </c>
      <c r="M184">
        <f t="shared" si="16"/>
        <v>9.8400000000000001E-2</v>
      </c>
      <c r="N184">
        <f t="shared" si="16"/>
        <v>0.13780000000000001</v>
      </c>
      <c r="O184">
        <f t="shared" si="13"/>
        <v>0.41410000000000002</v>
      </c>
      <c r="P184">
        <f t="shared" si="14"/>
        <v>0.80279999999999996</v>
      </c>
      <c r="Q184">
        <f t="shared" si="15"/>
        <v>0.19719999999999999</v>
      </c>
    </row>
    <row r="185" spans="1:17">
      <c r="A185">
        <v>184</v>
      </c>
      <c r="B185">
        <v>316</v>
      </c>
      <c r="C185">
        <v>444</v>
      </c>
      <c r="D185">
        <v>388</v>
      </c>
      <c r="E185">
        <v>333</v>
      </c>
      <c r="F185">
        <v>456</v>
      </c>
      <c r="G185">
        <v>1474</v>
      </c>
      <c r="H185">
        <v>677</v>
      </c>
      <c r="I185">
        <f t="shared" si="12"/>
        <v>3411</v>
      </c>
      <c r="J185">
        <f t="shared" si="16"/>
        <v>9.2600000000000002E-2</v>
      </c>
      <c r="K185">
        <f t="shared" si="16"/>
        <v>0.13020000000000001</v>
      </c>
      <c r="L185">
        <f t="shared" si="16"/>
        <v>0.1137</v>
      </c>
      <c r="M185">
        <f t="shared" si="16"/>
        <v>9.7600000000000006E-2</v>
      </c>
      <c r="N185">
        <f t="shared" si="16"/>
        <v>0.13370000000000001</v>
      </c>
      <c r="O185">
        <f t="shared" si="13"/>
        <v>0.43219999999999992</v>
      </c>
      <c r="P185">
        <f t="shared" si="14"/>
        <v>0.80149999999999999</v>
      </c>
      <c r="Q185">
        <f t="shared" si="15"/>
        <v>0.19850000000000001</v>
      </c>
    </row>
    <row r="186" spans="1:17">
      <c r="A186">
        <v>185</v>
      </c>
      <c r="B186">
        <v>387</v>
      </c>
      <c r="C186">
        <v>462</v>
      </c>
      <c r="D186">
        <v>411</v>
      </c>
      <c r="E186">
        <v>336</v>
      </c>
      <c r="F186">
        <v>454</v>
      </c>
      <c r="G186">
        <v>1516</v>
      </c>
      <c r="H186">
        <v>632</v>
      </c>
      <c r="I186">
        <f t="shared" si="12"/>
        <v>3566</v>
      </c>
      <c r="J186">
        <f t="shared" si="16"/>
        <v>0.1085</v>
      </c>
      <c r="K186">
        <f t="shared" si="16"/>
        <v>0.12959999999999999</v>
      </c>
      <c r="L186">
        <f t="shared" si="16"/>
        <v>0.1153</v>
      </c>
      <c r="M186">
        <f t="shared" si="16"/>
        <v>9.4200000000000006E-2</v>
      </c>
      <c r="N186">
        <f t="shared" si="16"/>
        <v>0.1273</v>
      </c>
      <c r="O186">
        <f t="shared" si="13"/>
        <v>0.42510000000000003</v>
      </c>
      <c r="P186">
        <f t="shared" si="14"/>
        <v>0.82279999999999998</v>
      </c>
      <c r="Q186">
        <f t="shared" si="15"/>
        <v>0.1772</v>
      </c>
    </row>
    <row r="187" spans="1:17">
      <c r="A187">
        <v>186</v>
      </c>
      <c r="B187">
        <v>279</v>
      </c>
      <c r="C187">
        <v>425</v>
      </c>
      <c r="D187">
        <v>379</v>
      </c>
      <c r="E187">
        <v>269</v>
      </c>
      <c r="F187">
        <v>389</v>
      </c>
      <c r="G187">
        <v>1434</v>
      </c>
      <c r="H187">
        <v>684</v>
      </c>
      <c r="I187">
        <f t="shared" si="12"/>
        <v>3175</v>
      </c>
      <c r="J187">
        <f t="shared" si="16"/>
        <v>8.7900000000000006E-2</v>
      </c>
      <c r="K187">
        <f t="shared" si="16"/>
        <v>0.13389999999999999</v>
      </c>
      <c r="L187">
        <f t="shared" si="16"/>
        <v>0.11940000000000001</v>
      </c>
      <c r="M187">
        <f t="shared" si="16"/>
        <v>8.4699999999999998E-2</v>
      </c>
      <c r="N187">
        <f t="shared" si="16"/>
        <v>0.1225</v>
      </c>
      <c r="O187">
        <f t="shared" si="13"/>
        <v>0.4516</v>
      </c>
      <c r="P187">
        <f t="shared" si="14"/>
        <v>0.78459999999999996</v>
      </c>
      <c r="Q187">
        <f t="shared" si="15"/>
        <v>0.21540000000000001</v>
      </c>
    </row>
    <row r="188" spans="1:17">
      <c r="A188">
        <v>187</v>
      </c>
      <c r="B188">
        <v>109</v>
      </c>
      <c r="C188">
        <v>175</v>
      </c>
      <c r="D188">
        <v>185</v>
      </c>
      <c r="E188">
        <v>125</v>
      </c>
      <c r="F188">
        <v>216</v>
      </c>
      <c r="G188">
        <v>735</v>
      </c>
      <c r="H188">
        <v>229</v>
      </c>
      <c r="I188">
        <f t="shared" si="12"/>
        <v>1545</v>
      </c>
      <c r="J188">
        <f t="shared" si="16"/>
        <v>7.0599999999999996E-2</v>
      </c>
      <c r="K188">
        <f t="shared" si="16"/>
        <v>0.1133</v>
      </c>
      <c r="L188">
        <f t="shared" si="16"/>
        <v>0.1197</v>
      </c>
      <c r="M188">
        <f t="shared" si="16"/>
        <v>8.09E-2</v>
      </c>
      <c r="N188">
        <f t="shared" si="16"/>
        <v>0.13980000000000001</v>
      </c>
      <c r="O188">
        <f t="shared" si="13"/>
        <v>0.47570000000000001</v>
      </c>
      <c r="P188">
        <f t="shared" si="14"/>
        <v>0.8518</v>
      </c>
      <c r="Q188">
        <f t="shared" si="15"/>
        <v>0.1482</v>
      </c>
    </row>
    <row r="189" spans="1:17">
      <c r="A189">
        <v>188</v>
      </c>
      <c r="B189">
        <v>380</v>
      </c>
      <c r="C189">
        <v>430</v>
      </c>
      <c r="D189">
        <v>265</v>
      </c>
      <c r="E189">
        <v>243</v>
      </c>
      <c r="F189">
        <v>618</v>
      </c>
      <c r="G189">
        <v>1773</v>
      </c>
      <c r="H189">
        <v>114</v>
      </c>
      <c r="I189">
        <f t="shared" si="12"/>
        <v>3709</v>
      </c>
      <c r="J189">
        <f t="shared" si="16"/>
        <v>0.10249999999999999</v>
      </c>
      <c r="K189">
        <f t="shared" si="16"/>
        <v>0.1159</v>
      </c>
      <c r="L189">
        <f t="shared" si="16"/>
        <v>7.1400000000000005E-2</v>
      </c>
      <c r="M189">
        <f t="shared" si="16"/>
        <v>6.5500000000000003E-2</v>
      </c>
      <c r="N189">
        <f t="shared" si="16"/>
        <v>0.1666</v>
      </c>
      <c r="O189">
        <f t="shared" si="13"/>
        <v>0.47809999999999997</v>
      </c>
      <c r="P189">
        <f t="shared" si="14"/>
        <v>0.96930000000000005</v>
      </c>
      <c r="Q189">
        <f t="shared" si="15"/>
        <v>3.0700000000000002E-2</v>
      </c>
    </row>
    <row r="190" spans="1:17">
      <c r="A190">
        <v>189</v>
      </c>
      <c r="B190">
        <v>723</v>
      </c>
      <c r="C190">
        <v>551</v>
      </c>
      <c r="D190">
        <v>623</v>
      </c>
      <c r="E190">
        <v>758</v>
      </c>
      <c r="F190">
        <v>1272</v>
      </c>
      <c r="G190">
        <v>4802</v>
      </c>
      <c r="H190">
        <v>1031</v>
      </c>
      <c r="I190">
        <f t="shared" si="12"/>
        <v>8729</v>
      </c>
      <c r="J190">
        <f t="shared" si="16"/>
        <v>8.2799999999999999E-2</v>
      </c>
      <c r="K190">
        <f t="shared" si="16"/>
        <v>6.3100000000000003E-2</v>
      </c>
      <c r="L190">
        <f t="shared" si="16"/>
        <v>7.1400000000000005E-2</v>
      </c>
      <c r="M190">
        <f t="shared" si="16"/>
        <v>8.6800000000000002E-2</v>
      </c>
      <c r="N190">
        <f t="shared" si="16"/>
        <v>0.1457</v>
      </c>
      <c r="O190">
        <f t="shared" si="13"/>
        <v>0.55020000000000002</v>
      </c>
      <c r="P190">
        <f t="shared" si="14"/>
        <v>0.88190000000000002</v>
      </c>
      <c r="Q190">
        <f t="shared" si="15"/>
        <v>0.1181</v>
      </c>
    </row>
    <row r="191" spans="1:17">
      <c r="A191">
        <v>190</v>
      </c>
      <c r="B191">
        <v>298</v>
      </c>
      <c r="C191">
        <v>212</v>
      </c>
      <c r="D191">
        <v>70</v>
      </c>
      <c r="E191">
        <v>66</v>
      </c>
      <c r="F191">
        <v>117</v>
      </c>
      <c r="G191">
        <v>258</v>
      </c>
      <c r="H191">
        <v>28</v>
      </c>
      <c r="I191">
        <f t="shared" si="12"/>
        <v>1021</v>
      </c>
      <c r="J191">
        <f t="shared" si="16"/>
        <v>0.29189999999999999</v>
      </c>
      <c r="K191">
        <f t="shared" si="16"/>
        <v>0.20760000000000001</v>
      </c>
      <c r="L191">
        <f t="shared" si="16"/>
        <v>6.8599999999999994E-2</v>
      </c>
      <c r="M191">
        <f t="shared" si="16"/>
        <v>6.4600000000000005E-2</v>
      </c>
      <c r="N191">
        <f t="shared" si="16"/>
        <v>0.11459999999999999</v>
      </c>
      <c r="O191">
        <f t="shared" si="13"/>
        <v>0.25269999999999992</v>
      </c>
      <c r="P191">
        <f t="shared" si="14"/>
        <v>0.97260000000000002</v>
      </c>
      <c r="Q191">
        <f t="shared" si="15"/>
        <v>2.7400000000000001E-2</v>
      </c>
    </row>
    <row r="192" spans="1:17">
      <c r="A192">
        <v>191</v>
      </c>
      <c r="B192">
        <v>253</v>
      </c>
      <c r="C192">
        <v>346</v>
      </c>
      <c r="D192">
        <v>264</v>
      </c>
      <c r="E192">
        <v>127</v>
      </c>
      <c r="F192">
        <v>223</v>
      </c>
      <c r="G192">
        <v>532</v>
      </c>
      <c r="H192">
        <v>357</v>
      </c>
      <c r="I192">
        <f t="shared" si="12"/>
        <v>1745</v>
      </c>
      <c r="J192">
        <f t="shared" si="16"/>
        <v>0.14499999999999999</v>
      </c>
      <c r="K192">
        <f t="shared" si="16"/>
        <v>0.1983</v>
      </c>
      <c r="L192">
        <f t="shared" si="16"/>
        <v>0.15129999999999999</v>
      </c>
      <c r="M192">
        <f t="shared" si="16"/>
        <v>7.2800000000000004E-2</v>
      </c>
      <c r="N192">
        <f t="shared" si="16"/>
        <v>0.1278</v>
      </c>
      <c r="O192">
        <f t="shared" si="13"/>
        <v>0.30479999999999996</v>
      </c>
      <c r="P192">
        <f t="shared" si="14"/>
        <v>0.7954</v>
      </c>
      <c r="Q192">
        <f t="shared" si="15"/>
        <v>0.2046</v>
      </c>
    </row>
    <row r="193" spans="1:17">
      <c r="A193">
        <v>192</v>
      </c>
      <c r="B193">
        <v>450</v>
      </c>
      <c r="C193">
        <v>446</v>
      </c>
      <c r="D193">
        <v>470</v>
      </c>
      <c r="E193">
        <v>378</v>
      </c>
      <c r="F193">
        <v>521</v>
      </c>
      <c r="G193">
        <v>1231</v>
      </c>
      <c r="H193">
        <v>847</v>
      </c>
      <c r="I193">
        <f t="shared" si="12"/>
        <v>3496</v>
      </c>
      <c r="J193">
        <f t="shared" si="16"/>
        <v>0.12870000000000001</v>
      </c>
      <c r="K193">
        <f t="shared" si="16"/>
        <v>0.12759999999999999</v>
      </c>
      <c r="L193">
        <f t="shared" si="16"/>
        <v>0.13439999999999999</v>
      </c>
      <c r="M193">
        <f t="shared" si="16"/>
        <v>0.1081</v>
      </c>
      <c r="N193">
        <f t="shared" si="16"/>
        <v>0.14899999999999999</v>
      </c>
      <c r="O193">
        <f t="shared" si="13"/>
        <v>0.35220000000000007</v>
      </c>
      <c r="P193">
        <f t="shared" si="14"/>
        <v>0.75770000000000004</v>
      </c>
      <c r="Q193">
        <f t="shared" si="15"/>
        <v>0.24229999999999999</v>
      </c>
    </row>
    <row r="194" spans="1:17">
      <c r="A194">
        <v>193</v>
      </c>
      <c r="B194">
        <v>212</v>
      </c>
      <c r="C194">
        <v>309</v>
      </c>
      <c r="D194">
        <v>357</v>
      </c>
      <c r="E194">
        <v>239</v>
      </c>
      <c r="F194">
        <v>320</v>
      </c>
      <c r="G194">
        <v>800</v>
      </c>
      <c r="H194">
        <v>712</v>
      </c>
      <c r="I194">
        <f t="shared" si="12"/>
        <v>2237</v>
      </c>
      <c r="J194">
        <f t="shared" si="16"/>
        <v>9.4799999999999995E-2</v>
      </c>
      <c r="K194">
        <f t="shared" si="16"/>
        <v>0.1381</v>
      </c>
      <c r="L194">
        <f t="shared" si="16"/>
        <v>0.15959999999999999</v>
      </c>
      <c r="M194">
        <f t="shared" si="16"/>
        <v>0.10680000000000001</v>
      </c>
      <c r="N194">
        <f t="shared" si="16"/>
        <v>0.14299999999999999</v>
      </c>
      <c r="O194">
        <f t="shared" si="13"/>
        <v>0.35770000000000002</v>
      </c>
      <c r="P194">
        <f t="shared" si="14"/>
        <v>0.68169999999999997</v>
      </c>
      <c r="Q194">
        <f t="shared" si="15"/>
        <v>0.31830000000000003</v>
      </c>
    </row>
    <row r="195" spans="1:17">
      <c r="A195">
        <v>194</v>
      </c>
      <c r="B195">
        <v>139</v>
      </c>
      <c r="C195">
        <v>186</v>
      </c>
      <c r="D195">
        <v>277</v>
      </c>
      <c r="E195">
        <v>226</v>
      </c>
      <c r="F195">
        <v>341</v>
      </c>
      <c r="G195">
        <v>871</v>
      </c>
      <c r="H195">
        <v>531</v>
      </c>
      <c r="I195">
        <f t="shared" ref="I195:I258" si="17">SUM(B195:G195)</f>
        <v>2040</v>
      </c>
      <c r="J195">
        <f t="shared" si="16"/>
        <v>6.8099999999999994E-2</v>
      </c>
      <c r="K195">
        <f t="shared" si="16"/>
        <v>9.1200000000000003E-2</v>
      </c>
      <c r="L195">
        <f t="shared" si="16"/>
        <v>0.1358</v>
      </c>
      <c r="M195">
        <f t="shared" si="16"/>
        <v>0.1108</v>
      </c>
      <c r="N195">
        <f t="shared" si="16"/>
        <v>0.16719999999999999</v>
      </c>
      <c r="O195">
        <f t="shared" ref="O195:O258" si="18">1-SUM(J195:N195)</f>
        <v>0.42689999999999995</v>
      </c>
      <c r="P195">
        <f t="shared" ref="P195:P258" si="19">1-Q195</f>
        <v>0.73970000000000002</v>
      </c>
      <c r="Q195">
        <f t="shared" ref="Q195:Q258" si="20">ROUND(H195/$I195,4)</f>
        <v>0.26029999999999998</v>
      </c>
    </row>
    <row r="196" spans="1:17">
      <c r="A196">
        <v>195</v>
      </c>
      <c r="B196">
        <v>246</v>
      </c>
      <c r="C196">
        <v>270</v>
      </c>
      <c r="D196">
        <v>293</v>
      </c>
      <c r="E196">
        <v>231</v>
      </c>
      <c r="F196">
        <v>320</v>
      </c>
      <c r="G196">
        <v>715</v>
      </c>
      <c r="H196">
        <v>459</v>
      </c>
      <c r="I196">
        <f t="shared" si="17"/>
        <v>2075</v>
      </c>
      <c r="J196">
        <f t="shared" si="16"/>
        <v>0.1186</v>
      </c>
      <c r="K196">
        <f t="shared" si="16"/>
        <v>0.13009999999999999</v>
      </c>
      <c r="L196">
        <f t="shared" si="16"/>
        <v>0.14119999999999999</v>
      </c>
      <c r="M196">
        <f t="shared" si="16"/>
        <v>0.1113</v>
      </c>
      <c r="N196">
        <f t="shared" si="16"/>
        <v>0.1542</v>
      </c>
      <c r="O196">
        <f t="shared" si="18"/>
        <v>0.34460000000000002</v>
      </c>
      <c r="P196">
        <f t="shared" si="19"/>
        <v>0.77879999999999994</v>
      </c>
      <c r="Q196">
        <f t="shared" si="20"/>
        <v>0.22120000000000001</v>
      </c>
    </row>
    <row r="197" spans="1:17">
      <c r="A197">
        <v>196</v>
      </c>
      <c r="B197">
        <v>199</v>
      </c>
      <c r="C197">
        <v>342</v>
      </c>
      <c r="D197">
        <v>293</v>
      </c>
      <c r="E197">
        <v>249</v>
      </c>
      <c r="F197">
        <v>285</v>
      </c>
      <c r="G197">
        <v>686</v>
      </c>
      <c r="H197">
        <v>677</v>
      </c>
      <c r="I197">
        <f t="shared" si="17"/>
        <v>2054</v>
      </c>
      <c r="J197">
        <f t="shared" si="16"/>
        <v>9.69E-2</v>
      </c>
      <c r="K197">
        <f t="shared" si="16"/>
        <v>0.16650000000000001</v>
      </c>
      <c r="L197">
        <f t="shared" si="16"/>
        <v>0.1426</v>
      </c>
      <c r="M197">
        <f t="shared" si="16"/>
        <v>0.1212</v>
      </c>
      <c r="N197">
        <f t="shared" si="16"/>
        <v>0.13880000000000001</v>
      </c>
      <c r="O197">
        <f t="shared" si="18"/>
        <v>0.33399999999999996</v>
      </c>
      <c r="P197">
        <f t="shared" si="19"/>
        <v>0.6704</v>
      </c>
      <c r="Q197">
        <f t="shared" si="20"/>
        <v>0.3296</v>
      </c>
    </row>
    <row r="198" spans="1:17">
      <c r="A198">
        <v>197</v>
      </c>
      <c r="B198">
        <v>75</v>
      </c>
      <c r="C198">
        <v>79</v>
      </c>
      <c r="D198">
        <v>185</v>
      </c>
      <c r="E198">
        <v>162</v>
      </c>
      <c r="F198">
        <v>266</v>
      </c>
      <c r="G198">
        <v>593</v>
      </c>
      <c r="H198">
        <v>409</v>
      </c>
      <c r="I198">
        <f t="shared" si="17"/>
        <v>1360</v>
      </c>
      <c r="J198">
        <f t="shared" si="16"/>
        <v>5.5100000000000003E-2</v>
      </c>
      <c r="K198">
        <f t="shared" si="16"/>
        <v>5.8099999999999999E-2</v>
      </c>
      <c r="L198">
        <f t="shared" si="16"/>
        <v>0.13600000000000001</v>
      </c>
      <c r="M198">
        <f t="shared" si="16"/>
        <v>0.1191</v>
      </c>
      <c r="N198">
        <f t="shared" si="16"/>
        <v>0.1956</v>
      </c>
      <c r="O198">
        <f t="shared" si="18"/>
        <v>0.43609999999999993</v>
      </c>
      <c r="P198">
        <f t="shared" si="19"/>
        <v>0.69930000000000003</v>
      </c>
      <c r="Q198">
        <f t="shared" si="20"/>
        <v>0.30070000000000002</v>
      </c>
    </row>
    <row r="199" spans="1:17">
      <c r="A199">
        <v>198</v>
      </c>
      <c r="B199">
        <v>161</v>
      </c>
      <c r="C199">
        <v>228</v>
      </c>
      <c r="D199">
        <v>210</v>
      </c>
      <c r="E199">
        <v>193</v>
      </c>
      <c r="F199">
        <v>267</v>
      </c>
      <c r="G199">
        <v>570</v>
      </c>
      <c r="H199">
        <v>426</v>
      </c>
      <c r="I199">
        <f t="shared" si="17"/>
        <v>1629</v>
      </c>
      <c r="J199">
        <f t="shared" si="16"/>
        <v>9.8799999999999999E-2</v>
      </c>
      <c r="K199">
        <f t="shared" si="16"/>
        <v>0.14000000000000001</v>
      </c>
      <c r="L199">
        <f t="shared" si="16"/>
        <v>0.12889999999999999</v>
      </c>
      <c r="M199">
        <f t="shared" si="16"/>
        <v>0.11849999999999999</v>
      </c>
      <c r="N199">
        <f t="shared" si="16"/>
        <v>0.16389999999999999</v>
      </c>
      <c r="O199">
        <f t="shared" si="18"/>
        <v>0.34989999999999999</v>
      </c>
      <c r="P199">
        <f t="shared" si="19"/>
        <v>0.73849999999999993</v>
      </c>
      <c r="Q199">
        <f t="shared" si="20"/>
        <v>0.26150000000000001</v>
      </c>
    </row>
    <row r="200" spans="1:17">
      <c r="A200">
        <v>199</v>
      </c>
      <c r="B200">
        <v>158</v>
      </c>
      <c r="C200">
        <v>113</v>
      </c>
      <c r="D200">
        <v>157</v>
      </c>
      <c r="E200">
        <v>111</v>
      </c>
      <c r="F200">
        <v>194</v>
      </c>
      <c r="G200">
        <v>360</v>
      </c>
      <c r="H200">
        <v>87</v>
      </c>
      <c r="I200">
        <f t="shared" si="17"/>
        <v>1093</v>
      </c>
      <c r="J200">
        <f t="shared" si="16"/>
        <v>0.14460000000000001</v>
      </c>
      <c r="K200">
        <f t="shared" si="16"/>
        <v>0.10340000000000001</v>
      </c>
      <c r="L200">
        <f t="shared" si="16"/>
        <v>0.14360000000000001</v>
      </c>
      <c r="M200">
        <f t="shared" si="16"/>
        <v>0.1016</v>
      </c>
      <c r="N200">
        <f t="shared" si="16"/>
        <v>0.17749999999999999</v>
      </c>
      <c r="O200">
        <f t="shared" si="18"/>
        <v>0.32930000000000004</v>
      </c>
      <c r="P200">
        <f t="shared" si="19"/>
        <v>0.9204</v>
      </c>
      <c r="Q200">
        <f t="shared" si="20"/>
        <v>7.9600000000000004E-2</v>
      </c>
    </row>
    <row r="201" spans="1:17">
      <c r="A201">
        <v>200</v>
      </c>
      <c r="B201">
        <v>247</v>
      </c>
      <c r="C201">
        <v>297</v>
      </c>
      <c r="D201">
        <v>246</v>
      </c>
      <c r="E201">
        <v>166</v>
      </c>
      <c r="F201">
        <v>313</v>
      </c>
      <c r="G201">
        <v>933</v>
      </c>
      <c r="H201">
        <v>419</v>
      </c>
      <c r="I201">
        <f t="shared" si="17"/>
        <v>2202</v>
      </c>
      <c r="J201">
        <f t="shared" si="16"/>
        <v>0.11219999999999999</v>
      </c>
      <c r="K201">
        <f t="shared" si="16"/>
        <v>0.13489999999999999</v>
      </c>
      <c r="L201">
        <f t="shared" si="16"/>
        <v>0.11169999999999999</v>
      </c>
      <c r="M201">
        <f t="shared" si="16"/>
        <v>7.5399999999999995E-2</v>
      </c>
      <c r="N201">
        <f t="shared" si="16"/>
        <v>0.1421</v>
      </c>
      <c r="O201">
        <f t="shared" si="18"/>
        <v>0.42369999999999997</v>
      </c>
      <c r="P201">
        <f t="shared" si="19"/>
        <v>0.80969999999999998</v>
      </c>
      <c r="Q201">
        <f t="shared" si="20"/>
        <v>0.1903</v>
      </c>
    </row>
    <row r="202" spans="1:17">
      <c r="A202">
        <v>201</v>
      </c>
      <c r="B202">
        <v>982</v>
      </c>
      <c r="C202">
        <v>1757</v>
      </c>
      <c r="D202">
        <v>428</v>
      </c>
      <c r="E202">
        <v>389</v>
      </c>
      <c r="F202">
        <v>486</v>
      </c>
      <c r="G202">
        <v>1333</v>
      </c>
      <c r="H202">
        <v>1776</v>
      </c>
      <c r="I202">
        <f t="shared" si="17"/>
        <v>5375</v>
      </c>
      <c r="J202">
        <f t="shared" si="16"/>
        <v>0.1827</v>
      </c>
      <c r="K202">
        <f t="shared" si="16"/>
        <v>0.32690000000000002</v>
      </c>
      <c r="L202">
        <f t="shared" si="16"/>
        <v>7.9600000000000004E-2</v>
      </c>
      <c r="M202">
        <f t="shared" si="16"/>
        <v>7.2400000000000006E-2</v>
      </c>
      <c r="N202">
        <f t="shared" si="16"/>
        <v>9.0399999999999994E-2</v>
      </c>
      <c r="O202">
        <f t="shared" si="18"/>
        <v>0.24799999999999989</v>
      </c>
      <c r="P202">
        <f t="shared" si="19"/>
        <v>0.66959999999999997</v>
      </c>
      <c r="Q202">
        <f t="shared" si="20"/>
        <v>0.33040000000000003</v>
      </c>
    </row>
    <row r="203" spans="1:17">
      <c r="A203">
        <v>202</v>
      </c>
      <c r="B203">
        <v>200</v>
      </c>
      <c r="C203">
        <v>326</v>
      </c>
      <c r="D203">
        <v>300</v>
      </c>
      <c r="E203">
        <v>270</v>
      </c>
      <c r="F203">
        <v>351</v>
      </c>
      <c r="G203">
        <v>805</v>
      </c>
      <c r="H203">
        <v>710</v>
      </c>
      <c r="I203">
        <f t="shared" si="17"/>
        <v>2252</v>
      </c>
      <c r="J203">
        <f t="shared" si="16"/>
        <v>8.8800000000000004E-2</v>
      </c>
      <c r="K203">
        <f t="shared" si="16"/>
        <v>0.14480000000000001</v>
      </c>
      <c r="L203">
        <f t="shared" si="16"/>
        <v>0.13320000000000001</v>
      </c>
      <c r="M203">
        <f t="shared" si="16"/>
        <v>0.11990000000000001</v>
      </c>
      <c r="N203">
        <f t="shared" si="16"/>
        <v>0.15590000000000001</v>
      </c>
      <c r="O203">
        <f t="shared" si="18"/>
        <v>0.35739999999999994</v>
      </c>
      <c r="P203">
        <f t="shared" si="19"/>
        <v>0.68469999999999998</v>
      </c>
      <c r="Q203">
        <f t="shared" si="20"/>
        <v>0.31530000000000002</v>
      </c>
    </row>
    <row r="204" spans="1:17">
      <c r="A204">
        <v>203</v>
      </c>
      <c r="B204">
        <v>292</v>
      </c>
      <c r="C204">
        <v>515</v>
      </c>
      <c r="D204">
        <v>252</v>
      </c>
      <c r="E204">
        <v>210</v>
      </c>
      <c r="F204">
        <v>237</v>
      </c>
      <c r="G204">
        <v>499</v>
      </c>
      <c r="H204">
        <v>727</v>
      </c>
      <c r="I204">
        <f t="shared" si="17"/>
        <v>2005</v>
      </c>
      <c r="J204">
        <f t="shared" si="16"/>
        <v>0.14560000000000001</v>
      </c>
      <c r="K204">
        <f t="shared" si="16"/>
        <v>0.25690000000000002</v>
      </c>
      <c r="L204">
        <f t="shared" si="16"/>
        <v>0.12570000000000001</v>
      </c>
      <c r="M204">
        <f t="shared" si="16"/>
        <v>0.1047</v>
      </c>
      <c r="N204">
        <f t="shared" si="16"/>
        <v>0.1182</v>
      </c>
      <c r="O204">
        <f t="shared" si="18"/>
        <v>0.24890000000000001</v>
      </c>
      <c r="P204">
        <f t="shared" si="19"/>
        <v>0.63739999999999997</v>
      </c>
      <c r="Q204">
        <f t="shared" si="20"/>
        <v>0.36259999999999998</v>
      </c>
    </row>
    <row r="205" spans="1:17">
      <c r="A205">
        <v>204</v>
      </c>
      <c r="B205">
        <v>434</v>
      </c>
      <c r="C205">
        <v>1568</v>
      </c>
      <c r="D205">
        <v>416</v>
      </c>
      <c r="E205">
        <v>370</v>
      </c>
      <c r="F205">
        <v>402</v>
      </c>
      <c r="G205">
        <v>870</v>
      </c>
      <c r="H205">
        <v>1469</v>
      </c>
      <c r="I205">
        <f t="shared" si="17"/>
        <v>4060</v>
      </c>
      <c r="J205">
        <f t="shared" si="16"/>
        <v>0.1069</v>
      </c>
      <c r="K205">
        <f t="shared" si="16"/>
        <v>0.38619999999999999</v>
      </c>
      <c r="L205">
        <f t="shared" si="16"/>
        <v>0.10249999999999999</v>
      </c>
      <c r="M205">
        <f t="shared" si="16"/>
        <v>9.11E-2</v>
      </c>
      <c r="N205">
        <f t="shared" si="16"/>
        <v>9.9000000000000005E-2</v>
      </c>
      <c r="O205">
        <f t="shared" si="18"/>
        <v>0.21430000000000005</v>
      </c>
      <c r="P205">
        <f t="shared" si="19"/>
        <v>0.63819999999999999</v>
      </c>
      <c r="Q205">
        <f t="shared" si="20"/>
        <v>0.36180000000000001</v>
      </c>
    </row>
    <row r="206" spans="1:17">
      <c r="A206">
        <v>205</v>
      </c>
      <c r="B206">
        <v>199</v>
      </c>
      <c r="C206">
        <v>230</v>
      </c>
      <c r="D206">
        <v>306</v>
      </c>
      <c r="E206">
        <v>277</v>
      </c>
      <c r="F206">
        <v>386</v>
      </c>
      <c r="G206">
        <v>926</v>
      </c>
      <c r="H206">
        <v>761</v>
      </c>
      <c r="I206">
        <f t="shared" si="17"/>
        <v>2324</v>
      </c>
      <c r="J206">
        <f t="shared" si="16"/>
        <v>8.5599999999999996E-2</v>
      </c>
      <c r="K206">
        <f t="shared" si="16"/>
        <v>9.9000000000000005E-2</v>
      </c>
      <c r="L206">
        <f t="shared" si="16"/>
        <v>0.13170000000000001</v>
      </c>
      <c r="M206">
        <f t="shared" si="16"/>
        <v>0.1192</v>
      </c>
      <c r="N206">
        <f t="shared" si="16"/>
        <v>0.1661</v>
      </c>
      <c r="O206">
        <f t="shared" si="18"/>
        <v>0.39839999999999998</v>
      </c>
      <c r="P206">
        <f t="shared" si="19"/>
        <v>0.67249999999999999</v>
      </c>
      <c r="Q206">
        <f t="shared" si="20"/>
        <v>0.32750000000000001</v>
      </c>
    </row>
    <row r="207" spans="1:17">
      <c r="A207">
        <v>206</v>
      </c>
      <c r="B207">
        <v>106</v>
      </c>
      <c r="C207">
        <v>138</v>
      </c>
      <c r="D207">
        <v>165</v>
      </c>
      <c r="E207">
        <v>161</v>
      </c>
      <c r="F207">
        <v>222</v>
      </c>
      <c r="G207">
        <v>527</v>
      </c>
      <c r="H207">
        <v>354</v>
      </c>
      <c r="I207">
        <f t="shared" si="17"/>
        <v>1319</v>
      </c>
      <c r="J207">
        <f t="shared" si="16"/>
        <v>8.0399999999999999E-2</v>
      </c>
      <c r="K207">
        <f t="shared" si="16"/>
        <v>0.1046</v>
      </c>
      <c r="L207">
        <f t="shared" si="16"/>
        <v>0.12509999999999999</v>
      </c>
      <c r="M207">
        <f t="shared" si="16"/>
        <v>0.1221</v>
      </c>
      <c r="N207">
        <f t="shared" si="16"/>
        <v>0.16830000000000001</v>
      </c>
      <c r="O207">
        <f t="shared" si="18"/>
        <v>0.39949999999999997</v>
      </c>
      <c r="P207">
        <f t="shared" si="19"/>
        <v>0.73160000000000003</v>
      </c>
      <c r="Q207">
        <f t="shared" si="20"/>
        <v>0.26840000000000003</v>
      </c>
    </row>
    <row r="208" spans="1:17">
      <c r="A208">
        <v>207</v>
      </c>
      <c r="B208">
        <v>208</v>
      </c>
      <c r="C208">
        <v>193</v>
      </c>
      <c r="D208">
        <v>213</v>
      </c>
      <c r="E208">
        <v>190</v>
      </c>
      <c r="F208">
        <v>263</v>
      </c>
      <c r="G208">
        <v>652</v>
      </c>
      <c r="H208">
        <v>652</v>
      </c>
      <c r="I208">
        <f t="shared" si="17"/>
        <v>1719</v>
      </c>
      <c r="J208">
        <f t="shared" si="16"/>
        <v>0.121</v>
      </c>
      <c r="K208">
        <f t="shared" si="16"/>
        <v>0.1123</v>
      </c>
      <c r="L208">
        <f t="shared" si="16"/>
        <v>0.1239</v>
      </c>
      <c r="M208">
        <f t="shared" si="16"/>
        <v>0.1105</v>
      </c>
      <c r="N208">
        <f t="shared" si="16"/>
        <v>0.153</v>
      </c>
      <c r="O208">
        <f t="shared" si="18"/>
        <v>0.37929999999999997</v>
      </c>
      <c r="P208">
        <f t="shared" si="19"/>
        <v>0.62070000000000003</v>
      </c>
      <c r="Q208">
        <f t="shared" si="20"/>
        <v>0.37930000000000003</v>
      </c>
    </row>
    <row r="209" spans="1:17">
      <c r="A209">
        <v>208</v>
      </c>
      <c r="B209">
        <v>1049</v>
      </c>
      <c r="C209">
        <v>1265</v>
      </c>
      <c r="D209">
        <v>1509</v>
      </c>
      <c r="E209">
        <v>1667</v>
      </c>
      <c r="F209">
        <v>2758</v>
      </c>
      <c r="G209">
        <v>9143</v>
      </c>
      <c r="H209">
        <v>3313</v>
      </c>
      <c r="I209">
        <f t="shared" si="17"/>
        <v>17391</v>
      </c>
      <c r="J209">
        <f t="shared" si="16"/>
        <v>6.0299999999999999E-2</v>
      </c>
      <c r="K209">
        <f t="shared" si="16"/>
        <v>7.2700000000000001E-2</v>
      </c>
      <c r="L209">
        <f t="shared" si="16"/>
        <v>8.6800000000000002E-2</v>
      </c>
      <c r="M209">
        <f t="shared" si="16"/>
        <v>9.5899999999999999E-2</v>
      </c>
      <c r="N209">
        <f t="shared" si="16"/>
        <v>0.15859999999999999</v>
      </c>
      <c r="O209">
        <f t="shared" si="18"/>
        <v>0.52570000000000006</v>
      </c>
      <c r="P209">
        <f t="shared" si="19"/>
        <v>0.8095</v>
      </c>
      <c r="Q209">
        <f t="shared" si="20"/>
        <v>0.1905</v>
      </c>
    </row>
    <row r="210" spans="1:17">
      <c r="A210">
        <v>209</v>
      </c>
      <c r="B210">
        <v>200</v>
      </c>
      <c r="C210">
        <v>286</v>
      </c>
      <c r="D210">
        <v>465</v>
      </c>
      <c r="E210">
        <v>447</v>
      </c>
      <c r="F210">
        <v>796</v>
      </c>
      <c r="G210">
        <v>2193</v>
      </c>
      <c r="H210">
        <v>1185</v>
      </c>
      <c r="I210">
        <f t="shared" si="17"/>
        <v>4387</v>
      </c>
      <c r="J210">
        <f t="shared" si="16"/>
        <v>4.5600000000000002E-2</v>
      </c>
      <c r="K210">
        <f t="shared" si="16"/>
        <v>6.5199999999999994E-2</v>
      </c>
      <c r="L210">
        <f t="shared" si="16"/>
        <v>0.106</v>
      </c>
      <c r="M210">
        <f t="shared" si="16"/>
        <v>0.1019</v>
      </c>
      <c r="N210">
        <f t="shared" si="16"/>
        <v>0.18140000000000001</v>
      </c>
      <c r="O210">
        <f t="shared" si="18"/>
        <v>0.49990000000000001</v>
      </c>
      <c r="P210">
        <f t="shared" si="19"/>
        <v>0.72989999999999999</v>
      </c>
      <c r="Q210">
        <f t="shared" si="20"/>
        <v>0.27010000000000001</v>
      </c>
    </row>
    <row r="211" spans="1:17">
      <c r="A211">
        <v>210</v>
      </c>
      <c r="B211">
        <v>135</v>
      </c>
      <c r="C211">
        <v>167</v>
      </c>
      <c r="D211">
        <v>184</v>
      </c>
      <c r="E211">
        <v>150</v>
      </c>
      <c r="F211">
        <v>202</v>
      </c>
      <c r="G211">
        <v>490</v>
      </c>
      <c r="H211">
        <v>613</v>
      </c>
      <c r="I211">
        <f t="shared" si="17"/>
        <v>1328</v>
      </c>
      <c r="J211">
        <f t="shared" si="16"/>
        <v>0.1017</v>
      </c>
      <c r="K211">
        <f t="shared" si="16"/>
        <v>0.1258</v>
      </c>
      <c r="L211">
        <f t="shared" si="16"/>
        <v>0.1386</v>
      </c>
      <c r="M211">
        <f t="shared" si="16"/>
        <v>0.113</v>
      </c>
      <c r="N211">
        <f t="shared" si="16"/>
        <v>0.15210000000000001</v>
      </c>
      <c r="O211">
        <f t="shared" si="18"/>
        <v>0.36880000000000002</v>
      </c>
      <c r="P211">
        <f t="shared" si="19"/>
        <v>0.53839999999999999</v>
      </c>
      <c r="Q211">
        <f t="shared" si="20"/>
        <v>0.46160000000000001</v>
      </c>
    </row>
    <row r="212" spans="1:17">
      <c r="A212">
        <v>211</v>
      </c>
      <c r="B212">
        <v>618</v>
      </c>
      <c r="C212">
        <v>719</v>
      </c>
      <c r="D212">
        <v>625</v>
      </c>
      <c r="E212">
        <v>541</v>
      </c>
      <c r="F212">
        <v>600</v>
      </c>
      <c r="G212">
        <v>1374</v>
      </c>
      <c r="H212">
        <v>1539</v>
      </c>
      <c r="I212">
        <f t="shared" si="17"/>
        <v>4477</v>
      </c>
      <c r="J212">
        <f t="shared" si="16"/>
        <v>0.13800000000000001</v>
      </c>
      <c r="K212">
        <f t="shared" si="16"/>
        <v>0.16059999999999999</v>
      </c>
      <c r="L212">
        <f t="shared" si="16"/>
        <v>0.1396</v>
      </c>
      <c r="M212">
        <f t="shared" si="16"/>
        <v>0.1208</v>
      </c>
      <c r="N212">
        <f t="shared" si="16"/>
        <v>0.13400000000000001</v>
      </c>
      <c r="O212">
        <f t="shared" si="18"/>
        <v>0.30700000000000005</v>
      </c>
      <c r="P212">
        <f t="shared" si="19"/>
        <v>0.65620000000000001</v>
      </c>
      <c r="Q212">
        <f t="shared" si="20"/>
        <v>0.34379999999999999</v>
      </c>
    </row>
    <row r="213" spans="1:17">
      <c r="A213">
        <v>212</v>
      </c>
      <c r="B213">
        <v>855</v>
      </c>
      <c r="C213">
        <v>1238</v>
      </c>
      <c r="D213">
        <v>650</v>
      </c>
      <c r="E213">
        <v>648</v>
      </c>
      <c r="F213">
        <v>757</v>
      </c>
      <c r="G213">
        <v>1734</v>
      </c>
      <c r="H213">
        <v>1956</v>
      </c>
      <c r="I213">
        <f t="shared" si="17"/>
        <v>5882</v>
      </c>
      <c r="J213">
        <f t="shared" si="16"/>
        <v>0.1454</v>
      </c>
      <c r="K213">
        <f t="shared" si="16"/>
        <v>0.21049999999999999</v>
      </c>
      <c r="L213">
        <f t="shared" si="16"/>
        <v>0.1105</v>
      </c>
      <c r="M213">
        <f t="shared" si="16"/>
        <v>0.11020000000000001</v>
      </c>
      <c r="N213">
        <f t="shared" si="16"/>
        <v>0.12870000000000001</v>
      </c>
      <c r="O213">
        <f t="shared" si="18"/>
        <v>0.29469999999999996</v>
      </c>
      <c r="P213">
        <f t="shared" si="19"/>
        <v>0.66749999999999998</v>
      </c>
      <c r="Q213">
        <f t="shared" si="20"/>
        <v>0.33250000000000002</v>
      </c>
    </row>
    <row r="214" spans="1:17">
      <c r="A214">
        <v>213</v>
      </c>
      <c r="B214">
        <v>385</v>
      </c>
      <c r="C214">
        <v>318</v>
      </c>
      <c r="D214">
        <v>347</v>
      </c>
      <c r="E214">
        <v>303</v>
      </c>
      <c r="F214">
        <v>437</v>
      </c>
      <c r="G214">
        <v>1038</v>
      </c>
      <c r="H214">
        <v>510</v>
      </c>
      <c r="I214">
        <f t="shared" si="17"/>
        <v>2828</v>
      </c>
      <c r="J214">
        <f t="shared" si="16"/>
        <v>0.1361</v>
      </c>
      <c r="K214">
        <f t="shared" si="16"/>
        <v>0.1124</v>
      </c>
      <c r="L214">
        <f t="shared" si="16"/>
        <v>0.1227</v>
      </c>
      <c r="M214">
        <f t="shared" si="16"/>
        <v>0.1071</v>
      </c>
      <c r="N214">
        <f t="shared" si="16"/>
        <v>0.1545</v>
      </c>
      <c r="O214">
        <f t="shared" si="18"/>
        <v>0.36720000000000008</v>
      </c>
      <c r="P214">
        <f t="shared" si="19"/>
        <v>0.81969999999999998</v>
      </c>
      <c r="Q214">
        <f t="shared" si="20"/>
        <v>0.18029999999999999</v>
      </c>
    </row>
    <row r="215" spans="1:17">
      <c r="A215">
        <v>214</v>
      </c>
      <c r="B215">
        <v>216</v>
      </c>
      <c r="C215">
        <v>247</v>
      </c>
      <c r="D215">
        <v>300</v>
      </c>
      <c r="E215">
        <v>261</v>
      </c>
      <c r="F215">
        <v>383</v>
      </c>
      <c r="G215">
        <v>874</v>
      </c>
      <c r="H215">
        <v>591</v>
      </c>
      <c r="I215">
        <f t="shared" si="17"/>
        <v>2281</v>
      </c>
      <c r="J215">
        <f t="shared" si="16"/>
        <v>9.4700000000000006E-2</v>
      </c>
      <c r="K215">
        <f t="shared" si="16"/>
        <v>0.10829999999999999</v>
      </c>
      <c r="L215">
        <f t="shared" si="16"/>
        <v>0.13150000000000001</v>
      </c>
      <c r="M215">
        <f t="shared" si="16"/>
        <v>0.1144</v>
      </c>
      <c r="N215">
        <f t="shared" si="16"/>
        <v>0.16789999999999999</v>
      </c>
      <c r="O215">
        <f t="shared" si="18"/>
        <v>0.38319999999999999</v>
      </c>
      <c r="P215">
        <f t="shared" si="19"/>
        <v>0.7409</v>
      </c>
      <c r="Q215">
        <f t="shared" si="20"/>
        <v>0.2591</v>
      </c>
    </row>
    <row r="216" spans="1:17">
      <c r="A216">
        <v>215</v>
      </c>
      <c r="B216">
        <v>279</v>
      </c>
      <c r="C216">
        <v>431</v>
      </c>
      <c r="D216">
        <v>419</v>
      </c>
      <c r="E216">
        <v>321</v>
      </c>
      <c r="F216">
        <v>441</v>
      </c>
      <c r="G216">
        <v>1049</v>
      </c>
      <c r="H216">
        <v>749</v>
      </c>
      <c r="I216">
        <f t="shared" si="17"/>
        <v>2940</v>
      </c>
      <c r="J216">
        <f t="shared" si="16"/>
        <v>9.4899999999999998E-2</v>
      </c>
      <c r="K216">
        <f t="shared" si="16"/>
        <v>0.14660000000000001</v>
      </c>
      <c r="L216">
        <f t="shared" si="16"/>
        <v>0.14249999999999999</v>
      </c>
      <c r="M216">
        <f t="shared" si="16"/>
        <v>0.10920000000000001</v>
      </c>
      <c r="N216">
        <f t="shared" si="16"/>
        <v>0.15</v>
      </c>
      <c r="O216">
        <f t="shared" si="18"/>
        <v>0.35680000000000001</v>
      </c>
      <c r="P216">
        <f t="shared" si="19"/>
        <v>0.74519999999999997</v>
      </c>
      <c r="Q216">
        <f t="shared" si="20"/>
        <v>0.25480000000000003</v>
      </c>
    </row>
    <row r="217" spans="1:17">
      <c r="A217">
        <v>216</v>
      </c>
      <c r="B217">
        <v>1694</v>
      </c>
      <c r="C217">
        <v>2372</v>
      </c>
      <c r="D217">
        <v>536</v>
      </c>
      <c r="E217">
        <v>576</v>
      </c>
      <c r="F217">
        <v>720</v>
      </c>
      <c r="G217">
        <v>1705</v>
      </c>
      <c r="H217">
        <v>1850</v>
      </c>
      <c r="I217">
        <f t="shared" si="17"/>
        <v>7603</v>
      </c>
      <c r="J217">
        <f t="shared" si="16"/>
        <v>0.2228</v>
      </c>
      <c r="K217">
        <f t="shared" si="16"/>
        <v>0.312</v>
      </c>
      <c r="L217">
        <f t="shared" si="16"/>
        <v>7.0499999999999993E-2</v>
      </c>
      <c r="M217">
        <f t="shared" si="16"/>
        <v>7.5800000000000006E-2</v>
      </c>
      <c r="N217">
        <f t="shared" si="16"/>
        <v>9.4700000000000006E-2</v>
      </c>
      <c r="O217">
        <f t="shared" si="18"/>
        <v>0.22420000000000007</v>
      </c>
      <c r="P217">
        <f t="shared" si="19"/>
        <v>0.75670000000000004</v>
      </c>
      <c r="Q217">
        <f t="shared" si="20"/>
        <v>0.24329999999999999</v>
      </c>
    </row>
    <row r="218" spans="1:17">
      <c r="A218">
        <v>217</v>
      </c>
      <c r="B218">
        <v>105</v>
      </c>
      <c r="C218">
        <v>127</v>
      </c>
      <c r="D218">
        <v>158</v>
      </c>
      <c r="E218">
        <v>170</v>
      </c>
      <c r="F218">
        <v>230</v>
      </c>
      <c r="G218">
        <v>605</v>
      </c>
      <c r="H218">
        <v>425</v>
      </c>
      <c r="I218">
        <f t="shared" si="17"/>
        <v>1395</v>
      </c>
      <c r="J218">
        <f t="shared" si="16"/>
        <v>7.5300000000000006E-2</v>
      </c>
      <c r="K218">
        <f t="shared" si="16"/>
        <v>9.0999999999999998E-2</v>
      </c>
      <c r="L218">
        <f t="shared" si="16"/>
        <v>0.1133</v>
      </c>
      <c r="M218">
        <f t="shared" si="16"/>
        <v>0.12189999999999999</v>
      </c>
      <c r="N218">
        <f t="shared" si="16"/>
        <v>0.16489999999999999</v>
      </c>
      <c r="O218">
        <f t="shared" si="18"/>
        <v>0.43359999999999999</v>
      </c>
      <c r="P218">
        <f t="shared" si="19"/>
        <v>0.69530000000000003</v>
      </c>
      <c r="Q218">
        <f t="shared" si="20"/>
        <v>0.30470000000000003</v>
      </c>
    </row>
    <row r="219" spans="1:17">
      <c r="A219">
        <v>218</v>
      </c>
      <c r="B219">
        <v>212</v>
      </c>
      <c r="C219">
        <v>295</v>
      </c>
      <c r="D219">
        <v>296</v>
      </c>
      <c r="E219">
        <v>229</v>
      </c>
      <c r="F219">
        <v>312</v>
      </c>
      <c r="G219">
        <v>584</v>
      </c>
      <c r="H219">
        <v>495</v>
      </c>
      <c r="I219">
        <f t="shared" si="17"/>
        <v>1928</v>
      </c>
      <c r="J219">
        <f t="shared" ref="J219:N269" si="21">ROUND(B219/$I219,4)</f>
        <v>0.11</v>
      </c>
      <c r="K219">
        <f t="shared" si="21"/>
        <v>0.153</v>
      </c>
      <c r="L219">
        <f t="shared" si="21"/>
        <v>0.1535</v>
      </c>
      <c r="M219">
        <f t="shared" si="21"/>
        <v>0.1188</v>
      </c>
      <c r="N219">
        <f t="shared" si="21"/>
        <v>0.1618</v>
      </c>
      <c r="O219">
        <f t="shared" si="18"/>
        <v>0.30289999999999995</v>
      </c>
      <c r="P219">
        <f t="shared" si="19"/>
        <v>0.74330000000000007</v>
      </c>
      <c r="Q219">
        <f t="shared" si="20"/>
        <v>0.25669999999999998</v>
      </c>
    </row>
    <row r="220" spans="1:17">
      <c r="A220">
        <v>219</v>
      </c>
      <c r="B220">
        <v>180</v>
      </c>
      <c r="C220">
        <v>308</v>
      </c>
      <c r="D220">
        <v>241</v>
      </c>
      <c r="E220">
        <v>238</v>
      </c>
      <c r="F220">
        <v>278</v>
      </c>
      <c r="G220">
        <v>584</v>
      </c>
      <c r="H220">
        <v>572</v>
      </c>
      <c r="I220">
        <f t="shared" si="17"/>
        <v>1829</v>
      </c>
      <c r="J220">
        <f t="shared" si="21"/>
        <v>9.8400000000000001E-2</v>
      </c>
      <c r="K220">
        <f t="shared" si="21"/>
        <v>0.16839999999999999</v>
      </c>
      <c r="L220">
        <f t="shared" si="21"/>
        <v>0.1318</v>
      </c>
      <c r="M220">
        <f t="shared" si="21"/>
        <v>0.13009999999999999</v>
      </c>
      <c r="N220">
        <f t="shared" si="21"/>
        <v>0.152</v>
      </c>
      <c r="O220">
        <f t="shared" si="18"/>
        <v>0.31930000000000003</v>
      </c>
      <c r="P220">
        <f t="shared" si="19"/>
        <v>0.68730000000000002</v>
      </c>
      <c r="Q220">
        <f t="shared" si="20"/>
        <v>0.31269999999999998</v>
      </c>
    </row>
    <row r="221" spans="1:17">
      <c r="A221">
        <v>220</v>
      </c>
      <c r="B221">
        <v>137</v>
      </c>
      <c r="C221">
        <v>216</v>
      </c>
      <c r="D221">
        <v>294</v>
      </c>
      <c r="E221">
        <v>220</v>
      </c>
      <c r="F221">
        <v>397</v>
      </c>
      <c r="G221">
        <v>892</v>
      </c>
      <c r="H221">
        <v>706</v>
      </c>
      <c r="I221">
        <f t="shared" si="17"/>
        <v>2156</v>
      </c>
      <c r="J221">
        <f t="shared" si="21"/>
        <v>6.3500000000000001E-2</v>
      </c>
      <c r="K221">
        <f t="shared" si="21"/>
        <v>0.1002</v>
      </c>
      <c r="L221">
        <f t="shared" si="21"/>
        <v>0.13639999999999999</v>
      </c>
      <c r="M221">
        <f t="shared" si="21"/>
        <v>0.10199999999999999</v>
      </c>
      <c r="N221">
        <f t="shared" si="21"/>
        <v>0.18410000000000001</v>
      </c>
      <c r="O221">
        <f t="shared" si="18"/>
        <v>0.41379999999999995</v>
      </c>
      <c r="P221">
        <f t="shared" si="19"/>
        <v>0.67249999999999999</v>
      </c>
      <c r="Q221">
        <f t="shared" si="20"/>
        <v>0.32750000000000001</v>
      </c>
    </row>
    <row r="222" spans="1:17">
      <c r="A222">
        <v>221</v>
      </c>
      <c r="B222">
        <v>99</v>
      </c>
      <c r="C222">
        <v>160</v>
      </c>
      <c r="D222">
        <v>204</v>
      </c>
      <c r="E222">
        <v>173</v>
      </c>
      <c r="F222">
        <v>260</v>
      </c>
      <c r="G222">
        <v>573</v>
      </c>
      <c r="H222">
        <v>425</v>
      </c>
      <c r="I222">
        <f t="shared" si="17"/>
        <v>1469</v>
      </c>
      <c r="J222">
        <f t="shared" si="21"/>
        <v>6.7400000000000002E-2</v>
      </c>
      <c r="K222">
        <f t="shared" si="21"/>
        <v>0.1089</v>
      </c>
      <c r="L222">
        <f t="shared" si="21"/>
        <v>0.1389</v>
      </c>
      <c r="M222">
        <f t="shared" si="21"/>
        <v>0.1178</v>
      </c>
      <c r="N222">
        <f t="shared" si="21"/>
        <v>0.17699999999999999</v>
      </c>
      <c r="O222">
        <f t="shared" si="18"/>
        <v>0.3899999999999999</v>
      </c>
      <c r="P222">
        <f t="shared" si="19"/>
        <v>0.7107</v>
      </c>
      <c r="Q222">
        <f t="shared" si="20"/>
        <v>0.2893</v>
      </c>
    </row>
    <row r="223" spans="1:17">
      <c r="A223">
        <v>222</v>
      </c>
      <c r="B223">
        <v>20</v>
      </c>
      <c r="C223">
        <v>55</v>
      </c>
      <c r="D223">
        <v>264</v>
      </c>
      <c r="E223">
        <v>201</v>
      </c>
      <c r="F223">
        <v>326</v>
      </c>
      <c r="G223">
        <v>805</v>
      </c>
      <c r="H223">
        <v>371</v>
      </c>
      <c r="I223">
        <f t="shared" si="17"/>
        <v>1671</v>
      </c>
      <c r="J223">
        <f t="shared" si="21"/>
        <v>1.2E-2</v>
      </c>
      <c r="K223">
        <f t="shared" si="21"/>
        <v>3.2899999999999999E-2</v>
      </c>
      <c r="L223">
        <f t="shared" si="21"/>
        <v>0.158</v>
      </c>
      <c r="M223">
        <f t="shared" si="21"/>
        <v>0.1203</v>
      </c>
      <c r="N223">
        <f t="shared" si="21"/>
        <v>0.1951</v>
      </c>
      <c r="O223">
        <f t="shared" si="18"/>
        <v>0.48170000000000002</v>
      </c>
      <c r="P223">
        <f t="shared" si="19"/>
        <v>0.77800000000000002</v>
      </c>
      <c r="Q223">
        <f t="shared" si="20"/>
        <v>0.222</v>
      </c>
    </row>
    <row r="224" spans="1:17">
      <c r="A224">
        <v>223</v>
      </c>
      <c r="B224">
        <v>178</v>
      </c>
      <c r="C224">
        <v>200</v>
      </c>
      <c r="D224">
        <v>287</v>
      </c>
      <c r="E224">
        <v>224</v>
      </c>
      <c r="F224">
        <v>316</v>
      </c>
      <c r="G224">
        <v>695</v>
      </c>
      <c r="H224">
        <v>302</v>
      </c>
      <c r="I224">
        <f t="shared" si="17"/>
        <v>1900</v>
      </c>
      <c r="J224">
        <f t="shared" si="21"/>
        <v>9.3700000000000006E-2</v>
      </c>
      <c r="K224">
        <f t="shared" si="21"/>
        <v>0.1053</v>
      </c>
      <c r="L224">
        <f t="shared" si="21"/>
        <v>0.15110000000000001</v>
      </c>
      <c r="M224">
        <f t="shared" si="21"/>
        <v>0.1179</v>
      </c>
      <c r="N224">
        <f t="shared" si="21"/>
        <v>0.1663</v>
      </c>
      <c r="O224">
        <f t="shared" si="18"/>
        <v>0.36569999999999991</v>
      </c>
      <c r="P224">
        <f t="shared" si="19"/>
        <v>0.84109999999999996</v>
      </c>
      <c r="Q224">
        <f t="shared" si="20"/>
        <v>0.15890000000000001</v>
      </c>
    </row>
    <row r="225" spans="1:17">
      <c r="A225">
        <v>224</v>
      </c>
      <c r="B225">
        <v>20</v>
      </c>
      <c r="C225">
        <v>38</v>
      </c>
      <c r="D225">
        <v>164</v>
      </c>
      <c r="E225">
        <v>148</v>
      </c>
      <c r="F225">
        <v>263</v>
      </c>
      <c r="G225">
        <v>635</v>
      </c>
      <c r="H225">
        <v>329</v>
      </c>
      <c r="I225">
        <f t="shared" si="17"/>
        <v>1268</v>
      </c>
      <c r="J225">
        <f t="shared" si="21"/>
        <v>1.5800000000000002E-2</v>
      </c>
      <c r="K225">
        <f t="shared" si="21"/>
        <v>0.03</v>
      </c>
      <c r="L225">
        <f t="shared" si="21"/>
        <v>0.1293</v>
      </c>
      <c r="M225">
        <f t="shared" si="21"/>
        <v>0.1167</v>
      </c>
      <c r="N225">
        <f t="shared" si="21"/>
        <v>0.2074</v>
      </c>
      <c r="O225">
        <f t="shared" si="18"/>
        <v>0.50080000000000002</v>
      </c>
      <c r="P225">
        <f t="shared" si="19"/>
        <v>0.74049999999999994</v>
      </c>
      <c r="Q225">
        <f t="shared" si="20"/>
        <v>0.25950000000000001</v>
      </c>
    </row>
    <row r="226" spans="1:17">
      <c r="A226">
        <v>225</v>
      </c>
      <c r="B226">
        <v>17</v>
      </c>
      <c r="C226">
        <v>49</v>
      </c>
      <c r="D226">
        <v>211</v>
      </c>
      <c r="E226">
        <v>195</v>
      </c>
      <c r="F226">
        <v>293</v>
      </c>
      <c r="G226">
        <v>690</v>
      </c>
      <c r="H226">
        <v>432</v>
      </c>
      <c r="I226">
        <f t="shared" si="17"/>
        <v>1455</v>
      </c>
      <c r="J226">
        <f t="shared" si="21"/>
        <v>1.17E-2</v>
      </c>
      <c r="K226">
        <f t="shared" si="21"/>
        <v>3.3700000000000001E-2</v>
      </c>
      <c r="L226">
        <f t="shared" si="21"/>
        <v>0.14499999999999999</v>
      </c>
      <c r="M226">
        <f t="shared" si="21"/>
        <v>0.13400000000000001</v>
      </c>
      <c r="N226">
        <f t="shared" si="21"/>
        <v>0.2014</v>
      </c>
      <c r="O226">
        <f t="shared" si="18"/>
        <v>0.47419999999999995</v>
      </c>
      <c r="P226">
        <f t="shared" si="19"/>
        <v>0.70310000000000006</v>
      </c>
      <c r="Q226">
        <f t="shared" si="20"/>
        <v>0.2969</v>
      </c>
    </row>
    <row r="227" spans="1:17">
      <c r="A227">
        <v>226</v>
      </c>
      <c r="B227">
        <v>57</v>
      </c>
      <c r="C227">
        <v>100</v>
      </c>
      <c r="D227">
        <v>382</v>
      </c>
      <c r="E227">
        <v>300</v>
      </c>
      <c r="F227">
        <v>439</v>
      </c>
      <c r="G227">
        <v>1113</v>
      </c>
      <c r="H227">
        <v>721</v>
      </c>
      <c r="I227">
        <f t="shared" si="17"/>
        <v>2391</v>
      </c>
      <c r="J227">
        <f t="shared" si="21"/>
        <v>2.3800000000000002E-2</v>
      </c>
      <c r="K227">
        <f t="shared" si="21"/>
        <v>4.1799999999999997E-2</v>
      </c>
      <c r="L227">
        <f t="shared" si="21"/>
        <v>0.1598</v>
      </c>
      <c r="M227">
        <f t="shared" si="21"/>
        <v>0.1255</v>
      </c>
      <c r="N227">
        <f t="shared" si="21"/>
        <v>0.18360000000000001</v>
      </c>
      <c r="O227">
        <f t="shared" si="18"/>
        <v>0.46550000000000002</v>
      </c>
      <c r="P227">
        <f t="shared" si="19"/>
        <v>0.69850000000000001</v>
      </c>
      <c r="Q227">
        <f t="shared" si="20"/>
        <v>0.30149999999999999</v>
      </c>
    </row>
    <row r="228" spans="1:17">
      <c r="A228">
        <v>227</v>
      </c>
      <c r="B228">
        <v>73</v>
      </c>
      <c r="C228">
        <v>127</v>
      </c>
      <c r="D228">
        <v>344</v>
      </c>
      <c r="E228">
        <v>294</v>
      </c>
      <c r="F228">
        <v>378</v>
      </c>
      <c r="G228">
        <v>858</v>
      </c>
      <c r="H228">
        <v>552</v>
      </c>
      <c r="I228">
        <f t="shared" si="17"/>
        <v>2074</v>
      </c>
      <c r="J228">
        <f t="shared" si="21"/>
        <v>3.5200000000000002E-2</v>
      </c>
      <c r="K228">
        <f t="shared" si="21"/>
        <v>6.1199999999999997E-2</v>
      </c>
      <c r="L228">
        <f t="shared" si="21"/>
        <v>0.16589999999999999</v>
      </c>
      <c r="M228">
        <f t="shared" si="21"/>
        <v>0.14180000000000001</v>
      </c>
      <c r="N228">
        <f t="shared" si="21"/>
        <v>0.18229999999999999</v>
      </c>
      <c r="O228">
        <f t="shared" si="18"/>
        <v>0.41359999999999997</v>
      </c>
      <c r="P228">
        <f t="shared" si="19"/>
        <v>0.73380000000000001</v>
      </c>
      <c r="Q228">
        <f t="shared" si="20"/>
        <v>0.26619999999999999</v>
      </c>
    </row>
    <row r="229" spans="1:17">
      <c r="A229">
        <v>228</v>
      </c>
      <c r="B229">
        <v>1</v>
      </c>
      <c r="C229">
        <v>1</v>
      </c>
      <c r="D229">
        <v>1</v>
      </c>
      <c r="E229">
        <v>1</v>
      </c>
      <c r="F229">
        <v>0</v>
      </c>
      <c r="G229">
        <v>3</v>
      </c>
      <c r="H229">
        <v>3</v>
      </c>
      <c r="I229">
        <f t="shared" si="17"/>
        <v>7</v>
      </c>
      <c r="J229">
        <f t="shared" si="21"/>
        <v>0.1429</v>
      </c>
      <c r="K229">
        <f t="shared" si="21"/>
        <v>0.1429</v>
      </c>
      <c r="L229">
        <f t="shared" si="21"/>
        <v>0.1429</v>
      </c>
      <c r="M229">
        <f t="shared" si="21"/>
        <v>0.1429</v>
      </c>
      <c r="N229">
        <f t="shared" si="21"/>
        <v>0</v>
      </c>
      <c r="O229">
        <f t="shared" si="18"/>
        <v>0.4284</v>
      </c>
      <c r="P229">
        <f t="shared" si="19"/>
        <v>0.57140000000000002</v>
      </c>
      <c r="Q229">
        <f t="shared" si="20"/>
        <v>0.42859999999999998</v>
      </c>
    </row>
    <row r="230" spans="1:17">
      <c r="A230">
        <v>229</v>
      </c>
      <c r="B230">
        <v>94</v>
      </c>
      <c r="C230">
        <v>145</v>
      </c>
      <c r="D230">
        <v>334</v>
      </c>
      <c r="E230">
        <v>389</v>
      </c>
      <c r="F230">
        <v>685</v>
      </c>
      <c r="G230">
        <v>1653</v>
      </c>
      <c r="H230">
        <v>1039</v>
      </c>
      <c r="I230">
        <f t="shared" si="17"/>
        <v>3300</v>
      </c>
      <c r="J230">
        <f t="shared" si="21"/>
        <v>2.8500000000000001E-2</v>
      </c>
      <c r="K230">
        <f t="shared" si="21"/>
        <v>4.3900000000000002E-2</v>
      </c>
      <c r="L230">
        <f t="shared" si="21"/>
        <v>0.1012</v>
      </c>
      <c r="M230">
        <f t="shared" si="21"/>
        <v>0.1179</v>
      </c>
      <c r="N230">
        <f t="shared" si="21"/>
        <v>0.20760000000000001</v>
      </c>
      <c r="O230">
        <f t="shared" si="18"/>
        <v>0.50090000000000001</v>
      </c>
      <c r="P230">
        <f t="shared" si="19"/>
        <v>0.68520000000000003</v>
      </c>
      <c r="Q230">
        <f t="shared" si="20"/>
        <v>0.31480000000000002</v>
      </c>
    </row>
    <row r="231" spans="1:17">
      <c r="A231">
        <v>230</v>
      </c>
      <c r="B231">
        <v>560</v>
      </c>
      <c r="C231">
        <v>666</v>
      </c>
      <c r="D231">
        <v>639</v>
      </c>
      <c r="E231">
        <v>590</v>
      </c>
      <c r="F231">
        <v>791</v>
      </c>
      <c r="G231">
        <v>1408</v>
      </c>
      <c r="H231">
        <v>1535</v>
      </c>
      <c r="I231">
        <f t="shared" si="17"/>
        <v>4654</v>
      </c>
      <c r="J231">
        <f t="shared" si="21"/>
        <v>0.1203</v>
      </c>
      <c r="K231">
        <f t="shared" si="21"/>
        <v>0.1431</v>
      </c>
      <c r="L231">
        <f t="shared" si="21"/>
        <v>0.13730000000000001</v>
      </c>
      <c r="M231">
        <f t="shared" si="21"/>
        <v>0.1268</v>
      </c>
      <c r="N231">
        <f t="shared" si="21"/>
        <v>0.17</v>
      </c>
      <c r="O231">
        <f t="shared" si="18"/>
        <v>0.30249999999999988</v>
      </c>
      <c r="P231">
        <f t="shared" si="19"/>
        <v>0.67020000000000002</v>
      </c>
      <c r="Q231">
        <f t="shared" si="20"/>
        <v>0.32979999999999998</v>
      </c>
    </row>
    <row r="232" spans="1:17">
      <c r="A232">
        <v>231</v>
      </c>
      <c r="B232">
        <v>172</v>
      </c>
      <c r="C232">
        <v>178</v>
      </c>
      <c r="D232">
        <v>229</v>
      </c>
      <c r="E232">
        <v>204</v>
      </c>
      <c r="F232">
        <v>255</v>
      </c>
      <c r="G232">
        <v>559</v>
      </c>
      <c r="H232">
        <v>442</v>
      </c>
      <c r="I232">
        <f t="shared" si="17"/>
        <v>1597</v>
      </c>
      <c r="J232">
        <f t="shared" si="21"/>
        <v>0.1077</v>
      </c>
      <c r="K232">
        <f t="shared" si="21"/>
        <v>0.1115</v>
      </c>
      <c r="L232">
        <f t="shared" si="21"/>
        <v>0.1434</v>
      </c>
      <c r="M232">
        <f t="shared" si="21"/>
        <v>0.12770000000000001</v>
      </c>
      <c r="N232">
        <f t="shared" si="21"/>
        <v>0.15970000000000001</v>
      </c>
      <c r="O232">
        <f t="shared" si="18"/>
        <v>0.34999999999999987</v>
      </c>
      <c r="P232">
        <f t="shared" si="19"/>
        <v>0.72320000000000007</v>
      </c>
      <c r="Q232">
        <f t="shared" si="20"/>
        <v>0.27679999999999999</v>
      </c>
    </row>
    <row r="233" spans="1:17">
      <c r="A233">
        <v>232</v>
      </c>
      <c r="B233">
        <v>32</v>
      </c>
      <c r="C233">
        <v>68</v>
      </c>
      <c r="D233">
        <v>215</v>
      </c>
      <c r="E233">
        <v>175</v>
      </c>
      <c r="F233">
        <v>322</v>
      </c>
      <c r="G233">
        <v>929</v>
      </c>
      <c r="H233">
        <v>511</v>
      </c>
      <c r="I233">
        <f t="shared" si="17"/>
        <v>1741</v>
      </c>
      <c r="J233">
        <f t="shared" si="21"/>
        <v>1.84E-2</v>
      </c>
      <c r="K233">
        <f t="shared" si="21"/>
        <v>3.9100000000000003E-2</v>
      </c>
      <c r="L233">
        <f t="shared" si="21"/>
        <v>0.1235</v>
      </c>
      <c r="M233">
        <f t="shared" si="21"/>
        <v>0.10050000000000001</v>
      </c>
      <c r="N233">
        <f t="shared" si="21"/>
        <v>0.185</v>
      </c>
      <c r="O233">
        <f t="shared" si="18"/>
        <v>0.53350000000000009</v>
      </c>
      <c r="P233">
        <f t="shared" si="19"/>
        <v>0.70650000000000002</v>
      </c>
      <c r="Q233">
        <f t="shared" si="20"/>
        <v>0.29349999999999998</v>
      </c>
    </row>
    <row r="234" spans="1:17">
      <c r="A234">
        <v>233</v>
      </c>
      <c r="B234">
        <v>73</v>
      </c>
      <c r="C234">
        <v>147</v>
      </c>
      <c r="D234">
        <v>452</v>
      </c>
      <c r="E234">
        <v>438</v>
      </c>
      <c r="F234">
        <v>581</v>
      </c>
      <c r="G234">
        <v>1435</v>
      </c>
      <c r="H234">
        <v>539</v>
      </c>
      <c r="I234">
        <f t="shared" si="17"/>
        <v>3126</v>
      </c>
      <c r="J234">
        <f t="shared" si="21"/>
        <v>2.3400000000000001E-2</v>
      </c>
      <c r="K234">
        <f t="shared" si="21"/>
        <v>4.7E-2</v>
      </c>
      <c r="L234">
        <f t="shared" si="21"/>
        <v>0.14460000000000001</v>
      </c>
      <c r="M234">
        <f t="shared" si="21"/>
        <v>0.1401</v>
      </c>
      <c r="N234">
        <f t="shared" si="21"/>
        <v>0.18590000000000001</v>
      </c>
      <c r="O234">
        <f t="shared" si="18"/>
        <v>0.45899999999999996</v>
      </c>
      <c r="P234">
        <f t="shared" si="19"/>
        <v>0.8276</v>
      </c>
      <c r="Q234">
        <f t="shared" si="20"/>
        <v>0.1724</v>
      </c>
    </row>
    <row r="235" spans="1:17">
      <c r="A235">
        <v>234</v>
      </c>
      <c r="B235">
        <v>2126</v>
      </c>
      <c r="C235">
        <v>2299</v>
      </c>
      <c r="D235">
        <v>827</v>
      </c>
      <c r="E235">
        <v>737</v>
      </c>
      <c r="F235">
        <v>1405</v>
      </c>
      <c r="G235">
        <v>4610</v>
      </c>
      <c r="H235">
        <v>1149</v>
      </c>
      <c r="I235">
        <f t="shared" si="17"/>
        <v>12004</v>
      </c>
      <c r="J235">
        <f t="shared" si="21"/>
        <v>0.17710000000000001</v>
      </c>
      <c r="K235">
        <f t="shared" si="21"/>
        <v>0.1915</v>
      </c>
      <c r="L235">
        <f t="shared" si="21"/>
        <v>6.8900000000000003E-2</v>
      </c>
      <c r="M235">
        <f t="shared" si="21"/>
        <v>6.1400000000000003E-2</v>
      </c>
      <c r="N235">
        <f t="shared" si="21"/>
        <v>0.11700000000000001</v>
      </c>
      <c r="O235">
        <f t="shared" si="18"/>
        <v>0.38409999999999989</v>
      </c>
      <c r="P235">
        <f t="shared" si="19"/>
        <v>0.90429999999999999</v>
      </c>
      <c r="Q235">
        <f t="shared" si="20"/>
        <v>9.5699999999999993E-2</v>
      </c>
    </row>
    <row r="236" spans="1:17">
      <c r="A236">
        <v>235</v>
      </c>
      <c r="B236">
        <v>64</v>
      </c>
      <c r="C236">
        <v>98</v>
      </c>
      <c r="D236">
        <v>168</v>
      </c>
      <c r="E236">
        <v>122</v>
      </c>
      <c r="F236">
        <v>215</v>
      </c>
      <c r="G236">
        <v>570</v>
      </c>
      <c r="H236">
        <v>317</v>
      </c>
      <c r="I236">
        <f t="shared" si="17"/>
        <v>1237</v>
      </c>
      <c r="J236">
        <f t="shared" si="21"/>
        <v>5.1700000000000003E-2</v>
      </c>
      <c r="K236">
        <f t="shared" si="21"/>
        <v>7.9200000000000007E-2</v>
      </c>
      <c r="L236">
        <f t="shared" si="21"/>
        <v>0.1358</v>
      </c>
      <c r="M236">
        <f t="shared" si="21"/>
        <v>9.8599999999999993E-2</v>
      </c>
      <c r="N236">
        <f t="shared" si="21"/>
        <v>0.17380000000000001</v>
      </c>
      <c r="O236">
        <f t="shared" si="18"/>
        <v>0.46089999999999987</v>
      </c>
      <c r="P236">
        <f t="shared" si="19"/>
        <v>0.74370000000000003</v>
      </c>
      <c r="Q236">
        <f t="shared" si="20"/>
        <v>0.25629999999999997</v>
      </c>
    </row>
    <row r="237" spans="1:17">
      <c r="A237">
        <v>236</v>
      </c>
      <c r="B237">
        <v>186</v>
      </c>
      <c r="C237">
        <v>229</v>
      </c>
      <c r="D237">
        <v>393</v>
      </c>
      <c r="E237">
        <v>346</v>
      </c>
      <c r="F237">
        <v>585</v>
      </c>
      <c r="G237">
        <v>1526</v>
      </c>
      <c r="H237">
        <v>723</v>
      </c>
      <c r="I237">
        <f t="shared" si="17"/>
        <v>3265</v>
      </c>
      <c r="J237">
        <f t="shared" si="21"/>
        <v>5.7000000000000002E-2</v>
      </c>
      <c r="K237">
        <f t="shared" si="21"/>
        <v>7.0099999999999996E-2</v>
      </c>
      <c r="L237">
        <f t="shared" si="21"/>
        <v>0.12039999999999999</v>
      </c>
      <c r="M237">
        <f t="shared" si="21"/>
        <v>0.106</v>
      </c>
      <c r="N237">
        <f t="shared" si="21"/>
        <v>0.1792</v>
      </c>
      <c r="O237">
        <f t="shared" si="18"/>
        <v>0.46730000000000005</v>
      </c>
      <c r="P237">
        <f t="shared" si="19"/>
        <v>0.77859999999999996</v>
      </c>
      <c r="Q237">
        <f t="shared" si="20"/>
        <v>0.22140000000000001</v>
      </c>
    </row>
    <row r="238" spans="1:17">
      <c r="A238">
        <v>237</v>
      </c>
      <c r="B238">
        <v>486</v>
      </c>
      <c r="C238">
        <v>639</v>
      </c>
      <c r="D238">
        <v>455</v>
      </c>
      <c r="E238">
        <v>372</v>
      </c>
      <c r="F238">
        <v>433</v>
      </c>
      <c r="G238">
        <v>1118</v>
      </c>
      <c r="H238">
        <v>1119</v>
      </c>
      <c r="I238">
        <f t="shared" si="17"/>
        <v>3503</v>
      </c>
      <c r="J238">
        <f t="shared" si="21"/>
        <v>0.13869999999999999</v>
      </c>
      <c r="K238">
        <f t="shared" si="21"/>
        <v>0.18240000000000001</v>
      </c>
      <c r="L238">
        <f t="shared" si="21"/>
        <v>0.12989999999999999</v>
      </c>
      <c r="M238">
        <f t="shared" si="21"/>
        <v>0.1062</v>
      </c>
      <c r="N238">
        <f t="shared" si="21"/>
        <v>0.1236</v>
      </c>
      <c r="O238">
        <f t="shared" si="18"/>
        <v>0.31920000000000004</v>
      </c>
      <c r="P238">
        <f t="shared" si="19"/>
        <v>0.68059999999999998</v>
      </c>
      <c r="Q238">
        <f t="shared" si="20"/>
        <v>0.31940000000000002</v>
      </c>
    </row>
    <row r="239" spans="1:17">
      <c r="A239">
        <v>238</v>
      </c>
      <c r="B239">
        <v>220</v>
      </c>
      <c r="C239">
        <v>358</v>
      </c>
      <c r="D239">
        <v>173</v>
      </c>
      <c r="E239">
        <v>173</v>
      </c>
      <c r="F239">
        <v>161</v>
      </c>
      <c r="G239">
        <v>410</v>
      </c>
      <c r="H239">
        <v>630</v>
      </c>
      <c r="I239">
        <f t="shared" si="17"/>
        <v>1495</v>
      </c>
      <c r="J239">
        <f t="shared" si="21"/>
        <v>0.1472</v>
      </c>
      <c r="K239">
        <f t="shared" si="21"/>
        <v>0.23949999999999999</v>
      </c>
      <c r="L239">
        <f t="shared" si="21"/>
        <v>0.1157</v>
      </c>
      <c r="M239">
        <f t="shared" si="21"/>
        <v>0.1157</v>
      </c>
      <c r="N239">
        <f t="shared" si="21"/>
        <v>0.1077</v>
      </c>
      <c r="O239">
        <f t="shared" si="18"/>
        <v>0.2742</v>
      </c>
      <c r="P239">
        <f t="shared" si="19"/>
        <v>0.5786</v>
      </c>
      <c r="Q239">
        <f t="shared" si="20"/>
        <v>0.4214</v>
      </c>
    </row>
    <row r="240" spans="1:17">
      <c r="A240">
        <v>240</v>
      </c>
      <c r="B240">
        <v>1041</v>
      </c>
      <c r="C240">
        <v>2172</v>
      </c>
      <c r="D240">
        <v>442</v>
      </c>
      <c r="E240">
        <v>598</v>
      </c>
      <c r="F240">
        <v>880</v>
      </c>
      <c r="G240">
        <v>2479</v>
      </c>
      <c r="H240">
        <v>1696</v>
      </c>
      <c r="I240">
        <f t="shared" si="17"/>
        <v>7612</v>
      </c>
      <c r="J240">
        <f t="shared" si="21"/>
        <v>0.1368</v>
      </c>
      <c r="K240">
        <f t="shared" si="21"/>
        <v>0.2853</v>
      </c>
      <c r="L240">
        <f t="shared" si="21"/>
        <v>5.8099999999999999E-2</v>
      </c>
      <c r="M240">
        <f t="shared" si="21"/>
        <v>7.8600000000000003E-2</v>
      </c>
      <c r="N240">
        <f t="shared" si="21"/>
        <v>0.11559999999999999</v>
      </c>
      <c r="O240">
        <f t="shared" si="18"/>
        <v>0.3256</v>
      </c>
      <c r="P240">
        <f t="shared" si="19"/>
        <v>0.7772</v>
      </c>
      <c r="Q240">
        <f t="shared" si="20"/>
        <v>0.2228</v>
      </c>
    </row>
    <row r="241" spans="1:17">
      <c r="A241">
        <v>241</v>
      </c>
      <c r="B241">
        <v>44</v>
      </c>
      <c r="C241">
        <v>65</v>
      </c>
      <c r="D241">
        <v>157</v>
      </c>
      <c r="E241">
        <v>188</v>
      </c>
      <c r="F241">
        <v>268</v>
      </c>
      <c r="G241">
        <v>597</v>
      </c>
      <c r="H241">
        <v>220</v>
      </c>
      <c r="I241">
        <f t="shared" si="17"/>
        <v>1319</v>
      </c>
      <c r="J241">
        <f t="shared" si="21"/>
        <v>3.3399999999999999E-2</v>
      </c>
      <c r="K241">
        <f t="shared" si="21"/>
        <v>4.9299999999999997E-2</v>
      </c>
      <c r="L241">
        <f t="shared" si="21"/>
        <v>0.11899999999999999</v>
      </c>
      <c r="M241">
        <f t="shared" si="21"/>
        <v>0.14249999999999999</v>
      </c>
      <c r="N241">
        <f t="shared" si="21"/>
        <v>0.20319999999999999</v>
      </c>
      <c r="O241">
        <f t="shared" si="18"/>
        <v>0.45260000000000011</v>
      </c>
      <c r="P241">
        <f t="shared" si="19"/>
        <v>0.83319999999999994</v>
      </c>
      <c r="Q241">
        <f t="shared" si="20"/>
        <v>0.1668</v>
      </c>
    </row>
    <row r="242" spans="1:17">
      <c r="A242">
        <v>242</v>
      </c>
      <c r="B242">
        <v>8</v>
      </c>
      <c r="C242">
        <v>16</v>
      </c>
      <c r="D242">
        <v>82</v>
      </c>
      <c r="E242">
        <v>150</v>
      </c>
      <c r="F242">
        <v>250</v>
      </c>
      <c r="G242">
        <v>424</v>
      </c>
      <c r="H242">
        <v>168</v>
      </c>
      <c r="I242">
        <f t="shared" si="17"/>
        <v>930</v>
      </c>
      <c r="J242">
        <f t="shared" si="21"/>
        <v>8.6E-3</v>
      </c>
      <c r="K242">
        <f t="shared" si="21"/>
        <v>1.72E-2</v>
      </c>
      <c r="L242">
        <f t="shared" si="21"/>
        <v>8.8200000000000001E-2</v>
      </c>
      <c r="M242">
        <f t="shared" si="21"/>
        <v>0.1613</v>
      </c>
      <c r="N242">
        <f t="shared" si="21"/>
        <v>0.26879999999999998</v>
      </c>
      <c r="O242">
        <f t="shared" si="18"/>
        <v>0.45589999999999997</v>
      </c>
      <c r="P242">
        <f t="shared" si="19"/>
        <v>0.81940000000000002</v>
      </c>
      <c r="Q242">
        <f t="shared" si="20"/>
        <v>0.18060000000000001</v>
      </c>
    </row>
    <row r="243" spans="1:17">
      <c r="A243">
        <v>243</v>
      </c>
      <c r="B243">
        <v>9</v>
      </c>
      <c r="C243">
        <v>16</v>
      </c>
      <c r="D243">
        <v>99</v>
      </c>
      <c r="E243">
        <v>128</v>
      </c>
      <c r="F243">
        <v>252</v>
      </c>
      <c r="G243">
        <v>467</v>
      </c>
      <c r="H243">
        <v>198</v>
      </c>
      <c r="I243">
        <f t="shared" si="17"/>
        <v>971</v>
      </c>
      <c r="J243">
        <f t="shared" si="21"/>
        <v>9.2999999999999992E-3</v>
      </c>
      <c r="K243">
        <f t="shared" si="21"/>
        <v>1.6500000000000001E-2</v>
      </c>
      <c r="L243">
        <f t="shared" si="21"/>
        <v>0.10199999999999999</v>
      </c>
      <c r="M243">
        <f t="shared" si="21"/>
        <v>0.1318</v>
      </c>
      <c r="N243">
        <f t="shared" si="21"/>
        <v>0.25950000000000001</v>
      </c>
      <c r="O243">
        <f t="shared" si="18"/>
        <v>0.48089999999999999</v>
      </c>
      <c r="P243">
        <f t="shared" si="19"/>
        <v>0.79610000000000003</v>
      </c>
      <c r="Q243">
        <f t="shared" si="20"/>
        <v>0.2039</v>
      </c>
    </row>
    <row r="244" spans="1:17">
      <c r="A244">
        <v>244</v>
      </c>
      <c r="B244">
        <v>202</v>
      </c>
      <c r="C244">
        <v>281</v>
      </c>
      <c r="D244">
        <v>181</v>
      </c>
      <c r="E244">
        <v>337</v>
      </c>
      <c r="F244">
        <v>340</v>
      </c>
      <c r="G244">
        <v>755</v>
      </c>
      <c r="H244">
        <v>451</v>
      </c>
      <c r="I244">
        <f t="shared" si="17"/>
        <v>2096</v>
      </c>
      <c r="J244">
        <f t="shared" si="21"/>
        <v>9.64E-2</v>
      </c>
      <c r="K244">
        <f t="shared" si="21"/>
        <v>0.1341</v>
      </c>
      <c r="L244">
        <f t="shared" si="21"/>
        <v>8.6400000000000005E-2</v>
      </c>
      <c r="M244">
        <f t="shared" si="21"/>
        <v>0.1608</v>
      </c>
      <c r="N244">
        <f t="shared" si="21"/>
        <v>0.16220000000000001</v>
      </c>
      <c r="O244">
        <f t="shared" si="18"/>
        <v>0.36010000000000009</v>
      </c>
      <c r="P244">
        <f t="shared" si="19"/>
        <v>0.78479999999999994</v>
      </c>
      <c r="Q244">
        <f t="shared" si="20"/>
        <v>0.2152</v>
      </c>
    </row>
    <row r="245" spans="1:17">
      <c r="A245">
        <v>245</v>
      </c>
      <c r="B245">
        <v>37</v>
      </c>
      <c r="C245">
        <v>50</v>
      </c>
      <c r="D245">
        <v>153</v>
      </c>
      <c r="E245">
        <v>192</v>
      </c>
      <c r="F245">
        <v>267</v>
      </c>
      <c r="G245">
        <v>569</v>
      </c>
      <c r="H245">
        <v>177</v>
      </c>
      <c r="I245">
        <f t="shared" si="17"/>
        <v>1268</v>
      </c>
      <c r="J245">
        <f t="shared" si="21"/>
        <v>2.92E-2</v>
      </c>
      <c r="K245">
        <f t="shared" si="21"/>
        <v>3.9399999999999998E-2</v>
      </c>
      <c r="L245">
        <f t="shared" si="21"/>
        <v>0.1207</v>
      </c>
      <c r="M245">
        <f t="shared" si="21"/>
        <v>0.15140000000000001</v>
      </c>
      <c r="N245">
        <f t="shared" si="21"/>
        <v>0.21060000000000001</v>
      </c>
      <c r="O245">
        <f t="shared" si="18"/>
        <v>0.44869999999999999</v>
      </c>
      <c r="P245">
        <f t="shared" si="19"/>
        <v>0.86040000000000005</v>
      </c>
      <c r="Q245">
        <f t="shared" si="20"/>
        <v>0.1396</v>
      </c>
    </row>
    <row r="246" spans="1:17">
      <c r="A246">
        <v>246</v>
      </c>
      <c r="B246">
        <v>325</v>
      </c>
      <c r="C246">
        <v>377</v>
      </c>
      <c r="D246">
        <v>401</v>
      </c>
      <c r="E246">
        <v>416</v>
      </c>
      <c r="F246">
        <v>595</v>
      </c>
      <c r="G246">
        <v>1449</v>
      </c>
      <c r="H246">
        <v>711</v>
      </c>
      <c r="I246">
        <f t="shared" si="17"/>
        <v>3563</v>
      </c>
      <c r="J246">
        <f t="shared" si="21"/>
        <v>9.1200000000000003E-2</v>
      </c>
      <c r="K246">
        <f t="shared" si="21"/>
        <v>0.10580000000000001</v>
      </c>
      <c r="L246">
        <f t="shared" si="21"/>
        <v>0.1125</v>
      </c>
      <c r="M246">
        <f t="shared" si="21"/>
        <v>0.1168</v>
      </c>
      <c r="N246">
        <f t="shared" si="21"/>
        <v>0.16700000000000001</v>
      </c>
      <c r="O246">
        <f t="shared" si="18"/>
        <v>0.40669999999999995</v>
      </c>
      <c r="P246">
        <f t="shared" si="19"/>
        <v>0.8004</v>
      </c>
      <c r="Q246">
        <f t="shared" si="20"/>
        <v>0.1996</v>
      </c>
    </row>
    <row r="247" spans="1:17">
      <c r="A247">
        <v>247</v>
      </c>
      <c r="B247">
        <v>101</v>
      </c>
      <c r="C247">
        <v>262</v>
      </c>
      <c r="D247">
        <v>114</v>
      </c>
      <c r="E247">
        <v>233</v>
      </c>
      <c r="F247">
        <v>207</v>
      </c>
      <c r="G247">
        <v>479</v>
      </c>
      <c r="H247">
        <v>353</v>
      </c>
      <c r="I247">
        <f t="shared" si="17"/>
        <v>1396</v>
      </c>
      <c r="J247">
        <f t="shared" si="21"/>
        <v>7.2300000000000003E-2</v>
      </c>
      <c r="K247">
        <f t="shared" si="21"/>
        <v>0.18770000000000001</v>
      </c>
      <c r="L247">
        <f t="shared" si="21"/>
        <v>8.1699999999999995E-2</v>
      </c>
      <c r="M247">
        <f t="shared" si="21"/>
        <v>0.16689999999999999</v>
      </c>
      <c r="N247">
        <f t="shared" si="21"/>
        <v>0.14829999999999999</v>
      </c>
      <c r="O247">
        <f t="shared" si="18"/>
        <v>0.34310000000000007</v>
      </c>
      <c r="P247">
        <f t="shared" si="19"/>
        <v>0.74709999999999999</v>
      </c>
      <c r="Q247">
        <f t="shared" si="20"/>
        <v>0.25290000000000001</v>
      </c>
    </row>
    <row r="248" spans="1:17">
      <c r="A248">
        <v>248</v>
      </c>
      <c r="B248">
        <v>488</v>
      </c>
      <c r="C248">
        <v>1320</v>
      </c>
      <c r="D248">
        <v>373</v>
      </c>
      <c r="E248">
        <v>492</v>
      </c>
      <c r="F248">
        <v>339</v>
      </c>
      <c r="G248">
        <v>654</v>
      </c>
      <c r="H248">
        <v>625</v>
      </c>
      <c r="I248">
        <f t="shared" si="17"/>
        <v>3666</v>
      </c>
      <c r="J248">
        <f t="shared" si="21"/>
        <v>0.1331</v>
      </c>
      <c r="K248">
        <f t="shared" si="21"/>
        <v>0.36009999999999998</v>
      </c>
      <c r="L248">
        <f t="shared" si="21"/>
        <v>0.1017</v>
      </c>
      <c r="M248">
        <f t="shared" si="21"/>
        <v>0.13420000000000001</v>
      </c>
      <c r="N248">
        <f t="shared" si="21"/>
        <v>9.2499999999999999E-2</v>
      </c>
      <c r="O248">
        <f t="shared" si="18"/>
        <v>0.1784</v>
      </c>
      <c r="P248">
        <f t="shared" si="19"/>
        <v>0.82950000000000002</v>
      </c>
      <c r="Q248">
        <f t="shared" si="20"/>
        <v>0.17050000000000001</v>
      </c>
    </row>
    <row r="249" spans="1:17">
      <c r="A249">
        <v>249</v>
      </c>
      <c r="B249">
        <v>754</v>
      </c>
      <c r="C249">
        <v>1450</v>
      </c>
      <c r="D249">
        <v>569</v>
      </c>
      <c r="E249">
        <v>626</v>
      </c>
      <c r="F249">
        <v>680</v>
      </c>
      <c r="G249">
        <v>1720</v>
      </c>
      <c r="H249">
        <v>1267</v>
      </c>
      <c r="I249">
        <f t="shared" si="17"/>
        <v>5799</v>
      </c>
      <c r="J249">
        <f t="shared" si="21"/>
        <v>0.13</v>
      </c>
      <c r="K249">
        <f t="shared" si="21"/>
        <v>0.25</v>
      </c>
      <c r="L249">
        <f t="shared" si="21"/>
        <v>9.8100000000000007E-2</v>
      </c>
      <c r="M249">
        <f t="shared" si="21"/>
        <v>0.1079</v>
      </c>
      <c r="N249">
        <f t="shared" si="21"/>
        <v>0.1173</v>
      </c>
      <c r="O249">
        <f t="shared" si="18"/>
        <v>0.29669999999999996</v>
      </c>
      <c r="P249">
        <f t="shared" si="19"/>
        <v>0.78149999999999997</v>
      </c>
      <c r="Q249">
        <f t="shared" si="20"/>
        <v>0.2185</v>
      </c>
    </row>
    <row r="250" spans="1:17">
      <c r="A250">
        <v>250</v>
      </c>
      <c r="B250">
        <v>361</v>
      </c>
      <c r="C250">
        <v>670</v>
      </c>
      <c r="D250">
        <v>294</v>
      </c>
      <c r="E250">
        <v>298</v>
      </c>
      <c r="F250">
        <v>306</v>
      </c>
      <c r="G250">
        <v>632</v>
      </c>
      <c r="H250">
        <v>468</v>
      </c>
      <c r="I250">
        <f t="shared" si="17"/>
        <v>2561</v>
      </c>
      <c r="J250">
        <f t="shared" si="21"/>
        <v>0.14099999999999999</v>
      </c>
      <c r="K250">
        <f t="shared" si="21"/>
        <v>0.2616</v>
      </c>
      <c r="L250">
        <f t="shared" si="21"/>
        <v>0.1148</v>
      </c>
      <c r="M250">
        <f t="shared" si="21"/>
        <v>0.1164</v>
      </c>
      <c r="N250">
        <f t="shared" si="21"/>
        <v>0.1195</v>
      </c>
      <c r="O250">
        <f t="shared" si="18"/>
        <v>0.24670000000000014</v>
      </c>
      <c r="P250">
        <f t="shared" si="19"/>
        <v>0.81730000000000003</v>
      </c>
      <c r="Q250">
        <f t="shared" si="20"/>
        <v>0.1827</v>
      </c>
    </row>
    <row r="251" spans="1:17">
      <c r="A251">
        <v>251</v>
      </c>
      <c r="B251">
        <v>1050</v>
      </c>
      <c r="C251">
        <v>1925</v>
      </c>
      <c r="D251">
        <v>360</v>
      </c>
      <c r="E251">
        <v>359</v>
      </c>
      <c r="F251">
        <v>509</v>
      </c>
      <c r="G251">
        <v>1257</v>
      </c>
      <c r="H251">
        <v>454</v>
      </c>
      <c r="I251">
        <f t="shared" si="17"/>
        <v>5460</v>
      </c>
      <c r="J251">
        <f t="shared" si="21"/>
        <v>0.1923</v>
      </c>
      <c r="K251">
        <f t="shared" si="21"/>
        <v>0.35260000000000002</v>
      </c>
      <c r="L251">
        <f t="shared" si="21"/>
        <v>6.59E-2</v>
      </c>
      <c r="M251">
        <f t="shared" si="21"/>
        <v>6.5799999999999997E-2</v>
      </c>
      <c r="N251">
        <f t="shared" si="21"/>
        <v>9.3200000000000005E-2</v>
      </c>
      <c r="O251">
        <f t="shared" si="18"/>
        <v>0.23019999999999996</v>
      </c>
      <c r="P251">
        <f t="shared" si="19"/>
        <v>0.91680000000000006</v>
      </c>
      <c r="Q251">
        <f t="shared" si="20"/>
        <v>8.3199999999999996E-2</v>
      </c>
    </row>
    <row r="252" spans="1:17">
      <c r="A252">
        <v>252</v>
      </c>
      <c r="B252">
        <v>39</v>
      </c>
      <c r="C252">
        <v>57</v>
      </c>
      <c r="D252">
        <v>204</v>
      </c>
      <c r="E252">
        <v>271</v>
      </c>
      <c r="F252">
        <v>417</v>
      </c>
      <c r="G252">
        <v>1018</v>
      </c>
      <c r="H252">
        <v>442</v>
      </c>
      <c r="I252">
        <f t="shared" si="17"/>
        <v>2006</v>
      </c>
      <c r="J252">
        <f t="shared" si="21"/>
        <v>1.9400000000000001E-2</v>
      </c>
      <c r="K252">
        <f t="shared" si="21"/>
        <v>2.8400000000000002E-2</v>
      </c>
      <c r="L252">
        <f t="shared" si="21"/>
        <v>0.1017</v>
      </c>
      <c r="M252">
        <f t="shared" si="21"/>
        <v>0.1351</v>
      </c>
      <c r="N252">
        <f t="shared" si="21"/>
        <v>0.2079</v>
      </c>
      <c r="O252">
        <f t="shared" si="18"/>
        <v>0.50750000000000006</v>
      </c>
      <c r="P252">
        <f t="shared" si="19"/>
        <v>0.77970000000000006</v>
      </c>
      <c r="Q252">
        <f t="shared" si="20"/>
        <v>0.2203</v>
      </c>
    </row>
    <row r="253" spans="1:17">
      <c r="A253">
        <v>253</v>
      </c>
      <c r="B253">
        <v>69</v>
      </c>
      <c r="C253">
        <v>122</v>
      </c>
      <c r="D253">
        <v>139</v>
      </c>
      <c r="E253">
        <v>140</v>
      </c>
      <c r="F253">
        <v>180</v>
      </c>
      <c r="G253">
        <v>394</v>
      </c>
      <c r="H253">
        <v>227</v>
      </c>
      <c r="I253">
        <f t="shared" si="17"/>
        <v>1044</v>
      </c>
      <c r="J253">
        <f t="shared" si="21"/>
        <v>6.6100000000000006E-2</v>
      </c>
      <c r="K253">
        <f t="shared" si="21"/>
        <v>0.1169</v>
      </c>
      <c r="L253">
        <f t="shared" si="21"/>
        <v>0.1331</v>
      </c>
      <c r="M253">
        <f t="shared" si="21"/>
        <v>0.1341</v>
      </c>
      <c r="N253">
        <f t="shared" si="21"/>
        <v>0.1724</v>
      </c>
      <c r="O253">
        <f t="shared" si="18"/>
        <v>0.37739999999999996</v>
      </c>
      <c r="P253">
        <f t="shared" si="19"/>
        <v>0.78259999999999996</v>
      </c>
      <c r="Q253">
        <f t="shared" si="20"/>
        <v>0.21740000000000001</v>
      </c>
    </row>
    <row r="254" spans="1:17">
      <c r="A254">
        <v>254</v>
      </c>
      <c r="B254">
        <v>18</v>
      </c>
      <c r="C254">
        <v>37</v>
      </c>
      <c r="D254">
        <v>181</v>
      </c>
      <c r="E254">
        <v>236</v>
      </c>
      <c r="F254">
        <v>416</v>
      </c>
      <c r="G254">
        <v>1010</v>
      </c>
      <c r="H254">
        <v>468</v>
      </c>
      <c r="I254">
        <f t="shared" si="17"/>
        <v>1898</v>
      </c>
      <c r="J254">
        <f t="shared" si="21"/>
        <v>9.4999999999999998E-3</v>
      </c>
      <c r="K254">
        <f t="shared" si="21"/>
        <v>1.95E-2</v>
      </c>
      <c r="L254">
        <f t="shared" si="21"/>
        <v>9.5399999999999999E-2</v>
      </c>
      <c r="M254">
        <f t="shared" si="21"/>
        <v>0.12429999999999999</v>
      </c>
      <c r="N254">
        <f t="shared" si="21"/>
        <v>0.21920000000000001</v>
      </c>
      <c r="O254">
        <f t="shared" si="18"/>
        <v>0.53210000000000002</v>
      </c>
      <c r="P254">
        <f t="shared" si="19"/>
        <v>0.75339999999999996</v>
      </c>
      <c r="Q254">
        <f t="shared" si="20"/>
        <v>0.24660000000000001</v>
      </c>
    </row>
    <row r="255" spans="1:17">
      <c r="A255">
        <v>255</v>
      </c>
      <c r="B255">
        <v>69</v>
      </c>
      <c r="C255">
        <v>84</v>
      </c>
      <c r="D255">
        <v>103</v>
      </c>
      <c r="E255">
        <v>184</v>
      </c>
      <c r="F255">
        <v>244</v>
      </c>
      <c r="G255">
        <v>710</v>
      </c>
      <c r="H255">
        <v>313</v>
      </c>
      <c r="I255">
        <f t="shared" si="17"/>
        <v>1394</v>
      </c>
      <c r="J255">
        <f t="shared" si="21"/>
        <v>4.9500000000000002E-2</v>
      </c>
      <c r="K255">
        <f t="shared" si="21"/>
        <v>6.0299999999999999E-2</v>
      </c>
      <c r="L255">
        <f t="shared" si="21"/>
        <v>7.3899999999999993E-2</v>
      </c>
      <c r="M255">
        <f t="shared" si="21"/>
        <v>0.13200000000000001</v>
      </c>
      <c r="N255">
        <f t="shared" si="21"/>
        <v>0.17499999999999999</v>
      </c>
      <c r="O255">
        <f t="shared" si="18"/>
        <v>0.50930000000000009</v>
      </c>
      <c r="P255">
        <f t="shared" si="19"/>
        <v>0.77549999999999997</v>
      </c>
      <c r="Q255">
        <f t="shared" si="20"/>
        <v>0.22450000000000001</v>
      </c>
    </row>
    <row r="256" spans="1:17">
      <c r="A256">
        <v>256</v>
      </c>
      <c r="B256">
        <v>552</v>
      </c>
      <c r="C256">
        <v>741</v>
      </c>
      <c r="D256">
        <v>291</v>
      </c>
      <c r="E256">
        <v>331</v>
      </c>
      <c r="F256">
        <v>408</v>
      </c>
      <c r="G256">
        <v>1115</v>
      </c>
      <c r="H256">
        <v>189</v>
      </c>
      <c r="I256">
        <f t="shared" si="17"/>
        <v>3438</v>
      </c>
      <c r="J256">
        <f t="shared" si="21"/>
        <v>0.16059999999999999</v>
      </c>
      <c r="K256">
        <f t="shared" si="21"/>
        <v>0.2155</v>
      </c>
      <c r="L256">
        <f t="shared" si="21"/>
        <v>8.4599999999999995E-2</v>
      </c>
      <c r="M256">
        <f t="shared" si="21"/>
        <v>9.6299999999999997E-2</v>
      </c>
      <c r="N256">
        <f t="shared" si="21"/>
        <v>0.1187</v>
      </c>
      <c r="O256">
        <f t="shared" si="18"/>
        <v>0.32430000000000003</v>
      </c>
      <c r="P256">
        <f t="shared" si="19"/>
        <v>0.94499999999999995</v>
      </c>
      <c r="Q256">
        <f t="shared" si="20"/>
        <v>5.5E-2</v>
      </c>
    </row>
    <row r="257" spans="1:17">
      <c r="A257">
        <v>257</v>
      </c>
      <c r="B257">
        <v>423</v>
      </c>
      <c r="C257">
        <v>452</v>
      </c>
      <c r="D257">
        <v>289</v>
      </c>
      <c r="E257">
        <v>269</v>
      </c>
      <c r="F257">
        <v>470</v>
      </c>
      <c r="G257">
        <v>1230</v>
      </c>
      <c r="H257">
        <v>423</v>
      </c>
      <c r="I257">
        <f t="shared" si="17"/>
        <v>3133</v>
      </c>
      <c r="J257">
        <f t="shared" si="21"/>
        <v>0.13500000000000001</v>
      </c>
      <c r="K257">
        <f t="shared" si="21"/>
        <v>0.14430000000000001</v>
      </c>
      <c r="L257">
        <f t="shared" si="21"/>
        <v>9.2200000000000004E-2</v>
      </c>
      <c r="M257">
        <f t="shared" si="21"/>
        <v>8.5900000000000004E-2</v>
      </c>
      <c r="N257">
        <f t="shared" si="21"/>
        <v>0.15</v>
      </c>
      <c r="O257">
        <f t="shared" si="18"/>
        <v>0.39259999999999995</v>
      </c>
      <c r="P257">
        <f t="shared" si="19"/>
        <v>0.86499999999999999</v>
      </c>
      <c r="Q257">
        <f t="shared" si="20"/>
        <v>0.13500000000000001</v>
      </c>
    </row>
    <row r="258" spans="1:17">
      <c r="A258">
        <v>258</v>
      </c>
      <c r="B258">
        <v>582</v>
      </c>
      <c r="C258">
        <v>779</v>
      </c>
      <c r="D258">
        <v>343</v>
      </c>
      <c r="E258">
        <v>379</v>
      </c>
      <c r="F258">
        <v>384</v>
      </c>
      <c r="G258">
        <v>1102</v>
      </c>
      <c r="H258">
        <v>449</v>
      </c>
      <c r="I258">
        <f t="shared" si="17"/>
        <v>3569</v>
      </c>
      <c r="J258">
        <f t="shared" si="21"/>
        <v>0.16309999999999999</v>
      </c>
      <c r="K258">
        <f t="shared" si="21"/>
        <v>0.21829999999999999</v>
      </c>
      <c r="L258">
        <f t="shared" si="21"/>
        <v>9.6100000000000005E-2</v>
      </c>
      <c r="M258">
        <f t="shared" si="21"/>
        <v>0.1062</v>
      </c>
      <c r="N258">
        <f t="shared" si="21"/>
        <v>0.1076</v>
      </c>
      <c r="O258">
        <f t="shared" si="18"/>
        <v>0.30869999999999997</v>
      </c>
      <c r="P258">
        <f t="shared" si="19"/>
        <v>0.87419999999999998</v>
      </c>
      <c r="Q258">
        <f t="shared" si="20"/>
        <v>0.1258</v>
      </c>
    </row>
    <row r="259" spans="1:17">
      <c r="A259">
        <v>259</v>
      </c>
      <c r="B259">
        <v>116</v>
      </c>
      <c r="C259">
        <v>141</v>
      </c>
      <c r="D259">
        <v>260</v>
      </c>
      <c r="E259">
        <v>339</v>
      </c>
      <c r="F259">
        <v>457</v>
      </c>
      <c r="G259">
        <v>895</v>
      </c>
      <c r="H259">
        <v>359</v>
      </c>
      <c r="I259">
        <f t="shared" ref="I259:I322" si="22">SUM(B259:G259)</f>
        <v>2208</v>
      </c>
      <c r="J259">
        <f t="shared" si="21"/>
        <v>5.2499999999999998E-2</v>
      </c>
      <c r="K259">
        <f t="shared" si="21"/>
        <v>6.3899999999999998E-2</v>
      </c>
      <c r="L259">
        <f t="shared" si="21"/>
        <v>0.1178</v>
      </c>
      <c r="M259">
        <f t="shared" si="21"/>
        <v>0.1535</v>
      </c>
      <c r="N259">
        <f t="shared" si="21"/>
        <v>0.20699999999999999</v>
      </c>
      <c r="O259">
        <f t="shared" ref="O259:O322" si="23">1-SUM(J259:N259)</f>
        <v>0.40529999999999999</v>
      </c>
      <c r="P259">
        <f t="shared" ref="P259:P322" si="24">1-Q259</f>
        <v>0.83740000000000003</v>
      </c>
      <c r="Q259">
        <f t="shared" ref="Q259:Q322" si="25">ROUND(H259/$I259,4)</f>
        <v>0.16259999999999999</v>
      </c>
    </row>
    <row r="260" spans="1:17">
      <c r="A260">
        <v>260</v>
      </c>
      <c r="B260">
        <v>133</v>
      </c>
      <c r="C260">
        <v>195</v>
      </c>
      <c r="D260">
        <v>296</v>
      </c>
      <c r="E260">
        <v>285</v>
      </c>
      <c r="F260">
        <v>415</v>
      </c>
      <c r="G260">
        <v>956</v>
      </c>
      <c r="H260">
        <v>977</v>
      </c>
      <c r="I260">
        <f t="shared" si="22"/>
        <v>2280</v>
      </c>
      <c r="J260">
        <f t="shared" si="21"/>
        <v>5.8299999999999998E-2</v>
      </c>
      <c r="K260">
        <f t="shared" si="21"/>
        <v>8.5500000000000007E-2</v>
      </c>
      <c r="L260">
        <f t="shared" si="21"/>
        <v>0.1298</v>
      </c>
      <c r="M260">
        <f t="shared" si="21"/>
        <v>0.125</v>
      </c>
      <c r="N260">
        <f t="shared" si="21"/>
        <v>0.182</v>
      </c>
      <c r="O260">
        <f t="shared" si="23"/>
        <v>0.4194</v>
      </c>
      <c r="P260">
        <f t="shared" si="24"/>
        <v>0.57150000000000001</v>
      </c>
      <c r="Q260">
        <f t="shared" si="25"/>
        <v>0.42849999999999999</v>
      </c>
    </row>
    <row r="261" spans="1:17">
      <c r="A261">
        <v>261</v>
      </c>
      <c r="B261">
        <v>24</v>
      </c>
      <c r="C261">
        <v>51</v>
      </c>
      <c r="D261">
        <v>194</v>
      </c>
      <c r="E261">
        <v>152</v>
      </c>
      <c r="F261">
        <v>285</v>
      </c>
      <c r="G261">
        <v>694</v>
      </c>
      <c r="H261">
        <v>474</v>
      </c>
      <c r="I261">
        <f t="shared" si="22"/>
        <v>1400</v>
      </c>
      <c r="J261">
        <f t="shared" si="21"/>
        <v>1.7100000000000001E-2</v>
      </c>
      <c r="K261">
        <f t="shared" si="21"/>
        <v>3.6400000000000002E-2</v>
      </c>
      <c r="L261">
        <f t="shared" si="21"/>
        <v>0.1386</v>
      </c>
      <c r="M261">
        <f t="shared" si="21"/>
        <v>0.1086</v>
      </c>
      <c r="N261">
        <f t="shared" si="21"/>
        <v>0.2036</v>
      </c>
      <c r="O261">
        <f t="shared" si="23"/>
        <v>0.49570000000000003</v>
      </c>
      <c r="P261">
        <f t="shared" si="24"/>
        <v>0.66139999999999999</v>
      </c>
      <c r="Q261">
        <f t="shared" si="25"/>
        <v>0.33860000000000001</v>
      </c>
    </row>
    <row r="262" spans="1:17">
      <c r="A262">
        <v>262</v>
      </c>
      <c r="B262">
        <v>30</v>
      </c>
      <c r="C262">
        <v>45</v>
      </c>
      <c r="D262">
        <v>171</v>
      </c>
      <c r="E262">
        <v>172</v>
      </c>
      <c r="F262">
        <v>291</v>
      </c>
      <c r="G262">
        <v>830</v>
      </c>
      <c r="H262">
        <v>528</v>
      </c>
      <c r="I262">
        <f t="shared" si="22"/>
        <v>1539</v>
      </c>
      <c r="J262">
        <f t="shared" si="21"/>
        <v>1.95E-2</v>
      </c>
      <c r="K262">
        <f t="shared" si="21"/>
        <v>2.92E-2</v>
      </c>
      <c r="L262">
        <f t="shared" si="21"/>
        <v>0.1111</v>
      </c>
      <c r="M262">
        <f t="shared" si="21"/>
        <v>0.1118</v>
      </c>
      <c r="N262">
        <f t="shared" si="21"/>
        <v>0.18909999999999999</v>
      </c>
      <c r="O262">
        <f t="shared" si="23"/>
        <v>0.5393</v>
      </c>
      <c r="P262">
        <f t="shared" si="24"/>
        <v>0.65690000000000004</v>
      </c>
      <c r="Q262">
        <f t="shared" si="25"/>
        <v>0.34310000000000002</v>
      </c>
    </row>
    <row r="263" spans="1:17">
      <c r="A263">
        <v>263</v>
      </c>
      <c r="B263">
        <v>10</v>
      </c>
      <c r="C263">
        <v>37</v>
      </c>
      <c r="D263">
        <v>59</v>
      </c>
      <c r="E263">
        <v>69</v>
      </c>
      <c r="F263">
        <v>185</v>
      </c>
      <c r="G263">
        <v>456</v>
      </c>
      <c r="H263">
        <v>300</v>
      </c>
      <c r="I263">
        <f t="shared" si="22"/>
        <v>816</v>
      </c>
      <c r="J263">
        <f t="shared" si="21"/>
        <v>1.23E-2</v>
      </c>
      <c r="K263">
        <f t="shared" si="21"/>
        <v>4.53E-2</v>
      </c>
      <c r="L263">
        <f t="shared" si="21"/>
        <v>7.2300000000000003E-2</v>
      </c>
      <c r="M263">
        <f t="shared" si="21"/>
        <v>8.4599999999999995E-2</v>
      </c>
      <c r="N263">
        <f t="shared" si="21"/>
        <v>0.22670000000000001</v>
      </c>
      <c r="O263">
        <f t="shared" si="23"/>
        <v>0.55879999999999996</v>
      </c>
      <c r="P263">
        <f t="shared" si="24"/>
        <v>0.63240000000000007</v>
      </c>
      <c r="Q263">
        <f t="shared" si="25"/>
        <v>0.36759999999999998</v>
      </c>
    </row>
    <row r="264" spans="1:17">
      <c r="A264">
        <v>264</v>
      </c>
      <c r="B264">
        <v>10</v>
      </c>
      <c r="C264">
        <v>42</v>
      </c>
      <c r="D264">
        <v>96</v>
      </c>
      <c r="E264">
        <v>98</v>
      </c>
      <c r="F264">
        <v>185</v>
      </c>
      <c r="G264">
        <v>591</v>
      </c>
      <c r="H264">
        <v>274</v>
      </c>
      <c r="I264">
        <f t="shared" si="22"/>
        <v>1022</v>
      </c>
      <c r="J264">
        <f t="shared" si="21"/>
        <v>9.7999999999999997E-3</v>
      </c>
      <c r="K264">
        <f t="shared" si="21"/>
        <v>4.1099999999999998E-2</v>
      </c>
      <c r="L264">
        <f t="shared" si="21"/>
        <v>9.3899999999999997E-2</v>
      </c>
      <c r="M264">
        <f t="shared" si="21"/>
        <v>9.5899999999999999E-2</v>
      </c>
      <c r="N264">
        <f t="shared" si="21"/>
        <v>0.18099999999999999</v>
      </c>
      <c r="O264">
        <f t="shared" si="23"/>
        <v>0.57830000000000004</v>
      </c>
      <c r="P264">
        <f t="shared" si="24"/>
        <v>0.7319</v>
      </c>
      <c r="Q264">
        <f t="shared" si="25"/>
        <v>0.2681</v>
      </c>
    </row>
    <row r="265" spans="1:17">
      <c r="A265">
        <v>265</v>
      </c>
      <c r="B265">
        <v>108</v>
      </c>
      <c r="C265">
        <v>118</v>
      </c>
      <c r="D265">
        <v>267</v>
      </c>
      <c r="E265">
        <v>250</v>
      </c>
      <c r="F265">
        <v>384</v>
      </c>
      <c r="G265">
        <v>1155</v>
      </c>
      <c r="H265">
        <v>194</v>
      </c>
      <c r="I265">
        <f t="shared" si="22"/>
        <v>2282</v>
      </c>
      <c r="J265">
        <f t="shared" si="21"/>
        <v>4.7300000000000002E-2</v>
      </c>
      <c r="K265">
        <f t="shared" si="21"/>
        <v>5.1700000000000003E-2</v>
      </c>
      <c r="L265">
        <f t="shared" si="21"/>
        <v>0.11700000000000001</v>
      </c>
      <c r="M265">
        <f t="shared" si="21"/>
        <v>0.1096</v>
      </c>
      <c r="N265">
        <f t="shared" si="21"/>
        <v>0.16830000000000001</v>
      </c>
      <c r="O265">
        <f t="shared" si="23"/>
        <v>0.50609999999999999</v>
      </c>
      <c r="P265">
        <f t="shared" si="24"/>
        <v>0.91500000000000004</v>
      </c>
      <c r="Q265">
        <f t="shared" si="25"/>
        <v>8.5000000000000006E-2</v>
      </c>
    </row>
    <row r="266" spans="1:17">
      <c r="A266">
        <v>266</v>
      </c>
      <c r="B266">
        <v>213</v>
      </c>
      <c r="C266">
        <v>240</v>
      </c>
      <c r="D266">
        <v>479</v>
      </c>
      <c r="E266">
        <v>456</v>
      </c>
      <c r="F266">
        <v>675</v>
      </c>
      <c r="G266">
        <v>1643</v>
      </c>
      <c r="H266">
        <v>602</v>
      </c>
      <c r="I266">
        <f t="shared" si="22"/>
        <v>3706</v>
      </c>
      <c r="J266">
        <f t="shared" si="21"/>
        <v>5.7500000000000002E-2</v>
      </c>
      <c r="K266">
        <f t="shared" si="21"/>
        <v>6.4799999999999996E-2</v>
      </c>
      <c r="L266">
        <f t="shared" si="21"/>
        <v>0.12920000000000001</v>
      </c>
      <c r="M266">
        <f t="shared" si="21"/>
        <v>0.123</v>
      </c>
      <c r="N266">
        <f t="shared" si="21"/>
        <v>0.18210000000000001</v>
      </c>
      <c r="O266">
        <f t="shared" si="23"/>
        <v>0.44340000000000002</v>
      </c>
      <c r="P266">
        <f t="shared" si="24"/>
        <v>0.83760000000000001</v>
      </c>
      <c r="Q266">
        <f t="shared" si="25"/>
        <v>0.16239999999999999</v>
      </c>
    </row>
    <row r="267" spans="1:17">
      <c r="A267">
        <v>267</v>
      </c>
      <c r="B267">
        <v>68</v>
      </c>
      <c r="C267">
        <v>78</v>
      </c>
      <c r="D267">
        <v>172</v>
      </c>
      <c r="E267">
        <v>202</v>
      </c>
      <c r="F267">
        <v>239</v>
      </c>
      <c r="G267">
        <v>584</v>
      </c>
      <c r="H267">
        <v>308</v>
      </c>
      <c r="I267">
        <f t="shared" si="22"/>
        <v>1343</v>
      </c>
      <c r="J267">
        <f t="shared" si="21"/>
        <v>5.0599999999999999E-2</v>
      </c>
      <c r="K267">
        <f t="shared" si="21"/>
        <v>5.8099999999999999E-2</v>
      </c>
      <c r="L267">
        <f t="shared" si="21"/>
        <v>0.12809999999999999</v>
      </c>
      <c r="M267">
        <f t="shared" si="21"/>
        <v>0.15040000000000001</v>
      </c>
      <c r="N267">
        <f t="shared" si="21"/>
        <v>0.17799999999999999</v>
      </c>
      <c r="O267">
        <f t="shared" si="23"/>
        <v>0.43480000000000008</v>
      </c>
      <c r="P267">
        <f t="shared" si="24"/>
        <v>0.77069999999999994</v>
      </c>
      <c r="Q267">
        <f t="shared" si="25"/>
        <v>0.2293</v>
      </c>
    </row>
    <row r="268" spans="1:17">
      <c r="A268">
        <v>268</v>
      </c>
      <c r="B268">
        <v>49</v>
      </c>
      <c r="C268">
        <v>64</v>
      </c>
      <c r="D268">
        <v>173</v>
      </c>
      <c r="E268">
        <v>183</v>
      </c>
      <c r="F268">
        <v>321</v>
      </c>
      <c r="G268">
        <v>712</v>
      </c>
      <c r="H268">
        <v>340</v>
      </c>
      <c r="I268">
        <f t="shared" si="22"/>
        <v>1502</v>
      </c>
      <c r="J268">
        <f t="shared" si="21"/>
        <v>3.2599999999999997E-2</v>
      </c>
      <c r="K268">
        <f t="shared" si="21"/>
        <v>4.2599999999999999E-2</v>
      </c>
      <c r="L268">
        <f t="shared" si="21"/>
        <v>0.1152</v>
      </c>
      <c r="M268">
        <f t="shared" si="21"/>
        <v>0.12180000000000001</v>
      </c>
      <c r="N268">
        <f t="shared" si="21"/>
        <v>0.2137</v>
      </c>
      <c r="O268">
        <f t="shared" si="23"/>
        <v>0.47409999999999997</v>
      </c>
      <c r="P268">
        <f t="shared" si="24"/>
        <v>0.77360000000000007</v>
      </c>
      <c r="Q268">
        <f t="shared" si="25"/>
        <v>0.22639999999999999</v>
      </c>
    </row>
    <row r="269" spans="1:17">
      <c r="A269">
        <v>269</v>
      </c>
      <c r="B269">
        <v>29</v>
      </c>
      <c r="C269">
        <v>59</v>
      </c>
      <c r="D269">
        <v>188</v>
      </c>
      <c r="E269">
        <v>185</v>
      </c>
      <c r="F269">
        <v>299</v>
      </c>
      <c r="G269">
        <v>642</v>
      </c>
      <c r="H269">
        <v>285</v>
      </c>
      <c r="I269">
        <f t="shared" si="22"/>
        <v>1402</v>
      </c>
      <c r="J269">
        <f t="shared" si="21"/>
        <v>2.07E-2</v>
      </c>
      <c r="K269">
        <f t="shared" si="21"/>
        <v>4.2099999999999999E-2</v>
      </c>
      <c r="L269">
        <f t="shared" si="21"/>
        <v>0.1341</v>
      </c>
      <c r="M269">
        <f t="shared" si="21"/>
        <v>0.13200000000000001</v>
      </c>
      <c r="N269">
        <f t="shared" si="21"/>
        <v>0.21329999999999999</v>
      </c>
      <c r="O269">
        <f t="shared" si="23"/>
        <v>0.45779999999999998</v>
      </c>
      <c r="P269">
        <f t="shared" si="24"/>
        <v>0.79669999999999996</v>
      </c>
      <c r="Q269">
        <f t="shared" si="25"/>
        <v>0.20330000000000001</v>
      </c>
    </row>
    <row r="270" spans="1:17">
      <c r="A270">
        <v>270</v>
      </c>
      <c r="B270">
        <v>127</v>
      </c>
      <c r="C270">
        <v>189</v>
      </c>
      <c r="D270">
        <v>187</v>
      </c>
      <c r="E270">
        <v>193</v>
      </c>
      <c r="F270">
        <v>240</v>
      </c>
      <c r="G270">
        <v>539</v>
      </c>
      <c r="H270">
        <v>275</v>
      </c>
      <c r="I270">
        <f t="shared" si="22"/>
        <v>1475</v>
      </c>
      <c r="J270">
        <f t="shared" ref="J270:N320" si="26">ROUND(B270/$I270,4)</f>
        <v>8.6099999999999996E-2</v>
      </c>
      <c r="K270">
        <f t="shared" si="26"/>
        <v>0.12809999999999999</v>
      </c>
      <c r="L270">
        <f t="shared" si="26"/>
        <v>0.1268</v>
      </c>
      <c r="M270">
        <f t="shared" si="26"/>
        <v>0.1308</v>
      </c>
      <c r="N270">
        <f t="shared" si="26"/>
        <v>0.16270000000000001</v>
      </c>
      <c r="O270">
        <f t="shared" si="23"/>
        <v>0.36549999999999994</v>
      </c>
      <c r="P270">
        <f t="shared" si="24"/>
        <v>0.81359999999999999</v>
      </c>
      <c r="Q270">
        <f t="shared" si="25"/>
        <v>0.18640000000000001</v>
      </c>
    </row>
    <row r="271" spans="1:17">
      <c r="A271">
        <v>271</v>
      </c>
      <c r="B271">
        <v>19</v>
      </c>
      <c r="C271">
        <v>42</v>
      </c>
      <c r="D271">
        <v>183</v>
      </c>
      <c r="E271">
        <v>211</v>
      </c>
      <c r="F271">
        <v>265</v>
      </c>
      <c r="G271">
        <v>702</v>
      </c>
      <c r="H271">
        <v>314</v>
      </c>
      <c r="I271">
        <f t="shared" si="22"/>
        <v>1422</v>
      </c>
      <c r="J271">
        <f t="shared" si="26"/>
        <v>1.34E-2</v>
      </c>
      <c r="K271">
        <f t="shared" si="26"/>
        <v>2.9499999999999998E-2</v>
      </c>
      <c r="L271">
        <f t="shared" si="26"/>
        <v>0.12870000000000001</v>
      </c>
      <c r="M271">
        <f t="shared" si="26"/>
        <v>0.1484</v>
      </c>
      <c r="N271">
        <f t="shared" si="26"/>
        <v>0.18640000000000001</v>
      </c>
      <c r="O271">
        <f t="shared" si="23"/>
        <v>0.49360000000000004</v>
      </c>
      <c r="P271">
        <f t="shared" si="24"/>
        <v>0.7792</v>
      </c>
      <c r="Q271">
        <f t="shared" si="25"/>
        <v>0.2208</v>
      </c>
    </row>
    <row r="272" spans="1:17">
      <c r="A272">
        <v>272</v>
      </c>
      <c r="B272">
        <v>7</v>
      </c>
      <c r="C272">
        <v>20</v>
      </c>
      <c r="D272">
        <v>108</v>
      </c>
      <c r="E272">
        <v>123</v>
      </c>
      <c r="F272">
        <v>164</v>
      </c>
      <c r="G272">
        <v>447</v>
      </c>
      <c r="H272">
        <v>251</v>
      </c>
      <c r="I272">
        <f t="shared" si="22"/>
        <v>869</v>
      </c>
      <c r="J272">
        <f t="shared" si="26"/>
        <v>8.0999999999999996E-3</v>
      </c>
      <c r="K272">
        <f t="shared" si="26"/>
        <v>2.3E-2</v>
      </c>
      <c r="L272">
        <f t="shared" si="26"/>
        <v>0.12429999999999999</v>
      </c>
      <c r="M272">
        <f t="shared" si="26"/>
        <v>0.14149999999999999</v>
      </c>
      <c r="N272">
        <f t="shared" si="26"/>
        <v>0.18870000000000001</v>
      </c>
      <c r="O272">
        <f t="shared" si="23"/>
        <v>0.51440000000000008</v>
      </c>
      <c r="P272">
        <f t="shared" si="24"/>
        <v>0.71120000000000005</v>
      </c>
      <c r="Q272">
        <f t="shared" si="25"/>
        <v>0.2888</v>
      </c>
    </row>
    <row r="273" spans="1:17">
      <c r="A273">
        <v>273</v>
      </c>
      <c r="B273">
        <v>58</v>
      </c>
      <c r="C273">
        <v>76</v>
      </c>
      <c r="D273">
        <v>208</v>
      </c>
      <c r="E273">
        <v>182</v>
      </c>
      <c r="F273">
        <v>273</v>
      </c>
      <c r="G273">
        <v>708</v>
      </c>
      <c r="H273">
        <v>432</v>
      </c>
      <c r="I273">
        <f t="shared" si="22"/>
        <v>1505</v>
      </c>
      <c r="J273">
        <f t="shared" si="26"/>
        <v>3.85E-2</v>
      </c>
      <c r="K273">
        <f t="shared" si="26"/>
        <v>5.0500000000000003E-2</v>
      </c>
      <c r="L273">
        <f t="shared" si="26"/>
        <v>0.13819999999999999</v>
      </c>
      <c r="M273">
        <f t="shared" si="26"/>
        <v>0.12089999999999999</v>
      </c>
      <c r="N273">
        <f t="shared" si="26"/>
        <v>0.18140000000000001</v>
      </c>
      <c r="O273">
        <f t="shared" si="23"/>
        <v>0.47050000000000003</v>
      </c>
      <c r="P273">
        <f t="shared" si="24"/>
        <v>0.71300000000000008</v>
      </c>
      <c r="Q273">
        <f t="shared" si="25"/>
        <v>0.28699999999999998</v>
      </c>
    </row>
    <row r="274" spans="1:17">
      <c r="A274">
        <v>274</v>
      </c>
      <c r="B274">
        <v>127</v>
      </c>
      <c r="C274">
        <v>247</v>
      </c>
      <c r="D274">
        <v>393</v>
      </c>
      <c r="E274">
        <v>406</v>
      </c>
      <c r="F274">
        <v>755</v>
      </c>
      <c r="G274">
        <v>2118</v>
      </c>
      <c r="H274">
        <v>866</v>
      </c>
      <c r="I274">
        <f t="shared" si="22"/>
        <v>4046</v>
      </c>
      <c r="J274">
        <f t="shared" si="26"/>
        <v>3.1399999999999997E-2</v>
      </c>
      <c r="K274">
        <f t="shared" si="26"/>
        <v>6.0999999999999999E-2</v>
      </c>
      <c r="L274">
        <f t="shared" si="26"/>
        <v>9.7100000000000006E-2</v>
      </c>
      <c r="M274">
        <f t="shared" si="26"/>
        <v>0.1003</v>
      </c>
      <c r="N274">
        <f t="shared" si="26"/>
        <v>0.18659999999999999</v>
      </c>
      <c r="O274">
        <f t="shared" si="23"/>
        <v>0.52360000000000007</v>
      </c>
      <c r="P274">
        <f t="shared" si="24"/>
        <v>0.78600000000000003</v>
      </c>
      <c r="Q274">
        <f t="shared" si="25"/>
        <v>0.214</v>
      </c>
    </row>
    <row r="275" spans="1:17">
      <c r="A275">
        <v>275</v>
      </c>
      <c r="B275">
        <v>254</v>
      </c>
      <c r="C275">
        <v>434</v>
      </c>
      <c r="D275">
        <v>248</v>
      </c>
      <c r="E275">
        <v>229</v>
      </c>
      <c r="F275">
        <v>351</v>
      </c>
      <c r="G275">
        <v>961</v>
      </c>
      <c r="H275">
        <v>588</v>
      </c>
      <c r="I275">
        <f t="shared" si="22"/>
        <v>2477</v>
      </c>
      <c r="J275">
        <f t="shared" si="26"/>
        <v>0.10249999999999999</v>
      </c>
      <c r="K275">
        <f t="shared" si="26"/>
        <v>0.17519999999999999</v>
      </c>
      <c r="L275">
        <f t="shared" si="26"/>
        <v>0.10009999999999999</v>
      </c>
      <c r="M275">
        <f t="shared" si="26"/>
        <v>9.2499999999999999E-2</v>
      </c>
      <c r="N275">
        <f t="shared" si="26"/>
        <v>0.14169999999999999</v>
      </c>
      <c r="O275">
        <f t="shared" si="23"/>
        <v>0.3879999999999999</v>
      </c>
      <c r="P275">
        <f t="shared" si="24"/>
        <v>0.76259999999999994</v>
      </c>
      <c r="Q275">
        <f t="shared" si="25"/>
        <v>0.2374</v>
      </c>
    </row>
    <row r="276" spans="1:17">
      <c r="A276">
        <v>276</v>
      </c>
      <c r="B276">
        <v>181</v>
      </c>
      <c r="C276">
        <v>231</v>
      </c>
      <c r="D276">
        <v>156</v>
      </c>
      <c r="E276">
        <v>99</v>
      </c>
      <c r="F276">
        <v>188</v>
      </c>
      <c r="G276">
        <v>387</v>
      </c>
      <c r="H276">
        <v>199</v>
      </c>
      <c r="I276">
        <f t="shared" si="22"/>
        <v>1242</v>
      </c>
      <c r="J276">
        <f t="shared" si="26"/>
        <v>0.1457</v>
      </c>
      <c r="K276">
        <f t="shared" si="26"/>
        <v>0.186</v>
      </c>
      <c r="L276">
        <f t="shared" si="26"/>
        <v>0.12559999999999999</v>
      </c>
      <c r="M276">
        <f t="shared" si="26"/>
        <v>7.9699999999999993E-2</v>
      </c>
      <c r="N276">
        <f t="shared" si="26"/>
        <v>0.15140000000000001</v>
      </c>
      <c r="O276">
        <f t="shared" si="23"/>
        <v>0.3116000000000001</v>
      </c>
      <c r="P276">
        <f t="shared" si="24"/>
        <v>0.83979999999999999</v>
      </c>
      <c r="Q276">
        <f t="shared" si="25"/>
        <v>0.16020000000000001</v>
      </c>
    </row>
    <row r="277" spans="1:17">
      <c r="A277">
        <v>277</v>
      </c>
      <c r="B277">
        <v>216</v>
      </c>
      <c r="C277">
        <v>292</v>
      </c>
      <c r="D277">
        <v>228</v>
      </c>
      <c r="E277">
        <v>241</v>
      </c>
      <c r="F277">
        <v>360</v>
      </c>
      <c r="G277">
        <v>895</v>
      </c>
      <c r="H277">
        <v>534</v>
      </c>
      <c r="I277">
        <f t="shared" si="22"/>
        <v>2232</v>
      </c>
      <c r="J277">
        <f t="shared" si="26"/>
        <v>9.6799999999999997E-2</v>
      </c>
      <c r="K277">
        <f t="shared" si="26"/>
        <v>0.1308</v>
      </c>
      <c r="L277">
        <f t="shared" si="26"/>
        <v>0.1022</v>
      </c>
      <c r="M277">
        <f t="shared" si="26"/>
        <v>0.108</v>
      </c>
      <c r="N277">
        <f t="shared" si="26"/>
        <v>0.1613</v>
      </c>
      <c r="O277">
        <f t="shared" si="23"/>
        <v>0.40090000000000003</v>
      </c>
      <c r="P277">
        <f t="shared" si="24"/>
        <v>0.76080000000000003</v>
      </c>
      <c r="Q277">
        <f t="shared" si="25"/>
        <v>0.2392</v>
      </c>
    </row>
    <row r="278" spans="1:17">
      <c r="A278">
        <v>278</v>
      </c>
      <c r="B278">
        <v>680</v>
      </c>
      <c r="C278">
        <v>636</v>
      </c>
      <c r="D278">
        <v>410</v>
      </c>
      <c r="E278">
        <v>524</v>
      </c>
      <c r="F278">
        <v>853</v>
      </c>
      <c r="G278">
        <v>2916</v>
      </c>
      <c r="H278">
        <v>1125</v>
      </c>
      <c r="I278">
        <f t="shared" si="22"/>
        <v>6019</v>
      </c>
      <c r="J278">
        <f t="shared" si="26"/>
        <v>0.113</v>
      </c>
      <c r="K278">
        <f t="shared" si="26"/>
        <v>0.1057</v>
      </c>
      <c r="L278">
        <f t="shared" si="26"/>
        <v>6.8099999999999994E-2</v>
      </c>
      <c r="M278">
        <f t="shared" si="26"/>
        <v>8.7099999999999997E-2</v>
      </c>
      <c r="N278">
        <f t="shared" si="26"/>
        <v>0.14169999999999999</v>
      </c>
      <c r="O278">
        <f t="shared" si="23"/>
        <v>0.48439999999999994</v>
      </c>
      <c r="P278">
        <f t="shared" si="24"/>
        <v>0.81309999999999993</v>
      </c>
      <c r="Q278">
        <f t="shared" si="25"/>
        <v>0.18690000000000001</v>
      </c>
    </row>
    <row r="279" spans="1:17">
      <c r="A279">
        <v>279</v>
      </c>
      <c r="B279">
        <v>146</v>
      </c>
      <c r="C279">
        <v>178</v>
      </c>
      <c r="D279">
        <v>282</v>
      </c>
      <c r="E279">
        <v>269</v>
      </c>
      <c r="F279">
        <v>447</v>
      </c>
      <c r="G279">
        <v>1577</v>
      </c>
      <c r="H279">
        <v>631</v>
      </c>
      <c r="I279">
        <f t="shared" si="22"/>
        <v>2899</v>
      </c>
      <c r="J279">
        <f t="shared" si="26"/>
        <v>5.04E-2</v>
      </c>
      <c r="K279">
        <f t="shared" si="26"/>
        <v>6.1400000000000003E-2</v>
      </c>
      <c r="L279">
        <f t="shared" si="26"/>
        <v>9.7299999999999998E-2</v>
      </c>
      <c r="M279">
        <f t="shared" si="26"/>
        <v>9.2799999999999994E-2</v>
      </c>
      <c r="N279">
        <f t="shared" si="26"/>
        <v>0.1542</v>
      </c>
      <c r="O279">
        <f t="shared" si="23"/>
        <v>0.54390000000000005</v>
      </c>
      <c r="P279">
        <f t="shared" si="24"/>
        <v>0.7823</v>
      </c>
      <c r="Q279">
        <f t="shared" si="25"/>
        <v>0.2177</v>
      </c>
    </row>
    <row r="280" spans="1:17">
      <c r="A280">
        <v>280</v>
      </c>
      <c r="B280">
        <v>473</v>
      </c>
      <c r="C280">
        <v>530</v>
      </c>
      <c r="D280">
        <v>304</v>
      </c>
      <c r="E280">
        <v>334</v>
      </c>
      <c r="F280">
        <v>554</v>
      </c>
      <c r="G280">
        <v>1826</v>
      </c>
      <c r="H280">
        <v>800</v>
      </c>
      <c r="I280">
        <f t="shared" si="22"/>
        <v>4021</v>
      </c>
      <c r="J280">
        <f t="shared" si="26"/>
        <v>0.1176</v>
      </c>
      <c r="K280">
        <f t="shared" si="26"/>
        <v>0.1318</v>
      </c>
      <c r="L280">
        <f t="shared" si="26"/>
        <v>7.5600000000000001E-2</v>
      </c>
      <c r="M280">
        <f t="shared" si="26"/>
        <v>8.3099999999999993E-2</v>
      </c>
      <c r="N280">
        <f t="shared" si="26"/>
        <v>0.13780000000000001</v>
      </c>
      <c r="O280">
        <f t="shared" si="23"/>
        <v>0.45409999999999995</v>
      </c>
      <c r="P280">
        <f t="shared" si="24"/>
        <v>0.80099999999999993</v>
      </c>
      <c r="Q280">
        <f t="shared" si="25"/>
        <v>0.19900000000000001</v>
      </c>
    </row>
    <row r="281" spans="1:17">
      <c r="A281">
        <v>281</v>
      </c>
      <c r="B281">
        <v>357</v>
      </c>
      <c r="C281">
        <v>315</v>
      </c>
      <c r="D281">
        <v>269</v>
      </c>
      <c r="E281">
        <v>249</v>
      </c>
      <c r="F281">
        <v>363</v>
      </c>
      <c r="G281">
        <v>1050</v>
      </c>
      <c r="H281">
        <v>409</v>
      </c>
      <c r="I281">
        <f t="shared" si="22"/>
        <v>2603</v>
      </c>
      <c r="J281">
        <f t="shared" si="26"/>
        <v>0.1371</v>
      </c>
      <c r="K281">
        <f t="shared" si="26"/>
        <v>0.121</v>
      </c>
      <c r="L281">
        <f t="shared" si="26"/>
        <v>0.1033</v>
      </c>
      <c r="M281">
        <f t="shared" si="26"/>
        <v>9.5699999999999993E-2</v>
      </c>
      <c r="N281">
        <f t="shared" si="26"/>
        <v>0.13950000000000001</v>
      </c>
      <c r="O281">
        <f t="shared" si="23"/>
        <v>0.40339999999999998</v>
      </c>
      <c r="P281">
        <f t="shared" si="24"/>
        <v>0.84289999999999998</v>
      </c>
      <c r="Q281">
        <f t="shared" si="25"/>
        <v>0.15709999999999999</v>
      </c>
    </row>
    <row r="282" spans="1:17">
      <c r="A282">
        <v>282</v>
      </c>
      <c r="B282">
        <v>14</v>
      </c>
      <c r="C282">
        <v>29</v>
      </c>
      <c r="D282">
        <v>115</v>
      </c>
      <c r="E282">
        <v>137</v>
      </c>
      <c r="F282">
        <v>165</v>
      </c>
      <c r="G282">
        <v>554</v>
      </c>
      <c r="H282">
        <v>166</v>
      </c>
      <c r="I282">
        <f t="shared" si="22"/>
        <v>1014</v>
      </c>
      <c r="J282">
        <f t="shared" si="26"/>
        <v>1.38E-2</v>
      </c>
      <c r="K282">
        <f t="shared" si="26"/>
        <v>2.86E-2</v>
      </c>
      <c r="L282">
        <f t="shared" si="26"/>
        <v>0.1134</v>
      </c>
      <c r="M282">
        <f t="shared" si="26"/>
        <v>0.1351</v>
      </c>
      <c r="N282">
        <f t="shared" si="26"/>
        <v>0.16270000000000001</v>
      </c>
      <c r="O282">
        <f t="shared" si="23"/>
        <v>0.5464</v>
      </c>
      <c r="P282">
        <f t="shared" si="24"/>
        <v>0.83630000000000004</v>
      </c>
      <c r="Q282">
        <f t="shared" si="25"/>
        <v>0.16370000000000001</v>
      </c>
    </row>
    <row r="283" spans="1:17">
      <c r="A283">
        <v>283</v>
      </c>
      <c r="B283">
        <v>56</v>
      </c>
      <c r="C283">
        <v>72</v>
      </c>
      <c r="D283">
        <v>127</v>
      </c>
      <c r="E283">
        <v>191</v>
      </c>
      <c r="F283">
        <v>232</v>
      </c>
      <c r="G283">
        <v>695</v>
      </c>
      <c r="H283">
        <v>294</v>
      </c>
      <c r="I283">
        <f t="shared" si="22"/>
        <v>1373</v>
      </c>
      <c r="J283">
        <f t="shared" si="26"/>
        <v>4.0800000000000003E-2</v>
      </c>
      <c r="K283">
        <f t="shared" si="26"/>
        <v>5.2400000000000002E-2</v>
      </c>
      <c r="L283">
        <f t="shared" si="26"/>
        <v>9.2499999999999999E-2</v>
      </c>
      <c r="M283">
        <f t="shared" si="26"/>
        <v>0.1391</v>
      </c>
      <c r="N283">
        <f t="shared" si="26"/>
        <v>0.16900000000000001</v>
      </c>
      <c r="O283">
        <f t="shared" si="23"/>
        <v>0.50619999999999998</v>
      </c>
      <c r="P283">
        <f t="shared" si="24"/>
        <v>0.78590000000000004</v>
      </c>
      <c r="Q283">
        <f t="shared" si="25"/>
        <v>0.21410000000000001</v>
      </c>
    </row>
    <row r="284" spans="1:17">
      <c r="A284">
        <v>284</v>
      </c>
      <c r="B284">
        <v>749</v>
      </c>
      <c r="C284">
        <v>923</v>
      </c>
      <c r="D284">
        <v>297</v>
      </c>
      <c r="E284">
        <v>352</v>
      </c>
      <c r="F284">
        <v>532</v>
      </c>
      <c r="G284">
        <v>1650</v>
      </c>
      <c r="H284">
        <v>777</v>
      </c>
      <c r="I284">
        <f t="shared" si="22"/>
        <v>4503</v>
      </c>
      <c r="J284">
        <f t="shared" si="26"/>
        <v>0.1663</v>
      </c>
      <c r="K284">
        <f t="shared" si="26"/>
        <v>0.20499999999999999</v>
      </c>
      <c r="L284">
        <f t="shared" si="26"/>
        <v>6.6000000000000003E-2</v>
      </c>
      <c r="M284">
        <f t="shared" si="26"/>
        <v>7.8200000000000006E-2</v>
      </c>
      <c r="N284">
        <f t="shared" si="26"/>
        <v>0.1181</v>
      </c>
      <c r="O284">
        <f t="shared" si="23"/>
        <v>0.36640000000000006</v>
      </c>
      <c r="P284">
        <f t="shared" si="24"/>
        <v>0.82740000000000002</v>
      </c>
      <c r="Q284">
        <f t="shared" si="25"/>
        <v>0.1726</v>
      </c>
    </row>
    <row r="285" spans="1:17">
      <c r="A285">
        <v>285</v>
      </c>
      <c r="B285">
        <v>29</v>
      </c>
      <c r="C285">
        <v>43</v>
      </c>
      <c r="D285">
        <v>121</v>
      </c>
      <c r="E285">
        <v>140</v>
      </c>
      <c r="F285">
        <v>206</v>
      </c>
      <c r="G285">
        <v>607</v>
      </c>
      <c r="H285">
        <v>204</v>
      </c>
      <c r="I285">
        <f t="shared" si="22"/>
        <v>1146</v>
      </c>
      <c r="J285">
        <f t="shared" si="26"/>
        <v>2.53E-2</v>
      </c>
      <c r="K285">
        <f t="shared" si="26"/>
        <v>3.7499999999999999E-2</v>
      </c>
      <c r="L285">
        <f t="shared" si="26"/>
        <v>0.1056</v>
      </c>
      <c r="M285">
        <f t="shared" si="26"/>
        <v>0.1222</v>
      </c>
      <c r="N285">
        <f t="shared" si="26"/>
        <v>0.17979999999999999</v>
      </c>
      <c r="O285">
        <f t="shared" si="23"/>
        <v>0.52960000000000007</v>
      </c>
      <c r="P285">
        <f t="shared" si="24"/>
        <v>0.82200000000000006</v>
      </c>
      <c r="Q285">
        <f t="shared" si="25"/>
        <v>0.17799999999999999</v>
      </c>
    </row>
    <row r="286" spans="1:17">
      <c r="A286">
        <v>286</v>
      </c>
      <c r="B286">
        <v>312</v>
      </c>
      <c r="C286">
        <v>751</v>
      </c>
      <c r="D286">
        <v>365</v>
      </c>
      <c r="E286">
        <v>312</v>
      </c>
      <c r="F286">
        <v>634</v>
      </c>
      <c r="G286">
        <v>1711</v>
      </c>
      <c r="H286">
        <v>630</v>
      </c>
      <c r="I286">
        <f t="shared" si="22"/>
        <v>4085</v>
      </c>
      <c r="J286">
        <f t="shared" si="26"/>
        <v>7.6399999999999996E-2</v>
      </c>
      <c r="K286">
        <f t="shared" si="26"/>
        <v>0.18379999999999999</v>
      </c>
      <c r="L286">
        <f t="shared" si="26"/>
        <v>8.9399999999999993E-2</v>
      </c>
      <c r="M286">
        <f t="shared" si="26"/>
        <v>7.6399999999999996E-2</v>
      </c>
      <c r="N286">
        <f t="shared" si="26"/>
        <v>0.1552</v>
      </c>
      <c r="O286">
        <f t="shared" si="23"/>
        <v>0.41880000000000006</v>
      </c>
      <c r="P286">
        <f t="shared" si="24"/>
        <v>0.8458</v>
      </c>
      <c r="Q286">
        <f t="shared" si="25"/>
        <v>0.1542</v>
      </c>
    </row>
    <row r="287" spans="1:17">
      <c r="A287">
        <v>287</v>
      </c>
      <c r="B287">
        <v>186</v>
      </c>
      <c r="C287">
        <v>264</v>
      </c>
      <c r="D287">
        <v>168</v>
      </c>
      <c r="E287">
        <v>154</v>
      </c>
      <c r="F287">
        <v>196</v>
      </c>
      <c r="G287">
        <v>611</v>
      </c>
      <c r="H287">
        <v>274</v>
      </c>
      <c r="I287">
        <f t="shared" si="22"/>
        <v>1579</v>
      </c>
      <c r="J287">
        <f t="shared" si="26"/>
        <v>0.1178</v>
      </c>
      <c r="K287">
        <f t="shared" si="26"/>
        <v>0.16719999999999999</v>
      </c>
      <c r="L287">
        <f t="shared" si="26"/>
        <v>0.10639999999999999</v>
      </c>
      <c r="M287">
        <f t="shared" si="26"/>
        <v>9.7500000000000003E-2</v>
      </c>
      <c r="N287">
        <f t="shared" si="26"/>
        <v>0.1241</v>
      </c>
      <c r="O287">
        <f t="shared" si="23"/>
        <v>0.38700000000000001</v>
      </c>
      <c r="P287">
        <f t="shared" si="24"/>
        <v>0.82650000000000001</v>
      </c>
      <c r="Q287">
        <f t="shared" si="25"/>
        <v>0.17349999999999999</v>
      </c>
    </row>
    <row r="288" spans="1:17">
      <c r="A288">
        <v>288</v>
      </c>
      <c r="B288">
        <v>174</v>
      </c>
      <c r="C288">
        <v>312</v>
      </c>
      <c r="D288">
        <v>431</v>
      </c>
      <c r="E288">
        <v>301</v>
      </c>
      <c r="F288">
        <v>581</v>
      </c>
      <c r="G288">
        <v>1518</v>
      </c>
      <c r="H288">
        <v>439</v>
      </c>
      <c r="I288">
        <f t="shared" si="22"/>
        <v>3317</v>
      </c>
      <c r="J288">
        <f t="shared" si="26"/>
        <v>5.2499999999999998E-2</v>
      </c>
      <c r="K288">
        <f t="shared" si="26"/>
        <v>9.4100000000000003E-2</v>
      </c>
      <c r="L288">
        <f t="shared" si="26"/>
        <v>0.12989999999999999</v>
      </c>
      <c r="M288">
        <f t="shared" si="26"/>
        <v>9.0700000000000003E-2</v>
      </c>
      <c r="N288">
        <f t="shared" si="26"/>
        <v>0.17519999999999999</v>
      </c>
      <c r="O288">
        <f t="shared" si="23"/>
        <v>0.45760000000000001</v>
      </c>
      <c r="P288">
        <f t="shared" si="24"/>
        <v>0.86770000000000003</v>
      </c>
      <c r="Q288">
        <f t="shared" si="25"/>
        <v>0.1323</v>
      </c>
    </row>
    <row r="289" spans="1:17">
      <c r="A289">
        <v>289</v>
      </c>
      <c r="B289">
        <v>73</v>
      </c>
      <c r="C289">
        <v>288</v>
      </c>
      <c r="D289">
        <v>282</v>
      </c>
      <c r="E289">
        <v>218</v>
      </c>
      <c r="F289">
        <v>499</v>
      </c>
      <c r="G289">
        <v>1415</v>
      </c>
      <c r="H289">
        <v>551</v>
      </c>
      <c r="I289">
        <f t="shared" si="22"/>
        <v>2775</v>
      </c>
      <c r="J289">
        <f t="shared" si="26"/>
        <v>2.63E-2</v>
      </c>
      <c r="K289">
        <f t="shared" si="26"/>
        <v>0.1038</v>
      </c>
      <c r="L289">
        <f t="shared" si="26"/>
        <v>0.1016</v>
      </c>
      <c r="M289">
        <f t="shared" si="26"/>
        <v>7.8600000000000003E-2</v>
      </c>
      <c r="N289">
        <f t="shared" si="26"/>
        <v>0.17979999999999999</v>
      </c>
      <c r="O289">
        <f t="shared" si="23"/>
        <v>0.50990000000000002</v>
      </c>
      <c r="P289">
        <f t="shared" si="24"/>
        <v>0.8014</v>
      </c>
      <c r="Q289">
        <f t="shared" si="25"/>
        <v>0.1986</v>
      </c>
    </row>
    <row r="290" spans="1:17">
      <c r="A290">
        <v>290</v>
      </c>
      <c r="B290">
        <v>28</v>
      </c>
      <c r="C290">
        <v>43</v>
      </c>
      <c r="D290">
        <v>173</v>
      </c>
      <c r="E290">
        <v>197</v>
      </c>
      <c r="F290">
        <v>278</v>
      </c>
      <c r="G290">
        <v>748</v>
      </c>
      <c r="H290">
        <v>206</v>
      </c>
      <c r="I290">
        <f t="shared" si="22"/>
        <v>1467</v>
      </c>
      <c r="J290">
        <f t="shared" si="26"/>
        <v>1.9099999999999999E-2</v>
      </c>
      <c r="K290">
        <f t="shared" si="26"/>
        <v>2.93E-2</v>
      </c>
      <c r="L290">
        <f t="shared" si="26"/>
        <v>0.1179</v>
      </c>
      <c r="M290">
        <f t="shared" si="26"/>
        <v>0.1343</v>
      </c>
      <c r="N290">
        <f t="shared" si="26"/>
        <v>0.1895</v>
      </c>
      <c r="O290">
        <f t="shared" si="23"/>
        <v>0.50990000000000002</v>
      </c>
      <c r="P290">
        <f t="shared" si="24"/>
        <v>0.85960000000000003</v>
      </c>
      <c r="Q290">
        <f t="shared" si="25"/>
        <v>0.1404</v>
      </c>
    </row>
    <row r="291" spans="1:17">
      <c r="A291">
        <v>291</v>
      </c>
      <c r="B291">
        <v>19</v>
      </c>
      <c r="C291">
        <v>18</v>
      </c>
      <c r="D291">
        <v>169</v>
      </c>
      <c r="E291">
        <v>156</v>
      </c>
      <c r="F291">
        <v>221</v>
      </c>
      <c r="G291">
        <v>703</v>
      </c>
      <c r="H291">
        <v>246</v>
      </c>
      <c r="I291">
        <f t="shared" si="22"/>
        <v>1286</v>
      </c>
      <c r="J291">
        <f t="shared" si="26"/>
        <v>1.4800000000000001E-2</v>
      </c>
      <c r="K291">
        <f t="shared" si="26"/>
        <v>1.4E-2</v>
      </c>
      <c r="L291">
        <f t="shared" si="26"/>
        <v>0.13139999999999999</v>
      </c>
      <c r="M291">
        <f t="shared" si="26"/>
        <v>0.12130000000000001</v>
      </c>
      <c r="N291">
        <f t="shared" si="26"/>
        <v>0.1719</v>
      </c>
      <c r="O291">
        <f t="shared" si="23"/>
        <v>0.54659999999999997</v>
      </c>
      <c r="P291">
        <f t="shared" si="24"/>
        <v>0.80869999999999997</v>
      </c>
      <c r="Q291">
        <f t="shared" si="25"/>
        <v>0.1913</v>
      </c>
    </row>
    <row r="292" spans="1:17">
      <c r="A292">
        <v>292</v>
      </c>
      <c r="B292">
        <v>234</v>
      </c>
      <c r="C292">
        <v>202</v>
      </c>
      <c r="D292">
        <v>345</v>
      </c>
      <c r="E292">
        <v>421</v>
      </c>
      <c r="F292">
        <v>818</v>
      </c>
      <c r="G292">
        <v>2651</v>
      </c>
      <c r="H292">
        <v>1199</v>
      </c>
      <c r="I292">
        <f t="shared" si="22"/>
        <v>4671</v>
      </c>
      <c r="J292">
        <f t="shared" si="26"/>
        <v>5.0099999999999999E-2</v>
      </c>
      <c r="K292">
        <f t="shared" si="26"/>
        <v>4.3200000000000002E-2</v>
      </c>
      <c r="L292">
        <f t="shared" si="26"/>
        <v>7.3899999999999993E-2</v>
      </c>
      <c r="M292">
        <f t="shared" si="26"/>
        <v>9.01E-2</v>
      </c>
      <c r="N292">
        <f t="shared" si="26"/>
        <v>0.17510000000000001</v>
      </c>
      <c r="O292">
        <f t="shared" si="23"/>
        <v>0.56759999999999999</v>
      </c>
      <c r="P292">
        <f t="shared" si="24"/>
        <v>0.74330000000000007</v>
      </c>
      <c r="Q292">
        <f t="shared" si="25"/>
        <v>0.25669999999999998</v>
      </c>
    </row>
    <row r="293" spans="1:17">
      <c r="A293">
        <v>293</v>
      </c>
      <c r="B293">
        <v>85</v>
      </c>
      <c r="C293">
        <v>172</v>
      </c>
      <c r="D293">
        <v>400</v>
      </c>
      <c r="E293">
        <v>354</v>
      </c>
      <c r="F293">
        <v>750</v>
      </c>
      <c r="G293">
        <v>1678</v>
      </c>
      <c r="H293">
        <v>1033</v>
      </c>
      <c r="I293">
        <f t="shared" si="22"/>
        <v>3439</v>
      </c>
      <c r="J293">
        <f t="shared" si="26"/>
        <v>2.47E-2</v>
      </c>
      <c r="K293">
        <f t="shared" si="26"/>
        <v>0.05</v>
      </c>
      <c r="L293">
        <f t="shared" si="26"/>
        <v>0.1163</v>
      </c>
      <c r="M293">
        <f t="shared" si="26"/>
        <v>0.10290000000000001</v>
      </c>
      <c r="N293">
        <f t="shared" si="26"/>
        <v>0.21809999999999999</v>
      </c>
      <c r="O293">
        <f t="shared" si="23"/>
        <v>0.48799999999999999</v>
      </c>
      <c r="P293">
        <f t="shared" si="24"/>
        <v>0.6996</v>
      </c>
      <c r="Q293">
        <f t="shared" si="25"/>
        <v>0.3004</v>
      </c>
    </row>
    <row r="294" spans="1:17">
      <c r="A294">
        <v>294</v>
      </c>
      <c r="B294">
        <v>21</v>
      </c>
      <c r="C294">
        <v>71</v>
      </c>
      <c r="D294">
        <v>355</v>
      </c>
      <c r="E294">
        <v>306</v>
      </c>
      <c r="F294">
        <v>524</v>
      </c>
      <c r="G294">
        <v>1098</v>
      </c>
      <c r="H294">
        <v>660</v>
      </c>
      <c r="I294">
        <f t="shared" si="22"/>
        <v>2375</v>
      </c>
      <c r="J294">
        <f t="shared" si="26"/>
        <v>8.8000000000000005E-3</v>
      </c>
      <c r="K294">
        <f t="shared" si="26"/>
        <v>2.9899999999999999E-2</v>
      </c>
      <c r="L294">
        <f t="shared" si="26"/>
        <v>0.14949999999999999</v>
      </c>
      <c r="M294">
        <f t="shared" si="26"/>
        <v>0.1288</v>
      </c>
      <c r="N294">
        <f t="shared" si="26"/>
        <v>0.22059999999999999</v>
      </c>
      <c r="O294">
        <f t="shared" si="23"/>
        <v>0.46240000000000003</v>
      </c>
      <c r="P294">
        <f t="shared" si="24"/>
        <v>0.72209999999999996</v>
      </c>
      <c r="Q294">
        <f t="shared" si="25"/>
        <v>0.27789999999999998</v>
      </c>
    </row>
    <row r="295" spans="1:17">
      <c r="A295">
        <v>295</v>
      </c>
      <c r="B295">
        <v>46</v>
      </c>
      <c r="C295">
        <v>82</v>
      </c>
      <c r="D295">
        <v>197</v>
      </c>
      <c r="E295">
        <v>170</v>
      </c>
      <c r="F295">
        <v>347</v>
      </c>
      <c r="G295">
        <v>827</v>
      </c>
      <c r="H295">
        <v>489</v>
      </c>
      <c r="I295">
        <f t="shared" si="22"/>
        <v>1669</v>
      </c>
      <c r="J295">
        <f t="shared" si="26"/>
        <v>2.76E-2</v>
      </c>
      <c r="K295">
        <f t="shared" si="26"/>
        <v>4.9099999999999998E-2</v>
      </c>
      <c r="L295">
        <f t="shared" si="26"/>
        <v>0.11799999999999999</v>
      </c>
      <c r="M295">
        <f t="shared" si="26"/>
        <v>0.1019</v>
      </c>
      <c r="N295">
        <f t="shared" si="26"/>
        <v>0.2079</v>
      </c>
      <c r="O295">
        <f t="shared" si="23"/>
        <v>0.49550000000000005</v>
      </c>
      <c r="P295">
        <f t="shared" si="24"/>
        <v>0.70700000000000007</v>
      </c>
      <c r="Q295">
        <f t="shared" si="25"/>
        <v>0.29299999999999998</v>
      </c>
    </row>
    <row r="296" spans="1:17">
      <c r="A296">
        <v>296</v>
      </c>
      <c r="B296">
        <v>429</v>
      </c>
      <c r="C296">
        <v>482</v>
      </c>
      <c r="D296">
        <v>669</v>
      </c>
      <c r="E296">
        <v>602</v>
      </c>
      <c r="F296">
        <v>1053</v>
      </c>
      <c r="G296">
        <v>2743</v>
      </c>
      <c r="H296">
        <v>1458</v>
      </c>
      <c r="I296">
        <f t="shared" si="22"/>
        <v>5978</v>
      </c>
      <c r="J296">
        <f t="shared" si="26"/>
        <v>7.1800000000000003E-2</v>
      </c>
      <c r="K296">
        <f t="shared" si="26"/>
        <v>8.0600000000000005E-2</v>
      </c>
      <c r="L296">
        <f t="shared" si="26"/>
        <v>0.1119</v>
      </c>
      <c r="M296">
        <f t="shared" si="26"/>
        <v>0.1007</v>
      </c>
      <c r="N296">
        <f t="shared" si="26"/>
        <v>0.17610000000000001</v>
      </c>
      <c r="O296">
        <f t="shared" si="23"/>
        <v>0.45889999999999997</v>
      </c>
      <c r="P296">
        <f t="shared" si="24"/>
        <v>0.75609999999999999</v>
      </c>
      <c r="Q296">
        <f t="shared" si="25"/>
        <v>0.24390000000000001</v>
      </c>
    </row>
    <row r="297" spans="1:17">
      <c r="A297">
        <v>297</v>
      </c>
      <c r="B297">
        <v>33</v>
      </c>
      <c r="C297">
        <v>59</v>
      </c>
      <c r="D297">
        <v>279</v>
      </c>
      <c r="E297">
        <v>273</v>
      </c>
      <c r="F297">
        <v>427</v>
      </c>
      <c r="G297">
        <v>779</v>
      </c>
      <c r="H297">
        <v>433</v>
      </c>
      <c r="I297">
        <f t="shared" si="22"/>
        <v>1850</v>
      </c>
      <c r="J297">
        <f t="shared" si="26"/>
        <v>1.78E-2</v>
      </c>
      <c r="K297">
        <f t="shared" si="26"/>
        <v>3.1899999999999998E-2</v>
      </c>
      <c r="L297">
        <f t="shared" si="26"/>
        <v>0.15079999999999999</v>
      </c>
      <c r="M297">
        <f t="shared" si="26"/>
        <v>0.14760000000000001</v>
      </c>
      <c r="N297">
        <f t="shared" si="26"/>
        <v>0.23080000000000001</v>
      </c>
      <c r="O297">
        <f t="shared" si="23"/>
        <v>0.42110000000000003</v>
      </c>
      <c r="P297">
        <f t="shared" si="24"/>
        <v>0.76590000000000003</v>
      </c>
      <c r="Q297">
        <f t="shared" si="25"/>
        <v>0.2341</v>
      </c>
    </row>
    <row r="298" spans="1:17">
      <c r="A298">
        <v>298</v>
      </c>
      <c r="B298">
        <v>40</v>
      </c>
      <c r="C298">
        <v>103</v>
      </c>
      <c r="D298">
        <v>341</v>
      </c>
      <c r="E298">
        <v>297</v>
      </c>
      <c r="F298">
        <v>611</v>
      </c>
      <c r="G298">
        <v>1352</v>
      </c>
      <c r="H298">
        <v>541</v>
      </c>
      <c r="I298">
        <f t="shared" si="22"/>
        <v>2744</v>
      </c>
      <c r="J298">
        <f t="shared" si="26"/>
        <v>1.46E-2</v>
      </c>
      <c r="K298">
        <f t="shared" si="26"/>
        <v>3.7499999999999999E-2</v>
      </c>
      <c r="L298">
        <f t="shared" si="26"/>
        <v>0.12429999999999999</v>
      </c>
      <c r="M298">
        <f t="shared" si="26"/>
        <v>0.1082</v>
      </c>
      <c r="N298">
        <f t="shared" si="26"/>
        <v>0.22270000000000001</v>
      </c>
      <c r="O298">
        <f t="shared" si="23"/>
        <v>0.49269999999999992</v>
      </c>
      <c r="P298">
        <f t="shared" si="24"/>
        <v>0.80279999999999996</v>
      </c>
      <c r="Q298">
        <f t="shared" si="25"/>
        <v>0.19719999999999999</v>
      </c>
    </row>
    <row r="299" spans="1:17">
      <c r="A299">
        <v>299</v>
      </c>
      <c r="B299">
        <v>13</v>
      </c>
      <c r="C299">
        <v>38</v>
      </c>
      <c r="D299">
        <v>162</v>
      </c>
      <c r="E299">
        <v>131</v>
      </c>
      <c r="F299">
        <v>305</v>
      </c>
      <c r="G299">
        <v>644</v>
      </c>
      <c r="H299">
        <v>274</v>
      </c>
      <c r="I299">
        <f t="shared" si="22"/>
        <v>1293</v>
      </c>
      <c r="J299">
        <f t="shared" si="26"/>
        <v>1.01E-2</v>
      </c>
      <c r="K299">
        <f t="shared" si="26"/>
        <v>2.9399999999999999E-2</v>
      </c>
      <c r="L299">
        <f t="shared" si="26"/>
        <v>0.12529999999999999</v>
      </c>
      <c r="M299">
        <f t="shared" si="26"/>
        <v>0.1013</v>
      </c>
      <c r="N299">
        <f t="shared" si="26"/>
        <v>0.2359</v>
      </c>
      <c r="O299">
        <f t="shared" si="23"/>
        <v>0.498</v>
      </c>
      <c r="P299">
        <f t="shared" si="24"/>
        <v>0.78810000000000002</v>
      </c>
      <c r="Q299">
        <f t="shared" si="25"/>
        <v>0.21190000000000001</v>
      </c>
    </row>
    <row r="300" spans="1:17">
      <c r="A300">
        <v>300</v>
      </c>
      <c r="B300">
        <v>42</v>
      </c>
      <c r="C300">
        <v>44</v>
      </c>
      <c r="D300">
        <v>165</v>
      </c>
      <c r="E300">
        <v>125</v>
      </c>
      <c r="F300">
        <v>277</v>
      </c>
      <c r="G300">
        <v>617</v>
      </c>
      <c r="H300">
        <v>278</v>
      </c>
      <c r="I300">
        <f t="shared" si="22"/>
        <v>1270</v>
      </c>
      <c r="J300">
        <f t="shared" si="26"/>
        <v>3.3099999999999997E-2</v>
      </c>
      <c r="K300">
        <f t="shared" si="26"/>
        <v>3.4599999999999999E-2</v>
      </c>
      <c r="L300">
        <f t="shared" si="26"/>
        <v>0.12989999999999999</v>
      </c>
      <c r="M300">
        <f t="shared" si="26"/>
        <v>9.8400000000000001E-2</v>
      </c>
      <c r="N300">
        <f t="shared" si="26"/>
        <v>0.21809999999999999</v>
      </c>
      <c r="O300">
        <f t="shared" si="23"/>
        <v>0.4859</v>
      </c>
      <c r="P300">
        <f t="shared" si="24"/>
        <v>0.78110000000000002</v>
      </c>
      <c r="Q300">
        <f t="shared" si="25"/>
        <v>0.21890000000000001</v>
      </c>
    </row>
    <row r="301" spans="1:17">
      <c r="A301">
        <v>301</v>
      </c>
      <c r="B301">
        <v>137</v>
      </c>
      <c r="C301">
        <v>270</v>
      </c>
      <c r="D301">
        <v>273</v>
      </c>
      <c r="E301">
        <v>237</v>
      </c>
      <c r="F301">
        <v>426</v>
      </c>
      <c r="G301">
        <v>1051</v>
      </c>
      <c r="H301">
        <v>431</v>
      </c>
      <c r="I301">
        <f t="shared" si="22"/>
        <v>2394</v>
      </c>
      <c r="J301">
        <f t="shared" si="26"/>
        <v>5.7200000000000001E-2</v>
      </c>
      <c r="K301">
        <f t="shared" si="26"/>
        <v>0.1128</v>
      </c>
      <c r="L301">
        <f t="shared" si="26"/>
        <v>0.114</v>
      </c>
      <c r="M301">
        <f t="shared" si="26"/>
        <v>9.9000000000000005E-2</v>
      </c>
      <c r="N301">
        <f t="shared" si="26"/>
        <v>0.1779</v>
      </c>
      <c r="O301">
        <f t="shared" si="23"/>
        <v>0.43910000000000005</v>
      </c>
      <c r="P301">
        <f t="shared" si="24"/>
        <v>0.82000000000000006</v>
      </c>
      <c r="Q301">
        <f t="shared" si="25"/>
        <v>0.18</v>
      </c>
    </row>
    <row r="302" spans="1:17">
      <c r="A302">
        <v>302</v>
      </c>
      <c r="B302">
        <v>15</v>
      </c>
      <c r="C302">
        <v>50</v>
      </c>
      <c r="D302">
        <v>203</v>
      </c>
      <c r="E302">
        <v>186</v>
      </c>
      <c r="F302">
        <v>357</v>
      </c>
      <c r="G302">
        <v>847</v>
      </c>
      <c r="H302">
        <v>400</v>
      </c>
      <c r="I302">
        <f t="shared" si="22"/>
        <v>1658</v>
      </c>
      <c r="J302">
        <f t="shared" si="26"/>
        <v>8.9999999999999993E-3</v>
      </c>
      <c r="K302">
        <f t="shared" si="26"/>
        <v>3.0200000000000001E-2</v>
      </c>
      <c r="L302">
        <f t="shared" si="26"/>
        <v>0.12239999999999999</v>
      </c>
      <c r="M302">
        <f t="shared" si="26"/>
        <v>0.11219999999999999</v>
      </c>
      <c r="N302">
        <f t="shared" si="26"/>
        <v>0.21529999999999999</v>
      </c>
      <c r="O302">
        <f t="shared" si="23"/>
        <v>0.51090000000000002</v>
      </c>
      <c r="P302">
        <f t="shared" si="24"/>
        <v>0.75870000000000004</v>
      </c>
      <c r="Q302">
        <f t="shared" si="25"/>
        <v>0.24129999999999999</v>
      </c>
    </row>
    <row r="303" spans="1:17">
      <c r="A303">
        <v>303</v>
      </c>
      <c r="B303">
        <v>93</v>
      </c>
      <c r="C303">
        <v>173</v>
      </c>
      <c r="D303">
        <v>252</v>
      </c>
      <c r="E303">
        <v>269</v>
      </c>
      <c r="F303">
        <v>313</v>
      </c>
      <c r="G303">
        <v>825</v>
      </c>
      <c r="H303">
        <v>359</v>
      </c>
      <c r="I303">
        <f t="shared" si="22"/>
        <v>1925</v>
      </c>
      <c r="J303">
        <f t="shared" si="26"/>
        <v>4.8300000000000003E-2</v>
      </c>
      <c r="K303">
        <f t="shared" si="26"/>
        <v>8.9899999999999994E-2</v>
      </c>
      <c r="L303">
        <f t="shared" si="26"/>
        <v>0.13089999999999999</v>
      </c>
      <c r="M303">
        <f t="shared" si="26"/>
        <v>0.13969999999999999</v>
      </c>
      <c r="N303">
        <f t="shared" si="26"/>
        <v>0.16259999999999999</v>
      </c>
      <c r="O303">
        <f t="shared" si="23"/>
        <v>0.42859999999999998</v>
      </c>
      <c r="P303">
        <f t="shared" si="24"/>
        <v>0.8135</v>
      </c>
      <c r="Q303">
        <f t="shared" si="25"/>
        <v>0.1865</v>
      </c>
    </row>
    <row r="304" spans="1:17">
      <c r="A304">
        <v>304</v>
      </c>
      <c r="B304">
        <v>36</v>
      </c>
      <c r="C304">
        <v>138</v>
      </c>
      <c r="D304">
        <v>214</v>
      </c>
      <c r="E304">
        <v>207</v>
      </c>
      <c r="F304">
        <v>409</v>
      </c>
      <c r="G304">
        <v>1124</v>
      </c>
      <c r="H304">
        <v>384</v>
      </c>
      <c r="I304">
        <f t="shared" si="22"/>
        <v>2128</v>
      </c>
      <c r="J304">
        <f t="shared" si="26"/>
        <v>1.6899999999999998E-2</v>
      </c>
      <c r="K304">
        <f t="shared" si="26"/>
        <v>6.4799999999999996E-2</v>
      </c>
      <c r="L304">
        <f t="shared" si="26"/>
        <v>0.10059999999999999</v>
      </c>
      <c r="M304">
        <f t="shared" si="26"/>
        <v>9.7299999999999998E-2</v>
      </c>
      <c r="N304">
        <f t="shared" si="26"/>
        <v>0.19220000000000001</v>
      </c>
      <c r="O304">
        <f t="shared" si="23"/>
        <v>0.5282</v>
      </c>
      <c r="P304">
        <f t="shared" si="24"/>
        <v>0.81950000000000001</v>
      </c>
      <c r="Q304">
        <f t="shared" si="25"/>
        <v>0.18049999999999999</v>
      </c>
    </row>
    <row r="305" spans="1:17">
      <c r="A305">
        <v>305</v>
      </c>
      <c r="B305">
        <v>27</v>
      </c>
      <c r="C305">
        <v>80</v>
      </c>
      <c r="D305">
        <v>74</v>
      </c>
      <c r="E305">
        <v>61</v>
      </c>
      <c r="F305">
        <v>132</v>
      </c>
      <c r="G305">
        <v>305</v>
      </c>
      <c r="H305">
        <v>108</v>
      </c>
      <c r="I305">
        <f t="shared" si="22"/>
        <v>679</v>
      </c>
      <c r="J305">
        <f t="shared" si="26"/>
        <v>3.9800000000000002E-2</v>
      </c>
      <c r="K305">
        <f t="shared" si="26"/>
        <v>0.1178</v>
      </c>
      <c r="L305">
        <f t="shared" si="26"/>
        <v>0.109</v>
      </c>
      <c r="M305">
        <f t="shared" si="26"/>
        <v>8.9800000000000005E-2</v>
      </c>
      <c r="N305">
        <f t="shared" si="26"/>
        <v>0.19439999999999999</v>
      </c>
      <c r="O305">
        <f t="shared" si="23"/>
        <v>0.44920000000000004</v>
      </c>
      <c r="P305">
        <f t="shared" si="24"/>
        <v>0.84089999999999998</v>
      </c>
      <c r="Q305">
        <f t="shared" si="25"/>
        <v>0.15909999999999999</v>
      </c>
    </row>
    <row r="306" spans="1:17">
      <c r="A306">
        <v>306</v>
      </c>
      <c r="B306">
        <v>67</v>
      </c>
      <c r="C306">
        <v>200</v>
      </c>
      <c r="D306">
        <v>190</v>
      </c>
      <c r="E306">
        <v>210</v>
      </c>
      <c r="F306">
        <v>398</v>
      </c>
      <c r="G306">
        <v>1081</v>
      </c>
      <c r="H306">
        <v>395</v>
      </c>
      <c r="I306">
        <f t="shared" si="22"/>
        <v>2146</v>
      </c>
      <c r="J306">
        <f t="shared" si="26"/>
        <v>3.1199999999999999E-2</v>
      </c>
      <c r="K306">
        <f t="shared" si="26"/>
        <v>9.3200000000000005E-2</v>
      </c>
      <c r="L306">
        <f t="shared" si="26"/>
        <v>8.8499999999999995E-2</v>
      </c>
      <c r="M306">
        <f t="shared" si="26"/>
        <v>9.7900000000000001E-2</v>
      </c>
      <c r="N306">
        <f t="shared" si="26"/>
        <v>0.1855</v>
      </c>
      <c r="O306">
        <f t="shared" si="23"/>
        <v>0.50370000000000004</v>
      </c>
      <c r="P306">
        <f t="shared" si="24"/>
        <v>0.81589999999999996</v>
      </c>
      <c r="Q306">
        <f t="shared" si="25"/>
        <v>0.18410000000000001</v>
      </c>
    </row>
    <row r="307" spans="1:17">
      <c r="A307">
        <v>307</v>
      </c>
      <c r="B307">
        <v>36</v>
      </c>
      <c r="C307">
        <v>183</v>
      </c>
      <c r="D307">
        <v>185</v>
      </c>
      <c r="E307">
        <v>167</v>
      </c>
      <c r="F307">
        <v>343</v>
      </c>
      <c r="G307">
        <v>891</v>
      </c>
      <c r="H307">
        <v>435</v>
      </c>
      <c r="I307">
        <f t="shared" si="22"/>
        <v>1805</v>
      </c>
      <c r="J307">
        <f t="shared" si="26"/>
        <v>1.9900000000000001E-2</v>
      </c>
      <c r="K307">
        <f t="shared" si="26"/>
        <v>0.1014</v>
      </c>
      <c r="L307">
        <f t="shared" si="26"/>
        <v>0.10249999999999999</v>
      </c>
      <c r="M307">
        <f t="shared" si="26"/>
        <v>9.2499999999999999E-2</v>
      </c>
      <c r="N307">
        <f t="shared" si="26"/>
        <v>0.19</v>
      </c>
      <c r="O307">
        <f t="shared" si="23"/>
        <v>0.49370000000000003</v>
      </c>
      <c r="P307">
        <f t="shared" si="24"/>
        <v>0.75900000000000001</v>
      </c>
      <c r="Q307">
        <f t="shared" si="25"/>
        <v>0.24099999999999999</v>
      </c>
    </row>
    <row r="308" spans="1:17">
      <c r="A308">
        <v>308</v>
      </c>
      <c r="B308">
        <v>43</v>
      </c>
      <c r="C308">
        <v>83</v>
      </c>
      <c r="D308">
        <v>139</v>
      </c>
      <c r="E308">
        <v>151</v>
      </c>
      <c r="F308">
        <v>164</v>
      </c>
      <c r="G308">
        <v>545</v>
      </c>
      <c r="H308">
        <v>278</v>
      </c>
      <c r="I308">
        <f t="shared" si="22"/>
        <v>1125</v>
      </c>
      <c r="J308">
        <f t="shared" si="26"/>
        <v>3.8199999999999998E-2</v>
      </c>
      <c r="K308">
        <f t="shared" si="26"/>
        <v>7.3800000000000004E-2</v>
      </c>
      <c r="L308">
        <f t="shared" si="26"/>
        <v>0.1236</v>
      </c>
      <c r="M308">
        <f t="shared" si="26"/>
        <v>0.13420000000000001</v>
      </c>
      <c r="N308">
        <f t="shared" si="26"/>
        <v>0.14580000000000001</v>
      </c>
      <c r="O308">
        <f t="shared" si="23"/>
        <v>0.48439999999999994</v>
      </c>
      <c r="P308">
        <f t="shared" si="24"/>
        <v>0.75290000000000001</v>
      </c>
      <c r="Q308">
        <f t="shared" si="25"/>
        <v>0.24709999999999999</v>
      </c>
    </row>
    <row r="309" spans="1:17">
      <c r="A309">
        <v>309</v>
      </c>
      <c r="B309">
        <v>734</v>
      </c>
      <c r="C309">
        <v>1414</v>
      </c>
      <c r="D309">
        <v>533</v>
      </c>
      <c r="E309">
        <v>365</v>
      </c>
      <c r="F309">
        <v>715</v>
      </c>
      <c r="G309">
        <v>2030</v>
      </c>
      <c r="H309">
        <v>802</v>
      </c>
      <c r="I309">
        <f t="shared" si="22"/>
        <v>5791</v>
      </c>
      <c r="J309">
        <f t="shared" si="26"/>
        <v>0.12670000000000001</v>
      </c>
      <c r="K309">
        <f t="shared" si="26"/>
        <v>0.2442</v>
      </c>
      <c r="L309">
        <f t="shared" si="26"/>
        <v>9.1999999999999998E-2</v>
      </c>
      <c r="M309">
        <f t="shared" si="26"/>
        <v>6.3E-2</v>
      </c>
      <c r="N309">
        <f t="shared" si="26"/>
        <v>0.1235</v>
      </c>
      <c r="O309">
        <f t="shared" si="23"/>
        <v>0.35060000000000002</v>
      </c>
      <c r="P309">
        <f t="shared" si="24"/>
        <v>0.86149999999999993</v>
      </c>
      <c r="Q309">
        <f t="shared" si="25"/>
        <v>0.13850000000000001</v>
      </c>
    </row>
    <row r="310" spans="1:17">
      <c r="A310">
        <v>310</v>
      </c>
      <c r="B310">
        <v>294</v>
      </c>
      <c r="C310">
        <v>538</v>
      </c>
      <c r="D310">
        <v>267</v>
      </c>
      <c r="E310">
        <v>228</v>
      </c>
      <c r="F310">
        <v>436</v>
      </c>
      <c r="G310">
        <v>1330</v>
      </c>
      <c r="H310">
        <v>1006</v>
      </c>
      <c r="I310">
        <f t="shared" si="22"/>
        <v>3093</v>
      </c>
      <c r="J310">
        <f t="shared" si="26"/>
        <v>9.5100000000000004E-2</v>
      </c>
      <c r="K310">
        <f t="shared" si="26"/>
        <v>0.1739</v>
      </c>
      <c r="L310">
        <f t="shared" si="26"/>
        <v>8.6300000000000002E-2</v>
      </c>
      <c r="M310">
        <f t="shared" si="26"/>
        <v>7.3700000000000002E-2</v>
      </c>
      <c r="N310">
        <f t="shared" si="26"/>
        <v>0.14099999999999999</v>
      </c>
      <c r="O310">
        <f t="shared" si="23"/>
        <v>0.43000000000000005</v>
      </c>
      <c r="P310">
        <f t="shared" si="24"/>
        <v>0.67470000000000008</v>
      </c>
      <c r="Q310">
        <f t="shared" si="25"/>
        <v>0.32529999999999998</v>
      </c>
    </row>
    <row r="311" spans="1:17">
      <c r="A311">
        <v>311</v>
      </c>
      <c r="B311">
        <v>360</v>
      </c>
      <c r="C311">
        <v>550</v>
      </c>
      <c r="D311">
        <v>307</v>
      </c>
      <c r="E311">
        <v>320</v>
      </c>
      <c r="F311">
        <v>499</v>
      </c>
      <c r="G311">
        <v>1503</v>
      </c>
      <c r="H311">
        <v>587</v>
      </c>
      <c r="I311">
        <f t="shared" si="22"/>
        <v>3539</v>
      </c>
      <c r="J311">
        <f t="shared" si="26"/>
        <v>0.1017</v>
      </c>
      <c r="K311">
        <f t="shared" si="26"/>
        <v>0.15540000000000001</v>
      </c>
      <c r="L311">
        <f t="shared" si="26"/>
        <v>8.6699999999999999E-2</v>
      </c>
      <c r="M311">
        <f t="shared" si="26"/>
        <v>9.0399999999999994E-2</v>
      </c>
      <c r="N311">
        <f t="shared" si="26"/>
        <v>0.14099999999999999</v>
      </c>
      <c r="O311">
        <f t="shared" si="23"/>
        <v>0.42480000000000007</v>
      </c>
      <c r="P311">
        <f t="shared" si="24"/>
        <v>0.83410000000000006</v>
      </c>
      <c r="Q311">
        <f t="shared" si="25"/>
        <v>0.16589999999999999</v>
      </c>
    </row>
    <row r="312" spans="1:17">
      <c r="A312">
        <v>312</v>
      </c>
      <c r="B312">
        <v>108</v>
      </c>
      <c r="C312">
        <v>412</v>
      </c>
      <c r="D312">
        <v>335</v>
      </c>
      <c r="E312">
        <v>328</v>
      </c>
      <c r="F312">
        <v>559</v>
      </c>
      <c r="G312">
        <v>1262</v>
      </c>
      <c r="H312">
        <v>734</v>
      </c>
      <c r="I312">
        <f t="shared" si="22"/>
        <v>3004</v>
      </c>
      <c r="J312">
        <f t="shared" si="26"/>
        <v>3.5999999999999997E-2</v>
      </c>
      <c r="K312">
        <f t="shared" si="26"/>
        <v>0.13719999999999999</v>
      </c>
      <c r="L312">
        <f t="shared" si="26"/>
        <v>0.1115</v>
      </c>
      <c r="M312">
        <f t="shared" si="26"/>
        <v>0.10920000000000001</v>
      </c>
      <c r="N312">
        <f t="shared" si="26"/>
        <v>0.18609999999999999</v>
      </c>
      <c r="O312">
        <f t="shared" si="23"/>
        <v>0.41999999999999993</v>
      </c>
      <c r="P312">
        <f t="shared" si="24"/>
        <v>0.75570000000000004</v>
      </c>
      <c r="Q312">
        <f t="shared" si="25"/>
        <v>0.24429999999999999</v>
      </c>
    </row>
    <row r="313" spans="1:17">
      <c r="A313">
        <v>313</v>
      </c>
      <c r="B313">
        <v>282</v>
      </c>
      <c r="C313">
        <v>422</v>
      </c>
      <c r="D313">
        <v>338</v>
      </c>
      <c r="E313">
        <v>284</v>
      </c>
      <c r="F313">
        <v>336</v>
      </c>
      <c r="G313">
        <v>786</v>
      </c>
      <c r="H313">
        <v>322</v>
      </c>
      <c r="I313">
        <f t="shared" si="22"/>
        <v>2448</v>
      </c>
      <c r="J313">
        <f t="shared" si="26"/>
        <v>0.1152</v>
      </c>
      <c r="K313">
        <f t="shared" si="26"/>
        <v>0.1724</v>
      </c>
      <c r="L313">
        <f t="shared" si="26"/>
        <v>0.1381</v>
      </c>
      <c r="M313">
        <f t="shared" si="26"/>
        <v>0.11600000000000001</v>
      </c>
      <c r="N313">
        <f t="shared" si="26"/>
        <v>0.13730000000000001</v>
      </c>
      <c r="O313">
        <f t="shared" si="23"/>
        <v>0.32100000000000006</v>
      </c>
      <c r="P313">
        <f t="shared" si="24"/>
        <v>0.86850000000000005</v>
      </c>
      <c r="Q313">
        <f t="shared" si="25"/>
        <v>0.13150000000000001</v>
      </c>
    </row>
    <row r="314" spans="1:17">
      <c r="A314">
        <v>314</v>
      </c>
      <c r="B314">
        <v>268</v>
      </c>
      <c r="C314">
        <v>542</v>
      </c>
      <c r="D314">
        <v>359</v>
      </c>
      <c r="E314">
        <v>348</v>
      </c>
      <c r="F314">
        <v>440</v>
      </c>
      <c r="G314">
        <v>1439</v>
      </c>
      <c r="H314">
        <v>1364</v>
      </c>
      <c r="I314">
        <f t="shared" si="22"/>
        <v>3396</v>
      </c>
      <c r="J314">
        <f t="shared" si="26"/>
        <v>7.8899999999999998E-2</v>
      </c>
      <c r="K314">
        <f t="shared" si="26"/>
        <v>0.15959999999999999</v>
      </c>
      <c r="L314">
        <f t="shared" si="26"/>
        <v>0.1057</v>
      </c>
      <c r="M314">
        <f t="shared" si="26"/>
        <v>0.10249999999999999</v>
      </c>
      <c r="N314">
        <f t="shared" si="26"/>
        <v>0.12959999999999999</v>
      </c>
      <c r="O314">
        <f t="shared" si="23"/>
        <v>0.42369999999999997</v>
      </c>
      <c r="P314">
        <f t="shared" si="24"/>
        <v>0.59840000000000004</v>
      </c>
      <c r="Q314">
        <f t="shared" si="25"/>
        <v>0.40160000000000001</v>
      </c>
    </row>
    <row r="315" spans="1:17">
      <c r="A315">
        <v>315</v>
      </c>
      <c r="B315">
        <v>928</v>
      </c>
      <c r="C315">
        <v>1095</v>
      </c>
      <c r="D315">
        <v>320</v>
      </c>
      <c r="E315">
        <v>378</v>
      </c>
      <c r="F315">
        <v>578</v>
      </c>
      <c r="G315">
        <v>2252</v>
      </c>
      <c r="H315">
        <v>656</v>
      </c>
      <c r="I315">
        <f t="shared" si="22"/>
        <v>5551</v>
      </c>
      <c r="J315">
        <f t="shared" si="26"/>
        <v>0.16719999999999999</v>
      </c>
      <c r="K315">
        <f t="shared" si="26"/>
        <v>0.1973</v>
      </c>
      <c r="L315">
        <f t="shared" si="26"/>
        <v>5.7599999999999998E-2</v>
      </c>
      <c r="M315">
        <f t="shared" si="26"/>
        <v>6.8099999999999994E-2</v>
      </c>
      <c r="N315">
        <f t="shared" si="26"/>
        <v>0.1041</v>
      </c>
      <c r="O315">
        <f t="shared" si="23"/>
        <v>0.40570000000000006</v>
      </c>
      <c r="P315">
        <f t="shared" si="24"/>
        <v>0.88180000000000003</v>
      </c>
      <c r="Q315">
        <f t="shared" si="25"/>
        <v>0.1182</v>
      </c>
    </row>
    <row r="316" spans="1:17">
      <c r="A316">
        <v>316</v>
      </c>
      <c r="B316">
        <v>115</v>
      </c>
      <c r="C316">
        <v>268</v>
      </c>
      <c r="D316">
        <v>128</v>
      </c>
      <c r="E316">
        <v>120</v>
      </c>
      <c r="F316">
        <v>138</v>
      </c>
      <c r="G316">
        <v>363</v>
      </c>
      <c r="H316">
        <v>339</v>
      </c>
      <c r="I316">
        <f t="shared" si="22"/>
        <v>1132</v>
      </c>
      <c r="J316">
        <f t="shared" si="26"/>
        <v>0.1016</v>
      </c>
      <c r="K316">
        <f t="shared" si="26"/>
        <v>0.23669999999999999</v>
      </c>
      <c r="L316">
        <f t="shared" si="26"/>
        <v>0.11310000000000001</v>
      </c>
      <c r="M316">
        <f t="shared" si="26"/>
        <v>0.106</v>
      </c>
      <c r="N316">
        <f t="shared" si="26"/>
        <v>0.12189999999999999</v>
      </c>
      <c r="O316">
        <f t="shared" si="23"/>
        <v>0.32069999999999999</v>
      </c>
      <c r="P316">
        <f t="shared" si="24"/>
        <v>0.70050000000000001</v>
      </c>
      <c r="Q316">
        <f t="shared" si="25"/>
        <v>0.29949999999999999</v>
      </c>
    </row>
    <row r="317" spans="1:17">
      <c r="A317">
        <v>317</v>
      </c>
      <c r="B317">
        <v>347</v>
      </c>
      <c r="C317">
        <v>525</v>
      </c>
      <c r="D317">
        <v>253</v>
      </c>
      <c r="E317">
        <v>195</v>
      </c>
      <c r="F317">
        <v>312</v>
      </c>
      <c r="G317">
        <v>861</v>
      </c>
      <c r="H317">
        <v>374</v>
      </c>
      <c r="I317">
        <f t="shared" si="22"/>
        <v>2493</v>
      </c>
      <c r="J317">
        <f t="shared" si="26"/>
        <v>0.13919999999999999</v>
      </c>
      <c r="K317">
        <f t="shared" si="26"/>
        <v>0.21060000000000001</v>
      </c>
      <c r="L317">
        <f t="shared" si="26"/>
        <v>0.10150000000000001</v>
      </c>
      <c r="M317">
        <f t="shared" si="26"/>
        <v>7.8200000000000006E-2</v>
      </c>
      <c r="N317">
        <f t="shared" si="26"/>
        <v>0.12520000000000001</v>
      </c>
      <c r="O317">
        <f t="shared" si="23"/>
        <v>0.34529999999999994</v>
      </c>
      <c r="P317">
        <f t="shared" si="24"/>
        <v>0.85</v>
      </c>
      <c r="Q317">
        <f t="shared" si="25"/>
        <v>0.15</v>
      </c>
    </row>
    <row r="318" spans="1:17">
      <c r="A318">
        <v>318</v>
      </c>
      <c r="B318">
        <v>107</v>
      </c>
      <c r="C318">
        <v>141</v>
      </c>
      <c r="D318">
        <v>183</v>
      </c>
      <c r="E318">
        <v>184</v>
      </c>
      <c r="F318">
        <v>210</v>
      </c>
      <c r="G318">
        <v>665</v>
      </c>
      <c r="H318">
        <v>345</v>
      </c>
      <c r="I318">
        <f t="shared" si="22"/>
        <v>1490</v>
      </c>
      <c r="J318">
        <f t="shared" si="26"/>
        <v>7.1800000000000003E-2</v>
      </c>
      <c r="K318">
        <f t="shared" si="26"/>
        <v>9.4600000000000004E-2</v>
      </c>
      <c r="L318">
        <f t="shared" si="26"/>
        <v>0.12280000000000001</v>
      </c>
      <c r="M318">
        <f t="shared" si="26"/>
        <v>0.1235</v>
      </c>
      <c r="N318">
        <f t="shared" si="26"/>
        <v>0.1409</v>
      </c>
      <c r="O318">
        <f t="shared" si="23"/>
        <v>0.44640000000000002</v>
      </c>
      <c r="P318">
        <f t="shared" si="24"/>
        <v>0.76849999999999996</v>
      </c>
      <c r="Q318">
        <f t="shared" si="25"/>
        <v>0.23150000000000001</v>
      </c>
    </row>
    <row r="319" spans="1:17">
      <c r="A319">
        <v>319</v>
      </c>
      <c r="B319">
        <v>21</v>
      </c>
      <c r="C319">
        <v>55</v>
      </c>
      <c r="D319">
        <v>118</v>
      </c>
      <c r="E319">
        <v>158</v>
      </c>
      <c r="F319">
        <v>161</v>
      </c>
      <c r="G319">
        <v>545</v>
      </c>
      <c r="H319">
        <v>221</v>
      </c>
      <c r="I319">
        <f t="shared" si="22"/>
        <v>1058</v>
      </c>
      <c r="J319">
        <f t="shared" si="26"/>
        <v>1.9800000000000002E-2</v>
      </c>
      <c r="K319">
        <f t="shared" si="26"/>
        <v>5.1999999999999998E-2</v>
      </c>
      <c r="L319">
        <f t="shared" si="26"/>
        <v>0.1115</v>
      </c>
      <c r="M319">
        <f t="shared" si="26"/>
        <v>0.14929999999999999</v>
      </c>
      <c r="N319">
        <f t="shared" si="26"/>
        <v>0.1522</v>
      </c>
      <c r="O319">
        <f t="shared" si="23"/>
        <v>0.51519999999999999</v>
      </c>
      <c r="P319">
        <f t="shared" si="24"/>
        <v>0.79110000000000003</v>
      </c>
      <c r="Q319">
        <f t="shared" si="25"/>
        <v>0.2089</v>
      </c>
    </row>
    <row r="320" spans="1:17">
      <c r="A320">
        <v>320</v>
      </c>
      <c r="B320">
        <v>48</v>
      </c>
      <c r="C320">
        <v>135</v>
      </c>
      <c r="D320">
        <v>327</v>
      </c>
      <c r="E320">
        <v>274</v>
      </c>
      <c r="F320">
        <v>478</v>
      </c>
      <c r="G320">
        <v>1131</v>
      </c>
      <c r="H320">
        <v>541</v>
      </c>
      <c r="I320">
        <f t="shared" si="22"/>
        <v>2393</v>
      </c>
      <c r="J320">
        <f t="shared" si="26"/>
        <v>2.01E-2</v>
      </c>
      <c r="K320">
        <f t="shared" si="26"/>
        <v>5.6399999999999999E-2</v>
      </c>
      <c r="L320">
        <f t="shared" si="26"/>
        <v>0.1366</v>
      </c>
      <c r="M320">
        <f t="shared" si="26"/>
        <v>0.1145</v>
      </c>
      <c r="N320">
        <f t="shared" si="26"/>
        <v>0.19969999999999999</v>
      </c>
      <c r="O320">
        <f t="shared" si="23"/>
        <v>0.47270000000000001</v>
      </c>
      <c r="P320">
        <f t="shared" si="24"/>
        <v>0.77390000000000003</v>
      </c>
      <c r="Q320">
        <f t="shared" si="25"/>
        <v>0.2261</v>
      </c>
    </row>
    <row r="321" spans="1:17">
      <c r="A321">
        <v>321</v>
      </c>
      <c r="B321">
        <v>68</v>
      </c>
      <c r="C321">
        <v>120</v>
      </c>
      <c r="D321">
        <v>146</v>
      </c>
      <c r="E321">
        <v>158</v>
      </c>
      <c r="F321">
        <v>148</v>
      </c>
      <c r="G321">
        <v>506</v>
      </c>
      <c r="H321">
        <v>245</v>
      </c>
      <c r="I321">
        <f t="shared" si="22"/>
        <v>1146</v>
      </c>
      <c r="J321">
        <f t="shared" ref="J321:N371" si="27">ROUND(B321/$I321,4)</f>
        <v>5.9299999999999999E-2</v>
      </c>
      <c r="K321">
        <f t="shared" si="27"/>
        <v>0.1047</v>
      </c>
      <c r="L321">
        <f t="shared" si="27"/>
        <v>0.12740000000000001</v>
      </c>
      <c r="M321">
        <f t="shared" si="27"/>
        <v>0.13789999999999999</v>
      </c>
      <c r="N321">
        <f t="shared" si="27"/>
        <v>0.12909999999999999</v>
      </c>
      <c r="O321">
        <f t="shared" si="23"/>
        <v>0.44159999999999999</v>
      </c>
      <c r="P321">
        <f t="shared" si="24"/>
        <v>0.78620000000000001</v>
      </c>
      <c r="Q321">
        <f t="shared" si="25"/>
        <v>0.21379999999999999</v>
      </c>
    </row>
    <row r="322" spans="1:17">
      <c r="A322">
        <v>322</v>
      </c>
      <c r="B322">
        <v>25</v>
      </c>
      <c r="C322">
        <v>86</v>
      </c>
      <c r="D322">
        <v>284</v>
      </c>
      <c r="E322">
        <v>217</v>
      </c>
      <c r="F322">
        <v>410</v>
      </c>
      <c r="G322">
        <v>971</v>
      </c>
      <c r="H322">
        <v>415</v>
      </c>
      <c r="I322">
        <f t="shared" si="22"/>
        <v>1993</v>
      </c>
      <c r="J322">
        <f t="shared" si="27"/>
        <v>1.2500000000000001E-2</v>
      </c>
      <c r="K322">
        <f t="shared" si="27"/>
        <v>4.3200000000000002E-2</v>
      </c>
      <c r="L322">
        <f t="shared" si="27"/>
        <v>0.14249999999999999</v>
      </c>
      <c r="M322">
        <f t="shared" si="27"/>
        <v>0.1089</v>
      </c>
      <c r="N322">
        <f t="shared" si="27"/>
        <v>0.20569999999999999</v>
      </c>
      <c r="O322">
        <f t="shared" si="23"/>
        <v>0.48720000000000008</v>
      </c>
      <c r="P322">
        <f t="shared" si="24"/>
        <v>0.79180000000000006</v>
      </c>
      <c r="Q322">
        <f t="shared" si="25"/>
        <v>0.2082</v>
      </c>
    </row>
    <row r="323" spans="1:17">
      <c r="A323">
        <v>323</v>
      </c>
      <c r="B323">
        <v>211</v>
      </c>
      <c r="C323">
        <v>293</v>
      </c>
      <c r="D323">
        <v>379</v>
      </c>
      <c r="E323">
        <v>275</v>
      </c>
      <c r="F323">
        <v>336</v>
      </c>
      <c r="G323">
        <v>897</v>
      </c>
      <c r="H323">
        <v>478</v>
      </c>
      <c r="I323">
        <f t="shared" ref="I323:I386" si="28">SUM(B323:G323)</f>
        <v>2391</v>
      </c>
      <c r="J323">
        <f t="shared" si="27"/>
        <v>8.8200000000000001E-2</v>
      </c>
      <c r="K323">
        <f t="shared" si="27"/>
        <v>0.1225</v>
      </c>
      <c r="L323">
        <f t="shared" si="27"/>
        <v>0.1585</v>
      </c>
      <c r="M323">
        <f t="shared" si="27"/>
        <v>0.115</v>
      </c>
      <c r="N323">
        <f t="shared" si="27"/>
        <v>0.14050000000000001</v>
      </c>
      <c r="O323">
        <f t="shared" ref="O323:O386" si="29">1-SUM(J323:N323)</f>
        <v>0.37529999999999997</v>
      </c>
      <c r="P323">
        <f t="shared" ref="P323:P386" si="30">1-Q323</f>
        <v>0.80010000000000003</v>
      </c>
      <c r="Q323">
        <f t="shared" ref="Q323:Q386" si="31">ROUND(H323/$I323,4)</f>
        <v>0.19989999999999999</v>
      </c>
    </row>
    <row r="324" spans="1:17">
      <c r="A324">
        <v>324</v>
      </c>
      <c r="B324">
        <v>82</v>
      </c>
      <c r="C324">
        <v>166</v>
      </c>
      <c r="D324">
        <v>229</v>
      </c>
      <c r="E324">
        <v>228</v>
      </c>
      <c r="F324">
        <v>300</v>
      </c>
      <c r="G324">
        <v>621</v>
      </c>
      <c r="H324">
        <v>542</v>
      </c>
      <c r="I324">
        <f t="shared" si="28"/>
        <v>1626</v>
      </c>
      <c r="J324">
        <f t="shared" si="27"/>
        <v>5.04E-2</v>
      </c>
      <c r="K324">
        <f t="shared" si="27"/>
        <v>0.1021</v>
      </c>
      <c r="L324">
        <f t="shared" si="27"/>
        <v>0.14080000000000001</v>
      </c>
      <c r="M324">
        <f t="shared" si="27"/>
        <v>0.14019999999999999</v>
      </c>
      <c r="N324">
        <f t="shared" si="27"/>
        <v>0.1845</v>
      </c>
      <c r="O324">
        <f t="shared" si="29"/>
        <v>0.38200000000000001</v>
      </c>
      <c r="P324">
        <f t="shared" si="30"/>
        <v>0.66670000000000007</v>
      </c>
      <c r="Q324">
        <f t="shared" si="31"/>
        <v>0.33329999999999999</v>
      </c>
    </row>
    <row r="325" spans="1:17">
      <c r="A325">
        <v>325</v>
      </c>
      <c r="B325">
        <v>264</v>
      </c>
      <c r="C325">
        <v>547</v>
      </c>
      <c r="D325">
        <v>361</v>
      </c>
      <c r="E325">
        <v>304</v>
      </c>
      <c r="F325">
        <v>366</v>
      </c>
      <c r="G325">
        <v>1097</v>
      </c>
      <c r="H325">
        <v>819</v>
      </c>
      <c r="I325">
        <f t="shared" si="28"/>
        <v>2939</v>
      </c>
      <c r="J325">
        <f t="shared" si="27"/>
        <v>8.9800000000000005E-2</v>
      </c>
      <c r="K325">
        <f t="shared" si="27"/>
        <v>0.18609999999999999</v>
      </c>
      <c r="L325">
        <f t="shared" si="27"/>
        <v>0.12280000000000001</v>
      </c>
      <c r="M325">
        <f t="shared" si="27"/>
        <v>0.10340000000000001</v>
      </c>
      <c r="N325">
        <f t="shared" si="27"/>
        <v>0.1245</v>
      </c>
      <c r="O325">
        <f t="shared" si="29"/>
        <v>0.37339999999999995</v>
      </c>
      <c r="P325">
        <f t="shared" si="30"/>
        <v>0.72130000000000005</v>
      </c>
      <c r="Q325">
        <f t="shared" si="31"/>
        <v>0.2787</v>
      </c>
    </row>
    <row r="326" spans="1:17">
      <c r="A326">
        <v>326</v>
      </c>
      <c r="B326">
        <v>97</v>
      </c>
      <c r="C326">
        <v>235</v>
      </c>
      <c r="D326">
        <v>124</v>
      </c>
      <c r="E326">
        <v>150</v>
      </c>
      <c r="F326">
        <v>166</v>
      </c>
      <c r="G326">
        <v>426</v>
      </c>
      <c r="H326">
        <v>530</v>
      </c>
      <c r="I326">
        <f t="shared" si="28"/>
        <v>1198</v>
      </c>
      <c r="J326">
        <f t="shared" si="27"/>
        <v>8.1000000000000003E-2</v>
      </c>
      <c r="K326">
        <f t="shared" si="27"/>
        <v>0.19620000000000001</v>
      </c>
      <c r="L326">
        <f t="shared" si="27"/>
        <v>0.10349999999999999</v>
      </c>
      <c r="M326">
        <f t="shared" si="27"/>
        <v>0.12520000000000001</v>
      </c>
      <c r="N326">
        <f t="shared" si="27"/>
        <v>0.1386</v>
      </c>
      <c r="O326">
        <f t="shared" si="29"/>
        <v>0.35549999999999993</v>
      </c>
      <c r="P326">
        <f t="shared" si="30"/>
        <v>0.55759999999999998</v>
      </c>
      <c r="Q326">
        <f t="shared" si="31"/>
        <v>0.44240000000000002</v>
      </c>
    </row>
    <row r="327" spans="1:17">
      <c r="A327">
        <v>327</v>
      </c>
      <c r="B327">
        <v>91</v>
      </c>
      <c r="C327">
        <v>208</v>
      </c>
      <c r="D327">
        <v>243</v>
      </c>
      <c r="E327">
        <v>158</v>
      </c>
      <c r="F327">
        <v>271</v>
      </c>
      <c r="G327">
        <v>544</v>
      </c>
      <c r="H327">
        <v>828</v>
      </c>
      <c r="I327">
        <f t="shared" si="28"/>
        <v>1515</v>
      </c>
      <c r="J327">
        <f t="shared" si="27"/>
        <v>6.0100000000000001E-2</v>
      </c>
      <c r="K327">
        <f t="shared" si="27"/>
        <v>0.13730000000000001</v>
      </c>
      <c r="L327">
        <f t="shared" si="27"/>
        <v>0.16039999999999999</v>
      </c>
      <c r="M327">
        <f t="shared" si="27"/>
        <v>0.1043</v>
      </c>
      <c r="N327">
        <f t="shared" si="27"/>
        <v>0.1789</v>
      </c>
      <c r="O327">
        <f t="shared" si="29"/>
        <v>0.35899999999999999</v>
      </c>
      <c r="P327">
        <f t="shared" si="30"/>
        <v>0.45350000000000001</v>
      </c>
      <c r="Q327">
        <f t="shared" si="31"/>
        <v>0.54649999999999999</v>
      </c>
    </row>
    <row r="328" spans="1:17">
      <c r="A328">
        <v>328</v>
      </c>
      <c r="B328">
        <v>139</v>
      </c>
      <c r="C328">
        <v>185</v>
      </c>
      <c r="D328">
        <v>178</v>
      </c>
      <c r="E328">
        <v>135</v>
      </c>
      <c r="F328">
        <v>185</v>
      </c>
      <c r="G328">
        <v>409</v>
      </c>
      <c r="H328">
        <v>332</v>
      </c>
      <c r="I328">
        <f t="shared" si="28"/>
        <v>1231</v>
      </c>
      <c r="J328">
        <f t="shared" si="27"/>
        <v>0.1129</v>
      </c>
      <c r="K328">
        <f t="shared" si="27"/>
        <v>0.15029999999999999</v>
      </c>
      <c r="L328">
        <f t="shared" si="27"/>
        <v>0.14460000000000001</v>
      </c>
      <c r="M328">
        <f t="shared" si="27"/>
        <v>0.10970000000000001</v>
      </c>
      <c r="N328">
        <f t="shared" si="27"/>
        <v>0.15029999999999999</v>
      </c>
      <c r="O328">
        <f t="shared" si="29"/>
        <v>0.33220000000000005</v>
      </c>
      <c r="P328">
        <f t="shared" si="30"/>
        <v>0.73029999999999995</v>
      </c>
      <c r="Q328">
        <f t="shared" si="31"/>
        <v>0.2697</v>
      </c>
    </row>
    <row r="329" spans="1:17">
      <c r="A329">
        <v>329</v>
      </c>
      <c r="B329">
        <v>139</v>
      </c>
      <c r="C329">
        <v>266</v>
      </c>
      <c r="D329">
        <v>176</v>
      </c>
      <c r="E329">
        <v>124</v>
      </c>
      <c r="F329">
        <v>193</v>
      </c>
      <c r="G329">
        <v>447</v>
      </c>
      <c r="H329">
        <v>636</v>
      </c>
      <c r="I329">
        <f t="shared" si="28"/>
        <v>1345</v>
      </c>
      <c r="J329">
        <f t="shared" si="27"/>
        <v>0.1033</v>
      </c>
      <c r="K329">
        <f t="shared" si="27"/>
        <v>0.1978</v>
      </c>
      <c r="L329">
        <f t="shared" si="27"/>
        <v>0.13089999999999999</v>
      </c>
      <c r="M329">
        <f t="shared" si="27"/>
        <v>9.2200000000000004E-2</v>
      </c>
      <c r="N329">
        <f t="shared" si="27"/>
        <v>0.14349999999999999</v>
      </c>
      <c r="O329">
        <f t="shared" si="29"/>
        <v>0.33230000000000004</v>
      </c>
      <c r="P329">
        <f t="shared" si="30"/>
        <v>0.52710000000000001</v>
      </c>
      <c r="Q329">
        <f t="shared" si="31"/>
        <v>0.47289999999999999</v>
      </c>
    </row>
    <row r="330" spans="1:17">
      <c r="A330">
        <v>330</v>
      </c>
      <c r="B330">
        <v>19</v>
      </c>
      <c r="C330">
        <v>85</v>
      </c>
      <c r="D330">
        <v>176</v>
      </c>
      <c r="E330">
        <v>179</v>
      </c>
      <c r="F330">
        <v>377</v>
      </c>
      <c r="G330">
        <v>816</v>
      </c>
      <c r="H330">
        <v>720</v>
      </c>
      <c r="I330">
        <f t="shared" si="28"/>
        <v>1652</v>
      </c>
      <c r="J330">
        <f t="shared" si="27"/>
        <v>1.15E-2</v>
      </c>
      <c r="K330">
        <f t="shared" si="27"/>
        <v>5.1499999999999997E-2</v>
      </c>
      <c r="L330">
        <f t="shared" si="27"/>
        <v>0.1065</v>
      </c>
      <c r="M330">
        <f t="shared" si="27"/>
        <v>0.1084</v>
      </c>
      <c r="N330">
        <f t="shared" si="27"/>
        <v>0.22819999999999999</v>
      </c>
      <c r="O330">
        <f t="shared" si="29"/>
        <v>0.49390000000000001</v>
      </c>
      <c r="P330">
        <f t="shared" si="30"/>
        <v>0.56420000000000003</v>
      </c>
      <c r="Q330">
        <f t="shared" si="31"/>
        <v>0.43580000000000002</v>
      </c>
    </row>
    <row r="331" spans="1:17">
      <c r="A331">
        <v>331</v>
      </c>
      <c r="B331">
        <v>233</v>
      </c>
      <c r="C331">
        <v>388</v>
      </c>
      <c r="D331">
        <v>353</v>
      </c>
      <c r="E331">
        <v>258</v>
      </c>
      <c r="F331">
        <v>445</v>
      </c>
      <c r="G331">
        <v>707</v>
      </c>
      <c r="H331">
        <v>1348</v>
      </c>
      <c r="I331">
        <f t="shared" si="28"/>
        <v>2384</v>
      </c>
      <c r="J331">
        <f t="shared" si="27"/>
        <v>9.7699999999999995E-2</v>
      </c>
      <c r="K331">
        <f t="shared" si="27"/>
        <v>0.1628</v>
      </c>
      <c r="L331">
        <f t="shared" si="27"/>
        <v>0.14810000000000001</v>
      </c>
      <c r="M331">
        <f t="shared" si="27"/>
        <v>0.1082</v>
      </c>
      <c r="N331">
        <f t="shared" si="27"/>
        <v>0.1867</v>
      </c>
      <c r="O331">
        <f t="shared" si="29"/>
        <v>0.29649999999999999</v>
      </c>
      <c r="P331">
        <f t="shared" si="30"/>
        <v>0.43459999999999999</v>
      </c>
      <c r="Q331">
        <f t="shared" si="31"/>
        <v>0.56540000000000001</v>
      </c>
    </row>
    <row r="332" spans="1:17">
      <c r="A332">
        <v>332</v>
      </c>
      <c r="B332">
        <v>236</v>
      </c>
      <c r="C332">
        <v>362</v>
      </c>
      <c r="D332">
        <v>275</v>
      </c>
      <c r="E332">
        <v>158</v>
      </c>
      <c r="F332">
        <v>410</v>
      </c>
      <c r="G332">
        <v>1064</v>
      </c>
      <c r="H332">
        <v>1575</v>
      </c>
      <c r="I332">
        <f t="shared" si="28"/>
        <v>2505</v>
      </c>
      <c r="J332">
        <f t="shared" si="27"/>
        <v>9.4200000000000006E-2</v>
      </c>
      <c r="K332">
        <f t="shared" si="27"/>
        <v>0.14449999999999999</v>
      </c>
      <c r="L332">
        <f t="shared" si="27"/>
        <v>0.10979999999999999</v>
      </c>
      <c r="M332">
        <f t="shared" si="27"/>
        <v>6.3100000000000003E-2</v>
      </c>
      <c r="N332">
        <f t="shared" si="27"/>
        <v>0.16370000000000001</v>
      </c>
      <c r="O332">
        <f t="shared" si="29"/>
        <v>0.42470000000000008</v>
      </c>
      <c r="P332">
        <f t="shared" si="30"/>
        <v>0.37129999999999996</v>
      </c>
      <c r="Q332">
        <f t="shared" si="31"/>
        <v>0.62870000000000004</v>
      </c>
    </row>
    <row r="333" spans="1:17">
      <c r="A333">
        <v>333</v>
      </c>
      <c r="B333">
        <v>171</v>
      </c>
      <c r="C333">
        <v>293</v>
      </c>
      <c r="D333">
        <v>559</v>
      </c>
      <c r="E333">
        <v>334</v>
      </c>
      <c r="F333">
        <v>650</v>
      </c>
      <c r="G333">
        <v>1433</v>
      </c>
      <c r="H333">
        <v>1833</v>
      </c>
      <c r="I333">
        <f t="shared" si="28"/>
        <v>3440</v>
      </c>
      <c r="J333">
        <f t="shared" si="27"/>
        <v>4.9700000000000001E-2</v>
      </c>
      <c r="K333">
        <f t="shared" si="27"/>
        <v>8.5199999999999998E-2</v>
      </c>
      <c r="L333">
        <f t="shared" si="27"/>
        <v>0.16250000000000001</v>
      </c>
      <c r="M333">
        <f t="shared" si="27"/>
        <v>9.7100000000000006E-2</v>
      </c>
      <c r="N333">
        <f t="shared" si="27"/>
        <v>0.189</v>
      </c>
      <c r="O333">
        <f t="shared" si="29"/>
        <v>0.41649999999999998</v>
      </c>
      <c r="P333">
        <f t="shared" si="30"/>
        <v>0.46719999999999995</v>
      </c>
      <c r="Q333">
        <f t="shared" si="31"/>
        <v>0.53280000000000005</v>
      </c>
    </row>
    <row r="334" spans="1:17">
      <c r="A334">
        <v>334</v>
      </c>
      <c r="B334">
        <v>92</v>
      </c>
      <c r="C334">
        <v>115</v>
      </c>
      <c r="D334">
        <v>267</v>
      </c>
      <c r="E334">
        <v>183</v>
      </c>
      <c r="F334">
        <v>359</v>
      </c>
      <c r="G334">
        <v>636</v>
      </c>
      <c r="H334">
        <v>1041</v>
      </c>
      <c r="I334">
        <f t="shared" si="28"/>
        <v>1652</v>
      </c>
      <c r="J334">
        <f t="shared" si="27"/>
        <v>5.57E-2</v>
      </c>
      <c r="K334">
        <f t="shared" si="27"/>
        <v>6.9599999999999995E-2</v>
      </c>
      <c r="L334">
        <f t="shared" si="27"/>
        <v>0.16159999999999999</v>
      </c>
      <c r="M334">
        <f t="shared" si="27"/>
        <v>0.1108</v>
      </c>
      <c r="N334">
        <f t="shared" si="27"/>
        <v>0.21729999999999999</v>
      </c>
      <c r="O334">
        <f t="shared" si="29"/>
        <v>0.38500000000000001</v>
      </c>
      <c r="P334">
        <f t="shared" si="30"/>
        <v>0.36990000000000001</v>
      </c>
      <c r="Q334">
        <f t="shared" si="31"/>
        <v>0.63009999999999999</v>
      </c>
    </row>
    <row r="335" spans="1:17">
      <c r="A335">
        <v>335</v>
      </c>
      <c r="B335">
        <v>83</v>
      </c>
      <c r="C335">
        <v>207</v>
      </c>
      <c r="D335">
        <v>486</v>
      </c>
      <c r="E335">
        <v>374</v>
      </c>
      <c r="F335">
        <v>641</v>
      </c>
      <c r="G335">
        <v>1039</v>
      </c>
      <c r="H335">
        <v>1231</v>
      </c>
      <c r="I335">
        <f t="shared" si="28"/>
        <v>2830</v>
      </c>
      <c r="J335">
        <f t="shared" si="27"/>
        <v>2.93E-2</v>
      </c>
      <c r="K335">
        <f t="shared" si="27"/>
        <v>7.3099999999999998E-2</v>
      </c>
      <c r="L335">
        <f t="shared" si="27"/>
        <v>0.17169999999999999</v>
      </c>
      <c r="M335">
        <f t="shared" si="27"/>
        <v>0.13220000000000001</v>
      </c>
      <c r="N335">
        <f t="shared" si="27"/>
        <v>0.22650000000000001</v>
      </c>
      <c r="O335">
        <f t="shared" si="29"/>
        <v>0.36719999999999997</v>
      </c>
      <c r="P335">
        <f t="shared" si="30"/>
        <v>0.56499999999999995</v>
      </c>
      <c r="Q335">
        <f t="shared" si="31"/>
        <v>0.435</v>
      </c>
    </row>
    <row r="336" spans="1:17">
      <c r="A336">
        <v>336</v>
      </c>
      <c r="B336">
        <v>185</v>
      </c>
      <c r="C336">
        <v>212</v>
      </c>
      <c r="D336">
        <v>280</v>
      </c>
      <c r="E336">
        <v>194</v>
      </c>
      <c r="F336">
        <v>262</v>
      </c>
      <c r="G336">
        <v>640</v>
      </c>
      <c r="H336">
        <v>371</v>
      </c>
      <c r="I336">
        <f t="shared" si="28"/>
        <v>1773</v>
      </c>
      <c r="J336">
        <f t="shared" si="27"/>
        <v>0.1043</v>
      </c>
      <c r="K336">
        <f t="shared" si="27"/>
        <v>0.1196</v>
      </c>
      <c r="L336">
        <f t="shared" si="27"/>
        <v>0.15790000000000001</v>
      </c>
      <c r="M336">
        <f t="shared" si="27"/>
        <v>0.1094</v>
      </c>
      <c r="N336">
        <f t="shared" si="27"/>
        <v>0.14779999999999999</v>
      </c>
      <c r="O336">
        <f t="shared" si="29"/>
        <v>0.36099999999999999</v>
      </c>
      <c r="P336">
        <f t="shared" si="30"/>
        <v>0.79079999999999995</v>
      </c>
      <c r="Q336">
        <f t="shared" si="31"/>
        <v>0.2092</v>
      </c>
    </row>
    <row r="337" spans="1:17">
      <c r="A337">
        <v>337</v>
      </c>
      <c r="B337">
        <v>49</v>
      </c>
      <c r="C337">
        <v>52</v>
      </c>
      <c r="D337">
        <v>45</v>
      </c>
      <c r="E337">
        <v>53</v>
      </c>
      <c r="F337">
        <v>108</v>
      </c>
      <c r="G337">
        <v>216</v>
      </c>
      <c r="H337">
        <v>190</v>
      </c>
      <c r="I337">
        <f t="shared" si="28"/>
        <v>523</v>
      </c>
      <c r="J337">
        <f t="shared" si="27"/>
        <v>9.3700000000000006E-2</v>
      </c>
      <c r="K337">
        <f t="shared" si="27"/>
        <v>9.9400000000000002E-2</v>
      </c>
      <c r="L337">
        <f t="shared" si="27"/>
        <v>8.5999999999999993E-2</v>
      </c>
      <c r="M337">
        <f t="shared" si="27"/>
        <v>0.1013</v>
      </c>
      <c r="N337">
        <f t="shared" si="27"/>
        <v>0.20649999999999999</v>
      </c>
      <c r="O337">
        <f t="shared" si="29"/>
        <v>0.41310000000000002</v>
      </c>
      <c r="P337">
        <f t="shared" si="30"/>
        <v>0.63670000000000004</v>
      </c>
      <c r="Q337">
        <f t="shared" si="31"/>
        <v>0.36330000000000001</v>
      </c>
    </row>
    <row r="338" spans="1:17">
      <c r="A338">
        <v>338</v>
      </c>
      <c r="B338">
        <v>43</v>
      </c>
      <c r="C338">
        <v>67</v>
      </c>
      <c r="D338">
        <v>111</v>
      </c>
      <c r="E338">
        <v>90</v>
      </c>
      <c r="F338">
        <v>160</v>
      </c>
      <c r="G338">
        <v>388</v>
      </c>
      <c r="H338">
        <v>249</v>
      </c>
      <c r="I338">
        <f t="shared" si="28"/>
        <v>859</v>
      </c>
      <c r="J338">
        <f t="shared" si="27"/>
        <v>5.0099999999999999E-2</v>
      </c>
      <c r="K338">
        <f t="shared" si="27"/>
        <v>7.8E-2</v>
      </c>
      <c r="L338">
        <f t="shared" si="27"/>
        <v>0.12920000000000001</v>
      </c>
      <c r="M338">
        <f t="shared" si="27"/>
        <v>0.1048</v>
      </c>
      <c r="N338">
        <f t="shared" si="27"/>
        <v>0.18629999999999999</v>
      </c>
      <c r="O338">
        <f t="shared" si="29"/>
        <v>0.4516</v>
      </c>
      <c r="P338">
        <f t="shared" si="30"/>
        <v>0.71009999999999995</v>
      </c>
      <c r="Q338">
        <f t="shared" si="31"/>
        <v>0.28989999999999999</v>
      </c>
    </row>
    <row r="339" spans="1:17">
      <c r="A339">
        <v>339</v>
      </c>
      <c r="B339">
        <v>181</v>
      </c>
      <c r="C339">
        <v>163</v>
      </c>
      <c r="D339">
        <v>154</v>
      </c>
      <c r="E339">
        <v>140</v>
      </c>
      <c r="F339">
        <v>246</v>
      </c>
      <c r="G339">
        <v>500</v>
      </c>
      <c r="H339">
        <v>339</v>
      </c>
      <c r="I339">
        <f t="shared" si="28"/>
        <v>1384</v>
      </c>
      <c r="J339">
        <f t="shared" si="27"/>
        <v>0.1308</v>
      </c>
      <c r="K339">
        <f t="shared" si="27"/>
        <v>0.1178</v>
      </c>
      <c r="L339">
        <f t="shared" si="27"/>
        <v>0.1113</v>
      </c>
      <c r="M339">
        <f t="shared" si="27"/>
        <v>0.1012</v>
      </c>
      <c r="N339">
        <f t="shared" si="27"/>
        <v>0.1777</v>
      </c>
      <c r="O339">
        <f t="shared" si="29"/>
        <v>0.36119999999999997</v>
      </c>
      <c r="P339">
        <f t="shared" si="30"/>
        <v>0.75509999999999999</v>
      </c>
      <c r="Q339">
        <f t="shared" si="31"/>
        <v>0.24490000000000001</v>
      </c>
    </row>
    <row r="340" spans="1:17">
      <c r="A340">
        <v>340</v>
      </c>
      <c r="B340">
        <v>908</v>
      </c>
      <c r="C340">
        <v>929</v>
      </c>
      <c r="D340">
        <v>483</v>
      </c>
      <c r="E340">
        <v>329</v>
      </c>
      <c r="F340">
        <v>425</v>
      </c>
      <c r="G340">
        <v>942</v>
      </c>
      <c r="H340">
        <v>366</v>
      </c>
      <c r="I340">
        <f t="shared" si="28"/>
        <v>4016</v>
      </c>
      <c r="J340">
        <f t="shared" si="27"/>
        <v>0.2261</v>
      </c>
      <c r="K340">
        <f t="shared" si="27"/>
        <v>0.23130000000000001</v>
      </c>
      <c r="L340">
        <f t="shared" si="27"/>
        <v>0.1203</v>
      </c>
      <c r="M340">
        <f t="shared" si="27"/>
        <v>8.1900000000000001E-2</v>
      </c>
      <c r="N340">
        <f t="shared" si="27"/>
        <v>0.10580000000000001</v>
      </c>
      <c r="O340">
        <f t="shared" si="29"/>
        <v>0.23460000000000003</v>
      </c>
      <c r="P340">
        <f t="shared" si="30"/>
        <v>0.90890000000000004</v>
      </c>
      <c r="Q340">
        <f t="shared" si="31"/>
        <v>9.11E-2</v>
      </c>
    </row>
    <row r="341" spans="1:17">
      <c r="A341">
        <v>341</v>
      </c>
      <c r="B341">
        <v>875</v>
      </c>
      <c r="C341">
        <v>904</v>
      </c>
      <c r="D341">
        <v>432</v>
      </c>
      <c r="E341">
        <v>369</v>
      </c>
      <c r="F341">
        <v>393</v>
      </c>
      <c r="G341">
        <v>1105</v>
      </c>
      <c r="H341">
        <v>303</v>
      </c>
      <c r="I341">
        <f t="shared" si="28"/>
        <v>4078</v>
      </c>
      <c r="J341">
        <f t="shared" si="27"/>
        <v>0.21460000000000001</v>
      </c>
      <c r="K341">
        <f t="shared" si="27"/>
        <v>0.22170000000000001</v>
      </c>
      <c r="L341">
        <f t="shared" si="27"/>
        <v>0.10589999999999999</v>
      </c>
      <c r="M341">
        <f t="shared" si="27"/>
        <v>9.0499999999999997E-2</v>
      </c>
      <c r="N341">
        <f t="shared" si="27"/>
        <v>9.64E-2</v>
      </c>
      <c r="O341">
        <f t="shared" si="29"/>
        <v>0.27089999999999992</v>
      </c>
      <c r="P341">
        <f t="shared" si="30"/>
        <v>0.92569999999999997</v>
      </c>
      <c r="Q341">
        <f t="shared" si="31"/>
        <v>7.4300000000000005E-2</v>
      </c>
    </row>
    <row r="342" spans="1:17">
      <c r="A342">
        <v>342</v>
      </c>
      <c r="B342">
        <v>59</v>
      </c>
      <c r="C342">
        <v>111</v>
      </c>
      <c r="D342">
        <v>177</v>
      </c>
      <c r="E342">
        <v>181</v>
      </c>
      <c r="F342">
        <v>313</v>
      </c>
      <c r="G342">
        <v>689</v>
      </c>
      <c r="H342">
        <v>324</v>
      </c>
      <c r="I342">
        <f t="shared" si="28"/>
        <v>1530</v>
      </c>
      <c r="J342">
        <f t="shared" si="27"/>
        <v>3.8600000000000002E-2</v>
      </c>
      <c r="K342">
        <f t="shared" si="27"/>
        <v>7.2499999999999995E-2</v>
      </c>
      <c r="L342">
        <f t="shared" si="27"/>
        <v>0.1157</v>
      </c>
      <c r="M342">
        <f t="shared" si="27"/>
        <v>0.1183</v>
      </c>
      <c r="N342">
        <f t="shared" si="27"/>
        <v>0.2046</v>
      </c>
      <c r="O342">
        <f t="shared" si="29"/>
        <v>0.45029999999999992</v>
      </c>
      <c r="P342">
        <f t="shared" si="30"/>
        <v>0.78820000000000001</v>
      </c>
      <c r="Q342">
        <f t="shared" si="31"/>
        <v>0.21179999999999999</v>
      </c>
    </row>
    <row r="343" spans="1:17">
      <c r="A343">
        <v>343</v>
      </c>
      <c r="B343">
        <v>29</v>
      </c>
      <c r="C343">
        <v>40</v>
      </c>
      <c r="D343">
        <v>102</v>
      </c>
      <c r="E343">
        <v>84</v>
      </c>
      <c r="F343">
        <v>169</v>
      </c>
      <c r="G343">
        <v>400</v>
      </c>
      <c r="H343">
        <v>193</v>
      </c>
      <c r="I343">
        <f t="shared" si="28"/>
        <v>824</v>
      </c>
      <c r="J343">
        <f t="shared" si="27"/>
        <v>3.5200000000000002E-2</v>
      </c>
      <c r="K343">
        <f t="shared" si="27"/>
        <v>4.8500000000000001E-2</v>
      </c>
      <c r="L343">
        <f t="shared" si="27"/>
        <v>0.12379999999999999</v>
      </c>
      <c r="M343">
        <f t="shared" si="27"/>
        <v>0.1019</v>
      </c>
      <c r="N343">
        <f t="shared" si="27"/>
        <v>0.2051</v>
      </c>
      <c r="O343">
        <f t="shared" si="29"/>
        <v>0.48550000000000004</v>
      </c>
      <c r="P343">
        <f t="shared" si="30"/>
        <v>0.76580000000000004</v>
      </c>
      <c r="Q343">
        <f t="shared" si="31"/>
        <v>0.23419999999999999</v>
      </c>
    </row>
    <row r="344" spans="1:17">
      <c r="A344">
        <v>344</v>
      </c>
      <c r="B344">
        <v>14</v>
      </c>
      <c r="C344">
        <v>47</v>
      </c>
      <c r="D344">
        <v>173</v>
      </c>
      <c r="E344">
        <v>117</v>
      </c>
      <c r="F344">
        <v>261</v>
      </c>
      <c r="G344">
        <v>596</v>
      </c>
      <c r="H344">
        <v>300</v>
      </c>
      <c r="I344">
        <f t="shared" si="28"/>
        <v>1208</v>
      </c>
      <c r="J344">
        <f t="shared" si="27"/>
        <v>1.1599999999999999E-2</v>
      </c>
      <c r="K344">
        <f t="shared" si="27"/>
        <v>3.8899999999999997E-2</v>
      </c>
      <c r="L344">
        <f t="shared" si="27"/>
        <v>0.14319999999999999</v>
      </c>
      <c r="M344">
        <f t="shared" si="27"/>
        <v>9.69E-2</v>
      </c>
      <c r="N344">
        <f t="shared" si="27"/>
        <v>0.21609999999999999</v>
      </c>
      <c r="O344">
        <f t="shared" si="29"/>
        <v>0.49330000000000007</v>
      </c>
      <c r="P344">
        <f t="shared" si="30"/>
        <v>0.75170000000000003</v>
      </c>
      <c r="Q344">
        <f t="shared" si="31"/>
        <v>0.24829999999999999</v>
      </c>
    </row>
    <row r="345" spans="1:17">
      <c r="A345">
        <v>345</v>
      </c>
      <c r="B345">
        <v>21</v>
      </c>
      <c r="C345">
        <v>79</v>
      </c>
      <c r="D345">
        <v>240</v>
      </c>
      <c r="E345">
        <v>194</v>
      </c>
      <c r="F345">
        <v>387</v>
      </c>
      <c r="G345">
        <v>897</v>
      </c>
      <c r="H345">
        <v>330</v>
      </c>
      <c r="I345">
        <f t="shared" si="28"/>
        <v>1818</v>
      </c>
      <c r="J345">
        <f t="shared" si="27"/>
        <v>1.1599999999999999E-2</v>
      </c>
      <c r="K345">
        <f t="shared" si="27"/>
        <v>4.3499999999999997E-2</v>
      </c>
      <c r="L345">
        <f t="shared" si="27"/>
        <v>0.13200000000000001</v>
      </c>
      <c r="M345">
        <f t="shared" si="27"/>
        <v>0.1067</v>
      </c>
      <c r="N345">
        <f t="shared" si="27"/>
        <v>0.21290000000000001</v>
      </c>
      <c r="O345">
        <f t="shared" si="29"/>
        <v>0.49329999999999996</v>
      </c>
      <c r="P345">
        <f t="shared" si="30"/>
        <v>0.81850000000000001</v>
      </c>
      <c r="Q345">
        <f t="shared" si="31"/>
        <v>0.18149999999999999</v>
      </c>
    </row>
    <row r="346" spans="1:17">
      <c r="A346">
        <v>346</v>
      </c>
      <c r="B346">
        <v>28</v>
      </c>
      <c r="C346">
        <v>87</v>
      </c>
      <c r="D346">
        <v>240</v>
      </c>
      <c r="E346">
        <v>206</v>
      </c>
      <c r="F346">
        <v>376</v>
      </c>
      <c r="G346">
        <v>910</v>
      </c>
      <c r="H346">
        <v>182</v>
      </c>
      <c r="I346">
        <f t="shared" si="28"/>
        <v>1847</v>
      </c>
      <c r="J346">
        <f t="shared" si="27"/>
        <v>1.52E-2</v>
      </c>
      <c r="K346">
        <f t="shared" si="27"/>
        <v>4.7100000000000003E-2</v>
      </c>
      <c r="L346">
        <f t="shared" si="27"/>
        <v>0.12989999999999999</v>
      </c>
      <c r="M346">
        <f t="shared" si="27"/>
        <v>0.1115</v>
      </c>
      <c r="N346">
        <f t="shared" si="27"/>
        <v>0.2036</v>
      </c>
      <c r="O346">
        <f t="shared" si="29"/>
        <v>0.49270000000000003</v>
      </c>
      <c r="P346">
        <f t="shared" si="30"/>
        <v>0.90149999999999997</v>
      </c>
      <c r="Q346">
        <f t="shared" si="31"/>
        <v>9.8500000000000004E-2</v>
      </c>
    </row>
    <row r="347" spans="1:17">
      <c r="A347">
        <v>347</v>
      </c>
      <c r="B347">
        <v>23</v>
      </c>
      <c r="C347">
        <v>119</v>
      </c>
      <c r="D347">
        <v>464</v>
      </c>
      <c r="E347">
        <v>315</v>
      </c>
      <c r="F347">
        <v>749</v>
      </c>
      <c r="G347">
        <v>1395</v>
      </c>
      <c r="H347">
        <v>504</v>
      </c>
      <c r="I347">
        <f t="shared" si="28"/>
        <v>3065</v>
      </c>
      <c r="J347">
        <f t="shared" si="27"/>
        <v>7.4999999999999997E-3</v>
      </c>
      <c r="K347">
        <f t="shared" si="27"/>
        <v>3.8800000000000001E-2</v>
      </c>
      <c r="L347">
        <f t="shared" si="27"/>
        <v>0.15140000000000001</v>
      </c>
      <c r="M347">
        <f t="shared" si="27"/>
        <v>0.1028</v>
      </c>
      <c r="N347">
        <f t="shared" si="27"/>
        <v>0.24440000000000001</v>
      </c>
      <c r="O347">
        <f t="shared" si="29"/>
        <v>0.45510000000000006</v>
      </c>
      <c r="P347">
        <f t="shared" si="30"/>
        <v>0.83560000000000001</v>
      </c>
      <c r="Q347">
        <f t="shared" si="31"/>
        <v>0.16439999999999999</v>
      </c>
    </row>
    <row r="348" spans="1:17">
      <c r="A348">
        <v>349</v>
      </c>
      <c r="B348">
        <v>456</v>
      </c>
      <c r="C348">
        <v>1113</v>
      </c>
      <c r="D348">
        <v>189</v>
      </c>
      <c r="E348">
        <v>85</v>
      </c>
      <c r="F348">
        <v>223</v>
      </c>
      <c r="G348">
        <v>663</v>
      </c>
      <c r="H348">
        <v>439</v>
      </c>
      <c r="I348">
        <f t="shared" si="28"/>
        <v>2729</v>
      </c>
      <c r="J348">
        <f t="shared" si="27"/>
        <v>0.1671</v>
      </c>
      <c r="K348">
        <f t="shared" si="27"/>
        <v>0.4078</v>
      </c>
      <c r="L348">
        <f t="shared" si="27"/>
        <v>6.93E-2</v>
      </c>
      <c r="M348">
        <f t="shared" si="27"/>
        <v>3.1099999999999999E-2</v>
      </c>
      <c r="N348">
        <f t="shared" si="27"/>
        <v>8.1699999999999995E-2</v>
      </c>
      <c r="O348">
        <f t="shared" si="29"/>
        <v>0.24299999999999999</v>
      </c>
      <c r="P348">
        <f t="shared" si="30"/>
        <v>0.83909999999999996</v>
      </c>
      <c r="Q348">
        <f t="shared" si="31"/>
        <v>0.16089999999999999</v>
      </c>
    </row>
    <row r="349" spans="1:17">
      <c r="A349">
        <v>350</v>
      </c>
      <c r="B349">
        <v>7</v>
      </c>
      <c r="C349">
        <v>49</v>
      </c>
      <c r="D349">
        <v>181</v>
      </c>
      <c r="E349">
        <v>92</v>
      </c>
      <c r="F349">
        <v>197</v>
      </c>
      <c r="G349">
        <v>377</v>
      </c>
      <c r="H349">
        <v>38</v>
      </c>
      <c r="I349">
        <f t="shared" si="28"/>
        <v>903</v>
      </c>
      <c r="J349">
        <f t="shared" si="27"/>
        <v>7.7999999999999996E-3</v>
      </c>
      <c r="K349">
        <f t="shared" si="27"/>
        <v>5.4300000000000001E-2</v>
      </c>
      <c r="L349">
        <f t="shared" si="27"/>
        <v>0.20039999999999999</v>
      </c>
      <c r="M349">
        <f t="shared" si="27"/>
        <v>0.1019</v>
      </c>
      <c r="N349">
        <f t="shared" si="27"/>
        <v>0.21820000000000001</v>
      </c>
      <c r="O349">
        <f t="shared" si="29"/>
        <v>0.41739999999999999</v>
      </c>
      <c r="P349">
        <f t="shared" si="30"/>
        <v>0.95789999999999997</v>
      </c>
      <c r="Q349">
        <f t="shared" si="31"/>
        <v>4.2099999999999999E-2</v>
      </c>
    </row>
    <row r="350" spans="1:17">
      <c r="A350">
        <v>351</v>
      </c>
      <c r="B350">
        <v>366</v>
      </c>
      <c r="C350">
        <v>507</v>
      </c>
      <c r="D350">
        <v>280</v>
      </c>
      <c r="E350">
        <v>261</v>
      </c>
      <c r="F350">
        <v>406</v>
      </c>
      <c r="G350">
        <v>828</v>
      </c>
      <c r="H350">
        <v>426</v>
      </c>
      <c r="I350">
        <f t="shared" si="28"/>
        <v>2648</v>
      </c>
      <c r="J350">
        <f t="shared" si="27"/>
        <v>0.13819999999999999</v>
      </c>
      <c r="K350">
        <f t="shared" si="27"/>
        <v>0.1915</v>
      </c>
      <c r="L350">
        <f t="shared" si="27"/>
        <v>0.1057</v>
      </c>
      <c r="M350">
        <f t="shared" si="27"/>
        <v>9.8599999999999993E-2</v>
      </c>
      <c r="N350">
        <f t="shared" si="27"/>
        <v>0.15329999999999999</v>
      </c>
      <c r="O350">
        <f t="shared" si="29"/>
        <v>0.31269999999999998</v>
      </c>
      <c r="P350">
        <f t="shared" si="30"/>
        <v>0.83909999999999996</v>
      </c>
      <c r="Q350">
        <f t="shared" si="31"/>
        <v>0.16089999999999999</v>
      </c>
    </row>
    <row r="351" spans="1:17">
      <c r="A351">
        <v>352</v>
      </c>
      <c r="B351">
        <v>41</v>
      </c>
      <c r="C351">
        <v>24</v>
      </c>
      <c r="D351">
        <v>105</v>
      </c>
      <c r="E351">
        <v>53</v>
      </c>
      <c r="F351">
        <v>104</v>
      </c>
      <c r="G351">
        <v>211</v>
      </c>
      <c r="H351">
        <v>105</v>
      </c>
      <c r="I351">
        <f t="shared" si="28"/>
        <v>538</v>
      </c>
      <c r="J351">
        <f t="shared" si="27"/>
        <v>7.6200000000000004E-2</v>
      </c>
      <c r="K351">
        <f t="shared" si="27"/>
        <v>4.4600000000000001E-2</v>
      </c>
      <c r="L351">
        <f t="shared" si="27"/>
        <v>0.19520000000000001</v>
      </c>
      <c r="M351">
        <f t="shared" si="27"/>
        <v>9.8500000000000004E-2</v>
      </c>
      <c r="N351">
        <f t="shared" si="27"/>
        <v>0.1933</v>
      </c>
      <c r="O351">
        <f t="shared" si="29"/>
        <v>0.39219999999999999</v>
      </c>
      <c r="P351">
        <f t="shared" si="30"/>
        <v>0.80479999999999996</v>
      </c>
      <c r="Q351">
        <f t="shared" si="31"/>
        <v>0.19520000000000001</v>
      </c>
    </row>
    <row r="352" spans="1:17">
      <c r="A352">
        <v>353</v>
      </c>
      <c r="B352">
        <v>250</v>
      </c>
      <c r="C352">
        <v>143</v>
      </c>
      <c r="D352">
        <v>351</v>
      </c>
      <c r="E352">
        <v>284</v>
      </c>
      <c r="F352">
        <v>338</v>
      </c>
      <c r="G352">
        <v>389</v>
      </c>
      <c r="H352">
        <v>207</v>
      </c>
      <c r="I352">
        <f t="shared" si="28"/>
        <v>1755</v>
      </c>
      <c r="J352">
        <f t="shared" si="27"/>
        <v>0.14249999999999999</v>
      </c>
      <c r="K352">
        <f t="shared" si="27"/>
        <v>8.1500000000000003E-2</v>
      </c>
      <c r="L352">
        <f t="shared" si="27"/>
        <v>0.2</v>
      </c>
      <c r="M352">
        <f t="shared" si="27"/>
        <v>0.1618</v>
      </c>
      <c r="N352">
        <f t="shared" si="27"/>
        <v>0.19259999999999999</v>
      </c>
      <c r="O352">
        <f t="shared" si="29"/>
        <v>0.22160000000000002</v>
      </c>
      <c r="P352">
        <f t="shared" si="30"/>
        <v>0.8821</v>
      </c>
      <c r="Q352">
        <f t="shared" si="31"/>
        <v>0.1179</v>
      </c>
    </row>
    <row r="353" spans="1:17">
      <c r="A353">
        <v>354</v>
      </c>
      <c r="B353">
        <v>131</v>
      </c>
      <c r="C353">
        <v>154</v>
      </c>
      <c r="D353">
        <v>263</v>
      </c>
      <c r="E353">
        <v>208</v>
      </c>
      <c r="F353">
        <v>323</v>
      </c>
      <c r="G353">
        <v>477</v>
      </c>
      <c r="H353">
        <v>189</v>
      </c>
      <c r="I353">
        <f t="shared" si="28"/>
        <v>1556</v>
      </c>
      <c r="J353">
        <f t="shared" si="27"/>
        <v>8.4199999999999997E-2</v>
      </c>
      <c r="K353">
        <f t="shared" si="27"/>
        <v>9.9000000000000005E-2</v>
      </c>
      <c r="L353">
        <f t="shared" si="27"/>
        <v>0.16900000000000001</v>
      </c>
      <c r="M353">
        <f t="shared" si="27"/>
        <v>0.13370000000000001</v>
      </c>
      <c r="N353">
        <f t="shared" si="27"/>
        <v>0.20760000000000001</v>
      </c>
      <c r="O353">
        <f t="shared" si="29"/>
        <v>0.30649999999999999</v>
      </c>
      <c r="P353">
        <f t="shared" si="30"/>
        <v>0.87850000000000006</v>
      </c>
      <c r="Q353">
        <f t="shared" si="31"/>
        <v>0.1215</v>
      </c>
    </row>
    <row r="354" spans="1:17">
      <c r="A354">
        <v>355</v>
      </c>
      <c r="B354">
        <v>1550</v>
      </c>
      <c r="C354">
        <v>779</v>
      </c>
      <c r="D354">
        <v>691</v>
      </c>
      <c r="E354">
        <v>550</v>
      </c>
      <c r="F354">
        <v>962</v>
      </c>
      <c r="G354">
        <v>3137</v>
      </c>
      <c r="H354">
        <v>42</v>
      </c>
      <c r="I354">
        <f t="shared" si="28"/>
        <v>7669</v>
      </c>
      <c r="J354">
        <f t="shared" si="27"/>
        <v>0.2021</v>
      </c>
      <c r="K354">
        <f t="shared" si="27"/>
        <v>0.1016</v>
      </c>
      <c r="L354">
        <f t="shared" si="27"/>
        <v>9.01E-2</v>
      </c>
      <c r="M354">
        <f t="shared" si="27"/>
        <v>7.17E-2</v>
      </c>
      <c r="N354">
        <f t="shared" si="27"/>
        <v>0.12540000000000001</v>
      </c>
      <c r="O354">
        <f t="shared" si="29"/>
        <v>0.40910000000000002</v>
      </c>
      <c r="P354">
        <f t="shared" si="30"/>
        <v>0.99450000000000005</v>
      </c>
      <c r="Q354">
        <f t="shared" si="31"/>
        <v>5.4999999999999997E-3</v>
      </c>
    </row>
    <row r="355" spans="1:17">
      <c r="A355">
        <v>356</v>
      </c>
      <c r="B355">
        <v>1007</v>
      </c>
      <c r="C355">
        <v>1068</v>
      </c>
      <c r="D355">
        <v>508</v>
      </c>
      <c r="E355">
        <v>649</v>
      </c>
      <c r="F355">
        <v>672</v>
      </c>
      <c r="G355">
        <v>1296</v>
      </c>
      <c r="H355">
        <v>284</v>
      </c>
      <c r="I355">
        <f t="shared" si="28"/>
        <v>5200</v>
      </c>
      <c r="J355">
        <f t="shared" si="27"/>
        <v>0.19370000000000001</v>
      </c>
      <c r="K355">
        <f t="shared" si="27"/>
        <v>0.2054</v>
      </c>
      <c r="L355">
        <f t="shared" si="27"/>
        <v>9.7699999999999995E-2</v>
      </c>
      <c r="M355">
        <f t="shared" si="27"/>
        <v>0.12479999999999999</v>
      </c>
      <c r="N355">
        <f t="shared" si="27"/>
        <v>0.12920000000000001</v>
      </c>
      <c r="O355">
        <f t="shared" si="29"/>
        <v>0.24919999999999998</v>
      </c>
      <c r="P355">
        <f t="shared" si="30"/>
        <v>0.94540000000000002</v>
      </c>
      <c r="Q355">
        <f t="shared" si="31"/>
        <v>5.4600000000000003E-2</v>
      </c>
    </row>
    <row r="356" spans="1:17">
      <c r="A356">
        <v>357</v>
      </c>
      <c r="B356">
        <v>22</v>
      </c>
      <c r="C356">
        <v>75</v>
      </c>
      <c r="D356">
        <v>302</v>
      </c>
      <c r="E356">
        <v>175</v>
      </c>
      <c r="F356">
        <v>398</v>
      </c>
      <c r="G356">
        <v>879</v>
      </c>
      <c r="H356">
        <v>413</v>
      </c>
      <c r="I356">
        <f t="shared" si="28"/>
        <v>1851</v>
      </c>
      <c r="J356">
        <f t="shared" si="27"/>
        <v>1.1900000000000001E-2</v>
      </c>
      <c r="K356">
        <f t="shared" si="27"/>
        <v>4.0500000000000001E-2</v>
      </c>
      <c r="L356">
        <f t="shared" si="27"/>
        <v>0.16320000000000001</v>
      </c>
      <c r="M356">
        <f t="shared" si="27"/>
        <v>9.4500000000000001E-2</v>
      </c>
      <c r="N356">
        <f t="shared" si="27"/>
        <v>0.215</v>
      </c>
      <c r="O356">
        <f t="shared" si="29"/>
        <v>0.47489999999999999</v>
      </c>
      <c r="P356">
        <f t="shared" si="30"/>
        <v>0.77690000000000003</v>
      </c>
      <c r="Q356">
        <f t="shared" si="31"/>
        <v>0.22309999999999999</v>
      </c>
    </row>
    <row r="357" spans="1:17">
      <c r="A357">
        <v>358</v>
      </c>
      <c r="B357">
        <v>11</v>
      </c>
      <c r="C357">
        <v>79</v>
      </c>
      <c r="D357">
        <v>311</v>
      </c>
      <c r="E357">
        <v>171</v>
      </c>
      <c r="F357">
        <v>424</v>
      </c>
      <c r="G357">
        <v>955</v>
      </c>
      <c r="H357">
        <v>420</v>
      </c>
      <c r="I357">
        <f t="shared" si="28"/>
        <v>1951</v>
      </c>
      <c r="J357">
        <f t="shared" si="27"/>
        <v>5.5999999999999999E-3</v>
      </c>
      <c r="K357">
        <f t="shared" si="27"/>
        <v>4.0500000000000001E-2</v>
      </c>
      <c r="L357">
        <f t="shared" si="27"/>
        <v>0.15939999999999999</v>
      </c>
      <c r="M357">
        <f t="shared" si="27"/>
        <v>8.7599999999999997E-2</v>
      </c>
      <c r="N357">
        <f t="shared" si="27"/>
        <v>0.21729999999999999</v>
      </c>
      <c r="O357">
        <f t="shared" si="29"/>
        <v>0.48960000000000004</v>
      </c>
      <c r="P357">
        <f t="shared" si="30"/>
        <v>0.78469999999999995</v>
      </c>
      <c r="Q357">
        <f t="shared" si="31"/>
        <v>0.21529999999999999</v>
      </c>
    </row>
    <row r="358" spans="1:17">
      <c r="A358">
        <v>359</v>
      </c>
      <c r="B358">
        <v>78</v>
      </c>
      <c r="C358">
        <v>133</v>
      </c>
      <c r="D358">
        <v>190</v>
      </c>
      <c r="E358">
        <v>150</v>
      </c>
      <c r="F358">
        <v>273</v>
      </c>
      <c r="G358">
        <v>621</v>
      </c>
      <c r="H358">
        <v>319</v>
      </c>
      <c r="I358">
        <f t="shared" si="28"/>
        <v>1445</v>
      </c>
      <c r="J358">
        <f t="shared" si="27"/>
        <v>5.3999999999999999E-2</v>
      </c>
      <c r="K358">
        <f t="shared" si="27"/>
        <v>9.1999999999999998E-2</v>
      </c>
      <c r="L358">
        <f t="shared" si="27"/>
        <v>0.13150000000000001</v>
      </c>
      <c r="M358">
        <f t="shared" si="27"/>
        <v>0.1038</v>
      </c>
      <c r="N358">
        <f t="shared" si="27"/>
        <v>0.18890000000000001</v>
      </c>
      <c r="O358">
        <f t="shared" si="29"/>
        <v>0.42979999999999996</v>
      </c>
      <c r="P358">
        <f t="shared" si="30"/>
        <v>0.7792</v>
      </c>
      <c r="Q358">
        <f t="shared" si="31"/>
        <v>0.2208</v>
      </c>
    </row>
    <row r="359" spans="1:17">
      <c r="A359">
        <v>360</v>
      </c>
      <c r="B359">
        <v>109</v>
      </c>
      <c r="C359">
        <v>160</v>
      </c>
      <c r="D359">
        <v>266</v>
      </c>
      <c r="E359">
        <v>184</v>
      </c>
      <c r="F359">
        <v>424</v>
      </c>
      <c r="G359">
        <v>853</v>
      </c>
      <c r="H359">
        <v>469</v>
      </c>
      <c r="I359">
        <f t="shared" si="28"/>
        <v>1996</v>
      </c>
      <c r="J359">
        <f t="shared" si="27"/>
        <v>5.4600000000000003E-2</v>
      </c>
      <c r="K359">
        <f t="shared" si="27"/>
        <v>8.0199999999999994E-2</v>
      </c>
      <c r="L359">
        <f t="shared" si="27"/>
        <v>0.1333</v>
      </c>
      <c r="M359">
        <f t="shared" si="27"/>
        <v>9.2200000000000004E-2</v>
      </c>
      <c r="N359">
        <f t="shared" si="27"/>
        <v>0.21240000000000001</v>
      </c>
      <c r="O359">
        <f t="shared" si="29"/>
        <v>0.42730000000000001</v>
      </c>
      <c r="P359">
        <f t="shared" si="30"/>
        <v>0.76500000000000001</v>
      </c>
      <c r="Q359">
        <f t="shared" si="31"/>
        <v>0.23499999999999999</v>
      </c>
    </row>
    <row r="360" spans="1:17">
      <c r="A360">
        <v>361</v>
      </c>
      <c r="B360">
        <v>68</v>
      </c>
      <c r="C360">
        <v>130</v>
      </c>
      <c r="D360">
        <v>314</v>
      </c>
      <c r="E360">
        <v>299</v>
      </c>
      <c r="F360">
        <v>515</v>
      </c>
      <c r="G360">
        <v>1133</v>
      </c>
      <c r="H360">
        <v>634</v>
      </c>
      <c r="I360">
        <f t="shared" si="28"/>
        <v>2459</v>
      </c>
      <c r="J360">
        <f t="shared" si="27"/>
        <v>2.7699999999999999E-2</v>
      </c>
      <c r="K360">
        <f t="shared" si="27"/>
        <v>5.2900000000000003E-2</v>
      </c>
      <c r="L360">
        <f t="shared" si="27"/>
        <v>0.12770000000000001</v>
      </c>
      <c r="M360">
        <f t="shared" si="27"/>
        <v>0.1216</v>
      </c>
      <c r="N360">
        <f t="shared" si="27"/>
        <v>0.2094</v>
      </c>
      <c r="O360">
        <f t="shared" si="29"/>
        <v>0.4607</v>
      </c>
      <c r="P360">
        <f t="shared" si="30"/>
        <v>0.74219999999999997</v>
      </c>
      <c r="Q360">
        <f t="shared" si="31"/>
        <v>0.25779999999999997</v>
      </c>
    </row>
    <row r="361" spans="1:17">
      <c r="A361">
        <v>362</v>
      </c>
      <c r="B361">
        <v>26</v>
      </c>
      <c r="C361">
        <v>129</v>
      </c>
      <c r="D361">
        <v>361</v>
      </c>
      <c r="E361">
        <v>215</v>
      </c>
      <c r="F361">
        <v>467</v>
      </c>
      <c r="G361">
        <v>989</v>
      </c>
      <c r="H361">
        <v>473</v>
      </c>
      <c r="I361">
        <f t="shared" si="28"/>
        <v>2187</v>
      </c>
      <c r="J361">
        <f t="shared" si="27"/>
        <v>1.1900000000000001E-2</v>
      </c>
      <c r="K361">
        <f t="shared" si="27"/>
        <v>5.8999999999999997E-2</v>
      </c>
      <c r="L361">
        <f t="shared" si="27"/>
        <v>0.1651</v>
      </c>
      <c r="M361">
        <f t="shared" si="27"/>
        <v>9.8299999999999998E-2</v>
      </c>
      <c r="N361">
        <f t="shared" si="27"/>
        <v>0.2135</v>
      </c>
      <c r="O361">
        <f t="shared" si="29"/>
        <v>0.45220000000000005</v>
      </c>
      <c r="P361">
        <f t="shared" si="30"/>
        <v>0.78370000000000006</v>
      </c>
      <c r="Q361">
        <f t="shared" si="31"/>
        <v>0.21629999999999999</v>
      </c>
    </row>
    <row r="362" spans="1:17">
      <c r="A362">
        <v>363</v>
      </c>
      <c r="B362">
        <v>89</v>
      </c>
      <c r="C362">
        <v>132</v>
      </c>
      <c r="D362">
        <v>129</v>
      </c>
      <c r="E362">
        <v>116</v>
      </c>
      <c r="F362">
        <v>170</v>
      </c>
      <c r="G362">
        <v>361</v>
      </c>
      <c r="H362">
        <v>200</v>
      </c>
      <c r="I362">
        <f t="shared" si="28"/>
        <v>997</v>
      </c>
      <c r="J362">
        <f t="shared" si="27"/>
        <v>8.9300000000000004E-2</v>
      </c>
      <c r="K362">
        <f t="shared" si="27"/>
        <v>0.13239999999999999</v>
      </c>
      <c r="L362">
        <f t="shared" si="27"/>
        <v>0.12939999999999999</v>
      </c>
      <c r="M362">
        <f t="shared" si="27"/>
        <v>0.1163</v>
      </c>
      <c r="N362">
        <f t="shared" si="27"/>
        <v>0.17050000000000001</v>
      </c>
      <c r="O362">
        <f t="shared" si="29"/>
        <v>0.36209999999999998</v>
      </c>
      <c r="P362">
        <f t="shared" si="30"/>
        <v>0.7994</v>
      </c>
      <c r="Q362">
        <f t="shared" si="31"/>
        <v>0.2006</v>
      </c>
    </row>
    <row r="363" spans="1:17">
      <c r="A363">
        <v>364</v>
      </c>
      <c r="B363">
        <v>23</v>
      </c>
      <c r="C363">
        <v>80</v>
      </c>
      <c r="D363">
        <v>143</v>
      </c>
      <c r="E363">
        <v>61</v>
      </c>
      <c r="F363">
        <v>126</v>
      </c>
      <c r="G363">
        <v>279</v>
      </c>
      <c r="H363">
        <v>115</v>
      </c>
      <c r="I363">
        <f t="shared" si="28"/>
        <v>712</v>
      </c>
      <c r="J363">
        <f t="shared" si="27"/>
        <v>3.2300000000000002E-2</v>
      </c>
      <c r="K363">
        <f t="shared" si="27"/>
        <v>0.1124</v>
      </c>
      <c r="L363">
        <f t="shared" si="27"/>
        <v>0.20080000000000001</v>
      </c>
      <c r="M363">
        <f t="shared" si="27"/>
        <v>8.5699999999999998E-2</v>
      </c>
      <c r="N363">
        <f t="shared" si="27"/>
        <v>0.17699999999999999</v>
      </c>
      <c r="O363">
        <f t="shared" si="29"/>
        <v>0.39179999999999993</v>
      </c>
      <c r="P363">
        <f t="shared" si="30"/>
        <v>0.83850000000000002</v>
      </c>
      <c r="Q363">
        <f t="shared" si="31"/>
        <v>0.1615</v>
      </c>
    </row>
    <row r="364" spans="1:17">
      <c r="A364">
        <v>365</v>
      </c>
      <c r="B364">
        <v>414</v>
      </c>
      <c r="C364">
        <v>463</v>
      </c>
      <c r="D364">
        <v>284</v>
      </c>
      <c r="E364">
        <v>401</v>
      </c>
      <c r="F364">
        <v>446</v>
      </c>
      <c r="G364">
        <v>922</v>
      </c>
      <c r="H364">
        <v>368</v>
      </c>
      <c r="I364">
        <f t="shared" si="28"/>
        <v>2930</v>
      </c>
      <c r="J364">
        <f t="shared" si="27"/>
        <v>0.14130000000000001</v>
      </c>
      <c r="K364">
        <f t="shared" si="27"/>
        <v>0.158</v>
      </c>
      <c r="L364">
        <f t="shared" si="27"/>
        <v>9.69E-2</v>
      </c>
      <c r="M364">
        <f t="shared" si="27"/>
        <v>0.13689999999999999</v>
      </c>
      <c r="N364">
        <f t="shared" si="27"/>
        <v>0.1522</v>
      </c>
      <c r="O364">
        <f t="shared" si="29"/>
        <v>0.31469999999999998</v>
      </c>
      <c r="P364">
        <f t="shared" si="30"/>
        <v>0.87440000000000007</v>
      </c>
      <c r="Q364">
        <f t="shared" si="31"/>
        <v>0.12559999999999999</v>
      </c>
    </row>
    <row r="365" spans="1:17">
      <c r="A365">
        <v>366</v>
      </c>
      <c r="B365">
        <v>240</v>
      </c>
      <c r="C365">
        <v>374</v>
      </c>
      <c r="D365">
        <v>271</v>
      </c>
      <c r="E365">
        <v>275</v>
      </c>
      <c r="F365">
        <v>404</v>
      </c>
      <c r="G365">
        <v>756</v>
      </c>
      <c r="H365">
        <v>416</v>
      </c>
      <c r="I365">
        <f t="shared" si="28"/>
        <v>2320</v>
      </c>
      <c r="J365">
        <f t="shared" si="27"/>
        <v>0.10340000000000001</v>
      </c>
      <c r="K365">
        <f t="shared" si="27"/>
        <v>0.16120000000000001</v>
      </c>
      <c r="L365">
        <f t="shared" si="27"/>
        <v>0.1168</v>
      </c>
      <c r="M365">
        <f t="shared" si="27"/>
        <v>0.11849999999999999</v>
      </c>
      <c r="N365">
        <f t="shared" si="27"/>
        <v>0.1741</v>
      </c>
      <c r="O365">
        <f t="shared" si="29"/>
        <v>0.32599999999999996</v>
      </c>
      <c r="P365">
        <f t="shared" si="30"/>
        <v>0.82069999999999999</v>
      </c>
      <c r="Q365">
        <f t="shared" si="31"/>
        <v>0.17929999999999999</v>
      </c>
    </row>
    <row r="366" spans="1:17">
      <c r="A366">
        <v>367</v>
      </c>
      <c r="B366">
        <v>197</v>
      </c>
      <c r="C366">
        <v>330</v>
      </c>
      <c r="D366">
        <v>348</v>
      </c>
      <c r="E366">
        <v>292</v>
      </c>
      <c r="F366">
        <v>386</v>
      </c>
      <c r="G366">
        <v>864</v>
      </c>
      <c r="H366">
        <v>504</v>
      </c>
      <c r="I366">
        <f t="shared" si="28"/>
        <v>2417</v>
      </c>
      <c r="J366">
        <f t="shared" si="27"/>
        <v>8.1500000000000003E-2</v>
      </c>
      <c r="K366">
        <f t="shared" si="27"/>
        <v>0.13650000000000001</v>
      </c>
      <c r="L366">
        <f t="shared" si="27"/>
        <v>0.14399999999999999</v>
      </c>
      <c r="M366">
        <f t="shared" si="27"/>
        <v>0.1208</v>
      </c>
      <c r="N366">
        <f t="shared" si="27"/>
        <v>0.15970000000000001</v>
      </c>
      <c r="O366">
        <f t="shared" si="29"/>
        <v>0.35749999999999993</v>
      </c>
      <c r="P366">
        <f t="shared" si="30"/>
        <v>0.79149999999999998</v>
      </c>
      <c r="Q366">
        <f t="shared" si="31"/>
        <v>0.20849999999999999</v>
      </c>
    </row>
    <row r="367" spans="1:17">
      <c r="A367">
        <v>368</v>
      </c>
      <c r="B367">
        <v>4</v>
      </c>
      <c r="C367">
        <v>59</v>
      </c>
      <c r="D367">
        <v>245</v>
      </c>
      <c r="E367">
        <v>122</v>
      </c>
      <c r="F367">
        <v>359</v>
      </c>
      <c r="G367">
        <v>717</v>
      </c>
      <c r="H367">
        <v>303</v>
      </c>
      <c r="I367">
        <f t="shared" si="28"/>
        <v>1506</v>
      </c>
      <c r="J367">
        <f t="shared" si="27"/>
        <v>2.7000000000000001E-3</v>
      </c>
      <c r="K367">
        <f t="shared" si="27"/>
        <v>3.9199999999999999E-2</v>
      </c>
      <c r="L367">
        <f t="shared" si="27"/>
        <v>0.16270000000000001</v>
      </c>
      <c r="M367">
        <f t="shared" si="27"/>
        <v>8.1000000000000003E-2</v>
      </c>
      <c r="N367">
        <f t="shared" si="27"/>
        <v>0.2384</v>
      </c>
      <c r="O367">
        <f t="shared" si="29"/>
        <v>0.47599999999999998</v>
      </c>
      <c r="P367">
        <f t="shared" si="30"/>
        <v>0.79879999999999995</v>
      </c>
      <c r="Q367">
        <f t="shared" si="31"/>
        <v>0.20119999999999999</v>
      </c>
    </row>
    <row r="368" spans="1:17">
      <c r="A368">
        <v>369</v>
      </c>
      <c r="B368">
        <v>48</v>
      </c>
      <c r="C368">
        <v>147</v>
      </c>
      <c r="D368">
        <v>337</v>
      </c>
      <c r="E368">
        <v>200</v>
      </c>
      <c r="F368">
        <v>417</v>
      </c>
      <c r="G368">
        <v>903</v>
      </c>
      <c r="H368">
        <v>303</v>
      </c>
      <c r="I368">
        <f t="shared" si="28"/>
        <v>2052</v>
      </c>
      <c r="J368">
        <f t="shared" si="27"/>
        <v>2.3400000000000001E-2</v>
      </c>
      <c r="K368">
        <f t="shared" si="27"/>
        <v>7.1599999999999997E-2</v>
      </c>
      <c r="L368">
        <f t="shared" si="27"/>
        <v>0.16420000000000001</v>
      </c>
      <c r="M368">
        <f t="shared" si="27"/>
        <v>9.7500000000000003E-2</v>
      </c>
      <c r="N368">
        <f t="shared" si="27"/>
        <v>0.20319999999999999</v>
      </c>
      <c r="O368">
        <f t="shared" si="29"/>
        <v>0.44009999999999994</v>
      </c>
      <c r="P368">
        <f t="shared" si="30"/>
        <v>0.85230000000000006</v>
      </c>
      <c r="Q368">
        <f t="shared" si="31"/>
        <v>0.1477</v>
      </c>
    </row>
    <row r="369" spans="1:17">
      <c r="A369">
        <v>370</v>
      </c>
      <c r="B369">
        <v>16</v>
      </c>
      <c r="C369">
        <v>115</v>
      </c>
      <c r="D369">
        <v>322</v>
      </c>
      <c r="E369">
        <v>209</v>
      </c>
      <c r="F369">
        <v>411</v>
      </c>
      <c r="G369">
        <v>833</v>
      </c>
      <c r="H369">
        <v>258</v>
      </c>
      <c r="I369">
        <f t="shared" si="28"/>
        <v>1906</v>
      </c>
      <c r="J369">
        <f t="shared" si="27"/>
        <v>8.3999999999999995E-3</v>
      </c>
      <c r="K369">
        <f t="shared" si="27"/>
        <v>6.0299999999999999E-2</v>
      </c>
      <c r="L369">
        <f t="shared" si="27"/>
        <v>0.16889999999999999</v>
      </c>
      <c r="M369">
        <f t="shared" si="27"/>
        <v>0.10970000000000001</v>
      </c>
      <c r="N369">
        <f t="shared" si="27"/>
        <v>0.21560000000000001</v>
      </c>
      <c r="O369">
        <f t="shared" si="29"/>
        <v>0.43710000000000004</v>
      </c>
      <c r="P369">
        <f t="shared" si="30"/>
        <v>0.86460000000000004</v>
      </c>
      <c r="Q369">
        <f t="shared" si="31"/>
        <v>0.13539999999999999</v>
      </c>
    </row>
    <row r="370" spans="1:17">
      <c r="A370">
        <v>371</v>
      </c>
      <c r="B370">
        <v>89</v>
      </c>
      <c r="C370">
        <v>198</v>
      </c>
      <c r="D370">
        <v>271</v>
      </c>
      <c r="E370">
        <v>165</v>
      </c>
      <c r="F370">
        <v>398</v>
      </c>
      <c r="G370">
        <v>937</v>
      </c>
      <c r="H370">
        <v>403</v>
      </c>
      <c r="I370">
        <f t="shared" si="28"/>
        <v>2058</v>
      </c>
      <c r="J370">
        <f t="shared" si="27"/>
        <v>4.3200000000000002E-2</v>
      </c>
      <c r="K370">
        <f t="shared" si="27"/>
        <v>9.6199999999999994E-2</v>
      </c>
      <c r="L370">
        <f t="shared" si="27"/>
        <v>0.13170000000000001</v>
      </c>
      <c r="M370">
        <f t="shared" si="27"/>
        <v>8.0199999999999994E-2</v>
      </c>
      <c r="N370">
        <f t="shared" si="27"/>
        <v>0.19339999999999999</v>
      </c>
      <c r="O370">
        <f t="shared" si="29"/>
        <v>0.45530000000000004</v>
      </c>
      <c r="P370">
        <f t="shared" si="30"/>
        <v>0.80420000000000003</v>
      </c>
      <c r="Q370">
        <f t="shared" si="31"/>
        <v>0.1958</v>
      </c>
    </row>
    <row r="371" spans="1:17">
      <c r="A371">
        <v>372</v>
      </c>
      <c r="B371">
        <v>929</v>
      </c>
      <c r="C371">
        <v>894</v>
      </c>
      <c r="D371">
        <v>695</v>
      </c>
      <c r="E371">
        <v>520</v>
      </c>
      <c r="F371">
        <v>832</v>
      </c>
      <c r="G371">
        <v>1944</v>
      </c>
      <c r="H371">
        <v>976</v>
      </c>
      <c r="I371">
        <f t="shared" si="28"/>
        <v>5814</v>
      </c>
      <c r="J371">
        <f t="shared" si="27"/>
        <v>0.1598</v>
      </c>
      <c r="K371">
        <f t="shared" si="27"/>
        <v>0.15379999999999999</v>
      </c>
      <c r="L371">
        <f t="shared" si="27"/>
        <v>0.1195</v>
      </c>
      <c r="M371">
        <f t="shared" si="27"/>
        <v>8.9399999999999993E-2</v>
      </c>
      <c r="N371">
        <f t="shared" si="27"/>
        <v>0.1431</v>
      </c>
      <c r="O371">
        <f t="shared" si="29"/>
        <v>0.33440000000000003</v>
      </c>
      <c r="P371">
        <f t="shared" si="30"/>
        <v>0.83210000000000006</v>
      </c>
      <c r="Q371">
        <f t="shared" si="31"/>
        <v>0.16789999999999999</v>
      </c>
    </row>
    <row r="372" spans="1:17">
      <c r="A372">
        <v>373</v>
      </c>
      <c r="B372">
        <v>239</v>
      </c>
      <c r="C372">
        <v>341</v>
      </c>
      <c r="D372">
        <v>165</v>
      </c>
      <c r="E372">
        <v>141</v>
      </c>
      <c r="F372">
        <v>223</v>
      </c>
      <c r="G372">
        <v>497</v>
      </c>
      <c r="H372">
        <v>296</v>
      </c>
      <c r="I372">
        <f t="shared" si="28"/>
        <v>1606</v>
      </c>
      <c r="J372">
        <f t="shared" ref="J372:N422" si="32">ROUND(B372/$I372,4)</f>
        <v>0.14879999999999999</v>
      </c>
      <c r="K372">
        <f t="shared" si="32"/>
        <v>0.21229999999999999</v>
      </c>
      <c r="L372">
        <f t="shared" si="32"/>
        <v>0.1027</v>
      </c>
      <c r="M372">
        <f t="shared" si="32"/>
        <v>8.7800000000000003E-2</v>
      </c>
      <c r="N372">
        <f t="shared" si="32"/>
        <v>0.1389</v>
      </c>
      <c r="O372">
        <f t="shared" si="29"/>
        <v>0.3095</v>
      </c>
      <c r="P372">
        <f t="shared" si="30"/>
        <v>0.81569999999999998</v>
      </c>
      <c r="Q372">
        <f t="shared" si="31"/>
        <v>0.18429999999999999</v>
      </c>
    </row>
    <row r="373" spans="1:17">
      <c r="A373">
        <v>374</v>
      </c>
      <c r="B373">
        <v>84</v>
      </c>
      <c r="C373">
        <v>134</v>
      </c>
      <c r="D373">
        <v>217</v>
      </c>
      <c r="E373">
        <v>214</v>
      </c>
      <c r="F373">
        <v>354</v>
      </c>
      <c r="G373">
        <v>660</v>
      </c>
      <c r="H373">
        <v>291</v>
      </c>
      <c r="I373">
        <f t="shared" si="28"/>
        <v>1663</v>
      </c>
      <c r="J373">
        <f t="shared" si="32"/>
        <v>5.0500000000000003E-2</v>
      </c>
      <c r="K373">
        <f t="shared" si="32"/>
        <v>8.0600000000000005E-2</v>
      </c>
      <c r="L373">
        <f t="shared" si="32"/>
        <v>0.1305</v>
      </c>
      <c r="M373">
        <f t="shared" si="32"/>
        <v>0.12870000000000001</v>
      </c>
      <c r="N373">
        <f t="shared" si="32"/>
        <v>0.21290000000000001</v>
      </c>
      <c r="O373">
        <f t="shared" si="29"/>
        <v>0.39680000000000004</v>
      </c>
      <c r="P373">
        <f t="shared" si="30"/>
        <v>0.82499999999999996</v>
      </c>
      <c r="Q373">
        <f t="shared" si="31"/>
        <v>0.17499999999999999</v>
      </c>
    </row>
    <row r="374" spans="1:17">
      <c r="A374">
        <v>375</v>
      </c>
      <c r="B374">
        <v>239</v>
      </c>
      <c r="C374">
        <v>258</v>
      </c>
      <c r="D374">
        <v>268</v>
      </c>
      <c r="E374">
        <v>280</v>
      </c>
      <c r="F374">
        <v>347</v>
      </c>
      <c r="G374">
        <v>776</v>
      </c>
      <c r="H374">
        <v>188</v>
      </c>
      <c r="I374">
        <f t="shared" si="28"/>
        <v>2168</v>
      </c>
      <c r="J374">
        <f t="shared" si="32"/>
        <v>0.11020000000000001</v>
      </c>
      <c r="K374">
        <f t="shared" si="32"/>
        <v>0.11899999999999999</v>
      </c>
      <c r="L374">
        <f t="shared" si="32"/>
        <v>0.1236</v>
      </c>
      <c r="M374">
        <f t="shared" si="32"/>
        <v>0.12920000000000001</v>
      </c>
      <c r="N374">
        <f t="shared" si="32"/>
        <v>0.16009999999999999</v>
      </c>
      <c r="O374">
        <f t="shared" si="29"/>
        <v>0.3579</v>
      </c>
      <c r="P374">
        <f t="shared" si="30"/>
        <v>0.9133</v>
      </c>
      <c r="Q374">
        <f t="shared" si="31"/>
        <v>8.6699999999999999E-2</v>
      </c>
    </row>
    <row r="375" spans="1:17">
      <c r="A375">
        <v>376</v>
      </c>
      <c r="B375">
        <v>108</v>
      </c>
      <c r="C375">
        <v>250</v>
      </c>
      <c r="D375">
        <v>270</v>
      </c>
      <c r="E375">
        <v>252</v>
      </c>
      <c r="F375">
        <v>444</v>
      </c>
      <c r="G375">
        <v>860</v>
      </c>
      <c r="H375">
        <v>400</v>
      </c>
      <c r="I375">
        <f t="shared" si="28"/>
        <v>2184</v>
      </c>
      <c r="J375">
        <f t="shared" si="32"/>
        <v>4.9500000000000002E-2</v>
      </c>
      <c r="K375">
        <f t="shared" si="32"/>
        <v>0.1145</v>
      </c>
      <c r="L375">
        <f t="shared" si="32"/>
        <v>0.1236</v>
      </c>
      <c r="M375">
        <f t="shared" si="32"/>
        <v>0.1154</v>
      </c>
      <c r="N375">
        <f t="shared" si="32"/>
        <v>0.20330000000000001</v>
      </c>
      <c r="O375">
        <f t="shared" si="29"/>
        <v>0.39369999999999994</v>
      </c>
      <c r="P375">
        <f t="shared" si="30"/>
        <v>0.81679999999999997</v>
      </c>
      <c r="Q375">
        <f t="shared" si="31"/>
        <v>0.1832</v>
      </c>
    </row>
    <row r="376" spans="1:17">
      <c r="A376">
        <v>377</v>
      </c>
      <c r="B376">
        <v>1016</v>
      </c>
      <c r="C376">
        <v>1207</v>
      </c>
      <c r="D376">
        <v>600</v>
      </c>
      <c r="E376">
        <v>669</v>
      </c>
      <c r="F376">
        <v>830</v>
      </c>
      <c r="G376">
        <v>1874</v>
      </c>
      <c r="H376">
        <v>733</v>
      </c>
      <c r="I376">
        <f t="shared" si="28"/>
        <v>6196</v>
      </c>
      <c r="J376">
        <f t="shared" si="32"/>
        <v>0.16400000000000001</v>
      </c>
      <c r="K376">
        <f t="shared" si="32"/>
        <v>0.1948</v>
      </c>
      <c r="L376">
        <f t="shared" si="32"/>
        <v>9.6799999999999997E-2</v>
      </c>
      <c r="M376">
        <f t="shared" si="32"/>
        <v>0.108</v>
      </c>
      <c r="N376">
        <f t="shared" si="32"/>
        <v>0.13400000000000001</v>
      </c>
      <c r="O376">
        <f t="shared" si="29"/>
        <v>0.3024</v>
      </c>
      <c r="P376">
        <f t="shared" si="30"/>
        <v>0.88170000000000004</v>
      </c>
      <c r="Q376">
        <f t="shared" si="31"/>
        <v>0.1183</v>
      </c>
    </row>
    <row r="377" spans="1:17">
      <c r="A377">
        <v>378</v>
      </c>
      <c r="B377">
        <v>937</v>
      </c>
      <c r="C377">
        <v>1496</v>
      </c>
      <c r="D377">
        <v>228</v>
      </c>
      <c r="E377">
        <v>275</v>
      </c>
      <c r="F377">
        <v>277</v>
      </c>
      <c r="G377">
        <v>594</v>
      </c>
      <c r="H377">
        <v>471</v>
      </c>
      <c r="I377">
        <f t="shared" si="28"/>
        <v>3807</v>
      </c>
      <c r="J377">
        <f t="shared" si="32"/>
        <v>0.24610000000000001</v>
      </c>
      <c r="K377">
        <f t="shared" si="32"/>
        <v>0.39300000000000002</v>
      </c>
      <c r="L377">
        <f t="shared" si="32"/>
        <v>5.9900000000000002E-2</v>
      </c>
      <c r="M377">
        <f t="shared" si="32"/>
        <v>7.22E-2</v>
      </c>
      <c r="N377">
        <f t="shared" si="32"/>
        <v>7.2800000000000004E-2</v>
      </c>
      <c r="O377">
        <f t="shared" si="29"/>
        <v>0.15600000000000003</v>
      </c>
      <c r="P377">
        <f t="shared" si="30"/>
        <v>0.87629999999999997</v>
      </c>
      <c r="Q377">
        <f t="shared" si="31"/>
        <v>0.1237</v>
      </c>
    </row>
    <row r="378" spans="1:17">
      <c r="A378">
        <v>379</v>
      </c>
      <c r="B378">
        <v>664</v>
      </c>
      <c r="C378">
        <v>836</v>
      </c>
      <c r="D378">
        <v>610</v>
      </c>
      <c r="E378">
        <v>585</v>
      </c>
      <c r="F378">
        <v>803</v>
      </c>
      <c r="G378">
        <v>1623</v>
      </c>
      <c r="H378">
        <v>1080</v>
      </c>
      <c r="I378">
        <f t="shared" si="28"/>
        <v>5121</v>
      </c>
      <c r="J378">
        <f t="shared" si="32"/>
        <v>0.12970000000000001</v>
      </c>
      <c r="K378">
        <f t="shared" si="32"/>
        <v>0.16320000000000001</v>
      </c>
      <c r="L378">
        <f t="shared" si="32"/>
        <v>0.1191</v>
      </c>
      <c r="M378">
        <f t="shared" si="32"/>
        <v>0.1142</v>
      </c>
      <c r="N378">
        <f t="shared" si="32"/>
        <v>0.15679999999999999</v>
      </c>
      <c r="O378">
        <f t="shared" si="29"/>
        <v>0.31699999999999995</v>
      </c>
      <c r="P378">
        <f t="shared" si="30"/>
        <v>0.78910000000000002</v>
      </c>
      <c r="Q378">
        <f t="shared" si="31"/>
        <v>0.2109</v>
      </c>
    </row>
    <row r="379" spans="1:17">
      <c r="A379">
        <v>380</v>
      </c>
      <c r="B379">
        <v>355</v>
      </c>
      <c r="C379">
        <v>378</v>
      </c>
      <c r="D379">
        <v>245</v>
      </c>
      <c r="E379">
        <v>249</v>
      </c>
      <c r="F379">
        <v>453</v>
      </c>
      <c r="G379">
        <v>896</v>
      </c>
      <c r="H379">
        <v>500</v>
      </c>
      <c r="I379">
        <f t="shared" si="28"/>
        <v>2576</v>
      </c>
      <c r="J379">
        <f t="shared" si="32"/>
        <v>0.13780000000000001</v>
      </c>
      <c r="K379">
        <f t="shared" si="32"/>
        <v>0.1467</v>
      </c>
      <c r="L379">
        <f t="shared" si="32"/>
        <v>9.5100000000000004E-2</v>
      </c>
      <c r="M379">
        <f t="shared" si="32"/>
        <v>9.6699999999999994E-2</v>
      </c>
      <c r="N379">
        <f t="shared" si="32"/>
        <v>0.1759</v>
      </c>
      <c r="O379">
        <f t="shared" si="29"/>
        <v>0.3478</v>
      </c>
      <c r="P379">
        <f t="shared" si="30"/>
        <v>0.80590000000000006</v>
      </c>
      <c r="Q379">
        <f t="shared" si="31"/>
        <v>0.19409999999999999</v>
      </c>
    </row>
    <row r="380" spans="1:17">
      <c r="A380">
        <v>381</v>
      </c>
      <c r="B380">
        <v>228</v>
      </c>
      <c r="C380">
        <v>411</v>
      </c>
      <c r="D380">
        <v>326</v>
      </c>
      <c r="E380">
        <v>299</v>
      </c>
      <c r="F380">
        <v>509</v>
      </c>
      <c r="G380">
        <v>1073</v>
      </c>
      <c r="H380">
        <v>568</v>
      </c>
      <c r="I380">
        <f t="shared" si="28"/>
        <v>2846</v>
      </c>
      <c r="J380">
        <f t="shared" si="32"/>
        <v>8.0100000000000005E-2</v>
      </c>
      <c r="K380">
        <f t="shared" si="32"/>
        <v>0.1444</v>
      </c>
      <c r="L380">
        <f t="shared" si="32"/>
        <v>0.1145</v>
      </c>
      <c r="M380">
        <f t="shared" si="32"/>
        <v>0.1051</v>
      </c>
      <c r="N380">
        <f t="shared" si="32"/>
        <v>0.17879999999999999</v>
      </c>
      <c r="O380">
        <f t="shared" si="29"/>
        <v>0.37709999999999999</v>
      </c>
      <c r="P380">
        <f t="shared" si="30"/>
        <v>0.8004</v>
      </c>
      <c r="Q380">
        <f t="shared" si="31"/>
        <v>0.1996</v>
      </c>
    </row>
    <row r="381" spans="1:17">
      <c r="A381">
        <v>382</v>
      </c>
      <c r="B381">
        <v>79</v>
      </c>
      <c r="C381">
        <v>111</v>
      </c>
      <c r="D381">
        <v>162</v>
      </c>
      <c r="E381">
        <v>154</v>
      </c>
      <c r="F381">
        <v>220</v>
      </c>
      <c r="G381">
        <v>415</v>
      </c>
      <c r="H381">
        <v>202</v>
      </c>
      <c r="I381">
        <f t="shared" si="28"/>
        <v>1141</v>
      </c>
      <c r="J381">
        <f t="shared" si="32"/>
        <v>6.9199999999999998E-2</v>
      </c>
      <c r="K381">
        <f t="shared" si="32"/>
        <v>9.7299999999999998E-2</v>
      </c>
      <c r="L381">
        <f t="shared" si="32"/>
        <v>0.14199999999999999</v>
      </c>
      <c r="M381">
        <f t="shared" si="32"/>
        <v>0.13500000000000001</v>
      </c>
      <c r="N381">
        <f t="shared" si="32"/>
        <v>0.1928</v>
      </c>
      <c r="O381">
        <f t="shared" si="29"/>
        <v>0.36370000000000002</v>
      </c>
      <c r="P381">
        <f t="shared" si="30"/>
        <v>0.82299999999999995</v>
      </c>
      <c r="Q381">
        <f t="shared" si="31"/>
        <v>0.17699999999999999</v>
      </c>
    </row>
    <row r="382" spans="1:17">
      <c r="A382">
        <v>383</v>
      </c>
      <c r="B382">
        <v>6</v>
      </c>
      <c r="C382">
        <v>25</v>
      </c>
      <c r="D382">
        <v>131</v>
      </c>
      <c r="E382">
        <v>73</v>
      </c>
      <c r="F382">
        <v>179</v>
      </c>
      <c r="G382">
        <v>335</v>
      </c>
      <c r="H382">
        <v>107</v>
      </c>
      <c r="I382">
        <f t="shared" si="28"/>
        <v>749</v>
      </c>
      <c r="J382">
        <f t="shared" si="32"/>
        <v>8.0000000000000002E-3</v>
      </c>
      <c r="K382">
        <f t="shared" si="32"/>
        <v>3.3399999999999999E-2</v>
      </c>
      <c r="L382">
        <f t="shared" si="32"/>
        <v>0.1749</v>
      </c>
      <c r="M382">
        <f t="shared" si="32"/>
        <v>9.7500000000000003E-2</v>
      </c>
      <c r="N382">
        <f t="shared" si="32"/>
        <v>0.23899999999999999</v>
      </c>
      <c r="O382">
        <f t="shared" si="29"/>
        <v>0.44720000000000004</v>
      </c>
      <c r="P382">
        <f t="shared" si="30"/>
        <v>0.85709999999999997</v>
      </c>
      <c r="Q382">
        <f t="shared" si="31"/>
        <v>0.1429</v>
      </c>
    </row>
    <row r="383" spans="1:17">
      <c r="A383">
        <v>384</v>
      </c>
      <c r="B383">
        <v>12</v>
      </c>
      <c r="C383">
        <v>70</v>
      </c>
      <c r="D383">
        <v>273</v>
      </c>
      <c r="E383">
        <v>143</v>
      </c>
      <c r="F383">
        <v>378</v>
      </c>
      <c r="G383">
        <v>720</v>
      </c>
      <c r="H383">
        <v>367</v>
      </c>
      <c r="I383">
        <f t="shared" si="28"/>
        <v>1596</v>
      </c>
      <c r="J383">
        <f t="shared" si="32"/>
        <v>7.4999999999999997E-3</v>
      </c>
      <c r="K383">
        <f t="shared" si="32"/>
        <v>4.3900000000000002E-2</v>
      </c>
      <c r="L383">
        <f t="shared" si="32"/>
        <v>0.1711</v>
      </c>
      <c r="M383">
        <f t="shared" si="32"/>
        <v>8.9599999999999999E-2</v>
      </c>
      <c r="N383">
        <f t="shared" si="32"/>
        <v>0.23680000000000001</v>
      </c>
      <c r="O383">
        <f t="shared" si="29"/>
        <v>0.45110000000000006</v>
      </c>
      <c r="P383">
        <f t="shared" si="30"/>
        <v>0.77010000000000001</v>
      </c>
      <c r="Q383">
        <f t="shared" si="31"/>
        <v>0.22989999999999999</v>
      </c>
    </row>
    <row r="384" spans="1:17">
      <c r="A384">
        <v>385</v>
      </c>
      <c r="B384">
        <v>2</v>
      </c>
      <c r="C384">
        <v>40</v>
      </c>
      <c r="D384">
        <v>164</v>
      </c>
      <c r="E384">
        <v>80</v>
      </c>
      <c r="F384">
        <v>234</v>
      </c>
      <c r="G384">
        <v>460</v>
      </c>
      <c r="H384">
        <v>208</v>
      </c>
      <c r="I384">
        <f t="shared" si="28"/>
        <v>980</v>
      </c>
      <c r="J384">
        <f t="shared" si="32"/>
        <v>2E-3</v>
      </c>
      <c r="K384">
        <f t="shared" si="32"/>
        <v>4.0800000000000003E-2</v>
      </c>
      <c r="L384">
        <f t="shared" si="32"/>
        <v>0.1673</v>
      </c>
      <c r="M384">
        <f t="shared" si="32"/>
        <v>8.1600000000000006E-2</v>
      </c>
      <c r="N384">
        <f t="shared" si="32"/>
        <v>0.23880000000000001</v>
      </c>
      <c r="O384">
        <f t="shared" si="29"/>
        <v>0.46950000000000003</v>
      </c>
      <c r="P384">
        <f t="shared" si="30"/>
        <v>0.78780000000000006</v>
      </c>
      <c r="Q384">
        <f t="shared" si="31"/>
        <v>0.2122</v>
      </c>
    </row>
    <row r="385" spans="1:17">
      <c r="A385">
        <v>386</v>
      </c>
      <c r="B385">
        <v>5</v>
      </c>
      <c r="C385">
        <v>38</v>
      </c>
      <c r="D385">
        <v>180</v>
      </c>
      <c r="E385">
        <v>88</v>
      </c>
      <c r="F385">
        <v>264</v>
      </c>
      <c r="G385">
        <v>547</v>
      </c>
      <c r="H385">
        <v>228</v>
      </c>
      <c r="I385">
        <f t="shared" si="28"/>
        <v>1122</v>
      </c>
      <c r="J385">
        <f t="shared" si="32"/>
        <v>4.4999999999999997E-3</v>
      </c>
      <c r="K385">
        <f t="shared" si="32"/>
        <v>3.39E-2</v>
      </c>
      <c r="L385">
        <f t="shared" si="32"/>
        <v>0.16039999999999999</v>
      </c>
      <c r="M385">
        <f t="shared" si="32"/>
        <v>7.8399999999999997E-2</v>
      </c>
      <c r="N385">
        <f t="shared" si="32"/>
        <v>0.23530000000000001</v>
      </c>
      <c r="O385">
        <f t="shared" si="29"/>
        <v>0.48750000000000004</v>
      </c>
      <c r="P385">
        <f t="shared" si="30"/>
        <v>0.79679999999999995</v>
      </c>
      <c r="Q385">
        <f t="shared" si="31"/>
        <v>0.20319999999999999</v>
      </c>
    </row>
    <row r="386" spans="1:17">
      <c r="A386">
        <v>387</v>
      </c>
      <c r="B386">
        <v>8</v>
      </c>
      <c r="C386">
        <v>56</v>
      </c>
      <c r="D386">
        <v>202</v>
      </c>
      <c r="E386">
        <v>125</v>
      </c>
      <c r="F386">
        <v>294</v>
      </c>
      <c r="G386">
        <v>625</v>
      </c>
      <c r="H386">
        <v>303</v>
      </c>
      <c r="I386">
        <f t="shared" si="28"/>
        <v>1310</v>
      </c>
      <c r="J386">
        <f t="shared" si="32"/>
        <v>6.1000000000000004E-3</v>
      </c>
      <c r="K386">
        <f t="shared" si="32"/>
        <v>4.2700000000000002E-2</v>
      </c>
      <c r="L386">
        <f t="shared" si="32"/>
        <v>0.1542</v>
      </c>
      <c r="M386">
        <f t="shared" si="32"/>
        <v>9.5399999999999999E-2</v>
      </c>
      <c r="N386">
        <f t="shared" si="32"/>
        <v>0.22439999999999999</v>
      </c>
      <c r="O386">
        <f t="shared" si="29"/>
        <v>0.47720000000000007</v>
      </c>
      <c r="P386">
        <f t="shared" si="30"/>
        <v>0.76869999999999994</v>
      </c>
      <c r="Q386">
        <f t="shared" si="31"/>
        <v>0.23130000000000001</v>
      </c>
    </row>
    <row r="387" spans="1:17">
      <c r="A387">
        <v>388</v>
      </c>
      <c r="B387">
        <v>33</v>
      </c>
      <c r="C387">
        <v>83</v>
      </c>
      <c r="D387">
        <v>318</v>
      </c>
      <c r="E387">
        <v>251</v>
      </c>
      <c r="F387">
        <v>489</v>
      </c>
      <c r="G387">
        <v>1017</v>
      </c>
      <c r="H387">
        <v>509</v>
      </c>
      <c r="I387">
        <f t="shared" ref="I387:I450" si="33">SUM(B387:G387)</f>
        <v>2191</v>
      </c>
      <c r="J387">
        <f t="shared" si="32"/>
        <v>1.5100000000000001E-2</v>
      </c>
      <c r="K387">
        <f t="shared" si="32"/>
        <v>3.7900000000000003E-2</v>
      </c>
      <c r="L387">
        <f t="shared" si="32"/>
        <v>0.14510000000000001</v>
      </c>
      <c r="M387">
        <f t="shared" si="32"/>
        <v>0.11459999999999999</v>
      </c>
      <c r="N387">
        <f t="shared" si="32"/>
        <v>0.22320000000000001</v>
      </c>
      <c r="O387">
        <f t="shared" ref="O387:O450" si="34">1-SUM(J387:N387)</f>
        <v>0.46409999999999996</v>
      </c>
      <c r="P387">
        <f t="shared" ref="P387:P450" si="35">1-Q387</f>
        <v>0.76770000000000005</v>
      </c>
      <c r="Q387">
        <f t="shared" ref="Q387:Q450" si="36">ROUND(H387/$I387,4)</f>
        <v>0.23230000000000001</v>
      </c>
    </row>
    <row r="388" spans="1:17">
      <c r="A388">
        <v>389</v>
      </c>
      <c r="B388">
        <v>366</v>
      </c>
      <c r="C388">
        <v>479</v>
      </c>
      <c r="D388">
        <v>460</v>
      </c>
      <c r="E388">
        <v>356</v>
      </c>
      <c r="F388">
        <v>623</v>
      </c>
      <c r="G388">
        <v>1092</v>
      </c>
      <c r="H388">
        <v>609</v>
      </c>
      <c r="I388">
        <f t="shared" si="33"/>
        <v>3376</v>
      </c>
      <c r="J388">
        <f t="shared" si="32"/>
        <v>0.1084</v>
      </c>
      <c r="K388">
        <f t="shared" si="32"/>
        <v>0.1419</v>
      </c>
      <c r="L388">
        <f t="shared" si="32"/>
        <v>0.1363</v>
      </c>
      <c r="M388">
        <f t="shared" si="32"/>
        <v>0.1055</v>
      </c>
      <c r="N388">
        <f t="shared" si="32"/>
        <v>0.1845</v>
      </c>
      <c r="O388">
        <f t="shared" si="34"/>
        <v>0.32340000000000013</v>
      </c>
      <c r="P388">
        <f t="shared" si="35"/>
        <v>0.8196</v>
      </c>
      <c r="Q388">
        <f t="shared" si="36"/>
        <v>0.1804</v>
      </c>
    </row>
    <row r="389" spans="1:17">
      <c r="A389">
        <v>390</v>
      </c>
      <c r="B389">
        <v>136</v>
      </c>
      <c r="C389">
        <v>165</v>
      </c>
      <c r="D389">
        <v>164</v>
      </c>
      <c r="E389">
        <v>225</v>
      </c>
      <c r="F389">
        <v>245</v>
      </c>
      <c r="G389">
        <v>502</v>
      </c>
      <c r="H389">
        <v>205</v>
      </c>
      <c r="I389">
        <f t="shared" si="33"/>
        <v>1437</v>
      </c>
      <c r="J389">
        <f t="shared" si="32"/>
        <v>9.4600000000000004E-2</v>
      </c>
      <c r="K389">
        <f t="shared" si="32"/>
        <v>0.1148</v>
      </c>
      <c r="L389">
        <f t="shared" si="32"/>
        <v>0.11409999999999999</v>
      </c>
      <c r="M389">
        <f t="shared" si="32"/>
        <v>0.15659999999999999</v>
      </c>
      <c r="N389">
        <f t="shared" si="32"/>
        <v>0.17050000000000001</v>
      </c>
      <c r="O389">
        <f t="shared" si="34"/>
        <v>0.34940000000000004</v>
      </c>
      <c r="P389">
        <f t="shared" si="35"/>
        <v>0.85729999999999995</v>
      </c>
      <c r="Q389">
        <f t="shared" si="36"/>
        <v>0.14269999999999999</v>
      </c>
    </row>
    <row r="390" spans="1:17">
      <c r="A390">
        <v>391</v>
      </c>
      <c r="B390">
        <v>428</v>
      </c>
      <c r="C390">
        <v>641</v>
      </c>
      <c r="D390">
        <v>485</v>
      </c>
      <c r="E390">
        <v>485</v>
      </c>
      <c r="F390">
        <v>715</v>
      </c>
      <c r="G390">
        <v>1494</v>
      </c>
      <c r="H390">
        <v>513</v>
      </c>
      <c r="I390">
        <f t="shared" si="33"/>
        <v>4248</v>
      </c>
      <c r="J390">
        <f t="shared" si="32"/>
        <v>0.1008</v>
      </c>
      <c r="K390">
        <f t="shared" si="32"/>
        <v>0.15090000000000001</v>
      </c>
      <c r="L390">
        <f t="shared" si="32"/>
        <v>0.1142</v>
      </c>
      <c r="M390">
        <f t="shared" si="32"/>
        <v>0.1142</v>
      </c>
      <c r="N390">
        <f t="shared" si="32"/>
        <v>0.16830000000000001</v>
      </c>
      <c r="O390">
        <f t="shared" si="34"/>
        <v>0.35160000000000002</v>
      </c>
      <c r="P390">
        <f t="shared" si="35"/>
        <v>0.87919999999999998</v>
      </c>
      <c r="Q390">
        <f t="shared" si="36"/>
        <v>0.1208</v>
      </c>
    </row>
    <row r="391" spans="1:17">
      <c r="A391">
        <v>392</v>
      </c>
      <c r="B391">
        <v>178</v>
      </c>
      <c r="C391">
        <v>249</v>
      </c>
      <c r="D391">
        <v>282</v>
      </c>
      <c r="E391">
        <v>199</v>
      </c>
      <c r="F391">
        <v>364</v>
      </c>
      <c r="G391">
        <v>558</v>
      </c>
      <c r="H391">
        <v>472</v>
      </c>
      <c r="I391">
        <f t="shared" si="33"/>
        <v>1830</v>
      </c>
      <c r="J391">
        <f t="shared" si="32"/>
        <v>9.7299999999999998E-2</v>
      </c>
      <c r="K391">
        <f t="shared" si="32"/>
        <v>0.1361</v>
      </c>
      <c r="L391">
        <f t="shared" si="32"/>
        <v>0.15409999999999999</v>
      </c>
      <c r="M391">
        <f t="shared" si="32"/>
        <v>0.1087</v>
      </c>
      <c r="N391">
        <f t="shared" si="32"/>
        <v>0.19889999999999999</v>
      </c>
      <c r="O391">
        <f t="shared" si="34"/>
        <v>0.30490000000000006</v>
      </c>
      <c r="P391">
        <f t="shared" si="35"/>
        <v>0.74209999999999998</v>
      </c>
      <c r="Q391">
        <f t="shared" si="36"/>
        <v>0.25790000000000002</v>
      </c>
    </row>
    <row r="392" spans="1:17">
      <c r="A392">
        <v>393</v>
      </c>
      <c r="B392">
        <v>144</v>
      </c>
      <c r="C392">
        <v>160</v>
      </c>
      <c r="D392">
        <v>311</v>
      </c>
      <c r="E392">
        <v>249</v>
      </c>
      <c r="F392">
        <v>350</v>
      </c>
      <c r="G392">
        <v>731</v>
      </c>
      <c r="H392">
        <v>393</v>
      </c>
      <c r="I392">
        <f t="shared" si="33"/>
        <v>1945</v>
      </c>
      <c r="J392">
        <f t="shared" si="32"/>
        <v>7.3999999999999996E-2</v>
      </c>
      <c r="K392">
        <f t="shared" si="32"/>
        <v>8.2299999999999998E-2</v>
      </c>
      <c r="L392">
        <f t="shared" si="32"/>
        <v>0.15989999999999999</v>
      </c>
      <c r="M392">
        <f t="shared" si="32"/>
        <v>0.128</v>
      </c>
      <c r="N392">
        <f t="shared" si="32"/>
        <v>0.1799</v>
      </c>
      <c r="O392">
        <f t="shared" si="34"/>
        <v>0.37590000000000001</v>
      </c>
      <c r="P392">
        <f t="shared" si="35"/>
        <v>0.79790000000000005</v>
      </c>
      <c r="Q392">
        <f t="shared" si="36"/>
        <v>0.2021</v>
      </c>
    </row>
    <row r="393" spans="1:17">
      <c r="A393">
        <v>394</v>
      </c>
      <c r="B393">
        <v>360</v>
      </c>
      <c r="C393">
        <v>523</v>
      </c>
      <c r="D393">
        <v>293</v>
      </c>
      <c r="E393">
        <v>209</v>
      </c>
      <c r="F393">
        <v>265</v>
      </c>
      <c r="G393">
        <v>681</v>
      </c>
      <c r="H393">
        <v>475</v>
      </c>
      <c r="I393">
        <f t="shared" si="33"/>
        <v>2331</v>
      </c>
      <c r="J393">
        <f t="shared" si="32"/>
        <v>0.15440000000000001</v>
      </c>
      <c r="K393">
        <f t="shared" si="32"/>
        <v>0.22439999999999999</v>
      </c>
      <c r="L393">
        <f t="shared" si="32"/>
        <v>0.12570000000000001</v>
      </c>
      <c r="M393">
        <f t="shared" si="32"/>
        <v>8.9700000000000002E-2</v>
      </c>
      <c r="N393">
        <f t="shared" si="32"/>
        <v>0.1137</v>
      </c>
      <c r="O393">
        <f t="shared" si="34"/>
        <v>0.29209999999999992</v>
      </c>
      <c r="P393">
        <f t="shared" si="35"/>
        <v>0.79620000000000002</v>
      </c>
      <c r="Q393">
        <f t="shared" si="36"/>
        <v>0.20380000000000001</v>
      </c>
    </row>
    <row r="394" spans="1:17">
      <c r="A394">
        <v>395</v>
      </c>
      <c r="B394">
        <v>218</v>
      </c>
      <c r="C394">
        <v>216</v>
      </c>
      <c r="D394">
        <v>310</v>
      </c>
      <c r="E394">
        <v>338</v>
      </c>
      <c r="F394">
        <v>454</v>
      </c>
      <c r="G394">
        <v>883</v>
      </c>
      <c r="H394">
        <v>409</v>
      </c>
      <c r="I394">
        <f t="shared" si="33"/>
        <v>2419</v>
      </c>
      <c r="J394">
        <f t="shared" si="32"/>
        <v>9.01E-2</v>
      </c>
      <c r="K394">
        <f t="shared" si="32"/>
        <v>8.9300000000000004E-2</v>
      </c>
      <c r="L394">
        <f t="shared" si="32"/>
        <v>0.12820000000000001</v>
      </c>
      <c r="M394">
        <f t="shared" si="32"/>
        <v>0.13969999999999999</v>
      </c>
      <c r="N394">
        <f t="shared" si="32"/>
        <v>0.18770000000000001</v>
      </c>
      <c r="O394">
        <f t="shared" si="34"/>
        <v>0.36499999999999999</v>
      </c>
      <c r="P394">
        <f t="shared" si="35"/>
        <v>0.83089999999999997</v>
      </c>
      <c r="Q394">
        <f t="shared" si="36"/>
        <v>0.1691</v>
      </c>
    </row>
    <row r="395" spans="1:17">
      <c r="A395">
        <v>396</v>
      </c>
      <c r="B395">
        <v>54</v>
      </c>
      <c r="C395">
        <v>76</v>
      </c>
      <c r="D395">
        <v>2</v>
      </c>
      <c r="E395">
        <v>1</v>
      </c>
      <c r="F395">
        <v>2</v>
      </c>
      <c r="G395">
        <v>8</v>
      </c>
      <c r="H395">
        <v>22</v>
      </c>
      <c r="I395">
        <f t="shared" si="33"/>
        <v>143</v>
      </c>
      <c r="J395">
        <f t="shared" si="32"/>
        <v>0.37759999999999999</v>
      </c>
      <c r="K395">
        <f t="shared" si="32"/>
        <v>0.53149999999999997</v>
      </c>
      <c r="L395">
        <f t="shared" si="32"/>
        <v>1.4E-2</v>
      </c>
      <c r="M395">
        <f t="shared" si="32"/>
        <v>7.0000000000000001E-3</v>
      </c>
      <c r="N395">
        <f t="shared" si="32"/>
        <v>1.4E-2</v>
      </c>
      <c r="O395">
        <f t="shared" si="34"/>
        <v>5.589999999999995E-2</v>
      </c>
      <c r="P395">
        <f t="shared" si="35"/>
        <v>0.84620000000000006</v>
      </c>
      <c r="Q395">
        <f t="shared" si="36"/>
        <v>0.15379999999999999</v>
      </c>
    </row>
    <row r="396" spans="1:17">
      <c r="A396">
        <v>397</v>
      </c>
      <c r="B396">
        <v>1082</v>
      </c>
      <c r="C396">
        <v>1517</v>
      </c>
      <c r="D396">
        <v>613</v>
      </c>
      <c r="E396">
        <v>835</v>
      </c>
      <c r="F396">
        <v>1410</v>
      </c>
      <c r="G396">
        <v>3824</v>
      </c>
      <c r="H396">
        <v>1221</v>
      </c>
      <c r="I396">
        <f t="shared" si="33"/>
        <v>9281</v>
      </c>
      <c r="J396">
        <f t="shared" si="32"/>
        <v>0.1166</v>
      </c>
      <c r="K396">
        <f t="shared" si="32"/>
        <v>0.16350000000000001</v>
      </c>
      <c r="L396">
        <f t="shared" si="32"/>
        <v>6.6000000000000003E-2</v>
      </c>
      <c r="M396">
        <f t="shared" si="32"/>
        <v>0.09</v>
      </c>
      <c r="N396">
        <f t="shared" si="32"/>
        <v>0.15190000000000001</v>
      </c>
      <c r="O396">
        <f t="shared" si="34"/>
        <v>0.41199999999999992</v>
      </c>
      <c r="P396">
        <f t="shared" si="35"/>
        <v>0.86840000000000006</v>
      </c>
      <c r="Q396">
        <f t="shared" si="36"/>
        <v>0.13159999999999999</v>
      </c>
    </row>
    <row r="397" spans="1:17">
      <c r="A397">
        <v>398</v>
      </c>
      <c r="B397">
        <v>218</v>
      </c>
      <c r="C397">
        <v>296</v>
      </c>
      <c r="D397">
        <v>134</v>
      </c>
      <c r="E397">
        <v>143</v>
      </c>
      <c r="F397">
        <v>240</v>
      </c>
      <c r="G397">
        <v>565</v>
      </c>
      <c r="H397">
        <v>216</v>
      </c>
      <c r="I397">
        <f t="shared" si="33"/>
        <v>1596</v>
      </c>
      <c r="J397">
        <f t="shared" si="32"/>
        <v>0.1366</v>
      </c>
      <c r="K397">
        <f t="shared" si="32"/>
        <v>0.1855</v>
      </c>
      <c r="L397">
        <f t="shared" si="32"/>
        <v>8.4000000000000005E-2</v>
      </c>
      <c r="M397">
        <f t="shared" si="32"/>
        <v>8.9599999999999999E-2</v>
      </c>
      <c r="N397">
        <f t="shared" si="32"/>
        <v>0.15040000000000001</v>
      </c>
      <c r="O397">
        <f t="shared" si="34"/>
        <v>0.35389999999999999</v>
      </c>
      <c r="P397">
        <f t="shared" si="35"/>
        <v>0.86470000000000002</v>
      </c>
      <c r="Q397">
        <f t="shared" si="36"/>
        <v>0.1353</v>
      </c>
    </row>
    <row r="398" spans="1:17">
      <c r="A398">
        <v>399</v>
      </c>
      <c r="B398">
        <v>251</v>
      </c>
      <c r="C398">
        <v>423</v>
      </c>
      <c r="D398">
        <v>147</v>
      </c>
      <c r="E398">
        <v>140</v>
      </c>
      <c r="F398">
        <v>323</v>
      </c>
      <c r="G398">
        <v>966</v>
      </c>
      <c r="H398">
        <v>872</v>
      </c>
      <c r="I398">
        <f t="shared" si="33"/>
        <v>2250</v>
      </c>
      <c r="J398">
        <f t="shared" si="32"/>
        <v>0.1116</v>
      </c>
      <c r="K398">
        <f t="shared" si="32"/>
        <v>0.188</v>
      </c>
      <c r="L398">
        <f t="shared" si="32"/>
        <v>6.5299999999999997E-2</v>
      </c>
      <c r="M398">
        <f t="shared" si="32"/>
        <v>6.2199999999999998E-2</v>
      </c>
      <c r="N398">
        <f t="shared" si="32"/>
        <v>0.14360000000000001</v>
      </c>
      <c r="O398">
        <f t="shared" si="34"/>
        <v>0.42930000000000001</v>
      </c>
      <c r="P398">
        <f t="shared" si="35"/>
        <v>0.61240000000000006</v>
      </c>
      <c r="Q398">
        <f t="shared" si="36"/>
        <v>0.3876</v>
      </c>
    </row>
    <row r="399" spans="1:17">
      <c r="A399">
        <v>400</v>
      </c>
      <c r="B399">
        <v>188</v>
      </c>
      <c r="C399">
        <v>157</v>
      </c>
      <c r="D399">
        <v>310</v>
      </c>
      <c r="E399">
        <v>261</v>
      </c>
      <c r="F399">
        <v>473</v>
      </c>
      <c r="G399">
        <v>1040</v>
      </c>
      <c r="H399">
        <v>414</v>
      </c>
      <c r="I399">
        <f t="shared" si="33"/>
        <v>2429</v>
      </c>
      <c r="J399">
        <f t="shared" si="32"/>
        <v>7.7399999999999997E-2</v>
      </c>
      <c r="K399">
        <f t="shared" si="32"/>
        <v>6.4600000000000005E-2</v>
      </c>
      <c r="L399">
        <f t="shared" si="32"/>
        <v>0.12759999999999999</v>
      </c>
      <c r="M399">
        <f t="shared" si="32"/>
        <v>0.1075</v>
      </c>
      <c r="N399">
        <f t="shared" si="32"/>
        <v>0.19470000000000001</v>
      </c>
      <c r="O399">
        <f t="shared" si="34"/>
        <v>0.42820000000000003</v>
      </c>
      <c r="P399">
        <f t="shared" si="35"/>
        <v>0.8296</v>
      </c>
      <c r="Q399">
        <f t="shared" si="36"/>
        <v>0.1704</v>
      </c>
    </row>
    <row r="400" spans="1:17">
      <c r="A400">
        <v>401</v>
      </c>
      <c r="B400">
        <v>888</v>
      </c>
      <c r="C400">
        <v>1196</v>
      </c>
      <c r="D400">
        <v>1169</v>
      </c>
      <c r="E400">
        <v>1042</v>
      </c>
      <c r="F400">
        <v>1396</v>
      </c>
      <c r="G400">
        <v>2851</v>
      </c>
      <c r="H400">
        <v>2288</v>
      </c>
      <c r="I400">
        <f t="shared" si="33"/>
        <v>8542</v>
      </c>
      <c r="J400">
        <f t="shared" si="32"/>
        <v>0.104</v>
      </c>
      <c r="K400">
        <f t="shared" si="32"/>
        <v>0.14000000000000001</v>
      </c>
      <c r="L400">
        <f t="shared" si="32"/>
        <v>0.13689999999999999</v>
      </c>
      <c r="M400">
        <f t="shared" si="32"/>
        <v>0.122</v>
      </c>
      <c r="N400">
        <f t="shared" si="32"/>
        <v>0.16339999999999999</v>
      </c>
      <c r="O400">
        <f t="shared" si="34"/>
        <v>0.3337</v>
      </c>
      <c r="P400">
        <f t="shared" si="35"/>
        <v>0.73209999999999997</v>
      </c>
      <c r="Q400">
        <f t="shared" si="36"/>
        <v>0.26790000000000003</v>
      </c>
    </row>
    <row r="401" spans="1:17">
      <c r="A401">
        <v>402</v>
      </c>
      <c r="B401">
        <v>124</v>
      </c>
      <c r="C401">
        <v>215</v>
      </c>
      <c r="D401">
        <v>183</v>
      </c>
      <c r="E401">
        <v>271</v>
      </c>
      <c r="F401">
        <v>446</v>
      </c>
      <c r="G401">
        <v>881</v>
      </c>
      <c r="H401">
        <v>842</v>
      </c>
      <c r="I401">
        <f t="shared" si="33"/>
        <v>2120</v>
      </c>
      <c r="J401">
        <f t="shared" si="32"/>
        <v>5.8500000000000003E-2</v>
      </c>
      <c r="K401">
        <f t="shared" si="32"/>
        <v>0.1014</v>
      </c>
      <c r="L401">
        <f t="shared" si="32"/>
        <v>8.6300000000000002E-2</v>
      </c>
      <c r="M401">
        <f t="shared" si="32"/>
        <v>0.1278</v>
      </c>
      <c r="N401">
        <f t="shared" si="32"/>
        <v>0.2104</v>
      </c>
      <c r="O401">
        <f t="shared" si="34"/>
        <v>0.41559999999999997</v>
      </c>
      <c r="P401">
        <f t="shared" si="35"/>
        <v>0.6028</v>
      </c>
      <c r="Q401">
        <f t="shared" si="36"/>
        <v>0.3972</v>
      </c>
    </row>
    <row r="402" spans="1:17">
      <c r="A402">
        <v>403</v>
      </c>
      <c r="B402">
        <v>5866</v>
      </c>
      <c r="C402">
        <v>4153</v>
      </c>
      <c r="D402">
        <v>1379</v>
      </c>
      <c r="E402">
        <v>471</v>
      </c>
      <c r="F402">
        <v>825</v>
      </c>
      <c r="G402">
        <v>1541</v>
      </c>
      <c r="H402">
        <v>4449</v>
      </c>
      <c r="I402">
        <f t="shared" si="33"/>
        <v>14235</v>
      </c>
      <c r="J402">
        <f t="shared" si="32"/>
        <v>0.41210000000000002</v>
      </c>
      <c r="K402">
        <f t="shared" si="32"/>
        <v>0.29170000000000001</v>
      </c>
      <c r="L402">
        <f t="shared" si="32"/>
        <v>9.69E-2</v>
      </c>
      <c r="M402">
        <f t="shared" si="32"/>
        <v>3.3099999999999997E-2</v>
      </c>
      <c r="N402">
        <f t="shared" si="32"/>
        <v>5.8000000000000003E-2</v>
      </c>
      <c r="O402">
        <f t="shared" si="34"/>
        <v>0.10819999999999996</v>
      </c>
      <c r="P402">
        <f t="shared" si="35"/>
        <v>0.6875</v>
      </c>
      <c r="Q402">
        <f t="shared" si="36"/>
        <v>0.3125</v>
      </c>
    </row>
    <row r="403" spans="1:17">
      <c r="A403">
        <v>404</v>
      </c>
      <c r="B403">
        <v>14</v>
      </c>
      <c r="C403">
        <v>32</v>
      </c>
      <c r="D403">
        <v>91</v>
      </c>
      <c r="E403">
        <v>59</v>
      </c>
      <c r="F403">
        <v>117</v>
      </c>
      <c r="G403">
        <v>220</v>
      </c>
      <c r="H403">
        <v>299</v>
      </c>
      <c r="I403">
        <f t="shared" si="33"/>
        <v>533</v>
      </c>
      <c r="J403">
        <f t="shared" si="32"/>
        <v>2.63E-2</v>
      </c>
      <c r="K403">
        <f t="shared" si="32"/>
        <v>0.06</v>
      </c>
      <c r="L403">
        <f t="shared" si="32"/>
        <v>0.17069999999999999</v>
      </c>
      <c r="M403">
        <f t="shared" si="32"/>
        <v>0.11070000000000001</v>
      </c>
      <c r="N403">
        <f t="shared" si="32"/>
        <v>0.2195</v>
      </c>
      <c r="O403">
        <f t="shared" si="34"/>
        <v>0.41279999999999994</v>
      </c>
      <c r="P403">
        <f t="shared" si="35"/>
        <v>0.43899999999999995</v>
      </c>
      <c r="Q403">
        <f t="shared" si="36"/>
        <v>0.56100000000000005</v>
      </c>
    </row>
    <row r="404" spans="1:17">
      <c r="A404">
        <v>405</v>
      </c>
      <c r="B404">
        <v>0</v>
      </c>
      <c r="C404">
        <v>1</v>
      </c>
      <c r="D404">
        <v>0</v>
      </c>
      <c r="E404">
        <v>1</v>
      </c>
      <c r="F404">
        <v>2</v>
      </c>
      <c r="G404">
        <v>2</v>
      </c>
      <c r="H404">
        <v>1</v>
      </c>
      <c r="I404">
        <f t="shared" si="33"/>
        <v>6</v>
      </c>
      <c r="J404">
        <f t="shared" si="32"/>
        <v>0</v>
      </c>
      <c r="K404">
        <f t="shared" si="32"/>
        <v>0.16669999999999999</v>
      </c>
      <c r="L404">
        <f t="shared" si="32"/>
        <v>0</v>
      </c>
      <c r="M404">
        <f t="shared" si="32"/>
        <v>0.16669999999999999</v>
      </c>
      <c r="N404">
        <f t="shared" si="32"/>
        <v>0.33329999999999999</v>
      </c>
      <c r="O404">
        <f t="shared" si="34"/>
        <v>0.33330000000000004</v>
      </c>
      <c r="P404">
        <f t="shared" si="35"/>
        <v>0.83330000000000004</v>
      </c>
      <c r="Q404">
        <f t="shared" si="36"/>
        <v>0.16669999999999999</v>
      </c>
    </row>
    <row r="405" spans="1:17">
      <c r="A405">
        <v>406</v>
      </c>
      <c r="B405">
        <v>2150</v>
      </c>
      <c r="C405">
        <v>2472</v>
      </c>
      <c r="D405">
        <v>1029</v>
      </c>
      <c r="E405">
        <v>436</v>
      </c>
      <c r="F405">
        <v>506</v>
      </c>
      <c r="G405">
        <v>107</v>
      </c>
      <c r="H405">
        <v>2869</v>
      </c>
      <c r="I405">
        <f t="shared" si="33"/>
        <v>6700</v>
      </c>
      <c r="J405">
        <f t="shared" si="32"/>
        <v>0.32090000000000002</v>
      </c>
      <c r="K405">
        <f t="shared" si="32"/>
        <v>0.36899999999999999</v>
      </c>
      <c r="L405">
        <f t="shared" si="32"/>
        <v>0.15359999999999999</v>
      </c>
      <c r="M405">
        <f t="shared" si="32"/>
        <v>6.5100000000000005E-2</v>
      </c>
      <c r="N405">
        <f t="shared" si="32"/>
        <v>7.5499999999999998E-2</v>
      </c>
      <c r="O405">
        <f t="shared" si="34"/>
        <v>1.5900000000000025E-2</v>
      </c>
      <c r="P405">
        <f t="shared" si="35"/>
        <v>0.57179999999999997</v>
      </c>
      <c r="Q405">
        <f t="shared" si="36"/>
        <v>0.42820000000000003</v>
      </c>
    </row>
    <row r="406" spans="1:17">
      <c r="A406">
        <v>407</v>
      </c>
      <c r="B406">
        <v>719</v>
      </c>
      <c r="C406">
        <v>338</v>
      </c>
      <c r="D406">
        <v>205</v>
      </c>
      <c r="E406">
        <v>154</v>
      </c>
      <c r="F406">
        <v>297</v>
      </c>
      <c r="G406">
        <v>373</v>
      </c>
      <c r="H406">
        <v>634</v>
      </c>
      <c r="I406">
        <f t="shared" si="33"/>
        <v>2086</v>
      </c>
      <c r="J406">
        <f t="shared" si="32"/>
        <v>0.34470000000000001</v>
      </c>
      <c r="K406">
        <f t="shared" si="32"/>
        <v>0.16200000000000001</v>
      </c>
      <c r="L406">
        <f t="shared" si="32"/>
        <v>9.8299999999999998E-2</v>
      </c>
      <c r="M406">
        <f t="shared" si="32"/>
        <v>7.3800000000000004E-2</v>
      </c>
      <c r="N406">
        <f t="shared" si="32"/>
        <v>0.1424</v>
      </c>
      <c r="O406">
        <f t="shared" si="34"/>
        <v>0.17880000000000007</v>
      </c>
      <c r="P406">
        <f t="shared" si="35"/>
        <v>0.69609999999999994</v>
      </c>
      <c r="Q406">
        <f t="shared" si="36"/>
        <v>0.3039</v>
      </c>
    </row>
    <row r="407" spans="1:17">
      <c r="A407">
        <v>408</v>
      </c>
      <c r="B407">
        <v>0</v>
      </c>
      <c r="C407">
        <v>0</v>
      </c>
      <c r="D407">
        <v>1</v>
      </c>
      <c r="E407">
        <v>1</v>
      </c>
      <c r="F407">
        <v>0</v>
      </c>
      <c r="G407">
        <v>2</v>
      </c>
      <c r="H407">
        <v>0</v>
      </c>
      <c r="I407">
        <f t="shared" si="33"/>
        <v>4</v>
      </c>
      <c r="J407">
        <f t="shared" si="32"/>
        <v>0</v>
      </c>
      <c r="K407">
        <f t="shared" si="32"/>
        <v>0</v>
      </c>
      <c r="L407">
        <f t="shared" si="32"/>
        <v>0.25</v>
      </c>
      <c r="M407">
        <f t="shared" si="32"/>
        <v>0.25</v>
      </c>
      <c r="N407">
        <f t="shared" si="32"/>
        <v>0</v>
      </c>
      <c r="O407">
        <f t="shared" si="34"/>
        <v>0.5</v>
      </c>
      <c r="P407">
        <f t="shared" si="35"/>
        <v>1</v>
      </c>
      <c r="Q407">
        <f t="shared" si="36"/>
        <v>0</v>
      </c>
    </row>
    <row r="408" spans="1:17">
      <c r="A408">
        <v>409</v>
      </c>
      <c r="B408">
        <v>1236</v>
      </c>
      <c r="C408">
        <v>1309</v>
      </c>
      <c r="D408">
        <v>143</v>
      </c>
      <c r="E408">
        <v>470</v>
      </c>
      <c r="F408">
        <v>305</v>
      </c>
      <c r="G408">
        <v>589</v>
      </c>
      <c r="H408">
        <v>1704</v>
      </c>
      <c r="I408">
        <f t="shared" si="33"/>
        <v>4052</v>
      </c>
      <c r="J408">
        <f t="shared" si="32"/>
        <v>0.30499999999999999</v>
      </c>
      <c r="K408">
        <f t="shared" si="32"/>
        <v>0.3231</v>
      </c>
      <c r="L408">
        <f t="shared" si="32"/>
        <v>3.5299999999999998E-2</v>
      </c>
      <c r="M408">
        <f t="shared" si="32"/>
        <v>0.11600000000000001</v>
      </c>
      <c r="N408">
        <f t="shared" si="32"/>
        <v>7.5300000000000006E-2</v>
      </c>
      <c r="O408">
        <f t="shared" si="34"/>
        <v>0.14529999999999998</v>
      </c>
      <c r="P408">
        <f t="shared" si="35"/>
        <v>0.57950000000000002</v>
      </c>
      <c r="Q408">
        <f t="shared" si="36"/>
        <v>0.42049999999999998</v>
      </c>
    </row>
    <row r="409" spans="1:17">
      <c r="A409">
        <v>410</v>
      </c>
      <c r="B409">
        <v>5205</v>
      </c>
      <c r="C409">
        <v>7387</v>
      </c>
      <c r="D409">
        <v>4345</v>
      </c>
      <c r="E409">
        <v>3956</v>
      </c>
      <c r="F409">
        <v>7155</v>
      </c>
      <c r="G409">
        <v>16500</v>
      </c>
      <c r="H409">
        <v>4257</v>
      </c>
      <c r="I409">
        <f t="shared" si="33"/>
        <v>44548</v>
      </c>
      <c r="J409">
        <f t="shared" si="32"/>
        <v>0.1168</v>
      </c>
      <c r="K409">
        <f t="shared" si="32"/>
        <v>0.1658</v>
      </c>
      <c r="L409">
        <f t="shared" si="32"/>
        <v>9.7500000000000003E-2</v>
      </c>
      <c r="M409">
        <f t="shared" si="32"/>
        <v>8.8800000000000004E-2</v>
      </c>
      <c r="N409">
        <f t="shared" si="32"/>
        <v>0.16059999999999999</v>
      </c>
      <c r="O409">
        <f t="shared" si="34"/>
        <v>0.37050000000000005</v>
      </c>
      <c r="P409">
        <f t="shared" si="35"/>
        <v>0.90439999999999998</v>
      </c>
      <c r="Q409">
        <f t="shared" si="36"/>
        <v>9.5600000000000004E-2</v>
      </c>
    </row>
    <row r="410" spans="1:17">
      <c r="A410">
        <v>411</v>
      </c>
      <c r="B410">
        <v>2172</v>
      </c>
      <c r="C410">
        <v>2820</v>
      </c>
      <c r="D410">
        <v>524</v>
      </c>
      <c r="E410">
        <v>630</v>
      </c>
      <c r="F410">
        <v>1250</v>
      </c>
      <c r="G410">
        <v>3161</v>
      </c>
      <c r="H410">
        <v>4280</v>
      </c>
      <c r="I410">
        <f t="shared" si="33"/>
        <v>10557</v>
      </c>
      <c r="J410">
        <f t="shared" si="32"/>
        <v>0.20569999999999999</v>
      </c>
      <c r="K410">
        <f t="shared" si="32"/>
        <v>0.2671</v>
      </c>
      <c r="L410">
        <f t="shared" si="32"/>
        <v>4.9599999999999998E-2</v>
      </c>
      <c r="M410">
        <f t="shared" si="32"/>
        <v>5.9700000000000003E-2</v>
      </c>
      <c r="N410">
        <f t="shared" si="32"/>
        <v>0.11840000000000001</v>
      </c>
      <c r="O410">
        <f t="shared" si="34"/>
        <v>0.2995000000000001</v>
      </c>
      <c r="P410">
        <f t="shared" si="35"/>
        <v>0.59460000000000002</v>
      </c>
      <c r="Q410">
        <f t="shared" si="36"/>
        <v>0.40539999999999998</v>
      </c>
    </row>
    <row r="411" spans="1:17">
      <c r="A411">
        <v>412</v>
      </c>
      <c r="B411">
        <v>5479</v>
      </c>
      <c r="C411">
        <v>7481</v>
      </c>
      <c r="D411">
        <v>3846</v>
      </c>
      <c r="E411">
        <v>3611</v>
      </c>
      <c r="F411">
        <v>5213</v>
      </c>
      <c r="G411">
        <v>12668</v>
      </c>
      <c r="H411">
        <v>12727</v>
      </c>
      <c r="I411">
        <f t="shared" si="33"/>
        <v>38298</v>
      </c>
      <c r="J411">
        <f t="shared" si="32"/>
        <v>0.1431</v>
      </c>
      <c r="K411">
        <f t="shared" si="32"/>
        <v>0.1953</v>
      </c>
      <c r="L411">
        <f t="shared" si="32"/>
        <v>0.1004</v>
      </c>
      <c r="M411">
        <f t="shared" si="32"/>
        <v>9.4299999999999995E-2</v>
      </c>
      <c r="N411">
        <f t="shared" si="32"/>
        <v>0.1361</v>
      </c>
      <c r="O411">
        <f t="shared" si="34"/>
        <v>0.33079999999999998</v>
      </c>
      <c r="P411">
        <f t="shared" si="35"/>
        <v>0.66769999999999996</v>
      </c>
      <c r="Q411">
        <f t="shared" si="36"/>
        <v>0.33229999999999998</v>
      </c>
    </row>
    <row r="412" spans="1:17">
      <c r="A412">
        <v>413</v>
      </c>
      <c r="B412">
        <v>605</v>
      </c>
      <c r="C412">
        <v>474</v>
      </c>
      <c r="D412">
        <v>681</v>
      </c>
      <c r="E412">
        <v>708</v>
      </c>
      <c r="F412">
        <v>777</v>
      </c>
      <c r="G412">
        <v>1226</v>
      </c>
      <c r="H412">
        <v>902</v>
      </c>
      <c r="I412">
        <f t="shared" si="33"/>
        <v>4471</v>
      </c>
      <c r="J412">
        <f t="shared" si="32"/>
        <v>0.1353</v>
      </c>
      <c r="K412">
        <f t="shared" si="32"/>
        <v>0.106</v>
      </c>
      <c r="L412">
        <f t="shared" si="32"/>
        <v>0.15229999999999999</v>
      </c>
      <c r="M412">
        <f t="shared" si="32"/>
        <v>0.15840000000000001</v>
      </c>
      <c r="N412">
        <f t="shared" si="32"/>
        <v>0.17380000000000001</v>
      </c>
      <c r="O412">
        <f t="shared" si="34"/>
        <v>0.2742</v>
      </c>
      <c r="P412">
        <f t="shared" si="35"/>
        <v>0.79830000000000001</v>
      </c>
      <c r="Q412">
        <f t="shared" si="36"/>
        <v>0.20169999999999999</v>
      </c>
    </row>
    <row r="413" spans="1:17">
      <c r="A413">
        <v>414</v>
      </c>
      <c r="B413">
        <v>55</v>
      </c>
      <c r="C413">
        <v>134</v>
      </c>
      <c r="D413">
        <v>150</v>
      </c>
      <c r="E413">
        <v>123</v>
      </c>
      <c r="F413">
        <v>207</v>
      </c>
      <c r="G413">
        <v>325</v>
      </c>
      <c r="H413">
        <v>364</v>
      </c>
      <c r="I413">
        <f t="shared" si="33"/>
        <v>994</v>
      </c>
      <c r="J413">
        <f t="shared" si="32"/>
        <v>5.5300000000000002E-2</v>
      </c>
      <c r="K413">
        <f t="shared" si="32"/>
        <v>0.1348</v>
      </c>
      <c r="L413">
        <f t="shared" si="32"/>
        <v>0.15090000000000001</v>
      </c>
      <c r="M413">
        <f t="shared" si="32"/>
        <v>0.1237</v>
      </c>
      <c r="N413">
        <f t="shared" si="32"/>
        <v>0.2082</v>
      </c>
      <c r="O413">
        <f t="shared" si="34"/>
        <v>0.32709999999999995</v>
      </c>
      <c r="P413">
        <f t="shared" si="35"/>
        <v>0.63379999999999992</v>
      </c>
      <c r="Q413">
        <f t="shared" si="36"/>
        <v>0.36620000000000003</v>
      </c>
    </row>
    <row r="414" spans="1:17">
      <c r="A414">
        <v>415</v>
      </c>
      <c r="B414">
        <v>2537</v>
      </c>
      <c r="C414">
        <v>4799</v>
      </c>
      <c r="D414">
        <v>681</v>
      </c>
      <c r="E414">
        <v>796</v>
      </c>
      <c r="F414">
        <v>1019</v>
      </c>
      <c r="G414">
        <v>1843</v>
      </c>
      <c r="H414">
        <v>3218</v>
      </c>
      <c r="I414">
        <f t="shared" si="33"/>
        <v>11675</v>
      </c>
      <c r="J414">
        <f t="shared" si="32"/>
        <v>0.21729999999999999</v>
      </c>
      <c r="K414">
        <f t="shared" si="32"/>
        <v>0.41099999999999998</v>
      </c>
      <c r="L414">
        <f t="shared" si="32"/>
        <v>5.8299999999999998E-2</v>
      </c>
      <c r="M414">
        <f t="shared" si="32"/>
        <v>6.8199999999999997E-2</v>
      </c>
      <c r="N414">
        <f t="shared" si="32"/>
        <v>8.7300000000000003E-2</v>
      </c>
      <c r="O414">
        <f t="shared" si="34"/>
        <v>0.15789999999999993</v>
      </c>
      <c r="P414">
        <f t="shared" si="35"/>
        <v>0.72439999999999993</v>
      </c>
      <c r="Q414">
        <f t="shared" si="36"/>
        <v>0.27560000000000001</v>
      </c>
    </row>
    <row r="415" spans="1:17">
      <c r="A415">
        <v>416</v>
      </c>
      <c r="B415">
        <v>829</v>
      </c>
      <c r="C415">
        <v>1440</v>
      </c>
      <c r="D415">
        <v>1365</v>
      </c>
      <c r="E415">
        <v>947</v>
      </c>
      <c r="F415">
        <v>1742</v>
      </c>
      <c r="G415">
        <v>4131</v>
      </c>
      <c r="H415">
        <v>2870</v>
      </c>
      <c r="I415">
        <f t="shared" si="33"/>
        <v>10454</v>
      </c>
      <c r="J415">
        <f t="shared" si="32"/>
        <v>7.9299999999999995E-2</v>
      </c>
      <c r="K415">
        <f t="shared" si="32"/>
        <v>0.13769999999999999</v>
      </c>
      <c r="L415">
        <f t="shared" si="32"/>
        <v>0.13059999999999999</v>
      </c>
      <c r="M415">
        <f t="shared" si="32"/>
        <v>9.06E-2</v>
      </c>
      <c r="N415">
        <f t="shared" si="32"/>
        <v>0.1666</v>
      </c>
      <c r="O415">
        <f t="shared" si="34"/>
        <v>0.3952</v>
      </c>
      <c r="P415">
        <f t="shared" si="35"/>
        <v>0.72550000000000003</v>
      </c>
      <c r="Q415">
        <f t="shared" si="36"/>
        <v>0.27450000000000002</v>
      </c>
    </row>
    <row r="416" spans="1:17">
      <c r="A416">
        <v>417</v>
      </c>
      <c r="B416">
        <v>1430</v>
      </c>
      <c r="C416">
        <v>3579</v>
      </c>
      <c r="D416">
        <v>0</v>
      </c>
      <c r="E416">
        <v>90</v>
      </c>
      <c r="F416">
        <v>3</v>
      </c>
      <c r="G416">
        <v>0</v>
      </c>
      <c r="H416">
        <v>2538</v>
      </c>
      <c r="I416">
        <f t="shared" si="33"/>
        <v>5102</v>
      </c>
      <c r="J416">
        <f t="shared" si="32"/>
        <v>0.28029999999999999</v>
      </c>
      <c r="K416">
        <f t="shared" si="32"/>
        <v>0.70150000000000001</v>
      </c>
      <c r="L416">
        <f t="shared" si="32"/>
        <v>0</v>
      </c>
      <c r="M416">
        <f t="shared" si="32"/>
        <v>1.7600000000000001E-2</v>
      </c>
      <c r="N416">
        <f t="shared" si="32"/>
        <v>5.9999999999999995E-4</v>
      </c>
      <c r="O416">
        <f t="shared" si="34"/>
        <v>0</v>
      </c>
      <c r="P416">
        <f t="shared" si="35"/>
        <v>0.50249999999999995</v>
      </c>
      <c r="Q416">
        <f t="shared" si="36"/>
        <v>0.4975</v>
      </c>
    </row>
    <row r="417" spans="1:17">
      <c r="A417">
        <v>418</v>
      </c>
      <c r="B417">
        <v>62</v>
      </c>
      <c r="C417">
        <v>73</v>
      </c>
      <c r="D417">
        <v>53</v>
      </c>
      <c r="E417">
        <v>49</v>
      </c>
      <c r="F417">
        <v>57</v>
      </c>
      <c r="G417">
        <v>68</v>
      </c>
      <c r="H417">
        <v>75</v>
      </c>
      <c r="I417">
        <f t="shared" si="33"/>
        <v>362</v>
      </c>
      <c r="J417">
        <f t="shared" si="32"/>
        <v>0.17130000000000001</v>
      </c>
      <c r="K417">
        <f t="shared" si="32"/>
        <v>0.20169999999999999</v>
      </c>
      <c r="L417">
        <f t="shared" si="32"/>
        <v>0.1464</v>
      </c>
      <c r="M417">
        <f t="shared" si="32"/>
        <v>0.13539999999999999</v>
      </c>
      <c r="N417">
        <f t="shared" si="32"/>
        <v>0.1575</v>
      </c>
      <c r="O417">
        <f t="shared" si="34"/>
        <v>0.18770000000000009</v>
      </c>
      <c r="P417">
        <f t="shared" si="35"/>
        <v>0.79279999999999995</v>
      </c>
      <c r="Q417">
        <f t="shared" si="36"/>
        <v>0.2072</v>
      </c>
    </row>
    <row r="418" spans="1:17">
      <c r="A418">
        <v>419</v>
      </c>
      <c r="B418">
        <v>97</v>
      </c>
      <c r="C418">
        <v>132</v>
      </c>
      <c r="D418">
        <v>151</v>
      </c>
      <c r="E418">
        <v>162</v>
      </c>
      <c r="F418">
        <v>222</v>
      </c>
      <c r="G418">
        <v>367</v>
      </c>
      <c r="H418">
        <v>302</v>
      </c>
      <c r="I418">
        <f t="shared" si="33"/>
        <v>1131</v>
      </c>
      <c r="J418">
        <f t="shared" si="32"/>
        <v>8.5800000000000001E-2</v>
      </c>
      <c r="K418">
        <f t="shared" si="32"/>
        <v>0.1167</v>
      </c>
      <c r="L418">
        <f t="shared" si="32"/>
        <v>0.13350000000000001</v>
      </c>
      <c r="M418">
        <f t="shared" si="32"/>
        <v>0.14319999999999999</v>
      </c>
      <c r="N418">
        <f t="shared" si="32"/>
        <v>0.1963</v>
      </c>
      <c r="O418">
        <f t="shared" si="34"/>
        <v>0.32450000000000001</v>
      </c>
      <c r="P418">
        <f t="shared" si="35"/>
        <v>0.73299999999999998</v>
      </c>
      <c r="Q418">
        <f t="shared" si="36"/>
        <v>0.26700000000000002</v>
      </c>
    </row>
    <row r="419" spans="1:17">
      <c r="A419">
        <v>420</v>
      </c>
      <c r="B419">
        <v>41</v>
      </c>
      <c r="C419">
        <v>91</v>
      </c>
      <c r="D419">
        <v>133</v>
      </c>
      <c r="E419">
        <v>110</v>
      </c>
      <c r="F419">
        <v>170</v>
      </c>
      <c r="G419">
        <v>342</v>
      </c>
      <c r="H419">
        <v>340</v>
      </c>
      <c r="I419">
        <f t="shared" si="33"/>
        <v>887</v>
      </c>
      <c r="J419">
        <f t="shared" si="32"/>
        <v>4.6199999999999998E-2</v>
      </c>
      <c r="K419">
        <f t="shared" si="32"/>
        <v>0.1026</v>
      </c>
      <c r="L419">
        <f t="shared" si="32"/>
        <v>0.14990000000000001</v>
      </c>
      <c r="M419">
        <f t="shared" si="32"/>
        <v>0.124</v>
      </c>
      <c r="N419">
        <f t="shared" si="32"/>
        <v>0.19170000000000001</v>
      </c>
      <c r="O419">
        <f t="shared" si="34"/>
        <v>0.38560000000000005</v>
      </c>
      <c r="P419">
        <f t="shared" si="35"/>
        <v>0.61670000000000003</v>
      </c>
      <c r="Q419">
        <f t="shared" si="36"/>
        <v>0.38329999999999997</v>
      </c>
    </row>
    <row r="420" spans="1:17">
      <c r="A420">
        <v>421</v>
      </c>
      <c r="B420">
        <v>411</v>
      </c>
      <c r="C420">
        <v>573</v>
      </c>
      <c r="D420">
        <v>303</v>
      </c>
      <c r="E420">
        <v>291</v>
      </c>
      <c r="F420">
        <v>317</v>
      </c>
      <c r="G420">
        <v>634</v>
      </c>
      <c r="H420">
        <v>296</v>
      </c>
      <c r="I420">
        <f t="shared" si="33"/>
        <v>2529</v>
      </c>
      <c r="J420">
        <f t="shared" si="32"/>
        <v>0.16250000000000001</v>
      </c>
      <c r="K420">
        <f t="shared" si="32"/>
        <v>0.2266</v>
      </c>
      <c r="L420">
        <f t="shared" si="32"/>
        <v>0.1198</v>
      </c>
      <c r="M420">
        <f t="shared" si="32"/>
        <v>0.11509999999999999</v>
      </c>
      <c r="N420">
        <f t="shared" si="32"/>
        <v>0.12529999999999999</v>
      </c>
      <c r="O420">
        <f t="shared" si="34"/>
        <v>0.25070000000000003</v>
      </c>
      <c r="P420">
        <f t="shared" si="35"/>
        <v>0.88300000000000001</v>
      </c>
      <c r="Q420">
        <f t="shared" si="36"/>
        <v>0.11700000000000001</v>
      </c>
    </row>
    <row r="421" spans="1:17">
      <c r="A421">
        <v>422</v>
      </c>
      <c r="B421">
        <v>941</v>
      </c>
      <c r="C421">
        <v>966</v>
      </c>
      <c r="D421">
        <v>950</v>
      </c>
      <c r="E421">
        <v>862</v>
      </c>
      <c r="F421">
        <v>781</v>
      </c>
      <c r="G421">
        <v>1327</v>
      </c>
      <c r="H421">
        <v>779</v>
      </c>
      <c r="I421">
        <f t="shared" si="33"/>
        <v>5827</v>
      </c>
      <c r="J421">
        <f t="shared" si="32"/>
        <v>0.1615</v>
      </c>
      <c r="K421">
        <f t="shared" si="32"/>
        <v>0.1658</v>
      </c>
      <c r="L421">
        <f t="shared" si="32"/>
        <v>0.16300000000000001</v>
      </c>
      <c r="M421">
        <f t="shared" si="32"/>
        <v>0.1479</v>
      </c>
      <c r="N421">
        <f t="shared" si="32"/>
        <v>0.13400000000000001</v>
      </c>
      <c r="O421">
        <f t="shared" si="34"/>
        <v>0.22779999999999989</v>
      </c>
      <c r="P421">
        <f t="shared" si="35"/>
        <v>0.86629999999999996</v>
      </c>
      <c r="Q421">
        <f t="shared" si="36"/>
        <v>0.13370000000000001</v>
      </c>
    </row>
    <row r="422" spans="1:17">
      <c r="A422">
        <v>423</v>
      </c>
      <c r="B422">
        <v>91</v>
      </c>
      <c r="C422">
        <v>124</v>
      </c>
      <c r="D422">
        <v>271</v>
      </c>
      <c r="E422">
        <v>221</v>
      </c>
      <c r="F422">
        <v>334</v>
      </c>
      <c r="G422">
        <v>624</v>
      </c>
      <c r="H422">
        <v>579</v>
      </c>
      <c r="I422">
        <f t="shared" si="33"/>
        <v>1665</v>
      </c>
      <c r="J422">
        <f t="shared" si="32"/>
        <v>5.4699999999999999E-2</v>
      </c>
      <c r="K422">
        <f t="shared" si="32"/>
        <v>7.4499999999999997E-2</v>
      </c>
      <c r="L422">
        <f t="shared" si="32"/>
        <v>0.1628</v>
      </c>
      <c r="M422">
        <f t="shared" si="32"/>
        <v>0.13270000000000001</v>
      </c>
      <c r="N422">
        <f t="shared" si="32"/>
        <v>0.2006</v>
      </c>
      <c r="O422">
        <f t="shared" si="34"/>
        <v>0.37470000000000003</v>
      </c>
      <c r="P422">
        <f t="shared" si="35"/>
        <v>0.65229999999999999</v>
      </c>
      <c r="Q422">
        <f t="shared" si="36"/>
        <v>0.34770000000000001</v>
      </c>
    </row>
    <row r="423" spans="1:17">
      <c r="A423">
        <v>424</v>
      </c>
      <c r="B423">
        <v>146</v>
      </c>
      <c r="C423">
        <v>195</v>
      </c>
      <c r="D423">
        <v>478</v>
      </c>
      <c r="E423">
        <v>286</v>
      </c>
      <c r="F423">
        <v>445</v>
      </c>
      <c r="G423">
        <v>925</v>
      </c>
      <c r="H423">
        <v>880</v>
      </c>
      <c r="I423">
        <f t="shared" si="33"/>
        <v>2475</v>
      </c>
      <c r="J423">
        <f t="shared" ref="J423:N473" si="37">ROUND(B423/$I423,4)</f>
        <v>5.8999999999999997E-2</v>
      </c>
      <c r="K423">
        <f t="shared" si="37"/>
        <v>7.8799999999999995E-2</v>
      </c>
      <c r="L423">
        <f t="shared" si="37"/>
        <v>0.19309999999999999</v>
      </c>
      <c r="M423">
        <f t="shared" si="37"/>
        <v>0.11559999999999999</v>
      </c>
      <c r="N423">
        <f t="shared" si="37"/>
        <v>0.17979999999999999</v>
      </c>
      <c r="O423">
        <f t="shared" si="34"/>
        <v>0.37370000000000003</v>
      </c>
      <c r="P423">
        <f t="shared" si="35"/>
        <v>0.64439999999999997</v>
      </c>
      <c r="Q423">
        <f t="shared" si="36"/>
        <v>0.35560000000000003</v>
      </c>
    </row>
    <row r="424" spans="1:17">
      <c r="A424">
        <v>425</v>
      </c>
      <c r="B424">
        <v>174</v>
      </c>
      <c r="C424">
        <v>211</v>
      </c>
      <c r="D424">
        <v>261</v>
      </c>
      <c r="E424">
        <v>167</v>
      </c>
      <c r="F424">
        <v>258</v>
      </c>
      <c r="G424">
        <v>488</v>
      </c>
      <c r="H424">
        <v>429</v>
      </c>
      <c r="I424">
        <f t="shared" si="33"/>
        <v>1559</v>
      </c>
      <c r="J424">
        <f t="shared" si="37"/>
        <v>0.1116</v>
      </c>
      <c r="K424">
        <f t="shared" si="37"/>
        <v>0.1353</v>
      </c>
      <c r="L424">
        <f t="shared" si="37"/>
        <v>0.16739999999999999</v>
      </c>
      <c r="M424">
        <f t="shared" si="37"/>
        <v>0.1071</v>
      </c>
      <c r="N424">
        <f t="shared" si="37"/>
        <v>0.16550000000000001</v>
      </c>
      <c r="O424">
        <f t="shared" si="34"/>
        <v>0.31310000000000004</v>
      </c>
      <c r="P424">
        <f t="shared" si="35"/>
        <v>0.7248</v>
      </c>
      <c r="Q424">
        <f t="shared" si="36"/>
        <v>0.2752</v>
      </c>
    </row>
    <row r="425" spans="1:17">
      <c r="A425">
        <v>426</v>
      </c>
      <c r="B425">
        <v>221</v>
      </c>
      <c r="C425">
        <v>197</v>
      </c>
      <c r="D425">
        <v>253</v>
      </c>
      <c r="E425">
        <v>226</v>
      </c>
      <c r="F425">
        <v>288</v>
      </c>
      <c r="G425">
        <v>577</v>
      </c>
      <c r="H425">
        <v>364</v>
      </c>
      <c r="I425">
        <f t="shared" si="33"/>
        <v>1762</v>
      </c>
      <c r="J425">
        <f t="shared" si="37"/>
        <v>0.12540000000000001</v>
      </c>
      <c r="K425">
        <f t="shared" si="37"/>
        <v>0.1118</v>
      </c>
      <c r="L425">
        <f t="shared" si="37"/>
        <v>0.14360000000000001</v>
      </c>
      <c r="M425">
        <f t="shared" si="37"/>
        <v>0.1283</v>
      </c>
      <c r="N425">
        <f t="shared" si="37"/>
        <v>0.16350000000000001</v>
      </c>
      <c r="O425">
        <f t="shared" si="34"/>
        <v>0.32740000000000002</v>
      </c>
      <c r="P425">
        <f t="shared" si="35"/>
        <v>0.79339999999999999</v>
      </c>
      <c r="Q425">
        <f t="shared" si="36"/>
        <v>0.20660000000000001</v>
      </c>
    </row>
    <row r="426" spans="1:17">
      <c r="A426">
        <v>427</v>
      </c>
      <c r="B426">
        <v>528</v>
      </c>
      <c r="C426">
        <v>290</v>
      </c>
      <c r="D426">
        <v>480</v>
      </c>
      <c r="E426">
        <v>463</v>
      </c>
      <c r="F426">
        <v>509</v>
      </c>
      <c r="G426">
        <v>1405</v>
      </c>
      <c r="H426">
        <v>639</v>
      </c>
      <c r="I426">
        <f t="shared" si="33"/>
        <v>3675</v>
      </c>
      <c r="J426">
        <f t="shared" si="37"/>
        <v>0.14369999999999999</v>
      </c>
      <c r="K426">
        <f t="shared" si="37"/>
        <v>7.8899999999999998E-2</v>
      </c>
      <c r="L426">
        <f t="shared" si="37"/>
        <v>0.13059999999999999</v>
      </c>
      <c r="M426">
        <f t="shared" si="37"/>
        <v>0.126</v>
      </c>
      <c r="N426">
        <f t="shared" si="37"/>
        <v>0.13850000000000001</v>
      </c>
      <c r="O426">
        <f t="shared" si="34"/>
        <v>0.38230000000000008</v>
      </c>
      <c r="P426">
        <f t="shared" si="35"/>
        <v>0.82610000000000006</v>
      </c>
      <c r="Q426">
        <f t="shared" si="36"/>
        <v>0.1739</v>
      </c>
    </row>
    <row r="427" spans="1:17">
      <c r="A427">
        <v>428</v>
      </c>
      <c r="B427">
        <v>329</v>
      </c>
      <c r="C427">
        <v>428</v>
      </c>
      <c r="D427">
        <v>442</v>
      </c>
      <c r="E427">
        <v>343</v>
      </c>
      <c r="F427">
        <v>449</v>
      </c>
      <c r="G427">
        <v>923</v>
      </c>
      <c r="H427">
        <v>566</v>
      </c>
      <c r="I427">
        <f t="shared" si="33"/>
        <v>2914</v>
      </c>
      <c r="J427">
        <f t="shared" si="37"/>
        <v>0.1129</v>
      </c>
      <c r="K427">
        <f t="shared" si="37"/>
        <v>0.1469</v>
      </c>
      <c r="L427">
        <f t="shared" si="37"/>
        <v>0.1517</v>
      </c>
      <c r="M427">
        <f t="shared" si="37"/>
        <v>0.1177</v>
      </c>
      <c r="N427">
        <f t="shared" si="37"/>
        <v>0.15409999999999999</v>
      </c>
      <c r="O427">
        <f t="shared" si="34"/>
        <v>0.31669999999999998</v>
      </c>
      <c r="P427">
        <f t="shared" si="35"/>
        <v>0.80579999999999996</v>
      </c>
      <c r="Q427">
        <f t="shared" si="36"/>
        <v>0.19420000000000001</v>
      </c>
    </row>
    <row r="428" spans="1:17">
      <c r="A428">
        <v>430</v>
      </c>
      <c r="B428">
        <v>1015</v>
      </c>
      <c r="C428">
        <v>679</v>
      </c>
      <c r="D428">
        <v>64</v>
      </c>
      <c r="E428">
        <v>11</v>
      </c>
      <c r="F428">
        <v>21</v>
      </c>
      <c r="G428">
        <v>64</v>
      </c>
      <c r="H428">
        <v>266</v>
      </c>
      <c r="I428">
        <f t="shared" si="33"/>
        <v>1854</v>
      </c>
      <c r="J428">
        <f t="shared" si="37"/>
        <v>0.54749999999999999</v>
      </c>
      <c r="K428">
        <f t="shared" si="37"/>
        <v>0.36620000000000003</v>
      </c>
      <c r="L428">
        <f t="shared" si="37"/>
        <v>3.4500000000000003E-2</v>
      </c>
      <c r="M428">
        <f t="shared" si="37"/>
        <v>5.8999999999999999E-3</v>
      </c>
      <c r="N428">
        <f t="shared" si="37"/>
        <v>1.1299999999999999E-2</v>
      </c>
      <c r="O428">
        <f t="shared" si="34"/>
        <v>3.4600000000000075E-2</v>
      </c>
      <c r="P428">
        <f t="shared" si="35"/>
        <v>0.85650000000000004</v>
      </c>
      <c r="Q428">
        <f t="shared" si="36"/>
        <v>0.14349999999999999</v>
      </c>
    </row>
    <row r="429" spans="1:17">
      <c r="A429">
        <v>431</v>
      </c>
      <c r="B429">
        <v>0</v>
      </c>
      <c r="C429">
        <v>0</v>
      </c>
      <c r="D429">
        <v>0</v>
      </c>
      <c r="E429">
        <v>0</v>
      </c>
      <c r="F429">
        <v>1</v>
      </c>
      <c r="G429">
        <v>0</v>
      </c>
      <c r="H429">
        <v>1</v>
      </c>
      <c r="I429">
        <f t="shared" si="33"/>
        <v>1</v>
      </c>
      <c r="J429">
        <f t="shared" si="37"/>
        <v>0</v>
      </c>
      <c r="K429">
        <f t="shared" si="37"/>
        <v>0</v>
      </c>
      <c r="L429">
        <f t="shared" si="37"/>
        <v>0</v>
      </c>
      <c r="M429">
        <f t="shared" si="37"/>
        <v>0</v>
      </c>
      <c r="N429">
        <f t="shared" si="37"/>
        <v>1</v>
      </c>
      <c r="O429">
        <f t="shared" si="34"/>
        <v>0</v>
      </c>
      <c r="P429">
        <f t="shared" si="35"/>
        <v>0</v>
      </c>
      <c r="Q429">
        <f t="shared" si="36"/>
        <v>1</v>
      </c>
    </row>
    <row r="430" spans="1:17">
      <c r="A430">
        <v>432</v>
      </c>
      <c r="B430">
        <v>1624</v>
      </c>
      <c r="C430">
        <v>2751</v>
      </c>
      <c r="D430">
        <v>335</v>
      </c>
      <c r="E430">
        <v>147</v>
      </c>
      <c r="F430">
        <v>247</v>
      </c>
      <c r="G430">
        <v>170</v>
      </c>
      <c r="H430">
        <v>1801</v>
      </c>
      <c r="I430">
        <f t="shared" si="33"/>
        <v>5274</v>
      </c>
      <c r="J430">
        <f t="shared" si="37"/>
        <v>0.30790000000000001</v>
      </c>
      <c r="K430">
        <f t="shared" si="37"/>
        <v>0.52159999999999995</v>
      </c>
      <c r="L430">
        <f t="shared" si="37"/>
        <v>6.3500000000000001E-2</v>
      </c>
      <c r="M430">
        <f t="shared" si="37"/>
        <v>2.7900000000000001E-2</v>
      </c>
      <c r="N430">
        <f t="shared" si="37"/>
        <v>4.6800000000000001E-2</v>
      </c>
      <c r="O430">
        <f t="shared" si="34"/>
        <v>3.2300000000000106E-2</v>
      </c>
      <c r="P430">
        <f t="shared" si="35"/>
        <v>0.65849999999999997</v>
      </c>
      <c r="Q430">
        <f t="shared" si="36"/>
        <v>0.34150000000000003</v>
      </c>
    </row>
    <row r="431" spans="1:17">
      <c r="A431">
        <v>433</v>
      </c>
      <c r="B431">
        <v>198</v>
      </c>
      <c r="C431">
        <v>360</v>
      </c>
      <c r="D431">
        <v>443</v>
      </c>
      <c r="E431">
        <v>305</v>
      </c>
      <c r="F431">
        <v>525</v>
      </c>
      <c r="G431">
        <v>1077</v>
      </c>
      <c r="H431">
        <v>871</v>
      </c>
      <c r="I431">
        <f t="shared" si="33"/>
        <v>2908</v>
      </c>
      <c r="J431">
        <f t="shared" si="37"/>
        <v>6.8099999999999994E-2</v>
      </c>
      <c r="K431">
        <f t="shared" si="37"/>
        <v>0.12379999999999999</v>
      </c>
      <c r="L431">
        <f t="shared" si="37"/>
        <v>0.15229999999999999</v>
      </c>
      <c r="M431">
        <f t="shared" si="37"/>
        <v>0.10489999999999999</v>
      </c>
      <c r="N431">
        <f t="shared" si="37"/>
        <v>0.18049999999999999</v>
      </c>
      <c r="O431">
        <f t="shared" si="34"/>
        <v>0.37040000000000006</v>
      </c>
      <c r="P431">
        <f t="shared" si="35"/>
        <v>0.70050000000000001</v>
      </c>
      <c r="Q431">
        <f t="shared" si="36"/>
        <v>0.29949999999999999</v>
      </c>
    </row>
    <row r="432" spans="1:17">
      <c r="A432">
        <v>434</v>
      </c>
      <c r="B432">
        <v>9</v>
      </c>
      <c r="C432">
        <v>2</v>
      </c>
      <c r="D432">
        <v>4</v>
      </c>
      <c r="E432">
        <v>2</v>
      </c>
      <c r="F432">
        <v>9</v>
      </c>
      <c r="G432">
        <v>13</v>
      </c>
      <c r="H432">
        <v>2</v>
      </c>
      <c r="I432">
        <f t="shared" si="33"/>
        <v>39</v>
      </c>
      <c r="J432">
        <f t="shared" si="37"/>
        <v>0.23080000000000001</v>
      </c>
      <c r="K432">
        <f t="shared" si="37"/>
        <v>5.1299999999999998E-2</v>
      </c>
      <c r="L432">
        <f t="shared" si="37"/>
        <v>0.1026</v>
      </c>
      <c r="M432">
        <f t="shared" si="37"/>
        <v>5.1299999999999998E-2</v>
      </c>
      <c r="N432">
        <f t="shared" si="37"/>
        <v>0.23080000000000001</v>
      </c>
      <c r="O432">
        <f t="shared" si="34"/>
        <v>0.33319999999999994</v>
      </c>
      <c r="P432">
        <f t="shared" si="35"/>
        <v>0.94869999999999999</v>
      </c>
      <c r="Q432">
        <f t="shared" si="36"/>
        <v>5.1299999999999998E-2</v>
      </c>
    </row>
    <row r="433" spans="1:17">
      <c r="A433">
        <v>435</v>
      </c>
      <c r="B433">
        <v>3860</v>
      </c>
      <c r="C433">
        <v>3158</v>
      </c>
      <c r="D433">
        <v>2814</v>
      </c>
      <c r="E433">
        <v>2065</v>
      </c>
      <c r="F433">
        <v>4537</v>
      </c>
      <c r="G433">
        <v>13158</v>
      </c>
      <c r="H433">
        <v>5794</v>
      </c>
      <c r="I433">
        <f t="shared" si="33"/>
        <v>29592</v>
      </c>
      <c r="J433">
        <f t="shared" si="37"/>
        <v>0.13039999999999999</v>
      </c>
      <c r="K433">
        <f t="shared" si="37"/>
        <v>0.1067</v>
      </c>
      <c r="L433">
        <f t="shared" si="37"/>
        <v>9.5100000000000004E-2</v>
      </c>
      <c r="M433">
        <f t="shared" si="37"/>
        <v>6.9800000000000001E-2</v>
      </c>
      <c r="N433">
        <f t="shared" si="37"/>
        <v>0.15329999999999999</v>
      </c>
      <c r="O433">
        <f t="shared" si="34"/>
        <v>0.44469999999999998</v>
      </c>
      <c r="P433">
        <f t="shared" si="35"/>
        <v>0.80420000000000003</v>
      </c>
      <c r="Q433">
        <f t="shared" si="36"/>
        <v>0.1958</v>
      </c>
    </row>
    <row r="434" spans="1:17">
      <c r="A434">
        <v>436</v>
      </c>
      <c r="B434">
        <v>108</v>
      </c>
      <c r="C434">
        <v>193</v>
      </c>
      <c r="D434">
        <v>273</v>
      </c>
      <c r="E434">
        <v>243</v>
      </c>
      <c r="F434">
        <v>343</v>
      </c>
      <c r="G434">
        <v>719</v>
      </c>
      <c r="H434">
        <v>408</v>
      </c>
      <c r="I434">
        <f t="shared" si="33"/>
        <v>1879</v>
      </c>
      <c r="J434">
        <f t="shared" si="37"/>
        <v>5.7500000000000002E-2</v>
      </c>
      <c r="K434">
        <f t="shared" si="37"/>
        <v>0.1027</v>
      </c>
      <c r="L434">
        <f t="shared" si="37"/>
        <v>0.14530000000000001</v>
      </c>
      <c r="M434">
        <f t="shared" si="37"/>
        <v>0.1293</v>
      </c>
      <c r="N434">
        <f t="shared" si="37"/>
        <v>0.1825</v>
      </c>
      <c r="O434">
        <f t="shared" si="34"/>
        <v>0.38270000000000004</v>
      </c>
      <c r="P434">
        <f t="shared" si="35"/>
        <v>0.78290000000000004</v>
      </c>
      <c r="Q434">
        <f t="shared" si="36"/>
        <v>0.21709999999999999</v>
      </c>
    </row>
    <row r="435" spans="1:17">
      <c r="A435">
        <v>437</v>
      </c>
      <c r="B435">
        <v>136</v>
      </c>
      <c r="C435">
        <v>246</v>
      </c>
      <c r="D435">
        <v>309</v>
      </c>
      <c r="E435">
        <v>321</v>
      </c>
      <c r="F435">
        <v>416</v>
      </c>
      <c r="G435">
        <v>673</v>
      </c>
      <c r="H435">
        <v>660</v>
      </c>
      <c r="I435">
        <f t="shared" si="33"/>
        <v>2101</v>
      </c>
      <c r="J435">
        <f t="shared" si="37"/>
        <v>6.4699999999999994E-2</v>
      </c>
      <c r="K435">
        <f t="shared" si="37"/>
        <v>0.1171</v>
      </c>
      <c r="L435">
        <f t="shared" si="37"/>
        <v>0.14710000000000001</v>
      </c>
      <c r="M435">
        <f t="shared" si="37"/>
        <v>0.15279999999999999</v>
      </c>
      <c r="N435">
        <f t="shared" si="37"/>
        <v>0.19800000000000001</v>
      </c>
      <c r="O435">
        <f t="shared" si="34"/>
        <v>0.32030000000000003</v>
      </c>
      <c r="P435">
        <f t="shared" si="35"/>
        <v>0.68589999999999995</v>
      </c>
      <c r="Q435">
        <f t="shared" si="36"/>
        <v>0.31409999999999999</v>
      </c>
    </row>
    <row r="436" spans="1:17">
      <c r="A436">
        <v>438</v>
      </c>
      <c r="B436">
        <v>133</v>
      </c>
      <c r="C436">
        <v>238</v>
      </c>
      <c r="D436">
        <v>248</v>
      </c>
      <c r="E436">
        <v>239</v>
      </c>
      <c r="F436">
        <v>307</v>
      </c>
      <c r="G436">
        <v>651</v>
      </c>
      <c r="H436">
        <v>524</v>
      </c>
      <c r="I436">
        <f t="shared" si="33"/>
        <v>1816</v>
      </c>
      <c r="J436">
        <f t="shared" si="37"/>
        <v>7.3200000000000001E-2</v>
      </c>
      <c r="K436">
        <f t="shared" si="37"/>
        <v>0.13109999999999999</v>
      </c>
      <c r="L436">
        <f t="shared" si="37"/>
        <v>0.1366</v>
      </c>
      <c r="M436">
        <f t="shared" si="37"/>
        <v>0.13159999999999999</v>
      </c>
      <c r="N436">
        <f t="shared" si="37"/>
        <v>0.1691</v>
      </c>
      <c r="O436">
        <f t="shared" si="34"/>
        <v>0.35840000000000005</v>
      </c>
      <c r="P436">
        <f t="shared" si="35"/>
        <v>0.71150000000000002</v>
      </c>
      <c r="Q436">
        <f t="shared" si="36"/>
        <v>0.28849999999999998</v>
      </c>
    </row>
    <row r="437" spans="1:17">
      <c r="A437">
        <v>439</v>
      </c>
      <c r="B437">
        <v>149</v>
      </c>
      <c r="C437">
        <v>263</v>
      </c>
      <c r="D437">
        <v>276</v>
      </c>
      <c r="E437">
        <v>234</v>
      </c>
      <c r="F437">
        <v>329</v>
      </c>
      <c r="G437">
        <v>694</v>
      </c>
      <c r="H437">
        <v>515</v>
      </c>
      <c r="I437">
        <f t="shared" si="33"/>
        <v>1945</v>
      </c>
      <c r="J437">
        <f t="shared" si="37"/>
        <v>7.6600000000000001E-2</v>
      </c>
      <c r="K437">
        <f t="shared" si="37"/>
        <v>0.13519999999999999</v>
      </c>
      <c r="L437">
        <f t="shared" si="37"/>
        <v>0.1419</v>
      </c>
      <c r="M437">
        <f t="shared" si="37"/>
        <v>0.1203</v>
      </c>
      <c r="N437">
        <f t="shared" si="37"/>
        <v>0.16919999999999999</v>
      </c>
      <c r="O437">
        <f t="shared" si="34"/>
        <v>0.35680000000000001</v>
      </c>
      <c r="P437">
        <f t="shared" si="35"/>
        <v>0.73520000000000008</v>
      </c>
      <c r="Q437">
        <f t="shared" si="36"/>
        <v>0.26479999999999998</v>
      </c>
    </row>
    <row r="438" spans="1:17">
      <c r="A438">
        <v>440</v>
      </c>
      <c r="B438">
        <v>259</v>
      </c>
      <c r="C438">
        <v>446</v>
      </c>
      <c r="D438">
        <v>506</v>
      </c>
      <c r="E438">
        <v>457</v>
      </c>
      <c r="F438">
        <v>693</v>
      </c>
      <c r="G438">
        <v>1322</v>
      </c>
      <c r="H438">
        <v>1009</v>
      </c>
      <c r="I438">
        <f t="shared" si="33"/>
        <v>3683</v>
      </c>
      <c r="J438">
        <f t="shared" si="37"/>
        <v>7.0300000000000001E-2</v>
      </c>
      <c r="K438">
        <f t="shared" si="37"/>
        <v>0.1211</v>
      </c>
      <c r="L438">
        <f t="shared" si="37"/>
        <v>0.13739999999999999</v>
      </c>
      <c r="M438">
        <f t="shared" si="37"/>
        <v>0.1241</v>
      </c>
      <c r="N438">
        <f t="shared" si="37"/>
        <v>0.18820000000000001</v>
      </c>
      <c r="O438">
        <f t="shared" si="34"/>
        <v>0.3589</v>
      </c>
      <c r="P438">
        <f t="shared" si="35"/>
        <v>0.72599999999999998</v>
      </c>
      <c r="Q438">
        <f t="shared" si="36"/>
        <v>0.27400000000000002</v>
      </c>
    </row>
    <row r="439" spans="1:17">
      <c r="A439">
        <v>441</v>
      </c>
      <c r="B439">
        <v>185</v>
      </c>
      <c r="C439">
        <v>387</v>
      </c>
      <c r="D439">
        <v>394</v>
      </c>
      <c r="E439">
        <v>310</v>
      </c>
      <c r="F439">
        <v>466</v>
      </c>
      <c r="G439">
        <v>830</v>
      </c>
      <c r="H439">
        <v>605</v>
      </c>
      <c r="I439">
        <f t="shared" si="33"/>
        <v>2572</v>
      </c>
      <c r="J439">
        <f t="shared" si="37"/>
        <v>7.1900000000000006E-2</v>
      </c>
      <c r="K439">
        <f t="shared" si="37"/>
        <v>0.15049999999999999</v>
      </c>
      <c r="L439">
        <f t="shared" si="37"/>
        <v>0.1532</v>
      </c>
      <c r="M439">
        <f t="shared" si="37"/>
        <v>0.1205</v>
      </c>
      <c r="N439">
        <f t="shared" si="37"/>
        <v>0.1812</v>
      </c>
      <c r="O439">
        <f t="shared" si="34"/>
        <v>0.32269999999999999</v>
      </c>
      <c r="P439">
        <f t="shared" si="35"/>
        <v>0.76480000000000004</v>
      </c>
      <c r="Q439">
        <f t="shared" si="36"/>
        <v>0.23519999999999999</v>
      </c>
    </row>
    <row r="440" spans="1:17">
      <c r="A440">
        <v>442</v>
      </c>
      <c r="B440">
        <v>65</v>
      </c>
      <c r="C440">
        <v>145</v>
      </c>
      <c r="D440">
        <v>175</v>
      </c>
      <c r="E440">
        <v>173</v>
      </c>
      <c r="F440">
        <v>213</v>
      </c>
      <c r="G440">
        <v>422</v>
      </c>
      <c r="H440">
        <v>352</v>
      </c>
      <c r="I440">
        <f t="shared" si="33"/>
        <v>1193</v>
      </c>
      <c r="J440">
        <f t="shared" si="37"/>
        <v>5.45E-2</v>
      </c>
      <c r="K440">
        <f t="shared" si="37"/>
        <v>0.1215</v>
      </c>
      <c r="L440">
        <f t="shared" si="37"/>
        <v>0.1467</v>
      </c>
      <c r="M440">
        <f t="shared" si="37"/>
        <v>0.14499999999999999</v>
      </c>
      <c r="N440">
        <f t="shared" si="37"/>
        <v>0.17849999999999999</v>
      </c>
      <c r="O440">
        <f t="shared" si="34"/>
        <v>0.3538</v>
      </c>
      <c r="P440">
        <f t="shared" si="35"/>
        <v>0.70490000000000008</v>
      </c>
      <c r="Q440">
        <f t="shared" si="36"/>
        <v>0.29509999999999997</v>
      </c>
    </row>
    <row r="441" spans="1:17">
      <c r="A441">
        <v>443</v>
      </c>
      <c r="B441">
        <v>298</v>
      </c>
      <c r="C441">
        <v>558</v>
      </c>
      <c r="D441">
        <v>344</v>
      </c>
      <c r="E441">
        <v>276</v>
      </c>
      <c r="F441">
        <v>393</v>
      </c>
      <c r="G441">
        <v>675</v>
      </c>
      <c r="H441">
        <v>966</v>
      </c>
      <c r="I441">
        <f t="shared" si="33"/>
        <v>2544</v>
      </c>
      <c r="J441">
        <f t="shared" si="37"/>
        <v>0.1171</v>
      </c>
      <c r="K441">
        <f t="shared" si="37"/>
        <v>0.21929999999999999</v>
      </c>
      <c r="L441">
        <f t="shared" si="37"/>
        <v>0.13519999999999999</v>
      </c>
      <c r="M441">
        <f t="shared" si="37"/>
        <v>0.1085</v>
      </c>
      <c r="N441">
        <f t="shared" si="37"/>
        <v>0.1545</v>
      </c>
      <c r="O441">
        <f t="shared" si="34"/>
        <v>0.26540000000000008</v>
      </c>
      <c r="P441">
        <f t="shared" si="35"/>
        <v>0.62030000000000007</v>
      </c>
      <c r="Q441">
        <f t="shared" si="36"/>
        <v>0.37969999999999998</v>
      </c>
    </row>
    <row r="442" spans="1:17">
      <c r="A442">
        <v>444</v>
      </c>
      <c r="B442">
        <v>140</v>
      </c>
      <c r="C442">
        <v>249</v>
      </c>
      <c r="D442">
        <v>403</v>
      </c>
      <c r="E442">
        <v>349</v>
      </c>
      <c r="F442">
        <v>588</v>
      </c>
      <c r="G442">
        <v>1301</v>
      </c>
      <c r="H442">
        <v>827</v>
      </c>
      <c r="I442">
        <f t="shared" si="33"/>
        <v>3030</v>
      </c>
      <c r="J442">
        <f t="shared" si="37"/>
        <v>4.6199999999999998E-2</v>
      </c>
      <c r="K442">
        <f t="shared" si="37"/>
        <v>8.2199999999999995E-2</v>
      </c>
      <c r="L442">
        <f t="shared" si="37"/>
        <v>0.13300000000000001</v>
      </c>
      <c r="M442">
        <f t="shared" si="37"/>
        <v>0.1152</v>
      </c>
      <c r="N442">
        <f t="shared" si="37"/>
        <v>0.19409999999999999</v>
      </c>
      <c r="O442">
        <f t="shared" si="34"/>
        <v>0.42930000000000001</v>
      </c>
      <c r="P442">
        <f t="shared" si="35"/>
        <v>0.72710000000000008</v>
      </c>
      <c r="Q442">
        <f t="shared" si="36"/>
        <v>0.27289999999999998</v>
      </c>
    </row>
    <row r="443" spans="1:17">
      <c r="A443">
        <v>445</v>
      </c>
      <c r="B443">
        <v>367</v>
      </c>
      <c r="C443">
        <v>387</v>
      </c>
      <c r="D443">
        <v>454</v>
      </c>
      <c r="E443">
        <v>476</v>
      </c>
      <c r="F443">
        <v>633</v>
      </c>
      <c r="G443">
        <v>1294</v>
      </c>
      <c r="H443">
        <v>828</v>
      </c>
      <c r="I443">
        <f t="shared" si="33"/>
        <v>3611</v>
      </c>
      <c r="J443">
        <f t="shared" si="37"/>
        <v>0.1016</v>
      </c>
      <c r="K443">
        <f t="shared" si="37"/>
        <v>0.1072</v>
      </c>
      <c r="L443">
        <f t="shared" si="37"/>
        <v>0.12570000000000001</v>
      </c>
      <c r="M443">
        <f t="shared" si="37"/>
        <v>0.1318</v>
      </c>
      <c r="N443">
        <f t="shared" si="37"/>
        <v>0.17530000000000001</v>
      </c>
      <c r="O443">
        <f t="shared" si="34"/>
        <v>0.35839999999999994</v>
      </c>
      <c r="P443">
        <f t="shared" si="35"/>
        <v>0.77069999999999994</v>
      </c>
      <c r="Q443">
        <f t="shared" si="36"/>
        <v>0.2293</v>
      </c>
    </row>
    <row r="444" spans="1:17">
      <c r="A444">
        <v>446</v>
      </c>
      <c r="B444">
        <v>238</v>
      </c>
      <c r="C444">
        <v>297</v>
      </c>
      <c r="D444">
        <v>592</v>
      </c>
      <c r="E444">
        <v>561</v>
      </c>
      <c r="F444">
        <v>718</v>
      </c>
      <c r="G444">
        <v>1716</v>
      </c>
      <c r="H444">
        <v>930</v>
      </c>
      <c r="I444">
        <f t="shared" si="33"/>
        <v>4122</v>
      </c>
      <c r="J444">
        <f t="shared" si="37"/>
        <v>5.7700000000000001E-2</v>
      </c>
      <c r="K444">
        <f t="shared" si="37"/>
        <v>7.2099999999999997E-2</v>
      </c>
      <c r="L444">
        <f t="shared" si="37"/>
        <v>0.14360000000000001</v>
      </c>
      <c r="M444">
        <f t="shared" si="37"/>
        <v>0.1361</v>
      </c>
      <c r="N444">
        <f t="shared" si="37"/>
        <v>0.17419999999999999</v>
      </c>
      <c r="O444">
        <f t="shared" si="34"/>
        <v>0.4163</v>
      </c>
      <c r="P444">
        <f t="shared" si="35"/>
        <v>0.77439999999999998</v>
      </c>
      <c r="Q444">
        <f t="shared" si="36"/>
        <v>0.22559999999999999</v>
      </c>
    </row>
    <row r="445" spans="1:17">
      <c r="A445">
        <v>447</v>
      </c>
      <c r="B445">
        <v>209</v>
      </c>
      <c r="C445">
        <v>233</v>
      </c>
      <c r="D445">
        <v>295</v>
      </c>
      <c r="E445">
        <v>285</v>
      </c>
      <c r="F445">
        <v>332</v>
      </c>
      <c r="G445">
        <v>693</v>
      </c>
      <c r="H445">
        <v>357</v>
      </c>
      <c r="I445">
        <f t="shared" si="33"/>
        <v>2047</v>
      </c>
      <c r="J445">
        <f t="shared" si="37"/>
        <v>0.1021</v>
      </c>
      <c r="K445">
        <f t="shared" si="37"/>
        <v>0.1138</v>
      </c>
      <c r="L445">
        <f t="shared" si="37"/>
        <v>0.14410000000000001</v>
      </c>
      <c r="M445">
        <f t="shared" si="37"/>
        <v>0.13919999999999999</v>
      </c>
      <c r="N445">
        <f t="shared" si="37"/>
        <v>0.16220000000000001</v>
      </c>
      <c r="O445">
        <f t="shared" si="34"/>
        <v>0.33860000000000001</v>
      </c>
      <c r="P445">
        <f t="shared" si="35"/>
        <v>0.8256</v>
      </c>
      <c r="Q445">
        <f t="shared" si="36"/>
        <v>0.1744</v>
      </c>
    </row>
    <row r="446" spans="1:17">
      <c r="A446">
        <v>448</v>
      </c>
      <c r="B446">
        <v>627</v>
      </c>
      <c r="C446">
        <v>551</v>
      </c>
      <c r="D446">
        <v>504</v>
      </c>
      <c r="E446">
        <v>365</v>
      </c>
      <c r="F446">
        <v>489</v>
      </c>
      <c r="G446">
        <v>825</v>
      </c>
      <c r="H446">
        <v>631</v>
      </c>
      <c r="I446">
        <f t="shared" si="33"/>
        <v>3361</v>
      </c>
      <c r="J446">
        <f t="shared" si="37"/>
        <v>0.18659999999999999</v>
      </c>
      <c r="K446">
        <f t="shared" si="37"/>
        <v>0.16389999999999999</v>
      </c>
      <c r="L446">
        <f t="shared" si="37"/>
        <v>0.15</v>
      </c>
      <c r="M446">
        <f t="shared" si="37"/>
        <v>0.1086</v>
      </c>
      <c r="N446">
        <f t="shared" si="37"/>
        <v>0.14549999999999999</v>
      </c>
      <c r="O446">
        <f t="shared" si="34"/>
        <v>0.24540000000000006</v>
      </c>
      <c r="P446">
        <f t="shared" si="35"/>
        <v>0.81230000000000002</v>
      </c>
      <c r="Q446">
        <f t="shared" si="36"/>
        <v>0.18770000000000001</v>
      </c>
    </row>
    <row r="447" spans="1:17">
      <c r="A447">
        <v>449</v>
      </c>
      <c r="B447">
        <v>1474</v>
      </c>
      <c r="C447">
        <v>1245</v>
      </c>
      <c r="D447">
        <v>515</v>
      </c>
      <c r="E447">
        <v>459</v>
      </c>
      <c r="F447">
        <v>521</v>
      </c>
      <c r="G447">
        <v>1012</v>
      </c>
      <c r="H447">
        <v>784</v>
      </c>
      <c r="I447">
        <f t="shared" si="33"/>
        <v>5226</v>
      </c>
      <c r="J447">
        <f t="shared" si="37"/>
        <v>0.28210000000000002</v>
      </c>
      <c r="K447">
        <f t="shared" si="37"/>
        <v>0.2382</v>
      </c>
      <c r="L447">
        <f t="shared" si="37"/>
        <v>9.8500000000000004E-2</v>
      </c>
      <c r="M447">
        <f t="shared" si="37"/>
        <v>8.7800000000000003E-2</v>
      </c>
      <c r="N447">
        <f t="shared" si="37"/>
        <v>9.9699999999999997E-2</v>
      </c>
      <c r="O447">
        <f t="shared" si="34"/>
        <v>0.19369999999999998</v>
      </c>
      <c r="P447">
        <f t="shared" si="35"/>
        <v>0.85</v>
      </c>
      <c r="Q447">
        <f t="shared" si="36"/>
        <v>0.15</v>
      </c>
    </row>
    <row r="448" spans="1:17">
      <c r="A448">
        <v>450</v>
      </c>
      <c r="B448">
        <v>1155</v>
      </c>
      <c r="C448">
        <v>1028</v>
      </c>
      <c r="D448">
        <v>402</v>
      </c>
      <c r="E448">
        <v>383</v>
      </c>
      <c r="F448">
        <v>435</v>
      </c>
      <c r="G448">
        <v>1105</v>
      </c>
      <c r="H448">
        <v>561</v>
      </c>
      <c r="I448">
        <f t="shared" si="33"/>
        <v>4508</v>
      </c>
      <c r="J448">
        <f t="shared" si="37"/>
        <v>0.25619999999999998</v>
      </c>
      <c r="K448">
        <f t="shared" si="37"/>
        <v>0.22800000000000001</v>
      </c>
      <c r="L448">
        <f t="shared" si="37"/>
        <v>8.9200000000000002E-2</v>
      </c>
      <c r="M448">
        <f t="shared" si="37"/>
        <v>8.5000000000000006E-2</v>
      </c>
      <c r="N448">
        <f t="shared" si="37"/>
        <v>9.6500000000000002E-2</v>
      </c>
      <c r="O448">
        <f t="shared" si="34"/>
        <v>0.2451000000000001</v>
      </c>
      <c r="P448">
        <f t="shared" si="35"/>
        <v>0.87560000000000004</v>
      </c>
      <c r="Q448">
        <f t="shared" si="36"/>
        <v>0.1244</v>
      </c>
    </row>
    <row r="449" spans="1:17">
      <c r="A449">
        <v>451</v>
      </c>
      <c r="B449">
        <v>258</v>
      </c>
      <c r="C449">
        <v>268</v>
      </c>
      <c r="D449">
        <v>342</v>
      </c>
      <c r="E449">
        <v>379</v>
      </c>
      <c r="F449">
        <v>379</v>
      </c>
      <c r="G449">
        <v>1003</v>
      </c>
      <c r="H449">
        <v>566</v>
      </c>
      <c r="I449">
        <f t="shared" si="33"/>
        <v>2629</v>
      </c>
      <c r="J449">
        <f t="shared" si="37"/>
        <v>9.8100000000000007E-2</v>
      </c>
      <c r="K449">
        <f t="shared" si="37"/>
        <v>0.1019</v>
      </c>
      <c r="L449">
        <f t="shared" si="37"/>
        <v>0.13009999999999999</v>
      </c>
      <c r="M449">
        <f t="shared" si="37"/>
        <v>0.14419999999999999</v>
      </c>
      <c r="N449">
        <f t="shared" si="37"/>
        <v>0.14419999999999999</v>
      </c>
      <c r="O449">
        <f t="shared" si="34"/>
        <v>0.38149999999999995</v>
      </c>
      <c r="P449">
        <f t="shared" si="35"/>
        <v>0.78469999999999995</v>
      </c>
      <c r="Q449">
        <f t="shared" si="36"/>
        <v>0.21529999999999999</v>
      </c>
    </row>
    <row r="450" spans="1:17">
      <c r="A450">
        <v>452</v>
      </c>
      <c r="B450">
        <v>32</v>
      </c>
      <c r="C450">
        <v>59</v>
      </c>
      <c r="D450">
        <v>148</v>
      </c>
      <c r="E450">
        <v>172</v>
      </c>
      <c r="F450">
        <v>204</v>
      </c>
      <c r="G450">
        <v>479</v>
      </c>
      <c r="H450">
        <v>182</v>
      </c>
      <c r="I450">
        <f t="shared" si="33"/>
        <v>1094</v>
      </c>
      <c r="J450">
        <f t="shared" si="37"/>
        <v>2.93E-2</v>
      </c>
      <c r="K450">
        <f t="shared" si="37"/>
        <v>5.3900000000000003E-2</v>
      </c>
      <c r="L450">
        <f t="shared" si="37"/>
        <v>0.1353</v>
      </c>
      <c r="M450">
        <f t="shared" si="37"/>
        <v>0.15720000000000001</v>
      </c>
      <c r="N450">
        <f t="shared" si="37"/>
        <v>0.1865</v>
      </c>
      <c r="O450">
        <f t="shared" si="34"/>
        <v>0.43779999999999997</v>
      </c>
      <c r="P450">
        <f t="shared" si="35"/>
        <v>0.83360000000000001</v>
      </c>
      <c r="Q450">
        <f t="shared" si="36"/>
        <v>0.16639999999999999</v>
      </c>
    </row>
    <row r="451" spans="1:17">
      <c r="A451">
        <v>453</v>
      </c>
      <c r="B451">
        <v>122</v>
      </c>
      <c r="C451">
        <v>159</v>
      </c>
      <c r="D451">
        <v>345</v>
      </c>
      <c r="E451">
        <v>428</v>
      </c>
      <c r="F451">
        <v>507</v>
      </c>
      <c r="G451">
        <v>1106</v>
      </c>
      <c r="H451">
        <v>567</v>
      </c>
      <c r="I451">
        <f t="shared" ref="I451:I514" si="38">SUM(B451:G451)</f>
        <v>2667</v>
      </c>
      <c r="J451">
        <f t="shared" si="37"/>
        <v>4.5699999999999998E-2</v>
      </c>
      <c r="K451">
        <f t="shared" si="37"/>
        <v>5.96E-2</v>
      </c>
      <c r="L451">
        <f t="shared" si="37"/>
        <v>0.12939999999999999</v>
      </c>
      <c r="M451">
        <f t="shared" si="37"/>
        <v>0.1605</v>
      </c>
      <c r="N451">
        <f t="shared" si="37"/>
        <v>0.19009999999999999</v>
      </c>
      <c r="O451">
        <f t="shared" ref="O451:O514" si="39">1-SUM(J451:N451)</f>
        <v>0.41470000000000007</v>
      </c>
      <c r="P451">
        <f t="shared" ref="P451:P514" si="40">1-Q451</f>
        <v>0.78739999999999999</v>
      </c>
      <c r="Q451">
        <f t="shared" ref="Q451:Q514" si="41">ROUND(H451/$I451,4)</f>
        <v>0.21260000000000001</v>
      </c>
    </row>
    <row r="452" spans="1:17">
      <c r="A452">
        <v>454</v>
      </c>
      <c r="B452">
        <v>26</v>
      </c>
      <c r="C452">
        <v>72</v>
      </c>
      <c r="D452">
        <v>179</v>
      </c>
      <c r="E452">
        <v>254</v>
      </c>
      <c r="F452">
        <v>318</v>
      </c>
      <c r="G452">
        <v>731</v>
      </c>
      <c r="H452">
        <v>406</v>
      </c>
      <c r="I452">
        <f t="shared" si="38"/>
        <v>1580</v>
      </c>
      <c r="J452">
        <f t="shared" si="37"/>
        <v>1.6500000000000001E-2</v>
      </c>
      <c r="K452">
        <f t="shared" si="37"/>
        <v>4.5600000000000002E-2</v>
      </c>
      <c r="L452">
        <f t="shared" si="37"/>
        <v>0.1133</v>
      </c>
      <c r="M452">
        <f t="shared" si="37"/>
        <v>0.1608</v>
      </c>
      <c r="N452">
        <f t="shared" si="37"/>
        <v>0.20130000000000001</v>
      </c>
      <c r="O452">
        <f t="shared" si="39"/>
        <v>0.46250000000000002</v>
      </c>
      <c r="P452">
        <f t="shared" si="40"/>
        <v>0.74299999999999999</v>
      </c>
      <c r="Q452">
        <f t="shared" si="41"/>
        <v>0.25700000000000001</v>
      </c>
    </row>
    <row r="453" spans="1:17">
      <c r="A453">
        <v>455</v>
      </c>
      <c r="B453">
        <v>29</v>
      </c>
      <c r="C453">
        <v>55</v>
      </c>
      <c r="D453">
        <v>136</v>
      </c>
      <c r="E453">
        <v>183</v>
      </c>
      <c r="F453">
        <v>135</v>
      </c>
      <c r="G453">
        <v>411</v>
      </c>
      <c r="H453">
        <v>214</v>
      </c>
      <c r="I453">
        <f t="shared" si="38"/>
        <v>949</v>
      </c>
      <c r="J453">
        <f t="shared" si="37"/>
        <v>3.0599999999999999E-2</v>
      </c>
      <c r="K453">
        <f t="shared" si="37"/>
        <v>5.8000000000000003E-2</v>
      </c>
      <c r="L453">
        <f t="shared" si="37"/>
        <v>0.14330000000000001</v>
      </c>
      <c r="M453">
        <f t="shared" si="37"/>
        <v>0.1928</v>
      </c>
      <c r="N453">
        <f t="shared" si="37"/>
        <v>0.14230000000000001</v>
      </c>
      <c r="O453">
        <f t="shared" si="39"/>
        <v>0.43300000000000005</v>
      </c>
      <c r="P453">
        <f t="shared" si="40"/>
        <v>0.77449999999999997</v>
      </c>
      <c r="Q453">
        <f t="shared" si="41"/>
        <v>0.22550000000000001</v>
      </c>
    </row>
    <row r="454" spans="1:17">
      <c r="A454">
        <v>456</v>
      </c>
      <c r="B454">
        <v>533</v>
      </c>
      <c r="C454">
        <v>465</v>
      </c>
      <c r="D454">
        <v>528</v>
      </c>
      <c r="E454">
        <v>420</v>
      </c>
      <c r="F454">
        <v>466</v>
      </c>
      <c r="G454">
        <v>974</v>
      </c>
      <c r="H454">
        <v>985</v>
      </c>
      <c r="I454">
        <f t="shared" si="38"/>
        <v>3386</v>
      </c>
      <c r="J454">
        <f t="shared" si="37"/>
        <v>0.15740000000000001</v>
      </c>
      <c r="K454">
        <f t="shared" si="37"/>
        <v>0.13730000000000001</v>
      </c>
      <c r="L454">
        <f t="shared" si="37"/>
        <v>0.15590000000000001</v>
      </c>
      <c r="M454">
        <f t="shared" si="37"/>
        <v>0.124</v>
      </c>
      <c r="N454">
        <f t="shared" si="37"/>
        <v>0.1376</v>
      </c>
      <c r="O454">
        <f t="shared" si="39"/>
        <v>0.28780000000000006</v>
      </c>
      <c r="P454">
        <f t="shared" si="40"/>
        <v>0.70910000000000006</v>
      </c>
      <c r="Q454">
        <f t="shared" si="41"/>
        <v>0.29089999999999999</v>
      </c>
    </row>
    <row r="455" spans="1:17">
      <c r="A455">
        <v>457</v>
      </c>
      <c r="B455">
        <v>105</v>
      </c>
      <c r="C455">
        <v>124</v>
      </c>
      <c r="D455">
        <v>202</v>
      </c>
      <c r="E455">
        <v>313</v>
      </c>
      <c r="F455">
        <v>313</v>
      </c>
      <c r="G455">
        <v>798</v>
      </c>
      <c r="H455">
        <v>478</v>
      </c>
      <c r="I455">
        <f t="shared" si="38"/>
        <v>1855</v>
      </c>
      <c r="J455">
        <f t="shared" si="37"/>
        <v>5.6599999999999998E-2</v>
      </c>
      <c r="K455">
        <f t="shared" si="37"/>
        <v>6.6799999999999998E-2</v>
      </c>
      <c r="L455">
        <f t="shared" si="37"/>
        <v>0.1089</v>
      </c>
      <c r="M455">
        <f t="shared" si="37"/>
        <v>0.16869999999999999</v>
      </c>
      <c r="N455">
        <f t="shared" si="37"/>
        <v>0.16869999999999999</v>
      </c>
      <c r="O455">
        <f t="shared" si="39"/>
        <v>0.43030000000000002</v>
      </c>
      <c r="P455">
        <f t="shared" si="40"/>
        <v>0.74229999999999996</v>
      </c>
      <c r="Q455">
        <f t="shared" si="41"/>
        <v>0.25769999999999998</v>
      </c>
    </row>
    <row r="456" spans="1:17">
      <c r="A456">
        <v>458</v>
      </c>
      <c r="B456">
        <v>112</v>
      </c>
      <c r="C456">
        <v>69</v>
      </c>
      <c r="D456">
        <v>189</v>
      </c>
      <c r="E456">
        <v>249</v>
      </c>
      <c r="F456">
        <v>254</v>
      </c>
      <c r="G456">
        <v>576</v>
      </c>
      <c r="H456">
        <v>380</v>
      </c>
      <c r="I456">
        <f t="shared" si="38"/>
        <v>1449</v>
      </c>
      <c r="J456">
        <f t="shared" si="37"/>
        <v>7.7299999999999994E-2</v>
      </c>
      <c r="K456">
        <f t="shared" si="37"/>
        <v>4.7600000000000003E-2</v>
      </c>
      <c r="L456">
        <f t="shared" si="37"/>
        <v>0.13039999999999999</v>
      </c>
      <c r="M456">
        <f t="shared" si="37"/>
        <v>0.17180000000000001</v>
      </c>
      <c r="N456">
        <f t="shared" si="37"/>
        <v>0.17530000000000001</v>
      </c>
      <c r="O456">
        <f t="shared" si="39"/>
        <v>0.39759999999999995</v>
      </c>
      <c r="P456">
        <f t="shared" si="40"/>
        <v>0.73780000000000001</v>
      </c>
      <c r="Q456">
        <f t="shared" si="41"/>
        <v>0.26219999999999999</v>
      </c>
    </row>
    <row r="457" spans="1:17">
      <c r="A457">
        <v>459</v>
      </c>
      <c r="B457">
        <v>174</v>
      </c>
      <c r="C457">
        <v>214</v>
      </c>
      <c r="D457">
        <v>431</v>
      </c>
      <c r="E457">
        <v>444</v>
      </c>
      <c r="F457">
        <v>671</v>
      </c>
      <c r="G457">
        <v>1488</v>
      </c>
      <c r="H457">
        <v>792</v>
      </c>
      <c r="I457">
        <f t="shared" si="38"/>
        <v>3422</v>
      </c>
      <c r="J457">
        <f t="shared" si="37"/>
        <v>5.0799999999999998E-2</v>
      </c>
      <c r="K457">
        <f t="shared" si="37"/>
        <v>6.25E-2</v>
      </c>
      <c r="L457">
        <f t="shared" si="37"/>
        <v>0.12590000000000001</v>
      </c>
      <c r="M457">
        <f t="shared" si="37"/>
        <v>0.12970000000000001</v>
      </c>
      <c r="N457">
        <f t="shared" si="37"/>
        <v>0.1961</v>
      </c>
      <c r="O457">
        <f t="shared" si="39"/>
        <v>0.43500000000000005</v>
      </c>
      <c r="P457">
        <f t="shared" si="40"/>
        <v>0.76859999999999995</v>
      </c>
      <c r="Q457">
        <f t="shared" si="41"/>
        <v>0.23139999999999999</v>
      </c>
    </row>
    <row r="458" spans="1:17">
      <c r="A458">
        <v>460</v>
      </c>
      <c r="B458">
        <v>830</v>
      </c>
      <c r="C458">
        <v>695</v>
      </c>
      <c r="D458">
        <v>288</v>
      </c>
      <c r="E458">
        <v>320</v>
      </c>
      <c r="F458">
        <v>576</v>
      </c>
      <c r="G458">
        <v>1626</v>
      </c>
      <c r="H458">
        <v>928</v>
      </c>
      <c r="I458">
        <f t="shared" si="38"/>
        <v>4335</v>
      </c>
      <c r="J458">
        <f t="shared" si="37"/>
        <v>0.1915</v>
      </c>
      <c r="K458">
        <f t="shared" si="37"/>
        <v>0.1603</v>
      </c>
      <c r="L458">
        <f t="shared" si="37"/>
        <v>6.6400000000000001E-2</v>
      </c>
      <c r="M458">
        <f t="shared" si="37"/>
        <v>7.3800000000000004E-2</v>
      </c>
      <c r="N458">
        <f t="shared" si="37"/>
        <v>0.13289999999999999</v>
      </c>
      <c r="O458">
        <f t="shared" si="39"/>
        <v>0.37509999999999999</v>
      </c>
      <c r="P458">
        <f t="shared" si="40"/>
        <v>0.78590000000000004</v>
      </c>
      <c r="Q458">
        <f t="shared" si="41"/>
        <v>0.21410000000000001</v>
      </c>
    </row>
    <row r="459" spans="1:17">
      <c r="A459">
        <v>461</v>
      </c>
      <c r="B459">
        <v>85</v>
      </c>
      <c r="C459">
        <v>152</v>
      </c>
      <c r="D459">
        <v>272</v>
      </c>
      <c r="E459">
        <v>237</v>
      </c>
      <c r="F459">
        <v>324</v>
      </c>
      <c r="G459">
        <v>686</v>
      </c>
      <c r="H459">
        <v>483</v>
      </c>
      <c r="I459">
        <f t="shared" si="38"/>
        <v>1756</v>
      </c>
      <c r="J459">
        <f t="shared" si="37"/>
        <v>4.8399999999999999E-2</v>
      </c>
      <c r="K459">
        <f t="shared" si="37"/>
        <v>8.6599999999999996E-2</v>
      </c>
      <c r="L459">
        <f t="shared" si="37"/>
        <v>0.15490000000000001</v>
      </c>
      <c r="M459">
        <f t="shared" si="37"/>
        <v>0.13500000000000001</v>
      </c>
      <c r="N459">
        <f t="shared" si="37"/>
        <v>0.1845</v>
      </c>
      <c r="O459">
        <f t="shared" si="39"/>
        <v>0.39059999999999995</v>
      </c>
      <c r="P459">
        <f t="shared" si="40"/>
        <v>0.72489999999999999</v>
      </c>
      <c r="Q459">
        <f t="shared" si="41"/>
        <v>0.27510000000000001</v>
      </c>
    </row>
    <row r="460" spans="1:17">
      <c r="A460">
        <v>462</v>
      </c>
      <c r="B460">
        <v>93</v>
      </c>
      <c r="C460">
        <v>208</v>
      </c>
      <c r="D460">
        <v>259</v>
      </c>
      <c r="E460">
        <v>257</v>
      </c>
      <c r="F460">
        <v>302</v>
      </c>
      <c r="G460">
        <v>579</v>
      </c>
      <c r="H460">
        <v>539</v>
      </c>
      <c r="I460">
        <f t="shared" si="38"/>
        <v>1698</v>
      </c>
      <c r="J460">
        <f t="shared" si="37"/>
        <v>5.4800000000000001E-2</v>
      </c>
      <c r="K460">
        <f t="shared" si="37"/>
        <v>0.1225</v>
      </c>
      <c r="L460">
        <f t="shared" si="37"/>
        <v>0.1525</v>
      </c>
      <c r="M460">
        <f t="shared" si="37"/>
        <v>0.15140000000000001</v>
      </c>
      <c r="N460">
        <f t="shared" si="37"/>
        <v>0.1779</v>
      </c>
      <c r="O460">
        <f t="shared" si="39"/>
        <v>0.34089999999999998</v>
      </c>
      <c r="P460">
        <f t="shared" si="40"/>
        <v>0.68259999999999998</v>
      </c>
      <c r="Q460">
        <f t="shared" si="41"/>
        <v>0.31740000000000002</v>
      </c>
    </row>
    <row r="461" spans="1:17">
      <c r="A461">
        <v>463</v>
      </c>
      <c r="B461">
        <v>267</v>
      </c>
      <c r="C461">
        <v>465</v>
      </c>
      <c r="D461">
        <v>375</v>
      </c>
      <c r="E461">
        <v>365</v>
      </c>
      <c r="F461">
        <v>501</v>
      </c>
      <c r="G461">
        <v>890</v>
      </c>
      <c r="H461">
        <v>573</v>
      </c>
      <c r="I461">
        <f t="shared" si="38"/>
        <v>2863</v>
      </c>
      <c r="J461">
        <f t="shared" si="37"/>
        <v>9.3299999999999994E-2</v>
      </c>
      <c r="K461">
        <f t="shared" si="37"/>
        <v>0.16239999999999999</v>
      </c>
      <c r="L461">
        <f t="shared" si="37"/>
        <v>0.13100000000000001</v>
      </c>
      <c r="M461">
        <f t="shared" si="37"/>
        <v>0.1275</v>
      </c>
      <c r="N461">
        <f t="shared" si="37"/>
        <v>0.17499999999999999</v>
      </c>
      <c r="O461">
        <f t="shared" si="39"/>
        <v>0.31079999999999997</v>
      </c>
      <c r="P461">
        <f t="shared" si="40"/>
        <v>0.79990000000000006</v>
      </c>
      <c r="Q461">
        <f t="shared" si="41"/>
        <v>0.2001</v>
      </c>
    </row>
    <row r="462" spans="1:17">
      <c r="A462">
        <v>464</v>
      </c>
      <c r="B462">
        <v>80</v>
      </c>
      <c r="C462">
        <v>219</v>
      </c>
      <c r="D462">
        <v>271</v>
      </c>
      <c r="E462">
        <v>250</v>
      </c>
      <c r="F462">
        <v>394</v>
      </c>
      <c r="G462">
        <v>644</v>
      </c>
      <c r="H462">
        <v>408</v>
      </c>
      <c r="I462">
        <f t="shared" si="38"/>
        <v>1858</v>
      </c>
      <c r="J462">
        <f t="shared" si="37"/>
        <v>4.3099999999999999E-2</v>
      </c>
      <c r="K462">
        <f t="shared" si="37"/>
        <v>0.1179</v>
      </c>
      <c r="L462">
        <f t="shared" si="37"/>
        <v>0.1459</v>
      </c>
      <c r="M462">
        <f t="shared" si="37"/>
        <v>0.1346</v>
      </c>
      <c r="N462">
        <f t="shared" si="37"/>
        <v>0.21210000000000001</v>
      </c>
      <c r="O462">
        <f t="shared" si="39"/>
        <v>0.34640000000000004</v>
      </c>
      <c r="P462">
        <f t="shared" si="40"/>
        <v>0.78039999999999998</v>
      </c>
      <c r="Q462">
        <f t="shared" si="41"/>
        <v>0.21959999999999999</v>
      </c>
    </row>
    <row r="463" spans="1:17">
      <c r="A463">
        <v>465</v>
      </c>
      <c r="B463">
        <v>356</v>
      </c>
      <c r="C463">
        <v>509</v>
      </c>
      <c r="D463">
        <v>506</v>
      </c>
      <c r="E463">
        <v>441</v>
      </c>
      <c r="F463">
        <v>578</v>
      </c>
      <c r="G463">
        <v>1170</v>
      </c>
      <c r="H463">
        <v>658</v>
      </c>
      <c r="I463">
        <f t="shared" si="38"/>
        <v>3560</v>
      </c>
      <c r="J463">
        <f t="shared" si="37"/>
        <v>0.1</v>
      </c>
      <c r="K463">
        <f t="shared" si="37"/>
        <v>0.14299999999999999</v>
      </c>
      <c r="L463">
        <f t="shared" si="37"/>
        <v>0.1421</v>
      </c>
      <c r="M463">
        <f t="shared" si="37"/>
        <v>0.1239</v>
      </c>
      <c r="N463">
        <f t="shared" si="37"/>
        <v>0.16239999999999999</v>
      </c>
      <c r="O463">
        <f t="shared" si="39"/>
        <v>0.3286</v>
      </c>
      <c r="P463">
        <f t="shared" si="40"/>
        <v>0.81520000000000004</v>
      </c>
      <c r="Q463">
        <f t="shared" si="41"/>
        <v>0.18479999999999999</v>
      </c>
    </row>
    <row r="464" spans="1:17">
      <c r="A464">
        <v>466</v>
      </c>
      <c r="B464">
        <v>798</v>
      </c>
      <c r="C464">
        <v>1074</v>
      </c>
      <c r="D464">
        <v>781</v>
      </c>
      <c r="E464">
        <v>915</v>
      </c>
      <c r="F464">
        <v>1288</v>
      </c>
      <c r="G464">
        <v>4067</v>
      </c>
      <c r="H464">
        <v>1776</v>
      </c>
      <c r="I464">
        <f t="shared" si="38"/>
        <v>8923</v>
      </c>
      <c r="J464">
        <f t="shared" si="37"/>
        <v>8.9399999999999993E-2</v>
      </c>
      <c r="K464">
        <f t="shared" si="37"/>
        <v>0.12039999999999999</v>
      </c>
      <c r="L464">
        <f t="shared" si="37"/>
        <v>8.7499999999999994E-2</v>
      </c>
      <c r="M464">
        <f t="shared" si="37"/>
        <v>0.10249999999999999</v>
      </c>
      <c r="N464">
        <f t="shared" si="37"/>
        <v>0.14430000000000001</v>
      </c>
      <c r="O464">
        <f t="shared" si="39"/>
        <v>0.45589999999999997</v>
      </c>
      <c r="P464">
        <f t="shared" si="40"/>
        <v>0.80099999999999993</v>
      </c>
      <c r="Q464">
        <f t="shared" si="41"/>
        <v>0.19900000000000001</v>
      </c>
    </row>
    <row r="465" spans="1:17">
      <c r="A465">
        <v>467</v>
      </c>
      <c r="B465">
        <v>519</v>
      </c>
      <c r="C465">
        <v>580</v>
      </c>
      <c r="D465">
        <v>576</v>
      </c>
      <c r="E465">
        <v>447</v>
      </c>
      <c r="F465">
        <v>762</v>
      </c>
      <c r="G465">
        <v>1616</v>
      </c>
      <c r="H465">
        <v>1068</v>
      </c>
      <c r="I465">
        <f t="shared" si="38"/>
        <v>4500</v>
      </c>
      <c r="J465">
        <f t="shared" si="37"/>
        <v>0.1153</v>
      </c>
      <c r="K465">
        <f t="shared" si="37"/>
        <v>0.12889999999999999</v>
      </c>
      <c r="L465">
        <f t="shared" si="37"/>
        <v>0.128</v>
      </c>
      <c r="M465">
        <f t="shared" si="37"/>
        <v>9.9299999999999999E-2</v>
      </c>
      <c r="N465">
        <f t="shared" si="37"/>
        <v>0.16930000000000001</v>
      </c>
      <c r="O465">
        <f t="shared" si="39"/>
        <v>0.35919999999999996</v>
      </c>
      <c r="P465">
        <f t="shared" si="40"/>
        <v>0.76269999999999993</v>
      </c>
      <c r="Q465">
        <f t="shared" si="41"/>
        <v>0.23730000000000001</v>
      </c>
    </row>
    <row r="466" spans="1:17">
      <c r="A466">
        <v>468</v>
      </c>
      <c r="B466">
        <v>296</v>
      </c>
      <c r="C466">
        <v>368</v>
      </c>
      <c r="D466">
        <v>329</v>
      </c>
      <c r="E466">
        <v>312</v>
      </c>
      <c r="F466">
        <v>351</v>
      </c>
      <c r="G466">
        <v>561</v>
      </c>
      <c r="H466">
        <v>515</v>
      </c>
      <c r="I466">
        <f t="shared" si="38"/>
        <v>2217</v>
      </c>
      <c r="J466">
        <f t="shared" si="37"/>
        <v>0.13350000000000001</v>
      </c>
      <c r="K466">
        <f t="shared" si="37"/>
        <v>0.16600000000000001</v>
      </c>
      <c r="L466">
        <f t="shared" si="37"/>
        <v>0.1484</v>
      </c>
      <c r="M466">
        <f t="shared" si="37"/>
        <v>0.14069999999999999</v>
      </c>
      <c r="N466">
        <f t="shared" si="37"/>
        <v>0.1583</v>
      </c>
      <c r="O466">
        <f t="shared" si="39"/>
        <v>0.25309999999999999</v>
      </c>
      <c r="P466">
        <f t="shared" si="40"/>
        <v>0.76770000000000005</v>
      </c>
      <c r="Q466">
        <f t="shared" si="41"/>
        <v>0.23230000000000001</v>
      </c>
    </row>
    <row r="467" spans="1:17">
      <c r="A467">
        <v>469</v>
      </c>
      <c r="B467">
        <v>344</v>
      </c>
      <c r="C467">
        <v>351</v>
      </c>
      <c r="D467">
        <v>359</v>
      </c>
      <c r="E467">
        <v>334</v>
      </c>
      <c r="F467">
        <v>375</v>
      </c>
      <c r="G467">
        <v>619</v>
      </c>
      <c r="H467">
        <v>829</v>
      </c>
      <c r="I467">
        <f t="shared" si="38"/>
        <v>2382</v>
      </c>
      <c r="J467">
        <f t="shared" si="37"/>
        <v>0.1444</v>
      </c>
      <c r="K467">
        <f t="shared" si="37"/>
        <v>0.1474</v>
      </c>
      <c r="L467">
        <f t="shared" si="37"/>
        <v>0.1507</v>
      </c>
      <c r="M467">
        <f t="shared" si="37"/>
        <v>0.14019999999999999</v>
      </c>
      <c r="N467">
        <f t="shared" si="37"/>
        <v>0.15740000000000001</v>
      </c>
      <c r="O467">
        <f t="shared" si="39"/>
        <v>0.25990000000000002</v>
      </c>
      <c r="P467">
        <f t="shared" si="40"/>
        <v>0.65200000000000002</v>
      </c>
      <c r="Q467">
        <f t="shared" si="41"/>
        <v>0.34799999999999998</v>
      </c>
    </row>
    <row r="468" spans="1:17">
      <c r="A468">
        <v>470</v>
      </c>
      <c r="B468">
        <v>206</v>
      </c>
      <c r="C468">
        <v>316</v>
      </c>
      <c r="D468">
        <v>415</v>
      </c>
      <c r="E468">
        <v>417</v>
      </c>
      <c r="F468">
        <v>546</v>
      </c>
      <c r="G468">
        <v>1183</v>
      </c>
      <c r="H468">
        <v>810</v>
      </c>
      <c r="I468">
        <f t="shared" si="38"/>
        <v>3083</v>
      </c>
      <c r="J468">
        <f t="shared" si="37"/>
        <v>6.6799999999999998E-2</v>
      </c>
      <c r="K468">
        <f t="shared" si="37"/>
        <v>0.10249999999999999</v>
      </c>
      <c r="L468">
        <f t="shared" si="37"/>
        <v>0.1346</v>
      </c>
      <c r="M468">
        <f t="shared" si="37"/>
        <v>0.1353</v>
      </c>
      <c r="N468">
        <f t="shared" si="37"/>
        <v>0.17710000000000001</v>
      </c>
      <c r="O468">
        <f t="shared" si="39"/>
        <v>0.38369999999999993</v>
      </c>
      <c r="P468">
        <f t="shared" si="40"/>
        <v>0.73730000000000007</v>
      </c>
      <c r="Q468">
        <f t="shared" si="41"/>
        <v>0.26269999999999999</v>
      </c>
    </row>
    <row r="469" spans="1:17">
      <c r="A469">
        <v>471</v>
      </c>
      <c r="B469">
        <v>478</v>
      </c>
      <c r="C469">
        <v>572</v>
      </c>
      <c r="D469">
        <v>567</v>
      </c>
      <c r="E469">
        <v>500</v>
      </c>
      <c r="F469">
        <v>600</v>
      </c>
      <c r="G469">
        <v>1540</v>
      </c>
      <c r="H469">
        <v>777</v>
      </c>
      <c r="I469">
        <f t="shared" si="38"/>
        <v>4257</v>
      </c>
      <c r="J469">
        <f t="shared" si="37"/>
        <v>0.1123</v>
      </c>
      <c r="K469">
        <f t="shared" si="37"/>
        <v>0.13439999999999999</v>
      </c>
      <c r="L469">
        <f t="shared" si="37"/>
        <v>0.13320000000000001</v>
      </c>
      <c r="M469">
        <f t="shared" si="37"/>
        <v>0.11749999999999999</v>
      </c>
      <c r="N469">
        <f t="shared" si="37"/>
        <v>0.1409</v>
      </c>
      <c r="O469">
        <f t="shared" si="39"/>
        <v>0.36170000000000002</v>
      </c>
      <c r="P469">
        <f t="shared" si="40"/>
        <v>0.8175</v>
      </c>
      <c r="Q469">
        <f t="shared" si="41"/>
        <v>0.1825</v>
      </c>
    </row>
    <row r="470" spans="1:17">
      <c r="A470">
        <v>472</v>
      </c>
      <c r="B470">
        <v>216</v>
      </c>
      <c r="C470">
        <v>287</v>
      </c>
      <c r="D470">
        <v>405</v>
      </c>
      <c r="E470">
        <v>350</v>
      </c>
      <c r="F470">
        <v>446</v>
      </c>
      <c r="G470">
        <v>1003</v>
      </c>
      <c r="H470">
        <v>719</v>
      </c>
      <c r="I470">
        <f t="shared" si="38"/>
        <v>2707</v>
      </c>
      <c r="J470">
        <f t="shared" si="37"/>
        <v>7.9799999999999996E-2</v>
      </c>
      <c r="K470">
        <f t="shared" si="37"/>
        <v>0.106</v>
      </c>
      <c r="L470">
        <f t="shared" si="37"/>
        <v>0.14960000000000001</v>
      </c>
      <c r="M470">
        <f t="shared" si="37"/>
        <v>0.1293</v>
      </c>
      <c r="N470">
        <f t="shared" si="37"/>
        <v>0.1648</v>
      </c>
      <c r="O470">
        <f t="shared" si="39"/>
        <v>0.37050000000000005</v>
      </c>
      <c r="P470">
        <f t="shared" si="40"/>
        <v>0.73439999999999994</v>
      </c>
      <c r="Q470">
        <f t="shared" si="41"/>
        <v>0.2656</v>
      </c>
    </row>
    <row r="471" spans="1:17">
      <c r="A471">
        <v>473</v>
      </c>
      <c r="B471">
        <v>330</v>
      </c>
      <c r="C471">
        <v>325</v>
      </c>
      <c r="D471">
        <v>360</v>
      </c>
      <c r="E471">
        <v>316</v>
      </c>
      <c r="F471">
        <v>396</v>
      </c>
      <c r="G471">
        <v>667</v>
      </c>
      <c r="H471">
        <v>827</v>
      </c>
      <c r="I471">
        <f t="shared" si="38"/>
        <v>2394</v>
      </c>
      <c r="J471">
        <f t="shared" si="37"/>
        <v>0.13780000000000001</v>
      </c>
      <c r="K471">
        <f t="shared" si="37"/>
        <v>0.1358</v>
      </c>
      <c r="L471">
        <f t="shared" si="37"/>
        <v>0.15040000000000001</v>
      </c>
      <c r="M471">
        <f t="shared" si="37"/>
        <v>0.13200000000000001</v>
      </c>
      <c r="N471">
        <f t="shared" si="37"/>
        <v>0.16539999999999999</v>
      </c>
      <c r="O471">
        <f t="shared" si="39"/>
        <v>0.27859999999999996</v>
      </c>
      <c r="P471">
        <f t="shared" si="40"/>
        <v>0.65460000000000007</v>
      </c>
      <c r="Q471">
        <f t="shared" si="41"/>
        <v>0.34539999999999998</v>
      </c>
    </row>
    <row r="472" spans="1:17">
      <c r="A472">
        <v>474</v>
      </c>
      <c r="B472">
        <v>53</v>
      </c>
      <c r="C472">
        <v>96</v>
      </c>
      <c r="D472">
        <v>240</v>
      </c>
      <c r="E472">
        <v>236</v>
      </c>
      <c r="F472">
        <v>322</v>
      </c>
      <c r="G472">
        <v>613</v>
      </c>
      <c r="H472">
        <v>492</v>
      </c>
      <c r="I472">
        <f t="shared" si="38"/>
        <v>1560</v>
      </c>
      <c r="J472">
        <f t="shared" si="37"/>
        <v>3.4000000000000002E-2</v>
      </c>
      <c r="K472">
        <f t="shared" si="37"/>
        <v>6.1499999999999999E-2</v>
      </c>
      <c r="L472">
        <f t="shared" si="37"/>
        <v>0.15379999999999999</v>
      </c>
      <c r="M472">
        <f t="shared" si="37"/>
        <v>0.15129999999999999</v>
      </c>
      <c r="N472">
        <f t="shared" si="37"/>
        <v>0.2064</v>
      </c>
      <c r="O472">
        <f t="shared" si="39"/>
        <v>0.39300000000000002</v>
      </c>
      <c r="P472">
        <f t="shared" si="40"/>
        <v>0.68459999999999999</v>
      </c>
      <c r="Q472">
        <f t="shared" si="41"/>
        <v>0.31540000000000001</v>
      </c>
    </row>
    <row r="473" spans="1:17">
      <c r="A473">
        <v>475</v>
      </c>
      <c r="B473">
        <v>1462</v>
      </c>
      <c r="C473">
        <v>1803</v>
      </c>
      <c r="D473">
        <v>876</v>
      </c>
      <c r="E473">
        <v>1045</v>
      </c>
      <c r="F473">
        <v>1496</v>
      </c>
      <c r="G473">
        <v>4258</v>
      </c>
      <c r="H473">
        <v>3112</v>
      </c>
      <c r="I473">
        <f t="shared" si="38"/>
        <v>10940</v>
      </c>
      <c r="J473">
        <f t="shared" si="37"/>
        <v>0.1336</v>
      </c>
      <c r="K473">
        <f t="shared" si="37"/>
        <v>0.1648</v>
      </c>
      <c r="L473">
        <f t="shared" si="37"/>
        <v>8.0100000000000005E-2</v>
      </c>
      <c r="M473">
        <f t="shared" si="37"/>
        <v>9.5500000000000002E-2</v>
      </c>
      <c r="N473">
        <f t="shared" si="37"/>
        <v>0.13669999999999999</v>
      </c>
      <c r="O473">
        <f t="shared" si="39"/>
        <v>0.38929999999999998</v>
      </c>
      <c r="P473">
        <f t="shared" si="40"/>
        <v>0.71550000000000002</v>
      </c>
      <c r="Q473">
        <f t="shared" si="41"/>
        <v>0.28449999999999998</v>
      </c>
    </row>
    <row r="474" spans="1:17">
      <c r="A474">
        <v>476</v>
      </c>
      <c r="B474">
        <v>207</v>
      </c>
      <c r="C474">
        <v>267</v>
      </c>
      <c r="D474">
        <v>380</v>
      </c>
      <c r="E474">
        <v>333</v>
      </c>
      <c r="F474">
        <v>509</v>
      </c>
      <c r="G474">
        <v>904</v>
      </c>
      <c r="H474">
        <v>643</v>
      </c>
      <c r="I474">
        <f t="shared" si="38"/>
        <v>2600</v>
      </c>
      <c r="J474">
        <f t="shared" ref="J474:N524" si="42">ROUND(B474/$I474,4)</f>
        <v>7.9600000000000004E-2</v>
      </c>
      <c r="K474">
        <f t="shared" si="42"/>
        <v>0.1027</v>
      </c>
      <c r="L474">
        <f t="shared" si="42"/>
        <v>0.1462</v>
      </c>
      <c r="M474">
        <f t="shared" si="42"/>
        <v>0.12809999999999999</v>
      </c>
      <c r="N474">
        <f t="shared" si="42"/>
        <v>0.1958</v>
      </c>
      <c r="O474">
        <f t="shared" si="39"/>
        <v>0.34760000000000002</v>
      </c>
      <c r="P474">
        <f t="shared" si="40"/>
        <v>0.75270000000000004</v>
      </c>
      <c r="Q474">
        <f t="shared" si="41"/>
        <v>0.24729999999999999</v>
      </c>
    </row>
    <row r="475" spans="1:17">
      <c r="A475">
        <v>477</v>
      </c>
      <c r="B475">
        <v>151</v>
      </c>
      <c r="C475">
        <v>199</v>
      </c>
      <c r="D475">
        <v>335</v>
      </c>
      <c r="E475">
        <v>318</v>
      </c>
      <c r="F475">
        <v>352</v>
      </c>
      <c r="G475">
        <v>765</v>
      </c>
      <c r="H475">
        <v>636</v>
      </c>
      <c r="I475">
        <f t="shared" si="38"/>
        <v>2120</v>
      </c>
      <c r="J475">
        <f t="shared" si="42"/>
        <v>7.1199999999999999E-2</v>
      </c>
      <c r="K475">
        <f t="shared" si="42"/>
        <v>9.3899999999999997E-2</v>
      </c>
      <c r="L475">
        <f t="shared" si="42"/>
        <v>0.158</v>
      </c>
      <c r="M475">
        <f t="shared" si="42"/>
        <v>0.15</v>
      </c>
      <c r="N475">
        <f t="shared" si="42"/>
        <v>0.16600000000000001</v>
      </c>
      <c r="O475">
        <f t="shared" si="39"/>
        <v>0.3609</v>
      </c>
      <c r="P475">
        <f t="shared" si="40"/>
        <v>0.7</v>
      </c>
      <c r="Q475">
        <f t="shared" si="41"/>
        <v>0.3</v>
      </c>
    </row>
    <row r="476" spans="1:17">
      <c r="A476">
        <v>478</v>
      </c>
      <c r="B476">
        <v>1235</v>
      </c>
      <c r="C476">
        <v>1561</v>
      </c>
      <c r="D476">
        <v>954</v>
      </c>
      <c r="E476">
        <v>1120</v>
      </c>
      <c r="F476">
        <v>1058</v>
      </c>
      <c r="G476">
        <v>2757</v>
      </c>
      <c r="H476">
        <v>2264</v>
      </c>
      <c r="I476">
        <f t="shared" si="38"/>
        <v>8685</v>
      </c>
      <c r="J476">
        <f t="shared" si="42"/>
        <v>0.14219999999999999</v>
      </c>
      <c r="K476">
        <f t="shared" si="42"/>
        <v>0.1797</v>
      </c>
      <c r="L476">
        <f t="shared" si="42"/>
        <v>0.10979999999999999</v>
      </c>
      <c r="M476">
        <f t="shared" si="42"/>
        <v>0.129</v>
      </c>
      <c r="N476">
        <f t="shared" si="42"/>
        <v>0.12180000000000001</v>
      </c>
      <c r="O476">
        <f t="shared" si="39"/>
        <v>0.3175</v>
      </c>
      <c r="P476">
        <f t="shared" si="40"/>
        <v>0.73930000000000007</v>
      </c>
      <c r="Q476">
        <f t="shared" si="41"/>
        <v>0.26069999999999999</v>
      </c>
    </row>
    <row r="477" spans="1:17">
      <c r="A477">
        <v>479</v>
      </c>
      <c r="B477">
        <v>151</v>
      </c>
      <c r="C477">
        <v>271</v>
      </c>
      <c r="D477">
        <v>341</v>
      </c>
      <c r="E477">
        <v>387</v>
      </c>
      <c r="F477">
        <v>607</v>
      </c>
      <c r="G477">
        <v>1087</v>
      </c>
      <c r="H477">
        <v>919</v>
      </c>
      <c r="I477">
        <f t="shared" si="38"/>
        <v>2844</v>
      </c>
      <c r="J477">
        <f t="shared" si="42"/>
        <v>5.3100000000000001E-2</v>
      </c>
      <c r="K477">
        <f t="shared" si="42"/>
        <v>9.5299999999999996E-2</v>
      </c>
      <c r="L477">
        <f t="shared" si="42"/>
        <v>0.11990000000000001</v>
      </c>
      <c r="M477">
        <f t="shared" si="42"/>
        <v>0.1361</v>
      </c>
      <c r="N477">
        <f t="shared" si="42"/>
        <v>0.21340000000000001</v>
      </c>
      <c r="O477">
        <f t="shared" si="39"/>
        <v>0.38219999999999998</v>
      </c>
      <c r="P477">
        <f t="shared" si="40"/>
        <v>0.67690000000000006</v>
      </c>
      <c r="Q477">
        <f t="shared" si="41"/>
        <v>0.3231</v>
      </c>
    </row>
    <row r="478" spans="1:17">
      <c r="A478">
        <v>480</v>
      </c>
      <c r="B478">
        <v>17</v>
      </c>
      <c r="C478">
        <v>49</v>
      </c>
      <c r="D478">
        <v>138</v>
      </c>
      <c r="E478">
        <v>197</v>
      </c>
      <c r="F478">
        <v>228</v>
      </c>
      <c r="G478">
        <v>470</v>
      </c>
      <c r="H478">
        <v>373</v>
      </c>
      <c r="I478">
        <f t="shared" si="38"/>
        <v>1099</v>
      </c>
      <c r="J478">
        <f t="shared" si="42"/>
        <v>1.55E-2</v>
      </c>
      <c r="K478">
        <f t="shared" si="42"/>
        <v>4.4600000000000001E-2</v>
      </c>
      <c r="L478">
        <f t="shared" si="42"/>
        <v>0.12559999999999999</v>
      </c>
      <c r="M478">
        <f t="shared" si="42"/>
        <v>0.17929999999999999</v>
      </c>
      <c r="N478">
        <f t="shared" si="42"/>
        <v>0.20749999999999999</v>
      </c>
      <c r="O478">
        <f t="shared" si="39"/>
        <v>0.42749999999999999</v>
      </c>
      <c r="P478">
        <f t="shared" si="40"/>
        <v>0.66060000000000008</v>
      </c>
      <c r="Q478">
        <f t="shared" si="41"/>
        <v>0.33939999999999998</v>
      </c>
    </row>
    <row r="479" spans="1:17">
      <c r="A479">
        <v>481</v>
      </c>
      <c r="B479">
        <v>21</v>
      </c>
      <c r="C479">
        <v>76</v>
      </c>
      <c r="D479">
        <v>233</v>
      </c>
      <c r="E479">
        <v>254</v>
      </c>
      <c r="F479">
        <v>294</v>
      </c>
      <c r="G479">
        <v>738</v>
      </c>
      <c r="H479">
        <v>522</v>
      </c>
      <c r="I479">
        <f t="shared" si="38"/>
        <v>1616</v>
      </c>
      <c r="J479">
        <f t="shared" si="42"/>
        <v>1.2999999999999999E-2</v>
      </c>
      <c r="K479">
        <f t="shared" si="42"/>
        <v>4.7E-2</v>
      </c>
      <c r="L479">
        <f t="shared" si="42"/>
        <v>0.14419999999999999</v>
      </c>
      <c r="M479">
        <f t="shared" si="42"/>
        <v>0.15720000000000001</v>
      </c>
      <c r="N479">
        <f t="shared" si="42"/>
        <v>0.18190000000000001</v>
      </c>
      <c r="O479">
        <f t="shared" si="39"/>
        <v>0.45669999999999999</v>
      </c>
      <c r="P479">
        <f t="shared" si="40"/>
        <v>0.67700000000000005</v>
      </c>
      <c r="Q479">
        <f t="shared" si="41"/>
        <v>0.32300000000000001</v>
      </c>
    </row>
    <row r="480" spans="1:17">
      <c r="A480">
        <v>482</v>
      </c>
      <c r="B480">
        <v>21</v>
      </c>
      <c r="C480">
        <v>59</v>
      </c>
      <c r="D480">
        <v>190</v>
      </c>
      <c r="E480">
        <v>207</v>
      </c>
      <c r="F480">
        <v>284</v>
      </c>
      <c r="G480">
        <v>680</v>
      </c>
      <c r="H480">
        <v>494</v>
      </c>
      <c r="I480">
        <f t="shared" si="38"/>
        <v>1441</v>
      </c>
      <c r="J480">
        <f t="shared" si="42"/>
        <v>1.46E-2</v>
      </c>
      <c r="K480">
        <f t="shared" si="42"/>
        <v>4.0899999999999999E-2</v>
      </c>
      <c r="L480">
        <f t="shared" si="42"/>
        <v>0.13189999999999999</v>
      </c>
      <c r="M480">
        <f t="shared" si="42"/>
        <v>0.14369999999999999</v>
      </c>
      <c r="N480">
        <f t="shared" si="42"/>
        <v>0.1971</v>
      </c>
      <c r="O480">
        <f t="shared" si="39"/>
        <v>0.4718</v>
      </c>
      <c r="P480">
        <f t="shared" si="40"/>
        <v>0.65720000000000001</v>
      </c>
      <c r="Q480">
        <f t="shared" si="41"/>
        <v>0.34279999999999999</v>
      </c>
    </row>
    <row r="481" spans="1:17">
      <c r="A481">
        <v>483</v>
      </c>
      <c r="B481">
        <v>125</v>
      </c>
      <c r="C481">
        <v>210</v>
      </c>
      <c r="D481">
        <v>342</v>
      </c>
      <c r="E481">
        <v>401</v>
      </c>
      <c r="F481">
        <v>402</v>
      </c>
      <c r="G481">
        <v>1076</v>
      </c>
      <c r="H481">
        <v>814</v>
      </c>
      <c r="I481">
        <f t="shared" si="38"/>
        <v>2556</v>
      </c>
      <c r="J481">
        <f t="shared" si="42"/>
        <v>4.8899999999999999E-2</v>
      </c>
      <c r="K481">
        <f t="shared" si="42"/>
        <v>8.2199999999999995E-2</v>
      </c>
      <c r="L481">
        <f t="shared" si="42"/>
        <v>0.1338</v>
      </c>
      <c r="M481">
        <f t="shared" si="42"/>
        <v>0.15690000000000001</v>
      </c>
      <c r="N481">
        <f t="shared" si="42"/>
        <v>0.1573</v>
      </c>
      <c r="O481">
        <f t="shared" si="39"/>
        <v>0.42089999999999994</v>
      </c>
      <c r="P481">
        <f t="shared" si="40"/>
        <v>0.68149999999999999</v>
      </c>
      <c r="Q481">
        <f t="shared" si="41"/>
        <v>0.31850000000000001</v>
      </c>
    </row>
    <row r="482" spans="1:17">
      <c r="A482">
        <v>484</v>
      </c>
      <c r="B482">
        <v>378</v>
      </c>
      <c r="C482">
        <v>378</v>
      </c>
      <c r="D482">
        <v>460</v>
      </c>
      <c r="E482">
        <v>534</v>
      </c>
      <c r="F482">
        <v>778</v>
      </c>
      <c r="G482">
        <v>1705</v>
      </c>
      <c r="H482">
        <v>1025</v>
      </c>
      <c r="I482">
        <f t="shared" si="38"/>
        <v>4233</v>
      </c>
      <c r="J482">
        <f t="shared" si="42"/>
        <v>8.9300000000000004E-2</v>
      </c>
      <c r="K482">
        <f t="shared" si="42"/>
        <v>8.9300000000000004E-2</v>
      </c>
      <c r="L482">
        <f t="shared" si="42"/>
        <v>0.1087</v>
      </c>
      <c r="M482">
        <f t="shared" si="42"/>
        <v>0.12620000000000001</v>
      </c>
      <c r="N482">
        <f t="shared" si="42"/>
        <v>0.18379999999999999</v>
      </c>
      <c r="O482">
        <f t="shared" si="39"/>
        <v>0.40270000000000006</v>
      </c>
      <c r="P482">
        <f t="shared" si="40"/>
        <v>0.75790000000000002</v>
      </c>
      <c r="Q482">
        <f t="shared" si="41"/>
        <v>0.24210000000000001</v>
      </c>
    </row>
    <row r="483" spans="1:17">
      <c r="A483">
        <v>485</v>
      </c>
      <c r="B483">
        <v>717</v>
      </c>
      <c r="C483">
        <v>680</v>
      </c>
      <c r="D483">
        <v>448</v>
      </c>
      <c r="E483">
        <v>539</v>
      </c>
      <c r="F483">
        <v>859</v>
      </c>
      <c r="G483">
        <v>1795</v>
      </c>
      <c r="H483">
        <v>1371</v>
      </c>
      <c r="I483">
        <f t="shared" si="38"/>
        <v>5038</v>
      </c>
      <c r="J483">
        <f t="shared" si="42"/>
        <v>0.14230000000000001</v>
      </c>
      <c r="K483">
        <f t="shared" si="42"/>
        <v>0.13500000000000001</v>
      </c>
      <c r="L483">
        <f t="shared" si="42"/>
        <v>8.8900000000000007E-2</v>
      </c>
      <c r="M483">
        <f t="shared" si="42"/>
        <v>0.107</v>
      </c>
      <c r="N483">
        <f t="shared" si="42"/>
        <v>0.17050000000000001</v>
      </c>
      <c r="O483">
        <f t="shared" si="39"/>
        <v>0.35630000000000006</v>
      </c>
      <c r="P483">
        <f t="shared" si="40"/>
        <v>0.72789999999999999</v>
      </c>
      <c r="Q483">
        <f t="shared" si="41"/>
        <v>0.27210000000000001</v>
      </c>
    </row>
    <row r="484" spans="1:17">
      <c r="A484">
        <v>486</v>
      </c>
      <c r="B484">
        <v>278</v>
      </c>
      <c r="C484">
        <v>206</v>
      </c>
      <c r="D484">
        <v>293</v>
      </c>
      <c r="E484">
        <v>372</v>
      </c>
      <c r="F484">
        <v>519</v>
      </c>
      <c r="G484">
        <v>1170</v>
      </c>
      <c r="H484">
        <v>992</v>
      </c>
      <c r="I484">
        <f t="shared" si="38"/>
        <v>2838</v>
      </c>
      <c r="J484">
        <f t="shared" si="42"/>
        <v>9.8000000000000004E-2</v>
      </c>
      <c r="K484">
        <f t="shared" si="42"/>
        <v>7.2599999999999998E-2</v>
      </c>
      <c r="L484">
        <f t="shared" si="42"/>
        <v>0.1032</v>
      </c>
      <c r="M484">
        <f t="shared" si="42"/>
        <v>0.13109999999999999</v>
      </c>
      <c r="N484">
        <f t="shared" si="42"/>
        <v>0.18290000000000001</v>
      </c>
      <c r="O484">
        <f t="shared" si="39"/>
        <v>0.41220000000000001</v>
      </c>
      <c r="P484">
        <f t="shared" si="40"/>
        <v>0.65050000000000008</v>
      </c>
      <c r="Q484">
        <f t="shared" si="41"/>
        <v>0.34949999999999998</v>
      </c>
    </row>
    <row r="485" spans="1:17">
      <c r="A485">
        <v>487</v>
      </c>
      <c r="B485">
        <v>83</v>
      </c>
      <c r="C485">
        <v>130</v>
      </c>
      <c r="D485">
        <v>252</v>
      </c>
      <c r="E485">
        <v>308</v>
      </c>
      <c r="F485">
        <v>450</v>
      </c>
      <c r="G485">
        <v>880</v>
      </c>
      <c r="H485">
        <v>519</v>
      </c>
      <c r="I485">
        <f t="shared" si="38"/>
        <v>2103</v>
      </c>
      <c r="J485">
        <f t="shared" si="42"/>
        <v>3.95E-2</v>
      </c>
      <c r="K485">
        <f t="shared" si="42"/>
        <v>6.1800000000000001E-2</v>
      </c>
      <c r="L485">
        <f t="shared" si="42"/>
        <v>0.1198</v>
      </c>
      <c r="M485">
        <f t="shared" si="42"/>
        <v>0.14649999999999999</v>
      </c>
      <c r="N485">
        <f t="shared" si="42"/>
        <v>0.214</v>
      </c>
      <c r="O485">
        <f t="shared" si="39"/>
        <v>0.41839999999999999</v>
      </c>
      <c r="P485">
        <f t="shared" si="40"/>
        <v>0.75319999999999998</v>
      </c>
      <c r="Q485">
        <f t="shared" si="41"/>
        <v>0.24679999999999999</v>
      </c>
    </row>
    <row r="486" spans="1:17">
      <c r="A486">
        <v>488</v>
      </c>
      <c r="B486">
        <v>118</v>
      </c>
      <c r="C486">
        <v>184</v>
      </c>
      <c r="D486">
        <v>419</v>
      </c>
      <c r="E486">
        <v>457</v>
      </c>
      <c r="F486">
        <v>671</v>
      </c>
      <c r="G486">
        <v>1348</v>
      </c>
      <c r="H486">
        <v>777</v>
      </c>
      <c r="I486">
        <f t="shared" si="38"/>
        <v>3197</v>
      </c>
      <c r="J486">
        <f t="shared" si="42"/>
        <v>3.6900000000000002E-2</v>
      </c>
      <c r="K486">
        <f t="shared" si="42"/>
        <v>5.7599999999999998E-2</v>
      </c>
      <c r="L486">
        <f t="shared" si="42"/>
        <v>0.13109999999999999</v>
      </c>
      <c r="M486">
        <f t="shared" si="42"/>
        <v>0.1429</v>
      </c>
      <c r="N486">
        <f t="shared" si="42"/>
        <v>0.2099</v>
      </c>
      <c r="O486">
        <f t="shared" si="39"/>
        <v>0.42159999999999997</v>
      </c>
      <c r="P486">
        <f t="shared" si="40"/>
        <v>0.75700000000000001</v>
      </c>
      <c r="Q486">
        <f t="shared" si="41"/>
        <v>0.24299999999999999</v>
      </c>
    </row>
    <row r="487" spans="1:17">
      <c r="A487">
        <v>489</v>
      </c>
      <c r="B487">
        <v>20</v>
      </c>
      <c r="C487">
        <v>91</v>
      </c>
      <c r="D487">
        <v>238</v>
      </c>
      <c r="E487">
        <v>302</v>
      </c>
      <c r="F487">
        <v>484</v>
      </c>
      <c r="G487">
        <v>925</v>
      </c>
      <c r="H487">
        <v>658</v>
      </c>
      <c r="I487">
        <f t="shared" si="38"/>
        <v>2060</v>
      </c>
      <c r="J487">
        <f t="shared" si="42"/>
        <v>9.7000000000000003E-3</v>
      </c>
      <c r="K487">
        <f t="shared" si="42"/>
        <v>4.4200000000000003E-2</v>
      </c>
      <c r="L487">
        <f t="shared" si="42"/>
        <v>0.11550000000000001</v>
      </c>
      <c r="M487">
        <f t="shared" si="42"/>
        <v>0.14660000000000001</v>
      </c>
      <c r="N487">
        <f t="shared" si="42"/>
        <v>0.23499999999999999</v>
      </c>
      <c r="O487">
        <f t="shared" si="39"/>
        <v>0.44900000000000007</v>
      </c>
      <c r="P487">
        <f t="shared" si="40"/>
        <v>0.68059999999999998</v>
      </c>
      <c r="Q487">
        <f t="shared" si="41"/>
        <v>0.31940000000000002</v>
      </c>
    </row>
    <row r="488" spans="1:17">
      <c r="A488">
        <v>490</v>
      </c>
      <c r="B488">
        <v>46</v>
      </c>
      <c r="C488">
        <v>95</v>
      </c>
      <c r="D488">
        <v>166</v>
      </c>
      <c r="E488">
        <v>188</v>
      </c>
      <c r="F488">
        <v>302</v>
      </c>
      <c r="G488">
        <v>586</v>
      </c>
      <c r="H488">
        <v>396</v>
      </c>
      <c r="I488">
        <f t="shared" si="38"/>
        <v>1383</v>
      </c>
      <c r="J488">
        <f t="shared" si="42"/>
        <v>3.3300000000000003E-2</v>
      </c>
      <c r="K488">
        <f t="shared" si="42"/>
        <v>6.8699999999999997E-2</v>
      </c>
      <c r="L488">
        <f t="shared" si="42"/>
        <v>0.12</v>
      </c>
      <c r="M488">
        <f t="shared" si="42"/>
        <v>0.13589999999999999</v>
      </c>
      <c r="N488">
        <f t="shared" si="42"/>
        <v>0.21840000000000001</v>
      </c>
      <c r="O488">
        <f t="shared" si="39"/>
        <v>0.42369999999999997</v>
      </c>
      <c r="P488">
        <f t="shared" si="40"/>
        <v>0.7137</v>
      </c>
      <c r="Q488">
        <f t="shared" si="41"/>
        <v>0.2863</v>
      </c>
    </row>
    <row r="489" spans="1:17">
      <c r="A489">
        <v>491</v>
      </c>
      <c r="B489">
        <v>150</v>
      </c>
      <c r="C489">
        <v>335</v>
      </c>
      <c r="D489">
        <v>252</v>
      </c>
      <c r="E489">
        <v>374</v>
      </c>
      <c r="F489">
        <v>484</v>
      </c>
      <c r="G489">
        <v>885</v>
      </c>
      <c r="H489">
        <v>867</v>
      </c>
      <c r="I489">
        <f t="shared" si="38"/>
        <v>2480</v>
      </c>
      <c r="J489">
        <f t="shared" si="42"/>
        <v>6.0499999999999998E-2</v>
      </c>
      <c r="K489">
        <f t="shared" si="42"/>
        <v>0.1351</v>
      </c>
      <c r="L489">
        <f t="shared" si="42"/>
        <v>0.1016</v>
      </c>
      <c r="M489">
        <f t="shared" si="42"/>
        <v>0.15079999999999999</v>
      </c>
      <c r="N489">
        <f t="shared" si="42"/>
        <v>0.19520000000000001</v>
      </c>
      <c r="O489">
        <f t="shared" si="39"/>
        <v>0.35680000000000001</v>
      </c>
      <c r="P489">
        <f t="shared" si="40"/>
        <v>0.65039999999999998</v>
      </c>
      <c r="Q489">
        <f t="shared" si="41"/>
        <v>0.34960000000000002</v>
      </c>
    </row>
    <row r="490" spans="1:17">
      <c r="A490">
        <v>492</v>
      </c>
      <c r="B490">
        <v>28</v>
      </c>
      <c r="C490">
        <v>69</v>
      </c>
      <c r="D490">
        <v>171</v>
      </c>
      <c r="E490">
        <v>281</v>
      </c>
      <c r="F490">
        <v>399</v>
      </c>
      <c r="G490">
        <v>831</v>
      </c>
      <c r="H490">
        <v>621</v>
      </c>
      <c r="I490">
        <f t="shared" si="38"/>
        <v>1779</v>
      </c>
      <c r="J490">
        <f t="shared" si="42"/>
        <v>1.5699999999999999E-2</v>
      </c>
      <c r="K490">
        <f t="shared" si="42"/>
        <v>3.8800000000000001E-2</v>
      </c>
      <c r="L490">
        <f t="shared" si="42"/>
        <v>9.6100000000000005E-2</v>
      </c>
      <c r="M490">
        <f t="shared" si="42"/>
        <v>0.158</v>
      </c>
      <c r="N490">
        <f t="shared" si="42"/>
        <v>0.2243</v>
      </c>
      <c r="O490">
        <f t="shared" si="39"/>
        <v>0.46710000000000007</v>
      </c>
      <c r="P490">
        <f t="shared" si="40"/>
        <v>0.65090000000000003</v>
      </c>
      <c r="Q490">
        <f t="shared" si="41"/>
        <v>0.34910000000000002</v>
      </c>
    </row>
    <row r="491" spans="1:17">
      <c r="A491">
        <v>493</v>
      </c>
      <c r="B491">
        <v>19</v>
      </c>
      <c r="C491">
        <v>91</v>
      </c>
      <c r="D491">
        <v>236</v>
      </c>
      <c r="E491">
        <v>279</v>
      </c>
      <c r="F491">
        <v>479</v>
      </c>
      <c r="G491">
        <v>845</v>
      </c>
      <c r="H491">
        <v>491</v>
      </c>
      <c r="I491">
        <f t="shared" si="38"/>
        <v>1949</v>
      </c>
      <c r="J491">
        <f t="shared" si="42"/>
        <v>9.7000000000000003E-3</v>
      </c>
      <c r="K491">
        <f t="shared" si="42"/>
        <v>4.6699999999999998E-2</v>
      </c>
      <c r="L491">
        <f t="shared" si="42"/>
        <v>0.1211</v>
      </c>
      <c r="M491">
        <f t="shared" si="42"/>
        <v>0.14319999999999999</v>
      </c>
      <c r="N491">
        <f t="shared" si="42"/>
        <v>0.24579999999999999</v>
      </c>
      <c r="O491">
        <f t="shared" si="39"/>
        <v>0.4335</v>
      </c>
      <c r="P491">
        <f t="shared" si="40"/>
        <v>0.74809999999999999</v>
      </c>
      <c r="Q491">
        <f t="shared" si="41"/>
        <v>0.25190000000000001</v>
      </c>
    </row>
    <row r="492" spans="1:17">
      <c r="A492">
        <v>494</v>
      </c>
      <c r="B492">
        <v>27</v>
      </c>
      <c r="C492">
        <v>92</v>
      </c>
      <c r="D492">
        <v>243</v>
      </c>
      <c r="E492">
        <v>306</v>
      </c>
      <c r="F492">
        <v>500</v>
      </c>
      <c r="G492">
        <v>882</v>
      </c>
      <c r="H492">
        <v>558</v>
      </c>
      <c r="I492">
        <f t="shared" si="38"/>
        <v>2050</v>
      </c>
      <c r="J492">
        <f t="shared" si="42"/>
        <v>1.32E-2</v>
      </c>
      <c r="K492">
        <f t="shared" si="42"/>
        <v>4.4900000000000002E-2</v>
      </c>
      <c r="L492">
        <f t="shared" si="42"/>
        <v>0.11849999999999999</v>
      </c>
      <c r="M492">
        <f t="shared" si="42"/>
        <v>0.14929999999999999</v>
      </c>
      <c r="N492">
        <f t="shared" si="42"/>
        <v>0.24390000000000001</v>
      </c>
      <c r="O492">
        <f t="shared" si="39"/>
        <v>0.43020000000000003</v>
      </c>
      <c r="P492">
        <f t="shared" si="40"/>
        <v>0.7278</v>
      </c>
      <c r="Q492">
        <f t="shared" si="41"/>
        <v>0.2722</v>
      </c>
    </row>
    <row r="493" spans="1:17">
      <c r="A493">
        <v>495</v>
      </c>
      <c r="B493">
        <v>22</v>
      </c>
      <c r="C493">
        <v>107</v>
      </c>
      <c r="D493">
        <v>234</v>
      </c>
      <c r="E493">
        <v>299</v>
      </c>
      <c r="F493">
        <v>490</v>
      </c>
      <c r="G493">
        <v>837</v>
      </c>
      <c r="H493">
        <v>481</v>
      </c>
      <c r="I493">
        <f t="shared" si="38"/>
        <v>1989</v>
      </c>
      <c r="J493">
        <f t="shared" si="42"/>
        <v>1.11E-2</v>
      </c>
      <c r="K493">
        <f t="shared" si="42"/>
        <v>5.3800000000000001E-2</v>
      </c>
      <c r="L493">
        <f t="shared" si="42"/>
        <v>0.1176</v>
      </c>
      <c r="M493">
        <f t="shared" si="42"/>
        <v>0.15029999999999999</v>
      </c>
      <c r="N493">
        <f t="shared" si="42"/>
        <v>0.24640000000000001</v>
      </c>
      <c r="O493">
        <f t="shared" si="39"/>
        <v>0.42080000000000006</v>
      </c>
      <c r="P493">
        <f t="shared" si="40"/>
        <v>0.75819999999999999</v>
      </c>
      <c r="Q493">
        <f t="shared" si="41"/>
        <v>0.24179999999999999</v>
      </c>
    </row>
    <row r="494" spans="1:17">
      <c r="A494">
        <v>496</v>
      </c>
      <c r="B494">
        <v>21</v>
      </c>
      <c r="C494">
        <v>64</v>
      </c>
      <c r="D494">
        <v>136</v>
      </c>
      <c r="E494">
        <v>173</v>
      </c>
      <c r="F494">
        <v>234</v>
      </c>
      <c r="G494">
        <v>458</v>
      </c>
      <c r="H494">
        <v>240</v>
      </c>
      <c r="I494">
        <f t="shared" si="38"/>
        <v>1086</v>
      </c>
      <c r="J494">
        <f t="shared" si="42"/>
        <v>1.9300000000000001E-2</v>
      </c>
      <c r="K494">
        <f t="shared" si="42"/>
        <v>5.8900000000000001E-2</v>
      </c>
      <c r="L494">
        <f t="shared" si="42"/>
        <v>0.12520000000000001</v>
      </c>
      <c r="M494">
        <f t="shared" si="42"/>
        <v>0.1593</v>
      </c>
      <c r="N494">
        <f t="shared" si="42"/>
        <v>0.2155</v>
      </c>
      <c r="O494">
        <f t="shared" si="39"/>
        <v>0.42179999999999995</v>
      </c>
      <c r="P494">
        <f t="shared" si="40"/>
        <v>0.77900000000000003</v>
      </c>
      <c r="Q494">
        <f t="shared" si="41"/>
        <v>0.221</v>
      </c>
    </row>
    <row r="495" spans="1:17">
      <c r="A495">
        <v>497</v>
      </c>
      <c r="B495">
        <v>163</v>
      </c>
      <c r="C495">
        <v>292</v>
      </c>
      <c r="D495">
        <v>403</v>
      </c>
      <c r="E495">
        <v>421</v>
      </c>
      <c r="F495">
        <v>525</v>
      </c>
      <c r="G495">
        <v>1053</v>
      </c>
      <c r="H495">
        <v>575</v>
      </c>
      <c r="I495">
        <f t="shared" si="38"/>
        <v>2857</v>
      </c>
      <c r="J495">
        <f t="shared" si="42"/>
        <v>5.7099999999999998E-2</v>
      </c>
      <c r="K495">
        <f t="shared" si="42"/>
        <v>0.1022</v>
      </c>
      <c r="L495">
        <f t="shared" si="42"/>
        <v>0.1411</v>
      </c>
      <c r="M495">
        <f t="shared" si="42"/>
        <v>0.1474</v>
      </c>
      <c r="N495">
        <f t="shared" si="42"/>
        <v>0.18379999999999999</v>
      </c>
      <c r="O495">
        <f t="shared" si="39"/>
        <v>0.36840000000000006</v>
      </c>
      <c r="P495">
        <f t="shared" si="40"/>
        <v>0.79869999999999997</v>
      </c>
      <c r="Q495">
        <f t="shared" si="41"/>
        <v>0.20130000000000001</v>
      </c>
    </row>
    <row r="496" spans="1:17">
      <c r="A496">
        <v>498</v>
      </c>
      <c r="B496">
        <v>95</v>
      </c>
      <c r="C496">
        <v>137</v>
      </c>
      <c r="D496">
        <v>179</v>
      </c>
      <c r="E496">
        <v>249</v>
      </c>
      <c r="F496">
        <v>312</v>
      </c>
      <c r="G496">
        <v>534</v>
      </c>
      <c r="H496">
        <v>329</v>
      </c>
      <c r="I496">
        <f t="shared" si="38"/>
        <v>1506</v>
      </c>
      <c r="J496">
        <f t="shared" si="42"/>
        <v>6.3100000000000003E-2</v>
      </c>
      <c r="K496">
        <f t="shared" si="42"/>
        <v>9.0999999999999998E-2</v>
      </c>
      <c r="L496">
        <f t="shared" si="42"/>
        <v>0.11890000000000001</v>
      </c>
      <c r="M496">
        <f t="shared" si="42"/>
        <v>0.1653</v>
      </c>
      <c r="N496">
        <f t="shared" si="42"/>
        <v>0.2072</v>
      </c>
      <c r="O496">
        <f t="shared" si="39"/>
        <v>0.35450000000000004</v>
      </c>
      <c r="P496">
        <f t="shared" si="40"/>
        <v>0.78149999999999997</v>
      </c>
      <c r="Q496">
        <f t="shared" si="41"/>
        <v>0.2185</v>
      </c>
    </row>
    <row r="497" spans="1:17">
      <c r="A497">
        <v>499</v>
      </c>
      <c r="B497">
        <v>1065</v>
      </c>
      <c r="C497">
        <v>1944</v>
      </c>
      <c r="D497">
        <v>939</v>
      </c>
      <c r="E497">
        <v>1125</v>
      </c>
      <c r="F497">
        <v>837</v>
      </c>
      <c r="G497">
        <v>1764</v>
      </c>
      <c r="H497">
        <v>2372</v>
      </c>
      <c r="I497">
        <f t="shared" si="38"/>
        <v>7674</v>
      </c>
      <c r="J497">
        <f t="shared" si="42"/>
        <v>0.13880000000000001</v>
      </c>
      <c r="K497">
        <f t="shared" si="42"/>
        <v>0.25330000000000003</v>
      </c>
      <c r="L497">
        <f t="shared" si="42"/>
        <v>0.12239999999999999</v>
      </c>
      <c r="M497">
        <f t="shared" si="42"/>
        <v>0.14660000000000001</v>
      </c>
      <c r="N497">
        <f t="shared" si="42"/>
        <v>0.1091</v>
      </c>
      <c r="O497">
        <f t="shared" si="39"/>
        <v>0.2298</v>
      </c>
      <c r="P497">
        <f t="shared" si="40"/>
        <v>0.69090000000000007</v>
      </c>
      <c r="Q497">
        <f t="shared" si="41"/>
        <v>0.30909999999999999</v>
      </c>
    </row>
    <row r="498" spans="1:17">
      <c r="A498">
        <v>500</v>
      </c>
      <c r="B498">
        <v>103</v>
      </c>
      <c r="C498">
        <v>136</v>
      </c>
      <c r="D498">
        <v>202</v>
      </c>
      <c r="E498">
        <v>223</v>
      </c>
      <c r="F498">
        <v>315</v>
      </c>
      <c r="G498">
        <v>562</v>
      </c>
      <c r="H498">
        <v>527</v>
      </c>
      <c r="I498">
        <f t="shared" si="38"/>
        <v>1541</v>
      </c>
      <c r="J498">
        <f t="shared" si="42"/>
        <v>6.6799999999999998E-2</v>
      </c>
      <c r="K498">
        <f t="shared" si="42"/>
        <v>8.8300000000000003E-2</v>
      </c>
      <c r="L498">
        <f t="shared" si="42"/>
        <v>0.13109999999999999</v>
      </c>
      <c r="M498">
        <f t="shared" si="42"/>
        <v>0.1447</v>
      </c>
      <c r="N498">
        <f t="shared" si="42"/>
        <v>0.2044</v>
      </c>
      <c r="O498">
        <f t="shared" si="39"/>
        <v>0.36470000000000002</v>
      </c>
      <c r="P498">
        <f t="shared" si="40"/>
        <v>0.65799999999999992</v>
      </c>
      <c r="Q498">
        <f t="shared" si="41"/>
        <v>0.34200000000000003</v>
      </c>
    </row>
    <row r="499" spans="1:17">
      <c r="A499">
        <v>501</v>
      </c>
      <c r="B499">
        <v>76</v>
      </c>
      <c r="C499">
        <v>140</v>
      </c>
      <c r="D499">
        <v>220</v>
      </c>
      <c r="E499">
        <v>202</v>
      </c>
      <c r="F499">
        <v>237</v>
      </c>
      <c r="G499">
        <v>529</v>
      </c>
      <c r="H499">
        <v>424</v>
      </c>
      <c r="I499">
        <f t="shared" si="38"/>
        <v>1404</v>
      </c>
      <c r="J499">
        <f t="shared" si="42"/>
        <v>5.4100000000000002E-2</v>
      </c>
      <c r="K499">
        <f t="shared" si="42"/>
        <v>9.9699999999999997E-2</v>
      </c>
      <c r="L499">
        <f t="shared" si="42"/>
        <v>0.15670000000000001</v>
      </c>
      <c r="M499">
        <f t="shared" si="42"/>
        <v>0.1439</v>
      </c>
      <c r="N499">
        <f t="shared" si="42"/>
        <v>0.16880000000000001</v>
      </c>
      <c r="O499">
        <f t="shared" si="39"/>
        <v>0.37680000000000002</v>
      </c>
      <c r="P499">
        <f t="shared" si="40"/>
        <v>0.69799999999999995</v>
      </c>
      <c r="Q499">
        <f t="shared" si="41"/>
        <v>0.30199999999999999</v>
      </c>
    </row>
    <row r="500" spans="1:17">
      <c r="A500">
        <v>502</v>
      </c>
      <c r="B500">
        <v>139</v>
      </c>
      <c r="C500">
        <v>186</v>
      </c>
      <c r="D500">
        <v>257</v>
      </c>
      <c r="E500">
        <v>248</v>
      </c>
      <c r="F500">
        <v>303</v>
      </c>
      <c r="G500">
        <v>497</v>
      </c>
      <c r="H500">
        <v>455</v>
      </c>
      <c r="I500">
        <f t="shared" si="38"/>
        <v>1630</v>
      </c>
      <c r="J500">
        <f t="shared" si="42"/>
        <v>8.5300000000000001E-2</v>
      </c>
      <c r="K500">
        <f t="shared" si="42"/>
        <v>0.11409999999999999</v>
      </c>
      <c r="L500">
        <f t="shared" si="42"/>
        <v>0.15770000000000001</v>
      </c>
      <c r="M500">
        <f t="shared" si="42"/>
        <v>0.15210000000000001</v>
      </c>
      <c r="N500">
        <f t="shared" si="42"/>
        <v>0.18590000000000001</v>
      </c>
      <c r="O500">
        <f t="shared" si="39"/>
        <v>0.30489999999999995</v>
      </c>
      <c r="P500">
        <f t="shared" si="40"/>
        <v>0.72089999999999999</v>
      </c>
      <c r="Q500">
        <f t="shared" si="41"/>
        <v>0.27910000000000001</v>
      </c>
    </row>
    <row r="501" spans="1:17">
      <c r="A501">
        <v>503</v>
      </c>
      <c r="B501">
        <v>388</v>
      </c>
      <c r="C501">
        <v>512</v>
      </c>
      <c r="D501">
        <v>386</v>
      </c>
      <c r="E501">
        <v>305</v>
      </c>
      <c r="F501">
        <v>315</v>
      </c>
      <c r="G501">
        <v>566</v>
      </c>
      <c r="H501">
        <v>533</v>
      </c>
      <c r="I501">
        <f t="shared" si="38"/>
        <v>2472</v>
      </c>
      <c r="J501">
        <f t="shared" si="42"/>
        <v>0.157</v>
      </c>
      <c r="K501">
        <f t="shared" si="42"/>
        <v>0.20710000000000001</v>
      </c>
      <c r="L501">
        <f t="shared" si="42"/>
        <v>0.15609999999999999</v>
      </c>
      <c r="M501">
        <f t="shared" si="42"/>
        <v>0.1234</v>
      </c>
      <c r="N501">
        <f t="shared" si="42"/>
        <v>0.12740000000000001</v>
      </c>
      <c r="O501">
        <f t="shared" si="39"/>
        <v>0.22900000000000009</v>
      </c>
      <c r="P501">
        <f t="shared" si="40"/>
        <v>0.78439999999999999</v>
      </c>
      <c r="Q501">
        <f t="shared" si="41"/>
        <v>0.21560000000000001</v>
      </c>
    </row>
    <row r="502" spans="1:17">
      <c r="A502">
        <v>504</v>
      </c>
      <c r="B502">
        <v>666</v>
      </c>
      <c r="C502">
        <v>728</v>
      </c>
      <c r="D502">
        <v>481</v>
      </c>
      <c r="E502">
        <v>426</v>
      </c>
      <c r="F502">
        <v>545</v>
      </c>
      <c r="G502">
        <v>1070</v>
      </c>
      <c r="H502">
        <v>660</v>
      </c>
      <c r="I502">
        <f t="shared" si="38"/>
        <v>3916</v>
      </c>
      <c r="J502">
        <f t="shared" si="42"/>
        <v>0.1701</v>
      </c>
      <c r="K502">
        <f t="shared" si="42"/>
        <v>0.18590000000000001</v>
      </c>
      <c r="L502">
        <f t="shared" si="42"/>
        <v>0.12280000000000001</v>
      </c>
      <c r="M502">
        <f t="shared" si="42"/>
        <v>0.10879999999999999</v>
      </c>
      <c r="N502">
        <f t="shared" si="42"/>
        <v>0.13919999999999999</v>
      </c>
      <c r="O502">
        <f t="shared" si="39"/>
        <v>0.2732</v>
      </c>
      <c r="P502">
        <f t="shared" si="40"/>
        <v>0.83150000000000002</v>
      </c>
      <c r="Q502">
        <f t="shared" si="41"/>
        <v>0.16850000000000001</v>
      </c>
    </row>
    <row r="503" spans="1:17">
      <c r="A503">
        <v>505</v>
      </c>
      <c r="B503">
        <v>123</v>
      </c>
      <c r="C503">
        <v>202</v>
      </c>
      <c r="D503">
        <v>331</v>
      </c>
      <c r="E503">
        <v>295</v>
      </c>
      <c r="F503">
        <v>451</v>
      </c>
      <c r="G503">
        <v>854</v>
      </c>
      <c r="H503">
        <v>748</v>
      </c>
      <c r="I503">
        <f t="shared" si="38"/>
        <v>2256</v>
      </c>
      <c r="J503">
        <f t="shared" si="42"/>
        <v>5.45E-2</v>
      </c>
      <c r="K503">
        <f t="shared" si="42"/>
        <v>8.9499999999999996E-2</v>
      </c>
      <c r="L503">
        <f t="shared" si="42"/>
        <v>0.1467</v>
      </c>
      <c r="M503">
        <f t="shared" si="42"/>
        <v>0.1308</v>
      </c>
      <c r="N503">
        <f t="shared" si="42"/>
        <v>0.19989999999999999</v>
      </c>
      <c r="O503">
        <f t="shared" si="39"/>
        <v>0.37860000000000005</v>
      </c>
      <c r="P503">
        <f t="shared" si="40"/>
        <v>0.66839999999999999</v>
      </c>
      <c r="Q503">
        <f t="shared" si="41"/>
        <v>0.33160000000000001</v>
      </c>
    </row>
    <row r="504" spans="1:17">
      <c r="A504">
        <v>506</v>
      </c>
      <c r="B504">
        <v>127</v>
      </c>
      <c r="C504">
        <v>171</v>
      </c>
      <c r="D504">
        <v>228</v>
      </c>
      <c r="E504">
        <v>211</v>
      </c>
      <c r="F504">
        <v>283</v>
      </c>
      <c r="G504">
        <v>519</v>
      </c>
      <c r="H504">
        <v>358</v>
      </c>
      <c r="I504">
        <f t="shared" si="38"/>
        <v>1539</v>
      </c>
      <c r="J504">
        <f t="shared" si="42"/>
        <v>8.2500000000000004E-2</v>
      </c>
      <c r="K504">
        <f t="shared" si="42"/>
        <v>0.1111</v>
      </c>
      <c r="L504">
        <f t="shared" si="42"/>
        <v>0.14810000000000001</v>
      </c>
      <c r="M504">
        <f t="shared" si="42"/>
        <v>0.1371</v>
      </c>
      <c r="N504">
        <f t="shared" si="42"/>
        <v>0.18390000000000001</v>
      </c>
      <c r="O504">
        <f t="shared" si="39"/>
        <v>0.33729999999999993</v>
      </c>
      <c r="P504">
        <f t="shared" si="40"/>
        <v>0.76739999999999997</v>
      </c>
      <c r="Q504">
        <f t="shared" si="41"/>
        <v>0.2326</v>
      </c>
    </row>
    <row r="505" spans="1:17">
      <c r="A505">
        <v>507</v>
      </c>
      <c r="B505">
        <v>87</v>
      </c>
      <c r="C505">
        <v>120</v>
      </c>
      <c r="D505">
        <v>278</v>
      </c>
      <c r="E505">
        <v>268</v>
      </c>
      <c r="F505">
        <v>472</v>
      </c>
      <c r="G505">
        <v>742</v>
      </c>
      <c r="H505">
        <v>304</v>
      </c>
      <c r="I505">
        <f t="shared" si="38"/>
        <v>1967</v>
      </c>
      <c r="J505">
        <f t="shared" si="42"/>
        <v>4.4200000000000003E-2</v>
      </c>
      <c r="K505">
        <f t="shared" si="42"/>
        <v>6.0999999999999999E-2</v>
      </c>
      <c r="L505">
        <f t="shared" si="42"/>
        <v>0.14130000000000001</v>
      </c>
      <c r="M505">
        <f t="shared" si="42"/>
        <v>0.13619999999999999</v>
      </c>
      <c r="N505">
        <f t="shared" si="42"/>
        <v>0.24</v>
      </c>
      <c r="O505">
        <f t="shared" si="39"/>
        <v>0.37729999999999997</v>
      </c>
      <c r="P505">
        <f t="shared" si="40"/>
        <v>0.84540000000000004</v>
      </c>
      <c r="Q505">
        <f t="shared" si="41"/>
        <v>0.15459999999999999</v>
      </c>
    </row>
    <row r="506" spans="1:17">
      <c r="A506">
        <v>508</v>
      </c>
      <c r="B506">
        <v>50</v>
      </c>
      <c r="C506">
        <v>81</v>
      </c>
      <c r="D506">
        <v>166</v>
      </c>
      <c r="E506">
        <v>172</v>
      </c>
      <c r="F506">
        <v>280</v>
      </c>
      <c r="G506">
        <v>424</v>
      </c>
      <c r="H506">
        <v>245</v>
      </c>
      <c r="I506">
        <f t="shared" si="38"/>
        <v>1173</v>
      </c>
      <c r="J506">
        <f t="shared" si="42"/>
        <v>4.2599999999999999E-2</v>
      </c>
      <c r="K506">
        <f t="shared" si="42"/>
        <v>6.9099999999999995E-2</v>
      </c>
      <c r="L506">
        <f t="shared" si="42"/>
        <v>0.14149999999999999</v>
      </c>
      <c r="M506">
        <f t="shared" si="42"/>
        <v>0.14660000000000001</v>
      </c>
      <c r="N506">
        <f t="shared" si="42"/>
        <v>0.2387</v>
      </c>
      <c r="O506">
        <f t="shared" si="39"/>
        <v>0.36150000000000004</v>
      </c>
      <c r="P506">
        <f t="shared" si="40"/>
        <v>0.79110000000000003</v>
      </c>
      <c r="Q506">
        <f t="shared" si="41"/>
        <v>0.2089</v>
      </c>
    </row>
    <row r="507" spans="1:17">
      <c r="A507">
        <v>509</v>
      </c>
      <c r="B507">
        <v>38</v>
      </c>
      <c r="C507">
        <v>58</v>
      </c>
      <c r="D507">
        <v>185</v>
      </c>
      <c r="E507">
        <v>189</v>
      </c>
      <c r="F507">
        <v>287</v>
      </c>
      <c r="G507">
        <v>542</v>
      </c>
      <c r="H507">
        <v>211</v>
      </c>
      <c r="I507">
        <f t="shared" si="38"/>
        <v>1299</v>
      </c>
      <c r="J507">
        <f t="shared" si="42"/>
        <v>2.93E-2</v>
      </c>
      <c r="K507">
        <f t="shared" si="42"/>
        <v>4.4600000000000001E-2</v>
      </c>
      <c r="L507">
        <f t="shared" si="42"/>
        <v>0.1424</v>
      </c>
      <c r="M507">
        <f t="shared" si="42"/>
        <v>0.14549999999999999</v>
      </c>
      <c r="N507">
        <f t="shared" si="42"/>
        <v>0.22090000000000001</v>
      </c>
      <c r="O507">
        <f t="shared" si="39"/>
        <v>0.4173</v>
      </c>
      <c r="P507">
        <f t="shared" si="40"/>
        <v>0.83760000000000001</v>
      </c>
      <c r="Q507">
        <f t="shared" si="41"/>
        <v>0.16239999999999999</v>
      </c>
    </row>
    <row r="508" spans="1:17">
      <c r="A508">
        <v>510</v>
      </c>
      <c r="B508">
        <v>17</v>
      </c>
      <c r="C508">
        <v>47</v>
      </c>
      <c r="D508">
        <v>114</v>
      </c>
      <c r="E508">
        <v>144</v>
      </c>
      <c r="F508">
        <v>232</v>
      </c>
      <c r="G508">
        <v>435</v>
      </c>
      <c r="H508">
        <v>248</v>
      </c>
      <c r="I508">
        <f t="shared" si="38"/>
        <v>989</v>
      </c>
      <c r="J508">
        <f t="shared" si="42"/>
        <v>1.72E-2</v>
      </c>
      <c r="K508">
        <f t="shared" si="42"/>
        <v>4.7500000000000001E-2</v>
      </c>
      <c r="L508">
        <f t="shared" si="42"/>
        <v>0.1153</v>
      </c>
      <c r="M508">
        <f t="shared" si="42"/>
        <v>0.14560000000000001</v>
      </c>
      <c r="N508">
        <f t="shared" si="42"/>
        <v>0.2346</v>
      </c>
      <c r="O508">
        <f t="shared" si="39"/>
        <v>0.43979999999999997</v>
      </c>
      <c r="P508">
        <f t="shared" si="40"/>
        <v>0.74919999999999998</v>
      </c>
      <c r="Q508">
        <f t="shared" si="41"/>
        <v>0.25080000000000002</v>
      </c>
    </row>
    <row r="509" spans="1:17">
      <c r="A509">
        <v>511</v>
      </c>
      <c r="B509">
        <v>84</v>
      </c>
      <c r="C509">
        <v>130</v>
      </c>
      <c r="D509">
        <v>450</v>
      </c>
      <c r="E509">
        <v>454</v>
      </c>
      <c r="F509">
        <v>743</v>
      </c>
      <c r="G509">
        <v>1363</v>
      </c>
      <c r="H509">
        <v>400</v>
      </c>
      <c r="I509">
        <f t="shared" si="38"/>
        <v>3224</v>
      </c>
      <c r="J509">
        <f t="shared" si="42"/>
        <v>2.6100000000000002E-2</v>
      </c>
      <c r="K509">
        <f t="shared" si="42"/>
        <v>4.0300000000000002E-2</v>
      </c>
      <c r="L509">
        <f t="shared" si="42"/>
        <v>0.1396</v>
      </c>
      <c r="M509">
        <f t="shared" si="42"/>
        <v>0.14080000000000001</v>
      </c>
      <c r="N509">
        <f t="shared" si="42"/>
        <v>0.23050000000000001</v>
      </c>
      <c r="O509">
        <f t="shared" si="39"/>
        <v>0.42269999999999996</v>
      </c>
      <c r="P509">
        <f t="shared" si="40"/>
        <v>0.87590000000000001</v>
      </c>
      <c r="Q509">
        <f t="shared" si="41"/>
        <v>0.1241</v>
      </c>
    </row>
    <row r="510" spans="1:17">
      <c r="A510">
        <v>512</v>
      </c>
      <c r="B510">
        <v>22</v>
      </c>
      <c r="C510">
        <v>78</v>
      </c>
      <c r="D510">
        <v>199</v>
      </c>
      <c r="E510">
        <v>241</v>
      </c>
      <c r="F510">
        <v>437</v>
      </c>
      <c r="G510">
        <v>693</v>
      </c>
      <c r="H510">
        <v>396</v>
      </c>
      <c r="I510">
        <f t="shared" si="38"/>
        <v>1670</v>
      </c>
      <c r="J510">
        <f t="shared" si="42"/>
        <v>1.32E-2</v>
      </c>
      <c r="K510">
        <f t="shared" si="42"/>
        <v>4.6699999999999998E-2</v>
      </c>
      <c r="L510">
        <f t="shared" si="42"/>
        <v>0.1192</v>
      </c>
      <c r="M510">
        <f t="shared" si="42"/>
        <v>0.14430000000000001</v>
      </c>
      <c r="N510">
        <f t="shared" si="42"/>
        <v>0.26169999999999999</v>
      </c>
      <c r="O510">
        <f t="shared" si="39"/>
        <v>0.41490000000000005</v>
      </c>
      <c r="P510">
        <f t="shared" si="40"/>
        <v>0.76290000000000002</v>
      </c>
      <c r="Q510">
        <f t="shared" si="41"/>
        <v>0.23710000000000001</v>
      </c>
    </row>
    <row r="511" spans="1:17">
      <c r="A511">
        <v>513</v>
      </c>
      <c r="B511">
        <v>21</v>
      </c>
      <c r="C511">
        <v>60</v>
      </c>
      <c r="D511">
        <v>142</v>
      </c>
      <c r="E511">
        <v>161</v>
      </c>
      <c r="F511">
        <v>322</v>
      </c>
      <c r="G511">
        <v>458</v>
      </c>
      <c r="H511">
        <v>268</v>
      </c>
      <c r="I511">
        <f t="shared" si="38"/>
        <v>1164</v>
      </c>
      <c r="J511">
        <f t="shared" si="42"/>
        <v>1.7999999999999999E-2</v>
      </c>
      <c r="K511">
        <f t="shared" si="42"/>
        <v>5.1499999999999997E-2</v>
      </c>
      <c r="L511">
        <f t="shared" si="42"/>
        <v>0.122</v>
      </c>
      <c r="M511">
        <f t="shared" si="42"/>
        <v>0.13830000000000001</v>
      </c>
      <c r="N511">
        <f t="shared" si="42"/>
        <v>0.27660000000000001</v>
      </c>
      <c r="O511">
        <f t="shared" si="39"/>
        <v>0.39359999999999995</v>
      </c>
      <c r="P511">
        <f t="shared" si="40"/>
        <v>0.76980000000000004</v>
      </c>
      <c r="Q511">
        <f t="shared" si="41"/>
        <v>0.23019999999999999</v>
      </c>
    </row>
    <row r="512" spans="1:17">
      <c r="A512">
        <v>514</v>
      </c>
      <c r="B512">
        <v>45</v>
      </c>
      <c r="C512">
        <v>161</v>
      </c>
      <c r="D512">
        <v>389</v>
      </c>
      <c r="E512">
        <v>406</v>
      </c>
      <c r="F512">
        <v>616</v>
      </c>
      <c r="G512">
        <v>1165</v>
      </c>
      <c r="H512">
        <v>647</v>
      </c>
      <c r="I512">
        <f t="shared" si="38"/>
        <v>2782</v>
      </c>
      <c r="J512">
        <f t="shared" si="42"/>
        <v>1.6199999999999999E-2</v>
      </c>
      <c r="K512">
        <f t="shared" si="42"/>
        <v>5.79E-2</v>
      </c>
      <c r="L512">
        <f t="shared" si="42"/>
        <v>0.13980000000000001</v>
      </c>
      <c r="M512">
        <f t="shared" si="42"/>
        <v>0.1459</v>
      </c>
      <c r="N512">
        <f t="shared" si="42"/>
        <v>0.22140000000000001</v>
      </c>
      <c r="O512">
        <f t="shared" si="39"/>
        <v>0.41879999999999995</v>
      </c>
      <c r="P512">
        <f t="shared" si="40"/>
        <v>0.76739999999999997</v>
      </c>
      <c r="Q512">
        <f t="shared" si="41"/>
        <v>0.2326</v>
      </c>
    </row>
    <row r="513" spans="1:17">
      <c r="A513">
        <v>515</v>
      </c>
      <c r="B513">
        <v>50</v>
      </c>
      <c r="C513">
        <v>104</v>
      </c>
      <c r="D513">
        <v>376</v>
      </c>
      <c r="E513">
        <v>327</v>
      </c>
      <c r="F513">
        <v>574</v>
      </c>
      <c r="G513">
        <v>930</v>
      </c>
      <c r="H513">
        <v>688</v>
      </c>
      <c r="I513">
        <f t="shared" si="38"/>
        <v>2361</v>
      </c>
      <c r="J513">
        <f t="shared" si="42"/>
        <v>2.12E-2</v>
      </c>
      <c r="K513">
        <f t="shared" si="42"/>
        <v>4.3999999999999997E-2</v>
      </c>
      <c r="L513">
        <f t="shared" si="42"/>
        <v>0.1593</v>
      </c>
      <c r="M513">
        <f t="shared" si="42"/>
        <v>0.13850000000000001</v>
      </c>
      <c r="N513">
        <f t="shared" si="42"/>
        <v>0.24310000000000001</v>
      </c>
      <c r="O513">
        <f t="shared" si="39"/>
        <v>0.39390000000000003</v>
      </c>
      <c r="P513">
        <f t="shared" si="40"/>
        <v>0.70860000000000001</v>
      </c>
      <c r="Q513">
        <f t="shared" si="41"/>
        <v>0.29139999999999999</v>
      </c>
    </row>
    <row r="514" spans="1:17">
      <c r="A514">
        <v>516</v>
      </c>
      <c r="B514">
        <v>8</v>
      </c>
      <c r="C514">
        <v>72</v>
      </c>
      <c r="D514">
        <v>226</v>
      </c>
      <c r="E514">
        <v>198</v>
      </c>
      <c r="F514">
        <v>334</v>
      </c>
      <c r="G514">
        <v>568</v>
      </c>
      <c r="H514">
        <v>319</v>
      </c>
      <c r="I514">
        <f t="shared" si="38"/>
        <v>1406</v>
      </c>
      <c r="J514">
        <f t="shared" si="42"/>
        <v>5.7000000000000002E-3</v>
      </c>
      <c r="K514">
        <f t="shared" si="42"/>
        <v>5.1200000000000002E-2</v>
      </c>
      <c r="L514">
        <f t="shared" si="42"/>
        <v>0.16070000000000001</v>
      </c>
      <c r="M514">
        <f t="shared" si="42"/>
        <v>0.14080000000000001</v>
      </c>
      <c r="N514">
        <f t="shared" si="42"/>
        <v>0.23760000000000001</v>
      </c>
      <c r="O514">
        <f t="shared" si="39"/>
        <v>0.40399999999999991</v>
      </c>
      <c r="P514">
        <f t="shared" si="40"/>
        <v>0.77310000000000001</v>
      </c>
      <c r="Q514">
        <f t="shared" si="41"/>
        <v>0.22689999999999999</v>
      </c>
    </row>
    <row r="515" spans="1:17">
      <c r="A515">
        <v>517</v>
      </c>
      <c r="B515">
        <v>42</v>
      </c>
      <c r="C515">
        <v>100</v>
      </c>
      <c r="D515">
        <v>300</v>
      </c>
      <c r="E515">
        <v>249</v>
      </c>
      <c r="F515">
        <v>473</v>
      </c>
      <c r="G515">
        <v>781</v>
      </c>
      <c r="H515">
        <v>471</v>
      </c>
      <c r="I515">
        <f t="shared" ref="I515:I578" si="43">SUM(B515:G515)</f>
        <v>1945</v>
      </c>
      <c r="J515">
        <f t="shared" si="42"/>
        <v>2.1600000000000001E-2</v>
      </c>
      <c r="K515">
        <f t="shared" si="42"/>
        <v>5.1400000000000001E-2</v>
      </c>
      <c r="L515">
        <f t="shared" si="42"/>
        <v>0.1542</v>
      </c>
      <c r="M515">
        <f t="shared" si="42"/>
        <v>0.128</v>
      </c>
      <c r="N515">
        <f t="shared" si="42"/>
        <v>0.2432</v>
      </c>
      <c r="O515">
        <f t="shared" ref="O515:O578" si="44">1-SUM(J515:N515)</f>
        <v>0.40159999999999996</v>
      </c>
      <c r="P515">
        <f t="shared" ref="P515:P578" si="45">1-Q515</f>
        <v>0.75780000000000003</v>
      </c>
      <c r="Q515">
        <f t="shared" ref="Q515:Q578" si="46">ROUND(H515/$I515,4)</f>
        <v>0.2422</v>
      </c>
    </row>
    <row r="516" spans="1:17">
      <c r="A516">
        <v>518</v>
      </c>
      <c r="B516">
        <v>102</v>
      </c>
      <c r="C516">
        <v>166</v>
      </c>
      <c r="D516">
        <v>404</v>
      </c>
      <c r="E516">
        <v>433</v>
      </c>
      <c r="F516">
        <v>641</v>
      </c>
      <c r="G516">
        <v>1336</v>
      </c>
      <c r="H516">
        <v>756</v>
      </c>
      <c r="I516">
        <f t="shared" si="43"/>
        <v>3082</v>
      </c>
      <c r="J516">
        <f t="shared" si="42"/>
        <v>3.3099999999999997E-2</v>
      </c>
      <c r="K516">
        <f t="shared" si="42"/>
        <v>5.3900000000000003E-2</v>
      </c>
      <c r="L516">
        <f t="shared" si="42"/>
        <v>0.13109999999999999</v>
      </c>
      <c r="M516">
        <f t="shared" si="42"/>
        <v>0.14050000000000001</v>
      </c>
      <c r="N516">
        <f t="shared" si="42"/>
        <v>0.20799999999999999</v>
      </c>
      <c r="O516">
        <f t="shared" si="44"/>
        <v>0.43340000000000001</v>
      </c>
      <c r="P516">
        <f t="shared" si="45"/>
        <v>0.75470000000000004</v>
      </c>
      <c r="Q516">
        <f t="shared" si="46"/>
        <v>0.24529999999999999</v>
      </c>
    </row>
    <row r="517" spans="1:17">
      <c r="A517">
        <v>519</v>
      </c>
      <c r="B517">
        <v>108</v>
      </c>
      <c r="C517">
        <v>228</v>
      </c>
      <c r="D517">
        <v>533</v>
      </c>
      <c r="E517">
        <v>434</v>
      </c>
      <c r="F517">
        <v>819</v>
      </c>
      <c r="G517">
        <v>1403</v>
      </c>
      <c r="H517">
        <v>815</v>
      </c>
      <c r="I517">
        <f t="shared" si="43"/>
        <v>3525</v>
      </c>
      <c r="J517">
        <f t="shared" si="42"/>
        <v>3.0599999999999999E-2</v>
      </c>
      <c r="K517">
        <f t="shared" si="42"/>
        <v>6.4699999999999994E-2</v>
      </c>
      <c r="L517">
        <f t="shared" si="42"/>
        <v>0.1512</v>
      </c>
      <c r="M517">
        <f t="shared" si="42"/>
        <v>0.1231</v>
      </c>
      <c r="N517">
        <f t="shared" si="42"/>
        <v>0.23230000000000001</v>
      </c>
      <c r="O517">
        <f t="shared" si="44"/>
        <v>0.39810000000000001</v>
      </c>
      <c r="P517">
        <f t="shared" si="45"/>
        <v>0.76880000000000004</v>
      </c>
      <c r="Q517">
        <f t="shared" si="46"/>
        <v>0.23119999999999999</v>
      </c>
    </row>
    <row r="518" spans="1:17">
      <c r="A518">
        <v>520</v>
      </c>
      <c r="B518">
        <v>32</v>
      </c>
      <c r="C518">
        <v>85</v>
      </c>
      <c r="D518">
        <v>255</v>
      </c>
      <c r="E518">
        <v>242</v>
      </c>
      <c r="F518">
        <v>400</v>
      </c>
      <c r="G518">
        <v>717</v>
      </c>
      <c r="H518">
        <v>555</v>
      </c>
      <c r="I518">
        <f t="shared" si="43"/>
        <v>1731</v>
      </c>
      <c r="J518">
        <f t="shared" si="42"/>
        <v>1.8499999999999999E-2</v>
      </c>
      <c r="K518">
        <f t="shared" si="42"/>
        <v>4.9099999999999998E-2</v>
      </c>
      <c r="L518">
        <f t="shared" si="42"/>
        <v>0.14729999999999999</v>
      </c>
      <c r="M518">
        <f t="shared" si="42"/>
        <v>0.13980000000000001</v>
      </c>
      <c r="N518">
        <f t="shared" si="42"/>
        <v>0.2311</v>
      </c>
      <c r="O518">
        <f t="shared" si="44"/>
        <v>0.41420000000000001</v>
      </c>
      <c r="P518">
        <f t="shared" si="45"/>
        <v>0.6794</v>
      </c>
      <c r="Q518">
        <f t="shared" si="46"/>
        <v>0.3206</v>
      </c>
    </row>
    <row r="519" spans="1:17">
      <c r="A519">
        <v>521</v>
      </c>
      <c r="B519">
        <v>312</v>
      </c>
      <c r="C519">
        <v>437</v>
      </c>
      <c r="D519">
        <v>353</v>
      </c>
      <c r="E519">
        <v>290</v>
      </c>
      <c r="F519">
        <v>363</v>
      </c>
      <c r="G519">
        <v>623</v>
      </c>
      <c r="H519">
        <v>494</v>
      </c>
      <c r="I519">
        <f t="shared" si="43"/>
        <v>2378</v>
      </c>
      <c r="J519">
        <f t="shared" si="42"/>
        <v>0.13120000000000001</v>
      </c>
      <c r="K519">
        <f t="shared" si="42"/>
        <v>0.18379999999999999</v>
      </c>
      <c r="L519">
        <f t="shared" si="42"/>
        <v>0.1484</v>
      </c>
      <c r="M519">
        <f t="shared" si="42"/>
        <v>0.122</v>
      </c>
      <c r="N519">
        <f t="shared" si="42"/>
        <v>0.15260000000000001</v>
      </c>
      <c r="O519">
        <f t="shared" si="44"/>
        <v>0.26200000000000001</v>
      </c>
      <c r="P519">
        <f t="shared" si="45"/>
        <v>0.7923</v>
      </c>
      <c r="Q519">
        <f t="shared" si="46"/>
        <v>0.2077</v>
      </c>
    </row>
    <row r="520" spans="1:17">
      <c r="A520">
        <v>522</v>
      </c>
      <c r="B520">
        <v>134</v>
      </c>
      <c r="C520">
        <v>251</v>
      </c>
      <c r="D520">
        <v>364</v>
      </c>
      <c r="E520">
        <v>286</v>
      </c>
      <c r="F520">
        <v>421</v>
      </c>
      <c r="G520">
        <v>776</v>
      </c>
      <c r="H520">
        <v>496</v>
      </c>
      <c r="I520">
        <f t="shared" si="43"/>
        <v>2232</v>
      </c>
      <c r="J520">
        <f t="shared" si="42"/>
        <v>0.06</v>
      </c>
      <c r="K520">
        <f t="shared" si="42"/>
        <v>0.1125</v>
      </c>
      <c r="L520">
        <f t="shared" si="42"/>
        <v>0.16309999999999999</v>
      </c>
      <c r="M520">
        <f t="shared" si="42"/>
        <v>0.12809999999999999</v>
      </c>
      <c r="N520">
        <f t="shared" si="42"/>
        <v>0.18859999999999999</v>
      </c>
      <c r="O520">
        <f t="shared" si="44"/>
        <v>0.34770000000000001</v>
      </c>
      <c r="P520">
        <f t="shared" si="45"/>
        <v>0.77780000000000005</v>
      </c>
      <c r="Q520">
        <f t="shared" si="46"/>
        <v>0.22220000000000001</v>
      </c>
    </row>
    <row r="521" spans="1:17">
      <c r="A521">
        <v>523</v>
      </c>
      <c r="B521">
        <v>241</v>
      </c>
      <c r="C521">
        <v>363</v>
      </c>
      <c r="D521">
        <v>549</v>
      </c>
      <c r="E521">
        <v>477</v>
      </c>
      <c r="F521">
        <v>795</v>
      </c>
      <c r="G521">
        <v>1550</v>
      </c>
      <c r="H521">
        <v>932</v>
      </c>
      <c r="I521">
        <f t="shared" si="43"/>
        <v>3975</v>
      </c>
      <c r="J521">
        <f t="shared" si="42"/>
        <v>6.0600000000000001E-2</v>
      </c>
      <c r="K521">
        <f t="shared" si="42"/>
        <v>9.1300000000000006E-2</v>
      </c>
      <c r="L521">
        <f t="shared" si="42"/>
        <v>0.1381</v>
      </c>
      <c r="M521">
        <f t="shared" si="42"/>
        <v>0.12</v>
      </c>
      <c r="N521">
        <f t="shared" si="42"/>
        <v>0.2</v>
      </c>
      <c r="O521">
        <f t="shared" si="44"/>
        <v>0.3899999999999999</v>
      </c>
      <c r="P521">
        <f t="shared" si="45"/>
        <v>0.76550000000000007</v>
      </c>
      <c r="Q521">
        <f t="shared" si="46"/>
        <v>0.23449999999999999</v>
      </c>
    </row>
    <row r="522" spans="1:17">
      <c r="A522">
        <v>524</v>
      </c>
      <c r="B522">
        <v>105</v>
      </c>
      <c r="C522">
        <v>166</v>
      </c>
      <c r="D522">
        <v>354</v>
      </c>
      <c r="E522">
        <v>231</v>
      </c>
      <c r="F522">
        <v>399</v>
      </c>
      <c r="G522">
        <v>686</v>
      </c>
      <c r="H522">
        <v>352</v>
      </c>
      <c r="I522">
        <f t="shared" si="43"/>
        <v>1941</v>
      </c>
      <c r="J522">
        <f t="shared" si="42"/>
        <v>5.4100000000000002E-2</v>
      </c>
      <c r="K522">
        <f t="shared" si="42"/>
        <v>8.5500000000000007E-2</v>
      </c>
      <c r="L522">
        <f t="shared" si="42"/>
        <v>0.18240000000000001</v>
      </c>
      <c r="M522">
        <f t="shared" si="42"/>
        <v>0.11899999999999999</v>
      </c>
      <c r="N522">
        <f t="shared" si="42"/>
        <v>0.2056</v>
      </c>
      <c r="O522">
        <f t="shared" si="44"/>
        <v>0.35339999999999994</v>
      </c>
      <c r="P522">
        <f t="shared" si="45"/>
        <v>0.81869999999999998</v>
      </c>
      <c r="Q522">
        <f t="shared" si="46"/>
        <v>0.18129999999999999</v>
      </c>
    </row>
    <row r="523" spans="1:17">
      <c r="A523">
        <v>525</v>
      </c>
      <c r="B523">
        <v>84</v>
      </c>
      <c r="C523">
        <v>162</v>
      </c>
      <c r="D523">
        <v>324</v>
      </c>
      <c r="E523">
        <v>210</v>
      </c>
      <c r="F523">
        <v>275</v>
      </c>
      <c r="G523">
        <v>560</v>
      </c>
      <c r="H523">
        <v>265</v>
      </c>
      <c r="I523">
        <f t="shared" si="43"/>
        <v>1615</v>
      </c>
      <c r="J523">
        <f t="shared" si="42"/>
        <v>5.1999999999999998E-2</v>
      </c>
      <c r="K523">
        <f t="shared" si="42"/>
        <v>0.1003</v>
      </c>
      <c r="L523">
        <f t="shared" si="42"/>
        <v>0.2006</v>
      </c>
      <c r="M523">
        <f t="shared" si="42"/>
        <v>0.13</v>
      </c>
      <c r="N523">
        <f t="shared" si="42"/>
        <v>0.17030000000000001</v>
      </c>
      <c r="O523">
        <f t="shared" si="44"/>
        <v>0.3468</v>
      </c>
      <c r="P523">
        <f t="shared" si="45"/>
        <v>0.83589999999999998</v>
      </c>
      <c r="Q523">
        <f t="shared" si="46"/>
        <v>0.1641</v>
      </c>
    </row>
    <row r="524" spans="1:17">
      <c r="A524">
        <v>526</v>
      </c>
      <c r="B524">
        <v>135</v>
      </c>
      <c r="C524">
        <v>224</v>
      </c>
      <c r="D524">
        <v>395</v>
      </c>
      <c r="E524">
        <v>305</v>
      </c>
      <c r="F524">
        <v>514</v>
      </c>
      <c r="G524">
        <v>909</v>
      </c>
      <c r="H524">
        <v>444</v>
      </c>
      <c r="I524">
        <f t="shared" si="43"/>
        <v>2482</v>
      </c>
      <c r="J524">
        <f t="shared" si="42"/>
        <v>5.4399999999999997E-2</v>
      </c>
      <c r="K524">
        <f t="shared" si="42"/>
        <v>9.0200000000000002E-2</v>
      </c>
      <c r="L524">
        <f t="shared" si="42"/>
        <v>0.15909999999999999</v>
      </c>
      <c r="M524">
        <f t="shared" si="42"/>
        <v>0.1229</v>
      </c>
      <c r="N524">
        <f t="shared" si="42"/>
        <v>0.20710000000000001</v>
      </c>
      <c r="O524">
        <f t="shared" si="44"/>
        <v>0.36630000000000007</v>
      </c>
      <c r="P524">
        <f t="shared" si="45"/>
        <v>0.82109999999999994</v>
      </c>
      <c r="Q524">
        <f t="shared" si="46"/>
        <v>0.1789</v>
      </c>
    </row>
    <row r="525" spans="1:17">
      <c r="A525">
        <v>527</v>
      </c>
      <c r="B525">
        <v>149</v>
      </c>
      <c r="C525">
        <v>283</v>
      </c>
      <c r="D525">
        <v>466</v>
      </c>
      <c r="E525">
        <v>395</v>
      </c>
      <c r="F525">
        <v>534</v>
      </c>
      <c r="G525">
        <v>1078</v>
      </c>
      <c r="H525">
        <v>523</v>
      </c>
      <c r="I525">
        <f t="shared" si="43"/>
        <v>2905</v>
      </c>
      <c r="J525">
        <f t="shared" ref="J525:N575" si="47">ROUND(B525/$I525,4)</f>
        <v>5.1299999999999998E-2</v>
      </c>
      <c r="K525">
        <f t="shared" si="47"/>
        <v>9.74E-2</v>
      </c>
      <c r="L525">
        <f t="shared" si="47"/>
        <v>0.16039999999999999</v>
      </c>
      <c r="M525">
        <f t="shared" si="47"/>
        <v>0.13600000000000001</v>
      </c>
      <c r="N525">
        <f t="shared" si="47"/>
        <v>0.18379999999999999</v>
      </c>
      <c r="O525">
        <f t="shared" si="44"/>
        <v>0.37109999999999999</v>
      </c>
      <c r="P525">
        <f t="shared" si="45"/>
        <v>0.82000000000000006</v>
      </c>
      <c r="Q525">
        <f t="shared" si="46"/>
        <v>0.18</v>
      </c>
    </row>
    <row r="526" spans="1:17">
      <c r="A526">
        <v>528</v>
      </c>
      <c r="B526">
        <v>212</v>
      </c>
      <c r="C526">
        <v>346</v>
      </c>
      <c r="D526">
        <v>363</v>
      </c>
      <c r="E526">
        <v>329</v>
      </c>
      <c r="F526">
        <v>464</v>
      </c>
      <c r="G526">
        <v>860</v>
      </c>
      <c r="H526">
        <v>407</v>
      </c>
      <c r="I526">
        <f t="shared" si="43"/>
        <v>2574</v>
      </c>
      <c r="J526">
        <f t="shared" si="47"/>
        <v>8.2400000000000001E-2</v>
      </c>
      <c r="K526">
        <f t="shared" si="47"/>
        <v>0.13439999999999999</v>
      </c>
      <c r="L526">
        <f t="shared" si="47"/>
        <v>0.14099999999999999</v>
      </c>
      <c r="M526">
        <f t="shared" si="47"/>
        <v>0.1278</v>
      </c>
      <c r="N526">
        <f t="shared" si="47"/>
        <v>0.18029999999999999</v>
      </c>
      <c r="O526">
        <f t="shared" si="44"/>
        <v>0.33409999999999995</v>
      </c>
      <c r="P526">
        <f t="shared" si="45"/>
        <v>0.84189999999999998</v>
      </c>
      <c r="Q526">
        <f t="shared" si="46"/>
        <v>0.15809999999999999</v>
      </c>
    </row>
    <row r="527" spans="1:17">
      <c r="A527">
        <v>529</v>
      </c>
      <c r="B527">
        <v>44</v>
      </c>
      <c r="C527">
        <v>69</v>
      </c>
      <c r="D527">
        <v>199</v>
      </c>
      <c r="E527">
        <v>134</v>
      </c>
      <c r="F527">
        <v>265</v>
      </c>
      <c r="G527">
        <v>482</v>
      </c>
      <c r="H527">
        <v>129</v>
      </c>
      <c r="I527">
        <f t="shared" si="43"/>
        <v>1193</v>
      </c>
      <c r="J527">
        <f t="shared" si="47"/>
        <v>3.6900000000000002E-2</v>
      </c>
      <c r="K527">
        <f t="shared" si="47"/>
        <v>5.7799999999999997E-2</v>
      </c>
      <c r="L527">
        <f t="shared" si="47"/>
        <v>0.1668</v>
      </c>
      <c r="M527">
        <f t="shared" si="47"/>
        <v>0.1123</v>
      </c>
      <c r="N527">
        <f t="shared" si="47"/>
        <v>0.22209999999999999</v>
      </c>
      <c r="O527">
        <f t="shared" si="44"/>
        <v>0.40410000000000001</v>
      </c>
      <c r="P527">
        <f t="shared" si="45"/>
        <v>0.89190000000000003</v>
      </c>
      <c r="Q527">
        <f t="shared" si="46"/>
        <v>0.1081</v>
      </c>
    </row>
    <row r="528" spans="1:17">
      <c r="A528">
        <v>530</v>
      </c>
      <c r="B528">
        <v>932</v>
      </c>
      <c r="C528">
        <v>1143</v>
      </c>
      <c r="D528">
        <v>703</v>
      </c>
      <c r="E528">
        <v>640</v>
      </c>
      <c r="F528">
        <v>985</v>
      </c>
      <c r="G528">
        <v>2033</v>
      </c>
      <c r="H528">
        <v>857</v>
      </c>
      <c r="I528">
        <f t="shared" si="43"/>
        <v>6436</v>
      </c>
      <c r="J528">
        <f t="shared" si="47"/>
        <v>0.14480000000000001</v>
      </c>
      <c r="K528">
        <f t="shared" si="47"/>
        <v>0.17760000000000001</v>
      </c>
      <c r="L528">
        <f t="shared" si="47"/>
        <v>0.10920000000000001</v>
      </c>
      <c r="M528">
        <f t="shared" si="47"/>
        <v>9.9400000000000002E-2</v>
      </c>
      <c r="N528">
        <f t="shared" si="47"/>
        <v>0.153</v>
      </c>
      <c r="O528">
        <f t="shared" si="44"/>
        <v>0.31599999999999995</v>
      </c>
      <c r="P528">
        <f t="shared" si="45"/>
        <v>0.86680000000000001</v>
      </c>
      <c r="Q528">
        <f t="shared" si="46"/>
        <v>0.13320000000000001</v>
      </c>
    </row>
    <row r="529" spans="1:17">
      <c r="A529">
        <v>531</v>
      </c>
      <c r="B529">
        <v>151</v>
      </c>
      <c r="C529">
        <v>144</v>
      </c>
      <c r="D529">
        <v>252</v>
      </c>
      <c r="E529">
        <v>187</v>
      </c>
      <c r="F529">
        <v>263</v>
      </c>
      <c r="G529">
        <v>506</v>
      </c>
      <c r="H529">
        <v>213</v>
      </c>
      <c r="I529">
        <f t="shared" si="43"/>
        <v>1503</v>
      </c>
      <c r="J529">
        <f t="shared" si="47"/>
        <v>0.10050000000000001</v>
      </c>
      <c r="K529">
        <f t="shared" si="47"/>
        <v>9.5799999999999996E-2</v>
      </c>
      <c r="L529">
        <f t="shared" si="47"/>
        <v>0.16769999999999999</v>
      </c>
      <c r="M529">
        <f t="shared" si="47"/>
        <v>0.1244</v>
      </c>
      <c r="N529">
        <f t="shared" si="47"/>
        <v>0.17499999999999999</v>
      </c>
      <c r="O529">
        <f t="shared" si="44"/>
        <v>0.33660000000000001</v>
      </c>
      <c r="P529">
        <f t="shared" si="45"/>
        <v>0.85830000000000006</v>
      </c>
      <c r="Q529">
        <f t="shared" si="46"/>
        <v>0.14169999999999999</v>
      </c>
    </row>
    <row r="530" spans="1:17">
      <c r="A530">
        <v>532</v>
      </c>
      <c r="B530">
        <v>537</v>
      </c>
      <c r="C530">
        <v>680</v>
      </c>
      <c r="D530">
        <v>555</v>
      </c>
      <c r="E530">
        <v>452</v>
      </c>
      <c r="F530">
        <v>515</v>
      </c>
      <c r="G530">
        <v>968</v>
      </c>
      <c r="H530">
        <v>651</v>
      </c>
      <c r="I530">
        <f t="shared" si="43"/>
        <v>3707</v>
      </c>
      <c r="J530">
        <f t="shared" si="47"/>
        <v>0.1449</v>
      </c>
      <c r="K530">
        <f t="shared" si="47"/>
        <v>0.18340000000000001</v>
      </c>
      <c r="L530">
        <f t="shared" si="47"/>
        <v>0.1497</v>
      </c>
      <c r="M530">
        <f t="shared" si="47"/>
        <v>0.12189999999999999</v>
      </c>
      <c r="N530">
        <f t="shared" si="47"/>
        <v>0.1389</v>
      </c>
      <c r="O530">
        <f t="shared" si="44"/>
        <v>0.26119999999999999</v>
      </c>
      <c r="P530">
        <f t="shared" si="45"/>
        <v>0.82440000000000002</v>
      </c>
      <c r="Q530">
        <f t="shared" si="46"/>
        <v>0.17560000000000001</v>
      </c>
    </row>
    <row r="531" spans="1:17">
      <c r="A531">
        <v>533</v>
      </c>
      <c r="B531">
        <v>453</v>
      </c>
      <c r="C531">
        <v>544</v>
      </c>
      <c r="D531">
        <v>537</v>
      </c>
      <c r="E531">
        <v>402</v>
      </c>
      <c r="F531">
        <v>686</v>
      </c>
      <c r="G531">
        <v>1211</v>
      </c>
      <c r="H531">
        <v>1056</v>
      </c>
      <c r="I531">
        <f t="shared" si="43"/>
        <v>3833</v>
      </c>
      <c r="J531">
        <f t="shared" si="47"/>
        <v>0.1182</v>
      </c>
      <c r="K531">
        <f t="shared" si="47"/>
        <v>0.1419</v>
      </c>
      <c r="L531">
        <f t="shared" si="47"/>
        <v>0.1401</v>
      </c>
      <c r="M531">
        <f t="shared" si="47"/>
        <v>0.10489999999999999</v>
      </c>
      <c r="N531">
        <f t="shared" si="47"/>
        <v>0.17899999999999999</v>
      </c>
      <c r="O531">
        <f t="shared" si="44"/>
        <v>0.31590000000000007</v>
      </c>
      <c r="P531">
        <f t="shared" si="45"/>
        <v>0.72449999999999992</v>
      </c>
      <c r="Q531">
        <f t="shared" si="46"/>
        <v>0.27550000000000002</v>
      </c>
    </row>
    <row r="532" spans="1:17">
      <c r="A532">
        <v>534</v>
      </c>
      <c r="B532">
        <v>368</v>
      </c>
      <c r="C532">
        <v>478</v>
      </c>
      <c r="D532">
        <v>331</v>
      </c>
      <c r="E532">
        <v>208</v>
      </c>
      <c r="F532">
        <v>351</v>
      </c>
      <c r="G532">
        <v>621</v>
      </c>
      <c r="H532">
        <v>454</v>
      </c>
      <c r="I532">
        <f t="shared" si="43"/>
        <v>2357</v>
      </c>
      <c r="J532">
        <f t="shared" si="47"/>
        <v>0.15609999999999999</v>
      </c>
      <c r="K532">
        <f t="shared" si="47"/>
        <v>0.20280000000000001</v>
      </c>
      <c r="L532">
        <f t="shared" si="47"/>
        <v>0.1404</v>
      </c>
      <c r="M532">
        <f t="shared" si="47"/>
        <v>8.8200000000000001E-2</v>
      </c>
      <c r="N532">
        <f t="shared" si="47"/>
        <v>0.1489</v>
      </c>
      <c r="O532">
        <f t="shared" si="44"/>
        <v>0.26360000000000006</v>
      </c>
      <c r="P532">
        <f t="shared" si="45"/>
        <v>0.80740000000000001</v>
      </c>
      <c r="Q532">
        <f t="shared" si="46"/>
        <v>0.19259999999999999</v>
      </c>
    </row>
    <row r="533" spans="1:17">
      <c r="A533">
        <v>535</v>
      </c>
      <c r="B533">
        <v>264</v>
      </c>
      <c r="C533">
        <v>312</v>
      </c>
      <c r="D533">
        <v>346</v>
      </c>
      <c r="E533">
        <v>262</v>
      </c>
      <c r="F533">
        <v>355</v>
      </c>
      <c r="G533">
        <v>537</v>
      </c>
      <c r="H533">
        <v>477</v>
      </c>
      <c r="I533">
        <f t="shared" si="43"/>
        <v>2076</v>
      </c>
      <c r="J533">
        <f t="shared" si="47"/>
        <v>0.12720000000000001</v>
      </c>
      <c r="K533">
        <f t="shared" si="47"/>
        <v>0.15029999999999999</v>
      </c>
      <c r="L533">
        <f t="shared" si="47"/>
        <v>0.16669999999999999</v>
      </c>
      <c r="M533">
        <f t="shared" si="47"/>
        <v>0.12620000000000001</v>
      </c>
      <c r="N533">
        <f t="shared" si="47"/>
        <v>0.17100000000000001</v>
      </c>
      <c r="O533">
        <f t="shared" si="44"/>
        <v>0.25860000000000005</v>
      </c>
      <c r="P533">
        <f t="shared" si="45"/>
        <v>0.7702</v>
      </c>
      <c r="Q533">
        <f t="shared" si="46"/>
        <v>0.2298</v>
      </c>
    </row>
    <row r="534" spans="1:17">
      <c r="A534">
        <v>536</v>
      </c>
      <c r="B534">
        <v>351</v>
      </c>
      <c r="C534">
        <v>430</v>
      </c>
      <c r="D534">
        <v>349</v>
      </c>
      <c r="E534">
        <v>295</v>
      </c>
      <c r="F534">
        <v>302</v>
      </c>
      <c r="G534">
        <v>486</v>
      </c>
      <c r="H534">
        <v>804</v>
      </c>
      <c r="I534">
        <f t="shared" si="43"/>
        <v>2213</v>
      </c>
      <c r="J534">
        <f t="shared" si="47"/>
        <v>0.15859999999999999</v>
      </c>
      <c r="K534">
        <f t="shared" si="47"/>
        <v>0.1943</v>
      </c>
      <c r="L534">
        <f t="shared" si="47"/>
        <v>0.15770000000000001</v>
      </c>
      <c r="M534">
        <f t="shared" si="47"/>
        <v>0.1333</v>
      </c>
      <c r="N534">
        <f t="shared" si="47"/>
        <v>0.13650000000000001</v>
      </c>
      <c r="O534">
        <f t="shared" si="44"/>
        <v>0.21960000000000002</v>
      </c>
      <c r="P534">
        <f t="shared" si="45"/>
        <v>0.63670000000000004</v>
      </c>
      <c r="Q534">
        <f t="shared" si="46"/>
        <v>0.36330000000000001</v>
      </c>
    </row>
    <row r="535" spans="1:17">
      <c r="A535">
        <v>537</v>
      </c>
      <c r="B535">
        <v>1680</v>
      </c>
      <c r="C535">
        <v>2158</v>
      </c>
      <c r="D535">
        <v>939</v>
      </c>
      <c r="E535">
        <v>843</v>
      </c>
      <c r="F535">
        <v>910</v>
      </c>
      <c r="G535">
        <v>1271</v>
      </c>
      <c r="H535">
        <v>1481</v>
      </c>
      <c r="I535">
        <f t="shared" si="43"/>
        <v>7801</v>
      </c>
      <c r="J535">
        <f t="shared" si="47"/>
        <v>0.21540000000000001</v>
      </c>
      <c r="K535">
        <f t="shared" si="47"/>
        <v>0.27660000000000001</v>
      </c>
      <c r="L535">
        <f t="shared" si="47"/>
        <v>0.12039999999999999</v>
      </c>
      <c r="M535">
        <f t="shared" si="47"/>
        <v>0.1081</v>
      </c>
      <c r="N535">
        <f t="shared" si="47"/>
        <v>0.1167</v>
      </c>
      <c r="O535">
        <f t="shared" si="44"/>
        <v>0.16280000000000006</v>
      </c>
      <c r="P535">
        <f t="shared" si="45"/>
        <v>0.81020000000000003</v>
      </c>
      <c r="Q535">
        <f t="shared" si="46"/>
        <v>0.1898</v>
      </c>
    </row>
    <row r="536" spans="1:17">
      <c r="A536">
        <v>538</v>
      </c>
      <c r="B536">
        <v>1000</v>
      </c>
      <c r="C536">
        <v>1751</v>
      </c>
      <c r="D536">
        <v>226</v>
      </c>
      <c r="E536">
        <v>231</v>
      </c>
      <c r="F536">
        <v>227</v>
      </c>
      <c r="G536">
        <v>330</v>
      </c>
      <c r="H536">
        <v>872</v>
      </c>
      <c r="I536">
        <f t="shared" si="43"/>
        <v>3765</v>
      </c>
      <c r="J536">
        <f t="shared" si="47"/>
        <v>0.2656</v>
      </c>
      <c r="K536">
        <f t="shared" si="47"/>
        <v>0.46510000000000001</v>
      </c>
      <c r="L536">
        <f t="shared" si="47"/>
        <v>0.06</v>
      </c>
      <c r="M536">
        <f t="shared" si="47"/>
        <v>6.1400000000000003E-2</v>
      </c>
      <c r="N536">
        <f t="shared" si="47"/>
        <v>6.0299999999999999E-2</v>
      </c>
      <c r="O536">
        <f t="shared" si="44"/>
        <v>8.7600000000000011E-2</v>
      </c>
      <c r="P536">
        <f t="shared" si="45"/>
        <v>0.76839999999999997</v>
      </c>
      <c r="Q536">
        <f t="shared" si="46"/>
        <v>0.2316</v>
      </c>
    </row>
    <row r="537" spans="1:17">
      <c r="A537">
        <v>539</v>
      </c>
      <c r="B537">
        <v>1770</v>
      </c>
      <c r="C537">
        <v>2166</v>
      </c>
      <c r="D537">
        <v>446</v>
      </c>
      <c r="E537">
        <v>273</v>
      </c>
      <c r="F537">
        <v>223</v>
      </c>
      <c r="G537">
        <v>213</v>
      </c>
      <c r="H537">
        <v>475</v>
      </c>
      <c r="I537">
        <f t="shared" si="43"/>
        <v>5091</v>
      </c>
      <c r="J537">
        <f t="shared" si="47"/>
        <v>0.34770000000000001</v>
      </c>
      <c r="K537">
        <f t="shared" si="47"/>
        <v>0.42549999999999999</v>
      </c>
      <c r="L537">
        <f t="shared" si="47"/>
        <v>8.7599999999999997E-2</v>
      </c>
      <c r="M537">
        <f t="shared" si="47"/>
        <v>5.3600000000000002E-2</v>
      </c>
      <c r="N537">
        <f t="shared" si="47"/>
        <v>4.3799999999999999E-2</v>
      </c>
      <c r="O537">
        <f t="shared" si="44"/>
        <v>4.1800000000000059E-2</v>
      </c>
      <c r="P537">
        <f t="shared" si="45"/>
        <v>0.90670000000000006</v>
      </c>
      <c r="Q537">
        <f t="shared" si="46"/>
        <v>9.3299999999999994E-2</v>
      </c>
    </row>
    <row r="538" spans="1:17">
      <c r="A538">
        <v>540</v>
      </c>
      <c r="B538">
        <v>462</v>
      </c>
      <c r="C538">
        <v>571</v>
      </c>
      <c r="D538">
        <v>479</v>
      </c>
      <c r="E538">
        <v>300</v>
      </c>
      <c r="F538">
        <v>437</v>
      </c>
      <c r="G538">
        <v>746</v>
      </c>
      <c r="H538">
        <v>446</v>
      </c>
      <c r="I538">
        <f t="shared" si="43"/>
        <v>2995</v>
      </c>
      <c r="J538">
        <f t="shared" si="47"/>
        <v>0.15429999999999999</v>
      </c>
      <c r="K538">
        <f t="shared" si="47"/>
        <v>0.19070000000000001</v>
      </c>
      <c r="L538">
        <f t="shared" si="47"/>
        <v>0.15989999999999999</v>
      </c>
      <c r="M538">
        <f t="shared" si="47"/>
        <v>0.1002</v>
      </c>
      <c r="N538">
        <f t="shared" si="47"/>
        <v>0.1459</v>
      </c>
      <c r="O538">
        <f t="shared" si="44"/>
        <v>0.24900000000000011</v>
      </c>
      <c r="P538">
        <f t="shared" si="45"/>
        <v>0.85109999999999997</v>
      </c>
      <c r="Q538">
        <f t="shared" si="46"/>
        <v>0.1489</v>
      </c>
    </row>
    <row r="539" spans="1:17">
      <c r="A539">
        <v>541</v>
      </c>
      <c r="B539">
        <v>257</v>
      </c>
      <c r="C539">
        <v>402</v>
      </c>
      <c r="D539">
        <v>416</v>
      </c>
      <c r="E539">
        <v>237</v>
      </c>
      <c r="F539">
        <v>423</v>
      </c>
      <c r="G539">
        <v>714</v>
      </c>
      <c r="H539">
        <v>429</v>
      </c>
      <c r="I539">
        <f t="shared" si="43"/>
        <v>2449</v>
      </c>
      <c r="J539">
        <f t="shared" si="47"/>
        <v>0.10489999999999999</v>
      </c>
      <c r="K539">
        <f t="shared" si="47"/>
        <v>0.1641</v>
      </c>
      <c r="L539">
        <f t="shared" si="47"/>
        <v>0.1699</v>
      </c>
      <c r="M539">
        <f t="shared" si="47"/>
        <v>9.6799999999999997E-2</v>
      </c>
      <c r="N539">
        <f t="shared" si="47"/>
        <v>0.17269999999999999</v>
      </c>
      <c r="O539">
        <f t="shared" si="44"/>
        <v>0.29159999999999997</v>
      </c>
      <c r="P539">
        <f t="shared" si="45"/>
        <v>0.82479999999999998</v>
      </c>
      <c r="Q539">
        <f t="shared" si="46"/>
        <v>0.17519999999999999</v>
      </c>
    </row>
    <row r="540" spans="1:17">
      <c r="A540">
        <v>542</v>
      </c>
      <c r="B540">
        <v>139</v>
      </c>
      <c r="C540">
        <v>124</v>
      </c>
      <c r="D540">
        <v>182</v>
      </c>
      <c r="E540">
        <v>157</v>
      </c>
      <c r="F540">
        <v>188</v>
      </c>
      <c r="G540">
        <v>384</v>
      </c>
      <c r="H540">
        <v>202</v>
      </c>
      <c r="I540">
        <f t="shared" si="43"/>
        <v>1174</v>
      </c>
      <c r="J540">
        <f t="shared" si="47"/>
        <v>0.11840000000000001</v>
      </c>
      <c r="K540">
        <f t="shared" si="47"/>
        <v>0.1056</v>
      </c>
      <c r="L540">
        <f t="shared" si="47"/>
        <v>0.155</v>
      </c>
      <c r="M540">
        <f t="shared" si="47"/>
        <v>0.13370000000000001</v>
      </c>
      <c r="N540">
        <f t="shared" si="47"/>
        <v>0.16009999999999999</v>
      </c>
      <c r="O540">
        <f t="shared" si="44"/>
        <v>0.32719999999999994</v>
      </c>
      <c r="P540">
        <f t="shared" si="45"/>
        <v>0.82789999999999997</v>
      </c>
      <c r="Q540">
        <f t="shared" si="46"/>
        <v>0.1721</v>
      </c>
    </row>
    <row r="541" spans="1:17">
      <c r="A541">
        <v>543</v>
      </c>
      <c r="B541">
        <v>339</v>
      </c>
      <c r="C541">
        <v>485</v>
      </c>
      <c r="D541">
        <v>258</v>
      </c>
      <c r="E541">
        <v>283</v>
      </c>
      <c r="F541">
        <v>310</v>
      </c>
      <c r="G541">
        <v>553</v>
      </c>
      <c r="H541">
        <v>430</v>
      </c>
      <c r="I541">
        <f t="shared" si="43"/>
        <v>2228</v>
      </c>
      <c r="J541">
        <f t="shared" si="47"/>
        <v>0.1522</v>
      </c>
      <c r="K541">
        <f t="shared" si="47"/>
        <v>0.2177</v>
      </c>
      <c r="L541">
        <f t="shared" si="47"/>
        <v>0.1158</v>
      </c>
      <c r="M541">
        <f t="shared" si="47"/>
        <v>0.127</v>
      </c>
      <c r="N541">
        <f t="shared" si="47"/>
        <v>0.1391</v>
      </c>
      <c r="O541">
        <f t="shared" si="44"/>
        <v>0.24819999999999998</v>
      </c>
      <c r="P541">
        <f t="shared" si="45"/>
        <v>0.80699999999999994</v>
      </c>
      <c r="Q541">
        <f t="shared" si="46"/>
        <v>0.193</v>
      </c>
    </row>
    <row r="542" spans="1:17">
      <c r="A542">
        <v>544</v>
      </c>
      <c r="B542">
        <v>191</v>
      </c>
      <c r="C542">
        <v>316</v>
      </c>
      <c r="D542">
        <v>376</v>
      </c>
      <c r="E542">
        <v>310</v>
      </c>
      <c r="F542">
        <v>399</v>
      </c>
      <c r="G542">
        <v>720</v>
      </c>
      <c r="H542">
        <v>442</v>
      </c>
      <c r="I542">
        <f t="shared" si="43"/>
        <v>2312</v>
      </c>
      <c r="J542">
        <f t="shared" si="47"/>
        <v>8.2600000000000007E-2</v>
      </c>
      <c r="K542">
        <f t="shared" si="47"/>
        <v>0.13669999999999999</v>
      </c>
      <c r="L542">
        <f t="shared" si="47"/>
        <v>0.16259999999999999</v>
      </c>
      <c r="M542">
        <f t="shared" si="47"/>
        <v>0.1341</v>
      </c>
      <c r="N542">
        <f t="shared" si="47"/>
        <v>0.1726</v>
      </c>
      <c r="O542">
        <f t="shared" si="44"/>
        <v>0.31140000000000001</v>
      </c>
      <c r="P542">
        <f t="shared" si="45"/>
        <v>0.80879999999999996</v>
      </c>
      <c r="Q542">
        <f t="shared" si="46"/>
        <v>0.19120000000000001</v>
      </c>
    </row>
    <row r="543" spans="1:17">
      <c r="A543">
        <v>545</v>
      </c>
      <c r="B543">
        <v>196</v>
      </c>
      <c r="C543">
        <v>314</v>
      </c>
      <c r="D543">
        <v>186</v>
      </c>
      <c r="E543">
        <v>177</v>
      </c>
      <c r="F543">
        <v>241</v>
      </c>
      <c r="G543">
        <v>338</v>
      </c>
      <c r="H543">
        <v>184</v>
      </c>
      <c r="I543">
        <f t="shared" si="43"/>
        <v>1452</v>
      </c>
      <c r="J543">
        <f t="shared" si="47"/>
        <v>0.13500000000000001</v>
      </c>
      <c r="K543">
        <f t="shared" si="47"/>
        <v>0.21629999999999999</v>
      </c>
      <c r="L543">
        <f t="shared" si="47"/>
        <v>0.12809999999999999</v>
      </c>
      <c r="M543">
        <f t="shared" si="47"/>
        <v>0.12189999999999999</v>
      </c>
      <c r="N543">
        <f t="shared" si="47"/>
        <v>0.16600000000000001</v>
      </c>
      <c r="O543">
        <f t="shared" si="44"/>
        <v>0.23270000000000002</v>
      </c>
      <c r="P543">
        <f t="shared" si="45"/>
        <v>0.87329999999999997</v>
      </c>
      <c r="Q543">
        <f t="shared" si="46"/>
        <v>0.12670000000000001</v>
      </c>
    </row>
    <row r="544" spans="1:17">
      <c r="A544">
        <v>546</v>
      </c>
      <c r="B544">
        <v>1960</v>
      </c>
      <c r="C544">
        <v>1996</v>
      </c>
      <c r="D544">
        <v>1099</v>
      </c>
      <c r="E544">
        <v>986</v>
      </c>
      <c r="F544">
        <v>830</v>
      </c>
      <c r="G544">
        <v>898</v>
      </c>
      <c r="H544">
        <v>883</v>
      </c>
      <c r="I544">
        <f t="shared" si="43"/>
        <v>7769</v>
      </c>
      <c r="J544">
        <f t="shared" si="47"/>
        <v>0.25230000000000002</v>
      </c>
      <c r="K544">
        <f t="shared" si="47"/>
        <v>0.25690000000000002</v>
      </c>
      <c r="L544">
        <f t="shared" si="47"/>
        <v>0.14149999999999999</v>
      </c>
      <c r="M544">
        <f t="shared" si="47"/>
        <v>0.12690000000000001</v>
      </c>
      <c r="N544">
        <f t="shared" si="47"/>
        <v>0.10680000000000001</v>
      </c>
      <c r="O544">
        <f t="shared" si="44"/>
        <v>0.11559999999999993</v>
      </c>
      <c r="P544">
        <f t="shared" si="45"/>
        <v>0.88629999999999998</v>
      </c>
      <c r="Q544">
        <f t="shared" si="46"/>
        <v>0.1137</v>
      </c>
    </row>
    <row r="545" spans="1:17">
      <c r="A545">
        <v>547</v>
      </c>
      <c r="B545">
        <v>380</v>
      </c>
      <c r="C545">
        <v>544</v>
      </c>
      <c r="D545">
        <v>476</v>
      </c>
      <c r="E545">
        <v>405</v>
      </c>
      <c r="F545">
        <v>455</v>
      </c>
      <c r="G545">
        <v>579</v>
      </c>
      <c r="H545">
        <v>890</v>
      </c>
      <c r="I545">
        <f t="shared" si="43"/>
        <v>2839</v>
      </c>
      <c r="J545">
        <f t="shared" si="47"/>
        <v>0.1338</v>
      </c>
      <c r="K545">
        <f t="shared" si="47"/>
        <v>0.19159999999999999</v>
      </c>
      <c r="L545">
        <f t="shared" si="47"/>
        <v>0.16769999999999999</v>
      </c>
      <c r="M545">
        <f t="shared" si="47"/>
        <v>0.14269999999999999</v>
      </c>
      <c r="N545">
        <f t="shared" si="47"/>
        <v>0.1603</v>
      </c>
      <c r="O545">
        <f t="shared" si="44"/>
        <v>0.20390000000000008</v>
      </c>
      <c r="P545">
        <f t="shared" si="45"/>
        <v>0.6865</v>
      </c>
      <c r="Q545">
        <f t="shared" si="46"/>
        <v>0.3135</v>
      </c>
    </row>
    <row r="546" spans="1:17">
      <c r="A546">
        <v>548</v>
      </c>
      <c r="B546">
        <v>574</v>
      </c>
      <c r="C546">
        <v>663</v>
      </c>
      <c r="D546">
        <v>675</v>
      </c>
      <c r="E546">
        <v>534</v>
      </c>
      <c r="F546">
        <v>571</v>
      </c>
      <c r="G546">
        <v>834</v>
      </c>
      <c r="H546">
        <v>824</v>
      </c>
      <c r="I546">
        <f t="shared" si="43"/>
        <v>3851</v>
      </c>
      <c r="J546">
        <f t="shared" si="47"/>
        <v>0.14910000000000001</v>
      </c>
      <c r="K546">
        <f t="shared" si="47"/>
        <v>0.17219999999999999</v>
      </c>
      <c r="L546">
        <f t="shared" si="47"/>
        <v>0.17530000000000001</v>
      </c>
      <c r="M546">
        <f t="shared" si="47"/>
        <v>0.13869999999999999</v>
      </c>
      <c r="N546">
        <f t="shared" si="47"/>
        <v>0.14829999999999999</v>
      </c>
      <c r="O546">
        <f t="shared" si="44"/>
        <v>0.21640000000000004</v>
      </c>
      <c r="P546">
        <f t="shared" si="45"/>
        <v>0.78600000000000003</v>
      </c>
      <c r="Q546">
        <f t="shared" si="46"/>
        <v>0.214</v>
      </c>
    </row>
    <row r="547" spans="1:17">
      <c r="A547">
        <v>549</v>
      </c>
      <c r="B547">
        <v>1195</v>
      </c>
      <c r="C547">
        <v>1144</v>
      </c>
      <c r="D547">
        <v>817</v>
      </c>
      <c r="E547">
        <v>559</v>
      </c>
      <c r="F547">
        <v>527</v>
      </c>
      <c r="G547">
        <v>549</v>
      </c>
      <c r="H547">
        <v>868</v>
      </c>
      <c r="I547">
        <f t="shared" si="43"/>
        <v>4791</v>
      </c>
      <c r="J547">
        <f t="shared" si="47"/>
        <v>0.24940000000000001</v>
      </c>
      <c r="K547">
        <f t="shared" si="47"/>
        <v>0.23880000000000001</v>
      </c>
      <c r="L547">
        <f t="shared" si="47"/>
        <v>0.17050000000000001</v>
      </c>
      <c r="M547">
        <f t="shared" si="47"/>
        <v>0.1167</v>
      </c>
      <c r="N547">
        <f t="shared" si="47"/>
        <v>0.11</v>
      </c>
      <c r="O547">
        <f t="shared" si="44"/>
        <v>0.11459999999999992</v>
      </c>
      <c r="P547">
        <f t="shared" si="45"/>
        <v>0.81879999999999997</v>
      </c>
      <c r="Q547">
        <f t="shared" si="46"/>
        <v>0.1812</v>
      </c>
    </row>
    <row r="548" spans="1:17">
      <c r="A548">
        <v>550</v>
      </c>
      <c r="B548">
        <v>338</v>
      </c>
      <c r="C548">
        <v>355</v>
      </c>
      <c r="D548">
        <v>265</v>
      </c>
      <c r="E548">
        <v>224</v>
      </c>
      <c r="F548">
        <v>218</v>
      </c>
      <c r="G548">
        <v>362</v>
      </c>
      <c r="H548">
        <v>579</v>
      </c>
      <c r="I548">
        <f t="shared" si="43"/>
        <v>1762</v>
      </c>
      <c r="J548">
        <f t="shared" si="47"/>
        <v>0.1918</v>
      </c>
      <c r="K548">
        <f t="shared" si="47"/>
        <v>0.20150000000000001</v>
      </c>
      <c r="L548">
        <f t="shared" si="47"/>
        <v>0.15040000000000001</v>
      </c>
      <c r="M548">
        <f t="shared" si="47"/>
        <v>0.12709999999999999</v>
      </c>
      <c r="N548">
        <f t="shared" si="47"/>
        <v>0.1237</v>
      </c>
      <c r="O548">
        <f t="shared" si="44"/>
        <v>0.20550000000000002</v>
      </c>
      <c r="P548">
        <f t="shared" si="45"/>
        <v>0.6714</v>
      </c>
      <c r="Q548">
        <f t="shared" si="46"/>
        <v>0.3286</v>
      </c>
    </row>
    <row r="549" spans="1:17">
      <c r="A549">
        <v>551</v>
      </c>
      <c r="B549">
        <v>1407</v>
      </c>
      <c r="C549">
        <v>2094</v>
      </c>
      <c r="D549">
        <v>664</v>
      </c>
      <c r="E549">
        <v>581</v>
      </c>
      <c r="F549">
        <v>430</v>
      </c>
      <c r="G549">
        <v>581</v>
      </c>
      <c r="H549">
        <v>2238</v>
      </c>
      <c r="I549">
        <f t="shared" si="43"/>
        <v>5757</v>
      </c>
      <c r="J549">
        <f t="shared" si="47"/>
        <v>0.24440000000000001</v>
      </c>
      <c r="K549">
        <f t="shared" si="47"/>
        <v>0.36370000000000002</v>
      </c>
      <c r="L549">
        <f t="shared" si="47"/>
        <v>0.1153</v>
      </c>
      <c r="M549">
        <f t="shared" si="47"/>
        <v>0.1009</v>
      </c>
      <c r="N549">
        <f t="shared" si="47"/>
        <v>7.4700000000000003E-2</v>
      </c>
      <c r="O549">
        <f t="shared" si="44"/>
        <v>0.10099999999999998</v>
      </c>
      <c r="P549">
        <f t="shared" si="45"/>
        <v>0.61129999999999995</v>
      </c>
      <c r="Q549">
        <f t="shared" si="46"/>
        <v>0.38869999999999999</v>
      </c>
    </row>
    <row r="550" spans="1:17">
      <c r="A550">
        <v>552</v>
      </c>
      <c r="B550">
        <v>221</v>
      </c>
      <c r="C550">
        <v>248</v>
      </c>
      <c r="D550">
        <v>187</v>
      </c>
      <c r="E550">
        <v>205</v>
      </c>
      <c r="F550">
        <v>153</v>
      </c>
      <c r="G550">
        <v>218</v>
      </c>
      <c r="H550">
        <v>581</v>
      </c>
      <c r="I550">
        <f t="shared" si="43"/>
        <v>1232</v>
      </c>
      <c r="J550">
        <f t="shared" si="47"/>
        <v>0.1794</v>
      </c>
      <c r="K550">
        <f t="shared" si="47"/>
        <v>0.20130000000000001</v>
      </c>
      <c r="L550">
        <f t="shared" si="47"/>
        <v>0.15179999999999999</v>
      </c>
      <c r="M550">
        <f t="shared" si="47"/>
        <v>0.16639999999999999</v>
      </c>
      <c r="N550">
        <f t="shared" si="47"/>
        <v>0.1242</v>
      </c>
      <c r="O550">
        <f t="shared" si="44"/>
        <v>0.17690000000000006</v>
      </c>
      <c r="P550">
        <f t="shared" si="45"/>
        <v>0.52839999999999998</v>
      </c>
      <c r="Q550">
        <f t="shared" si="46"/>
        <v>0.47160000000000002</v>
      </c>
    </row>
    <row r="551" spans="1:17">
      <c r="A551">
        <v>553</v>
      </c>
      <c r="B551">
        <v>158</v>
      </c>
      <c r="C551">
        <v>164</v>
      </c>
      <c r="D551">
        <v>202</v>
      </c>
      <c r="E551">
        <v>180</v>
      </c>
      <c r="F551">
        <v>159</v>
      </c>
      <c r="G551">
        <v>245</v>
      </c>
      <c r="H551">
        <v>580</v>
      </c>
      <c r="I551">
        <f t="shared" si="43"/>
        <v>1108</v>
      </c>
      <c r="J551">
        <f t="shared" si="47"/>
        <v>0.1426</v>
      </c>
      <c r="K551">
        <f t="shared" si="47"/>
        <v>0.14799999999999999</v>
      </c>
      <c r="L551">
        <f t="shared" si="47"/>
        <v>0.18229999999999999</v>
      </c>
      <c r="M551">
        <f t="shared" si="47"/>
        <v>0.16250000000000001</v>
      </c>
      <c r="N551">
        <f t="shared" si="47"/>
        <v>0.14349999999999999</v>
      </c>
      <c r="O551">
        <f t="shared" si="44"/>
        <v>0.22110000000000007</v>
      </c>
      <c r="P551">
        <f t="shared" si="45"/>
        <v>0.47650000000000003</v>
      </c>
      <c r="Q551">
        <f t="shared" si="46"/>
        <v>0.52349999999999997</v>
      </c>
    </row>
    <row r="552" spans="1:17">
      <c r="A552">
        <v>554</v>
      </c>
      <c r="B552">
        <v>158</v>
      </c>
      <c r="C552">
        <v>204</v>
      </c>
      <c r="D552">
        <v>259</v>
      </c>
      <c r="E552">
        <v>199</v>
      </c>
      <c r="F552">
        <v>156</v>
      </c>
      <c r="G552">
        <v>305</v>
      </c>
      <c r="H552">
        <v>92</v>
      </c>
      <c r="I552">
        <f t="shared" si="43"/>
        <v>1281</v>
      </c>
      <c r="J552">
        <f t="shared" si="47"/>
        <v>0.12330000000000001</v>
      </c>
      <c r="K552">
        <f t="shared" si="47"/>
        <v>0.1593</v>
      </c>
      <c r="L552">
        <f t="shared" si="47"/>
        <v>0.20219999999999999</v>
      </c>
      <c r="M552">
        <f t="shared" si="47"/>
        <v>0.15529999999999999</v>
      </c>
      <c r="N552">
        <f t="shared" si="47"/>
        <v>0.12180000000000001</v>
      </c>
      <c r="O552">
        <f t="shared" si="44"/>
        <v>0.23809999999999998</v>
      </c>
      <c r="P552">
        <f t="shared" si="45"/>
        <v>0.92820000000000003</v>
      </c>
      <c r="Q552">
        <f t="shared" si="46"/>
        <v>7.1800000000000003E-2</v>
      </c>
    </row>
    <row r="553" spans="1:17">
      <c r="A553">
        <v>555</v>
      </c>
      <c r="B553">
        <v>723</v>
      </c>
      <c r="C553">
        <v>712</v>
      </c>
      <c r="D553">
        <v>696</v>
      </c>
      <c r="E553">
        <v>534</v>
      </c>
      <c r="F553">
        <v>536</v>
      </c>
      <c r="G553">
        <v>615</v>
      </c>
      <c r="H553">
        <v>1040</v>
      </c>
      <c r="I553">
        <f t="shared" si="43"/>
        <v>3816</v>
      </c>
      <c r="J553">
        <f t="shared" si="47"/>
        <v>0.1895</v>
      </c>
      <c r="K553">
        <f t="shared" si="47"/>
        <v>0.18659999999999999</v>
      </c>
      <c r="L553">
        <f t="shared" si="47"/>
        <v>0.18240000000000001</v>
      </c>
      <c r="M553">
        <f t="shared" si="47"/>
        <v>0.1399</v>
      </c>
      <c r="N553">
        <f t="shared" si="47"/>
        <v>0.14050000000000001</v>
      </c>
      <c r="O553">
        <f t="shared" si="44"/>
        <v>0.16110000000000002</v>
      </c>
      <c r="P553">
        <f t="shared" si="45"/>
        <v>0.72750000000000004</v>
      </c>
      <c r="Q553">
        <f t="shared" si="46"/>
        <v>0.27250000000000002</v>
      </c>
    </row>
    <row r="554" spans="1:17">
      <c r="A554">
        <v>556</v>
      </c>
      <c r="B554">
        <v>191</v>
      </c>
      <c r="C554">
        <v>133</v>
      </c>
      <c r="D554">
        <v>151</v>
      </c>
      <c r="E554">
        <v>98</v>
      </c>
      <c r="F554">
        <v>134</v>
      </c>
      <c r="G554">
        <v>117</v>
      </c>
      <c r="H554">
        <v>174</v>
      </c>
      <c r="I554">
        <f t="shared" si="43"/>
        <v>824</v>
      </c>
      <c r="J554">
        <f t="shared" si="47"/>
        <v>0.23180000000000001</v>
      </c>
      <c r="K554">
        <f t="shared" si="47"/>
        <v>0.16139999999999999</v>
      </c>
      <c r="L554">
        <f t="shared" si="47"/>
        <v>0.18329999999999999</v>
      </c>
      <c r="M554">
        <f t="shared" si="47"/>
        <v>0.11890000000000001</v>
      </c>
      <c r="N554">
        <f t="shared" si="47"/>
        <v>0.16259999999999999</v>
      </c>
      <c r="O554">
        <f t="shared" si="44"/>
        <v>0.14200000000000002</v>
      </c>
      <c r="P554">
        <f t="shared" si="45"/>
        <v>0.78879999999999995</v>
      </c>
      <c r="Q554">
        <f t="shared" si="46"/>
        <v>0.2112</v>
      </c>
    </row>
    <row r="555" spans="1:17">
      <c r="A555">
        <v>557</v>
      </c>
      <c r="B555">
        <v>933</v>
      </c>
      <c r="C555">
        <v>1103</v>
      </c>
      <c r="D555">
        <v>531</v>
      </c>
      <c r="E555">
        <v>427</v>
      </c>
      <c r="F555">
        <v>451</v>
      </c>
      <c r="G555">
        <v>405</v>
      </c>
      <c r="H555">
        <v>329</v>
      </c>
      <c r="I555">
        <f t="shared" si="43"/>
        <v>3850</v>
      </c>
      <c r="J555">
        <f t="shared" si="47"/>
        <v>0.24229999999999999</v>
      </c>
      <c r="K555">
        <f t="shared" si="47"/>
        <v>0.28649999999999998</v>
      </c>
      <c r="L555">
        <f t="shared" si="47"/>
        <v>0.13789999999999999</v>
      </c>
      <c r="M555">
        <f t="shared" si="47"/>
        <v>0.1109</v>
      </c>
      <c r="N555">
        <f t="shared" si="47"/>
        <v>0.1171</v>
      </c>
      <c r="O555">
        <f t="shared" si="44"/>
        <v>0.10530000000000006</v>
      </c>
      <c r="P555">
        <f t="shared" si="45"/>
        <v>0.91449999999999998</v>
      </c>
      <c r="Q555">
        <f t="shared" si="46"/>
        <v>8.5500000000000007E-2</v>
      </c>
    </row>
    <row r="556" spans="1:17">
      <c r="A556">
        <v>558</v>
      </c>
      <c r="B556">
        <v>3241</v>
      </c>
      <c r="C556">
        <v>2295</v>
      </c>
      <c r="D556">
        <v>1666</v>
      </c>
      <c r="E556">
        <v>1368</v>
      </c>
      <c r="F556">
        <v>1357</v>
      </c>
      <c r="G556">
        <v>2076</v>
      </c>
      <c r="H556">
        <v>1505</v>
      </c>
      <c r="I556">
        <f t="shared" si="43"/>
        <v>12003</v>
      </c>
      <c r="J556">
        <f t="shared" si="47"/>
        <v>0.27</v>
      </c>
      <c r="K556">
        <f t="shared" si="47"/>
        <v>0.19120000000000001</v>
      </c>
      <c r="L556">
        <f t="shared" si="47"/>
        <v>0.13880000000000001</v>
      </c>
      <c r="M556">
        <f t="shared" si="47"/>
        <v>0.114</v>
      </c>
      <c r="N556">
        <f t="shared" si="47"/>
        <v>0.11310000000000001</v>
      </c>
      <c r="O556">
        <f t="shared" si="44"/>
        <v>0.17289999999999994</v>
      </c>
      <c r="P556">
        <f t="shared" si="45"/>
        <v>0.87460000000000004</v>
      </c>
      <c r="Q556">
        <f t="shared" si="46"/>
        <v>0.12540000000000001</v>
      </c>
    </row>
    <row r="557" spans="1:17">
      <c r="A557">
        <v>559</v>
      </c>
      <c r="B557">
        <v>183</v>
      </c>
      <c r="C557">
        <v>234</v>
      </c>
      <c r="D557">
        <v>310</v>
      </c>
      <c r="E557">
        <v>187</v>
      </c>
      <c r="F557">
        <v>304</v>
      </c>
      <c r="G557">
        <v>546</v>
      </c>
      <c r="H557">
        <v>543</v>
      </c>
      <c r="I557">
        <f t="shared" si="43"/>
        <v>1764</v>
      </c>
      <c r="J557">
        <f t="shared" si="47"/>
        <v>0.1037</v>
      </c>
      <c r="K557">
        <f t="shared" si="47"/>
        <v>0.13270000000000001</v>
      </c>
      <c r="L557">
        <f t="shared" si="47"/>
        <v>0.1757</v>
      </c>
      <c r="M557">
        <f t="shared" si="47"/>
        <v>0.106</v>
      </c>
      <c r="N557">
        <f t="shared" si="47"/>
        <v>0.17230000000000001</v>
      </c>
      <c r="O557">
        <f t="shared" si="44"/>
        <v>0.30959999999999999</v>
      </c>
      <c r="P557">
        <f t="shared" si="45"/>
        <v>0.69219999999999993</v>
      </c>
      <c r="Q557">
        <f t="shared" si="46"/>
        <v>0.30780000000000002</v>
      </c>
    </row>
    <row r="558" spans="1:17">
      <c r="A558">
        <v>560</v>
      </c>
      <c r="B558">
        <v>549</v>
      </c>
      <c r="C558">
        <v>795</v>
      </c>
      <c r="D558">
        <v>478</v>
      </c>
      <c r="E558">
        <v>388</v>
      </c>
      <c r="F558">
        <v>342</v>
      </c>
      <c r="G558">
        <v>367</v>
      </c>
      <c r="H558">
        <v>1415</v>
      </c>
      <c r="I558">
        <f t="shared" si="43"/>
        <v>2919</v>
      </c>
      <c r="J558">
        <f t="shared" si="47"/>
        <v>0.18809999999999999</v>
      </c>
      <c r="K558">
        <f t="shared" si="47"/>
        <v>0.27239999999999998</v>
      </c>
      <c r="L558">
        <f t="shared" si="47"/>
        <v>0.1638</v>
      </c>
      <c r="M558">
        <f t="shared" si="47"/>
        <v>0.13289999999999999</v>
      </c>
      <c r="N558">
        <f t="shared" si="47"/>
        <v>0.1172</v>
      </c>
      <c r="O558">
        <f t="shared" si="44"/>
        <v>0.12560000000000004</v>
      </c>
      <c r="P558">
        <f t="shared" si="45"/>
        <v>0.51519999999999999</v>
      </c>
      <c r="Q558">
        <f t="shared" si="46"/>
        <v>0.48480000000000001</v>
      </c>
    </row>
    <row r="559" spans="1:17">
      <c r="A559">
        <v>561</v>
      </c>
      <c r="B559">
        <v>289</v>
      </c>
      <c r="C559">
        <v>423</v>
      </c>
      <c r="D559">
        <v>262</v>
      </c>
      <c r="E559">
        <v>155</v>
      </c>
      <c r="F559">
        <v>181</v>
      </c>
      <c r="G559">
        <v>288</v>
      </c>
      <c r="H559">
        <v>492</v>
      </c>
      <c r="I559">
        <f t="shared" si="43"/>
        <v>1598</v>
      </c>
      <c r="J559">
        <f t="shared" si="47"/>
        <v>0.18090000000000001</v>
      </c>
      <c r="K559">
        <f t="shared" si="47"/>
        <v>0.26469999999999999</v>
      </c>
      <c r="L559">
        <f t="shared" si="47"/>
        <v>0.16400000000000001</v>
      </c>
      <c r="M559">
        <f t="shared" si="47"/>
        <v>9.7000000000000003E-2</v>
      </c>
      <c r="N559">
        <f t="shared" si="47"/>
        <v>0.1133</v>
      </c>
      <c r="O559">
        <f t="shared" si="44"/>
        <v>0.18010000000000004</v>
      </c>
      <c r="P559">
        <f t="shared" si="45"/>
        <v>0.69209999999999994</v>
      </c>
      <c r="Q559">
        <f t="shared" si="46"/>
        <v>0.30790000000000001</v>
      </c>
    </row>
    <row r="560" spans="1:17">
      <c r="A560">
        <v>562</v>
      </c>
      <c r="B560">
        <v>375</v>
      </c>
      <c r="C560">
        <v>589</v>
      </c>
      <c r="D560">
        <v>263</v>
      </c>
      <c r="E560">
        <v>167</v>
      </c>
      <c r="F560">
        <v>180</v>
      </c>
      <c r="G560">
        <v>292</v>
      </c>
      <c r="H560">
        <v>944</v>
      </c>
      <c r="I560">
        <f t="shared" si="43"/>
        <v>1866</v>
      </c>
      <c r="J560">
        <f t="shared" si="47"/>
        <v>0.20100000000000001</v>
      </c>
      <c r="K560">
        <f t="shared" si="47"/>
        <v>0.31559999999999999</v>
      </c>
      <c r="L560">
        <f t="shared" si="47"/>
        <v>0.1409</v>
      </c>
      <c r="M560">
        <f t="shared" si="47"/>
        <v>8.9499999999999996E-2</v>
      </c>
      <c r="N560">
        <f t="shared" si="47"/>
        <v>9.6500000000000002E-2</v>
      </c>
      <c r="O560">
        <f t="shared" si="44"/>
        <v>0.15649999999999997</v>
      </c>
      <c r="P560">
        <f t="shared" si="45"/>
        <v>0.49409999999999998</v>
      </c>
      <c r="Q560">
        <f t="shared" si="46"/>
        <v>0.50590000000000002</v>
      </c>
    </row>
    <row r="561" spans="1:17">
      <c r="A561">
        <v>563</v>
      </c>
      <c r="B561">
        <v>1568</v>
      </c>
      <c r="C561">
        <v>1879</v>
      </c>
      <c r="D561">
        <v>666</v>
      </c>
      <c r="E561">
        <v>573</v>
      </c>
      <c r="F561">
        <v>575</v>
      </c>
      <c r="G561">
        <v>1175</v>
      </c>
      <c r="H561">
        <v>1651</v>
      </c>
      <c r="I561">
        <f t="shared" si="43"/>
        <v>6436</v>
      </c>
      <c r="J561">
        <f t="shared" si="47"/>
        <v>0.24360000000000001</v>
      </c>
      <c r="K561">
        <f t="shared" si="47"/>
        <v>0.29199999999999998</v>
      </c>
      <c r="L561">
        <f t="shared" si="47"/>
        <v>0.10349999999999999</v>
      </c>
      <c r="M561">
        <f t="shared" si="47"/>
        <v>8.8999999999999996E-2</v>
      </c>
      <c r="N561">
        <f t="shared" si="47"/>
        <v>8.9300000000000004E-2</v>
      </c>
      <c r="O561">
        <f t="shared" si="44"/>
        <v>0.18259999999999998</v>
      </c>
      <c r="P561">
        <f t="shared" si="45"/>
        <v>0.74350000000000005</v>
      </c>
      <c r="Q561">
        <f t="shared" si="46"/>
        <v>0.25650000000000001</v>
      </c>
    </row>
    <row r="562" spans="1:17">
      <c r="A562">
        <v>564</v>
      </c>
      <c r="B562">
        <v>719</v>
      </c>
      <c r="C562">
        <v>1130</v>
      </c>
      <c r="D562">
        <v>563</v>
      </c>
      <c r="E562">
        <v>371</v>
      </c>
      <c r="F562">
        <v>489</v>
      </c>
      <c r="G562">
        <v>858</v>
      </c>
      <c r="H562">
        <v>1543</v>
      </c>
      <c r="I562">
        <f t="shared" si="43"/>
        <v>4130</v>
      </c>
      <c r="J562">
        <f t="shared" si="47"/>
        <v>0.1741</v>
      </c>
      <c r="K562">
        <f t="shared" si="47"/>
        <v>0.27360000000000001</v>
      </c>
      <c r="L562">
        <f t="shared" si="47"/>
        <v>0.1363</v>
      </c>
      <c r="M562">
        <f t="shared" si="47"/>
        <v>8.9800000000000005E-2</v>
      </c>
      <c r="N562">
        <f t="shared" si="47"/>
        <v>0.11840000000000001</v>
      </c>
      <c r="O562">
        <f t="shared" si="44"/>
        <v>0.20779999999999998</v>
      </c>
      <c r="P562">
        <f t="shared" si="45"/>
        <v>0.62640000000000007</v>
      </c>
      <c r="Q562">
        <f t="shared" si="46"/>
        <v>0.37359999999999999</v>
      </c>
    </row>
    <row r="563" spans="1:17">
      <c r="A563">
        <v>565</v>
      </c>
      <c r="B563">
        <v>490</v>
      </c>
      <c r="C563">
        <v>662</v>
      </c>
      <c r="D563">
        <v>542</v>
      </c>
      <c r="E563">
        <v>457</v>
      </c>
      <c r="F563">
        <v>591</v>
      </c>
      <c r="G563">
        <v>1100</v>
      </c>
      <c r="H563">
        <v>616</v>
      </c>
      <c r="I563">
        <f t="shared" si="43"/>
        <v>3842</v>
      </c>
      <c r="J563">
        <f t="shared" si="47"/>
        <v>0.1275</v>
      </c>
      <c r="K563">
        <f t="shared" si="47"/>
        <v>0.17230000000000001</v>
      </c>
      <c r="L563">
        <f t="shared" si="47"/>
        <v>0.1411</v>
      </c>
      <c r="M563">
        <f t="shared" si="47"/>
        <v>0.11890000000000001</v>
      </c>
      <c r="N563">
        <f t="shared" si="47"/>
        <v>0.15379999999999999</v>
      </c>
      <c r="O563">
        <f t="shared" si="44"/>
        <v>0.28639999999999999</v>
      </c>
      <c r="P563">
        <f t="shared" si="45"/>
        <v>0.8397</v>
      </c>
      <c r="Q563">
        <f t="shared" si="46"/>
        <v>0.1603</v>
      </c>
    </row>
    <row r="564" spans="1:17">
      <c r="A564">
        <v>566</v>
      </c>
      <c r="B564">
        <v>529</v>
      </c>
      <c r="C564">
        <v>1140</v>
      </c>
      <c r="D564">
        <v>740</v>
      </c>
      <c r="E564">
        <v>535</v>
      </c>
      <c r="F564">
        <v>608</v>
      </c>
      <c r="G564">
        <v>904</v>
      </c>
      <c r="H564">
        <v>473</v>
      </c>
      <c r="I564">
        <f t="shared" si="43"/>
        <v>4456</v>
      </c>
      <c r="J564">
        <f t="shared" si="47"/>
        <v>0.1187</v>
      </c>
      <c r="K564">
        <f t="shared" si="47"/>
        <v>0.25580000000000003</v>
      </c>
      <c r="L564">
        <f t="shared" si="47"/>
        <v>0.1661</v>
      </c>
      <c r="M564">
        <f t="shared" si="47"/>
        <v>0.1201</v>
      </c>
      <c r="N564">
        <f t="shared" si="47"/>
        <v>0.13639999999999999</v>
      </c>
      <c r="O564">
        <f t="shared" si="44"/>
        <v>0.20289999999999997</v>
      </c>
      <c r="P564">
        <f t="shared" si="45"/>
        <v>0.89390000000000003</v>
      </c>
      <c r="Q564">
        <f t="shared" si="46"/>
        <v>0.1061</v>
      </c>
    </row>
    <row r="565" spans="1:17">
      <c r="A565">
        <v>567</v>
      </c>
      <c r="B565">
        <v>544</v>
      </c>
      <c r="C565">
        <v>898</v>
      </c>
      <c r="D565">
        <v>489</v>
      </c>
      <c r="E565">
        <v>338</v>
      </c>
      <c r="F565">
        <v>262</v>
      </c>
      <c r="G565">
        <v>378</v>
      </c>
      <c r="H565">
        <v>1132</v>
      </c>
      <c r="I565">
        <f t="shared" si="43"/>
        <v>2909</v>
      </c>
      <c r="J565">
        <f t="shared" si="47"/>
        <v>0.187</v>
      </c>
      <c r="K565">
        <f t="shared" si="47"/>
        <v>0.30869999999999997</v>
      </c>
      <c r="L565">
        <f t="shared" si="47"/>
        <v>0.1681</v>
      </c>
      <c r="M565">
        <f t="shared" si="47"/>
        <v>0.1162</v>
      </c>
      <c r="N565">
        <f t="shared" si="47"/>
        <v>9.01E-2</v>
      </c>
      <c r="O565">
        <f t="shared" si="44"/>
        <v>0.12990000000000013</v>
      </c>
      <c r="P565">
        <f t="shared" si="45"/>
        <v>0.6109</v>
      </c>
      <c r="Q565">
        <f t="shared" si="46"/>
        <v>0.3891</v>
      </c>
    </row>
    <row r="566" spans="1:17">
      <c r="A566">
        <v>568</v>
      </c>
      <c r="B566">
        <v>408</v>
      </c>
      <c r="C566">
        <v>483</v>
      </c>
      <c r="D566">
        <v>409</v>
      </c>
      <c r="E566">
        <v>302</v>
      </c>
      <c r="F566">
        <v>335</v>
      </c>
      <c r="G566">
        <v>499</v>
      </c>
      <c r="H566">
        <v>1149</v>
      </c>
      <c r="I566">
        <f t="shared" si="43"/>
        <v>2436</v>
      </c>
      <c r="J566">
        <f t="shared" si="47"/>
        <v>0.16750000000000001</v>
      </c>
      <c r="K566">
        <f t="shared" si="47"/>
        <v>0.1983</v>
      </c>
      <c r="L566">
        <f t="shared" si="47"/>
        <v>0.16789999999999999</v>
      </c>
      <c r="M566">
        <f t="shared" si="47"/>
        <v>0.124</v>
      </c>
      <c r="N566">
        <f t="shared" si="47"/>
        <v>0.13750000000000001</v>
      </c>
      <c r="O566">
        <f t="shared" si="44"/>
        <v>0.20479999999999987</v>
      </c>
      <c r="P566">
        <f t="shared" si="45"/>
        <v>0.52829999999999999</v>
      </c>
      <c r="Q566">
        <f t="shared" si="46"/>
        <v>0.47170000000000001</v>
      </c>
    </row>
    <row r="567" spans="1:17">
      <c r="A567">
        <v>569</v>
      </c>
      <c r="B567">
        <v>264</v>
      </c>
      <c r="C567">
        <v>403</v>
      </c>
      <c r="D567">
        <v>176</v>
      </c>
      <c r="E567">
        <v>181</v>
      </c>
      <c r="F567">
        <v>223</v>
      </c>
      <c r="G567">
        <v>442</v>
      </c>
      <c r="H567">
        <v>1126</v>
      </c>
      <c r="I567">
        <f t="shared" si="43"/>
        <v>1689</v>
      </c>
      <c r="J567">
        <f t="shared" si="47"/>
        <v>0.15629999999999999</v>
      </c>
      <c r="K567">
        <f t="shared" si="47"/>
        <v>0.23860000000000001</v>
      </c>
      <c r="L567">
        <f t="shared" si="47"/>
        <v>0.1042</v>
      </c>
      <c r="M567">
        <f t="shared" si="47"/>
        <v>0.1072</v>
      </c>
      <c r="N567">
        <f t="shared" si="47"/>
        <v>0.13200000000000001</v>
      </c>
      <c r="O567">
        <f t="shared" si="44"/>
        <v>0.26169999999999993</v>
      </c>
      <c r="P567">
        <f t="shared" si="45"/>
        <v>0.33330000000000004</v>
      </c>
      <c r="Q567">
        <f t="shared" si="46"/>
        <v>0.66669999999999996</v>
      </c>
    </row>
    <row r="568" spans="1:17">
      <c r="A568">
        <v>570</v>
      </c>
      <c r="B568">
        <v>219</v>
      </c>
      <c r="C568">
        <v>320</v>
      </c>
      <c r="D568">
        <v>103</v>
      </c>
      <c r="E568">
        <v>163</v>
      </c>
      <c r="F568">
        <v>97</v>
      </c>
      <c r="G568">
        <v>205</v>
      </c>
      <c r="H568">
        <v>553</v>
      </c>
      <c r="I568">
        <f t="shared" si="43"/>
        <v>1107</v>
      </c>
      <c r="J568">
        <f t="shared" si="47"/>
        <v>0.1978</v>
      </c>
      <c r="K568">
        <f t="shared" si="47"/>
        <v>0.28910000000000002</v>
      </c>
      <c r="L568">
        <f t="shared" si="47"/>
        <v>9.2999999999999999E-2</v>
      </c>
      <c r="M568">
        <f t="shared" si="47"/>
        <v>0.1472</v>
      </c>
      <c r="N568">
        <f t="shared" si="47"/>
        <v>8.7599999999999997E-2</v>
      </c>
      <c r="O568">
        <f t="shared" si="44"/>
        <v>0.18530000000000002</v>
      </c>
      <c r="P568">
        <f t="shared" si="45"/>
        <v>0.50049999999999994</v>
      </c>
      <c r="Q568">
        <f t="shared" si="46"/>
        <v>0.4995</v>
      </c>
    </row>
    <row r="569" spans="1:17">
      <c r="A569">
        <v>571</v>
      </c>
      <c r="B569">
        <v>60</v>
      </c>
      <c r="C569">
        <v>80</v>
      </c>
      <c r="D569">
        <v>143</v>
      </c>
      <c r="E569">
        <v>145</v>
      </c>
      <c r="F569">
        <v>170</v>
      </c>
      <c r="G569">
        <v>317</v>
      </c>
      <c r="H569">
        <v>577</v>
      </c>
      <c r="I569">
        <f t="shared" si="43"/>
        <v>915</v>
      </c>
      <c r="J569">
        <f t="shared" si="47"/>
        <v>6.5600000000000006E-2</v>
      </c>
      <c r="K569">
        <f t="shared" si="47"/>
        <v>8.7400000000000005E-2</v>
      </c>
      <c r="L569">
        <f t="shared" si="47"/>
        <v>0.15629999999999999</v>
      </c>
      <c r="M569">
        <f t="shared" si="47"/>
        <v>0.1585</v>
      </c>
      <c r="N569">
        <f t="shared" si="47"/>
        <v>0.18579999999999999</v>
      </c>
      <c r="O569">
        <f t="shared" si="44"/>
        <v>0.34640000000000004</v>
      </c>
      <c r="P569">
        <f t="shared" si="45"/>
        <v>0.36939999999999995</v>
      </c>
      <c r="Q569">
        <f t="shared" si="46"/>
        <v>0.63060000000000005</v>
      </c>
    </row>
    <row r="570" spans="1:17">
      <c r="A570">
        <v>572</v>
      </c>
      <c r="B570">
        <v>76</v>
      </c>
      <c r="C570">
        <v>73</v>
      </c>
      <c r="D570">
        <v>116</v>
      </c>
      <c r="E570">
        <v>181</v>
      </c>
      <c r="F570">
        <v>159</v>
      </c>
      <c r="G570">
        <v>323</v>
      </c>
      <c r="H570">
        <v>515</v>
      </c>
      <c r="I570">
        <f t="shared" si="43"/>
        <v>928</v>
      </c>
      <c r="J570">
        <f t="shared" si="47"/>
        <v>8.1900000000000001E-2</v>
      </c>
      <c r="K570">
        <f t="shared" si="47"/>
        <v>7.8700000000000006E-2</v>
      </c>
      <c r="L570">
        <f t="shared" si="47"/>
        <v>0.125</v>
      </c>
      <c r="M570">
        <f t="shared" si="47"/>
        <v>0.19500000000000001</v>
      </c>
      <c r="N570">
        <f t="shared" si="47"/>
        <v>0.17130000000000001</v>
      </c>
      <c r="O570">
        <f t="shared" si="44"/>
        <v>0.34809999999999997</v>
      </c>
      <c r="P570">
        <f t="shared" si="45"/>
        <v>0.44499999999999995</v>
      </c>
      <c r="Q570">
        <f t="shared" si="46"/>
        <v>0.55500000000000005</v>
      </c>
    </row>
    <row r="571" spans="1:17">
      <c r="A571">
        <v>573</v>
      </c>
      <c r="B571">
        <v>55</v>
      </c>
      <c r="C571">
        <v>83</v>
      </c>
      <c r="D571">
        <v>133</v>
      </c>
      <c r="E571">
        <v>181</v>
      </c>
      <c r="F571">
        <v>220</v>
      </c>
      <c r="G571">
        <v>350</v>
      </c>
      <c r="H571">
        <v>419</v>
      </c>
      <c r="I571">
        <f t="shared" si="43"/>
        <v>1022</v>
      </c>
      <c r="J571">
        <f t="shared" si="47"/>
        <v>5.3800000000000001E-2</v>
      </c>
      <c r="K571">
        <f t="shared" si="47"/>
        <v>8.1199999999999994E-2</v>
      </c>
      <c r="L571">
        <f t="shared" si="47"/>
        <v>0.13009999999999999</v>
      </c>
      <c r="M571">
        <f t="shared" si="47"/>
        <v>0.17710000000000001</v>
      </c>
      <c r="N571">
        <f t="shared" si="47"/>
        <v>0.21529999999999999</v>
      </c>
      <c r="O571">
        <f t="shared" si="44"/>
        <v>0.34250000000000003</v>
      </c>
      <c r="P571">
        <f t="shared" si="45"/>
        <v>0.59000000000000008</v>
      </c>
      <c r="Q571">
        <f t="shared" si="46"/>
        <v>0.41</v>
      </c>
    </row>
    <row r="572" spans="1:17">
      <c r="A572">
        <v>574</v>
      </c>
      <c r="B572">
        <v>185</v>
      </c>
      <c r="C572">
        <v>313</v>
      </c>
      <c r="D572">
        <v>221</v>
      </c>
      <c r="E572">
        <v>160</v>
      </c>
      <c r="F572">
        <v>167</v>
      </c>
      <c r="G572">
        <v>279</v>
      </c>
      <c r="H572">
        <v>583</v>
      </c>
      <c r="I572">
        <f t="shared" si="43"/>
        <v>1325</v>
      </c>
      <c r="J572">
        <f t="shared" si="47"/>
        <v>0.1396</v>
      </c>
      <c r="K572">
        <f t="shared" si="47"/>
        <v>0.23619999999999999</v>
      </c>
      <c r="L572">
        <f t="shared" si="47"/>
        <v>0.1668</v>
      </c>
      <c r="M572">
        <f t="shared" si="47"/>
        <v>0.1208</v>
      </c>
      <c r="N572">
        <f t="shared" si="47"/>
        <v>0.126</v>
      </c>
      <c r="O572">
        <f t="shared" si="44"/>
        <v>0.21060000000000001</v>
      </c>
      <c r="P572">
        <f t="shared" si="45"/>
        <v>0.56000000000000005</v>
      </c>
      <c r="Q572">
        <f t="shared" si="46"/>
        <v>0.44</v>
      </c>
    </row>
    <row r="573" spans="1:17">
      <c r="A573">
        <v>575</v>
      </c>
      <c r="B573">
        <v>58</v>
      </c>
      <c r="C573">
        <v>119</v>
      </c>
      <c r="D573">
        <v>152</v>
      </c>
      <c r="E573">
        <v>142</v>
      </c>
      <c r="F573">
        <v>172</v>
      </c>
      <c r="G573">
        <v>295</v>
      </c>
      <c r="H573">
        <v>488</v>
      </c>
      <c r="I573">
        <f t="shared" si="43"/>
        <v>938</v>
      </c>
      <c r="J573">
        <f t="shared" si="47"/>
        <v>6.1800000000000001E-2</v>
      </c>
      <c r="K573">
        <f t="shared" si="47"/>
        <v>0.12690000000000001</v>
      </c>
      <c r="L573">
        <f t="shared" si="47"/>
        <v>0.16200000000000001</v>
      </c>
      <c r="M573">
        <f t="shared" si="47"/>
        <v>0.15140000000000001</v>
      </c>
      <c r="N573">
        <f t="shared" si="47"/>
        <v>0.18340000000000001</v>
      </c>
      <c r="O573">
        <f t="shared" si="44"/>
        <v>0.3145</v>
      </c>
      <c r="P573">
        <f t="shared" si="45"/>
        <v>0.47970000000000002</v>
      </c>
      <c r="Q573">
        <f t="shared" si="46"/>
        <v>0.52029999999999998</v>
      </c>
    </row>
    <row r="574" spans="1:17">
      <c r="A574">
        <v>576</v>
      </c>
      <c r="B574">
        <v>86</v>
      </c>
      <c r="C574">
        <v>126</v>
      </c>
      <c r="D574">
        <v>148</v>
      </c>
      <c r="E574">
        <v>185</v>
      </c>
      <c r="F574">
        <v>181</v>
      </c>
      <c r="G574">
        <v>369</v>
      </c>
      <c r="H574">
        <v>514</v>
      </c>
      <c r="I574">
        <f t="shared" si="43"/>
        <v>1095</v>
      </c>
      <c r="J574">
        <f t="shared" si="47"/>
        <v>7.85E-2</v>
      </c>
      <c r="K574">
        <f t="shared" si="47"/>
        <v>0.11509999999999999</v>
      </c>
      <c r="L574">
        <f t="shared" si="47"/>
        <v>0.13519999999999999</v>
      </c>
      <c r="M574">
        <f t="shared" si="47"/>
        <v>0.16889999999999999</v>
      </c>
      <c r="N574">
        <f t="shared" si="47"/>
        <v>0.1653</v>
      </c>
      <c r="O574">
        <f t="shared" si="44"/>
        <v>0.33699999999999997</v>
      </c>
      <c r="P574">
        <f t="shared" si="45"/>
        <v>0.53059999999999996</v>
      </c>
      <c r="Q574">
        <f t="shared" si="46"/>
        <v>0.46939999999999998</v>
      </c>
    </row>
    <row r="575" spans="1:17">
      <c r="A575">
        <v>577</v>
      </c>
      <c r="B575">
        <v>105</v>
      </c>
      <c r="C575">
        <v>132</v>
      </c>
      <c r="D575">
        <v>152</v>
      </c>
      <c r="E575">
        <v>180</v>
      </c>
      <c r="F575">
        <v>175</v>
      </c>
      <c r="G575">
        <v>325</v>
      </c>
      <c r="H575">
        <v>623</v>
      </c>
      <c r="I575">
        <f t="shared" si="43"/>
        <v>1069</v>
      </c>
      <c r="J575">
        <f t="shared" si="47"/>
        <v>9.8199999999999996E-2</v>
      </c>
      <c r="K575">
        <f t="shared" si="47"/>
        <v>0.1235</v>
      </c>
      <c r="L575">
        <f t="shared" si="47"/>
        <v>0.14219999999999999</v>
      </c>
      <c r="M575">
        <f t="shared" si="47"/>
        <v>0.16839999999999999</v>
      </c>
      <c r="N575">
        <f t="shared" si="47"/>
        <v>0.16370000000000001</v>
      </c>
      <c r="O575">
        <f t="shared" si="44"/>
        <v>0.30400000000000005</v>
      </c>
      <c r="P575">
        <f t="shared" si="45"/>
        <v>0.41720000000000002</v>
      </c>
      <c r="Q575">
        <f t="shared" si="46"/>
        <v>0.58279999999999998</v>
      </c>
    </row>
    <row r="576" spans="1:17">
      <c r="A576">
        <v>578</v>
      </c>
      <c r="B576">
        <v>296</v>
      </c>
      <c r="C576">
        <v>379</v>
      </c>
      <c r="D576">
        <v>432</v>
      </c>
      <c r="E576">
        <v>323</v>
      </c>
      <c r="F576">
        <v>400</v>
      </c>
      <c r="G576">
        <v>712</v>
      </c>
      <c r="H576">
        <v>1240</v>
      </c>
      <c r="I576">
        <f t="shared" si="43"/>
        <v>2542</v>
      </c>
      <c r="J576">
        <f t="shared" ref="J576:N626" si="48">ROUND(B576/$I576,4)</f>
        <v>0.1164</v>
      </c>
      <c r="K576">
        <f t="shared" si="48"/>
        <v>0.14910000000000001</v>
      </c>
      <c r="L576">
        <f t="shared" si="48"/>
        <v>0.1699</v>
      </c>
      <c r="M576">
        <f t="shared" si="48"/>
        <v>0.12709999999999999</v>
      </c>
      <c r="N576">
        <f t="shared" si="48"/>
        <v>0.15740000000000001</v>
      </c>
      <c r="O576">
        <f t="shared" si="44"/>
        <v>0.28010000000000002</v>
      </c>
      <c r="P576">
        <f t="shared" si="45"/>
        <v>0.51219999999999999</v>
      </c>
      <c r="Q576">
        <f t="shared" si="46"/>
        <v>0.48780000000000001</v>
      </c>
    </row>
    <row r="577" spans="1:17">
      <c r="A577">
        <v>579</v>
      </c>
      <c r="B577">
        <v>141</v>
      </c>
      <c r="C577">
        <v>134</v>
      </c>
      <c r="D577">
        <v>140</v>
      </c>
      <c r="E577">
        <v>99</v>
      </c>
      <c r="F577">
        <v>85</v>
      </c>
      <c r="G577">
        <v>148</v>
      </c>
      <c r="H577">
        <v>319</v>
      </c>
      <c r="I577">
        <f t="shared" si="43"/>
        <v>747</v>
      </c>
      <c r="J577">
        <f t="shared" si="48"/>
        <v>0.1888</v>
      </c>
      <c r="K577">
        <f t="shared" si="48"/>
        <v>0.1794</v>
      </c>
      <c r="L577">
        <f t="shared" si="48"/>
        <v>0.18740000000000001</v>
      </c>
      <c r="M577">
        <f t="shared" si="48"/>
        <v>0.13250000000000001</v>
      </c>
      <c r="N577">
        <f t="shared" si="48"/>
        <v>0.1138</v>
      </c>
      <c r="O577">
        <f t="shared" si="44"/>
        <v>0.19810000000000005</v>
      </c>
      <c r="P577">
        <f t="shared" si="45"/>
        <v>0.57299999999999995</v>
      </c>
      <c r="Q577">
        <f t="shared" si="46"/>
        <v>0.42699999999999999</v>
      </c>
    </row>
    <row r="578" spans="1:17">
      <c r="A578">
        <v>580</v>
      </c>
      <c r="B578">
        <v>178</v>
      </c>
      <c r="C578">
        <v>281</v>
      </c>
      <c r="D578">
        <v>159</v>
      </c>
      <c r="E578">
        <v>115</v>
      </c>
      <c r="F578">
        <v>113</v>
      </c>
      <c r="G578">
        <v>204</v>
      </c>
      <c r="H578">
        <v>681</v>
      </c>
      <c r="I578">
        <f t="shared" si="43"/>
        <v>1050</v>
      </c>
      <c r="J578">
        <f t="shared" si="48"/>
        <v>0.16950000000000001</v>
      </c>
      <c r="K578">
        <f t="shared" si="48"/>
        <v>0.2676</v>
      </c>
      <c r="L578">
        <f t="shared" si="48"/>
        <v>0.15140000000000001</v>
      </c>
      <c r="M578">
        <f t="shared" si="48"/>
        <v>0.1095</v>
      </c>
      <c r="N578">
        <f t="shared" si="48"/>
        <v>0.1076</v>
      </c>
      <c r="O578">
        <f t="shared" si="44"/>
        <v>0.19439999999999991</v>
      </c>
      <c r="P578">
        <f t="shared" si="45"/>
        <v>0.35140000000000005</v>
      </c>
      <c r="Q578">
        <f t="shared" si="46"/>
        <v>0.64859999999999995</v>
      </c>
    </row>
    <row r="579" spans="1:17">
      <c r="A579">
        <v>581</v>
      </c>
      <c r="B579">
        <v>286</v>
      </c>
      <c r="C579">
        <v>271</v>
      </c>
      <c r="D579">
        <v>155</v>
      </c>
      <c r="E579">
        <v>130</v>
      </c>
      <c r="F579">
        <v>94</v>
      </c>
      <c r="G579">
        <v>203</v>
      </c>
      <c r="H579">
        <v>629</v>
      </c>
      <c r="I579">
        <f t="shared" ref="I579:I642" si="49">SUM(B579:G579)</f>
        <v>1139</v>
      </c>
      <c r="J579">
        <f t="shared" si="48"/>
        <v>0.25109999999999999</v>
      </c>
      <c r="K579">
        <f t="shared" si="48"/>
        <v>0.2379</v>
      </c>
      <c r="L579">
        <f t="shared" si="48"/>
        <v>0.1361</v>
      </c>
      <c r="M579">
        <f t="shared" si="48"/>
        <v>0.11409999999999999</v>
      </c>
      <c r="N579">
        <f t="shared" si="48"/>
        <v>8.2500000000000004E-2</v>
      </c>
      <c r="O579">
        <f t="shared" ref="O579:O642" si="50">1-SUM(J579:N579)</f>
        <v>0.17830000000000001</v>
      </c>
      <c r="P579">
        <f t="shared" ref="P579:P642" si="51">1-Q579</f>
        <v>0.44779999999999998</v>
      </c>
      <c r="Q579">
        <f t="shared" ref="Q579:Q642" si="52">ROUND(H579/$I579,4)</f>
        <v>0.55220000000000002</v>
      </c>
    </row>
    <row r="580" spans="1:17">
      <c r="A580">
        <v>582</v>
      </c>
      <c r="B580">
        <v>300</v>
      </c>
      <c r="C580">
        <v>227</v>
      </c>
      <c r="D580">
        <v>365</v>
      </c>
      <c r="E580">
        <v>276</v>
      </c>
      <c r="F580">
        <v>272</v>
      </c>
      <c r="G580">
        <v>557</v>
      </c>
      <c r="H580">
        <v>873</v>
      </c>
      <c r="I580">
        <f t="shared" si="49"/>
        <v>1997</v>
      </c>
      <c r="J580">
        <f t="shared" si="48"/>
        <v>0.1502</v>
      </c>
      <c r="K580">
        <f t="shared" si="48"/>
        <v>0.1137</v>
      </c>
      <c r="L580">
        <f t="shared" si="48"/>
        <v>0.18279999999999999</v>
      </c>
      <c r="M580">
        <f t="shared" si="48"/>
        <v>0.13819999999999999</v>
      </c>
      <c r="N580">
        <f t="shared" si="48"/>
        <v>0.13619999999999999</v>
      </c>
      <c r="O580">
        <f t="shared" si="50"/>
        <v>0.27890000000000004</v>
      </c>
      <c r="P580">
        <f t="shared" si="51"/>
        <v>0.56279999999999997</v>
      </c>
      <c r="Q580">
        <f t="shared" si="52"/>
        <v>0.43719999999999998</v>
      </c>
    </row>
    <row r="581" spans="1:17">
      <c r="A581">
        <v>583</v>
      </c>
      <c r="B581">
        <v>1899</v>
      </c>
      <c r="C581">
        <v>1648</v>
      </c>
      <c r="D581">
        <v>2029</v>
      </c>
      <c r="E581">
        <v>1728</v>
      </c>
      <c r="F581">
        <v>1652</v>
      </c>
      <c r="G581">
        <v>2169</v>
      </c>
      <c r="H581">
        <v>4980</v>
      </c>
      <c r="I581">
        <f t="shared" si="49"/>
        <v>11125</v>
      </c>
      <c r="J581">
        <f t="shared" si="48"/>
        <v>0.17069999999999999</v>
      </c>
      <c r="K581">
        <f t="shared" si="48"/>
        <v>0.14810000000000001</v>
      </c>
      <c r="L581">
        <f t="shared" si="48"/>
        <v>0.18240000000000001</v>
      </c>
      <c r="M581">
        <f t="shared" si="48"/>
        <v>0.15529999999999999</v>
      </c>
      <c r="N581">
        <f t="shared" si="48"/>
        <v>0.14849999999999999</v>
      </c>
      <c r="O581">
        <f t="shared" si="50"/>
        <v>0.19500000000000006</v>
      </c>
      <c r="P581">
        <f t="shared" si="51"/>
        <v>0.5524</v>
      </c>
      <c r="Q581">
        <f t="shared" si="52"/>
        <v>0.4476</v>
      </c>
    </row>
    <row r="582" spans="1:17">
      <c r="A582">
        <v>584</v>
      </c>
      <c r="B582">
        <v>2286</v>
      </c>
      <c r="C582">
        <v>2748</v>
      </c>
      <c r="D582">
        <v>1872</v>
      </c>
      <c r="E582">
        <v>1824</v>
      </c>
      <c r="F582">
        <v>2210</v>
      </c>
      <c r="G582">
        <v>5083</v>
      </c>
      <c r="H582">
        <v>8149</v>
      </c>
      <c r="I582">
        <f t="shared" si="49"/>
        <v>16023</v>
      </c>
      <c r="J582">
        <f t="shared" si="48"/>
        <v>0.14269999999999999</v>
      </c>
      <c r="K582">
        <f t="shared" si="48"/>
        <v>0.17150000000000001</v>
      </c>
      <c r="L582">
        <f t="shared" si="48"/>
        <v>0.1168</v>
      </c>
      <c r="M582">
        <f t="shared" si="48"/>
        <v>0.1138</v>
      </c>
      <c r="N582">
        <f t="shared" si="48"/>
        <v>0.13789999999999999</v>
      </c>
      <c r="O582">
        <f t="shared" si="50"/>
        <v>0.31729999999999992</v>
      </c>
      <c r="P582">
        <f t="shared" si="51"/>
        <v>0.49139999999999995</v>
      </c>
      <c r="Q582">
        <f t="shared" si="52"/>
        <v>0.50860000000000005</v>
      </c>
    </row>
    <row r="583" spans="1:17">
      <c r="A583">
        <v>585</v>
      </c>
      <c r="B583">
        <v>92</v>
      </c>
      <c r="C583">
        <v>87</v>
      </c>
      <c r="D583">
        <v>153</v>
      </c>
      <c r="E583">
        <v>136</v>
      </c>
      <c r="F583">
        <v>160</v>
      </c>
      <c r="G583">
        <v>291</v>
      </c>
      <c r="H583">
        <v>603</v>
      </c>
      <c r="I583">
        <f t="shared" si="49"/>
        <v>919</v>
      </c>
      <c r="J583">
        <f t="shared" si="48"/>
        <v>0.10009999999999999</v>
      </c>
      <c r="K583">
        <f t="shared" si="48"/>
        <v>9.4700000000000006E-2</v>
      </c>
      <c r="L583">
        <f t="shared" si="48"/>
        <v>0.16650000000000001</v>
      </c>
      <c r="M583">
        <f t="shared" si="48"/>
        <v>0.14799999999999999</v>
      </c>
      <c r="N583">
        <f t="shared" si="48"/>
        <v>0.1741</v>
      </c>
      <c r="O583">
        <f t="shared" si="50"/>
        <v>0.31659999999999999</v>
      </c>
      <c r="P583">
        <f t="shared" si="51"/>
        <v>0.34389999999999998</v>
      </c>
      <c r="Q583">
        <f t="shared" si="52"/>
        <v>0.65610000000000002</v>
      </c>
    </row>
    <row r="584" spans="1:17">
      <c r="A584">
        <v>586</v>
      </c>
      <c r="B584">
        <v>103</v>
      </c>
      <c r="C584">
        <v>115</v>
      </c>
      <c r="D584">
        <v>178</v>
      </c>
      <c r="E584">
        <v>209</v>
      </c>
      <c r="F584">
        <v>204</v>
      </c>
      <c r="G584">
        <v>360</v>
      </c>
      <c r="H584">
        <v>770</v>
      </c>
      <c r="I584">
        <f t="shared" si="49"/>
        <v>1169</v>
      </c>
      <c r="J584">
        <f t="shared" si="48"/>
        <v>8.8099999999999998E-2</v>
      </c>
      <c r="K584">
        <f t="shared" si="48"/>
        <v>9.8400000000000001E-2</v>
      </c>
      <c r="L584">
        <f t="shared" si="48"/>
        <v>0.15229999999999999</v>
      </c>
      <c r="M584">
        <f t="shared" si="48"/>
        <v>0.17879999999999999</v>
      </c>
      <c r="N584">
        <f t="shared" si="48"/>
        <v>0.17449999999999999</v>
      </c>
      <c r="O584">
        <f t="shared" si="50"/>
        <v>0.30790000000000006</v>
      </c>
      <c r="P584">
        <f t="shared" si="51"/>
        <v>0.34130000000000005</v>
      </c>
      <c r="Q584">
        <f t="shared" si="52"/>
        <v>0.65869999999999995</v>
      </c>
    </row>
    <row r="585" spans="1:17">
      <c r="A585">
        <v>587</v>
      </c>
      <c r="B585">
        <v>41</v>
      </c>
      <c r="C585">
        <v>20</v>
      </c>
      <c r="D585">
        <v>69</v>
      </c>
      <c r="E585">
        <v>51</v>
      </c>
      <c r="F585">
        <v>55</v>
      </c>
      <c r="G585">
        <v>137</v>
      </c>
      <c r="H585">
        <v>264</v>
      </c>
      <c r="I585">
        <f t="shared" si="49"/>
        <v>373</v>
      </c>
      <c r="J585">
        <f t="shared" si="48"/>
        <v>0.1099</v>
      </c>
      <c r="K585">
        <f t="shared" si="48"/>
        <v>5.3600000000000002E-2</v>
      </c>
      <c r="L585">
        <f t="shared" si="48"/>
        <v>0.185</v>
      </c>
      <c r="M585">
        <f t="shared" si="48"/>
        <v>0.13669999999999999</v>
      </c>
      <c r="N585">
        <f t="shared" si="48"/>
        <v>0.14749999999999999</v>
      </c>
      <c r="O585">
        <f t="shared" si="50"/>
        <v>0.36729999999999996</v>
      </c>
      <c r="P585">
        <f t="shared" si="51"/>
        <v>0.29220000000000002</v>
      </c>
      <c r="Q585">
        <f t="shared" si="52"/>
        <v>0.70779999999999998</v>
      </c>
    </row>
    <row r="586" spans="1:17">
      <c r="A586">
        <v>588</v>
      </c>
      <c r="B586">
        <v>196</v>
      </c>
      <c r="C586">
        <v>154</v>
      </c>
      <c r="D586">
        <v>230</v>
      </c>
      <c r="E586">
        <v>166</v>
      </c>
      <c r="F586">
        <v>172</v>
      </c>
      <c r="G586">
        <v>289</v>
      </c>
      <c r="H586">
        <v>768</v>
      </c>
      <c r="I586">
        <f t="shared" si="49"/>
        <v>1207</v>
      </c>
      <c r="J586">
        <f t="shared" si="48"/>
        <v>0.16239999999999999</v>
      </c>
      <c r="K586">
        <f t="shared" si="48"/>
        <v>0.12759999999999999</v>
      </c>
      <c r="L586">
        <f t="shared" si="48"/>
        <v>0.19059999999999999</v>
      </c>
      <c r="M586">
        <f t="shared" si="48"/>
        <v>0.13750000000000001</v>
      </c>
      <c r="N586">
        <f t="shared" si="48"/>
        <v>0.14249999999999999</v>
      </c>
      <c r="O586">
        <f t="shared" si="50"/>
        <v>0.23940000000000006</v>
      </c>
      <c r="P586">
        <f t="shared" si="51"/>
        <v>0.36370000000000002</v>
      </c>
      <c r="Q586">
        <f t="shared" si="52"/>
        <v>0.63629999999999998</v>
      </c>
    </row>
    <row r="587" spans="1:17">
      <c r="A587">
        <v>589</v>
      </c>
      <c r="B587">
        <v>256</v>
      </c>
      <c r="C587">
        <v>199</v>
      </c>
      <c r="D587">
        <v>256</v>
      </c>
      <c r="E587">
        <v>182</v>
      </c>
      <c r="F587">
        <v>195</v>
      </c>
      <c r="G587">
        <v>371</v>
      </c>
      <c r="H587">
        <v>733</v>
      </c>
      <c r="I587">
        <f t="shared" si="49"/>
        <v>1459</v>
      </c>
      <c r="J587">
        <f t="shared" si="48"/>
        <v>0.17549999999999999</v>
      </c>
      <c r="K587">
        <f t="shared" si="48"/>
        <v>0.13639999999999999</v>
      </c>
      <c r="L587">
        <f t="shared" si="48"/>
        <v>0.17549999999999999</v>
      </c>
      <c r="M587">
        <f t="shared" si="48"/>
        <v>0.12470000000000001</v>
      </c>
      <c r="N587">
        <f t="shared" si="48"/>
        <v>0.13370000000000001</v>
      </c>
      <c r="O587">
        <f t="shared" si="50"/>
        <v>0.25419999999999998</v>
      </c>
      <c r="P587">
        <f t="shared" si="51"/>
        <v>0.49760000000000004</v>
      </c>
      <c r="Q587">
        <f t="shared" si="52"/>
        <v>0.50239999999999996</v>
      </c>
    </row>
    <row r="588" spans="1:17">
      <c r="A588">
        <v>590</v>
      </c>
      <c r="B588">
        <v>123</v>
      </c>
      <c r="C588">
        <v>119</v>
      </c>
      <c r="D588">
        <v>152</v>
      </c>
      <c r="E588">
        <v>122</v>
      </c>
      <c r="F588">
        <v>131</v>
      </c>
      <c r="G588">
        <v>211</v>
      </c>
      <c r="H588">
        <v>549</v>
      </c>
      <c r="I588">
        <f t="shared" si="49"/>
        <v>858</v>
      </c>
      <c r="J588">
        <f t="shared" si="48"/>
        <v>0.1434</v>
      </c>
      <c r="K588">
        <f t="shared" si="48"/>
        <v>0.13869999999999999</v>
      </c>
      <c r="L588">
        <f t="shared" si="48"/>
        <v>0.1772</v>
      </c>
      <c r="M588">
        <f t="shared" si="48"/>
        <v>0.14219999999999999</v>
      </c>
      <c r="N588">
        <f t="shared" si="48"/>
        <v>0.1527</v>
      </c>
      <c r="O588">
        <f t="shared" si="50"/>
        <v>0.24580000000000002</v>
      </c>
      <c r="P588">
        <f t="shared" si="51"/>
        <v>0.36009999999999998</v>
      </c>
      <c r="Q588">
        <f t="shared" si="52"/>
        <v>0.63990000000000002</v>
      </c>
    </row>
    <row r="589" spans="1:17">
      <c r="A589">
        <v>591</v>
      </c>
      <c r="B589">
        <v>420</v>
      </c>
      <c r="C589">
        <v>435</v>
      </c>
      <c r="D589">
        <v>411</v>
      </c>
      <c r="E589">
        <v>289</v>
      </c>
      <c r="F589">
        <v>237</v>
      </c>
      <c r="G589">
        <v>444</v>
      </c>
      <c r="H589">
        <v>1122</v>
      </c>
      <c r="I589">
        <f t="shared" si="49"/>
        <v>2236</v>
      </c>
      <c r="J589">
        <f t="shared" si="48"/>
        <v>0.18779999999999999</v>
      </c>
      <c r="K589">
        <f t="shared" si="48"/>
        <v>0.19450000000000001</v>
      </c>
      <c r="L589">
        <f t="shared" si="48"/>
        <v>0.18379999999999999</v>
      </c>
      <c r="M589">
        <f t="shared" si="48"/>
        <v>0.12920000000000001</v>
      </c>
      <c r="N589">
        <f t="shared" si="48"/>
        <v>0.106</v>
      </c>
      <c r="O589">
        <f t="shared" si="50"/>
        <v>0.1987000000000001</v>
      </c>
      <c r="P589">
        <f t="shared" si="51"/>
        <v>0.49819999999999998</v>
      </c>
      <c r="Q589">
        <f t="shared" si="52"/>
        <v>0.50180000000000002</v>
      </c>
    </row>
    <row r="590" spans="1:17">
      <c r="A590">
        <v>592</v>
      </c>
      <c r="B590">
        <v>208</v>
      </c>
      <c r="C590">
        <v>173</v>
      </c>
      <c r="D590">
        <v>258</v>
      </c>
      <c r="E590">
        <v>148</v>
      </c>
      <c r="F590">
        <v>138</v>
      </c>
      <c r="G590">
        <v>301</v>
      </c>
      <c r="H590">
        <v>507</v>
      </c>
      <c r="I590">
        <f t="shared" si="49"/>
        <v>1226</v>
      </c>
      <c r="J590">
        <f t="shared" si="48"/>
        <v>0.16969999999999999</v>
      </c>
      <c r="K590">
        <f t="shared" si="48"/>
        <v>0.1411</v>
      </c>
      <c r="L590">
        <f t="shared" si="48"/>
        <v>0.2104</v>
      </c>
      <c r="M590">
        <f t="shared" si="48"/>
        <v>0.1207</v>
      </c>
      <c r="N590">
        <f t="shared" si="48"/>
        <v>0.11260000000000001</v>
      </c>
      <c r="O590">
        <f t="shared" si="50"/>
        <v>0.24549999999999994</v>
      </c>
      <c r="P590">
        <f t="shared" si="51"/>
        <v>0.58650000000000002</v>
      </c>
      <c r="Q590">
        <f t="shared" si="52"/>
        <v>0.41349999999999998</v>
      </c>
    </row>
    <row r="591" spans="1:17">
      <c r="A591">
        <v>593</v>
      </c>
      <c r="B591">
        <v>369</v>
      </c>
      <c r="C591">
        <v>491</v>
      </c>
      <c r="D591">
        <v>182</v>
      </c>
      <c r="E591">
        <v>138</v>
      </c>
      <c r="F591">
        <v>134</v>
      </c>
      <c r="G591">
        <v>211</v>
      </c>
      <c r="H591">
        <v>477</v>
      </c>
      <c r="I591">
        <f t="shared" si="49"/>
        <v>1525</v>
      </c>
      <c r="J591">
        <f t="shared" si="48"/>
        <v>0.24199999999999999</v>
      </c>
      <c r="K591">
        <f t="shared" si="48"/>
        <v>0.32200000000000001</v>
      </c>
      <c r="L591">
        <f t="shared" si="48"/>
        <v>0.1193</v>
      </c>
      <c r="M591">
        <f t="shared" si="48"/>
        <v>9.0499999999999997E-2</v>
      </c>
      <c r="N591">
        <f t="shared" si="48"/>
        <v>8.7900000000000006E-2</v>
      </c>
      <c r="O591">
        <f t="shared" si="50"/>
        <v>0.13829999999999998</v>
      </c>
      <c r="P591">
        <f t="shared" si="51"/>
        <v>0.68720000000000003</v>
      </c>
      <c r="Q591">
        <f t="shared" si="52"/>
        <v>0.31280000000000002</v>
      </c>
    </row>
    <row r="592" spans="1:17">
      <c r="A592">
        <v>594</v>
      </c>
      <c r="B592">
        <v>270</v>
      </c>
      <c r="C592">
        <v>423</v>
      </c>
      <c r="D592">
        <v>467</v>
      </c>
      <c r="E592">
        <v>288</v>
      </c>
      <c r="F592">
        <v>330</v>
      </c>
      <c r="G592">
        <v>446</v>
      </c>
      <c r="H592">
        <v>1076</v>
      </c>
      <c r="I592">
        <f t="shared" si="49"/>
        <v>2224</v>
      </c>
      <c r="J592">
        <f t="shared" si="48"/>
        <v>0.12139999999999999</v>
      </c>
      <c r="K592">
        <f t="shared" si="48"/>
        <v>0.19020000000000001</v>
      </c>
      <c r="L592">
        <f t="shared" si="48"/>
        <v>0.21</v>
      </c>
      <c r="M592">
        <f t="shared" si="48"/>
        <v>0.1295</v>
      </c>
      <c r="N592">
        <f t="shared" si="48"/>
        <v>0.1484</v>
      </c>
      <c r="O592">
        <f t="shared" si="50"/>
        <v>0.20050000000000001</v>
      </c>
      <c r="P592">
        <f t="shared" si="51"/>
        <v>0.51619999999999999</v>
      </c>
      <c r="Q592">
        <f t="shared" si="52"/>
        <v>0.48380000000000001</v>
      </c>
    </row>
    <row r="593" spans="1:17">
      <c r="A593">
        <v>595</v>
      </c>
      <c r="B593">
        <v>585</v>
      </c>
      <c r="C593">
        <v>351</v>
      </c>
      <c r="D593">
        <v>453</v>
      </c>
      <c r="E593">
        <v>265</v>
      </c>
      <c r="F593">
        <v>269</v>
      </c>
      <c r="G593">
        <v>478</v>
      </c>
      <c r="H593">
        <v>691</v>
      </c>
      <c r="I593">
        <f t="shared" si="49"/>
        <v>2401</v>
      </c>
      <c r="J593">
        <f t="shared" si="48"/>
        <v>0.24360000000000001</v>
      </c>
      <c r="K593">
        <f t="shared" si="48"/>
        <v>0.1462</v>
      </c>
      <c r="L593">
        <f t="shared" si="48"/>
        <v>0.18870000000000001</v>
      </c>
      <c r="M593">
        <f t="shared" si="48"/>
        <v>0.1104</v>
      </c>
      <c r="N593">
        <f t="shared" si="48"/>
        <v>0.112</v>
      </c>
      <c r="O593">
        <f t="shared" si="50"/>
        <v>0.19909999999999994</v>
      </c>
      <c r="P593">
        <f t="shared" si="51"/>
        <v>0.71219999999999994</v>
      </c>
      <c r="Q593">
        <f t="shared" si="52"/>
        <v>0.2878</v>
      </c>
    </row>
    <row r="594" spans="1:17">
      <c r="A594">
        <v>596</v>
      </c>
      <c r="B594">
        <v>125</v>
      </c>
      <c r="C594">
        <v>95</v>
      </c>
      <c r="D594">
        <v>146</v>
      </c>
      <c r="E594">
        <v>101</v>
      </c>
      <c r="F594">
        <v>81</v>
      </c>
      <c r="G594">
        <v>164</v>
      </c>
      <c r="H594">
        <v>289</v>
      </c>
      <c r="I594">
        <f t="shared" si="49"/>
        <v>712</v>
      </c>
      <c r="J594">
        <f t="shared" si="48"/>
        <v>0.17560000000000001</v>
      </c>
      <c r="K594">
        <f t="shared" si="48"/>
        <v>0.13339999999999999</v>
      </c>
      <c r="L594">
        <f t="shared" si="48"/>
        <v>0.2051</v>
      </c>
      <c r="M594">
        <f t="shared" si="48"/>
        <v>0.1419</v>
      </c>
      <c r="N594">
        <f t="shared" si="48"/>
        <v>0.1138</v>
      </c>
      <c r="O594">
        <f t="shared" si="50"/>
        <v>0.23019999999999996</v>
      </c>
      <c r="P594">
        <f t="shared" si="51"/>
        <v>0.59410000000000007</v>
      </c>
      <c r="Q594">
        <f t="shared" si="52"/>
        <v>0.40589999999999998</v>
      </c>
    </row>
    <row r="595" spans="1:17">
      <c r="A595">
        <v>597</v>
      </c>
      <c r="B595">
        <v>537</v>
      </c>
      <c r="C595">
        <v>732</v>
      </c>
      <c r="D595">
        <v>275</v>
      </c>
      <c r="E595">
        <v>158</v>
      </c>
      <c r="F595">
        <v>185</v>
      </c>
      <c r="G595">
        <v>190</v>
      </c>
      <c r="H595">
        <v>940</v>
      </c>
      <c r="I595">
        <f t="shared" si="49"/>
        <v>2077</v>
      </c>
      <c r="J595">
        <f t="shared" si="48"/>
        <v>0.25850000000000001</v>
      </c>
      <c r="K595">
        <f t="shared" si="48"/>
        <v>0.35239999999999999</v>
      </c>
      <c r="L595">
        <f t="shared" si="48"/>
        <v>0.13239999999999999</v>
      </c>
      <c r="M595">
        <f t="shared" si="48"/>
        <v>7.6100000000000001E-2</v>
      </c>
      <c r="N595">
        <f t="shared" si="48"/>
        <v>8.9099999999999999E-2</v>
      </c>
      <c r="O595">
        <f t="shared" si="50"/>
        <v>9.1500000000000137E-2</v>
      </c>
      <c r="P595">
        <f t="shared" si="51"/>
        <v>0.5474</v>
      </c>
      <c r="Q595">
        <f t="shared" si="52"/>
        <v>0.4526</v>
      </c>
    </row>
    <row r="596" spans="1:17">
      <c r="A596">
        <v>598</v>
      </c>
      <c r="B596">
        <v>1325</v>
      </c>
      <c r="C596">
        <v>1764</v>
      </c>
      <c r="D596">
        <v>1369</v>
      </c>
      <c r="E596">
        <v>934</v>
      </c>
      <c r="F596">
        <v>1237</v>
      </c>
      <c r="G596">
        <v>1417</v>
      </c>
      <c r="H596">
        <v>2495</v>
      </c>
      <c r="I596">
        <f t="shared" si="49"/>
        <v>8046</v>
      </c>
      <c r="J596">
        <f t="shared" si="48"/>
        <v>0.16470000000000001</v>
      </c>
      <c r="K596">
        <f t="shared" si="48"/>
        <v>0.21920000000000001</v>
      </c>
      <c r="L596">
        <f t="shared" si="48"/>
        <v>0.1701</v>
      </c>
      <c r="M596">
        <f t="shared" si="48"/>
        <v>0.11609999999999999</v>
      </c>
      <c r="N596">
        <f t="shared" si="48"/>
        <v>0.1537</v>
      </c>
      <c r="O596">
        <f t="shared" si="50"/>
        <v>0.17619999999999991</v>
      </c>
      <c r="P596">
        <f t="shared" si="51"/>
        <v>0.68989999999999996</v>
      </c>
      <c r="Q596">
        <f t="shared" si="52"/>
        <v>0.31009999999999999</v>
      </c>
    </row>
    <row r="597" spans="1:17">
      <c r="A597">
        <v>599</v>
      </c>
      <c r="B597">
        <v>96</v>
      </c>
      <c r="C597">
        <v>86</v>
      </c>
      <c r="D597">
        <v>197</v>
      </c>
      <c r="E597">
        <v>180</v>
      </c>
      <c r="F597">
        <v>267</v>
      </c>
      <c r="G597">
        <v>564</v>
      </c>
      <c r="H597">
        <v>523</v>
      </c>
      <c r="I597">
        <f t="shared" si="49"/>
        <v>1390</v>
      </c>
      <c r="J597">
        <f t="shared" si="48"/>
        <v>6.9099999999999995E-2</v>
      </c>
      <c r="K597">
        <f t="shared" si="48"/>
        <v>6.1899999999999997E-2</v>
      </c>
      <c r="L597">
        <f t="shared" si="48"/>
        <v>0.14169999999999999</v>
      </c>
      <c r="M597">
        <f t="shared" si="48"/>
        <v>0.1295</v>
      </c>
      <c r="N597">
        <f t="shared" si="48"/>
        <v>0.19209999999999999</v>
      </c>
      <c r="O597">
        <f t="shared" si="50"/>
        <v>0.40569999999999995</v>
      </c>
      <c r="P597">
        <f t="shared" si="51"/>
        <v>0.62369999999999992</v>
      </c>
      <c r="Q597">
        <f t="shared" si="52"/>
        <v>0.37630000000000002</v>
      </c>
    </row>
    <row r="598" spans="1:17">
      <c r="A598">
        <v>600</v>
      </c>
      <c r="B598">
        <v>107</v>
      </c>
      <c r="C598">
        <v>97</v>
      </c>
      <c r="D598">
        <v>184</v>
      </c>
      <c r="E598">
        <v>149</v>
      </c>
      <c r="F598">
        <v>262</v>
      </c>
      <c r="G598">
        <v>440</v>
      </c>
      <c r="H598">
        <v>474</v>
      </c>
      <c r="I598">
        <f t="shared" si="49"/>
        <v>1239</v>
      </c>
      <c r="J598">
        <f t="shared" si="48"/>
        <v>8.6400000000000005E-2</v>
      </c>
      <c r="K598">
        <f t="shared" si="48"/>
        <v>7.8299999999999995E-2</v>
      </c>
      <c r="L598">
        <f t="shared" si="48"/>
        <v>0.14849999999999999</v>
      </c>
      <c r="M598">
        <f t="shared" si="48"/>
        <v>0.1203</v>
      </c>
      <c r="N598">
        <f t="shared" si="48"/>
        <v>0.21149999999999999</v>
      </c>
      <c r="O598">
        <f t="shared" si="50"/>
        <v>0.35499999999999998</v>
      </c>
      <c r="P598">
        <f t="shared" si="51"/>
        <v>0.61739999999999995</v>
      </c>
      <c r="Q598">
        <f t="shared" si="52"/>
        <v>0.3826</v>
      </c>
    </row>
    <row r="599" spans="1:17">
      <c r="A599">
        <v>601</v>
      </c>
      <c r="B599">
        <v>344</v>
      </c>
      <c r="C599">
        <v>471</v>
      </c>
      <c r="D599">
        <v>552</v>
      </c>
      <c r="E599">
        <v>426</v>
      </c>
      <c r="F599">
        <v>790</v>
      </c>
      <c r="G599">
        <v>1434</v>
      </c>
      <c r="H599">
        <v>1235</v>
      </c>
      <c r="I599">
        <f t="shared" si="49"/>
        <v>4017</v>
      </c>
      <c r="J599">
        <f t="shared" si="48"/>
        <v>8.5599999999999996E-2</v>
      </c>
      <c r="K599">
        <f t="shared" si="48"/>
        <v>0.1173</v>
      </c>
      <c r="L599">
        <f t="shared" si="48"/>
        <v>0.13739999999999999</v>
      </c>
      <c r="M599">
        <f t="shared" si="48"/>
        <v>0.106</v>
      </c>
      <c r="N599">
        <f t="shared" si="48"/>
        <v>0.19670000000000001</v>
      </c>
      <c r="O599">
        <f t="shared" si="50"/>
        <v>0.35699999999999998</v>
      </c>
      <c r="P599">
        <f t="shared" si="51"/>
        <v>0.69259999999999999</v>
      </c>
      <c r="Q599">
        <f t="shared" si="52"/>
        <v>0.30740000000000001</v>
      </c>
    </row>
    <row r="600" spans="1:17">
      <c r="A600">
        <v>602</v>
      </c>
      <c r="B600">
        <v>86</v>
      </c>
      <c r="C600">
        <v>117</v>
      </c>
      <c r="D600">
        <v>59</v>
      </c>
      <c r="E600">
        <v>69</v>
      </c>
      <c r="F600">
        <v>110</v>
      </c>
      <c r="G600">
        <v>170</v>
      </c>
      <c r="H600">
        <v>191</v>
      </c>
      <c r="I600">
        <f t="shared" si="49"/>
        <v>611</v>
      </c>
      <c r="J600">
        <f t="shared" si="48"/>
        <v>0.14080000000000001</v>
      </c>
      <c r="K600">
        <f t="shared" si="48"/>
        <v>0.1915</v>
      </c>
      <c r="L600">
        <f t="shared" si="48"/>
        <v>9.6600000000000005E-2</v>
      </c>
      <c r="M600">
        <f t="shared" si="48"/>
        <v>0.1129</v>
      </c>
      <c r="N600">
        <f t="shared" si="48"/>
        <v>0.18</v>
      </c>
      <c r="O600">
        <f t="shared" si="50"/>
        <v>0.2782</v>
      </c>
      <c r="P600">
        <f t="shared" si="51"/>
        <v>0.68740000000000001</v>
      </c>
      <c r="Q600">
        <f t="shared" si="52"/>
        <v>0.31259999999999999</v>
      </c>
    </row>
    <row r="601" spans="1:17">
      <c r="A601">
        <v>603</v>
      </c>
      <c r="B601">
        <v>7</v>
      </c>
      <c r="C601">
        <v>12</v>
      </c>
      <c r="D601">
        <v>7</v>
      </c>
      <c r="E601">
        <v>13</v>
      </c>
      <c r="F601">
        <v>12</v>
      </c>
      <c r="G601">
        <v>13</v>
      </c>
      <c r="H601">
        <v>19</v>
      </c>
      <c r="I601">
        <f t="shared" si="49"/>
        <v>64</v>
      </c>
      <c r="J601">
        <f t="shared" si="48"/>
        <v>0.1094</v>
      </c>
      <c r="K601">
        <f t="shared" si="48"/>
        <v>0.1875</v>
      </c>
      <c r="L601">
        <f t="shared" si="48"/>
        <v>0.1094</v>
      </c>
      <c r="M601">
        <f t="shared" si="48"/>
        <v>0.2031</v>
      </c>
      <c r="N601">
        <f t="shared" si="48"/>
        <v>0.1875</v>
      </c>
      <c r="O601">
        <f t="shared" si="50"/>
        <v>0.20310000000000006</v>
      </c>
      <c r="P601">
        <f t="shared" si="51"/>
        <v>0.70310000000000006</v>
      </c>
      <c r="Q601">
        <f t="shared" si="52"/>
        <v>0.2969</v>
      </c>
    </row>
    <row r="602" spans="1:17">
      <c r="A602">
        <v>604</v>
      </c>
      <c r="B602">
        <v>72</v>
      </c>
      <c r="C602">
        <v>86</v>
      </c>
      <c r="D602">
        <v>80</v>
      </c>
      <c r="E602">
        <v>52</v>
      </c>
      <c r="F602">
        <v>85</v>
      </c>
      <c r="G602">
        <v>186</v>
      </c>
      <c r="H602">
        <v>202</v>
      </c>
      <c r="I602">
        <f t="shared" si="49"/>
        <v>561</v>
      </c>
      <c r="J602">
        <f t="shared" si="48"/>
        <v>0.1283</v>
      </c>
      <c r="K602">
        <f t="shared" si="48"/>
        <v>0.15329999999999999</v>
      </c>
      <c r="L602">
        <f t="shared" si="48"/>
        <v>0.1426</v>
      </c>
      <c r="M602">
        <f t="shared" si="48"/>
        <v>9.2700000000000005E-2</v>
      </c>
      <c r="N602">
        <f t="shared" si="48"/>
        <v>0.1515</v>
      </c>
      <c r="O602">
        <f t="shared" si="50"/>
        <v>0.33160000000000012</v>
      </c>
      <c r="P602">
        <f t="shared" si="51"/>
        <v>0.63990000000000002</v>
      </c>
      <c r="Q602">
        <f t="shared" si="52"/>
        <v>0.36009999999999998</v>
      </c>
    </row>
    <row r="603" spans="1:17">
      <c r="A603">
        <v>605</v>
      </c>
      <c r="B603">
        <v>1483</v>
      </c>
      <c r="C603">
        <v>2575</v>
      </c>
      <c r="D603">
        <v>1207</v>
      </c>
      <c r="E603">
        <v>1102</v>
      </c>
      <c r="F603">
        <v>1381</v>
      </c>
      <c r="G603">
        <v>2819</v>
      </c>
      <c r="H603">
        <v>3083</v>
      </c>
      <c r="I603">
        <f t="shared" si="49"/>
        <v>10567</v>
      </c>
      <c r="J603">
        <f t="shared" si="48"/>
        <v>0.14030000000000001</v>
      </c>
      <c r="K603">
        <f t="shared" si="48"/>
        <v>0.2437</v>
      </c>
      <c r="L603">
        <f t="shared" si="48"/>
        <v>0.1142</v>
      </c>
      <c r="M603">
        <f t="shared" si="48"/>
        <v>0.1043</v>
      </c>
      <c r="N603">
        <f t="shared" si="48"/>
        <v>0.13070000000000001</v>
      </c>
      <c r="O603">
        <f t="shared" si="50"/>
        <v>0.26679999999999993</v>
      </c>
      <c r="P603">
        <f t="shared" si="51"/>
        <v>0.70819999999999994</v>
      </c>
      <c r="Q603">
        <f t="shared" si="52"/>
        <v>0.2918</v>
      </c>
    </row>
    <row r="604" spans="1:17">
      <c r="A604">
        <v>606</v>
      </c>
      <c r="B604">
        <v>985</v>
      </c>
      <c r="C604">
        <v>821</v>
      </c>
      <c r="D604">
        <v>833</v>
      </c>
      <c r="E604">
        <v>679</v>
      </c>
      <c r="F604">
        <v>1301</v>
      </c>
      <c r="G604">
        <v>3564</v>
      </c>
      <c r="H604">
        <v>3034</v>
      </c>
      <c r="I604">
        <f t="shared" si="49"/>
        <v>8183</v>
      </c>
      <c r="J604">
        <f t="shared" si="48"/>
        <v>0.12039999999999999</v>
      </c>
      <c r="K604">
        <f t="shared" si="48"/>
        <v>0.1003</v>
      </c>
      <c r="L604">
        <f t="shared" si="48"/>
        <v>0.1018</v>
      </c>
      <c r="M604">
        <f t="shared" si="48"/>
        <v>8.3000000000000004E-2</v>
      </c>
      <c r="N604">
        <f t="shared" si="48"/>
        <v>0.159</v>
      </c>
      <c r="O604">
        <f t="shared" si="50"/>
        <v>0.4355</v>
      </c>
      <c r="P604">
        <f t="shared" si="51"/>
        <v>0.62919999999999998</v>
      </c>
      <c r="Q604">
        <f t="shared" si="52"/>
        <v>0.37080000000000002</v>
      </c>
    </row>
    <row r="605" spans="1:17">
      <c r="A605">
        <v>607</v>
      </c>
      <c r="B605">
        <v>2484</v>
      </c>
      <c r="C605">
        <v>3706</v>
      </c>
      <c r="D605">
        <v>683</v>
      </c>
      <c r="E605">
        <v>1200</v>
      </c>
      <c r="F605">
        <v>1569</v>
      </c>
      <c r="G605">
        <v>4463</v>
      </c>
      <c r="H605">
        <v>3029</v>
      </c>
      <c r="I605">
        <f t="shared" si="49"/>
        <v>14105</v>
      </c>
      <c r="J605">
        <f t="shared" si="48"/>
        <v>0.17610000000000001</v>
      </c>
      <c r="K605">
        <f t="shared" si="48"/>
        <v>0.26269999999999999</v>
      </c>
      <c r="L605">
        <f t="shared" si="48"/>
        <v>4.8399999999999999E-2</v>
      </c>
      <c r="M605">
        <f t="shared" si="48"/>
        <v>8.5099999999999995E-2</v>
      </c>
      <c r="N605">
        <f t="shared" si="48"/>
        <v>0.11119999999999999</v>
      </c>
      <c r="O605">
        <f t="shared" si="50"/>
        <v>0.31650000000000011</v>
      </c>
      <c r="P605">
        <f t="shared" si="51"/>
        <v>0.7853</v>
      </c>
      <c r="Q605">
        <f t="shared" si="52"/>
        <v>0.2147</v>
      </c>
    </row>
    <row r="606" spans="1:17">
      <c r="A606">
        <v>608</v>
      </c>
      <c r="B606">
        <v>914</v>
      </c>
      <c r="C606">
        <v>1538</v>
      </c>
      <c r="D606">
        <v>228</v>
      </c>
      <c r="E606">
        <v>271</v>
      </c>
      <c r="F606">
        <v>326</v>
      </c>
      <c r="G606">
        <v>868</v>
      </c>
      <c r="H606">
        <v>1074</v>
      </c>
      <c r="I606">
        <f t="shared" si="49"/>
        <v>4145</v>
      </c>
      <c r="J606">
        <f t="shared" si="48"/>
        <v>0.2205</v>
      </c>
      <c r="K606">
        <f t="shared" si="48"/>
        <v>0.371</v>
      </c>
      <c r="L606">
        <f t="shared" si="48"/>
        <v>5.5E-2</v>
      </c>
      <c r="M606">
        <f t="shared" si="48"/>
        <v>6.54E-2</v>
      </c>
      <c r="N606">
        <f t="shared" si="48"/>
        <v>7.8600000000000003E-2</v>
      </c>
      <c r="O606">
        <f t="shared" si="50"/>
        <v>0.20949999999999991</v>
      </c>
      <c r="P606">
        <f t="shared" si="51"/>
        <v>0.7409</v>
      </c>
      <c r="Q606">
        <f t="shared" si="52"/>
        <v>0.2591</v>
      </c>
    </row>
    <row r="607" spans="1:17">
      <c r="A607">
        <v>609</v>
      </c>
      <c r="B607">
        <v>244</v>
      </c>
      <c r="C607">
        <v>205</v>
      </c>
      <c r="D607">
        <v>392</v>
      </c>
      <c r="E607">
        <v>276</v>
      </c>
      <c r="F607">
        <v>633</v>
      </c>
      <c r="G607">
        <v>1554</v>
      </c>
      <c r="H607">
        <v>1179</v>
      </c>
      <c r="I607">
        <f t="shared" si="49"/>
        <v>3304</v>
      </c>
      <c r="J607">
        <f t="shared" si="48"/>
        <v>7.3800000000000004E-2</v>
      </c>
      <c r="K607">
        <f t="shared" si="48"/>
        <v>6.2E-2</v>
      </c>
      <c r="L607">
        <f t="shared" si="48"/>
        <v>0.1186</v>
      </c>
      <c r="M607">
        <f t="shared" si="48"/>
        <v>8.3500000000000005E-2</v>
      </c>
      <c r="N607">
        <f t="shared" si="48"/>
        <v>0.19159999999999999</v>
      </c>
      <c r="O607">
        <f t="shared" si="50"/>
        <v>0.47049999999999992</v>
      </c>
      <c r="P607">
        <f t="shared" si="51"/>
        <v>0.64319999999999999</v>
      </c>
      <c r="Q607">
        <f t="shared" si="52"/>
        <v>0.35680000000000001</v>
      </c>
    </row>
    <row r="608" spans="1:17">
      <c r="A608">
        <v>610</v>
      </c>
      <c r="B608">
        <v>66</v>
      </c>
      <c r="C608">
        <v>79</v>
      </c>
      <c r="D608">
        <v>100</v>
      </c>
      <c r="E608">
        <v>68</v>
      </c>
      <c r="F608">
        <v>127</v>
      </c>
      <c r="G608">
        <v>261</v>
      </c>
      <c r="H608">
        <v>147</v>
      </c>
      <c r="I608">
        <f t="shared" si="49"/>
        <v>701</v>
      </c>
      <c r="J608">
        <f t="shared" si="48"/>
        <v>9.4200000000000006E-2</v>
      </c>
      <c r="K608">
        <f t="shared" si="48"/>
        <v>0.11269999999999999</v>
      </c>
      <c r="L608">
        <f t="shared" si="48"/>
        <v>0.14269999999999999</v>
      </c>
      <c r="M608">
        <f t="shared" si="48"/>
        <v>9.7000000000000003E-2</v>
      </c>
      <c r="N608">
        <f t="shared" si="48"/>
        <v>0.1812</v>
      </c>
      <c r="O608">
        <f t="shared" si="50"/>
        <v>0.37219999999999998</v>
      </c>
      <c r="P608">
        <f t="shared" si="51"/>
        <v>0.7903</v>
      </c>
      <c r="Q608">
        <f t="shared" si="52"/>
        <v>0.2097</v>
      </c>
    </row>
    <row r="609" spans="1:17">
      <c r="A609">
        <v>611</v>
      </c>
      <c r="B609">
        <v>155</v>
      </c>
      <c r="C609">
        <v>144</v>
      </c>
      <c r="D609">
        <v>249</v>
      </c>
      <c r="E609">
        <v>186</v>
      </c>
      <c r="F609">
        <v>314</v>
      </c>
      <c r="G609">
        <v>632</v>
      </c>
      <c r="H609">
        <v>622</v>
      </c>
      <c r="I609">
        <f t="shared" si="49"/>
        <v>1680</v>
      </c>
      <c r="J609">
        <f t="shared" si="48"/>
        <v>9.2299999999999993E-2</v>
      </c>
      <c r="K609">
        <f t="shared" si="48"/>
        <v>8.5699999999999998E-2</v>
      </c>
      <c r="L609">
        <f t="shared" si="48"/>
        <v>0.1482</v>
      </c>
      <c r="M609">
        <f t="shared" si="48"/>
        <v>0.11070000000000001</v>
      </c>
      <c r="N609">
        <f t="shared" si="48"/>
        <v>0.18690000000000001</v>
      </c>
      <c r="O609">
        <f t="shared" si="50"/>
        <v>0.37619999999999998</v>
      </c>
      <c r="P609">
        <f t="shared" si="51"/>
        <v>0.62980000000000003</v>
      </c>
      <c r="Q609">
        <f t="shared" si="52"/>
        <v>0.37019999999999997</v>
      </c>
    </row>
    <row r="610" spans="1:17">
      <c r="A610">
        <v>612</v>
      </c>
      <c r="B610">
        <v>230</v>
      </c>
      <c r="C610">
        <v>200</v>
      </c>
      <c r="D610">
        <v>327</v>
      </c>
      <c r="E610">
        <v>229</v>
      </c>
      <c r="F610">
        <v>443</v>
      </c>
      <c r="G610">
        <v>919</v>
      </c>
      <c r="H610">
        <v>601</v>
      </c>
      <c r="I610">
        <f t="shared" si="49"/>
        <v>2348</v>
      </c>
      <c r="J610">
        <f t="shared" si="48"/>
        <v>9.8000000000000004E-2</v>
      </c>
      <c r="K610">
        <f t="shared" si="48"/>
        <v>8.5199999999999998E-2</v>
      </c>
      <c r="L610">
        <f t="shared" si="48"/>
        <v>0.13930000000000001</v>
      </c>
      <c r="M610">
        <f t="shared" si="48"/>
        <v>9.7500000000000003E-2</v>
      </c>
      <c r="N610">
        <f t="shared" si="48"/>
        <v>0.18870000000000001</v>
      </c>
      <c r="O610">
        <f t="shared" si="50"/>
        <v>0.39129999999999998</v>
      </c>
      <c r="P610">
        <f t="shared" si="51"/>
        <v>0.74399999999999999</v>
      </c>
      <c r="Q610">
        <f t="shared" si="52"/>
        <v>0.25600000000000001</v>
      </c>
    </row>
    <row r="611" spans="1:17">
      <c r="A611">
        <v>613</v>
      </c>
      <c r="B611">
        <v>157</v>
      </c>
      <c r="C611">
        <v>123</v>
      </c>
      <c r="D611">
        <v>183</v>
      </c>
      <c r="E611">
        <v>134</v>
      </c>
      <c r="F611">
        <v>191</v>
      </c>
      <c r="G611">
        <v>433</v>
      </c>
      <c r="H611">
        <v>495</v>
      </c>
      <c r="I611">
        <f t="shared" si="49"/>
        <v>1221</v>
      </c>
      <c r="J611">
        <f t="shared" si="48"/>
        <v>0.12859999999999999</v>
      </c>
      <c r="K611">
        <f t="shared" si="48"/>
        <v>0.1007</v>
      </c>
      <c r="L611">
        <f t="shared" si="48"/>
        <v>0.14990000000000001</v>
      </c>
      <c r="M611">
        <f t="shared" si="48"/>
        <v>0.10970000000000001</v>
      </c>
      <c r="N611">
        <f t="shared" si="48"/>
        <v>0.15640000000000001</v>
      </c>
      <c r="O611">
        <f t="shared" si="50"/>
        <v>0.35470000000000002</v>
      </c>
      <c r="P611">
        <f t="shared" si="51"/>
        <v>0.59460000000000002</v>
      </c>
      <c r="Q611">
        <f t="shared" si="52"/>
        <v>0.40539999999999998</v>
      </c>
    </row>
    <row r="612" spans="1:17">
      <c r="A612">
        <v>614</v>
      </c>
      <c r="B612">
        <v>133</v>
      </c>
      <c r="C612">
        <v>105</v>
      </c>
      <c r="D612">
        <v>203</v>
      </c>
      <c r="E612">
        <v>162</v>
      </c>
      <c r="F612">
        <v>251</v>
      </c>
      <c r="G612">
        <v>518</v>
      </c>
      <c r="H612">
        <v>540</v>
      </c>
      <c r="I612">
        <f t="shared" si="49"/>
        <v>1372</v>
      </c>
      <c r="J612">
        <f t="shared" si="48"/>
        <v>9.69E-2</v>
      </c>
      <c r="K612">
        <f t="shared" si="48"/>
        <v>7.6499999999999999E-2</v>
      </c>
      <c r="L612">
        <f t="shared" si="48"/>
        <v>0.14799999999999999</v>
      </c>
      <c r="M612">
        <f t="shared" si="48"/>
        <v>0.1181</v>
      </c>
      <c r="N612">
        <f t="shared" si="48"/>
        <v>0.18290000000000001</v>
      </c>
      <c r="O612">
        <f t="shared" si="50"/>
        <v>0.37759999999999994</v>
      </c>
      <c r="P612">
        <f t="shared" si="51"/>
        <v>0.60640000000000005</v>
      </c>
      <c r="Q612">
        <f t="shared" si="52"/>
        <v>0.39360000000000001</v>
      </c>
    </row>
    <row r="613" spans="1:17">
      <c r="A613">
        <v>615</v>
      </c>
      <c r="B613">
        <v>43</v>
      </c>
      <c r="C613">
        <v>54</v>
      </c>
      <c r="D613">
        <v>188</v>
      </c>
      <c r="E613">
        <v>160</v>
      </c>
      <c r="F613">
        <v>324</v>
      </c>
      <c r="G613">
        <v>629</v>
      </c>
      <c r="H613">
        <v>551</v>
      </c>
      <c r="I613">
        <f t="shared" si="49"/>
        <v>1398</v>
      </c>
      <c r="J613">
        <f t="shared" si="48"/>
        <v>3.0800000000000001E-2</v>
      </c>
      <c r="K613">
        <f t="shared" si="48"/>
        <v>3.8600000000000002E-2</v>
      </c>
      <c r="L613">
        <f t="shared" si="48"/>
        <v>0.13450000000000001</v>
      </c>
      <c r="M613">
        <f t="shared" si="48"/>
        <v>0.1144</v>
      </c>
      <c r="N613">
        <f t="shared" si="48"/>
        <v>0.23180000000000001</v>
      </c>
      <c r="O613">
        <f t="shared" si="50"/>
        <v>0.44989999999999997</v>
      </c>
      <c r="P613">
        <f t="shared" si="51"/>
        <v>0.60589999999999999</v>
      </c>
      <c r="Q613">
        <f t="shared" si="52"/>
        <v>0.39410000000000001</v>
      </c>
    </row>
    <row r="614" spans="1:17">
      <c r="A614">
        <v>616</v>
      </c>
      <c r="B614">
        <v>30</v>
      </c>
      <c r="C614">
        <v>38</v>
      </c>
      <c r="D614">
        <v>200</v>
      </c>
      <c r="E614">
        <v>146</v>
      </c>
      <c r="F614">
        <v>281</v>
      </c>
      <c r="G614">
        <v>553</v>
      </c>
      <c r="H614">
        <v>613</v>
      </c>
      <c r="I614">
        <f t="shared" si="49"/>
        <v>1248</v>
      </c>
      <c r="J614">
        <f t="shared" si="48"/>
        <v>2.4E-2</v>
      </c>
      <c r="K614">
        <f t="shared" si="48"/>
        <v>3.04E-2</v>
      </c>
      <c r="L614">
        <f t="shared" si="48"/>
        <v>0.1603</v>
      </c>
      <c r="M614">
        <f t="shared" si="48"/>
        <v>0.11700000000000001</v>
      </c>
      <c r="N614">
        <f t="shared" si="48"/>
        <v>0.22520000000000001</v>
      </c>
      <c r="O614">
        <f t="shared" si="50"/>
        <v>0.44310000000000005</v>
      </c>
      <c r="P614">
        <f t="shared" si="51"/>
        <v>0.50879999999999992</v>
      </c>
      <c r="Q614">
        <f t="shared" si="52"/>
        <v>0.49120000000000003</v>
      </c>
    </row>
    <row r="615" spans="1:17">
      <c r="A615">
        <v>617</v>
      </c>
      <c r="B615">
        <v>43</v>
      </c>
      <c r="C615">
        <v>59</v>
      </c>
      <c r="D615">
        <v>193</v>
      </c>
      <c r="E615">
        <v>148</v>
      </c>
      <c r="F615">
        <v>290</v>
      </c>
      <c r="G615">
        <v>527</v>
      </c>
      <c r="H615">
        <v>642</v>
      </c>
      <c r="I615">
        <f t="shared" si="49"/>
        <v>1260</v>
      </c>
      <c r="J615">
        <f t="shared" si="48"/>
        <v>3.4099999999999998E-2</v>
      </c>
      <c r="K615">
        <f t="shared" si="48"/>
        <v>4.6800000000000001E-2</v>
      </c>
      <c r="L615">
        <f t="shared" si="48"/>
        <v>0.1532</v>
      </c>
      <c r="M615">
        <f t="shared" si="48"/>
        <v>0.11749999999999999</v>
      </c>
      <c r="N615">
        <f t="shared" si="48"/>
        <v>0.23019999999999999</v>
      </c>
      <c r="O615">
        <f t="shared" si="50"/>
        <v>0.41820000000000002</v>
      </c>
      <c r="P615">
        <f t="shared" si="51"/>
        <v>0.49050000000000005</v>
      </c>
      <c r="Q615">
        <f t="shared" si="52"/>
        <v>0.50949999999999995</v>
      </c>
    </row>
    <row r="616" spans="1:17">
      <c r="A616">
        <v>618</v>
      </c>
      <c r="B616">
        <v>10</v>
      </c>
      <c r="C616">
        <v>38</v>
      </c>
      <c r="D616">
        <v>93</v>
      </c>
      <c r="E616">
        <v>95</v>
      </c>
      <c r="F616">
        <v>189</v>
      </c>
      <c r="G616">
        <v>326</v>
      </c>
      <c r="H616">
        <v>336</v>
      </c>
      <c r="I616">
        <f t="shared" si="49"/>
        <v>751</v>
      </c>
      <c r="J616">
        <f t="shared" si="48"/>
        <v>1.3299999999999999E-2</v>
      </c>
      <c r="K616">
        <f t="shared" si="48"/>
        <v>5.0599999999999999E-2</v>
      </c>
      <c r="L616">
        <f t="shared" si="48"/>
        <v>0.12379999999999999</v>
      </c>
      <c r="M616">
        <f t="shared" si="48"/>
        <v>0.1265</v>
      </c>
      <c r="N616">
        <f t="shared" si="48"/>
        <v>0.25169999999999998</v>
      </c>
      <c r="O616">
        <f t="shared" si="50"/>
        <v>0.43410000000000004</v>
      </c>
      <c r="P616">
        <f t="shared" si="51"/>
        <v>0.55259999999999998</v>
      </c>
      <c r="Q616">
        <f t="shared" si="52"/>
        <v>0.44740000000000002</v>
      </c>
    </row>
    <row r="617" spans="1:17">
      <c r="A617">
        <v>619</v>
      </c>
      <c r="B617">
        <v>33</v>
      </c>
      <c r="C617">
        <v>62</v>
      </c>
      <c r="D617">
        <v>206</v>
      </c>
      <c r="E617">
        <v>154</v>
      </c>
      <c r="F617">
        <v>360</v>
      </c>
      <c r="G617">
        <v>696</v>
      </c>
      <c r="H617">
        <v>597</v>
      </c>
      <c r="I617">
        <f t="shared" si="49"/>
        <v>1511</v>
      </c>
      <c r="J617">
        <f t="shared" si="48"/>
        <v>2.18E-2</v>
      </c>
      <c r="K617">
        <f t="shared" si="48"/>
        <v>4.1000000000000002E-2</v>
      </c>
      <c r="L617">
        <f t="shared" si="48"/>
        <v>0.1363</v>
      </c>
      <c r="M617">
        <f t="shared" si="48"/>
        <v>0.1019</v>
      </c>
      <c r="N617">
        <f t="shared" si="48"/>
        <v>0.23830000000000001</v>
      </c>
      <c r="O617">
        <f t="shared" si="50"/>
        <v>0.4607</v>
      </c>
      <c r="P617">
        <f t="shared" si="51"/>
        <v>0.60489999999999999</v>
      </c>
      <c r="Q617">
        <f t="shared" si="52"/>
        <v>0.39510000000000001</v>
      </c>
    </row>
    <row r="618" spans="1:17">
      <c r="A618">
        <v>620</v>
      </c>
      <c r="B618">
        <v>19</v>
      </c>
      <c r="C618">
        <v>35</v>
      </c>
      <c r="D618">
        <v>169</v>
      </c>
      <c r="E618">
        <v>116</v>
      </c>
      <c r="F618">
        <v>238</v>
      </c>
      <c r="G618">
        <v>499</v>
      </c>
      <c r="H618">
        <v>417</v>
      </c>
      <c r="I618">
        <f t="shared" si="49"/>
        <v>1076</v>
      </c>
      <c r="J618">
        <f t="shared" si="48"/>
        <v>1.77E-2</v>
      </c>
      <c r="K618">
        <f t="shared" si="48"/>
        <v>3.2500000000000001E-2</v>
      </c>
      <c r="L618">
        <f t="shared" si="48"/>
        <v>0.15709999999999999</v>
      </c>
      <c r="M618">
        <f t="shared" si="48"/>
        <v>0.10780000000000001</v>
      </c>
      <c r="N618">
        <f t="shared" si="48"/>
        <v>0.22120000000000001</v>
      </c>
      <c r="O618">
        <f t="shared" si="50"/>
        <v>0.4637</v>
      </c>
      <c r="P618">
        <f t="shared" si="51"/>
        <v>0.61250000000000004</v>
      </c>
      <c r="Q618">
        <f t="shared" si="52"/>
        <v>0.38750000000000001</v>
      </c>
    </row>
    <row r="619" spans="1:17">
      <c r="A619">
        <v>621</v>
      </c>
      <c r="B619">
        <v>121</v>
      </c>
      <c r="C619">
        <v>98</v>
      </c>
      <c r="D619">
        <v>171</v>
      </c>
      <c r="E619">
        <v>157</v>
      </c>
      <c r="F619">
        <v>245</v>
      </c>
      <c r="G619">
        <v>419</v>
      </c>
      <c r="H619">
        <v>473</v>
      </c>
      <c r="I619">
        <f t="shared" si="49"/>
        <v>1211</v>
      </c>
      <c r="J619">
        <f t="shared" si="48"/>
        <v>9.9900000000000003E-2</v>
      </c>
      <c r="K619">
        <f t="shared" si="48"/>
        <v>8.09E-2</v>
      </c>
      <c r="L619">
        <f t="shared" si="48"/>
        <v>0.14119999999999999</v>
      </c>
      <c r="M619">
        <f t="shared" si="48"/>
        <v>0.12959999999999999</v>
      </c>
      <c r="N619">
        <f t="shared" si="48"/>
        <v>0.20230000000000001</v>
      </c>
      <c r="O619">
        <f t="shared" si="50"/>
        <v>0.34609999999999996</v>
      </c>
      <c r="P619">
        <f t="shared" si="51"/>
        <v>0.60939999999999994</v>
      </c>
      <c r="Q619">
        <f t="shared" si="52"/>
        <v>0.3906</v>
      </c>
    </row>
    <row r="620" spans="1:17">
      <c r="A620">
        <v>622</v>
      </c>
      <c r="B620">
        <v>28</v>
      </c>
      <c r="C620">
        <v>56</v>
      </c>
      <c r="D620">
        <v>217</v>
      </c>
      <c r="E620">
        <v>167</v>
      </c>
      <c r="F620">
        <v>371</v>
      </c>
      <c r="G620">
        <v>671</v>
      </c>
      <c r="H620">
        <v>617</v>
      </c>
      <c r="I620">
        <f t="shared" si="49"/>
        <v>1510</v>
      </c>
      <c r="J620">
        <f t="shared" si="48"/>
        <v>1.8499999999999999E-2</v>
      </c>
      <c r="K620">
        <f t="shared" si="48"/>
        <v>3.7100000000000001E-2</v>
      </c>
      <c r="L620">
        <f t="shared" si="48"/>
        <v>0.14369999999999999</v>
      </c>
      <c r="M620">
        <f t="shared" si="48"/>
        <v>0.1106</v>
      </c>
      <c r="N620">
        <f t="shared" si="48"/>
        <v>0.2457</v>
      </c>
      <c r="O620">
        <f t="shared" si="50"/>
        <v>0.44440000000000002</v>
      </c>
      <c r="P620">
        <f t="shared" si="51"/>
        <v>0.59139999999999993</v>
      </c>
      <c r="Q620">
        <f t="shared" si="52"/>
        <v>0.40860000000000002</v>
      </c>
    </row>
    <row r="621" spans="1:17">
      <c r="A621">
        <v>623</v>
      </c>
      <c r="B621">
        <v>37</v>
      </c>
      <c r="C621">
        <v>88</v>
      </c>
      <c r="D621">
        <v>314</v>
      </c>
      <c r="E621">
        <v>253</v>
      </c>
      <c r="F621">
        <v>480</v>
      </c>
      <c r="G621">
        <v>802</v>
      </c>
      <c r="H621">
        <v>807</v>
      </c>
      <c r="I621">
        <f t="shared" si="49"/>
        <v>1974</v>
      </c>
      <c r="J621">
        <f t="shared" si="48"/>
        <v>1.8700000000000001E-2</v>
      </c>
      <c r="K621">
        <f t="shared" si="48"/>
        <v>4.4600000000000001E-2</v>
      </c>
      <c r="L621">
        <f t="shared" si="48"/>
        <v>0.15909999999999999</v>
      </c>
      <c r="M621">
        <f t="shared" si="48"/>
        <v>0.12820000000000001</v>
      </c>
      <c r="N621">
        <f t="shared" si="48"/>
        <v>0.2432</v>
      </c>
      <c r="O621">
        <f t="shared" si="50"/>
        <v>0.40620000000000001</v>
      </c>
      <c r="P621">
        <f t="shared" si="51"/>
        <v>0.59119999999999995</v>
      </c>
      <c r="Q621">
        <f t="shared" si="52"/>
        <v>0.4088</v>
      </c>
    </row>
    <row r="622" spans="1:17">
      <c r="A622">
        <v>624</v>
      </c>
      <c r="B622">
        <v>56</v>
      </c>
      <c r="C622">
        <v>59</v>
      </c>
      <c r="D622">
        <v>139</v>
      </c>
      <c r="E622">
        <v>104</v>
      </c>
      <c r="F622">
        <v>176</v>
      </c>
      <c r="G622">
        <v>313</v>
      </c>
      <c r="H622">
        <v>312</v>
      </c>
      <c r="I622">
        <f t="shared" si="49"/>
        <v>847</v>
      </c>
      <c r="J622">
        <f t="shared" si="48"/>
        <v>6.6100000000000006E-2</v>
      </c>
      <c r="K622">
        <f t="shared" si="48"/>
        <v>6.9699999999999998E-2</v>
      </c>
      <c r="L622">
        <f t="shared" si="48"/>
        <v>0.1641</v>
      </c>
      <c r="M622">
        <f t="shared" si="48"/>
        <v>0.12280000000000001</v>
      </c>
      <c r="N622">
        <f t="shared" si="48"/>
        <v>0.20780000000000001</v>
      </c>
      <c r="O622">
        <f t="shared" si="50"/>
        <v>0.36949999999999994</v>
      </c>
      <c r="P622">
        <f t="shared" si="51"/>
        <v>0.63159999999999994</v>
      </c>
      <c r="Q622">
        <f t="shared" si="52"/>
        <v>0.36840000000000001</v>
      </c>
    </row>
    <row r="623" spans="1:17">
      <c r="A623">
        <v>625</v>
      </c>
      <c r="B623">
        <v>264</v>
      </c>
      <c r="C623">
        <v>266</v>
      </c>
      <c r="D623">
        <v>234</v>
      </c>
      <c r="E623">
        <v>227</v>
      </c>
      <c r="F623">
        <v>326</v>
      </c>
      <c r="G623">
        <v>600</v>
      </c>
      <c r="H623">
        <v>721</v>
      </c>
      <c r="I623">
        <f t="shared" si="49"/>
        <v>1917</v>
      </c>
      <c r="J623">
        <f t="shared" si="48"/>
        <v>0.13769999999999999</v>
      </c>
      <c r="K623">
        <f t="shared" si="48"/>
        <v>0.13880000000000001</v>
      </c>
      <c r="L623">
        <f t="shared" si="48"/>
        <v>0.1221</v>
      </c>
      <c r="M623">
        <f t="shared" si="48"/>
        <v>0.11840000000000001</v>
      </c>
      <c r="N623">
        <f t="shared" si="48"/>
        <v>0.1701</v>
      </c>
      <c r="O623">
        <f t="shared" si="50"/>
        <v>0.31290000000000007</v>
      </c>
      <c r="P623">
        <f t="shared" si="51"/>
        <v>0.62390000000000001</v>
      </c>
      <c r="Q623">
        <f t="shared" si="52"/>
        <v>0.37609999999999999</v>
      </c>
    </row>
    <row r="624" spans="1:17">
      <c r="A624">
        <v>626</v>
      </c>
      <c r="B624">
        <v>25</v>
      </c>
      <c r="C624">
        <v>65</v>
      </c>
      <c r="D624">
        <v>192</v>
      </c>
      <c r="E624">
        <v>154</v>
      </c>
      <c r="F624">
        <v>287</v>
      </c>
      <c r="G624">
        <v>541</v>
      </c>
      <c r="H624">
        <v>528</v>
      </c>
      <c r="I624">
        <f t="shared" si="49"/>
        <v>1264</v>
      </c>
      <c r="J624">
        <f t="shared" si="48"/>
        <v>1.9800000000000002E-2</v>
      </c>
      <c r="K624">
        <f t="shared" si="48"/>
        <v>5.1400000000000001E-2</v>
      </c>
      <c r="L624">
        <f t="shared" si="48"/>
        <v>0.15190000000000001</v>
      </c>
      <c r="M624">
        <f t="shared" si="48"/>
        <v>0.12180000000000001</v>
      </c>
      <c r="N624">
        <f t="shared" si="48"/>
        <v>0.2271</v>
      </c>
      <c r="O624">
        <f t="shared" si="50"/>
        <v>0.42799999999999994</v>
      </c>
      <c r="P624">
        <f t="shared" si="51"/>
        <v>0.58230000000000004</v>
      </c>
      <c r="Q624">
        <f t="shared" si="52"/>
        <v>0.41770000000000002</v>
      </c>
    </row>
    <row r="625" spans="1:17">
      <c r="A625">
        <v>627</v>
      </c>
      <c r="B625">
        <v>94</v>
      </c>
      <c r="C625">
        <v>170</v>
      </c>
      <c r="D625">
        <v>303</v>
      </c>
      <c r="E625">
        <v>325</v>
      </c>
      <c r="F625">
        <v>346</v>
      </c>
      <c r="G625">
        <v>717</v>
      </c>
      <c r="H625">
        <v>549</v>
      </c>
      <c r="I625">
        <f t="shared" si="49"/>
        <v>1955</v>
      </c>
      <c r="J625">
        <f t="shared" si="48"/>
        <v>4.8099999999999997E-2</v>
      </c>
      <c r="K625">
        <f t="shared" si="48"/>
        <v>8.6999999999999994E-2</v>
      </c>
      <c r="L625">
        <f t="shared" si="48"/>
        <v>0.155</v>
      </c>
      <c r="M625">
        <f t="shared" si="48"/>
        <v>0.16619999999999999</v>
      </c>
      <c r="N625">
        <f t="shared" si="48"/>
        <v>0.17699999999999999</v>
      </c>
      <c r="O625">
        <f t="shared" si="50"/>
        <v>0.36670000000000003</v>
      </c>
      <c r="P625">
        <f t="shared" si="51"/>
        <v>0.71920000000000006</v>
      </c>
      <c r="Q625">
        <f t="shared" si="52"/>
        <v>0.28079999999999999</v>
      </c>
    </row>
    <row r="626" spans="1:17">
      <c r="A626">
        <v>628</v>
      </c>
      <c r="B626">
        <v>58</v>
      </c>
      <c r="C626">
        <v>85</v>
      </c>
      <c r="D626">
        <v>232</v>
      </c>
      <c r="E626">
        <v>250</v>
      </c>
      <c r="F626">
        <v>281</v>
      </c>
      <c r="G626">
        <v>579</v>
      </c>
      <c r="H626">
        <v>345</v>
      </c>
      <c r="I626">
        <f t="shared" si="49"/>
        <v>1485</v>
      </c>
      <c r="J626">
        <f t="shared" si="48"/>
        <v>3.9100000000000003E-2</v>
      </c>
      <c r="K626">
        <f t="shared" si="48"/>
        <v>5.7200000000000001E-2</v>
      </c>
      <c r="L626">
        <f t="shared" si="48"/>
        <v>0.15620000000000001</v>
      </c>
      <c r="M626">
        <f t="shared" si="48"/>
        <v>0.16839999999999999</v>
      </c>
      <c r="N626">
        <f t="shared" si="48"/>
        <v>0.18920000000000001</v>
      </c>
      <c r="O626">
        <f t="shared" si="50"/>
        <v>0.38990000000000002</v>
      </c>
      <c r="P626">
        <f t="shared" si="51"/>
        <v>0.76770000000000005</v>
      </c>
      <c r="Q626">
        <f t="shared" si="52"/>
        <v>0.23230000000000001</v>
      </c>
    </row>
    <row r="627" spans="1:17">
      <c r="A627">
        <v>629</v>
      </c>
      <c r="B627">
        <v>33</v>
      </c>
      <c r="C627">
        <v>50</v>
      </c>
      <c r="D627">
        <v>228</v>
      </c>
      <c r="E627">
        <v>290</v>
      </c>
      <c r="F627">
        <v>352</v>
      </c>
      <c r="G627">
        <v>720</v>
      </c>
      <c r="H627">
        <v>320</v>
      </c>
      <c r="I627">
        <f t="shared" si="49"/>
        <v>1673</v>
      </c>
      <c r="J627">
        <f t="shared" ref="J627:N677" si="53">ROUND(B627/$I627,4)</f>
        <v>1.9699999999999999E-2</v>
      </c>
      <c r="K627">
        <f t="shared" si="53"/>
        <v>2.9899999999999999E-2</v>
      </c>
      <c r="L627">
        <f t="shared" si="53"/>
        <v>0.1363</v>
      </c>
      <c r="M627">
        <f t="shared" si="53"/>
        <v>0.17330000000000001</v>
      </c>
      <c r="N627">
        <f t="shared" si="53"/>
        <v>0.2104</v>
      </c>
      <c r="O627">
        <f t="shared" si="50"/>
        <v>0.4304</v>
      </c>
      <c r="P627">
        <f t="shared" si="51"/>
        <v>0.80869999999999997</v>
      </c>
      <c r="Q627">
        <f t="shared" si="52"/>
        <v>0.1913</v>
      </c>
    </row>
    <row r="628" spans="1:17">
      <c r="A628">
        <v>630</v>
      </c>
      <c r="B628">
        <v>84</v>
      </c>
      <c r="C628">
        <v>142</v>
      </c>
      <c r="D628">
        <v>392</v>
      </c>
      <c r="E628">
        <v>387</v>
      </c>
      <c r="F628">
        <v>422</v>
      </c>
      <c r="G628">
        <v>802</v>
      </c>
      <c r="H628">
        <v>730</v>
      </c>
      <c r="I628">
        <f t="shared" si="49"/>
        <v>2229</v>
      </c>
      <c r="J628">
        <f t="shared" si="53"/>
        <v>3.7699999999999997E-2</v>
      </c>
      <c r="K628">
        <f t="shared" si="53"/>
        <v>6.3700000000000007E-2</v>
      </c>
      <c r="L628">
        <f t="shared" si="53"/>
        <v>0.1759</v>
      </c>
      <c r="M628">
        <f t="shared" si="53"/>
        <v>0.1736</v>
      </c>
      <c r="N628">
        <f t="shared" si="53"/>
        <v>0.1893</v>
      </c>
      <c r="O628">
        <f t="shared" si="50"/>
        <v>0.35980000000000001</v>
      </c>
      <c r="P628">
        <f t="shared" si="51"/>
        <v>0.67249999999999999</v>
      </c>
      <c r="Q628">
        <f t="shared" si="52"/>
        <v>0.32750000000000001</v>
      </c>
    </row>
    <row r="629" spans="1:17">
      <c r="A629">
        <v>631</v>
      </c>
      <c r="B629">
        <v>80</v>
      </c>
      <c r="C629">
        <v>105</v>
      </c>
      <c r="D629">
        <v>179</v>
      </c>
      <c r="E629">
        <v>261</v>
      </c>
      <c r="F629">
        <v>267</v>
      </c>
      <c r="G629">
        <v>498</v>
      </c>
      <c r="H629">
        <v>488</v>
      </c>
      <c r="I629">
        <f t="shared" si="49"/>
        <v>1390</v>
      </c>
      <c r="J629">
        <f t="shared" si="53"/>
        <v>5.7599999999999998E-2</v>
      </c>
      <c r="K629">
        <f t="shared" si="53"/>
        <v>7.5499999999999998E-2</v>
      </c>
      <c r="L629">
        <f t="shared" si="53"/>
        <v>0.1288</v>
      </c>
      <c r="M629">
        <f t="shared" si="53"/>
        <v>0.18779999999999999</v>
      </c>
      <c r="N629">
        <f t="shared" si="53"/>
        <v>0.19209999999999999</v>
      </c>
      <c r="O629">
        <f t="shared" si="50"/>
        <v>0.35820000000000007</v>
      </c>
      <c r="P629">
        <f t="shared" si="51"/>
        <v>0.64890000000000003</v>
      </c>
      <c r="Q629">
        <f t="shared" si="52"/>
        <v>0.35110000000000002</v>
      </c>
    </row>
    <row r="630" spans="1:17">
      <c r="A630">
        <v>632</v>
      </c>
      <c r="B630">
        <v>127</v>
      </c>
      <c r="C630">
        <v>154</v>
      </c>
      <c r="D630">
        <v>292</v>
      </c>
      <c r="E630">
        <v>257</v>
      </c>
      <c r="F630">
        <v>318</v>
      </c>
      <c r="G630">
        <v>715</v>
      </c>
      <c r="H630">
        <v>530</v>
      </c>
      <c r="I630">
        <f t="shared" si="49"/>
        <v>1863</v>
      </c>
      <c r="J630">
        <f t="shared" si="53"/>
        <v>6.8199999999999997E-2</v>
      </c>
      <c r="K630">
        <f t="shared" si="53"/>
        <v>8.2699999999999996E-2</v>
      </c>
      <c r="L630">
        <f t="shared" si="53"/>
        <v>0.15670000000000001</v>
      </c>
      <c r="M630">
        <f t="shared" si="53"/>
        <v>0.13789999999999999</v>
      </c>
      <c r="N630">
        <f t="shared" si="53"/>
        <v>0.17069999999999999</v>
      </c>
      <c r="O630">
        <f t="shared" si="50"/>
        <v>0.38380000000000003</v>
      </c>
      <c r="P630">
        <f t="shared" si="51"/>
        <v>0.71550000000000002</v>
      </c>
      <c r="Q630">
        <f t="shared" si="52"/>
        <v>0.28449999999999998</v>
      </c>
    </row>
    <row r="631" spans="1:17">
      <c r="A631">
        <v>633</v>
      </c>
      <c r="B631">
        <v>159</v>
      </c>
      <c r="C631">
        <v>225</v>
      </c>
      <c r="D631">
        <v>412</v>
      </c>
      <c r="E631">
        <v>318</v>
      </c>
      <c r="F631">
        <v>451</v>
      </c>
      <c r="G631">
        <v>804</v>
      </c>
      <c r="H631">
        <v>920</v>
      </c>
      <c r="I631">
        <f t="shared" si="49"/>
        <v>2369</v>
      </c>
      <c r="J631">
        <f t="shared" si="53"/>
        <v>6.7100000000000007E-2</v>
      </c>
      <c r="K631">
        <f t="shared" si="53"/>
        <v>9.5000000000000001E-2</v>
      </c>
      <c r="L631">
        <f t="shared" si="53"/>
        <v>0.1739</v>
      </c>
      <c r="M631">
        <f t="shared" si="53"/>
        <v>0.13420000000000001</v>
      </c>
      <c r="N631">
        <f t="shared" si="53"/>
        <v>0.19040000000000001</v>
      </c>
      <c r="O631">
        <f t="shared" si="50"/>
        <v>0.33939999999999992</v>
      </c>
      <c r="P631">
        <f t="shared" si="51"/>
        <v>0.61170000000000002</v>
      </c>
      <c r="Q631">
        <f t="shared" si="52"/>
        <v>0.38829999999999998</v>
      </c>
    </row>
    <row r="632" spans="1:17">
      <c r="A632">
        <v>634</v>
      </c>
      <c r="B632">
        <v>139</v>
      </c>
      <c r="C632">
        <v>231</v>
      </c>
      <c r="D632">
        <v>278</v>
      </c>
      <c r="E632">
        <v>202</v>
      </c>
      <c r="F632">
        <v>254</v>
      </c>
      <c r="G632">
        <v>458</v>
      </c>
      <c r="H632">
        <v>727</v>
      </c>
      <c r="I632">
        <f t="shared" si="49"/>
        <v>1562</v>
      </c>
      <c r="J632">
        <f t="shared" si="53"/>
        <v>8.8999999999999996E-2</v>
      </c>
      <c r="K632">
        <f t="shared" si="53"/>
        <v>0.1479</v>
      </c>
      <c r="L632">
        <f t="shared" si="53"/>
        <v>0.17799999999999999</v>
      </c>
      <c r="M632">
        <f t="shared" si="53"/>
        <v>0.1293</v>
      </c>
      <c r="N632">
        <f t="shared" si="53"/>
        <v>0.16259999999999999</v>
      </c>
      <c r="O632">
        <f t="shared" si="50"/>
        <v>0.29320000000000002</v>
      </c>
      <c r="P632">
        <f t="shared" si="51"/>
        <v>0.53459999999999996</v>
      </c>
      <c r="Q632">
        <f t="shared" si="52"/>
        <v>0.46539999999999998</v>
      </c>
    </row>
    <row r="633" spans="1:17">
      <c r="A633">
        <v>635</v>
      </c>
      <c r="B633">
        <v>64</v>
      </c>
      <c r="C633">
        <v>61</v>
      </c>
      <c r="D633">
        <v>174</v>
      </c>
      <c r="E633">
        <v>125</v>
      </c>
      <c r="F633">
        <v>208</v>
      </c>
      <c r="G633">
        <v>382</v>
      </c>
      <c r="H633">
        <v>441</v>
      </c>
      <c r="I633">
        <f t="shared" si="49"/>
        <v>1014</v>
      </c>
      <c r="J633">
        <f t="shared" si="53"/>
        <v>6.3100000000000003E-2</v>
      </c>
      <c r="K633">
        <f t="shared" si="53"/>
        <v>6.0199999999999997E-2</v>
      </c>
      <c r="L633">
        <f t="shared" si="53"/>
        <v>0.1716</v>
      </c>
      <c r="M633">
        <f t="shared" si="53"/>
        <v>0.12330000000000001</v>
      </c>
      <c r="N633">
        <f t="shared" si="53"/>
        <v>0.2051</v>
      </c>
      <c r="O633">
        <f t="shared" si="50"/>
        <v>0.37670000000000003</v>
      </c>
      <c r="P633">
        <f t="shared" si="51"/>
        <v>0.56509999999999994</v>
      </c>
      <c r="Q633">
        <f t="shared" si="52"/>
        <v>0.43490000000000001</v>
      </c>
    </row>
    <row r="634" spans="1:17">
      <c r="A634">
        <v>636</v>
      </c>
      <c r="B634">
        <v>54</v>
      </c>
      <c r="C634">
        <v>97</v>
      </c>
      <c r="D634">
        <v>225</v>
      </c>
      <c r="E634">
        <v>195</v>
      </c>
      <c r="F634">
        <v>255</v>
      </c>
      <c r="G634">
        <v>488</v>
      </c>
      <c r="H634">
        <v>631</v>
      </c>
      <c r="I634">
        <f t="shared" si="49"/>
        <v>1314</v>
      </c>
      <c r="J634">
        <f t="shared" si="53"/>
        <v>4.1099999999999998E-2</v>
      </c>
      <c r="K634">
        <f t="shared" si="53"/>
        <v>7.3800000000000004E-2</v>
      </c>
      <c r="L634">
        <f t="shared" si="53"/>
        <v>0.17119999999999999</v>
      </c>
      <c r="M634">
        <f t="shared" si="53"/>
        <v>0.1484</v>
      </c>
      <c r="N634">
        <f t="shared" si="53"/>
        <v>0.19409999999999999</v>
      </c>
      <c r="O634">
        <f t="shared" si="50"/>
        <v>0.37139999999999995</v>
      </c>
      <c r="P634">
        <f t="shared" si="51"/>
        <v>0.51980000000000004</v>
      </c>
      <c r="Q634">
        <f t="shared" si="52"/>
        <v>0.48020000000000002</v>
      </c>
    </row>
    <row r="635" spans="1:17">
      <c r="A635">
        <v>637</v>
      </c>
      <c r="B635">
        <v>21</v>
      </c>
      <c r="C635">
        <v>49</v>
      </c>
      <c r="D635">
        <v>235</v>
      </c>
      <c r="E635">
        <v>272</v>
      </c>
      <c r="F635">
        <v>311</v>
      </c>
      <c r="G635">
        <v>630</v>
      </c>
      <c r="H635">
        <v>365</v>
      </c>
      <c r="I635">
        <f t="shared" si="49"/>
        <v>1518</v>
      </c>
      <c r="J635">
        <f t="shared" si="53"/>
        <v>1.38E-2</v>
      </c>
      <c r="K635">
        <f t="shared" si="53"/>
        <v>3.2300000000000002E-2</v>
      </c>
      <c r="L635">
        <f t="shared" si="53"/>
        <v>0.15479999999999999</v>
      </c>
      <c r="M635">
        <f t="shared" si="53"/>
        <v>0.1792</v>
      </c>
      <c r="N635">
        <f t="shared" si="53"/>
        <v>0.2049</v>
      </c>
      <c r="O635">
        <f t="shared" si="50"/>
        <v>0.41500000000000004</v>
      </c>
      <c r="P635">
        <f t="shared" si="51"/>
        <v>0.75960000000000005</v>
      </c>
      <c r="Q635">
        <f t="shared" si="52"/>
        <v>0.2404</v>
      </c>
    </row>
    <row r="636" spans="1:17">
      <c r="A636">
        <v>638</v>
      </c>
      <c r="B636">
        <v>47</v>
      </c>
      <c r="C636">
        <v>78</v>
      </c>
      <c r="D636">
        <v>257</v>
      </c>
      <c r="E636">
        <v>139</v>
      </c>
      <c r="F636">
        <v>282</v>
      </c>
      <c r="G636">
        <v>450</v>
      </c>
      <c r="H636">
        <v>744</v>
      </c>
      <c r="I636">
        <f t="shared" si="49"/>
        <v>1253</v>
      </c>
      <c r="J636">
        <f t="shared" si="53"/>
        <v>3.7499999999999999E-2</v>
      </c>
      <c r="K636">
        <f t="shared" si="53"/>
        <v>6.2300000000000001E-2</v>
      </c>
      <c r="L636">
        <f t="shared" si="53"/>
        <v>0.2051</v>
      </c>
      <c r="M636">
        <f t="shared" si="53"/>
        <v>0.1109</v>
      </c>
      <c r="N636">
        <f t="shared" si="53"/>
        <v>0.22509999999999999</v>
      </c>
      <c r="O636">
        <f t="shared" si="50"/>
        <v>0.35909999999999997</v>
      </c>
      <c r="P636">
        <f t="shared" si="51"/>
        <v>0.40620000000000001</v>
      </c>
      <c r="Q636">
        <f t="shared" si="52"/>
        <v>0.59379999999999999</v>
      </c>
    </row>
    <row r="637" spans="1:17">
      <c r="A637">
        <v>639</v>
      </c>
      <c r="B637">
        <v>105</v>
      </c>
      <c r="C637">
        <v>151</v>
      </c>
      <c r="D637">
        <v>230</v>
      </c>
      <c r="E637">
        <v>139</v>
      </c>
      <c r="F637">
        <v>224</v>
      </c>
      <c r="G637">
        <v>409</v>
      </c>
      <c r="H637">
        <v>681</v>
      </c>
      <c r="I637">
        <f t="shared" si="49"/>
        <v>1258</v>
      </c>
      <c r="J637">
        <f t="shared" si="53"/>
        <v>8.3500000000000005E-2</v>
      </c>
      <c r="K637">
        <f t="shared" si="53"/>
        <v>0.12</v>
      </c>
      <c r="L637">
        <f t="shared" si="53"/>
        <v>0.18279999999999999</v>
      </c>
      <c r="M637">
        <f t="shared" si="53"/>
        <v>0.1105</v>
      </c>
      <c r="N637">
        <f t="shared" si="53"/>
        <v>0.17810000000000001</v>
      </c>
      <c r="O637">
        <f t="shared" si="50"/>
        <v>0.32510000000000006</v>
      </c>
      <c r="P637">
        <f t="shared" si="51"/>
        <v>0.4587</v>
      </c>
      <c r="Q637">
        <f t="shared" si="52"/>
        <v>0.5413</v>
      </c>
    </row>
    <row r="638" spans="1:17">
      <c r="A638">
        <v>640</v>
      </c>
      <c r="B638">
        <v>49</v>
      </c>
      <c r="C638">
        <v>83</v>
      </c>
      <c r="D638">
        <v>148</v>
      </c>
      <c r="E638">
        <v>109</v>
      </c>
      <c r="F638">
        <v>174</v>
      </c>
      <c r="G638">
        <v>311</v>
      </c>
      <c r="H638">
        <v>436</v>
      </c>
      <c r="I638">
        <f t="shared" si="49"/>
        <v>874</v>
      </c>
      <c r="J638">
        <f t="shared" si="53"/>
        <v>5.6099999999999997E-2</v>
      </c>
      <c r="K638">
        <f t="shared" si="53"/>
        <v>9.5000000000000001E-2</v>
      </c>
      <c r="L638">
        <f t="shared" si="53"/>
        <v>0.16930000000000001</v>
      </c>
      <c r="M638">
        <f t="shared" si="53"/>
        <v>0.12470000000000001</v>
      </c>
      <c r="N638">
        <f t="shared" si="53"/>
        <v>0.1991</v>
      </c>
      <c r="O638">
        <f t="shared" si="50"/>
        <v>0.35579999999999989</v>
      </c>
      <c r="P638">
        <f t="shared" si="51"/>
        <v>0.50109999999999999</v>
      </c>
      <c r="Q638">
        <f t="shared" si="52"/>
        <v>0.49890000000000001</v>
      </c>
    </row>
    <row r="639" spans="1:17">
      <c r="A639">
        <v>641</v>
      </c>
      <c r="B639">
        <v>15</v>
      </c>
      <c r="C639">
        <v>29</v>
      </c>
      <c r="D639">
        <v>165</v>
      </c>
      <c r="E639">
        <v>99</v>
      </c>
      <c r="F639">
        <v>213</v>
      </c>
      <c r="G639">
        <v>355</v>
      </c>
      <c r="H639">
        <v>469</v>
      </c>
      <c r="I639">
        <f t="shared" si="49"/>
        <v>876</v>
      </c>
      <c r="J639">
        <f t="shared" si="53"/>
        <v>1.7100000000000001E-2</v>
      </c>
      <c r="K639">
        <f t="shared" si="53"/>
        <v>3.3099999999999997E-2</v>
      </c>
      <c r="L639">
        <f t="shared" si="53"/>
        <v>0.18840000000000001</v>
      </c>
      <c r="M639">
        <f t="shared" si="53"/>
        <v>0.113</v>
      </c>
      <c r="N639">
        <f t="shared" si="53"/>
        <v>0.2432</v>
      </c>
      <c r="O639">
        <f t="shared" si="50"/>
        <v>0.4052</v>
      </c>
      <c r="P639">
        <f t="shared" si="51"/>
        <v>0.46460000000000001</v>
      </c>
      <c r="Q639">
        <f t="shared" si="52"/>
        <v>0.53539999999999999</v>
      </c>
    </row>
    <row r="640" spans="1:17">
      <c r="A640">
        <v>642</v>
      </c>
      <c r="B640">
        <v>15</v>
      </c>
      <c r="C640">
        <v>24</v>
      </c>
      <c r="D640">
        <v>145</v>
      </c>
      <c r="E640">
        <v>189</v>
      </c>
      <c r="F640">
        <v>231</v>
      </c>
      <c r="G640">
        <v>438</v>
      </c>
      <c r="H640">
        <v>316</v>
      </c>
      <c r="I640">
        <f t="shared" si="49"/>
        <v>1042</v>
      </c>
      <c r="J640">
        <f t="shared" si="53"/>
        <v>1.44E-2</v>
      </c>
      <c r="K640">
        <f t="shared" si="53"/>
        <v>2.3E-2</v>
      </c>
      <c r="L640">
        <f t="shared" si="53"/>
        <v>0.13919999999999999</v>
      </c>
      <c r="M640">
        <f t="shared" si="53"/>
        <v>0.18140000000000001</v>
      </c>
      <c r="N640">
        <f t="shared" si="53"/>
        <v>0.22170000000000001</v>
      </c>
      <c r="O640">
        <f t="shared" si="50"/>
        <v>0.42030000000000001</v>
      </c>
      <c r="P640">
        <f t="shared" si="51"/>
        <v>0.69669999999999999</v>
      </c>
      <c r="Q640">
        <f t="shared" si="52"/>
        <v>0.30330000000000001</v>
      </c>
    </row>
    <row r="641" spans="1:17">
      <c r="A641">
        <v>643</v>
      </c>
      <c r="B641">
        <v>12</v>
      </c>
      <c r="C641">
        <v>33</v>
      </c>
      <c r="D641">
        <v>153</v>
      </c>
      <c r="E641">
        <v>156</v>
      </c>
      <c r="F641">
        <v>221</v>
      </c>
      <c r="G641">
        <v>433</v>
      </c>
      <c r="H641">
        <v>416</v>
      </c>
      <c r="I641">
        <f t="shared" si="49"/>
        <v>1008</v>
      </c>
      <c r="J641">
        <f t="shared" si="53"/>
        <v>1.1900000000000001E-2</v>
      </c>
      <c r="K641">
        <f t="shared" si="53"/>
        <v>3.27E-2</v>
      </c>
      <c r="L641">
        <f t="shared" si="53"/>
        <v>0.15179999999999999</v>
      </c>
      <c r="M641">
        <f t="shared" si="53"/>
        <v>0.15479999999999999</v>
      </c>
      <c r="N641">
        <f t="shared" si="53"/>
        <v>0.21920000000000001</v>
      </c>
      <c r="O641">
        <f t="shared" si="50"/>
        <v>0.42959999999999998</v>
      </c>
      <c r="P641">
        <f t="shared" si="51"/>
        <v>0.58729999999999993</v>
      </c>
      <c r="Q641">
        <f t="shared" si="52"/>
        <v>0.41270000000000001</v>
      </c>
    </row>
    <row r="642" spans="1:17">
      <c r="A642">
        <v>644</v>
      </c>
      <c r="B642">
        <v>33</v>
      </c>
      <c r="C642">
        <v>75</v>
      </c>
      <c r="D642">
        <v>173</v>
      </c>
      <c r="E642">
        <v>170</v>
      </c>
      <c r="F642">
        <v>226</v>
      </c>
      <c r="G642">
        <v>414</v>
      </c>
      <c r="H642">
        <v>490</v>
      </c>
      <c r="I642">
        <f t="shared" si="49"/>
        <v>1091</v>
      </c>
      <c r="J642">
        <f t="shared" si="53"/>
        <v>3.0200000000000001E-2</v>
      </c>
      <c r="K642">
        <f t="shared" si="53"/>
        <v>6.8699999999999997E-2</v>
      </c>
      <c r="L642">
        <f t="shared" si="53"/>
        <v>0.15859999999999999</v>
      </c>
      <c r="M642">
        <f t="shared" si="53"/>
        <v>0.15579999999999999</v>
      </c>
      <c r="N642">
        <f t="shared" si="53"/>
        <v>0.20710000000000001</v>
      </c>
      <c r="O642">
        <f t="shared" si="50"/>
        <v>0.37959999999999994</v>
      </c>
      <c r="P642">
        <f t="shared" si="51"/>
        <v>0.55089999999999995</v>
      </c>
      <c r="Q642">
        <f t="shared" si="52"/>
        <v>0.4491</v>
      </c>
    </row>
    <row r="643" spans="1:17">
      <c r="A643">
        <v>645</v>
      </c>
      <c r="B643">
        <v>13</v>
      </c>
      <c r="C643">
        <v>30</v>
      </c>
      <c r="D643">
        <v>186</v>
      </c>
      <c r="E643">
        <v>173</v>
      </c>
      <c r="F643">
        <v>271</v>
      </c>
      <c r="G643">
        <v>506</v>
      </c>
      <c r="H643">
        <v>500</v>
      </c>
      <c r="I643">
        <f t="shared" ref="I643:I706" si="54">SUM(B643:G643)</f>
        <v>1179</v>
      </c>
      <c r="J643">
        <f t="shared" si="53"/>
        <v>1.0999999999999999E-2</v>
      </c>
      <c r="K643">
        <f t="shared" si="53"/>
        <v>2.5399999999999999E-2</v>
      </c>
      <c r="L643">
        <f t="shared" si="53"/>
        <v>0.1578</v>
      </c>
      <c r="M643">
        <f t="shared" si="53"/>
        <v>0.1467</v>
      </c>
      <c r="N643">
        <f t="shared" si="53"/>
        <v>0.22989999999999999</v>
      </c>
      <c r="O643">
        <f t="shared" ref="O643:O706" si="55">1-SUM(J643:N643)</f>
        <v>0.42920000000000003</v>
      </c>
      <c r="P643">
        <f t="shared" ref="P643:P706" si="56">1-Q643</f>
        <v>0.57590000000000008</v>
      </c>
      <c r="Q643">
        <f t="shared" ref="Q643:Q706" si="57">ROUND(H643/$I643,4)</f>
        <v>0.42409999999999998</v>
      </c>
    </row>
    <row r="644" spans="1:17">
      <c r="A644">
        <v>646</v>
      </c>
      <c r="B644">
        <v>13</v>
      </c>
      <c r="C644">
        <v>31</v>
      </c>
      <c r="D644">
        <v>135</v>
      </c>
      <c r="E644">
        <v>151</v>
      </c>
      <c r="F644">
        <v>213</v>
      </c>
      <c r="G644">
        <v>353</v>
      </c>
      <c r="H644">
        <v>370</v>
      </c>
      <c r="I644">
        <f t="shared" si="54"/>
        <v>896</v>
      </c>
      <c r="J644">
        <f t="shared" si="53"/>
        <v>1.4500000000000001E-2</v>
      </c>
      <c r="K644">
        <f t="shared" si="53"/>
        <v>3.4599999999999999E-2</v>
      </c>
      <c r="L644">
        <f t="shared" si="53"/>
        <v>0.1507</v>
      </c>
      <c r="M644">
        <f t="shared" si="53"/>
        <v>0.16850000000000001</v>
      </c>
      <c r="N644">
        <f t="shared" si="53"/>
        <v>0.23769999999999999</v>
      </c>
      <c r="O644">
        <f t="shared" si="55"/>
        <v>0.39400000000000002</v>
      </c>
      <c r="P644">
        <f t="shared" si="56"/>
        <v>0.58709999999999996</v>
      </c>
      <c r="Q644">
        <f t="shared" si="57"/>
        <v>0.41289999999999999</v>
      </c>
    </row>
    <row r="645" spans="1:17">
      <c r="A645">
        <v>647</v>
      </c>
      <c r="B645">
        <v>23</v>
      </c>
      <c r="C645">
        <v>34</v>
      </c>
      <c r="D645">
        <v>202</v>
      </c>
      <c r="E645">
        <v>215</v>
      </c>
      <c r="F645">
        <v>288</v>
      </c>
      <c r="G645">
        <v>502</v>
      </c>
      <c r="H645">
        <v>475</v>
      </c>
      <c r="I645">
        <f t="shared" si="54"/>
        <v>1264</v>
      </c>
      <c r="J645">
        <f t="shared" si="53"/>
        <v>1.8200000000000001E-2</v>
      </c>
      <c r="K645">
        <f t="shared" si="53"/>
        <v>2.69E-2</v>
      </c>
      <c r="L645">
        <f t="shared" si="53"/>
        <v>0.1598</v>
      </c>
      <c r="M645">
        <f t="shared" si="53"/>
        <v>0.1701</v>
      </c>
      <c r="N645">
        <f t="shared" si="53"/>
        <v>0.2278</v>
      </c>
      <c r="O645">
        <f t="shared" si="55"/>
        <v>0.3972</v>
      </c>
      <c r="P645">
        <f t="shared" si="56"/>
        <v>0.62419999999999998</v>
      </c>
      <c r="Q645">
        <f t="shared" si="57"/>
        <v>0.37580000000000002</v>
      </c>
    </row>
    <row r="646" spans="1:17">
      <c r="A646">
        <v>648</v>
      </c>
      <c r="B646">
        <v>21</v>
      </c>
      <c r="C646">
        <v>44</v>
      </c>
      <c r="D646">
        <v>241</v>
      </c>
      <c r="E646">
        <v>264</v>
      </c>
      <c r="F646">
        <v>481</v>
      </c>
      <c r="G646">
        <v>684</v>
      </c>
      <c r="H646">
        <v>892</v>
      </c>
      <c r="I646">
        <f t="shared" si="54"/>
        <v>1735</v>
      </c>
      <c r="J646">
        <f t="shared" si="53"/>
        <v>1.21E-2</v>
      </c>
      <c r="K646">
        <f t="shared" si="53"/>
        <v>2.5399999999999999E-2</v>
      </c>
      <c r="L646">
        <f t="shared" si="53"/>
        <v>0.1389</v>
      </c>
      <c r="M646">
        <f t="shared" si="53"/>
        <v>0.1522</v>
      </c>
      <c r="N646">
        <f t="shared" si="53"/>
        <v>0.2772</v>
      </c>
      <c r="O646">
        <f t="shared" si="55"/>
        <v>0.39419999999999999</v>
      </c>
      <c r="P646">
        <f t="shared" si="56"/>
        <v>0.4859</v>
      </c>
      <c r="Q646">
        <f t="shared" si="57"/>
        <v>0.5141</v>
      </c>
    </row>
    <row r="647" spans="1:17">
      <c r="A647">
        <v>649</v>
      </c>
      <c r="B647">
        <v>20</v>
      </c>
      <c r="C647">
        <v>48</v>
      </c>
      <c r="D647">
        <v>154</v>
      </c>
      <c r="E647">
        <v>169</v>
      </c>
      <c r="F647">
        <v>297</v>
      </c>
      <c r="G647">
        <v>439</v>
      </c>
      <c r="H647">
        <v>606</v>
      </c>
      <c r="I647">
        <f t="shared" si="54"/>
        <v>1127</v>
      </c>
      <c r="J647">
        <f t="shared" si="53"/>
        <v>1.77E-2</v>
      </c>
      <c r="K647">
        <f t="shared" si="53"/>
        <v>4.2599999999999999E-2</v>
      </c>
      <c r="L647">
        <f t="shared" si="53"/>
        <v>0.1366</v>
      </c>
      <c r="M647">
        <f t="shared" si="53"/>
        <v>0.15</v>
      </c>
      <c r="N647">
        <f t="shared" si="53"/>
        <v>0.26350000000000001</v>
      </c>
      <c r="O647">
        <f t="shared" si="55"/>
        <v>0.38959999999999995</v>
      </c>
      <c r="P647">
        <f t="shared" si="56"/>
        <v>0.46230000000000004</v>
      </c>
      <c r="Q647">
        <f t="shared" si="57"/>
        <v>0.53769999999999996</v>
      </c>
    </row>
    <row r="648" spans="1:17">
      <c r="A648">
        <v>650</v>
      </c>
      <c r="B648">
        <v>288</v>
      </c>
      <c r="C648">
        <v>486</v>
      </c>
      <c r="D648">
        <v>701</v>
      </c>
      <c r="E648">
        <v>868</v>
      </c>
      <c r="F648">
        <v>1207</v>
      </c>
      <c r="G648">
        <v>1993</v>
      </c>
      <c r="H648">
        <v>2594</v>
      </c>
      <c r="I648">
        <f t="shared" si="54"/>
        <v>5543</v>
      </c>
      <c r="J648">
        <f t="shared" si="53"/>
        <v>5.1999999999999998E-2</v>
      </c>
      <c r="K648">
        <f t="shared" si="53"/>
        <v>8.77E-2</v>
      </c>
      <c r="L648">
        <f t="shared" si="53"/>
        <v>0.1265</v>
      </c>
      <c r="M648">
        <f t="shared" si="53"/>
        <v>0.15659999999999999</v>
      </c>
      <c r="N648">
        <f t="shared" si="53"/>
        <v>0.21779999999999999</v>
      </c>
      <c r="O648">
        <f t="shared" si="55"/>
        <v>0.35940000000000005</v>
      </c>
      <c r="P648">
        <f t="shared" si="56"/>
        <v>0.53200000000000003</v>
      </c>
      <c r="Q648">
        <f t="shared" si="57"/>
        <v>0.46800000000000003</v>
      </c>
    </row>
    <row r="649" spans="1:17">
      <c r="A649">
        <v>651</v>
      </c>
      <c r="B649">
        <v>45</v>
      </c>
      <c r="C649">
        <v>72</v>
      </c>
      <c r="D649">
        <v>251</v>
      </c>
      <c r="E649">
        <v>299</v>
      </c>
      <c r="F649">
        <v>428</v>
      </c>
      <c r="G649">
        <v>679</v>
      </c>
      <c r="H649">
        <v>925</v>
      </c>
      <c r="I649">
        <f t="shared" si="54"/>
        <v>1774</v>
      </c>
      <c r="J649">
        <f t="shared" si="53"/>
        <v>2.5399999999999999E-2</v>
      </c>
      <c r="K649">
        <f t="shared" si="53"/>
        <v>4.0599999999999997E-2</v>
      </c>
      <c r="L649">
        <f t="shared" si="53"/>
        <v>0.14149999999999999</v>
      </c>
      <c r="M649">
        <f t="shared" si="53"/>
        <v>0.16850000000000001</v>
      </c>
      <c r="N649">
        <f t="shared" si="53"/>
        <v>0.24129999999999999</v>
      </c>
      <c r="O649">
        <f t="shared" si="55"/>
        <v>0.38270000000000004</v>
      </c>
      <c r="P649">
        <f t="shared" si="56"/>
        <v>0.47860000000000003</v>
      </c>
      <c r="Q649">
        <f t="shared" si="57"/>
        <v>0.52139999999999997</v>
      </c>
    </row>
    <row r="650" spans="1:17">
      <c r="A650">
        <v>652</v>
      </c>
      <c r="B650">
        <v>26</v>
      </c>
      <c r="C650">
        <v>48</v>
      </c>
      <c r="D650">
        <v>203</v>
      </c>
      <c r="E650">
        <v>192</v>
      </c>
      <c r="F650">
        <v>358</v>
      </c>
      <c r="G650">
        <v>585</v>
      </c>
      <c r="H650">
        <v>554</v>
      </c>
      <c r="I650">
        <f t="shared" si="54"/>
        <v>1412</v>
      </c>
      <c r="J650">
        <f t="shared" si="53"/>
        <v>1.84E-2</v>
      </c>
      <c r="K650">
        <f t="shared" si="53"/>
        <v>3.4000000000000002E-2</v>
      </c>
      <c r="L650">
        <f t="shared" si="53"/>
        <v>0.14380000000000001</v>
      </c>
      <c r="M650">
        <f t="shared" si="53"/>
        <v>0.13600000000000001</v>
      </c>
      <c r="N650">
        <f t="shared" si="53"/>
        <v>0.2535</v>
      </c>
      <c r="O650">
        <f t="shared" si="55"/>
        <v>0.41429999999999989</v>
      </c>
      <c r="P650">
        <f t="shared" si="56"/>
        <v>0.60759999999999992</v>
      </c>
      <c r="Q650">
        <f t="shared" si="57"/>
        <v>0.39240000000000003</v>
      </c>
    </row>
    <row r="651" spans="1:17">
      <c r="A651">
        <v>653</v>
      </c>
      <c r="B651">
        <v>56</v>
      </c>
      <c r="C651">
        <v>132</v>
      </c>
      <c r="D651">
        <v>493</v>
      </c>
      <c r="E651">
        <v>561</v>
      </c>
      <c r="F651">
        <v>864</v>
      </c>
      <c r="G651">
        <v>1332</v>
      </c>
      <c r="H651">
        <v>1679</v>
      </c>
      <c r="I651">
        <f t="shared" si="54"/>
        <v>3438</v>
      </c>
      <c r="J651">
        <f t="shared" si="53"/>
        <v>1.6299999999999999E-2</v>
      </c>
      <c r="K651">
        <f t="shared" si="53"/>
        <v>3.8399999999999997E-2</v>
      </c>
      <c r="L651">
        <f t="shared" si="53"/>
        <v>0.1434</v>
      </c>
      <c r="M651">
        <f t="shared" si="53"/>
        <v>0.16320000000000001</v>
      </c>
      <c r="N651">
        <f t="shared" si="53"/>
        <v>0.25130000000000002</v>
      </c>
      <c r="O651">
        <f t="shared" si="55"/>
        <v>0.38739999999999997</v>
      </c>
      <c r="P651">
        <f t="shared" si="56"/>
        <v>0.51160000000000005</v>
      </c>
      <c r="Q651">
        <f t="shared" si="57"/>
        <v>0.4884</v>
      </c>
    </row>
    <row r="652" spans="1:17">
      <c r="A652">
        <v>654</v>
      </c>
      <c r="B652">
        <v>78</v>
      </c>
      <c r="C652">
        <v>217</v>
      </c>
      <c r="D652">
        <v>686</v>
      </c>
      <c r="E652">
        <v>573</v>
      </c>
      <c r="F652">
        <v>898</v>
      </c>
      <c r="G652">
        <v>1425</v>
      </c>
      <c r="H652">
        <v>370</v>
      </c>
      <c r="I652">
        <f t="shared" si="54"/>
        <v>3877</v>
      </c>
      <c r="J652">
        <f t="shared" si="53"/>
        <v>2.01E-2</v>
      </c>
      <c r="K652">
        <f t="shared" si="53"/>
        <v>5.6000000000000001E-2</v>
      </c>
      <c r="L652">
        <f t="shared" si="53"/>
        <v>0.1769</v>
      </c>
      <c r="M652">
        <f t="shared" si="53"/>
        <v>0.14779999999999999</v>
      </c>
      <c r="N652">
        <f t="shared" si="53"/>
        <v>0.2316</v>
      </c>
      <c r="O652">
        <f t="shared" si="55"/>
        <v>0.36760000000000004</v>
      </c>
      <c r="P652">
        <f t="shared" si="56"/>
        <v>0.90459999999999996</v>
      </c>
      <c r="Q652">
        <f t="shared" si="57"/>
        <v>9.5399999999999999E-2</v>
      </c>
    </row>
    <row r="653" spans="1:17">
      <c r="A653">
        <v>655</v>
      </c>
      <c r="B653">
        <v>65</v>
      </c>
      <c r="C653">
        <v>154</v>
      </c>
      <c r="D653">
        <v>550</v>
      </c>
      <c r="E653">
        <v>630</v>
      </c>
      <c r="F653">
        <v>973</v>
      </c>
      <c r="G653">
        <v>1512</v>
      </c>
      <c r="H653">
        <v>1704</v>
      </c>
      <c r="I653">
        <f t="shared" si="54"/>
        <v>3884</v>
      </c>
      <c r="J653">
        <f t="shared" si="53"/>
        <v>1.67E-2</v>
      </c>
      <c r="K653">
        <f t="shared" si="53"/>
        <v>3.9600000000000003E-2</v>
      </c>
      <c r="L653">
        <f t="shared" si="53"/>
        <v>0.1416</v>
      </c>
      <c r="M653">
        <f t="shared" si="53"/>
        <v>0.16220000000000001</v>
      </c>
      <c r="N653">
        <f t="shared" si="53"/>
        <v>0.2505</v>
      </c>
      <c r="O653">
        <f t="shared" si="55"/>
        <v>0.38939999999999997</v>
      </c>
      <c r="P653">
        <f t="shared" si="56"/>
        <v>0.56130000000000002</v>
      </c>
      <c r="Q653">
        <f t="shared" si="57"/>
        <v>0.43869999999999998</v>
      </c>
    </row>
    <row r="654" spans="1:17">
      <c r="A654">
        <v>656</v>
      </c>
      <c r="B654">
        <v>20</v>
      </c>
      <c r="C654">
        <v>69</v>
      </c>
      <c r="D654">
        <v>240</v>
      </c>
      <c r="E654">
        <v>308</v>
      </c>
      <c r="F654">
        <v>523</v>
      </c>
      <c r="G654">
        <v>842</v>
      </c>
      <c r="H654">
        <v>848</v>
      </c>
      <c r="I654">
        <f t="shared" si="54"/>
        <v>2002</v>
      </c>
      <c r="J654">
        <f t="shared" si="53"/>
        <v>0.01</v>
      </c>
      <c r="K654">
        <f t="shared" si="53"/>
        <v>3.4500000000000003E-2</v>
      </c>
      <c r="L654">
        <f t="shared" si="53"/>
        <v>0.11990000000000001</v>
      </c>
      <c r="M654">
        <f t="shared" si="53"/>
        <v>0.15379999999999999</v>
      </c>
      <c r="N654">
        <f t="shared" si="53"/>
        <v>0.26119999999999999</v>
      </c>
      <c r="O654">
        <f t="shared" si="55"/>
        <v>0.42059999999999997</v>
      </c>
      <c r="P654">
        <f t="shared" si="56"/>
        <v>0.57640000000000002</v>
      </c>
      <c r="Q654">
        <f t="shared" si="57"/>
        <v>0.42359999999999998</v>
      </c>
    </row>
    <row r="655" spans="1:17">
      <c r="A655">
        <v>657</v>
      </c>
      <c r="B655">
        <v>94</v>
      </c>
      <c r="C655">
        <v>126</v>
      </c>
      <c r="D655">
        <v>336</v>
      </c>
      <c r="E655">
        <v>348</v>
      </c>
      <c r="F655">
        <v>586</v>
      </c>
      <c r="G655">
        <v>862</v>
      </c>
      <c r="H655">
        <v>1023</v>
      </c>
      <c r="I655">
        <f t="shared" si="54"/>
        <v>2352</v>
      </c>
      <c r="J655">
        <f t="shared" si="53"/>
        <v>0.04</v>
      </c>
      <c r="K655">
        <f t="shared" si="53"/>
        <v>5.3600000000000002E-2</v>
      </c>
      <c r="L655">
        <f t="shared" si="53"/>
        <v>0.1429</v>
      </c>
      <c r="M655">
        <f t="shared" si="53"/>
        <v>0.14799999999999999</v>
      </c>
      <c r="N655">
        <f t="shared" si="53"/>
        <v>0.24909999999999999</v>
      </c>
      <c r="O655">
        <f t="shared" si="55"/>
        <v>0.36640000000000006</v>
      </c>
      <c r="P655">
        <f t="shared" si="56"/>
        <v>0.56509999999999994</v>
      </c>
      <c r="Q655">
        <f t="shared" si="57"/>
        <v>0.43490000000000001</v>
      </c>
    </row>
    <row r="656" spans="1:17">
      <c r="A656">
        <v>658</v>
      </c>
      <c r="B656">
        <v>144</v>
      </c>
      <c r="C656">
        <v>136</v>
      </c>
      <c r="D656">
        <v>211</v>
      </c>
      <c r="E656">
        <v>185</v>
      </c>
      <c r="F656">
        <v>260</v>
      </c>
      <c r="G656">
        <v>433</v>
      </c>
      <c r="H656">
        <v>478</v>
      </c>
      <c r="I656">
        <f t="shared" si="54"/>
        <v>1369</v>
      </c>
      <c r="J656">
        <f t="shared" si="53"/>
        <v>0.1052</v>
      </c>
      <c r="K656">
        <f t="shared" si="53"/>
        <v>9.9299999999999999E-2</v>
      </c>
      <c r="L656">
        <f t="shared" si="53"/>
        <v>0.15409999999999999</v>
      </c>
      <c r="M656">
        <f t="shared" si="53"/>
        <v>0.1351</v>
      </c>
      <c r="N656">
        <f t="shared" si="53"/>
        <v>0.18990000000000001</v>
      </c>
      <c r="O656">
        <f t="shared" si="55"/>
        <v>0.31640000000000001</v>
      </c>
      <c r="P656">
        <f t="shared" si="56"/>
        <v>0.65080000000000005</v>
      </c>
      <c r="Q656">
        <f t="shared" si="57"/>
        <v>0.34920000000000001</v>
      </c>
    </row>
    <row r="657" spans="1:17">
      <c r="A657">
        <v>659</v>
      </c>
      <c r="B657">
        <v>66</v>
      </c>
      <c r="C657">
        <v>89</v>
      </c>
      <c r="D657">
        <v>194</v>
      </c>
      <c r="E657">
        <v>159</v>
      </c>
      <c r="F657">
        <v>202</v>
      </c>
      <c r="G657">
        <v>403</v>
      </c>
      <c r="H657">
        <v>378</v>
      </c>
      <c r="I657">
        <f t="shared" si="54"/>
        <v>1113</v>
      </c>
      <c r="J657">
        <f t="shared" si="53"/>
        <v>5.9299999999999999E-2</v>
      </c>
      <c r="K657">
        <f t="shared" si="53"/>
        <v>0.08</v>
      </c>
      <c r="L657">
        <f t="shared" si="53"/>
        <v>0.17430000000000001</v>
      </c>
      <c r="M657">
        <f t="shared" si="53"/>
        <v>0.1429</v>
      </c>
      <c r="N657">
        <f t="shared" si="53"/>
        <v>0.18149999999999999</v>
      </c>
      <c r="O657">
        <f t="shared" si="55"/>
        <v>0.36199999999999999</v>
      </c>
      <c r="P657">
        <f t="shared" si="56"/>
        <v>0.66039999999999999</v>
      </c>
      <c r="Q657">
        <f t="shared" si="57"/>
        <v>0.33960000000000001</v>
      </c>
    </row>
    <row r="658" spans="1:17">
      <c r="A658">
        <v>660</v>
      </c>
      <c r="B658">
        <v>148</v>
      </c>
      <c r="C658">
        <v>240</v>
      </c>
      <c r="D658">
        <v>231</v>
      </c>
      <c r="E658">
        <v>188</v>
      </c>
      <c r="F658">
        <v>296</v>
      </c>
      <c r="G658">
        <v>424</v>
      </c>
      <c r="H658">
        <v>633</v>
      </c>
      <c r="I658">
        <f t="shared" si="54"/>
        <v>1527</v>
      </c>
      <c r="J658">
        <f t="shared" si="53"/>
        <v>9.69E-2</v>
      </c>
      <c r="K658">
        <f t="shared" si="53"/>
        <v>0.15720000000000001</v>
      </c>
      <c r="L658">
        <f t="shared" si="53"/>
        <v>0.15129999999999999</v>
      </c>
      <c r="M658">
        <f t="shared" si="53"/>
        <v>0.1231</v>
      </c>
      <c r="N658">
        <f t="shared" si="53"/>
        <v>0.1938</v>
      </c>
      <c r="O658">
        <f t="shared" si="55"/>
        <v>0.27770000000000006</v>
      </c>
      <c r="P658">
        <f t="shared" si="56"/>
        <v>0.58550000000000002</v>
      </c>
      <c r="Q658">
        <f t="shared" si="57"/>
        <v>0.41449999999999998</v>
      </c>
    </row>
    <row r="659" spans="1:17">
      <c r="A659">
        <v>661</v>
      </c>
      <c r="B659">
        <v>904</v>
      </c>
      <c r="C659">
        <v>1736</v>
      </c>
      <c r="D659">
        <v>545</v>
      </c>
      <c r="E659">
        <v>441</v>
      </c>
      <c r="F659">
        <v>632</v>
      </c>
      <c r="G659">
        <v>1091</v>
      </c>
      <c r="H659">
        <v>1706</v>
      </c>
      <c r="I659">
        <f t="shared" si="54"/>
        <v>5349</v>
      </c>
      <c r="J659">
        <f t="shared" si="53"/>
        <v>0.16900000000000001</v>
      </c>
      <c r="K659">
        <f t="shared" si="53"/>
        <v>0.32450000000000001</v>
      </c>
      <c r="L659">
        <f t="shared" si="53"/>
        <v>0.1019</v>
      </c>
      <c r="M659">
        <f t="shared" si="53"/>
        <v>8.2400000000000001E-2</v>
      </c>
      <c r="N659">
        <f t="shared" si="53"/>
        <v>0.1182</v>
      </c>
      <c r="O659">
        <f t="shared" si="55"/>
        <v>0.20399999999999996</v>
      </c>
      <c r="P659">
        <f t="shared" si="56"/>
        <v>0.68110000000000004</v>
      </c>
      <c r="Q659">
        <f t="shared" si="57"/>
        <v>0.31890000000000002</v>
      </c>
    </row>
    <row r="660" spans="1:17">
      <c r="A660">
        <v>662</v>
      </c>
      <c r="B660">
        <v>62</v>
      </c>
      <c r="C660">
        <v>107</v>
      </c>
      <c r="D660">
        <v>204</v>
      </c>
      <c r="E660">
        <v>198</v>
      </c>
      <c r="F660">
        <v>324</v>
      </c>
      <c r="G660">
        <v>484</v>
      </c>
      <c r="H660">
        <v>533</v>
      </c>
      <c r="I660">
        <f t="shared" si="54"/>
        <v>1379</v>
      </c>
      <c r="J660">
        <f t="shared" si="53"/>
        <v>4.4999999999999998E-2</v>
      </c>
      <c r="K660">
        <f t="shared" si="53"/>
        <v>7.7600000000000002E-2</v>
      </c>
      <c r="L660">
        <f t="shared" si="53"/>
        <v>0.1479</v>
      </c>
      <c r="M660">
        <f t="shared" si="53"/>
        <v>0.14360000000000001</v>
      </c>
      <c r="N660">
        <f t="shared" si="53"/>
        <v>0.23499999999999999</v>
      </c>
      <c r="O660">
        <f t="shared" si="55"/>
        <v>0.35089999999999999</v>
      </c>
      <c r="P660">
        <f t="shared" si="56"/>
        <v>0.61349999999999993</v>
      </c>
      <c r="Q660">
        <f t="shared" si="57"/>
        <v>0.38650000000000001</v>
      </c>
    </row>
    <row r="661" spans="1:17">
      <c r="A661">
        <v>663</v>
      </c>
      <c r="B661">
        <v>58</v>
      </c>
      <c r="C661">
        <v>72</v>
      </c>
      <c r="D661">
        <v>156</v>
      </c>
      <c r="E661">
        <v>118</v>
      </c>
      <c r="F661">
        <v>208</v>
      </c>
      <c r="G661">
        <v>366</v>
      </c>
      <c r="H661">
        <v>374</v>
      </c>
      <c r="I661">
        <f t="shared" si="54"/>
        <v>978</v>
      </c>
      <c r="J661">
        <f t="shared" si="53"/>
        <v>5.9299999999999999E-2</v>
      </c>
      <c r="K661">
        <f t="shared" si="53"/>
        <v>7.3599999999999999E-2</v>
      </c>
      <c r="L661">
        <f t="shared" si="53"/>
        <v>0.1595</v>
      </c>
      <c r="M661">
        <f t="shared" si="53"/>
        <v>0.1207</v>
      </c>
      <c r="N661">
        <f t="shared" si="53"/>
        <v>0.2127</v>
      </c>
      <c r="O661">
        <f t="shared" si="55"/>
        <v>0.37419999999999998</v>
      </c>
      <c r="P661">
        <f t="shared" si="56"/>
        <v>0.61759999999999993</v>
      </c>
      <c r="Q661">
        <f t="shared" si="57"/>
        <v>0.38240000000000002</v>
      </c>
    </row>
    <row r="662" spans="1:17">
      <c r="A662">
        <v>664</v>
      </c>
      <c r="B662">
        <v>326</v>
      </c>
      <c r="C662">
        <v>584</v>
      </c>
      <c r="D662">
        <v>493</v>
      </c>
      <c r="E662">
        <v>342</v>
      </c>
      <c r="F662">
        <v>610</v>
      </c>
      <c r="G662">
        <v>924</v>
      </c>
      <c r="H662">
        <v>1152</v>
      </c>
      <c r="I662">
        <f t="shared" si="54"/>
        <v>3279</v>
      </c>
      <c r="J662">
        <f t="shared" si="53"/>
        <v>9.9400000000000002E-2</v>
      </c>
      <c r="K662">
        <f t="shared" si="53"/>
        <v>0.17810000000000001</v>
      </c>
      <c r="L662">
        <f t="shared" si="53"/>
        <v>0.15040000000000001</v>
      </c>
      <c r="M662">
        <f t="shared" si="53"/>
        <v>0.1043</v>
      </c>
      <c r="N662">
        <f t="shared" si="53"/>
        <v>0.186</v>
      </c>
      <c r="O662">
        <f t="shared" si="55"/>
        <v>0.28180000000000005</v>
      </c>
      <c r="P662">
        <f t="shared" si="56"/>
        <v>0.64870000000000005</v>
      </c>
      <c r="Q662">
        <f t="shared" si="57"/>
        <v>0.3513</v>
      </c>
    </row>
    <row r="663" spans="1:17">
      <c r="A663">
        <v>665</v>
      </c>
      <c r="B663">
        <v>141</v>
      </c>
      <c r="C663">
        <v>193</v>
      </c>
      <c r="D663">
        <v>390</v>
      </c>
      <c r="E663">
        <v>289</v>
      </c>
      <c r="F663">
        <v>481</v>
      </c>
      <c r="G663">
        <v>748</v>
      </c>
      <c r="H663">
        <v>751</v>
      </c>
      <c r="I663">
        <f t="shared" si="54"/>
        <v>2242</v>
      </c>
      <c r="J663">
        <f t="shared" si="53"/>
        <v>6.2899999999999998E-2</v>
      </c>
      <c r="K663">
        <f t="shared" si="53"/>
        <v>8.6099999999999996E-2</v>
      </c>
      <c r="L663">
        <f t="shared" si="53"/>
        <v>0.17399999999999999</v>
      </c>
      <c r="M663">
        <f t="shared" si="53"/>
        <v>0.12889999999999999</v>
      </c>
      <c r="N663">
        <f t="shared" si="53"/>
        <v>0.2145</v>
      </c>
      <c r="O663">
        <f t="shared" si="55"/>
        <v>0.33360000000000001</v>
      </c>
      <c r="P663">
        <f t="shared" si="56"/>
        <v>0.66500000000000004</v>
      </c>
      <c r="Q663">
        <f t="shared" si="57"/>
        <v>0.33500000000000002</v>
      </c>
    </row>
    <row r="664" spans="1:17">
      <c r="A664">
        <v>666</v>
      </c>
      <c r="B664">
        <v>178</v>
      </c>
      <c r="C664">
        <v>355</v>
      </c>
      <c r="D664">
        <v>249</v>
      </c>
      <c r="E664">
        <v>187</v>
      </c>
      <c r="F664">
        <v>348</v>
      </c>
      <c r="G664">
        <v>456</v>
      </c>
      <c r="H664">
        <v>539</v>
      </c>
      <c r="I664">
        <f t="shared" si="54"/>
        <v>1773</v>
      </c>
      <c r="J664">
        <f t="shared" si="53"/>
        <v>0.1004</v>
      </c>
      <c r="K664">
        <f t="shared" si="53"/>
        <v>0.20019999999999999</v>
      </c>
      <c r="L664">
        <f t="shared" si="53"/>
        <v>0.1404</v>
      </c>
      <c r="M664">
        <f t="shared" si="53"/>
        <v>0.1055</v>
      </c>
      <c r="N664">
        <f t="shared" si="53"/>
        <v>0.1963</v>
      </c>
      <c r="O664">
        <f t="shared" si="55"/>
        <v>0.25719999999999998</v>
      </c>
      <c r="P664">
        <f t="shared" si="56"/>
        <v>0.69599999999999995</v>
      </c>
      <c r="Q664">
        <f t="shared" si="57"/>
        <v>0.30399999999999999</v>
      </c>
    </row>
    <row r="665" spans="1:17">
      <c r="A665">
        <v>667</v>
      </c>
      <c r="B665">
        <v>133</v>
      </c>
      <c r="C665">
        <v>263</v>
      </c>
      <c r="D665">
        <v>306</v>
      </c>
      <c r="E665">
        <v>233</v>
      </c>
      <c r="F665">
        <v>321</v>
      </c>
      <c r="G665">
        <v>572</v>
      </c>
      <c r="H665">
        <v>714</v>
      </c>
      <c r="I665">
        <f t="shared" si="54"/>
        <v>1828</v>
      </c>
      <c r="J665">
        <f t="shared" si="53"/>
        <v>7.2800000000000004E-2</v>
      </c>
      <c r="K665">
        <f t="shared" si="53"/>
        <v>0.1439</v>
      </c>
      <c r="L665">
        <f t="shared" si="53"/>
        <v>0.16739999999999999</v>
      </c>
      <c r="M665">
        <f t="shared" si="53"/>
        <v>0.1275</v>
      </c>
      <c r="N665">
        <f t="shared" si="53"/>
        <v>0.17560000000000001</v>
      </c>
      <c r="O665">
        <f t="shared" si="55"/>
        <v>0.31279999999999997</v>
      </c>
      <c r="P665">
        <f t="shared" si="56"/>
        <v>0.60939999999999994</v>
      </c>
      <c r="Q665">
        <f t="shared" si="57"/>
        <v>0.3906</v>
      </c>
    </row>
    <row r="666" spans="1:17">
      <c r="A666">
        <v>668</v>
      </c>
      <c r="B666">
        <v>136</v>
      </c>
      <c r="C666">
        <v>232</v>
      </c>
      <c r="D666">
        <v>326</v>
      </c>
      <c r="E666">
        <v>257</v>
      </c>
      <c r="F666">
        <v>425</v>
      </c>
      <c r="G666">
        <v>617</v>
      </c>
      <c r="H666">
        <v>697</v>
      </c>
      <c r="I666">
        <f t="shared" si="54"/>
        <v>1993</v>
      </c>
      <c r="J666">
        <f t="shared" si="53"/>
        <v>6.8199999999999997E-2</v>
      </c>
      <c r="K666">
        <f t="shared" si="53"/>
        <v>0.1164</v>
      </c>
      <c r="L666">
        <f t="shared" si="53"/>
        <v>0.1636</v>
      </c>
      <c r="M666">
        <f t="shared" si="53"/>
        <v>0.129</v>
      </c>
      <c r="N666">
        <f t="shared" si="53"/>
        <v>0.2132</v>
      </c>
      <c r="O666">
        <f t="shared" si="55"/>
        <v>0.3096000000000001</v>
      </c>
      <c r="P666">
        <f t="shared" si="56"/>
        <v>0.65029999999999999</v>
      </c>
      <c r="Q666">
        <f t="shared" si="57"/>
        <v>0.34970000000000001</v>
      </c>
    </row>
    <row r="667" spans="1:17">
      <c r="A667">
        <v>669</v>
      </c>
      <c r="B667">
        <v>311</v>
      </c>
      <c r="C667">
        <v>430</v>
      </c>
      <c r="D667">
        <v>325</v>
      </c>
      <c r="E667">
        <v>383</v>
      </c>
      <c r="F667">
        <v>346</v>
      </c>
      <c r="G667">
        <v>512</v>
      </c>
      <c r="H667">
        <v>1190</v>
      </c>
      <c r="I667">
        <f t="shared" si="54"/>
        <v>2307</v>
      </c>
      <c r="J667">
        <f t="shared" si="53"/>
        <v>0.1348</v>
      </c>
      <c r="K667">
        <f t="shared" si="53"/>
        <v>0.18640000000000001</v>
      </c>
      <c r="L667">
        <f t="shared" si="53"/>
        <v>0.1409</v>
      </c>
      <c r="M667">
        <f t="shared" si="53"/>
        <v>0.16600000000000001</v>
      </c>
      <c r="N667">
        <f t="shared" si="53"/>
        <v>0.15</v>
      </c>
      <c r="O667">
        <f t="shared" si="55"/>
        <v>0.22189999999999988</v>
      </c>
      <c r="P667">
        <f t="shared" si="56"/>
        <v>0.48419999999999996</v>
      </c>
      <c r="Q667">
        <f t="shared" si="57"/>
        <v>0.51580000000000004</v>
      </c>
    </row>
    <row r="668" spans="1:17">
      <c r="A668">
        <v>670</v>
      </c>
      <c r="B668">
        <v>179</v>
      </c>
      <c r="C668">
        <v>240</v>
      </c>
      <c r="D668">
        <v>271</v>
      </c>
      <c r="E668">
        <v>358</v>
      </c>
      <c r="F668">
        <v>384</v>
      </c>
      <c r="G668">
        <v>633</v>
      </c>
      <c r="H668">
        <v>917</v>
      </c>
      <c r="I668">
        <f t="shared" si="54"/>
        <v>2065</v>
      </c>
      <c r="J668">
        <f t="shared" si="53"/>
        <v>8.6699999999999999E-2</v>
      </c>
      <c r="K668">
        <f t="shared" si="53"/>
        <v>0.1162</v>
      </c>
      <c r="L668">
        <f t="shared" si="53"/>
        <v>0.13120000000000001</v>
      </c>
      <c r="M668">
        <f t="shared" si="53"/>
        <v>0.1734</v>
      </c>
      <c r="N668">
        <f t="shared" si="53"/>
        <v>0.186</v>
      </c>
      <c r="O668">
        <f t="shared" si="55"/>
        <v>0.30649999999999999</v>
      </c>
      <c r="P668">
        <f t="shared" si="56"/>
        <v>0.55590000000000006</v>
      </c>
      <c r="Q668">
        <f t="shared" si="57"/>
        <v>0.44409999999999999</v>
      </c>
    </row>
    <row r="669" spans="1:17">
      <c r="A669">
        <v>671</v>
      </c>
      <c r="B669">
        <v>247</v>
      </c>
      <c r="C669">
        <v>395</v>
      </c>
      <c r="D669">
        <v>385</v>
      </c>
      <c r="E669">
        <v>269</v>
      </c>
      <c r="F669">
        <v>461</v>
      </c>
      <c r="G669">
        <v>617</v>
      </c>
      <c r="H669">
        <v>617</v>
      </c>
      <c r="I669">
        <f t="shared" si="54"/>
        <v>2374</v>
      </c>
      <c r="J669">
        <f t="shared" si="53"/>
        <v>0.104</v>
      </c>
      <c r="K669">
        <f t="shared" si="53"/>
        <v>0.16639999999999999</v>
      </c>
      <c r="L669">
        <f t="shared" si="53"/>
        <v>0.16220000000000001</v>
      </c>
      <c r="M669">
        <f t="shared" si="53"/>
        <v>0.1133</v>
      </c>
      <c r="N669">
        <f t="shared" si="53"/>
        <v>0.19420000000000001</v>
      </c>
      <c r="O669">
        <f t="shared" si="55"/>
        <v>0.25990000000000002</v>
      </c>
      <c r="P669">
        <f t="shared" si="56"/>
        <v>0.74009999999999998</v>
      </c>
      <c r="Q669">
        <f t="shared" si="57"/>
        <v>0.25990000000000002</v>
      </c>
    </row>
    <row r="670" spans="1:17">
      <c r="A670">
        <v>672</v>
      </c>
      <c r="B670">
        <v>118</v>
      </c>
      <c r="C670">
        <v>176</v>
      </c>
      <c r="D670">
        <v>329</v>
      </c>
      <c r="E670">
        <v>287</v>
      </c>
      <c r="F670">
        <v>431</v>
      </c>
      <c r="G670">
        <v>596</v>
      </c>
      <c r="H670">
        <v>684</v>
      </c>
      <c r="I670">
        <f t="shared" si="54"/>
        <v>1937</v>
      </c>
      <c r="J670">
        <f t="shared" si="53"/>
        <v>6.0900000000000003E-2</v>
      </c>
      <c r="K670">
        <f t="shared" si="53"/>
        <v>9.0899999999999995E-2</v>
      </c>
      <c r="L670">
        <f t="shared" si="53"/>
        <v>0.1699</v>
      </c>
      <c r="M670">
        <f t="shared" si="53"/>
        <v>0.1482</v>
      </c>
      <c r="N670">
        <f t="shared" si="53"/>
        <v>0.2225</v>
      </c>
      <c r="O670">
        <f t="shared" si="55"/>
        <v>0.30759999999999998</v>
      </c>
      <c r="P670">
        <f t="shared" si="56"/>
        <v>0.64690000000000003</v>
      </c>
      <c r="Q670">
        <f t="shared" si="57"/>
        <v>0.35310000000000002</v>
      </c>
    </row>
    <row r="671" spans="1:17">
      <c r="A671">
        <v>673</v>
      </c>
      <c r="B671">
        <v>85</v>
      </c>
      <c r="C671">
        <v>148</v>
      </c>
      <c r="D671">
        <v>256</v>
      </c>
      <c r="E671">
        <v>183</v>
      </c>
      <c r="F671">
        <v>319</v>
      </c>
      <c r="G671">
        <v>529</v>
      </c>
      <c r="H671">
        <v>474</v>
      </c>
      <c r="I671">
        <f t="shared" si="54"/>
        <v>1520</v>
      </c>
      <c r="J671">
        <f t="shared" si="53"/>
        <v>5.5899999999999998E-2</v>
      </c>
      <c r="K671">
        <f t="shared" si="53"/>
        <v>9.74E-2</v>
      </c>
      <c r="L671">
        <f t="shared" si="53"/>
        <v>0.16839999999999999</v>
      </c>
      <c r="M671">
        <f t="shared" si="53"/>
        <v>0.12039999999999999</v>
      </c>
      <c r="N671">
        <f t="shared" si="53"/>
        <v>0.2099</v>
      </c>
      <c r="O671">
        <f t="shared" si="55"/>
        <v>0.34799999999999998</v>
      </c>
      <c r="P671">
        <f t="shared" si="56"/>
        <v>0.68819999999999992</v>
      </c>
      <c r="Q671">
        <f t="shared" si="57"/>
        <v>0.31180000000000002</v>
      </c>
    </row>
    <row r="672" spans="1:17">
      <c r="A672">
        <v>674</v>
      </c>
      <c r="B672">
        <v>135</v>
      </c>
      <c r="C672">
        <v>177</v>
      </c>
      <c r="D672">
        <v>299</v>
      </c>
      <c r="E672">
        <v>250</v>
      </c>
      <c r="F672">
        <v>382</v>
      </c>
      <c r="G672">
        <v>709</v>
      </c>
      <c r="H672">
        <v>663</v>
      </c>
      <c r="I672">
        <f t="shared" si="54"/>
        <v>1952</v>
      </c>
      <c r="J672">
        <f t="shared" si="53"/>
        <v>6.9199999999999998E-2</v>
      </c>
      <c r="K672">
        <f t="shared" si="53"/>
        <v>9.0700000000000003E-2</v>
      </c>
      <c r="L672">
        <f t="shared" si="53"/>
        <v>0.1532</v>
      </c>
      <c r="M672">
        <f t="shared" si="53"/>
        <v>0.12809999999999999</v>
      </c>
      <c r="N672">
        <f t="shared" si="53"/>
        <v>0.19570000000000001</v>
      </c>
      <c r="O672">
        <f t="shared" si="55"/>
        <v>0.36309999999999998</v>
      </c>
      <c r="P672">
        <f t="shared" si="56"/>
        <v>0.6603</v>
      </c>
      <c r="Q672">
        <f t="shared" si="57"/>
        <v>0.3397</v>
      </c>
    </row>
    <row r="673" spans="1:17">
      <c r="A673">
        <v>675</v>
      </c>
      <c r="B673">
        <v>124</v>
      </c>
      <c r="C673">
        <v>179</v>
      </c>
      <c r="D673">
        <v>275</v>
      </c>
      <c r="E673">
        <v>223</v>
      </c>
      <c r="F673">
        <v>394</v>
      </c>
      <c r="G673">
        <v>663</v>
      </c>
      <c r="H673">
        <v>647</v>
      </c>
      <c r="I673">
        <f t="shared" si="54"/>
        <v>1858</v>
      </c>
      <c r="J673">
        <f t="shared" si="53"/>
        <v>6.6699999999999995E-2</v>
      </c>
      <c r="K673">
        <f t="shared" si="53"/>
        <v>9.6299999999999997E-2</v>
      </c>
      <c r="L673">
        <f t="shared" si="53"/>
        <v>0.14799999999999999</v>
      </c>
      <c r="M673">
        <f t="shared" si="53"/>
        <v>0.12</v>
      </c>
      <c r="N673">
        <f t="shared" si="53"/>
        <v>0.21210000000000001</v>
      </c>
      <c r="O673">
        <f t="shared" si="55"/>
        <v>0.3569</v>
      </c>
      <c r="P673">
        <f t="shared" si="56"/>
        <v>0.65179999999999993</v>
      </c>
      <c r="Q673">
        <f t="shared" si="57"/>
        <v>0.34820000000000001</v>
      </c>
    </row>
    <row r="674" spans="1:17">
      <c r="A674">
        <v>676</v>
      </c>
      <c r="B674">
        <v>887</v>
      </c>
      <c r="C674">
        <v>1275</v>
      </c>
      <c r="D674">
        <v>727</v>
      </c>
      <c r="E674">
        <v>751</v>
      </c>
      <c r="F674">
        <v>646</v>
      </c>
      <c r="G674">
        <v>1210</v>
      </c>
      <c r="H674">
        <v>1399</v>
      </c>
      <c r="I674">
        <f t="shared" si="54"/>
        <v>5496</v>
      </c>
      <c r="J674">
        <f t="shared" si="53"/>
        <v>0.16139999999999999</v>
      </c>
      <c r="K674">
        <f t="shared" si="53"/>
        <v>0.23200000000000001</v>
      </c>
      <c r="L674">
        <f t="shared" si="53"/>
        <v>0.1323</v>
      </c>
      <c r="M674">
        <f t="shared" si="53"/>
        <v>0.1366</v>
      </c>
      <c r="N674">
        <f t="shared" si="53"/>
        <v>0.11749999999999999</v>
      </c>
      <c r="O674">
        <f t="shared" si="55"/>
        <v>0.22020000000000017</v>
      </c>
      <c r="P674">
        <f t="shared" si="56"/>
        <v>0.74550000000000005</v>
      </c>
      <c r="Q674">
        <f t="shared" si="57"/>
        <v>0.2545</v>
      </c>
    </row>
    <row r="675" spans="1:17">
      <c r="A675">
        <v>677</v>
      </c>
      <c r="B675">
        <v>1510</v>
      </c>
      <c r="C675">
        <v>1753</v>
      </c>
      <c r="D675">
        <v>1472</v>
      </c>
      <c r="E675">
        <v>910</v>
      </c>
      <c r="F675">
        <v>1445</v>
      </c>
      <c r="G675">
        <v>2694</v>
      </c>
      <c r="H675">
        <v>2560</v>
      </c>
      <c r="I675">
        <f t="shared" si="54"/>
        <v>9784</v>
      </c>
      <c r="J675">
        <f t="shared" si="53"/>
        <v>0.15429999999999999</v>
      </c>
      <c r="K675">
        <f t="shared" si="53"/>
        <v>0.1792</v>
      </c>
      <c r="L675">
        <f t="shared" si="53"/>
        <v>0.15040000000000001</v>
      </c>
      <c r="M675">
        <f t="shared" si="53"/>
        <v>9.2999999999999999E-2</v>
      </c>
      <c r="N675">
        <f t="shared" si="53"/>
        <v>0.1477</v>
      </c>
      <c r="O675">
        <f t="shared" si="55"/>
        <v>0.27540000000000009</v>
      </c>
      <c r="P675">
        <f t="shared" si="56"/>
        <v>0.73829999999999996</v>
      </c>
      <c r="Q675">
        <f t="shared" si="57"/>
        <v>0.26169999999999999</v>
      </c>
    </row>
    <row r="676" spans="1:17">
      <c r="A676">
        <v>678</v>
      </c>
      <c r="B676">
        <v>34</v>
      </c>
      <c r="C676">
        <v>84</v>
      </c>
      <c r="D676">
        <v>146</v>
      </c>
      <c r="E676">
        <v>100</v>
      </c>
      <c r="F676">
        <v>206</v>
      </c>
      <c r="G676">
        <v>320</v>
      </c>
      <c r="H676">
        <v>284</v>
      </c>
      <c r="I676">
        <f t="shared" si="54"/>
        <v>890</v>
      </c>
      <c r="J676">
        <f t="shared" si="53"/>
        <v>3.8199999999999998E-2</v>
      </c>
      <c r="K676">
        <f t="shared" si="53"/>
        <v>9.4399999999999998E-2</v>
      </c>
      <c r="L676">
        <f t="shared" si="53"/>
        <v>0.16400000000000001</v>
      </c>
      <c r="M676">
        <f t="shared" si="53"/>
        <v>0.1124</v>
      </c>
      <c r="N676">
        <f t="shared" si="53"/>
        <v>0.23150000000000001</v>
      </c>
      <c r="O676">
        <f t="shared" si="55"/>
        <v>0.35950000000000004</v>
      </c>
      <c r="P676">
        <f t="shared" si="56"/>
        <v>0.68090000000000006</v>
      </c>
      <c r="Q676">
        <f t="shared" si="57"/>
        <v>0.31909999999999999</v>
      </c>
    </row>
    <row r="677" spans="1:17">
      <c r="A677">
        <v>679</v>
      </c>
      <c r="B677">
        <v>256</v>
      </c>
      <c r="C677">
        <v>546</v>
      </c>
      <c r="D677">
        <v>346</v>
      </c>
      <c r="E677">
        <v>277</v>
      </c>
      <c r="F677">
        <v>338</v>
      </c>
      <c r="G677">
        <v>513</v>
      </c>
      <c r="H677">
        <v>683</v>
      </c>
      <c r="I677">
        <f t="shared" si="54"/>
        <v>2276</v>
      </c>
      <c r="J677">
        <f t="shared" si="53"/>
        <v>0.1125</v>
      </c>
      <c r="K677">
        <f t="shared" si="53"/>
        <v>0.2399</v>
      </c>
      <c r="L677">
        <f t="shared" si="53"/>
        <v>0.152</v>
      </c>
      <c r="M677">
        <f t="shared" si="53"/>
        <v>0.1217</v>
      </c>
      <c r="N677">
        <f t="shared" si="53"/>
        <v>0.14849999999999999</v>
      </c>
      <c r="O677">
        <f t="shared" si="55"/>
        <v>0.22540000000000004</v>
      </c>
      <c r="P677">
        <f t="shared" si="56"/>
        <v>0.69989999999999997</v>
      </c>
      <c r="Q677">
        <f t="shared" si="57"/>
        <v>0.30009999999999998</v>
      </c>
    </row>
    <row r="678" spans="1:17">
      <c r="A678">
        <v>680</v>
      </c>
      <c r="B678">
        <v>426</v>
      </c>
      <c r="C678">
        <v>1032</v>
      </c>
      <c r="D678">
        <v>357</v>
      </c>
      <c r="E678">
        <v>266</v>
      </c>
      <c r="F678">
        <v>486</v>
      </c>
      <c r="G678">
        <v>795</v>
      </c>
      <c r="H678">
        <v>1140</v>
      </c>
      <c r="I678">
        <f t="shared" si="54"/>
        <v>3362</v>
      </c>
      <c r="J678">
        <f t="shared" ref="J678:N728" si="58">ROUND(B678/$I678,4)</f>
        <v>0.12670000000000001</v>
      </c>
      <c r="K678">
        <f t="shared" si="58"/>
        <v>0.307</v>
      </c>
      <c r="L678">
        <f t="shared" si="58"/>
        <v>0.1062</v>
      </c>
      <c r="M678">
        <f t="shared" si="58"/>
        <v>7.9100000000000004E-2</v>
      </c>
      <c r="N678">
        <f t="shared" si="58"/>
        <v>0.14460000000000001</v>
      </c>
      <c r="O678">
        <f t="shared" si="55"/>
        <v>0.23639999999999994</v>
      </c>
      <c r="P678">
        <f t="shared" si="56"/>
        <v>0.66090000000000004</v>
      </c>
      <c r="Q678">
        <f t="shared" si="57"/>
        <v>0.33910000000000001</v>
      </c>
    </row>
    <row r="679" spans="1:17">
      <c r="A679">
        <v>681</v>
      </c>
      <c r="B679">
        <v>24</v>
      </c>
      <c r="C679">
        <v>57</v>
      </c>
      <c r="D679">
        <v>213</v>
      </c>
      <c r="E679">
        <v>198</v>
      </c>
      <c r="F679">
        <v>273</v>
      </c>
      <c r="G679">
        <v>497</v>
      </c>
      <c r="H679">
        <v>318</v>
      </c>
      <c r="I679">
        <f t="shared" si="54"/>
        <v>1262</v>
      </c>
      <c r="J679">
        <f t="shared" si="58"/>
        <v>1.9E-2</v>
      </c>
      <c r="K679">
        <f t="shared" si="58"/>
        <v>4.5199999999999997E-2</v>
      </c>
      <c r="L679">
        <f t="shared" si="58"/>
        <v>0.16880000000000001</v>
      </c>
      <c r="M679">
        <f t="shared" si="58"/>
        <v>0.15690000000000001</v>
      </c>
      <c r="N679">
        <f t="shared" si="58"/>
        <v>0.21629999999999999</v>
      </c>
      <c r="O679">
        <f t="shared" si="55"/>
        <v>0.39379999999999993</v>
      </c>
      <c r="P679">
        <f t="shared" si="56"/>
        <v>0.748</v>
      </c>
      <c r="Q679">
        <f t="shared" si="57"/>
        <v>0.252</v>
      </c>
    </row>
    <row r="680" spans="1:17">
      <c r="A680">
        <v>682</v>
      </c>
      <c r="B680">
        <v>27</v>
      </c>
      <c r="C680">
        <v>90</v>
      </c>
      <c r="D680">
        <v>264</v>
      </c>
      <c r="E680">
        <v>236</v>
      </c>
      <c r="F680">
        <v>439</v>
      </c>
      <c r="G680">
        <v>742</v>
      </c>
      <c r="H680">
        <v>535</v>
      </c>
      <c r="I680">
        <f t="shared" si="54"/>
        <v>1798</v>
      </c>
      <c r="J680">
        <f t="shared" si="58"/>
        <v>1.4999999999999999E-2</v>
      </c>
      <c r="K680">
        <f t="shared" si="58"/>
        <v>5.0099999999999999E-2</v>
      </c>
      <c r="L680">
        <f t="shared" si="58"/>
        <v>0.14680000000000001</v>
      </c>
      <c r="M680">
        <f t="shared" si="58"/>
        <v>0.1313</v>
      </c>
      <c r="N680">
        <f t="shared" si="58"/>
        <v>0.2442</v>
      </c>
      <c r="O680">
        <f t="shared" si="55"/>
        <v>0.41259999999999997</v>
      </c>
      <c r="P680">
        <f t="shared" si="56"/>
        <v>0.70240000000000002</v>
      </c>
      <c r="Q680">
        <f t="shared" si="57"/>
        <v>0.29759999999999998</v>
      </c>
    </row>
    <row r="681" spans="1:17">
      <c r="A681">
        <v>683</v>
      </c>
      <c r="B681">
        <v>24</v>
      </c>
      <c r="C681">
        <v>44</v>
      </c>
      <c r="D681">
        <v>210</v>
      </c>
      <c r="E681">
        <v>148</v>
      </c>
      <c r="F681">
        <v>348</v>
      </c>
      <c r="G681">
        <v>561</v>
      </c>
      <c r="H681">
        <v>354</v>
      </c>
      <c r="I681">
        <f t="shared" si="54"/>
        <v>1335</v>
      </c>
      <c r="J681">
        <f t="shared" si="58"/>
        <v>1.7999999999999999E-2</v>
      </c>
      <c r="K681">
        <f t="shared" si="58"/>
        <v>3.3000000000000002E-2</v>
      </c>
      <c r="L681">
        <f t="shared" si="58"/>
        <v>0.1573</v>
      </c>
      <c r="M681">
        <f t="shared" si="58"/>
        <v>0.1109</v>
      </c>
      <c r="N681">
        <f t="shared" si="58"/>
        <v>0.26069999999999999</v>
      </c>
      <c r="O681">
        <f t="shared" si="55"/>
        <v>0.42010000000000003</v>
      </c>
      <c r="P681">
        <f t="shared" si="56"/>
        <v>0.73480000000000001</v>
      </c>
      <c r="Q681">
        <f t="shared" si="57"/>
        <v>0.26519999999999999</v>
      </c>
    </row>
    <row r="682" spans="1:17">
      <c r="A682">
        <v>684</v>
      </c>
      <c r="B682">
        <v>50</v>
      </c>
      <c r="C682">
        <v>119</v>
      </c>
      <c r="D682">
        <v>350</v>
      </c>
      <c r="E682">
        <v>323</v>
      </c>
      <c r="F682">
        <v>585</v>
      </c>
      <c r="G682">
        <v>924</v>
      </c>
      <c r="H682">
        <v>661</v>
      </c>
      <c r="I682">
        <f t="shared" si="54"/>
        <v>2351</v>
      </c>
      <c r="J682">
        <f t="shared" si="58"/>
        <v>2.1299999999999999E-2</v>
      </c>
      <c r="K682">
        <f t="shared" si="58"/>
        <v>5.0599999999999999E-2</v>
      </c>
      <c r="L682">
        <f t="shared" si="58"/>
        <v>0.1489</v>
      </c>
      <c r="M682">
        <f t="shared" si="58"/>
        <v>0.13739999999999999</v>
      </c>
      <c r="N682">
        <f t="shared" si="58"/>
        <v>0.24879999999999999</v>
      </c>
      <c r="O682">
        <f t="shared" si="55"/>
        <v>0.39300000000000002</v>
      </c>
      <c r="P682">
        <f t="shared" si="56"/>
        <v>0.71879999999999999</v>
      </c>
      <c r="Q682">
        <f t="shared" si="57"/>
        <v>0.28120000000000001</v>
      </c>
    </row>
    <row r="683" spans="1:17">
      <c r="A683">
        <v>685</v>
      </c>
      <c r="B683">
        <v>60</v>
      </c>
      <c r="C683">
        <v>133</v>
      </c>
      <c r="D683">
        <v>270</v>
      </c>
      <c r="E683">
        <v>252</v>
      </c>
      <c r="F683">
        <v>385</v>
      </c>
      <c r="G683">
        <v>642</v>
      </c>
      <c r="H683">
        <v>538</v>
      </c>
      <c r="I683">
        <f t="shared" si="54"/>
        <v>1742</v>
      </c>
      <c r="J683">
        <f t="shared" si="58"/>
        <v>3.44E-2</v>
      </c>
      <c r="K683">
        <f t="shared" si="58"/>
        <v>7.6300000000000007E-2</v>
      </c>
      <c r="L683">
        <f t="shared" si="58"/>
        <v>0.155</v>
      </c>
      <c r="M683">
        <f t="shared" si="58"/>
        <v>0.1447</v>
      </c>
      <c r="N683">
        <f t="shared" si="58"/>
        <v>0.221</v>
      </c>
      <c r="O683">
        <f t="shared" si="55"/>
        <v>0.36860000000000004</v>
      </c>
      <c r="P683">
        <f t="shared" si="56"/>
        <v>0.69120000000000004</v>
      </c>
      <c r="Q683">
        <f t="shared" si="57"/>
        <v>0.30880000000000002</v>
      </c>
    </row>
    <row r="684" spans="1:17">
      <c r="A684">
        <v>686</v>
      </c>
      <c r="B684">
        <v>97</v>
      </c>
      <c r="C684">
        <v>143</v>
      </c>
      <c r="D684">
        <v>394</v>
      </c>
      <c r="E684">
        <v>282</v>
      </c>
      <c r="F684">
        <v>476</v>
      </c>
      <c r="G684">
        <v>822</v>
      </c>
      <c r="H684">
        <v>533</v>
      </c>
      <c r="I684">
        <f t="shared" si="54"/>
        <v>2214</v>
      </c>
      <c r="J684">
        <f t="shared" si="58"/>
        <v>4.3799999999999999E-2</v>
      </c>
      <c r="K684">
        <f t="shared" si="58"/>
        <v>6.4600000000000005E-2</v>
      </c>
      <c r="L684">
        <f t="shared" si="58"/>
        <v>0.17799999999999999</v>
      </c>
      <c r="M684">
        <f t="shared" si="58"/>
        <v>0.12740000000000001</v>
      </c>
      <c r="N684">
        <f t="shared" si="58"/>
        <v>0.215</v>
      </c>
      <c r="O684">
        <f t="shared" si="55"/>
        <v>0.37119999999999997</v>
      </c>
      <c r="P684">
        <f t="shared" si="56"/>
        <v>0.75929999999999997</v>
      </c>
      <c r="Q684">
        <f t="shared" si="57"/>
        <v>0.2407</v>
      </c>
    </row>
    <row r="685" spans="1:17">
      <c r="A685">
        <v>687</v>
      </c>
      <c r="B685">
        <v>85</v>
      </c>
      <c r="C685">
        <v>134</v>
      </c>
      <c r="D685">
        <v>285</v>
      </c>
      <c r="E685">
        <v>198</v>
      </c>
      <c r="F685">
        <v>311</v>
      </c>
      <c r="G685">
        <v>544</v>
      </c>
      <c r="H685">
        <v>367</v>
      </c>
      <c r="I685">
        <f t="shared" si="54"/>
        <v>1557</v>
      </c>
      <c r="J685">
        <f t="shared" si="58"/>
        <v>5.4600000000000003E-2</v>
      </c>
      <c r="K685">
        <f t="shared" si="58"/>
        <v>8.6099999999999996E-2</v>
      </c>
      <c r="L685">
        <f t="shared" si="58"/>
        <v>0.183</v>
      </c>
      <c r="M685">
        <f t="shared" si="58"/>
        <v>0.12720000000000001</v>
      </c>
      <c r="N685">
        <f t="shared" si="58"/>
        <v>0.19969999999999999</v>
      </c>
      <c r="O685">
        <f t="shared" si="55"/>
        <v>0.34940000000000004</v>
      </c>
      <c r="P685">
        <f t="shared" si="56"/>
        <v>0.76429999999999998</v>
      </c>
      <c r="Q685">
        <f t="shared" si="57"/>
        <v>0.23569999999999999</v>
      </c>
    </row>
    <row r="686" spans="1:17">
      <c r="A686">
        <v>688</v>
      </c>
      <c r="B686">
        <v>178</v>
      </c>
      <c r="C686">
        <v>239</v>
      </c>
      <c r="D686">
        <v>474</v>
      </c>
      <c r="E686">
        <v>350</v>
      </c>
      <c r="F686">
        <v>555</v>
      </c>
      <c r="G686">
        <v>885</v>
      </c>
      <c r="H686">
        <v>932</v>
      </c>
      <c r="I686">
        <f t="shared" si="54"/>
        <v>2681</v>
      </c>
      <c r="J686">
        <f t="shared" si="58"/>
        <v>6.6400000000000001E-2</v>
      </c>
      <c r="K686">
        <f t="shared" si="58"/>
        <v>8.9099999999999999E-2</v>
      </c>
      <c r="L686">
        <f t="shared" si="58"/>
        <v>0.17680000000000001</v>
      </c>
      <c r="M686">
        <f t="shared" si="58"/>
        <v>0.1305</v>
      </c>
      <c r="N686">
        <f t="shared" si="58"/>
        <v>0.20699999999999999</v>
      </c>
      <c r="O686">
        <f t="shared" si="55"/>
        <v>0.33019999999999994</v>
      </c>
      <c r="P686">
        <f t="shared" si="56"/>
        <v>0.65239999999999998</v>
      </c>
      <c r="Q686">
        <f t="shared" si="57"/>
        <v>0.34760000000000002</v>
      </c>
    </row>
    <row r="687" spans="1:17">
      <c r="A687">
        <v>689</v>
      </c>
      <c r="B687">
        <v>12</v>
      </c>
      <c r="C687">
        <v>48</v>
      </c>
      <c r="D687">
        <v>211</v>
      </c>
      <c r="E687">
        <v>228</v>
      </c>
      <c r="F687">
        <v>323</v>
      </c>
      <c r="G687">
        <v>619</v>
      </c>
      <c r="H687">
        <v>413</v>
      </c>
      <c r="I687">
        <f t="shared" si="54"/>
        <v>1441</v>
      </c>
      <c r="J687">
        <f t="shared" si="58"/>
        <v>8.3000000000000001E-3</v>
      </c>
      <c r="K687">
        <f t="shared" si="58"/>
        <v>3.3300000000000003E-2</v>
      </c>
      <c r="L687">
        <f t="shared" si="58"/>
        <v>0.1464</v>
      </c>
      <c r="M687">
        <f t="shared" si="58"/>
        <v>0.15820000000000001</v>
      </c>
      <c r="N687">
        <f t="shared" si="58"/>
        <v>0.22409999999999999</v>
      </c>
      <c r="O687">
        <f t="shared" si="55"/>
        <v>0.42969999999999997</v>
      </c>
      <c r="P687">
        <f t="shared" si="56"/>
        <v>0.71340000000000003</v>
      </c>
      <c r="Q687">
        <f t="shared" si="57"/>
        <v>0.28660000000000002</v>
      </c>
    </row>
    <row r="688" spans="1:17">
      <c r="A688">
        <v>690</v>
      </c>
      <c r="B688">
        <v>30</v>
      </c>
      <c r="C688">
        <v>85</v>
      </c>
      <c r="D688">
        <v>289</v>
      </c>
      <c r="E688">
        <v>280</v>
      </c>
      <c r="F688">
        <v>533</v>
      </c>
      <c r="G688">
        <v>881</v>
      </c>
      <c r="H688">
        <v>558</v>
      </c>
      <c r="I688">
        <f t="shared" si="54"/>
        <v>2098</v>
      </c>
      <c r="J688">
        <f t="shared" si="58"/>
        <v>1.43E-2</v>
      </c>
      <c r="K688">
        <f t="shared" si="58"/>
        <v>4.0500000000000001E-2</v>
      </c>
      <c r="L688">
        <f t="shared" si="58"/>
        <v>0.13780000000000001</v>
      </c>
      <c r="M688">
        <f t="shared" si="58"/>
        <v>0.13350000000000001</v>
      </c>
      <c r="N688">
        <f t="shared" si="58"/>
        <v>0.25409999999999999</v>
      </c>
      <c r="O688">
        <f t="shared" si="55"/>
        <v>0.41979999999999995</v>
      </c>
      <c r="P688">
        <f t="shared" si="56"/>
        <v>0.73399999999999999</v>
      </c>
      <c r="Q688">
        <f t="shared" si="57"/>
        <v>0.26600000000000001</v>
      </c>
    </row>
    <row r="689" spans="1:17">
      <c r="A689">
        <v>691</v>
      </c>
      <c r="B689">
        <v>13</v>
      </c>
      <c r="C689">
        <v>33</v>
      </c>
      <c r="D689">
        <v>174</v>
      </c>
      <c r="E689">
        <v>142</v>
      </c>
      <c r="F689">
        <v>259</v>
      </c>
      <c r="G689">
        <v>435</v>
      </c>
      <c r="H689">
        <v>250</v>
      </c>
      <c r="I689">
        <f t="shared" si="54"/>
        <v>1056</v>
      </c>
      <c r="J689">
        <f t="shared" si="58"/>
        <v>1.23E-2</v>
      </c>
      <c r="K689">
        <f t="shared" si="58"/>
        <v>3.1300000000000001E-2</v>
      </c>
      <c r="L689">
        <f t="shared" si="58"/>
        <v>0.1648</v>
      </c>
      <c r="M689">
        <f t="shared" si="58"/>
        <v>0.13450000000000001</v>
      </c>
      <c r="N689">
        <f t="shared" si="58"/>
        <v>0.24529999999999999</v>
      </c>
      <c r="O689">
        <f t="shared" si="55"/>
        <v>0.41180000000000005</v>
      </c>
      <c r="P689">
        <f t="shared" si="56"/>
        <v>0.76329999999999998</v>
      </c>
      <c r="Q689">
        <f t="shared" si="57"/>
        <v>0.23669999999999999</v>
      </c>
    </row>
    <row r="690" spans="1:17">
      <c r="A690">
        <v>692</v>
      </c>
      <c r="B690">
        <v>16</v>
      </c>
      <c r="C690">
        <v>35</v>
      </c>
      <c r="D690">
        <v>171</v>
      </c>
      <c r="E690">
        <v>141</v>
      </c>
      <c r="F690">
        <v>290</v>
      </c>
      <c r="G690">
        <v>429</v>
      </c>
      <c r="H690">
        <v>270</v>
      </c>
      <c r="I690">
        <f t="shared" si="54"/>
        <v>1082</v>
      </c>
      <c r="J690">
        <f t="shared" si="58"/>
        <v>1.4800000000000001E-2</v>
      </c>
      <c r="K690">
        <f t="shared" si="58"/>
        <v>3.2300000000000002E-2</v>
      </c>
      <c r="L690">
        <f t="shared" si="58"/>
        <v>0.158</v>
      </c>
      <c r="M690">
        <f t="shared" si="58"/>
        <v>0.1303</v>
      </c>
      <c r="N690">
        <f t="shared" si="58"/>
        <v>0.26800000000000002</v>
      </c>
      <c r="O690">
        <f t="shared" si="55"/>
        <v>0.39659999999999995</v>
      </c>
      <c r="P690">
        <f t="shared" si="56"/>
        <v>0.75049999999999994</v>
      </c>
      <c r="Q690">
        <f t="shared" si="57"/>
        <v>0.2495</v>
      </c>
    </row>
    <row r="691" spans="1:17">
      <c r="A691">
        <v>693</v>
      </c>
      <c r="B691">
        <v>20</v>
      </c>
      <c r="C691">
        <v>41</v>
      </c>
      <c r="D691">
        <v>190</v>
      </c>
      <c r="E691">
        <v>170</v>
      </c>
      <c r="F691">
        <v>356</v>
      </c>
      <c r="G691">
        <v>556</v>
      </c>
      <c r="H691">
        <v>385</v>
      </c>
      <c r="I691">
        <f t="shared" si="54"/>
        <v>1333</v>
      </c>
      <c r="J691">
        <f t="shared" si="58"/>
        <v>1.4999999999999999E-2</v>
      </c>
      <c r="K691">
        <f t="shared" si="58"/>
        <v>3.0800000000000001E-2</v>
      </c>
      <c r="L691">
        <f t="shared" si="58"/>
        <v>0.14249999999999999</v>
      </c>
      <c r="M691">
        <f t="shared" si="58"/>
        <v>0.1275</v>
      </c>
      <c r="N691">
        <f t="shared" si="58"/>
        <v>0.2671</v>
      </c>
      <c r="O691">
        <f t="shared" si="55"/>
        <v>0.41710000000000003</v>
      </c>
      <c r="P691">
        <f t="shared" si="56"/>
        <v>0.71120000000000005</v>
      </c>
      <c r="Q691">
        <f t="shared" si="57"/>
        <v>0.2888</v>
      </c>
    </row>
    <row r="692" spans="1:17">
      <c r="A692">
        <v>694</v>
      </c>
      <c r="B692">
        <v>16</v>
      </c>
      <c r="C692">
        <v>54</v>
      </c>
      <c r="D692">
        <v>257</v>
      </c>
      <c r="E692">
        <v>292</v>
      </c>
      <c r="F692">
        <v>427</v>
      </c>
      <c r="G692">
        <v>710</v>
      </c>
      <c r="H692">
        <v>631</v>
      </c>
      <c r="I692">
        <f t="shared" si="54"/>
        <v>1756</v>
      </c>
      <c r="J692">
        <f t="shared" si="58"/>
        <v>9.1000000000000004E-3</v>
      </c>
      <c r="K692">
        <f t="shared" si="58"/>
        <v>3.0800000000000001E-2</v>
      </c>
      <c r="L692">
        <f t="shared" si="58"/>
        <v>0.1464</v>
      </c>
      <c r="M692">
        <f t="shared" si="58"/>
        <v>0.1663</v>
      </c>
      <c r="N692">
        <f t="shared" si="58"/>
        <v>0.2432</v>
      </c>
      <c r="O692">
        <f t="shared" si="55"/>
        <v>0.4042</v>
      </c>
      <c r="P692">
        <f t="shared" si="56"/>
        <v>0.64070000000000005</v>
      </c>
      <c r="Q692">
        <f t="shared" si="57"/>
        <v>0.35930000000000001</v>
      </c>
    </row>
    <row r="693" spans="1:17">
      <c r="A693">
        <v>695</v>
      </c>
      <c r="B693">
        <v>21</v>
      </c>
      <c r="C693">
        <v>86</v>
      </c>
      <c r="D693">
        <v>429</v>
      </c>
      <c r="E693">
        <v>480</v>
      </c>
      <c r="F693">
        <v>601</v>
      </c>
      <c r="G693">
        <v>1090</v>
      </c>
      <c r="H693">
        <v>899</v>
      </c>
      <c r="I693">
        <f t="shared" si="54"/>
        <v>2707</v>
      </c>
      <c r="J693">
        <f t="shared" si="58"/>
        <v>7.7999999999999996E-3</v>
      </c>
      <c r="K693">
        <f t="shared" si="58"/>
        <v>3.1800000000000002E-2</v>
      </c>
      <c r="L693">
        <f t="shared" si="58"/>
        <v>0.1585</v>
      </c>
      <c r="M693">
        <f t="shared" si="58"/>
        <v>0.17730000000000001</v>
      </c>
      <c r="N693">
        <f t="shared" si="58"/>
        <v>0.222</v>
      </c>
      <c r="O693">
        <f t="shared" si="55"/>
        <v>0.40259999999999996</v>
      </c>
      <c r="P693">
        <f t="shared" si="56"/>
        <v>0.66789999999999994</v>
      </c>
      <c r="Q693">
        <f t="shared" si="57"/>
        <v>0.33210000000000001</v>
      </c>
    </row>
    <row r="694" spans="1:17">
      <c r="A694">
        <v>696</v>
      </c>
      <c r="B694">
        <v>114</v>
      </c>
      <c r="C694">
        <v>131</v>
      </c>
      <c r="D694">
        <v>308</v>
      </c>
      <c r="E694">
        <v>230</v>
      </c>
      <c r="F694">
        <v>382</v>
      </c>
      <c r="G694">
        <v>646</v>
      </c>
      <c r="H694">
        <v>497</v>
      </c>
      <c r="I694">
        <f t="shared" si="54"/>
        <v>1811</v>
      </c>
      <c r="J694">
        <f t="shared" si="58"/>
        <v>6.2899999999999998E-2</v>
      </c>
      <c r="K694">
        <f t="shared" si="58"/>
        <v>7.2300000000000003E-2</v>
      </c>
      <c r="L694">
        <f t="shared" si="58"/>
        <v>0.1701</v>
      </c>
      <c r="M694">
        <f t="shared" si="58"/>
        <v>0.127</v>
      </c>
      <c r="N694">
        <f t="shared" si="58"/>
        <v>0.2109</v>
      </c>
      <c r="O694">
        <f t="shared" si="55"/>
        <v>0.35680000000000001</v>
      </c>
      <c r="P694">
        <f t="shared" si="56"/>
        <v>0.72560000000000002</v>
      </c>
      <c r="Q694">
        <f t="shared" si="57"/>
        <v>0.27439999999999998</v>
      </c>
    </row>
    <row r="695" spans="1:17">
      <c r="A695">
        <v>697</v>
      </c>
      <c r="B695">
        <v>41</v>
      </c>
      <c r="C695">
        <v>27</v>
      </c>
      <c r="D695">
        <v>100</v>
      </c>
      <c r="E695">
        <v>49</v>
      </c>
      <c r="F695">
        <v>120</v>
      </c>
      <c r="G695">
        <v>154</v>
      </c>
      <c r="H695">
        <v>199</v>
      </c>
      <c r="I695">
        <f t="shared" si="54"/>
        <v>491</v>
      </c>
      <c r="J695">
        <f t="shared" si="58"/>
        <v>8.3500000000000005E-2</v>
      </c>
      <c r="K695">
        <f t="shared" si="58"/>
        <v>5.5E-2</v>
      </c>
      <c r="L695">
        <f t="shared" si="58"/>
        <v>0.20369999999999999</v>
      </c>
      <c r="M695">
        <f t="shared" si="58"/>
        <v>9.98E-2</v>
      </c>
      <c r="N695">
        <f t="shared" si="58"/>
        <v>0.24440000000000001</v>
      </c>
      <c r="O695">
        <f t="shared" si="55"/>
        <v>0.31359999999999999</v>
      </c>
      <c r="P695">
        <f t="shared" si="56"/>
        <v>0.59470000000000001</v>
      </c>
      <c r="Q695">
        <f t="shared" si="57"/>
        <v>0.40529999999999999</v>
      </c>
    </row>
    <row r="696" spans="1:17">
      <c r="A696">
        <v>698</v>
      </c>
      <c r="B696">
        <v>75</v>
      </c>
      <c r="C696">
        <v>197</v>
      </c>
      <c r="D696">
        <v>430</v>
      </c>
      <c r="E696">
        <v>480</v>
      </c>
      <c r="F696">
        <v>653</v>
      </c>
      <c r="G696">
        <v>1061</v>
      </c>
      <c r="H696">
        <v>986</v>
      </c>
      <c r="I696">
        <f t="shared" si="54"/>
        <v>2896</v>
      </c>
      <c r="J696">
        <f t="shared" si="58"/>
        <v>2.5899999999999999E-2</v>
      </c>
      <c r="K696">
        <f t="shared" si="58"/>
        <v>6.8000000000000005E-2</v>
      </c>
      <c r="L696">
        <f t="shared" si="58"/>
        <v>0.14849999999999999</v>
      </c>
      <c r="M696">
        <f t="shared" si="58"/>
        <v>0.16569999999999999</v>
      </c>
      <c r="N696">
        <f t="shared" si="58"/>
        <v>0.22550000000000001</v>
      </c>
      <c r="O696">
        <f t="shared" si="55"/>
        <v>0.36639999999999995</v>
      </c>
      <c r="P696">
        <f t="shared" si="56"/>
        <v>0.65949999999999998</v>
      </c>
      <c r="Q696">
        <f t="shared" si="57"/>
        <v>0.34050000000000002</v>
      </c>
    </row>
    <row r="697" spans="1:17">
      <c r="A697">
        <v>699</v>
      </c>
      <c r="B697">
        <v>57</v>
      </c>
      <c r="C697">
        <v>93</v>
      </c>
      <c r="D697">
        <v>306</v>
      </c>
      <c r="E697">
        <v>267</v>
      </c>
      <c r="F697">
        <v>454</v>
      </c>
      <c r="G697">
        <v>651</v>
      </c>
      <c r="H697">
        <v>591</v>
      </c>
      <c r="I697">
        <f t="shared" si="54"/>
        <v>1828</v>
      </c>
      <c r="J697">
        <f t="shared" si="58"/>
        <v>3.1199999999999999E-2</v>
      </c>
      <c r="K697">
        <f t="shared" si="58"/>
        <v>5.0900000000000001E-2</v>
      </c>
      <c r="L697">
        <f t="shared" si="58"/>
        <v>0.16739999999999999</v>
      </c>
      <c r="M697">
        <f t="shared" si="58"/>
        <v>0.14610000000000001</v>
      </c>
      <c r="N697">
        <f t="shared" si="58"/>
        <v>0.24840000000000001</v>
      </c>
      <c r="O697">
        <f t="shared" si="55"/>
        <v>0.35599999999999998</v>
      </c>
      <c r="P697">
        <f t="shared" si="56"/>
        <v>0.67670000000000008</v>
      </c>
      <c r="Q697">
        <f t="shared" si="57"/>
        <v>0.32329999999999998</v>
      </c>
    </row>
    <row r="698" spans="1:17">
      <c r="A698">
        <v>700</v>
      </c>
      <c r="B698">
        <v>787</v>
      </c>
      <c r="C698">
        <v>1137</v>
      </c>
      <c r="D698">
        <v>587</v>
      </c>
      <c r="E698">
        <v>641</v>
      </c>
      <c r="F698">
        <v>693</v>
      </c>
      <c r="G698">
        <v>1142</v>
      </c>
      <c r="H698">
        <v>1802</v>
      </c>
      <c r="I698">
        <f t="shared" si="54"/>
        <v>4987</v>
      </c>
      <c r="J698">
        <f t="shared" si="58"/>
        <v>0.1578</v>
      </c>
      <c r="K698">
        <f t="shared" si="58"/>
        <v>0.22800000000000001</v>
      </c>
      <c r="L698">
        <f t="shared" si="58"/>
        <v>0.1177</v>
      </c>
      <c r="M698">
        <f t="shared" si="58"/>
        <v>0.1285</v>
      </c>
      <c r="N698">
        <f t="shared" si="58"/>
        <v>0.13900000000000001</v>
      </c>
      <c r="O698">
        <f t="shared" si="55"/>
        <v>0.22899999999999987</v>
      </c>
      <c r="P698">
        <f t="shared" si="56"/>
        <v>0.63870000000000005</v>
      </c>
      <c r="Q698">
        <f t="shared" si="57"/>
        <v>0.36130000000000001</v>
      </c>
    </row>
    <row r="699" spans="1:17">
      <c r="A699">
        <v>701</v>
      </c>
      <c r="B699">
        <v>150</v>
      </c>
      <c r="C699">
        <v>221</v>
      </c>
      <c r="D699">
        <v>446</v>
      </c>
      <c r="E699">
        <v>403</v>
      </c>
      <c r="F699">
        <v>603</v>
      </c>
      <c r="G699">
        <v>905</v>
      </c>
      <c r="H699">
        <v>778</v>
      </c>
      <c r="I699">
        <f t="shared" si="54"/>
        <v>2728</v>
      </c>
      <c r="J699">
        <f t="shared" si="58"/>
        <v>5.5E-2</v>
      </c>
      <c r="K699">
        <f t="shared" si="58"/>
        <v>8.1000000000000003E-2</v>
      </c>
      <c r="L699">
        <f t="shared" si="58"/>
        <v>0.16350000000000001</v>
      </c>
      <c r="M699">
        <f t="shared" si="58"/>
        <v>0.1477</v>
      </c>
      <c r="N699">
        <f t="shared" si="58"/>
        <v>0.221</v>
      </c>
      <c r="O699">
        <f t="shared" si="55"/>
        <v>0.33179999999999998</v>
      </c>
      <c r="P699">
        <f t="shared" si="56"/>
        <v>0.71479999999999999</v>
      </c>
      <c r="Q699">
        <f t="shared" si="57"/>
        <v>0.28520000000000001</v>
      </c>
    </row>
    <row r="700" spans="1:17">
      <c r="A700">
        <v>702</v>
      </c>
      <c r="B700">
        <v>594</v>
      </c>
      <c r="C700">
        <v>691</v>
      </c>
      <c r="D700">
        <v>578</v>
      </c>
      <c r="E700">
        <v>506</v>
      </c>
      <c r="F700">
        <v>543</v>
      </c>
      <c r="G700">
        <v>813</v>
      </c>
      <c r="H700">
        <v>1348</v>
      </c>
      <c r="I700">
        <f t="shared" si="54"/>
        <v>3725</v>
      </c>
      <c r="J700">
        <f t="shared" si="58"/>
        <v>0.1595</v>
      </c>
      <c r="K700">
        <f t="shared" si="58"/>
        <v>0.1855</v>
      </c>
      <c r="L700">
        <f t="shared" si="58"/>
        <v>0.1552</v>
      </c>
      <c r="M700">
        <f t="shared" si="58"/>
        <v>0.1358</v>
      </c>
      <c r="N700">
        <f t="shared" si="58"/>
        <v>0.14580000000000001</v>
      </c>
      <c r="O700">
        <f t="shared" si="55"/>
        <v>0.21819999999999995</v>
      </c>
      <c r="P700">
        <f t="shared" si="56"/>
        <v>0.6381</v>
      </c>
      <c r="Q700">
        <f t="shared" si="57"/>
        <v>0.3619</v>
      </c>
    </row>
    <row r="701" spans="1:17">
      <c r="A701">
        <v>703</v>
      </c>
      <c r="B701">
        <v>80</v>
      </c>
      <c r="C701">
        <v>116</v>
      </c>
      <c r="D701">
        <v>238</v>
      </c>
      <c r="E701">
        <v>221</v>
      </c>
      <c r="F701">
        <v>325</v>
      </c>
      <c r="G701">
        <v>451</v>
      </c>
      <c r="H701">
        <v>485</v>
      </c>
      <c r="I701">
        <f t="shared" si="54"/>
        <v>1431</v>
      </c>
      <c r="J701">
        <f t="shared" si="58"/>
        <v>5.5899999999999998E-2</v>
      </c>
      <c r="K701">
        <f t="shared" si="58"/>
        <v>8.1100000000000005E-2</v>
      </c>
      <c r="L701">
        <f t="shared" si="58"/>
        <v>0.1663</v>
      </c>
      <c r="M701">
        <f t="shared" si="58"/>
        <v>0.15440000000000001</v>
      </c>
      <c r="N701">
        <f t="shared" si="58"/>
        <v>0.2271</v>
      </c>
      <c r="O701">
        <f t="shared" si="55"/>
        <v>0.31520000000000004</v>
      </c>
      <c r="P701">
        <f t="shared" si="56"/>
        <v>0.66110000000000002</v>
      </c>
      <c r="Q701">
        <f t="shared" si="57"/>
        <v>0.33889999999999998</v>
      </c>
    </row>
    <row r="702" spans="1:17">
      <c r="A702">
        <v>704</v>
      </c>
      <c r="B702">
        <v>21</v>
      </c>
      <c r="C702">
        <v>86</v>
      </c>
      <c r="D702">
        <v>233</v>
      </c>
      <c r="E702">
        <v>205</v>
      </c>
      <c r="F702">
        <v>326</v>
      </c>
      <c r="G702">
        <v>559</v>
      </c>
      <c r="H702">
        <v>339</v>
      </c>
      <c r="I702">
        <f t="shared" si="54"/>
        <v>1430</v>
      </c>
      <c r="J702">
        <f t="shared" si="58"/>
        <v>1.47E-2</v>
      </c>
      <c r="K702">
        <f t="shared" si="58"/>
        <v>6.0100000000000001E-2</v>
      </c>
      <c r="L702">
        <f t="shared" si="58"/>
        <v>0.16289999999999999</v>
      </c>
      <c r="M702">
        <f t="shared" si="58"/>
        <v>0.1434</v>
      </c>
      <c r="N702">
        <f t="shared" si="58"/>
        <v>0.22800000000000001</v>
      </c>
      <c r="O702">
        <f t="shared" si="55"/>
        <v>0.39090000000000003</v>
      </c>
      <c r="P702">
        <f t="shared" si="56"/>
        <v>0.76290000000000002</v>
      </c>
      <c r="Q702">
        <f t="shared" si="57"/>
        <v>0.23710000000000001</v>
      </c>
    </row>
    <row r="703" spans="1:17">
      <c r="A703">
        <v>705</v>
      </c>
      <c r="B703">
        <v>242</v>
      </c>
      <c r="C703">
        <v>327</v>
      </c>
      <c r="D703">
        <v>743</v>
      </c>
      <c r="E703">
        <v>640</v>
      </c>
      <c r="F703">
        <v>949</v>
      </c>
      <c r="G703">
        <v>1404</v>
      </c>
      <c r="H703">
        <v>1605</v>
      </c>
      <c r="I703">
        <f t="shared" si="54"/>
        <v>4305</v>
      </c>
      <c r="J703">
        <f t="shared" si="58"/>
        <v>5.62E-2</v>
      </c>
      <c r="K703">
        <f t="shared" si="58"/>
        <v>7.5999999999999998E-2</v>
      </c>
      <c r="L703">
        <f t="shared" si="58"/>
        <v>0.1726</v>
      </c>
      <c r="M703">
        <f t="shared" si="58"/>
        <v>0.1487</v>
      </c>
      <c r="N703">
        <f t="shared" si="58"/>
        <v>0.22040000000000001</v>
      </c>
      <c r="O703">
        <f t="shared" si="55"/>
        <v>0.32610000000000006</v>
      </c>
      <c r="P703">
        <f t="shared" si="56"/>
        <v>0.62719999999999998</v>
      </c>
      <c r="Q703">
        <f t="shared" si="57"/>
        <v>0.37280000000000002</v>
      </c>
    </row>
    <row r="704" spans="1:17">
      <c r="A704">
        <v>706</v>
      </c>
      <c r="B704">
        <v>28</v>
      </c>
      <c r="C704">
        <v>56</v>
      </c>
      <c r="D704">
        <v>161</v>
      </c>
      <c r="E704">
        <v>117</v>
      </c>
      <c r="F704">
        <v>214</v>
      </c>
      <c r="G704">
        <v>319</v>
      </c>
      <c r="H704">
        <v>366</v>
      </c>
      <c r="I704">
        <f t="shared" si="54"/>
        <v>895</v>
      </c>
      <c r="J704">
        <f t="shared" si="58"/>
        <v>3.1300000000000001E-2</v>
      </c>
      <c r="K704">
        <f t="shared" si="58"/>
        <v>6.2600000000000003E-2</v>
      </c>
      <c r="L704">
        <f t="shared" si="58"/>
        <v>0.1799</v>
      </c>
      <c r="M704">
        <f t="shared" si="58"/>
        <v>0.13070000000000001</v>
      </c>
      <c r="N704">
        <f t="shared" si="58"/>
        <v>0.23910000000000001</v>
      </c>
      <c r="O704">
        <f t="shared" si="55"/>
        <v>0.35639999999999994</v>
      </c>
      <c r="P704">
        <f t="shared" si="56"/>
        <v>0.59109999999999996</v>
      </c>
      <c r="Q704">
        <f t="shared" si="57"/>
        <v>0.40889999999999999</v>
      </c>
    </row>
    <row r="705" spans="1:17">
      <c r="A705">
        <v>707</v>
      </c>
      <c r="B705">
        <v>1265</v>
      </c>
      <c r="C705">
        <v>1557</v>
      </c>
      <c r="D705">
        <v>622</v>
      </c>
      <c r="E705">
        <v>636</v>
      </c>
      <c r="F705">
        <v>545</v>
      </c>
      <c r="G705">
        <v>474</v>
      </c>
      <c r="H705">
        <v>2785</v>
      </c>
      <c r="I705">
        <f t="shared" si="54"/>
        <v>5099</v>
      </c>
      <c r="J705">
        <f t="shared" si="58"/>
        <v>0.24809999999999999</v>
      </c>
      <c r="K705">
        <f t="shared" si="58"/>
        <v>0.3054</v>
      </c>
      <c r="L705">
        <f t="shared" si="58"/>
        <v>0.122</v>
      </c>
      <c r="M705">
        <f t="shared" si="58"/>
        <v>0.12470000000000001</v>
      </c>
      <c r="N705">
        <f t="shared" si="58"/>
        <v>0.1069</v>
      </c>
      <c r="O705">
        <f t="shared" si="55"/>
        <v>9.2899999999999983E-2</v>
      </c>
      <c r="P705">
        <f t="shared" si="56"/>
        <v>0.45379999999999998</v>
      </c>
      <c r="Q705">
        <f t="shared" si="57"/>
        <v>0.54620000000000002</v>
      </c>
    </row>
    <row r="706" spans="1:17">
      <c r="A706">
        <v>708</v>
      </c>
      <c r="B706">
        <v>224</v>
      </c>
      <c r="C706">
        <v>228</v>
      </c>
      <c r="D706">
        <v>386</v>
      </c>
      <c r="E706">
        <v>370</v>
      </c>
      <c r="F706">
        <v>480</v>
      </c>
      <c r="G706">
        <v>729</v>
      </c>
      <c r="H706">
        <v>781</v>
      </c>
      <c r="I706">
        <f t="shared" si="54"/>
        <v>2417</v>
      </c>
      <c r="J706">
        <f t="shared" si="58"/>
        <v>9.2700000000000005E-2</v>
      </c>
      <c r="K706">
        <f t="shared" si="58"/>
        <v>9.4299999999999995E-2</v>
      </c>
      <c r="L706">
        <f t="shared" si="58"/>
        <v>0.15970000000000001</v>
      </c>
      <c r="M706">
        <f t="shared" si="58"/>
        <v>0.15310000000000001</v>
      </c>
      <c r="N706">
        <f t="shared" si="58"/>
        <v>0.1986</v>
      </c>
      <c r="O706">
        <f t="shared" si="55"/>
        <v>0.30159999999999998</v>
      </c>
      <c r="P706">
        <f t="shared" si="56"/>
        <v>0.67690000000000006</v>
      </c>
      <c r="Q706">
        <f t="shared" si="57"/>
        <v>0.3231</v>
      </c>
    </row>
    <row r="707" spans="1:17">
      <c r="A707">
        <v>709</v>
      </c>
      <c r="B707">
        <v>304</v>
      </c>
      <c r="C707">
        <v>386</v>
      </c>
      <c r="D707">
        <v>328</v>
      </c>
      <c r="E707">
        <v>252</v>
      </c>
      <c r="F707">
        <v>313</v>
      </c>
      <c r="G707">
        <v>376</v>
      </c>
      <c r="H707">
        <v>880</v>
      </c>
      <c r="I707">
        <f t="shared" ref="I707:I770" si="59">SUM(B707:G707)</f>
        <v>1959</v>
      </c>
      <c r="J707">
        <f t="shared" si="58"/>
        <v>0.1552</v>
      </c>
      <c r="K707">
        <f t="shared" si="58"/>
        <v>0.19700000000000001</v>
      </c>
      <c r="L707">
        <f t="shared" si="58"/>
        <v>0.16739999999999999</v>
      </c>
      <c r="M707">
        <f t="shared" si="58"/>
        <v>0.12859999999999999</v>
      </c>
      <c r="N707">
        <f t="shared" si="58"/>
        <v>0.1598</v>
      </c>
      <c r="O707">
        <f t="shared" ref="O707:O770" si="60">1-SUM(J707:N707)</f>
        <v>0.19199999999999995</v>
      </c>
      <c r="P707">
        <f t="shared" ref="P707:P770" si="61">1-Q707</f>
        <v>0.55079999999999996</v>
      </c>
      <c r="Q707">
        <f t="shared" ref="Q707:Q770" si="62">ROUND(H707/$I707,4)</f>
        <v>0.44919999999999999</v>
      </c>
    </row>
    <row r="708" spans="1:17">
      <c r="A708">
        <v>710</v>
      </c>
      <c r="B708">
        <v>141</v>
      </c>
      <c r="C708">
        <v>197</v>
      </c>
      <c r="D708">
        <v>371</v>
      </c>
      <c r="E708">
        <v>359</v>
      </c>
      <c r="F708">
        <v>416</v>
      </c>
      <c r="G708">
        <v>568</v>
      </c>
      <c r="H708">
        <v>935</v>
      </c>
      <c r="I708">
        <f t="shared" si="59"/>
        <v>2052</v>
      </c>
      <c r="J708">
        <f t="shared" si="58"/>
        <v>6.8699999999999997E-2</v>
      </c>
      <c r="K708">
        <f t="shared" si="58"/>
        <v>9.6000000000000002E-2</v>
      </c>
      <c r="L708">
        <f t="shared" si="58"/>
        <v>0.18079999999999999</v>
      </c>
      <c r="M708">
        <f t="shared" si="58"/>
        <v>0.17499999999999999</v>
      </c>
      <c r="N708">
        <f t="shared" si="58"/>
        <v>0.20269999999999999</v>
      </c>
      <c r="O708">
        <f t="shared" si="60"/>
        <v>0.27680000000000005</v>
      </c>
      <c r="P708">
        <f t="shared" si="61"/>
        <v>0.54430000000000001</v>
      </c>
      <c r="Q708">
        <f t="shared" si="62"/>
        <v>0.45569999999999999</v>
      </c>
    </row>
    <row r="709" spans="1:17">
      <c r="A709">
        <v>711</v>
      </c>
      <c r="B709">
        <v>35</v>
      </c>
      <c r="C709">
        <v>156</v>
      </c>
      <c r="D709">
        <v>402</v>
      </c>
      <c r="E709">
        <v>472</v>
      </c>
      <c r="F709">
        <v>634</v>
      </c>
      <c r="G709">
        <v>923</v>
      </c>
      <c r="H709">
        <v>1083</v>
      </c>
      <c r="I709">
        <f t="shared" si="59"/>
        <v>2622</v>
      </c>
      <c r="J709">
        <f t="shared" si="58"/>
        <v>1.3299999999999999E-2</v>
      </c>
      <c r="K709">
        <f t="shared" si="58"/>
        <v>5.9499999999999997E-2</v>
      </c>
      <c r="L709">
        <f t="shared" si="58"/>
        <v>0.15329999999999999</v>
      </c>
      <c r="M709">
        <f t="shared" si="58"/>
        <v>0.18</v>
      </c>
      <c r="N709">
        <f t="shared" si="58"/>
        <v>0.24179999999999999</v>
      </c>
      <c r="O709">
        <f t="shared" si="60"/>
        <v>0.35209999999999997</v>
      </c>
      <c r="P709">
        <f t="shared" si="61"/>
        <v>0.58699999999999997</v>
      </c>
      <c r="Q709">
        <f t="shared" si="62"/>
        <v>0.41299999999999998</v>
      </c>
    </row>
    <row r="710" spans="1:17">
      <c r="A710">
        <v>712</v>
      </c>
      <c r="B710">
        <v>125</v>
      </c>
      <c r="C710">
        <v>110</v>
      </c>
      <c r="D710">
        <v>243</v>
      </c>
      <c r="E710">
        <v>233</v>
      </c>
      <c r="F710">
        <v>309</v>
      </c>
      <c r="G710">
        <v>461</v>
      </c>
      <c r="H710">
        <v>463</v>
      </c>
      <c r="I710">
        <f t="shared" si="59"/>
        <v>1481</v>
      </c>
      <c r="J710">
        <f t="shared" si="58"/>
        <v>8.4400000000000003E-2</v>
      </c>
      <c r="K710">
        <f t="shared" si="58"/>
        <v>7.4300000000000005E-2</v>
      </c>
      <c r="L710">
        <f t="shared" si="58"/>
        <v>0.1641</v>
      </c>
      <c r="M710">
        <f t="shared" si="58"/>
        <v>0.1573</v>
      </c>
      <c r="N710">
        <f t="shared" si="58"/>
        <v>0.20860000000000001</v>
      </c>
      <c r="O710">
        <f t="shared" si="60"/>
        <v>0.31130000000000002</v>
      </c>
      <c r="P710">
        <f t="shared" si="61"/>
        <v>0.68740000000000001</v>
      </c>
      <c r="Q710">
        <f t="shared" si="62"/>
        <v>0.31259999999999999</v>
      </c>
    </row>
    <row r="711" spans="1:17">
      <c r="A711">
        <v>713</v>
      </c>
      <c r="B711">
        <v>337</v>
      </c>
      <c r="C711">
        <v>333</v>
      </c>
      <c r="D711">
        <v>259</v>
      </c>
      <c r="E711">
        <v>262</v>
      </c>
      <c r="F711">
        <v>411</v>
      </c>
      <c r="G711">
        <v>514</v>
      </c>
      <c r="H711">
        <v>707</v>
      </c>
      <c r="I711">
        <f t="shared" si="59"/>
        <v>2116</v>
      </c>
      <c r="J711">
        <f t="shared" si="58"/>
        <v>0.1593</v>
      </c>
      <c r="K711">
        <f t="shared" si="58"/>
        <v>0.15740000000000001</v>
      </c>
      <c r="L711">
        <f t="shared" si="58"/>
        <v>0.12239999999999999</v>
      </c>
      <c r="M711">
        <f t="shared" si="58"/>
        <v>0.12379999999999999</v>
      </c>
      <c r="N711">
        <f t="shared" si="58"/>
        <v>0.19420000000000001</v>
      </c>
      <c r="O711">
        <f t="shared" si="60"/>
        <v>0.2429</v>
      </c>
      <c r="P711">
        <f t="shared" si="61"/>
        <v>0.66589999999999994</v>
      </c>
      <c r="Q711">
        <f t="shared" si="62"/>
        <v>0.33410000000000001</v>
      </c>
    </row>
    <row r="712" spans="1:17">
      <c r="A712">
        <v>714</v>
      </c>
      <c r="B712">
        <v>19</v>
      </c>
      <c r="C712">
        <v>19</v>
      </c>
      <c r="D712">
        <v>78</v>
      </c>
      <c r="E712">
        <v>57</v>
      </c>
      <c r="F712">
        <v>100</v>
      </c>
      <c r="G712">
        <v>180</v>
      </c>
      <c r="H712">
        <v>103</v>
      </c>
      <c r="I712">
        <f t="shared" si="59"/>
        <v>453</v>
      </c>
      <c r="J712">
        <f t="shared" si="58"/>
        <v>4.19E-2</v>
      </c>
      <c r="K712">
        <f t="shared" si="58"/>
        <v>4.19E-2</v>
      </c>
      <c r="L712">
        <f t="shared" si="58"/>
        <v>0.17219999999999999</v>
      </c>
      <c r="M712">
        <f t="shared" si="58"/>
        <v>0.1258</v>
      </c>
      <c r="N712">
        <f t="shared" si="58"/>
        <v>0.2208</v>
      </c>
      <c r="O712">
        <f t="shared" si="60"/>
        <v>0.39739999999999998</v>
      </c>
      <c r="P712">
        <f t="shared" si="61"/>
        <v>0.77259999999999995</v>
      </c>
      <c r="Q712">
        <f t="shared" si="62"/>
        <v>0.22739999999999999</v>
      </c>
    </row>
    <row r="713" spans="1:17">
      <c r="A713">
        <v>715</v>
      </c>
      <c r="B713">
        <v>185</v>
      </c>
      <c r="C713">
        <v>328</v>
      </c>
      <c r="D713">
        <v>335</v>
      </c>
      <c r="E713">
        <v>454</v>
      </c>
      <c r="F713">
        <v>600</v>
      </c>
      <c r="G713">
        <v>941</v>
      </c>
      <c r="H713">
        <v>1015</v>
      </c>
      <c r="I713">
        <f t="shared" si="59"/>
        <v>2843</v>
      </c>
      <c r="J713">
        <f t="shared" si="58"/>
        <v>6.5100000000000005E-2</v>
      </c>
      <c r="K713">
        <f t="shared" si="58"/>
        <v>0.1154</v>
      </c>
      <c r="L713">
        <f t="shared" si="58"/>
        <v>0.1178</v>
      </c>
      <c r="M713">
        <f t="shared" si="58"/>
        <v>0.15970000000000001</v>
      </c>
      <c r="N713">
        <f t="shared" si="58"/>
        <v>0.21099999999999999</v>
      </c>
      <c r="O713">
        <f t="shared" si="60"/>
        <v>0.33099999999999996</v>
      </c>
      <c r="P713">
        <f t="shared" si="61"/>
        <v>0.64300000000000002</v>
      </c>
      <c r="Q713">
        <f t="shared" si="62"/>
        <v>0.35699999999999998</v>
      </c>
    </row>
    <row r="714" spans="1:17">
      <c r="A714">
        <v>716</v>
      </c>
      <c r="B714">
        <v>195</v>
      </c>
      <c r="C714">
        <v>266</v>
      </c>
      <c r="D714">
        <v>238</v>
      </c>
      <c r="E714">
        <v>249</v>
      </c>
      <c r="F714">
        <v>286</v>
      </c>
      <c r="G714">
        <v>529</v>
      </c>
      <c r="H714">
        <v>378</v>
      </c>
      <c r="I714">
        <f t="shared" si="59"/>
        <v>1763</v>
      </c>
      <c r="J714">
        <f t="shared" si="58"/>
        <v>0.1106</v>
      </c>
      <c r="K714">
        <f t="shared" si="58"/>
        <v>0.15090000000000001</v>
      </c>
      <c r="L714">
        <f t="shared" si="58"/>
        <v>0.13500000000000001</v>
      </c>
      <c r="M714">
        <f t="shared" si="58"/>
        <v>0.14119999999999999</v>
      </c>
      <c r="N714">
        <f t="shared" si="58"/>
        <v>0.16220000000000001</v>
      </c>
      <c r="O714">
        <f t="shared" si="60"/>
        <v>0.30009999999999992</v>
      </c>
      <c r="P714">
        <f t="shared" si="61"/>
        <v>0.78559999999999997</v>
      </c>
      <c r="Q714">
        <f t="shared" si="62"/>
        <v>0.21440000000000001</v>
      </c>
    </row>
    <row r="715" spans="1:17">
      <c r="A715">
        <v>717</v>
      </c>
      <c r="B715">
        <v>197</v>
      </c>
      <c r="C715">
        <v>299</v>
      </c>
      <c r="D715">
        <v>310</v>
      </c>
      <c r="E715">
        <v>337</v>
      </c>
      <c r="F715">
        <v>415</v>
      </c>
      <c r="G715">
        <v>823</v>
      </c>
      <c r="H715">
        <v>704</v>
      </c>
      <c r="I715">
        <f t="shared" si="59"/>
        <v>2381</v>
      </c>
      <c r="J715">
        <f t="shared" si="58"/>
        <v>8.2699999999999996E-2</v>
      </c>
      <c r="K715">
        <f t="shared" si="58"/>
        <v>0.12559999999999999</v>
      </c>
      <c r="L715">
        <f t="shared" si="58"/>
        <v>0.13020000000000001</v>
      </c>
      <c r="M715">
        <f t="shared" si="58"/>
        <v>0.14149999999999999</v>
      </c>
      <c r="N715">
        <f t="shared" si="58"/>
        <v>0.17430000000000001</v>
      </c>
      <c r="O715">
        <f t="shared" si="60"/>
        <v>0.34570000000000001</v>
      </c>
      <c r="P715">
        <f t="shared" si="61"/>
        <v>0.70429999999999993</v>
      </c>
      <c r="Q715">
        <f t="shared" si="62"/>
        <v>0.29570000000000002</v>
      </c>
    </row>
    <row r="716" spans="1:17">
      <c r="A716">
        <v>718</v>
      </c>
      <c r="B716">
        <v>1392</v>
      </c>
      <c r="C716">
        <v>1821</v>
      </c>
      <c r="D716">
        <v>1361</v>
      </c>
      <c r="E716">
        <v>1613</v>
      </c>
      <c r="F716">
        <v>2109</v>
      </c>
      <c r="G716">
        <v>4148</v>
      </c>
      <c r="H716">
        <v>4652</v>
      </c>
      <c r="I716">
        <f t="shared" si="59"/>
        <v>12444</v>
      </c>
      <c r="J716">
        <f t="shared" si="58"/>
        <v>0.1119</v>
      </c>
      <c r="K716">
        <f t="shared" si="58"/>
        <v>0.14630000000000001</v>
      </c>
      <c r="L716">
        <f t="shared" si="58"/>
        <v>0.1094</v>
      </c>
      <c r="M716">
        <f t="shared" si="58"/>
        <v>0.12959999999999999</v>
      </c>
      <c r="N716">
        <f t="shared" si="58"/>
        <v>0.16950000000000001</v>
      </c>
      <c r="O716">
        <f t="shared" si="60"/>
        <v>0.33330000000000004</v>
      </c>
      <c r="P716">
        <f t="shared" si="61"/>
        <v>0.62619999999999998</v>
      </c>
      <c r="Q716">
        <f t="shared" si="62"/>
        <v>0.37380000000000002</v>
      </c>
    </row>
    <row r="717" spans="1:17">
      <c r="A717">
        <v>719</v>
      </c>
      <c r="B717">
        <v>211</v>
      </c>
      <c r="C717">
        <v>277</v>
      </c>
      <c r="D717">
        <v>350</v>
      </c>
      <c r="E717">
        <v>378</v>
      </c>
      <c r="F717">
        <v>601</v>
      </c>
      <c r="G717">
        <v>962</v>
      </c>
      <c r="H717">
        <v>895</v>
      </c>
      <c r="I717">
        <f t="shared" si="59"/>
        <v>2779</v>
      </c>
      <c r="J717">
        <f t="shared" si="58"/>
        <v>7.5899999999999995E-2</v>
      </c>
      <c r="K717">
        <f t="shared" si="58"/>
        <v>9.9699999999999997E-2</v>
      </c>
      <c r="L717">
        <f t="shared" si="58"/>
        <v>0.12590000000000001</v>
      </c>
      <c r="M717">
        <f t="shared" si="58"/>
        <v>0.13600000000000001</v>
      </c>
      <c r="N717">
        <f t="shared" si="58"/>
        <v>0.21629999999999999</v>
      </c>
      <c r="O717">
        <f t="shared" si="60"/>
        <v>0.34620000000000006</v>
      </c>
      <c r="P717">
        <f t="shared" si="61"/>
        <v>0.67789999999999995</v>
      </c>
      <c r="Q717">
        <f t="shared" si="62"/>
        <v>0.3221</v>
      </c>
    </row>
    <row r="718" spans="1:17">
      <c r="A718">
        <v>720</v>
      </c>
      <c r="B718">
        <v>814</v>
      </c>
      <c r="C718">
        <v>1353</v>
      </c>
      <c r="D718">
        <v>485</v>
      </c>
      <c r="E718">
        <v>685</v>
      </c>
      <c r="F718">
        <v>754</v>
      </c>
      <c r="G718">
        <v>1197</v>
      </c>
      <c r="H718">
        <v>1929</v>
      </c>
      <c r="I718">
        <f t="shared" si="59"/>
        <v>5288</v>
      </c>
      <c r="J718">
        <f t="shared" si="58"/>
        <v>0.15390000000000001</v>
      </c>
      <c r="K718">
        <f t="shared" si="58"/>
        <v>0.25590000000000002</v>
      </c>
      <c r="L718">
        <f t="shared" si="58"/>
        <v>9.1700000000000004E-2</v>
      </c>
      <c r="M718">
        <f t="shared" si="58"/>
        <v>0.1295</v>
      </c>
      <c r="N718">
        <f t="shared" si="58"/>
        <v>0.1426</v>
      </c>
      <c r="O718">
        <f t="shared" si="60"/>
        <v>0.22639999999999993</v>
      </c>
      <c r="P718">
        <f t="shared" si="61"/>
        <v>0.63519999999999999</v>
      </c>
      <c r="Q718">
        <f t="shared" si="62"/>
        <v>0.36480000000000001</v>
      </c>
    </row>
    <row r="719" spans="1:17">
      <c r="A719">
        <v>721</v>
      </c>
      <c r="B719">
        <v>384</v>
      </c>
      <c r="C719">
        <v>544</v>
      </c>
      <c r="D719">
        <v>534</v>
      </c>
      <c r="E719">
        <v>672</v>
      </c>
      <c r="F719">
        <v>940</v>
      </c>
      <c r="G719">
        <v>1788</v>
      </c>
      <c r="H719">
        <v>1327</v>
      </c>
      <c r="I719">
        <f t="shared" si="59"/>
        <v>4862</v>
      </c>
      <c r="J719">
        <f t="shared" si="58"/>
        <v>7.9000000000000001E-2</v>
      </c>
      <c r="K719">
        <f t="shared" si="58"/>
        <v>0.1119</v>
      </c>
      <c r="L719">
        <f t="shared" si="58"/>
        <v>0.10979999999999999</v>
      </c>
      <c r="M719">
        <f t="shared" si="58"/>
        <v>0.13819999999999999</v>
      </c>
      <c r="N719">
        <f t="shared" si="58"/>
        <v>0.1933</v>
      </c>
      <c r="O719">
        <f t="shared" si="60"/>
        <v>0.36780000000000002</v>
      </c>
      <c r="P719">
        <f t="shared" si="61"/>
        <v>0.72710000000000008</v>
      </c>
      <c r="Q719">
        <f t="shared" si="62"/>
        <v>0.27289999999999998</v>
      </c>
    </row>
    <row r="720" spans="1:17">
      <c r="A720">
        <v>722</v>
      </c>
      <c r="B720">
        <v>236</v>
      </c>
      <c r="C720">
        <v>402</v>
      </c>
      <c r="D720">
        <v>445</v>
      </c>
      <c r="E720">
        <v>477</v>
      </c>
      <c r="F720">
        <v>605</v>
      </c>
      <c r="G720">
        <v>1106</v>
      </c>
      <c r="H720">
        <v>1140</v>
      </c>
      <c r="I720">
        <f t="shared" si="59"/>
        <v>3271</v>
      </c>
      <c r="J720">
        <f t="shared" si="58"/>
        <v>7.2099999999999997E-2</v>
      </c>
      <c r="K720">
        <f t="shared" si="58"/>
        <v>0.1229</v>
      </c>
      <c r="L720">
        <f t="shared" si="58"/>
        <v>0.13600000000000001</v>
      </c>
      <c r="M720">
        <f t="shared" si="58"/>
        <v>0.14580000000000001</v>
      </c>
      <c r="N720">
        <f t="shared" si="58"/>
        <v>0.185</v>
      </c>
      <c r="O720">
        <f t="shared" si="60"/>
        <v>0.33820000000000006</v>
      </c>
      <c r="P720">
        <f t="shared" si="61"/>
        <v>0.65149999999999997</v>
      </c>
      <c r="Q720">
        <f t="shared" si="62"/>
        <v>0.34849999999999998</v>
      </c>
    </row>
    <row r="721" spans="1:17">
      <c r="A721">
        <v>723</v>
      </c>
      <c r="B721">
        <v>141</v>
      </c>
      <c r="C721">
        <v>234</v>
      </c>
      <c r="D721">
        <v>264</v>
      </c>
      <c r="E721">
        <v>280</v>
      </c>
      <c r="F721">
        <v>388</v>
      </c>
      <c r="G721">
        <v>706</v>
      </c>
      <c r="H721">
        <v>552</v>
      </c>
      <c r="I721">
        <f t="shared" si="59"/>
        <v>2013</v>
      </c>
      <c r="J721">
        <f t="shared" si="58"/>
        <v>7.0000000000000007E-2</v>
      </c>
      <c r="K721">
        <f t="shared" si="58"/>
        <v>0.1162</v>
      </c>
      <c r="L721">
        <f t="shared" si="58"/>
        <v>0.13109999999999999</v>
      </c>
      <c r="M721">
        <f t="shared" si="58"/>
        <v>0.1391</v>
      </c>
      <c r="N721">
        <f t="shared" si="58"/>
        <v>0.19270000000000001</v>
      </c>
      <c r="O721">
        <f t="shared" si="60"/>
        <v>0.35089999999999999</v>
      </c>
      <c r="P721">
        <f t="shared" si="61"/>
        <v>0.7258</v>
      </c>
      <c r="Q721">
        <f t="shared" si="62"/>
        <v>0.2742</v>
      </c>
    </row>
    <row r="722" spans="1:17">
      <c r="A722">
        <v>724</v>
      </c>
      <c r="B722">
        <v>476</v>
      </c>
      <c r="C722">
        <v>531</v>
      </c>
      <c r="D722">
        <v>454</v>
      </c>
      <c r="E722">
        <v>500</v>
      </c>
      <c r="F722">
        <v>649</v>
      </c>
      <c r="G722">
        <v>1255</v>
      </c>
      <c r="H722">
        <v>756</v>
      </c>
      <c r="I722">
        <f t="shared" si="59"/>
        <v>3865</v>
      </c>
      <c r="J722">
        <f t="shared" si="58"/>
        <v>0.1232</v>
      </c>
      <c r="K722">
        <f t="shared" si="58"/>
        <v>0.13739999999999999</v>
      </c>
      <c r="L722">
        <f t="shared" si="58"/>
        <v>0.11749999999999999</v>
      </c>
      <c r="M722">
        <f t="shared" si="58"/>
        <v>0.12939999999999999</v>
      </c>
      <c r="N722">
        <f t="shared" si="58"/>
        <v>0.16789999999999999</v>
      </c>
      <c r="O722">
        <f t="shared" si="60"/>
        <v>0.3246</v>
      </c>
      <c r="P722">
        <f t="shared" si="61"/>
        <v>0.8044</v>
      </c>
      <c r="Q722">
        <f t="shared" si="62"/>
        <v>0.1956</v>
      </c>
    </row>
    <row r="723" spans="1:17">
      <c r="A723">
        <v>725</v>
      </c>
      <c r="B723">
        <v>14</v>
      </c>
      <c r="C723">
        <v>40</v>
      </c>
      <c r="D723">
        <v>155</v>
      </c>
      <c r="E723">
        <v>204</v>
      </c>
      <c r="F723">
        <v>344</v>
      </c>
      <c r="G723">
        <v>573</v>
      </c>
      <c r="H723">
        <v>423</v>
      </c>
      <c r="I723">
        <f t="shared" si="59"/>
        <v>1330</v>
      </c>
      <c r="J723">
        <f t="shared" si="58"/>
        <v>1.0500000000000001E-2</v>
      </c>
      <c r="K723">
        <f t="shared" si="58"/>
        <v>3.0099999999999998E-2</v>
      </c>
      <c r="L723">
        <f t="shared" si="58"/>
        <v>0.11650000000000001</v>
      </c>
      <c r="M723">
        <f t="shared" si="58"/>
        <v>0.15340000000000001</v>
      </c>
      <c r="N723">
        <f t="shared" si="58"/>
        <v>0.2586</v>
      </c>
      <c r="O723">
        <f t="shared" si="60"/>
        <v>0.43090000000000006</v>
      </c>
      <c r="P723">
        <f t="shared" si="61"/>
        <v>0.68199999999999994</v>
      </c>
      <c r="Q723">
        <f t="shared" si="62"/>
        <v>0.318</v>
      </c>
    </row>
    <row r="724" spans="1:17">
      <c r="A724">
        <v>726</v>
      </c>
      <c r="B724">
        <v>109</v>
      </c>
      <c r="C724">
        <v>108</v>
      </c>
      <c r="D724">
        <v>338</v>
      </c>
      <c r="E724">
        <v>465</v>
      </c>
      <c r="F724">
        <v>651</v>
      </c>
      <c r="G724">
        <v>1247</v>
      </c>
      <c r="H724">
        <v>883</v>
      </c>
      <c r="I724">
        <f t="shared" si="59"/>
        <v>2918</v>
      </c>
      <c r="J724">
        <f t="shared" si="58"/>
        <v>3.7400000000000003E-2</v>
      </c>
      <c r="K724">
        <f t="shared" si="58"/>
        <v>3.6999999999999998E-2</v>
      </c>
      <c r="L724">
        <f t="shared" si="58"/>
        <v>0.1158</v>
      </c>
      <c r="M724">
        <f t="shared" si="58"/>
        <v>0.15939999999999999</v>
      </c>
      <c r="N724">
        <f t="shared" si="58"/>
        <v>0.22309999999999999</v>
      </c>
      <c r="O724">
        <f t="shared" si="60"/>
        <v>0.42730000000000001</v>
      </c>
      <c r="P724">
        <f t="shared" si="61"/>
        <v>0.69740000000000002</v>
      </c>
      <c r="Q724">
        <f t="shared" si="62"/>
        <v>0.30259999999999998</v>
      </c>
    </row>
    <row r="725" spans="1:17">
      <c r="A725">
        <v>727</v>
      </c>
      <c r="B725">
        <v>49</v>
      </c>
      <c r="C725">
        <v>75</v>
      </c>
      <c r="D725">
        <v>141</v>
      </c>
      <c r="E725">
        <v>150</v>
      </c>
      <c r="F725">
        <v>243</v>
      </c>
      <c r="G725">
        <v>423</v>
      </c>
      <c r="H725">
        <v>356</v>
      </c>
      <c r="I725">
        <f t="shared" si="59"/>
        <v>1081</v>
      </c>
      <c r="J725">
        <f t="shared" si="58"/>
        <v>4.53E-2</v>
      </c>
      <c r="K725">
        <f t="shared" si="58"/>
        <v>6.9400000000000003E-2</v>
      </c>
      <c r="L725">
        <f t="shared" si="58"/>
        <v>0.13039999999999999</v>
      </c>
      <c r="M725">
        <f t="shared" si="58"/>
        <v>0.13880000000000001</v>
      </c>
      <c r="N725">
        <f t="shared" si="58"/>
        <v>0.2248</v>
      </c>
      <c r="O725">
        <f t="shared" si="60"/>
        <v>0.39129999999999998</v>
      </c>
      <c r="P725">
        <f t="shared" si="61"/>
        <v>0.67070000000000007</v>
      </c>
      <c r="Q725">
        <f t="shared" si="62"/>
        <v>0.32929999999999998</v>
      </c>
    </row>
    <row r="726" spans="1:17">
      <c r="A726">
        <v>728</v>
      </c>
      <c r="B726">
        <v>870</v>
      </c>
      <c r="C726">
        <v>1373</v>
      </c>
      <c r="D726">
        <v>1093</v>
      </c>
      <c r="E726">
        <v>1391</v>
      </c>
      <c r="F726">
        <v>1259</v>
      </c>
      <c r="G726">
        <v>1831</v>
      </c>
      <c r="H726">
        <v>2575</v>
      </c>
      <c r="I726">
        <f t="shared" si="59"/>
        <v>7817</v>
      </c>
      <c r="J726">
        <f t="shared" si="58"/>
        <v>0.1113</v>
      </c>
      <c r="K726">
        <f t="shared" si="58"/>
        <v>0.17560000000000001</v>
      </c>
      <c r="L726">
        <f t="shared" si="58"/>
        <v>0.13980000000000001</v>
      </c>
      <c r="M726">
        <f t="shared" si="58"/>
        <v>0.1779</v>
      </c>
      <c r="N726">
        <f t="shared" si="58"/>
        <v>0.16109999999999999</v>
      </c>
      <c r="O726">
        <f t="shared" si="60"/>
        <v>0.23429999999999995</v>
      </c>
      <c r="P726">
        <f t="shared" si="61"/>
        <v>0.67059999999999997</v>
      </c>
      <c r="Q726">
        <f t="shared" si="62"/>
        <v>0.32940000000000003</v>
      </c>
    </row>
    <row r="727" spans="1:17">
      <c r="A727">
        <v>729</v>
      </c>
      <c r="B727">
        <v>1052</v>
      </c>
      <c r="C727">
        <v>1707</v>
      </c>
      <c r="D727">
        <v>1132</v>
      </c>
      <c r="E727">
        <v>1581</v>
      </c>
      <c r="F727">
        <v>1856</v>
      </c>
      <c r="G727">
        <v>3236</v>
      </c>
      <c r="H727">
        <v>2698</v>
      </c>
      <c r="I727">
        <f t="shared" si="59"/>
        <v>10564</v>
      </c>
      <c r="J727">
        <f t="shared" si="58"/>
        <v>9.9599999999999994E-2</v>
      </c>
      <c r="K727">
        <f t="shared" si="58"/>
        <v>0.16159999999999999</v>
      </c>
      <c r="L727">
        <f t="shared" si="58"/>
        <v>0.1072</v>
      </c>
      <c r="M727">
        <f t="shared" si="58"/>
        <v>0.1497</v>
      </c>
      <c r="N727">
        <f t="shared" si="58"/>
        <v>0.1757</v>
      </c>
      <c r="O727">
        <f t="shared" si="60"/>
        <v>0.30620000000000003</v>
      </c>
      <c r="P727">
        <f t="shared" si="61"/>
        <v>0.74459999999999993</v>
      </c>
      <c r="Q727">
        <f t="shared" si="62"/>
        <v>0.25540000000000002</v>
      </c>
    </row>
    <row r="728" spans="1:17">
      <c r="A728">
        <v>730</v>
      </c>
      <c r="B728">
        <v>1579</v>
      </c>
      <c r="C728">
        <v>2338</v>
      </c>
      <c r="D728">
        <v>493</v>
      </c>
      <c r="E728">
        <v>589</v>
      </c>
      <c r="F728">
        <v>1009</v>
      </c>
      <c r="G728">
        <v>2889</v>
      </c>
      <c r="H728">
        <v>960</v>
      </c>
      <c r="I728">
        <f t="shared" si="59"/>
        <v>8897</v>
      </c>
      <c r="J728">
        <f t="shared" si="58"/>
        <v>0.17749999999999999</v>
      </c>
      <c r="K728">
        <f t="shared" si="58"/>
        <v>0.26279999999999998</v>
      </c>
      <c r="L728">
        <f t="shared" si="58"/>
        <v>5.5399999999999998E-2</v>
      </c>
      <c r="M728">
        <f t="shared" si="58"/>
        <v>6.6199999999999995E-2</v>
      </c>
      <c r="N728">
        <f t="shared" si="58"/>
        <v>0.1134</v>
      </c>
      <c r="O728">
        <f t="shared" si="60"/>
        <v>0.32469999999999999</v>
      </c>
      <c r="P728">
        <f t="shared" si="61"/>
        <v>0.8921</v>
      </c>
      <c r="Q728">
        <f t="shared" si="62"/>
        <v>0.1079</v>
      </c>
    </row>
    <row r="729" spans="1:17">
      <c r="A729">
        <v>731</v>
      </c>
      <c r="B729">
        <v>341</v>
      </c>
      <c r="C729">
        <v>557</v>
      </c>
      <c r="D729">
        <v>183</v>
      </c>
      <c r="E729">
        <v>208</v>
      </c>
      <c r="F729">
        <v>218</v>
      </c>
      <c r="G729">
        <v>407</v>
      </c>
      <c r="H729">
        <v>377</v>
      </c>
      <c r="I729">
        <f t="shared" si="59"/>
        <v>1914</v>
      </c>
      <c r="J729">
        <f t="shared" ref="J729:N779" si="63">ROUND(B729/$I729,4)</f>
        <v>0.1782</v>
      </c>
      <c r="K729">
        <f t="shared" si="63"/>
        <v>0.29099999999999998</v>
      </c>
      <c r="L729">
        <f t="shared" si="63"/>
        <v>9.5600000000000004E-2</v>
      </c>
      <c r="M729">
        <f t="shared" si="63"/>
        <v>0.1087</v>
      </c>
      <c r="N729">
        <f t="shared" si="63"/>
        <v>0.1139</v>
      </c>
      <c r="O729">
        <f t="shared" si="60"/>
        <v>0.21260000000000001</v>
      </c>
      <c r="P729">
        <f t="shared" si="61"/>
        <v>0.80299999999999994</v>
      </c>
      <c r="Q729">
        <f t="shared" si="62"/>
        <v>0.19700000000000001</v>
      </c>
    </row>
    <row r="730" spans="1:17">
      <c r="A730">
        <v>732</v>
      </c>
      <c r="B730">
        <v>183</v>
      </c>
      <c r="C730">
        <v>297</v>
      </c>
      <c r="D730">
        <v>233</v>
      </c>
      <c r="E730">
        <v>301</v>
      </c>
      <c r="F730">
        <v>351</v>
      </c>
      <c r="G730">
        <v>553</v>
      </c>
      <c r="H730">
        <v>655</v>
      </c>
      <c r="I730">
        <f t="shared" si="59"/>
        <v>1918</v>
      </c>
      <c r="J730">
        <f t="shared" si="63"/>
        <v>9.5399999999999999E-2</v>
      </c>
      <c r="K730">
        <f t="shared" si="63"/>
        <v>0.15479999999999999</v>
      </c>
      <c r="L730">
        <f t="shared" si="63"/>
        <v>0.1215</v>
      </c>
      <c r="M730">
        <f t="shared" si="63"/>
        <v>0.15690000000000001</v>
      </c>
      <c r="N730">
        <f t="shared" si="63"/>
        <v>0.183</v>
      </c>
      <c r="O730">
        <f t="shared" si="60"/>
        <v>0.28839999999999999</v>
      </c>
      <c r="P730">
        <f t="shared" si="61"/>
        <v>0.65849999999999997</v>
      </c>
      <c r="Q730">
        <f t="shared" si="62"/>
        <v>0.34150000000000003</v>
      </c>
    </row>
    <row r="731" spans="1:17">
      <c r="A731">
        <v>733</v>
      </c>
      <c r="B731">
        <v>359</v>
      </c>
      <c r="C731">
        <v>610</v>
      </c>
      <c r="D731">
        <v>492</v>
      </c>
      <c r="E731">
        <v>582</v>
      </c>
      <c r="F731">
        <v>761</v>
      </c>
      <c r="G731">
        <v>1418</v>
      </c>
      <c r="H731">
        <v>1401</v>
      </c>
      <c r="I731">
        <f t="shared" si="59"/>
        <v>4222</v>
      </c>
      <c r="J731">
        <f t="shared" si="63"/>
        <v>8.5000000000000006E-2</v>
      </c>
      <c r="K731">
        <f t="shared" si="63"/>
        <v>0.14449999999999999</v>
      </c>
      <c r="L731">
        <f t="shared" si="63"/>
        <v>0.11650000000000001</v>
      </c>
      <c r="M731">
        <f t="shared" si="63"/>
        <v>0.13780000000000001</v>
      </c>
      <c r="N731">
        <f t="shared" si="63"/>
        <v>0.1802</v>
      </c>
      <c r="O731">
        <f t="shared" si="60"/>
        <v>0.33599999999999997</v>
      </c>
      <c r="P731">
        <f t="shared" si="61"/>
        <v>0.66820000000000002</v>
      </c>
      <c r="Q731">
        <f t="shared" si="62"/>
        <v>0.33179999999999998</v>
      </c>
    </row>
    <row r="732" spans="1:17">
      <c r="A732">
        <v>734</v>
      </c>
      <c r="B732">
        <v>54</v>
      </c>
      <c r="C732">
        <v>116</v>
      </c>
      <c r="D732">
        <v>342</v>
      </c>
      <c r="E732">
        <v>381</v>
      </c>
      <c r="F732">
        <v>702</v>
      </c>
      <c r="G732">
        <v>1243</v>
      </c>
      <c r="H732">
        <v>791</v>
      </c>
      <c r="I732">
        <f t="shared" si="59"/>
        <v>2838</v>
      </c>
      <c r="J732">
        <f t="shared" si="63"/>
        <v>1.9E-2</v>
      </c>
      <c r="K732">
        <f t="shared" si="63"/>
        <v>4.0899999999999999E-2</v>
      </c>
      <c r="L732">
        <f t="shared" si="63"/>
        <v>0.1205</v>
      </c>
      <c r="M732">
        <f t="shared" si="63"/>
        <v>0.13420000000000001</v>
      </c>
      <c r="N732">
        <f t="shared" si="63"/>
        <v>0.24740000000000001</v>
      </c>
      <c r="O732">
        <f t="shared" si="60"/>
        <v>0.43799999999999994</v>
      </c>
      <c r="P732">
        <f t="shared" si="61"/>
        <v>0.72130000000000005</v>
      </c>
      <c r="Q732">
        <f t="shared" si="62"/>
        <v>0.2787</v>
      </c>
    </row>
    <row r="733" spans="1:17">
      <c r="A733">
        <v>735</v>
      </c>
      <c r="B733">
        <v>51</v>
      </c>
      <c r="C733">
        <v>62</v>
      </c>
      <c r="D733">
        <v>192</v>
      </c>
      <c r="E733">
        <v>216</v>
      </c>
      <c r="F733">
        <v>351</v>
      </c>
      <c r="G733">
        <v>775</v>
      </c>
      <c r="H733">
        <v>395</v>
      </c>
      <c r="I733">
        <f t="shared" si="59"/>
        <v>1647</v>
      </c>
      <c r="J733">
        <f t="shared" si="63"/>
        <v>3.1E-2</v>
      </c>
      <c r="K733">
        <f t="shared" si="63"/>
        <v>3.7600000000000001E-2</v>
      </c>
      <c r="L733">
        <f t="shared" si="63"/>
        <v>0.1166</v>
      </c>
      <c r="M733">
        <f t="shared" si="63"/>
        <v>0.13109999999999999</v>
      </c>
      <c r="N733">
        <f t="shared" si="63"/>
        <v>0.21310000000000001</v>
      </c>
      <c r="O733">
        <f t="shared" si="60"/>
        <v>0.47060000000000002</v>
      </c>
      <c r="P733">
        <f t="shared" si="61"/>
        <v>0.76019999999999999</v>
      </c>
      <c r="Q733">
        <f t="shared" si="62"/>
        <v>0.23980000000000001</v>
      </c>
    </row>
    <row r="734" spans="1:17">
      <c r="A734">
        <v>736</v>
      </c>
      <c r="B734">
        <v>1988</v>
      </c>
      <c r="C734">
        <v>2944</v>
      </c>
      <c r="D734">
        <v>1133</v>
      </c>
      <c r="E734">
        <v>1536</v>
      </c>
      <c r="F734">
        <v>2062</v>
      </c>
      <c r="G734">
        <v>3776</v>
      </c>
      <c r="H734">
        <v>3926</v>
      </c>
      <c r="I734">
        <f t="shared" si="59"/>
        <v>13439</v>
      </c>
      <c r="J734">
        <f t="shared" si="63"/>
        <v>0.1479</v>
      </c>
      <c r="K734">
        <f t="shared" si="63"/>
        <v>0.21909999999999999</v>
      </c>
      <c r="L734">
        <f t="shared" si="63"/>
        <v>8.43E-2</v>
      </c>
      <c r="M734">
        <f t="shared" si="63"/>
        <v>0.1143</v>
      </c>
      <c r="N734">
        <f t="shared" si="63"/>
        <v>0.15340000000000001</v>
      </c>
      <c r="O734">
        <f t="shared" si="60"/>
        <v>0.28100000000000003</v>
      </c>
      <c r="P734">
        <f t="shared" si="61"/>
        <v>0.70789999999999997</v>
      </c>
      <c r="Q734">
        <f t="shared" si="62"/>
        <v>0.29210000000000003</v>
      </c>
    </row>
    <row r="735" spans="1:17">
      <c r="A735">
        <v>737</v>
      </c>
      <c r="B735">
        <v>556</v>
      </c>
      <c r="C735">
        <v>1174</v>
      </c>
      <c r="D735">
        <v>319</v>
      </c>
      <c r="E735">
        <v>567</v>
      </c>
      <c r="F735">
        <v>470</v>
      </c>
      <c r="G735">
        <v>598</v>
      </c>
      <c r="H735">
        <v>1333</v>
      </c>
      <c r="I735">
        <f t="shared" si="59"/>
        <v>3684</v>
      </c>
      <c r="J735">
        <f t="shared" si="63"/>
        <v>0.15090000000000001</v>
      </c>
      <c r="K735">
        <f t="shared" si="63"/>
        <v>0.31869999999999998</v>
      </c>
      <c r="L735">
        <f t="shared" si="63"/>
        <v>8.6599999999999996E-2</v>
      </c>
      <c r="M735">
        <f t="shared" si="63"/>
        <v>0.15390000000000001</v>
      </c>
      <c r="N735">
        <f t="shared" si="63"/>
        <v>0.12759999999999999</v>
      </c>
      <c r="O735">
        <f t="shared" si="60"/>
        <v>0.16229999999999989</v>
      </c>
      <c r="P735">
        <f t="shared" si="61"/>
        <v>0.63819999999999999</v>
      </c>
      <c r="Q735">
        <f t="shared" si="62"/>
        <v>0.36180000000000001</v>
      </c>
    </row>
    <row r="736" spans="1:17">
      <c r="A736">
        <v>738</v>
      </c>
      <c r="B736">
        <v>95</v>
      </c>
      <c r="C736">
        <v>141</v>
      </c>
      <c r="D736">
        <v>200</v>
      </c>
      <c r="E736">
        <v>278</v>
      </c>
      <c r="F736">
        <v>402</v>
      </c>
      <c r="G736">
        <v>842</v>
      </c>
      <c r="H736">
        <v>754</v>
      </c>
      <c r="I736">
        <f t="shared" si="59"/>
        <v>1958</v>
      </c>
      <c r="J736">
        <f t="shared" si="63"/>
        <v>4.8500000000000001E-2</v>
      </c>
      <c r="K736">
        <f t="shared" si="63"/>
        <v>7.1999999999999995E-2</v>
      </c>
      <c r="L736">
        <f t="shared" si="63"/>
        <v>0.1021</v>
      </c>
      <c r="M736">
        <f t="shared" si="63"/>
        <v>0.14199999999999999</v>
      </c>
      <c r="N736">
        <f t="shared" si="63"/>
        <v>0.20530000000000001</v>
      </c>
      <c r="O736">
        <f t="shared" si="60"/>
        <v>0.43010000000000004</v>
      </c>
      <c r="P736">
        <f t="shared" si="61"/>
        <v>0.6149</v>
      </c>
      <c r="Q736">
        <f t="shared" si="62"/>
        <v>0.3851</v>
      </c>
    </row>
    <row r="737" spans="1:17">
      <c r="A737">
        <v>739</v>
      </c>
      <c r="B737">
        <v>330</v>
      </c>
      <c r="C737">
        <v>386</v>
      </c>
      <c r="D737">
        <v>276</v>
      </c>
      <c r="E737">
        <v>268</v>
      </c>
      <c r="F737">
        <v>342</v>
      </c>
      <c r="G737">
        <v>650</v>
      </c>
      <c r="H737">
        <v>411</v>
      </c>
      <c r="I737">
        <f t="shared" si="59"/>
        <v>2252</v>
      </c>
      <c r="J737">
        <f t="shared" si="63"/>
        <v>0.14649999999999999</v>
      </c>
      <c r="K737">
        <f t="shared" si="63"/>
        <v>0.1714</v>
      </c>
      <c r="L737">
        <f t="shared" si="63"/>
        <v>0.1226</v>
      </c>
      <c r="M737">
        <f t="shared" si="63"/>
        <v>0.11899999999999999</v>
      </c>
      <c r="N737">
        <f t="shared" si="63"/>
        <v>0.15190000000000001</v>
      </c>
      <c r="O737">
        <f t="shared" si="60"/>
        <v>0.28860000000000008</v>
      </c>
      <c r="P737">
        <f t="shared" si="61"/>
        <v>0.8175</v>
      </c>
      <c r="Q737">
        <f t="shared" si="62"/>
        <v>0.1825</v>
      </c>
    </row>
    <row r="738" spans="1:17">
      <c r="A738">
        <v>740</v>
      </c>
      <c r="B738">
        <v>56</v>
      </c>
      <c r="C738">
        <v>101</v>
      </c>
      <c r="D738">
        <v>190</v>
      </c>
      <c r="E738">
        <v>185</v>
      </c>
      <c r="F738">
        <v>284</v>
      </c>
      <c r="G738">
        <v>573</v>
      </c>
      <c r="H738">
        <v>350</v>
      </c>
      <c r="I738">
        <f t="shared" si="59"/>
        <v>1389</v>
      </c>
      <c r="J738">
        <f t="shared" si="63"/>
        <v>4.0300000000000002E-2</v>
      </c>
      <c r="K738">
        <f t="shared" si="63"/>
        <v>7.2700000000000001E-2</v>
      </c>
      <c r="L738">
        <f t="shared" si="63"/>
        <v>0.1368</v>
      </c>
      <c r="M738">
        <f t="shared" si="63"/>
        <v>0.13320000000000001</v>
      </c>
      <c r="N738">
        <f t="shared" si="63"/>
        <v>0.20449999999999999</v>
      </c>
      <c r="O738">
        <f t="shared" si="60"/>
        <v>0.41249999999999998</v>
      </c>
      <c r="P738">
        <f t="shared" si="61"/>
        <v>0.748</v>
      </c>
      <c r="Q738">
        <f t="shared" si="62"/>
        <v>0.252</v>
      </c>
    </row>
    <row r="739" spans="1:17">
      <c r="A739">
        <v>741</v>
      </c>
      <c r="B739">
        <v>100</v>
      </c>
      <c r="C739">
        <v>157</v>
      </c>
      <c r="D739">
        <v>176</v>
      </c>
      <c r="E739">
        <v>248</v>
      </c>
      <c r="F739">
        <v>354</v>
      </c>
      <c r="G739">
        <v>649</v>
      </c>
      <c r="H739">
        <v>508</v>
      </c>
      <c r="I739">
        <f t="shared" si="59"/>
        <v>1684</v>
      </c>
      <c r="J739">
        <f t="shared" si="63"/>
        <v>5.9400000000000001E-2</v>
      </c>
      <c r="K739">
        <f t="shared" si="63"/>
        <v>9.3200000000000005E-2</v>
      </c>
      <c r="L739">
        <f t="shared" si="63"/>
        <v>0.1045</v>
      </c>
      <c r="M739">
        <f t="shared" si="63"/>
        <v>0.14729999999999999</v>
      </c>
      <c r="N739">
        <f t="shared" si="63"/>
        <v>0.2102</v>
      </c>
      <c r="O739">
        <f t="shared" si="60"/>
        <v>0.38539999999999996</v>
      </c>
      <c r="P739">
        <f t="shared" si="61"/>
        <v>0.69829999999999992</v>
      </c>
      <c r="Q739">
        <f t="shared" si="62"/>
        <v>0.30170000000000002</v>
      </c>
    </row>
    <row r="740" spans="1:17">
      <c r="A740">
        <v>742</v>
      </c>
      <c r="B740">
        <v>1786</v>
      </c>
      <c r="C740">
        <v>3020</v>
      </c>
      <c r="D740">
        <v>764</v>
      </c>
      <c r="E740">
        <v>1247</v>
      </c>
      <c r="F740">
        <v>1153</v>
      </c>
      <c r="G740">
        <v>1965</v>
      </c>
      <c r="H740">
        <v>3161</v>
      </c>
      <c r="I740">
        <f t="shared" si="59"/>
        <v>9935</v>
      </c>
      <c r="J740">
        <f t="shared" si="63"/>
        <v>0.17979999999999999</v>
      </c>
      <c r="K740">
        <f t="shared" si="63"/>
        <v>0.30399999999999999</v>
      </c>
      <c r="L740">
        <f t="shared" si="63"/>
        <v>7.6899999999999996E-2</v>
      </c>
      <c r="M740">
        <f t="shared" si="63"/>
        <v>0.1255</v>
      </c>
      <c r="N740">
        <f t="shared" si="63"/>
        <v>0.11609999999999999</v>
      </c>
      <c r="O740">
        <f t="shared" si="60"/>
        <v>0.1977000000000001</v>
      </c>
      <c r="P740">
        <f t="shared" si="61"/>
        <v>0.68179999999999996</v>
      </c>
      <c r="Q740">
        <f t="shared" si="62"/>
        <v>0.31819999999999998</v>
      </c>
    </row>
    <row r="741" spans="1:17">
      <c r="A741">
        <v>743</v>
      </c>
      <c r="B741">
        <v>191</v>
      </c>
      <c r="C741">
        <v>271</v>
      </c>
      <c r="D741">
        <v>401</v>
      </c>
      <c r="E741">
        <v>468</v>
      </c>
      <c r="F741">
        <v>662</v>
      </c>
      <c r="G741">
        <v>1366</v>
      </c>
      <c r="H741">
        <v>1112</v>
      </c>
      <c r="I741">
        <f t="shared" si="59"/>
        <v>3359</v>
      </c>
      <c r="J741">
        <f t="shared" si="63"/>
        <v>5.6899999999999999E-2</v>
      </c>
      <c r="K741">
        <f t="shared" si="63"/>
        <v>8.0699999999999994E-2</v>
      </c>
      <c r="L741">
        <f t="shared" si="63"/>
        <v>0.11940000000000001</v>
      </c>
      <c r="M741">
        <f t="shared" si="63"/>
        <v>0.13930000000000001</v>
      </c>
      <c r="N741">
        <f t="shared" si="63"/>
        <v>0.1971</v>
      </c>
      <c r="O741">
        <f t="shared" si="60"/>
        <v>0.40660000000000007</v>
      </c>
      <c r="P741">
        <f t="shared" si="61"/>
        <v>0.66890000000000005</v>
      </c>
      <c r="Q741">
        <f t="shared" si="62"/>
        <v>0.33110000000000001</v>
      </c>
    </row>
    <row r="742" spans="1:17">
      <c r="A742">
        <v>744</v>
      </c>
      <c r="B742">
        <v>250</v>
      </c>
      <c r="C742">
        <v>406</v>
      </c>
      <c r="D742">
        <v>257</v>
      </c>
      <c r="E742">
        <v>252</v>
      </c>
      <c r="F742">
        <v>305</v>
      </c>
      <c r="G742">
        <v>576</v>
      </c>
      <c r="H742">
        <v>526</v>
      </c>
      <c r="I742">
        <f t="shared" si="59"/>
        <v>2046</v>
      </c>
      <c r="J742">
        <f t="shared" si="63"/>
        <v>0.1222</v>
      </c>
      <c r="K742">
        <f t="shared" si="63"/>
        <v>0.19839999999999999</v>
      </c>
      <c r="L742">
        <f t="shared" si="63"/>
        <v>0.12559999999999999</v>
      </c>
      <c r="M742">
        <f t="shared" si="63"/>
        <v>0.1232</v>
      </c>
      <c r="N742">
        <f t="shared" si="63"/>
        <v>0.14910000000000001</v>
      </c>
      <c r="O742">
        <f t="shared" si="60"/>
        <v>0.28149999999999997</v>
      </c>
      <c r="P742">
        <f t="shared" si="61"/>
        <v>0.7429</v>
      </c>
      <c r="Q742">
        <f t="shared" si="62"/>
        <v>0.2571</v>
      </c>
    </row>
    <row r="743" spans="1:17">
      <c r="A743">
        <v>745</v>
      </c>
      <c r="B743">
        <v>237</v>
      </c>
      <c r="C743">
        <v>335</v>
      </c>
      <c r="D743">
        <v>343</v>
      </c>
      <c r="E743">
        <v>408</v>
      </c>
      <c r="F743">
        <v>506</v>
      </c>
      <c r="G743">
        <v>869</v>
      </c>
      <c r="H743">
        <v>659</v>
      </c>
      <c r="I743">
        <f t="shared" si="59"/>
        <v>2698</v>
      </c>
      <c r="J743">
        <f t="shared" si="63"/>
        <v>8.7800000000000003E-2</v>
      </c>
      <c r="K743">
        <f t="shared" si="63"/>
        <v>0.1242</v>
      </c>
      <c r="L743">
        <f t="shared" si="63"/>
        <v>0.12709999999999999</v>
      </c>
      <c r="M743">
        <f t="shared" si="63"/>
        <v>0.1512</v>
      </c>
      <c r="N743">
        <f t="shared" si="63"/>
        <v>0.1875</v>
      </c>
      <c r="O743">
        <f t="shared" si="60"/>
        <v>0.32220000000000004</v>
      </c>
      <c r="P743">
        <f t="shared" si="61"/>
        <v>0.75570000000000004</v>
      </c>
      <c r="Q743">
        <f t="shared" si="62"/>
        <v>0.24429999999999999</v>
      </c>
    </row>
    <row r="744" spans="1:17">
      <c r="A744">
        <v>746</v>
      </c>
      <c r="B744">
        <v>110</v>
      </c>
      <c r="C744">
        <v>174</v>
      </c>
      <c r="D744">
        <v>330</v>
      </c>
      <c r="E744">
        <v>408</v>
      </c>
      <c r="F744">
        <v>612</v>
      </c>
      <c r="G744">
        <v>1121</v>
      </c>
      <c r="H744">
        <v>1093</v>
      </c>
      <c r="I744">
        <f t="shared" si="59"/>
        <v>2755</v>
      </c>
      <c r="J744">
        <f t="shared" si="63"/>
        <v>3.9899999999999998E-2</v>
      </c>
      <c r="K744">
        <f t="shared" si="63"/>
        <v>6.3200000000000006E-2</v>
      </c>
      <c r="L744">
        <f t="shared" si="63"/>
        <v>0.1198</v>
      </c>
      <c r="M744">
        <f t="shared" si="63"/>
        <v>0.14810000000000001</v>
      </c>
      <c r="N744">
        <f t="shared" si="63"/>
        <v>0.22209999999999999</v>
      </c>
      <c r="O744">
        <f t="shared" si="60"/>
        <v>0.40690000000000004</v>
      </c>
      <c r="P744">
        <f t="shared" si="61"/>
        <v>0.60329999999999995</v>
      </c>
      <c r="Q744">
        <f t="shared" si="62"/>
        <v>0.3967</v>
      </c>
    </row>
    <row r="745" spans="1:17">
      <c r="A745">
        <v>747</v>
      </c>
      <c r="B745">
        <v>12</v>
      </c>
      <c r="C745">
        <v>54</v>
      </c>
      <c r="D745">
        <v>175</v>
      </c>
      <c r="E745">
        <v>143</v>
      </c>
      <c r="F745">
        <v>309</v>
      </c>
      <c r="G745">
        <v>535</v>
      </c>
      <c r="H745">
        <v>450</v>
      </c>
      <c r="I745">
        <f t="shared" si="59"/>
        <v>1228</v>
      </c>
      <c r="J745">
        <f t="shared" si="63"/>
        <v>9.7999999999999997E-3</v>
      </c>
      <c r="K745">
        <f t="shared" si="63"/>
        <v>4.3999999999999997E-2</v>
      </c>
      <c r="L745">
        <f t="shared" si="63"/>
        <v>0.14249999999999999</v>
      </c>
      <c r="M745">
        <f t="shared" si="63"/>
        <v>0.1164</v>
      </c>
      <c r="N745">
        <f t="shared" si="63"/>
        <v>0.25159999999999999</v>
      </c>
      <c r="O745">
        <f t="shared" si="60"/>
        <v>0.43569999999999998</v>
      </c>
      <c r="P745">
        <f t="shared" si="61"/>
        <v>0.63359999999999994</v>
      </c>
      <c r="Q745">
        <f t="shared" si="62"/>
        <v>0.3664</v>
      </c>
    </row>
    <row r="746" spans="1:17">
      <c r="A746">
        <v>748</v>
      </c>
      <c r="B746">
        <v>37</v>
      </c>
      <c r="C746">
        <v>71</v>
      </c>
      <c r="D746">
        <v>152</v>
      </c>
      <c r="E746">
        <v>176</v>
      </c>
      <c r="F746">
        <v>299</v>
      </c>
      <c r="G746">
        <v>546</v>
      </c>
      <c r="H746">
        <v>530</v>
      </c>
      <c r="I746">
        <f t="shared" si="59"/>
        <v>1281</v>
      </c>
      <c r="J746">
        <f t="shared" si="63"/>
        <v>2.8899999999999999E-2</v>
      </c>
      <c r="K746">
        <f t="shared" si="63"/>
        <v>5.5399999999999998E-2</v>
      </c>
      <c r="L746">
        <f t="shared" si="63"/>
        <v>0.1187</v>
      </c>
      <c r="M746">
        <f t="shared" si="63"/>
        <v>0.13739999999999999</v>
      </c>
      <c r="N746">
        <f t="shared" si="63"/>
        <v>0.2334</v>
      </c>
      <c r="O746">
        <f t="shared" si="60"/>
        <v>0.42619999999999991</v>
      </c>
      <c r="P746">
        <f t="shared" si="61"/>
        <v>0.58630000000000004</v>
      </c>
      <c r="Q746">
        <f t="shared" si="62"/>
        <v>0.41370000000000001</v>
      </c>
    </row>
    <row r="747" spans="1:17">
      <c r="A747">
        <v>749</v>
      </c>
      <c r="B747">
        <v>65</v>
      </c>
      <c r="C747">
        <v>116</v>
      </c>
      <c r="D747">
        <v>305</v>
      </c>
      <c r="E747">
        <v>281</v>
      </c>
      <c r="F747">
        <v>468</v>
      </c>
      <c r="G747">
        <v>952</v>
      </c>
      <c r="H747">
        <v>644</v>
      </c>
      <c r="I747">
        <f t="shared" si="59"/>
        <v>2187</v>
      </c>
      <c r="J747">
        <f t="shared" si="63"/>
        <v>2.9700000000000001E-2</v>
      </c>
      <c r="K747">
        <f t="shared" si="63"/>
        <v>5.2999999999999999E-2</v>
      </c>
      <c r="L747">
        <f t="shared" si="63"/>
        <v>0.13950000000000001</v>
      </c>
      <c r="M747">
        <f t="shared" si="63"/>
        <v>0.1285</v>
      </c>
      <c r="N747">
        <f t="shared" si="63"/>
        <v>0.214</v>
      </c>
      <c r="O747">
        <f t="shared" si="60"/>
        <v>0.43530000000000002</v>
      </c>
      <c r="P747">
        <f t="shared" si="61"/>
        <v>0.70550000000000002</v>
      </c>
      <c r="Q747">
        <f t="shared" si="62"/>
        <v>0.29449999999999998</v>
      </c>
    </row>
    <row r="748" spans="1:17">
      <c r="A748">
        <v>750</v>
      </c>
      <c r="B748">
        <v>175</v>
      </c>
      <c r="C748">
        <v>131</v>
      </c>
      <c r="D748">
        <v>141</v>
      </c>
      <c r="E748">
        <v>143</v>
      </c>
      <c r="F748">
        <v>160</v>
      </c>
      <c r="G748">
        <v>432</v>
      </c>
      <c r="H748">
        <v>356</v>
      </c>
      <c r="I748">
        <f t="shared" si="59"/>
        <v>1182</v>
      </c>
      <c r="J748">
        <f t="shared" si="63"/>
        <v>0.14810000000000001</v>
      </c>
      <c r="K748">
        <f t="shared" si="63"/>
        <v>0.1108</v>
      </c>
      <c r="L748">
        <f t="shared" si="63"/>
        <v>0.1193</v>
      </c>
      <c r="M748">
        <f t="shared" si="63"/>
        <v>0.121</v>
      </c>
      <c r="N748">
        <f t="shared" si="63"/>
        <v>0.13539999999999999</v>
      </c>
      <c r="O748">
        <f t="shared" si="60"/>
        <v>0.36539999999999995</v>
      </c>
      <c r="P748">
        <f t="shared" si="61"/>
        <v>0.69879999999999998</v>
      </c>
      <c r="Q748">
        <f t="shared" si="62"/>
        <v>0.30120000000000002</v>
      </c>
    </row>
    <row r="749" spans="1:17">
      <c r="A749">
        <v>751</v>
      </c>
      <c r="B749">
        <v>9</v>
      </c>
      <c r="C749">
        <v>1</v>
      </c>
      <c r="D749">
        <v>6</v>
      </c>
      <c r="E749">
        <v>4</v>
      </c>
      <c r="F749">
        <v>11</v>
      </c>
      <c r="G749">
        <v>19</v>
      </c>
      <c r="H749">
        <v>11</v>
      </c>
      <c r="I749">
        <f t="shared" si="59"/>
        <v>50</v>
      </c>
      <c r="J749">
        <f t="shared" si="63"/>
        <v>0.18</v>
      </c>
      <c r="K749">
        <f t="shared" si="63"/>
        <v>0.02</v>
      </c>
      <c r="L749">
        <f t="shared" si="63"/>
        <v>0.12</v>
      </c>
      <c r="M749">
        <f t="shared" si="63"/>
        <v>0.08</v>
      </c>
      <c r="N749">
        <f t="shared" si="63"/>
        <v>0.22</v>
      </c>
      <c r="O749">
        <f t="shared" si="60"/>
        <v>0.38</v>
      </c>
      <c r="P749">
        <f t="shared" si="61"/>
        <v>0.78</v>
      </c>
      <c r="Q749">
        <f t="shared" si="62"/>
        <v>0.22</v>
      </c>
    </row>
    <row r="750" spans="1:17">
      <c r="A750">
        <v>752</v>
      </c>
      <c r="B750">
        <v>1939</v>
      </c>
      <c r="C750">
        <v>2825</v>
      </c>
      <c r="D750">
        <v>507</v>
      </c>
      <c r="E750">
        <v>159</v>
      </c>
      <c r="F750">
        <v>609</v>
      </c>
      <c r="G750">
        <v>1472</v>
      </c>
      <c r="H750">
        <v>2555</v>
      </c>
      <c r="I750">
        <f t="shared" si="59"/>
        <v>7511</v>
      </c>
      <c r="J750">
        <f t="shared" si="63"/>
        <v>0.25819999999999999</v>
      </c>
      <c r="K750">
        <f t="shared" si="63"/>
        <v>0.37609999999999999</v>
      </c>
      <c r="L750">
        <f t="shared" si="63"/>
        <v>6.7500000000000004E-2</v>
      </c>
      <c r="M750">
        <f t="shared" si="63"/>
        <v>2.12E-2</v>
      </c>
      <c r="N750">
        <f t="shared" si="63"/>
        <v>8.1100000000000005E-2</v>
      </c>
      <c r="O750">
        <f t="shared" si="60"/>
        <v>0.19589999999999996</v>
      </c>
      <c r="P750">
        <f t="shared" si="61"/>
        <v>0.65979999999999994</v>
      </c>
      <c r="Q750">
        <f t="shared" si="62"/>
        <v>0.3402</v>
      </c>
    </row>
    <row r="751" spans="1:17">
      <c r="A751">
        <v>753</v>
      </c>
      <c r="B751">
        <v>19</v>
      </c>
      <c r="C751">
        <v>72</v>
      </c>
      <c r="D751">
        <v>202</v>
      </c>
      <c r="E751">
        <v>174</v>
      </c>
      <c r="F751">
        <v>378</v>
      </c>
      <c r="G751">
        <v>685</v>
      </c>
      <c r="H751">
        <v>627</v>
      </c>
      <c r="I751">
        <f t="shared" si="59"/>
        <v>1530</v>
      </c>
      <c r="J751">
        <f t="shared" si="63"/>
        <v>1.24E-2</v>
      </c>
      <c r="K751">
        <f t="shared" si="63"/>
        <v>4.7100000000000003E-2</v>
      </c>
      <c r="L751">
        <f t="shared" si="63"/>
        <v>0.13200000000000001</v>
      </c>
      <c r="M751">
        <f t="shared" si="63"/>
        <v>0.1137</v>
      </c>
      <c r="N751">
        <f t="shared" si="63"/>
        <v>0.24709999999999999</v>
      </c>
      <c r="O751">
        <f t="shared" si="60"/>
        <v>0.44769999999999999</v>
      </c>
      <c r="P751">
        <f t="shared" si="61"/>
        <v>0.59020000000000006</v>
      </c>
      <c r="Q751">
        <f t="shared" si="62"/>
        <v>0.4098</v>
      </c>
    </row>
    <row r="752" spans="1:17">
      <c r="A752">
        <v>754</v>
      </c>
      <c r="B752">
        <v>12</v>
      </c>
      <c r="C752">
        <v>50</v>
      </c>
      <c r="D752">
        <v>158</v>
      </c>
      <c r="E752">
        <v>157</v>
      </c>
      <c r="F752">
        <v>324</v>
      </c>
      <c r="G752">
        <v>511</v>
      </c>
      <c r="H752">
        <v>564</v>
      </c>
      <c r="I752">
        <f t="shared" si="59"/>
        <v>1212</v>
      </c>
      <c r="J752">
        <f t="shared" si="63"/>
        <v>9.9000000000000008E-3</v>
      </c>
      <c r="K752">
        <f t="shared" si="63"/>
        <v>4.1300000000000003E-2</v>
      </c>
      <c r="L752">
        <f t="shared" si="63"/>
        <v>0.13039999999999999</v>
      </c>
      <c r="M752">
        <f t="shared" si="63"/>
        <v>0.1295</v>
      </c>
      <c r="N752">
        <f t="shared" si="63"/>
        <v>0.26729999999999998</v>
      </c>
      <c r="O752">
        <f t="shared" si="60"/>
        <v>0.42159999999999997</v>
      </c>
      <c r="P752">
        <f t="shared" si="61"/>
        <v>0.53469999999999995</v>
      </c>
      <c r="Q752">
        <f t="shared" si="62"/>
        <v>0.46529999999999999</v>
      </c>
    </row>
    <row r="753" spans="1:17">
      <c r="A753">
        <v>755</v>
      </c>
      <c r="B753">
        <v>107</v>
      </c>
      <c r="C753">
        <v>181</v>
      </c>
      <c r="D753">
        <v>415</v>
      </c>
      <c r="E753">
        <v>408</v>
      </c>
      <c r="F753">
        <v>818</v>
      </c>
      <c r="G753">
        <v>1401</v>
      </c>
      <c r="H753">
        <v>1276</v>
      </c>
      <c r="I753">
        <f t="shared" si="59"/>
        <v>3330</v>
      </c>
      <c r="J753">
        <f t="shared" si="63"/>
        <v>3.2099999999999997E-2</v>
      </c>
      <c r="K753">
        <f t="shared" si="63"/>
        <v>5.4399999999999997E-2</v>
      </c>
      <c r="L753">
        <f t="shared" si="63"/>
        <v>0.1246</v>
      </c>
      <c r="M753">
        <f t="shared" si="63"/>
        <v>0.1225</v>
      </c>
      <c r="N753">
        <f t="shared" si="63"/>
        <v>0.24560000000000001</v>
      </c>
      <c r="O753">
        <f t="shared" si="60"/>
        <v>0.42079999999999995</v>
      </c>
      <c r="P753">
        <f t="shared" si="61"/>
        <v>0.61680000000000001</v>
      </c>
      <c r="Q753">
        <f t="shared" si="62"/>
        <v>0.38319999999999999</v>
      </c>
    </row>
    <row r="754" spans="1:17">
      <c r="A754">
        <v>756</v>
      </c>
      <c r="B754">
        <v>1066</v>
      </c>
      <c r="C754">
        <v>1824</v>
      </c>
      <c r="D754">
        <v>482</v>
      </c>
      <c r="E754">
        <v>345</v>
      </c>
      <c r="F754">
        <v>572</v>
      </c>
      <c r="G754">
        <v>1179</v>
      </c>
      <c r="H754">
        <v>1768</v>
      </c>
      <c r="I754">
        <f t="shared" si="59"/>
        <v>5468</v>
      </c>
      <c r="J754">
        <f t="shared" si="63"/>
        <v>0.19500000000000001</v>
      </c>
      <c r="K754">
        <f t="shared" si="63"/>
        <v>0.33360000000000001</v>
      </c>
      <c r="L754">
        <f t="shared" si="63"/>
        <v>8.8099999999999998E-2</v>
      </c>
      <c r="M754">
        <f t="shared" si="63"/>
        <v>6.3100000000000003E-2</v>
      </c>
      <c r="N754">
        <f t="shared" si="63"/>
        <v>0.1046</v>
      </c>
      <c r="O754">
        <f t="shared" si="60"/>
        <v>0.21560000000000001</v>
      </c>
      <c r="P754">
        <f t="shared" si="61"/>
        <v>0.67670000000000008</v>
      </c>
      <c r="Q754">
        <f t="shared" si="62"/>
        <v>0.32329999999999998</v>
      </c>
    </row>
    <row r="755" spans="1:17">
      <c r="A755">
        <v>757</v>
      </c>
      <c r="B755">
        <v>11</v>
      </c>
      <c r="C755">
        <v>29</v>
      </c>
      <c r="D755">
        <v>124</v>
      </c>
      <c r="E755">
        <v>108</v>
      </c>
      <c r="F755">
        <v>192</v>
      </c>
      <c r="G755">
        <v>349</v>
      </c>
      <c r="H755">
        <v>375</v>
      </c>
      <c r="I755">
        <f t="shared" si="59"/>
        <v>813</v>
      </c>
      <c r="J755">
        <f t="shared" si="63"/>
        <v>1.35E-2</v>
      </c>
      <c r="K755">
        <f t="shared" si="63"/>
        <v>3.5700000000000003E-2</v>
      </c>
      <c r="L755">
        <f t="shared" si="63"/>
        <v>0.1525</v>
      </c>
      <c r="M755">
        <f t="shared" si="63"/>
        <v>0.1328</v>
      </c>
      <c r="N755">
        <f t="shared" si="63"/>
        <v>0.23619999999999999</v>
      </c>
      <c r="O755">
        <f t="shared" si="60"/>
        <v>0.42930000000000001</v>
      </c>
      <c r="P755">
        <f t="shared" si="61"/>
        <v>0.53869999999999996</v>
      </c>
      <c r="Q755">
        <f t="shared" si="62"/>
        <v>0.46129999999999999</v>
      </c>
    </row>
    <row r="756" spans="1:17">
      <c r="A756">
        <v>758</v>
      </c>
      <c r="B756">
        <v>43</v>
      </c>
      <c r="C756">
        <v>135</v>
      </c>
      <c r="D756">
        <v>308</v>
      </c>
      <c r="E756">
        <v>232</v>
      </c>
      <c r="F756">
        <v>512</v>
      </c>
      <c r="G756">
        <v>932</v>
      </c>
      <c r="H756">
        <v>826</v>
      </c>
      <c r="I756">
        <f t="shared" si="59"/>
        <v>2162</v>
      </c>
      <c r="J756">
        <f t="shared" si="63"/>
        <v>1.9900000000000001E-2</v>
      </c>
      <c r="K756">
        <f t="shared" si="63"/>
        <v>6.2399999999999997E-2</v>
      </c>
      <c r="L756">
        <f t="shared" si="63"/>
        <v>0.14249999999999999</v>
      </c>
      <c r="M756">
        <f t="shared" si="63"/>
        <v>0.10730000000000001</v>
      </c>
      <c r="N756">
        <f t="shared" si="63"/>
        <v>0.23680000000000001</v>
      </c>
      <c r="O756">
        <f t="shared" si="60"/>
        <v>0.43110000000000004</v>
      </c>
      <c r="P756">
        <f t="shared" si="61"/>
        <v>0.6179</v>
      </c>
      <c r="Q756">
        <f t="shared" si="62"/>
        <v>0.3821</v>
      </c>
    </row>
    <row r="757" spans="1:17">
      <c r="A757">
        <v>759</v>
      </c>
      <c r="B757">
        <v>31</v>
      </c>
      <c r="C757">
        <v>114</v>
      </c>
      <c r="D757">
        <v>308</v>
      </c>
      <c r="E757">
        <v>260</v>
      </c>
      <c r="F757">
        <v>450</v>
      </c>
      <c r="G757">
        <v>919</v>
      </c>
      <c r="H757">
        <v>721</v>
      </c>
      <c r="I757">
        <f t="shared" si="59"/>
        <v>2082</v>
      </c>
      <c r="J757">
        <f t="shared" si="63"/>
        <v>1.49E-2</v>
      </c>
      <c r="K757">
        <f t="shared" si="63"/>
        <v>5.4800000000000001E-2</v>
      </c>
      <c r="L757">
        <f t="shared" si="63"/>
        <v>0.1479</v>
      </c>
      <c r="M757">
        <f t="shared" si="63"/>
        <v>0.1249</v>
      </c>
      <c r="N757">
        <f t="shared" si="63"/>
        <v>0.21609999999999999</v>
      </c>
      <c r="O757">
        <f t="shared" si="60"/>
        <v>0.44140000000000001</v>
      </c>
      <c r="P757">
        <f t="shared" si="61"/>
        <v>0.65369999999999995</v>
      </c>
      <c r="Q757">
        <f t="shared" si="62"/>
        <v>0.3463</v>
      </c>
    </row>
    <row r="758" spans="1:17">
      <c r="A758">
        <v>760</v>
      </c>
      <c r="B758">
        <v>38</v>
      </c>
      <c r="C758">
        <v>109</v>
      </c>
      <c r="D758">
        <v>273</v>
      </c>
      <c r="E758">
        <v>245</v>
      </c>
      <c r="F758">
        <v>430</v>
      </c>
      <c r="G758">
        <v>840</v>
      </c>
      <c r="H758">
        <v>734</v>
      </c>
      <c r="I758">
        <f t="shared" si="59"/>
        <v>1935</v>
      </c>
      <c r="J758">
        <f t="shared" si="63"/>
        <v>1.9599999999999999E-2</v>
      </c>
      <c r="K758">
        <f t="shared" si="63"/>
        <v>5.6300000000000003E-2</v>
      </c>
      <c r="L758">
        <f t="shared" si="63"/>
        <v>0.1411</v>
      </c>
      <c r="M758">
        <f t="shared" si="63"/>
        <v>0.12659999999999999</v>
      </c>
      <c r="N758">
        <f t="shared" si="63"/>
        <v>0.22220000000000001</v>
      </c>
      <c r="O758">
        <f t="shared" si="60"/>
        <v>0.43419999999999992</v>
      </c>
      <c r="P758">
        <f t="shared" si="61"/>
        <v>0.62070000000000003</v>
      </c>
      <c r="Q758">
        <f t="shared" si="62"/>
        <v>0.37930000000000003</v>
      </c>
    </row>
    <row r="759" spans="1:17">
      <c r="A759">
        <v>761</v>
      </c>
      <c r="B759">
        <v>745</v>
      </c>
      <c r="C759">
        <v>669</v>
      </c>
      <c r="D759">
        <v>622</v>
      </c>
      <c r="E759">
        <v>570</v>
      </c>
      <c r="F759">
        <v>732</v>
      </c>
      <c r="G759">
        <v>1498</v>
      </c>
      <c r="H759">
        <v>1477</v>
      </c>
      <c r="I759">
        <f t="shared" si="59"/>
        <v>4836</v>
      </c>
      <c r="J759">
        <f t="shared" si="63"/>
        <v>0.15409999999999999</v>
      </c>
      <c r="K759">
        <f t="shared" si="63"/>
        <v>0.13830000000000001</v>
      </c>
      <c r="L759">
        <f t="shared" si="63"/>
        <v>0.12859999999999999</v>
      </c>
      <c r="M759">
        <f t="shared" si="63"/>
        <v>0.1179</v>
      </c>
      <c r="N759">
        <f t="shared" si="63"/>
        <v>0.15140000000000001</v>
      </c>
      <c r="O759">
        <f t="shared" si="60"/>
        <v>0.30970000000000009</v>
      </c>
      <c r="P759">
        <f t="shared" si="61"/>
        <v>0.6946</v>
      </c>
      <c r="Q759">
        <f t="shared" si="62"/>
        <v>0.3054</v>
      </c>
    </row>
    <row r="760" spans="1:17">
      <c r="A760">
        <v>762</v>
      </c>
      <c r="B760">
        <v>57</v>
      </c>
      <c r="C760">
        <v>74</v>
      </c>
      <c r="D760">
        <v>185</v>
      </c>
      <c r="E760">
        <v>160</v>
      </c>
      <c r="F760">
        <v>289</v>
      </c>
      <c r="G760">
        <v>525</v>
      </c>
      <c r="H760">
        <v>472</v>
      </c>
      <c r="I760">
        <f t="shared" si="59"/>
        <v>1290</v>
      </c>
      <c r="J760">
        <f t="shared" si="63"/>
        <v>4.4200000000000003E-2</v>
      </c>
      <c r="K760">
        <f t="shared" si="63"/>
        <v>5.74E-2</v>
      </c>
      <c r="L760">
        <f t="shared" si="63"/>
        <v>0.1434</v>
      </c>
      <c r="M760">
        <f t="shared" si="63"/>
        <v>0.124</v>
      </c>
      <c r="N760">
        <f t="shared" si="63"/>
        <v>0.224</v>
      </c>
      <c r="O760">
        <f t="shared" si="60"/>
        <v>0.40700000000000003</v>
      </c>
      <c r="P760">
        <f t="shared" si="61"/>
        <v>0.6341</v>
      </c>
      <c r="Q760">
        <f t="shared" si="62"/>
        <v>0.3659</v>
      </c>
    </row>
    <row r="761" spans="1:17">
      <c r="A761">
        <v>763</v>
      </c>
      <c r="B761">
        <v>347</v>
      </c>
      <c r="C761">
        <v>366</v>
      </c>
      <c r="D761">
        <v>535</v>
      </c>
      <c r="E761">
        <v>443</v>
      </c>
      <c r="F761">
        <v>663</v>
      </c>
      <c r="G761">
        <v>1101</v>
      </c>
      <c r="H761">
        <v>902</v>
      </c>
      <c r="I761">
        <f t="shared" si="59"/>
        <v>3455</v>
      </c>
      <c r="J761">
        <f t="shared" si="63"/>
        <v>0.1004</v>
      </c>
      <c r="K761">
        <f t="shared" si="63"/>
        <v>0.10589999999999999</v>
      </c>
      <c r="L761">
        <f t="shared" si="63"/>
        <v>0.15479999999999999</v>
      </c>
      <c r="M761">
        <f t="shared" si="63"/>
        <v>0.12820000000000001</v>
      </c>
      <c r="N761">
        <f t="shared" si="63"/>
        <v>0.19189999999999999</v>
      </c>
      <c r="O761">
        <f t="shared" si="60"/>
        <v>0.31880000000000008</v>
      </c>
      <c r="P761">
        <f t="shared" si="61"/>
        <v>0.7389</v>
      </c>
      <c r="Q761">
        <f t="shared" si="62"/>
        <v>0.2611</v>
      </c>
    </row>
    <row r="762" spans="1:17">
      <c r="A762">
        <v>764</v>
      </c>
      <c r="B762">
        <v>71</v>
      </c>
      <c r="C762">
        <v>175</v>
      </c>
      <c r="D762">
        <v>324</v>
      </c>
      <c r="E762">
        <v>272</v>
      </c>
      <c r="F762">
        <v>520</v>
      </c>
      <c r="G762">
        <v>1001</v>
      </c>
      <c r="H762">
        <v>912</v>
      </c>
      <c r="I762">
        <f t="shared" si="59"/>
        <v>2363</v>
      </c>
      <c r="J762">
        <f t="shared" si="63"/>
        <v>0.03</v>
      </c>
      <c r="K762">
        <f t="shared" si="63"/>
        <v>7.4099999999999999E-2</v>
      </c>
      <c r="L762">
        <f t="shared" si="63"/>
        <v>0.1371</v>
      </c>
      <c r="M762">
        <f t="shared" si="63"/>
        <v>0.11509999999999999</v>
      </c>
      <c r="N762">
        <f t="shared" si="63"/>
        <v>0.22009999999999999</v>
      </c>
      <c r="O762">
        <f t="shared" si="60"/>
        <v>0.42359999999999998</v>
      </c>
      <c r="P762">
        <f t="shared" si="61"/>
        <v>0.61399999999999999</v>
      </c>
      <c r="Q762">
        <f t="shared" si="62"/>
        <v>0.38600000000000001</v>
      </c>
    </row>
    <row r="763" spans="1:17">
      <c r="A763">
        <v>765</v>
      </c>
      <c r="B763">
        <v>22</v>
      </c>
      <c r="C763">
        <v>54</v>
      </c>
      <c r="D763">
        <v>128</v>
      </c>
      <c r="E763">
        <v>92</v>
      </c>
      <c r="F763">
        <v>230</v>
      </c>
      <c r="G763">
        <v>432</v>
      </c>
      <c r="H763">
        <v>337</v>
      </c>
      <c r="I763">
        <f t="shared" si="59"/>
        <v>958</v>
      </c>
      <c r="J763">
        <f t="shared" si="63"/>
        <v>2.3E-2</v>
      </c>
      <c r="K763">
        <f t="shared" si="63"/>
        <v>5.6399999999999999E-2</v>
      </c>
      <c r="L763">
        <f t="shared" si="63"/>
        <v>0.1336</v>
      </c>
      <c r="M763">
        <f t="shared" si="63"/>
        <v>9.6000000000000002E-2</v>
      </c>
      <c r="N763">
        <f t="shared" si="63"/>
        <v>0.24010000000000001</v>
      </c>
      <c r="O763">
        <f t="shared" si="60"/>
        <v>0.45089999999999997</v>
      </c>
      <c r="P763">
        <f t="shared" si="61"/>
        <v>0.6482</v>
      </c>
      <c r="Q763">
        <f t="shared" si="62"/>
        <v>0.3518</v>
      </c>
    </row>
    <row r="764" spans="1:17">
      <c r="A764">
        <v>766</v>
      </c>
      <c r="B764">
        <v>21</v>
      </c>
      <c r="C764">
        <v>68</v>
      </c>
      <c r="D764">
        <v>135</v>
      </c>
      <c r="E764">
        <v>113</v>
      </c>
      <c r="F764">
        <v>236</v>
      </c>
      <c r="G764">
        <v>533</v>
      </c>
      <c r="H764">
        <v>284</v>
      </c>
      <c r="I764">
        <f t="shared" si="59"/>
        <v>1106</v>
      </c>
      <c r="J764">
        <f t="shared" si="63"/>
        <v>1.9E-2</v>
      </c>
      <c r="K764">
        <f t="shared" si="63"/>
        <v>6.1499999999999999E-2</v>
      </c>
      <c r="L764">
        <f t="shared" si="63"/>
        <v>0.1221</v>
      </c>
      <c r="M764">
        <f t="shared" si="63"/>
        <v>0.1022</v>
      </c>
      <c r="N764">
        <f t="shared" si="63"/>
        <v>0.21340000000000001</v>
      </c>
      <c r="O764">
        <f t="shared" si="60"/>
        <v>0.48180000000000001</v>
      </c>
      <c r="P764">
        <f t="shared" si="61"/>
        <v>0.74320000000000008</v>
      </c>
      <c r="Q764">
        <f t="shared" si="62"/>
        <v>0.25679999999999997</v>
      </c>
    </row>
    <row r="765" spans="1:17">
      <c r="A765">
        <v>767</v>
      </c>
      <c r="B765">
        <v>924</v>
      </c>
      <c r="C765">
        <v>956</v>
      </c>
      <c r="D765">
        <v>1078</v>
      </c>
      <c r="E765">
        <v>1300</v>
      </c>
      <c r="F765">
        <v>2066</v>
      </c>
      <c r="G765">
        <v>5576</v>
      </c>
      <c r="H765">
        <v>3878</v>
      </c>
      <c r="I765">
        <f t="shared" si="59"/>
        <v>11900</v>
      </c>
      <c r="J765">
        <f t="shared" si="63"/>
        <v>7.7600000000000002E-2</v>
      </c>
      <c r="K765">
        <f t="shared" si="63"/>
        <v>8.0299999999999996E-2</v>
      </c>
      <c r="L765">
        <f t="shared" si="63"/>
        <v>9.06E-2</v>
      </c>
      <c r="M765">
        <f t="shared" si="63"/>
        <v>0.10920000000000001</v>
      </c>
      <c r="N765">
        <f t="shared" si="63"/>
        <v>0.1736</v>
      </c>
      <c r="O765">
        <f t="shared" si="60"/>
        <v>0.46870000000000001</v>
      </c>
      <c r="P765">
        <f t="shared" si="61"/>
        <v>0.67409999999999992</v>
      </c>
      <c r="Q765">
        <f t="shared" si="62"/>
        <v>0.32590000000000002</v>
      </c>
    </row>
    <row r="766" spans="1:17">
      <c r="A766">
        <v>768</v>
      </c>
      <c r="B766">
        <v>279</v>
      </c>
      <c r="C766">
        <v>313</v>
      </c>
      <c r="D766">
        <v>379</v>
      </c>
      <c r="E766">
        <v>440</v>
      </c>
      <c r="F766">
        <v>681</v>
      </c>
      <c r="G766">
        <v>1800</v>
      </c>
      <c r="H766">
        <v>1794</v>
      </c>
      <c r="I766">
        <f t="shared" si="59"/>
        <v>3892</v>
      </c>
      <c r="J766">
        <f t="shared" si="63"/>
        <v>7.17E-2</v>
      </c>
      <c r="K766">
        <f t="shared" si="63"/>
        <v>8.0399999999999999E-2</v>
      </c>
      <c r="L766">
        <f t="shared" si="63"/>
        <v>9.74E-2</v>
      </c>
      <c r="M766">
        <f t="shared" si="63"/>
        <v>0.11310000000000001</v>
      </c>
      <c r="N766">
        <f t="shared" si="63"/>
        <v>0.17499999999999999</v>
      </c>
      <c r="O766">
        <f t="shared" si="60"/>
        <v>0.46239999999999992</v>
      </c>
      <c r="P766">
        <f t="shared" si="61"/>
        <v>0.53910000000000002</v>
      </c>
      <c r="Q766">
        <f t="shared" si="62"/>
        <v>0.46089999999999998</v>
      </c>
    </row>
    <row r="767" spans="1:17">
      <c r="A767">
        <v>769</v>
      </c>
      <c r="B767">
        <v>89</v>
      </c>
      <c r="C767">
        <v>227</v>
      </c>
      <c r="D767">
        <v>517</v>
      </c>
      <c r="E767">
        <v>531</v>
      </c>
      <c r="F767">
        <v>912</v>
      </c>
      <c r="G767">
        <v>1855</v>
      </c>
      <c r="H767">
        <v>1554</v>
      </c>
      <c r="I767">
        <f t="shared" si="59"/>
        <v>4131</v>
      </c>
      <c r="J767">
        <f t="shared" si="63"/>
        <v>2.1499999999999998E-2</v>
      </c>
      <c r="K767">
        <f t="shared" si="63"/>
        <v>5.5E-2</v>
      </c>
      <c r="L767">
        <f t="shared" si="63"/>
        <v>0.12520000000000001</v>
      </c>
      <c r="M767">
        <f t="shared" si="63"/>
        <v>0.1285</v>
      </c>
      <c r="N767">
        <f t="shared" si="63"/>
        <v>0.2208</v>
      </c>
      <c r="O767">
        <f t="shared" si="60"/>
        <v>0.44900000000000007</v>
      </c>
      <c r="P767">
        <f t="shared" si="61"/>
        <v>0.62380000000000002</v>
      </c>
      <c r="Q767">
        <f t="shared" si="62"/>
        <v>0.37619999999999998</v>
      </c>
    </row>
    <row r="768" spans="1:17">
      <c r="A768">
        <v>770</v>
      </c>
      <c r="B768">
        <v>65</v>
      </c>
      <c r="C768">
        <v>97</v>
      </c>
      <c r="D768">
        <v>218</v>
      </c>
      <c r="E768">
        <v>259</v>
      </c>
      <c r="F768">
        <v>381</v>
      </c>
      <c r="G768">
        <v>961</v>
      </c>
      <c r="H768">
        <v>835</v>
      </c>
      <c r="I768">
        <f t="shared" si="59"/>
        <v>1981</v>
      </c>
      <c r="J768">
        <f t="shared" si="63"/>
        <v>3.2800000000000003E-2</v>
      </c>
      <c r="K768">
        <f t="shared" si="63"/>
        <v>4.9000000000000002E-2</v>
      </c>
      <c r="L768">
        <f t="shared" si="63"/>
        <v>0.11</v>
      </c>
      <c r="M768">
        <f t="shared" si="63"/>
        <v>0.13070000000000001</v>
      </c>
      <c r="N768">
        <f t="shared" si="63"/>
        <v>0.1923</v>
      </c>
      <c r="O768">
        <f t="shared" si="60"/>
        <v>0.48519999999999996</v>
      </c>
      <c r="P768">
        <f t="shared" si="61"/>
        <v>0.57850000000000001</v>
      </c>
      <c r="Q768">
        <f t="shared" si="62"/>
        <v>0.42149999999999999</v>
      </c>
    </row>
    <row r="769" spans="1:17">
      <c r="A769">
        <v>771</v>
      </c>
      <c r="B769">
        <v>129</v>
      </c>
      <c r="C769">
        <v>175</v>
      </c>
      <c r="D769">
        <v>327</v>
      </c>
      <c r="E769">
        <v>338</v>
      </c>
      <c r="F769">
        <v>486</v>
      </c>
      <c r="G769">
        <v>1333</v>
      </c>
      <c r="H769">
        <v>833</v>
      </c>
      <c r="I769">
        <f t="shared" si="59"/>
        <v>2788</v>
      </c>
      <c r="J769">
        <f t="shared" si="63"/>
        <v>4.6300000000000001E-2</v>
      </c>
      <c r="K769">
        <f t="shared" si="63"/>
        <v>6.2799999999999995E-2</v>
      </c>
      <c r="L769">
        <f t="shared" si="63"/>
        <v>0.1173</v>
      </c>
      <c r="M769">
        <f t="shared" si="63"/>
        <v>0.1212</v>
      </c>
      <c r="N769">
        <f t="shared" si="63"/>
        <v>0.17430000000000001</v>
      </c>
      <c r="O769">
        <f t="shared" si="60"/>
        <v>0.47809999999999997</v>
      </c>
      <c r="P769">
        <f t="shared" si="61"/>
        <v>0.70120000000000005</v>
      </c>
      <c r="Q769">
        <f t="shared" si="62"/>
        <v>0.29880000000000001</v>
      </c>
    </row>
    <row r="770" spans="1:17">
      <c r="A770">
        <v>772</v>
      </c>
      <c r="B770">
        <v>34</v>
      </c>
      <c r="C770">
        <v>86</v>
      </c>
      <c r="D770">
        <v>189</v>
      </c>
      <c r="E770">
        <v>238</v>
      </c>
      <c r="F770">
        <v>350</v>
      </c>
      <c r="G770">
        <v>975</v>
      </c>
      <c r="H770">
        <v>818</v>
      </c>
      <c r="I770">
        <f t="shared" si="59"/>
        <v>1872</v>
      </c>
      <c r="J770">
        <f t="shared" si="63"/>
        <v>1.8200000000000001E-2</v>
      </c>
      <c r="K770">
        <f t="shared" si="63"/>
        <v>4.5900000000000003E-2</v>
      </c>
      <c r="L770">
        <f t="shared" si="63"/>
        <v>0.10100000000000001</v>
      </c>
      <c r="M770">
        <f t="shared" si="63"/>
        <v>0.12709999999999999</v>
      </c>
      <c r="N770">
        <f t="shared" si="63"/>
        <v>0.187</v>
      </c>
      <c r="O770">
        <f t="shared" si="60"/>
        <v>0.52079999999999993</v>
      </c>
      <c r="P770">
        <f t="shared" si="61"/>
        <v>0.56299999999999994</v>
      </c>
      <c r="Q770">
        <f t="shared" si="62"/>
        <v>0.437</v>
      </c>
    </row>
    <row r="771" spans="1:17">
      <c r="A771">
        <v>773</v>
      </c>
      <c r="B771">
        <v>40</v>
      </c>
      <c r="C771">
        <v>71</v>
      </c>
      <c r="D771">
        <v>259</v>
      </c>
      <c r="E771">
        <v>314</v>
      </c>
      <c r="F771">
        <v>456</v>
      </c>
      <c r="G771">
        <v>1045</v>
      </c>
      <c r="H771">
        <v>996</v>
      </c>
      <c r="I771">
        <f t="shared" ref="I771:I834" si="64">SUM(B771:G771)</f>
        <v>2185</v>
      </c>
      <c r="J771">
        <f t="shared" si="63"/>
        <v>1.83E-2</v>
      </c>
      <c r="K771">
        <f t="shared" si="63"/>
        <v>3.2500000000000001E-2</v>
      </c>
      <c r="L771">
        <f t="shared" si="63"/>
        <v>0.11849999999999999</v>
      </c>
      <c r="M771">
        <f t="shared" si="63"/>
        <v>0.14369999999999999</v>
      </c>
      <c r="N771">
        <f t="shared" si="63"/>
        <v>0.2087</v>
      </c>
      <c r="O771">
        <f t="shared" ref="O771:O834" si="65">1-SUM(J771:N771)</f>
        <v>0.47829999999999995</v>
      </c>
      <c r="P771">
        <f t="shared" ref="P771:P834" si="66">1-Q771</f>
        <v>0.54420000000000002</v>
      </c>
      <c r="Q771">
        <f t="shared" ref="Q771:Q834" si="67">ROUND(H771/$I771,4)</f>
        <v>0.45579999999999998</v>
      </c>
    </row>
    <row r="772" spans="1:17">
      <c r="A772">
        <v>774</v>
      </c>
      <c r="B772">
        <v>974</v>
      </c>
      <c r="C772">
        <v>662</v>
      </c>
      <c r="D772">
        <v>557</v>
      </c>
      <c r="E772">
        <v>645</v>
      </c>
      <c r="F772">
        <v>765</v>
      </c>
      <c r="G772">
        <v>1449</v>
      </c>
      <c r="H772">
        <v>1496</v>
      </c>
      <c r="I772">
        <f t="shared" si="64"/>
        <v>5052</v>
      </c>
      <c r="J772">
        <f t="shared" si="63"/>
        <v>0.1928</v>
      </c>
      <c r="K772">
        <f t="shared" si="63"/>
        <v>0.13100000000000001</v>
      </c>
      <c r="L772">
        <f t="shared" si="63"/>
        <v>0.1103</v>
      </c>
      <c r="M772">
        <f t="shared" si="63"/>
        <v>0.12770000000000001</v>
      </c>
      <c r="N772">
        <f t="shared" si="63"/>
        <v>0.15140000000000001</v>
      </c>
      <c r="O772">
        <f t="shared" si="65"/>
        <v>0.28680000000000005</v>
      </c>
      <c r="P772">
        <f t="shared" si="66"/>
        <v>0.70389999999999997</v>
      </c>
      <c r="Q772">
        <f t="shared" si="67"/>
        <v>0.29609999999999997</v>
      </c>
    </row>
    <row r="773" spans="1:17">
      <c r="A773">
        <v>775</v>
      </c>
      <c r="B773">
        <v>195</v>
      </c>
      <c r="C773">
        <v>285</v>
      </c>
      <c r="D773">
        <v>411</v>
      </c>
      <c r="E773">
        <v>341</v>
      </c>
      <c r="F773">
        <v>594</v>
      </c>
      <c r="G773">
        <v>1234</v>
      </c>
      <c r="H773">
        <v>965</v>
      </c>
      <c r="I773">
        <f t="shared" si="64"/>
        <v>3060</v>
      </c>
      <c r="J773">
        <f t="shared" si="63"/>
        <v>6.3700000000000007E-2</v>
      </c>
      <c r="K773">
        <f t="shared" si="63"/>
        <v>9.3100000000000002E-2</v>
      </c>
      <c r="L773">
        <f t="shared" si="63"/>
        <v>0.1343</v>
      </c>
      <c r="M773">
        <f t="shared" si="63"/>
        <v>0.1114</v>
      </c>
      <c r="N773">
        <f t="shared" si="63"/>
        <v>0.19409999999999999</v>
      </c>
      <c r="O773">
        <f t="shared" si="65"/>
        <v>0.40339999999999998</v>
      </c>
      <c r="P773">
        <f t="shared" si="66"/>
        <v>0.68459999999999999</v>
      </c>
      <c r="Q773">
        <f t="shared" si="67"/>
        <v>0.31540000000000001</v>
      </c>
    </row>
    <row r="774" spans="1:17">
      <c r="A774">
        <v>776</v>
      </c>
      <c r="B774">
        <v>360</v>
      </c>
      <c r="C774">
        <v>390</v>
      </c>
      <c r="D774">
        <v>396</v>
      </c>
      <c r="E774">
        <v>378</v>
      </c>
      <c r="F774">
        <v>487</v>
      </c>
      <c r="G774">
        <v>969</v>
      </c>
      <c r="H774">
        <v>818</v>
      </c>
      <c r="I774">
        <f t="shared" si="64"/>
        <v>2980</v>
      </c>
      <c r="J774">
        <f t="shared" si="63"/>
        <v>0.1208</v>
      </c>
      <c r="K774">
        <f t="shared" si="63"/>
        <v>0.13089999999999999</v>
      </c>
      <c r="L774">
        <f t="shared" si="63"/>
        <v>0.13289999999999999</v>
      </c>
      <c r="M774">
        <f t="shared" si="63"/>
        <v>0.1268</v>
      </c>
      <c r="N774">
        <f t="shared" si="63"/>
        <v>0.16339999999999999</v>
      </c>
      <c r="O774">
        <f t="shared" si="65"/>
        <v>0.32520000000000004</v>
      </c>
      <c r="P774">
        <f t="shared" si="66"/>
        <v>0.72550000000000003</v>
      </c>
      <c r="Q774">
        <f t="shared" si="67"/>
        <v>0.27450000000000002</v>
      </c>
    </row>
    <row r="775" spans="1:17">
      <c r="A775">
        <v>777</v>
      </c>
      <c r="B775">
        <v>519</v>
      </c>
      <c r="C775">
        <v>532</v>
      </c>
      <c r="D775">
        <v>486</v>
      </c>
      <c r="E775">
        <v>467</v>
      </c>
      <c r="F775">
        <v>751</v>
      </c>
      <c r="G775">
        <v>1417</v>
      </c>
      <c r="H775">
        <v>951</v>
      </c>
      <c r="I775">
        <f t="shared" si="64"/>
        <v>4172</v>
      </c>
      <c r="J775">
        <f t="shared" si="63"/>
        <v>0.1244</v>
      </c>
      <c r="K775">
        <f t="shared" si="63"/>
        <v>0.1275</v>
      </c>
      <c r="L775">
        <f t="shared" si="63"/>
        <v>0.11650000000000001</v>
      </c>
      <c r="M775">
        <f t="shared" si="63"/>
        <v>0.1119</v>
      </c>
      <c r="N775">
        <f t="shared" si="63"/>
        <v>0.18</v>
      </c>
      <c r="O775">
        <f t="shared" si="65"/>
        <v>0.3397</v>
      </c>
      <c r="P775">
        <f t="shared" si="66"/>
        <v>0.77210000000000001</v>
      </c>
      <c r="Q775">
        <f t="shared" si="67"/>
        <v>0.22789999999999999</v>
      </c>
    </row>
    <row r="776" spans="1:17">
      <c r="A776">
        <v>778</v>
      </c>
      <c r="B776">
        <v>2097</v>
      </c>
      <c r="C776">
        <v>2753</v>
      </c>
      <c r="D776">
        <v>1223</v>
      </c>
      <c r="E776">
        <v>1017</v>
      </c>
      <c r="F776">
        <v>1307</v>
      </c>
      <c r="G776">
        <v>2660</v>
      </c>
      <c r="H776">
        <v>2347</v>
      </c>
      <c r="I776">
        <f t="shared" si="64"/>
        <v>11057</v>
      </c>
      <c r="J776">
        <f t="shared" si="63"/>
        <v>0.18970000000000001</v>
      </c>
      <c r="K776">
        <f t="shared" si="63"/>
        <v>0.249</v>
      </c>
      <c r="L776">
        <f t="shared" si="63"/>
        <v>0.1106</v>
      </c>
      <c r="M776">
        <f t="shared" si="63"/>
        <v>9.1999999999999998E-2</v>
      </c>
      <c r="N776">
        <f t="shared" si="63"/>
        <v>0.1182</v>
      </c>
      <c r="O776">
        <f t="shared" si="65"/>
        <v>0.24050000000000005</v>
      </c>
      <c r="P776">
        <f t="shared" si="66"/>
        <v>0.78770000000000007</v>
      </c>
      <c r="Q776">
        <f t="shared" si="67"/>
        <v>0.21229999999999999</v>
      </c>
    </row>
    <row r="777" spans="1:17">
      <c r="A777">
        <v>779</v>
      </c>
      <c r="B777">
        <v>40</v>
      </c>
      <c r="C777">
        <v>100</v>
      </c>
      <c r="D777">
        <v>234</v>
      </c>
      <c r="E777">
        <v>182</v>
      </c>
      <c r="F777">
        <v>417</v>
      </c>
      <c r="G777">
        <v>706</v>
      </c>
      <c r="H777">
        <v>601</v>
      </c>
      <c r="I777">
        <f t="shared" si="64"/>
        <v>1679</v>
      </c>
      <c r="J777">
        <f t="shared" si="63"/>
        <v>2.3800000000000002E-2</v>
      </c>
      <c r="K777">
        <f t="shared" si="63"/>
        <v>5.96E-2</v>
      </c>
      <c r="L777">
        <f t="shared" si="63"/>
        <v>0.1394</v>
      </c>
      <c r="M777">
        <f t="shared" si="63"/>
        <v>0.1084</v>
      </c>
      <c r="N777">
        <f t="shared" si="63"/>
        <v>0.24840000000000001</v>
      </c>
      <c r="O777">
        <f t="shared" si="65"/>
        <v>0.4204</v>
      </c>
      <c r="P777">
        <f t="shared" si="66"/>
        <v>0.64200000000000002</v>
      </c>
      <c r="Q777">
        <f t="shared" si="67"/>
        <v>0.35799999999999998</v>
      </c>
    </row>
    <row r="778" spans="1:17">
      <c r="A778">
        <v>780</v>
      </c>
      <c r="B778">
        <v>16</v>
      </c>
      <c r="C778">
        <v>51</v>
      </c>
      <c r="D778">
        <v>160</v>
      </c>
      <c r="E778">
        <v>135</v>
      </c>
      <c r="F778">
        <v>273</v>
      </c>
      <c r="G778">
        <v>473</v>
      </c>
      <c r="H778">
        <v>430</v>
      </c>
      <c r="I778">
        <f t="shared" si="64"/>
        <v>1108</v>
      </c>
      <c r="J778">
        <f t="shared" si="63"/>
        <v>1.44E-2</v>
      </c>
      <c r="K778">
        <f t="shared" si="63"/>
        <v>4.5999999999999999E-2</v>
      </c>
      <c r="L778">
        <f t="shared" si="63"/>
        <v>0.1444</v>
      </c>
      <c r="M778">
        <f t="shared" si="63"/>
        <v>0.12180000000000001</v>
      </c>
      <c r="N778">
        <f t="shared" si="63"/>
        <v>0.24640000000000001</v>
      </c>
      <c r="O778">
        <f t="shared" si="65"/>
        <v>0.42700000000000005</v>
      </c>
      <c r="P778">
        <f t="shared" si="66"/>
        <v>0.6119</v>
      </c>
      <c r="Q778">
        <f t="shared" si="67"/>
        <v>0.3881</v>
      </c>
    </row>
    <row r="779" spans="1:17">
      <c r="A779">
        <v>781</v>
      </c>
      <c r="B779">
        <v>31</v>
      </c>
      <c r="C779">
        <v>126</v>
      </c>
      <c r="D779">
        <v>269</v>
      </c>
      <c r="E779">
        <v>198</v>
      </c>
      <c r="F779">
        <v>383</v>
      </c>
      <c r="G779">
        <v>693</v>
      </c>
      <c r="H779">
        <v>468</v>
      </c>
      <c r="I779">
        <f t="shared" si="64"/>
        <v>1700</v>
      </c>
      <c r="J779">
        <f t="shared" si="63"/>
        <v>1.8200000000000001E-2</v>
      </c>
      <c r="K779">
        <f t="shared" si="63"/>
        <v>7.4099999999999999E-2</v>
      </c>
      <c r="L779">
        <f t="shared" si="63"/>
        <v>0.15820000000000001</v>
      </c>
      <c r="M779">
        <f t="shared" si="63"/>
        <v>0.11650000000000001</v>
      </c>
      <c r="N779">
        <f t="shared" si="63"/>
        <v>0.2253</v>
      </c>
      <c r="O779">
        <f t="shared" si="65"/>
        <v>0.40769999999999995</v>
      </c>
      <c r="P779">
        <f t="shared" si="66"/>
        <v>0.72470000000000001</v>
      </c>
      <c r="Q779">
        <f t="shared" si="67"/>
        <v>0.27529999999999999</v>
      </c>
    </row>
    <row r="780" spans="1:17">
      <c r="A780">
        <v>782</v>
      </c>
      <c r="B780">
        <v>63</v>
      </c>
      <c r="C780">
        <v>145</v>
      </c>
      <c r="D780">
        <v>403</v>
      </c>
      <c r="E780">
        <v>315</v>
      </c>
      <c r="F780">
        <v>610</v>
      </c>
      <c r="G780">
        <v>1194</v>
      </c>
      <c r="H780">
        <v>749</v>
      </c>
      <c r="I780">
        <f t="shared" si="64"/>
        <v>2730</v>
      </c>
      <c r="J780">
        <f t="shared" ref="J780:N830" si="68">ROUND(B780/$I780,4)</f>
        <v>2.3099999999999999E-2</v>
      </c>
      <c r="K780">
        <f t="shared" si="68"/>
        <v>5.3100000000000001E-2</v>
      </c>
      <c r="L780">
        <f t="shared" si="68"/>
        <v>0.14760000000000001</v>
      </c>
      <c r="M780">
        <f t="shared" si="68"/>
        <v>0.1154</v>
      </c>
      <c r="N780">
        <f t="shared" si="68"/>
        <v>0.22339999999999999</v>
      </c>
      <c r="O780">
        <f t="shared" si="65"/>
        <v>0.43740000000000001</v>
      </c>
      <c r="P780">
        <f t="shared" si="66"/>
        <v>0.72560000000000002</v>
      </c>
      <c r="Q780">
        <f t="shared" si="67"/>
        <v>0.27439999999999998</v>
      </c>
    </row>
    <row r="781" spans="1:17">
      <c r="A781">
        <v>783</v>
      </c>
      <c r="B781">
        <v>112</v>
      </c>
      <c r="C781">
        <v>125</v>
      </c>
      <c r="D781">
        <v>153</v>
      </c>
      <c r="E781">
        <v>146</v>
      </c>
      <c r="F781">
        <v>231</v>
      </c>
      <c r="G781">
        <v>400</v>
      </c>
      <c r="H781">
        <v>251</v>
      </c>
      <c r="I781">
        <f t="shared" si="64"/>
        <v>1167</v>
      </c>
      <c r="J781">
        <f t="shared" si="68"/>
        <v>9.6000000000000002E-2</v>
      </c>
      <c r="K781">
        <f t="shared" si="68"/>
        <v>0.1071</v>
      </c>
      <c r="L781">
        <f t="shared" si="68"/>
        <v>0.13109999999999999</v>
      </c>
      <c r="M781">
        <f t="shared" si="68"/>
        <v>0.12509999999999999</v>
      </c>
      <c r="N781">
        <f t="shared" si="68"/>
        <v>0.19789999999999999</v>
      </c>
      <c r="O781">
        <f t="shared" si="65"/>
        <v>0.34279999999999999</v>
      </c>
      <c r="P781">
        <f t="shared" si="66"/>
        <v>0.78489999999999993</v>
      </c>
      <c r="Q781">
        <f t="shared" si="67"/>
        <v>0.21510000000000001</v>
      </c>
    </row>
    <row r="782" spans="1:17">
      <c r="A782">
        <v>784</v>
      </c>
      <c r="B782">
        <v>68</v>
      </c>
      <c r="C782">
        <v>134</v>
      </c>
      <c r="D782">
        <v>253</v>
      </c>
      <c r="E782">
        <v>205</v>
      </c>
      <c r="F782">
        <v>402</v>
      </c>
      <c r="G782">
        <v>857</v>
      </c>
      <c r="H782">
        <v>566</v>
      </c>
      <c r="I782">
        <f t="shared" si="64"/>
        <v>1919</v>
      </c>
      <c r="J782">
        <f t="shared" si="68"/>
        <v>3.5400000000000001E-2</v>
      </c>
      <c r="K782">
        <f t="shared" si="68"/>
        <v>6.9800000000000001E-2</v>
      </c>
      <c r="L782">
        <f t="shared" si="68"/>
        <v>0.1318</v>
      </c>
      <c r="M782">
        <f t="shared" si="68"/>
        <v>0.10680000000000001</v>
      </c>
      <c r="N782">
        <f t="shared" si="68"/>
        <v>0.20949999999999999</v>
      </c>
      <c r="O782">
        <f t="shared" si="65"/>
        <v>0.44669999999999999</v>
      </c>
      <c r="P782">
        <f t="shared" si="66"/>
        <v>0.70510000000000006</v>
      </c>
      <c r="Q782">
        <f t="shared" si="67"/>
        <v>0.2949</v>
      </c>
    </row>
    <row r="783" spans="1:17">
      <c r="A783">
        <v>785</v>
      </c>
      <c r="B783">
        <v>71</v>
      </c>
      <c r="C783">
        <v>140</v>
      </c>
      <c r="D783">
        <v>323</v>
      </c>
      <c r="E783">
        <v>270</v>
      </c>
      <c r="F783">
        <v>496</v>
      </c>
      <c r="G783">
        <v>977</v>
      </c>
      <c r="H783">
        <v>819</v>
      </c>
      <c r="I783">
        <f t="shared" si="64"/>
        <v>2277</v>
      </c>
      <c r="J783">
        <f t="shared" si="68"/>
        <v>3.1199999999999999E-2</v>
      </c>
      <c r="K783">
        <f t="shared" si="68"/>
        <v>6.1499999999999999E-2</v>
      </c>
      <c r="L783">
        <f t="shared" si="68"/>
        <v>0.1419</v>
      </c>
      <c r="M783">
        <f t="shared" si="68"/>
        <v>0.1186</v>
      </c>
      <c r="N783">
        <f t="shared" si="68"/>
        <v>0.21779999999999999</v>
      </c>
      <c r="O783">
        <f t="shared" si="65"/>
        <v>0.42900000000000005</v>
      </c>
      <c r="P783">
        <f t="shared" si="66"/>
        <v>0.64029999999999998</v>
      </c>
      <c r="Q783">
        <f t="shared" si="67"/>
        <v>0.35970000000000002</v>
      </c>
    </row>
    <row r="784" spans="1:17">
      <c r="A784">
        <v>786</v>
      </c>
      <c r="B784">
        <v>16</v>
      </c>
      <c r="C784">
        <v>79</v>
      </c>
      <c r="D784">
        <v>204</v>
      </c>
      <c r="E784">
        <v>181</v>
      </c>
      <c r="F784">
        <v>316</v>
      </c>
      <c r="G784">
        <v>689</v>
      </c>
      <c r="H784">
        <v>505</v>
      </c>
      <c r="I784">
        <f t="shared" si="64"/>
        <v>1485</v>
      </c>
      <c r="J784">
        <f t="shared" si="68"/>
        <v>1.0800000000000001E-2</v>
      </c>
      <c r="K784">
        <f t="shared" si="68"/>
        <v>5.3199999999999997E-2</v>
      </c>
      <c r="L784">
        <f t="shared" si="68"/>
        <v>0.13739999999999999</v>
      </c>
      <c r="M784">
        <f t="shared" si="68"/>
        <v>0.12189999999999999</v>
      </c>
      <c r="N784">
        <f t="shared" si="68"/>
        <v>0.21279999999999999</v>
      </c>
      <c r="O784">
        <f t="shared" si="65"/>
        <v>0.46389999999999998</v>
      </c>
      <c r="P784">
        <f t="shared" si="66"/>
        <v>0.65989999999999993</v>
      </c>
      <c r="Q784">
        <f t="shared" si="67"/>
        <v>0.34010000000000001</v>
      </c>
    </row>
    <row r="785" spans="1:17">
      <c r="A785">
        <v>787</v>
      </c>
      <c r="B785">
        <v>56</v>
      </c>
      <c r="C785">
        <v>108</v>
      </c>
      <c r="D785">
        <v>304</v>
      </c>
      <c r="E785">
        <v>280</v>
      </c>
      <c r="F785">
        <v>521</v>
      </c>
      <c r="G785">
        <v>1083</v>
      </c>
      <c r="H785">
        <v>777</v>
      </c>
      <c r="I785">
        <f t="shared" si="64"/>
        <v>2352</v>
      </c>
      <c r="J785">
        <f t="shared" si="68"/>
        <v>2.3800000000000002E-2</v>
      </c>
      <c r="K785">
        <f t="shared" si="68"/>
        <v>4.5900000000000003E-2</v>
      </c>
      <c r="L785">
        <f t="shared" si="68"/>
        <v>0.1293</v>
      </c>
      <c r="M785">
        <f t="shared" si="68"/>
        <v>0.11899999999999999</v>
      </c>
      <c r="N785">
        <f t="shared" si="68"/>
        <v>0.2215</v>
      </c>
      <c r="O785">
        <f t="shared" si="65"/>
        <v>0.46050000000000002</v>
      </c>
      <c r="P785">
        <f t="shared" si="66"/>
        <v>0.66959999999999997</v>
      </c>
      <c r="Q785">
        <f t="shared" si="67"/>
        <v>0.33040000000000003</v>
      </c>
    </row>
    <row r="786" spans="1:17">
      <c r="A786">
        <v>788</v>
      </c>
      <c r="B786">
        <v>74</v>
      </c>
      <c r="C786">
        <v>97</v>
      </c>
      <c r="D786">
        <v>291</v>
      </c>
      <c r="E786">
        <v>282</v>
      </c>
      <c r="F786">
        <v>476</v>
      </c>
      <c r="G786">
        <v>1078</v>
      </c>
      <c r="H786">
        <v>938</v>
      </c>
      <c r="I786">
        <f t="shared" si="64"/>
        <v>2298</v>
      </c>
      <c r="J786">
        <f t="shared" si="68"/>
        <v>3.2199999999999999E-2</v>
      </c>
      <c r="K786">
        <f t="shared" si="68"/>
        <v>4.2200000000000001E-2</v>
      </c>
      <c r="L786">
        <f t="shared" si="68"/>
        <v>0.12659999999999999</v>
      </c>
      <c r="M786">
        <f t="shared" si="68"/>
        <v>0.1227</v>
      </c>
      <c r="N786">
        <f t="shared" si="68"/>
        <v>0.20710000000000001</v>
      </c>
      <c r="O786">
        <f t="shared" si="65"/>
        <v>0.46920000000000006</v>
      </c>
      <c r="P786">
        <f t="shared" si="66"/>
        <v>0.59179999999999999</v>
      </c>
      <c r="Q786">
        <f t="shared" si="67"/>
        <v>0.40820000000000001</v>
      </c>
    </row>
    <row r="787" spans="1:17">
      <c r="A787">
        <v>789</v>
      </c>
      <c r="B787">
        <v>44</v>
      </c>
      <c r="C787">
        <v>69</v>
      </c>
      <c r="D787">
        <v>172</v>
      </c>
      <c r="E787">
        <v>227</v>
      </c>
      <c r="F787">
        <v>310</v>
      </c>
      <c r="G787">
        <v>693</v>
      </c>
      <c r="H787">
        <v>618</v>
      </c>
      <c r="I787">
        <f t="shared" si="64"/>
        <v>1515</v>
      </c>
      <c r="J787">
        <f t="shared" si="68"/>
        <v>2.9000000000000001E-2</v>
      </c>
      <c r="K787">
        <f t="shared" si="68"/>
        <v>4.5499999999999999E-2</v>
      </c>
      <c r="L787">
        <f t="shared" si="68"/>
        <v>0.1135</v>
      </c>
      <c r="M787">
        <f t="shared" si="68"/>
        <v>0.14979999999999999</v>
      </c>
      <c r="N787">
        <f t="shared" si="68"/>
        <v>0.2046</v>
      </c>
      <c r="O787">
        <f t="shared" si="65"/>
        <v>0.45760000000000001</v>
      </c>
      <c r="P787">
        <f t="shared" si="66"/>
        <v>0.59210000000000007</v>
      </c>
      <c r="Q787">
        <f t="shared" si="67"/>
        <v>0.40789999999999998</v>
      </c>
    </row>
    <row r="788" spans="1:17">
      <c r="A788">
        <v>790</v>
      </c>
      <c r="B788">
        <v>13</v>
      </c>
      <c r="C788">
        <v>63</v>
      </c>
      <c r="D788">
        <v>253</v>
      </c>
      <c r="E788">
        <v>238</v>
      </c>
      <c r="F788">
        <v>348</v>
      </c>
      <c r="G788">
        <v>859</v>
      </c>
      <c r="H788">
        <v>822</v>
      </c>
      <c r="I788">
        <f t="shared" si="64"/>
        <v>1774</v>
      </c>
      <c r="J788">
        <f t="shared" si="68"/>
        <v>7.3000000000000001E-3</v>
      </c>
      <c r="K788">
        <f t="shared" si="68"/>
        <v>3.5499999999999997E-2</v>
      </c>
      <c r="L788">
        <f t="shared" si="68"/>
        <v>0.1426</v>
      </c>
      <c r="M788">
        <f t="shared" si="68"/>
        <v>0.13420000000000001</v>
      </c>
      <c r="N788">
        <f t="shared" si="68"/>
        <v>0.19620000000000001</v>
      </c>
      <c r="O788">
        <f t="shared" si="65"/>
        <v>0.48419999999999996</v>
      </c>
      <c r="P788">
        <f t="shared" si="66"/>
        <v>0.53659999999999997</v>
      </c>
      <c r="Q788">
        <f t="shared" si="67"/>
        <v>0.46339999999999998</v>
      </c>
    </row>
    <row r="789" spans="1:17">
      <c r="A789">
        <v>791</v>
      </c>
      <c r="B789">
        <v>77</v>
      </c>
      <c r="C789">
        <v>84</v>
      </c>
      <c r="D789">
        <v>158</v>
      </c>
      <c r="E789">
        <v>173</v>
      </c>
      <c r="F789">
        <v>230</v>
      </c>
      <c r="G789">
        <v>504</v>
      </c>
      <c r="H789">
        <v>637</v>
      </c>
      <c r="I789">
        <f t="shared" si="64"/>
        <v>1226</v>
      </c>
      <c r="J789">
        <f t="shared" si="68"/>
        <v>6.2799999999999995E-2</v>
      </c>
      <c r="K789">
        <f t="shared" si="68"/>
        <v>6.8500000000000005E-2</v>
      </c>
      <c r="L789">
        <f t="shared" si="68"/>
        <v>0.12889999999999999</v>
      </c>
      <c r="M789">
        <f t="shared" si="68"/>
        <v>0.1411</v>
      </c>
      <c r="N789">
        <f t="shared" si="68"/>
        <v>0.18759999999999999</v>
      </c>
      <c r="O789">
        <f t="shared" si="65"/>
        <v>0.41110000000000002</v>
      </c>
      <c r="P789">
        <f t="shared" si="66"/>
        <v>0.48040000000000005</v>
      </c>
      <c r="Q789">
        <f t="shared" si="67"/>
        <v>0.51959999999999995</v>
      </c>
    </row>
    <row r="790" spans="1:17">
      <c r="A790">
        <v>792</v>
      </c>
      <c r="B790">
        <v>14</v>
      </c>
      <c r="C790">
        <v>41</v>
      </c>
      <c r="D790">
        <v>142</v>
      </c>
      <c r="E790">
        <v>124</v>
      </c>
      <c r="F790">
        <v>201</v>
      </c>
      <c r="G790">
        <v>491</v>
      </c>
      <c r="H790">
        <v>409</v>
      </c>
      <c r="I790">
        <f t="shared" si="64"/>
        <v>1013</v>
      </c>
      <c r="J790">
        <f t="shared" si="68"/>
        <v>1.38E-2</v>
      </c>
      <c r="K790">
        <f t="shared" si="68"/>
        <v>4.0500000000000001E-2</v>
      </c>
      <c r="L790">
        <f t="shared" si="68"/>
        <v>0.14019999999999999</v>
      </c>
      <c r="M790">
        <f t="shared" si="68"/>
        <v>0.12239999999999999</v>
      </c>
      <c r="N790">
        <f t="shared" si="68"/>
        <v>0.19839999999999999</v>
      </c>
      <c r="O790">
        <f t="shared" si="65"/>
        <v>0.48470000000000002</v>
      </c>
      <c r="P790">
        <f t="shared" si="66"/>
        <v>0.59620000000000006</v>
      </c>
      <c r="Q790">
        <f t="shared" si="67"/>
        <v>0.40379999999999999</v>
      </c>
    </row>
    <row r="791" spans="1:17">
      <c r="A791">
        <v>793</v>
      </c>
      <c r="B791">
        <v>131</v>
      </c>
      <c r="C791">
        <v>120</v>
      </c>
      <c r="D791">
        <v>176</v>
      </c>
      <c r="E791">
        <v>184</v>
      </c>
      <c r="F791">
        <v>200</v>
      </c>
      <c r="G791">
        <v>535</v>
      </c>
      <c r="H791">
        <v>595</v>
      </c>
      <c r="I791">
        <f t="shared" si="64"/>
        <v>1346</v>
      </c>
      <c r="J791">
        <f t="shared" si="68"/>
        <v>9.7299999999999998E-2</v>
      </c>
      <c r="K791">
        <f t="shared" si="68"/>
        <v>8.9200000000000002E-2</v>
      </c>
      <c r="L791">
        <f t="shared" si="68"/>
        <v>0.1308</v>
      </c>
      <c r="M791">
        <f t="shared" si="68"/>
        <v>0.13669999999999999</v>
      </c>
      <c r="N791">
        <f t="shared" si="68"/>
        <v>0.14860000000000001</v>
      </c>
      <c r="O791">
        <f t="shared" si="65"/>
        <v>0.39739999999999998</v>
      </c>
      <c r="P791">
        <f t="shared" si="66"/>
        <v>0.55790000000000006</v>
      </c>
      <c r="Q791">
        <f t="shared" si="67"/>
        <v>0.44209999999999999</v>
      </c>
    </row>
    <row r="792" spans="1:17">
      <c r="A792">
        <v>794</v>
      </c>
      <c r="B792">
        <v>43</v>
      </c>
      <c r="C792">
        <v>40</v>
      </c>
      <c r="D792">
        <v>103</v>
      </c>
      <c r="E792">
        <v>113</v>
      </c>
      <c r="F792">
        <v>173</v>
      </c>
      <c r="G792">
        <v>396</v>
      </c>
      <c r="H792">
        <v>456</v>
      </c>
      <c r="I792">
        <f t="shared" si="64"/>
        <v>868</v>
      </c>
      <c r="J792">
        <f t="shared" si="68"/>
        <v>4.9500000000000002E-2</v>
      </c>
      <c r="K792">
        <f t="shared" si="68"/>
        <v>4.6100000000000002E-2</v>
      </c>
      <c r="L792">
        <f t="shared" si="68"/>
        <v>0.1187</v>
      </c>
      <c r="M792">
        <f t="shared" si="68"/>
        <v>0.13020000000000001</v>
      </c>
      <c r="N792">
        <f t="shared" si="68"/>
        <v>0.1993</v>
      </c>
      <c r="O792">
        <f t="shared" si="65"/>
        <v>0.45619999999999994</v>
      </c>
      <c r="P792">
        <f t="shared" si="66"/>
        <v>0.47470000000000001</v>
      </c>
      <c r="Q792">
        <f t="shared" si="67"/>
        <v>0.52529999999999999</v>
      </c>
    </row>
    <row r="793" spans="1:17">
      <c r="A793">
        <v>795</v>
      </c>
      <c r="B793">
        <v>100</v>
      </c>
      <c r="C793">
        <v>118</v>
      </c>
      <c r="D793">
        <v>129</v>
      </c>
      <c r="E793">
        <v>120</v>
      </c>
      <c r="F793">
        <v>153</v>
      </c>
      <c r="G793">
        <v>382</v>
      </c>
      <c r="H793">
        <v>481</v>
      </c>
      <c r="I793">
        <f t="shared" si="64"/>
        <v>1002</v>
      </c>
      <c r="J793">
        <f t="shared" si="68"/>
        <v>9.98E-2</v>
      </c>
      <c r="K793">
        <f t="shared" si="68"/>
        <v>0.1178</v>
      </c>
      <c r="L793">
        <f t="shared" si="68"/>
        <v>0.12870000000000001</v>
      </c>
      <c r="M793">
        <f t="shared" si="68"/>
        <v>0.1198</v>
      </c>
      <c r="N793">
        <f t="shared" si="68"/>
        <v>0.1527</v>
      </c>
      <c r="O793">
        <f t="shared" si="65"/>
        <v>0.38119999999999998</v>
      </c>
      <c r="P793">
        <f t="shared" si="66"/>
        <v>0.52</v>
      </c>
      <c r="Q793">
        <f t="shared" si="67"/>
        <v>0.48</v>
      </c>
    </row>
    <row r="794" spans="1:17">
      <c r="A794">
        <v>796</v>
      </c>
      <c r="B794">
        <v>234</v>
      </c>
      <c r="C794">
        <v>299</v>
      </c>
      <c r="D794">
        <v>396</v>
      </c>
      <c r="E794">
        <v>415</v>
      </c>
      <c r="F794">
        <v>618</v>
      </c>
      <c r="G794">
        <v>1843</v>
      </c>
      <c r="H794">
        <v>1621</v>
      </c>
      <c r="I794">
        <f t="shared" si="64"/>
        <v>3805</v>
      </c>
      <c r="J794">
        <f t="shared" si="68"/>
        <v>6.1499999999999999E-2</v>
      </c>
      <c r="K794">
        <f t="shared" si="68"/>
        <v>7.8600000000000003E-2</v>
      </c>
      <c r="L794">
        <f t="shared" si="68"/>
        <v>0.1041</v>
      </c>
      <c r="M794">
        <f t="shared" si="68"/>
        <v>0.1091</v>
      </c>
      <c r="N794">
        <f t="shared" si="68"/>
        <v>0.16239999999999999</v>
      </c>
      <c r="O794">
        <f t="shared" si="65"/>
        <v>0.48429999999999995</v>
      </c>
      <c r="P794">
        <f t="shared" si="66"/>
        <v>0.57400000000000007</v>
      </c>
      <c r="Q794">
        <f t="shared" si="67"/>
        <v>0.42599999999999999</v>
      </c>
    </row>
    <row r="795" spans="1:17">
      <c r="A795">
        <v>797</v>
      </c>
      <c r="B795">
        <v>134</v>
      </c>
      <c r="C795">
        <v>146</v>
      </c>
      <c r="D795">
        <v>280</v>
      </c>
      <c r="E795">
        <v>268</v>
      </c>
      <c r="F795">
        <v>376</v>
      </c>
      <c r="G795">
        <v>1013</v>
      </c>
      <c r="H795">
        <v>892</v>
      </c>
      <c r="I795">
        <f t="shared" si="64"/>
        <v>2217</v>
      </c>
      <c r="J795">
        <f t="shared" si="68"/>
        <v>6.0400000000000002E-2</v>
      </c>
      <c r="K795">
        <f t="shared" si="68"/>
        <v>6.59E-2</v>
      </c>
      <c r="L795">
        <f t="shared" si="68"/>
        <v>0.1263</v>
      </c>
      <c r="M795">
        <f t="shared" si="68"/>
        <v>0.12089999999999999</v>
      </c>
      <c r="N795">
        <f t="shared" si="68"/>
        <v>0.1696</v>
      </c>
      <c r="O795">
        <f t="shared" si="65"/>
        <v>0.45689999999999997</v>
      </c>
      <c r="P795">
        <f t="shared" si="66"/>
        <v>0.59770000000000001</v>
      </c>
      <c r="Q795">
        <f t="shared" si="67"/>
        <v>0.40229999999999999</v>
      </c>
    </row>
    <row r="796" spans="1:17">
      <c r="A796">
        <v>798</v>
      </c>
      <c r="B796">
        <v>222</v>
      </c>
      <c r="C796">
        <v>202</v>
      </c>
      <c r="D796">
        <v>222</v>
      </c>
      <c r="E796">
        <v>192</v>
      </c>
      <c r="F796">
        <v>215</v>
      </c>
      <c r="G796">
        <v>703</v>
      </c>
      <c r="H796">
        <v>399</v>
      </c>
      <c r="I796">
        <f t="shared" si="64"/>
        <v>1756</v>
      </c>
      <c r="J796">
        <f t="shared" si="68"/>
        <v>0.12640000000000001</v>
      </c>
      <c r="K796">
        <f t="shared" si="68"/>
        <v>0.115</v>
      </c>
      <c r="L796">
        <f t="shared" si="68"/>
        <v>0.12640000000000001</v>
      </c>
      <c r="M796">
        <f t="shared" si="68"/>
        <v>0.10929999999999999</v>
      </c>
      <c r="N796">
        <f t="shared" si="68"/>
        <v>0.12239999999999999</v>
      </c>
      <c r="O796">
        <f t="shared" si="65"/>
        <v>0.40049999999999997</v>
      </c>
      <c r="P796">
        <f t="shared" si="66"/>
        <v>0.77279999999999993</v>
      </c>
      <c r="Q796">
        <f t="shared" si="67"/>
        <v>0.22720000000000001</v>
      </c>
    </row>
    <row r="797" spans="1:17">
      <c r="A797">
        <v>799</v>
      </c>
      <c r="B797">
        <v>78</v>
      </c>
      <c r="C797">
        <v>117</v>
      </c>
      <c r="D797">
        <v>233</v>
      </c>
      <c r="E797">
        <v>200</v>
      </c>
      <c r="F797">
        <v>389</v>
      </c>
      <c r="G797">
        <v>778</v>
      </c>
      <c r="H797">
        <v>591</v>
      </c>
      <c r="I797">
        <f t="shared" si="64"/>
        <v>1795</v>
      </c>
      <c r="J797">
        <f t="shared" si="68"/>
        <v>4.3499999999999997E-2</v>
      </c>
      <c r="K797">
        <f t="shared" si="68"/>
        <v>6.5199999999999994E-2</v>
      </c>
      <c r="L797">
        <f t="shared" si="68"/>
        <v>0.1298</v>
      </c>
      <c r="M797">
        <f t="shared" si="68"/>
        <v>0.1114</v>
      </c>
      <c r="N797">
        <f t="shared" si="68"/>
        <v>0.2167</v>
      </c>
      <c r="O797">
        <f t="shared" si="65"/>
        <v>0.43340000000000001</v>
      </c>
      <c r="P797">
        <f t="shared" si="66"/>
        <v>0.67080000000000006</v>
      </c>
      <c r="Q797">
        <f t="shared" si="67"/>
        <v>0.32919999999999999</v>
      </c>
    </row>
    <row r="798" spans="1:17">
      <c r="A798">
        <v>800</v>
      </c>
      <c r="B798">
        <v>577</v>
      </c>
      <c r="C798">
        <v>504</v>
      </c>
      <c r="D798">
        <v>320</v>
      </c>
      <c r="E798">
        <v>351</v>
      </c>
      <c r="F798">
        <v>356</v>
      </c>
      <c r="G798">
        <v>710</v>
      </c>
      <c r="H798">
        <v>840</v>
      </c>
      <c r="I798">
        <f t="shared" si="64"/>
        <v>2818</v>
      </c>
      <c r="J798">
        <f t="shared" si="68"/>
        <v>0.20480000000000001</v>
      </c>
      <c r="K798">
        <f t="shared" si="68"/>
        <v>0.1789</v>
      </c>
      <c r="L798">
        <f t="shared" si="68"/>
        <v>0.11360000000000001</v>
      </c>
      <c r="M798">
        <f t="shared" si="68"/>
        <v>0.1246</v>
      </c>
      <c r="N798">
        <f t="shared" si="68"/>
        <v>0.1263</v>
      </c>
      <c r="O798">
        <f t="shared" si="65"/>
        <v>0.25179999999999991</v>
      </c>
      <c r="P798">
        <f t="shared" si="66"/>
        <v>0.70189999999999997</v>
      </c>
      <c r="Q798">
        <f t="shared" si="67"/>
        <v>0.29809999999999998</v>
      </c>
    </row>
    <row r="799" spans="1:17">
      <c r="A799">
        <v>801</v>
      </c>
      <c r="B799">
        <v>1268</v>
      </c>
      <c r="C799">
        <v>1489</v>
      </c>
      <c r="D799">
        <v>626</v>
      </c>
      <c r="E799">
        <v>734</v>
      </c>
      <c r="F799">
        <v>1169</v>
      </c>
      <c r="G799">
        <v>3389</v>
      </c>
      <c r="H799">
        <v>3012</v>
      </c>
      <c r="I799">
        <f t="shared" si="64"/>
        <v>8675</v>
      </c>
      <c r="J799">
        <f t="shared" si="68"/>
        <v>0.1462</v>
      </c>
      <c r="K799">
        <f t="shared" si="68"/>
        <v>0.1716</v>
      </c>
      <c r="L799">
        <f t="shared" si="68"/>
        <v>7.22E-2</v>
      </c>
      <c r="M799">
        <f t="shared" si="68"/>
        <v>8.4599999999999995E-2</v>
      </c>
      <c r="N799">
        <f t="shared" si="68"/>
        <v>0.1348</v>
      </c>
      <c r="O799">
        <f t="shared" si="65"/>
        <v>0.39060000000000006</v>
      </c>
      <c r="P799">
        <f t="shared" si="66"/>
        <v>0.65280000000000005</v>
      </c>
      <c r="Q799">
        <f t="shared" si="67"/>
        <v>0.34720000000000001</v>
      </c>
    </row>
    <row r="800" spans="1:17">
      <c r="A800">
        <v>802</v>
      </c>
      <c r="B800">
        <v>62</v>
      </c>
      <c r="C800">
        <v>109</v>
      </c>
      <c r="D800">
        <v>200</v>
      </c>
      <c r="E800">
        <v>212</v>
      </c>
      <c r="F800">
        <v>280</v>
      </c>
      <c r="G800">
        <v>691</v>
      </c>
      <c r="H800">
        <v>974</v>
      </c>
      <c r="I800">
        <f t="shared" si="64"/>
        <v>1554</v>
      </c>
      <c r="J800">
        <f t="shared" si="68"/>
        <v>3.9899999999999998E-2</v>
      </c>
      <c r="K800">
        <f t="shared" si="68"/>
        <v>7.0099999999999996E-2</v>
      </c>
      <c r="L800">
        <f t="shared" si="68"/>
        <v>0.12870000000000001</v>
      </c>
      <c r="M800">
        <f t="shared" si="68"/>
        <v>0.13639999999999999</v>
      </c>
      <c r="N800">
        <f t="shared" si="68"/>
        <v>0.1802</v>
      </c>
      <c r="O800">
        <f t="shared" si="65"/>
        <v>0.44469999999999998</v>
      </c>
      <c r="P800">
        <f t="shared" si="66"/>
        <v>0.37319999999999998</v>
      </c>
      <c r="Q800">
        <f t="shared" si="67"/>
        <v>0.62680000000000002</v>
      </c>
    </row>
    <row r="801" spans="1:17">
      <c r="A801">
        <v>803</v>
      </c>
      <c r="B801">
        <v>19</v>
      </c>
      <c r="C801">
        <v>60</v>
      </c>
      <c r="D801">
        <v>106</v>
      </c>
      <c r="E801">
        <v>142</v>
      </c>
      <c r="F801">
        <v>191</v>
      </c>
      <c r="G801">
        <v>497</v>
      </c>
      <c r="H801">
        <v>258</v>
      </c>
      <c r="I801">
        <f t="shared" si="64"/>
        <v>1015</v>
      </c>
      <c r="J801">
        <f t="shared" si="68"/>
        <v>1.8700000000000001E-2</v>
      </c>
      <c r="K801">
        <f t="shared" si="68"/>
        <v>5.91E-2</v>
      </c>
      <c r="L801">
        <f t="shared" si="68"/>
        <v>0.10440000000000001</v>
      </c>
      <c r="M801">
        <f t="shared" si="68"/>
        <v>0.1399</v>
      </c>
      <c r="N801">
        <f t="shared" si="68"/>
        <v>0.18820000000000001</v>
      </c>
      <c r="O801">
        <f t="shared" si="65"/>
        <v>0.48969999999999991</v>
      </c>
      <c r="P801">
        <f t="shared" si="66"/>
        <v>0.74580000000000002</v>
      </c>
      <c r="Q801">
        <f t="shared" si="67"/>
        <v>0.25419999999999998</v>
      </c>
    </row>
    <row r="802" spans="1:17">
      <c r="A802">
        <v>804</v>
      </c>
      <c r="B802">
        <v>17</v>
      </c>
      <c r="C802">
        <v>34</v>
      </c>
      <c r="D802">
        <v>157</v>
      </c>
      <c r="E802">
        <v>129</v>
      </c>
      <c r="F802">
        <v>215</v>
      </c>
      <c r="G802">
        <v>580</v>
      </c>
      <c r="H802">
        <v>275</v>
      </c>
      <c r="I802">
        <f t="shared" si="64"/>
        <v>1132</v>
      </c>
      <c r="J802">
        <f t="shared" si="68"/>
        <v>1.4999999999999999E-2</v>
      </c>
      <c r="K802">
        <f t="shared" si="68"/>
        <v>0.03</v>
      </c>
      <c r="L802">
        <f t="shared" si="68"/>
        <v>0.13869999999999999</v>
      </c>
      <c r="M802">
        <f t="shared" si="68"/>
        <v>0.114</v>
      </c>
      <c r="N802">
        <f t="shared" si="68"/>
        <v>0.18990000000000001</v>
      </c>
      <c r="O802">
        <f t="shared" si="65"/>
        <v>0.51239999999999997</v>
      </c>
      <c r="P802">
        <f t="shared" si="66"/>
        <v>0.7571</v>
      </c>
      <c r="Q802">
        <f t="shared" si="67"/>
        <v>0.2429</v>
      </c>
    </row>
    <row r="803" spans="1:17">
      <c r="A803">
        <v>805</v>
      </c>
      <c r="B803">
        <v>49</v>
      </c>
      <c r="C803">
        <v>90</v>
      </c>
      <c r="D803">
        <v>299</v>
      </c>
      <c r="E803">
        <v>277</v>
      </c>
      <c r="F803">
        <v>477</v>
      </c>
      <c r="G803">
        <v>1224</v>
      </c>
      <c r="H803">
        <v>895</v>
      </c>
      <c r="I803">
        <f t="shared" si="64"/>
        <v>2416</v>
      </c>
      <c r="J803">
        <f t="shared" si="68"/>
        <v>2.0299999999999999E-2</v>
      </c>
      <c r="K803">
        <f t="shared" si="68"/>
        <v>3.73E-2</v>
      </c>
      <c r="L803">
        <f t="shared" si="68"/>
        <v>0.12379999999999999</v>
      </c>
      <c r="M803">
        <f t="shared" si="68"/>
        <v>0.1147</v>
      </c>
      <c r="N803">
        <f t="shared" si="68"/>
        <v>0.19739999999999999</v>
      </c>
      <c r="O803">
        <f t="shared" si="65"/>
        <v>0.50649999999999995</v>
      </c>
      <c r="P803">
        <f t="shared" si="66"/>
        <v>0.62959999999999994</v>
      </c>
      <c r="Q803">
        <f t="shared" si="67"/>
        <v>0.37040000000000001</v>
      </c>
    </row>
    <row r="804" spans="1:17">
      <c r="A804">
        <v>806</v>
      </c>
      <c r="B804">
        <v>177</v>
      </c>
      <c r="C804">
        <v>228</v>
      </c>
      <c r="D804">
        <v>516</v>
      </c>
      <c r="E804">
        <v>489</v>
      </c>
      <c r="F804">
        <v>717</v>
      </c>
      <c r="G804">
        <v>2037</v>
      </c>
      <c r="H804">
        <v>927</v>
      </c>
      <c r="I804">
        <f t="shared" si="64"/>
        <v>4164</v>
      </c>
      <c r="J804">
        <f t="shared" si="68"/>
        <v>4.2500000000000003E-2</v>
      </c>
      <c r="K804">
        <f t="shared" si="68"/>
        <v>5.4800000000000001E-2</v>
      </c>
      <c r="L804">
        <f t="shared" si="68"/>
        <v>0.1239</v>
      </c>
      <c r="M804">
        <f t="shared" si="68"/>
        <v>0.1174</v>
      </c>
      <c r="N804">
        <f t="shared" si="68"/>
        <v>0.17219999999999999</v>
      </c>
      <c r="O804">
        <f t="shared" si="65"/>
        <v>0.48919999999999997</v>
      </c>
      <c r="P804">
        <f t="shared" si="66"/>
        <v>0.77739999999999998</v>
      </c>
      <c r="Q804">
        <f t="shared" si="67"/>
        <v>0.22259999999999999</v>
      </c>
    </row>
    <row r="805" spans="1:17">
      <c r="A805">
        <v>807</v>
      </c>
      <c r="B805">
        <v>34</v>
      </c>
      <c r="C805">
        <v>84</v>
      </c>
      <c r="D805">
        <v>185</v>
      </c>
      <c r="E805">
        <v>193</v>
      </c>
      <c r="F805">
        <v>294</v>
      </c>
      <c r="G805">
        <v>896</v>
      </c>
      <c r="H805">
        <v>662</v>
      </c>
      <c r="I805">
        <f t="shared" si="64"/>
        <v>1686</v>
      </c>
      <c r="J805">
        <f t="shared" si="68"/>
        <v>2.0199999999999999E-2</v>
      </c>
      <c r="K805">
        <f t="shared" si="68"/>
        <v>4.9799999999999997E-2</v>
      </c>
      <c r="L805">
        <f t="shared" si="68"/>
        <v>0.10970000000000001</v>
      </c>
      <c r="M805">
        <f t="shared" si="68"/>
        <v>0.1145</v>
      </c>
      <c r="N805">
        <f t="shared" si="68"/>
        <v>0.1744</v>
      </c>
      <c r="O805">
        <f t="shared" si="65"/>
        <v>0.53139999999999998</v>
      </c>
      <c r="P805">
        <f t="shared" si="66"/>
        <v>0.60739999999999994</v>
      </c>
      <c r="Q805">
        <f t="shared" si="67"/>
        <v>0.3926</v>
      </c>
    </row>
    <row r="806" spans="1:17">
      <c r="A806">
        <v>808</v>
      </c>
      <c r="B806">
        <v>49</v>
      </c>
      <c r="C806">
        <v>64</v>
      </c>
      <c r="D806">
        <v>131</v>
      </c>
      <c r="E806">
        <v>124</v>
      </c>
      <c r="F806">
        <v>158</v>
      </c>
      <c r="G806">
        <v>414</v>
      </c>
      <c r="H806">
        <v>430</v>
      </c>
      <c r="I806">
        <f t="shared" si="64"/>
        <v>940</v>
      </c>
      <c r="J806">
        <f t="shared" si="68"/>
        <v>5.21E-2</v>
      </c>
      <c r="K806">
        <f t="shared" si="68"/>
        <v>6.8099999999999994E-2</v>
      </c>
      <c r="L806">
        <f t="shared" si="68"/>
        <v>0.1394</v>
      </c>
      <c r="M806">
        <f t="shared" si="68"/>
        <v>0.13189999999999999</v>
      </c>
      <c r="N806">
        <f t="shared" si="68"/>
        <v>0.1681</v>
      </c>
      <c r="O806">
        <f t="shared" si="65"/>
        <v>0.44040000000000001</v>
      </c>
      <c r="P806">
        <f t="shared" si="66"/>
        <v>0.54259999999999997</v>
      </c>
      <c r="Q806">
        <f t="shared" si="67"/>
        <v>0.45739999999999997</v>
      </c>
    </row>
    <row r="807" spans="1:17">
      <c r="A807">
        <v>809</v>
      </c>
      <c r="B807">
        <v>48</v>
      </c>
      <c r="C807">
        <v>57</v>
      </c>
      <c r="D807">
        <v>95</v>
      </c>
      <c r="E807">
        <v>89</v>
      </c>
      <c r="F807">
        <v>150</v>
      </c>
      <c r="G807">
        <v>307</v>
      </c>
      <c r="H807">
        <v>206</v>
      </c>
      <c r="I807">
        <f t="shared" si="64"/>
        <v>746</v>
      </c>
      <c r="J807">
        <f t="shared" si="68"/>
        <v>6.4299999999999996E-2</v>
      </c>
      <c r="K807">
        <f t="shared" si="68"/>
        <v>7.6399999999999996E-2</v>
      </c>
      <c r="L807">
        <f t="shared" si="68"/>
        <v>0.1273</v>
      </c>
      <c r="M807">
        <f t="shared" si="68"/>
        <v>0.1193</v>
      </c>
      <c r="N807">
        <f t="shared" si="68"/>
        <v>0.2011</v>
      </c>
      <c r="O807">
        <f t="shared" si="65"/>
        <v>0.41159999999999997</v>
      </c>
      <c r="P807">
        <f t="shared" si="66"/>
        <v>0.72389999999999999</v>
      </c>
      <c r="Q807">
        <f t="shared" si="67"/>
        <v>0.27610000000000001</v>
      </c>
    </row>
    <row r="808" spans="1:17">
      <c r="A808">
        <v>810</v>
      </c>
      <c r="B808">
        <v>283</v>
      </c>
      <c r="C808">
        <v>457</v>
      </c>
      <c r="D808">
        <v>529</v>
      </c>
      <c r="E808">
        <v>443</v>
      </c>
      <c r="F808">
        <v>582</v>
      </c>
      <c r="G808">
        <v>1593</v>
      </c>
      <c r="H808">
        <v>1184</v>
      </c>
      <c r="I808">
        <f t="shared" si="64"/>
        <v>3887</v>
      </c>
      <c r="J808">
        <f t="shared" si="68"/>
        <v>7.2800000000000004E-2</v>
      </c>
      <c r="K808">
        <f t="shared" si="68"/>
        <v>0.1176</v>
      </c>
      <c r="L808">
        <f t="shared" si="68"/>
        <v>0.1361</v>
      </c>
      <c r="M808">
        <f t="shared" si="68"/>
        <v>0.114</v>
      </c>
      <c r="N808">
        <f t="shared" si="68"/>
        <v>0.1497</v>
      </c>
      <c r="O808">
        <f t="shared" si="65"/>
        <v>0.40979999999999994</v>
      </c>
      <c r="P808">
        <f t="shared" si="66"/>
        <v>0.69540000000000002</v>
      </c>
      <c r="Q808">
        <f t="shared" si="67"/>
        <v>0.30459999999999998</v>
      </c>
    </row>
    <row r="809" spans="1:17">
      <c r="A809">
        <v>811</v>
      </c>
      <c r="B809">
        <v>150</v>
      </c>
      <c r="C809">
        <v>216</v>
      </c>
      <c r="D809">
        <v>418</v>
      </c>
      <c r="E809">
        <v>303</v>
      </c>
      <c r="F809">
        <v>455</v>
      </c>
      <c r="G809">
        <v>1342</v>
      </c>
      <c r="H809">
        <v>675</v>
      </c>
      <c r="I809">
        <f t="shared" si="64"/>
        <v>2884</v>
      </c>
      <c r="J809">
        <f t="shared" si="68"/>
        <v>5.1999999999999998E-2</v>
      </c>
      <c r="K809">
        <f t="shared" si="68"/>
        <v>7.4899999999999994E-2</v>
      </c>
      <c r="L809">
        <f t="shared" si="68"/>
        <v>0.1449</v>
      </c>
      <c r="M809">
        <f t="shared" si="68"/>
        <v>0.1051</v>
      </c>
      <c r="N809">
        <f t="shared" si="68"/>
        <v>0.1578</v>
      </c>
      <c r="O809">
        <f t="shared" si="65"/>
        <v>0.46530000000000005</v>
      </c>
      <c r="P809">
        <f t="shared" si="66"/>
        <v>0.76600000000000001</v>
      </c>
      <c r="Q809">
        <f t="shared" si="67"/>
        <v>0.23400000000000001</v>
      </c>
    </row>
    <row r="810" spans="1:17">
      <c r="A810">
        <v>812</v>
      </c>
      <c r="B810">
        <v>126</v>
      </c>
      <c r="C810">
        <v>172</v>
      </c>
      <c r="D810">
        <v>216</v>
      </c>
      <c r="E810">
        <v>213</v>
      </c>
      <c r="F810">
        <v>309</v>
      </c>
      <c r="G810">
        <v>846</v>
      </c>
      <c r="H810">
        <v>468</v>
      </c>
      <c r="I810">
        <f t="shared" si="64"/>
        <v>1882</v>
      </c>
      <c r="J810">
        <f t="shared" si="68"/>
        <v>6.7000000000000004E-2</v>
      </c>
      <c r="K810">
        <f t="shared" si="68"/>
        <v>9.1399999999999995E-2</v>
      </c>
      <c r="L810">
        <f t="shared" si="68"/>
        <v>0.1148</v>
      </c>
      <c r="M810">
        <f t="shared" si="68"/>
        <v>0.1132</v>
      </c>
      <c r="N810">
        <f t="shared" si="68"/>
        <v>0.16420000000000001</v>
      </c>
      <c r="O810">
        <f t="shared" si="65"/>
        <v>0.44940000000000002</v>
      </c>
      <c r="P810">
        <f t="shared" si="66"/>
        <v>0.75129999999999997</v>
      </c>
      <c r="Q810">
        <f t="shared" si="67"/>
        <v>0.2487</v>
      </c>
    </row>
    <row r="811" spans="1:17">
      <c r="A811">
        <v>813</v>
      </c>
      <c r="B811">
        <v>131</v>
      </c>
      <c r="C811">
        <v>207</v>
      </c>
      <c r="D811">
        <v>127</v>
      </c>
      <c r="E811">
        <v>102</v>
      </c>
      <c r="F811">
        <v>121</v>
      </c>
      <c r="G811">
        <v>389</v>
      </c>
      <c r="H811">
        <v>436</v>
      </c>
      <c r="I811">
        <f t="shared" si="64"/>
        <v>1077</v>
      </c>
      <c r="J811">
        <f t="shared" si="68"/>
        <v>0.1216</v>
      </c>
      <c r="K811">
        <f t="shared" si="68"/>
        <v>0.19220000000000001</v>
      </c>
      <c r="L811">
        <f t="shared" si="68"/>
        <v>0.1179</v>
      </c>
      <c r="M811">
        <f t="shared" si="68"/>
        <v>9.4700000000000006E-2</v>
      </c>
      <c r="N811">
        <f t="shared" si="68"/>
        <v>0.1123</v>
      </c>
      <c r="O811">
        <f t="shared" si="65"/>
        <v>0.36130000000000007</v>
      </c>
      <c r="P811">
        <f t="shared" si="66"/>
        <v>0.59519999999999995</v>
      </c>
      <c r="Q811">
        <f t="shared" si="67"/>
        <v>0.40479999999999999</v>
      </c>
    </row>
    <row r="812" spans="1:17">
      <c r="A812">
        <v>814</v>
      </c>
      <c r="B812">
        <v>16</v>
      </c>
      <c r="C812">
        <v>27</v>
      </c>
      <c r="D812">
        <v>154</v>
      </c>
      <c r="E812">
        <v>96</v>
      </c>
      <c r="F812">
        <v>164</v>
      </c>
      <c r="G812">
        <v>491</v>
      </c>
      <c r="H812">
        <v>350</v>
      </c>
      <c r="I812">
        <f t="shared" si="64"/>
        <v>948</v>
      </c>
      <c r="J812">
        <f t="shared" si="68"/>
        <v>1.6899999999999998E-2</v>
      </c>
      <c r="K812">
        <f t="shared" si="68"/>
        <v>2.8500000000000001E-2</v>
      </c>
      <c r="L812">
        <f t="shared" si="68"/>
        <v>0.16239999999999999</v>
      </c>
      <c r="M812">
        <f t="shared" si="68"/>
        <v>0.1013</v>
      </c>
      <c r="N812">
        <f t="shared" si="68"/>
        <v>0.17299999999999999</v>
      </c>
      <c r="O812">
        <f t="shared" si="65"/>
        <v>0.51790000000000003</v>
      </c>
      <c r="P812">
        <f t="shared" si="66"/>
        <v>0.63080000000000003</v>
      </c>
      <c r="Q812">
        <f t="shared" si="67"/>
        <v>0.36919999999999997</v>
      </c>
    </row>
    <row r="813" spans="1:17">
      <c r="A813">
        <v>815</v>
      </c>
      <c r="B813">
        <v>42</v>
      </c>
      <c r="C813">
        <v>72</v>
      </c>
      <c r="D813">
        <v>196</v>
      </c>
      <c r="E813">
        <v>170</v>
      </c>
      <c r="F813">
        <v>232</v>
      </c>
      <c r="G813">
        <v>460</v>
      </c>
      <c r="H813">
        <v>631</v>
      </c>
      <c r="I813">
        <f t="shared" si="64"/>
        <v>1172</v>
      </c>
      <c r="J813">
        <f t="shared" si="68"/>
        <v>3.5799999999999998E-2</v>
      </c>
      <c r="K813">
        <f t="shared" si="68"/>
        <v>6.1400000000000003E-2</v>
      </c>
      <c r="L813">
        <f t="shared" si="68"/>
        <v>0.16719999999999999</v>
      </c>
      <c r="M813">
        <f t="shared" si="68"/>
        <v>0.14510000000000001</v>
      </c>
      <c r="N813">
        <f t="shared" si="68"/>
        <v>0.19800000000000001</v>
      </c>
      <c r="O813">
        <f t="shared" si="65"/>
        <v>0.39250000000000007</v>
      </c>
      <c r="P813">
        <f t="shared" si="66"/>
        <v>0.46160000000000001</v>
      </c>
      <c r="Q813">
        <f t="shared" si="67"/>
        <v>0.53839999999999999</v>
      </c>
    </row>
    <row r="814" spans="1:17">
      <c r="A814">
        <v>816</v>
      </c>
      <c r="B814">
        <v>73</v>
      </c>
      <c r="C814">
        <v>96</v>
      </c>
      <c r="D814">
        <v>137</v>
      </c>
      <c r="E814">
        <v>141</v>
      </c>
      <c r="F814">
        <v>142</v>
      </c>
      <c r="G814">
        <v>413</v>
      </c>
      <c r="H814">
        <v>321</v>
      </c>
      <c r="I814">
        <f t="shared" si="64"/>
        <v>1002</v>
      </c>
      <c r="J814">
        <f t="shared" si="68"/>
        <v>7.2900000000000006E-2</v>
      </c>
      <c r="K814">
        <f t="shared" si="68"/>
        <v>9.5799999999999996E-2</v>
      </c>
      <c r="L814">
        <f t="shared" si="68"/>
        <v>0.13669999999999999</v>
      </c>
      <c r="M814">
        <f t="shared" si="68"/>
        <v>0.14069999999999999</v>
      </c>
      <c r="N814">
        <f t="shared" si="68"/>
        <v>0.14169999999999999</v>
      </c>
      <c r="O814">
        <f t="shared" si="65"/>
        <v>0.41220000000000001</v>
      </c>
      <c r="P814">
        <f t="shared" si="66"/>
        <v>0.67959999999999998</v>
      </c>
      <c r="Q814">
        <f t="shared" si="67"/>
        <v>0.32040000000000002</v>
      </c>
    </row>
    <row r="815" spans="1:17">
      <c r="A815">
        <v>817</v>
      </c>
      <c r="B815">
        <v>126</v>
      </c>
      <c r="C815">
        <v>185</v>
      </c>
      <c r="D815">
        <v>320</v>
      </c>
      <c r="E815">
        <v>277</v>
      </c>
      <c r="F815">
        <v>396</v>
      </c>
      <c r="G815">
        <v>822</v>
      </c>
      <c r="H815">
        <v>1173</v>
      </c>
      <c r="I815">
        <f t="shared" si="64"/>
        <v>2126</v>
      </c>
      <c r="J815">
        <f t="shared" si="68"/>
        <v>5.9299999999999999E-2</v>
      </c>
      <c r="K815">
        <f t="shared" si="68"/>
        <v>8.6999999999999994E-2</v>
      </c>
      <c r="L815">
        <f t="shared" si="68"/>
        <v>0.15049999999999999</v>
      </c>
      <c r="M815">
        <f t="shared" si="68"/>
        <v>0.1303</v>
      </c>
      <c r="N815">
        <f t="shared" si="68"/>
        <v>0.18629999999999999</v>
      </c>
      <c r="O815">
        <f t="shared" si="65"/>
        <v>0.38660000000000005</v>
      </c>
      <c r="P815">
        <f t="shared" si="66"/>
        <v>0.44830000000000003</v>
      </c>
      <c r="Q815">
        <f t="shared" si="67"/>
        <v>0.55169999999999997</v>
      </c>
    </row>
    <row r="816" spans="1:17">
      <c r="A816">
        <v>818</v>
      </c>
      <c r="B816">
        <v>52</v>
      </c>
      <c r="C816">
        <v>57</v>
      </c>
      <c r="D816">
        <v>177</v>
      </c>
      <c r="E816">
        <v>165</v>
      </c>
      <c r="F816">
        <v>261</v>
      </c>
      <c r="G816">
        <v>693</v>
      </c>
      <c r="H816">
        <v>509</v>
      </c>
      <c r="I816">
        <f t="shared" si="64"/>
        <v>1405</v>
      </c>
      <c r="J816">
        <f t="shared" si="68"/>
        <v>3.6999999999999998E-2</v>
      </c>
      <c r="K816">
        <f t="shared" si="68"/>
        <v>4.0599999999999997E-2</v>
      </c>
      <c r="L816">
        <f t="shared" si="68"/>
        <v>0.126</v>
      </c>
      <c r="M816">
        <f t="shared" si="68"/>
        <v>0.1174</v>
      </c>
      <c r="N816">
        <f t="shared" si="68"/>
        <v>0.18579999999999999</v>
      </c>
      <c r="O816">
        <f t="shared" si="65"/>
        <v>0.49319999999999997</v>
      </c>
      <c r="P816">
        <f t="shared" si="66"/>
        <v>0.63769999999999993</v>
      </c>
      <c r="Q816">
        <f t="shared" si="67"/>
        <v>0.36230000000000001</v>
      </c>
    </row>
    <row r="817" spans="1:17">
      <c r="A817">
        <v>819</v>
      </c>
      <c r="B817">
        <v>77</v>
      </c>
      <c r="C817">
        <v>107</v>
      </c>
      <c r="D817">
        <v>143</v>
      </c>
      <c r="E817">
        <v>105</v>
      </c>
      <c r="F817">
        <v>159</v>
      </c>
      <c r="G817">
        <v>508</v>
      </c>
      <c r="H817">
        <v>434</v>
      </c>
      <c r="I817">
        <f t="shared" si="64"/>
        <v>1099</v>
      </c>
      <c r="J817">
        <f t="shared" si="68"/>
        <v>7.0099999999999996E-2</v>
      </c>
      <c r="K817">
        <f t="shared" si="68"/>
        <v>9.74E-2</v>
      </c>
      <c r="L817">
        <f t="shared" si="68"/>
        <v>0.13009999999999999</v>
      </c>
      <c r="M817">
        <f t="shared" si="68"/>
        <v>9.5500000000000002E-2</v>
      </c>
      <c r="N817">
        <f t="shared" si="68"/>
        <v>0.1447</v>
      </c>
      <c r="O817">
        <f t="shared" si="65"/>
        <v>0.46219999999999994</v>
      </c>
      <c r="P817">
        <f t="shared" si="66"/>
        <v>0.60509999999999997</v>
      </c>
      <c r="Q817">
        <f t="shared" si="67"/>
        <v>0.39489999999999997</v>
      </c>
    </row>
    <row r="818" spans="1:17">
      <c r="A818">
        <v>820</v>
      </c>
      <c r="B818">
        <v>1424</v>
      </c>
      <c r="C818">
        <v>2239</v>
      </c>
      <c r="D818">
        <v>966</v>
      </c>
      <c r="E818">
        <v>955</v>
      </c>
      <c r="F818">
        <v>1669</v>
      </c>
      <c r="G818">
        <v>5123</v>
      </c>
      <c r="H818">
        <v>3601</v>
      </c>
      <c r="I818">
        <f t="shared" si="64"/>
        <v>12376</v>
      </c>
      <c r="J818">
        <f t="shared" si="68"/>
        <v>0.11509999999999999</v>
      </c>
      <c r="K818">
        <f t="shared" si="68"/>
        <v>0.18090000000000001</v>
      </c>
      <c r="L818">
        <f t="shared" si="68"/>
        <v>7.8100000000000003E-2</v>
      </c>
      <c r="M818">
        <f t="shared" si="68"/>
        <v>7.7200000000000005E-2</v>
      </c>
      <c r="N818">
        <f t="shared" si="68"/>
        <v>0.13489999999999999</v>
      </c>
      <c r="O818">
        <f t="shared" si="65"/>
        <v>0.41380000000000006</v>
      </c>
      <c r="P818">
        <f t="shared" si="66"/>
        <v>0.70900000000000007</v>
      </c>
      <c r="Q818">
        <f t="shared" si="67"/>
        <v>0.29099999999999998</v>
      </c>
    </row>
    <row r="819" spans="1:17">
      <c r="A819">
        <v>821</v>
      </c>
      <c r="B819">
        <v>71</v>
      </c>
      <c r="C819">
        <v>114</v>
      </c>
      <c r="D819">
        <v>217</v>
      </c>
      <c r="E819">
        <v>213</v>
      </c>
      <c r="F819">
        <v>280</v>
      </c>
      <c r="G819">
        <v>737</v>
      </c>
      <c r="H819">
        <v>112</v>
      </c>
      <c r="I819">
        <f t="shared" si="64"/>
        <v>1632</v>
      </c>
      <c r="J819">
        <f t="shared" si="68"/>
        <v>4.3499999999999997E-2</v>
      </c>
      <c r="K819">
        <f t="shared" si="68"/>
        <v>6.9900000000000004E-2</v>
      </c>
      <c r="L819">
        <f t="shared" si="68"/>
        <v>0.13300000000000001</v>
      </c>
      <c r="M819">
        <f t="shared" si="68"/>
        <v>0.1305</v>
      </c>
      <c r="N819">
        <f t="shared" si="68"/>
        <v>0.1716</v>
      </c>
      <c r="O819">
        <f t="shared" si="65"/>
        <v>0.45150000000000001</v>
      </c>
      <c r="P819">
        <f t="shared" si="66"/>
        <v>0.93140000000000001</v>
      </c>
      <c r="Q819">
        <f t="shared" si="67"/>
        <v>6.8599999999999994E-2</v>
      </c>
    </row>
    <row r="820" spans="1:17">
      <c r="A820">
        <v>822</v>
      </c>
      <c r="B820">
        <v>31</v>
      </c>
      <c r="C820">
        <v>50</v>
      </c>
      <c r="D820">
        <v>134</v>
      </c>
      <c r="E820">
        <v>124</v>
      </c>
      <c r="F820">
        <v>231</v>
      </c>
      <c r="G820">
        <v>448</v>
      </c>
      <c r="H820">
        <v>167</v>
      </c>
      <c r="I820">
        <f t="shared" si="64"/>
        <v>1018</v>
      </c>
      <c r="J820">
        <f t="shared" si="68"/>
        <v>3.0499999999999999E-2</v>
      </c>
      <c r="K820">
        <f t="shared" si="68"/>
        <v>4.9099999999999998E-2</v>
      </c>
      <c r="L820">
        <f t="shared" si="68"/>
        <v>0.13159999999999999</v>
      </c>
      <c r="M820">
        <f t="shared" si="68"/>
        <v>0.12180000000000001</v>
      </c>
      <c r="N820">
        <f t="shared" si="68"/>
        <v>0.22689999999999999</v>
      </c>
      <c r="O820">
        <f t="shared" si="65"/>
        <v>0.44009999999999994</v>
      </c>
      <c r="P820">
        <f t="shared" si="66"/>
        <v>0.83599999999999997</v>
      </c>
      <c r="Q820">
        <f t="shared" si="67"/>
        <v>0.16400000000000001</v>
      </c>
    </row>
    <row r="821" spans="1:17">
      <c r="A821">
        <v>823</v>
      </c>
      <c r="B821">
        <v>304</v>
      </c>
      <c r="C821">
        <v>417</v>
      </c>
      <c r="D821">
        <v>446</v>
      </c>
      <c r="E821">
        <v>377</v>
      </c>
      <c r="F821">
        <v>489</v>
      </c>
      <c r="G821">
        <v>952</v>
      </c>
      <c r="H821">
        <v>655</v>
      </c>
      <c r="I821">
        <f t="shared" si="64"/>
        <v>2985</v>
      </c>
      <c r="J821">
        <f t="shared" si="68"/>
        <v>0.1018</v>
      </c>
      <c r="K821">
        <f t="shared" si="68"/>
        <v>0.13969999999999999</v>
      </c>
      <c r="L821">
        <f t="shared" si="68"/>
        <v>0.14940000000000001</v>
      </c>
      <c r="M821">
        <f t="shared" si="68"/>
        <v>0.1263</v>
      </c>
      <c r="N821">
        <f t="shared" si="68"/>
        <v>0.1638</v>
      </c>
      <c r="O821">
        <f t="shared" si="65"/>
        <v>0.31899999999999995</v>
      </c>
      <c r="P821">
        <f t="shared" si="66"/>
        <v>0.78059999999999996</v>
      </c>
      <c r="Q821">
        <f t="shared" si="67"/>
        <v>0.21940000000000001</v>
      </c>
    </row>
    <row r="822" spans="1:17">
      <c r="A822">
        <v>824</v>
      </c>
      <c r="B822">
        <v>178</v>
      </c>
      <c r="C822">
        <v>176</v>
      </c>
      <c r="D822">
        <v>246</v>
      </c>
      <c r="E822">
        <v>182</v>
      </c>
      <c r="F822">
        <v>238</v>
      </c>
      <c r="G822">
        <v>625</v>
      </c>
      <c r="H822">
        <v>428</v>
      </c>
      <c r="I822">
        <f t="shared" si="64"/>
        <v>1645</v>
      </c>
      <c r="J822">
        <f t="shared" si="68"/>
        <v>0.1082</v>
      </c>
      <c r="K822">
        <f t="shared" si="68"/>
        <v>0.107</v>
      </c>
      <c r="L822">
        <f t="shared" si="68"/>
        <v>0.14949999999999999</v>
      </c>
      <c r="M822">
        <f t="shared" si="68"/>
        <v>0.1106</v>
      </c>
      <c r="N822">
        <f t="shared" si="68"/>
        <v>0.1447</v>
      </c>
      <c r="O822">
        <f t="shared" si="65"/>
        <v>0.37999999999999989</v>
      </c>
      <c r="P822">
        <f t="shared" si="66"/>
        <v>0.73980000000000001</v>
      </c>
      <c r="Q822">
        <f t="shared" si="67"/>
        <v>0.26019999999999999</v>
      </c>
    </row>
    <row r="823" spans="1:17">
      <c r="A823">
        <v>825</v>
      </c>
      <c r="B823">
        <v>129</v>
      </c>
      <c r="C823">
        <v>245</v>
      </c>
      <c r="D823">
        <v>290</v>
      </c>
      <c r="E823">
        <v>261</v>
      </c>
      <c r="F823">
        <v>308</v>
      </c>
      <c r="G823">
        <v>724</v>
      </c>
      <c r="H823">
        <v>835</v>
      </c>
      <c r="I823">
        <f t="shared" si="64"/>
        <v>1957</v>
      </c>
      <c r="J823">
        <f t="shared" si="68"/>
        <v>6.59E-2</v>
      </c>
      <c r="K823">
        <f t="shared" si="68"/>
        <v>0.12520000000000001</v>
      </c>
      <c r="L823">
        <f t="shared" si="68"/>
        <v>0.1482</v>
      </c>
      <c r="M823">
        <f t="shared" si="68"/>
        <v>0.13339999999999999</v>
      </c>
      <c r="N823">
        <f t="shared" si="68"/>
        <v>0.15740000000000001</v>
      </c>
      <c r="O823">
        <f t="shared" si="65"/>
        <v>0.36990000000000001</v>
      </c>
      <c r="P823">
        <f t="shared" si="66"/>
        <v>0.57329999999999992</v>
      </c>
      <c r="Q823">
        <f t="shared" si="67"/>
        <v>0.42670000000000002</v>
      </c>
    </row>
    <row r="824" spans="1:17">
      <c r="A824">
        <v>826</v>
      </c>
      <c r="B824">
        <v>126</v>
      </c>
      <c r="C824">
        <v>209</v>
      </c>
      <c r="D824">
        <v>319</v>
      </c>
      <c r="E824">
        <v>222</v>
      </c>
      <c r="F824">
        <v>299</v>
      </c>
      <c r="G824">
        <v>617</v>
      </c>
      <c r="H824">
        <v>572</v>
      </c>
      <c r="I824">
        <f t="shared" si="64"/>
        <v>1792</v>
      </c>
      <c r="J824">
        <f t="shared" si="68"/>
        <v>7.0300000000000001E-2</v>
      </c>
      <c r="K824">
        <f t="shared" si="68"/>
        <v>0.1166</v>
      </c>
      <c r="L824">
        <f t="shared" si="68"/>
        <v>0.17799999999999999</v>
      </c>
      <c r="M824">
        <f t="shared" si="68"/>
        <v>0.1239</v>
      </c>
      <c r="N824">
        <f t="shared" si="68"/>
        <v>0.16689999999999999</v>
      </c>
      <c r="O824">
        <f t="shared" si="65"/>
        <v>0.34430000000000005</v>
      </c>
      <c r="P824">
        <f t="shared" si="66"/>
        <v>0.68080000000000007</v>
      </c>
      <c r="Q824">
        <f t="shared" si="67"/>
        <v>0.31919999999999998</v>
      </c>
    </row>
    <row r="825" spans="1:17">
      <c r="A825">
        <v>827</v>
      </c>
      <c r="B825">
        <v>142</v>
      </c>
      <c r="C825">
        <v>170</v>
      </c>
      <c r="D825">
        <v>186</v>
      </c>
      <c r="E825">
        <v>170</v>
      </c>
      <c r="F825">
        <v>197</v>
      </c>
      <c r="G825">
        <v>524</v>
      </c>
      <c r="H825">
        <v>366</v>
      </c>
      <c r="I825">
        <f t="shared" si="64"/>
        <v>1389</v>
      </c>
      <c r="J825">
        <f t="shared" si="68"/>
        <v>0.1022</v>
      </c>
      <c r="K825">
        <f t="shared" si="68"/>
        <v>0.12239999999999999</v>
      </c>
      <c r="L825">
        <f t="shared" si="68"/>
        <v>0.13389999999999999</v>
      </c>
      <c r="M825">
        <f t="shared" si="68"/>
        <v>0.12239999999999999</v>
      </c>
      <c r="N825">
        <f t="shared" si="68"/>
        <v>0.14180000000000001</v>
      </c>
      <c r="O825">
        <f t="shared" si="65"/>
        <v>0.37729999999999997</v>
      </c>
      <c r="P825">
        <f t="shared" si="66"/>
        <v>0.73649999999999993</v>
      </c>
      <c r="Q825">
        <f t="shared" si="67"/>
        <v>0.26350000000000001</v>
      </c>
    </row>
    <row r="826" spans="1:17">
      <c r="A826">
        <v>828</v>
      </c>
      <c r="B826">
        <v>461</v>
      </c>
      <c r="C826">
        <v>864</v>
      </c>
      <c r="D826">
        <v>453</v>
      </c>
      <c r="E826">
        <v>314</v>
      </c>
      <c r="F826">
        <v>361</v>
      </c>
      <c r="G826">
        <v>814</v>
      </c>
      <c r="H826">
        <v>1283</v>
      </c>
      <c r="I826">
        <f t="shared" si="64"/>
        <v>3267</v>
      </c>
      <c r="J826">
        <f t="shared" si="68"/>
        <v>0.1411</v>
      </c>
      <c r="K826">
        <f t="shared" si="68"/>
        <v>0.26450000000000001</v>
      </c>
      <c r="L826">
        <f t="shared" si="68"/>
        <v>0.13869999999999999</v>
      </c>
      <c r="M826">
        <f t="shared" si="68"/>
        <v>9.6100000000000005E-2</v>
      </c>
      <c r="N826">
        <f t="shared" si="68"/>
        <v>0.1105</v>
      </c>
      <c r="O826">
        <f t="shared" si="65"/>
        <v>0.24909999999999999</v>
      </c>
      <c r="P826">
        <f t="shared" si="66"/>
        <v>0.60729999999999995</v>
      </c>
      <c r="Q826">
        <f t="shared" si="67"/>
        <v>0.39269999999999999</v>
      </c>
    </row>
    <row r="827" spans="1:17">
      <c r="A827">
        <v>829</v>
      </c>
      <c r="B827">
        <v>97</v>
      </c>
      <c r="C827">
        <v>170</v>
      </c>
      <c r="D827">
        <v>165</v>
      </c>
      <c r="E827">
        <v>128</v>
      </c>
      <c r="F827">
        <v>181</v>
      </c>
      <c r="G827">
        <v>483</v>
      </c>
      <c r="H827">
        <v>418</v>
      </c>
      <c r="I827">
        <f t="shared" si="64"/>
        <v>1224</v>
      </c>
      <c r="J827">
        <f t="shared" si="68"/>
        <v>7.9200000000000007E-2</v>
      </c>
      <c r="K827">
        <f t="shared" si="68"/>
        <v>0.1389</v>
      </c>
      <c r="L827">
        <f t="shared" si="68"/>
        <v>0.1348</v>
      </c>
      <c r="M827">
        <f t="shared" si="68"/>
        <v>0.1046</v>
      </c>
      <c r="N827">
        <f t="shared" si="68"/>
        <v>0.1479</v>
      </c>
      <c r="O827">
        <f t="shared" si="65"/>
        <v>0.39459999999999995</v>
      </c>
      <c r="P827">
        <f t="shared" si="66"/>
        <v>0.65849999999999997</v>
      </c>
      <c r="Q827">
        <f t="shared" si="67"/>
        <v>0.34150000000000003</v>
      </c>
    </row>
    <row r="828" spans="1:17">
      <c r="A828">
        <v>830</v>
      </c>
      <c r="B828">
        <v>187</v>
      </c>
      <c r="C828">
        <v>325</v>
      </c>
      <c r="D828">
        <v>293</v>
      </c>
      <c r="E828">
        <v>205</v>
      </c>
      <c r="F828">
        <v>278</v>
      </c>
      <c r="G828">
        <v>616</v>
      </c>
      <c r="H828">
        <v>833</v>
      </c>
      <c r="I828">
        <f t="shared" si="64"/>
        <v>1904</v>
      </c>
      <c r="J828">
        <f t="shared" si="68"/>
        <v>9.8199999999999996E-2</v>
      </c>
      <c r="K828">
        <f t="shared" si="68"/>
        <v>0.17069999999999999</v>
      </c>
      <c r="L828">
        <f t="shared" si="68"/>
        <v>0.15390000000000001</v>
      </c>
      <c r="M828">
        <f t="shared" si="68"/>
        <v>0.1077</v>
      </c>
      <c r="N828">
        <f t="shared" si="68"/>
        <v>0.14599999999999999</v>
      </c>
      <c r="O828">
        <f t="shared" si="65"/>
        <v>0.32350000000000001</v>
      </c>
      <c r="P828">
        <f t="shared" si="66"/>
        <v>0.5625</v>
      </c>
      <c r="Q828">
        <f t="shared" si="67"/>
        <v>0.4375</v>
      </c>
    </row>
    <row r="829" spans="1:17">
      <c r="A829">
        <v>831</v>
      </c>
      <c r="B829">
        <v>292</v>
      </c>
      <c r="C829">
        <v>179</v>
      </c>
      <c r="D829">
        <v>152</v>
      </c>
      <c r="E829">
        <v>133</v>
      </c>
      <c r="F829">
        <v>134</v>
      </c>
      <c r="G829">
        <v>324</v>
      </c>
      <c r="H829">
        <v>494</v>
      </c>
      <c r="I829">
        <f t="shared" si="64"/>
        <v>1214</v>
      </c>
      <c r="J829">
        <f t="shared" si="68"/>
        <v>0.24049999999999999</v>
      </c>
      <c r="K829">
        <f t="shared" si="68"/>
        <v>0.1474</v>
      </c>
      <c r="L829">
        <f t="shared" si="68"/>
        <v>0.12520000000000001</v>
      </c>
      <c r="M829">
        <f t="shared" si="68"/>
        <v>0.1096</v>
      </c>
      <c r="N829">
        <f t="shared" si="68"/>
        <v>0.1104</v>
      </c>
      <c r="O829">
        <f t="shared" si="65"/>
        <v>0.26689999999999992</v>
      </c>
      <c r="P829">
        <f t="shared" si="66"/>
        <v>0.59309999999999996</v>
      </c>
      <c r="Q829">
        <f t="shared" si="67"/>
        <v>0.40689999999999998</v>
      </c>
    </row>
    <row r="830" spans="1:17">
      <c r="A830">
        <v>832</v>
      </c>
      <c r="B830">
        <v>215</v>
      </c>
      <c r="C830">
        <v>261</v>
      </c>
      <c r="D830">
        <v>259</v>
      </c>
      <c r="E830">
        <v>216</v>
      </c>
      <c r="F830">
        <v>247</v>
      </c>
      <c r="G830">
        <v>557</v>
      </c>
      <c r="H830">
        <v>488</v>
      </c>
      <c r="I830">
        <f t="shared" si="64"/>
        <v>1755</v>
      </c>
      <c r="J830">
        <f t="shared" si="68"/>
        <v>0.1225</v>
      </c>
      <c r="K830">
        <f t="shared" si="68"/>
        <v>0.1487</v>
      </c>
      <c r="L830">
        <f t="shared" si="68"/>
        <v>0.14760000000000001</v>
      </c>
      <c r="M830">
        <f t="shared" si="68"/>
        <v>0.1231</v>
      </c>
      <c r="N830">
        <f t="shared" si="68"/>
        <v>0.14069999999999999</v>
      </c>
      <c r="O830">
        <f t="shared" si="65"/>
        <v>0.3173999999999999</v>
      </c>
      <c r="P830">
        <f t="shared" si="66"/>
        <v>0.72189999999999999</v>
      </c>
      <c r="Q830">
        <f t="shared" si="67"/>
        <v>0.27810000000000001</v>
      </c>
    </row>
    <row r="831" spans="1:17">
      <c r="A831">
        <v>833</v>
      </c>
      <c r="B831">
        <v>17</v>
      </c>
      <c r="C831">
        <v>53</v>
      </c>
      <c r="D831">
        <v>210</v>
      </c>
      <c r="E831">
        <v>151</v>
      </c>
      <c r="F831">
        <v>318</v>
      </c>
      <c r="G831">
        <v>678</v>
      </c>
      <c r="H831">
        <v>410</v>
      </c>
      <c r="I831">
        <f t="shared" si="64"/>
        <v>1427</v>
      </c>
      <c r="J831">
        <f t="shared" ref="J831:N881" si="69">ROUND(B831/$I831,4)</f>
        <v>1.1900000000000001E-2</v>
      </c>
      <c r="K831">
        <f t="shared" si="69"/>
        <v>3.7100000000000001E-2</v>
      </c>
      <c r="L831">
        <f t="shared" si="69"/>
        <v>0.1472</v>
      </c>
      <c r="M831">
        <f t="shared" si="69"/>
        <v>0.10580000000000001</v>
      </c>
      <c r="N831">
        <f t="shared" si="69"/>
        <v>0.2228</v>
      </c>
      <c r="O831">
        <f t="shared" si="65"/>
        <v>0.47520000000000007</v>
      </c>
      <c r="P831">
        <f t="shared" si="66"/>
        <v>0.7127</v>
      </c>
      <c r="Q831">
        <f t="shared" si="67"/>
        <v>0.2873</v>
      </c>
    </row>
    <row r="832" spans="1:17">
      <c r="A832">
        <v>834</v>
      </c>
      <c r="B832">
        <v>29</v>
      </c>
      <c r="C832">
        <v>53</v>
      </c>
      <c r="D832">
        <v>258</v>
      </c>
      <c r="E832">
        <v>150</v>
      </c>
      <c r="F832">
        <v>368</v>
      </c>
      <c r="G832">
        <v>789</v>
      </c>
      <c r="H832">
        <v>396</v>
      </c>
      <c r="I832">
        <f t="shared" si="64"/>
        <v>1647</v>
      </c>
      <c r="J832">
        <f t="shared" si="69"/>
        <v>1.7600000000000001E-2</v>
      </c>
      <c r="K832">
        <f t="shared" si="69"/>
        <v>3.2199999999999999E-2</v>
      </c>
      <c r="L832">
        <f t="shared" si="69"/>
        <v>0.15659999999999999</v>
      </c>
      <c r="M832">
        <f t="shared" si="69"/>
        <v>9.11E-2</v>
      </c>
      <c r="N832">
        <f t="shared" si="69"/>
        <v>0.22339999999999999</v>
      </c>
      <c r="O832">
        <f t="shared" si="65"/>
        <v>0.47910000000000008</v>
      </c>
      <c r="P832">
        <f t="shared" si="66"/>
        <v>0.75960000000000005</v>
      </c>
      <c r="Q832">
        <f t="shared" si="67"/>
        <v>0.2404</v>
      </c>
    </row>
    <row r="833" spans="1:17">
      <c r="A833">
        <v>835</v>
      </c>
      <c r="B833">
        <v>142</v>
      </c>
      <c r="C833">
        <v>202</v>
      </c>
      <c r="D833">
        <v>273</v>
      </c>
      <c r="E833">
        <v>240</v>
      </c>
      <c r="F833">
        <v>277</v>
      </c>
      <c r="G833">
        <v>661</v>
      </c>
      <c r="H833">
        <v>582</v>
      </c>
      <c r="I833">
        <f t="shared" si="64"/>
        <v>1795</v>
      </c>
      <c r="J833">
        <f t="shared" si="69"/>
        <v>7.9100000000000004E-2</v>
      </c>
      <c r="K833">
        <f t="shared" si="69"/>
        <v>0.1125</v>
      </c>
      <c r="L833">
        <f t="shared" si="69"/>
        <v>0.15210000000000001</v>
      </c>
      <c r="M833">
        <f t="shared" si="69"/>
        <v>0.13370000000000001</v>
      </c>
      <c r="N833">
        <f t="shared" si="69"/>
        <v>0.15429999999999999</v>
      </c>
      <c r="O833">
        <f t="shared" si="65"/>
        <v>0.36829999999999996</v>
      </c>
      <c r="P833">
        <f t="shared" si="66"/>
        <v>0.67579999999999996</v>
      </c>
      <c r="Q833">
        <f t="shared" si="67"/>
        <v>0.32419999999999999</v>
      </c>
    </row>
    <row r="834" spans="1:17">
      <c r="A834">
        <v>836</v>
      </c>
      <c r="B834">
        <v>89</v>
      </c>
      <c r="C834">
        <v>121</v>
      </c>
      <c r="D834">
        <v>267</v>
      </c>
      <c r="E834">
        <v>204</v>
      </c>
      <c r="F834">
        <v>273</v>
      </c>
      <c r="G834">
        <v>637</v>
      </c>
      <c r="H834">
        <v>444</v>
      </c>
      <c r="I834">
        <f t="shared" si="64"/>
        <v>1591</v>
      </c>
      <c r="J834">
        <f t="shared" si="69"/>
        <v>5.5899999999999998E-2</v>
      </c>
      <c r="K834">
        <f t="shared" si="69"/>
        <v>7.6100000000000001E-2</v>
      </c>
      <c r="L834">
        <f t="shared" si="69"/>
        <v>0.1678</v>
      </c>
      <c r="M834">
        <f t="shared" si="69"/>
        <v>0.12820000000000001</v>
      </c>
      <c r="N834">
        <f t="shared" si="69"/>
        <v>0.1716</v>
      </c>
      <c r="O834">
        <f t="shared" si="65"/>
        <v>0.40039999999999998</v>
      </c>
      <c r="P834">
        <f t="shared" si="66"/>
        <v>0.72089999999999999</v>
      </c>
      <c r="Q834">
        <f t="shared" si="67"/>
        <v>0.27910000000000001</v>
      </c>
    </row>
    <row r="835" spans="1:17">
      <c r="A835">
        <v>837</v>
      </c>
      <c r="B835">
        <v>314</v>
      </c>
      <c r="C835">
        <v>337</v>
      </c>
      <c r="D835">
        <v>503</v>
      </c>
      <c r="E835">
        <v>389</v>
      </c>
      <c r="F835">
        <v>549</v>
      </c>
      <c r="G835">
        <v>1127</v>
      </c>
      <c r="H835">
        <v>1092</v>
      </c>
      <c r="I835">
        <f t="shared" ref="I835:I898" si="70">SUM(B835:G835)</f>
        <v>3219</v>
      </c>
      <c r="J835">
        <f t="shared" si="69"/>
        <v>9.7500000000000003E-2</v>
      </c>
      <c r="K835">
        <f t="shared" si="69"/>
        <v>0.1047</v>
      </c>
      <c r="L835">
        <f t="shared" si="69"/>
        <v>0.15629999999999999</v>
      </c>
      <c r="M835">
        <f t="shared" si="69"/>
        <v>0.1208</v>
      </c>
      <c r="N835">
        <f t="shared" si="69"/>
        <v>0.17050000000000001</v>
      </c>
      <c r="O835">
        <f t="shared" ref="O835:O898" si="71">1-SUM(J835:N835)</f>
        <v>0.35019999999999996</v>
      </c>
      <c r="P835">
        <f t="shared" ref="P835:P898" si="72">1-Q835</f>
        <v>0.66080000000000005</v>
      </c>
      <c r="Q835">
        <f t="shared" ref="Q835:Q898" si="73">ROUND(H835/$I835,4)</f>
        <v>0.3392</v>
      </c>
    </row>
    <row r="836" spans="1:17">
      <c r="A836">
        <v>838</v>
      </c>
      <c r="B836">
        <v>254</v>
      </c>
      <c r="C836">
        <v>295</v>
      </c>
      <c r="D836">
        <v>264</v>
      </c>
      <c r="E836">
        <v>194</v>
      </c>
      <c r="F836">
        <v>200</v>
      </c>
      <c r="G836">
        <v>381</v>
      </c>
      <c r="H836">
        <v>350</v>
      </c>
      <c r="I836">
        <f t="shared" si="70"/>
        <v>1588</v>
      </c>
      <c r="J836">
        <f t="shared" si="69"/>
        <v>0.15989999999999999</v>
      </c>
      <c r="K836">
        <f t="shared" si="69"/>
        <v>0.18579999999999999</v>
      </c>
      <c r="L836">
        <f t="shared" si="69"/>
        <v>0.16619999999999999</v>
      </c>
      <c r="M836">
        <f t="shared" si="69"/>
        <v>0.1222</v>
      </c>
      <c r="N836">
        <f t="shared" si="69"/>
        <v>0.12590000000000001</v>
      </c>
      <c r="O836">
        <f t="shared" si="71"/>
        <v>0.24</v>
      </c>
      <c r="P836">
        <f t="shared" si="72"/>
        <v>0.77959999999999996</v>
      </c>
      <c r="Q836">
        <f t="shared" si="73"/>
        <v>0.22040000000000001</v>
      </c>
    </row>
    <row r="837" spans="1:17">
      <c r="A837">
        <v>839</v>
      </c>
      <c r="B837">
        <v>898</v>
      </c>
      <c r="C837">
        <v>1086</v>
      </c>
      <c r="D837">
        <v>664</v>
      </c>
      <c r="E837">
        <v>464</v>
      </c>
      <c r="F837">
        <v>514</v>
      </c>
      <c r="G837">
        <v>1008</v>
      </c>
      <c r="H837">
        <v>756</v>
      </c>
      <c r="I837">
        <f t="shared" si="70"/>
        <v>4634</v>
      </c>
      <c r="J837">
        <f t="shared" si="69"/>
        <v>0.1938</v>
      </c>
      <c r="K837">
        <f t="shared" si="69"/>
        <v>0.2344</v>
      </c>
      <c r="L837">
        <f t="shared" si="69"/>
        <v>0.14330000000000001</v>
      </c>
      <c r="M837">
        <f t="shared" si="69"/>
        <v>0.10009999999999999</v>
      </c>
      <c r="N837">
        <f t="shared" si="69"/>
        <v>0.1109</v>
      </c>
      <c r="O837">
        <f t="shared" si="71"/>
        <v>0.21750000000000003</v>
      </c>
      <c r="P837">
        <f t="shared" si="72"/>
        <v>0.83689999999999998</v>
      </c>
      <c r="Q837">
        <f t="shared" si="73"/>
        <v>0.16309999999999999</v>
      </c>
    </row>
    <row r="838" spans="1:17">
      <c r="A838">
        <v>840</v>
      </c>
      <c r="B838">
        <v>310</v>
      </c>
      <c r="C838">
        <v>446</v>
      </c>
      <c r="D838">
        <v>427</v>
      </c>
      <c r="E838">
        <v>322</v>
      </c>
      <c r="F838">
        <v>409</v>
      </c>
      <c r="G838">
        <v>849</v>
      </c>
      <c r="H838">
        <v>375</v>
      </c>
      <c r="I838">
        <f t="shared" si="70"/>
        <v>2763</v>
      </c>
      <c r="J838">
        <f t="shared" si="69"/>
        <v>0.11219999999999999</v>
      </c>
      <c r="K838">
        <f t="shared" si="69"/>
        <v>0.16139999999999999</v>
      </c>
      <c r="L838">
        <f t="shared" si="69"/>
        <v>0.1545</v>
      </c>
      <c r="M838">
        <f t="shared" si="69"/>
        <v>0.11650000000000001</v>
      </c>
      <c r="N838">
        <f t="shared" si="69"/>
        <v>0.14799999999999999</v>
      </c>
      <c r="O838">
        <f t="shared" si="71"/>
        <v>0.30740000000000001</v>
      </c>
      <c r="P838">
        <f t="shared" si="72"/>
        <v>0.86430000000000007</v>
      </c>
      <c r="Q838">
        <f t="shared" si="73"/>
        <v>0.13569999999999999</v>
      </c>
    </row>
    <row r="839" spans="1:17">
      <c r="A839">
        <v>841</v>
      </c>
      <c r="B839">
        <v>133</v>
      </c>
      <c r="C839">
        <v>152</v>
      </c>
      <c r="D839">
        <v>279</v>
      </c>
      <c r="E839">
        <v>198</v>
      </c>
      <c r="F839">
        <v>299</v>
      </c>
      <c r="G839">
        <v>639</v>
      </c>
      <c r="H839">
        <v>469</v>
      </c>
      <c r="I839">
        <f t="shared" si="70"/>
        <v>1700</v>
      </c>
      <c r="J839">
        <f t="shared" si="69"/>
        <v>7.8200000000000006E-2</v>
      </c>
      <c r="K839">
        <f t="shared" si="69"/>
        <v>8.9399999999999993E-2</v>
      </c>
      <c r="L839">
        <f t="shared" si="69"/>
        <v>0.1641</v>
      </c>
      <c r="M839">
        <f t="shared" si="69"/>
        <v>0.11650000000000001</v>
      </c>
      <c r="N839">
        <f t="shared" si="69"/>
        <v>0.1759</v>
      </c>
      <c r="O839">
        <f t="shared" si="71"/>
        <v>0.37590000000000001</v>
      </c>
      <c r="P839">
        <f t="shared" si="72"/>
        <v>0.72409999999999997</v>
      </c>
      <c r="Q839">
        <f t="shared" si="73"/>
        <v>0.27589999999999998</v>
      </c>
    </row>
    <row r="840" spans="1:17">
      <c r="A840">
        <v>842</v>
      </c>
      <c r="B840">
        <v>73</v>
      </c>
      <c r="C840">
        <v>149</v>
      </c>
      <c r="D840">
        <v>220</v>
      </c>
      <c r="E840">
        <v>168</v>
      </c>
      <c r="F840">
        <v>232</v>
      </c>
      <c r="G840">
        <v>447</v>
      </c>
      <c r="H840">
        <v>290</v>
      </c>
      <c r="I840">
        <f t="shared" si="70"/>
        <v>1289</v>
      </c>
      <c r="J840">
        <f t="shared" si="69"/>
        <v>5.6599999999999998E-2</v>
      </c>
      <c r="K840">
        <f t="shared" si="69"/>
        <v>0.11559999999999999</v>
      </c>
      <c r="L840">
        <f t="shared" si="69"/>
        <v>0.17069999999999999</v>
      </c>
      <c r="M840">
        <f t="shared" si="69"/>
        <v>0.1303</v>
      </c>
      <c r="N840">
        <f t="shared" si="69"/>
        <v>0.18</v>
      </c>
      <c r="O840">
        <f t="shared" si="71"/>
        <v>0.3468</v>
      </c>
      <c r="P840">
        <f t="shared" si="72"/>
        <v>0.77500000000000002</v>
      </c>
      <c r="Q840">
        <f t="shared" si="73"/>
        <v>0.22500000000000001</v>
      </c>
    </row>
    <row r="841" spans="1:17">
      <c r="A841">
        <v>843</v>
      </c>
      <c r="B841">
        <v>25</v>
      </c>
      <c r="C841">
        <v>54</v>
      </c>
      <c r="D841">
        <v>196</v>
      </c>
      <c r="E841">
        <v>192</v>
      </c>
      <c r="F841">
        <v>295</v>
      </c>
      <c r="G841">
        <v>656</v>
      </c>
      <c r="H841">
        <v>422</v>
      </c>
      <c r="I841">
        <f t="shared" si="70"/>
        <v>1418</v>
      </c>
      <c r="J841">
        <f t="shared" si="69"/>
        <v>1.7600000000000001E-2</v>
      </c>
      <c r="K841">
        <f t="shared" si="69"/>
        <v>3.8100000000000002E-2</v>
      </c>
      <c r="L841">
        <f t="shared" si="69"/>
        <v>0.13819999999999999</v>
      </c>
      <c r="M841">
        <f t="shared" si="69"/>
        <v>0.13539999999999999</v>
      </c>
      <c r="N841">
        <f t="shared" si="69"/>
        <v>0.20799999999999999</v>
      </c>
      <c r="O841">
        <f t="shared" si="71"/>
        <v>0.4627</v>
      </c>
      <c r="P841">
        <f t="shared" si="72"/>
        <v>0.70240000000000002</v>
      </c>
      <c r="Q841">
        <f t="shared" si="73"/>
        <v>0.29759999999999998</v>
      </c>
    </row>
    <row r="842" spans="1:17">
      <c r="A842">
        <v>844</v>
      </c>
      <c r="B842">
        <v>24</v>
      </c>
      <c r="C842">
        <v>87</v>
      </c>
      <c r="D842">
        <v>435</v>
      </c>
      <c r="E842">
        <v>413</v>
      </c>
      <c r="F842">
        <v>711</v>
      </c>
      <c r="G842">
        <v>1421</v>
      </c>
      <c r="H842">
        <v>819</v>
      </c>
      <c r="I842">
        <f t="shared" si="70"/>
        <v>3091</v>
      </c>
      <c r="J842">
        <f t="shared" si="69"/>
        <v>7.7999999999999996E-3</v>
      </c>
      <c r="K842">
        <f t="shared" si="69"/>
        <v>2.81E-2</v>
      </c>
      <c r="L842">
        <f t="shared" si="69"/>
        <v>0.14069999999999999</v>
      </c>
      <c r="M842">
        <f t="shared" si="69"/>
        <v>0.1336</v>
      </c>
      <c r="N842">
        <f t="shared" si="69"/>
        <v>0.23</v>
      </c>
      <c r="O842">
        <f t="shared" si="71"/>
        <v>0.45979999999999999</v>
      </c>
      <c r="P842">
        <f t="shared" si="72"/>
        <v>0.73499999999999999</v>
      </c>
      <c r="Q842">
        <f t="shared" si="73"/>
        <v>0.26500000000000001</v>
      </c>
    </row>
    <row r="843" spans="1:17">
      <c r="A843">
        <v>845</v>
      </c>
      <c r="B843">
        <v>27</v>
      </c>
      <c r="C843">
        <v>82</v>
      </c>
      <c r="D843">
        <v>318</v>
      </c>
      <c r="E843">
        <v>300</v>
      </c>
      <c r="F843">
        <v>583</v>
      </c>
      <c r="G843">
        <v>1192</v>
      </c>
      <c r="H843">
        <v>658</v>
      </c>
      <c r="I843">
        <f t="shared" si="70"/>
        <v>2502</v>
      </c>
      <c r="J843">
        <f t="shared" si="69"/>
        <v>1.0800000000000001E-2</v>
      </c>
      <c r="K843">
        <f t="shared" si="69"/>
        <v>3.2800000000000003E-2</v>
      </c>
      <c r="L843">
        <f t="shared" si="69"/>
        <v>0.12709999999999999</v>
      </c>
      <c r="M843">
        <f t="shared" si="69"/>
        <v>0.11990000000000001</v>
      </c>
      <c r="N843">
        <f t="shared" si="69"/>
        <v>0.23300000000000001</v>
      </c>
      <c r="O843">
        <f t="shared" si="71"/>
        <v>0.47640000000000005</v>
      </c>
      <c r="P843">
        <f t="shared" si="72"/>
        <v>0.73699999999999999</v>
      </c>
      <c r="Q843">
        <f t="shared" si="73"/>
        <v>0.26300000000000001</v>
      </c>
    </row>
    <row r="844" spans="1:17">
      <c r="A844">
        <v>846</v>
      </c>
      <c r="B844">
        <v>46</v>
      </c>
      <c r="C844">
        <v>111</v>
      </c>
      <c r="D844">
        <v>350</v>
      </c>
      <c r="E844">
        <v>242</v>
      </c>
      <c r="F844">
        <v>455</v>
      </c>
      <c r="G844">
        <v>965</v>
      </c>
      <c r="H844">
        <v>462</v>
      </c>
      <c r="I844">
        <f t="shared" si="70"/>
        <v>2169</v>
      </c>
      <c r="J844">
        <f t="shared" si="69"/>
        <v>2.12E-2</v>
      </c>
      <c r="K844">
        <f t="shared" si="69"/>
        <v>5.1200000000000002E-2</v>
      </c>
      <c r="L844">
        <f t="shared" si="69"/>
        <v>0.16139999999999999</v>
      </c>
      <c r="M844">
        <f t="shared" si="69"/>
        <v>0.1116</v>
      </c>
      <c r="N844">
        <f t="shared" si="69"/>
        <v>0.20979999999999999</v>
      </c>
      <c r="O844">
        <f t="shared" si="71"/>
        <v>0.44479999999999997</v>
      </c>
      <c r="P844">
        <f t="shared" si="72"/>
        <v>0.78700000000000003</v>
      </c>
      <c r="Q844">
        <f t="shared" si="73"/>
        <v>0.21299999999999999</v>
      </c>
    </row>
    <row r="845" spans="1:17">
      <c r="A845">
        <v>847</v>
      </c>
      <c r="B845">
        <v>543</v>
      </c>
      <c r="C845">
        <v>745</v>
      </c>
      <c r="D845">
        <v>252</v>
      </c>
      <c r="E845">
        <v>195</v>
      </c>
      <c r="F845">
        <v>244</v>
      </c>
      <c r="G845">
        <v>339</v>
      </c>
      <c r="H845">
        <v>436</v>
      </c>
      <c r="I845">
        <f t="shared" si="70"/>
        <v>2318</v>
      </c>
      <c r="J845">
        <f t="shared" si="69"/>
        <v>0.23430000000000001</v>
      </c>
      <c r="K845">
        <f t="shared" si="69"/>
        <v>0.32140000000000002</v>
      </c>
      <c r="L845">
        <f t="shared" si="69"/>
        <v>0.1087</v>
      </c>
      <c r="M845">
        <f t="shared" si="69"/>
        <v>8.4099999999999994E-2</v>
      </c>
      <c r="N845">
        <f t="shared" si="69"/>
        <v>0.1053</v>
      </c>
      <c r="O845">
        <f t="shared" si="71"/>
        <v>0.14619999999999989</v>
      </c>
      <c r="P845">
        <f t="shared" si="72"/>
        <v>0.81190000000000007</v>
      </c>
      <c r="Q845">
        <f t="shared" si="73"/>
        <v>0.18809999999999999</v>
      </c>
    </row>
    <row r="846" spans="1:17">
      <c r="A846">
        <v>848</v>
      </c>
      <c r="B846">
        <v>124</v>
      </c>
      <c r="C846">
        <v>177</v>
      </c>
      <c r="D846">
        <v>325</v>
      </c>
      <c r="E846">
        <v>287</v>
      </c>
      <c r="F846">
        <v>283</v>
      </c>
      <c r="G846">
        <v>703</v>
      </c>
      <c r="H846">
        <v>429</v>
      </c>
      <c r="I846">
        <f t="shared" si="70"/>
        <v>1899</v>
      </c>
      <c r="J846">
        <f t="shared" si="69"/>
        <v>6.5299999999999997E-2</v>
      </c>
      <c r="K846">
        <f t="shared" si="69"/>
        <v>9.3200000000000005E-2</v>
      </c>
      <c r="L846">
        <f t="shared" si="69"/>
        <v>0.1711</v>
      </c>
      <c r="M846">
        <f t="shared" si="69"/>
        <v>0.15110000000000001</v>
      </c>
      <c r="N846">
        <f t="shared" si="69"/>
        <v>0.14899999999999999</v>
      </c>
      <c r="O846">
        <f t="shared" si="71"/>
        <v>0.37029999999999996</v>
      </c>
      <c r="P846">
        <f t="shared" si="72"/>
        <v>0.77410000000000001</v>
      </c>
      <c r="Q846">
        <f t="shared" si="73"/>
        <v>0.22589999999999999</v>
      </c>
    </row>
    <row r="847" spans="1:17">
      <c r="A847">
        <v>849</v>
      </c>
      <c r="B847">
        <v>18</v>
      </c>
      <c r="C847">
        <v>51</v>
      </c>
      <c r="D847">
        <v>233</v>
      </c>
      <c r="E847">
        <v>148</v>
      </c>
      <c r="F847">
        <v>248</v>
      </c>
      <c r="G847">
        <v>648</v>
      </c>
      <c r="H847">
        <v>346</v>
      </c>
      <c r="I847">
        <f t="shared" si="70"/>
        <v>1346</v>
      </c>
      <c r="J847">
        <f t="shared" si="69"/>
        <v>1.34E-2</v>
      </c>
      <c r="K847">
        <f t="shared" si="69"/>
        <v>3.7900000000000003E-2</v>
      </c>
      <c r="L847">
        <f t="shared" si="69"/>
        <v>0.1731</v>
      </c>
      <c r="M847">
        <f t="shared" si="69"/>
        <v>0.11</v>
      </c>
      <c r="N847">
        <f t="shared" si="69"/>
        <v>0.1842</v>
      </c>
      <c r="O847">
        <f t="shared" si="71"/>
        <v>0.48139999999999994</v>
      </c>
      <c r="P847">
        <f t="shared" si="72"/>
        <v>0.7429</v>
      </c>
      <c r="Q847">
        <f t="shared" si="73"/>
        <v>0.2571</v>
      </c>
    </row>
    <row r="848" spans="1:17">
      <c r="A848">
        <v>850</v>
      </c>
      <c r="B848">
        <v>24</v>
      </c>
      <c r="C848">
        <v>52</v>
      </c>
      <c r="D848">
        <v>160</v>
      </c>
      <c r="E848">
        <v>143</v>
      </c>
      <c r="F848">
        <v>317</v>
      </c>
      <c r="G848">
        <v>625</v>
      </c>
      <c r="H848">
        <v>295</v>
      </c>
      <c r="I848">
        <f t="shared" si="70"/>
        <v>1321</v>
      </c>
      <c r="J848">
        <f t="shared" si="69"/>
        <v>1.8200000000000001E-2</v>
      </c>
      <c r="K848">
        <f t="shared" si="69"/>
        <v>3.9399999999999998E-2</v>
      </c>
      <c r="L848">
        <f t="shared" si="69"/>
        <v>0.1211</v>
      </c>
      <c r="M848">
        <f t="shared" si="69"/>
        <v>0.10829999999999999</v>
      </c>
      <c r="N848">
        <f t="shared" si="69"/>
        <v>0.24</v>
      </c>
      <c r="O848">
        <f t="shared" si="71"/>
        <v>0.47300000000000009</v>
      </c>
      <c r="P848">
        <f t="shared" si="72"/>
        <v>0.77669999999999995</v>
      </c>
      <c r="Q848">
        <f t="shared" si="73"/>
        <v>0.2233</v>
      </c>
    </row>
    <row r="849" spans="1:17">
      <c r="A849">
        <v>851</v>
      </c>
      <c r="B849">
        <v>8</v>
      </c>
      <c r="C849">
        <v>17</v>
      </c>
      <c r="D849">
        <v>95</v>
      </c>
      <c r="E849">
        <v>96</v>
      </c>
      <c r="F849">
        <v>177</v>
      </c>
      <c r="G849">
        <v>346</v>
      </c>
      <c r="H849">
        <v>152</v>
      </c>
      <c r="I849">
        <f t="shared" si="70"/>
        <v>739</v>
      </c>
      <c r="J849">
        <f t="shared" si="69"/>
        <v>1.0800000000000001E-2</v>
      </c>
      <c r="K849">
        <f t="shared" si="69"/>
        <v>2.3E-2</v>
      </c>
      <c r="L849">
        <f t="shared" si="69"/>
        <v>0.12859999999999999</v>
      </c>
      <c r="M849">
        <f t="shared" si="69"/>
        <v>0.12989999999999999</v>
      </c>
      <c r="N849">
        <f t="shared" si="69"/>
        <v>0.23949999999999999</v>
      </c>
      <c r="O849">
        <f t="shared" si="71"/>
        <v>0.46819999999999995</v>
      </c>
      <c r="P849">
        <f t="shared" si="72"/>
        <v>0.79430000000000001</v>
      </c>
      <c r="Q849">
        <f t="shared" si="73"/>
        <v>0.20569999999999999</v>
      </c>
    </row>
    <row r="850" spans="1:17">
      <c r="A850">
        <v>852</v>
      </c>
      <c r="B850">
        <v>26</v>
      </c>
      <c r="C850">
        <v>88</v>
      </c>
      <c r="D850">
        <v>293</v>
      </c>
      <c r="E850">
        <v>266</v>
      </c>
      <c r="F850">
        <v>439</v>
      </c>
      <c r="G850">
        <v>1006</v>
      </c>
      <c r="H850">
        <v>500</v>
      </c>
      <c r="I850">
        <f t="shared" si="70"/>
        <v>2118</v>
      </c>
      <c r="J850">
        <f t="shared" si="69"/>
        <v>1.23E-2</v>
      </c>
      <c r="K850">
        <f t="shared" si="69"/>
        <v>4.1500000000000002E-2</v>
      </c>
      <c r="L850">
        <f t="shared" si="69"/>
        <v>0.13830000000000001</v>
      </c>
      <c r="M850">
        <f t="shared" si="69"/>
        <v>0.12559999999999999</v>
      </c>
      <c r="N850">
        <f t="shared" si="69"/>
        <v>0.20730000000000001</v>
      </c>
      <c r="O850">
        <f t="shared" si="71"/>
        <v>0.47499999999999998</v>
      </c>
      <c r="P850">
        <f t="shared" si="72"/>
        <v>0.76390000000000002</v>
      </c>
      <c r="Q850">
        <f t="shared" si="73"/>
        <v>0.2361</v>
      </c>
    </row>
    <row r="851" spans="1:17">
      <c r="A851">
        <v>853</v>
      </c>
      <c r="B851">
        <v>109</v>
      </c>
      <c r="C851">
        <v>115</v>
      </c>
      <c r="D851">
        <v>312</v>
      </c>
      <c r="E851">
        <v>250</v>
      </c>
      <c r="F851">
        <v>336</v>
      </c>
      <c r="G851">
        <v>881</v>
      </c>
      <c r="H851">
        <v>733</v>
      </c>
      <c r="I851">
        <f t="shared" si="70"/>
        <v>2003</v>
      </c>
      <c r="J851">
        <f t="shared" si="69"/>
        <v>5.4399999999999997E-2</v>
      </c>
      <c r="K851">
        <f t="shared" si="69"/>
        <v>5.74E-2</v>
      </c>
      <c r="L851">
        <f t="shared" si="69"/>
        <v>0.15579999999999999</v>
      </c>
      <c r="M851">
        <f t="shared" si="69"/>
        <v>0.12479999999999999</v>
      </c>
      <c r="N851">
        <f t="shared" si="69"/>
        <v>0.16769999999999999</v>
      </c>
      <c r="O851">
        <f t="shared" si="71"/>
        <v>0.43990000000000007</v>
      </c>
      <c r="P851">
        <f t="shared" si="72"/>
        <v>0.63400000000000001</v>
      </c>
      <c r="Q851">
        <f t="shared" si="73"/>
        <v>0.36599999999999999</v>
      </c>
    </row>
    <row r="852" spans="1:17">
      <c r="A852">
        <v>854</v>
      </c>
      <c r="B852">
        <v>359</v>
      </c>
      <c r="C852">
        <v>428</v>
      </c>
      <c r="D852">
        <v>325</v>
      </c>
      <c r="E852">
        <v>303</v>
      </c>
      <c r="F852">
        <v>248</v>
      </c>
      <c r="G852">
        <v>551</v>
      </c>
      <c r="H852">
        <v>861</v>
      </c>
      <c r="I852">
        <f t="shared" si="70"/>
        <v>2214</v>
      </c>
      <c r="J852">
        <f t="shared" si="69"/>
        <v>0.16209999999999999</v>
      </c>
      <c r="K852">
        <f t="shared" si="69"/>
        <v>0.1933</v>
      </c>
      <c r="L852">
        <f t="shared" si="69"/>
        <v>0.14680000000000001</v>
      </c>
      <c r="M852">
        <f t="shared" si="69"/>
        <v>0.13689999999999999</v>
      </c>
      <c r="N852">
        <f t="shared" si="69"/>
        <v>0.112</v>
      </c>
      <c r="O852">
        <f t="shared" si="71"/>
        <v>0.24890000000000001</v>
      </c>
      <c r="P852">
        <f t="shared" si="72"/>
        <v>0.61109999999999998</v>
      </c>
      <c r="Q852">
        <f t="shared" si="73"/>
        <v>0.38890000000000002</v>
      </c>
    </row>
    <row r="853" spans="1:17">
      <c r="A853">
        <v>855</v>
      </c>
      <c r="B853">
        <v>345</v>
      </c>
      <c r="C853">
        <v>402</v>
      </c>
      <c r="D853">
        <v>289</v>
      </c>
      <c r="E853">
        <v>225</v>
      </c>
      <c r="F853">
        <v>206</v>
      </c>
      <c r="G853">
        <v>406</v>
      </c>
      <c r="H853">
        <v>578</v>
      </c>
      <c r="I853">
        <f t="shared" si="70"/>
        <v>1873</v>
      </c>
      <c r="J853">
        <f t="shared" si="69"/>
        <v>0.1842</v>
      </c>
      <c r="K853">
        <f t="shared" si="69"/>
        <v>0.21460000000000001</v>
      </c>
      <c r="L853">
        <f t="shared" si="69"/>
        <v>0.15429999999999999</v>
      </c>
      <c r="M853">
        <f t="shared" si="69"/>
        <v>0.1201</v>
      </c>
      <c r="N853">
        <f t="shared" si="69"/>
        <v>0.11</v>
      </c>
      <c r="O853">
        <f t="shared" si="71"/>
        <v>0.21679999999999999</v>
      </c>
      <c r="P853">
        <f t="shared" si="72"/>
        <v>0.69140000000000001</v>
      </c>
      <c r="Q853">
        <f t="shared" si="73"/>
        <v>0.30859999999999999</v>
      </c>
    </row>
    <row r="854" spans="1:17">
      <c r="A854">
        <v>856</v>
      </c>
      <c r="B854">
        <v>1245</v>
      </c>
      <c r="C854">
        <v>2365</v>
      </c>
      <c r="D854">
        <v>452</v>
      </c>
      <c r="E854">
        <v>404</v>
      </c>
      <c r="F854">
        <v>356</v>
      </c>
      <c r="G854">
        <v>671</v>
      </c>
      <c r="H854">
        <v>1635</v>
      </c>
      <c r="I854">
        <f t="shared" si="70"/>
        <v>5493</v>
      </c>
      <c r="J854">
        <f t="shared" si="69"/>
        <v>0.22670000000000001</v>
      </c>
      <c r="K854">
        <f t="shared" si="69"/>
        <v>0.43049999999999999</v>
      </c>
      <c r="L854">
        <f t="shared" si="69"/>
        <v>8.2299999999999998E-2</v>
      </c>
      <c r="M854">
        <f t="shared" si="69"/>
        <v>7.3499999999999996E-2</v>
      </c>
      <c r="N854">
        <f t="shared" si="69"/>
        <v>6.4799999999999996E-2</v>
      </c>
      <c r="O854">
        <f t="shared" si="71"/>
        <v>0.12219999999999998</v>
      </c>
      <c r="P854">
        <f t="shared" si="72"/>
        <v>0.70229999999999992</v>
      </c>
      <c r="Q854">
        <f t="shared" si="73"/>
        <v>0.29770000000000002</v>
      </c>
    </row>
    <row r="855" spans="1:17">
      <c r="A855">
        <v>857</v>
      </c>
      <c r="B855">
        <v>114</v>
      </c>
      <c r="C855">
        <v>150</v>
      </c>
      <c r="D855">
        <v>163</v>
      </c>
      <c r="E855">
        <v>153</v>
      </c>
      <c r="F855">
        <v>124</v>
      </c>
      <c r="G855">
        <v>339</v>
      </c>
      <c r="H855">
        <v>315</v>
      </c>
      <c r="I855">
        <f t="shared" si="70"/>
        <v>1043</v>
      </c>
      <c r="J855">
        <f t="shared" si="69"/>
        <v>0.10929999999999999</v>
      </c>
      <c r="K855">
        <f t="shared" si="69"/>
        <v>0.14380000000000001</v>
      </c>
      <c r="L855">
        <f t="shared" si="69"/>
        <v>0.15629999999999999</v>
      </c>
      <c r="M855">
        <f t="shared" si="69"/>
        <v>0.1467</v>
      </c>
      <c r="N855">
        <f t="shared" si="69"/>
        <v>0.11890000000000001</v>
      </c>
      <c r="O855">
        <f t="shared" si="71"/>
        <v>0.32499999999999996</v>
      </c>
      <c r="P855">
        <f t="shared" si="72"/>
        <v>0.69799999999999995</v>
      </c>
      <c r="Q855">
        <f t="shared" si="73"/>
        <v>0.30199999999999999</v>
      </c>
    </row>
    <row r="856" spans="1:17">
      <c r="A856">
        <v>858</v>
      </c>
      <c r="B856">
        <v>155</v>
      </c>
      <c r="C856">
        <v>216</v>
      </c>
      <c r="D856">
        <v>302</v>
      </c>
      <c r="E856">
        <v>216</v>
      </c>
      <c r="F856">
        <v>348</v>
      </c>
      <c r="G856">
        <v>784</v>
      </c>
      <c r="H856">
        <v>495</v>
      </c>
      <c r="I856">
        <f t="shared" si="70"/>
        <v>2021</v>
      </c>
      <c r="J856">
        <f t="shared" si="69"/>
        <v>7.6700000000000004E-2</v>
      </c>
      <c r="K856">
        <f t="shared" si="69"/>
        <v>0.1069</v>
      </c>
      <c r="L856">
        <f t="shared" si="69"/>
        <v>0.14940000000000001</v>
      </c>
      <c r="M856">
        <f t="shared" si="69"/>
        <v>0.1069</v>
      </c>
      <c r="N856">
        <f t="shared" si="69"/>
        <v>0.17219999999999999</v>
      </c>
      <c r="O856">
        <f t="shared" si="71"/>
        <v>0.38790000000000002</v>
      </c>
      <c r="P856">
        <f t="shared" si="72"/>
        <v>0.75509999999999999</v>
      </c>
      <c r="Q856">
        <f t="shared" si="73"/>
        <v>0.24490000000000001</v>
      </c>
    </row>
    <row r="857" spans="1:17">
      <c r="A857">
        <v>859</v>
      </c>
      <c r="B857">
        <v>31</v>
      </c>
      <c r="C857">
        <v>75</v>
      </c>
      <c r="D857">
        <v>217</v>
      </c>
      <c r="E857">
        <v>170</v>
      </c>
      <c r="F857">
        <v>252</v>
      </c>
      <c r="G857">
        <v>616</v>
      </c>
      <c r="H857">
        <v>305</v>
      </c>
      <c r="I857">
        <f t="shared" si="70"/>
        <v>1361</v>
      </c>
      <c r="J857">
        <f t="shared" si="69"/>
        <v>2.2800000000000001E-2</v>
      </c>
      <c r="K857">
        <f t="shared" si="69"/>
        <v>5.5100000000000003E-2</v>
      </c>
      <c r="L857">
        <f t="shared" si="69"/>
        <v>0.15939999999999999</v>
      </c>
      <c r="M857">
        <f t="shared" si="69"/>
        <v>0.1249</v>
      </c>
      <c r="N857">
        <f t="shared" si="69"/>
        <v>0.1852</v>
      </c>
      <c r="O857">
        <f t="shared" si="71"/>
        <v>0.4526</v>
      </c>
      <c r="P857">
        <f t="shared" si="72"/>
        <v>0.77590000000000003</v>
      </c>
      <c r="Q857">
        <f t="shared" si="73"/>
        <v>0.22409999999999999</v>
      </c>
    </row>
    <row r="858" spans="1:17">
      <c r="A858">
        <v>860</v>
      </c>
      <c r="B858">
        <v>46</v>
      </c>
      <c r="C858">
        <v>96</v>
      </c>
      <c r="D858">
        <v>304</v>
      </c>
      <c r="E858">
        <v>256</v>
      </c>
      <c r="F858">
        <v>452</v>
      </c>
      <c r="G858">
        <v>1016</v>
      </c>
      <c r="H858">
        <v>436</v>
      </c>
      <c r="I858">
        <f t="shared" si="70"/>
        <v>2170</v>
      </c>
      <c r="J858">
        <f t="shared" si="69"/>
        <v>2.12E-2</v>
      </c>
      <c r="K858">
        <f t="shared" si="69"/>
        <v>4.4200000000000003E-2</v>
      </c>
      <c r="L858">
        <f t="shared" si="69"/>
        <v>0.1401</v>
      </c>
      <c r="M858">
        <f t="shared" si="69"/>
        <v>0.11799999999999999</v>
      </c>
      <c r="N858">
        <f t="shared" si="69"/>
        <v>0.20830000000000001</v>
      </c>
      <c r="O858">
        <f t="shared" si="71"/>
        <v>0.46819999999999995</v>
      </c>
      <c r="P858">
        <f t="shared" si="72"/>
        <v>0.79910000000000003</v>
      </c>
      <c r="Q858">
        <f t="shared" si="73"/>
        <v>0.2009</v>
      </c>
    </row>
    <row r="859" spans="1:17">
      <c r="A859">
        <v>861</v>
      </c>
      <c r="B859">
        <v>39</v>
      </c>
      <c r="C859">
        <v>104</v>
      </c>
      <c r="D859">
        <v>284</v>
      </c>
      <c r="E859">
        <v>231</v>
      </c>
      <c r="F859">
        <v>433</v>
      </c>
      <c r="G859">
        <v>1019</v>
      </c>
      <c r="H859">
        <v>542</v>
      </c>
      <c r="I859">
        <f t="shared" si="70"/>
        <v>2110</v>
      </c>
      <c r="J859">
        <f t="shared" si="69"/>
        <v>1.8499999999999999E-2</v>
      </c>
      <c r="K859">
        <f t="shared" si="69"/>
        <v>4.9299999999999997E-2</v>
      </c>
      <c r="L859">
        <f t="shared" si="69"/>
        <v>0.1346</v>
      </c>
      <c r="M859">
        <f t="shared" si="69"/>
        <v>0.1095</v>
      </c>
      <c r="N859">
        <f t="shared" si="69"/>
        <v>0.20519999999999999</v>
      </c>
      <c r="O859">
        <f t="shared" si="71"/>
        <v>0.4829</v>
      </c>
      <c r="P859">
        <f t="shared" si="72"/>
        <v>0.74309999999999998</v>
      </c>
      <c r="Q859">
        <f t="shared" si="73"/>
        <v>0.25690000000000002</v>
      </c>
    </row>
    <row r="860" spans="1:17">
      <c r="A860">
        <v>862</v>
      </c>
      <c r="B860">
        <v>351</v>
      </c>
      <c r="C860">
        <v>348</v>
      </c>
      <c r="D860">
        <v>386</v>
      </c>
      <c r="E860">
        <v>331</v>
      </c>
      <c r="F860">
        <v>438</v>
      </c>
      <c r="G860">
        <v>1019</v>
      </c>
      <c r="H860">
        <v>525</v>
      </c>
      <c r="I860">
        <f t="shared" si="70"/>
        <v>2873</v>
      </c>
      <c r="J860">
        <f t="shared" si="69"/>
        <v>0.1222</v>
      </c>
      <c r="K860">
        <f t="shared" si="69"/>
        <v>0.1211</v>
      </c>
      <c r="L860">
        <f t="shared" si="69"/>
        <v>0.13439999999999999</v>
      </c>
      <c r="M860">
        <f t="shared" si="69"/>
        <v>0.1152</v>
      </c>
      <c r="N860">
        <f t="shared" si="69"/>
        <v>0.1525</v>
      </c>
      <c r="O860">
        <f t="shared" si="71"/>
        <v>0.35460000000000003</v>
      </c>
      <c r="P860">
        <f t="shared" si="72"/>
        <v>0.81730000000000003</v>
      </c>
      <c r="Q860">
        <f t="shared" si="73"/>
        <v>0.1827</v>
      </c>
    </row>
    <row r="861" spans="1:17">
      <c r="A861">
        <v>863</v>
      </c>
      <c r="B861">
        <v>1540</v>
      </c>
      <c r="C861">
        <v>2254</v>
      </c>
      <c r="D861">
        <v>972</v>
      </c>
      <c r="E861">
        <v>701</v>
      </c>
      <c r="F861">
        <v>887</v>
      </c>
      <c r="G861">
        <v>1188</v>
      </c>
      <c r="H861">
        <v>1799</v>
      </c>
      <c r="I861">
        <f t="shared" si="70"/>
        <v>7542</v>
      </c>
      <c r="J861">
        <f t="shared" si="69"/>
        <v>0.20419999999999999</v>
      </c>
      <c r="K861">
        <f t="shared" si="69"/>
        <v>0.2989</v>
      </c>
      <c r="L861">
        <f t="shared" si="69"/>
        <v>0.12889999999999999</v>
      </c>
      <c r="M861">
        <f t="shared" si="69"/>
        <v>9.2899999999999996E-2</v>
      </c>
      <c r="N861">
        <f t="shared" si="69"/>
        <v>0.1176</v>
      </c>
      <c r="O861">
        <f t="shared" si="71"/>
        <v>0.15749999999999997</v>
      </c>
      <c r="P861">
        <f t="shared" si="72"/>
        <v>0.76150000000000007</v>
      </c>
      <c r="Q861">
        <f t="shared" si="73"/>
        <v>0.23849999999999999</v>
      </c>
    </row>
    <row r="862" spans="1:17">
      <c r="A862">
        <v>864</v>
      </c>
      <c r="B862">
        <v>588</v>
      </c>
      <c r="C862">
        <v>678</v>
      </c>
      <c r="D862">
        <v>499</v>
      </c>
      <c r="E862">
        <v>366</v>
      </c>
      <c r="F862">
        <v>404</v>
      </c>
      <c r="G862">
        <v>816</v>
      </c>
      <c r="H862">
        <v>653</v>
      </c>
      <c r="I862">
        <f t="shared" si="70"/>
        <v>3351</v>
      </c>
      <c r="J862">
        <f t="shared" si="69"/>
        <v>0.17549999999999999</v>
      </c>
      <c r="K862">
        <f t="shared" si="69"/>
        <v>0.20230000000000001</v>
      </c>
      <c r="L862">
        <f t="shared" si="69"/>
        <v>0.1489</v>
      </c>
      <c r="M862">
        <f t="shared" si="69"/>
        <v>0.10920000000000001</v>
      </c>
      <c r="N862">
        <f t="shared" si="69"/>
        <v>0.1206</v>
      </c>
      <c r="O862">
        <f t="shared" si="71"/>
        <v>0.24349999999999994</v>
      </c>
      <c r="P862">
        <f t="shared" si="72"/>
        <v>0.80510000000000004</v>
      </c>
      <c r="Q862">
        <f t="shared" si="73"/>
        <v>0.19489999999999999</v>
      </c>
    </row>
    <row r="863" spans="1:17">
      <c r="A863">
        <v>865</v>
      </c>
      <c r="B863">
        <v>115</v>
      </c>
      <c r="C863">
        <v>119</v>
      </c>
      <c r="D863">
        <v>244</v>
      </c>
      <c r="E863">
        <v>158</v>
      </c>
      <c r="F863">
        <v>216</v>
      </c>
      <c r="G863">
        <v>602</v>
      </c>
      <c r="H863">
        <v>239</v>
      </c>
      <c r="I863">
        <f t="shared" si="70"/>
        <v>1454</v>
      </c>
      <c r="J863">
        <f t="shared" si="69"/>
        <v>7.9100000000000004E-2</v>
      </c>
      <c r="K863">
        <f t="shared" si="69"/>
        <v>8.1799999999999998E-2</v>
      </c>
      <c r="L863">
        <f t="shared" si="69"/>
        <v>0.1678</v>
      </c>
      <c r="M863">
        <f t="shared" si="69"/>
        <v>0.1087</v>
      </c>
      <c r="N863">
        <f t="shared" si="69"/>
        <v>0.14860000000000001</v>
      </c>
      <c r="O863">
        <f t="shared" si="71"/>
        <v>0.41399999999999992</v>
      </c>
      <c r="P863">
        <f t="shared" si="72"/>
        <v>0.83560000000000001</v>
      </c>
      <c r="Q863">
        <f t="shared" si="73"/>
        <v>0.16439999999999999</v>
      </c>
    </row>
    <row r="864" spans="1:17">
      <c r="A864">
        <v>866</v>
      </c>
      <c r="B864">
        <v>32</v>
      </c>
      <c r="C864">
        <v>85</v>
      </c>
      <c r="D864">
        <v>232</v>
      </c>
      <c r="E864">
        <v>175</v>
      </c>
      <c r="F864">
        <v>287</v>
      </c>
      <c r="G864">
        <v>643</v>
      </c>
      <c r="H864">
        <v>229</v>
      </c>
      <c r="I864">
        <f t="shared" si="70"/>
        <v>1454</v>
      </c>
      <c r="J864">
        <f t="shared" si="69"/>
        <v>2.1999999999999999E-2</v>
      </c>
      <c r="K864">
        <f t="shared" si="69"/>
        <v>5.8500000000000003E-2</v>
      </c>
      <c r="L864">
        <f t="shared" si="69"/>
        <v>0.15959999999999999</v>
      </c>
      <c r="M864">
        <f t="shared" si="69"/>
        <v>0.12039999999999999</v>
      </c>
      <c r="N864">
        <f t="shared" si="69"/>
        <v>0.19739999999999999</v>
      </c>
      <c r="O864">
        <f t="shared" si="71"/>
        <v>0.44210000000000005</v>
      </c>
      <c r="P864">
        <f t="shared" si="72"/>
        <v>0.84250000000000003</v>
      </c>
      <c r="Q864">
        <f t="shared" si="73"/>
        <v>0.1575</v>
      </c>
    </row>
    <row r="865" spans="1:17">
      <c r="A865">
        <v>867</v>
      </c>
      <c r="B865">
        <v>90</v>
      </c>
      <c r="C865">
        <v>122</v>
      </c>
      <c r="D865">
        <v>162</v>
      </c>
      <c r="E865">
        <v>116</v>
      </c>
      <c r="F865">
        <v>183</v>
      </c>
      <c r="G865">
        <v>419</v>
      </c>
      <c r="H865">
        <v>173</v>
      </c>
      <c r="I865">
        <f t="shared" si="70"/>
        <v>1092</v>
      </c>
      <c r="J865">
        <f t="shared" si="69"/>
        <v>8.2400000000000001E-2</v>
      </c>
      <c r="K865">
        <f t="shared" si="69"/>
        <v>0.11169999999999999</v>
      </c>
      <c r="L865">
        <f t="shared" si="69"/>
        <v>0.1484</v>
      </c>
      <c r="M865">
        <f t="shared" si="69"/>
        <v>0.1062</v>
      </c>
      <c r="N865">
        <f t="shared" si="69"/>
        <v>0.1676</v>
      </c>
      <c r="O865">
        <f t="shared" si="71"/>
        <v>0.38369999999999993</v>
      </c>
      <c r="P865">
        <f t="shared" si="72"/>
        <v>0.84160000000000001</v>
      </c>
      <c r="Q865">
        <f t="shared" si="73"/>
        <v>0.15840000000000001</v>
      </c>
    </row>
    <row r="866" spans="1:17">
      <c r="A866">
        <v>868</v>
      </c>
      <c r="B866">
        <v>140</v>
      </c>
      <c r="C866">
        <v>191</v>
      </c>
      <c r="D866">
        <v>207</v>
      </c>
      <c r="E866">
        <v>165</v>
      </c>
      <c r="F866">
        <v>228</v>
      </c>
      <c r="G866">
        <v>549</v>
      </c>
      <c r="H866">
        <v>386</v>
      </c>
      <c r="I866">
        <f t="shared" si="70"/>
        <v>1480</v>
      </c>
      <c r="J866">
        <f t="shared" si="69"/>
        <v>9.4600000000000004E-2</v>
      </c>
      <c r="K866">
        <f t="shared" si="69"/>
        <v>0.12909999999999999</v>
      </c>
      <c r="L866">
        <f t="shared" si="69"/>
        <v>0.1399</v>
      </c>
      <c r="M866">
        <f t="shared" si="69"/>
        <v>0.1115</v>
      </c>
      <c r="N866">
        <f t="shared" si="69"/>
        <v>0.15409999999999999</v>
      </c>
      <c r="O866">
        <f t="shared" si="71"/>
        <v>0.37080000000000002</v>
      </c>
      <c r="P866">
        <f t="shared" si="72"/>
        <v>0.73920000000000008</v>
      </c>
      <c r="Q866">
        <f t="shared" si="73"/>
        <v>0.26079999999999998</v>
      </c>
    </row>
    <row r="867" spans="1:17">
      <c r="A867">
        <v>869</v>
      </c>
      <c r="B867">
        <v>265</v>
      </c>
      <c r="C867">
        <v>261</v>
      </c>
      <c r="D867">
        <v>254</v>
      </c>
      <c r="E867">
        <v>197</v>
      </c>
      <c r="F867">
        <v>231</v>
      </c>
      <c r="G867">
        <v>542</v>
      </c>
      <c r="H867">
        <v>320</v>
      </c>
      <c r="I867">
        <f t="shared" si="70"/>
        <v>1750</v>
      </c>
      <c r="J867">
        <f t="shared" si="69"/>
        <v>0.15140000000000001</v>
      </c>
      <c r="K867">
        <f t="shared" si="69"/>
        <v>0.14910000000000001</v>
      </c>
      <c r="L867">
        <f t="shared" si="69"/>
        <v>0.14510000000000001</v>
      </c>
      <c r="M867">
        <f t="shared" si="69"/>
        <v>0.11260000000000001</v>
      </c>
      <c r="N867">
        <f t="shared" si="69"/>
        <v>0.13200000000000001</v>
      </c>
      <c r="O867">
        <f t="shared" si="71"/>
        <v>0.30979999999999996</v>
      </c>
      <c r="P867">
        <f t="shared" si="72"/>
        <v>0.81709999999999994</v>
      </c>
      <c r="Q867">
        <f t="shared" si="73"/>
        <v>0.18290000000000001</v>
      </c>
    </row>
    <row r="868" spans="1:17">
      <c r="A868">
        <v>870</v>
      </c>
      <c r="B868">
        <v>567</v>
      </c>
      <c r="C868">
        <v>745</v>
      </c>
      <c r="D868">
        <v>377</v>
      </c>
      <c r="E868">
        <v>253</v>
      </c>
      <c r="F868">
        <v>288</v>
      </c>
      <c r="G868">
        <v>576</v>
      </c>
      <c r="H868">
        <v>614</v>
      </c>
      <c r="I868">
        <f t="shared" si="70"/>
        <v>2806</v>
      </c>
      <c r="J868">
        <f t="shared" si="69"/>
        <v>0.2021</v>
      </c>
      <c r="K868">
        <f t="shared" si="69"/>
        <v>0.26550000000000001</v>
      </c>
      <c r="L868">
        <f t="shared" si="69"/>
        <v>0.13439999999999999</v>
      </c>
      <c r="M868">
        <f t="shared" si="69"/>
        <v>9.0200000000000002E-2</v>
      </c>
      <c r="N868">
        <f t="shared" si="69"/>
        <v>0.1026</v>
      </c>
      <c r="O868">
        <f t="shared" si="71"/>
        <v>0.20520000000000005</v>
      </c>
      <c r="P868">
        <f t="shared" si="72"/>
        <v>0.78120000000000001</v>
      </c>
      <c r="Q868">
        <f t="shared" si="73"/>
        <v>0.21879999999999999</v>
      </c>
    </row>
    <row r="869" spans="1:17">
      <c r="A869">
        <v>871</v>
      </c>
      <c r="B869">
        <v>2228</v>
      </c>
      <c r="C869">
        <v>2744</v>
      </c>
      <c r="D869">
        <v>738</v>
      </c>
      <c r="E869">
        <v>521</v>
      </c>
      <c r="F869">
        <v>556</v>
      </c>
      <c r="G869">
        <v>973</v>
      </c>
      <c r="H869">
        <v>1162</v>
      </c>
      <c r="I869">
        <f t="shared" si="70"/>
        <v>7760</v>
      </c>
      <c r="J869">
        <f t="shared" si="69"/>
        <v>0.28710000000000002</v>
      </c>
      <c r="K869">
        <f t="shared" si="69"/>
        <v>0.35360000000000003</v>
      </c>
      <c r="L869">
        <f t="shared" si="69"/>
        <v>9.5100000000000004E-2</v>
      </c>
      <c r="M869">
        <f t="shared" si="69"/>
        <v>6.7100000000000007E-2</v>
      </c>
      <c r="N869">
        <f t="shared" si="69"/>
        <v>7.1599999999999997E-2</v>
      </c>
      <c r="O869">
        <f t="shared" si="71"/>
        <v>0.12549999999999994</v>
      </c>
      <c r="P869">
        <f t="shared" si="72"/>
        <v>0.85030000000000006</v>
      </c>
      <c r="Q869">
        <f t="shared" si="73"/>
        <v>0.1497</v>
      </c>
    </row>
    <row r="870" spans="1:17">
      <c r="A870">
        <v>872</v>
      </c>
      <c r="B870">
        <v>397</v>
      </c>
      <c r="C870">
        <v>544</v>
      </c>
      <c r="D870">
        <v>480</v>
      </c>
      <c r="E870">
        <v>376</v>
      </c>
      <c r="F870">
        <v>570</v>
      </c>
      <c r="G870">
        <v>1156</v>
      </c>
      <c r="H870">
        <v>1072</v>
      </c>
      <c r="I870">
        <f t="shared" si="70"/>
        <v>3523</v>
      </c>
      <c r="J870">
        <f t="shared" si="69"/>
        <v>0.11269999999999999</v>
      </c>
      <c r="K870">
        <f t="shared" si="69"/>
        <v>0.15440000000000001</v>
      </c>
      <c r="L870">
        <f t="shared" si="69"/>
        <v>0.13619999999999999</v>
      </c>
      <c r="M870">
        <f t="shared" si="69"/>
        <v>0.1067</v>
      </c>
      <c r="N870">
        <f t="shared" si="69"/>
        <v>0.1618</v>
      </c>
      <c r="O870">
        <f t="shared" si="71"/>
        <v>0.32820000000000005</v>
      </c>
      <c r="P870">
        <f t="shared" si="72"/>
        <v>0.69569999999999999</v>
      </c>
      <c r="Q870">
        <f t="shared" si="73"/>
        <v>0.30430000000000001</v>
      </c>
    </row>
    <row r="871" spans="1:17">
      <c r="A871">
        <v>873</v>
      </c>
      <c r="B871">
        <v>39</v>
      </c>
      <c r="C871">
        <v>97</v>
      </c>
      <c r="D871">
        <v>256</v>
      </c>
      <c r="E871">
        <v>191</v>
      </c>
      <c r="F871">
        <v>380</v>
      </c>
      <c r="G871">
        <v>836</v>
      </c>
      <c r="H871">
        <v>556</v>
      </c>
      <c r="I871">
        <f t="shared" si="70"/>
        <v>1799</v>
      </c>
      <c r="J871">
        <f t="shared" si="69"/>
        <v>2.1700000000000001E-2</v>
      </c>
      <c r="K871">
        <f t="shared" si="69"/>
        <v>5.3900000000000003E-2</v>
      </c>
      <c r="L871">
        <f t="shared" si="69"/>
        <v>0.14230000000000001</v>
      </c>
      <c r="M871">
        <f t="shared" si="69"/>
        <v>0.1062</v>
      </c>
      <c r="N871">
        <f t="shared" si="69"/>
        <v>0.2112</v>
      </c>
      <c r="O871">
        <f t="shared" si="71"/>
        <v>0.4647</v>
      </c>
      <c r="P871">
        <f t="shared" si="72"/>
        <v>0.69090000000000007</v>
      </c>
      <c r="Q871">
        <f t="shared" si="73"/>
        <v>0.30909999999999999</v>
      </c>
    </row>
    <row r="872" spans="1:17">
      <c r="A872">
        <v>875</v>
      </c>
      <c r="B872">
        <v>1338</v>
      </c>
      <c r="C872">
        <v>1967</v>
      </c>
      <c r="D872">
        <v>466</v>
      </c>
      <c r="E872">
        <v>440</v>
      </c>
      <c r="F872">
        <v>414</v>
      </c>
      <c r="G872">
        <v>577</v>
      </c>
      <c r="H872">
        <v>2129</v>
      </c>
      <c r="I872">
        <f t="shared" si="70"/>
        <v>5202</v>
      </c>
      <c r="J872">
        <f t="shared" si="69"/>
        <v>0.25719999999999998</v>
      </c>
      <c r="K872">
        <f t="shared" si="69"/>
        <v>0.37809999999999999</v>
      </c>
      <c r="L872">
        <f t="shared" si="69"/>
        <v>8.9599999999999999E-2</v>
      </c>
      <c r="M872">
        <f t="shared" si="69"/>
        <v>8.4599999999999995E-2</v>
      </c>
      <c r="N872">
        <f t="shared" si="69"/>
        <v>7.9600000000000004E-2</v>
      </c>
      <c r="O872">
        <f t="shared" si="71"/>
        <v>0.1109</v>
      </c>
      <c r="P872">
        <f t="shared" si="72"/>
        <v>0.5907</v>
      </c>
      <c r="Q872">
        <f t="shared" si="73"/>
        <v>0.4093</v>
      </c>
    </row>
    <row r="873" spans="1:17">
      <c r="A873">
        <v>876</v>
      </c>
      <c r="B873">
        <v>20</v>
      </c>
      <c r="C873">
        <v>36</v>
      </c>
      <c r="D873">
        <v>111</v>
      </c>
      <c r="E873">
        <v>58</v>
      </c>
      <c r="F873">
        <v>127</v>
      </c>
      <c r="G873">
        <v>272</v>
      </c>
      <c r="H873">
        <v>254</v>
      </c>
      <c r="I873">
        <f t="shared" si="70"/>
        <v>624</v>
      </c>
      <c r="J873">
        <f t="shared" si="69"/>
        <v>3.2099999999999997E-2</v>
      </c>
      <c r="K873">
        <f t="shared" si="69"/>
        <v>5.7700000000000001E-2</v>
      </c>
      <c r="L873">
        <f t="shared" si="69"/>
        <v>0.1779</v>
      </c>
      <c r="M873">
        <f t="shared" si="69"/>
        <v>9.2899999999999996E-2</v>
      </c>
      <c r="N873">
        <f t="shared" si="69"/>
        <v>0.20349999999999999</v>
      </c>
      <c r="O873">
        <f t="shared" si="71"/>
        <v>0.43590000000000007</v>
      </c>
      <c r="P873">
        <f t="shared" si="72"/>
        <v>0.59289999999999998</v>
      </c>
      <c r="Q873">
        <f t="shared" si="73"/>
        <v>0.40710000000000002</v>
      </c>
    </row>
    <row r="874" spans="1:17">
      <c r="A874">
        <v>877</v>
      </c>
      <c r="B874">
        <v>35</v>
      </c>
      <c r="C874">
        <v>68</v>
      </c>
      <c r="D874">
        <v>173</v>
      </c>
      <c r="E874">
        <v>81</v>
      </c>
      <c r="F874">
        <v>186</v>
      </c>
      <c r="G874">
        <v>396</v>
      </c>
      <c r="H874">
        <v>420</v>
      </c>
      <c r="I874">
        <f t="shared" si="70"/>
        <v>939</v>
      </c>
      <c r="J874">
        <f t="shared" si="69"/>
        <v>3.73E-2</v>
      </c>
      <c r="K874">
        <f t="shared" si="69"/>
        <v>7.2400000000000006E-2</v>
      </c>
      <c r="L874">
        <f t="shared" si="69"/>
        <v>0.1842</v>
      </c>
      <c r="M874">
        <f t="shared" si="69"/>
        <v>8.6300000000000002E-2</v>
      </c>
      <c r="N874">
        <f t="shared" si="69"/>
        <v>0.1981</v>
      </c>
      <c r="O874">
        <f t="shared" si="71"/>
        <v>0.42169999999999996</v>
      </c>
      <c r="P874">
        <f t="shared" si="72"/>
        <v>0.55269999999999997</v>
      </c>
      <c r="Q874">
        <f t="shared" si="73"/>
        <v>0.44729999999999998</v>
      </c>
    </row>
    <row r="875" spans="1:17">
      <c r="A875">
        <v>878</v>
      </c>
      <c r="B875">
        <v>280</v>
      </c>
      <c r="C875">
        <v>242</v>
      </c>
      <c r="D875">
        <v>339</v>
      </c>
      <c r="E875">
        <v>167</v>
      </c>
      <c r="F875">
        <v>244</v>
      </c>
      <c r="G875">
        <v>450</v>
      </c>
      <c r="H875">
        <v>704</v>
      </c>
      <c r="I875">
        <f t="shared" si="70"/>
        <v>1722</v>
      </c>
      <c r="J875">
        <f t="shared" si="69"/>
        <v>0.16259999999999999</v>
      </c>
      <c r="K875">
        <f t="shared" si="69"/>
        <v>0.14050000000000001</v>
      </c>
      <c r="L875">
        <f t="shared" si="69"/>
        <v>0.19689999999999999</v>
      </c>
      <c r="M875">
        <f t="shared" si="69"/>
        <v>9.7000000000000003E-2</v>
      </c>
      <c r="N875">
        <f t="shared" si="69"/>
        <v>0.14169999999999999</v>
      </c>
      <c r="O875">
        <f t="shared" si="71"/>
        <v>0.26130000000000009</v>
      </c>
      <c r="P875">
        <f t="shared" si="72"/>
        <v>0.59119999999999995</v>
      </c>
      <c r="Q875">
        <f t="shared" si="73"/>
        <v>0.4088</v>
      </c>
    </row>
    <row r="876" spans="1:17">
      <c r="A876">
        <v>879</v>
      </c>
      <c r="B876">
        <v>363</v>
      </c>
      <c r="C876">
        <v>384</v>
      </c>
      <c r="D876">
        <v>282</v>
      </c>
      <c r="E876">
        <v>144</v>
      </c>
      <c r="F876">
        <v>194</v>
      </c>
      <c r="G876">
        <v>418</v>
      </c>
      <c r="H876">
        <v>586</v>
      </c>
      <c r="I876">
        <f t="shared" si="70"/>
        <v>1785</v>
      </c>
      <c r="J876">
        <f t="shared" si="69"/>
        <v>0.2034</v>
      </c>
      <c r="K876">
        <f t="shared" si="69"/>
        <v>0.21510000000000001</v>
      </c>
      <c r="L876">
        <f t="shared" si="69"/>
        <v>0.158</v>
      </c>
      <c r="M876">
        <f t="shared" si="69"/>
        <v>8.0699999999999994E-2</v>
      </c>
      <c r="N876">
        <f t="shared" si="69"/>
        <v>0.1087</v>
      </c>
      <c r="O876">
        <f t="shared" si="71"/>
        <v>0.23409999999999997</v>
      </c>
      <c r="P876">
        <f t="shared" si="72"/>
        <v>0.67169999999999996</v>
      </c>
      <c r="Q876">
        <f t="shared" si="73"/>
        <v>0.32829999999999998</v>
      </c>
    </row>
    <row r="877" spans="1:17">
      <c r="A877">
        <v>880</v>
      </c>
      <c r="B877">
        <v>210</v>
      </c>
      <c r="C877">
        <v>209</v>
      </c>
      <c r="D877">
        <v>204</v>
      </c>
      <c r="E877">
        <v>101</v>
      </c>
      <c r="F877">
        <v>155</v>
      </c>
      <c r="G877">
        <v>320</v>
      </c>
      <c r="H877">
        <v>604</v>
      </c>
      <c r="I877">
        <f t="shared" si="70"/>
        <v>1199</v>
      </c>
      <c r="J877">
        <f t="shared" si="69"/>
        <v>0.17510000000000001</v>
      </c>
      <c r="K877">
        <f t="shared" si="69"/>
        <v>0.17430000000000001</v>
      </c>
      <c r="L877">
        <f t="shared" si="69"/>
        <v>0.1701</v>
      </c>
      <c r="M877">
        <f t="shared" si="69"/>
        <v>8.4199999999999997E-2</v>
      </c>
      <c r="N877">
        <f t="shared" si="69"/>
        <v>0.1293</v>
      </c>
      <c r="O877">
        <f t="shared" si="71"/>
        <v>0.2669999999999999</v>
      </c>
      <c r="P877">
        <f t="shared" si="72"/>
        <v>0.49619999999999997</v>
      </c>
      <c r="Q877">
        <f t="shared" si="73"/>
        <v>0.50380000000000003</v>
      </c>
    </row>
    <row r="878" spans="1:17">
      <c r="A878">
        <v>881</v>
      </c>
      <c r="B878">
        <v>119</v>
      </c>
      <c r="C878">
        <v>129</v>
      </c>
      <c r="D878">
        <v>240</v>
      </c>
      <c r="E878">
        <v>137</v>
      </c>
      <c r="F878">
        <v>192</v>
      </c>
      <c r="G878">
        <v>456</v>
      </c>
      <c r="H878">
        <v>480</v>
      </c>
      <c r="I878">
        <f t="shared" si="70"/>
        <v>1273</v>
      </c>
      <c r="J878">
        <f t="shared" si="69"/>
        <v>9.35E-2</v>
      </c>
      <c r="K878">
        <f t="shared" si="69"/>
        <v>0.1013</v>
      </c>
      <c r="L878">
        <f t="shared" si="69"/>
        <v>0.1885</v>
      </c>
      <c r="M878">
        <f t="shared" si="69"/>
        <v>0.1076</v>
      </c>
      <c r="N878">
        <f t="shared" si="69"/>
        <v>0.15079999999999999</v>
      </c>
      <c r="O878">
        <f t="shared" si="71"/>
        <v>0.35830000000000006</v>
      </c>
      <c r="P878">
        <f t="shared" si="72"/>
        <v>0.62290000000000001</v>
      </c>
      <c r="Q878">
        <f t="shared" si="73"/>
        <v>0.37709999999999999</v>
      </c>
    </row>
    <row r="879" spans="1:17">
      <c r="A879">
        <v>882</v>
      </c>
      <c r="B879">
        <v>141</v>
      </c>
      <c r="C879">
        <v>148</v>
      </c>
      <c r="D879">
        <v>165</v>
      </c>
      <c r="E879">
        <v>105</v>
      </c>
      <c r="F879">
        <v>150</v>
      </c>
      <c r="G879">
        <v>346</v>
      </c>
      <c r="H879">
        <v>311</v>
      </c>
      <c r="I879">
        <f t="shared" si="70"/>
        <v>1055</v>
      </c>
      <c r="J879">
        <f t="shared" si="69"/>
        <v>0.1336</v>
      </c>
      <c r="K879">
        <f t="shared" si="69"/>
        <v>0.14030000000000001</v>
      </c>
      <c r="L879">
        <f t="shared" si="69"/>
        <v>0.15640000000000001</v>
      </c>
      <c r="M879">
        <f t="shared" si="69"/>
        <v>9.9500000000000005E-2</v>
      </c>
      <c r="N879">
        <f t="shared" si="69"/>
        <v>0.14219999999999999</v>
      </c>
      <c r="O879">
        <f t="shared" si="71"/>
        <v>0.32799999999999996</v>
      </c>
      <c r="P879">
        <f t="shared" si="72"/>
        <v>0.70520000000000005</v>
      </c>
      <c r="Q879">
        <f t="shared" si="73"/>
        <v>0.29480000000000001</v>
      </c>
    </row>
    <row r="880" spans="1:17">
      <c r="A880">
        <v>883</v>
      </c>
      <c r="B880">
        <v>50</v>
      </c>
      <c r="C880">
        <v>82</v>
      </c>
      <c r="D880">
        <v>164</v>
      </c>
      <c r="E880">
        <v>144</v>
      </c>
      <c r="F880">
        <v>214</v>
      </c>
      <c r="G880">
        <v>506</v>
      </c>
      <c r="H880">
        <v>176</v>
      </c>
      <c r="I880">
        <f t="shared" si="70"/>
        <v>1160</v>
      </c>
      <c r="J880">
        <f t="shared" si="69"/>
        <v>4.3099999999999999E-2</v>
      </c>
      <c r="K880">
        <f t="shared" si="69"/>
        <v>7.0699999999999999E-2</v>
      </c>
      <c r="L880">
        <f t="shared" si="69"/>
        <v>0.1414</v>
      </c>
      <c r="M880">
        <f t="shared" si="69"/>
        <v>0.1241</v>
      </c>
      <c r="N880">
        <f t="shared" si="69"/>
        <v>0.1845</v>
      </c>
      <c r="O880">
        <f t="shared" si="71"/>
        <v>0.43620000000000003</v>
      </c>
      <c r="P880">
        <f t="shared" si="72"/>
        <v>0.84830000000000005</v>
      </c>
      <c r="Q880">
        <f t="shared" si="73"/>
        <v>0.1517</v>
      </c>
    </row>
    <row r="881" spans="1:17">
      <c r="A881">
        <v>884</v>
      </c>
      <c r="B881">
        <v>23</v>
      </c>
      <c r="C881">
        <v>29</v>
      </c>
      <c r="D881">
        <v>179</v>
      </c>
      <c r="E881">
        <v>163</v>
      </c>
      <c r="F881">
        <v>334</v>
      </c>
      <c r="G881">
        <v>683</v>
      </c>
      <c r="H881">
        <v>216</v>
      </c>
      <c r="I881">
        <f t="shared" si="70"/>
        <v>1411</v>
      </c>
      <c r="J881">
        <f t="shared" si="69"/>
        <v>1.6299999999999999E-2</v>
      </c>
      <c r="K881">
        <f t="shared" si="69"/>
        <v>2.06E-2</v>
      </c>
      <c r="L881">
        <f t="shared" si="69"/>
        <v>0.12690000000000001</v>
      </c>
      <c r="M881">
        <f t="shared" si="69"/>
        <v>0.11550000000000001</v>
      </c>
      <c r="N881">
        <f t="shared" si="69"/>
        <v>0.23669999999999999</v>
      </c>
      <c r="O881">
        <f t="shared" si="71"/>
        <v>0.48399999999999999</v>
      </c>
      <c r="P881">
        <f t="shared" si="72"/>
        <v>0.84689999999999999</v>
      </c>
      <c r="Q881">
        <f t="shared" si="73"/>
        <v>0.15310000000000001</v>
      </c>
    </row>
    <row r="882" spans="1:17">
      <c r="A882">
        <v>885</v>
      </c>
      <c r="B882">
        <v>93</v>
      </c>
      <c r="C882">
        <v>125</v>
      </c>
      <c r="D882">
        <v>410</v>
      </c>
      <c r="E882">
        <v>333</v>
      </c>
      <c r="F882">
        <v>598</v>
      </c>
      <c r="G882">
        <v>1266</v>
      </c>
      <c r="H882">
        <v>415</v>
      </c>
      <c r="I882">
        <f t="shared" si="70"/>
        <v>2825</v>
      </c>
      <c r="J882">
        <f t="shared" ref="J882:N932" si="74">ROUND(B882/$I882,4)</f>
        <v>3.2899999999999999E-2</v>
      </c>
      <c r="K882">
        <f t="shared" si="74"/>
        <v>4.4200000000000003E-2</v>
      </c>
      <c r="L882">
        <f t="shared" si="74"/>
        <v>0.14510000000000001</v>
      </c>
      <c r="M882">
        <f t="shared" si="74"/>
        <v>0.1179</v>
      </c>
      <c r="N882">
        <f t="shared" si="74"/>
        <v>0.2117</v>
      </c>
      <c r="O882">
        <f t="shared" si="71"/>
        <v>0.44819999999999993</v>
      </c>
      <c r="P882">
        <f t="shared" si="72"/>
        <v>0.85309999999999997</v>
      </c>
      <c r="Q882">
        <f t="shared" si="73"/>
        <v>0.1469</v>
      </c>
    </row>
    <row r="883" spans="1:17">
      <c r="A883">
        <v>886</v>
      </c>
      <c r="B883">
        <v>118</v>
      </c>
      <c r="C883">
        <v>99</v>
      </c>
      <c r="D883">
        <v>278</v>
      </c>
      <c r="E883">
        <v>226</v>
      </c>
      <c r="F883">
        <v>324</v>
      </c>
      <c r="G883">
        <v>784</v>
      </c>
      <c r="H883">
        <v>490</v>
      </c>
      <c r="I883">
        <f t="shared" si="70"/>
        <v>1829</v>
      </c>
      <c r="J883">
        <f t="shared" si="74"/>
        <v>6.4500000000000002E-2</v>
      </c>
      <c r="K883">
        <f t="shared" si="74"/>
        <v>5.4100000000000002E-2</v>
      </c>
      <c r="L883">
        <f t="shared" si="74"/>
        <v>0.152</v>
      </c>
      <c r="M883">
        <f t="shared" si="74"/>
        <v>0.1236</v>
      </c>
      <c r="N883">
        <f t="shared" si="74"/>
        <v>0.17710000000000001</v>
      </c>
      <c r="O883">
        <f t="shared" si="71"/>
        <v>0.42869999999999997</v>
      </c>
      <c r="P883">
        <f t="shared" si="72"/>
        <v>0.73209999999999997</v>
      </c>
      <c r="Q883">
        <f t="shared" si="73"/>
        <v>0.26790000000000003</v>
      </c>
    </row>
    <row r="884" spans="1:17">
      <c r="A884">
        <v>887</v>
      </c>
      <c r="B884">
        <v>99</v>
      </c>
      <c r="C884">
        <v>105</v>
      </c>
      <c r="D884">
        <v>162</v>
      </c>
      <c r="E884">
        <v>162</v>
      </c>
      <c r="F884">
        <v>232</v>
      </c>
      <c r="G884">
        <v>416</v>
      </c>
      <c r="H884">
        <v>315</v>
      </c>
      <c r="I884">
        <f t="shared" si="70"/>
        <v>1176</v>
      </c>
      <c r="J884">
        <f t="shared" si="74"/>
        <v>8.4199999999999997E-2</v>
      </c>
      <c r="K884">
        <f t="shared" si="74"/>
        <v>8.9300000000000004E-2</v>
      </c>
      <c r="L884">
        <f t="shared" si="74"/>
        <v>0.13780000000000001</v>
      </c>
      <c r="M884">
        <f t="shared" si="74"/>
        <v>0.13780000000000001</v>
      </c>
      <c r="N884">
        <f t="shared" si="74"/>
        <v>0.1973</v>
      </c>
      <c r="O884">
        <f t="shared" si="71"/>
        <v>0.35359999999999991</v>
      </c>
      <c r="P884">
        <f t="shared" si="72"/>
        <v>0.73209999999999997</v>
      </c>
      <c r="Q884">
        <f t="shared" si="73"/>
        <v>0.26790000000000003</v>
      </c>
    </row>
    <row r="885" spans="1:17">
      <c r="A885">
        <v>888</v>
      </c>
      <c r="B885">
        <v>161</v>
      </c>
      <c r="C885">
        <v>192</v>
      </c>
      <c r="D885">
        <v>328</v>
      </c>
      <c r="E885">
        <v>181</v>
      </c>
      <c r="F885">
        <v>285</v>
      </c>
      <c r="G885">
        <v>635</v>
      </c>
      <c r="H885">
        <v>800</v>
      </c>
      <c r="I885">
        <f t="shared" si="70"/>
        <v>1782</v>
      </c>
      <c r="J885">
        <f t="shared" si="74"/>
        <v>9.0300000000000005E-2</v>
      </c>
      <c r="K885">
        <f t="shared" si="74"/>
        <v>0.1077</v>
      </c>
      <c r="L885">
        <f t="shared" si="74"/>
        <v>0.18410000000000001</v>
      </c>
      <c r="M885">
        <f t="shared" si="74"/>
        <v>0.1016</v>
      </c>
      <c r="N885">
        <f t="shared" si="74"/>
        <v>0.15989999999999999</v>
      </c>
      <c r="O885">
        <f t="shared" si="71"/>
        <v>0.35640000000000005</v>
      </c>
      <c r="P885">
        <f t="shared" si="72"/>
        <v>0.55109999999999992</v>
      </c>
      <c r="Q885">
        <f t="shared" si="73"/>
        <v>0.44890000000000002</v>
      </c>
    </row>
    <row r="886" spans="1:17">
      <c r="A886">
        <v>889</v>
      </c>
      <c r="B886">
        <v>260</v>
      </c>
      <c r="C886">
        <v>179</v>
      </c>
      <c r="D886">
        <v>245</v>
      </c>
      <c r="E886">
        <v>132</v>
      </c>
      <c r="F886">
        <v>168</v>
      </c>
      <c r="G886">
        <v>315</v>
      </c>
      <c r="H886">
        <v>502</v>
      </c>
      <c r="I886">
        <f t="shared" si="70"/>
        <v>1299</v>
      </c>
      <c r="J886">
        <f t="shared" si="74"/>
        <v>0.20019999999999999</v>
      </c>
      <c r="K886">
        <f t="shared" si="74"/>
        <v>0.13780000000000001</v>
      </c>
      <c r="L886">
        <f t="shared" si="74"/>
        <v>0.18859999999999999</v>
      </c>
      <c r="M886">
        <f t="shared" si="74"/>
        <v>0.1016</v>
      </c>
      <c r="N886">
        <f t="shared" si="74"/>
        <v>0.1293</v>
      </c>
      <c r="O886">
        <f t="shared" si="71"/>
        <v>0.24250000000000005</v>
      </c>
      <c r="P886">
        <f t="shared" si="72"/>
        <v>0.61349999999999993</v>
      </c>
      <c r="Q886">
        <f t="shared" si="73"/>
        <v>0.38650000000000001</v>
      </c>
    </row>
    <row r="887" spans="1:17">
      <c r="A887">
        <v>890</v>
      </c>
      <c r="B887">
        <v>251</v>
      </c>
      <c r="C887">
        <v>239</v>
      </c>
      <c r="D887">
        <v>399</v>
      </c>
      <c r="E887">
        <v>169</v>
      </c>
      <c r="F887">
        <v>224</v>
      </c>
      <c r="G887">
        <v>423</v>
      </c>
      <c r="H887">
        <v>684</v>
      </c>
      <c r="I887">
        <f t="shared" si="70"/>
        <v>1705</v>
      </c>
      <c r="J887">
        <f t="shared" si="74"/>
        <v>0.1472</v>
      </c>
      <c r="K887">
        <f t="shared" si="74"/>
        <v>0.14019999999999999</v>
      </c>
      <c r="L887">
        <f t="shared" si="74"/>
        <v>0.23400000000000001</v>
      </c>
      <c r="M887">
        <f t="shared" si="74"/>
        <v>9.9099999999999994E-2</v>
      </c>
      <c r="N887">
        <f t="shared" si="74"/>
        <v>0.13139999999999999</v>
      </c>
      <c r="O887">
        <f t="shared" si="71"/>
        <v>0.2481000000000001</v>
      </c>
      <c r="P887">
        <f t="shared" si="72"/>
        <v>0.5988</v>
      </c>
      <c r="Q887">
        <f t="shared" si="73"/>
        <v>0.4012</v>
      </c>
    </row>
    <row r="888" spans="1:17">
      <c r="A888">
        <v>891</v>
      </c>
      <c r="B888">
        <v>246</v>
      </c>
      <c r="C888">
        <v>259</v>
      </c>
      <c r="D888">
        <v>303</v>
      </c>
      <c r="E888">
        <v>180</v>
      </c>
      <c r="F888">
        <v>233</v>
      </c>
      <c r="G888">
        <v>442</v>
      </c>
      <c r="H888">
        <v>745</v>
      </c>
      <c r="I888">
        <f t="shared" si="70"/>
        <v>1663</v>
      </c>
      <c r="J888">
        <f t="shared" si="74"/>
        <v>0.1479</v>
      </c>
      <c r="K888">
        <f t="shared" si="74"/>
        <v>0.15570000000000001</v>
      </c>
      <c r="L888">
        <f t="shared" si="74"/>
        <v>0.1822</v>
      </c>
      <c r="M888">
        <f t="shared" si="74"/>
        <v>0.1082</v>
      </c>
      <c r="N888">
        <f t="shared" si="74"/>
        <v>0.1401</v>
      </c>
      <c r="O888">
        <f t="shared" si="71"/>
        <v>0.26590000000000003</v>
      </c>
      <c r="P888">
        <f t="shared" si="72"/>
        <v>0.55200000000000005</v>
      </c>
      <c r="Q888">
        <f t="shared" si="73"/>
        <v>0.44800000000000001</v>
      </c>
    </row>
    <row r="889" spans="1:17">
      <c r="A889">
        <v>892</v>
      </c>
      <c r="B889">
        <v>215</v>
      </c>
      <c r="C889">
        <v>213</v>
      </c>
      <c r="D889">
        <v>269</v>
      </c>
      <c r="E889">
        <v>162</v>
      </c>
      <c r="F889">
        <v>184</v>
      </c>
      <c r="G889">
        <v>365</v>
      </c>
      <c r="H889">
        <v>681</v>
      </c>
      <c r="I889">
        <f t="shared" si="70"/>
        <v>1408</v>
      </c>
      <c r="J889">
        <f t="shared" si="74"/>
        <v>0.1527</v>
      </c>
      <c r="K889">
        <f t="shared" si="74"/>
        <v>0.15129999999999999</v>
      </c>
      <c r="L889">
        <f t="shared" si="74"/>
        <v>0.19109999999999999</v>
      </c>
      <c r="M889">
        <f t="shared" si="74"/>
        <v>0.11509999999999999</v>
      </c>
      <c r="N889">
        <f t="shared" si="74"/>
        <v>0.13070000000000001</v>
      </c>
      <c r="O889">
        <f t="shared" si="71"/>
        <v>0.2591</v>
      </c>
      <c r="P889">
        <f t="shared" si="72"/>
        <v>0.51629999999999998</v>
      </c>
      <c r="Q889">
        <f t="shared" si="73"/>
        <v>0.48370000000000002</v>
      </c>
    </row>
    <row r="890" spans="1:17">
      <c r="A890">
        <v>893</v>
      </c>
      <c r="B890">
        <v>405</v>
      </c>
      <c r="C890">
        <v>510</v>
      </c>
      <c r="D890">
        <v>356</v>
      </c>
      <c r="E890">
        <v>227</v>
      </c>
      <c r="F890">
        <v>169</v>
      </c>
      <c r="G890">
        <v>253</v>
      </c>
      <c r="H890">
        <v>936</v>
      </c>
      <c r="I890">
        <f t="shared" si="70"/>
        <v>1920</v>
      </c>
      <c r="J890">
        <f t="shared" si="74"/>
        <v>0.2109</v>
      </c>
      <c r="K890">
        <f t="shared" si="74"/>
        <v>0.2656</v>
      </c>
      <c r="L890">
        <f t="shared" si="74"/>
        <v>0.18540000000000001</v>
      </c>
      <c r="M890">
        <f t="shared" si="74"/>
        <v>0.1182</v>
      </c>
      <c r="N890">
        <f t="shared" si="74"/>
        <v>8.7999999999999995E-2</v>
      </c>
      <c r="O890">
        <f t="shared" si="71"/>
        <v>0.13190000000000002</v>
      </c>
      <c r="P890">
        <f t="shared" si="72"/>
        <v>0.51249999999999996</v>
      </c>
      <c r="Q890">
        <f t="shared" si="73"/>
        <v>0.48749999999999999</v>
      </c>
    </row>
    <row r="891" spans="1:17">
      <c r="A891">
        <v>894</v>
      </c>
      <c r="B891">
        <v>687</v>
      </c>
      <c r="C891">
        <v>610</v>
      </c>
      <c r="D891">
        <v>284</v>
      </c>
      <c r="E891">
        <v>195</v>
      </c>
      <c r="F891">
        <v>146</v>
      </c>
      <c r="G891">
        <v>198</v>
      </c>
      <c r="H891">
        <v>822</v>
      </c>
      <c r="I891">
        <f t="shared" si="70"/>
        <v>2120</v>
      </c>
      <c r="J891">
        <f t="shared" si="74"/>
        <v>0.3241</v>
      </c>
      <c r="K891">
        <f t="shared" si="74"/>
        <v>0.28770000000000001</v>
      </c>
      <c r="L891">
        <f t="shared" si="74"/>
        <v>0.13400000000000001</v>
      </c>
      <c r="M891">
        <f t="shared" si="74"/>
        <v>9.1999999999999998E-2</v>
      </c>
      <c r="N891">
        <f t="shared" si="74"/>
        <v>6.8900000000000003E-2</v>
      </c>
      <c r="O891">
        <f t="shared" si="71"/>
        <v>9.330000000000005E-2</v>
      </c>
      <c r="P891">
        <f t="shared" si="72"/>
        <v>0.61230000000000007</v>
      </c>
      <c r="Q891">
        <f t="shared" si="73"/>
        <v>0.38769999999999999</v>
      </c>
    </row>
    <row r="892" spans="1:17">
      <c r="A892">
        <v>895</v>
      </c>
      <c r="B892">
        <v>2914</v>
      </c>
      <c r="C892">
        <v>2590</v>
      </c>
      <c r="D892">
        <v>858</v>
      </c>
      <c r="E892">
        <v>592</v>
      </c>
      <c r="F892">
        <v>366</v>
      </c>
      <c r="G892">
        <v>277</v>
      </c>
      <c r="H892">
        <v>3136</v>
      </c>
      <c r="I892">
        <f t="shared" si="70"/>
        <v>7597</v>
      </c>
      <c r="J892">
        <f t="shared" si="74"/>
        <v>0.3836</v>
      </c>
      <c r="K892">
        <f t="shared" si="74"/>
        <v>0.34089999999999998</v>
      </c>
      <c r="L892">
        <f t="shared" si="74"/>
        <v>0.1129</v>
      </c>
      <c r="M892">
        <f t="shared" si="74"/>
        <v>7.7899999999999997E-2</v>
      </c>
      <c r="N892">
        <f t="shared" si="74"/>
        <v>4.82E-2</v>
      </c>
      <c r="O892">
        <f t="shared" si="71"/>
        <v>3.6500000000000088E-2</v>
      </c>
      <c r="P892">
        <f t="shared" si="72"/>
        <v>0.58719999999999994</v>
      </c>
      <c r="Q892">
        <f t="shared" si="73"/>
        <v>0.4128</v>
      </c>
    </row>
    <row r="893" spans="1:17">
      <c r="A893">
        <v>896</v>
      </c>
      <c r="B893">
        <v>990</v>
      </c>
      <c r="C893">
        <v>1136</v>
      </c>
      <c r="D893">
        <v>587</v>
      </c>
      <c r="E893">
        <v>584</v>
      </c>
      <c r="F893">
        <v>383</v>
      </c>
      <c r="G893">
        <v>400</v>
      </c>
      <c r="H893">
        <v>1485</v>
      </c>
      <c r="I893">
        <f t="shared" si="70"/>
        <v>4080</v>
      </c>
      <c r="J893">
        <f t="shared" si="74"/>
        <v>0.24260000000000001</v>
      </c>
      <c r="K893">
        <f t="shared" si="74"/>
        <v>0.27839999999999998</v>
      </c>
      <c r="L893">
        <f t="shared" si="74"/>
        <v>0.1439</v>
      </c>
      <c r="M893">
        <f t="shared" si="74"/>
        <v>0.1431</v>
      </c>
      <c r="N893">
        <f t="shared" si="74"/>
        <v>9.3899999999999997E-2</v>
      </c>
      <c r="O893">
        <f t="shared" si="71"/>
        <v>9.8099999999999965E-2</v>
      </c>
      <c r="P893">
        <f t="shared" si="72"/>
        <v>0.63600000000000001</v>
      </c>
      <c r="Q893">
        <f t="shared" si="73"/>
        <v>0.36399999999999999</v>
      </c>
    </row>
    <row r="894" spans="1:17">
      <c r="A894">
        <v>897</v>
      </c>
      <c r="B894">
        <v>253</v>
      </c>
      <c r="C894">
        <v>230</v>
      </c>
      <c r="D894">
        <v>271</v>
      </c>
      <c r="E894">
        <v>134</v>
      </c>
      <c r="F894">
        <v>173</v>
      </c>
      <c r="G894">
        <v>362</v>
      </c>
      <c r="H894">
        <v>634</v>
      </c>
      <c r="I894">
        <f t="shared" si="70"/>
        <v>1423</v>
      </c>
      <c r="J894">
        <f t="shared" si="74"/>
        <v>0.17780000000000001</v>
      </c>
      <c r="K894">
        <f t="shared" si="74"/>
        <v>0.16159999999999999</v>
      </c>
      <c r="L894">
        <f t="shared" si="74"/>
        <v>0.19040000000000001</v>
      </c>
      <c r="M894">
        <f t="shared" si="74"/>
        <v>9.4200000000000006E-2</v>
      </c>
      <c r="N894">
        <f t="shared" si="74"/>
        <v>0.1216</v>
      </c>
      <c r="O894">
        <f t="shared" si="71"/>
        <v>0.25439999999999985</v>
      </c>
      <c r="P894">
        <f t="shared" si="72"/>
        <v>0.55449999999999999</v>
      </c>
      <c r="Q894">
        <f t="shared" si="73"/>
        <v>0.44550000000000001</v>
      </c>
    </row>
    <row r="895" spans="1:17">
      <c r="A895">
        <v>898</v>
      </c>
      <c r="B895">
        <v>344</v>
      </c>
      <c r="C895">
        <v>289</v>
      </c>
      <c r="D895">
        <v>297</v>
      </c>
      <c r="E895">
        <v>131</v>
      </c>
      <c r="F895">
        <v>203</v>
      </c>
      <c r="G895">
        <v>351</v>
      </c>
      <c r="H895">
        <v>639</v>
      </c>
      <c r="I895">
        <f t="shared" si="70"/>
        <v>1615</v>
      </c>
      <c r="J895">
        <f t="shared" si="74"/>
        <v>0.21299999999999999</v>
      </c>
      <c r="K895">
        <f t="shared" si="74"/>
        <v>0.1789</v>
      </c>
      <c r="L895">
        <f t="shared" si="74"/>
        <v>0.18390000000000001</v>
      </c>
      <c r="M895">
        <f t="shared" si="74"/>
        <v>8.1100000000000005E-2</v>
      </c>
      <c r="N895">
        <f t="shared" si="74"/>
        <v>0.12570000000000001</v>
      </c>
      <c r="O895">
        <f t="shared" si="71"/>
        <v>0.21739999999999993</v>
      </c>
      <c r="P895">
        <f t="shared" si="72"/>
        <v>0.60430000000000006</v>
      </c>
      <c r="Q895">
        <f t="shared" si="73"/>
        <v>0.3957</v>
      </c>
    </row>
    <row r="896" spans="1:17">
      <c r="A896">
        <v>899</v>
      </c>
      <c r="B896">
        <v>463</v>
      </c>
      <c r="C896">
        <v>496</v>
      </c>
      <c r="D896">
        <v>485</v>
      </c>
      <c r="E896">
        <v>255</v>
      </c>
      <c r="F896">
        <v>307</v>
      </c>
      <c r="G896">
        <v>562</v>
      </c>
      <c r="H896">
        <v>898</v>
      </c>
      <c r="I896">
        <f t="shared" si="70"/>
        <v>2568</v>
      </c>
      <c r="J896">
        <f t="shared" si="74"/>
        <v>0.18029999999999999</v>
      </c>
      <c r="K896">
        <f t="shared" si="74"/>
        <v>0.19309999999999999</v>
      </c>
      <c r="L896">
        <f t="shared" si="74"/>
        <v>0.18890000000000001</v>
      </c>
      <c r="M896">
        <f t="shared" si="74"/>
        <v>9.9299999999999999E-2</v>
      </c>
      <c r="N896">
        <f t="shared" si="74"/>
        <v>0.1195</v>
      </c>
      <c r="O896">
        <f t="shared" si="71"/>
        <v>0.21890000000000009</v>
      </c>
      <c r="P896">
        <f t="shared" si="72"/>
        <v>0.65029999999999999</v>
      </c>
      <c r="Q896">
        <f t="shared" si="73"/>
        <v>0.34970000000000001</v>
      </c>
    </row>
    <row r="897" spans="1:17">
      <c r="A897">
        <v>900</v>
      </c>
      <c r="B897">
        <v>957</v>
      </c>
      <c r="C897">
        <v>906</v>
      </c>
      <c r="D897">
        <v>879</v>
      </c>
      <c r="E897">
        <v>423</v>
      </c>
      <c r="F897">
        <v>525</v>
      </c>
      <c r="G897">
        <v>869</v>
      </c>
      <c r="H897">
        <v>1683</v>
      </c>
      <c r="I897">
        <f t="shared" si="70"/>
        <v>4559</v>
      </c>
      <c r="J897">
        <f t="shared" si="74"/>
        <v>0.2099</v>
      </c>
      <c r="K897">
        <f t="shared" si="74"/>
        <v>0.19869999999999999</v>
      </c>
      <c r="L897">
        <f t="shared" si="74"/>
        <v>0.1928</v>
      </c>
      <c r="M897">
        <f t="shared" si="74"/>
        <v>9.2799999999999994E-2</v>
      </c>
      <c r="N897">
        <f t="shared" si="74"/>
        <v>0.1152</v>
      </c>
      <c r="O897">
        <f t="shared" si="71"/>
        <v>0.1906000000000001</v>
      </c>
      <c r="P897">
        <f t="shared" si="72"/>
        <v>0.63080000000000003</v>
      </c>
      <c r="Q897">
        <f t="shared" si="73"/>
        <v>0.36919999999999997</v>
      </c>
    </row>
    <row r="898" spans="1:17">
      <c r="A898">
        <v>901</v>
      </c>
      <c r="B898">
        <v>254</v>
      </c>
      <c r="C898">
        <v>207</v>
      </c>
      <c r="D898">
        <v>300</v>
      </c>
      <c r="E898">
        <v>207</v>
      </c>
      <c r="F898">
        <v>288</v>
      </c>
      <c r="G898">
        <v>548</v>
      </c>
      <c r="H898">
        <v>480</v>
      </c>
      <c r="I898">
        <f t="shared" si="70"/>
        <v>1804</v>
      </c>
      <c r="J898">
        <f t="shared" si="74"/>
        <v>0.14080000000000001</v>
      </c>
      <c r="K898">
        <f t="shared" si="74"/>
        <v>0.1147</v>
      </c>
      <c r="L898">
        <f t="shared" si="74"/>
        <v>0.1663</v>
      </c>
      <c r="M898">
        <f t="shared" si="74"/>
        <v>0.1147</v>
      </c>
      <c r="N898">
        <f t="shared" si="74"/>
        <v>0.15959999999999999</v>
      </c>
      <c r="O898">
        <f t="shared" si="71"/>
        <v>0.30390000000000006</v>
      </c>
      <c r="P898">
        <f t="shared" si="72"/>
        <v>0.7339</v>
      </c>
      <c r="Q898">
        <f t="shared" si="73"/>
        <v>0.2661</v>
      </c>
    </row>
    <row r="899" spans="1:17">
      <c r="A899">
        <v>902</v>
      </c>
      <c r="B899">
        <v>73</v>
      </c>
      <c r="C899">
        <v>57</v>
      </c>
      <c r="D899">
        <v>130</v>
      </c>
      <c r="E899">
        <v>92</v>
      </c>
      <c r="F899">
        <v>121</v>
      </c>
      <c r="G899">
        <v>315</v>
      </c>
      <c r="H899">
        <v>66</v>
      </c>
      <c r="I899">
        <f t="shared" ref="I899:I962" si="75">SUM(B899:G899)</f>
        <v>788</v>
      </c>
      <c r="J899">
        <f t="shared" si="74"/>
        <v>9.2600000000000002E-2</v>
      </c>
      <c r="K899">
        <f t="shared" si="74"/>
        <v>7.2300000000000003E-2</v>
      </c>
      <c r="L899">
        <f t="shared" si="74"/>
        <v>0.16500000000000001</v>
      </c>
      <c r="M899">
        <f t="shared" si="74"/>
        <v>0.1168</v>
      </c>
      <c r="N899">
        <f t="shared" si="74"/>
        <v>0.15359999999999999</v>
      </c>
      <c r="O899">
        <f t="shared" ref="O899:O962" si="76">1-SUM(J899:N899)</f>
        <v>0.39970000000000006</v>
      </c>
      <c r="P899">
        <f t="shared" ref="P899:P962" si="77">1-Q899</f>
        <v>0.91620000000000001</v>
      </c>
      <c r="Q899">
        <f t="shared" ref="Q899:Q962" si="78">ROUND(H899/$I899,4)</f>
        <v>8.3799999999999999E-2</v>
      </c>
    </row>
    <row r="900" spans="1:17">
      <c r="A900">
        <v>903</v>
      </c>
      <c r="B900">
        <v>252</v>
      </c>
      <c r="C900">
        <v>257</v>
      </c>
      <c r="D900">
        <v>276</v>
      </c>
      <c r="E900">
        <v>219</v>
      </c>
      <c r="F900">
        <v>243</v>
      </c>
      <c r="G900">
        <v>640</v>
      </c>
      <c r="H900">
        <v>413</v>
      </c>
      <c r="I900">
        <f t="shared" si="75"/>
        <v>1887</v>
      </c>
      <c r="J900">
        <f t="shared" si="74"/>
        <v>0.13350000000000001</v>
      </c>
      <c r="K900">
        <f t="shared" si="74"/>
        <v>0.13619999999999999</v>
      </c>
      <c r="L900">
        <f t="shared" si="74"/>
        <v>0.14630000000000001</v>
      </c>
      <c r="M900">
        <f t="shared" si="74"/>
        <v>0.11609999999999999</v>
      </c>
      <c r="N900">
        <f t="shared" si="74"/>
        <v>0.1288</v>
      </c>
      <c r="O900">
        <f t="shared" si="76"/>
        <v>0.33909999999999996</v>
      </c>
      <c r="P900">
        <f t="shared" si="77"/>
        <v>0.78110000000000002</v>
      </c>
      <c r="Q900">
        <f t="shared" si="78"/>
        <v>0.21890000000000001</v>
      </c>
    </row>
    <row r="901" spans="1:17">
      <c r="A901">
        <v>904</v>
      </c>
      <c r="B901">
        <v>347</v>
      </c>
      <c r="C901">
        <v>304</v>
      </c>
      <c r="D901">
        <v>382</v>
      </c>
      <c r="E901">
        <v>236</v>
      </c>
      <c r="F901">
        <v>271</v>
      </c>
      <c r="G901">
        <v>668</v>
      </c>
      <c r="H901">
        <v>786</v>
      </c>
      <c r="I901">
        <f t="shared" si="75"/>
        <v>2208</v>
      </c>
      <c r="J901">
        <f t="shared" si="74"/>
        <v>0.15720000000000001</v>
      </c>
      <c r="K901">
        <f t="shared" si="74"/>
        <v>0.13769999999999999</v>
      </c>
      <c r="L901">
        <f t="shared" si="74"/>
        <v>0.17299999999999999</v>
      </c>
      <c r="M901">
        <f t="shared" si="74"/>
        <v>0.1069</v>
      </c>
      <c r="N901">
        <f t="shared" si="74"/>
        <v>0.1227</v>
      </c>
      <c r="O901">
        <f t="shared" si="76"/>
        <v>0.30249999999999999</v>
      </c>
      <c r="P901">
        <f t="shared" si="77"/>
        <v>0.64400000000000002</v>
      </c>
      <c r="Q901">
        <f t="shared" si="78"/>
        <v>0.35599999999999998</v>
      </c>
    </row>
    <row r="902" spans="1:17">
      <c r="A902">
        <v>905</v>
      </c>
      <c r="B902">
        <v>452</v>
      </c>
      <c r="C902">
        <v>456</v>
      </c>
      <c r="D902">
        <v>482</v>
      </c>
      <c r="E902">
        <v>228</v>
      </c>
      <c r="F902">
        <v>273</v>
      </c>
      <c r="G902">
        <v>572</v>
      </c>
      <c r="H902">
        <v>951</v>
      </c>
      <c r="I902">
        <f t="shared" si="75"/>
        <v>2463</v>
      </c>
      <c r="J902">
        <f t="shared" si="74"/>
        <v>0.1835</v>
      </c>
      <c r="K902">
        <f t="shared" si="74"/>
        <v>0.18509999999999999</v>
      </c>
      <c r="L902">
        <f t="shared" si="74"/>
        <v>0.19570000000000001</v>
      </c>
      <c r="M902">
        <f t="shared" si="74"/>
        <v>9.2600000000000002E-2</v>
      </c>
      <c r="N902">
        <f t="shared" si="74"/>
        <v>0.1108</v>
      </c>
      <c r="O902">
        <f t="shared" si="76"/>
        <v>0.23229999999999995</v>
      </c>
      <c r="P902">
        <f t="shared" si="77"/>
        <v>0.6139</v>
      </c>
      <c r="Q902">
        <f t="shared" si="78"/>
        <v>0.3861</v>
      </c>
    </row>
    <row r="903" spans="1:17">
      <c r="A903">
        <v>906</v>
      </c>
      <c r="B903">
        <v>330</v>
      </c>
      <c r="C903">
        <v>320</v>
      </c>
      <c r="D903">
        <v>389</v>
      </c>
      <c r="E903">
        <v>206</v>
      </c>
      <c r="F903">
        <v>262</v>
      </c>
      <c r="G903">
        <v>720</v>
      </c>
      <c r="H903">
        <v>711</v>
      </c>
      <c r="I903">
        <f t="shared" si="75"/>
        <v>2227</v>
      </c>
      <c r="J903">
        <f t="shared" si="74"/>
        <v>0.1482</v>
      </c>
      <c r="K903">
        <f t="shared" si="74"/>
        <v>0.14369999999999999</v>
      </c>
      <c r="L903">
        <f t="shared" si="74"/>
        <v>0.17469999999999999</v>
      </c>
      <c r="M903">
        <f t="shared" si="74"/>
        <v>9.2499999999999999E-2</v>
      </c>
      <c r="N903">
        <f t="shared" si="74"/>
        <v>0.1176</v>
      </c>
      <c r="O903">
        <f t="shared" si="76"/>
        <v>0.32329999999999992</v>
      </c>
      <c r="P903">
        <f t="shared" si="77"/>
        <v>0.68070000000000008</v>
      </c>
      <c r="Q903">
        <f t="shared" si="78"/>
        <v>0.31929999999999997</v>
      </c>
    </row>
    <row r="904" spans="1:17">
      <c r="A904">
        <v>907</v>
      </c>
      <c r="B904">
        <v>131</v>
      </c>
      <c r="C904">
        <v>137</v>
      </c>
      <c r="D904">
        <v>200</v>
      </c>
      <c r="E904">
        <v>130</v>
      </c>
      <c r="F904">
        <v>206</v>
      </c>
      <c r="G904">
        <v>456</v>
      </c>
      <c r="H904">
        <v>243</v>
      </c>
      <c r="I904">
        <f t="shared" si="75"/>
        <v>1260</v>
      </c>
      <c r="J904">
        <f t="shared" si="74"/>
        <v>0.104</v>
      </c>
      <c r="K904">
        <f t="shared" si="74"/>
        <v>0.1087</v>
      </c>
      <c r="L904">
        <f t="shared" si="74"/>
        <v>0.15870000000000001</v>
      </c>
      <c r="M904">
        <f t="shared" si="74"/>
        <v>0.1032</v>
      </c>
      <c r="N904">
        <f t="shared" si="74"/>
        <v>0.16350000000000001</v>
      </c>
      <c r="O904">
        <f t="shared" si="76"/>
        <v>0.3619</v>
      </c>
      <c r="P904">
        <f t="shared" si="77"/>
        <v>0.80710000000000004</v>
      </c>
      <c r="Q904">
        <f t="shared" si="78"/>
        <v>0.19289999999999999</v>
      </c>
    </row>
    <row r="905" spans="1:17">
      <c r="A905">
        <v>908</v>
      </c>
      <c r="B905">
        <v>135</v>
      </c>
      <c r="C905">
        <v>140</v>
      </c>
      <c r="D905">
        <v>223</v>
      </c>
      <c r="E905">
        <v>165</v>
      </c>
      <c r="F905">
        <v>279</v>
      </c>
      <c r="G905">
        <v>584</v>
      </c>
      <c r="H905">
        <v>319</v>
      </c>
      <c r="I905">
        <f t="shared" si="75"/>
        <v>1526</v>
      </c>
      <c r="J905">
        <f t="shared" si="74"/>
        <v>8.8499999999999995E-2</v>
      </c>
      <c r="K905">
        <f t="shared" si="74"/>
        <v>9.1700000000000004E-2</v>
      </c>
      <c r="L905">
        <f t="shared" si="74"/>
        <v>0.14610000000000001</v>
      </c>
      <c r="M905">
        <f t="shared" si="74"/>
        <v>0.1081</v>
      </c>
      <c r="N905">
        <f t="shared" si="74"/>
        <v>0.18279999999999999</v>
      </c>
      <c r="O905">
        <f t="shared" si="76"/>
        <v>0.38280000000000003</v>
      </c>
      <c r="P905">
        <f t="shared" si="77"/>
        <v>0.79100000000000004</v>
      </c>
      <c r="Q905">
        <f t="shared" si="78"/>
        <v>0.20899999999999999</v>
      </c>
    </row>
    <row r="906" spans="1:17">
      <c r="A906">
        <v>909</v>
      </c>
      <c r="B906">
        <v>130</v>
      </c>
      <c r="C906">
        <v>160</v>
      </c>
      <c r="D906">
        <v>213</v>
      </c>
      <c r="E906">
        <v>171</v>
      </c>
      <c r="F906">
        <v>214</v>
      </c>
      <c r="G906">
        <v>540</v>
      </c>
      <c r="H906">
        <v>294</v>
      </c>
      <c r="I906">
        <f t="shared" si="75"/>
        <v>1428</v>
      </c>
      <c r="J906">
        <f t="shared" si="74"/>
        <v>9.0999999999999998E-2</v>
      </c>
      <c r="K906">
        <f t="shared" si="74"/>
        <v>0.112</v>
      </c>
      <c r="L906">
        <f t="shared" si="74"/>
        <v>0.1492</v>
      </c>
      <c r="M906">
        <f t="shared" si="74"/>
        <v>0.1197</v>
      </c>
      <c r="N906">
        <f t="shared" si="74"/>
        <v>0.14990000000000001</v>
      </c>
      <c r="O906">
        <f t="shared" si="76"/>
        <v>0.37819999999999998</v>
      </c>
      <c r="P906">
        <f t="shared" si="77"/>
        <v>0.79410000000000003</v>
      </c>
      <c r="Q906">
        <f t="shared" si="78"/>
        <v>0.2059</v>
      </c>
    </row>
    <row r="907" spans="1:17">
      <c r="A907">
        <v>910</v>
      </c>
      <c r="B907">
        <v>193</v>
      </c>
      <c r="C907">
        <v>210</v>
      </c>
      <c r="D907">
        <v>302</v>
      </c>
      <c r="E907">
        <v>256</v>
      </c>
      <c r="F907">
        <v>396</v>
      </c>
      <c r="G907">
        <v>929</v>
      </c>
      <c r="H907">
        <v>401</v>
      </c>
      <c r="I907">
        <f t="shared" si="75"/>
        <v>2286</v>
      </c>
      <c r="J907">
        <f t="shared" si="74"/>
        <v>8.4400000000000003E-2</v>
      </c>
      <c r="K907">
        <f t="shared" si="74"/>
        <v>9.1899999999999996E-2</v>
      </c>
      <c r="L907">
        <f t="shared" si="74"/>
        <v>0.1321</v>
      </c>
      <c r="M907">
        <f t="shared" si="74"/>
        <v>0.112</v>
      </c>
      <c r="N907">
        <f t="shared" si="74"/>
        <v>0.17319999999999999</v>
      </c>
      <c r="O907">
        <f t="shared" si="76"/>
        <v>0.40639999999999998</v>
      </c>
      <c r="P907">
        <f t="shared" si="77"/>
        <v>0.8246</v>
      </c>
      <c r="Q907">
        <f t="shared" si="78"/>
        <v>0.1754</v>
      </c>
    </row>
    <row r="908" spans="1:17">
      <c r="A908">
        <v>911</v>
      </c>
      <c r="B908">
        <v>57</v>
      </c>
      <c r="C908">
        <v>65</v>
      </c>
      <c r="D908">
        <v>186</v>
      </c>
      <c r="E908">
        <v>118</v>
      </c>
      <c r="F908">
        <v>189</v>
      </c>
      <c r="G908">
        <v>448</v>
      </c>
      <c r="H908">
        <v>37</v>
      </c>
      <c r="I908">
        <f t="shared" si="75"/>
        <v>1063</v>
      </c>
      <c r="J908">
        <f t="shared" si="74"/>
        <v>5.3600000000000002E-2</v>
      </c>
      <c r="K908">
        <f t="shared" si="74"/>
        <v>6.1100000000000002E-2</v>
      </c>
      <c r="L908">
        <f t="shared" si="74"/>
        <v>0.17499999999999999</v>
      </c>
      <c r="M908">
        <f t="shared" si="74"/>
        <v>0.111</v>
      </c>
      <c r="N908">
        <f t="shared" si="74"/>
        <v>0.17780000000000001</v>
      </c>
      <c r="O908">
        <f t="shared" si="76"/>
        <v>0.42149999999999999</v>
      </c>
      <c r="P908">
        <f t="shared" si="77"/>
        <v>0.96520000000000006</v>
      </c>
      <c r="Q908">
        <f t="shared" si="78"/>
        <v>3.4799999999999998E-2</v>
      </c>
    </row>
    <row r="909" spans="1:17">
      <c r="A909">
        <v>912</v>
      </c>
      <c r="B909">
        <v>32</v>
      </c>
      <c r="C909">
        <v>45</v>
      </c>
      <c r="D909">
        <v>258</v>
      </c>
      <c r="E909">
        <v>180</v>
      </c>
      <c r="F909">
        <v>426</v>
      </c>
      <c r="G909">
        <v>907</v>
      </c>
      <c r="H909">
        <v>268</v>
      </c>
      <c r="I909">
        <f t="shared" si="75"/>
        <v>1848</v>
      </c>
      <c r="J909">
        <f t="shared" si="74"/>
        <v>1.7299999999999999E-2</v>
      </c>
      <c r="K909">
        <f t="shared" si="74"/>
        <v>2.4400000000000002E-2</v>
      </c>
      <c r="L909">
        <f t="shared" si="74"/>
        <v>0.1396</v>
      </c>
      <c r="M909">
        <f t="shared" si="74"/>
        <v>9.74E-2</v>
      </c>
      <c r="N909">
        <f t="shared" si="74"/>
        <v>0.23050000000000001</v>
      </c>
      <c r="O909">
        <f t="shared" si="76"/>
        <v>0.49080000000000001</v>
      </c>
      <c r="P909">
        <f t="shared" si="77"/>
        <v>0.85499999999999998</v>
      </c>
      <c r="Q909">
        <f t="shared" si="78"/>
        <v>0.14499999999999999</v>
      </c>
    </row>
    <row r="910" spans="1:17">
      <c r="A910">
        <v>913</v>
      </c>
      <c r="B910">
        <v>84</v>
      </c>
      <c r="C910">
        <v>99</v>
      </c>
      <c r="D910">
        <v>342</v>
      </c>
      <c r="E910">
        <v>279</v>
      </c>
      <c r="F910">
        <v>549</v>
      </c>
      <c r="G910">
        <v>1160</v>
      </c>
      <c r="H910">
        <v>316</v>
      </c>
      <c r="I910">
        <f t="shared" si="75"/>
        <v>2513</v>
      </c>
      <c r="J910">
        <f t="shared" si="74"/>
        <v>3.3399999999999999E-2</v>
      </c>
      <c r="K910">
        <f t="shared" si="74"/>
        <v>3.9399999999999998E-2</v>
      </c>
      <c r="L910">
        <f t="shared" si="74"/>
        <v>0.1361</v>
      </c>
      <c r="M910">
        <f t="shared" si="74"/>
        <v>0.111</v>
      </c>
      <c r="N910">
        <f t="shared" si="74"/>
        <v>0.2185</v>
      </c>
      <c r="O910">
        <f t="shared" si="76"/>
        <v>0.46160000000000001</v>
      </c>
      <c r="P910">
        <f t="shared" si="77"/>
        <v>0.87429999999999997</v>
      </c>
      <c r="Q910">
        <f t="shared" si="78"/>
        <v>0.12570000000000001</v>
      </c>
    </row>
    <row r="911" spans="1:17">
      <c r="A911">
        <v>914</v>
      </c>
      <c r="B911">
        <v>46</v>
      </c>
      <c r="C911">
        <v>70</v>
      </c>
      <c r="D911">
        <v>311</v>
      </c>
      <c r="E911">
        <v>255</v>
      </c>
      <c r="F911">
        <v>475</v>
      </c>
      <c r="G911">
        <v>1175</v>
      </c>
      <c r="H911">
        <v>316</v>
      </c>
      <c r="I911">
        <f t="shared" si="75"/>
        <v>2332</v>
      </c>
      <c r="J911">
        <f t="shared" si="74"/>
        <v>1.9699999999999999E-2</v>
      </c>
      <c r="K911">
        <f t="shared" si="74"/>
        <v>0.03</v>
      </c>
      <c r="L911">
        <f t="shared" si="74"/>
        <v>0.13339999999999999</v>
      </c>
      <c r="M911">
        <f t="shared" si="74"/>
        <v>0.10929999999999999</v>
      </c>
      <c r="N911">
        <f t="shared" si="74"/>
        <v>0.20369999999999999</v>
      </c>
      <c r="O911">
        <f t="shared" si="76"/>
        <v>0.50390000000000001</v>
      </c>
      <c r="P911">
        <f t="shared" si="77"/>
        <v>0.86450000000000005</v>
      </c>
      <c r="Q911">
        <f t="shared" si="78"/>
        <v>0.13550000000000001</v>
      </c>
    </row>
    <row r="912" spans="1:17">
      <c r="A912">
        <v>915</v>
      </c>
      <c r="B912">
        <v>115</v>
      </c>
      <c r="C912">
        <v>129</v>
      </c>
      <c r="D912">
        <v>224</v>
      </c>
      <c r="E912">
        <v>134</v>
      </c>
      <c r="F912">
        <v>236</v>
      </c>
      <c r="G912">
        <v>558</v>
      </c>
      <c r="H912">
        <v>168</v>
      </c>
      <c r="I912">
        <f t="shared" si="75"/>
        <v>1396</v>
      </c>
      <c r="J912">
        <f t="shared" si="74"/>
        <v>8.2400000000000001E-2</v>
      </c>
      <c r="K912">
        <f t="shared" si="74"/>
        <v>9.2399999999999996E-2</v>
      </c>
      <c r="L912">
        <f t="shared" si="74"/>
        <v>0.1605</v>
      </c>
      <c r="M912">
        <f t="shared" si="74"/>
        <v>9.6000000000000002E-2</v>
      </c>
      <c r="N912">
        <f t="shared" si="74"/>
        <v>0.1691</v>
      </c>
      <c r="O912">
        <f t="shared" si="76"/>
        <v>0.39959999999999996</v>
      </c>
      <c r="P912">
        <f t="shared" si="77"/>
        <v>0.87970000000000004</v>
      </c>
      <c r="Q912">
        <f t="shared" si="78"/>
        <v>0.1203</v>
      </c>
    </row>
    <row r="913" spans="1:17">
      <c r="A913">
        <v>916</v>
      </c>
      <c r="B913">
        <v>63</v>
      </c>
      <c r="C913">
        <v>75</v>
      </c>
      <c r="D913">
        <v>202</v>
      </c>
      <c r="E913">
        <v>165</v>
      </c>
      <c r="F913">
        <v>233</v>
      </c>
      <c r="G913">
        <v>657</v>
      </c>
      <c r="H913">
        <v>103</v>
      </c>
      <c r="I913">
        <f t="shared" si="75"/>
        <v>1395</v>
      </c>
      <c r="J913">
        <f t="shared" si="74"/>
        <v>4.5199999999999997E-2</v>
      </c>
      <c r="K913">
        <f t="shared" si="74"/>
        <v>5.3800000000000001E-2</v>
      </c>
      <c r="L913">
        <f t="shared" si="74"/>
        <v>0.14480000000000001</v>
      </c>
      <c r="M913">
        <f t="shared" si="74"/>
        <v>0.1183</v>
      </c>
      <c r="N913">
        <f t="shared" si="74"/>
        <v>0.16700000000000001</v>
      </c>
      <c r="O913">
        <f t="shared" si="76"/>
        <v>0.47089999999999999</v>
      </c>
      <c r="P913">
        <f t="shared" si="77"/>
        <v>0.92620000000000002</v>
      </c>
      <c r="Q913">
        <f t="shared" si="78"/>
        <v>7.3800000000000004E-2</v>
      </c>
    </row>
    <row r="914" spans="1:17">
      <c r="A914">
        <v>917</v>
      </c>
      <c r="B914">
        <v>28</v>
      </c>
      <c r="C914">
        <v>58</v>
      </c>
      <c r="D914">
        <v>207</v>
      </c>
      <c r="E914">
        <v>194</v>
      </c>
      <c r="F914">
        <v>330</v>
      </c>
      <c r="G914">
        <v>945</v>
      </c>
      <c r="H914">
        <v>547</v>
      </c>
      <c r="I914">
        <f t="shared" si="75"/>
        <v>1762</v>
      </c>
      <c r="J914">
        <f t="shared" si="74"/>
        <v>1.5900000000000001E-2</v>
      </c>
      <c r="K914">
        <f t="shared" si="74"/>
        <v>3.2899999999999999E-2</v>
      </c>
      <c r="L914">
        <f t="shared" si="74"/>
        <v>0.11749999999999999</v>
      </c>
      <c r="M914">
        <f t="shared" si="74"/>
        <v>0.1101</v>
      </c>
      <c r="N914">
        <f t="shared" si="74"/>
        <v>0.18729999999999999</v>
      </c>
      <c r="O914">
        <f t="shared" si="76"/>
        <v>0.5363</v>
      </c>
      <c r="P914">
        <f t="shared" si="77"/>
        <v>0.68959999999999999</v>
      </c>
      <c r="Q914">
        <f t="shared" si="78"/>
        <v>0.31040000000000001</v>
      </c>
    </row>
    <row r="915" spans="1:17">
      <c r="A915">
        <v>918</v>
      </c>
      <c r="B915">
        <v>55</v>
      </c>
      <c r="C915">
        <v>53</v>
      </c>
      <c r="D915">
        <v>289</v>
      </c>
      <c r="E915">
        <v>235</v>
      </c>
      <c r="F915">
        <v>432</v>
      </c>
      <c r="G915">
        <v>1143</v>
      </c>
      <c r="H915">
        <v>517</v>
      </c>
      <c r="I915">
        <f t="shared" si="75"/>
        <v>2207</v>
      </c>
      <c r="J915">
        <f t="shared" si="74"/>
        <v>2.4899999999999999E-2</v>
      </c>
      <c r="K915">
        <f t="shared" si="74"/>
        <v>2.4E-2</v>
      </c>
      <c r="L915">
        <f t="shared" si="74"/>
        <v>0.13089999999999999</v>
      </c>
      <c r="M915">
        <f t="shared" si="74"/>
        <v>0.1065</v>
      </c>
      <c r="N915">
        <f t="shared" si="74"/>
        <v>0.19570000000000001</v>
      </c>
      <c r="O915">
        <f t="shared" si="76"/>
        <v>0.51800000000000002</v>
      </c>
      <c r="P915">
        <f t="shared" si="77"/>
        <v>0.76570000000000005</v>
      </c>
      <c r="Q915">
        <f t="shared" si="78"/>
        <v>0.23430000000000001</v>
      </c>
    </row>
    <row r="916" spans="1:17">
      <c r="A916">
        <v>919</v>
      </c>
      <c r="B916">
        <v>38</v>
      </c>
      <c r="C916">
        <v>38</v>
      </c>
      <c r="D916">
        <v>114</v>
      </c>
      <c r="E916">
        <v>66</v>
      </c>
      <c r="F916">
        <v>131</v>
      </c>
      <c r="G916">
        <v>312</v>
      </c>
      <c r="H916">
        <v>88</v>
      </c>
      <c r="I916">
        <f t="shared" si="75"/>
        <v>699</v>
      </c>
      <c r="J916">
        <f t="shared" si="74"/>
        <v>5.4399999999999997E-2</v>
      </c>
      <c r="K916">
        <f t="shared" si="74"/>
        <v>5.4399999999999997E-2</v>
      </c>
      <c r="L916">
        <f t="shared" si="74"/>
        <v>0.16309999999999999</v>
      </c>
      <c r="M916">
        <f t="shared" si="74"/>
        <v>9.4399999999999998E-2</v>
      </c>
      <c r="N916">
        <f t="shared" si="74"/>
        <v>0.18740000000000001</v>
      </c>
      <c r="O916">
        <f t="shared" si="76"/>
        <v>0.44630000000000003</v>
      </c>
      <c r="P916">
        <f t="shared" si="77"/>
        <v>0.87409999999999999</v>
      </c>
      <c r="Q916">
        <f t="shared" si="78"/>
        <v>0.12590000000000001</v>
      </c>
    </row>
    <row r="917" spans="1:17">
      <c r="A917">
        <v>920</v>
      </c>
      <c r="B917">
        <v>37</v>
      </c>
      <c r="C917">
        <v>54</v>
      </c>
      <c r="D917">
        <v>101</v>
      </c>
      <c r="E917">
        <v>90</v>
      </c>
      <c r="F917">
        <v>153</v>
      </c>
      <c r="G917">
        <v>374</v>
      </c>
      <c r="H917">
        <v>131</v>
      </c>
      <c r="I917">
        <f t="shared" si="75"/>
        <v>809</v>
      </c>
      <c r="J917">
        <f t="shared" si="74"/>
        <v>4.5699999999999998E-2</v>
      </c>
      <c r="K917">
        <f t="shared" si="74"/>
        <v>6.6699999999999995E-2</v>
      </c>
      <c r="L917">
        <f t="shared" si="74"/>
        <v>0.12479999999999999</v>
      </c>
      <c r="M917">
        <f t="shared" si="74"/>
        <v>0.11119999999999999</v>
      </c>
      <c r="N917">
        <f t="shared" si="74"/>
        <v>0.18909999999999999</v>
      </c>
      <c r="O917">
        <f t="shared" si="76"/>
        <v>0.46250000000000002</v>
      </c>
      <c r="P917">
        <f t="shared" si="77"/>
        <v>0.83810000000000007</v>
      </c>
      <c r="Q917">
        <f t="shared" si="78"/>
        <v>0.16189999999999999</v>
      </c>
    </row>
    <row r="918" spans="1:17">
      <c r="A918">
        <v>921</v>
      </c>
      <c r="B918">
        <v>194</v>
      </c>
      <c r="C918">
        <v>146</v>
      </c>
      <c r="D918">
        <v>168</v>
      </c>
      <c r="E918">
        <v>153</v>
      </c>
      <c r="F918">
        <v>175</v>
      </c>
      <c r="G918">
        <v>447</v>
      </c>
      <c r="H918">
        <v>188</v>
      </c>
      <c r="I918">
        <f t="shared" si="75"/>
        <v>1283</v>
      </c>
      <c r="J918">
        <f t="shared" si="74"/>
        <v>0.1512</v>
      </c>
      <c r="K918">
        <f t="shared" si="74"/>
        <v>0.1138</v>
      </c>
      <c r="L918">
        <f t="shared" si="74"/>
        <v>0.13089999999999999</v>
      </c>
      <c r="M918">
        <f t="shared" si="74"/>
        <v>0.1193</v>
      </c>
      <c r="N918">
        <f t="shared" si="74"/>
        <v>0.13639999999999999</v>
      </c>
      <c r="O918">
        <f t="shared" si="76"/>
        <v>0.34840000000000004</v>
      </c>
      <c r="P918">
        <f t="shared" si="77"/>
        <v>0.85350000000000004</v>
      </c>
      <c r="Q918">
        <f t="shared" si="78"/>
        <v>0.14649999999999999</v>
      </c>
    </row>
    <row r="919" spans="1:17">
      <c r="A919">
        <v>922</v>
      </c>
      <c r="B919">
        <v>322</v>
      </c>
      <c r="C919">
        <v>336</v>
      </c>
      <c r="D919">
        <v>317</v>
      </c>
      <c r="E919">
        <v>256</v>
      </c>
      <c r="F919">
        <v>296</v>
      </c>
      <c r="G919">
        <v>700</v>
      </c>
      <c r="H919">
        <v>241</v>
      </c>
      <c r="I919">
        <f t="shared" si="75"/>
        <v>2227</v>
      </c>
      <c r="J919">
        <f t="shared" si="74"/>
        <v>0.14460000000000001</v>
      </c>
      <c r="K919">
        <f t="shared" si="74"/>
        <v>0.15090000000000001</v>
      </c>
      <c r="L919">
        <f t="shared" si="74"/>
        <v>0.14230000000000001</v>
      </c>
      <c r="M919">
        <f t="shared" si="74"/>
        <v>0.115</v>
      </c>
      <c r="N919">
        <f t="shared" si="74"/>
        <v>0.13289999999999999</v>
      </c>
      <c r="O919">
        <f t="shared" si="76"/>
        <v>0.31430000000000002</v>
      </c>
      <c r="P919">
        <f t="shared" si="77"/>
        <v>0.89180000000000004</v>
      </c>
      <c r="Q919">
        <f t="shared" si="78"/>
        <v>0.1082</v>
      </c>
    </row>
    <row r="920" spans="1:17">
      <c r="A920">
        <v>923</v>
      </c>
      <c r="B920">
        <v>418</v>
      </c>
      <c r="C920">
        <v>383</v>
      </c>
      <c r="D920">
        <v>501</v>
      </c>
      <c r="E920">
        <v>284</v>
      </c>
      <c r="F920">
        <v>324</v>
      </c>
      <c r="G920">
        <v>850</v>
      </c>
      <c r="H920">
        <v>902</v>
      </c>
      <c r="I920">
        <f t="shared" si="75"/>
        <v>2760</v>
      </c>
      <c r="J920">
        <f t="shared" si="74"/>
        <v>0.15140000000000001</v>
      </c>
      <c r="K920">
        <f t="shared" si="74"/>
        <v>0.13880000000000001</v>
      </c>
      <c r="L920">
        <f t="shared" si="74"/>
        <v>0.18149999999999999</v>
      </c>
      <c r="M920">
        <f t="shared" si="74"/>
        <v>0.10290000000000001</v>
      </c>
      <c r="N920">
        <f t="shared" si="74"/>
        <v>0.1174</v>
      </c>
      <c r="O920">
        <f t="shared" si="76"/>
        <v>0.30800000000000005</v>
      </c>
      <c r="P920">
        <f t="shared" si="77"/>
        <v>0.67320000000000002</v>
      </c>
      <c r="Q920">
        <f t="shared" si="78"/>
        <v>0.32679999999999998</v>
      </c>
    </row>
    <row r="921" spans="1:17">
      <c r="A921">
        <v>924</v>
      </c>
      <c r="B921">
        <v>330</v>
      </c>
      <c r="C921">
        <v>298</v>
      </c>
      <c r="D921">
        <v>383</v>
      </c>
      <c r="E921">
        <v>191</v>
      </c>
      <c r="F921">
        <v>236</v>
      </c>
      <c r="G921">
        <v>524</v>
      </c>
      <c r="H921">
        <v>702</v>
      </c>
      <c r="I921">
        <f t="shared" si="75"/>
        <v>1962</v>
      </c>
      <c r="J921">
        <f t="shared" si="74"/>
        <v>0.16819999999999999</v>
      </c>
      <c r="K921">
        <f t="shared" si="74"/>
        <v>0.15190000000000001</v>
      </c>
      <c r="L921">
        <f t="shared" si="74"/>
        <v>0.19520000000000001</v>
      </c>
      <c r="M921">
        <f t="shared" si="74"/>
        <v>9.7299999999999998E-2</v>
      </c>
      <c r="N921">
        <f t="shared" si="74"/>
        <v>0.1203</v>
      </c>
      <c r="O921">
        <f t="shared" si="76"/>
        <v>0.2671</v>
      </c>
      <c r="P921">
        <f t="shared" si="77"/>
        <v>0.64219999999999999</v>
      </c>
      <c r="Q921">
        <f t="shared" si="78"/>
        <v>0.35780000000000001</v>
      </c>
    </row>
    <row r="922" spans="1:17">
      <c r="A922">
        <v>925</v>
      </c>
      <c r="B922">
        <v>621</v>
      </c>
      <c r="C922">
        <v>701</v>
      </c>
      <c r="D922">
        <v>523</v>
      </c>
      <c r="E922">
        <v>318</v>
      </c>
      <c r="F922">
        <v>286</v>
      </c>
      <c r="G922">
        <v>446</v>
      </c>
      <c r="H922">
        <v>1077</v>
      </c>
      <c r="I922">
        <f t="shared" si="75"/>
        <v>2895</v>
      </c>
      <c r="J922">
        <f t="shared" si="74"/>
        <v>0.2145</v>
      </c>
      <c r="K922">
        <f t="shared" si="74"/>
        <v>0.24210000000000001</v>
      </c>
      <c r="L922">
        <f t="shared" si="74"/>
        <v>0.1807</v>
      </c>
      <c r="M922">
        <f t="shared" si="74"/>
        <v>0.10979999999999999</v>
      </c>
      <c r="N922">
        <f t="shared" si="74"/>
        <v>9.8799999999999999E-2</v>
      </c>
      <c r="O922">
        <f t="shared" si="76"/>
        <v>0.15410000000000001</v>
      </c>
      <c r="P922">
        <f t="shared" si="77"/>
        <v>0.628</v>
      </c>
      <c r="Q922">
        <f t="shared" si="78"/>
        <v>0.372</v>
      </c>
    </row>
    <row r="923" spans="1:17">
      <c r="A923">
        <v>926</v>
      </c>
      <c r="B923">
        <v>3350</v>
      </c>
      <c r="C923">
        <v>2893</v>
      </c>
      <c r="D923">
        <v>479</v>
      </c>
      <c r="E923">
        <v>642</v>
      </c>
      <c r="F923">
        <v>328</v>
      </c>
      <c r="G923">
        <v>408</v>
      </c>
      <c r="H923">
        <v>2763</v>
      </c>
      <c r="I923">
        <f t="shared" si="75"/>
        <v>8100</v>
      </c>
      <c r="J923">
        <f t="shared" si="74"/>
        <v>0.41360000000000002</v>
      </c>
      <c r="K923">
        <f t="shared" si="74"/>
        <v>0.35720000000000002</v>
      </c>
      <c r="L923">
        <f t="shared" si="74"/>
        <v>5.91E-2</v>
      </c>
      <c r="M923">
        <f t="shared" si="74"/>
        <v>7.9299999999999995E-2</v>
      </c>
      <c r="N923">
        <f t="shared" si="74"/>
        <v>4.0500000000000001E-2</v>
      </c>
      <c r="O923">
        <f t="shared" si="76"/>
        <v>5.02999999999999E-2</v>
      </c>
      <c r="P923">
        <f t="shared" si="77"/>
        <v>0.65890000000000004</v>
      </c>
      <c r="Q923">
        <f t="shared" si="78"/>
        <v>0.34110000000000001</v>
      </c>
    </row>
    <row r="924" spans="1:17">
      <c r="A924">
        <v>927</v>
      </c>
      <c r="B924">
        <v>518</v>
      </c>
      <c r="C924">
        <v>401</v>
      </c>
      <c r="D924">
        <v>266</v>
      </c>
      <c r="E924">
        <v>176</v>
      </c>
      <c r="F924">
        <v>167</v>
      </c>
      <c r="G924">
        <v>217</v>
      </c>
      <c r="H924">
        <v>817</v>
      </c>
      <c r="I924">
        <f t="shared" si="75"/>
        <v>1745</v>
      </c>
      <c r="J924">
        <f t="shared" si="74"/>
        <v>0.29680000000000001</v>
      </c>
      <c r="K924">
        <f t="shared" si="74"/>
        <v>0.2298</v>
      </c>
      <c r="L924">
        <f t="shared" si="74"/>
        <v>0.15240000000000001</v>
      </c>
      <c r="M924">
        <f t="shared" si="74"/>
        <v>0.1009</v>
      </c>
      <c r="N924">
        <f t="shared" si="74"/>
        <v>9.5699999999999993E-2</v>
      </c>
      <c r="O924">
        <f t="shared" si="76"/>
        <v>0.12440000000000007</v>
      </c>
      <c r="P924">
        <f t="shared" si="77"/>
        <v>0.53180000000000005</v>
      </c>
      <c r="Q924">
        <f t="shared" si="78"/>
        <v>0.46820000000000001</v>
      </c>
    </row>
    <row r="925" spans="1:17">
      <c r="A925">
        <v>928</v>
      </c>
      <c r="B925">
        <v>361</v>
      </c>
      <c r="C925">
        <v>315</v>
      </c>
      <c r="D925">
        <v>269</v>
      </c>
      <c r="E925">
        <v>175</v>
      </c>
      <c r="F925">
        <v>142</v>
      </c>
      <c r="G925">
        <v>276</v>
      </c>
      <c r="H925">
        <v>761</v>
      </c>
      <c r="I925">
        <f t="shared" si="75"/>
        <v>1538</v>
      </c>
      <c r="J925">
        <f t="shared" si="74"/>
        <v>0.23469999999999999</v>
      </c>
      <c r="K925">
        <f t="shared" si="74"/>
        <v>0.20480000000000001</v>
      </c>
      <c r="L925">
        <f t="shared" si="74"/>
        <v>0.1749</v>
      </c>
      <c r="M925">
        <f t="shared" si="74"/>
        <v>0.1138</v>
      </c>
      <c r="N925">
        <f t="shared" si="74"/>
        <v>9.2299999999999993E-2</v>
      </c>
      <c r="O925">
        <f t="shared" si="76"/>
        <v>0.17949999999999999</v>
      </c>
      <c r="P925">
        <f t="shared" si="77"/>
        <v>0.50519999999999998</v>
      </c>
      <c r="Q925">
        <f t="shared" si="78"/>
        <v>0.49480000000000002</v>
      </c>
    </row>
    <row r="926" spans="1:17">
      <c r="A926">
        <v>929</v>
      </c>
      <c r="B926">
        <v>292</v>
      </c>
      <c r="C926">
        <v>188</v>
      </c>
      <c r="D926">
        <v>227</v>
      </c>
      <c r="E926">
        <v>169</v>
      </c>
      <c r="F926">
        <v>147</v>
      </c>
      <c r="G926">
        <v>266</v>
      </c>
      <c r="H926">
        <v>499</v>
      </c>
      <c r="I926">
        <f t="shared" si="75"/>
        <v>1289</v>
      </c>
      <c r="J926">
        <f t="shared" si="74"/>
        <v>0.22650000000000001</v>
      </c>
      <c r="K926">
        <f t="shared" si="74"/>
        <v>0.14580000000000001</v>
      </c>
      <c r="L926">
        <f t="shared" si="74"/>
        <v>0.17610000000000001</v>
      </c>
      <c r="M926">
        <f t="shared" si="74"/>
        <v>0.13109999999999999</v>
      </c>
      <c r="N926">
        <f t="shared" si="74"/>
        <v>0.114</v>
      </c>
      <c r="O926">
        <f t="shared" si="76"/>
        <v>0.20650000000000002</v>
      </c>
      <c r="P926">
        <f t="shared" si="77"/>
        <v>0.6129</v>
      </c>
      <c r="Q926">
        <f t="shared" si="78"/>
        <v>0.3871</v>
      </c>
    </row>
    <row r="927" spans="1:17">
      <c r="A927">
        <v>930</v>
      </c>
      <c r="B927">
        <v>126</v>
      </c>
      <c r="C927">
        <v>94</v>
      </c>
      <c r="D927">
        <v>126</v>
      </c>
      <c r="E927">
        <v>129</v>
      </c>
      <c r="F927">
        <v>94</v>
      </c>
      <c r="G927">
        <v>243</v>
      </c>
      <c r="H927">
        <v>194</v>
      </c>
      <c r="I927">
        <f t="shared" si="75"/>
        <v>812</v>
      </c>
      <c r="J927">
        <f t="shared" si="74"/>
        <v>0.1552</v>
      </c>
      <c r="K927">
        <f t="shared" si="74"/>
        <v>0.1158</v>
      </c>
      <c r="L927">
        <f t="shared" si="74"/>
        <v>0.1552</v>
      </c>
      <c r="M927">
        <f t="shared" si="74"/>
        <v>0.15890000000000001</v>
      </c>
      <c r="N927">
        <f t="shared" si="74"/>
        <v>0.1158</v>
      </c>
      <c r="O927">
        <f t="shared" si="76"/>
        <v>0.29909999999999992</v>
      </c>
      <c r="P927">
        <f t="shared" si="77"/>
        <v>0.7611</v>
      </c>
      <c r="Q927">
        <f t="shared" si="78"/>
        <v>0.2389</v>
      </c>
    </row>
    <row r="928" spans="1:17">
      <c r="A928">
        <v>931</v>
      </c>
      <c r="B928">
        <v>253</v>
      </c>
      <c r="C928">
        <v>175</v>
      </c>
      <c r="D928">
        <v>242</v>
      </c>
      <c r="E928">
        <v>188</v>
      </c>
      <c r="F928">
        <v>152</v>
      </c>
      <c r="G928">
        <v>358</v>
      </c>
      <c r="H928">
        <v>374</v>
      </c>
      <c r="I928">
        <f t="shared" si="75"/>
        <v>1368</v>
      </c>
      <c r="J928">
        <f t="shared" si="74"/>
        <v>0.18490000000000001</v>
      </c>
      <c r="K928">
        <f t="shared" si="74"/>
        <v>0.12790000000000001</v>
      </c>
      <c r="L928">
        <f t="shared" si="74"/>
        <v>0.1769</v>
      </c>
      <c r="M928">
        <f t="shared" si="74"/>
        <v>0.13739999999999999</v>
      </c>
      <c r="N928">
        <f t="shared" si="74"/>
        <v>0.1111</v>
      </c>
      <c r="O928">
        <f t="shared" si="76"/>
        <v>0.26180000000000003</v>
      </c>
      <c r="P928">
        <f t="shared" si="77"/>
        <v>0.72660000000000002</v>
      </c>
      <c r="Q928">
        <f t="shared" si="78"/>
        <v>0.27339999999999998</v>
      </c>
    </row>
    <row r="929" spans="1:17">
      <c r="A929">
        <v>932</v>
      </c>
      <c r="B929">
        <v>266</v>
      </c>
      <c r="C929">
        <v>192</v>
      </c>
      <c r="D929">
        <v>239</v>
      </c>
      <c r="E929">
        <v>203</v>
      </c>
      <c r="F929">
        <v>143</v>
      </c>
      <c r="G929">
        <v>289</v>
      </c>
      <c r="H929">
        <v>539</v>
      </c>
      <c r="I929">
        <f t="shared" si="75"/>
        <v>1332</v>
      </c>
      <c r="J929">
        <f t="shared" si="74"/>
        <v>0.19969999999999999</v>
      </c>
      <c r="K929">
        <f t="shared" si="74"/>
        <v>0.14410000000000001</v>
      </c>
      <c r="L929">
        <f t="shared" si="74"/>
        <v>0.1794</v>
      </c>
      <c r="M929">
        <f t="shared" si="74"/>
        <v>0.15240000000000001</v>
      </c>
      <c r="N929">
        <f t="shared" si="74"/>
        <v>0.1074</v>
      </c>
      <c r="O929">
        <f t="shared" si="76"/>
        <v>0.21700000000000008</v>
      </c>
      <c r="P929">
        <f t="shared" si="77"/>
        <v>0.59529999999999994</v>
      </c>
      <c r="Q929">
        <f t="shared" si="78"/>
        <v>0.4047</v>
      </c>
    </row>
    <row r="930" spans="1:17">
      <c r="A930">
        <v>933</v>
      </c>
      <c r="B930">
        <v>512</v>
      </c>
      <c r="C930">
        <v>379</v>
      </c>
      <c r="D930">
        <v>405</v>
      </c>
      <c r="E930">
        <v>323</v>
      </c>
      <c r="F930">
        <v>237</v>
      </c>
      <c r="G930">
        <v>423</v>
      </c>
      <c r="H930">
        <v>972</v>
      </c>
      <c r="I930">
        <f t="shared" si="75"/>
        <v>2279</v>
      </c>
      <c r="J930">
        <f t="shared" si="74"/>
        <v>0.22470000000000001</v>
      </c>
      <c r="K930">
        <f t="shared" si="74"/>
        <v>0.1663</v>
      </c>
      <c r="L930">
        <f t="shared" si="74"/>
        <v>0.1777</v>
      </c>
      <c r="M930">
        <f t="shared" si="74"/>
        <v>0.14169999999999999</v>
      </c>
      <c r="N930">
        <f t="shared" si="74"/>
        <v>0.104</v>
      </c>
      <c r="O930">
        <f t="shared" si="76"/>
        <v>0.1856000000000001</v>
      </c>
      <c r="P930">
        <f t="shared" si="77"/>
        <v>0.57350000000000001</v>
      </c>
      <c r="Q930">
        <f t="shared" si="78"/>
        <v>0.42649999999999999</v>
      </c>
    </row>
    <row r="931" spans="1:17">
      <c r="A931">
        <v>934</v>
      </c>
      <c r="B931">
        <v>837</v>
      </c>
      <c r="C931">
        <v>544</v>
      </c>
      <c r="D931">
        <v>583</v>
      </c>
      <c r="E931">
        <v>403</v>
      </c>
      <c r="F931">
        <v>300</v>
      </c>
      <c r="G931">
        <v>445</v>
      </c>
      <c r="H931">
        <v>946</v>
      </c>
      <c r="I931">
        <f t="shared" si="75"/>
        <v>3112</v>
      </c>
      <c r="J931">
        <f t="shared" si="74"/>
        <v>0.26900000000000002</v>
      </c>
      <c r="K931">
        <f t="shared" si="74"/>
        <v>0.17480000000000001</v>
      </c>
      <c r="L931">
        <f t="shared" si="74"/>
        <v>0.18729999999999999</v>
      </c>
      <c r="M931">
        <f t="shared" si="74"/>
        <v>0.1295</v>
      </c>
      <c r="N931">
        <f t="shared" si="74"/>
        <v>9.64E-2</v>
      </c>
      <c r="O931">
        <f t="shared" si="76"/>
        <v>0.14300000000000002</v>
      </c>
      <c r="P931">
        <f t="shared" si="77"/>
        <v>0.69599999999999995</v>
      </c>
      <c r="Q931">
        <f t="shared" si="78"/>
        <v>0.30399999999999999</v>
      </c>
    </row>
    <row r="932" spans="1:17">
      <c r="A932">
        <v>935</v>
      </c>
      <c r="B932">
        <v>341</v>
      </c>
      <c r="C932">
        <v>241</v>
      </c>
      <c r="D932">
        <v>314</v>
      </c>
      <c r="E932">
        <v>207</v>
      </c>
      <c r="F932">
        <v>172</v>
      </c>
      <c r="G932">
        <v>274</v>
      </c>
      <c r="H932">
        <v>348</v>
      </c>
      <c r="I932">
        <f t="shared" si="75"/>
        <v>1549</v>
      </c>
      <c r="J932">
        <f t="shared" si="74"/>
        <v>0.22009999999999999</v>
      </c>
      <c r="K932">
        <f t="shared" si="74"/>
        <v>0.15559999999999999</v>
      </c>
      <c r="L932">
        <f t="shared" si="74"/>
        <v>0.20269999999999999</v>
      </c>
      <c r="M932">
        <f t="shared" si="74"/>
        <v>0.1336</v>
      </c>
      <c r="N932">
        <f t="shared" si="74"/>
        <v>0.111</v>
      </c>
      <c r="O932">
        <f t="shared" si="76"/>
        <v>0.17700000000000005</v>
      </c>
      <c r="P932">
        <f t="shared" si="77"/>
        <v>0.77529999999999999</v>
      </c>
      <c r="Q932">
        <f t="shared" si="78"/>
        <v>0.22470000000000001</v>
      </c>
    </row>
    <row r="933" spans="1:17">
      <c r="A933">
        <v>936</v>
      </c>
      <c r="B933">
        <v>357</v>
      </c>
      <c r="C933">
        <v>209</v>
      </c>
      <c r="D933">
        <v>252</v>
      </c>
      <c r="E933">
        <v>158</v>
      </c>
      <c r="F933">
        <v>128</v>
      </c>
      <c r="G933">
        <v>311</v>
      </c>
      <c r="H933">
        <v>336</v>
      </c>
      <c r="I933">
        <f t="shared" si="75"/>
        <v>1415</v>
      </c>
      <c r="J933">
        <f t="shared" ref="J933:N983" si="79">ROUND(B933/$I933,4)</f>
        <v>0.25230000000000002</v>
      </c>
      <c r="K933">
        <f t="shared" si="79"/>
        <v>0.1477</v>
      </c>
      <c r="L933">
        <f t="shared" si="79"/>
        <v>0.17810000000000001</v>
      </c>
      <c r="M933">
        <f t="shared" si="79"/>
        <v>0.11169999999999999</v>
      </c>
      <c r="N933">
        <f t="shared" si="79"/>
        <v>9.0499999999999997E-2</v>
      </c>
      <c r="O933">
        <f t="shared" si="76"/>
        <v>0.2196999999999999</v>
      </c>
      <c r="P933">
        <f t="shared" si="77"/>
        <v>0.76249999999999996</v>
      </c>
      <c r="Q933">
        <f t="shared" si="78"/>
        <v>0.23749999999999999</v>
      </c>
    </row>
    <row r="934" spans="1:17">
      <c r="A934">
        <v>937</v>
      </c>
      <c r="B934">
        <v>180</v>
      </c>
      <c r="C934">
        <v>171</v>
      </c>
      <c r="D934">
        <v>247</v>
      </c>
      <c r="E934">
        <v>161</v>
      </c>
      <c r="F934">
        <v>217</v>
      </c>
      <c r="G934">
        <v>567</v>
      </c>
      <c r="H934">
        <v>164</v>
      </c>
      <c r="I934">
        <f t="shared" si="75"/>
        <v>1543</v>
      </c>
      <c r="J934">
        <f t="shared" si="79"/>
        <v>0.1167</v>
      </c>
      <c r="K934">
        <f t="shared" si="79"/>
        <v>0.1108</v>
      </c>
      <c r="L934">
        <f t="shared" si="79"/>
        <v>0.16009999999999999</v>
      </c>
      <c r="M934">
        <f t="shared" si="79"/>
        <v>0.1043</v>
      </c>
      <c r="N934">
        <f t="shared" si="79"/>
        <v>0.1406</v>
      </c>
      <c r="O934">
        <f t="shared" si="76"/>
        <v>0.36750000000000005</v>
      </c>
      <c r="P934">
        <f t="shared" si="77"/>
        <v>0.89369999999999994</v>
      </c>
      <c r="Q934">
        <f t="shared" si="78"/>
        <v>0.10630000000000001</v>
      </c>
    </row>
    <row r="935" spans="1:17">
      <c r="A935">
        <v>938</v>
      </c>
      <c r="B935">
        <v>83</v>
      </c>
      <c r="C935">
        <v>96</v>
      </c>
      <c r="D935">
        <v>216</v>
      </c>
      <c r="E935">
        <v>167</v>
      </c>
      <c r="F935">
        <v>314</v>
      </c>
      <c r="G935">
        <v>753</v>
      </c>
      <c r="H935">
        <v>296</v>
      </c>
      <c r="I935">
        <f t="shared" si="75"/>
        <v>1629</v>
      </c>
      <c r="J935">
        <f t="shared" si="79"/>
        <v>5.0999999999999997E-2</v>
      </c>
      <c r="K935">
        <f t="shared" si="79"/>
        <v>5.8900000000000001E-2</v>
      </c>
      <c r="L935">
        <f t="shared" si="79"/>
        <v>0.1326</v>
      </c>
      <c r="M935">
        <f t="shared" si="79"/>
        <v>0.10249999999999999</v>
      </c>
      <c r="N935">
        <f t="shared" si="79"/>
        <v>0.1928</v>
      </c>
      <c r="O935">
        <f t="shared" si="76"/>
        <v>0.46220000000000006</v>
      </c>
      <c r="P935">
        <f t="shared" si="77"/>
        <v>0.81830000000000003</v>
      </c>
      <c r="Q935">
        <f t="shared" si="78"/>
        <v>0.1817</v>
      </c>
    </row>
    <row r="936" spans="1:17">
      <c r="A936">
        <v>939</v>
      </c>
      <c r="B936">
        <v>246</v>
      </c>
      <c r="C936">
        <v>183</v>
      </c>
      <c r="D936">
        <v>290</v>
      </c>
      <c r="E936">
        <v>179</v>
      </c>
      <c r="F936">
        <v>288</v>
      </c>
      <c r="G936">
        <v>650</v>
      </c>
      <c r="H936">
        <v>102</v>
      </c>
      <c r="I936">
        <f t="shared" si="75"/>
        <v>1836</v>
      </c>
      <c r="J936">
        <f t="shared" si="79"/>
        <v>0.13400000000000001</v>
      </c>
      <c r="K936">
        <f t="shared" si="79"/>
        <v>9.9699999999999997E-2</v>
      </c>
      <c r="L936">
        <f t="shared" si="79"/>
        <v>0.158</v>
      </c>
      <c r="M936">
        <f t="shared" si="79"/>
        <v>9.7500000000000003E-2</v>
      </c>
      <c r="N936">
        <f t="shared" si="79"/>
        <v>0.15690000000000001</v>
      </c>
      <c r="O936">
        <f t="shared" si="76"/>
        <v>0.35389999999999988</v>
      </c>
      <c r="P936">
        <f t="shared" si="77"/>
        <v>0.94440000000000002</v>
      </c>
      <c r="Q936">
        <f t="shared" si="78"/>
        <v>5.5599999999999997E-2</v>
      </c>
    </row>
    <row r="937" spans="1:17">
      <c r="A937">
        <v>940</v>
      </c>
      <c r="B937">
        <v>313</v>
      </c>
      <c r="C937">
        <v>188</v>
      </c>
      <c r="D937">
        <v>366</v>
      </c>
      <c r="E937">
        <v>264</v>
      </c>
      <c r="F937">
        <v>346</v>
      </c>
      <c r="G937">
        <v>600</v>
      </c>
      <c r="H937">
        <v>55</v>
      </c>
      <c r="I937">
        <f t="shared" si="75"/>
        <v>2077</v>
      </c>
      <c r="J937">
        <f t="shared" si="79"/>
        <v>0.1507</v>
      </c>
      <c r="K937">
        <f t="shared" si="79"/>
        <v>9.0499999999999997E-2</v>
      </c>
      <c r="L937">
        <f t="shared" si="79"/>
        <v>0.1762</v>
      </c>
      <c r="M937">
        <f t="shared" si="79"/>
        <v>0.12709999999999999</v>
      </c>
      <c r="N937">
        <f t="shared" si="79"/>
        <v>0.1666</v>
      </c>
      <c r="O937">
        <f t="shared" si="76"/>
        <v>0.28890000000000005</v>
      </c>
      <c r="P937">
        <f t="shared" si="77"/>
        <v>0.97350000000000003</v>
      </c>
      <c r="Q937">
        <f t="shared" si="78"/>
        <v>2.6499999999999999E-2</v>
      </c>
    </row>
    <row r="938" spans="1:17">
      <c r="A938">
        <v>941</v>
      </c>
      <c r="B938">
        <v>656</v>
      </c>
      <c r="C938">
        <v>507</v>
      </c>
      <c r="D938">
        <v>422</v>
      </c>
      <c r="E938">
        <v>306</v>
      </c>
      <c r="F938">
        <v>256</v>
      </c>
      <c r="G938">
        <v>379</v>
      </c>
      <c r="H938">
        <v>220</v>
      </c>
      <c r="I938">
        <f t="shared" si="75"/>
        <v>2526</v>
      </c>
      <c r="J938">
        <f t="shared" si="79"/>
        <v>0.25969999999999999</v>
      </c>
      <c r="K938">
        <f t="shared" si="79"/>
        <v>0.20069999999999999</v>
      </c>
      <c r="L938">
        <f t="shared" si="79"/>
        <v>0.1671</v>
      </c>
      <c r="M938">
        <f t="shared" si="79"/>
        <v>0.1211</v>
      </c>
      <c r="N938">
        <f t="shared" si="79"/>
        <v>0.1013</v>
      </c>
      <c r="O938">
        <f t="shared" si="76"/>
        <v>0.15010000000000012</v>
      </c>
      <c r="P938">
        <f t="shared" si="77"/>
        <v>0.91290000000000004</v>
      </c>
      <c r="Q938">
        <f t="shared" si="78"/>
        <v>8.7099999999999997E-2</v>
      </c>
    </row>
    <row r="939" spans="1:17">
      <c r="A939">
        <v>942</v>
      </c>
      <c r="B939">
        <v>1038</v>
      </c>
      <c r="C939">
        <v>665</v>
      </c>
      <c r="D939">
        <v>567</v>
      </c>
      <c r="E939">
        <v>386</v>
      </c>
      <c r="F939">
        <v>271</v>
      </c>
      <c r="G939">
        <v>383</v>
      </c>
      <c r="H939">
        <v>80</v>
      </c>
      <c r="I939">
        <f t="shared" si="75"/>
        <v>3310</v>
      </c>
      <c r="J939">
        <f t="shared" si="79"/>
        <v>0.31359999999999999</v>
      </c>
      <c r="K939">
        <f t="shared" si="79"/>
        <v>0.2009</v>
      </c>
      <c r="L939">
        <f t="shared" si="79"/>
        <v>0.17130000000000001</v>
      </c>
      <c r="M939">
        <f t="shared" si="79"/>
        <v>0.1166</v>
      </c>
      <c r="N939">
        <f t="shared" si="79"/>
        <v>8.1900000000000001E-2</v>
      </c>
      <c r="O939">
        <f t="shared" si="76"/>
        <v>0.11570000000000003</v>
      </c>
      <c r="P939">
        <f t="shared" si="77"/>
        <v>0.9758</v>
      </c>
      <c r="Q939">
        <f t="shared" si="78"/>
        <v>2.4199999999999999E-2</v>
      </c>
    </row>
    <row r="940" spans="1:17">
      <c r="A940">
        <v>943</v>
      </c>
      <c r="B940">
        <v>482</v>
      </c>
      <c r="C940">
        <v>364</v>
      </c>
      <c r="D940">
        <v>457</v>
      </c>
      <c r="E940">
        <v>345</v>
      </c>
      <c r="F940">
        <v>258</v>
      </c>
      <c r="G940">
        <v>568</v>
      </c>
      <c r="H940">
        <v>253</v>
      </c>
      <c r="I940">
        <f t="shared" si="75"/>
        <v>2474</v>
      </c>
      <c r="J940">
        <f t="shared" si="79"/>
        <v>0.1948</v>
      </c>
      <c r="K940">
        <f t="shared" si="79"/>
        <v>0.14710000000000001</v>
      </c>
      <c r="L940">
        <f t="shared" si="79"/>
        <v>0.1847</v>
      </c>
      <c r="M940">
        <f t="shared" si="79"/>
        <v>0.13950000000000001</v>
      </c>
      <c r="N940">
        <f t="shared" si="79"/>
        <v>0.1043</v>
      </c>
      <c r="O940">
        <f t="shared" si="76"/>
        <v>0.22960000000000003</v>
      </c>
      <c r="P940">
        <f t="shared" si="77"/>
        <v>0.89769999999999994</v>
      </c>
      <c r="Q940">
        <f t="shared" si="78"/>
        <v>0.1023</v>
      </c>
    </row>
    <row r="941" spans="1:17">
      <c r="A941">
        <v>944</v>
      </c>
      <c r="B941">
        <v>1095</v>
      </c>
      <c r="C941">
        <v>695</v>
      </c>
      <c r="D941">
        <v>543</v>
      </c>
      <c r="E941">
        <v>399</v>
      </c>
      <c r="F941">
        <v>298</v>
      </c>
      <c r="G941">
        <v>419</v>
      </c>
      <c r="H941">
        <v>325</v>
      </c>
      <c r="I941">
        <f t="shared" si="75"/>
        <v>3449</v>
      </c>
      <c r="J941">
        <f t="shared" si="79"/>
        <v>0.3175</v>
      </c>
      <c r="K941">
        <f t="shared" si="79"/>
        <v>0.20150000000000001</v>
      </c>
      <c r="L941">
        <f t="shared" si="79"/>
        <v>0.15740000000000001</v>
      </c>
      <c r="M941">
        <f t="shared" si="79"/>
        <v>0.1157</v>
      </c>
      <c r="N941">
        <f t="shared" si="79"/>
        <v>8.6400000000000005E-2</v>
      </c>
      <c r="O941">
        <f t="shared" si="76"/>
        <v>0.12149999999999994</v>
      </c>
      <c r="P941">
        <f t="shared" si="77"/>
        <v>0.90579999999999994</v>
      </c>
      <c r="Q941">
        <f t="shared" si="78"/>
        <v>9.4200000000000006E-2</v>
      </c>
    </row>
    <row r="942" spans="1:17">
      <c r="A942">
        <v>945</v>
      </c>
      <c r="B942">
        <v>1422</v>
      </c>
      <c r="C942">
        <v>905</v>
      </c>
      <c r="D942">
        <v>523</v>
      </c>
      <c r="E942">
        <v>331</v>
      </c>
      <c r="F942">
        <v>216</v>
      </c>
      <c r="G942">
        <v>220</v>
      </c>
      <c r="H942">
        <v>162</v>
      </c>
      <c r="I942">
        <f t="shared" si="75"/>
        <v>3617</v>
      </c>
      <c r="J942">
        <f t="shared" si="79"/>
        <v>0.3931</v>
      </c>
      <c r="K942">
        <f t="shared" si="79"/>
        <v>0.25019999999999998</v>
      </c>
      <c r="L942">
        <f t="shared" si="79"/>
        <v>0.14460000000000001</v>
      </c>
      <c r="M942">
        <f t="shared" si="79"/>
        <v>9.1499999999999998E-2</v>
      </c>
      <c r="N942">
        <f t="shared" si="79"/>
        <v>5.9700000000000003E-2</v>
      </c>
      <c r="O942">
        <f t="shared" si="76"/>
        <v>6.0899999999999954E-2</v>
      </c>
      <c r="P942">
        <f t="shared" si="77"/>
        <v>0.95520000000000005</v>
      </c>
      <c r="Q942">
        <f t="shared" si="78"/>
        <v>4.48E-2</v>
      </c>
    </row>
    <row r="943" spans="1:17">
      <c r="A943">
        <v>946</v>
      </c>
      <c r="B943">
        <v>3093</v>
      </c>
      <c r="C943">
        <v>2912</v>
      </c>
      <c r="D943">
        <v>1062</v>
      </c>
      <c r="E943">
        <v>736</v>
      </c>
      <c r="F943">
        <v>361</v>
      </c>
      <c r="G943">
        <v>325</v>
      </c>
      <c r="H943">
        <v>1088</v>
      </c>
      <c r="I943">
        <f t="shared" si="75"/>
        <v>8489</v>
      </c>
      <c r="J943">
        <f t="shared" si="79"/>
        <v>0.3644</v>
      </c>
      <c r="K943">
        <f t="shared" si="79"/>
        <v>0.34300000000000003</v>
      </c>
      <c r="L943">
        <f t="shared" si="79"/>
        <v>0.12509999999999999</v>
      </c>
      <c r="M943">
        <f t="shared" si="79"/>
        <v>8.6699999999999999E-2</v>
      </c>
      <c r="N943">
        <f t="shared" si="79"/>
        <v>4.2500000000000003E-2</v>
      </c>
      <c r="O943">
        <f t="shared" si="76"/>
        <v>3.8300000000000001E-2</v>
      </c>
      <c r="P943">
        <f t="shared" si="77"/>
        <v>0.87180000000000002</v>
      </c>
      <c r="Q943">
        <f t="shared" si="78"/>
        <v>0.12820000000000001</v>
      </c>
    </row>
    <row r="944" spans="1:17">
      <c r="A944">
        <v>947</v>
      </c>
      <c r="B944">
        <v>2350</v>
      </c>
      <c r="C944">
        <v>1540</v>
      </c>
      <c r="D944">
        <v>1056</v>
      </c>
      <c r="E944">
        <v>751</v>
      </c>
      <c r="F944">
        <v>456</v>
      </c>
      <c r="G944">
        <v>454</v>
      </c>
      <c r="H944">
        <v>1375</v>
      </c>
      <c r="I944">
        <f t="shared" si="75"/>
        <v>6607</v>
      </c>
      <c r="J944">
        <f t="shared" si="79"/>
        <v>0.35570000000000002</v>
      </c>
      <c r="K944">
        <f t="shared" si="79"/>
        <v>0.2331</v>
      </c>
      <c r="L944">
        <f t="shared" si="79"/>
        <v>0.1598</v>
      </c>
      <c r="M944">
        <f t="shared" si="79"/>
        <v>0.1137</v>
      </c>
      <c r="N944">
        <f t="shared" si="79"/>
        <v>6.9000000000000006E-2</v>
      </c>
      <c r="O944">
        <f t="shared" si="76"/>
        <v>6.8699999999999983E-2</v>
      </c>
      <c r="P944">
        <f t="shared" si="77"/>
        <v>0.79190000000000005</v>
      </c>
      <c r="Q944">
        <f t="shared" si="78"/>
        <v>0.20810000000000001</v>
      </c>
    </row>
    <row r="945" spans="1:17">
      <c r="A945">
        <v>948</v>
      </c>
      <c r="B945">
        <v>272</v>
      </c>
      <c r="C945">
        <v>370</v>
      </c>
      <c r="D945">
        <v>305</v>
      </c>
      <c r="E945">
        <v>232</v>
      </c>
      <c r="F945">
        <v>265</v>
      </c>
      <c r="G945">
        <v>627</v>
      </c>
      <c r="H945">
        <v>431</v>
      </c>
      <c r="I945">
        <f t="shared" si="75"/>
        <v>2071</v>
      </c>
      <c r="J945">
        <f t="shared" si="79"/>
        <v>0.1313</v>
      </c>
      <c r="K945">
        <f t="shared" si="79"/>
        <v>0.1787</v>
      </c>
      <c r="L945">
        <f t="shared" si="79"/>
        <v>0.14729999999999999</v>
      </c>
      <c r="M945">
        <f t="shared" si="79"/>
        <v>0.112</v>
      </c>
      <c r="N945">
        <f t="shared" si="79"/>
        <v>0.128</v>
      </c>
      <c r="O945">
        <f t="shared" si="76"/>
        <v>0.30269999999999997</v>
      </c>
      <c r="P945">
        <f t="shared" si="77"/>
        <v>0.79190000000000005</v>
      </c>
      <c r="Q945">
        <f t="shared" si="78"/>
        <v>0.20810000000000001</v>
      </c>
    </row>
    <row r="946" spans="1:17">
      <c r="A946">
        <v>949</v>
      </c>
      <c r="B946">
        <v>175</v>
      </c>
      <c r="C946">
        <v>191</v>
      </c>
      <c r="D946">
        <v>220</v>
      </c>
      <c r="E946">
        <v>141</v>
      </c>
      <c r="F946">
        <v>252</v>
      </c>
      <c r="G946">
        <v>603</v>
      </c>
      <c r="H946">
        <v>290</v>
      </c>
      <c r="I946">
        <f t="shared" si="75"/>
        <v>1582</v>
      </c>
      <c r="J946">
        <f t="shared" si="79"/>
        <v>0.1106</v>
      </c>
      <c r="K946">
        <f t="shared" si="79"/>
        <v>0.1207</v>
      </c>
      <c r="L946">
        <f t="shared" si="79"/>
        <v>0.1391</v>
      </c>
      <c r="M946">
        <f t="shared" si="79"/>
        <v>8.9099999999999999E-2</v>
      </c>
      <c r="N946">
        <f t="shared" si="79"/>
        <v>0.1593</v>
      </c>
      <c r="O946">
        <f t="shared" si="76"/>
        <v>0.38119999999999998</v>
      </c>
      <c r="P946">
        <f t="shared" si="77"/>
        <v>0.81669999999999998</v>
      </c>
      <c r="Q946">
        <f t="shared" si="78"/>
        <v>0.18329999999999999</v>
      </c>
    </row>
    <row r="947" spans="1:17">
      <c r="A947">
        <v>950</v>
      </c>
      <c r="B947">
        <v>421</v>
      </c>
      <c r="C947">
        <v>525</v>
      </c>
      <c r="D947">
        <v>358</v>
      </c>
      <c r="E947">
        <v>305</v>
      </c>
      <c r="F947">
        <v>300</v>
      </c>
      <c r="G947">
        <v>745</v>
      </c>
      <c r="H947">
        <v>448</v>
      </c>
      <c r="I947">
        <f t="shared" si="75"/>
        <v>2654</v>
      </c>
      <c r="J947">
        <f t="shared" si="79"/>
        <v>0.15859999999999999</v>
      </c>
      <c r="K947">
        <f t="shared" si="79"/>
        <v>0.1978</v>
      </c>
      <c r="L947">
        <f t="shared" si="79"/>
        <v>0.13489999999999999</v>
      </c>
      <c r="M947">
        <f t="shared" si="79"/>
        <v>0.1149</v>
      </c>
      <c r="N947">
        <f t="shared" si="79"/>
        <v>0.113</v>
      </c>
      <c r="O947">
        <f t="shared" si="76"/>
        <v>0.28080000000000005</v>
      </c>
      <c r="P947">
        <f t="shared" si="77"/>
        <v>0.83119999999999994</v>
      </c>
      <c r="Q947">
        <f t="shared" si="78"/>
        <v>0.16880000000000001</v>
      </c>
    </row>
    <row r="948" spans="1:17">
      <c r="A948">
        <v>951</v>
      </c>
      <c r="B948">
        <v>354</v>
      </c>
      <c r="C948">
        <v>471</v>
      </c>
      <c r="D948">
        <v>460</v>
      </c>
      <c r="E948">
        <v>364</v>
      </c>
      <c r="F948">
        <v>411</v>
      </c>
      <c r="G948">
        <v>1026</v>
      </c>
      <c r="H948">
        <v>472</v>
      </c>
      <c r="I948">
        <f t="shared" si="75"/>
        <v>3086</v>
      </c>
      <c r="J948">
        <f t="shared" si="79"/>
        <v>0.1147</v>
      </c>
      <c r="K948">
        <f t="shared" si="79"/>
        <v>0.15260000000000001</v>
      </c>
      <c r="L948">
        <f t="shared" si="79"/>
        <v>0.14910000000000001</v>
      </c>
      <c r="M948">
        <f t="shared" si="79"/>
        <v>0.11799999999999999</v>
      </c>
      <c r="N948">
        <f t="shared" si="79"/>
        <v>0.13320000000000001</v>
      </c>
      <c r="O948">
        <f t="shared" si="76"/>
        <v>0.33240000000000003</v>
      </c>
      <c r="P948">
        <f t="shared" si="77"/>
        <v>0.84709999999999996</v>
      </c>
      <c r="Q948">
        <f t="shared" si="78"/>
        <v>0.15290000000000001</v>
      </c>
    </row>
    <row r="949" spans="1:17">
      <c r="A949">
        <v>952</v>
      </c>
      <c r="B949">
        <v>295</v>
      </c>
      <c r="C949">
        <v>387</v>
      </c>
      <c r="D949">
        <v>412</v>
      </c>
      <c r="E949">
        <v>349</v>
      </c>
      <c r="F949">
        <v>471</v>
      </c>
      <c r="G949">
        <v>1361</v>
      </c>
      <c r="H949">
        <v>659</v>
      </c>
      <c r="I949">
        <f t="shared" si="75"/>
        <v>3275</v>
      </c>
      <c r="J949">
        <f t="shared" si="79"/>
        <v>9.01E-2</v>
      </c>
      <c r="K949">
        <f t="shared" si="79"/>
        <v>0.1182</v>
      </c>
      <c r="L949">
        <f t="shared" si="79"/>
        <v>0.1258</v>
      </c>
      <c r="M949">
        <f t="shared" si="79"/>
        <v>0.1066</v>
      </c>
      <c r="N949">
        <f t="shared" si="79"/>
        <v>0.14380000000000001</v>
      </c>
      <c r="O949">
        <f t="shared" si="76"/>
        <v>0.41549999999999998</v>
      </c>
      <c r="P949">
        <f t="shared" si="77"/>
        <v>0.79879999999999995</v>
      </c>
      <c r="Q949">
        <f t="shared" si="78"/>
        <v>0.20119999999999999</v>
      </c>
    </row>
    <row r="950" spans="1:17">
      <c r="A950">
        <v>953</v>
      </c>
      <c r="B950">
        <v>820</v>
      </c>
      <c r="C950">
        <v>995</v>
      </c>
      <c r="D950">
        <v>614</v>
      </c>
      <c r="E950">
        <v>525</v>
      </c>
      <c r="F950">
        <v>857</v>
      </c>
      <c r="G950">
        <v>1901</v>
      </c>
      <c r="H950">
        <v>1455</v>
      </c>
      <c r="I950">
        <f t="shared" si="75"/>
        <v>5712</v>
      </c>
      <c r="J950">
        <f t="shared" si="79"/>
        <v>0.14360000000000001</v>
      </c>
      <c r="K950">
        <f t="shared" si="79"/>
        <v>0.17419999999999999</v>
      </c>
      <c r="L950">
        <f t="shared" si="79"/>
        <v>0.1075</v>
      </c>
      <c r="M950">
        <f t="shared" si="79"/>
        <v>9.1899999999999996E-2</v>
      </c>
      <c r="N950">
        <f t="shared" si="79"/>
        <v>0.15</v>
      </c>
      <c r="O950">
        <f t="shared" si="76"/>
        <v>0.33279999999999998</v>
      </c>
      <c r="P950">
        <f t="shared" si="77"/>
        <v>0.74530000000000007</v>
      </c>
      <c r="Q950">
        <f t="shared" si="78"/>
        <v>0.25469999999999998</v>
      </c>
    </row>
    <row r="951" spans="1:17">
      <c r="A951">
        <v>954</v>
      </c>
      <c r="B951">
        <v>440</v>
      </c>
      <c r="C951">
        <v>490</v>
      </c>
      <c r="D951">
        <v>326</v>
      </c>
      <c r="E951">
        <v>302</v>
      </c>
      <c r="F951">
        <v>311</v>
      </c>
      <c r="G951">
        <v>767</v>
      </c>
      <c r="H951">
        <v>413</v>
      </c>
      <c r="I951">
        <f t="shared" si="75"/>
        <v>2636</v>
      </c>
      <c r="J951">
        <f t="shared" si="79"/>
        <v>0.16689999999999999</v>
      </c>
      <c r="K951">
        <f t="shared" si="79"/>
        <v>0.18590000000000001</v>
      </c>
      <c r="L951">
        <f t="shared" si="79"/>
        <v>0.1237</v>
      </c>
      <c r="M951">
        <f t="shared" si="79"/>
        <v>0.11459999999999999</v>
      </c>
      <c r="N951">
        <f t="shared" si="79"/>
        <v>0.11799999999999999</v>
      </c>
      <c r="O951">
        <f t="shared" si="76"/>
        <v>0.29089999999999994</v>
      </c>
      <c r="P951">
        <f t="shared" si="77"/>
        <v>0.84329999999999994</v>
      </c>
      <c r="Q951">
        <f t="shared" si="78"/>
        <v>0.15670000000000001</v>
      </c>
    </row>
    <row r="952" spans="1:17">
      <c r="A952">
        <v>955</v>
      </c>
      <c r="B952">
        <v>351</v>
      </c>
      <c r="C952">
        <v>527</v>
      </c>
      <c r="D952">
        <v>231</v>
      </c>
      <c r="E952">
        <v>210</v>
      </c>
      <c r="F952">
        <v>211</v>
      </c>
      <c r="G952">
        <v>443</v>
      </c>
      <c r="H952">
        <v>340</v>
      </c>
      <c r="I952">
        <f t="shared" si="75"/>
        <v>1973</v>
      </c>
      <c r="J952">
        <f t="shared" si="79"/>
        <v>0.1779</v>
      </c>
      <c r="K952">
        <f t="shared" si="79"/>
        <v>0.2671</v>
      </c>
      <c r="L952">
        <f t="shared" si="79"/>
        <v>0.1171</v>
      </c>
      <c r="M952">
        <f t="shared" si="79"/>
        <v>0.10639999999999999</v>
      </c>
      <c r="N952">
        <f t="shared" si="79"/>
        <v>0.1069</v>
      </c>
      <c r="O952">
        <f t="shared" si="76"/>
        <v>0.22459999999999991</v>
      </c>
      <c r="P952">
        <f t="shared" si="77"/>
        <v>0.82769999999999999</v>
      </c>
      <c r="Q952">
        <f t="shared" si="78"/>
        <v>0.17230000000000001</v>
      </c>
    </row>
    <row r="953" spans="1:17">
      <c r="A953">
        <v>956</v>
      </c>
      <c r="B953">
        <v>445</v>
      </c>
      <c r="C953">
        <v>538</v>
      </c>
      <c r="D953">
        <v>389</v>
      </c>
      <c r="E953">
        <v>327</v>
      </c>
      <c r="F953">
        <v>318</v>
      </c>
      <c r="G953">
        <v>646</v>
      </c>
      <c r="H953">
        <v>384</v>
      </c>
      <c r="I953">
        <f t="shared" si="75"/>
        <v>2663</v>
      </c>
      <c r="J953">
        <f t="shared" si="79"/>
        <v>0.1671</v>
      </c>
      <c r="K953">
        <f t="shared" si="79"/>
        <v>0.20200000000000001</v>
      </c>
      <c r="L953">
        <f t="shared" si="79"/>
        <v>0.14610000000000001</v>
      </c>
      <c r="M953">
        <f t="shared" si="79"/>
        <v>0.12280000000000001</v>
      </c>
      <c r="N953">
        <f t="shared" si="79"/>
        <v>0.11940000000000001</v>
      </c>
      <c r="O953">
        <f t="shared" si="76"/>
        <v>0.24259999999999993</v>
      </c>
      <c r="P953">
        <f t="shared" si="77"/>
        <v>0.85580000000000001</v>
      </c>
      <c r="Q953">
        <f t="shared" si="78"/>
        <v>0.14419999999999999</v>
      </c>
    </row>
    <row r="954" spans="1:17">
      <c r="A954">
        <v>957</v>
      </c>
      <c r="B954">
        <v>103</v>
      </c>
      <c r="C954">
        <v>126</v>
      </c>
      <c r="D954">
        <v>217</v>
      </c>
      <c r="E954">
        <v>202</v>
      </c>
      <c r="F954">
        <v>242</v>
      </c>
      <c r="G954">
        <v>580</v>
      </c>
      <c r="H954">
        <v>211</v>
      </c>
      <c r="I954">
        <f t="shared" si="75"/>
        <v>1470</v>
      </c>
      <c r="J954">
        <f t="shared" si="79"/>
        <v>7.0099999999999996E-2</v>
      </c>
      <c r="K954">
        <f t="shared" si="79"/>
        <v>8.5699999999999998E-2</v>
      </c>
      <c r="L954">
        <f t="shared" si="79"/>
        <v>0.14760000000000001</v>
      </c>
      <c r="M954">
        <f t="shared" si="79"/>
        <v>0.13739999999999999</v>
      </c>
      <c r="N954">
        <f t="shared" si="79"/>
        <v>0.1646</v>
      </c>
      <c r="O954">
        <f t="shared" si="76"/>
        <v>0.39460000000000006</v>
      </c>
      <c r="P954">
        <f t="shared" si="77"/>
        <v>0.85650000000000004</v>
      </c>
      <c r="Q954">
        <f t="shared" si="78"/>
        <v>0.14349999999999999</v>
      </c>
    </row>
    <row r="955" spans="1:17">
      <c r="A955">
        <v>958</v>
      </c>
      <c r="B955">
        <v>127</v>
      </c>
      <c r="C955">
        <v>178</v>
      </c>
      <c r="D955">
        <v>216</v>
      </c>
      <c r="E955">
        <v>172</v>
      </c>
      <c r="F955">
        <v>258</v>
      </c>
      <c r="G955">
        <v>663</v>
      </c>
      <c r="H955">
        <v>164</v>
      </c>
      <c r="I955">
        <f t="shared" si="75"/>
        <v>1614</v>
      </c>
      <c r="J955">
        <f t="shared" si="79"/>
        <v>7.8700000000000006E-2</v>
      </c>
      <c r="K955">
        <f t="shared" si="79"/>
        <v>0.1103</v>
      </c>
      <c r="L955">
        <f t="shared" si="79"/>
        <v>0.1338</v>
      </c>
      <c r="M955">
        <f t="shared" si="79"/>
        <v>0.1066</v>
      </c>
      <c r="N955">
        <f t="shared" si="79"/>
        <v>0.15989999999999999</v>
      </c>
      <c r="O955">
        <f t="shared" si="76"/>
        <v>0.41070000000000007</v>
      </c>
      <c r="P955">
        <f t="shared" si="77"/>
        <v>0.89839999999999998</v>
      </c>
      <c r="Q955">
        <f t="shared" si="78"/>
        <v>0.1016</v>
      </c>
    </row>
    <row r="956" spans="1:17">
      <c r="A956">
        <v>959</v>
      </c>
      <c r="B956">
        <v>378</v>
      </c>
      <c r="C956">
        <v>453</v>
      </c>
      <c r="D956">
        <v>376</v>
      </c>
      <c r="E956">
        <v>298</v>
      </c>
      <c r="F956">
        <v>316</v>
      </c>
      <c r="G956">
        <v>668</v>
      </c>
      <c r="H956">
        <v>455</v>
      </c>
      <c r="I956">
        <f t="shared" si="75"/>
        <v>2489</v>
      </c>
      <c r="J956">
        <f t="shared" si="79"/>
        <v>0.15190000000000001</v>
      </c>
      <c r="K956">
        <f t="shared" si="79"/>
        <v>0.182</v>
      </c>
      <c r="L956">
        <f t="shared" si="79"/>
        <v>0.15110000000000001</v>
      </c>
      <c r="M956">
        <f t="shared" si="79"/>
        <v>0.1197</v>
      </c>
      <c r="N956">
        <f t="shared" si="79"/>
        <v>0.127</v>
      </c>
      <c r="O956">
        <f t="shared" si="76"/>
        <v>0.26829999999999998</v>
      </c>
      <c r="P956">
        <f t="shared" si="77"/>
        <v>0.81720000000000004</v>
      </c>
      <c r="Q956">
        <f t="shared" si="78"/>
        <v>0.18279999999999999</v>
      </c>
    </row>
    <row r="957" spans="1:17">
      <c r="A957">
        <v>960</v>
      </c>
      <c r="B957">
        <v>502</v>
      </c>
      <c r="C957">
        <v>617</v>
      </c>
      <c r="D957">
        <v>683</v>
      </c>
      <c r="E957">
        <v>483</v>
      </c>
      <c r="F957">
        <v>621</v>
      </c>
      <c r="G957">
        <v>1375</v>
      </c>
      <c r="H957">
        <v>710</v>
      </c>
      <c r="I957">
        <f t="shared" si="75"/>
        <v>4281</v>
      </c>
      <c r="J957">
        <f t="shared" si="79"/>
        <v>0.1173</v>
      </c>
      <c r="K957">
        <f t="shared" si="79"/>
        <v>0.14410000000000001</v>
      </c>
      <c r="L957">
        <f t="shared" si="79"/>
        <v>0.1595</v>
      </c>
      <c r="M957">
        <f t="shared" si="79"/>
        <v>0.1128</v>
      </c>
      <c r="N957">
        <f t="shared" si="79"/>
        <v>0.14510000000000001</v>
      </c>
      <c r="O957">
        <f t="shared" si="76"/>
        <v>0.32119999999999993</v>
      </c>
      <c r="P957">
        <f t="shared" si="77"/>
        <v>0.83420000000000005</v>
      </c>
      <c r="Q957">
        <f t="shared" si="78"/>
        <v>0.1658</v>
      </c>
    </row>
    <row r="958" spans="1:17">
      <c r="A958">
        <v>961</v>
      </c>
      <c r="B958">
        <v>1022</v>
      </c>
      <c r="C958">
        <v>583</v>
      </c>
      <c r="D958">
        <v>473</v>
      </c>
      <c r="E958">
        <v>426</v>
      </c>
      <c r="F958">
        <v>449</v>
      </c>
      <c r="G958">
        <v>720</v>
      </c>
      <c r="H958">
        <v>1797</v>
      </c>
      <c r="I958">
        <f t="shared" si="75"/>
        <v>3673</v>
      </c>
      <c r="J958">
        <f t="shared" si="79"/>
        <v>0.2782</v>
      </c>
      <c r="K958">
        <f t="shared" si="79"/>
        <v>0.15870000000000001</v>
      </c>
      <c r="L958">
        <f t="shared" si="79"/>
        <v>0.1288</v>
      </c>
      <c r="M958">
        <f t="shared" si="79"/>
        <v>0.11600000000000001</v>
      </c>
      <c r="N958">
        <f t="shared" si="79"/>
        <v>0.1222</v>
      </c>
      <c r="O958">
        <f t="shared" si="76"/>
        <v>0.19610000000000005</v>
      </c>
      <c r="P958">
        <f t="shared" si="77"/>
        <v>0.51079999999999992</v>
      </c>
      <c r="Q958">
        <f t="shared" si="78"/>
        <v>0.48920000000000002</v>
      </c>
    </row>
    <row r="959" spans="1:17">
      <c r="A959">
        <v>962</v>
      </c>
      <c r="B959">
        <v>229</v>
      </c>
      <c r="C959">
        <v>386</v>
      </c>
      <c r="D959">
        <v>259</v>
      </c>
      <c r="E959">
        <v>191</v>
      </c>
      <c r="F959">
        <v>238</v>
      </c>
      <c r="G959">
        <v>462</v>
      </c>
      <c r="H959">
        <v>652</v>
      </c>
      <c r="I959">
        <f t="shared" si="75"/>
        <v>1765</v>
      </c>
      <c r="J959">
        <f t="shared" si="79"/>
        <v>0.12970000000000001</v>
      </c>
      <c r="K959">
        <f t="shared" si="79"/>
        <v>0.21870000000000001</v>
      </c>
      <c r="L959">
        <f t="shared" si="79"/>
        <v>0.1467</v>
      </c>
      <c r="M959">
        <f t="shared" si="79"/>
        <v>0.1082</v>
      </c>
      <c r="N959">
        <f t="shared" si="79"/>
        <v>0.1348</v>
      </c>
      <c r="O959">
        <f t="shared" si="76"/>
        <v>0.26189999999999991</v>
      </c>
      <c r="P959">
        <f t="shared" si="77"/>
        <v>0.63060000000000005</v>
      </c>
      <c r="Q959">
        <f t="shared" si="78"/>
        <v>0.36940000000000001</v>
      </c>
    </row>
    <row r="960" spans="1:17">
      <c r="A960">
        <v>963</v>
      </c>
      <c r="B960">
        <v>172</v>
      </c>
      <c r="C960">
        <v>257</v>
      </c>
      <c r="D960">
        <v>391</v>
      </c>
      <c r="E960">
        <v>344</v>
      </c>
      <c r="F960">
        <v>376</v>
      </c>
      <c r="G960">
        <v>863</v>
      </c>
      <c r="H960">
        <v>340</v>
      </c>
      <c r="I960">
        <f t="shared" si="75"/>
        <v>2403</v>
      </c>
      <c r="J960">
        <f t="shared" si="79"/>
        <v>7.1599999999999997E-2</v>
      </c>
      <c r="K960">
        <f t="shared" si="79"/>
        <v>0.1069</v>
      </c>
      <c r="L960">
        <f t="shared" si="79"/>
        <v>0.16270000000000001</v>
      </c>
      <c r="M960">
        <f t="shared" si="79"/>
        <v>0.14319999999999999</v>
      </c>
      <c r="N960">
        <f t="shared" si="79"/>
        <v>0.1565</v>
      </c>
      <c r="O960">
        <f t="shared" si="76"/>
        <v>0.35909999999999997</v>
      </c>
      <c r="P960">
        <f t="shared" si="77"/>
        <v>0.85850000000000004</v>
      </c>
      <c r="Q960">
        <f t="shared" si="78"/>
        <v>0.14149999999999999</v>
      </c>
    </row>
    <row r="961" spans="1:17">
      <c r="A961">
        <v>964</v>
      </c>
      <c r="B961">
        <v>344</v>
      </c>
      <c r="C961">
        <v>338</v>
      </c>
      <c r="D961">
        <v>211</v>
      </c>
      <c r="E961">
        <v>151</v>
      </c>
      <c r="F961">
        <v>146</v>
      </c>
      <c r="G961">
        <v>224</v>
      </c>
      <c r="H961">
        <v>550</v>
      </c>
      <c r="I961">
        <f t="shared" si="75"/>
        <v>1414</v>
      </c>
      <c r="J961">
        <f t="shared" si="79"/>
        <v>0.24329999999999999</v>
      </c>
      <c r="K961">
        <f t="shared" si="79"/>
        <v>0.23899999999999999</v>
      </c>
      <c r="L961">
        <f t="shared" si="79"/>
        <v>0.1492</v>
      </c>
      <c r="M961">
        <f t="shared" si="79"/>
        <v>0.10680000000000001</v>
      </c>
      <c r="N961">
        <f t="shared" si="79"/>
        <v>0.1033</v>
      </c>
      <c r="O961">
        <f t="shared" si="76"/>
        <v>0.1584000000000001</v>
      </c>
      <c r="P961">
        <f t="shared" si="77"/>
        <v>0.61099999999999999</v>
      </c>
      <c r="Q961">
        <f t="shared" si="78"/>
        <v>0.38900000000000001</v>
      </c>
    </row>
    <row r="962" spans="1:17">
      <c r="A962">
        <v>965</v>
      </c>
      <c r="B962">
        <v>2564</v>
      </c>
      <c r="C962">
        <v>2187</v>
      </c>
      <c r="D962">
        <v>263</v>
      </c>
      <c r="E962">
        <v>380</v>
      </c>
      <c r="F962">
        <v>116</v>
      </c>
      <c r="G962">
        <v>78</v>
      </c>
      <c r="H962">
        <v>1862</v>
      </c>
      <c r="I962">
        <f t="shared" si="75"/>
        <v>5588</v>
      </c>
      <c r="J962">
        <f t="shared" si="79"/>
        <v>0.45879999999999999</v>
      </c>
      <c r="K962">
        <f t="shared" si="79"/>
        <v>0.39140000000000003</v>
      </c>
      <c r="L962">
        <f t="shared" si="79"/>
        <v>4.7100000000000003E-2</v>
      </c>
      <c r="M962">
        <f t="shared" si="79"/>
        <v>6.8000000000000005E-2</v>
      </c>
      <c r="N962">
        <f t="shared" si="79"/>
        <v>2.0799999999999999E-2</v>
      </c>
      <c r="O962">
        <f t="shared" si="76"/>
        <v>1.3899999999999912E-2</v>
      </c>
      <c r="P962">
        <f t="shared" si="77"/>
        <v>0.66680000000000006</v>
      </c>
      <c r="Q962">
        <f t="shared" si="78"/>
        <v>0.3332</v>
      </c>
    </row>
    <row r="963" spans="1:17">
      <c r="A963">
        <v>966</v>
      </c>
      <c r="B963">
        <v>585</v>
      </c>
      <c r="C963">
        <v>246</v>
      </c>
      <c r="D963">
        <v>181</v>
      </c>
      <c r="E963">
        <v>103</v>
      </c>
      <c r="F963">
        <v>44</v>
      </c>
      <c r="G963">
        <v>20</v>
      </c>
      <c r="H963">
        <v>47</v>
      </c>
      <c r="I963">
        <f t="shared" ref="I963:I1026" si="80">SUM(B963:G963)</f>
        <v>1179</v>
      </c>
      <c r="J963">
        <f t="shared" si="79"/>
        <v>0.49619999999999997</v>
      </c>
      <c r="K963">
        <f t="shared" si="79"/>
        <v>0.2087</v>
      </c>
      <c r="L963">
        <f t="shared" si="79"/>
        <v>0.1535</v>
      </c>
      <c r="M963">
        <f t="shared" si="79"/>
        <v>8.7400000000000005E-2</v>
      </c>
      <c r="N963">
        <f t="shared" si="79"/>
        <v>3.73E-2</v>
      </c>
      <c r="O963">
        <f t="shared" ref="O963:O1026" si="81">1-SUM(J963:N963)</f>
        <v>1.6900000000000026E-2</v>
      </c>
      <c r="P963">
        <f t="shared" ref="P963:P1026" si="82">1-Q963</f>
        <v>0.96009999999999995</v>
      </c>
      <c r="Q963">
        <f t="shared" ref="Q963:Q1026" si="83">ROUND(H963/$I963,4)</f>
        <v>3.9899999999999998E-2</v>
      </c>
    </row>
    <row r="964" spans="1:17">
      <c r="A964">
        <v>967</v>
      </c>
      <c r="B964">
        <v>2905</v>
      </c>
      <c r="C964">
        <v>1857</v>
      </c>
      <c r="D964">
        <v>1129</v>
      </c>
      <c r="E964">
        <v>685</v>
      </c>
      <c r="F964">
        <v>405</v>
      </c>
      <c r="G964">
        <v>266</v>
      </c>
      <c r="H964">
        <v>106</v>
      </c>
      <c r="I964">
        <f t="shared" si="80"/>
        <v>7247</v>
      </c>
      <c r="J964">
        <f t="shared" si="79"/>
        <v>0.40089999999999998</v>
      </c>
      <c r="K964">
        <f t="shared" si="79"/>
        <v>0.25619999999999998</v>
      </c>
      <c r="L964">
        <f t="shared" si="79"/>
        <v>0.15579999999999999</v>
      </c>
      <c r="M964">
        <f t="shared" si="79"/>
        <v>9.4500000000000001E-2</v>
      </c>
      <c r="N964">
        <f t="shared" si="79"/>
        <v>5.5899999999999998E-2</v>
      </c>
      <c r="O964">
        <f t="shared" si="81"/>
        <v>3.6700000000000066E-2</v>
      </c>
      <c r="P964">
        <f t="shared" si="82"/>
        <v>0.98540000000000005</v>
      </c>
      <c r="Q964">
        <f t="shared" si="83"/>
        <v>1.46E-2</v>
      </c>
    </row>
    <row r="965" spans="1:17">
      <c r="A965">
        <v>968</v>
      </c>
      <c r="B965">
        <v>2356</v>
      </c>
      <c r="C965">
        <v>861</v>
      </c>
      <c r="D965">
        <v>633</v>
      </c>
      <c r="E965">
        <v>315</v>
      </c>
      <c r="F965">
        <v>161</v>
      </c>
      <c r="G965">
        <v>168</v>
      </c>
      <c r="H965">
        <v>207</v>
      </c>
      <c r="I965">
        <f t="shared" si="80"/>
        <v>4494</v>
      </c>
      <c r="J965">
        <f t="shared" si="79"/>
        <v>0.52429999999999999</v>
      </c>
      <c r="K965">
        <f t="shared" si="79"/>
        <v>0.19159999999999999</v>
      </c>
      <c r="L965">
        <f t="shared" si="79"/>
        <v>0.1409</v>
      </c>
      <c r="M965">
        <f t="shared" si="79"/>
        <v>7.0099999999999996E-2</v>
      </c>
      <c r="N965">
        <f t="shared" si="79"/>
        <v>3.5799999999999998E-2</v>
      </c>
      <c r="O965">
        <f t="shared" si="81"/>
        <v>3.7299999999999889E-2</v>
      </c>
      <c r="P965">
        <f t="shared" si="82"/>
        <v>0.95389999999999997</v>
      </c>
      <c r="Q965">
        <f t="shared" si="83"/>
        <v>4.6100000000000002E-2</v>
      </c>
    </row>
    <row r="966" spans="1:17">
      <c r="A966">
        <v>969</v>
      </c>
      <c r="B966">
        <v>1051</v>
      </c>
      <c r="C966">
        <v>581</v>
      </c>
      <c r="D966">
        <v>284</v>
      </c>
      <c r="E966">
        <v>204</v>
      </c>
      <c r="F966">
        <v>103</v>
      </c>
      <c r="G966">
        <v>83</v>
      </c>
      <c r="H966">
        <v>6</v>
      </c>
      <c r="I966">
        <f t="shared" si="80"/>
        <v>2306</v>
      </c>
      <c r="J966">
        <f t="shared" si="79"/>
        <v>0.45579999999999998</v>
      </c>
      <c r="K966">
        <f t="shared" si="79"/>
        <v>0.252</v>
      </c>
      <c r="L966">
        <f t="shared" si="79"/>
        <v>0.1232</v>
      </c>
      <c r="M966">
        <f t="shared" si="79"/>
        <v>8.8499999999999995E-2</v>
      </c>
      <c r="N966">
        <f t="shared" si="79"/>
        <v>4.4699999999999997E-2</v>
      </c>
      <c r="O966">
        <f t="shared" si="81"/>
        <v>3.5800000000000054E-2</v>
      </c>
      <c r="P966">
        <f t="shared" si="82"/>
        <v>0.99739999999999995</v>
      </c>
      <c r="Q966">
        <f t="shared" si="83"/>
        <v>2.5999999999999999E-3</v>
      </c>
    </row>
    <row r="967" spans="1:17">
      <c r="A967">
        <v>970</v>
      </c>
      <c r="B967">
        <v>3522</v>
      </c>
      <c r="C967">
        <v>1370</v>
      </c>
      <c r="D967">
        <v>615</v>
      </c>
      <c r="E967">
        <v>304</v>
      </c>
      <c r="F967">
        <v>189</v>
      </c>
      <c r="G967">
        <v>135</v>
      </c>
      <c r="H967">
        <v>67</v>
      </c>
      <c r="I967">
        <f t="shared" si="80"/>
        <v>6135</v>
      </c>
      <c r="J967">
        <f t="shared" si="79"/>
        <v>0.57410000000000005</v>
      </c>
      <c r="K967">
        <f t="shared" si="79"/>
        <v>0.2233</v>
      </c>
      <c r="L967">
        <f t="shared" si="79"/>
        <v>0.1002</v>
      </c>
      <c r="M967">
        <f t="shared" si="79"/>
        <v>4.9599999999999998E-2</v>
      </c>
      <c r="N967">
        <f t="shared" si="79"/>
        <v>3.0800000000000001E-2</v>
      </c>
      <c r="O967">
        <f t="shared" si="81"/>
        <v>2.1999999999999909E-2</v>
      </c>
      <c r="P967">
        <f t="shared" si="82"/>
        <v>0.98909999999999998</v>
      </c>
      <c r="Q967">
        <f t="shared" si="83"/>
        <v>1.09E-2</v>
      </c>
    </row>
    <row r="968" spans="1:17">
      <c r="A968">
        <v>971</v>
      </c>
      <c r="B968">
        <v>2754</v>
      </c>
      <c r="C968">
        <v>1292</v>
      </c>
      <c r="D968">
        <v>789</v>
      </c>
      <c r="E968">
        <v>485</v>
      </c>
      <c r="F968">
        <v>279</v>
      </c>
      <c r="G968">
        <v>153</v>
      </c>
      <c r="H968">
        <v>138</v>
      </c>
      <c r="I968">
        <f t="shared" si="80"/>
        <v>5752</v>
      </c>
      <c r="J968">
        <f t="shared" si="79"/>
        <v>0.4788</v>
      </c>
      <c r="K968">
        <f t="shared" si="79"/>
        <v>0.22459999999999999</v>
      </c>
      <c r="L968">
        <f t="shared" si="79"/>
        <v>0.13719999999999999</v>
      </c>
      <c r="M968">
        <f t="shared" si="79"/>
        <v>8.43E-2</v>
      </c>
      <c r="N968">
        <f t="shared" si="79"/>
        <v>4.8500000000000001E-2</v>
      </c>
      <c r="O968">
        <f t="shared" si="81"/>
        <v>2.6599999999999957E-2</v>
      </c>
      <c r="P968">
        <f t="shared" si="82"/>
        <v>0.97599999999999998</v>
      </c>
      <c r="Q968">
        <f t="shared" si="83"/>
        <v>2.4E-2</v>
      </c>
    </row>
    <row r="969" spans="1:17">
      <c r="A969">
        <v>972</v>
      </c>
      <c r="B969">
        <v>2775</v>
      </c>
      <c r="C969">
        <v>1593</v>
      </c>
      <c r="D969">
        <v>1322</v>
      </c>
      <c r="E969">
        <v>881</v>
      </c>
      <c r="F969">
        <v>557</v>
      </c>
      <c r="G969">
        <v>558</v>
      </c>
      <c r="H969">
        <v>382</v>
      </c>
      <c r="I969">
        <f t="shared" si="80"/>
        <v>7686</v>
      </c>
      <c r="J969">
        <f t="shared" si="79"/>
        <v>0.36099999999999999</v>
      </c>
      <c r="K969">
        <f t="shared" si="79"/>
        <v>0.20730000000000001</v>
      </c>
      <c r="L969">
        <f t="shared" si="79"/>
        <v>0.17199999999999999</v>
      </c>
      <c r="M969">
        <f t="shared" si="79"/>
        <v>0.11459999999999999</v>
      </c>
      <c r="N969">
        <f t="shared" si="79"/>
        <v>7.2499999999999995E-2</v>
      </c>
      <c r="O969">
        <f t="shared" si="81"/>
        <v>7.2599999999999998E-2</v>
      </c>
      <c r="P969">
        <f t="shared" si="82"/>
        <v>0.95030000000000003</v>
      </c>
      <c r="Q969">
        <f t="shared" si="83"/>
        <v>4.9700000000000001E-2</v>
      </c>
    </row>
    <row r="970" spans="1:17">
      <c r="A970">
        <v>973</v>
      </c>
      <c r="B970">
        <v>409</v>
      </c>
      <c r="C970">
        <v>271</v>
      </c>
      <c r="D970">
        <v>379</v>
      </c>
      <c r="E970">
        <v>240</v>
      </c>
      <c r="F970">
        <v>287</v>
      </c>
      <c r="G970">
        <v>464</v>
      </c>
      <c r="H970">
        <v>53</v>
      </c>
      <c r="I970">
        <f t="shared" si="80"/>
        <v>2050</v>
      </c>
      <c r="J970">
        <f t="shared" si="79"/>
        <v>0.19950000000000001</v>
      </c>
      <c r="K970">
        <f t="shared" si="79"/>
        <v>0.13220000000000001</v>
      </c>
      <c r="L970">
        <f t="shared" si="79"/>
        <v>0.18490000000000001</v>
      </c>
      <c r="M970">
        <f t="shared" si="79"/>
        <v>0.1171</v>
      </c>
      <c r="N970">
        <f t="shared" si="79"/>
        <v>0.14000000000000001</v>
      </c>
      <c r="O970">
        <f t="shared" si="81"/>
        <v>0.22630000000000006</v>
      </c>
      <c r="P970">
        <f t="shared" si="82"/>
        <v>0.97409999999999997</v>
      </c>
      <c r="Q970">
        <f t="shared" si="83"/>
        <v>2.5899999999999999E-2</v>
      </c>
    </row>
    <row r="971" spans="1:17">
      <c r="A971">
        <v>974</v>
      </c>
      <c r="B971">
        <v>773</v>
      </c>
      <c r="C971">
        <v>680</v>
      </c>
      <c r="D971">
        <v>618</v>
      </c>
      <c r="E971">
        <v>447</v>
      </c>
      <c r="F971">
        <v>488</v>
      </c>
      <c r="G971">
        <v>979</v>
      </c>
      <c r="H971">
        <v>156</v>
      </c>
      <c r="I971">
        <f t="shared" si="80"/>
        <v>3985</v>
      </c>
      <c r="J971">
        <f t="shared" si="79"/>
        <v>0.19400000000000001</v>
      </c>
      <c r="K971">
        <f t="shared" si="79"/>
        <v>0.1706</v>
      </c>
      <c r="L971">
        <f t="shared" si="79"/>
        <v>0.15509999999999999</v>
      </c>
      <c r="M971">
        <f t="shared" si="79"/>
        <v>0.11219999999999999</v>
      </c>
      <c r="N971">
        <f t="shared" si="79"/>
        <v>0.1225</v>
      </c>
      <c r="O971">
        <f t="shared" si="81"/>
        <v>0.24560000000000004</v>
      </c>
      <c r="P971">
        <f t="shared" si="82"/>
        <v>0.96089999999999998</v>
      </c>
      <c r="Q971">
        <f t="shared" si="83"/>
        <v>3.9100000000000003E-2</v>
      </c>
    </row>
    <row r="972" spans="1:17">
      <c r="A972">
        <v>975</v>
      </c>
      <c r="B972">
        <v>313</v>
      </c>
      <c r="C972">
        <v>251</v>
      </c>
      <c r="D972">
        <v>326</v>
      </c>
      <c r="E972">
        <v>256</v>
      </c>
      <c r="F972">
        <v>276</v>
      </c>
      <c r="G972">
        <v>470</v>
      </c>
      <c r="H972">
        <v>192</v>
      </c>
      <c r="I972">
        <f t="shared" si="80"/>
        <v>1892</v>
      </c>
      <c r="J972">
        <f t="shared" si="79"/>
        <v>0.16539999999999999</v>
      </c>
      <c r="K972">
        <f t="shared" si="79"/>
        <v>0.13270000000000001</v>
      </c>
      <c r="L972">
        <f t="shared" si="79"/>
        <v>0.17230000000000001</v>
      </c>
      <c r="M972">
        <f t="shared" si="79"/>
        <v>0.1353</v>
      </c>
      <c r="N972">
        <f t="shared" si="79"/>
        <v>0.1459</v>
      </c>
      <c r="O972">
        <f t="shared" si="81"/>
        <v>0.24839999999999995</v>
      </c>
      <c r="P972">
        <f t="shared" si="82"/>
        <v>0.89849999999999997</v>
      </c>
      <c r="Q972">
        <f t="shared" si="83"/>
        <v>0.10150000000000001</v>
      </c>
    </row>
    <row r="973" spans="1:17">
      <c r="A973">
        <v>976</v>
      </c>
      <c r="B973">
        <v>1079</v>
      </c>
      <c r="C973">
        <v>1046</v>
      </c>
      <c r="D973">
        <v>641</v>
      </c>
      <c r="E973">
        <v>379</v>
      </c>
      <c r="F973">
        <v>452</v>
      </c>
      <c r="G973">
        <v>592</v>
      </c>
      <c r="H973">
        <v>403</v>
      </c>
      <c r="I973">
        <f t="shared" si="80"/>
        <v>4189</v>
      </c>
      <c r="J973">
        <f t="shared" si="79"/>
        <v>0.2576</v>
      </c>
      <c r="K973">
        <f t="shared" si="79"/>
        <v>0.24970000000000001</v>
      </c>
      <c r="L973">
        <f t="shared" si="79"/>
        <v>0.153</v>
      </c>
      <c r="M973">
        <f t="shared" si="79"/>
        <v>9.0499999999999997E-2</v>
      </c>
      <c r="N973">
        <f t="shared" si="79"/>
        <v>0.1079</v>
      </c>
      <c r="O973">
        <f t="shared" si="81"/>
        <v>0.14129999999999998</v>
      </c>
      <c r="P973">
        <f t="shared" si="82"/>
        <v>0.90380000000000005</v>
      </c>
      <c r="Q973">
        <f t="shared" si="83"/>
        <v>9.6199999999999994E-2</v>
      </c>
    </row>
    <row r="974" spans="1:17">
      <c r="A974">
        <v>977</v>
      </c>
      <c r="B974">
        <v>786</v>
      </c>
      <c r="C974">
        <v>600</v>
      </c>
      <c r="D974">
        <v>631</v>
      </c>
      <c r="E974">
        <v>453</v>
      </c>
      <c r="F974">
        <v>350</v>
      </c>
      <c r="G974">
        <v>616</v>
      </c>
      <c r="H974">
        <v>866</v>
      </c>
      <c r="I974">
        <f t="shared" si="80"/>
        <v>3436</v>
      </c>
      <c r="J974">
        <f t="shared" si="79"/>
        <v>0.2288</v>
      </c>
      <c r="K974">
        <f t="shared" si="79"/>
        <v>0.17460000000000001</v>
      </c>
      <c r="L974">
        <f t="shared" si="79"/>
        <v>0.18360000000000001</v>
      </c>
      <c r="M974">
        <f t="shared" si="79"/>
        <v>0.1318</v>
      </c>
      <c r="N974">
        <f t="shared" si="79"/>
        <v>0.1019</v>
      </c>
      <c r="O974">
        <f t="shared" si="81"/>
        <v>0.17930000000000001</v>
      </c>
      <c r="P974">
        <f t="shared" si="82"/>
        <v>0.748</v>
      </c>
      <c r="Q974">
        <f t="shared" si="83"/>
        <v>0.252</v>
      </c>
    </row>
    <row r="975" spans="1:17">
      <c r="A975">
        <v>978</v>
      </c>
      <c r="B975">
        <v>696</v>
      </c>
      <c r="C975">
        <v>467</v>
      </c>
      <c r="D975">
        <v>317</v>
      </c>
      <c r="E975">
        <v>271</v>
      </c>
      <c r="F975">
        <v>151</v>
      </c>
      <c r="G975">
        <v>214</v>
      </c>
      <c r="H975">
        <v>823</v>
      </c>
      <c r="I975">
        <f t="shared" si="80"/>
        <v>2116</v>
      </c>
      <c r="J975">
        <f t="shared" si="79"/>
        <v>0.32890000000000003</v>
      </c>
      <c r="K975">
        <f t="shared" si="79"/>
        <v>0.22070000000000001</v>
      </c>
      <c r="L975">
        <f t="shared" si="79"/>
        <v>0.14979999999999999</v>
      </c>
      <c r="M975">
        <f t="shared" si="79"/>
        <v>0.12809999999999999</v>
      </c>
      <c r="N975">
        <f t="shared" si="79"/>
        <v>7.1400000000000005E-2</v>
      </c>
      <c r="O975">
        <f t="shared" si="81"/>
        <v>0.10109999999999997</v>
      </c>
      <c r="P975">
        <f t="shared" si="82"/>
        <v>0.61109999999999998</v>
      </c>
      <c r="Q975">
        <f t="shared" si="83"/>
        <v>0.38890000000000002</v>
      </c>
    </row>
    <row r="976" spans="1:17">
      <c r="A976">
        <v>979</v>
      </c>
      <c r="B976">
        <v>2387</v>
      </c>
      <c r="C976">
        <v>1586</v>
      </c>
      <c r="D976">
        <v>884</v>
      </c>
      <c r="E976">
        <v>648</v>
      </c>
      <c r="F976">
        <v>395</v>
      </c>
      <c r="G976">
        <v>308</v>
      </c>
      <c r="H976">
        <v>251</v>
      </c>
      <c r="I976">
        <f t="shared" si="80"/>
        <v>6208</v>
      </c>
      <c r="J976">
        <f t="shared" si="79"/>
        <v>0.38450000000000001</v>
      </c>
      <c r="K976">
        <f t="shared" si="79"/>
        <v>0.2555</v>
      </c>
      <c r="L976">
        <f t="shared" si="79"/>
        <v>0.1424</v>
      </c>
      <c r="M976">
        <f t="shared" si="79"/>
        <v>0.10440000000000001</v>
      </c>
      <c r="N976">
        <f t="shared" si="79"/>
        <v>6.3600000000000004E-2</v>
      </c>
      <c r="O976">
        <f t="shared" si="81"/>
        <v>4.9599999999999977E-2</v>
      </c>
      <c r="P976">
        <f t="shared" si="82"/>
        <v>0.95960000000000001</v>
      </c>
      <c r="Q976">
        <f t="shared" si="83"/>
        <v>4.0399999999999998E-2</v>
      </c>
    </row>
    <row r="977" spans="1:17">
      <c r="A977">
        <v>980</v>
      </c>
      <c r="B977">
        <v>285</v>
      </c>
      <c r="C977">
        <v>180</v>
      </c>
      <c r="D977">
        <v>165</v>
      </c>
      <c r="E977">
        <v>89</v>
      </c>
      <c r="F977">
        <v>40</v>
      </c>
      <c r="G977">
        <v>57</v>
      </c>
      <c r="H977">
        <v>286</v>
      </c>
      <c r="I977">
        <f t="shared" si="80"/>
        <v>816</v>
      </c>
      <c r="J977">
        <f t="shared" si="79"/>
        <v>0.3493</v>
      </c>
      <c r="K977">
        <f t="shared" si="79"/>
        <v>0.22059999999999999</v>
      </c>
      <c r="L977">
        <f t="shared" si="79"/>
        <v>0.20219999999999999</v>
      </c>
      <c r="M977">
        <f t="shared" si="79"/>
        <v>0.1091</v>
      </c>
      <c r="N977">
        <f t="shared" si="79"/>
        <v>4.9000000000000002E-2</v>
      </c>
      <c r="O977">
        <f t="shared" si="81"/>
        <v>6.9799999999999973E-2</v>
      </c>
      <c r="P977">
        <f t="shared" si="82"/>
        <v>0.64949999999999997</v>
      </c>
      <c r="Q977">
        <f t="shared" si="83"/>
        <v>0.35049999999999998</v>
      </c>
    </row>
    <row r="978" spans="1:17">
      <c r="A978">
        <v>981</v>
      </c>
      <c r="B978">
        <v>490</v>
      </c>
      <c r="C978">
        <v>279</v>
      </c>
      <c r="D978">
        <v>136</v>
      </c>
      <c r="E978">
        <v>85</v>
      </c>
      <c r="F978">
        <v>34</v>
      </c>
      <c r="G978">
        <v>34</v>
      </c>
      <c r="H978">
        <v>133</v>
      </c>
      <c r="I978">
        <f t="shared" si="80"/>
        <v>1058</v>
      </c>
      <c r="J978">
        <f t="shared" si="79"/>
        <v>0.46310000000000001</v>
      </c>
      <c r="K978">
        <f t="shared" si="79"/>
        <v>0.26369999999999999</v>
      </c>
      <c r="L978">
        <f t="shared" si="79"/>
        <v>0.1285</v>
      </c>
      <c r="M978">
        <f t="shared" si="79"/>
        <v>8.0299999999999996E-2</v>
      </c>
      <c r="N978">
        <f t="shared" si="79"/>
        <v>3.2099999999999997E-2</v>
      </c>
      <c r="O978">
        <f t="shared" si="81"/>
        <v>3.2299999999999995E-2</v>
      </c>
      <c r="P978">
        <f t="shared" si="82"/>
        <v>0.87429999999999997</v>
      </c>
      <c r="Q978">
        <f t="shared" si="83"/>
        <v>0.12570000000000001</v>
      </c>
    </row>
    <row r="979" spans="1:17">
      <c r="A979">
        <v>982</v>
      </c>
      <c r="B979">
        <v>430</v>
      </c>
      <c r="C979">
        <v>252</v>
      </c>
      <c r="D979">
        <v>101</v>
      </c>
      <c r="E979">
        <v>78</v>
      </c>
      <c r="F979">
        <v>35</v>
      </c>
      <c r="G979">
        <v>33</v>
      </c>
      <c r="H979">
        <v>309</v>
      </c>
      <c r="I979">
        <f t="shared" si="80"/>
        <v>929</v>
      </c>
      <c r="J979">
        <f t="shared" si="79"/>
        <v>0.46289999999999998</v>
      </c>
      <c r="K979">
        <f t="shared" si="79"/>
        <v>0.27129999999999999</v>
      </c>
      <c r="L979">
        <f t="shared" si="79"/>
        <v>0.1087</v>
      </c>
      <c r="M979">
        <f t="shared" si="79"/>
        <v>8.4000000000000005E-2</v>
      </c>
      <c r="N979">
        <f t="shared" si="79"/>
        <v>3.7699999999999997E-2</v>
      </c>
      <c r="O979">
        <f t="shared" si="81"/>
        <v>3.5400000000000098E-2</v>
      </c>
      <c r="P979">
        <f t="shared" si="82"/>
        <v>0.66739999999999999</v>
      </c>
      <c r="Q979">
        <f t="shared" si="83"/>
        <v>0.33260000000000001</v>
      </c>
    </row>
    <row r="980" spans="1:17">
      <c r="A980">
        <v>983</v>
      </c>
      <c r="B980">
        <v>488</v>
      </c>
      <c r="C980">
        <v>275</v>
      </c>
      <c r="D980">
        <v>206</v>
      </c>
      <c r="E980">
        <v>152</v>
      </c>
      <c r="F980">
        <v>60</v>
      </c>
      <c r="G980">
        <v>85</v>
      </c>
      <c r="H980">
        <v>273</v>
      </c>
      <c r="I980">
        <f t="shared" si="80"/>
        <v>1266</v>
      </c>
      <c r="J980">
        <f t="shared" si="79"/>
        <v>0.38550000000000001</v>
      </c>
      <c r="K980">
        <f t="shared" si="79"/>
        <v>0.2172</v>
      </c>
      <c r="L980">
        <f t="shared" si="79"/>
        <v>0.16270000000000001</v>
      </c>
      <c r="M980">
        <f t="shared" si="79"/>
        <v>0.1201</v>
      </c>
      <c r="N980">
        <f t="shared" si="79"/>
        <v>4.7399999999999998E-2</v>
      </c>
      <c r="O980">
        <f t="shared" si="81"/>
        <v>6.7099999999999937E-2</v>
      </c>
      <c r="P980">
        <f t="shared" si="82"/>
        <v>0.78439999999999999</v>
      </c>
      <c r="Q980">
        <f t="shared" si="83"/>
        <v>0.21560000000000001</v>
      </c>
    </row>
    <row r="981" spans="1:17">
      <c r="A981">
        <v>984</v>
      </c>
      <c r="B981">
        <v>127</v>
      </c>
      <c r="C981">
        <v>77</v>
      </c>
      <c r="D981">
        <v>77</v>
      </c>
      <c r="E981">
        <v>47</v>
      </c>
      <c r="F981">
        <v>16</v>
      </c>
      <c r="G981">
        <v>32</v>
      </c>
      <c r="H981">
        <v>77</v>
      </c>
      <c r="I981">
        <f t="shared" si="80"/>
        <v>376</v>
      </c>
      <c r="J981">
        <f t="shared" si="79"/>
        <v>0.33779999999999999</v>
      </c>
      <c r="K981">
        <f t="shared" si="79"/>
        <v>0.20480000000000001</v>
      </c>
      <c r="L981">
        <f t="shared" si="79"/>
        <v>0.20480000000000001</v>
      </c>
      <c r="M981">
        <f t="shared" si="79"/>
        <v>0.125</v>
      </c>
      <c r="N981">
        <f t="shared" si="79"/>
        <v>4.2599999999999999E-2</v>
      </c>
      <c r="O981">
        <f t="shared" si="81"/>
        <v>8.5000000000000075E-2</v>
      </c>
      <c r="P981">
        <f t="shared" si="82"/>
        <v>0.79520000000000002</v>
      </c>
      <c r="Q981">
        <f t="shared" si="83"/>
        <v>0.20480000000000001</v>
      </c>
    </row>
    <row r="982" spans="1:17">
      <c r="A982">
        <v>985</v>
      </c>
      <c r="B982">
        <v>538</v>
      </c>
      <c r="C982">
        <v>298</v>
      </c>
      <c r="D982">
        <v>91</v>
      </c>
      <c r="E982">
        <v>67</v>
      </c>
      <c r="F982">
        <v>24</v>
      </c>
      <c r="G982">
        <v>17</v>
      </c>
      <c r="H982">
        <v>365</v>
      </c>
      <c r="I982">
        <f t="shared" si="80"/>
        <v>1035</v>
      </c>
      <c r="J982">
        <f t="shared" si="79"/>
        <v>0.51980000000000004</v>
      </c>
      <c r="K982">
        <f t="shared" si="79"/>
        <v>0.28789999999999999</v>
      </c>
      <c r="L982">
        <f t="shared" si="79"/>
        <v>8.7900000000000006E-2</v>
      </c>
      <c r="M982">
        <f t="shared" si="79"/>
        <v>6.4699999999999994E-2</v>
      </c>
      <c r="N982">
        <f t="shared" si="79"/>
        <v>2.3199999999999998E-2</v>
      </c>
      <c r="O982">
        <f t="shared" si="81"/>
        <v>1.6499999999999959E-2</v>
      </c>
      <c r="P982">
        <f t="shared" si="82"/>
        <v>0.64729999999999999</v>
      </c>
      <c r="Q982">
        <f t="shared" si="83"/>
        <v>0.35270000000000001</v>
      </c>
    </row>
    <row r="983" spans="1:17">
      <c r="A983">
        <v>986</v>
      </c>
      <c r="B983">
        <v>343</v>
      </c>
      <c r="C983">
        <v>311</v>
      </c>
      <c r="D983">
        <v>161</v>
      </c>
      <c r="E983">
        <v>103</v>
      </c>
      <c r="F983">
        <v>56</v>
      </c>
      <c r="G983">
        <v>50</v>
      </c>
      <c r="H983">
        <v>388</v>
      </c>
      <c r="I983">
        <f t="shared" si="80"/>
        <v>1024</v>
      </c>
      <c r="J983">
        <f t="shared" si="79"/>
        <v>0.33500000000000002</v>
      </c>
      <c r="K983">
        <f t="shared" si="79"/>
        <v>0.30370000000000003</v>
      </c>
      <c r="L983">
        <f t="shared" si="79"/>
        <v>0.15720000000000001</v>
      </c>
      <c r="M983">
        <f t="shared" si="79"/>
        <v>0.10059999999999999</v>
      </c>
      <c r="N983">
        <f t="shared" si="79"/>
        <v>5.4699999999999999E-2</v>
      </c>
      <c r="O983">
        <f t="shared" si="81"/>
        <v>4.8799999999999955E-2</v>
      </c>
      <c r="P983">
        <f t="shared" si="82"/>
        <v>0.62109999999999999</v>
      </c>
      <c r="Q983">
        <f t="shared" si="83"/>
        <v>0.37890000000000001</v>
      </c>
    </row>
    <row r="984" spans="1:17">
      <c r="A984">
        <v>987</v>
      </c>
      <c r="B984">
        <v>332</v>
      </c>
      <c r="C984">
        <v>233</v>
      </c>
      <c r="D984">
        <v>166</v>
      </c>
      <c r="E984">
        <v>108</v>
      </c>
      <c r="F984">
        <v>45</v>
      </c>
      <c r="G984">
        <v>79</v>
      </c>
      <c r="H984">
        <v>359</v>
      </c>
      <c r="I984">
        <f t="shared" si="80"/>
        <v>963</v>
      </c>
      <c r="J984">
        <f t="shared" ref="J984:N1034" si="84">ROUND(B984/$I984,4)</f>
        <v>0.3448</v>
      </c>
      <c r="K984">
        <f t="shared" si="84"/>
        <v>0.24199999999999999</v>
      </c>
      <c r="L984">
        <f t="shared" si="84"/>
        <v>0.1724</v>
      </c>
      <c r="M984">
        <f t="shared" si="84"/>
        <v>0.11210000000000001</v>
      </c>
      <c r="N984">
        <f t="shared" si="84"/>
        <v>4.6699999999999998E-2</v>
      </c>
      <c r="O984">
        <f t="shared" si="81"/>
        <v>8.2000000000000073E-2</v>
      </c>
      <c r="P984">
        <f t="shared" si="82"/>
        <v>0.62719999999999998</v>
      </c>
      <c r="Q984">
        <f t="shared" si="83"/>
        <v>0.37280000000000002</v>
      </c>
    </row>
    <row r="985" spans="1:17">
      <c r="A985">
        <v>988</v>
      </c>
      <c r="B985">
        <v>976</v>
      </c>
      <c r="C985">
        <v>1240</v>
      </c>
      <c r="D985">
        <v>982</v>
      </c>
      <c r="E985">
        <v>708</v>
      </c>
      <c r="F985">
        <v>453</v>
      </c>
      <c r="G985">
        <v>475</v>
      </c>
      <c r="H985">
        <v>1595</v>
      </c>
      <c r="I985">
        <f t="shared" si="80"/>
        <v>4834</v>
      </c>
      <c r="J985">
        <f t="shared" si="84"/>
        <v>0.2019</v>
      </c>
      <c r="K985">
        <f t="shared" si="84"/>
        <v>0.25650000000000001</v>
      </c>
      <c r="L985">
        <f t="shared" si="84"/>
        <v>0.2031</v>
      </c>
      <c r="M985">
        <f t="shared" si="84"/>
        <v>0.14649999999999999</v>
      </c>
      <c r="N985">
        <f t="shared" si="84"/>
        <v>9.3700000000000006E-2</v>
      </c>
      <c r="O985">
        <f t="shared" si="81"/>
        <v>9.8300000000000054E-2</v>
      </c>
      <c r="P985">
        <f t="shared" si="82"/>
        <v>0.66999999999999993</v>
      </c>
      <c r="Q985">
        <f t="shared" si="83"/>
        <v>0.33</v>
      </c>
    </row>
    <row r="986" spans="1:17">
      <c r="A986">
        <v>989</v>
      </c>
      <c r="B986">
        <v>489</v>
      </c>
      <c r="C986">
        <v>274</v>
      </c>
      <c r="D986">
        <v>232</v>
      </c>
      <c r="E986">
        <v>147</v>
      </c>
      <c r="F986">
        <v>91</v>
      </c>
      <c r="G986">
        <v>97</v>
      </c>
      <c r="H986">
        <v>510</v>
      </c>
      <c r="I986">
        <f t="shared" si="80"/>
        <v>1330</v>
      </c>
      <c r="J986">
        <f t="shared" si="84"/>
        <v>0.36770000000000003</v>
      </c>
      <c r="K986">
        <f t="shared" si="84"/>
        <v>0.20599999999999999</v>
      </c>
      <c r="L986">
        <f t="shared" si="84"/>
        <v>0.1744</v>
      </c>
      <c r="M986">
        <f t="shared" si="84"/>
        <v>0.1105</v>
      </c>
      <c r="N986">
        <f t="shared" si="84"/>
        <v>6.8400000000000002E-2</v>
      </c>
      <c r="O986">
        <f t="shared" si="81"/>
        <v>7.2999999999999954E-2</v>
      </c>
      <c r="P986">
        <f t="shared" si="82"/>
        <v>0.61650000000000005</v>
      </c>
      <c r="Q986">
        <f t="shared" si="83"/>
        <v>0.38350000000000001</v>
      </c>
    </row>
    <row r="987" spans="1:17">
      <c r="A987">
        <v>990</v>
      </c>
      <c r="B987">
        <v>417</v>
      </c>
      <c r="C987">
        <v>253</v>
      </c>
      <c r="D987">
        <v>293</v>
      </c>
      <c r="E987">
        <v>165</v>
      </c>
      <c r="F987">
        <v>105</v>
      </c>
      <c r="G987">
        <v>173</v>
      </c>
      <c r="H987">
        <v>450</v>
      </c>
      <c r="I987">
        <f t="shared" si="80"/>
        <v>1406</v>
      </c>
      <c r="J987">
        <f t="shared" si="84"/>
        <v>0.29659999999999997</v>
      </c>
      <c r="K987">
        <f t="shared" si="84"/>
        <v>0.1799</v>
      </c>
      <c r="L987">
        <f t="shared" si="84"/>
        <v>0.2084</v>
      </c>
      <c r="M987">
        <f t="shared" si="84"/>
        <v>0.1174</v>
      </c>
      <c r="N987">
        <f t="shared" si="84"/>
        <v>7.4700000000000003E-2</v>
      </c>
      <c r="O987">
        <f t="shared" si="81"/>
        <v>0.123</v>
      </c>
      <c r="P987">
        <f t="shared" si="82"/>
        <v>0.67989999999999995</v>
      </c>
      <c r="Q987">
        <f t="shared" si="83"/>
        <v>0.3201</v>
      </c>
    </row>
    <row r="988" spans="1:17">
      <c r="A988">
        <v>991</v>
      </c>
      <c r="B988">
        <v>5230</v>
      </c>
      <c r="C988">
        <v>3652</v>
      </c>
      <c r="D988">
        <v>3016</v>
      </c>
      <c r="E988">
        <v>2215</v>
      </c>
      <c r="F988">
        <v>1989</v>
      </c>
      <c r="G988">
        <v>3882</v>
      </c>
      <c r="H988">
        <v>1661</v>
      </c>
      <c r="I988">
        <f t="shared" si="80"/>
        <v>19984</v>
      </c>
      <c r="J988">
        <f t="shared" si="84"/>
        <v>0.26169999999999999</v>
      </c>
      <c r="K988">
        <f t="shared" si="84"/>
        <v>0.1827</v>
      </c>
      <c r="L988">
        <f t="shared" si="84"/>
        <v>0.15090000000000001</v>
      </c>
      <c r="M988">
        <f t="shared" si="84"/>
        <v>0.1108</v>
      </c>
      <c r="N988">
        <f t="shared" si="84"/>
        <v>9.9500000000000005E-2</v>
      </c>
      <c r="O988">
        <f t="shared" si="81"/>
        <v>0.19439999999999991</v>
      </c>
      <c r="P988">
        <f t="shared" si="82"/>
        <v>0.91690000000000005</v>
      </c>
      <c r="Q988">
        <f t="shared" si="83"/>
        <v>8.3099999999999993E-2</v>
      </c>
    </row>
    <row r="989" spans="1:17">
      <c r="A989">
        <v>992</v>
      </c>
      <c r="B989">
        <v>259</v>
      </c>
      <c r="C989">
        <v>144</v>
      </c>
      <c r="D989">
        <v>224</v>
      </c>
      <c r="E989">
        <v>170</v>
      </c>
      <c r="F989">
        <v>147</v>
      </c>
      <c r="G989">
        <v>317</v>
      </c>
      <c r="H989">
        <v>250</v>
      </c>
      <c r="I989">
        <f t="shared" si="80"/>
        <v>1261</v>
      </c>
      <c r="J989">
        <f t="shared" si="84"/>
        <v>0.2054</v>
      </c>
      <c r="K989">
        <f t="shared" si="84"/>
        <v>0.1142</v>
      </c>
      <c r="L989">
        <f t="shared" si="84"/>
        <v>0.17760000000000001</v>
      </c>
      <c r="M989">
        <f t="shared" si="84"/>
        <v>0.1348</v>
      </c>
      <c r="N989">
        <f t="shared" si="84"/>
        <v>0.1166</v>
      </c>
      <c r="O989">
        <f t="shared" si="81"/>
        <v>0.25139999999999996</v>
      </c>
      <c r="P989">
        <f t="shared" si="82"/>
        <v>0.80169999999999997</v>
      </c>
      <c r="Q989">
        <f t="shared" si="83"/>
        <v>0.1983</v>
      </c>
    </row>
    <row r="990" spans="1:17">
      <c r="A990">
        <v>993</v>
      </c>
      <c r="B990">
        <v>446</v>
      </c>
      <c r="C990">
        <v>262</v>
      </c>
      <c r="D990">
        <v>334</v>
      </c>
      <c r="E990">
        <v>240</v>
      </c>
      <c r="F990">
        <v>222</v>
      </c>
      <c r="G990">
        <v>446</v>
      </c>
      <c r="H990">
        <v>400</v>
      </c>
      <c r="I990">
        <f t="shared" si="80"/>
        <v>1950</v>
      </c>
      <c r="J990">
        <f t="shared" si="84"/>
        <v>0.22869999999999999</v>
      </c>
      <c r="K990">
        <f t="shared" si="84"/>
        <v>0.13439999999999999</v>
      </c>
      <c r="L990">
        <f t="shared" si="84"/>
        <v>0.17130000000000001</v>
      </c>
      <c r="M990">
        <f t="shared" si="84"/>
        <v>0.1231</v>
      </c>
      <c r="N990">
        <f t="shared" si="84"/>
        <v>0.1138</v>
      </c>
      <c r="O990">
        <f t="shared" si="81"/>
        <v>0.22870000000000001</v>
      </c>
      <c r="P990">
        <f t="shared" si="82"/>
        <v>0.79489999999999994</v>
      </c>
      <c r="Q990">
        <f t="shared" si="83"/>
        <v>0.2051</v>
      </c>
    </row>
    <row r="991" spans="1:17">
      <c r="A991">
        <v>994</v>
      </c>
      <c r="B991">
        <v>193</v>
      </c>
      <c r="C991">
        <v>158</v>
      </c>
      <c r="D991">
        <v>176</v>
      </c>
      <c r="E991">
        <v>160</v>
      </c>
      <c r="F991">
        <v>94</v>
      </c>
      <c r="G991">
        <v>277</v>
      </c>
      <c r="H991">
        <v>61</v>
      </c>
      <c r="I991">
        <f t="shared" si="80"/>
        <v>1058</v>
      </c>
      <c r="J991">
        <f t="shared" si="84"/>
        <v>0.18240000000000001</v>
      </c>
      <c r="K991">
        <f t="shared" si="84"/>
        <v>0.14929999999999999</v>
      </c>
      <c r="L991">
        <f t="shared" si="84"/>
        <v>0.16639999999999999</v>
      </c>
      <c r="M991">
        <f t="shared" si="84"/>
        <v>0.1512</v>
      </c>
      <c r="N991">
        <f t="shared" si="84"/>
        <v>8.8800000000000004E-2</v>
      </c>
      <c r="O991">
        <f t="shared" si="81"/>
        <v>0.26190000000000002</v>
      </c>
      <c r="P991">
        <f t="shared" si="82"/>
        <v>0.94230000000000003</v>
      </c>
      <c r="Q991">
        <f t="shared" si="83"/>
        <v>5.7700000000000001E-2</v>
      </c>
    </row>
    <row r="992" spans="1:17">
      <c r="A992">
        <v>995</v>
      </c>
      <c r="B992">
        <v>491</v>
      </c>
      <c r="C992">
        <v>417</v>
      </c>
      <c r="D992">
        <v>284</v>
      </c>
      <c r="E992">
        <v>288</v>
      </c>
      <c r="F992">
        <v>223</v>
      </c>
      <c r="G992">
        <v>438</v>
      </c>
      <c r="H992">
        <v>179</v>
      </c>
      <c r="I992">
        <f t="shared" si="80"/>
        <v>2141</v>
      </c>
      <c r="J992">
        <f t="shared" si="84"/>
        <v>0.2293</v>
      </c>
      <c r="K992">
        <f t="shared" si="84"/>
        <v>0.1948</v>
      </c>
      <c r="L992">
        <f t="shared" si="84"/>
        <v>0.1326</v>
      </c>
      <c r="M992">
        <f t="shared" si="84"/>
        <v>0.13450000000000001</v>
      </c>
      <c r="N992">
        <f t="shared" si="84"/>
        <v>0.1042</v>
      </c>
      <c r="O992">
        <f t="shared" si="81"/>
        <v>0.2046</v>
      </c>
      <c r="P992">
        <f t="shared" si="82"/>
        <v>0.91639999999999999</v>
      </c>
      <c r="Q992">
        <f t="shared" si="83"/>
        <v>8.3599999999999994E-2</v>
      </c>
    </row>
    <row r="993" spans="1:17">
      <c r="A993">
        <v>996</v>
      </c>
      <c r="B993">
        <v>428</v>
      </c>
      <c r="C993">
        <v>268</v>
      </c>
      <c r="D993">
        <v>395</v>
      </c>
      <c r="E993">
        <v>278</v>
      </c>
      <c r="F993">
        <v>219</v>
      </c>
      <c r="G993">
        <v>545</v>
      </c>
      <c r="H993">
        <v>447</v>
      </c>
      <c r="I993">
        <f t="shared" si="80"/>
        <v>2133</v>
      </c>
      <c r="J993">
        <f t="shared" si="84"/>
        <v>0.20069999999999999</v>
      </c>
      <c r="K993">
        <f t="shared" si="84"/>
        <v>0.12559999999999999</v>
      </c>
      <c r="L993">
        <f t="shared" si="84"/>
        <v>0.1852</v>
      </c>
      <c r="M993">
        <f t="shared" si="84"/>
        <v>0.1303</v>
      </c>
      <c r="N993">
        <f t="shared" si="84"/>
        <v>0.1027</v>
      </c>
      <c r="O993">
        <f t="shared" si="81"/>
        <v>0.25550000000000006</v>
      </c>
      <c r="P993">
        <f t="shared" si="82"/>
        <v>0.79039999999999999</v>
      </c>
      <c r="Q993">
        <f t="shared" si="83"/>
        <v>0.20960000000000001</v>
      </c>
    </row>
    <row r="994" spans="1:17">
      <c r="A994">
        <v>997</v>
      </c>
      <c r="B994">
        <v>193</v>
      </c>
      <c r="C994">
        <v>85</v>
      </c>
      <c r="D994">
        <v>145</v>
      </c>
      <c r="E994">
        <v>116</v>
      </c>
      <c r="F994">
        <v>65</v>
      </c>
      <c r="G994">
        <v>178</v>
      </c>
      <c r="H994">
        <v>126</v>
      </c>
      <c r="I994">
        <f t="shared" si="80"/>
        <v>782</v>
      </c>
      <c r="J994">
        <f t="shared" si="84"/>
        <v>0.24679999999999999</v>
      </c>
      <c r="K994">
        <f t="shared" si="84"/>
        <v>0.1087</v>
      </c>
      <c r="L994">
        <f t="shared" si="84"/>
        <v>0.18540000000000001</v>
      </c>
      <c r="M994">
        <f t="shared" si="84"/>
        <v>0.14829999999999999</v>
      </c>
      <c r="N994">
        <f t="shared" si="84"/>
        <v>8.3099999999999993E-2</v>
      </c>
      <c r="O994">
        <f t="shared" si="81"/>
        <v>0.22770000000000012</v>
      </c>
      <c r="P994">
        <f t="shared" si="82"/>
        <v>0.83889999999999998</v>
      </c>
      <c r="Q994">
        <f t="shared" si="83"/>
        <v>0.16109999999999999</v>
      </c>
    </row>
    <row r="995" spans="1:17">
      <c r="A995">
        <v>998</v>
      </c>
      <c r="B995">
        <v>680</v>
      </c>
      <c r="C995">
        <v>568</v>
      </c>
      <c r="D995">
        <v>574</v>
      </c>
      <c r="E995">
        <v>396</v>
      </c>
      <c r="F995">
        <v>610</v>
      </c>
      <c r="G995">
        <v>1177</v>
      </c>
      <c r="H995">
        <v>362</v>
      </c>
      <c r="I995">
        <f t="shared" si="80"/>
        <v>4005</v>
      </c>
      <c r="J995">
        <f t="shared" si="84"/>
        <v>0.16980000000000001</v>
      </c>
      <c r="K995">
        <f t="shared" si="84"/>
        <v>0.14180000000000001</v>
      </c>
      <c r="L995">
        <f t="shared" si="84"/>
        <v>0.14330000000000001</v>
      </c>
      <c r="M995">
        <f t="shared" si="84"/>
        <v>9.8900000000000002E-2</v>
      </c>
      <c r="N995">
        <f t="shared" si="84"/>
        <v>0.15229999999999999</v>
      </c>
      <c r="O995">
        <f t="shared" si="81"/>
        <v>0.29390000000000005</v>
      </c>
      <c r="P995">
        <f t="shared" si="82"/>
        <v>0.90959999999999996</v>
      </c>
      <c r="Q995">
        <f t="shared" si="83"/>
        <v>9.0399999999999994E-2</v>
      </c>
    </row>
    <row r="996" spans="1:17">
      <c r="A996">
        <v>999</v>
      </c>
      <c r="B996">
        <v>373</v>
      </c>
      <c r="C996">
        <v>356</v>
      </c>
      <c r="D996">
        <v>161</v>
      </c>
      <c r="E996">
        <v>100</v>
      </c>
      <c r="F996">
        <v>193</v>
      </c>
      <c r="G996">
        <v>472</v>
      </c>
      <c r="H996">
        <v>169</v>
      </c>
      <c r="I996">
        <f t="shared" si="80"/>
        <v>1655</v>
      </c>
      <c r="J996">
        <f t="shared" si="84"/>
        <v>0.22539999999999999</v>
      </c>
      <c r="K996">
        <f t="shared" si="84"/>
        <v>0.21510000000000001</v>
      </c>
      <c r="L996">
        <f t="shared" si="84"/>
        <v>9.7299999999999998E-2</v>
      </c>
      <c r="M996">
        <f t="shared" si="84"/>
        <v>6.0400000000000002E-2</v>
      </c>
      <c r="N996">
        <f t="shared" si="84"/>
        <v>0.1166</v>
      </c>
      <c r="O996">
        <f t="shared" si="81"/>
        <v>0.2851999999999999</v>
      </c>
      <c r="P996">
        <f t="shared" si="82"/>
        <v>0.89790000000000003</v>
      </c>
      <c r="Q996">
        <f t="shared" si="83"/>
        <v>0.1021</v>
      </c>
    </row>
    <row r="997" spans="1:17">
      <c r="A997">
        <v>1000</v>
      </c>
      <c r="B997">
        <v>453</v>
      </c>
      <c r="C997">
        <v>285</v>
      </c>
      <c r="D997">
        <v>370</v>
      </c>
      <c r="E997">
        <v>294</v>
      </c>
      <c r="F997">
        <v>321</v>
      </c>
      <c r="G997">
        <v>795</v>
      </c>
      <c r="H997">
        <v>314</v>
      </c>
      <c r="I997">
        <f t="shared" si="80"/>
        <v>2518</v>
      </c>
      <c r="J997">
        <f t="shared" si="84"/>
        <v>0.1799</v>
      </c>
      <c r="K997">
        <f t="shared" si="84"/>
        <v>0.1132</v>
      </c>
      <c r="L997">
        <f t="shared" si="84"/>
        <v>0.1469</v>
      </c>
      <c r="M997">
        <f t="shared" si="84"/>
        <v>0.1168</v>
      </c>
      <c r="N997">
        <f t="shared" si="84"/>
        <v>0.1275</v>
      </c>
      <c r="O997">
        <f t="shared" si="81"/>
        <v>0.31569999999999987</v>
      </c>
      <c r="P997">
        <f t="shared" si="82"/>
        <v>0.87529999999999997</v>
      </c>
      <c r="Q997">
        <f t="shared" si="83"/>
        <v>0.12470000000000001</v>
      </c>
    </row>
    <row r="998" spans="1:17">
      <c r="A998">
        <v>1001</v>
      </c>
      <c r="B998">
        <v>490</v>
      </c>
      <c r="C998">
        <v>298</v>
      </c>
      <c r="D998">
        <v>349</v>
      </c>
      <c r="E998">
        <v>272</v>
      </c>
      <c r="F998">
        <v>233</v>
      </c>
      <c r="G998">
        <v>528</v>
      </c>
      <c r="H998">
        <v>190</v>
      </c>
      <c r="I998">
        <f t="shared" si="80"/>
        <v>2170</v>
      </c>
      <c r="J998">
        <f t="shared" si="84"/>
        <v>0.2258</v>
      </c>
      <c r="K998">
        <f t="shared" si="84"/>
        <v>0.13730000000000001</v>
      </c>
      <c r="L998">
        <f t="shared" si="84"/>
        <v>0.1608</v>
      </c>
      <c r="M998">
        <f t="shared" si="84"/>
        <v>0.12529999999999999</v>
      </c>
      <c r="N998">
        <f t="shared" si="84"/>
        <v>0.1074</v>
      </c>
      <c r="O998">
        <f t="shared" si="81"/>
        <v>0.24340000000000006</v>
      </c>
      <c r="P998">
        <f t="shared" si="82"/>
        <v>0.91239999999999999</v>
      </c>
      <c r="Q998">
        <f t="shared" si="83"/>
        <v>8.7599999999999997E-2</v>
      </c>
    </row>
    <row r="999" spans="1:17">
      <c r="A999">
        <v>1002</v>
      </c>
      <c r="B999">
        <v>777</v>
      </c>
      <c r="C999">
        <v>592</v>
      </c>
      <c r="D999">
        <v>207</v>
      </c>
      <c r="E999">
        <v>159</v>
      </c>
      <c r="F999">
        <v>151</v>
      </c>
      <c r="G999">
        <v>332</v>
      </c>
      <c r="H999">
        <v>85</v>
      </c>
      <c r="I999">
        <f t="shared" si="80"/>
        <v>2218</v>
      </c>
      <c r="J999">
        <f t="shared" si="84"/>
        <v>0.3503</v>
      </c>
      <c r="K999">
        <f t="shared" si="84"/>
        <v>0.26690000000000003</v>
      </c>
      <c r="L999">
        <f t="shared" si="84"/>
        <v>9.3299999999999994E-2</v>
      </c>
      <c r="M999">
        <f t="shared" si="84"/>
        <v>7.17E-2</v>
      </c>
      <c r="N999">
        <f t="shared" si="84"/>
        <v>6.8099999999999994E-2</v>
      </c>
      <c r="O999">
        <f t="shared" si="81"/>
        <v>0.14970000000000017</v>
      </c>
      <c r="P999">
        <f t="shared" si="82"/>
        <v>0.9617</v>
      </c>
      <c r="Q999">
        <f t="shared" si="83"/>
        <v>3.8300000000000001E-2</v>
      </c>
    </row>
    <row r="1000" spans="1:17">
      <c r="A1000">
        <v>1003</v>
      </c>
      <c r="B1000">
        <v>265</v>
      </c>
      <c r="C1000">
        <v>196</v>
      </c>
      <c r="D1000">
        <v>165</v>
      </c>
      <c r="E1000">
        <v>156</v>
      </c>
      <c r="F1000">
        <v>146</v>
      </c>
      <c r="G1000">
        <v>350</v>
      </c>
      <c r="H1000">
        <v>42</v>
      </c>
      <c r="I1000">
        <f t="shared" si="80"/>
        <v>1278</v>
      </c>
      <c r="J1000">
        <f t="shared" si="84"/>
        <v>0.2074</v>
      </c>
      <c r="K1000">
        <f t="shared" si="84"/>
        <v>0.15340000000000001</v>
      </c>
      <c r="L1000">
        <f t="shared" si="84"/>
        <v>0.12909999999999999</v>
      </c>
      <c r="M1000">
        <f t="shared" si="84"/>
        <v>0.1221</v>
      </c>
      <c r="N1000">
        <f t="shared" si="84"/>
        <v>0.1142</v>
      </c>
      <c r="O1000">
        <f t="shared" si="81"/>
        <v>0.27380000000000004</v>
      </c>
      <c r="P1000">
        <f t="shared" si="82"/>
        <v>0.96709999999999996</v>
      </c>
      <c r="Q1000">
        <f t="shared" si="83"/>
        <v>3.2899999999999999E-2</v>
      </c>
    </row>
    <row r="1001" spans="1:17">
      <c r="A1001">
        <v>1004</v>
      </c>
      <c r="B1001">
        <v>246</v>
      </c>
      <c r="C1001">
        <v>154</v>
      </c>
      <c r="D1001">
        <v>176</v>
      </c>
      <c r="E1001">
        <v>181</v>
      </c>
      <c r="F1001">
        <v>201</v>
      </c>
      <c r="G1001">
        <v>574</v>
      </c>
      <c r="H1001">
        <v>53</v>
      </c>
      <c r="I1001">
        <f t="shared" si="80"/>
        <v>1532</v>
      </c>
      <c r="J1001">
        <f t="shared" si="84"/>
        <v>0.16059999999999999</v>
      </c>
      <c r="K1001">
        <f t="shared" si="84"/>
        <v>0.10050000000000001</v>
      </c>
      <c r="L1001">
        <f t="shared" si="84"/>
        <v>0.1149</v>
      </c>
      <c r="M1001">
        <f t="shared" si="84"/>
        <v>0.1181</v>
      </c>
      <c r="N1001">
        <f t="shared" si="84"/>
        <v>0.13120000000000001</v>
      </c>
      <c r="O1001">
        <f t="shared" si="81"/>
        <v>0.37470000000000003</v>
      </c>
      <c r="P1001">
        <f t="shared" si="82"/>
        <v>0.96540000000000004</v>
      </c>
      <c r="Q1001">
        <f t="shared" si="83"/>
        <v>3.4599999999999999E-2</v>
      </c>
    </row>
    <row r="1002" spans="1:17">
      <c r="A1002">
        <v>1005</v>
      </c>
      <c r="B1002">
        <v>11</v>
      </c>
      <c r="C1002">
        <v>33</v>
      </c>
      <c r="D1002">
        <v>164</v>
      </c>
      <c r="E1002">
        <v>193</v>
      </c>
      <c r="F1002">
        <v>309</v>
      </c>
      <c r="G1002">
        <v>686</v>
      </c>
      <c r="H1002">
        <v>106</v>
      </c>
      <c r="I1002">
        <f t="shared" si="80"/>
        <v>1396</v>
      </c>
      <c r="J1002">
        <f t="shared" si="84"/>
        <v>7.9000000000000008E-3</v>
      </c>
      <c r="K1002">
        <f t="shared" si="84"/>
        <v>2.3599999999999999E-2</v>
      </c>
      <c r="L1002">
        <f t="shared" si="84"/>
        <v>0.11749999999999999</v>
      </c>
      <c r="M1002">
        <f t="shared" si="84"/>
        <v>0.13830000000000001</v>
      </c>
      <c r="N1002">
        <f t="shared" si="84"/>
        <v>0.2213</v>
      </c>
      <c r="O1002">
        <f t="shared" si="81"/>
        <v>0.49140000000000006</v>
      </c>
      <c r="P1002">
        <f t="shared" si="82"/>
        <v>0.92410000000000003</v>
      </c>
      <c r="Q1002">
        <f t="shared" si="83"/>
        <v>7.5899999999999995E-2</v>
      </c>
    </row>
    <row r="1003" spans="1:17">
      <c r="A1003">
        <v>1006</v>
      </c>
      <c r="B1003">
        <v>254</v>
      </c>
      <c r="C1003">
        <v>174</v>
      </c>
      <c r="D1003">
        <v>216</v>
      </c>
      <c r="E1003">
        <v>206</v>
      </c>
      <c r="F1003">
        <v>177</v>
      </c>
      <c r="G1003">
        <v>392</v>
      </c>
      <c r="H1003">
        <v>24</v>
      </c>
      <c r="I1003">
        <f t="shared" si="80"/>
        <v>1419</v>
      </c>
      <c r="J1003">
        <f t="shared" si="84"/>
        <v>0.17899999999999999</v>
      </c>
      <c r="K1003">
        <f t="shared" si="84"/>
        <v>0.1226</v>
      </c>
      <c r="L1003">
        <f t="shared" si="84"/>
        <v>0.1522</v>
      </c>
      <c r="M1003">
        <f t="shared" si="84"/>
        <v>0.1452</v>
      </c>
      <c r="N1003">
        <f t="shared" si="84"/>
        <v>0.12470000000000001</v>
      </c>
      <c r="O1003">
        <f t="shared" si="81"/>
        <v>0.27629999999999999</v>
      </c>
      <c r="P1003">
        <f t="shared" si="82"/>
        <v>0.98309999999999997</v>
      </c>
      <c r="Q1003">
        <f t="shared" si="83"/>
        <v>1.6899999999999998E-2</v>
      </c>
    </row>
    <row r="1004" spans="1:17">
      <c r="A1004">
        <v>1007</v>
      </c>
      <c r="B1004">
        <v>263</v>
      </c>
      <c r="C1004">
        <v>191</v>
      </c>
      <c r="D1004">
        <v>214</v>
      </c>
      <c r="E1004">
        <v>233</v>
      </c>
      <c r="F1004">
        <v>184</v>
      </c>
      <c r="G1004">
        <v>314</v>
      </c>
      <c r="H1004">
        <v>71</v>
      </c>
      <c r="I1004">
        <f t="shared" si="80"/>
        <v>1399</v>
      </c>
      <c r="J1004">
        <f t="shared" si="84"/>
        <v>0.188</v>
      </c>
      <c r="K1004">
        <f t="shared" si="84"/>
        <v>0.13650000000000001</v>
      </c>
      <c r="L1004">
        <f t="shared" si="84"/>
        <v>0.153</v>
      </c>
      <c r="M1004">
        <f t="shared" si="84"/>
        <v>0.16650000000000001</v>
      </c>
      <c r="N1004">
        <f t="shared" si="84"/>
        <v>0.13150000000000001</v>
      </c>
      <c r="O1004">
        <f t="shared" si="81"/>
        <v>0.22449999999999992</v>
      </c>
      <c r="P1004">
        <f t="shared" si="82"/>
        <v>0.94920000000000004</v>
      </c>
      <c r="Q1004">
        <f t="shared" si="83"/>
        <v>5.0799999999999998E-2</v>
      </c>
    </row>
    <row r="1005" spans="1:17">
      <c r="A1005">
        <v>1008</v>
      </c>
      <c r="B1005">
        <v>1048</v>
      </c>
      <c r="C1005">
        <v>644</v>
      </c>
      <c r="D1005">
        <v>497</v>
      </c>
      <c r="E1005">
        <v>436</v>
      </c>
      <c r="F1005">
        <v>294</v>
      </c>
      <c r="G1005">
        <v>395</v>
      </c>
      <c r="H1005">
        <v>29</v>
      </c>
      <c r="I1005">
        <f t="shared" si="80"/>
        <v>3314</v>
      </c>
      <c r="J1005">
        <f t="shared" si="84"/>
        <v>0.31619999999999998</v>
      </c>
      <c r="K1005">
        <f t="shared" si="84"/>
        <v>0.1943</v>
      </c>
      <c r="L1005">
        <f t="shared" si="84"/>
        <v>0.15</v>
      </c>
      <c r="M1005">
        <f t="shared" si="84"/>
        <v>0.13159999999999999</v>
      </c>
      <c r="N1005">
        <f t="shared" si="84"/>
        <v>8.8700000000000001E-2</v>
      </c>
      <c r="O1005">
        <f t="shared" si="81"/>
        <v>0.11919999999999997</v>
      </c>
      <c r="P1005">
        <f t="shared" si="82"/>
        <v>0.99119999999999997</v>
      </c>
      <c r="Q1005">
        <f t="shared" si="83"/>
        <v>8.8000000000000005E-3</v>
      </c>
    </row>
    <row r="1006" spans="1:17">
      <c r="A1006">
        <v>1009</v>
      </c>
      <c r="B1006">
        <v>624</v>
      </c>
      <c r="C1006">
        <v>287</v>
      </c>
      <c r="D1006">
        <v>420</v>
      </c>
      <c r="E1006">
        <v>487</v>
      </c>
      <c r="F1006">
        <v>274</v>
      </c>
      <c r="G1006">
        <v>530</v>
      </c>
      <c r="H1006">
        <v>50</v>
      </c>
      <c r="I1006">
        <f t="shared" si="80"/>
        <v>2622</v>
      </c>
      <c r="J1006">
        <f t="shared" si="84"/>
        <v>0.23799999999999999</v>
      </c>
      <c r="K1006">
        <f t="shared" si="84"/>
        <v>0.1095</v>
      </c>
      <c r="L1006">
        <f t="shared" si="84"/>
        <v>0.16020000000000001</v>
      </c>
      <c r="M1006">
        <f t="shared" si="84"/>
        <v>0.1857</v>
      </c>
      <c r="N1006">
        <f t="shared" si="84"/>
        <v>0.1045</v>
      </c>
      <c r="O1006">
        <f t="shared" si="81"/>
        <v>0.20209999999999995</v>
      </c>
      <c r="P1006">
        <f t="shared" si="82"/>
        <v>0.98089999999999999</v>
      </c>
      <c r="Q1006">
        <f t="shared" si="83"/>
        <v>1.9099999999999999E-2</v>
      </c>
    </row>
    <row r="1007" spans="1:17">
      <c r="A1007">
        <v>1010</v>
      </c>
      <c r="B1007">
        <v>255</v>
      </c>
      <c r="C1007">
        <v>172</v>
      </c>
      <c r="D1007">
        <v>199</v>
      </c>
      <c r="E1007">
        <v>220</v>
      </c>
      <c r="F1007">
        <v>150</v>
      </c>
      <c r="G1007">
        <v>424</v>
      </c>
      <c r="H1007">
        <v>53</v>
      </c>
      <c r="I1007">
        <f t="shared" si="80"/>
        <v>1420</v>
      </c>
      <c r="J1007">
        <f t="shared" si="84"/>
        <v>0.17960000000000001</v>
      </c>
      <c r="K1007">
        <f t="shared" si="84"/>
        <v>0.1211</v>
      </c>
      <c r="L1007">
        <f t="shared" si="84"/>
        <v>0.1401</v>
      </c>
      <c r="M1007">
        <f t="shared" si="84"/>
        <v>0.15490000000000001</v>
      </c>
      <c r="N1007">
        <f t="shared" si="84"/>
        <v>0.1056</v>
      </c>
      <c r="O1007">
        <f t="shared" si="81"/>
        <v>0.29869999999999997</v>
      </c>
      <c r="P1007">
        <f t="shared" si="82"/>
        <v>0.9627</v>
      </c>
      <c r="Q1007">
        <f t="shared" si="83"/>
        <v>3.73E-2</v>
      </c>
    </row>
    <row r="1008" spans="1:17">
      <c r="A1008">
        <v>1011</v>
      </c>
      <c r="B1008">
        <v>790</v>
      </c>
      <c r="C1008">
        <v>620</v>
      </c>
      <c r="D1008">
        <v>510</v>
      </c>
      <c r="E1008">
        <v>306</v>
      </c>
      <c r="F1008">
        <v>342</v>
      </c>
      <c r="G1008">
        <v>480</v>
      </c>
      <c r="H1008">
        <v>83</v>
      </c>
      <c r="I1008">
        <f t="shared" si="80"/>
        <v>3048</v>
      </c>
      <c r="J1008">
        <f t="shared" si="84"/>
        <v>0.25919999999999999</v>
      </c>
      <c r="K1008">
        <f t="shared" si="84"/>
        <v>0.2034</v>
      </c>
      <c r="L1008">
        <f t="shared" si="84"/>
        <v>0.1673</v>
      </c>
      <c r="M1008">
        <f t="shared" si="84"/>
        <v>0.1004</v>
      </c>
      <c r="N1008">
        <f t="shared" si="84"/>
        <v>0.11219999999999999</v>
      </c>
      <c r="O1008">
        <f t="shared" si="81"/>
        <v>0.15749999999999997</v>
      </c>
      <c r="P1008">
        <f t="shared" si="82"/>
        <v>0.9728</v>
      </c>
      <c r="Q1008">
        <f t="shared" si="83"/>
        <v>2.7199999999999998E-2</v>
      </c>
    </row>
    <row r="1009" spans="1:17">
      <c r="A1009">
        <v>1012</v>
      </c>
      <c r="B1009">
        <v>672</v>
      </c>
      <c r="C1009">
        <v>545</v>
      </c>
      <c r="D1009">
        <v>365</v>
      </c>
      <c r="E1009">
        <v>333</v>
      </c>
      <c r="F1009">
        <v>268</v>
      </c>
      <c r="G1009">
        <v>524</v>
      </c>
      <c r="H1009">
        <v>145</v>
      </c>
      <c r="I1009">
        <f t="shared" si="80"/>
        <v>2707</v>
      </c>
      <c r="J1009">
        <f t="shared" si="84"/>
        <v>0.2482</v>
      </c>
      <c r="K1009">
        <f t="shared" si="84"/>
        <v>0.20130000000000001</v>
      </c>
      <c r="L1009">
        <f t="shared" si="84"/>
        <v>0.1348</v>
      </c>
      <c r="M1009">
        <f t="shared" si="84"/>
        <v>0.123</v>
      </c>
      <c r="N1009">
        <f t="shared" si="84"/>
        <v>9.9000000000000005E-2</v>
      </c>
      <c r="O1009">
        <f t="shared" si="81"/>
        <v>0.19369999999999998</v>
      </c>
      <c r="P1009">
        <f t="shared" si="82"/>
        <v>0.94640000000000002</v>
      </c>
      <c r="Q1009">
        <f t="shared" si="83"/>
        <v>5.3600000000000002E-2</v>
      </c>
    </row>
    <row r="1010" spans="1:17">
      <c r="A1010">
        <v>1013</v>
      </c>
      <c r="B1010">
        <v>388</v>
      </c>
      <c r="C1010">
        <v>285</v>
      </c>
      <c r="D1010">
        <v>325</v>
      </c>
      <c r="E1010">
        <v>276</v>
      </c>
      <c r="F1010">
        <v>252</v>
      </c>
      <c r="G1010">
        <v>565</v>
      </c>
      <c r="H1010">
        <v>99</v>
      </c>
      <c r="I1010">
        <f t="shared" si="80"/>
        <v>2091</v>
      </c>
      <c r="J1010">
        <f t="shared" si="84"/>
        <v>0.18559999999999999</v>
      </c>
      <c r="K1010">
        <f t="shared" si="84"/>
        <v>0.1363</v>
      </c>
      <c r="L1010">
        <f t="shared" si="84"/>
        <v>0.15540000000000001</v>
      </c>
      <c r="M1010">
        <f t="shared" si="84"/>
        <v>0.13200000000000001</v>
      </c>
      <c r="N1010">
        <f t="shared" si="84"/>
        <v>0.1205</v>
      </c>
      <c r="O1010">
        <f t="shared" si="81"/>
        <v>0.2702</v>
      </c>
      <c r="P1010">
        <f t="shared" si="82"/>
        <v>0.95269999999999999</v>
      </c>
      <c r="Q1010">
        <f t="shared" si="83"/>
        <v>4.7300000000000002E-2</v>
      </c>
    </row>
    <row r="1011" spans="1:17">
      <c r="A1011">
        <v>1014</v>
      </c>
      <c r="B1011">
        <v>838</v>
      </c>
      <c r="C1011">
        <v>575</v>
      </c>
      <c r="D1011">
        <v>455</v>
      </c>
      <c r="E1011">
        <v>487</v>
      </c>
      <c r="F1011">
        <v>322</v>
      </c>
      <c r="G1011">
        <v>677</v>
      </c>
      <c r="H1011">
        <v>203</v>
      </c>
      <c r="I1011">
        <f t="shared" si="80"/>
        <v>3354</v>
      </c>
      <c r="J1011">
        <f t="shared" si="84"/>
        <v>0.24990000000000001</v>
      </c>
      <c r="K1011">
        <f t="shared" si="84"/>
        <v>0.1714</v>
      </c>
      <c r="L1011">
        <f t="shared" si="84"/>
        <v>0.13569999999999999</v>
      </c>
      <c r="M1011">
        <f t="shared" si="84"/>
        <v>0.1452</v>
      </c>
      <c r="N1011">
        <f t="shared" si="84"/>
        <v>9.6000000000000002E-2</v>
      </c>
      <c r="O1011">
        <f t="shared" si="81"/>
        <v>0.20180000000000009</v>
      </c>
      <c r="P1011">
        <f t="shared" si="82"/>
        <v>0.9395</v>
      </c>
      <c r="Q1011">
        <f t="shared" si="83"/>
        <v>6.0499999999999998E-2</v>
      </c>
    </row>
    <row r="1012" spans="1:17">
      <c r="A1012">
        <v>1015</v>
      </c>
      <c r="B1012">
        <v>228</v>
      </c>
      <c r="C1012">
        <v>154</v>
      </c>
      <c r="D1012">
        <v>213</v>
      </c>
      <c r="E1012">
        <v>180</v>
      </c>
      <c r="F1012">
        <v>126</v>
      </c>
      <c r="G1012">
        <v>325</v>
      </c>
      <c r="H1012">
        <v>94</v>
      </c>
      <c r="I1012">
        <f t="shared" si="80"/>
        <v>1226</v>
      </c>
      <c r="J1012">
        <f t="shared" si="84"/>
        <v>0.186</v>
      </c>
      <c r="K1012">
        <f t="shared" si="84"/>
        <v>0.12559999999999999</v>
      </c>
      <c r="L1012">
        <f t="shared" si="84"/>
        <v>0.17369999999999999</v>
      </c>
      <c r="M1012">
        <f t="shared" si="84"/>
        <v>0.14680000000000001</v>
      </c>
      <c r="N1012">
        <f t="shared" si="84"/>
        <v>0.1028</v>
      </c>
      <c r="O1012">
        <f t="shared" si="81"/>
        <v>0.2651</v>
      </c>
      <c r="P1012">
        <f t="shared" si="82"/>
        <v>0.92330000000000001</v>
      </c>
      <c r="Q1012">
        <f t="shared" si="83"/>
        <v>7.6700000000000004E-2</v>
      </c>
    </row>
    <row r="1013" spans="1:17">
      <c r="A1013">
        <v>1016</v>
      </c>
      <c r="B1013">
        <v>674</v>
      </c>
      <c r="C1013">
        <v>458</v>
      </c>
      <c r="D1013">
        <v>333</v>
      </c>
      <c r="E1013">
        <v>312</v>
      </c>
      <c r="F1013">
        <v>227</v>
      </c>
      <c r="G1013">
        <v>545</v>
      </c>
      <c r="H1013">
        <v>119</v>
      </c>
      <c r="I1013">
        <f t="shared" si="80"/>
        <v>2549</v>
      </c>
      <c r="J1013">
        <f t="shared" si="84"/>
        <v>0.26440000000000002</v>
      </c>
      <c r="K1013">
        <f t="shared" si="84"/>
        <v>0.1797</v>
      </c>
      <c r="L1013">
        <f t="shared" si="84"/>
        <v>0.13059999999999999</v>
      </c>
      <c r="M1013">
        <f t="shared" si="84"/>
        <v>0.12239999999999999</v>
      </c>
      <c r="N1013">
        <f t="shared" si="84"/>
        <v>8.9099999999999999E-2</v>
      </c>
      <c r="O1013">
        <f t="shared" si="81"/>
        <v>0.2138000000000001</v>
      </c>
      <c r="P1013">
        <f t="shared" si="82"/>
        <v>0.95330000000000004</v>
      </c>
      <c r="Q1013">
        <f t="shared" si="83"/>
        <v>4.6699999999999998E-2</v>
      </c>
    </row>
    <row r="1014" spans="1:17">
      <c r="A1014">
        <v>1017</v>
      </c>
      <c r="B1014">
        <v>781</v>
      </c>
      <c r="C1014">
        <v>473</v>
      </c>
      <c r="D1014">
        <v>484</v>
      </c>
      <c r="E1014">
        <v>407</v>
      </c>
      <c r="F1014">
        <v>316</v>
      </c>
      <c r="G1014">
        <v>611</v>
      </c>
      <c r="H1014">
        <v>116</v>
      </c>
      <c r="I1014">
        <f t="shared" si="80"/>
        <v>3072</v>
      </c>
      <c r="J1014">
        <f t="shared" si="84"/>
        <v>0.25419999999999998</v>
      </c>
      <c r="K1014">
        <f t="shared" si="84"/>
        <v>0.154</v>
      </c>
      <c r="L1014">
        <f t="shared" si="84"/>
        <v>0.15759999999999999</v>
      </c>
      <c r="M1014">
        <f t="shared" si="84"/>
        <v>0.13250000000000001</v>
      </c>
      <c r="N1014">
        <f t="shared" si="84"/>
        <v>0.10290000000000001</v>
      </c>
      <c r="O1014">
        <f t="shared" si="81"/>
        <v>0.19880000000000009</v>
      </c>
      <c r="P1014">
        <f t="shared" si="82"/>
        <v>0.96219999999999994</v>
      </c>
      <c r="Q1014">
        <f t="shared" si="83"/>
        <v>3.78E-2</v>
      </c>
    </row>
    <row r="1015" spans="1:17">
      <c r="A1015">
        <v>1018</v>
      </c>
      <c r="B1015">
        <v>1894</v>
      </c>
      <c r="C1015">
        <v>997</v>
      </c>
      <c r="D1015">
        <v>715</v>
      </c>
      <c r="E1015">
        <v>764</v>
      </c>
      <c r="F1015">
        <v>440</v>
      </c>
      <c r="G1015">
        <v>811</v>
      </c>
      <c r="H1015">
        <v>45</v>
      </c>
      <c r="I1015">
        <f t="shared" si="80"/>
        <v>5621</v>
      </c>
      <c r="J1015">
        <f t="shared" si="84"/>
        <v>0.33700000000000002</v>
      </c>
      <c r="K1015">
        <f t="shared" si="84"/>
        <v>0.1774</v>
      </c>
      <c r="L1015">
        <f t="shared" si="84"/>
        <v>0.12720000000000001</v>
      </c>
      <c r="M1015">
        <f t="shared" si="84"/>
        <v>0.13589999999999999</v>
      </c>
      <c r="N1015">
        <f t="shared" si="84"/>
        <v>7.8299999999999995E-2</v>
      </c>
      <c r="O1015">
        <f t="shared" si="81"/>
        <v>0.14419999999999999</v>
      </c>
      <c r="P1015">
        <f t="shared" si="82"/>
        <v>0.99199999999999999</v>
      </c>
      <c r="Q1015">
        <f t="shared" si="83"/>
        <v>8.0000000000000002E-3</v>
      </c>
    </row>
    <row r="1016" spans="1:17">
      <c r="A1016">
        <v>1019</v>
      </c>
      <c r="B1016">
        <v>6</v>
      </c>
      <c r="C1016">
        <v>8</v>
      </c>
      <c r="D1016">
        <v>5</v>
      </c>
      <c r="E1016">
        <v>5</v>
      </c>
      <c r="F1016">
        <v>9</v>
      </c>
      <c r="G1016">
        <v>10</v>
      </c>
      <c r="H1016">
        <v>11</v>
      </c>
      <c r="I1016">
        <f t="shared" si="80"/>
        <v>43</v>
      </c>
      <c r="J1016">
        <f t="shared" si="84"/>
        <v>0.13950000000000001</v>
      </c>
      <c r="K1016">
        <f t="shared" si="84"/>
        <v>0.186</v>
      </c>
      <c r="L1016">
        <f t="shared" si="84"/>
        <v>0.1163</v>
      </c>
      <c r="M1016">
        <f t="shared" si="84"/>
        <v>0.1163</v>
      </c>
      <c r="N1016">
        <f t="shared" si="84"/>
        <v>0.20930000000000001</v>
      </c>
      <c r="O1016">
        <f t="shared" si="81"/>
        <v>0.23259999999999992</v>
      </c>
      <c r="P1016">
        <f t="shared" si="82"/>
        <v>0.74419999999999997</v>
      </c>
      <c r="Q1016">
        <f t="shared" si="83"/>
        <v>0.25580000000000003</v>
      </c>
    </row>
    <row r="1017" spans="1:17">
      <c r="A1017">
        <v>1020</v>
      </c>
      <c r="B1017">
        <v>351</v>
      </c>
      <c r="C1017">
        <v>275</v>
      </c>
      <c r="D1017">
        <v>294</v>
      </c>
      <c r="E1017">
        <v>254</v>
      </c>
      <c r="F1017">
        <v>225</v>
      </c>
      <c r="G1017">
        <v>485</v>
      </c>
      <c r="H1017">
        <v>74</v>
      </c>
      <c r="I1017">
        <f t="shared" si="80"/>
        <v>1884</v>
      </c>
      <c r="J1017">
        <f t="shared" si="84"/>
        <v>0.18629999999999999</v>
      </c>
      <c r="K1017">
        <f t="shared" si="84"/>
        <v>0.14599999999999999</v>
      </c>
      <c r="L1017">
        <f t="shared" si="84"/>
        <v>0.15609999999999999</v>
      </c>
      <c r="M1017">
        <f t="shared" si="84"/>
        <v>0.1348</v>
      </c>
      <c r="N1017">
        <f t="shared" si="84"/>
        <v>0.11940000000000001</v>
      </c>
      <c r="O1017">
        <f t="shared" si="81"/>
        <v>0.25740000000000007</v>
      </c>
      <c r="P1017">
        <f t="shared" si="82"/>
        <v>0.9607</v>
      </c>
      <c r="Q1017">
        <f t="shared" si="83"/>
        <v>3.9300000000000002E-2</v>
      </c>
    </row>
    <row r="1018" spans="1:17">
      <c r="A1018">
        <v>1021</v>
      </c>
      <c r="B1018">
        <v>1036</v>
      </c>
      <c r="C1018">
        <v>822</v>
      </c>
      <c r="D1018">
        <v>488</v>
      </c>
      <c r="E1018">
        <v>436</v>
      </c>
      <c r="F1018">
        <v>360</v>
      </c>
      <c r="G1018">
        <v>650</v>
      </c>
      <c r="H1018">
        <v>58</v>
      </c>
      <c r="I1018">
        <f t="shared" si="80"/>
        <v>3792</v>
      </c>
      <c r="J1018">
        <f t="shared" si="84"/>
        <v>0.2732</v>
      </c>
      <c r="K1018">
        <f t="shared" si="84"/>
        <v>0.21679999999999999</v>
      </c>
      <c r="L1018">
        <f t="shared" si="84"/>
        <v>0.12870000000000001</v>
      </c>
      <c r="M1018">
        <f t="shared" si="84"/>
        <v>0.115</v>
      </c>
      <c r="N1018">
        <f t="shared" si="84"/>
        <v>9.4899999999999998E-2</v>
      </c>
      <c r="O1018">
        <f t="shared" si="81"/>
        <v>0.1714</v>
      </c>
      <c r="P1018">
        <f t="shared" si="82"/>
        <v>0.98470000000000002</v>
      </c>
      <c r="Q1018">
        <f t="shared" si="83"/>
        <v>1.5299999999999999E-2</v>
      </c>
    </row>
    <row r="1019" spans="1:17">
      <c r="A1019">
        <v>1022</v>
      </c>
      <c r="B1019">
        <v>448</v>
      </c>
      <c r="C1019">
        <v>335</v>
      </c>
      <c r="D1019">
        <v>286</v>
      </c>
      <c r="E1019">
        <v>252</v>
      </c>
      <c r="F1019">
        <v>256</v>
      </c>
      <c r="G1019">
        <v>526</v>
      </c>
      <c r="H1019">
        <v>86</v>
      </c>
      <c r="I1019">
        <f t="shared" si="80"/>
        <v>2103</v>
      </c>
      <c r="J1019">
        <f t="shared" si="84"/>
        <v>0.21299999999999999</v>
      </c>
      <c r="K1019">
        <f t="shared" si="84"/>
        <v>0.1593</v>
      </c>
      <c r="L1019">
        <f t="shared" si="84"/>
        <v>0.13600000000000001</v>
      </c>
      <c r="M1019">
        <f t="shared" si="84"/>
        <v>0.1198</v>
      </c>
      <c r="N1019">
        <f t="shared" si="84"/>
        <v>0.1217</v>
      </c>
      <c r="O1019">
        <f t="shared" si="81"/>
        <v>0.25019999999999998</v>
      </c>
      <c r="P1019">
        <f t="shared" si="82"/>
        <v>0.95909999999999995</v>
      </c>
      <c r="Q1019">
        <f t="shared" si="83"/>
        <v>4.0899999999999999E-2</v>
      </c>
    </row>
    <row r="1020" spans="1:17">
      <c r="A1020">
        <v>1023</v>
      </c>
      <c r="B1020">
        <v>1136</v>
      </c>
      <c r="C1020">
        <v>717</v>
      </c>
      <c r="D1020">
        <v>261</v>
      </c>
      <c r="E1020">
        <v>263</v>
      </c>
      <c r="F1020">
        <v>241</v>
      </c>
      <c r="G1020">
        <v>560</v>
      </c>
      <c r="H1020">
        <v>106</v>
      </c>
      <c r="I1020">
        <f t="shared" si="80"/>
        <v>3178</v>
      </c>
      <c r="J1020">
        <f t="shared" si="84"/>
        <v>0.35749999999999998</v>
      </c>
      <c r="K1020">
        <f t="shared" si="84"/>
        <v>0.22559999999999999</v>
      </c>
      <c r="L1020">
        <f t="shared" si="84"/>
        <v>8.2100000000000006E-2</v>
      </c>
      <c r="M1020">
        <f t="shared" si="84"/>
        <v>8.2799999999999999E-2</v>
      </c>
      <c r="N1020">
        <f t="shared" si="84"/>
        <v>7.5800000000000006E-2</v>
      </c>
      <c r="O1020">
        <f t="shared" si="81"/>
        <v>0.17620000000000002</v>
      </c>
      <c r="P1020">
        <f t="shared" si="82"/>
        <v>0.96660000000000001</v>
      </c>
      <c r="Q1020">
        <f t="shared" si="83"/>
        <v>3.3399999999999999E-2</v>
      </c>
    </row>
    <row r="1021" spans="1:17">
      <c r="A1021">
        <v>1024</v>
      </c>
      <c r="B1021">
        <v>429</v>
      </c>
      <c r="C1021">
        <v>270</v>
      </c>
      <c r="D1021">
        <v>249</v>
      </c>
      <c r="E1021">
        <v>253</v>
      </c>
      <c r="F1021">
        <v>199</v>
      </c>
      <c r="G1021">
        <v>449</v>
      </c>
      <c r="H1021">
        <v>96</v>
      </c>
      <c r="I1021">
        <f t="shared" si="80"/>
        <v>1849</v>
      </c>
      <c r="J1021">
        <f t="shared" si="84"/>
        <v>0.23200000000000001</v>
      </c>
      <c r="K1021">
        <f t="shared" si="84"/>
        <v>0.14599999999999999</v>
      </c>
      <c r="L1021">
        <f t="shared" si="84"/>
        <v>0.13469999999999999</v>
      </c>
      <c r="M1021">
        <f t="shared" si="84"/>
        <v>0.1368</v>
      </c>
      <c r="N1021">
        <f t="shared" si="84"/>
        <v>0.1076</v>
      </c>
      <c r="O1021">
        <f t="shared" si="81"/>
        <v>0.2429</v>
      </c>
      <c r="P1021">
        <f t="shared" si="82"/>
        <v>0.94809999999999994</v>
      </c>
      <c r="Q1021">
        <f t="shared" si="83"/>
        <v>5.1900000000000002E-2</v>
      </c>
    </row>
    <row r="1022" spans="1:17">
      <c r="A1022">
        <v>1025</v>
      </c>
      <c r="B1022">
        <v>331</v>
      </c>
      <c r="C1022">
        <v>231</v>
      </c>
      <c r="D1022">
        <v>263</v>
      </c>
      <c r="E1022">
        <v>261</v>
      </c>
      <c r="F1022">
        <v>249</v>
      </c>
      <c r="G1022">
        <v>713</v>
      </c>
      <c r="H1022">
        <v>87</v>
      </c>
      <c r="I1022">
        <f t="shared" si="80"/>
        <v>2048</v>
      </c>
      <c r="J1022">
        <f t="shared" si="84"/>
        <v>0.16159999999999999</v>
      </c>
      <c r="K1022">
        <f t="shared" si="84"/>
        <v>0.1128</v>
      </c>
      <c r="L1022">
        <f t="shared" si="84"/>
        <v>0.12839999999999999</v>
      </c>
      <c r="M1022">
        <f t="shared" si="84"/>
        <v>0.12740000000000001</v>
      </c>
      <c r="N1022">
        <f t="shared" si="84"/>
        <v>0.1216</v>
      </c>
      <c r="O1022">
        <f t="shared" si="81"/>
        <v>0.34819999999999995</v>
      </c>
      <c r="P1022">
        <f t="shared" si="82"/>
        <v>0.95750000000000002</v>
      </c>
      <c r="Q1022">
        <f t="shared" si="83"/>
        <v>4.2500000000000003E-2</v>
      </c>
    </row>
    <row r="1023" spans="1:17">
      <c r="A1023">
        <v>1026</v>
      </c>
      <c r="B1023">
        <v>163</v>
      </c>
      <c r="C1023">
        <v>117</v>
      </c>
      <c r="D1023">
        <v>147</v>
      </c>
      <c r="E1023">
        <v>138</v>
      </c>
      <c r="F1023">
        <v>139</v>
      </c>
      <c r="G1023">
        <v>367</v>
      </c>
      <c r="H1023">
        <v>59</v>
      </c>
      <c r="I1023">
        <f t="shared" si="80"/>
        <v>1071</v>
      </c>
      <c r="J1023">
        <f t="shared" si="84"/>
        <v>0.1522</v>
      </c>
      <c r="K1023">
        <f t="shared" si="84"/>
        <v>0.10920000000000001</v>
      </c>
      <c r="L1023">
        <f t="shared" si="84"/>
        <v>0.13730000000000001</v>
      </c>
      <c r="M1023">
        <f t="shared" si="84"/>
        <v>0.12889999999999999</v>
      </c>
      <c r="N1023">
        <f t="shared" si="84"/>
        <v>0.1298</v>
      </c>
      <c r="O1023">
        <f t="shared" si="81"/>
        <v>0.3425999999999999</v>
      </c>
      <c r="P1023">
        <f t="shared" si="82"/>
        <v>0.94489999999999996</v>
      </c>
      <c r="Q1023">
        <f t="shared" si="83"/>
        <v>5.5100000000000003E-2</v>
      </c>
    </row>
    <row r="1024" spans="1:17">
      <c r="A1024">
        <v>1027</v>
      </c>
      <c r="B1024">
        <v>367</v>
      </c>
      <c r="C1024">
        <v>293</v>
      </c>
      <c r="D1024">
        <v>269</v>
      </c>
      <c r="E1024">
        <v>233</v>
      </c>
      <c r="F1024">
        <v>262</v>
      </c>
      <c r="G1024">
        <v>675</v>
      </c>
      <c r="H1024">
        <v>67</v>
      </c>
      <c r="I1024">
        <f t="shared" si="80"/>
        <v>2099</v>
      </c>
      <c r="J1024">
        <f t="shared" si="84"/>
        <v>0.17480000000000001</v>
      </c>
      <c r="K1024">
        <f t="shared" si="84"/>
        <v>0.1396</v>
      </c>
      <c r="L1024">
        <f t="shared" si="84"/>
        <v>0.12820000000000001</v>
      </c>
      <c r="M1024">
        <f t="shared" si="84"/>
        <v>0.111</v>
      </c>
      <c r="N1024">
        <f t="shared" si="84"/>
        <v>0.12479999999999999</v>
      </c>
      <c r="O1024">
        <f t="shared" si="81"/>
        <v>0.3216</v>
      </c>
      <c r="P1024">
        <f t="shared" si="82"/>
        <v>0.96809999999999996</v>
      </c>
      <c r="Q1024">
        <f t="shared" si="83"/>
        <v>3.1899999999999998E-2</v>
      </c>
    </row>
    <row r="1025" spans="1:17">
      <c r="A1025">
        <v>1028</v>
      </c>
      <c r="B1025">
        <v>114</v>
      </c>
      <c r="C1025">
        <v>107</v>
      </c>
      <c r="D1025">
        <v>241</v>
      </c>
      <c r="E1025">
        <v>220</v>
      </c>
      <c r="F1025">
        <v>293</v>
      </c>
      <c r="G1025">
        <v>761</v>
      </c>
      <c r="H1025">
        <v>48</v>
      </c>
      <c r="I1025">
        <f t="shared" si="80"/>
        <v>1736</v>
      </c>
      <c r="J1025">
        <f t="shared" si="84"/>
        <v>6.5699999999999995E-2</v>
      </c>
      <c r="K1025">
        <f t="shared" si="84"/>
        <v>6.1600000000000002E-2</v>
      </c>
      <c r="L1025">
        <f t="shared" si="84"/>
        <v>0.13880000000000001</v>
      </c>
      <c r="M1025">
        <f t="shared" si="84"/>
        <v>0.12670000000000001</v>
      </c>
      <c r="N1025">
        <f t="shared" si="84"/>
        <v>0.16880000000000001</v>
      </c>
      <c r="O1025">
        <f t="shared" si="81"/>
        <v>0.4383999999999999</v>
      </c>
      <c r="P1025">
        <f t="shared" si="82"/>
        <v>0.97240000000000004</v>
      </c>
      <c r="Q1025">
        <f t="shared" si="83"/>
        <v>2.76E-2</v>
      </c>
    </row>
    <row r="1026" spans="1:17">
      <c r="A1026">
        <v>1029</v>
      </c>
      <c r="B1026">
        <v>53</v>
      </c>
      <c r="C1026">
        <v>54</v>
      </c>
      <c r="D1026">
        <v>173</v>
      </c>
      <c r="E1026">
        <v>220</v>
      </c>
      <c r="F1026">
        <v>312</v>
      </c>
      <c r="G1026">
        <v>813</v>
      </c>
      <c r="H1026">
        <v>52</v>
      </c>
      <c r="I1026">
        <f t="shared" si="80"/>
        <v>1625</v>
      </c>
      <c r="J1026">
        <f t="shared" si="84"/>
        <v>3.2599999999999997E-2</v>
      </c>
      <c r="K1026">
        <f t="shared" si="84"/>
        <v>3.32E-2</v>
      </c>
      <c r="L1026">
        <f t="shared" si="84"/>
        <v>0.1065</v>
      </c>
      <c r="M1026">
        <f t="shared" si="84"/>
        <v>0.13539999999999999</v>
      </c>
      <c r="N1026">
        <f t="shared" si="84"/>
        <v>0.192</v>
      </c>
      <c r="O1026">
        <f t="shared" si="81"/>
        <v>0.50029999999999997</v>
      </c>
      <c r="P1026">
        <f t="shared" si="82"/>
        <v>0.96799999999999997</v>
      </c>
      <c r="Q1026">
        <f t="shared" si="83"/>
        <v>3.2000000000000001E-2</v>
      </c>
    </row>
    <row r="1027" spans="1:17">
      <c r="A1027">
        <v>1030</v>
      </c>
      <c r="B1027">
        <v>15</v>
      </c>
      <c r="C1027">
        <v>23</v>
      </c>
      <c r="D1027">
        <v>89</v>
      </c>
      <c r="E1027">
        <v>129</v>
      </c>
      <c r="F1027">
        <v>156</v>
      </c>
      <c r="G1027">
        <v>468</v>
      </c>
      <c r="H1027">
        <v>34</v>
      </c>
      <c r="I1027">
        <f t="shared" ref="I1027:I1090" si="85">SUM(B1027:G1027)</f>
        <v>880</v>
      </c>
      <c r="J1027">
        <f t="shared" si="84"/>
        <v>1.7000000000000001E-2</v>
      </c>
      <c r="K1027">
        <f t="shared" si="84"/>
        <v>2.6100000000000002E-2</v>
      </c>
      <c r="L1027">
        <f t="shared" si="84"/>
        <v>0.1011</v>
      </c>
      <c r="M1027">
        <f t="shared" si="84"/>
        <v>0.14660000000000001</v>
      </c>
      <c r="N1027">
        <f t="shared" si="84"/>
        <v>0.17730000000000001</v>
      </c>
      <c r="O1027">
        <f t="shared" ref="O1027:O1090" si="86">1-SUM(J1027:N1027)</f>
        <v>0.53190000000000004</v>
      </c>
      <c r="P1027">
        <f t="shared" ref="P1027:P1090" si="87">1-Q1027</f>
        <v>0.96140000000000003</v>
      </c>
      <c r="Q1027">
        <f t="shared" ref="Q1027:Q1090" si="88">ROUND(H1027/$I1027,4)</f>
        <v>3.8600000000000002E-2</v>
      </c>
    </row>
    <row r="1028" spans="1:17">
      <c r="A1028">
        <v>1031</v>
      </c>
      <c r="B1028">
        <v>78</v>
      </c>
      <c r="C1028">
        <v>59</v>
      </c>
      <c r="D1028">
        <v>181</v>
      </c>
      <c r="E1028">
        <v>240</v>
      </c>
      <c r="F1028">
        <v>268</v>
      </c>
      <c r="G1028">
        <v>715</v>
      </c>
      <c r="H1028">
        <v>56</v>
      </c>
      <c r="I1028">
        <f t="shared" si="85"/>
        <v>1541</v>
      </c>
      <c r="J1028">
        <f t="shared" si="84"/>
        <v>5.0599999999999999E-2</v>
      </c>
      <c r="K1028">
        <f t="shared" si="84"/>
        <v>3.8300000000000001E-2</v>
      </c>
      <c r="L1028">
        <f t="shared" si="84"/>
        <v>0.11749999999999999</v>
      </c>
      <c r="M1028">
        <f t="shared" si="84"/>
        <v>0.15570000000000001</v>
      </c>
      <c r="N1028">
        <f t="shared" si="84"/>
        <v>0.1739</v>
      </c>
      <c r="O1028">
        <f t="shared" si="86"/>
        <v>0.46399999999999997</v>
      </c>
      <c r="P1028">
        <f t="shared" si="87"/>
        <v>0.9637</v>
      </c>
      <c r="Q1028">
        <f t="shared" si="88"/>
        <v>3.6299999999999999E-2</v>
      </c>
    </row>
    <row r="1029" spans="1:17">
      <c r="A1029">
        <v>1032</v>
      </c>
      <c r="B1029">
        <v>70</v>
      </c>
      <c r="C1029">
        <v>52</v>
      </c>
      <c r="D1029">
        <v>89</v>
      </c>
      <c r="E1029">
        <v>88</v>
      </c>
      <c r="F1029">
        <v>118</v>
      </c>
      <c r="G1029">
        <v>303</v>
      </c>
      <c r="H1029">
        <v>26</v>
      </c>
      <c r="I1029">
        <f t="shared" si="85"/>
        <v>720</v>
      </c>
      <c r="J1029">
        <f t="shared" si="84"/>
        <v>9.7199999999999995E-2</v>
      </c>
      <c r="K1029">
        <f t="shared" si="84"/>
        <v>7.22E-2</v>
      </c>
      <c r="L1029">
        <f t="shared" si="84"/>
        <v>0.1236</v>
      </c>
      <c r="M1029">
        <f t="shared" si="84"/>
        <v>0.1222</v>
      </c>
      <c r="N1029">
        <f t="shared" si="84"/>
        <v>0.16389999999999999</v>
      </c>
      <c r="O1029">
        <f t="shared" si="86"/>
        <v>0.42090000000000005</v>
      </c>
      <c r="P1029">
        <f t="shared" si="87"/>
        <v>0.96389999999999998</v>
      </c>
      <c r="Q1029">
        <f t="shared" si="88"/>
        <v>3.61E-2</v>
      </c>
    </row>
    <row r="1030" spans="1:17">
      <c r="A1030">
        <v>1033</v>
      </c>
      <c r="B1030">
        <v>372</v>
      </c>
      <c r="C1030">
        <v>228</v>
      </c>
      <c r="D1030">
        <v>271</v>
      </c>
      <c r="E1030">
        <v>233</v>
      </c>
      <c r="F1030">
        <v>340</v>
      </c>
      <c r="G1030">
        <v>903</v>
      </c>
      <c r="H1030">
        <v>91</v>
      </c>
      <c r="I1030">
        <f t="shared" si="85"/>
        <v>2347</v>
      </c>
      <c r="J1030">
        <f t="shared" si="84"/>
        <v>0.1585</v>
      </c>
      <c r="K1030">
        <f t="shared" si="84"/>
        <v>9.7100000000000006E-2</v>
      </c>
      <c r="L1030">
        <f t="shared" si="84"/>
        <v>0.11550000000000001</v>
      </c>
      <c r="M1030">
        <f t="shared" si="84"/>
        <v>9.9299999999999999E-2</v>
      </c>
      <c r="N1030">
        <f t="shared" si="84"/>
        <v>0.1449</v>
      </c>
      <c r="O1030">
        <f t="shared" si="86"/>
        <v>0.38470000000000004</v>
      </c>
      <c r="P1030">
        <f t="shared" si="87"/>
        <v>0.96120000000000005</v>
      </c>
      <c r="Q1030">
        <f t="shared" si="88"/>
        <v>3.8800000000000001E-2</v>
      </c>
    </row>
    <row r="1031" spans="1:17">
      <c r="A1031">
        <v>1034</v>
      </c>
      <c r="B1031">
        <v>213</v>
      </c>
      <c r="C1031">
        <v>95</v>
      </c>
      <c r="D1031">
        <v>172</v>
      </c>
      <c r="E1031">
        <v>216</v>
      </c>
      <c r="F1031">
        <v>208</v>
      </c>
      <c r="G1031">
        <v>618</v>
      </c>
      <c r="H1031">
        <v>77</v>
      </c>
      <c r="I1031">
        <f t="shared" si="85"/>
        <v>1522</v>
      </c>
      <c r="J1031">
        <f t="shared" si="84"/>
        <v>0.1399</v>
      </c>
      <c r="K1031">
        <f t="shared" si="84"/>
        <v>6.2399999999999997E-2</v>
      </c>
      <c r="L1031">
        <f t="shared" si="84"/>
        <v>0.113</v>
      </c>
      <c r="M1031">
        <f t="shared" si="84"/>
        <v>0.1419</v>
      </c>
      <c r="N1031">
        <f t="shared" si="84"/>
        <v>0.13669999999999999</v>
      </c>
      <c r="O1031">
        <f t="shared" si="86"/>
        <v>0.40610000000000013</v>
      </c>
      <c r="P1031">
        <f t="shared" si="87"/>
        <v>0.94940000000000002</v>
      </c>
      <c r="Q1031">
        <f t="shared" si="88"/>
        <v>5.0599999999999999E-2</v>
      </c>
    </row>
    <row r="1032" spans="1:17">
      <c r="A1032">
        <v>1035</v>
      </c>
      <c r="B1032">
        <v>163</v>
      </c>
      <c r="C1032">
        <v>63</v>
      </c>
      <c r="D1032">
        <v>130</v>
      </c>
      <c r="E1032">
        <v>145</v>
      </c>
      <c r="F1032">
        <v>149</v>
      </c>
      <c r="G1032">
        <v>383</v>
      </c>
      <c r="H1032">
        <v>49</v>
      </c>
      <c r="I1032">
        <f t="shared" si="85"/>
        <v>1033</v>
      </c>
      <c r="J1032">
        <f t="shared" si="84"/>
        <v>0.1578</v>
      </c>
      <c r="K1032">
        <f t="shared" si="84"/>
        <v>6.0999999999999999E-2</v>
      </c>
      <c r="L1032">
        <f t="shared" si="84"/>
        <v>0.1258</v>
      </c>
      <c r="M1032">
        <f t="shared" si="84"/>
        <v>0.1404</v>
      </c>
      <c r="N1032">
        <f t="shared" si="84"/>
        <v>0.14419999999999999</v>
      </c>
      <c r="O1032">
        <f t="shared" si="86"/>
        <v>0.37080000000000002</v>
      </c>
      <c r="P1032">
        <f t="shared" si="87"/>
        <v>0.9526</v>
      </c>
      <c r="Q1032">
        <f t="shared" si="88"/>
        <v>4.7399999999999998E-2</v>
      </c>
    </row>
    <row r="1033" spans="1:17">
      <c r="A1033">
        <v>1036</v>
      </c>
      <c r="B1033">
        <v>324</v>
      </c>
      <c r="C1033">
        <v>195</v>
      </c>
      <c r="D1033">
        <v>175</v>
      </c>
      <c r="E1033">
        <v>170</v>
      </c>
      <c r="F1033">
        <v>194</v>
      </c>
      <c r="G1033">
        <v>455</v>
      </c>
      <c r="H1033">
        <v>54</v>
      </c>
      <c r="I1033">
        <f t="shared" si="85"/>
        <v>1513</v>
      </c>
      <c r="J1033">
        <f t="shared" si="84"/>
        <v>0.21410000000000001</v>
      </c>
      <c r="K1033">
        <f t="shared" si="84"/>
        <v>0.12889999999999999</v>
      </c>
      <c r="L1033">
        <f t="shared" si="84"/>
        <v>0.1157</v>
      </c>
      <c r="M1033">
        <f t="shared" si="84"/>
        <v>0.1124</v>
      </c>
      <c r="N1033">
        <f t="shared" si="84"/>
        <v>0.12820000000000001</v>
      </c>
      <c r="O1033">
        <f t="shared" si="86"/>
        <v>0.30070000000000008</v>
      </c>
      <c r="P1033">
        <f t="shared" si="87"/>
        <v>0.96430000000000005</v>
      </c>
      <c r="Q1033">
        <f t="shared" si="88"/>
        <v>3.5700000000000003E-2</v>
      </c>
    </row>
    <row r="1034" spans="1:17">
      <c r="A1034">
        <v>1037</v>
      </c>
      <c r="B1034">
        <v>200</v>
      </c>
      <c r="C1034">
        <v>111</v>
      </c>
      <c r="D1034">
        <v>132</v>
      </c>
      <c r="E1034">
        <v>159</v>
      </c>
      <c r="F1034">
        <v>120</v>
      </c>
      <c r="G1034">
        <v>389</v>
      </c>
      <c r="H1034">
        <v>54</v>
      </c>
      <c r="I1034">
        <f t="shared" si="85"/>
        <v>1111</v>
      </c>
      <c r="J1034">
        <f t="shared" si="84"/>
        <v>0.18</v>
      </c>
      <c r="K1034">
        <f t="shared" si="84"/>
        <v>9.9900000000000003E-2</v>
      </c>
      <c r="L1034">
        <f t="shared" si="84"/>
        <v>0.1188</v>
      </c>
      <c r="M1034">
        <f t="shared" si="84"/>
        <v>0.1431</v>
      </c>
      <c r="N1034">
        <f t="shared" si="84"/>
        <v>0.108</v>
      </c>
      <c r="O1034">
        <f t="shared" si="86"/>
        <v>0.35019999999999996</v>
      </c>
      <c r="P1034">
        <f t="shared" si="87"/>
        <v>0.95140000000000002</v>
      </c>
      <c r="Q1034">
        <f t="shared" si="88"/>
        <v>4.8599999999999997E-2</v>
      </c>
    </row>
    <row r="1035" spans="1:17">
      <c r="A1035">
        <v>1038</v>
      </c>
      <c r="B1035">
        <v>75</v>
      </c>
      <c r="C1035">
        <v>70</v>
      </c>
      <c r="D1035">
        <v>165</v>
      </c>
      <c r="E1035">
        <v>230</v>
      </c>
      <c r="F1035">
        <v>127</v>
      </c>
      <c r="G1035">
        <v>398</v>
      </c>
      <c r="H1035">
        <v>303</v>
      </c>
      <c r="I1035">
        <f t="shared" si="85"/>
        <v>1065</v>
      </c>
      <c r="J1035">
        <f t="shared" ref="J1035:N1085" si="89">ROUND(B1035/$I1035,4)</f>
        <v>7.0400000000000004E-2</v>
      </c>
      <c r="K1035">
        <f t="shared" si="89"/>
        <v>6.5699999999999995E-2</v>
      </c>
      <c r="L1035">
        <f t="shared" si="89"/>
        <v>0.15490000000000001</v>
      </c>
      <c r="M1035">
        <f t="shared" si="89"/>
        <v>0.216</v>
      </c>
      <c r="N1035">
        <f t="shared" si="89"/>
        <v>0.1192</v>
      </c>
      <c r="O1035">
        <f t="shared" si="86"/>
        <v>0.37380000000000002</v>
      </c>
      <c r="P1035">
        <f t="shared" si="87"/>
        <v>0.71550000000000002</v>
      </c>
      <c r="Q1035">
        <f t="shared" si="88"/>
        <v>0.28449999999999998</v>
      </c>
    </row>
    <row r="1036" spans="1:17">
      <c r="A1036">
        <v>1039</v>
      </c>
      <c r="B1036">
        <v>458</v>
      </c>
      <c r="C1036">
        <v>284</v>
      </c>
      <c r="D1036">
        <v>289</v>
      </c>
      <c r="E1036">
        <v>266</v>
      </c>
      <c r="F1036">
        <v>311</v>
      </c>
      <c r="G1036">
        <v>678</v>
      </c>
      <c r="H1036">
        <v>73</v>
      </c>
      <c r="I1036">
        <f t="shared" si="85"/>
        <v>2286</v>
      </c>
      <c r="J1036">
        <f t="shared" si="89"/>
        <v>0.20030000000000001</v>
      </c>
      <c r="K1036">
        <f t="shared" si="89"/>
        <v>0.1242</v>
      </c>
      <c r="L1036">
        <f t="shared" si="89"/>
        <v>0.12640000000000001</v>
      </c>
      <c r="M1036">
        <f t="shared" si="89"/>
        <v>0.1164</v>
      </c>
      <c r="N1036">
        <f t="shared" si="89"/>
        <v>0.13600000000000001</v>
      </c>
      <c r="O1036">
        <f t="shared" si="86"/>
        <v>0.29669999999999996</v>
      </c>
      <c r="P1036">
        <f t="shared" si="87"/>
        <v>0.96809999999999996</v>
      </c>
      <c r="Q1036">
        <f t="shared" si="88"/>
        <v>3.1899999999999998E-2</v>
      </c>
    </row>
    <row r="1037" spans="1:17">
      <c r="A1037">
        <v>1040</v>
      </c>
      <c r="B1037">
        <v>208</v>
      </c>
      <c r="C1037">
        <v>213</v>
      </c>
      <c r="D1037">
        <v>180</v>
      </c>
      <c r="E1037">
        <v>130</v>
      </c>
      <c r="F1037">
        <v>175</v>
      </c>
      <c r="G1037">
        <v>451</v>
      </c>
      <c r="H1037">
        <v>131</v>
      </c>
      <c r="I1037">
        <f t="shared" si="85"/>
        <v>1357</v>
      </c>
      <c r="J1037">
        <f t="shared" si="89"/>
        <v>0.15329999999999999</v>
      </c>
      <c r="K1037">
        <f t="shared" si="89"/>
        <v>0.157</v>
      </c>
      <c r="L1037">
        <f t="shared" si="89"/>
        <v>0.1326</v>
      </c>
      <c r="M1037">
        <f t="shared" si="89"/>
        <v>9.5799999999999996E-2</v>
      </c>
      <c r="N1037">
        <f t="shared" si="89"/>
        <v>0.129</v>
      </c>
      <c r="O1037">
        <f t="shared" si="86"/>
        <v>0.33230000000000004</v>
      </c>
      <c r="P1037">
        <f t="shared" si="87"/>
        <v>0.90349999999999997</v>
      </c>
      <c r="Q1037">
        <f t="shared" si="88"/>
        <v>9.6500000000000002E-2</v>
      </c>
    </row>
    <row r="1038" spans="1:17">
      <c r="A1038">
        <v>1041</v>
      </c>
      <c r="B1038">
        <v>566</v>
      </c>
      <c r="C1038">
        <v>573</v>
      </c>
      <c r="D1038">
        <v>113</v>
      </c>
      <c r="E1038">
        <v>253</v>
      </c>
      <c r="F1038">
        <v>244</v>
      </c>
      <c r="G1038">
        <v>593</v>
      </c>
      <c r="H1038">
        <v>294</v>
      </c>
      <c r="I1038">
        <f t="shared" si="85"/>
        <v>2342</v>
      </c>
      <c r="J1038">
        <f t="shared" si="89"/>
        <v>0.2417</v>
      </c>
      <c r="K1038">
        <f t="shared" si="89"/>
        <v>0.2447</v>
      </c>
      <c r="L1038">
        <f t="shared" si="89"/>
        <v>4.82E-2</v>
      </c>
      <c r="M1038">
        <f t="shared" si="89"/>
        <v>0.108</v>
      </c>
      <c r="N1038">
        <f t="shared" si="89"/>
        <v>0.1042</v>
      </c>
      <c r="O1038">
        <f t="shared" si="86"/>
        <v>0.25320000000000009</v>
      </c>
      <c r="P1038">
        <f t="shared" si="87"/>
        <v>0.87450000000000006</v>
      </c>
      <c r="Q1038">
        <f t="shared" si="88"/>
        <v>0.1255</v>
      </c>
    </row>
    <row r="1039" spans="1:17">
      <c r="A1039">
        <v>1042</v>
      </c>
      <c r="B1039">
        <v>46</v>
      </c>
      <c r="C1039">
        <v>73</v>
      </c>
      <c r="D1039">
        <v>93</v>
      </c>
      <c r="E1039">
        <v>90</v>
      </c>
      <c r="F1039">
        <v>144</v>
      </c>
      <c r="G1039">
        <v>370</v>
      </c>
      <c r="H1039">
        <v>98</v>
      </c>
      <c r="I1039">
        <f t="shared" si="85"/>
        <v>816</v>
      </c>
      <c r="J1039">
        <f t="shared" si="89"/>
        <v>5.6399999999999999E-2</v>
      </c>
      <c r="K1039">
        <f t="shared" si="89"/>
        <v>8.9499999999999996E-2</v>
      </c>
      <c r="L1039">
        <f t="shared" si="89"/>
        <v>0.114</v>
      </c>
      <c r="M1039">
        <f t="shared" si="89"/>
        <v>0.1103</v>
      </c>
      <c r="N1039">
        <f t="shared" si="89"/>
        <v>0.17649999999999999</v>
      </c>
      <c r="O1039">
        <f t="shared" si="86"/>
        <v>0.45330000000000004</v>
      </c>
      <c r="P1039">
        <f t="shared" si="87"/>
        <v>0.87990000000000002</v>
      </c>
      <c r="Q1039">
        <f t="shared" si="88"/>
        <v>0.1201</v>
      </c>
    </row>
    <row r="1040" spans="1:17">
      <c r="A1040">
        <v>1043</v>
      </c>
      <c r="B1040">
        <v>20</v>
      </c>
      <c r="C1040">
        <v>48</v>
      </c>
      <c r="D1040">
        <v>144</v>
      </c>
      <c r="E1040">
        <v>167</v>
      </c>
      <c r="F1040">
        <v>285</v>
      </c>
      <c r="G1040">
        <v>583</v>
      </c>
      <c r="H1040">
        <v>174</v>
      </c>
      <c r="I1040">
        <f t="shared" si="85"/>
        <v>1247</v>
      </c>
      <c r="J1040">
        <f t="shared" si="89"/>
        <v>1.6E-2</v>
      </c>
      <c r="K1040">
        <f t="shared" si="89"/>
        <v>3.85E-2</v>
      </c>
      <c r="L1040">
        <f t="shared" si="89"/>
        <v>0.11550000000000001</v>
      </c>
      <c r="M1040">
        <f t="shared" si="89"/>
        <v>0.13389999999999999</v>
      </c>
      <c r="N1040">
        <f t="shared" si="89"/>
        <v>0.22850000000000001</v>
      </c>
      <c r="O1040">
        <f t="shared" si="86"/>
        <v>0.46760000000000002</v>
      </c>
      <c r="P1040">
        <f t="shared" si="87"/>
        <v>0.86050000000000004</v>
      </c>
      <c r="Q1040">
        <f t="shared" si="88"/>
        <v>0.13950000000000001</v>
      </c>
    </row>
    <row r="1041" spans="1:17">
      <c r="A1041">
        <v>1044</v>
      </c>
      <c r="B1041">
        <v>14</v>
      </c>
      <c r="C1041">
        <v>54</v>
      </c>
      <c r="D1041">
        <v>100</v>
      </c>
      <c r="E1041">
        <v>122</v>
      </c>
      <c r="F1041">
        <v>201</v>
      </c>
      <c r="G1041">
        <v>612</v>
      </c>
      <c r="H1041">
        <v>152</v>
      </c>
      <c r="I1041">
        <f t="shared" si="85"/>
        <v>1103</v>
      </c>
      <c r="J1041">
        <f t="shared" si="89"/>
        <v>1.2699999999999999E-2</v>
      </c>
      <c r="K1041">
        <f t="shared" si="89"/>
        <v>4.9000000000000002E-2</v>
      </c>
      <c r="L1041">
        <f t="shared" si="89"/>
        <v>9.0700000000000003E-2</v>
      </c>
      <c r="M1041">
        <f t="shared" si="89"/>
        <v>0.1106</v>
      </c>
      <c r="N1041">
        <f t="shared" si="89"/>
        <v>0.1822</v>
      </c>
      <c r="O1041">
        <f t="shared" si="86"/>
        <v>0.55479999999999996</v>
      </c>
      <c r="P1041">
        <f t="shared" si="87"/>
        <v>0.86219999999999997</v>
      </c>
      <c r="Q1041">
        <f t="shared" si="88"/>
        <v>0.13780000000000001</v>
      </c>
    </row>
    <row r="1042" spans="1:17">
      <c r="A1042">
        <v>1045</v>
      </c>
      <c r="B1042">
        <v>44</v>
      </c>
      <c r="C1042">
        <v>90</v>
      </c>
      <c r="D1042">
        <v>195</v>
      </c>
      <c r="E1042">
        <v>167</v>
      </c>
      <c r="F1042">
        <v>352</v>
      </c>
      <c r="G1042">
        <v>766</v>
      </c>
      <c r="H1042">
        <v>186</v>
      </c>
      <c r="I1042">
        <f t="shared" si="85"/>
        <v>1614</v>
      </c>
      <c r="J1042">
        <f t="shared" si="89"/>
        <v>2.7300000000000001E-2</v>
      </c>
      <c r="K1042">
        <f t="shared" si="89"/>
        <v>5.5800000000000002E-2</v>
      </c>
      <c r="L1042">
        <f t="shared" si="89"/>
        <v>0.1208</v>
      </c>
      <c r="M1042">
        <f t="shared" si="89"/>
        <v>0.10349999999999999</v>
      </c>
      <c r="N1042">
        <f t="shared" si="89"/>
        <v>0.21809999999999999</v>
      </c>
      <c r="O1042">
        <f t="shared" si="86"/>
        <v>0.47450000000000003</v>
      </c>
      <c r="P1042">
        <f t="shared" si="87"/>
        <v>0.88480000000000003</v>
      </c>
      <c r="Q1042">
        <f t="shared" si="88"/>
        <v>0.1152</v>
      </c>
    </row>
    <row r="1043" spans="1:17">
      <c r="A1043">
        <v>1046</v>
      </c>
      <c r="B1043">
        <v>29</v>
      </c>
      <c r="C1043">
        <v>42</v>
      </c>
      <c r="D1043">
        <v>106</v>
      </c>
      <c r="E1043">
        <v>135</v>
      </c>
      <c r="F1043">
        <v>180</v>
      </c>
      <c r="G1043">
        <v>471</v>
      </c>
      <c r="H1043">
        <v>118</v>
      </c>
      <c r="I1043">
        <f t="shared" si="85"/>
        <v>963</v>
      </c>
      <c r="J1043">
        <f t="shared" si="89"/>
        <v>3.0099999999999998E-2</v>
      </c>
      <c r="K1043">
        <f t="shared" si="89"/>
        <v>4.36E-2</v>
      </c>
      <c r="L1043">
        <f t="shared" si="89"/>
        <v>0.1101</v>
      </c>
      <c r="M1043">
        <f t="shared" si="89"/>
        <v>0.14019999999999999</v>
      </c>
      <c r="N1043">
        <f t="shared" si="89"/>
        <v>0.18690000000000001</v>
      </c>
      <c r="O1043">
        <f t="shared" si="86"/>
        <v>0.48909999999999998</v>
      </c>
      <c r="P1043">
        <f t="shared" si="87"/>
        <v>0.87749999999999995</v>
      </c>
      <c r="Q1043">
        <f t="shared" si="88"/>
        <v>0.1225</v>
      </c>
    </row>
    <row r="1044" spans="1:17">
      <c r="A1044">
        <v>1047</v>
      </c>
      <c r="B1044">
        <v>143</v>
      </c>
      <c r="C1044">
        <v>178</v>
      </c>
      <c r="D1044">
        <v>124</v>
      </c>
      <c r="E1044">
        <v>156</v>
      </c>
      <c r="F1044">
        <v>217</v>
      </c>
      <c r="G1044">
        <v>505</v>
      </c>
      <c r="H1044">
        <v>178</v>
      </c>
      <c r="I1044">
        <f t="shared" si="85"/>
        <v>1323</v>
      </c>
      <c r="J1044">
        <f t="shared" si="89"/>
        <v>0.1081</v>
      </c>
      <c r="K1044">
        <f t="shared" si="89"/>
        <v>0.13450000000000001</v>
      </c>
      <c r="L1044">
        <f t="shared" si="89"/>
        <v>9.3700000000000006E-2</v>
      </c>
      <c r="M1044">
        <f t="shared" si="89"/>
        <v>0.1179</v>
      </c>
      <c r="N1044">
        <f t="shared" si="89"/>
        <v>0.16400000000000001</v>
      </c>
      <c r="O1044">
        <f t="shared" si="86"/>
        <v>0.38179999999999992</v>
      </c>
      <c r="P1044">
        <f t="shared" si="87"/>
        <v>0.86549999999999994</v>
      </c>
      <c r="Q1044">
        <f t="shared" si="88"/>
        <v>0.13450000000000001</v>
      </c>
    </row>
    <row r="1045" spans="1:17">
      <c r="A1045">
        <v>1048</v>
      </c>
      <c r="B1045">
        <v>122</v>
      </c>
      <c r="C1045">
        <v>151</v>
      </c>
      <c r="D1045">
        <v>145</v>
      </c>
      <c r="E1045">
        <v>228</v>
      </c>
      <c r="F1045">
        <v>182</v>
      </c>
      <c r="G1045">
        <v>514</v>
      </c>
      <c r="H1045">
        <v>185</v>
      </c>
      <c r="I1045">
        <f t="shared" si="85"/>
        <v>1342</v>
      </c>
      <c r="J1045">
        <f t="shared" si="89"/>
        <v>9.0899999999999995E-2</v>
      </c>
      <c r="K1045">
        <f t="shared" si="89"/>
        <v>0.1125</v>
      </c>
      <c r="L1045">
        <f t="shared" si="89"/>
        <v>0.108</v>
      </c>
      <c r="M1045">
        <f t="shared" si="89"/>
        <v>0.1699</v>
      </c>
      <c r="N1045">
        <f t="shared" si="89"/>
        <v>0.1356</v>
      </c>
      <c r="O1045">
        <f t="shared" si="86"/>
        <v>0.3831</v>
      </c>
      <c r="P1045">
        <f t="shared" si="87"/>
        <v>0.86209999999999998</v>
      </c>
      <c r="Q1045">
        <f t="shared" si="88"/>
        <v>0.13789999999999999</v>
      </c>
    </row>
    <row r="1046" spans="1:17">
      <c r="A1046">
        <v>1049</v>
      </c>
      <c r="B1046">
        <v>401</v>
      </c>
      <c r="C1046">
        <v>376</v>
      </c>
      <c r="D1046">
        <v>380</v>
      </c>
      <c r="E1046">
        <v>292</v>
      </c>
      <c r="F1046">
        <v>370</v>
      </c>
      <c r="G1046">
        <v>763</v>
      </c>
      <c r="H1046">
        <v>346</v>
      </c>
      <c r="I1046">
        <f t="shared" si="85"/>
        <v>2582</v>
      </c>
      <c r="J1046">
        <f t="shared" si="89"/>
        <v>0.15529999999999999</v>
      </c>
      <c r="K1046">
        <f t="shared" si="89"/>
        <v>0.14560000000000001</v>
      </c>
      <c r="L1046">
        <f t="shared" si="89"/>
        <v>0.1472</v>
      </c>
      <c r="M1046">
        <f t="shared" si="89"/>
        <v>0.11310000000000001</v>
      </c>
      <c r="N1046">
        <f t="shared" si="89"/>
        <v>0.14330000000000001</v>
      </c>
      <c r="O1046">
        <f t="shared" si="86"/>
        <v>0.29549999999999998</v>
      </c>
      <c r="P1046">
        <f t="shared" si="87"/>
        <v>0.86599999999999999</v>
      </c>
      <c r="Q1046">
        <f t="shared" si="88"/>
        <v>0.13400000000000001</v>
      </c>
    </row>
    <row r="1047" spans="1:17">
      <c r="A1047">
        <v>1050</v>
      </c>
      <c r="B1047">
        <v>651</v>
      </c>
      <c r="C1047">
        <v>518</v>
      </c>
      <c r="D1047">
        <v>432</v>
      </c>
      <c r="E1047">
        <v>298</v>
      </c>
      <c r="F1047">
        <v>265</v>
      </c>
      <c r="G1047">
        <v>589</v>
      </c>
      <c r="H1047">
        <v>799</v>
      </c>
      <c r="I1047">
        <f t="shared" si="85"/>
        <v>2753</v>
      </c>
      <c r="J1047">
        <f t="shared" si="89"/>
        <v>0.23649999999999999</v>
      </c>
      <c r="K1047">
        <f t="shared" si="89"/>
        <v>0.18820000000000001</v>
      </c>
      <c r="L1047">
        <f t="shared" si="89"/>
        <v>0.15690000000000001</v>
      </c>
      <c r="M1047">
        <f t="shared" si="89"/>
        <v>0.1082</v>
      </c>
      <c r="N1047">
        <f t="shared" si="89"/>
        <v>9.6299999999999997E-2</v>
      </c>
      <c r="O1047">
        <f t="shared" si="86"/>
        <v>0.21389999999999998</v>
      </c>
      <c r="P1047">
        <f t="shared" si="87"/>
        <v>0.70979999999999999</v>
      </c>
      <c r="Q1047">
        <f t="shared" si="88"/>
        <v>0.29020000000000001</v>
      </c>
    </row>
    <row r="1048" spans="1:17">
      <c r="A1048">
        <v>1051</v>
      </c>
      <c r="B1048">
        <v>1152</v>
      </c>
      <c r="C1048">
        <v>1423</v>
      </c>
      <c r="D1048">
        <v>370</v>
      </c>
      <c r="E1048">
        <v>372</v>
      </c>
      <c r="F1048">
        <v>464</v>
      </c>
      <c r="G1048">
        <v>1062</v>
      </c>
      <c r="H1048">
        <v>620</v>
      </c>
      <c r="I1048">
        <f t="shared" si="85"/>
        <v>4843</v>
      </c>
      <c r="J1048">
        <f t="shared" si="89"/>
        <v>0.2379</v>
      </c>
      <c r="K1048">
        <f t="shared" si="89"/>
        <v>0.29380000000000001</v>
      </c>
      <c r="L1048">
        <f t="shared" si="89"/>
        <v>7.6399999999999996E-2</v>
      </c>
      <c r="M1048">
        <f t="shared" si="89"/>
        <v>7.6799999999999993E-2</v>
      </c>
      <c r="N1048">
        <f t="shared" si="89"/>
        <v>9.5799999999999996E-2</v>
      </c>
      <c r="O1048">
        <f t="shared" si="86"/>
        <v>0.21929999999999994</v>
      </c>
      <c r="P1048">
        <f t="shared" si="87"/>
        <v>0.872</v>
      </c>
      <c r="Q1048">
        <f t="shared" si="88"/>
        <v>0.128</v>
      </c>
    </row>
    <row r="1049" spans="1:17">
      <c r="A1049">
        <v>1052</v>
      </c>
      <c r="B1049">
        <v>39</v>
      </c>
      <c r="C1049">
        <v>38</v>
      </c>
      <c r="D1049">
        <v>77</v>
      </c>
      <c r="E1049">
        <v>82</v>
      </c>
      <c r="F1049">
        <v>121</v>
      </c>
      <c r="G1049">
        <v>230</v>
      </c>
      <c r="H1049">
        <v>74</v>
      </c>
      <c r="I1049">
        <f t="shared" si="85"/>
        <v>587</v>
      </c>
      <c r="J1049">
        <f t="shared" si="89"/>
        <v>6.6400000000000001E-2</v>
      </c>
      <c r="K1049">
        <f t="shared" si="89"/>
        <v>6.4699999999999994E-2</v>
      </c>
      <c r="L1049">
        <f t="shared" si="89"/>
        <v>0.13120000000000001</v>
      </c>
      <c r="M1049">
        <f t="shared" si="89"/>
        <v>0.13969999999999999</v>
      </c>
      <c r="N1049">
        <f t="shared" si="89"/>
        <v>0.20610000000000001</v>
      </c>
      <c r="O1049">
        <f t="shared" si="86"/>
        <v>0.39190000000000003</v>
      </c>
      <c r="P1049">
        <f t="shared" si="87"/>
        <v>0.87390000000000001</v>
      </c>
      <c r="Q1049">
        <f t="shared" si="88"/>
        <v>0.12609999999999999</v>
      </c>
    </row>
    <row r="1050" spans="1:17">
      <c r="A1050">
        <v>1053</v>
      </c>
      <c r="B1050">
        <v>89</v>
      </c>
      <c r="C1050">
        <v>133</v>
      </c>
      <c r="D1050">
        <v>197</v>
      </c>
      <c r="E1050">
        <v>196</v>
      </c>
      <c r="F1050">
        <v>311</v>
      </c>
      <c r="G1050">
        <v>769</v>
      </c>
      <c r="H1050">
        <v>245</v>
      </c>
      <c r="I1050">
        <f t="shared" si="85"/>
        <v>1695</v>
      </c>
      <c r="J1050">
        <f t="shared" si="89"/>
        <v>5.2499999999999998E-2</v>
      </c>
      <c r="K1050">
        <f t="shared" si="89"/>
        <v>7.85E-2</v>
      </c>
      <c r="L1050">
        <f t="shared" si="89"/>
        <v>0.1162</v>
      </c>
      <c r="M1050">
        <f t="shared" si="89"/>
        <v>0.11559999999999999</v>
      </c>
      <c r="N1050">
        <f t="shared" si="89"/>
        <v>0.1835</v>
      </c>
      <c r="O1050">
        <f t="shared" si="86"/>
        <v>0.45369999999999999</v>
      </c>
      <c r="P1050">
        <f t="shared" si="87"/>
        <v>0.85550000000000004</v>
      </c>
      <c r="Q1050">
        <f t="shared" si="88"/>
        <v>0.14449999999999999</v>
      </c>
    </row>
    <row r="1051" spans="1:17">
      <c r="A1051">
        <v>1054</v>
      </c>
      <c r="B1051">
        <v>109</v>
      </c>
      <c r="C1051">
        <v>94</v>
      </c>
      <c r="D1051">
        <v>186</v>
      </c>
      <c r="E1051">
        <v>155</v>
      </c>
      <c r="F1051">
        <v>201</v>
      </c>
      <c r="G1051">
        <v>475</v>
      </c>
      <c r="H1051">
        <v>229</v>
      </c>
      <c r="I1051">
        <f t="shared" si="85"/>
        <v>1220</v>
      </c>
      <c r="J1051">
        <f t="shared" si="89"/>
        <v>8.9300000000000004E-2</v>
      </c>
      <c r="K1051">
        <f t="shared" si="89"/>
        <v>7.6999999999999999E-2</v>
      </c>
      <c r="L1051">
        <f t="shared" si="89"/>
        <v>0.1525</v>
      </c>
      <c r="M1051">
        <f t="shared" si="89"/>
        <v>0.127</v>
      </c>
      <c r="N1051">
        <f t="shared" si="89"/>
        <v>0.1648</v>
      </c>
      <c r="O1051">
        <f t="shared" si="86"/>
        <v>0.38939999999999997</v>
      </c>
      <c r="P1051">
        <f t="shared" si="87"/>
        <v>0.81230000000000002</v>
      </c>
      <c r="Q1051">
        <f t="shared" si="88"/>
        <v>0.18770000000000001</v>
      </c>
    </row>
    <row r="1052" spans="1:17">
      <c r="A1052">
        <v>1055</v>
      </c>
      <c r="B1052">
        <v>200</v>
      </c>
      <c r="C1052">
        <v>201</v>
      </c>
      <c r="D1052">
        <v>351</v>
      </c>
      <c r="E1052">
        <v>264</v>
      </c>
      <c r="F1052">
        <v>315</v>
      </c>
      <c r="G1052">
        <v>731</v>
      </c>
      <c r="H1052">
        <v>529</v>
      </c>
      <c r="I1052">
        <f t="shared" si="85"/>
        <v>2062</v>
      </c>
      <c r="J1052">
        <f t="shared" si="89"/>
        <v>9.7000000000000003E-2</v>
      </c>
      <c r="K1052">
        <f t="shared" si="89"/>
        <v>9.7500000000000003E-2</v>
      </c>
      <c r="L1052">
        <f t="shared" si="89"/>
        <v>0.17019999999999999</v>
      </c>
      <c r="M1052">
        <f t="shared" si="89"/>
        <v>0.128</v>
      </c>
      <c r="N1052">
        <f t="shared" si="89"/>
        <v>0.15279999999999999</v>
      </c>
      <c r="O1052">
        <f t="shared" si="86"/>
        <v>0.35450000000000004</v>
      </c>
      <c r="P1052">
        <f t="shared" si="87"/>
        <v>0.74350000000000005</v>
      </c>
      <c r="Q1052">
        <f t="shared" si="88"/>
        <v>0.25650000000000001</v>
      </c>
    </row>
    <row r="1053" spans="1:17">
      <c r="A1053">
        <v>1056</v>
      </c>
      <c r="B1053">
        <v>407</v>
      </c>
      <c r="C1053">
        <v>360</v>
      </c>
      <c r="D1053">
        <v>391</v>
      </c>
      <c r="E1053">
        <v>251</v>
      </c>
      <c r="F1053">
        <v>248</v>
      </c>
      <c r="G1053">
        <v>497</v>
      </c>
      <c r="H1053">
        <v>470</v>
      </c>
      <c r="I1053">
        <f t="shared" si="85"/>
        <v>2154</v>
      </c>
      <c r="J1053">
        <f t="shared" si="89"/>
        <v>0.189</v>
      </c>
      <c r="K1053">
        <f t="shared" si="89"/>
        <v>0.1671</v>
      </c>
      <c r="L1053">
        <f t="shared" si="89"/>
        <v>0.18149999999999999</v>
      </c>
      <c r="M1053">
        <f t="shared" si="89"/>
        <v>0.11650000000000001</v>
      </c>
      <c r="N1053">
        <f t="shared" si="89"/>
        <v>0.11509999999999999</v>
      </c>
      <c r="O1053">
        <f t="shared" si="86"/>
        <v>0.23080000000000001</v>
      </c>
      <c r="P1053">
        <f t="shared" si="87"/>
        <v>0.78180000000000005</v>
      </c>
      <c r="Q1053">
        <f t="shared" si="88"/>
        <v>0.21820000000000001</v>
      </c>
    </row>
    <row r="1054" spans="1:17">
      <c r="A1054">
        <v>1057</v>
      </c>
      <c r="B1054">
        <v>702</v>
      </c>
      <c r="C1054">
        <v>986</v>
      </c>
      <c r="D1054">
        <v>332</v>
      </c>
      <c r="E1054">
        <v>229</v>
      </c>
      <c r="F1054">
        <v>194</v>
      </c>
      <c r="G1054">
        <v>325</v>
      </c>
      <c r="H1054">
        <v>1442</v>
      </c>
      <c r="I1054">
        <f t="shared" si="85"/>
        <v>2768</v>
      </c>
      <c r="J1054">
        <f t="shared" si="89"/>
        <v>0.25359999999999999</v>
      </c>
      <c r="K1054">
        <f t="shared" si="89"/>
        <v>0.35620000000000002</v>
      </c>
      <c r="L1054">
        <f t="shared" si="89"/>
        <v>0.11990000000000001</v>
      </c>
      <c r="M1054">
        <f t="shared" si="89"/>
        <v>8.2699999999999996E-2</v>
      </c>
      <c r="N1054">
        <f t="shared" si="89"/>
        <v>7.0099999999999996E-2</v>
      </c>
      <c r="O1054">
        <f t="shared" si="86"/>
        <v>0.11749999999999994</v>
      </c>
      <c r="P1054">
        <f t="shared" si="87"/>
        <v>0.47899999999999998</v>
      </c>
      <c r="Q1054">
        <f t="shared" si="88"/>
        <v>0.52100000000000002</v>
      </c>
    </row>
    <row r="1055" spans="1:17">
      <c r="A1055">
        <v>1058</v>
      </c>
      <c r="B1055">
        <v>780</v>
      </c>
      <c r="C1055">
        <v>949</v>
      </c>
      <c r="D1055">
        <v>504</v>
      </c>
      <c r="E1055">
        <v>387</v>
      </c>
      <c r="F1055">
        <v>375</v>
      </c>
      <c r="G1055">
        <v>763</v>
      </c>
      <c r="H1055">
        <v>1232</v>
      </c>
      <c r="I1055">
        <f t="shared" si="85"/>
        <v>3758</v>
      </c>
      <c r="J1055">
        <f t="shared" si="89"/>
        <v>0.20760000000000001</v>
      </c>
      <c r="K1055">
        <f t="shared" si="89"/>
        <v>0.2525</v>
      </c>
      <c r="L1055">
        <f t="shared" si="89"/>
        <v>0.1341</v>
      </c>
      <c r="M1055">
        <f t="shared" si="89"/>
        <v>0.10299999999999999</v>
      </c>
      <c r="N1055">
        <f t="shared" si="89"/>
        <v>9.98E-2</v>
      </c>
      <c r="O1055">
        <f t="shared" si="86"/>
        <v>0.20299999999999996</v>
      </c>
      <c r="P1055">
        <f t="shared" si="87"/>
        <v>0.67220000000000002</v>
      </c>
      <c r="Q1055">
        <f t="shared" si="88"/>
        <v>0.32779999999999998</v>
      </c>
    </row>
    <row r="1056" spans="1:17">
      <c r="A1056">
        <v>1059</v>
      </c>
      <c r="B1056">
        <v>512</v>
      </c>
      <c r="C1056">
        <v>421</v>
      </c>
      <c r="D1056">
        <v>685</v>
      </c>
      <c r="E1056">
        <v>443</v>
      </c>
      <c r="F1056">
        <v>545</v>
      </c>
      <c r="G1056">
        <v>1224</v>
      </c>
      <c r="H1056">
        <v>733</v>
      </c>
      <c r="I1056">
        <f t="shared" si="85"/>
        <v>3830</v>
      </c>
      <c r="J1056">
        <f t="shared" si="89"/>
        <v>0.13370000000000001</v>
      </c>
      <c r="K1056">
        <f t="shared" si="89"/>
        <v>0.1099</v>
      </c>
      <c r="L1056">
        <f t="shared" si="89"/>
        <v>0.1789</v>
      </c>
      <c r="M1056">
        <f t="shared" si="89"/>
        <v>0.1157</v>
      </c>
      <c r="N1056">
        <f t="shared" si="89"/>
        <v>0.14230000000000001</v>
      </c>
      <c r="O1056">
        <f t="shared" si="86"/>
        <v>0.31950000000000001</v>
      </c>
      <c r="P1056">
        <f t="shared" si="87"/>
        <v>0.80859999999999999</v>
      </c>
      <c r="Q1056">
        <f t="shared" si="88"/>
        <v>0.19139999999999999</v>
      </c>
    </row>
    <row r="1057" spans="1:17">
      <c r="A1057">
        <v>1060</v>
      </c>
      <c r="B1057">
        <v>379</v>
      </c>
      <c r="C1057">
        <v>365</v>
      </c>
      <c r="D1057">
        <v>473</v>
      </c>
      <c r="E1057">
        <v>274</v>
      </c>
      <c r="F1057">
        <v>265</v>
      </c>
      <c r="G1057">
        <v>493</v>
      </c>
      <c r="H1057">
        <v>865</v>
      </c>
      <c r="I1057">
        <f t="shared" si="85"/>
        <v>2249</v>
      </c>
      <c r="J1057">
        <f t="shared" si="89"/>
        <v>0.16850000000000001</v>
      </c>
      <c r="K1057">
        <f t="shared" si="89"/>
        <v>0.1623</v>
      </c>
      <c r="L1057">
        <f t="shared" si="89"/>
        <v>0.21029999999999999</v>
      </c>
      <c r="M1057">
        <f t="shared" si="89"/>
        <v>0.12180000000000001</v>
      </c>
      <c r="N1057">
        <f t="shared" si="89"/>
        <v>0.1178</v>
      </c>
      <c r="O1057">
        <f t="shared" si="86"/>
        <v>0.21930000000000005</v>
      </c>
      <c r="P1057">
        <f t="shared" si="87"/>
        <v>0.61539999999999995</v>
      </c>
      <c r="Q1057">
        <f t="shared" si="88"/>
        <v>0.3846</v>
      </c>
    </row>
    <row r="1058" spans="1:17">
      <c r="A1058">
        <v>1061</v>
      </c>
      <c r="B1058">
        <v>1020</v>
      </c>
      <c r="C1058">
        <v>1108</v>
      </c>
      <c r="D1058">
        <v>545</v>
      </c>
      <c r="E1058">
        <v>374</v>
      </c>
      <c r="F1058">
        <v>302</v>
      </c>
      <c r="G1058">
        <v>493</v>
      </c>
      <c r="H1058">
        <v>1559</v>
      </c>
      <c r="I1058">
        <f t="shared" si="85"/>
        <v>3842</v>
      </c>
      <c r="J1058">
        <f t="shared" si="89"/>
        <v>0.26550000000000001</v>
      </c>
      <c r="K1058">
        <f t="shared" si="89"/>
        <v>0.28839999999999999</v>
      </c>
      <c r="L1058">
        <f t="shared" si="89"/>
        <v>0.1419</v>
      </c>
      <c r="M1058">
        <f t="shared" si="89"/>
        <v>9.7299999999999998E-2</v>
      </c>
      <c r="N1058">
        <f t="shared" si="89"/>
        <v>7.8600000000000003E-2</v>
      </c>
      <c r="O1058">
        <f t="shared" si="86"/>
        <v>0.12829999999999986</v>
      </c>
      <c r="P1058">
        <f t="shared" si="87"/>
        <v>0.59420000000000006</v>
      </c>
      <c r="Q1058">
        <f t="shared" si="88"/>
        <v>0.40579999999999999</v>
      </c>
    </row>
    <row r="1059" spans="1:17">
      <c r="A1059">
        <v>1062</v>
      </c>
      <c r="B1059">
        <v>226</v>
      </c>
      <c r="C1059">
        <v>177</v>
      </c>
      <c r="D1059">
        <v>351</v>
      </c>
      <c r="E1059">
        <v>307</v>
      </c>
      <c r="F1059">
        <v>403</v>
      </c>
      <c r="G1059">
        <v>877</v>
      </c>
      <c r="H1059">
        <v>148</v>
      </c>
      <c r="I1059">
        <f t="shared" si="85"/>
        <v>2341</v>
      </c>
      <c r="J1059">
        <f t="shared" si="89"/>
        <v>9.6500000000000002E-2</v>
      </c>
      <c r="K1059">
        <f t="shared" si="89"/>
        <v>7.5600000000000001E-2</v>
      </c>
      <c r="L1059">
        <f t="shared" si="89"/>
        <v>0.14990000000000001</v>
      </c>
      <c r="M1059">
        <f t="shared" si="89"/>
        <v>0.13109999999999999</v>
      </c>
      <c r="N1059">
        <f t="shared" si="89"/>
        <v>0.1721</v>
      </c>
      <c r="O1059">
        <f t="shared" si="86"/>
        <v>0.37480000000000002</v>
      </c>
      <c r="P1059">
        <f t="shared" si="87"/>
        <v>0.93679999999999997</v>
      </c>
      <c r="Q1059">
        <f t="shared" si="88"/>
        <v>6.3200000000000006E-2</v>
      </c>
    </row>
    <row r="1060" spans="1:17">
      <c r="A1060">
        <v>1063</v>
      </c>
      <c r="B1060">
        <v>861</v>
      </c>
      <c r="C1060">
        <v>795</v>
      </c>
      <c r="D1060">
        <v>473</v>
      </c>
      <c r="E1060">
        <v>278</v>
      </c>
      <c r="F1060">
        <v>255</v>
      </c>
      <c r="G1060">
        <v>437</v>
      </c>
      <c r="H1060">
        <v>1308</v>
      </c>
      <c r="I1060">
        <f t="shared" si="85"/>
        <v>3099</v>
      </c>
      <c r="J1060">
        <f t="shared" si="89"/>
        <v>0.27779999999999999</v>
      </c>
      <c r="K1060">
        <f t="shared" si="89"/>
        <v>0.25650000000000001</v>
      </c>
      <c r="L1060">
        <f t="shared" si="89"/>
        <v>0.15260000000000001</v>
      </c>
      <c r="M1060">
        <f t="shared" si="89"/>
        <v>8.9700000000000002E-2</v>
      </c>
      <c r="N1060">
        <f t="shared" si="89"/>
        <v>8.2299999999999998E-2</v>
      </c>
      <c r="O1060">
        <f t="shared" si="86"/>
        <v>0.14109999999999989</v>
      </c>
      <c r="P1060">
        <f t="shared" si="87"/>
        <v>0.57790000000000008</v>
      </c>
      <c r="Q1060">
        <f t="shared" si="88"/>
        <v>0.42209999999999998</v>
      </c>
    </row>
    <row r="1061" spans="1:17">
      <c r="A1061">
        <v>1064</v>
      </c>
      <c r="B1061">
        <v>62</v>
      </c>
      <c r="C1061">
        <v>69</v>
      </c>
      <c r="D1061">
        <v>237</v>
      </c>
      <c r="E1061">
        <v>173</v>
      </c>
      <c r="F1061">
        <v>203</v>
      </c>
      <c r="G1061">
        <v>390</v>
      </c>
      <c r="H1061">
        <v>491</v>
      </c>
      <c r="I1061">
        <f t="shared" si="85"/>
        <v>1134</v>
      </c>
      <c r="J1061">
        <f t="shared" si="89"/>
        <v>5.4699999999999999E-2</v>
      </c>
      <c r="K1061">
        <f t="shared" si="89"/>
        <v>6.08E-2</v>
      </c>
      <c r="L1061">
        <f t="shared" si="89"/>
        <v>0.20899999999999999</v>
      </c>
      <c r="M1061">
        <f t="shared" si="89"/>
        <v>0.15260000000000001</v>
      </c>
      <c r="N1061">
        <f t="shared" si="89"/>
        <v>0.17899999999999999</v>
      </c>
      <c r="O1061">
        <f t="shared" si="86"/>
        <v>0.34389999999999998</v>
      </c>
      <c r="P1061">
        <f t="shared" si="87"/>
        <v>0.56699999999999995</v>
      </c>
      <c r="Q1061">
        <f t="shared" si="88"/>
        <v>0.433</v>
      </c>
    </row>
    <row r="1062" spans="1:17">
      <c r="A1062">
        <v>1065</v>
      </c>
      <c r="B1062">
        <v>225</v>
      </c>
      <c r="C1062">
        <v>234</v>
      </c>
      <c r="D1062">
        <v>441</v>
      </c>
      <c r="E1062">
        <v>300</v>
      </c>
      <c r="F1062">
        <v>394</v>
      </c>
      <c r="G1062">
        <v>877</v>
      </c>
      <c r="H1062">
        <v>817</v>
      </c>
      <c r="I1062">
        <f t="shared" si="85"/>
        <v>2471</v>
      </c>
      <c r="J1062">
        <f t="shared" si="89"/>
        <v>9.11E-2</v>
      </c>
      <c r="K1062">
        <f t="shared" si="89"/>
        <v>9.4700000000000006E-2</v>
      </c>
      <c r="L1062">
        <f t="shared" si="89"/>
        <v>0.17849999999999999</v>
      </c>
      <c r="M1062">
        <f t="shared" si="89"/>
        <v>0.12139999999999999</v>
      </c>
      <c r="N1062">
        <f t="shared" si="89"/>
        <v>0.15939999999999999</v>
      </c>
      <c r="O1062">
        <f t="shared" si="86"/>
        <v>0.35489999999999999</v>
      </c>
      <c r="P1062">
        <f t="shared" si="87"/>
        <v>0.6694</v>
      </c>
      <c r="Q1062">
        <f t="shared" si="88"/>
        <v>0.3306</v>
      </c>
    </row>
    <row r="1063" spans="1:17">
      <c r="A1063">
        <v>1066</v>
      </c>
      <c r="B1063">
        <v>538</v>
      </c>
      <c r="C1063">
        <v>524</v>
      </c>
      <c r="D1063">
        <v>400</v>
      </c>
      <c r="E1063">
        <v>283</v>
      </c>
      <c r="F1063">
        <v>349</v>
      </c>
      <c r="G1063">
        <v>764</v>
      </c>
      <c r="H1063">
        <v>675</v>
      </c>
      <c r="I1063">
        <f t="shared" si="85"/>
        <v>2858</v>
      </c>
      <c r="J1063">
        <f t="shared" si="89"/>
        <v>0.18820000000000001</v>
      </c>
      <c r="K1063">
        <f t="shared" si="89"/>
        <v>0.18329999999999999</v>
      </c>
      <c r="L1063">
        <f t="shared" si="89"/>
        <v>0.14000000000000001</v>
      </c>
      <c r="M1063">
        <f t="shared" si="89"/>
        <v>9.9000000000000005E-2</v>
      </c>
      <c r="N1063">
        <f t="shared" si="89"/>
        <v>0.1221</v>
      </c>
      <c r="O1063">
        <f t="shared" si="86"/>
        <v>0.26739999999999997</v>
      </c>
      <c r="P1063">
        <f t="shared" si="87"/>
        <v>0.76380000000000003</v>
      </c>
      <c r="Q1063">
        <f t="shared" si="88"/>
        <v>0.23619999999999999</v>
      </c>
    </row>
    <row r="1064" spans="1:17">
      <c r="A1064">
        <v>1067</v>
      </c>
      <c r="B1064">
        <v>293</v>
      </c>
      <c r="C1064">
        <v>255</v>
      </c>
      <c r="D1064">
        <v>463</v>
      </c>
      <c r="E1064">
        <v>269</v>
      </c>
      <c r="F1064">
        <v>348</v>
      </c>
      <c r="G1064">
        <v>755</v>
      </c>
      <c r="H1064">
        <v>1224</v>
      </c>
      <c r="I1064">
        <f t="shared" si="85"/>
        <v>2383</v>
      </c>
      <c r="J1064">
        <f t="shared" si="89"/>
        <v>0.123</v>
      </c>
      <c r="K1064">
        <f t="shared" si="89"/>
        <v>0.107</v>
      </c>
      <c r="L1064">
        <f t="shared" si="89"/>
        <v>0.1943</v>
      </c>
      <c r="M1064">
        <f t="shared" si="89"/>
        <v>0.1129</v>
      </c>
      <c r="N1064">
        <f t="shared" si="89"/>
        <v>0.14599999999999999</v>
      </c>
      <c r="O1064">
        <f t="shared" si="86"/>
        <v>0.31679999999999997</v>
      </c>
      <c r="P1064">
        <f t="shared" si="87"/>
        <v>0.48640000000000005</v>
      </c>
      <c r="Q1064">
        <f t="shared" si="88"/>
        <v>0.51359999999999995</v>
      </c>
    </row>
    <row r="1065" spans="1:17">
      <c r="A1065">
        <v>1068</v>
      </c>
      <c r="B1065">
        <v>162</v>
      </c>
      <c r="C1065">
        <v>207</v>
      </c>
      <c r="D1065">
        <v>324</v>
      </c>
      <c r="E1065">
        <v>205</v>
      </c>
      <c r="F1065">
        <v>250</v>
      </c>
      <c r="G1065">
        <v>482</v>
      </c>
      <c r="H1065">
        <v>829</v>
      </c>
      <c r="I1065">
        <f t="shared" si="85"/>
        <v>1630</v>
      </c>
      <c r="J1065">
        <f t="shared" si="89"/>
        <v>9.9400000000000002E-2</v>
      </c>
      <c r="K1065">
        <f t="shared" si="89"/>
        <v>0.127</v>
      </c>
      <c r="L1065">
        <f t="shared" si="89"/>
        <v>0.1988</v>
      </c>
      <c r="M1065">
        <f t="shared" si="89"/>
        <v>0.1258</v>
      </c>
      <c r="N1065">
        <f t="shared" si="89"/>
        <v>0.15340000000000001</v>
      </c>
      <c r="O1065">
        <f t="shared" si="86"/>
        <v>0.29559999999999997</v>
      </c>
      <c r="P1065">
        <f t="shared" si="87"/>
        <v>0.49139999999999995</v>
      </c>
      <c r="Q1065">
        <f t="shared" si="88"/>
        <v>0.50860000000000005</v>
      </c>
    </row>
    <row r="1066" spans="1:17">
      <c r="A1066">
        <v>1069</v>
      </c>
      <c r="B1066">
        <v>716</v>
      </c>
      <c r="C1066">
        <v>727</v>
      </c>
      <c r="D1066">
        <v>911</v>
      </c>
      <c r="E1066">
        <v>645</v>
      </c>
      <c r="F1066">
        <v>746</v>
      </c>
      <c r="G1066">
        <v>1707</v>
      </c>
      <c r="H1066">
        <v>1029</v>
      </c>
      <c r="I1066">
        <f t="shared" si="85"/>
        <v>5452</v>
      </c>
      <c r="J1066">
        <f t="shared" si="89"/>
        <v>0.1313</v>
      </c>
      <c r="K1066">
        <f t="shared" si="89"/>
        <v>0.1333</v>
      </c>
      <c r="L1066">
        <f t="shared" si="89"/>
        <v>0.1671</v>
      </c>
      <c r="M1066">
        <f t="shared" si="89"/>
        <v>0.1183</v>
      </c>
      <c r="N1066">
        <f t="shared" si="89"/>
        <v>0.1368</v>
      </c>
      <c r="O1066">
        <f t="shared" si="86"/>
        <v>0.31320000000000003</v>
      </c>
      <c r="P1066">
        <f t="shared" si="87"/>
        <v>0.81130000000000002</v>
      </c>
      <c r="Q1066">
        <f t="shared" si="88"/>
        <v>0.18870000000000001</v>
      </c>
    </row>
    <row r="1067" spans="1:17">
      <c r="A1067">
        <v>1070</v>
      </c>
      <c r="B1067">
        <v>174</v>
      </c>
      <c r="C1067">
        <v>164</v>
      </c>
      <c r="D1067">
        <v>211</v>
      </c>
      <c r="E1067">
        <v>181</v>
      </c>
      <c r="F1067">
        <v>204</v>
      </c>
      <c r="G1067">
        <v>427</v>
      </c>
      <c r="H1067">
        <v>544</v>
      </c>
      <c r="I1067">
        <f t="shared" si="85"/>
        <v>1361</v>
      </c>
      <c r="J1067">
        <f t="shared" si="89"/>
        <v>0.1278</v>
      </c>
      <c r="K1067">
        <f t="shared" si="89"/>
        <v>0.1205</v>
      </c>
      <c r="L1067">
        <f t="shared" si="89"/>
        <v>0.155</v>
      </c>
      <c r="M1067">
        <f t="shared" si="89"/>
        <v>0.13300000000000001</v>
      </c>
      <c r="N1067">
        <f t="shared" si="89"/>
        <v>0.14990000000000001</v>
      </c>
      <c r="O1067">
        <f t="shared" si="86"/>
        <v>0.31379999999999997</v>
      </c>
      <c r="P1067">
        <f t="shared" si="87"/>
        <v>0.60030000000000006</v>
      </c>
      <c r="Q1067">
        <f t="shared" si="88"/>
        <v>0.3997</v>
      </c>
    </row>
    <row r="1068" spans="1:17">
      <c r="A1068">
        <v>1071</v>
      </c>
      <c r="B1068">
        <v>186</v>
      </c>
      <c r="C1068">
        <v>231</v>
      </c>
      <c r="D1068">
        <v>314</v>
      </c>
      <c r="E1068">
        <v>229</v>
      </c>
      <c r="F1068">
        <v>289</v>
      </c>
      <c r="G1068">
        <v>633</v>
      </c>
      <c r="H1068">
        <v>825</v>
      </c>
      <c r="I1068">
        <f t="shared" si="85"/>
        <v>1882</v>
      </c>
      <c r="J1068">
        <f t="shared" si="89"/>
        <v>9.8799999999999999E-2</v>
      </c>
      <c r="K1068">
        <f t="shared" si="89"/>
        <v>0.1227</v>
      </c>
      <c r="L1068">
        <f t="shared" si="89"/>
        <v>0.1668</v>
      </c>
      <c r="M1068">
        <f t="shared" si="89"/>
        <v>0.1217</v>
      </c>
      <c r="N1068">
        <f t="shared" si="89"/>
        <v>0.15359999999999999</v>
      </c>
      <c r="O1068">
        <f t="shared" si="86"/>
        <v>0.33640000000000003</v>
      </c>
      <c r="P1068">
        <f t="shared" si="87"/>
        <v>0.56159999999999999</v>
      </c>
      <c r="Q1068">
        <f t="shared" si="88"/>
        <v>0.43840000000000001</v>
      </c>
    </row>
    <row r="1069" spans="1:17">
      <c r="A1069">
        <v>1072</v>
      </c>
      <c r="B1069">
        <v>174</v>
      </c>
      <c r="C1069">
        <v>205</v>
      </c>
      <c r="D1069">
        <v>305</v>
      </c>
      <c r="E1069">
        <v>192</v>
      </c>
      <c r="F1069">
        <v>242</v>
      </c>
      <c r="G1069">
        <v>597</v>
      </c>
      <c r="H1069">
        <v>707</v>
      </c>
      <c r="I1069">
        <f t="shared" si="85"/>
        <v>1715</v>
      </c>
      <c r="J1069">
        <f t="shared" si="89"/>
        <v>0.10150000000000001</v>
      </c>
      <c r="K1069">
        <f t="shared" si="89"/>
        <v>0.1195</v>
      </c>
      <c r="L1069">
        <f t="shared" si="89"/>
        <v>0.17780000000000001</v>
      </c>
      <c r="M1069">
        <f t="shared" si="89"/>
        <v>0.112</v>
      </c>
      <c r="N1069">
        <f t="shared" si="89"/>
        <v>0.1411</v>
      </c>
      <c r="O1069">
        <f t="shared" si="86"/>
        <v>0.34809999999999997</v>
      </c>
      <c r="P1069">
        <f t="shared" si="87"/>
        <v>0.58779999999999999</v>
      </c>
      <c r="Q1069">
        <f t="shared" si="88"/>
        <v>0.41220000000000001</v>
      </c>
    </row>
    <row r="1070" spans="1:17">
      <c r="A1070">
        <v>1073</v>
      </c>
      <c r="B1070">
        <v>327</v>
      </c>
      <c r="C1070">
        <v>284</v>
      </c>
      <c r="D1070">
        <v>356</v>
      </c>
      <c r="E1070">
        <v>238</v>
      </c>
      <c r="F1070">
        <v>301</v>
      </c>
      <c r="G1070">
        <v>640</v>
      </c>
      <c r="H1070">
        <v>484</v>
      </c>
      <c r="I1070">
        <f t="shared" si="85"/>
        <v>2146</v>
      </c>
      <c r="J1070">
        <f t="shared" si="89"/>
        <v>0.15240000000000001</v>
      </c>
      <c r="K1070">
        <f t="shared" si="89"/>
        <v>0.1323</v>
      </c>
      <c r="L1070">
        <f t="shared" si="89"/>
        <v>0.16589999999999999</v>
      </c>
      <c r="M1070">
        <f t="shared" si="89"/>
        <v>0.1109</v>
      </c>
      <c r="N1070">
        <f t="shared" si="89"/>
        <v>0.14030000000000001</v>
      </c>
      <c r="O1070">
        <f t="shared" si="86"/>
        <v>0.29820000000000002</v>
      </c>
      <c r="P1070">
        <f t="shared" si="87"/>
        <v>0.77449999999999997</v>
      </c>
      <c r="Q1070">
        <f t="shared" si="88"/>
        <v>0.22550000000000001</v>
      </c>
    </row>
    <row r="1071" spans="1:17">
      <c r="A1071">
        <v>1074</v>
      </c>
      <c r="B1071">
        <v>152</v>
      </c>
      <c r="C1071">
        <v>205</v>
      </c>
      <c r="D1071">
        <v>383</v>
      </c>
      <c r="E1071">
        <v>347</v>
      </c>
      <c r="F1071">
        <v>638</v>
      </c>
      <c r="G1071">
        <v>1364</v>
      </c>
      <c r="H1071">
        <v>795</v>
      </c>
      <c r="I1071">
        <f t="shared" si="85"/>
        <v>3089</v>
      </c>
      <c r="J1071">
        <f t="shared" si="89"/>
        <v>4.9200000000000001E-2</v>
      </c>
      <c r="K1071">
        <f t="shared" si="89"/>
        <v>6.6400000000000001E-2</v>
      </c>
      <c r="L1071">
        <f t="shared" si="89"/>
        <v>0.124</v>
      </c>
      <c r="M1071">
        <f t="shared" si="89"/>
        <v>0.1123</v>
      </c>
      <c r="N1071">
        <f t="shared" si="89"/>
        <v>0.20649999999999999</v>
      </c>
      <c r="O1071">
        <f t="shared" si="86"/>
        <v>0.44159999999999999</v>
      </c>
      <c r="P1071">
        <f t="shared" si="87"/>
        <v>0.74259999999999993</v>
      </c>
      <c r="Q1071">
        <f t="shared" si="88"/>
        <v>0.25740000000000002</v>
      </c>
    </row>
    <row r="1072" spans="1:17">
      <c r="A1072">
        <v>1075</v>
      </c>
      <c r="B1072">
        <v>86</v>
      </c>
      <c r="C1072">
        <v>91</v>
      </c>
      <c r="D1072">
        <v>201</v>
      </c>
      <c r="E1072">
        <v>151</v>
      </c>
      <c r="F1072">
        <v>199</v>
      </c>
      <c r="G1072">
        <v>426</v>
      </c>
      <c r="H1072">
        <v>249</v>
      </c>
      <c r="I1072">
        <f t="shared" si="85"/>
        <v>1154</v>
      </c>
      <c r="J1072">
        <f t="shared" si="89"/>
        <v>7.4499999999999997E-2</v>
      </c>
      <c r="K1072">
        <f t="shared" si="89"/>
        <v>7.8899999999999998E-2</v>
      </c>
      <c r="L1072">
        <f t="shared" si="89"/>
        <v>0.17419999999999999</v>
      </c>
      <c r="M1072">
        <f t="shared" si="89"/>
        <v>0.1308</v>
      </c>
      <c r="N1072">
        <f t="shared" si="89"/>
        <v>0.1724</v>
      </c>
      <c r="O1072">
        <f t="shared" si="86"/>
        <v>0.36919999999999997</v>
      </c>
      <c r="P1072">
        <f t="shared" si="87"/>
        <v>0.78420000000000001</v>
      </c>
      <c r="Q1072">
        <f t="shared" si="88"/>
        <v>0.21579999999999999</v>
      </c>
    </row>
    <row r="1073" spans="1:17">
      <c r="A1073">
        <v>1076</v>
      </c>
      <c r="B1073">
        <v>29</v>
      </c>
      <c r="C1073">
        <v>39</v>
      </c>
      <c r="D1073">
        <v>156</v>
      </c>
      <c r="E1073">
        <v>148</v>
      </c>
      <c r="F1073">
        <v>256</v>
      </c>
      <c r="G1073">
        <v>589</v>
      </c>
      <c r="H1073">
        <v>202</v>
      </c>
      <c r="I1073">
        <f t="shared" si="85"/>
        <v>1217</v>
      </c>
      <c r="J1073">
        <f t="shared" si="89"/>
        <v>2.3800000000000002E-2</v>
      </c>
      <c r="K1073">
        <f t="shared" si="89"/>
        <v>3.2000000000000001E-2</v>
      </c>
      <c r="L1073">
        <f t="shared" si="89"/>
        <v>0.12820000000000001</v>
      </c>
      <c r="M1073">
        <f t="shared" si="89"/>
        <v>0.1216</v>
      </c>
      <c r="N1073">
        <f t="shared" si="89"/>
        <v>0.2104</v>
      </c>
      <c r="O1073">
        <f t="shared" si="86"/>
        <v>0.48399999999999999</v>
      </c>
      <c r="P1073">
        <f t="shared" si="87"/>
        <v>0.83399999999999996</v>
      </c>
      <c r="Q1073">
        <f t="shared" si="88"/>
        <v>0.16600000000000001</v>
      </c>
    </row>
    <row r="1074" spans="1:17">
      <c r="A1074">
        <v>1077</v>
      </c>
      <c r="B1074">
        <v>70</v>
      </c>
      <c r="C1074">
        <v>122</v>
      </c>
      <c r="D1074">
        <v>271</v>
      </c>
      <c r="E1074">
        <v>241</v>
      </c>
      <c r="F1074">
        <v>403</v>
      </c>
      <c r="G1074">
        <v>1001</v>
      </c>
      <c r="H1074">
        <v>515</v>
      </c>
      <c r="I1074">
        <f t="shared" si="85"/>
        <v>2108</v>
      </c>
      <c r="J1074">
        <f t="shared" si="89"/>
        <v>3.32E-2</v>
      </c>
      <c r="K1074">
        <f t="shared" si="89"/>
        <v>5.79E-2</v>
      </c>
      <c r="L1074">
        <f t="shared" si="89"/>
        <v>0.12859999999999999</v>
      </c>
      <c r="M1074">
        <f t="shared" si="89"/>
        <v>0.1143</v>
      </c>
      <c r="N1074">
        <f t="shared" si="89"/>
        <v>0.19120000000000001</v>
      </c>
      <c r="O1074">
        <f t="shared" si="86"/>
        <v>0.4748</v>
      </c>
      <c r="P1074">
        <f t="shared" si="87"/>
        <v>0.75570000000000004</v>
      </c>
      <c r="Q1074">
        <f t="shared" si="88"/>
        <v>0.24429999999999999</v>
      </c>
    </row>
    <row r="1075" spans="1:17">
      <c r="A1075">
        <v>1078</v>
      </c>
      <c r="B1075">
        <v>39</v>
      </c>
      <c r="C1075">
        <v>104</v>
      </c>
      <c r="D1075">
        <v>247</v>
      </c>
      <c r="E1075">
        <v>174</v>
      </c>
      <c r="F1075">
        <v>299</v>
      </c>
      <c r="G1075">
        <v>803</v>
      </c>
      <c r="H1075">
        <v>412</v>
      </c>
      <c r="I1075">
        <f t="shared" si="85"/>
        <v>1666</v>
      </c>
      <c r="J1075">
        <f t="shared" si="89"/>
        <v>2.3400000000000001E-2</v>
      </c>
      <c r="K1075">
        <f t="shared" si="89"/>
        <v>6.2399999999999997E-2</v>
      </c>
      <c r="L1075">
        <f t="shared" si="89"/>
        <v>0.14829999999999999</v>
      </c>
      <c r="M1075">
        <f t="shared" si="89"/>
        <v>0.10440000000000001</v>
      </c>
      <c r="N1075">
        <f t="shared" si="89"/>
        <v>0.17949999999999999</v>
      </c>
      <c r="O1075">
        <f t="shared" si="86"/>
        <v>0.48199999999999998</v>
      </c>
      <c r="P1075">
        <f t="shared" si="87"/>
        <v>0.75270000000000004</v>
      </c>
      <c r="Q1075">
        <f t="shared" si="88"/>
        <v>0.24729999999999999</v>
      </c>
    </row>
    <row r="1076" spans="1:17">
      <c r="A1076">
        <v>1079</v>
      </c>
      <c r="B1076">
        <v>89</v>
      </c>
      <c r="C1076">
        <v>202</v>
      </c>
      <c r="D1076">
        <v>525</v>
      </c>
      <c r="E1076">
        <v>445</v>
      </c>
      <c r="F1076">
        <v>899</v>
      </c>
      <c r="G1076">
        <v>2011</v>
      </c>
      <c r="H1076">
        <v>966</v>
      </c>
      <c r="I1076">
        <f t="shared" si="85"/>
        <v>4171</v>
      </c>
      <c r="J1076">
        <f t="shared" si="89"/>
        <v>2.1299999999999999E-2</v>
      </c>
      <c r="K1076">
        <f t="shared" si="89"/>
        <v>4.8399999999999999E-2</v>
      </c>
      <c r="L1076">
        <f t="shared" si="89"/>
        <v>0.12590000000000001</v>
      </c>
      <c r="M1076">
        <f t="shared" si="89"/>
        <v>0.1067</v>
      </c>
      <c r="N1076">
        <f t="shared" si="89"/>
        <v>0.2155</v>
      </c>
      <c r="O1076">
        <f t="shared" si="86"/>
        <v>0.48219999999999996</v>
      </c>
      <c r="P1076">
        <f t="shared" si="87"/>
        <v>0.76839999999999997</v>
      </c>
      <c r="Q1076">
        <f t="shared" si="88"/>
        <v>0.2316</v>
      </c>
    </row>
    <row r="1077" spans="1:17">
      <c r="A1077">
        <v>1080</v>
      </c>
      <c r="B1077">
        <v>180</v>
      </c>
      <c r="C1077">
        <v>232</v>
      </c>
      <c r="D1077">
        <v>273</v>
      </c>
      <c r="E1077">
        <v>241</v>
      </c>
      <c r="F1077">
        <v>287</v>
      </c>
      <c r="G1077">
        <v>653</v>
      </c>
      <c r="H1077">
        <v>600</v>
      </c>
      <c r="I1077">
        <f t="shared" si="85"/>
        <v>1866</v>
      </c>
      <c r="J1077">
        <f t="shared" si="89"/>
        <v>9.6500000000000002E-2</v>
      </c>
      <c r="K1077">
        <f t="shared" si="89"/>
        <v>0.12429999999999999</v>
      </c>
      <c r="L1077">
        <f t="shared" si="89"/>
        <v>0.14630000000000001</v>
      </c>
      <c r="M1077">
        <f t="shared" si="89"/>
        <v>0.12920000000000001</v>
      </c>
      <c r="N1077">
        <f t="shared" si="89"/>
        <v>0.15379999999999999</v>
      </c>
      <c r="O1077">
        <f t="shared" si="86"/>
        <v>0.3499000000000001</v>
      </c>
      <c r="P1077">
        <f t="shared" si="87"/>
        <v>0.67849999999999999</v>
      </c>
      <c r="Q1077">
        <f t="shared" si="88"/>
        <v>0.32150000000000001</v>
      </c>
    </row>
    <row r="1078" spans="1:17">
      <c r="A1078">
        <v>1081</v>
      </c>
      <c r="B1078">
        <v>148</v>
      </c>
      <c r="C1078">
        <v>174</v>
      </c>
      <c r="D1078">
        <v>228</v>
      </c>
      <c r="E1078">
        <v>209</v>
      </c>
      <c r="F1078">
        <v>272</v>
      </c>
      <c r="G1078">
        <v>589</v>
      </c>
      <c r="H1078">
        <v>579</v>
      </c>
      <c r="I1078">
        <f t="shared" si="85"/>
        <v>1620</v>
      </c>
      <c r="J1078">
        <f t="shared" si="89"/>
        <v>9.1399999999999995E-2</v>
      </c>
      <c r="K1078">
        <f t="shared" si="89"/>
        <v>0.1074</v>
      </c>
      <c r="L1078">
        <f t="shared" si="89"/>
        <v>0.14069999999999999</v>
      </c>
      <c r="M1078">
        <f t="shared" si="89"/>
        <v>0.129</v>
      </c>
      <c r="N1078">
        <f t="shared" si="89"/>
        <v>0.16789999999999999</v>
      </c>
      <c r="O1078">
        <f t="shared" si="86"/>
        <v>0.36360000000000003</v>
      </c>
      <c r="P1078">
        <f t="shared" si="87"/>
        <v>0.64260000000000006</v>
      </c>
      <c r="Q1078">
        <f t="shared" si="88"/>
        <v>0.3574</v>
      </c>
    </row>
    <row r="1079" spans="1:17">
      <c r="A1079">
        <v>1082</v>
      </c>
      <c r="B1079">
        <v>218</v>
      </c>
      <c r="C1079">
        <v>271</v>
      </c>
      <c r="D1079">
        <v>294</v>
      </c>
      <c r="E1079">
        <v>259</v>
      </c>
      <c r="F1079">
        <v>374</v>
      </c>
      <c r="G1079">
        <v>783</v>
      </c>
      <c r="H1079">
        <v>593</v>
      </c>
      <c r="I1079">
        <f t="shared" si="85"/>
        <v>2199</v>
      </c>
      <c r="J1079">
        <f t="shared" si="89"/>
        <v>9.9099999999999994E-2</v>
      </c>
      <c r="K1079">
        <f t="shared" si="89"/>
        <v>0.1232</v>
      </c>
      <c r="L1079">
        <f t="shared" si="89"/>
        <v>0.13370000000000001</v>
      </c>
      <c r="M1079">
        <f t="shared" si="89"/>
        <v>0.1178</v>
      </c>
      <c r="N1079">
        <f t="shared" si="89"/>
        <v>0.1701</v>
      </c>
      <c r="O1079">
        <f t="shared" si="86"/>
        <v>0.35609999999999997</v>
      </c>
      <c r="P1079">
        <f t="shared" si="87"/>
        <v>0.73029999999999995</v>
      </c>
      <c r="Q1079">
        <f t="shared" si="88"/>
        <v>0.2697</v>
      </c>
    </row>
    <row r="1080" spans="1:17">
      <c r="A1080">
        <v>1083</v>
      </c>
      <c r="B1080">
        <v>445</v>
      </c>
      <c r="C1080">
        <v>625</v>
      </c>
      <c r="D1080">
        <v>978</v>
      </c>
      <c r="E1080">
        <v>807</v>
      </c>
      <c r="F1080">
        <v>1400</v>
      </c>
      <c r="G1080">
        <v>2811</v>
      </c>
      <c r="H1080">
        <v>1967</v>
      </c>
      <c r="I1080">
        <f t="shared" si="85"/>
        <v>7066</v>
      </c>
      <c r="J1080">
        <f t="shared" si="89"/>
        <v>6.3E-2</v>
      </c>
      <c r="K1080">
        <f t="shared" si="89"/>
        <v>8.8499999999999995E-2</v>
      </c>
      <c r="L1080">
        <f t="shared" si="89"/>
        <v>0.1384</v>
      </c>
      <c r="M1080">
        <f t="shared" si="89"/>
        <v>0.1142</v>
      </c>
      <c r="N1080">
        <f t="shared" si="89"/>
        <v>0.1981</v>
      </c>
      <c r="O1080">
        <f t="shared" si="86"/>
        <v>0.39779999999999993</v>
      </c>
      <c r="P1080">
        <f t="shared" si="87"/>
        <v>0.72160000000000002</v>
      </c>
      <c r="Q1080">
        <f t="shared" si="88"/>
        <v>0.27839999999999998</v>
      </c>
    </row>
    <row r="1081" spans="1:17">
      <c r="A1081">
        <v>1084</v>
      </c>
      <c r="B1081">
        <v>42</v>
      </c>
      <c r="C1081">
        <v>91</v>
      </c>
      <c r="D1081">
        <v>306</v>
      </c>
      <c r="E1081">
        <v>294</v>
      </c>
      <c r="F1081">
        <v>515</v>
      </c>
      <c r="G1081">
        <v>1087</v>
      </c>
      <c r="H1081">
        <v>587</v>
      </c>
      <c r="I1081">
        <f t="shared" si="85"/>
        <v>2335</v>
      </c>
      <c r="J1081">
        <f t="shared" si="89"/>
        <v>1.7999999999999999E-2</v>
      </c>
      <c r="K1081">
        <f t="shared" si="89"/>
        <v>3.9E-2</v>
      </c>
      <c r="L1081">
        <f t="shared" si="89"/>
        <v>0.13100000000000001</v>
      </c>
      <c r="M1081">
        <f t="shared" si="89"/>
        <v>0.12590000000000001</v>
      </c>
      <c r="N1081">
        <f t="shared" si="89"/>
        <v>0.22059999999999999</v>
      </c>
      <c r="O1081">
        <f t="shared" si="86"/>
        <v>0.46550000000000002</v>
      </c>
      <c r="P1081">
        <f t="shared" si="87"/>
        <v>0.74859999999999993</v>
      </c>
      <c r="Q1081">
        <f t="shared" si="88"/>
        <v>0.25140000000000001</v>
      </c>
    </row>
    <row r="1082" spans="1:17">
      <c r="A1082">
        <v>1085</v>
      </c>
      <c r="B1082">
        <v>34</v>
      </c>
      <c r="C1082">
        <v>53</v>
      </c>
      <c r="D1082">
        <v>221</v>
      </c>
      <c r="E1082">
        <v>180</v>
      </c>
      <c r="F1082">
        <v>336</v>
      </c>
      <c r="G1082">
        <v>609</v>
      </c>
      <c r="H1082">
        <v>511</v>
      </c>
      <c r="I1082">
        <f t="shared" si="85"/>
        <v>1433</v>
      </c>
      <c r="J1082">
        <f t="shared" si="89"/>
        <v>2.3699999999999999E-2</v>
      </c>
      <c r="K1082">
        <f t="shared" si="89"/>
        <v>3.6999999999999998E-2</v>
      </c>
      <c r="L1082">
        <f t="shared" si="89"/>
        <v>0.1542</v>
      </c>
      <c r="M1082">
        <f t="shared" si="89"/>
        <v>0.12559999999999999</v>
      </c>
      <c r="N1082">
        <f t="shared" si="89"/>
        <v>0.23449999999999999</v>
      </c>
      <c r="O1082">
        <f t="shared" si="86"/>
        <v>0.42500000000000004</v>
      </c>
      <c r="P1082">
        <f t="shared" si="87"/>
        <v>0.64339999999999997</v>
      </c>
      <c r="Q1082">
        <f t="shared" si="88"/>
        <v>0.35659999999999997</v>
      </c>
    </row>
    <row r="1083" spans="1:17">
      <c r="A1083">
        <v>1086</v>
      </c>
      <c r="B1083">
        <v>141</v>
      </c>
      <c r="C1083">
        <v>157</v>
      </c>
      <c r="D1083">
        <v>344</v>
      </c>
      <c r="E1083">
        <v>282</v>
      </c>
      <c r="F1083">
        <v>398</v>
      </c>
      <c r="G1083">
        <v>838</v>
      </c>
      <c r="H1083">
        <v>628</v>
      </c>
      <c r="I1083">
        <f t="shared" si="85"/>
        <v>2160</v>
      </c>
      <c r="J1083">
        <f t="shared" si="89"/>
        <v>6.5299999999999997E-2</v>
      </c>
      <c r="K1083">
        <f t="shared" si="89"/>
        <v>7.2700000000000001E-2</v>
      </c>
      <c r="L1083">
        <f t="shared" si="89"/>
        <v>0.1593</v>
      </c>
      <c r="M1083">
        <f t="shared" si="89"/>
        <v>0.13059999999999999</v>
      </c>
      <c r="N1083">
        <f t="shared" si="89"/>
        <v>0.18429999999999999</v>
      </c>
      <c r="O1083">
        <f t="shared" si="86"/>
        <v>0.38780000000000003</v>
      </c>
      <c r="P1083">
        <f t="shared" si="87"/>
        <v>0.70930000000000004</v>
      </c>
      <c r="Q1083">
        <f t="shared" si="88"/>
        <v>0.29070000000000001</v>
      </c>
    </row>
    <row r="1084" spans="1:17">
      <c r="A1084">
        <v>1087</v>
      </c>
      <c r="B1084">
        <v>180</v>
      </c>
      <c r="C1084">
        <v>181</v>
      </c>
      <c r="D1084">
        <v>506</v>
      </c>
      <c r="E1084">
        <v>469</v>
      </c>
      <c r="F1084">
        <v>733</v>
      </c>
      <c r="G1084">
        <v>1323</v>
      </c>
      <c r="H1084">
        <v>941</v>
      </c>
      <c r="I1084">
        <f t="shared" si="85"/>
        <v>3392</v>
      </c>
      <c r="J1084">
        <f t="shared" si="89"/>
        <v>5.3100000000000001E-2</v>
      </c>
      <c r="K1084">
        <f t="shared" si="89"/>
        <v>5.3400000000000003E-2</v>
      </c>
      <c r="L1084">
        <f t="shared" si="89"/>
        <v>0.1492</v>
      </c>
      <c r="M1084">
        <f t="shared" si="89"/>
        <v>0.13830000000000001</v>
      </c>
      <c r="N1084">
        <f t="shared" si="89"/>
        <v>0.21609999999999999</v>
      </c>
      <c r="O1084">
        <f t="shared" si="86"/>
        <v>0.38990000000000002</v>
      </c>
      <c r="P1084">
        <f t="shared" si="87"/>
        <v>0.72260000000000002</v>
      </c>
      <c r="Q1084">
        <f t="shared" si="88"/>
        <v>0.27739999999999998</v>
      </c>
    </row>
    <row r="1085" spans="1:17">
      <c r="A1085">
        <v>1088</v>
      </c>
      <c r="B1085">
        <v>1317</v>
      </c>
      <c r="C1085">
        <v>1899</v>
      </c>
      <c r="D1085">
        <v>1030</v>
      </c>
      <c r="E1085">
        <v>889</v>
      </c>
      <c r="F1085">
        <v>607</v>
      </c>
      <c r="G1085">
        <v>594</v>
      </c>
      <c r="H1085">
        <v>2155</v>
      </c>
      <c r="I1085">
        <f t="shared" si="85"/>
        <v>6336</v>
      </c>
      <c r="J1085">
        <f t="shared" si="89"/>
        <v>0.2079</v>
      </c>
      <c r="K1085">
        <f t="shared" si="89"/>
        <v>0.29970000000000002</v>
      </c>
      <c r="L1085">
        <f t="shared" si="89"/>
        <v>0.16259999999999999</v>
      </c>
      <c r="M1085">
        <f t="shared" si="89"/>
        <v>0.14030000000000001</v>
      </c>
      <c r="N1085">
        <f t="shared" si="89"/>
        <v>9.5799999999999996E-2</v>
      </c>
      <c r="O1085">
        <f t="shared" si="86"/>
        <v>9.3700000000000006E-2</v>
      </c>
      <c r="P1085">
        <f t="shared" si="87"/>
        <v>0.65989999999999993</v>
      </c>
      <c r="Q1085">
        <f t="shared" si="88"/>
        <v>0.34010000000000001</v>
      </c>
    </row>
    <row r="1086" spans="1:17">
      <c r="A1086">
        <v>1089</v>
      </c>
      <c r="B1086">
        <v>436</v>
      </c>
      <c r="C1086">
        <v>533</v>
      </c>
      <c r="D1086">
        <v>759</v>
      </c>
      <c r="E1086">
        <v>623</v>
      </c>
      <c r="F1086">
        <v>700</v>
      </c>
      <c r="G1086">
        <v>1336</v>
      </c>
      <c r="H1086">
        <v>1427</v>
      </c>
      <c r="I1086">
        <f t="shared" si="85"/>
        <v>4387</v>
      </c>
      <c r="J1086">
        <f t="shared" ref="J1086:N1136" si="90">ROUND(B1086/$I1086,4)</f>
        <v>9.9400000000000002E-2</v>
      </c>
      <c r="K1086">
        <f t="shared" si="90"/>
        <v>0.1215</v>
      </c>
      <c r="L1086">
        <f t="shared" si="90"/>
        <v>0.17299999999999999</v>
      </c>
      <c r="M1086">
        <f t="shared" si="90"/>
        <v>0.14199999999999999</v>
      </c>
      <c r="N1086">
        <f t="shared" si="90"/>
        <v>0.15959999999999999</v>
      </c>
      <c r="O1086">
        <f t="shared" si="86"/>
        <v>0.3045000000000001</v>
      </c>
      <c r="P1086">
        <f t="shared" si="87"/>
        <v>0.67470000000000008</v>
      </c>
      <c r="Q1086">
        <f t="shared" si="88"/>
        <v>0.32529999999999998</v>
      </c>
    </row>
    <row r="1087" spans="1:17">
      <c r="A1087">
        <v>1090</v>
      </c>
      <c r="B1087">
        <v>41</v>
      </c>
      <c r="C1087">
        <v>102</v>
      </c>
      <c r="D1087">
        <v>207</v>
      </c>
      <c r="E1087">
        <v>220</v>
      </c>
      <c r="F1087">
        <v>332</v>
      </c>
      <c r="G1087">
        <v>663</v>
      </c>
      <c r="H1087">
        <v>245</v>
      </c>
      <c r="I1087">
        <f t="shared" si="85"/>
        <v>1565</v>
      </c>
      <c r="J1087">
        <f t="shared" si="90"/>
        <v>2.6200000000000001E-2</v>
      </c>
      <c r="K1087">
        <f t="shared" si="90"/>
        <v>6.5199999999999994E-2</v>
      </c>
      <c r="L1087">
        <f t="shared" si="90"/>
        <v>0.1323</v>
      </c>
      <c r="M1087">
        <f t="shared" si="90"/>
        <v>0.1406</v>
      </c>
      <c r="N1087">
        <f t="shared" si="90"/>
        <v>0.21210000000000001</v>
      </c>
      <c r="O1087">
        <f t="shared" si="86"/>
        <v>0.42359999999999998</v>
      </c>
      <c r="P1087">
        <f t="shared" si="87"/>
        <v>0.84350000000000003</v>
      </c>
      <c r="Q1087">
        <f t="shared" si="88"/>
        <v>0.1565</v>
      </c>
    </row>
    <row r="1088" spans="1:17">
      <c r="A1088">
        <v>1091</v>
      </c>
      <c r="B1088">
        <v>50</v>
      </c>
      <c r="C1088">
        <v>111</v>
      </c>
      <c r="D1088">
        <v>235</v>
      </c>
      <c r="E1088">
        <v>191</v>
      </c>
      <c r="F1088">
        <v>303</v>
      </c>
      <c r="G1088">
        <v>598</v>
      </c>
      <c r="H1088">
        <v>214</v>
      </c>
      <c r="I1088">
        <f t="shared" si="85"/>
        <v>1488</v>
      </c>
      <c r="J1088">
        <f t="shared" si="90"/>
        <v>3.3599999999999998E-2</v>
      </c>
      <c r="K1088">
        <f t="shared" si="90"/>
        <v>7.46E-2</v>
      </c>
      <c r="L1088">
        <f t="shared" si="90"/>
        <v>0.15790000000000001</v>
      </c>
      <c r="M1088">
        <f t="shared" si="90"/>
        <v>0.12839999999999999</v>
      </c>
      <c r="N1088">
        <f t="shared" si="90"/>
        <v>0.2036</v>
      </c>
      <c r="O1088">
        <f t="shared" si="86"/>
        <v>0.40190000000000003</v>
      </c>
      <c r="P1088">
        <f t="shared" si="87"/>
        <v>0.85619999999999996</v>
      </c>
      <c r="Q1088">
        <f t="shared" si="88"/>
        <v>0.14380000000000001</v>
      </c>
    </row>
    <row r="1089" spans="1:17">
      <c r="A1089">
        <v>1092</v>
      </c>
      <c r="B1089">
        <v>448</v>
      </c>
      <c r="C1089">
        <v>351</v>
      </c>
      <c r="D1089">
        <v>66</v>
      </c>
      <c r="E1089">
        <v>162</v>
      </c>
      <c r="F1089">
        <v>87</v>
      </c>
      <c r="G1089">
        <v>135</v>
      </c>
      <c r="H1089">
        <v>36</v>
      </c>
      <c r="I1089">
        <f t="shared" si="85"/>
        <v>1249</v>
      </c>
      <c r="J1089">
        <f t="shared" si="90"/>
        <v>0.35870000000000002</v>
      </c>
      <c r="K1089">
        <f t="shared" si="90"/>
        <v>0.28100000000000003</v>
      </c>
      <c r="L1089">
        <f t="shared" si="90"/>
        <v>5.28E-2</v>
      </c>
      <c r="M1089">
        <f t="shared" si="90"/>
        <v>0.12970000000000001</v>
      </c>
      <c r="N1089">
        <f t="shared" si="90"/>
        <v>6.9699999999999998E-2</v>
      </c>
      <c r="O1089">
        <f t="shared" si="86"/>
        <v>0.10809999999999997</v>
      </c>
      <c r="P1089">
        <f t="shared" si="87"/>
        <v>0.97119999999999995</v>
      </c>
      <c r="Q1089">
        <f t="shared" si="88"/>
        <v>2.8799999999999999E-2</v>
      </c>
    </row>
    <row r="1090" spans="1:17">
      <c r="A1090">
        <v>1093</v>
      </c>
      <c r="B1090">
        <v>124</v>
      </c>
      <c r="C1090">
        <v>189</v>
      </c>
      <c r="D1090">
        <v>166</v>
      </c>
      <c r="E1090">
        <v>127</v>
      </c>
      <c r="F1090">
        <v>206</v>
      </c>
      <c r="G1090">
        <v>291</v>
      </c>
      <c r="H1090">
        <v>171</v>
      </c>
      <c r="I1090">
        <f t="shared" si="85"/>
        <v>1103</v>
      </c>
      <c r="J1090">
        <f t="shared" si="90"/>
        <v>0.1124</v>
      </c>
      <c r="K1090">
        <f t="shared" si="90"/>
        <v>0.1714</v>
      </c>
      <c r="L1090">
        <f t="shared" si="90"/>
        <v>0.15049999999999999</v>
      </c>
      <c r="M1090">
        <f t="shared" si="90"/>
        <v>0.11509999999999999</v>
      </c>
      <c r="N1090">
        <f t="shared" si="90"/>
        <v>0.18679999999999999</v>
      </c>
      <c r="O1090">
        <f t="shared" si="86"/>
        <v>0.26380000000000003</v>
      </c>
      <c r="P1090">
        <f t="shared" si="87"/>
        <v>0.84499999999999997</v>
      </c>
      <c r="Q1090">
        <f t="shared" si="88"/>
        <v>0.155</v>
      </c>
    </row>
    <row r="1091" spans="1:17">
      <c r="A1091">
        <v>1094</v>
      </c>
      <c r="B1091">
        <v>88</v>
      </c>
      <c r="C1091">
        <v>167</v>
      </c>
      <c r="D1091">
        <v>500</v>
      </c>
      <c r="E1091">
        <v>480</v>
      </c>
      <c r="F1091">
        <v>706</v>
      </c>
      <c r="G1091">
        <v>1316</v>
      </c>
      <c r="H1091">
        <v>819</v>
      </c>
      <c r="I1091">
        <f t="shared" ref="I1091:I1154" si="91">SUM(B1091:G1091)</f>
        <v>3257</v>
      </c>
      <c r="J1091">
        <f t="shared" si="90"/>
        <v>2.7E-2</v>
      </c>
      <c r="K1091">
        <f t="shared" si="90"/>
        <v>5.1299999999999998E-2</v>
      </c>
      <c r="L1091">
        <f t="shared" si="90"/>
        <v>0.1535</v>
      </c>
      <c r="M1091">
        <f t="shared" si="90"/>
        <v>0.1474</v>
      </c>
      <c r="N1091">
        <f t="shared" si="90"/>
        <v>0.21679999999999999</v>
      </c>
      <c r="O1091">
        <f t="shared" ref="O1091:O1154" si="92">1-SUM(J1091:N1091)</f>
        <v>0.40400000000000003</v>
      </c>
      <c r="P1091">
        <f t="shared" ref="P1091:P1154" si="93">1-Q1091</f>
        <v>0.74849999999999994</v>
      </c>
      <c r="Q1091">
        <f t="shared" ref="Q1091:Q1154" si="94">ROUND(H1091/$I1091,4)</f>
        <v>0.2515</v>
      </c>
    </row>
    <row r="1092" spans="1:17">
      <c r="A1092">
        <v>1095</v>
      </c>
      <c r="B1092">
        <v>414</v>
      </c>
      <c r="C1092">
        <v>482</v>
      </c>
      <c r="D1092">
        <v>798</v>
      </c>
      <c r="E1092">
        <v>560</v>
      </c>
      <c r="F1092">
        <v>1020</v>
      </c>
      <c r="G1092">
        <v>2878</v>
      </c>
      <c r="H1092">
        <v>1911</v>
      </c>
      <c r="I1092">
        <f t="shared" si="91"/>
        <v>6152</v>
      </c>
      <c r="J1092">
        <f t="shared" si="90"/>
        <v>6.7299999999999999E-2</v>
      </c>
      <c r="K1092">
        <f t="shared" si="90"/>
        <v>7.8299999999999995E-2</v>
      </c>
      <c r="L1092">
        <f t="shared" si="90"/>
        <v>0.12970000000000001</v>
      </c>
      <c r="M1092">
        <f t="shared" si="90"/>
        <v>9.0999999999999998E-2</v>
      </c>
      <c r="N1092">
        <f t="shared" si="90"/>
        <v>0.1658</v>
      </c>
      <c r="O1092">
        <f t="shared" si="92"/>
        <v>0.46789999999999998</v>
      </c>
      <c r="P1092">
        <f t="shared" si="93"/>
        <v>0.68940000000000001</v>
      </c>
      <c r="Q1092">
        <f t="shared" si="94"/>
        <v>0.31059999999999999</v>
      </c>
    </row>
    <row r="1093" spans="1:17">
      <c r="A1093">
        <v>1096</v>
      </c>
      <c r="B1093">
        <v>304</v>
      </c>
      <c r="C1093">
        <v>474</v>
      </c>
      <c r="D1093">
        <v>790</v>
      </c>
      <c r="E1093">
        <v>751</v>
      </c>
      <c r="F1093">
        <v>1222</v>
      </c>
      <c r="G1093">
        <v>5579</v>
      </c>
      <c r="H1093">
        <v>2300</v>
      </c>
      <c r="I1093">
        <f t="shared" si="91"/>
        <v>9120</v>
      </c>
      <c r="J1093">
        <f t="shared" si="90"/>
        <v>3.3300000000000003E-2</v>
      </c>
      <c r="K1093">
        <f t="shared" si="90"/>
        <v>5.1999999999999998E-2</v>
      </c>
      <c r="L1093">
        <f t="shared" si="90"/>
        <v>8.6599999999999996E-2</v>
      </c>
      <c r="M1093">
        <f t="shared" si="90"/>
        <v>8.2299999999999998E-2</v>
      </c>
      <c r="N1093">
        <f t="shared" si="90"/>
        <v>0.13400000000000001</v>
      </c>
      <c r="O1093">
        <f t="shared" si="92"/>
        <v>0.61180000000000001</v>
      </c>
      <c r="P1093">
        <f t="shared" si="93"/>
        <v>0.74780000000000002</v>
      </c>
      <c r="Q1093">
        <f t="shared" si="94"/>
        <v>0.25219999999999998</v>
      </c>
    </row>
    <row r="1094" spans="1:17">
      <c r="A1094">
        <v>1097</v>
      </c>
      <c r="B1094">
        <v>23</v>
      </c>
      <c r="C1094">
        <v>47</v>
      </c>
      <c r="D1094">
        <v>188</v>
      </c>
      <c r="E1094">
        <v>178</v>
      </c>
      <c r="F1094">
        <v>283</v>
      </c>
      <c r="G1094">
        <v>528</v>
      </c>
      <c r="H1094">
        <v>433</v>
      </c>
      <c r="I1094">
        <f t="shared" si="91"/>
        <v>1247</v>
      </c>
      <c r="J1094">
        <f t="shared" si="90"/>
        <v>1.84E-2</v>
      </c>
      <c r="K1094">
        <f t="shared" si="90"/>
        <v>3.7699999999999997E-2</v>
      </c>
      <c r="L1094">
        <f t="shared" si="90"/>
        <v>0.15079999999999999</v>
      </c>
      <c r="M1094">
        <f t="shared" si="90"/>
        <v>0.14269999999999999</v>
      </c>
      <c r="N1094">
        <f t="shared" si="90"/>
        <v>0.22689999999999999</v>
      </c>
      <c r="O1094">
        <f t="shared" si="92"/>
        <v>0.42349999999999999</v>
      </c>
      <c r="P1094">
        <f t="shared" si="93"/>
        <v>0.65280000000000005</v>
      </c>
      <c r="Q1094">
        <f t="shared" si="94"/>
        <v>0.34720000000000001</v>
      </c>
    </row>
    <row r="1095" spans="1:17">
      <c r="A1095">
        <v>1098</v>
      </c>
      <c r="B1095">
        <v>2923</v>
      </c>
      <c r="C1095">
        <v>5210</v>
      </c>
      <c r="D1095">
        <v>2241</v>
      </c>
      <c r="E1095">
        <v>2037</v>
      </c>
      <c r="F1095">
        <v>3404</v>
      </c>
      <c r="G1095">
        <v>8162</v>
      </c>
      <c r="H1095">
        <v>9043</v>
      </c>
      <c r="I1095">
        <f t="shared" si="91"/>
        <v>23977</v>
      </c>
      <c r="J1095">
        <f t="shared" si="90"/>
        <v>0.12189999999999999</v>
      </c>
      <c r="K1095">
        <f t="shared" si="90"/>
        <v>0.21729999999999999</v>
      </c>
      <c r="L1095">
        <f t="shared" si="90"/>
        <v>9.35E-2</v>
      </c>
      <c r="M1095">
        <f t="shared" si="90"/>
        <v>8.5000000000000006E-2</v>
      </c>
      <c r="N1095">
        <f t="shared" si="90"/>
        <v>0.14199999999999999</v>
      </c>
      <c r="O1095">
        <f t="shared" si="92"/>
        <v>0.34030000000000005</v>
      </c>
      <c r="P1095">
        <f t="shared" si="93"/>
        <v>0.62280000000000002</v>
      </c>
      <c r="Q1095">
        <f t="shared" si="94"/>
        <v>0.37719999999999998</v>
      </c>
    </row>
    <row r="1096" spans="1:17">
      <c r="A1096">
        <v>1099</v>
      </c>
      <c r="B1096">
        <v>45</v>
      </c>
      <c r="C1096">
        <v>115</v>
      </c>
      <c r="D1096">
        <v>441</v>
      </c>
      <c r="E1096">
        <v>359</v>
      </c>
      <c r="F1096">
        <v>619</v>
      </c>
      <c r="G1096">
        <v>1333</v>
      </c>
      <c r="H1096">
        <v>746</v>
      </c>
      <c r="I1096">
        <f t="shared" si="91"/>
        <v>2912</v>
      </c>
      <c r="J1096">
        <f t="shared" si="90"/>
        <v>1.55E-2</v>
      </c>
      <c r="K1096">
        <f t="shared" si="90"/>
        <v>3.95E-2</v>
      </c>
      <c r="L1096">
        <f t="shared" si="90"/>
        <v>0.15140000000000001</v>
      </c>
      <c r="M1096">
        <f t="shared" si="90"/>
        <v>0.12330000000000001</v>
      </c>
      <c r="N1096">
        <f t="shared" si="90"/>
        <v>0.21260000000000001</v>
      </c>
      <c r="O1096">
        <f t="shared" si="92"/>
        <v>0.4577</v>
      </c>
      <c r="P1096">
        <f t="shared" si="93"/>
        <v>0.74380000000000002</v>
      </c>
      <c r="Q1096">
        <f t="shared" si="94"/>
        <v>0.25619999999999998</v>
      </c>
    </row>
    <row r="1097" spans="1:17">
      <c r="A1097">
        <v>1100</v>
      </c>
      <c r="B1097">
        <v>160</v>
      </c>
      <c r="C1097">
        <v>197</v>
      </c>
      <c r="D1097">
        <v>523</v>
      </c>
      <c r="E1097">
        <v>364</v>
      </c>
      <c r="F1097">
        <v>793</v>
      </c>
      <c r="G1097">
        <v>1379</v>
      </c>
      <c r="H1097">
        <v>826</v>
      </c>
      <c r="I1097">
        <f t="shared" si="91"/>
        <v>3416</v>
      </c>
      <c r="J1097">
        <f t="shared" si="90"/>
        <v>4.6800000000000001E-2</v>
      </c>
      <c r="K1097">
        <f t="shared" si="90"/>
        <v>5.7700000000000001E-2</v>
      </c>
      <c r="L1097">
        <f t="shared" si="90"/>
        <v>0.15310000000000001</v>
      </c>
      <c r="M1097">
        <f t="shared" si="90"/>
        <v>0.1066</v>
      </c>
      <c r="N1097">
        <f t="shared" si="90"/>
        <v>0.2321</v>
      </c>
      <c r="O1097">
        <f t="shared" si="92"/>
        <v>0.40369999999999995</v>
      </c>
      <c r="P1097">
        <f t="shared" si="93"/>
        <v>0.75819999999999999</v>
      </c>
      <c r="Q1097">
        <f t="shared" si="94"/>
        <v>0.24179999999999999</v>
      </c>
    </row>
    <row r="1098" spans="1:17">
      <c r="A1098">
        <v>1101</v>
      </c>
      <c r="B1098">
        <v>33</v>
      </c>
      <c r="C1098">
        <v>64</v>
      </c>
      <c r="D1098">
        <v>233</v>
      </c>
      <c r="E1098">
        <v>177</v>
      </c>
      <c r="F1098">
        <v>379</v>
      </c>
      <c r="G1098">
        <v>624</v>
      </c>
      <c r="H1098">
        <v>343</v>
      </c>
      <c r="I1098">
        <f t="shared" si="91"/>
        <v>1510</v>
      </c>
      <c r="J1098">
        <f t="shared" si="90"/>
        <v>2.1899999999999999E-2</v>
      </c>
      <c r="K1098">
        <f t="shared" si="90"/>
        <v>4.24E-2</v>
      </c>
      <c r="L1098">
        <f t="shared" si="90"/>
        <v>0.15429999999999999</v>
      </c>
      <c r="M1098">
        <f t="shared" si="90"/>
        <v>0.1172</v>
      </c>
      <c r="N1098">
        <f t="shared" si="90"/>
        <v>0.251</v>
      </c>
      <c r="O1098">
        <f t="shared" si="92"/>
        <v>0.41320000000000001</v>
      </c>
      <c r="P1098">
        <f t="shared" si="93"/>
        <v>0.77279999999999993</v>
      </c>
      <c r="Q1098">
        <f t="shared" si="94"/>
        <v>0.22720000000000001</v>
      </c>
    </row>
    <row r="1099" spans="1:17">
      <c r="A1099">
        <v>1102</v>
      </c>
      <c r="B1099">
        <v>9</v>
      </c>
      <c r="C1099">
        <v>14</v>
      </c>
      <c r="D1099">
        <v>60</v>
      </c>
      <c r="E1099">
        <v>59</v>
      </c>
      <c r="F1099">
        <v>97</v>
      </c>
      <c r="G1099">
        <v>169</v>
      </c>
      <c r="H1099">
        <v>114</v>
      </c>
      <c r="I1099">
        <f t="shared" si="91"/>
        <v>408</v>
      </c>
      <c r="J1099">
        <f t="shared" si="90"/>
        <v>2.2100000000000002E-2</v>
      </c>
      <c r="K1099">
        <f t="shared" si="90"/>
        <v>3.4299999999999997E-2</v>
      </c>
      <c r="L1099">
        <f t="shared" si="90"/>
        <v>0.14710000000000001</v>
      </c>
      <c r="M1099">
        <f t="shared" si="90"/>
        <v>0.14460000000000001</v>
      </c>
      <c r="N1099">
        <f t="shared" si="90"/>
        <v>0.23769999999999999</v>
      </c>
      <c r="O1099">
        <f t="shared" si="92"/>
        <v>0.41420000000000001</v>
      </c>
      <c r="P1099">
        <f t="shared" si="93"/>
        <v>0.72060000000000002</v>
      </c>
      <c r="Q1099">
        <f t="shared" si="94"/>
        <v>0.27939999999999998</v>
      </c>
    </row>
    <row r="1100" spans="1:17">
      <c r="A1100">
        <v>1103</v>
      </c>
      <c r="B1100">
        <v>105</v>
      </c>
      <c r="C1100">
        <v>146</v>
      </c>
      <c r="D1100">
        <v>493</v>
      </c>
      <c r="E1100">
        <v>375</v>
      </c>
      <c r="F1100">
        <v>738</v>
      </c>
      <c r="G1100">
        <v>1392</v>
      </c>
      <c r="H1100">
        <v>881</v>
      </c>
      <c r="I1100">
        <f t="shared" si="91"/>
        <v>3249</v>
      </c>
      <c r="J1100">
        <f t="shared" si="90"/>
        <v>3.2300000000000002E-2</v>
      </c>
      <c r="K1100">
        <f t="shared" si="90"/>
        <v>4.4900000000000002E-2</v>
      </c>
      <c r="L1100">
        <f t="shared" si="90"/>
        <v>0.1517</v>
      </c>
      <c r="M1100">
        <f t="shared" si="90"/>
        <v>0.1154</v>
      </c>
      <c r="N1100">
        <f t="shared" si="90"/>
        <v>0.2271</v>
      </c>
      <c r="O1100">
        <f t="shared" si="92"/>
        <v>0.42859999999999998</v>
      </c>
      <c r="P1100">
        <f t="shared" si="93"/>
        <v>0.7288</v>
      </c>
      <c r="Q1100">
        <f t="shared" si="94"/>
        <v>0.2712</v>
      </c>
    </row>
    <row r="1101" spans="1:17">
      <c r="A1101">
        <v>1104</v>
      </c>
      <c r="B1101">
        <v>15</v>
      </c>
      <c r="C1101">
        <v>32</v>
      </c>
      <c r="D1101">
        <v>215</v>
      </c>
      <c r="E1101">
        <v>130</v>
      </c>
      <c r="F1101">
        <v>300</v>
      </c>
      <c r="G1101">
        <v>557</v>
      </c>
      <c r="H1101">
        <v>406</v>
      </c>
      <c r="I1101">
        <f t="shared" si="91"/>
        <v>1249</v>
      </c>
      <c r="J1101">
        <f t="shared" si="90"/>
        <v>1.2E-2</v>
      </c>
      <c r="K1101">
        <f t="shared" si="90"/>
        <v>2.5600000000000001E-2</v>
      </c>
      <c r="L1101">
        <f t="shared" si="90"/>
        <v>0.1721</v>
      </c>
      <c r="M1101">
        <f t="shared" si="90"/>
        <v>0.1041</v>
      </c>
      <c r="N1101">
        <f t="shared" si="90"/>
        <v>0.2402</v>
      </c>
      <c r="O1101">
        <f t="shared" si="92"/>
        <v>0.44600000000000006</v>
      </c>
      <c r="P1101">
        <f t="shared" si="93"/>
        <v>0.67490000000000006</v>
      </c>
      <c r="Q1101">
        <f t="shared" si="94"/>
        <v>0.3251</v>
      </c>
    </row>
    <row r="1102" spans="1:17">
      <c r="A1102">
        <v>1105</v>
      </c>
      <c r="B1102">
        <v>4</v>
      </c>
      <c r="C1102">
        <v>12</v>
      </c>
      <c r="D1102">
        <v>70</v>
      </c>
      <c r="E1102">
        <v>37</v>
      </c>
      <c r="F1102">
        <v>103</v>
      </c>
      <c r="G1102">
        <v>198</v>
      </c>
      <c r="H1102">
        <v>108</v>
      </c>
      <c r="I1102">
        <f t="shared" si="91"/>
        <v>424</v>
      </c>
      <c r="J1102">
        <f t="shared" si="90"/>
        <v>9.4000000000000004E-3</v>
      </c>
      <c r="K1102">
        <f t="shared" si="90"/>
        <v>2.8299999999999999E-2</v>
      </c>
      <c r="L1102">
        <f t="shared" si="90"/>
        <v>0.1651</v>
      </c>
      <c r="M1102">
        <f t="shared" si="90"/>
        <v>8.7300000000000003E-2</v>
      </c>
      <c r="N1102">
        <f t="shared" si="90"/>
        <v>0.2429</v>
      </c>
      <c r="O1102">
        <f t="shared" si="92"/>
        <v>0.46700000000000008</v>
      </c>
      <c r="P1102">
        <f t="shared" si="93"/>
        <v>0.74530000000000007</v>
      </c>
      <c r="Q1102">
        <f t="shared" si="94"/>
        <v>0.25469999999999998</v>
      </c>
    </row>
    <row r="1103" spans="1:17">
      <c r="A1103">
        <v>1106</v>
      </c>
      <c r="B1103">
        <v>171</v>
      </c>
      <c r="C1103">
        <v>216</v>
      </c>
      <c r="D1103">
        <v>510</v>
      </c>
      <c r="E1103">
        <v>352</v>
      </c>
      <c r="F1103">
        <v>611</v>
      </c>
      <c r="G1103">
        <v>1211</v>
      </c>
      <c r="H1103">
        <v>679</v>
      </c>
      <c r="I1103">
        <f t="shared" si="91"/>
        <v>3071</v>
      </c>
      <c r="J1103">
        <f t="shared" si="90"/>
        <v>5.57E-2</v>
      </c>
      <c r="K1103">
        <f t="shared" si="90"/>
        <v>7.0300000000000001E-2</v>
      </c>
      <c r="L1103">
        <f t="shared" si="90"/>
        <v>0.1661</v>
      </c>
      <c r="M1103">
        <f t="shared" si="90"/>
        <v>0.11459999999999999</v>
      </c>
      <c r="N1103">
        <f t="shared" si="90"/>
        <v>0.19900000000000001</v>
      </c>
      <c r="O1103">
        <f t="shared" si="92"/>
        <v>0.39429999999999998</v>
      </c>
      <c r="P1103">
        <f t="shared" si="93"/>
        <v>0.77890000000000004</v>
      </c>
      <c r="Q1103">
        <f t="shared" si="94"/>
        <v>0.22109999999999999</v>
      </c>
    </row>
    <row r="1104" spans="1:17">
      <c r="A1104">
        <v>1107</v>
      </c>
      <c r="B1104">
        <v>67</v>
      </c>
      <c r="C1104">
        <v>85</v>
      </c>
      <c r="D1104">
        <v>238</v>
      </c>
      <c r="E1104">
        <v>155</v>
      </c>
      <c r="F1104">
        <v>330</v>
      </c>
      <c r="G1104">
        <v>641</v>
      </c>
      <c r="H1104">
        <v>304</v>
      </c>
      <c r="I1104">
        <f t="shared" si="91"/>
        <v>1516</v>
      </c>
      <c r="J1104">
        <f t="shared" si="90"/>
        <v>4.4200000000000003E-2</v>
      </c>
      <c r="K1104">
        <f t="shared" si="90"/>
        <v>5.6099999999999997E-2</v>
      </c>
      <c r="L1104">
        <f t="shared" si="90"/>
        <v>0.157</v>
      </c>
      <c r="M1104">
        <f t="shared" si="90"/>
        <v>0.1022</v>
      </c>
      <c r="N1104">
        <f t="shared" si="90"/>
        <v>0.2177</v>
      </c>
      <c r="O1104">
        <f t="shared" si="92"/>
        <v>0.42280000000000006</v>
      </c>
      <c r="P1104">
        <f t="shared" si="93"/>
        <v>0.79949999999999999</v>
      </c>
      <c r="Q1104">
        <f t="shared" si="94"/>
        <v>0.20050000000000001</v>
      </c>
    </row>
    <row r="1105" spans="1:17">
      <c r="A1105">
        <v>1108</v>
      </c>
      <c r="B1105">
        <v>43</v>
      </c>
      <c r="C1105">
        <v>97</v>
      </c>
      <c r="D1105">
        <v>323</v>
      </c>
      <c r="E1105">
        <v>266</v>
      </c>
      <c r="F1105">
        <v>472</v>
      </c>
      <c r="G1105">
        <v>920</v>
      </c>
      <c r="H1105">
        <v>480</v>
      </c>
      <c r="I1105">
        <f t="shared" si="91"/>
        <v>2121</v>
      </c>
      <c r="J1105">
        <f t="shared" si="90"/>
        <v>2.0299999999999999E-2</v>
      </c>
      <c r="K1105">
        <f t="shared" si="90"/>
        <v>4.5699999999999998E-2</v>
      </c>
      <c r="L1105">
        <f t="shared" si="90"/>
        <v>0.15229999999999999</v>
      </c>
      <c r="M1105">
        <f t="shared" si="90"/>
        <v>0.12540000000000001</v>
      </c>
      <c r="N1105">
        <f t="shared" si="90"/>
        <v>0.2225</v>
      </c>
      <c r="O1105">
        <f t="shared" si="92"/>
        <v>0.43379999999999996</v>
      </c>
      <c r="P1105">
        <f t="shared" si="93"/>
        <v>0.77370000000000005</v>
      </c>
      <c r="Q1105">
        <f t="shared" si="94"/>
        <v>0.2263</v>
      </c>
    </row>
    <row r="1106" spans="1:17">
      <c r="A1106">
        <v>1109</v>
      </c>
      <c r="B1106">
        <v>48</v>
      </c>
      <c r="C1106">
        <v>113</v>
      </c>
      <c r="D1106">
        <v>400</v>
      </c>
      <c r="E1106">
        <v>350</v>
      </c>
      <c r="F1106">
        <v>623</v>
      </c>
      <c r="G1106">
        <v>1242</v>
      </c>
      <c r="H1106">
        <v>679</v>
      </c>
      <c r="I1106">
        <f t="shared" si="91"/>
        <v>2776</v>
      </c>
      <c r="J1106">
        <f t="shared" si="90"/>
        <v>1.7299999999999999E-2</v>
      </c>
      <c r="K1106">
        <f t="shared" si="90"/>
        <v>4.07E-2</v>
      </c>
      <c r="L1106">
        <f t="shared" si="90"/>
        <v>0.14410000000000001</v>
      </c>
      <c r="M1106">
        <f t="shared" si="90"/>
        <v>0.12609999999999999</v>
      </c>
      <c r="N1106">
        <f t="shared" si="90"/>
        <v>0.22439999999999999</v>
      </c>
      <c r="O1106">
        <f t="shared" si="92"/>
        <v>0.44740000000000002</v>
      </c>
      <c r="P1106">
        <f t="shared" si="93"/>
        <v>0.75539999999999996</v>
      </c>
      <c r="Q1106">
        <f t="shared" si="94"/>
        <v>0.24460000000000001</v>
      </c>
    </row>
    <row r="1107" spans="1:17">
      <c r="A1107">
        <v>1110</v>
      </c>
      <c r="B1107">
        <v>340</v>
      </c>
      <c r="C1107">
        <v>341</v>
      </c>
      <c r="D1107">
        <v>440</v>
      </c>
      <c r="E1107">
        <v>425</v>
      </c>
      <c r="F1107">
        <v>561</v>
      </c>
      <c r="G1107">
        <v>1195</v>
      </c>
      <c r="H1107">
        <v>745</v>
      </c>
      <c r="I1107">
        <f t="shared" si="91"/>
        <v>3302</v>
      </c>
      <c r="J1107">
        <f t="shared" si="90"/>
        <v>0.10299999999999999</v>
      </c>
      <c r="K1107">
        <f t="shared" si="90"/>
        <v>0.1033</v>
      </c>
      <c r="L1107">
        <f t="shared" si="90"/>
        <v>0.1333</v>
      </c>
      <c r="M1107">
        <f t="shared" si="90"/>
        <v>0.12870000000000001</v>
      </c>
      <c r="N1107">
        <f t="shared" si="90"/>
        <v>0.1699</v>
      </c>
      <c r="O1107">
        <f t="shared" si="92"/>
        <v>0.3617999999999999</v>
      </c>
      <c r="P1107">
        <f t="shared" si="93"/>
        <v>0.77439999999999998</v>
      </c>
      <c r="Q1107">
        <f t="shared" si="94"/>
        <v>0.22559999999999999</v>
      </c>
    </row>
    <row r="1108" spans="1:17">
      <c r="A1108">
        <v>1111</v>
      </c>
      <c r="B1108">
        <v>103</v>
      </c>
      <c r="C1108">
        <v>134</v>
      </c>
      <c r="D1108">
        <v>322</v>
      </c>
      <c r="E1108">
        <v>239</v>
      </c>
      <c r="F1108">
        <v>409</v>
      </c>
      <c r="G1108">
        <v>816</v>
      </c>
      <c r="H1108">
        <v>532</v>
      </c>
      <c r="I1108">
        <f t="shared" si="91"/>
        <v>2023</v>
      </c>
      <c r="J1108">
        <f t="shared" si="90"/>
        <v>5.0900000000000001E-2</v>
      </c>
      <c r="K1108">
        <f t="shared" si="90"/>
        <v>6.6199999999999995E-2</v>
      </c>
      <c r="L1108">
        <f t="shared" si="90"/>
        <v>0.15920000000000001</v>
      </c>
      <c r="M1108">
        <f t="shared" si="90"/>
        <v>0.1181</v>
      </c>
      <c r="N1108">
        <f t="shared" si="90"/>
        <v>0.20219999999999999</v>
      </c>
      <c r="O1108">
        <f t="shared" si="92"/>
        <v>0.40339999999999998</v>
      </c>
      <c r="P1108">
        <f t="shared" si="93"/>
        <v>0.73699999999999999</v>
      </c>
      <c r="Q1108">
        <f t="shared" si="94"/>
        <v>0.26300000000000001</v>
      </c>
    </row>
    <row r="1109" spans="1:17">
      <c r="A1109">
        <v>1112</v>
      </c>
      <c r="B1109">
        <v>130</v>
      </c>
      <c r="C1109">
        <v>154</v>
      </c>
      <c r="D1109">
        <v>395</v>
      </c>
      <c r="E1109">
        <v>281</v>
      </c>
      <c r="F1109">
        <v>461</v>
      </c>
      <c r="G1109">
        <v>864</v>
      </c>
      <c r="H1109">
        <v>596</v>
      </c>
      <c r="I1109">
        <f t="shared" si="91"/>
        <v>2285</v>
      </c>
      <c r="J1109">
        <f t="shared" si="90"/>
        <v>5.6899999999999999E-2</v>
      </c>
      <c r="K1109">
        <f t="shared" si="90"/>
        <v>6.7400000000000002E-2</v>
      </c>
      <c r="L1109">
        <f t="shared" si="90"/>
        <v>0.1729</v>
      </c>
      <c r="M1109">
        <f t="shared" si="90"/>
        <v>0.123</v>
      </c>
      <c r="N1109">
        <f t="shared" si="90"/>
        <v>0.20180000000000001</v>
      </c>
      <c r="O1109">
        <f t="shared" si="92"/>
        <v>0.378</v>
      </c>
      <c r="P1109">
        <f t="shared" si="93"/>
        <v>0.73920000000000008</v>
      </c>
      <c r="Q1109">
        <f t="shared" si="94"/>
        <v>0.26079999999999998</v>
      </c>
    </row>
    <row r="1110" spans="1:17">
      <c r="A1110">
        <v>1113</v>
      </c>
      <c r="B1110">
        <v>2747</v>
      </c>
      <c r="C1110">
        <v>2279</v>
      </c>
      <c r="D1110">
        <v>1271</v>
      </c>
      <c r="E1110">
        <v>507</v>
      </c>
      <c r="F1110">
        <v>702</v>
      </c>
      <c r="G1110">
        <v>665</v>
      </c>
      <c r="H1110">
        <v>355</v>
      </c>
      <c r="I1110">
        <f t="shared" si="91"/>
        <v>8171</v>
      </c>
      <c r="J1110">
        <f t="shared" si="90"/>
        <v>0.3362</v>
      </c>
      <c r="K1110">
        <f t="shared" si="90"/>
        <v>0.27889999999999998</v>
      </c>
      <c r="L1110">
        <f t="shared" si="90"/>
        <v>0.15559999999999999</v>
      </c>
      <c r="M1110">
        <f t="shared" si="90"/>
        <v>6.2E-2</v>
      </c>
      <c r="N1110">
        <f t="shared" si="90"/>
        <v>8.5900000000000004E-2</v>
      </c>
      <c r="O1110">
        <f t="shared" si="92"/>
        <v>8.1400000000000028E-2</v>
      </c>
      <c r="P1110">
        <f t="shared" si="93"/>
        <v>0.95660000000000001</v>
      </c>
      <c r="Q1110">
        <f t="shared" si="94"/>
        <v>4.3400000000000001E-2</v>
      </c>
    </row>
    <row r="1111" spans="1:17">
      <c r="A1111">
        <v>1114</v>
      </c>
      <c r="B1111">
        <v>263</v>
      </c>
      <c r="C1111">
        <v>368</v>
      </c>
      <c r="D1111">
        <v>429</v>
      </c>
      <c r="E1111">
        <v>332</v>
      </c>
      <c r="F1111">
        <v>386</v>
      </c>
      <c r="G1111">
        <v>579</v>
      </c>
      <c r="H1111">
        <v>710</v>
      </c>
      <c r="I1111">
        <f t="shared" si="91"/>
        <v>2357</v>
      </c>
      <c r="J1111">
        <f t="shared" si="90"/>
        <v>0.1116</v>
      </c>
      <c r="K1111">
        <f t="shared" si="90"/>
        <v>0.15609999999999999</v>
      </c>
      <c r="L1111">
        <f t="shared" si="90"/>
        <v>0.182</v>
      </c>
      <c r="M1111">
        <f t="shared" si="90"/>
        <v>0.1409</v>
      </c>
      <c r="N1111">
        <f t="shared" si="90"/>
        <v>0.1638</v>
      </c>
      <c r="O1111">
        <f t="shared" si="92"/>
        <v>0.24560000000000004</v>
      </c>
      <c r="P1111">
        <f t="shared" si="93"/>
        <v>0.69879999999999998</v>
      </c>
      <c r="Q1111">
        <f t="shared" si="94"/>
        <v>0.30120000000000002</v>
      </c>
    </row>
    <row r="1112" spans="1:17">
      <c r="A1112">
        <v>1115</v>
      </c>
      <c r="B1112">
        <v>413</v>
      </c>
      <c r="C1112">
        <v>829</v>
      </c>
      <c r="D1112">
        <v>247</v>
      </c>
      <c r="E1112">
        <v>209</v>
      </c>
      <c r="F1112">
        <v>187</v>
      </c>
      <c r="G1112">
        <v>258</v>
      </c>
      <c r="H1112">
        <v>794</v>
      </c>
      <c r="I1112">
        <f t="shared" si="91"/>
        <v>2143</v>
      </c>
      <c r="J1112">
        <f t="shared" si="90"/>
        <v>0.19270000000000001</v>
      </c>
      <c r="K1112">
        <f t="shared" si="90"/>
        <v>0.38679999999999998</v>
      </c>
      <c r="L1112">
        <f t="shared" si="90"/>
        <v>0.1153</v>
      </c>
      <c r="M1112">
        <f t="shared" si="90"/>
        <v>9.7500000000000003E-2</v>
      </c>
      <c r="N1112">
        <f t="shared" si="90"/>
        <v>8.7300000000000003E-2</v>
      </c>
      <c r="O1112">
        <f t="shared" si="92"/>
        <v>0.12039999999999995</v>
      </c>
      <c r="P1112">
        <f t="shared" si="93"/>
        <v>0.62949999999999995</v>
      </c>
      <c r="Q1112">
        <f t="shared" si="94"/>
        <v>0.3705</v>
      </c>
    </row>
    <row r="1113" spans="1:17">
      <c r="A1113">
        <v>1116</v>
      </c>
      <c r="B1113">
        <v>628</v>
      </c>
      <c r="C1113">
        <v>885</v>
      </c>
      <c r="D1113">
        <v>189</v>
      </c>
      <c r="E1113">
        <v>189</v>
      </c>
      <c r="F1113">
        <v>274</v>
      </c>
      <c r="G1113">
        <v>518</v>
      </c>
      <c r="H1113">
        <v>579</v>
      </c>
      <c r="I1113">
        <f t="shared" si="91"/>
        <v>2683</v>
      </c>
      <c r="J1113">
        <f t="shared" si="90"/>
        <v>0.2341</v>
      </c>
      <c r="K1113">
        <f t="shared" si="90"/>
        <v>0.32990000000000003</v>
      </c>
      <c r="L1113">
        <f t="shared" si="90"/>
        <v>7.0400000000000004E-2</v>
      </c>
      <c r="M1113">
        <f t="shared" si="90"/>
        <v>7.0400000000000004E-2</v>
      </c>
      <c r="N1113">
        <f t="shared" si="90"/>
        <v>0.1021</v>
      </c>
      <c r="O1113">
        <f t="shared" si="92"/>
        <v>0.19309999999999994</v>
      </c>
      <c r="P1113">
        <f t="shared" si="93"/>
        <v>0.78420000000000001</v>
      </c>
      <c r="Q1113">
        <f t="shared" si="94"/>
        <v>0.21579999999999999</v>
      </c>
    </row>
    <row r="1114" spans="1:17">
      <c r="A1114">
        <v>1117</v>
      </c>
      <c r="B1114">
        <v>20</v>
      </c>
      <c r="C1114">
        <v>42</v>
      </c>
      <c r="D1114">
        <v>204</v>
      </c>
      <c r="E1114">
        <v>144</v>
      </c>
      <c r="F1114">
        <v>275</v>
      </c>
      <c r="G1114">
        <v>494</v>
      </c>
      <c r="H1114">
        <v>288</v>
      </c>
      <c r="I1114">
        <f t="shared" si="91"/>
        <v>1179</v>
      </c>
      <c r="J1114">
        <f t="shared" si="90"/>
        <v>1.7000000000000001E-2</v>
      </c>
      <c r="K1114">
        <f t="shared" si="90"/>
        <v>3.56E-2</v>
      </c>
      <c r="L1114">
        <f t="shared" si="90"/>
        <v>0.17299999999999999</v>
      </c>
      <c r="M1114">
        <f t="shared" si="90"/>
        <v>0.1221</v>
      </c>
      <c r="N1114">
        <f t="shared" si="90"/>
        <v>0.23319999999999999</v>
      </c>
      <c r="O1114">
        <f t="shared" si="92"/>
        <v>0.41910000000000003</v>
      </c>
      <c r="P1114">
        <f t="shared" si="93"/>
        <v>0.75570000000000004</v>
      </c>
      <c r="Q1114">
        <f t="shared" si="94"/>
        <v>0.24429999999999999</v>
      </c>
    </row>
    <row r="1115" spans="1:17">
      <c r="A1115">
        <v>1118</v>
      </c>
      <c r="B1115">
        <v>151</v>
      </c>
      <c r="C1115">
        <v>165</v>
      </c>
      <c r="D1115">
        <v>555</v>
      </c>
      <c r="E1115">
        <v>404</v>
      </c>
      <c r="F1115">
        <v>643</v>
      </c>
      <c r="G1115">
        <v>1314</v>
      </c>
      <c r="H1115">
        <v>557</v>
      </c>
      <c r="I1115">
        <f t="shared" si="91"/>
        <v>3232</v>
      </c>
      <c r="J1115">
        <f t="shared" si="90"/>
        <v>4.6699999999999998E-2</v>
      </c>
      <c r="K1115">
        <f t="shared" si="90"/>
        <v>5.11E-2</v>
      </c>
      <c r="L1115">
        <f t="shared" si="90"/>
        <v>0.17169999999999999</v>
      </c>
      <c r="M1115">
        <f t="shared" si="90"/>
        <v>0.125</v>
      </c>
      <c r="N1115">
        <f t="shared" si="90"/>
        <v>0.19889999999999999</v>
      </c>
      <c r="O1115">
        <f t="shared" si="92"/>
        <v>0.40660000000000007</v>
      </c>
      <c r="P1115">
        <f t="shared" si="93"/>
        <v>0.82769999999999999</v>
      </c>
      <c r="Q1115">
        <f t="shared" si="94"/>
        <v>0.17230000000000001</v>
      </c>
    </row>
    <row r="1116" spans="1:17">
      <c r="A1116">
        <v>1119</v>
      </c>
      <c r="B1116">
        <v>79</v>
      </c>
      <c r="C1116">
        <v>177</v>
      </c>
      <c r="D1116">
        <v>456</v>
      </c>
      <c r="E1116">
        <v>383</v>
      </c>
      <c r="F1116">
        <v>660</v>
      </c>
      <c r="G1116">
        <v>1337</v>
      </c>
      <c r="H1116">
        <v>840</v>
      </c>
      <c r="I1116">
        <f t="shared" si="91"/>
        <v>3092</v>
      </c>
      <c r="J1116">
        <f t="shared" si="90"/>
        <v>2.5499999999999998E-2</v>
      </c>
      <c r="K1116">
        <f t="shared" si="90"/>
        <v>5.7200000000000001E-2</v>
      </c>
      <c r="L1116">
        <f t="shared" si="90"/>
        <v>0.14749999999999999</v>
      </c>
      <c r="M1116">
        <f t="shared" si="90"/>
        <v>0.1239</v>
      </c>
      <c r="N1116">
        <f t="shared" si="90"/>
        <v>0.2135</v>
      </c>
      <c r="O1116">
        <f t="shared" si="92"/>
        <v>0.43240000000000001</v>
      </c>
      <c r="P1116">
        <f t="shared" si="93"/>
        <v>0.72829999999999995</v>
      </c>
      <c r="Q1116">
        <f t="shared" si="94"/>
        <v>0.2717</v>
      </c>
    </row>
    <row r="1117" spans="1:17">
      <c r="A1117">
        <v>1120</v>
      </c>
      <c r="B1117">
        <v>186</v>
      </c>
      <c r="C1117">
        <v>245</v>
      </c>
      <c r="D1117">
        <v>474</v>
      </c>
      <c r="E1117">
        <v>261</v>
      </c>
      <c r="F1117">
        <v>506</v>
      </c>
      <c r="G1117">
        <v>1003</v>
      </c>
      <c r="H1117">
        <v>1111</v>
      </c>
      <c r="I1117">
        <f t="shared" si="91"/>
        <v>2675</v>
      </c>
      <c r="J1117">
        <f t="shared" si="90"/>
        <v>6.9500000000000006E-2</v>
      </c>
      <c r="K1117">
        <f t="shared" si="90"/>
        <v>9.1600000000000001E-2</v>
      </c>
      <c r="L1117">
        <f t="shared" si="90"/>
        <v>0.1772</v>
      </c>
      <c r="M1117">
        <f t="shared" si="90"/>
        <v>9.7600000000000006E-2</v>
      </c>
      <c r="N1117">
        <f t="shared" si="90"/>
        <v>0.18920000000000001</v>
      </c>
      <c r="O1117">
        <f t="shared" si="92"/>
        <v>0.3748999999999999</v>
      </c>
      <c r="P1117">
        <f t="shared" si="93"/>
        <v>0.5847</v>
      </c>
      <c r="Q1117">
        <f t="shared" si="94"/>
        <v>0.4153</v>
      </c>
    </row>
    <row r="1118" spans="1:17">
      <c r="A1118">
        <v>1121</v>
      </c>
      <c r="B1118">
        <v>788</v>
      </c>
      <c r="C1118">
        <v>979</v>
      </c>
      <c r="D1118">
        <v>840</v>
      </c>
      <c r="E1118">
        <v>763</v>
      </c>
      <c r="F1118">
        <v>1172</v>
      </c>
      <c r="G1118">
        <v>2894</v>
      </c>
      <c r="H1118">
        <v>903</v>
      </c>
      <c r="I1118">
        <f t="shared" si="91"/>
        <v>7436</v>
      </c>
      <c r="J1118">
        <f t="shared" si="90"/>
        <v>0.106</v>
      </c>
      <c r="K1118">
        <f t="shared" si="90"/>
        <v>0.13170000000000001</v>
      </c>
      <c r="L1118">
        <f t="shared" si="90"/>
        <v>0.113</v>
      </c>
      <c r="M1118">
        <f t="shared" si="90"/>
        <v>0.1026</v>
      </c>
      <c r="N1118">
        <f t="shared" si="90"/>
        <v>0.15759999999999999</v>
      </c>
      <c r="O1118">
        <f t="shared" si="92"/>
        <v>0.3891</v>
      </c>
      <c r="P1118">
        <f t="shared" si="93"/>
        <v>0.87860000000000005</v>
      </c>
      <c r="Q1118">
        <f t="shared" si="94"/>
        <v>0.12139999999999999</v>
      </c>
    </row>
    <row r="1119" spans="1:17">
      <c r="A1119">
        <v>1122</v>
      </c>
      <c r="B1119">
        <v>131</v>
      </c>
      <c r="C1119">
        <v>235</v>
      </c>
      <c r="D1119">
        <v>502</v>
      </c>
      <c r="E1119">
        <v>383</v>
      </c>
      <c r="F1119">
        <v>672</v>
      </c>
      <c r="G1119">
        <v>1325</v>
      </c>
      <c r="H1119">
        <v>734</v>
      </c>
      <c r="I1119">
        <f t="shared" si="91"/>
        <v>3248</v>
      </c>
      <c r="J1119">
        <f t="shared" si="90"/>
        <v>4.0300000000000002E-2</v>
      </c>
      <c r="K1119">
        <f t="shared" si="90"/>
        <v>7.2400000000000006E-2</v>
      </c>
      <c r="L1119">
        <f t="shared" si="90"/>
        <v>0.15459999999999999</v>
      </c>
      <c r="M1119">
        <f t="shared" si="90"/>
        <v>0.1179</v>
      </c>
      <c r="N1119">
        <f t="shared" si="90"/>
        <v>0.2069</v>
      </c>
      <c r="O1119">
        <f t="shared" si="92"/>
        <v>0.40790000000000004</v>
      </c>
      <c r="P1119">
        <f t="shared" si="93"/>
        <v>0.77400000000000002</v>
      </c>
      <c r="Q1119">
        <f t="shared" si="94"/>
        <v>0.22600000000000001</v>
      </c>
    </row>
    <row r="1120" spans="1:17">
      <c r="A1120">
        <v>1123</v>
      </c>
      <c r="B1120">
        <v>95</v>
      </c>
      <c r="C1120">
        <v>125</v>
      </c>
      <c r="D1120">
        <v>330</v>
      </c>
      <c r="E1120">
        <v>364</v>
      </c>
      <c r="F1120">
        <v>423</v>
      </c>
      <c r="G1120">
        <v>1058</v>
      </c>
      <c r="H1120">
        <v>535</v>
      </c>
      <c r="I1120">
        <f t="shared" si="91"/>
        <v>2395</v>
      </c>
      <c r="J1120">
        <f t="shared" si="90"/>
        <v>3.9699999999999999E-2</v>
      </c>
      <c r="K1120">
        <f t="shared" si="90"/>
        <v>5.2200000000000003E-2</v>
      </c>
      <c r="L1120">
        <f t="shared" si="90"/>
        <v>0.13780000000000001</v>
      </c>
      <c r="M1120">
        <f t="shared" si="90"/>
        <v>0.152</v>
      </c>
      <c r="N1120">
        <f t="shared" si="90"/>
        <v>0.17660000000000001</v>
      </c>
      <c r="O1120">
        <f t="shared" si="92"/>
        <v>0.44169999999999998</v>
      </c>
      <c r="P1120">
        <f t="shared" si="93"/>
        <v>0.77659999999999996</v>
      </c>
      <c r="Q1120">
        <f t="shared" si="94"/>
        <v>0.22339999999999999</v>
      </c>
    </row>
    <row r="1121" spans="1:17">
      <c r="A1121">
        <v>1124</v>
      </c>
      <c r="B1121">
        <v>45</v>
      </c>
      <c r="C1121">
        <v>72</v>
      </c>
      <c r="D1121">
        <v>377</v>
      </c>
      <c r="E1121">
        <v>265</v>
      </c>
      <c r="F1121">
        <v>607</v>
      </c>
      <c r="G1121">
        <v>1170</v>
      </c>
      <c r="H1121">
        <v>629</v>
      </c>
      <c r="I1121">
        <f t="shared" si="91"/>
        <v>2536</v>
      </c>
      <c r="J1121">
        <f t="shared" si="90"/>
        <v>1.77E-2</v>
      </c>
      <c r="K1121">
        <f t="shared" si="90"/>
        <v>2.8400000000000002E-2</v>
      </c>
      <c r="L1121">
        <f t="shared" si="90"/>
        <v>0.1487</v>
      </c>
      <c r="M1121">
        <f t="shared" si="90"/>
        <v>0.1045</v>
      </c>
      <c r="N1121">
        <f t="shared" si="90"/>
        <v>0.2394</v>
      </c>
      <c r="O1121">
        <f t="shared" si="92"/>
        <v>0.46130000000000004</v>
      </c>
      <c r="P1121">
        <f t="shared" si="93"/>
        <v>0.752</v>
      </c>
      <c r="Q1121">
        <f t="shared" si="94"/>
        <v>0.248</v>
      </c>
    </row>
    <row r="1122" spans="1:17">
      <c r="A1122">
        <v>1125</v>
      </c>
      <c r="B1122">
        <v>26</v>
      </c>
      <c r="C1122">
        <v>73</v>
      </c>
      <c r="D1122">
        <v>222</v>
      </c>
      <c r="E1122">
        <v>248</v>
      </c>
      <c r="F1122">
        <v>428</v>
      </c>
      <c r="G1122">
        <v>867</v>
      </c>
      <c r="H1122">
        <v>422</v>
      </c>
      <c r="I1122">
        <f t="shared" si="91"/>
        <v>1864</v>
      </c>
      <c r="J1122">
        <f t="shared" si="90"/>
        <v>1.3899999999999999E-2</v>
      </c>
      <c r="K1122">
        <f t="shared" si="90"/>
        <v>3.9199999999999999E-2</v>
      </c>
      <c r="L1122">
        <f t="shared" si="90"/>
        <v>0.1191</v>
      </c>
      <c r="M1122">
        <f t="shared" si="90"/>
        <v>0.13300000000000001</v>
      </c>
      <c r="N1122">
        <f t="shared" si="90"/>
        <v>0.2296</v>
      </c>
      <c r="O1122">
        <f t="shared" si="92"/>
        <v>0.46519999999999995</v>
      </c>
      <c r="P1122">
        <f t="shared" si="93"/>
        <v>0.77360000000000007</v>
      </c>
      <c r="Q1122">
        <f t="shared" si="94"/>
        <v>0.22639999999999999</v>
      </c>
    </row>
    <row r="1123" spans="1:17">
      <c r="A1123">
        <v>1126</v>
      </c>
      <c r="B1123">
        <v>29</v>
      </c>
      <c r="C1123">
        <v>87</v>
      </c>
      <c r="D1123">
        <v>319</v>
      </c>
      <c r="E1123">
        <v>391</v>
      </c>
      <c r="F1123">
        <v>688</v>
      </c>
      <c r="G1123">
        <v>1231</v>
      </c>
      <c r="H1123">
        <v>614</v>
      </c>
      <c r="I1123">
        <f t="shared" si="91"/>
        <v>2745</v>
      </c>
      <c r="J1123">
        <f t="shared" si="90"/>
        <v>1.06E-2</v>
      </c>
      <c r="K1123">
        <f t="shared" si="90"/>
        <v>3.1699999999999999E-2</v>
      </c>
      <c r="L1123">
        <f t="shared" si="90"/>
        <v>0.1162</v>
      </c>
      <c r="M1123">
        <f t="shared" si="90"/>
        <v>0.1424</v>
      </c>
      <c r="N1123">
        <f t="shared" si="90"/>
        <v>0.25059999999999999</v>
      </c>
      <c r="O1123">
        <f t="shared" si="92"/>
        <v>0.44850000000000001</v>
      </c>
      <c r="P1123">
        <f t="shared" si="93"/>
        <v>0.77629999999999999</v>
      </c>
      <c r="Q1123">
        <f t="shared" si="94"/>
        <v>0.22370000000000001</v>
      </c>
    </row>
    <row r="1124" spans="1:17">
      <c r="A1124">
        <v>1127</v>
      </c>
      <c r="B1124">
        <v>48</v>
      </c>
      <c r="C1124">
        <v>112</v>
      </c>
      <c r="D1124">
        <v>340</v>
      </c>
      <c r="E1124">
        <v>301</v>
      </c>
      <c r="F1124">
        <v>590</v>
      </c>
      <c r="G1124">
        <v>1131</v>
      </c>
      <c r="H1124">
        <v>478</v>
      </c>
      <c r="I1124">
        <f t="shared" si="91"/>
        <v>2522</v>
      </c>
      <c r="J1124">
        <f t="shared" si="90"/>
        <v>1.9E-2</v>
      </c>
      <c r="K1124">
        <f t="shared" si="90"/>
        <v>4.4400000000000002E-2</v>
      </c>
      <c r="L1124">
        <f t="shared" si="90"/>
        <v>0.1348</v>
      </c>
      <c r="M1124">
        <f t="shared" si="90"/>
        <v>0.1193</v>
      </c>
      <c r="N1124">
        <f t="shared" si="90"/>
        <v>0.2339</v>
      </c>
      <c r="O1124">
        <f t="shared" si="92"/>
        <v>0.4486</v>
      </c>
      <c r="P1124">
        <f t="shared" si="93"/>
        <v>0.8105</v>
      </c>
      <c r="Q1124">
        <f t="shared" si="94"/>
        <v>0.1895</v>
      </c>
    </row>
    <row r="1125" spans="1:17">
      <c r="A1125">
        <v>1128</v>
      </c>
      <c r="B1125">
        <v>35</v>
      </c>
      <c r="C1125">
        <v>79</v>
      </c>
      <c r="D1125">
        <v>242</v>
      </c>
      <c r="E1125">
        <v>237</v>
      </c>
      <c r="F1125">
        <v>400</v>
      </c>
      <c r="G1125">
        <v>839</v>
      </c>
      <c r="H1125">
        <v>448</v>
      </c>
      <c r="I1125">
        <f t="shared" si="91"/>
        <v>1832</v>
      </c>
      <c r="J1125">
        <f t="shared" si="90"/>
        <v>1.9099999999999999E-2</v>
      </c>
      <c r="K1125">
        <f t="shared" si="90"/>
        <v>4.3099999999999999E-2</v>
      </c>
      <c r="L1125">
        <f t="shared" si="90"/>
        <v>0.1321</v>
      </c>
      <c r="M1125">
        <f t="shared" si="90"/>
        <v>0.12939999999999999</v>
      </c>
      <c r="N1125">
        <f t="shared" si="90"/>
        <v>0.21829999999999999</v>
      </c>
      <c r="O1125">
        <f t="shared" si="92"/>
        <v>0.45799999999999996</v>
      </c>
      <c r="P1125">
        <f t="shared" si="93"/>
        <v>0.75550000000000006</v>
      </c>
      <c r="Q1125">
        <f t="shared" si="94"/>
        <v>0.2445</v>
      </c>
    </row>
    <row r="1126" spans="1:17">
      <c r="A1126">
        <v>1129</v>
      </c>
      <c r="B1126">
        <v>38</v>
      </c>
      <c r="C1126">
        <v>101</v>
      </c>
      <c r="D1126">
        <v>297</v>
      </c>
      <c r="E1126">
        <v>255</v>
      </c>
      <c r="F1126">
        <v>514</v>
      </c>
      <c r="G1126">
        <v>1071</v>
      </c>
      <c r="H1126">
        <v>490</v>
      </c>
      <c r="I1126">
        <f t="shared" si="91"/>
        <v>2276</v>
      </c>
      <c r="J1126">
        <f t="shared" si="90"/>
        <v>1.67E-2</v>
      </c>
      <c r="K1126">
        <f t="shared" si="90"/>
        <v>4.4400000000000002E-2</v>
      </c>
      <c r="L1126">
        <f t="shared" si="90"/>
        <v>0.1305</v>
      </c>
      <c r="M1126">
        <f t="shared" si="90"/>
        <v>0.112</v>
      </c>
      <c r="N1126">
        <f t="shared" si="90"/>
        <v>0.2258</v>
      </c>
      <c r="O1126">
        <f t="shared" si="92"/>
        <v>0.47060000000000002</v>
      </c>
      <c r="P1126">
        <f t="shared" si="93"/>
        <v>0.78469999999999995</v>
      </c>
      <c r="Q1126">
        <f t="shared" si="94"/>
        <v>0.21529999999999999</v>
      </c>
    </row>
    <row r="1127" spans="1:17">
      <c r="A1127">
        <v>1130</v>
      </c>
      <c r="B1127">
        <v>11</v>
      </c>
      <c r="C1127">
        <v>49</v>
      </c>
      <c r="D1127">
        <v>204</v>
      </c>
      <c r="E1127">
        <v>167</v>
      </c>
      <c r="F1127">
        <v>302</v>
      </c>
      <c r="G1127">
        <v>685</v>
      </c>
      <c r="H1127">
        <v>280</v>
      </c>
      <c r="I1127">
        <f t="shared" si="91"/>
        <v>1418</v>
      </c>
      <c r="J1127">
        <f t="shared" si="90"/>
        <v>7.7999999999999996E-3</v>
      </c>
      <c r="K1127">
        <f t="shared" si="90"/>
        <v>3.4599999999999999E-2</v>
      </c>
      <c r="L1127">
        <f t="shared" si="90"/>
        <v>0.1439</v>
      </c>
      <c r="M1127">
        <f t="shared" si="90"/>
        <v>0.1178</v>
      </c>
      <c r="N1127">
        <f t="shared" si="90"/>
        <v>0.21299999999999999</v>
      </c>
      <c r="O1127">
        <f t="shared" si="92"/>
        <v>0.4829</v>
      </c>
      <c r="P1127">
        <f t="shared" si="93"/>
        <v>0.80249999999999999</v>
      </c>
      <c r="Q1127">
        <f t="shared" si="94"/>
        <v>0.19750000000000001</v>
      </c>
    </row>
    <row r="1128" spans="1:17">
      <c r="A1128">
        <v>1131</v>
      </c>
      <c r="B1128">
        <v>20</v>
      </c>
      <c r="C1128">
        <v>72</v>
      </c>
      <c r="D1128">
        <v>246</v>
      </c>
      <c r="E1128">
        <v>342</v>
      </c>
      <c r="F1128">
        <v>548</v>
      </c>
      <c r="G1128">
        <v>1080</v>
      </c>
      <c r="H1128">
        <v>476</v>
      </c>
      <c r="I1128">
        <f t="shared" si="91"/>
        <v>2308</v>
      </c>
      <c r="J1128">
        <f t="shared" si="90"/>
        <v>8.6999999999999994E-3</v>
      </c>
      <c r="K1128">
        <f t="shared" si="90"/>
        <v>3.1199999999999999E-2</v>
      </c>
      <c r="L1128">
        <f t="shared" si="90"/>
        <v>0.1066</v>
      </c>
      <c r="M1128">
        <f t="shared" si="90"/>
        <v>0.1482</v>
      </c>
      <c r="N1128">
        <f t="shared" si="90"/>
        <v>0.2374</v>
      </c>
      <c r="O1128">
        <f t="shared" si="92"/>
        <v>0.46789999999999998</v>
      </c>
      <c r="P1128">
        <f t="shared" si="93"/>
        <v>0.79380000000000006</v>
      </c>
      <c r="Q1128">
        <f t="shared" si="94"/>
        <v>0.20619999999999999</v>
      </c>
    </row>
    <row r="1129" spans="1:17">
      <c r="A1129">
        <v>1132</v>
      </c>
      <c r="B1129">
        <v>656</v>
      </c>
      <c r="C1129">
        <v>832</v>
      </c>
      <c r="D1129">
        <v>243</v>
      </c>
      <c r="E1129">
        <v>281</v>
      </c>
      <c r="F1129">
        <v>408</v>
      </c>
      <c r="G1129">
        <v>730</v>
      </c>
      <c r="H1129">
        <v>683</v>
      </c>
      <c r="I1129">
        <f t="shared" si="91"/>
        <v>3150</v>
      </c>
      <c r="J1129">
        <f t="shared" si="90"/>
        <v>0.20830000000000001</v>
      </c>
      <c r="K1129">
        <f t="shared" si="90"/>
        <v>0.2641</v>
      </c>
      <c r="L1129">
        <f t="shared" si="90"/>
        <v>7.7100000000000002E-2</v>
      </c>
      <c r="M1129">
        <f t="shared" si="90"/>
        <v>8.9200000000000002E-2</v>
      </c>
      <c r="N1129">
        <f t="shared" si="90"/>
        <v>0.1295</v>
      </c>
      <c r="O1129">
        <f t="shared" si="92"/>
        <v>0.23180000000000001</v>
      </c>
      <c r="P1129">
        <f t="shared" si="93"/>
        <v>0.78320000000000001</v>
      </c>
      <c r="Q1129">
        <f t="shared" si="94"/>
        <v>0.21679999999999999</v>
      </c>
    </row>
    <row r="1130" spans="1:17">
      <c r="A1130">
        <v>1133</v>
      </c>
      <c r="B1130">
        <v>132</v>
      </c>
      <c r="C1130">
        <v>181</v>
      </c>
      <c r="D1130">
        <v>443</v>
      </c>
      <c r="E1130">
        <v>471</v>
      </c>
      <c r="F1130">
        <v>714</v>
      </c>
      <c r="G1130">
        <v>1683</v>
      </c>
      <c r="H1130">
        <v>542</v>
      </c>
      <c r="I1130">
        <f t="shared" si="91"/>
        <v>3624</v>
      </c>
      <c r="J1130">
        <f t="shared" si="90"/>
        <v>3.6400000000000002E-2</v>
      </c>
      <c r="K1130">
        <f t="shared" si="90"/>
        <v>4.99E-2</v>
      </c>
      <c r="L1130">
        <f t="shared" si="90"/>
        <v>0.1222</v>
      </c>
      <c r="M1130">
        <f t="shared" si="90"/>
        <v>0.13</v>
      </c>
      <c r="N1130">
        <f t="shared" si="90"/>
        <v>0.19700000000000001</v>
      </c>
      <c r="O1130">
        <f t="shared" si="92"/>
        <v>0.46449999999999991</v>
      </c>
      <c r="P1130">
        <f t="shared" si="93"/>
        <v>0.85040000000000004</v>
      </c>
      <c r="Q1130">
        <f t="shared" si="94"/>
        <v>0.14960000000000001</v>
      </c>
    </row>
    <row r="1131" spans="1:17">
      <c r="A1131">
        <v>1134</v>
      </c>
      <c r="B1131">
        <v>214</v>
      </c>
      <c r="C1131">
        <v>260</v>
      </c>
      <c r="D1131">
        <v>380</v>
      </c>
      <c r="E1131">
        <v>359</v>
      </c>
      <c r="F1131">
        <v>468</v>
      </c>
      <c r="G1131">
        <v>1260</v>
      </c>
      <c r="H1131">
        <v>481</v>
      </c>
      <c r="I1131">
        <f t="shared" si="91"/>
        <v>2941</v>
      </c>
      <c r="J1131">
        <f t="shared" si="90"/>
        <v>7.2800000000000004E-2</v>
      </c>
      <c r="K1131">
        <f t="shared" si="90"/>
        <v>8.8400000000000006E-2</v>
      </c>
      <c r="L1131">
        <f t="shared" si="90"/>
        <v>0.12920000000000001</v>
      </c>
      <c r="M1131">
        <f t="shared" si="90"/>
        <v>0.1221</v>
      </c>
      <c r="N1131">
        <f t="shared" si="90"/>
        <v>0.15909999999999999</v>
      </c>
      <c r="O1131">
        <f t="shared" si="92"/>
        <v>0.4284</v>
      </c>
      <c r="P1131">
        <f t="shared" si="93"/>
        <v>0.83650000000000002</v>
      </c>
      <c r="Q1131">
        <f t="shared" si="94"/>
        <v>0.16350000000000001</v>
      </c>
    </row>
    <row r="1132" spans="1:17">
      <c r="A1132">
        <v>1135</v>
      </c>
      <c r="B1132">
        <v>93</v>
      </c>
      <c r="C1132">
        <v>149</v>
      </c>
      <c r="D1132">
        <v>376</v>
      </c>
      <c r="E1132">
        <v>349</v>
      </c>
      <c r="F1132">
        <v>556</v>
      </c>
      <c r="G1132">
        <v>1358</v>
      </c>
      <c r="H1132">
        <v>225</v>
      </c>
      <c r="I1132">
        <f t="shared" si="91"/>
        <v>2881</v>
      </c>
      <c r="J1132">
        <f t="shared" si="90"/>
        <v>3.2300000000000002E-2</v>
      </c>
      <c r="K1132">
        <f t="shared" si="90"/>
        <v>5.1700000000000003E-2</v>
      </c>
      <c r="L1132">
        <f t="shared" si="90"/>
        <v>0.1305</v>
      </c>
      <c r="M1132">
        <f t="shared" si="90"/>
        <v>0.1211</v>
      </c>
      <c r="N1132">
        <f t="shared" si="90"/>
        <v>0.193</v>
      </c>
      <c r="O1132">
        <f t="shared" si="92"/>
        <v>0.47140000000000004</v>
      </c>
      <c r="P1132">
        <f t="shared" si="93"/>
        <v>0.92189999999999994</v>
      </c>
      <c r="Q1132">
        <f t="shared" si="94"/>
        <v>7.8100000000000003E-2</v>
      </c>
    </row>
    <row r="1133" spans="1:17">
      <c r="A1133">
        <v>1136</v>
      </c>
      <c r="B1133">
        <v>502</v>
      </c>
      <c r="C1133">
        <v>600</v>
      </c>
      <c r="D1133">
        <v>372</v>
      </c>
      <c r="E1133">
        <v>427</v>
      </c>
      <c r="F1133">
        <v>568</v>
      </c>
      <c r="G1133">
        <v>1859</v>
      </c>
      <c r="H1133">
        <v>358</v>
      </c>
      <c r="I1133">
        <f t="shared" si="91"/>
        <v>4328</v>
      </c>
      <c r="J1133">
        <f t="shared" si="90"/>
        <v>0.11600000000000001</v>
      </c>
      <c r="K1133">
        <f t="shared" si="90"/>
        <v>0.1386</v>
      </c>
      <c r="L1133">
        <f t="shared" si="90"/>
        <v>8.5999999999999993E-2</v>
      </c>
      <c r="M1133">
        <f t="shared" si="90"/>
        <v>9.8699999999999996E-2</v>
      </c>
      <c r="N1133">
        <f t="shared" si="90"/>
        <v>0.13120000000000001</v>
      </c>
      <c r="O1133">
        <f t="shared" si="92"/>
        <v>0.42949999999999999</v>
      </c>
      <c r="P1133">
        <f t="shared" si="93"/>
        <v>0.9173</v>
      </c>
      <c r="Q1133">
        <f t="shared" si="94"/>
        <v>8.2699999999999996E-2</v>
      </c>
    </row>
    <row r="1134" spans="1:17">
      <c r="A1134">
        <v>1137</v>
      </c>
      <c r="B1134">
        <v>290</v>
      </c>
      <c r="C1134">
        <v>278</v>
      </c>
      <c r="D1134">
        <v>359</v>
      </c>
      <c r="E1134">
        <v>393</v>
      </c>
      <c r="F1134">
        <v>784</v>
      </c>
      <c r="G1134">
        <v>1610</v>
      </c>
      <c r="H1134">
        <v>596</v>
      </c>
      <c r="I1134">
        <f t="shared" si="91"/>
        <v>3714</v>
      </c>
      <c r="J1134">
        <f t="shared" si="90"/>
        <v>7.8100000000000003E-2</v>
      </c>
      <c r="K1134">
        <f t="shared" si="90"/>
        <v>7.4899999999999994E-2</v>
      </c>
      <c r="L1134">
        <f t="shared" si="90"/>
        <v>9.6699999999999994E-2</v>
      </c>
      <c r="M1134">
        <f t="shared" si="90"/>
        <v>0.10580000000000001</v>
      </c>
      <c r="N1134">
        <f t="shared" si="90"/>
        <v>0.21110000000000001</v>
      </c>
      <c r="O1134">
        <f t="shared" si="92"/>
        <v>0.43340000000000001</v>
      </c>
      <c r="P1134">
        <f t="shared" si="93"/>
        <v>0.83950000000000002</v>
      </c>
      <c r="Q1134">
        <f t="shared" si="94"/>
        <v>0.1605</v>
      </c>
    </row>
    <row r="1135" spans="1:17">
      <c r="A1135">
        <v>1138</v>
      </c>
      <c r="B1135">
        <v>30</v>
      </c>
      <c r="C1135">
        <v>60</v>
      </c>
      <c r="D1135">
        <v>316</v>
      </c>
      <c r="E1135">
        <v>311</v>
      </c>
      <c r="F1135">
        <v>506</v>
      </c>
      <c r="G1135">
        <v>1048</v>
      </c>
      <c r="H1135">
        <v>453</v>
      </c>
      <c r="I1135">
        <f t="shared" si="91"/>
        <v>2271</v>
      </c>
      <c r="J1135">
        <f t="shared" si="90"/>
        <v>1.32E-2</v>
      </c>
      <c r="K1135">
        <f t="shared" si="90"/>
        <v>2.64E-2</v>
      </c>
      <c r="L1135">
        <f t="shared" si="90"/>
        <v>0.1391</v>
      </c>
      <c r="M1135">
        <f t="shared" si="90"/>
        <v>0.13689999999999999</v>
      </c>
      <c r="N1135">
        <f t="shared" si="90"/>
        <v>0.2228</v>
      </c>
      <c r="O1135">
        <f t="shared" si="92"/>
        <v>0.46160000000000001</v>
      </c>
      <c r="P1135">
        <f t="shared" si="93"/>
        <v>0.80049999999999999</v>
      </c>
      <c r="Q1135">
        <f t="shared" si="94"/>
        <v>0.19950000000000001</v>
      </c>
    </row>
    <row r="1136" spans="1:17">
      <c r="A1136">
        <v>1139</v>
      </c>
      <c r="B1136">
        <v>12</v>
      </c>
      <c r="C1136">
        <v>33</v>
      </c>
      <c r="D1136">
        <v>127</v>
      </c>
      <c r="E1136">
        <v>177</v>
      </c>
      <c r="F1136">
        <v>319</v>
      </c>
      <c r="G1136">
        <v>550</v>
      </c>
      <c r="H1136">
        <v>308</v>
      </c>
      <c r="I1136">
        <f t="shared" si="91"/>
        <v>1218</v>
      </c>
      <c r="J1136">
        <f t="shared" si="90"/>
        <v>9.9000000000000008E-3</v>
      </c>
      <c r="K1136">
        <f t="shared" si="90"/>
        <v>2.7099999999999999E-2</v>
      </c>
      <c r="L1136">
        <f t="shared" si="90"/>
        <v>0.1043</v>
      </c>
      <c r="M1136">
        <f t="shared" si="90"/>
        <v>0.14530000000000001</v>
      </c>
      <c r="N1136">
        <f t="shared" si="90"/>
        <v>0.26190000000000002</v>
      </c>
      <c r="O1136">
        <f t="shared" si="92"/>
        <v>0.45150000000000001</v>
      </c>
      <c r="P1136">
        <f t="shared" si="93"/>
        <v>0.74709999999999999</v>
      </c>
      <c r="Q1136">
        <f t="shared" si="94"/>
        <v>0.25290000000000001</v>
      </c>
    </row>
    <row r="1137" spans="1:17">
      <c r="A1137">
        <v>1140</v>
      </c>
      <c r="B1137">
        <v>22</v>
      </c>
      <c r="C1137">
        <v>36</v>
      </c>
      <c r="D1137">
        <v>140</v>
      </c>
      <c r="E1137">
        <v>115</v>
      </c>
      <c r="F1137">
        <v>305</v>
      </c>
      <c r="G1137">
        <v>574</v>
      </c>
      <c r="H1137">
        <v>208</v>
      </c>
      <c r="I1137">
        <f t="shared" si="91"/>
        <v>1192</v>
      </c>
      <c r="J1137">
        <f t="shared" ref="J1137:N1187" si="95">ROUND(B1137/$I1137,4)</f>
        <v>1.8499999999999999E-2</v>
      </c>
      <c r="K1137">
        <f t="shared" si="95"/>
        <v>3.0200000000000001E-2</v>
      </c>
      <c r="L1137">
        <f t="shared" si="95"/>
        <v>0.1174</v>
      </c>
      <c r="M1137">
        <f t="shared" si="95"/>
        <v>9.6500000000000002E-2</v>
      </c>
      <c r="N1137">
        <f t="shared" si="95"/>
        <v>0.25590000000000002</v>
      </c>
      <c r="O1137">
        <f t="shared" si="92"/>
        <v>0.48150000000000004</v>
      </c>
      <c r="P1137">
        <f t="shared" si="93"/>
        <v>0.82550000000000001</v>
      </c>
      <c r="Q1137">
        <f t="shared" si="94"/>
        <v>0.17449999999999999</v>
      </c>
    </row>
    <row r="1138" spans="1:17">
      <c r="A1138">
        <v>1141</v>
      </c>
      <c r="B1138">
        <v>24</v>
      </c>
      <c r="C1138">
        <v>48</v>
      </c>
      <c r="D1138">
        <v>266</v>
      </c>
      <c r="E1138">
        <v>276</v>
      </c>
      <c r="F1138">
        <v>534</v>
      </c>
      <c r="G1138">
        <v>1025</v>
      </c>
      <c r="H1138">
        <v>411</v>
      </c>
      <c r="I1138">
        <f t="shared" si="91"/>
        <v>2173</v>
      </c>
      <c r="J1138">
        <f t="shared" si="95"/>
        <v>1.0999999999999999E-2</v>
      </c>
      <c r="K1138">
        <f t="shared" si="95"/>
        <v>2.2100000000000002E-2</v>
      </c>
      <c r="L1138">
        <f t="shared" si="95"/>
        <v>0.12239999999999999</v>
      </c>
      <c r="M1138">
        <f t="shared" si="95"/>
        <v>0.127</v>
      </c>
      <c r="N1138">
        <f t="shared" si="95"/>
        <v>0.2457</v>
      </c>
      <c r="O1138">
        <f t="shared" si="92"/>
        <v>0.4718</v>
      </c>
      <c r="P1138">
        <f t="shared" si="93"/>
        <v>0.81089999999999995</v>
      </c>
      <c r="Q1138">
        <f t="shared" si="94"/>
        <v>0.18909999999999999</v>
      </c>
    </row>
    <row r="1139" spans="1:17">
      <c r="A1139">
        <v>1142</v>
      </c>
      <c r="B1139">
        <v>20</v>
      </c>
      <c r="C1139">
        <v>53</v>
      </c>
      <c r="D1139">
        <v>211</v>
      </c>
      <c r="E1139">
        <v>213</v>
      </c>
      <c r="F1139">
        <v>314</v>
      </c>
      <c r="G1139">
        <v>674</v>
      </c>
      <c r="H1139">
        <v>288</v>
      </c>
      <c r="I1139">
        <f t="shared" si="91"/>
        <v>1485</v>
      </c>
      <c r="J1139">
        <f t="shared" si="95"/>
        <v>1.35E-2</v>
      </c>
      <c r="K1139">
        <f t="shared" si="95"/>
        <v>3.5700000000000003E-2</v>
      </c>
      <c r="L1139">
        <f t="shared" si="95"/>
        <v>0.1421</v>
      </c>
      <c r="M1139">
        <f t="shared" si="95"/>
        <v>0.1434</v>
      </c>
      <c r="N1139">
        <f t="shared" si="95"/>
        <v>0.2114</v>
      </c>
      <c r="O1139">
        <f t="shared" si="92"/>
        <v>0.45389999999999997</v>
      </c>
      <c r="P1139">
        <f t="shared" si="93"/>
        <v>0.80610000000000004</v>
      </c>
      <c r="Q1139">
        <f t="shared" si="94"/>
        <v>0.19389999999999999</v>
      </c>
    </row>
    <row r="1140" spans="1:17">
      <c r="A1140">
        <v>1143</v>
      </c>
      <c r="B1140">
        <v>60</v>
      </c>
      <c r="C1140">
        <v>129</v>
      </c>
      <c r="D1140">
        <v>326</v>
      </c>
      <c r="E1140">
        <v>234</v>
      </c>
      <c r="F1140">
        <v>394</v>
      </c>
      <c r="G1140">
        <v>852</v>
      </c>
      <c r="H1140">
        <v>213</v>
      </c>
      <c r="I1140">
        <f t="shared" si="91"/>
        <v>1995</v>
      </c>
      <c r="J1140">
        <f t="shared" si="95"/>
        <v>3.0099999999999998E-2</v>
      </c>
      <c r="K1140">
        <f t="shared" si="95"/>
        <v>6.4699999999999994E-2</v>
      </c>
      <c r="L1140">
        <f t="shared" si="95"/>
        <v>0.16339999999999999</v>
      </c>
      <c r="M1140">
        <f t="shared" si="95"/>
        <v>0.1173</v>
      </c>
      <c r="N1140">
        <f t="shared" si="95"/>
        <v>0.19750000000000001</v>
      </c>
      <c r="O1140">
        <f t="shared" si="92"/>
        <v>0.42700000000000005</v>
      </c>
      <c r="P1140">
        <f t="shared" si="93"/>
        <v>0.89319999999999999</v>
      </c>
      <c r="Q1140">
        <f t="shared" si="94"/>
        <v>0.10680000000000001</v>
      </c>
    </row>
    <row r="1141" spans="1:17">
      <c r="A1141">
        <v>1144</v>
      </c>
      <c r="B1141">
        <v>246</v>
      </c>
      <c r="C1141">
        <v>283</v>
      </c>
      <c r="D1141">
        <v>271</v>
      </c>
      <c r="E1141">
        <v>292</v>
      </c>
      <c r="F1141">
        <v>445</v>
      </c>
      <c r="G1141">
        <v>844</v>
      </c>
      <c r="H1141">
        <v>331</v>
      </c>
      <c r="I1141">
        <f t="shared" si="91"/>
        <v>2381</v>
      </c>
      <c r="J1141">
        <f t="shared" si="95"/>
        <v>0.1033</v>
      </c>
      <c r="K1141">
        <f t="shared" si="95"/>
        <v>0.11890000000000001</v>
      </c>
      <c r="L1141">
        <f t="shared" si="95"/>
        <v>0.1138</v>
      </c>
      <c r="M1141">
        <f t="shared" si="95"/>
        <v>0.1226</v>
      </c>
      <c r="N1141">
        <f t="shared" si="95"/>
        <v>0.18690000000000001</v>
      </c>
      <c r="O1141">
        <f t="shared" si="92"/>
        <v>0.35450000000000004</v>
      </c>
      <c r="P1141">
        <f t="shared" si="93"/>
        <v>0.86099999999999999</v>
      </c>
      <c r="Q1141">
        <f t="shared" si="94"/>
        <v>0.13900000000000001</v>
      </c>
    </row>
    <row r="1142" spans="1:17">
      <c r="A1142">
        <v>1145</v>
      </c>
      <c r="B1142">
        <v>1844</v>
      </c>
      <c r="C1142">
        <v>2373</v>
      </c>
      <c r="D1142">
        <v>1072</v>
      </c>
      <c r="E1142">
        <v>1122</v>
      </c>
      <c r="F1142">
        <v>1113</v>
      </c>
      <c r="G1142">
        <v>3004</v>
      </c>
      <c r="H1142">
        <v>897</v>
      </c>
      <c r="I1142">
        <f t="shared" si="91"/>
        <v>10528</v>
      </c>
      <c r="J1142">
        <f t="shared" si="95"/>
        <v>0.17519999999999999</v>
      </c>
      <c r="K1142">
        <f t="shared" si="95"/>
        <v>0.22539999999999999</v>
      </c>
      <c r="L1142">
        <f t="shared" si="95"/>
        <v>0.1018</v>
      </c>
      <c r="M1142">
        <f t="shared" si="95"/>
        <v>0.1066</v>
      </c>
      <c r="N1142">
        <f t="shared" si="95"/>
        <v>0.1057</v>
      </c>
      <c r="O1142">
        <f t="shared" si="92"/>
        <v>0.2853</v>
      </c>
      <c r="P1142">
        <f t="shared" si="93"/>
        <v>0.91480000000000006</v>
      </c>
      <c r="Q1142">
        <f t="shared" si="94"/>
        <v>8.5199999999999998E-2</v>
      </c>
    </row>
    <row r="1143" spans="1:17">
      <c r="A1143">
        <v>1146</v>
      </c>
      <c r="B1143">
        <v>765</v>
      </c>
      <c r="C1143">
        <v>982</v>
      </c>
      <c r="D1143">
        <v>358</v>
      </c>
      <c r="E1143">
        <v>423</v>
      </c>
      <c r="F1143">
        <v>608</v>
      </c>
      <c r="G1143">
        <v>1691</v>
      </c>
      <c r="H1143">
        <v>335</v>
      </c>
      <c r="I1143">
        <f t="shared" si="91"/>
        <v>4827</v>
      </c>
      <c r="J1143">
        <f t="shared" si="95"/>
        <v>0.1585</v>
      </c>
      <c r="K1143">
        <f t="shared" si="95"/>
        <v>0.2034</v>
      </c>
      <c r="L1143">
        <f t="shared" si="95"/>
        <v>7.4200000000000002E-2</v>
      </c>
      <c r="M1143">
        <f t="shared" si="95"/>
        <v>8.7599999999999997E-2</v>
      </c>
      <c r="N1143">
        <f t="shared" si="95"/>
        <v>0.126</v>
      </c>
      <c r="O1143">
        <f t="shared" si="92"/>
        <v>0.35030000000000006</v>
      </c>
      <c r="P1143">
        <f t="shared" si="93"/>
        <v>0.93059999999999998</v>
      </c>
      <c r="Q1143">
        <f t="shared" si="94"/>
        <v>6.9400000000000003E-2</v>
      </c>
    </row>
    <row r="1144" spans="1:17">
      <c r="A1144">
        <v>1147</v>
      </c>
      <c r="B1144">
        <v>99</v>
      </c>
      <c r="C1144">
        <v>145</v>
      </c>
      <c r="D1144">
        <v>391</v>
      </c>
      <c r="E1144">
        <v>319</v>
      </c>
      <c r="F1144">
        <v>497</v>
      </c>
      <c r="G1144">
        <v>1019</v>
      </c>
      <c r="H1144">
        <v>331</v>
      </c>
      <c r="I1144">
        <f t="shared" si="91"/>
        <v>2470</v>
      </c>
      <c r="J1144">
        <f t="shared" si="95"/>
        <v>4.0099999999999997E-2</v>
      </c>
      <c r="K1144">
        <f t="shared" si="95"/>
        <v>5.8700000000000002E-2</v>
      </c>
      <c r="L1144">
        <f t="shared" si="95"/>
        <v>0.1583</v>
      </c>
      <c r="M1144">
        <f t="shared" si="95"/>
        <v>0.12909999999999999</v>
      </c>
      <c r="N1144">
        <f t="shared" si="95"/>
        <v>0.20119999999999999</v>
      </c>
      <c r="O1144">
        <f t="shared" si="92"/>
        <v>0.41260000000000008</v>
      </c>
      <c r="P1144">
        <f t="shared" si="93"/>
        <v>0.86599999999999999</v>
      </c>
      <c r="Q1144">
        <f t="shared" si="94"/>
        <v>0.13400000000000001</v>
      </c>
    </row>
    <row r="1145" spans="1:17">
      <c r="A1145">
        <v>1148</v>
      </c>
      <c r="B1145">
        <v>250</v>
      </c>
      <c r="C1145">
        <v>464</v>
      </c>
      <c r="D1145">
        <v>1109</v>
      </c>
      <c r="E1145">
        <v>718</v>
      </c>
      <c r="F1145">
        <v>1335</v>
      </c>
      <c r="G1145">
        <v>3056</v>
      </c>
      <c r="H1145">
        <v>3</v>
      </c>
      <c r="I1145">
        <f t="shared" si="91"/>
        <v>6932</v>
      </c>
      <c r="J1145">
        <f t="shared" si="95"/>
        <v>3.61E-2</v>
      </c>
      <c r="K1145">
        <f t="shared" si="95"/>
        <v>6.6900000000000001E-2</v>
      </c>
      <c r="L1145">
        <f t="shared" si="95"/>
        <v>0.16</v>
      </c>
      <c r="M1145">
        <f t="shared" si="95"/>
        <v>0.1036</v>
      </c>
      <c r="N1145">
        <f t="shared" si="95"/>
        <v>0.19259999999999999</v>
      </c>
      <c r="O1145">
        <f t="shared" si="92"/>
        <v>0.44079999999999997</v>
      </c>
      <c r="P1145">
        <f t="shared" si="93"/>
        <v>0.99960000000000004</v>
      </c>
      <c r="Q1145">
        <f t="shared" si="94"/>
        <v>4.0000000000000002E-4</v>
      </c>
    </row>
    <row r="1146" spans="1:17">
      <c r="A1146">
        <v>1149</v>
      </c>
      <c r="B1146">
        <v>41</v>
      </c>
      <c r="C1146">
        <v>82</v>
      </c>
      <c r="D1146">
        <v>323</v>
      </c>
      <c r="E1146">
        <v>316</v>
      </c>
      <c r="F1146">
        <v>459</v>
      </c>
      <c r="G1146">
        <v>1022</v>
      </c>
      <c r="H1146">
        <v>363</v>
      </c>
      <c r="I1146">
        <f t="shared" si="91"/>
        <v>2243</v>
      </c>
      <c r="J1146">
        <f t="shared" si="95"/>
        <v>1.83E-2</v>
      </c>
      <c r="K1146">
        <f t="shared" si="95"/>
        <v>3.6600000000000001E-2</v>
      </c>
      <c r="L1146">
        <f t="shared" si="95"/>
        <v>0.14399999999999999</v>
      </c>
      <c r="M1146">
        <f t="shared" si="95"/>
        <v>0.1409</v>
      </c>
      <c r="N1146">
        <f t="shared" si="95"/>
        <v>0.2046</v>
      </c>
      <c r="O1146">
        <f t="shared" si="92"/>
        <v>0.4556</v>
      </c>
      <c r="P1146">
        <f t="shared" si="93"/>
        <v>0.83820000000000006</v>
      </c>
      <c r="Q1146">
        <f t="shared" si="94"/>
        <v>0.1618</v>
      </c>
    </row>
    <row r="1147" spans="1:17">
      <c r="A1147">
        <v>1150</v>
      </c>
      <c r="B1147">
        <v>340</v>
      </c>
      <c r="C1147">
        <v>452</v>
      </c>
      <c r="D1147">
        <v>372</v>
      </c>
      <c r="E1147">
        <v>416</v>
      </c>
      <c r="F1147">
        <v>494</v>
      </c>
      <c r="G1147">
        <v>1059</v>
      </c>
      <c r="H1147">
        <v>556</v>
      </c>
      <c r="I1147">
        <f t="shared" si="91"/>
        <v>3133</v>
      </c>
      <c r="J1147">
        <f t="shared" si="95"/>
        <v>0.1085</v>
      </c>
      <c r="K1147">
        <f t="shared" si="95"/>
        <v>0.14430000000000001</v>
      </c>
      <c r="L1147">
        <f t="shared" si="95"/>
        <v>0.1187</v>
      </c>
      <c r="M1147">
        <f t="shared" si="95"/>
        <v>0.1328</v>
      </c>
      <c r="N1147">
        <f t="shared" si="95"/>
        <v>0.15770000000000001</v>
      </c>
      <c r="O1147">
        <f t="shared" si="92"/>
        <v>0.33799999999999986</v>
      </c>
      <c r="P1147">
        <f t="shared" si="93"/>
        <v>0.82250000000000001</v>
      </c>
      <c r="Q1147">
        <f t="shared" si="94"/>
        <v>0.17749999999999999</v>
      </c>
    </row>
    <row r="1148" spans="1:17">
      <c r="A1148">
        <v>1151</v>
      </c>
      <c r="B1148">
        <v>11</v>
      </c>
      <c r="C1148">
        <v>48</v>
      </c>
      <c r="D1148">
        <v>268</v>
      </c>
      <c r="E1148">
        <v>287</v>
      </c>
      <c r="F1148">
        <v>532</v>
      </c>
      <c r="G1148">
        <v>920</v>
      </c>
      <c r="H1148">
        <v>482</v>
      </c>
      <c r="I1148">
        <f t="shared" si="91"/>
        <v>2066</v>
      </c>
      <c r="J1148">
        <f t="shared" si="95"/>
        <v>5.3E-3</v>
      </c>
      <c r="K1148">
        <f t="shared" si="95"/>
        <v>2.3199999999999998E-2</v>
      </c>
      <c r="L1148">
        <f t="shared" si="95"/>
        <v>0.12970000000000001</v>
      </c>
      <c r="M1148">
        <f t="shared" si="95"/>
        <v>0.1389</v>
      </c>
      <c r="N1148">
        <f t="shared" si="95"/>
        <v>0.25750000000000001</v>
      </c>
      <c r="O1148">
        <f t="shared" si="92"/>
        <v>0.44540000000000002</v>
      </c>
      <c r="P1148">
        <f t="shared" si="93"/>
        <v>0.76669999999999994</v>
      </c>
      <c r="Q1148">
        <f t="shared" si="94"/>
        <v>0.23330000000000001</v>
      </c>
    </row>
    <row r="1149" spans="1:17">
      <c r="A1149">
        <v>1152</v>
      </c>
      <c r="B1149">
        <v>977</v>
      </c>
      <c r="C1149">
        <v>1586</v>
      </c>
      <c r="D1149">
        <v>808</v>
      </c>
      <c r="E1149">
        <v>771</v>
      </c>
      <c r="F1149">
        <v>623</v>
      </c>
      <c r="G1149">
        <v>1079</v>
      </c>
      <c r="H1149">
        <v>948</v>
      </c>
      <c r="I1149">
        <f t="shared" si="91"/>
        <v>5844</v>
      </c>
      <c r="J1149">
        <f t="shared" si="95"/>
        <v>0.16719999999999999</v>
      </c>
      <c r="K1149">
        <f t="shared" si="95"/>
        <v>0.27139999999999997</v>
      </c>
      <c r="L1149">
        <f t="shared" si="95"/>
        <v>0.13830000000000001</v>
      </c>
      <c r="M1149">
        <f t="shared" si="95"/>
        <v>0.13189999999999999</v>
      </c>
      <c r="N1149">
        <f t="shared" si="95"/>
        <v>0.1066</v>
      </c>
      <c r="O1149">
        <f t="shared" si="92"/>
        <v>0.18459999999999999</v>
      </c>
      <c r="P1149">
        <f t="shared" si="93"/>
        <v>0.83779999999999999</v>
      </c>
      <c r="Q1149">
        <f t="shared" si="94"/>
        <v>0.16220000000000001</v>
      </c>
    </row>
    <row r="1150" spans="1:17">
      <c r="A1150">
        <v>1153</v>
      </c>
      <c r="B1150">
        <v>43</v>
      </c>
      <c r="C1150">
        <v>56</v>
      </c>
      <c r="D1150">
        <v>198</v>
      </c>
      <c r="E1150">
        <v>224</v>
      </c>
      <c r="F1150">
        <v>395</v>
      </c>
      <c r="G1150">
        <v>642</v>
      </c>
      <c r="H1150">
        <v>292</v>
      </c>
      <c r="I1150">
        <f t="shared" si="91"/>
        <v>1558</v>
      </c>
      <c r="J1150">
        <f t="shared" si="95"/>
        <v>2.76E-2</v>
      </c>
      <c r="K1150">
        <f t="shared" si="95"/>
        <v>3.5900000000000001E-2</v>
      </c>
      <c r="L1150">
        <f t="shared" si="95"/>
        <v>0.12709999999999999</v>
      </c>
      <c r="M1150">
        <f t="shared" si="95"/>
        <v>0.14380000000000001</v>
      </c>
      <c r="N1150">
        <f t="shared" si="95"/>
        <v>0.2535</v>
      </c>
      <c r="O1150">
        <f t="shared" si="92"/>
        <v>0.41209999999999991</v>
      </c>
      <c r="P1150">
        <f t="shared" si="93"/>
        <v>0.81259999999999999</v>
      </c>
      <c r="Q1150">
        <f t="shared" si="94"/>
        <v>0.18740000000000001</v>
      </c>
    </row>
    <row r="1151" spans="1:17">
      <c r="A1151">
        <v>1154</v>
      </c>
      <c r="B1151">
        <v>1033</v>
      </c>
      <c r="C1151">
        <v>1033</v>
      </c>
      <c r="D1151">
        <v>388</v>
      </c>
      <c r="E1151">
        <v>464</v>
      </c>
      <c r="F1151">
        <v>684</v>
      </c>
      <c r="G1151">
        <v>1258</v>
      </c>
      <c r="H1151">
        <v>853</v>
      </c>
      <c r="I1151">
        <f t="shared" si="91"/>
        <v>4860</v>
      </c>
      <c r="J1151">
        <f t="shared" si="95"/>
        <v>0.21260000000000001</v>
      </c>
      <c r="K1151">
        <f t="shared" si="95"/>
        <v>0.21260000000000001</v>
      </c>
      <c r="L1151">
        <f t="shared" si="95"/>
        <v>7.9799999999999996E-2</v>
      </c>
      <c r="M1151">
        <f t="shared" si="95"/>
        <v>9.5500000000000002E-2</v>
      </c>
      <c r="N1151">
        <f t="shared" si="95"/>
        <v>0.14069999999999999</v>
      </c>
      <c r="O1151">
        <f t="shared" si="92"/>
        <v>0.25879999999999992</v>
      </c>
      <c r="P1151">
        <f t="shared" si="93"/>
        <v>0.82450000000000001</v>
      </c>
      <c r="Q1151">
        <f t="shared" si="94"/>
        <v>0.17549999999999999</v>
      </c>
    </row>
    <row r="1152" spans="1:17">
      <c r="A1152">
        <v>1155</v>
      </c>
      <c r="B1152">
        <v>4</v>
      </c>
      <c r="C1152">
        <v>15</v>
      </c>
      <c r="D1152">
        <v>88</v>
      </c>
      <c r="E1152">
        <v>116</v>
      </c>
      <c r="F1152">
        <v>174</v>
      </c>
      <c r="G1152">
        <v>321</v>
      </c>
      <c r="H1152">
        <v>125</v>
      </c>
      <c r="I1152">
        <f t="shared" si="91"/>
        <v>718</v>
      </c>
      <c r="J1152">
        <f t="shared" si="95"/>
        <v>5.5999999999999999E-3</v>
      </c>
      <c r="K1152">
        <f t="shared" si="95"/>
        <v>2.0899999999999998E-2</v>
      </c>
      <c r="L1152">
        <f t="shared" si="95"/>
        <v>0.1226</v>
      </c>
      <c r="M1152">
        <f t="shared" si="95"/>
        <v>0.16159999999999999</v>
      </c>
      <c r="N1152">
        <f t="shared" si="95"/>
        <v>0.24229999999999999</v>
      </c>
      <c r="O1152">
        <f t="shared" si="92"/>
        <v>0.44700000000000006</v>
      </c>
      <c r="P1152">
        <f t="shared" si="93"/>
        <v>0.82589999999999997</v>
      </c>
      <c r="Q1152">
        <f t="shared" si="94"/>
        <v>0.1741</v>
      </c>
    </row>
    <row r="1153" spans="1:17">
      <c r="A1153">
        <v>1156</v>
      </c>
      <c r="B1153">
        <v>128</v>
      </c>
      <c r="C1153">
        <v>157</v>
      </c>
      <c r="D1153">
        <v>222</v>
      </c>
      <c r="E1153">
        <v>262</v>
      </c>
      <c r="F1153">
        <v>358</v>
      </c>
      <c r="G1153">
        <v>687</v>
      </c>
      <c r="H1153">
        <v>388</v>
      </c>
      <c r="I1153">
        <f t="shared" si="91"/>
        <v>1814</v>
      </c>
      <c r="J1153">
        <f t="shared" si="95"/>
        <v>7.0599999999999996E-2</v>
      </c>
      <c r="K1153">
        <f t="shared" si="95"/>
        <v>8.6499999999999994E-2</v>
      </c>
      <c r="L1153">
        <f t="shared" si="95"/>
        <v>0.12239999999999999</v>
      </c>
      <c r="M1153">
        <f t="shared" si="95"/>
        <v>0.1444</v>
      </c>
      <c r="N1153">
        <f t="shared" si="95"/>
        <v>0.19739999999999999</v>
      </c>
      <c r="O1153">
        <f t="shared" si="92"/>
        <v>0.37870000000000004</v>
      </c>
      <c r="P1153">
        <f t="shared" si="93"/>
        <v>0.78610000000000002</v>
      </c>
      <c r="Q1153">
        <f t="shared" si="94"/>
        <v>0.21390000000000001</v>
      </c>
    </row>
    <row r="1154" spans="1:17">
      <c r="A1154">
        <v>1157</v>
      </c>
      <c r="B1154">
        <v>77</v>
      </c>
      <c r="C1154">
        <v>106</v>
      </c>
      <c r="D1154">
        <v>190</v>
      </c>
      <c r="E1154">
        <v>150</v>
      </c>
      <c r="F1154">
        <v>258</v>
      </c>
      <c r="G1154">
        <v>582</v>
      </c>
      <c r="H1154">
        <v>148</v>
      </c>
      <c r="I1154">
        <f t="shared" si="91"/>
        <v>1363</v>
      </c>
      <c r="J1154">
        <f t="shared" si="95"/>
        <v>5.6500000000000002E-2</v>
      </c>
      <c r="K1154">
        <f t="shared" si="95"/>
        <v>7.7799999999999994E-2</v>
      </c>
      <c r="L1154">
        <f t="shared" si="95"/>
        <v>0.1394</v>
      </c>
      <c r="M1154">
        <f t="shared" si="95"/>
        <v>0.1101</v>
      </c>
      <c r="N1154">
        <f t="shared" si="95"/>
        <v>0.1893</v>
      </c>
      <c r="O1154">
        <f t="shared" si="92"/>
        <v>0.42689999999999995</v>
      </c>
      <c r="P1154">
        <f t="shared" si="93"/>
        <v>0.89139999999999997</v>
      </c>
      <c r="Q1154">
        <f t="shared" si="94"/>
        <v>0.1086</v>
      </c>
    </row>
    <row r="1155" spans="1:17">
      <c r="A1155">
        <v>1158</v>
      </c>
      <c r="B1155">
        <v>191</v>
      </c>
      <c r="C1155">
        <v>188</v>
      </c>
      <c r="D1155">
        <v>447</v>
      </c>
      <c r="E1155">
        <v>440</v>
      </c>
      <c r="F1155">
        <v>798</v>
      </c>
      <c r="G1155">
        <v>1635</v>
      </c>
      <c r="H1155">
        <v>644</v>
      </c>
      <c r="I1155">
        <f t="shared" ref="I1155:I1218" si="96">SUM(B1155:G1155)</f>
        <v>3699</v>
      </c>
      <c r="J1155">
        <f t="shared" si="95"/>
        <v>5.16E-2</v>
      </c>
      <c r="K1155">
        <f t="shared" si="95"/>
        <v>5.0799999999999998E-2</v>
      </c>
      <c r="L1155">
        <f t="shared" si="95"/>
        <v>0.1208</v>
      </c>
      <c r="M1155">
        <f t="shared" si="95"/>
        <v>0.11899999999999999</v>
      </c>
      <c r="N1155">
        <f t="shared" si="95"/>
        <v>0.2157</v>
      </c>
      <c r="O1155">
        <f t="shared" ref="O1155:O1218" si="97">1-SUM(J1155:N1155)</f>
        <v>0.44209999999999994</v>
      </c>
      <c r="P1155">
        <f t="shared" ref="P1155:P1218" si="98">1-Q1155</f>
        <v>0.82589999999999997</v>
      </c>
      <c r="Q1155">
        <f t="shared" ref="Q1155:Q1218" si="99">ROUND(H1155/$I1155,4)</f>
        <v>0.1741</v>
      </c>
    </row>
    <row r="1156" spans="1:17">
      <c r="A1156">
        <v>1159</v>
      </c>
      <c r="B1156">
        <v>56</v>
      </c>
      <c r="C1156">
        <v>58</v>
      </c>
      <c r="D1156">
        <v>108</v>
      </c>
      <c r="E1156">
        <v>157</v>
      </c>
      <c r="F1156">
        <v>273</v>
      </c>
      <c r="G1156">
        <v>499</v>
      </c>
      <c r="H1156">
        <v>133</v>
      </c>
      <c r="I1156">
        <f t="shared" si="96"/>
        <v>1151</v>
      </c>
      <c r="J1156">
        <f t="shared" si="95"/>
        <v>4.87E-2</v>
      </c>
      <c r="K1156">
        <f t="shared" si="95"/>
        <v>5.04E-2</v>
      </c>
      <c r="L1156">
        <f t="shared" si="95"/>
        <v>9.3799999999999994E-2</v>
      </c>
      <c r="M1156">
        <f t="shared" si="95"/>
        <v>0.13639999999999999</v>
      </c>
      <c r="N1156">
        <f t="shared" si="95"/>
        <v>0.23719999999999999</v>
      </c>
      <c r="O1156">
        <f t="shared" si="97"/>
        <v>0.4335</v>
      </c>
      <c r="P1156">
        <f t="shared" si="98"/>
        <v>0.88439999999999996</v>
      </c>
      <c r="Q1156">
        <f t="shared" si="99"/>
        <v>0.11559999999999999</v>
      </c>
    </row>
    <row r="1157" spans="1:17">
      <c r="A1157">
        <v>1160</v>
      </c>
      <c r="B1157">
        <v>80</v>
      </c>
      <c r="C1157">
        <v>115</v>
      </c>
      <c r="D1157">
        <v>268</v>
      </c>
      <c r="E1157">
        <v>296</v>
      </c>
      <c r="F1157">
        <v>555</v>
      </c>
      <c r="G1157">
        <v>1039</v>
      </c>
      <c r="H1157">
        <v>304</v>
      </c>
      <c r="I1157">
        <f t="shared" si="96"/>
        <v>2353</v>
      </c>
      <c r="J1157">
        <f t="shared" si="95"/>
        <v>3.4000000000000002E-2</v>
      </c>
      <c r="K1157">
        <f t="shared" si="95"/>
        <v>4.8899999999999999E-2</v>
      </c>
      <c r="L1157">
        <f t="shared" si="95"/>
        <v>0.1139</v>
      </c>
      <c r="M1157">
        <f t="shared" si="95"/>
        <v>0.1258</v>
      </c>
      <c r="N1157">
        <f t="shared" si="95"/>
        <v>0.2359</v>
      </c>
      <c r="O1157">
        <f t="shared" si="97"/>
        <v>0.4415</v>
      </c>
      <c r="P1157">
        <f t="shared" si="98"/>
        <v>0.87080000000000002</v>
      </c>
      <c r="Q1157">
        <f t="shared" si="99"/>
        <v>0.12920000000000001</v>
      </c>
    </row>
    <row r="1158" spans="1:17">
      <c r="A1158">
        <v>1161</v>
      </c>
      <c r="B1158">
        <v>331</v>
      </c>
      <c r="C1158">
        <v>483</v>
      </c>
      <c r="D1158">
        <v>1041</v>
      </c>
      <c r="E1158">
        <v>792</v>
      </c>
      <c r="F1158">
        <v>1322</v>
      </c>
      <c r="G1158">
        <v>2578</v>
      </c>
      <c r="H1158">
        <v>1415</v>
      </c>
      <c r="I1158">
        <f t="shared" si="96"/>
        <v>6547</v>
      </c>
      <c r="J1158">
        <f t="shared" si="95"/>
        <v>5.0599999999999999E-2</v>
      </c>
      <c r="K1158">
        <f t="shared" si="95"/>
        <v>7.3800000000000004E-2</v>
      </c>
      <c r="L1158">
        <f t="shared" si="95"/>
        <v>0.159</v>
      </c>
      <c r="M1158">
        <f t="shared" si="95"/>
        <v>0.121</v>
      </c>
      <c r="N1158">
        <f t="shared" si="95"/>
        <v>0.2019</v>
      </c>
      <c r="O1158">
        <f t="shared" si="97"/>
        <v>0.39370000000000005</v>
      </c>
      <c r="P1158">
        <f t="shared" si="98"/>
        <v>0.78390000000000004</v>
      </c>
      <c r="Q1158">
        <f t="shared" si="99"/>
        <v>0.21609999999999999</v>
      </c>
    </row>
    <row r="1159" spans="1:17">
      <c r="A1159">
        <v>1162</v>
      </c>
      <c r="B1159">
        <v>68</v>
      </c>
      <c r="C1159">
        <v>92</v>
      </c>
      <c r="D1159">
        <v>121</v>
      </c>
      <c r="E1159">
        <v>85</v>
      </c>
      <c r="F1159">
        <v>158</v>
      </c>
      <c r="G1159">
        <v>312</v>
      </c>
      <c r="H1159">
        <v>166</v>
      </c>
      <c r="I1159">
        <f t="shared" si="96"/>
        <v>836</v>
      </c>
      <c r="J1159">
        <f t="shared" si="95"/>
        <v>8.1299999999999997E-2</v>
      </c>
      <c r="K1159">
        <f t="shared" si="95"/>
        <v>0.11</v>
      </c>
      <c r="L1159">
        <f t="shared" si="95"/>
        <v>0.1447</v>
      </c>
      <c r="M1159">
        <f t="shared" si="95"/>
        <v>0.1017</v>
      </c>
      <c r="N1159">
        <f t="shared" si="95"/>
        <v>0.189</v>
      </c>
      <c r="O1159">
        <f t="shared" si="97"/>
        <v>0.37329999999999997</v>
      </c>
      <c r="P1159">
        <f t="shared" si="98"/>
        <v>0.8014</v>
      </c>
      <c r="Q1159">
        <f t="shared" si="99"/>
        <v>0.1986</v>
      </c>
    </row>
    <row r="1160" spans="1:17">
      <c r="A1160">
        <v>1163</v>
      </c>
      <c r="B1160">
        <v>20</v>
      </c>
      <c r="C1160">
        <v>41</v>
      </c>
      <c r="D1160">
        <v>161</v>
      </c>
      <c r="E1160">
        <v>192</v>
      </c>
      <c r="F1160">
        <v>319</v>
      </c>
      <c r="G1160">
        <v>585</v>
      </c>
      <c r="H1160">
        <v>267</v>
      </c>
      <c r="I1160">
        <f t="shared" si="96"/>
        <v>1318</v>
      </c>
      <c r="J1160">
        <f t="shared" si="95"/>
        <v>1.52E-2</v>
      </c>
      <c r="K1160">
        <f t="shared" si="95"/>
        <v>3.1099999999999999E-2</v>
      </c>
      <c r="L1160">
        <f t="shared" si="95"/>
        <v>0.1222</v>
      </c>
      <c r="M1160">
        <f t="shared" si="95"/>
        <v>0.1457</v>
      </c>
      <c r="N1160">
        <f t="shared" si="95"/>
        <v>0.24199999999999999</v>
      </c>
      <c r="O1160">
        <f t="shared" si="97"/>
        <v>0.44379999999999997</v>
      </c>
      <c r="P1160">
        <f t="shared" si="98"/>
        <v>0.7974</v>
      </c>
      <c r="Q1160">
        <f t="shared" si="99"/>
        <v>0.2026</v>
      </c>
    </row>
    <row r="1161" spans="1:17">
      <c r="A1161">
        <v>1164</v>
      </c>
      <c r="B1161">
        <v>11</v>
      </c>
      <c r="C1161">
        <v>67</v>
      </c>
      <c r="D1161">
        <v>276</v>
      </c>
      <c r="E1161">
        <v>321</v>
      </c>
      <c r="F1161">
        <v>483</v>
      </c>
      <c r="G1161">
        <v>897</v>
      </c>
      <c r="H1161">
        <v>555</v>
      </c>
      <c r="I1161">
        <f t="shared" si="96"/>
        <v>2055</v>
      </c>
      <c r="J1161">
        <f t="shared" si="95"/>
        <v>5.4000000000000003E-3</v>
      </c>
      <c r="K1161">
        <f t="shared" si="95"/>
        <v>3.2599999999999997E-2</v>
      </c>
      <c r="L1161">
        <f t="shared" si="95"/>
        <v>0.1343</v>
      </c>
      <c r="M1161">
        <f t="shared" si="95"/>
        <v>0.15620000000000001</v>
      </c>
      <c r="N1161">
        <f t="shared" si="95"/>
        <v>0.23499999999999999</v>
      </c>
      <c r="O1161">
        <f t="shared" si="97"/>
        <v>0.4365</v>
      </c>
      <c r="P1161">
        <f t="shared" si="98"/>
        <v>0.72989999999999999</v>
      </c>
      <c r="Q1161">
        <f t="shared" si="99"/>
        <v>0.27010000000000001</v>
      </c>
    </row>
    <row r="1162" spans="1:17">
      <c r="A1162">
        <v>1165</v>
      </c>
      <c r="B1162">
        <v>27</v>
      </c>
      <c r="C1162">
        <v>82</v>
      </c>
      <c r="D1162">
        <v>407</v>
      </c>
      <c r="E1162">
        <v>401</v>
      </c>
      <c r="F1162">
        <v>632</v>
      </c>
      <c r="G1162">
        <v>1176</v>
      </c>
      <c r="H1162">
        <v>699</v>
      </c>
      <c r="I1162">
        <f t="shared" si="96"/>
        <v>2725</v>
      </c>
      <c r="J1162">
        <f t="shared" si="95"/>
        <v>9.9000000000000008E-3</v>
      </c>
      <c r="K1162">
        <f t="shared" si="95"/>
        <v>3.0099999999999998E-2</v>
      </c>
      <c r="L1162">
        <f t="shared" si="95"/>
        <v>0.14940000000000001</v>
      </c>
      <c r="M1162">
        <f t="shared" si="95"/>
        <v>0.1472</v>
      </c>
      <c r="N1162">
        <f t="shared" si="95"/>
        <v>0.2319</v>
      </c>
      <c r="O1162">
        <f t="shared" si="97"/>
        <v>0.43149999999999999</v>
      </c>
      <c r="P1162">
        <f t="shared" si="98"/>
        <v>0.74350000000000005</v>
      </c>
      <c r="Q1162">
        <f t="shared" si="99"/>
        <v>0.25650000000000001</v>
      </c>
    </row>
    <row r="1163" spans="1:17">
      <c r="A1163">
        <v>1166</v>
      </c>
      <c r="B1163">
        <v>51</v>
      </c>
      <c r="C1163">
        <v>122</v>
      </c>
      <c r="D1163">
        <v>619</v>
      </c>
      <c r="E1163">
        <v>568</v>
      </c>
      <c r="F1163">
        <v>986</v>
      </c>
      <c r="G1163">
        <v>1721</v>
      </c>
      <c r="H1163">
        <v>1332</v>
      </c>
      <c r="I1163">
        <f t="shared" si="96"/>
        <v>4067</v>
      </c>
      <c r="J1163">
        <f t="shared" si="95"/>
        <v>1.2500000000000001E-2</v>
      </c>
      <c r="K1163">
        <f t="shared" si="95"/>
        <v>0.03</v>
      </c>
      <c r="L1163">
        <f t="shared" si="95"/>
        <v>0.1522</v>
      </c>
      <c r="M1163">
        <f t="shared" si="95"/>
        <v>0.13969999999999999</v>
      </c>
      <c r="N1163">
        <f t="shared" si="95"/>
        <v>0.2424</v>
      </c>
      <c r="O1163">
        <f t="shared" si="97"/>
        <v>0.42320000000000002</v>
      </c>
      <c r="P1163">
        <f t="shared" si="98"/>
        <v>0.67249999999999999</v>
      </c>
      <c r="Q1163">
        <f t="shared" si="99"/>
        <v>0.32750000000000001</v>
      </c>
    </row>
    <row r="1164" spans="1:17">
      <c r="A1164">
        <v>1167</v>
      </c>
      <c r="B1164">
        <v>29</v>
      </c>
      <c r="C1164">
        <v>101</v>
      </c>
      <c r="D1164">
        <v>563</v>
      </c>
      <c r="E1164">
        <v>544</v>
      </c>
      <c r="F1164">
        <v>1022</v>
      </c>
      <c r="G1164">
        <v>1835</v>
      </c>
      <c r="H1164">
        <v>1077</v>
      </c>
      <c r="I1164">
        <f t="shared" si="96"/>
        <v>4094</v>
      </c>
      <c r="J1164">
        <f t="shared" si="95"/>
        <v>7.1000000000000004E-3</v>
      </c>
      <c r="K1164">
        <f t="shared" si="95"/>
        <v>2.47E-2</v>
      </c>
      <c r="L1164">
        <f t="shared" si="95"/>
        <v>0.13750000000000001</v>
      </c>
      <c r="M1164">
        <f t="shared" si="95"/>
        <v>0.13289999999999999</v>
      </c>
      <c r="N1164">
        <f t="shared" si="95"/>
        <v>0.24959999999999999</v>
      </c>
      <c r="O1164">
        <f t="shared" si="97"/>
        <v>0.44819999999999993</v>
      </c>
      <c r="P1164">
        <f t="shared" si="98"/>
        <v>0.7369</v>
      </c>
      <c r="Q1164">
        <f t="shared" si="99"/>
        <v>0.2631</v>
      </c>
    </row>
    <row r="1165" spans="1:17">
      <c r="A1165">
        <v>1168</v>
      </c>
      <c r="B1165">
        <v>364</v>
      </c>
      <c r="C1165">
        <v>406</v>
      </c>
      <c r="D1165">
        <v>781</v>
      </c>
      <c r="E1165">
        <v>1001</v>
      </c>
      <c r="F1165">
        <v>1593</v>
      </c>
      <c r="G1165">
        <v>3687</v>
      </c>
      <c r="H1165">
        <v>1289</v>
      </c>
      <c r="I1165">
        <f t="shared" si="96"/>
        <v>7832</v>
      </c>
      <c r="J1165">
        <f t="shared" si="95"/>
        <v>4.65E-2</v>
      </c>
      <c r="K1165">
        <f t="shared" si="95"/>
        <v>5.1799999999999999E-2</v>
      </c>
      <c r="L1165">
        <f t="shared" si="95"/>
        <v>9.9699999999999997E-2</v>
      </c>
      <c r="M1165">
        <f t="shared" si="95"/>
        <v>0.1278</v>
      </c>
      <c r="N1165">
        <f t="shared" si="95"/>
        <v>0.2034</v>
      </c>
      <c r="O1165">
        <f t="shared" si="97"/>
        <v>0.4708</v>
      </c>
      <c r="P1165">
        <f t="shared" si="98"/>
        <v>0.83540000000000003</v>
      </c>
      <c r="Q1165">
        <f t="shared" si="99"/>
        <v>0.1646</v>
      </c>
    </row>
    <row r="1166" spans="1:17">
      <c r="A1166">
        <v>1169</v>
      </c>
      <c r="B1166">
        <v>85</v>
      </c>
      <c r="C1166">
        <v>119</v>
      </c>
      <c r="D1166">
        <v>446</v>
      </c>
      <c r="E1166">
        <v>339</v>
      </c>
      <c r="F1166">
        <v>677</v>
      </c>
      <c r="G1166">
        <v>1335</v>
      </c>
      <c r="H1166">
        <v>896</v>
      </c>
      <c r="I1166">
        <f t="shared" si="96"/>
        <v>3001</v>
      </c>
      <c r="J1166">
        <f t="shared" si="95"/>
        <v>2.8299999999999999E-2</v>
      </c>
      <c r="K1166">
        <f t="shared" si="95"/>
        <v>3.9699999999999999E-2</v>
      </c>
      <c r="L1166">
        <f t="shared" si="95"/>
        <v>0.14860000000000001</v>
      </c>
      <c r="M1166">
        <f t="shared" si="95"/>
        <v>0.113</v>
      </c>
      <c r="N1166">
        <f t="shared" si="95"/>
        <v>0.22559999999999999</v>
      </c>
      <c r="O1166">
        <f t="shared" si="97"/>
        <v>0.44479999999999997</v>
      </c>
      <c r="P1166">
        <f t="shared" si="98"/>
        <v>0.70140000000000002</v>
      </c>
      <c r="Q1166">
        <f t="shared" si="99"/>
        <v>0.29859999999999998</v>
      </c>
    </row>
    <row r="1167" spans="1:17">
      <c r="A1167">
        <v>1170</v>
      </c>
      <c r="B1167">
        <v>217</v>
      </c>
      <c r="C1167">
        <v>316</v>
      </c>
      <c r="D1167">
        <v>548</v>
      </c>
      <c r="E1167">
        <v>548</v>
      </c>
      <c r="F1167">
        <v>1002</v>
      </c>
      <c r="G1167">
        <v>2314</v>
      </c>
      <c r="H1167">
        <v>1008</v>
      </c>
      <c r="I1167">
        <f t="shared" si="96"/>
        <v>4945</v>
      </c>
      <c r="J1167">
        <f t="shared" si="95"/>
        <v>4.3900000000000002E-2</v>
      </c>
      <c r="K1167">
        <f t="shared" si="95"/>
        <v>6.3899999999999998E-2</v>
      </c>
      <c r="L1167">
        <f t="shared" si="95"/>
        <v>0.1108</v>
      </c>
      <c r="M1167">
        <f t="shared" si="95"/>
        <v>0.1108</v>
      </c>
      <c r="N1167">
        <f t="shared" si="95"/>
        <v>0.2026</v>
      </c>
      <c r="O1167">
        <f t="shared" si="97"/>
        <v>0.46799999999999997</v>
      </c>
      <c r="P1167">
        <f t="shared" si="98"/>
        <v>0.79620000000000002</v>
      </c>
      <c r="Q1167">
        <f t="shared" si="99"/>
        <v>0.20380000000000001</v>
      </c>
    </row>
    <row r="1168" spans="1:17">
      <c r="A1168">
        <v>1171</v>
      </c>
      <c r="B1168">
        <v>68</v>
      </c>
      <c r="C1168">
        <v>125</v>
      </c>
      <c r="D1168">
        <v>401</v>
      </c>
      <c r="E1168">
        <v>411</v>
      </c>
      <c r="F1168">
        <v>633</v>
      </c>
      <c r="G1168">
        <v>1343</v>
      </c>
      <c r="H1168">
        <v>1188</v>
      </c>
      <c r="I1168">
        <f t="shared" si="96"/>
        <v>2981</v>
      </c>
      <c r="J1168">
        <f t="shared" si="95"/>
        <v>2.2800000000000001E-2</v>
      </c>
      <c r="K1168">
        <f t="shared" si="95"/>
        <v>4.19E-2</v>
      </c>
      <c r="L1168">
        <f t="shared" si="95"/>
        <v>0.13450000000000001</v>
      </c>
      <c r="M1168">
        <f t="shared" si="95"/>
        <v>0.13789999999999999</v>
      </c>
      <c r="N1168">
        <f t="shared" si="95"/>
        <v>0.21229999999999999</v>
      </c>
      <c r="O1168">
        <f t="shared" si="97"/>
        <v>0.4506</v>
      </c>
      <c r="P1168">
        <f t="shared" si="98"/>
        <v>0.60149999999999992</v>
      </c>
      <c r="Q1168">
        <f t="shared" si="99"/>
        <v>0.39850000000000002</v>
      </c>
    </row>
    <row r="1169" spans="1:17">
      <c r="A1169">
        <v>1172</v>
      </c>
      <c r="B1169">
        <v>54</v>
      </c>
      <c r="C1169">
        <v>108</v>
      </c>
      <c r="D1169">
        <v>349</v>
      </c>
      <c r="E1169">
        <v>302</v>
      </c>
      <c r="F1169">
        <v>579</v>
      </c>
      <c r="G1169">
        <v>1107</v>
      </c>
      <c r="H1169">
        <v>769</v>
      </c>
      <c r="I1169">
        <f t="shared" si="96"/>
        <v>2499</v>
      </c>
      <c r="J1169">
        <f t="shared" si="95"/>
        <v>2.1600000000000001E-2</v>
      </c>
      <c r="K1169">
        <f t="shared" si="95"/>
        <v>4.3200000000000002E-2</v>
      </c>
      <c r="L1169">
        <f t="shared" si="95"/>
        <v>0.13969999999999999</v>
      </c>
      <c r="M1169">
        <f t="shared" si="95"/>
        <v>0.1208</v>
      </c>
      <c r="N1169">
        <f t="shared" si="95"/>
        <v>0.23169999999999999</v>
      </c>
      <c r="O1169">
        <f t="shared" si="97"/>
        <v>0.44300000000000006</v>
      </c>
      <c r="P1169">
        <f t="shared" si="98"/>
        <v>0.69230000000000003</v>
      </c>
      <c r="Q1169">
        <f t="shared" si="99"/>
        <v>0.30769999999999997</v>
      </c>
    </row>
    <row r="1170" spans="1:17">
      <c r="A1170">
        <v>1173</v>
      </c>
      <c r="B1170">
        <v>7</v>
      </c>
      <c r="C1170">
        <v>37</v>
      </c>
      <c r="D1170">
        <v>163</v>
      </c>
      <c r="E1170">
        <v>204</v>
      </c>
      <c r="F1170">
        <v>322</v>
      </c>
      <c r="G1170">
        <v>611</v>
      </c>
      <c r="H1170">
        <v>480</v>
      </c>
      <c r="I1170">
        <f t="shared" si="96"/>
        <v>1344</v>
      </c>
      <c r="J1170">
        <f t="shared" si="95"/>
        <v>5.1999999999999998E-3</v>
      </c>
      <c r="K1170">
        <f t="shared" si="95"/>
        <v>2.75E-2</v>
      </c>
      <c r="L1170">
        <f t="shared" si="95"/>
        <v>0.12130000000000001</v>
      </c>
      <c r="M1170">
        <f t="shared" si="95"/>
        <v>0.15179999999999999</v>
      </c>
      <c r="N1170">
        <f t="shared" si="95"/>
        <v>0.23960000000000001</v>
      </c>
      <c r="O1170">
        <f t="shared" si="97"/>
        <v>0.4546</v>
      </c>
      <c r="P1170">
        <f t="shared" si="98"/>
        <v>0.64290000000000003</v>
      </c>
      <c r="Q1170">
        <f t="shared" si="99"/>
        <v>0.35709999999999997</v>
      </c>
    </row>
    <row r="1171" spans="1:17">
      <c r="A1171">
        <v>1174</v>
      </c>
      <c r="B1171">
        <v>72</v>
      </c>
      <c r="C1171">
        <v>106</v>
      </c>
      <c r="D1171">
        <v>313</v>
      </c>
      <c r="E1171">
        <v>268</v>
      </c>
      <c r="F1171">
        <v>404</v>
      </c>
      <c r="G1171">
        <v>783</v>
      </c>
      <c r="H1171">
        <v>529</v>
      </c>
      <c r="I1171">
        <f t="shared" si="96"/>
        <v>1946</v>
      </c>
      <c r="J1171">
        <f t="shared" si="95"/>
        <v>3.6999999999999998E-2</v>
      </c>
      <c r="K1171">
        <f t="shared" si="95"/>
        <v>5.45E-2</v>
      </c>
      <c r="L1171">
        <f t="shared" si="95"/>
        <v>0.1608</v>
      </c>
      <c r="M1171">
        <f t="shared" si="95"/>
        <v>0.13769999999999999</v>
      </c>
      <c r="N1171">
        <f t="shared" si="95"/>
        <v>0.20760000000000001</v>
      </c>
      <c r="O1171">
        <f t="shared" si="97"/>
        <v>0.40240000000000009</v>
      </c>
      <c r="P1171">
        <f t="shared" si="98"/>
        <v>0.72819999999999996</v>
      </c>
      <c r="Q1171">
        <f t="shared" si="99"/>
        <v>0.27179999999999999</v>
      </c>
    </row>
    <row r="1172" spans="1:17">
      <c r="A1172">
        <v>1175</v>
      </c>
      <c r="B1172">
        <v>323</v>
      </c>
      <c r="C1172">
        <v>346</v>
      </c>
      <c r="D1172">
        <v>947</v>
      </c>
      <c r="E1172">
        <v>973</v>
      </c>
      <c r="F1172">
        <v>1771</v>
      </c>
      <c r="G1172">
        <v>3991</v>
      </c>
      <c r="H1172">
        <v>2258</v>
      </c>
      <c r="I1172">
        <f t="shared" si="96"/>
        <v>8351</v>
      </c>
      <c r="J1172">
        <f t="shared" si="95"/>
        <v>3.8699999999999998E-2</v>
      </c>
      <c r="K1172">
        <f t="shared" si="95"/>
        <v>4.1399999999999999E-2</v>
      </c>
      <c r="L1172">
        <f t="shared" si="95"/>
        <v>0.1134</v>
      </c>
      <c r="M1172">
        <f t="shared" si="95"/>
        <v>0.11650000000000001</v>
      </c>
      <c r="N1172">
        <f t="shared" si="95"/>
        <v>0.21210000000000001</v>
      </c>
      <c r="O1172">
        <f t="shared" si="97"/>
        <v>0.47789999999999999</v>
      </c>
      <c r="P1172">
        <f t="shared" si="98"/>
        <v>0.72960000000000003</v>
      </c>
      <c r="Q1172">
        <f t="shared" si="99"/>
        <v>0.27039999999999997</v>
      </c>
    </row>
    <row r="1173" spans="1:17">
      <c r="A1173">
        <v>1176</v>
      </c>
      <c r="B1173">
        <v>557</v>
      </c>
      <c r="C1173">
        <v>1094</v>
      </c>
      <c r="D1173">
        <v>1865</v>
      </c>
      <c r="E1173">
        <v>2321</v>
      </c>
      <c r="F1173">
        <v>3563</v>
      </c>
      <c r="G1173">
        <v>5910</v>
      </c>
      <c r="H1173">
        <v>5226</v>
      </c>
      <c r="I1173">
        <f t="shared" si="96"/>
        <v>15310</v>
      </c>
      <c r="J1173">
        <f t="shared" si="95"/>
        <v>3.6400000000000002E-2</v>
      </c>
      <c r="K1173">
        <f t="shared" si="95"/>
        <v>7.1499999999999994E-2</v>
      </c>
      <c r="L1173">
        <f t="shared" si="95"/>
        <v>0.12180000000000001</v>
      </c>
      <c r="M1173">
        <f t="shared" si="95"/>
        <v>0.15160000000000001</v>
      </c>
      <c r="N1173">
        <f t="shared" si="95"/>
        <v>0.23269999999999999</v>
      </c>
      <c r="O1173">
        <f t="shared" si="97"/>
        <v>0.38600000000000001</v>
      </c>
      <c r="P1173">
        <f t="shared" si="98"/>
        <v>0.65870000000000006</v>
      </c>
      <c r="Q1173">
        <f t="shared" si="99"/>
        <v>0.34129999999999999</v>
      </c>
    </row>
    <row r="1174" spans="1:17">
      <c r="A1174">
        <v>1177</v>
      </c>
      <c r="B1174">
        <v>152</v>
      </c>
      <c r="C1174">
        <v>405</v>
      </c>
      <c r="D1174">
        <v>1399</v>
      </c>
      <c r="E1174">
        <v>1265</v>
      </c>
      <c r="F1174">
        <v>1992</v>
      </c>
      <c r="G1174">
        <v>2914</v>
      </c>
      <c r="H1174">
        <v>2038</v>
      </c>
      <c r="I1174">
        <f t="shared" si="96"/>
        <v>8127</v>
      </c>
      <c r="J1174">
        <f t="shared" si="95"/>
        <v>1.8700000000000001E-2</v>
      </c>
      <c r="K1174">
        <f t="shared" si="95"/>
        <v>4.9799999999999997E-2</v>
      </c>
      <c r="L1174">
        <f t="shared" si="95"/>
        <v>0.1721</v>
      </c>
      <c r="M1174">
        <f t="shared" si="95"/>
        <v>0.15570000000000001</v>
      </c>
      <c r="N1174">
        <f t="shared" si="95"/>
        <v>0.24510000000000001</v>
      </c>
      <c r="O1174">
        <f t="shared" si="97"/>
        <v>0.35860000000000003</v>
      </c>
      <c r="P1174">
        <f t="shared" si="98"/>
        <v>0.74919999999999998</v>
      </c>
      <c r="Q1174">
        <f t="shared" si="99"/>
        <v>0.25080000000000002</v>
      </c>
    </row>
    <row r="1175" spans="1:17">
      <c r="A1175">
        <v>1178</v>
      </c>
      <c r="B1175">
        <v>839</v>
      </c>
      <c r="C1175">
        <v>1319</v>
      </c>
      <c r="D1175">
        <v>2930</v>
      </c>
      <c r="E1175">
        <v>2770</v>
      </c>
      <c r="F1175">
        <v>4539</v>
      </c>
      <c r="G1175">
        <v>7669</v>
      </c>
      <c r="H1175">
        <v>6645</v>
      </c>
      <c r="I1175">
        <f t="shared" si="96"/>
        <v>20066</v>
      </c>
      <c r="J1175">
        <f t="shared" si="95"/>
        <v>4.1799999999999997E-2</v>
      </c>
      <c r="K1175">
        <f t="shared" si="95"/>
        <v>6.5699999999999995E-2</v>
      </c>
      <c r="L1175">
        <f t="shared" si="95"/>
        <v>0.14599999999999999</v>
      </c>
      <c r="M1175">
        <f t="shared" si="95"/>
        <v>0.13800000000000001</v>
      </c>
      <c r="N1175">
        <f t="shared" si="95"/>
        <v>0.22620000000000001</v>
      </c>
      <c r="O1175">
        <f t="shared" si="97"/>
        <v>0.38230000000000008</v>
      </c>
      <c r="P1175">
        <f t="shared" si="98"/>
        <v>0.66880000000000006</v>
      </c>
      <c r="Q1175">
        <f t="shared" si="99"/>
        <v>0.33119999999999999</v>
      </c>
    </row>
    <row r="1176" spans="1:17">
      <c r="A1176">
        <v>1179</v>
      </c>
      <c r="B1176">
        <v>683</v>
      </c>
      <c r="C1176">
        <v>1036</v>
      </c>
      <c r="D1176">
        <v>1274</v>
      </c>
      <c r="E1176">
        <v>1311</v>
      </c>
      <c r="F1176">
        <v>1942</v>
      </c>
      <c r="G1176">
        <v>3155</v>
      </c>
      <c r="H1176">
        <v>3746</v>
      </c>
      <c r="I1176">
        <f t="shared" si="96"/>
        <v>9401</v>
      </c>
      <c r="J1176">
        <f t="shared" si="95"/>
        <v>7.2700000000000001E-2</v>
      </c>
      <c r="K1176">
        <f t="shared" si="95"/>
        <v>0.11020000000000001</v>
      </c>
      <c r="L1176">
        <f t="shared" si="95"/>
        <v>0.13550000000000001</v>
      </c>
      <c r="M1176">
        <f t="shared" si="95"/>
        <v>0.13950000000000001</v>
      </c>
      <c r="N1176">
        <f t="shared" si="95"/>
        <v>0.20660000000000001</v>
      </c>
      <c r="O1176">
        <f t="shared" si="97"/>
        <v>0.33549999999999991</v>
      </c>
      <c r="P1176">
        <f t="shared" si="98"/>
        <v>0.60149999999999992</v>
      </c>
      <c r="Q1176">
        <f t="shared" si="99"/>
        <v>0.39850000000000002</v>
      </c>
    </row>
    <row r="1177" spans="1:17">
      <c r="A1177">
        <v>1180</v>
      </c>
      <c r="B1177">
        <v>320</v>
      </c>
      <c r="C1177">
        <v>543</v>
      </c>
      <c r="D1177">
        <v>1150</v>
      </c>
      <c r="E1177">
        <v>1091</v>
      </c>
      <c r="F1177">
        <v>1662</v>
      </c>
      <c r="G1177">
        <v>2933</v>
      </c>
      <c r="H1177">
        <v>3188</v>
      </c>
      <c r="I1177">
        <f t="shared" si="96"/>
        <v>7699</v>
      </c>
      <c r="J1177">
        <f t="shared" si="95"/>
        <v>4.1599999999999998E-2</v>
      </c>
      <c r="K1177">
        <f t="shared" si="95"/>
        <v>7.0499999999999993E-2</v>
      </c>
      <c r="L1177">
        <f t="shared" si="95"/>
        <v>0.14940000000000001</v>
      </c>
      <c r="M1177">
        <f t="shared" si="95"/>
        <v>0.14169999999999999</v>
      </c>
      <c r="N1177">
        <f t="shared" si="95"/>
        <v>0.21590000000000001</v>
      </c>
      <c r="O1177">
        <f t="shared" si="97"/>
        <v>0.38090000000000002</v>
      </c>
      <c r="P1177">
        <f t="shared" si="98"/>
        <v>0.58589999999999998</v>
      </c>
      <c r="Q1177">
        <f t="shared" si="99"/>
        <v>0.41410000000000002</v>
      </c>
    </row>
    <row r="1178" spans="1:17">
      <c r="A1178">
        <v>1181</v>
      </c>
      <c r="B1178">
        <v>482</v>
      </c>
      <c r="C1178">
        <v>608</v>
      </c>
      <c r="D1178">
        <v>1029</v>
      </c>
      <c r="E1178">
        <v>797</v>
      </c>
      <c r="F1178">
        <v>1061</v>
      </c>
      <c r="G1178">
        <v>1854</v>
      </c>
      <c r="H1178">
        <v>692</v>
      </c>
      <c r="I1178">
        <f t="shared" si="96"/>
        <v>5831</v>
      </c>
      <c r="J1178">
        <f t="shared" si="95"/>
        <v>8.2699999999999996E-2</v>
      </c>
      <c r="K1178">
        <f t="shared" si="95"/>
        <v>0.1043</v>
      </c>
      <c r="L1178">
        <f t="shared" si="95"/>
        <v>0.17649999999999999</v>
      </c>
      <c r="M1178">
        <f t="shared" si="95"/>
        <v>0.13669999999999999</v>
      </c>
      <c r="N1178">
        <f t="shared" si="95"/>
        <v>0.182</v>
      </c>
      <c r="O1178">
        <f t="shared" si="97"/>
        <v>0.31780000000000008</v>
      </c>
      <c r="P1178">
        <f t="shared" si="98"/>
        <v>0.88129999999999997</v>
      </c>
      <c r="Q1178">
        <f t="shared" si="99"/>
        <v>0.1187</v>
      </c>
    </row>
    <row r="1179" spans="1:17">
      <c r="A1179">
        <v>1182</v>
      </c>
      <c r="B1179">
        <v>277</v>
      </c>
      <c r="C1179">
        <v>368</v>
      </c>
      <c r="D1179">
        <v>598</v>
      </c>
      <c r="E1179">
        <v>541</v>
      </c>
      <c r="F1179">
        <v>761</v>
      </c>
      <c r="G1179">
        <v>1265</v>
      </c>
      <c r="H1179">
        <v>1518</v>
      </c>
      <c r="I1179">
        <f t="shared" si="96"/>
        <v>3810</v>
      </c>
      <c r="J1179">
        <f t="shared" si="95"/>
        <v>7.2700000000000001E-2</v>
      </c>
      <c r="K1179">
        <f t="shared" si="95"/>
        <v>9.6600000000000005E-2</v>
      </c>
      <c r="L1179">
        <f t="shared" si="95"/>
        <v>0.157</v>
      </c>
      <c r="M1179">
        <f t="shared" si="95"/>
        <v>0.14199999999999999</v>
      </c>
      <c r="N1179">
        <f t="shared" si="95"/>
        <v>0.19969999999999999</v>
      </c>
      <c r="O1179">
        <f t="shared" si="97"/>
        <v>0.33199999999999996</v>
      </c>
      <c r="P1179">
        <f t="shared" si="98"/>
        <v>0.60160000000000002</v>
      </c>
      <c r="Q1179">
        <f t="shared" si="99"/>
        <v>0.39839999999999998</v>
      </c>
    </row>
    <row r="1180" spans="1:17">
      <c r="A1180">
        <v>1183</v>
      </c>
      <c r="B1180">
        <v>869</v>
      </c>
      <c r="C1180">
        <v>1048</v>
      </c>
      <c r="D1180">
        <v>901</v>
      </c>
      <c r="E1180">
        <v>767</v>
      </c>
      <c r="F1180">
        <v>1237</v>
      </c>
      <c r="G1180">
        <v>2125</v>
      </c>
      <c r="H1180">
        <v>1818</v>
      </c>
      <c r="I1180">
        <f t="shared" si="96"/>
        <v>6947</v>
      </c>
      <c r="J1180">
        <f t="shared" si="95"/>
        <v>0.12509999999999999</v>
      </c>
      <c r="K1180">
        <f t="shared" si="95"/>
        <v>0.15090000000000001</v>
      </c>
      <c r="L1180">
        <f t="shared" si="95"/>
        <v>0.12970000000000001</v>
      </c>
      <c r="M1180">
        <f t="shared" si="95"/>
        <v>0.1104</v>
      </c>
      <c r="N1180">
        <f t="shared" si="95"/>
        <v>0.17810000000000001</v>
      </c>
      <c r="O1180">
        <f t="shared" si="97"/>
        <v>0.30579999999999996</v>
      </c>
      <c r="P1180">
        <f t="shared" si="98"/>
        <v>0.73829999999999996</v>
      </c>
      <c r="Q1180">
        <f t="shared" si="99"/>
        <v>0.26169999999999999</v>
      </c>
    </row>
    <row r="1181" spans="1:17">
      <c r="A1181">
        <v>1184</v>
      </c>
      <c r="B1181">
        <v>1394</v>
      </c>
      <c r="C1181">
        <v>2144</v>
      </c>
      <c r="D1181">
        <v>412</v>
      </c>
      <c r="E1181">
        <v>222</v>
      </c>
      <c r="F1181">
        <v>511</v>
      </c>
      <c r="G1181">
        <v>857</v>
      </c>
      <c r="H1181">
        <v>2263</v>
      </c>
      <c r="I1181">
        <f t="shared" si="96"/>
        <v>5540</v>
      </c>
      <c r="J1181">
        <f t="shared" si="95"/>
        <v>0.25159999999999999</v>
      </c>
      <c r="K1181">
        <f t="shared" si="95"/>
        <v>0.38700000000000001</v>
      </c>
      <c r="L1181">
        <f t="shared" si="95"/>
        <v>7.4399999999999994E-2</v>
      </c>
      <c r="M1181">
        <f t="shared" si="95"/>
        <v>4.0099999999999997E-2</v>
      </c>
      <c r="N1181">
        <f t="shared" si="95"/>
        <v>9.2200000000000004E-2</v>
      </c>
      <c r="O1181">
        <f t="shared" si="97"/>
        <v>0.15469999999999984</v>
      </c>
      <c r="P1181">
        <f t="shared" si="98"/>
        <v>0.59150000000000003</v>
      </c>
      <c r="Q1181">
        <f t="shared" si="99"/>
        <v>0.40849999999999997</v>
      </c>
    </row>
    <row r="1182" spans="1:17">
      <c r="A1182">
        <v>1185</v>
      </c>
      <c r="B1182">
        <v>175</v>
      </c>
      <c r="C1182">
        <v>351</v>
      </c>
      <c r="D1182">
        <v>1014</v>
      </c>
      <c r="E1182">
        <v>907</v>
      </c>
      <c r="F1182">
        <v>1489</v>
      </c>
      <c r="G1182">
        <v>2305</v>
      </c>
      <c r="H1182">
        <v>2842</v>
      </c>
      <c r="I1182">
        <f t="shared" si="96"/>
        <v>6241</v>
      </c>
      <c r="J1182">
        <f t="shared" si="95"/>
        <v>2.8000000000000001E-2</v>
      </c>
      <c r="K1182">
        <f t="shared" si="95"/>
        <v>5.62E-2</v>
      </c>
      <c r="L1182">
        <f t="shared" si="95"/>
        <v>0.16250000000000001</v>
      </c>
      <c r="M1182">
        <f t="shared" si="95"/>
        <v>0.14530000000000001</v>
      </c>
      <c r="N1182">
        <f t="shared" si="95"/>
        <v>0.23860000000000001</v>
      </c>
      <c r="O1182">
        <f t="shared" si="97"/>
        <v>0.36939999999999995</v>
      </c>
      <c r="P1182">
        <f t="shared" si="98"/>
        <v>0.54459999999999997</v>
      </c>
      <c r="Q1182">
        <f t="shared" si="99"/>
        <v>0.45540000000000003</v>
      </c>
    </row>
    <row r="1183" spans="1:17">
      <c r="A1183">
        <v>1186</v>
      </c>
      <c r="B1183">
        <v>71</v>
      </c>
      <c r="C1183">
        <v>192</v>
      </c>
      <c r="D1183">
        <v>725</v>
      </c>
      <c r="E1183">
        <v>765</v>
      </c>
      <c r="F1183">
        <v>1314</v>
      </c>
      <c r="G1183">
        <v>2126</v>
      </c>
      <c r="H1183">
        <v>2196</v>
      </c>
      <c r="I1183">
        <f t="shared" si="96"/>
        <v>5193</v>
      </c>
      <c r="J1183">
        <f t="shared" si="95"/>
        <v>1.37E-2</v>
      </c>
      <c r="K1183">
        <f t="shared" si="95"/>
        <v>3.6999999999999998E-2</v>
      </c>
      <c r="L1183">
        <f t="shared" si="95"/>
        <v>0.1396</v>
      </c>
      <c r="M1183">
        <f t="shared" si="95"/>
        <v>0.14729999999999999</v>
      </c>
      <c r="N1183">
        <f t="shared" si="95"/>
        <v>0.253</v>
      </c>
      <c r="O1183">
        <f t="shared" si="97"/>
        <v>0.40939999999999999</v>
      </c>
      <c r="P1183">
        <f t="shared" si="98"/>
        <v>0.57709999999999995</v>
      </c>
      <c r="Q1183">
        <f t="shared" si="99"/>
        <v>0.4229</v>
      </c>
    </row>
    <row r="1184" spans="1:17">
      <c r="A1184">
        <v>1187</v>
      </c>
      <c r="B1184">
        <v>199</v>
      </c>
      <c r="C1184">
        <v>252</v>
      </c>
      <c r="D1184">
        <v>474</v>
      </c>
      <c r="E1184">
        <v>391</v>
      </c>
      <c r="F1184">
        <v>647</v>
      </c>
      <c r="G1184">
        <v>1123</v>
      </c>
      <c r="H1184">
        <v>942</v>
      </c>
      <c r="I1184">
        <f t="shared" si="96"/>
        <v>3086</v>
      </c>
      <c r="J1184">
        <f t="shared" si="95"/>
        <v>6.4500000000000002E-2</v>
      </c>
      <c r="K1184">
        <f t="shared" si="95"/>
        <v>8.1699999999999995E-2</v>
      </c>
      <c r="L1184">
        <f t="shared" si="95"/>
        <v>0.15359999999999999</v>
      </c>
      <c r="M1184">
        <f t="shared" si="95"/>
        <v>0.12670000000000001</v>
      </c>
      <c r="N1184">
        <f t="shared" si="95"/>
        <v>0.2097</v>
      </c>
      <c r="O1184">
        <f t="shared" si="97"/>
        <v>0.36380000000000001</v>
      </c>
      <c r="P1184">
        <f t="shared" si="98"/>
        <v>0.69479999999999997</v>
      </c>
      <c r="Q1184">
        <f t="shared" si="99"/>
        <v>0.30520000000000003</v>
      </c>
    </row>
    <row r="1185" spans="1:17">
      <c r="A1185">
        <v>1188</v>
      </c>
      <c r="B1185">
        <v>235</v>
      </c>
      <c r="C1185">
        <v>289</v>
      </c>
      <c r="D1185">
        <v>495</v>
      </c>
      <c r="E1185">
        <v>421</v>
      </c>
      <c r="F1185">
        <v>613</v>
      </c>
      <c r="G1185">
        <v>1053</v>
      </c>
      <c r="H1185">
        <v>789</v>
      </c>
      <c r="I1185">
        <f t="shared" si="96"/>
        <v>3106</v>
      </c>
      <c r="J1185">
        <f t="shared" si="95"/>
        <v>7.5700000000000003E-2</v>
      </c>
      <c r="K1185">
        <f t="shared" si="95"/>
        <v>9.2999999999999999E-2</v>
      </c>
      <c r="L1185">
        <f t="shared" si="95"/>
        <v>0.15939999999999999</v>
      </c>
      <c r="M1185">
        <f t="shared" si="95"/>
        <v>0.13550000000000001</v>
      </c>
      <c r="N1185">
        <f t="shared" si="95"/>
        <v>0.19739999999999999</v>
      </c>
      <c r="O1185">
        <f t="shared" si="97"/>
        <v>0.33899999999999997</v>
      </c>
      <c r="P1185">
        <f t="shared" si="98"/>
        <v>0.746</v>
      </c>
      <c r="Q1185">
        <f t="shared" si="99"/>
        <v>0.254</v>
      </c>
    </row>
    <row r="1186" spans="1:17">
      <c r="A1186">
        <v>1189</v>
      </c>
      <c r="B1186">
        <v>418</v>
      </c>
      <c r="C1186">
        <v>423</v>
      </c>
      <c r="D1186">
        <v>597</v>
      </c>
      <c r="E1186">
        <v>378</v>
      </c>
      <c r="F1186">
        <v>486</v>
      </c>
      <c r="G1186">
        <v>958</v>
      </c>
      <c r="H1186">
        <v>961</v>
      </c>
      <c r="I1186">
        <f t="shared" si="96"/>
        <v>3260</v>
      </c>
      <c r="J1186">
        <f t="shared" si="95"/>
        <v>0.12820000000000001</v>
      </c>
      <c r="K1186">
        <f t="shared" si="95"/>
        <v>0.1298</v>
      </c>
      <c r="L1186">
        <f t="shared" si="95"/>
        <v>0.18310000000000001</v>
      </c>
      <c r="M1186">
        <f t="shared" si="95"/>
        <v>0.11600000000000001</v>
      </c>
      <c r="N1186">
        <f t="shared" si="95"/>
        <v>0.14910000000000001</v>
      </c>
      <c r="O1186">
        <f t="shared" si="97"/>
        <v>0.29379999999999995</v>
      </c>
      <c r="P1186">
        <f t="shared" si="98"/>
        <v>0.70520000000000005</v>
      </c>
      <c r="Q1186">
        <f t="shared" si="99"/>
        <v>0.29480000000000001</v>
      </c>
    </row>
    <row r="1187" spans="1:17">
      <c r="A1187">
        <v>1190</v>
      </c>
      <c r="B1187">
        <v>226</v>
      </c>
      <c r="C1187">
        <v>238</v>
      </c>
      <c r="D1187">
        <v>238</v>
      </c>
      <c r="E1187">
        <v>159</v>
      </c>
      <c r="F1187">
        <v>180</v>
      </c>
      <c r="G1187">
        <v>315</v>
      </c>
      <c r="H1187">
        <v>538</v>
      </c>
      <c r="I1187">
        <f t="shared" si="96"/>
        <v>1356</v>
      </c>
      <c r="J1187">
        <f t="shared" si="95"/>
        <v>0.16669999999999999</v>
      </c>
      <c r="K1187">
        <f t="shared" si="95"/>
        <v>0.17549999999999999</v>
      </c>
      <c r="L1187">
        <f t="shared" si="95"/>
        <v>0.17549999999999999</v>
      </c>
      <c r="M1187">
        <f t="shared" si="95"/>
        <v>0.1173</v>
      </c>
      <c r="N1187">
        <f t="shared" si="95"/>
        <v>0.13270000000000001</v>
      </c>
      <c r="O1187">
        <f t="shared" si="97"/>
        <v>0.23230000000000006</v>
      </c>
      <c r="P1187">
        <f t="shared" si="98"/>
        <v>0.60319999999999996</v>
      </c>
      <c r="Q1187">
        <f t="shared" si="99"/>
        <v>0.39679999999999999</v>
      </c>
    </row>
    <row r="1188" spans="1:17">
      <c r="A1188">
        <v>1191</v>
      </c>
      <c r="B1188">
        <v>97</v>
      </c>
      <c r="C1188">
        <v>137</v>
      </c>
      <c r="D1188">
        <v>339</v>
      </c>
      <c r="E1188">
        <v>235</v>
      </c>
      <c r="F1188">
        <v>282</v>
      </c>
      <c r="G1188">
        <v>615</v>
      </c>
      <c r="H1188">
        <v>484</v>
      </c>
      <c r="I1188">
        <f t="shared" si="96"/>
        <v>1705</v>
      </c>
      <c r="J1188">
        <f t="shared" ref="J1188:N1238" si="100">ROUND(B1188/$I1188,4)</f>
        <v>5.6899999999999999E-2</v>
      </c>
      <c r="K1188">
        <f t="shared" si="100"/>
        <v>8.0399999999999999E-2</v>
      </c>
      <c r="L1188">
        <f t="shared" si="100"/>
        <v>0.1988</v>
      </c>
      <c r="M1188">
        <f t="shared" si="100"/>
        <v>0.13780000000000001</v>
      </c>
      <c r="N1188">
        <f t="shared" si="100"/>
        <v>0.16539999999999999</v>
      </c>
      <c r="O1188">
        <f t="shared" si="97"/>
        <v>0.36070000000000002</v>
      </c>
      <c r="P1188">
        <f t="shared" si="98"/>
        <v>0.71609999999999996</v>
      </c>
      <c r="Q1188">
        <f t="shared" si="99"/>
        <v>0.28389999999999999</v>
      </c>
    </row>
    <row r="1189" spans="1:17">
      <c r="A1189">
        <v>1192</v>
      </c>
      <c r="B1189">
        <v>26</v>
      </c>
      <c r="C1189">
        <v>60</v>
      </c>
      <c r="D1189">
        <v>225</v>
      </c>
      <c r="E1189">
        <v>156</v>
      </c>
      <c r="F1189">
        <v>266</v>
      </c>
      <c r="G1189">
        <v>567</v>
      </c>
      <c r="H1189">
        <v>440</v>
      </c>
      <c r="I1189">
        <f t="shared" si="96"/>
        <v>1300</v>
      </c>
      <c r="J1189">
        <f t="shared" si="100"/>
        <v>0.02</v>
      </c>
      <c r="K1189">
        <f t="shared" si="100"/>
        <v>4.6199999999999998E-2</v>
      </c>
      <c r="L1189">
        <f t="shared" si="100"/>
        <v>0.1731</v>
      </c>
      <c r="M1189">
        <f t="shared" si="100"/>
        <v>0.12</v>
      </c>
      <c r="N1189">
        <f t="shared" si="100"/>
        <v>0.2046</v>
      </c>
      <c r="O1189">
        <f t="shared" si="97"/>
        <v>0.43609999999999993</v>
      </c>
      <c r="P1189">
        <f t="shared" si="98"/>
        <v>0.66149999999999998</v>
      </c>
      <c r="Q1189">
        <f t="shared" si="99"/>
        <v>0.33850000000000002</v>
      </c>
    </row>
    <row r="1190" spans="1:17">
      <c r="A1190">
        <v>1193</v>
      </c>
      <c r="B1190">
        <v>139</v>
      </c>
      <c r="C1190">
        <v>187</v>
      </c>
      <c r="D1190">
        <v>398</v>
      </c>
      <c r="E1190">
        <v>382</v>
      </c>
      <c r="F1190">
        <v>379</v>
      </c>
      <c r="G1190">
        <v>855</v>
      </c>
      <c r="H1190">
        <v>600</v>
      </c>
      <c r="I1190">
        <f t="shared" si="96"/>
        <v>2340</v>
      </c>
      <c r="J1190">
        <f t="shared" si="100"/>
        <v>5.9400000000000001E-2</v>
      </c>
      <c r="K1190">
        <f t="shared" si="100"/>
        <v>7.9899999999999999E-2</v>
      </c>
      <c r="L1190">
        <f t="shared" si="100"/>
        <v>0.1701</v>
      </c>
      <c r="M1190">
        <f t="shared" si="100"/>
        <v>0.16320000000000001</v>
      </c>
      <c r="N1190">
        <f t="shared" si="100"/>
        <v>0.16200000000000001</v>
      </c>
      <c r="O1190">
        <f t="shared" si="97"/>
        <v>0.36539999999999995</v>
      </c>
      <c r="P1190">
        <f t="shared" si="98"/>
        <v>0.74360000000000004</v>
      </c>
      <c r="Q1190">
        <f t="shared" si="99"/>
        <v>0.25640000000000002</v>
      </c>
    </row>
    <row r="1191" spans="1:17">
      <c r="A1191">
        <v>1194</v>
      </c>
      <c r="B1191">
        <v>168</v>
      </c>
      <c r="C1191">
        <v>193</v>
      </c>
      <c r="D1191">
        <v>285</v>
      </c>
      <c r="E1191">
        <v>201</v>
      </c>
      <c r="F1191">
        <v>213</v>
      </c>
      <c r="G1191">
        <v>467</v>
      </c>
      <c r="H1191">
        <v>372</v>
      </c>
      <c r="I1191">
        <f t="shared" si="96"/>
        <v>1527</v>
      </c>
      <c r="J1191">
        <f t="shared" si="100"/>
        <v>0.11</v>
      </c>
      <c r="K1191">
        <f t="shared" si="100"/>
        <v>0.12640000000000001</v>
      </c>
      <c r="L1191">
        <f t="shared" si="100"/>
        <v>0.18659999999999999</v>
      </c>
      <c r="M1191">
        <f t="shared" si="100"/>
        <v>0.13159999999999999</v>
      </c>
      <c r="N1191">
        <f t="shared" si="100"/>
        <v>0.13950000000000001</v>
      </c>
      <c r="O1191">
        <f t="shared" si="97"/>
        <v>0.30590000000000006</v>
      </c>
      <c r="P1191">
        <f t="shared" si="98"/>
        <v>0.75639999999999996</v>
      </c>
      <c r="Q1191">
        <f t="shared" si="99"/>
        <v>0.24360000000000001</v>
      </c>
    </row>
    <row r="1192" spans="1:17">
      <c r="A1192">
        <v>1195</v>
      </c>
      <c r="B1192">
        <v>221</v>
      </c>
      <c r="C1192">
        <v>379</v>
      </c>
      <c r="D1192">
        <v>1233</v>
      </c>
      <c r="E1192">
        <v>1010</v>
      </c>
      <c r="F1192">
        <v>1872</v>
      </c>
      <c r="G1192">
        <v>3418</v>
      </c>
      <c r="H1192">
        <v>3617</v>
      </c>
      <c r="I1192">
        <f t="shared" si="96"/>
        <v>8133</v>
      </c>
      <c r="J1192">
        <f t="shared" si="100"/>
        <v>2.7199999999999998E-2</v>
      </c>
      <c r="K1192">
        <f t="shared" si="100"/>
        <v>4.6600000000000003E-2</v>
      </c>
      <c r="L1192">
        <f t="shared" si="100"/>
        <v>0.15160000000000001</v>
      </c>
      <c r="M1192">
        <f t="shared" si="100"/>
        <v>0.1242</v>
      </c>
      <c r="N1192">
        <f t="shared" si="100"/>
        <v>0.23019999999999999</v>
      </c>
      <c r="O1192">
        <f t="shared" si="97"/>
        <v>0.42020000000000002</v>
      </c>
      <c r="P1192">
        <f t="shared" si="98"/>
        <v>0.55530000000000002</v>
      </c>
      <c r="Q1192">
        <f t="shared" si="99"/>
        <v>0.44469999999999998</v>
      </c>
    </row>
    <row r="1193" spans="1:17">
      <c r="A1193">
        <v>1196</v>
      </c>
      <c r="B1193">
        <v>118</v>
      </c>
      <c r="C1193">
        <v>216</v>
      </c>
      <c r="D1193">
        <v>531</v>
      </c>
      <c r="E1193">
        <v>467</v>
      </c>
      <c r="F1193">
        <v>570</v>
      </c>
      <c r="G1193">
        <v>1109</v>
      </c>
      <c r="H1193">
        <v>830</v>
      </c>
      <c r="I1193">
        <f t="shared" si="96"/>
        <v>3011</v>
      </c>
      <c r="J1193">
        <f t="shared" si="100"/>
        <v>3.9199999999999999E-2</v>
      </c>
      <c r="K1193">
        <f t="shared" si="100"/>
        <v>7.17E-2</v>
      </c>
      <c r="L1193">
        <f t="shared" si="100"/>
        <v>0.1764</v>
      </c>
      <c r="M1193">
        <f t="shared" si="100"/>
        <v>0.15509999999999999</v>
      </c>
      <c r="N1193">
        <f t="shared" si="100"/>
        <v>0.1893</v>
      </c>
      <c r="O1193">
        <f t="shared" si="97"/>
        <v>0.36829999999999996</v>
      </c>
      <c r="P1193">
        <f t="shared" si="98"/>
        <v>0.72429999999999994</v>
      </c>
      <c r="Q1193">
        <f t="shared" si="99"/>
        <v>0.2757</v>
      </c>
    </row>
    <row r="1194" spans="1:17">
      <c r="A1194">
        <v>1197</v>
      </c>
      <c r="B1194">
        <v>177</v>
      </c>
      <c r="C1194">
        <v>152</v>
      </c>
      <c r="D1194">
        <v>200</v>
      </c>
      <c r="E1194">
        <v>125</v>
      </c>
      <c r="F1194">
        <v>132</v>
      </c>
      <c r="G1194">
        <v>293</v>
      </c>
      <c r="H1194">
        <v>378</v>
      </c>
      <c r="I1194">
        <f t="shared" si="96"/>
        <v>1079</v>
      </c>
      <c r="J1194">
        <f t="shared" si="100"/>
        <v>0.16400000000000001</v>
      </c>
      <c r="K1194">
        <f t="shared" si="100"/>
        <v>0.1409</v>
      </c>
      <c r="L1194">
        <f t="shared" si="100"/>
        <v>0.18540000000000001</v>
      </c>
      <c r="M1194">
        <f t="shared" si="100"/>
        <v>0.1158</v>
      </c>
      <c r="N1194">
        <f t="shared" si="100"/>
        <v>0.12230000000000001</v>
      </c>
      <c r="O1194">
        <f t="shared" si="97"/>
        <v>0.27160000000000006</v>
      </c>
      <c r="P1194">
        <f t="shared" si="98"/>
        <v>0.64969999999999994</v>
      </c>
      <c r="Q1194">
        <f t="shared" si="99"/>
        <v>0.3503</v>
      </c>
    </row>
    <row r="1195" spans="1:17">
      <c r="A1195">
        <v>1198</v>
      </c>
      <c r="B1195">
        <v>63</v>
      </c>
      <c r="C1195">
        <v>119</v>
      </c>
      <c r="D1195">
        <v>233</v>
      </c>
      <c r="E1195">
        <v>184</v>
      </c>
      <c r="F1195">
        <v>238</v>
      </c>
      <c r="G1195">
        <v>458</v>
      </c>
      <c r="H1195">
        <v>379</v>
      </c>
      <c r="I1195">
        <f t="shared" si="96"/>
        <v>1295</v>
      </c>
      <c r="J1195">
        <f t="shared" si="100"/>
        <v>4.8599999999999997E-2</v>
      </c>
      <c r="K1195">
        <f t="shared" si="100"/>
        <v>9.1899999999999996E-2</v>
      </c>
      <c r="L1195">
        <f t="shared" si="100"/>
        <v>0.1799</v>
      </c>
      <c r="M1195">
        <f t="shared" si="100"/>
        <v>0.1421</v>
      </c>
      <c r="N1195">
        <f t="shared" si="100"/>
        <v>0.18379999999999999</v>
      </c>
      <c r="O1195">
        <f t="shared" si="97"/>
        <v>0.35370000000000001</v>
      </c>
      <c r="P1195">
        <f t="shared" si="98"/>
        <v>0.70730000000000004</v>
      </c>
      <c r="Q1195">
        <f t="shared" si="99"/>
        <v>0.29270000000000002</v>
      </c>
    </row>
    <row r="1196" spans="1:17">
      <c r="A1196">
        <v>1199</v>
      </c>
      <c r="B1196">
        <v>998</v>
      </c>
      <c r="C1196">
        <v>1206</v>
      </c>
      <c r="D1196">
        <v>708</v>
      </c>
      <c r="E1196">
        <v>523</v>
      </c>
      <c r="F1196">
        <v>487</v>
      </c>
      <c r="G1196">
        <v>778</v>
      </c>
      <c r="H1196">
        <v>1067</v>
      </c>
      <c r="I1196">
        <f t="shared" si="96"/>
        <v>4700</v>
      </c>
      <c r="J1196">
        <f t="shared" si="100"/>
        <v>0.21229999999999999</v>
      </c>
      <c r="K1196">
        <f t="shared" si="100"/>
        <v>0.25659999999999999</v>
      </c>
      <c r="L1196">
        <f t="shared" si="100"/>
        <v>0.15060000000000001</v>
      </c>
      <c r="M1196">
        <f t="shared" si="100"/>
        <v>0.1113</v>
      </c>
      <c r="N1196">
        <f t="shared" si="100"/>
        <v>0.1036</v>
      </c>
      <c r="O1196">
        <f t="shared" si="97"/>
        <v>0.16560000000000008</v>
      </c>
      <c r="P1196">
        <f t="shared" si="98"/>
        <v>0.77300000000000002</v>
      </c>
      <c r="Q1196">
        <f t="shared" si="99"/>
        <v>0.22700000000000001</v>
      </c>
    </row>
    <row r="1197" spans="1:17">
      <c r="A1197">
        <v>1200</v>
      </c>
      <c r="B1197">
        <v>417</v>
      </c>
      <c r="C1197">
        <v>595</v>
      </c>
      <c r="D1197">
        <v>583</v>
      </c>
      <c r="E1197">
        <v>468</v>
      </c>
      <c r="F1197">
        <v>598</v>
      </c>
      <c r="G1197">
        <v>1085</v>
      </c>
      <c r="H1197">
        <v>1275</v>
      </c>
      <c r="I1197">
        <f t="shared" si="96"/>
        <v>3746</v>
      </c>
      <c r="J1197">
        <f t="shared" si="100"/>
        <v>0.1113</v>
      </c>
      <c r="K1197">
        <f t="shared" si="100"/>
        <v>0.1588</v>
      </c>
      <c r="L1197">
        <f t="shared" si="100"/>
        <v>0.15559999999999999</v>
      </c>
      <c r="M1197">
        <f t="shared" si="100"/>
        <v>0.1249</v>
      </c>
      <c r="N1197">
        <f t="shared" si="100"/>
        <v>0.15959999999999999</v>
      </c>
      <c r="O1197">
        <f t="shared" si="97"/>
        <v>0.28980000000000006</v>
      </c>
      <c r="P1197">
        <f t="shared" si="98"/>
        <v>0.65959999999999996</v>
      </c>
      <c r="Q1197">
        <f t="shared" si="99"/>
        <v>0.34039999999999998</v>
      </c>
    </row>
    <row r="1198" spans="1:17">
      <c r="A1198">
        <v>1201</v>
      </c>
      <c r="B1198">
        <v>44</v>
      </c>
      <c r="C1198">
        <v>107</v>
      </c>
      <c r="D1198">
        <v>209</v>
      </c>
      <c r="E1198">
        <v>155</v>
      </c>
      <c r="F1198">
        <v>211</v>
      </c>
      <c r="G1198">
        <v>450</v>
      </c>
      <c r="H1198">
        <v>557</v>
      </c>
      <c r="I1198">
        <f t="shared" si="96"/>
        <v>1176</v>
      </c>
      <c r="J1198">
        <f t="shared" si="100"/>
        <v>3.7400000000000003E-2</v>
      </c>
      <c r="K1198">
        <f t="shared" si="100"/>
        <v>9.0999999999999998E-2</v>
      </c>
      <c r="L1198">
        <f t="shared" si="100"/>
        <v>0.1777</v>
      </c>
      <c r="M1198">
        <f t="shared" si="100"/>
        <v>0.1318</v>
      </c>
      <c r="N1198">
        <f t="shared" si="100"/>
        <v>0.1794</v>
      </c>
      <c r="O1198">
        <f t="shared" si="97"/>
        <v>0.38269999999999993</v>
      </c>
      <c r="P1198">
        <f t="shared" si="98"/>
        <v>0.52639999999999998</v>
      </c>
      <c r="Q1198">
        <f t="shared" si="99"/>
        <v>0.47360000000000002</v>
      </c>
    </row>
    <row r="1199" spans="1:17">
      <c r="A1199">
        <v>1202</v>
      </c>
      <c r="B1199">
        <v>157</v>
      </c>
      <c r="C1199">
        <v>236</v>
      </c>
      <c r="D1199">
        <v>173</v>
      </c>
      <c r="E1199">
        <v>152</v>
      </c>
      <c r="F1199">
        <v>133</v>
      </c>
      <c r="G1199">
        <v>227</v>
      </c>
      <c r="H1199">
        <v>492</v>
      </c>
      <c r="I1199">
        <f t="shared" si="96"/>
        <v>1078</v>
      </c>
      <c r="J1199">
        <f t="shared" si="100"/>
        <v>0.14560000000000001</v>
      </c>
      <c r="K1199">
        <f t="shared" si="100"/>
        <v>0.21890000000000001</v>
      </c>
      <c r="L1199">
        <f t="shared" si="100"/>
        <v>0.1605</v>
      </c>
      <c r="M1199">
        <f t="shared" si="100"/>
        <v>0.14099999999999999</v>
      </c>
      <c r="N1199">
        <f t="shared" si="100"/>
        <v>0.1234</v>
      </c>
      <c r="O1199">
        <f t="shared" si="97"/>
        <v>0.21060000000000001</v>
      </c>
      <c r="P1199">
        <f t="shared" si="98"/>
        <v>0.54360000000000008</v>
      </c>
      <c r="Q1199">
        <f t="shared" si="99"/>
        <v>0.45639999999999997</v>
      </c>
    </row>
    <row r="1200" spans="1:17">
      <c r="A1200">
        <v>1203</v>
      </c>
      <c r="B1200">
        <v>329</v>
      </c>
      <c r="C1200">
        <v>541</v>
      </c>
      <c r="D1200">
        <v>315</v>
      </c>
      <c r="E1200">
        <v>212</v>
      </c>
      <c r="F1200">
        <v>193</v>
      </c>
      <c r="G1200">
        <v>387</v>
      </c>
      <c r="H1200">
        <v>767</v>
      </c>
      <c r="I1200">
        <f t="shared" si="96"/>
        <v>1977</v>
      </c>
      <c r="J1200">
        <f t="shared" si="100"/>
        <v>0.16639999999999999</v>
      </c>
      <c r="K1200">
        <f t="shared" si="100"/>
        <v>0.27360000000000001</v>
      </c>
      <c r="L1200">
        <f t="shared" si="100"/>
        <v>0.1593</v>
      </c>
      <c r="M1200">
        <f t="shared" si="100"/>
        <v>0.1072</v>
      </c>
      <c r="N1200">
        <f t="shared" si="100"/>
        <v>9.7600000000000006E-2</v>
      </c>
      <c r="O1200">
        <f t="shared" si="97"/>
        <v>0.19590000000000007</v>
      </c>
      <c r="P1200">
        <f t="shared" si="98"/>
        <v>0.61199999999999999</v>
      </c>
      <c r="Q1200">
        <f t="shared" si="99"/>
        <v>0.38800000000000001</v>
      </c>
    </row>
    <row r="1201" spans="1:17">
      <c r="A1201">
        <v>1204</v>
      </c>
      <c r="B1201">
        <v>164</v>
      </c>
      <c r="C1201">
        <v>195</v>
      </c>
      <c r="D1201">
        <v>186</v>
      </c>
      <c r="E1201">
        <v>111</v>
      </c>
      <c r="F1201">
        <v>101</v>
      </c>
      <c r="G1201">
        <v>173</v>
      </c>
      <c r="H1201">
        <v>303</v>
      </c>
      <c r="I1201">
        <f t="shared" si="96"/>
        <v>930</v>
      </c>
      <c r="J1201">
        <f t="shared" si="100"/>
        <v>0.17630000000000001</v>
      </c>
      <c r="K1201">
        <f t="shared" si="100"/>
        <v>0.2097</v>
      </c>
      <c r="L1201">
        <f t="shared" si="100"/>
        <v>0.2</v>
      </c>
      <c r="M1201">
        <f t="shared" si="100"/>
        <v>0.11940000000000001</v>
      </c>
      <c r="N1201">
        <f t="shared" si="100"/>
        <v>0.1086</v>
      </c>
      <c r="O1201">
        <f t="shared" si="97"/>
        <v>0.18599999999999994</v>
      </c>
      <c r="P1201">
        <f t="shared" si="98"/>
        <v>0.67420000000000002</v>
      </c>
      <c r="Q1201">
        <f t="shared" si="99"/>
        <v>0.32579999999999998</v>
      </c>
    </row>
    <row r="1202" spans="1:17">
      <c r="A1202">
        <v>1205</v>
      </c>
      <c r="B1202">
        <v>244</v>
      </c>
      <c r="C1202">
        <v>307</v>
      </c>
      <c r="D1202">
        <v>270</v>
      </c>
      <c r="E1202">
        <v>221</v>
      </c>
      <c r="F1202">
        <v>222</v>
      </c>
      <c r="G1202">
        <v>351</v>
      </c>
      <c r="H1202">
        <v>349</v>
      </c>
      <c r="I1202">
        <f t="shared" si="96"/>
        <v>1615</v>
      </c>
      <c r="J1202">
        <f t="shared" si="100"/>
        <v>0.15110000000000001</v>
      </c>
      <c r="K1202">
        <f t="shared" si="100"/>
        <v>0.19009999999999999</v>
      </c>
      <c r="L1202">
        <f t="shared" si="100"/>
        <v>0.16719999999999999</v>
      </c>
      <c r="M1202">
        <f t="shared" si="100"/>
        <v>0.1368</v>
      </c>
      <c r="N1202">
        <f t="shared" si="100"/>
        <v>0.13750000000000001</v>
      </c>
      <c r="O1202">
        <f t="shared" si="97"/>
        <v>0.21730000000000005</v>
      </c>
      <c r="P1202">
        <f t="shared" si="98"/>
        <v>0.78390000000000004</v>
      </c>
      <c r="Q1202">
        <f t="shared" si="99"/>
        <v>0.21609999999999999</v>
      </c>
    </row>
    <row r="1203" spans="1:17">
      <c r="A1203">
        <v>1206</v>
      </c>
      <c r="B1203">
        <v>149</v>
      </c>
      <c r="C1203">
        <v>207</v>
      </c>
      <c r="D1203">
        <v>391</v>
      </c>
      <c r="E1203">
        <v>283</v>
      </c>
      <c r="F1203">
        <v>310</v>
      </c>
      <c r="G1203">
        <v>620</v>
      </c>
      <c r="H1203">
        <v>830</v>
      </c>
      <c r="I1203">
        <f t="shared" si="96"/>
        <v>1960</v>
      </c>
      <c r="J1203">
        <f t="shared" si="100"/>
        <v>7.5999999999999998E-2</v>
      </c>
      <c r="K1203">
        <f t="shared" si="100"/>
        <v>0.1056</v>
      </c>
      <c r="L1203">
        <f t="shared" si="100"/>
        <v>0.19950000000000001</v>
      </c>
      <c r="M1203">
        <f t="shared" si="100"/>
        <v>0.1444</v>
      </c>
      <c r="N1203">
        <f t="shared" si="100"/>
        <v>0.15820000000000001</v>
      </c>
      <c r="O1203">
        <f t="shared" si="97"/>
        <v>0.31630000000000003</v>
      </c>
      <c r="P1203">
        <f t="shared" si="98"/>
        <v>0.57650000000000001</v>
      </c>
      <c r="Q1203">
        <f t="shared" si="99"/>
        <v>0.42349999999999999</v>
      </c>
    </row>
    <row r="1204" spans="1:17">
      <c r="A1204">
        <v>1207</v>
      </c>
      <c r="B1204">
        <v>45</v>
      </c>
      <c r="C1204">
        <v>106</v>
      </c>
      <c r="D1204">
        <v>284</v>
      </c>
      <c r="E1204">
        <v>220</v>
      </c>
      <c r="F1204">
        <v>295</v>
      </c>
      <c r="G1204">
        <v>679</v>
      </c>
      <c r="H1204">
        <v>636</v>
      </c>
      <c r="I1204">
        <f t="shared" si="96"/>
        <v>1629</v>
      </c>
      <c r="J1204">
        <f t="shared" si="100"/>
        <v>2.76E-2</v>
      </c>
      <c r="K1204">
        <f t="shared" si="100"/>
        <v>6.5100000000000005E-2</v>
      </c>
      <c r="L1204">
        <f t="shared" si="100"/>
        <v>0.17430000000000001</v>
      </c>
      <c r="M1204">
        <f t="shared" si="100"/>
        <v>0.1351</v>
      </c>
      <c r="N1204">
        <f t="shared" si="100"/>
        <v>0.18110000000000001</v>
      </c>
      <c r="O1204">
        <f t="shared" si="97"/>
        <v>0.41679999999999995</v>
      </c>
      <c r="P1204">
        <f t="shared" si="98"/>
        <v>0.60959999999999992</v>
      </c>
      <c r="Q1204">
        <f t="shared" si="99"/>
        <v>0.39040000000000002</v>
      </c>
    </row>
    <row r="1205" spans="1:17">
      <c r="A1205">
        <v>1208</v>
      </c>
      <c r="B1205">
        <v>536</v>
      </c>
      <c r="C1205">
        <v>643</v>
      </c>
      <c r="D1205">
        <v>500</v>
      </c>
      <c r="E1205">
        <v>271</v>
      </c>
      <c r="F1205">
        <v>299</v>
      </c>
      <c r="G1205">
        <v>542</v>
      </c>
      <c r="H1205">
        <v>1000</v>
      </c>
      <c r="I1205">
        <f t="shared" si="96"/>
        <v>2791</v>
      </c>
      <c r="J1205">
        <f t="shared" si="100"/>
        <v>0.192</v>
      </c>
      <c r="K1205">
        <f t="shared" si="100"/>
        <v>0.23039999999999999</v>
      </c>
      <c r="L1205">
        <f t="shared" si="100"/>
        <v>0.17910000000000001</v>
      </c>
      <c r="M1205">
        <f t="shared" si="100"/>
        <v>9.7100000000000006E-2</v>
      </c>
      <c r="N1205">
        <f t="shared" si="100"/>
        <v>0.1071</v>
      </c>
      <c r="O1205">
        <f t="shared" si="97"/>
        <v>0.19430000000000003</v>
      </c>
      <c r="P1205">
        <f t="shared" si="98"/>
        <v>0.64169999999999994</v>
      </c>
      <c r="Q1205">
        <f t="shared" si="99"/>
        <v>0.35830000000000001</v>
      </c>
    </row>
    <row r="1206" spans="1:17">
      <c r="A1206">
        <v>1209</v>
      </c>
      <c r="B1206">
        <v>280</v>
      </c>
      <c r="C1206">
        <v>363</v>
      </c>
      <c r="D1206">
        <v>558</v>
      </c>
      <c r="E1206">
        <v>351</v>
      </c>
      <c r="F1206">
        <v>450</v>
      </c>
      <c r="G1206">
        <v>717</v>
      </c>
      <c r="H1206">
        <v>1178</v>
      </c>
      <c r="I1206">
        <f t="shared" si="96"/>
        <v>2719</v>
      </c>
      <c r="J1206">
        <f t="shared" si="100"/>
        <v>0.10299999999999999</v>
      </c>
      <c r="K1206">
        <f t="shared" si="100"/>
        <v>0.13350000000000001</v>
      </c>
      <c r="L1206">
        <f t="shared" si="100"/>
        <v>0.20519999999999999</v>
      </c>
      <c r="M1206">
        <f t="shared" si="100"/>
        <v>0.12909999999999999</v>
      </c>
      <c r="N1206">
        <f t="shared" si="100"/>
        <v>0.16550000000000001</v>
      </c>
      <c r="O1206">
        <f t="shared" si="97"/>
        <v>0.26370000000000005</v>
      </c>
      <c r="P1206">
        <f t="shared" si="98"/>
        <v>0.56679999999999997</v>
      </c>
      <c r="Q1206">
        <f t="shared" si="99"/>
        <v>0.43319999999999997</v>
      </c>
    </row>
    <row r="1207" spans="1:17">
      <c r="A1207">
        <v>1210</v>
      </c>
      <c r="B1207">
        <v>49</v>
      </c>
      <c r="C1207">
        <v>122</v>
      </c>
      <c r="D1207">
        <v>308</v>
      </c>
      <c r="E1207">
        <v>230</v>
      </c>
      <c r="F1207">
        <v>324</v>
      </c>
      <c r="G1207">
        <v>634</v>
      </c>
      <c r="H1207">
        <v>778</v>
      </c>
      <c r="I1207">
        <f t="shared" si="96"/>
        <v>1667</v>
      </c>
      <c r="J1207">
        <f t="shared" si="100"/>
        <v>2.9399999999999999E-2</v>
      </c>
      <c r="K1207">
        <f t="shared" si="100"/>
        <v>7.3200000000000001E-2</v>
      </c>
      <c r="L1207">
        <f t="shared" si="100"/>
        <v>0.18479999999999999</v>
      </c>
      <c r="M1207">
        <f t="shared" si="100"/>
        <v>0.13800000000000001</v>
      </c>
      <c r="N1207">
        <f t="shared" si="100"/>
        <v>0.19439999999999999</v>
      </c>
      <c r="O1207">
        <f t="shared" si="97"/>
        <v>0.38019999999999998</v>
      </c>
      <c r="P1207">
        <f t="shared" si="98"/>
        <v>0.5333</v>
      </c>
      <c r="Q1207">
        <f t="shared" si="99"/>
        <v>0.4667</v>
      </c>
    </row>
    <row r="1208" spans="1:17">
      <c r="A1208">
        <v>1211</v>
      </c>
      <c r="B1208">
        <v>54</v>
      </c>
      <c r="C1208">
        <v>69</v>
      </c>
      <c r="D1208">
        <v>280</v>
      </c>
      <c r="E1208">
        <v>241</v>
      </c>
      <c r="F1208">
        <v>441</v>
      </c>
      <c r="G1208">
        <v>834</v>
      </c>
      <c r="H1208">
        <v>455</v>
      </c>
      <c r="I1208">
        <f t="shared" si="96"/>
        <v>1919</v>
      </c>
      <c r="J1208">
        <f t="shared" si="100"/>
        <v>2.81E-2</v>
      </c>
      <c r="K1208">
        <f t="shared" si="100"/>
        <v>3.5999999999999997E-2</v>
      </c>
      <c r="L1208">
        <f t="shared" si="100"/>
        <v>0.1459</v>
      </c>
      <c r="M1208">
        <f t="shared" si="100"/>
        <v>0.12559999999999999</v>
      </c>
      <c r="N1208">
        <f t="shared" si="100"/>
        <v>0.2298</v>
      </c>
      <c r="O1208">
        <f t="shared" si="97"/>
        <v>0.43459999999999999</v>
      </c>
      <c r="P1208">
        <f t="shared" si="98"/>
        <v>0.76290000000000002</v>
      </c>
      <c r="Q1208">
        <f t="shared" si="99"/>
        <v>0.23710000000000001</v>
      </c>
    </row>
    <row r="1209" spans="1:17">
      <c r="A1209">
        <v>1212</v>
      </c>
      <c r="B1209">
        <v>69</v>
      </c>
      <c r="C1209">
        <v>97</v>
      </c>
      <c r="D1209">
        <v>281</v>
      </c>
      <c r="E1209">
        <v>257</v>
      </c>
      <c r="F1209">
        <v>479</v>
      </c>
      <c r="G1209">
        <v>748</v>
      </c>
      <c r="H1209">
        <v>173</v>
      </c>
      <c r="I1209">
        <f t="shared" si="96"/>
        <v>1931</v>
      </c>
      <c r="J1209">
        <f t="shared" si="100"/>
        <v>3.5700000000000003E-2</v>
      </c>
      <c r="K1209">
        <f t="shared" si="100"/>
        <v>5.0200000000000002E-2</v>
      </c>
      <c r="L1209">
        <f t="shared" si="100"/>
        <v>0.14549999999999999</v>
      </c>
      <c r="M1209">
        <f t="shared" si="100"/>
        <v>0.1331</v>
      </c>
      <c r="N1209">
        <f t="shared" si="100"/>
        <v>0.24809999999999999</v>
      </c>
      <c r="O1209">
        <f t="shared" si="97"/>
        <v>0.38739999999999997</v>
      </c>
      <c r="P1209">
        <f t="shared" si="98"/>
        <v>0.91039999999999999</v>
      </c>
      <c r="Q1209">
        <f t="shared" si="99"/>
        <v>8.9599999999999999E-2</v>
      </c>
    </row>
    <row r="1210" spans="1:17">
      <c r="A1210">
        <v>1213</v>
      </c>
      <c r="B1210">
        <v>88</v>
      </c>
      <c r="C1210">
        <v>91</v>
      </c>
      <c r="D1210">
        <v>193</v>
      </c>
      <c r="E1210">
        <v>179</v>
      </c>
      <c r="F1210">
        <v>247</v>
      </c>
      <c r="G1210">
        <v>422</v>
      </c>
      <c r="H1210">
        <v>286</v>
      </c>
      <c r="I1210">
        <f t="shared" si="96"/>
        <v>1220</v>
      </c>
      <c r="J1210">
        <f t="shared" si="100"/>
        <v>7.2099999999999997E-2</v>
      </c>
      <c r="K1210">
        <f t="shared" si="100"/>
        <v>7.46E-2</v>
      </c>
      <c r="L1210">
        <f t="shared" si="100"/>
        <v>0.15820000000000001</v>
      </c>
      <c r="M1210">
        <f t="shared" si="100"/>
        <v>0.1467</v>
      </c>
      <c r="N1210">
        <f t="shared" si="100"/>
        <v>0.20250000000000001</v>
      </c>
      <c r="O1210">
        <f t="shared" si="97"/>
        <v>0.34589999999999999</v>
      </c>
      <c r="P1210">
        <f t="shared" si="98"/>
        <v>0.76560000000000006</v>
      </c>
      <c r="Q1210">
        <f t="shared" si="99"/>
        <v>0.2344</v>
      </c>
    </row>
    <row r="1211" spans="1:17">
      <c r="A1211">
        <v>1214</v>
      </c>
      <c r="B1211">
        <v>41</v>
      </c>
      <c r="C1211">
        <v>53</v>
      </c>
      <c r="D1211">
        <v>258</v>
      </c>
      <c r="E1211">
        <v>242</v>
      </c>
      <c r="F1211">
        <v>321</v>
      </c>
      <c r="G1211">
        <v>540</v>
      </c>
      <c r="H1211">
        <v>343</v>
      </c>
      <c r="I1211">
        <f t="shared" si="96"/>
        <v>1455</v>
      </c>
      <c r="J1211">
        <f t="shared" si="100"/>
        <v>2.8199999999999999E-2</v>
      </c>
      <c r="K1211">
        <f t="shared" si="100"/>
        <v>3.6400000000000002E-2</v>
      </c>
      <c r="L1211">
        <f t="shared" si="100"/>
        <v>0.17730000000000001</v>
      </c>
      <c r="M1211">
        <f t="shared" si="100"/>
        <v>0.1663</v>
      </c>
      <c r="N1211">
        <f t="shared" si="100"/>
        <v>0.22059999999999999</v>
      </c>
      <c r="O1211">
        <f t="shared" si="97"/>
        <v>0.37119999999999997</v>
      </c>
      <c r="P1211">
        <f t="shared" si="98"/>
        <v>0.76429999999999998</v>
      </c>
      <c r="Q1211">
        <f t="shared" si="99"/>
        <v>0.23569999999999999</v>
      </c>
    </row>
    <row r="1212" spans="1:17">
      <c r="A1212">
        <v>1215</v>
      </c>
      <c r="B1212">
        <v>32</v>
      </c>
      <c r="C1212">
        <v>69</v>
      </c>
      <c r="D1212">
        <v>256</v>
      </c>
      <c r="E1212">
        <v>209</v>
      </c>
      <c r="F1212">
        <v>378</v>
      </c>
      <c r="G1212">
        <v>665</v>
      </c>
      <c r="H1212">
        <v>356</v>
      </c>
      <c r="I1212">
        <f t="shared" si="96"/>
        <v>1609</v>
      </c>
      <c r="J1212">
        <f t="shared" si="100"/>
        <v>1.9900000000000001E-2</v>
      </c>
      <c r="K1212">
        <f t="shared" si="100"/>
        <v>4.2900000000000001E-2</v>
      </c>
      <c r="L1212">
        <f t="shared" si="100"/>
        <v>0.15909999999999999</v>
      </c>
      <c r="M1212">
        <f t="shared" si="100"/>
        <v>0.12989999999999999</v>
      </c>
      <c r="N1212">
        <f t="shared" si="100"/>
        <v>0.2349</v>
      </c>
      <c r="O1212">
        <f t="shared" si="97"/>
        <v>0.4133</v>
      </c>
      <c r="P1212">
        <f t="shared" si="98"/>
        <v>0.77869999999999995</v>
      </c>
      <c r="Q1212">
        <f t="shared" si="99"/>
        <v>0.2213</v>
      </c>
    </row>
    <row r="1213" spans="1:17">
      <c r="A1213">
        <v>1216</v>
      </c>
      <c r="B1213">
        <v>22</v>
      </c>
      <c r="C1213">
        <v>41</v>
      </c>
      <c r="D1213">
        <v>195</v>
      </c>
      <c r="E1213">
        <v>194</v>
      </c>
      <c r="F1213">
        <v>303</v>
      </c>
      <c r="G1213">
        <v>530</v>
      </c>
      <c r="H1213">
        <v>360</v>
      </c>
      <c r="I1213">
        <f t="shared" si="96"/>
        <v>1285</v>
      </c>
      <c r="J1213">
        <f t="shared" si="100"/>
        <v>1.7100000000000001E-2</v>
      </c>
      <c r="K1213">
        <f t="shared" si="100"/>
        <v>3.1899999999999998E-2</v>
      </c>
      <c r="L1213">
        <f t="shared" si="100"/>
        <v>0.15179999999999999</v>
      </c>
      <c r="M1213">
        <f t="shared" si="100"/>
        <v>0.151</v>
      </c>
      <c r="N1213">
        <f t="shared" si="100"/>
        <v>0.23580000000000001</v>
      </c>
      <c r="O1213">
        <f t="shared" si="97"/>
        <v>0.41239999999999999</v>
      </c>
      <c r="P1213">
        <f t="shared" si="98"/>
        <v>0.7198</v>
      </c>
      <c r="Q1213">
        <f t="shared" si="99"/>
        <v>0.2802</v>
      </c>
    </row>
    <row r="1214" spans="1:17">
      <c r="A1214">
        <v>1217</v>
      </c>
      <c r="B1214">
        <v>24</v>
      </c>
      <c r="C1214">
        <v>56</v>
      </c>
      <c r="D1214">
        <v>266</v>
      </c>
      <c r="E1214">
        <v>278</v>
      </c>
      <c r="F1214">
        <v>434</v>
      </c>
      <c r="G1214">
        <v>744</v>
      </c>
      <c r="H1214">
        <v>765</v>
      </c>
      <c r="I1214">
        <f t="shared" si="96"/>
        <v>1802</v>
      </c>
      <c r="J1214">
        <f t="shared" si="100"/>
        <v>1.3299999999999999E-2</v>
      </c>
      <c r="K1214">
        <f t="shared" si="100"/>
        <v>3.1099999999999999E-2</v>
      </c>
      <c r="L1214">
        <f t="shared" si="100"/>
        <v>0.14760000000000001</v>
      </c>
      <c r="M1214">
        <f t="shared" si="100"/>
        <v>0.15429999999999999</v>
      </c>
      <c r="N1214">
        <f t="shared" si="100"/>
        <v>0.24079999999999999</v>
      </c>
      <c r="O1214">
        <f t="shared" si="97"/>
        <v>0.41290000000000004</v>
      </c>
      <c r="P1214">
        <f t="shared" si="98"/>
        <v>0.57550000000000001</v>
      </c>
      <c r="Q1214">
        <f t="shared" si="99"/>
        <v>0.42449999999999999</v>
      </c>
    </row>
    <row r="1215" spans="1:17">
      <c r="A1215">
        <v>1218</v>
      </c>
      <c r="B1215">
        <v>34</v>
      </c>
      <c r="C1215">
        <v>76</v>
      </c>
      <c r="D1215">
        <v>270</v>
      </c>
      <c r="E1215">
        <v>275</v>
      </c>
      <c r="F1215">
        <v>387</v>
      </c>
      <c r="G1215">
        <v>745</v>
      </c>
      <c r="H1215">
        <v>483</v>
      </c>
      <c r="I1215">
        <f t="shared" si="96"/>
        <v>1787</v>
      </c>
      <c r="J1215">
        <f t="shared" si="100"/>
        <v>1.9E-2</v>
      </c>
      <c r="K1215">
        <f t="shared" si="100"/>
        <v>4.2500000000000003E-2</v>
      </c>
      <c r="L1215">
        <f t="shared" si="100"/>
        <v>0.15110000000000001</v>
      </c>
      <c r="M1215">
        <f t="shared" si="100"/>
        <v>0.15390000000000001</v>
      </c>
      <c r="N1215">
        <f t="shared" si="100"/>
        <v>0.21659999999999999</v>
      </c>
      <c r="O1215">
        <f t="shared" si="97"/>
        <v>0.41689999999999994</v>
      </c>
      <c r="P1215">
        <f t="shared" si="98"/>
        <v>0.72970000000000002</v>
      </c>
      <c r="Q1215">
        <f t="shared" si="99"/>
        <v>0.27029999999999998</v>
      </c>
    </row>
    <row r="1216" spans="1:17">
      <c r="A1216">
        <v>1219</v>
      </c>
      <c r="B1216">
        <v>20</v>
      </c>
      <c r="C1216">
        <v>46</v>
      </c>
      <c r="D1216">
        <v>167</v>
      </c>
      <c r="E1216">
        <v>187</v>
      </c>
      <c r="F1216">
        <v>242</v>
      </c>
      <c r="G1216">
        <v>469</v>
      </c>
      <c r="H1216">
        <v>266</v>
      </c>
      <c r="I1216">
        <f t="shared" si="96"/>
        <v>1131</v>
      </c>
      <c r="J1216">
        <f t="shared" si="100"/>
        <v>1.77E-2</v>
      </c>
      <c r="K1216">
        <f t="shared" si="100"/>
        <v>4.07E-2</v>
      </c>
      <c r="L1216">
        <f t="shared" si="100"/>
        <v>0.1477</v>
      </c>
      <c r="M1216">
        <f t="shared" si="100"/>
        <v>0.1653</v>
      </c>
      <c r="N1216">
        <f t="shared" si="100"/>
        <v>0.214</v>
      </c>
      <c r="O1216">
        <f t="shared" si="97"/>
        <v>0.41459999999999997</v>
      </c>
      <c r="P1216">
        <f t="shared" si="98"/>
        <v>0.76480000000000004</v>
      </c>
      <c r="Q1216">
        <f t="shared" si="99"/>
        <v>0.23519999999999999</v>
      </c>
    </row>
    <row r="1217" spans="1:17">
      <c r="A1217">
        <v>1220</v>
      </c>
      <c r="B1217">
        <v>48</v>
      </c>
      <c r="C1217">
        <v>101</v>
      </c>
      <c r="D1217">
        <v>450</v>
      </c>
      <c r="E1217">
        <v>473</v>
      </c>
      <c r="F1217">
        <v>685</v>
      </c>
      <c r="G1217">
        <v>1239</v>
      </c>
      <c r="H1217">
        <v>915</v>
      </c>
      <c r="I1217">
        <f t="shared" si="96"/>
        <v>2996</v>
      </c>
      <c r="J1217">
        <f t="shared" si="100"/>
        <v>1.6E-2</v>
      </c>
      <c r="K1217">
        <f t="shared" si="100"/>
        <v>3.3700000000000001E-2</v>
      </c>
      <c r="L1217">
        <f t="shared" si="100"/>
        <v>0.1502</v>
      </c>
      <c r="M1217">
        <f t="shared" si="100"/>
        <v>0.15790000000000001</v>
      </c>
      <c r="N1217">
        <f t="shared" si="100"/>
        <v>0.2286</v>
      </c>
      <c r="O1217">
        <f t="shared" si="97"/>
        <v>0.41359999999999997</v>
      </c>
      <c r="P1217">
        <f t="shared" si="98"/>
        <v>0.6946</v>
      </c>
      <c r="Q1217">
        <f t="shared" si="99"/>
        <v>0.3054</v>
      </c>
    </row>
    <row r="1218" spans="1:17">
      <c r="A1218">
        <v>1221</v>
      </c>
      <c r="B1218">
        <v>35</v>
      </c>
      <c r="C1218">
        <v>68</v>
      </c>
      <c r="D1218">
        <v>249</v>
      </c>
      <c r="E1218">
        <v>244</v>
      </c>
      <c r="F1218">
        <v>306</v>
      </c>
      <c r="G1218">
        <v>597</v>
      </c>
      <c r="H1218">
        <v>525</v>
      </c>
      <c r="I1218">
        <f t="shared" si="96"/>
        <v>1499</v>
      </c>
      <c r="J1218">
        <f t="shared" si="100"/>
        <v>2.3300000000000001E-2</v>
      </c>
      <c r="K1218">
        <f t="shared" si="100"/>
        <v>4.5400000000000003E-2</v>
      </c>
      <c r="L1218">
        <f t="shared" si="100"/>
        <v>0.1661</v>
      </c>
      <c r="M1218">
        <f t="shared" si="100"/>
        <v>0.1628</v>
      </c>
      <c r="N1218">
        <f t="shared" si="100"/>
        <v>0.2041</v>
      </c>
      <c r="O1218">
        <f t="shared" si="97"/>
        <v>0.39829999999999999</v>
      </c>
      <c r="P1218">
        <f t="shared" si="98"/>
        <v>0.64979999999999993</v>
      </c>
      <c r="Q1218">
        <f t="shared" si="99"/>
        <v>0.35020000000000001</v>
      </c>
    </row>
    <row r="1219" spans="1:17">
      <c r="A1219">
        <v>1222</v>
      </c>
      <c r="B1219">
        <v>234</v>
      </c>
      <c r="C1219">
        <v>222</v>
      </c>
      <c r="D1219">
        <v>358</v>
      </c>
      <c r="E1219">
        <v>254</v>
      </c>
      <c r="F1219">
        <v>357</v>
      </c>
      <c r="G1219">
        <v>555</v>
      </c>
      <c r="H1219">
        <v>516</v>
      </c>
      <c r="I1219">
        <f t="shared" ref="I1219:I1282" si="101">SUM(B1219:G1219)</f>
        <v>1980</v>
      </c>
      <c r="J1219">
        <f t="shared" si="100"/>
        <v>0.1182</v>
      </c>
      <c r="K1219">
        <f t="shared" si="100"/>
        <v>0.11210000000000001</v>
      </c>
      <c r="L1219">
        <f t="shared" si="100"/>
        <v>0.18079999999999999</v>
      </c>
      <c r="M1219">
        <f t="shared" si="100"/>
        <v>0.1283</v>
      </c>
      <c r="N1219">
        <f t="shared" si="100"/>
        <v>0.18029999999999999</v>
      </c>
      <c r="O1219">
        <f t="shared" ref="O1219:O1282" si="102">1-SUM(J1219:N1219)</f>
        <v>0.28029999999999999</v>
      </c>
      <c r="P1219">
        <f t="shared" ref="P1219:P1282" si="103">1-Q1219</f>
        <v>0.73940000000000006</v>
      </c>
      <c r="Q1219">
        <f t="shared" ref="Q1219:Q1282" si="104">ROUND(H1219/$I1219,4)</f>
        <v>0.2606</v>
      </c>
    </row>
    <row r="1220" spans="1:17">
      <c r="A1220">
        <v>1223</v>
      </c>
      <c r="B1220">
        <v>725</v>
      </c>
      <c r="C1220">
        <v>929</v>
      </c>
      <c r="D1220">
        <v>227</v>
      </c>
      <c r="E1220">
        <v>158</v>
      </c>
      <c r="F1220">
        <v>213</v>
      </c>
      <c r="G1220">
        <v>316</v>
      </c>
      <c r="H1220">
        <v>788</v>
      </c>
      <c r="I1220">
        <f t="shared" si="101"/>
        <v>2568</v>
      </c>
      <c r="J1220">
        <f t="shared" si="100"/>
        <v>0.2823</v>
      </c>
      <c r="K1220">
        <f t="shared" si="100"/>
        <v>0.36180000000000001</v>
      </c>
      <c r="L1220">
        <f t="shared" si="100"/>
        <v>8.8400000000000006E-2</v>
      </c>
      <c r="M1220">
        <f t="shared" si="100"/>
        <v>6.1499999999999999E-2</v>
      </c>
      <c r="N1220">
        <f t="shared" si="100"/>
        <v>8.2900000000000001E-2</v>
      </c>
      <c r="O1220">
        <f t="shared" si="102"/>
        <v>0.12309999999999999</v>
      </c>
      <c r="P1220">
        <f t="shared" si="103"/>
        <v>0.69310000000000005</v>
      </c>
      <c r="Q1220">
        <f t="shared" si="104"/>
        <v>0.30690000000000001</v>
      </c>
    </row>
    <row r="1221" spans="1:17">
      <c r="A1221">
        <v>1224</v>
      </c>
      <c r="B1221">
        <v>860</v>
      </c>
      <c r="C1221">
        <v>735</v>
      </c>
      <c r="D1221">
        <v>143</v>
      </c>
      <c r="E1221">
        <v>96</v>
      </c>
      <c r="F1221">
        <v>61</v>
      </c>
      <c r="G1221">
        <v>100</v>
      </c>
      <c r="H1221">
        <v>414</v>
      </c>
      <c r="I1221">
        <f t="shared" si="101"/>
        <v>1995</v>
      </c>
      <c r="J1221">
        <f t="shared" si="100"/>
        <v>0.43109999999999998</v>
      </c>
      <c r="K1221">
        <f t="shared" si="100"/>
        <v>0.36840000000000001</v>
      </c>
      <c r="L1221">
        <f t="shared" si="100"/>
        <v>7.17E-2</v>
      </c>
      <c r="M1221">
        <f t="shared" si="100"/>
        <v>4.8099999999999997E-2</v>
      </c>
      <c r="N1221">
        <f t="shared" si="100"/>
        <v>3.0599999999999999E-2</v>
      </c>
      <c r="O1221">
        <f t="shared" si="102"/>
        <v>5.0100000000000033E-2</v>
      </c>
      <c r="P1221">
        <f t="shared" si="103"/>
        <v>0.79249999999999998</v>
      </c>
      <c r="Q1221">
        <f t="shared" si="104"/>
        <v>0.20749999999999999</v>
      </c>
    </row>
    <row r="1222" spans="1:17">
      <c r="A1222">
        <v>1225</v>
      </c>
      <c r="B1222">
        <v>214</v>
      </c>
      <c r="C1222">
        <v>177</v>
      </c>
      <c r="D1222">
        <v>241</v>
      </c>
      <c r="E1222">
        <v>180</v>
      </c>
      <c r="F1222">
        <v>147</v>
      </c>
      <c r="G1222">
        <v>239</v>
      </c>
      <c r="H1222">
        <v>276</v>
      </c>
      <c r="I1222">
        <f t="shared" si="101"/>
        <v>1198</v>
      </c>
      <c r="J1222">
        <f t="shared" si="100"/>
        <v>0.17860000000000001</v>
      </c>
      <c r="K1222">
        <f t="shared" si="100"/>
        <v>0.1477</v>
      </c>
      <c r="L1222">
        <f t="shared" si="100"/>
        <v>0.20119999999999999</v>
      </c>
      <c r="M1222">
        <f t="shared" si="100"/>
        <v>0.15029999999999999</v>
      </c>
      <c r="N1222">
        <f t="shared" si="100"/>
        <v>0.1227</v>
      </c>
      <c r="O1222">
        <f t="shared" si="102"/>
        <v>0.1994999999999999</v>
      </c>
      <c r="P1222">
        <f t="shared" si="103"/>
        <v>0.76960000000000006</v>
      </c>
      <c r="Q1222">
        <f t="shared" si="104"/>
        <v>0.23039999999999999</v>
      </c>
    </row>
    <row r="1223" spans="1:17">
      <c r="A1223">
        <v>1226</v>
      </c>
      <c r="B1223">
        <v>160</v>
      </c>
      <c r="C1223">
        <v>153</v>
      </c>
      <c r="D1223">
        <v>224</v>
      </c>
      <c r="E1223">
        <v>169</v>
      </c>
      <c r="F1223">
        <v>162</v>
      </c>
      <c r="G1223">
        <v>298</v>
      </c>
      <c r="H1223">
        <v>393</v>
      </c>
      <c r="I1223">
        <f t="shared" si="101"/>
        <v>1166</v>
      </c>
      <c r="J1223">
        <f t="shared" si="100"/>
        <v>0.13719999999999999</v>
      </c>
      <c r="K1223">
        <f t="shared" si="100"/>
        <v>0.13120000000000001</v>
      </c>
      <c r="L1223">
        <f t="shared" si="100"/>
        <v>0.19209999999999999</v>
      </c>
      <c r="M1223">
        <f t="shared" si="100"/>
        <v>0.1449</v>
      </c>
      <c r="N1223">
        <f t="shared" si="100"/>
        <v>0.1389</v>
      </c>
      <c r="O1223">
        <f t="shared" si="102"/>
        <v>0.25570000000000004</v>
      </c>
      <c r="P1223">
        <f t="shared" si="103"/>
        <v>0.66300000000000003</v>
      </c>
      <c r="Q1223">
        <f t="shared" si="104"/>
        <v>0.33700000000000002</v>
      </c>
    </row>
    <row r="1224" spans="1:17">
      <c r="A1224">
        <v>1227</v>
      </c>
      <c r="B1224">
        <v>24</v>
      </c>
      <c r="C1224">
        <v>58</v>
      </c>
      <c r="D1224">
        <v>200</v>
      </c>
      <c r="E1224">
        <v>180</v>
      </c>
      <c r="F1224">
        <v>264</v>
      </c>
      <c r="G1224">
        <v>497</v>
      </c>
      <c r="H1224">
        <v>275</v>
      </c>
      <c r="I1224">
        <f t="shared" si="101"/>
        <v>1223</v>
      </c>
      <c r="J1224">
        <f t="shared" si="100"/>
        <v>1.9599999999999999E-2</v>
      </c>
      <c r="K1224">
        <f t="shared" si="100"/>
        <v>4.7399999999999998E-2</v>
      </c>
      <c r="L1224">
        <f t="shared" si="100"/>
        <v>0.16350000000000001</v>
      </c>
      <c r="M1224">
        <f t="shared" si="100"/>
        <v>0.1472</v>
      </c>
      <c r="N1224">
        <f t="shared" si="100"/>
        <v>0.21590000000000001</v>
      </c>
      <c r="O1224">
        <f t="shared" si="102"/>
        <v>0.40639999999999998</v>
      </c>
      <c r="P1224">
        <f t="shared" si="103"/>
        <v>0.77510000000000001</v>
      </c>
      <c r="Q1224">
        <f t="shared" si="104"/>
        <v>0.22489999999999999</v>
      </c>
    </row>
    <row r="1225" spans="1:17">
      <c r="A1225">
        <v>1228</v>
      </c>
      <c r="B1225">
        <v>14</v>
      </c>
      <c r="C1225">
        <v>33</v>
      </c>
      <c r="D1225">
        <v>120</v>
      </c>
      <c r="E1225">
        <v>119</v>
      </c>
      <c r="F1225">
        <v>184</v>
      </c>
      <c r="G1225">
        <v>322</v>
      </c>
      <c r="H1225">
        <v>191</v>
      </c>
      <c r="I1225">
        <f t="shared" si="101"/>
        <v>792</v>
      </c>
      <c r="J1225">
        <f t="shared" si="100"/>
        <v>1.77E-2</v>
      </c>
      <c r="K1225">
        <f t="shared" si="100"/>
        <v>4.1700000000000001E-2</v>
      </c>
      <c r="L1225">
        <f t="shared" si="100"/>
        <v>0.1515</v>
      </c>
      <c r="M1225">
        <f t="shared" si="100"/>
        <v>0.15029999999999999</v>
      </c>
      <c r="N1225">
        <f t="shared" si="100"/>
        <v>0.23230000000000001</v>
      </c>
      <c r="O1225">
        <f t="shared" si="102"/>
        <v>0.40650000000000008</v>
      </c>
      <c r="P1225">
        <f t="shared" si="103"/>
        <v>0.75880000000000003</v>
      </c>
      <c r="Q1225">
        <f t="shared" si="104"/>
        <v>0.2412</v>
      </c>
    </row>
    <row r="1226" spans="1:17">
      <c r="A1226">
        <v>1229</v>
      </c>
      <c r="B1226">
        <v>107</v>
      </c>
      <c r="C1226">
        <v>128</v>
      </c>
      <c r="D1226">
        <v>338</v>
      </c>
      <c r="E1226">
        <v>233</v>
      </c>
      <c r="F1226">
        <v>355</v>
      </c>
      <c r="G1226">
        <v>622</v>
      </c>
      <c r="H1226">
        <v>419</v>
      </c>
      <c r="I1226">
        <f t="shared" si="101"/>
        <v>1783</v>
      </c>
      <c r="J1226">
        <f t="shared" si="100"/>
        <v>0.06</v>
      </c>
      <c r="K1226">
        <f t="shared" si="100"/>
        <v>7.1800000000000003E-2</v>
      </c>
      <c r="L1226">
        <f t="shared" si="100"/>
        <v>0.18959999999999999</v>
      </c>
      <c r="M1226">
        <f t="shared" si="100"/>
        <v>0.13070000000000001</v>
      </c>
      <c r="N1226">
        <f t="shared" si="100"/>
        <v>0.1991</v>
      </c>
      <c r="O1226">
        <f t="shared" si="102"/>
        <v>0.3488</v>
      </c>
      <c r="P1226">
        <f t="shared" si="103"/>
        <v>0.76500000000000001</v>
      </c>
      <c r="Q1226">
        <f t="shared" si="104"/>
        <v>0.23499999999999999</v>
      </c>
    </row>
    <row r="1227" spans="1:17">
      <c r="A1227">
        <v>1230</v>
      </c>
      <c r="B1227">
        <v>42</v>
      </c>
      <c r="C1227">
        <v>95</v>
      </c>
      <c r="D1227">
        <v>379</v>
      </c>
      <c r="E1227">
        <v>366</v>
      </c>
      <c r="F1227">
        <v>526</v>
      </c>
      <c r="G1227">
        <v>970</v>
      </c>
      <c r="H1227">
        <v>520</v>
      </c>
      <c r="I1227">
        <f t="shared" si="101"/>
        <v>2378</v>
      </c>
      <c r="J1227">
        <f t="shared" si="100"/>
        <v>1.77E-2</v>
      </c>
      <c r="K1227">
        <f t="shared" si="100"/>
        <v>3.9899999999999998E-2</v>
      </c>
      <c r="L1227">
        <f t="shared" si="100"/>
        <v>0.15939999999999999</v>
      </c>
      <c r="M1227">
        <f t="shared" si="100"/>
        <v>0.15390000000000001</v>
      </c>
      <c r="N1227">
        <f t="shared" si="100"/>
        <v>0.22120000000000001</v>
      </c>
      <c r="O1227">
        <f t="shared" si="102"/>
        <v>0.40789999999999993</v>
      </c>
      <c r="P1227">
        <f t="shared" si="103"/>
        <v>0.78129999999999999</v>
      </c>
      <c r="Q1227">
        <f t="shared" si="104"/>
        <v>0.21870000000000001</v>
      </c>
    </row>
    <row r="1228" spans="1:17">
      <c r="A1228">
        <v>1231</v>
      </c>
      <c r="B1228">
        <v>30</v>
      </c>
      <c r="C1228">
        <v>62</v>
      </c>
      <c r="D1228">
        <v>201</v>
      </c>
      <c r="E1228">
        <v>151</v>
      </c>
      <c r="F1228">
        <v>269</v>
      </c>
      <c r="G1228">
        <v>457</v>
      </c>
      <c r="H1228">
        <v>297</v>
      </c>
      <c r="I1228">
        <f t="shared" si="101"/>
        <v>1170</v>
      </c>
      <c r="J1228">
        <f t="shared" si="100"/>
        <v>2.5600000000000001E-2</v>
      </c>
      <c r="K1228">
        <f t="shared" si="100"/>
        <v>5.2999999999999999E-2</v>
      </c>
      <c r="L1228">
        <f t="shared" si="100"/>
        <v>0.17180000000000001</v>
      </c>
      <c r="M1228">
        <f t="shared" si="100"/>
        <v>0.12909999999999999</v>
      </c>
      <c r="N1228">
        <f t="shared" si="100"/>
        <v>0.22989999999999999</v>
      </c>
      <c r="O1228">
        <f t="shared" si="102"/>
        <v>0.39060000000000006</v>
      </c>
      <c r="P1228">
        <f t="shared" si="103"/>
        <v>0.74619999999999997</v>
      </c>
      <c r="Q1228">
        <f t="shared" si="104"/>
        <v>0.25380000000000003</v>
      </c>
    </row>
    <row r="1229" spans="1:17">
      <c r="A1229">
        <v>1232</v>
      </c>
      <c r="B1229">
        <v>31</v>
      </c>
      <c r="C1229">
        <v>60</v>
      </c>
      <c r="D1229">
        <v>192</v>
      </c>
      <c r="E1229">
        <v>134</v>
      </c>
      <c r="F1229">
        <v>238</v>
      </c>
      <c r="G1229">
        <v>487</v>
      </c>
      <c r="H1229">
        <v>329</v>
      </c>
      <c r="I1229">
        <f t="shared" si="101"/>
        <v>1142</v>
      </c>
      <c r="J1229">
        <f t="shared" si="100"/>
        <v>2.7099999999999999E-2</v>
      </c>
      <c r="K1229">
        <f t="shared" si="100"/>
        <v>5.2499999999999998E-2</v>
      </c>
      <c r="L1229">
        <f t="shared" si="100"/>
        <v>0.1681</v>
      </c>
      <c r="M1229">
        <f t="shared" si="100"/>
        <v>0.1173</v>
      </c>
      <c r="N1229">
        <f t="shared" si="100"/>
        <v>0.2084</v>
      </c>
      <c r="O1229">
        <f t="shared" si="102"/>
        <v>0.42659999999999998</v>
      </c>
      <c r="P1229">
        <f t="shared" si="103"/>
        <v>0.71189999999999998</v>
      </c>
      <c r="Q1229">
        <f t="shared" si="104"/>
        <v>0.28810000000000002</v>
      </c>
    </row>
    <row r="1230" spans="1:17">
      <c r="A1230">
        <v>1233</v>
      </c>
      <c r="B1230">
        <v>23</v>
      </c>
      <c r="C1230">
        <v>55</v>
      </c>
      <c r="D1230">
        <v>197</v>
      </c>
      <c r="E1230">
        <v>185</v>
      </c>
      <c r="F1230">
        <v>273</v>
      </c>
      <c r="G1230">
        <v>479</v>
      </c>
      <c r="H1230">
        <v>233</v>
      </c>
      <c r="I1230">
        <f t="shared" si="101"/>
        <v>1212</v>
      </c>
      <c r="J1230">
        <f t="shared" si="100"/>
        <v>1.9E-2</v>
      </c>
      <c r="K1230">
        <f t="shared" si="100"/>
        <v>4.5400000000000003E-2</v>
      </c>
      <c r="L1230">
        <f t="shared" si="100"/>
        <v>0.16250000000000001</v>
      </c>
      <c r="M1230">
        <f t="shared" si="100"/>
        <v>0.15260000000000001</v>
      </c>
      <c r="N1230">
        <f t="shared" si="100"/>
        <v>0.22520000000000001</v>
      </c>
      <c r="O1230">
        <f t="shared" si="102"/>
        <v>0.39529999999999998</v>
      </c>
      <c r="P1230">
        <f t="shared" si="103"/>
        <v>0.80779999999999996</v>
      </c>
      <c r="Q1230">
        <f t="shared" si="104"/>
        <v>0.19220000000000001</v>
      </c>
    </row>
    <row r="1231" spans="1:17">
      <c r="A1231">
        <v>1234</v>
      </c>
      <c r="B1231">
        <v>84</v>
      </c>
      <c r="C1231">
        <v>96</v>
      </c>
      <c r="D1231">
        <v>274</v>
      </c>
      <c r="E1231">
        <v>216</v>
      </c>
      <c r="F1231">
        <v>272</v>
      </c>
      <c r="G1231">
        <v>483</v>
      </c>
      <c r="H1231">
        <v>397</v>
      </c>
      <c r="I1231">
        <f t="shared" si="101"/>
        <v>1425</v>
      </c>
      <c r="J1231">
        <f t="shared" si="100"/>
        <v>5.8900000000000001E-2</v>
      </c>
      <c r="K1231">
        <f t="shared" si="100"/>
        <v>6.7400000000000002E-2</v>
      </c>
      <c r="L1231">
        <f t="shared" si="100"/>
        <v>0.1923</v>
      </c>
      <c r="M1231">
        <f t="shared" si="100"/>
        <v>0.15160000000000001</v>
      </c>
      <c r="N1231">
        <f t="shared" si="100"/>
        <v>0.19089999999999999</v>
      </c>
      <c r="O1231">
        <f t="shared" si="102"/>
        <v>0.33889999999999998</v>
      </c>
      <c r="P1231">
        <f t="shared" si="103"/>
        <v>0.72140000000000004</v>
      </c>
      <c r="Q1231">
        <f t="shared" si="104"/>
        <v>0.27860000000000001</v>
      </c>
    </row>
    <row r="1232" spans="1:17">
      <c r="A1232">
        <v>1235</v>
      </c>
      <c r="B1232">
        <v>120</v>
      </c>
      <c r="C1232">
        <v>117</v>
      </c>
      <c r="D1232">
        <v>211</v>
      </c>
      <c r="E1232">
        <v>176</v>
      </c>
      <c r="F1232">
        <v>153</v>
      </c>
      <c r="G1232">
        <v>285</v>
      </c>
      <c r="H1232">
        <v>300</v>
      </c>
      <c r="I1232">
        <f t="shared" si="101"/>
        <v>1062</v>
      </c>
      <c r="J1232">
        <f t="shared" si="100"/>
        <v>0.113</v>
      </c>
      <c r="K1232">
        <f t="shared" si="100"/>
        <v>0.11020000000000001</v>
      </c>
      <c r="L1232">
        <f t="shared" si="100"/>
        <v>0.19869999999999999</v>
      </c>
      <c r="M1232">
        <f t="shared" si="100"/>
        <v>0.16569999999999999</v>
      </c>
      <c r="N1232">
        <f t="shared" si="100"/>
        <v>0.14410000000000001</v>
      </c>
      <c r="O1232">
        <f t="shared" si="102"/>
        <v>0.26829999999999998</v>
      </c>
      <c r="P1232">
        <f t="shared" si="103"/>
        <v>0.71750000000000003</v>
      </c>
      <c r="Q1232">
        <f t="shared" si="104"/>
        <v>0.28249999999999997</v>
      </c>
    </row>
    <row r="1233" spans="1:17">
      <c r="A1233">
        <v>1236</v>
      </c>
      <c r="B1233">
        <v>66</v>
      </c>
      <c r="C1233">
        <v>82</v>
      </c>
      <c r="D1233">
        <v>254</v>
      </c>
      <c r="E1233">
        <v>221</v>
      </c>
      <c r="F1233">
        <v>257</v>
      </c>
      <c r="G1233">
        <v>510</v>
      </c>
      <c r="H1233">
        <v>382</v>
      </c>
      <c r="I1233">
        <f t="shared" si="101"/>
        <v>1390</v>
      </c>
      <c r="J1233">
        <f t="shared" si="100"/>
        <v>4.7500000000000001E-2</v>
      </c>
      <c r="K1233">
        <f t="shared" si="100"/>
        <v>5.8999999999999997E-2</v>
      </c>
      <c r="L1233">
        <f t="shared" si="100"/>
        <v>0.1827</v>
      </c>
      <c r="M1233">
        <f t="shared" si="100"/>
        <v>0.159</v>
      </c>
      <c r="N1233">
        <f t="shared" si="100"/>
        <v>0.18490000000000001</v>
      </c>
      <c r="O1233">
        <f t="shared" si="102"/>
        <v>0.3669</v>
      </c>
      <c r="P1233">
        <f t="shared" si="103"/>
        <v>0.72520000000000007</v>
      </c>
      <c r="Q1233">
        <f t="shared" si="104"/>
        <v>0.27479999999999999</v>
      </c>
    </row>
    <row r="1234" spans="1:17">
      <c r="A1234">
        <v>1237</v>
      </c>
      <c r="B1234">
        <v>43</v>
      </c>
      <c r="C1234">
        <v>52</v>
      </c>
      <c r="D1234">
        <v>187</v>
      </c>
      <c r="E1234">
        <v>153</v>
      </c>
      <c r="F1234">
        <v>175</v>
      </c>
      <c r="G1234">
        <v>327</v>
      </c>
      <c r="H1234">
        <v>328</v>
      </c>
      <c r="I1234">
        <f t="shared" si="101"/>
        <v>937</v>
      </c>
      <c r="J1234">
        <f t="shared" si="100"/>
        <v>4.5900000000000003E-2</v>
      </c>
      <c r="K1234">
        <f t="shared" si="100"/>
        <v>5.5500000000000001E-2</v>
      </c>
      <c r="L1234">
        <f t="shared" si="100"/>
        <v>0.1996</v>
      </c>
      <c r="M1234">
        <f t="shared" si="100"/>
        <v>0.1633</v>
      </c>
      <c r="N1234">
        <f t="shared" si="100"/>
        <v>0.18679999999999999</v>
      </c>
      <c r="O1234">
        <f t="shared" si="102"/>
        <v>0.34889999999999999</v>
      </c>
      <c r="P1234">
        <f t="shared" si="103"/>
        <v>0.64989999999999992</v>
      </c>
      <c r="Q1234">
        <f t="shared" si="104"/>
        <v>0.35010000000000002</v>
      </c>
    </row>
    <row r="1235" spans="1:17">
      <c r="A1235">
        <v>1238</v>
      </c>
      <c r="B1235">
        <v>17</v>
      </c>
      <c r="C1235">
        <v>9</v>
      </c>
      <c r="D1235">
        <v>49</v>
      </c>
      <c r="E1235">
        <v>41</v>
      </c>
      <c r="F1235">
        <v>62</v>
      </c>
      <c r="G1235">
        <v>98</v>
      </c>
      <c r="H1235">
        <v>74</v>
      </c>
      <c r="I1235">
        <f t="shared" si="101"/>
        <v>276</v>
      </c>
      <c r="J1235">
        <f t="shared" si="100"/>
        <v>6.1600000000000002E-2</v>
      </c>
      <c r="K1235">
        <f t="shared" si="100"/>
        <v>3.2599999999999997E-2</v>
      </c>
      <c r="L1235">
        <f t="shared" si="100"/>
        <v>0.17749999999999999</v>
      </c>
      <c r="M1235">
        <f t="shared" si="100"/>
        <v>0.14860000000000001</v>
      </c>
      <c r="N1235">
        <f t="shared" si="100"/>
        <v>0.22459999999999999</v>
      </c>
      <c r="O1235">
        <f t="shared" si="102"/>
        <v>0.35509999999999997</v>
      </c>
      <c r="P1235">
        <f t="shared" si="103"/>
        <v>0.7319</v>
      </c>
      <c r="Q1235">
        <f t="shared" si="104"/>
        <v>0.2681</v>
      </c>
    </row>
    <row r="1236" spans="1:17">
      <c r="A1236">
        <v>1239</v>
      </c>
      <c r="B1236">
        <v>21</v>
      </c>
      <c r="C1236">
        <v>42</v>
      </c>
      <c r="D1236">
        <v>166</v>
      </c>
      <c r="E1236">
        <v>131</v>
      </c>
      <c r="F1236">
        <v>243</v>
      </c>
      <c r="G1236">
        <v>397</v>
      </c>
      <c r="H1236">
        <v>369</v>
      </c>
      <c r="I1236">
        <f t="shared" si="101"/>
        <v>1000</v>
      </c>
      <c r="J1236">
        <f t="shared" si="100"/>
        <v>2.1000000000000001E-2</v>
      </c>
      <c r="K1236">
        <f t="shared" si="100"/>
        <v>4.2000000000000003E-2</v>
      </c>
      <c r="L1236">
        <f t="shared" si="100"/>
        <v>0.16600000000000001</v>
      </c>
      <c r="M1236">
        <f t="shared" si="100"/>
        <v>0.13100000000000001</v>
      </c>
      <c r="N1236">
        <f t="shared" si="100"/>
        <v>0.24299999999999999</v>
      </c>
      <c r="O1236">
        <f t="shared" si="102"/>
        <v>0.39700000000000002</v>
      </c>
      <c r="P1236">
        <f t="shared" si="103"/>
        <v>0.63100000000000001</v>
      </c>
      <c r="Q1236">
        <f t="shared" si="104"/>
        <v>0.36899999999999999</v>
      </c>
    </row>
    <row r="1237" spans="1:17">
      <c r="A1237">
        <v>1240</v>
      </c>
      <c r="B1237">
        <v>19</v>
      </c>
      <c r="C1237">
        <v>67</v>
      </c>
      <c r="D1237">
        <v>231</v>
      </c>
      <c r="E1237">
        <v>190</v>
      </c>
      <c r="F1237">
        <v>318</v>
      </c>
      <c r="G1237">
        <v>596</v>
      </c>
      <c r="H1237">
        <v>508</v>
      </c>
      <c r="I1237">
        <f t="shared" si="101"/>
        <v>1421</v>
      </c>
      <c r="J1237">
        <f t="shared" si="100"/>
        <v>1.34E-2</v>
      </c>
      <c r="K1237">
        <f t="shared" si="100"/>
        <v>4.7100000000000003E-2</v>
      </c>
      <c r="L1237">
        <f t="shared" si="100"/>
        <v>0.16259999999999999</v>
      </c>
      <c r="M1237">
        <f t="shared" si="100"/>
        <v>0.13370000000000001</v>
      </c>
      <c r="N1237">
        <f t="shared" si="100"/>
        <v>0.2238</v>
      </c>
      <c r="O1237">
        <f t="shared" si="102"/>
        <v>0.4194</v>
      </c>
      <c r="P1237">
        <f t="shared" si="103"/>
        <v>0.64250000000000007</v>
      </c>
      <c r="Q1237">
        <f t="shared" si="104"/>
        <v>0.35749999999999998</v>
      </c>
    </row>
    <row r="1238" spans="1:17">
      <c r="A1238">
        <v>1241</v>
      </c>
      <c r="B1238">
        <v>315</v>
      </c>
      <c r="C1238">
        <v>255</v>
      </c>
      <c r="D1238">
        <v>176</v>
      </c>
      <c r="E1238">
        <v>156</v>
      </c>
      <c r="F1238">
        <v>144</v>
      </c>
      <c r="G1238">
        <v>317</v>
      </c>
      <c r="H1238">
        <v>170</v>
      </c>
      <c r="I1238">
        <f t="shared" si="101"/>
        <v>1363</v>
      </c>
      <c r="J1238">
        <f t="shared" si="100"/>
        <v>0.2311</v>
      </c>
      <c r="K1238">
        <f t="shared" si="100"/>
        <v>0.18709999999999999</v>
      </c>
      <c r="L1238">
        <f t="shared" si="100"/>
        <v>0.12909999999999999</v>
      </c>
      <c r="M1238">
        <f t="shared" si="100"/>
        <v>0.1145</v>
      </c>
      <c r="N1238">
        <f t="shared" si="100"/>
        <v>0.1056</v>
      </c>
      <c r="O1238">
        <f t="shared" si="102"/>
        <v>0.23259999999999992</v>
      </c>
      <c r="P1238">
        <f t="shared" si="103"/>
        <v>0.87529999999999997</v>
      </c>
      <c r="Q1238">
        <f t="shared" si="104"/>
        <v>0.12470000000000001</v>
      </c>
    </row>
    <row r="1239" spans="1:17">
      <c r="A1239">
        <v>1242</v>
      </c>
      <c r="B1239">
        <v>44</v>
      </c>
      <c r="C1239">
        <v>110</v>
      </c>
      <c r="D1239">
        <v>374</v>
      </c>
      <c r="E1239">
        <v>329</v>
      </c>
      <c r="F1239">
        <v>491</v>
      </c>
      <c r="G1239">
        <v>887</v>
      </c>
      <c r="H1239">
        <v>455</v>
      </c>
      <c r="I1239">
        <f t="shared" si="101"/>
        <v>2235</v>
      </c>
      <c r="J1239">
        <f t="shared" ref="J1239:N1289" si="105">ROUND(B1239/$I1239,4)</f>
        <v>1.9699999999999999E-2</v>
      </c>
      <c r="K1239">
        <f t="shared" si="105"/>
        <v>4.9200000000000001E-2</v>
      </c>
      <c r="L1239">
        <f t="shared" si="105"/>
        <v>0.1673</v>
      </c>
      <c r="M1239">
        <f t="shared" si="105"/>
        <v>0.1472</v>
      </c>
      <c r="N1239">
        <f t="shared" si="105"/>
        <v>0.21970000000000001</v>
      </c>
      <c r="O1239">
        <f t="shared" si="102"/>
        <v>0.39690000000000003</v>
      </c>
      <c r="P1239">
        <f t="shared" si="103"/>
        <v>0.7964</v>
      </c>
      <c r="Q1239">
        <f t="shared" si="104"/>
        <v>0.2036</v>
      </c>
    </row>
    <row r="1240" spans="1:17">
      <c r="A1240">
        <v>1243</v>
      </c>
      <c r="B1240">
        <v>84</v>
      </c>
      <c r="C1240">
        <v>130</v>
      </c>
      <c r="D1240">
        <v>329</v>
      </c>
      <c r="E1240">
        <v>206</v>
      </c>
      <c r="F1240">
        <v>350</v>
      </c>
      <c r="G1240">
        <v>655</v>
      </c>
      <c r="H1240">
        <v>488</v>
      </c>
      <c r="I1240">
        <f t="shared" si="101"/>
        <v>1754</v>
      </c>
      <c r="J1240">
        <f t="shared" si="105"/>
        <v>4.7899999999999998E-2</v>
      </c>
      <c r="K1240">
        <f t="shared" si="105"/>
        <v>7.4099999999999999E-2</v>
      </c>
      <c r="L1240">
        <f t="shared" si="105"/>
        <v>0.18759999999999999</v>
      </c>
      <c r="M1240">
        <f t="shared" si="105"/>
        <v>0.1174</v>
      </c>
      <c r="N1240">
        <f t="shared" si="105"/>
        <v>0.19950000000000001</v>
      </c>
      <c r="O1240">
        <f t="shared" si="102"/>
        <v>0.37349999999999994</v>
      </c>
      <c r="P1240">
        <f t="shared" si="103"/>
        <v>0.7218</v>
      </c>
      <c r="Q1240">
        <f t="shared" si="104"/>
        <v>0.2782</v>
      </c>
    </row>
    <row r="1241" spans="1:17">
      <c r="A1241">
        <v>1244</v>
      </c>
      <c r="B1241">
        <v>41</v>
      </c>
      <c r="C1241">
        <v>68</v>
      </c>
      <c r="D1241">
        <v>261</v>
      </c>
      <c r="E1241">
        <v>227</v>
      </c>
      <c r="F1241">
        <v>397</v>
      </c>
      <c r="G1241">
        <v>591</v>
      </c>
      <c r="H1241">
        <v>637</v>
      </c>
      <c r="I1241">
        <f t="shared" si="101"/>
        <v>1585</v>
      </c>
      <c r="J1241">
        <f t="shared" si="105"/>
        <v>2.5899999999999999E-2</v>
      </c>
      <c r="K1241">
        <f t="shared" si="105"/>
        <v>4.2900000000000001E-2</v>
      </c>
      <c r="L1241">
        <f t="shared" si="105"/>
        <v>0.16470000000000001</v>
      </c>
      <c r="M1241">
        <f t="shared" si="105"/>
        <v>0.14319999999999999</v>
      </c>
      <c r="N1241">
        <f t="shared" si="105"/>
        <v>0.2505</v>
      </c>
      <c r="O1241">
        <f t="shared" si="102"/>
        <v>0.37280000000000002</v>
      </c>
      <c r="P1241">
        <f t="shared" si="103"/>
        <v>0.59810000000000008</v>
      </c>
      <c r="Q1241">
        <f t="shared" si="104"/>
        <v>0.40189999999999998</v>
      </c>
    </row>
    <row r="1242" spans="1:17">
      <c r="A1242">
        <v>1245</v>
      </c>
      <c r="B1242">
        <v>23</v>
      </c>
      <c r="C1242">
        <v>53</v>
      </c>
      <c r="D1242">
        <v>265</v>
      </c>
      <c r="E1242">
        <v>230</v>
      </c>
      <c r="F1242">
        <v>385</v>
      </c>
      <c r="G1242">
        <v>666</v>
      </c>
      <c r="H1242">
        <v>576</v>
      </c>
      <c r="I1242">
        <f t="shared" si="101"/>
        <v>1622</v>
      </c>
      <c r="J1242">
        <f t="shared" si="105"/>
        <v>1.4200000000000001E-2</v>
      </c>
      <c r="K1242">
        <f t="shared" si="105"/>
        <v>3.27E-2</v>
      </c>
      <c r="L1242">
        <f t="shared" si="105"/>
        <v>0.16339999999999999</v>
      </c>
      <c r="M1242">
        <f t="shared" si="105"/>
        <v>0.14180000000000001</v>
      </c>
      <c r="N1242">
        <f t="shared" si="105"/>
        <v>0.2374</v>
      </c>
      <c r="O1242">
        <f t="shared" si="102"/>
        <v>0.41050000000000009</v>
      </c>
      <c r="P1242">
        <f t="shared" si="103"/>
        <v>0.64490000000000003</v>
      </c>
      <c r="Q1242">
        <f t="shared" si="104"/>
        <v>0.35510000000000003</v>
      </c>
    </row>
    <row r="1243" spans="1:17">
      <c r="A1243">
        <v>1246</v>
      </c>
      <c r="B1243">
        <v>145</v>
      </c>
      <c r="C1243">
        <v>230</v>
      </c>
      <c r="D1243">
        <v>681</v>
      </c>
      <c r="E1243">
        <v>681</v>
      </c>
      <c r="F1243">
        <v>860</v>
      </c>
      <c r="G1243">
        <v>1742</v>
      </c>
      <c r="H1243">
        <v>1454</v>
      </c>
      <c r="I1243">
        <f t="shared" si="101"/>
        <v>4339</v>
      </c>
      <c r="J1243">
        <f t="shared" si="105"/>
        <v>3.3399999999999999E-2</v>
      </c>
      <c r="K1243">
        <f t="shared" si="105"/>
        <v>5.2999999999999999E-2</v>
      </c>
      <c r="L1243">
        <f t="shared" si="105"/>
        <v>0.15690000000000001</v>
      </c>
      <c r="M1243">
        <f t="shared" si="105"/>
        <v>0.15690000000000001</v>
      </c>
      <c r="N1243">
        <f t="shared" si="105"/>
        <v>0.19819999999999999</v>
      </c>
      <c r="O1243">
        <f t="shared" si="102"/>
        <v>0.40159999999999996</v>
      </c>
      <c r="P1243">
        <f t="shared" si="103"/>
        <v>0.66490000000000005</v>
      </c>
      <c r="Q1243">
        <f t="shared" si="104"/>
        <v>0.33510000000000001</v>
      </c>
    </row>
    <row r="1244" spans="1:17">
      <c r="A1244">
        <v>1247</v>
      </c>
      <c r="B1244">
        <v>85</v>
      </c>
      <c r="C1244">
        <v>214</v>
      </c>
      <c r="D1244">
        <v>552</v>
      </c>
      <c r="E1244">
        <v>561</v>
      </c>
      <c r="F1244">
        <v>876</v>
      </c>
      <c r="G1244">
        <v>1358</v>
      </c>
      <c r="H1244">
        <v>1678</v>
      </c>
      <c r="I1244">
        <f t="shared" si="101"/>
        <v>3646</v>
      </c>
      <c r="J1244">
        <f t="shared" si="105"/>
        <v>2.3300000000000001E-2</v>
      </c>
      <c r="K1244">
        <f t="shared" si="105"/>
        <v>5.8700000000000002E-2</v>
      </c>
      <c r="L1244">
        <f t="shared" si="105"/>
        <v>0.15140000000000001</v>
      </c>
      <c r="M1244">
        <f t="shared" si="105"/>
        <v>0.15390000000000001</v>
      </c>
      <c r="N1244">
        <f t="shared" si="105"/>
        <v>0.24030000000000001</v>
      </c>
      <c r="O1244">
        <f t="shared" si="102"/>
        <v>0.37240000000000006</v>
      </c>
      <c r="P1244">
        <f t="shared" si="103"/>
        <v>0.53980000000000006</v>
      </c>
      <c r="Q1244">
        <f t="shared" si="104"/>
        <v>0.4602</v>
      </c>
    </row>
    <row r="1245" spans="1:17">
      <c r="A1245">
        <v>1248</v>
      </c>
      <c r="B1245">
        <v>60</v>
      </c>
      <c r="C1245">
        <v>161</v>
      </c>
      <c r="D1245">
        <v>532</v>
      </c>
      <c r="E1245">
        <v>573</v>
      </c>
      <c r="F1245">
        <v>841</v>
      </c>
      <c r="G1245">
        <v>1381</v>
      </c>
      <c r="H1245">
        <v>888</v>
      </c>
      <c r="I1245">
        <f t="shared" si="101"/>
        <v>3548</v>
      </c>
      <c r="J1245">
        <f t="shared" si="105"/>
        <v>1.6899999999999998E-2</v>
      </c>
      <c r="K1245">
        <f t="shared" si="105"/>
        <v>4.5400000000000003E-2</v>
      </c>
      <c r="L1245">
        <f t="shared" si="105"/>
        <v>0.14990000000000001</v>
      </c>
      <c r="M1245">
        <f t="shared" si="105"/>
        <v>0.1615</v>
      </c>
      <c r="N1245">
        <f t="shared" si="105"/>
        <v>0.23699999999999999</v>
      </c>
      <c r="O1245">
        <f t="shared" si="102"/>
        <v>0.38929999999999998</v>
      </c>
      <c r="P1245">
        <f t="shared" si="103"/>
        <v>0.74970000000000003</v>
      </c>
      <c r="Q1245">
        <f t="shared" si="104"/>
        <v>0.25030000000000002</v>
      </c>
    </row>
    <row r="1246" spans="1:17">
      <c r="A1246">
        <v>1249</v>
      </c>
      <c r="B1246">
        <v>116</v>
      </c>
      <c r="C1246">
        <v>215</v>
      </c>
      <c r="D1246">
        <v>357</v>
      </c>
      <c r="E1246">
        <v>414</v>
      </c>
      <c r="F1246">
        <v>530</v>
      </c>
      <c r="G1246">
        <v>894</v>
      </c>
      <c r="H1246">
        <v>632</v>
      </c>
      <c r="I1246">
        <f t="shared" si="101"/>
        <v>2526</v>
      </c>
      <c r="J1246">
        <f t="shared" si="105"/>
        <v>4.5900000000000003E-2</v>
      </c>
      <c r="K1246">
        <f t="shared" si="105"/>
        <v>8.5099999999999995E-2</v>
      </c>
      <c r="L1246">
        <f t="shared" si="105"/>
        <v>0.14130000000000001</v>
      </c>
      <c r="M1246">
        <f t="shared" si="105"/>
        <v>0.16389999999999999</v>
      </c>
      <c r="N1246">
        <f t="shared" si="105"/>
        <v>0.20979999999999999</v>
      </c>
      <c r="O1246">
        <f t="shared" si="102"/>
        <v>0.35400000000000009</v>
      </c>
      <c r="P1246">
        <f t="shared" si="103"/>
        <v>0.74980000000000002</v>
      </c>
      <c r="Q1246">
        <f t="shared" si="104"/>
        <v>0.25019999999999998</v>
      </c>
    </row>
    <row r="1247" spans="1:17">
      <c r="A1247">
        <v>1250</v>
      </c>
      <c r="B1247">
        <v>101</v>
      </c>
      <c r="C1247">
        <v>119</v>
      </c>
      <c r="D1247">
        <v>312</v>
      </c>
      <c r="E1247">
        <v>267</v>
      </c>
      <c r="F1247">
        <v>325</v>
      </c>
      <c r="G1247">
        <v>542</v>
      </c>
      <c r="H1247">
        <v>647</v>
      </c>
      <c r="I1247">
        <f t="shared" si="101"/>
        <v>1666</v>
      </c>
      <c r="J1247">
        <f t="shared" si="105"/>
        <v>6.0600000000000001E-2</v>
      </c>
      <c r="K1247">
        <f t="shared" si="105"/>
        <v>7.1400000000000005E-2</v>
      </c>
      <c r="L1247">
        <f t="shared" si="105"/>
        <v>0.18729999999999999</v>
      </c>
      <c r="M1247">
        <f t="shared" si="105"/>
        <v>0.1603</v>
      </c>
      <c r="N1247">
        <f t="shared" si="105"/>
        <v>0.1951</v>
      </c>
      <c r="O1247">
        <f t="shared" si="102"/>
        <v>0.32529999999999992</v>
      </c>
      <c r="P1247">
        <f t="shared" si="103"/>
        <v>0.61159999999999992</v>
      </c>
      <c r="Q1247">
        <f t="shared" si="104"/>
        <v>0.38840000000000002</v>
      </c>
    </row>
    <row r="1248" spans="1:17">
      <c r="A1248">
        <v>1251</v>
      </c>
      <c r="B1248">
        <v>330</v>
      </c>
      <c r="C1248">
        <v>444</v>
      </c>
      <c r="D1248">
        <v>384</v>
      </c>
      <c r="E1248">
        <v>383</v>
      </c>
      <c r="F1248">
        <v>426</v>
      </c>
      <c r="G1248">
        <v>666</v>
      </c>
      <c r="H1248">
        <v>846</v>
      </c>
      <c r="I1248">
        <f t="shared" si="101"/>
        <v>2633</v>
      </c>
      <c r="J1248">
        <f t="shared" si="105"/>
        <v>0.12529999999999999</v>
      </c>
      <c r="K1248">
        <f t="shared" si="105"/>
        <v>0.1686</v>
      </c>
      <c r="L1248">
        <f t="shared" si="105"/>
        <v>0.14580000000000001</v>
      </c>
      <c r="M1248">
        <f t="shared" si="105"/>
        <v>0.14549999999999999</v>
      </c>
      <c r="N1248">
        <f t="shared" si="105"/>
        <v>0.1618</v>
      </c>
      <c r="O1248">
        <f t="shared" si="102"/>
        <v>0.25300000000000011</v>
      </c>
      <c r="P1248">
        <f t="shared" si="103"/>
        <v>0.67870000000000008</v>
      </c>
      <c r="Q1248">
        <f t="shared" si="104"/>
        <v>0.32129999999999997</v>
      </c>
    </row>
    <row r="1249" spans="1:17">
      <c r="A1249">
        <v>1252</v>
      </c>
      <c r="B1249">
        <v>127</v>
      </c>
      <c r="C1249">
        <v>225</v>
      </c>
      <c r="D1249">
        <v>286</v>
      </c>
      <c r="E1249">
        <v>332</v>
      </c>
      <c r="F1249">
        <v>462</v>
      </c>
      <c r="G1249">
        <v>510</v>
      </c>
      <c r="H1249">
        <v>1032</v>
      </c>
      <c r="I1249">
        <f t="shared" si="101"/>
        <v>1942</v>
      </c>
      <c r="J1249">
        <f t="shared" si="105"/>
        <v>6.54E-2</v>
      </c>
      <c r="K1249">
        <f t="shared" si="105"/>
        <v>0.1159</v>
      </c>
      <c r="L1249">
        <f t="shared" si="105"/>
        <v>0.14729999999999999</v>
      </c>
      <c r="M1249">
        <f t="shared" si="105"/>
        <v>0.17100000000000001</v>
      </c>
      <c r="N1249">
        <f t="shared" si="105"/>
        <v>0.2379</v>
      </c>
      <c r="O1249">
        <f t="shared" si="102"/>
        <v>0.26249999999999996</v>
      </c>
      <c r="P1249">
        <f t="shared" si="103"/>
        <v>0.46860000000000002</v>
      </c>
      <c r="Q1249">
        <f t="shared" si="104"/>
        <v>0.53139999999999998</v>
      </c>
    </row>
    <row r="1250" spans="1:17">
      <c r="A1250">
        <v>1253</v>
      </c>
      <c r="B1250">
        <v>20</v>
      </c>
      <c r="C1250">
        <v>46</v>
      </c>
      <c r="D1250">
        <v>190</v>
      </c>
      <c r="E1250">
        <v>201</v>
      </c>
      <c r="F1250">
        <v>274</v>
      </c>
      <c r="G1250">
        <v>452</v>
      </c>
      <c r="H1250">
        <v>526</v>
      </c>
      <c r="I1250">
        <f t="shared" si="101"/>
        <v>1183</v>
      </c>
      <c r="J1250">
        <f t="shared" si="105"/>
        <v>1.6899999999999998E-2</v>
      </c>
      <c r="K1250">
        <f t="shared" si="105"/>
        <v>3.8899999999999997E-2</v>
      </c>
      <c r="L1250">
        <f t="shared" si="105"/>
        <v>0.16059999999999999</v>
      </c>
      <c r="M1250">
        <f t="shared" si="105"/>
        <v>0.1699</v>
      </c>
      <c r="N1250">
        <f t="shared" si="105"/>
        <v>0.2316</v>
      </c>
      <c r="O1250">
        <f t="shared" si="102"/>
        <v>0.3821</v>
      </c>
      <c r="P1250">
        <f t="shared" si="103"/>
        <v>0.5554</v>
      </c>
      <c r="Q1250">
        <f t="shared" si="104"/>
        <v>0.4446</v>
      </c>
    </row>
    <row r="1251" spans="1:17">
      <c r="A1251">
        <v>1254</v>
      </c>
      <c r="B1251">
        <v>28</v>
      </c>
      <c r="C1251">
        <v>68</v>
      </c>
      <c r="D1251">
        <v>304</v>
      </c>
      <c r="E1251">
        <v>310</v>
      </c>
      <c r="F1251">
        <v>403</v>
      </c>
      <c r="G1251">
        <v>676</v>
      </c>
      <c r="H1251">
        <v>767</v>
      </c>
      <c r="I1251">
        <f t="shared" si="101"/>
        <v>1789</v>
      </c>
      <c r="J1251">
        <f t="shared" si="105"/>
        <v>1.5699999999999999E-2</v>
      </c>
      <c r="K1251">
        <f t="shared" si="105"/>
        <v>3.7999999999999999E-2</v>
      </c>
      <c r="L1251">
        <f t="shared" si="105"/>
        <v>0.1699</v>
      </c>
      <c r="M1251">
        <f t="shared" si="105"/>
        <v>0.17330000000000001</v>
      </c>
      <c r="N1251">
        <f t="shared" si="105"/>
        <v>0.2253</v>
      </c>
      <c r="O1251">
        <f t="shared" si="102"/>
        <v>0.37779999999999991</v>
      </c>
      <c r="P1251">
        <f t="shared" si="103"/>
        <v>0.57129999999999992</v>
      </c>
      <c r="Q1251">
        <f t="shared" si="104"/>
        <v>0.42870000000000003</v>
      </c>
    </row>
    <row r="1252" spans="1:17">
      <c r="A1252">
        <v>1255</v>
      </c>
      <c r="B1252">
        <v>63</v>
      </c>
      <c r="C1252">
        <v>89</v>
      </c>
      <c r="D1252">
        <v>248</v>
      </c>
      <c r="E1252">
        <v>249</v>
      </c>
      <c r="F1252">
        <v>382</v>
      </c>
      <c r="G1252">
        <v>587</v>
      </c>
      <c r="H1252">
        <v>626</v>
      </c>
      <c r="I1252">
        <f t="shared" si="101"/>
        <v>1618</v>
      </c>
      <c r="J1252">
        <f t="shared" si="105"/>
        <v>3.8899999999999997E-2</v>
      </c>
      <c r="K1252">
        <f t="shared" si="105"/>
        <v>5.5E-2</v>
      </c>
      <c r="L1252">
        <f t="shared" si="105"/>
        <v>0.15329999999999999</v>
      </c>
      <c r="M1252">
        <f t="shared" si="105"/>
        <v>0.15390000000000001</v>
      </c>
      <c r="N1252">
        <f t="shared" si="105"/>
        <v>0.2361</v>
      </c>
      <c r="O1252">
        <f t="shared" si="102"/>
        <v>0.36280000000000001</v>
      </c>
      <c r="P1252">
        <f t="shared" si="103"/>
        <v>0.61309999999999998</v>
      </c>
      <c r="Q1252">
        <f t="shared" si="104"/>
        <v>0.38690000000000002</v>
      </c>
    </row>
    <row r="1253" spans="1:17">
      <c r="A1253">
        <v>1256</v>
      </c>
      <c r="B1253">
        <v>95</v>
      </c>
      <c r="C1253">
        <v>133</v>
      </c>
      <c r="D1253">
        <v>269</v>
      </c>
      <c r="E1253">
        <v>296</v>
      </c>
      <c r="F1253">
        <v>329</v>
      </c>
      <c r="G1253">
        <v>535</v>
      </c>
      <c r="H1253">
        <v>460</v>
      </c>
      <c r="I1253">
        <f t="shared" si="101"/>
        <v>1657</v>
      </c>
      <c r="J1253">
        <f t="shared" si="105"/>
        <v>5.7299999999999997E-2</v>
      </c>
      <c r="K1253">
        <f t="shared" si="105"/>
        <v>8.0299999999999996E-2</v>
      </c>
      <c r="L1253">
        <f t="shared" si="105"/>
        <v>0.1623</v>
      </c>
      <c r="M1253">
        <f t="shared" si="105"/>
        <v>0.17860000000000001</v>
      </c>
      <c r="N1253">
        <f t="shared" si="105"/>
        <v>0.1986</v>
      </c>
      <c r="O1253">
        <f t="shared" si="102"/>
        <v>0.32289999999999996</v>
      </c>
      <c r="P1253">
        <f t="shared" si="103"/>
        <v>0.72239999999999993</v>
      </c>
      <c r="Q1253">
        <f t="shared" si="104"/>
        <v>0.27760000000000001</v>
      </c>
    </row>
    <row r="1254" spans="1:17">
      <c r="A1254">
        <v>1257</v>
      </c>
      <c r="B1254">
        <v>96</v>
      </c>
      <c r="C1254">
        <v>146</v>
      </c>
      <c r="D1254">
        <v>358</v>
      </c>
      <c r="E1254">
        <v>320</v>
      </c>
      <c r="F1254">
        <v>394</v>
      </c>
      <c r="G1254">
        <v>724</v>
      </c>
      <c r="H1254">
        <v>697</v>
      </c>
      <c r="I1254">
        <f t="shared" si="101"/>
        <v>2038</v>
      </c>
      <c r="J1254">
        <f t="shared" si="105"/>
        <v>4.7100000000000003E-2</v>
      </c>
      <c r="K1254">
        <f t="shared" si="105"/>
        <v>7.1599999999999997E-2</v>
      </c>
      <c r="L1254">
        <f t="shared" si="105"/>
        <v>0.1757</v>
      </c>
      <c r="M1254">
        <f t="shared" si="105"/>
        <v>0.157</v>
      </c>
      <c r="N1254">
        <f t="shared" si="105"/>
        <v>0.1933</v>
      </c>
      <c r="O1254">
        <f t="shared" si="102"/>
        <v>0.35529999999999995</v>
      </c>
      <c r="P1254">
        <f t="shared" si="103"/>
        <v>0.65799999999999992</v>
      </c>
      <c r="Q1254">
        <f t="shared" si="104"/>
        <v>0.34200000000000003</v>
      </c>
    </row>
    <row r="1255" spans="1:17">
      <c r="A1255">
        <v>1258</v>
      </c>
      <c r="B1255">
        <v>115</v>
      </c>
      <c r="C1255">
        <v>143</v>
      </c>
      <c r="D1255">
        <v>200</v>
      </c>
      <c r="E1255">
        <v>169</v>
      </c>
      <c r="F1255">
        <v>235</v>
      </c>
      <c r="G1255">
        <v>306</v>
      </c>
      <c r="H1255">
        <v>437</v>
      </c>
      <c r="I1255">
        <f t="shared" si="101"/>
        <v>1168</v>
      </c>
      <c r="J1255">
        <f t="shared" si="105"/>
        <v>9.8500000000000004E-2</v>
      </c>
      <c r="K1255">
        <f t="shared" si="105"/>
        <v>0.12239999999999999</v>
      </c>
      <c r="L1255">
        <f t="shared" si="105"/>
        <v>0.17119999999999999</v>
      </c>
      <c r="M1255">
        <f t="shared" si="105"/>
        <v>0.1447</v>
      </c>
      <c r="N1255">
        <f t="shared" si="105"/>
        <v>0.20119999999999999</v>
      </c>
      <c r="O1255">
        <f t="shared" si="102"/>
        <v>0.26200000000000001</v>
      </c>
      <c r="P1255">
        <f t="shared" si="103"/>
        <v>0.62590000000000001</v>
      </c>
      <c r="Q1255">
        <f t="shared" si="104"/>
        <v>0.37409999999999999</v>
      </c>
    </row>
    <row r="1256" spans="1:17">
      <c r="A1256">
        <v>1259</v>
      </c>
      <c r="B1256">
        <v>176</v>
      </c>
      <c r="C1256">
        <v>208</v>
      </c>
      <c r="D1256">
        <v>292</v>
      </c>
      <c r="E1256">
        <v>250</v>
      </c>
      <c r="F1256">
        <v>281</v>
      </c>
      <c r="G1256">
        <v>423</v>
      </c>
      <c r="H1256">
        <v>516</v>
      </c>
      <c r="I1256">
        <f t="shared" si="101"/>
        <v>1630</v>
      </c>
      <c r="J1256">
        <f t="shared" si="105"/>
        <v>0.108</v>
      </c>
      <c r="K1256">
        <f t="shared" si="105"/>
        <v>0.12759999999999999</v>
      </c>
      <c r="L1256">
        <f t="shared" si="105"/>
        <v>0.17910000000000001</v>
      </c>
      <c r="M1256">
        <f t="shared" si="105"/>
        <v>0.15340000000000001</v>
      </c>
      <c r="N1256">
        <f t="shared" si="105"/>
        <v>0.1724</v>
      </c>
      <c r="O1256">
        <f t="shared" si="102"/>
        <v>0.25950000000000006</v>
      </c>
      <c r="P1256">
        <f t="shared" si="103"/>
        <v>0.68340000000000001</v>
      </c>
      <c r="Q1256">
        <f t="shared" si="104"/>
        <v>0.31659999999999999</v>
      </c>
    </row>
    <row r="1257" spans="1:17">
      <c r="A1257">
        <v>1260</v>
      </c>
      <c r="B1257">
        <v>29</v>
      </c>
      <c r="C1257">
        <v>59</v>
      </c>
      <c r="D1257">
        <v>201</v>
      </c>
      <c r="E1257">
        <v>194</v>
      </c>
      <c r="F1257">
        <v>216</v>
      </c>
      <c r="G1257">
        <v>349</v>
      </c>
      <c r="H1257">
        <v>447</v>
      </c>
      <c r="I1257">
        <f t="shared" si="101"/>
        <v>1048</v>
      </c>
      <c r="J1257">
        <f t="shared" si="105"/>
        <v>2.7699999999999999E-2</v>
      </c>
      <c r="K1257">
        <f t="shared" si="105"/>
        <v>5.6300000000000003E-2</v>
      </c>
      <c r="L1257">
        <f t="shared" si="105"/>
        <v>0.1918</v>
      </c>
      <c r="M1257">
        <f t="shared" si="105"/>
        <v>0.18509999999999999</v>
      </c>
      <c r="N1257">
        <f t="shared" si="105"/>
        <v>0.20610000000000001</v>
      </c>
      <c r="O1257">
        <f t="shared" si="102"/>
        <v>0.33299999999999996</v>
      </c>
      <c r="P1257">
        <f t="shared" si="103"/>
        <v>0.57350000000000001</v>
      </c>
      <c r="Q1257">
        <f t="shared" si="104"/>
        <v>0.42649999999999999</v>
      </c>
    </row>
    <row r="1258" spans="1:17">
      <c r="A1258">
        <v>1261</v>
      </c>
      <c r="B1258">
        <v>304</v>
      </c>
      <c r="C1258">
        <v>537</v>
      </c>
      <c r="D1258">
        <v>197</v>
      </c>
      <c r="E1258">
        <v>238</v>
      </c>
      <c r="F1258">
        <v>234</v>
      </c>
      <c r="G1258">
        <v>398</v>
      </c>
      <c r="H1258">
        <v>802</v>
      </c>
      <c r="I1258">
        <f t="shared" si="101"/>
        <v>1908</v>
      </c>
      <c r="J1258">
        <f t="shared" si="105"/>
        <v>0.1593</v>
      </c>
      <c r="K1258">
        <f t="shared" si="105"/>
        <v>0.28139999999999998</v>
      </c>
      <c r="L1258">
        <f t="shared" si="105"/>
        <v>0.1032</v>
      </c>
      <c r="M1258">
        <f t="shared" si="105"/>
        <v>0.12470000000000001</v>
      </c>
      <c r="N1258">
        <f t="shared" si="105"/>
        <v>0.1226</v>
      </c>
      <c r="O1258">
        <f t="shared" si="102"/>
        <v>0.20879999999999999</v>
      </c>
      <c r="P1258">
        <f t="shared" si="103"/>
        <v>0.57969999999999999</v>
      </c>
      <c r="Q1258">
        <f t="shared" si="104"/>
        <v>0.42030000000000001</v>
      </c>
    </row>
    <row r="1259" spans="1:17">
      <c r="A1259">
        <v>1262</v>
      </c>
      <c r="B1259">
        <v>278</v>
      </c>
      <c r="C1259">
        <v>262</v>
      </c>
      <c r="D1259">
        <v>84</v>
      </c>
      <c r="E1259">
        <v>101</v>
      </c>
      <c r="F1259">
        <v>81</v>
      </c>
      <c r="G1259">
        <v>143</v>
      </c>
      <c r="H1259">
        <v>210</v>
      </c>
      <c r="I1259">
        <f t="shared" si="101"/>
        <v>949</v>
      </c>
      <c r="J1259">
        <f t="shared" si="105"/>
        <v>0.29289999999999999</v>
      </c>
      <c r="K1259">
        <f t="shared" si="105"/>
        <v>0.27610000000000001</v>
      </c>
      <c r="L1259">
        <f t="shared" si="105"/>
        <v>8.8499999999999995E-2</v>
      </c>
      <c r="M1259">
        <f t="shared" si="105"/>
        <v>0.10639999999999999</v>
      </c>
      <c r="N1259">
        <f t="shared" si="105"/>
        <v>8.5400000000000004E-2</v>
      </c>
      <c r="O1259">
        <f t="shared" si="102"/>
        <v>0.15069999999999995</v>
      </c>
      <c r="P1259">
        <f t="shared" si="103"/>
        <v>0.77869999999999995</v>
      </c>
      <c r="Q1259">
        <f t="shared" si="104"/>
        <v>0.2213</v>
      </c>
    </row>
    <row r="1260" spans="1:17">
      <c r="A1260">
        <v>1263</v>
      </c>
      <c r="B1260">
        <v>70</v>
      </c>
      <c r="C1260">
        <v>97</v>
      </c>
      <c r="D1260">
        <v>164</v>
      </c>
      <c r="E1260">
        <v>148</v>
      </c>
      <c r="F1260">
        <v>158</v>
      </c>
      <c r="G1260">
        <v>229</v>
      </c>
      <c r="H1260">
        <v>240</v>
      </c>
      <c r="I1260">
        <f t="shared" si="101"/>
        <v>866</v>
      </c>
      <c r="J1260">
        <f t="shared" si="105"/>
        <v>8.0799999999999997E-2</v>
      </c>
      <c r="K1260">
        <f t="shared" si="105"/>
        <v>0.112</v>
      </c>
      <c r="L1260">
        <f t="shared" si="105"/>
        <v>0.18940000000000001</v>
      </c>
      <c r="M1260">
        <f t="shared" si="105"/>
        <v>0.1709</v>
      </c>
      <c r="N1260">
        <f t="shared" si="105"/>
        <v>0.18240000000000001</v>
      </c>
      <c r="O1260">
        <f t="shared" si="102"/>
        <v>0.26450000000000007</v>
      </c>
      <c r="P1260">
        <f t="shared" si="103"/>
        <v>0.72289999999999999</v>
      </c>
      <c r="Q1260">
        <f t="shared" si="104"/>
        <v>0.27710000000000001</v>
      </c>
    </row>
    <row r="1261" spans="1:17">
      <c r="A1261">
        <v>1264</v>
      </c>
      <c r="B1261">
        <v>121</v>
      </c>
      <c r="C1261">
        <v>182</v>
      </c>
      <c r="D1261">
        <v>327</v>
      </c>
      <c r="E1261">
        <v>295</v>
      </c>
      <c r="F1261">
        <v>332</v>
      </c>
      <c r="G1261">
        <v>540</v>
      </c>
      <c r="H1261">
        <v>630</v>
      </c>
      <c r="I1261">
        <f t="shared" si="101"/>
        <v>1797</v>
      </c>
      <c r="J1261">
        <f t="shared" si="105"/>
        <v>6.7299999999999999E-2</v>
      </c>
      <c r="K1261">
        <f t="shared" si="105"/>
        <v>0.1013</v>
      </c>
      <c r="L1261">
        <f t="shared" si="105"/>
        <v>0.182</v>
      </c>
      <c r="M1261">
        <f t="shared" si="105"/>
        <v>0.16420000000000001</v>
      </c>
      <c r="N1261">
        <f t="shared" si="105"/>
        <v>0.18479999999999999</v>
      </c>
      <c r="O1261">
        <f t="shared" si="102"/>
        <v>0.3004</v>
      </c>
      <c r="P1261">
        <f t="shared" si="103"/>
        <v>0.64939999999999998</v>
      </c>
      <c r="Q1261">
        <f t="shared" si="104"/>
        <v>0.35060000000000002</v>
      </c>
    </row>
    <row r="1262" spans="1:17">
      <c r="A1262">
        <v>1265</v>
      </c>
      <c r="B1262">
        <v>101</v>
      </c>
      <c r="C1262">
        <v>156</v>
      </c>
      <c r="D1262">
        <v>275</v>
      </c>
      <c r="E1262">
        <v>218</v>
      </c>
      <c r="F1262">
        <v>221</v>
      </c>
      <c r="G1262">
        <v>380</v>
      </c>
      <c r="H1262">
        <v>475</v>
      </c>
      <c r="I1262">
        <f t="shared" si="101"/>
        <v>1351</v>
      </c>
      <c r="J1262">
        <f t="shared" si="105"/>
        <v>7.4800000000000005E-2</v>
      </c>
      <c r="K1262">
        <f t="shared" si="105"/>
        <v>0.11550000000000001</v>
      </c>
      <c r="L1262">
        <f t="shared" si="105"/>
        <v>0.2036</v>
      </c>
      <c r="M1262">
        <f t="shared" si="105"/>
        <v>0.16139999999999999</v>
      </c>
      <c r="N1262">
        <f t="shared" si="105"/>
        <v>0.1636</v>
      </c>
      <c r="O1262">
        <f t="shared" si="102"/>
        <v>0.28110000000000002</v>
      </c>
      <c r="P1262">
        <f t="shared" si="103"/>
        <v>0.64839999999999998</v>
      </c>
      <c r="Q1262">
        <f t="shared" si="104"/>
        <v>0.35160000000000002</v>
      </c>
    </row>
    <row r="1263" spans="1:17">
      <c r="A1263">
        <v>1266</v>
      </c>
      <c r="B1263">
        <v>19</v>
      </c>
      <c r="C1263">
        <v>61</v>
      </c>
      <c r="D1263">
        <v>235</v>
      </c>
      <c r="E1263">
        <v>249</v>
      </c>
      <c r="F1263">
        <v>282</v>
      </c>
      <c r="G1263">
        <v>519</v>
      </c>
      <c r="H1263">
        <v>518</v>
      </c>
      <c r="I1263">
        <f t="shared" si="101"/>
        <v>1365</v>
      </c>
      <c r="J1263">
        <f t="shared" si="105"/>
        <v>1.3899999999999999E-2</v>
      </c>
      <c r="K1263">
        <f t="shared" si="105"/>
        <v>4.4699999999999997E-2</v>
      </c>
      <c r="L1263">
        <f t="shared" si="105"/>
        <v>0.17219999999999999</v>
      </c>
      <c r="M1263">
        <f t="shared" si="105"/>
        <v>0.18240000000000001</v>
      </c>
      <c r="N1263">
        <f t="shared" si="105"/>
        <v>0.20660000000000001</v>
      </c>
      <c r="O1263">
        <f t="shared" si="102"/>
        <v>0.38019999999999998</v>
      </c>
      <c r="P1263">
        <f t="shared" si="103"/>
        <v>0.62050000000000005</v>
      </c>
      <c r="Q1263">
        <f t="shared" si="104"/>
        <v>0.3795</v>
      </c>
    </row>
    <row r="1264" spans="1:17">
      <c r="A1264">
        <v>1267</v>
      </c>
      <c r="B1264">
        <v>15</v>
      </c>
      <c r="C1264">
        <v>50</v>
      </c>
      <c r="D1264">
        <v>184</v>
      </c>
      <c r="E1264">
        <v>204</v>
      </c>
      <c r="F1264">
        <v>313</v>
      </c>
      <c r="G1264">
        <v>487</v>
      </c>
      <c r="H1264">
        <v>311</v>
      </c>
      <c r="I1264">
        <f t="shared" si="101"/>
        <v>1253</v>
      </c>
      <c r="J1264">
        <f t="shared" si="105"/>
        <v>1.2E-2</v>
      </c>
      <c r="K1264">
        <f t="shared" si="105"/>
        <v>3.9899999999999998E-2</v>
      </c>
      <c r="L1264">
        <f t="shared" si="105"/>
        <v>0.14680000000000001</v>
      </c>
      <c r="M1264">
        <f t="shared" si="105"/>
        <v>0.1628</v>
      </c>
      <c r="N1264">
        <f t="shared" si="105"/>
        <v>0.24979999999999999</v>
      </c>
      <c r="O1264">
        <f t="shared" si="102"/>
        <v>0.38869999999999993</v>
      </c>
      <c r="P1264">
        <f t="shared" si="103"/>
        <v>0.75180000000000002</v>
      </c>
      <c r="Q1264">
        <f t="shared" si="104"/>
        <v>0.2482</v>
      </c>
    </row>
    <row r="1265" spans="1:17">
      <c r="A1265">
        <v>1268</v>
      </c>
      <c r="B1265">
        <v>95</v>
      </c>
      <c r="C1265">
        <v>240</v>
      </c>
      <c r="D1265">
        <v>719</v>
      </c>
      <c r="E1265">
        <v>680</v>
      </c>
      <c r="F1265">
        <v>1050</v>
      </c>
      <c r="G1265">
        <v>2117</v>
      </c>
      <c r="H1265">
        <v>1269</v>
      </c>
      <c r="I1265">
        <f t="shared" si="101"/>
        <v>4901</v>
      </c>
      <c r="J1265">
        <f t="shared" si="105"/>
        <v>1.9400000000000001E-2</v>
      </c>
      <c r="K1265">
        <f t="shared" si="105"/>
        <v>4.9000000000000002E-2</v>
      </c>
      <c r="L1265">
        <f t="shared" si="105"/>
        <v>0.1467</v>
      </c>
      <c r="M1265">
        <f t="shared" si="105"/>
        <v>0.13869999999999999</v>
      </c>
      <c r="N1265">
        <f t="shared" si="105"/>
        <v>0.2142</v>
      </c>
      <c r="O1265">
        <f t="shared" si="102"/>
        <v>0.43199999999999994</v>
      </c>
      <c r="P1265">
        <f t="shared" si="103"/>
        <v>0.74109999999999998</v>
      </c>
      <c r="Q1265">
        <f t="shared" si="104"/>
        <v>0.25890000000000002</v>
      </c>
    </row>
    <row r="1266" spans="1:17">
      <c r="A1266">
        <v>1269</v>
      </c>
      <c r="B1266">
        <v>184</v>
      </c>
      <c r="C1266">
        <v>279</v>
      </c>
      <c r="D1266">
        <v>576</v>
      </c>
      <c r="E1266">
        <v>555</v>
      </c>
      <c r="F1266">
        <v>670</v>
      </c>
      <c r="G1266">
        <v>1176</v>
      </c>
      <c r="H1266">
        <v>649</v>
      </c>
      <c r="I1266">
        <f t="shared" si="101"/>
        <v>3440</v>
      </c>
      <c r="J1266">
        <f t="shared" si="105"/>
        <v>5.3499999999999999E-2</v>
      </c>
      <c r="K1266">
        <f t="shared" si="105"/>
        <v>8.1100000000000005E-2</v>
      </c>
      <c r="L1266">
        <f t="shared" si="105"/>
        <v>0.16739999999999999</v>
      </c>
      <c r="M1266">
        <f t="shared" si="105"/>
        <v>0.1613</v>
      </c>
      <c r="N1266">
        <f t="shared" si="105"/>
        <v>0.1948</v>
      </c>
      <c r="O1266">
        <f t="shared" si="102"/>
        <v>0.34189999999999998</v>
      </c>
      <c r="P1266">
        <f t="shared" si="103"/>
        <v>0.81130000000000002</v>
      </c>
      <c r="Q1266">
        <f t="shared" si="104"/>
        <v>0.18870000000000001</v>
      </c>
    </row>
    <row r="1267" spans="1:17">
      <c r="A1267">
        <v>1270</v>
      </c>
      <c r="B1267">
        <v>1244</v>
      </c>
      <c r="C1267">
        <v>2039</v>
      </c>
      <c r="D1267">
        <v>2394</v>
      </c>
      <c r="E1267">
        <v>2652</v>
      </c>
      <c r="F1267">
        <v>3125</v>
      </c>
      <c r="G1267">
        <v>5606</v>
      </c>
      <c r="H1267">
        <v>5996</v>
      </c>
      <c r="I1267">
        <f t="shared" si="101"/>
        <v>17060</v>
      </c>
      <c r="J1267">
        <f t="shared" si="105"/>
        <v>7.2900000000000006E-2</v>
      </c>
      <c r="K1267">
        <f t="shared" si="105"/>
        <v>0.1195</v>
      </c>
      <c r="L1267">
        <f t="shared" si="105"/>
        <v>0.14030000000000001</v>
      </c>
      <c r="M1267">
        <f t="shared" si="105"/>
        <v>0.1555</v>
      </c>
      <c r="N1267">
        <f t="shared" si="105"/>
        <v>0.1832</v>
      </c>
      <c r="O1267">
        <f t="shared" si="102"/>
        <v>0.3286</v>
      </c>
      <c r="P1267">
        <f t="shared" si="103"/>
        <v>0.64850000000000008</v>
      </c>
      <c r="Q1267">
        <f t="shared" si="104"/>
        <v>0.35149999999999998</v>
      </c>
    </row>
    <row r="1268" spans="1:17">
      <c r="A1268">
        <v>1271</v>
      </c>
      <c r="B1268">
        <v>440</v>
      </c>
      <c r="C1268">
        <v>948</v>
      </c>
      <c r="D1268">
        <v>1209</v>
      </c>
      <c r="E1268">
        <v>1254</v>
      </c>
      <c r="F1268">
        <v>1637</v>
      </c>
      <c r="G1268">
        <v>2097</v>
      </c>
      <c r="H1268">
        <v>2840</v>
      </c>
      <c r="I1268">
        <f t="shared" si="101"/>
        <v>7585</v>
      </c>
      <c r="J1268">
        <f t="shared" si="105"/>
        <v>5.8000000000000003E-2</v>
      </c>
      <c r="K1268">
        <f t="shared" si="105"/>
        <v>0.125</v>
      </c>
      <c r="L1268">
        <f t="shared" si="105"/>
        <v>0.15939999999999999</v>
      </c>
      <c r="M1268">
        <f t="shared" si="105"/>
        <v>0.1653</v>
      </c>
      <c r="N1268">
        <f t="shared" si="105"/>
        <v>0.21579999999999999</v>
      </c>
      <c r="O1268">
        <f t="shared" si="102"/>
        <v>0.27649999999999997</v>
      </c>
      <c r="P1268">
        <f t="shared" si="103"/>
        <v>0.62559999999999993</v>
      </c>
      <c r="Q1268">
        <f t="shared" si="104"/>
        <v>0.37440000000000001</v>
      </c>
    </row>
    <row r="1269" spans="1:17">
      <c r="A1269">
        <v>1272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1</v>
      </c>
      <c r="H1269">
        <v>1</v>
      </c>
      <c r="I1269">
        <f t="shared" si="101"/>
        <v>1</v>
      </c>
      <c r="J1269">
        <f t="shared" si="105"/>
        <v>0</v>
      </c>
      <c r="K1269">
        <f t="shared" si="105"/>
        <v>0</v>
      </c>
      <c r="L1269">
        <f t="shared" si="105"/>
        <v>0</v>
      </c>
      <c r="M1269">
        <f t="shared" si="105"/>
        <v>0</v>
      </c>
      <c r="N1269">
        <f t="shared" si="105"/>
        <v>0</v>
      </c>
      <c r="O1269">
        <f t="shared" si="102"/>
        <v>1</v>
      </c>
      <c r="P1269">
        <f t="shared" si="103"/>
        <v>0</v>
      </c>
      <c r="Q1269">
        <f t="shared" si="104"/>
        <v>1</v>
      </c>
    </row>
    <row r="1270" spans="1:17">
      <c r="A1270">
        <v>1273</v>
      </c>
      <c r="B1270">
        <v>42</v>
      </c>
      <c r="C1270">
        <v>89</v>
      </c>
      <c r="D1270">
        <v>266</v>
      </c>
      <c r="E1270">
        <v>192</v>
      </c>
      <c r="F1270">
        <v>324</v>
      </c>
      <c r="G1270">
        <v>593</v>
      </c>
      <c r="H1270">
        <v>213</v>
      </c>
      <c r="I1270">
        <f t="shared" si="101"/>
        <v>1506</v>
      </c>
      <c r="J1270">
        <f t="shared" si="105"/>
        <v>2.7900000000000001E-2</v>
      </c>
      <c r="K1270">
        <f t="shared" si="105"/>
        <v>5.91E-2</v>
      </c>
      <c r="L1270">
        <f t="shared" si="105"/>
        <v>0.17660000000000001</v>
      </c>
      <c r="M1270">
        <f t="shared" si="105"/>
        <v>0.1275</v>
      </c>
      <c r="N1270">
        <f t="shared" si="105"/>
        <v>0.21510000000000001</v>
      </c>
      <c r="O1270">
        <f t="shared" si="102"/>
        <v>0.39379999999999993</v>
      </c>
      <c r="P1270">
        <f t="shared" si="103"/>
        <v>0.85860000000000003</v>
      </c>
      <c r="Q1270">
        <f t="shared" si="104"/>
        <v>0.1414</v>
      </c>
    </row>
    <row r="1271" spans="1:17">
      <c r="A1271">
        <v>1274</v>
      </c>
      <c r="B1271">
        <v>99</v>
      </c>
      <c r="C1271">
        <v>198</v>
      </c>
      <c r="D1271">
        <v>438</v>
      </c>
      <c r="E1271">
        <v>302</v>
      </c>
      <c r="F1271">
        <v>477</v>
      </c>
      <c r="G1271">
        <v>810</v>
      </c>
      <c r="H1271">
        <v>680</v>
      </c>
      <c r="I1271">
        <f t="shared" si="101"/>
        <v>2324</v>
      </c>
      <c r="J1271">
        <f t="shared" si="105"/>
        <v>4.2599999999999999E-2</v>
      </c>
      <c r="K1271">
        <f t="shared" si="105"/>
        <v>8.5199999999999998E-2</v>
      </c>
      <c r="L1271">
        <f t="shared" si="105"/>
        <v>0.1885</v>
      </c>
      <c r="M1271">
        <f t="shared" si="105"/>
        <v>0.12989999999999999</v>
      </c>
      <c r="N1271">
        <f t="shared" si="105"/>
        <v>0.20519999999999999</v>
      </c>
      <c r="O1271">
        <f t="shared" si="102"/>
        <v>0.34860000000000002</v>
      </c>
      <c r="P1271">
        <f t="shared" si="103"/>
        <v>0.70740000000000003</v>
      </c>
      <c r="Q1271">
        <f t="shared" si="104"/>
        <v>0.29260000000000003</v>
      </c>
    </row>
    <row r="1272" spans="1:17">
      <c r="A1272">
        <v>1275</v>
      </c>
      <c r="B1272">
        <v>29</v>
      </c>
      <c r="C1272">
        <v>97</v>
      </c>
      <c r="D1272">
        <v>188</v>
      </c>
      <c r="E1272">
        <v>171</v>
      </c>
      <c r="F1272">
        <v>289</v>
      </c>
      <c r="G1272">
        <v>409</v>
      </c>
      <c r="H1272">
        <v>351</v>
      </c>
      <c r="I1272">
        <f t="shared" si="101"/>
        <v>1183</v>
      </c>
      <c r="J1272">
        <f t="shared" si="105"/>
        <v>2.4500000000000001E-2</v>
      </c>
      <c r="K1272">
        <f t="shared" si="105"/>
        <v>8.2000000000000003E-2</v>
      </c>
      <c r="L1272">
        <f t="shared" si="105"/>
        <v>0.15890000000000001</v>
      </c>
      <c r="M1272">
        <f t="shared" si="105"/>
        <v>0.14449999999999999</v>
      </c>
      <c r="N1272">
        <f t="shared" si="105"/>
        <v>0.24429999999999999</v>
      </c>
      <c r="O1272">
        <f t="shared" si="102"/>
        <v>0.3458</v>
      </c>
      <c r="P1272">
        <f t="shared" si="103"/>
        <v>0.70330000000000004</v>
      </c>
      <c r="Q1272">
        <f t="shared" si="104"/>
        <v>0.29670000000000002</v>
      </c>
    </row>
    <row r="1273" spans="1:17">
      <c r="A1273">
        <v>1276</v>
      </c>
      <c r="B1273">
        <v>30</v>
      </c>
      <c r="C1273">
        <v>106</v>
      </c>
      <c r="D1273">
        <v>197</v>
      </c>
      <c r="E1273">
        <v>184</v>
      </c>
      <c r="F1273">
        <v>248</v>
      </c>
      <c r="G1273">
        <v>436</v>
      </c>
      <c r="H1273">
        <v>374</v>
      </c>
      <c r="I1273">
        <f t="shared" si="101"/>
        <v>1201</v>
      </c>
      <c r="J1273">
        <f t="shared" si="105"/>
        <v>2.5000000000000001E-2</v>
      </c>
      <c r="K1273">
        <f t="shared" si="105"/>
        <v>8.8300000000000003E-2</v>
      </c>
      <c r="L1273">
        <f t="shared" si="105"/>
        <v>0.16400000000000001</v>
      </c>
      <c r="M1273">
        <f t="shared" si="105"/>
        <v>0.1532</v>
      </c>
      <c r="N1273">
        <f t="shared" si="105"/>
        <v>0.20649999999999999</v>
      </c>
      <c r="O1273">
        <f t="shared" si="102"/>
        <v>0.36299999999999999</v>
      </c>
      <c r="P1273">
        <f t="shared" si="103"/>
        <v>0.68859999999999999</v>
      </c>
      <c r="Q1273">
        <f t="shared" si="104"/>
        <v>0.31140000000000001</v>
      </c>
    </row>
    <row r="1274" spans="1:17">
      <c r="A1274">
        <v>1277</v>
      </c>
      <c r="B1274">
        <v>34</v>
      </c>
      <c r="C1274">
        <v>112</v>
      </c>
      <c r="D1274">
        <v>307</v>
      </c>
      <c r="E1274">
        <v>304</v>
      </c>
      <c r="F1274">
        <v>442</v>
      </c>
      <c r="G1274">
        <v>718</v>
      </c>
      <c r="H1274">
        <v>688</v>
      </c>
      <c r="I1274">
        <f t="shared" si="101"/>
        <v>1917</v>
      </c>
      <c r="J1274">
        <f t="shared" si="105"/>
        <v>1.77E-2</v>
      </c>
      <c r="K1274">
        <f t="shared" si="105"/>
        <v>5.8400000000000001E-2</v>
      </c>
      <c r="L1274">
        <f t="shared" si="105"/>
        <v>0.16009999999999999</v>
      </c>
      <c r="M1274">
        <f t="shared" si="105"/>
        <v>0.15859999999999999</v>
      </c>
      <c r="N1274">
        <f t="shared" si="105"/>
        <v>0.2306</v>
      </c>
      <c r="O1274">
        <f t="shared" si="102"/>
        <v>0.37460000000000004</v>
      </c>
      <c r="P1274">
        <f t="shared" si="103"/>
        <v>0.6411</v>
      </c>
      <c r="Q1274">
        <f t="shared" si="104"/>
        <v>0.3589</v>
      </c>
    </row>
    <row r="1275" spans="1:17">
      <c r="A1275">
        <v>1278</v>
      </c>
      <c r="B1275">
        <v>16</v>
      </c>
      <c r="C1275">
        <v>67</v>
      </c>
      <c r="D1275">
        <v>168</v>
      </c>
      <c r="E1275">
        <v>162</v>
      </c>
      <c r="F1275">
        <v>254</v>
      </c>
      <c r="G1275">
        <v>367</v>
      </c>
      <c r="H1275">
        <v>362</v>
      </c>
      <c r="I1275">
        <f t="shared" si="101"/>
        <v>1034</v>
      </c>
      <c r="J1275">
        <f t="shared" si="105"/>
        <v>1.55E-2</v>
      </c>
      <c r="K1275">
        <f t="shared" si="105"/>
        <v>6.4799999999999996E-2</v>
      </c>
      <c r="L1275">
        <f t="shared" si="105"/>
        <v>0.16250000000000001</v>
      </c>
      <c r="M1275">
        <f t="shared" si="105"/>
        <v>0.15670000000000001</v>
      </c>
      <c r="N1275">
        <f t="shared" si="105"/>
        <v>0.24560000000000001</v>
      </c>
      <c r="O1275">
        <f t="shared" si="102"/>
        <v>0.35489999999999999</v>
      </c>
      <c r="P1275">
        <f t="shared" si="103"/>
        <v>0.64989999999999992</v>
      </c>
      <c r="Q1275">
        <f t="shared" si="104"/>
        <v>0.35010000000000002</v>
      </c>
    </row>
    <row r="1276" spans="1:17">
      <c r="A1276">
        <v>1279</v>
      </c>
      <c r="B1276">
        <v>282</v>
      </c>
      <c r="C1276">
        <v>579</v>
      </c>
      <c r="D1276">
        <v>805</v>
      </c>
      <c r="E1276">
        <v>811</v>
      </c>
      <c r="F1276">
        <v>1388</v>
      </c>
      <c r="G1276">
        <v>2586</v>
      </c>
      <c r="H1276">
        <v>1264</v>
      </c>
      <c r="I1276">
        <f t="shared" si="101"/>
        <v>6451</v>
      </c>
      <c r="J1276">
        <f t="shared" si="105"/>
        <v>4.3700000000000003E-2</v>
      </c>
      <c r="K1276">
        <f t="shared" si="105"/>
        <v>8.9800000000000005E-2</v>
      </c>
      <c r="L1276">
        <f t="shared" si="105"/>
        <v>0.12479999999999999</v>
      </c>
      <c r="M1276">
        <f t="shared" si="105"/>
        <v>0.12570000000000001</v>
      </c>
      <c r="N1276">
        <f t="shared" si="105"/>
        <v>0.2152</v>
      </c>
      <c r="O1276">
        <f t="shared" si="102"/>
        <v>0.40080000000000005</v>
      </c>
      <c r="P1276">
        <f t="shared" si="103"/>
        <v>0.80410000000000004</v>
      </c>
      <c r="Q1276">
        <f t="shared" si="104"/>
        <v>0.19589999999999999</v>
      </c>
    </row>
    <row r="1277" spans="1:17">
      <c r="A1277">
        <v>1280</v>
      </c>
      <c r="B1277">
        <v>183</v>
      </c>
      <c r="C1277">
        <v>312</v>
      </c>
      <c r="D1277">
        <v>794</v>
      </c>
      <c r="E1277">
        <v>560</v>
      </c>
      <c r="F1277">
        <v>1014</v>
      </c>
      <c r="G1277">
        <v>1526</v>
      </c>
      <c r="H1277">
        <v>729</v>
      </c>
      <c r="I1277">
        <f t="shared" si="101"/>
        <v>4389</v>
      </c>
      <c r="J1277">
        <f t="shared" si="105"/>
        <v>4.1700000000000001E-2</v>
      </c>
      <c r="K1277">
        <f t="shared" si="105"/>
        <v>7.1099999999999997E-2</v>
      </c>
      <c r="L1277">
        <f t="shared" si="105"/>
        <v>0.18090000000000001</v>
      </c>
      <c r="M1277">
        <f t="shared" si="105"/>
        <v>0.12759999999999999</v>
      </c>
      <c r="N1277">
        <f t="shared" si="105"/>
        <v>0.23100000000000001</v>
      </c>
      <c r="O1277">
        <f t="shared" si="102"/>
        <v>0.34770000000000001</v>
      </c>
      <c r="P1277">
        <f t="shared" si="103"/>
        <v>0.83389999999999997</v>
      </c>
      <c r="Q1277">
        <f t="shared" si="104"/>
        <v>0.1661</v>
      </c>
    </row>
    <row r="1278" spans="1:17">
      <c r="A1278">
        <v>1281</v>
      </c>
      <c r="B1278">
        <v>268</v>
      </c>
      <c r="C1278">
        <v>462</v>
      </c>
      <c r="D1278">
        <v>364</v>
      </c>
      <c r="E1278">
        <v>330</v>
      </c>
      <c r="F1278">
        <v>431</v>
      </c>
      <c r="G1278">
        <v>557</v>
      </c>
      <c r="H1278">
        <v>669</v>
      </c>
      <c r="I1278">
        <f t="shared" si="101"/>
        <v>2412</v>
      </c>
      <c r="J1278">
        <f t="shared" si="105"/>
        <v>0.1111</v>
      </c>
      <c r="K1278">
        <f t="shared" si="105"/>
        <v>0.1915</v>
      </c>
      <c r="L1278">
        <f t="shared" si="105"/>
        <v>0.15090000000000001</v>
      </c>
      <c r="M1278">
        <f t="shared" si="105"/>
        <v>0.1368</v>
      </c>
      <c r="N1278">
        <f t="shared" si="105"/>
        <v>0.1787</v>
      </c>
      <c r="O1278">
        <f t="shared" si="102"/>
        <v>0.23099999999999998</v>
      </c>
      <c r="P1278">
        <f t="shared" si="103"/>
        <v>0.72260000000000002</v>
      </c>
      <c r="Q1278">
        <f t="shared" si="104"/>
        <v>0.27739999999999998</v>
      </c>
    </row>
    <row r="1279" spans="1:17">
      <c r="A1279">
        <v>1282</v>
      </c>
      <c r="B1279">
        <v>139</v>
      </c>
      <c r="C1279">
        <v>333</v>
      </c>
      <c r="D1279">
        <v>715</v>
      </c>
      <c r="E1279">
        <v>669</v>
      </c>
      <c r="F1279">
        <v>934</v>
      </c>
      <c r="G1279">
        <v>1585</v>
      </c>
      <c r="H1279">
        <v>1689</v>
      </c>
      <c r="I1279">
        <f t="shared" si="101"/>
        <v>4375</v>
      </c>
      <c r="J1279">
        <f t="shared" si="105"/>
        <v>3.1800000000000002E-2</v>
      </c>
      <c r="K1279">
        <f t="shared" si="105"/>
        <v>7.6100000000000001E-2</v>
      </c>
      <c r="L1279">
        <f t="shared" si="105"/>
        <v>0.16339999999999999</v>
      </c>
      <c r="M1279">
        <f t="shared" si="105"/>
        <v>0.15290000000000001</v>
      </c>
      <c r="N1279">
        <f t="shared" si="105"/>
        <v>0.2135</v>
      </c>
      <c r="O1279">
        <f t="shared" si="102"/>
        <v>0.36229999999999996</v>
      </c>
      <c r="P1279">
        <f t="shared" si="103"/>
        <v>0.6139</v>
      </c>
      <c r="Q1279">
        <f t="shared" si="104"/>
        <v>0.3861</v>
      </c>
    </row>
    <row r="1280" spans="1:17">
      <c r="A1280">
        <v>1283</v>
      </c>
      <c r="B1280">
        <v>86</v>
      </c>
      <c r="C1280">
        <v>168</v>
      </c>
      <c r="D1280">
        <v>253</v>
      </c>
      <c r="E1280">
        <v>205</v>
      </c>
      <c r="F1280">
        <v>304</v>
      </c>
      <c r="G1280">
        <v>480</v>
      </c>
      <c r="H1280">
        <v>396</v>
      </c>
      <c r="I1280">
        <f t="shared" si="101"/>
        <v>1496</v>
      </c>
      <c r="J1280">
        <f t="shared" si="105"/>
        <v>5.7500000000000002E-2</v>
      </c>
      <c r="K1280">
        <f t="shared" si="105"/>
        <v>0.1123</v>
      </c>
      <c r="L1280">
        <f t="shared" si="105"/>
        <v>0.1691</v>
      </c>
      <c r="M1280">
        <f t="shared" si="105"/>
        <v>0.13700000000000001</v>
      </c>
      <c r="N1280">
        <f t="shared" si="105"/>
        <v>0.20319999999999999</v>
      </c>
      <c r="O1280">
        <f t="shared" si="102"/>
        <v>0.32089999999999996</v>
      </c>
      <c r="P1280">
        <f t="shared" si="103"/>
        <v>0.73530000000000006</v>
      </c>
      <c r="Q1280">
        <f t="shared" si="104"/>
        <v>0.26469999999999999</v>
      </c>
    </row>
    <row r="1281" spans="1:17">
      <c r="A1281">
        <v>1284</v>
      </c>
      <c r="B1281">
        <v>58</v>
      </c>
      <c r="C1281">
        <v>140</v>
      </c>
      <c r="D1281">
        <v>286</v>
      </c>
      <c r="E1281">
        <v>282</v>
      </c>
      <c r="F1281">
        <v>400</v>
      </c>
      <c r="G1281">
        <v>727</v>
      </c>
      <c r="H1281">
        <v>340</v>
      </c>
      <c r="I1281">
        <f t="shared" si="101"/>
        <v>1893</v>
      </c>
      <c r="J1281">
        <f t="shared" si="105"/>
        <v>3.0599999999999999E-2</v>
      </c>
      <c r="K1281">
        <f t="shared" si="105"/>
        <v>7.3999999999999996E-2</v>
      </c>
      <c r="L1281">
        <f t="shared" si="105"/>
        <v>0.15110000000000001</v>
      </c>
      <c r="M1281">
        <f t="shared" si="105"/>
        <v>0.14899999999999999</v>
      </c>
      <c r="N1281">
        <f t="shared" si="105"/>
        <v>0.21129999999999999</v>
      </c>
      <c r="O1281">
        <f t="shared" si="102"/>
        <v>0.3839999999999999</v>
      </c>
      <c r="P1281">
        <f t="shared" si="103"/>
        <v>0.82040000000000002</v>
      </c>
      <c r="Q1281">
        <f t="shared" si="104"/>
        <v>0.17960000000000001</v>
      </c>
    </row>
    <row r="1282" spans="1:17">
      <c r="A1282">
        <v>1285</v>
      </c>
      <c r="B1282">
        <v>53</v>
      </c>
      <c r="C1282">
        <v>122</v>
      </c>
      <c r="D1282">
        <v>340</v>
      </c>
      <c r="E1282">
        <v>311</v>
      </c>
      <c r="F1282">
        <v>484</v>
      </c>
      <c r="G1282">
        <v>752</v>
      </c>
      <c r="H1282">
        <v>415</v>
      </c>
      <c r="I1282">
        <f t="shared" si="101"/>
        <v>2062</v>
      </c>
      <c r="J1282">
        <f t="shared" si="105"/>
        <v>2.5700000000000001E-2</v>
      </c>
      <c r="K1282">
        <f t="shared" si="105"/>
        <v>5.9200000000000003E-2</v>
      </c>
      <c r="L1282">
        <f t="shared" si="105"/>
        <v>0.16489999999999999</v>
      </c>
      <c r="M1282">
        <f t="shared" si="105"/>
        <v>0.15079999999999999</v>
      </c>
      <c r="N1282">
        <f t="shared" si="105"/>
        <v>0.23469999999999999</v>
      </c>
      <c r="O1282">
        <f t="shared" si="102"/>
        <v>0.36470000000000002</v>
      </c>
      <c r="P1282">
        <f t="shared" si="103"/>
        <v>0.79869999999999997</v>
      </c>
      <c r="Q1282">
        <f t="shared" si="104"/>
        <v>0.20130000000000001</v>
      </c>
    </row>
    <row r="1283" spans="1:17">
      <c r="A1283">
        <v>1286</v>
      </c>
      <c r="B1283">
        <v>19</v>
      </c>
      <c r="C1283">
        <v>81</v>
      </c>
      <c r="D1283">
        <v>236</v>
      </c>
      <c r="E1283">
        <v>234</v>
      </c>
      <c r="F1283">
        <v>422</v>
      </c>
      <c r="G1283">
        <v>567</v>
      </c>
      <c r="H1283">
        <v>307</v>
      </c>
      <c r="I1283">
        <f t="shared" ref="I1283:I1346" si="106">SUM(B1283:G1283)</f>
        <v>1559</v>
      </c>
      <c r="J1283">
        <f t="shared" si="105"/>
        <v>1.2200000000000001E-2</v>
      </c>
      <c r="K1283">
        <f t="shared" si="105"/>
        <v>5.1999999999999998E-2</v>
      </c>
      <c r="L1283">
        <f t="shared" si="105"/>
        <v>0.15140000000000001</v>
      </c>
      <c r="M1283">
        <f t="shared" si="105"/>
        <v>0.15010000000000001</v>
      </c>
      <c r="N1283">
        <f t="shared" si="105"/>
        <v>0.2707</v>
      </c>
      <c r="O1283">
        <f t="shared" ref="O1283:O1346" si="107">1-SUM(J1283:N1283)</f>
        <v>0.36359999999999992</v>
      </c>
      <c r="P1283">
        <f t="shared" ref="P1283:P1346" si="108">1-Q1283</f>
        <v>0.80310000000000004</v>
      </c>
      <c r="Q1283">
        <f t="shared" ref="Q1283:Q1346" si="109">ROUND(H1283/$I1283,4)</f>
        <v>0.19689999999999999</v>
      </c>
    </row>
    <row r="1284" spans="1:17">
      <c r="A1284">
        <v>1287</v>
      </c>
      <c r="B1284">
        <v>36</v>
      </c>
      <c r="C1284">
        <v>73</v>
      </c>
      <c r="D1284">
        <v>186</v>
      </c>
      <c r="E1284">
        <v>138</v>
      </c>
      <c r="F1284">
        <v>264</v>
      </c>
      <c r="G1284">
        <v>384</v>
      </c>
      <c r="H1284">
        <v>293</v>
      </c>
      <c r="I1284">
        <f t="shared" si="106"/>
        <v>1081</v>
      </c>
      <c r="J1284">
        <f t="shared" si="105"/>
        <v>3.3300000000000003E-2</v>
      </c>
      <c r="K1284">
        <f t="shared" si="105"/>
        <v>6.7500000000000004E-2</v>
      </c>
      <c r="L1284">
        <f t="shared" si="105"/>
        <v>0.1721</v>
      </c>
      <c r="M1284">
        <f t="shared" si="105"/>
        <v>0.12770000000000001</v>
      </c>
      <c r="N1284">
        <f t="shared" si="105"/>
        <v>0.2442</v>
      </c>
      <c r="O1284">
        <f t="shared" si="107"/>
        <v>0.35519999999999996</v>
      </c>
      <c r="P1284">
        <f t="shared" si="108"/>
        <v>0.72899999999999998</v>
      </c>
      <c r="Q1284">
        <f t="shared" si="109"/>
        <v>0.27100000000000002</v>
      </c>
    </row>
    <row r="1285" spans="1:17">
      <c r="A1285">
        <v>1288</v>
      </c>
      <c r="B1285">
        <v>126</v>
      </c>
      <c r="C1285">
        <v>279</v>
      </c>
      <c r="D1285">
        <v>573</v>
      </c>
      <c r="E1285">
        <v>561</v>
      </c>
      <c r="F1285">
        <v>808</v>
      </c>
      <c r="G1285">
        <v>1154</v>
      </c>
      <c r="H1285">
        <v>1210</v>
      </c>
      <c r="I1285">
        <f t="shared" si="106"/>
        <v>3501</v>
      </c>
      <c r="J1285">
        <f t="shared" si="105"/>
        <v>3.5999999999999997E-2</v>
      </c>
      <c r="K1285">
        <f t="shared" si="105"/>
        <v>7.9699999999999993E-2</v>
      </c>
      <c r="L1285">
        <f t="shared" si="105"/>
        <v>0.16370000000000001</v>
      </c>
      <c r="M1285">
        <f t="shared" si="105"/>
        <v>0.16020000000000001</v>
      </c>
      <c r="N1285">
        <f t="shared" si="105"/>
        <v>0.23080000000000001</v>
      </c>
      <c r="O1285">
        <f t="shared" si="107"/>
        <v>0.3296</v>
      </c>
      <c r="P1285">
        <f t="shared" si="108"/>
        <v>0.65439999999999998</v>
      </c>
      <c r="Q1285">
        <f t="shared" si="109"/>
        <v>0.34560000000000002</v>
      </c>
    </row>
    <row r="1286" spans="1:17">
      <c r="A1286">
        <v>1289</v>
      </c>
      <c r="B1286">
        <v>163</v>
      </c>
      <c r="C1286">
        <v>339</v>
      </c>
      <c r="D1286">
        <v>379</v>
      </c>
      <c r="E1286">
        <v>351</v>
      </c>
      <c r="F1286">
        <v>481</v>
      </c>
      <c r="G1286">
        <v>708</v>
      </c>
      <c r="H1286">
        <v>772</v>
      </c>
      <c r="I1286">
        <f t="shared" si="106"/>
        <v>2421</v>
      </c>
      <c r="J1286">
        <f t="shared" si="105"/>
        <v>6.7299999999999999E-2</v>
      </c>
      <c r="K1286">
        <f t="shared" si="105"/>
        <v>0.14000000000000001</v>
      </c>
      <c r="L1286">
        <f t="shared" si="105"/>
        <v>0.1565</v>
      </c>
      <c r="M1286">
        <f t="shared" si="105"/>
        <v>0.14499999999999999</v>
      </c>
      <c r="N1286">
        <f t="shared" si="105"/>
        <v>0.19869999999999999</v>
      </c>
      <c r="O1286">
        <f t="shared" si="107"/>
        <v>0.29249999999999998</v>
      </c>
      <c r="P1286">
        <f t="shared" si="108"/>
        <v>0.68110000000000004</v>
      </c>
      <c r="Q1286">
        <f t="shared" si="109"/>
        <v>0.31890000000000002</v>
      </c>
    </row>
    <row r="1287" spans="1:17">
      <c r="A1287">
        <v>1290</v>
      </c>
      <c r="B1287">
        <v>411</v>
      </c>
      <c r="C1287">
        <v>777</v>
      </c>
      <c r="D1287">
        <v>1851</v>
      </c>
      <c r="E1287">
        <v>1075</v>
      </c>
      <c r="F1287">
        <v>2108</v>
      </c>
      <c r="G1287">
        <v>3081</v>
      </c>
      <c r="H1287">
        <v>1785</v>
      </c>
      <c r="I1287">
        <f t="shared" si="106"/>
        <v>9303</v>
      </c>
      <c r="J1287">
        <f t="shared" si="105"/>
        <v>4.4200000000000003E-2</v>
      </c>
      <c r="K1287">
        <f t="shared" si="105"/>
        <v>8.3500000000000005E-2</v>
      </c>
      <c r="L1287">
        <f t="shared" si="105"/>
        <v>0.19900000000000001</v>
      </c>
      <c r="M1287">
        <f t="shared" si="105"/>
        <v>0.11559999999999999</v>
      </c>
      <c r="N1287">
        <f t="shared" si="105"/>
        <v>0.2266</v>
      </c>
      <c r="O1287">
        <f t="shared" si="107"/>
        <v>0.33110000000000006</v>
      </c>
      <c r="P1287">
        <f t="shared" si="108"/>
        <v>0.80810000000000004</v>
      </c>
      <c r="Q1287">
        <f t="shared" si="109"/>
        <v>0.19189999999999999</v>
      </c>
    </row>
    <row r="1288" spans="1:17">
      <c r="A1288">
        <v>1291</v>
      </c>
      <c r="B1288">
        <v>342</v>
      </c>
      <c r="C1288">
        <v>527</v>
      </c>
      <c r="D1288">
        <v>809</v>
      </c>
      <c r="E1288">
        <v>645</v>
      </c>
      <c r="F1288">
        <v>1001</v>
      </c>
      <c r="G1288">
        <v>1416</v>
      </c>
      <c r="H1288">
        <v>1094</v>
      </c>
      <c r="I1288">
        <f t="shared" si="106"/>
        <v>4740</v>
      </c>
      <c r="J1288">
        <f t="shared" si="105"/>
        <v>7.22E-2</v>
      </c>
      <c r="K1288">
        <f t="shared" si="105"/>
        <v>0.11119999999999999</v>
      </c>
      <c r="L1288">
        <f t="shared" si="105"/>
        <v>0.17069999999999999</v>
      </c>
      <c r="M1288">
        <f t="shared" si="105"/>
        <v>0.1361</v>
      </c>
      <c r="N1288">
        <f t="shared" si="105"/>
        <v>0.2112</v>
      </c>
      <c r="O1288">
        <f t="shared" si="107"/>
        <v>0.29859999999999998</v>
      </c>
      <c r="P1288">
        <f t="shared" si="108"/>
        <v>0.76919999999999999</v>
      </c>
      <c r="Q1288">
        <f t="shared" si="109"/>
        <v>0.23080000000000001</v>
      </c>
    </row>
    <row r="1289" spans="1:17">
      <c r="A1289">
        <v>1292</v>
      </c>
      <c r="B1289">
        <v>101</v>
      </c>
      <c r="C1289">
        <v>234</v>
      </c>
      <c r="D1289">
        <v>440</v>
      </c>
      <c r="E1289">
        <v>456</v>
      </c>
      <c r="F1289">
        <v>766</v>
      </c>
      <c r="G1289">
        <v>1494</v>
      </c>
      <c r="H1289">
        <v>1322</v>
      </c>
      <c r="I1289">
        <f t="shared" si="106"/>
        <v>3491</v>
      </c>
      <c r="J1289">
        <f t="shared" si="105"/>
        <v>2.8899999999999999E-2</v>
      </c>
      <c r="K1289">
        <f t="shared" si="105"/>
        <v>6.7000000000000004E-2</v>
      </c>
      <c r="L1289">
        <f t="shared" si="105"/>
        <v>0.126</v>
      </c>
      <c r="M1289">
        <f t="shared" si="105"/>
        <v>0.13059999999999999</v>
      </c>
      <c r="N1289">
        <f t="shared" si="105"/>
        <v>0.21940000000000001</v>
      </c>
      <c r="O1289">
        <f t="shared" si="107"/>
        <v>0.42810000000000004</v>
      </c>
      <c r="P1289">
        <f t="shared" si="108"/>
        <v>0.62129999999999996</v>
      </c>
      <c r="Q1289">
        <f t="shared" si="109"/>
        <v>0.37869999999999998</v>
      </c>
    </row>
    <row r="1290" spans="1:17">
      <c r="A1290">
        <v>1293</v>
      </c>
      <c r="B1290">
        <v>70</v>
      </c>
      <c r="C1290">
        <v>142</v>
      </c>
      <c r="D1290">
        <v>362</v>
      </c>
      <c r="E1290">
        <v>303</v>
      </c>
      <c r="F1290">
        <v>479</v>
      </c>
      <c r="G1290">
        <v>952</v>
      </c>
      <c r="H1290">
        <v>430</v>
      </c>
      <c r="I1290">
        <f t="shared" si="106"/>
        <v>2308</v>
      </c>
      <c r="J1290">
        <f t="shared" ref="J1290:N1340" si="110">ROUND(B1290/$I1290,4)</f>
        <v>3.0300000000000001E-2</v>
      </c>
      <c r="K1290">
        <f t="shared" si="110"/>
        <v>6.1499999999999999E-2</v>
      </c>
      <c r="L1290">
        <f t="shared" si="110"/>
        <v>0.15679999999999999</v>
      </c>
      <c r="M1290">
        <f t="shared" si="110"/>
        <v>0.1313</v>
      </c>
      <c r="N1290">
        <f t="shared" si="110"/>
        <v>0.20749999999999999</v>
      </c>
      <c r="O1290">
        <f t="shared" si="107"/>
        <v>0.41259999999999997</v>
      </c>
      <c r="P1290">
        <f t="shared" si="108"/>
        <v>0.81369999999999998</v>
      </c>
      <c r="Q1290">
        <f t="shared" si="109"/>
        <v>0.18629999999999999</v>
      </c>
    </row>
    <row r="1291" spans="1:17">
      <c r="A1291">
        <v>1294</v>
      </c>
      <c r="B1291">
        <v>5</v>
      </c>
      <c r="C1291">
        <v>5</v>
      </c>
      <c r="D1291">
        <v>4</v>
      </c>
      <c r="E1291">
        <v>3</v>
      </c>
      <c r="F1291">
        <v>5</v>
      </c>
      <c r="G1291">
        <v>7</v>
      </c>
      <c r="H1291">
        <v>0</v>
      </c>
      <c r="I1291">
        <f t="shared" si="106"/>
        <v>29</v>
      </c>
      <c r="J1291">
        <f t="shared" si="110"/>
        <v>0.1724</v>
      </c>
      <c r="K1291">
        <f t="shared" si="110"/>
        <v>0.1724</v>
      </c>
      <c r="L1291">
        <f t="shared" si="110"/>
        <v>0.13789999999999999</v>
      </c>
      <c r="M1291">
        <f t="shared" si="110"/>
        <v>0.10340000000000001</v>
      </c>
      <c r="N1291">
        <f t="shared" si="110"/>
        <v>0.1724</v>
      </c>
      <c r="O1291">
        <f t="shared" si="107"/>
        <v>0.24149999999999994</v>
      </c>
      <c r="P1291">
        <f t="shared" si="108"/>
        <v>1</v>
      </c>
      <c r="Q1291">
        <f t="shared" si="109"/>
        <v>0</v>
      </c>
    </row>
    <row r="1292" spans="1:17">
      <c r="A1292">
        <v>1295</v>
      </c>
      <c r="B1292">
        <v>257</v>
      </c>
      <c r="C1292">
        <v>400</v>
      </c>
      <c r="D1292">
        <v>507</v>
      </c>
      <c r="E1292">
        <v>459</v>
      </c>
      <c r="F1292">
        <v>691</v>
      </c>
      <c r="G1292">
        <v>1294</v>
      </c>
      <c r="H1292">
        <v>1079</v>
      </c>
      <c r="I1292">
        <f t="shared" si="106"/>
        <v>3608</v>
      </c>
      <c r="J1292">
        <f t="shared" si="110"/>
        <v>7.1199999999999999E-2</v>
      </c>
      <c r="K1292">
        <f t="shared" si="110"/>
        <v>0.1109</v>
      </c>
      <c r="L1292">
        <f t="shared" si="110"/>
        <v>0.14050000000000001</v>
      </c>
      <c r="M1292">
        <f t="shared" si="110"/>
        <v>0.12720000000000001</v>
      </c>
      <c r="N1292">
        <f t="shared" si="110"/>
        <v>0.1915</v>
      </c>
      <c r="O1292">
        <f t="shared" si="107"/>
        <v>0.35870000000000002</v>
      </c>
      <c r="P1292">
        <f t="shared" si="108"/>
        <v>0.70090000000000008</v>
      </c>
      <c r="Q1292">
        <f t="shared" si="109"/>
        <v>0.29909999999999998</v>
      </c>
    </row>
    <row r="1293" spans="1:17">
      <c r="A1293">
        <v>1296</v>
      </c>
      <c r="B1293">
        <v>81</v>
      </c>
      <c r="C1293">
        <v>127</v>
      </c>
      <c r="D1293">
        <v>254</v>
      </c>
      <c r="E1293">
        <v>220</v>
      </c>
      <c r="F1293">
        <v>377</v>
      </c>
      <c r="G1293">
        <v>667</v>
      </c>
      <c r="H1293">
        <v>346</v>
      </c>
      <c r="I1293">
        <f t="shared" si="106"/>
        <v>1726</v>
      </c>
      <c r="J1293">
        <f t="shared" si="110"/>
        <v>4.6899999999999997E-2</v>
      </c>
      <c r="K1293">
        <f t="shared" si="110"/>
        <v>7.3599999999999999E-2</v>
      </c>
      <c r="L1293">
        <f t="shared" si="110"/>
        <v>0.1472</v>
      </c>
      <c r="M1293">
        <f t="shared" si="110"/>
        <v>0.1275</v>
      </c>
      <c r="N1293">
        <f t="shared" si="110"/>
        <v>0.21840000000000001</v>
      </c>
      <c r="O1293">
        <f t="shared" si="107"/>
        <v>0.38639999999999997</v>
      </c>
      <c r="P1293">
        <f t="shared" si="108"/>
        <v>0.79949999999999999</v>
      </c>
      <c r="Q1293">
        <f t="shared" si="109"/>
        <v>0.20050000000000001</v>
      </c>
    </row>
    <row r="1294" spans="1:17">
      <c r="A1294">
        <v>1297</v>
      </c>
      <c r="B1294">
        <v>171</v>
      </c>
      <c r="C1294">
        <v>258</v>
      </c>
      <c r="D1294">
        <v>499</v>
      </c>
      <c r="E1294">
        <v>414</v>
      </c>
      <c r="F1294">
        <v>689</v>
      </c>
      <c r="G1294">
        <v>1284</v>
      </c>
      <c r="H1294">
        <v>850</v>
      </c>
      <c r="I1294">
        <f t="shared" si="106"/>
        <v>3315</v>
      </c>
      <c r="J1294">
        <f t="shared" si="110"/>
        <v>5.16E-2</v>
      </c>
      <c r="K1294">
        <f t="shared" si="110"/>
        <v>7.7799999999999994E-2</v>
      </c>
      <c r="L1294">
        <f t="shared" si="110"/>
        <v>0.15049999999999999</v>
      </c>
      <c r="M1294">
        <f t="shared" si="110"/>
        <v>0.1249</v>
      </c>
      <c r="N1294">
        <f t="shared" si="110"/>
        <v>0.20780000000000001</v>
      </c>
      <c r="O1294">
        <f t="shared" si="107"/>
        <v>0.38739999999999997</v>
      </c>
      <c r="P1294">
        <f t="shared" si="108"/>
        <v>0.74360000000000004</v>
      </c>
      <c r="Q1294">
        <f t="shared" si="109"/>
        <v>0.25640000000000002</v>
      </c>
    </row>
    <row r="1295" spans="1:17">
      <c r="A1295">
        <v>1298</v>
      </c>
      <c r="B1295">
        <v>146</v>
      </c>
      <c r="C1295">
        <v>204</v>
      </c>
      <c r="D1295">
        <v>171</v>
      </c>
      <c r="E1295">
        <v>138</v>
      </c>
      <c r="F1295">
        <v>186</v>
      </c>
      <c r="G1295">
        <v>412</v>
      </c>
      <c r="H1295">
        <v>338</v>
      </c>
      <c r="I1295">
        <f t="shared" si="106"/>
        <v>1257</v>
      </c>
      <c r="J1295">
        <f t="shared" si="110"/>
        <v>0.11609999999999999</v>
      </c>
      <c r="K1295">
        <f t="shared" si="110"/>
        <v>0.1623</v>
      </c>
      <c r="L1295">
        <f t="shared" si="110"/>
        <v>0.13600000000000001</v>
      </c>
      <c r="M1295">
        <f t="shared" si="110"/>
        <v>0.10979999999999999</v>
      </c>
      <c r="N1295">
        <f t="shared" si="110"/>
        <v>0.14799999999999999</v>
      </c>
      <c r="O1295">
        <f t="shared" si="107"/>
        <v>0.32779999999999998</v>
      </c>
      <c r="P1295">
        <f t="shared" si="108"/>
        <v>0.73110000000000008</v>
      </c>
      <c r="Q1295">
        <f t="shared" si="109"/>
        <v>0.26889999999999997</v>
      </c>
    </row>
    <row r="1296" spans="1:17">
      <c r="A1296">
        <v>1299</v>
      </c>
      <c r="B1296">
        <v>282</v>
      </c>
      <c r="C1296">
        <v>327</v>
      </c>
      <c r="D1296">
        <v>252</v>
      </c>
      <c r="E1296">
        <v>203</v>
      </c>
      <c r="F1296">
        <v>282</v>
      </c>
      <c r="G1296">
        <v>486</v>
      </c>
      <c r="H1296">
        <v>375</v>
      </c>
      <c r="I1296">
        <f t="shared" si="106"/>
        <v>1832</v>
      </c>
      <c r="J1296">
        <f t="shared" si="110"/>
        <v>0.15390000000000001</v>
      </c>
      <c r="K1296">
        <f t="shared" si="110"/>
        <v>0.17849999999999999</v>
      </c>
      <c r="L1296">
        <f t="shared" si="110"/>
        <v>0.1376</v>
      </c>
      <c r="M1296">
        <f t="shared" si="110"/>
        <v>0.1108</v>
      </c>
      <c r="N1296">
        <f t="shared" si="110"/>
        <v>0.15390000000000001</v>
      </c>
      <c r="O1296">
        <f t="shared" si="107"/>
        <v>0.26529999999999998</v>
      </c>
      <c r="P1296">
        <f t="shared" si="108"/>
        <v>0.79530000000000001</v>
      </c>
      <c r="Q1296">
        <f t="shared" si="109"/>
        <v>0.20469999999999999</v>
      </c>
    </row>
    <row r="1297" spans="1:17">
      <c r="A1297">
        <v>1300</v>
      </c>
      <c r="B1297">
        <v>24</v>
      </c>
      <c r="C1297">
        <v>62</v>
      </c>
      <c r="D1297">
        <v>123</v>
      </c>
      <c r="E1297">
        <v>115</v>
      </c>
      <c r="F1297">
        <v>190</v>
      </c>
      <c r="G1297">
        <v>284</v>
      </c>
      <c r="H1297">
        <v>293</v>
      </c>
      <c r="I1297">
        <f t="shared" si="106"/>
        <v>798</v>
      </c>
      <c r="J1297">
        <f t="shared" si="110"/>
        <v>3.0099999999999998E-2</v>
      </c>
      <c r="K1297">
        <f t="shared" si="110"/>
        <v>7.7700000000000005E-2</v>
      </c>
      <c r="L1297">
        <f t="shared" si="110"/>
        <v>0.15409999999999999</v>
      </c>
      <c r="M1297">
        <f t="shared" si="110"/>
        <v>0.14410000000000001</v>
      </c>
      <c r="N1297">
        <f t="shared" si="110"/>
        <v>0.23810000000000001</v>
      </c>
      <c r="O1297">
        <f t="shared" si="107"/>
        <v>0.35589999999999999</v>
      </c>
      <c r="P1297">
        <f t="shared" si="108"/>
        <v>0.63280000000000003</v>
      </c>
      <c r="Q1297">
        <f t="shared" si="109"/>
        <v>0.36720000000000003</v>
      </c>
    </row>
    <row r="1298" spans="1:17">
      <c r="A1298">
        <v>1301</v>
      </c>
      <c r="B1298">
        <v>59</v>
      </c>
      <c r="C1298">
        <v>101</v>
      </c>
      <c r="D1298">
        <v>203</v>
      </c>
      <c r="E1298">
        <v>167</v>
      </c>
      <c r="F1298">
        <v>276</v>
      </c>
      <c r="G1298">
        <v>465</v>
      </c>
      <c r="H1298">
        <v>355</v>
      </c>
      <c r="I1298">
        <f t="shared" si="106"/>
        <v>1271</v>
      </c>
      <c r="J1298">
        <f t="shared" si="110"/>
        <v>4.6399999999999997E-2</v>
      </c>
      <c r="K1298">
        <f t="shared" si="110"/>
        <v>7.9500000000000001E-2</v>
      </c>
      <c r="L1298">
        <f t="shared" si="110"/>
        <v>0.15970000000000001</v>
      </c>
      <c r="M1298">
        <f t="shared" si="110"/>
        <v>0.13139999999999999</v>
      </c>
      <c r="N1298">
        <f t="shared" si="110"/>
        <v>0.2172</v>
      </c>
      <c r="O1298">
        <f t="shared" si="107"/>
        <v>0.3657999999999999</v>
      </c>
      <c r="P1298">
        <f t="shared" si="108"/>
        <v>0.72070000000000001</v>
      </c>
      <c r="Q1298">
        <f t="shared" si="109"/>
        <v>0.27929999999999999</v>
      </c>
    </row>
    <row r="1299" spans="1:17">
      <c r="A1299">
        <v>1302</v>
      </c>
      <c r="B1299">
        <v>58</v>
      </c>
      <c r="C1299">
        <v>180</v>
      </c>
      <c r="D1299">
        <v>372</v>
      </c>
      <c r="E1299">
        <v>298</v>
      </c>
      <c r="F1299">
        <v>500</v>
      </c>
      <c r="G1299">
        <v>922</v>
      </c>
      <c r="H1299">
        <v>854</v>
      </c>
      <c r="I1299">
        <f t="shared" si="106"/>
        <v>2330</v>
      </c>
      <c r="J1299">
        <f t="shared" si="110"/>
        <v>2.4899999999999999E-2</v>
      </c>
      <c r="K1299">
        <f t="shared" si="110"/>
        <v>7.7299999999999994E-2</v>
      </c>
      <c r="L1299">
        <f t="shared" si="110"/>
        <v>0.15970000000000001</v>
      </c>
      <c r="M1299">
        <f t="shared" si="110"/>
        <v>0.12790000000000001</v>
      </c>
      <c r="N1299">
        <f t="shared" si="110"/>
        <v>0.21460000000000001</v>
      </c>
      <c r="O1299">
        <f t="shared" si="107"/>
        <v>0.39559999999999995</v>
      </c>
      <c r="P1299">
        <f t="shared" si="108"/>
        <v>0.63349999999999995</v>
      </c>
      <c r="Q1299">
        <f t="shared" si="109"/>
        <v>0.36649999999999999</v>
      </c>
    </row>
    <row r="1300" spans="1:17">
      <c r="A1300">
        <v>1303</v>
      </c>
      <c r="B1300">
        <v>17</v>
      </c>
      <c r="C1300">
        <v>61</v>
      </c>
      <c r="D1300">
        <v>203</v>
      </c>
      <c r="E1300">
        <v>165</v>
      </c>
      <c r="F1300">
        <v>248</v>
      </c>
      <c r="G1300">
        <v>482</v>
      </c>
      <c r="H1300">
        <v>281</v>
      </c>
      <c r="I1300">
        <f t="shared" si="106"/>
        <v>1176</v>
      </c>
      <c r="J1300">
        <f t="shared" si="110"/>
        <v>1.4500000000000001E-2</v>
      </c>
      <c r="K1300">
        <f t="shared" si="110"/>
        <v>5.1900000000000002E-2</v>
      </c>
      <c r="L1300">
        <f t="shared" si="110"/>
        <v>0.1726</v>
      </c>
      <c r="M1300">
        <f t="shared" si="110"/>
        <v>0.14030000000000001</v>
      </c>
      <c r="N1300">
        <f t="shared" si="110"/>
        <v>0.2109</v>
      </c>
      <c r="O1300">
        <f t="shared" si="107"/>
        <v>0.40980000000000005</v>
      </c>
      <c r="P1300">
        <f t="shared" si="108"/>
        <v>0.7611</v>
      </c>
      <c r="Q1300">
        <f t="shared" si="109"/>
        <v>0.2389</v>
      </c>
    </row>
    <row r="1301" spans="1:17">
      <c r="A1301">
        <v>1304</v>
      </c>
      <c r="B1301">
        <v>278</v>
      </c>
      <c r="C1301">
        <v>373</v>
      </c>
      <c r="D1301">
        <v>412</v>
      </c>
      <c r="E1301">
        <v>305</v>
      </c>
      <c r="F1301">
        <v>470</v>
      </c>
      <c r="G1301">
        <v>818</v>
      </c>
      <c r="H1301">
        <v>627</v>
      </c>
      <c r="I1301">
        <f t="shared" si="106"/>
        <v>2656</v>
      </c>
      <c r="J1301">
        <f t="shared" si="110"/>
        <v>0.1047</v>
      </c>
      <c r="K1301">
        <f t="shared" si="110"/>
        <v>0.1404</v>
      </c>
      <c r="L1301">
        <f t="shared" si="110"/>
        <v>0.15509999999999999</v>
      </c>
      <c r="M1301">
        <f t="shared" si="110"/>
        <v>0.1148</v>
      </c>
      <c r="N1301">
        <f t="shared" si="110"/>
        <v>0.17699999999999999</v>
      </c>
      <c r="O1301">
        <f t="shared" si="107"/>
        <v>0.30800000000000005</v>
      </c>
      <c r="P1301">
        <f t="shared" si="108"/>
        <v>0.76390000000000002</v>
      </c>
      <c r="Q1301">
        <f t="shared" si="109"/>
        <v>0.2361</v>
      </c>
    </row>
    <row r="1302" spans="1:17">
      <c r="A1302">
        <v>1305</v>
      </c>
      <c r="B1302">
        <v>56</v>
      </c>
      <c r="C1302">
        <v>110</v>
      </c>
      <c r="D1302">
        <v>240</v>
      </c>
      <c r="E1302">
        <v>259</v>
      </c>
      <c r="F1302">
        <v>300</v>
      </c>
      <c r="G1302">
        <v>663</v>
      </c>
      <c r="H1302">
        <v>483</v>
      </c>
      <c r="I1302">
        <f t="shared" si="106"/>
        <v>1628</v>
      </c>
      <c r="J1302">
        <f t="shared" si="110"/>
        <v>3.44E-2</v>
      </c>
      <c r="K1302">
        <f t="shared" si="110"/>
        <v>6.7599999999999993E-2</v>
      </c>
      <c r="L1302">
        <f t="shared" si="110"/>
        <v>0.1474</v>
      </c>
      <c r="M1302">
        <f t="shared" si="110"/>
        <v>0.15909999999999999</v>
      </c>
      <c r="N1302">
        <f t="shared" si="110"/>
        <v>0.18429999999999999</v>
      </c>
      <c r="O1302">
        <f t="shared" si="107"/>
        <v>0.40720000000000001</v>
      </c>
      <c r="P1302">
        <f t="shared" si="108"/>
        <v>0.70330000000000004</v>
      </c>
      <c r="Q1302">
        <f t="shared" si="109"/>
        <v>0.29670000000000002</v>
      </c>
    </row>
    <row r="1303" spans="1:17">
      <c r="A1303">
        <v>1306</v>
      </c>
      <c r="B1303">
        <v>156</v>
      </c>
      <c r="C1303">
        <v>275</v>
      </c>
      <c r="D1303">
        <v>517</v>
      </c>
      <c r="E1303">
        <v>427</v>
      </c>
      <c r="F1303">
        <v>750</v>
      </c>
      <c r="G1303">
        <v>1279</v>
      </c>
      <c r="H1303">
        <v>861</v>
      </c>
      <c r="I1303">
        <f t="shared" si="106"/>
        <v>3404</v>
      </c>
      <c r="J1303">
        <f t="shared" si="110"/>
        <v>4.58E-2</v>
      </c>
      <c r="K1303">
        <f t="shared" si="110"/>
        <v>8.0799999999999997E-2</v>
      </c>
      <c r="L1303">
        <f t="shared" si="110"/>
        <v>0.15190000000000001</v>
      </c>
      <c r="M1303">
        <f t="shared" si="110"/>
        <v>0.12540000000000001</v>
      </c>
      <c r="N1303">
        <f t="shared" si="110"/>
        <v>0.2203</v>
      </c>
      <c r="O1303">
        <f t="shared" si="107"/>
        <v>0.37580000000000002</v>
      </c>
      <c r="P1303">
        <f t="shared" si="108"/>
        <v>0.74709999999999999</v>
      </c>
      <c r="Q1303">
        <f t="shared" si="109"/>
        <v>0.25290000000000001</v>
      </c>
    </row>
    <row r="1304" spans="1:17">
      <c r="A1304">
        <v>1307</v>
      </c>
      <c r="B1304">
        <v>85</v>
      </c>
      <c r="C1304">
        <v>176</v>
      </c>
      <c r="D1304">
        <v>400</v>
      </c>
      <c r="E1304">
        <v>321</v>
      </c>
      <c r="F1304">
        <v>538</v>
      </c>
      <c r="G1304">
        <v>938</v>
      </c>
      <c r="H1304">
        <v>666</v>
      </c>
      <c r="I1304">
        <f t="shared" si="106"/>
        <v>2458</v>
      </c>
      <c r="J1304">
        <f t="shared" si="110"/>
        <v>3.4599999999999999E-2</v>
      </c>
      <c r="K1304">
        <f t="shared" si="110"/>
        <v>7.1599999999999997E-2</v>
      </c>
      <c r="L1304">
        <f t="shared" si="110"/>
        <v>0.16270000000000001</v>
      </c>
      <c r="M1304">
        <f t="shared" si="110"/>
        <v>0.13059999999999999</v>
      </c>
      <c r="N1304">
        <f t="shared" si="110"/>
        <v>0.21890000000000001</v>
      </c>
      <c r="O1304">
        <f t="shared" si="107"/>
        <v>0.38159999999999994</v>
      </c>
      <c r="P1304">
        <f t="shared" si="108"/>
        <v>0.72899999999999998</v>
      </c>
      <c r="Q1304">
        <f t="shared" si="109"/>
        <v>0.27100000000000002</v>
      </c>
    </row>
    <row r="1305" spans="1:17">
      <c r="A1305">
        <v>1308</v>
      </c>
      <c r="B1305">
        <v>34</v>
      </c>
      <c r="C1305">
        <v>86</v>
      </c>
      <c r="D1305">
        <v>275</v>
      </c>
      <c r="E1305">
        <v>194</v>
      </c>
      <c r="F1305">
        <v>355</v>
      </c>
      <c r="G1305">
        <v>589</v>
      </c>
      <c r="H1305">
        <v>336</v>
      </c>
      <c r="I1305">
        <f t="shared" si="106"/>
        <v>1533</v>
      </c>
      <c r="J1305">
        <f t="shared" si="110"/>
        <v>2.2200000000000001E-2</v>
      </c>
      <c r="K1305">
        <f t="shared" si="110"/>
        <v>5.6099999999999997E-2</v>
      </c>
      <c r="L1305">
        <f t="shared" si="110"/>
        <v>0.1794</v>
      </c>
      <c r="M1305">
        <f t="shared" si="110"/>
        <v>0.1265</v>
      </c>
      <c r="N1305">
        <f t="shared" si="110"/>
        <v>0.2316</v>
      </c>
      <c r="O1305">
        <f t="shared" si="107"/>
        <v>0.38419999999999999</v>
      </c>
      <c r="P1305">
        <f t="shared" si="108"/>
        <v>0.78079999999999994</v>
      </c>
      <c r="Q1305">
        <f t="shared" si="109"/>
        <v>0.21920000000000001</v>
      </c>
    </row>
    <row r="1306" spans="1:17">
      <c r="A1306">
        <v>1309</v>
      </c>
      <c r="B1306">
        <v>63</v>
      </c>
      <c r="C1306">
        <v>132</v>
      </c>
      <c r="D1306">
        <v>300</v>
      </c>
      <c r="E1306">
        <v>248</v>
      </c>
      <c r="F1306">
        <v>474</v>
      </c>
      <c r="G1306">
        <v>748</v>
      </c>
      <c r="H1306">
        <v>283</v>
      </c>
      <c r="I1306">
        <f t="shared" si="106"/>
        <v>1965</v>
      </c>
      <c r="J1306">
        <f t="shared" si="110"/>
        <v>3.2099999999999997E-2</v>
      </c>
      <c r="K1306">
        <f t="shared" si="110"/>
        <v>6.7199999999999996E-2</v>
      </c>
      <c r="L1306">
        <f t="shared" si="110"/>
        <v>0.1527</v>
      </c>
      <c r="M1306">
        <f t="shared" si="110"/>
        <v>0.12620000000000001</v>
      </c>
      <c r="N1306">
        <f t="shared" si="110"/>
        <v>0.2412</v>
      </c>
      <c r="O1306">
        <f t="shared" si="107"/>
        <v>0.38060000000000005</v>
      </c>
      <c r="P1306">
        <f t="shared" si="108"/>
        <v>0.85599999999999998</v>
      </c>
      <c r="Q1306">
        <f t="shared" si="109"/>
        <v>0.14399999999999999</v>
      </c>
    </row>
    <row r="1307" spans="1:17">
      <c r="A1307">
        <v>1310</v>
      </c>
      <c r="B1307">
        <v>43</v>
      </c>
      <c r="C1307">
        <v>86</v>
      </c>
      <c r="D1307">
        <v>168</v>
      </c>
      <c r="E1307">
        <v>164</v>
      </c>
      <c r="F1307">
        <v>278</v>
      </c>
      <c r="G1307">
        <v>457</v>
      </c>
      <c r="H1307">
        <v>126</v>
      </c>
      <c r="I1307">
        <f t="shared" si="106"/>
        <v>1196</v>
      </c>
      <c r="J1307">
        <f t="shared" si="110"/>
        <v>3.5999999999999997E-2</v>
      </c>
      <c r="K1307">
        <f t="shared" si="110"/>
        <v>7.1900000000000006E-2</v>
      </c>
      <c r="L1307">
        <f t="shared" si="110"/>
        <v>0.14050000000000001</v>
      </c>
      <c r="M1307">
        <f t="shared" si="110"/>
        <v>0.1371</v>
      </c>
      <c r="N1307">
        <f t="shared" si="110"/>
        <v>0.2324</v>
      </c>
      <c r="O1307">
        <f t="shared" si="107"/>
        <v>0.3821</v>
      </c>
      <c r="P1307">
        <f t="shared" si="108"/>
        <v>0.89460000000000006</v>
      </c>
      <c r="Q1307">
        <f t="shared" si="109"/>
        <v>0.10539999999999999</v>
      </c>
    </row>
    <row r="1308" spans="1:17">
      <c r="A1308">
        <v>1311</v>
      </c>
      <c r="B1308">
        <v>51</v>
      </c>
      <c r="C1308">
        <v>183</v>
      </c>
      <c r="D1308">
        <v>576</v>
      </c>
      <c r="E1308">
        <v>455</v>
      </c>
      <c r="F1308">
        <v>813</v>
      </c>
      <c r="G1308">
        <v>1477</v>
      </c>
      <c r="H1308">
        <v>662</v>
      </c>
      <c r="I1308">
        <f t="shared" si="106"/>
        <v>3555</v>
      </c>
      <c r="J1308">
        <f t="shared" si="110"/>
        <v>1.43E-2</v>
      </c>
      <c r="K1308">
        <f t="shared" si="110"/>
        <v>5.1499999999999997E-2</v>
      </c>
      <c r="L1308">
        <f t="shared" si="110"/>
        <v>0.16200000000000001</v>
      </c>
      <c r="M1308">
        <f t="shared" si="110"/>
        <v>0.128</v>
      </c>
      <c r="N1308">
        <f t="shared" si="110"/>
        <v>0.22869999999999999</v>
      </c>
      <c r="O1308">
        <f t="shared" si="107"/>
        <v>0.41549999999999998</v>
      </c>
      <c r="P1308">
        <f t="shared" si="108"/>
        <v>0.81379999999999997</v>
      </c>
      <c r="Q1308">
        <f t="shared" si="109"/>
        <v>0.1862</v>
      </c>
    </row>
    <row r="1309" spans="1:17">
      <c r="A1309">
        <v>1312</v>
      </c>
      <c r="B1309">
        <v>24</v>
      </c>
      <c r="C1309">
        <v>53</v>
      </c>
      <c r="D1309">
        <v>154</v>
      </c>
      <c r="E1309">
        <v>130</v>
      </c>
      <c r="F1309">
        <v>221</v>
      </c>
      <c r="G1309">
        <v>296</v>
      </c>
      <c r="H1309">
        <v>213</v>
      </c>
      <c r="I1309">
        <f t="shared" si="106"/>
        <v>878</v>
      </c>
      <c r="J1309">
        <f t="shared" si="110"/>
        <v>2.7300000000000001E-2</v>
      </c>
      <c r="K1309">
        <f t="shared" si="110"/>
        <v>6.0400000000000002E-2</v>
      </c>
      <c r="L1309">
        <f t="shared" si="110"/>
        <v>0.1754</v>
      </c>
      <c r="M1309">
        <f t="shared" si="110"/>
        <v>0.14810000000000001</v>
      </c>
      <c r="N1309">
        <f t="shared" si="110"/>
        <v>0.25169999999999998</v>
      </c>
      <c r="O1309">
        <f t="shared" si="107"/>
        <v>0.33709999999999996</v>
      </c>
      <c r="P1309">
        <f t="shared" si="108"/>
        <v>0.75739999999999996</v>
      </c>
      <c r="Q1309">
        <f t="shared" si="109"/>
        <v>0.24260000000000001</v>
      </c>
    </row>
    <row r="1310" spans="1:17">
      <c r="A1310">
        <v>1313</v>
      </c>
      <c r="B1310">
        <v>34</v>
      </c>
      <c r="C1310">
        <v>96</v>
      </c>
      <c r="D1310">
        <v>336</v>
      </c>
      <c r="E1310">
        <v>306</v>
      </c>
      <c r="F1310">
        <v>405</v>
      </c>
      <c r="G1310">
        <v>723</v>
      </c>
      <c r="H1310">
        <v>213</v>
      </c>
      <c r="I1310">
        <f t="shared" si="106"/>
        <v>1900</v>
      </c>
      <c r="J1310">
        <f t="shared" si="110"/>
        <v>1.7899999999999999E-2</v>
      </c>
      <c r="K1310">
        <f t="shared" si="110"/>
        <v>5.0500000000000003E-2</v>
      </c>
      <c r="L1310">
        <f t="shared" si="110"/>
        <v>0.17680000000000001</v>
      </c>
      <c r="M1310">
        <f t="shared" si="110"/>
        <v>0.16109999999999999</v>
      </c>
      <c r="N1310">
        <f t="shared" si="110"/>
        <v>0.2132</v>
      </c>
      <c r="O1310">
        <f t="shared" si="107"/>
        <v>0.38050000000000006</v>
      </c>
      <c r="P1310">
        <f t="shared" si="108"/>
        <v>0.88790000000000002</v>
      </c>
      <c r="Q1310">
        <f t="shared" si="109"/>
        <v>0.11210000000000001</v>
      </c>
    </row>
    <row r="1311" spans="1:17">
      <c r="A1311">
        <v>1314</v>
      </c>
      <c r="B1311">
        <v>147</v>
      </c>
      <c r="C1311">
        <v>246</v>
      </c>
      <c r="D1311">
        <v>467</v>
      </c>
      <c r="E1311">
        <v>358</v>
      </c>
      <c r="F1311">
        <v>569</v>
      </c>
      <c r="G1311">
        <v>942</v>
      </c>
      <c r="H1311">
        <v>569</v>
      </c>
      <c r="I1311">
        <f t="shared" si="106"/>
        <v>2729</v>
      </c>
      <c r="J1311">
        <f t="shared" si="110"/>
        <v>5.3900000000000003E-2</v>
      </c>
      <c r="K1311">
        <f t="shared" si="110"/>
        <v>9.01E-2</v>
      </c>
      <c r="L1311">
        <f t="shared" si="110"/>
        <v>0.1711</v>
      </c>
      <c r="M1311">
        <f t="shared" si="110"/>
        <v>0.13120000000000001</v>
      </c>
      <c r="N1311">
        <f t="shared" si="110"/>
        <v>0.20849999999999999</v>
      </c>
      <c r="O1311">
        <f t="shared" si="107"/>
        <v>0.34519999999999995</v>
      </c>
      <c r="P1311">
        <f t="shared" si="108"/>
        <v>0.79149999999999998</v>
      </c>
      <c r="Q1311">
        <f t="shared" si="109"/>
        <v>0.20849999999999999</v>
      </c>
    </row>
    <row r="1312" spans="1:17">
      <c r="A1312">
        <v>1315</v>
      </c>
      <c r="B1312">
        <v>24</v>
      </c>
      <c r="C1312">
        <v>62</v>
      </c>
      <c r="D1312">
        <v>182</v>
      </c>
      <c r="E1312">
        <v>153</v>
      </c>
      <c r="F1312">
        <v>235</v>
      </c>
      <c r="G1312">
        <v>349</v>
      </c>
      <c r="H1312">
        <v>185</v>
      </c>
      <c r="I1312">
        <f t="shared" si="106"/>
        <v>1005</v>
      </c>
      <c r="J1312">
        <f t="shared" si="110"/>
        <v>2.3900000000000001E-2</v>
      </c>
      <c r="K1312">
        <f t="shared" si="110"/>
        <v>6.1699999999999998E-2</v>
      </c>
      <c r="L1312">
        <f t="shared" si="110"/>
        <v>0.18110000000000001</v>
      </c>
      <c r="M1312">
        <f t="shared" si="110"/>
        <v>0.1522</v>
      </c>
      <c r="N1312">
        <f t="shared" si="110"/>
        <v>0.23380000000000001</v>
      </c>
      <c r="O1312">
        <f t="shared" si="107"/>
        <v>0.34729999999999994</v>
      </c>
      <c r="P1312">
        <f t="shared" si="108"/>
        <v>0.81589999999999996</v>
      </c>
      <c r="Q1312">
        <f t="shared" si="109"/>
        <v>0.18410000000000001</v>
      </c>
    </row>
    <row r="1313" spans="1:17">
      <c r="A1313">
        <v>1316</v>
      </c>
      <c r="B1313">
        <v>17</v>
      </c>
      <c r="C1313">
        <v>34</v>
      </c>
      <c r="D1313">
        <v>127</v>
      </c>
      <c r="E1313">
        <v>106</v>
      </c>
      <c r="F1313">
        <v>184</v>
      </c>
      <c r="G1313">
        <v>254</v>
      </c>
      <c r="H1313">
        <v>117</v>
      </c>
      <c r="I1313">
        <f t="shared" si="106"/>
        <v>722</v>
      </c>
      <c r="J1313">
        <f t="shared" si="110"/>
        <v>2.35E-2</v>
      </c>
      <c r="K1313">
        <f t="shared" si="110"/>
        <v>4.7100000000000003E-2</v>
      </c>
      <c r="L1313">
        <f t="shared" si="110"/>
        <v>0.1759</v>
      </c>
      <c r="M1313">
        <f t="shared" si="110"/>
        <v>0.14680000000000001</v>
      </c>
      <c r="N1313">
        <f t="shared" si="110"/>
        <v>0.25480000000000003</v>
      </c>
      <c r="O1313">
        <f t="shared" si="107"/>
        <v>0.35189999999999999</v>
      </c>
      <c r="P1313">
        <f t="shared" si="108"/>
        <v>0.83799999999999997</v>
      </c>
      <c r="Q1313">
        <f t="shared" si="109"/>
        <v>0.16200000000000001</v>
      </c>
    </row>
    <row r="1314" spans="1:17">
      <c r="A1314">
        <v>1317</v>
      </c>
      <c r="B1314">
        <v>115</v>
      </c>
      <c r="C1314">
        <v>211</v>
      </c>
      <c r="D1314">
        <v>378</v>
      </c>
      <c r="E1314">
        <v>335</v>
      </c>
      <c r="F1314">
        <v>428</v>
      </c>
      <c r="G1314">
        <v>625</v>
      </c>
      <c r="H1314">
        <v>418</v>
      </c>
      <c r="I1314">
        <f t="shared" si="106"/>
        <v>2092</v>
      </c>
      <c r="J1314">
        <f t="shared" si="110"/>
        <v>5.5E-2</v>
      </c>
      <c r="K1314">
        <f t="shared" si="110"/>
        <v>0.1009</v>
      </c>
      <c r="L1314">
        <f t="shared" si="110"/>
        <v>0.1807</v>
      </c>
      <c r="M1314">
        <f t="shared" si="110"/>
        <v>0.16009999999999999</v>
      </c>
      <c r="N1314">
        <f t="shared" si="110"/>
        <v>0.2046</v>
      </c>
      <c r="O1314">
        <f t="shared" si="107"/>
        <v>0.29869999999999997</v>
      </c>
      <c r="P1314">
        <f t="shared" si="108"/>
        <v>0.80020000000000002</v>
      </c>
      <c r="Q1314">
        <f t="shared" si="109"/>
        <v>0.19980000000000001</v>
      </c>
    </row>
    <row r="1315" spans="1:17">
      <c r="A1315">
        <v>1318</v>
      </c>
      <c r="B1315">
        <v>47</v>
      </c>
      <c r="C1315">
        <v>120</v>
      </c>
      <c r="D1315">
        <v>408</v>
      </c>
      <c r="E1315">
        <v>414</v>
      </c>
      <c r="F1315">
        <v>474</v>
      </c>
      <c r="G1315">
        <v>812</v>
      </c>
      <c r="H1315">
        <v>404</v>
      </c>
      <c r="I1315">
        <f t="shared" si="106"/>
        <v>2275</v>
      </c>
      <c r="J1315">
        <f t="shared" si="110"/>
        <v>2.07E-2</v>
      </c>
      <c r="K1315">
        <f t="shared" si="110"/>
        <v>5.2699999999999997E-2</v>
      </c>
      <c r="L1315">
        <f t="shared" si="110"/>
        <v>0.17929999999999999</v>
      </c>
      <c r="M1315">
        <f t="shared" si="110"/>
        <v>0.182</v>
      </c>
      <c r="N1315">
        <f t="shared" si="110"/>
        <v>0.2084</v>
      </c>
      <c r="O1315">
        <f t="shared" si="107"/>
        <v>0.3569</v>
      </c>
      <c r="P1315">
        <f t="shared" si="108"/>
        <v>0.82240000000000002</v>
      </c>
      <c r="Q1315">
        <f t="shared" si="109"/>
        <v>0.17760000000000001</v>
      </c>
    </row>
    <row r="1316" spans="1:17">
      <c r="A1316">
        <v>1319</v>
      </c>
      <c r="B1316">
        <v>198</v>
      </c>
      <c r="C1316">
        <v>344</v>
      </c>
      <c r="D1316">
        <v>538</v>
      </c>
      <c r="E1316">
        <v>544</v>
      </c>
      <c r="F1316">
        <v>623</v>
      </c>
      <c r="G1316">
        <v>1112</v>
      </c>
      <c r="H1316">
        <v>1111</v>
      </c>
      <c r="I1316">
        <f t="shared" si="106"/>
        <v>3359</v>
      </c>
      <c r="J1316">
        <f t="shared" si="110"/>
        <v>5.8900000000000001E-2</v>
      </c>
      <c r="K1316">
        <f t="shared" si="110"/>
        <v>0.1024</v>
      </c>
      <c r="L1316">
        <f t="shared" si="110"/>
        <v>0.16020000000000001</v>
      </c>
      <c r="M1316">
        <f t="shared" si="110"/>
        <v>0.16200000000000001</v>
      </c>
      <c r="N1316">
        <f t="shared" si="110"/>
        <v>0.1855</v>
      </c>
      <c r="O1316">
        <f t="shared" si="107"/>
        <v>0.33099999999999996</v>
      </c>
      <c r="P1316">
        <f t="shared" si="108"/>
        <v>0.66920000000000002</v>
      </c>
      <c r="Q1316">
        <f t="shared" si="109"/>
        <v>0.33079999999999998</v>
      </c>
    </row>
    <row r="1317" spans="1:17">
      <c r="A1317">
        <v>1320</v>
      </c>
      <c r="B1317">
        <v>89</v>
      </c>
      <c r="C1317">
        <v>220</v>
      </c>
      <c r="D1317">
        <v>506</v>
      </c>
      <c r="E1317">
        <v>382</v>
      </c>
      <c r="F1317">
        <v>551</v>
      </c>
      <c r="G1317">
        <v>1015</v>
      </c>
      <c r="H1317">
        <v>321</v>
      </c>
      <c r="I1317">
        <f t="shared" si="106"/>
        <v>2763</v>
      </c>
      <c r="J1317">
        <f t="shared" si="110"/>
        <v>3.2199999999999999E-2</v>
      </c>
      <c r="K1317">
        <f t="shared" si="110"/>
        <v>7.9600000000000004E-2</v>
      </c>
      <c r="L1317">
        <f t="shared" si="110"/>
        <v>0.18310000000000001</v>
      </c>
      <c r="M1317">
        <f t="shared" si="110"/>
        <v>0.13830000000000001</v>
      </c>
      <c r="N1317">
        <f t="shared" si="110"/>
        <v>0.19939999999999999</v>
      </c>
      <c r="O1317">
        <f t="shared" si="107"/>
        <v>0.36739999999999995</v>
      </c>
      <c r="P1317">
        <f t="shared" si="108"/>
        <v>0.88380000000000003</v>
      </c>
      <c r="Q1317">
        <f t="shared" si="109"/>
        <v>0.1162</v>
      </c>
    </row>
    <row r="1318" spans="1:17">
      <c r="A1318">
        <v>1321</v>
      </c>
      <c r="B1318">
        <v>50</v>
      </c>
      <c r="C1318">
        <v>127</v>
      </c>
      <c r="D1318">
        <v>334</v>
      </c>
      <c r="E1318">
        <v>330</v>
      </c>
      <c r="F1318">
        <v>388</v>
      </c>
      <c r="G1318">
        <v>782</v>
      </c>
      <c r="H1318">
        <v>549</v>
      </c>
      <c r="I1318">
        <f t="shared" si="106"/>
        <v>2011</v>
      </c>
      <c r="J1318">
        <f t="shared" si="110"/>
        <v>2.4899999999999999E-2</v>
      </c>
      <c r="K1318">
        <f t="shared" si="110"/>
        <v>6.3200000000000006E-2</v>
      </c>
      <c r="L1318">
        <f t="shared" si="110"/>
        <v>0.1661</v>
      </c>
      <c r="M1318">
        <f t="shared" si="110"/>
        <v>0.1641</v>
      </c>
      <c r="N1318">
        <f t="shared" si="110"/>
        <v>0.19289999999999999</v>
      </c>
      <c r="O1318">
        <f t="shared" si="107"/>
        <v>0.38880000000000003</v>
      </c>
      <c r="P1318">
        <f t="shared" si="108"/>
        <v>0.72699999999999998</v>
      </c>
      <c r="Q1318">
        <f t="shared" si="109"/>
        <v>0.27300000000000002</v>
      </c>
    </row>
    <row r="1319" spans="1:17">
      <c r="A1319">
        <v>1322</v>
      </c>
      <c r="B1319">
        <v>48</v>
      </c>
      <c r="C1319">
        <v>141</v>
      </c>
      <c r="D1319">
        <v>414</v>
      </c>
      <c r="E1319">
        <v>314</v>
      </c>
      <c r="F1319">
        <v>511</v>
      </c>
      <c r="G1319">
        <v>829</v>
      </c>
      <c r="H1319">
        <v>134</v>
      </c>
      <c r="I1319">
        <f t="shared" si="106"/>
        <v>2257</v>
      </c>
      <c r="J1319">
        <f t="shared" si="110"/>
        <v>2.1299999999999999E-2</v>
      </c>
      <c r="K1319">
        <f t="shared" si="110"/>
        <v>6.25E-2</v>
      </c>
      <c r="L1319">
        <f t="shared" si="110"/>
        <v>0.18340000000000001</v>
      </c>
      <c r="M1319">
        <f t="shared" si="110"/>
        <v>0.1391</v>
      </c>
      <c r="N1319">
        <f t="shared" si="110"/>
        <v>0.22639999999999999</v>
      </c>
      <c r="O1319">
        <f t="shared" si="107"/>
        <v>0.36729999999999996</v>
      </c>
      <c r="P1319">
        <f t="shared" si="108"/>
        <v>0.94059999999999999</v>
      </c>
      <c r="Q1319">
        <f t="shared" si="109"/>
        <v>5.9400000000000001E-2</v>
      </c>
    </row>
    <row r="1320" spans="1:17">
      <c r="A1320">
        <v>1323</v>
      </c>
      <c r="B1320">
        <v>149</v>
      </c>
      <c r="C1320">
        <v>312</v>
      </c>
      <c r="D1320">
        <v>677</v>
      </c>
      <c r="E1320">
        <v>538</v>
      </c>
      <c r="F1320">
        <v>827</v>
      </c>
      <c r="G1320">
        <v>1500</v>
      </c>
      <c r="H1320">
        <v>498</v>
      </c>
      <c r="I1320">
        <f t="shared" si="106"/>
        <v>4003</v>
      </c>
      <c r="J1320">
        <f t="shared" si="110"/>
        <v>3.7199999999999997E-2</v>
      </c>
      <c r="K1320">
        <f t="shared" si="110"/>
        <v>7.7899999999999997E-2</v>
      </c>
      <c r="L1320">
        <f t="shared" si="110"/>
        <v>0.1691</v>
      </c>
      <c r="M1320">
        <f t="shared" si="110"/>
        <v>0.13439999999999999</v>
      </c>
      <c r="N1320">
        <f t="shared" si="110"/>
        <v>0.20660000000000001</v>
      </c>
      <c r="O1320">
        <f t="shared" si="107"/>
        <v>0.37480000000000002</v>
      </c>
      <c r="P1320">
        <f t="shared" si="108"/>
        <v>0.87560000000000004</v>
      </c>
      <c r="Q1320">
        <f t="shared" si="109"/>
        <v>0.1244</v>
      </c>
    </row>
    <row r="1321" spans="1:17">
      <c r="A1321">
        <v>1324</v>
      </c>
      <c r="B1321">
        <v>23</v>
      </c>
      <c r="C1321">
        <v>84</v>
      </c>
      <c r="D1321">
        <v>222</v>
      </c>
      <c r="E1321">
        <v>135</v>
      </c>
      <c r="F1321">
        <v>243</v>
      </c>
      <c r="G1321">
        <v>393</v>
      </c>
      <c r="H1321">
        <v>186</v>
      </c>
      <c r="I1321">
        <f t="shared" si="106"/>
        <v>1100</v>
      </c>
      <c r="J1321">
        <f t="shared" si="110"/>
        <v>2.0899999999999998E-2</v>
      </c>
      <c r="K1321">
        <f t="shared" si="110"/>
        <v>7.6399999999999996E-2</v>
      </c>
      <c r="L1321">
        <f t="shared" si="110"/>
        <v>0.20180000000000001</v>
      </c>
      <c r="M1321">
        <f t="shared" si="110"/>
        <v>0.1227</v>
      </c>
      <c r="N1321">
        <f t="shared" si="110"/>
        <v>0.22090000000000001</v>
      </c>
      <c r="O1321">
        <f t="shared" si="107"/>
        <v>0.35729999999999995</v>
      </c>
      <c r="P1321">
        <f t="shared" si="108"/>
        <v>0.83089999999999997</v>
      </c>
      <c r="Q1321">
        <f t="shared" si="109"/>
        <v>0.1691</v>
      </c>
    </row>
    <row r="1322" spans="1:17">
      <c r="A1322">
        <v>1325</v>
      </c>
      <c r="B1322">
        <v>124</v>
      </c>
      <c r="C1322">
        <v>266</v>
      </c>
      <c r="D1322">
        <v>549</v>
      </c>
      <c r="E1322">
        <v>445</v>
      </c>
      <c r="F1322">
        <v>704</v>
      </c>
      <c r="G1322">
        <v>1380</v>
      </c>
      <c r="H1322">
        <v>1007</v>
      </c>
      <c r="I1322">
        <f t="shared" si="106"/>
        <v>3468</v>
      </c>
      <c r="J1322">
        <f t="shared" si="110"/>
        <v>3.5799999999999998E-2</v>
      </c>
      <c r="K1322">
        <f t="shared" si="110"/>
        <v>7.6700000000000004E-2</v>
      </c>
      <c r="L1322">
        <f t="shared" si="110"/>
        <v>0.1583</v>
      </c>
      <c r="M1322">
        <f t="shared" si="110"/>
        <v>0.1283</v>
      </c>
      <c r="N1322">
        <f t="shared" si="110"/>
        <v>0.20300000000000001</v>
      </c>
      <c r="O1322">
        <f t="shared" si="107"/>
        <v>0.39789999999999992</v>
      </c>
      <c r="P1322">
        <f t="shared" si="108"/>
        <v>0.70960000000000001</v>
      </c>
      <c r="Q1322">
        <f t="shared" si="109"/>
        <v>0.29039999999999999</v>
      </c>
    </row>
    <row r="1323" spans="1:17">
      <c r="A1323">
        <v>1326</v>
      </c>
      <c r="B1323">
        <v>94</v>
      </c>
      <c r="C1323">
        <v>159</v>
      </c>
      <c r="D1323">
        <v>343</v>
      </c>
      <c r="E1323">
        <v>253</v>
      </c>
      <c r="F1323">
        <v>409</v>
      </c>
      <c r="G1323">
        <v>786</v>
      </c>
      <c r="H1323">
        <v>452</v>
      </c>
      <c r="I1323">
        <f t="shared" si="106"/>
        <v>2044</v>
      </c>
      <c r="J1323">
        <f t="shared" si="110"/>
        <v>4.5999999999999999E-2</v>
      </c>
      <c r="K1323">
        <f t="shared" si="110"/>
        <v>7.7799999999999994E-2</v>
      </c>
      <c r="L1323">
        <f t="shared" si="110"/>
        <v>0.1678</v>
      </c>
      <c r="M1323">
        <f t="shared" si="110"/>
        <v>0.12379999999999999</v>
      </c>
      <c r="N1323">
        <f t="shared" si="110"/>
        <v>0.2001</v>
      </c>
      <c r="O1323">
        <f t="shared" si="107"/>
        <v>0.38450000000000006</v>
      </c>
      <c r="P1323">
        <f t="shared" si="108"/>
        <v>0.77890000000000004</v>
      </c>
      <c r="Q1323">
        <f t="shared" si="109"/>
        <v>0.22109999999999999</v>
      </c>
    </row>
    <row r="1324" spans="1:17">
      <c r="A1324">
        <v>1327</v>
      </c>
      <c r="B1324">
        <v>83</v>
      </c>
      <c r="C1324">
        <v>163</v>
      </c>
      <c r="D1324">
        <v>309</v>
      </c>
      <c r="E1324">
        <v>331</v>
      </c>
      <c r="F1324">
        <v>334</v>
      </c>
      <c r="G1324">
        <v>746</v>
      </c>
      <c r="H1324">
        <v>302</v>
      </c>
      <c r="I1324">
        <f t="shared" si="106"/>
        <v>1966</v>
      </c>
      <c r="J1324">
        <f t="shared" si="110"/>
        <v>4.2200000000000001E-2</v>
      </c>
      <c r="K1324">
        <f t="shared" si="110"/>
        <v>8.2900000000000001E-2</v>
      </c>
      <c r="L1324">
        <f t="shared" si="110"/>
        <v>0.15720000000000001</v>
      </c>
      <c r="M1324">
        <f t="shared" si="110"/>
        <v>0.16839999999999999</v>
      </c>
      <c r="N1324">
        <f t="shared" si="110"/>
        <v>0.1699</v>
      </c>
      <c r="O1324">
        <f t="shared" si="107"/>
        <v>0.37939999999999996</v>
      </c>
      <c r="P1324">
        <f t="shared" si="108"/>
        <v>0.84640000000000004</v>
      </c>
      <c r="Q1324">
        <f t="shared" si="109"/>
        <v>0.15359999999999999</v>
      </c>
    </row>
    <row r="1325" spans="1:17">
      <c r="A1325">
        <v>1328</v>
      </c>
      <c r="B1325">
        <v>33</v>
      </c>
      <c r="C1325">
        <v>106</v>
      </c>
      <c r="D1325">
        <v>328</v>
      </c>
      <c r="E1325">
        <v>237</v>
      </c>
      <c r="F1325">
        <v>350</v>
      </c>
      <c r="G1325">
        <v>715</v>
      </c>
      <c r="H1325">
        <v>446</v>
      </c>
      <c r="I1325">
        <f t="shared" si="106"/>
        <v>1769</v>
      </c>
      <c r="J1325">
        <f t="shared" si="110"/>
        <v>1.8700000000000001E-2</v>
      </c>
      <c r="K1325">
        <f t="shared" si="110"/>
        <v>5.9900000000000002E-2</v>
      </c>
      <c r="L1325">
        <f t="shared" si="110"/>
        <v>0.18540000000000001</v>
      </c>
      <c r="M1325">
        <f t="shared" si="110"/>
        <v>0.13400000000000001</v>
      </c>
      <c r="N1325">
        <f t="shared" si="110"/>
        <v>0.19789999999999999</v>
      </c>
      <c r="O1325">
        <f t="shared" si="107"/>
        <v>0.40410000000000001</v>
      </c>
      <c r="P1325">
        <f t="shared" si="108"/>
        <v>0.74790000000000001</v>
      </c>
      <c r="Q1325">
        <f t="shared" si="109"/>
        <v>0.25209999999999999</v>
      </c>
    </row>
    <row r="1326" spans="1:17">
      <c r="A1326">
        <v>1329</v>
      </c>
      <c r="B1326">
        <v>163</v>
      </c>
      <c r="C1326">
        <v>202</v>
      </c>
      <c r="D1326">
        <v>217</v>
      </c>
      <c r="E1326">
        <v>195</v>
      </c>
      <c r="F1326">
        <v>323</v>
      </c>
      <c r="G1326">
        <v>750</v>
      </c>
      <c r="H1326">
        <v>395</v>
      </c>
      <c r="I1326">
        <f t="shared" si="106"/>
        <v>1850</v>
      </c>
      <c r="J1326">
        <f t="shared" si="110"/>
        <v>8.8099999999999998E-2</v>
      </c>
      <c r="K1326">
        <f t="shared" si="110"/>
        <v>0.10920000000000001</v>
      </c>
      <c r="L1326">
        <f t="shared" si="110"/>
        <v>0.1173</v>
      </c>
      <c r="M1326">
        <f t="shared" si="110"/>
        <v>0.10539999999999999</v>
      </c>
      <c r="N1326">
        <f t="shared" si="110"/>
        <v>0.17460000000000001</v>
      </c>
      <c r="O1326">
        <f t="shared" si="107"/>
        <v>0.40539999999999998</v>
      </c>
      <c r="P1326">
        <f t="shared" si="108"/>
        <v>0.78649999999999998</v>
      </c>
      <c r="Q1326">
        <f t="shared" si="109"/>
        <v>0.2135</v>
      </c>
    </row>
    <row r="1327" spans="1:17">
      <c r="A1327">
        <v>1330</v>
      </c>
      <c r="B1327">
        <v>47</v>
      </c>
      <c r="C1327">
        <v>95</v>
      </c>
      <c r="D1327">
        <v>249</v>
      </c>
      <c r="E1327">
        <v>154</v>
      </c>
      <c r="F1327">
        <v>256</v>
      </c>
      <c r="G1327">
        <v>574</v>
      </c>
      <c r="H1327">
        <v>277</v>
      </c>
      <c r="I1327">
        <f t="shared" si="106"/>
        <v>1375</v>
      </c>
      <c r="J1327">
        <f t="shared" si="110"/>
        <v>3.4200000000000001E-2</v>
      </c>
      <c r="K1327">
        <f t="shared" si="110"/>
        <v>6.9099999999999995E-2</v>
      </c>
      <c r="L1327">
        <f t="shared" si="110"/>
        <v>0.18110000000000001</v>
      </c>
      <c r="M1327">
        <f t="shared" si="110"/>
        <v>0.112</v>
      </c>
      <c r="N1327">
        <f t="shared" si="110"/>
        <v>0.1862</v>
      </c>
      <c r="O1327">
        <f t="shared" si="107"/>
        <v>0.41739999999999999</v>
      </c>
      <c r="P1327">
        <f t="shared" si="108"/>
        <v>0.79849999999999999</v>
      </c>
      <c r="Q1327">
        <f t="shared" si="109"/>
        <v>0.20150000000000001</v>
      </c>
    </row>
    <row r="1328" spans="1:17">
      <c r="A1328">
        <v>1331</v>
      </c>
      <c r="B1328">
        <v>291</v>
      </c>
      <c r="C1328">
        <v>410</v>
      </c>
      <c r="D1328">
        <v>420</v>
      </c>
      <c r="E1328">
        <v>319</v>
      </c>
      <c r="F1328">
        <v>340</v>
      </c>
      <c r="G1328">
        <v>759</v>
      </c>
      <c r="H1328">
        <v>568</v>
      </c>
      <c r="I1328">
        <f t="shared" si="106"/>
        <v>2539</v>
      </c>
      <c r="J1328">
        <f t="shared" si="110"/>
        <v>0.11459999999999999</v>
      </c>
      <c r="K1328">
        <f t="shared" si="110"/>
        <v>0.1615</v>
      </c>
      <c r="L1328">
        <f t="shared" si="110"/>
        <v>0.16539999999999999</v>
      </c>
      <c r="M1328">
        <f t="shared" si="110"/>
        <v>0.12559999999999999</v>
      </c>
      <c r="N1328">
        <f t="shared" si="110"/>
        <v>0.13389999999999999</v>
      </c>
      <c r="O1328">
        <f t="shared" si="107"/>
        <v>0.29900000000000004</v>
      </c>
      <c r="P1328">
        <f t="shared" si="108"/>
        <v>0.77629999999999999</v>
      </c>
      <c r="Q1328">
        <f t="shared" si="109"/>
        <v>0.22370000000000001</v>
      </c>
    </row>
    <row r="1329" spans="1:17">
      <c r="A1329">
        <v>1332</v>
      </c>
      <c r="B1329">
        <v>1268</v>
      </c>
      <c r="C1329">
        <v>2314</v>
      </c>
      <c r="D1329">
        <v>507</v>
      </c>
      <c r="E1329">
        <v>400</v>
      </c>
      <c r="F1329">
        <v>518</v>
      </c>
      <c r="G1329">
        <v>994</v>
      </c>
      <c r="H1329">
        <v>1039</v>
      </c>
      <c r="I1329">
        <f t="shared" si="106"/>
        <v>6001</v>
      </c>
      <c r="J1329">
        <f t="shared" si="110"/>
        <v>0.21129999999999999</v>
      </c>
      <c r="K1329">
        <f t="shared" si="110"/>
        <v>0.3856</v>
      </c>
      <c r="L1329">
        <f t="shared" si="110"/>
        <v>8.4500000000000006E-2</v>
      </c>
      <c r="M1329">
        <f t="shared" si="110"/>
        <v>6.6699999999999995E-2</v>
      </c>
      <c r="N1329">
        <f t="shared" si="110"/>
        <v>8.6300000000000002E-2</v>
      </c>
      <c r="O1329">
        <f t="shared" si="107"/>
        <v>0.16559999999999997</v>
      </c>
      <c r="P1329">
        <f t="shared" si="108"/>
        <v>0.82689999999999997</v>
      </c>
      <c r="Q1329">
        <f t="shared" si="109"/>
        <v>0.1731</v>
      </c>
    </row>
    <row r="1330" spans="1:17">
      <c r="A1330">
        <v>1333</v>
      </c>
      <c r="B1330">
        <v>60</v>
      </c>
      <c r="C1330">
        <v>120</v>
      </c>
      <c r="D1330">
        <v>214</v>
      </c>
      <c r="E1330">
        <v>267</v>
      </c>
      <c r="F1330">
        <v>313</v>
      </c>
      <c r="G1330">
        <v>638</v>
      </c>
      <c r="H1330">
        <v>438</v>
      </c>
      <c r="I1330">
        <f t="shared" si="106"/>
        <v>1612</v>
      </c>
      <c r="J1330">
        <f t="shared" si="110"/>
        <v>3.7199999999999997E-2</v>
      </c>
      <c r="K1330">
        <f t="shared" si="110"/>
        <v>7.4399999999999994E-2</v>
      </c>
      <c r="L1330">
        <f t="shared" si="110"/>
        <v>0.1328</v>
      </c>
      <c r="M1330">
        <f t="shared" si="110"/>
        <v>0.1656</v>
      </c>
      <c r="N1330">
        <f t="shared" si="110"/>
        <v>0.19420000000000001</v>
      </c>
      <c r="O1330">
        <f t="shared" si="107"/>
        <v>0.39579999999999993</v>
      </c>
      <c r="P1330">
        <f t="shared" si="108"/>
        <v>0.72829999999999995</v>
      </c>
      <c r="Q1330">
        <f t="shared" si="109"/>
        <v>0.2717</v>
      </c>
    </row>
    <row r="1331" spans="1:17">
      <c r="A1331">
        <v>1334</v>
      </c>
      <c r="B1331">
        <v>67</v>
      </c>
      <c r="C1331">
        <v>103</v>
      </c>
      <c r="D1331">
        <v>233</v>
      </c>
      <c r="E1331">
        <v>192</v>
      </c>
      <c r="F1331">
        <v>317</v>
      </c>
      <c r="G1331">
        <v>590</v>
      </c>
      <c r="H1331">
        <v>394</v>
      </c>
      <c r="I1331">
        <f t="shared" si="106"/>
        <v>1502</v>
      </c>
      <c r="J1331">
        <f t="shared" si="110"/>
        <v>4.4600000000000001E-2</v>
      </c>
      <c r="K1331">
        <f t="shared" si="110"/>
        <v>6.8599999999999994E-2</v>
      </c>
      <c r="L1331">
        <f t="shared" si="110"/>
        <v>0.15509999999999999</v>
      </c>
      <c r="M1331">
        <f t="shared" si="110"/>
        <v>0.1278</v>
      </c>
      <c r="N1331">
        <f t="shared" si="110"/>
        <v>0.21110000000000001</v>
      </c>
      <c r="O1331">
        <f t="shared" si="107"/>
        <v>0.39280000000000004</v>
      </c>
      <c r="P1331">
        <f t="shared" si="108"/>
        <v>0.73770000000000002</v>
      </c>
      <c r="Q1331">
        <f t="shared" si="109"/>
        <v>0.26229999999999998</v>
      </c>
    </row>
    <row r="1332" spans="1:17">
      <c r="A1332">
        <v>1335</v>
      </c>
      <c r="B1332">
        <v>177</v>
      </c>
      <c r="C1332">
        <v>226</v>
      </c>
      <c r="D1332">
        <v>448</v>
      </c>
      <c r="E1332">
        <v>455</v>
      </c>
      <c r="F1332">
        <v>524</v>
      </c>
      <c r="G1332">
        <v>1188</v>
      </c>
      <c r="H1332">
        <v>730</v>
      </c>
      <c r="I1332">
        <f t="shared" si="106"/>
        <v>3018</v>
      </c>
      <c r="J1332">
        <f t="shared" si="110"/>
        <v>5.8599999999999999E-2</v>
      </c>
      <c r="K1332">
        <f t="shared" si="110"/>
        <v>7.4899999999999994E-2</v>
      </c>
      <c r="L1332">
        <f t="shared" si="110"/>
        <v>0.1484</v>
      </c>
      <c r="M1332">
        <f t="shared" si="110"/>
        <v>0.15079999999999999</v>
      </c>
      <c r="N1332">
        <f t="shared" si="110"/>
        <v>0.1736</v>
      </c>
      <c r="O1332">
        <f t="shared" si="107"/>
        <v>0.39369999999999994</v>
      </c>
      <c r="P1332">
        <f t="shared" si="108"/>
        <v>0.7581</v>
      </c>
      <c r="Q1332">
        <f t="shared" si="109"/>
        <v>0.2419</v>
      </c>
    </row>
    <row r="1333" spans="1:17">
      <c r="A1333">
        <v>1336</v>
      </c>
      <c r="B1333">
        <v>586</v>
      </c>
      <c r="C1333">
        <v>999</v>
      </c>
      <c r="D1333">
        <v>867</v>
      </c>
      <c r="E1333">
        <v>750</v>
      </c>
      <c r="F1333">
        <v>1015</v>
      </c>
      <c r="G1333">
        <v>2026</v>
      </c>
      <c r="H1333">
        <v>1807</v>
      </c>
      <c r="I1333">
        <f t="shared" si="106"/>
        <v>6243</v>
      </c>
      <c r="J1333">
        <f t="shared" si="110"/>
        <v>9.3899999999999997E-2</v>
      </c>
      <c r="K1333">
        <f t="shared" si="110"/>
        <v>0.16</v>
      </c>
      <c r="L1333">
        <f t="shared" si="110"/>
        <v>0.1389</v>
      </c>
      <c r="M1333">
        <f t="shared" si="110"/>
        <v>0.1201</v>
      </c>
      <c r="N1333">
        <f t="shared" si="110"/>
        <v>0.16259999999999999</v>
      </c>
      <c r="O1333">
        <f t="shared" si="107"/>
        <v>0.32450000000000001</v>
      </c>
      <c r="P1333">
        <f t="shared" si="108"/>
        <v>0.71060000000000001</v>
      </c>
      <c r="Q1333">
        <f t="shared" si="109"/>
        <v>0.28939999999999999</v>
      </c>
    </row>
    <row r="1334" spans="1:17">
      <c r="A1334">
        <v>1337</v>
      </c>
      <c r="B1334">
        <v>313</v>
      </c>
      <c r="C1334">
        <v>400</v>
      </c>
      <c r="D1334">
        <v>642</v>
      </c>
      <c r="E1334">
        <v>480</v>
      </c>
      <c r="F1334">
        <v>589</v>
      </c>
      <c r="G1334">
        <v>1132</v>
      </c>
      <c r="H1334">
        <v>720</v>
      </c>
      <c r="I1334">
        <f t="shared" si="106"/>
        <v>3556</v>
      </c>
      <c r="J1334">
        <f t="shared" si="110"/>
        <v>8.7999999999999995E-2</v>
      </c>
      <c r="K1334">
        <f t="shared" si="110"/>
        <v>0.1125</v>
      </c>
      <c r="L1334">
        <f t="shared" si="110"/>
        <v>0.18049999999999999</v>
      </c>
      <c r="M1334">
        <f t="shared" si="110"/>
        <v>0.13500000000000001</v>
      </c>
      <c r="N1334">
        <f t="shared" si="110"/>
        <v>0.1656</v>
      </c>
      <c r="O1334">
        <f t="shared" si="107"/>
        <v>0.31840000000000002</v>
      </c>
      <c r="P1334">
        <f t="shared" si="108"/>
        <v>0.79749999999999999</v>
      </c>
      <c r="Q1334">
        <f t="shared" si="109"/>
        <v>0.20250000000000001</v>
      </c>
    </row>
    <row r="1335" spans="1:17">
      <c r="A1335">
        <v>1338</v>
      </c>
      <c r="B1335">
        <v>134</v>
      </c>
      <c r="C1335">
        <v>192</v>
      </c>
      <c r="D1335">
        <v>255</v>
      </c>
      <c r="E1335">
        <v>195</v>
      </c>
      <c r="F1335">
        <v>247</v>
      </c>
      <c r="G1335">
        <v>484</v>
      </c>
      <c r="H1335">
        <v>297</v>
      </c>
      <c r="I1335">
        <f t="shared" si="106"/>
        <v>1507</v>
      </c>
      <c r="J1335">
        <f t="shared" si="110"/>
        <v>8.8900000000000007E-2</v>
      </c>
      <c r="K1335">
        <f t="shared" si="110"/>
        <v>0.12740000000000001</v>
      </c>
      <c r="L1335">
        <f t="shared" si="110"/>
        <v>0.16919999999999999</v>
      </c>
      <c r="M1335">
        <f t="shared" si="110"/>
        <v>0.12939999999999999</v>
      </c>
      <c r="N1335">
        <f t="shared" si="110"/>
        <v>0.16389999999999999</v>
      </c>
      <c r="O1335">
        <f t="shared" si="107"/>
        <v>0.32119999999999993</v>
      </c>
      <c r="P1335">
        <f t="shared" si="108"/>
        <v>0.80289999999999995</v>
      </c>
      <c r="Q1335">
        <f t="shared" si="109"/>
        <v>0.1971</v>
      </c>
    </row>
    <row r="1336" spans="1:17">
      <c r="A1336">
        <v>1339</v>
      </c>
      <c r="B1336">
        <v>214</v>
      </c>
      <c r="C1336">
        <v>312</v>
      </c>
      <c r="D1336">
        <v>342</v>
      </c>
      <c r="E1336">
        <v>282</v>
      </c>
      <c r="F1336">
        <v>373</v>
      </c>
      <c r="G1336">
        <v>734</v>
      </c>
      <c r="H1336">
        <v>653</v>
      </c>
      <c r="I1336">
        <f t="shared" si="106"/>
        <v>2257</v>
      </c>
      <c r="J1336">
        <f t="shared" si="110"/>
        <v>9.4799999999999995E-2</v>
      </c>
      <c r="K1336">
        <f t="shared" si="110"/>
        <v>0.13819999999999999</v>
      </c>
      <c r="L1336">
        <f t="shared" si="110"/>
        <v>0.1515</v>
      </c>
      <c r="M1336">
        <f t="shared" si="110"/>
        <v>0.1249</v>
      </c>
      <c r="N1336">
        <f t="shared" si="110"/>
        <v>0.1653</v>
      </c>
      <c r="O1336">
        <f t="shared" si="107"/>
        <v>0.32530000000000003</v>
      </c>
      <c r="P1336">
        <f t="shared" si="108"/>
        <v>0.7107</v>
      </c>
      <c r="Q1336">
        <f t="shared" si="109"/>
        <v>0.2893</v>
      </c>
    </row>
    <row r="1337" spans="1:17">
      <c r="A1337">
        <v>1340</v>
      </c>
      <c r="B1337">
        <v>167</v>
      </c>
      <c r="C1337">
        <v>261</v>
      </c>
      <c r="D1337">
        <v>478</v>
      </c>
      <c r="E1337">
        <v>303</v>
      </c>
      <c r="F1337">
        <v>443</v>
      </c>
      <c r="G1337">
        <v>914</v>
      </c>
      <c r="H1337">
        <v>736</v>
      </c>
      <c r="I1337">
        <f t="shared" si="106"/>
        <v>2566</v>
      </c>
      <c r="J1337">
        <f t="shared" si="110"/>
        <v>6.5100000000000005E-2</v>
      </c>
      <c r="K1337">
        <f t="shared" si="110"/>
        <v>0.1017</v>
      </c>
      <c r="L1337">
        <f t="shared" si="110"/>
        <v>0.18629999999999999</v>
      </c>
      <c r="M1337">
        <f t="shared" si="110"/>
        <v>0.1181</v>
      </c>
      <c r="N1337">
        <f t="shared" si="110"/>
        <v>0.1726</v>
      </c>
      <c r="O1337">
        <f t="shared" si="107"/>
        <v>0.35620000000000007</v>
      </c>
      <c r="P1337">
        <f t="shared" si="108"/>
        <v>0.71320000000000006</v>
      </c>
      <c r="Q1337">
        <f t="shared" si="109"/>
        <v>0.2868</v>
      </c>
    </row>
    <row r="1338" spans="1:17">
      <c r="A1338">
        <v>1341</v>
      </c>
      <c r="B1338">
        <v>138</v>
      </c>
      <c r="C1338">
        <v>252</v>
      </c>
      <c r="D1338">
        <v>575</v>
      </c>
      <c r="E1338">
        <v>428</v>
      </c>
      <c r="F1338">
        <v>649</v>
      </c>
      <c r="G1338">
        <v>1206</v>
      </c>
      <c r="H1338">
        <v>913</v>
      </c>
      <c r="I1338">
        <f t="shared" si="106"/>
        <v>3248</v>
      </c>
      <c r="J1338">
        <f t="shared" si="110"/>
        <v>4.2500000000000003E-2</v>
      </c>
      <c r="K1338">
        <f t="shared" si="110"/>
        <v>7.7600000000000002E-2</v>
      </c>
      <c r="L1338">
        <f t="shared" si="110"/>
        <v>0.17699999999999999</v>
      </c>
      <c r="M1338">
        <f t="shared" si="110"/>
        <v>0.1318</v>
      </c>
      <c r="N1338">
        <f t="shared" si="110"/>
        <v>0.19980000000000001</v>
      </c>
      <c r="O1338">
        <f t="shared" si="107"/>
        <v>0.37129999999999996</v>
      </c>
      <c r="P1338">
        <f t="shared" si="108"/>
        <v>0.71889999999999998</v>
      </c>
      <c r="Q1338">
        <f t="shared" si="109"/>
        <v>0.28110000000000002</v>
      </c>
    </row>
    <row r="1339" spans="1:17">
      <c r="A1339">
        <v>1342</v>
      </c>
      <c r="B1339">
        <v>142</v>
      </c>
      <c r="C1339">
        <v>197</v>
      </c>
      <c r="D1339">
        <v>292</v>
      </c>
      <c r="E1339">
        <v>313</v>
      </c>
      <c r="F1339">
        <v>441</v>
      </c>
      <c r="G1339">
        <v>829</v>
      </c>
      <c r="H1339">
        <v>285</v>
      </c>
      <c r="I1339">
        <f t="shared" si="106"/>
        <v>2214</v>
      </c>
      <c r="J1339">
        <f t="shared" si="110"/>
        <v>6.4100000000000004E-2</v>
      </c>
      <c r="K1339">
        <f t="shared" si="110"/>
        <v>8.8999999999999996E-2</v>
      </c>
      <c r="L1339">
        <f t="shared" si="110"/>
        <v>0.13189999999999999</v>
      </c>
      <c r="M1339">
        <f t="shared" si="110"/>
        <v>0.1414</v>
      </c>
      <c r="N1339">
        <f t="shared" si="110"/>
        <v>0.19919999999999999</v>
      </c>
      <c r="O1339">
        <f t="shared" si="107"/>
        <v>0.37440000000000007</v>
      </c>
      <c r="P1339">
        <f t="shared" si="108"/>
        <v>0.87129999999999996</v>
      </c>
      <c r="Q1339">
        <f t="shared" si="109"/>
        <v>0.12870000000000001</v>
      </c>
    </row>
    <row r="1340" spans="1:17">
      <c r="A1340">
        <v>1343</v>
      </c>
      <c r="B1340">
        <v>183</v>
      </c>
      <c r="C1340">
        <v>275</v>
      </c>
      <c r="D1340">
        <v>260</v>
      </c>
      <c r="E1340">
        <v>201</v>
      </c>
      <c r="F1340">
        <v>233</v>
      </c>
      <c r="G1340">
        <v>449</v>
      </c>
      <c r="H1340">
        <v>486</v>
      </c>
      <c r="I1340">
        <f t="shared" si="106"/>
        <v>1601</v>
      </c>
      <c r="J1340">
        <f t="shared" si="110"/>
        <v>0.1143</v>
      </c>
      <c r="K1340">
        <f t="shared" si="110"/>
        <v>0.17180000000000001</v>
      </c>
      <c r="L1340">
        <f t="shared" si="110"/>
        <v>0.16239999999999999</v>
      </c>
      <c r="M1340">
        <f t="shared" si="110"/>
        <v>0.1255</v>
      </c>
      <c r="N1340">
        <f t="shared" si="110"/>
        <v>0.14549999999999999</v>
      </c>
      <c r="O1340">
        <f t="shared" si="107"/>
        <v>0.28049999999999997</v>
      </c>
      <c r="P1340">
        <f t="shared" si="108"/>
        <v>0.69640000000000002</v>
      </c>
      <c r="Q1340">
        <f t="shared" si="109"/>
        <v>0.30359999999999998</v>
      </c>
    </row>
    <row r="1341" spans="1:17">
      <c r="A1341">
        <v>1344</v>
      </c>
      <c r="B1341">
        <v>594</v>
      </c>
      <c r="C1341">
        <v>603</v>
      </c>
      <c r="D1341">
        <v>435</v>
      </c>
      <c r="E1341">
        <v>359</v>
      </c>
      <c r="F1341">
        <v>322</v>
      </c>
      <c r="G1341">
        <v>539</v>
      </c>
      <c r="H1341">
        <v>596</v>
      </c>
      <c r="I1341">
        <f t="shared" si="106"/>
        <v>2852</v>
      </c>
      <c r="J1341">
        <f t="shared" ref="J1341:N1391" si="111">ROUND(B1341/$I1341,4)</f>
        <v>0.20830000000000001</v>
      </c>
      <c r="K1341">
        <f t="shared" si="111"/>
        <v>0.2114</v>
      </c>
      <c r="L1341">
        <f t="shared" si="111"/>
        <v>0.1525</v>
      </c>
      <c r="M1341">
        <f t="shared" si="111"/>
        <v>0.12590000000000001</v>
      </c>
      <c r="N1341">
        <f t="shared" si="111"/>
        <v>0.1129</v>
      </c>
      <c r="O1341">
        <f t="shared" si="107"/>
        <v>0.18899999999999995</v>
      </c>
      <c r="P1341">
        <f t="shared" si="108"/>
        <v>0.79100000000000004</v>
      </c>
      <c r="Q1341">
        <f t="shared" si="109"/>
        <v>0.20899999999999999</v>
      </c>
    </row>
    <row r="1342" spans="1:17">
      <c r="A1342">
        <v>1345</v>
      </c>
      <c r="B1342">
        <v>122</v>
      </c>
      <c r="C1342">
        <v>169</v>
      </c>
      <c r="D1342">
        <v>261</v>
      </c>
      <c r="E1342">
        <v>220</v>
      </c>
      <c r="F1342">
        <v>270</v>
      </c>
      <c r="G1342">
        <v>511</v>
      </c>
      <c r="H1342">
        <v>299</v>
      </c>
      <c r="I1342">
        <f t="shared" si="106"/>
        <v>1553</v>
      </c>
      <c r="J1342">
        <f t="shared" si="111"/>
        <v>7.8600000000000003E-2</v>
      </c>
      <c r="K1342">
        <f t="shared" si="111"/>
        <v>0.10879999999999999</v>
      </c>
      <c r="L1342">
        <f t="shared" si="111"/>
        <v>0.1681</v>
      </c>
      <c r="M1342">
        <f t="shared" si="111"/>
        <v>0.14169999999999999</v>
      </c>
      <c r="N1342">
        <f t="shared" si="111"/>
        <v>0.1739</v>
      </c>
      <c r="O1342">
        <f t="shared" si="107"/>
        <v>0.32889999999999997</v>
      </c>
      <c r="P1342">
        <f t="shared" si="108"/>
        <v>0.8075</v>
      </c>
      <c r="Q1342">
        <f t="shared" si="109"/>
        <v>0.1925</v>
      </c>
    </row>
    <row r="1343" spans="1:17">
      <c r="A1343">
        <v>1346</v>
      </c>
      <c r="B1343">
        <v>382</v>
      </c>
      <c r="C1343">
        <v>572</v>
      </c>
      <c r="D1343">
        <v>1018</v>
      </c>
      <c r="E1343">
        <v>865</v>
      </c>
      <c r="F1343">
        <v>1645</v>
      </c>
      <c r="G1343">
        <v>4279</v>
      </c>
      <c r="H1343">
        <v>1398</v>
      </c>
      <c r="I1343">
        <f t="shared" si="106"/>
        <v>8761</v>
      </c>
      <c r="J1343">
        <f t="shared" si="111"/>
        <v>4.36E-2</v>
      </c>
      <c r="K1343">
        <f t="shared" si="111"/>
        <v>6.5299999999999997E-2</v>
      </c>
      <c r="L1343">
        <f t="shared" si="111"/>
        <v>0.1162</v>
      </c>
      <c r="M1343">
        <f t="shared" si="111"/>
        <v>9.8699999999999996E-2</v>
      </c>
      <c r="N1343">
        <f t="shared" si="111"/>
        <v>0.18779999999999999</v>
      </c>
      <c r="O1343">
        <f t="shared" si="107"/>
        <v>0.48840000000000006</v>
      </c>
      <c r="P1343">
        <f t="shared" si="108"/>
        <v>0.84040000000000004</v>
      </c>
      <c r="Q1343">
        <f t="shared" si="109"/>
        <v>0.15959999999999999</v>
      </c>
    </row>
    <row r="1344" spans="1:17">
      <c r="A1344">
        <v>1347</v>
      </c>
      <c r="B1344">
        <v>78</v>
      </c>
      <c r="C1344">
        <v>143</v>
      </c>
      <c r="D1344">
        <v>329</v>
      </c>
      <c r="E1344">
        <v>259</v>
      </c>
      <c r="F1344">
        <v>440</v>
      </c>
      <c r="G1344">
        <v>826</v>
      </c>
      <c r="H1344">
        <v>580</v>
      </c>
      <c r="I1344">
        <f t="shared" si="106"/>
        <v>2075</v>
      </c>
      <c r="J1344">
        <f t="shared" si="111"/>
        <v>3.7600000000000001E-2</v>
      </c>
      <c r="K1344">
        <f t="shared" si="111"/>
        <v>6.8900000000000003E-2</v>
      </c>
      <c r="L1344">
        <f t="shared" si="111"/>
        <v>0.15859999999999999</v>
      </c>
      <c r="M1344">
        <f t="shared" si="111"/>
        <v>0.12479999999999999</v>
      </c>
      <c r="N1344">
        <f t="shared" si="111"/>
        <v>0.21199999999999999</v>
      </c>
      <c r="O1344">
        <f t="shared" si="107"/>
        <v>0.39810000000000001</v>
      </c>
      <c r="P1344">
        <f t="shared" si="108"/>
        <v>0.72049999999999992</v>
      </c>
      <c r="Q1344">
        <f t="shared" si="109"/>
        <v>0.27950000000000003</v>
      </c>
    </row>
    <row r="1345" spans="1:17">
      <c r="A1345">
        <v>1348</v>
      </c>
      <c r="B1345">
        <v>391</v>
      </c>
      <c r="C1345">
        <v>492</v>
      </c>
      <c r="D1345">
        <v>837</v>
      </c>
      <c r="E1345">
        <v>605</v>
      </c>
      <c r="F1345">
        <v>833</v>
      </c>
      <c r="G1345">
        <v>1235</v>
      </c>
      <c r="H1345">
        <v>1313</v>
      </c>
      <c r="I1345">
        <f t="shared" si="106"/>
        <v>4393</v>
      </c>
      <c r="J1345">
        <f t="shared" si="111"/>
        <v>8.8999999999999996E-2</v>
      </c>
      <c r="K1345">
        <f t="shared" si="111"/>
        <v>0.112</v>
      </c>
      <c r="L1345">
        <f t="shared" si="111"/>
        <v>0.1905</v>
      </c>
      <c r="M1345">
        <f t="shared" si="111"/>
        <v>0.13769999999999999</v>
      </c>
      <c r="N1345">
        <f t="shared" si="111"/>
        <v>0.18959999999999999</v>
      </c>
      <c r="O1345">
        <f t="shared" si="107"/>
        <v>0.28120000000000001</v>
      </c>
      <c r="P1345">
        <f t="shared" si="108"/>
        <v>0.70110000000000006</v>
      </c>
      <c r="Q1345">
        <f t="shared" si="109"/>
        <v>0.2989</v>
      </c>
    </row>
    <row r="1346" spans="1:17">
      <c r="A1346">
        <v>1349</v>
      </c>
      <c r="B1346">
        <v>228</v>
      </c>
      <c r="C1346">
        <v>339</v>
      </c>
      <c r="D1346">
        <v>526</v>
      </c>
      <c r="E1346">
        <v>400</v>
      </c>
      <c r="F1346">
        <v>452</v>
      </c>
      <c r="G1346">
        <v>730</v>
      </c>
      <c r="H1346">
        <v>1053</v>
      </c>
      <c r="I1346">
        <f t="shared" si="106"/>
        <v>2675</v>
      </c>
      <c r="J1346">
        <f t="shared" si="111"/>
        <v>8.5199999999999998E-2</v>
      </c>
      <c r="K1346">
        <f t="shared" si="111"/>
        <v>0.12670000000000001</v>
      </c>
      <c r="L1346">
        <f t="shared" si="111"/>
        <v>0.1966</v>
      </c>
      <c r="M1346">
        <f t="shared" si="111"/>
        <v>0.14949999999999999</v>
      </c>
      <c r="N1346">
        <f t="shared" si="111"/>
        <v>0.16900000000000001</v>
      </c>
      <c r="O1346">
        <f t="shared" si="107"/>
        <v>0.27300000000000002</v>
      </c>
      <c r="P1346">
        <f t="shared" si="108"/>
        <v>0.60640000000000005</v>
      </c>
      <c r="Q1346">
        <f t="shared" si="109"/>
        <v>0.39360000000000001</v>
      </c>
    </row>
    <row r="1347" spans="1:17">
      <c r="A1347">
        <v>1350</v>
      </c>
      <c r="B1347">
        <v>158</v>
      </c>
      <c r="C1347">
        <v>226</v>
      </c>
      <c r="D1347">
        <v>536</v>
      </c>
      <c r="E1347">
        <v>316</v>
      </c>
      <c r="F1347">
        <v>612</v>
      </c>
      <c r="G1347">
        <v>1014</v>
      </c>
      <c r="H1347">
        <v>534</v>
      </c>
      <c r="I1347">
        <f t="shared" ref="I1347:I1410" si="112">SUM(B1347:G1347)</f>
        <v>2862</v>
      </c>
      <c r="J1347">
        <f t="shared" si="111"/>
        <v>5.5199999999999999E-2</v>
      </c>
      <c r="K1347">
        <f t="shared" si="111"/>
        <v>7.9000000000000001E-2</v>
      </c>
      <c r="L1347">
        <f t="shared" si="111"/>
        <v>0.18729999999999999</v>
      </c>
      <c r="M1347">
        <f t="shared" si="111"/>
        <v>0.1104</v>
      </c>
      <c r="N1347">
        <f t="shared" si="111"/>
        <v>0.21379999999999999</v>
      </c>
      <c r="O1347">
        <f t="shared" ref="O1347:O1410" si="113">1-SUM(J1347:N1347)</f>
        <v>0.35430000000000006</v>
      </c>
      <c r="P1347">
        <f t="shared" ref="P1347:P1410" si="114">1-Q1347</f>
        <v>0.81340000000000001</v>
      </c>
      <c r="Q1347">
        <f t="shared" ref="Q1347:Q1410" si="115">ROUND(H1347/$I1347,4)</f>
        <v>0.18659999999999999</v>
      </c>
    </row>
    <row r="1348" spans="1:17">
      <c r="A1348">
        <v>1351</v>
      </c>
      <c r="B1348">
        <v>41</v>
      </c>
      <c r="C1348">
        <v>61</v>
      </c>
      <c r="D1348">
        <v>212</v>
      </c>
      <c r="E1348">
        <v>154</v>
      </c>
      <c r="F1348">
        <v>360</v>
      </c>
      <c r="G1348">
        <v>553</v>
      </c>
      <c r="H1348">
        <v>261</v>
      </c>
      <c r="I1348">
        <f t="shared" si="112"/>
        <v>1381</v>
      </c>
      <c r="J1348">
        <f t="shared" si="111"/>
        <v>2.9700000000000001E-2</v>
      </c>
      <c r="K1348">
        <f t="shared" si="111"/>
        <v>4.4200000000000003E-2</v>
      </c>
      <c r="L1348">
        <f t="shared" si="111"/>
        <v>0.1535</v>
      </c>
      <c r="M1348">
        <f t="shared" si="111"/>
        <v>0.1115</v>
      </c>
      <c r="N1348">
        <f t="shared" si="111"/>
        <v>0.26069999999999999</v>
      </c>
      <c r="O1348">
        <f t="shared" si="113"/>
        <v>0.40040000000000009</v>
      </c>
      <c r="P1348">
        <f t="shared" si="114"/>
        <v>0.81099999999999994</v>
      </c>
      <c r="Q1348">
        <f t="shared" si="115"/>
        <v>0.189</v>
      </c>
    </row>
    <row r="1349" spans="1:17">
      <c r="A1349">
        <v>1352</v>
      </c>
      <c r="B1349">
        <v>23</v>
      </c>
      <c r="C1349">
        <v>52</v>
      </c>
      <c r="D1349">
        <v>265</v>
      </c>
      <c r="E1349">
        <v>176</v>
      </c>
      <c r="F1349">
        <v>358</v>
      </c>
      <c r="G1349">
        <v>540</v>
      </c>
      <c r="H1349">
        <v>319</v>
      </c>
      <c r="I1349">
        <f t="shared" si="112"/>
        <v>1414</v>
      </c>
      <c r="J1349">
        <f t="shared" si="111"/>
        <v>1.6299999999999999E-2</v>
      </c>
      <c r="K1349">
        <f t="shared" si="111"/>
        <v>3.6799999999999999E-2</v>
      </c>
      <c r="L1349">
        <f t="shared" si="111"/>
        <v>0.18740000000000001</v>
      </c>
      <c r="M1349">
        <f t="shared" si="111"/>
        <v>0.1245</v>
      </c>
      <c r="N1349">
        <f t="shared" si="111"/>
        <v>0.25319999999999998</v>
      </c>
      <c r="O1349">
        <f t="shared" si="113"/>
        <v>0.38180000000000003</v>
      </c>
      <c r="P1349">
        <f t="shared" si="114"/>
        <v>0.77439999999999998</v>
      </c>
      <c r="Q1349">
        <f t="shared" si="115"/>
        <v>0.22559999999999999</v>
      </c>
    </row>
    <row r="1350" spans="1:17">
      <c r="A1350">
        <v>1353</v>
      </c>
      <c r="B1350">
        <v>71</v>
      </c>
      <c r="C1350">
        <v>276</v>
      </c>
      <c r="D1350">
        <v>703</v>
      </c>
      <c r="E1350">
        <v>603</v>
      </c>
      <c r="F1350">
        <v>866</v>
      </c>
      <c r="G1350">
        <v>1332</v>
      </c>
      <c r="H1350">
        <v>94</v>
      </c>
      <c r="I1350">
        <f t="shared" si="112"/>
        <v>3851</v>
      </c>
      <c r="J1350">
        <f t="shared" si="111"/>
        <v>1.84E-2</v>
      </c>
      <c r="K1350">
        <f t="shared" si="111"/>
        <v>7.17E-2</v>
      </c>
      <c r="L1350">
        <f t="shared" si="111"/>
        <v>0.1825</v>
      </c>
      <c r="M1350">
        <f t="shared" si="111"/>
        <v>0.15659999999999999</v>
      </c>
      <c r="N1350">
        <f t="shared" si="111"/>
        <v>0.22489999999999999</v>
      </c>
      <c r="O1350">
        <f t="shared" si="113"/>
        <v>0.34589999999999999</v>
      </c>
      <c r="P1350">
        <f t="shared" si="114"/>
        <v>0.97560000000000002</v>
      </c>
      <c r="Q1350">
        <f t="shared" si="115"/>
        <v>2.4400000000000002E-2</v>
      </c>
    </row>
    <row r="1351" spans="1:17">
      <c r="A1351">
        <v>1354</v>
      </c>
      <c r="B1351">
        <v>55</v>
      </c>
      <c r="C1351">
        <v>191</v>
      </c>
      <c r="D1351">
        <v>587</v>
      </c>
      <c r="E1351">
        <v>462</v>
      </c>
      <c r="F1351">
        <v>775</v>
      </c>
      <c r="G1351">
        <v>1209</v>
      </c>
      <c r="H1351">
        <v>677</v>
      </c>
      <c r="I1351">
        <f t="shared" si="112"/>
        <v>3279</v>
      </c>
      <c r="J1351">
        <f t="shared" si="111"/>
        <v>1.6799999999999999E-2</v>
      </c>
      <c r="K1351">
        <f t="shared" si="111"/>
        <v>5.8200000000000002E-2</v>
      </c>
      <c r="L1351">
        <f t="shared" si="111"/>
        <v>0.17899999999999999</v>
      </c>
      <c r="M1351">
        <f t="shared" si="111"/>
        <v>0.1409</v>
      </c>
      <c r="N1351">
        <f t="shared" si="111"/>
        <v>0.2364</v>
      </c>
      <c r="O1351">
        <f t="shared" si="113"/>
        <v>0.36870000000000003</v>
      </c>
      <c r="P1351">
        <f t="shared" si="114"/>
        <v>0.79349999999999998</v>
      </c>
      <c r="Q1351">
        <f t="shared" si="115"/>
        <v>0.20649999999999999</v>
      </c>
    </row>
    <row r="1352" spans="1:17">
      <c r="A1352">
        <v>1355</v>
      </c>
      <c r="B1352">
        <v>38</v>
      </c>
      <c r="C1352">
        <v>61</v>
      </c>
      <c r="D1352">
        <v>283</v>
      </c>
      <c r="E1352">
        <v>176</v>
      </c>
      <c r="F1352">
        <v>309</v>
      </c>
      <c r="G1352">
        <v>499</v>
      </c>
      <c r="H1352">
        <v>293</v>
      </c>
      <c r="I1352">
        <f t="shared" si="112"/>
        <v>1366</v>
      </c>
      <c r="J1352">
        <f t="shared" si="111"/>
        <v>2.7799999999999998E-2</v>
      </c>
      <c r="K1352">
        <f t="shared" si="111"/>
        <v>4.4699999999999997E-2</v>
      </c>
      <c r="L1352">
        <f t="shared" si="111"/>
        <v>0.2072</v>
      </c>
      <c r="M1352">
        <f t="shared" si="111"/>
        <v>0.1288</v>
      </c>
      <c r="N1352">
        <f t="shared" si="111"/>
        <v>0.22620000000000001</v>
      </c>
      <c r="O1352">
        <f t="shared" si="113"/>
        <v>0.36529999999999996</v>
      </c>
      <c r="P1352">
        <f t="shared" si="114"/>
        <v>0.78549999999999998</v>
      </c>
      <c r="Q1352">
        <f t="shared" si="115"/>
        <v>0.2145</v>
      </c>
    </row>
    <row r="1353" spans="1:17">
      <c r="A1353">
        <v>1356</v>
      </c>
      <c r="B1353">
        <v>159</v>
      </c>
      <c r="C1353">
        <v>231</v>
      </c>
      <c r="D1353">
        <v>551</v>
      </c>
      <c r="E1353">
        <v>314</v>
      </c>
      <c r="F1353">
        <v>593</v>
      </c>
      <c r="G1353">
        <v>941</v>
      </c>
      <c r="H1353">
        <v>499</v>
      </c>
      <c r="I1353">
        <f t="shared" si="112"/>
        <v>2789</v>
      </c>
      <c r="J1353">
        <f t="shared" si="111"/>
        <v>5.7000000000000002E-2</v>
      </c>
      <c r="K1353">
        <f t="shared" si="111"/>
        <v>8.2799999999999999E-2</v>
      </c>
      <c r="L1353">
        <f t="shared" si="111"/>
        <v>0.1976</v>
      </c>
      <c r="M1353">
        <f t="shared" si="111"/>
        <v>0.11260000000000001</v>
      </c>
      <c r="N1353">
        <f t="shared" si="111"/>
        <v>0.21260000000000001</v>
      </c>
      <c r="O1353">
        <f t="shared" si="113"/>
        <v>0.33739999999999992</v>
      </c>
      <c r="P1353">
        <f t="shared" si="114"/>
        <v>0.82109999999999994</v>
      </c>
      <c r="Q1353">
        <f t="shared" si="115"/>
        <v>0.1789</v>
      </c>
    </row>
    <row r="1354" spans="1:17">
      <c r="A1354">
        <v>1357</v>
      </c>
      <c r="B1354">
        <v>77</v>
      </c>
      <c r="C1354">
        <v>119</v>
      </c>
      <c r="D1354">
        <v>324</v>
      </c>
      <c r="E1354">
        <v>202</v>
      </c>
      <c r="F1354">
        <v>346</v>
      </c>
      <c r="G1354">
        <v>529</v>
      </c>
      <c r="H1354">
        <v>488</v>
      </c>
      <c r="I1354">
        <f t="shared" si="112"/>
        <v>1597</v>
      </c>
      <c r="J1354">
        <f t="shared" si="111"/>
        <v>4.82E-2</v>
      </c>
      <c r="K1354">
        <f t="shared" si="111"/>
        <v>7.4499999999999997E-2</v>
      </c>
      <c r="L1354">
        <f t="shared" si="111"/>
        <v>0.2029</v>
      </c>
      <c r="M1354">
        <f t="shared" si="111"/>
        <v>0.1265</v>
      </c>
      <c r="N1354">
        <f t="shared" si="111"/>
        <v>0.2167</v>
      </c>
      <c r="O1354">
        <f t="shared" si="113"/>
        <v>0.33119999999999994</v>
      </c>
      <c r="P1354">
        <f t="shared" si="114"/>
        <v>0.69440000000000002</v>
      </c>
      <c r="Q1354">
        <f t="shared" si="115"/>
        <v>0.30559999999999998</v>
      </c>
    </row>
    <row r="1355" spans="1:17">
      <c r="A1355">
        <v>1358</v>
      </c>
      <c r="B1355">
        <v>124</v>
      </c>
      <c r="C1355">
        <v>198</v>
      </c>
      <c r="D1355">
        <v>527</v>
      </c>
      <c r="E1355">
        <v>360</v>
      </c>
      <c r="F1355">
        <v>605</v>
      </c>
      <c r="G1355">
        <v>956</v>
      </c>
      <c r="H1355">
        <v>469</v>
      </c>
      <c r="I1355">
        <f t="shared" si="112"/>
        <v>2770</v>
      </c>
      <c r="J1355">
        <f t="shared" si="111"/>
        <v>4.48E-2</v>
      </c>
      <c r="K1355">
        <f t="shared" si="111"/>
        <v>7.1499999999999994E-2</v>
      </c>
      <c r="L1355">
        <f t="shared" si="111"/>
        <v>0.1903</v>
      </c>
      <c r="M1355">
        <f t="shared" si="111"/>
        <v>0.13</v>
      </c>
      <c r="N1355">
        <f t="shared" si="111"/>
        <v>0.21840000000000001</v>
      </c>
      <c r="O1355">
        <f t="shared" si="113"/>
        <v>0.34499999999999997</v>
      </c>
      <c r="P1355">
        <f t="shared" si="114"/>
        <v>0.83069999999999999</v>
      </c>
      <c r="Q1355">
        <f t="shared" si="115"/>
        <v>0.16930000000000001</v>
      </c>
    </row>
    <row r="1356" spans="1:17">
      <c r="A1356">
        <v>1359</v>
      </c>
      <c r="B1356">
        <v>83</v>
      </c>
      <c r="C1356">
        <v>151</v>
      </c>
      <c r="D1356">
        <v>383</v>
      </c>
      <c r="E1356">
        <v>272</v>
      </c>
      <c r="F1356">
        <v>451</v>
      </c>
      <c r="G1356">
        <v>767</v>
      </c>
      <c r="H1356">
        <v>401</v>
      </c>
      <c r="I1356">
        <f t="shared" si="112"/>
        <v>2107</v>
      </c>
      <c r="J1356">
        <f t="shared" si="111"/>
        <v>3.9399999999999998E-2</v>
      </c>
      <c r="K1356">
        <f t="shared" si="111"/>
        <v>7.17E-2</v>
      </c>
      <c r="L1356">
        <f t="shared" si="111"/>
        <v>0.18179999999999999</v>
      </c>
      <c r="M1356">
        <f t="shared" si="111"/>
        <v>0.12909999999999999</v>
      </c>
      <c r="N1356">
        <f t="shared" si="111"/>
        <v>0.214</v>
      </c>
      <c r="O1356">
        <f t="shared" si="113"/>
        <v>0.36399999999999999</v>
      </c>
      <c r="P1356">
        <f t="shared" si="114"/>
        <v>0.80969999999999998</v>
      </c>
      <c r="Q1356">
        <f t="shared" si="115"/>
        <v>0.1903</v>
      </c>
    </row>
    <row r="1357" spans="1:17">
      <c r="A1357">
        <v>1360</v>
      </c>
      <c r="B1357">
        <v>241</v>
      </c>
      <c r="C1357">
        <v>287</v>
      </c>
      <c r="D1357">
        <v>215</v>
      </c>
      <c r="E1357">
        <v>171</v>
      </c>
      <c r="F1357">
        <v>178</v>
      </c>
      <c r="G1357">
        <v>282</v>
      </c>
      <c r="H1357">
        <v>242</v>
      </c>
      <c r="I1357">
        <f t="shared" si="112"/>
        <v>1374</v>
      </c>
      <c r="J1357">
        <f t="shared" si="111"/>
        <v>0.1754</v>
      </c>
      <c r="K1357">
        <f t="shared" si="111"/>
        <v>0.2089</v>
      </c>
      <c r="L1357">
        <f t="shared" si="111"/>
        <v>0.1565</v>
      </c>
      <c r="M1357">
        <f t="shared" si="111"/>
        <v>0.1245</v>
      </c>
      <c r="N1357">
        <f t="shared" si="111"/>
        <v>0.1295</v>
      </c>
      <c r="O1357">
        <f t="shared" si="113"/>
        <v>0.20520000000000005</v>
      </c>
      <c r="P1357">
        <f t="shared" si="114"/>
        <v>0.82389999999999997</v>
      </c>
      <c r="Q1357">
        <f t="shared" si="115"/>
        <v>0.17610000000000001</v>
      </c>
    </row>
    <row r="1358" spans="1:17">
      <c r="A1358">
        <v>1361</v>
      </c>
      <c r="B1358">
        <v>446</v>
      </c>
      <c r="C1358">
        <v>494</v>
      </c>
      <c r="D1358">
        <v>230</v>
      </c>
      <c r="E1358">
        <v>184</v>
      </c>
      <c r="F1358">
        <v>167</v>
      </c>
      <c r="G1358">
        <v>223</v>
      </c>
      <c r="H1358">
        <v>211</v>
      </c>
      <c r="I1358">
        <f t="shared" si="112"/>
        <v>1744</v>
      </c>
      <c r="J1358">
        <f t="shared" si="111"/>
        <v>0.25569999999999998</v>
      </c>
      <c r="K1358">
        <f t="shared" si="111"/>
        <v>0.2833</v>
      </c>
      <c r="L1358">
        <f t="shared" si="111"/>
        <v>0.13189999999999999</v>
      </c>
      <c r="M1358">
        <f t="shared" si="111"/>
        <v>0.1055</v>
      </c>
      <c r="N1358">
        <f t="shared" si="111"/>
        <v>9.5799999999999996E-2</v>
      </c>
      <c r="O1358">
        <f t="shared" si="113"/>
        <v>0.12780000000000002</v>
      </c>
      <c r="P1358">
        <f t="shared" si="114"/>
        <v>0.879</v>
      </c>
      <c r="Q1358">
        <f t="shared" si="115"/>
        <v>0.121</v>
      </c>
    </row>
    <row r="1359" spans="1:17">
      <c r="A1359">
        <v>1362</v>
      </c>
      <c r="B1359">
        <v>190</v>
      </c>
      <c r="C1359">
        <v>256</v>
      </c>
      <c r="D1359">
        <v>342</v>
      </c>
      <c r="E1359">
        <v>240</v>
      </c>
      <c r="F1359">
        <v>283</v>
      </c>
      <c r="G1359">
        <v>465</v>
      </c>
      <c r="H1359">
        <v>180</v>
      </c>
      <c r="I1359">
        <f t="shared" si="112"/>
        <v>1776</v>
      </c>
      <c r="J1359">
        <f t="shared" si="111"/>
        <v>0.107</v>
      </c>
      <c r="K1359">
        <f t="shared" si="111"/>
        <v>0.14410000000000001</v>
      </c>
      <c r="L1359">
        <f t="shared" si="111"/>
        <v>0.19259999999999999</v>
      </c>
      <c r="M1359">
        <f t="shared" si="111"/>
        <v>0.1351</v>
      </c>
      <c r="N1359">
        <f t="shared" si="111"/>
        <v>0.1593</v>
      </c>
      <c r="O1359">
        <f t="shared" si="113"/>
        <v>0.26190000000000002</v>
      </c>
      <c r="P1359">
        <f t="shared" si="114"/>
        <v>0.89859999999999995</v>
      </c>
      <c r="Q1359">
        <f t="shared" si="115"/>
        <v>0.1014</v>
      </c>
    </row>
    <row r="1360" spans="1:17">
      <c r="A1360">
        <v>1363</v>
      </c>
      <c r="B1360">
        <v>201</v>
      </c>
      <c r="C1360">
        <v>291</v>
      </c>
      <c r="D1360">
        <v>201</v>
      </c>
      <c r="E1360">
        <v>141</v>
      </c>
      <c r="F1360">
        <v>151</v>
      </c>
      <c r="G1360">
        <v>239</v>
      </c>
      <c r="H1360">
        <v>160</v>
      </c>
      <c r="I1360">
        <f t="shared" si="112"/>
        <v>1224</v>
      </c>
      <c r="J1360">
        <f t="shared" si="111"/>
        <v>0.16420000000000001</v>
      </c>
      <c r="K1360">
        <f t="shared" si="111"/>
        <v>0.23769999999999999</v>
      </c>
      <c r="L1360">
        <f t="shared" si="111"/>
        <v>0.16420000000000001</v>
      </c>
      <c r="M1360">
        <f t="shared" si="111"/>
        <v>0.1152</v>
      </c>
      <c r="N1360">
        <f t="shared" si="111"/>
        <v>0.1234</v>
      </c>
      <c r="O1360">
        <f t="shared" si="113"/>
        <v>0.19530000000000003</v>
      </c>
      <c r="P1360">
        <f t="shared" si="114"/>
        <v>0.86929999999999996</v>
      </c>
      <c r="Q1360">
        <f t="shared" si="115"/>
        <v>0.13070000000000001</v>
      </c>
    </row>
    <row r="1361" spans="1:17">
      <c r="A1361">
        <v>1364</v>
      </c>
      <c r="B1361">
        <v>177</v>
      </c>
      <c r="C1361">
        <v>227</v>
      </c>
      <c r="D1361">
        <v>292</v>
      </c>
      <c r="E1361">
        <v>218</v>
      </c>
      <c r="F1361">
        <v>285</v>
      </c>
      <c r="G1361">
        <v>430</v>
      </c>
      <c r="H1361">
        <v>331</v>
      </c>
      <c r="I1361">
        <f t="shared" si="112"/>
        <v>1629</v>
      </c>
      <c r="J1361">
        <f t="shared" si="111"/>
        <v>0.1087</v>
      </c>
      <c r="K1361">
        <f t="shared" si="111"/>
        <v>0.13930000000000001</v>
      </c>
      <c r="L1361">
        <f t="shared" si="111"/>
        <v>0.17929999999999999</v>
      </c>
      <c r="M1361">
        <f t="shared" si="111"/>
        <v>0.1338</v>
      </c>
      <c r="N1361">
        <f t="shared" si="111"/>
        <v>0.17499999999999999</v>
      </c>
      <c r="O1361">
        <f t="shared" si="113"/>
        <v>0.26390000000000002</v>
      </c>
      <c r="P1361">
        <f t="shared" si="114"/>
        <v>0.79679999999999995</v>
      </c>
      <c r="Q1361">
        <f t="shared" si="115"/>
        <v>0.20319999999999999</v>
      </c>
    </row>
    <row r="1362" spans="1:17">
      <c r="A1362">
        <v>1365</v>
      </c>
      <c r="B1362">
        <v>66</v>
      </c>
      <c r="C1362">
        <v>116</v>
      </c>
      <c r="D1362">
        <v>334</v>
      </c>
      <c r="E1362">
        <v>182</v>
      </c>
      <c r="F1362">
        <v>384</v>
      </c>
      <c r="G1362">
        <v>629</v>
      </c>
      <c r="H1362">
        <v>206</v>
      </c>
      <c r="I1362">
        <f t="shared" si="112"/>
        <v>1711</v>
      </c>
      <c r="J1362">
        <f t="shared" si="111"/>
        <v>3.8600000000000002E-2</v>
      </c>
      <c r="K1362">
        <f t="shared" si="111"/>
        <v>6.7799999999999999E-2</v>
      </c>
      <c r="L1362">
        <f t="shared" si="111"/>
        <v>0.19520000000000001</v>
      </c>
      <c r="M1362">
        <f t="shared" si="111"/>
        <v>0.10639999999999999</v>
      </c>
      <c r="N1362">
        <f t="shared" si="111"/>
        <v>0.22439999999999999</v>
      </c>
      <c r="O1362">
        <f t="shared" si="113"/>
        <v>0.36760000000000004</v>
      </c>
      <c r="P1362">
        <f t="shared" si="114"/>
        <v>0.87960000000000005</v>
      </c>
      <c r="Q1362">
        <f t="shared" si="115"/>
        <v>0.12039999999999999</v>
      </c>
    </row>
    <row r="1363" spans="1:17">
      <c r="A1363">
        <v>1366</v>
      </c>
      <c r="B1363">
        <v>155</v>
      </c>
      <c r="C1363">
        <v>323</v>
      </c>
      <c r="D1363">
        <v>961</v>
      </c>
      <c r="E1363">
        <v>611</v>
      </c>
      <c r="F1363">
        <v>1179</v>
      </c>
      <c r="G1363">
        <v>1899</v>
      </c>
      <c r="H1363">
        <v>904</v>
      </c>
      <c r="I1363">
        <f t="shared" si="112"/>
        <v>5128</v>
      </c>
      <c r="J1363">
        <f t="shared" si="111"/>
        <v>3.0200000000000001E-2</v>
      </c>
      <c r="K1363">
        <f t="shared" si="111"/>
        <v>6.3E-2</v>
      </c>
      <c r="L1363">
        <f t="shared" si="111"/>
        <v>0.18740000000000001</v>
      </c>
      <c r="M1363">
        <f t="shared" si="111"/>
        <v>0.1191</v>
      </c>
      <c r="N1363">
        <f t="shared" si="111"/>
        <v>0.22989999999999999</v>
      </c>
      <c r="O1363">
        <f t="shared" si="113"/>
        <v>0.37040000000000006</v>
      </c>
      <c r="P1363">
        <f t="shared" si="114"/>
        <v>0.82369999999999999</v>
      </c>
      <c r="Q1363">
        <f t="shared" si="115"/>
        <v>0.17630000000000001</v>
      </c>
    </row>
    <row r="1364" spans="1:17">
      <c r="A1364">
        <v>1367</v>
      </c>
      <c r="B1364">
        <v>43</v>
      </c>
      <c r="C1364">
        <v>136</v>
      </c>
      <c r="D1364">
        <v>366</v>
      </c>
      <c r="E1364">
        <v>275</v>
      </c>
      <c r="F1364">
        <v>441</v>
      </c>
      <c r="G1364">
        <v>749</v>
      </c>
      <c r="H1364">
        <v>487</v>
      </c>
      <c r="I1364">
        <f t="shared" si="112"/>
        <v>2010</v>
      </c>
      <c r="J1364">
        <f t="shared" si="111"/>
        <v>2.1399999999999999E-2</v>
      </c>
      <c r="K1364">
        <f t="shared" si="111"/>
        <v>6.7699999999999996E-2</v>
      </c>
      <c r="L1364">
        <f t="shared" si="111"/>
        <v>0.18210000000000001</v>
      </c>
      <c r="M1364">
        <f t="shared" si="111"/>
        <v>0.1368</v>
      </c>
      <c r="N1364">
        <f t="shared" si="111"/>
        <v>0.21940000000000001</v>
      </c>
      <c r="O1364">
        <f t="shared" si="113"/>
        <v>0.37259999999999993</v>
      </c>
      <c r="P1364">
        <f t="shared" si="114"/>
        <v>0.75770000000000004</v>
      </c>
      <c r="Q1364">
        <f t="shared" si="115"/>
        <v>0.24229999999999999</v>
      </c>
    </row>
    <row r="1365" spans="1:17">
      <c r="A1365">
        <v>1368</v>
      </c>
      <c r="B1365">
        <v>326</v>
      </c>
      <c r="C1365">
        <v>628</v>
      </c>
      <c r="D1365">
        <v>352</v>
      </c>
      <c r="E1365">
        <v>177</v>
      </c>
      <c r="F1365">
        <v>371</v>
      </c>
      <c r="G1365">
        <v>607</v>
      </c>
      <c r="H1365">
        <v>551</v>
      </c>
      <c r="I1365">
        <f t="shared" si="112"/>
        <v>2461</v>
      </c>
      <c r="J1365">
        <f t="shared" si="111"/>
        <v>0.13250000000000001</v>
      </c>
      <c r="K1365">
        <f t="shared" si="111"/>
        <v>0.25519999999999998</v>
      </c>
      <c r="L1365">
        <f t="shared" si="111"/>
        <v>0.14299999999999999</v>
      </c>
      <c r="M1365">
        <f t="shared" si="111"/>
        <v>7.1900000000000006E-2</v>
      </c>
      <c r="N1365">
        <f t="shared" si="111"/>
        <v>0.15079999999999999</v>
      </c>
      <c r="O1365">
        <f t="shared" si="113"/>
        <v>0.24660000000000015</v>
      </c>
      <c r="P1365">
        <f t="shared" si="114"/>
        <v>0.77610000000000001</v>
      </c>
      <c r="Q1365">
        <f t="shared" si="115"/>
        <v>0.22389999999999999</v>
      </c>
    </row>
    <row r="1366" spans="1:17">
      <c r="A1366">
        <v>1369</v>
      </c>
      <c r="B1366">
        <v>59</v>
      </c>
      <c r="C1366">
        <v>137</v>
      </c>
      <c r="D1366">
        <v>374</v>
      </c>
      <c r="E1366">
        <v>271</v>
      </c>
      <c r="F1366">
        <v>450</v>
      </c>
      <c r="G1366">
        <v>674</v>
      </c>
      <c r="H1366">
        <v>642</v>
      </c>
      <c r="I1366">
        <f t="shared" si="112"/>
        <v>1965</v>
      </c>
      <c r="J1366">
        <f t="shared" si="111"/>
        <v>0.03</v>
      </c>
      <c r="K1366">
        <f t="shared" si="111"/>
        <v>6.9699999999999998E-2</v>
      </c>
      <c r="L1366">
        <f t="shared" si="111"/>
        <v>0.1903</v>
      </c>
      <c r="M1366">
        <f t="shared" si="111"/>
        <v>0.13789999999999999</v>
      </c>
      <c r="N1366">
        <f t="shared" si="111"/>
        <v>0.22900000000000001</v>
      </c>
      <c r="O1366">
        <f t="shared" si="113"/>
        <v>0.34310000000000007</v>
      </c>
      <c r="P1366">
        <f t="shared" si="114"/>
        <v>0.67330000000000001</v>
      </c>
      <c r="Q1366">
        <f t="shared" si="115"/>
        <v>0.32669999999999999</v>
      </c>
    </row>
    <row r="1367" spans="1:17">
      <c r="A1367">
        <v>1370</v>
      </c>
      <c r="B1367">
        <v>74</v>
      </c>
      <c r="C1367">
        <v>217</v>
      </c>
      <c r="D1367">
        <v>706</v>
      </c>
      <c r="E1367">
        <v>463</v>
      </c>
      <c r="F1367">
        <v>807</v>
      </c>
      <c r="G1367">
        <v>1176</v>
      </c>
      <c r="H1367">
        <v>894</v>
      </c>
      <c r="I1367">
        <f t="shared" si="112"/>
        <v>3443</v>
      </c>
      <c r="J1367">
        <f t="shared" si="111"/>
        <v>2.1499999999999998E-2</v>
      </c>
      <c r="K1367">
        <f t="shared" si="111"/>
        <v>6.3E-2</v>
      </c>
      <c r="L1367">
        <f t="shared" si="111"/>
        <v>0.2051</v>
      </c>
      <c r="M1367">
        <f t="shared" si="111"/>
        <v>0.13450000000000001</v>
      </c>
      <c r="N1367">
        <f t="shared" si="111"/>
        <v>0.2344</v>
      </c>
      <c r="O1367">
        <f t="shared" si="113"/>
        <v>0.34150000000000003</v>
      </c>
      <c r="P1367">
        <f t="shared" si="114"/>
        <v>0.74029999999999996</v>
      </c>
      <c r="Q1367">
        <f t="shared" si="115"/>
        <v>0.25969999999999999</v>
      </c>
    </row>
    <row r="1368" spans="1:17">
      <c r="A1368">
        <v>1371</v>
      </c>
      <c r="B1368">
        <v>49</v>
      </c>
      <c r="C1368">
        <v>122</v>
      </c>
      <c r="D1368">
        <v>349</v>
      </c>
      <c r="E1368">
        <v>256</v>
      </c>
      <c r="F1368">
        <v>484</v>
      </c>
      <c r="G1368">
        <v>752</v>
      </c>
      <c r="H1368">
        <v>547</v>
      </c>
      <c r="I1368">
        <f t="shared" si="112"/>
        <v>2012</v>
      </c>
      <c r="J1368">
        <f t="shared" si="111"/>
        <v>2.4400000000000002E-2</v>
      </c>
      <c r="K1368">
        <f t="shared" si="111"/>
        <v>6.0600000000000001E-2</v>
      </c>
      <c r="L1368">
        <f t="shared" si="111"/>
        <v>0.17349999999999999</v>
      </c>
      <c r="M1368">
        <f t="shared" si="111"/>
        <v>0.12720000000000001</v>
      </c>
      <c r="N1368">
        <f t="shared" si="111"/>
        <v>0.24060000000000001</v>
      </c>
      <c r="O1368">
        <f t="shared" si="113"/>
        <v>0.37369999999999992</v>
      </c>
      <c r="P1368">
        <f t="shared" si="114"/>
        <v>0.72809999999999997</v>
      </c>
      <c r="Q1368">
        <f t="shared" si="115"/>
        <v>0.27189999999999998</v>
      </c>
    </row>
    <row r="1369" spans="1:17">
      <c r="A1369">
        <v>1372</v>
      </c>
      <c r="B1369">
        <v>210</v>
      </c>
      <c r="C1369">
        <v>277</v>
      </c>
      <c r="D1369">
        <v>229</v>
      </c>
      <c r="E1369">
        <v>224</v>
      </c>
      <c r="F1369">
        <v>199</v>
      </c>
      <c r="G1369">
        <v>335</v>
      </c>
      <c r="H1369">
        <v>616</v>
      </c>
      <c r="I1369">
        <f t="shared" si="112"/>
        <v>1474</v>
      </c>
      <c r="J1369">
        <f t="shared" si="111"/>
        <v>0.14249999999999999</v>
      </c>
      <c r="K1369">
        <f t="shared" si="111"/>
        <v>0.18790000000000001</v>
      </c>
      <c r="L1369">
        <f t="shared" si="111"/>
        <v>0.15540000000000001</v>
      </c>
      <c r="M1369">
        <f t="shared" si="111"/>
        <v>0.152</v>
      </c>
      <c r="N1369">
        <f t="shared" si="111"/>
        <v>0.13500000000000001</v>
      </c>
      <c r="O1369">
        <f t="shared" si="113"/>
        <v>0.22719999999999996</v>
      </c>
      <c r="P1369">
        <f t="shared" si="114"/>
        <v>0.58210000000000006</v>
      </c>
      <c r="Q1369">
        <f t="shared" si="115"/>
        <v>0.41789999999999999</v>
      </c>
    </row>
    <row r="1370" spans="1:17">
      <c r="A1370">
        <v>1373</v>
      </c>
      <c r="B1370">
        <v>543</v>
      </c>
      <c r="C1370">
        <v>809</v>
      </c>
      <c r="D1370">
        <v>386</v>
      </c>
      <c r="E1370">
        <v>323</v>
      </c>
      <c r="F1370">
        <v>322</v>
      </c>
      <c r="G1370">
        <v>387</v>
      </c>
      <c r="H1370">
        <v>602</v>
      </c>
      <c r="I1370">
        <f t="shared" si="112"/>
        <v>2770</v>
      </c>
      <c r="J1370">
        <f t="shared" si="111"/>
        <v>0.19600000000000001</v>
      </c>
      <c r="K1370">
        <f t="shared" si="111"/>
        <v>0.29210000000000003</v>
      </c>
      <c r="L1370">
        <f t="shared" si="111"/>
        <v>0.1394</v>
      </c>
      <c r="M1370">
        <f t="shared" si="111"/>
        <v>0.1166</v>
      </c>
      <c r="N1370">
        <f t="shared" si="111"/>
        <v>0.1162</v>
      </c>
      <c r="O1370">
        <f t="shared" si="113"/>
        <v>0.13969999999999994</v>
      </c>
      <c r="P1370">
        <f t="shared" si="114"/>
        <v>0.78269999999999995</v>
      </c>
      <c r="Q1370">
        <f t="shared" si="115"/>
        <v>0.21729999999999999</v>
      </c>
    </row>
    <row r="1371" spans="1:17">
      <c r="A1371">
        <v>1374</v>
      </c>
      <c r="B1371">
        <v>1174</v>
      </c>
      <c r="C1371">
        <v>1452</v>
      </c>
      <c r="D1371">
        <v>809</v>
      </c>
      <c r="E1371">
        <v>659</v>
      </c>
      <c r="F1371">
        <v>595</v>
      </c>
      <c r="G1371">
        <v>733</v>
      </c>
      <c r="H1371">
        <v>1212</v>
      </c>
      <c r="I1371">
        <f t="shared" si="112"/>
        <v>5422</v>
      </c>
      <c r="J1371">
        <f t="shared" si="111"/>
        <v>0.2165</v>
      </c>
      <c r="K1371">
        <f t="shared" si="111"/>
        <v>0.26779999999999998</v>
      </c>
      <c r="L1371">
        <f t="shared" si="111"/>
        <v>0.1492</v>
      </c>
      <c r="M1371">
        <f t="shared" si="111"/>
        <v>0.1215</v>
      </c>
      <c r="N1371">
        <f t="shared" si="111"/>
        <v>0.10970000000000001</v>
      </c>
      <c r="O1371">
        <f t="shared" si="113"/>
        <v>0.13530000000000009</v>
      </c>
      <c r="P1371">
        <f t="shared" si="114"/>
        <v>0.77649999999999997</v>
      </c>
      <c r="Q1371">
        <f t="shared" si="115"/>
        <v>0.2235</v>
      </c>
    </row>
    <row r="1372" spans="1:17">
      <c r="A1372">
        <v>1375</v>
      </c>
      <c r="B1372">
        <v>167</v>
      </c>
      <c r="C1372">
        <v>200</v>
      </c>
      <c r="D1372">
        <v>469</v>
      </c>
      <c r="E1372">
        <v>310</v>
      </c>
      <c r="F1372">
        <v>506</v>
      </c>
      <c r="G1372">
        <v>934</v>
      </c>
      <c r="H1372">
        <v>576</v>
      </c>
      <c r="I1372">
        <f t="shared" si="112"/>
        <v>2586</v>
      </c>
      <c r="J1372">
        <f t="shared" si="111"/>
        <v>6.4600000000000005E-2</v>
      </c>
      <c r="K1372">
        <f t="shared" si="111"/>
        <v>7.7299999999999994E-2</v>
      </c>
      <c r="L1372">
        <f t="shared" si="111"/>
        <v>0.18140000000000001</v>
      </c>
      <c r="M1372">
        <f t="shared" si="111"/>
        <v>0.11990000000000001</v>
      </c>
      <c r="N1372">
        <f t="shared" si="111"/>
        <v>0.19570000000000001</v>
      </c>
      <c r="O1372">
        <f t="shared" si="113"/>
        <v>0.36109999999999998</v>
      </c>
      <c r="P1372">
        <f t="shared" si="114"/>
        <v>0.77729999999999999</v>
      </c>
      <c r="Q1372">
        <f t="shared" si="115"/>
        <v>0.22270000000000001</v>
      </c>
    </row>
    <row r="1373" spans="1:17">
      <c r="A1373">
        <v>1376</v>
      </c>
      <c r="B1373">
        <v>299</v>
      </c>
      <c r="C1373">
        <v>361</v>
      </c>
      <c r="D1373">
        <v>363</v>
      </c>
      <c r="E1373">
        <v>316</v>
      </c>
      <c r="F1373">
        <v>390</v>
      </c>
      <c r="G1373">
        <v>596</v>
      </c>
      <c r="H1373">
        <v>880</v>
      </c>
      <c r="I1373">
        <f t="shared" si="112"/>
        <v>2325</v>
      </c>
      <c r="J1373">
        <f t="shared" si="111"/>
        <v>0.12859999999999999</v>
      </c>
      <c r="K1373">
        <f t="shared" si="111"/>
        <v>0.15529999999999999</v>
      </c>
      <c r="L1373">
        <f t="shared" si="111"/>
        <v>0.15609999999999999</v>
      </c>
      <c r="M1373">
        <f t="shared" si="111"/>
        <v>0.13589999999999999</v>
      </c>
      <c r="N1373">
        <f t="shared" si="111"/>
        <v>0.16769999999999999</v>
      </c>
      <c r="O1373">
        <f t="shared" si="113"/>
        <v>0.25640000000000007</v>
      </c>
      <c r="P1373">
        <f t="shared" si="114"/>
        <v>0.62149999999999994</v>
      </c>
      <c r="Q1373">
        <f t="shared" si="115"/>
        <v>0.3785</v>
      </c>
    </row>
    <row r="1374" spans="1:17">
      <c r="A1374">
        <v>1377</v>
      </c>
      <c r="B1374">
        <v>194</v>
      </c>
      <c r="C1374">
        <v>235</v>
      </c>
      <c r="D1374">
        <v>374</v>
      </c>
      <c r="E1374">
        <v>272</v>
      </c>
      <c r="F1374">
        <v>357</v>
      </c>
      <c r="G1374">
        <v>613</v>
      </c>
      <c r="H1374">
        <v>603</v>
      </c>
      <c r="I1374">
        <f t="shared" si="112"/>
        <v>2045</v>
      </c>
      <c r="J1374">
        <f t="shared" si="111"/>
        <v>9.4899999999999998E-2</v>
      </c>
      <c r="K1374">
        <f t="shared" si="111"/>
        <v>0.1149</v>
      </c>
      <c r="L1374">
        <f t="shared" si="111"/>
        <v>0.18290000000000001</v>
      </c>
      <c r="M1374">
        <f t="shared" si="111"/>
        <v>0.13300000000000001</v>
      </c>
      <c r="N1374">
        <f t="shared" si="111"/>
        <v>0.17460000000000001</v>
      </c>
      <c r="O1374">
        <f t="shared" si="113"/>
        <v>0.29969999999999997</v>
      </c>
      <c r="P1374">
        <f t="shared" si="114"/>
        <v>0.70510000000000006</v>
      </c>
      <c r="Q1374">
        <f t="shared" si="115"/>
        <v>0.2949</v>
      </c>
    </row>
    <row r="1375" spans="1:17">
      <c r="A1375">
        <v>1378</v>
      </c>
      <c r="B1375">
        <v>254</v>
      </c>
      <c r="C1375">
        <v>288</v>
      </c>
      <c r="D1375">
        <v>460</v>
      </c>
      <c r="E1375">
        <v>410</v>
      </c>
      <c r="F1375">
        <v>449</v>
      </c>
      <c r="G1375">
        <v>789</v>
      </c>
      <c r="H1375">
        <v>1128</v>
      </c>
      <c r="I1375">
        <f t="shared" si="112"/>
        <v>2650</v>
      </c>
      <c r="J1375">
        <f t="shared" si="111"/>
        <v>9.5799999999999996E-2</v>
      </c>
      <c r="K1375">
        <f t="shared" si="111"/>
        <v>0.1087</v>
      </c>
      <c r="L1375">
        <f t="shared" si="111"/>
        <v>0.1736</v>
      </c>
      <c r="M1375">
        <f t="shared" si="111"/>
        <v>0.1547</v>
      </c>
      <c r="N1375">
        <f t="shared" si="111"/>
        <v>0.1694</v>
      </c>
      <c r="O1375">
        <f t="shared" si="113"/>
        <v>0.29780000000000006</v>
      </c>
      <c r="P1375">
        <f t="shared" si="114"/>
        <v>0.57430000000000003</v>
      </c>
      <c r="Q1375">
        <f t="shared" si="115"/>
        <v>0.42570000000000002</v>
      </c>
    </row>
    <row r="1376" spans="1:17">
      <c r="A1376">
        <v>1379</v>
      </c>
      <c r="B1376">
        <v>71</v>
      </c>
      <c r="C1376">
        <v>92</v>
      </c>
      <c r="D1376">
        <v>264</v>
      </c>
      <c r="E1376">
        <v>179</v>
      </c>
      <c r="F1376">
        <v>282</v>
      </c>
      <c r="G1376">
        <v>463</v>
      </c>
      <c r="H1376">
        <v>726</v>
      </c>
      <c r="I1376">
        <f t="shared" si="112"/>
        <v>1351</v>
      </c>
      <c r="J1376">
        <f t="shared" si="111"/>
        <v>5.2600000000000001E-2</v>
      </c>
      <c r="K1376">
        <f t="shared" si="111"/>
        <v>6.8099999999999994E-2</v>
      </c>
      <c r="L1376">
        <f t="shared" si="111"/>
        <v>0.19539999999999999</v>
      </c>
      <c r="M1376">
        <f t="shared" si="111"/>
        <v>0.13250000000000001</v>
      </c>
      <c r="N1376">
        <f t="shared" si="111"/>
        <v>0.2087</v>
      </c>
      <c r="O1376">
        <f t="shared" si="113"/>
        <v>0.3427</v>
      </c>
      <c r="P1376">
        <f t="shared" si="114"/>
        <v>0.46260000000000001</v>
      </c>
      <c r="Q1376">
        <f t="shared" si="115"/>
        <v>0.53739999999999999</v>
      </c>
    </row>
    <row r="1377" spans="1:17">
      <c r="A1377">
        <v>1380</v>
      </c>
      <c r="B1377">
        <v>234</v>
      </c>
      <c r="C1377">
        <v>251</v>
      </c>
      <c r="D1377">
        <v>428</v>
      </c>
      <c r="E1377">
        <v>357</v>
      </c>
      <c r="F1377">
        <v>394</v>
      </c>
      <c r="G1377">
        <v>650</v>
      </c>
      <c r="H1377">
        <v>936</v>
      </c>
      <c r="I1377">
        <f t="shared" si="112"/>
        <v>2314</v>
      </c>
      <c r="J1377">
        <f t="shared" si="111"/>
        <v>0.1011</v>
      </c>
      <c r="K1377">
        <f t="shared" si="111"/>
        <v>0.1085</v>
      </c>
      <c r="L1377">
        <f t="shared" si="111"/>
        <v>0.185</v>
      </c>
      <c r="M1377">
        <f t="shared" si="111"/>
        <v>0.15429999999999999</v>
      </c>
      <c r="N1377">
        <f t="shared" si="111"/>
        <v>0.17030000000000001</v>
      </c>
      <c r="O1377">
        <f t="shared" si="113"/>
        <v>0.28080000000000005</v>
      </c>
      <c r="P1377">
        <f t="shared" si="114"/>
        <v>0.59549999999999992</v>
      </c>
      <c r="Q1377">
        <f t="shared" si="115"/>
        <v>0.40450000000000003</v>
      </c>
    </row>
    <row r="1378" spans="1:17">
      <c r="A1378">
        <v>1381</v>
      </c>
      <c r="B1378">
        <v>151</v>
      </c>
      <c r="C1378">
        <v>239</v>
      </c>
      <c r="D1378">
        <v>667</v>
      </c>
      <c r="E1378">
        <v>530</v>
      </c>
      <c r="F1378">
        <v>748</v>
      </c>
      <c r="G1378">
        <v>1369</v>
      </c>
      <c r="H1378">
        <v>1179</v>
      </c>
      <c r="I1378">
        <f t="shared" si="112"/>
        <v>3704</v>
      </c>
      <c r="J1378">
        <f t="shared" si="111"/>
        <v>4.0800000000000003E-2</v>
      </c>
      <c r="K1378">
        <f t="shared" si="111"/>
        <v>6.4500000000000002E-2</v>
      </c>
      <c r="L1378">
        <f t="shared" si="111"/>
        <v>0.18010000000000001</v>
      </c>
      <c r="M1378">
        <f t="shared" si="111"/>
        <v>0.1431</v>
      </c>
      <c r="N1378">
        <f t="shared" si="111"/>
        <v>0.2019</v>
      </c>
      <c r="O1378">
        <f t="shared" si="113"/>
        <v>0.36960000000000004</v>
      </c>
      <c r="P1378">
        <f t="shared" si="114"/>
        <v>0.68169999999999997</v>
      </c>
      <c r="Q1378">
        <f t="shared" si="115"/>
        <v>0.31830000000000003</v>
      </c>
    </row>
    <row r="1379" spans="1:17">
      <c r="A1379">
        <v>1382</v>
      </c>
      <c r="B1379">
        <v>60</v>
      </c>
      <c r="C1379">
        <v>120</v>
      </c>
      <c r="D1379">
        <v>417</v>
      </c>
      <c r="E1379">
        <v>348</v>
      </c>
      <c r="F1379">
        <v>583</v>
      </c>
      <c r="G1379">
        <v>859</v>
      </c>
      <c r="H1379">
        <v>633</v>
      </c>
      <c r="I1379">
        <f t="shared" si="112"/>
        <v>2387</v>
      </c>
      <c r="J1379">
        <f t="shared" si="111"/>
        <v>2.5100000000000001E-2</v>
      </c>
      <c r="K1379">
        <f t="shared" si="111"/>
        <v>5.0299999999999997E-2</v>
      </c>
      <c r="L1379">
        <f t="shared" si="111"/>
        <v>0.17469999999999999</v>
      </c>
      <c r="M1379">
        <f t="shared" si="111"/>
        <v>0.14580000000000001</v>
      </c>
      <c r="N1379">
        <f t="shared" si="111"/>
        <v>0.2442</v>
      </c>
      <c r="O1379">
        <f t="shared" si="113"/>
        <v>0.3599</v>
      </c>
      <c r="P1379">
        <f t="shared" si="114"/>
        <v>0.73480000000000001</v>
      </c>
      <c r="Q1379">
        <f t="shared" si="115"/>
        <v>0.26519999999999999</v>
      </c>
    </row>
    <row r="1380" spans="1:17">
      <c r="A1380">
        <v>1383</v>
      </c>
      <c r="B1380">
        <v>62</v>
      </c>
      <c r="C1380">
        <v>139</v>
      </c>
      <c r="D1380">
        <v>409</v>
      </c>
      <c r="E1380">
        <v>299</v>
      </c>
      <c r="F1380">
        <v>551</v>
      </c>
      <c r="G1380">
        <v>779</v>
      </c>
      <c r="H1380">
        <v>466</v>
      </c>
      <c r="I1380">
        <f t="shared" si="112"/>
        <v>2239</v>
      </c>
      <c r="J1380">
        <f t="shared" si="111"/>
        <v>2.7699999999999999E-2</v>
      </c>
      <c r="K1380">
        <f t="shared" si="111"/>
        <v>6.2100000000000002E-2</v>
      </c>
      <c r="L1380">
        <f t="shared" si="111"/>
        <v>0.1827</v>
      </c>
      <c r="M1380">
        <f t="shared" si="111"/>
        <v>0.13350000000000001</v>
      </c>
      <c r="N1380">
        <f t="shared" si="111"/>
        <v>0.24610000000000001</v>
      </c>
      <c r="O1380">
        <f t="shared" si="113"/>
        <v>0.34789999999999999</v>
      </c>
      <c r="P1380">
        <f t="shared" si="114"/>
        <v>0.79190000000000005</v>
      </c>
      <c r="Q1380">
        <f t="shared" si="115"/>
        <v>0.20810000000000001</v>
      </c>
    </row>
    <row r="1381" spans="1:17">
      <c r="A1381">
        <v>1384</v>
      </c>
      <c r="B1381">
        <v>86</v>
      </c>
      <c r="C1381">
        <v>240</v>
      </c>
      <c r="D1381">
        <v>476</v>
      </c>
      <c r="E1381">
        <v>341</v>
      </c>
      <c r="F1381">
        <v>577</v>
      </c>
      <c r="G1381">
        <v>933</v>
      </c>
      <c r="H1381">
        <v>537</v>
      </c>
      <c r="I1381">
        <f t="shared" si="112"/>
        <v>2653</v>
      </c>
      <c r="J1381">
        <f t="shared" si="111"/>
        <v>3.2399999999999998E-2</v>
      </c>
      <c r="K1381">
        <f t="shared" si="111"/>
        <v>9.0499999999999997E-2</v>
      </c>
      <c r="L1381">
        <f t="shared" si="111"/>
        <v>0.1794</v>
      </c>
      <c r="M1381">
        <f t="shared" si="111"/>
        <v>0.1285</v>
      </c>
      <c r="N1381">
        <f t="shared" si="111"/>
        <v>0.2175</v>
      </c>
      <c r="O1381">
        <f t="shared" si="113"/>
        <v>0.35170000000000001</v>
      </c>
      <c r="P1381">
        <f t="shared" si="114"/>
        <v>0.79759999999999998</v>
      </c>
      <c r="Q1381">
        <f t="shared" si="115"/>
        <v>0.2024</v>
      </c>
    </row>
    <row r="1382" spans="1:17">
      <c r="A1382">
        <v>1385</v>
      </c>
      <c r="B1382">
        <v>117</v>
      </c>
      <c r="C1382">
        <v>179</v>
      </c>
      <c r="D1382">
        <v>297</v>
      </c>
      <c r="E1382">
        <v>205</v>
      </c>
      <c r="F1382">
        <v>353</v>
      </c>
      <c r="G1382">
        <v>561</v>
      </c>
      <c r="H1382">
        <v>368</v>
      </c>
      <c r="I1382">
        <f t="shared" si="112"/>
        <v>1712</v>
      </c>
      <c r="J1382">
        <f t="shared" si="111"/>
        <v>6.83E-2</v>
      </c>
      <c r="K1382">
        <f t="shared" si="111"/>
        <v>0.1046</v>
      </c>
      <c r="L1382">
        <f t="shared" si="111"/>
        <v>0.17349999999999999</v>
      </c>
      <c r="M1382">
        <f t="shared" si="111"/>
        <v>0.1197</v>
      </c>
      <c r="N1382">
        <f t="shared" si="111"/>
        <v>0.20619999999999999</v>
      </c>
      <c r="O1382">
        <f t="shared" si="113"/>
        <v>0.3277000000000001</v>
      </c>
      <c r="P1382">
        <f t="shared" si="114"/>
        <v>0.78500000000000003</v>
      </c>
      <c r="Q1382">
        <f t="shared" si="115"/>
        <v>0.215</v>
      </c>
    </row>
    <row r="1383" spans="1:17">
      <c r="A1383">
        <v>1386</v>
      </c>
      <c r="B1383">
        <v>63</v>
      </c>
      <c r="C1383">
        <v>121</v>
      </c>
      <c r="D1383">
        <v>260</v>
      </c>
      <c r="E1383">
        <v>260</v>
      </c>
      <c r="F1383">
        <v>332</v>
      </c>
      <c r="G1383">
        <v>624</v>
      </c>
      <c r="H1383">
        <v>280</v>
      </c>
      <c r="I1383">
        <f t="shared" si="112"/>
        <v>1660</v>
      </c>
      <c r="J1383">
        <f t="shared" si="111"/>
        <v>3.7999999999999999E-2</v>
      </c>
      <c r="K1383">
        <f t="shared" si="111"/>
        <v>7.2900000000000006E-2</v>
      </c>
      <c r="L1383">
        <f t="shared" si="111"/>
        <v>0.15659999999999999</v>
      </c>
      <c r="M1383">
        <f t="shared" si="111"/>
        <v>0.15659999999999999</v>
      </c>
      <c r="N1383">
        <f t="shared" si="111"/>
        <v>0.2</v>
      </c>
      <c r="O1383">
        <f t="shared" si="113"/>
        <v>0.37590000000000012</v>
      </c>
      <c r="P1383">
        <f t="shared" si="114"/>
        <v>0.83130000000000004</v>
      </c>
      <c r="Q1383">
        <f t="shared" si="115"/>
        <v>0.16869999999999999</v>
      </c>
    </row>
    <row r="1384" spans="1:17">
      <c r="A1384">
        <v>1387</v>
      </c>
      <c r="B1384">
        <v>45</v>
      </c>
      <c r="C1384">
        <v>114</v>
      </c>
      <c r="D1384">
        <v>304</v>
      </c>
      <c r="E1384">
        <v>248</v>
      </c>
      <c r="F1384">
        <v>416</v>
      </c>
      <c r="G1384">
        <v>673</v>
      </c>
      <c r="H1384">
        <v>381</v>
      </c>
      <c r="I1384">
        <f t="shared" si="112"/>
        <v>1800</v>
      </c>
      <c r="J1384">
        <f t="shared" si="111"/>
        <v>2.5000000000000001E-2</v>
      </c>
      <c r="K1384">
        <f t="shared" si="111"/>
        <v>6.3299999999999995E-2</v>
      </c>
      <c r="L1384">
        <f t="shared" si="111"/>
        <v>0.16889999999999999</v>
      </c>
      <c r="M1384">
        <f t="shared" si="111"/>
        <v>0.13780000000000001</v>
      </c>
      <c r="N1384">
        <f t="shared" si="111"/>
        <v>0.2311</v>
      </c>
      <c r="O1384">
        <f t="shared" si="113"/>
        <v>0.37390000000000001</v>
      </c>
      <c r="P1384">
        <f t="shared" si="114"/>
        <v>0.7883</v>
      </c>
      <c r="Q1384">
        <f t="shared" si="115"/>
        <v>0.2117</v>
      </c>
    </row>
    <row r="1385" spans="1:17">
      <c r="A1385">
        <v>1388</v>
      </c>
      <c r="B1385">
        <v>35</v>
      </c>
      <c r="C1385">
        <v>103</v>
      </c>
      <c r="D1385">
        <v>312</v>
      </c>
      <c r="E1385">
        <v>228</v>
      </c>
      <c r="F1385">
        <v>374</v>
      </c>
      <c r="G1385">
        <v>539</v>
      </c>
      <c r="H1385">
        <v>323</v>
      </c>
      <c r="I1385">
        <f t="shared" si="112"/>
        <v>1591</v>
      </c>
      <c r="J1385">
        <f t="shared" si="111"/>
        <v>2.1999999999999999E-2</v>
      </c>
      <c r="K1385">
        <f t="shared" si="111"/>
        <v>6.4699999999999994E-2</v>
      </c>
      <c r="L1385">
        <f t="shared" si="111"/>
        <v>0.1961</v>
      </c>
      <c r="M1385">
        <f t="shared" si="111"/>
        <v>0.14330000000000001</v>
      </c>
      <c r="N1385">
        <f t="shared" si="111"/>
        <v>0.2351</v>
      </c>
      <c r="O1385">
        <f t="shared" si="113"/>
        <v>0.33879999999999999</v>
      </c>
      <c r="P1385">
        <f t="shared" si="114"/>
        <v>0.79699999999999993</v>
      </c>
      <c r="Q1385">
        <f t="shared" si="115"/>
        <v>0.20300000000000001</v>
      </c>
    </row>
    <row r="1386" spans="1:17">
      <c r="A1386">
        <v>1389</v>
      </c>
      <c r="B1386">
        <v>55</v>
      </c>
      <c r="C1386">
        <v>170</v>
      </c>
      <c r="D1386">
        <v>436</v>
      </c>
      <c r="E1386">
        <v>360</v>
      </c>
      <c r="F1386">
        <v>488</v>
      </c>
      <c r="G1386">
        <v>720</v>
      </c>
      <c r="H1386">
        <v>323</v>
      </c>
      <c r="I1386">
        <f t="shared" si="112"/>
        <v>2229</v>
      </c>
      <c r="J1386">
        <f t="shared" si="111"/>
        <v>2.47E-2</v>
      </c>
      <c r="K1386">
        <f t="shared" si="111"/>
        <v>7.6300000000000007E-2</v>
      </c>
      <c r="L1386">
        <f t="shared" si="111"/>
        <v>0.1956</v>
      </c>
      <c r="M1386">
        <f t="shared" si="111"/>
        <v>0.1615</v>
      </c>
      <c r="N1386">
        <f t="shared" si="111"/>
        <v>0.21890000000000001</v>
      </c>
      <c r="O1386">
        <f t="shared" si="113"/>
        <v>0.32300000000000006</v>
      </c>
      <c r="P1386">
        <f t="shared" si="114"/>
        <v>0.85509999999999997</v>
      </c>
      <c r="Q1386">
        <f t="shared" si="115"/>
        <v>0.1449</v>
      </c>
    </row>
    <row r="1387" spans="1:17">
      <c r="A1387">
        <v>1390</v>
      </c>
      <c r="B1387">
        <v>86</v>
      </c>
      <c r="C1387">
        <v>192</v>
      </c>
      <c r="D1387">
        <v>432</v>
      </c>
      <c r="E1387">
        <v>369</v>
      </c>
      <c r="F1387">
        <v>479</v>
      </c>
      <c r="G1387">
        <v>781</v>
      </c>
      <c r="H1387">
        <v>282</v>
      </c>
      <c r="I1387">
        <f t="shared" si="112"/>
        <v>2339</v>
      </c>
      <c r="J1387">
        <f t="shared" si="111"/>
        <v>3.6799999999999999E-2</v>
      </c>
      <c r="K1387">
        <f t="shared" si="111"/>
        <v>8.2100000000000006E-2</v>
      </c>
      <c r="L1387">
        <f t="shared" si="111"/>
        <v>0.1847</v>
      </c>
      <c r="M1387">
        <f t="shared" si="111"/>
        <v>0.1578</v>
      </c>
      <c r="N1387">
        <f t="shared" si="111"/>
        <v>0.20480000000000001</v>
      </c>
      <c r="O1387">
        <f t="shared" si="113"/>
        <v>0.33379999999999999</v>
      </c>
      <c r="P1387">
        <f t="shared" si="114"/>
        <v>0.87939999999999996</v>
      </c>
      <c r="Q1387">
        <f t="shared" si="115"/>
        <v>0.1206</v>
      </c>
    </row>
    <row r="1388" spans="1:17">
      <c r="A1388">
        <v>1391</v>
      </c>
      <c r="B1388">
        <v>74</v>
      </c>
      <c r="C1388">
        <v>154</v>
      </c>
      <c r="D1388">
        <v>439</v>
      </c>
      <c r="E1388">
        <v>335</v>
      </c>
      <c r="F1388">
        <v>471</v>
      </c>
      <c r="G1388">
        <v>730</v>
      </c>
      <c r="H1388">
        <v>376</v>
      </c>
      <c r="I1388">
        <f t="shared" si="112"/>
        <v>2203</v>
      </c>
      <c r="J1388">
        <f t="shared" si="111"/>
        <v>3.3599999999999998E-2</v>
      </c>
      <c r="K1388">
        <f t="shared" si="111"/>
        <v>6.9900000000000004E-2</v>
      </c>
      <c r="L1388">
        <f t="shared" si="111"/>
        <v>0.1993</v>
      </c>
      <c r="M1388">
        <f t="shared" si="111"/>
        <v>0.15210000000000001</v>
      </c>
      <c r="N1388">
        <f t="shared" si="111"/>
        <v>0.21379999999999999</v>
      </c>
      <c r="O1388">
        <f t="shared" si="113"/>
        <v>0.33129999999999993</v>
      </c>
      <c r="P1388">
        <f t="shared" si="114"/>
        <v>0.82930000000000004</v>
      </c>
      <c r="Q1388">
        <f t="shared" si="115"/>
        <v>0.17069999999999999</v>
      </c>
    </row>
    <row r="1389" spans="1:17">
      <c r="A1389">
        <v>1392</v>
      </c>
      <c r="B1389">
        <v>53</v>
      </c>
      <c r="C1389">
        <v>145</v>
      </c>
      <c r="D1389">
        <v>403</v>
      </c>
      <c r="E1389">
        <v>296</v>
      </c>
      <c r="F1389">
        <v>485</v>
      </c>
      <c r="G1389">
        <v>666</v>
      </c>
      <c r="H1389">
        <v>363</v>
      </c>
      <c r="I1389">
        <f t="shared" si="112"/>
        <v>2048</v>
      </c>
      <c r="J1389">
        <f t="shared" si="111"/>
        <v>2.5899999999999999E-2</v>
      </c>
      <c r="K1389">
        <f t="shared" si="111"/>
        <v>7.0800000000000002E-2</v>
      </c>
      <c r="L1389">
        <f t="shared" si="111"/>
        <v>0.1968</v>
      </c>
      <c r="M1389">
        <f t="shared" si="111"/>
        <v>0.14449999999999999</v>
      </c>
      <c r="N1389">
        <f t="shared" si="111"/>
        <v>0.23680000000000001</v>
      </c>
      <c r="O1389">
        <f t="shared" si="113"/>
        <v>0.32520000000000004</v>
      </c>
      <c r="P1389">
        <f t="shared" si="114"/>
        <v>0.82279999999999998</v>
      </c>
      <c r="Q1389">
        <f t="shared" si="115"/>
        <v>0.1772</v>
      </c>
    </row>
    <row r="1390" spans="1:17">
      <c r="A1390">
        <v>1393</v>
      </c>
      <c r="B1390">
        <v>48</v>
      </c>
      <c r="C1390">
        <v>112</v>
      </c>
      <c r="D1390">
        <v>321</v>
      </c>
      <c r="E1390">
        <v>232</v>
      </c>
      <c r="F1390">
        <v>386</v>
      </c>
      <c r="G1390">
        <v>517</v>
      </c>
      <c r="H1390">
        <v>310</v>
      </c>
      <c r="I1390">
        <f t="shared" si="112"/>
        <v>1616</v>
      </c>
      <c r="J1390">
        <f t="shared" si="111"/>
        <v>2.9700000000000001E-2</v>
      </c>
      <c r="K1390">
        <f t="shared" si="111"/>
        <v>6.93E-2</v>
      </c>
      <c r="L1390">
        <f t="shared" si="111"/>
        <v>0.1986</v>
      </c>
      <c r="M1390">
        <f t="shared" si="111"/>
        <v>0.14360000000000001</v>
      </c>
      <c r="N1390">
        <f t="shared" si="111"/>
        <v>0.2389</v>
      </c>
      <c r="O1390">
        <f t="shared" si="113"/>
        <v>0.31990000000000007</v>
      </c>
      <c r="P1390">
        <f t="shared" si="114"/>
        <v>0.80820000000000003</v>
      </c>
      <c r="Q1390">
        <f t="shared" si="115"/>
        <v>0.1918</v>
      </c>
    </row>
    <row r="1391" spans="1:17">
      <c r="A1391">
        <v>1394</v>
      </c>
      <c r="B1391">
        <v>138</v>
      </c>
      <c r="C1391">
        <v>318</v>
      </c>
      <c r="D1391">
        <v>583</v>
      </c>
      <c r="E1391">
        <v>500</v>
      </c>
      <c r="F1391">
        <v>606</v>
      </c>
      <c r="G1391">
        <v>1021</v>
      </c>
      <c r="H1391">
        <v>1272</v>
      </c>
      <c r="I1391">
        <f t="shared" si="112"/>
        <v>3166</v>
      </c>
      <c r="J1391">
        <f t="shared" si="111"/>
        <v>4.36E-2</v>
      </c>
      <c r="K1391">
        <f t="shared" si="111"/>
        <v>0.1004</v>
      </c>
      <c r="L1391">
        <f t="shared" si="111"/>
        <v>0.18410000000000001</v>
      </c>
      <c r="M1391">
        <f t="shared" si="111"/>
        <v>0.15790000000000001</v>
      </c>
      <c r="N1391">
        <f t="shared" si="111"/>
        <v>0.19139999999999999</v>
      </c>
      <c r="O1391">
        <f t="shared" si="113"/>
        <v>0.32259999999999989</v>
      </c>
      <c r="P1391">
        <f t="shared" si="114"/>
        <v>0.59820000000000007</v>
      </c>
      <c r="Q1391">
        <f t="shared" si="115"/>
        <v>0.40179999999999999</v>
      </c>
    </row>
    <row r="1392" spans="1:17">
      <c r="A1392">
        <v>1395</v>
      </c>
      <c r="B1392">
        <v>521</v>
      </c>
      <c r="C1392">
        <v>763</v>
      </c>
      <c r="D1392">
        <v>656</v>
      </c>
      <c r="E1392">
        <v>550</v>
      </c>
      <c r="F1392">
        <v>686</v>
      </c>
      <c r="G1392">
        <v>1174</v>
      </c>
      <c r="H1392">
        <v>1221</v>
      </c>
      <c r="I1392">
        <f t="shared" si="112"/>
        <v>4350</v>
      </c>
      <c r="J1392">
        <f t="shared" ref="J1392:N1442" si="116">ROUND(B1392/$I1392,4)</f>
        <v>0.1198</v>
      </c>
      <c r="K1392">
        <f t="shared" si="116"/>
        <v>0.1754</v>
      </c>
      <c r="L1392">
        <f t="shared" si="116"/>
        <v>0.15079999999999999</v>
      </c>
      <c r="M1392">
        <f t="shared" si="116"/>
        <v>0.12640000000000001</v>
      </c>
      <c r="N1392">
        <f t="shared" si="116"/>
        <v>0.15770000000000001</v>
      </c>
      <c r="O1392">
        <f t="shared" si="113"/>
        <v>0.26990000000000003</v>
      </c>
      <c r="P1392">
        <f t="shared" si="114"/>
        <v>0.71930000000000005</v>
      </c>
      <c r="Q1392">
        <f t="shared" si="115"/>
        <v>0.28070000000000001</v>
      </c>
    </row>
    <row r="1393" spans="1:17">
      <c r="A1393">
        <v>1396</v>
      </c>
      <c r="B1393">
        <v>82</v>
      </c>
      <c r="C1393">
        <v>236</v>
      </c>
      <c r="D1393">
        <v>593</v>
      </c>
      <c r="E1393">
        <v>457</v>
      </c>
      <c r="F1393">
        <v>808</v>
      </c>
      <c r="G1393">
        <v>1385</v>
      </c>
      <c r="H1393">
        <v>1131</v>
      </c>
      <c r="I1393">
        <f t="shared" si="112"/>
        <v>3561</v>
      </c>
      <c r="J1393">
        <f t="shared" si="116"/>
        <v>2.3E-2</v>
      </c>
      <c r="K1393">
        <f t="shared" si="116"/>
        <v>6.6299999999999998E-2</v>
      </c>
      <c r="L1393">
        <f t="shared" si="116"/>
        <v>0.16650000000000001</v>
      </c>
      <c r="M1393">
        <f t="shared" si="116"/>
        <v>0.1283</v>
      </c>
      <c r="N1393">
        <f t="shared" si="116"/>
        <v>0.22689999999999999</v>
      </c>
      <c r="O1393">
        <f t="shared" si="113"/>
        <v>0.38900000000000001</v>
      </c>
      <c r="P1393">
        <f t="shared" si="114"/>
        <v>0.68240000000000001</v>
      </c>
      <c r="Q1393">
        <f t="shared" si="115"/>
        <v>0.31759999999999999</v>
      </c>
    </row>
    <row r="1394" spans="1:17">
      <c r="A1394">
        <v>1397</v>
      </c>
      <c r="B1394">
        <v>138</v>
      </c>
      <c r="C1394">
        <v>283</v>
      </c>
      <c r="D1394">
        <v>414</v>
      </c>
      <c r="E1394">
        <v>332</v>
      </c>
      <c r="F1394">
        <v>538</v>
      </c>
      <c r="G1394">
        <v>691</v>
      </c>
      <c r="H1394">
        <v>437</v>
      </c>
      <c r="I1394">
        <f t="shared" si="112"/>
        <v>2396</v>
      </c>
      <c r="J1394">
        <f t="shared" si="116"/>
        <v>5.7599999999999998E-2</v>
      </c>
      <c r="K1394">
        <f t="shared" si="116"/>
        <v>0.1181</v>
      </c>
      <c r="L1394">
        <f t="shared" si="116"/>
        <v>0.17280000000000001</v>
      </c>
      <c r="M1394">
        <f t="shared" si="116"/>
        <v>0.1386</v>
      </c>
      <c r="N1394">
        <f t="shared" si="116"/>
        <v>0.22450000000000001</v>
      </c>
      <c r="O1394">
        <f t="shared" si="113"/>
        <v>0.28839999999999999</v>
      </c>
      <c r="P1394">
        <f t="shared" si="114"/>
        <v>0.81759999999999999</v>
      </c>
      <c r="Q1394">
        <f t="shared" si="115"/>
        <v>0.18240000000000001</v>
      </c>
    </row>
    <row r="1395" spans="1:17">
      <c r="A1395">
        <v>1398</v>
      </c>
      <c r="B1395">
        <v>43</v>
      </c>
      <c r="C1395">
        <v>106</v>
      </c>
      <c r="D1395">
        <v>306</v>
      </c>
      <c r="E1395">
        <v>203</v>
      </c>
      <c r="F1395">
        <v>344</v>
      </c>
      <c r="G1395">
        <v>501</v>
      </c>
      <c r="H1395">
        <v>327</v>
      </c>
      <c r="I1395">
        <f t="shared" si="112"/>
        <v>1503</v>
      </c>
      <c r="J1395">
        <f t="shared" si="116"/>
        <v>2.86E-2</v>
      </c>
      <c r="K1395">
        <f t="shared" si="116"/>
        <v>7.0499999999999993E-2</v>
      </c>
      <c r="L1395">
        <f t="shared" si="116"/>
        <v>0.2036</v>
      </c>
      <c r="M1395">
        <f t="shared" si="116"/>
        <v>0.1351</v>
      </c>
      <c r="N1395">
        <f t="shared" si="116"/>
        <v>0.22889999999999999</v>
      </c>
      <c r="O1395">
        <f t="shared" si="113"/>
        <v>0.33330000000000004</v>
      </c>
      <c r="P1395">
        <f t="shared" si="114"/>
        <v>0.78239999999999998</v>
      </c>
      <c r="Q1395">
        <f t="shared" si="115"/>
        <v>0.21759999999999999</v>
      </c>
    </row>
    <row r="1396" spans="1:17">
      <c r="A1396">
        <v>1399</v>
      </c>
      <c r="B1396">
        <v>187</v>
      </c>
      <c r="C1396">
        <v>218</v>
      </c>
      <c r="D1396">
        <v>243</v>
      </c>
      <c r="E1396">
        <v>310</v>
      </c>
      <c r="F1396">
        <v>299</v>
      </c>
      <c r="G1396">
        <v>553</v>
      </c>
      <c r="H1396">
        <v>668</v>
      </c>
      <c r="I1396">
        <f t="shared" si="112"/>
        <v>1810</v>
      </c>
      <c r="J1396">
        <f t="shared" si="116"/>
        <v>0.1033</v>
      </c>
      <c r="K1396">
        <f t="shared" si="116"/>
        <v>0.12039999999999999</v>
      </c>
      <c r="L1396">
        <f t="shared" si="116"/>
        <v>0.1343</v>
      </c>
      <c r="M1396">
        <f t="shared" si="116"/>
        <v>0.17130000000000001</v>
      </c>
      <c r="N1396">
        <f t="shared" si="116"/>
        <v>0.16520000000000001</v>
      </c>
      <c r="O1396">
        <f t="shared" si="113"/>
        <v>0.30549999999999999</v>
      </c>
      <c r="P1396">
        <f t="shared" si="114"/>
        <v>0.63090000000000002</v>
      </c>
      <c r="Q1396">
        <f t="shared" si="115"/>
        <v>0.36909999999999998</v>
      </c>
    </row>
    <row r="1397" spans="1:17">
      <c r="A1397">
        <v>1400</v>
      </c>
      <c r="B1397">
        <v>25</v>
      </c>
      <c r="C1397">
        <v>86</v>
      </c>
      <c r="D1397">
        <v>221</v>
      </c>
      <c r="E1397">
        <v>151</v>
      </c>
      <c r="F1397">
        <v>302</v>
      </c>
      <c r="G1397">
        <v>463</v>
      </c>
      <c r="H1397">
        <v>222</v>
      </c>
      <c r="I1397">
        <f t="shared" si="112"/>
        <v>1248</v>
      </c>
      <c r="J1397">
        <f t="shared" si="116"/>
        <v>0.02</v>
      </c>
      <c r="K1397">
        <f t="shared" si="116"/>
        <v>6.8900000000000003E-2</v>
      </c>
      <c r="L1397">
        <f t="shared" si="116"/>
        <v>0.17710000000000001</v>
      </c>
      <c r="M1397">
        <f t="shared" si="116"/>
        <v>0.121</v>
      </c>
      <c r="N1397">
        <f t="shared" si="116"/>
        <v>0.24199999999999999</v>
      </c>
      <c r="O1397">
        <f t="shared" si="113"/>
        <v>0.371</v>
      </c>
      <c r="P1397">
        <f t="shared" si="114"/>
        <v>0.82210000000000005</v>
      </c>
      <c r="Q1397">
        <f t="shared" si="115"/>
        <v>0.1779</v>
      </c>
    </row>
    <row r="1398" spans="1:17">
      <c r="A1398">
        <v>1401</v>
      </c>
      <c r="B1398">
        <v>31</v>
      </c>
      <c r="C1398">
        <v>109</v>
      </c>
      <c r="D1398">
        <v>282</v>
      </c>
      <c r="E1398">
        <v>219</v>
      </c>
      <c r="F1398">
        <v>357</v>
      </c>
      <c r="G1398">
        <v>517</v>
      </c>
      <c r="H1398">
        <v>344</v>
      </c>
      <c r="I1398">
        <f t="shared" si="112"/>
        <v>1515</v>
      </c>
      <c r="J1398">
        <f t="shared" si="116"/>
        <v>2.0500000000000001E-2</v>
      </c>
      <c r="K1398">
        <f t="shared" si="116"/>
        <v>7.1900000000000006E-2</v>
      </c>
      <c r="L1398">
        <f t="shared" si="116"/>
        <v>0.18609999999999999</v>
      </c>
      <c r="M1398">
        <f t="shared" si="116"/>
        <v>0.14460000000000001</v>
      </c>
      <c r="N1398">
        <f t="shared" si="116"/>
        <v>0.2356</v>
      </c>
      <c r="O1398">
        <f t="shared" si="113"/>
        <v>0.34130000000000005</v>
      </c>
      <c r="P1398">
        <f t="shared" si="114"/>
        <v>0.77290000000000003</v>
      </c>
      <c r="Q1398">
        <f t="shared" si="115"/>
        <v>0.2271</v>
      </c>
    </row>
    <row r="1399" spans="1:17">
      <c r="A1399">
        <v>1402</v>
      </c>
      <c r="B1399">
        <v>296</v>
      </c>
      <c r="C1399">
        <v>544</v>
      </c>
      <c r="D1399">
        <v>985</v>
      </c>
      <c r="E1399">
        <v>803</v>
      </c>
      <c r="F1399">
        <v>1102</v>
      </c>
      <c r="G1399">
        <v>1766</v>
      </c>
      <c r="H1399">
        <v>1341</v>
      </c>
      <c r="I1399">
        <f t="shared" si="112"/>
        <v>5496</v>
      </c>
      <c r="J1399">
        <f t="shared" si="116"/>
        <v>5.3900000000000003E-2</v>
      </c>
      <c r="K1399">
        <f t="shared" si="116"/>
        <v>9.9000000000000005E-2</v>
      </c>
      <c r="L1399">
        <f t="shared" si="116"/>
        <v>0.1792</v>
      </c>
      <c r="M1399">
        <f t="shared" si="116"/>
        <v>0.14610000000000001</v>
      </c>
      <c r="N1399">
        <f t="shared" si="116"/>
        <v>0.20050000000000001</v>
      </c>
      <c r="O1399">
        <f t="shared" si="113"/>
        <v>0.32129999999999992</v>
      </c>
      <c r="P1399">
        <f t="shared" si="114"/>
        <v>0.75600000000000001</v>
      </c>
      <c r="Q1399">
        <f t="shared" si="115"/>
        <v>0.24399999999999999</v>
      </c>
    </row>
    <row r="1400" spans="1:17">
      <c r="A1400">
        <v>1403</v>
      </c>
      <c r="B1400">
        <v>99</v>
      </c>
      <c r="C1400">
        <v>313</v>
      </c>
      <c r="D1400">
        <v>715</v>
      </c>
      <c r="E1400">
        <v>473</v>
      </c>
      <c r="F1400">
        <v>679</v>
      </c>
      <c r="G1400">
        <v>1234</v>
      </c>
      <c r="H1400">
        <v>407</v>
      </c>
      <c r="I1400">
        <f t="shared" si="112"/>
        <v>3513</v>
      </c>
      <c r="J1400">
        <f t="shared" si="116"/>
        <v>2.8199999999999999E-2</v>
      </c>
      <c r="K1400">
        <f t="shared" si="116"/>
        <v>8.9099999999999999E-2</v>
      </c>
      <c r="L1400">
        <f t="shared" si="116"/>
        <v>0.20349999999999999</v>
      </c>
      <c r="M1400">
        <f t="shared" si="116"/>
        <v>0.1346</v>
      </c>
      <c r="N1400">
        <f t="shared" si="116"/>
        <v>0.1933</v>
      </c>
      <c r="O1400">
        <f t="shared" si="113"/>
        <v>0.35130000000000006</v>
      </c>
      <c r="P1400">
        <f t="shared" si="114"/>
        <v>0.8841</v>
      </c>
      <c r="Q1400">
        <f t="shared" si="115"/>
        <v>0.1159</v>
      </c>
    </row>
    <row r="1401" spans="1:17">
      <c r="A1401">
        <v>1404</v>
      </c>
      <c r="B1401">
        <v>25</v>
      </c>
      <c r="C1401">
        <v>46</v>
      </c>
      <c r="D1401">
        <v>136</v>
      </c>
      <c r="E1401">
        <v>110</v>
      </c>
      <c r="F1401">
        <v>221</v>
      </c>
      <c r="G1401">
        <v>453</v>
      </c>
      <c r="H1401">
        <v>187</v>
      </c>
      <c r="I1401">
        <f t="shared" si="112"/>
        <v>991</v>
      </c>
      <c r="J1401">
        <f t="shared" si="116"/>
        <v>2.52E-2</v>
      </c>
      <c r="K1401">
        <f t="shared" si="116"/>
        <v>4.6399999999999997E-2</v>
      </c>
      <c r="L1401">
        <f t="shared" si="116"/>
        <v>0.13719999999999999</v>
      </c>
      <c r="M1401">
        <f t="shared" si="116"/>
        <v>0.111</v>
      </c>
      <c r="N1401">
        <f t="shared" si="116"/>
        <v>0.223</v>
      </c>
      <c r="O1401">
        <f t="shared" si="113"/>
        <v>0.45720000000000005</v>
      </c>
      <c r="P1401">
        <f t="shared" si="114"/>
        <v>0.81130000000000002</v>
      </c>
      <c r="Q1401">
        <f t="shared" si="115"/>
        <v>0.18870000000000001</v>
      </c>
    </row>
    <row r="1402" spans="1:17">
      <c r="A1402">
        <v>1405</v>
      </c>
      <c r="B1402">
        <v>164</v>
      </c>
      <c r="C1402">
        <v>328</v>
      </c>
      <c r="D1402">
        <v>221</v>
      </c>
      <c r="E1402">
        <v>131</v>
      </c>
      <c r="F1402">
        <v>257</v>
      </c>
      <c r="G1402">
        <v>548</v>
      </c>
      <c r="H1402">
        <v>379</v>
      </c>
      <c r="I1402">
        <f t="shared" si="112"/>
        <v>1649</v>
      </c>
      <c r="J1402">
        <f t="shared" si="116"/>
        <v>9.9500000000000005E-2</v>
      </c>
      <c r="K1402">
        <f t="shared" si="116"/>
        <v>0.19889999999999999</v>
      </c>
      <c r="L1402">
        <f t="shared" si="116"/>
        <v>0.13400000000000001</v>
      </c>
      <c r="M1402">
        <f t="shared" si="116"/>
        <v>7.9399999999999998E-2</v>
      </c>
      <c r="N1402">
        <f t="shared" si="116"/>
        <v>0.15590000000000001</v>
      </c>
      <c r="O1402">
        <f t="shared" si="113"/>
        <v>0.33229999999999993</v>
      </c>
      <c r="P1402">
        <f t="shared" si="114"/>
        <v>0.7702</v>
      </c>
      <c r="Q1402">
        <f t="shared" si="115"/>
        <v>0.2298</v>
      </c>
    </row>
    <row r="1403" spans="1:17">
      <c r="A1403">
        <v>1406</v>
      </c>
      <c r="B1403">
        <v>28</v>
      </c>
      <c r="C1403">
        <v>40</v>
      </c>
      <c r="D1403">
        <v>112</v>
      </c>
      <c r="E1403">
        <v>64</v>
      </c>
      <c r="F1403">
        <v>145</v>
      </c>
      <c r="G1403">
        <v>316</v>
      </c>
      <c r="H1403">
        <v>92</v>
      </c>
      <c r="I1403">
        <f t="shared" si="112"/>
        <v>705</v>
      </c>
      <c r="J1403">
        <f t="shared" si="116"/>
        <v>3.9699999999999999E-2</v>
      </c>
      <c r="K1403">
        <f t="shared" si="116"/>
        <v>5.67E-2</v>
      </c>
      <c r="L1403">
        <f t="shared" si="116"/>
        <v>0.15890000000000001</v>
      </c>
      <c r="M1403">
        <f t="shared" si="116"/>
        <v>9.0800000000000006E-2</v>
      </c>
      <c r="N1403">
        <f t="shared" si="116"/>
        <v>0.20569999999999999</v>
      </c>
      <c r="O1403">
        <f t="shared" si="113"/>
        <v>0.44819999999999993</v>
      </c>
      <c r="P1403">
        <f t="shared" si="114"/>
        <v>0.86949999999999994</v>
      </c>
      <c r="Q1403">
        <f t="shared" si="115"/>
        <v>0.1305</v>
      </c>
    </row>
    <row r="1404" spans="1:17">
      <c r="A1404">
        <v>1407</v>
      </c>
      <c r="B1404">
        <v>1107</v>
      </c>
      <c r="C1404">
        <v>1881</v>
      </c>
      <c r="D1404">
        <v>525</v>
      </c>
      <c r="E1404">
        <v>270</v>
      </c>
      <c r="F1404">
        <v>341</v>
      </c>
      <c r="G1404">
        <v>695</v>
      </c>
      <c r="H1404">
        <v>877</v>
      </c>
      <c r="I1404">
        <f t="shared" si="112"/>
        <v>4819</v>
      </c>
      <c r="J1404">
        <f t="shared" si="116"/>
        <v>0.22969999999999999</v>
      </c>
      <c r="K1404">
        <f t="shared" si="116"/>
        <v>0.39029999999999998</v>
      </c>
      <c r="L1404">
        <f t="shared" si="116"/>
        <v>0.1089</v>
      </c>
      <c r="M1404">
        <f t="shared" si="116"/>
        <v>5.6000000000000001E-2</v>
      </c>
      <c r="N1404">
        <f t="shared" si="116"/>
        <v>7.0800000000000002E-2</v>
      </c>
      <c r="O1404">
        <f t="shared" si="113"/>
        <v>0.14429999999999998</v>
      </c>
      <c r="P1404">
        <f t="shared" si="114"/>
        <v>0.81800000000000006</v>
      </c>
      <c r="Q1404">
        <f t="shared" si="115"/>
        <v>0.182</v>
      </c>
    </row>
    <row r="1405" spans="1:17">
      <c r="A1405">
        <v>1408</v>
      </c>
      <c r="B1405">
        <v>151</v>
      </c>
      <c r="C1405">
        <v>184</v>
      </c>
      <c r="D1405">
        <v>374</v>
      </c>
      <c r="E1405">
        <v>219</v>
      </c>
      <c r="F1405">
        <v>430</v>
      </c>
      <c r="G1405">
        <v>1065</v>
      </c>
      <c r="H1405">
        <v>360</v>
      </c>
      <c r="I1405">
        <f t="shared" si="112"/>
        <v>2423</v>
      </c>
      <c r="J1405">
        <f t="shared" si="116"/>
        <v>6.2300000000000001E-2</v>
      </c>
      <c r="K1405">
        <f t="shared" si="116"/>
        <v>7.5899999999999995E-2</v>
      </c>
      <c r="L1405">
        <f t="shared" si="116"/>
        <v>0.15440000000000001</v>
      </c>
      <c r="M1405">
        <f t="shared" si="116"/>
        <v>9.0399999999999994E-2</v>
      </c>
      <c r="N1405">
        <f t="shared" si="116"/>
        <v>0.17749999999999999</v>
      </c>
      <c r="O1405">
        <f t="shared" si="113"/>
        <v>0.4395</v>
      </c>
      <c r="P1405">
        <f t="shared" si="114"/>
        <v>0.85139999999999993</v>
      </c>
      <c r="Q1405">
        <f t="shared" si="115"/>
        <v>0.14860000000000001</v>
      </c>
    </row>
    <row r="1406" spans="1:17">
      <c r="A1406">
        <v>1409</v>
      </c>
      <c r="B1406">
        <v>212</v>
      </c>
      <c r="C1406">
        <v>303</v>
      </c>
      <c r="D1406">
        <v>506</v>
      </c>
      <c r="E1406">
        <v>301</v>
      </c>
      <c r="F1406">
        <v>583</v>
      </c>
      <c r="G1406">
        <v>1221</v>
      </c>
      <c r="H1406">
        <v>631</v>
      </c>
      <c r="I1406">
        <f t="shared" si="112"/>
        <v>3126</v>
      </c>
      <c r="J1406">
        <f t="shared" si="116"/>
        <v>6.7799999999999999E-2</v>
      </c>
      <c r="K1406">
        <f t="shared" si="116"/>
        <v>9.69E-2</v>
      </c>
      <c r="L1406">
        <f t="shared" si="116"/>
        <v>0.16189999999999999</v>
      </c>
      <c r="M1406">
        <f t="shared" si="116"/>
        <v>9.6299999999999997E-2</v>
      </c>
      <c r="N1406">
        <f t="shared" si="116"/>
        <v>0.1865</v>
      </c>
      <c r="O1406">
        <f t="shared" si="113"/>
        <v>0.39060000000000006</v>
      </c>
      <c r="P1406">
        <f t="shared" si="114"/>
        <v>0.79810000000000003</v>
      </c>
      <c r="Q1406">
        <f t="shared" si="115"/>
        <v>0.2019</v>
      </c>
    </row>
    <row r="1407" spans="1:17">
      <c r="A1407">
        <v>1410</v>
      </c>
      <c r="B1407">
        <v>128</v>
      </c>
      <c r="C1407">
        <v>199</v>
      </c>
      <c r="D1407">
        <v>360</v>
      </c>
      <c r="E1407">
        <v>226</v>
      </c>
      <c r="F1407">
        <v>450</v>
      </c>
      <c r="G1407">
        <v>1020</v>
      </c>
      <c r="H1407">
        <v>577</v>
      </c>
      <c r="I1407">
        <f t="shared" si="112"/>
        <v>2383</v>
      </c>
      <c r="J1407">
        <f t="shared" si="116"/>
        <v>5.3699999999999998E-2</v>
      </c>
      <c r="K1407">
        <f t="shared" si="116"/>
        <v>8.3500000000000005E-2</v>
      </c>
      <c r="L1407">
        <f t="shared" si="116"/>
        <v>0.15110000000000001</v>
      </c>
      <c r="M1407">
        <f t="shared" si="116"/>
        <v>9.4799999999999995E-2</v>
      </c>
      <c r="N1407">
        <f t="shared" si="116"/>
        <v>0.1888</v>
      </c>
      <c r="O1407">
        <f t="shared" si="113"/>
        <v>0.42810000000000004</v>
      </c>
      <c r="P1407">
        <f t="shared" si="114"/>
        <v>0.75790000000000002</v>
      </c>
      <c r="Q1407">
        <f t="shared" si="115"/>
        <v>0.24210000000000001</v>
      </c>
    </row>
    <row r="1408" spans="1:17">
      <c r="A1408">
        <v>1411</v>
      </c>
      <c r="B1408">
        <v>434</v>
      </c>
      <c r="C1408">
        <v>491</v>
      </c>
      <c r="D1408">
        <v>427</v>
      </c>
      <c r="E1408">
        <v>313</v>
      </c>
      <c r="F1408">
        <v>393</v>
      </c>
      <c r="G1408">
        <v>1005</v>
      </c>
      <c r="H1408">
        <v>539</v>
      </c>
      <c r="I1408">
        <f t="shared" si="112"/>
        <v>3063</v>
      </c>
      <c r="J1408">
        <f t="shared" si="116"/>
        <v>0.14169999999999999</v>
      </c>
      <c r="K1408">
        <f t="shared" si="116"/>
        <v>0.1603</v>
      </c>
      <c r="L1408">
        <f t="shared" si="116"/>
        <v>0.1394</v>
      </c>
      <c r="M1408">
        <f t="shared" si="116"/>
        <v>0.1022</v>
      </c>
      <c r="N1408">
        <f t="shared" si="116"/>
        <v>0.1283</v>
      </c>
      <c r="O1408">
        <f t="shared" si="113"/>
        <v>0.32810000000000006</v>
      </c>
      <c r="P1408">
        <f t="shared" si="114"/>
        <v>0.82400000000000007</v>
      </c>
      <c r="Q1408">
        <f t="shared" si="115"/>
        <v>0.17599999999999999</v>
      </c>
    </row>
    <row r="1409" spans="1:17">
      <c r="A1409">
        <v>1412</v>
      </c>
      <c r="B1409">
        <v>720</v>
      </c>
      <c r="C1409">
        <v>1160</v>
      </c>
      <c r="D1409">
        <v>890</v>
      </c>
      <c r="E1409">
        <v>510</v>
      </c>
      <c r="F1409">
        <v>846</v>
      </c>
      <c r="G1409">
        <v>2217</v>
      </c>
      <c r="H1409">
        <v>1495</v>
      </c>
      <c r="I1409">
        <f t="shared" si="112"/>
        <v>6343</v>
      </c>
      <c r="J1409">
        <f t="shared" si="116"/>
        <v>0.1135</v>
      </c>
      <c r="K1409">
        <f t="shared" si="116"/>
        <v>0.18290000000000001</v>
      </c>
      <c r="L1409">
        <f t="shared" si="116"/>
        <v>0.14030000000000001</v>
      </c>
      <c r="M1409">
        <f t="shared" si="116"/>
        <v>8.0399999999999999E-2</v>
      </c>
      <c r="N1409">
        <f t="shared" si="116"/>
        <v>0.13339999999999999</v>
      </c>
      <c r="O1409">
        <f t="shared" si="113"/>
        <v>0.34950000000000003</v>
      </c>
      <c r="P1409">
        <f t="shared" si="114"/>
        <v>0.76429999999999998</v>
      </c>
      <c r="Q1409">
        <f t="shared" si="115"/>
        <v>0.23569999999999999</v>
      </c>
    </row>
    <row r="1410" spans="1:17">
      <c r="A1410">
        <v>1413</v>
      </c>
      <c r="B1410">
        <v>99</v>
      </c>
      <c r="C1410">
        <v>172</v>
      </c>
      <c r="D1410">
        <v>155</v>
      </c>
      <c r="E1410">
        <v>113</v>
      </c>
      <c r="F1410">
        <v>157</v>
      </c>
      <c r="G1410">
        <v>429</v>
      </c>
      <c r="H1410">
        <v>279</v>
      </c>
      <c r="I1410">
        <f t="shared" si="112"/>
        <v>1125</v>
      </c>
      <c r="J1410">
        <f t="shared" si="116"/>
        <v>8.7999999999999995E-2</v>
      </c>
      <c r="K1410">
        <f t="shared" si="116"/>
        <v>0.15290000000000001</v>
      </c>
      <c r="L1410">
        <f t="shared" si="116"/>
        <v>0.13780000000000001</v>
      </c>
      <c r="M1410">
        <f t="shared" si="116"/>
        <v>0.1004</v>
      </c>
      <c r="N1410">
        <f t="shared" si="116"/>
        <v>0.1396</v>
      </c>
      <c r="O1410">
        <f t="shared" si="113"/>
        <v>0.38129999999999997</v>
      </c>
      <c r="P1410">
        <f t="shared" si="114"/>
        <v>0.752</v>
      </c>
      <c r="Q1410">
        <f t="shared" si="115"/>
        <v>0.248</v>
      </c>
    </row>
    <row r="1411" spans="1:17">
      <c r="A1411">
        <v>1414</v>
      </c>
      <c r="B1411">
        <v>153</v>
      </c>
      <c r="C1411">
        <v>339</v>
      </c>
      <c r="D1411">
        <v>458</v>
      </c>
      <c r="E1411">
        <v>310</v>
      </c>
      <c r="F1411">
        <v>563</v>
      </c>
      <c r="G1411">
        <v>1190</v>
      </c>
      <c r="H1411">
        <v>705</v>
      </c>
      <c r="I1411">
        <f t="shared" ref="I1411:I1446" si="117">SUM(B1411:G1411)</f>
        <v>3013</v>
      </c>
      <c r="J1411">
        <f t="shared" si="116"/>
        <v>5.0799999999999998E-2</v>
      </c>
      <c r="K1411">
        <f t="shared" si="116"/>
        <v>0.1125</v>
      </c>
      <c r="L1411">
        <f t="shared" si="116"/>
        <v>0.152</v>
      </c>
      <c r="M1411">
        <f t="shared" si="116"/>
        <v>0.10290000000000001</v>
      </c>
      <c r="N1411">
        <f t="shared" si="116"/>
        <v>0.18690000000000001</v>
      </c>
      <c r="O1411">
        <f t="shared" ref="O1411:O1446" si="118">1-SUM(J1411:N1411)</f>
        <v>0.39490000000000003</v>
      </c>
      <c r="P1411">
        <f t="shared" ref="P1411:P1446" si="119">1-Q1411</f>
        <v>0.76600000000000001</v>
      </c>
      <c r="Q1411">
        <f t="shared" ref="Q1411:Q1446" si="120">ROUND(H1411/$I1411,4)</f>
        <v>0.23400000000000001</v>
      </c>
    </row>
    <row r="1412" spans="1:17">
      <c r="A1412">
        <v>1415</v>
      </c>
      <c r="B1412">
        <v>159</v>
      </c>
      <c r="C1412">
        <v>215</v>
      </c>
      <c r="D1412">
        <v>422</v>
      </c>
      <c r="E1412">
        <v>218</v>
      </c>
      <c r="F1412">
        <v>354</v>
      </c>
      <c r="G1412">
        <v>872</v>
      </c>
      <c r="H1412">
        <v>389</v>
      </c>
      <c r="I1412">
        <f t="shared" si="117"/>
        <v>2240</v>
      </c>
      <c r="J1412">
        <f t="shared" si="116"/>
        <v>7.0999999999999994E-2</v>
      </c>
      <c r="K1412">
        <f t="shared" si="116"/>
        <v>9.6000000000000002E-2</v>
      </c>
      <c r="L1412">
        <f t="shared" si="116"/>
        <v>0.18840000000000001</v>
      </c>
      <c r="M1412">
        <f t="shared" si="116"/>
        <v>9.7299999999999998E-2</v>
      </c>
      <c r="N1412">
        <f t="shared" si="116"/>
        <v>0.158</v>
      </c>
      <c r="O1412">
        <f t="shared" si="118"/>
        <v>0.38929999999999998</v>
      </c>
      <c r="P1412">
        <f t="shared" si="119"/>
        <v>0.82630000000000003</v>
      </c>
      <c r="Q1412">
        <f t="shared" si="120"/>
        <v>0.17369999999999999</v>
      </c>
    </row>
    <row r="1413" spans="1:17">
      <c r="A1413">
        <v>1416</v>
      </c>
      <c r="B1413">
        <v>78</v>
      </c>
      <c r="C1413">
        <v>121</v>
      </c>
      <c r="D1413">
        <v>268</v>
      </c>
      <c r="E1413">
        <v>157</v>
      </c>
      <c r="F1413">
        <v>232</v>
      </c>
      <c r="G1413">
        <v>421</v>
      </c>
      <c r="H1413">
        <v>175</v>
      </c>
      <c r="I1413">
        <f t="shared" si="117"/>
        <v>1277</v>
      </c>
      <c r="J1413">
        <f t="shared" si="116"/>
        <v>6.1100000000000002E-2</v>
      </c>
      <c r="K1413">
        <f t="shared" si="116"/>
        <v>9.4799999999999995E-2</v>
      </c>
      <c r="L1413">
        <f t="shared" si="116"/>
        <v>0.2099</v>
      </c>
      <c r="M1413">
        <f t="shared" si="116"/>
        <v>0.1229</v>
      </c>
      <c r="N1413">
        <f t="shared" si="116"/>
        <v>0.1817</v>
      </c>
      <c r="O1413">
        <f t="shared" si="118"/>
        <v>0.3296</v>
      </c>
      <c r="P1413">
        <f t="shared" si="119"/>
        <v>0.86299999999999999</v>
      </c>
      <c r="Q1413">
        <f t="shared" si="120"/>
        <v>0.13700000000000001</v>
      </c>
    </row>
    <row r="1414" spans="1:17">
      <c r="A1414">
        <v>1417</v>
      </c>
      <c r="B1414">
        <v>3</v>
      </c>
      <c r="C1414">
        <v>7</v>
      </c>
      <c r="D1414">
        <v>48</v>
      </c>
      <c r="E1414">
        <v>14</v>
      </c>
      <c r="F1414">
        <v>43</v>
      </c>
      <c r="G1414">
        <v>93</v>
      </c>
      <c r="H1414">
        <v>26</v>
      </c>
      <c r="I1414">
        <f t="shared" si="117"/>
        <v>208</v>
      </c>
      <c r="J1414">
        <f t="shared" si="116"/>
        <v>1.44E-2</v>
      </c>
      <c r="K1414">
        <f t="shared" si="116"/>
        <v>3.3700000000000001E-2</v>
      </c>
      <c r="L1414">
        <f t="shared" si="116"/>
        <v>0.23080000000000001</v>
      </c>
      <c r="M1414">
        <f t="shared" si="116"/>
        <v>6.7299999999999999E-2</v>
      </c>
      <c r="N1414">
        <f t="shared" si="116"/>
        <v>0.20669999999999999</v>
      </c>
      <c r="O1414">
        <f t="shared" si="118"/>
        <v>0.44709999999999994</v>
      </c>
      <c r="P1414">
        <f t="shared" si="119"/>
        <v>0.875</v>
      </c>
      <c r="Q1414">
        <f t="shared" si="120"/>
        <v>0.125</v>
      </c>
    </row>
    <row r="1415" spans="1:17">
      <c r="A1415">
        <v>1418</v>
      </c>
      <c r="B1415">
        <v>99</v>
      </c>
      <c r="C1415">
        <v>155</v>
      </c>
      <c r="D1415">
        <v>260</v>
      </c>
      <c r="E1415">
        <v>196</v>
      </c>
      <c r="F1415">
        <v>313</v>
      </c>
      <c r="G1415">
        <v>663</v>
      </c>
      <c r="H1415">
        <v>351</v>
      </c>
      <c r="I1415">
        <f t="shared" si="117"/>
        <v>1686</v>
      </c>
      <c r="J1415">
        <f t="shared" si="116"/>
        <v>5.8700000000000002E-2</v>
      </c>
      <c r="K1415">
        <f t="shared" si="116"/>
        <v>9.1899999999999996E-2</v>
      </c>
      <c r="L1415">
        <f t="shared" si="116"/>
        <v>0.1542</v>
      </c>
      <c r="M1415">
        <f t="shared" si="116"/>
        <v>0.1163</v>
      </c>
      <c r="N1415">
        <f t="shared" si="116"/>
        <v>0.18559999999999999</v>
      </c>
      <c r="O1415">
        <f t="shared" si="118"/>
        <v>0.39329999999999998</v>
      </c>
      <c r="P1415">
        <f t="shared" si="119"/>
        <v>0.79180000000000006</v>
      </c>
      <c r="Q1415">
        <f t="shared" si="120"/>
        <v>0.2082</v>
      </c>
    </row>
    <row r="1416" spans="1:17">
      <c r="A1416">
        <v>1419</v>
      </c>
      <c r="B1416">
        <v>112</v>
      </c>
      <c r="C1416">
        <v>167</v>
      </c>
      <c r="D1416">
        <v>241</v>
      </c>
      <c r="E1416">
        <v>164</v>
      </c>
      <c r="F1416">
        <v>227</v>
      </c>
      <c r="G1416">
        <v>541</v>
      </c>
      <c r="H1416">
        <v>266</v>
      </c>
      <c r="I1416">
        <f t="shared" si="117"/>
        <v>1452</v>
      </c>
      <c r="J1416">
        <f t="shared" si="116"/>
        <v>7.7100000000000002E-2</v>
      </c>
      <c r="K1416">
        <f t="shared" si="116"/>
        <v>0.115</v>
      </c>
      <c r="L1416">
        <f t="shared" si="116"/>
        <v>0.16600000000000001</v>
      </c>
      <c r="M1416">
        <f t="shared" si="116"/>
        <v>0.1129</v>
      </c>
      <c r="N1416">
        <f t="shared" si="116"/>
        <v>0.15629999999999999</v>
      </c>
      <c r="O1416">
        <f t="shared" si="118"/>
        <v>0.37270000000000003</v>
      </c>
      <c r="P1416">
        <f t="shared" si="119"/>
        <v>0.81679999999999997</v>
      </c>
      <c r="Q1416">
        <f t="shared" si="120"/>
        <v>0.1832</v>
      </c>
    </row>
    <row r="1417" spans="1:17">
      <c r="A1417">
        <v>1420</v>
      </c>
      <c r="B1417">
        <v>136</v>
      </c>
      <c r="C1417">
        <v>180</v>
      </c>
      <c r="D1417">
        <v>326</v>
      </c>
      <c r="E1417">
        <v>352</v>
      </c>
      <c r="F1417">
        <v>608</v>
      </c>
      <c r="G1417">
        <v>1322</v>
      </c>
      <c r="H1417">
        <v>674</v>
      </c>
      <c r="I1417">
        <f t="shared" si="117"/>
        <v>2924</v>
      </c>
      <c r="J1417">
        <f t="shared" si="116"/>
        <v>4.65E-2</v>
      </c>
      <c r="K1417">
        <f t="shared" si="116"/>
        <v>6.1600000000000002E-2</v>
      </c>
      <c r="L1417">
        <f t="shared" si="116"/>
        <v>0.1115</v>
      </c>
      <c r="M1417">
        <f t="shared" si="116"/>
        <v>0.12039999999999999</v>
      </c>
      <c r="N1417">
        <f t="shared" si="116"/>
        <v>0.2079</v>
      </c>
      <c r="O1417">
        <f t="shared" si="118"/>
        <v>0.45209999999999995</v>
      </c>
      <c r="P1417">
        <f t="shared" si="119"/>
        <v>0.76949999999999996</v>
      </c>
      <c r="Q1417">
        <f t="shared" si="120"/>
        <v>0.23050000000000001</v>
      </c>
    </row>
    <row r="1418" spans="1:17">
      <c r="A1418">
        <v>1421</v>
      </c>
      <c r="B1418">
        <v>1330</v>
      </c>
      <c r="C1418">
        <v>1346</v>
      </c>
      <c r="D1418">
        <v>1183</v>
      </c>
      <c r="E1418">
        <v>702</v>
      </c>
      <c r="F1418">
        <v>1403</v>
      </c>
      <c r="G1418">
        <v>4487</v>
      </c>
      <c r="H1418">
        <v>936</v>
      </c>
      <c r="I1418">
        <f t="shared" si="117"/>
        <v>10451</v>
      </c>
      <c r="J1418">
        <f t="shared" si="116"/>
        <v>0.1273</v>
      </c>
      <c r="K1418">
        <f t="shared" si="116"/>
        <v>0.1288</v>
      </c>
      <c r="L1418">
        <f t="shared" si="116"/>
        <v>0.1132</v>
      </c>
      <c r="M1418">
        <f t="shared" si="116"/>
        <v>6.7199999999999996E-2</v>
      </c>
      <c r="N1418">
        <f t="shared" si="116"/>
        <v>0.13420000000000001</v>
      </c>
      <c r="O1418">
        <f t="shared" si="118"/>
        <v>0.42930000000000001</v>
      </c>
      <c r="P1418">
        <f t="shared" si="119"/>
        <v>0.91039999999999999</v>
      </c>
      <c r="Q1418">
        <f t="shared" si="120"/>
        <v>8.9599999999999999E-2</v>
      </c>
    </row>
    <row r="1419" spans="1:17">
      <c r="A1419">
        <v>1422</v>
      </c>
      <c r="B1419">
        <v>193</v>
      </c>
      <c r="C1419">
        <v>294</v>
      </c>
      <c r="D1419">
        <v>401</v>
      </c>
      <c r="E1419">
        <v>217</v>
      </c>
      <c r="F1419">
        <v>457</v>
      </c>
      <c r="G1419">
        <v>1276</v>
      </c>
      <c r="H1419">
        <v>374</v>
      </c>
      <c r="I1419">
        <f t="shared" si="117"/>
        <v>2838</v>
      </c>
      <c r="J1419">
        <f t="shared" si="116"/>
        <v>6.8000000000000005E-2</v>
      </c>
      <c r="K1419">
        <f t="shared" si="116"/>
        <v>0.1036</v>
      </c>
      <c r="L1419">
        <f t="shared" si="116"/>
        <v>0.14130000000000001</v>
      </c>
      <c r="M1419">
        <f t="shared" si="116"/>
        <v>7.6499999999999999E-2</v>
      </c>
      <c r="N1419">
        <f t="shared" si="116"/>
        <v>0.161</v>
      </c>
      <c r="O1419">
        <f t="shared" si="118"/>
        <v>0.4496</v>
      </c>
      <c r="P1419">
        <f t="shared" si="119"/>
        <v>0.86819999999999997</v>
      </c>
      <c r="Q1419">
        <f t="shared" si="120"/>
        <v>0.1318</v>
      </c>
    </row>
    <row r="1420" spans="1:17">
      <c r="A1420">
        <v>1423</v>
      </c>
      <c r="B1420">
        <v>147</v>
      </c>
      <c r="C1420">
        <v>254</v>
      </c>
      <c r="D1420">
        <v>400</v>
      </c>
      <c r="E1420">
        <v>232</v>
      </c>
      <c r="F1420">
        <v>379</v>
      </c>
      <c r="G1420">
        <v>1028</v>
      </c>
      <c r="H1420">
        <v>480</v>
      </c>
      <c r="I1420">
        <f t="shared" si="117"/>
        <v>2440</v>
      </c>
      <c r="J1420">
        <f t="shared" si="116"/>
        <v>6.0199999999999997E-2</v>
      </c>
      <c r="K1420">
        <f t="shared" si="116"/>
        <v>0.1041</v>
      </c>
      <c r="L1420">
        <f t="shared" si="116"/>
        <v>0.16389999999999999</v>
      </c>
      <c r="M1420">
        <f t="shared" si="116"/>
        <v>9.5100000000000004E-2</v>
      </c>
      <c r="N1420">
        <f t="shared" si="116"/>
        <v>0.15529999999999999</v>
      </c>
      <c r="O1420">
        <f t="shared" si="118"/>
        <v>0.4214</v>
      </c>
      <c r="P1420">
        <f t="shared" si="119"/>
        <v>0.80330000000000001</v>
      </c>
      <c r="Q1420">
        <f t="shared" si="120"/>
        <v>0.19670000000000001</v>
      </c>
    </row>
    <row r="1421" spans="1:17">
      <c r="A1421">
        <v>1424</v>
      </c>
      <c r="B1421">
        <v>264</v>
      </c>
      <c r="C1421">
        <v>269</v>
      </c>
      <c r="D1421">
        <v>353</v>
      </c>
      <c r="E1421">
        <v>184</v>
      </c>
      <c r="F1421">
        <v>393</v>
      </c>
      <c r="G1421">
        <v>1031</v>
      </c>
      <c r="H1421">
        <v>299</v>
      </c>
      <c r="I1421">
        <f t="shared" si="117"/>
        <v>2494</v>
      </c>
      <c r="J1421">
        <f t="shared" si="116"/>
        <v>0.10589999999999999</v>
      </c>
      <c r="K1421">
        <f t="shared" si="116"/>
        <v>0.1079</v>
      </c>
      <c r="L1421">
        <f t="shared" si="116"/>
        <v>0.14149999999999999</v>
      </c>
      <c r="M1421">
        <f t="shared" si="116"/>
        <v>7.3800000000000004E-2</v>
      </c>
      <c r="N1421">
        <f t="shared" si="116"/>
        <v>0.15759999999999999</v>
      </c>
      <c r="O1421">
        <f t="shared" si="118"/>
        <v>0.41330000000000011</v>
      </c>
      <c r="P1421">
        <f t="shared" si="119"/>
        <v>0.88009999999999999</v>
      </c>
      <c r="Q1421">
        <f t="shared" si="120"/>
        <v>0.11990000000000001</v>
      </c>
    </row>
    <row r="1422" spans="1:17">
      <c r="A1422">
        <v>1425</v>
      </c>
      <c r="B1422">
        <v>71</v>
      </c>
      <c r="C1422">
        <v>118</v>
      </c>
      <c r="D1422">
        <v>355</v>
      </c>
      <c r="E1422">
        <v>207</v>
      </c>
      <c r="F1422">
        <v>386</v>
      </c>
      <c r="G1422">
        <v>1081</v>
      </c>
      <c r="H1422">
        <v>388</v>
      </c>
      <c r="I1422">
        <f t="shared" si="117"/>
        <v>2218</v>
      </c>
      <c r="J1422">
        <f t="shared" si="116"/>
        <v>3.2000000000000001E-2</v>
      </c>
      <c r="K1422">
        <f t="shared" si="116"/>
        <v>5.3199999999999997E-2</v>
      </c>
      <c r="L1422">
        <f t="shared" si="116"/>
        <v>0.16009999999999999</v>
      </c>
      <c r="M1422">
        <f t="shared" si="116"/>
        <v>9.3299999999999994E-2</v>
      </c>
      <c r="N1422">
        <f t="shared" si="116"/>
        <v>0.17399999999999999</v>
      </c>
      <c r="O1422">
        <f t="shared" si="118"/>
        <v>0.48740000000000006</v>
      </c>
      <c r="P1422">
        <f t="shared" si="119"/>
        <v>0.82509999999999994</v>
      </c>
      <c r="Q1422">
        <f t="shared" si="120"/>
        <v>0.1749</v>
      </c>
    </row>
    <row r="1423" spans="1:17">
      <c r="A1423">
        <v>1426</v>
      </c>
      <c r="B1423">
        <v>80</v>
      </c>
      <c r="C1423">
        <v>149</v>
      </c>
      <c r="D1423">
        <v>287</v>
      </c>
      <c r="E1423">
        <v>248</v>
      </c>
      <c r="F1423">
        <v>446</v>
      </c>
      <c r="G1423">
        <v>1083</v>
      </c>
      <c r="H1423">
        <v>362</v>
      </c>
      <c r="I1423">
        <f t="shared" si="117"/>
        <v>2293</v>
      </c>
      <c r="J1423">
        <f t="shared" si="116"/>
        <v>3.49E-2</v>
      </c>
      <c r="K1423">
        <f t="shared" si="116"/>
        <v>6.5000000000000002E-2</v>
      </c>
      <c r="L1423">
        <f t="shared" si="116"/>
        <v>0.12520000000000001</v>
      </c>
      <c r="M1423">
        <f t="shared" si="116"/>
        <v>0.1082</v>
      </c>
      <c r="N1423">
        <f t="shared" si="116"/>
        <v>0.19450000000000001</v>
      </c>
      <c r="O1423">
        <f t="shared" si="118"/>
        <v>0.47219999999999995</v>
      </c>
      <c r="P1423">
        <f t="shared" si="119"/>
        <v>0.84209999999999996</v>
      </c>
      <c r="Q1423">
        <f t="shared" si="120"/>
        <v>0.15790000000000001</v>
      </c>
    </row>
    <row r="1424" spans="1:17">
      <c r="A1424">
        <v>1427</v>
      </c>
      <c r="B1424">
        <v>219</v>
      </c>
      <c r="C1424">
        <v>275</v>
      </c>
      <c r="D1424">
        <v>377</v>
      </c>
      <c r="E1424">
        <v>257</v>
      </c>
      <c r="F1424">
        <v>529</v>
      </c>
      <c r="G1424">
        <v>1348</v>
      </c>
      <c r="H1424">
        <v>413</v>
      </c>
      <c r="I1424">
        <f t="shared" si="117"/>
        <v>3005</v>
      </c>
      <c r="J1424">
        <f t="shared" si="116"/>
        <v>7.2900000000000006E-2</v>
      </c>
      <c r="K1424">
        <f t="shared" si="116"/>
        <v>9.1499999999999998E-2</v>
      </c>
      <c r="L1424">
        <f t="shared" si="116"/>
        <v>0.1255</v>
      </c>
      <c r="M1424">
        <f t="shared" si="116"/>
        <v>8.5500000000000007E-2</v>
      </c>
      <c r="N1424">
        <f t="shared" si="116"/>
        <v>0.17599999999999999</v>
      </c>
      <c r="O1424">
        <f t="shared" si="118"/>
        <v>0.4486</v>
      </c>
      <c r="P1424">
        <f t="shared" si="119"/>
        <v>0.86260000000000003</v>
      </c>
      <c r="Q1424">
        <f t="shared" si="120"/>
        <v>0.13739999999999999</v>
      </c>
    </row>
    <row r="1425" spans="1:17">
      <c r="A1425">
        <v>1428</v>
      </c>
      <c r="B1425">
        <v>1461</v>
      </c>
      <c r="C1425">
        <v>2171</v>
      </c>
      <c r="D1425">
        <v>977</v>
      </c>
      <c r="E1425">
        <v>1061</v>
      </c>
      <c r="F1425">
        <v>1221</v>
      </c>
      <c r="G1425">
        <v>2821</v>
      </c>
      <c r="H1425">
        <v>4359</v>
      </c>
      <c r="I1425">
        <f t="shared" si="117"/>
        <v>9712</v>
      </c>
      <c r="J1425">
        <f t="shared" si="116"/>
        <v>0.15040000000000001</v>
      </c>
      <c r="K1425">
        <f t="shared" si="116"/>
        <v>0.2235</v>
      </c>
      <c r="L1425">
        <f t="shared" si="116"/>
        <v>0.10059999999999999</v>
      </c>
      <c r="M1425">
        <f t="shared" si="116"/>
        <v>0.10920000000000001</v>
      </c>
      <c r="N1425">
        <f t="shared" si="116"/>
        <v>0.12570000000000001</v>
      </c>
      <c r="O1425">
        <f t="shared" si="118"/>
        <v>0.29059999999999997</v>
      </c>
      <c r="P1425">
        <f t="shared" si="119"/>
        <v>0.55120000000000002</v>
      </c>
      <c r="Q1425">
        <f t="shared" si="120"/>
        <v>0.44879999999999998</v>
      </c>
    </row>
    <row r="1426" spans="1:17">
      <c r="A1426">
        <v>1429</v>
      </c>
      <c r="B1426">
        <v>469</v>
      </c>
      <c r="C1426">
        <v>455</v>
      </c>
      <c r="D1426">
        <v>419</v>
      </c>
      <c r="E1426">
        <v>399</v>
      </c>
      <c r="F1426">
        <v>547</v>
      </c>
      <c r="G1426">
        <v>1625</v>
      </c>
      <c r="H1426">
        <v>608</v>
      </c>
      <c r="I1426">
        <f t="shared" si="117"/>
        <v>3914</v>
      </c>
      <c r="J1426">
        <f t="shared" si="116"/>
        <v>0.1198</v>
      </c>
      <c r="K1426">
        <f t="shared" si="116"/>
        <v>0.1162</v>
      </c>
      <c r="L1426">
        <f t="shared" si="116"/>
        <v>0.1071</v>
      </c>
      <c r="M1426">
        <f t="shared" si="116"/>
        <v>0.1019</v>
      </c>
      <c r="N1426">
        <f t="shared" si="116"/>
        <v>0.13980000000000001</v>
      </c>
      <c r="O1426">
        <f t="shared" si="118"/>
        <v>0.41520000000000001</v>
      </c>
      <c r="P1426">
        <f t="shared" si="119"/>
        <v>0.84470000000000001</v>
      </c>
      <c r="Q1426">
        <f t="shared" si="120"/>
        <v>0.15529999999999999</v>
      </c>
    </row>
    <row r="1427" spans="1:17">
      <c r="A1427">
        <v>1430</v>
      </c>
      <c r="B1427">
        <v>720</v>
      </c>
      <c r="C1427">
        <v>728</v>
      </c>
      <c r="D1427">
        <v>493</v>
      </c>
      <c r="E1427">
        <v>385</v>
      </c>
      <c r="F1427">
        <v>531</v>
      </c>
      <c r="G1427">
        <v>1604</v>
      </c>
      <c r="H1427">
        <v>611</v>
      </c>
      <c r="I1427">
        <f t="shared" si="117"/>
        <v>4461</v>
      </c>
      <c r="J1427">
        <f t="shared" si="116"/>
        <v>0.16139999999999999</v>
      </c>
      <c r="K1427">
        <f t="shared" si="116"/>
        <v>0.16320000000000001</v>
      </c>
      <c r="L1427">
        <f t="shared" si="116"/>
        <v>0.1105</v>
      </c>
      <c r="M1427">
        <f t="shared" si="116"/>
        <v>8.6300000000000002E-2</v>
      </c>
      <c r="N1427">
        <f t="shared" si="116"/>
        <v>0.11899999999999999</v>
      </c>
      <c r="O1427">
        <f t="shared" si="118"/>
        <v>0.35960000000000003</v>
      </c>
      <c r="P1427">
        <f t="shared" si="119"/>
        <v>0.86299999999999999</v>
      </c>
      <c r="Q1427">
        <f t="shared" si="120"/>
        <v>0.13700000000000001</v>
      </c>
    </row>
    <row r="1428" spans="1:17">
      <c r="A1428">
        <v>1431</v>
      </c>
      <c r="B1428">
        <v>327</v>
      </c>
      <c r="C1428">
        <v>444</v>
      </c>
      <c r="D1428">
        <v>515</v>
      </c>
      <c r="E1428">
        <v>415</v>
      </c>
      <c r="F1428">
        <v>611</v>
      </c>
      <c r="G1428">
        <v>1553</v>
      </c>
      <c r="H1428">
        <v>525</v>
      </c>
      <c r="I1428">
        <f t="shared" si="117"/>
        <v>3865</v>
      </c>
      <c r="J1428">
        <f t="shared" si="116"/>
        <v>8.4599999999999995E-2</v>
      </c>
      <c r="K1428">
        <f t="shared" si="116"/>
        <v>0.1149</v>
      </c>
      <c r="L1428">
        <f t="shared" si="116"/>
        <v>0.13320000000000001</v>
      </c>
      <c r="M1428">
        <f t="shared" si="116"/>
        <v>0.1074</v>
      </c>
      <c r="N1428">
        <f t="shared" si="116"/>
        <v>0.15809999999999999</v>
      </c>
      <c r="O1428">
        <f t="shared" si="118"/>
        <v>0.40180000000000005</v>
      </c>
      <c r="P1428">
        <f t="shared" si="119"/>
        <v>0.86419999999999997</v>
      </c>
      <c r="Q1428">
        <f t="shared" si="120"/>
        <v>0.1358</v>
      </c>
    </row>
    <row r="1429" spans="1:17">
      <c r="A1429">
        <v>1432</v>
      </c>
      <c r="B1429">
        <v>390</v>
      </c>
      <c r="C1429">
        <v>447</v>
      </c>
      <c r="D1429">
        <v>343</v>
      </c>
      <c r="E1429">
        <v>293</v>
      </c>
      <c r="F1429">
        <v>439</v>
      </c>
      <c r="G1429">
        <v>1315</v>
      </c>
      <c r="H1429">
        <v>536</v>
      </c>
      <c r="I1429">
        <f t="shared" si="117"/>
        <v>3227</v>
      </c>
      <c r="J1429">
        <f t="shared" si="116"/>
        <v>0.12089999999999999</v>
      </c>
      <c r="K1429">
        <f t="shared" si="116"/>
        <v>0.13850000000000001</v>
      </c>
      <c r="L1429">
        <f t="shared" si="116"/>
        <v>0.10630000000000001</v>
      </c>
      <c r="M1429">
        <f t="shared" si="116"/>
        <v>9.0800000000000006E-2</v>
      </c>
      <c r="N1429">
        <f t="shared" si="116"/>
        <v>0.13600000000000001</v>
      </c>
      <c r="O1429">
        <f t="shared" si="118"/>
        <v>0.40749999999999997</v>
      </c>
      <c r="P1429">
        <f t="shared" si="119"/>
        <v>0.83389999999999997</v>
      </c>
      <c r="Q1429">
        <f t="shared" si="120"/>
        <v>0.1661</v>
      </c>
    </row>
    <row r="1430" spans="1:17">
      <c r="A1430">
        <v>1433</v>
      </c>
      <c r="B1430">
        <v>107</v>
      </c>
      <c r="C1430">
        <v>152</v>
      </c>
      <c r="D1430">
        <v>207</v>
      </c>
      <c r="E1430">
        <v>175</v>
      </c>
      <c r="F1430">
        <v>248</v>
      </c>
      <c r="G1430">
        <v>624</v>
      </c>
      <c r="H1430">
        <v>314</v>
      </c>
      <c r="I1430">
        <f t="shared" si="117"/>
        <v>1513</v>
      </c>
      <c r="J1430">
        <f t="shared" si="116"/>
        <v>7.0699999999999999E-2</v>
      </c>
      <c r="K1430">
        <f t="shared" si="116"/>
        <v>0.10050000000000001</v>
      </c>
      <c r="L1430">
        <f t="shared" si="116"/>
        <v>0.1368</v>
      </c>
      <c r="M1430">
        <f t="shared" si="116"/>
        <v>0.1157</v>
      </c>
      <c r="N1430">
        <f t="shared" si="116"/>
        <v>0.16389999999999999</v>
      </c>
      <c r="O1430">
        <f t="shared" si="118"/>
        <v>0.41239999999999988</v>
      </c>
      <c r="P1430">
        <f t="shared" si="119"/>
        <v>0.79249999999999998</v>
      </c>
      <c r="Q1430">
        <f t="shared" si="120"/>
        <v>0.20749999999999999</v>
      </c>
    </row>
    <row r="1431" spans="1:17">
      <c r="A1431">
        <v>1434</v>
      </c>
      <c r="B1431">
        <v>110</v>
      </c>
      <c r="C1431">
        <v>197</v>
      </c>
      <c r="D1431">
        <v>435</v>
      </c>
      <c r="E1431">
        <v>293</v>
      </c>
      <c r="F1431">
        <v>495</v>
      </c>
      <c r="G1431">
        <v>1275</v>
      </c>
      <c r="H1431">
        <v>473</v>
      </c>
      <c r="I1431">
        <f t="shared" si="117"/>
        <v>2805</v>
      </c>
      <c r="J1431">
        <f t="shared" si="116"/>
        <v>3.9199999999999999E-2</v>
      </c>
      <c r="K1431">
        <f t="shared" si="116"/>
        <v>7.0199999999999999E-2</v>
      </c>
      <c r="L1431">
        <f t="shared" si="116"/>
        <v>0.15509999999999999</v>
      </c>
      <c r="M1431">
        <f t="shared" si="116"/>
        <v>0.1045</v>
      </c>
      <c r="N1431">
        <f t="shared" si="116"/>
        <v>0.17649999999999999</v>
      </c>
      <c r="O1431">
        <f t="shared" si="118"/>
        <v>0.45450000000000013</v>
      </c>
      <c r="P1431">
        <f t="shared" si="119"/>
        <v>0.83140000000000003</v>
      </c>
      <c r="Q1431">
        <f t="shared" si="120"/>
        <v>0.1686</v>
      </c>
    </row>
    <row r="1432" spans="1:17">
      <c r="A1432">
        <v>1435</v>
      </c>
      <c r="B1432">
        <v>14</v>
      </c>
      <c r="C1432">
        <v>26</v>
      </c>
      <c r="D1432">
        <v>68</v>
      </c>
      <c r="E1432">
        <v>136</v>
      </c>
      <c r="F1432">
        <v>189</v>
      </c>
      <c r="G1432">
        <v>446</v>
      </c>
      <c r="H1432">
        <v>266</v>
      </c>
      <c r="I1432">
        <f t="shared" si="117"/>
        <v>879</v>
      </c>
      <c r="J1432">
        <f t="shared" si="116"/>
        <v>1.5900000000000001E-2</v>
      </c>
      <c r="K1432">
        <f t="shared" si="116"/>
        <v>2.9600000000000001E-2</v>
      </c>
      <c r="L1432">
        <f t="shared" si="116"/>
        <v>7.7399999999999997E-2</v>
      </c>
      <c r="M1432">
        <f t="shared" si="116"/>
        <v>0.1547</v>
      </c>
      <c r="N1432">
        <f t="shared" si="116"/>
        <v>0.215</v>
      </c>
      <c r="O1432">
        <f t="shared" si="118"/>
        <v>0.50739999999999996</v>
      </c>
      <c r="P1432">
        <f t="shared" si="119"/>
        <v>0.69740000000000002</v>
      </c>
      <c r="Q1432">
        <f t="shared" si="120"/>
        <v>0.30259999999999998</v>
      </c>
    </row>
    <row r="1433" spans="1:17">
      <c r="A1433">
        <v>1436</v>
      </c>
      <c r="B1433">
        <v>232</v>
      </c>
      <c r="C1433">
        <v>273</v>
      </c>
      <c r="D1433">
        <v>384</v>
      </c>
      <c r="E1433">
        <v>341</v>
      </c>
      <c r="F1433">
        <v>693</v>
      </c>
      <c r="G1433">
        <v>2063</v>
      </c>
      <c r="H1433">
        <v>817</v>
      </c>
      <c r="I1433">
        <f t="shared" si="117"/>
        <v>3986</v>
      </c>
      <c r="J1433">
        <f t="shared" si="116"/>
        <v>5.8200000000000002E-2</v>
      </c>
      <c r="K1433">
        <f t="shared" si="116"/>
        <v>6.8500000000000005E-2</v>
      </c>
      <c r="L1433">
        <f t="shared" si="116"/>
        <v>9.6299999999999997E-2</v>
      </c>
      <c r="M1433">
        <f t="shared" si="116"/>
        <v>8.5500000000000007E-2</v>
      </c>
      <c r="N1433">
        <f t="shared" si="116"/>
        <v>0.1739</v>
      </c>
      <c r="O1433">
        <f t="shared" si="118"/>
        <v>0.51760000000000006</v>
      </c>
      <c r="P1433">
        <f t="shared" si="119"/>
        <v>0.79500000000000004</v>
      </c>
      <c r="Q1433">
        <f t="shared" si="120"/>
        <v>0.20499999999999999</v>
      </c>
    </row>
    <row r="1434" spans="1:17">
      <c r="A1434">
        <v>1437</v>
      </c>
      <c r="B1434">
        <v>422</v>
      </c>
      <c r="C1434">
        <v>540</v>
      </c>
      <c r="D1434">
        <v>431</v>
      </c>
      <c r="E1434">
        <v>301</v>
      </c>
      <c r="F1434">
        <v>522</v>
      </c>
      <c r="G1434">
        <v>1535</v>
      </c>
      <c r="H1434">
        <v>355</v>
      </c>
      <c r="I1434">
        <f t="shared" si="117"/>
        <v>3751</v>
      </c>
      <c r="J1434">
        <f t="shared" si="116"/>
        <v>0.1125</v>
      </c>
      <c r="K1434">
        <f t="shared" si="116"/>
        <v>0.14399999999999999</v>
      </c>
      <c r="L1434">
        <f t="shared" si="116"/>
        <v>0.1149</v>
      </c>
      <c r="M1434">
        <f t="shared" si="116"/>
        <v>8.0199999999999994E-2</v>
      </c>
      <c r="N1434">
        <f t="shared" si="116"/>
        <v>0.13919999999999999</v>
      </c>
      <c r="O1434">
        <f t="shared" si="118"/>
        <v>0.40920000000000001</v>
      </c>
      <c r="P1434">
        <f t="shared" si="119"/>
        <v>0.90539999999999998</v>
      </c>
      <c r="Q1434">
        <f t="shared" si="120"/>
        <v>9.4600000000000004E-2</v>
      </c>
    </row>
    <row r="1435" spans="1:17">
      <c r="A1435">
        <v>1438</v>
      </c>
      <c r="B1435">
        <v>376</v>
      </c>
      <c r="C1435">
        <v>367</v>
      </c>
      <c r="D1435">
        <v>313</v>
      </c>
      <c r="E1435">
        <v>330</v>
      </c>
      <c r="F1435">
        <v>523</v>
      </c>
      <c r="G1435">
        <v>1441</v>
      </c>
      <c r="H1435">
        <v>725</v>
      </c>
      <c r="I1435">
        <f t="shared" si="117"/>
        <v>3350</v>
      </c>
      <c r="J1435">
        <f t="shared" si="116"/>
        <v>0.11219999999999999</v>
      </c>
      <c r="K1435">
        <f t="shared" si="116"/>
        <v>0.1096</v>
      </c>
      <c r="L1435">
        <f t="shared" si="116"/>
        <v>9.3399999999999997E-2</v>
      </c>
      <c r="M1435">
        <f t="shared" si="116"/>
        <v>9.8500000000000004E-2</v>
      </c>
      <c r="N1435">
        <f t="shared" si="116"/>
        <v>0.15609999999999999</v>
      </c>
      <c r="O1435">
        <f t="shared" si="118"/>
        <v>0.43020000000000003</v>
      </c>
      <c r="P1435">
        <f t="shared" si="119"/>
        <v>0.78359999999999996</v>
      </c>
      <c r="Q1435">
        <f t="shared" si="120"/>
        <v>0.21640000000000001</v>
      </c>
    </row>
    <row r="1436" spans="1:17">
      <c r="A1436">
        <v>1440</v>
      </c>
      <c r="B1436">
        <v>167</v>
      </c>
      <c r="C1436">
        <v>232</v>
      </c>
      <c r="D1436">
        <v>358</v>
      </c>
      <c r="E1436">
        <v>300</v>
      </c>
      <c r="F1436">
        <v>573</v>
      </c>
      <c r="G1436">
        <v>1575</v>
      </c>
      <c r="H1436">
        <v>438</v>
      </c>
      <c r="I1436">
        <f t="shared" si="117"/>
        <v>3205</v>
      </c>
      <c r="J1436">
        <f t="shared" si="116"/>
        <v>5.21E-2</v>
      </c>
      <c r="K1436">
        <f t="shared" si="116"/>
        <v>7.2400000000000006E-2</v>
      </c>
      <c r="L1436">
        <f t="shared" si="116"/>
        <v>0.11169999999999999</v>
      </c>
      <c r="M1436">
        <f t="shared" si="116"/>
        <v>9.3600000000000003E-2</v>
      </c>
      <c r="N1436">
        <f t="shared" si="116"/>
        <v>0.17879999999999999</v>
      </c>
      <c r="O1436">
        <f t="shared" si="118"/>
        <v>0.49140000000000006</v>
      </c>
      <c r="P1436">
        <f t="shared" si="119"/>
        <v>0.86329999999999996</v>
      </c>
      <c r="Q1436">
        <f t="shared" si="120"/>
        <v>0.13669999999999999</v>
      </c>
    </row>
    <row r="1437" spans="1:17">
      <c r="A1437">
        <v>1441</v>
      </c>
      <c r="B1437">
        <v>321</v>
      </c>
      <c r="C1437">
        <v>421</v>
      </c>
      <c r="D1437">
        <v>409</v>
      </c>
      <c r="E1437">
        <v>318</v>
      </c>
      <c r="F1437">
        <v>578</v>
      </c>
      <c r="G1437">
        <v>1745</v>
      </c>
      <c r="H1437">
        <v>628</v>
      </c>
      <c r="I1437">
        <f t="shared" si="117"/>
        <v>3792</v>
      </c>
      <c r="J1437">
        <f t="shared" si="116"/>
        <v>8.4699999999999998E-2</v>
      </c>
      <c r="K1437">
        <f t="shared" si="116"/>
        <v>0.111</v>
      </c>
      <c r="L1437">
        <f t="shared" si="116"/>
        <v>0.1079</v>
      </c>
      <c r="M1437">
        <f t="shared" si="116"/>
        <v>8.3900000000000002E-2</v>
      </c>
      <c r="N1437">
        <f t="shared" si="116"/>
        <v>0.15240000000000001</v>
      </c>
      <c r="O1437">
        <f t="shared" si="118"/>
        <v>0.46010000000000006</v>
      </c>
      <c r="P1437">
        <f t="shared" si="119"/>
        <v>0.83440000000000003</v>
      </c>
      <c r="Q1437">
        <f t="shared" si="120"/>
        <v>0.1656</v>
      </c>
    </row>
    <row r="1438" spans="1:17">
      <c r="A1438">
        <v>1442</v>
      </c>
      <c r="B1438">
        <v>118</v>
      </c>
      <c r="C1438">
        <v>129</v>
      </c>
      <c r="D1438">
        <v>303</v>
      </c>
      <c r="E1438">
        <v>285</v>
      </c>
      <c r="F1438">
        <v>437</v>
      </c>
      <c r="G1438">
        <v>1365</v>
      </c>
      <c r="H1438">
        <v>519</v>
      </c>
      <c r="I1438">
        <f t="shared" si="117"/>
        <v>2637</v>
      </c>
      <c r="J1438">
        <f t="shared" si="116"/>
        <v>4.4699999999999997E-2</v>
      </c>
      <c r="K1438">
        <f t="shared" si="116"/>
        <v>4.8899999999999999E-2</v>
      </c>
      <c r="L1438">
        <f t="shared" si="116"/>
        <v>0.1149</v>
      </c>
      <c r="M1438">
        <f t="shared" si="116"/>
        <v>0.1081</v>
      </c>
      <c r="N1438">
        <f t="shared" si="116"/>
        <v>0.16569999999999999</v>
      </c>
      <c r="O1438">
        <f t="shared" si="118"/>
        <v>0.51770000000000005</v>
      </c>
      <c r="P1438">
        <f t="shared" si="119"/>
        <v>0.80320000000000003</v>
      </c>
      <c r="Q1438">
        <f t="shared" si="120"/>
        <v>0.1968</v>
      </c>
    </row>
    <row r="1439" spans="1:17">
      <c r="A1439">
        <v>1443</v>
      </c>
      <c r="B1439">
        <v>321</v>
      </c>
      <c r="C1439">
        <v>301</v>
      </c>
      <c r="D1439">
        <v>300</v>
      </c>
      <c r="E1439">
        <v>216</v>
      </c>
      <c r="F1439">
        <v>327</v>
      </c>
      <c r="G1439">
        <v>890</v>
      </c>
      <c r="H1439">
        <v>316</v>
      </c>
      <c r="I1439">
        <f t="shared" si="117"/>
        <v>2355</v>
      </c>
      <c r="J1439">
        <f t="shared" si="116"/>
        <v>0.1363</v>
      </c>
      <c r="K1439">
        <f t="shared" si="116"/>
        <v>0.1278</v>
      </c>
      <c r="L1439">
        <f t="shared" si="116"/>
        <v>0.12740000000000001</v>
      </c>
      <c r="M1439">
        <f t="shared" si="116"/>
        <v>9.1700000000000004E-2</v>
      </c>
      <c r="N1439">
        <f t="shared" si="116"/>
        <v>0.1389</v>
      </c>
      <c r="O1439">
        <f t="shared" si="118"/>
        <v>0.37790000000000001</v>
      </c>
      <c r="P1439">
        <f t="shared" si="119"/>
        <v>0.86580000000000001</v>
      </c>
      <c r="Q1439">
        <f t="shared" si="120"/>
        <v>0.13420000000000001</v>
      </c>
    </row>
    <row r="1440" spans="1:17">
      <c r="A1440">
        <v>1444</v>
      </c>
      <c r="B1440">
        <v>352</v>
      </c>
      <c r="C1440">
        <v>385</v>
      </c>
      <c r="D1440">
        <v>336</v>
      </c>
      <c r="E1440">
        <v>296</v>
      </c>
      <c r="F1440">
        <v>443</v>
      </c>
      <c r="G1440">
        <v>1318</v>
      </c>
      <c r="H1440">
        <v>455</v>
      </c>
      <c r="I1440">
        <f t="shared" si="117"/>
        <v>3130</v>
      </c>
      <c r="J1440">
        <f t="shared" si="116"/>
        <v>0.1125</v>
      </c>
      <c r="K1440">
        <f t="shared" si="116"/>
        <v>0.123</v>
      </c>
      <c r="L1440">
        <f t="shared" si="116"/>
        <v>0.10730000000000001</v>
      </c>
      <c r="M1440">
        <f t="shared" si="116"/>
        <v>9.4600000000000004E-2</v>
      </c>
      <c r="N1440">
        <f t="shared" si="116"/>
        <v>0.14149999999999999</v>
      </c>
      <c r="O1440">
        <f t="shared" si="118"/>
        <v>0.42110000000000003</v>
      </c>
      <c r="P1440">
        <f t="shared" si="119"/>
        <v>0.85460000000000003</v>
      </c>
      <c r="Q1440">
        <f t="shared" si="120"/>
        <v>0.1454</v>
      </c>
    </row>
    <row r="1441" spans="1:17">
      <c r="A1441">
        <v>1445</v>
      </c>
      <c r="B1441">
        <v>182</v>
      </c>
      <c r="C1441">
        <v>218</v>
      </c>
      <c r="D1441">
        <v>274</v>
      </c>
      <c r="E1441">
        <v>231</v>
      </c>
      <c r="F1441">
        <v>426</v>
      </c>
      <c r="G1441">
        <v>1166</v>
      </c>
      <c r="H1441">
        <v>502</v>
      </c>
      <c r="I1441">
        <f t="shared" si="117"/>
        <v>2497</v>
      </c>
      <c r="J1441">
        <f t="shared" si="116"/>
        <v>7.2900000000000006E-2</v>
      </c>
      <c r="K1441">
        <f t="shared" si="116"/>
        <v>8.7300000000000003E-2</v>
      </c>
      <c r="L1441">
        <f t="shared" si="116"/>
        <v>0.10970000000000001</v>
      </c>
      <c r="M1441">
        <f t="shared" si="116"/>
        <v>9.2499999999999999E-2</v>
      </c>
      <c r="N1441">
        <f t="shared" si="116"/>
        <v>0.1706</v>
      </c>
      <c r="O1441">
        <f t="shared" si="118"/>
        <v>0.46699999999999997</v>
      </c>
      <c r="P1441">
        <f t="shared" si="119"/>
        <v>0.79899999999999993</v>
      </c>
      <c r="Q1441">
        <f t="shared" si="120"/>
        <v>0.20100000000000001</v>
      </c>
    </row>
    <row r="1442" spans="1:17">
      <c r="A1442">
        <v>1446</v>
      </c>
      <c r="B1442">
        <v>425</v>
      </c>
      <c r="C1442">
        <v>483</v>
      </c>
      <c r="D1442">
        <v>396</v>
      </c>
      <c r="E1442">
        <v>440</v>
      </c>
      <c r="F1442">
        <v>610</v>
      </c>
      <c r="G1442">
        <v>1553</v>
      </c>
      <c r="H1442">
        <v>475</v>
      </c>
      <c r="I1442">
        <f t="shared" si="117"/>
        <v>3907</v>
      </c>
      <c r="J1442">
        <f t="shared" si="116"/>
        <v>0.10879999999999999</v>
      </c>
      <c r="K1442">
        <f t="shared" si="116"/>
        <v>0.1236</v>
      </c>
      <c r="L1442">
        <f t="shared" si="116"/>
        <v>0.1014</v>
      </c>
      <c r="M1442">
        <f t="shared" si="116"/>
        <v>0.11260000000000001</v>
      </c>
      <c r="N1442">
        <f t="shared" si="116"/>
        <v>0.15609999999999999</v>
      </c>
      <c r="O1442">
        <f t="shared" si="118"/>
        <v>0.39749999999999996</v>
      </c>
      <c r="P1442">
        <f t="shared" si="119"/>
        <v>0.87839999999999996</v>
      </c>
      <c r="Q1442">
        <f t="shared" si="120"/>
        <v>0.1216</v>
      </c>
    </row>
    <row r="1443" spans="1:17">
      <c r="A1443">
        <v>1447</v>
      </c>
      <c r="B1443">
        <v>129</v>
      </c>
      <c r="C1443">
        <v>190</v>
      </c>
      <c r="D1443">
        <v>152</v>
      </c>
      <c r="E1443">
        <v>144</v>
      </c>
      <c r="F1443">
        <v>178</v>
      </c>
      <c r="G1443">
        <v>542</v>
      </c>
      <c r="H1443">
        <v>149</v>
      </c>
      <c r="I1443">
        <f t="shared" si="117"/>
        <v>1335</v>
      </c>
      <c r="J1443">
        <f t="shared" ref="J1443:N1446" si="121">ROUND(B1443/$I1443,4)</f>
        <v>9.6600000000000005E-2</v>
      </c>
      <c r="K1443">
        <f t="shared" si="121"/>
        <v>0.14230000000000001</v>
      </c>
      <c r="L1443">
        <f t="shared" si="121"/>
        <v>0.1139</v>
      </c>
      <c r="M1443">
        <f t="shared" si="121"/>
        <v>0.1079</v>
      </c>
      <c r="N1443">
        <f t="shared" si="121"/>
        <v>0.1333</v>
      </c>
      <c r="O1443">
        <f t="shared" si="118"/>
        <v>0.40600000000000003</v>
      </c>
      <c r="P1443">
        <f t="shared" si="119"/>
        <v>0.88839999999999997</v>
      </c>
      <c r="Q1443">
        <f t="shared" si="120"/>
        <v>0.1116</v>
      </c>
    </row>
    <row r="1444" spans="1:17">
      <c r="A1444">
        <v>1448</v>
      </c>
      <c r="B1444">
        <v>599</v>
      </c>
      <c r="C1444">
        <v>761</v>
      </c>
      <c r="D1444">
        <v>753</v>
      </c>
      <c r="E1444">
        <v>523</v>
      </c>
      <c r="F1444">
        <v>741</v>
      </c>
      <c r="G1444">
        <v>2026</v>
      </c>
      <c r="H1444">
        <v>232</v>
      </c>
      <c r="I1444">
        <f t="shared" si="117"/>
        <v>5403</v>
      </c>
      <c r="J1444">
        <f t="shared" si="121"/>
        <v>0.1109</v>
      </c>
      <c r="K1444">
        <f t="shared" si="121"/>
        <v>0.14080000000000001</v>
      </c>
      <c r="L1444">
        <f t="shared" si="121"/>
        <v>0.1394</v>
      </c>
      <c r="M1444">
        <f t="shared" si="121"/>
        <v>9.6799999999999997E-2</v>
      </c>
      <c r="N1444">
        <f t="shared" si="121"/>
        <v>0.1371</v>
      </c>
      <c r="O1444">
        <f t="shared" si="118"/>
        <v>0.375</v>
      </c>
      <c r="P1444">
        <f t="shared" si="119"/>
        <v>0.95709999999999995</v>
      </c>
      <c r="Q1444">
        <f t="shared" si="120"/>
        <v>4.2900000000000001E-2</v>
      </c>
    </row>
    <row r="1445" spans="1:17">
      <c r="A1445">
        <v>1449</v>
      </c>
      <c r="B1445">
        <v>384</v>
      </c>
      <c r="C1445">
        <v>556</v>
      </c>
      <c r="D1445">
        <v>125</v>
      </c>
      <c r="E1445">
        <v>104</v>
      </c>
      <c r="F1445">
        <v>104</v>
      </c>
      <c r="G1445">
        <v>349</v>
      </c>
      <c r="H1445">
        <v>463</v>
      </c>
      <c r="I1445">
        <f t="shared" si="117"/>
        <v>1622</v>
      </c>
      <c r="J1445">
        <f t="shared" si="121"/>
        <v>0.23669999999999999</v>
      </c>
      <c r="K1445">
        <f t="shared" si="121"/>
        <v>0.34279999999999999</v>
      </c>
      <c r="L1445">
        <f t="shared" si="121"/>
        <v>7.7100000000000002E-2</v>
      </c>
      <c r="M1445">
        <f t="shared" si="121"/>
        <v>6.4100000000000004E-2</v>
      </c>
      <c r="N1445">
        <f t="shared" si="121"/>
        <v>6.4100000000000004E-2</v>
      </c>
      <c r="O1445">
        <f t="shared" si="118"/>
        <v>0.21519999999999984</v>
      </c>
      <c r="P1445">
        <f t="shared" si="119"/>
        <v>0.71450000000000002</v>
      </c>
      <c r="Q1445">
        <f t="shared" si="120"/>
        <v>0.28549999999999998</v>
      </c>
    </row>
    <row r="1446" spans="1:17">
      <c r="A1446">
        <v>1450</v>
      </c>
      <c r="B1446">
        <v>130</v>
      </c>
      <c r="C1446">
        <v>176</v>
      </c>
      <c r="D1446">
        <v>346</v>
      </c>
      <c r="E1446">
        <v>280</v>
      </c>
      <c r="F1446">
        <v>503</v>
      </c>
      <c r="G1446">
        <v>1551</v>
      </c>
      <c r="H1446">
        <v>566</v>
      </c>
      <c r="I1446">
        <f t="shared" si="117"/>
        <v>2986</v>
      </c>
      <c r="J1446">
        <f t="shared" si="121"/>
        <v>4.3499999999999997E-2</v>
      </c>
      <c r="K1446">
        <f t="shared" si="121"/>
        <v>5.8900000000000001E-2</v>
      </c>
      <c r="L1446">
        <f t="shared" si="121"/>
        <v>0.1159</v>
      </c>
      <c r="M1446">
        <f t="shared" si="121"/>
        <v>9.3799999999999994E-2</v>
      </c>
      <c r="N1446">
        <f t="shared" si="121"/>
        <v>0.16850000000000001</v>
      </c>
      <c r="O1446">
        <f t="shared" si="118"/>
        <v>0.51939999999999997</v>
      </c>
      <c r="P1446">
        <f t="shared" si="119"/>
        <v>0.81040000000000001</v>
      </c>
      <c r="Q1446">
        <f t="shared" si="120"/>
        <v>0.18959999999999999</v>
      </c>
    </row>
    <row r="1447" spans="1:17">
      <c r="A1447">
        <v>1451</v>
      </c>
      <c r="B1447">
        <v>104</v>
      </c>
      <c r="C1447">
        <v>154</v>
      </c>
      <c r="D1447">
        <v>267</v>
      </c>
      <c r="E1447">
        <v>202</v>
      </c>
      <c r="F1447">
        <v>365</v>
      </c>
      <c r="G1447">
        <v>979</v>
      </c>
      <c r="H1447">
        <v>388</v>
      </c>
      <c r="I1447">
        <f t="shared" ref="I1447:I1450" si="122">SUM(B1447:G1447)</f>
        <v>2071</v>
      </c>
      <c r="J1447">
        <f t="shared" ref="J1447:J1450" si="123">ROUND(B1447/$I1447,4)</f>
        <v>5.0200000000000002E-2</v>
      </c>
      <c r="K1447">
        <f t="shared" ref="K1447:K1450" si="124">ROUND(C1447/$I1447,4)</f>
        <v>7.4399999999999994E-2</v>
      </c>
      <c r="L1447">
        <f t="shared" ref="L1447:L1450" si="125">ROUND(D1447/$I1447,4)</f>
        <v>0.12889999999999999</v>
      </c>
      <c r="M1447">
        <f t="shared" ref="M1447:M1450" si="126">ROUND(E1447/$I1447,4)</f>
        <v>9.7500000000000003E-2</v>
      </c>
      <c r="N1447">
        <f t="shared" ref="N1447:N1450" si="127">ROUND(F1447/$I1447,4)</f>
        <v>0.1762</v>
      </c>
      <c r="O1447">
        <f t="shared" ref="O1447:O1450" si="128">1-SUM(J1447:N1447)</f>
        <v>0.4728</v>
      </c>
      <c r="P1447">
        <f t="shared" ref="P1447:P1450" si="129">1-Q1447</f>
        <v>0.81269999999999998</v>
      </c>
      <c r="Q1447">
        <f t="shared" ref="Q1447:Q1450" si="130">ROUND(H1447/$I1447,4)</f>
        <v>0.18729999999999999</v>
      </c>
    </row>
    <row r="1448" spans="1:17">
      <c r="A1448">
        <v>1452</v>
      </c>
      <c r="B1448">
        <v>124</v>
      </c>
      <c r="C1448">
        <v>178</v>
      </c>
      <c r="D1448">
        <v>302</v>
      </c>
      <c r="E1448">
        <v>250</v>
      </c>
      <c r="F1448">
        <v>358</v>
      </c>
      <c r="G1448">
        <v>1007</v>
      </c>
      <c r="H1448">
        <v>362</v>
      </c>
      <c r="I1448">
        <f t="shared" si="122"/>
        <v>2219</v>
      </c>
      <c r="J1448">
        <f t="shared" si="123"/>
        <v>5.5899999999999998E-2</v>
      </c>
      <c r="K1448">
        <f t="shared" si="124"/>
        <v>8.0199999999999994E-2</v>
      </c>
      <c r="L1448">
        <f t="shared" si="125"/>
        <v>0.1361</v>
      </c>
      <c r="M1448">
        <f t="shared" si="126"/>
        <v>0.11269999999999999</v>
      </c>
      <c r="N1448">
        <f t="shared" si="127"/>
        <v>0.1613</v>
      </c>
      <c r="O1448">
        <f t="shared" si="128"/>
        <v>0.45379999999999998</v>
      </c>
      <c r="P1448">
        <f t="shared" si="129"/>
        <v>0.83689999999999998</v>
      </c>
      <c r="Q1448">
        <f t="shared" si="130"/>
        <v>0.16309999999999999</v>
      </c>
    </row>
    <row r="1449" spans="1:17">
      <c r="A1449">
        <v>1453</v>
      </c>
      <c r="B1449">
        <v>16</v>
      </c>
      <c r="C1449">
        <v>25</v>
      </c>
      <c r="D1449">
        <v>46</v>
      </c>
      <c r="E1449">
        <v>30</v>
      </c>
      <c r="F1449">
        <v>45</v>
      </c>
      <c r="G1449">
        <v>142</v>
      </c>
      <c r="H1449">
        <v>12</v>
      </c>
      <c r="I1449">
        <f t="shared" si="122"/>
        <v>304</v>
      </c>
      <c r="J1449">
        <f t="shared" si="123"/>
        <v>5.2600000000000001E-2</v>
      </c>
      <c r="K1449">
        <f t="shared" si="124"/>
        <v>8.2199999999999995E-2</v>
      </c>
      <c r="L1449">
        <f t="shared" si="125"/>
        <v>0.15129999999999999</v>
      </c>
      <c r="M1449">
        <f t="shared" si="126"/>
        <v>9.8699999999999996E-2</v>
      </c>
      <c r="N1449">
        <f t="shared" si="127"/>
        <v>0.14799999999999999</v>
      </c>
      <c r="O1449">
        <f t="shared" si="128"/>
        <v>0.46719999999999995</v>
      </c>
      <c r="P1449">
        <f t="shared" si="129"/>
        <v>0.96050000000000002</v>
      </c>
      <c r="Q1449">
        <f t="shared" si="130"/>
        <v>3.95E-2</v>
      </c>
    </row>
    <row r="1450" spans="1:17">
      <c r="A1450">
        <v>1454</v>
      </c>
      <c r="B1450">
        <v>111</v>
      </c>
      <c r="C1450">
        <v>152</v>
      </c>
      <c r="D1450">
        <v>362</v>
      </c>
      <c r="E1450">
        <v>184</v>
      </c>
      <c r="F1450">
        <v>305</v>
      </c>
      <c r="G1450">
        <v>580</v>
      </c>
      <c r="H1450">
        <v>153</v>
      </c>
      <c r="I1450">
        <f t="shared" si="122"/>
        <v>1694</v>
      </c>
      <c r="J1450">
        <f t="shared" si="123"/>
        <v>6.5500000000000003E-2</v>
      </c>
      <c r="K1450">
        <f t="shared" si="124"/>
        <v>8.9700000000000002E-2</v>
      </c>
      <c r="L1450">
        <f t="shared" si="125"/>
        <v>0.2137</v>
      </c>
      <c r="M1450">
        <f t="shared" si="126"/>
        <v>0.1086</v>
      </c>
      <c r="N1450">
        <f t="shared" si="127"/>
        <v>0.18</v>
      </c>
      <c r="O1450">
        <f t="shared" si="128"/>
        <v>0.34250000000000003</v>
      </c>
      <c r="P1450">
        <f t="shared" si="129"/>
        <v>0.90969999999999995</v>
      </c>
      <c r="Q1450">
        <f t="shared" si="130"/>
        <v>9.0300000000000005E-2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F023C7-C052-49E0-AC60-AFA3DF36F2CE}">
  <dimension ref="A1:AJ24"/>
  <sheetViews>
    <sheetView workbookViewId="0">
      <pane xSplit="2" ySplit="1" topLeftCell="M2" activePane="bottomRight" state="frozen"/>
      <selection pane="bottomRight" activeCell="R24" sqref="R24"/>
      <selection pane="bottomLeft" activeCell="A2" sqref="A2"/>
      <selection pane="topRight" activeCell="B1" sqref="B1"/>
    </sheetView>
  </sheetViews>
  <sheetFormatPr defaultRowHeight="15"/>
  <cols>
    <col min="2" max="2" width="39.140625" bestFit="1" customWidth="1"/>
    <col min="13" max="13" width="9.85546875" customWidth="1"/>
    <col min="25" max="25" width="10.140625" customWidth="1"/>
  </cols>
  <sheetData>
    <row r="1" spans="1:36" ht="30">
      <c r="C1" t="s">
        <v>40</v>
      </c>
      <c r="D1" t="s">
        <v>41</v>
      </c>
      <c r="F1" t="s">
        <v>34</v>
      </c>
      <c r="G1" t="s">
        <v>35</v>
      </c>
      <c r="H1" t="s">
        <v>36</v>
      </c>
      <c r="I1" t="s">
        <v>37</v>
      </c>
      <c r="J1" t="s">
        <v>38</v>
      </c>
      <c r="K1" t="s">
        <v>39</v>
      </c>
      <c r="M1" t="s">
        <v>27</v>
      </c>
      <c r="O1" t="s">
        <v>83</v>
      </c>
      <c r="P1" t="s">
        <v>84</v>
      </c>
      <c r="Q1" t="s">
        <v>85</v>
      </c>
      <c r="R1" t="s">
        <v>86</v>
      </c>
      <c r="T1" t="s">
        <v>87</v>
      </c>
      <c r="U1" t="s">
        <v>88</v>
      </c>
      <c r="V1" t="s">
        <v>89</v>
      </c>
      <c r="W1" t="s">
        <v>90</v>
      </c>
      <c r="Y1" t="s">
        <v>91</v>
      </c>
      <c r="Z1" t="s">
        <v>92</v>
      </c>
      <c r="AB1" s="3" t="s">
        <v>8</v>
      </c>
      <c r="AC1" s="3" t="s">
        <v>9</v>
      </c>
      <c r="AD1" s="3" t="s">
        <v>10</v>
      </c>
      <c r="AE1" s="3" t="s">
        <v>11</v>
      </c>
      <c r="AF1" t="s">
        <v>12</v>
      </c>
      <c r="AG1" t="s">
        <v>13</v>
      </c>
      <c r="AI1" t="s">
        <v>7</v>
      </c>
      <c r="AJ1" t="s">
        <v>6</v>
      </c>
    </row>
    <row r="2" spans="1:36">
      <c r="A2">
        <v>4</v>
      </c>
      <c r="B2" t="s">
        <v>93</v>
      </c>
      <c r="C2" s="2">
        <f>SUMIFS('TM1.5SynthPop_forCountySumm'!Z:Z,'TM1.5SynthPop_forCountySumm'!A:A,'TM1.5SynthPopCounty'!A2)</f>
        <v>1076103</v>
      </c>
      <c r="D2" s="2">
        <f>SUM(F2:K2)-C2</f>
        <v>1111633</v>
      </c>
      <c r="F2" s="2">
        <f>SUMIFS('TM1.5SynthPop_forCountySumm'!T:T,'TM1.5SynthPop_forCountySumm'!$A:$A,'TM1.5SynthPopCounty'!$A2)</f>
        <v>105438</v>
      </c>
      <c r="G2" s="2">
        <f>SUMIFS('TM1.5SynthPop_forCountySumm'!U:U,'TM1.5SynthPop_forCountySumm'!$A:$A,'TM1.5SynthPopCounty'!$A2)</f>
        <v>261591</v>
      </c>
      <c r="H2" s="2">
        <f>SUMIFS('TM1.5SynthPop_forCountySumm'!V:V,'TM1.5SynthPop_forCountySumm'!$A:$A,'TM1.5SynthPopCounty'!$A2)</f>
        <v>236770</v>
      </c>
      <c r="I2" s="2">
        <f>SUMIFS('TM1.5SynthPop_forCountySumm'!W:W,'TM1.5SynthPop_forCountySumm'!$A:$A,'TM1.5SynthPopCounty'!$A2)</f>
        <v>322879</v>
      </c>
      <c r="J2" s="2">
        <f>SUMIFS('TM1.5SynthPop_forCountySumm'!X:X,'TM1.5SynthPop_forCountySumm'!$A:$A,'TM1.5SynthPopCounty'!$A2)</f>
        <v>816852</v>
      </c>
      <c r="K2" s="2">
        <f>SUMIFS('TM1.5SynthPop_forCountySumm'!Y:Y,'TM1.5SynthPop_forCountySumm'!$A:$A,'TM1.5SynthPopCounty'!$A2)</f>
        <v>444206</v>
      </c>
      <c r="M2" s="2">
        <f>SUMIFS('TM1.5SynthPop_forCountySumm'!S:S,'TM1.5SynthPop_forCountySumm'!$A:$A,'TM1.5SynthPopCounty'!$A2)</f>
        <v>2187736</v>
      </c>
      <c r="O2" s="2">
        <f>SUMIFS('TM1.5SynthPop_forCountySumm'!O:O,'TM1.5SynthPop_forCountySumm'!$A:$A,'TM1.5SynthPopCounty'!$A2)</f>
        <v>226685</v>
      </c>
      <c r="P2" s="2">
        <f>SUMIFS('TM1.5SynthPop_forCountySumm'!P:P,'TM1.5SynthPop_forCountySumm'!$A:$A,'TM1.5SynthPopCounty'!$A2)</f>
        <v>285355</v>
      </c>
      <c r="Q2" s="2">
        <f>SUMIFS('TM1.5SynthPop_forCountySumm'!Q:Q,'TM1.5SynthPop_forCountySumm'!$A:$A,'TM1.5SynthPopCounty'!$A2)</f>
        <v>235319</v>
      </c>
      <c r="R2" s="2">
        <f>SUMIFS('TM1.5SynthPop_forCountySumm'!R:R,'TM1.5SynthPop_forCountySumm'!$A:$A,'TM1.5SynthPopCounty'!$A2)</f>
        <v>99601</v>
      </c>
      <c r="T2" s="2">
        <f>SUMIFS('TM1.5SynthPop_forCountySumm'!K:K,'TM1.5SynthPop_forCountySumm'!$A:$A,'TM1.5SynthPopCounty'!$A2)</f>
        <v>230554</v>
      </c>
      <c r="U2" s="2">
        <f>SUMIFS('TM1.5SynthPop_forCountySumm'!L:L,'TM1.5SynthPop_forCountySumm'!$A:$A,'TM1.5SynthPopCounty'!$A2)</f>
        <v>273494</v>
      </c>
      <c r="V2" s="2">
        <f>SUMIFS('TM1.5SynthPop_forCountySumm'!M:M,'TM1.5SynthPop_forCountySumm'!$A:$A,'TM1.5SynthPopCounty'!$A2)</f>
        <v>137989</v>
      </c>
      <c r="W2" s="2">
        <f>SUMIFS('TM1.5SynthPop_forCountySumm'!N:N,'TM1.5SynthPop_forCountySumm'!$A:$A,'TM1.5SynthPopCounty'!$A2)</f>
        <v>204923</v>
      </c>
      <c r="Y2" s="2">
        <f>SUMIFS('TM1.5SynthPop_forCountySumm'!C:C,'TM1.5SynthPop_forCountySumm'!$A:$A,'TM1.5SynthPopCounty'!$A2)</f>
        <v>2149352</v>
      </c>
      <c r="Z2" s="2">
        <f>SUMIFS('TM1.5SynthPop_forCountySumm'!D:D,'TM1.5SynthPop_forCountySumm'!$A:$A,'TM1.5SynthPopCounty'!$A2)</f>
        <v>38384</v>
      </c>
      <c r="AB2" s="2">
        <f>SUMIFS('TM1.5SynthPop_forCountySumm'!E:E,'TM1.5SynthPop_forCountySumm'!$A:$A,'TM1.5SynthPopCounty'!$A2)</f>
        <v>141621</v>
      </c>
      <c r="AC2" s="2">
        <f>SUMIFS('TM1.5SynthPop_forCountySumm'!F:F,'TM1.5SynthPop_forCountySumm'!$A:$A,'TM1.5SynthPopCounty'!$A2)</f>
        <v>138318</v>
      </c>
      <c r="AD2" s="2">
        <f>SUMIFS('TM1.5SynthPop_forCountySumm'!G:G,'TM1.5SynthPop_forCountySumm'!$A:$A,'TM1.5SynthPopCounty'!$A2)</f>
        <v>111723</v>
      </c>
      <c r="AE2" s="2">
        <f>SUMIFS('TM1.5SynthPop_forCountySumm'!H:H,'TM1.5SynthPop_forCountySumm'!$A:$A,'TM1.5SynthPopCounty'!$A2)</f>
        <v>95904</v>
      </c>
      <c r="AF2" s="2">
        <f>SUMIFS('TM1.5SynthPop_forCountySumm'!I:I,'TM1.5SynthPop_forCountySumm'!$A:$A,'TM1.5SynthPopCounty'!$A2)</f>
        <v>116704</v>
      </c>
      <c r="AG2" s="2">
        <f>SUMIFS('TM1.5SynthPop_forCountySumm'!J:J,'TM1.5SynthPop_forCountySumm'!$A:$A,'TM1.5SynthPopCounty'!$A2)</f>
        <v>242690</v>
      </c>
      <c r="AI2" s="2">
        <f>SUMIFS('TM1.5SynthPop_forCountySumm'!AA:AA,'TM1.5SynthPop_forCountySumm'!$A:$A,'TM1.5SynthPopCounty'!$A2)</f>
        <v>204540</v>
      </c>
      <c r="AJ2" s="2">
        <f>SUM(AB2:AG2)-AI2</f>
        <v>642420</v>
      </c>
    </row>
    <row r="3" spans="1:36">
      <c r="A3">
        <v>5</v>
      </c>
      <c r="B3" t="s">
        <v>94</v>
      </c>
      <c r="C3" s="2">
        <f>SUMIFS('TM1.5SynthPop_forCountySumm'!Z:Z,'TM1.5SynthPop_forCountySumm'!A:A,'TM1.5SynthPopCounty'!A3)</f>
        <v>721840</v>
      </c>
      <c r="D3" s="2">
        <f t="shared" ref="D3:D10" si="0">SUM(F3:K3)-C3</f>
        <v>735127</v>
      </c>
      <c r="F3" s="2">
        <f>SUMIFS('TM1.5SynthPop_forCountySumm'!T:T,'TM1.5SynthPop_forCountySumm'!$A:$A,'TM1.5SynthPopCounty'!$A3)</f>
        <v>68153</v>
      </c>
      <c r="G3" s="2">
        <f>SUMIFS('TM1.5SynthPop_forCountySumm'!U:U,'TM1.5SynthPop_forCountySumm'!$A:$A,'TM1.5SynthPopCounty'!$A3)</f>
        <v>204500</v>
      </c>
      <c r="H3" s="2">
        <f>SUMIFS('TM1.5SynthPop_forCountySumm'!V:V,'TM1.5SynthPop_forCountySumm'!$A:$A,'TM1.5SynthPopCounty'!$A3)</f>
        <v>112699</v>
      </c>
      <c r="I3" s="2">
        <f>SUMIFS('TM1.5SynthPop_forCountySumm'!W:W,'TM1.5SynthPop_forCountySumm'!$A:$A,'TM1.5SynthPopCounty'!$A3)</f>
        <v>178021</v>
      </c>
      <c r="J3" s="2">
        <f>SUMIFS('TM1.5SynthPop_forCountySumm'!X:X,'TM1.5SynthPop_forCountySumm'!$A:$A,'TM1.5SynthPopCounty'!$A3)</f>
        <v>558856</v>
      </c>
      <c r="K3" s="2">
        <f>SUMIFS('TM1.5SynthPop_forCountySumm'!Y:Y,'TM1.5SynthPop_forCountySumm'!$A:$A,'TM1.5SynthPopCounty'!$A3)</f>
        <v>334738</v>
      </c>
      <c r="M3" s="2">
        <f>SUMIFS('TM1.5SynthPop_forCountySumm'!S:S,'TM1.5SynthPop_forCountySumm'!$A:$A,'TM1.5SynthPopCounty'!$A3)</f>
        <v>1456967</v>
      </c>
      <c r="O3" s="2">
        <f>SUMIFS('TM1.5SynthPop_forCountySumm'!O:O,'TM1.5SynthPop_forCountySumm'!$A:$A,'TM1.5SynthPopCounty'!$A3)</f>
        <v>141150</v>
      </c>
      <c r="P3" s="2">
        <f>SUMIFS('TM1.5SynthPop_forCountySumm'!P:P,'TM1.5SynthPop_forCountySumm'!$A:$A,'TM1.5SynthPopCounty'!$A3)</f>
        <v>179992</v>
      </c>
      <c r="Q3" s="2">
        <f>SUMIFS('TM1.5SynthPop_forCountySumm'!Q:Q,'TM1.5SynthPop_forCountySumm'!$A:$A,'TM1.5SynthPopCounty'!$A3)</f>
        <v>164057</v>
      </c>
      <c r="R3" s="2">
        <f>SUMIFS('TM1.5SynthPop_forCountySumm'!R:R,'TM1.5SynthPop_forCountySumm'!$A:$A,'TM1.5SynthPopCounty'!$A3)</f>
        <v>66258</v>
      </c>
      <c r="T3" s="2">
        <f>SUMIFS('TM1.5SynthPop_forCountySumm'!K:K,'TM1.5SynthPop_forCountySumm'!$A:$A,'TM1.5SynthPopCounty'!$A3)</f>
        <v>127194</v>
      </c>
      <c r="U3" s="2">
        <f>SUMIFS('TM1.5SynthPop_forCountySumm'!L:L,'TM1.5SynthPop_forCountySumm'!$A:$A,'TM1.5SynthPopCounty'!$A3)</f>
        <v>185269</v>
      </c>
      <c r="V3" s="2">
        <f>SUMIFS('TM1.5SynthPop_forCountySumm'!M:M,'TM1.5SynthPop_forCountySumm'!$A:$A,'TM1.5SynthPopCounty'!$A3)</f>
        <v>91281</v>
      </c>
      <c r="W3" s="2">
        <f>SUMIFS('TM1.5SynthPop_forCountySumm'!N:N,'TM1.5SynthPop_forCountySumm'!$A:$A,'TM1.5SynthPopCounty'!$A3)</f>
        <v>147713</v>
      </c>
      <c r="Y3" s="2">
        <f>SUMIFS('TM1.5SynthPop_forCountySumm'!C:C,'TM1.5SynthPop_forCountySumm'!$A:$A,'TM1.5SynthPopCounty'!$A3)</f>
        <v>1449251</v>
      </c>
      <c r="Z3" s="2">
        <f>SUMIFS('TM1.5SynthPop_forCountySumm'!D:D,'TM1.5SynthPop_forCountySumm'!$A:$A,'TM1.5SynthPopCounty'!$A3)</f>
        <v>7716</v>
      </c>
      <c r="AB3" s="2">
        <f>SUMIFS('TM1.5SynthPop_forCountySumm'!E:E,'TM1.5SynthPop_forCountySumm'!$A:$A,'TM1.5SynthPopCounty'!$A3)</f>
        <v>47909</v>
      </c>
      <c r="AC3" s="2">
        <f>SUMIFS('TM1.5SynthPop_forCountySumm'!F:F,'TM1.5SynthPop_forCountySumm'!$A:$A,'TM1.5SynthPopCounty'!$A3)</f>
        <v>62806</v>
      </c>
      <c r="AD3" s="2">
        <f>SUMIFS('TM1.5SynthPop_forCountySumm'!G:G,'TM1.5SynthPop_forCountySumm'!$A:$A,'TM1.5SynthPopCounty'!$A3)</f>
        <v>75835</v>
      </c>
      <c r="AE3" s="2">
        <f>SUMIFS('TM1.5SynthPop_forCountySumm'!H:H,'TM1.5SynthPop_forCountySumm'!$A:$A,'TM1.5SynthPopCounty'!$A3)</f>
        <v>65935</v>
      </c>
      <c r="AF3" s="2">
        <f>SUMIFS('TM1.5SynthPop_forCountySumm'!I:I,'TM1.5SynthPop_forCountySumm'!$A:$A,'TM1.5SynthPopCounty'!$A3)</f>
        <v>99238</v>
      </c>
      <c r="AG3" s="2">
        <f>SUMIFS('TM1.5SynthPop_forCountySumm'!J:J,'TM1.5SynthPop_forCountySumm'!$A:$A,'TM1.5SynthPopCounty'!$A3)</f>
        <v>199734</v>
      </c>
      <c r="AI3" s="2">
        <f>SUMIFS('TM1.5SynthPop_forCountySumm'!AA:AA,'TM1.5SynthPop_forCountySumm'!$A:$A,'TM1.5SynthPopCounty'!$A3)</f>
        <v>144282</v>
      </c>
      <c r="AJ3" s="2">
        <f t="shared" ref="AJ3:AJ10" si="1">SUM(AB3:AG3)-AI3</f>
        <v>407175</v>
      </c>
    </row>
    <row r="4" spans="1:36">
      <c r="A4">
        <v>9</v>
      </c>
      <c r="B4" t="s">
        <v>95</v>
      </c>
      <c r="C4" s="2">
        <f>SUMIFS('TM1.5SynthPop_forCountySumm'!Z:Z,'TM1.5SynthPop_forCountySumm'!A:A,'TM1.5SynthPopCounty'!A4)</f>
        <v>160525</v>
      </c>
      <c r="D4" s="2">
        <f t="shared" si="0"/>
        <v>178222</v>
      </c>
      <c r="F4" s="2">
        <f>SUMIFS('TM1.5SynthPop_forCountySumm'!T:T,'TM1.5SynthPop_forCountySumm'!$A:$A,'TM1.5SynthPopCounty'!$A4)</f>
        <v>10719</v>
      </c>
      <c r="G4" s="2">
        <f>SUMIFS('TM1.5SynthPop_forCountySumm'!U:U,'TM1.5SynthPop_forCountySumm'!$A:$A,'TM1.5SynthPopCounty'!$A4)</f>
        <v>37472</v>
      </c>
      <c r="H4" s="2">
        <f>SUMIFS('TM1.5SynthPop_forCountySumm'!V:V,'TM1.5SynthPop_forCountySumm'!$A:$A,'TM1.5SynthPopCounty'!$A4)</f>
        <v>20005</v>
      </c>
      <c r="I4" s="2">
        <f>SUMIFS('TM1.5SynthPop_forCountySumm'!W:W,'TM1.5SynthPop_forCountySumm'!$A:$A,'TM1.5SynthPopCounty'!$A4)</f>
        <v>25084</v>
      </c>
      <c r="J4" s="2">
        <f>SUMIFS('TM1.5SynthPop_forCountySumm'!X:X,'TM1.5SynthPop_forCountySumm'!$A:$A,'TM1.5SynthPopCounty'!$A4)</f>
        <v>126302</v>
      </c>
      <c r="K4" s="2">
        <f>SUMIFS('TM1.5SynthPop_forCountySumm'!Y:Y,'TM1.5SynthPop_forCountySumm'!$A:$A,'TM1.5SynthPopCounty'!$A4)</f>
        <v>119165</v>
      </c>
      <c r="M4" s="2">
        <f>SUMIFS('TM1.5SynthPop_forCountySumm'!S:S,'TM1.5SynthPop_forCountySumm'!$A:$A,'TM1.5SynthPopCounty'!$A4)</f>
        <v>338747</v>
      </c>
      <c r="O4" s="2">
        <f>SUMIFS('TM1.5SynthPop_forCountySumm'!O:O,'TM1.5SynthPop_forCountySumm'!$A:$A,'TM1.5SynthPopCounty'!$A4)</f>
        <v>41633</v>
      </c>
      <c r="P4" s="2">
        <f>SUMIFS('TM1.5SynthPop_forCountySumm'!P:P,'TM1.5SynthPop_forCountySumm'!$A:$A,'TM1.5SynthPopCounty'!$A4)</f>
        <v>49280</v>
      </c>
      <c r="Q4" s="2">
        <f>SUMIFS('TM1.5SynthPop_forCountySumm'!Q:Q,'TM1.5SynthPop_forCountySumm'!$A:$A,'TM1.5SynthPopCounty'!$A4)</f>
        <v>43013</v>
      </c>
      <c r="R4" s="2">
        <f>SUMIFS('TM1.5SynthPop_forCountySumm'!R:R,'TM1.5SynthPop_forCountySumm'!$A:$A,'TM1.5SynthPopCounty'!$A4)</f>
        <v>11860</v>
      </c>
      <c r="T4" s="2">
        <f>SUMIFS('TM1.5SynthPop_forCountySumm'!K:K,'TM1.5SynthPop_forCountySumm'!$A:$A,'TM1.5SynthPopCounty'!$A4)</f>
        <v>44439</v>
      </c>
      <c r="U4" s="2">
        <f>SUMIFS('TM1.5SynthPop_forCountySumm'!L:L,'TM1.5SynthPop_forCountySumm'!$A:$A,'TM1.5SynthPopCounty'!$A4)</f>
        <v>52662</v>
      </c>
      <c r="V4" s="2">
        <f>SUMIFS('TM1.5SynthPop_forCountySumm'!M:M,'TM1.5SynthPop_forCountySumm'!$A:$A,'TM1.5SynthPopCounty'!$A4)</f>
        <v>20432</v>
      </c>
      <c r="W4" s="2">
        <f>SUMIFS('TM1.5SynthPop_forCountySumm'!N:N,'TM1.5SynthPop_forCountySumm'!$A:$A,'TM1.5SynthPopCounty'!$A4)</f>
        <v>28253</v>
      </c>
      <c r="Y4" s="2">
        <f>SUMIFS('TM1.5SynthPop_forCountySumm'!C:C,'TM1.5SynthPop_forCountySumm'!$A:$A,'TM1.5SynthPopCounty'!$A4)</f>
        <v>334458</v>
      </c>
      <c r="Z4" s="2">
        <f>SUMIFS('TM1.5SynthPop_forCountySumm'!D:D,'TM1.5SynthPop_forCountySumm'!$A:$A,'TM1.5SynthPopCounty'!$A4)</f>
        <v>4289</v>
      </c>
      <c r="AB4" s="2">
        <f>SUMIFS('TM1.5SynthPop_forCountySumm'!E:E,'TM1.5SynthPop_forCountySumm'!$A:$A,'TM1.5SynthPopCounty'!$A4)</f>
        <v>14223</v>
      </c>
      <c r="AC4" s="2">
        <f>SUMIFS('TM1.5SynthPop_forCountySumm'!F:F,'TM1.5SynthPop_forCountySumm'!$A:$A,'TM1.5SynthPopCounty'!$A4)</f>
        <v>18854</v>
      </c>
      <c r="AD4" s="2">
        <f>SUMIFS('TM1.5SynthPop_forCountySumm'!G:G,'TM1.5SynthPop_forCountySumm'!$A:$A,'TM1.5SynthPopCounty'!$A4)</f>
        <v>18399</v>
      </c>
      <c r="AE4" s="2">
        <f>SUMIFS('TM1.5SynthPop_forCountySumm'!H:H,'TM1.5SynthPop_forCountySumm'!$A:$A,'TM1.5SynthPopCounty'!$A4)</f>
        <v>13647</v>
      </c>
      <c r="AF4" s="2">
        <f>SUMIFS('TM1.5SynthPop_forCountySumm'!I:I,'TM1.5SynthPop_forCountySumm'!$A:$A,'TM1.5SynthPopCounty'!$A4)</f>
        <v>22168</v>
      </c>
      <c r="AG4" s="2">
        <f>SUMIFS('TM1.5SynthPop_forCountySumm'!J:J,'TM1.5SynthPop_forCountySumm'!$A:$A,'TM1.5SynthPopCounty'!$A4)</f>
        <v>58495</v>
      </c>
      <c r="AI4" s="2">
        <f>SUMIFS('TM1.5SynthPop_forCountySumm'!AA:AA,'TM1.5SynthPop_forCountySumm'!$A:$A,'TM1.5SynthPopCounty'!$A4)</f>
        <v>26501</v>
      </c>
      <c r="AJ4" s="2">
        <f t="shared" si="1"/>
        <v>119285</v>
      </c>
    </row>
    <row r="5" spans="1:36">
      <c r="A5">
        <v>7</v>
      </c>
      <c r="B5" t="s">
        <v>96</v>
      </c>
      <c r="C5" s="2">
        <f>SUMIFS('TM1.5SynthPop_forCountySumm'!Z:Z,'TM1.5SynthPop_forCountySumm'!A:A,'TM1.5SynthPopCounty'!A5)</f>
        <v>74366</v>
      </c>
      <c r="D5" s="2">
        <f t="shared" si="0"/>
        <v>72473</v>
      </c>
      <c r="F5" s="2">
        <f>SUMIFS('TM1.5SynthPop_forCountySumm'!T:T,'TM1.5SynthPop_forCountySumm'!$A:$A,'TM1.5SynthPopCounty'!$A5)</f>
        <v>6638</v>
      </c>
      <c r="G5" s="2">
        <f>SUMIFS('TM1.5SynthPop_forCountySumm'!U:U,'TM1.5SynthPop_forCountySumm'!$A:$A,'TM1.5SynthPopCounty'!$A5)</f>
        <v>18372</v>
      </c>
      <c r="H5" s="2">
        <f>SUMIFS('TM1.5SynthPop_forCountySumm'!V:V,'TM1.5SynthPop_forCountySumm'!$A:$A,'TM1.5SynthPopCounty'!$A5)</f>
        <v>12651</v>
      </c>
      <c r="I5" s="2">
        <f>SUMIFS('TM1.5SynthPop_forCountySumm'!W:W,'TM1.5SynthPop_forCountySumm'!$A:$A,'TM1.5SynthPopCounty'!$A5)</f>
        <v>16339</v>
      </c>
      <c r="J5" s="2">
        <f>SUMIFS('TM1.5SynthPop_forCountySumm'!X:X,'TM1.5SynthPop_forCountySumm'!$A:$A,'TM1.5SynthPopCounty'!$A5)</f>
        <v>51161</v>
      </c>
      <c r="K5" s="2">
        <f>SUMIFS('TM1.5SynthPop_forCountySumm'!Y:Y,'TM1.5SynthPop_forCountySumm'!$A:$A,'TM1.5SynthPopCounty'!$A5)</f>
        <v>41678</v>
      </c>
      <c r="M5" s="2">
        <f>SUMIFS('TM1.5SynthPop_forCountySumm'!S:S,'TM1.5SynthPop_forCountySumm'!$A:$A,'TM1.5SynthPopCounty'!$A5)</f>
        <v>146839</v>
      </c>
      <c r="O5" s="2">
        <f>SUMIFS('TM1.5SynthPop_forCountySumm'!O:O,'TM1.5SynthPop_forCountySumm'!$A:$A,'TM1.5SynthPopCounty'!$A5)</f>
        <v>14455</v>
      </c>
      <c r="P5" s="2">
        <f>SUMIFS('TM1.5SynthPop_forCountySumm'!P:P,'TM1.5SynthPop_forCountySumm'!$A:$A,'TM1.5SynthPopCounty'!$A5)</f>
        <v>16532</v>
      </c>
      <c r="Q5" s="2">
        <f>SUMIFS('TM1.5SynthPop_forCountySumm'!Q:Q,'TM1.5SynthPop_forCountySumm'!$A:$A,'TM1.5SynthPopCounty'!$A5)</f>
        <v>16082</v>
      </c>
      <c r="R5" s="2">
        <f>SUMIFS('TM1.5SynthPop_forCountySumm'!R:R,'TM1.5SynthPop_forCountySumm'!$A:$A,'TM1.5SynthPopCounty'!$A5)</f>
        <v>8533</v>
      </c>
      <c r="T5" s="2">
        <f>SUMIFS('TM1.5SynthPop_forCountySumm'!K:K,'TM1.5SynthPop_forCountySumm'!$A:$A,'TM1.5SynthPopCounty'!$A5)</f>
        <v>13965</v>
      </c>
      <c r="U5" s="2">
        <f>SUMIFS('TM1.5SynthPop_forCountySumm'!L:L,'TM1.5SynthPop_forCountySumm'!$A:$A,'TM1.5SynthPopCounty'!$A5)</f>
        <v>19984</v>
      </c>
      <c r="V5" s="2">
        <f>SUMIFS('TM1.5SynthPop_forCountySumm'!M:M,'TM1.5SynthPop_forCountySumm'!$A:$A,'TM1.5SynthPopCounty'!$A5)</f>
        <v>7859</v>
      </c>
      <c r="W5" s="2">
        <f>SUMIFS('TM1.5SynthPop_forCountySumm'!N:N,'TM1.5SynthPop_forCountySumm'!$A:$A,'TM1.5SynthPopCounty'!$A5)</f>
        <v>13794</v>
      </c>
      <c r="Y5" s="2">
        <f>SUMIFS('TM1.5SynthPop_forCountySumm'!C:C,'TM1.5SynthPop_forCountySumm'!$A:$A,'TM1.5SynthPopCounty'!$A5)</f>
        <v>143607</v>
      </c>
      <c r="Z5" s="2">
        <f>SUMIFS('TM1.5SynthPop_forCountySumm'!D:D,'TM1.5SynthPop_forCountySumm'!$A:$A,'TM1.5SynthPopCounty'!$A5)</f>
        <v>3232</v>
      </c>
      <c r="AB5" s="2">
        <f>SUMIFS('TM1.5SynthPop_forCountySumm'!E:E,'TM1.5SynthPop_forCountySumm'!$A:$A,'TM1.5SynthPopCounty'!$A5)</f>
        <v>2740</v>
      </c>
      <c r="AC5" s="2">
        <f>SUMIFS('TM1.5SynthPop_forCountySumm'!F:F,'TM1.5SynthPop_forCountySumm'!$A:$A,'TM1.5SynthPopCounty'!$A5)</f>
        <v>4751</v>
      </c>
      <c r="AD5" s="2">
        <f>SUMIFS('TM1.5SynthPop_forCountySumm'!G:G,'TM1.5SynthPop_forCountySumm'!$A:$A,'TM1.5SynthPopCounty'!$A5)</f>
        <v>8731</v>
      </c>
      <c r="AE5" s="2">
        <f>SUMIFS('TM1.5SynthPop_forCountySumm'!H:H,'TM1.5SynthPop_forCountySumm'!$A:$A,'TM1.5SynthPopCounty'!$A5)</f>
        <v>7347</v>
      </c>
      <c r="AF5" s="2">
        <f>SUMIFS('TM1.5SynthPop_forCountySumm'!I:I,'TM1.5SynthPop_forCountySumm'!$A:$A,'TM1.5SynthPopCounty'!$A5)</f>
        <v>11710</v>
      </c>
      <c r="AG5" s="2">
        <f>SUMIFS('TM1.5SynthPop_forCountySumm'!J:J,'TM1.5SynthPop_forCountySumm'!$A:$A,'TM1.5SynthPopCounty'!$A5)</f>
        <v>20323</v>
      </c>
      <c r="AI5" s="2">
        <f>SUMIFS('TM1.5SynthPop_forCountySumm'!AA:AA,'TM1.5SynthPop_forCountySumm'!$A:$A,'TM1.5SynthPopCounty'!$A5)</f>
        <v>13376</v>
      </c>
      <c r="AJ5" s="2">
        <f t="shared" si="1"/>
        <v>42226</v>
      </c>
    </row>
    <row r="6" spans="1:36">
      <c r="A6">
        <v>1</v>
      </c>
      <c r="B6" t="s">
        <v>97</v>
      </c>
      <c r="C6" s="2">
        <f>SUMIFS('TM1.5SynthPop_forCountySumm'!Z:Z,'TM1.5SynthPop_forCountySumm'!A:A,'TM1.5SynthPopCounty'!A6)</f>
        <v>644271</v>
      </c>
      <c r="D6" s="2">
        <f t="shared" si="0"/>
        <v>641119</v>
      </c>
      <c r="F6" s="2">
        <f>SUMIFS('TM1.5SynthPop_forCountySumm'!T:T,'TM1.5SynthPop_forCountySumm'!$A:$A,'TM1.5SynthPopCounty'!$A6)</f>
        <v>44012</v>
      </c>
      <c r="G6" s="2">
        <f>SUMIFS('TM1.5SynthPop_forCountySumm'!U:U,'TM1.5SynthPop_forCountySumm'!$A:$A,'TM1.5SynthPopCounty'!$A6)</f>
        <v>84638</v>
      </c>
      <c r="H6" s="2">
        <f>SUMIFS('TM1.5SynthPop_forCountySumm'!V:V,'TM1.5SynthPop_forCountySumm'!$A:$A,'TM1.5SynthPopCounty'!$A6)</f>
        <v>131442</v>
      </c>
      <c r="I6" s="2">
        <f>SUMIFS('TM1.5SynthPop_forCountySumm'!W:W,'TM1.5SynthPop_forCountySumm'!$A:$A,'TM1.5SynthPopCounty'!$A6)</f>
        <v>250782</v>
      </c>
      <c r="J6" s="2">
        <f>SUMIFS('TM1.5SynthPop_forCountySumm'!X:X,'TM1.5SynthPop_forCountySumm'!$A:$A,'TM1.5SynthPopCounty'!$A6)</f>
        <v>468279</v>
      </c>
      <c r="K6" s="2">
        <f>SUMIFS('TM1.5SynthPop_forCountySumm'!Y:Y,'TM1.5SynthPop_forCountySumm'!$A:$A,'TM1.5SynthPopCounty'!$A6)</f>
        <v>306237</v>
      </c>
      <c r="M6" s="2">
        <f>SUMIFS('TM1.5SynthPop_forCountySumm'!S:S,'TM1.5SynthPop_forCountySumm'!$A:$A,'TM1.5SynthPopCounty'!$A6)</f>
        <v>1285390</v>
      </c>
      <c r="O6" s="2">
        <f>SUMIFS('TM1.5SynthPop_forCountySumm'!O:O,'TM1.5SynthPop_forCountySumm'!$A:$A,'TM1.5SynthPopCounty'!$A6)</f>
        <v>156925</v>
      </c>
      <c r="P6" s="2">
        <f>SUMIFS('TM1.5SynthPop_forCountySumm'!P:P,'TM1.5SynthPop_forCountySumm'!$A:$A,'TM1.5SynthPopCounty'!$A6)</f>
        <v>199264</v>
      </c>
      <c r="Q6" s="2">
        <f>SUMIFS('TM1.5SynthPop_forCountySumm'!Q:Q,'TM1.5SynthPop_forCountySumm'!$A:$A,'TM1.5SynthPopCounty'!$A6)</f>
        <v>152014</v>
      </c>
      <c r="R6" s="2">
        <f>SUMIFS('TM1.5SynthPop_forCountySumm'!R:R,'TM1.5SynthPop_forCountySumm'!$A:$A,'TM1.5SynthPopCounty'!$A6)</f>
        <v>70185</v>
      </c>
      <c r="T6" s="2">
        <f>SUMIFS('TM1.5SynthPop_forCountySumm'!K:K,'TM1.5SynthPop_forCountySumm'!$A:$A,'TM1.5SynthPopCounty'!$A6)</f>
        <v>217195</v>
      </c>
      <c r="U6" s="2">
        <f>SUMIFS('TM1.5SynthPop_forCountySumm'!L:L,'TM1.5SynthPop_forCountySumm'!$A:$A,'TM1.5SynthPopCounty'!$A6)</f>
        <v>196583</v>
      </c>
      <c r="V6" s="2">
        <f>SUMIFS('TM1.5SynthPop_forCountySumm'!M:M,'TM1.5SynthPop_forCountySumm'!$A:$A,'TM1.5SynthPopCounty'!$A6)</f>
        <v>75597</v>
      </c>
      <c r="W6" s="2">
        <f>SUMIFS('TM1.5SynthPop_forCountySumm'!N:N,'TM1.5SynthPop_forCountySumm'!$A:$A,'TM1.5SynthPopCounty'!$A6)</f>
        <v>89013</v>
      </c>
      <c r="Y6" s="2">
        <f>SUMIFS('TM1.5SynthPop_forCountySumm'!C:C,'TM1.5SynthPop_forCountySumm'!$A:$A,'TM1.5SynthPopCounty'!$A6)</f>
        <v>1255773</v>
      </c>
      <c r="Z6" s="2">
        <f>SUMIFS('TM1.5SynthPop_forCountySumm'!D:D,'TM1.5SynthPop_forCountySumm'!$A:$A,'TM1.5SynthPopCounty'!$A6)</f>
        <v>29617</v>
      </c>
      <c r="AB6" s="2">
        <f>SUMIFS('TM1.5SynthPop_forCountySumm'!E:E,'TM1.5SynthPop_forCountySumm'!$A:$A,'TM1.5SynthPopCounty'!$A6)</f>
        <v>122745</v>
      </c>
      <c r="AC6" s="2">
        <f>SUMIFS('TM1.5SynthPop_forCountySumm'!F:F,'TM1.5SynthPop_forCountySumm'!$A:$A,'TM1.5SynthPopCounty'!$A6)</f>
        <v>86415</v>
      </c>
      <c r="AD6" s="2">
        <f>SUMIFS('TM1.5SynthPop_forCountySumm'!G:G,'TM1.5SynthPop_forCountySumm'!$A:$A,'TM1.5SynthPopCounty'!$A6)</f>
        <v>56425</v>
      </c>
      <c r="AE6" s="2">
        <f>SUMIFS('TM1.5SynthPop_forCountySumm'!H:H,'TM1.5SynthPop_forCountySumm'!$A:$A,'TM1.5SynthPopCounty'!$A6)</f>
        <v>46914</v>
      </c>
      <c r="AF6" s="2">
        <f>SUMIFS('TM1.5SynthPop_forCountySumm'!I:I,'TM1.5SynthPop_forCountySumm'!$A:$A,'TM1.5SynthPopCounty'!$A6)</f>
        <v>62107</v>
      </c>
      <c r="AG6" s="2">
        <f>SUMIFS('TM1.5SynthPop_forCountySumm'!J:J,'TM1.5SynthPop_forCountySumm'!$A:$A,'TM1.5SynthPopCounty'!$A6)</f>
        <v>203782</v>
      </c>
      <c r="AI6" s="2">
        <f>SUMIFS('TM1.5SynthPop_forCountySumm'!AA:AA,'TM1.5SynthPop_forCountySumm'!$A:$A,'TM1.5SynthPopCounty'!$A6)</f>
        <v>75044</v>
      </c>
      <c r="AJ6" s="2">
        <f t="shared" si="1"/>
        <v>503344</v>
      </c>
    </row>
    <row r="7" spans="1:36">
      <c r="A7">
        <v>2</v>
      </c>
      <c r="B7" t="s">
        <v>98</v>
      </c>
      <c r="C7" s="2">
        <f>SUMIFS('TM1.5SynthPop_forCountySumm'!Z:Z,'TM1.5SynthPop_forCountySumm'!A:A,'TM1.5SynthPopCounty'!A7)</f>
        <v>499932</v>
      </c>
      <c r="D7" s="2">
        <f t="shared" si="0"/>
        <v>515163</v>
      </c>
      <c r="F7" s="2">
        <f>SUMIFS('TM1.5SynthPop_forCountySumm'!T:T,'TM1.5SynthPop_forCountySumm'!$A:$A,'TM1.5SynthPopCounty'!$A7)</f>
        <v>41113</v>
      </c>
      <c r="G7" s="2">
        <f>SUMIFS('TM1.5SynthPop_forCountySumm'!U:U,'TM1.5SynthPop_forCountySumm'!$A:$A,'TM1.5SynthPopCounty'!$A7)</f>
        <v>125659</v>
      </c>
      <c r="H7" s="2">
        <f>SUMIFS('TM1.5SynthPop_forCountySumm'!V:V,'TM1.5SynthPop_forCountySumm'!$A:$A,'TM1.5SynthPopCounty'!$A7)</f>
        <v>68385</v>
      </c>
      <c r="I7" s="2">
        <f>SUMIFS('TM1.5SynthPop_forCountySumm'!W:W,'TM1.5SynthPop_forCountySumm'!$A:$A,'TM1.5SynthPopCounty'!$A7)</f>
        <v>137558</v>
      </c>
      <c r="J7" s="2">
        <f>SUMIFS('TM1.5SynthPop_forCountySumm'!X:X,'TM1.5SynthPop_forCountySumm'!$A:$A,'TM1.5SynthPopCounty'!$A7)</f>
        <v>391937</v>
      </c>
      <c r="K7" s="2">
        <f>SUMIFS('TM1.5SynthPop_forCountySumm'!Y:Y,'TM1.5SynthPop_forCountySumm'!$A:$A,'TM1.5SynthPopCounty'!$A7)</f>
        <v>250443</v>
      </c>
      <c r="M7" s="2">
        <f>SUMIFS('TM1.5SynthPop_forCountySumm'!S:S,'TM1.5SynthPop_forCountySumm'!$A:$A,'TM1.5SynthPopCounty'!$A7)</f>
        <v>1015095</v>
      </c>
      <c r="O7" s="2">
        <f>SUMIFS('TM1.5SynthPop_forCountySumm'!O:O,'TM1.5SynthPop_forCountySumm'!$A:$A,'TM1.5SynthPopCounty'!$A7)</f>
        <v>88453</v>
      </c>
      <c r="P7" s="2">
        <f>SUMIFS('TM1.5SynthPop_forCountySumm'!P:P,'TM1.5SynthPop_forCountySumm'!$A:$A,'TM1.5SynthPopCounty'!$A7)</f>
        <v>127264</v>
      </c>
      <c r="Q7" s="2">
        <f>SUMIFS('TM1.5SynthPop_forCountySumm'!Q:Q,'TM1.5SynthPop_forCountySumm'!$A:$A,'TM1.5SynthPopCounty'!$A7)</f>
        <v>119814</v>
      </c>
      <c r="R7" s="2">
        <f>SUMIFS('TM1.5SynthPop_forCountySumm'!R:R,'TM1.5SynthPop_forCountySumm'!$A:$A,'TM1.5SynthPopCounty'!$A7)</f>
        <v>58258</v>
      </c>
      <c r="T7" s="2">
        <f>SUMIFS('TM1.5SynthPop_forCountySumm'!K:K,'TM1.5SynthPop_forCountySumm'!$A:$A,'TM1.5SynthPopCounty'!$A7)</f>
        <v>103023</v>
      </c>
      <c r="U7" s="2">
        <f>SUMIFS('TM1.5SynthPop_forCountySumm'!L:L,'TM1.5SynthPop_forCountySumm'!$A:$A,'TM1.5SynthPopCounty'!$A7)</f>
        <v>130851</v>
      </c>
      <c r="V7" s="2">
        <f>SUMIFS('TM1.5SynthPop_forCountySumm'!M:M,'TM1.5SynthPop_forCountySumm'!$A:$A,'TM1.5SynthPopCounty'!$A7)</f>
        <v>62816</v>
      </c>
      <c r="W7" s="2">
        <f>SUMIFS('TM1.5SynthPop_forCountySumm'!N:N,'TM1.5SynthPop_forCountySumm'!$A:$A,'TM1.5SynthPopCounty'!$A7)</f>
        <v>97099</v>
      </c>
      <c r="Y7" s="2">
        <f>SUMIFS('TM1.5SynthPop_forCountySumm'!C:C,'TM1.5SynthPop_forCountySumm'!$A:$A,'TM1.5SynthPopCounty'!$A7)</f>
        <v>1006815</v>
      </c>
      <c r="Z7" s="2">
        <f>SUMIFS('TM1.5SynthPop_forCountySumm'!D:D,'TM1.5SynthPop_forCountySumm'!$A:$A,'TM1.5SynthPopCounty'!$A7)</f>
        <v>8280</v>
      </c>
      <c r="AB7" s="2">
        <f>SUMIFS('TM1.5SynthPop_forCountySumm'!E:E,'TM1.5SynthPop_forCountySumm'!$A:$A,'TM1.5SynthPopCounty'!$A7)</f>
        <v>35702</v>
      </c>
      <c r="AC7" s="2">
        <f>SUMIFS('TM1.5SynthPop_forCountySumm'!F:F,'TM1.5SynthPop_forCountySumm'!$A:$A,'TM1.5SynthPopCounty'!$A7)</f>
        <v>53542</v>
      </c>
      <c r="AD7" s="2">
        <f>SUMIFS('TM1.5SynthPop_forCountySumm'!G:G,'TM1.5SynthPop_forCountySumm'!$A:$A,'TM1.5SynthPopCounty'!$A7)</f>
        <v>43536</v>
      </c>
      <c r="AE7" s="2">
        <f>SUMIFS('TM1.5SynthPop_forCountySumm'!H:H,'TM1.5SynthPop_forCountySumm'!$A:$A,'TM1.5SynthPopCounty'!$A7)</f>
        <v>40779</v>
      </c>
      <c r="AF7" s="2">
        <f>SUMIFS('TM1.5SynthPop_forCountySumm'!I:I,'TM1.5SynthPop_forCountySumm'!$A:$A,'TM1.5SynthPopCounty'!$A7)</f>
        <v>61794</v>
      </c>
      <c r="AG7" s="2">
        <f>SUMIFS('TM1.5SynthPop_forCountySumm'!J:J,'TM1.5SynthPop_forCountySumm'!$A:$A,'TM1.5SynthPopCounty'!$A7)</f>
        <v>158436</v>
      </c>
      <c r="AI7" s="2">
        <f>SUMIFS('TM1.5SynthPop_forCountySumm'!AA:AA,'TM1.5SynthPop_forCountySumm'!$A:$A,'TM1.5SynthPopCounty'!$A7)</f>
        <v>93333</v>
      </c>
      <c r="AJ7" s="2">
        <f t="shared" si="1"/>
        <v>300456</v>
      </c>
    </row>
    <row r="8" spans="1:36">
      <c r="A8">
        <v>3</v>
      </c>
      <c r="B8" t="s">
        <v>99</v>
      </c>
      <c r="C8" s="2">
        <f>SUMIFS('TM1.5SynthPop_forCountySumm'!Z:Z,'TM1.5SynthPop_forCountySumm'!A:A,'TM1.5SynthPopCounty'!A8)</f>
        <v>1459696</v>
      </c>
      <c r="D8" s="2">
        <f t="shared" si="0"/>
        <v>1443420</v>
      </c>
      <c r="F8" s="2">
        <f>SUMIFS('TM1.5SynthPop_forCountySumm'!T:T,'TM1.5SynthPop_forCountySumm'!$A:$A,'TM1.5SynthPopCounty'!$A8)</f>
        <v>149551</v>
      </c>
      <c r="G8" s="2">
        <f>SUMIFS('TM1.5SynthPop_forCountySumm'!U:U,'TM1.5SynthPop_forCountySumm'!$A:$A,'TM1.5SynthPopCounty'!$A8)</f>
        <v>374554</v>
      </c>
      <c r="H8" s="2">
        <f>SUMIFS('TM1.5SynthPop_forCountySumm'!V:V,'TM1.5SynthPop_forCountySumm'!$A:$A,'TM1.5SynthPopCounty'!$A8)</f>
        <v>267970</v>
      </c>
      <c r="I8" s="2">
        <f>SUMIFS('TM1.5SynthPop_forCountySumm'!W:W,'TM1.5SynthPop_forCountySumm'!$A:$A,'TM1.5SynthPopCounty'!$A8)</f>
        <v>431911</v>
      </c>
      <c r="J8" s="2">
        <f>SUMIFS('TM1.5SynthPop_forCountySumm'!X:X,'TM1.5SynthPop_forCountySumm'!$A:$A,'TM1.5SynthPopCounty'!$A8)</f>
        <v>1067035</v>
      </c>
      <c r="K8" s="2">
        <f>SUMIFS('TM1.5SynthPop_forCountySumm'!Y:Y,'TM1.5SynthPop_forCountySumm'!$A:$A,'TM1.5SynthPopCounty'!$A8)</f>
        <v>612095</v>
      </c>
      <c r="M8" s="2">
        <f>SUMIFS('TM1.5SynthPop_forCountySumm'!S:S,'TM1.5SynthPop_forCountySumm'!$A:$A,'TM1.5SynthPopCounty'!$A8)</f>
        <v>2903116</v>
      </c>
      <c r="O8" s="2">
        <f>SUMIFS('TM1.5SynthPop_forCountySumm'!O:O,'TM1.5SynthPop_forCountySumm'!$A:$A,'TM1.5SynthPopCounty'!$A8)</f>
        <v>209004</v>
      </c>
      <c r="P8" s="2">
        <f>SUMIFS('TM1.5SynthPop_forCountySumm'!P:P,'TM1.5SynthPop_forCountySumm'!$A:$A,'TM1.5SynthPopCounty'!$A8)</f>
        <v>393102</v>
      </c>
      <c r="Q8" s="2">
        <f>SUMIFS('TM1.5SynthPop_forCountySumm'!Q:Q,'TM1.5SynthPop_forCountySumm'!$A:$A,'TM1.5SynthPopCounty'!$A8)</f>
        <v>331180</v>
      </c>
      <c r="R8" s="2">
        <f>SUMIFS('TM1.5SynthPop_forCountySumm'!R:R,'TM1.5SynthPop_forCountySumm'!$A:$A,'TM1.5SynthPopCounty'!$A8)</f>
        <v>143302</v>
      </c>
      <c r="T8" s="2">
        <f>SUMIFS('TM1.5SynthPop_forCountySumm'!K:K,'TM1.5SynthPop_forCountySumm'!$A:$A,'TM1.5SynthPopCounty'!$A8)</f>
        <v>263829</v>
      </c>
      <c r="U8" s="2">
        <f>SUMIFS('TM1.5SynthPop_forCountySumm'!L:L,'TM1.5SynthPop_forCountySumm'!$A:$A,'TM1.5SynthPopCounty'!$A8)</f>
        <v>343722</v>
      </c>
      <c r="V8" s="2">
        <f>SUMIFS('TM1.5SynthPop_forCountySumm'!M:M,'TM1.5SynthPop_forCountySumm'!$A:$A,'TM1.5SynthPopCounty'!$A8)</f>
        <v>185566</v>
      </c>
      <c r="W8" s="2">
        <f>SUMIFS('TM1.5SynthPop_forCountySumm'!N:N,'TM1.5SynthPop_forCountySumm'!$A:$A,'TM1.5SynthPopCounty'!$A8)</f>
        <v>283471</v>
      </c>
      <c r="Y8" s="2">
        <f>SUMIFS('TM1.5SynthPop_forCountySumm'!C:C,'TM1.5SynthPop_forCountySumm'!$A:$A,'TM1.5SynthPopCounty'!$A8)</f>
        <v>2870225</v>
      </c>
      <c r="Z8" s="2">
        <f>SUMIFS('TM1.5SynthPop_forCountySumm'!D:D,'TM1.5SynthPop_forCountySumm'!$A:$A,'TM1.5SynthPopCounty'!$A8)</f>
        <v>32891</v>
      </c>
      <c r="AB8" s="2">
        <f>SUMIFS('TM1.5SynthPop_forCountySumm'!E:E,'TM1.5SynthPop_forCountySumm'!$A:$A,'TM1.5SynthPopCounty'!$A8)</f>
        <v>134647</v>
      </c>
      <c r="AC8" s="2">
        <f>SUMIFS('TM1.5SynthPop_forCountySumm'!F:F,'TM1.5SynthPop_forCountySumm'!$A:$A,'TM1.5SynthPopCounty'!$A8)</f>
        <v>172442</v>
      </c>
      <c r="AD8" s="2">
        <f>SUMIFS('TM1.5SynthPop_forCountySumm'!G:G,'TM1.5SynthPop_forCountySumm'!$A:$A,'TM1.5SynthPopCounty'!$A8)</f>
        <v>137436</v>
      </c>
      <c r="AE8" s="2">
        <f>SUMIFS('TM1.5SynthPop_forCountySumm'!H:H,'TM1.5SynthPop_forCountySumm'!$A:$A,'TM1.5SynthPopCounty'!$A8)</f>
        <v>122386</v>
      </c>
      <c r="AF8" s="2">
        <f>SUMIFS('TM1.5SynthPop_forCountySumm'!I:I,'TM1.5SynthPop_forCountySumm'!$A:$A,'TM1.5SynthPopCounty'!$A8)</f>
        <v>172367</v>
      </c>
      <c r="AG8" s="2">
        <f>SUMIFS('TM1.5SynthPop_forCountySumm'!J:J,'TM1.5SynthPop_forCountySumm'!$A:$A,'TM1.5SynthPopCounty'!$A8)</f>
        <v>337310</v>
      </c>
      <c r="AI8" s="2">
        <f>SUMIFS('TM1.5SynthPop_forCountySumm'!AA:AA,'TM1.5SynthPop_forCountySumm'!$A:$A,'TM1.5SynthPopCounty'!$A8)</f>
        <v>293711</v>
      </c>
      <c r="AJ8" s="2">
        <f t="shared" si="1"/>
        <v>782877</v>
      </c>
    </row>
    <row r="9" spans="1:36">
      <c r="A9">
        <v>6</v>
      </c>
      <c r="B9" t="s">
        <v>100</v>
      </c>
      <c r="C9" s="2">
        <f>SUMIFS('TM1.5SynthPop_forCountySumm'!Z:Z,'TM1.5SynthPop_forCountySumm'!A:A,'TM1.5SynthPopCounty'!A9)</f>
        <v>236499</v>
      </c>
      <c r="D9" s="2">
        <f t="shared" si="0"/>
        <v>256416</v>
      </c>
      <c r="F9" s="2">
        <f>SUMIFS('TM1.5SynthPop_forCountySumm'!T:T,'TM1.5SynthPop_forCountySumm'!$A:$A,'TM1.5SynthPopCounty'!$A9)</f>
        <v>23863</v>
      </c>
      <c r="G9" s="2">
        <f>SUMIFS('TM1.5SynthPop_forCountySumm'!U:U,'TM1.5SynthPop_forCountySumm'!$A:$A,'TM1.5SynthPopCounty'!$A9)</f>
        <v>72748</v>
      </c>
      <c r="H9" s="2">
        <f>SUMIFS('TM1.5SynthPop_forCountySumm'!V:V,'TM1.5SynthPop_forCountySumm'!$A:$A,'TM1.5SynthPopCounty'!$A9)</f>
        <v>37069</v>
      </c>
      <c r="I9" s="2">
        <f>SUMIFS('TM1.5SynthPop_forCountySumm'!W:W,'TM1.5SynthPop_forCountySumm'!$A:$A,'TM1.5SynthPopCounty'!$A9)</f>
        <v>56261</v>
      </c>
      <c r="J9" s="2">
        <f>SUMIFS('TM1.5SynthPop_forCountySumm'!X:X,'TM1.5SynthPop_forCountySumm'!$A:$A,'TM1.5SynthPopCounty'!$A9)</f>
        <v>197049</v>
      </c>
      <c r="K9" s="2">
        <f>SUMIFS('TM1.5SynthPop_forCountySumm'!Y:Y,'TM1.5SynthPop_forCountySumm'!$A:$A,'TM1.5SynthPopCounty'!$A9)</f>
        <v>105925</v>
      </c>
      <c r="M9" s="2">
        <f>SUMIFS('TM1.5SynthPop_forCountySumm'!S:S,'TM1.5SynthPop_forCountySumm'!$A:$A,'TM1.5SynthPopCounty'!$A9)</f>
        <v>492915</v>
      </c>
      <c r="O9" s="2">
        <f>SUMIFS('TM1.5SynthPop_forCountySumm'!O:O,'TM1.5SynthPop_forCountySumm'!$A:$A,'TM1.5SynthPopCounty'!$A9)</f>
        <v>45344</v>
      </c>
      <c r="P9" s="2">
        <f>SUMIFS('TM1.5SynthPop_forCountySumm'!P:P,'TM1.5SynthPop_forCountySumm'!$A:$A,'TM1.5SynthPopCounty'!$A9)</f>
        <v>55957</v>
      </c>
      <c r="Q9" s="2">
        <f>SUMIFS('TM1.5SynthPop_forCountySumm'!Q:Q,'TM1.5SynthPop_forCountySumm'!$A:$A,'TM1.5SynthPopCounty'!$A9)</f>
        <v>51338</v>
      </c>
      <c r="R9" s="2">
        <f>SUMIFS('TM1.5SynthPop_forCountySumm'!R:R,'TM1.5SynthPop_forCountySumm'!$A:$A,'TM1.5SynthPopCounty'!$A9)</f>
        <v>25687</v>
      </c>
      <c r="T9" s="2">
        <f>SUMIFS('TM1.5SynthPop_forCountySumm'!K:K,'TM1.5SynthPop_forCountySumm'!$A:$A,'TM1.5SynthPopCounty'!$A9)</f>
        <v>39755</v>
      </c>
      <c r="U9" s="2">
        <f>SUMIFS('TM1.5SynthPop_forCountySumm'!L:L,'TM1.5SynthPop_forCountySumm'!$A:$A,'TM1.5SynthPopCounty'!$A9)</f>
        <v>59620</v>
      </c>
      <c r="V9" s="2">
        <f>SUMIFS('TM1.5SynthPop_forCountySumm'!M:M,'TM1.5SynthPop_forCountySumm'!$A:$A,'TM1.5SynthPopCounty'!$A9)</f>
        <v>30054</v>
      </c>
      <c r="W9" s="2">
        <f>SUMIFS('TM1.5SynthPop_forCountySumm'!N:N,'TM1.5SynthPop_forCountySumm'!$A:$A,'TM1.5SynthPopCounty'!$A9)</f>
        <v>48897</v>
      </c>
      <c r="Y9" s="2">
        <f>SUMIFS('TM1.5SynthPop_forCountySumm'!C:C,'TM1.5SynthPop_forCountySumm'!$A:$A,'TM1.5SynthPopCounty'!$A9)</f>
        <v>490752</v>
      </c>
      <c r="Z9" s="2">
        <f>SUMIFS('TM1.5SynthPop_forCountySumm'!D:D,'TM1.5SynthPop_forCountySumm'!$A:$A,'TM1.5SynthPopCounty'!$A9)</f>
        <v>2163</v>
      </c>
      <c r="AB9" s="2">
        <f>SUMIFS('TM1.5SynthPop_forCountySumm'!E:E,'TM1.5SynthPop_forCountySumm'!$A:$A,'TM1.5SynthPopCounty'!$A9)</f>
        <v>10339</v>
      </c>
      <c r="AC9" s="2">
        <f>SUMIFS('TM1.5SynthPop_forCountySumm'!F:F,'TM1.5SynthPop_forCountySumm'!$A:$A,'TM1.5SynthPopCounty'!$A9)</f>
        <v>16240</v>
      </c>
      <c r="AD9" s="2">
        <f>SUMIFS('TM1.5SynthPop_forCountySumm'!G:G,'TM1.5SynthPop_forCountySumm'!$A:$A,'TM1.5SynthPopCounty'!$A9)</f>
        <v>28338</v>
      </c>
      <c r="AE9" s="2">
        <f>SUMIFS('TM1.5SynthPop_forCountySumm'!H:H,'TM1.5SynthPop_forCountySumm'!$A:$A,'TM1.5SynthPopCounty'!$A9)</f>
        <v>25916</v>
      </c>
      <c r="AF9" s="2">
        <f>SUMIFS('TM1.5SynthPop_forCountySumm'!I:I,'TM1.5SynthPop_forCountySumm'!$A:$A,'TM1.5SynthPopCounty'!$A9)</f>
        <v>36528</v>
      </c>
      <c r="AG9" s="2">
        <f>SUMIFS('TM1.5SynthPop_forCountySumm'!J:J,'TM1.5SynthPop_forCountySumm'!$A:$A,'TM1.5SynthPopCounty'!$A9)</f>
        <v>60965</v>
      </c>
      <c r="AI9" s="2">
        <f>SUMIFS('TM1.5SynthPop_forCountySumm'!AA:AA,'TM1.5SynthPop_forCountySumm'!$A:$A,'TM1.5SynthPopCounty'!$A9)</f>
        <v>52393</v>
      </c>
      <c r="AJ9" s="2">
        <f t="shared" si="1"/>
        <v>125933</v>
      </c>
    </row>
    <row r="10" spans="1:36">
      <c r="A10">
        <v>8</v>
      </c>
      <c r="B10" t="s">
        <v>101</v>
      </c>
      <c r="C10" s="2">
        <f>SUMIFS('TM1.5SynthPop_forCountySumm'!Z:Z,'TM1.5SynthPop_forCountySumm'!A:A,'TM1.5SynthPopCounty'!A10)</f>
        <v>265297</v>
      </c>
      <c r="D10" s="2">
        <f t="shared" si="0"/>
        <v>275549</v>
      </c>
      <c r="F10" s="2">
        <f>SUMIFS('TM1.5SynthPop_forCountySumm'!T:T,'TM1.5SynthPop_forCountySumm'!$A:$A,'TM1.5SynthPopCounty'!$A10)</f>
        <v>23167</v>
      </c>
      <c r="G10" s="2">
        <f>SUMIFS('TM1.5SynthPop_forCountySumm'!U:U,'TM1.5SynthPop_forCountySumm'!$A:$A,'TM1.5SynthPopCounty'!$A10)</f>
        <v>66350</v>
      </c>
      <c r="H10" s="2">
        <f>SUMIFS('TM1.5SynthPop_forCountySumm'!V:V,'TM1.5SynthPop_forCountySumm'!$A:$A,'TM1.5SynthPopCounty'!$A10)</f>
        <v>43845</v>
      </c>
      <c r="I10" s="2">
        <f>SUMIFS('TM1.5SynthPop_forCountySumm'!W:W,'TM1.5SynthPop_forCountySumm'!$A:$A,'TM1.5SynthPopCounty'!$A10)</f>
        <v>60530</v>
      </c>
      <c r="J10" s="2">
        <f>SUMIFS('TM1.5SynthPop_forCountySumm'!X:X,'TM1.5SynthPop_forCountySumm'!$A:$A,'TM1.5SynthPopCounty'!$A10)</f>
        <v>195694</v>
      </c>
      <c r="K10" s="2">
        <f>SUMIFS('TM1.5SynthPop_forCountySumm'!Y:Y,'TM1.5SynthPop_forCountySumm'!$A:$A,'TM1.5SynthPopCounty'!$A10)</f>
        <v>151260</v>
      </c>
      <c r="M10" s="2">
        <f>SUMIFS('TM1.5SynthPop_forCountySumm'!S:S,'TM1.5SynthPop_forCountySumm'!$A:$A,'TM1.5SynthPopCounty'!$A10)</f>
        <v>540846</v>
      </c>
      <c r="O10" s="2">
        <f>SUMIFS('TM1.5SynthPop_forCountySumm'!O:O,'TM1.5SynthPop_forCountySumm'!$A:$A,'TM1.5SynthPopCounty'!$A10)</f>
        <v>65351</v>
      </c>
      <c r="P10" s="2">
        <f>SUMIFS('TM1.5SynthPop_forCountySumm'!P:P,'TM1.5SynthPop_forCountySumm'!$A:$A,'TM1.5SynthPopCounty'!$A10)</f>
        <v>69472</v>
      </c>
      <c r="Q10" s="2">
        <f>SUMIFS('TM1.5SynthPop_forCountySumm'!Q:Q,'TM1.5SynthPop_forCountySumm'!$A:$A,'TM1.5SynthPopCounty'!$A10)</f>
        <v>59762</v>
      </c>
      <c r="R10" s="2">
        <f>SUMIFS('TM1.5SynthPop_forCountySumm'!R:R,'TM1.5SynthPop_forCountySumm'!$A:$A,'TM1.5SynthPopCounty'!$A10)</f>
        <v>25397</v>
      </c>
      <c r="T10" s="2">
        <f>SUMIFS('TM1.5SynthPop_forCountySumm'!K:K,'TM1.5SynthPop_forCountySumm'!$A:$A,'TM1.5SynthPopCounty'!$A10)</f>
        <v>60150</v>
      </c>
      <c r="U10" s="2">
        <f>SUMIFS('TM1.5SynthPop_forCountySumm'!L:L,'TM1.5SynthPop_forCountySumm'!$A:$A,'TM1.5SynthPopCounty'!$A10)</f>
        <v>81299</v>
      </c>
      <c r="V10" s="2">
        <f>SUMIFS('TM1.5SynthPop_forCountySumm'!M:M,'TM1.5SynthPop_forCountySumm'!$A:$A,'TM1.5SynthPopCounty'!$A10)</f>
        <v>32278</v>
      </c>
      <c r="W10" s="2">
        <f>SUMIFS('TM1.5SynthPop_forCountySumm'!N:N,'TM1.5SynthPop_forCountySumm'!$A:$A,'TM1.5SynthPopCounty'!$A10)</f>
        <v>46255</v>
      </c>
      <c r="Y10" s="2">
        <f>SUMIFS('TM1.5SynthPop_forCountySumm'!C:C,'TM1.5SynthPop_forCountySumm'!$A:$A,'TM1.5SynthPopCounty'!$A10)</f>
        <v>531213</v>
      </c>
      <c r="Z10" s="2">
        <f>SUMIFS('TM1.5SynthPop_forCountySumm'!D:D,'TM1.5SynthPop_forCountySumm'!$A:$A,'TM1.5SynthPopCounty'!$A10)</f>
        <v>9633</v>
      </c>
      <c r="AB10" s="2">
        <f>SUMIFS('TM1.5SynthPop_forCountySumm'!E:E,'TM1.5SynthPop_forCountySumm'!$A:$A,'TM1.5SynthPopCounty'!$A10)</f>
        <v>15180</v>
      </c>
      <c r="AC10" s="2">
        <f>SUMIFS('TM1.5SynthPop_forCountySumm'!F:F,'TM1.5SynthPop_forCountySumm'!$A:$A,'TM1.5SynthPopCounty'!$A10)</f>
        <v>24487</v>
      </c>
      <c r="AD10" s="2">
        <f>SUMIFS('TM1.5SynthPop_forCountySumm'!G:G,'TM1.5SynthPop_forCountySumm'!$A:$A,'TM1.5SynthPopCounty'!$A10)</f>
        <v>37079</v>
      </c>
      <c r="AE10" s="2">
        <f>SUMIFS('TM1.5SynthPop_forCountySumm'!H:H,'TM1.5SynthPop_forCountySumm'!$A:$A,'TM1.5SynthPopCounty'!$A10)</f>
        <v>28888</v>
      </c>
      <c r="AF10" s="2">
        <f>SUMIFS('TM1.5SynthPop_forCountySumm'!I:I,'TM1.5SynthPop_forCountySumm'!$A:$A,'TM1.5SynthPopCounty'!$A10)</f>
        <v>41870</v>
      </c>
      <c r="AG10" s="2">
        <f>SUMIFS('TM1.5SynthPop_forCountySumm'!J:J,'TM1.5SynthPop_forCountySumm'!$A:$A,'TM1.5SynthPopCounty'!$A10)</f>
        <v>72478</v>
      </c>
      <c r="AI10" s="2">
        <f>SUMIFS('TM1.5SynthPop_forCountySumm'!AA:AA,'TM1.5SynthPop_forCountySumm'!$A:$A,'TM1.5SynthPopCounty'!$A10)</f>
        <v>50247</v>
      </c>
      <c r="AJ10" s="2">
        <f t="shared" si="1"/>
        <v>169735</v>
      </c>
    </row>
    <row r="11" spans="1:36">
      <c r="B11" t="s">
        <v>43</v>
      </c>
      <c r="C11" s="2">
        <f>SUM(C2:C10)</f>
        <v>5138529</v>
      </c>
      <c r="D11" s="2">
        <f>SUM(D2:D10)</f>
        <v>5229122</v>
      </c>
      <c r="F11" s="2">
        <f t="shared" ref="F11:K11" si="2">SUM(F2:F10)</f>
        <v>472654</v>
      </c>
      <c r="G11" s="2">
        <f t="shared" si="2"/>
        <v>1245884</v>
      </c>
      <c r="H11" s="2">
        <f t="shared" si="2"/>
        <v>930836</v>
      </c>
      <c r="I11" s="2">
        <f t="shared" si="2"/>
        <v>1479365</v>
      </c>
      <c r="J11" s="2">
        <f t="shared" si="2"/>
        <v>3873165</v>
      </c>
      <c r="K11" s="2">
        <f t="shared" si="2"/>
        <v>2365747</v>
      </c>
      <c r="M11" s="2">
        <f>SUM(M2:M10)</f>
        <v>10367651</v>
      </c>
      <c r="O11" s="2">
        <f t="shared" ref="O11:R11" si="3">SUM(O2:O10)</f>
        <v>989000</v>
      </c>
      <c r="P11" s="2">
        <f t="shared" si="3"/>
        <v>1376218</v>
      </c>
      <c r="Q11" s="2">
        <f t="shared" si="3"/>
        <v>1172579</v>
      </c>
      <c r="R11" s="2">
        <f t="shared" si="3"/>
        <v>509081</v>
      </c>
      <c r="T11" s="2">
        <f t="shared" ref="T11:W11" si="4">SUM(T2:T10)</f>
        <v>1100104</v>
      </c>
      <c r="U11" s="2">
        <f t="shared" si="4"/>
        <v>1343484</v>
      </c>
      <c r="V11" s="2">
        <f t="shared" si="4"/>
        <v>643872</v>
      </c>
      <c r="W11" s="2">
        <f t="shared" si="4"/>
        <v>959418</v>
      </c>
      <c r="Y11" s="2">
        <f t="shared" ref="Y11:Z11" si="5">SUM(Y2:Y10)</f>
        <v>10231446</v>
      </c>
      <c r="Z11" s="2">
        <f t="shared" si="5"/>
        <v>136205</v>
      </c>
      <c r="AB11">
        <f t="shared" ref="AB11:AG11" si="6">SUM(AB2:AB10)</f>
        <v>525106</v>
      </c>
      <c r="AC11">
        <f t="shared" si="6"/>
        <v>577855</v>
      </c>
      <c r="AD11">
        <f t="shared" si="6"/>
        <v>517502</v>
      </c>
      <c r="AE11">
        <f t="shared" si="6"/>
        <v>447716</v>
      </c>
      <c r="AF11">
        <f t="shared" si="6"/>
        <v>624486</v>
      </c>
      <c r="AG11">
        <f t="shared" si="6"/>
        <v>1354213</v>
      </c>
      <c r="AI11" s="2">
        <f t="shared" ref="AI11:AJ11" si="7">SUM(AI2:AI10)</f>
        <v>953427</v>
      </c>
      <c r="AJ11" s="2">
        <f t="shared" si="7"/>
        <v>3093451</v>
      </c>
    </row>
    <row r="13" spans="1:36">
      <c r="B13" s="10" t="s">
        <v>102</v>
      </c>
      <c r="AA13" s="2">
        <f>SUM(AB2:AG2)</f>
        <v>846960</v>
      </c>
      <c r="AB13" s="4">
        <f>AB2/$AA13</f>
        <v>0.16721096627939927</v>
      </c>
      <c r="AC13" s="4">
        <f t="shared" ref="AC13:AG13" si="8">AC2/$AA13</f>
        <v>0.16331113629923491</v>
      </c>
      <c r="AD13" s="4">
        <f t="shared" si="8"/>
        <v>0.13191059790308871</v>
      </c>
      <c r="AE13" s="4">
        <f t="shared" si="8"/>
        <v>0.11323321054122981</v>
      </c>
      <c r="AF13" s="4">
        <f t="shared" si="8"/>
        <v>0.13779163124586757</v>
      </c>
      <c r="AG13" s="4">
        <f t="shared" si="8"/>
        <v>0.28654245773117976</v>
      </c>
    </row>
    <row r="14" spans="1:36">
      <c r="B14" s="10" t="s">
        <v>103</v>
      </c>
      <c r="AA14" s="2">
        <f t="shared" ref="AA14:AA22" si="9">SUM(AB3:AG3)</f>
        <v>551457</v>
      </c>
      <c r="AB14" s="4">
        <f t="shared" ref="AB14:AG14" si="10">AB3/$AA14</f>
        <v>8.6877127319083813E-2</v>
      </c>
      <c r="AC14" s="4">
        <f t="shared" si="10"/>
        <v>0.11389101960805648</v>
      </c>
      <c r="AD14" s="4">
        <f t="shared" si="10"/>
        <v>0.13751752176506962</v>
      </c>
      <c r="AE14" s="4">
        <f t="shared" si="10"/>
        <v>0.11956507941689017</v>
      </c>
      <c r="AF14" s="4">
        <f t="shared" si="10"/>
        <v>0.17995600744935689</v>
      </c>
      <c r="AG14" s="4">
        <f t="shared" si="10"/>
        <v>0.36219324444154305</v>
      </c>
    </row>
    <row r="15" spans="1:36">
      <c r="B15" s="10" t="s">
        <v>104</v>
      </c>
      <c r="AA15" s="2">
        <f t="shared" si="9"/>
        <v>145786</v>
      </c>
      <c r="AB15" s="4">
        <f t="shared" ref="AB15:AG15" si="11">AB4/$AA15</f>
        <v>9.7560808308067987E-2</v>
      </c>
      <c r="AC15" s="4">
        <f t="shared" si="11"/>
        <v>0.12932654713072586</v>
      </c>
      <c r="AD15" s="4">
        <f t="shared" si="11"/>
        <v>0.12620553413908056</v>
      </c>
      <c r="AE15" s="4">
        <f t="shared" si="11"/>
        <v>9.3609811641721427E-2</v>
      </c>
      <c r="AF15" s="4">
        <f t="shared" si="11"/>
        <v>0.15205849670064342</v>
      </c>
      <c r="AG15" s="4">
        <f t="shared" si="11"/>
        <v>0.40123880207976076</v>
      </c>
    </row>
    <row r="16" spans="1:36">
      <c r="B16" s="10" t="s">
        <v>105</v>
      </c>
      <c r="AA16" s="2">
        <f t="shared" si="9"/>
        <v>55602</v>
      </c>
      <c r="AB16" s="4">
        <f t="shared" ref="AB16:AG16" si="12">AB5/$AA16</f>
        <v>4.9278802920758244E-2</v>
      </c>
      <c r="AC16" s="4">
        <f t="shared" si="12"/>
        <v>8.5446566670263666E-2</v>
      </c>
      <c r="AD16" s="4">
        <f t="shared" si="12"/>
        <v>0.15702672565735046</v>
      </c>
      <c r="AE16" s="4">
        <f t="shared" si="12"/>
        <v>0.13213553469299666</v>
      </c>
      <c r="AF16" s="4">
        <f t="shared" si="12"/>
        <v>0.21060393511024783</v>
      </c>
      <c r="AG16" s="4">
        <f t="shared" si="12"/>
        <v>0.36550843494838314</v>
      </c>
    </row>
    <row r="17" spans="2:33">
      <c r="B17" s="10" t="s">
        <v>106</v>
      </c>
      <c r="AA17" s="2">
        <f t="shared" si="9"/>
        <v>578388</v>
      </c>
      <c r="AB17" s="4">
        <f t="shared" ref="AB17:AG17" si="13">AB6/$AA17</f>
        <v>0.21221913317703686</v>
      </c>
      <c r="AC17" s="4">
        <f t="shared" si="13"/>
        <v>0.14940662669349986</v>
      </c>
      <c r="AD17" s="4">
        <f t="shared" si="13"/>
        <v>9.7555620102768387E-2</v>
      </c>
      <c r="AE17" s="4">
        <f t="shared" si="13"/>
        <v>8.1111641320359348E-2</v>
      </c>
      <c r="AF17" s="4">
        <f t="shared" si="13"/>
        <v>0.10737947536947516</v>
      </c>
      <c r="AG17" s="4">
        <f t="shared" si="13"/>
        <v>0.35232750333686036</v>
      </c>
    </row>
    <row r="18" spans="2:33">
      <c r="B18" s="10" t="s">
        <v>107</v>
      </c>
      <c r="AA18" s="2">
        <f t="shared" si="9"/>
        <v>393789</v>
      </c>
      <c r="AB18" s="4">
        <f t="shared" ref="AB18:AG18" si="14">AB7/$AA18</f>
        <v>9.0662766100627498E-2</v>
      </c>
      <c r="AC18" s="4">
        <f t="shared" si="14"/>
        <v>0.1359662154097753</v>
      </c>
      <c r="AD18" s="4">
        <f t="shared" si="14"/>
        <v>0.11055666867281717</v>
      </c>
      <c r="AE18" s="4">
        <f t="shared" si="14"/>
        <v>0.10355545736422297</v>
      </c>
      <c r="AF18" s="4">
        <f t="shared" si="14"/>
        <v>0.15692160014627124</v>
      </c>
      <c r="AG18" s="4">
        <f t="shared" si="14"/>
        <v>0.40233729230628584</v>
      </c>
    </row>
    <row r="19" spans="2:33">
      <c r="B19" s="10" t="s">
        <v>108</v>
      </c>
      <c r="AA19" s="2">
        <f t="shared" si="9"/>
        <v>1076588</v>
      </c>
      <c r="AB19" s="4">
        <f t="shared" ref="AB19:AG19" si="15">AB8/$AA19</f>
        <v>0.12506827124210934</v>
      </c>
      <c r="AC19" s="4">
        <f t="shared" si="15"/>
        <v>0.16017455145329504</v>
      </c>
      <c r="AD19" s="4">
        <f t="shared" si="15"/>
        <v>0.12765886300051646</v>
      </c>
      <c r="AE19" s="4">
        <f t="shared" si="15"/>
        <v>0.11367951342574875</v>
      </c>
      <c r="AF19" s="4">
        <f t="shared" si="15"/>
        <v>0.1601048869205304</v>
      </c>
      <c r="AG19" s="4">
        <f t="shared" si="15"/>
        <v>0.31331391395780001</v>
      </c>
    </row>
    <row r="20" spans="2:33">
      <c r="B20" s="10" t="s">
        <v>109</v>
      </c>
      <c r="AA20" s="2">
        <f t="shared" si="9"/>
        <v>178326</v>
      </c>
      <c r="AB20" s="4">
        <f t="shared" ref="AB20:AG20" si="16">AB9/$AA20</f>
        <v>5.7978085080134134E-2</v>
      </c>
      <c r="AC20" s="4">
        <f t="shared" si="16"/>
        <v>9.1069165461009613E-2</v>
      </c>
      <c r="AD20" s="4">
        <f t="shared" si="16"/>
        <v>0.15891120756367552</v>
      </c>
      <c r="AE20" s="4">
        <f t="shared" si="16"/>
        <v>0.14532934064578357</v>
      </c>
      <c r="AF20" s="4">
        <f t="shared" si="16"/>
        <v>0.20483832980047778</v>
      </c>
      <c r="AG20" s="4">
        <f t="shared" si="16"/>
        <v>0.3418738714489194</v>
      </c>
    </row>
    <row r="21" spans="2:33">
      <c r="B21" s="10" t="s">
        <v>110</v>
      </c>
      <c r="AA21" s="2">
        <f t="shared" si="9"/>
        <v>219982</v>
      </c>
      <c r="AB21" s="4">
        <f t="shared" ref="AB21:AG21" si="17">AB10/$AA21</f>
        <v>6.9005645916484074E-2</v>
      </c>
      <c r="AC21" s="4">
        <f t="shared" si="17"/>
        <v>0.11131365293524016</v>
      </c>
      <c r="AD21" s="4">
        <f t="shared" si="17"/>
        <v>0.16855469992999428</v>
      </c>
      <c r="AE21" s="4">
        <f t="shared" si="17"/>
        <v>0.13131983525924848</v>
      </c>
      <c r="AF21" s="4">
        <f t="shared" si="17"/>
        <v>0.19033375457992019</v>
      </c>
      <c r="AG21" s="4">
        <f t="shared" si="17"/>
        <v>0.32947241137911282</v>
      </c>
    </row>
    <row r="22" spans="2:33">
      <c r="AA22" s="2">
        <f t="shared" si="9"/>
        <v>4046878</v>
      </c>
      <c r="AB22" s="4">
        <f t="shared" ref="AB22:AG22" si="18">AB11/$AA22</f>
        <v>0.12975582659027526</v>
      </c>
      <c r="AC22" s="4">
        <f t="shared" si="18"/>
        <v>0.142790318858142</v>
      </c>
      <c r="AD22" s="4">
        <f t="shared" si="18"/>
        <v>0.12787684728820586</v>
      </c>
      <c r="AE22" s="4">
        <f t="shared" si="18"/>
        <v>0.11063244308328543</v>
      </c>
      <c r="AF22" s="4">
        <f t="shared" si="18"/>
        <v>0.15431302846292871</v>
      </c>
      <c r="AG22" s="4">
        <f t="shared" si="18"/>
        <v>0.3346315357171627</v>
      </c>
    </row>
    <row r="23" spans="2:33">
      <c r="AB23" s="11"/>
    </row>
    <row r="24" spans="2:33">
      <c r="Q24" s="18" t="s">
        <v>111</v>
      </c>
      <c r="R24" s="19">
        <f>(SUM(EMPRES!C2:C10)-'TM1.5SynthPopCounty'!P11-2*'TM1.5SynthPopCounty'!Q11)/'TM1.5SynthPopCounty'!R11</f>
        <v>3.3356499260432035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936CBA-6A77-4CB9-997E-863DF2E12D2F}">
  <dimension ref="A1:AI23"/>
  <sheetViews>
    <sheetView workbookViewId="0">
      <pane xSplit="1" ySplit="1" topLeftCell="B2" activePane="bottomRight" state="frozen"/>
      <selection pane="bottomRight" activeCell="Z15" sqref="Z15"/>
      <selection pane="bottomLeft" activeCell="A2" sqref="A2"/>
      <selection pane="topRight" activeCell="B1" sqref="B1"/>
    </sheetView>
  </sheetViews>
  <sheetFormatPr defaultRowHeight="15"/>
  <cols>
    <col min="1" max="1" width="39.140625" bestFit="1" customWidth="1"/>
    <col min="12" max="12" width="10.28515625" customWidth="1"/>
  </cols>
  <sheetData>
    <row r="1" spans="1:35" ht="30">
      <c r="B1" t="s">
        <v>40</v>
      </c>
      <c r="C1" t="s">
        <v>41</v>
      </c>
      <c r="E1" t="s">
        <v>34</v>
      </c>
      <c r="F1" t="s">
        <v>35</v>
      </c>
      <c r="G1" t="s">
        <v>36</v>
      </c>
      <c r="H1" t="s">
        <v>37</v>
      </c>
      <c r="I1" t="s">
        <v>38</v>
      </c>
      <c r="J1" t="s">
        <v>39</v>
      </c>
      <c r="L1" t="s">
        <v>27</v>
      </c>
      <c r="N1" t="s">
        <v>83</v>
      </c>
      <c r="O1" t="s">
        <v>84</v>
      </c>
      <c r="P1" t="s">
        <v>85</v>
      </c>
      <c r="Q1" t="s">
        <v>86</v>
      </c>
      <c r="S1" t="s">
        <v>87</v>
      </c>
      <c r="T1" t="s">
        <v>88</v>
      </c>
      <c r="U1" t="s">
        <v>89</v>
      </c>
      <c r="V1" t="s">
        <v>90</v>
      </c>
      <c r="X1" t="s">
        <v>91</v>
      </c>
      <c r="Y1" t="s">
        <v>92</v>
      </c>
      <c r="AA1" s="3" t="s">
        <v>8</v>
      </c>
      <c r="AB1" s="3" t="s">
        <v>9</v>
      </c>
      <c r="AC1" s="3" t="s">
        <v>10</v>
      </c>
      <c r="AD1" s="3" t="s">
        <v>11</v>
      </c>
      <c r="AE1" t="s">
        <v>12</v>
      </c>
      <c r="AF1" t="s">
        <v>13</v>
      </c>
      <c r="AH1" t="s">
        <v>7</v>
      </c>
      <c r="AI1" t="s">
        <v>6</v>
      </c>
    </row>
    <row r="2" spans="1:35">
      <c r="A2" t="s">
        <v>93</v>
      </c>
      <c r="B2" s="4">
        <f>'TM1.5SynthPopCounty'!C2/SUM('TM1.5SynthPopCounty'!$C2:$D2)</f>
        <v>0.49187973320364065</v>
      </c>
      <c r="C2" s="4">
        <f>'TM1.5SynthPopCounty'!D2/SUM('TM1.5SynthPopCounty'!$C2:$D2)</f>
        <v>0.50812026679635935</v>
      </c>
      <c r="E2" s="4">
        <f>'TM1.5SynthPopCounty'!F2/SUM('TM1.5SynthPopCounty'!$F2:$K2)</f>
        <v>4.819502901629813E-2</v>
      </c>
      <c r="F2" s="4">
        <f>'TM1.5SynthPopCounty'!G2/SUM('TM1.5SynthPopCounty'!$F2:$K2)</f>
        <v>0.11957155708001331</v>
      </c>
      <c r="G2" s="4">
        <f>'TM1.5SynthPopCounty'!H2/SUM('TM1.5SynthPopCounty'!$F2:$K2)</f>
        <v>0.10822603824227421</v>
      </c>
      <c r="H2" s="4">
        <f>'TM1.5SynthPopCounty'!I2/SUM('TM1.5SynthPopCounty'!$F2:$K2)</f>
        <v>0.14758590616052394</v>
      </c>
      <c r="I2" s="4">
        <f>'TM1.5SynthPopCounty'!J2/SUM('TM1.5SynthPopCounty'!$F2:$K2)</f>
        <v>0.37337777501490127</v>
      </c>
      <c r="J2" s="4">
        <f>'TM1.5SynthPopCounty'!K2/SUM('TM1.5SynthPopCounty'!$F2:$K2)</f>
        <v>0.20304369448598916</v>
      </c>
      <c r="L2" s="2">
        <f>'TM1.5SynthPopCounty'!M2</f>
        <v>2187736</v>
      </c>
      <c r="N2" s="4">
        <f>'TM1.5SynthPopCounty'!O2/SUM('TM1.5SynthPopCounty'!$O2:$R2)</f>
        <v>0.26764546141494283</v>
      </c>
      <c r="O2" s="4">
        <f>'TM1.5SynthPopCounty'!P2/SUM('TM1.5SynthPopCounty'!$O2:$R2)</f>
        <v>0.33691673750826484</v>
      </c>
      <c r="P2" s="4">
        <f>'TM1.5SynthPopCounty'!Q2/SUM('TM1.5SynthPopCounty'!$O2:$R2)</f>
        <v>0.27783956739397375</v>
      </c>
      <c r="Q2" s="4">
        <f>'TM1.5SynthPopCounty'!R2/SUM('TM1.5SynthPopCounty'!$O2:$R2)</f>
        <v>0.11759823368281855</v>
      </c>
      <c r="S2" s="4">
        <f>'TM1.5SynthPopCounty'!T2/SUM('TM1.5SynthPopCounty'!$T2:$W2)</f>
        <v>0.2722135638046661</v>
      </c>
      <c r="T2" s="4">
        <f>'TM1.5SynthPopCounty'!U2/SUM('TM1.5SynthPopCounty'!$T2:$W2)</f>
        <v>0.3229125342401058</v>
      </c>
      <c r="U2" s="4">
        <f>'TM1.5SynthPopCounty'!V2/SUM('TM1.5SynthPopCounty'!$T2:$W2)</f>
        <v>0.16292268820251252</v>
      </c>
      <c r="V2" s="4">
        <f>'TM1.5SynthPopCounty'!W2/SUM('TM1.5SynthPopCounty'!$T2:$W2)</f>
        <v>0.24195121375271558</v>
      </c>
      <c r="X2" s="4">
        <f>'TM1.5SynthPopCounty'!Y2/SUM('TM1.5SynthPopCounty'!$Y2:$Z2)</f>
        <v>0.98245492143476176</v>
      </c>
      <c r="Y2" s="4">
        <f>'TM1.5SynthPopCounty'!Z2/SUM('TM1.5SynthPopCounty'!$Y2:$Z2)</f>
        <v>1.7545078565238219E-2</v>
      </c>
      <c r="AA2" s="2">
        <f>'TM1.5SynthPopCounty'!AB2</f>
        <v>141621</v>
      </c>
      <c r="AB2" s="2">
        <f>'TM1.5SynthPopCounty'!AC2</f>
        <v>138318</v>
      </c>
      <c r="AC2" s="2">
        <f>'TM1.5SynthPopCounty'!AD2</f>
        <v>111723</v>
      </c>
      <c r="AD2" s="2">
        <f>'TM1.5SynthPopCounty'!AE2</f>
        <v>95904</v>
      </c>
      <c r="AE2" s="2">
        <f>'TM1.5SynthPopCounty'!AF2</f>
        <v>116704</v>
      </c>
      <c r="AF2" s="2">
        <f>'TM1.5SynthPopCounty'!AG2</f>
        <v>242690</v>
      </c>
      <c r="AH2" s="4">
        <f>'TM1.5SynthPopCounty'!AI2/SUM('TM1.5SynthPopCounty'!$AI2:$AJ2)</f>
        <v>0.24149900821762538</v>
      </c>
      <c r="AI2" s="4">
        <f>'TM1.5SynthPopCounty'!AJ2/SUM('TM1.5SynthPopCounty'!$AI2:$AJ2)</f>
        <v>0.75850099178237462</v>
      </c>
    </row>
    <row r="3" spans="1:35">
      <c r="A3" t="s">
        <v>94</v>
      </c>
      <c r="B3" s="4">
        <f>'TM1.5SynthPopCounty'!C3/SUM('TM1.5SynthPopCounty'!$C3:$D3)</f>
        <v>0.4954401849870313</v>
      </c>
      <c r="C3" s="4">
        <f>'TM1.5SynthPopCounty'!D3/SUM('TM1.5SynthPopCounty'!$C3:$D3)</f>
        <v>0.50455981501296876</v>
      </c>
      <c r="E3" s="4">
        <f>'TM1.5SynthPopCounty'!F3/SUM('TM1.5SynthPopCounty'!$F3:$K3)</f>
        <v>4.6777312046189103E-2</v>
      </c>
      <c r="F3" s="4">
        <f>'TM1.5SynthPopCounty'!G3/SUM('TM1.5SynthPopCounty'!$F3:$K3)</f>
        <v>0.14036007678965962</v>
      </c>
      <c r="G3" s="4">
        <f>'TM1.5SynthPopCounty'!H3/SUM('TM1.5SynthPopCounty'!$F3:$K3)</f>
        <v>7.735178627930489E-2</v>
      </c>
      <c r="H3" s="4">
        <f>'TM1.5SynthPopCounty'!I3/SUM('TM1.5SynthPopCounty'!$F3:$K3)</f>
        <v>0.12218602068543763</v>
      </c>
      <c r="I3" s="4">
        <f>'TM1.5SynthPopCounty'!J3/SUM('TM1.5SynthPopCounty'!$F3:$K3)</f>
        <v>0.38357491967903184</v>
      </c>
      <c r="J3" s="4">
        <f>'TM1.5SynthPopCounty'!K3/SUM('TM1.5SynthPopCounty'!$F3:$K3)</f>
        <v>0.22974988452037692</v>
      </c>
      <c r="L3" s="2">
        <f>'TM1.5SynthPopCounty'!M3</f>
        <v>1456967</v>
      </c>
      <c r="N3" s="4">
        <f>'TM1.5SynthPopCounty'!O3/SUM('TM1.5SynthPopCounty'!$O3:$R3)</f>
        <v>0.25595830681267989</v>
      </c>
      <c r="O3" s="4">
        <f>'TM1.5SynthPopCounty'!P3/SUM('TM1.5SynthPopCounty'!$O3:$R3)</f>
        <v>0.32639353567005225</v>
      </c>
      <c r="P3" s="4">
        <f>'TM1.5SynthPopCounty'!Q3/SUM('TM1.5SynthPopCounty'!$O3:$R3)</f>
        <v>0.29749735700154317</v>
      </c>
      <c r="Q3" s="4">
        <f>'TM1.5SynthPopCounty'!R3/SUM('TM1.5SynthPopCounty'!$O3:$R3)</f>
        <v>0.1201508005157247</v>
      </c>
      <c r="S3" s="4">
        <f>'TM1.5SynthPopCounty'!T3/SUM('TM1.5SynthPopCounty'!$T3:$W3)</f>
        <v>0.23065080323579173</v>
      </c>
      <c r="T3" s="4">
        <f>'TM1.5SynthPopCounty'!U3/SUM('TM1.5SynthPopCounty'!$T3:$W3)</f>
        <v>0.33596273145503641</v>
      </c>
      <c r="U3" s="4">
        <f>'TM1.5SynthPopCounty'!V3/SUM('TM1.5SynthPopCounty'!$T3:$W3)</f>
        <v>0.1655269585842595</v>
      </c>
      <c r="V3" s="4">
        <f>'TM1.5SynthPopCounty'!W3/SUM('TM1.5SynthPopCounty'!$T3:$W3)</f>
        <v>0.26785950672491238</v>
      </c>
      <c r="X3" s="4">
        <f>'TM1.5SynthPopCounty'!Y3/SUM('TM1.5SynthPopCounty'!$Y3:$Z3)</f>
        <v>0.99470406673589729</v>
      </c>
      <c r="Y3" s="4">
        <f>'TM1.5SynthPopCounty'!Z3/SUM('TM1.5SynthPopCounty'!$Y3:$Z3)</f>
        <v>5.2959332641027562E-3</v>
      </c>
      <c r="AA3" s="2">
        <f>'TM1.5SynthPopCounty'!AB3</f>
        <v>47909</v>
      </c>
      <c r="AB3" s="2">
        <f>'TM1.5SynthPopCounty'!AC3</f>
        <v>62806</v>
      </c>
      <c r="AC3" s="2">
        <f>'TM1.5SynthPopCounty'!AD3</f>
        <v>75835</v>
      </c>
      <c r="AD3" s="2">
        <f>'TM1.5SynthPopCounty'!AE3</f>
        <v>65935</v>
      </c>
      <c r="AE3" s="2">
        <f>'TM1.5SynthPopCounty'!AF3</f>
        <v>99238</v>
      </c>
      <c r="AF3" s="2">
        <f>'TM1.5SynthPopCounty'!AG3</f>
        <v>199734</v>
      </c>
      <c r="AH3" s="4">
        <f>'TM1.5SynthPopCounty'!AI3/SUM('TM1.5SynthPopCounty'!$AI3:$AJ3)</f>
        <v>0.26163780675555848</v>
      </c>
      <c r="AI3" s="4">
        <f>'TM1.5SynthPopCounty'!AJ3/SUM('TM1.5SynthPopCounty'!$AI3:$AJ3)</f>
        <v>0.73836219324444152</v>
      </c>
    </row>
    <row r="4" spans="1:35">
      <c r="A4" t="s">
        <v>95</v>
      </c>
      <c r="B4" s="4">
        <f>'TM1.5SynthPopCounty'!C4/SUM('TM1.5SynthPopCounty'!$C4:$D4)</f>
        <v>0.47387873545743581</v>
      </c>
      <c r="C4" s="4">
        <f>'TM1.5SynthPopCounty'!D4/SUM('TM1.5SynthPopCounty'!$C4:$D4)</f>
        <v>0.52612126454256425</v>
      </c>
      <c r="E4" s="4">
        <f>'TM1.5SynthPopCounty'!F4/SUM('TM1.5SynthPopCounty'!$F4:$K4)</f>
        <v>3.1643084662004384E-2</v>
      </c>
      <c r="F4" s="4">
        <f>'TM1.5SynthPopCounty'!G4/SUM('TM1.5SynthPopCounty'!$F4:$K4)</f>
        <v>0.11061942983996906</v>
      </c>
      <c r="G4" s="4">
        <f>'TM1.5SynthPopCounty'!H4/SUM('TM1.5SynthPopCounty'!$F4:$K4)</f>
        <v>5.9055873557551798E-2</v>
      </c>
      <c r="H4" s="4">
        <f>'TM1.5SynthPopCounty'!I4/SUM('TM1.5SynthPopCounty'!$F4:$K4)</f>
        <v>7.4049364274812762E-2</v>
      </c>
      <c r="I4" s="4">
        <f>'TM1.5SynthPopCounty'!J4/SUM('TM1.5SynthPopCounty'!$F4:$K4)</f>
        <v>0.37285053446967797</v>
      </c>
      <c r="J4" s="4">
        <f>'TM1.5SynthPopCounty'!K4/SUM('TM1.5SynthPopCounty'!$F4:$K4)</f>
        <v>0.351781713195984</v>
      </c>
      <c r="L4" s="2">
        <f>'TM1.5SynthPopCounty'!M4</f>
        <v>338747</v>
      </c>
      <c r="N4" s="4">
        <f>'TM1.5SynthPopCounty'!O4/SUM('TM1.5SynthPopCounty'!$O4:$R4)</f>
        <v>0.28557611842015007</v>
      </c>
      <c r="O4" s="4">
        <f>'TM1.5SynthPopCounty'!P4/SUM('TM1.5SynthPopCounty'!$O4:$R4)</f>
        <v>0.33802971478742816</v>
      </c>
      <c r="P4" s="4">
        <f>'TM1.5SynthPopCounty'!Q4/SUM('TM1.5SynthPopCounty'!$O4:$R4)</f>
        <v>0.29504204793327204</v>
      </c>
      <c r="Q4" s="4">
        <f>'TM1.5SynthPopCounty'!R4/SUM('TM1.5SynthPopCounty'!$O4:$R4)</f>
        <v>8.1352118859149711E-2</v>
      </c>
      <c r="S4" s="4">
        <f>'TM1.5SynthPopCounty'!T4/SUM('TM1.5SynthPopCounty'!$T4:$W4)</f>
        <v>0.30482350843016476</v>
      </c>
      <c r="T4" s="4">
        <f>'TM1.5SynthPopCounty'!U4/SUM('TM1.5SynthPopCounty'!$T4:$W4)</f>
        <v>0.36122810146378936</v>
      </c>
      <c r="U4" s="4">
        <f>'TM1.5SynthPopCounty'!V4/SUM('TM1.5SynthPopCounty'!$T4:$W4)</f>
        <v>0.14015063174790446</v>
      </c>
      <c r="V4" s="4">
        <f>'TM1.5SynthPopCounty'!W4/SUM('TM1.5SynthPopCounty'!$T4:$W4)</f>
        <v>0.19379775835814139</v>
      </c>
      <c r="X4" s="4">
        <f>'TM1.5SynthPopCounty'!Y4/SUM('TM1.5SynthPopCounty'!$Y4:$Z4)</f>
        <v>0.98733863325726867</v>
      </c>
      <c r="Y4" s="4">
        <f>'TM1.5SynthPopCounty'!Z4/SUM('TM1.5SynthPopCounty'!$Y4:$Z4)</f>
        <v>1.26613667427313E-2</v>
      </c>
      <c r="AA4" s="2">
        <f>'TM1.5SynthPopCounty'!AB4</f>
        <v>14223</v>
      </c>
      <c r="AB4" s="2">
        <f>'TM1.5SynthPopCounty'!AC4</f>
        <v>18854</v>
      </c>
      <c r="AC4" s="2">
        <f>'TM1.5SynthPopCounty'!AD4</f>
        <v>18399</v>
      </c>
      <c r="AD4" s="2">
        <f>'TM1.5SynthPopCounty'!AE4</f>
        <v>13647</v>
      </c>
      <c r="AE4" s="2">
        <f>'TM1.5SynthPopCounty'!AF4</f>
        <v>22168</v>
      </c>
      <c r="AF4" s="2">
        <f>'TM1.5SynthPopCounty'!AG4</f>
        <v>58495</v>
      </c>
      <c r="AH4" s="4">
        <f>'TM1.5SynthPopCounty'!AI4/SUM('TM1.5SynthPopCounty'!$AI4:$AJ4)</f>
        <v>0.18178014349800392</v>
      </c>
      <c r="AI4" s="4">
        <f>'TM1.5SynthPopCounty'!AJ4/SUM('TM1.5SynthPopCounty'!$AI4:$AJ4)</f>
        <v>0.81821985650199602</v>
      </c>
    </row>
    <row r="5" spans="1:35">
      <c r="A5" t="s">
        <v>96</v>
      </c>
      <c r="B5" s="4">
        <f>'TM1.5SynthPopCounty'!C5/SUM('TM1.5SynthPopCounty'!$C5:$D5)</f>
        <v>0.50644583523450859</v>
      </c>
      <c r="C5" s="4">
        <f>'TM1.5SynthPopCounty'!D5/SUM('TM1.5SynthPopCounty'!$C5:$D5)</f>
        <v>0.49355416476549147</v>
      </c>
      <c r="E5" s="4">
        <f>'TM1.5SynthPopCounty'!F5/SUM('TM1.5SynthPopCounty'!$F5:$K5)</f>
        <v>4.5205973889770427E-2</v>
      </c>
      <c r="F5" s="4">
        <f>'TM1.5SynthPopCounty'!G5/SUM('TM1.5SynthPopCounty'!$F5:$K5)</f>
        <v>0.12511662433004855</v>
      </c>
      <c r="G5" s="4">
        <f>'TM1.5SynthPopCounty'!H5/SUM('TM1.5SynthPopCounty'!$F5:$K5)</f>
        <v>8.6155585369009594E-2</v>
      </c>
      <c r="H5" s="4">
        <f>'TM1.5SynthPopCounty'!I5/SUM('TM1.5SynthPopCounty'!$F5:$K5)</f>
        <v>0.11127152868107247</v>
      </c>
      <c r="I5" s="4">
        <f>'TM1.5SynthPopCounty'!J5/SUM('TM1.5SynthPopCounty'!$F5:$K5)</f>
        <v>0.34841561165630386</v>
      </c>
      <c r="J5" s="4">
        <f>'TM1.5SynthPopCounty'!K5/SUM('TM1.5SynthPopCounty'!$F5:$K5)</f>
        <v>0.28383467607379509</v>
      </c>
      <c r="L5" s="2">
        <f>'TM1.5SynthPopCounty'!M5</f>
        <v>146839</v>
      </c>
      <c r="N5" s="4">
        <f>'TM1.5SynthPopCounty'!O5/SUM('TM1.5SynthPopCounty'!$O5:$R5)</f>
        <v>0.25997266285385418</v>
      </c>
      <c r="O5" s="4">
        <f>'TM1.5SynthPopCounty'!P5/SUM('TM1.5SynthPopCounty'!$O5:$R5)</f>
        <v>0.2973274342649545</v>
      </c>
      <c r="P5" s="4">
        <f>'TM1.5SynthPopCounty'!Q5/SUM('TM1.5SynthPopCounty'!$O5:$R5)</f>
        <v>0.28923420020862561</v>
      </c>
      <c r="Q5" s="4">
        <f>'TM1.5SynthPopCounty'!R5/SUM('TM1.5SynthPopCounty'!$O5:$R5)</f>
        <v>0.15346570267256573</v>
      </c>
      <c r="S5" s="4">
        <f>'TM1.5SynthPopCounty'!T5/SUM('TM1.5SynthPopCounty'!$T5:$W5)</f>
        <v>0.25116003021474048</v>
      </c>
      <c r="T5" s="4">
        <f>'TM1.5SynthPopCounty'!U5/SUM('TM1.5SynthPopCounty'!$T5:$W5)</f>
        <v>0.35941153195928205</v>
      </c>
      <c r="U5" s="4">
        <f>'TM1.5SynthPopCounty'!V5/SUM('TM1.5SynthPopCounty'!$T5:$W5)</f>
        <v>0.14134383655264199</v>
      </c>
      <c r="V5" s="4">
        <f>'TM1.5SynthPopCounty'!W5/SUM('TM1.5SynthPopCounty'!$T5:$W5)</f>
        <v>0.24808460127333548</v>
      </c>
      <c r="X5" s="4">
        <f>'TM1.5SynthPopCounty'!Y5/SUM('TM1.5SynthPopCounty'!$Y5:$Z5)</f>
        <v>0.97798949870266072</v>
      </c>
      <c r="Y5" s="4">
        <f>'TM1.5SynthPopCounty'!Z5/SUM('TM1.5SynthPopCounty'!$Y5:$Z5)</f>
        <v>2.2010501297339263E-2</v>
      </c>
      <c r="AA5" s="2">
        <f>'TM1.5SynthPopCounty'!AB5</f>
        <v>2740</v>
      </c>
      <c r="AB5" s="2">
        <f>'TM1.5SynthPopCounty'!AC5</f>
        <v>4751</v>
      </c>
      <c r="AC5" s="2">
        <f>'TM1.5SynthPopCounty'!AD5</f>
        <v>8731</v>
      </c>
      <c r="AD5" s="2">
        <f>'TM1.5SynthPopCounty'!AE5</f>
        <v>7347</v>
      </c>
      <c r="AE5" s="2">
        <f>'TM1.5SynthPopCounty'!AF5</f>
        <v>11710</v>
      </c>
      <c r="AF5" s="2">
        <f>'TM1.5SynthPopCounty'!AG5</f>
        <v>20323</v>
      </c>
      <c r="AH5" s="4">
        <f>'TM1.5SynthPopCounty'!AI5/SUM('TM1.5SynthPopCounty'!$AI5:$AJ5)</f>
        <v>0.24056688608323443</v>
      </c>
      <c r="AI5" s="4">
        <f>'TM1.5SynthPopCounty'!AJ5/SUM('TM1.5SynthPopCounty'!$AI5:$AJ5)</f>
        <v>0.7594331139167656</v>
      </c>
    </row>
    <row r="6" spans="1:35">
      <c r="A6" t="s">
        <v>97</v>
      </c>
      <c r="B6" s="4">
        <f>'TM1.5SynthPopCounty'!C6/SUM('TM1.5SynthPopCounty'!$C6:$D6)</f>
        <v>0.50122608702417171</v>
      </c>
      <c r="C6" s="4">
        <f>'TM1.5SynthPopCounty'!D6/SUM('TM1.5SynthPopCounty'!$C6:$D6)</f>
        <v>0.49877391297582835</v>
      </c>
      <c r="E6" s="4">
        <f>'TM1.5SynthPopCounty'!F6/SUM('TM1.5SynthPopCounty'!$F6:$K6)</f>
        <v>3.4240191692793624E-2</v>
      </c>
      <c r="F6" s="4">
        <f>'TM1.5SynthPopCounty'!G6/SUM('TM1.5SynthPopCounty'!$F6:$K6)</f>
        <v>6.5846163421218462E-2</v>
      </c>
      <c r="G6" s="4">
        <f>'TM1.5SynthPopCounty'!H6/SUM('TM1.5SynthPopCounty'!$F6:$K6)</f>
        <v>0.10225845852231619</v>
      </c>
      <c r="H6" s="4">
        <f>'TM1.5SynthPopCounty'!I6/SUM('TM1.5SynthPopCounty'!$F6:$K6)</f>
        <v>0.19510187569531426</v>
      </c>
      <c r="I6" s="4">
        <f>'TM1.5SynthPopCounty'!J6/SUM('TM1.5SynthPopCounty'!$F6:$K6)</f>
        <v>0.36430888679700324</v>
      </c>
      <c r="J6" s="4">
        <f>'TM1.5SynthPopCounty'!K6/SUM('TM1.5SynthPopCounty'!$F6:$K6)</f>
        <v>0.23824442387135422</v>
      </c>
      <c r="L6" s="2">
        <f>'TM1.5SynthPopCounty'!M6</f>
        <v>1285390</v>
      </c>
      <c r="N6" s="4">
        <f>'TM1.5SynthPopCounty'!O6/SUM('TM1.5SynthPopCounty'!$O6:$R6)</f>
        <v>0.27131441177894422</v>
      </c>
      <c r="O6" s="4">
        <f>'TM1.5SynthPopCounty'!P6/SUM('TM1.5SynthPopCounty'!$O6:$R6)</f>
        <v>0.34451613795583585</v>
      </c>
      <c r="P6" s="4">
        <f>'TM1.5SynthPopCounty'!Q6/SUM('TM1.5SynthPopCounty'!$O6:$R6)</f>
        <v>0.26282357172002185</v>
      </c>
      <c r="Q6" s="4">
        <f>'TM1.5SynthPopCounty'!R6/SUM('TM1.5SynthPopCounty'!$O6:$R6)</f>
        <v>0.12134587854519803</v>
      </c>
      <c r="S6" s="4">
        <f>'TM1.5SynthPopCounty'!T6/SUM('TM1.5SynthPopCounty'!$T6:$W6)</f>
        <v>0.37551781848862703</v>
      </c>
      <c r="T6" s="4">
        <f>'TM1.5SynthPopCounty'!U6/SUM('TM1.5SynthPopCounty'!$T6:$W6)</f>
        <v>0.33988084123460377</v>
      </c>
      <c r="U6" s="4">
        <f>'TM1.5SynthPopCounty'!V6/SUM('TM1.5SynthPopCounty'!$T6:$W6)</f>
        <v>0.13070291914770016</v>
      </c>
      <c r="V6" s="4">
        <f>'TM1.5SynthPopCounty'!W6/SUM('TM1.5SynthPopCounty'!$T6:$W6)</f>
        <v>0.15389842112906907</v>
      </c>
      <c r="X6" s="4">
        <f>'TM1.5SynthPopCounty'!Y6/SUM('TM1.5SynthPopCounty'!$Y6:$Z6)</f>
        <v>0.97695874403877425</v>
      </c>
      <c r="Y6" s="4">
        <f>'TM1.5SynthPopCounty'!Z6/SUM('TM1.5SynthPopCounty'!$Y6:$Z6)</f>
        <v>2.3041255961225776E-2</v>
      </c>
      <c r="AA6" s="2">
        <f>'TM1.5SynthPopCounty'!AB6</f>
        <v>122745</v>
      </c>
      <c r="AB6" s="2">
        <f>'TM1.5SynthPopCounty'!AC6</f>
        <v>86415</v>
      </c>
      <c r="AC6" s="2">
        <f>'TM1.5SynthPopCounty'!AD6</f>
        <v>56425</v>
      </c>
      <c r="AD6" s="2">
        <f>'TM1.5SynthPopCounty'!AE6</f>
        <v>46914</v>
      </c>
      <c r="AE6" s="2">
        <f>'TM1.5SynthPopCounty'!AF6</f>
        <v>62107</v>
      </c>
      <c r="AF6" s="2">
        <f>'TM1.5SynthPopCounty'!AG6</f>
        <v>203782</v>
      </c>
      <c r="AH6" s="4">
        <f>'TM1.5SynthPopCounty'!AI6/SUM('TM1.5SynthPopCounty'!$AI6:$AJ6)</f>
        <v>0.129746813557681</v>
      </c>
      <c r="AI6" s="4">
        <f>'TM1.5SynthPopCounty'!AJ6/SUM('TM1.5SynthPopCounty'!$AI6:$AJ6)</f>
        <v>0.87025318644231897</v>
      </c>
    </row>
    <row r="7" spans="1:35">
      <c r="A7" t="s">
        <v>98</v>
      </c>
      <c r="B7" s="4">
        <f>'TM1.5SynthPopCounty'!C7/SUM('TM1.5SynthPopCounty'!$C7:$D7)</f>
        <v>0.49249774651633593</v>
      </c>
      <c r="C7" s="4">
        <f>'TM1.5SynthPopCounty'!D7/SUM('TM1.5SynthPopCounty'!$C7:$D7)</f>
        <v>0.50750225348366407</v>
      </c>
      <c r="E7" s="4">
        <f>'TM1.5SynthPopCounty'!F7/SUM('TM1.5SynthPopCounty'!$F7:$K7)</f>
        <v>4.0501627926450234E-2</v>
      </c>
      <c r="F7" s="4">
        <f>'TM1.5SynthPopCounty'!G7/SUM('TM1.5SynthPopCounty'!$F7:$K7)</f>
        <v>0.12379038415123708</v>
      </c>
      <c r="G7" s="4">
        <f>'TM1.5SynthPopCounty'!H7/SUM('TM1.5SynthPopCounty'!$F7:$K7)</f>
        <v>6.7368078849762827E-2</v>
      </c>
      <c r="H7" s="4">
        <f>'TM1.5SynthPopCounty'!I7/SUM('TM1.5SynthPopCounty'!$F7:$K7)</f>
        <v>0.13551243972239052</v>
      </c>
      <c r="I7" s="4">
        <f>'TM1.5SynthPopCounty'!J7/SUM('TM1.5SynthPopCounty'!$F7:$K7)</f>
        <v>0.38610868933449577</v>
      </c>
      <c r="J7" s="4">
        <f>'TM1.5SynthPopCounty'!K7/SUM('TM1.5SynthPopCounty'!$F7:$K7)</f>
        <v>0.24671878001566355</v>
      </c>
      <c r="L7" s="2">
        <f>'TM1.5SynthPopCounty'!M7</f>
        <v>1015095</v>
      </c>
      <c r="N7" s="4">
        <f>'TM1.5SynthPopCounty'!O7/SUM('TM1.5SynthPopCounty'!$O7:$R7)</f>
        <v>0.22462029157746916</v>
      </c>
      <c r="O7" s="4">
        <f>'TM1.5SynthPopCounty'!P7/SUM('TM1.5SynthPopCounty'!$O7:$R7)</f>
        <v>0.32317814870400136</v>
      </c>
      <c r="P7" s="4">
        <f>'TM1.5SynthPopCounty'!Q7/SUM('TM1.5SynthPopCounty'!$O7:$R7)</f>
        <v>0.30425938764160504</v>
      </c>
      <c r="Q7" s="4">
        <f>'TM1.5SynthPopCounty'!R7/SUM('TM1.5SynthPopCounty'!$O7:$R7)</f>
        <v>0.14794217207692445</v>
      </c>
      <c r="S7" s="4">
        <f>'TM1.5SynthPopCounty'!T7/SUM('TM1.5SynthPopCounty'!$T7:$W7)</f>
        <v>0.26161980146728325</v>
      </c>
      <c r="T7" s="4">
        <f>'TM1.5SynthPopCounty'!U7/SUM('TM1.5SynthPopCounty'!$T7:$W7)</f>
        <v>0.33228708775511762</v>
      </c>
      <c r="U7" s="4">
        <f>'TM1.5SynthPopCounty'!V7/SUM('TM1.5SynthPopCounty'!$T7:$W7)</f>
        <v>0.1595168986436899</v>
      </c>
      <c r="V7" s="4">
        <f>'TM1.5SynthPopCounty'!W7/SUM('TM1.5SynthPopCounty'!$T7:$W7)</f>
        <v>0.24657621213390929</v>
      </c>
      <c r="X7" s="4">
        <f>'TM1.5SynthPopCounty'!Y7/SUM('TM1.5SynthPopCounty'!$Y7:$Z7)</f>
        <v>0.99184312798309515</v>
      </c>
      <c r="Y7" s="4">
        <f>'TM1.5SynthPopCounty'!Z7/SUM('TM1.5SynthPopCounty'!$Y7:$Z7)</f>
        <v>8.1568720169048221E-3</v>
      </c>
      <c r="AA7" s="2">
        <f>'TM1.5SynthPopCounty'!AB7</f>
        <v>35702</v>
      </c>
      <c r="AB7" s="2">
        <f>'TM1.5SynthPopCounty'!AC7</f>
        <v>53542</v>
      </c>
      <c r="AC7" s="2">
        <f>'TM1.5SynthPopCounty'!AD7</f>
        <v>43536</v>
      </c>
      <c r="AD7" s="2">
        <f>'TM1.5SynthPopCounty'!AE7</f>
        <v>40779</v>
      </c>
      <c r="AE7" s="2">
        <f>'TM1.5SynthPopCounty'!AF7</f>
        <v>61794</v>
      </c>
      <c r="AF7" s="2">
        <f>'TM1.5SynthPopCounty'!AG7</f>
        <v>158436</v>
      </c>
      <c r="AH7" s="4">
        <f>'TM1.5SynthPopCounty'!AI7/SUM('TM1.5SynthPopCounty'!$AI7:$AJ7)</f>
        <v>0.23701271493109255</v>
      </c>
      <c r="AI7" s="4">
        <f>'TM1.5SynthPopCounty'!AJ7/SUM('TM1.5SynthPopCounty'!$AI7:$AJ7)</f>
        <v>0.76298728506890745</v>
      </c>
    </row>
    <row r="8" spans="1:35">
      <c r="A8" t="s">
        <v>99</v>
      </c>
      <c r="B8" s="4">
        <f>'TM1.5SynthPopCounty'!C8/SUM('TM1.5SynthPopCounty'!$C8:$D8)</f>
        <v>0.5028031949119498</v>
      </c>
      <c r="C8" s="4">
        <f>'TM1.5SynthPopCounty'!D8/SUM('TM1.5SynthPopCounty'!$C8:$D8)</f>
        <v>0.4971968050880502</v>
      </c>
      <c r="E8" s="4">
        <f>'TM1.5SynthPopCounty'!F8/SUM('TM1.5SynthPopCounty'!$F8:$K8)</f>
        <v>5.1513959483534245E-2</v>
      </c>
      <c r="F8" s="4">
        <f>'TM1.5SynthPopCounty'!G8/SUM('TM1.5SynthPopCounty'!$F8:$K8)</f>
        <v>0.12901792418904376</v>
      </c>
      <c r="G8" s="4">
        <f>'TM1.5SynthPopCounty'!H8/SUM('TM1.5SynthPopCounty'!$F8:$K8)</f>
        <v>9.230426893034932E-2</v>
      </c>
      <c r="H8" s="4">
        <f>'TM1.5SynthPopCounty'!I8/SUM('TM1.5SynthPopCounty'!$F8:$K8)</f>
        <v>0.14877497144447552</v>
      </c>
      <c r="I8" s="4">
        <f>'TM1.5SynthPopCounty'!J8/SUM('TM1.5SynthPopCounty'!$F8:$K8)</f>
        <v>0.36754817926669137</v>
      </c>
      <c r="J8" s="4">
        <f>'TM1.5SynthPopCounty'!K8/SUM('TM1.5SynthPopCounty'!$F8:$K8)</f>
        <v>0.21084069668590577</v>
      </c>
      <c r="L8" s="2">
        <f>'TM1.5SynthPopCounty'!M8</f>
        <v>2903116</v>
      </c>
      <c r="N8" s="4">
        <f>'TM1.5SynthPopCounty'!O8/SUM('TM1.5SynthPopCounty'!$O8:$R8)</f>
        <v>0.19413554674583033</v>
      </c>
      <c r="O8" s="4">
        <f>'TM1.5SynthPopCounty'!P8/SUM('TM1.5SynthPopCounty'!$O8:$R8)</f>
        <v>0.36513689545118466</v>
      </c>
      <c r="P8" s="4">
        <f>'TM1.5SynthPopCounty'!Q8/SUM('TM1.5SynthPopCounty'!$O8:$R8)</f>
        <v>0.30761999947983815</v>
      </c>
      <c r="Q8" s="4">
        <f>'TM1.5SynthPopCounty'!R8/SUM('TM1.5SynthPopCounty'!$O8:$R8)</f>
        <v>0.13310755832314683</v>
      </c>
      <c r="S8" s="4">
        <f>'TM1.5SynthPopCounty'!T8/SUM('TM1.5SynthPopCounty'!$T8:$W8)</f>
        <v>0.24506032019676979</v>
      </c>
      <c r="T8" s="4">
        <f>'TM1.5SynthPopCounty'!U8/SUM('TM1.5SynthPopCounty'!$T8:$W8)</f>
        <v>0.31926976707895688</v>
      </c>
      <c r="U8" s="4">
        <f>'TM1.5SynthPopCounty'!V8/SUM('TM1.5SynthPopCounty'!$T8:$W8)</f>
        <v>0.17236491582666721</v>
      </c>
      <c r="V8" s="4">
        <f>'TM1.5SynthPopCounty'!W8/SUM('TM1.5SynthPopCounty'!$T8:$W8)</f>
        <v>0.26330499689760611</v>
      </c>
      <c r="X8" s="4">
        <f>'TM1.5SynthPopCounty'!Y8/SUM('TM1.5SynthPopCounty'!$Y8:$Z8)</f>
        <v>0.98867044926899239</v>
      </c>
      <c r="Y8" s="4">
        <f>'TM1.5SynthPopCounty'!Z8/SUM('TM1.5SynthPopCounty'!$Y8:$Z8)</f>
        <v>1.1329550731007648E-2</v>
      </c>
      <c r="AA8" s="2">
        <f>'TM1.5SynthPopCounty'!AB8</f>
        <v>134647</v>
      </c>
      <c r="AB8" s="2">
        <f>'TM1.5SynthPopCounty'!AC8</f>
        <v>172442</v>
      </c>
      <c r="AC8" s="2">
        <f>'TM1.5SynthPopCounty'!AD8</f>
        <v>137436</v>
      </c>
      <c r="AD8" s="2">
        <f>'TM1.5SynthPopCounty'!AE8</f>
        <v>122386</v>
      </c>
      <c r="AE8" s="2">
        <f>'TM1.5SynthPopCounty'!AF8</f>
        <v>172367</v>
      </c>
      <c r="AF8" s="2">
        <f>'TM1.5SynthPopCounty'!AG8</f>
        <v>337310</v>
      </c>
      <c r="AH8" s="4">
        <f>'TM1.5SynthPopCounty'!AI8/SUM('TM1.5SynthPopCounty'!$AI8:$AJ8)</f>
        <v>0.27281652777106935</v>
      </c>
      <c r="AI8" s="4">
        <f>'TM1.5SynthPopCounty'!AJ8/SUM('TM1.5SynthPopCounty'!$AI8:$AJ8)</f>
        <v>0.72718347222893065</v>
      </c>
    </row>
    <row r="9" spans="1:35">
      <c r="A9" t="s">
        <v>100</v>
      </c>
      <c r="B9" s="4">
        <f>'TM1.5SynthPopCounty'!C9/SUM('TM1.5SynthPopCounty'!$C9:$D9)</f>
        <v>0.47979671951553515</v>
      </c>
      <c r="C9" s="4">
        <f>'TM1.5SynthPopCounty'!D9/SUM('TM1.5SynthPopCounty'!$C9:$D9)</f>
        <v>0.52020328048446485</v>
      </c>
      <c r="E9" s="4">
        <f>'TM1.5SynthPopCounty'!F9/SUM('TM1.5SynthPopCounty'!$F9:$K9)</f>
        <v>4.8411998011827599E-2</v>
      </c>
      <c r="F9" s="4">
        <f>'TM1.5SynthPopCounty'!G9/SUM('TM1.5SynthPopCounty'!$F9:$K9)</f>
        <v>0.14758731221407342</v>
      </c>
      <c r="G9" s="4">
        <f>'TM1.5SynthPopCounty'!H9/SUM('TM1.5SynthPopCounty'!$F9:$K9)</f>
        <v>7.520363551525111E-2</v>
      </c>
      <c r="H9" s="4">
        <f>'TM1.5SynthPopCounty'!I9/SUM('TM1.5SynthPopCounty'!$F9:$K9)</f>
        <v>0.11413935465546798</v>
      </c>
      <c r="I9" s="4">
        <f>'TM1.5SynthPopCounty'!J9/SUM('TM1.5SynthPopCounty'!$F9:$K9)</f>
        <v>0.39976263656005601</v>
      </c>
      <c r="J9" s="4">
        <f>'TM1.5SynthPopCounty'!K9/SUM('TM1.5SynthPopCounty'!$F9:$K9)</f>
        <v>0.2148950630433239</v>
      </c>
      <c r="L9" s="2">
        <f>'TM1.5SynthPopCounty'!M9</f>
        <v>492915</v>
      </c>
      <c r="N9" s="4">
        <f>'TM1.5SynthPopCounty'!O9/SUM('TM1.5SynthPopCounty'!$O9:$R9)</f>
        <v>0.25427587676502583</v>
      </c>
      <c r="O9" s="4">
        <f>'TM1.5SynthPopCounty'!P9/SUM('TM1.5SynthPopCounty'!$O9:$R9)</f>
        <v>0.31379047362695289</v>
      </c>
      <c r="P9" s="4">
        <f>'TM1.5SynthPopCounty'!Q9/SUM('TM1.5SynthPopCounty'!$O9:$R9)</f>
        <v>0.28788847391855366</v>
      </c>
      <c r="Q9" s="4">
        <f>'TM1.5SynthPopCounty'!R9/SUM('TM1.5SynthPopCounty'!$O9:$R9)</f>
        <v>0.14404517568946759</v>
      </c>
      <c r="S9" s="4">
        <f>'TM1.5SynthPopCounty'!T9/SUM('TM1.5SynthPopCounty'!$T9:$W9)</f>
        <v>0.22293440104079046</v>
      </c>
      <c r="T9" s="4">
        <f>'TM1.5SynthPopCounty'!U9/SUM('TM1.5SynthPopCounty'!$T9:$W9)</f>
        <v>0.33433150522077543</v>
      </c>
      <c r="U9" s="4">
        <f>'TM1.5SynthPopCounty'!V9/SUM('TM1.5SynthPopCounty'!$T9:$W9)</f>
        <v>0.168534033175196</v>
      </c>
      <c r="V9" s="4">
        <f>'TM1.5SynthPopCounty'!W9/SUM('TM1.5SynthPopCounty'!$T9:$W9)</f>
        <v>0.27420006056323809</v>
      </c>
      <c r="X9" s="4">
        <f>'TM1.5SynthPopCounty'!Y9/SUM('TM1.5SynthPopCounty'!$Y9:$Z9)</f>
        <v>0.99561181948206079</v>
      </c>
      <c r="Y9" s="4">
        <f>'TM1.5SynthPopCounty'!Z9/SUM('TM1.5SynthPopCounty'!$Y9:$Z9)</f>
        <v>4.3881805179391987E-3</v>
      </c>
      <c r="AA9" s="2">
        <f>'TM1.5SynthPopCounty'!AB9</f>
        <v>10339</v>
      </c>
      <c r="AB9" s="2">
        <f>'TM1.5SynthPopCounty'!AC9</f>
        <v>16240</v>
      </c>
      <c r="AC9" s="2">
        <f>'TM1.5SynthPopCounty'!AD9</f>
        <v>28338</v>
      </c>
      <c r="AD9" s="2">
        <f>'TM1.5SynthPopCounty'!AE9</f>
        <v>25916</v>
      </c>
      <c r="AE9" s="2">
        <f>'TM1.5SynthPopCounty'!AF9</f>
        <v>36528</v>
      </c>
      <c r="AF9" s="2">
        <f>'TM1.5SynthPopCounty'!AG9</f>
        <v>60965</v>
      </c>
      <c r="AH9" s="4">
        <f>'TM1.5SynthPopCounty'!AI9/SUM('TM1.5SynthPopCounty'!$AI9:$AJ9)</f>
        <v>0.2938046050491796</v>
      </c>
      <c r="AI9" s="4">
        <f>'TM1.5SynthPopCounty'!AJ9/SUM('TM1.5SynthPopCounty'!$AI9:$AJ9)</f>
        <v>0.7061953949508204</v>
      </c>
    </row>
    <row r="10" spans="1:35">
      <c r="A10" t="s">
        <v>101</v>
      </c>
      <c r="B10" s="4">
        <f>'TM1.5SynthPopCounty'!C10/SUM('TM1.5SynthPopCounty'!$C10:$D10)</f>
        <v>0.49052225587320603</v>
      </c>
      <c r="C10" s="4">
        <f>'TM1.5SynthPopCounty'!D10/SUM('TM1.5SynthPopCounty'!$C10:$D10)</f>
        <v>0.50947774412679392</v>
      </c>
      <c r="E10" s="4">
        <f>'TM1.5SynthPopCounty'!F10/SUM('TM1.5SynthPopCounty'!$F10:$K10)</f>
        <v>4.2834744086116934E-2</v>
      </c>
      <c r="F10" s="4">
        <f>'TM1.5SynthPopCounty'!G10/SUM('TM1.5SynthPopCounty'!$F10:$K10)</f>
        <v>0.12267817456355413</v>
      </c>
      <c r="G10" s="4">
        <f>'TM1.5SynthPopCounty'!H10/SUM('TM1.5SynthPopCounty'!$F10:$K10)</f>
        <v>8.1067438790339577E-2</v>
      </c>
      <c r="H10" s="4">
        <f>'TM1.5SynthPopCounty'!I10/SUM('TM1.5SynthPopCounty'!$F10:$K10)</f>
        <v>0.11191725555888367</v>
      </c>
      <c r="I10" s="4">
        <f>'TM1.5SynthPopCounty'!J10/SUM('TM1.5SynthPopCounty'!$F10:$K10)</f>
        <v>0.36182943018900021</v>
      </c>
      <c r="J10" s="4">
        <f>'TM1.5SynthPopCounty'!K10/SUM('TM1.5SynthPopCounty'!$F10:$K10)</f>
        <v>0.27967295681210547</v>
      </c>
      <c r="L10" s="2">
        <f>'TM1.5SynthPopCounty'!M10</f>
        <v>540846</v>
      </c>
      <c r="N10" s="4">
        <f>'TM1.5SynthPopCounty'!O10/SUM('TM1.5SynthPopCounty'!$O10:$R10)</f>
        <v>0.29707430607958835</v>
      </c>
      <c r="O10" s="4">
        <f>'TM1.5SynthPopCounty'!P10/SUM('TM1.5SynthPopCounty'!$O10:$R10)</f>
        <v>0.31580765699011737</v>
      </c>
      <c r="P10" s="4">
        <f>'TM1.5SynthPopCounty'!Q10/SUM('TM1.5SynthPopCounty'!$O10:$R10)</f>
        <v>0.27166768190124646</v>
      </c>
      <c r="Q10" s="4">
        <f>'TM1.5SynthPopCounty'!R10/SUM('TM1.5SynthPopCounty'!$O10:$R10)</f>
        <v>0.11545035502904784</v>
      </c>
      <c r="S10" s="4">
        <f>'TM1.5SynthPopCounty'!T10/SUM('TM1.5SynthPopCounty'!$T10:$W10)</f>
        <v>0.27343146257421064</v>
      </c>
      <c r="T10" s="4">
        <f>'TM1.5SynthPopCounty'!U10/SUM('TM1.5SynthPopCounty'!$T10:$W10)</f>
        <v>0.36957114673018704</v>
      </c>
      <c r="U10" s="4">
        <f>'TM1.5SynthPopCounty'!V10/SUM('TM1.5SynthPopCounty'!$T10:$W10)</f>
        <v>0.14673018701530124</v>
      </c>
      <c r="V10" s="4">
        <f>'TM1.5SynthPopCounty'!W10/SUM('TM1.5SynthPopCounty'!$T10:$W10)</f>
        <v>0.21026720368030111</v>
      </c>
      <c r="X10" s="4">
        <f>'TM1.5SynthPopCounty'!Y10/SUM('TM1.5SynthPopCounty'!$Y10:$Z10)</f>
        <v>0.98218901498763045</v>
      </c>
      <c r="Y10" s="4">
        <f>'TM1.5SynthPopCounty'!Z10/SUM('TM1.5SynthPopCounty'!$Y10:$Z10)</f>
        <v>1.781098501236951E-2</v>
      </c>
      <c r="AA10" s="2">
        <f>'TM1.5SynthPopCounty'!AB10</f>
        <v>15180</v>
      </c>
      <c r="AB10" s="2">
        <f>'TM1.5SynthPopCounty'!AC10</f>
        <v>24487</v>
      </c>
      <c r="AC10" s="2">
        <f>'TM1.5SynthPopCounty'!AD10</f>
        <v>37079</v>
      </c>
      <c r="AD10" s="2">
        <f>'TM1.5SynthPopCounty'!AE10</f>
        <v>28888</v>
      </c>
      <c r="AE10" s="2">
        <f>'TM1.5SynthPopCounty'!AF10</f>
        <v>41870</v>
      </c>
      <c r="AF10" s="2">
        <f>'TM1.5SynthPopCounty'!AG10</f>
        <v>72478</v>
      </c>
      <c r="AH10" s="4">
        <f>'TM1.5SynthPopCounty'!AI10/SUM('TM1.5SynthPopCounty'!$AI10:$AJ10)</f>
        <v>0.22841414297533436</v>
      </c>
      <c r="AI10" s="4">
        <f>'TM1.5SynthPopCounty'!AJ10/SUM('TM1.5SynthPopCounty'!$AI10:$AJ10)</f>
        <v>0.77158585702466564</v>
      </c>
    </row>
    <row r="11" spans="1:35">
      <c r="A11" t="s">
        <v>43</v>
      </c>
      <c r="B11" s="4">
        <f>'TM1.5SynthPopCounty'!C11/SUM('TM1.5SynthPopCounty'!$C11:$D11)</f>
        <v>0.49563097754737306</v>
      </c>
      <c r="C11" s="4">
        <f>'TM1.5SynthPopCounty'!D11/SUM('TM1.5SynthPopCounty'!$C11:$D11)</f>
        <v>0.50436902245262694</v>
      </c>
      <c r="E11" s="4">
        <f>'TM1.5SynthPopCounty'!F11/SUM('TM1.5SynthPopCounty'!$F11:$K11)</f>
        <v>4.5589304655413262E-2</v>
      </c>
      <c r="F11" s="4">
        <f>'TM1.5SynthPopCounty'!G11/SUM('TM1.5SynthPopCounty'!$F11:$K11)</f>
        <v>0.12017032594943637</v>
      </c>
      <c r="G11" s="4">
        <f>'TM1.5SynthPopCounty'!H11/SUM('TM1.5SynthPopCounty'!$F11:$K11)</f>
        <v>8.9782728990395216E-2</v>
      </c>
      <c r="H11" s="4">
        <f>'TM1.5SynthPopCounty'!I11/SUM('TM1.5SynthPopCounty'!$F11:$K11)</f>
        <v>0.14269047058007645</v>
      </c>
      <c r="I11" s="4">
        <f>'TM1.5SynthPopCounty'!J11/SUM('TM1.5SynthPopCounty'!$F11:$K11)</f>
        <v>0.3735817303263777</v>
      </c>
      <c r="J11" s="4">
        <f>'TM1.5SynthPopCounty'!K11/SUM('TM1.5SynthPopCounty'!$F11:$K11)</f>
        <v>0.228185439498301</v>
      </c>
      <c r="L11" s="2">
        <f>SUM(L2:L10)</f>
        <v>10367651</v>
      </c>
      <c r="N11" s="4">
        <f>'TM1.5SynthPopCounty'!O11/SUM('TM1.5SynthPopCounty'!$O11:$R11)</f>
        <v>0.24438591921970468</v>
      </c>
      <c r="O11" s="4">
        <f>'TM1.5SynthPopCounty'!P11/SUM('TM1.5SynthPopCounty'!$O11:$R11)</f>
        <v>0.34006906064378517</v>
      </c>
      <c r="P11" s="4">
        <f>'TM1.5SynthPopCounty'!Q11/SUM('TM1.5SynthPopCounty'!$O11:$R11)</f>
        <v>0.28974903617059866</v>
      </c>
      <c r="Q11" s="4">
        <f>'TM1.5SynthPopCounty'!R11/SUM('TM1.5SynthPopCounty'!$O11:$R11)</f>
        <v>0.12579598396591149</v>
      </c>
      <c r="S11" s="4">
        <f>'TM1.5SynthPopCounty'!T11/SUM('TM1.5SynthPopCounty'!$T11:$W11)</f>
        <v>0.27184016913778969</v>
      </c>
      <c r="T11" s="4">
        <f>'TM1.5SynthPopCounty'!U11/SUM('TM1.5SynthPopCounty'!$T11:$W11)</f>
        <v>0.33198035621533439</v>
      </c>
      <c r="U11" s="4">
        <f>'TM1.5SynthPopCounty'!V11/SUM('TM1.5SynthPopCounty'!$T11:$W11)</f>
        <v>0.1591033878461372</v>
      </c>
      <c r="V11" s="4">
        <f>'TM1.5SynthPopCounty'!W11/SUM('TM1.5SynthPopCounty'!$T11:$W11)</f>
        <v>0.23707608680073874</v>
      </c>
      <c r="X11" s="4">
        <f>'TM1.5SynthPopCounty'!Y11/SUM('TM1.5SynthPopCounty'!$Y11:$Z11)</f>
        <v>0.98686250144801368</v>
      </c>
      <c r="Y11" s="4">
        <f>'TM1.5SynthPopCounty'!Z11/SUM('TM1.5SynthPopCounty'!$Y11:$Z11)</f>
        <v>1.3137498551986366E-2</v>
      </c>
      <c r="AA11">
        <f t="shared" ref="AA11:AF11" si="0">SUM(AA2:AA10)</f>
        <v>525106</v>
      </c>
      <c r="AB11">
        <f t="shared" si="0"/>
        <v>577855</v>
      </c>
      <c r="AC11">
        <f t="shared" si="0"/>
        <v>517502</v>
      </c>
      <c r="AD11">
        <f t="shared" si="0"/>
        <v>447716</v>
      </c>
      <c r="AE11">
        <f t="shared" si="0"/>
        <v>624486</v>
      </c>
      <c r="AF11">
        <f t="shared" si="0"/>
        <v>1354213</v>
      </c>
      <c r="AH11" s="4">
        <f>'TM1.5SynthPopCounty'!AI11/SUM('TM1.5SynthPopCounty'!$AI11:$AJ11)</f>
        <v>0.23559568635377692</v>
      </c>
      <c r="AI11" s="4">
        <f>'TM1.5SynthPopCounty'!AJ11/SUM('TM1.5SynthPopCounty'!$AI11:$AJ11)</f>
        <v>0.76440431364622308</v>
      </c>
    </row>
    <row r="13" spans="1:35">
      <c r="A13" s="10" t="s">
        <v>102</v>
      </c>
      <c r="Z13" s="2">
        <f>SUM(AA2:AF2)</f>
        <v>846960</v>
      </c>
      <c r="AA13" s="4">
        <f>AA2/$Z13</f>
        <v>0.16721096627939927</v>
      </c>
      <c r="AB13" s="4">
        <f t="shared" ref="AB13:AF13" si="1">AB2/$Z13</f>
        <v>0.16331113629923491</v>
      </c>
      <c r="AC13" s="4">
        <f t="shared" si="1"/>
        <v>0.13191059790308871</v>
      </c>
      <c r="AD13" s="4">
        <f t="shared" si="1"/>
        <v>0.11323321054122981</v>
      </c>
      <c r="AE13" s="4">
        <f t="shared" si="1"/>
        <v>0.13779163124586757</v>
      </c>
      <c r="AF13" s="4">
        <f t="shared" si="1"/>
        <v>0.28654245773117976</v>
      </c>
    </row>
    <row r="14" spans="1:35">
      <c r="A14" s="10" t="s">
        <v>103</v>
      </c>
      <c r="Z14" s="2">
        <f t="shared" ref="Z14:Z22" si="2">SUM(AA3:AF3)</f>
        <v>551457</v>
      </c>
      <c r="AA14" s="4">
        <f t="shared" ref="AA14:AF14" si="3">AA3/$Z14</f>
        <v>8.6877127319083813E-2</v>
      </c>
      <c r="AB14" s="4">
        <f t="shared" si="3"/>
        <v>0.11389101960805648</v>
      </c>
      <c r="AC14" s="4">
        <f t="shared" si="3"/>
        <v>0.13751752176506962</v>
      </c>
      <c r="AD14" s="4">
        <f t="shared" si="3"/>
        <v>0.11956507941689017</v>
      </c>
      <c r="AE14" s="4">
        <f t="shared" si="3"/>
        <v>0.17995600744935689</v>
      </c>
      <c r="AF14" s="4">
        <f t="shared" si="3"/>
        <v>0.36219324444154305</v>
      </c>
    </row>
    <row r="15" spans="1:35">
      <c r="A15" s="10" t="s">
        <v>104</v>
      </c>
      <c r="Z15" s="2">
        <f t="shared" si="2"/>
        <v>145786</v>
      </c>
      <c r="AA15" s="4">
        <f t="shared" ref="AA15:AF15" si="4">AA4/$Z15</f>
        <v>9.7560808308067987E-2</v>
      </c>
      <c r="AB15" s="4">
        <f t="shared" si="4"/>
        <v>0.12932654713072586</v>
      </c>
      <c r="AC15" s="4">
        <f t="shared" si="4"/>
        <v>0.12620553413908056</v>
      </c>
      <c r="AD15" s="4">
        <f t="shared" si="4"/>
        <v>9.3609811641721427E-2</v>
      </c>
      <c r="AE15" s="4">
        <f t="shared" si="4"/>
        <v>0.15205849670064342</v>
      </c>
      <c r="AF15" s="4">
        <f t="shared" si="4"/>
        <v>0.40123880207976076</v>
      </c>
    </row>
    <row r="16" spans="1:35">
      <c r="A16" s="10" t="s">
        <v>105</v>
      </c>
      <c r="Z16" s="2">
        <f t="shared" si="2"/>
        <v>55602</v>
      </c>
      <c r="AA16" s="4">
        <f t="shared" ref="AA16:AF16" si="5">AA5/$Z16</f>
        <v>4.9278802920758244E-2</v>
      </c>
      <c r="AB16" s="4">
        <f t="shared" si="5"/>
        <v>8.5446566670263666E-2</v>
      </c>
      <c r="AC16" s="4">
        <f t="shared" si="5"/>
        <v>0.15702672565735046</v>
      </c>
      <c r="AD16" s="4">
        <f t="shared" si="5"/>
        <v>0.13213553469299666</v>
      </c>
      <c r="AE16" s="4">
        <f t="shared" si="5"/>
        <v>0.21060393511024783</v>
      </c>
      <c r="AF16" s="4">
        <f t="shared" si="5"/>
        <v>0.36550843494838314</v>
      </c>
    </row>
    <row r="17" spans="1:32">
      <c r="A17" s="10" t="s">
        <v>106</v>
      </c>
      <c r="Z17" s="2">
        <f t="shared" si="2"/>
        <v>578388</v>
      </c>
      <c r="AA17" s="4">
        <f t="shared" ref="AA17:AF17" si="6">AA6/$Z17</f>
        <v>0.21221913317703686</v>
      </c>
      <c r="AB17" s="4">
        <f t="shared" si="6"/>
        <v>0.14940662669349986</v>
      </c>
      <c r="AC17" s="4">
        <f t="shared" si="6"/>
        <v>9.7555620102768387E-2</v>
      </c>
      <c r="AD17" s="4">
        <f t="shared" si="6"/>
        <v>8.1111641320359348E-2</v>
      </c>
      <c r="AE17" s="4">
        <f t="shared" si="6"/>
        <v>0.10737947536947516</v>
      </c>
      <c r="AF17" s="4">
        <f t="shared" si="6"/>
        <v>0.35232750333686036</v>
      </c>
    </row>
    <row r="18" spans="1:32">
      <c r="A18" s="10" t="s">
        <v>107</v>
      </c>
      <c r="Z18" s="2">
        <f t="shared" si="2"/>
        <v>393789</v>
      </c>
      <c r="AA18" s="4">
        <f t="shared" ref="AA18:AF18" si="7">AA7/$Z18</f>
        <v>9.0662766100627498E-2</v>
      </c>
      <c r="AB18" s="4">
        <f t="shared" si="7"/>
        <v>0.1359662154097753</v>
      </c>
      <c r="AC18" s="4">
        <f t="shared" si="7"/>
        <v>0.11055666867281717</v>
      </c>
      <c r="AD18" s="4">
        <f t="shared" si="7"/>
        <v>0.10355545736422297</v>
      </c>
      <c r="AE18" s="4">
        <f t="shared" si="7"/>
        <v>0.15692160014627124</v>
      </c>
      <c r="AF18" s="4">
        <f t="shared" si="7"/>
        <v>0.40233729230628584</v>
      </c>
    </row>
    <row r="19" spans="1:32">
      <c r="A19" s="10" t="s">
        <v>108</v>
      </c>
      <c r="Z19" s="2">
        <f t="shared" si="2"/>
        <v>1076588</v>
      </c>
      <c r="AA19" s="4">
        <f t="shared" ref="AA19:AF19" si="8">AA8/$Z19</f>
        <v>0.12506827124210934</v>
      </c>
      <c r="AB19" s="4">
        <f t="shared" si="8"/>
        <v>0.16017455145329504</v>
      </c>
      <c r="AC19" s="4">
        <f t="shared" si="8"/>
        <v>0.12765886300051646</v>
      </c>
      <c r="AD19" s="4">
        <f t="shared" si="8"/>
        <v>0.11367951342574875</v>
      </c>
      <c r="AE19" s="4">
        <f t="shared" si="8"/>
        <v>0.1601048869205304</v>
      </c>
      <c r="AF19" s="4">
        <f t="shared" si="8"/>
        <v>0.31331391395780001</v>
      </c>
    </row>
    <row r="20" spans="1:32">
      <c r="A20" s="10" t="s">
        <v>109</v>
      </c>
      <c r="Z20" s="2">
        <f t="shared" si="2"/>
        <v>178326</v>
      </c>
      <c r="AA20" s="4">
        <f t="shared" ref="AA20:AF20" si="9">AA9/$Z20</f>
        <v>5.7978085080134134E-2</v>
      </c>
      <c r="AB20" s="4">
        <f t="shared" si="9"/>
        <v>9.1069165461009613E-2</v>
      </c>
      <c r="AC20" s="4">
        <f t="shared" si="9"/>
        <v>0.15891120756367552</v>
      </c>
      <c r="AD20" s="4">
        <f t="shared" si="9"/>
        <v>0.14532934064578357</v>
      </c>
      <c r="AE20" s="4">
        <f t="shared" si="9"/>
        <v>0.20483832980047778</v>
      </c>
      <c r="AF20" s="4">
        <f t="shared" si="9"/>
        <v>0.3418738714489194</v>
      </c>
    </row>
    <row r="21" spans="1:32">
      <c r="A21" s="10" t="s">
        <v>110</v>
      </c>
      <c r="Z21" s="2">
        <f t="shared" si="2"/>
        <v>219982</v>
      </c>
      <c r="AA21" s="4">
        <f t="shared" ref="AA21:AF21" si="10">AA10/$Z21</f>
        <v>6.9005645916484074E-2</v>
      </c>
      <c r="AB21" s="4">
        <f t="shared" si="10"/>
        <v>0.11131365293524016</v>
      </c>
      <c r="AC21" s="4">
        <f t="shared" si="10"/>
        <v>0.16855469992999428</v>
      </c>
      <c r="AD21" s="4">
        <f t="shared" si="10"/>
        <v>0.13131983525924848</v>
      </c>
      <c r="AE21" s="4">
        <f t="shared" si="10"/>
        <v>0.19033375457992019</v>
      </c>
      <c r="AF21" s="4">
        <f t="shared" si="10"/>
        <v>0.32947241137911282</v>
      </c>
    </row>
    <row r="22" spans="1:32">
      <c r="Z22" s="2">
        <f t="shared" si="2"/>
        <v>4046878</v>
      </c>
      <c r="AA22" s="4">
        <f t="shared" ref="AA22:AF22" si="11">AA11/$Z22</f>
        <v>0.12975582659027526</v>
      </c>
      <c r="AB22" s="4">
        <f t="shared" si="11"/>
        <v>0.142790318858142</v>
      </c>
      <c r="AC22" s="4">
        <f t="shared" si="11"/>
        <v>0.12787684728820586</v>
      </c>
      <c r="AD22" s="4">
        <f t="shared" si="11"/>
        <v>0.11063244308328543</v>
      </c>
      <c r="AE22" s="4">
        <f t="shared" si="11"/>
        <v>0.15431302846292871</v>
      </c>
      <c r="AF22" s="4">
        <f t="shared" si="11"/>
        <v>0.3346315357171627</v>
      </c>
    </row>
    <row r="23" spans="1:32">
      <c r="AA23" s="1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AAE76B-9DF0-4A72-9EE5-52746760B680}">
  <dimension ref="A1:AB1450"/>
  <sheetViews>
    <sheetView workbookViewId="0">
      <pane ySplit="1" topLeftCell="A2" activePane="bottomLeft" state="frozen"/>
      <selection pane="bottomLeft" activeCell="AB2" sqref="AB2:AB1450"/>
    </sheetView>
  </sheetViews>
  <sheetFormatPr defaultRowHeight="15"/>
  <sheetData>
    <row r="1" spans="1:28">
      <c r="A1" t="s">
        <v>3</v>
      </c>
      <c r="B1" t="s">
        <v>82</v>
      </c>
      <c r="C1" t="s">
        <v>112</v>
      </c>
      <c r="D1" t="s">
        <v>113</v>
      </c>
      <c r="E1" t="s">
        <v>114</v>
      </c>
      <c r="F1" t="s">
        <v>115</v>
      </c>
      <c r="G1" t="s">
        <v>116</v>
      </c>
      <c r="H1" t="s">
        <v>117</v>
      </c>
      <c r="I1" t="s">
        <v>118</v>
      </c>
      <c r="J1" t="s">
        <v>119</v>
      </c>
      <c r="K1" t="s">
        <v>120</v>
      </c>
      <c r="L1" t="s">
        <v>121</v>
      </c>
      <c r="M1" t="s">
        <v>122</v>
      </c>
      <c r="N1" t="s">
        <v>123</v>
      </c>
      <c r="O1" t="s">
        <v>124</v>
      </c>
      <c r="P1" t="s">
        <v>125</v>
      </c>
      <c r="Q1" t="s">
        <v>126</v>
      </c>
      <c r="R1" t="s">
        <v>127</v>
      </c>
      <c r="S1" t="s">
        <v>128</v>
      </c>
      <c r="T1" t="s">
        <v>129</v>
      </c>
      <c r="U1" t="s">
        <v>130</v>
      </c>
      <c r="V1" t="s">
        <v>131</v>
      </c>
      <c r="W1" t="s">
        <v>132</v>
      </c>
      <c r="X1" t="s">
        <v>133</v>
      </c>
      <c r="Y1" t="s">
        <v>134</v>
      </c>
      <c r="Z1" t="s">
        <v>135</v>
      </c>
      <c r="AA1" t="s">
        <v>136</v>
      </c>
      <c r="AB1" t="s">
        <v>49</v>
      </c>
    </row>
    <row r="2" spans="1:28">
      <c r="A2">
        <f>VLOOKUP(B2,xwalk!$A$2:$D$1455,4,FALSE)</f>
        <v>1</v>
      </c>
      <c r="B2">
        <v>1</v>
      </c>
      <c r="C2">
        <v>620</v>
      </c>
      <c r="D2">
        <v>32</v>
      </c>
      <c r="E2">
        <v>131</v>
      </c>
      <c r="F2">
        <v>45</v>
      </c>
      <c r="G2">
        <v>26</v>
      </c>
      <c r="H2">
        <v>11</v>
      </c>
      <c r="I2">
        <v>32</v>
      </c>
      <c r="J2">
        <v>155</v>
      </c>
      <c r="K2">
        <v>198</v>
      </c>
      <c r="L2">
        <v>184</v>
      </c>
      <c r="M2">
        <v>18</v>
      </c>
      <c r="N2">
        <v>0</v>
      </c>
      <c r="O2">
        <v>174</v>
      </c>
      <c r="P2">
        <v>180</v>
      </c>
      <c r="Q2">
        <v>39</v>
      </c>
      <c r="R2">
        <v>7</v>
      </c>
      <c r="S2">
        <v>652</v>
      </c>
      <c r="T2">
        <v>16</v>
      </c>
      <c r="U2">
        <v>8</v>
      </c>
      <c r="V2">
        <v>44</v>
      </c>
      <c r="W2">
        <v>99</v>
      </c>
      <c r="X2">
        <v>275</v>
      </c>
      <c r="Y2">
        <v>210</v>
      </c>
      <c r="Z2">
        <v>366</v>
      </c>
      <c r="AA2">
        <v>16</v>
      </c>
      <c r="AB2">
        <f>SUM(K2:N2)</f>
        <v>400</v>
      </c>
    </row>
    <row r="3" spans="1:28">
      <c r="A3">
        <f>VLOOKUP(B3,xwalk!$A$2:$D$1455,4,FALSE)</f>
        <v>1</v>
      </c>
      <c r="B3">
        <v>2</v>
      </c>
      <c r="C3">
        <v>1630</v>
      </c>
      <c r="D3">
        <v>37</v>
      </c>
      <c r="E3">
        <v>278</v>
      </c>
      <c r="F3">
        <v>49</v>
      </c>
      <c r="G3">
        <v>69</v>
      </c>
      <c r="H3">
        <v>23</v>
      </c>
      <c r="I3">
        <v>84</v>
      </c>
      <c r="J3">
        <v>352</v>
      </c>
      <c r="K3">
        <v>356</v>
      </c>
      <c r="L3">
        <v>310</v>
      </c>
      <c r="M3">
        <v>106</v>
      </c>
      <c r="N3">
        <v>83</v>
      </c>
      <c r="O3">
        <v>407</v>
      </c>
      <c r="P3">
        <v>377</v>
      </c>
      <c r="Q3">
        <v>53</v>
      </c>
      <c r="R3">
        <v>18</v>
      </c>
      <c r="S3">
        <v>1667</v>
      </c>
      <c r="T3">
        <v>30</v>
      </c>
      <c r="U3">
        <v>14</v>
      </c>
      <c r="V3">
        <v>169</v>
      </c>
      <c r="W3">
        <v>412</v>
      </c>
      <c r="X3">
        <v>521</v>
      </c>
      <c r="Y3">
        <v>521</v>
      </c>
      <c r="Z3">
        <v>850</v>
      </c>
      <c r="AA3">
        <v>27</v>
      </c>
      <c r="AB3">
        <f t="shared" ref="AB3:AB66" si="0">SUM(K3:N3)</f>
        <v>855</v>
      </c>
    </row>
    <row r="4" spans="1:28">
      <c r="A4">
        <f>VLOOKUP(B4,xwalk!$A$2:$D$1455,4,FALSE)</f>
        <v>1</v>
      </c>
      <c r="B4">
        <v>3</v>
      </c>
      <c r="C4">
        <v>682</v>
      </c>
      <c r="D4">
        <v>41</v>
      </c>
      <c r="E4">
        <v>150</v>
      </c>
      <c r="F4">
        <v>53</v>
      </c>
      <c r="G4">
        <v>61</v>
      </c>
      <c r="H4">
        <v>22</v>
      </c>
      <c r="I4">
        <v>30</v>
      </c>
      <c r="J4">
        <v>122</v>
      </c>
      <c r="K4">
        <v>259</v>
      </c>
      <c r="L4">
        <v>132</v>
      </c>
      <c r="M4">
        <v>29</v>
      </c>
      <c r="N4">
        <v>18</v>
      </c>
      <c r="O4">
        <v>208</v>
      </c>
      <c r="P4">
        <v>192</v>
      </c>
      <c r="Q4">
        <v>30</v>
      </c>
      <c r="R4">
        <v>8</v>
      </c>
      <c r="S4">
        <v>723</v>
      </c>
      <c r="T4">
        <v>17</v>
      </c>
      <c r="U4">
        <v>10</v>
      </c>
      <c r="V4">
        <v>71</v>
      </c>
      <c r="W4">
        <v>114</v>
      </c>
      <c r="X4">
        <v>273</v>
      </c>
      <c r="Y4">
        <v>238</v>
      </c>
      <c r="Z4">
        <v>369</v>
      </c>
      <c r="AA4">
        <v>12</v>
      </c>
      <c r="AB4">
        <f t="shared" si="0"/>
        <v>438</v>
      </c>
    </row>
    <row r="5" spans="1:28">
      <c r="A5">
        <f>VLOOKUP(B5,xwalk!$A$2:$D$1455,4,FALSE)</f>
        <v>1</v>
      </c>
      <c r="B5">
        <v>4</v>
      </c>
      <c r="C5">
        <v>861</v>
      </c>
      <c r="D5">
        <v>13</v>
      </c>
      <c r="E5">
        <v>179</v>
      </c>
      <c r="F5">
        <v>39</v>
      </c>
      <c r="G5">
        <v>43</v>
      </c>
      <c r="H5">
        <v>22</v>
      </c>
      <c r="I5">
        <v>52</v>
      </c>
      <c r="J5">
        <v>211</v>
      </c>
      <c r="K5">
        <v>271</v>
      </c>
      <c r="L5">
        <v>248</v>
      </c>
      <c r="M5">
        <v>14</v>
      </c>
      <c r="N5">
        <v>13</v>
      </c>
      <c r="O5">
        <v>247</v>
      </c>
      <c r="P5">
        <v>243</v>
      </c>
      <c r="Q5">
        <v>47</v>
      </c>
      <c r="R5">
        <v>9</v>
      </c>
      <c r="S5">
        <v>874</v>
      </c>
      <c r="T5">
        <v>17</v>
      </c>
      <c r="U5">
        <v>2</v>
      </c>
      <c r="V5">
        <v>63</v>
      </c>
      <c r="W5">
        <v>144</v>
      </c>
      <c r="X5">
        <v>361</v>
      </c>
      <c r="Y5">
        <v>287</v>
      </c>
      <c r="Z5">
        <v>483</v>
      </c>
      <c r="AA5">
        <v>12</v>
      </c>
      <c r="AB5">
        <f t="shared" si="0"/>
        <v>546</v>
      </c>
    </row>
    <row r="6" spans="1:28">
      <c r="A6">
        <f>VLOOKUP(B6,xwalk!$A$2:$D$1455,4,FALSE)</f>
        <v>1</v>
      </c>
      <c r="B6">
        <v>5</v>
      </c>
      <c r="C6">
        <v>3020</v>
      </c>
      <c r="D6">
        <v>169</v>
      </c>
      <c r="E6">
        <v>840</v>
      </c>
      <c r="F6">
        <v>285</v>
      </c>
      <c r="G6">
        <v>171</v>
      </c>
      <c r="H6">
        <v>77</v>
      </c>
      <c r="I6">
        <v>167</v>
      </c>
      <c r="J6">
        <v>548</v>
      </c>
      <c r="K6">
        <v>1456</v>
      </c>
      <c r="L6">
        <v>430</v>
      </c>
      <c r="M6">
        <v>112</v>
      </c>
      <c r="N6">
        <v>90</v>
      </c>
      <c r="O6">
        <v>972</v>
      </c>
      <c r="P6">
        <v>925</v>
      </c>
      <c r="Q6">
        <v>150</v>
      </c>
      <c r="R6">
        <v>41</v>
      </c>
      <c r="S6">
        <v>3189</v>
      </c>
      <c r="T6">
        <v>71</v>
      </c>
      <c r="U6">
        <v>27</v>
      </c>
      <c r="V6">
        <v>332</v>
      </c>
      <c r="W6">
        <v>507</v>
      </c>
      <c r="X6">
        <v>1204</v>
      </c>
      <c r="Y6">
        <v>1048</v>
      </c>
      <c r="Z6">
        <v>1722</v>
      </c>
      <c r="AA6">
        <v>45</v>
      </c>
      <c r="AB6">
        <f t="shared" si="0"/>
        <v>2088</v>
      </c>
    </row>
    <row r="7" spans="1:28">
      <c r="A7">
        <f>VLOOKUP(B7,xwalk!$A$2:$D$1455,4,FALSE)</f>
        <v>1</v>
      </c>
      <c r="B7">
        <v>6</v>
      </c>
      <c r="C7">
        <v>4298</v>
      </c>
      <c r="D7">
        <v>898</v>
      </c>
      <c r="E7">
        <v>1117</v>
      </c>
      <c r="F7">
        <v>586</v>
      </c>
      <c r="G7">
        <v>369</v>
      </c>
      <c r="H7">
        <v>232</v>
      </c>
      <c r="I7">
        <v>221</v>
      </c>
      <c r="J7">
        <v>438</v>
      </c>
      <c r="K7">
        <v>1906</v>
      </c>
      <c r="L7">
        <v>850</v>
      </c>
      <c r="M7">
        <v>144</v>
      </c>
      <c r="N7">
        <v>63</v>
      </c>
      <c r="O7">
        <v>980</v>
      </c>
      <c r="P7">
        <v>1312</v>
      </c>
      <c r="Q7">
        <v>539</v>
      </c>
      <c r="R7">
        <v>132</v>
      </c>
      <c r="S7">
        <v>5196</v>
      </c>
      <c r="T7">
        <v>67</v>
      </c>
      <c r="U7">
        <v>26</v>
      </c>
      <c r="V7">
        <v>1088</v>
      </c>
      <c r="W7">
        <v>1326</v>
      </c>
      <c r="X7">
        <v>1741</v>
      </c>
      <c r="Y7">
        <v>948</v>
      </c>
      <c r="Z7">
        <v>2824</v>
      </c>
      <c r="AA7">
        <v>62</v>
      </c>
      <c r="AB7">
        <f t="shared" si="0"/>
        <v>2963</v>
      </c>
    </row>
    <row r="8" spans="1:28">
      <c r="A8">
        <f>VLOOKUP(B8,xwalk!$A$2:$D$1455,4,FALSE)</f>
        <v>1</v>
      </c>
      <c r="B8">
        <v>7</v>
      </c>
      <c r="C8">
        <v>6841</v>
      </c>
      <c r="D8">
        <v>707</v>
      </c>
      <c r="E8">
        <v>2140</v>
      </c>
      <c r="F8">
        <v>741</v>
      </c>
      <c r="G8">
        <v>650</v>
      </c>
      <c r="H8">
        <v>289</v>
      </c>
      <c r="I8">
        <v>319</v>
      </c>
      <c r="J8">
        <v>608</v>
      </c>
      <c r="K8">
        <v>3244</v>
      </c>
      <c r="L8">
        <v>1096</v>
      </c>
      <c r="M8">
        <v>241</v>
      </c>
      <c r="N8">
        <v>166</v>
      </c>
      <c r="O8">
        <v>2556</v>
      </c>
      <c r="P8">
        <v>1639</v>
      </c>
      <c r="Q8">
        <v>436</v>
      </c>
      <c r="R8">
        <v>116</v>
      </c>
      <c r="S8">
        <v>7548</v>
      </c>
      <c r="T8">
        <v>138</v>
      </c>
      <c r="U8">
        <v>28</v>
      </c>
      <c r="V8">
        <v>794</v>
      </c>
      <c r="W8">
        <v>1570</v>
      </c>
      <c r="X8">
        <v>3019</v>
      </c>
      <c r="Y8">
        <v>1999</v>
      </c>
      <c r="Z8">
        <v>4168</v>
      </c>
      <c r="AA8">
        <v>103</v>
      </c>
      <c r="AB8">
        <f t="shared" si="0"/>
        <v>4747</v>
      </c>
    </row>
    <row r="9" spans="1:28">
      <c r="A9">
        <f>VLOOKUP(B9,xwalk!$A$2:$D$1455,4,FALSE)</f>
        <v>1</v>
      </c>
      <c r="B9">
        <v>8</v>
      </c>
      <c r="C9">
        <v>9552</v>
      </c>
      <c r="D9">
        <v>3155</v>
      </c>
      <c r="E9">
        <v>3551</v>
      </c>
      <c r="F9">
        <v>1030</v>
      </c>
      <c r="G9">
        <v>534</v>
      </c>
      <c r="H9">
        <v>164</v>
      </c>
      <c r="I9">
        <v>300</v>
      </c>
      <c r="J9">
        <v>620</v>
      </c>
      <c r="K9">
        <v>4262</v>
      </c>
      <c r="L9">
        <v>1064</v>
      </c>
      <c r="M9">
        <v>383</v>
      </c>
      <c r="N9">
        <v>490</v>
      </c>
      <c r="O9">
        <v>4254</v>
      </c>
      <c r="P9">
        <v>1208</v>
      </c>
      <c r="Q9">
        <v>418</v>
      </c>
      <c r="R9">
        <v>319</v>
      </c>
      <c r="S9">
        <v>12707</v>
      </c>
      <c r="T9">
        <v>316</v>
      </c>
      <c r="U9">
        <v>203</v>
      </c>
      <c r="V9">
        <v>1235</v>
      </c>
      <c r="W9">
        <v>1923</v>
      </c>
      <c r="X9">
        <v>4704</v>
      </c>
      <c r="Y9">
        <v>4326</v>
      </c>
      <c r="Z9">
        <v>7032</v>
      </c>
      <c r="AA9">
        <v>202</v>
      </c>
      <c r="AB9">
        <f t="shared" si="0"/>
        <v>6199</v>
      </c>
    </row>
    <row r="10" spans="1:28">
      <c r="A10">
        <f>VLOOKUP(B10,xwalk!$A$2:$D$1455,4,FALSE)</f>
        <v>1</v>
      </c>
      <c r="B10">
        <v>9</v>
      </c>
      <c r="C10">
        <v>13479</v>
      </c>
      <c r="D10">
        <v>1005</v>
      </c>
      <c r="E10">
        <v>3707</v>
      </c>
      <c r="F10">
        <v>1490</v>
      </c>
      <c r="G10">
        <v>1237</v>
      </c>
      <c r="H10">
        <v>487</v>
      </c>
      <c r="I10">
        <v>610</v>
      </c>
      <c r="J10">
        <v>828</v>
      </c>
      <c r="K10">
        <v>5208</v>
      </c>
      <c r="L10">
        <v>1893</v>
      </c>
      <c r="M10">
        <v>591</v>
      </c>
      <c r="N10">
        <v>667</v>
      </c>
      <c r="O10">
        <v>3994</v>
      </c>
      <c r="P10">
        <v>2817</v>
      </c>
      <c r="Q10">
        <v>1315</v>
      </c>
      <c r="R10">
        <v>233</v>
      </c>
      <c r="S10">
        <v>14484</v>
      </c>
      <c r="T10">
        <v>405</v>
      </c>
      <c r="U10">
        <v>156</v>
      </c>
      <c r="V10">
        <v>2029</v>
      </c>
      <c r="W10">
        <v>3803</v>
      </c>
      <c r="X10">
        <v>4686</v>
      </c>
      <c r="Y10">
        <v>3405</v>
      </c>
      <c r="Z10">
        <v>7541</v>
      </c>
      <c r="AA10">
        <v>233</v>
      </c>
      <c r="AB10">
        <f t="shared" si="0"/>
        <v>8359</v>
      </c>
    </row>
    <row r="11" spans="1:28">
      <c r="A11">
        <f>VLOOKUP(B11,xwalk!$A$2:$D$1455,4,FALSE)</f>
        <v>1</v>
      </c>
      <c r="B11">
        <v>10</v>
      </c>
      <c r="C11">
        <v>9281</v>
      </c>
      <c r="D11">
        <v>146</v>
      </c>
      <c r="E11">
        <v>2411</v>
      </c>
      <c r="F11">
        <v>880</v>
      </c>
      <c r="G11">
        <v>701</v>
      </c>
      <c r="H11">
        <v>300</v>
      </c>
      <c r="I11">
        <v>343</v>
      </c>
      <c r="J11">
        <v>641</v>
      </c>
      <c r="K11">
        <v>2849</v>
      </c>
      <c r="L11">
        <v>1448</v>
      </c>
      <c r="M11">
        <v>431</v>
      </c>
      <c r="N11">
        <v>548</v>
      </c>
      <c r="O11">
        <v>2435</v>
      </c>
      <c r="P11">
        <v>1625</v>
      </c>
      <c r="Q11">
        <v>861</v>
      </c>
      <c r="R11">
        <v>355</v>
      </c>
      <c r="S11">
        <v>9427</v>
      </c>
      <c r="T11">
        <v>175</v>
      </c>
      <c r="U11">
        <v>42</v>
      </c>
      <c r="V11">
        <v>1282</v>
      </c>
      <c r="W11">
        <v>2447</v>
      </c>
      <c r="X11">
        <v>3687</v>
      </c>
      <c r="Y11">
        <v>1794</v>
      </c>
      <c r="Z11">
        <v>5094</v>
      </c>
      <c r="AA11">
        <v>100</v>
      </c>
      <c r="AB11">
        <f t="shared" si="0"/>
        <v>5276</v>
      </c>
    </row>
    <row r="12" spans="1:28">
      <c r="A12">
        <f>VLOOKUP(B12,xwalk!$A$2:$D$1455,4,FALSE)</f>
        <v>1</v>
      </c>
      <c r="B12">
        <v>11</v>
      </c>
      <c r="C12">
        <v>9199</v>
      </c>
      <c r="D12">
        <v>243</v>
      </c>
      <c r="E12">
        <v>2998</v>
      </c>
      <c r="F12">
        <v>1200</v>
      </c>
      <c r="G12">
        <v>424</v>
      </c>
      <c r="H12">
        <v>262</v>
      </c>
      <c r="I12">
        <v>322</v>
      </c>
      <c r="J12">
        <v>879</v>
      </c>
      <c r="K12">
        <v>4234</v>
      </c>
      <c r="L12">
        <v>1101</v>
      </c>
      <c r="M12">
        <v>298</v>
      </c>
      <c r="N12">
        <v>452</v>
      </c>
      <c r="O12">
        <v>2813</v>
      </c>
      <c r="P12">
        <v>1869</v>
      </c>
      <c r="Q12">
        <v>999</v>
      </c>
      <c r="R12">
        <v>404</v>
      </c>
      <c r="S12">
        <v>9442</v>
      </c>
      <c r="T12">
        <v>200</v>
      </c>
      <c r="U12">
        <v>78</v>
      </c>
      <c r="V12">
        <v>1193</v>
      </c>
      <c r="W12">
        <v>2142</v>
      </c>
      <c r="X12">
        <v>3981</v>
      </c>
      <c r="Y12">
        <v>1848</v>
      </c>
      <c r="Z12">
        <v>5384</v>
      </c>
      <c r="AA12">
        <v>122</v>
      </c>
      <c r="AB12">
        <f t="shared" si="0"/>
        <v>6085</v>
      </c>
    </row>
    <row r="13" spans="1:28">
      <c r="A13">
        <f>VLOOKUP(B13,xwalk!$A$2:$D$1455,4,FALSE)</f>
        <v>1</v>
      </c>
      <c r="B13">
        <v>12</v>
      </c>
      <c r="C13">
        <v>2502</v>
      </c>
      <c r="D13">
        <v>44</v>
      </c>
      <c r="E13">
        <v>397</v>
      </c>
      <c r="F13">
        <v>220</v>
      </c>
      <c r="G13">
        <v>131</v>
      </c>
      <c r="H13">
        <v>115</v>
      </c>
      <c r="I13">
        <v>155</v>
      </c>
      <c r="J13">
        <v>648</v>
      </c>
      <c r="K13">
        <v>948</v>
      </c>
      <c r="L13">
        <v>630</v>
      </c>
      <c r="M13">
        <v>62</v>
      </c>
      <c r="N13">
        <v>26</v>
      </c>
      <c r="O13">
        <v>375</v>
      </c>
      <c r="P13">
        <v>789</v>
      </c>
      <c r="Q13">
        <v>487</v>
      </c>
      <c r="R13">
        <v>15</v>
      </c>
      <c r="S13">
        <v>2546</v>
      </c>
      <c r="T13">
        <v>14</v>
      </c>
      <c r="U13">
        <v>9</v>
      </c>
      <c r="V13">
        <v>140</v>
      </c>
      <c r="W13">
        <v>775</v>
      </c>
      <c r="X13">
        <v>1359</v>
      </c>
      <c r="Y13">
        <v>249</v>
      </c>
      <c r="Z13">
        <v>1522</v>
      </c>
      <c r="AA13">
        <v>9</v>
      </c>
      <c r="AB13">
        <f t="shared" si="0"/>
        <v>1666</v>
      </c>
    </row>
    <row r="14" spans="1:28">
      <c r="A14">
        <f>VLOOKUP(B14,xwalk!$A$2:$D$1455,4,FALSE)</f>
        <v>1</v>
      </c>
      <c r="B14">
        <v>13</v>
      </c>
      <c r="C14">
        <v>1404</v>
      </c>
      <c r="D14">
        <v>10</v>
      </c>
      <c r="E14">
        <v>119</v>
      </c>
      <c r="F14">
        <v>54</v>
      </c>
      <c r="G14">
        <v>79</v>
      </c>
      <c r="H14">
        <v>55</v>
      </c>
      <c r="I14">
        <v>115</v>
      </c>
      <c r="J14">
        <v>600</v>
      </c>
      <c r="K14">
        <v>655</v>
      </c>
      <c r="L14">
        <v>360</v>
      </c>
      <c r="M14">
        <v>3</v>
      </c>
      <c r="N14">
        <v>4</v>
      </c>
      <c r="O14">
        <v>217</v>
      </c>
      <c r="P14">
        <v>493</v>
      </c>
      <c r="Q14">
        <v>305</v>
      </c>
      <c r="R14">
        <v>7</v>
      </c>
      <c r="S14">
        <v>1414</v>
      </c>
      <c r="T14">
        <v>8</v>
      </c>
      <c r="U14">
        <v>3</v>
      </c>
      <c r="V14">
        <v>31</v>
      </c>
      <c r="W14">
        <v>436</v>
      </c>
      <c r="X14">
        <v>793</v>
      </c>
      <c r="Y14">
        <v>143</v>
      </c>
      <c r="Z14">
        <v>817</v>
      </c>
      <c r="AA14">
        <v>8</v>
      </c>
      <c r="AB14">
        <f t="shared" si="0"/>
        <v>1022</v>
      </c>
    </row>
    <row r="15" spans="1:28">
      <c r="A15">
        <f>VLOOKUP(B15,xwalk!$A$2:$D$1455,4,FALSE)</f>
        <v>1</v>
      </c>
      <c r="B15">
        <v>14</v>
      </c>
      <c r="C15">
        <v>1277</v>
      </c>
      <c r="D15">
        <v>49</v>
      </c>
      <c r="E15">
        <v>163</v>
      </c>
      <c r="F15">
        <v>73</v>
      </c>
      <c r="G15">
        <v>58</v>
      </c>
      <c r="H15">
        <v>44</v>
      </c>
      <c r="I15">
        <v>74</v>
      </c>
      <c r="J15">
        <v>304</v>
      </c>
      <c r="K15">
        <v>269</v>
      </c>
      <c r="L15">
        <v>365</v>
      </c>
      <c r="M15">
        <v>50</v>
      </c>
      <c r="N15">
        <v>32</v>
      </c>
      <c r="O15">
        <v>154</v>
      </c>
      <c r="P15">
        <v>343</v>
      </c>
      <c r="Q15">
        <v>213</v>
      </c>
      <c r="R15">
        <v>6</v>
      </c>
      <c r="S15">
        <v>1326</v>
      </c>
      <c r="T15">
        <v>8</v>
      </c>
      <c r="U15">
        <v>3</v>
      </c>
      <c r="V15">
        <v>87</v>
      </c>
      <c r="W15">
        <v>452</v>
      </c>
      <c r="X15">
        <v>650</v>
      </c>
      <c r="Y15">
        <v>126</v>
      </c>
      <c r="Z15">
        <v>748</v>
      </c>
      <c r="AA15">
        <v>5</v>
      </c>
      <c r="AB15">
        <f t="shared" si="0"/>
        <v>716</v>
      </c>
    </row>
    <row r="16" spans="1:28">
      <c r="A16">
        <f>VLOOKUP(B16,xwalk!$A$2:$D$1455,4,FALSE)</f>
        <v>1</v>
      </c>
      <c r="B16">
        <v>15</v>
      </c>
      <c r="C16">
        <v>487</v>
      </c>
      <c r="D16">
        <v>14</v>
      </c>
      <c r="E16">
        <v>92</v>
      </c>
      <c r="F16">
        <v>46</v>
      </c>
      <c r="G16">
        <v>34</v>
      </c>
      <c r="H16">
        <v>28</v>
      </c>
      <c r="I16">
        <v>42</v>
      </c>
      <c r="J16">
        <v>112</v>
      </c>
      <c r="K16">
        <v>238</v>
      </c>
      <c r="L16">
        <v>102</v>
      </c>
      <c r="M16">
        <v>11</v>
      </c>
      <c r="N16">
        <v>3</v>
      </c>
      <c r="O16">
        <v>77</v>
      </c>
      <c r="P16">
        <v>169</v>
      </c>
      <c r="Q16">
        <v>104</v>
      </c>
      <c r="R16">
        <v>4</v>
      </c>
      <c r="S16">
        <v>501</v>
      </c>
      <c r="T16">
        <v>3</v>
      </c>
      <c r="U16">
        <v>2</v>
      </c>
      <c r="V16">
        <v>26</v>
      </c>
      <c r="W16">
        <v>151</v>
      </c>
      <c r="X16">
        <v>268</v>
      </c>
      <c r="Y16">
        <v>51</v>
      </c>
      <c r="Z16">
        <v>285</v>
      </c>
      <c r="AA16">
        <v>5</v>
      </c>
      <c r="AB16">
        <f t="shared" si="0"/>
        <v>354</v>
      </c>
    </row>
    <row r="17" spans="1:28">
      <c r="A17">
        <f>VLOOKUP(B17,xwalk!$A$2:$D$1455,4,FALSE)</f>
        <v>1</v>
      </c>
      <c r="B17">
        <v>16</v>
      </c>
      <c r="C17">
        <v>17361</v>
      </c>
      <c r="D17">
        <v>98</v>
      </c>
      <c r="E17">
        <v>1530</v>
      </c>
      <c r="F17">
        <v>566</v>
      </c>
      <c r="G17">
        <v>864</v>
      </c>
      <c r="H17">
        <v>532</v>
      </c>
      <c r="I17">
        <v>1276</v>
      </c>
      <c r="J17">
        <v>5557</v>
      </c>
      <c r="K17">
        <v>4578</v>
      </c>
      <c r="L17">
        <v>4740</v>
      </c>
      <c r="M17">
        <v>737</v>
      </c>
      <c r="N17">
        <v>270</v>
      </c>
      <c r="O17">
        <v>2200</v>
      </c>
      <c r="P17">
        <v>4968</v>
      </c>
      <c r="Q17">
        <v>3068</v>
      </c>
      <c r="R17">
        <v>89</v>
      </c>
      <c r="S17">
        <v>17459</v>
      </c>
      <c r="T17">
        <v>255</v>
      </c>
      <c r="U17">
        <v>30</v>
      </c>
      <c r="V17">
        <v>1160</v>
      </c>
      <c r="W17">
        <v>6232</v>
      </c>
      <c r="X17">
        <v>8254</v>
      </c>
      <c r="Y17">
        <v>1528</v>
      </c>
      <c r="Z17">
        <v>9966</v>
      </c>
      <c r="AA17">
        <v>166</v>
      </c>
      <c r="AB17">
        <f t="shared" si="0"/>
        <v>10325</v>
      </c>
    </row>
    <row r="18" spans="1:28">
      <c r="A18">
        <f>VLOOKUP(B18,xwalk!$A$2:$D$1455,4,FALSE)</f>
        <v>1</v>
      </c>
      <c r="B18">
        <v>17</v>
      </c>
      <c r="C18">
        <v>10124</v>
      </c>
      <c r="D18">
        <v>728</v>
      </c>
      <c r="E18">
        <v>1494</v>
      </c>
      <c r="F18">
        <v>872</v>
      </c>
      <c r="G18">
        <v>441</v>
      </c>
      <c r="H18">
        <v>347</v>
      </c>
      <c r="I18">
        <v>625</v>
      </c>
      <c r="J18">
        <v>2564</v>
      </c>
      <c r="K18">
        <v>3256</v>
      </c>
      <c r="L18">
        <v>2558</v>
      </c>
      <c r="M18">
        <v>373</v>
      </c>
      <c r="N18">
        <v>156</v>
      </c>
      <c r="O18">
        <v>1350</v>
      </c>
      <c r="P18">
        <v>3051</v>
      </c>
      <c r="Q18">
        <v>1887</v>
      </c>
      <c r="R18">
        <v>55</v>
      </c>
      <c r="S18">
        <v>10852</v>
      </c>
      <c r="T18">
        <v>164</v>
      </c>
      <c r="U18">
        <v>13</v>
      </c>
      <c r="V18">
        <v>948</v>
      </c>
      <c r="W18">
        <v>3637</v>
      </c>
      <c r="X18">
        <v>5138</v>
      </c>
      <c r="Y18">
        <v>952</v>
      </c>
      <c r="Z18">
        <v>6310</v>
      </c>
      <c r="AA18">
        <v>108</v>
      </c>
      <c r="AB18">
        <f t="shared" si="0"/>
        <v>6343</v>
      </c>
    </row>
    <row r="19" spans="1:28">
      <c r="A19">
        <f>VLOOKUP(B19,xwalk!$A$2:$D$1455,4,FALSE)</f>
        <v>1</v>
      </c>
      <c r="B19">
        <v>18</v>
      </c>
      <c r="C19">
        <v>6583</v>
      </c>
      <c r="D19">
        <v>548</v>
      </c>
      <c r="E19">
        <v>421</v>
      </c>
      <c r="F19">
        <v>316</v>
      </c>
      <c r="G19">
        <v>286</v>
      </c>
      <c r="H19">
        <v>280</v>
      </c>
      <c r="I19">
        <v>470</v>
      </c>
      <c r="J19">
        <v>2229</v>
      </c>
      <c r="K19">
        <v>2080</v>
      </c>
      <c r="L19">
        <v>1498</v>
      </c>
      <c r="M19">
        <v>291</v>
      </c>
      <c r="N19">
        <v>133</v>
      </c>
      <c r="O19">
        <v>369</v>
      </c>
      <c r="P19">
        <v>1989</v>
      </c>
      <c r="Q19">
        <v>1253</v>
      </c>
      <c r="R19">
        <v>391</v>
      </c>
      <c r="S19">
        <v>7131</v>
      </c>
      <c r="T19">
        <v>83</v>
      </c>
      <c r="U19">
        <v>124</v>
      </c>
      <c r="V19">
        <v>666</v>
      </c>
      <c r="W19">
        <v>2727</v>
      </c>
      <c r="X19">
        <v>3099</v>
      </c>
      <c r="Y19">
        <v>432</v>
      </c>
      <c r="Z19">
        <v>4192</v>
      </c>
      <c r="AA19">
        <v>81</v>
      </c>
      <c r="AB19">
        <f t="shared" si="0"/>
        <v>4002</v>
      </c>
    </row>
    <row r="20" spans="1:28">
      <c r="A20">
        <f>VLOOKUP(B20,xwalk!$A$2:$D$1455,4,FALSE)</f>
        <v>1</v>
      </c>
      <c r="B20">
        <v>19</v>
      </c>
      <c r="C20">
        <v>3982</v>
      </c>
      <c r="D20">
        <v>347</v>
      </c>
      <c r="E20">
        <v>543</v>
      </c>
      <c r="F20">
        <v>673</v>
      </c>
      <c r="G20">
        <v>224</v>
      </c>
      <c r="H20">
        <v>182</v>
      </c>
      <c r="I20">
        <v>191</v>
      </c>
      <c r="J20">
        <v>508</v>
      </c>
      <c r="K20">
        <v>1037</v>
      </c>
      <c r="L20">
        <v>995</v>
      </c>
      <c r="M20">
        <v>213</v>
      </c>
      <c r="N20">
        <v>76</v>
      </c>
      <c r="O20">
        <v>207</v>
      </c>
      <c r="P20">
        <v>1152</v>
      </c>
      <c r="Q20">
        <v>726</v>
      </c>
      <c r="R20">
        <v>236</v>
      </c>
      <c r="S20">
        <v>4329</v>
      </c>
      <c r="T20">
        <v>50</v>
      </c>
      <c r="U20">
        <v>72</v>
      </c>
      <c r="V20">
        <v>633</v>
      </c>
      <c r="W20">
        <v>1613</v>
      </c>
      <c r="X20">
        <v>1699</v>
      </c>
      <c r="Y20">
        <v>262</v>
      </c>
      <c r="Z20">
        <v>2548</v>
      </c>
      <c r="AA20">
        <v>47</v>
      </c>
      <c r="AB20">
        <f t="shared" si="0"/>
        <v>2321</v>
      </c>
    </row>
    <row r="21" spans="1:28">
      <c r="A21">
        <f>VLOOKUP(B21,xwalk!$A$2:$D$1455,4,FALSE)</f>
        <v>1</v>
      </c>
      <c r="B21">
        <v>20</v>
      </c>
      <c r="C21">
        <v>8450</v>
      </c>
      <c r="D21">
        <v>581</v>
      </c>
      <c r="E21">
        <v>1412</v>
      </c>
      <c r="F21">
        <v>1161</v>
      </c>
      <c r="G21">
        <v>438</v>
      </c>
      <c r="H21">
        <v>370</v>
      </c>
      <c r="I21">
        <v>419</v>
      </c>
      <c r="J21">
        <v>928</v>
      </c>
      <c r="K21">
        <v>2348</v>
      </c>
      <c r="L21">
        <v>1491</v>
      </c>
      <c r="M21">
        <v>452</v>
      </c>
      <c r="N21">
        <v>437</v>
      </c>
      <c r="O21">
        <v>1215</v>
      </c>
      <c r="P21">
        <v>1553</v>
      </c>
      <c r="Q21">
        <v>1657</v>
      </c>
      <c r="R21">
        <v>303</v>
      </c>
      <c r="S21">
        <v>9031</v>
      </c>
      <c r="T21">
        <v>98</v>
      </c>
      <c r="U21">
        <v>86</v>
      </c>
      <c r="V21">
        <v>590</v>
      </c>
      <c r="W21">
        <v>1583</v>
      </c>
      <c r="X21">
        <v>2021</v>
      </c>
      <c r="Y21">
        <v>4653</v>
      </c>
      <c r="Z21">
        <v>4809</v>
      </c>
      <c r="AA21">
        <v>50</v>
      </c>
      <c r="AB21">
        <f t="shared" si="0"/>
        <v>4728</v>
      </c>
    </row>
    <row r="22" spans="1:28">
      <c r="A22">
        <f>VLOOKUP(B22,xwalk!$A$2:$D$1455,4,FALSE)</f>
        <v>1</v>
      </c>
      <c r="B22">
        <v>21</v>
      </c>
      <c r="C22">
        <v>8154</v>
      </c>
      <c r="D22">
        <v>535</v>
      </c>
      <c r="E22">
        <v>2636</v>
      </c>
      <c r="F22">
        <v>659</v>
      </c>
      <c r="G22">
        <v>542</v>
      </c>
      <c r="H22">
        <v>187</v>
      </c>
      <c r="I22">
        <v>428</v>
      </c>
      <c r="J22">
        <v>1008</v>
      </c>
      <c r="K22">
        <v>3208</v>
      </c>
      <c r="L22">
        <v>1942</v>
      </c>
      <c r="M22">
        <v>194</v>
      </c>
      <c r="N22">
        <v>116</v>
      </c>
      <c r="O22">
        <v>3498</v>
      </c>
      <c r="P22">
        <v>1010</v>
      </c>
      <c r="Q22">
        <v>829</v>
      </c>
      <c r="R22">
        <v>123</v>
      </c>
      <c r="S22">
        <v>8689</v>
      </c>
      <c r="T22">
        <v>111</v>
      </c>
      <c r="U22">
        <v>90</v>
      </c>
      <c r="V22">
        <v>416</v>
      </c>
      <c r="W22">
        <v>1191</v>
      </c>
      <c r="X22">
        <v>2257</v>
      </c>
      <c r="Y22">
        <v>4624</v>
      </c>
      <c r="Z22">
        <v>4592</v>
      </c>
      <c r="AA22">
        <v>88</v>
      </c>
      <c r="AB22">
        <f t="shared" si="0"/>
        <v>5460</v>
      </c>
    </row>
    <row r="23" spans="1:28">
      <c r="A23">
        <f>VLOOKUP(B23,xwalk!$A$2:$D$1455,4,FALSE)</f>
        <v>1</v>
      </c>
      <c r="B23">
        <v>22</v>
      </c>
      <c r="C23">
        <v>3218</v>
      </c>
      <c r="D23">
        <v>32</v>
      </c>
      <c r="E23">
        <v>586</v>
      </c>
      <c r="F23">
        <v>301</v>
      </c>
      <c r="G23">
        <v>129</v>
      </c>
      <c r="H23">
        <v>123</v>
      </c>
      <c r="I23">
        <v>227</v>
      </c>
      <c r="J23">
        <v>815</v>
      </c>
      <c r="K23">
        <v>1329</v>
      </c>
      <c r="L23">
        <v>717</v>
      </c>
      <c r="M23">
        <v>95</v>
      </c>
      <c r="N23">
        <v>40</v>
      </c>
      <c r="O23">
        <v>807</v>
      </c>
      <c r="P23">
        <v>1000</v>
      </c>
      <c r="Q23">
        <v>333</v>
      </c>
      <c r="R23">
        <v>41</v>
      </c>
      <c r="S23">
        <v>3250</v>
      </c>
      <c r="T23">
        <v>30</v>
      </c>
      <c r="U23">
        <v>41</v>
      </c>
      <c r="V23">
        <v>97</v>
      </c>
      <c r="W23">
        <v>387</v>
      </c>
      <c r="X23">
        <v>1371</v>
      </c>
      <c r="Y23">
        <v>1324</v>
      </c>
      <c r="Z23">
        <v>1533</v>
      </c>
      <c r="AA23">
        <v>46</v>
      </c>
      <c r="AB23">
        <f t="shared" si="0"/>
        <v>2181</v>
      </c>
    </row>
    <row r="24" spans="1:28">
      <c r="A24">
        <f>VLOOKUP(B24,xwalk!$A$2:$D$1455,4,FALSE)</f>
        <v>1</v>
      </c>
      <c r="B24">
        <v>23</v>
      </c>
      <c r="C24">
        <v>3956</v>
      </c>
      <c r="D24">
        <v>8</v>
      </c>
      <c r="E24">
        <v>773</v>
      </c>
      <c r="F24">
        <v>478</v>
      </c>
      <c r="G24">
        <v>111</v>
      </c>
      <c r="H24">
        <v>102</v>
      </c>
      <c r="I24">
        <v>153</v>
      </c>
      <c r="J24">
        <v>624</v>
      </c>
      <c r="K24">
        <v>1055</v>
      </c>
      <c r="L24">
        <v>855</v>
      </c>
      <c r="M24">
        <v>146</v>
      </c>
      <c r="N24">
        <v>185</v>
      </c>
      <c r="O24">
        <v>832</v>
      </c>
      <c r="P24">
        <v>1026</v>
      </c>
      <c r="Q24">
        <v>340</v>
      </c>
      <c r="R24">
        <v>43</v>
      </c>
      <c r="S24">
        <v>3964</v>
      </c>
      <c r="T24">
        <v>31</v>
      </c>
      <c r="U24">
        <v>0</v>
      </c>
      <c r="V24">
        <v>368</v>
      </c>
      <c r="W24">
        <v>467</v>
      </c>
      <c r="X24">
        <v>1505</v>
      </c>
      <c r="Y24">
        <v>1593</v>
      </c>
      <c r="Z24">
        <v>1860</v>
      </c>
      <c r="AA24">
        <v>16</v>
      </c>
      <c r="AB24">
        <f t="shared" si="0"/>
        <v>2241</v>
      </c>
    </row>
    <row r="25" spans="1:28">
      <c r="A25">
        <f>VLOOKUP(B25,xwalk!$A$2:$D$1455,4,FALSE)</f>
        <v>1</v>
      </c>
      <c r="B25">
        <v>24</v>
      </c>
      <c r="C25">
        <v>2750</v>
      </c>
      <c r="D25">
        <v>11</v>
      </c>
      <c r="E25">
        <v>626</v>
      </c>
      <c r="F25">
        <v>240</v>
      </c>
      <c r="G25">
        <v>119</v>
      </c>
      <c r="H25">
        <v>112</v>
      </c>
      <c r="I25">
        <v>115</v>
      </c>
      <c r="J25">
        <v>535</v>
      </c>
      <c r="K25">
        <v>1047</v>
      </c>
      <c r="L25">
        <v>511</v>
      </c>
      <c r="M25">
        <v>98</v>
      </c>
      <c r="N25">
        <v>91</v>
      </c>
      <c r="O25">
        <v>938</v>
      </c>
      <c r="P25">
        <v>439</v>
      </c>
      <c r="Q25">
        <v>232</v>
      </c>
      <c r="R25">
        <v>138</v>
      </c>
      <c r="S25">
        <v>2761</v>
      </c>
      <c r="T25">
        <v>48</v>
      </c>
      <c r="U25">
        <v>6</v>
      </c>
      <c r="V25">
        <v>178</v>
      </c>
      <c r="W25">
        <v>234</v>
      </c>
      <c r="X25">
        <v>986</v>
      </c>
      <c r="Y25">
        <v>1309</v>
      </c>
      <c r="Z25">
        <v>1178</v>
      </c>
      <c r="AA25">
        <v>28</v>
      </c>
      <c r="AB25">
        <f t="shared" si="0"/>
        <v>1747</v>
      </c>
    </row>
    <row r="26" spans="1:28">
      <c r="A26">
        <f>VLOOKUP(B26,xwalk!$A$2:$D$1455,4,FALSE)</f>
        <v>1</v>
      </c>
      <c r="B26">
        <v>25</v>
      </c>
      <c r="C26">
        <v>4094</v>
      </c>
      <c r="D26">
        <v>9</v>
      </c>
      <c r="E26">
        <v>668</v>
      </c>
      <c r="F26">
        <v>402</v>
      </c>
      <c r="G26">
        <v>184</v>
      </c>
      <c r="H26">
        <v>156</v>
      </c>
      <c r="I26">
        <v>166</v>
      </c>
      <c r="J26">
        <v>402</v>
      </c>
      <c r="K26">
        <v>754</v>
      </c>
      <c r="L26">
        <v>677</v>
      </c>
      <c r="M26">
        <v>254</v>
      </c>
      <c r="N26">
        <v>293</v>
      </c>
      <c r="O26">
        <v>1080</v>
      </c>
      <c r="P26">
        <v>486</v>
      </c>
      <c r="Q26">
        <v>256</v>
      </c>
      <c r="R26">
        <v>156</v>
      </c>
      <c r="S26">
        <v>4103</v>
      </c>
      <c r="T26">
        <v>77</v>
      </c>
      <c r="U26">
        <v>304</v>
      </c>
      <c r="V26">
        <v>187</v>
      </c>
      <c r="W26">
        <v>240</v>
      </c>
      <c r="X26">
        <v>1072</v>
      </c>
      <c r="Y26">
        <v>2223</v>
      </c>
      <c r="Z26">
        <v>1852</v>
      </c>
      <c r="AA26">
        <v>203</v>
      </c>
      <c r="AB26">
        <f t="shared" si="0"/>
        <v>1978</v>
      </c>
    </row>
    <row r="27" spans="1:28">
      <c r="A27">
        <f>VLOOKUP(B27,xwalk!$A$2:$D$1455,4,FALSE)</f>
        <v>1</v>
      </c>
      <c r="B27">
        <v>26</v>
      </c>
      <c r="C27">
        <v>2089</v>
      </c>
      <c r="D27">
        <v>20</v>
      </c>
      <c r="E27">
        <v>319</v>
      </c>
      <c r="F27">
        <v>205</v>
      </c>
      <c r="G27">
        <v>100</v>
      </c>
      <c r="H27">
        <v>85</v>
      </c>
      <c r="I27">
        <v>101</v>
      </c>
      <c r="J27">
        <v>211</v>
      </c>
      <c r="K27">
        <v>418</v>
      </c>
      <c r="L27">
        <v>319</v>
      </c>
      <c r="M27">
        <v>136</v>
      </c>
      <c r="N27">
        <v>148</v>
      </c>
      <c r="O27">
        <v>431</v>
      </c>
      <c r="P27">
        <v>270</v>
      </c>
      <c r="Q27">
        <v>217</v>
      </c>
      <c r="R27">
        <v>103</v>
      </c>
      <c r="S27">
        <v>2109</v>
      </c>
      <c r="T27">
        <v>38</v>
      </c>
      <c r="U27">
        <v>148</v>
      </c>
      <c r="V27">
        <v>127</v>
      </c>
      <c r="W27">
        <v>202</v>
      </c>
      <c r="X27">
        <v>599</v>
      </c>
      <c r="Y27">
        <v>995</v>
      </c>
      <c r="Z27">
        <v>945</v>
      </c>
      <c r="AA27">
        <v>103</v>
      </c>
      <c r="AB27">
        <f t="shared" si="0"/>
        <v>1021</v>
      </c>
    </row>
    <row r="28" spans="1:28">
      <c r="A28">
        <f>VLOOKUP(B28,xwalk!$A$2:$D$1455,4,FALSE)</f>
        <v>1</v>
      </c>
      <c r="B28">
        <v>27</v>
      </c>
      <c r="C28">
        <v>3643</v>
      </c>
      <c r="D28">
        <v>2</v>
      </c>
      <c r="E28">
        <v>735</v>
      </c>
      <c r="F28">
        <v>374</v>
      </c>
      <c r="G28">
        <v>157</v>
      </c>
      <c r="H28">
        <v>157</v>
      </c>
      <c r="I28">
        <v>141</v>
      </c>
      <c r="J28">
        <v>305</v>
      </c>
      <c r="K28">
        <v>814</v>
      </c>
      <c r="L28">
        <v>627</v>
      </c>
      <c r="M28">
        <v>193</v>
      </c>
      <c r="N28">
        <v>235</v>
      </c>
      <c r="O28">
        <v>938</v>
      </c>
      <c r="P28">
        <v>559</v>
      </c>
      <c r="Q28">
        <v>211</v>
      </c>
      <c r="R28">
        <v>161</v>
      </c>
      <c r="S28">
        <v>3645</v>
      </c>
      <c r="T28">
        <v>68</v>
      </c>
      <c r="U28">
        <v>248</v>
      </c>
      <c r="V28">
        <v>225</v>
      </c>
      <c r="W28">
        <v>282</v>
      </c>
      <c r="X28">
        <v>1018</v>
      </c>
      <c r="Y28">
        <v>1804</v>
      </c>
      <c r="Z28">
        <v>1602</v>
      </c>
      <c r="AA28">
        <v>179</v>
      </c>
      <c r="AB28">
        <f t="shared" si="0"/>
        <v>1869</v>
      </c>
    </row>
    <row r="29" spans="1:28">
      <c r="A29">
        <f>VLOOKUP(B29,xwalk!$A$2:$D$1455,4,FALSE)</f>
        <v>1</v>
      </c>
      <c r="B29">
        <v>28</v>
      </c>
      <c r="C29">
        <v>4042</v>
      </c>
      <c r="D29">
        <v>4</v>
      </c>
      <c r="E29">
        <v>739</v>
      </c>
      <c r="F29">
        <v>424</v>
      </c>
      <c r="G29">
        <v>229</v>
      </c>
      <c r="H29">
        <v>237</v>
      </c>
      <c r="I29">
        <v>217</v>
      </c>
      <c r="J29">
        <v>467</v>
      </c>
      <c r="K29">
        <v>1118</v>
      </c>
      <c r="L29">
        <v>858</v>
      </c>
      <c r="M29">
        <v>196</v>
      </c>
      <c r="N29">
        <v>141</v>
      </c>
      <c r="O29">
        <v>721</v>
      </c>
      <c r="P29">
        <v>919</v>
      </c>
      <c r="Q29">
        <v>367</v>
      </c>
      <c r="R29">
        <v>306</v>
      </c>
      <c r="S29">
        <v>4046</v>
      </c>
      <c r="T29">
        <v>78</v>
      </c>
      <c r="U29">
        <v>8</v>
      </c>
      <c r="V29">
        <v>490</v>
      </c>
      <c r="W29">
        <v>646</v>
      </c>
      <c r="X29">
        <v>1332</v>
      </c>
      <c r="Y29">
        <v>1492</v>
      </c>
      <c r="Z29">
        <v>1629</v>
      </c>
      <c r="AA29">
        <v>65</v>
      </c>
      <c r="AB29">
        <f t="shared" si="0"/>
        <v>2313</v>
      </c>
    </row>
    <row r="30" spans="1:28">
      <c r="A30">
        <f>VLOOKUP(B30,xwalk!$A$2:$D$1455,4,FALSE)</f>
        <v>1</v>
      </c>
      <c r="B30">
        <v>29</v>
      </c>
      <c r="C30">
        <v>5729</v>
      </c>
      <c r="D30">
        <v>376</v>
      </c>
      <c r="E30">
        <v>1248</v>
      </c>
      <c r="F30">
        <v>704</v>
      </c>
      <c r="G30">
        <v>440</v>
      </c>
      <c r="H30">
        <v>413</v>
      </c>
      <c r="I30">
        <v>337</v>
      </c>
      <c r="J30">
        <v>649</v>
      </c>
      <c r="K30">
        <v>2333</v>
      </c>
      <c r="L30">
        <v>1155</v>
      </c>
      <c r="M30">
        <v>186</v>
      </c>
      <c r="N30">
        <v>117</v>
      </c>
      <c r="O30">
        <v>1107</v>
      </c>
      <c r="P30">
        <v>1651</v>
      </c>
      <c r="Q30">
        <v>788</v>
      </c>
      <c r="R30">
        <v>245</v>
      </c>
      <c r="S30">
        <v>6105</v>
      </c>
      <c r="T30">
        <v>79</v>
      </c>
      <c r="U30">
        <v>0</v>
      </c>
      <c r="V30">
        <v>907</v>
      </c>
      <c r="W30">
        <v>1404</v>
      </c>
      <c r="X30">
        <v>2192</v>
      </c>
      <c r="Y30">
        <v>1523</v>
      </c>
      <c r="Z30">
        <v>2567</v>
      </c>
      <c r="AA30">
        <v>58</v>
      </c>
      <c r="AB30">
        <f t="shared" si="0"/>
        <v>3791</v>
      </c>
    </row>
    <row r="31" spans="1:28">
      <c r="A31">
        <f>VLOOKUP(B31,xwalk!$A$2:$D$1455,4,FALSE)</f>
        <v>1</v>
      </c>
      <c r="B31">
        <v>30</v>
      </c>
      <c r="C31">
        <v>7681</v>
      </c>
      <c r="D31">
        <v>747</v>
      </c>
      <c r="E31">
        <v>1930</v>
      </c>
      <c r="F31">
        <v>856</v>
      </c>
      <c r="G31">
        <v>755</v>
      </c>
      <c r="H31">
        <v>314</v>
      </c>
      <c r="I31">
        <v>387</v>
      </c>
      <c r="J31">
        <v>568</v>
      </c>
      <c r="K31">
        <v>2921</v>
      </c>
      <c r="L31">
        <v>1262</v>
      </c>
      <c r="M31">
        <v>298</v>
      </c>
      <c r="N31">
        <v>329</v>
      </c>
      <c r="O31">
        <v>2037</v>
      </c>
      <c r="P31">
        <v>1862</v>
      </c>
      <c r="Q31">
        <v>781</v>
      </c>
      <c r="R31">
        <v>130</v>
      </c>
      <c r="S31">
        <v>8428</v>
      </c>
      <c r="T31">
        <v>267</v>
      </c>
      <c r="U31">
        <v>174</v>
      </c>
      <c r="V31">
        <v>1074</v>
      </c>
      <c r="W31">
        <v>2207</v>
      </c>
      <c r="X31">
        <v>3054</v>
      </c>
      <c r="Y31">
        <v>1652</v>
      </c>
      <c r="Z31">
        <v>4544</v>
      </c>
      <c r="AA31">
        <v>165</v>
      </c>
      <c r="AB31">
        <f t="shared" si="0"/>
        <v>4810</v>
      </c>
    </row>
    <row r="32" spans="1:28">
      <c r="A32">
        <f>VLOOKUP(B32,xwalk!$A$2:$D$1455,4,FALSE)</f>
        <v>1</v>
      </c>
      <c r="B32">
        <v>31</v>
      </c>
      <c r="C32">
        <v>5035</v>
      </c>
      <c r="D32">
        <v>128</v>
      </c>
      <c r="E32">
        <v>1274</v>
      </c>
      <c r="F32">
        <v>565</v>
      </c>
      <c r="G32">
        <v>498</v>
      </c>
      <c r="H32">
        <v>219</v>
      </c>
      <c r="I32">
        <v>306</v>
      </c>
      <c r="J32">
        <v>604</v>
      </c>
      <c r="K32">
        <v>2284</v>
      </c>
      <c r="L32">
        <v>912</v>
      </c>
      <c r="M32">
        <v>158</v>
      </c>
      <c r="N32">
        <v>112</v>
      </c>
      <c r="O32">
        <v>1327</v>
      </c>
      <c r="P32">
        <v>1641</v>
      </c>
      <c r="Q32">
        <v>471</v>
      </c>
      <c r="R32">
        <v>27</v>
      </c>
      <c r="S32">
        <v>5163</v>
      </c>
      <c r="T32">
        <v>110</v>
      </c>
      <c r="U32">
        <v>20</v>
      </c>
      <c r="V32">
        <v>551</v>
      </c>
      <c r="W32">
        <v>1296</v>
      </c>
      <c r="X32">
        <v>1915</v>
      </c>
      <c r="Y32">
        <v>1271</v>
      </c>
      <c r="Z32">
        <v>2767</v>
      </c>
      <c r="AA32">
        <v>70</v>
      </c>
      <c r="AB32">
        <f t="shared" si="0"/>
        <v>3466</v>
      </c>
    </row>
    <row r="33" spans="1:28">
      <c r="A33">
        <f>VLOOKUP(B33,xwalk!$A$2:$D$1455,4,FALSE)</f>
        <v>1</v>
      </c>
      <c r="B33">
        <v>32</v>
      </c>
      <c r="C33">
        <v>7033</v>
      </c>
      <c r="D33">
        <v>27</v>
      </c>
      <c r="E33">
        <v>1396</v>
      </c>
      <c r="F33">
        <v>832</v>
      </c>
      <c r="G33">
        <v>393</v>
      </c>
      <c r="H33">
        <v>413</v>
      </c>
      <c r="I33">
        <v>364</v>
      </c>
      <c r="J33">
        <v>863</v>
      </c>
      <c r="K33">
        <v>2382</v>
      </c>
      <c r="L33">
        <v>1311</v>
      </c>
      <c r="M33">
        <v>338</v>
      </c>
      <c r="N33">
        <v>230</v>
      </c>
      <c r="O33">
        <v>1079</v>
      </c>
      <c r="P33">
        <v>2248</v>
      </c>
      <c r="Q33">
        <v>632</v>
      </c>
      <c r="R33">
        <v>302</v>
      </c>
      <c r="S33">
        <v>7060</v>
      </c>
      <c r="T33">
        <v>104</v>
      </c>
      <c r="U33">
        <v>11</v>
      </c>
      <c r="V33">
        <v>996</v>
      </c>
      <c r="W33">
        <v>1512</v>
      </c>
      <c r="X33">
        <v>2304</v>
      </c>
      <c r="Y33">
        <v>2133</v>
      </c>
      <c r="Z33">
        <v>2910</v>
      </c>
      <c r="AA33">
        <v>65</v>
      </c>
      <c r="AB33">
        <f t="shared" si="0"/>
        <v>4261</v>
      </c>
    </row>
    <row r="34" spans="1:28">
      <c r="A34">
        <f>VLOOKUP(B34,xwalk!$A$2:$D$1455,4,FALSE)</f>
        <v>1</v>
      </c>
      <c r="B34">
        <v>33</v>
      </c>
      <c r="C34">
        <v>6488</v>
      </c>
      <c r="D34">
        <v>16</v>
      </c>
      <c r="E34">
        <v>898</v>
      </c>
      <c r="F34">
        <v>576</v>
      </c>
      <c r="G34">
        <v>325</v>
      </c>
      <c r="H34">
        <v>348</v>
      </c>
      <c r="I34">
        <v>329</v>
      </c>
      <c r="J34">
        <v>980</v>
      </c>
      <c r="K34">
        <v>1538</v>
      </c>
      <c r="L34">
        <v>1196</v>
      </c>
      <c r="M34">
        <v>422</v>
      </c>
      <c r="N34">
        <v>300</v>
      </c>
      <c r="O34">
        <v>778</v>
      </c>
      <c r="P34">
        <v>1456</v>
      </c>
      <c r="Q34">
        <v>913</v>
      </c>
      <c r="R34">
        <v>309</v>
      </c>
      <c r="S34">
        <v>6504</v>
      </c>
      <c r="T34">
        <v>124</v>
      </c>
      <c r="U34">
        <v>349</v>
      </c>
      <c r="V34">
        <v>609</v>
      </c>
      <c r="W34">
        <v>1348</v>
      </c>
      <c r="X34">
        <v>2155</v>
      </c>
      <c r="Y34">
        <v>1919</v>
      </c>
      <c r="Z34">
        <v>2888</v>
      </c>
      <c r="AA34">
        <v>297</v>
      </c>
      <c r="AB34">
        <f t="shared" si="0"/>
        <v>3456</v>
      </c>
    </row>
    <row r="35" spans="1:28">
      <c r="A35">
        <f>VLOOKUP(B35,xwalk!$A$2:$D$1455,4,FALSE)</f>
        <v>1</v>
      </c>
      <c r="B35">
        <v>34</v>
      </c>
      <c r="C35">
        <v>5772</v>
      </c>
      <c r="D35">
        <v>0</v>
      </c>
      <c r="E35">
        <v>891</v>
      </c>
      <c r="F35">
        <v>486</v>
      </c>
      <c r="G35">
        <v>324</v>
      </c>
      <c r="H35">
        <v>345</v>
      </c>
      <c r="I35">
        <v>341</v>
      </c>
      <c r="J35">
        <v>1120</v>
      </c>
      <c r="K35">
        <v>1805</v>
      </c>
      <c r="L35">
        <v>1306</v>
      </c>
      <c r="M35">
        <v>280</v>
      </c>
      <c r="N35">
        <v>116</v>
      </c>
      <c r="O35">
        <v>812</v>
      </c>
      <c r="P35">
        <v>1428</v>
      </c>
      <c r="Q35">
        <v>947</v>
      </c>
      <c r="R35">
        <v>320</v>
      </c>
      <c r="S35">
        <v>5772</v>
      </c>
      <c r="T35">
        <v>80</v>
      </c>
      <c r="U35">
        <v>0</v>
      </c>
      <c r="V35">
        <v>643</v>
      </c>
      <c r="W35">
        <v>1452</v>
      </c>
      <c r="X35">
        <v>1780</v>
      </c>
      <c r="Y35">
        <v>1817</v>
      </c>
      <c r="Z35">
        <v>2481</v>
      </c>
      <c r="AA35">
        <v>60</v>
      </c>
      <c r="AB35">
        <f t="shared" si="0"/>
        <v>3507</v>
      </c>
    </row>
    <row r="36" spans="1:28">
      <c r="A36">
        <f>VLOOKUP(B36,xwalk!$A$2:$D$1455,4,FALSE)</f>
        <v>1</v>
      </c>
      <c r="B36">
        <v>35</v>
      </c>
      <c r="C36">
        <v>5667</v>
      </c>
      <c r="D36">
        <v>0</v>
      </c>
      <c r="E36">
        <v>858</v>
      </c>
      <c r="F36">
        <v>524</v>
      </c>
      <c r="G36">
        <v>344</v>
      </c>
      <c r="H36">
        <v>325</v>
      </c>
      <c r="I36">
        <v>252</v>
      </c>
      <c r="J36">
        <v>711</v>
      </c>
      <c r="K36">
        <v>1331</v>
      </c>
      <c r="L36">
        <v>1082</v>
      </c>
      <c r="M36">
        <v>308</v>
      </c>
      <c r="N36">
        <v>293</v>
      </c>
      <c r="O36">
        <v>1075</v>
      </c>
      <c r="P36">
        <v>1048</v>
      </c>
      <c r="Q36">
        <v>676</v>
      </c>
      <c r="R36">
        <v>215</v>
      </c>
      <c r="S36">
        <v>5667</v>
      </c>
      <c r="T36">
        <v>125</v>
      </c>
      <c r="U36">
        <v>346</v>
      </c>
      <c r="V36">
        <v>463</v>
      </c>
      <c r="W36">
        <v>968</v>
      </c>
      <c r="X36">
        <v>1861</v>
      </c>
      <c r="Y36">
        <v>1904</v>
      </c>
      <c r="Z36">
        <v>2539</v>
      </c>
      <c r="AA36">
        <v>282</v>
      </c>
      <c r="AB36">
        <f t="shared" si="0"/>
        <v>3014</v>
      </c>
    </row>
    <row r="37" spans="1:28">
      <c r="A37">
        <f>VLOOKUP(B37,xwalk!$A$2:$D$1455,4,FALSE)</f>
        <v>1</v>
      </c>
      <c r="B37">
        <v>36</v>
      </c>
      <c r="C37">
        <v>6400</v>
      </c>
      <c r="D37">
        <v>0</v>
      </c>
      <c r="E37">
        <v>1266</v>
      </c>
      <c r="F37">
        <v>624</v>
      </c>
      <c r="G37">
        <v>307</v>
      </c>
      <c r="H37">
        <v>303</v>
      </c>
      <c r="I37">
        <v>231</v>
      </c>
      <c r="J37">
        <v>603</v>
      </c>
      <c r="K37">
        <v>1481</v>
      </c>
      <c r="L37">
        <v>1090</v>
      </c>
      <c r="M37">
        <v>414</v>
      </c>
      <c r="N37">
        <v>349</v>
      </c>
      <c r="O37">
        <v>1513</v>
      </c>
      <c r="P37">
        <v>878</v>
      </c>
      <c r="Q37">
        <v>550</v>
      </c>
      <c r="R37">
        <v>393</v>
      </c>
      <c r="S37">
        <v>6400</v>
      </c>
      <c r="T37">
        <v>123</v>
      </c>
      <c r="U37">
        <v>350</v>
      </c>
      <c r="V37">
        <v>412</v>
      </c>
      <c r="W37">
        <v>527</v>
      </c>
      <c r="X37">
        <v>1735</v>
      </c>
      <c r="Y37">
        <v>3253</v>
      </c>
      <c r="Z37">
        <v>2795</v>
      </c>
      <c r="AA37">
        <v>296</v>
      </c>
      <c r="AB37">
        <f t="shared" si="0"/>
        <v>3334</v>
      </c>
    </row>
    <row r="38" spans="1:28">
      <c r="A38">
        <f>VLOOKUP(B38,xwalk!$A$2:$D$1455,4,FALSE)</f>
        <v>1</v>
      </c>
      <c r="B38">
        <v>37</v>
      </c>
      <c r="C38">
        <v>4966</v>
      </c>
      <c r="D38">
        <v>3</v>
      </c>
      <c r="E38">
        <v>807</v>
      </c>
      <c r="F38">
        <v>472</v>
      </c>
      <c r="G38">
        <v>286</v>
      </c>
      <c r="H38">
        <v>313</v>
      </c>
      <c r="I38">
        <v>226</v>
      </c>
      <c r="J38">
        <v>577</v>
      </c>
      <c r="K38">
        <v>1322</v>
      </c>
      <c r="L38">
        <v>786</v>
      </c>
      <c r="M38">
        <v>314</v>
      </c>
      <c r="N38">
        <v>259</v>
      </c>
      <c r="O38">
        <v>852</v>
      </c>
      <c r="P38">
        <v>876</v>
      </c>
      <c r="Q38">
        <v>644</v>
      </c>
      <c r="R38">
        <v>309</v>
      </c>
      <c r="S38">
        <v>4969</v>
      </c>
      <c r="T38">
        <v>108</v>
      </c>
      <c r="U38">
        <v>317</v>
      </c>
      <c r="V38">
        <v>464</v>
      </c>
      <c r="W38">
        <v>777</v>
      </c>
      <c r="X38">
        <v>1759</v>
      </c>
      <c r="Y38">
        <v>1544</v>
      </c>
      <c r="Z38">
        <v>2170</v>
      </c>
      <c r="AA38">
        <v>278</v>
      </c>
      <c r="AB38">
        <f t="shared" si="0"/>
        <v>2681</v>
      </c>
    </row>
    <row r="39" spans="1:28">
      <c r="A39">
        <f>VLOOKUP(B39,xwalk!$A$2:$D$1455,4,FALSE)</f>
        <v>1</v>
      </c>
      <c r="B39">
        <v>38</v>
      </c>
      <c r="C39">
        <v>6385</v>
      </c>
      <c r="D39">
        <v>22</v>
      </c>
      <c r="E39">
        <v>894</v>
      </c>
      <c r="F39">
        <v>528</v>
      </c>
      <c r="G39">
        <v>366</v>
      </c>
      <c r="H39">
        <v>352</v>
      </c>
      <c r="I39">
        <v>331</v>
      </c>
      <c r="J39">
        <v>1071</v>
      </c>
      <c r="K39">
        <v>1633</v>
      </c>
      <c r="L39">
        <v>1310</v>
      </c>
      <c r="M39">
        <v>355</v>
      </c>
      <c r="N39">
        <v>244</v>
      </c>
      <c r="O39">
        <v>917</v>
      </c>
      <c r="P39">
        <v>1348</v>
      </c>
      <c r="Q39">
        <v>896</v>
      </c>
      <c r="R39">
        <v>381</v>
      </c>
      <c r="S39">
        <v>6407</v>
      </c>
      <c r="T39">
        <v>153</v>
      </c>
      <c r="U39">
        <v>20</v>
      </c>
      <c r="V39">
        <v>830</v>
      </c>
      <c r="W39">
        <v>1314</v>
      </c>
      <c r="X39">
        <v>2317</v>
      </c>
      <c r="Y39">
        <v>1773</v>
      </c>
      <c r="Z39">
        <v>2687</v>
      </c>
      <c r="AA39">
        <v>104</v>
      </c>
      <c r="AB39">
        <f t="shared" si="0"/>
        <v>3542</v>
      </c>
    </row>
    <row r="40" spans="1:28">
      <c r="A40">
        <f>VLOOKUP(B40,xwalk!$A$2:$D$1455,4,FALSE)</f>
        <v>1</v>
      </c>
      <c r="B40">
        <v>39</v>
      </c>
      <c r="C40">
        <v>5737</v>
      </c>
      <c r="D40">
        <v>0</v>
      </c>
      <c r="E40">
        <v>736</v>
      </c>
      <c r="F40">
        <v>413</v>
      </c>
      <c r="G40">
        <v>301</v>
      </c>
      <c r="H40">
        <v>277</v>
      </c>
      <c r="I40">
        <v>311</v>
      </c>
      <c r="J40">
        <v>1049</v>
      </c>
      <c r="K40">
        <v>1273</v>
      </c>
      <c r="L40">
        <v>1244</v>
      </c>
      <c r="M40">
        <v>350</v>
      </c>
      <c r="N40">
        <v>220</v>
      </c>
      <c r="O40">
        <v>1002</v>
      </c>
      <c r="P40">
        <v>869</v>
      </c>
      <c r="Q40">
        <v>1047</v>
      </c>
      <c r="R40">
        <v>169</v>
      </c>
      <c r="S40">
        <v>5737</v>
      </c>
      <c r="T40">
        <v>138</v>
      </c>
      <c r="U40">
        <v>144</v>
      </c>
      <c r="V40">
        <v>571</v>
      </c>
      <c r="W40">
        <v>1104</v>
      </c>
      <c r="X40">
        <v>1851</v>
      </c>
      <c r="Y40">
        <v>1929</v>
      </c>
      <c r="Z40">
        <v>2531</v>
      </c>
      <c r="AA40">
        <v>173</v>
      </c>
      <c r="AB40">
        <f t="shared" si="0"/>
        <v>3087</v>
      </c>
    </row>
    <row r="41" spans="1:28">
      <c r="A41">
        <f>VLOOKUP(B41,xwalk!$A$2:$D$1455,4,FALSE)</f>
        <v>1</v>
      </c>
      <c r="B41">
        <v>40</v>
      </c>
      <c r="C41">
        <v>6723</v>
      </c>
      <c r="D41">
        <v>8</v>
      </c>
      <c r="E41">
        <v>1009</v>
      </c>
      <c r="F41">
        <v>567</v>
      </c>
      <c r="G41">
        <v>341</v>
      </c>
      <c r="H41">
        <v>351</v>
      </c>
      <c r="I41">
        <v>366</v>
      </c>
      <c r="J41">
        <v>1500</v>
      </c>
      <c r="K41">
        <v>2096</v>
      </c>
      <c r="L41">
        <v>1641</v>
      </c>
      <c r="M41">
        <v>270</v>
      </c>
      <c r="N41">
        <v>127</v>
      </c>
      <c r="O41">
        <v>1127</v>
      </c>
      <c r="P41">
        <v>2125</v>
      </c>
      <c r="Q41">
        <v>745</v>
      </c>
      <c r="R41">
        <v>137</v>
      </c>
      <c r="S41">
        <v>6731</v>
      </c>
      <c r="T41">
        <v>114</v>
      </c>
      <c r="U41">
        <v>1</v>
      </c>
      <c r="V41">
        <v>580</v>
      </c>
      <c r="W41">
        <v>1592</v>
      </c>
      <c r="X41">
        <v>2393</v>
      </c>
      <c r="Y41">
        <v>2051</v>
      </c>
      <c r="Z41">
        <v>3105</v>
      </c>
      <c r="AA41">
        <v>73</v>
      </c>
      <c r="AB41">
        <f t="shared" si="0"/>
        <v>4134</v>
      </c>
    </row>
    <row r="42" spans="1:28">
      <c r="A42">
        <f>VLOOKUP(B42,xwalk!$A$2:$D$1455,4,FALSE)</f>
        <v>1</v>
      </c>
      <c r="B42">
        <v>41</v>
      </c>
      <c r="C42">
        <v>5237</v>
      </c>
      <c r="D42">
        <v>24</v>
      </c>
      <c r="E42">
        <v>1152</v>
      </c>
      <c r="F42">
        <v>682</v>
      </c>
      <c r="G42">
        <v>211</v>
      </c>
      <c r="H42">
        <v>180</v>
      </c>
      <c r="I42">
        <v>210</v>
      </c>
      <c r="J42">
        <v>600</v>
      </c>
      <c r="K42">
        <v>1567</v>
      </c>
      <c r="L42">
        <v>996</v>
      </c>
      <c r="M42">
        <v>265</v>
      </c>
      <c r="N42">
        <v>207</v>
      </c>
      <c r="O42">
        <v>1204</v>
      </c>
      <c r="P42">
        <v>1282</v>
      </c>
      <c r="Q42">
        <v>438</v>
      </c>
      <c r="R42">
        <v>111</v>
      </c>
      <c r="S42">
        <v>5261</v>
      </c>
      <c r="T42">
        <v>84</v>
      </c>
      <c r="U42">
        <v>219</v>
      </c>
      <c r="V42">
        <v>420</v>
      </c>
      <c r="W42">
        <v>1057</v>
      </c>
      <c r="X42">
        <v>1692</v>
      </c>
      <c r="Y42">
        <v>1789</v>
      </c>
      <c r="Z42">
        <v>2453</v>
      </c>
      <c r="AA42">
        <v>174</v>
      </c>
      <c r="AB42">
        <f t="shared" si="0"/>
        <v>3035</v>
      </c>
    </row>
    <row r="43" spans="1:28">
      <c r="A43">
        <f>VLOOKUP(B43,xwalk!$A$2:$D$1455,4,FALSE)</f>
        <v>1</v>
      </c>
      <c r="B43">
        <v>42</v>
      </c>
      <c r="C43">
        <v>26200</v>
      </c>
      <c r="D43">
        <v>1086</v>
      </c>
      <c r="E43">
        <v>511</v>
      </c>
      <c r="F43">
        <v>243</v>
      </c>
      <c r="G43">
        <v>359</v>
      </c>
      <c r="H43">
        <v>669</v>
      </c>
      <c r="I43">
        <v>1476</v>
      </c>
      <c r="J43">
        <v>5594</v>
      </c>
      <c r="K43">
        <v>1025</v>
      </c>
      <c r="L43">
        <v>2403</v>
      </c>
      <c r="M43">
        <v>2165</v>
      </c>
      <c r="N43">
        <v>3259</v>
      </c>
      <c r="O43">
        <v>1669</v>
      </c>
      <c r="P43">
        <v>2421</v>
      </c>
      <c r="Q43">
        <v>2481</v>
      </c>
      <c r="R43">
        <v>2281</v>
      </c>
      <c r="S43">
        <v>27286</v>
      </c>
      <c r="T43">
        <v>833</v>
      </c>
      <c r="U43">
        <v>2337</v>
      </c>
      <c r="V43">
        <v>5780</v>
      </c>
      <c r="W43">
        <v>11296</v>
      </c>
      <c r="X43">
        <v>6652</v>
      </c>
      <c r="Y43">
        <v>388</v>
      </c>
      <c r="Z43">
        <v>12247</v>
      </c>
      <c r="AA43">
        <v>1903</v>
      </c>
      <c r="AB43">
        <f t="shared" si="0"/>
        <v>8852</v>
      </c>
    </row>
    <row r="44" spans="1:28">
      <c r="A44">
        <f>VLOOKUP(B44,xwalk!$A$2:$D$1455,4,FALSE)</f>
        <v>1</v>
      </c>
      <c r="B44">
        <v>43</v>
      </c>
      <c r="C44">
        <v>5846</v>
      </c>
      <c r="D44">
        <v>25</v>
      </c>
      <c r="E44">
        <v>722</v>
      </c>
      <c r="F44">
        <v>465</v>
      </c>
      <c r="G44">
        <v>386</v>
      </c>
      <c r="H44">
        <v>362</v>
      </c>
      <c r="I44">
        <v>490</v>
      </c>
      <c r="J44">
        <v>1241</v>
      </c>
      <c r="K44">
        <v>2135</v>
      </c>
      <c r="L44">
        <v>1089</v>
      </c>
      <c r="M44">
        <v>247</v>
      </c>
      <c r="N44">
        <v>195</v>
      </c>
      <c r="O44">
        <v>896</v>
      </c>
      <c r="P44">
        <v>1972</v>
      </c>
      <c r="Q44">
        <v>763</v>
      </c>
      <c r="R44">
        <v>35</v>
      </c>
      <c r="S44">
        <v>5871</v>
      </c>
      <c r="T44">
        <v>140</v>
      </c>
      <c r="U44">
        <v>5</v>
      </c>
      <c r="V44">
        <v>642</v>
      </c>
      <c r="W44">
        <v>1609</v>
      </c>
      <c r="X44">
        <v>1883</v>
      </c>
      <c r="Y44">
        <v>1592</v>
      </c>
      <c r="Z44">
        <v>2660</v>
      </c>
      <c r="AA44">
        <v>82</v>
      </c>
      <c r="AB44">
        <f t="shared" si="0"/>
        <v>3666</v>
      </c>
    </row>
    <row r="45" spans="1:28">
      <c r="A45">
        <f>VLOOKUP(B45,xwalk!$A$2:$D$1455,4,FALSE)</f>
        <v>1</v>
      </c>
      <c r="B45">
        <v>44</v>
      </c>
      <c r="C45">
        <v>8198</v>
      </c>
      <c r="D45">
        <v>84</v>
      </c>
      <c r="E45">
        <v>1026</v>
      </c>
      <c r="F45">
        <v>691</v>
      </c>
      <c r="G45">
        <v>458</v>
      </c>
      <c r="H45">
        <v>423</v>
      </c>
      <c r="I45">
        <v>529</v>
      </c>
      <c r="J45">
        <v>1899</v>
      </c>
      <c r="K45">
        <v>2603</v>
      </c>
      <c r="L45">
        <v>1879</v>
      </c>
      <c r="M45">
        <v>391</v>
      </c>
      <c r="N45">
        <v>153</v>
      </c>
      <c r="O45">
        <v>1064</v>
      </c>
      <c r="P45">
        <v>2382</v>
      </c>
      <c r="Q45">
        <v>1275</v>
      </c>
      <c r="R45">
        <v>305</v>
      </c>
      <c r="S45">
        <v>8282</v>
      </c>
      <c r="T45">
        <v>119</v>
      </c>
      <c r="U45">
        <v>0</v>
      </c>
      <c r="V45">
        <v>842</v>
      </c>
      <c r="W45">
        <v>2570</v>
      </c>
      <c r="X45">
        <v>2581</v>
      </c>
      <c r="Y45">
        <v>2170</v>
      </c>
      <c r="Z45">
        <v>3760</v>
      </c>
      <c r="AA45">
        <v>84</v>
      </c>
      <c r="AB45">
        <f t="shared" si="0"/>
        <v>5026</v>
      </c>
    </row>
    <row r="46" spans="1:28">
      <c r="A46">
        <f>VLOOKUP(B46,xwalk!$A$2:$D$1455,4,FALSE)</f>
        <v>1</v>
      </c>
      <c r="B46">
        <v>45</v>
      </c>
      <c r="C46">
        <v>5702</v>
      </c>
      <c r="D46">
        <v>0</v>
      </c>
      <c r="E46">
        <v>830</v>
      </c>
      <c r="F46">
        <v>417</v>
      </c>
      <c r="G46">
        <v>334</v>
      </c>
      <c r="H46">
        <v>302</v>
      </c>
      <c r="I46">
        <v>351</v>
      </c>
      <c r="J46">
        <v>1181</v>
      </c>
      <c r="K46">
        <v>1758</v>
      </c>
      <c r="L46">
        <v>1210</v>
      </c>
      <c r="M46">
        <v>301</v>
      </c>
      <c r="N46">
        <v>146</v>
      </c>
      <c r="O46">
        <v>1089</v>
      </c>
      <c r="P46">
        <v>1306</v>
      </c>
      <c r="Q46">
        <v>852</v>
      </c>
      <c r="R46">
        <v>168</v>
      </c>
      <c r="S46">
        <v>5702</v>
      </c>
      <c r="T46">
        <v>121</v>
      </c>
      <c r="U46">
        <v>0</v>
      </c>
      <c r="V46">
        <v>666</v>
      </c>
      <c r="W46">
        <v>1626</v>
      </c>
      <c r="X46">
        <v>1973</v>
      </c>
      <c r="Y46">
        <v>1316</v>
      </c>
      <c r="Z46">
        <v>2571</v>
      </c>
      <c r="AA46">
        <v>79</v>
      </c>
      <c r="AB46">
        <f t="shared" si="0"/>
        <v>3415</v>
      </c>
    </row>
    <row r="47" spans="1:28">
      <c r="A47">
        <f>VLOOKUP(B47,xwalk!$A$2:$D$1455,4,FALSE)</f>
        <v>1</v>
      </c>
      <c r="B47">
        <v>46</v>
      </c>
      <c r="C47">
        <v>7888</v>
      </c>
      <c r="D47">
        <v>174</v>
      </c>
      <c r="E47">
        <v>1251</v>
      </c>
      <c r="F47">
        <v>771</v>
      </c>
      <c r="G47">
        <v>460</v>
      </c>
      <c r="H47">
        <v>479</v>
      </c>
      <c r="I47">
        <v>536</v>
      </c>
      <c r="J47">
        <v>1458</v>
      </c>
      <c r="K47">
        <v>2655</v>
      </c>
      <c r="L47">
        <v>1844</v>
      </c>
      <c r="M47">
        <v>313</v>
      </c>
      <c r="N47">
        <v>143</v>
      </c>
      <c r="O47">
        <v>1210</v>
      </c>
      <c r="P47">
        <v>2452</v>
      </c>
      <c r="Q47">
        <v>1132</v>
      </c>
      <c r="R47">
        <v>161</v>
      </c>
      <c r="S47">
        <v>8062</v>
      </c>
      <c r="T47">
        <v>130</v>
      </c>
      <c r="U47">
        <v>0</v>
      </c>
      <c r="V47">
        <v>817</v>
      </c>
      <c r="W47">
        <v>2135</v>
      </c>
      <c r="X47">
        <v>2913</v>
      </c>
      <c r="Y47">
        <v>2067</v>
      </c>
      <c r="Z47">
        <v>3709</v>
      </c>
      <c r="AA47">
        <v>86</v>
      </c>
      <c r="AB47">
        <f t="shared" si="0"/>
        <v>4955</v>
      </c>
    </row>
    <row r="48" spans="1:28">
      <c r="A48">
        <f>VLOOKUP(B48,xwalk!$A$2:$D$1455,4,FALSE)</f>
        <v>1</v>
      </c>
      <c r="B48">
        <v>47</v>
      </c>
      <c r="C48">
        <v>2936</v>
      </c>
      <c r="D48">
        <v>48</v>
      </c>
      <c r="E48">
        <v>401</v>
      </c>
      <c r="F48">
        <v>181</v>
      </c>
      <c r="G48">
        <v>216</v>
      </c>
      <c r="H48">
        <v>204</v>
      </c>
      <c r="I48">
        <v>267</v>
      </c>
      <c r="J48">
        <v>640</v>
      </c>
      <c r="K48">
        <v>1155</v>
      </c>
      <c r="L48">
        <v>562</v>
      </c>
      <c r="M48">
        <v>112</v>
      </c>
      <c r="N48">
        <v>80</v>
      </c>
      <c r="O48">
        <v>642</v>
      </c>
      <c r="P48">
        <v>867</v>
      </c>
      <c r="Q48">
        <v>392</v>
      </c>
      <c r="R48">
        <v>8</v>
      </c>
      <c r="S48">
        <v>2984</v>
      </c>
      <c r="T48">
        <v>71</v>
      </c>
      <c r="U48">
        <v>11</v>
      </c>
      <c r="V48">
        <v>312</v>
      </c>
      <c r="W48">
        <v>682</v>
      </c>
      <c r="X48">
        <v>1135</v>
      </c>
      <c r="Y48">
        <v>773</v>
      </c>
      <c r="Z48">
        <v>1404</v>
      </c>
      <c r="AA48">
        <v>41</v>
      </c>
      <c r="AB48">
        <f t="shared" si="0"/>
        <v>1909</v>
      </c>
    </row>
    <row r="49" spans="1:28">
      <c r="A49">
        <f>VLOOKUP(B49,xwalk!$A$2:$D$1455,4,FALSE)</f>
        <v>1</v>
      </c>
      <c r="B49">
        <v>48</v>
      </c>
      <c r="C49">
        <v>3853</v>
      </c>
      <c r="D49">
        <v>0</v>
      </c>
      <c r="E49">
        <v>367</v>
      </c>
      <c r="F49">
        <v>233</v>
      </c>
      <c r="G49">
        <v>276</v>
      </c>
      <c r="H49">
        <v>273</v>
      </c>
      <c r="I49">
        <v>284</v>
      </c>
      <c r="J49">
        <v>742</v>
      </c>
      <c r="K49">
        <v>1059</v>
      </c>
      <c r="L49">
        <v>752</v>
      </c>
      <c r="M49">
        <v>209</v>
      </c>
      <c r="N49">
        <v>155</v>
      </c>
      <c r="O49">
        <v>414</v>
      </c>
      <c r="P49">
        <v>977</v>
      </c>
      <c r="Q49">
        <v>619</v>
      </c>
      <c r="R49">
        <v>165</v>
      </c>
      <c r="S49">
        <v>3853</v>
      </c>
      <c r="T49">
        <v>111</v>
      </c>
      <c r="U49">
        <v>136</v>
      </c>
      <c r="V49">
        <v>381</v>
      </c>
      <c r="W49">
        <v>1017</v>
      </c>
      <c r="X49">
        <v>1417</v>
      </c>
      <c r="Y49">
        <v>791</v>
      </c>
      <c r="Z49">
        <v>1768</v>
      </c>
      <c r="AA49">
        <v>156</v>
      </c>
      <c r="AB49">
        <f t="shared" si="0"/>
        <v>2175</v>
      </c>
    </row>
    <row r="50" spans="1:28">
      <c r="A50">
        <f>VLOOKUP(B50,xwalk!$A$2:$D$1455,4,FALSE)</f>
        <v>1</v>
      </c>
      <c r="B50">
        <v>49</v>
      </c>
      <c r="C50">
        <v>4582</v>
      </c>
      <c r="D50">
        <v>44</v>
      </c>
      <c r="E50">
        <v>390</v>
      </c>
      <c r="F50">
        <v>213</v>
      </c>
      <c r="G50">
        <v>284</v>
      </c>
      <c r="H50">
        <v>327</v>
      </c>
      <c r="I50">
        <v>334</v>
      </c>
      <c r="J50">
        <v>1027</v>
      </c>
      <c r="K50">
        <v>1234</v>
      </c>
      <c r="L50">
        <v>901</v>
      </c>
      <c r="M50">
        <v>232</v>
      </c>
      <c r="N50">
        <v>208</v>
      </c>
      <c r="O50">
        <v>862</v>
      </c>
      <c r="P50">
        <v>1174</v>
      </c>
      <c r="Q50">
        <v>524</v>
      </c>
      <c r="R50">
        <v>15</v>
      </c>
      <c r="S50">
        <v>4626</v>
      </c>
      <c r="T50">
        <v>161</v>
      </c>
      <c r="U50">
        <v>176</v>
      </c>
      <c r="V50">
        <v>397</v>
      </c>
      <c r="W50">
        <v>857</v>
      </c>
      <c r="X50">
        <v>1851</v>
      </c>
      <c r="Y50">
        <v>1184</v>
      </c>
      <c r="Z50">
        <v>2180</v>
      </c>
      <c r="AA50">
        <v>191</v>
      </c>
      <c r="AB50">
        <f t="shared" si="0"/>
        <v>2575</v>
      </c>
    </row>
    <row r="51" spans="1:28">
      <c r="A51">
        <f>VLOOKUP(B51,xwalk!$A$2:$D$1455,4,FALSE)</f>
        <v>1</v>
      </c>
      <c r="B51">
        <v>50</v>
      </c>
      <c r="C51">
        <v>5200</v>
      </c>
      <c r="D51">
        <v>3</v>
      </c>
      <c r="E51">
        <v>666</v>
      </c>
      <c r="F51">
        <v>369</v>
      </c>
      <c r="G51">
        <v>338</v>
      </c>
      <c r="H51">
        <v>293</v>
      </c>
      <c r="I51">
        <v>315</v>
      </c>
      <c r="J51">
        <v>1036</v>
      </c>
      <c r="K51">
        <v>1538</v>
      </c>
      <c r="L51">
        <v>1009</v>
      </c>
      <c r="M51">
        <v>281</v>
      </c>
      <c r="N51">
        <v>189</v>
      </c>
      <c r="O51">
        <v>773</v>
      </c>
      <c r="P51">
        <v>1438</v>
      </c>
      <c r="Q51">
        <v>626</v>
      </c>
      <c r="R51">
        <v>180</v>
      </c>
      <c r="S51">
        <v>5203</v>
      </c>
      <c r="T51">
        <v>153</v>
      </c>
      <c r="U51">
        <v>1</v>
      </c>
      <c r="V51">
        <v>686</v>
      </c>
      <c r="W51">
        <v>1189</v>
      </c>
      <c r="X51">
        <v>1744</v>
      </c>
      <c r="Y51">
        <v>1430</v>
      </c>
      <c r="Z51">
        <v>2269</v>
      </c>
      <c r="AA51">
        <v>93</v>
      </c>
      <c r="AB51">
        <f t="shared" si="0"/>
        <v>3017</v>
      </c>
    </row>
    <row r="52" spans="1:28">
      <c r="A52">
        <f>VLOOKUP(B52,xwalk!$A$2:$D$1455,4,FALSE)</f>
        <v>1</v>
      </c>
      <c r="B52">
        <v>51</v>
      </c>
      <c r="C52">
        <v>3938</v>
      </c>
      <c r="D52">
        <v>14</v>
      </c>
      <c r="E52">
        <v>461</v>
      </c>
      <c r="F52">
        <v>283</v>
      </c>
      <c r="G52">
        <v>269</v>
      </c>
      <c r="H52">
        <v>248</v>
      </c>
      <c r="I52">
        <v>282</v>
      </c>
      <c r="J52">
        <v>860</v>
      </c>
      <c r="K52">
        <v>1330</v>
      </c>
      <c r="L52">
        <v>769</v>
      </c>
      <c r="M52">
        <v>160</v>
      </c>
      <c r="N52">
        <v>144</v>
      </c>
      <c r="O52">
        <v>533</v>
      </c>
      <c r="P52">
        <v>1040</v>
      </c>
      <c r="Q52">
        <v>788</v>
      </c>
      <c r="R52">
        <v>42</v>
      </c>
      <c r="S52">
        <v>3952</v>
      </c>
      <c r="T52">
        <v>125</v>
      </c>
      <c r="U52">
        <v>4</v>
      </c>
      <c r="V52">
        <v>472</v>
      </c>
      <c r="W52">
        <v>1077</v>
      </c>
      <c r="X52">
        <v>1242</v>
      </c>
      <c r="Y52">
        <v>1032</v>
      </c>
      <c r="Z52">
        <v>1718</v>
      </c>
      <c r="AA52">
        <v>73</v>
      </c>
      <c r="AB52">
        <f t="shared" si="0"/>
        <v>2403</v>
      </c>
    </row>
    <row r="53" spans="1:28">
      <c r="A53">
        <f>VLOOKUP(B53,xwalk!$A$2:$D$1455,4,FALSE)</f>
        <v>1</v>
      </c>
      <c r="B53">
        <v>52</v>
      </c>
      <c r="C53">
        <v>2591</v>
      </c>
      <c r="D53">
        <v>14</v>
      </c>
      <c r="E53">
        <v>58</v>
      </c>
      <c r="F53">
        <v>46</v>
      </c>
      <c r="G53">
        <v>126</v>
      </c>
      <c r="H53">
        <v>105</v>
      </c>
      <c r="I53">
        <v>177</v>
      </c>
      <c r="J53">
        <v>414</v>
      </c>
      <c r="K53">
        <v>148</v>
      </c>
      <c r="L53">
        <v>257</v>
      </c>
      <c r="M53">
        <v>232</v>
      </c>
      <c r="N53">
        <v>289</v>
      </c>
      <c r="O53">
        <v>97</v>
      </c>
      <c r="P53">
        <v>339</v>
      </c>
      <c r="Q53">
        <v>315</v>
      </c>
      <c r="R53">
        <v>175</v>
      </c>
      <c r="S53">
        <v>2605</v>
      </c>
      <c r="T53">
        <v>173</v>
      </c>
      <c r="U53">
        <v>242</v>
      </c>
      <c r="V53">
        <v>331</v>
      </c>
      <c r="W53">
        <v>971</v>
      </c>
      <c r="X53">
        <v>835</v>
      </c>
      <c r="Y53">
        <v>53</v>
      </c>
      <c r="Z53">
        <v>1320</v>
      </c>
      <c r="AA53">
        <v>248</v>
      </c>
      <c r="AB53">
        <f t="shared" si="0"/>
        <v>926</v>
      </c>
    </row>
    <row r="54" spans="1:28">
      <c r="A54">
        <f>VLOOKUP(B54,xwalk!$A$2:$D$1455,4,FALSE)</f>
        <v>1</v>
      </c>
      <c r="B54">
        <v>53</v>
      </c>
      <c r="C54">
        <v>78</v>
      </c>
      <c r="D54">
        <v>194</v>
      </c>
      <c r="E54">
        <v>10</v>
      </c>
      <c r="F54">
        <v>7</v>
      </c>
      <c r="G54">
        <v>2</v>
      </c>
      <c r="H54">
        <v>9</v>
      </c>
      <c r="I54">
        <v>4</v>
      </c>
      <c r="J54">
        <v>18</v>
      </c>
      <c r="K54">
        <v>29</v>
      </c>
      <c r="L54">
        <v>16</v>
      </c>
      <c r="M54">
        <v>3</v>
      </c>
      <c r="N54">
        <v>2</v>
      </c>
      <c r="O54">
        <v>10</v>
      </c>
      <c r="P54">
        <v>19</v>
      </c>
      <c r="Q54">
        <v>16</v>
      </c>
      <c r="R54">
        <v>5</v>
      </c>
      <c r="S54">
        <v>272</v>
      </c>
      <c r="T54">
        <v>2</v>
      </c>
      <c r="U54">
        <v>0</v>
      </c>
      <c r="V54">
        <v>23</v>
      </c>
      <c r="W54">
        <v>72</v>
      </c>
      <c r="X54">
        <v>169</v>
      </c>
      <c r="Y54">
        <v>6</v>
      </c>
      <c r="Z54">
        <v>114</v>
      </c>
      <c r="AA54">
        <v>0</v>
      </c>
      <c r="AB54">
        <f t="shared" si="0"/>
        <v>50</v>
      </c>
    </row>
    <row r="55" spans="1:28">
      <c r="A55">
        <f>VLOOKUP(B55,xwalk!$A$2:$D$1455,4,FALSE)</f>
        <v>1</v>
      </c>
      <c r="B55">
        <v>54</v>
      </c>
      <c r="C55">
        <v>7750</v>
      </c>
      <c r="D55">
        <v>104</v>
      </c>
      <c r="E55">
        <v>553</v>
      </c>
      <c r="F55">
        <v>548</v>
      </c>
      <c r="G55">
        <v>336</v>
      </c>
      <c r="H55">
        <v>345</v>
      </c>
      <c r="I55">
        <v>431</v>
      </c>
      <c r="J55">
        <v>1288</v>
      </c>
      <c r="K55">
        <v>1098</v>
      </c>
      <c r="L55">
        <v>1254</v>
      </c>
      <c r="M55">
        <v>578</v>
      </c>
      <c r="N55">
        <v>571</v>
      </c>
      <c r="O55">
        <v>798</v>
      </c>
      <c r="P55">
        <v>1124</v>
      </c>
      <c r="Q55">
        <v>1241</v>
      </c>
      <c r="R55">
        <v>338</v>
      </c>
      <c r="S55">
        <v>7854</v>
      </c>
      <c r="T55">
        <v>206</v>
      </c>
      <c r="U55">
        <v>543</v>
      </c>
      <c r="V55">
        <v>558</v>
      </c>
      <c r="W55">
        <v>1394</v>
      </c>
      <c r="X55">
        <v>2627</v>
      </c>
      <c r="Y55">
        <v>2526</v>
      </c>
      <c r="Z55">
        <v>3742</v>
      </c>
      <c r="AA55">
        <v>466</v>
      </c>
      <c r="AB55">
        <f t="shared" si="0"/>
        <v>3501</v>
      </c>
    </row>
    <row r="56" spans="1:28">
      <c r="A56">
        <f>VLOOKUP(B56,xwalk!$A$2:$D$1455,4,FALSE)</f>
        <v>1</v>
      </c>
      <c r="B56">
        <v>55</v>
      </c>
      <c r="C56">
        <v>4583</v>
      </c>
      <c r="D56">
        <v>0</v>
      </c>
      <c r="E56">
        <v>286</v>
      </c>
      <c r="F56">
        <v>314</v>
      </c>
      <c r="G56">
        <v>216</v>
      </c>
      <c r="H56">
        <v>206</v>
      </c>
      <c r="I56">
        <v>240</v>
      </c>
      <c r="J56">
        <v>805</v>
      </c>
      <c r="K56">
        <v>647</v>
      </c>
      <c r="L56">
        <v>751</v>
      </c>
      <c r="M56">
        <v>322</v>
      </c>
      <c r="N56">
        <v>347</v>
      </c>
      <c r="O56">
        <v>379</v>
      </c>
      <c r="P56">
        <v>737</v>
      </c>
      <c r="Q56">
        <v>683</v>
      </c>
      <c r="R56">
        <v>268</v>
      </c>
      <c r="S56">
        <v>4583</v>
      </c>
      <c r="T56">
        <v>149</v>
      </c>
      <c r="U56">
        <v>312</v>
      </c>
      <c r="V56">
        <v>357</v>
      </c>
      <c r="W56">
        <v>793</v>
      </c>
      <c r="X56">
        <v>1572</v>
      </c>
      <c r="Y56">
        <v>1400</v>
      </c>
      <c r="Z56">
        <v>2189</v>
      </c>
      <c r="AA56">
        <v>295</v>
      </c>
      <c r="AB56">
        <f t="shared" si="0"/>
        <v>2067</v>
      </c>
    </row>
    <row r="57" spans="1:28">
      <c r="A57">
        <f>VLOOKUP(B57,xwalk!$A$2:$D$1455,4,FALSE)</f>
        <v>1</v>
      </c>
      <c r="B57">
        <v>56</v>
      </c>
      <c r="C57">
        <v>153</v>
      </c>
      <c r="D57">
        <v>0</v>
      </c>
      <c r="E57">
        <v>7</v>
      </c>
      <c r="F57">
        <v>11</v>
      </c>
      <c r="G57">
        <v>7</v>
      </c>
      <c r="H57">
        <v>7</v>
      </c>
      <c r="I57">
        <v>11</v>
      </c>
      <c r="J57">
        <v>25</v>
      </c>
      <c r="K57">
        <v>19</v>
      </c>
      <c r="L57">
        <v>27</v>
      </c>
      <c r="M57">
        <v>13</v>
      </c>
      <c r="N57">
        <v>9</v>
      </c>
      <c r="O57">
        <v>17</v>
      </c>
      <c r="P57">
        <v>25</v>
      </c>
      <c r="Q57">
        <v>19</v>
      </c>
      <c r="R57">
        <v>7</v>
      </c>
      <c r="S57">
        <v>153</v>
      </c>
      <c r="T57">
        <v>4</v>
      </c>
      <c r="U57">
        <v>6</v>
      </c>
      <c r="V57">
        <v>8</v>
      </c>
      <c r="W57">
        <v>10</v>
      </c>
      <c r="X57">
        <v>57</v>
      </c>
      <c r="Y57">
        <v>68</v>
      </c>
      <c r="Z57">
        <v>66</v>
      </c>
      <c r="AA57">
        <v>7</v>
      </c>
      <c r="AB57">
        <f t="shared" si="0"/>
        <v>68</v>
      </c>
    </row>
    <row r="58" spans="1:28">
      <c r="A58">
        <f>VLOOKUP(B58,xwalk!$A$2:$D$1455,4,FALSE)</f>
        <v>1</v>
      </c>
      <c r="B58">
        <v>57</v>
      </c>
      <c r="C58">
        <v>2468</v>
      </c>
      <c r="D58">
        <v>0</v>
      </c>
      <c r="E58">
        <v>88</v>
      </c>
      <c r="F58">
        <v>105</v>
      </c>
      <c r="G58">
        <v>101</v>
      </c>
      <c r="H58">
        <v>108</v>
      </c>
      <c r="I58">
        <v>141</v>
      </c>
      <c r="J58">
        <v>482</v>
      </c>
      <c r="K58">
        <v>246</v>
      </c>
      <c r="L58">
        <v>392</v>
      </c>
      <c r="M58">
        <v>149</v>
      </c>
      <c r="N58">
        <v>238</v>
      </c>
      <c r="O58">
        <v>321</v>
      </c>
      <c r="P58">
        <v>376</v>
      </c>
      <c r="Q58">
        <v>284</v>
      </c>
      <c r="R58">
        <v>44</v>
      </c>
      <c r="S58">
        <v>2468</v>
      </c>
      <c r="T58">
        <v>129</v>
      </c>
      <c r="U58">
        <v>236</v>
      </c>
      <c r="V58">
        <v>90</v>
      </c>
      <c r="W58">
        <v>272</v>
      </c>
      <c r="X58">
        <v>921</v>
      </c>
      <c r="Y58">
        <v>820</v>
      </c>
      <c r="Z58">
        <v>1169</v>
      </c>
      <c r="AA58">
        <v>199</v>
      </c>
      <c r="AB58">
        <f t="shared" si="0"/>
        <v>1025</v>
      </c>
    </row>
    <row r="59" spans="1:28">
      <c r="A59">
        <f>VLOOKUP(B59,xwalk!$A$2:$D$1455,4,FALSE)</f>
        <v>1</v>
      </c>
      <c r="B59">
        <v>58</v>
      </c>
      <c r="C59">
        <v>7256</v>
      </c>
      <c r="D59">
        <v>48</v>
      </c>
      <c r="E59">
        <v>568</v>
      </c>
      <c r="F59">
        <v>531</v>
      </c>
      <c r="G59">
        <v>304</v>
      </c>
      <c r="H59">
        <v>330</v>
      </c>
      <c r="I59">
        <v>363</v>
      </c>
      <c r="J59">
        <v>1272</v>
      </c>
      <c r="K59">
        <v>1088</v>
      </c>
      <c r="L59">
        <v>1252</v>
      </c>
      <c r="M59">
        <v>562</v>
      </c>
      <c r="N59">
        <v>466</v>
      </c>
      <c r="O59">
        <v>768</v>
      </c>
      <c r="P59">
        <v>1074</v>
      </c>
      <c r="Q59">
        <v>1094</v>
      </c>
      <c r="R59">
        <v>432</v>
      </c>
      <c r="S59">
        <v>7304</v>
      </c>
      <c r="T59">
        <v>186</v>
      </c>
      <c r="U59">
        <v>532</v>
      </c>
      <c r="V59">
        <v>590</v>
      </c>
      <c r="W59">
        <v>1412</v>
      </c>
      <c r="X59">
        <v>2420</v>
      </c>
      <c r="Y59">
        <v>2164</v>
      </c>
      <c r="Z59">
        <v>3444</v>
      </c>
      <c r="AA59">
        <v>476</v>
      </c>
      <c r="AB59">
        <f t="shared" si="0"/>
        <v>3368</v>
      </c>
    </row>
    <row r="60" spans="1:28">
      <c r="A60">
        <f>VLOOKUP(B60,xwalk!$A$2:$D$1455,4,FALSE)</f>
        <v>1</v>
      </c>
      <c r="B60">
        <v>59</v>
      </c>
      <c r="C60">
        <v>10863</v>
      </c>
      <c r="D60">
        <v>105</v>
      </c>
      <c r="E60">
        <v>794</v>
      </c>
      <c r="F60">
        <v>742</v>
      </c>
      <c r="G60">
        <v>445</v>
      </c>
      <c r="H60">
        <v>418</v>
      </c>
      <c r="I60">
        <v>528</v>
      </c>
      <c r="J60">
        <v>1843</v>
      </c>
      <c r="K60">
        <v>1429</v>
      </c>
      <c r="L60">
        <v>1696</v>
      </c>
      <c r="M60">
        <v>756</v>
      </c>
      <c r="N60">
        <v>889</v>
      </c>
      <c r="O60">
        <v>1369</v>
      </c>
      <c r="P60">
        <v>1323</v>
      </c>
      <c r="Q60">
        <v>1347</v>
      </c>
      <c r="R60">
        <v>731</v>
      </c>
      <c r="S60">
        <v>10968</v>
      </c>
      <c r="T60">
        <v>300</v>
      </c>
      <c r="U60">
        <v>801</v>
      </c>
      <c r="V60">
        <v>862</v>
      </c>
      <c r="W60">
        <v>1960</v>
      </c>
      <c r="X60">
        <v>3515</v>
      </c>
      <c r="Y60">
        <v>3530</v>
      </c>
      <c r="Z60">
        <v>5326</v>
      </c>
      <c r="AA60">
        <v>680</v>
      </c>
      <c r="AB60">
        <f t="shared" si="0"/>
        <v>4770</v>
      </c>
    </row>
    <row r="61" spans="1:28">
      <c r="A61">
        <f>VLOOKUP(B61,xwalk!$A$2:$D$1455,4,FALSE)</f>
        <v>1</v>
      </c>
      <c r="B61">
        <v>60</v>
      </c>
      <c r="C61">
        <v>5036</v>
      </c>
      <c r="D61">
        <v>3</v>
      </c>
      <c r="E61">
        <v>364</v>
      </c>
      <c r="F61">
        <v>297</v>
      </c>
      <c r="G61">
        <v>244</v>
      </c>
      <c r="H61">
        <v>217</v>
      </c>
      <c r="I61">
        <v>249</v>
      </c>
      <c r="J61">
        <v>825</v>
      </c>
      <c r="K61">
        <v>664</v>
      </c>
      <c r="L61">
        <v>736</v>
      </c>
      <c r="M61">
        <v>382</v>
      </c>
      <c r="N61">
        <v>414</v>
      </c>
      <c r="O61">
        <v>676</v>
      </c>
      <c r="P61">
        <v>526</v>
      </c>
      <c r="Q61">
        <v>612</v>
      </c>
      <c r="R61">
        <v>382</v>
      </c>
      <c r="S61">
        <v>5039</v>
      </c>
      <c r="T61">
        <v>156</v>
      </c>
      <c r="U61">
        <v>360</v>
      </c>
      <c r="V61">
        <v>427</v>
      </c>
      <c r="W61">
        <v>947</v>
      </c>
      <c r="X61">
        <v>1528</v>
      </c>
      <c r="Y61">
        <v>1621</v>
      </c>
      <c r="Z61">
        <v>2411</v>
      </c>
      <c r="AA61">
        <v>325</v>
      </c>
      <c r="AB61">
        <f t="shared" si="0"/>
        <v>2196</v>
      </c>
    </row>
    <row r="62" spans="1:28">
      <c r="A62">
        <f>VLOOKUP(B62,xwalk!$A$2:$D$1455,4,FALSE)</f>
        <v>1</v>
      </c>
      <c r="B62">
        <v>61</v>
      </c>
      <c r="C62">
        <v>6176</v>
      </c>
      <c r="D62">
        <v>5</v>
      </c>
      <c r="E62">
        <v>466</v>
      </c>
      <c r="F62">
        <v>413</v>
      </c>
      <c r="G62">
        <v>266</v>
      </c>
      <c r="H62">
        <v>246</v>
      </c>
      <c r="I62">
        <v>277</v>
      </c>
      <c r="J62">
        <v>1133</v>
      </c>
      <c r="K62">
        <v>859</v>
      </c>
      <c r="L62">
        <v>1054</v>
      </c>
      <c r="M62">
        <v>456</v>
      </c>
      <c r="N62">
        <v>432</v>
      </c>
      <c r="O62">
        <v>702</v>
      </c>
      <c r="P62">
        <v>956</v>
      </c>
      <c r="Q62">
        <v>722</v>
      </c>
      <c r="R62">
        <v>421</v>
      </c>
      <c r="S62">
        <v>6181</v>
      </c>
      <c r="T62">
        <v>176</v>
      </c>
      <c r="U62">
        <v>437</v>
      </c>
      <c r="V62">
        <v>472</v>
      </c>
      <c r="W62">
        <v>1184</v>
      </c>
      <c r="X62">
        <v>1867</v>
      </c>
      <c r="Y62">
        <v>2045</v>
      </c>
      <c r="Z62">
        <v>3006</v>
      </c>
      <c r="AA62">
        <v>396</v>
      </c>
      <c r="AB62">
        <f t="shared" si="0"/>
        <v>2801</v>
      </c>
    </row>
    <row r="63" spans="1:28">
      <c r="A63">
        <f>VLOOKUP(B63,xwalk!$A$2:$D$1455,4,FALSE)</f>
        <v>1</v>
      </c>
      <c r="B63">
        <v>62</v>
      </c>
      <c r="C63">
        <v>9572</v>
      </c>
      <c r="D63">
        <v>12</v>
      </c>
      <c r="E63">
        <v>657</v>
      </c>
      <c r="F63">
        <v>637</v>
      </c>
      <c r="G63">
        <v>464</v>
      </c>
      <c r="H63">
        <v>472</v>
      </c>
      <c r="I63">
        <v>507</v>
      </c>
      <c r="J63">
        <v>1709</v>
      </c>
      <c r="K63">
        <v>1459</v>
      </c>
      <c r="L63">
        <v>1632</v>
      </c>
      <c r="M63">
        <v>703</v>
      </c>
      <c r="N63">
        <v>652</v>
      </c>
      <c r="O63">
        <v>1056</v>
      </c>
      <c r="P63">
        <v>1684</v>
      </c>
      <c r="Q63">
        <v>1458</v>
      </c>
      <c r="R63">
        <v>248</v>
      </c>
      <c r="S63">
        <v>9584</v>
      </c>
      <c r="T63">
        <v>317</v>
      </c>
      <c r="U63">
        <v>672</v>
      </c>
      <c r="V63">
        <v>711</v>
      </c>
      <c r="W63">
        <v>1796</v>
      </c>
      <c r="X63">
        <v>3412</v>
      </c>
      <c r="Y63">
        <v>2676</v>
      </c>
      <c r="Z63">
        <v>4653</v>
      </c>
      <c r="AA63">
        <v>607</v>
      </c>
      <c r="AB63">
        <f t="shared" si="0"/>
        <v>4446</v>
      </c>
    </row>
    <row r="64" spans="1:28">
      <c r="A64">
        <f>VLOOKUP(B64,xwalk!$A$2:$D$1455,4,FALSE)</f>
        <v>1</v>
      </c>
      <c r="B64">
        <v>63</v>
      </c>
      <c r="C64">
        <v>7340</v>
      </c>
      <c r="D64">
        <v>10</v>
      </c>
      <c r="E64">
        <v>478</v>
      </c>
      <c r="F64">
        <v>518</v>
      </c>
      <c r="G64">
        <v>297</v>
      </c>
      <c r="H64">
        <v>285</v>
      </c>
      <c r="I64">
        <v>379</v>
      </c>
      <c r="J64">
        <v>1311</v>
      </c>
      <c r="K64">
        <v>976</v>
      </c>
      <c r="L64">
        <v>1188</v>
      </c>
      <c r="M64">
        <v>555</v>
      </c>
      <c r="N64">
        <v>549</v>
      </c>
      <c r="O64">
        <v>617</v>
      </c>
      <c r="P64">
        <v>1243</v>
      </c>
      <c r="Q64">
        <v>1070</v>
      </c>
      <c r="R64">
        <v>338</v>
      </c>
      <c r="S64">
        <v>7350</v>
      </c>
      <c r="T64">
        <v>242</v>
      </c>
      <c r="U64">
        <v>512</v>
      </c>
      <c r="V64">
        <v>591</v>
      </c>
      <c r="W64">
        <v>1355</v>
      </c>
      <c r="X64">
        <v>2449</v>
      </c>
      <c r="Y64">
        <v>2201</v>
      </c>
      <c r="Z64">
        <v>3580</v>
      </c>
      <c r="AA64">
        <v>473</v>
      </c>
      <c r="AB64">
        <f t="shared" si="0"/>
        <v>3268</v>
      </c>
    </row>
    <row r="65" spans="1:28">
      <c r="A65">
        <f>VLOOKUP(B65,xwalk!$A$2:$D$1455,4,FALSE)</f>
        <v>1</v>
      </c>
      <c r="B65">
        <v>64</v>
      </c>
      <c r="C65">
        <v>8770</v>
      </c>
      <c r="D65">
        <v>8</v>
      </c>
      <c r="E65">
        <v>623</v>
      </c>
      <c r="F65">
        <v>586</v>
      </c>
      <c r="G65">
        <v>366</v>
      </c>
      <c r="H65">
        <v>375</v>
      </c>
      <c r="I65">
        <v>413</v>
      </c>
      <c r="J65">
        <v>1572</v>
      </c>
      <c r="K65">
        <v>1187</v>
      </c>
      <c r="L65">
        <v>1452</v>
      </c>
      <c r="M65">
        <v>658</v>
      </c>
      <c r="N65">
        <v>638</v>
      </c>
      <c r="O65">
        <v>1006</v>
      </c>
      <c r="P65">
        <v>1161</v>
      </c>
      <c r="Q65">
        <v>1259</v>
      </c>
      <c r="R65">
        <v>509</v>
      </c>
      <c r="S65">
        <v>8778</v>
      </c>
      <c r="T65">
        <v>260</v>
      </c>
      <c r="U65">
        <v>663</v>
      </c>
      <c r="V65">
        <v>712</v>
      </c>
      <c r="W65">
        <v>1770</v>
      </c>
      <c r="X65">
        <v>2829</v>
      </c>
      <c r="Y65">
        <v>2544</v>
      </c>
      <c r="Z65">
        <v>4246</v>
      </c>
      <c r="AA65">
        <v>595</v>
      </c>
      <c r="AB65">
        <f t="shared" si="0"/>
        <v>3935</v>
      </c>
    </row>
    <row r="66" spans="1:28">
      <c r="A66">
        <f>VLOOKUP(B66,xwalk!$A$2:$D$1455,4,FALSE)</f>
        <v>1</v>
      </c>
      <c r="B66">
        <v>65</v>
      </c>
      <c r="C66">
        <v>7832</v>
      </c>
      <c r="D66">
        <v>42</v>
      </c>
      <c r="E66">
        <v>612</v>
      </c>
      <c r="F66">
        <v>494</v>
      </c>
      <c r="G66">
        <v>342</v>
      </c>
      <c r="H66">
        <v>325</v>
      </c>
      <c r="I66">
        <v>399</v>
      </c>
      <c r="J66">
        <v>1519</v>
      </c>
      <c r="K66">
        <v>1289</v>
      </c>
      <c r="L66">
        <v>1347</v>
      </c>
      <c r="M66">
        <v>515</v>
      </c>
      <c r="N66">
        <v>540</v>
      </c>
      <c r="O66">
        <v>859</v>
      </c>
      <c r="P66">
        <v>1028</v>
      </c>
      <c r="Q66">
        <v>1277</v>
      </c>
      <c r="R66">
        <v>527</v>
      </c>
      <c r="S66">
        <v>7874</v>
      </c>
      <c r="T66">
        <v>294</v>
      </c>
      <c r="U66">
        <v>494</v>
      </c>
      <c r="V66">
        <v>619</v>
      </c>
      <c r="W66">
        <v>1720</v>
      </c>
      <c r="X66">
        <v>2716</v>
      </c>
      <c r="Y66">
        <v>2031</v>
      </c>
      <c r="Z66">
        <v>3802</v>
      </c>
      <c r="AA66">
        <v>509</v>
      </c>
      <c r="AB66">
        <f t="shared" si="0"/>
        <v>3691</v>
      </c>
    </row>
    <row r="67" spans="1:28">
      <c r="A67">
        <f>VLOOKUP(B67,xwalk!$A$2:$D$1455,4,FALSE)</f>
        <v>1</v>
      </c>
      <c r="B67">
        <v>66</v>
      </c>
      <c r="C67">
        <v>6595</v>
      </c>
      <c r="D67">
        <v>3</v>
      </c>
      <c r="E67">
        <v>534</v>
      </c>
      <c r="F67">
        <v>447</v>
      </c>
      <c r="G67">
        <v>261</v>
      </c>
      <c r="H67">
        <v>264</v>
      </c>
      <c r="I67">
        <v>323</v>
      </c>
      <c r="J67">
        <v>1348</v>
      </c>
      <c r="K67">
        <v>1128</v>
      </c>
      <c r="L67">
        <v>1198</v>
      </c>
      <c r="M67">
        <v>442</v>
      </c>
      <c r="N67">
        <v>409</v>
      </c>
      <c r="O67">
        <v>938</v>
      </c>
      <c r="P67">
        <v>1053</v>
      </c>
      <c r="Q67">
        <v>857</v>
      </c>
      <c r="R67">
        <v>329</v>
      </c>
      <c r="S67">
        <v>6598</v>
      </c>
      <c r="T67">
        <v>194</v>
      </c>
      <c r="U67">
        <v>455</v>
      </c>
      <c r="V67">
        <v>440</v>
      </c>
      <c r="W67">
        <v>1409</v>
      </c>
      <c r="X67">
        <v>2258</v>
      </c>
      <c r="Y67">
        <v>1842</v>
      </c>
      <c r="Z67">
        <v>3248</v>
      </c>
      <c r="AA67">
        <v>420</v>
      </c>
      <c r="AB67">
        <f t="shared" ref="AB67:AB130" si="1">SUM(K67:N67)</f>
        <v>3177</v>
      </c>
    </row>
    <row r="68" spans="1:28">
      <c r="A68">
        <f>VLOOKUP(B68,xwalk!$A$2:$D$1455,4,FALSE)</f>
        <v>1</v>
      </c>
      <c r="B68">
        <v>67</v>
      </c>
      <c r="C68">
        <v>7432</v>
      </c>
      <c r="D68">
        <v>14</v>
      </c>
      <c r="E68">
        <v>578</v>
      </c>
      <c r="F68">
        <v>562</v>
      </c>
      <c r="G68">
        <v>278</v>
      </c>
      <c r="H68">
        <v>289</v>
      </c>
      <c r="I68">
        <v>373</v>
      </c>
      <c r="J68">
        <v>1319</v>
      </c>
      <c r="K68">
        <v>1159</v>
      </c>
      <c r="L68">
        <v>1160</v>
      </c>
      <c r="M68">
        <v>505</v>
      </c>
      <c r="N68">
        <v>575</v>
      </c>
      <c r="O68">
        <v>807</v>
      </c>
      <c r="P68">
        <v>1166</v>
      </c>
      <c r="Q68">
        <v>1119</v>
      </c>
      <c r="R68">
        <v>307</v>
      </c>
      <c r="S68">
        <v>7446</v>
      </c>
      <c r="T68">
        <v>230</v>
      </c>
      <c r="U68">
        <v>548</v>
      </c>
      <c r="V68">
        <v>654</v>
      </c>
      <c r="W68">
        <v>1589</v>
      </c>
      <c r="X68">
        <v>2544</v>
      </c>
      <c r="Y68">
        <v>1881</v>
      </c>
      <c r="Z68">
        <v>3549</v>
      </c>
      <c r="AA68">
        <v>474</v>
      </c>
      <c r="AB68">
        <f t="shared" si="1"/>
        <v>3399</v>
      </c>
    </row>
    <row r="69" spans="1:28">
      <c r="A69">
        <f>VLOOKUP(B69,xwalk!$A$2:$D$1455,4,FALSE)</f>
        <v>1</v>
      </c>
      <c r="B69">
        <v>68</v>
      </c>
      <c r="C69">
        <v>3866</v>
      </c>
      <c r="D69">
        <v>16</v>
      </c>
      <c r="E69">
        <v>302</v>
      </c>
      <c r="F69">
        <v>277</v>
      </c>
      <c r="G69">
        <v>176</v>
      </c>
      <c r="H69">
        <v>182</v>
      </c>
      <c r="I69">
        <v>182</v>
      </c>
      <c r="J69">
        <v>725</v>
      </c>
      <c r="K69">
        <v>620</v>
      </c>
      <c r="L69">
        <v>723</v>
      </c>
      <c r="M69">
        <v>282</v>
      </c>
      <c r="N69">
        <v>219</v>
      </c>
      <c r="O69">
        <v>421</v>
      </c>
      <c r="P69">
        <v>539</v>
      </c>
      <c r="Q69">
        <v>521</v>
      </c>
      <c r="R69">
        <v>363</v>
      </c>
      <c r="S69">
        <v>3882</v>
      </c>
      <c r="T69">
        <v>95</v>
      </c>
      <c r="U69">
        <v>164</v>
      </c>
      <c r="V69">
        <v>391</v>
      </c>
      <c r="W69">
        <v>1053</v>
      </c>
      <c r="X69">
        <v>1252</v>
      </c>
      <c r="Y69">
        <v>927</v>
      </c>
      <c r="Z69">
        <v>1882</v>
      </c>
      <c r="AA69">
        <v>164</v>
      </c>
      <c r="AB69">
        <f t="shared" si="1"/>
        <v>1844</v>
      </c>
    </row>
    <row r="70" spans="1:28">
      <c r="A70">
        <f>VLOOKUP(B70,xwalk!$A$2:$D$1455,4,FALSE)</f>
        <v>1</v>
      </c>
      <c r="B70">
        <v>69</v>
      </c>
      <c r="C70">
        <v>9511</v>
      </c>
      <c r="D70">
        <v>3413</v>
      </c>
      <c r="E70">
        <v>684</v>
      </c>
      <c r="F70">
        <v>687</v>
      </c>
      <c r="G70">
        <v>357</v>
      </c>
      <c r="H70">
        <v>381</v>
      </c>
      <c r="I70">
        <v>486</v>
      </c>
      <c r="J70">
        <v>2101</v>
      </c>
      <c r="K70">
        <v>1716</v>
      </c>
      <c r="L70">
        <v>1804</v>
      </c>
      <c r="M70">
        <v>651</v>
      </c>
      <c r="N70">
        <v>525</v>
      </c>
      <c r="O70">
        <v>992</v>
      </c>
      <c r="P70">
        <v>1881</v>
      </c>
      <c r="Q70">
        <v>1371</v>
      </c>
      <c r="R70">
        <v>452</v>
      </c>
      <c r="S70">
        <v>12924</v>
      </c>
      <c r="T70">
        <v>261</v>
      </c>
      <c r="U70">
        <v>0</v>
      </c>
      <c r="V70">
        <v>4233</v>
      </c>
      <c r="W70">
        <v>2886</v>
      </c>
      <c r="X70">
        <v>3168</v>
      </c>
      <c r="Y70">
        <v>2376</v>
      </c>
      <c r="Z70">
        <v>6013</v>
      </c>
      <c r="AA70">
        <v>193</v>
      </c>
      <c r="AB70">
        <f t="shared" si="1"/>
        <v>4696</v>
      </c>
    </row>
    <row r="71" spans="1:28">
      <c r="A71">
        <f>VLOOKUP(B71,xwalk!$A$2:$D$1455,4,FALSE)</f>
        <v>1</v>
      </c>
      <c r="B71">
        <v>70</v>
      </c>
      <c r="C71">
        <v>10058</v>
      </c>
      <c r="D71">
        <v>2</v>
      </c>
      <c r="E71">
        <v>1059</v>
      </c>
      <c r="F71">
        <v>818</v>
      </c>
      <c r="G71">
        <v>420</v>
      </c>
      <c r="H71">
        <v>401</v>
      </c>
      <c r="I71">
        <v>533</v>
      </c>
      <c r="J71">
        <v>1990</v>
      </c>
      <c r="K71">
        <v>2188</v>
      </c>
      <c r="L71">
        <v>1889</v>
      </c>
      <c r="M71">
        <v>625</v>
      </c>
      <c r="N71">
        <v>519</v>
      </c>
      <c r="O71">
        <v>1744</v>
      </c>
      <c r="P71">
        <v>2014</v>
      </c>
      <c r="Q71">
        <v>1104</v>
      </c>
      <c r="R71">
        <v>359</v>
      </c>
      <c r="S71">
        <v>10060</v>
      </c>
      <c r="T71">
        <v>323</v>
      </c>
      <c r="U71">
        <v>500</v>
      </c>
      <c r="V71">
        <v>762</v>
      </c>
      <c r="W71">
        <v>2228</v>
      </c>
      <c r="X71">
        <v>3504</v>
      </c>
      <c r="Y71">
        <v>2743</v>
      </c>
      <c r="Z71">
        <v>4927</v>
      </c>
      <c r="AA71">
        <v>535</v>
      </c>
      <c r="AB71">
        <f t="shared" si="1"/>
        <v>5221</v>
      </c>
    </row>
    <row r="72" spans="1:28">
      <c r="A72">
        <f>VLOOKUP(B72,xwalk!$A$2:$D$1455,4,FALSE)</f>
        <v>1</v>
      </c>
      <c r="B72">
        <v>71</v>
      </c>
      <c r="C72">
        <v>5046</v>
      </c>
      <c r="D72">
        <v>297</v>
      </c>
      <c r="E72">
        <v>320</v>
      </c>
      <c r="F72">
        <v>256</v>
      </c>
      <c r="G72">
        <v>267</v>
      </c>
      <c r="H72">
        <v>268</v>
      </c>
      <c r="I72">
        <v>300</v>
      </c>
      <c r="J72">
        <v>1065</v>
      </c>
      <c r="K72">
        <v>948</v>
      </c>
      <c r="L72">
        <v>900</v>
      </c>
      <c r="M72">
        <v>290</v>
      </c>
      <c r="N72">
        <v>338</v>
      </c>
      <c r="O72">
        <v>739</v>
      </c>
      <c r="P72">
        <v>985</v>
      </c>
      <c r="Q72">
        <v>574</v>
      </c>
      <c r="R72">
        <v>178</v>
      </c>
      <c r="S72">
        <v>5343</v>
      </c>
      <c r="T72">
        <v>200</v>
      </c>
      <c r="U72">
        <v>381</v>
      </c>
      <c r="V72">
        <v>303</v>
      </c>
      <c r="W72">
        <v>876</v>
      </c>
      <c r="X72">
        <v>2006</v>
      </c>
      <c r="Y72">
        <v>1577</v>
      </c>
      <c r="Z72">
        <v>2570</v>
      </c>
      <c r="AA72">
        <v>361</v>
      </c>
      <c r="AB72">
        <f t="shared" si="1"/>
        <v>2476</v>
      </c>
    </row>
    <row r="73" spans="1:28">
      <c r="A73">
        <f>VLOOKUP(B73,xwalk!$A$2:$D$1455,4,FALSE)</f>
        <v>1</v>
      </c>
      <c r="B73">
        <v>72</v>
      </c>
      <c r="C73">
        <v>2800</v>
      </c>
      <c r="D73">
        <v>39</v>
      </c>
      <c r="E73">
        <v>211</v>
      </c>
      <c r="F73">
        <v>194</v>
      </c>
      <c r="G73">
        <v>145</v>
      </c>
      <c r="H73">
        <v>124</v>
      </c>
      <c r="I73">
        <v>172</v>
      </c>
      <c r="J73">
        <v>591</v>
      </c>
      <c r="K73">
        <v>568</v>
      </c>
      <c r="L73">
        <v>555</v>
      </c>
      <c r="M73">
        <v>174</v>
      </c>
      <c r="N73">
        <v>140</v>
      </c>
      <c r="O73">
        <v>297</v>
      </c>
      <c r="P73">
        <v>559</v>
      </c>
      <c r="Q73">
        <v>409</v>
      </c>
      <c r="R73">
        <v>172</v>
      </c>
      <c r="S73">
        <v>2839</v>
      </c>
      <c r="T73">
        <v>50</v>
      </c>
      <c r="U73">
        <v>85</v>
      </c>
      <c r="V73">
        <v>207</v>
      </c>
      <c r="W73">
        <v>700</v>
      </c>
      <c r="X73">
        <v>838</v>
      </c>
      <c r="Y73">
        <v>959</v>
      </c>
      <c r="Z73">
        <v>1356</v>
      </c>
      <c r="AA73">
        <v>94</v>
      </c>
      <c r="AB73">
        <f t="shared" si="1"/>
        <v>1437</v>
      </c>
    </row>
    <row r="74" spans="1:28">
      <c r="A74">
        <f>VLOOKUP(B74,xwalk!$A$2:$D$1455,4,FALSE)</f>
        <v>1</v>
      </c>
      <c r="B74">
        <v>73</v>
      </c>
      <c r="C74">
        <v>4545</v>
      </c>
      <c r="D74">
        <v>0</v>
      </c>
      <c r="E74">
        <v>909</v>
      </c>
      <c r="F74">
        <v>656</v>
      </c>
      <c r="G74">
        <v>245</v>
      </c>
      <c r="H74">
        <v>247</v>
      </c>
      <c r="I74">
        <v>202</v>
      </c>
      <c r="J74">
        <v>619</v>
      </c>
      <c r="K74">
        <v>1666</v>
      </c>
      <c r="L74">
        <v>902</v>
      </c>
      <c r="M74">
        <v>198</v>
      </c>
      <c r="N74">
        <v>112</v>
      </c>
      <c r="O74">
        <v>1024</v>
      </c>
      <c r="P74">
        <v>945</v>
      </c>
      <c r="Q74">
        <v>704</v>
      </c>
      <c r="R74">
        <v>205</v>
      </c>
      <c r="S74">
        <v>4545</v>
      </c>
      <c r="T74">
        <v>59</v>
      </c>
      <c r="U74">
        <v>79</v>
      </c>
      <c r="V74">
        <v>334</v>
      </c>
      <c r="W74">
        <v>964</v>
      </c>
      <c r="X74">
        <v>1453</v>
      </c>
      <c r="Y74">
        <v>1656</v>
      </c>
      <c r="Z74">
        <v>2039</v>
      </c>
      <c r="AA74">
        <v>97</v>
      </c>
      <c r="AB74">
        <f t="shared" si="1"/>
        <v>2878</v>
      </c>
    </row>
    <row r="75" spans="1:28">
      <c r="A75">
        <f>VLOOKUP(B75,xwalk!$A$2:$D$1455,4,FALSE)</f>
        <v>1</v>
      </c>
      <c r="B75">
        <v>74</v>
      </c>
      <c r="C75">
        <v>5030</v>
      </c>
      <c r="D75">
        <v>164</v>
      </c>
      <c r="E75">
        <v>903</v>
      </c>
      <c r="F75">
        <v>601</v>
      </c>
      <c r="G75">
        <v>210</v>
      </c>
      <c r="H75">
        <v>247</v>
      </c>
      <c r="I75">
        <v>304</v>
      </c>
      <c r="J75">
        <v>981</v>
      </c>
      <c r="K75">
        <v>2025</v>
      </c>
      <c r="L75">
        <v>871</v>
      </c>
      <c r="M75">
        <v>180</v>
      </c>
      <c r="N75">
        <v>170</v>
      </c>
      <c r="O75">
        <v>1472</v>
      </c>
      <c r="P75">
        <v>1317</v>
      </c>
      <c r="Q75">
        <v>404</v>
      </c>
      <c r="R75">
        <v>53</v>
      </c>
      <c r="S75">
        <v>5194</v>
      </c>
      <c r="T75">
        <v>84</v>
      </c>
      <c r="U75">
        <v>43</v>
      </c>
      <c r="V75">
        <v>441</v>
      </c>
      <c r="W75">
        <v>720</v>
      </c>
      <c r="X75">
        <v>1071</v>
      </c>
      <c r="Y75">
        <v>2835</v>
      </c>
      <c r="Z75">
        <v>2325</v>
      </c>
      <c r="AA75">
        <v>73</v>
      </c>
      <c r="AB75">
        <f t="shared" si="1"/>
        <v>3246</v>
      </c>
    </row>
    <row r="76" spans="1:28">
      <c r="A76">
        <f>VLOOKUP(B76,xwalk!$A$2:$D$1455,4,FALSE)</f>
        <v>1</v>
      </c>
      <c r="B76">
        <v>75</v>
      </c>
      <c r="C76">
        <v>3223</v>
      </c>
      <c r="D76">
        <v>167</v>
      </c>
      <c r="E76">
        <v>575</v>
      </c>
      <c r="F76">
        <v>391</v>
      </c>
      <c r="G76">
        <v>207</v>
      </c>
      <c r="H76">
        <v>170</v>
      </c>
      <c r="I76">
        <v>229</v>
      </c>
      <c r="J76">
        <v>689</v>
      </c>
      <c r="K76">
        <v>1482</v>
      </c>
      <c r="L76">
        <v>651</v>
      </c>
      <c r="M76">
        <v>85</v>
      </c>
      <c r="N76">
        <v>43</v>
      </c>
      <c r="O76">
        <v>963</v>
      </c>
      <c r="P76">
        <v>971</v>
      </c>
      <c r="Q76">
        <v>305</v>
      </c>
      <c r="R76">
        <v>22</v>
      </c>
      <c r="S76">
        <v>3390</v>
      </c>
      <c r="T76">
        <v>31</v>
      </c>
      <c r="U76">
        <v>0</v>
      </c>
      <c r="V76">
        <v>219</v>
      </c>
      <c r="W76">
        <v>537</v>
      </c>
      <c r="X76">
        <v>944</v>
      </c>
      <c r="Y76">
        <v>1659</v>
      </c>
      <c r="Z76">
        <v>1481</v>
      </c>
      <c r="AA76">
        <v>2</v>
      </c>
      <c r="AB76">
        <f t="shared" si="1"/>
        <v>2261</v>
      </c>
    </row>
    <row r="77" spans="1:28">
      <c r="A77">
        <f>VLOOKUP(B77,xwalk!$A$2:$D$1455,4,FALSE)</f>
        <v>1</v>
      </c>
      <c r="B77">
        <v>76</v>
      </c>
      <c r="C77">
        <v>3449</v>
      </c>
      <c r="D77">
        <v>21</v>
      </c>
      <c r="E77">
        <v>743</v>
      </c>
      <c r="F77">
        <v>585</v>
      </c>
      <c r="G77">
        <v>205</v>
      </c>
      <c r="H77">
        <v>196</v>
      </c>
      <c r="I77">
        <v>162</v>
      </c>
      <c r="J77">
        <v>404</v>
      </c>
      <c r="K77">
        <v>1350</v>
      </c>
      <c r="L77">
        <v>778</v>
      </c>
      <c r="M77">
        <v>131</v>
      </c>
      <c r="N77">
        <v>36</v>
      </c>
      <c r="O77">
        <v>822</v>
      </c>
      <c r="P77">
        <v>942</v>
      </c>
      <c r="Q77">
        <v>531</v>
      </c>
      <c r="R77">
        <v>0</v>
      </c>
      <c r="S77">
        <v>3470</v>
      </c>
      <c r="T77">
        <v>39</v>
      </c>
      <c r="U77">
        <v>25</v>
      </c>
      <c r="V77">
        <v>272</v>
      </c>
      <c r="W77">
        <v>663</v>
      </c>
      <c r="X77">
        <v>1250</v>
      </c>
      <c r="Y77">
        <v>1221</v>
      </c>
      <c r="Z77">
        <v>1593</v>
      </c>
      <c r="AA77">
        <v>46</v>
      </c>
      <c r="AB77">
        <f t="shared" si="1"/>
        <v>2295</v>
      </c>
    </row>
    <row r="78" spans="1:28">
      <c r="A78">
        <f>VLOOKUP(B78,xwalk!$A$2:$D$1455,4,FALSE)</f>
        <v>1</v>
      </c>
      <c r="B78">
        <v>77</v>
      </c>
      <c r="C78">
        <v>4864</v>
      </c>
      <c r="D78">
        <v>9</v>
      </c>
      <c r="E78">
        <v>879</v>
      </c>
      <c r="F78">
        <v>670</v>
      </c>
      <c r="G78">
        <v>190</v>
      </c>
      <c r="H78">
        <v>164</v>
      </c>
      <c r="I78">
        <v>225</v>
      </c>
      <c r="J78">
        <v>519</v>
      </c>
      <c r="K78">
        <v>1163</v>
      </c>
      <c r="L78">
        <v>1000</v>
      </c>
      <c r="M78">
        <v>294</v>
      </c>
      <c r="N78">
        <v>190</v>
      </c>
      <c r="O78">
        <v>1211</v>
      </c>
      <c r="P78">
        <v>888</v>
      </c>
      <c r="Q78">
        <v>385</v>
      </c>
      <c r="R78">
        <v>163</v>
      </c>
      <c r="S78">
        <v>4873</v>
      </c>
      <c r="T78">
        <v>129</v>
      </c>
      <c r="U78">
        <v>272</v>
      </c>
      <c r="V78">
        <v>361</v>
      </c>
      <c r="W78">
        <v>869</v>
      </c>
      <c r="X78">
        <v>1505</v>
      </c>
      <c r="Y78">
        <v>1737</v>
      </c>
      <c r="Z78">
        <v>2276</v>
      </c>
      <c r="AA78">
        <v>269</v>
      </c>
      <c r="AB78">
        <f t="shared" si="1"/>
        <v>2647</v>
      </c>
    </row>
    <row r="79" spans="1:28">
      <c r="A79">
        <f>VLOOKUP(B79,xwalk!$A$2:$D$1455,4,FALSE)</f>
        <v>1</v>
      </c>
      <c r="B79">
        <v>78</v>
      </c>
      <c r="C79">
        <v>5791</v>
      </c>
      <c r="D79">
        <v>17</v>
      </c>
      <c r="E79">
        <v>1523</v>
      </c>
      <c r="F79">
        <v>1118</v>
      </c>
      <c r="G79">
        <v>76</v>
      </c>
      <c r="H79">
        <v>73</v>
      </c>
      <c r="I79">
        <v>82</v>
      </c>
      <c r="J79">
        <v>232</v>
      </c>
      <c r="K79">
        <v>1527</v>
      </c>
      <c r="L79">
        <v>937</v>
      </c>
      <c r="M79">
        <v>302</v>
      </c>
      <c r="N79">
        <v>338</v>
      </c>
      <c r="O79">
        <v>1756</v>
      </c>
      <c r="P79">
        <v>939</v>
      </c>
      <c r="Q79">
        <v>341</v>
      </c>
      <c r="R79">
        <v>68</v>
      </c>
      <c r="S79">
        <v>5808</v>
      </c>
      <c r="T79">
        <v>178</v>
      </c>
      <c r="U79">
        <v>433</v>
      </c>
      <c r="V79">
        <v>603</v>
      </c>
      <c r="W79">
        <v>570</v>
      </c>
      <c r="X79">
        <v>1432</v>
      </c>
      <c r="Y79">
        <v>2592</v>
      </c>
      <c r="Z79">
        <v>2576</v>
      </c>
      <c r="AA79">
        <v>359</v>
      </c>
      <c r="AB79">
        <f t="shared" si="1"/>
        <v>3104</v>
      </c>
    </row>
    <row r="80" spans="1:28">
      <c r="A80">
        <f>VLOOKUP(B80,xwalk!$A$2:$D$1455,4,FALSE)</f>
        <v>1</v>
      </c>
      <c r="B80">
        <v>79</v>
      </c>
      <c r="C80">
        <v>4942</v>
      </c>
      <c r="D80">
        <v>60</v>
      </c>
      <c r="E80">
        <v>950</v>
      </c>
      <c r="F80">
        <v>840</v>
      </c>
      <c r="G80">
        <v>291</v>
      </c>
      <c r="H80">
        <v>226</v>
      </c>
      <c r="I80">
        <v>249</v>
      </c>
      <c r="J80">
        <v>609</v>
      </c>
      <c r="K80">
        <v>1872</v>
      </c>
      <c r="L80">
        <v>977</v>
      </c>
      <c r="M80">
        <v>189</v>
      </c>
      <c r="N80">
        <v>127</v>
      </c>
      <c r="O80">
        <v>825</v>
      </c>
      <c r="P80">
        <v>1577</v>
      </c>
      <c r="Q80">
        <v>604</v>
      </c>
      <c r="R80">
        <v>159</v>
      </c>
      <c r="S80">
        <v>5002</v>
      </c>
      <c r="T80">
        <v>89</v>
      </c>
      <c r="U80">
        <v>118</v>
      </c>
      <c r="V80">
        <v>605</v>
      </c>
      <c r="W80">
        <v>1441</v>
      </c>
      <c r="X80">
        <v>2066</v>
      </c>
      <c r="Y80">
        <v>683</v>
      </c>
      <c r="Z80">
        <v>2331</v>
      </c>
      <c r="AA80">
        <v>141</v>
      </c>
      <c r="AB80">
        <f t="shared" si="1"/>
        <v>3165</v>
      </c>
    </row>
    <row r="81" spans="1:28">
      <c r="A81">
        <f>VLOOKUP(B81,xwalk!$A$2:$D$1455,4,FALSE)</f>
        <v>1</v>
      </c>
      <c r="B81">
        <v>80</v>
      </c>
      <c r="C81">
        <v>5499</v>
      </c>
      <c r="D81">
        <v>126</v>
      </c>
      <c r="E81">
        <v>591</v>
      </c>
      <c r="F81">
        <v>629</v>
      </c>
      <c r="G81">
        <v>254</v>
      </c>
      <c r="H81">
        <v>234</v>
      </c>
      <c r="I81">
        <v>228</v>
      </c>
      <c r="J81">
        <v>859</v>
      </c>
      <c r="K81">
        <v>1200</v>
      </c>
      <c r="L81">
        <v>943</v>
      </c>
      <c r="M81">
        <v>326</v>
      </c>
      <c r="N81">
        <v>326</v>
      </c>
      <c r="O81">
        <v>526</v>
      </c>
      <c r="P81">
        <v>1048</v>
      </c>
      <c r="Q81">
        <v>803</v>
      </c>
      <c r="R81">
        <v>418</v>
      </c>
      <c r="S81">
        <v>5625</v>
      </c>
      <c r="T81">
        <v>179</v>
      </c>
      <c r="U81">
        <v>327</v>
      </c>
      <c r="V81">
        <v>689</v>
      </c>
      <c r="W81">
        <v>1626</v>
      </c>
      <c r="X81">
        <v>2044</v>
      </c>
      <c r="Y81">
        <v>760</v>
      </c>
      <c r="Z81">
        <v>2639</v>
      </c>
      <c r="AA81">
        <v>298</v>
      </c>
      <c r="AB81">
        <f t="shared" si="1"/>
        <v>2795</v>
      </c>
    </row>
    <row r="82" spans="1:28">
      <c r="A82">
        <f>VLOOKUP(B82,xwalk!$A$2:$D$1455,4,FALSE)</f>
        <v>1</v>
      </c>
      <c r="B82">
        <v>81</v>
      </c>
      <c r="C82">
        <v>10965</v>
      </c>
      <c r="D82">
        <v>314</v>
      </c>
      <c r="E82">
        <v>1358</v>
      </c>
      <c r="F82">
        <v>1213</v>
      </c>
      <c r="G82">
        <v>604</v>
      </c>
      <c r="H82">
        <v>476</v>
      </c>
      <c r="I82">
        <v>599</v>
      </c>
      <c r="J82">
        <v>1881</v>
      </c>
      <c r="K82">
        <v>3007</v>
      </c>
      <c r="L82">
        <v>2076</v>
      </c>
      <c r="M82">
        <v>578</v>
      </c>
      <c r="N82">
        <v>470</v>
      </c>
      <c r="O82">
        <v>1384</v>
      </c>
      <c r="P82">
        <v>2489</v>
      </c>
      <c r="Q82">
        <v>1573</v>
      </c>
      <c r="R82">
        <v>685</v>
      </c>
      <c r="S82">
        <v>11279</v>
      </c>
      <c r="T82">
        <v>235</v>
      </c>
      <c r="U82">
        <v>525</v>
      </c>
      <c r="V82">
        <v>941</v>
      </c>
      <c r="W82">
        <v>3468</v>
      </c>
      <c r="X82">
        <v>4765</v>
      </c>
      <c r="Y82">
        <v>1345</v>
      </c>
      <c r="Z82">
        <v>6005</v>
      </c>
      <c r="AA82">
        <v>484</v>
      </c>
      <c r="AB82">
        <f t="shared" si="1"/>
        <v>6131</v>
      </c>
    </row>
    <row r="83" spans="1:28">
      <c r="A83">
        <f>VLOOKUP(B83,xwalk!$A$2:$D$1455,4,FALSE)</f>
        <v>1</v>
      </c>
      <c r="B83">
        <v>82</v>
      </c>
      <c r="C83">
        <v>4646</v>
      </c>
      <c r="D83">
        <v>5</v>
      </c>
      <c r="E83">
        <v>467</v>
      </c>
      <c r="F83">
        <v>465</v>
      </c>
      <c r="G83">
        <v>253</v>
      </c>
      <c r="H83">
        <v>198</v>
      </c>
      <c r="I83">
        <v>260</v>
      </c>
      <c r="J83">
        <v>912</v>
      </c>
      <c r="K83">
        <v>1111</v>
      </c>
      <c r="L83">
        <v>1019</v>
      </c>
      <c r="M83">
        <v>264</v>
      </c>
      <c r="N83">
        <v>161</v>
      </c>
      <c r="O83">
        <v>564</v>
      </c>
      <c r="P83">
        <v>920</v>
      </c>
      <c r="Q83">
        <v>802</v>
      </c>
      <c r="R83">
        <v>269</v>
      </c>
      <c r="S83">
        <v>4651</v>
      </c>
      <c r="T83">
        <v>68</v>
      </c>
      <c r="U83">
        <v>109</v>
      </c>
      <c r="V83">
        <v>334</v>
      </c>
      <c r="W83">
        <v>1396</v>
      </c>
      <c r="X83">
        <v>1952</v>
      </c>
      <c r="Y83">
        <v>792</v>
      </c>
      <c r="Z83">
        <v>2532</v>
      </c>
      <c r="AA83">
        <v>114</v>
      </c>
      <c r="AB83">
        <f t="shared" si="1"/>
        <v>2555</v>
      </c>
    </row>
    <row r="84" spans="1:28">
      <c r="A84">
        <f>VLOOKUP(B84,xwalk!$A$2:$D$1455,4,FALSE)</f>
        <v>1</v>
      </c>
      <c r="B84">
        <v>83</v>
      </c>
      <c r="C84">
        <v>5465</v>
      </c>
      <c r="D84">
        <v>0</v>
      </c>
      <c r="E84">
        <v>388</v>
      </c>
      <c r="F84">
        <v>441</v>
      </c>
      <c r="G84">
        <v>357</v>
      </c>
      <c r="H84">
        <v>247</v>
      </c>
      <c r="I84">
        <v>370</v>
      </c>
      <c r="J84">
        <v>1359</v>
      </c>
      <c r="K84">
        <v>1418</v>
      </c>
      <c r="L84">
        <v>1357</v>
      </c>
      <c r="M84">
        <v>254</v>
      </c>
      <c r="N84">
        <v>133</v>
      </c>
      <c r="O84">
        <v>557</v>
      </c>
      <c r="P84">
        <v>1658</v>
      </c>
      <c r="Q84">
        <v>875</v>
      </c>
      <c r="R84">
        <v>72</v>
      </c>
      <c r="S84">
        <v>5465</v>
      </c>
      <c r="T84">
        <v>88</v>
      </c>
      <c r="U84">
        <v>114</v>
      </c>
      <c r="V84">
        <v>267</v>
      </c>
      <c r="W84">
        <v>1172</v>
      </c>
      <c r="X84">
        <v>2663</v>
      </c>
      <c r="Y84">
        <v>1161</v>
      </c>
      <c r="Z84">
        <v>3197</v>
      </c>
      <c r="AA84">
        <v>125</v>
      </c>
      <c r="AB84">
        <f t="shared" si="1"/>
        <v>3162</v>
      </c>
    </row>
    <row r="85" spans="1:28">
      <c r="A85">
        <f>VLOOKUP(B85,xwalk!$A$2:$D$1455,4,FALSE)</f>
        <v>1</v>
      </c>
      <c r="B85">
        <v>84</v>
      </c>
      <c r="C85">
        <v>6645</v>
      </c>
      <c r="D85">
        <v>113</v>
      </c>
      <c r="E85">
        <v>415</v>
      </c>
      <c r="F85">
        <v>551</v>
      </c>
      <c r="G85">
        <v>324</v>
      </c>
      <c r="H85">
        <v>265</v>
      </c>
      <c r="I85">
        <v>394</v>
      </c>
      <c r="J85">
        <v>1386</v>
      </c>
      <c r="K85">
        <v>1260</v>
      </c>
      <c r="L85">
        <v>1335</v>
      </c>
      <c r="M85">
        <v>403</v>
      </c>
      <c r="N85">
        <v>337</v>
      </c>
      <c r="O85">
        <v>262</v>
      </c>
      <c r="P85">
        <v>1396</v>
      </c>
      <c r="Q85">
        <v>1014</v>
      </c>
      <c r="R85">
        <v>663</v>
      </c>
      <c r="S85">
        <v>6758</v>
      </c>
      <c r="T85">
        <v>125</v>
      </c>
      <c r="U85">
        <v>224</v>
      </c>
      <c r="V85">
        <v>710</v>
      </c>
      <c r="W85">
        <v>2277</v>
      </c>
      <c r="X85">
        <v>2752</v>
      </c>
      <c r="Y85">
        <v>670</v>
      </c>
      <c r="Z85">
        <v>3675</v>
      </c>
      <c r="AA85">
        <v>254</v>
      </c>
      <c r="AB85">
        <f t="shared" si="1"/>
        <v>3335</v>
      </c>
    </row>
    <row r="86" spans="1:28">
      <c r="A86">
        <f>VLOOKUP(B86,xwalk!$A$2:$D$1455,4,FALSE)</f>
        <v>1</v>
      </c>
      <c r="B86">
        <v>85</v>
      </c>
      <c r="C86">
        <v>5236</v>
      </c>
      <c r="D86">
        <v>44</v>
      </c>
      <c r="E86">
        <v>433</v>
      </c>
      <c r="F86">
        <v>511</v>
      </c>
      <c r="G86">
        <v>282</v>
      </c>
      <c r="H86">
        <v>288</v>
      </c>
      <c r="I86">
        <v>272</v>
      </c>
      <c r="J86">
        <v>929</v>
      </c>
      <c r="K86">
        <v>1113</v>
      </c>
      <c r="L86">
        <v>1048</v>
      </c>
      <c r="M86">
        <v>313</v>
      </c>
      <c r="N86">
        <v>241</v>
      </c>
      <c r="O86">
        <v>392</v>
      </c>
      <c r="P86">
        <v>1109</v>
      </c>
      <c r="Q86">
        <v>686</v>
      </c>
      <c r="R86">
        <v>528</v>
      </c>
      <c r="S86">
        <v>5280</v>
      </c>
      <c r="T86">
        <v>80</v>
      </c>
      <c r="U86">
        <v>130</v>
      </c>
      <c r="V86">
        <v>606</v>
      </c>
      <c r="W86">
        <v>1736</v>
      </c>
      <c r="X86">
        <v>1547</v>
      </c>
      <c r="Y86">
        <v>1181</v>
      </c>
      <c r="Z86">
        <v>2530</v>
      </c>
      <c r="AA86">
        <v>128</v>
      </c>
      <c r="AB86">
        <f t="shared" si="1"/>
        <v>2715</v>
      </c>
    </row>
    <row r="87" spans="1:28">
      <c r="A87">
        <f>VLOOKUP(B87,xwalk!$A$2:$D$1455,4,FALSE)</f>
        <v>1</v>
      </c>
      <c r="B87">
        <v>86</v>
      </c>
      <c r="C87">
        <v>8499</v>
      </c>
      <c r="D87">
        <v>256</v>
      </c>
      <c r="E87">
        <v>1040</v>
      </c>
      <c r="F87">
        <v>783</v>
      </c>
      <c r="G87">
        <v>380</v>
      </c>
      <c r="H87">
        <v>340</v>
      </c>
      <c r="I87">
        <v>404</v>
      </c>
      <c r="J87">
        <v>1388</v>
      </c>
      <c r="K87">
        <v>1783</v>
      </c>
      <c r="L87">
        <v>1569</v>
      </c>
      <c r="M87">
        <v>483</v>
      </c>
      <c r="N87">
        <v>500</v>
      </c>
      <c r="O87">
        <v>1371</v>
      </c>
      <c r="P87">
        <v>1448</v>
      </c>
      <c r="Q87">
        <v>1338</v>
      </c>
      <c r="R87">
        <v>178</v>
      </c>
      <c r="S87">
        <v>8755</v>
      </c>
      <c r="T87">
        <v>260</v>
      </c>
      <c r="U87">
        <v>641</v>
      </c>
      <c r="V87">
        <v>841</v>
      </c>
      <c r="W87">
        <v>2168</v>
      </c>
      <c r="X87">
        <v>3425</v>
      </c>
      <c r="Y87">
        <v>1420</v>
      </c>
      <c r="Z87">
        <v>4209</v>
      </c>
      <c r="AA87">
        <v>536</v>
      </c>
      <c r="AB87">
        <f t="shared" si="1"/>
        <v>4335</v>
      </c>
    </row>
    <row r="88" spans="1:28">
      <c r="A88">
        <f>VLOOKUP(B88,xwalk!$A$2:$D$1455,4,FALSE)</f>
        <v>1</v>
      </c>
      <c r="B88">
        <v>87</v>
      </c>
      <c r="C88">
        <v>5810</v>
      </c>
      <c r="D88">
        <v>305</v>
      </c>
      <c r="E88">
        <v>555</v>
      </c>
      <c r="F88">
        <v>535</v>
      </c>
      <c r="G88">
        <v>316</v>
      </c>
      <c r="H88">
        <v>279</v>
      </c>
      <c r="I88">
        <v>311</v>
      </c>
      <c r="J88">
        <v>943</v>
      </c>
      <c r="K88">
        <v>1086</v>
      </c>
      <c r="L88">
        <v>1179</v>
      </c>
      <c r="M88">
        <v>403</v>
      </c>
      <c r="N88">
        <v>271</v>
      </c>
      <c r="O88">
        <v>681</v>
      </c>
      <c r="P88">
        <v>922</v>
      </c>
      <c r="Q88">
        <v>1008</v>
      </c>
      <c r="R88">
        <v>328</v>
      </c>
      <c r="S88">
        <v>6115</v>
      </c>
      <c r="T88">
        <v>141</v>
      </c>
      <c r="U88">
        <v>160</v>
      </c>
      <c r="V88">
        <v>650</v>
      </c>
      <c r="W88">
        <v>1707</v>
      </c>
      <c r="X88">
        <v>1943</v>
      </c>
      <c r="Y88">
        <v>1514</v>
      </c>
      <c r="Z88">
        <v>2805</v>
      </c>
      <c r="AA88">
        <v>210</v>
      </c>
      <c r="AB88">
        <f t="shared" si="1"/>
        <v>2939</v>
      </c>
    </row>
    <row r="89" spans="1:28">
      <c r="A89">
        <f>VLOOKUP(B89,xwalk!$A$2:$D$1455,4,FALSE)</f>
        <v>1</v>
      </c>
      <c r="B89">
        <v>88</v>
      </c>
      <c r="C89">
        <v>6224</v>
      </c>
      <c r="D89">
        <v>112</v>
      </c>
      <c r="E89">
        <v>564</v>
      </c>
      <c r="F89">
        <v>761</v>
      </c>
      <c r="G89">
        <v>310</v>
      </c>
      <c r="H89">
        <v>281</v>
      </c>
      <c r="I89">
        <v>340</v>
      </c>
      <c r="J89">
        <v>900</v>
      </c>
      <c r="K89">
        <v>1136</v>
      </c>
      <c r="L89">
        <v>1336</v>
      </c>
      <c r="M89">
        <v>420</v>
      </c>
      <c r="N89">
        <v>264</v>
      </c>
      <c r="O89">
        <v>496</v>
      </c>
      <c r="P89">
        <v>1262</v>
      </c>
      <c r="Q89">
        <v>981</v>
      </c>
      <c r="R89">
        <v>417</v>
      </c>
      <c r="S89">
        <v>6336</v>
      </c>
      <c r="T89">
        <v>142</v>
      </c>
      <c r="U89">
        <v>203</v>
      </c>
      <c r="V89">
        <v>754</v>
      </c>
      <c r="W89">
        <v>2121</v>
      </c>
      <c r="X89">
        <v>2634</v>
      </c>
      <c r="Y89">
        <v>482</v>
      </c>
      <c r="Z89">
        <v>3427</v>
      </c>
      <c r="AA89">
        <v>208</v>
      </c>
      <c r="AB89">
        <f t="shared" si="1"/>
        <v>3156</v>
      </c>
    </row>
    <row r="90" spans="1:28">
      <c r="A90">
        <f>VLOOKUP(B90,xwalk!$A$2:$D$1455,4,FALSE)</f>
        <v>1</v>
      </c>
      <c r="B90">
        <v>89</v>
      </c>
      <c r="C90">
        <v>9028</v>
      </c>
      <c r="D90">
        <v>162</v>
      </c>
      <c r="E90">
        <v>651</v>
      </c>
      <c r="F90">
        <v>678</v>
      </c>
      <c r="G90">
        <v>475</v>
      </c>
      <c r="H90">
        <v>408</v>
      </c>
      <c r="I90">
        <v>520</v>
      </c>
      <c r="J90">
        <v>1780</v>
      </c>
      <c r="K90">
        <v>1699</v>
      </c>
      <c r="L90">
        <v>1705</v>
      </c>
      <c r="M90">
        <v>670</v>
      </c>
      <c r="N90">
        <v>438</v>
      </c>
      <c r="O90">
        <v>743</v>
      </c>
      <c r="P90">
        <v>1602</v>
      </c>
      <c r="Q90">
        <v>1498</v>
      </c>
      <c r="R90">
        <v>669</v>
      </c>
      <c r="S90">
        <v>9190</v>
      </c>
      <c r="T90">
        <v>269</v>
      </c>
      <c r="U90">
        <v>433</v>
      </c>
      <c r="V90">
        <v>739</v>
      </c>
      <c r="W90">
        <v>2464</v>
      </c>
      <c r="X90">
        <v>4085</v>
      </c>
      <c r="Y90">
        <v>1200</v>
      </c>
      <c r="Z90">
        <v>5014</v>
      </c>
      <c r="AA90">
        <v>459</v>
      </c>
      <c r="AB90">
        <f t="shared" si="1"/>
        <v>4512</v>
      </c>
    </row>
    <row r="91" spans="1:28">
      <c r="A91">
        <f>VLOOKUP(B91,xwalk!$A$2:$D$1455,4,FALSE)</f>
        <v>1</v>
      </c>
      <c r="B91">
        <v>90</v>
      </c>
      <c r="C91">
        <v>5905</v>
      </c>
      <c r="D91">
        <v>192</v>
      </c>
      <c r="E91">
        <v>393</v>
      </c>
      <c r="F91">
        <v>531</v>
      </c>
      <c r="G91">
        <v>296</v>
      </c>
      <c r="H91">
        <v>252</v>
      </c>
      <c r="I91">
        <v>307</v>
      </c>
      <c r="J91">
        <v>1099</v>
      </c>
      <c r="K91">
        <v>1075</v>
      </c>
      <c r="L91">
        <v>1096</v>
      </c>
      <c r="M91">
        <v>395</v>
      </c>
      <c r="N91">
        <v>312</v>
      </c>
      <c r="O91">
        <v>431</v>
      </c>
      <c r="P91">
        <v>959</v>
      </c>
      <c r="Q91">
        <v>966</v>
      </c>
      <c r="R91">
        <v>522</v>
      </c>
      <c r="S91">
        <v>6097</v>
      </c>
      <c r="T91">
        <v>161</v>
      </c>
      <c r="U91">
        <v>215</v>
      </c>
      <c r="V91">
        <v>945</v>
      </c>
      <c r="W91">
        <v>1652</v>
      </c>
      <c r="X91">
        <v>2336</v>
      </c>
      <c r="Y91">
        <v>788</v>
      </c>
      <c r="Z91">
        <v>3133</v>
      </c>
      <c r="AA91">
        <v>252</v>
      </c>
      <c r="AB91">
        <f t="shared" si="1"/>
        <v>2878</v>
      </c>
    </row>
    <row r="92" spans="1:28">
      <c r="A92">
        <f>VLOOKUP(B92,xwalk!$A$2:$D$1455,4,FALSE)</f>
        <v>1</v>
      </c>
      <c r="B92">
        <v>91</v>
      </c>
      <c r="C92">
        <v>5050</v>
      </c>
      <c r="D92">
        <v>550</v>
      </c>
      <c r="E92">
        <v>388</v>
      </c>
      <c r="F92">
        <v>299</v>
      </c>
      <c r="G92">
        <v>303</v>
      </c>
      <c r="H92">
        <v>247</v>
      </c>
      <c r="I92">
        <v>315</v>
      </c>
      <c r="J92">
        <v>980</v>
      </c>
      <c r="K92">
        <v>939</v>
      </c>
      <c r="L92">
        <v>1038</v>
      </c>
      <c r="M92">
        <v>271</v>
      </c>
      <c r="N92">
        <v>284</v>
      </c>
      <c r="O92">
        <v>810</v>
      </c>
      <c r="P92">
        <v>768</v>
      </c>
      <c r="Q92">
        <v>863</v>
      </c>
      <c r="R92">
        <v>91</v>
      </c>
      <c r="S92">
        <v>5600</v>
      </c>
      <c r="T92">
        <v>240</v>
      </c>
      <c r="U92">
        <v>2</v>
      </c>
      <c r="V92">
        <v>807</v>
      </c>
      <c r="W92">
        <v>1175</v>
      </c>
      <c r="X92">
        <v>1964</v>
      </c>
      <c r="Y92">
        <v>1412</v>
      </c>
      <c r="Z92">
        <v>2827</v>
      </c>
      <c r="AA92">
        <v>120</v>
      </c>
      <c r="AB92">
        <f t="shared" si="1"/>
        <v>2532</v>
      </c>
    </row>
    <row r="93" spans="1:28">
      <c r="A93">
        <f>VLOOKUP(B93,xwalk!$A$2:$D$1455,4,FALSE)</f>
        <v>1</v>
      </c>
      <c r="B93">
        <v>92</v>
      </c>
      <c r="C93">
        <v>2398</v>
      </c>
      <c r="D93">
        <v>15</v>
      </c>
      <c r="E93">
        <v>231</v>
      </c>
      <c r="F93">
        <v>143</v>
      </c>
      <c r="G93">
        <v>140</v>
      </c>
      <c r="H93">
        <v>128</v>
      </c>
      <c r="I93">
        <v>89</v>
      </c>
      <c r="J93">
        <v>321</v>
      </c>
      <c r="K93">
        <v>354</v>
      </c>
      <c r="L93">
        <v>401</v>
      </c>
      <c r="M93">
        <v>143</v>
      </c>
      <c r="N93">
        <v>154</v>
      </c>
      <c r="O93">
        <v>359</v>
      </c>
      <c r="P93">
        <v>351</v>
      </c>
      <c r="Q93">
        <v>336</v>
      </c>
      <c r="R93">
        <v>6</v>
      </c>
      <c r="S93">
        <v>2413</v>
      </c>
      <c r="T93">
        <v>57</v>
      </c>
      <c r="U93">
        <v>143</v>
      </c>
      <c r="V93">
        <v>115</v>
      </c>
      <c r="W93">
        <v>161</v>
      </c>
      <c r="X93">
        <v>822</v>
      </c>
      <c r="Y93">
        <v>1115</v>
      </c>
      <c r="Z93">
        <v>1120</v>
      </c>
      <c r="AA93">
        <v>126</v>
      </c>
      <c r="AB93">
        <f t="shared" si="1"/>
        <v>1052</v>
      </c>
    </row>
    <row r="94" spans="1:28">
      <c r="A94">
        <f>VLOOKUP(B94,xwalk!$A$2:$D$1455,4,FALSE)</f>
        <v>1</v>
      </c>
      <c r="B94">
        <v>93</v>
      </c>
      <c r="C94">
        <v>7487</v>
      </c>
      <c r="D94">
        <v>2</v>
      </c>
      <c r="E94">
        <v>533</v>
      </c>
      <c r="F94">
        <v>596</v>
      </c>
      <c r="G94">
        <v>573</v>
      </c>
      <c r="H94">
        <v>485</v>
      </c>
      <c r="I94">
        <v>607</v>
      </c>
      <c r="J94">
        <v>1566</v>
      </c>
      <c r="K94">
        <v>2007</v>
      </c>
      <c r="L94">
        <v>1833</v>
      </c>
      <c r="M94">
        <v>358</v>
      </c>
      <c r="N94">
        <v>162</v>
      </c>
      <c r="O94">
        <v>975</v>
      </c>
      <c r="P94">
        <v>1845</v>
      </c>
      <c r="Q94">
        <v>1288</v>
      </c>
      <c r="R94">
        <v>252</v>
      </c>
      <c r="S94">
        <v>7489</v>
      </c>
      <c r="T94">
        <v>102</v>
      </c>
      <c r="U94">
        <v>165</v>
      </c>
      <c r="V94">
        <v>513</v>
      </c>
      <c r="W94">
        <v>1828</v>
      </c>
      <c r="X94">
        <v>3583</v>
      </c>
      <c r="Y94">
        <v>1298</v>
      </c>
      <c r="Z94">
        <v>3846</v>
      </c>
      <c r="AA94">
        <v>190</v>
      </c>
      <c r="AB94">
        <f t="shared" si="1"/>
        <v>4360</v>
      </c>
    </row>
    <row r="95" spans="1:28">
      <c r="A95">
        <f>VLOOKUP(B95,xwalk!$A$2:$D$1455,4,FALSE)</f>
        <v>1</v>
      </c>
      <c r="B95">
        <v>94</v>
      </c>
      <c r="C95">
        <v>3552</v>
      </c>
      <c r="D95">
        <v>136</v>
      </c>
      <c r="E95">
        <v>308</v>
      </c>
      <c r="F95">
        <v>271</v>
      </c>
      <c r="G95">
        <v>210</v>
      </c>
      <c r="H95">
        <v>142</v>
      </c>
      <c r="I95">
        <v>217</v>
      </c>
      <c r="J95">
        <v>765</v>
      </c>
      <c r="K95">
        <v>746</v>
      </c>
      <c r="L95">
        <v>853</v>
      </c>
      <c r="M95">
        <v>194</v>
      </c>
      <c r="N95">
        <v>120</v>
      </c>
      <c r="O95">
        <v>559</v>
      </c>
      <c r="P95">
        <v>609</v>
      </c>
      <c r="Q95">
        <v>666</v>
      </c>
      <c r="R95">
        <v>79</v>
      </c>
      <c r="S95">
        <v>3688</v>
      </c>
      <c r="T95">
        <v>56</v>
      </c>
      <c r="U95">
        <v>88</v>
      </c>
      <c r="V95">
        <v>238</v>
      </c>
      <c r="W95">
        <v>897</v>
      </c>
      <c r="X95">
        <v>1780</v>
      </c>
      <c r="Y95">
        <v>629</v>
      </c>
      <c r="Z95">
        <v>2078</v>
      </c>
      <c r="AA95">
        <v>86</v>
      </c>
      <c r="AB95">
        <f t="shared" si="1"/>
        <v>1913</v>
      </c>
    </row>
    <row r="96" spans="1:28">
      <c r="A96">
        <f>VLOOKUP(B96,xwalk!$A$2:$D$1455,4,FALSE)</f>
        <v>1</v>
      </c>
      <c r="B96">
        <v>95</v>
      </c>
      <c r="C96">
        <v>2926</v>
      </c>
      <c r="D96">
        <v>8</v>
      </c>
      <c r="E96">
        <v>157</v>
      </c>
      <c r="F96">
        <v>192</v>
      </c>
      <c r="G96">
        <v>173</v>
      </c>
      <c r="H96">
        <v>147</v>
      </c>
      <c r="I96">
        <v>201</v>
      </c>
      <c r="J96">
        <v>636</v>
      </c>
      <c r="K96">
        <v>564</v>
      </c>
      <c r="L96">
        <v>631</v>
      </c>
      <c r="M96">
        <v>178</v>
      </c>
      <c r="N96">
        <v>133</v>
      </c>
      <c r="O96">
        <v>332</v>
      </c>
      <c r="P96">
        <v>560</v>
      </c>
      <c r="Q96">
        <v>537</v>
      </c>
      <c r="R96">
        <v>77</v>
      </c>
      <c r="S96">
        <v>2934</v>
      </c>
      <c r="T96">
        <v>99</v>
      </c>
      <c r="U96">
        <v>163</v>
      </c>
      <c r="V96">
        <v>135</v>
      </c>
      <c r="W96">
        <v>653</v>
      </c>
      <c r="X96">
        <v>1377</v>
      </c>
      <c r="Y96">
        <v>507</v>
      </c>
      <c r="Z96">
        <v>1625</v>
      </c>
      <c r="AA96">
        <v>162</v>
      </c>
      <c r="AB96">
        <f t="shared" si="1"/>
        <v>1506</v>
      </c>
    </row>
    <row r="97" spans="1:28">
      <c r="A97">
        <f>VLOOKUP(B97,xwalk!$A$2:$D$1455,4,FALSE)</f>
        <v>1</v>
      </c>
      <c r="B97">
        <v>96</v>
      </c>
      <c r="C97">
        <v>2566</v>
      </c>
      <c r="D97">
        <v>0</v>
      </c>
      <c r="E97">
        <v>113</v>
      </c>
      <c r="F97">
        <v>109</v>
      </c>
      <c r="G97">
        <v>160</v>
      </c>
      <c r="H97">
        <v>126</v>
      </c>
      <c r="I97">
        <v>173</v>
      </c>
      <c r="J97">
        <v>569</v>
      </c>
      <c r="K97">
        <v>396</v>
      </c>
      <c r="L97">
        <v>552</v>
      </c>
      <c r="M97">
        <v>171</v>
      </c>
      <c r="N97">
        <v>131</v>
      </c>
      <c r="O97">
        <v>307</v>
      </c>
      <c r="P97">
        <v>395</v>
      </c>
      <c r="Q97">
        <v>491</v>
      </c>
      <c r="R97">
        <v>57</v>
      </c>
      <c r="S97">
        <v>2566</v>
      </c>
      <c r="T97">
        <v>99</v>
      </c>
      <c r="U97">
        <v>159</v>
      </c>
      <c r="V97">
        <v>130</v>
      </c>
      <c r="W97">
        <v>571</v>
      </c>
      <c r="X97">
        <v>1186</v>
      </c>
      <c r="Y97">
        <v>421</v>
      </c>
      <c r="Z97">
        <v>1426</v>
      </c>
      <c r="AA97">
        <v>158</v>
      </c>
      <c r="AB97">
        <f t="shared" si="1"/>
        <v>1250</v>
      </c>
    </row>
    <row r="98" spans="1:28">
      <c r="A98">
        <f>VLOOKUP(B98,xwalk!$A$2:$D$1455,4,FALSE)</f>
        <v>1</v>
      </c>
      <c r="B98">
        <v>97</v>
      </c>
      <c r="C98">
        <v>3929</v>
      </c>
      <c r="D98">
        <v>3</v>
      </c>
      <c r="E98">
        <v>283</v>
      </c>
      <c r="F98">
        <v>304</v>
      </c>
      <c r="G98">
        <v>236</v>
      </c>
      <c r="H98">
        <v>194</v>
      </c>
      <c r="I98">
        <v>256</v>
      </c>
      <c r="J98">
        <v>723</v>
      </c>
      <c r="K98">
        <v>709</v>
      </c>
      <c r="L98">
        <v>864</v>
      </c>
      <c r="M98">
        <v>254</v>
      </c>
      <c r="N98">
        <v>169</v>
      </c>
      <c r="O98">
        <v>425</v>
      </c>
      <c r="P98">
        <v>674</v>
      </c>
      <c r="Q98">
        <v>773</v>
      </c>
      <c r="R98">
        <v>124</v>
      </c>
      <c r="S98">
        <v>3932</v>
      </c>
      <c r="T98">
        <v>148</v>
      </c>
      <c r="U98">
        <v>207</v>
      </c>
      <c r="V98">
        <v>243</v>
      </c>
      <c r="W98">
        <v>933</v>
      </c>
      <c r="X98">
        <v>1752</v>
      </c>
      <c r="Y98">
        <v>649</v>
      </c>
      <c r="Z98">
        <v>2080</v>
      </c>
      <c r="AA98">
        <v>228</v>
      </c>
      <c r="AB98">
        <f t="shared" si="1"/>
        <v>1996</v>
      </c>
    </row>
    <row r="99" spans="1:28">
      <c r="A99">
        <f>VLOOKUP(B99,xwalk!$A$2:$D$1455,4,FALSE)</f>
        <v>1</v>
      </c>
      <c r="B99">
        <v>98</v>
      </c>
      <c r="C99">
        <v>4659</v>
      </c>
      <c r="D99">
        <v>2</v>
      </c>
      <c r="E99">
        <v>285</v>
      </c>
      <c r="F99">
        <v>378</v>
      </c>
      <c r="G99">
        <v>280</v>
      </c>
      <c r="H99">
        <v>222</v>
      </c>
      <c r="I99">
        <v>284</v>
      </c>
      <c r="J99">
        <v>851</v>
      </c>
      <c r="K99">
        <v>783</v>
      </c>
      <c r="L99">
        <v>986</v>
      </c>
      <c r="M99">
        <v>298</v>
      </c>
      <c r="N99">
        <v>233</v>
      </c>
      <c r="O99">
        <v>428</v>
      </c>
      <c r="P99">
        <v>796</v>
      </c>
      <c r="Q99">
        <v>935</v>
      </c>
      <c r="R99">
        <v>141</v>
      </c>
      <c r="S99">
        <v>4661</v>
      </c>
      <c r="T99">
        <v>156</v>
      </c>
      <c r="U99">
        <v>255</v>
      </c>
      <c r="V99">
        <v>333</v>
      </c>
      <c r="W99">
        <v>1106</v>
      </c>
      <c r="X99">
        <v>2053</v>
      </c>
      <c r="Y99">
        <v>758</v>
      </c>
      <c r="Z99">
        <v>2511</v>
      </c>
      <c r="AA99">
        <v>246</v>
      </c>
      <c r="AB99">
        <f t="shared" si="1"/>
        <v>2300</v>
      </c>
    </row>
    <row r="100" spans="1:28">
      <c r="A100">
        <f>VLOOKUP(B100,xwalk!$A$2:$D$1455,4,FALSE)</f>
        <v>1</v>
      </c>
      <c r="B100">
        <v>99</v>
      </c>
      <c r="C100">
        <v>6426</v>
      </c>
      <c r="D100">
        <v>269</v>
      </c>
      <c r="E100">
        <v>483</v>
      </c>
      <c r="F100">
        <v>383</v>
      </c>
      <c r="G100">
        <v>323</v>
      </c>
      <c r="H100">
        <v>243</v>
      </c>
      <c r="I100">
        <v>436</v>
      </c>
      <c r="J100">
        <v>1409</v>
      </c>
      <c r="K100">
        <v>1295</v>
      </c>
      <c r="L100">
        <v>1239</v>
      </c>
      <c r="M100">
        <v>427</v>
      </c>
      <c r="N100">
        <v>316</v>
      </c>
      <c r="O100">
        <v>820</v>
      </c>
      <c r="P100">
        <v>1141</v>
      </c>
      <c r="Q100">
        <v>926</v>
      </c>
      <c r="R100">
        <v>390</v>
      </c>
      <c r="S100">
        <v>6695</v>
      </c>
      <c r="T100">
        <v>217</v>
      </c>
      <c r="U100">
        <v>364</v>
      </c>
      <c r="V100">
        <v>374</v>
      </c>
      <c r="W100">
        <v>1767</v>
      </c>
      <c r="X100">
        <v>2893</v>
      </c>
      <c r="Y100">
        <v>1080</v>
      </c>
      <c r="Z100">
        <v>3689</v>
      </c>
      <c r="AA100">
        <v>371</v>
      </c>
      <c r="AB100">
        <f t="shared" si="1"/>
        <v>3277</v>
      </c>
    </row>
    <row r="101" spans="1:28">
      <c r="A101">
        <f>VLOOKUP(B101,xwalk!$A$2:$D$1455,4,FALSE)</f>
        <v>1</v>
      </c>
      <c r="B101">
        <v>100</v>
      </c>
      <c r="C101">
        <v>9519</v>
      </c>
      <c r="D101">
        <v>103</v>
      </c>
      <c r="E101">
        <v>1342</v>
      </c>
      <c r="F101">
        <v>392</v>
      </c>
      <c r="G101">
        <v>247</v>
      </c>
      <c r="H101">
        <v>343</v>
      </c>
      <c r="I101">
        <v>405</v>
      </c>
      <c r="J101">
        <v>1568</v>
      </c>
      <c r="K101">
        <v>1496</v>
      </c>
      <c r="L101">
        <v>1334</v>
      </c>
      <c r="M101">
        <v>622</v>
      </c>
      <c r="N101">
        <v>845</v>
      </c>
      <c r="O101">
        <v>641</v>
      </c>
      <c r="P101">
        <v>1464</v>
      </c>
      <c r="Q101">
        <v>1063</v>
      </c>
      <c r="R101">
        <v>1129</v>
      </c>
      <c r="S101">
        <v>9622</v>
      </c>
      <c r="T101">
        <v>429</v>
      </c>
      <c r="U101">
        <v>29</v>
      </c>
      <c r="V101">
        <v>1826</v>
      </c>
      <c r="W101">
        <v>2536</v>
      </c>
      <c r="X101">
        <v>2957</v>
      </c>
      <c r="Y101">
        <v>1845</v>
      </c>
      <c r="Z101">
        <v>5296</v>
      </c>
      <c r="AA101">
        <v>338</v>
      </c>
      <c r="AB101">
        <f t="shared" si="1"/>
        <v>4297</v>
      </c>
    </row>
    <row r="102" spans="1:28">
      <c r="A102">
        <f>VLOOKUP(B102,xwalk!$A$2:$D$1455,4,FALSE)</f>
        <v>1</v>
      </c>
      <c r="B102">
        <v>101</v>
      </c>
      <c r="C102">
        <v>10816</v>
      </c>
      <c r="D102">
        <v>202</v>
      </c>
      <c r="E102">
        <v>1422</v>
      </c>
      <c r="F102">
        <v>390</v>
      </c>
      <c r="G102">
        <v>374</v>
      </c>
      <c r="H102">
        <v>395</v>
      </c>
      <c r="I102">
        <v>526</v>
      </c>
      <c r="J102">
        <v>1841</v>
      </c>
      <c r="K102">
        <v>1830</v>
      </c>
      <c r="L102">
        <v>1470</v>
      </c>
      <c r="M102">
        <v>666</v>
      </c>
      <c r="N102">
        <v>982</v>
      </c>
      <c r="O102">
        <v>1098</v>
      </c>
      <c r="P102">
        <v>1163</v>
      </c>
      <c r="Q102">
        <v>1723</v>
      </c>
      <c r="R102">
        <v>964</v>
      </c>
      <c r="S102">
        <v>11018</v>
      </c>
      <c r="T102">
        <v>573</v>
      </c>
      <c r="U102">
        <v>387</v>
      </c>
      <c r="V102">
        <v>1860</v>
      </c>
      <c r="W102">
        <v>2767</v>
      </c>
      <c r="X102">
        <v>3351</v>
      </c>
      <c r="Y102">
        <v>2080</v>
      </c>
      <c r="Z102">
        <v>5973</v>
      </c>
      <c r="AA102">
        <v>675</v>
      </c>
      <c r="AB102">
        <f t="shared" si="1"/>
        <v>4948</v>
      </c>
    </row>
    <row r="103" spans="1:28">
      <c r="A103">
        <f>VLOOKUP(B103,xwalk!$A$2:$D$1455,4,FALSE)</f>
        <v>1</v>
      </c>
      <c r="B103">
        <v>102</v>
      </c>
      <c r="C103">
        <v>8560</v>
      </c>
      <c r="D103">
        <v>73</v>
      </c>
      <c r="E103">
        <v>634</v>
      </c>
      <c r="F103">
        <v>850</v>
      </c>
      <c r="G103">
        <v>443</v>
      </c>
      <c r="H103">
        <v>315</v>
      </c>
      <c r="I103">
        <v>507</v>
      </c>
      <c r="J103">
        <v>1843</v>
      </c>
      <c r="K103">
        <v>1969</v>
      </c>
      <c r="L103">
        <v>1737</v>
      </c>
      <c r="M103">
        <v>552</v>
      </c>
      <c r="N103">
        <v>334</v>
      </c>
      <c r="O103">
        <v>638</v>
      </c>
      <c r="P103">
        <v>1923</v>
      </c>
      <c r="Q103">
        <v>1508</v>
      </c>
      <c r="R103">
        <v>523</v>
      </c>
      <c r="S103">
        <v>8633</v>
      </c>
      <c r="T103">
        <v>184</v>
      </c>
      <c r="U103">
        <v>397</v>
      </c>
      <c r="V103">
        <v>585</v>
      </c>
      <c r="W103">
        <v>2408</v>
      </c>
      <c r="X103">
        <v>3552</v>
      </c>
      <c r="Y103">
        <v>1507</v>
      </c>
      <c r="Z103">
        <v>4762</v>
      </c>
      <c r="AA103">
        <v>383</v>
      </c>
      <c r="AB103">
        <f t="shared" si="1"/>
        <v>4592</v>
      </c>
    </row>
    <row r="104" spans="1:28">
      <c r="A104">
        <f>VLOOKUP(B104,xwalk!$A$2:$D$1455,4,FALSE)</f>
        <v>1</v>
      </c>
      <c r="B104">
        <v>103</v>
      </c>
      <c r="C104">
        <v>5704</v>
      </c>
      <c r="D104">
        <v>11</v>
      </c>
      <c r="E104">
        <v>532</v>
      </c>
      <c r="F104">
        <v>426</v>
      </c>
      <c r="G104">
        <v>358</v>
      </c>
      <c r="H104">
        <v>300</v>
      </c>
      <c r="I104">
        <v>400</v>
      </c>
      <c r="J104">
        <v>1156</v>
      </c>
      <c r="K104">
        <v>1349</v>
      </c>
      <c r="L104">
        <v>1344</v>
      </c>
      <c r="M104">
        <v>307</v>
      </c>
      <c r="N104">
        <v>172</v>
      </c>
      <c r="O104">
        <v>811</v>
      </c>
      <c r="P104">
        <v>1204</v>
      </c>
      <c r="Q104">
        <v>880</v>
      </c>
      <c r="R104">
        <v>277</v>
      </c>
      <c r="S104">
        <v>5715</v>
      </c>
      <c r="T104">
        <v>103</v>
      </c>
      <c r="U104">
        <v>134</v>
      </c>
      <c r="V104">
        <v>334</v>
      </c>
      <c r="W104">
        <v>1560</v>
      </c>
      <c r="X104">
        <v>2576</v>
      </c>
      <c r="Y104">
        <v>1008</v>
      </c>
      <c r="Z104">
        <v>3190</v>
      </c>
      <c r="AA104">
        <v>158</v>
      </c>
      <c r="AB104">
        <f t="shared" si="1"/>
        <v>3172</v>
      </c>
    </row>
    <row r="105" spans="1:28">
      <c r="A105">
        <f>VLOOKUP(B105,xwalk!$A$2:$D$1455,4,FALSE)</f>
        <v>1</v>
      </c>
      <c r="B105">
        <v>104</v>
      </c>
      <c r="C105">
        <v>6031</v>
      </c>
      <c r="D105">
        <v>40</v>
      </c>
      <c r="E105">
        <v>478</v>
      </c>
      <c r="F105">
        <v>614</v>
      </c>
      <c r="G105">
        <v>291</v>
      </c>
      <c r="H105">
        <v>193</v>
      </c>
      <c r="I105">
        <v>384</v>
      </c>
      <c r="J105">
        <v>1405</v>
      </c>
      <c r="K105">
        <v>1457</v>
      </c>
      <c r="L105">
        <v>1392</v>
      </c>
      <c r="M105">
        <v>339</v>
      </c>
      <c r="N105">
        <v>177</v>
      </c>
      <c r="O105">
        <v>493</v>
      </c>
      <c r="P105">
        <v>1383</v>
      </c>
      <c r="Q105">
        <v>1299</v>
      </c>
      <c r="R105">
        <v>190</v>
      </c>
      <c r="S105">
        <v>6071</v>
      </c>
      <c r="T105">
        <v>78</v>
      </c>
      <c r="U105">
        <v>191</v>
      </c>
      <c r="V105">
        <v>413</v>
      </c>
      <c r="W105">
        <v>1737</v>
      </c>
      <c r="X105">
        <v>2773</v>
      </c>
      <c r="Y105">
        <v>879</v>
      </c>
      <c r="Z105">
        <v>3373</v>
      </c>
      <c r="AA105">
        <v>174</v>
      </c>
      <c r="AB105">
        <f t="shared" si="1"/>
        <v>3365</v>
      </c>
    </row>
    <row r="106" spans="1:28">
      <c r="A106">
        <f>VLOOKUP(B106,xwalk!$A$2:$D$1455,4,FALSE)</f>
        <v>1</v>
      </c>
      <c r="B106">
        <v>105</v>
      </c>
      <c r="C106">
        <v>9567</v>
      </c>
      <c r="D106">
        <v>137</v>
      </c>
      <c r="E106">
        <v>1072</v>
      </c>
      <c r="F106">
        <v>956</v>
      </c>
      <c r="G106">
        <v>437</v>
      </c>
      <c r="H106">
        <v>318</v>
      </c>
      <c r="I106">
        <v>487</v>
      </c>
      <c r="J106">
        <v>1874</v>
      </c>
      <c r="K106">
        <v>2391</v>
      </c>
      <c r="L106">
        <v>1725</v>
      </c>
      <c r="M106">
        <v>551</v>
      </c>
      <c r="N106">
        <v>477</v>
      </c>
      <c r="O106">
        <v>1556</v>
      </c>
      <c r="P106">
        <v>2069</v>
      </c>
      <c r="Q106">
        <v>1034</v>
      </c>
      <c r="R106">
        <v>485</v>
      </c>
      <c r="S106">
        <v>9704</v>
      </c>
      <c r="T106">
        <v>254</v>
      </c>
      <c r="U106">
        <v>630</v>
      </c>
      <c r="V106">
        <v>505</v>
      </c>
      <c r="W106">
        <v>2324</v>
      </c>
      <c r="X106">
        <v>3981</v>
      </c>
      <c r="Y106">
        <v>2010</v>
      </c>
      <c r="Z106">
        <v>5210</v>
      </c>
      <c r="AA106">
        <v>521</v>
      </c>
      <c r="AB106">
        <f t="shared" si="1"/>
        <v>5144</v>
      </c>
    </row>
    <row r="107" spans="1:28">
      <c r="A107">
        <f>VLOOKUP(B107,xwalk!$A$2:$D$1455,4,FALSE)</f>
        <v>1</v>
      </c>
      <c r="B107">
        <v>106</v>
      </c>
      <c r="C107">
        <v>16406</v>
      </c>
      <c r="D107">
        <v>441</v>
      </c>
      <c r="E107">
        <v>1967</v>
      </c>
      <c r="F107">
        <v>1355</v>
      </c>
      <c r="G107">
        <v>814</v>
      </c>
      <c r="H107">
        <v>631</v>
      </c>
      <c r="I107">
        <v>879</v>
      </c>
      <c r="J107">
        <v>3125</v>
      </c>
      <c r="K107">
        <v>4566</v>
      </c>
      <c r="L107">
        <v>2336</v>
      </c>
      <c r="M107">
        <v>885</v>
      </c>
      <c r="N107">
        <v>984</v>
      </c>
      <c r="O107">
        <v>3265</v>
      </c>
      <c r="P107">
        <v>2386</v>
      </c>
      <c r="Q107">
        <v>1932</v>
      </c>
      <c r="R107">
        <v>1188</v>
      </c>
      <c r="S107">
        <v>16847</v>
      </c>
      <c r="T107">
        <v>783</v>
      </c>
      <c r="U107">
        <v>1515</v>
      </c>
      <c r="V107">
        <v>1254</v>
      </c>
      <c r="W107">
        <v>3397</v>
      </c>
      <c r="X107">
        <v>6560</v>
      </c>
      <c r="Y107">
        <v>3338</v>
      </c>
      <c r="Z107">
        <v>8551</v>
      </c>
      <c r="AA107">
        <v>1454</v>
      </c>
      <c r="AB107">
        <f t="shared" si="1"/>
        <v>8771</v>
      </c>
    </row>
    <row r="108" spans="1:28">
      <c r="A108">
        <f>VLOOKUP(B108,xwalk!$A$2:$D$1455,4,FALSE)</f>
        <v>1</v>
      </c>
      <c r="B108">
        <v>107</v>
      </c>
      <c r="C108">
        <v>8847</v>
      </c>
      <c r="D108">
        <v>414</v>
      </c>
      <c r="E108">
        <v>1054</v>
      </c>
      <c r="F108">
        <v>580</v>
      </c>
      <c r="G108">
        <v>401</v>
      </c>
      <c r="H108">
        <v>376</v>
      </c>
      <c r="I108">
        <v>397</v>
      </c>
      <c r="J108">
        <v>1307</v>
      </c>
      <c r="K108">
        <v>1367</v>
      </c>
      <c r="L108">
        <v>1591</v>
      </c>
      <c r="M108">
        <v>430</v>
      </c>
      <c r="N108">
        <v>727</v>
      </c>
      <c r="O108">
        <v>552</v>
      </c>
      <c r="P108">
        <v>1359</v>
      </c>
      <c r="Q108">
        <v>1540</v>
      </c>
      <c r="R108">
        <v>664</v>
      </c>
      <c r="S108">
        <v>9261</v>
      </c>
      <c r="T108">
        <v>347</v>
      </c>
      <c r="U108">
        <v>217</v>
      </c>
      <c r="V108">
        <v>1533</v>
      </c>
      <c r="W108">
        <v>2716</v>
      </c>
      <c r="X108">
        <v>3075</v>
      </c>
      <c r="Y108">
        <v>1373</v>
      </c>
      <c r="Z108">
        <v>5151</v>
      </c>
      <c r="AA108">
        <v>290</v>
      </c>
      <c r="AB108">
        <f t="shared" si="1"/>
        <v>4115</v>
      </c>
    </row>
    <row r="109" spans="1:28">
      <c r="A109">
        <f>VLOOKUP(B109,xwalk!$A$2:$D$1455,4,FALSE)</f>
        <v>1</v>
      </c>
      <c r="B109">
        <v>108</v>
      </c>
      <c r="C109">
        <v>5283</v>
      </c>
      <c r="D109">
        <v>20</v>
      </c>
      <c r="E109">
        <v>544</v>
      </c>
      <c r="F109">
        <v>109</v>
      </c>
      <c r="G109">
        <v>231</v>
      </c>
      <c r="H109">
        <v>111</v>
      </c>
      <c r="I109">
        <v>411</v>
      </c>
      <c r="J109">
        <v>1352</v>
      </c>
      <c r="K109">
        <v>1187</v>
      </c>
      <c r="L109">
        <v>946</v>
      </c>
      <c r="M109">
        <v>336</v>
      </c>
      <c r="N109">
        <v>289</v>
      </c>
      <c r="O109">
        <v>565</v>
      </c>
      <c r="P109">
        <v>1030</v>
      </c>
      <c r="Q109">
        <v>931</v>
      </c>
      <c r="R109">
        <v>232</v>
      </c>
      <c r="S109">
        <v>5303</v>
      </c>
      <c r="T109">
        <v>103</v>
      </c>
      <c r="U109">
        <v>6</v>
      </c>
      <c r="V109">
        <v>778</v>
      </c>
      <c r="W109">
        <v>1454</v>
      </c>
      <c r="X109">
        <v>1702</v>
      </c>
      <c r="Y109">
        <v>1260</v>
      </c>
      <c r="Z109">
        <v>3069</v>
      </c>
      <c r="AA109">
        <v>56</v>
      </c>
      <c r="AB109">
        <f t="shared" si="1"/>
        <v>2758</v>
      </c>
    </row>
    <row r="110" spans="1:28">
      <c r="A110">
        <f>VLOOKUP(B110,xwalk!$A$2:$D$1455,4,FALSE)</f>
        <v>1</v>
      </c>
      <c r="B110">
        <v>109</v>
      </c>
      <c r="C110">
        <v>12547</v>
      </c>
      <c r="D110">
        <v>437</v>
      </c>
      <c r="E110">
        <v>1656</v>
      </c>
      <c r="F110">
        <v>631</v>
      </c>
      <c r="G110">
        <v>539</v>
      </c>
      <c r="H110">
        <v>436</v>
      </c>
      <c r="I110">
        <v>754</v>
      </c>
      <c r="J110">
        <v>3076</v>
      </c>
      <c r="K110">
        <v>2936</v>
      </c>
      <c r="L110">
        <v>3247</v>
      </c>
      <c r="M110">
        <v>571</v>
      </c>
      <c r="N110">
        <v>338</v>
      </c>
      <c r="O110">
        <v>1446</v>
      </c>
      <c r="P110">
        <v>2651</v>
      </c>
      <c r="Q110">
        <v>2405</v>
      </c>
      <c r="R110">
        <v>590</v>
      </c>
      <c r="S110">
        <v>12984</v>
      </c>
      <c r="T110">
        <v>290</v>
      </c>
      <c r="U110">
        <v>33</v>
      </c>
      <c r="V110">
        <v>1582</v>
      </c>
      <c r="W110">
        <v>3241</v>
      </c>
      <c r="X110">
        <v>4699</v>
      </c>
      <c r="Y110">
        <v>3139</v>
      </c>
      <c r="Z110">
        <v>7152</v>
      </c>
      <c r="AA110">
        <v>260</v>
      </c>
      <c r="AB110">
        <f t="shared" si="1"/>
        <v>7092</v>
      </c>
    </row>
    <row r="111" spans="1:28">
      <c r="A111">
        <f>VLOOKUP(B111,xwalk!$A$2:$D$1455,4,FALSE)</f>
        <v>1</v>
      </c>
      <c r="B111">
        <v>110</v>
      </c>
      <c r="C111">
        <v>11166</v>
      </c>
      <c r="D111">
        <v>1270</v>
      </c>
      <c r="E111">
        <v>798</v>
      </c>
      <c r="F111">
        <v>341</v>
      </c>
      <c r="G111">
        <v>463</v>
      </c>
      <c r="H111">
        <v>319</v>
      </c>
      <c r="I111">
        <v>756</v>
      </c>
      <c r="J111">
        <v>3390</v>
      </c>
      <c r="K111">
        <v>2479</v>
      </c>
      <c r="L111">
        <v>2556</v>
      </c>
      <c r="M111">
        <v>617</v>
      </c>
      <c r="N111">
        <v>415</v>
      </c>
      <c r="O111">
        <v>1241</v>
      </c>
      <c r="P111">
        <v>2267</v>
      </c>
      <c r="Q111">
        <v>2051</v>
      </c>
      <c r="R111">
        <v>508</v>
      </c>
      <c r="S111">
        <v>12436</v>
      </c>
      <c r="T111">
        <v>224</v>
      </c>
      <c r="U111">
        <v>43</v>
      </c>
      <c r="V111">
        <v>1724</v>
      </c>
      <c r="W111">
        <v>3236</v>
      </c>
      <c r="X111">
        <v>4336</v>
      </c>
      <c r="Y111">
        <v>2873</v>
      </c>
      <c r="Z111">
        <v>7023</v>
      </c>
      <c r="AA111">
        <v>182</v>
      </c>
      <c r="AB111">
        <f t="shared" si="1"/>
        <v>6067</v>
      </c>
    </row>
    <row r="112" spans="1:28">
      <c r="A112">
        <f>VLOOKUP(B112,xwalk!$A$2:$D$1455,4,FALSE)</f>
        <v>1</v>
      </c>
      <c r="B112">
        <v>111</v>
      </c>
      <c r="C112">
        <v>18121</v>
      </c>
      <c r="D112">
        <v>64</v>
      </c>
      <c r="E112">
        <v>1216</v>
      </c>
      <c r="F112">
        <v>586</v>
      </c>
      <c r="G112">
        <v>650</v>
      </c>
      <c r="H112">
        <v>673</v>
      </c>
      <c r="I112">
        <v>1210</v>
      </c>
      <c r="J112">
        <v>5280</v>
      </c>
      <c r="K112">
        <v>3536</v>
      </c>
      <c r="L112">
        <v>4412</v>
      </c>
      <c r="M112">
        <v>1204</v>
      </c>
      <c r="N112">
        <v>463</v>
      </c>
      <c r="O112">
        <v>734</v>
      </c>
      <c r="P112">
        <v>4452</v>
      </c>
      <c r="Q112">
        <v>3121</v>
      </c>
      <c r="R112">
        <v>1308</v>
      </c>
      <c r="S112">
        <v>18185</v>
      </c>
      <c r="T112">
        <v>492</v>
      </c>
      <c r="U112">
        <v>19</v>
      </c>
      <c r="V112">
        <v>1628</v>
      </c>
      <c r="W112">
        <v>6251</v>
      </c>
      <c r="X112">
        <v>7730</v>
      </c>
      <c r="Y112">
        <v>2065</v>
      </c>
      <c r="Z112">
        <v>10490</v>
      </c>
      <c r="AA112">
        <v>475</v>
      </c>
      <c r="AB112">
        <f t="shared" si="1"/>
        <v>9615</v>
      </c>
    </row>
    <row r="113" spans="1:28">
      <c r="A113">
        <f>VLOOKUP(B113,xwalk!$A$2:$D$1455,4,FALSE)</f>
        <v>1</v>
      </c>
      <c r="B113">
        <v>112</v>
      </c>
      <c r="C113">
        <v>3691</v>
      </c>
      <c r="D113">
        <v>2</v>
      </c>
      <c r="E113">
        <v>309</v>
      </c>
      <c r="F113">
        <v>135</v>
      </c>
      <c r="G113">
        <v>174</v>
      </c>
      <c r="H113">
        <v>137</v>
      </c>
      <c r="I113">
        <v>243</v>
      </c>
      <c r="J113">
        <v>846</v>
      </c>
      <c r="K113">
        <v>608</v>
      </c>
      <c r="L113">
        <v>833</v>
      </c>
      <c r="M113">
        <v>223</v>
      </c>
      <c r="N113">
        <v>180</v>
      </c>
      <c r="O113">
        <v>208</v>
      </c>
      <c r="P113">
        <v>724</v>
      </c>
      <c r="Q113">
        <v>730</v>
      </c>
      <c r="R113">
        <v>182</v>
      </c>
      <c r="S113">
        <v>3693</v>
      </c>
      <c r="T113">
        <v>107</v>
      </c>
      <c r="U113">
        <v>2</v>
      </c>
      <c r="V113">
        <v>421</v>
      </c>
      <c r="W113">
        <v>1024</v>
      </c>
      <c r="X113">
        <v>1414</v>
      </c>
      <c r="Y113">
        <v>725</v>
      </c>
      <c r="Z113">
        <v>2094</v>
      </c>
      <c r="AA113">
        <v>79</v>
      </c>
      <c r="AB113">
        <f t="shared" si="1"/>
        <v>1844</v>
      </c>
    </row>
    <row r="114" spans="1:28">
      <c r="A114">
        <f>VLOOKUP(B114,xwalk!$A$2:$D$1455,4,FALSE)</f>
        <v>1</v>
      </c>
      <c r="B114">
        <v>113</v>
      </c>
      <c r="C114">
        <v>11950</v>
      </c>
      <c r="D114">
        <v>8</v>
      </c>
      <c r="E114">
        <v>1506</v>
      </c>
      <c r="F114">
        <v>153</v>
      </c>
      <c r="G114">
        <v>517</v>
      </c>
      <c r="H114">
        <v>372</v>
      </c>
      <c r="I114">
        <v>674</v>
      </c>
      <c r="J114">
        <v>2303</v>
      </c>
      <c r="K114">
        <v>1555</v>
      </c>
      <c r="L114">
        <v>2338</v>
      </c>
      <c r="M114">
        <v>902</v>
      </c>
      <c r="N114">
        <v>730</v>
      </c>
      <c r="O114">
        <v>786</v>
      </c>
      <c r="P114">
        <v>2328</v>
      </c>
      <c r="Q114">
        <v>1733</v>
      </c>
      <c r="R114">
        <v>678</v>
      </c>
      <c r="S114">
        <v>11958</v>
      </c>
      <c r="T114">
        <v>801</v>
      </c>
      <c r="U114">
        <v>1</v>
      </c>
      <c r="V114">
        <v>2422</v>
      </c>
      <c r="W114">
        <v>2906</v>
      </c>
      <c r="X114">
        <v>4256</v>
      </c>
      <c r="Y114">
        <v>1572</v>
      </c>
      <c r="Z114">
        <v>6380</v>
      </c>
      <c r="AA114">
        <v>616</v>
      </c>
      <c r="AB114">
        <f t="shared" si="1"/>
        <v>5525</v>
      </c>
    </row>
    <row r="115" spans="1:28">
      <c r="A115">
        <f>VLOOKUP(B115,xwalk!$A$2:$D$1455,4,FALSE)</f>
        <v>1</v>
      </c>
      <c r="B115">
        <v>114</v>
      </c>
      <c r="C115">
        <v>4701</v>
      </c>
      <c r="D115">
        <v>14</v>
      </c>
      <c r="E115">
        <v>502</v>
      </c>
      <c r="F115">
        <v>209</v>
      </c>
      <c r="G115">
        <v>245</v>
      </c>
      <c r="H115">
        <v>197</v>
      </c>
      <c r="I115">
        <v>333</v>
      </c>
      <c r="J115">
        <v>1005</v>
      </c>
      <c r="K115">
        <v>965</v>
      </c>
      <c r="L115">
        <v>1050</v>
      </c>
      <c r="M115">
        <v>296</v>
      </c>
      <c r="N115">
        <v>180</v>
      </c>
      <c r="O115">
        <v>463</v>
      </c>
      <c r="P115">
        <v>814</v>
      </c>
      <c r="Q115">
        <v>960</v>
      </c>
      <c r="R115">
        <v>254</v>
      </c>
      <c r="S115">
        <v>4715</v>
      </c>
      <c r="T115">
        <v>124</v>
      </c>
      <c r="U115">
        <v>2</v>
      </c>
      <c r="V115">
        <v>508</v>
      </c>
      <c r="W115">
        <v>1250</v>
      </c>
      <c r="X115">
        <v>1884</v>
      </c>
      <c r="Y115">
        <v>947</v>
      </c>
      <c r="Z115">
        <v>2653</v>
      </c>
      <c r="AA115">
        <v>106</v>
      </c>
      <c r="AB115">
        <f t="shared" si="1"/>
        <v>2491</v>
      </c>
    </row>
    <row r="116" spans="1:28">
      <c r="A116">
        <f>VLOOKUP(B116,xwalk!$A$2:$D$1455,4,FALSE)</f>
        <v>1</v>
      </c>
      <c r="B116">
        <v>115</v>
      </c>
      <c r="C116">
        <v>2426</v>
      </c>
      <c r="D116">
        <v>134</v>
      </c>
      <c r="E116">
        <v>213</v>
      </c>
      <c r="F116">
        <v>145</v>
      </c>
      <c r="G116">
        <v>98</v>
      </c>
      <c r="H116">
        <v>86</v>
      </c>
      <c r="I116">
        <v>86</v>
      </c>
      <c r="J116">
        <v>323</v>
      </c>
      <c r="K116">
        <v>211</v>
      </c>
      <c r="L116">
        <v>324</v>
      </c>
      <c r="M116">
        <v>189</v>
      </c>
      <c r="N116">
        <v>227</v>
      </c>
      <c r="O116">
        <v>211</v>
      </c>
      <c r="P116">
        <v>213</v>
      </c>
      <c r="Q116">
        <v>199</v>
      </c>
      <c r="R116">
        <v>328</v>
      </c>
      <c r="S116">
        <v>2560</v>
      </c>
      <c r="T116">
        <v>106</v>
      </c>
      <c r="U116">
        <v>156</v>
      </c>
      <c r="V116">
        <v>330</v>
      </c>
      <c r="W116">
        <v>540</v>
      </c>
      <c r="X116">
        <v>934</v>
      </c>
      <c r="Y116">
        <v>494</v>
      </c>
      <c r="Z116">
        <v>1448</v>
      </c>
      <c r="AA116">
        <v>120</v>
      </c>
      <c r="AB116">
        <f t="shared" si="1"/>
        <v>951</v>
      </c>
    </row>
    <row r="117" spans="1:28">
      <c r="A117">
        <f>VLOOKUP(B117,xwalk!$A$2:$D$1455,4,FALSE)</f>
        <v>1</v>
      </c>
      <c r="B117">
        <v>116</v>
      </c>
      <c r="C117">
        <v>11173</v>
      </c>
      <c r="D117">
        <v>75</v>
      </c>
      <c r="E117">
        <v>1209</v>
      </c>
      <c r="F117">
        <v>451</v>
      </c>
      <c r="G117">
        <v>345</v>
      </c>
      <c r="H117">
        <v>361</v>
      </c>
      <c r="I117">
        <v>510</v>
      </c>
      <c r="J117">
        <v>1895</v>
      </c>
      <c r="K117">
        <v>1289</v>
      </c>
      <c r="L117">
        <v>1695</v>
      </c>
      <c r="M117">
        <v>786</v>
      </c>
      <c r="N117">
        <v>1001</v>
      </c>
      <c r="O117">
        <v>922</v>
      </c>
      <c r="P117">
        <v>1102</v>
      </c>
      <c r="Q117">
        <v>2044</v>
      </c>
      <c r="R117">
        <v>703</v>
      </c>
      <c r="S117">
        <v>11248</v>
      </c>
      <c r="T117">
        <v>757</v>
      </c>
      <c r="U117">
        <v>742</v>
      </c>
      <c r="V117">
        <v>1490</v>
      </c>
      <c r="W117">
        <v>2792</v>
      </c>
      <c r="X117">
        <v>4064</v>
      </c>
      <c r="Y117">
        <v>1403</v>
      </c>
      <c r="Z117">
        <v>6147</v>
      </c>
      <c r="AA117">
        <v>1017</v>
      </c>
      <c r="AB117">
        <f t="shared" si="1"/>
        <v>4771</v>
      </c>
    </row>
    <row r="118" spans="1:28">
      <c r="A118">
        <f>VLOOKUP(B118,xwalk!$A$2:$D$1455,4,FALSE)</f>
        <v>1</v>
      </c>
      <c r="B118">
        <v>117</v>
      </c>
      <c r="C118">
        <v>6044</v>
      </c>
      <c r="D118">
        <v>37</v>
      </c>
      <c r="E118">
        <v>696</v>
      </c>
      <c r="F118">
        <v>3</v>
      </c>
      <c r="G118">
        <v>87</v>
      </c>
      <c r="H118">
        <v>392</v>
      </c>
      <c r="I118">
        <v>275</v>
      </c>
      <c r="J118">
        <v>916</v>
      </c>
      <c r="K118">
        <v>528</v>
      </c>
      <c r="L118">
        <v>745</v>
      </c>
      <c r="M118">
        <v>415</v>
      </c>
      <c r="N118">
        <v>681</v>
      </c>
      <c r="O118">
        <v>295</v>
      </c>
      <c r="P118">
        <v>587</v>
      </c>
      <c r="Q118">
        <v>696</v>
      </c>
      <c r="R118">
        <v>791</v>
      </c>
      <c r="S118">
        <v>6081</v>
      </c>
      <c r="T118">
        <v>392</v>
      </c>
      <c r="U118">
        <v>18</v>
      </c>
      <c r="V118">
        <v>1264</v>
      </c>
      <c r="W118">
        <v>1505</v>
      </c>
      <c r="X118">
        <v>1981</v>
      </c>
      <c r="Y118">
        <v>921</v>
      </c>
      <c r="Z118">
        <v>3227</v>
      </c>
      <c r="AA118">
        <v>305</v>
      </c>
      <c r="AB118">
        <f t="shared" si="1"/>
        <v>2369</v>
      </c>
    </row>
    <row r="119" spans="1:28">
      <c r="A119">
        <f>VLOOKUP(B119,xwalk!$A$2:$D$1455,4,FALSE)</f>
        <v>1</v>
      </c>
      <c r="B119">
        <v>118</v>
      </c>
      <c r="C119">
        <v>6987</v>
      </c>
      <c r="D119">
        <v>49</v>
      </c>
      <c r="E119">
        <v>685</v>
      </c>
      <c r="F119">
        <v>245</v>
      </c>
      <c r="G119">
        <v>168</v>
      </c>
      <c r="H119">
        <v>229</v>
      </c>
      <c r="I119">
        <v>255</v>
      </c>
      <c r="J119">
        <v>965</v>
      </c>
      <c r="K119">
        <v>454</v>
      </c>
      <c r="L119">
        <v>707</v>
      </c>
      <c r="M119">
        <v>516</v>
      </c>
      <c r="N119">
        <v>870</v>
      </c>
      <c r="O119">
        <v>392</v>
      </c>
      <c r="P119">
        <v>680</v>
      </c>
      <c r="Q119">
        <v>689</v>
      </c>
      <c r="R119">
        <v>786</v>
      </c>
      <c r="S119">
        <v>7036</v>
      </c>
      <c r="T119">
        <v>508</v>
      </c>
      <c r="U119">
        <v>403</v>
      </c>
      <c r="V119">
        <v>1182</v>
      </c>
      <c r="W119">
        <v>1879</v>
      </c>
      <c r="X119">
        <v>2156</v>
      </c>
      <c r="Y119">
        <v>908</v>
      </c>
      <c r="Z119">
        <v>3746</v>
      </c>
      <c r="AA119">
        <v>601</v>
      </c>
      <c r="AB119">
        <f t="shared" si="1"/>
        <v>2547</v>
      </c>
    </row>
    <row r="120" spans="1:28">
      <c r="A120">
        <f>VLOOKUP(B120,xwalk!$A$2:$D$1455,4,FALSE)</f>
        <v>1</v>
      </c>
      <c r="B120">
        <v>119</v>
      </c>
      <c r="C120">
        <v>2502</v>
      </c>
      <c r="D120">
        <v>104</v>
      </c>
      <c r="E120">
        <v>142</v>
      </c>
      <c r="F120">
        <v>133</v>
      </c>
      <c r="G120">
        <v>129</v>
      </c>
      <c r="H120">
        <v>86</v>
      </c>
      <c r="I120">
        <v>120</v>
      </c>
      <c r="J120">
        <v>340</v>
      </c>
      <c r="K120">
        <v>173</v>
      </c>
      <c r="L120">
        <v>329</v>
      </c>
      <c r="M120">
        <v>170</v>
      </c>
      <c r="N120">
        <v>278</v>
      </c>
      <c r="O120">
        <v>167</v>
      </c>
      <c r="P120">
        <v>180</v>
      </c>
      <c r="Q120">
        <v>475</v>
      </c>
      <c r="R120">
        <v>128</v>
      </c>
      <c r="S120">
        <v>2606</v>
      </c>
      <c r="T120">
        <v>175</v>
      </c>
      <c r="U120">
        <v>306</v>
      </c>
      <c r="V120">
        <v>216</v>
      </c>
      <c r="W120">
        <v>526</v>
      </c>
      <c r="X120">
        <v>947</v>
      </c>
      <c r="Y120">
        <v>436</v>
      </c>
      <c r="Z120">
        <v>1415</v>
      </c>
      <c r="AA120">
        <v>288</v>
      </c>
      <c r="AB120">
        <f t="shared" si="1"/>
        <v>950</v>
      </c>
    </row>
    <row r="121" spans="1:28">
      <c r="A121">
        <f>VLOOKUP(B121,xwalk!$A$2:$D$1455,4,FALSE)</f>
        <v>1</v>
      </c>
      <c r="B121">
        <v>120</v>
      </c>
      <c r="C121">
        <v>3286</v>
      </c>
      <c r="D121">
        <v>64</v>
      </c>
      <c r="E121">
        <v>272</v>
      </c>
      <c r="F121">
        <v>212</v>
      </c>
      <c r="G121">
        <v>179</v>
      </c>
      <c r="H121">
        <v>102</v>
      </c>
      <c r="I121">
        <v>151</v>
      </c>
      <c r="J121">
        <v>377</v>
      </c>
      <c r="K121">
        <v>302</v>
      </c>
      <c r="L121">
        <v>397</v>
      </c>
      <c r="M121">
        <v>237</v>
      </c>
      <c r="N121">
        <v>357</v>
      </c>
      <c r="O121">
        <v>237</v>
      </c>
      <c r="P121">
        <v>419</v>
      </c>
      <c r="Q121">
        <v>535</v>
      </c>
      <c r="R121">
        <v>102</v>
      </c>
      <c r="S121">
        <v>3350</v>
      </c>
      <c r="T121">
        <v>218</v>
      </c>
      <c r="U121">
        <v>457</v>
      </c>
      <c r="V121">
        <v>293</v>
      </c>
      <c r="W121">
        <v>691</v>
      </c>
      <c r="X121">
        <v>1161</v>
      </c>
      <c r="Y121">
        <v>530</v>
      </c>
      <c r="Z121">
        <v>1804</v>
      </c>
      <c r="AA121">
        <v>379</v>
      </c>
      <c r="AB121">
        <f t="shared" si="1"/>
        <v>1293</v>
      </c>
    </row>
    <row r="122" spans="1:28">
      <c r="A122">
        <f>VLOOKUP(B122,xwalk!$A$2:$D$1455,4,FALSE)</f>
        <v>1</v>
      </c>
      <c r="B122">
        <v>121</v>
      </c>
      <c r="C122">
        <v>3179</v>
      </c>
      <c r="D122">
        <v>102</v>
      </c>
      <c r="E122">
        <v>154</v>
      </c>
      <c r="F122">
        <v>209</v>
      </c>
      <c r="G122">
        <v>205</v>
      </c>
      <c r="H122">
        <v>126</v>
      </c>
      <c r="I122">
        <v>191</v>
      </c>
      <c r="J122">
        <v>532</v>
      </c>
      <c r="K122">
        <v>383</v>
      </c>
      <c r="L122">
        <v>580</v>
      </c>
      <c r="M122">
        <v>243</v>
      </c>
      <c r="N122">
        <v>211</v>
      </c>
      <c r="O122">
        <v>266</v>
      </c>
      <c r="P122">
        <v>479</v>
      </c>
      <c r="Q122">
        <v>597</v>
      </c>
      <c r="R122">
        <v>75</v>
      </c>
      <c r="S122">
        <v>3281</v>
      </c>
      <c r="T122">
        <v>115</v>
      </c>
      <c r="U122">
        <v>284</v>
      </c>
      <c r="V122">
        <v>211</v>
      </c>
      <c r="W122">
        <v>572</v>
      </c>
      <c r="X122">
        <v>1354</v>
      </c>
      <c r="Y122">
        <v>745</v>
      </c>
      <c r="Z122">
        <v>1680</v>
      </c>
      <c r="AA122">
        <v>230</v>
      </c>
      <c r="AB122">
        <f t="shared" si="1"/>
        <v>1417</v>
      </c>
    </row>
    <row r="123" spans="1:28">
      <c r="A123">
        <f>VLOOKUP(B123,xwalk!$A$2:$D$1455,4,FALSE)</f>
        <v>1</v>
      </c>
      <c r="B123">
        <v>122</v>
      </c>
      <c r="C123">
        <v>5656</v>
      </c>
      <c r="D123">
        <v>327</v>
      </c>
      <c r="E123">
        <v>236</v>
      </c>
      <c r="F123">
        <v>323</v>
      </c>
      <c r="G123">
        <v>294</v>
      </c>
      <c r="H123">
        <v>253</v>
      </c>
      <c r="I123">
        <v>334</v>
      </c>
      <c r="J123">
        <v>994</v>
      </c>
      <c r="K123">
        <v>636</v>
      </c>
      <c r="L123">
        <v>969</v>
      </c>
      <c r="M123">
        <v>419</v>
      </c>
      <c r="N123">
        <v>410</v>
      </c>
      <c r="O123">
        <v>327</v>
      </c>
      <c r="P123">
        <v>610</v>
      </c>
      <c r="Q123">
        <v>964</v>
      </c>
      <c r="R123">
        <v>533</v>
      </c>
      <c r="S123">
        <v>5983</v>
      </c>
      <c r="T123">
        <v>260</v>
      </c>
      <c r="U123">
        <v>450</v>
      </c>
      <c r="V123">
        <v>519</v>
      </c>
      <c r="W123">
        <v>1206</v>
      </c>
      <c r="X123">
        <v>2374</v>
      </c>
      <c r="Y123">
        <v>1174</v>
      </c>
      <c r="Z123">
        <v>3070</v>
      </c>
      <c r="AA123">
        <v>417</v>
      </c>
      <c r="AB123">
        <f t="shared" si="1"/>
        <v>2434</v>
      </c>
    </row>
    <row r="124" spans="1:28">
      <c r="A124">
        <f>VLOOKUP(B124,xwalk!$A$2:$D$1455,4,FALSE)</f>
        <v>1</v>
      </c>
      <c r="B124">
        <v>123</v>
      </c>
      <c r="C124">
        <v>5545</v>
      </c>
      <c r="D124">
        <v>97</v>
      </c>
      <c r="E124">
        <v>269</v>
      </c>
      <c r="F124">
        <v>472</v>
      </c>
      <c r="G124">
        <v>271</v>
      </c>
      <c r="H124">
        <v>222</v>
      </c>
      <c r="I124">
        <v>307</v>
      </c>
      <c r="J124">
        <v>883</v>
      </c>
      <c r="K124">
        <v>696</v>
      </c>
      <c r="L124">
        <v>908</v>
      </c>
      <c r="M124">
        <v>415</v>
      </c>
      <c r="N124">
        <v>405</v>
      </c>
      <c r="O124">
        <v>231</v>
      </c>
      <c r="P124">
        <v>881</v>
      </c>
      <c r="Q124">
        <v>831</v>
      </c>
      <c r="R124">
        <v>481</v>
      </c>
      <c r="S124">
        <v>5642</v>
      </c>
      <c r="T124">
        <v>259</v>
      </c>
      <c r="U124">
        <v>442</v>
      </c>
      <c r="V124">
        <v>466</v>
      </c>
      <c r="W124">
        <v>1164</v>
      </c>
      <c r="X124">
        <v>2210</v>
      </c>
      <c r="Y124">
        <v>1101</v>
      </c>
      <c r="Z124">
        <v>2982</v>
      </c>
      <c r="AA124">
        <v>403</v>
      </c>
      <c r="AB124">
        <f t="shared" si="1"/>
        <v>2424</v>
      </c>
    </row>
    <row r="125" spans="1:28">
      <c r="A125">
        <f>VLOOKUP(B125,xwalk!$A$2:$D$1455,4,FALSE)</f>
        <v>1</v>
      </c>
      <c r="B125">
        <v>124</v>
      </c>
      <c r="C125">
        <v>4358</v>
      </c>
      <c r="D125">
        <v>26</v>
      </c>
      <c r="E125">
        <v>330</v>
      </c>
      <c r="F125">
        <v>659</v>
      </c>
      <c r="G125">
        <v>181</v>
      </c>
      <c r="H125">
        <v>137</v>
      </c>
      <c r="I125">
        <v>118</v>
      </c>
      <c r="J125">
        <v>391</v>
      </c>
      <c r="K125">
        <v>495</v>
      </c>
      <c r="L125">
        <v>621</v>
      </c>
      <c r="M125">
        <v>305</v>
      </c>
      <c r="N125">
        <v>395</v>
      </c>
      <c r="O125">
        <v>275</v>
      </c>
      <c r="P125">
        <v>707</v>
      </c>
      <c r="Q125">
        <v>615</v>
      </c>
      <c r="R125">
        <v>219</v>
      </c>
      <c r="S125">
        <v>4384</v>
      </c>
      <c r="T125">
        <v>224</v>
      </c>
      <c r="U125">
        <v>614</v>
      </c>
      <c r="V125">
        <v>420</v>
      </c>
      <c r="W125">
        <v>760</v>
      </c>
      <c r="X125">
        <v>1572</v>
      </c>
      <c r="Y125">
        <v>794</v>
      </c>
      <c r="Z125">
        <v>2197</v>
      </c>
      <c r="AA125">
        <v>454</v>
      </c>
      <c r="AB125">
        <f t="shared" si="1"/>
        <v>1816</v>
      </c>
    </row>
    <row r="126" spans="1:28">
      <c r="A126">
        <f>VLOOKUP(B126,xwalk!$A$2:$D$1455,4,FALSE)</f>
        <v>1</v>
      </c>
      <c r="B126">
        <v>125</v>
      </c>
      <c r="C126">
        <v>2779</v>
      </c>
      <c r="D126">
        <v>10</v>
      </c>
      <c r="E126">
        <v>75</v>
      </c>
      <c r="F126">
        <v>140</v>
      </c>
      <c r="G126">
        <v>171</v>
      </c>
      <c r="H126">
        <v>90</v>
      </c>
      <c r="I126">
        <v>181</v>
      </c>
      <c r="J126">
        <v>449</v>
      </c>
      <c r="K126">
        <v>255</v>
      </c>
      <c r="L126">
        <v>378</v>
      </c>
      <c r="M126">
        <v>215</v>
      </c>
      <c r="N126">
        <v>258</v>
      </c>
      <c r="O126">
        <v>180</v>
      </c>
      <c r="P126">
        <v>376</v>
      </c>
      <c r="Q126">
        <v>291</v>
      </c>
      <c r="R126">
        <v>259</v>
      </c>
      <c r="S126">
        <v>2789</v>
      </c>
      <c r="T126">
        <v>130</v>
      </c>
      <c r="U126">
        <v>304</v>
      </c>
      <c r="V126">
        <v>171</v>
      </c>
      <c r="W126">
        <v>419</v>
      </c>
      <c r="X126">
        <v>1080</v>
      </c>
      <c r="Y126">
        <v>685</v>
      </c>
      <c r="Z126">
        <v>1495</v>
      </c>
      <c r="AA126">
        <v>239</v>
      </c>
      <c r="AB126">
        <f t="shared" si="1"/>
        <v>1106</v>
      </c>
    </row>
    <row r="127" spans="1:28">
      <c r="A127">
        <f>VLOOKUP(B127,xwalk!$A$2:$D$1455,4,FALSE)</f>
        <v>1</v>
      </c>
      <c r="B127">
        <v>126</v>
      </c>
      <c r="C127">
        <v>4237</v>
      </c>
      <c r="D127">
        <v>23</v>
      </c>
      <c r="E127">
        <v>161</v>
      </c>
      <c r="F127">
        <v>219</v>
      </c>
      <c r="G127">
        <v>241</v>
      </c>
      <c r="H127">
        <v>129</v>
      </c>
      <c r="I127">
        <v>220</v>
      </c>
      <c r="J127">
        <v>612</v>
      </c>
      <c r="K127">
        <v>325</v>
      </c>
      <c r="L127">
        <v>515</v>
      </c>
      <c r="M127">
        <v>287</v>
      </c>
      <c r="N127">
        <v>455</v>
      </c>
      <c r="O127">
        <v>255</v>
      </c>
      <c r="P127">
        <v>485</v>
      </c>
      <c r="Q127">
        <v>306</v>
      </c>
      <c r="R127">
        <v>536</v>
      </c>
      <c r="S127">
        <v>4260</v>
      </c>
      <c r="T127">
        <v>243</v>
      </c>
      <c r="U127">
        <v>471</v>
      </c>
      <c r="V127">
        <v>423</v>
      </c>
      <c r="W127">
        <v>669</v>
      </c>
      <c r="X127">
        <v>1487</v>
      </c>
      <c r="Y127">
        <v>967</v>
      </c>
      <c r="Z127">
        <v>2138</v>
      </c>
      <c r="AA127">
        <v>392</v>
      </c>
      <c r="AB127">
        <f t="shared" si="1"/>
        <v>1582</v>
      </c>
    </row>
    <row r="128" spans="1:28">
      <c r="A128">
        <f>VLOOKUP(B128,xwalk!$A$2:$D$1455,4,FALSE)</f>
        <v>1</v>
      </c>
      <c r="B128">
        <v>127</v>
      </c>
      <c r="C128">
        <v>5321</v>
      </c>
      <c r="D128">
        <v>42</v>
      </c>
      <c r="E128">
        <v>366</v>
      </c>
      <c r="F128">
        <v>267</v>
      </c>
      <c r="G128">
        <v>301</v>
      </c>
      <c r="H128">
        <v>262</v>
      </c>
      <c r="I128">
        <v>329</v>
      </c>
      <c r="J128">
        <v>1006</v>
      </c>
      <c r="K128">
        <v>799</v>
      </c>
      <c r="L128">
        <v>1053</v>
      </c>
      <c r="M128">
        <v>404</v>
      </c>
      <c r="N128">
        <v>275</v>
      </c>
      <c r="O128">
        <v>445</v>
      </c>
      <c r="P128">
        <v>963</v>
      </c>
      <c r="Q128">
        <v>917</v>
      </c>
      <c r="R128">
        <v>206</v>
      </c>
      <c r="S128">
        <v>5363</v>
      </c>
      <c r="T128">
        <v>205</v>
      </c>
      <c r="U128">
        <v>3</v>
      </c>
      <c r="V128">
        <v>1172</v>
      </c>
      <c r="W128">
        <v>751</v>
      </c>
      <c r="X128">
        <v>2211</v>
      </c>
      <c r="Y128">
        <v>1021</v>
      </c>
      <c r="Z128">
        <v>2960</v>
      </c>
      <c r="AA128">
        <v>143</v>
      </c>
      <c r="AB128">
        <f t="shared" si="1"/>
        <v>2531</v>
      </c>
    </row>
    <row r="129" spans="1:28">
      <c r="A129">
        <f>VLOOKUP(B129,xwalk!$A$2:$D$1455,4,FALSE)</f>
        <v>1</v>
      </c>
      <c r="B129">
        <v>128</v>
      </c>
      <c r="C129">
        <v>5592</v>
      </c>
      <c r="D129">
        <v>74</v>
      </c>
      <c r="E129">
        <v>387</v>
      </c>
      <c r="F129">
        <v>458</v>
      </c>
      <c r="G129">
        <v>385</v>
      </c>
      <c r="H129">
        <v>260</v>
      </c>
      <c r="I129">
        <v>303</v>
      </c>
      <c r="J129">
        <v>963</v>
      </c>
      <c r="K129">
        <v>1036</v>
      </c>
      <c r="L129">
        <v>1019</v>
      </c>
      <c r="M129">
        <v>401</v>
      </c>
      <c r="N129">
        <v>300</v>
      </c>
      <c r="O129">
        <v>464</v>
      </c>
      <c r="P129">
        <v>1049</v>
      </c>
      <c r="Q129">
        <v>829</v>
      </c>
      <c r="R129">
        <v>414</v>
      </c>
      <c r="S129">
        <v>5666</v>
      </c>
      <c r="T129">
        <v>197</v>
      </c>
      <c r="U129">
        <v>333</v>
      </c>
      <c r="V129">
        <v>425</v>
      </c>
      <c r="W129">
        <v>1307</v>
      </c>
      <c r="X129">
        <v>2327</v>
      </c>
      <c r="Y129">
        <v>1077</v>
      </c>
      <c r="Z129">
        <v>3057</v>
      </c>
      <c r="AA129">
        <v>332</v>
      </c>
      <c r="AB129">
        <f t="shared" si="1"/>
        <v>2756</v>
      </c>
    </row>
    <row r="130" spans="1:28">
      <c r="A130">
        <f>VLOOKUP(B130,xwalk!$A$2:$D$1455,4,FALSE)</f>
        <v>1</v>
      </c>
      <c r="B130">
        <v>129</v>
      </c>
      <c r="C130">
        <v>4070</v>
      </c>
      <c r="D130">
        <v>0</v>
      </c>
      <c r="E130">
        <v>296</v>
      </c>
      <c r="F130">
        <v>208</v>
      </c>
      <c r="G130">
        <v>275</v>
      </c>
      <c r="H130">
        <v>216</v>
      </c>
      <c r="I130">
        <v>307</v>
      </c>
      <c r="J130">
        <v>861</v>
      </c>
      <c r="K130">
        <v>895</v>
      </c>
      <c r="L130">
        <v>845</v>
      </c>
      <c r="M130">
        <v>262</v>
      </c>
      <c r="N130">
        <v>161</v>
      </c>
      <c r="O130">
        <v>664</v>
      </c>
      <c r="P130">
        <v>732</v>
      </c>
      <c r="Q130">
        <v>510</v>
      </c>
      <c r="R130">
        <v>257</v>
      </c>
      <c r="S130">
        <v>4070</v>
      </c>
      <c r="T130">
        <v>106</v>
      </c>
      <c r="U130">
        <v>191</v>
      </c>
      <c r="V130">
        <v>194</v>
      </c>
      <c r="W130">
        <v>728</v>
      </c>
      <c r="X130">
        <v>1798</v>
      </c>
      <c r="Y130">
        <v>1053</v>
      </c>
      <c r="Z130">
        <v>2248</v>
      </c>
      <c r="AA130">
        <v>203</v>
      </c>
      <c r="AB130">
        <f t="shared" si="1"/>
        <v>2163</v>
      </c>
    </row>
    <row r="131" spans="1:28">
      <c r="A131">
        <f>VLOOKUP(B131,xwalk!$A$2:$D$1455,4,FALSE)</f>
        <v>1</v>
      </c>
      <c r="B131">
        <v>130</v>
      </c>
      <c r="C131">
        <v>5216</v>
      </c>
      <c r="D131">
        <v>0</v>
      </c>
      <c r="E131">
        <v>366</v>
      </c>
      <c r="F131">
        <v>410</v>
      </c>
      <c r="G131">
        <v>209</v>
      </c>
      <c r="H131">
        <v>230</v>
      </c>
      <c r="I131">
        <v>277</v>
      </c>
      <c r="J131">
        <v>939</v>
      </c>
      <c r="K131">
        <v>788</v>
      </c>
      <c r="L131">
        <v>971</v>
      </c>
      <c r="M131">
        <v>345</v>
      </c>
      <c r="N131">
        <v>327</v>
      </c>
      <c r="O131">
        <v>869</v>
      </c>
      <c r="P131">
        <v>747</v>
      </c>
      <c r="Q131">
        <v>637</v>
      </c>
      <c r="R131">
        <v>178</v>
      </c>
      <c r="S131">
        <v>5216</v>
      </c>
      <c r="T131">
        <v>164</v>
      </c>
      <c r="U131">
        <v>2</v>
      </c>
      <c r="V131">
        <v>1068</v>
      </c>
      <c r="W131">
        <v>483</v>
      </c>
      <c r="X131">
        <v>2106</v>
      </c>
      <c r="Y131">
        <v>1393</v>
      </c>
      <c r="Z131">
        <v>2843</v>
      </c>
      <c r="AA131">
        <v>104</v>
      </c>
      <c r="AB131">
        <f t="shared" ref="AB131:AB194" si="2">SUM(K131:N131)</f>
        <v>2431</v>
      </c>
    </row>
    <row r="132" spans="1:28">
      <c r="A132">
        <f>VLOOKUP(B132,xwalk!$A$2:$D$1455,4,FALSE)</f>
        <v>1</v>
      </c>
      <c r="B132">
        <v>131</v>
      </c>
      <c r="C132">
        <v>6393</v>
      </c>
      <c r="D132">
        <v>0</v>
      </c>
      <c r="E132">
        <v>210</v>
      </c>
      <c r="F132">
        <v>247</v>
      </c>
      <c r="G132">
        <v>319</v>
      </c>
      <c r="H132">
        <v>255</v>
      </c>
      <c r="I132">
        <v>401</v>
      </c>
      <c r="J132">
        <v>1330</v>
      </c>
      <c r="K132">
        <v>665</v>
      </c>
      <c r="L132">
        <v>1159</v>
      </c>
      <c r="M132">
        <v>484</v>
      </c>
      <c r="N132">
        <v>454</v>
      </c>
      <c r="O132">
        <v>670</v>
      </c>
      <c r="P132">
        <v>754</v>
      </c>
      <c r="Q132">
        <v>1047</v>
      </c>
      <c r="R132">
        <v>291</v>
      </c>
      <c r="S132">
        <v>6393</v>
      </c>
      <c r="T132">
        <v>216</v>
      </c>
      <c r="U132">
        <v>161</v>
      </c>
      <c r="V132">
        <v>826</v>
      </c>
      <c r="W132">
        <v>604</v>
      </c>
      <c r="X132">
        <v>2529</v>
      </c>
      <c r="Y132">
        <v>2057</v>
      </c>
      <c r="Z132">
        <v>3387</v>
      </c>
      <c r="AA132">
        <v>239</v>
      </c>
      <c r="AB132">
        <f t="shared" si="2"/>
        <v>2762</v>
      </c>
    </row>
    <row r="133" spans="1:28">
      <c r="A133">
        <f>VLOOKUP(B133,xwalk!$A$2:$D$1455,4,FALSE)</f>
        <v>1</v>
      </c>
      <c r="B133">
        <v>132</v>
      </c>
      <c r="C133">
        <v>4310</v>
      </c>
      <c r="D133">
        <v>6</v>
      </c>
      <c r="E133">
        <v>152</v>
      </c>
      <c r="F133">
        <v>204</v>
      </c>
      <c r="G133">
        <v>189</v>
      </c>
      <c r="H133">
        <v>156</v>
      </c>
      <c r="I133">
        <v>239</v>
      </c>
      <c r="J133">
        <v>735</v>
      </c>
      <c r="K133">
        <v>309</v>
      </c>
      <c r="L133">
        <v>605</v>
      </c>
      <c r="M133">
        <v>342</v>
      </c>
      <c r="N133">
        <v>419</v>
      </c>
      <c r="O133">
        <v>431</v>
      </c>
      <c r="P133">
        <v>598</v>
      </c>
      <c r="Q133">
        <v>323</v>
      </c>
      <c r="R133">
        <v>323</v>
      </c>
      <c r="S133">
        <v>4316</v>
      </c>
      <c r="T133">
        <v>173</v>
      </c>
      <c r="U133">
        <v>407</v>
      </c>
      <c r="V133">
        <v>409</v>
      </c>
      <c r="W133">
        <v>493</v>
      </c>
      <c r="X133">
        <v>1610</v>
      </c>
      <c r="Y133">
        <v>1224</v>
      </c>
      <c r="Z133">
        <v>2220</v>
      </c>
      <c r="AA133">
        <v>357</v>
      </c>
      <c r="AB133">
        <f t="shared" si="2"/>
        <v>1675</v>
      </c>
    </row>
    <row r="134" spans="1:28">
      <c r="A134">
        <f>VLOOKUP(B134,xwalk!$A$2:$D$1455,4,FALSE)</f>
        <v>1</v>
      </c>
      <c r="B134">
        <v>133</v>
      </c>
      <c r="C134">
        <v>7055</v>
      </c>
      <c r="D134">
        <v>3</v>
      </c>
      <c r="E134">
        <v>321</v>
      </c>
      <c r="F134">
        <v>438</v>
      </c>
      <c r="G134">
        <v>344</v>
      </c>
      <c r="H134">
        <v>281</v>
      </c>
      <c r="I134">
        <v>405</v>
      </c>
      <c r="J134">
        <v>1205</v>
      </c>
      <c r="K134">
        <v>734</v>
      </c>
      <c r="L134">
        <v>1183</v>
      </c>
      <c r="M134">
        <v>528</v>
      </c>
      <c r="N134">
        <v>549</v>
      </c>
      <c r="O134">
        <v>566</v>
      </c>
      <c r="P134">
        <v>856</v>
      </c>
      <c r="Q134">
        <v>1088</v>
      </c>
      <c r="R134">
        <v>484</v>
      </c>
      <c r="S134">
        <v>7058</v>
      </c>
      <c r="T134">
        <v>263</v>
      </c>
      <c r="U134">
        <v>588</v>
      </c>
      <c r="V134">
        <v>785</v>
      </c>
      <c r="W134">
        <v>902</v>
      </c>
      <c r="X134">
        <v>2834</v>
      </c>
      <c r="Y134">
        <v>1686</v>
      </c>
      <c r="Z134">
        <v>3716</v>
      </c>
      <c r="AA134">
        <v>563</v>
      </c>
      <c r="AB134">
        <f t="shared" si="2"/>
        <v>2994</v>
      </c>
    </row>
    <row r="135" spans="1:28">
      <c r="A135">
        <f>VLOOKUP(B135,xwalk!$A$2:$D$1455,4,FALSE)</f>
        <v>1</v>
      </c>
      <c r="B135">
        <v>134</v>
      </c>
      <c r="C135">
        <v>9744</v>
      </c>
      <c r="D135">
        <v>94</v>
      </c>
      <c r="E135">
        <v>318</v>
      </c>
      <c r="F135">
        <v>490</v>
      </c>
      <c r="G135">
        <v>321</v>
      </c>
      <c r="H135">
        <v>333</v>
      </c>
      <c r="I135">
        <v>413</v>
      </c>
      <c r="J135">
        <v>1208</v>
      </c>
      <c r="K135">
        <v>528</v>
      </c>
      <c r="L135">
        <v>874</v>
      </c>
      <c r="M135">
        <v>585</v>
      </c>
      <c r="N135">
        <v>1096</v>
      </c>
      <c r="O135">
        <v>406</v>
      </c>
      <c r="P135">
        <v>709</v>
      </c>
      <c r="Q135">
        <v>861</v>
      </c>
      <c r="R135">
        <v>1107</v>
      </c>
      <c r="S135">
        <v>9838</v>
      </c>
      <c r="T135">
        <v>434</v>
      </c>
      <c r="U135">
        <v>798</v>
      </c>
      <c r="V135">
        <v>1181</v>
      </c>
      <c r="W135">
        <v>1015</v>
      </c>
      <c r="X135">
        <v>3719</v>
      </c>
      <c r="Y135">
        <v>2691</v>
      </c>
      <c r="Z135">
        <v>4628</v>
      </c>
      <c r="AA135">
        <v>820</v>
      </c>
      <c r="AB135">
        <f t="shared" si="2"/>
        <v>3083</v>
      </c>
    </row>
    <row r="136" spans="1:28">
      <c r="A136">
        <f>VLOOKUP(B136,xwalk!$A$2:$D$1455,4,FALSE)</f>
        <v>1</v>
      </c>
      <c r="B136">
        <v>135</v>
      </c>
      <c r="C136">
        <v>6406</v>
      </c>
      <c r="D136">
        <v>8</v>
      </c>
      <c r="E136">
        <v>178</v>
      </c>
      <c r="F136">
        <v>223</v>
      </c>
      <c r="G136">
        <v>222</v>
      </c>
      <c r="H136">
        <v>234</v>
      </c>
      <c r="I136">
        <v>228</v>
      </c>
      <c r="J136">
        <v>671</v>
      </c>
      <c r="K136">
        <v>261</v>
      </c>
      <c r="L136">
        <v>399</v>
      </c>
      <c r="M136">
        <v>305</v>
      </c>
      <c r="N136">
        <v>791</v>
      </c>
      <c r="O136">
        <v>265</v>
      </c>
      <c r="P136">
        <v>330</v>
      </c>
      <c r="Q136">
        <v>363</v>
      </c>
      <c r="R136">
        <v>798</v>
      </c>
      <c r="S136">
        <v>6414</v>
      </c>
      <c r="T136">
        <v>294</v>
      </c>
      <c r="U136">
        <v>869</v>
      </c>
      <c r="V136">
        <v>415</v>
      </c>
      <c r="W136">
        <v>713</v>
      </c>
      <c r="X136">
        <v>2548</v>
      </c>
      <c r="Y136">
        <v>1575</v>
      </c>
      <c r="Z136">
        <v>3138</v>
      </c>
      <c r="AA136">
        <v>549</v>
      </c>
      <c r="AB136">
        <f t="shared" si="2"/>
        <v>1756</v>
      </c>
    </row>
    <row r="137" spans="1:28">
      <c r="A137">
        <f>VLOOKUP(B137,xwalk!$A$2:$D$1455,4,FALSE)</f>
        <v>1</v>
      </c>
      <c r="B137">
        <v>136</v>
      </c>
      <c r="C137">
        <v>3452</v>
      </c>
      <c r="D137">
        <v>35</v>
      </c>
      <c r="E137">
        <v>73</v>
      </c>
      <c r="F137">
        <v>88</v>
      </c>
      <c r="G137">
        <v>143</v>
      </c>
      <c r="H137">
        <v>118</v>
      </c>
      <c r="I137">
        <v>128</v>
      </c>
      <c r="J137">
        <v>443</v>
      </c>
      <c r="K137">
        <v>181</v>
      </c>
      <c r="L137">
        <v>312</v>
      </c>
      <c r="M137">
        <v>185</v>
      </c>
      <c r="N137">
        <v>315</v>
      </c>
      <c r="O137">
        <v>136</v>
      </c>
      <c r="P137">
        <v>275</v>
      </c>
      <c r="Q137">
        <v>196</v>
      </c>
      <c r="R137">
        <v>386</v>
      </c>
      <c r="S137">
        <v>3487</v>
      </c>
      <c r="T137">
        <v>144</v>
      </c>
      <c r="U137">
        <v>321</v>
      </c>
      <c r="V137">
        <v>174</v>
      </c>
      <c r="W137">
        <v>230</v>
      </c>
      <c r="X137">
        <v>1263</v>
      </c>
      <c r="Y137">
        <v>1355</v>
      </c>
      <c r="Z137">
        <v>1587</v>
      </c>
      <c r="AA137">
        <v>199</v>
      </c>
      <c r="AB137">
        <f t="shared" si="2"/>
        <v>993</v>
      </c>
    </row>
    <row r="138" spans="1:28">
      <c r="A138">
        <f>VLOOKUP(B138,xwalk!$A$2:$D$1455,4,FALSE)</f>
        <v>1</v>
      </c>
      <c r="B138">
        <v>137</v>
      </c>
      <c r="C138">
        <v>5675</v>
      </c>
      <c r="D138">
        <v>11</v>
      </c>
      <c r="E138">
        <v>157</v>
      </c>
      <c r="F138">
        <v>148</v>
      </c>
      <c r="G138">
        <v>232</v>
      </c>
      <c r="H138">
        <v>164</v>
      </c>
      <c r="I138">
        <v>226</v>
      </c>
      <c r="J138">
        <v>740</v>
      </c>
      <c r="K138">
        <v>253</v>
      </c>
      <c r="L138">
        <v>435</v>
      </c>
      <c r="M138">
        <v>304</v>
      </c>
      <c r="N138">
        <v>675</v>
      </c>
      <c r="O138">
        <v>293</v>
      </c>
      <c r="P138">
        <v>388</v>
      </c>
      <c r="Q138">
        <v>542</v>
      </c>
      <c r="R138">
        <v>444</v>
      </c>
      <c r="S138">
        <v>5686</v>
      </c>
      <c r="T138">
        <v>242</v>
      </c>
      <c r="U138">
        <v>625</v>
      </c>
      <c r="V138">
        <v>334</v>
      </c>
      <c r="W138">
        <v>604</v>
      </c>
      <c r="X138">
        <v>2285</v>
      </c>
      <c r="Y138">
        <v>1596</v>
      </c>
      <c r="Z138">
        <v>2758</v>
      </c>
      <c r="AA138">
        <v>465</v>
      </c>
      <c r="AB138">
        <f t="shared" si="2"/>
        <v>1667</v>
      </c>
    </row>
    <row r="139" spans="1:28">
      <c r="A139">
        <f>VLOOKUP(B139,xwalk!$A$2:$D$1455,4,FALSE)</f>
        <v>1</v>
      </c>
      <c r="B139">
        <v>138</v>
      </c>
      <c r="C139">
        <v>9881</v>
      </c>
      <c r="D139">
        <v>116</v>
      </c>
      <c r="E139">
        <v>313</v>
      </c>
      <c r="F139">
        <v>294</v>
      </c>
      <c r="G139">
        <v>409</v>
      </c>
      <c r="H139">
        <v>312</v>
      </c>
      <c r="I139">
        <v>379</v>
      </c>
      <c r="J139">
        <v>1148</v>
      </c>
      <c r="K139">
        <v>467</v>
      </c>
      <c r="L139">
        <v>702</v>
      </c>
      <c r="M139">
        <v>481</v>
      </c>
      <c r="N139">
        <v>1205</v>
      </c>
      <c r="O139">
        <v>582</v>
      </c>
      <c r="P139">
        <v>748</v>
      </c>
      <c r="Q139">
        <v>727</v>
      </c>
      <c r="R139">
        <v>798</v>
      </c>
      <c r="S139">
        <v>9997</v>
      </c>
      <c r="T139">
        <v>491</v>
      </c>
      <c r="U139">
        <v>1151</v>
      </c>
      <c r="V139">
        <v>615</v>
      </c>
      <c r="W139">
        <v>1089</v>
      </c>
      <c r="X139">
        <v>3867</v>
      </c>
      <c r="Y139">
        <v>2784</v>
      </c>
      <c r="Z139">
        <v>4863</v>
      </c>
      <c r="AA139">
        <v>863</v>
      </c>
      <c r="AB139">
        <f t="shared" si="2"/>
        <v>2855</v>
      </c>
    </row>
    <row r="140" spans="1:28">
      <c r="A140">
        <f>VLOOKUP(B140,xwalk!$A$2:$D$1455,4,FALSE)</f>
        <v>1</v>
      </c>
      <c r="B140">
        <v>139</v>
      </c>
      <c r="C140">
        <v>5168</v>
      </c>
      <c r="D140">
        <v>48</v>
      </c>
      <c r="E140">
        <v>170</v>
      </c>
      <c r="F140">
        <v>154</v>
      </c>
      <c r="G140">
        <v>234</v>
      </c>
      <c r="H140">
        <v>131</v>
      </c>
      <c r="I140">
        <v>163</v>
      </c>
      <c r="J140">
        <v>531</v>
      </c>
      <c r="K140">
        <v>221</v>
      </c>
      <c r="L140">
        <v>293</v>
      </c>
      <c r="M140">
        <v>239</v>
      </c>
      <c r="N140">
        <v>630</v>
      </c>
      <c r="O140">
        <v>408</v>
      </c>
      <c r="P140">
        <v>311</v>
      </c>
      <c r="Q140">
        <v>319</v>
      </c>
      <c r="R140">
        <v>345</v>
      </c>
      <c r="S140">
        <v>5216</v>
      </c>
      <c r="T140">
        <v>212</v>
      </c>
      <c r="U140">
        <v>659</v>
      </c>
      <c r="V140">
        <v>417</v>
      </c>
      <c r="W140">
        <v>463</v>
      </c>
      <c r="X140">
        <v>2026</v>
      </c>
      <c r="Y140">
        <v>1439</v>
      </c>
      <c r="Z140">
        <v>2539</v>
      </c>
      <c r="AA140">
        <v>482</v>
      </c>
      <c r="AB140">
        <f t="shared" si="2"/>
        <v>1383</v>
      </c>
    </row>
    <row r="141" spans="1:28">
      <c r="A141">
        <f>VLOOKUP(B141,xwalk!$A$2:$D$1455,4,FALSE)</f>
        <v>1</v>
      </c>
      <c r="B141">
        <v>140</v>
      </c>
      <c r="C141">
        <v>4915</v>
      </c>
      <c r="D141">
        <v>0</v>
      </c>
      <c r="E141">
        <v>183</v>
      </c>
      <c r="F141">
        <v>157</v>
      </c>
      <c r="G141">
        <v>205</v>
      </c>
      <c r="H141">
        <v>129</v>
      </c>
      <c r="I141">
        <v>182</v>
      </c>
      <c r="J141">
        <v>608</v>
      </c>
      <c r="K141">
        <v>264</v>
      </c>
      <c r="L141">
        <v>398</v>
      </c>
      <c r="M141">
        <v>245</v>
      </c>
      <c r="N141">
        <v>557</v>
      </c>
      <c r="O141">
        <v>381</v>
      </c>
      <c r="P141">
        <v>287</v>
      </c>
      <c r="Q141">
        <v>491</v>
      </c>
      <c r="R141">
        <v>305</v>
      </c>
      <c r="S141">
        <v>4915</v>
      </c>
      <c r="T141">
        <v>245</v>
      </c>
      <c r="U141">
        <v>686</v>
      </c>
      <c r="V141">
        <v>317</v>
      </c>
      <c r="W141">
        <v>438</v>
      </c>
      <c r="X141">
        <v>1911</v>
      </c>
      <c r="Y141">
        <v>1318</v>
      </c>
      <c r="Z141">
        <v>2327</v>
      </c>
      <c r="AA141">
        <v>496</v>
      </c>
      <c r="AB141">
        <f t="shared" si="2"/>
        <v>1464</v>
      </c>
    </row>
    <row r="142" spans="1:28">
      <c r="A142">
        <f>VLOOKUP(B142,xwalk!$A$2:$D$1455,4,FALSE)</f>
        <v>1</v>
      </c>
      <c r="B142">
        <v>141</v>
      </c>
      <c r="C142">
        <v>3849</v>
      </c>
      <c r="D142">
        <v>98</v>
      </c>
      <c r="E142">
        <v>208</v>
      </c>
      <c r="F142">
        <v>174</v>
      </c>
      <c r="G142">
        <v>147</v>
      </c>
      <c r="H142">
        <v>77</v>
      </c>
      <c r="I142">
        <v>128</v>
      </c>
      <c r="J142">
        <v>421</v>
      </c>
      <c r="K142">
        <v>275</v>
      </c>
      <c r="L142">
        <v>272</v>
      </c>
      <c r="M142">
        <v>170</v>
      </c>
      <c r="N142">
        <v>438</v>
      </c>
      <c r="O142">
        <v>344</v>
      </c>
      <c r="P142">
        <v>298</v>
      </c>
      <c r="Q142">
        <v>274</v>
      </c>
      <c r="R142">
        <v>239</v>
      </c>
      <c r="S142">
        <v>3947</v>
      </c>
      <c r="T142">
        <v>218</v>
      </c>
      <c r="U142">
        <v>679</v>
      </c>
      <c r="V142">
        <v>294</v>
      </c>
      <c r="W142">
        <v>396</v>
      </c>
      <c r="X142">
        <v>1480</v>
      </c>
      <c r="Y142">
        <v>880</v>
      </c>
      <c r="Z142">
        <v>1870</v>
      </c>
      <c r="AA142">
        <v>476</v>
      </c>
      <c r="AB142">
        <f t="shared" si="2"/>
        <v>1155</v>
      </c>
    </row>
    <row r="143" spans="1:28">
      <c r="A143">
        <f>VLOOKUP(B143,xwalk!$A$2:$D$1455,4,FALSE)</f>
        <v>1</v>
      </c>
      <c r="B143">
        <v>142</v>
      </c>
      <c r="C143">
        <v>1537</v>
      </c>
      <c r="D143">
        <v>100</v>
      </c>
      <c r="E143">
        <v>113</v>
      </c>
      <c r="F143">
        <v>96</v>
      </c>
      <c r="G143">
        <v>129</v>
      </c>
      <c r="H143">
        <v>57</v>
      </c>
      <c r="I143">
        <v>128</v>
      </c>
      <c r="J143">
        <v>305</v>
      </c>
      <c r="K143">
        <v>335</v>
      </c>
      <c r="L143">
        <v>356</v>
      </c>
      <c r="M143">
        <v>86</v>
      </c>
      <c r="N143">
        <v>51</v>
      </c>
      <c r="O143">
        <v>132</v>
      </c>
      <c r="P143">
        <v>229</v>
      </c>
      <c r="Q143">
        <v>409</v>
      </c>
      <c r="R143">
        <v>58</v>
      </c>
      <c r="S143">
        <v>1637</v>
      </c>
      <c r="T143">
        <v>23</v>
      </c>
      <c r="U143">
        <v>75</v>
      </c>
      <c r="V143">
        <v>84</v>
      </c>
      <c r="W143">
        <v>379</v>
      </c>
      <c r="X143">
        <v>944</v>
      </c>
      <c r="Y143">
        <v>132</v>
      </c>
      <c r="Z143">
        <v>862</v>
      </c>
      <c r="AA143">
        <v>68</v>
      </c>
      <c r="AB143">
        <f t="shared" si="2"/>
        <v>828</v>
      </c>
    </row>
    <row r="144" spans="1:28">
      <c r="A144">
        <f>VLOOKUP(B144,xwalk!$A$2:$D$1455,4,FALSE)</f>
        <v>1</v>
      </c>
      <c r="B144">
        <v>143</v>
      </c>
      <c r="C144">
        <v>1898</v>
      </c>
      <c r="D144">
        <v>166</v>
      </c>
      <c r="E144">
        <v>119</v>
      </c>
      <c r="F144">
        <v>91</v>
      </c>
      <c r="G144">
        <v>85</v>
      </c>
      <c r="H144">
        <v>46</v>
      </c>
      <c r="I144">
        <v>61</v>
      </c>
      <c r="J144">
        <v>178</v>
      </c>
      <c r="K144">
        <v>115</v>
      </c>
      <c r="L144">
        <v>176</v>
      </c>
      <c r="M144">
        <v>90</v>
      </c>
      <c r="N144">
        <v>199</v>
      </c>
      <c r="O144">
        <v>174</v>
      </c>
      <c r="P144">
        <v>151</v>
      </c>
      <c r="Q144">
        <v>136</v>
      </c>
      <c r="R144">
        <v>119</v>
      </c>
      <c r="S144">
        <v>2064</v>
      </c>
      <c r="T144">
        <v>115</v>
      </c>
      <c r="U144">
        <v>317</v>
      </c>
      <c r="V144">
        <v>159</v>
      </c>
      <c r="W144">
        <v>195</v>
      </c>
      <c r="X144">
        <v>791</v>
      </c>
      <c r="Y144">
        <v>487</v>
      </c>
      <c r="Z144">
        <v>925</v>
      </c>
      <c r="AA144">
        <v>243</v>
      </c>
      <c r="AB144">
        <f t="shared" si="2"/>
        <v>580</v>
      </c>
    </row>
    <row r="145" spans="1:28">
      <c r="A145">
        <f>VLOOKUP(B145,xwalk!$A$2:$D$1455,4,FALSE)</f>
        <v>1</v>
      </c>
      <c r="B145">
        <v>144</v>
      </c>
      <c r="C145">
        <v>4139</v>
      </c>
      <c r="D145">
        <v>10</v>
      </c>
      <c r="E145">
        <v>530</v>
      </c>
      <c r="F145">
        <v>379</v>
      </c>
      <c r="G145">
        <v>229</v>
      </c>
      <c r="H145">
        <v>120</v>
      </c>
      <c r="I145">
        <v>97</v>
      </c>
      <c r="J145">
        <v>177</v>
      </c>
      <c r="K145">
        <v>410</v>
      </c>
      <c r="L145">
        <v>448</v>
      </c>
      <c r="M145">
        <v>275</v>
      </c>
      <c r="N145">
        <v>399</v>
      </c>
      <c r="O145">
        <v>587</v>
      </c>
      <c r="P145">
        <v>573</v>
      </c>
      <c r="Q145">
        <v>192</v>
      </c>
      <c r="R145">
        <v>180</v>
      </c>
      <c r="S145">
        <v>4149</v>
      </c>
      <c r="T145">
        <v>262</v>
      </c>
      <c r="U145">
        <v>834</v>
      </c>
      <c r="V145">
        <v>307</v>
      </c>
      <c r="W145">
        <v>416</v>
      </c>
      <c r="X145">
        <v>1561</v>
      </c>
      <c r="Y145">
        <v>769</v>
      </c>
      <c r="Z145">
        <v>1950</v>
      </c>
      <c r="AA145">
        <v>622</v>
      </c>
      <c r="AB145">
        <f t="shared" si="2"/>
        <v>1532</v>
      </c>
    </row>
    <row r="146" spans="1:28">
      <c r="A146">
        <f>VLOOKUP(B146,xwalk!$A$2:$D$1455,4,FALSE)</f>
        <v>1</v>
      </c>
      <c r="B146">
        <v>145</v>
      </c>
      <c r="C146">
        <v>13382</v>
      </c>
      <c r="D146">
        <v>28</v>
      </c>
      <c r="E146">
        <v>2639</v>
      </c>
      <c r="F146">
        <v>1844</v>
      </c>
      <c r="G146">
        <v>93</v>
      </c>
      <c r="H146">
        <v>90</v>
      </c>
      <c r="I146">
        <v>24</v>
      </c>
      <c r="J146">
        <v>15</v>
      </c>
      <c r="K146">
        <v>999</v>
      </c>
      <c r="L146">
        <v>1300</v>
      </c>
      <c r="M146">
        <v>972</v>
      </c>
      <c r="N146">
        <v>1434</v>
      </c>
      <c r="O146">
        <v>2403</v>
      </c>
      <c r="P146">
        <v>1720</v>
      </c>
      <c r="Q146">
        <v>523</v>
      </c>
      <c r="R146">
        <v>59</v>
      </c>
      <c r="S146">
        <v>13410</v>
      </c>
      <c r="T146">
        <v>1387</v>
      </c>
      <c r="U146">
        <v>3782</v>
      </c>
      <c r="V146">
        <v>1319</v>
      </c>
      <c r="W146">
        <v>1529</v>
      </c>
      <c r="X146">
        <v>4065</v>
      </c>
      <c r="Y146">
        <v>1328</v>
      </c>
      <c r="Z146">
        <v>5366</v>
      </c>
      <c r="AA146">
        <v>2574</v>
      </c>
      <c r="AB146">
        <f t="shared" si="2"/>
        <v>4705</v>
      </c>
    </row>
    <row r="147" spans="1:28">
      <c r="A147">
        <f>VLOOKUP(B147,xwalk!$A$2:$D$1455,4,FALSE)</f>
        <v>1</v>
      </c>
      <c r="B147">
        <v>146</v>
      </c>
      <c r="C147">
        <v>35853</v>
      </c>
      <c r="D147">
        <v>0</v>
      </c>
      <c r="E147">
        <v>5220</v>
      </c>
      <c r="F147">
        <v>4034</v>
      </c>
      <c r="G147">
        <v>805</v>
      </c>
      <c r="H147">
        <v>995</v>
      </c>
      <c r="I147">
        <v>445</v>
      </c>
      <c r="J147">
        <v>959</v>
      </c>
      <c r="K147">
        <v>2290</v>
      </c>
      <c r="L147">
        <v>3395</v>
      </c>
      <c r="M147">
        <v>3341</v>
      </c>
      <c r="N147">
        <v>3432</v>
      </c>
      <c r="O147">
        <v>4545</v>
      </c>
      <c r="P147">
        <v>3629</v>
      </c>
      <c r="Q147">
        <v>1592</v>
      </c>
      <c r="R147">
        <v>2692</v>
      </c>
      <c r="S147">
        <v>35853</v>
      </c>
      <c r="T147">
        <v>1912</v>
      </c>
      <c r="U147">
        <v>7836</v>
      </c>
      <c r="V147">
        <v>4239</v>
      </c>
      <c r="W147">
        <v>4332</v>
      </c>
      <c r="X147">
        <v>14670</v>
      </c>
      <c r="Y147">
        <v>2864</v>
      </c>
      <c r="Z147">
        <v>17298</v>
      </c>
      <c r="AA147">
        <v>5533</v>
      </c>
      <c r="AB147">
        <f t="shared" si="2"/>
        <v>12458</v>
      </c>
    </row>
    <row r="148" spans="1:28">
      <c r="A148">
        <f>VLOOKUP(B148,xwalk!$A$2:$D$1455,4,FALSE)</f>
        <v>1</v>
      </c>
      <c r="B148">
        <v>147</v>
      </c>
      <c r="C148">
        <v>9957</v>
      </c>
      <c r="D148">
        <v>177</v>
      </c>
      <c r="E148">
        <v>584</v>
      </c>
      <c r="F148">
        <v>448</v>
      </c>
      <c r="G148">
        <v>396</v>
      </c>
      <c r="H148">
        <v>234</v>
      </c>
      <c r="I148">
        <v>349</v>
      </c>
      <c r="J148">
        <v>889</v>
      </c>
      <c r="K148">
        <v>601</v>
      </c>
      <c r="L148">
        <v>688</v>
      </c>
      <c r="M148">
        <v>493</v>
      </c>
      <c r="N148">
        <v>1118</v>
      </c>
      <c r="O148">
        <v>1001</v>
      </c>
      <c r="P148">
        <v>766</v>
      </c>
      <c r="Q148">
        <v>775</v>
      </c>
      <c r="R148">
        <v>358</v>
      </c>
      <c r="S148">
        <v>10134</v>
      </c>
      <c r="T148">
        <v>625</v>
      </c>
      <c r="U148">
        <v>1650</v>
      </c>
      <c r="V148">
        <v>818</v>
      </c>
      <c r="W148">
        <v>823</v>
      </c>
      <c r="X148">
        <v>3863</v>
      </c>
      <c r="Y148">
        <v>2355</v>
      </c>
      <c r="Z148">
        <v>4668</v>
      </c>
      <c r="AA148">
        <v>1308</v>
      </c>
      <c r="AB148">
        <f t="shared" si="2"/>
        <v>2900</v>
      </c>
    </row>
    <row r="149" spans="1:28">
      <c r="A149">
        <f>VLOOKUP(B149,xwalk!$A$2:$D$1455,4,FALSE)</f>
        <v>1</v>
      </c>
      <c r="B149">
        <v>148</v>
      </c>
      <c r="C149">
        <v>14306</v>
      </c>
      <c r="D149">
        <v>0</v>
      </c>
      <c r="E149">
        <v>1003</v>
      </c>
      <c r="F149">
        <v>859</v>
      </c>
      <c r="G149">
        <v>301</v>
      </c>
      <c r="H149">
        <v>190</v>
      </c>
      <c r="I149">
        <v>380</v>
      </c>
      <c r="J149">
        <v>1252</v>
      </c>
      <c r="K149">
        <v>665</v>
      </c>
      <c r="L149">
        <v>1003</v>
      </c>
      <c r="M149">
        <v>642</v>
      </c>
      <c r="N149">
        <v>1675</v>
      </c>
      <c r="O149">
        <v>1644</v>
      </c>
      <c r="P149">
        <v>949</v>
      </c>
      <c r="Q149">
        <v>570</v>
      </c>
      <c r="R149">
        <v>822</v>
      </c>
      <c r="S149">
        <v>14306</v>
      </c>
      <c r="T149">
        <v>1013</v>
      </c>
      <c r="U149">
        <v>2689</v>
      </c>
      <c r="V149">
        <v>1225</v>
      </c>
      <c r="W149">
        <v>1182</v>
      </c>
      <c r="X149">
        <v>5002</v>
      </c>
      <c r="Y149">
        <v>3195</v>
      </c>
      <c r="Z149">
        <v>6643</v>
      </c>
      <c r="AA149">
        <v>1917</v>
      </c>
      <c r="AB149">
        <f t="shared" si="2"/>
        <v>3985</v>
      </c>
    </row>
    <row r="150" spans="1:28">
      <c r="A150">
        <f>VLOOKUP(B150,xwalk!$A$2:$D$1455,4,FALSE)</f>
        <v>1</v>
      </c>
      <c r="B150">
        <v>149</v>
      </c>
      <c r="C150">
        <v>33380</v>
      </c>
      <c r="D150">
        <v>11</v>
      </c>
      <c r="E150">
        <v>1024</v>
      </c>
      <c r="F150">
        <v>1819</v>
      </c>
      <c r="G150">
        <v>990</v>
      </c>
      <c r="H150">
        <v>728</v>
      </c>
      <c r="I150">
        <v>1500</v>
      </c>
      <c r="J150">
        <v>5203</v>
      </c>
      <c r="K150">
        <v>2277</v>
      </c>
      <c r="L150">
        <v>3660</v>
      </c>
      <c r="M150">
        <v>1965</v>
      </c>
      <c r="N150">
        <v>3362</v>
      </c>
      <c r="O150">
        <v>1071</v>
      </c>
      <c r="P150">
        <v>4838</v>
      </c>
      <c r="Q150">
        <v>4264</v>
      </c>
      <c r="R150">
        <v>1091</v>
      </c>
      <c r="S150">
        <v>33391</v>
      </c>
      <c r="T150">
        <v>1169</v>
      </c>
      <c r="U150">
        <v>4160</v>
      </c>
      <c r="V150">
        <v>2165</v>
      </c>
      <c r="W150">
        <v>3526</v>
      </c>
      <c r="X150">
        <v>14273</v>
      </c>
      <c r="Y150">
        <v>8098</v>
      </c>
      <c r="Z150">
        <v>16009</v>
      </c>
      <c r="AA150">
        <v>3120</v>
      </c>
      <c r="AB150">
        <f t="shared" si="2"/>
        <v>11264</v>
      </c>
    </row>
    <row r="151" spans="1:28">
      <c r="A151">
        <f>VLOOKUP(B151,xwalk!$A$2:$D$1455,4,FALSE)</f>
        <v>1</v>
      </c>
      <c r="B151">
        <v>150</v>
      </c>
      <c r="C151">
        <v>11148</v>
      </c>
      <c r="D151">
        <v>0</v>
      </c>
      <c r="E151">
        <v>272</v>
      </c>
      <c r="F151">
        <v>511</v>
      </c>
      <c r="G151">
        <v>265</v>
      </c>
      <c r="H151">
        <v>244</v>
      </c>
      <c r="I151">
        <v>335</v>
      </c>
      <c r="J151">
        <v>1160</v>
      </c>
      <c r="K151">
        <v>220</v>
      </c>
      <c r="L151">
        <v>542</v>
      </c>
      <c r="M151">
        <v>482</v>
      </c>
      <c r="N151">
        <v>1543</v>
      </c>
      <c r="O151">
        <v>316</v>
      </c>
      <c r="P151">
        <v>665</v>
      </c>
      <c r="Q151">
        <v>657</v>
      </c>
      <c r="R151">
        <v>1149</v>
      </c>
      <c r="S151">
        <v>11148</v>
      </c>
      <c r="T151">
        <v>699</v>
      </c>
      <c r="U151">
        <v>1545</v>
      </c>
      <c r="V151">
        <v>764</v>
      </c>
      <c r="W151">
        <v>1455</v>
      </c>
      <c r="X151">
        <v>4385</v>
      </c>
      <c r="Y151">
        <v>2300</v>
      </c>
      <c r="Z151">
        <v>5379</v>
      </c>
      <c r="AA151">
        <v>1125</v>
      </c>
      <c r="AB151">
        <f t="shared" si="2"/>
        <v>2787</v>
      </c>
    </row>
    <row r="152" spans="1:28">
      <c r="A152">
        <f>VLOOKUP(B152,xwalk!$A$2:$D$1455,4,FALSE)</f>
        <v>1</v>
      </c>
      <c r="B152">
        <v>151</v>
      </c>
      <c r="C152">
        <v>2211</v>
      </c>
      <c r="D152">
        <v>33</v>
      </c>
      <c r="E152">
        <v>101</v>
      </c>
      <c r="F152">
        <v>71</v>
      </c>
      <c r="G152">
        <v>88</v>
      </c>
      <c r="H152">
        <v>56</v>
      </c>
      <c r="I152">
        <v>80</v>
      </c>
      <c r="J152">
        <v>295</v>
      </c>
      <c r="K152">
        <v>154</v>
      </c>
      <c r="L152">
        <v>173</v>
      </c>
      <c r="M152">
        <v>117</v>
      </c>
      <c r="N152">
        <v>247</v>
      </c>
      <c r="O152">
        <v>171</v>
      </c>
      <c r="P152">
        <v>152</v>
      </c>
      <c r="Q152">
        <v>214</v>
      </c>
      <c r="R152">
        <v>154</v>
      </c>
      <c r="S152">
        <v>2244</v>
      </c>
      <c r="T152">
        <v>76</v>
      </c>
      <c r="U152">
        <v>269</v>
      </c>
      <c r="V152">
        <v>164</v>
      </c>
      <c r="W152">
        <v>245</v>
      </c>
      <c r="X152">
        <v>917</v>
      </c>
      <c r="Y152">
        <v>573</v>
      </c>
      <c r="Z152">
        <v>1080</v>
      </c>
      <c r="AA152">
        <v>193</v>
      </c>
      <c r="AB152">
        <f t="shared" si="2"/>
        <v>691</v>
      </c>
    </row>
    <row r="153" spans="1:28">
      <c r="A153">
        <f>VLOOKUP(B153,xwalk!$A$2:$D$1455,4,FALSE)</f>
        <v>1</v>
      </c>
      <c r="B153">
        <v>152</v>
      </c>
      <c r="C153">
        <v>4415</v>
      </c>
      <c r="D153">
        <v>89</v>
      </c>
      <c r="E153">
        <v>151</v>
      </c>
      <c r="F153">
        <v>129</v>
      </c>
      <c r="G153">
        <v>202</v>
      </c>
      <c r="H153">
        <v>144</v>
      </c>
      <c r="I153">
        <v>229</v>
      </c>
      <c r="J153">
        <v>622</v>
      </c>
      <c r="K153">
        <v>321</v>
      </c>
      <c r="L153">
        <v>432</v>
      </c>
      <c r="M153">
        <v>244</v>
      </c>
      <c r="N153">
        <v>480</v>
      </c>
      <c r="O153">
        <v>379</v>
      </c>
      <c r="P153">
        <v>251</v>
      </c>
      <c r="Q153">
        <v>400</v>
      </c>
      <c r="R153">
        <v>447</v>
      </c>
      <c r="S153">
        <v>4504</v>
      </c>
      <c r="T153">
        <v>194</v>
      </c>
      <c r="U153">
        <v>516</v>
      </c>
      <c r="V153">
        <v>210</v>
      </c>
      <c r="W153">
        <v>485</v>
      </c>
      <c r="X153">
        <v>1682</v>
      </c>
      <c r="Y153">
        <v>1417</v>
      </c>
      <c r="Z153">
        <v>2256</v>
      </c>
      <c r="AA153">
        <v>372</v>
      </c>
      <c r="AB153">
        <f t="shared" si="2"/>
        <v>1477</v>
      </c>
    </row>
    <row r="154" spans="1:28">
      <c r="A154">
        <f>VLOOKUP(B154,xwalk!$A$2:$D$1455,4,FALSE)</f>
        <v>1</v>
      </c>
      <c r="B154">
        <v>153</v>
      </c>
      <c r="C154">
        <v>4240</v>
      </c>
      <c r="D154">
        <v>0</v>
      </c>
      <c r="E154">
        <v>117</v>
      </c>
      <c r="F154">
        <v>97</v>
      </c>
      <c r="G154">
        <v>183</v>
      </c>
      <c r="H154">
        <v>129</v>
      </c>
      <c r="I154">
        <v>160</v>
      </c>
      <c r="J154">
        <v>521</v>
      </c>
      <c r="K154">
        <v>195</v>
      </c>
      <c r="L154">
        <v>291</v>
      </c>
      <c r="M154">
        <v>203</v>
      </c>
      <c r="N154">
        <v>518</v>
      </c>
      <c r="O154">
        <v>238</v>
      </c>
      <c r="P154">
        <v>221</v>
      </c>
      <c r="Q154">
        <v>264</v>
      </c>
      <c r="R154">
        <v>484</v>
      </c>
      <c r="S154">
        <v>4240</v>
      </c>
      <c r="T154">
        <v>196</v>
      </c>
      <c r="U154">
        <v>546</v>
      </c>
      <c r="V154">
        <v>265</v>
      </c>
      <c r="W154">
        <v>482</v>
      </c>
      <c r="X154">
        <v>1726</v>
      </c>
      <c r="Y154">
        <v>1025</v>
      </c>
      <c r="Z154">
        <v>2090</v>
      </c>
      <c r="AA154">
        <v>369</v>
      </c>
      <c r="AB154">
        <f t="shared" si="2"/>
        <v>1207</v>
      </c>
    </row>
    <row r="155" spans="1:28">
      <c r="A155">
        <f>VLOOKUP(B155,xwalk!$A$2:$D$1455,4,FALSE)</f>
        <v>1</v>
      </c>
      <c r="B155">
        <v>154</v>
      </c>
      <c r="C155">
        <v>5058</v>
      </c>
      <c r="D155">
        <v>17</v>
      </c>
      <c r="E155">
        <v>148</v>
      </c>
      <c r="F155">
        <v>126</v>
      </c>
      <c r="G155">
        <v>187</v>
      </c>
      <c r="H155">
        <v>124</v>
      </c>
      <c r="I155">
        <v>170</v>
      </c>
      <c r="J155">
        <v>619</v>
      </c>
      <c r="K155">
        <v>233</v>
      </c>
      <c r="L155">
        <v>298</v>
      </c>
      <c r="M155">
        <v>221</v>
      </c>
      <c r="N155">
        <v>622</v>
      </c>
      <c r="O155">
        <v>379</v>
      </c>
      <c r="P155">
        <v>227</v>
      </c>
      <c r="Q155">
        <v>255</v>
      </c>
      <c r="R155">
        <v>513</v>
      </c>
      <c r="S155">
        <v>5075</v>
      </c>
      <c r="T155">
        <v>226</v>
      </c>
      <c r="U155">
        <v>590</v>
      </c>
      <c r="V155">
        <v>365</v>
      </c>
      <c r="W155">
        <v>568</v>
      </c>
      <c r="X155">
        <v>2018</v>
      </c>
      <c r="Y155">
        <v>1308</v>
      </c>
      <c r="Z155">
        <v>2476</v>
      </c>
      <c r="AA155">
        <v>421</v>
      </c>
      <c r="AB155">
        <f t="shared" si="2"/>
        <v>1374</v>
      </c>
    </row>
    <row r="156" spans="1:28">
      <c r="A156">
        <f>VLOOKUP(B156,xwalk!$A$2:$D$1455,4,FALSE)</f>
        <v>1</v>
      </c>
      <c r="B156">
        <v>155</v>
      </c>
      <c r="C156">
        <v>4023</v>
      </c>
      <c r="D156">
        <v>27</v>
      </c>
      <c r="E156">
        <v>137</v>
      </c>
      <c r="F156">
        <v>179</v>
      </c>
      <c r="G156">
        <v>171</v>
      </c>
      <c r="H156">
        <v>94</v>
      </c>
      <c r="I156">
        <v>116</v>
      </c>
      <c r="J156">
        <v>375</v>
      </c>
      <c r="K156">
        <v>123</v>
      </c>
      <c r="L156">
        <v>265</v>
      </c>
      <c r="M156">
        <v>186</v>
      </c>
      <c r="N156">
        <v>498</v>
      </c>
      <c r="O156">
        <v>216</v>
      </c>
      <c r="P156">
        <v>354</v>
      </c>
      <c r="Q156">
        <v>236</v>
      </c>
      <c r="R156">
        <v>266</v>
      </c>
      <c r="S156">
        <v>4050</v>
      </c>
      <c r="T156">
        <v>166</v>
      </c>
      <c r="U156">
        <v>489</v>
      </c>
      <c r="V156">
        <v>325</v>
      </c>
      <c r="W156">
        <v>394</v>
      </c>
      <c r="X156">
        <v>1553</v>
      </c>
      <c r="Y156">
        <v>1123</v>
      </c>
      <c r="Z156">
        <v>1932</v>
      </c>
      <c r="AA156">
        <v>358</v>
      </c>
      <c r="AB156">
        <f t="shared" si="2"/>
        <v>1072</v>
      </c>
    </row>
    <row r="157" spans="1:28">
      <c r="A157">
        <f>VLOOKUP(B157,xwalk!$A$2:$D$1455,4,FALSE)</f>
        <v>1</v>
      </c>
      <c r="B157">
        <v>156</v>
      </c>
      <c r="C157">
        <v>2798</v>
      </c>
      <c r="D157">
        <v>9</v>
      </c>
      <c r="E157">
        <v>84</v>
      </c>
      <c r="F157">
        <v>92</v>
      </c>
      <c r="G157">
        <v>110</v>
      </c>
      <c r="H157">
        <v>52</v>
      </c>
      <c r="I157">
        <v>82</v>
      </c>
      <c r="J157">
        <v>278</v>
      </c>
      <c r="K157">
        <v>73</v>
      </c>
      <c r="L157">
        <v>138</v>
      </c>
      <c r="M157">
        <v>116</v>
      </c>
      <c r="N157">
        <v>371</v>
      </c>
      <c r="O157">
        <v>184</v>
      </c>
      <c r="P157">
        <v>173</v>
      </c>
      <c r="Q157">
        <v>158</v>
      </c>
      <c r="R157">
        <v>183</v>
      </c>
      <c r="S157">
        <v>2807</v>
      </c>
      <c r="T157">
        <v>176</v>
      </c>
      <c r="U157">
        <v>417</v>
      </c>
      <c r="V157">
        <v>277</v>
      </c>
      <c r="W157">
        <v>314</v>
      </c>
      <c r="X157">
        <v>1065</v>
      </c>
      <c r="Y157">
        <v>558</v>
      </c>
      <c r="Z157">
        <v>1367</v>
      </c>
      <c r="AA157">
        <v>317</v>
      </c>
      <c r="AB157">
        <f t="shared" si="2"/>
        <v>698</v>
      </c>
    </row>
    <row r="158" spans="1:28">
      <c r="A158">
        <f>VLOOKUP(B158,xwalk!$A$2:$D$1455,4,FALSE)</f>
        <v>1</v>
      </c>
      <c r="B158">
        <v>157</v>
      </c>
      <c r="C158">
        <v>13692</v>
      </c>
      <c r="D158">
        <v>0</v>
      </c>
      <c r="E158">
        <v>576</v>
      </c>
      <c r="F158">
        <v>356</v>
      </c>
      <c r="G158">
        <v>417</v>
      </c>
      <c r="H158">
        <v>280</v>
      </c>
      <c r="I158">
        <v>537</v>
      </c>
      <c r="J158">
        <v>2020</v>
      </c>
      <c r="K158">
        <v>689</v>
      </c>
      <c r="L158">
        <v>1220</v>
      </c>
      <c r="M158">
        <v>897</v>
      </c>
      <c r="N158">
        <v>1380</v>
      </c>
      <c r="O158">
        <v>1812</v>
      </c>
      <c r="P158">
        <v>1077</v>
      </c>
      <c r="Q158">
        <v>352</v>
      </c>
      <c r="R158">
        <v>945</v>
      </c>
      <c r="S158">
        <v>13692</v>
      </c>
      <c r="T158">
        <v>1489</v>
      </c>
      <c r="U158">
        <v>2938</v>
      </c>
      <c r="V158">
        <v>845</v>
      </c>
      <c r="W158">
        <v>1229</v>
      </c>
      <c r="X158">
        <v>5022</v>
      </c>
      <c r="Y158">
        <v>2169</v>
      </c>
      <c r="Z158">
        <v>7024</v>
      </c>
      <c r="AA158">
        <v>2231</v>
      </c>
      <c r="AB158">
        <f t="shared" si="2"/>
        <v>4186</v>
      </c>
    </row>
    <row r="159" spans="1:28">
      <c r="A159">
        <f>VLOOKUP(B159,xwalk!$A$2:$D$1455,4,FALSE)</f>
        <v>1</v>
      </c>
      <c r="B159">
        <v>158</v>
      </c>
      <c r="C159">
        <v>575</v>
      </c>
      <c r="D159">
        <v>195</v>
      </c>
      <c r="E159">
        <v>54</v>
      </c>
      <c r="F159">
        <v>27</v>
      </c>
      <c r="G159">
        <v>32</v>
      </c>
      <c r="H159">
        <v>14</v>
      </c>
      <c r="I159">
        <v>26</v>
      </c>
      <c r="J159">
        <v>52</v>
      </c>
      <c r="K159">
        <v>61</v>
      </c>
      <c r="L159">
        <v>57</v>
      </c>
      <c r="M159">
        <v>31</v>
      </c>
      <c r="N159">
        <v>56</v>
      </c>
      <c r="O159">
        <v>95</v>
      </c>
      <c r="P159">
        <v>53</v>
      </c>
      <c r="Q159">
        <v>23</v>
      </c>
      <c r="R159">
        <v>34</v>
      </c>
      <c r="S159">
        <v>770</v>
      </c>
      <c r="T159">
        <v>22</v>
      </c>
      <c r="U159">
        <v>139</v>
      </c>
      <c r="V159">
        <v>48</v>
      </c>
      <c r="W159">
        <v>46</v>
      </c>
      <c r="X159">
        <v>315</v>
      </c>
      <c r="Y159">
        <v>200</v>
      </c>
      <c r="Z159">
        <v>385</v>
      </c>
      <c r="AA159">
        <v>86</v>
      </c>
      <c r="AB159">
        <f t="shared" si="2"/>
        <v>205</v>
      </c>
    </row>
    <row r="160" spans="1:28">
      <c r="A160">
        <f>VLOOKUP(B160,xwalk!$A$2:$D$1455,4,FALSE)</f>
        <v>1</v>
      </c>
      <c r="B160">
        <v>159</v>
      </c>
      <c r="C160">
        <v>4910</v>
      </c>
      <c r="D160">
        <v>39</v>
      </c>
      <c r="E160">
        <v>157</v>
      </c>
      <c r="F160">
        <v>170</v>
      </c>
      <c r="G160">
        <v>201</v>
      </c>
      <c r="H160">
        <v>148</v>
      </c>
      <c r="I160">
        <v>221</v>
      </c>
      <c r="J160">
        <v>617</v>
      </c>
      <c r="K160">
        <v>253</v>
      </c>
      <c r="L160">
        <v>399</v>
      </c>
      <c r="M160">
        <v>296</v>
      </c>
      <c r="N160">
        <v>566</v>
      </c>
      <c r="O160">
        <v>291</v>
      </c>
      <c r="P160">
        <v>418</v>
      </c>
      <c r="Q160">
        <v>449</v>
      </c>
      <c r="R160">
        <v>356</v>
      </c>
      <c r="S160">
        <v>4949</v>
      </c>
      <c r="T160">
        <v>248</v>
      </c>
      <c r="U160">
        <v>545</v>
      </c>
      <c r="V160">
        <v>264</v>
      </c>
      <c r="W160">
        <v>540</v>
      </c>
      <c r="X160">
        <v>1941</v>
      </c>
      <c r="Y160">
        <v>1411</v>
      </c>
      <c r="Z160">
        <v>2426</v>
      </c>
      <c r="AA160">
        <v>429</v>
      </c>
      <c r="AB160">
        <f t="shared" si="2"/>
        <v>1514</v>
      </c>
    </row>
    <row r="161" spans="1:28">
      <c r="A161">
        <f>VLOOKUP(B161,xwalk!$A$2:$D$1455,4,FALSE)</f>
        <v>1</v>
      </c>
      <c r="B161">
        <v>160</v>
      </c>
      <c r="C161">
        <v>4820</v>
      </c>
      <c r="D161">
        <v>0</v>
      </c>
      <c r="E161">
        <v>130</v>
      </c>
      <c r="F161">
        <v>112</v>
      </c>
      <c r="G161">
        <v>203</v>
      </c>
      <c r="H161">
        <v>146</v>
      </c>
      <c r="I161">
        <v>193</v>
      </c>
      <c r="J161">
        <v>581</v>
      </c>
      <c r="K161">
        <v>228</v>
      </c>
      <c r="L161">
        <v>316</v>
      </c>
      <c r="M161">
        <v>240</v>
      </c>
      <c r="N161">
        <v>581</v>
      </c>
      <c r="O161">
        <v>327</v>
      </c>
      <c r="P161">
        <v>323</v>
      </c>
      <c r="Q161">
        <v>315</v>
      </c>
      <c r="R161">
        <v>400</v>
      </c>
      <c r="S161">
        <v>4820</v>
      </c>
      <c r="T161">
        <v>240</v>
      </c>
      <c r="U161">
        <v>566</v>
      </c>
      <c r="V161">
        <v>327</v>
      </c>
      <c r="W161">
        <v>567</v>
      </c>
      <c r="X161">
        <v>1901</v>
      </c>
      <c r="Y161">
        <v>1219</v>
      </c>
      <c r="Z161">
        <v>2374</v>
      </c>
      <c r="AA161">
        <v>426</v>
      </c>
      <c r="AB161">
        <f t="shared" si="2"/>
        <v>1365</v>
      </c>
    </row>
    <row r="162" spans="1:28">
      <c r="A162">
        <f>VLOOKUP(B162,xwalk!$A$2:$D$1455,4,FALSE)</f>
        <v>1</v>
      </c>
      <c r="B162">
        <v>161</v>
      </c>
      <c r="C162">
        <v>4701</v>
      </c>
      <c r="D162">
        <v>5</v>
      </c>
      <c r="E162">
        <v>151</v>
      </c>
      <c r="F162">
        <v>161</v>
      </c>
      <c r="G162">
        <v>186</v>
      </c>
      <c r="H162">
        <v>108</v>
      </c>
      <c r="I162">
        <v>182</v>
      </c>
      <c r="J162">
        <v>531</v>
      </c>
      <c r="K162">
        <v>194</v>
      </c>
      <c r="L162">
        <v>313</v>
      </c>
      <c r="M162">
        <v>246</v>
      </c>
      <c r="N162">
        <v>566</v>
      </c>
      <c r="O162">
        <v>314</v>
      </c>
      <c r="P162">
        <v>253</v>
      </c>
      <c r="Q162">
        <v>450</v>
      </c>
      <c r="R162">
        <v>302</v>
      </c>
      <c r="S162">
        <v>4706</v>
      </c>
      <c r="T162">
        <v>233</v>
      </c>
      <c r="U162">
        <v>577</v>
      </c>
      <c r="V162">
        <v>364</v>
      </c>
      <c r="W162">
        <v>550</v>
      </c>
      <c r="X162">
        <v>1889</v>
      </c>
      <c r="Y162">
        <v>1093</v>
      </c>
      <c r="Z162">
        <v>2284</v>
      </c>
      <c r="AA162">
        <v>450</v>
      </c>
      <c r="AB162">
        <f t="shared" si="2"/>
        <v>1319</v>
      </c>
    </row>
    <row r="163" spans="1:28">
      <c r="A163">
        <f>VLOOKUP(B163,xwalk!$A$2:$D$1455,4,FALSE)</f>
        <v>1</v>
      </c>
      <c r="B163">
        <v>162</v>
      </c>
      <c r="C163">
        <v>5402</v>
      </c>
      <c r="D163">
        <v>13</v>
      </c>
      <c r="E163">
        <v>180</v>
      </c>
      <c r="F163">
        <v>203</v>
      </c>
      <c r="G163">
        <v>188</v>
      </c>
      <c r="H163">
        <v>151</v>
      </c>
      <c r="I163">
        <v>186</v>
      </c>
      <c r="J163">
        <v>586</v>
      </c>
      <c r="K163">
        <v>207</v>
      </c>
      <c r="L163">
        <v>354</v>
      </c>
      <c r="M163">
        <v>299</v>
      </c>
      <c r="N163">
        <v>634</v>
      </c>
      <c r="O163">
        <v>318</v>
      </c>
      <c r="P163">
        <v>370</v>
      </c>
      <c r="Q163">
        <v>415</v>
      </c>
      <c r="R163">
        <v>391</v>
      </c>
      <c r="S163">
        <v>5415</v>
      </c>
      <c r="T163">
        <v>247</v>
      </c>
      <c r="U163">
        <v>573</v>
      </c>
      <c r="V163">
        <v>387</v>
      </c>
      <c r="W163">
        <v>580</v>
      </c>
      <c r="X163">
        <v>2142</v>
      </c>
      <c r="Y163">
        <v>1486</v>
      </c>
      <c r="Z163">
        <v>2621</v>
      </c>
      <c r="AA163">
        <v>452</v>
      </c>
      <c r="AB163">
        <f t="shared" si="2"/>
        <v>1494</v>
      </c>
    </row>
    <row r="164" spans="1:28">
      <c r="A164">
        <f>VLOOKUP(B164,xwalk!$A$2:$D$1455,4,FALSE)</f>
        <v>1</v>
      </c>
      <c r="B164">
        <v>163</v>
      </c>
      <c r="C164">
        <v>4793</v>
      </c>
      <c r="D164">
        <v>25</v>
      </c>
      <c r="E164">
        <v>155</v>
      </c>
      <c r="F164">
        <v>193</v>
      </c>
      <c r="G164">
        <v>200</v>
      </c>
      <c r="H164">
        <v>144</v>
      </c>
      <c r="I164">
        <v>158</v>
      </c>
      <c r="J164">
        <v>524</v>
      </c>
      <c r="K164">
        <v>205</v>
      </c>
      <c r="L164">
        <v>357</v>
      </c>
      <c r="M164">
        <v>237</v>
      </c>
      <c r="N164">
        <v>575</v>
      </c>
      <c r="O164">
        <v>298</v>
      </c>
      <c r="P164">
        <v>220</v>
      </c>
      <c r="Q164">
        <v>408</v>
      </c>
      <c r="R164">
        <v>448</v>
      </c>
      <c r="S164">
        <v>4818</v>
      </c>
      <c r="T164">
        <v>236</v>
      </c>
      <c r="U164">
        <v>577</v>
      </c>
      <c r="V164">
        <v>253</v>
      </c>
      <c r="W164">
        <v>469</v>
      </c>
      <c r="X164">
        <v>1864</v>
      </c>
      <c r="Y164">
        <v>1419</v>
      </c>
      <c r="Z164">
        <v>2304</v>
      </c>
      <c r="AA164">
        <v>411</v>
      </c>
      <c r="AB164">
        <f t="shared" si="2"/>
        <v>1374</v>
      </c>
    </row>
    <row r="165" spans="1:28">
      <c r="A165">
        <f>VLOOKUP(B165,xwalk!$A$2:$D$1455,4,FALSE)</f>
        <v>1</v>
      </c>
      <c r="B165">
        <v>164</v>
      </c>
      <c r="C165">
        <v>8173</v>
      </c>
      <c r="D165">
        <v>89</v>
      </c>
      <c r="E165">
        <v>221</v>
      </c>
      <c r="F165">
        <v>309</v>
      </c>
      <c r="G165">
        <v>255</v>
      </c>
      <c r="H165">
        <v>247</v>
      </c>
      <c r="I165">
        <v>309</v>
      </c>
      <c r="J165">
        <v>904</v>
      </c>
      <c r="K165">
        <v>298</v>
      </c>
      <c r="L165">
        <v>484</v>
      </c>
      <c r="M165">
        <v>402</v>
      </c>
      <c r="N165">
        <v>1061</v>
      </c>
      <c r="O165">
        <v>390</v>
      </c>
      <c r="P165">
        <v>380</v>
      </c>
      <c r="Q165">
        <v>601</v>
      </c>
      <c r="R165">
        <v>874</v>
      </c>
      <c r="S165">
        <v>8262</v>
      </c>
      <c r="T165">
        <v>374</v>
      </c>
      <c r="U165">
        <v>788</v>
      </c>
      <c r="V165">
        <v>907</v>
      </c>
      <c r="W165">
        <v>833</v>
      </c>
      <c r="X165">
        <v>3130</v>
      </c>
      <c r="Y165">
        <v>2230</v>
      </c>
      <c r="Z165">
        <v>3730</v>
      </c>
      <c r="AA165">
        <v>700</v>
      </c>
      <c r="AB165">
        <f t="shared" si="2"/>
        <v>2245</v>
      </c>
    </row>
    <row r="166" spans="1:28">
      <c r="A166">
        <f>VLOOKUP(B166,xwalk!$A$2:$D$1455,4,FALSE)</f>
        <v>1</v>
      </c>
      <c r="B166">
        <v>165</v>
      </c>
      <c r="C166">
        <v>14209</v>
      </c>
      <c r="D166">
        <v>19</v>
      </c>
      <c r="E166">
        <v>729</v>
      </c>
      <c r="F166">
        <v>1146</v>
      </c>
      <c r="G166">
        <v>278</v>
      </c>
      <c r="H166">
        <v>301</v>
      </c>
      <c r="I166">
        <v>445</v>
      </c>
      <c r="J166">
        <v>1327</v>
      </c>
      <c r="K166">
        <v>687</v>
      </c>
      <c r="L166">
        <v>1040</v>
      </c>
      <c r="M166">
        <v>767</v>
      </c>
      <c r="N166">
        <v>1732</v>
      </c>
      <c r="O166">
        <v>1049</v>
      </c>
      <c r="P166">
        <v>896</v>
      </c>
      <c r="Q166">
        <v>1207</v>
      </c>
      <c r="R166">
        <v>1074</v>
      </c>
      <c r="S166">
        <v>14228</v>
      </c>
      <c r="T166">
        <v>564</v>
      </c>
      <c r="U166">
        <v>1202</v>
      </c>
      <c r="V166">
        <v>1397</v>
      </c>
      <c r="W166">
        <v>1338</v>
      </c>
      <c r="X166">
        <v>5284</v>
      </c>
      <c r="Y166">
        <v>4443</v>
      </c>
      <c r="Z166">
        <v>6652</v>
      </c>
      <c r="AA166">
        <v>1039</v>
      </c>
      <c r="AB166">
        <f t="shared" si="2"/>
        <v>4226</v>
      </c>
    </row>
    <row r="167" spans="1:28">
      <c r="A167">
        <f>VLOOKUP(B167,xwalk!$A$2:$D$1455,4,FALSE)</f>
        <v>1</v>
      </c>
      <c r="B167">
        <v>166</v>
      </c>
      <c r="C167">
        <v>12267</v>
      </c>
      <c r="D167">
        <v>74</v>
      </c>
      <c r="E167">
        <v>402</v>
      </c>
      <c r="F167">
        <v>500</v>
      </c>
      <c r="G167">
        <v>408</v>
      </c>
      <c r="H167">
        <v>339</v>
      </c>
      <c r="I167">
        <v>453</v>
      </c>
      <c r="J167">
        <v>1584</v>
      </c>
      <c r="K167">
        <v>625</v>
      </c>
      <c r="L167">
        <v>909</v>
      </c>
      <c r="M167">
        <v>671</v>
      </c>
      <c r="N167">
        <v>1481</v>
      </c>
      <c r="O167">
        <v>979</v>
      </c>
      <c r="P167">
        <v>814</v>
      </c>
      <c r="Q167">
        <v>869</v>
      </c>
      <c r="R167">
        <v>1024</v>
      </c>
      <c r="S167">
        <v>12341</v>
      </c>
      <c r="T167">
        <v>576</v>
      </c>
      <c r="U167">
        <v>1258</v>
      </c>
      <c r="V167">
        <v>1041</v>
      </c>
      <c r="W167">
        <v>1321</v>
      </c>
      <c r="X167">
        <v>4920</v>
      </c>
      <c r="Y167">
        <v>3225</v>
      </c>
      <c r="Z167">
        <v>5930</v>
      </c>
      <c r="AA167">
        <v>1059</v>
      </c>
      <c r="AB167">
        <f t="shared" si="2"/>
        <v>3686</v>
      </c>
    </row>
    <row r="168" spans="1:28">
      <c r="A168">
        <f>VLOOKUP(B168,xwalk!$A$2:$D$1455,4,FALSE)</f>
        <v>1</v>
      </c>
      <c r="B168">
        <v>167</v>
      </c>
      <c r="C168">
        <v>7070</v>
      </c>
      <c r="D168">
        <v>127</v>
      </c>
      <c r="E168">
        <v>185</v>
      </c>
      <c r="F168">
        <v>258</v>
      </c>
      <c r="G168">
        <v>273</v>
      </c>
      <c r="H168">
        <v>239</v>
      </c>
      <c r="I168">
        <v>275</v>
      </c>
      <c r="J168">
        <v>848</v>
      </c>
      <c r="K168">
        <v>356</v>
      </c>
      <c r="L168">
        <v>518</v>
      </c>
      <c r="M168">
        <v>317</v>
      </c>
      <c r="N168">
        <v>887</v>
      </c>
      <c r="O168">
        <v>358</v>
      </c>
      <c r="P168">
        <v>615</v>
      </c>
      <c r="Q168">
        <v>447</v>
      </c>
      <c r="R168">
        <v>658</v>
      </c>
      <c r="S168">
        <v>7197</v>
      </c>
      <c r="T168">
        <v>369</v>
      </c>
      <c r="U168">
        <v>841</v>
      </c>
      <c r="V168">
        <v>688</v>
      </c>
      <c r="W168">
        <v>705</v>
      </c>
      <c r="X168">
        <v>2824</v>
      </c>
      <c r="Y168">
        <v>1770</v>
      </c>
      <c r="Z168">
        <v>3335</v>
      </c>
      <c r="AA168">
        <v>696</v>
      </c>
      <c r="AB168">
        <f t="shared" si="2"/>
        <v>2078</v>
      </c>
    </row>
    <row r="169" spans="1:28">
      <c r="A169">
        <f>VLOOKUP(B169,xwalk!$A$2:$D$1455,4,FALSE)</f>
        <v>1</v>
      </c>
      <c r="B169">
        <v>168</v>
      </c>
      <c r="C169">
        <v>10736</v>
      </c>
      <c r="D169">
        <v>29</v>
      </c>
      <c r="E169">
        <v>312</v>
      </c>
      <c r="F169">
        <v>388</v>
      </c>
      <c r="G169">
        <v>410</v>
      </c>
      <c r="H169">
        <v>404</v>
      </c>
      <c r="I169">
        <v>572</v>
      </c>
      <c r="J169">
        <v>1683</v>
      </c>
      <c r="K169">
        <v>802</v>
      </c>
      <c r="L169">
        <v>1110</v>
      </c>
      <c r="M169">
        <v>705</v>
      </c>
      <c r="N169">
        <v>1152</v>
      </c>
      <c r="O169">
        <v>960</v>
      </c>
      <c r="P169">
        <v>857</v>
      </c>
      <c r="Q169">
        <v>1018</v>
      </c>
      <c r="R169">
        <v>934</v>
      </c>
      <c r="S169">
        <v>10765</v>
      </c>
      <c r="T169">
        <v>418</v>
      </c>
      <c r="U169">
        <v>1040</v>
      </c>
      <c r="V169">
        <v>932</v>
      </c>
      <c r="W169">
        <v>1116</v>
      </c>
      <c r="X169">
        <v>4203</v>
      </c>
      <c r="Y169">
        <v>3056</v>
      </c>
      <c r="Z169">
        <v>5211</v>
      </c>
      <c r="AA169">
        <v>949</v>
      </c>
      <c r="AB169">
        <f t="shared" si="2"/>
        <v>3769</v>
      </c>
    </row>
    <row r="170" spans="1:28">
      <c r="A170">
        <f>VLOOKUP(B170,xwalk!$A$2:$D$1455,4,FALSE)</f>
        <v>1</v>
      </c>
      <c r="B170">
        <v>169</v>
      </c>
      <c r="C170">
        <v>7554</v>
      </c>
      <c r="D170">
        <v>24</v>
      </c>
      <c r="E170">
        <v>277</v>
      </c>
      <c r="F170">
        <v>365</v>
      </c>
      <c r="G170">
        <v>332</v>
      </c>
      <c r="H170">
        <v>294</v>
      </c>
      <c r="I170">
        <v>355</v>
      </c>
      <c r="J170">
        <v>1264</v>
      </c>
      <c r="K170">
        <v>489</v>
      </c>
      <c r="L170">
        <v>1100</v>
      </c>
      <c r="M170">
        <v>536</v>
      </c>
      <c r="N170">
        <v>762</v>
      </c>
      <c r="O170">
        <v>880</v>
      </c>
      <c r="P170">
        <v>631</v>
      </c>
      <c r="Q170">
        <v>1152</v>
      </c>
      <c r="R170">
        <v>224</v>
      </c>
      <c r="S170">
        <v>7578</v>
      </c>
      <c r="T170">
        <v>263</v>
      </c>
      <c r="U170">
        <v>821</v>
      </c>
      <c r="V170">
        <v>423</v>
      </c>
      <c r="W170">
        <v>566</v>
      </c>
      <c r="X170">
        <v>2980</v>
      </c>
      <c r="Y170">
        <v>2525</v>
      </c>
      <c r="Z170">
        <v>3754</v>
      </c>
      <c r="AA170">
        <v>663</v>
      </c>
      <c r="AB170">
        <f t="shared" si="2"/>
        <v>2887</v>
      </c>
    </row>
    <row r="171" spans="1:28">
      <c r="A171">
        <f>VLOOKUP(B171,xwalk!$A$2:$D$1455,4,FALSE)</f>
        <v>1</v>
      </c>
      <c r="B171">
        <v>170</v>
      </c>
      <c r="C171">
        <v>7377</v>
      </c>
      <c r="D171">
        <v>87</v>
      </c>
      <c r="E171">
        <v>334</v>
      </c>
      <c r="F171">
        <v>472</v>
      </c>
      <c r="G171">
        <v>307</v>
      </c>
      <c r="H171">
        <v>279</v>
      </c>
      <c r="I171">
        <v>317</v>
      </c>
      <c r="J171">
        <v>1301</v>
      </c>
      <c r="K171">
        <v>676</v>
      </c>
      <c r="L171">
        <v>1128</v>
      </c>
      <c r="M171">
        <v>534</v>
      </c>
      <c r="N171">
        <v>672</v>
      </c>
      <c r="O171">
        <v>786</v>
      </c>
      <c r="P171">
        <v>1007</v>
      </c>
      <c r="Q171">
        <v>964</v>
      </c>
      <c r="R171">
        <v>253</v>
      </c>
      <c r="S171">
        <v>7464</v>
      </c>
      <c r="T171">
        <v>268</v>
      </c>
      <c r="U171">
        <v>688</v>
      </c>
      <c r="V171">
        <v>498</v>
      </c>
      <c r="W171">
        <v>572</v>
      </c>
      <c r="X171">
        <v>2792</v>
      </c>
      <c r="Y171">
        <v>2646</v>
      </c>
      <c r="Z171">
        <v>3750</v>
      </c>
      <c r="AA171">
        <v>588</v>
      </c>
      <c r="AB171">
        <f t="shared" si="2"/>
        <v>3010</v>
      </c>
    </row>
    <row r="172" spans="1:28">
      <c r="A172">
        <f>VLOOKUP(B172,xwalk!$A$2:$D$1455,4,FALSE)</f>
        <v>1</v>
      </c>
      <c r="B172">
        <v>171</v>
      </c>
      <c r="C172">
        <v>2253</v>
      </c>
      <c r="D172">
        <v>11</v>
      </c>
      <c r="E172">
        <v>65</v>
      </c>
      <c r="F172">
        <v>75</v>
      </c>
      <c r="G172">
        <v>97</v>
      </c>
      <c r="H172">
        <v>110</v>
      </c>
      <c r="I172">
        <v>105</v>
      </c>
      <c r="J172">
        <v>475</v>
      </c>
      <c r="K172">
        <v>189</v>
      </c>
      <c r="L172">
        <v>366</v>
      </c>
      <c r="M172">
        <v>190</v>
      </c>
      <c r="N172">
        <v>182</v>
      </c>
      <c r="O172">
        <v>276</v>
      </c>
      <c r="P172">
        <v>249</v>
      </c>
      <c r="Q172">
        <v>322</v>
      </c>
      <c r="R172">
        <v>80</v>
      </c>
      <c r="S172">
        <v>2264</v>
      </c>
      <c r="T172">
        <v>94</v>
      </c>
      <c r="U172">
        <v>189</v>
      </c>
      <c r="V172">
        <v>113</v>
      </c>
      <c r="W172">
        <v>240</v>
      </c>
      <c r="X172">
        <v>905</v>
      </c>
      <c r="Y172">
        <v>723</v>
      </c>
      <c r="Z172">
        <v>1170</v>
      </c>
      <c r="AA172">
        <v>179</v>
      </c>
      <c r="AB172">
        <f t="shared" si="2"/>
        <v>927</v>
      </c>
    </row>
    <row r="173" spans="1:28">
      <c r="A173">
        <f>VLOOKUP(B173,xwalk!$A$2:$D$1455,4,FALSE)</f>
        <v>1</v>
      </c>
      <c r="B173">
        <v>172</v>
      </c>
      <c r="C173">
        <v>6190</v>
      </c>
      <c r="D173">
        <v>0</v>
      </c>
      <c r="E173">
        <v>237</v>
      </c>
      <c r="F173">
        <v>329</v>
      </c>
      <c r="G173">
        <v>300</v>
      </c>
      <c r="H173">
        <v>240</v>
      </c>
      <c r="I173">
        <v>302</v>
      </c>
      <c r="J173">
        <v>1048</v>
      </c>
      <c r="K173">
        <v>521</v>
      </c>
      <c r="L173">
        <v>917</v>
      </c>
      <c r="M173">
        <v>467</v>
      </c>
      <c r="N173">
        <v>551</v>
      </c>
      <c r="O173">
        <v>645</v>
      </c>
      <c r="P173">
        <v>717</v>
      </c>
      <c r="Q173">
        <v>820</v>
      </c>
      <c r="R173">
        <v>274</v>
      </c>
      <c r="S173">
        <v>6190</v>
      </c>
      <c r="T173">
        <v>216</v>
      </c>
      <c r="U173">
        <v>679</v>
      </c>
      <c r="V173">
        <v>369</v>
      </c>
      <c r="W173">
        <v>787</v>
      </c>
      <c r="X173">
        <v>2224</v>
      </c>
      <c r="Y173">
        <v>1915</v>
      </c>
      <c r="Z173">
        <v>3113</v>
      </c>
      <c r="AA173">
        <v>477</v>
      </c>
      <c r="AB173">
        <f t="shared" si="2"/>
        <v>2456</v>
      </c>
    </row>
    <row r="174" spans="1:28">
      <c r="A174">
        <f>VLOOKUP(B174,xwalk!$A$2:$D$1455,4,FALSE)</f>
        <v>1</v>
      </c>
      <c r="B174">
        <v>173</v>
      </c>
      <c r="C174">
        <v>3714</v>
      </c>
      <c r="D174">
        <v>0</v>
      </c>
      <c r="E174">
        <v>135</v>
      </c>
      <c r="F174">
        <v>166</v>
      </c>
      <c r="G174">
        <v>178</v>
      </c>
      <c r="H174">
        <v>164</v>
      </c>
      <c r="I174">
        <v>189</v>
      </c>
      <c r="J174">
        <v>662</v>
      </c>
      <c r="K174">
        <v>348</v>
      </c>
      <c r="L174">
        <v>531</v>
      </c>
      <c r="M174">
        <v>303</v>
      </c>
      <c r="N174">
        <v>312</v>
      </c>
      <c r="O174">
        <v>372</v>
      </c>
      <c r="P174">
        <v>417</v>
      </c>
      <c r="Q174">
        <v>444</v>
      </c>
      <c r="R174">
        <v>261</v>
      </c>
      <c r="S174">
        <v>3714</v>
      </c>
      <c r="T174">
        <v>125</v>
      </c>
      <c r="U174">
        <v>352</v>
      </c>
      <c r="V174">
        <v>281</v>
      </c>
      <c r="W174">
        <v>511</v>
      </c>
      <c r="X174">
        <v>1198</v>
      </c>
      <c r="Y174">
        <v>1247</v>
      </c>
      <c r="Z174">
        <v>1914</v>
      </c>
      <c r="AA174">
        <v>269</v>
      </c>
      <c r="AB174">
        <f t="shared" si="2"/>
        <v>1494</v>
      </c>
    </row>
    <row r="175" spans="1:28">
      <c r="A175">
        <f>VLOOKUP(B175,xwalk!$A$2:$D$1455,4,FALSE)</f>
        <v>1</v>
      </c>
      <c r="B175">
        <v>174</v>
      </c>
      <c r="C175">
        <v>6368</v>
      </c>
      <c r="D175">
        <v>20</v>
      </c>
      <c r="E175">
        <v>293</v>
      </c>
      <c r="F175">
        <v>348</v>
      </c>
      <c r="G175">
        <v>338</v>
      </c>
      <c r="H175">
        <v>287</v>
      </c>
      <c r="I175">
        <v>367</v>
      </c>
      <c r="J175">
        <v>1127</v>
      </c>
      <c r="K175">
        <v>750</v>
      </c>
      <c r="L175">
        <v>1094</v>
      </c>
      <c r="M175">
        <v>456</v>
      </c>
      <c r="N175">
        <v>460</v>
      </c>
      <c r="O175">
        <v>729</v>
      </c>
      <c r="P175">
        <v>780</v>
      </c>
      <c r="Q175">
        <v>892</v>
      </c>
      <c r="R175">
        <v>359</v>
      </c>
      <c r="S175">
        <v>6388</v>
      </c>
      <c r="T175">
        <v>179</v>
      </c>
      <c r="U175">
        <v>470</v>
      </c>
      <c r="V175">
        <v>504</v>
      </c>
      <c r="W175">
        <v>1174</v>
      </c>
      <c r="X175">
        <v>2101</v>
      </c>
      <c r="Y175">
        <v>1960</v>
      </c>
      <c r="Z175">
        <v>3211</v>
      </c>
      <c r="AA175">
        <v>383</v>
      </c>
      <c r="AB175">
        <f t="shared" si="2"/>
        <v>2760</v>
      </c>
    </row>
    <row r="176" spans="1:28">
      <c r="A176">
        <f>VLOOKUP(B176,xwalk!$A$2:$D$1455,4,FALSE)</f>
        <v>1</v>
      </c>
      <c r="B176">
        <v>175</v>
      </c>
      <c r="C176">
        <v>5525</v>
      </c>
      <c r="D176">
        <v>48</v>
      </c>
      <c r="E176">
        <v>392</v>
      </c>
      <c r="F176">
        <v>553</v>
      </c>
      <c r="G176">
        <v>350</v>
      </c>
      <c r="H176">
        <v>220</v>
      </c>
      <c r="I176">
        <v>312</v>
      </c>
      <c r="J176">
        <v>884</v>
      </c>
      <c r="K176">
        <v>1017</v>
      </c>
      <c r="L176">
        <v>1028</v>
      </c>
      <c r="M176">
        <v>380</v>
      </c>
      <c r="N176">
        <v>286</v>
      </c>
      <c r="O176">
        <v>541</v>
      </c>
      <c r="P176">
        <v>1045</v>
      </c>
      <c r="Q176">
        <v>722</v>
      </c>
      <c r="R176">
        <v>403</v>
      </c>
      <c r="S176">
        <v>5573</v>
      </c>
      <c r="T176">
        <v>166</v>
      </c>
      <c r="U176">
        <v>285</v>
      </c>
      <c r="V176">
        <v>680</v>
      </c>
      <c r="W176">
        <v>1383</v>
      </c>
      <c r="X176">
        <v>1932</v>
      </c>
      <c r="Y176">
        <v>1127</v>
      </c>
      <c r="Z176">
        <v>2791</v>
      </c>
      <c r="AA176">
        <v>299</v>
      </c>
      <c r="AB176">
        <f t="shared" si="2"/>
        <v>2711</v>
      </c>
    </row>
    <row r="177" spans="1:28">
      <c r="A177">
        <f>VLOOKUP(B177,xwalk!$A$2:$D$1455,4,FALSE)</f>
        <v>1</v>
      </c>
      <c r="B177">
        <v>176</v>
      </c>
      <c r="C177">
        <v>5473</v>
      </c>
      <c r="D177">
        <v>6</v>
      </c>
      <c r="E177">
        <v>377</v>
      </c>
      <c r="F177">
        <v>508</v>
      </c>
      <c r="G177">
        <v>267</v>
      </c>
      <c r="H177">
        <v>215</v>
      </c>
      <c r="I177">
        <v>303</v>
      </c>
      <c r="J177">
        <v>973</v>
      </c>
      <c r="K177">
        <v>912</v>
      </c>
      <c r="L177">
        <v>1079</v>
      </c>
      <c r="M177">
        <v>341</v>
      </c>
      <c r="N177">
        <v>311</v>
      </c>
      <c r="O177">
        <v>490</v>
      </c>
      <c r="P177">
        <v>1022</v>
      </c>
      <c r="Q177">
        <v>903</v>
      </c>
      <c r="R177">
        <v>228</v>
      </c>
      <c r="S177">
        <v>5479</v>
      </c>
      <c r="T177">
        <v>169</v>
      </c>
      <c r="U177">
        <v>323</v>
      </c>
      <c r="V177">
        <v>491</v>
      </c>
      <c r="W177">
        <v>1073</v>
      </c>
      <c r="X177">
        <v>1940</v>
      </c>
      <c r="Y177">
        <v>1483</v>
      </c>
      <c r="Z177">
        <v>2766</v>
      </c>
      <c r="AA177">
        <v>306</v>
      </c>
      <c r="AB177">
        <f t="shared" si="2"/>
        <v>2643</v>
      </c>
    </row>
    <row r="178" spans="1:28">
      <c r="A178">
        <f>VLOOKUP(B178,xwalk!$A$2:$D$1455,4,FALSE)</f>
        <v>1</v>
      </c>
      <c r="B178">
        <v>177</v>
      </c>
      <c r="C178">
        <v>12055</v>
      </c>
      <c r="D178">
        <v>47</v>
      </c>
      <c r="E178">
        <v>646</v>
      </c>
      <c r="F178">
        <v>814</v>
      </c>
      <c r="G178">
        <v>581</v>
      </c>
      <c r="H178">
        <v>403</v>
      </c>
      <c r="I178">
        <v>576</v>
      </c>
      <c r="J178">
        <v>1972</v>
      </c>
      <c r="K178">
        <v>1379</v>
      </c>
      <c r="L178">
        <v>1730</v>
      </c>
      <c r="M178">
        <v>831</v>
      </c>
      <c r="N178">
        <v>1052</v>
      </c>
      <c r="O178">
        <v>1506</v>
      </c>
      <c r="P178">
        <v>1408</v>
      </c>
      <c r="Q178">
        <v>1245</v>
      </c>
      <c r="R178">
        <v>833</v>
      </c>
      <c r="S178">
        <v>12102</v>
      </c>
      <c r="T178">
        <v>346</v>
      </c>
      <c r="U178">
        <v>1068</v>
      </c>
      <c r="V178">
        <v>1147</v>
      </c>
      <c r="W178">
        <v>2103</v>
      </c>
      <c r="X178">
        <v>3910</v>
      </c>
      <c r="Y178">
        <v>3528</v>
      </c>
      <c r="Z178">
        <v>6090</v>
      </c>
      <c r="AA178">
        <v>806</v>
      </c>
      <c r="AB178">
        <f t="shared" si="2"/>
        <v>4992</v>
      </c>
    </row>
    <row r="179" spans="1:28">
      <c r="A179">
        <f>VLOOKUP(B179,xwalk!$A$2:$D$1455,4,FALSE)</f>
        <v>1</v>
      </c>
      <c r="B179">
        <v>178</v>
      </c>
      <c r="C179">
        <v>7712</v>
      </c>
      <c r="D179">
        <v>12</v>
      </c>
      <c r="E179">
        <v>294</v>
      </c>
      <c r="F179">
        <v>520</v>
      </c>
      <c r="G179">
        <v>351</v>
      </c>
      <c r="H179">
        <v>284</v>
      </c>
      <c r="I179">
        <v>349</v>
      </c>
      <c r="J179">
        <v>1200</v>
      </c>
      <c r="K179">
        <v>666</v>
      </c>
      <c r="L179">
        <v>1040</v>
      </c>
      <c r="M179">
        <v>566</v>
      </c>
      <c r="N179">
        <v>726</v>
      </c>
      <c r="O179">
        <v>564</v>
      </c>
      <c r="P179">
        <v>767</v>
      </c>
      <c r="Q179">
        <v>928</v>
      </c>
      <c r="R179">
        <v>739</v>
      </c>
      <c r="S179">
        <v>7724</v>
      </c>
      <c r="T179">
        <v>258</v>
      </c>
      <c r="U179">
        <v>590</v>
      </c>
      <c r="V179">
        <v>850</v>
      </c>
      <c r="W179">
        <v>1049</v>
      </c>
      <c r="X179">
        <v>2432</v>
      </c>
      <c r="Y179">
        <v>2545</v>
      </c>
      <c r="Z179">
        <v>3913</v>
      </c>
      <c r="AA179">
        <v>526</v>
      </c>
      <c r="AB179">
        <f t="shared" si="2"/>
        <v>2998</v>
      </c>
    </row>
    <row r="180" spans="1:28">
      <c r="A180">
        <f>VLOOKUP(B180,xwalk!$A$2:$D$1455,4,FALSE)</f>
        <v>1</v>
      </c>
      <c r="B180">
        <v>179</v>
      </c>
      <c r="C180">
        <v>8934</v>
      </c>
      <c r="D180">
        <v>11</v>
      </c>
      <c r="E180">
        <v>348</v>
      </c>
      <c r="F180">
        <v>433</v>
      </c>
      <c r="G180">
        <v>336</v>
      </c>
      <c r="H180">
        <v>348</v>
      </c>
      <c r="I180">
        <v>420</v>
      </c>
      <c r="J180">
        <v>1426</v>
      </c>
      <c r="K180">
        <v>718</v>
      </c>
      <c r="L180">
        <v>1066</v>
      </c>
      <c r="M180">
        <v>627</v>
      </c>
      <c r="N180">
        <v>900</v>
      </c>
      <c r="O180">
        <v>923</v>
      </c>
      <c r="P180">
        <v>680</v>
      </c>
      <c r="Q180">
        <v>1138</v>
      </c>
      <c r="R180">
        <v>570</v>
      </c>
      <c r="S180">
        <v>8945</v>
      </c>
      <c r="T180">
        <v>300</v>
      </c>
      <c r="U180">
        <v>765</v>
      </c>
      <c r="V180">
        <v>585</v>
      </c>
      <c r="W180">
        <v>1202</v>
      </c>
      <c r="X180">
        <v>3132</v>
      </c>
      <c r="Y180">
        <v>2961</v>
      </c>
      <c r="Z180">
        <v>4349</v>
      </c>
      <c r="AA180">
        <v>633</v>
      </c>
      <c r="AB180">
        <f t="shared" si="2"/>
        <v>3311</v>
      </c>
    </row>
    <row r="181" spans="1:28">
      <c r="A181">
        <f>VLOOKUP(B181,xwalk!$A$2:$D$1455,4,FALSE)</f>
        <v>1</v>
      </c>
      <c r="B181">
        <v>180</v>
      </c>
      <c r="C181">
        <v>5197</v>
      </c>
      <c r="D181">
        <v>50</v>
      </c>
      <c r="E181">
        <v>316</v>
      </c>
      <c r="F181">
        <v>373</v>
      </c>
      <c r="G181">
        <v>251</v>
      </c>
      <c r="H181">
        <v>209</v>
      </c>
      <c r="I181">
        <v>269</v>
      </c>
      <c r="J181">
        <v>845</v>
      </c>
      <c r="K181">
        <v>689</v>
      </c>
      <c r="L181">
        <v>810</v>
      </c>
      <c r="M181">
        <v>363</v>
      </c>
      <c r="N181">
        <v>401</v>
      </c>
      <c r="O181">
        <v>460</v>
      </c>
      <c r="P181">
        <v>571</v>
      </c>
      <c r="Q181">
        <v>854</v>
      </c>
      <c r="R181">
        <v>378</v>
      </c>
      <c r="S181">
        <v>5247</v>
      </c>
      <c r="T181">
        <v>156</v>
      </c>
      <c r="U181">
        <v>421</v>
      </c>
      <c r="V181">
        <v>634</v>
      </c>
      <c r="W181">
        <v>979</v>
      </c>
      <c r="X181">
        <v>1923</v>
      </c>
      <c r="Y181">
        <v>1134</v>
      </c>
      <c r="Z181">
        <v>2686</v>
      </c>
      <c r="AA181">
        <v>359</v>
      </c>
      <c r="AB181">
        <f t="shared" si="2"/>
        <v>2263</v>
      </c>
    </row>
    <row r="182" spans="1:28">
      <c r="A182">
        <f>VLOOKUP(B182,xwalk!$A$2:$D$1455,4,FALSE)</f>
        <v>1</v>
      </c>
      <c r="B182">
        <v>181</v>
      </c>
      <c r="C182">
        <v>5512</v>
      </c>
      <c r="D182">
        <v>0</v>
      </c>
      <c r="E182">
        <v>188</v>
      </c>
      <c r="F182">
        <v>218</v>
      </c>
      <c r="G182">
        <v>253</v>
      </c>
      <c r="H182">
        <v>224</v>
      </c>
      <c r="I182">
        <v>289</v>
      </c>
      <c r="J182">
        <v>899</v>
      </c>
      <c r="K182">
        <v>484</v>
      </c>
      <c r="L182">
        <v>672</v>
      </c>
      <c r="M182">
        <v>378</v>
      </c>
      <c r="N182">
        <v>537</v>
      </c>
      <c r="O182">
        <v>484</v>
      </c>
      <c r="P182">
        <v>765</v>
      </c>
      <c r="Q182">
        <v>555</v>
      </c>
      <c r="R182">
        <v>267</v>
      </c>
      <c r="S182">
        <v>5512</v>
      </c>
      <c r="T182">
        <v>191</v>
      </c>
      <c r="U182">
        <v>513</v>
      </c>
      <c r="V182">
        <v>334</v>
      </c>
      <c r="W182">
        <v>760</v>
      </c>
      <c r="X182">
        <v>2174</v>
      </c>
      <c r="Y182">
        <v>1540</v>
      </c>
      <c r="Z182">
        <v>2740</v>
      </c>
      <c r="AA182">
        <v>412</v>
      </c>
      <c r="AB182">
        <f t="shared" si="2"/>
        <v>2071</v>
      </c>
    </row>
    <row r="183" spans="1:28">
      <c r="A183">
        <f>VLOOKUP(B183,xwalk!$A$2:$D$1455,4,FALSE)</f>
        <v>1</v>
      </c>
      <c r="B183">
        <v>182</v>
      </c>
      <c r="C183">
        <v>7268</v>
      </c>
      <c r="D183">
        <v>8</v>
      </c>
      <c r="E183">
        <v>298</v>
      </c>
      <c r="F183">
        <v>384</v>
      </c>
      <c r="G183">
        <v>297</v>
      </c>
      <c r="H183">
        <v>305</v>
      </c>
      <c r="I183">
        <v>338</v>
      </c>
      <c r="J183">
        <v>1139</v>
      </c>
      <c r="K183">
        <v>621</v>
      </c>
      <c r="L183">
        <v>912</v>
      </c>
      <c r="M183">
        <v>519</v>
      </c>
      <c r="N183">
        <v>709</v>
      </c>
      <c r="O183">
        <v>817</v>
      </c>
      <c r="P183">
        <v>671</v>
      </c>
      <c r="Q183">
        <v>852</v>
      </c>
      <c r="R183">
        <v>421</v>
      </c>
      <c r="S183">
        <v>7276</v>
      </c>
      <c r="T183">
        <v>208</v>
      </c>
      <c r="U183">
        <v>713</v>
      </c>
      <c r="V183">
        <v>518</v>
      </c>
      <c r="W183">
        <v>938</v>
      </c>
      <c r="X183">
        <v>2690</v>
      </c>
      <c r="Y183">
        <v>2209</v>
      </c>
      <c r="Z183">
        <v>3606</v>
      </c>
      <c r="AA183">
        <v>544</v>
      </c>
      <c r="AB183">
        <f t="shared" si="2"/>
        <v>2761</v>
      </c>
    </row>
    <row r="184" spans="1:28">
      <c r="A184">
        <f>VLOOKUP(B184,xwalk!$A$2:$D$1455,4,FALSE)</f>
        <v>1</v>
      </c>
      <c r="B184">
        <v>183</v>
      </c>
      <c r="C184">
        <v>7671</v>
      </c>
      <c r="D184">
        <v>29</v>
      </c>
      <c r="E184">
        <v>278</v>
      </c>
      <c r="F184">
        <v>381</v>
      </c>
      <c r="G184">
        <v>318</v>
      </c>
      <c r="H184">
        <v>275</v>
      </c>
      <c r="I184">
        <v>385</v>
      </c>
      <c r="J184">
        <v>1157</v>
      </c>
      <c r="K184">
        <v>561</v>
      </c>
      <c r="L184">
        <v>870</v>
      </c>
      <c r="M184">
        <v>553</v>
      </c>
      <c r="N184">
        <v>810</v>
      </c>
      <c r="O184">
        <v>771</v>
      </c>
      <c r="P184">
        <v>650</v>
      </c>
      <c r="Q184">
        <v>768</v>
      </c>
      <c r="R184">
        <v>605</v>
      </c>
      <c r="S184">
        <v>7700</v>
      </c>
      <c r="T184">
        <v>239</v>
      </c>
      <c r="U184">
        <v>686</v>
      </c>
      <c r="V184">
        <v>570</v>
      </c>
      <c r="W184">
        <v>1001</v>
      </c>
      <c r="X184">
        <v>2492</v>
      </c>
      <c r="Y184">
        <v>2712</v>
      </c>
      <c r="Z184">
        <v>3755</v>
      </c>
      <c r="AA184">
        <v>551</v>
      </c>
      <c r="AB184">
        <f t="shared" si="2"/>
        <v>2794</v>
      </c>
    </row>
    <row r="185" spans="1:28">
      <c r="A185">
        <f>VLOOKUP(B185,xwalk!$A$2:$D$1455,4,FALSE)</f>
        <v>1</v>
      </c>
      <c r="B185">
        <v>184</v>
      </c>
      <c r="C185">
        <v>9374</v>
      </c>
      <c r="D185">
        <v>26</v>
      </c>
      <c r="E185">
        <v>316</v>
      </c>
      <c r="F185">
        <v>444</v>
      </c>
      <c r="G185">
        <v>388</v>
      </c>
      <c r="H185">
        <v>333</v>
      </c>
      <c r="I185">
        <v>456</v>
      </c>
      <c r="J185">
        <v>1474</v>
      </c>
      <c r="K185">
        <v>649</v>
      </c>
      <c r="L185">
        <v>1158</v>
      </c>
      <c r="M185">
        <v>656</v>
      </c>
      <c r="N185">
        <v>948</v>
      </c>
      <c r="O185">
        <v>1026</v>
      </c>
      <c r="P185">
        <v>766</v>
      </c>
      <c r="Q185">
        <v>1089</v>
      </c>
      <c r="R185">
        <v>530</v>
      </c>
      <c r="S185">
        <v>9400</v>
      </c>
      <c r="T185">
        <v>327</v>
      </c>
      <c r="U185">
        <v>802</v>
      </c>
      <c r="V185">
        <v>502</v>
      </c>
      <c r="W185">
        <v>1106</v>
      </c>
      <c r="X185">
        <v>3363</v>
      </c>
      <c r="Y185">
        <v>3300</v>
      </c>
      <c r="Z185">
        <v>4523</v>
      </c>
      <c r="AA185">
        <v>677</v>
      </c>
      <c r="AB185">
        <f t="shared" si="2"/>
        <v>3411</v>
      </c>
    </row>
    <row r="186" spans="1:28">
      <c r="A186">
        <f>VLOOKUP(B186,xwalk!$A$2:$D$1455,4,FALSE)</f>
        <v>1</v>
      </c>
      <c r="B186">
        <v>185</v>
      </c>
      <c r="C186">
        <v>9639</v>
      </c>
      <c r="D186">
        <v>2</v>
      </c>
      <c r="E186">
        <v>387</v>
      </c>
      <c r="F186">
        <v>462</v>
      </c>
      <c r="G186">
        <v>411</v>
      </c>
      <c r="H186">
        <v>336</v>
      </c>
      <c r="I186">
        <v>454</v>
      </c>
      <c r="J186">
        <v>1516</v>
      </c>
      <c r="K186">
        <v>759</v>
      </c>
      <c r="L186">
        <v>1203</v>
      </c>
      <c r="M186">
        <v>659</v>
      </c>
      <c r="N186">
        <v>945</v>
      </c>
      <c r="O186">
        <v>869</v>
      </c>
      <c r="P186">
        <v>1179</v>
      </c>
      <c r="Q186">
        <v>1031</v>
      </c>
      <c r="R186">
        <v>487</v>
      </c>
      <c r="S186">
        <v>9641</v>
      </c>
      <c r="T186">
        <v>309</v>
      </c>
      <c r="U186">
        <v>770</v>
      </c>
      <c r="V186">
        <v>562</v>
      </c>
      <c r="W186">
        <v>1252</v>
      </c>
      <c r="X186">
        <v>3465</v>
      </c>
      <c r="Y186">
        <v>3283</v>
      </c>
      <c r="Z186">
        <v>4649</v>
      </c>
      <c r="AA186">
        <v>632</v>
      </c>
      <c r="AB186">
        <f t="shared" si="2"/>
        <v>3566</v>
      </c>
    </row>
    <row r="187" spans="1:28">
      <c r="A187">
        <f>VLOOKUP(B187,xwalk!$A$2:$D$1455,4,FALSE)</f>
        <v>1</v>
      </c>
      <c r="B187">
        <v>186</v>
      </c>
      <c r="C187">
        <v>8507</v>
      </c>
      <c r="D187">
        <v>59</v>
      </c>
      <c r="E187">
        <v>279</v>
      </c>
      <c r="F187">
        <v>425</v>
      </c>
      <c r="G187">
        <v>379</v>
      </c>
      <c r="H187">
        <v>269</v>
      </c>
      <c r="I187">
        <v>389</v>
      </c>
      <c r="J187">
        <v>1434</v>
      </c>
      <c r="K187">
        <v>665</v>
      </c>
      <c r="L187">
        <v>1046</v>
      </c>
      <c r="M187">
        <v>605</v>
      </c>
      <c r="N187">
        <v>859</v>
      </c>
      <c r="O187">
        <v>608</v>
      </c>
      <c r="P187">
        <v>832</v>
      </c>
      <c r="Q187">
        <v>1078</v>
      </c>
      <c r="R187">
        <v>657</v>
      </c>
      <c r="S187">
        <v>8566</v>
      </c>
      <c r="T187">
        <v>291</v>
      </c>
      <c r="U187">
        <v>775</v>
      </c>
      <c r="V187">
        <v>871</v>
      </c>
      <c r="W187">
        <v>833</v>
      </c>
      <c r="X187">
        <v>2896</v>
      </c>
      <c r="Y187">
        <v>2900</v>
      </c>
      <c r="Z187">
        <v>4196</v>
      </c>
      <c r="AA187">
        <v>684</v>
      </c>
      <c r="AB187">
        <f t="shared" si="2"/>
        <v>3175</v>
      </c>
    </row>
    <row r="188" spans="1:28">
      <c r="A188">
        <f>VLOOKUP(B188,xwalk!$A$2:$D$1455,4,FALSE)</f>
        <v>1</v>
      </c>
      <c r="B188">
        <v>187</v>
      </c>
      <c r="C188">
        <v>3993</v>
      </c>
      <c r="D188">
        <v>5</v>
      </c>
      <c r="E188">
        <v>109</v>
      </c>
      <c r="F188">
        <v>175</v>
      </c>
      <c r="G188">
        <v>185</v>
      </c>
      <c r="H188">
        <v>125</v>
      </c>
      <c r="I188">
        <v>216</v>
      </c>
      <c r="J188">
        <v>735</v>
      </c>
      <c r="K188">
        <v>325</v>
      </c>
      <c r="L188">
        <v>530</v>
      </c>
      <c r="M188">
        <v>291</v>
      </c>
      <c r="N188">
        <v>399</v>
      </c>
      <c r="O188">
        <v>405</v>
      </c>
      <c r="P188">
        <v>339</v>
      </c>
      <c r="Q188">
        <v>484</v>
      </c>
      <c r="R188">
        <v>317</v>
      </c>
      <c r="S188">
        <v>3998</v>
      </c>
      <c r="T188">
        <v>104</v>
      </c>
      <c r="U188">
        <v>276</v>
      </c>
      <c r="V188">
        <v>349</v>
      </c>
      <c r="W188">
        <v>335</v>
      </c>
      <c r="X188">
        <v>1162</v>
      </c>
      <c r="Y188">
        <v>1772</v>
      </c>
      <c r="Z188">
        <v>1946</v>
      </c>
      <c r="AA188">
        <v>229</v>
      </c>
      <c r="AB188">
        <f t="shared" si="2"/>
        <v>1545</v>
      </c>
    </row>
    <row r="189" spans="1:28">
      <c r="A189">
        <f>VLOOKUP(B189,xwalk!$A$2:$D$1455,4,FALSE)</f>
        <v>1</v>
      </c>
      <c r="B189">
        <v>188</v>
      </c>
      <c r="C189">
        <v>8670</v>
      </c>
      <c r="D189">
        <v>3367</v>
      </c>
      <c r="E189">
        <v>380</v>
      </c>
      <c r="F189">
        <v>430</v>
      </c>
      <c r="G189">
        <v>265</v>
      </c>
      <c r="H189">
        <v>243</v>
      </c>
      <c r="I189">
        <v>618</v>
      </c>
      <c r="J189">
        <v>1773</v>
      </c>
      <c r="K189">
        <v>1005</v>
      </c>
      <c r="L189">
        <v>1284</v>
      </c>
      <c r="M189">
        <v>844</v>
      </c>
      <c r="N189">
        <v>576</v>
      </c>
      <c r="O189">
        <v>941</v>
      </c>
      <c r="P189">
        <v>1490</v>
      </c>
      <c r="Q189">
        <v>580</v>
      </c>
      <c r="R189">
        <v>698</v>
      </c>
      <c r="S189">
        <v>12037</v>
      </c>
      <c r="T189">
        <v>148</v>
      </c>
      <c r="U189">
        <v>268</v>
      </c>
      <c r="V189">
        <v>4218</v>
      </c>
      <c r="W189">
        <v>2333</v>
      </c>
      <c r="X189">
        <v>2667</v>
      </c>
      <c r="Y189">
        <v>2403</v>
      </c>
      <c r="Z189">
        <v>6426</v>
      </c>
      <c r="AA189">
        <v>114</v>
      </c>
      <c r="AB189">
        <f t="shared" si="2"/>
        <v>3709</v>
      </c>
    </row>
    <row r="190" spans="1:28">
      <c r="A190">
        <f>VLOOKUP(B190,xwalk!$A$2:$D$1455,4,FALSE)</f>
        <v>1</v>
      </c>
      <c r="B190">
        <v>189</v>
      </c>
      <c r="C190">
        <v>19942</v>
      </c>
      <c r="D190">
        <v>0</v>
      </c>
      <c r="E190">
        <v>723</v>
      </c>
      <c r="F190">
        <v>551</v>
      </c>
      <c r="G190">
        <v>623</v>
      </c>
      <c r="H190">
        <v>758</v>
      </c>
      <c r="I190">
        <v>1272</v>
      </c>
      <c r="J190">
        <v>4802</v>
      </c>
      <c r="K190">
        <v>2406</v>
      </c>
      <c r="L190">
        <v>3287</v>
      </c>
      <c r="M190">
        <v>1613</v>
      </c>
      <c r="N190">
        <v>1423</v>
      </c>
      <c r="O190">
        <v>3077</v>
      </c>
      <c r="P190">
        <v>2101</v>
      </c>
      <c r="Q190">
        <v>2168</v>
      </c>
      <c r="R190">
        <v>1383</v>
      </c>
      <c r="S190">
        <v>19942</v>
      </c>
      <c r="T190">
        <v>816</v>
      </c>
      <c r="U190">
        <v>755</v>
      </c>
      <c r="V190">
        <v>2801</v>
      </c>
      <c r="W190">
        <v>3529</v>
      </c>
      <c r="X190">
        <v>6569</v>
      </c>
      <c r="Y190">
        <v>5472</v>
      </c>
      <c r="Z190">
        <v>11042</v>
      </c>
      <c r="AA190">
        <v>1031</v>
      </c>
      <c r="AB190">
        <f t="shared" si="2"/>
        <v>8729</v>
      </c>
    </row>
    <row r="191" spans="1:28">
      <c r="A191">
        <f>VLOOKUP(B191,xwalk!$A$2:$D$1455,4,FALSE)</f>
        <v>1</v>
      </c>
      <c r="B191">
        <v>190</v>
      </c>
      <c r="C191">
        <v>1714</v>
      </c>
      <c r="D191">
        <v>8</v>
      </c>
      <c r="E191">
        <v>298</v>
      </c>
      <c r="F191">
        <v>212</v>
      </c>
      <c r="G191">
        <v>70</v>
      </c>
      <c r="H191">
        <v>66</v>
      </c>
      <c r="I191">
        <v>117</v>
      </c>
      <c r="J191">
        <v>258</v>
      </c>
      <c r="K191">
        <v>552</v>
      </c>
      <c r="L191">
        <v>322</v>
      </c>
      <c r="M191">
        <v>91</v>
      </c>
      <c r="N191">
        <v>56</v>
      </c>
      <c r="O191">
        <v>406</v>
      </c>
      <c r="P191">
        <v>335</v>
      </c>
      <c r="Q191">
        <v>213</v>
      </c>
      <c r="R191">
        <v>67</v>
      </c>
      <c r="S191">
        <v>1722</v>
      </c>
      <c r="T191">
        <v>34</v>
      </c>
      <c r="U191">
        <v>2</v>
      </c>
      <c r="V191">
        <v>295</v>
      </c>
      <c r="W191">
        <v>294</v>
      </c>
      <c r="X191">
        <v>666</v>
      </c>
      <c r="Y191">
        <v>431</v>
      </c>
      <c r="Z191">
        <v>901</v>
      </c>
      <c r="AA191">
        <v>28</v>
      </c>
      <c r="AB191">
        <f t="shared" si="2"/>
        <v>1021</v>
      </c>
    </row>
    <row r="192" spans="1:28">
      <c r="A192">
        <f>VLOOKUP(B192,xwalk!$A$2:$D$1455,4,FALSE)</f>
        <v>2</v>
      </c>
      <c r="B192">
        <v>191</v>
      </c>
      <c r="C192">
        <v>4479</v>
      </c>
      <c r="D192">
        <v>0</v>
      </c>
      <c r="E192">
        <v>253</v>
      </c>
      <c r="F192">
        <v>346</v>
      </c>
      <c r="G192">
        <v>264</v>
      </c>
      <c r="H192">
        <v>127</v>
      </c>
      <c r="I192">
        <v>223</v>
      </c>
      <c r="J192">
        <v>532</v>
      </c>
      <c r="K192">
        <v>354</v>
      </c>
      <c r="L192">
        <v>626</v>
      </c>
      <c r="M192">
        <v>339</v>
      </c>
      <c r="N192">
        <v>426</v>
      </c>
      <c r="O192">
        <v>489</v>
      </c>
      <c r="P192">
        <v>422</v>
      </c>
      <c r="Q192">
        <v>735</v>
      </c>
      <c r="R192">
        <v>99</v>
      </c>
      <c r="S192">
        <v>4479</v>
      </c>
      <c r="T192">
        <v>135</v>
      </c>
      <c r="U192">
        <v>421</v>
      </c>
      <c r="V192">
        <v>340</v>
      </c>
      <c r="W192">
        <v>403</v>
      </c>
      <c r="X192">
        <v>1467</v>
      </c>
      <c r="Y192">
        <v>1713</v>
      </c>
      <c r="Z192">
        <v>2040</v>
      </c>
      <c r="AA192">
        <v>357</v>
      </c>
      <c r="AB192">
        <f t="shared" si="2"/>
        <v>1745</v>
      </c>
    </row>
    <row r="193" spans="1:28">
      <c r="A193">
        <f>VLOOKUP(B193,xwalk!$A$2:$D$1455,4,FALSE)</f>
        <v>2</v>
      </c>
      <c r="B193">
        <v>192</v>
      </c>
      <c r="C193">
        <v>8313</v>
      </c>
      <c r="D193">
        <v>6</v>
      </c>
      <c r="E193">
        <v>450</v>
      </c>
      <c r="F193">
        <v>446</v>
      </c>
      <c r="G193">
        <v>470</v>
      </c>
      <c r="H193">
        <v>378</v>
      </c>
      <c r="I193">
        <v>521</v>
      </c>
      <c r="J193">
        <v>1231</v>
      </c>
      <c r="K193">
        <v>1040</v>
      </c>
      <c r="L193">
        <v>1177</v>
      </c>
      <c r="M193">
        <v>606</v>
      </c>
      <c r="N193">
        <v>673</v>
      </c>
      <c r="O193">
        <v>877</v>
      </c>
      <c r="P193">
        <v>1237</v>
      </c>
      <c r="Q193">
        <v>1065</v>
      </c>
      <c r="R193">
        <v>317</v>
      </c>
      <c r="S193">
        <v>8319</v>
      </c>
      <c r="T193">
        <v>345</v>
      </c>
      <c r="U193">
        <v>985</v>
      </c>
      <c r="V193">
        <v>981</v>
      </c>
      <c r="W193">
        <v>1521</v>
      </c>
      <c r="X193">
        <v>2876</v>
      </c>
      <c r="Y193">
        <v>1611</v>
      </c>
      <c r="Z193">
        <v>4038</v>
      </c>
      <c r="AA193">
        <v>847</v>
      </c>
      <c r="AB193">
        <f t="shared" si="2"/>
        <v>3496</v>
      </c>
    </row>
    <row r="194" spans="1:28">
      <c r="A194">
        <f>VLOOKUP(B194,xwalk!$A$2:$D$1455,4,FALSE)</f>
        <v>2</v>
      </c>
      <c r="B194">
        <v>193</v>
      </c>
      <c r="C194">
        <v>6398</v>
      </c>
      <c r="D194">
        <v>166</v>
      </c>
      <c r="E194">
        <v>212</v>
      </c>
      <c r="F194">
        <v>309</v>
      </c>
      <c r="G194">
        <v>357</v>
      </c>
      <c r="H194">
        <v>239</v>
      </c>
      <c r="I194">
        <v>320</v>
      </c>
      <c r="J194">
        <v>800</v>
      </c>
      <c r="K194">
        <v>393</v>
      </c>
      <c r="L194">
        <v>700</v>
      </c>
      <c r="M194">
        <v>421</v>
      </c>
      <c r="N194">
        <v>723</v>
      </c>
      <c r="O194">
        <v>402</v>
      </c>
      <c r="P194">
        <v>702</v>
      </c>
      <c r="Q194">
        <v>695</v>
      </c>
      <c r="R194">
        <v>438</v>
      </c>
      <c r="S194">
        <v>6564</v>
      </c>
      <c r="T194">
        <v>286</v>
      </c>
      <c r="U194">
        <v>839</v>
      </c>
      <c r="V194">
        <v>661</v>
      </c>
      <c r="W194">
        <v>841</v>
      </c>
      <c r="X194">
        <v>2324</v>
      </c>
      <c r="Y194">
        <v>1613</v>
      </c>
      <c r="Z194">
        <v>3301</v>
      </c>
      <c r="AA194">
        <v>712</v>
      </c>
      <c r="AB194">
        <f t="shared" si="2"/>
        <v>2237</v>
      </c>
    </row>
    <row r="195" spans="1:28">
      <c r="A195">
        <f>VLOOKUP(B195,xwalk!$A$2:$D$1455,4,FALSE)</f>
        <v>2</v>
      </c>
      <c r="B195">
        <v>194</v>
      </c>
      <c r="C195">
        <v>6600</v>
      </c>
      <c r="D195">
        <v>38</v>
      </c>
      <c r="E195">
        <v>139</v>
      </c>
      <c r="F195">
        <v>186</v>
      </c>
      <c r="G195">
        <v>277</v>
      </c>
      <c r="H195">
        <v>226</v>
      </c>
      <c r="I195">
        <v>341</v>
      </c>
      <c r="J195">
        <v>871</v>
      </c>
      <c r="K195">
        <v>357</v>
      </c>
      <c r="L195">
        <v>522</v>
      </c>
      <c r="M195">
        <v>362</v>
      </c>
      <c r="N195">
        <v>799</v>
      </c>
      <c r="O195">
        <v>474</v>
      </c>
      <c r="P195">
        <v>497</v>
      </c>
      <c r="Q195">
        <v>464</v>
      </c>
      <c r="R195">
        <v>605</v>
      </c>
      <c r="S195">
        <v>6638</v>
      </c>
      <c r="T195">
        <v>203</v>
      </c>
      <c r="U195">
        <v>677</v>
      </c>
      <c r="V195">
        <v>470</v>
      </c>
      <c r="W195">
        <v>631</v>
      </c>
      <c r="X195">
        <v>2595</v>
      </c>
      <c r="Y195">
        <v>2062</v>
      </c>
      <c r="Z195">
        <v>3251</v>
      </c>
      <c r="AA195">
        <v>531</v>
      </c>
      <c r="AB195">
        <f t="shared" ref="AB195:AB258" si="3">SUM(K195:N195)</f>
        <v>2040</v>
      </c>
    </row>
    <row r="196" spans="1:28">
      <c r="A196">
        <f>VLOOKUP(B196,xwalk!$A$2:$D$1455,4,FALSE)</f>
        <v>2</v>
      </c>
      <c r="B196">
        <v>195</v>
      </c>
      <c r="C196">
        <v>5946</v>
      </c>
      <c r="D196">
        <v>11</v>
      </c>
      <c r="E196">
        <v>246</v>
      </c>
      <c r="F196">
        <v>270</v>
      </c>
      <c r="G196">
        <v>293</v>
      </c>
      <c r="H196">
        <v>231</v>
      </c>
      <c r="I196">
        <v>320</v>
      </c>
      <c r="J196">
        <v>715</v>
      </c>
      <c r="K196">
        <v>376</v>
      </c>
      <c r="L196">
        <v>644</v>
      </c>
      <c r="M196">
        <v>392</v>
      </c>
      <c r="N196">
        <v>663</v>
      </c>
      <c r="O196">
        <v>500</v>
      </c>
      <c r="P196">
        <v>509</v>
      </c>
      <c r="Q196">
        <v>669</v>
      </c>
      <c r="R196">
        <v>397</v>
      </c>
      <c r="S196">
        <v>5957</v>
      </c>
      <c r="T196">
        <v>184</v>
      </c>
      <c r="U196">
        <v>554</v>
      </c>
      <c r="V196">
        <v>406</v>
      </c>
      <c r="W196">
        <v>605</v>
      </c>
      <c r="X196">
        <v>2243</v>
      </c>
      <c r="Y196">
        <v>1965</v>
      </c>
      <c r="Z196">
        <v>2848</v>
      </c>
      <c r="AA196">
        <v>459</v>
      </c>
      <c r="AB196">
        <f t="shared" si="3"/>
        <v>2075</v>
      </c>
    </row>
    <row r="197" spans="1:28">
      <c r="A197">
        <f>VLOOKUP(B197,xwalk!$A$2:$D$1455,4,FALSE)</f>
        <v>2</v>
      </c>
      <c r="B197">
        <v>196</v>
      </c>
      <c r="C197">
        <v>6650</v>
      </c>
      <c r="D197">
        <v>32</v>
      </c>
      <c r="E197">
        <v>199</v>
      </c>
      <c r="F197">
        <v>342</v>
      </c>
      <c r="G197">
        <v>293</v>
      </c>
      <c r="H197">
        <v>249</v>
      </c>
      <c r="I197">
        <v>285</v>
      </c>
      <c r="J197">
        <v>686</v>
      </c>
      <c r="K197">
        <v>285</v>
      </c>
      <c r="L197">
        <v>558</v>
      </c>
      <c r="M197">
        <v>391</v>
      </c>
      <c r="N197">
        <v>820</v>
      </c>
      <c r="O197">
        <v>329</v>
      </c>
      <c r="P197">
        <v>524</v>
      </c>
      <c r="Q197">
        <v>453</v>
      </c>
      <c r="R197">
        <v>748</v>
      </c>
      <c r="S197">
        <v>6682</v>
      </c>
      <c r="T197">
        <v>254</v>
      </c>
      <c r="U197">
        <v>830</v>
      </c>
      <c r="V197">
        <v>642</v>
      </c>
      <c r="W197">
        <v>756</v>
      </c>
      <c r="X197">
        <v>2701</v>
      </c>
      <c r="Y197">
        <v>1499</v>
      </c>
      <c r="Z197">
        <v>3282</v>
      </c>
      <c r="AA197">
        <v>677</v>
      </c>
      <c r="AB197">
        <f t="shared" si="3"/>
        <v>2054</v>
      </c>
    </row>
    <row r="198" spans="1:28">
      <c r="A198">
        <f>VLOOKUP(B198,xwalk!$A$2:$D$1455,4,FALSE)</f>
        <v>2</v>
      </c>
      <c r="B198">
        <v>197</v>
      </c>
      <c r="C198">
        <v>4825</v>
      </c>
      <c r="D198">
        <v>21</v>
      </c>
      <c r="E198">
        <v>75</v>
      </c>
      <c r="F198">
        <v>79</v>
      </c>
      <c r="G198">
        <v>185</v>
      </c>
      <c r="H198">
        <v>162</v>
      </c>
      <c r="I198">
        <v>266</v>
      </c>
      <c r="J198">
        <v>593</v>
      </c>
      <c r="K198">
        <v>173</v>
      </c>
      <c r="L198">
        <v>348</v>
      </c>
      <c r="M198">
        <v>221</v>
      </c>
      <c r="N198">
        <v>618</v>
      </c>
      <c r="O198">
        <v>264</v>
      </c>
      <c r="P198">
        <v>249</v>
      </c>
      <c r="Q198">
        <v>365</v>
      </c>
      <c r="R198">
        <v>482</v>
      </c>
      <c r="S198">
        <v>4846</v>
      </c>
      <c r="T198">
        <v>153</v>
      </c>
      <c r="U198">
        <v>544</v>
      </c>
      <c r="V198">
        <v>344</v>
      </c>
      <c r="W198">
        <v>471</v>
      </c>
      <c r="X198">
        <v>1914</v>
      </c>
      <c r="Y198">
        <v>1420</v>
      </c>
      <c r="Z198">
        <v>2375</v>
      </c>
      <c r="AA198">
        <v>409</v>
      </c>
      <c r="AB198">
        <f t="shared" si="3"/>
        <v>1360</v>
      </c>
    </row>
    <row r="199" spans="1:28">
      <c r="A199">
        <f>VLOOKUP(B199,xwalk!$A$2:$D$1455,4,FALSE)</f>
        <v>2</v>
      </c>
      <c r="B199">
        <v>198</v>
      </c>
      <c r="C199">
        <v>4715</v>
      </c>
      <c r="D199">
        <v>0</v>
      </c>
      <c r="E199">
        <v>161</v>
      </c>
      <c r="F199">
        <v>228</v>
      </c>
      <c r="G199">
        <v>210</v>
      </c>
      <c r="H199">
        <v>193</v>
      </c>
      <c r="I199">
        <v>267</v>
      </c>
      <c r="J199">
        <v>570</v>
      </c>
      <c r="K199">
        <v>461</v>
      </c>
      <c r="L199">
        <v>436</v>
      </c>
      <c r="M199">
        <v>279</v>
      </c>
      <c r="N199">
        <v>453</v>
      </c>
      <c r="O199">
        <v>275</v>
      </c>
      <c r="P199">
        <v>411</v>
      </c>
      <c r="Q199">
        <v>464</v>
      </c>
      <c r="R199">
        <v>479</v>
      </c>
      <c r="S199">
        <v>4715</v>
      </c>
      <c r="T199">
        <v>218</v>
      </c>
      <c r="U199">
        <v>525</v>
      </c>
      <c r="V199">
        <v>327</v>
      </c>
      <c r="W199">
        <v>597</v>
      </c>
      <c r="X199">
        <v>1706</v>
      </c>
      <c r="Y199">
        <v>1342</v>
      </c>
      <c r="Z199">
        <v>2306</v>
      </c>
      <c r="AA199">
        <v>426</v>
      </c>
      <c r="AB199">
        <f t="shared" si="3"/>
        <v>1629</v>
      </c>
    </row>
    <row r="200" spans="1:28">
      <c r="A200">
        <f>VLOOKUP(B200,xwalk!$A$2:$D$1455,4,FALSE)</f>
        <v>2</v>
      </c>
      <c r="B200">
        <v>199</v>
      </c>
      <c r="C200">
        <v>2396</v>
      </c>
      <c r="D200">
        <v>0</v>
      </c>
      <c r="E200">
        <v>158</v>
      </c>
      <c r="F200">
        <v>113</v>
      </c>
      <c r="G200">
        <v>157</v>
      </c>
      <c r="H200">
        <v>111</v>
      </c>
      <c r="I200">
        <v>194</v>
      </c>
      <c r="J200">
        <v>360</v>
      </c>
      <c r="K200">
        <v>397</v>
      </c>
      <c r="L200">
        <v>389</v>
      </c>
      <c r="M200">
        <v>153</v>
      </c>
      <c r="N200">
        <v>154</v>
      </c>
      <c r="O200">
        <v>204</v>
      </c>
      <c r="P200">
        <v>387</v>
      </c>
      <c r="Q200">
        <v>326</v>
      </c>
      <c r="R200">
        <v>176</v>
      </c>
      <c r="S200">
        <v>2396</v>
      </c>
      <c r="T200">
        <v>87</v>
      </c>
      <c r="U200">
        <v>7</v>
      </c>
      <c r="V200">
        <v>524</v>
      </c>
      <c r="W200">
        <v>491</v>
      </c>
      <c r="X200">
        <v>916</v>
      </c>
      <c r="Y200">
        <v>371</v>
      </c>
      <c r="Z200">
        <v>1125</v>
      </c>
      <c r="AA200">
        <v>87</v>
      </c>
      <c r="AB200">
        <f t="shared" si="3"/>
        <v>1093</v>
      </c>
    </row>
    <row r="201" spans="1:28">
      <c r="A201">
        <f>VLOOKUP(B201,xwalk!$A$2:$D$1455,4,FALSE)</f>
        <v>2</v>
      </c>
      <c r="B201">
        <v>200</v>
      </c>
      <c r="C201">
        <v>5917</v>
      </c>
      <c r="D201">
        <v>0</v>
      </c>
      <c r="E201">
        <v>247</v>
      </c>
      <c r="F201">
        <v>297</v>
      </c>
      <c r="G201">
        <v>246</v>
      </c>
      <c r="H201">
        <v>166</v>
      </c>
      <c r="I201">
        <v>313</v>
      </c>
      <c r="J201">
        <v>933</v>
      </c>
      <c r="K201">
        <v>544</v>
      </c>
      <c r="L201">
        <v>693</v>
      </c>
      <c r="M201">
        <v>344</v>
      </c>
      <c r="N201">
        <v>621</v>
      </c>
      <c r="O201">
        <v>558</v>
      </c>
      <c r="P201">
        <v>559</v>
      </c>
      <c r="Q201">
        <v>540</v>
      </c>
      <c r="R201">
        <v>545</v>
      </c>
      <c r="S201">
        <v>5917</v>
      </c>
      <c r="T201">
        <v>148</v>
      </c>
      <c r="U201">
        <v>487</v>
      </c>
      <c r="V201">
        <v>409</v>
      </c>
      <c r="W201">
        <v>564</v>
      </c>
      <c r="X201">
        <v>1939</v>
      </c>
      <c r="Y201">
        <v>2370</v>
      </c>
      <c r="Z201">
        <v>2805</v>
      </c>
      <c r="AA201">
        <v>419</v>
      </c>
      <c r="AB201">
        <f t="shared" si="3"/>
        <v>2202</v>
      </c>
    </row>
    <row r="202" spans="1:28">
      <c r="A202">
        <f>VLOOKUP(B202,xwalk!$A$2:$D$1455,4,FALSE)</f>
        <v>2</v>
      </c>
      <c r="B202">
        <v>201</v>
      </c>
      <c r="C202">
        <v>16177</v>
      </c>
      <c r="D202">
        <v>32</v>
      </c>
      <c r="E202">
        <v>982</v>
      </c>
      <c r="F202">
        <v>1757</v>
      </c>
      <c r="G202">
        <v>428</v>
      </c>
      <c r="H202">
        <v>389</v>
      </c>
      <c r="I202">
        <v>486</v>
      </c>
      <c r="J202">
        <v>1333</v>
      </c>
      <c r="K202">
        <v>1150</v>
      </c>
      <c r="L202">
        <v>1337</v>
      </c>
      <c r="M202">
        <v>958</v>
      </c>
      <c r="N202">
        <v>1930</v>
      </c>
      <c r="O202">
        <v>1098</v>
      </c>
      <c r="P202">
        <v>1706</v>
      </c>
      <c r="Q202">
        <v>1471</v>
      </c>
      <c r="R202">
        <v>1100</v>
      </c>
      <c r="S202">
        <v>16209</v>
      </c>
      <c r="T202">
        <v>824</v>
      </c>
      <c r="U202">
        <v>2183</v>
      </c>
      <c r="V202">
        <v>1602</v>
      </c>
      <c r="W202">
        <v>1973</v>
      </c>
      <c r="X202">
        <v>6039</v>
      </c>
      <c r="Y202">
        <v>3588</v>
      </c>
      <c r="Z202">
        <v>7718</v>
      </c>
      <c r="AA202">
        <v>1776</v>
      </c>
      <c r="AB202">
        <f t="shared" si="3"/>
        <v>5375</v>
      </c>
    </row>
    <row r="203" spans="1:28">
      <c r="A203">
        <f>VLOOKUP(B203,xwalk!$A$2:$D$1455,4,FALSE)</f>
        <v>2</v>
      </c>
      <c r="B203">
        <v>202</v>
      </c>
      <c r="C203">
        <v>7313</v>
      </c>
      <c r="D203">
        <v>23</v>
      </c>
      <c r="E203">
        <v>200</v>
      </c>
      <c r="F203">
        <v>326</v>
      </c>
      <c r="G203">
        <v>300</v>
      </c>
      <c r="H203">
        <v>270</v>
      </c>
      <c r="I203">
        <v>351</v>
      </c>
      <c r="J203">
        <v>805</v>
      </c>
      <c r="K203">
        <v>336</v>
      </c>
      <c r="L203">
        <v>622</v>
      </c>
      <c r="M203">
        <v>403</v>
      </c>
      <c r="N203">
        <v>891</v>
      </c>
      <c r="O203">
        <v>308</v>
      </c>
      <c r="P203">
        <v>379</v>
      </c>
      <c r="Q203">
        <v>842</v>
      </c>
      <c r="R203">
        <v>723</v>
      </c>
      <c r="S203">
        <v>7336</v>
      </c>
      <c r="T203">
        <v>327</v>
      </c>
      <c r="U203">
        <v>866</v>
      </c>
      <c r="V203">
        <v>630</v>
      </c>
      <c r="W203">
        <v>849</v>
      </c>
      <c r="X203">
        <v>3007</v>
      </c>
      <c r="Y203">
        <v>1657</v>
      </c>
      <c r="Z203">
        <v>3568</v>
      </c>
      <c r="AA203">
        <v>710</v>
      </c>
      <c r="AB203">
        <f t="shared" si="3"/>
        <v>2252</v>
      </c>
    </row>
    <row r="204" spans="1:28">
      <c r="A204">
        <f>VLOOKUP(B204,xwalk!$A$2:$D$1455,4,FALSE)</f>
        <v>2</v>
      </c>
      <c r="B204">
        <v>203</v>
      </c>
      <c r="C204">
        <v>7001</v>
      </c>
      <c r="D204">
        <v>0</v>
      </c>
      <c r="E204">
        <v>292</v>
      </c>
      <c r="F204">
        <v>515</v>
      </c>
      <c r="G204">
        <v>252</v>
      </c>
      <c r="H204">
        <v>210</v>
      </c>
      <c r="I204">
        <v>237</v>
      </c>
      <c r="J204">
        <v>499</v>
      </c>
      <c r="K204">
        <v>271</v>
      </c>
      <c r="L204">
        <v>491</v>
      </c>
      <c r="M204">
        <v>343</v>
      </c>
      <c r="N204">
        <v>900</v>
      </c>
      <c r="O204">
        <v>352</v>
      </c>
      <c r="P204">
        <v>648</v>
      </c>
      <c r="Q204">
        <v>520</v>
      </c>
      <c r="R204">
        <v>485</v>
      </c>
      <c r="S204">
        <v>7001</v>
      </c>
      <c r="T204">
        <v>294</v>
      </c>
      <c r="U204">
        <v>981</v>
      </c>
      <c r="V204">
        <v>673</v>
      </c>
      <c r="W204">
        <v>836</v>
      </c>
      <c r="X204">
        <v>2744</v>
      </c>
      <c r="Y204">
        <v>1473</v>
      </c>
      <c r="Z204">
        <v>3379</v>
      </c>
      <c r="AA204">
        <v>727</v>
      </c>
      <c r="AB204">
        <f t="shared" si="3"/>
        <v>2005</v>
      </c>
    </row>
    <row r="205" spans="1:28">
      <c r="A205">
        <f>VLOOKUP(B205,xwalk!$A$2:$D$1455,4,FALSE)</f>
        <v>2</v>
      </c>
      <c r="B205">
        <v>204</v>
      </c>
      <c r="C205">
        <v>14013</v>
      </c>
      <c r="D205">
        <v>165</v>
      </c>
      <c r="E205">
        <v>434</v>
      </c>
      <c r="F205">
        <v>1568</v>
      </c>
      <c r="G205">
        <v>416</v>
      </c>
      <c r="H205">
        <v>370</v>
      </c>
      <c r="I205">
        <v>402</v>
      </c>
      <c r="J205">
        <v>870</v>
      </c>
      <c r="K205">
        <v>603</v>
      </c>
      <c r="L205">
        <v>1027</v>
      </c>
      <c r="M205">
        <v>668</v>
      </c>
      <c r="N205">
        <v>1762</v>
      </c>
      <c r="O205">
        <v>299</v>
      </c>
      <c r="P205">
        <v>817</v>
      </c>
      <c r="Q205">
        <v>1133</v>
      </c>
      <c r="R205">
        <v>1811</v>
      </c>
      <c r="S205">
        <v>14178</v>
      </c>
      <c r="T205">
        <v>572</v>
      </c>
      <c r="U205">
        <v>2003</v>
      </c>
      <c r="V205">
        <v>1278</v>
      </c>
      <c r="W205">
        <v>1534</v>
      </c>
      <c r="X205">
        <v>5620</v>
      </c>
      <c r="Y205">
        <v>3171</v>
      </c>
      <c r="Z205">
        <v>6493</v>
      </c>
      <c r="AA205">
        <v>1469</v>
      </c>
      <c r="AB205">
        <f t="shared" si="3"/>
        <v>4060</v>
      </c>
    </row>
    <row r="206" spans="1:28">
      <c r="A206">
        <f>VLOOKUP(B206,xwalk!$A$2:$D$1455,4,FALSE)</f>
        <v>2</v>
      </c>
      <c r="B206">
        <v>205</v>
      </c>
      <c r="C206">
        <v>7845</v>
      </c>
      <c r="D206">
        <v>23</v>
      </c>
      <c r="E206">
        <v>199</v>
      </c>
      <c r="F206">
        <v>230</v>
      </c>
      <c r="G206">
        <v>306</v>
      </c>
      <c r="H206">
        <v>277</v>
      </c>
      <c r="I206">
        <v>386</v>
      </c>
      <c r="J206">
        <v>926</v>
      </c>
      <c r="K206">
        <v>375</v>
      </c>
      <c r="L206">
        <v>613</v>
      </c>
      <c r="M206">
        <v>395</v>
      </c>
      <c r="N206">
        <v>941</v>
      </c>
      <c r="O206">
        <v>424</v>
      </c>
      <c r="P206">
        <v>442</v>
      </c>
      <c r="Q206">
        <v>713</v>
      </c>
      <c r="R206">
        <v>745</v>
      </c>
      <c r="S206">
        <v>7868</v>
      </c>
      <c r="T206">
        <v>305</v>
      </c>
      <c r="U206">
        <v>1010</v>
      </c>
      <c r="V206">
        <v>658</v>
      </c>
      <c r="W206">
        <v>884</v>
      </c>
      <c r="X206">
        <v>3160</v>
      </c>
      <c r="Y206">
        <v>1851</v>
      </c>
      <c r="Z206">
        <v>3903</v>
      </c>
      <c r="AA206">
        <v>761</v>
      </c>
      <c r="AB206">
        <f t="shared" si="3"/>
        <v>2324</v>
      </c>
    </row>
    <row r="207" spans="1:28">
      <c r="A207">
        <f>VLOOKUP(B207,xwalk!$A$2:$D$1455,4,FALSE)</f>
        <v>2</v>
      </c>
      <c r="B207">
        <v>206</v>
      </c>
      <c r="C207">
        <v>3882</v>
      </c>
      <c r="D207">
        <v>0</v>
      </c>
      <c r="E207">
        <v>106</v>
      </c>
      <c r="F207">
        <v>138</v>
      </c>
      <c r="G207">
        <v>165</v>
      </c>
      <c r="H207">
        <v>161</v>
      </c>
      <c r="I207">
        <v>222</v>
      </c>
      <c r="J207">
        <v>527</v>
      </c>
      <c r="K207">
        <v>203</v>
      </c>
      <c r="L207">
        <v>393</v>
      </c>
      <c r="M207">
        <v>255</v>
      </c>
      <c r="N207">
        <v>468</v>
      </c>
      <c r="O207">
        <v>297</v>
      </c>
      <c r="P207">
        <v>227</v>
      </c>
      <c r="Q207">
        <v>498</v>
      </c>
      <c r="R207">
        <v>297</v>
      </c>
      <c r="S207">
        <v>3882</v>
      </c>
      <c r="T207">
        <v>136</v>
      </c>
      <c r="U207">
        <v>495</v>
      </c>
      <c r="V207">
        <v>238</v>
      </c>
      <c r="W207">
        <v>491</v>
      </c>
      <c r="X207">
        <v>1516</v>
      </c>
      <c r="Y207">
        <v>1006</v>
      </c>
      <c r="Z207">
        <v>1873</v>
      </c>
      <c r="AA207">
        <v>354</v>
      </c>
      <c r="AB207">
        <f t="shared" si="3"/>
        <v>1319</v>
      </c>
    </row>
    <row r="208" spans="1:28">
      <c r="A208">
        <f>VLOOKUP(B208,xwalk!$A$2:$D$1455,4,FALSE)</f>
        <v>2</v>
      </c>
      <c r="B208">
        <v>207</v>
      </c>
      <c r="C208">
        <v>6094</v>
      </c>
      <c r="D208">
        <v>0</v>
      </c>
      <c r="E208">
        <v>208</v>
      </c>
      <c r="F208">
        <v>193</v>
      </c>
      <c r="G208">
        <v>213</v>
      </c>
      <c r="H208">
        <v>190</v>
      </c>
      <c r="I208">
        <v>263</v>
      </c>
      <c r="J208">
        <v>652</v>
      </c>
      <c r="K208">
        <v>242</v>
      </c>
      <c r="L208">
        <v>375</v>
      </c>
      <c r="M208">
        <v>319</v>
      </c>
      <c r="N208">
        <v>783</v>
      </c>
      <c r="O208">
        <v>332</v>
      </c>
      <c r="P208">
        <v>360</v>
      </c>
      <c r="Q208">
        <v>362</v>
      </c>
      <c r="R208">
        <v>665</v>
      </c>
      <c r="S208">
        <v>6094</v>
      </c>
      <c r="T208">
        <v>240</v>
      </c>
      <c r="U208">
        <v>928</v>
      </c>
      <c r="V208">
        <v>540</v>
      </c>
      <c r="W208">
        <v>598</v>
      </c>
      <c r="X208">
        <v>2294</v>
      </c>
      <c r="Y208">
        <v>1494</v>
      </c>
      <c r="Z208">
        <v>2880</v>
      </c>
      <c r="AA208">
        <v>652</v>
      </c>
      <c r="AB208">
        <f t="shared" si="3"/>
        <v>1719</v>
      </c>
    </row>
    <row r="209" spans="1:28">
      <c r="A209">
        <f>VLOOKUP(B209,xwalk!$A$2:$D$1455,4,FALSE)</f>
        <v>2</v>
      </c>
      <c r="B209">
        <v>208</v>
      </c>
      <c r="C209">
        <v>39518</v>
      </c>
      <c r="D209">
        <v>25</v>
      </c>
      <c r="E209">
        <v>1049</v>
      </c>
      <c r="F209">
        <v>1265</v>
      </c>
      <c r="G209">
        <v>1509</v>
      </c>
      <c r="H209">
        <v>1667</v>
      </c>
      <c r="I209">
        <v>2758</v>
      </c>
      <c r="J209">
        <v>9143</v>
      </c>
      <c r="K209">
        <v>5277</v>
      </c>
      <c r="L209">
        <v>6250</v>
      </c>
      <c r="M209">
        <v>2819</v>
      </c>
      <c r="N209">
        <v>3045</v>
      </c>
      <c r="O209">
        <v>3368</v>
      </c>
      <c r="P209">
        <v>7182</v>
      </c>
      <c r="Q209">
        <v>5071</v>
      </c>
      <c r="R209">
        <v>1770</v>
      </c>
      <c r="S209">
        <v>39543</v>
      </c>
      <c r="T209">
        <v>1181</v>
      </c>
      <c r="U209">
        <v>4428</v>
      </c>
      <c r="V209">
        <v>1874</v>
      </c>
      <c r="W209">
        <v>6601</v>
      </c>
      <c r="X209">
        <v>18757</v>
      </c>
      <c r="Y209">
        <v>6702</v>
      </c>
      <c r="Z209">
        <v>20159</v>
      </c>
      <c r="AA209">
        <v>3313</v>
      </c>
      <c r="AB209">
        <f t="shared" si="3"/>
        <v>17391</v>
      </c>
    </row>
    <row r="210" spans="1:28">
      <c r="A210">
        <f>VLOOKUP(B210,xwalk!$A$2:$D$1455,4,FALSE)</f>
        <v>2</v>
      </c>
      <c r="B210">
        <v>209</v>
      </c>
      <c r="C210">
        <v>12552</v>
      </c>
      <c r="D210">
        <v>30</v>
      </c>
      <c r="E210">
        <v>200</v>
      </c>
      <c r="F210">
        <v>286</v>
      </c>
      <c r="G210">
        <v>465</v>
      </c>
      <c r="H210">
        <v>447</v>
      </c>
      <c r="I210">
        <v>796</v>
      </c>
      <c r="J210">
        <v>2193</v>
      </c>
      <c r="K210">
        <v>778</v>
      </c>
      <c r="L210">
        <v>1408</v>
      </c>
      <c r="M210">
        <v>808</v>
      </c>
      <c r="N210">
        <v>1393</v>
      </c>
      <c r="O210">
        <v>1143</v>
      </c>
      <c r="P210">
        <v>1008</v>
      </c>
      <c r="Q210">
        <v>1320</v>
      </c>
      <c r="R210">
        <v>916</v>
      </c>
      <c r="S210">
        <v>12582</v>
      </c>
      <c r="T210">
        <v>485</v>
      </c>
      <c r="U210">
        <v>1615</v>
      </c>
      <c r="V210">
        <v>762</v>
      </c>
      <c r="W210">
        <v>1467</v>
      </c>
      <c r="X210">
        <v>4918</v>
      </c>
      <c r="Y210">
        <v>3335</v>
      </c>
      <c r="Z210">
        <v>6054</v>
      </c>
      <c r="AA210">
        <v>1185</v>
      </c>
      <c r="AB210">
        <f t="shared" si="3"/>
        <v>4387</v>
      </c>
    </row>
    <row r="211" spans="1:28">
      <c r="A211">
        <f>VLOOKUP(B211,xwalk!$A$2:$D$1455,4,FALSE)</f>
        <v>2</v>
      </c>
      <c r="B211">
        <v>210</v>
      </c>
      <c r="C211">
        <v>4624</v>
      </c>
      <c r="D211">
        <v>38</v>
      </c>
      <c r="E211">
        <v>135</v>
      </c>
      <c r="F211">
        <v>167</v>
      </c>
      <c r="G211">
        <v>184</v>
      </c>
      <c r="H211">
        <v>150</v>
      </c>
      <c r="I211">
        <v>202</v>
      </c>
      <c r="J211">
        <v>490</v>
      </c>
      <c r="K211">
        <v>174</v>
      </c>
      <c r="L211">
        <v>278</v>
      </c>
      <c r="M211">
        <v>267</v>
      </c>
      <c r="N211">
        <v>609</v>
      </c>
      <c r="O211">
        <v>191</v>
      </c>
      <c r="P211">
        <v>320</v>
      </c>
      <c r="Q211">
        <v>391</v>
      </c>
      <c r="R211">
        <v>426</v>
      </c>
      <c r="S211">
        <v>4662</v>
      </c>
      <c r="T211">
        <v>305</v>
      </c>
      <c r="U211">
        <v>852</v>
      </c>
      <c r="V211">
        <v>442</v>
      </c>
      <c r="W211">
        <v>671</v>
      </c>
      <c r="X211">
        <v>1740</v>
      </c>
      <c r="Y211">
        <v>652</v>
      </c>
      <c r="Z211">
        <v>2251</v>
      </c>
      <c r="AA211">
        <v>613</v>
      </c>
      <c r="AB211">
        <f t="shared" si="3"/>
        <v>1328</v>
      </c>
    </row>
    <row r="212" spans="1:28">
      <c r="A212">
        <f>VLOOKUP(B212,xwalk!$A$2:$D$1455,4,FALSE)</f>
        <v>2</v>
      </c>
      <c r="B212">
        <v>211</v>
      </c>
      <c r="C212">
        <v>13245</v>
      </c>
      <c r="D212">
        <v>137</v>
      </c>
      <c r="E212">
        <v>618</v>
      </c>
      <c r="F212">
        <v>719</v>
      </c>
      <c r="G212">
        <v>625</v>
      </c>
      <c r="H212">
        <v>541</v>
      </c>
      <c r="I212">
        <v>600</v>
      </c>
      <c r="J212">
        <v>1374</v>
      </c>
      <c r="K212">
        <v>1081</v>
      </c>
      <c r="L212">
        <v>1160</v>
      </c>
      <c r="M212">
        <v>710</v>
      </c>
      <c r="N212">
        <v>1526</v>
      </c>
      <c r="O212">
        <v>765</v>
      </c>
      <c r="P212">
        <v>1318</v>
      </c>
      <c r="Q212">
        <v>1301</v>
      </c>
      <c r="R212">
        <v>1093</v>
      </c>
      <c r="S212">
        <v>13382</v>
      </c>
      <c r="T212">
        <v>799</v>
      </c>
      <c r="U212">
        <v>2073</v>
      </c>
      <c r="V212">
        <v>1125</v>
      </c>
      <c r="W212">
        <v>1919</v>
      </c>
      <c r="X212">
        <v>4874</v>
      </c>
      <c r="Y212">
        <v>2592</v>
      </c>
      <c r="Z212">
        <v>6305</v>
      </c>
      <c r="AA212">
        <v>1539</v>
      </c>
      <c r="AB212">
        <f t="shared" si="3"/>
        <v>4477</v>
      </c>
    </row>
    <row r="213" spans="1:28">
      <c r="A213">
        <f>VLOOKUP(B213,xwalk!$A$2:$D$1455,4,FALSE)</f>
        <v>2</v>
      </c>
      <c r="B213">
        <v>212</v>
      </c>
      <c r="C213">
        <v>18966</v>
      </c>
      <c r="D213">
        <v>123</v>
      </c>
      <c r="E213">
        <v>855</v>
      </c>
      <c r="F213">
        <v>1238</v>
      </c>
      <c r="G213">
        <v>650</v>
      </c>
      <c r="H213">
        <v>648</v>
      </c>
      <c r="I213">
        <v>757</v>
      </c>
      <c r="J213">
        <v>1734</v>
      </c>
      <c r="K213">
        <v>899</v>
      </c>
      <c r="L213">
        <v>1615</v>
      </c>
      <c r="M213">
        <v>944</v>
      </c>
      <c r="N213">
        <v>2424</v>
      </c>
      <c r="O213">
        <v>1319</v>
      </c>
      <c r="P213">
        <v>1462</v>
      </c>
      <c r="Q213">
        <v>2025</v>
      </c>
      <c r="R213">
        <v>1076</v>
      </c>
      <c r="S213">
        <v>19089</v>
      </c>
      <c r="T213">
        <v>855</v>
      </c>
      <c r="U213">
        <v>2984</v>
      </c>
      <c r="V213">
        <v>1444</v>
      </c>
      <c r="W213">
        <v>2053</v>
      </c>
      <c r="X213">
        <v>7401</v>
      </c>
      <c r="Y213">
        <v>4352</v>
      </c>
      <c r="Z213">
        <v>9016</v>
      </c>
      <c r="AA213">
        <v>1956</v>
      </c>
      <c r="AB213">
        <f t="shared" si="3"/>
        <v>5882</v>
      </c>
    </row>
    <row r="214" spans="1:28">
      <c r="A214">
        <f>VLOOKUP(B214,xwalk!$A$2:$D$1455,4,FALSE)</f>
        <v>2</v>
      </c>
      <c r="B214">
        <v>213</v>
      </c>
      <c r="C214">
        <v>6730</v>
      </c>
      <c r="D214">
        <v>67</v>
      </c>
      <c r="E214">
        <v>385</v>
      </c>
      <c r="F214">
        <v>318</v>
      </c>
      <c r="G214">
        <v>347</v>
      </c>
      <c r="H214">
        <v>303</v>
      </c>
      <c r="I214">
        <v>437</v>
      </c>
      <c r="J214">
        <v>1038</v>
      </c>
      <c r="K214">
        <v>894</v>
      </c>
      <c r="L214">
        <v>934</v>
      </c>
      <c r="M214">
        <v>401</v>
      </c>
      <c r="N214">
        <v>599</v>
      </c>
      <c r="O214">
        <v>1019</v>
      </c>
      <c r="P214">
        <v>836</v>
      </c>
      <c r="Q214">
        <v>477</v>
      </c>
      <c r="R214">
        <v>496</v>
      </c>
      <c r="S214">
        <v>6797</v>
      </c>
      <c r="T214">
        <v>175</v>
      </c>
      <c r="U214">
        <v>704</v>
      </c>
      <c r="V214">
        <v>354</v>
      </c>
      <c r="W214">
        <v>712</v>
      </c>
      <c r="X214">
        <v>2047</v>
      </c>
      <c r="Y214">
        <v>2805</v>
      </c>
      <c r="Z214">
        <v>3265</v>
      </c>
      <c r="AA214">
        <v>510</v>
      </c>
      <c r="AB214">
        <f t="shared" si="3"/>
        <v>2828</v>
      </c>
    </row>
    <row r="215" spans="1:28">
      <c r="A215">
        <f>VLOOKUP(B215,xwalk!$A$2:$D$1455,4,FALSE)</f>
        <v>2</v>
      </c>
      <c r="B215">
        <v>214</v>
      </c>
      <c r="C215">
        <v>6451</v>
      </c>
      <c r="D215">
        <v>111</v>
      </c>
      <c r="E215">
        <v>216</v>
      </c>
      <c r="F215">
        <v>247</v>
      </c>
      <c r="G215">
        <v>300</v>
      </c>
      <c r="H215">
        <v>261</v>
      </c>
      <c r="I215">
        <v>383</v>
      </c>
      <c r="J215">
        <v>874</v>
      </c>
      <c r="K215">
        <v>394</v>
      </c>
      <c r="L215">
        <v>728</v>
      </c>
      <c r="M215">
        <v>414</v>
      </c>
      <c r="N215">
        <v>745</v>
      </c>
      <c r="O215">
        <v>549</v>
      </c>
      <c r="P215">
        <v>543</v>
      </c>
      <c r="Q215">
        <v>777</v>
      </c>
      <c r="R215">
        <v>412</v>
      </c>
      <c r="S215">
        <v>6562</v>
      </c>
      <c r="T215">
        <v>254</v>
      </c>
      <c r="U215">
        <v>819</v>
      </c>
      <c r="V215">
        <v>314</v>
      </c>
      <c r="W215">
        <v>658</v>
      </c>
      <c r="X215">
        <v>2274</v>
      </c>
      <c r="Y215">
        <v>2243</v>
      </c>
      <c r="Z215">
        <v>3072</v>
      </c>
      <c r="AA215">
        <v>591</v>
      </c>
      <c r="AB215">
        <f t="shared" si="3"/>
        <v>2281</v>
      </c>
    </row>
    <row r="216" spans="1:28">
      <c r="A216">
        <f>VLOOKUP(B216,xwalk!$A$2:$D$1455,4,FALSE)</f>
        <v>2</v>
      </c>
      <c r="B216">
        <v>215</v>
      </c>
      <c r="C216">
        <v>7828</v>
      </c>
      <c r="D216">
        <v>16</v>
      </c>
      <c r="E216">
        <v>279</v>
      </c>
      <c r="F216">
        <v>431</v>
      </c>
      <c r="G216">
        <v>419</v>
      </c>
      <c r="H216">
        <v>321</v>
      </c>
      <c r="I216">
        <v>441</v>
      </c>
      <c r="J216">
        <v>1049</v>
      </c>
      <c r="K216">
        <v>591</v>
      </c>
      <c r="L216">
        <v>983</v>
      </c>
      <c r="M216">
        <v>514</v>
      </c>
      <c r="N216">
        <v>852</v>
      </c>
      <c r="O216">
        <v>575</v>
      </c>
      <c r="P216">
        <v>1077</v>
      </c>
      <c r="Q216">
        <v>876</v>
      </c>
      <c r="R216">
        <v>412</v>
      </c>
      <c r="S216">
        <v>7844</v>
      </c>
      <c r="T216">
        <v>307</v>
      </c>
      <c r="U216">
        <v>1073</v>
      </c>
      <c r="V216">
        <v>549</v>
      </c>
      <c r="W216">
        <v>1241</v>
      </c>
      <c r="X216">
        <v>2691</v>
      </c>
      <c r="Y216">
        <v>1983</v>
      </c>
      <c r="Z216">
        <v>3917</v>
      </c>
      <c r="AA216">
        <v>749</v>
      </c>
      <c r="AB216">
        <f t="shared" si="3"/>
        <v>2940</v>
      </c>
    </row>
    <row r="217" spans="1:28">
      <c r="A217">
        <f>VLOOKUP(B217,xwalk!$A$2:$D$1455,4,FALSE)</f>
        <v>2</v>
      </c>
      <c r="B217">
        <v>216</v>
      </c>
      <c r="C217">
        <v>19026</v>
      </c>
      <c r="D217">
        <v>11</v>
      </c>
      <c r="E217">
        <v>1694</v>
      </c>
      <c r="F217">
        <v>2372</v>
      </c>
      <c r="G217">
        <v>536</v>
      </c>
      <c r="H217">
        <v>576</v>
      </c>
      <c r="I217">
        <v>720</v>
      </c>
      <c r="J217">
        <v>1705</v>
      </c>
      <c r="K217">
        <v>2348</v>
      </c>
      <c r="L217">
        <v>2911</v>
      </c>
      <c r="M217">
        <v>1005</v>
      </c>
      <c r="N217">
        <v>1339</v>
      </c>
      <c r="O217">
        <v>1539</v>
      </c>
      <c r="P217">
        <v>3033</v>
      </c>
      <c r="Q217">
        <v>2163</v>
      </c>
      <c r="R217">
        <v>868</v>
      </c>
      <c r="S217">
        <v>19037</v>
      </c>
      <c r="T217">
        <v>785</v>
      </c>
      <c r="U217">
        <v>2485</v>
      </c>
      <c r="V217">
        <v>1536</v>
      </c>
      <c r="W217">
        <v>2139</v>
      </c>
      <c r="X217">
        <v>7300</v>
      </c>
      <c r="Y217">
        <v>4792</v>
      </c>
      <c r="Z217">
        <v>8174</v>
      </c>
      <c r="AA217">
        <v>1850</v>
      </c>
      <c r="AB217">
        <f t="shared" si="3"/>
        <v>7603</v>
      </c>
    </row>
    <row r="218" spans="1:28">
      <c r="A218">
        <f>VLOOKUP(B218,xwalk!$A$2:$D$1455,4,FALSE)</f>
        <v>2</v>
      </c>
      <c r="B218">
        <v>217</v>
      </c>
      <c r="C218">
        <v>4172</v>
      </c>
      <c r="D218">
        <v>164</v>
      </c>
      <c r="E218">
        <v>105</v>
      </c>
      <c r="F218">
        <v>127</v>
      </c>
      <c r="G218">
        <v>158</v>
      </c>
      <c r="H218">
        <v>170</v>
      </c>
      <c r="I218">
        <v>230</v>
      </c>
      <c r="J218">
        <v>605</v>
      </c>
      <c r="K218">
        <v>177</v>
      </c>
      <c r="L218">
        <v>438</v>
      </c>
      <c r="M218">
        <v>274</v>
      </c>
      <c r="N218">
        <v>506</v>
      </c>
      <c r="O218">
        <v>362</v>
      </c>
      <c r="P218">
        <v>321</v>
      </c>
      <c r="Q218">
        <v>408</v>
      </c>
      <c r="R218">
        <v>304</v>
      </c>
      <c r="S218">
        <v>4336</v>
      </c>
      <c r="T218">
        <v>148</v>
      </c>
      <c r="U218">
        <v>613</v>
      </c>
      <c r="V218">
        <v>251</v>
      </c>
      <c r="W218">
        <v>502</v>
      </c>
      <c r="X218">
        <v>1611</v>
      </c>
      <c r="Y218">
        <v>1211</v>
      </c>
      <c r="Z218">
        <v>2119</v>
      </c>
      <c r="AA218">
        <v>425</v>
      </c>
      <c r="AB218">
        <f t="shared" si="3"/>
        <v>1395</v>
      </c>
    </row>
    <row r="219" spans="1:28">
      <c r="A219">
        <f>VLOOKUP(B219,xwalk!$A$2:$D$1455,4,FALSE)</f>
        <v>2</v>
      </c>
      <c r="B219">
        <v>218</v>
      </c>
      <c r="C219">
        <v>5560</v>
      </c>
      <c r="D219">
        <v>22</v>
      </c>
      <c r="E219">
        <v>212</v>
      </c>
      <c r="F219">
        <v>295</v>
      </c>
      <c r="G219">
        <v>296</v>
      </c>
      <c r="H219">
        <v>229</v>
      </c>
      <c r="I219">
        <v>312</v>
      </c>
      <c r="J219">
        <v>584</v>
      </c>
      <c r="K219">
        <v>443</v>
      </c>
      <c r="L219">
        <v>624</v>
      </c>
      <c r="M219">
        <v>322</v>
      </c>
      <c r="N219">
        <v>539</v>
      </c>
      <c r="O219">
        <v>350</v>
      </c>
      <c r="P219">
        <v>408</v>
      </c>
      <c r="Q219">
        <v>550</v>
      </c>
      <c r="R219">
        <v>620</v>
      </c>
      <c r="S219">
        <v>5582</v>
      </c>
      <c r="T219">
        <v>205</v>
      </c>
      <c r="U219">
        <v>606</v>
      </c>
      <c r="V219">
        <v>482</v>
      </c>
      <c r="W219">
        <v>626</v>
      </c>
      <c r="X219">
        <v>2395</v>
      </c>
      <c r="Y219">
        <v>1268</v>
      </c>
      <c r="Z219">
        <v>2740</v>
      </c>
      <c r="AA219">
        <v>495</v>
      </c>
      <c r="AB219">
        <f t="shared" si="3"/>
        <v>1928</v>
      </c>
    </row>
    <row r="220" spans="1:28">
      <c r="A220">
        <f>VLOOKUP(B220,xwalk!$A$2:$D$1455,4,FALSE)</f>
        <v>2</v>
      </c>
      <c r="B220">
        <v>219</v>
      </c>
      <c r="C220">
        <v>6277</v>
      </c>
      <c r="D220">
        <v>5</v>
      </c>
      <c r="E220">
        <v>180</v>
      </c>
      <c r="F220">
        <v>308</v>
      </c>
      <c r="G220">
        <v>241</v>
      </c>
      <c r="H220">
        <v>238</v>
      </c>
      <c r="I220">
        <v>278</v>
      </c>
      <c r="J220">
        <v>584</v>
      </c>
      <c r="K220">
        <v>218</v>
      </c>
      <c r="L220">
        <v>495</v>
      </c>
      <c r="M220">
        <v>355</v>
      </c>
      <c r="N220">
        <v>761</v>
      </c>
      <c r="O220">
        <v>325</v>
      </c>
      <c r="P220">
        <v>366</v>
      </c>
      <c r="Q220">
        <v>566</v>
      </c>
      <c r="R220">
        <v>572</v>
      </c>
      <c r="S220">
        <v>6282</v>
      </c>
      <c r="T220">
        <v>204</v>
      </c>
      <c r="U220">
        <v>754</v>
      </c>
      <c r="V220">
        <v>545</v>
      </c>
      <c r="W220">
        <v>638</v>
      </c>
      <c r="X220">
        <v>2687</v>
      </c>
      <c r="Y220">
        <v>1454</v>
      </c>
      <c r="Z220">
        <v>3033</v>
      </c>
      <c r="AA220">
        <v>572</v>
      </c>
      <c r="AB220">
        <f t="shared" si="3"/>
        <v>1829</v>
      </c>
    </row>
    <row r="221" spans="1:28">
      <c r="A221">
        <f>VLOOKUP(B221,xwalk!$A$2:$D$1455,4,FALSE)</f>
        <v>2</v>
      </c>
      <c r="B221">
        <v>220</v>
      </c>
      <c r="C221">
        <v>6219</v>
      </c>
      <c r="D221">
        <v>34</v>
      </c>
      <c r="E221">
        <v>137</v>
      </c>
      <c r="F221">
        <v>216</v>
      </c>
      <c r="G221">
        <v>294</v>
      </c>
      <c r="H221">
        <v>220</v>
      </c>
      <c r="I221">
        <v>397</v>
      </c>
      <c r="J221">
        <v>892</v>
      </c>
      <c r="K221">
        <v>356</v>
      </c>
      <c r="L221">
        <v>696</v>
      </c>
      <c r="M221">
        <v>417</v>
      </c>
      <c r="N221">
        <v>687</v>
      </c>
      <c r="O221">
        <v>184</v>
      </c>
      <c r="P221">
        <v>705</v>
      </c>
      <c r="Q221">
        <v>787</v>
      </c>
      <c r="R221">
        <v>480</v>
      </c>
      <c r="S221">
        <v>6253</v>
      </c>
      <c r="T221">
        <v>273</v>
      </c>
      <c r="U221">
        <v>847</v>
      </c>
      <c r="V221">
        <v>809</v>
      </c>
      <c r="W221">
        <v>1021</v>
      </c>
      <c r="X221">
        <v>2410</v>
      </c>
      <c r="Y221">
        <v>893</v>
      </c>
      <c r="Z221">
        <v>3145</v>
      </c>
      <c r="AA221">
        <v>706</v>
      </c>
      <c r="AB221">
        <f t="shared" si="3"/>
        <v>2156</v>
      </c>
    </row>
    <row r="222" spans="1:28">
      <c r="A222">
        <f>VLOOKUP(B222,xwalk!$A$2:$D$1455,4,FALSE)</f>
        <v>2</v>
      </c>
      <c r="B222">
        <v>221</v>
      </c>
      <c r="C222">
        <v>4220</v>
      </c>
      <c r="D222">
        <v>0</v>
      </c>
      <c r="E222">
        <v>99</v>
      </c>
      <c r="F222">
        <v>160</v>
      </c>
      <c r="G222">
        <v>204</v>
      </c>
      <c r="H222">
        <v>173</v>
      </c>
      <c r="I222">
        <v>260</v>
      </c>
      <c r="J222">
        <v>573</v>
      </c>
      <c r="K222">
        <v>255</v>
      </c>
      <c r="L222">
        <v>485</v>
      </c>
      <c r="M222">
        <v>275</v>
      </c>
      <c r="N222">
        <v>454</v>
      </c>
      <c r="O222">
        <v>304</v>
      </c>
      <c r="P222">
        <v>369</v>
      </c>
      <c r="Q222">
        <v>442</v>
      </c>
      <c r="R222">
        <v>354</v>
      </c>
      <c r="S222">
        <v>4220</v>
      </c>
      <c r="T222">
        <v>157</v>
      </c>
      <c r="U222">
        <v>524</v>
      </c>
      <c r="V222">
        <v>386</v>
      </c>
      <c r="W222">
        <v>551</v>
      </c>
      <c r="X222">
        <v>1779</v>
      </c>
      <c r="Y222">
        <v>823</v>
      </c>
      <c r="Z222">
        <v>2149</v>
      </c>
      <c r="AA222">
        <v>425</v>
      </c>
      <c r="AB222">
        <f t="shared" si="3"/>
        <v>1469</v>
      </c>
    </row>
    <row r="223" spans="1:28">
      <c r="A223">
        <f>VLOOKUP(B223,xwalk!$A$2:$D$1455,4,FALSE)</f>
        <v>2</v>
      </c>
      <c r="B223">
        <v>222</v>
      </c>
      <c r="C223">
        <v>3833</v>
      </c>
      <c r="D223">
        <v>8</v>
      </c>
      <c r="E223">
        <v>20</v>
      </c>
      <c r="F223">
        <v>55</v>
      </c>
      <c r="G223">
        <v>264</v>
      </c>
      <c r="H223">
        <v>201</v>
      </c>
      <c r="I223">
        <v>326</v>
      </c>
      <c r="J223">
        <v>805</v>
      </c>
      <c r="K223">
        <v>485</v>
      </c>
      <c r="L223">
        <v>635</v>
      </c>
      <c r="M223">
        <v>267</v>
      </c>
      <c r="N223">
        <v>284</v>
      </c>
      <c r="O223">
        <v>247</v>
      </c>
      <c r="P223">
        <v>816</v>
      </c>
      <c r="Q223">
        <v>528</v>
      </c>
      <c r="R223">
        <v>80</v>
      </c>
      <c r="S223">
        <v>3841</v>
      </c>
      <c r="T223">
        <v>130</v>
      </c>
      <c r="U223">
        <v>485</v>
      </c>
      <c r="V223">
        <v>231</v>
      </c>
      <c r="W223">
        <v>577</v>
      </c>
      <c r="X223">
        <v>1719</v>
      </c>
      <c r="Y223">
        <v>699</v>
      </c>
      <c r="Z223">
        <v>1963</v>
      </c>
      <c r="AA223">
        <v>371</v>
      </c>
      <c r="AB223">
        <f t="shared" si="3"/>
        <v>1671</v>
      </c>
    </row>
    <row r="224" spans="1:28">
      <c r="A224">
        <f>VLOOKUP(B224,xwalk!$A$2:$D$1455,4,FALSE)</f>
        <v>2</v>
      </c>
      <c r="B224">
        <v>223</v>
      </c>
      <c r="C224">
        <v>4169</v>
      </c>
      <c r="D224">
        <v>49</v>
      </c>
      <c r="E224">
        <v>178</v>
      </c>
      <c r="F224">
        <v>200</v>
      </c>
      <c r="G224">
        <v>287</v>
      </c>
      <c r="H224">
        <v>224</v>
      </c>
      <c r="I224">
        <v>316</v>
      </c>
      <c r="J224">
        <v>695</v>
      </c>
      <c r="K224">
        <v>638</v>
      </c>
      <c r="L224">
        <v>739</v>
      </c>
      <c r="M224">
        <v>253</v>
      </c>
      <c r="N224">
        <v>270</v>
      </c>
      <c r="O224">
        <v>386</v>
      </c>
      <c r="P224">
        <v>789</v>
      </c>
      <c r="Q224">
        <v>522</v>
      </c>
      <c r="R224">
        <v>203</v>
      </c>
      <c r="S224">
        <v>4218</v>
      </c>
      <c r="T224">
        <v>136</v>
      </c>
      <c r="U224">
        <v>292</v>
      </c>
      <c r="V224">
        <v>534</v>
      </c>
      <c r="W224">
        <v>696</v>
      </c>
      <c r="X224">
        <v>1773</v>
      </c>
      <c r="Y224">
        <v>787</v>
      </c>
      <c r="Z224">
        <v>2076</v>
      </c>
      <c r="AA224">
        <v>302</v>
      </c>
      <c r="AB224">
        <f t="shared" si="3"/>
        <v>1900</v>
      </c>
    </row>
    <row r="225" spans="1:28">
      <c r="A225">
        <f>VLOOKUP(B225,xwalk!$A$2:$D$1455,4,FALSE)</f>
        <v>2</v>
      </c>
      <c r="B225">
        <v>224</v>
      </c>
      <c r="C225">
        <v>3307</v>
      </c>
      <c r="D225">
        <v>0</v>
      </c>
      <c r="E225">
        <v>20</v>
      </c>
      <c r="F225">
        <v>38</v>
      </c>
      <c r="G225">
        <v>164</v>
      </c>
      <c r="H225">
        <v>148</v>
      </c>
      <c r="I225">
        <v>263</v>
      </c>
      <c r="J225">
        <v>635</v>
      </c>
      <c r="K225">
        <v>248</v>
      </c>
      <c r="L225">
        <v>476</v>
      </c>
      <c r="M225">
        <v>226</v>
      </c>
      <c r="N225">
        <v>318</v>
      </c>
      <c r="O225">
        <v>176</v>
      </c>
      <c r="P225">
        <v>459</v>
      </c>
      <c r="Q225">
        <v>529</v>
      </c>
      <c r="R225">
        <v>104</v>
      </c>
      <c r="S225">
        <v>3307</v>
      </c>
      <c r="T225">
        <v>109</v>
      </c>
      <c r="U225">
        <v>425</v>
      </c>
      <c r="V225">
        <v>266</v>
      </c>
      <c r="W225">
        <v>399</v>
      </c>
      <c r="X225">
        <v>1382</v>
      </c>
      <c r="Y225">
        <v>726</v>
      </c>
      <c r="Z225">
        <v>1615</v>
      </c>
      <c r="AA225">
        <v>329</v>
      </c>
      <c r="AB225">
        <f t="shared" si="3"/>
        <v>1268</v>
      </c>
    </row>
    <row r="226" spans="1:28">
      <c r="A226">
        <f>VLOOKUP(B226,xwalk!$A$2:$D$1455,4,FALSE)</f>
        <v>2</v>
      </c>
      <c r="B226">
        <v>225</v>
      </c>
      <c r="C226">
        <v>3725</v>
      </c>
      <c r="D226">
        <v>0</v>
      </c>
      <c r="E226">
        <v>17</v>
      </c>
      <c r="F226">
        <v>49</v>
      </c>
      <c r="G226">
        <v>211</v>
      </c>
      <c r="H226">
        <v>195</v>
      </c>
      <c r="I226">
        <v>293</v>
      </c>
      <c r="J226">
        <v>690</v>
      </c>
      <c r="K226">
        <v>272</v>
      </c>
      <c r="L226">
        <v>565</v>
      </c>
      <c r="M226">
        <v>279</v>
      </c>
      <c r="N226">
        <v>339</v>
      </c>
      <c r="O226">
        <v>307</v>
      </c>
      <c r="P226">
        <v>440</v>
      </c>
      <c r="Q226">
        <v>630</v>
      </c>
      <c r="R226">
        <v>78</v>
      </c>
      <c r="S226">
        <v>3725</v>
      </c>
      <c r="T226">
        <v>132</v>
      </c>
      <c r="U226">
        <v>568</v>
      </c>
      <c r="V226">
        <v>209</v>
      </c>
      <c r="W226">
        <v>420</v>
      </c>
      <c r="X226">
        <v>1479</v>
      </c>
      <c r="Y226">
        <v>917</v>
      </c>
      <c r="Z226">
        <v>1848</v>
      </c>
      <c r="AA226">
        <v>432</v>
      </c>
      <c r="AB226">
        <f t="shared" si="3"/>
        <v>1455</v>
      </c>
    </row>
    <row r="227" spans="1:28">
      <c r="A227">
        <f>VLOOKUP(B227,xwalk!$A$2:$D$1455,4,FALSE)</f>
        <v>2</v>
      </c>
      <c r="B227">
        <v>226</v>
      </c>
      <c r="C227">
        <v>6260</v>
      </c>
      <c r="D227">
        <v>9</v>
      </c>
      <c r="E227">
        <v>57</v>
      </c>
      <c r="F227">
        <v>100</v>
      </c>
      <c r="G227">
        <v>382</v>
      </c>
      <c r="H227">
        <v>300</v>
      </c>
      <c r="I227">
        <v>439</v>
      </c>
      <c r="J227">
        <v>1113</v>
      </c>
      <c r="K227">
        <v>495</v>
      </c>
      <c r="L227">
        <v>865</v>
      </c>
      <c r="M227">
        <v>466</v>
      </c>
      <c r="N227">
        <v>565</v>
      </c>
      <c r="O227">
        <v>671</v>
      </c>
      <c r="P227">
        <v>530</v>
      </c>
      <c r="Q227">
        <v>831</v>
      </c>
      <c r="R227">
        <v>359</v>
      </c>
      <c r="S227">
        <v>6269</v>
      </c>
      <c r="T227">
        <v>231</v>
      </c>
      <c r="U227">
        <v>842</v>
      </c>
      <c r="V227">
        <v>567</v>
      </c>
      <c r="W227">
        <v>704</v>
      </c>
      <c r="X227">
        <v>2370</v>
      </c>
      <c r="Y227">
        <v>1555</v>
      </c>
      <c r="Z227">
        <v>3148</v>
      </c>
      <c r="AA227">
        <v>721</v>
      </c>
      <c r="AB227">
        <f t="shared" si="3"/>
        <v>2391</v>
      </c>
    </row>
    <row r="228" spans="1:28">
      <c r="A228">
        <f>VLOOKUP(B228,xwalk!$A$2:$D$1455,4,FALSE)</f>
        <v>2</v>
      </c>
      <c r="B228">
        <v>227</v>
      </c>
      <c r="C228">
        <v>5275</v>
      </c>
      <c r="D228">
        <v>0</v>
      </c>
      <c r="E228">
        <v>73</v>
      </c>
      <c r="F228">
        <v>127</v>
      </c>
      <c r="G228">
        <v>344</v>
      </c>
      <c r="H228">
        <v>294</v>
      </c>
      <c r="I228">
        <v>378</v>
      </c>
      <c r="J228">
        <v>858</v>
      </c>
      <c r="K228">
        <v>448</v>
      </c>
      <c r="L228">
        <v>778</v>
      </c>
      <c r="M228">
        <v>351</v>
      </c>
      <c r="N228">
        <v>497</v>
      </c>
      <c r="O228">
        <v>721</v>
      </c>
      <c r="P228">
        <v>464</v>
      </c>
      <c r="Q228">
        <v>725</v>
      </c>
      <c r="R228">
        <v>164</v>
      </c>
      <c r="S228">
        <v>5275</v>
      </c>
      <c r="T228">
        <v>165</v>
      </c>
      <c r="U228">
        <v>713</v>
      </c>
      <c r="V228">
        <v>421</v>
      </c>
      <c r="W228">
        <v>551</v>
      </c>
      <c r="X228">
        <v>2287</v>
      </c>
      <c r="Y228">
        <v>1138</v>
      </c>
      <c r="Z228">
        <v>2637</v>
      </c>
      <c r="AA228">
        <v>552</v>
      </c>
      <c r="AB228">
        <f t="shared" si="3"/>
        <v>2074</v>
      </c>
    </row>
    <row r="229" spans="1:28">
      <c r="A229">
        <f>VLOOKUP(B229,xwalk!$A$2:$D$1455,4,FALSE)</f>
        <v>2</v>
      </c>
      <c r="B229">
        <v>228</v>
      </c>
      <c r="C229">
        <v>21</v>
      </c>
      <c r="D229">
        <v>9</v>
      </c>
      <c r="E229">
        <v>1</v>
      </c>
      <c r="F229">
        <v>1</v>
      </c>
      <c r="G229">
        <v>1</v>
      </c>
      <c r="H229">
        <v>1</v>
      </c>
      <c r="I229">
        <v>0</v>
      </c>
      <c r="J229">
        <v>3</v>
      </c>
      <c r="K229">
        <v>1</v>
      </c>
      <c r="L229">
        <v>2</v>
      </c>
      <c r="M229">
        <v>2</v>
      </c>
      <c r="N229">
        <v>2</v>
      </c>
      <c r="O229">
        <v>1</v>
      </c>
      <c r="P229">
        <v>2</v>
      </c>
      <c r="Q229">
        <v>2</v>
      </c>
      <c r="R229">
        <v>2</v>
      </c>
      <c r="S229">
        <v>30</v>
      </c>
      <c r="T229">
        <v>3</v>
      </c>
      <c r="U229">
        <v>2</v>
      </c>
      <c r="V229">
        <v>3</v>
      </c>
      <c r="W229">
        <v>4</v>
      </c>
      <c r="X229">
        <v>17</v>
      </c>
      <c r="Y229">
        <v>1</v>
      </c>
      <c r="Z229">
        <v>17</v>
      </c>
      <c r="AA229">
        <v>3</v>
      </c>
      <c r="AB229">
        <f t="shared" si="3"/>
        <v>7</v>
      </c>
    </row>
    <row r="230" spans="1:28">
      <c r="A230">
        <f>VLOOKUP(B230,xwalk!$A$2:$D$1455,4,FALSE)</f>
        <v>2</v>
      </c>
      <c r="B230">
        <v>229</v>
      </c>
      <c r="C230">
        <v>9980</v>
      </c>
      <c r="D230">
        <v>25</v>
      </c>
      <c r="E230">
        <v>94</v>
      </c>
      <c r="F230">
        <v>145</v>
      </c>
      <c r="G230">
        <v>334</v>
      </c>
      <c r="H230">
        <v>389</v>
      </c>
      <c r="I230">
        <v>685</v>
      </c>
      <c r="J230">
        <v>1653</v>
      </c>
      <c r="K230">
        <v>384</v>
      </c>
      <c r="L230">
        <v>1075</v>
      </c>
      <c r="M230">
        <v>660</v>
      </c>
      <c r="N230">
        <v>1181</v>
      </c>
      <c r="O230">
        <v>405</v>
      </c>
      <c r="P230">
        <v>642</v>
      </c>
      <c r="Q230">
        <v>1448</v>
      </c>
      <c r="R230">
        <v>805</v>
      </c>
      <c r="S230">
        <v>10005</v>
      </c>
      <c r="T230">
        <v>401</v>
      </c>
      <c r="U230">
        <v>1425</v>
      </c>
      <c r="V230">
        <v>687</v>
      </c>
      <c r="W230">
        <v>1535</v>
      </c>
      <c r="X230">
        <v>4366</v>
      </c>
      <c r="Y230">
        <v>1591</v>
      </c>
      <c r="Z230">
        <v>4993</v>
      </c>
      <c r="AA230">
        <v>1039</v>
      </c>
      <c r="AB230">
        <f t="shared" si="3"/>
        <v>3300</v>
      </c>
    </row>
    <row r="231" spans="1:28">
      <c r="A231">
        <f>VLOOKUP(B231,xwalk!$A$2:$D$1455,4,FALSE)</f>
        <v>2</v>
      </c>
      <c r="B231">
        <v>230</v>
      </c>
      <c r="C231">
        <v>13519</v>
      </c>
      <c r="D231">
        <v>3</v>
      </c>
      <c r="E231">
        <v>560</v>
      </c>
      <c r="F231">
        <v>666</v>
      </c>
      <c r="G231">
        <v>639</v>
      </c>
      <c r="H231">
        <v>590</v>
      </c>
      <c r="I231">
        <v>791</v>
      </c>
      <c r="J231">
        <v>1408</v>
      </c>
      <c r="K231">
        <v>842</v>
      </c>
      <c r="L231">
        <v>1283</v>
      </c>
      <c r="M231">
        <v>913</v>
      </c>
      <c r="N231">
        <v>1616</v>
      </c>
      <c r="O231">
        <v>893</v>
      </c>
      <c r="P231">
        <v>991</v>
      </c>
      <c r="Q231">
        <v>1723</v>
      </c>
      <c r="R231">
        <v>1047</v>
      </c>
      <c r="S231">
        <v>13522</v>
      </c>
      <c r="T231">
        <v>544</v>
      </c>
      <c r="U231">
        <v>2098</v>
      </c>
      <c r="V231">
        <v>947</v>
      </c>
      <c r="W231">
        <v>1857</v>
      </c>
      <c r="X231">
        <v>5495</v>
      </c>
      <c r="Y231">
        <v>2581</v>
      </c>
      <c r="Z231">
        <v>6627</v>
      </c>
      <c r="AA231">
        <v>1535</v>
      </c>
      <c r="AB231">
        <f t="shared" si="3"/>
        <v>4654</v>
      </c>
    </row>
    <row r="232" spans="1:28">
      <c r="A232">
        <f>VLOOKUP(B232,xwalk!$A$2:$D$1455,4,FALSE)</f>
        <v>2</v>
      </c>
      <c r="B232">
        <v>231</v>
      </c>
      <c r="C232">
        <v>4983</v>
      </c>
      <c r="D232">
        <v>153</v>
      </c>
      <c r="E232">
        <v>172</v>
      </c>
      <c r="F232">
        <v>178</v>
      </c>
      <c r="G232">
        <v>229</v>
      </c>
      <c r="H232">
        <v>204</v>
      </c>
      <c r="I232">
        <v>255</v>
      </c>
      <c r="J232">
        <v>559</v>
      </c>
      <c r="K232">
        <v>188</v>
      </c>
      <c r="L232">
        <v>502</v>
      </c>
      <c r="M232">
        <v>311</v>
      </c>
      <c r="N232">
        <v>596</v>
      </c>
      <c r="O232">
        <v>374</v>
      </c>
      <c r="P232">
        <v>260</v>
      </c>
      <c r="Q232">
        <v>390</v>
      </c>
      <c r="R232">
        <v>573</v>
      </c>
      <c r="S232">
        <v>5136</v>
      </c>
      <c r="T232">
        <v>164</v>
      </c>
      <c r="U232">
        <v>599</v>
      </c>
      <c r="V232">
        <v>405</v>
      </c>
      <c r="W232">
        <v>506</v>
      </c>
      <c r="X232">
        <v>2134</v>
      </c>
      <c r="Y232">
        <v>1328</v>
      </c>
      <c r="Z232">
        <v>2451</v>
      </c>
      <c r="AA232">
        <v>442</v>
      </c>
      <c r="AB232">
        <f t="shared" si="3"/>
        <v>1597</v>
      </c>
    </row>
    <row r="233" spans="1:28">
      <c r="A233">
        <f>VLOOKUP(B233,xwalk!$A$2:$D$1455,4,FALSE)</f>
        <v>2</v>
      </c>
      <c r="B233">
        <v>232</v>
      </c>
      <c r="C233">
        <v>5020</v>
      </c>
      <c r="D233">
        <v>295</v>
      </c>
      <c r="E233">
        <v>32</v>
      </c>
      <c r="F233">
        <v>68</v>
      </c>
      <c r="G233">
        <v>215</v>
      </c>
      <c r="H233">
        <v>175</v>
      </c>
      <c r="I233">
        <v>322</v>
      </c>
      <c r="J233">
        <v>929</v>
      </c>
      <c r="K233">
        <v>267</v>
      </c>
      <c r="L233">
        <v>570</v>
      </c>
      <c r="M233">
        <v>351</v>
      </c>
      <c r="N233">
        <v>553</v>
      </c>
      <c r="O233">
        <v>356</v>
      </c>
      <c r="P233">
        <v>305</v>
      </c>
      <c r="Q233">
        <v>644</v>
      </c>
      <c r="R233">
        <v>436</v>
      </c>
      <c r="S233">
        <v>5315</v>
      </c>
      <c r="T233">
        <v>171</v>
      </c>
      <c r="U233">
        <v>720</v>
      </c>
      <c r="V233">
        <v>303</v>
      </c>
      <c r="W233">
        <v>563</v>
      </c>
      <c r="X233">
        <v>2041</v>
      </c>
      <c r="Y233">
        <v>1517</v>
      </c>
      <c r="Z233">
        <v>2601</v>
      </c>
      <c r="AA233">
        <v>511</v>
      </c>
      <c r="AB233">
        <f t="shared" si="3"/>
        <v>1741</v>
      </c>
    </row>
    <row r="234" spans="1:28">
      <c r="A234">
        <f>VLOOKUP(B234,xwalk!$A$2:$D$1455,4,FALSE)</f>
        <v>2</v>
      </c>
      <c r="B234">
        <v>233</v>
      </c>
      <c r="C234">
        <v>6863</v>
      </c>
      <c r="D234">
        <v>11</v>
      </c>
      <c r="E234">
        <v>73</v>
      </c>
      <c r="F234">
        <v>147</v>
      </c>
      <c r="G234">
        <v>452</v>
      </c>
      <c r="H234">
        <v>438</v>
      </c>
      <c r="I234">
        <v>581</v>
      </c>
      <c r="J234">
        <v>1435</v>
      </c>
      <c r="K234">
        <v>1056</v>
      </c>
      <c r="L234">
        <v>1090</v>
      </c>
      <c r="M234">
        <v>454</v>
      </c>
      <c r="N234">
        <v>526</v>
      </c>
      <c r="O234">
        <v>858</v>
      </c>
      <c r="P234">
        <v>1054</v>
      </c>
      <c r="Q234">
        <v>888</v>
      </c>
      <c r="R234">
        <v>326</v>
      </c>
      <c r="S234">
        <v>6874</v>
      </c>
      <c r="T234">
        <v>210</v>
      </c>
      <c r="U234">
        <v>713</v>
      </c>
      <c r="V234">
        <v>295</v>
      </c>
      <c r="W234">
        <v>1106</v>
      </c>
      <c r="X234">
        <v>2573</v>
      </c>
      <c r="Y234">
        <v>1977</v>
      </c>
      <c r="Z234">
        <v>3492</v>
      </c>
      <c r="AA234">
        <v>539</v>
      </c>
      <c r="AB234">
        <f t="shared" si="3"/>
        <v>3126</v>
      </c>
    </row>
    <row r="235" spans="1:28">
      <c r="A235">
        <f>VLOOKUP(B235,xwalk!$A$2:$D$1455,4,FALSE)</f>
        <v>2</v>
      </c>
      <c r="B235">
        <v>234</v>
      </c>
      <c r="C235">
        <v>21060</v>
      </c>
      <c r="D235">
        <v>0</v>
      </c>
      <c r="E235">
        <v>2126</v>
      </c>
      <c r="F235">
        <v>2299</v>
      </c>
      <c r="G235">
        <v>827</v>
      </c>
      <c r="H235">
        <v>737</v>
      </c>
      <c r="I235">
        <v>1405</v>
      </c>
      <c r="J235">
        <v>4610</v>
      </c>
      <c r="K235">
        <v>5933</v>
      </c>
      <c r="L235">
        <v>4057</v>
      </c>
      <c r="M235">
        <v>1313</v>
      </c>
      <c r="N235">
        <v>701</v>
      </c>
      <c r="O235">
        <v>3530</v>
      </c>
      <c r="P235">
        <v>4985</v>
      </c>
      <c r="Q235">
        <v>2805</v>
      </c>
      <c r="R235">
        <v>684</v>
      </c>
      <c r="S235">
        <v>21060</v>
      </c>
      <c r="T235">
        <v>707</v>
      </c>
      <c r="U235">
        <v>1101</v>
      </c>
      <c r="V235">
        <v>1381</v>
      </c>
      <c r="W235">
        <v>4914</v>
      </c>
      <c r="X235">
        <v>9313</v>
      </c>
      <c r="Y235">
        <v>3644</v>
      </c>
      <c r="Z235">
        <v>10543</v>
      </c>
      <c r="AA235">
        <v>1149</v>
      </c>
      <c r="AB235">
        <f t="shared" si="3"/>
        <v>12004</v>
      </c>
    </row>
    <row r="236" spans="1:28">
      <c r="A236">
        <f>VLOOKUP(B236,xwalk!$A$2:$D$1455,4,FALSE)</f>
        <v>2</v>
      </c>
      <c r="B236">
        <v>235</v>
      </c>
      <c r="C236">
        <v>3266</v>
      </c>
      <c r="D236">
        <v>2</v>
      </c>
      <c r="E236">
        <v>64</v>
      </c>
      <c r="F236">
        <v>98</v>
      </c>
      <c r="G236">
        <v>168</v>
      </c>
      <c r="H236">
        <v>122</v>
      </c>
      <c r="I236">
        <v>215</v>
      </c>
      <c r="J236">
        <v>570</v>
      </c>
      <c r="K236">
        <v>257</v>
      </c>
      <c r="L236">
        <v>444</v>
      </c>
      <c r="M236">
        <v>203</v>
      </c>
      <c r="N236">
        <v>333</v>
      </c>
      <c r="O236">
        <v>266</v>
      </c>
      <c r="P236">
        <v>274</v>
      </c>
      <c r="Q236">
        <v>467</v>
      </c>
      <c r="R236">
        <v>230</v>
      </c>
      <c r="S236">
        <v>3268</v>
      </c>
      <c r="T236">
        <v>123</v>
      </c>
      <c r="U236">
        <v>411</v>
      </c>
      <c r="V236">
        <v>169</v>
      </c>
      <c r="W236">
        <v>394</v>
      </c>
      <c r="X236">
        <v>1130</v>
      </c>
      <c r="Y236">
        <v>1041</v>
      </c>
      <c r="Z236">
        <v>1592</v>
      </c>
      <c r="AA236">
        <v>317</v>
      </c>
      <c r="AB236">
        <f t="shared" si="3"/>
        <v>1237</v>
      </c>
    </row>
    <row r="237" spans="1:28">
      <c r="A237">
        <f>VLOOKUP(B237,xwalk!$A$2:$D$1455,4,FALSE)</f>
        <v>2</v>
      </c>
      <c r="B237">
        <v>236</v>
      </c>
      <c r="C237">
        <v>7876</v>
      </c>
      <c r="D237">
        <v>33</v>
      </c>
      <c r="E237">
        <v>186</v>
      </c>
      <c r="F237">
        <v>229</v>
      </c>
      <c r="G237">
        <v>393</v>
      </c>
      <c r="H237">
        <v>346</v>
      </c>
      <c r="I237">
        <v>585</v>
      </c>
      <c r="J237">
        <v>1526</v>
      </c>
      <c r="K237">
        <v>865</v>
      </c>
      <c r="L237">
        <v>1190</v>
      </c>
      <c r="M237">
        <v>537</v>
      </c>
      <c r="N237">
        <v>673</v>
      </c>
      <c r="O237">
        <v>683</v>
      </c>
      <c r="P237">
        <v>1057</v>
      </c>
      <c r="Q237">
        <v>1153</v>
      </c>
      <c r="R237">
        <v>372</v>
      </c>
      <c r="S237">
        <v>7909</v>
      </c>
      <c r="T237">
        <v>269</v>
      </c>
      <c r="U237">
        <v>954</v>
      </c>
      <c r="V237">
        <v>377</v>
      </c>
      <c r="W237">
        <v>1120</v>
      </c>
      <c r="X237">
        <v>2966</v>
      </c>
      <c r="Y237">
        <v>2223</v>
      </c>
      <c r="Z237">
        <v>3930</v>
      </c>
      <c r="AA237">
        <v>723</v>
      </c>
      <c r="AB237">
        <f t="shared" si="3"/>
        <v>3265</v>
      </c>
    </row>
    <row r="238" spans="1:28">
      <c r="A238">
        <f>VLOOKUP(B238,xwalk!$A$2:$D$1455,4,FALSE)</f>
        <v>2</v>
      </c>
      <c r="B238">
        <v>237</v>
      </c>
      <c r="C238">
        <v>10240</v>
      </c>
      <c r="D238">
        <v>120</v>
      </c>
      <c r="E238">
        <v>486</v>
      </c>
      <c r="F238">
        <v>639</v>
      </c>
      <c r="G238">
        <v>455</v>
      </c>
      <c r="H238">
        <v>372</v>
      </c>
      <c r="I238">
        <v>433</v>
      </c>
      <c r="J238">
        <v>1118</v>
      </c>
      <c r="K238">
        <v>751</v>
      </c>
      <c r="L238">
        <v>938</v>
      </c>
      <c r="M238">
        <v>660</v>
      </c>
      <c r="N238">
        <v>1154</v>
      </c>
      <c r="O238">
        <v>477</v>
      </c>
      <c r="P238">
        <v>1104</v>
      </c>
      <c r="Q238">
        <v>1096</v>
      </c>
      <c r="R238">
        <v>826</v>
      </c>
      <c r="S238">
        <v>10360</v>
      </c>
      <c r="T238">
        <v>541</v>
      </c>
      <c r="U238">
        <v>1572</v>
      </c>
      <c r="V238">
        <v>799</v>
      </c>
      <c r="W238">
        <v>1510</v>
      </c>
      <c r="X238">
        <v>4031</v>
      </c>
      <c r="Y238">
        <v>1907</v>
      </c>
      <c r="Z238">
        <v>4980</v>
      </c>
      <c r="AA238">
        <v>1119</v>
      </c>
      <c r="AB238">
        <f t="shared" si="3"/>
        <v>3503</v>
      </c>
    </row>
    <row r="239" spans="1:28">
      <c r="A239">
        <f>VLOOKUP(B239,xwalk!$A$2:$D$1455,4,FALSE)</f>
        <v>2</v>
      </c>
      <c r="B239">
        <v>238</v>
      </c>
      <c r="C239">
        <v>5351</v>
      </c>
      <c r="D239">
        <v>0</v>
      </c>
      <c r="E239">
        <v>220</v>
      </c>
      <c r="F239">
        <v>358</v>
      </c>
      <c r="G239">
        <v>173</v>
      </c>
      <c r="H239">
        <v>173</v>
      </c>
      <c r="I239">
        <v>161</v>
      </c>
      <c r="J239">
        <v>410</v>
      </c>
      <c r="K239">
        <v>209</v>
      </c>
      <c r="L239">
        <v>351</v>
      </c>
      <c r="M239">
        <v>280</v>
      </c>
      <c r="N239">
        <v>655</v>
      </c>
      <c r="O239">
        <v>336</v>
      </c>
      <c r="P239">
        <v>233</v>
      </c>
      <c r="Q239">
        <v>316</v>
      </c>
      <c r="R239">
        <v>610</v>
      </c>
      <c r="S239">
        <v>5351</v>
      </c>
      <c r="T239">
        <v>272</v>
      </c>
      <c r="U239">
        <v>934</v>
      </c>
      <c r="V239">
        <v>681</v>
      </c>
      <c r="W239">
        <v>663</v>
      </c>
      <c r="X239">
        <v>1966</v>
      </c>
      <c r="Y239">
        <v>835</v>
      </c>
      <c r="Z239">
        <v>2593</v>
      </c>
      <c r="AA239">
        <v>630</v>
      </c>
      <c r="AB239">
        <f t="shared" si="3"/>
        <v>1495</v>
      </c>
    </row>
    <row r="240" spans="1:28">
      <c r="A240">
        <f>VLOOKUP(B240,xwalk!$A$2:$D$1455,4,FALSE)</f>
        <v>2</v>
      </c>
      <c r="B240">
        <v>240</v>
      </c>
      <c r="C240">
        <v>18459</v>
      </c>
      <c r="D240">
        <v>2</v>
      </c>
      <c r="E240">
        <v>1041</v>
      </c>
      <c r="F240">
        <v>2172</v>
      </c>
      <c r="G240">
        <v>442</v>
      </c>
      <c r="H240">
        <v>598</v>
      </c>
      <c r="I240">
        <v>880</v>
      </c>
      <c r="J240">
        <v>2479</v>
      </c>
      <c r="K240">
        <v>1988</v>
      </c>
      <c r="L240">
        <v>2730</v>
      </c>
      <c r="M240">
        <v>1279</v>
      </c>
      <c r="N240">
        <v>1615</v>
      </c>
      <c r="O240">
        <v>1187</v>
      </c>
      <c r="P240">
        <v>2940</v>
      </c>
      <c r="Q240">
        <v>2157</v>
      </c>
      <c r="R240">
        <v>1328</v>
      </c>
      <c r="S240">
        <v>18461</v>
      </c>
      <c r="T240">
        <v>600</v>
      </c>
      <c r="U240">
        <v>1974</v>
      </c>
      <c r="V240">
        <v>888</v>
      </c>
      <c r="W240">
        <v>2553</v>
      </c>
      <c r="X240">
        <v>6370</v>
      </c>
      <c r="Y240">
        <v>6076</v>
      </c>
      <c r="Z240">
        <v>8681</v>
      </c>
      <c r="AA240">
        <v>1696</v>
      </c>
      <c r="AB240">
        <f t="shared" si="3"/>
        <v>7612</v>
      </c>
    </row>
    <row r="241" spans="1:28">
      <c r="A241">
        <f>VLOOKUP(B241,xwalk!$A$2:$D$1455,4,FALSE)</f>
        <v>2</v>
      </c>
      <c r="B241">
        <v>241</v>
      </c>
      <c r="C241">
        <v>3224</v>
      </c>
      <c r="D241">
        <v>23</v>
      </c>
      <c r="E241">
        <v>44</v>
      </c>
      <c r="F241">
        <v>65</v>
      </c>
      <c r="G241">
        <v>157</v>
      </c>
      <c r="H241">
        <v>188</v>
      </c>
      <c r="I241">
        <v>268</v>
      </c>
      <c r="J241">
        <v>597</v>
      </c>
      <c r="K241">
        <v>364</v>
      </c>
      <c r="L241">
        <v>435</v>
      </c>
      <c r="M241">
        <v>201</v>
      </c>
      <c r="N241">
        <v>319</v>
      </c>
      <c r="O241">
        <v>504</v>
      </c>
      <c r="P241">
        <v>269</v>
      </c>
      <c r="Q241">
        <v>362</v>
      </c>
      <c r="R241">
        <v>184</v>
      </c>
      <c r="S241">
        <v>3247</v>
      </c>
      <c r="T241">
        <v>74</v>
      </c>
      <c r="U241">
        <v>313</v>
      </c>
      <c r="V241">
        <v>143</v>
      </c>
      <c r="W241">
        <v>291</v>
      </c>
      <c r="X241">
        <v>1037</v>
      </c>
      <c r="Y241">
        <v>1389</v>
      </c>
      <c r="Z241">
        <v>1580</v>
      </c>
      <c r="AA241">
        <v>220</v>
      </c>
      <c r="AB241">
        <f t="shared" si="3"/>
        <v>1319</v>
      </c>
    </row>
    <row r="242" spans="1:28">
      <c r="A242">
        <f>VLOOKUP(B242,xwalk!$A$2:$D$1455,4,FALSE)</f>
        <v>2</v>
      </c>
      <c r="B242">
        <v>242</v>
      </c>
      <c r="C242">
        <v>2532</v>
      </c>
      <c r="D242">
        <v>0</v>
      </c>
      <c r="E242">
        <v>8</v>
      </c>
      <c r="F242">
        <v>16</v>
      </c>
      <c r="G242">
        <v>82</v>
      </c>
      <c r="H242">
        <v>150</v>
      </c>
      <c r="I242">
        <v>250</v>
      </c>
      <c r="J242">
        <v>424</v>
      </c>
      <c r="K242">
        <v>150</v>
      </c>
      <c r="L242">
        <v>346</v>
      </c>
      <c r="M242">
        <v>168</v>
      </c>
      <c r="N242">
        <v>266</v>
      </c>
      <c r="O242">
        <v>402</v>
      </c>
      <c r="P242">
        <v>163</v>
      </c>
      <c r="Q242">
        <v>178</v>
      </c>
      <c r="R242">
        <v>187</v>
      </c>
      <c r="S242">
        <v>2532</v>
      </c>
      <c r="T242">
        <v>50</v>
      </c>
      <c r="U242">
        <v>246</v>
      </c>
      <c r="V242">
        <v>169</v>
      </c>
      <c r="W242">
        <v>222</v>
      </c>
      <c r="X242">
        <v>773</v>
      </c>
      <c r="Y242">
        <v>1072</v>
      </c>
      <c r="Z242">
        <v>1376</v>
      </c>
      <c r="AA242">
        <v>168</v>
      </c>
      <c r="AB242">
        <f t="shared" si="3"/>
        <v>930</v>
      </c>
    </row>
    <row r="243" spans="1:28">
      <c r="A243">
        <f>VLOOKUP(B243,xwalk!$A$2:$D$1455,4,FALSE)</f>
        <v>2</v>
      </c>
      <c r="B243">
        <v>243</v>
      </c>
      <c r="C243">
        <v>2603</v>
      </c>
      <c r="D243">
        <v>22</v>
      </c>
      <c r="E243">
        <v>9</v>
      </c>
      <c r="F243">
        <v>16</v>
      </c>
      <c r="G243">
        <v>99</v>
      </c>
      <c r="H243">
        <v>128</v>
      </c>
      <c r="I243">
        <v>252</v>
      </c>
      <c r="J243">
        <v>467</v>
      </c>
      <c r="K243">
        <v>163</v>
      </c>
      <c r="L243">
        <v>360</v>
      </c>
      <c r="M243">
        <v>181</v>
      </c>
      <c r="N243">
        <v>267</v>
      </c>
      <c r="O243">
        <v>255</v>
      </c>
      <c r="P243">
        <v>204</v>
      </c>
      <c r="Q243">
        <v>283</v>
      </c>
      <c r="R243">
        <v>229</v>
      </c>
      <c r="S243">
        <v>2625</v>
      </c>
      <c r="T243">
        <v>72</v>
      </c>
      <c r="U243">
        <v>271</v>
      </c>
      <c r="V243">
        <v>174</v>
      </c>
      <c r="W243">
        <v>282</v>
      </c>
      <c r="X243">
        <v>931</v>
      </c>
      <c r="Y243">
        <v>895</v>
      </c>
      <c r="Z243">
        <v>1375</v>
      </c>
      <c r="AA243">
        <v>198</v>
      </c>
      <c r="AB243">
        <f t="shared" si="3"/>
        <v>971</v>
      </c>
    </row>
    <row r="244" spans="1:28">
      <c r="A244">
        <f>VLOOKUP(B244,xwalk!$A$2:$D$1455,4,FALSE)</f>
        <v>2</v>
      </c>
      <c r="B244">
        <v>244</v>
      </c>
      <c r="C244">
        <v>5264</v>
      </c>
      <c r="D244">
        <v>7</v>
      </c>
      <c r="E244">
        <v>202</v>
      </c>
      <c r="F244">
        <v>281</v>
      </c>
      <c r="G244">
        <v>181</v>
      </c>
      <c r="H244">
        <v>337</v>
      </c>
      <c r="I244">
        <v>340</v>
      </c>
      <c r="J244">
        <v>755</v>
      </c>
      <c r="K244">
        <v>517</v>
      </c>
      <c r="L244">
        <v>673</v>
      </c>
      <c r="M244">
        <v>379</v>
      </c>
      <c r="N244">
        <v>527</v>
      </c>
      <c r="O244">
        <v>626</v>
      </c>
      <c r="P244">
        <v>527</v>
      </c>
      <c r="Q244">
        <v>660</v>
      </c>
      <c r="R244">
        <v>283</v>
      </c>
      <c r="S244">
        <v>5271</v>
      </c>
      <c r="T244">
        <v>156</v>
      </c>
      <c r="U244">
        <v>639</v>
      </c>
      <c r="V244">
        <v>278</v>
      </c>
      <c r="W244">
        <v>680</v>
      </c>
      <c r="X244">
        <v>1656</v>
      </c>
      <c r="Y244">
        <v>1862</v>
      </c>
      <c r="Z244">
        <v>2800</v>
      </c>
      <c r="AA244">
        <v>451</v>
      </c>
      <c r="AB244">
        <f t="shared" si="3"/>
        <v>2096</v>
      </c>
    </row>
    <row r="245" spans="1:28">
      <c r="A245">
        <f>VLOOKUP(B245,xwalk!$A$2:$D$1455,4,FALSE)</f>
        <v>2</v>
      </c>
      <c r="B245">
        <v>245</v>
      </c>
      <c r="C245">
        <v>3122</v>
      </c>
      <c r="D245">
        <v>46</v>
      </c>
      <c r="E245">
        <v>37</v>
      </c>
      <c r="F245">
        <v>50</v>
      </c>
      <c r="G245">
        <v>153</v>
      </c>
      <c r="H245">
        <v>192</v>
      </c>
      <c r="I245">
        <v>267</v>
      </c>
      <c r="J245">
        <v>569</v>
      </c>
      <c r="K245">
        <v>314</v>
      </c>
      <c r="L245">
        <v>437</v>
      </c>
      <c r="M245">
        <v>215</v>
      </c>
      <c r="N245">
        <v>302</v>
      </c>
      <c r="O245">
        <v>527</v>
      </c>
      <c r="P245">
        <v>270</v>
      </c>
      <c r="Q245">
        <v>363</v>
      </c>
      <c r="R245">
        <v>108</v>
      </c>
      <c r="S245">
        <v>3168</v>
      </c>
      <c r="T245">
        <v>67</v>
      </c>
      <c r="U245">
        <v>283</v>
      </c>
      <c r="V245">
        <v>125</v>
      </c>
      <c r="W245">
        <v>269</v>
      </c>
      <c r="X245">
        <v>1006</v>
      </c>
      <c r="Y245">
        <v>1418</v>
      </c>
      <c r="Z245">
        <v>1596</v>
      </c>
      <c r="AA245">
        <v>177</v>
      </c>
      <c r="AB245">
        <f t="shared" si="3"/>
        <v>1268</v>
      </c>
    </row>
    <row r="246" spans="1:28">
      <c r="A246">
        <f>VLOOKUP(B246,xwalk!$A$2:$D$1455,4,FALSE)</f>
        <v>2</v>
      </c>
      <c r="B246">
        <v>246</v>
      </c>
      <c r="C246">
        <v>8851</v>
      </c>
      <c r="D246">
        <v>87</v>
      </c>
      <c r="E246">
        <v>325</v>
      </c>
      <c r="F246">
        <v>377</v>
      </c>
      <c r="G246">
        <v>401</v>
      </c>
      <c r="H246">
        <v>416</v>
      </c>
      <c r="I246">
        <v>595</v>
      </c>
      <c r="J246">
        <v>1449</v>
      </c>
      <c r="K246">
        <v>893</v>
      </c>
      <c r="L246">
        <v>1260</v>
      </c>
      <c r="M246">
        <v>581</v>
      </c>
      <c r="N246">
        <v>829</v>
      </c>
      <c r="O246">
        <v>1104</v>
      </c>
      <c r="P246">
        <v>1179</v>
      </c>
      <c r="Q246">
        <v>878</v>
      </c>
      <c r="R246">
        <v>402</v>
      </c>
      <c r="S246">
        <v>8938</v>
      </c>
      <c r="T246">
        <v>238</v>
      </c>
      <c r="U246">
        <v>861</v>
      </c>
      <c r="V246">
        <v>271</v>
      </c>
      <c r="W246">
        <v>752</v>
      </c>
      <c r="X246">
        <v>2942</v>
      </c>
      <c r="Y246">
        <v>3874</v>
      </c>
      <c r="Z246">
        <v>4187</v>
      </c>
      <c r="AA246">
        <v>711</v>
      </c>
      <c r="AB246">
        <f t="shared" si="3"/>
        <v>3563</v>
      </c>
    </row>
    <row r="247" spans="1:28">
      <c r="A247">
        <f>VLOOKUP(B247,xwalk!$A$2:$D$1455,4,FALSE)</f>
        <v>2</v>
      </c>
      <c r="B247">
        <v>247</v>
      </c>
      <c r="C247">
        <v>3778</v>
      </c>
      <c r="D247">
        <v>19</v>
      </c>
      <c r="E247">
        <v>101</v>
      </c>
      <c r="F247">
        <v>262</v>
      </c>
      <c r="G247">
        <v>114</v>
      </c>
      <c r="H247">
        <v>233</v>
      </c>
      <c r="I247">
        <v>207</v>
      </c>
      <c r="J247">
        <v>479</v>
      </c>
      <c r="K247">
        <v>249</v>
      </c>
      <c r="L247">
        <v>461</v>
      </c>
      <c r="M247">
        <v>251</v>
      </c>
      <c r="N247">
        <v>435</v>
      </c>
      <c r="O247">
        <v>224</v>
      </c>
      <c r="P247">
        <v>532</v>
      </c>
      <c r="Q247">
        <v>434</v>
      </c>
      <c r="R247">
        <v>206</v>
      </c>
      <c r="S247">
        <v>3797</v>
      </c>
      <c r="T247">
        <v>175</v>
      </c>
      <c r="U247">
        <v>487</v>
      </c>
      <c r="V247">
        <v>179</v>
      </c>
      <c r="W247">
        <v>553</v>
      </c>
      <c r="X247">
        <v>1335</v>
      </c>
      <c r="Y247">
        <v>1068</v>
      </c>
      <c r="Z247">
        <v>2065</v>
      </c>
      <c r="AA247">
        <v>353</v>
      </c>
      <c r="AB247">
        <f t="shared" si="3"/>
        <v>1396</v>
      </c>
    </row>
    <row r="248" spans="1:28">
      <c r="A248">
        <f>VLOOKUP(B248,xwalk!$A$2:$D$1455,4,FALSE)</f>
        <v>2</v>
      </c>
      <c r="B248">
        <v>248</v>
      </c>
      <c r="C248">
        <v>7717</v>
      </c>
      <c r="D248">
        <v>0</v>
      </c>
      <c r="E248">
        <v>488</v>
      </c>
      <c r="F248">
        <v>1320</v>
      </c>
      <c r="G248">
        <v>373</v>
      </c>
      <c r="H248">
        <v>492</v>
      </c>
      <c r="I248">
        <v>339</v>
      </c>
      <c r="J248">
        <v>654</v>
      </c>
      <c r="K248">
        <v>1429</v>
      </c>
      <c r="L248">
        <v>1126</v>
      </c>
      <c r="M248">
        <v>513</v>
      </c>
      <c r="N248">
        <v>598</v>
      </c>
      <c r="O248">
        <v>616</v>
      </c>
      <c r="P248">
        <v>1814</v>
      </c>
      <c r="Q248">
        <v>851</v>
      </c>
      <c r="R248">
        <v>385</v>
      </c>
      <c r="S248">
        <v>7717</v>
      </c>
      <c r="T248">
        <v>230</v>
      </c>
      <c r="U248">
        <v>780</v>
      </c>
      <c r="V248">
        <v>339</v>
      </c>
      <c r="W248">
        <v>1716</v>
      </c>
      <c r="X248">
        <v>2870</v>
      </c>
      <c r="Y248">
        <v>1782</v>
      </c>
      <c r="Z248">
        <v>4307</v>
      </c>
      <c r="AA248">
        <v>625</v>
      </c>
      <c r="AB248">
        <f t="shared" si="3"/>
        <v>3666</v>
      </c>
    </row>
    <row r="249" spans="1:28">
      <c r="A249">
        <f>VLOOKUP(B249,xwalk!$A$2:$D$1455,4,FALSE)</f>
        <v>2</v>
      </c>
      <c r="B249">
        <v>249</v>
      </c>
      <c r="C249">
        <v>12877</v>
      </c>
      <c r="D249">
        <v>0</v>
      </c>
      <c r="E249">
        <v>754</v>
      </c>
      <c r="F249">
        <v>1450</v>
      </c>
      <c r="G249">
        <v>569</v>
      </c>
      <c r="H249">
        <v>626</v>
      </c>
      <c r="I249">
        <v>680</v>
      </c>
      <c r="J249">
        <v>1720</v>
      </c>
      <c r="K249">
        <v>2053</v>
      </c>
      <c r="L249">
        <v>1774</v>
      </c>
      <c r="M249">
        <v>881</v>
      </c>
      <c r="N249">
        <v>1091</v>
      </c>
      <c r="O249">
        <v>1183</v>
      </c>
      <c r="P249">
        <v>2438</v>
      </c>
      <c r="Q249">
        <v>1878</v>
      </c>
      <c r="R249">
        <v>300</v>
      </c>
      <c r="S249">
        <v>12877</v>
      </c>
      <c r="T249">
        <v>560</v>
      </c>
      <c r="U249">
        <v>1691</v>
      </c>
      <c r="V249">
        <v>573</v>
      </c>
      <c r="W249">
        <v>2166</v>
      </c>
      <c r="X249">
        <v>5159</v>
      </c>
      <c r="Y249">
        <v>2728</v>
      </c>
      <c r="Z249">
        <v>6621</v>
      </c>
      <c r="AA249">
        <v>1267</v>
      </c>
      <c r="AB249">
        <f t="shared" si="3"/>
        <v>5799</v>
      </c>
    </row>
    <row r="250" spans="1:28">
      <c r="A250">
        <f>VLOOKUP(B250,xwalk!$A$2:$D$1455,4,FALSE)</f>
        <v>2</v>
      </c>
      <c r="B250">
        <v>250</v>
      </c>
      <c r="C250">
        <v>5829</v>
      </c>
      <c r="D250">
        <v>106</v>
      </c>
      <c r="E250">
        <v>361</v>
      </c>
      <c r="F250">
        <v>670</v>
      </c>
      <c r="G250">
        <v>294</v>
      </c>
      <c r="H250">
        <v>298</v>
      </c>
      <c r="I250">
        <v>306</v>
      </c>
      <c r="J250">
        <v>632</v>
      </c>
      <c r="K250">
        <v>788</v>
      </c>
      <c r="L250">
        <v>915</v>
      </c>
      <c r="M250">
        <v>351</v>
      </c>
      <c r="N250">
        <v>507</v>
      </c>
      <c r="O250">
        <v>661</v>
      </c>
      <c r="P250">
        <v>1041</v>
      </c>
      <c r="Q250">
        <v>745</v>
      </c>
      <c r="R250">
        <v>114</v>
      </c>
      <c r="S250">
        <v>5935</v>
      </c>
      <c r="T250">
        <v>240</v>
      </c>
      <c r="U250">
        <v>666</v>
      </c>
      <c r="V250">
        <v>228</v>
      </c>
      <c r="W250">
        <v>890</v>
      </c>
      <c r="X250">
        <v>2351</v>
      </c>
      <c r="Y250">
        <v>1560</v>
      </c>
      <c r="Z250">
        <v>3117</v>
      </c>
      <c r="AA250">
        <v>468</v>
      </c>
      <c r="AB250">
        <f t="shared" si="3"/>
        <v>2561</v>
      </c>
    </row>
    <row r="251" spans="1:28">
      <c r="A251">
        <f>VLOOKUP(B251,xwalk!$A$2:$D$1455,4,FALSE)</f>
        <v>2</v>
      </c>
      <c r="B251">
        <v>251</v>
      </c>
      <c r="C251">
        <v>9725</v>
      </c>
      <c r="D251">
        <v>15</v>
      </c>
      <c r="E251">
        <v>1050</v>
      </c>
      <c r="F251">
        <v>1925</v>
      </c>
      <c r="G251">
        <v>360</v>
      </c>
      <c r="H251">
        <v>359</v>
      </c>
      <c r="I251">
        <v>509</v>
      </c>
      <c r="J251">
        <v>1257</v>
      </c>
      <c r="K251">
        <v>2656</v>
      </c>
      <c r="L251">
        <v>1860</v>
      </c>
      <c r="M251">
        <v>530</v>
      </c>
      <c r="N251">
        <v>414</v>
      </c>
      <c r="O251">
        <v>1428</v>
      </c>
      <c r="P251">
        <v>2755</v>
      </c>
      <c r="Q251">
        <v>1105</v>
      </c>
      <c r="R251">
        <v>172</v>
      </c>
      <c r="S251">
        <v>9740</v>
      </c>
      <c r="T251">
        <v>216</v>
      </c>
      <c r="U251">
        <v>615</v>
      </c>
      <c r="V251">
        <v>296</v>
      </c>
      <c r="W251">
        <v>1832</v>
      </c>
      <c r="X251">
        <v>4009</v>
      </c>
      <c r="Y251">
        <v>2772</v>
      </c>
      <c r="Z251">
        <v>5068</v>
      </c>
      <c r="AA251">
        <v>454</v>
      </c>
      <c r="AB251">
        <f t="shared" si="3"/>
        <v>5460</v>
      </c>
    </row>
    <row r="252" spans="1:28">
      <c r="A252">
        <f>VLOOKUP(B252,xwalk!$A$2:$D$1455,4,FALSE)</f>
        <v>2</v>
      </c>
      <c r="B252">
        <v>252</v>
      </c>
      <c r="C252">
        <v>5500</v>
      </c>
      <c r="D252">
        <v>0</v>
      </c>
      <c r="E252">
        <v>39</v>
      </c>
      <c r="F252">
        <v>57</v>
      </c>
      <c r="G252">
        <v>204</v>
      </c>
      <c r="H252">
        <v>271</v>
      </c>
      <c r="I252">
        <v>417</v>
      </c>
      <c r="J252">
        <v>1018</v>
      </c>
      <c r="K252">
        <v>252</v>
      </c>
      <c r="L252">
        <v>821</v>
      </c>
      <c r="M252">
        <v>318</v>
      </c>
      <c r="N252">
        <v>615</v>
      </c>
      <c r="O252">
        <v>561</v>
      </c>
      <c r="P252">
        <v>647</v>
      </c>
      <c r="Q252">
        <v>614</v>
      </c>
      <c r="R252">
        <v>184</v>
      </c>
      <c r="S252">
        <v>5500</v>
      </c>
      <c r="T252">
        <v>149</v>
      </c>
      <c r="U252">
        <v>714</v>
      </c>
      <c r="V252">
        <v>190</v>
      </c>
      <c r="W252">
        <v>410</v>
      </c>
      <c r="X252">
        <v>2068</v>
      </c>
      <c r="Y252">
        <v>1969</v>
      </c>
      <c r="Z252">
        <v>2722</v>
      </c>
      <c r="AA252">
        <v>442</v>
      </c>
      <c r="AB252">
        <f t="shared" si="3"/>
        <v>2006</v>
      </c>
    </row>
    <row r="253" spans="1:28">
      <c r="A253">
        <f>VLOOKUP(B253,xwalk!$A$2:$D$1455,4,FALSE)</f>
        <v>2</v>
      </c>
      <c r="B253">
        <v>253</v>
      </c>
      <c r="C253">
        <v>2563</v>
      </c>
      <c r="D253">
        <v>0</v>
      </c>
      <c r="E253">
        <v>69</v>
      </c>
      <c r="F253">
        <v>122</v>
      </c>
      <c r="G253">
        <v>139</v>
      </c>
      <c r="H253">
        <v>140</v>
      </c>
      <c r="I253">
        <v>180</v>
      </c>
      <c r="J253">
        <v>394</v>
      </c>
      <c r="K253">
        <v>218</v>
      </c>
      <c r="L253">
        <v>425</v>
      </c>
      <c r="M253">
        <v>171</v>
      </c>
      <c r="N253">
        <v>230</v>
      </c>
      <c r="O253">
        <v>328</v>
      </c>
      <c r="P253">
        <v>323</v>
      </c>
      <c r="Q253">
        <v>342</v>
      </c>
      <c r="R253">
        <v>51</v>
      </c>
      <c r="S253">
        <v>2563</v>
      </c>
      <c r="T253">
        <v>96</v>
      </c>
      <c r="U253">
        <v>327</v>
      </c>
      <c r="V253">
        <v>91</v>
      </c>
      <c r="W253">
        <v>252</v>
      </c>
      <c r="X253">
        <v>985</v>
      </c>
      <c r="Y253">
        <v>812</v>
      </c>
      <c r="Z253">
        <v>1299</v>
      </c>
      <c r="AA253">
        <v>227</v>
      </c>
      <c r="AB253">
        <f t="shared" si="3"/>
        <v>1044</v>
      </c>
    </row>
    <row r="254" spans="1:28">
      <c r="A254">
        <f>VLOOKUP(B254,xwalk!$A$2:$D$1455,4,FALSE)</f>
        <v>2</v>
      </c>
      <c r="B254">
        <v>254</v>
      </c>
      <c r="C254">
        <v>5292</v>
      </c>
      <c r="D254">
        <v>0</v>
      </c>
      <c r="E254">
        <v>18</v>
      </c>
      <c r="F254">
        <v>37</v>
      </c>
      <c r="G254">
        <v>181</v>
      </c>
      <c r="H254">
        <v>236</v>
      </c>
      <c r="I254">
        <v>416</v>
      </c>
      <c r="J254">
        <v>1010</v>
      </c>
      <c r="K254">
        <v>225</v>
      </c>
      <c r="L254">
        <v>737</v>
      </c>
      <c r="M254">
        <v>340</v>
      </c>
      <c r="N254">
        <v>596</v>
      </c>
      <c r="O254">
        <v>434</v>
      </c>
      <c r="P254">
        <v>674</v>
      </c>
      <c r="Q254">
        <v>612</v>
      </c>
      <c r="R254">
        <v>178</v>
      </c>
      <c r="S254">
        <v>5292</v>
      </c>
      <c r="T254">
        <v>164</v>
      </c>
      <c r="U254">
        <v>739</v>
      </c>
      <c r="V254">
        <v>196</v>
      </c>
      <c r="W254">
        <v>396</v>
      </c>
      <c r="X254">
        <v>2086</v>
      </c>
      <c r="Y254">
        <v>1711</v>
      </c>
      <c r="Z254">
        <v>2662</v>
      </c>
      <c r="AA254">
        <v>468</v>
      </c>
      <c r="AB254">
        <f t="shared" si="3"/>
        <v>1898</v>
      </c>
    </row>
    <row r="255" spans="1:28">
      <c r="A255">
        <f>VLOOKUP(B255,xwalk!$A$2:$D$1455,4,FALSE)</f>
        <v>2</v>
      </c>
      <c r="B255">
        <v>255</v>
      </c>
      <c r="C255">
        <v>3620</v>
      </c>
      <c r="D255">
        <v>5</v>
      </c>
      <c r="E255">
        <v>69</v>
      </c>
      <c r="F255">
        <v>84</v>
      </c>
      <c r="G255">
        <v>103</v>
      </c>
      <c r="H255">
        <v>184</v>
      </c>
      <c r="I255">
        <v>244</v>
      </c>
      <c r="J255">
        <v>710</v>
      </c>
      <c r="K255">
        <v>247</v>
      </c>
      <c r="L255">
        <v>551</v>
      </c>
      <c r="M255">
        <v>226</v>
      </c>
      <c r="N255">
        <v>370</v>
      </c>
      <c r="O255">
        <v>346</v>
      </c>
      <c r="P255">
        <v>488</v>
      </c>
      <c r="Q255">
        <v>409</v>
      </c>
      <c r="R255">
        <v>151</v>
      </c>
      <c r="S255">
        <v>3625</v>
      </c>
      <c r="T255">
        <v>134</v>
      </c>
      <c r="U255">
        <v>465</v>
      </c>
      <c r="V255">
        <v>147</v>
      </c>
      <c r="W255">
        <v>358</v>
      </c>
      <c r="X255">
        <v>1333</v>
      </c>
      <c r="Y255">
        <v>1188</v>
      </c>
      <c r="Z255">
        <v>1871</v>
      </c>
      <c r="AA255">
        <v>313</v>
      </c>
      <c r="AB255">
        <f t="shared" si="3"/>
        <v>1394</v>
      </c>
    </row>
    <row r="256" spans="1:28">
      <c r="A256">
        <f>VLOOKUP(B256,xwalk!$A$2:$D$1455,4,FALSE)</f>
        <v>2</v>
      </c>
      <c r="B256">
        <v>256</v>
      </c>
      <c r="C256">
        <v>6119</v>
      </c>
      <c r="D256">
        <v>66</v>
      </c>
      <c r="E256">
        <v>552</v>
      </c>
      <c r="F256">
        <v>741</v>
      </c>
      <c r="G256">
        <v>291</v>
      </c>
      <c r="H256">
        <v>331</v>
      </c>
      <c r="I256">
        <v>408</v>
      </c>
      <c r="J256">
        <v>1115</v>
      </c>
      <c r="K256">
        <v>1700</v>
      </c>
      <c r="L256">
        <v>1142</v>
      </c>
      <c r="M256">
        <v>315</v>
      </c>
      <c r="N256">
        <v>281</v>
      </c>
      <c r="O256">
        <v>1133</v>
      </c>
      <c r="P256">
        <v>1446</v>
      </c>
      <c r="Q256">
        <v>782</v>
      </c>
      <c r="R256">
        <v>77</v>
      </c>
      <c r="S256">
        <v>6185</v>
      </c>
      <c r="T256">
        <v>120</v>
      </c>
      <c r="U256">
        <v>295</v>
      </c>
      <c r="V256">
        <v>125</v>
      </c>
      <c r="W256">
        <v>689</v>
      </c>
      <c r="X256">
        <v>2005</v>
      </c>
      <c r="Y256">
        <v>2951</v>
      </c>
      <c r="Z256">
        <v>3033</v>
      </c>
      <c r="AA256">
        <v>189</v>
      </c>
      <c r="AB256">
        <f t="shared" si="3"/>
        <v>3438</v>
      </c>
    </row>
    <row r="257" spans="1:28">
      <c r="A257">
        <f>VLOOKUP(B257,xwalk!$A$2:$D$1455,4,FALSE)</f>
        <v>2</v>
      </c>
      <c r="B257">
        <v>257</v>
      </c>
      <c r="C257">
        <v>6218</v>
      </c>
      <c r="D257">
        <v>105</v>
      </c>
      <c r="E257">
        <v>423</v>
      </c>
      <c r="F257">
        <v>452</v>
      </c>
      <c r="G257">
        <v>289</v>
      </c>
      <c r="H257">
        <v>269</v>
      </c>
      <c r="I257">
        <v>470</v>
      </c>
      <c r="J257">
        <v>1230</v>
      </c>
      <c r="K257">
        <v>1453</v>
      </c>
      <c r="L257">
        <v>969</v>
      </c>
      <c r="M257">
        <v>327</v>
      </c>
      <c r="N257">
        <v>384</v>
      </c>
      <c r="O257">
        <v>1141</v>
      </c>
      <c r="P257">
        <v>918</v>
      </c>
      <c r="Q257">
        <v>583</v>
      </c>
      <c r="R257">
        <v>491</v>
      </c>
      <c r="S257">
        <v>6323</v>
      </c>
      <c r="T257">
        <v>168</v>
      </c>
      <c r="U257">
        <v>501</v>
      </c>
      <c r="V257">
        <v>204</v>
      </c>
      <c r="W257">
        <v>797</v>
      </c>
      <c r="X257">
        <v>2019</v>
      </c>
      <c r="Y257">
        <v>2634</v>
      </c>
      <c r="Z257">
        <v>2747</v>
      </c>
      <c r="AA257">
        <v>423</v>
      </c>
      <c r="AB257">
        <f t="shared" si="3"/>
        <v>3133</v>
      </c>
    </row>
    <row r="258" spans="1:28">
      <c r="A258">
        <f>VLOOKUP(B258,xwalk!$A$2:$D$1455,4,FALSE)</f>
        <v>2</v>
      </c>
      <c r="B258">
        <v>258</v>
      </c>
      <c r="C258">
        <v>7249</v>
      </c>
      <c r="D258">
        <v>55</v>
      </c>
      <c r="E258">
        <v>582</v>
      </c>
      <c r="F258">
        <v>779</v>
      </c>
      <c r="G258">
        <v>343</v>
      </c>
      <c r="H258">
        <v>379</v>
      </c>
      <c r="I258">
        <v>384</v>
      </c>
      <c r="J258">
        <v>1102</v>
      </c>
      <c r="K258">
        <v>1554</v>
      </c>
      <c r="L258">
        <v>1094</v>
      </c>
      <c r="M258">
        <v>427</v>
      </c>
      <c r="N258">
        <v>494</v>
      </c>
      <c r="O258">
        <v>1054</v>
      </c>
      <c r="P258">
        <v>1166</v>
      </c>
      <c r="Q258">
        <v>740</v>
      </c>
      <c r="R258">
        <v>609</v>
      </c>
      <c r="S258">
        <v>7304</v>
      </c>
      <c r="T258">
        <v>205</v>
      </c>
      <c r="U258">
        <v>447</v>
      </c>
      <c r="V258">
        <v>387</v>
      </c>
      <c r="W258">
        <v>1342</v>
      </c>
      <c r="X258">
        <v>2468</v>
      </c>
      <c r="Y258">
        <v>2455</v>
      </c>
      <c r="Z258">
        <v>3457</v>
      </c>
      <c r="AA258">
        <v>449</v>
      </c>
      <c r="AB258">
        <f t="shared" si="3"/>
        <v>3569</v>
      </c>
    </row>
    <row r="259" spans="1:28">
      <c r="A259">
        <f>VLOOKUP(B259,xwalk!$A$2:$D$1455,4,FALSE)</f>
        <v>2</v>
      </c>
      <c r="B259">
        <v>259</v>
      </c>
      <c r="C259">
        <v>4660</v>
      </c>
      <c r="D259">
        <v>225</v>
      </c>
      <c r="E259">
        <v>116</v>
      </c>
      <c r="F259">
        <v>141</v>
      </c>
      <c r="G259">
        <v>260</v>
      </c>
      <c r="H259">
        <v>339</v>
      </c>
      <c r="I259">
        <v>457</v>
      </c>
      <c r="J259">
        <v>895</v>
      </c>
      <c r="K259">
        <v>929</v>
      </c>
      <c r="L259">
        <v>628</v>
      </c>
      <c r="M259">
        <v>251</v>
      </c>
      <c r="N259">
        <v>400</v>
      </c>
      <c r="O259">
        <v>523</v>
      </c>
      <c r="P259">
        <v>783</v>
      </c>
      <c r="Q259">
        <v>593</v>
      </c>
      <c r="R259">
        <v>309</v>
      </c>
      <c r="S259">
        <v>4885</v>
      </c>
      <c r="T259">
        <v>190</v>
      </c>
      <c r="U259">
        <v>410</v>
      </c>
      <c r="V259">
        <v>298</v>
      </c>
      <c r="W259">
        <v>889</v>
      </c>
      <c r="X259">
        <v>1599</v>
      </c>
      <c r="Y259">
        <v>1499</v>
      </c>
      <c r="Z259">
        <v>2583</v>
      </c>
      <c r="AA259">
        <v>359</v>
      </c>
      <c r="AB259">
        <f t="shared" ref="AB259:AB322" si="4">SUM(K259:N259)</f>
        <v>2208</v>
      </c>
    </row>
    <row r="260" spans="1:28">
      <c r="A260">
        <f>VLOOKUP(B260,xwalk!$A$2:$D$1455,4,FALSE)</f>
        <v>2</v>
      </c>
      <c r="B260">
        <v>260</v>
      </c>
      <c r="C260">
        <v>7580</v>
      </c>
      <c r="D260">
        <v>193</v>
      </c>
      <c r="E260">
        <v>133</v>
      </c>
      <c r="F260">
        <v>195</v>
      </c>
      <c r="G260">
        <v>296</v>
      </c>
      <c r="H260">
        <v>285</v>
      </c>
      <c r="I260">
        <v>415</v>
      </c>
      <c r="J260">
        <v>956</v>
      </c>
      <c r="K260">
        <v>459</v>
      </c>
      <c r="L260">
        <v>560</v>
      </c>
      <c r="M260">
        <v>325</v>
      </c>
      <c r="N260">
        <v>936</v>
      </c>
      <c r="O260">
        <v>267</v>
      </c>
      <c r="P260">
        <v>597</v>
      </c>
      <c r="Q260">
        <v>569</v>
      </c>
      <c r="R260">
        <v>847</v>
      </c>
      <c r="S260">
        <v>7773</v>
      </c>
      <c r="T260">
        <v>408</v>
      </c>
      <c r="U260">
        <v>1255</v>
      </c>
      <c r="V260">
        <v>779</v>
      </c>
      <c r="W260">
        <v>956</v>
      </c>
      <c r="X260">
        <v>3031</v>
      </c>
      <c r="Y260">
        <v>1344</v>
      </c>
      <c r="Z260">
        <v>3773</v>
      </c>
      <c r="AA260">
        <v>977</v>
      </c>
      <c r="AB260">
        <f t="shared" si="4"/>
        <v>2280</v>
      </c>
    </row>
    <row r="261" spans="1:28">
      <c r="A261">
        <f>VLOOKUP(B261,xwalk!$A$2:$D$1455,4,FALSE)</f>
        <v>2</v>
      </c>
      <c r="B261">
        <v>261</v>
      </c>
      <c r="C261">
        <v>4057</v>
      </c>
      <c r="D261">
        <v>21</v>
      </c>
      <c r="E261">
        <v>24</v>
      </c>
      <c r="F261">
        <v>51</v>
      </c>
      <c r="G261">
        <v>194</v>
      </c>
      <c r="H261">
        <v>152</v>
      </c>
      <c r="I261">
        <v>285</v>
      </c>
      <c r="J261">
        <v>694</v>
      </c>
      <c r="K261">
        <v>290</v>
      </c>
      <c r="L261">
        <v>404</v>
      </c>
      <c r="M261">
        <v>248</v>
      </c>
      <c r="N261">
        <v>458</v>
      </c>
      <c r="O261">
        <v>162</v>
      </c>
      <c r="P261">
        <v>393</v>
      </c>
      <c r="Q261">
        <v>559</v>
      </c>
      <c r="R261">
        <v>286</v>
      </c>
      <c r="S261">
        <v>4078</v>
      </c>
      <c r="T261">
        <v>205</v>
      </c>
      <c r="U261">
        <v>611</v>
      </c>
      <c r="V261">
        <v>278</v>
      </c>
      <c r="W261">
        <v>489</v>
      </c>
      <c r="X261">
        <v>1707</v>
      </c>
      <c r="Y261">
        <v>788</v>
      </c>
      <c r="Z261">
        <v>1933</v>
      </c>
      <c r="AA261">
        <v>474</v>
      </c>
      <c r="AB261">
        <f t="shared" si="4"/>
        <v>1400</v>
      </c>
    </row>
    <row r="262" spans="1:28">
      <c r="A262">
        <f>VLOOKUP(B262,xwalk!$A$2:$D$1455,4,FALSE)</f>
        <v>2</v>
      </c>
      <c r="B262">
        <v>262</v>
      </c>
      <c r="C262">
        <v>4595</v>
      </c>
      <c r="D262">
        <v>148</v>
      </c>
      <c r="E262">
        <v>30</v>
      </c>
      <c r="F262">
        <v>45</v>
      </c>
      <c r="G262">
        <v>171</v>
      </c>
      <c r="H262">
        <v>172</v>
      </c>
      <c r="I262">
        <v>291</v>
      </c>
      <c r="J262">
        <v>830</v>
      </c>
      <c r="K262">
        <v>292</v>
      </c>
      <c r="L262">
        <v>453</v>
      </c>
      <c r="M262">
        <v>276</v>
      </c>
      <c r="N262">
        <v>518</v>
      </c>
      <c r="O262">
        <v>271</v>
      </c>
      <c r="P262">
        <v>489</v>
      </c>
      <c r="Q262">
        <v>318</v>
      </c>
      <c r="R262">
        <v>461</v>
      </c>
      <c r="S262">
        <v>4743</v>
      </c>
      <c r="T262">
        <v>232</v>
      </c>
      <c r="U262">
        <v>710</v>
      </c>
      <c r="V262">
        <v>376</v>
      </c>
      <c r="W262">
        <v>596</v>
      </c>
      <c r="X262">
        <v>2014</v>
      </c>
      <c r="Y262">
        <v>815</v>
      </c>
      <c r="Z262">
        <v>2295</v>
      </c>
      <c r="AA262">
        <v>528</v>
      </c>
      <c r="AB262">
        <f t="shared" si="4"/>
        <v>1539</v>
      </c>
    </row>
    <row r="263" spans="1:28">
      <c r="A263">
        <f>VLOOKUP(B263,xwalk!$A$2:$D$1455,4,FALSE)</f>
        <v>2</v>
      </c>
      <c r="B263">
        <v>263</v>
      </c>
      <c r="C263">
        <v>2641</v>
      </c>
      <c r="D263">
        <v>124</v>
      </c>
      <c r="E263">
        <v>10</v>
      </c>
      <c r="F263">
        <v>37</v>
      </c>
      <c r="G263">
        <v>59</v>
      </c>
      <c r="H263">
        <v>69</v>
      </c>
      <c r="I263">
        <v>185</v>
      </c>
      <c r="J263">
        <v>456</v>
      </c>
      <c r="K263">
        <v>127</v>
      </c>
      <c r="L263">
        <v>205</v>
      </c>
      <c r="M263">
        <v>165</v>
      </c>
      <c r="N263">
        <v>319</v>
      </c>
      <c r="O263">
        <v>146</v>
      </c>
      <c r="P263">
        <v>147</v>
      </c>
      <c r="Q263">
        <v>249</v>
      </c>
      <c r="R263">
        <v>274</v>
      </c>
      <c r="S263">
        <v>2765</v>
      </c>
      <c r="T263">
        <v>123</v>
      </c>
      <c r="U263">
        <v>394</v>
      </c>
      <c r="V263">
        <v>151</v>
      </c>
      <c r="W263">
        <v>285</v>
      </c>
      <c r="X263">
        <v>1090</v>
      </c>
      <c r="Y263">
        <v>722</v>
      </c>
      <c r="Z263">
        <v>1277</v>
      </c>
      <c r="AA263">
        <v>300</v>
      </c>
      <c r="AB263">
        <f t="shared" si="4"/>
        <v>816</v>
      </c>
    </row>
    <row r="264" spans="1:28">
      <c r="A264">
        <f>VLOOKUP(B264,xwalk!$A$2:$D$1455,4,FALSE)</f>
        <v>2</v>
      </c>
      <c r="B264">
        <v>264</v>
      </c>
      <c r="C264">
        <v>2924</v>
      </c>
      <c r="D264">
        <v>114</v>
      </c>
      <c r="E264">
        <v>10</v>
      </c>
      <c r="F264">
        <v>42</v>
      </c>
      <c r="G264">
        <v>96</v>
      </c>
      <c r="H264">
        <v>98</v>
      </c>
      <c r="I264">
        <v>185</v>
      </c>
      <c r="J264">
        <v>591</v>
      </c>
      <c r="K264">
        <v>158</v>
      </c>
      <c r="L264">
        <v>337</v>
      </c>
      <c r="M264">
        <v>202</v>
      </c>
      <c r="N264">
        <v>325</v>
      </c>
      <c r="O264">
        <v>136</v>
      </c>
      <c r="P264">
        <v>199</v>
      </c>
      <c r="Q264">
        <v>319</v>
      </c>
      <c r="R264">
        <v>368</v>
      </c>
      <c r="S264">
        <v>3038</v>
      </c>
      <c r="T264">
        <v>110</v>
      </c>
      <c r="U264">
        <v>352</v>
      </c>
      <c r="V264">
        <v>207</v>
      </c>
      <c r="W264">
        <v>310</v>
      </c>
      <c r="X264">
        <v>1233</v>
      </c>
      <c r="Y264">
        <v>826</v>
      </c>
      <c r="Z264">
        <v>1442</v>
      </c>
      <c r="AA264">
        <v>274</v>
      </c>
      <c r="AB264">
        <f t="shared" si="4"/>
        <v>1022</v>
      </c>
    </row>
    <row r="265" spans="1:28">
      <c r="A265">
        <f>VLOOKUP(B265,xwalk!$A$2:$D$1455,4,FALSE)</f>
        <v>2</v>
      </c>
      <c r="B265">
        <v>265</v>
      </c>
      <c r="C265">
        <v>4208</v>
      </c>
      <c r="D265">
        <v>0</v>
      </c>
      <c r="E265">
        <v>108</v>
      </c>
      <c r="F265">
        <v>118</v>
      </c>
      <c r="G265">
        <v>267</v>
      </c>
      <c r="H265">
        <v>250</v>
      </c>
      <c r="I265">
        <v>384</v>
      </c>
      <c r="J265">
        <v>1155</v>
      </c>
      <c r="K265">
        <v>1002</v>
      </c>
      <c r="L265">
        <v>852</v>
      </c>
      <c r="M265">
        <v>264</v>
      </c>
      <c r="N265">
        <v>164</v>
      </c>
      <c r="O265">
        <v>615</v>
      </c>
      <c r="P265">
        <v>891</v>
      </c>
      <c r="Q265">
        <v>686</v>
      </c>
      <c r="R265">
        <v>90</v>
      </c>
      <c r="S265">
        <v>4208</v>
      </c>
      <c r="T265">
        <v>109</v>
      </c>
      <c r="U265">
        <v>212</v>
      </c>
      <c r="V265">
        <v>209</v>
      </c>
      <c r="W265">
        <v>838</v>
      </c>
      <c r="X265">
        <v>1814</v>
      </c>
      <c r="Y265">
        <v>1026</v>
      </c>
      <c r="Z265">
        <v>2032</v>
      </c>
      <c r="AA265">
        <v>194</v>
      </c>
      <c r="AB265">
        <f t="shared" si="4"/>
        <v>2282</v>
      </c>
    </row>
    <row r="266" spans="1:28">
      <c r="A266">
        <f>VLOOKUP(B266,xwalk!$A$2:$D$1455,4,FALSE)</f>
        <v>2</v>
      </c>
      <c r="B266">
        <v>266</v>
      </c>
      <c r="C266">
        <v>8016</v>
      </c>
      <c r="D266">
        <v>0</v>
      </c>
      <c r="E266">
        <v>213</v>
      </c>
      <c r="F266">
        <v>240</v>
      </c>
      <c r="G266">
        <v>479</v>
      </c>
      <c r="H266">
        <v>456</v>
      </c>
      <c r="I266">
        <v>675</v>
      </c>
      <c r="J266">
        <v>1643</v>
      </c>
      <c r="K266">
        <v>1194</v>
      </c>
      <c r="L266">
        <v>1360</v>
      </c>
      <c r="M266">
        <v>645</v>
      </c>
      <c r="N266">
        <v>507</v>
      </c>
      <c r="O266">
        <v>761</v>
      </c>
      <c r="P266">
        <v>1403</v>
      </c>
      <c r="Q266">
        <v>1330</v>
      </c>
      <c r="R266">
        <v>212</v>
      </c>
      <c r="S266">
        <v>8016</v>
      </c>
      <c r="T266">
        <v>306</v>
      </c>
      <c r="U266">
        <v>740</v>
      </c>
      <c r="V266">
        <v>460</v>
      </c>
      <c r="W266">
        <v>1485</v>
      </c>
      <c r="X266">
        <v>3242</v>
      </c>
      <c r="Y266">
        <v>1783</v>
      </c>
      <c r="Z266">
        <v>3925</v>
      </c>
      <c r="AA266">
        <v>602</v>
      </c>
      <c r="AB266">
        <f t="shared" si="4"/>
        <v>3706</v>
      </c>
    </row>
    <row r="267" spans="1:28">
      <c r="A267">
        <f>VLOOKUP(B267,xwalk!$A$2:$D$1455,4,FALSE)</f>
        <v>2</v>
      </c>
      <c r="B267">
        <v>267</v>
      </c>
      <c r="C267">
        <v>3453</v>
      </c>
      <c r="D267">
        <v>52</v>
      </c>
      <c r="E267">
        <v>68</v>
      </c>
      <c r="F267">
        <v>78</v>
      </c>
      <c r="G267">
        <v>172</v>
      </c>
      <c r="H267">
        <v>202</v>
      </c>
      <c r="I267">
        <v>239</v>
      </c>
      <c r="J267">
        <v>584</v>
      </c>
      <c r="K267">
        <v>250</v>
      </c>
      <c r="L267">
        <v>505</v>
      </c>
      <c r="M267">
        <v>253</v>
      </c>
      <c r="N267">
        <v>335</v>
      </c>
      <c r="O267">
        <v>312</v>
      </c>
      <c r="P267">
        <v>432</v>
      </c>
      <c r="Q267">
        <v>531</v>
      </c>
      <c r="R267">
        <v>68</v>
      </c>
      <c r="S267">
        <v>3505</v>
      </c>
      <c r="T267">
        <v>101</v>
      </c>
      <c r="U267">
        <v>464</v>
      </c>
      <c r="V267">
        <v>150</v>
      </c>
      <c r="W267">
        <v>325</v>
      </c>
      <c r="X267">
        <v>1517</v>
      </c>
      <c r="Y267">
        <v>948</v>
      </c>
      <c r="Z267">
        <v>1706</v>
      </c>
      <c r="AA267">
        <v>308</v>
      </c>
      <c r="AB267">
        <f t="shared" si="4"/>
        <v>1343</v>
      </c>
    </row>
    <row r="268" spans="1:28">
      <c r="A268">
        <f>VLOOKUP(B268,xwalk!$A$2:$D$1455,4,FALSE)</f>
        <v>2</v>
      </c>
      <c r="B268">
        <v>268</v>
      </c>
      <c r="C268">
        <v>3930</v>
      </c>
      <c r="D268">
        <v>0</v>
      </c>
      <c r="E268">
        <v>49</v>
      </c>
      <c r="F268">
        <v>64</v>
      </c>
      <c r="G268">
        <v>173</v>
      </c>
      <c r="H268">
        <v>183</v>
      </c>
      <c r="I268">
        <v>321</v>
      </c>
      <c r="J268">
        <v>712</v>
      </c>
      <c r="K268">
        <v>273</v>
      </c>
      <c r="L268">
        <v>532</v>
      </c>
      <c r="M268">
        <v>310</v>
      </c>
      <c r="N268">
        <v>387</v>
      </c>
      <c r="O268">
        <v>278</v>
      </c>
      <c r="P268">
        <v>520</v>
      </c>
      <c r="Q268">
        <v>484</v>
      </c>
      <c r="R268">
        <v>220</v>
      </c>
      <c r="S268">
        <v>3930</v>
      </c>
      <c r="T268">
        <v>143</v>
      </c>
      <c r="U268">
        <v>461</v>
      </c>
      <c r="V268">
        <v>229</v>
      </c>
      <c r="W268">
        <v>419</v>
      </c>
      <c r="X268">
        <v>1729</v>
      </c>
      <c r="Y268">
        <v>949</v>
      </c>
      <c r="Z268">
        <v>1954</v>
      </c>
      <c r="AA268">
        <v>340</v>
      </c>
      <c r="AB268">
        <f t="shared" si="4"/>
        <v>1502</v>
      </c>
    </row>
    <row r="269" spans="1:28">
      <c r="A269">
        <f>VLOOKUP(B269,xwalk!$A$2:$D$1455,4,FALSE)</f>
        <v>2</v>
      </c>
      <c r="B269">
        <v>269</v>
      </c>
      <c r="C269">
        <v>3424</v>
      </c>
      <c r="D269">
        <v>18</v>
      </c>
      <c r="E269">
        <v>29</v>
      </c>
      <c r="F269">
        <v>59</v>
      </c>
      <c r="G269">
        <v>188</v>
      </c>
      <c r="H269">
        <v>185</v>
      </c>
      <c r="I269">
        <v>299</v>
      </c>
      <c r="J269">
        <v>642</v>
      </c>
      <c r="K269">
        <v>333</v>
      </c>
      <c r="L269">
        <v>519</v>
      </c>
      <c r="M269">
        <v>246</v>
      </c>
      <c r="N269">
        <v>304</v>
      </c>
      <c r="O269">
        <v>269</v>
      </c>
      <c r="P269">
        <v>596</v>
      </c>
      <c r="Q269">
        <v>375</v>
      </c>
      <c r="R269">
        <v>162</v>
      </c>
      <c r="S269">
        <v>3442</v>
      </c>
      <c r="T269">
        <v>124</v>
      </c>
      <c r="U269">
        <v>400</v>
      </c>
      <c r="V269">
        <v>226</v>
      </c>
      <c r="W269">
        <v>502</v>
      </c>
      <c r="X269">
        <v>1471</v>
      </c>
      <c r="Y269">
        <v>719</v>
      </c>
      <c r="Z269">
        <v>1714</v>
      </c>
      <c r="AA269">
        <v>285</v>
      </c>
      <c r="AB269">
        <f t="shared" si="4"/>
        <v>1402</v>
      </c>
    </row>
    <row r="270" spans="1:28">
      <c r="A270">
        <f>VLOOKUP(B270,xwalk!$A$2:$D$1455,4,FALSE)</f>
        <v>2</v>
      </c>
      <c r="B270">
        <v>270</v>
      </c>
      <c r="C270">
        <v>3339</v>
      </c>
      <c r="D270">
        <v>0</v>
      </c>
      <c r="E270">
        <v>127</v>
      </c>
      <c r="F270">
        <v>189</v>
      </c>
      <c r="G270">
        <v>187</v>
      </c>
      <c r="H270">
        <v>193</v>
      </c>
      <c r="I270">
        <v>240</v>
      </c>
      <c r="J270">
        <v>539</v>
      </c>
      <c r="K270">
        <v>414</v>
      </c>
      <c r="L270">
        <v>554</v>
      </c>
      <c r="M270">
        <v>273</v>
      </c>
      <c r="N270">
        <v>234</v>
      </c>
      <c r="O270">
        <v>290</v>
      </c>
      <c r="P270">
        <v>627</v>
      </c>
      <c r="Q270">
        <v>470</v>
      </c>
      <c r="R270">
        <v>88</v>
      </c>
      <c r="S270">
        <v>3339</v>
      </c>
      <c r="T270">
        <v>110</v>
      </c>
      <c r="U270">
        <v>381</v>
      </c>
      <c r="V270">
        <v>202</v>
      </c>
      <c r="W270">
        <v>591</v>
      </c>
      <c r="X270">
        <v>1381</v>
      </c>
      <c r="Y270">
        <v>674</v>
      </c>
      <c r="Z270">
        <v>1613</v>
      </c>
      <c r="AA270">
        <v>275</v>
      </c>
      <c r="AB270">
        <f t="shared" si="4"/>
        <v>1475</v>
      </c>
    </row>
    <row r="271" spans="1:28">
      <c r="A271">
        <f>VLOOKUP(B271,xwalk!$A$2:$D$1455,4,FALSE)</f>
        <v>2</v>
      </c>
      <c r="B271">
        <v>271</v>
      </c>
      <c r="C271">
        <v>3537</v>
      </c>
      <c r="D271">
        <v>0</v>
      </c>
      <c r="E271">
        <v>19</v>
      </c>
      <c r="F271">
        <v>42</v>
      </c>
      <c r="G271">
        <v>183</v>
      </c>
      <c r="H271">
        <v>211</v>
      </c>
      <c r="I271">
        <v>265</v>
      </c>
      <c r="J271">
        <v>702</v>
      </c>
      <c r="K271">
        <v>298</v>
      </c>
      <c r="L271">
        <v>545</v>
      </c>
      <c r="M271">
        <v>264</v>
      </c>
      <c r="N271">
        <v>315</v>
      </c>
      <c r="O271">
        <v>313</v>
      </c>
      <c r="P271">
        <v>449</v>
      </c>
      <c r="Q271">
        <v>496</v>
      </c>
      <c r="R271">
        <v>164</v>
      </c>
      <c r="S271">
        <v>3537</v>
      </c>
      <c r="T271">
        <v>131</v>
      </c>
      <c r="U271">
        <v>406</v>
      </c>
      <c r="V271">
        <v>236</v>
      </c>
      <c r="W271">
        <v>384</v>
      </c>
      <c r="X271">
        <v>1633</v>
      </c>
      <c r="Y271">
        <v>747</v>
      </c>
      <c r="Z271">
        <v>1694</v>
      </c>
      <c r="AA271">
        <v>314</v>
      </c>
      <c r="AB271">
        <f t="shared" si="4"/>
        <v>1422</v>
      </c>
    </row>
    <row r="272" spans="1:28">
      <c r="A272">
        <f>VLOOKUP(B272,xwalk!$A$2:$D$1455,4,FALSE)</f>
        <v>2</v>
      </c>
      <c r="B272">
        <v>272</v>
      </c>
      <c r="C272">
        <v>2470</v>
      </c>
      <c r="D272">
        <v>3</v>
      </c>
      <c r="E272">
        <v>7</v>
      </c>
      <c r="F272">
        <v>20</v>
      </c>
      <c r="G272">
        <v>108</v>
      </c>
      <c r="H272">
        <v>123</v>
      </c>
      <c r="I272">
        <v>164</v>
      </c>
      <c r="J272">
        <v>447</v>
      </c>
      <c r="K272">
        <v>107</v>
      </c>
      <c r="L272">
        <v>290</v>
      </c>
      <c r="M272">
        <v>196</v>
      </c>
      <c r="N272">
        <v>276</v>
      </c>
      <c r="O272">
        <v>205</v>
      </c>
      <c r="P272">
        <v>293</v>
      </c>
      <c r="Q272">
        <v>347</v>
      </c>
      <c r="R272">
        <v>24</v>
      </c>
      <c r="S272">
        <v>2473</v>
      </c>
      <c r="T272">
        <v>96</v>
      </c>
      <c r="U272">
        <v>369</v>
      </c>
      <c r="V272">
        <v>124</v>
      </c>
      <c r="W272">
        <v>175</v>
      </c>
      <c r="X272">
        <v>1175</v>
      </c>
      <c r="Y272">
        <v>534</v>
      </c>
      <c r="Z272">
        <v>1207</v>
      </c>
      <c r="AA272">
        <v>251</v>
      </c>
      <c r="AB272">
        <f t="shared" si="4"/>
        <v>869</v>
      </c>
    </row>
    <row r="273" spans="1:28">
      <c r="A273">
        <f>VLOOKUP(B273,xwalk!$A$2:$D$1455,4,FALSE)</f>
        <v>2</v>
      </c>
      <c r="B273">
        <v>273</v>
      </c>
      <c r="C273">
        <v>3883</v>
      </c>
      <c r="D273">
        <v>9</v>
      </c>
      <c r="E273">
        <v>58</v>
      </c>
      <c r="F273">
        <v>76</v>
      </c>
      <c r="G273">
        <v>208</v>
      </c>
      <c r="H273">
        <v>182</v>
      </c>
      <c r="I273">
        <v>273</v>
      </c>
      <c r="J273">
        <v>708</v>
      </c>
      <c r="K273">
        <v>292</v>
      </c>
      <c r="L273">
        <v>544</v>
      </c>
      <c r="M273">
        <v>287</v>
      </c>
      <c r="N273">
        <v>382</v>
      </c>
      <c r="O273">
        <v>319</v>
      </c>
      <c r="P273">
        <v>651</v>
      </c>
      <c r="Q273">
        <v>488</v>
      </c>
      <c r="R273">
        <v>47</v>
      </c>
      <c r="S273">
        <v>3892</v>
      </c>
      <c r="T273">
        <v>178</v>
      </c>
      <c r="U273">
        <v>596</v>
      </c>
      <c r="V273">
        <v>213</v>
      </c>
      <c r="W273">
        <v>559</v>
      </c>
      <c r="X273">
        <v>1911</v>
      </c>
      <c r="Y273">
        <v>435</v>
      </c>
      <c r="Z273">
        <v>1928</v>
      </c>
      <c r="AA273">
        <v>432</v>
      </c>
      <c r="AB273">
        <f t="shared" si="4"/>
        <v>1505</v>
      </c>
    </row>
    <row r="274" spans="1:28">
      <c r="A274">
        <f>VLOOKUP(B274,xwalk!$A$2:$D$1455,4,FALSE)</f>
        <v>2</v>
      </c>
      <c r="B274">
        <v>274</v>
      </c>
      <c r="C274">
        <v>9621</v>
      </c>
      <c r="D274">
        <v>0</v>
      </c>
      <c r="E274">
        <v>127</v>
      </c>
      <c r="F274">
        <v>247</v>
      </c>
      <c r="G274">
        <v>393</v>
      </c>
      <c r="H274">
        <v>406</v>
      </c>
      <c r="I274">
        <v>755</v>
      </c>
      <c r="J274">
        <v>2118</v>
      </c>
      <c r="K274">
        <v>1241</v>
      </c>
      <c r="L274">
        <v>1297</v>
      </c>
      <c r="M274">
        <v>658</v>
      </c>
      <c r="N274">
        <v>850</v>
      </c>
      <c r="O274">
        <v>619</v>
      </c>
      <c r="P274">
        <v>1129</v>
      </c>
      <c r="Q274">
        <v>1545</v>
      </c>
      <c r="R274">
        <v>753</v>
      </c>
      <c r="S274">
        <v>9621</v>
      </c>
      <c r="T274">
        <v>424</v>
      </c>
      <c r="U274">
        <v>1056</v>
      </c>
      <c r="V274">
        <v>556</v>
      </c>
      <c r="W274">
        <v>1509</v>
      </c>
      <c r="X274">
        <v>3883</v>
      </c>
      <c r="Y274">
        <v>2193</v>
      </c>
      <c r="Z274">
        <v>4682</v>
      </c>
      <c r="AA274">
        <v>866</v>
      </c>
      <c r="AB274">
        <f t="shared" si="4"/>
        <v>4046</v>
      </c>
    </row>
    <row r="275" spans="1:28">
      <c r="A275">
        <f>VLOOKUP(B275,xwalk!$A$2:$D$1455,4,FALSE)</f>
        <v>2</v>
      </c>
      <c r="B275">
        <v>275</v>
      </c>
      <c r="C275">
        <v>5671</v>
      </c>
      <c r="D275">
        <v>14</v>
      </c>
      <c r="E275">
        <v>254</v>
      </c>
      <c r="F275">
        <v>434</v>
      </c>
      <c r="G275">
        <v>248</v>
      </c>
      <c r="H275">
        <v>229</v>
      </c>
      <c r="I275">
        <v>351</v>
      </c>
      <c r="J275">
        <v>961</v>
      </c>
      <c r="K275">
        <v>729</v>
      </c>
      <c r="L275">
        <v>849</v>
      </c>
      <c r="M275">
        <v>434</v>
      </c>
      <c r="N275">
        <v>465</v>
      </c>
      <c r="O275">
        <v>486</v>
      </c>
      <c r="P275">
        <v>1000</v>
      </c>
      <c r="Q275">
        <v>804</v>
      </c>
      <c r="R275">
        <v>187</v>
      </c>
      <c r="S275">
        <v>5685</v>
      </c>
      <c r="T275">
        <v>294</v>
      </c>
      <c r="U275">
        <v>763</v>
      </c>
      <c r="V275">
        <v>238</v>
      </c>
      <c r="W275">
        <v>1171</v>
      </c>
      <c r="X275">
        <v>2274</v>
      </c>
      <c r="Y275">
        <v>945</v>
      </c>
      <c r="Z275">
        <v>2976</v>
      </c>
      <c r="AA275">
        <v>588</v>
      </c>
      <c r="AB275">
        <f t="shared" si="4"/>
        <v>2477</v>
      </c>
    </row>
    <row r="276" spans="1:28">
      <c r="A276">
        <f>VLOOKUP(B276,xwalk!$A$2:$D$1455,4,FALSE)</f>
        <v>2</v>
      </c>
      <c r="B276">
        <v>276</v>
      </c>
      <c r="C276">
        <v>2658</v>
      </c>
      <c r="D276">
        <v>0</v>
      </c>
      <c r="E276">
        <v>181</v>
      </c>
      <c r="F276">
        <v>231</v>
      </c>
      <c r="G276">
        <v>156</v>
      </c>
      <c r="H276">
        <v>99</v>
      </c>
      <c r="I276">
        <v>188</v>
      </c>
      <c r="J276">
        <v>387</v>
      </c>
      <c r="K276">
        <v>433</v>
      </c>
      <c r="L276">
        <v>439</v>
      </c>
      <c r="M276">
        <v>192</v>
      </c>
      <c r="N276">
        <v>178</v>
      </c>
      <c r="O276">
        <v>250</v>
      </c>
      <c r="P276">
        <v>554</v>
      </c>
      <c r="Q276">
        <v>320</v>
      </c>
      <c r="R276">
        <v>118</v>
      </c>
      <c r="S276">
        <v>2658</v>
      </c>
      <c r="T276">
        <v>84</v>
      </c>
      <c r="U276">
        <v>281</v>
      </c>
      <c r="V276">
        <v>206</v>
      </c>
      <c r="W276">
        <v>488</v>
      </c>
      <c r="X276">
        <v>1132</v>
      </c>
      <c r="Y276">
        <v>467</v>
      </c>
      <c r="Z276">
        <v>1269</v>
      </c>
      <c r="AA276">
        <v>199</v>
      </c>
      <c r="AB276">
        <f t="shared" si="4"/>
        <v>1242</v>
      </c>
    </row>
    <row r="277" spans="1:28">
      <c r="A277">
        <f>VLOOKUP(B277,xwalk!$A$2:$D$1455,4,FALSE)</f>
        <v>2</v>
      </c>
      <c r="B277">
        <v>277</v>
      </c>
      <c r="C277">
        <v>5856</v>
      </c>
      <c r="D277">
        <v>94</v>
      </c>
      <c r="E277">
        <v>216</v>
      </c>
      <c r="F277">
        <v>292</v>
      </c>
      <c r="G277">
        <v>228</v>
      </c>
      <c r="H277">
        <v>241</v>
      </c>
      <c r="I277">
        <v>360</v>
      </c>
      <c r="J277">
        <v>895</v>
      </c>
      <c r="K277">
        <v>460</v>
      </c>
      <c r="L277">
        <v>749</v>
      </c>
      <c r="M277">
        <v>445</v>
      </c>
      <c r="N277">
        <v>578</v>
      </c>
      <c r="O277">
        <v>380</v>
      </c>
      <c r="P277">
        <v>529</v>
      </c>
      <c r="Q277">
        <v>788</v>
      </c>
      <c r="R277">
        <v>535</v>
      </c>
      <c r="S277">
        <v>5950</v>
      </c>
      <c r="T277">
        <v>265</v>
      </c>
      <c r="U277">
        <v>723</v>
      </c>
      <c r="V277">
        <v>535</v>
      </c>
      <c r="W277">
        <v>883</v>
      </c>
      <c r="X277">
        <v>2015</v>
      </c>
      <c r="Y277">
        <v>1529</v>
      </c>
      <c r="Z277">
        <v>2858</v>
      </c>
      <c r="AA277">
        <v>534</v>
      </c>
      <c r="AB277">
        <f t="shared" si="4"/>
        <v>2232</v>
      </c>
    </row>
    <row r="278" spans="1:28">
      <c r="A278">
        <f>VLOOKUP(B278,xwalk!$A$2:$D$1455,4,FALSE)</f>
        <v>2</v>
      </c>
      <c r="B278">
        <v>278</v>
      </c>
      <c r="C278">
        <v>13566</v>
      </c>
      <c r="D278">
        <v>9</v>
      </c>
      <c r="E278">
        <v>680</v>
      </c>
      <c r="F278">
        <v>636</v>
      </c>
      <c r="G278">
        <v>410</v>
      </c>
      <c r="H278">
        <v>524</v>
      </c>
      <c r="I278">
        <v>853</v>
      </c>
      <c r="J278">
        <v>2916</v>
      </c>
      <c r="K278">
        <v>1886</v>
      </c>
      <c r="L278">
        <v>2073</v>
      </c>
      <c r="M278">
        <v>1046</v>
      </c>
      <c r="N278">
        <v>1014</v>
      </c>
      <c r="O278">
        <v>1573</v>
      </c>
      <c r="P278">
        <v>2228</v>
      </c>
      <c r="Q278">
        <v>1514</v>
      </c>
      <c r="R278">
        <v>704</v>
      </c>
      <c r="S278">
        <v>13575</v>
      </c>
      <c r="T278">
        <v>447</v>
      </c>
      <c r="U278">
        <v>1569</v>
      </c>
      <c r="V278">
        <v>766</v>
      </c>
      <c r="W278">
        <v>1912</v>
      </c>
      <c r="X278">
        <v>4806</v>
      </c>
      <c r="Y278">
        <v>4075</v>
      </c>
      <c r="Z278">
        <v>6500</v>
      </c>
      <c r="AA278">
        <v>1125</v>
      </c>
      <c r="AB278">
        <f t="shared" si="4"/>
        <v>6019</v>
      </c>
    </row>
    <row r="279" spans="1:28">
      <c r="A279">
        <f>VLOOKUP(B279,xwalk!$A$2:$D$1455,4,FALSE)</f>
        <v>2</v>
      </c>
      <c r="B279">
        <v>279</v>
      </c>
      <c r="C279">
        <v>7214</v>
      </c>
      <c r="D279">
        <v>63</v>
      </c>
      <c r="E279">
        <v>146</v>
      </c>
      <c r="F279">
        <v>178</v>
      </c>
      <c r="G279">
        <v>282</v>
      </c>
      <c r="H279">
        <v>269</v>
      </c>
      <c r="I279">
        <v>447</v>
      </c>
      <c r="J279">
        <v>1577</v>
      </c>
      <c r="K279">
        <v>688</v>
      </c>
      <c r="L279">
        <v>982</v>
      </c>
      <c r="M279">
        <v>542</v>
      </c>
      <c r="N279">
        <v>687</v>
      </c>
      <c r="O279">
        <v>571</v>
      </c>
      <c r="P279">
        <v>955</v>
      </c>
      <c r="Q279">
        <v>971</v>
      </c>
      <c r="R279">
        <v>402</v>
      </c>
      <c r="S279">
        <v>7277</v>
      </c>
      <c r="T279">
        <v>312</v>
      </c>
      <c r="U279">
        <v>824</v>
      </c>
      <c r="V279">
        <v>339</v>
      </c>
      <c r="W279">
        <v>755</v>
      </c>
      <c r="X279">
        <v>2819</v>
      </c>
      <c r="Y279">
        <v>2228</v>
      </c>
      <c r="Z279">
        <v>3513</v>
      </c>
      <c r="AA279">
        <v>631</v>
      </c>
      <c r="AB279">
        <f t="shared" si="4"/>
        <v>2899</v>
      </c>
    </row>
    <row r="280" spans="1:28">
      <c r="A280">
        <f>VLOOKUP(B280,xwalk!$A$2:$D$1455,4,FALSE)</f>
        <v>2</v>
      </c>
      <c r="B280">
        <v>280</v>
      </c>
      <c r="C280">
        <v>9811</v>
      </c>
      <c r="D280">
        <v>22</v>
      </c>
      <c r="E280">
        <v>473</v>
      </c>
      <c r="F280">
        <v>530</v>
      </c>
      <c r="G280">
        <v>304</v>
      </c>
      <c r="H280">
        <v>334</v>
      </c>
      <c r="I280">
        <v>554</v>
      </c>
      <c r="J280">
        <v>1826</v>
      </c>
      <c r="K280">
        <v>929</v>
      </c>
      <c r="L280">
        <v>1483</v>
      </c>
      <c r="M280">
        <v>747</v>
      </c>
      <c r="N280">
        <v>862</v>
      </c>
      <c r="O280">
        <v>984</v>
      </c>
      <c r="P280">
        <v>1300</v>
      </c>
      <c r="Q280">
        <v>1410</v>
      </c>
      <c r="R280">
        <v>327</v>
      </c>
      <c r="S280">
        <v>9833</v>
      </c>
      <c r="T280">
        <v>420</v>
      </c>
      <c r="U280">
        <v>1021</v>
      </c>
      <c r="V280">
        <v>467</v>
      </c>
      <c r="W280">
        <v>1044</v>
      </c>
      <c r="X280">
        <v>3998</v>
      </c>
      <c r="Y280">
        <v>2883</v>
      </c>
      <c r="Z280">
        <v>4713</v>
      </c>
      <c r="AA280">
        <v>800</v>
      </c>
      <c r="AB280">
        <f t="shared" si="4"/>
        <v>4021</v>
      </c>
    </row>
    <row r="281" spans="1:28">
      <c r="A281">
        <f>VLOOKUP(B281,xwalk!$A$2:$D$1455,4,FALSE)</f>
        <v>2</v>
      </c>
      <c r="B281">
        <v>281</v>
      </c>
      <c r="C281">
        <v>5697</v>
      </c>
      <c r="D281">
        <v>142</v>
      </c>
      <c r="E281">
        <v>357</v>
      </c>
      <c r="F281">
        <v>315</v>
      </c>
      <c r="G281">
        <v>269</v>
      </c>
      <c r="H281">
        <v>249</v>
      </c>
      <c r="I281">
        <v>363</v>
      </c>
      <c r="J281">
        <v>1050</v>
      </c>
      <c r="K281">
        <v>926</v>
      </c>
      <c r="L281">
        <v>843</v>
      </c>
      <c r="M281">
        <v>376</v>
      </c>
      <c r="N281">
        <v>458</v>
      </c>
      <c r="O281">
        <v>861</v>
      </c>
      <c r="P281">
        <v>765</v>
      </c>
      <c r="Q281">
        <v>724</v>
      </c>
      <c r="R281">
        <v>253</v>
      </c>
      <c r="S281">
        <v>5839</v>
      </c>
      <c r="T281">
        <v>210</v>
      </c>
      <c r="U281">
        <v>525</v>
      </c>
      <c r="V281">
        <v>232</v>
      </c>
      <c r="W281">
        <v>590</v>
      </c>
      <c r="X281">
        <v>2099</v>
      </c>
      <c r="Y281">
        <v>2183</v>
      </c>
      <c r="Z281">
        <v>2731</v>
      </c>
      <c r="AA281">
        <v>409</v>
      </c>
      <c r="AB281">
        <f t="shared" si="4"/>
        <v>2603</v>
      </c>
    </row>
    <row r="282" spans="1:28">
      <c r="A282">
        <f>VLOOKUP(B282,xwalk!$A$2:$D$1455,4,FALSE)</f>
        <v>2</v>
      </c>
      <c r="B282">
        <v>282</v>
      </c>
      <c r="C282">
        <v>2401</v>
      </c>
      <c r="D282">
        <v>0</v>
      </c>
      <c r="E282">
        <v>14</v>
      </c>
      <c r="F282">
        <v>29</v>
      </c>
      <c r="G282">
        <v>115</v>
      </c>
      <c r="H282">
        <v>137</v>
      </c>
      <c r="I282">
        <v>165</v>
      </c>
      <c r="J282">
        <v>554</v>
      </c>
      <c r="K282">
        <v>270</v>
      </c>
      <c r="L282">
        <v>385</v>
      </c>
      <c r="M282">
        <v>147</v>
      </c>
      <c r="N282">
        <v>212</v>
      </c>
      <c r="O282">
        <v>284</v>
      </c>
      <c r="P282">
        <v>270</v>
      </c>
      <c r="Q282">
        <v>376</v>
      </c>
      <c r="R282">
        <v>84</v>
      </c>
      <c r="S282">
        <v>2401</v>
      </c>
      <c r="T282">
        <v>68</v>
      </c>
      <c r="U282">
        <v>227</v>
      </c>
      <c r="V282">
        <v>102</v>
      </c>
      <c r="W282">
        <v>245</v>
      </c>
      <c r="X282">
        <v>734</v>
      </c>
      <c r="Y282">
        <v>1025</v>
      </c>
      <c r="Z282">
        <v>1064</v>
      </c>
      <c r="AA282">
        <v>166</v>
      </c>
      <c r="AB282">
        <f t="shared" si="4"/>
        <v>1014</v>
      </c>
    </row>
    <row r="283" spans="1:28">
      <c r="A283">
        <f>VLOOKUP(B283,xwalk!$A$2:$D$1455,4,FALSE)</f>
        <v>2</v>
      </c>
      <c r="B283">
        <v>283</v>
      </c>
      <c r="C283">
        <v>3499</v>
      </c>
      <c r="D283">
        <v>70</v>
      </c>
      <c r="E283">
        <v>56</v>
      </c>
      <c r="F283">
        <v>72</v>
      </c>
      <c r="G283">
        <v>127</v>
      </c>
      <c r="H283">
        <v>191</v>
      </c>
      <c r="I283">
        <v>232</v>
      </c>
      <c r="J283">
        <v>695</v>
      </c>
      <c r="K283">
        <v>283</v>
      </c>
      <c r="L283">
        <v>500</v>
      </c>
      <c r="M283">
        <v>247</v>
      </c>
      <c r="N283">
        <v>343</v>
      </c>
      <c r="O283">
        <v>344</v>
      </c>
      <c r="P283">
        <v>372</v>
      </c>
      <c r="Q283">
        <v>553</v>
      </c>
      <c r="R283">
        <v>104</v>
      </c>
      <c r="S283">
        <v>3569</v>
      </c>
      <c r="T283">
        <v>131</v>
      </c>
      <c r="U283">
        <v>394</v>
      </c>
      <c r="V283">
        <v>171</v>
      </c>
      <c r="W283">
        <v>353</v>
      </c>
      <c r="X283">
        <v>1139</v>
      </c>
      <c r="Y283">
        <v>1381</v>
      </c>
      <c r="Z283">
        <v>1580</v>
      </c>
      <c r="AA283">
        <v>294</v>
      </c>
      <c r="AB283">
        <f t="shared" si="4"/>
        <v>1373</v>
      </c>
    </row>
    <row r="284" spans="1:28">
      <c r="A284">
        <f>VLOOKUP(B284,xwalk!$A$2:$D$1455,4,FALSE)</f>
        <v>2</v>
      </c>
      <c r="B284">
        <v>284</v>
      </c>
      <c r="C284">
        <v>10089</v>
      </c>
      <c r="D284">
        <v>74</v>
      </c>
      <c r="E284">
        <v>749</v>
      </c>
      <c r="F284">
        <v>923</v>
      </c>
      <c r="G284">
        <v>297</v>
      </c>
      <c r="H284">
        <v>352</v>
      </c>
      <c r="I284">
        <v>532</v>
      </c>
      <c r="J284">
        <v>1650</v>
      </c>
      <c r="K284">
        <v>1402</v>
      </c>
      <c r="L284">
        <v>1638</v>
      </c>
      <c r="M284">
        <v>769</v>
      </c>
      <c r="N284">
        <v>694</v>
      </c>
      <c r="O284">
        <v>1055</v>
      </c>
      <c r="P284">
        <v>1612</v>
      </c>
      <c r="Q284">
        <v>1096</v>
      </c>
      <c r="R284">
        <v>740</v>
      </c>
      <c r="S284">
        <v>10163</v>
      </c>
      <c r="T284">
        <v>382</v>
      </c>
      <c r="U284">
        <v>992</v>
      </c>
      <c r="V284">
        <v>665</v>
      </c>
      <c r="W284">
        <v>1437</v>
      </c>
      <c r="X284">
        <v>3443</v>
      </c>
      <c r="Y284">
        <v>3244</v>
      </c>
      <c r="Z284">
        <v>4941</v>
      </c>
      <c r="AA284">
        <v>777</v>
      </c>
      <c r="AB284">
        <f t="shared" si="4"/>
        <v>4503</v>
      </c>
    </row>
    <row r="285" spans="1:28">
      <c r="A285">
        <f>VLOOKUP(B285,xwalk!$A$2:$D$1455,4,FALSE)</f>
        <v>2</v>
      </c>
      <c r="B285">
        <v>285</v>
      </c>
      <c r="C285">
        <v>2904</v>
      </c>
      <c r="D285">
        <v>0</v>
      </c>
      <c r="E285">
        <v>29</v>
      </c>
      <c r="F285">
        <v>43</v>
      </c>
      <c r="G285">
        <v>121</v>
      </c>
      <c r="H285">
        <v>140</v>
      </c>
      <c r="I285">
        <v>206</v>
      </c>
      <c r="J285">
        <v>607</v>
      </c>
      <c r="K285">
        <v>219</v>
      </c>
      <c r="L285">
        <v>451</v>
      </c>
      <c r="M285">
        <v>216</v>
      </c>
      <c r="N285">
        <v>260</v>
      </c>
      <c r="O285">
        <v>366</v>
      </c>
      <c r="P285">
        <v>222</v>
      </c>
      <c r="Q285">
        <v>424</v>
      </c>
      <c r="R285">
        <v>134</v>
      </c>
      <c r="S285">
        <v>2904</v>
      </c>
      <c r="T285">
        <v>99</v>
      </c>
      <c r="U285">
        <v>253</v>
      </c>
      <c r="V285">
        <v>145</v>
      </c>
      <c r="W285">
        <v>310</v>
      </c>
      <c r="X285">
        <v>944</v>
      </c>
      <c r="Y285">
        <v>1153</v>
      </c>
      <c r="Z285">
        <v>1296</v>
      </c>
      <c r="AA285">
        <v>204</v>
      </c>
      <c r="AB285">
        <f t="shared" si="4"/>
        <v>1146</v>
      </c>
    </row>
    <row r="286" spans="1:28">
      <c r="A286">
        <f>VLOOKUP(B286,xwalk!$A$2:$D$1455,4,FALSE)</f>
        <v>2</v>
      </c>
      <c r="B286">
        <v>286</v>
      </c>
      <c r="C286">
        <v>9743</v>
      </c>
      <c r="D286">
        <v>601</v>
      </c>
      <c r="E286">
        <v>312</v>
      </c>
      <c r="F286">
        <v>751</v>
      </c>
      <c r="G286">
        <v>365</v>
      </c>
      <c r="H286">
        <v>312</v>
      </c>
      <c r="I286">
        <v>634</v>
      </c>
      <c r="J286">
        <v>1711</v>
      </c>
      <c r="K286">
        <v>943</v>
      </c>
      <c r="L286">
        <v>1568</v>
      </c>
      <c r="M286">
        <v>737</v>
      </c>
      <c r="N286">
        <v>837</v>
      </c>
      <c r="O286">
        <v>996</v>
      </c>
      <c r="P286">
        <v>1418</v>
      </c>
      <c r="Q286">
        <v>1344</v>
      </c>
      <c r="R286">
        <v>327</v>
      </c>
      <c r="S286">
        <v>10344</v>
      </c>
      <c r="T286">
        <v>360</v>
      </c>
      <c r="U286">
        <v>861</v>
      </c>
      <c r="V286">
        <v>986</v>
      </c>
      <c r="W286">
        <v>1535</v>
      </c>
      <c r="X286">
        <v>3680</v>
      </c>
      <c r="Y286">
        <v>2922</v>
      </c>
      <c r="Z286">
        <v>5456</v>
      </c>
      <c r="AA286">
        <v>630</v>
      </c>
      <c r="AB286">
        <f t="shared" si="4"/>
        <v>4085</v>
      </c>
    </row>
    <row r="287" spans="1:28">
      <c r="A287">
        <f>VLOOKUP(B287,xwalk!$A$2:$D$1455,4,FALSE)</f>
        <v>2</v>
      </c>
      <c r="B287">
        <v>287</v>
      </c>
      <c r="C287">
        <v>3514</v>
      </c>
      <c r="D287">
        <v>0</v>
      </c>
      <c r="E287">
        <v>186</v>
      </c>
      <c r="F287">
        <v>264</v>
      </c>
      <c r="G287">
        <v>168</v>
      </c>
      <c r="H287">
        <v>154</v>
      </c>
      <c r="I287">
        <v>196</v>
      </c>
      <c r="J287">
        <v>611</v>
      </c>
      <c r="K287">
        <v>474</v>
      </c>
      <c r="L287">
        <v>595</v>
      </c>
      <c r="M287">
        <v>240</v>
      </c>
      <c r="N287">
        <v>270</v>
      </c>
      <c r="O287">
        <v>537</v>
      </c>
      <c r="P287">
        <v>364</v>
      </c>
      <c r="Q287">
        <v>536</v>
      </c>
      <c r="R287">
        <v>142</v>
      </c>
      <c r="S287">
        <v>3514</v>
      </c>
      <c r="T287">
        <v>120</v>
      </c>
      <c r="U287">
        <v>377</v>
      </c>
      <c r="V287">
        <v>141</v>
      </c>
      <c r="W287">
        <v>471</v>
      </c>
      <c r="X287">
        <v>1290</v>
      </c>
      <c r="Y287">
        <v>1115</v>
      </c>
      <c r="Z287">
        <v>1736</v>
      </c>
      <c r="AA287">
        <v>274</v>
      </c>
      <c r="AB287">
        <f t="shared" si="4"/>
        <v>1579</v>
      </c>
    </row>
    <row r="288" spans="1:28">
      <c r="A288">
        <f>VLOOKUP(B288,xwalk!$A$2:$D$1455,4,FALSE)</f>
        <v>2</v>
      </c>
      <c r="B288">
        <v>288</v>
      </c>
      <c r="C288">
        <v>6892</v>
      </c>
      <c r="D288">
        <v>0</v>
      </c>
      <c r="E288">
        <v>174</v>
      </c>
      <c r="F288">
        <v>312</v>
      </c>
      <c r="G288">
        <v>431</v>
      </c>
      <c r="H288">
        <v>301</v>
      </c>
      <c r="I288">
        <v>581</v>
      </c>
      <c r="J288">
        <v>1518</v>
      </c>
      <c r="K288">
        <v>1178</v>
      </c>
      <c r="L288">
        <v>1221</v>
      </c>
      <c r="M288">
        <v>463</v>
      </c>
      <c r="N288">
        <v>455</v>
      </c>
      <c r="O288">
        <v>675</v>
      </c>
      <c r="P288">
        <v>1120</v>
      </c>
      <c r="Q288">
        <v>1149</v>
      </c>
      <c r="R288">
        <v>373</v>
      </c>
      <c r="S288">
        <v>6892</v>
      </c>
      <c r="T288">
        <v>195</v>
      </c>
      <c r="U288">
        <v>596</v>
      </c>
      <c r="V288">
        <v>349</v>
      </c>
      <c r="W288">
        <v>1313</v>
      </c>
      <c r="X288">
        <v>2466</v>
      </c>
      <c r="Y288">
        <v>1973</v>
      </c>
      <c r="Z288">
        <v>3666</v>
      </c>
      <c r="AA288">
        <v>439</v>
      </c>
      <c r="AB288">
        <f t="shared" si="4"/>
        <v>3317</v>
      </c>
    </row>
    <row r="289" spans="1:28">
      <c r="A289">
        <f>VLOOKUP(B289,xwalk!$A$2:$D$1455,4,FALSE)</f>
        <v>2</v>
      </c>
      <c r="B289">
        <v>289</v>
      </c>
      <c r="C289">
        <v>7045</v>
      </c>
      <c r="D289">
        <v>0</v>
      </c>
      <c r="E289">
        <v>73</v>
      </c>
      <c r="F289">
        <v>288</v>
      </c>
      <c r="G289">
        <v>282</v>
      </c>
      <c r="H289">
        <v>218</v>
      </c>
      <c r="I289">
        <v>499</v>
      </c>
      <c r="J289">
        <v>1415</v>
      </c>
      <c r="K289">
        <v>461</v>
      </c>
      <c r="L289">
        <v>1111</v>
      </c>
      <c r="M289">
        <v>551</v>
      </c>
      <c r="N289">
        <v>652</v>
      </c>
      <c r="O289">
        <v>727</v>
      </c>
      <c r="P289">
        <v>722</v>
      </c>
      <c r="Q289">
        <v>1119</v>
      </c>
      <c r="R289">
        <v>207</v>
      </c>
      <c r="S289">
        <v>7045</v>
      </c>
      <c r="T289">
        <v>277</v>
      </c>
      <c r="U289">
        <v>798</v>
      </c>
      <c r="V289">
        <v>354</v>
      </c>
      <c r="W289">
        <v>890</v>
      </c>
      <c r="X289">
        <v>2790</v>
      </c>
      <c r="Y289">
        <v>1936</v>
      </c>
      <c r="Z289">
        <v>3782</v>
      </c>
      <c r="AA289">
        <v>551</v>
      </c>
      <c r="AB289">
        <f t="shared" si="4"/>
        <v>2775</v>
      </c>
    </row>
    <row r="290" spans="1:28">
      <c r="A290">
        <f>VLOOKUP(B290,xwalk!$A$2:$D$1455,4,FALSE)</f>
        <v>2</v>
      </c>
      <c r="B290">
        <v>290</v>
      </c>
      <c r="C290">
        <v>3326</v>
      </c>
      <c r="D290">
        <v>0</v>
      </c>
      <c r="E290">
        <v>28</v>
      </c>
      <c r="F290">
        <v>43</v>
      </c>
      <c r="G290">
        <v>173</v>
      </c>
      <c r="H290">
        <v>197</v>
      </c>
      <c r="I290">
        <v>278</v>
      </c>
      <c r="J290">
        <v>748</v>
      </c>
      <c r="K290">
        <v>369</v>
      </c>
      <c r="L290">
        <v>657</v>
      </c>
      <c r="M290">
        <v>203</v>
      </c>
      <c r="N290">
        <v>238</v>
      </c>
      <c r="O290">
        <v>399</v>
      </c>
      <c r="P290">
        <v>503</v>
      </c>
      <c r="Q290">
        <v>502</v>
      </c>
      <c r="R290">
        <v>63</v>
      </c>
      <c r="S290">
        <v>3326</v>
      </c>
      <c r="T290">
        <v>97</v>
      </c>
      <c r="U290">
        <v>273</v>
      </c>
      <c r="V290">
        <v>143</v>
      </c>
      <c r="W290">
        <v>409</v>
      </c>
      <c r="X290">
        <v>1317</v>
      </c>
      <c r="Y290">
        <v>1087</v>
      </c>
      <c r="Z290">
        <v>1560</v>
      </c>
      <c r="AA290">
        <v>206</v>
      </c>
      <c r="AB290">
        <f t="shared" si="4"/>
        <v>1467</v>
      </c>
    </row>
    <row r="291" spans="1:28">
      <c r="A291">
        <f>VLOOKUP(B291,xwalk!$A$2:$D$1455,4,FALSE)</f>
        <v>2</v>
      </c>
      <c r="B291">
        <v>291</v>
      </c>
      <c r="C291">
        <v>3168</v>
      </c>
      <c r="D291">
        <v>11</v>
      </c>
      <c r="E291">
        <v>19</v>
      </c>
      <c r="F291">
        <v>18</v>
      </c>
      <c r="G291">
        <v>169</v>
      </c>
      <c r="H291">
        <v>156</v>
      </c>
      <c r="I291">
        <v>221</v>
      </c>
      <c r="J291">
        <v>703</v>
      </c>
      <c r="K291">
        <v>277</v>
      </c>
      <c r="L291">
        <v>506</v>
      </c>
      <c r="M291">
        <v>225</v>
      </c>
      <c r="N291">
        <v>278</v>
      </c>
      <c r="O291">
        <v>319</v>
      </c>
      <c r="P291">
        <v>351</v>
      </c>
      <c r="Q291">
        <v>502</v>
      </c>
      <c r="R291">
        <v>114</v>
      </c>
      <c r="S291">
        <v>3179</v>
      </c>
      <c r="T291">
        <v>106</v>
      </c>
      <c r="U291">
        <v>319</v>
      </c>
      <c r="V291">
        <v>169</v>
      </c>
      <c r="W291">
        <v>356</v>
      </c>
      <c r="X291">
        <v>1271</v>
      </c>
      <c r="Y291">
        <v>958</v>
      </c>
      <c r="Z291">
        <v>1449</v>
      </c>
      <c r="AA291">
        <v>246</v>
      </c>
      <c r="AB291">
        <f t="shared" si="4"/>
        <v>1286</v>
      </c>
    </row>
    <row r="292" spans="1:28">
      <c r="A292">
        <f>VLOOKUP(B292,xwalk!$A$2:$D$1455,4,FALSE)</f>
        <v>2</v>
      </c>
      <c r="B292">
        <v>292</v>
      </c>
      <c r="C292">
        <v>11909</v>
      </c>
      <c r="D292">
        <v>13</v>
      </c>
      <c r="E292">
        <v>234</v>
      </c>
      <c r="F292">
        <v>202</v>
      </c>
      <c r="G292">
        <v>345</v>
      </c>
      <c r="H292">
        <v>421</v>
      </c>
      <c r="I292">
        <v>818</v>
      </c>
      <c r="J292">
        <v>2651</v>
      </c>
      <c r="K292">
        <v>955</v>
      </c>
      <c r="L292">
        <v>1716</v>
      </c>
      <c r="M292">
        <v>807</v>
      </c>
      <c r="N292">
        <v>1193</v>
      </c>
      <c r="O292">
        <v>1293</v>
      </c>
      <c r="P292">
        <v>1312</v>
      </c>
      <c r="Q292">
        <v>1644</v>
      </c>
      <c r="R292">
        <v>422</v>
      </c>
      <c r="S292">
        <v>11922</v>
      </c>
      <c r="T292">
        <v>359</v>
      </c>
      <c r="U292">
        <v>1820</v>
      </c>
      <c r="V292">
        <v>484</v>
      </c>
      <c r="W292">
        <v>760</v>
      </c>
      <c r="X292">
        <v>4914</v>
      </c>
      <c r="Y292">
        <v>3585</v>
      </c>
      <c r="Z292">
        <v>5723</v>
      </c>
      <c r="AA292">
        <v>1199</v>
      </c>
      <c r="AB292">
        <f t="shared" si="4"/>
        <v>4671</v>
      </c>
    </row>
    <row r="293" spans="1:28">
      <c r="A293">
        <f>VLOOKUP(B293,xwalk!$A$2:$D$1455,4,FALSE)</f>
        <v>2</v>
      </c>
      <c r="B293">
        <v>293</v>
      </c>
      <c r="C293">
        <v>8758</v>
      </c>
      <c r="D293">
        <v>19</v>
      </c>
      <c r="E293">
        <v>85</v>
      </c>
      <c r="F293">
        <v>172</v>
      </c>
      <c r="G293">
        <v>400</v>
      </c>
      <c r="H293">
        <v>354</v>
      </c>
      <c r="I293">
        <v>750</v>
      </c>
      <c r="J293">
        <v>1678</v>
      </c>
      <c r="K293">
        <v>722</v>
      </c>
      <c r="L293">
        <v>1296</v>
      </c>
      <c r="M293">
        <v>597</v>
      </c>
      <c r="N293">
        <v>824</v>
      </c>
      <c r="O293">
        <v>558</v>
      </c>
      <c r="P293">
        <v>1178</v>
      </c>
      <c r="Q293">
        <v>1340</v>
      </c>
      <c r="R293">
        <v>363</v>
      </c>
      <c r="S293">
        <v>8777</v>
      </c>
      <c r="T293">
        <v>367</v>
      </c>
      <c r="U293">
        <v>1391</v>
      </c>
      <c r="V293">
        <v>491</v>
      </c>
      <c r="W293">
        <v>860</v>
      </c>
      <c r="X293">
        <v>4398</v>
      </c>
      <c r="Y293">
        <v>1270</v>
      </c>
      <c r="Z293">
        <v>4281</v>
      </c>
      <c r="AA293">
        <v>1033</v>
      </c>
      <c r="AB293">
        <f t="shared" si="4"/>
        <v>3439</v>
      </c>
    </row>
    <row r="294" spans="1:28">
      <c r="A294">
        <f>VLOOKUP(B294,xwalk!$A$2:$D$1455,4,FALSE)</f>
        <v>2</v>
      </c>
      <c r="B294">
        <v>294</v>
      </c>
      <c r="C294">
        <v>5858</v>
      </c>
      <c r="D294">
        <v>22</v>
      </c>
      <c r="E294">
        <v>21</v>
      </c>
      <c r="F294">
        <v>71</v>
      </c>
      <c r="G294">
        <v>355</v>
      </c>
      <c r="H294">
        <v>306</v>
      </c>
      <c r="I294">
        <v>524</v>
      </c>
      <c r="J294">
        <v>1098</v>
      </c>
      <c r="K294">
        <v>469</v>
      </c>
      <c r="L294">
        <v>999</v>
      </c>
      <c r="M294">
        <v>413</v>
      </c>
      <c r="N294">
        <v>494</v>
      </c>
      <c r="O294">
        <v>540</v>
      </c>
      <c r="P294">
        <v>626</v>
      </c>
      <c r="Q294">
        <v>925</v>
      </c>
      <c r="R294">
        <v>284</v>
      </c>
      <c r="S294">
        <v>5880</v>
      </c>
      <c r="T294">
        <v>254</v>
      </c>
      <c r="U294">
        <v>868</v>
      </c>
      <c r="V294">
        <v>288</v>
      </c>
      <c r="W294">
        <v>623</v>
      </c>
      <c r="X294">
        <v>2965</v>
      </c>
      <c r="Y294">
        <v>882</v>
      </c>
      <c r="Z294">
        <v>2979</v>
      </c>
      <c r="AA294">
        <v>660</v>
      </c>
      <c r="AB294">
        <f t="shared" si="4"/>
        <v>2375</v>
      </c>
    </row>
    <row r="295" spans="1:28">
      <c r="A295">
        <f>VLOOKUP(B295,xwalk!$A$2:$D$1455,4,FALSE)</f>
        <v>2</v>
      </c>
      <c r="B295">
        <v>295</v>
      </c>
      <c r="C295">
        <v>4802</v>
      </c>
      <c r="D295">
        <v>33</v>
      </c>
      <c r="E295">
        <v>46</v>
      </c>
      <c r="F295">
        <v>82</v>
      </c>
      <c r="G295">
        <v>197</v>
      </c>
      <c r="H295">
        <v>170</v>
      </c>
      <c r="I295">
        <v>347</v>
      </c>
      <c r="J295">
        <v>827</v>
      </c>
      <c r="K295">
        <v>299</v>
      </c>
      <c r="L295">
        <v>596</v>
      </c>
      <c r="M295">
        <v>245</v>
      </c>
      <c r="N295">
        <v>529</v>
      </c>
      <c r="O295">
        <v>368</v>
      </c>
      <c r="P295">
        <v>389</v>
      </c>
      <c r="Q295">
        <v>458</v>
      </c>
      <c r="R295">
        <v>454</v>
      </c>
      <c r="S295">
        <v>4835</v>
      </c>
      <c r="T295">
        <v>217</v>
      </c>
      <c r="U295">
        <v>679</v>
      </c>
      <c r="V295">
        <v>439</v>
      </c>
      <c r="W295">
        <v>553</v>
      </c>
      <c r="X295">
        <v>2319</v>
      </c>
      <c r="Y295">
        <v>628</v>
      </c>
      <c r="Z295">
        <v>2515</v>
      </c>
      <c r="AA295">
        <v>489</v>
      </c>
      <c r="AB295">
        <f t="shared" si="4"/>
        <v>1669</v>
      </c>
    </row>
    <row r="296" spans="1:28">
      <c r="A296">
        <f>VLOOKUP(B296,xwalk!$A$2:$D$1455,4,FALSE)</f>
        <v>2</v>
      </c>
      <c r="B296">
        <v>296</v>
      </c>
      <c r="C296">
        <v>14693</v>
      </c>
      <c r="D296">
        <v>103</v>
      </c>
      <c r="E296">
        <v>429</v>
      </c>
      <c r="F296">
        <v>482</v>
      </c>
      <c r="G296">
        <v>669</v>
      </c>
      <c r="H296">
        <v>602</v>
      </c>
      <c r="I296">
        <v>1053</v>
      </c>
      <c r="J296">
        <v>2743</v>
      </c>
      <c r="K296">
        <v>1604</v>
      </c>
      <c r="L296">
        <v>2227</v>
      </c>
      <c r="M296">
        <v>768</v>
      </c>
      <c r="N296">
        <v>1379</v>
      </c>
      <c r="O296">
        <v>1694</v>
      </c>
      <c r="P296">
        <v>1784</v>
      </c>
      <c r="Q296">
        <v>1923</v>
      </c>
      <c r="R296">
        <v>577</v>
      </c>
      <c r="S296">
        <v>14796</v>
      </c>
      <c r="T296">
        <v>578</v>
      </c>
      <c r="U296">
        <v>1939</v>
      </c>
      <c r="V296">
        <v>911</v>
      </c>
      <c r="W296">
        <v>1086</v>
      </c>
      <c r="X296">
        <v>6827</v>
      </c>
      <c r="Y296">
        <v>3455</v>
      </c>
      <c r="Z296">
        <v>7163</v>
      </c>
      <c r="AA296">
        <v>1458</v>
      </c>
      <c r="AB296">
        <f t="shared" si="4"/>
        <v>5978</v>
      </c>
    </row>
    <row r="297" spans="1:28">
      <c r="A297">
        <f>VLOOKUP(B297,xwalk!$A$2:$D$1455,4,FALSE)</f>
        <v>2</v>
      </c>
      <c r="B297">
        <v>297</v>
      </c>
      <c r="C297">
        <v>4157</v>
      </c>
      <c r="D297">
        <v>207</v>
      </c>
      <c r="E297">
        <v>33</v>
      </c>
      <c r="F297">
        <v>59</v>
      </c>
      <c r="G297">
        <v>279</v>
      </c>
      <c r="H297">
        <v>273</v>
      </c>
      <c r="I297">
        <v>427</v>
      </c>
      <c r="J297">
        <v>779</v>
      </c>
      <c r="K297">
        <v>541</v>
      </c>
      <c r="L297">
        <v>768</v>
      </c>
      <c r="M297">
        <v>235</v>
      </c>
      <c r="N297">
        <v>306</v>
      </c>
      <c r="O297">
        <v>360</v>
      </c>
      <c r="P297">
        <v>638</v>
      </c>
      <c r="Q297">
        <v>658</v>
      </c>
      <c r="R297">
        <v>194</v>
      </c>
      <c r="S297">
        <v>4364</v>
      </c>
      <c r="T297">
        <v>158</v>
      </c>
      <c r="U297">
        <v>623</v>
      </c>
      <c r="V297">
        <v>209</v>
      </c>
      <c r="W297">
        <v>562</v>
      </c>
      <c r="X297">
        <v>2180</v>
      </c>
      <c r="Y297">
        <v>632</v>
      </c>
      <c r="Z297">
        <v>2212</v>
      </c>
      <c r="AA297">
        <v>433</v>
      </c>
      <c r="AB297">
        <f t="shared" si="4"/>
        <v>1850</v>
      </c>
    </row>
    <row r="298" spans="1:28">
      <c r="A298">
        <f>VLOOKUP(B298,xwalk!$A$2:$D$1455,4,FALSE)</f>
        <v>2</v>
      </c>
      <c r="B298">
        <v>298</v>
      </c>
      <c r="C298">
        <v>6721</v>
      </c>
      <c r="D298">
        <v>23</v>
      </c>
      <c r="E298">
        <v>40</v>
      </c>
      <c r="F298">
        <v>103</v>
      </c>
      <c r="G298">
        <v>341</v>
      </c>
      <c r="H298">
        <v>297</v>
      </c>
      <c r="I298">
        <v>611</v>
      </c>
      <c r="J298">
        <v>1352</v>
      </c>
      <c r="K298">
        <v>597</v>
      </c>
      <c r="L298">
        <v>1191</v>
      </c>
      <c r="M298">
        <v>382</v>
      </c>
      <c r="N298">
        <v>574</v>
      </c>
      <c r="O298">
        <v>1002</v>
      </c>
      <c r="P298">
        <v>862</v>
      </c>
      <c r="Q298">
        <v>651</v>
      </c>
      <c r="R298">
        <v>229</v>
      </c>
      <c r="S298">
        <v>6744</v>
      </c>
      <c r="T298">
        <v>199</v>
      </c>
      <c r="U298">
        <v>795</v>
      </c>
      <c r="V298">
        <v>243</v>
      </c>
      <c r="W298">
        <v>476</v>
      </c>
      <c r="X298">
        <v>2705</v>
      </c>
      <c r="Y298">
        <v>2326</v>
      </c>
      <c r="Z298">
        <v>3355</v>
      </c>
      <c r="AA298">
        <v>541</v>
      </c>
      <c r="AB298">
        <f t="shared" si="4"/>
        <v>2744</v>
      </c>
    </row>
    <row r="299" spans="1:28">
      <c r="A299">
        <f>VLOOKUP(B299,xwalk!$A$2:$D$1455,4,FALSE)</f>
        <v>2</v>
      </c>
      <c r="B299">
        <v>299</v>
      </c>
      <c r="C299">
        <v>3322</v>
      </c>
      <c r="D299">
        <v>0</v>
      </c>
      <c r="E299">
        <v>13</v>
      </c>
      <c r="F299">
        <v>38</v>
      </c>
      <c r="G299">
        <v>162</v>
      </c>
      <c r="H299">
        <v>131</v>
      </c>
      <c r="I299">
        <v>305</v>
      </c>
      <c r="J299">
        <v>644</v>
      </c>
      <c r="K299">
        <v>257</v>
      </c>
      <c r="L299">
        <v>544</v>
      </c>
      <c r="M299">
        <v>178</v>
      </c>
      <c r="N299">
        <v>314</v>
      </c>
      <c r="O299">
        <v>308</v>
      </c>
      <c r="P299">
        <v>562</v>
      </c>
      <c r="Q299">
        <v>252</v>
      </c>
      <c r="R299">
        <v>171</v>
      </c>
      <c r="S299">
        <v>3322</v>
      </c>
      <c r="T299">
        <v>109</v>
      </c>
      <c r="U299">
        <v>393</v>
      </c>
      <c r="V299">
        <v>178</v>
      </c>
      <c r="W299">
        <v>313</v>
      </c>
      <c r="X299">
        <v>1449</v>
      </c>
      <c r="Y299">
        <v>880</v>
      </c>
      <c r="Z299">
        <v>1709</v>
      </c>
      <c r="AA299">
        <v>274</v>
      </c>
      <c r="AB299">
        <f t="shared" si="4"/>
        <v>1293</v>
      </c>
    </row>
    <row r="300" spans="1:28">
      <c r="A300">
        <f>VLOOKUP(B300,xwalk!$A$2:$D$1455,4,FALSE)</f>
        <v>2</v>
      </c>
      <c r="B300">
        <v>300</v>
      </c>
      <c r="C300">
        <v>3264</v>
      </c>
      <c r="D300">
        <v>0</v>
      </c>
      <c r="E300">
        <v>42</v>
      </c>
      <c r="F300">
        <v>44</v>
      </c>
      <c r="G300">
        <v>165</v>
      </c>
      <c r="H300">
        <v>125</v>
      </c>
      <c r="I300">
        <v>277</v>
      </c>
      <c r="J300">
        <v>617</v>
      </c>
      <c r="K300">
        <v>248</v>
      </c>
      <c r="L300">
        <v>516</v>
      </c>
      <c r="M300">
        <v>195</v>
      </c>
      <c r="N300">
        <v>311</v>
      </c>
      <c r="O300">
        <v>472</v>
      </c>
      <c r="P300">
        <v>384</v>
      </c>
      <c r="Q300">
        <v>302</v>
      </c>
      <c r="R300">
        <v>112</v>
      </c>
      <c r="S300">
        <v>3264</v>
      </c>
      <c r="T300">
        <v>120</v>
      </c>
      <c r="U300">
        <v>384</v>
      </c>
      <c r="V300">
        <v>150</v>
      </c>
      <c r="W300">
        <v>269</v>
      </c>
      <c r="X300">
        <v>1329</v>
      </c>
      <c r="Y300">
        <v>1012</v>
      </c>
      <c r="Z300">
        <v>1629</v>
      </c>
      <c r="AA300">
        <v>278</v>
      </c>
      <c r="AB300">
        <f t="shared" si="4"/>
        <v>1270</v>
      </c>
    </row>
    <row r="301" spans="1:28">
      <c r="A301">
        <f>VLOOKUP(B301,xwalk!$A$2:$D$1455,4,FALSE)</f>
        <v>2</v>
      </c>
      <c r="B301">
        <v>301</v>
      </c>
      <c r="C301">
        <v>5926</v>
      </c>
      <c r="D301">
        <v>64</v>
      </c>
      <c r="E301">
        <v>137</v>
      </c>
      <c r="F301">
        <v>270</v>
      </c>
      <c r="G301">
        <v>273</v>
      </c>
      <c r="H301">
        <v>237</v>
      </c>
      <c r="I301">
        <v>426</v>
      </c>
      <c r="J301">
        <v>1051</v>
      </c>
      <c r="K301">
        <v>475</v>
      </c>
      <c r="L301">
        <v>942</v>
      </c>
      <c r="M301">
        <v>422</v>
      </c>
      <c r="N301">
        <v>555</v>
      </c>
      <c r="O301">
        <v>778</v>
      </c>
      <c r="P301">
        <v>501</v>
      </c>
      <c r="Q301">
        <v>801</v>
      </c>
      <c r="R301">
        <v>314</v>
      </c>
      <c r="S301">
        <v>5990</v>
      </c>
      <c r="T301">
        <v>215</v>
      </c>
      <c r="U301">
        <v>633</v>
      </c>
      <c r="V301">
        <v>256</v>
      </c>
      <c r="W301">
        <v>764</v>
      </c>
      <c r="X301">
        <v>1987</v>
      </c>
      <c r="Y301">
        <v>2135</v>
      </c>
      <c r="Z301">
        <v>2974</v>
      </c>
      <c r="AA301">
        <v>431</v>
      </c>
      <c r="AB301">
        <f t="shared" si="4"/>
        <v>2394</v>
      </c>
    </row>
    <row r="302" spans="1:28">
      <c r="A302">
        <f>VLOOKUP(B302,xwalk!$A$2:$D$1455,4,FALSE)</f>
        <v>2</v>
      </c>
      <c r="B302">
        <v>302</v>
      </c>
      <c r="C302">
        <v>4436</v>
      </c>
      <c r="D302">
        <v>41</v>
      </c>
      <c r="E302">
        <v>15</v>
      </c>
      <c r="F302">
        <v>50</v>
      </c>
      <c r="G302">
        <v>203</v>
      </c>
      <c r="H302">
        <v>186</v>
      </c>
      <c r="I302">
        <v>357</v>
      </c>
      <c r="J302">
        <v>847</v>
      </c>
      <c r="K302">
        <v>232</v>
      </c>
      <c r="L302">
        <v>696</v>
      </c>
      <c r="M302">
        <v>308</v>
      </c>
      <c r="N302">
        <v>422</v>
      </c>
      <c r="O302">
        <v>255</v>
      </c>
      <c r="P302">
        <v>452</v>
      </c>
      <c r="Q302">
        <v>769</v>
      </c>
      <c r="R302">
        <v>182</v>
      </c>
      <c r="S302">
        <v>4477</v>
      </c>
      <c r="T302">
        <v>190</v>
      </c>
      <c r="U302">
        <v>516</v>
      </c>
      <c r="V302">
        <v>260</v>
      </c>
      <c r="W302">
        <v>501</v>
      </c>
      <c r="X302">
        <v>1995</v>
      </c>
      <c r="Y302">
        <v>1015</v>
      </c>
      <c r="Z302">
        <v>2260</v>
      </c>
      <c r="AA302">
        <v>400</v>
      </c>
      <c r="AB302">
        <f t="shared" si="4"/>
        <v>1658</v>
      </c>
    </row>
    <row r="303" spans="1:28">
      <c r="A303">
        <f>VLOOKUP(B303,xwalk!$A$2:$D$1455,4,FALSE)</f>
        <v>2</v>
      </c>
      <c r="B303">
        <v>303</v>
      </c>
      <c r="C303">
        <v>4783</v>
      </c>
      <c r="D303">
        <v>34</v>
      </c>
      <c r="E303">
        <v>93</v>
      </c>
      <c r="F303">
        <v>173</v>
      </c>
      <c r="G303">
        <v>252</v>
      </c>
      <c r="H303">
        <v>269</v>
      </c>
      <c r="I303">
        <v>313</v>
      </c>
      <c r="J303">
        <v>825</v>
      </c>
      <c r="K303">
        <v>391</v>
      </c>
      <c r="L303">
        <v>743</v>
      </c>
      <c r="M303">
        <v>331</v>
      </c>
      <c r="N303">
        <v>460</v>
      </c>
      <c r="O303">
        <v>342</v>
      </c>
      <c r="P303">
        <v>504</v>
      </c>
      <c r="Q303">
        <v>885</v>
      </c>
      <c r="R303">
        <v>194</v>
      </c>
      <c r="S303">
        <v>4817</v>
      </c>
      <c r="T303">
        <v>139</v>
      </c>
      <c r="U303">
        <v>574</v>
      </c>
      <c r="V303">
        <v>202</v>
      </c>
      <c r="W303">
        <v>639</v>
      </c>
      <c r="X303">
        <v>1723</v>
      </c>
      <c r="Y303">
        <v>1540</v>
      </c>
      <c r="Z303">
        <v>2390</v>
      </c>
      <c r="AA303">
        <v>359</v>
      </c>
      <c r="AB303">
        <f t="shared" si="4"/>
        <v>1925</v>
      </c>
    </row>
    <row r="304" spans="1:28">
      <c r="A304">
        <f>VLOOKUP(B304,xwalk!$A$2:$D$1455,4,FALSE)</f>
        <v>2</v>
      </c>
      <c r="B304">
        <v>304</v>
      </c>
      <c r="C304">
        <v>5031</v>
      </c>
      <c r="D304">
        <v>175</v>
      </c>
      <c r="E304">
        <v>36</v>
      </c>
      <c r="F304">
        <v>138</v>
      </c>
      <c r="G304">
        <v>214</v>
      </c>
      <c r="H304">
        <v>207</v>
      </c>
      <c r="I304">
        <v>409</v>
      </c>
      <c r="J304">
        <v>1124</v>
      </c>
      <c r="K304">
        <v>486</v>
      </c>
      <c r="L304">
        <v>874</v>
      </c>
      <c r="M304">
        <v>344</v>
      </c>
      <c r="N304">
        <v>424</v>
      </c>
      <c r="O304">
        <v>467</v>
      </c>
      <c r="P304">
        <v>619</v>
      </c>
      <c r="Q304">
        <v>803</v>
      </c>
      <c r="R304">
        <v>239</v>
      </c>
      <c r="S304">
        <v>5206</v>
      </c>
      <c r="T304">
        <v>205</v>
      </c>
      <c r="U304">
        <v>542</v>
      </c>
      <c r="V304">
        <v>259</v>
      </c>
      <c r="W304">
        <v>571</v>
      </c>
      <c r="X304">
        <v>2125</v>
      </c>
      <c r="Y304">
        <v>1504</v>
      </c>
      <c r="Z304">
        <v>2693</v>
      </c>
      <c r="AA304">
        <v>384</v>
      </c>
      <c r="AB304">
        <f t="shared" si="4"/>
        <v>2128</v>
      </c>
    </row>
    <row r="305" spans="1:28">
      <c r="A305">
        <f>VLOOKUP(B305,xwalk!$A$2:$D$1455,4,FALSE)</f>
        <v>2</v>
      </c>
      <c r="B305">
        <v>305</v>
      </c>
      <c r="C305">
        <v>1648</v>
      </c>
      <c r="D305">
        <v>0</v>
      </c>
      <c r="E305">
        <v>27</v>
      </c>
      <c r="F305">
        <v>80</v>
      </c>
      <c r="G305">
        <v>74</v>
      </c>
      <c r="H305">
        <v>61</v>
      </c>
      <c r="I305">
        <v>132</v>
      </c>
      <c r="J305">
        <v>305</v>
      </c>
      <c r="K305">
        <v>127</v>
      </c>
      <c r="L305">
        <v>293</v>
      </c>
      <c r="M305">
        <v>119</v>
      </c>
      <c r="N305">
        <v>140</v>
      </c>
      <c r="O305">
        <v>164</v>
      </c>
      <c r="P305">
        <v>158</v>
      </c>
      <c r="Q305">
        <v>278</v>
      </c>
      <c r="R305">
        <v>79</v>
      </c>
      <c r="S305">
        <v>1648</v>
      </c>
      <c r="T305">
        <v>59</v>
      </c>
      <c r="U305">
        <v>152</v>
      </c>
      <c r="V305">
        <v>93</v>
      </c>
      <c r="W305">
        <v>179</v>
      </c>
      <c r="X305">
        <v>606</v>
      </c>
      <c r="Y305">
        <v>559</v>
      </c>
      <c r="Z305">
        <v>832</v>
      </c>
      <c r="AA305">
        <v>108</v>
      </c>
      <c r="AB305">
        <f t="shared" si="4"/>
        <v>679</v>
      </c>
    </row>
    <row r="306" spans="1:28">
      <c r="A306">
        <f>VLOOKUP(B306,xwalk!$A$2:$D$1455,4,FALSE)</f>
        <v>2</v>
      </c>
      <c r="B306">
        <v>306</v>
      </c>
      <c r="C306">
        <v>5031</v>
      </c>
      <c r="D306">
        <v>14</v>
      </c>
      <c r="E306">
        <v>67</v>
      </c>
      <c r="F306">
        <v>200</v>
      </c>
      <c r="G306">
        <v>190</v>
      </c>
      <c r="H306">
        <v>210</v>
      </c>
      <c r="I306">
        <v>398</v>
      </c>
      <c r="J306">
        <v>1081</v>
      </c>
      <c r="K306">
        <v>488</v>
      </c>
      <c r="L306">
        <v>921</v>
      </c>
      <c r="M306">
        <v>312</v>
      </c>
      <c r="N306">
        <v>425</v>
      </c>
      <c r="O306">
        <v>596</v>
      </c>
      <c r="P306">
        <v>602</v>
      </c>
      <c r="Q306">
        <v>908</v>
      </c>
      <c r="R306">
        <v>40</v>
      </c>
      <c r="S306">
        <v>5045</v>
      </c>
      <c r="T306">
        <v>204</v>
      </c>
      <c r="U306">
        <v>551</v>
      </c>
      <c r="V306">
        <v>179</v>
      </c>
      <c r="W306">
        <v>705</v>
      </c>
      <c r="X306">
        <v>2187</v>
      </c>
      <c r="Y306">
        <v>1219</v>
      </c>
      <c r="Z306">
        <v>2686</v>
      </c>
      <c r="AA306">
        <v>395</v>
      </c>
      <c r="AB306">
        <f t="shared" si="4"/>
        <v>2146</v>
      </c>
    </row>
    <row r="307" spans="1:28">
      <c r="A307">
        <f>VLOOKUP(B307,xwalk!$A$2:$D$1455,4,FALSE)</f>
        <v>2</v>
      </c>
      <c r="B307">
        <v>307</v>
      </c>
      <c r="C307">
        <v>4703</v>
      </c>
      <c r="D307">
        <v>3</v>
      </c>
      <c r="E307">
        <v>36</v>
      </c>
      <c r="F307">
        <v>183</v>
      </c>
      <c r="G307">
        <v>185</v>
      </c>
      <c r="H307">
        <v>167</v>
      </c>
      <c r="I307">
        <v>343</v>
      </c>
      <c r="J307">
        <v>891</v>
      </c>
      <c r="K307">
        <v>297</v>
      </c>
      <c r="L307">
        <v>682</v>
      </c>
      <c r="M307">
        <v>336</v>
      </c>
      <c r="N307">
        <v>490</v>
      </c>
      <c r="O307">
        <v>332</v>
      </c>
      <c r="P307">
        <v>612</v>
      </c>
      <c r="Q307">
        <v>684</v>
      </c>
      <c r="R307">
        <v>177</v>
      </c>
      <c r="S307">
        <v>4706</v>
      </c>
      <c r="T307">
        <v>229</v>
      </c>
      <c r="U307">
        <v>618</v>
      </c>
      <c r="V307">
        <v>244</v>
      </c>
      <c r="W307">
        <v>608</v>
      </c>
      <c r="X307">
        <v>1887</v>
      </c>
      <c r="Y307">
        <v>1120</v>
      </c>
      <c r="Z307">
        <v>2499</v>
      </c>
      <c r="AA307">
        <v>435</v>
      </c>
      <c r="AB307">
        <f t="shared" si="4"/>
        <v>1805</v>
      </c>
    </row>
    <row r="308" spans="1:28">
      <c r="A308">
        <f>VLOOKUP(B308,xwalk!$A$2:$D$1455,4,FALSE)</f>
        <v>2</v>
      </c>
      <c r="B308">
        <v>308</v>
      </c>
      <c r="C308">
        <v>2932</v>
      </c>
      <c r="D308">
        <v>25</v>
      </c>
      <c r="E308">
        <v>43</v>
      </c>
      <c r="F308">
        <v>83</v>
      </c>
      <c r="G308">
        <v>139</v>
      </c>
      <c r="H308">
        <v>151</v>
      </c>
      <c r="I308">
        <v>164</v>
      </c>
      <c r="J308">
        <v>545</v>
      </c>
      <c r="K308">
        <v>215</v>
      </c>
      <c r="L308">
        <v>406</v>
      </c>
      <c r="M308">
        <v>188</v>
      </c>
      <c r="N308">
        <v>316</v>
      </c>
      <c r="O308">
        <v>211</v>
      </c>
      <c r="P308">
        <v>390</v>
      </c>
      <c r="Q308">
        <v>428</v>
      </c>
      <c r="R308">
        <v>96</v>
      </c>
      <c r="S308">
        <v>2957</v>
      </c>
      <c r="T308">
        <v>154</v>
      </c>
      <c r="U308">
        <v>377</v>
      </c>
      <c r="V308">
        <v>130</v>
      </c>
      <c r="W308">
        <v>271</v>
      </c>
      <c r="X308">
        <v>1137</v>
      </c>
      <c r="Y308">
        <v>888</v>
      </c>
      <c r="Z308">
        <v>1432</v>
      </c>
      <c r="AA308">
        <v>278</v>
      </c>
      <c r="AB308">
        <f t="shared" si="4"/>
        <v>1125</v>
      </c>
    </row>
    <row r="309" spans="1:28">
      <c r="A309">
        <f>VLOOKUP(B309,xwalk!$A$2:$D$1455,4,FALSE)</f>
        <v>2</v>
      </c>
      <c r="B309">
        <v>309</v>
      </c>
      <c r="C309">
        <v>11834</v>
      </c>
      <c r="D309">
        <v>61</v>
      </c>
      <c r="E309">
        <v>734</v>
      </c>
      <c r="F309">
        <v>1414</v>
      </c>
      <c r="G309">
        <v>533</v>
      </c>
      <c r="H309">
        <v>365</v>
      </c>
      <c r="I309">
        <v>715</v>
      </c>
      <c r="J309">
        <v>2030</v>
      </c>
      <c r="K309">
        <v>2217</v>
      </c>
      <c r="L309">
        <v>2024</v>
      </c>
      <c r="M309">
        <v>746</v>
      </c>
      <c r="N309">
        <v>804</v>
      </c>
      <c r="O309">
        <v>1390</v>
      </c>
      <c r="P309">
        <v>2507</v>
      </c>
      <c r="Q309">
        <v>1663</v>
      </c>
      <c r="R309">
        <v>231</v>
      </c>
      <c r="S309">
        <v>11895</v>
      </c>
      <c r="T309">
        <v>399</v>
      </c>
      <c r="U309">
        <v>1113</v>
      </c>
      <c r="V309">
        <v>450</v>
      </c>
      <c r="W309">
        <v>1960</v>
      </c>
      <c r="X309">
        <v>4160</v>
      </c>
      <c r="Y309">
        <v>3813</v>
      </c>
      <c r="Z309">
        <v>6292</v>
      </c>
      <c r="AA309">
        <v>802</v>
      </c>
      <c r="AB309">
        <f t="shared" si="4"/>
        <v>5791</v>
      </c>
    </row>
    <row r="310" spans="1:28">
      <c r="A310">
        <f>VLOOKUP(B310,xwalk!$A$2:$D$1455,4,FALSE)</f>
        <v>2</v>
      </c>
      <c r="B310">
        <v>310</v>
      </c>
      <c r="C310">
        <v>7716</v>
      </c>
      <c r="D310">
        <v>13</v>
      </c>
      <c r="E310">
        <v>294</v>
      </c>
      <c r="F310">
        <v>538</v>
      </c>
      <c r="G310">
        <v>267</v>
      </c>
      <c r="H310">
        <v>228</v>
      </c>
      <c r="I310">
        <v>436</v>
      </c>
      <c r="J310">
        <v>1330</v>
      </c>
      <c r="K310">
        <v>726</v>
      </c>
      <c r="L310">
        <v>1034</v>
      </c>
      <c r="M310">
        <v>576</v>
      </c>
      <c r="N310">
        <v>757</v>
      </c>
      <c r="O310">
        <v>366</v>
      </c>
      <c r="P310">
        <v>1068</v>
      </c>
      <c r="Q310">
        <v>1299</v>
      </c>
      <c r="R310">
        <v>360</v>
      </c>
      <c r="S310">
        <v>7729</v>
      </c>
      <c r="T310">
        <v>462</v>
      </c>
      <c r="U310">
        <v>1318</v>
      </c>
      <c r="V310">
        <v>397</v>
      </c>
      <c r="W310">
        <v>1534</v>
      </c>
      <c r="X310">
        <v>2876</v>
      </c>
      <c r="Y310">
        <v>1142</v>
      </c>
      <c r="Z310">
        <v>4024</v>
      </c>
      <c r="AA310">
        <v>1006</v>
      </c>
      <c r="AB310">
        <f t="shared" si="4"/>
        <v>3093</v>
      </c>
    </row>
    <row r="311" spans="1:28">
      <c r="A311">
        <f>VLOOKUP(B311,xwalk!$A$2:$D$1455,4,FALSE)</f>
        <v>2</v>
      </c>
      <c r="B311">
        <v>311</v>
      </c>
      <c r="C311">
        <v>7420</v>
      </c>
      <c r="D311">
        <v>28</v>
      </c>
      <c r="E311">
        <v>360</v>
      </c>
      <c r="F311">
        <v>550</v>
      </c>
      <c r="G311">
        <v>307</v>
      </c>
      <c r="H311">
        <v>320</v>
      </c>
      <c r="I311">
        <v>499</v>
      </c>
      <c r="J311">
        <v>1503</v>
      </c>
      <c r="K311">
        <v>1180</v>
      </c>
      <c r="L311">
        <v>1393</v>
      </c>
      <c r="M311">
        <v>490</v>
      </c>
      <c r="N311">
        <v>476</v>
      </c>
      <c r="O311">
        <v>938</v>
      </c>
      <c r="P311">
        <v>1295</v>
      </c>
      <c r="Q311">
        <v>1179</v>
      </c>
      <c r="R311">
        <v>127</v>
      </c>
      <c r="S311">
        <v>7448</v>
      </c>
      <c r="T311">
        <v>259</v>
      </c>
      <c r="U311">
        <v>760</v>
      </c>
      <c r="V311">
        <v>214</v>
      </c>
      <c r="W311">
        <v>1197</v>
      </c>
      <c r="X311">
        <v>3626</v>
      </c>
      <c r="Y311">
        <v>1392</v>
      </c>
      <c r="Z311">
        <v>3903</v>
      </c>
      <c r="AA311">
        <v>587</v>
      </c>
      <c r="AB311">
        <f t="shared" si="4"/>
        <v>3539</v>
      </c>
    </row>
    <row r="312" spans="1:28">
      <c r="A312">
        <f>VLOOKUP(B312,xwalk!$A$2:$D$1455,4,FALSE)</f>
        <v>2</v>
      </c>
      <c r="B312">
        <v>312</v>
      </c>
      <c r="C312">
        <v>7262</v>
      </c>
      <c r="D312">
        <v>0</v>
      </c>
      <c r="E312">
        <v>108</v>
      </c>
      <c r="F312">
        <v>412</v>
      </c>
      <c r="G312">
        <v>335</v>
      </c>
      <c r="H312">
        <v>328</v>
      </c>
      <c r="I312">
        <v>559</v>
      </c>
      <c r="J312">
        <v>1262</v>
      </c>
      <c r="K312">
        <v>727</v>
      </c>
      <c r="L312">
        <v>1043</v>
      </c>
      <c r="M312">
        <v>574</v>
      </c>
      <c r="N312">
        <v>660</v>
      </c>
      <c r="O312">
        <v>346</v>
      </c>
      <c r="P312">
        <v>1359</v>
      </c>
      <c r="Q312">
        <v>1129</v>
      </c>
      <c r="R312">
        <v>170</v>
      </c>
      <c r="S312">
        <v>7262</v>
      </c>
      <c r="T312">
        <v>549</v>
      </c>
      <c r="U312">
        <v>739</v>
      </c>
      <c r="V312">
        <v>327</v>
      </c>
      <c r="W312">
        <v>1758</v>
      </c>
      <c r="X312">
        <v>3145</v>
      </c>
      <c r="Y312">
        <v>744</v>
      </c>
      <c r="Z312">
        <v>4031</v>
      </c>
      <c r="AA312">
        <v>734</v>
      </c>
      <c r="AB312">
        <f t="shared" si="4"/>
        <v>3004</v>
      </c>
    </row>
    <row r="313" spans="1:28">
      <c r="A313">
        <f>VLOOKUP(B313,xwalk!$A$2:$D$1455,4,FALSE)</f>
        <v>2</v>
      </c>
      <c r="B313">
        <v>313</v>
      </c>
      <c r="C313">
        <v>5505</v>
      </c>
      <c r="D313">
        <v>139</v>
      </c>
      <c r="E313">
        <v>282</v>
      </c>
      <c r="F313">
        <v>422</v>
      </c>
      <c r="G313">
        <v>338</v>
      </c>
      <c r="H313">
        <v>284</v>
      </c>
      <c r="I313">
        <v>336</v>
      </c>
      <c r="J313">
        <v>786</v>
      </c>
      <c r="K313">
        <v>838</v>
      </c>
      <c r="L313">
        <v>753</v>
      </c>
      <c r="M313">
        <v>325</v>
      </c>
      <c r="N313">
        <v>532</v>
      </c>
      <c r="O313">
        <v>809</v>
      </c>
      <c r="P313">
        <v>766</v>
      </c>
      <c r="Q313">
        <v>422</v>
      </c>
      <c r="R313">
        <v>451</v>
      </c>
      <c r="S313">
        <v>5644</v>
      </c>
      <c r="T313">
        <v>172</v>
      </c>
      <c r="U313">
        <v>562</v>
      </c>
      <c r="V313">
        <v>412</v>
      </c>
      <c r="W313">
        <v>995</v>
      </c>
      <c r="X313">
        <v>2242</v>
      </c>
      <c r="Y313">
        <v>1261</v>
      </c>
      <c r="Z313">
        <v>2982</v>
      </c>
      <c r="AA313">
        <v>322</v>
      </c>
      <c r="AB313">
        <f t="shared" si="4"/>
        <v>2448</v>
      </c>
    </row>
    <row r="314" spans="1:28">
      <c r="A314">
        <f>VLOOKUP(B314,xwalk!$A$2:$D$1455,4,FALSE)</f>
        <v>2</v>
      </c>
      <c r="B314">
        <v>314</v>
      </c>
      <c r="C314">
        <v>10482</v>
      </c>
      <c r="D314">
        <v>38</v>
      </c>
      <c r="E314">
        <v>268</v>
      </c>
      <c r="F314">
        <v>542</v>
      </c>
      <c r="G314">
        <v>359</v>
      </c>
      <c r="H314">
        <v>348</v>
      </c>
      <c r="I314">
        <v>440</v>
      </c>
      <c r="J314">
        <v>1439</v>
      </c>
      <c r="K314">
        <v>575</v>
      </c>
      <c r="L314">
        <v>631</v>
      </c>
      <c r="M314">
        <v>553</v>
      </c>
      <c r="N314">
        <v>1637</v>
      </c>
      <c r="O314">
        <v>641</v>
      </c>
      <c r="P314">
        <v>1076</v>
      </c>
      <c r="Q314">
        <v>1094</v>
      </c>
      <c r="R314">
        <v>585</v>
      </c>
      <c r="S314">
        <v>10520</v>
      </c>
      <c r="T314">
        <v>696</v>
      </c>
      <c r="U314">
        <v>2035</v>
      </c>
      <c r="V314">
        <v>910</v>
      </c>
      <c r="W314">
        <v>1407</v>
      </c>
      <c r="X314">
        <v>3964</v>
      </c>
      <c r="Y314">
        <v>1508</v>
      </c>
      <c r="Z314">
        <v>5266</v>
      </c>
      <c r="AA314">
        <v>1364</v>
      </c>
      <c r="AB314">
        <f t="shared" si="4"/>
        <v>3396</v>
      </c>
    </row>
    <row r="315" spans="1:28">
      <c r="A315">
        <f>VLOOKUP(B315,xwalk!$A$2:$D$1455,4,FALSE)</f>
        <v>2</v>
      </c>
      <c r="B315">
        <v>315</v>
      </c>
      <c r="C315">
        <v>10895</v>
      </c>
      <c r="D315">
        <v>5</v>
      </c>
      <c r="E315">
        <v>928</v>
      </c>
      <c r="F315">
        <v>1095</v>
      </c>
      <c r="G315">
        <v>320</v>
      </c>
      <c r="H315">
        <v>378</v>
      </c>
      <c r="I315">
        <v>578</v>
      </c>
      <c r="J315">
        <v>2252</v>
      </c>
      <c r="K315">
        <v>2604</v>
      </c>
      <c r="L315">
        <v>1510</v>
      </c>
      <c r="M315">
        <v>684</v>
      </c>
      <c r="N315">
        <v>753</v>
      </c>
      <c r="O315">
        <v>1517</v>
      </c>
      <c r="P315">
        <v>1766</v>
      </c>
      <c r="Q315">
        <v>1330</v>
      </c>
      <c r="R315">
        <v>938</v>
      </c>
      <c r="S315">
        <v>10900</v>
      </c>
      <c r="T315">
        <v>278</v>
      </c>
      <c r="U315">
        <v>898</v>
      </c>
      <c r="V315">
        <v>806</v>
      </c>
      <c r="W315">
        <v>2982</v>
      </c>
      <c r="X315">
        <v>3849</v>
      </c>
      <c r="Y315">
        <v>2087</v>
      </c>
      <c r="Z315">
        <v>5785</v>
      </c>
      <c r="AA315">
        <v>656</v>
      </c>
      <c r="AB315">
        <f t="shared" si="4"/>
        <v>5551</v>
      </c>
    </row>
    <row r="316" spans="1:28">
      <c r="A316">
        <f>VLOOKUP(B316,xwalk!$A$2:$D$1455,4,FALSE)</f>
        <v>2</v>
      </c>
      <c r="B316">
        <v>316</v>
      </c>
      <c r="C316">
        <v>2918</v>
      </c>
      <c r="D316">
        <v>0</v>
      </c>
      <c r="E316">
        <v>115</v>
      </c>
      <c r="F316">
        <v>268</v>
      </c>
      <c r="G316">
        <v>128</v>
      </c>
      <c r="H316">
        <v>120</v>
      </c>
      <c r="I316">
        <v>138</v>
      </c>
      <c r="J316">
        <v>363</v>
      </c>
      <c r="K316">
        <v>258</v>
      </c>
      <c r="L316">
        <v>368</v>
      </c>
      <c r="M316">
        <v>198</v>
      </c>
      <c r="N316">
        <v>308</v>
      </c>
      <c r="O316">
        <v>117</v>
      </c>
      <c r="P316">
        <v>373</v>
      </c>
      <c r="Q316">
        <v>495</v>
      </c>
      <c r="R316">
        <v>147</v>
      </c>
      <c r="S316">
        <v>2918</v>
      </c>
      <c r="T316">
        <v>187</v>
      </c>
      <c r="U316">
        <v>416</v>
      </c>
      <c r="V316">
        <v>256</v>
      </c>
      <c r="W316">
        <v>477</v>
      </c>
      <c r="X316">
        <v>1204</v>
      </c>
      <c r="Y316">
        <v>378</v>
      </c>
      <c r="Z316">
        <v>1400</v>
      </c>
      <c r="AA316">
        <v>339</v>
      </c>
      <c r="AB316">
        <f t="shared" si="4"/>
        <v>1132</v>
      </c>
    </row>
    <row r="317" spans="1:28">
      <c r="A317">
        <f>VLOOKUP(B317,xwalk!$A$2:$D$1455,4,FALSE)</f>
        <v>2</v>
      </c>
      <c r="B317">
        <v>317</v>
      </c>
      <c r="C317">
        <v>5367</v>
      </c>
      <c r="D317">
        <v>59</v>
      </c>
      <c r="E317">
        <v>347</v>
      </c>
      <c r="F317">
        <v>525</v>
      </c>
      <c r="G317">
        <v>253</v>
      </c>
      <c r="H317">
        <v>195</v>
      </c>
      <c r="I317">
        <v>312</v>
      </c>
      <c r="J317">
        <v>861</v>
      </c>
      <c r="K317">
        <v>887</v>
      </c>
      <c r="L317">
        <v>827</v>
      </c>
      <c r="M317">
        <v>349</v>
      </c>
      <c r="N317">
        <v>430</v>
      </c>
      <c r="O317">
        <v>507</v>
      </c>
      <c r="P317">
        <v>917</v>
      </c>
      <c r="Q317">
        <v>739</v>
      </c>
      <c r="R317">
        <v>330</v>
      </c>
      <c r="S317">
        <v>5426</v>
      </c>
      <c r="T317">
        <v>174</v>
      </c>
      <c r="U317">
        <v>530</v>
      </c>
      <c r="V317">
        <v>284</v>
      </c>
      <c r="W317">
        <v>1060</v>
      </c>
      <c r="X317">
        <v>1944</v>
      </c>
      <c r="Y317">
        <v>1434</v>
      </c>
      <c r="Z317">
        <v>2836</v>
      </c>
      <c r="AA317">
        <v>374</v>
      </c>
      <c r="AB317">
        <f t="shared" si="4"/>
        <v>2493</v>
      </c>
    </row>
    <row r="318" spans="1:28">
      <c r="A318">
        <f>VLOOKUP(B318,xwalk!$A$2:$D$1455,4,FALSE)</f>
        <v>2</v>
      </c>
      <c r="B318">
        <v>318</v>
      </c>
      <c r="C318">
        <v>3726</v>
      </c>
      <c r="D318">
        <v>0</v>
      </c>
      <c r="E318">
        <v>107</v>
      </c>
      <c r="F318">
        <v>141</v>
      </c>
      <c r="G318">
        <v>183</v>
      </c>
      <c r="H318">
        <v>184</v>
      </c>
      <c r="I318">
        <v>210</v>
      </c>
      <c r="J318">
        <v>665</v>
      </c>
      <c r="K318">
        <v>336</v>
      </c>
      <c r="L318">
        <v>525</v>
      </c>
      <c r="M318">
        <v>246</v>
      </c>
      <c r="N318">
        <v>383</v>
      </c>
      <c r="O318">
        <v>342</v>
      </c>
      <c r="P318">
        <v>489</v>
      </c>
      <c r="Q318">
        <v>580</v>
      </c>
      <c r="R318">
        <v>79</v>
      </c>
      <c r="S318">
        <v>3726</v>
      </c>
      <c r="T318">
        <v>180</v>
      </c>
      <c r="U318">
        <v>486</v>
      </c>
      <c r="V318">
        <v>134</v>
      </c>
      <c r="W318">
        <v>390</v>
      </c>
      <c r="X318">
        <v>1367</v>
      </c>
      <c r="Y318">
        <v>1169</v>
      </c>
      <c r="Z318">
        <v>1818</v>
      </c>
      <c r="AA318">
        <v>345</v>
      </c>
      <c r="AB318">
        <f t="shared" si="4"/>
        <v>1490</v>
      </c>
    </row>
    <row r="319" spans="1:28">
      <c r="A319">
        <f>VLOOKUP(B319,xwalk!$A$2:$D$1455,4,FALSE)</f>
        <v>2</v>
      </c>
      <c r="B319">
        <v>319</v>
      </c>
      <c r="C319">
        <v>2709</v>
      </c>
      <c r="D319">
        <v>9</v>
      </c>
      <c r="E319">
        <v>21</v>
      </c>
      <c r="F319">
        <v>55</v>
      </c>
      <c r="G319">
        <v>118</v>
      </c>
      <c r="H319">
        <v>158</v>
      </c>
      <c r="I319">
        <v>161</v>
      </c>
      <c r="J319">
        <v>545</v>
      </c>
      <c r="K319">
        <v>186</v>
      </c>
      <c r="L319">
        <v>406</v>
      </c>
      <c r="M319">
        <v>199</v>
      </c>
      <c r="N319">
        <v>267</v>
      </c>
      <c r="O319">
        <v>271</v>
      </c>
      <c r="P319">
        <v>312</v>
      </c>
      <c r="Q319">
        <v>365</v>
      </c>
      <c r="R319">
        <v>110</v>
      </c>
      <c r="S319">
        <v>2718</v>
      </c>
      <c r="T319">
        <v>120</v>
      </c>
      <c r="U319">
        <v>308</v>
      </c>
      <c r="V319">
        <v>95</v>
      </c>
      <c r="W319">
        <v>341</v>
      </c>
      <c r="X319">
        <v>1034</v>
      </c>
      <c r="Y319">
        <v>820</v>
      </c>
      <c r="Z319">
        <v>1329</v>
      </c>
      <c r="AA319">
        <v>221</v>
      </c>
      <c r="AB319">
        <f t="shared" si="4"/>
        <v>1058</v>
      </c>
    </row>
    <row r="320" spans="1:28">
      <c r="A320">
        <f>VLOOKUP(B320,xwalk!$A$2:$D$1455,4,FALSE)</f>
        <v>2</v>
      </c>
      <c r="B320">
        <v>320</v>
      </c>
      <c r="C320">
        <v>5620</v>
      </c>
      <c r="D320">
        <v>39</v>
      </c>
      <c r="E320">
        <v>48</v>
      </c>
      <c r="F320">
        <v>135</v>
      </c>
      <c r="G320">
        <v>327</v>
      </c>
      <c r="H320">
        <v>274</v>
      </c>
      <c r="I320">
        <v>478</v>
      </c>
      <c r="J320">
        <v>1131</v>
      </c>
      <c r="K320">
        <v>665</v>
      </c>
      <c r="L320">
        <v>821</v>
      </c>
      <c r="M320">
        <v>408</v>
      </c>
      <c r="N320">
        <v>499</v>
      </c>
      <c r="O320">
        <v>549</v>
      </c>
      <c r="P320">
        <v>732</v>
      </c>
      <c r="Q320">
        <v>811</v>
      </c>
      <c r="R320">
        <v>301</v>
      </c>
      <c r="S320">
        <v>5659</v>
      </c>
      <c r="T320">
        <v>237</v>
      </c>
      <c r="U320">
        <v>732</v>
      </c>
      <c r="V320">
        <v>264</v>
      </c>
      <c r="W320">
        <v>977</v>
      </c>
      <c r="X320">
        <v>1991</v>
      </c>
      <c r="Y320">
        <v>1458</v>
      </c>
      <c r="Z320">
        <v>2955</v>
      </c>
      <c r="AA320">
        <v>541</v>
      </c>
      <c r="AB320">
        <f t="shared" si="4"/>
        <v>2393</v>
      </c>
    </row>
    <row r="321" spans="1:28">
      <c r="A321">
        <f>VLOOKUP(B321,xwalk!$A$2:$D$1455,4,FALSE)</f>
        <v>2</v>
      </c>
      <c r="B321">
        <v>321</v>
      </c>
      <c r="C321">
        <v>2954</v>
      </c>
      <c r="D321">
        <v>44</v>
      </c>
      <c r="E321">
        <v>68</v>
      </c>
      <c r="F321">
        <v>120</v>
      </c>
      <c r="G321">
        <v>146</v>
      </c>
      <c r="H321">
        <v>158</v>
      </c>
      <c r="I321">
        <v>148</v>
      </c>
      <c r="J321">
        <v>506</v>
      </c>
      <c r="K321">
        <v>217</v>
      </c>
      <c r="L321">
        <v>427</v>
      </c>
      <c r="M321">
        <v>190</v>
      </c>
      <c r="N321">
        <v>312</v>
      </c>
      <c r="O321">
        <v>328</v>
      </c>
      <c r="P321">
        <v>238</v>
      </c>
      <c r="Q321">
        <v>495</v>
      </c>
      <c r="R321">
        <v>85</v>
      </c>
      <c r="S321">
        <v>2998</v>
      </c>
      <c r="T321">
        <v>129</v>
      </c>
      <c r="U321">
        <v>341</v>
      </c>
      <c r="V321">
        <v>144</v>
      </c>
      <c r="W321">
        <v>343</v>
      </c>
      <c r="X321">
        <v>1060</v>
      </c>
      <c r="Y321">
        <v>981</v>
      </c>
      <c r="Z321">
        <v>1467</v>
      </c>
      <c r="AA321">
        <v>245</v>
      </c>
      <c r="AB321">
        <f t="shared" si="4"/>
        <v>1146</v>
      </c>
    </row>
    <row r="322" spans="1:28">
      <c r="A322">
        <f>VLOOKUP(B322,xwalk!$A$2:$D$1455,4,FALSE)</f>
        <v>2</v>
      </c>
      <c r="B322">
        <v>322</v>
      </c>
      <c r="C322">
        <v>4705</v>
      </c>
      <c r="D322">
        <v>18</v>
      </c>
      <c r="E322">
        <v>25</v>
      </c>
      <c r="F322">
        <v>86</v>
      </c>
      <c r="G322">
        <v>284</v>
      </c>
      <c r="H322">
        <v>217</v>
      </c>
      <c r="I322">
        <v>410</v>
      </c>
      <c r="J322">
        <v>971</v>
      </c>
      <c r="K322">
        <v>515</v>
      </c>
      <c r="L322">
        <v>804</v>
      </c>
      <c r="M322">
        <v>305</v>
      </c>
      <c r="N322">
        <v>369</v>
      </c>
      <c r="O322">
        <v>387</v>
      </c>
      <c r="P322">
        <v>614</v>
      </c>
      <c r="Q322">
        <v>826</v>
      </c>
      <c r="R322">
        <v>166</v>
      </c>
      <c r="S322">
        <v>4723</v>
      </c>
      <c r="T322">
        <v>178</v>
      </c>
      <c r="U322">
        <v>513</v>
      </c>
      <c r="V322">
        <v>239</v>
      </c>
      <c r="W322">
        <v>565</v>
      </c>
      <c r="X322">
        <v>1873</v>
      </c>
      <c r="Y322">
        <v>1355</v>
      </c>
      <c r="Z322">
        <v>2345</v>
      </c>
      <c r="AA322">
        <v>415</v>
      </c>
      <c r="AB322">
        <f t="shared" si="4"/>
        <v>1993</v>
      </c>
    </row>
    <row r="323" spans="1:28">
      <c r="A323">
        <f>VLOOKUP(B323,xwalk!$A$2:$D$1455,4,FALSE)</f>
        <v>2</v>
      </c>
      <c r="B323">
        <v>323</v>
      </c>
      <c r="C323">
        <v>5640</v>
      </c>
      <c r="D323">
        <v>46</v>
      </c>
      <c r="E323">
        <v>211</v>
      </c>
      <c r="F323">
        <v>293</v>
      </c>
      <c r="G323">
        <v>379</v>
      </c>
      <c r="H323">
        <v>275</v>
      </c>
      <c r="I323">
        <v>336</v>
      </c>
      <c r="J323">
        <v>897</v>
      </c>
      <c r="K323">
        <v>802</v>
      </c>
      <c r="L323">
        <v>711</v>
      </c>
      <c r="M323">
        <v>321</v>
      </c>
      <c r="N323">
        <v>557</v>
      </c>
      <c r="O323">
        <v>721</v>
      </c>
      <c r="P323">
        <v>684</v>
      </c>
      <c r="Q323">
        <v>530</v>
      </c>
      <c r="R323">
        <v>456</v>
      </c>
      <c r="S323">
        <v>5686</v>
      </c>
      <c r="T323">
        <v>244</v>
      </c>
      <c r="U323">
        <v>587</v>
      </c>
      <c r="V323">
        <v>462</v>
      </c>
      <c r="W323">
        <v>657</v>
      </c>
      <c r="X323">
        <v>1915</v>
      </c>
      <c r="Y323">
        <v>1821</v>
      </c>
      <c r="Z323">
        <v>2704</v>
      </c>
      <c r="AA323">
        <v>478</v>
      </c>
      <c r="AB323">
        <f t="shared" ref="AB323:AB386" si="5">SUM(K323:N323)</f>
        <v>2391</v>
      </c>
    </row>
    <row r="324" spans="1:28">
      <c r="A324">
        <f>VLOOKUP(B324,xwalk!$A$2:$D$1455,4,FALSE)</f>
        <v>2</v>
      </c>
      <c r="B324">
        <v>324</v>
      </c>
      <c r="C324">
        <v>4393</v>
      </c>
      <c r="D324">
        <v>0</v>
      </c>
      <c r="E324">
        <v>82</v>
      </c>
      <c r="F324">
        <v>166</v>
      </c>
      <c r="G324">
        <v>229</v>
      </c>
      <c r="H324">
        <v>228</v>
      </c>
      <c r="I324">
        <v>300</v>
      </c>
      <c r="J324">
        <v>621</v>
      </c>
      <c r="K324">
        <v>437</v>
      </c>
      <c r="L324">
        <v>397</v>
      </c>
      <c r="M324">
        <v>277</v>
      </c>
      <c r="N324">
        <v>515</v>
      </c>
      <c r="O324">
        <v>264</v>
      </c>
      <c r="P324">
        <v>616</v>
      </c>
      <c r="Q324">
        <v>513</v>
      </c>
      <c r="R324">
        <v>233</v>
      </c>
      <c r="S324">
        <v>4393</v>
      </c>
      <c r="T324">
        <v>307</v>
      </c>
      <c r="U324">
        <v>688</v>
      </c>
      <c r="V324">
        <v>361</v>
      </c>
      <c r="W324">
        <v>639</v>
      </c>
      <c r="X324">
        <v>1830</v>
      </c>
      <c r="Y324">
        <v>568</v>
      </c>
      <c r="Z324">
        <v>2165</v>
      </c>
      <c r="AA324">
        <v>542</v>
      </c>
      <c r="AB324">
        <f t="shared" si="5"/>
        <v>1626</v>
      </c>
    </row>
    <row r="325" spans="1:28">
      <c r="A325">
        <f>VLOOKUP(B325,xwalk!$A$2:$D$1455,4,FALSE)</f>
        <v>2</v>
      </c>
      <c r="B325">
        <v>325</v>
      </c>
      <c r="C325">
        <v>7847</v>
      </c>
      <c r="D325">
        <v>71</v>
      </c>
      <c r="E325">
        <v>264</v>
      </c>
      <c r="F325">
        <v>547</v>
      </c>
      <c r="G325">
        <v>361</v>
      </c>
      <c r="H325">
        <v>304</v>
      </c>
      <c r="I325">
        <v>366</v>
      </c>
      <c r="J325">
        <v>1097</v>
      </c>
      <c r="K325">
        <v>706</v>
      </c>
      <c r="L325">
        <v>832</v>
      </c>
      <c r="M325">
        <v>464</v>
      </c>
      <c r="N325">
        <v>937</v>
      </c>
      <c r="O325">
        <v>465</v>
      </c>
      <c r="P325">
        <v>819</v>
      </c>
      <c r="Q325">
        <v>957</v>
      </c>
      <c r="R325">
        <v>698</v>
      </c>
      <c r="S325">
        <v>7918</v>
      </c>
      <c r="T325">
        <v>458</v>
      </c>
      <c r="U325">
        <v>1023</v>
      </c>
      <c r="V325">
        <v>859</v>
      </c>
      <c r="W325">
        <v>1243</v>
      </c>
      <c r="X325">
        <v>3199</v>
      </c>
      <c r="Y325">
        <v>1136</v>
      </c>
      <c r="Z325">
        <v>3815</v>
      </c>
      <c r="AA325">
        <v>819</v>
      </c>
      <c r="AB325">
        <f t="shared" si="5"/>
        <v>2939</v>
      </c>
    </row>
    <row r="326" spans="1:28">
      <c r="A326">
        <f>VLOOKUP(B326,xwalk!$A$2:$D$1455,4,FALSE)</f>
        <v>2</v>
      </c>
      <c r="B326">
        <v>326</v>
      </c>
      <c r="C326">
        <v>3890</v>
      </c>
      <c r="D326">
        <v>31</v>
      </c>
      <c r="E326">
        <v>97</v>
      </c>
      <c r="F326">
        <v>235</v>
      </c>
      <c r="G326">
        <v>124</v>
      </c>
      <c r="H326">
        <v>150</v>
      </c>
      <c r="I326">
        <v>166</v>
      </c>
      <c r="J326">
        <v>426</v>
      </c>
      <c r="K326">
        <v>214</v>
      </c>
      <c r="L326">
        <v>228</v>
      </c>
      <c r="M326">
        <v>200</v>
      </c>
      <c r="N326">
        <v>556</v>
      </c>
      <c r="O326">
        <v>161</v>
      </c>
      <c r="P326">
        <v>345</v>
      </c>
      <c r="Q326">
        <v>383</v>
      </c>
      <c r="R326">
        <v>309</v>
      </c>
      <c r="S326">
        <v>3921</v>
      </c>
      <c r="T326">
        <v>325</v>
      </c>
      <c r="U326">
        <v>736</v>
      </c>
      <c r="V326">
        <v>469</v>
      </c>
      <c r="W326">
        <v>588</v>
      </c>
      <c r="X326">
        <v>1468</v>
      </c>
      <c r="Y326">
        <v>335</v>
      </c>
      <c r="Z326">
        <v>1962</v>
      </c>
      <c r="AA326">
        <v>530</v>
      </c>
      <c r="AB326">
        <f t="shared" si="5"/>
        <v>1198</v>
      </c>
    </row>
    <row r="327" spans="1:28">
      <c r="A327">
        <f>VLOOKUP(B327,xwalk!$A$2:$D$1455,4,FALSE)</f>
        <v>2</v>
      </c>
      <c r="B327">
        <v>327</v>
      </c>
      <c r="C327">
        <v>5531</v>
      </c>
      <c r="D327">
        <v>371</v>
      </c>
      <c r="E327">
        <v>91</v>
      </c>
      <c r="F327">
        <v>208</v>
      </c>
      <c r="G327">
        <v>243</v>
      </c>
      <c r="H327">
        <v>158</v>
      </c>
      <c r="I327">
        <v>271</v>
      </c>
      <c r="J327">
        <v>544</v>
      </c>
      <c r="K327">
        <v>202</v>
      </c>
      <c r="L327">
        <v>295</v>
      </c>
      <c r="M327">
        <v>224</v>
      </c>
      <c r="N327">
        <v>794</v>
      </c>
      <c r="O327">
        <v>184</v>
      </c>
      <c r="P327">
        <v>522</v>
      </c>
      <c r="Q327">
        <v>224</v>
      </c>
      <c r="R327">
        <v>585</v>
      </c>
      <c r="S327">
        <v>5902</v>
      </c>
      <c r="T327">
        <v>408</v>
      </c>
      <c r="U327">
        <v>1218</v>
      </c>
      <c r="V327">
        <v>749</v>
      </c>
      <c r="W327">
        <v>907</v>
      </c>
      <c r="X327">
        <v>2050</v>
      </c>
      <c r="Y327">
        <v>570</v>
      </c>
      <c r="Z327">
        <v>2907</v>
      </c>
      <c r="AA327">
        <v>828</v>
      </c>
      <c r="AB327">
        <f t="shared" si="5"/>
        <v>1515</v>
      </c>
    </row>
    <row r="328" spans="1:28">
      <c r="A328">
        <f>VLOOKUP(B328,xwalk!$A$2:$D$1455,4,FALSE)</f>
        <v>2</v>
      </c>
      <c r="B328">
        <v>328</v>
      </c>
      <c r="C328">
        <v>3350</v>
      </c>
      <c r="D328">
        <v>0</v>
      </c>
      <c r="E328">
        <v>139</v>
      </c>
      <c r="F328">
        <v>185</v>
      </c>
      <c r="G328">
        <v>178</v>
      </c>
      <c r="H328">
        <v>135</v>
      </c>
      <c r="I328">
        <v>185</v>
      </c>
      <c r="J328">
        <v>409</v>
      </c>
      <c r="K328">
        <v>282</v>
      </c>
      <c r="L328">
        <v>434</v>
      </c>
      <c r="M328">
        <v>185</v>
      </c>
      <c r="N328">
        <v>330</v>
      </c>
      <c r="O328">
        <v>248</v>
      </c>
      <c r="P328">
        <v>382</v>
      </c>
      <c r="Q328">
        <v>370</v>
      </c>
      <c r="R328">
        <v>231</v>
      </c>
      <c r="S328">
        <v>3350</v>
      </c>
      <c r="T328">
        <v>177</v>
      </c>
      <c r="U328">
        <v>424</v>
      </c>
      <c r="V328">
        <v>383</v>
      </c>
      <c r="W328">
        <v>405</v>
      </c>
      <c r="X328">
        <v>1357</v>
      </c>
      <c r="Y328">
        <v>604</v>
      </c>
      <c r="Z328">
        <v>1594</v>
      </c>
      <c r="AA328">
        <v>332</v>
      </c>
      <c r="AB328">
        <f t="shared" si="5"/>
        <v>1231</v>
      </c>
    </row>
    <row r="329" spans="1:28">
      <c r="A329">
        <f>VLOOKUP(B329,xwalk!$A$2:$D$1455,4,FALSE)</f>
        <v>2</v>
      </c>
      <c r="B329">
        <v>329</v>
      </c>
      <c r="C329">
        <v>4938</v>
      </c>
      <c r="D329">
        <v>143</v>
      </c>
      <c r="E329">
        <v>139</v>
      </c>
      <c r="F329">
        <v>266</v>
      </c>
      <c r="G329">
        <v>176</v>
      </c>
      <c r="H329">
        <v>124</v>
      </c>
      <c r="I329">
        <v>193</v>
      </c>
      <c r="J329">
        <v>447</v>
      </c>
      <c r="K329">
        <v>187</v>
      </c>
      <c r="L329">
        <v>265</v>
      </c>
      <c r="M329">
        <v>223</v>
      </c>
      <c r="N329">
        <v>670</v>
      </c>
      <c r="O329">
        <v>150</v>
      </c>
      <c r="P329">
        <v>368</v>
      </c>
      <c r="Q329">
        <v>402</v>
      </c>
      <c r="R329">
        <v>425</v>
      </c>
      <c r="S329">
        <v>5081</v>
      </c>
      <c r="T329">
        <v>337</v>
      </c>
      <c r="U329">
        <v>998</v>
      </c>
      <c r="V329">
        <v>601</v>
      </c>
      <c r="W329">
        <v>749</v>
      </c>
      <c r="X329">
        <v>1680</v>
      </c>
      <c r="Y329">
        <v>716</v>
      </c>
      <c r="Z329">
        <v>2439</v>
      </c>
      <c r="AA329">
        <v>636</v>
      </c>
      <c r="AB329">
        <f t="shared" si="5"/>
        <v>1345</v>
      </c>
    </row>
    <row r="330" spans="1:28">
      <c r="A330">
        <f>VLOOKUP(B330,xwalk!$A$2:$D$1455,4,FALSE)</f>
        <v>2</v>
      </c>
      <c r="B330">
        <v>330</v>
      </c>
      <c r="C330">
        <v>5372</v>
      </c>
      <c r="D330">
        <v>25</v>
      </c>
      <c r="E330">
        <v>19</v>
      </c>
      <c r="F330">
        <v>85</v>
      </c>
      <c r="G330">
        <v>176</v>
      </c>
      <c r="H330">
        <v>179</v>
      </c>
      <c r="I330">
        <v>377</v>
      </c>
      <c r="J330">
        <v>816</v>
      </c>
      <c r="K330">
        <v>291</v>
      </c>
      <c r="L330">
        <v>424</v>
      </c>
      <c r="M330">
        <v>261</v>
      </c>
      <c r="N330">
        <v>676</v>
      </c>
      <c r="O330">
        <v>167</v>
      </c>
      <c r="P330">
        <v>641</v>
      </c>
      <c r="Q330">
        <v>508</v>
      </c>
      <c r="R330">
        <v>336</v>
      </c>
      <c r="S330">
        <v>5397</v>
      </c>
      <c r="T330">
        <v>377</v>
      </c>
      <c r="U330">
        <v>1025</v>
      </c>
      <c r="V330">
        <v>541</v>
      </c>
      <c r="W330">
        <v>680</v>
      </c>
      <c r="X330">
        <v>2102</v>
      </c>
      <c r="Y330">
        <v>672</v>
      </c>
      <c r="Z330">
        <v>2663</v>
      </c>
      <c r="AA330">
        <v>720</v>
      </c>
      <c r="AB330">
        <f t="shared" si="5"/>
        <v>1652</v>
      </c>
    </row>
    <row r="331" spans="1:28">
      <c r="A331">
        <f>VLOOKUP(B331,xwalk!$A$2:$D$1455,4,FALSE)</f>
        <v>2</v>
      </c>
      <c r="B331">
        <v>331</v>
      </c>
      <c r="C331">
        <v>9422</v>
      </c>
      <c r="D331">
        <v>2</v>
      </c>
      <c r="E331">
        <v>233</v>
      </c>
      <c r="F331">
        <v>388</v>
      </c>
      <c r="G331">
        <v>353</v>
      </c>
      <c r="H331">
        <v>258</v>
      </c>
      <c r="I331">
        <v>445</v>
      </c>
      <c r="J331">
        <v>707</v>
      </c>
      <c r="K331">
        <v>348</v>
      </c>
      <c r="L331">
        <v>414</v>
      </c>
      <c r="M331">
        <v>370</v>
      </c>
      <c r="N331">
        <v>1252</v>
      </c>
      <c r="O331">
        <v>308</v>
      </c>
      <c r="P331">
        <v>579</v>
      </c>
      <c r="Q331">
        <v>698</v>
      </c>
      <c r="R331">
        <v>799</v>
      </c>
      <c r="S331">
        <v>9424</v>
      </c>
      <c r="T331">
        <v>562</v>
      </c>
      <c r="U331">
        <v>2113</v>
      </c>
      <c r="V331">
        <v>1048</v>
      </c>
      <c r="W331">
        <v>1228</v>
      </c>
      <c r="X331">
        <v>2853</v>
      </c>
      <c r="Y331">
        <v>1620</v>
      </c>
      <c r="Z331">
        <v>4672</v>
      </c>
      <c r="AA331">
        <v>1348</v>
      </c>
      <c r="AB331">
        <f t="shared" si="5"/>
        <v>2384</v>
      </c>
    </row>
    <row r="332" spans="1:28">
      <c r="A332">
        <f>VLOOKUP(B332,xwalk!$A$2:$D$1455,4,FALSE)</f>
        <v>2</v>
      </c>
      <c r="B332">
        <v>332</v>
      </c>
      <c r="C332">
        <v>11498</v>
      </c>
      <c r="D332">
        <v>113</v>
      </c>
      <c r="E332">
        <v>236</v>
      </c>
      <c r="F332">
        <v>362</v>
      </c>
      <c r="G332">
        <v>275</v>
      </c>
      <c r="H332">
        <v>158</v>
      </c>
      <c r="I332">
        <v>410</v>
      </c>
      <c r="J332">
        <v>1064</v>
      </c>
      <c r="K332">
        <v>176</v>
      </c>
      <c r="L332">
        <v>375</v>
      </c>
      <c r="M332">
        <v>360</v>
      </c>
      <c r="N332">
        <v>1594</v>
      </c>
      <c r="O332">
        <v>275</v>
      </c>
      <c r="P332">
        <v>588</v>
      </c>
      <c r="Q332">
        <v>751</v>
      </c>
      <c r="R332">
        <v>891</v>
      </c>
      <c r="S332">
        <v>11611</v>
      </c>
      <c r="T332">
        <v>753</v>
      </c>
      <c r="U332">
        <v>2628</v>
      </c>
      <c r="V332">
        <v>1510</v>
      </c>
      <c r="W332">
        <v>1277</v>
      </c>
      <c r="X332">
        <v>3916</v>
      </c>
      <c r="Y332">
        <v>1527</v>
      </c>
      <c r="Z332">
        <v>5577</v>
      </c>
      <c r="AA332">
        <v>1575</v>
      </c>
      <c r="AB332">
        <f t="shared" si="5"/>
        <v>2505</v>
      </c>
    </row>
    <row r="333" spans="1:28">
      <c r="A333">
        <f>VLOOKUP(B333,xwalk!$A$2:$D$1455,4,FALSE)</f>
        <v>2</v>
      </c>
      <c r="B333">
        <v>333</v>
      </c>
      <c r="C333">
        <v>12928</v>
      </c>
      <c r="D333">
        <v>83</v>
      </c>
      <c r="E333">
        <v>171</v>
      </c>
      <c r="F333">
        <v>293</v>
      </c>
      <c r="G333">
        <v>559</v>
      </c>
      <c r="H333">
        <v>334</v>
      </c>
      <c r="I333">
        <v>650</v>
      </c>
      <c r="J333">
        <v>1433</v>
      </c>
      <c r="K333">
        <v>465</v>
      </c>
      <c r="L333">
        <v>764</v>
      </c>
      <c r="M333">
        <v>551</v>
      </c>
      <c r="N333">
        <v>1660</v>
      </c>
      <c r="O333">
        <v>610</v>
      </c>
      <c r="P333">
        <v>870</v>
      </c>
      <c r="Q333">
        <v>657</v>
      </c>
      <c r="R333">
        <v>1303</v>
      </c>
      <c r="S333">
        <v>13011</v>
      </c>
      <c r="T333">
        <v>885</v>
      </c>
      <c r="U333">
        <v>2705</v>
      </c>
      <c r="V333">
        <v>1470</v>
      </c>
      <c r="W333">
        <v>1812</v>
      </c>
      <c r="X333">
        <v>4013</v>
      </c>
      <c r="Y333">
        <v>2126</v>
      </c>
      <c r="Z333">
        <v>6363</v>
      </c>
      <c r="AA333">
        <v>1833</v>
      </c>
      <c r="AB333">
        <f t="shared" si="5"/>
        <v>3440</v>
      </c>
    </row>
    <row r="334" spans="1:28">
      <c r="A334">
        <f>VLOOKUP(B334,xwalk!$A$2:$D$1455,4,FALSE)</f>
        <v>2</v>
      </c>
      <c r="B334">
        <v>334</v>
      </c>
      <c r="C334">
        <v>7171</v>
      </c>
      <c r="D334">
        <v>23</v>
      </c>
      <c r="E334">
        <v>92</v>
      </c>
      <c r="F334">
        <v>115</v>
      </c>
      <c r="G334">
        <v>267</v>
      </c>
      <c r="H334">
        <v>183</v>
      </c>
      <c r="I334">
        <v>359</v>
      </c>
      <c r="J334">
        <v>636</v>
      </c>
      <c r="K334">
        <v>222</v>
      </c>
      <c r="L334">
        <v>236</v>
      </c>
      <c r="M334">
        <v>233</v>
      </c>
      <c r="N334">
        <v>961</v>
      </c>
      <c r="O334">
        <v>308</v>
      </c>
      <c r="P334">
        <v>324</v>
      </c>
      <c r="Q334">
        <v>475</v>
      </c>
      <c r="R334">
        <v>545</v>
      </c>
      <c r="S334">
        <v>7194</v>
      </c>
      <c r="T334">
        <v>500</v>
      </c>
      <c r="U334">
        <v>1653</v>
      </c>
      <c r="V334">
        <v>879</v>
      </c>
      <c r="W334">
        <v>846</v>
      </c>
      <c r="X334">
        <v>2314</v>
      </c>
      <c r="Y334">
        <v>1002</v>
      </c>
      <c r="Z334">
        <v>3452</v>
      </c>
      <c r="AA334">
        <v>1041</v>
      </c>
      <c r="AB334">
        <f t="shared" si="5"/>
        <v>1652</v>
      </c>
    </row>
    <row r="335" spans="1:28">
      <c r="A335">
        <f>VLOOKUP(B335,xwalk!$A$2:$D$1455,4,FALSE)</f>
        <v>2</v>
      </c>
      <c r="B335">
        <v>335</v>
      </c>
      <c r="C335">
        <v>7788</v>
      </c>
      <c r="D335">
        <v>39</v>
      </c>
      <c r="E335">
        <v>83</v>
      </c>
      <c r="F335">
        <v>207</v>
      </c>
      <c r="G335">
        <v>486</v>
      </c>
      <c r="H335">
        <v>374</v>
      </c>
      <c r="I335">
        <v>641</v>
      </c>
      <c r="J335">
        <v>1039</v>
      </c>
      <c r="K335">
        <v>850</v>
      </c>
      <c r="L335">
        <v>704</v>
      </c>
      <c r="M335">
        <v>396</v>
      </c>
      <c r="N335">
        <v>880</v>
      </c>
      <c r="O335">
        <v>369</v>
      </c>
      <c r="P335">
        <v>1204</v>
      </c>
      <c r="Q335">
        <v>719</v>
      </c>
      <c r="R335">
        <v>538</v>
      </c>
      <c r="S335">
        <v>7827</v>
      </c>
      <c r="T335">
        <v>684</v>
      </c>
      <c r="U335">
        <v>1486</v>
      </c>
      <c r="V335">
        <v>577</v>
      </c>
      <c r="W335">
        <v>1739</v>
      </c>
      <c r="X335">
        <v>2863</v>
      </c>
      <c r="Y335">
        <v>478</v>
      </c>
      <c r="Z335">
        <v>3866</v>
      </c>
      <c r="AA335">
        <v>1231</v>
      </c>
      <c r="AB335">
        <f t="shared" si="5"/>
        <v>2830</v>
      </c>
    </row>
    <row r="336" spans="1:28">
      <c r="A336">
        <f>VLOOKUP(B336,xwalk!$A$2:$D$1455,4,FALSE)</f>
        <v>2</v>
      </c>
      <c r="B336">
        <v>336</v>
      </c>
      <c r="C336">
        <v>4275</v>
      </c>
      <c r="D336">
        <v>0</v>
      </c>
      <c r="E336">
        <v>185</v>
      </c>
      <c r="F336">
        <v>212</v>
      </c>
      <c r="G336">
        <v>280</v>
      </c>
      <c r="H336">
        <v>194</v>
      </c>
      <c r="I336">
        <v>262</v>
      </c>
      <c r="J336">
        <v>640</v>
      </c>
      <c r="K336">
        <v>508</v>
      </c>
      <c r="L336">
        <v>611</v>
      </c>
      <c r="M336">
        <v>277</v>
      </c>
      <c r="N336">
        <v>377</v>
      </c>
      <c r="O336">
        <v>339</v>
      </c>
      <c r="P336">
        <v>699</v>
      </c>
      <c r="Q336">
        <v>554</v>
      </c>
      <c r="R336">
        <v>181</v>
      </c>
      <c r="S336">
        <v>4275</v>
      </c>
      <c r="T336">
        <v>216</v>
      </c>
      <c r="U336">
        <v>427</v>
      </c>
      <c r="V336">
        <v>320</v>
      </c>
      <c r="W336">
        <v>786</v>
      </c>
      <c r="X336">
        <v>1769</v>
      </c>
      <c r="Y336">
        <v>757</v>
      </c>
      <c r="Z336">
        <v>2151</v>
      </c>
      <c r="AA336">
        <v>371</v>
      </c>
      <c r="AB336">
        <f t="shared" si="5"/>
        <v>1773</v>
      </c>
    </row>
    <row r="337" spans="1:28">
      <c r="A337">
        <f>VLOOKUP(B337,xwalk!$A$2:$D$1455,4,FALSE)</f>
        <v>2</v>
      </c>
      <c r="B337">
        <v>337</v>
      </c>
      <c r="C337">
        <v>1532</v>
      </c>
      <c r="D337">
        <v>723</v>
      </c>
      <c r="E337">
        <v>49</v>
      </c>
      <c r="F337">
        <v>52</v>
      </c>
      <c r="G337">
        <v>45</v>
      </c>
      <c r="H337">
        <v>53</v>
      </c>
      <c r="I337">
        <v>108</v>
      </c>
      <c r="J337">
        <v>216</v>
      </c>
      <c r="K337">
        <v>76</v>
      </c>
      <c r="L337">
        <v>163</v>
      </c>
      <c r="M337">
        <v>94</v>
      </c>
      <c r="N337">
        <v>190</v>
      </c>
      <c r="O337">
        <v>100</v>
      </c>
      <c r="P337">
        <v>205</v>
      </c>
      <c r="Q337">
        <v>165</v>
      </c>
      <c r="R337">
        <v>53</v>
      </c>
      <c r="S337">
        <v>2255</v>
      </c>
      <c r="T337">
        <v>97</v>
      </c>
      <c r="U337">
        <v>246</v>
      </c>
      <c r="V337">
        <v>101</v>
      </c>
      <c r="W337">
        <v>186</v>
      </c>
      <c r="X337">
        <v>926</v>
      </c>
      <c r="Y337">
        <v>699</v>
      </c>
      <c r="Z337">
        <v>1096</v>
      </c>
      <c r="AA337">
        <v>190</v>
      </c>
      <c r="AB337">
        <f t="shared" si="5"/>
        <v>523</v>
      </c>
    </row>
    <row r="338" spans="1:28">
      <c r="A338">
        <f>VLOOKUP(B338,xwalk!$A$2:$D$1455,4,FALSE)</f>
        <v>2</v>
      </c>
      <c r="B338">
        <v>338</v>
      </c>
      <c r="C338">
        <v>2247</v>
      </c>
      <c r="D338">
        <v>100</v>
      </c>
      <c r="E338">
        <v>43</v>
      </c>
      <c r="F338">
        <v>67</v>
      </c>
      <c r="G338">
        <v>111</v>
      </c>
      <c r="H338">
        <v>90</v>
      </c>
      <c r="I338">
        <v>160</v>
      </c>
      <c r="J338">
        <v>388</v>
      </c>
      <c r="K338">
        <v>182</v>
      </c>
      <c r="L338">
        <v>293</v>
      </c>
      <c r="M338">
        <v>150</v>
      </c>
      <c r="N338">
        <v>234</v>
      </c>
      <c r="O338">
        <v>121</v>
      </c>
      <c r="P338">
        <v>332</v>
      </c>
      <c r="Q338">
        <v>339</v>
      </c>
      <c r="R338">
        <v>67</v>
      </c>
      <c r="S338">
        <v>2347</v>
      </c>
      <c r="T338">
        <v>121</v>
      </c>
      <c r="U338">
        <v>341</v>
      </c>
      <c r="V338">
        <v>168</v>
      </c>
      <c r="W338">
        <v>273</v>
      </c>
      <c r="X338">
        <v>967</v>
      </c>
      <c r="Y338">
        <v>477</v>
      </c>
      <c r="Z338">
        <v>1191</v>
      </c>
      <c r="AA338">
        <v>249</v>
      </c>
      <c r="AB338">
        <f t="shared" si="5"/>
        <v>859</v>
      </c>
    </row>
    <row r="339" spans="1:28">
      <c r="A339">
        <f>VLOOKUP(B339,xwalk!$A$2:$D$1455,4,FALSE)</f>
        <v>2</v>
      </c>
      <c r="B339">
        <v>339</v>
      </c>
      <c r="C339">
        <v>3694</v>
      </c>
      <c r="D339">
        <v>0</v>
      </c>
      <c r="E339">
        <v>181</v>
      </c>
      <c r="F339">
        <v>163</v>
      </c>
      <c r="G339">
        <v>154</v>
      </c>
      <c r="H339">
        <v>140</v>
      </c>
      <c r="I339">
        <v>246</v>
      </c>
      <c r="J339">
        <v>500</v>
      </c>
      <c r="K339">
        <v>189</v>
      </c>
      <c r="L339">
        <v>598</v>
      </c>
      <c r="M339">
        <v>228</v>
      </c>
      <c r="N339">
        <v>369</v>
      </c>
      <c r="O339">
        <v>508</v>
      </c>
      <c r="P339">
        <v>391</v>
      </c>
      <c r="Q339">
        <v>413</v>
      </c>
      <c r="R339">
        <v>72</v>
      </c>
      <c r="S339">
        <v>3694</v>
      </c>
      <c r="T339">
        <v>126</v>
      </c>
      <c r="U339">
        <v>485</v>
      </c>
      <c r="V339">
        <v>176</v>
      </c>
      <c r="W339">
        <v>220</v>
      </c>
      <c r="X339">
        <v>1400</v>
      </c>
      <c r="Y339">
        <v>1287</v>
      </c>
      <c r="Z339">
        <v>1808</v>
      </c>
      <c r="AA339">
        <v>339</v>
      </c>
      <c r="AB339">
        <f t="shared" si="5"/>
        <v>1384</v>
      </c>
    </row>
    <row r="340" spans="1:28">
      <c r="A340">
        <f>VLOOKUP(B340,xwalk!$A$2:$D$1455,4,FALSE)</f>
        <v>2</v>
      </c>
      <c r="B340">
        <v>340</v>
      </c>
      <c r="C340">
        <v>7971</v>
      </c>
      <c r="D340">
        <v>65</v>
      </c>
      <c r="E340">
        <v>908</v>
      </c>
      <c r="F340">
        <v>929</v>
      </c>
      <c r="G340">
        <v>483</v>
      </c>
      <c r="H340">
        <v>329</v>
      </c>
      <c r="I340">
        <v>425</v>
      </c>
      <c r="J340">
        <v>942</v>
      </c>
      <c r="K340">
        <v>1592</v>
      </c>
      <c r="L340">
        <v>1506</v>
      </c>
      <c r="M340">
        <v>455</v>
      </c>
      <c r="N340">
        <v>463</v>
      </c>
      <c r="O340">
        <v>1353</v>
      </c>
      <c r="P340">
        <v>1477</v>
      </c>
      <c r="Q340">
        <v>1020</v>
      </c>
      <c r="R340">
        <v>166</v>
      </c>
      <c r="S340">
        <v>8036</v>
      </c>
      <c r="T340">
        <v>230</v>
      </c>
      <c r="U340">
        <v>480</v>
      </c>
      <c r="V340">
        <v>542</v>
      </c>
      <c r="W340">
        <v>1396</v>
      </c>
      <c r="X340">
        <v>2484</v>
      </c>
      <c r="Y340">
        <v>2904</v>
      </c>
      <c r="Z340">
        <v>3806</v>
      </c>
      <c r="AA340">
        <v>366</v>
      </c>
      <c r="AB340">
        <f t="shared" si="5"/>
        <v>4016</v>
      </c>
    </row>
    <row r="341" spans="1:28">
      <c r="A341">
        <f>VLOOKUP(B341,xwalk!$A$2:$D$1455,4,FALSE)</f>
        <v>2</v>
      </c>
      <c r="B341">
        <v>341</v>
      </c>
      <c r="C341">
        <v>7587</v>
      </c>
      <c r="D341">
        <v>2</v>
      </c>
      <c r="E341">
        <v>875</v>
      </c>
      <c r="F341">
        <v>904</v>
      </c>
      <c r="G341">
        <v>432</v>
      </c>
      <c r="H341">
        <v>369</v>
      </c>
      <c r="I341">
        <v>393</v>
      </c>
      <c r="J341">
        <v>1105</v>
      </c>
      <c r="K341">
        <v>1807</v>
      </c>
      <c r="L341">
        <v>1480</v>
      </c>
      <c r="M341">
        <v>470</v>
      </c>
      <c r="N341">
        <v>321</v>
      </c>
      <c r="O341">
        <v>1006</v>
      </c>
      <c r="P341">
        <v>1568</v>
      </c>
      <c r="Q341">
        <v>1323</v>
      </c>
      <c r="R341">
        <v>181</v>
      </c>
      <c r="S341">
        <v>7589</v>
      </c>
      <c r="T341">
        <v>205</v>
      </c>
      <c r="U341">
        <v>347</v>
      </c>
      <c r="V341">
        <v>591</v>
      </c>
      <c r="W341">
        <v>1495</v>
      </c>
      <c r="X341">
        <v>2308</v>
      </c>
      <c r="Y341">
        <v>2643</v>
      </c>
      <c r="Z341">
        <v>3533</v>
      </c>
      <c r="AA341">
        <v>303</v>
      </c>
      <c r="AB341">
        <f t="shared" si="5"/>
        <v>4078</v>
      </c>
    </row>
    <row r="342" spans="1:28">
      <c r="A342">
        <f>VLOOKUP(B342,xwalk!$A$2:$D$1455,4,FALSE)</f>
        <v>2</v>
      </c>
      <c r="B342">
        <v>342</v>
      </c>
      <c r="C342">
        <v>4016</v>
      </c>
      <c r="D342">
        <v>601</v>
      </c>
      <c r="E342">
        <v>59</v>
      </c>
      <c r="F342">
        <v>111</v>
      </c>
      <c r="G342">
        <v>177</v>
      </c>
      <c r="H342">
        <v>181</v>
      </c>
      <c r="I342">
        <v>313</v>
      </c>
      <c r="J342">
        <v>689</v>
      </c>
      <c r="K342">
        <v>213</v>
      </c>
      <c r="L342">
        <v>678</v>
      </c>
      <c r="M342">
        <v>238</v>
      </c>
      <c r="N342">
        <v>401</v>
      </c>
      <c r="O342">
        <v>587</v>
      </c>
      <c r="P342">
        <v>586</v>
      </c>
      <c r="Q342">
        <v>326</v>
      </c>
      <c r="R342">
        <v>31</v>
      </c>
      <c r="S342">
        <v>4617</v>
      </c>
      <c r="T342">
        <v>116</v>
      </c>
      <c r="U342">
        <v>484</v>
      </c>
      <c r="V342">
        <v>466</v>
      </c>
      <c r="W342">
        <v>229</v>
      </c>
      <c r="X342">
        <v>1591</v>
      </c>
      <c r="Y342">
        <v>1731</v>
      </c>
      <c r="Z342">
        <v>2379</v>
      </c>
      <c r="AA342">
        <v>324</v>
      </c>
      <c r="AB342">
        <f t="shared" si="5"/>
        <v>1530</v>
      </c>
    </row>
    <row r="343" spans="1:28">
      <c r="A343">
        <f>VLOOKUP(B343,xwalk!$A$2:$D$1455,4,FALSE)</f>
        <v>2</v>
      </c>
      <c r="B343">
        <v>343</v>
      </c>
      <c r="C343">
        <v>2232</v>
      </c>
      <c r="D343">
        <v>3</v>
      </c>
      <c r="E343">
        <v>29</v>
      </c>
      <c r="F343">
        <v>40</v>
      </c>
      <c r="G343">
        <v>102</v>
      </c>
      <c r="H343">
        <v>84</v>
      </c>
      <c r="I343">
        <v>169</v>
      </c>
      <c r="J343">
        <v>400</v>
      </c>
      <c r="K343">
        <v>139</v>
      </c>
      <c r="L343">
        <v>314</v>
      </c>
      <c r="M343">
        <v>125</v>
      </c>
      <c r="N343">
        <v>246</v>
      </c>
      <c r="O343">
        <v>256</v>
      </c>
      <c r="P343">
        <v>314</v>
      </c>
      <c r="Q343">
        <v>201</v>
      </c>
      <c r="R343">
        <v>53</v>
      </c>
      <c r="S343">
        <v>2235</v>
      </c>
      <c r="T343">
        <v>93</v>
      </c>
      <c r="U343">
        <v>298</v>
      </c>
      <c r="V343">
        <v>85</v>
      </c>
      <c r="W343">
        <v>181</v>
      </c>
      <c r="X343">
        <v>846</v>
      </c>
      <c r="Y343">
        <v>732</v>
      </c>
      <c r="Z343">
        <v>1109</v>
      </c>
      <c r="AA343">
        <v>193</v>
      </c>
      <c r="AB343">
        <f t="shared" si="5"/>
        <v>824</v>
      </c>
    </row>
    <row r="344" spans="1:28">
      <c r="A344">
        <f>VLOOKUP(B344,xwalk!$A$2:$D$1455,4,FALSE)</f>
        <v>2</v>
      </c>
      <c r="B344">
        <v>344</v>
      </c>
      <c r="C344">
        <v>3312</v>
      </c>
      <c r="D344">
        <v>11</v>
      </c>
      <c r="E344">
        <v>14</v>
      </c>
      <c r="F344">
        <v>47</v>
      </c>
      <c r="G344">
        <v>173</v>
      </c>
      <c r="H344">
        <v>117</v>
      </c>
      <c r="I344">
        <v>261</v>
      </c>
      <c r="J344">
        <v>596</v>
      </c>
      <c r="K344">
        <v>205</v>
      </c>
      <c r="L344">
        <v>429</v>
      </c>
      <c r="M344">
        <v>199</v>
      </c>
      <c r="N344">
        <v>375</v>
      </c>
      <c r="O344">
        <v>317</v>
      </c>
      <c r="P344">
        <v>339</v>
      </c>
      <c r="Q344">
        <v>434</v>
      </c>
      <c r="R344">
        <v>118</v>
      </c>
      <c r="S344">
        <v>3323</v>
      </c>
      <c r="T344">
        <v>133</v>
      </c>
      <c r="U344">
        <v>439</v>
      </c>
      <c r="V344">
        <v>162</v>
      </c>
      <c r="W344">
        <v>239</v>
      </c>
      <c r="X344">
        <v>1135</v>
      </c>
      <c r="Y344">
        <v>1215</v>
      </c>
      <c r="Z344">
        <v>1662</v>
      </c>
      <c r="AA344">
        <v>300</v>
      </c>
      <c r="AB344">
        <f t="shared" si="5"/>
        <v>1208</v>
      </c>
    </row>
    <row r="345" spans="1:28">
      <c r="A345">
        <f>VLOOKUP(B345,xwalk!$A$2:$D$1455,4,FALSE)</f>
        <v>2</v>
      </c>
      <c r="B345">
        <v>345</v>
      </c>
      <c r="C345">
        <v>4423</v>
      </c>
      <c r="D345">
        <v>8</v>
      </c>
      <c r="E345">
        <v>21</v>
      </c>
      <c r="F345">
        <v>79</v>
      </c>
      <c r="G345">
        <v>240</v>
      </c>
      <c r="H345">
        <v>194</v>
      </c>
      <c r="I345">
        <v>387</v>
      </c>
      <c r="J345">
        <v>897</v>
      </c>
      <c r="K345">
        <v>483</v>
      </c>
      <c r="L345">
        <v>648</v>
      </c>
      <c r="M345">
        <v>273</v>
      </c>
      <c r="N345">
        <v>414</v>
      </c>
      <c r="O345">
        <v>504</v>
      </c>
      <c r="P345">
        <v>668</v>
      </c>
      <c r="Q345">
        <v>529</v>
      </c>
      <c r="R345">
        <v>117</v>
      </c>
      <c r="S345">
        <v>4431</v>
      </c>
      <c r="T345">
        <v>153</v>
      </c>
      <c r="U345">
        <v>476</v>
      </c>
      <c r="V345">
        <v>233</v>
      </c>
      <c r="W345">
        <v>417</v>
      </c>
      <c r="X345">
        <v>1560</v>
      </c>
      <c r="Y345">
        <v>1592</v>
      </c>
      <c r="Z345">
        <v>2218</v>
      </c>
      <c r="AA345">
        <v>330</v>
      </c>
      <c r="AB345">
        <f t="shared" si="5"/>
        <v>1818</v>
      </c>
    </row>
    <row r="346" spans="1:28">
      <c r="A346">
        <f>VLOOKUP(B346,xwalk!$A$2:$D$1455,4,FALSE)</f>
        <v>2</v>
      </c>
      <c r="B346">
        <v>346</v>
      </c>
      <c r="C346">
        <v>4037</v>
      </c>
      <c r="D346">
        <v>9</v>
      </c>
      <c r="E346">
        <v>28</v>
      </c>
      <c r="F346">
        <v>87</v>
      </c>
      <c r="G346">
        <v>240</v>
      </c>
      <c r="H346">
        <v>206</v>
      </c>
      <c r="I346">
        <v>376</v>
      </c>
      <c r="J346">
        <v>910</v>
      </c>
      <c r="K346">
        <v>530</v>
      </c>
      <c r="L346">
        <v>809</v>
      </c>
      <c r="M346">
        <v>222</v>
      </c>
      <c r="N346">
        <v>286</v>
      </c>
      <c r="O346">
        <v>715</v>
      </c>
      <c r="P346">
        <v>551</v>
      </c>
      <c r="Q346">
        <v>554</v>
      </c>
      <c r="R346">
        <v>27</v>
      </c>
      <c r="S346">
        <v>4046</v>
      </c>
      <c r="T346">
        <v>107</v>
      </c>
      <c r="U346">
        <v>253</v>
      </c>
      <c r="V346">
        <v>108</v>
      </c>
      <c r="W346">
        <v>353</v>
      </c>
      <c r="X346">
        <v>1286</v>
      </c>
      <c r="Y346">
        <v>1939</v>
      </c>
      <c r="Z346">
        <v>1933</v>
      </c>
      <c r="AA346">
        <v>182</v>
      </c>
      <c r="AB346">
        <f t="shared" si="5"/>
        <v>1847</v>
      </c>
    </row>
    <row r="347" spans="1:28">
      <c r="A347">
        <f>VLOOKUP(B347,xwalk!$A$2:$D$1455,4,FALSE)</f>
        <v>3</v>
      </c>
      <c r="B347">
        <v>347</v>
      </c>
      <c r="C347">
        <v>7481</v>
      </c>
      <c r="D347">
        <v>164</v>
      </c>
      <c r="E347">
        <v>23</v>
      </c>
      <c r="F347">
        <v>119</v>
      </c>
      <c r="G347">
        <v>464</v>
      </c>
      <c r="H347">
        <v>315</v>
      </c>
      <c r="I347">
        <v>749</v>
      </c>
      <c r="J347">
        <v>1395</v>
      </c>
      <c r="K347">
        <v>667</v>
      </c>
      <c r="L347">
        <v>1259</v>
      </c>
      <c r="M347">
        <v>458</v>
      </c>
      <c r="N347">
        <v>681</v>
      </c>
      <c r="O347">
        <v>1176</v>
      </c>
      <c r="P347">
        <v>1008</v>
      </c>
      <c r="Q347">
        <v>694</v>
      </c>
      <c r="R347">
        <v>187</v>
      </c>
      <c r="S347">
        <v>7645</v>
      </c>
      <c r="T347">
        <v>182</v>
      </c>
      <c r="U347">
        <v>873</v>
      </c>
      <c r="V347">
        <v>340</v>
      </c>
      <c r="W347">
        <v>657</v>
      </c>
      <c r="X347">
        <v>2710</v>
      </c>
      <c r="Y347">
        <v>2883</v>
      </c>
      <c r="Z347">
        <v>3812</v>
      </c>
      <c r="AA347">
        <v>504</v>
      </c>
      <c r="AB347">
        <f t="shared" si="5"/>
        <v>3065</v>
      </c>
    </row>
    <row r="348" spans="1:28">
      <c r="A348">
        <f>VLOOKUP(B348,xwalk!$A$2:$D$1455,4,FALSE)</f>
        <v>3</v>
      </c>
      <c r="B348">
        <v>349</v>
      </c>
      <c r="C348">
        <v>6894</v>
      </c>
      <c r="D348">
        <v>6</v>
      </c>
      <c r="E348">
        <v>456</v>
      </c>
      <c r="F348">
        <v>1113</v>
      </c>
      <c r="G348">
        <v>189</v>
      </c>
      <c r="H348">
        <v>85</v>
      </c>
      <c r="I348">
        <v>223</v>
      </c>
      <c r="J348">
        <v>663</v>
      </c>
      <c r="K348">
        <v>558</v>
      </c>
      <c r="L348">
        <v>1041</v>
      </c>
      <c r="M348">
        <v>442</v>
      </c>
      <c r="N348">
        <v>688</v>
      </c>
      <c r="O348">
        <v>397</v>
      </c>
      <c r="P348">
        <v>1425</v>
      </c>
      <c r="Q348">
        <v>895</v>
      </c>
      <c r="R348">
        <v>12</v>
      </c>
      <c r="S348">
        <v>6900</v>
      </c>
      <c r="T348">
        <v>162</v>
      </c>
      <c r="U348">
        <v>799</v>
      </c>
      <c r="V348">
        <v>641</v>
      </c>
      <c r="W348">
        <v>330</v>
      </c>
      <c r="X348">
        <v>2375</v>
      </c>
      <c r="Y348">
        <v>2593</v>
      </c>
      <c r="Z348">
        <v>3620</v>
      </c>
      <c r="AA348">
        <v>439</v>
      </c>
      <c r="AB348">
        <f t="shared" si="5"/>
        <v>2729</v>
      </c>
    </row>
    <row r="349" spans="1:28">
      <c r="A349">
        <f>VLOOKUP(B349,xwalk!$A$2:$D$1455,4,FALSE)</f>
        <v>3</v>
      </c>
      <c r="B349">
        <v>350</v>
      </c>
      <c r="C349">
        <v>2239</v>
      </c>
      <c r="D349">
        <v>1359</v>
      </c>
      <c r="E349">
        <v>7</v>
      </c>
      <c r="F349">
        <v>49</v>
      </c>
      <c r="G349">
        <v>181</v>
      </c>
      <c r="H349">
        <v>92</v>
      </c>
      <c r="I349">
        <v>197</v>
      </c>
      <c r="J349">
        <v>377</v>
      </c>
      <c r="K349">
        <v>89</v>
      </c>
      <c r="L349">
        <v>492</v>
      </c>
      <c r="M349">
        <v>140</v>
      </c>
      <c r="N349">
        <v>182</v>
      </c>
      <c r="O349">
        <v>206</v>
      </c>
      <c r="P349">
        <v>298</v>
      </c>
      <c r="Q349">
        <v>323</v>
      </c>
      <c r="R349">
        <v>76</v>
      </c>
      <c r="S349">
        <v>3598</v>
      </c>
      <c r="T349">
        <v>64</v>
      </c>
      <c r="U349">
        <v>7</v>
      </c>
      <c r="V349">
        <v>1678</v>
      </c>
      <c r="W349">
        <v>262</v>
      </c>
      <c r="X349">
        <v>787</v>
      </c>
      <c r="Y349">
        <v>800</v>
      </c>
      <c r="Z349">
        <v>1904</v>
      </c>
      <c r="AA349">
        <v>38</v>
      </c>
      <c r="AB349">
        <f t="shared" si="5"/>
        <v>903</v>
      </c>
    </row>
    <row r="350" spans="1:28">
      <c r="A350">
        <f>VLOOKUP(B350,xwalk!$A$2:$D$1455,4,FALSE)</f>
        <v>3</v>
      </c>
      <c r="B350">
        <v>351</v>
      </c>
      <c r="C350">
        <v>5590</v>
      </c>
      <c r="D350">
        <v>0</v>
      </c>
      <c r="E350">
        <v>366</v>
      </c>
      <c r="F350">
        <v>507</v>
      </c>
      <c r="G350">
        <v>280</v>
      </c>
      <c r="H350">
        <v>261</v>
      </c>
      <c r="I350">
        <v>406</v>
      </c>
      <c r="J350">
        <v>828</v>
      </c>
      <c r="K350">
        <v>953</v>
      </c>
      <c r="L350">
        <v>930</v>
      </c>
      <c r="M350">
        <v>388</v>
      </c>
      <c r="N350">
        <v>377</v>
      </c>
      <c r="O350">
        <v>618</v>
      </c>
      <c r="P350">
        <v>873</v>
      </c>
      <c r="Q350">
        <v>927</v>
      </c>
      <c r="R350">
        <v>230</v>
      </c>
      <c r="S350">
        <v>5590</v>
      </c>
      <c r="T350">
        <v>180</v>
      </c>
      <c r="U350">
        <v>518</v>
      </c>
      <c r="V350">
        <v>445</v>
      </c>
      <c r="W350">
        <v>717</v>
      </c>
      <c r="X350">
        <v>1914</v>
      </c>
      <c r="Y350">
        <v>1816</v>
      </c>
      <c r="Z350">
        <v>2701</v>
      </c>
      <c r="AA350">
        <v>426</v>
      </c>
      <c r="AB350">
        <f t="shared" si="5"/>
        <v>2648</v>
      </c>
    </row>
    <row r="351" spans="1:28">
      <c r="A351">
        <f>VLOOKUP(B351,xwalk!$A$2:$D$1455,4,FALSE)</f>
        <v>3</v>
      </c>
      <c r="B351">
        <v>352</v>
      </c>
      <c r="C351">
        <v>1446</v>
      </c>
      <c r="D351">
        <v>366</v>
      </c>
      <c r="E351">
        <v>41</v>
      </c>
      <c r="F351">
        <v>24</v>
      </c>
      <c r="G351">
        <v>105</v>
      </c>
      <c r="H351">
        <v>53</v>
      </c>
      <c r="I351">
        <v>104</v>
      </c>
      <c r="J351">
        <v>211</v>
      </c>
      <c r="K351">
        <v>98</v>
      </c>
      <c r="L351">
        <v>222</v>
      </c>
      <c r="M351">
        <v>55</v>
      </c>
      <c r="N351">
        <v>163</v>
      </c>
      <c r="O351">
        <v>129</v>
      </c>
      <c r="P351">
        <v>199</v>
      </c>
      <c r="Q351">
        <v>162</v>
      </c>
      <c r="R351">
        <v>48</v>
      </c>
      <c r="S351">
        <v>1812</v>
      </c>
      <c r="T351">
        <v>61</v>
      </c>
      <c r="U351">
        <v>172</v>
      </c>
      <c r="V351">
        <v>675</v>
      </c>
      <c r="W351">
        <v>457</v>
      </c>
      <c r="X351">
        <v>417</v>
      </c>
      <c r="Y351">
        <v>30</v>
      </c>
      <c r="Z351">
        <v>990</v>
      </c>
      <c r="AA351">
        <v>105</v>
      </c>
      <c r="AB351">
        <f t="shared" si="5"/>
        <v>538</v>
      </c>
    </row>
    <row r="352" spans="1:28">
      <c r="A352">
        <f>VLOOKUP(B352,xwalk!$A$2:$D$1455,4,FALSE)</f>
        <v>3</v>
      </c>
      <c r="B352">
        <v>353</v>
      </c>
      <c r="C352">
        <v>3332</v>
      </c>
      <c r="D352">
        <v>0</v>
      </c>
      <c r="E352">
        <v>250</v>
      </c>
      <c r="F352">
        <v>143</v>
      </c>
      <c r="G352">
        <v>351</v>
      </c>
      <c r="H352">
        <v>284</v>
      </c>
      <c r="I352">
        <v>338</v>
      </c>
      <c r="J352">
        <v>389</v>
      </c>
      <c r="K352">
        <v>675</v>
      </c>
      <c r="L352">
        <v>758</v>
      </c>
      <c r="M352">
        <v>192</v>
      </c>
      <c r="N352">
        <v>130</v>
      </c>
      <c r="O352">
        <v>518</v>
      </c>
      <c r="P352">
        <v>713</v>
      </c>
      <c r="Q352">
        <v>418</v>
      </c>
      <c r="R352">
        <v>106</v>
      </c>
      <c r="S352">
        <v>3332</v>
      </c>
      <c r="T352">
        <v>220</v>
      </c>
      <c r="U352">
        <v>113</v>
      </c>
      <c r="V352">
        <v>495</v>
      </c>
      <c r="W352">
        <v>1675</v>
      </c>
      <c r="X352">
        <v>804</v>
      </c>
      <c r="Y352">
        <v>25</v>
      </c>
      <c r="Z352">
        <v>1905</v>
      </c>
      <c r="AA352">
        <v>207</v>
      </c>
      <c r="AB352">
        <f t="shared" si="5"/>
        <v>1755</v>
      </c>
    </row>
    <row r="353" spans="1:28">
      <c r="A353">
        <f>VLOOKUP(B353,xwalk!$A$2:$D$1455,4,FALSE)</f>
        <v>3</v>
      </c>
      <c r="B353">
        <v>354</v>
      </c>
      <c r="C353">
        <v>2633</v>
      </c>
      <c r="D353">
        <v>2878</v>
      </c>
      <c r="E353">
        <v>131</v>
      </c>
      <c r="F353">
        <v>154</v>
      </c>
      <c r="G353">
        <v>263</v>
      </c>
      <c r="H353">
        <v>208</v>
      </c>
      <c r="I353">
        <v>323</v>
      </c>
      <c r="J353">
        <v>477</v>
      </c>
      <c r="K353">
        <v>1118</v>
      </c>
      <c r="L353">
        <v>111</v>
      </c>
      <c r="M353">
        <v>112</v>
      </c>
      <c r="N353">
        <v>215</v>
      </c>
      <c r="O353">
        <v>551</v>
      </c>
      <c r="P353">
        <v>723</v>
      </c>
      <c r="Q353">
        <v>191</v>
      </c>
      <c r="R353">
        <v>91</v>
      </c>
      <c r="S353">
        <v>5511</v>
      </c>
      <c r="T353">
        <v>134</v>
      </c>
      <c r="U353">
        <v>245</v>
      </c>
      <c r="V353">
        <v>3056</v>
      </c>
      <c r="W353">
        <v>736</v>
      </c>
      <c r="X353">
        <v>899</v>
      </c>
      <c r="Y353">
        <v>441</v>
      </c>
      <c r="Z353">
        <v>2900</v>
      </c>
      <c r="AA353">
        <v>189</v>
      </c>
      <c r="AB353">
        <f t="shared" si="5"/>
        <v>1556</v>
      </c>
    </row>
    <row r="354" spans="1:28">
      <c r="A354">
        <f>VLOOKUP(B354,xwalk!$A$2:$D$1455,4,FALSE)</f>
        <v>3</v>
      </c>
      <c r="B354">
        <v>355</v>
      </c>
      <c r="C354">
        <v>14132</v>
      </c>
      <c r="D354">
        <v>5009</v>
      </c>
      <c r="E354">
        <v>1550</v>
      </c>
      <c r="F354">
        <v>779</v>
      </c>
      <c r="G354">
        <v>691</v>
      </c>
      <c r="H354">
        <v>550</v>
      </c>
      <c r="I354">
        <v>962</v>
      </c>
      <c r="J354">
        <v>3137</v>
      </c>
      <c r="K354">
        <v>3203</v>
      </c>
      <c r="L354">
        <v>3103</v>
      </c>
      <c r="M354">
        <v>769</v>
      </c>
      <c r="N354">
        <v>594</v>
      </c>
      <c r="O354">
        <v>3027</v>
      </c>
      <c r="P354">
        <v>2444</v>
      </c>
      <c r="Q354">
        <v>2037</v>
      </c>
      <c r="R354">
        <v>161</v>
      </c>
      <c r="S354">
        <v>19141</v>
      </c>
      <c r="T354">
        <v>83</v>
      </c>
      <c r="U354">
        <v>25</v>
      </c>
      <c r="V354">
        <v>9076</v>
      </c>
      <c r="W354">
        <v>4713</v>
      </c>
      <c r="X354">
        <v>3440</v>
      </c>
      <c r="Y354">
        <v>1804</v>
      </c>
      <c r="Z354">
        <v>10762</v>
      </c>
      <c r="AA354">
        <v>42</v>
      </c>
      <c r="AB354">
        <f t="shared" si="5"/>
        <v>7669</v>
      </c>
    </row>
    <row r="355" spans="1:28">
      <c r="A355">
        <f>VLOOKUP(B355,xwalk!$A$2:$D$1455,4,FALSE)</f>
        <v>3</v>
      </c>
      <c r="B355">
        <v>356</v>
      </c>
      <c r="C355">
        <v>9204</v>
      </c>
      <c r="D355">
        <v>123</v>
      </c>
      <c r="E355">
        <v>1007</v>
      </c>
      <c r="F355">
        <v>1068</v>
      </c>
      <c r="G355">
        <v>508</v>
      </c>
      <c r="H355">
        <v>649</v>
      </c>
      <c r="I355">
        <v>672</v>
      </c>
      <c r="J355">
        <v>1296</v>
      </c>
      <c r="K355">
        <v>2653</v>
      </c>
      <c r="L355">
        <v>1643</v>
      </c>
      <c r="M355">
        <v>448</v>
      </c>
      <c r="N355">
        <v>456</v>
      </c>
      <c r="O355">
        <v>1789</v>
      </c>
      <c r="P355">
        <v>2251</v>
      </c>
      <c r="Q355">
        <v>994</v>
      </c>
      <c r="R355">
        <v>166</v>
      </c>
      <c r="S355">
        <v>9327</v>
      </c>
      <c r="T355">
        <v>162</v>
      </c>
      <c r="U355">
        <v>381</v>
      </c>
      <c r="V355">
        <v>1364</v>
      </c>
      <c r="W355">
        <v>917</v>
      </c>
      <c r="X355">
        <v>2219</v>
      </c>
      <c r="Y355">
        <v>4284</v>
      </c>
      <c r="Z355">
        <v>4714</v>
      </c>
      <c r="AA355">
        <v>284</v>
      </c>
      <c r="AB355">
        <f t="shared" si="5"/>
        <v>5200</v>
      </c>
    </row>
    <row r="356" spans="1:28">
      <c r="A356">
        <f>VLOOKUP(B356,xwalk!$A$2:$D$1455,4,FALSE)</f>
        <v>3</v>
      </c>
      <c r="B356">
        <v>357</v>
      </c>
      <c r="C356">
        <v>4760</v>
      </c>
      <c r="D356">
        <v>8</v>
      </c>
      <c r="E356">
        <v>22</v>
      </c>
      <c r="F356">
        <v>75</v>
      </c>
      <c r="G356">
        <v>302</v>
      </c>
      <c r="H356">
        <v>175</v>
      </c>
      <c r="I356">
        <v>398</v>
      </c>
      <c r="J356">
        <v>879</v>
      </c>
      <c r="K356">
        <v>344</v>
      </c>
      <c r="L356">
        <v>722</v>
      </c>
      <c r="M356">
        <v>301</v>
      </c>
      <c r="N356">
        <v>484</v>
      </c>
      <c r="O356">
        <v>392</v>
      </c>
      <c r="P356">
        <v>760</v>
      </c>
      <c r="Q356">
        <v>544</v>
      </c>
      <c r="R356">
        <v>155</v>
      </c>
      <c r="S356">
        <v>4768</v>
      </c>
      <c r="T356">
        <v>167</v>
      </c>
      <c r="U356">
        <v>632</v>
      </c>
      <c r="V356">
        <v>379</v>
      </c>
      <c r="W356">
        <v>587</v>
      </c>
      <c r="X356">
        <v>1741</v>
      </c>
      <c r="Y356">
        <v>1262</v>
      </c>
      <c r="Z356">
        <v>2404</v>
      </c>
      <c r="AA356">
        <v>413</v>
      </c>
      <c r="AB356">
        <f t="shared" si="5"/>
        <v>1851</v>
      </c>
    </row>
    <row r="357" spans="1:28">
      <c r="A357">
        <f>VLOOKUP(B357,xwalk!$A$2:$D$1455,4,FALSE)</f>
        <v>3</v>
      </c>
      <c r="B357">
        <v>358</v>
      </c>
      <c r="C357">
        <v>5277</v>
      </c>
      <c r="D357">
        <v>19</v>
      </c>
      <c r="E357">
        <v>11</v>
      </c>
      <c r="F357">
        <v>79</v>
      </c>
      <c r="G357">
        <v>311</v>
      </c>
      <c r="H357">
        <v>171</v>
      </c>
      <c r="I357">
        <v>424</v>
      </c>
      <c r="J357">
        <v>955</v>
      </c>
      <c r="K357">
        <v>293</v>
      </c>
      <c r="L357">
        <v>733</v>
      </c>
      <c r="M357">
        <v>328</v>
      </c>
      <c r="N357">
        <v>597</v>
      </c>
      <c r="O357">
        <v>662</v>
      </c>
      <c r="P357">
        <v>418</v>
      </c>
      <c r="Q357">
        <v>682</v>
      </c>
      <c r="R357">
        <v>189</v>
      </c>
      <c r="S357">
        <v>5296</v>
      </c>
      <c r="T357">
        <v>165</v>
      </c>
      <c r="U357">
        <v>701</v>
      </c>
      <c r="V357">
        <v>311</v>
      </c>
      <c r="W357">
        <v>587</v>
      </c>
      <c r="X357">
        <v>1762</v>
      </c>
      <c r="Y357">
        <v>1770</v>
      </c>
      <c r="Z357">
        <v>2704</v>
      </c>
      <c r="AA357">
        <v>420</v>
      </c>
      <c r="AB357">
        <f t="shared" si="5"/>
        <v>1951</v>
      </c>
    </row>
    <row r="358" spans="1:28">
      <c r="A358">
        <f>VLOOKUP(B358,xwalk!$A$2:$D$1455,4,FALSE)</f>
        <v>3</v>
      </c>
      <c r="B358">
        <v>359</v>
      </c>
      <c r="C358">
        <v>3589</v>
      </c>
      <c r="D358">
        <v>0</v>
      </c>
      <c r="E358">
        <v>78</v>
      </c>
      <c r="F358">
        <v>133</v>
      </c>
      <c r="G358">
        <v>190</v>
      </c>
      <c r="H358">
        <v>150</v>
      </c>
      <c r="I358">
        <v>273</v>
      </c>
      <c r="J358">
        <v>621</v>
      </c>
      <c r="K358">
        <v>288</v>
      </c>
      <c r="L358">
        <v>598</v>
      </c>
      <c r="M358">
        <v>222</v>
      </c>
      <c r="N358">
        <v>337</v>
      </c>
      <c r="O358">
        <v>393</v>
      </c>
      <c r="P358">
        <v>510</v>
      </c>
      <c r="Q358">
        <v>452</v>
      </c>
      <c r="R358">
        <v>90</v>
      </c>
      <c r="S358">
        <v>3589</v>
      </c>
      <c r="T358">
        <v>124</v>
      </c>
      <c r="U358">
        <v>486</v>
      </c>
      <c r="V358">
        <v>285</v>
      </c>
      <c r="W358">
        <v>374</v>
      </c>
      <c r="X358">
        <v>1354</v>
      </c>
      <c r="Y358">
        <v>966</v>
      </c>
      <c r="Z358">
        <v>1788</v>
      </c>
      <c r="AA358">
        <v>319</v>
      </c>
      <c r="AB358">
        <f t="shared" si="5"/>
        <v>1445</v>
      </c>
    </row>
    <row r="359" spans="1:28">
      <c r="A359">
        <f>VLOOKUP(B359,xwalk!$A$2:$D$1455,4,FALSE)</f>
        <v>3</v>
      </c>
      <c r="B359">
        <v>360</v>
      </c>
      <c r="C359">
        <v>4950</v>
      </c>
      <c r="D359">
        <v>104</v>
      </c>
      <c r="E359">
        <v>109</v>
      </c>
      <c r="F359">
        <v>160</v>
      </c>
      <c r="G359">
        <v>266</v>
      </c>
      <c r="H359">
        <v>184</v>
      </c>
      <c r="I359">
        <v>424</v>
      </c>
      <c r="J359">
        <v>853</v>
      </c>
      <c r="K359">
        <v>480</v>
      </c>
      <c r="L359">
        <v>705</v>
      </c>
      <c r="M359">
        <v>313</v>
      </c>
      <c r="N359">
        <v>498</v>
      </c>
      <c r="O359">
        <v>450</v>
      </c>
      <c r="P359">
        <v>660</v>
      </c>
      <c r="Q359">
        <v>560</v>
      </c>
      <c r="R359">
        <v>326</v>
      </c>
      <c r="S359">
        <v>5054</v>
      </c>
      <c r="T359">
        <v>163</v>
      </c>
      <c r="U359">
        <v>641</v>
      </c>
      <c r="V359">
        <v>446</v>
      </c>
      <c r="W359">
        <v>826</v>
      </c>
      <c r="X359">
        <v>1441</v>
      </c>
      <c r="Y359">
        <v>1537</v>
      </c>
      <c r="Z359">
        <v>2516</v>
      </c>
      <c r="AA359">
        <v>469</v>
      </c>
      <c r="AB359">
        <f t="shared" si="5"/>
        <v>1996</v>
      </c>
    </row>
    <row r="360" spans="1:28">
      <c r="A360">
        <f>VLOOKUP(B360,xwalk!$A$2:$D$1455,4,FALSE)</f>
        <v>3</v>
      </c>
      <c r="B360">
        <v>361</v>
      </c>
      <c r="C360">
        <v>6222</v>
      </c>
      <c r="D360">
        <v>6</v>
      </c>
      <c r="E360">
        <v>68</v>
      </c>
      <c r="F360">
        <v>130</v>
      </c>
      <c r="G360">
        <v>314</v>
      </c>
      <c r="H360">
        <v>299</v>
      </c>
      <c r="I360">
        <v>515</v>
      </c>
      <c r="J360">
        <v>1133</v>
      </c>
      <c r="K360">
        <v>568</v>
      </c>
      <c r="L360">
        <v>818</v>
      </c>
      <c r="M360">
        <v>435</v>
      </c>
      <c r="N360">
        <v>638</v>
      </c>
      <c r="O360">
        <v>489</v>
      </c>
      <c r="P360">
        <v>872</v>
      </c>
      <c r="Q360">
        <v>889</v>
      </c>
      <c r="R360">
        <v>209</v>
      </c>
      <c r="S360">
        <v>6228</v>
      </c>
      <c r="T360">
        <v>252</v>
      </c>
      <c r="U360">
        <v>904</v>
      </c>
      <c r="V360">
        <v>764</v>
      </c>
      <c r="W360">
        <v>858</v>
      </c>
      <c r="X360">
        <v>1898</v>
      </c>
      <c r="Y360">
        <v>1552</v>
      </c>
      <c r="Z360">
        <v>3251</v>
      </c>
      <c r="AA360">
        <v>634</v>
      </c>
      <c r="AB360">
        <f t="shared" si="5"/>
        <v>2459</v>
      </c>
    </row>
    <row r="361" spans="1:28">
      <c r="A361">
        <f>VLOOKUP(B361,xwalk!$A$2:$D$1455,4,FALSE)</f>
        <v>3</v>
      </c>
      <c r="B361">
        <v>362</v>
      </c>
      <c r="C361">
        <v>5616</v>
      </c>
      <c r="D361">
        <v>11</v>
      </c>
      <c r="E361">
        <v>26</v>
      </c>
      <c r="F361">
        <v>129</v>
      </c>
      <c r="G361">
        <v>361</v>
      </c>
      <c r="H361">
        <v>215</v>
      </c>
      <c r="I361">
        <v>467</v>
      </c>
      <c r="J361">
        <v>989</v>
      </c>
      <c r="K361">
        <v>428</v>
      </c>
      <c r="L361">
        <v>790</v>
      </c>
      <c r="M361">
        <v>411</v>
      </c>
      <c r="N361">
        <v>558</v>
      </c>
      <c r="O361">
        <v>674</v>
      </c>
      <c r="P361">
        <v>589</v>
      </c>
      <c r="Q361">
        <v>736</v>
      </c>
      <c r="R361">
        <v>188</v>
      </c>
      <c r="S361">
        <v>5627</v>
      </c>
      <c r="T361">
        <v>168</v>
      </c>
      <c r="U361">
        <v>759</v>
      </c>
      <c r="V361">
        <v>313</v>
      </c>
      <c r="W361">
        <v>608</v>
      </c>
      <c r="X361">
        <v>1822</v>
      </c>
      <c r="Y361">
        <v>1957</v>
      </c>
      <c r="Z361">
        <v>2792</v>
      </c>
      <c r="AA361">
        <v>473</v>
      </c>
      <c r="AB361">
        <f t="shared" si="5"/>
        <v>2187</v>
      </c>
    </row>
    <row r="362" spans="1:28">
      <c r="A362">
        <f>VLOOKUP(B362,xwalk!$A$2:$D$1455,4,FALSE)</f>
        <v>3</v>
      </c>
      <c r="B362">
        <v>363</v>
      </c>
      <c r="C362">
        <v>2348</v>
      </c>
      <c r="D362">
        <v>0</v>
      </c>
      <c r="E362">
        <v>89</v>
      </c>
      <c r="F362">
        <v>132</v>
      </c>
      <c r="G362">
        <v>129</v>
      </c>
      <c r="H362">
        <v>116</v>
      </c>
      <c r="I362">
        <v>170</v>
      </c>
      <c r="J362">
        <v>361</v>
      </c>
      <c r="K362">
        <v>321</v>
      </c>
      <c r="L362">
        <v>292</v>
      </c>
      <c r="M362">
        <v>154</v>
      </c>
      <c r="N362">
        <v>230</v>
      </c>
      <c r="O362">
        <v>301</v>
      </c>
      <c r="P362">
        <v>284</v>
      </c>
      <c r="Q362">
        <v>321</v>
      </c>
      <c r="R362">
        <v>91</v>
      </c>
      <c r="S362">
        <v>2348</v>
      </c>
      <c r="T362">
        <v>73</v>
      </c>
      <c r="U362">
        <v>305</v>
      </c>
      <c r="V362">
        <v>204</v>
      </c>
      <c r="W362">
        <v>301</v>
      </c>
      <c r="X362">
        <v>628</v>
      </c>
      <c r="Y362">
        <v>837</v>
      </c>
      <c r="Z362">
        <v>1140</v>
      </c>
      <c r="AA362">
        <v>200</v>
      </c>
      <c r="AB362">
        <f t="shared" si="5"/>
        <v>997</v>
      </c>
    </row>
    <row r="363" spans="1:28">
      <c r="A363">
        <f>VLOOKUP(B363,xwalk!$A$2:$D$1455,4,FALSE)</f>
        <v>3</v>
      </c>
      <c r="B363">
        <v>364</v>
      </c>
      <c r="C363">
        <v>1762</v>
      </c>
      <c r="D363">
        <v>2</v>
      </c>
      <c r="E363">
        <v>23</v>
      </c>
      <c r="F363">
        <v>80</v>
      </c>
      <c r="G363">
        <v>143</v>
      </c>
      <c r="H363">
        <v>61</v>
      </c>
      <c r="I363">
        <v>126</v>
      </c>
      <c r="J363">
        <v>279</v>
      </c>
      <c r="K363">
        <v>155</v>
      </c>
      <c r="L363">
        <v>272</v>
      </c>
      <c r="M363">
        <v>119</v>
      </c>
      <c r="N363">
        <v>166</v>
      </c>
      <c r="O363">
        <v>232</v>
      </c>
      <c r="P363">
        <v>226</v>
      </c>
      <c r="Q363">
        <v>191</v>
      </c>
      <c r="R363">
        <v>63</v>
      </c>
      <c r="S363">
        <v>1764</v>
      </c>
      <c r="T363">
        <v>35</v>
      </c>
      <c r="U363">
        <v>202</v>
      </c>
      <c r="V363">
        <v>94</v>
      </c>
      <c r="W363">
        <v>171</v>
      </c>
      <c r="X363">
        <v>463</v>
      </c>
      <c r="Y363">
        <v>799</v>
      </c>
      <c r="Z363">
        <v>817</v>
      </c>
      <c r="AA363">
        <v>115</v>
      </c>
      <c r="AB363">
        <f t="shared" si="5"/>
        <v>712</v>
      </c>
    </row>
    <row r="364" spans="1:28">
      <c r="A364">
        <f>VLOOKUP(B364,xwalk!$A$2:$D$1455,4,FALSE)</f>
        <v>3</v>
      </c>
      <c r="B364">
        <v>365</v>
      </c>
      <c r="C364">
        <v>5710</v>
      </c>
      <c r="D364">
        <v>0</v>
      </c>
      <c r="E364">
        <v>414</v>
      </c>
      <c r="F364">
        <v>463</v>
      </c>
      <c r="G364">
        <v>284</v>
      </c>
      <c r="H364">
        <v>401</v>
      </c>
      <c r="I364">
        <v>446</v>
      </c>
      <c r="J364">
        <v>922</v>
      </c>
      <c r="K364">
        <v>1373</v>
      </c>
      <c r="L364">
        <v>819</v>
      </c>
      <c r="M364">
        <v>364</v>
      </c>
      <c r="N364">
        <v>374</v>
      </c>
      <c r="O364">
        <v>700</v>
      </c>
      <c r="P364">
        <v>1217</v>
      </c>
      <c r="Q364">
        <v>934</v>
      </c>
      <c r="R364">
        <v>79</v>
      </c>
      <c r="S364">
        <v>5710</v>
      </c>
      <c r="T364">
        <v>211</v>
      </c>
      <c r="U364">
        <v>497</v>
      </c>
      <c r="V364">
        <v>873</v>
      </c>
      <c r="W364">
        <v>1113</v>
      </c>
      <c r="X364">
        <v>2100</v>
      </c>
      <c r="Y364">
        <v>916</v>
      </c>
      <c r="Z364">
        <v>3027</v>
      </c>
      <c r="AA364">
        <v>368</v>
      </c>
      <c r="AB364">
        <f t="shared" si="5"/>
        <v>2930</v>
      </c>
    </row>
    <row r="365" spans="1:28">
      <c r="A365">
        <f>VLOOKUP(B365,xwalk!$A$2:$D$1455,4,FALSE)</f>
        <v>3</v>
      </c>
      <c r="B365">
        <v>366</v>
      </c>
      <c r="C365">
        <v>5308</v>
      </c>
      <c r="D365">
        <v>14</v>
      </c>
      <c r="E365">
        <v>240</v>
      </c>
      <c r="F365">
        <v>374</v>
      </c>
      <c r="G365">
        <v>271</v>
      </c>
      <c r="H365">
        <v>275</v>
      </c>
      <c r="I365">
        <v>404</v>
      </c>
      <c r="J365">
        <v>756</v>
      </c>
      <c r="K365">
        <v>774</v>
      </c>
      <c r="L365">
        <v>713</v>
      </c>
      <c r="M365">
        <v>351</v>
      </c>
      <c r="N365">
        <v>482</v>
      </c>
      <c r="O365">
        <v>493</v>
      </c>
      <c r="P365">
        <v>864</v>
      </c>
      <c r="Q365">
        <v>688</v>
      </c>
      <c r="R365">
        <v>275</v>
      </c>
      <c r="S365">
        <v>5322</v>
      </c>
      <c r="T365">
        <v>171</v>
      </c>
      <c r="U365">
        <v>574</v>
      </c>
      <c r="V365">
        <v>691</v>
      </c>
      <c r="W365">
        <v>880</v>
      </c>
      <c r="X365">
        <v>1352</v>
      </c>
      <c r="Y365">
        <v>1654</v>
      </c>
      <c r="Z365">
        <v>2706</v>
      </c>
      <c r="AA365">
        <v>416</v>
      </c>
      <c r="AB365">
        <f t="shared" si="5"/>
        <v>2320</v>
      </c>
    </row>
    <row r="366" spans="1:28">
      <c r="A366">
        <f>VLOOKUP(B366,xwalk!$A$2:$D$1455,4,FALSE)</f>
        <v>3</v>
      </c>
      <c r="B366">
        <v>367</v>
      </c>
      <c r="C366">
        <v>5883</v>
      </c>
      <c r="D366">
        <v>0</v>
      </c>
      <c r="E366">
        <v>197</v>
      </c>
      <c r="F366">
        <v>330</v>
      </c>
      <c r="G366">
        <v>348</v>
      </c>
      <c r="H366">
        <v>292</v>
      </c>
      <c r="I366">
        <v>386</v>
      </c>
      <c r="J366">
        <v>864</v>
      </c>
      <c r="K366">
        <v>593</v>
      </c>
      <c r="L366">
        <v>884</v>
      </c>
      <c r="M366">
        <v>385</v>
      </c>
      <c r="N366">
        <v>555</v>
      </c>
      <c r="O366">
        <v>691</v>
      </c>
      <c r="P366">
        <v>846</v>
      </c>
      <c r="Q366">
        <v>749</v>
      </c>
      <c r="R366">
        <v>131</v>
      </c>
      <c r="S366">
        <v>5883</v>
      </c>
      <c r="T366">
        <v>149</v>
      </c>
      <c r="U366">
        <v>834</v>
      </c>
      <c r="V366">
        <v>617</v>
      </c>
      <c r="W366">
        <v>552</v>
      </c>
      <c r="X366">
        <v>1998</v>
      </c>
      <c r="Y366">
        <v>1733</v>
      </c>
      <c r="Z366">
        <v>2930</v>
      </c>
      <c r="AA366">
        <v>504</v>
      </c>
      <c r="AB366">
        <f t="shared" si="5"/>
        <v>2417</v>
      </c>
    </row>
    <row r="367" spans="1:28">
      <c r="A367">
        <f>VLOOKUP(B367,xwalk!$A$2:$D$1455,4,FALSE)</f>
        <v>3</v>
      </c>
      <c r="B367">
        <v>368</v>
      </c>
      <c r="C367">
        <v>3969</v>
      </c>
      <c r="D367">
        <v>14</v>
      </c>
      <c r="E367">
        <v>4</v>
      </c>
      <c r="F367">
        <v>59</v>
      </c>
      <c r="G367">
        <v>245</v>
      </c>
      <c r="H367">
        <v>122</v>
      </c>
      <c r="I367">
        <v>359</v>
      </c>
      <c r="J367">
        <v>717</v>
      </c>
      <c r="K367">
        <v>191</v>
      </c>
      <c r="L367">
        <v>663</v>
      </c>
      <c r="M367">
        <v>259</v>
      </c>
      <c r="N367">
        <v>393</v>
      </c>
      <c r="O367">
        <v>541</v>
      </c>
      <c r="P367">
        <v>394</v>
      </c>
      <c r="Q367">
        <v>464</v>
      </c>
      <c r="R367">
        <v>107</v>
      </c>
      <c r="S367">
        <v>3983</v>
      </c>
      <c r="T367">
        <v>103</v>
      </c>
      <c r="U367">
        <v>529</v>
      </c>
      <c r="V367">
        <v>182</v>
      </c>
      <c r="W367">
        <v>338</v>
      </c>
      <c r="X367">
        <v>1417</v>
      </c>
      <c r="Y367">
        <v>1414</v>
      </c>
      <c r="Z367">
        <v>1991</v>
      </c>
      <c r="AA367">
        <v>303</v>
      </c>
      <c r="AB367">
        <f t="shared" si="5"/>
        <v>1506</v>
      </c>
    </row>
    <row r="368" spans="1:28">
      <c r="A368">
        <f>VLOOKUP(B368,xwalk!$A$2:$D$1455,4,FALSE)</f>
        <v>3</v>
      </c>
      <c r="B368">
        <v>369</v>
      </c>
      <c r="C368">
        <v>4805</v>
      </c>
      <c r="D368">
        <v>9</v>
      </c>
      <c r="E368">
        <v>48</v>
      </c>
      <c r="F368">
        <v>147</v>
      </c>
      <c r="G368">
        <v>337</v>
      </c>
      <c r="H368">
        <v>200</v>
      </c>
      <c r="I368">
        <v>417</v>
      </c>
      <c r="J368">
        <v>903</v>
      </c>
      <c r="K368">
        <v>547</v>
      </c>
      <c r="L368">
        <v>818</v>
      </c>
      <c r="M368">
        <v>255</v>
      </c>
      <c r="N368">
        <v>432</v>
      </c>
      <c r="O368">
        <v>920</v>
      </c>
      <c r="P368">
        <v>574</v>
      </c>
      <c r="Q368">
        <v>499</v>
      </c>
      <c r="R368">
        <v>59</v>
      </c>
      <c r="S368">
        <v>4814</v>
      </c>
      <c r="T368">
        <v>132</v>
      </c>
      <c r="U368">
        <v>516</v>
      </c>
      <c r="V368">
        <v>182</v>
      </c>
      <c r="W368">
        <v>320</v>
      </c>
      <c r="X368">
        <v>1474</v>
      </c>
      <c r="Y368">
        <v>2190</v>
      </c>
      <c r="Z368">
        <v>2317</v>
      </c>
      <c r="AA368">
        <v>303</v>
      </c>
      <c r="AB368">
        <f t="shared" si="5"/>
        <v>2052</v>
      </c>
    </row>
    <row r="369" spans="1:28">
      <c r="A369">
        <f>VLOOKUP(B369,xwalk!$A$2:$D$1455,4,FALSE)</f>
        <v>3</v>
      </c>
      <c r="B369">
        <v>370</v>
      </c>
      <c r="C369">
        <v>4416</v>
      </c>
      <c r="D369">
        <v>0</v>
      </c>
      <c r="E369">
        <v>16</v>
      </c>
      <c r="F369">
        <v>115</v>
      </c>
      <c r="G369">
        <v>322</v>
      </c>
      <c r="H369">
        <v>209</v>
      </c>
      <c r="I369">
        <v>411</v>
      </c>
      <c r="J369">
        <v>833</v>
      </c>
      <c r="K369">
        <v>505</v>
      </c>
      <c r="L369">
        <v>772</v>
      </c>
      <c r="M369">
        <v>240</v>
      </c>
      <c r="N369">
        <v>389</v>
      </c>
      <c r="O369">
        <v>736</v>
      </c>
      <c r="P369">
        <v>549</v>
      </c>
      <c r="Q369">
        <v>522</v>
      </c>
      <c r="R369">
        <v>99</v>
      </c>
      <c r="S369">
        <v>4416</v>
      </c>
      <c r="T369">
        <v>108</v>
      </c>
      <c r="U369">
        <v>434</v>
      </c>
      <c r="V369">
        <v>299</v>
      </c>
      <c r="W369">
        <v>374</v>
      </c>
      <c r="X369">
        <v>1442</v>
      </c>
      <c r="Y369">
        <v>1759</v>
      </c>
      <c r="Z369">
        <v>2255</v>
      </c>
      <c r="AA369">
        <v>258</v>
      </c>
      <c r="AB369">
        <f t="shared" si="5"/>
        <v>1906</v>
      </c>
    </row>
    <row r="370" spans="1:28">
      <c r="A370">
        <f>VLOOKUP(B370,xwalk!$A$2:$D$1455,4,FALSE)</f>
        <v>3</v>
      </c>
      <c r="B370">
        <v>371</v>
      </c>
      <c r="C370">
        <v>5261</v>
      </c>
      <c r="D370">
        <v>0</v>
      </c>
      <c r="E370">
        <v>89</v>
      </c>
      <c r="F370">
        <v>198</v>
      </c>
      <c r="G370">
        <v>271</v>
      </c>
      <c r="H370">
        <v>165</v>
      </c>
      <c r="I370">
        <v>398</v>
      </c>
      <c r="J370">
        <v>937</v>
      </c>
      <c r="K370">
        <v>444</v>
      </c>
      <c r="L370">
        <v>736</v>
      </c>
      <c r="M370">
        <v>314</v>
      </c>
      <c r="N370">
        <v>564</v>
      </c>
      <c r="O370">
        <v>435</v>
      </c>
      <c r="P370">
        <v>620</v>
      </c>
      <c r="Q370">
        <v>860</v>
      </c>
      <c r="R370">
        <v>143</v>
      </c>
      <c r="S370">
        <v>5261</v>
      </c>
      <c r="T370">
        <v>181</v>
      </c>
      <c r="U370">
        <v>657</v>
      </c>
      <c r="V370">
        <v>300</v>
      </c>
      <c r="W370">
        <v>539</v>
      </c>
      <c r="X370">
        <v>1582</v>
      </c>
      <c r="Y370">
        <v>2002</v>
      </c>
      <c r="Z370">
        <v>2550</v>
      </c>
      <c r="AA370">
        <v>403</v>
      </c>
      <c r="AB370">
        <f t="shared" si="5"/>
        <v>2058</v>
      </c>
    </row>
    <row r="371" spans="1:28">
      <c r="A371">
        <f>VLOOKUP(B371,xwalk!$A$2:$D$1455,4,FALSE)</f>
        <v>3</v>
      </c>
      <c r="B371">
        <v>372</v>
      </c>
      <c r="C371">
        <v>13403</v>
      </c>
      <c r="D371">
        <v>22</v>
      </c>
      <c r="E371">
        <v>929</v>
      </c>
      <c r="F371">
        <v>894</v>
      </c>
      <c r="G371">
        <v>695</v>
      </c>
      <c r="H371">
        <v>520</v>
      </c>
      <c r="I371">
        <v>832</v>
      </c>
      <c r="J371">
        <v>1944</v>
      </c>
      <c r="K371">
        <v>1866</v>
      </c>
      <c r="L371">
        <v>1876</v>
      </c>
      <c r="M371">
        <v>848</v>
      </c>
      <c r="N371">
        <v>1224</v>
      </c>
      <c r="O371">
        <v>1165</v>
      </c>
      <c r="P371">
        <v>2218</v>
      </c>
      <c r="Q371">
        <v>1358</v>
      </c>
      <c r="R371">
        <v>1073</v>
      </c>
      <c r="S371">
        <v>13425</v>
      </c>
      <c r="T371">
        <v>699</v>
      </c>
      <c r="U371">
        <v>980</v>
      </c>
      <c r="V371">
        <v>1964</v>
      </c>
      <c r="W371">
        <v>3325</v>
      </c>
      <c r="X371">
        <v>3301</v>
      </c>
      <c r="Y371">
        <v>3156</v>
      </c>
      <c r="Z371">
        <v>6415</v>
      </c>
      <c r="AA371">
        <v>976</v>
      </c>
      <c r="AB371">
        <f t="shared" si="5"/>
        <v>5814</v>
      </c>
    </row>
    <row r="372" spans="1:28">
      <c r="A372">
        <f>VLOOKUP(B372,xwalk!$A$2:$D$1455,4,FALSE)</f>
        <v>3</v>
      </c>
      <c r="B372">
        <v>373</v>
      </c>
      <c r="C372">
        <v>3731</v>
      </c>
      <c r="D372">
        <v>12</v>
      </c>
      <c r="E372">
        <v>239</v>
      </c>
      <c r="F372">
        <v>341</v>
      </c>
      <c r="G372">
        <v>165</v>
      </c>
      <c r="H372">
        <v>141</v>
      </c>
      <c r="I372">
        <v>223</v>
      </c>
      <c r="J372">
        <v>497</v>
      </c>
      <c r="K372">
        <v>445</v>
      </c>
      <c r="L372">
        <v>590</v>
      </c>
      <c r="M372">
        <v>261</v>
      </c>
      <c r="N372">
        <v>310</v>
      </c>
      <c r="O372">
        <v>434</v>
      </c>
      <c r="P372">
        <v>596</v>
      </c>
      <c r="Q372">
        <v>435</v>
      </c>
      <c r="R372">
        <v>141</v>
      </c>
      <c r="S372">
        <v>3743</v>
      </c>
      <c r="T372">
        <v>163</v>
      </c>
      <c r="U372">
        <v>374</v>
      </c>
      <c r="V372">
        <v>459</v>
      </c>
      <c r="W372">
        <v>534</v>
      </c>
      <c r="X372">
        <v>1221</v>
      </c>
      <c r="Y372">
        <v>992</v>
      </c>
      <c r="Z372">
        <v>1906</v>
      </c>
      <c r="AA372">
        <v>296</v>
      </c>
      <c r="AB372">
        <f t="shared" si="5"/>
        <v>1606</v>
      </c>
    </row>
    <row r="373" spans="1:28">
      <c r="A373">
        <f>VLOOKUP(B373,xwalk!$A$2:$D$1455,4,FALSE)</f>
        <v>3</v>
      </c>
      <c r="B373">
        <v>374</v>
      </c>
      <c r="C373">
        <v>3797</v>
      </c>
      <c r="D373">
        <v>0</v>
      </c>
      <c r="E373">
        <v>84</v>
      </c>
      <c r="F373">
        <v>134</v>
      </c>
      <c r="G373">
        <v>217</v>
      </c>
      <c r="H373">
        <v>214</v>
      </c>
      <c r="I373">
        <v>354</v>
      </c>
      <c r="J373">
        <v>660</v>
      </c>
      <c r="K373">
        <v>507</v>
      </c>
      <c r="L373">
        <v>573</v>
      </c>
      <c r="M373">
        <v>282</v>
      </c>
      <c r="N373">
        <v>301</v>
      </c>
      <c r="O373">
        <v>188</v>
      </c>
      <c r="P373">
        <v>642</v>
      </c>
      <c r="Q373">
        <v>549</v>
      </c>
      <c r="R373">
        <v>284</v>
      </c>
      <c r="S373">
        <v>3797</v>
      </c>
      <c r="T373">
        <v>153</v>
      </c>
      <c r="U373">
        <v>347</v>
      </c>
      <c r="V373">
        <v>368</v>
      </c>
      <c r="W373">
        <v>1026</v>
      </c>
      <c r="X373">
        <v>1333</v>
      </c>
      <c r="Y373">
        <v>570</v>
      </c>
      <c r="Z373">
        <v>1967</v>
      </c>
      <c r="AA373">
        <v>291</v>
      </c>
      <c r="AB373">
        <f t="shared" si="5"/>
        <v>1663</v>
      </c>
    </row>
    <row r="374" spans="1:28">
      <c r="A374">
        <f>VLOOKUP(B374,xwalk!$A$2:$D$1455,4,FALSE)</f>
        <v>3</v>
      </c>
      <c r="B374">
        <v>375</v>
      </c>
      <c r="C374">
        <v>4104</v>
      </c>
      <c r="D374">
        <v>27</v>
      </c>
      <c r="E374">
        <v>239</v>
      </c>
      <c r="F374">
        <v>258</v>
      </c>
      <c r="G374">
        <v>268</v>
      </c>
      <c r="H374">
        <v>280</v>
      </c>
      <c r="I374">
        <v>347</v>
      </c>
      <c r="J374">
        <v>776</v>
      </c>
      <c r="K374">
        <v>993</v>
      </c>
      <c r="L374">
        <v>702</v>
      </c>
      <c r="M374">
        <v>229</v>
      </c>
      <c r="N374">
        <v>244</v>
      </c>
      <c r="O374">
        <v>867</v>
      </c>
      <c r="P374">
        <v>867</v>
      </c>
      <c r="Q374">
        <v>421</v>
      </c>
      <c r="R374">
        <v>13</v>
      </c>
      <c r="S374">
        <v>4131</v>
      </c>
      <c r="T374">
        <v>116</v>
      </c>
      <c r="U374">
        <v>255</v>
      </c>
      <c r="V374">
        <v>693</v>
      </c>
      <c r="W374">
        <v>366</v>
      </c>
      <c r="X374">
        <v>1033</v>
      </c>
      <c r="Y374">
        <v>1668</v>
      </c>
      <c r="Z374">
        <v>2193</v>
      </c>
      <c r="AA374">
        <v>188</v>
      </c>
      <c r="AB374">
        <f t="shared" si="5"/>
        <v>2168</v>
      </c>
    </row>
    <row r="375" spans="1:28">
      <c r="A375">
        <f>VLOOKUP(B375,xwalk!$A$2:$D$1455,4,FALSE)</f>
        <v>3</v>
      </c>
      <c r="B375">
        <v>376</v>
      </c>
      <c r="C375">
        <v>5037</v>
      </c>
      <c r="D375">
        <v>23</v>
      </c>
      <c r="E375">
        <v>108</v>
      </c>
      <c r="F375">
        <v>250</v>
      </c>
      <c r="G375">
        <v>270</v>
      </c>
      <c r="H375">
        <v>252</v>
      </c>
      <c r="I375">
        <v>444</v>
      </c>
      <c r="J375">
        <v>860</v>
      </c>
      <c r="K375">
        <v>679</v>
      </c>
      <c r="L375">
        <v>705</v>
      </c>
      <c r="M375">
        <v>368</v>
      </c>
      <c r="N375">
        <v>432</v>
      </c>
      <c r="O375">
        <v>299</v>
      </c>
      <c r="P375">
        <v>905</v>
      </c>
      <c r="Q375">
        <v>595</v>
      </c>
      <c r="R375">
        <v>385</v>
      </c>
      <c r="S375">
        <v>5060</v>
      </c>
      <c r="T375">
        <v>176</v>
      </c>
      <c r="U375">
        <v>489</v>
      </c>
      <c r="V375">
        <v>501</v>
      </c>
      <c r="W375">
        <v>1063</v>
      </c>
      <c r="X375">
        <v>1557</v>
      </c>
      <c r="Y375">
        <v>1274</v>
      </c>
      <c r="Z375">
        <v>2535</v>
      </c>
      <c r="AA375">
        <v>400</v>
      </c>
      <c r="AB375">
        <f t="shared" si="5"/>
        <v>2184</v>
      </c>
    </row>
    <row r="376" spans="1:28">
      <c r="A376">
        <f>VLOOKUP(B376,xwalk!$A$2:$D$1455,4,FALSE)</f>
        <v>3</v>
      </c>
      <c r="B376">
        <v>377</v>
      </c>
      <c r="C376">
        <v>12170</v>
      </c>
      <c r="D376">
        <v>3</v>
      </c>
      <c r="E376">
        <v>1016</v>
      </c>
      <c r="F376">
        <v>1207</v>
      </c>
      <c r="G376">
        <v>600</v>
      </c>
      <c r="H376">
        <v>669</v>
      </c>
      <c r="I376">
        <v>830</v>
      </c>
      <c r="J376">
        <v>1874</v>
      </c>
      <c r="K376">
        <v>2565</v>
      </c>
      <c r="L376">
        <v>2176</v>
      </c>
      <c r="M376">
        <v>761</v>
      </c>
      <c r="N376">
        <v>694</v>
      </c>
      <c r="O376">
        <v>1511</v>
      </c>
      <c r="P376">
        <v>2673</v>
      </c>
      <c r="Q376">
        <v>1657</v>
      </c>
      <c r="R376">
        <v>355</v>
      </c>
      <c r="S376">
        <v>12173</v>
      </c>
      <c r="T376">
        <v>430</v>
      </c>
      <c r="U376">
        <v>877</v>
      </c>
      <c r="V376">
        <v>1484</v>
      </c>
      <c r="W376">
        <v>2267</v>
      </c>
      <c r="X376">
        <v>4506</v>
      </c>
      <c r="Y376">
        <v>2609</v>
      </c>
      <c r="Z376">
        <v>6169</v>
      </c>
      <c r="AA376">
        <v>733</v>
      </c>
      <c r="AB376">
        <f t="shared" si="5"/>
        <v>6196</v>
      </c>
    </row>
    <row r="377" spans="1:28">
      <c r="A377">
        <f>VLOOKUP(B377,xwalk!$A$2:$D$1455,4,FALSE)</f>
        <v>3</v>
      </c>
      <c r="B377">
        <v>378</v>
      </c>
      <c r="C377">
        <v>7551</v>
      </c>
      <c r="D377">
        <v>30</v>
      </c>
      <c r="E377">
        <v>937</v>
      </c>
      <c r="F377">
        <v>1496</v>
      </c>
      <c r="G377">
        <v>228</v>
      </c>
      <c r="H377">
        <v>275</v>
      </c>
      <c r="I377">
        <v>277</v>
      </c>
      <c r="J377">
        <v>594</v>
      </c>
      <c r="K377">
        <v>1471</v>
      </c>
      <c r="L377">
        <v>1459</v>
      </c>
      <c r="M377">
        <v>463</v>
      </c>
      <c r="N377">
        <v>414</v>
      </c>
      <c r="O377">
        <v>542</v>
      </c>
      <c r="P377">
        <v>1499</v>
      </c>
      <c r="Q377">
        <v>1572</v>
      </c>
      <c r="R377">
        <v>194</v>
      </c>
      <c r="S377">
        <v>7581</v>
      </c>
      <c r="T377">
        <v>313</v>
      </c>
      <c r="U377">
        <v>503</v>
      </c>
      <c r="V377">
        <v>1385</v>
      </c>
      <c r="W377">
        <v>1623</v>
      </c>
      <c r="X377">
        <v>2521</v>
      </c>
      <c r="Y377">
        <v>1236</v>
      </c>
      <c r="Z377">
        <v>3788</v>
      </c>
      <c r="AA377">
        <v>471</v>
      </c>
      <c r="AB377">
        <f t="shared" si="5"/>
        <v>3807</v>
      </c>
    </row>
    <row r="378" spans="1:28">
      <c r="A378">
        <f>VLOOKUP(B378,xwalk!$A$2:$D$1455,4,FALSE)</f>
        <v>3</v>
      </c>
      <c r="B378">
        <v>379</v>
      </c>
      <c r="C378">
        <v>11774</v>
      </c>
      <c r="D378">
        <v>41</v>
      </c>
      <c r="E378">
        <v>664</v>
      </c>
      <c r="F378">
        <v>836</v>
      </c>
      <c r="G378">
        <v>610</v>
      </c>
      <c r="H378">
        <v>585</v>
      </c>
      <c r="I378">
        <v>803</v>
      </c>
      <c r="J378">
        <v>1623</v>
      </c>
      <c r="K378">
        <v>1711</v>
      </c>
      <c r="L378">
        <v>1563</v>
      </c>
      <c r="M378">
        <v>765</v>
      </c>
      <c r="N378">
        <v>1082</v>
      </c>
      <c r="O378">
        <v>951</v>
      </c>
      <c r="P378">
        <v>2225</v>
      </c>
      <c r="Q378">
        <v>1202</v>
      </c>
      <c r="R378">
        <v>743</v>
      </c>
      <c r="S378">
        <v>11815</v>
      </c>
      <c r="T378">
        <v>621</v>
      </c>
      <c r="U378">
        <v>1335</v>
      </c>
      <c r="V378">
        <v>1204</v>
      </c>
      <c r="W378">
        <v>3078</v>
      </c>
      <c r="X378">
        <v>3920</v>
      </c>
      <c r="Y378">
        <v>1657</v>
      </c>
      <c r="Z378">
        <v>6001</v>
      </c>
      <c r="AA378">
        <v>1080</v>
      </c>
      <c r="AB378">
        <f t="shared" si="5"/>
        <v>5121</v>
      </c>
    </row>
    <row r="379" spans="1:28">
      <c r="A379">
        <f>VLOOKUP(B379,xwalk!$A$2:$D$1455,4,FALSE)</f>
        <v>3</v>
      </c>
      <c r="B379">
        <v>380</v>
      </c>
      <c r="C379">
        <v>5910</v>
      </c>
      <c r="D379">
        <v>0</v>
      </c>
      <c r="E379">
        <v>355</v>
      </c>
      <c r="F379">
        <v>378</v>
      </c>
      <c r="G379">
        <v>245</v>
      </c>
      <c r="H379">
        <v>249</v>
      </c>
      <c r="I379">
        <v>453</v>
      </c>
      <c r="J379">
        <v>896</v>
      </c>
      <c r="K379">
        <v>851</v>
      </c>
      <c r="L379">
        <v>807</v>
      </c>
      <c r="M379">
        <v>371</v>
      </c>
      <c r="N379">
        <v>547</v>
      </c>
      <c r="O379">
        <v>685</v>
      </c>
      <c r="P379">
        <v>830</v>
      </c>
      <c r="Q379">
        <v>650</v>
      </c>
      <c r="R379">
        <v>411</v>
      </c>
      <c r="S379">
        <v>5910</v>
      </c>
      <c r="T379">
        <v>320</v>
      </c>
      <c r="U379">
        <v>591</v>
      </c>
      <c r="V379">
        <v>575</v>
      </c>
      <c r="W379">
        <v>1661</v>
      </c>
      <c r="X379">
        <v>2026</v>
      </c>
      <c r="Y379">
        <v>737</v>
      </c>
      <c r="Z379">
        <v>3046</v>
      </c>
      <c r="AA379">
        <v>500</v>
      </c>
      <c r="AB379">
        <f t="shared" si="5"/>
        <v>2576</v>
      </c>
    </row>
    <row r="380" spans="1:28">
      <c r="A380">
        <f>VLOOKUP(B380,xwalk!$A$2:$D$1455,4,FALSE)</f>
        <v>3</v>
      </c>
      <c r="B380">
        <v>381</v>
      </c>
      <c r="C380">
        <v>6501</v>
      </c>
      <c r="D380">
        <v>8</v>
      </c>
      <c r="E380">
        <v>228</v>
      </c>
      <c r="F380">
        <v>411</v>
      </c>
      <c r="G380">
        <v>326</v>
      </c>
      <c r="H380">
        <v>299</v>
      </c>
      <c r="I380">
        <v>509</v>
      </c>
      <c r="J380">
        <v>1073</v>
      </c>
      <c r="K380">
        <v>903</v>
      </c>
      <c r="L380">
        <v>953</v>
      </c>
      <c r="M380">
        <v>422</v>
      </c>
      <c r="N380">
        <v>568</v>
      </c>
      <c r="O380">
        <v>440</v>
      </c>
      <c r="P380">
        <v>898</v>
      </c>
      <c r="Q380">
        <v>1128</v>
      </c>
      <c r="R380">
        <v>380</v>
      </c>
      <c r="S380">
        <v>6509</v>
      </c>
      <c r="T380">
        <v>272</v>
      </c>
      <c r="U380">
        <v>675</v>
      </c>
      <c r="V380">
        <v>597</v>
      </c>
      <c r="W380">
        <v>1112</v>
      </c>
      <c r="X380">
        <v>1912</v>
      </c>
      <c r="Y380">
        <v>1941</v>
      </c>
      <c r="Z380">
        <v>3143</v>
      </c>
      <c r="AA380">
        <v>568</v>
      </c>
      <c r="AB380">
        <f t="shared" si="5"/>
        <v>2846</v>
      </c>
    </row>
    <row r="381" spans="1:28">
      <c r="A381">
        <f>VLOOKUP(B381,xwalk!$A$2:$D$1455,4,FALSE)</f>
        <v>3</v>
      </c>
      <c r="B381">
        <v>382</v>
      </c>
      <c r="C381">
        <v>2687</v>
      </c>
      <c r="D381">
        <v>25</v>
      </c>
      <c r="E381">
        <v>79</v>
      </c>
      <c r="F381">
        <v>111</v>
      </c>
      <c r="G381">
        <v>162</v>
      </c>
      <c r="H381">
        <v>154</v>
      </c>
      <c r="I381">
        <v>220</v>
      </c>
      <c r="J381">
        <v>415</v>
      </c>
      <c r="K381">
        <v>311</v>
      </c>
      <c r="L381">
        <v>401</v>
      </c>
      <c r="M381">
        <v>196</v>
      </c>
      <c r="N381">
        <v>233</v>
      </c>
      <c r="O381">
        <v>326</v>
      </c>
      <c r="P381">
        <v>359</v>
      </c>
      <c r="Q381">
        <v>403</v>
      </c>
      <c r="R381">
        <v>53</v>
      </c>
      <c r="S381">
        <v>2712</v>
      </c>
      <c r="T381">
        <v>97</v>
      </c>
      <c r="U381">
        <v>284</v>
      </c>
      <c r="V381">
        <v>416</v>
      </c>
      <c r="W381">
        <v>301</v>
      </c>
      <c r="X381">
        <v>761</v>
      </c>
      <c r="Y381">
        <v>853</v>
      </c>
      <c r="Z381">
        <v>1440</v>
      </c>
      <c r="AA381">
        <v>202</v>
      </c>
      <c r="AB381">
        <f t="shared" si="5"/>
        <v>1141</v>
      </c>
    </row>
    <row r="382" spans="1:28">
      <c r="A382">
        <f>VLOOKUP(B382,xwalk!$A$2:$D$1455,4,FALSE)</f>
        <v>3</v>
      </c>
      <c r="B382">
        <v>383</v>
      </c>
      <c r="C382">
        <v>1851</v>
      </c>
      <c r="D382">
        <v>0</v>
      </c>
      <c r="E382">
        <v>6</v>
      </c>
      <c r="F382">
        <v>25</v>
      </c>
      <c r="G382">
        <v>131</v>
      </c>
      <c r="H382">
        <v>73</v>
      </c>
      <c r="I382">
        <v>179</v>
      </c>
      <c r="J382">
        <v>335</v>
      </c>
      <c r="K382">
        <v>202</v>
      </c>
      <c r="L382">
        <v>253</v>
      </c>
      <c r="M382">
        <v>98</v>
      </c>
      <c r="N382">
        <v>196</v>
      </c>
      <c r="O382">
        <v>212</v>
      </c>
      <c r="P382">
        <v>266</v>
      </c>
      <c r="Q382">
        <v>247</v>
      </c>
      <c r="R382">
        <v>24</v>
      </c>
      <c r="S382">
        <v>1851</v>
      </c>
      <c r="T382">
        <v>46</v>
      </c>
      <c r="U382">
        <v>178</v>
      </c>
      <c r="V382">
        <v>125</v>
      </c>
      <c r="W382">
        <v>130</v>
      </c>
      <c r="X382">
        <v>406</v>
      </c>
      <c r="Y382">
        <v>966</v>
      </c>
      <c r="Z382">
        <v>901</v>
      </c>
      <c r="AA382">
        <v>107</v>
      </c>
      <c r="AB382">
        <f t="shared" si="5"/>
        <v>749</v>
      </c>
    </row>
    <row r="383" spans="1:28">
      <c r="A383">
        <f>VLOOKUP(B383,xwalk!$A$2:$D$1455,4,FALSE)</f>
        <v>3</v>
      </c>
      <c r="B383">
        <v>384</v>
      </c>
      <c r="C383">
        <v>4359</v>
      </c>
      <c r="D383">
        <v>3</v>
      </c>
      <c r="E383">
        <v>12</v>
      </c>
      <c r="F383">
        <v>70</v>
      </c>
      <c r="G383">
        <v>273</v>
      </c>
      <c r="H383">
        <v>143</v>
      </c>
      <c r="I383">
        <v>378</v>
      </c>
      <c r="J383">
        <v>720</v>
      </c>
      <c r="K383">
        <v>211</v>
      </c>
      <c r="L383">
        <v>633</v>
      </c>
      <c r="M383">
        <v>252</v>
      </c>
      <c r="N383">
        <v>500</v>
      </c>
      <c r="O383">
        <v>462</v>
      </c>
      <c r="P383">
        <v>630</v>
      </c>
      <c r="Q383">
        <v>430</v>
      </c>
      <c r="R383">
        <v>74</v>
      </c>
      <c r="S383">
        <v>4362</v>
      </c>
      <c r="T383">
        <v>183</v>
      </c>
      <c r="U383">
        <v>591</v>
      </c>
      <c r="V383">
        <v>310</v>
      </c>
      <c r="W383">
        <v>377</v>
      </c>
      <c r="X383">
        <v>1520</v>
      </c>
      <c r="Y383">
        <v>1381</v>
      </c>
      <c r="Z383">
        <v>2202</v>
      </c>
      <c r="AA383">
        <v>367</v>
      </c>
      <c r="AB383">
        <f t="shared" si="5"/>
        <v>1596</v>
      </c>
    </row>
    <row r="384" spans="1:28">
      <c r="A384">
        <f>VLOOKUP(B384,xwalk!$A$2:$D$1455,4,FALSE)</f>
        <v>3</v>
      </c>
      <c r="B384">
        <v>385</v>
      </c>
      <c r="C384">
        <v>2614</v>
      </c>
      <c r="D384">
        <v>0</v>
      </c>
      <c r="E384">
        <v>2</v>
      </c>
      <c r="F384">
        <v>40</v>
      </c>
      <c r="G384">
        <v>164</v>
      </c>
      <c r="H384">
        <v>80</v>
      </c>
      <c r="I384">
        <v>234</v>
      </c>
      <c r="J384">
        <v>460</v>
      </c>
      <c r="K384">
        <v>133</v>
      </c>
      <c r="L384">
        <v>414</v>
      </c>
      <c r="M384">
        <v>156</v>
      </c>
      <c r="N384">
        <v>277</v>
      </c>
      <c r="O384">
        <v>294</v>
      </c>
      <c r="P384">
        <v>234</v>
      </c>
      <c r="Q384">
        <v>403</v>
      </c>
      <c r="R384">
        <v>49</v>
      </c>
      <c r="S384">
        <v>2614</v>
      </c>
      <c r="T384">
        <v>96</v>
      </c>
      <c r="U384">
        <v>327</v>
      </c>
      <c r="V384">
        <v>136</v>
      </c>
      <c r="W384">
        <v>252</v>
      </c>
      <c r="X384">
        <v>987</v>
      </c>
      <c r="Y384">
        <v>816</v>
      </c>
      <c r="Z384">
        <v>1349</v>
      </c>
      <c r="AA384">
        <v>208</v>
      </c>
      <c r="AB384">
        <f t="shared" si="5"/>
        <v>980</v>
      </c>
    </row>
    <row r="385" spans="1:28">
      <c r="A385">
        <f>VLOOKUP(B385,xwalk!$A$2:$D$1455,4,FALSE)</f>
        <v>3</v>
      </c>
      <c r="B385">
        <v>386</v>
      </c>
      <c r="C385">
        <v>2915</v>
      </c>
      <c r="D385">
        <v>0</v>
      </c>
      <c r="E385">
        <v>5</v>
      </c>
      <c r="F385">
        <v>38</v>
      </c>
      <c r="G385">
        <v>180</v>
      </c>
      <c r="H385">
        <v>88</v>
      </c>
      <c r="I385">
        <v>264</v>
      </c>
      <c r="J385">
        <v>547</v>
      </c>
      <c r="K385">
        <v>153</v>
      </c>
      <c r="L385">
        <v>503</v>
      </c>
      <c r="M385">
        <v>176</v>
      </c>
      <c r="N385">
        <v>290</v>
      </c>
      <c r="O385">
        <v>437</v>
      </c>
      <c r="P385">
        <v>234</v>
      </c>
      <c r="Q385">
        <v>357</v>
      </c>
      <c r="R385">
        <v>94</v>
      </c>
      <c r="S385">
        <v>2915</v>
      </c>
      <c r="T385">
        <v>92</v>
      </c>
      <c r="U385">
        <v>350</v>
      </c>
      <c r="V385">
        <v>144</v>
      </c>
      <c r="W385">
        <v>281</v>
      </c>
      <c r="X385">
        <v>919</v>
      </c>
      <c r="Y385">
        <v>1129</v>
      </c>
      <c r="Z385">
        <v>1456</v>
      </c>
      <c r="AA385">
        <v>228</v>
      </c>
      <c r="AB385">
        <f t="shared" si="5"/>
        <v>1122</v>
      </c>
    </row>
    <row r="386" spans="1:28">
      <c r="A386">
        <f>VLOOKUP(B386,xwalk!$A$2:$D$1455,4,FALSE)</f>
        <v>3</v>
      </c>
      <c r="B386">
        <v>387</v>
      </c>
      <c r="C386">
        <v>3463</v>
      </c>
      <c r="D386">
        <v>14</v>
      </c>
      <c r="E386">
        <v>8</v>
      </c>
      <c r="F386">
        <v>56</v>
      </c>
      <c r="G386">
        <v>202</v>
      </c>
      <c r="H386">
        <v>125</v>
      </c>
      <c r="I386">
        <v>294</v>
      </c>
      <c r="J386">
        <v>625</v>
      </c>
      <c r="K386">
        <v>198</v>
      </c>
      <c r="L386">
        <v>523</v>
      </c>
      <c r="M386">
        <v>232</v>
      </c>
      <c r="N386">
        <v>357</v>
      </c>
      <c r="O386">
        <v>310</v>
      </c>
      <c r="P386">
        <v>515</v>
      </c>
      <c r="Q386">
        <v>451</v>
      </c>
      <c r="R386">
        <v>34</v>
      </c>
      <c r="S386">
        <v>3477</v>
      </c>
      <c r="T386">
        <v>137</v>
      </c>
      <c r="U386">
        <v>473</v>
      </c>
      <c r="V386">
        <v>283</v>
      </c>
      <c r="W386">
        <v>276</v>
      </c>
      <c r="X386">
        <v>1220</v>
      </c>
      <c r="Y386">
        <v>1088</v>
      </c>
      <c r="Z386">
        <v>1748</v>
      </c>
      <c r="AA386">
        <v>303</v>
      </c>
      <c r="AB386">
        <f t="shared" si="5"/>
        <v>1310</v>
      </c>
    </row>
    <row r="387" spans="1:28">
      <c r="A387">
        <f>VLOOKUP(B387,xwalk!$A$2:$D$1455,4,FALSE)</f>
        <v>3</v>
      </c>
      <c r="B387">
        <v>388</v>
      </c>
      <c r="C387">
        <v>5942</v>
      </c>
      <c r="D387">
        <v>13</v>
      </c>
      <c r="E387">
        <v>33</v>
      </c>
      <c r="F387">
        <v>83</v>
      </c>
      <c r="G387">
        <v>318</v>
      </c>
      <c r="H387">
        <v>251</v>
      </c>
      <c r="I387">
        <v>489</v>
      </c>
      <c r="J387">
        <v>1017</v>
      </c>
      <c r="K387">
        <v>335</v>
      </c>
      <c r="L387">
        <v>827</v>
      </c>
      <c r="M387">
        <v>354</v>
      </c>
      <c r="N387">
        <v>675</v>
      </c>
      <c r="O387">
        <v>565</v>
      </c>
      <c r="P387">
        <v>801</v>
      </c>
      <c r="Q387">
        <v>631</v>
      </c>
      <c r="R387">
        <v>194</v>
      </c>
      <c r="S387">
        <v>5955</v>
      </c>
      <c r="T387">
        <v>199</v>
      </c>
      <c r="U387">
        <v>837</v>
      </c>
      <c r="V387">
        <v>308</v>
      </c>
      <c r="W387">
        <v>627</v>
      </c>
      <c r="X387">
        <v>1854</v>
      </c>
      <c r="Y387">
        <v>2130</v>
      </c>
      <c r="Z387">
        <v>2976</v>
      </c>
      <c r="AA387">
        <v>509</v>
      </c>
      <c r="AB387">
        <f t="shared" ref="AB387:AB450" si="6">SUM(K387:N387)</f>
        <v>2191</v>
      </c>
    </row>
    <row r="388" spans="1:28">
      <c r="A388">
        <f>VLOOKUP(B388,xwalk!$A$2:$D$1455,4,FALSE)</f>
        <v>3</v>
      </c>
      <c r="B388">
        <v>389</v>
      </c>
      <c r="C388">
        <v>8224</v>
      </c>
      <c r="D388">
        <v>29</v>
      </c>
      <c r="E388">
        <v>366</v>
      </c>
      <c r="F388">
        <v>479</v>
      </c>
      <c r="G388">
        <v>460</v>
      </c>
      <c r="H388">
        <v>356</v>
      </c>
      <c r="I388">
        <v>623</v>
      </c>
      <c r="J388">
        <v>1092</v>
      </c>
      <c r="K388">
        <v>878</v>
      </c>
      <c r="L388">
        <v>1163</v>
      </c>
      <c r="M388">
        <v>524</v>
      </c>
      <c r="N388">
        <v>811</v>
      </c>
      <c r="O388">
        <v>994</v>
      </c>
      <c r="P388">
        <v>1012</v>
      </c>
      <c r="Q388">
        <v>880</v>
      </c>
      <c r="R388">
        <v>490</v>
      </c>
      <c r="S388">
        <v>8253</v>
      </c>
      <c r="T388">
        <v>235</v>
      </c>
      <c r="U388">
        <v>850</v>
      </c>
      <c r="V388">
        <v>721</v>
      </c>
      <c r="W388">
        <v>1225</v>
      </c>
      <c r="X388">
        <v>2063</v>
      </c>
      <c r="Y388">
        <v>3159</v>
      </c>
      <c r="Z388">
        <v>3988</v>
      </c>
      <c r="AA388">
        <v>609</v>
      </c>
      <c r="AB388">
        <f t="shared" si="6"/>
        <v>3376</v>
      </c>
    </row>
    <row r="389" spans="1:28">
      <c r="A389">
        <f>VLOOKUP(B389,xwalk!$A$2:$D$1455,4,FALSE)</f>
        <v>3</v>
      </c>
      <c r="B389">
        <v>390</v>
      </c>
      <c r="C389">
        <v>3012</v>
      </c>
      <c r="D389">
        <v>2</v>
      </c>
      <c r="E389">
        <v>136</v>
      </c>
      <c r="F389">
        <v>165</v>
      </c>
      <c r="G389">
        <v>164</v>
      </c>
      <c r="H389">
        <v>225</v>
      </c>
      <c r="I389">
        <v>245</v>
      </c>
      <c r="J389">
        <v>502</v>
      </c>
      <c r="K389">
        <v>531</v>
      </c>
      <c r="L389">
        <v>514</v>
      </c>
      <c r="M389">
        <v>175</v>
      </c>
      <c r="N389">
        <v>217</v>
      </c>
      <c r="O389">
        <v>291</v>
      </c>
      <c r="P389">
        <v>726</v>
      </c>
      <c r="Q389">
        <v>347</v>
      </c>
      <c r="R389">
        <v>73</v>
      </c>
      <c r="S389">
        <v>3014</v>
      </c>
      <c r="T389">
        <v>126</v>
      </c>
      <c r="U389">
        <v>263</v>
      </c>
      <c r="V389">
        <v>398</v>
      </c>
      <c r="W389">
        <v>491</v>
      </c>
      <c r="X389">
        <v>951</v>
      </c>
      <c r="Y389">
        <v>785</v>
      </c>
      <c r="Z389">
        <v>1573</v>
      </c>
      <c r="AA389">
        <v>205</v>
      </c>
      <c r="AB389">
        <f t="shared" si="6"/>
        <v>1437</v>
      </c>
    </row>
    <row r="390" spans="1:28">
      <c r="A390">
        <f>VLOOKUP(B390,xwalk!$A$2:$D$1455,4,FALSE)</f>
        <v>3</v>
      </c>
      <c r="B390">
        <v>391</v>
      </c>
      <c r="C390">
        <v>8833</v>
      </c>
      <c r="D390">
        <v>5</v>
      </c>
      <c r="E390">
        <v>428</v>
      </c>
      <c r="F390">
        <v>641</v>
      </c>
      <c r="G390">
        <v>485</v>
      </c>
      <c r="H390">
        <v>485</v>
      </c>
      <c r="I390">
        <v>715</v>
      </c>
      <c r="J390">
        <v>1494</v>
      </c>
      <c r="K390">
        <v>1449</v>
      </c>
      <c r="L390">
        <v>1639</v>
      </c>
      <c r="M390">
        <v>670</v>
      </c>
      <c r="N390">
        <v>490</v>
      </c>
      <c r="O390">
        <v>556</v>
      </c>
      <c r="P390">
        <v>1996</v>
      </c>
      <c r="Q390">
        <v>1065</v>
      </c>
      <c r="R390">
        <v>631</v>
      </c>
      <c r="S390">
        <v>8838</v>
      </c>
      <c r="T390">
        <v>287</v>
      </c>
      <c r="U390">
        <v>524</v>
      </c>
      <c r="V390">
        <v>827</v>
      </c>
      <c r="W390">
        <v>1917</v>
      </c>
      <c r="X390">
        <v>2840</v>
      </c>
      <c r="Y390">
        <v>2443</v>
      </c>
      <c r="Z390">
        <v>4366</v>
      </c>
      <c r="AA390">
        <v>513</v>
      </c>
      <c r="AB390">
        <f t="shared" si="6"/>
        <v>4248</v>
      </c>
    </row>
    <row r="391" spans="1:28">
      <c r="A391">
        <f>VLOOKUP(B391,xwalk!$A$2:$D$1455,4,FALSE)</f>
        <v>3</v>
      </c>
      <c r="B391">
        <v>392</v>
      </c>
      <c r="C391">
        <v>4392</v>
      </c>
      <c r="D391">
        <v>0</v>
      </c>
      <c r="E391">
        <v>178</v>
      </c>
      <c r="F391">
        <v>249</v>
      </c>
      <c r="G391">
        <v>282</v>
      </c>
      <c r="H391">
        <v>199</v>
      </c>
      <c r="I391">
        <v>364</v>
      </c>
      <c r="J391">
        <v>558</v>
      </c>
      <c r="K391">
        <v>492</v>
      </c>
      <c r="L391">
        <v>645</v>
      </c>
      <c r="M391">
        <v>332</v>
      </c>
      <c r="N391">
        <v>361</v>
      </c>
      <c r="O391">
        <v>75</v>
      </c>
      <c r="P391">
        <v>898</v>
      </c>
      <c r="Q391">
        <v>640</v>
      </c>
      <c r="R391">
        <v>217</v>
      </c>
      <c r="S391">
        <v>4392</v>
      </c>
      <c r="T391">
        <v>297</v>
      </c>
      <c r="U391">
        <v>491</v>
      </c>
      <c r="V391">
        <v>366</v>
      </c>
      <c r="W391">
        <v>1331</v>
      </c>
      <c r="X391">
        <v>1645</v>
      </c>
      <c r="Y391">
        <v>262</v>
      </c>
      <c r="Z391">
        <v>2389</v>
      </c>
      <c r="AA391">
        <v>472</v>
      </c>
      <c r="AB391">
        <f t="shared" si="6"/>
        <v>1830</v>
      </c>
    </row>
    <row r="392" spans="1:28">
      <c r="A392">
        <f>VLOOKUP(B392,xwalk!$A$2:$D$1455,4,FALSE)</f>
        <v>3</v>
      </c>
      <c r="B392">
        <v>393</v>
      </c>
      <c r="C392">
        <v>4379</v>
      </c>
      <c r="D392">
        <v>28</v>
      </c>
      <c r="E392">
        <v>144</v>
      </c>
      <c r="F392">
        <v>160</v>
      </c>
      <c r="G392">
        <v>311</v>
      </c>
      <c r="H392">
        <v>249</v>
      </c>
      <c r="I392">
        <v>350</v>
      </c>
      <c r="J392">
        <v>731</v>
      </c>
      <c r="K392">
        <v>617</v>
      </c>
      <c r="L392">
        <v>671</v>
      </c>
      <c r="M392">
        <v>318</v>
      </c>
      <c r="N392">
        <v>339</v>
      </c>
      <c r="O392">
        <v>352</v>
      </c>
      <c r="P392">
        <v>719</v>
      </c>
      <c r="Q392">
        <v>555</v>
      </c>
      <c r="R392">
        <v>319</v>
      </c>
      <c r="S392">
        <v>4407</v>
      </c>
      <c r="T392">
        <v>199</v>
      </c>
      <c r="U392">
        <v>439</v>
      </c>
      <c r="V392">
        <v>211</v>
      </c>
      <c r="W392">
        <v>898</v>
      </c>
      <c r="X392">
        <v>1581</v>
      </c>
      <c r="Y392">
        <v>1079</v>
      </c>
      <c r="Z392">
        <v>2391</v>
      </c>
      <c r="AA392">
        <v>393</v>
      </c>
      <c r="AB392">
        <f t="shared" si="6"/>
        <v>1945</v>
      </c>
    </row>
    <row r="393" spans="1:28">
      <c r="A393">
        <f>VLOOKUP(B393,xwalk!$A$2:$D$1455,4,FALSE)</f>
        <v>3</v>
      </c>
      <c r="B393">
        <v>394</v>
      </c>
      <c r="C393">
        <v>5767</v>
      </c>
      <c r="D393">
        <v>138</v>
      </c>
      <c r="E393">
        <v>360</v>
      </c>
      <c r="F393">
        <v>523</v>
      </c>
      <c r="G393">
        <v>293</v>
      </c>
      <c r="H393">
        <v>209</v>
      </c>
      <c r="I393">
        <v>265</v>
      </c>
      <c r="J393">
        <v>681</v>
      </c>
      <c r="K393">
        <v>541</v>
      </c>
      <c r="L393">
        <v>797</v>
      </c>
      <c r="M393">
        <v>450</v>
      </c>
      <c r="N393">
        <v>543</v>
      </c>
      <c r="O393">
        <v>370</v>
      </c>
      <c r="P393">
        <v>830</v>
      </c>
      <c r="Q393">
        <v>803</v>
      </c>
      <c r="R393">
        <v>328</v>
      </c>
      <c r="S393">
        <v>5905</v>
      </c>
      <c r="T393">
        <v>233</v>
      </c>
      <c r="U393">
        <v>642</v>
      </c>
      <c r="V393">
        <v>256</v>
      </c>
      <c r="W393">
        <v>984</v>
      </c>
      <c r="X393">
        <v>1881</v>
      </c>
      <c r="Y393">
        <v>1909</v>
      </c>
      <c r="Z393">
        <v>3251</v>
      </c>
      <c r="AA393">
        <v>475</v>
      </c>
      <c r="AB393">
        <f t="shared" si="6"/>
        <v>2331</v>
      </c>
    </row>
    <row r="394" spans="1:28">
      <c r="A394">
        <f>VLOOKUP(B394,xwalk!$A$2:$D$1455,4,FALSE)</f>
        <v>3</v>
      </c>
      <c r="B394">
        <v>395</v>
      </c>
      <c r="C394">
        <v>5076</v>
      </c>
      <c r="D394">
        <v>0</v>
      </c>
      <c r="E394">
        <v>218</v>
      </c>
      <c r="F394">
        <v>216</v>
      </c>
      <c r="G394">
        <v>310</v>
      </c>
      <c r="H394">
        <v>338</v>
      </c>
      <c r="I394">
        <v>454</v>
      </c>
      <c r="J394">
        <v>883</v>
      </c>
      <c r="K394">
        <v>754</v>
      </c>
      <c r="L394">
        <v>986</v>
      </c>
      <c r="M394">
        <v>439</v>
      </c>
      <c r="N394">
        <v>240</v>
      </c>
      <c r="O394">
        <v>257</v>
      </c>
      <c r="P394">
        <v>1278</v>
      </c>
      <c r="Q394">
        <v>795</v>
      </c>
      <c r="R394">
        <v>89</v>
      </c>
      <c r="S394">
        <v>5076</v>
      </c>
      <c r="T394">
        <v>244</v>
      </c>
      <c r="U394">
        <v>398</v>
      </c>
      <c r="V394">
        <v>362</v>
      </c>
      <c r="W394">
        <v>1409</v>
      </c>
      <c r="X394">
        <v>1962</v>
      </c>
      <c r="Y394">
        <v>701</v>
      </c>
      <c r="Z394">
        <v>2722</v>
      </c>
      <c r="AA394">
        <v>409</v>
      </c>
      <c r="AB394">
        <f t="shared" si="6"/>
        <v>2419</v>
      </c>
    </row>
    <row r="395" spans="1:28">
      <c r="A395">
        <f>VLOOKUP(B395,xwalk!$A$2:$D$1455,4,FALSE)</f>
        <v>3</v>
      </c>
      <c r="B395">
        <v>396</v>
      </c>
      <c r="C395">
        <v>261</v>
      </c>
      <c r="D395">
        <v>0</v>
      </c>
      <c r="E395">
        <v>54</v>
      </c>
      <c r="F395">
        <v>76</v>
      </c>
      <c r="G395">
        <v>2</v>
      </c>
      <c r="H395">
        <v>1</v>
      </c>
      <c r="I395">
        <v>2</v>
      </c>
      <c r="J395">
        <v>8</v>
      </c>
      <c r="K395">
        <v>67</v>
      </c>
      <c r="L395">
        <v>37</v>
      </c>
      <c r="M395">
        <v>37</v>
      </c>
      <c r="N395">
        <v>2</v>
      </c>
      <c r="O395">
        <v>14</v>
      </c>
      <c r="P395">
        <v>74</v>
      </c>
      <c r="Q395">
        <v>48</v>
      </c>
      <c r="R395">
        <v>7</v>
      </c>
      <c r="S395">
        <v>261</v>
      </c>
      <c r="T395">
        <v>13</v>
      </c>
      <c r="U395">
        <v>10</v>
      </c>
      <c r="V395">
        <v>57</v>
      </c>
      <c r="W395">
        <v>42</v>
      </c>
      <c r="X395">
        <v>101</v>
      </c>
      <c r="Y395">
        <v>38</v>
      </c>
      <c r="Z395">
        <v>96</v>
      </c>
      <c r="AA395">
        <v>22</v>
      </c>
      <c r="AB395">
        <f t="shared" si="6"/>
        <v>143</v>
      </c>
    </row>
    <row r="396" spans="1:28">
      <c r="A396">
        <f>VLOOKUP(B396,xwalk!$A$2:$D$1455,4,FALSE)</f>
        <v>3</v>
      </c>
      <c r="B396">
        <v>397</v>
      </c>
      <c r="C396">
        <v>22838</v>
      </c>
      <c r="D396">
        <v>0</v>
      </c>
      <c r="E396">
        <v>1082</v>
      </c>
      <c r="F396">
        <v>1517</v>
      </c>
      <c r="G396">
        <v>613</v>
      </c>
      <c r="H396">
        <v>835</v>
      </c>
      <c r="I396">
        <v>1410</v>
      </c>
      <c r="J396">
        <v>3824</v>
      </c>
      <c r="K396">
        <v>1911</v>
      </c>
      <c r="L396">
        <v>3569</v>
      </c>
      <c r="M396">
        <v>1881</v>
      </c>
      <c r="N396">
        <v>1920</v>
      </c>
      <c r="O396">
        <v>640</v>
      </c>
      <c r="P396">
        <v>4010</v>
      </c>
      <c r="Q396">
        <v>3060</v>
      </c>
      <c r="R396">
        <v>1571</v>
      </c>
      <c r="S396">
        <v>22838</v>
      </c>
      <c r="T396">
        <v>1032</v>
      </c>
      <c r="U396">
        <v>1136</v>
      </c>
      <c r="V396">
        <v>4734</v>
      </c>
      <c r="W396">
        <v>6089</v>
      </c>
      <c r="X396">
        <v>7544</v>
      </c>
      <c r="Y396">
        <v>2303</v>
      </c>
      <c r="Z396">
        <v>12816</v>
      </c>
      <c r="AA396">
        <v>1221</v>
      </c>
      <c r="AB396">
        <f t="shared" si="6"/>
        <v>9281</v>
      </c>
    </row>
    <row r="397" spans="1:28">
      <c r="A397">
        <f>VLOOKUP(B397,xwalk!$A$2:$D$1455,4,FALSE)</f>
        <v>3</v>
      </c>
      <c r="B397">
        <v>398</v>
      </c>
      <c r="C397">
        <v>3451</v>
      </c>
      <c r="D397">
        <v>0</v>
      </c>
      <c r="E397">
        <v>218</v>
      </c>
      <c r="F397">
        <v>296</v>
      </c>
      <c r="G397">
        <v>134</v>
      </c>
      <c r="H397">
        <v>143</v>
      </c>
      <c r="I397">
        <v>240</v>
      </c>
      <c r="J397">
        <v>565</v>
      </c>
      <c r="K397">
        <v>518</v>
      </c>
      <c r="L397">
        <v>586</v>
      </c>
      <c r="M397">
        <v>272</v>
      </c>
      <c r="N397">
        <v>220</v>
      </c>
      <c r="O397">
        <v>111</v>
      </c>
      <c r="P397">
        <v>678</v>
      </c>
      <c r="Q397">
        <v>533</v>
      </c>
      <c r="R397">
        <v>274</v>
      </c>
      <c r="S397">
        <v>3451</v>
      </c>
      <c r="T397">
        <v>171</v>
      </c>
      <c r="U397">
        <v>176</v>
      </c>
      <c r="V397">
        <v>478</v>
      </c>
      <c r="W397">
        <v>1045</v>
      </c>
      <c r="X397">
        <v>1220</v>
      </c>
      <c r="Y397">
        <v>361</v>
      </c>
      <c r="Z397">
        <v>1700</v>
      </c>
      <c r="AA397">
        <v>216</v>
      </c>
      <c r="AB397">
        <f t="shared" si="6"/>
        <v>1596</v>
      </c>
    </row>
    <row r="398" spans="1:28">
      <c r="A398">
        <f>VLOOKUP(B398,xwalk!$A$2:$D$1455,4,FALSE)</f>
        <v>3</v>
      </c>
      <c r="B398">
        <v>399</v>
      </c>
      <c r="C398">
        <v>5760</v>
      </c>
      <c r="D398">
        <v>0</v>
      </c>
      <c r="E398">
        <v>251</v>
      </c>
      <c r="F398">
        <v>423</v>
      </c>
      <c r="G398">
        <v>147</v>
      </c>
      <c r="H398">
        <v>140</v>
      </c>
      <c r="I398">
        <v>323</v>
      </c>
      <c r="J398">
        <v>966</v>
      </c>
      <c r="K398">
        <v>541</v>
      </c>
      <c r="L398">
        <v>586</v>
      </c>
      <c r="M398">
        <v>576</v>
      </c>
      <c r="N398">
        <v>547</v>
      </c>
      <c r="O398">
        <v>354</v>
      </c>
      <c r="P398">
        <v>859</v>
      </c>
      <c r="Q398">
        <v>744</v>
      </c>
      <c r="R398">
        <v>293</v>
      </c>
      <c r="S398">
        <v>5760</v>
      </c>
      <c r="T398">
        <v>716</v>
      </c>
      <c r="U398">
        <v>569</v>
      </c>
      <c r="V398">
        <v>403</v>
      </c>
      <c r="W398">
        <v>765</v>
      </c>
      <c r="X398">
        <v>1444</v>
      </c>
      <c r="Y398">
        <v>1863</v>
      </c>
      <c r="Z398">
        <v>2738</v>
      </c>
      <c r="AA398">
        <v>872</v>
      </c>
      <c r="AB398">
        <f t="shared" si="6"/>
        <v>2250</v>
      </c>
    </row>
    <row r="399" spans="1:28">
      <c r="A399">
        <f>VLOOKUP(B399,xwalk!$A$2:$D$1455,4,FALSE)</f>
        <v>3</v>
      </c>
      <c r="B399">
        <v>400</v>
      </c>
      <c r="C399">
        <v>5429</v>
      </c>
      <c r="D399">
        <v>0</v>
      </c>
      <c r="E399">
        <v>188</v>
      </c>
      <c r="F399">
        <v>157</v>
      </c>
      <c r="G399">
        <v>310</v>
      </c>
      <c r="H399">
        <v>261</v>
      </c>
      <c r="I399">
        <v>473</v>
      </c>
      <c r="J399">
        <v>1040</v>
      </c>
      <c r="K399">
        <v>800</v>
      </c>
      <c r="L399">
        <v>788</v>
      </c>
      <c r="M399">
        <v>427</v>
      </c>
      <c r="N399">
        <v>414</v>
      </c>
      <c r="O399">
        <v>404</v>
      </c>
      <c r="P399">
        <v>841</v>
      </c>
      <c r="Q399">
        <v>766</v>
      </c>
      <c r="R399">
        <v>418</v>
      </c>
      <c r="S399">
        <v>5429</v>
      </c>
      <c r="T399">
        <v>243</v>
      </c>
      <c r="U399">
        <v>431</v>
      </c>
      <c r="V399">
        <v>707</v>
      </c>
      <c r="W399">
        <v>1316</v>
      </c>
      <c r="X399">
        <v>1933</v>
      </c>
      <c r="Y399">
        <v>799</v>
      </c>
      <c r="Z399">
        <v>2702</v>
      </c>
      <c r="AA399">
        <v>414</v>
      </c>
      <c r="AB399">
        <f t="shared" si="6"/>
        <v>2429</v>
      </c>
    </row>
    <row r="400" spans="1:28">
      <c r="A400">
        <f>VLOOKUP(B400,xwalk!$A$2:$D$1455,4,FALSE)</f>
        <v>3</v>
      </c>
      <c r="B400">
        <v>401</v>
      </c>
      <c r="C400">
        <v>18941</v>
      </c>
      <c r="D400">
        <v>0</v>
      </c>
      <c r="E400">
        <v>888</v>
      </c>
      <c r="F400">
        <v>1196</v>
      </c>
      <c r="G400">
        <v>1169</v>
      </c>
      <c r="H400">
        <v>1042</v>
      </c>
      <c r="I400">
        <v>1396</v>
      </c>
      <c r="J400">
        <v>2851</v>
      </c>
      <c r="K400">
        <v>2926</v>
      </c>
      <c r="L400">
        <v>2783</v>
      </c>
      <c r="M400">
        <v>1342</v>
      </c>
      <c r="N400">
        <v>1491</v>
      </c>
      <c r="O400">
        <v>1943</v>
      </c>
      <c r="P400">
        <v>4137</v>
      </c>
      <c r="Q400">
        <v>1996</v>
      </c>
      <c r="R400">
        <v>466</v>
      </c>
      <c r="S400">
        <v>18941</v>
      </c>
      <c r="T400">
        <v>1042</v>
      </c>
      <c r="U400">
        <v>2868</v>
      </c>
      <c r="V400">
        <v>886</v>
      </c>
      <c r="W400">
        <v>2499</v>
      </c>
      <c r="X400">
        <v>5798</v>
      </c>
      <c r="Y400">
        <v>5848</v>
      </c>
      <c r="Z400">
        <v>9102</v>
      </c>
      <c r="AA400">
        <v>2288</v>
      </c>
      <c r="AB400">
        <f t="shared" si="6"/>
        <v>8542</v>
      </c>
    </row>
    <row r="401" spans="1:28">
      <c r="A401">
        <f>VLOOKUP(B401,xwalk!$A$2:$D$1455,4,FALSE)</f>
        <v>3</v>
      </c>
      <c r="B401">
        <v>402</v>
      </c>
      <c r="C401">
        <v>7599</v>
      </c>
      <c r="D401">
        <v>0</v>
      </c>
      <c r="E401">
        <v>124</v>
      </c>
      <c r="F401">
        <v>215</v>
      </c>
      <c r="G401">
        <v>183</v>
      </c>
      <c r="H401">
        <v>271</v>
      </c>
      <c r="I401">
        <v>446</v>
      </c>
      <c r="J401">
        <v>881</v>
      </c>
      <c r="K401">
        <v>61</v>
      </c>
      <c r="L401">
        <v>238</v>
      </c>
      <c r="M401">
        <v>491</v>
      </c>
      <c r="N401">
        <v>1330</v>
      </c>
      <c r="O401">
        <v>89</v>
      </c>
      <c r="P401">
        <v>1069</v>
      </c>
      <c r="Q401">
        <v>672</v>
      </c>
      <c r="R401">
        <v>290</v>
      </c>
      <c r="S401">
        <v>7599</v>
      </c>
      <c r="T401">
        <v>632</v>
      </c>
      <c r="U401">
        <v>1160</v>
      </c>
      <c r="V401">
        <v>2314</v>
      </c>
      <c r="W401">
        <v>2013</v>
      </c>
      <c r="X401">
        <v>1473</v>
      </c>
      <c r="Y401">
        <v>7</v>
      </c>
      <c r="Z401">
        <v>5077</v>
      </c>
      <c r="AA401">
        <v>842</v>
      </c>
      <c r="AB401">
        <f t="shared" si="6"/>
        <v>2120</v>
      </c>
    </row>
    <row r="402" spans="1:28">
      <c r="A402">
        <f>VLOOKUP(B402,xwalk!$A$2:$D$1455,4,FALSE)</f>
        <v>3</v>
      </c>
      <c r="B402">
        <v>403</v>
      </c>
      <c r="C402">
        <v>24967</v>
      </c>
      <c r="D402">
        <v>0</v>
      </c>
      <c r="E402">
        <v>5866</v>
      </c>
      <c r="F402">
        <v>4153</v>
      </c>
      <c r="G402">
        <v>1379</v>
      </c>
      <c r="H402">
        <v>471</v>
      </c>
      <c r="I402">
        <v>825</v>
      </c>
      <c r="J402">
        <v>1541</v>
      </c>
      <c r="K402">
        <v>7122</v>
      </c>
      <c r="L402">
        <v>3625</v>
      </c>
      <c r="M402">
        <v>3418</v>
      </c>
      <c r="N402">
        <v>70</v>
      </c>
      <c r="O402">
        <v>3827</v>
      </c>
      <c r="P402">
        <v>5747</v>
      </c>
      <c r="Q402">
        <v>3909</v>
      </c>
      <c r="R402">
        <v>752</v>
      </c>
      <c r="S402">
        <v>24967</v>
      </c>
      <c r="T402">
        <v>3526</v>
      </c>
      <c r="U402">
        <v>1079</v>
      </c>
      <c r="V402">
        <v>1681</v>
      </c>
      <c r="W402">
        <v>3283</v>
      </c>
      <c r="X402">
        <v>6844</v>
      </c>
      <c r="Y402">
        <v>8554</v>
      </c>
      <c r="Z402">
        <v>9289</v>
      </c>
      <c r="AA402">
        <v>4449</v>
      </c>
      <c r="AB402">
        <f t="shared" si="6"/>
        <v>14235</v>
      </c>
    </row>
    <row r="403" spans="1:28">
      <c r="A403">
        <f>VLOOKUP(B403,xwalk!$A$2:$D$1455,4,FALSE)</f>
        <v>3</v>
      </c>
      <c r="B403">
        <v>404</v>
      </c>
      <c r="C403">
        <v>1955</v>
      </c>
      <c r="D403">
        <v>0</v>
      </c>
      <c r="E403">
        <v>14</v>
      </c>
      <c r="F403">
        <v>32</v>
      </c>
      <c r="G403">
        <v>91</v>
      </c>
      <c r="H403">
        <v>59</v>
      </c>
      <c r="I403">
        <v>117</v>
      </c>
      <c r="J403">
        <v>220</v>
      </c>
      <c r="K403">
        <v>86</v>
      </c>
      <c r="L403">
        <v>131</v>
      </c>
      <c r="M403">
        <v>101</v>
      </c>
      <c r="N403">
        <v>215</v>
      </c>
      <c r="O403">
        <v>69</v>
      </c>
      <c r="P403">
        <v>148</v>
      </c>
      <c r="Q403">
        <v>235</v>
      </c>
      <c r="R403">
        <v>81</v>
      </c>
      <c r="S403">
        <v>1955</v>
      </c>
      <c r="T403">
        <v>117</v>
      </c>
      <c r="U403">
        <v>377</v>
      </c>
      <c r="V403">
        <v>227</v>
      </c>
      <c r="W403">
        <v>122</v>
      </c>
      <c r="X403">
        <v>755</v>
      </c>
      <c r="Y403">
        <v>357</v>
      </c>
      <c r="Z403">
        <v>939</v>
      </c>
      <c r="AA403">
        <v>299</v>
      </c>
      <c r="AB403">
        <f t="shared" si="6"/>
        <v>533</v>
      </c>
    </row>
    <row r="404" spans="1:28">
      <c r="A404">
        <f>VLOOKUP(B404,xwalk!$A$2:$D$1455,4,FALSE)</f>
        <v>3</v>
      </c>
      <c r="B404">
        <v>405</v>
      </c>
      <c r="C404">
        <v>15</v>
      </c>
      <c r="D404">
        <v>13</v>
      </c>
      <c r="E404">
        <v>0</v>
      </c>
      <c r="F404">
        <v>1</v>
      </c>
      <c r="G404">
        <v>0</v>
      </c>
      <c r="H404">
        <v>1</v>
      </c>
      <c r="I404">
        <v>2</v>
      </c>
      <c r="J404">
        <v>2</v>
      </c>
      <c r="K404">
        <v>2</v>
      </c>
      <c r="L404">
        <v>1</v>
      </c>
      <c r="M404">
        <v>1</v>
      </c>
      <c r="N404">
        <v>2</v>
      </c>
      <c r="O404">
        <v>1</v>
      </c>
      <c r="P404">
        <v>2</v>
      </c>
      <c r="Q404">
        <v>1</v>
      </c>
      <c r="R404">
        <v>2</v>
      </c>
      <c r="S404">
        <v>28</v>
      </c>
      <c r="T404">
        <v>1</v>
      </c>
      <c r="U404">
        <v>3</v>
      </c>
      <c r="V404">
        <v>5</v>
      </c>
      <c r="W404">
        <v>5</v>
      </c>
      <c r="X404">
        <v>7</v>
      </c>
      <c r="Y404">
        <v>7</v>
      </c>
      <c r="Z404">
        <v>16</v>
      </c>
      <c r="AA404">
        <v>1</v>
      </c>
      <c r="AB404">
        <f t="shared" si="6"/>
        <v>6</v>
      </c>
    </row>
    <row r="405" spans="1:28">
      <c r="A405">
        <f>VLOOKUP(B405,xwalk!$A$2:$D$1455,4,FALSE)</f>
        <v>3</v>
      </c>
      <c r="B405">
        <v>406</v>
      </c>
      <c r="C405">
        <v>16635</v>
      </c>
      <c r="D405">
        <v>0</v>
      </c>
      <c r="E405">
        <v>2150</v>
      </c>
      <c r="F405">
        <v>2472</v>
      </c>
      <c r="G405">
        <v>1029</v>
      </c>
      <c r="H405">
        <v>436</v>
      </c>
      <c r="I405">
        <v>506</v>
      </c>
      <c r="J405">
        <v>107</v>
      </c>
      <c r="K405">
        <v>1224</v>
      </c>
      <c r="L405">
        <v>3024</v>
      </c>
      <c r="M405">
        <v>1852</v>
      </c>
      <c r="N405">
        <v>600</v>
      </c>
      <c r="O405">
        <v>713</v>
      </c>
      <c r="P405">
        <v>3670</v>
      </c>
      <c r="Q405">
        <v>1847</v>
      </c>
      <c r="R405">
        <v>470</v>
      </c>
      <c r="S405">
        <v>16635</v>
      </c>
      <c r="T405">
        <v>2143</v>
      </c>
      <c r="U405">
        <v>1638</v>
      </c>
      <c r="V405">
        <v>736</v>
      </c>
      <c r="W405">
        <v>1839</v>
      </c>
      <c r="X405">
        <v>4765</v>
      </c>
      <c r="Y405">
        <v>5514</v>
      </c>
      <c r="Z405">
        <v>8052</v>
      </c>
      <c r="AA405">
        <v>2869</v>
      </c>
      <c r="AB405">
        <f t="shared" si="6"/>
        <v>6700</v>
      </c>
    </row>
    <row r="406" spans="1:28">
      <c r="A406">
        <f>VLOOKUP(B406,xwalk!$A$2:$D$1455,4,FALSE)</f>
        <v>3</v>
      </c>
      <c r="B406">
        <v>407</v>
      </c>
      <c r="C406">
        <v>3343</v>
      </c>
      <c r="D406">
        <v>0</v>
      </c>
      <c r="E406">
        <v>719</v>
      </c>
      <c r="F406">
        <v>338</v>
      </c>
      <c r="G406">
        <v>205</v>
      </c>
      <c r="H406">
        <v>154</v>
      </c>
      <c r="I406">
        <v>297</v>
      </c>
      <c r="J406">
        <v>373</v>
      </c>
      <c r="K406">
        <v>1346</v>
      </c>
      <c r="L406">
        <v>406</v>
      </c>
      <c r="M406">
        <v>235</v>
      </c>
      <c r="N406">
        <v>99</v>
      </c>
      <c r="O406">
        <v>272</v>
      </c>
      <c r="P406">
        <v>1502</v>
      </c>
      <c r="Q406">
        <v>223</v>
      </c>
      <c r="R406">
        <v>89</v>
      </c>
      <c r="S406">
        <v>3343</v>
      </c>
      <c r="T406">
        <v>613</v>
      </c>
      <c r="U406">
        <v>124</v>
      </c>
      <c r="V406">
        <v>419</v>
      </c>
      <c r="W406">
        <v>270</v>
      </c>
      <c r="X406">
        <v>815</v>
      </c>
      <c r="Y406">
        <v>1102</v>
      </c>
      <c r="Z406">
        <v>1378</v>
      </c>
      <c r="AA406">
        <v>634</v>
      </c>
      <c r="AB406">
        <f t="shared" si="6"/>
        <v>2086</v>
      </c>
    </row>
    <row r="407" spans="1:28">
      <c r="A407">
        <f>VLOOKUP(B407,xwalk!$A$2:$D$1455,4,FALSE)</f>
        <v>3</v>
      </c>
      <c r="B407">
        <v>408</v>
      </c>
      <c r="C407">
        <v>9</v>
      </c>
      <c r="D407">
        <v>0</v>
      </c>
      <c r="E407">
        <v>0</v>
      </c>
      <c r="F407">
        <v>0</v>
      </c>
      <c r="G407">
        <v>1</v>
      </c>
      <c r="H407">
        <v>1</v>
      </c>
      <c r="I407">
        <v>0</v>
      </c>
      <c r="J407">
        <v>2</v>
      </c>
      <c r="K407">
        <v>2</v>
      </c>
      <c r="L407">
        <v>0</v>
      </c>
      <c r="M407">
        <v>1</v>
      </c>
      <c r="N407">
        <v>1</v>
      </c>
      <c r="O407">
        <v>0</v>
      </c>
      <c r="P407">
        <v>2</v>
      </c>
      <c r="Q407">
        <v>2</v>
      </c>
      <c r="R407">
        <v>0</v>
      </c>
      <c r="S407">
        <v>9</v>
      </c>
      <c r="T407">
        <v>0</v>
      </c>
      <c r="U407">
        <v>0</v>
      </c>
      <c r="V407">
        <v>0</v>
      </c>
      <c r="W407">
        <v>3</v>
      </c>
      <c r="X407">
        <v>4</v>
      </c>
      <c r="Y407">
        <v>2</v>
      </c>
      <c r="Z407">
        <v>3</v>
      </c>
      <c r="AA407">
        <v>0</v>
      </c>
      <c r="AB407">
        <f t="shared" si="6"/>
        <v>4</v>
      </c>
    </row>
    <row r="408" spans="1:28">
      <c r="A408">
        <f>VLOOKUP(B408,xwalk!$A$2:$D$1455,4,FALSE)</f>
        <v>3</v>
      </c>
      <c r="B408">
        <v>409</v>
      </c>
      <c r="C408">
        <v>11775</v>
      </c>
      <c r="D408">
        <v>0</v>
      </c>
      <c r="E408">
        <v>1236</v>
      </c>
      <c r="F408">
        <v>1309</v>
      </c>
      <c r="G408">
        <v>143</v>
      </c>
      <c r="H408">
        <v>470</v>
      </c>
      <c r="I408">
        <v>305</v>
      </c>
      <c r="J408">
        <v>589</v>
      </c>
      <c r="K408">
        <v>1016</v>
      </c>
      <c r="L408">
        <v>1113</v>
      </c>
      <c r="M408">
        <v>903</v>
      </c>
      <c r="N408">
        <v>1020</v>
      </c>
      <c r="O408">
        <v>483</v>
      </c>
      <c r="P408">
        <v>1975</v>
      </c>
      <c r="Q408">
        <v>1285</v>
      </c>
      <c r="R408">
        <v>309</v>
      </c>
      <c r="S408">
        <v>11775</v>
      </c>
      <c r="T408">
        <v>1511</v>
      </c>
      <c r="U408">
        <v>1805</v>
      </c>
      <c r="V408">
        <v>226</v>
      </c>
      <c r="W408">
        <v>799</v>
      </c>
      <c r="X408">
        <v>3590</v>
      </c>
      <c r="Y408">
        <v>3844</v>
      </c>
      <c r="Z408">
        <v>5343</v>
      </c>
      <c r="AA408">
        <v>1704</v>
      </c>
      <c r="AB408">
        <f t="shared" si="6"/>
        <v>4052</v>
      </c>
    </row>
    <row r="409" spans="1:28">
      <c r="A409">
        <f>VLOOKUP(B409,xwalk!$A$2:$D$1455,4,FALSE)</f>
        <v>3</v>
      </c>
      <c r="B409">
        <v>410</v>
      </c>
      <c r="C409">
        <v>88457</v>
      </c>
      <c r="D409">
        <v>34</v>
      </c>
      <c r="E409">
        <v>5205</v>
      </c>
      <c r="F409">
        <v>7387</v>
      </c>
      <c r="G409">
        <v>4345</v>
      </c>
      <c r="H409">
        <v>3956</v>
      </c>
      <c r="I409">
        <v>7155</v>
      </c>
      <c r="J409">
        <v>16500</v>
      </c>
      <c r="K409">
        <v>16102</v>
      </c>
      <c r="L409">
        <v>17683</v>
      </c>
      <c r="M409">
        <v>7119</v>
      </c>
      <c r="N409">
        <v>3644</v>
      </c>
      <c r="O409">
        <v>2245</v>
      </c>
      <c r="P409">
        <v>26183</v>
      </c>
      <c r="Q409">
        <v>14640</v>
      </c>
      <c r="R409">
        <v>1480</v>
      </c>
      <c r="S409">
        <v>88491</v>
      </c>
      <c r="T409">
        <v>4287</v>
      </c>
      <c r="U409">
        <v>3209</v>
      </c>
      <c r="V409">
        <v>7034</v>
      </c>
      <c r="W409">
        <v>27553</v>
      </c>
      <c r="X409">
        <v>38447</v>
      </c>
      <c r="Y409">
        <v>7961</v>
      </c>
      <c r="Z409">
        <v>46332</v>
      </c>
      <c r="AA409">
        <v>4257</v>
      </c>
      <c r="AB409">
        <f t="shared" si="6"/>
        <v>44548</v>
      </c>
    </row>
    <row r="410" spans="1:28">
      <c r="A410">
        <f>VLOOKUP(B410,xwalk!$A$2:$D$1455,4,FALSE)</f>
        <v>3</v>
      </c>
      <c r="B410">
        <v>411</v>
      </c>
      <c r="C410">
        <v>31965</v>
      </c>
      <c r="D410">
        <v>0</v>
      </c>
      <c r="E410">
        <v>2172</v>
      </c>
      <c r="F410">
        <v>2820</v>
      </c>
      <c r="G410">
        <v>524</v>
      </c>
      <c r="H410">
        <v>630</v>
      </c>
      <c r="I410">
        <v>1250</v>
      </c>
      <c r="J410">
        <v>3161</v>
      </c>
      <c r="K410">
        <v>2571</v>
      </c>
      <c r="L410">
        <v>2882</v>
      </c>
      <c r="M410">
        <v>2382</v>
      </c>
      <c r="N410">
        <v>2722</v>
      </c>
      <c r="O410">
        <v>1777</v>
      </c>
      <c r="P410">
        <v>3786</v>
      </c>
      <c r="Q410">
        <v>3054</v>
      </c>
      <c r="R410">
        <v>1940</v>
      </c>
      <c r="S410">
        <v>31965</v>
      </c>
      <c r="T410">
        <v>4132</v>
      </c>
      <c r="U410">
        <v>5048</v>
      </c>
      <c r="V410">
        <v>406</v>
      </c>
      <c r="W410">
        <v>1309</v>
      </c>
      <c r="X410">
        <v>10746</v>
      </c>
      <c r="Y410">
        <v>10324</v>
      </c>
      <c r="Z410">
        <v>13897</v>
      </c>
      <c r="AA410">
        <v>4280</v>
      </c>
      <c r="AB410">
        <f t="shared" si="6"/>
        <v>10557</v>
      </c>
    </row>
    <row r="411" spans="1:28">
      <c r="A411">
        <f>VLOOKUP(B411,xwalk!$A$2:$D$1455,4,FALSE)</f>
        <v>3</v>
      </c>
      <c r="B411">
        <v>412</v>
      </c>
      <c r="C411">
        <v>88983</v>
      </c>
      <c r="D411">
        <v>0</v>
      </c>
      <c r="E411">
        <v>5479</v>
      </c>
      <c r="F411">
        <v>7481</v>
      </c>
      <c r="G411">
        <v>3846</v>
      </c>
      <c r="H411">
        <v>3611</v>
      </c>
      <c r="I411">
        <v>5213</v>
      </c>
      <c r="J411">
        <v>12668</v>
      </c>
      <c r="K411">
        <v>11058</v>
      </c>
      <c r="L411">
        <v>15530</v>
      </c>
      <c r="M411">
        <v>6317</v>
      </c>
      <c r="N411">
        <v>5393</v>
      </c>
      <c r="O411">
        <v>2666</v>
      </c>
      <c r="P411">
        <v>20155</v>
      </c>
      <c r="Q411">
        <v>11765</v>
      </c>
      <c r="R411">
        <v>3712</v>
      </c>
      <c r="S411">
        <v>88983</v>
      </c>
      <c r="T411">
        <v>6129</v>
      </c>
      <c r="U411">
        <v>12975</v>
      </c>
      <c r="V411">
        <v>6842</v>
      </c>
      <c r="W411">
        <v>14758</v>
      </c>
      <c r="X411">
        <v>39236</v>
      </c>
      <c r="Y411">
        <v>9043</v>
      </c>
      <c r="Z411">
        <v>43297</v>
      </c>
      <c r="AA411">
        <v>12727</v>
      </c>
      <c r="AB411">
        <f t="shared" si="6"/>
        <v>38298</v>
      </c>
    </row>
    <row r="412" spans="1:28">
      <c r="A412">
        <f>VLOOKUP(B412,xwalk!$A$2:$D$1455,4,FALSE)</f>
        <v>3</v>
      </c>
      <c r="B412">
        <v>413</v>
      </c>
      <c r="C412">
        <v>10513</v>
      </c>
      <c r="D412">
        <v>21</v>
      </c>
      <c r="E412">
        <v>605</v>
      </c>
      <c r="F412">
        <v>474</v>
      </c>
      <c r="G412">
        <v>681</v>
      </c>
      <c r="H412">
        <v>708</v>
      </c>
      <c r="I412">
        <v>777</v>
      </c>
      <c r="J412">
        <v>1226</v>
      </c>
      <c r="K412">
        <v>1155</v>
      </c>
      <c r="L412">
        <v>1723</v>
      </c>
      <c r="M412">
        <v>785</v>
      </c>
      <c r="N412">
        <v>808</v>
      </c>
      <c r="O412">
        <v>520</v>
      </c>
      <c r="P412">
        <v>2154</v>
      </c>
      <c r="Q412">
        <v>1655</v>
      </c>
      <c r="R412">
        <v>142</v>
      </c>
      <c r="S412">
        <v>10534</v>
      </c>
      <c r="T412">
        <v>773</v>
      </c>
      <c r="U412">
        <v>715</v>
      </c>
      <c r="V412">
        <v>1243</v>
      </c>
      <c r="W412">
        <v>4014</v>
      </c>
      <c r="X412">
        <v>3506</v>
      </c>
      <c r="Y412">
        <v>283</v>
      </c>
      <c r="Z412">
        <v>5490</v>
      </c>
      <c r="AA412">
        <v>902</v>
      </c>
      <c r="AB412">
        <f t="shared" si="6"/>
        <v>4471</v>
      </c>
    </row>
    <row r="413" spans="1:28">
      <c r="A413">
        <f>VLOOKUP(B413,xwalk!$A$2:$D$1455,4,FALSE)</f>
        <v>3</v>
      </c>
      <c r="B413">
        <v>414</v>
      </c>
      <c r="C413">
        <v>3921</v>
      </c>
      <c r="D413">
        <v>365</v>
      </c>
      <c r="E413">
        <v>55</v>
      </c>
      <c r="F413">
        <v>134</v>
      </c>
      <c r="G413">
        <v>150</v>
      </c>
      <c r="H413">
        <v>123</v>
      </c>
      <c r="I413">
        <v>207</v>
      </c>
      <c r="J413">
        <v>325</v>
      </c>
      <c r="K413">
        <v>145</v>
      </c>
      <c r="L413">
        <v>262</v>
      </c>
      <c r="M413">
        <v>145</v>
      </c>
      <c r="N413">
        <v>442</v>
      </c>
      <c r="O413">
        <v>169</v>
      </c>
      <c r="P413">
        <v>212</v>
      </c>
      <c r="Q413">
        <v>347</v>
      </c>
      <c r="R413">
        <v>266</v>
      </c>
      <c r="S413">
        <v>4286</v>
      </c>
      <c r="T413">
        <v>168</v>
      </c>
      <c r="U413">
        <v>460</v>
      </c>
      <c r="V413">
        <v>774</v>
      </c>
      <c r="W413">
        <v>256</v>
      </c>
      <c r="X413">
        <v>1488</v>
      </c>
      <c r="Y413">
        <v>1140</v>
      </c>
      <c r="Z413">
        <v>2082</v>
      </c>
      <c r="AA413">
        <v>364</v>
      </c>
      <c r="AB413">
        <f t="shared" si="6"/>
        <v>994</v>
      </c>
    </row>
    <row r="414" spans="1:28">
      <c r="A414">
        <f>VLOOKUP(B414,xwalk!$A$2:$D$1455,4,FALSE)</f>
        <v>3</v>
      </c>
      <c r="B414">
        <v>415</v>
      </c>
      <c r="C414">
        <v>32974</v>
      </c>
      <c r="D414">
        <v>16</v>
      </c>
      <c r="E414">
        <v>2537</v>
      </c>
      <c r="F414">
        <v>4799</v>
      </c>
      <c r="G414">
        <v>681</v>
      </c>
      <c r="H414">
        <v>796</v>
      </c>
      <c r="I414">
        <v>1019</v>
      </c>
      <c r="J414">
        <v>1843</v>
      </c>
      <c r="K414">
        <v>2161</v>
      </c>
      <c r="L414">
        <v>3485</v>
      </c>
      <c r="M414">
        <v>2181</v>
      </c>
      <c r="N414">
        <v>3848</v>
      </c>
      <c r="O414">
        <v>1511</v>
      </c>
      <c r="P414">
        <v>4434</v>
      </c>
      <c r="Q414">
        <v>4416</v>
      </c>
      <c r="R414">
        <v>1314</v>
      </c>
      <c r="S414">
        <v>32990</v>
      </c>
      <c r="T414">
        <v>1884</v>
      </c>
      <c r="U414">
        <v>4310</v>
      </c>
      <c r="V414">
        <v>2896</v>
      </c>
      <c r="W414">
        <v>5134</v>
      </c>
      <c r="X414">
        <v>13226</v>
      </c>
      <c r="Y414">
        <v>5540</v>
      </c>
      <c r="Z414">
        <v>16844</v>
      </c>
      <c r="AA414">
        <v>3218</v>
      </c>
      <c r="AB414">
        <f t="shared" si="6"/>
        <v>11675</v>
      </c>
    </row>
    <row r="415" spans="1:28">
      <c r="A415">
        <f>VLOOKUP(B415,xwalk!$A$2:$D$1455,4,FALSE)</f>
        <v>3</v>
      </c>
      <c r="B415">
        <v>416</v>
      </c>
      <c r="C415">
        <v>28703</v>
      </c>
      <c r="D415">
        <v>0</v>
      </c>
      <c r="E415">
        <v>829</v>
      </c>
      <c r="F415">
        <v>1440</v>
      </c>
      <c r="G415">
        <v>1365</v>
      </c>
      <c r="H415">
        <v>947</v>
      </c>
      <c r="I415">
        <v>1742</v>
      </c>
      <c r="J415">
        <v>4131</v>
      </c>
      <c r="K415">
        <v>2815</v>
      </c>
      <c r="L415">
        <v>3554</v>
      </c>
      <c r="M415">
        <v>1716</v>
      </c>
      <c r="N415">
        <v>2369</v>
      </c>
      <c r="O415">
        <v>1325</v>
      </c>
      <c r="P415">
        <v>4037</v>
      </c>
      <c r="Q415">
        <v>3991</v>
      </c>
      <c r="R415">
        <v>1101</v>
      </c>
      <c r="S415">
        <v>28703</v>
      </c>
      <c r="T415">
        <v>1537</v>
      </c>
      <c r="U415">
        <v>3369</v>
      </c>
      <c r="V415">
        <v>2594</v>
      </c>
      <c r="W415">
        <v>3920</v>
      </c>
      <c r="X415">
        <v>12517</v>
      </c>
      <c r="Y415">
        <v>4766</v>
      </c>
      <c r="Z415">
        <v>13973</v>
      </c>
      <c r="AA415">
        <v>2870</v>
      </c>
      <c r="AB415">
        <f t="shared" si="6"/>
        <v>10454</v>
      </c>
    </row>
    <row r="416" spans="1:28">
      <c r="A416">
        <f>VLOOKUP(B416,xwalk!$A$2:$D$1455,4,FALSE)</f>
        <v>3</v>
      </c>
      <c r="B416">
        <v>417</v>
      </c>
      <c r="C416">
        <v>14061</v>
      </c>
      <c r="D416">
        <v>0</v>
      </c>
      <c r="E416">
        <v>1430</v>
      </c>
      <c r="F416">
        <v>3579</v>
      </c>
      <c r="G416">
        <v>0</v>
      </c>
      <c r="H416">
        <v>90</v>
      </c>
      <c r="I416">
        <v>3</v>
      </c>
      <c r="J416">
        <v>0</v>
      </c>
      <c r="K416">
        <v>1324</v>
      </c>
      <c r="L416">
        <v>1240</v>
      </c>
      <c r="M416">
        <v>1178</v>
      </c>
      <c r="N416">
        <v>1360</v>
      </c>
      <c r="O416">
        <v>1059</v>
      </c>
      <c r="P416">
        <v>2178</v>
      </c>
      <c r="Q416">
        <v>1369</v>
      </c>
      <c r="R416">
        <v>496</v>
      </c>
      <c r="S416">
        <v>14061</v>
      </c>
      <c r="T416">
        <v>1639</v>
      </c>
      <c r="U416">
        <v>1977</v>
      </c>
      <c r="V416">
        <v>281</v>
      </c>
      <c r="W416">
        <v>2069</v>
      </c>
      <c r="X416">
        <v>3878</v>
      </c>
      <c r="Y416">
        <v>4217</v>
      </c>
      <c r="Z416">
        <v>6038</v>
      </c>
      <c r="AA416">
        <v>2538</v>
      </c>
      <c r="AB416">
        <f t="shared" si="6"/>
        <v>5102</v>
      </c>
    </row>
    <row r="417" spans="1:28">
      <c r="A417">
        <f>VLOOKUP(B417,xwalk!$A$2:$D$1455,4,FALSE)</f>
        <v>3</v>
      </c>
      <c r="B417">
        <v>418</v>
      </c>
      <c r="C417">
        <v>935</v>
      </c>
      <c r="D417">
        <v>0</v>
      </c>
      <c r="E417">
        <v>62</v>
      </c>
      <c r="F417">
        <v>73</v>
      </c>
      <c r="G417">
        <v>53</v>
      </c>
      <c r="H417">
        <v>49</v>
      </c>
      <c r="I417">
        <v>57</v>
      </c>
      <c r="J417">
        <v>68</v>
      </c>
      <c r="K417">
        <v>118</v>
      </c>
      <c r="L417">
        <v>122</v>
      </c>
      <c r="M417">
        <v>48</v>
      </c>
      <c r="N417">
        <v>74</v>
      </c>
      <c r="O417">
        <v>73</v>
      </c>
      <c r="P417">
        <v>127</v>
      </c>
      <c r="Q417">
        <v>91</v>
      </c>
      <c r="R417">
        <v>71</v>
      </c>
      <c r="S417">
        <v>935</v>
      </c>
      <c r="T417">
        <v>52</v>
      </c>
      <c r="U417">
        <v>92</v>
      </c>
      <c r="V417">
        <v>106</v>
      </c>
      <c r="W417">
        <v>125</v>
      </c>
      <c r="X417">
        <v>351</v>
      </c>
      <c r="Y417">
        <v>209</v>
      </c>
      <c r="Z417">
        <v>469</v>
      </c>
      <c r="AA417">
        <v>75</v>
      </c>
      <c r="AB417">
        <f t="shared" si="6"/>
        <v>362</v>
      </c>
    </row>
    <row r="418" spans="1:28">
      <c r="A418">
        <f>VLOOKUP(B418,xwalk!$A$2:$D$1455,4,FALSE)</f>
        <v>3</v>
      </c>
      <c r="B418">
        <v>419</v>
      </c>
      <c r="C418">
        <v>3162</v>
      </c>
      <c r="D418">
        <v>16</v>
      </c>
      <c r="E418">
        <v>97</v>
      </c>
      <c r="F418">
        <v>132</v>
      </c>
      <c r="G418">
        <v>151</v>
      </c>
      <c r="H418">
        <v>162</v>
      </c>
      <c r="I418">
        <v>222</v>
      </c>
      <c r="J418">
        <v>367</v>
      </c>
      <c r="K418">
        <v>183</v>
      </c>
      <c r="L418">
        <v>322</v>
      </c>
      <c r="M418">
        <v>232</v>
      </c>
      <c r="N418">
        <v>394</v>
      </c>
      <c r="O418">
        <v>239</v>
      </c>
      <c r="P418">
        <v>376</v>
      </c>
      <c r="Q418">
        <v>284</v>
      </c>
      <c r="R418">
        <v>232</v>
      </c>
      <c r="S418">
        <v>3178</v>
      </c>
      <c r="T418">
        <v>145</v>
      </c>
      <c r="U418">
        <v>410</v>
      </c>
      <c r="V418">
        <v>126</v>
      </c>
      <c r="W418">
        <v>597</v>
      </c>
      <c r="X418">
        <v>1165</v>
      </c>
      <c r="Y418">
        <v>735</v>
      </c>
      <c r="Z418">
        <v>1791</v>
      </c>
      <c r="AA418">
        <v>302</v>
      </c>
      <c r="AB418">
        <f t="shared" si="6"/>
        <v>1131</v>
      </c>
    </row>
    <row r="419" spans="1:28">
      <c r="A419">
        <f>VLOOKUP(B419,xwalk!$A$2:$D$1455,4,FALSE)</f>
        <v>3</v>
      </c>
      <c r="B419">
        <v>420</v>
      </c>
      <c r="C419">
        <v>2991</v>
      </c>
      <c r="D419">
        <v>32</v>
      </c>
      <c r="E419">
        <v>41</v>
      </c>
      <c r="F419">
        <v>91</v>
      </c>
      <c r="G419">
        <v>133</v>
      </c>
      <c r="H419">
        <v>110</v>
      </c>
      <c r="I419">
        <v>170</v>
      </c>
      <c r="J419">
        <v>342</v>
      </c>
      <c r="K419">
        <v>101</v>
      </c>
      <c r="L419">
        <v>202</v>
      </c>
      <c r="M419">
        <v>151</v>
      </c>
      <c r="N419">
        <v>433</v>
      </c>
      <c r="O419">
        <v>94</v>
      </c>
      <c r="P419">
        <v>201</v>
      </c>
      <c r="Q419">
        <v>312</v>
      </c>
      <c r="R419">
        <v>280</v>
      </c>
      <c r="S419">
        <v>3023</v>
      </c>
      <c r="T419">
        <v>163</v>
      </c>
      <c r="U419">
        <v>464</v>
      </c>
      <c r="V419">
        <v>305</v>
      </c>
      <c r="W419">
        <v>364</v>
      </c>
      <c r="X419">
        <v>1168</v>
      </c>
      <c r="Y419">
        <v>559</v>
      </c>
      <c r="Z419">
        <v>1505</v>
      </c>
      <c r="AA419">
        <v>340</v>
      </c>
      <c r="AB419">
        <f t="shared" si="6"/>
        <v>887</v>
      </c>
    </row>
    <row r="420" spans="1:28">
      <c r="A420">
        <f>VLOOKUP(B420,xwalk!$A$2:$D$1455,4,FALSE)</f>
        <v>3</v>
      </c>
      <c r="B420">
        <v>421</v>
      </c>
      <c r="C420">
        <v>5511</v>
      </c>
      <c r="D420">
        <v>0</v>
      </c>
      <c r="E420">
        <v>411</v>
      </c>
      <c r="F420">
        <v>573</v>
      </c>
      <c r="G420">
        <v>303</v>
      </c>
      <c r="H420">
        <v>291</v>
      </c>
      <c r="I420">
        <v>317</v>
      </c>
      <c r="J420">
        <v>634</v>
      </c>
      <c r="K420">
        <v>754</v>
      </c>
      <c r="L420">
        <v>1019</v>
      </c>
      <c r="M420">
        <v>364</v>
      </c>
      <c r="N420">
        <v>392</v>
      </c>
      <c r="O420">
        <v>516</v>
      </c>
      <c r="P420">
        <v>1105</v>
      </c>
      <c r="Q420">
        <v>716</v>
      </c>
      <c r="R420">
        <v>192</v>
      </c>
      <c r="S420">
        <v>5511</v>
      </c>
      <c r="T420">
        <v>139</v>
      </c>
      <c r="U420">
        <v>396</v>
      </c>
      <c r="V420">
        <v>146</v>
      </c>
      <c r="W420">
        <v>630</v>
      </c>
      <c r="X420">
        <v>1881</v>
      </c>
      <c r="Y420">
        <v>2319</v>
      </c>
      <c r="Z420">
        <v>2865</v>
      </c>
      <c r="AA420">
        <v>296</v>
      </c>
      <c r="AB420">
        <f t="shared" si="6"/>
        <v>2529</v>
      </c>
    </row>
    <row r="421" spans="1:28">
      <c r="A421">
        <f>VLOOKUP(B421,xwalk!$A$2:$D$1455,4,FALSE)</f>
        <v>3</v>
      </c>
      <c r="B421">
        <v>422</v>
      </c>
      <c r="C421">
        <v>12838</v>
      </c>
      <c r="D421">
        <v>0</v>
      </c>
      <c r="E421">
        <v>941</v>
      </c>
      <c r="F421">
        <v>966</v>
      </c>
      <c r="G421">
        <v>950</v>
      </c>
      <c r="H421">
        <v>862</v>
      </c>
      <c r="I421">
        <v>781</v>
      </c>
      <c r="J421">
        <v>1327</v>
      </c>
      <c r="K421">
        <v>1803</v>
      </c>
      <c r="L421">
        <v>2120</v>
      </c>
      <c r="M421">
        <v>1075</v>
      </c>
      <c r="N421">
        <v>829</v>
      </c>
      <c r="O421">
        <v>1248</v>
      </c>
      <c r="P421">
        <v>2113</v>
      </c>
      <c r="Q421">
        <v>2130</v>
      </c>
      <c r="R421">
        <v>336</v>
      </c>
      <c r="S421">
        <v>12838</v>
      </c>
      <c r="T421">
        <v>473</v>
      </c>
      <c r="U421">
        <v>891</v>
      </c>
      <c r="V421">
        <v>1007</v>
      </c>
      <c r="W421">
        <v>2345</v>
      </c>
      <c r="X421">
        <v>3935</v>
      </c>
      <c r="Y421">
        <v>4187</v>
      </c>
      <c r="Z421">
        <v>6822</v>
      </c>
      <c r="AA421">
        <v>779</v>
      </c>
      <c r="AB421">
        <f t="shared" si="6"/>
        <v>5827</v>
      </c>
    </row>
    <row r="422" spans="1:28">
      <c r="A422">
        <f>VLOOKUP(B422,xwalk!$A$2:$D$1455,4,FALSE)</f>
        <v>3</v>
      </c>
      <c r="B422">
        <v>423</v>
      </c>
      <c r="C422">
        <v>4759</v>
      </c>
      <c r="D422">
        <v>0</v>
      </c>
      <c r="E422">
        <v>91</v>
      </c>
      <c r="F422">
        <v>124</v>
      </c>
      <c r="G422">
        <v>271</v>
      </c>
      <c r="H422">
        <v>221</v>
      </c>
      <c r="I422">
        <v>334</v>
      </c>
      <c r="J422">
        <v>624</v>
      </c>
      <c r="K422">
        <v>358</v>
      </c>
      <c r="L422">
        <v>413</v>
      </c>
      <c r="M422">
        <v>322</v>
      </c>
      <c r="N422">
        <v>572</v>
      </c>
      <c r="O422">
        <v>276</v>
      </c>
      <c r="P422">
        <v>540</v>
      </c>
      <c r="Q422">
        <v>570</v>
      </c>
      <c r="R422">
        <v>279</v>
      </c>
      <c r="S422">
        <v>4759</v>
      </c>
      <c r="T422">
        <v>224</v>
      </c>
      <c r="U422">
        <v>713</v>
      </c>
      <c r="V422">
        <v>367</v>
      </c>
      <c r="W422">
        <v>658</v>
      </c>
      <c r="X422">
        <v>1963</v>
      </c>
      <c r="Y422">
        <v>834</v>
      </c>
      <c r="Z422">
        <v>2491</v>
      </c>
      <c r="AA422">
        <v>579</v>
      </c>
      <c r="AB422">
        <f t="shared" si="6"/>
        <v>1665</v>
      </c>
    </row>
    <row r="423" spans="1:28">
      <c r="A423">
        <f>VLOOKUP(B423,xwalk!$A$2:$D$1455,4,FALSE)</f>
        <v>3</v>
      </c>
      <c r="B423">
        <v>424</v>
      </c>
      <c r="C423">
        <v>6921</v>
      </c>
      <c r="D423">
        <v>47</v>
      </c>
      <c r="E423">
        <v>146</v>
      </c>
      <c r="F423">
        <v>195</v>
      </c>
      <c r="G423">
        <v>478</v>
      </c>
      <c r="H423">
        <v>286</v>
      </c>
      <c r="I423">
        <v>445</v>
      </c>
      <c r="J423">
        <v>925</v>
      </c>
      <c r="K423">
        <v>525</v>
      </c>
      <c r="L423">
        <v>745</v>
      </c>
      <c r="M423">
        <v>442</v>
      </c>
      <c r="N423">
        <v>763</v>
      </c>
      <c r="O423">
        <v>326</v>
      </c>
      <c r="P423">
        <v>812</v>
      </c>
      <c r="Q423">
        <v>816</v>
      </c>
      <c r="R423">
        <v>521</v>
      </c>
      <c r="S423">
        <v>6968</v>
      </c>
      <c r="T423">
        <v>423</v>
      </c>
      <c r="U423">
        <v>908</v>
      </c>
      <c r="V423">
        <v>597</v>
      </c>
      <c r="W423">
        <v>1158</v>
      </c>
      <c r="X423">
        <v>2675</v>
      </c>
      <c r="Y423">
        <v>1207</v>
      </c>
      <c r="Z423">
        <v>3764</v>
      </c>
      <c r="AA423">
        <v>880</v>
      </c>
      <c r="AB423">
        <f t="shared" si="6"/>
        <v>2475</v>
      </c>
    </row>
    <row r="424" spans="1:28">
      <c r="A424">
        <f>VLOOKUP(B424,xwalk!$A$2:$D$1455,4,FALSE)</f>
        <v>3</v>
      </c>
      <c r="B424">
        <v>425</v>
      </c>
      <c r="C424">
        <v>3917</v>
      </c>
      <c r="D424">
        <v>16</v>
      </c>
      <c r="E424">
        <v>174</v>
      </c>
      <c r="F424">
        <v>211</v>
      </c>
      <c r="G424">
        <v>261</v>
      </c>
      <c r="H424">
        <v>167</v>
      </c>
      <c r="I424">
        <v>258</v>
      </c>
      <c r="J424">
        <v>488</v>
      </c>
      <c r="K424">
        <v>408</v>
      </c>
      <c r="L424">
        <v>515</v>
      </c>
      <c r="M424">
        <v>278</v>
      </c>
      <c r="N424">
        <v>358</v>
      </c>
      <c r="O424">
        <v>163</v>
      </c>
      <c r="P424">
        <v>670</v>
      </c>
      <c r="Q424">
        <v>480</v>
      </c>
      <c r="R424">
        <v>246</v>
      </c>
      <c r="S424">
        <v>3933</v>
      </c>
      <c r="T424">
        <v>237</v>
      </c>
      <c r="U424">
        <v>464</v>
      </c>
      <c r="V424">
        <v>342</v>
      </c>
      <c r="W424">
        <v>940</v>
      </c>
      <c r="X424">
        <v>1449</v>
      </c>
      <c r="Y424">
        <v>501</v>
      </c>
      <c r="Z424">
        <v>2134</v>
      </c>
      <c r="AA424">
        <v>429</v>
      </c>
      <c r="AB424">
        <f t="shared" si="6"/>
        <v>1559</v>
      </c>
    </row>
    <row r="425" spans="1:28">
      <c r="A425">
        <f>VLOOKUP(B425,xwalk!$A$2:$D$1455,4,FALSE)</f>
        <v>3</v>
      </c>
      <c r="B425">
        <v>426</v>
      </c>
      <c r="C425">
        <v>4050</v>
      </c>
      <c r="D425">
        <v>167</v>
      </c>
      <c r="E425">
        <v>221</v>
      </c>
      <c r="F425">
        <v>197</v>
      </c>
      <c r="G425">
        <v>253</v>
      </c>
      <c r="H425">
        <v>226</v>
      </c>
      <c r="I425">
        <v>288</v>
      </c>
      <c r="J425">
        <v>577</v>
      </c>
      <c r="K425">
        <v>538</v>
      </c>
      <c r="L425">
        <v>580</v>
      </c>
      <c r="M425">
        <v>333</v>
      </c>
      <c r="N425">
        <v>311</v>
      </c>
      <c r="O425">
        <v>147</v>
      </c>
      <c r="P425">
        <v>1065</v>
      </c>
      <c r="Q425">
        <v>448</v>
      </c>
      <c r="R425">
        <v>102</v>
      </c>
      <c r="S425">
        <v>4217</v>
      </c>
      <c r="T425">
        <v>217</v>
      </c>
      <c r="U425">
        <v>407</v>
      </c>
      <c r="V425">
        <v>449</v>
      </c>
      <c r="W425">
        <v>1129</v>
      </c>
      <c r="X425">
        <v>1498</v>
      </c>
      <c r="Y425">
        <v>517</v>
      </c>
      <c r="Z425">
        <v>2350</v>
      </c>
      <c r="AA425">
        <v>364</v>
      </c>
      <c r="AB425">
        <f t="shared" si="6"/>
        <v>1762</v>
      </c>
    </row>
    <row r="426" spans="1:28">
      <c r="A426">
        <f>VLOOKUP(B426,xwalk!$A$2:$D$1455,4,FALSE)</f>
        <v>3</v>
      </c>
      <c r="B426">
        <v>427</v>
      </c>
      <c r="C426">
        <v>9387</v>
      </c>
      <c r="D426">
        <v>0</v>
      </c>
      <c r="E426">
        <v>528</v>
      </c>
      <c r="F426">
        <v>290</v>
      </c>
      <c r="G426">
        <v>480</v>
      </c>
      <c r="H426">
        <v>463</v>
      </c>
      <c r="I426">
        <v>509</v>
      </c>
      <c r="J426">
        <v>1405</v>
      </c>
      <c r="K426">
        <v>996</v>
      </c>
      <c r="L426">
        <v>943</v>
      </c>
      <c r="M426">
        <v>834</v>
      </c>
      <c r="N426">
        <v>902</v>
      </c>
      <c r="O426">
        <v>302</v>
      </c>
      <c r="P426">
        <v>2188</v>
      </c>
      <c r="Q426">
        <v>951</v>
      </c>
      <c r="R426">
        <v>234</v>
      </c>
      <c r="S426">
        <v>9387</v>
      </c>
      <c r="T426">
        <v>443</v>
      </c>
      <c r="U426">
        <v>726</v>
      </c>
      <c r="V426">
        <v>1714</v>
      </c>
      <c r="W426">
        <v>2418</v>
      </c>
      <c r="X426">
        <v>2927</v>
      </c>
      <c r="Y426">
        <v>1159</v>
      </c>
      <c r="Z426">
        <v>5920</v>
      </c>
      <c r="AA426">
        <v>639</v>
      </c>
      <c r="AB426">
        <f t="shared" si="6"/>
        <v>3675</v>
      </c>
    </row>
    <row r="427" spans="1:28">
      <c r="A427">
        <f>VLOOKUP(B427,xwalk!$A$2:$D$1455,4,FALSE)</f>
        <v>3</v>
      </c>
      <c r="B427">
        <v>428</v>
      </c>
      <c r="C427">
        <v>5949</v>
      </c>
      <c r="D427">
        <v>0</v>
      </c>
      <c r="E427">
        <v>329</v>
      </c>
      <c r="F427">
        <v>428</v>
      </c>
      <c r="G427">
        <v>442</v>
      </c>
      <c r="H427">
        <v>343</v>
      </c>
      <c r="I427">
        <v>449</v>
      </c>
      <c r="J427">
        <v>923</v>
      </c>
      <c r="K427">
        <v>978</v>
      </c>
      <c r="L427">
        <v>1252</v>
      </c>
      <c r="M427">
        <v>464</v>
      </c>
      <c r="N427">
        <v>220</v>
      </c>
      <c r="O427">
        <v>231</v>
      </c>
      <c r="P427">
        <v>1753</v>
      </c>
      <c r="Q427">
        <v>755</v>
      </c>
      <c r="R427">
        <v>175</v>
      </c>
      <c r="S427">
        <v>5949</v>
      </c>
      <c r="T427">
        <v>355</v>
      </c>
      <c r="U427">
        <v>570</v>
      </c>
      <c r="V427">
        <v>371</v>
      </c>
      <c r="W427">
        <v>1512</v>
      </c>
      <c r="X427">
        <v>2424</v>
      </c>
      <c r="Y427">
        <v>717</v>
      </c>
      <c r="Z427">
        <v>3046</v>
      </c>
      <c r="AA427">
        <v>566</v>
      </c>
      <c r="AB427">
        <f t="shared" si="6"/>
        <v>2914</v>
      </c>
    </row>
    <row r="428" spans="1:28">
      <c r="A428">
        <f>VLOOKUP(B428,xwalk!$A$2:$D$1455,4,FALSE)</f>
        <v>3</v>
      </c>
      <c r="B428">
        <v>430</v>
      </c>
      <c r="C428">
        <v>3499</v>
      </c>
      <c r="D428">
        <v>0</v>
      </c>
      <c r="E428">
        <v>1015</v>
      </c>
      <c r="F428">
        <v>679</v>
      </c>
      <c r="G428">
        <v>64</v>
      </c>
      <c r="H428">
        <v>11</v>
      </c>
      <c r="I428">
        <v>21</v>
      </c>
      <c r="J428">
        <v>64</v>
      </c>
      <c r="K428">
        <v>1068</v>
      </c>
      <c r="L428">
        <v>0</v>
      </c>
      <c r="M428">
        <v>748</v>
      </c>
      <c r="N428">
        <v>38</v>
      </c>
      <c r="O428">
        <v>610</v>
      </c>
      <c r="P428">
        <v>631</v>
      </c>
      <c r="Q428">
        <v>387</v>
      </c>
      <c r="R428">
        <v>226</v>
      </c>
      <c r="S428">
        <v>3499</v>
      </c>
      <c r="T428">
        <v>266</v>
      </c>
      <c r="U428">
        <v>38</v>
      </c>
      <c r="V428">
        <v>715</v>
      </c>
      <c r="W428">
        <v>546</v>
      </c>
      <c r="X428">
        <v>796</v>
      </c>
      <c r="Y428">
        <v>1138</v>
      </c>
      <c r="Z428">
        <v>1738</v>
      </c>
      <c r="AA428">
        <v>266</v>
      </c>
      <c r="AB428">
        <f t="shared" si="6"/>
        <v>1854</v>
      </c>
    </row>
    <row r="429" spans="1:28">
      <c r="A429">
        <f>VLOOKUP(B429,xwalk!$A$2:$D$1455,4,FALSE)</f>
        <v>3</v>
      </c>
      <c r="B429">
        <v>431</v>
      </c>
      <c r="C429">
        <v>5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1</v>
      </c>
      <c r="J429">
        <v>0</v>
      </c>
      <c r="K429">
        <v>0</v>
      </c>
      <c r="L429">
        <v>0</v>
      </c>
      <c r="M429">
        <v>0</v>
      </c>
      <c r="N429">
        <v>1</v>
      </c>
      <c r="O429">
        <v>0</v>
      </c>
      <c r="P429">
        <v>0</v>
      </c>
      <c r="Q429">
        <v>0</v>
      </c>
      <c r="R429">
        <v>1</v>
      </c>
      <c r="S429">
        <v>5</v>
      </c>
      <c r="T429">
        <v>1</v>
      </c>
      <c r="U429">
        <v>1</v>
      </c>
      <c r="V429">
        <v>0</v>
      </c>
      <c r="W429">
        <v>0</v>
      </c>
      <c r="X429">
        <v>2</v>
      </c>
      <c r="Y429">
        <v>1</v>
      </c>
      <c r="Z429">
        <v>4</v>
      </c>
      <c r="AA429">
        <v>1</v>
      </c>
      <c r="AB429">
        <f t="shared" si="6"/>
        <v>1</v>
      </c>
    </row>
    <row r="430" spans="1:28">
      <c r="A430">
        <f>VLOOKUP(B430,xwalk!$A$2:$D$1455,4,FALSE)</f>
        <v>3</v>
      </c>
      <c r="B430">
        <v>432</v>
      </c>
      <c r="C430">
        <v>14774</v>
      </c>
      <c r="D430">
        <v>0</v>
      </c>
      <c r="E430">
        <v>1624</v>
      </c>
      <c r="F430">
        <v>2751</v>
      </c>
      <c r="G430">
        <v>335</v>
      </c>
      <c r="H430">
        <v>147</v>
      </c>
      <c r="I430">
        <v>247</v>
      </c>
      <c r="J430">
        <v>170</v>
      </c>
      <c r="K430">
        <v>1304</v>
      </c>
      <c r="L430">
        <v>1514</v>
      </c>
      <c r="M430">
        <v>810</v>
      </c>
      <c r="N430">
        <v>1646</v>
      </c>
      <c r="O430">
        <v>1063</v>
      </c>
      <c r="P430">
        <v>1713</v>
      </c>
      <c r="Q430">
        <v>1659</v>
      </c>
      <c r="R430">
        <v>839</v>
      </c>
      <c r="S430">
        <v>14774</v>
      </c>
      <c r="T430">
        <v>798</v>
      </c>
      <c r="U430">
        <v>1641</v>
      </c>
      <c r="V430">
        <v>969</v>
      </c>
      <c r="W430">
        <v>2300</v>
      </c>
      <c r="X430">
        <v>4662</v>
      </c>
      <c r="Y430">
        <v>4404</v>
      </c>
      <c r="Z430">
        <v>6284</v>
      </c>
      <c r="AA430">
        <v>1801</v>
      </c>
      <c r="AB430">
        <f t="shared" si="6"/>
        <v>5274</v>
      </c>
    </row>
    <row r="431" spans="1:28">
      <c r="A431">
        <f>VLOOKUP(B431,xwalk!$A$2:$D$1455,4,FALSE)</f>
        <v>3</v>
      </c>
      <c r="B431">
        <v>433</v>
      </c>
      <c r="C431">
        <v>8205</v>
      </c>
      <c r="D431">
        <v>12</v>
      </c>
      <c r="E431">
        <v>198</v>
      </c>
      <c r="F431">
        <v>360</v>
      </c>
      <c r="G431">
        <v>443</v>
      </c>
      <c r="H431">
        <v>305</v>
      </c>
      <c r="I431">
        <v>525</v>
      </c>
      <c r="J431">
        <v>1077</v>
      </c>
      <c r="K431">
        <v>856</v>
      </c>
      <c r="L431">
        <v>846</v>
      </c>
      <c r="M431">
        <v>468</v>
      </c>
      <c r="N431">
        <v>738</v>
      </c>
      <c r="O431">
        <v>630</v>
      </c>
      <c r="P431">
        <v>916</v>
      </c>
      <c r="Q431">
        <v>894</v>
      </c>
      <c r="R431">
        <v>468</v>
      </c>
      <c r="S431">
        <v>8217</v>
      </c>
      <c r="T431">
        <v>456</v>
      </c>
      <c r="U431">
        <v>892</v>
      </c>
      <c r="V431">
        <v>805</v>
      </c>
      <c r="W431">
        <v>956</v>
      </c>
      <c r="X431">
        <v>2649</v>
      </c>
      <c r="Y431">
        <v>2459</v>
      </c>
      <c r="Z431">
        <v>4002</v>
      </c>
      <c r="AA431">
        <v>871</v>
      </c>
      <c r="AB431">
        <f t="shared" si="6"/>
        <v>2908</v>
      </c>
    </row>
    <row r="432" spans="1:28">
      <c r="A432">
        <f>VLOOKUP(B432,xwalk!$A$2:$D$1455,4,FALSE)</f>
        <v>3</v>
      </c>
      <c r="B432">
        <v>434</v>
      </c>
      <c r="C432">
        <v>101</v>
      </c>
      <c r="D432">
        <v>2</v>
      </c>
      <c r="E432">
        <v>9</v>
      </c>
      <c r="F432">
        <v>2</v>
      </c>
      <c r="G432">
        <v>4</v>
      </c>
      <c r="H432">
        <v>2</v>
      </c>
      <c r="I432">
        <v>9</v>
      </c>
      <c r="J432">
        <v>13</v>
      </c>
      <c r="K432">
        <v>8</v>
      </c>
      <c r="L432">
        <v>18</v>
      </c>
      <c r="M432">
        <v>1</v>
      </c>
      <c r="N432">
        <v>12</v>
      </c>
      <c r="O432">
        <v>8</v>
      </c>
      <c r="P432">
        <v>14</v>
      </c>
      <c r="Q432">
        <v>13</v>
      </c>
      <c r="R432">
        <v>4</v>
      </c>
      <c r="S432">
        <v>103</v>
      </c>
      <c r="T432">
        <v>4</v>
      </c>
      <c r="U432">
        <v>0</v>
      </c>
      <c r="V432">
        <v>19</v>
      </c>
      <c r="W432">
        <v>19</v>
      </c>
      <c r="X432">
        <v>34</v>
      </c>
      <c r="Y432">
        <v>27</v>
      </c>
      <c r="Z432">
        <v>62</v>
      </c>
      <c r="AA432">
        <v>2</v>
      </c>
      <c r="AB432">
        <f t="shared" si="6"/>
        <v>39</v>
      </c>
    </row>
    <row r="433" spans="1:28">
      <c r="A433">
        <f>VLOOKUP(B433,xwalk!$A$2:$D$1455,4,FALSE)</f>
        <v>3</v>
      </c>
      <c r="B433">
        <v>435</v>
      </c>
      <c r="C433">
        <v>60262</v>
      </c>
      <c r="D433">
        <v>18</v>
      </c>
      <c r="E433">
        <v>3860</v>
      </c>
      <c r="F433">
        <v>3158</v>
      </c>
      <c r="G433">
        <v>2814</v>
      </c>
      <c r="H433">
        <v>2065</v>
      </c>
      <c r="I433">
        <v>4537</v>
      </c>
      <c r="J433">
        <v>13158</v>
      </c>
      <c r="K433">
        <v>11998</v>
      </c>
      <c r="L433">
        <v>10312</v>
      </c>
      <c r="M433">
        <v>3411</v>
      </c>
      <c r="N433">
        <v>3871</v>
      </c>
      <c r="O433">
        <v>6656</v>
      </c>
      <c r="P433">
        <v>12022</v>
      </c>
      <c r="Q433">
        <v>9409</v>
      </c>
      <c r="R433">
        <v>1505</v>
      </c>
      <c r="S433">
        <v>60280</v>
      </c>
      <c r="T433">
        <v>2612</v>
      </c>
      <c r="U433">
        <v>7140</v>
      </c>
      <c r="V433">
        <v>2831</v>
      </c>
      <c r="W433">
        <v>9938</v>
      </c>
      <c r="X433">
        <v>19590</v>
      </c>
      <c r="Y433">
        <v>18169</v>
      </c>
      <c r="Z433">
        <v>31347</v>
      </c>
      <c r="AA433">
        <v>5794</v>
      </c>
      <c r="AB433">
        <f t="shared" si="6"/>
        <v>29592</v>
      </c>
    </row>
    <row r="434" spans="1:28">
      <c r="A434">
        <f>VLOOKUP(B434,xwalk!$A$2:$D$1455,4,FALSE)</f>
        <v>3</v>
      </c>
      <c r="B434">
        <v>436</v>
      </c>
      <c r="C434">
        <v>4578</v>
      </c>
      <c r="D434">
        <v>28</v>
      </c>
      <c r="E434">
        <v>108</v>
      </c>
      <c r="F434">
        <v>193</v>
      </c>
      <c r="G434">
        <v>273</v>
      </c>
      <c r="H434">
        <v>243</v>
      </c>
      <c r="I434">
        <v>343</v>
      </c>
      <c r="J434">
        <v>719</v>
      </c>
      <c r="K434">
        <v>587</v>
      </c>
      <c r="L434">
        <v>642</v>
      </c>
      <c r="M434">
        <v>304</v>
      </c>
      <c r="N434">
        <v>346</v>
      </c>
      <c r="O434">
        <v>515</v>
      </c>
      <c r="P434">
        <v>607</v>
      </c>
      <c r="Q434">
        <v>484</v>
      </c>
      <c r="R434">
        <v>273</v>
      </c>
      <c r="S434">
        <v>4606</v>
      </c>
      <c r="T434">
        <v>170</v>
      </c>
      <c r="U434">
        <v>379</v>
      </c>
      <c r="V434">
        <v>312</v>
      </c>
      <c r="W434">
        <v>463</v>
      </c>
      <c r="X434">
        <v>1429</v>
      </c>
      <c r="Y434">
        <v>1853</v>
      </c>
      <c r="Z434">
        <v>2313</v>
      </c>
      <c r="AA434">
        <v>408</v>
      </c>
      <c r="AB434">
        <f t="shared" si="6"/>
        <v>1879</v>
      </c>
    </row>
    <row r="435" spans="1:28">
      <c r="A435">
        <f>VLOOKUP(B435,xwalk!$A$2:$D$1455,4,FALSE)</f>
        <v>3</v>
      </c>
      <c r="B435">
        <v>437</v>
      </c>
      <c r="C435">
        <v>5954</v>
      </c>
      <c r="D435">
        <v>0</v>
      </c>
      <c r="E435">
        <v>136</v>
      </c>
      <c r="F435">
        <v>246</v>
      </c>
      <c r="G435">
        <v>309</v>
      </c>
      <c r="H435">
        <v>321</v>
      </c>
      <c r="I435">
        <v>416</v>
      </c>
      <c r="J435">
        <v>673</v>
      </c>
      <c r="K435">
        <v>542</v>
      </c>
      <c r="L435">
        <v>655</v>
      </c>
      <c r="M435">
        <v>338</v>
      </c>
      <c r="N435">
        <v>566</v>
      </c>
      <c r="O435">
        <v>331</v>
      </c>
      <c r="P435">
        <v>729</v>
      </c>
      <c r="Q435">
        <v>529</v>
      </c>
      <c r="R435">
        <v>512</v>
      </c>
      <c r="S435">
        <v>5954</v>
      </c>
      <c r="T435">
        <v>364</v>
      </c>
      <c r="U435">
        <v>675</v>
      </c>
      <c r="V435">
        <v>615</v>
      </c>
      <c r="W435">
        <v>868</v>
      </c>
      <c r="X435">
        <v>2184</v>
      </c>
      <c r="Y435">
        <v>1248</v>
      </c>
      <c r="Z435">
        <v>2974</v>
      </c>
      <c r="AA435">
        <v>660</v>
      </c>
      <c r="AB435">
        <f t="shared" si="6"/>
        <v>2101</v>
      </c>
    </row>
    <row r="436" spans="1:28">
      <c r="A436">
        <f>VLOOKUP(B436,xwalk!$A$2:$D$1455,4,FALSE)</f>
        <v>3</v>
      </c>
      <c r="B436">
        <v>438</v>
      </c>
      <c r="C436">
        <v>5097</v>
      </c>
      <c r="D436">
        <v>8</v>
      </c>
      <c r="E436">
        <v>133</v>
      </c>
      <c r="F436">
        <v>238</v>
      </c>
      <c r="G436">
        <v>248</v>
      </c>
      <c r="H436">
        <v>239</v>
      </c>
      <c r="I436">
        <v>307</v>
      </c>
      <c r="J436">
        <v>651</v>
      </c>
      <c r="K436">
        <v>446</v>
      </c>
      <c r="L436">
        <v>588</v>
      </c>
      <c r="M436">
        <v>308</v>
      </c>
      <c r="N436">
        <v>474</v>
      </c>
      <c r="O436">
        <v>364</v>
      </c>
      <c r="P436">
        <v>500</v>
      </c>
      <c r="Q436">
        <v>616</v>
      </c>
      <c r="R436">
        <v>336</v>
      </c>
      <c r="S436">
        <v>5105</v>
      </c>
      <c r="T436">
        <v>196</v>
      </c>
      <c r="U436">
        <v>577</v>
      </c>
      <c r="V436">
        <v>448</v>
      </c>
      <c r="W436">
        <v>523</v>
      </c>
      <c r="X436">
        <v>1852</v>
      </c>
      <c r="Y436">
        <v>1509</v>
      </c>
      <c r="Z436">
        <v>2531</v>
      </c>
      <c r="AA436">
        <v>524</v>
      </c>
      <c r="AB436">
        <f t="shared" si="6"/>
        <v>1816</v>
      </c>
    </row>
    <row r="437" spans="1:28">
      <c r="A437">
        <f>VLOOKUP(B437,xwalk!$A$2:$D$1455,4,FALSE)</f>
        <v>3</v>
      </c>
      <c r="B437">
        <v>439</v>
      </c>
      <c r="C437">
        <v>5172</v>
      </c>
      <c r="D437">
        <v>19</v>
      </c>
      <c r="E437">
        <v>149</v>
      </c>
      <c r="F437">
        <v>263</v>
      </c>
      <c r="G437">
        <v>276</v>
      </c>
      <c r="H437">
        <v>234</v>
      </c>
      <c r="I437">
        <v>329</v>
      </c>
      <c r="J437">
        <v>694</v>
      </c>
      <c r="K437">
        <v>482</v>
      </c>
      <c r="L437">
        <v>669</v>
      </c>
      <c r="M437">
        <v>351</v>
      </c>
      <c r="N437">
        <v>443</v>
      </c>
      <c r="O437">
        <v>379</v>
      </c>
      <c r="P437">
        <v>795</v>
      </c>
      <c r="Q437">
        <v>528</v>
      </c>
      <c r="R437">
        <v>243</v>
      </c>
      <c r="S437">
        <v>5191</v>
      </c>
      <c r="T437">
        <v>233</v>
      </c>
      <c r="U437">
        <v>534</v>
      </c>
      <c r="V437">
        <v>335</v>
      </c>
      <c r="W437">
        <v>652</v>
      </c>
      <c r="X437">
        <v>2028</v>
      </c>
      <c r="Y437">
        <v>1409</v>
      </c>
      <c r="Z437">
        <v>2619</v>
      </c>
      <c r="AA437">
        <v>515</v>
      </c>
      <c r="AB437">
        <f t="shared" si="6"/>
        <v>1945</v>
      </c>
    </row>
    <row r="438" spans="1:28">
      <c r="A438">
        <f>VLOOKUP(B438,xwalk!$A$2:$D$1455,4,FALSE)</f>
        <v>3</v>
      </c>
      <c r="B438">
        <v>440</v>
      </c>
      <c r="C438">
        <v>9114</v>
      </c>
      <c r="D438">
        <v>8</v>
      </c>
      <c r="E438">
        <v>259</v>
      </c>
      <c r="F438">
        <v>446</v>
      </c>
      <c r="G438">
        <v>506</v>
      </c>
      <c r="H438">
        <v>457</v>
      </c>
      <c r="I438">
        <v>693</v>
      </c>
      <c r="J438">
        <v>1322</v>
      </c>
      <c r="K438">
        <v>1047</v>
      </c>
      <c r="L438">
        <v>1234</v>
      </c>
      <c r="M438">
        <v>678</v>
      </c>
      <c r="N438">
        <v>724</v>
      </c>
      <c r="O438">
        <v>578</v>
      </c>
      <c r="P438">
        <v>1561</v>
      </c>
      <c r="Q438">
        <v>1066</v>
      </c>
      <c r="R438">
        <v>478</v>
      </c>
      <c r="S438">
        <v>9122</v>
      </c>
      <c r="T438">
        <v>507</v>
      </c>
      <c r="U438">
        <v>986</v>
      </c>
      <c r="V438">
        <v>719</v>
      </c>
      <c r="W438">
        <v>1639</v>
      </c>
      <c r="X438">
        <v>3622</v>
      </c>
      <c r="Y438">
        <v>1649</v>
      </c>
      <c r="Z438">
        <v>4743</v>
      </c>
      <c r="AA438">
        <v>1009</v>
      </c>
      <c r="AB438">
        <f t="shared" si="6"/>
        <v>3683</v>
      </c>
    </row>
    <row r="439" spans="1:28">
      <c r="A439">
        <f>VLOOKUP(B439,xwalk!$A$2:$D$1455,4,FALSE)</f>
        <v>3</v>
      </c>
      <c r="B439">
        <v>441</v>
      </c>
      <c r="C439">
        <v>6356</v>
      </c>
      <c r="D439">
        <v>0</v>
      </c>
      <c r="E439">
        <v>185</v>
      </c>
      <c r="F439">
        <v>387</v>
      </c>
      <c r="G439">
        <v>394</v>
      </c>
      <c r="H439">
        <v>310</v>
      </c>
      <c r="I439">
        <v>466</v>
      </c>
      <c r="J439">
        <v>830</v>
      </c>
      <c r="K439">
        <v>710</v>
      </c>
      <c r="L439">
        <v>918</v>
      </c>
      <c r="M439">
        <v>471</v>
      </c>
      <c r="N439">
        <v>473</v>
      </c>
      <c r="O439">
        <v>507</v>
      </c>
      <c r="P439">
        <v>1042</v>
      </c>
      <c r="Q439">
        <v>903</v>
      </c>
      <c r="R439">
        <v>120</v>
      </c>
      <c r="S439">
        <v>6356</v>
      </c>
      <c r="T439">
        <v>312</v>
      </c>
      <c r="U439">
        <v>638</v>
      </c>
      <c r="V439">
        <v>447</v>
      </c>
      <c r="W439">
        <v>1004</v>
      </c>
      <c r="X439">
        <v>2397</v>
      </c>
      <c r="Y439">
        <v>1558</v>
      </c>
      <c r="Z439">
        <v>3134</v>
      </c>
      <c r="AA439">
        <v>605</v>
      </c>
      <c r="AB439">
        <f t="shared" si="6"/>
        <v>2572</v>
      </c>
    </row>
    <row r="440" spans="1:28">
      <c r="A440">
        <f>VLOOKUP(B440,xwalk!$A$2:$D$1455,4,FALSE)</f>
        <v>3</v>
      </c>
      <c r="B440">
        <v>442</v>
      </c>
      <c r="C440">
        <v>3636</v>
      </c>
      <c r="D440">
        <v>2</v>
      </c>
      <c r="E440">
        <v>65</v>
      </c>
      <c r="F440">
        <v>145</v>
      </c>
      <c r="G440">
        <v>175</v>
      </c>
      <c r="H440">
        <v>173</v>
      </c>
      <c r="I440">
        <v>213</v>
      </c>
      <c r="J440">
        <v>422</v>
      </c>
      <c r="K440">
        <v>215</v>
      </c>
      <c r="L440">
        <v>378</v>
      </c>
      <c r="M440">
        <v>213</v>
      </c>
      <c r="N440">
        <v>387</v>
      </c>
      <c r="O440">
        <v>227</v>
      </c>
      <c r="P440">
        <v>429</v>
      </c>
      <c r="Q440">
        <v>348</v>
      </c>
      <c r="R440">
        <v>189</v>
      </c>
      <c r="S440">
        <v>3638</v>
      </c>
      <c r="T440">
        <v>136</v>
      </c>
      <c r="U440">
        <v>388</v>
      </c>
      <c r="V440">
        <v>263</v>
      </c>
      <c r="W440">
        <v>391</v>
      </c>
      <c r="X440">
        <v>1374</v>
      </c>
      <c r="Y440">
        <v>1086</v>
      </c>
      <c r="Z440">
        <v>1838</v>
      </c>
      <c r="AA440">
        <v>352</v>
      </c>
      <c r="AB440">
        <f t="shared" si="6"/>
        <v>1193</v>
      </c>
    </row>
    <row r="441" spans="1:28">
      <c r="A441">
        <f>VLOOKUP(B441,xwalk!$A$2:$D$1455,4,FALSE)</f>
        <v>3</v>
      </c>
      <c r="B441">
        <v>443</v>
      </c>
      <c r="C441">
        <v>8526</v>
      </c>
      <c r="D441">
        <v>8</v>
      </c>
      <c r="E441">
        <v>298</v>
      </c>
      <c r="F441">
        <v>558</v>
      </c>
      <c r="G441">
        <v>344</v>
      </c>
      <c r="H441">
        <v>276</v>
      </c>
      <c r="I441">
        <v>393</v>
      </c>
      <c r="J441">
        <v>675</v>
      </c>
      <c r="K441">
        <v>426</v>
      </c>
      <c r="L441">
        <v>742</v>
      </c>
      <c r="M441">
        <v>476</v>
      </c>
      <c r="N441">
        <v>900</v>
      </c>
      <c r="O441">
        <v>365</v>
      </c>
      <c r="P441">
        <v>625</v>
      </c>
      <c r="Q441">
        <v>975</v>
      </c>
      <c r="R441">
        <v>579</v>
      </c>
      <c r="S441">
        <v>8534</v>
      </c>
      <c r="T441">
        <v>434</v>
      </c>
      <c r="U441">
        <v>1234</v>
      </c>
      <c r="V441">
        <v>896</v>
      </c>
      <c r="W441">
        <v>961</v>
      </c>
      <c r="X441">
        <v>3482</v>
      </c>
      <c r="Y441">
        <v>1527</v>
      </c>
      <c r="Z441">
        <v>4144</v>
      </c>
      <c r="AA441">
        <v>966</v>
      </c>
      <c r="AB441">
        <f t="shared" si="6"/>
        <v>2544</v>
      </c>
    </row>
    <row r="442" spans="1:28">
      <c r="A442">
        <f>VLOOKUP(B442,xwalk!$A$2:$D$1455,4,FALSE)</f>
        <v>3</v>
      </c>
      <c r="B442">
        <v>444</v>
      </c>
      <c r="C442">
        <v>8181</v>
      </c>
      <c r="D442">
        <v>16</v>
      </c>
      <c r="E442">
        <v>140</v>
      </c>
      <c r="F442">
        <v>249</v>
      </c>
      <c r="G442">
        <v>403</v>
      </c>
      <c r="H442">
        <v>349</v>
      </c>
      <c r="I442">
        <v>588</v>
      </c>
      <c r="J442">
        <v>1301</v>
      </c>
      <c r="K442">
        <v>708</v>
      </c>
      <c r="L442">
        <v>1105</v>
      </c>
      <c r="M442">
        <v>502</v>
      </c>
      <c r="N442">
        <v>715</v>
      </c>
      <c r="O442">
        <v>642</v>
      </c>
      <c r="P442">
        <v>1045</v>
      </c>
      <c r="Q442">
        <v>856</v>
      </c>
      <c r="R442">
        <v>487</v>
      </c>
      <c r="S442">
        <v>8197</v>
      </c>
      <c r="T442">
        <v>388</v>
      </c>
      <c r="U442">
        <v>811</v>
      </c>
      <c r="V442">
        <v>582</v>
      </c>
      <c r="W442">
        <v>1036</v>
      </c>
      <c r="X442">
        <v>2885</v>
      </c>
      <c r="Y442">
        <v>2495</v>
      </c>
      <c r="Z442">
        <v>4164</v>
      </c>
      <c r="AA442">
        <v>827</v>
      </c>
      <c r="AB442">
        <f t="shared" si="6"/>
        <v>3030</v>
      </c>
    </row>
    <row r="443" spans="1:28">
      <c r="A443">
        <f>VLOOKUP(B443,xwalk!$A$2:$D$1455,4,FALSE)</f>
        <v>3</v>
      </c>
      <c r="B443">
        <v>445</v>
      </c>
      <c r="C443">
        <v>8775</v>
      </c>
      <c r="D443">
        <v>0</v>
      </c>
      <c r="E443">
        <v>367</v>
      </c>
      <c r="F443">
        <v>387</v>
      </c>
      <c r="G443">
        <v>454</v>
      </c>
      <c r="H443">
        <v>476</v>
      </c>
      <c r="I443">
        <v>633</v>
      </c>
      <c r="J443">
        <v>1294</v>
      </c>
      <c r="K443">
        <v>878</v>
      </c>
      <c r="L443">
        <v>1246</v>
      </c>
      <c r="M443">
        <v>693</v>
      </c>
      <c r="N443">
        <v>794</v>
      </c>
      <c r="O443">
        <v>757</v>
      </c>
      <c r="P443">
        <v>1495</v>
      </c>
      <c r="Q443">
        <v>962</v>
      </c>
      <c r="R443">
        <v>397</v>
      </c>
      <c r="S443">
        <v>8775</v>
      </c>
      <c r="T443">
        <v>486</v>
      </c>
      <c r="U443">
        <v>951</v>
      </c>
      <c r="V443">
        <v>381</v>
      </c>
      <c r="W443">
        <v>1889</v>
      </c>
      <c r="X443">
        <v>3484</v>
      </c>
      <c r="Y443">
        <v>1584</v>
      </c>
      <c r="Z443">
        <v>4778</v>
      </c>
      <c r="AA443">
        <v>828</v>
      </c>
      <c r="AB443">
        <f t="shared" si="6"/>
        <v>3611</v>
      </c>
    </row>
    <row r="444" spans="1:28">
      <c r="A444">
        <f>VLOOKUP(B444,xwalk!$A$2:$D$1455,4,FALSE)</f>
        <v>3</v>
      </c>
      <c r="B444">
        <v>446</v>
      </c>
      <c r="C444">
        <v>9775</v>
      </c>
      <c r="D444">
        <v>0</v>
      </c>
      <c r="E444">
        <v>238</v>
      </c>
      <c r="F444">
        <v>297</v>
      </c>
      <c r="G444">
        <v>592</v>
      </c>
      <c r="H444">
        <v>561</v>
      </c>
      <c r="I444">
        <v>718</v>
      </c>
      <c r="J444">
        <v>1716</v>
      </c>
      <c r="K444">
        <v>1028</v>
      </c>
      <c r="L444">
        <v>1492</v>
      </c>
      <c r="M444">
        <v>790</v>
      </c>
      <c r="N444">
        <v>812</v>
      </c>
      <c r="O444">
        <v>514</v>
      </c>
      <c r="P444">
        <v>1595</v>
      </c>
      <c r="Q444">
        <v>1476</v>
      </c>
      <c r="R444">
        <v>537</v>
      </c>
      <c r="S444">
        <v>9775</v>
      </c>
      <c r="T444">
        <v>514</v>
      </c>
      <c r="U444">
        <v>1085</v>
      </c>
      <c r="V444">
        <v>454</v>
      </c>
      <c r="W444">
        <v>2374</v>
      </c>
      <c r="X444">
        <v>3879</v>
      </c>
      <c r="Y444">
        <v>1469</v>
      </c>
      <c r="Z444">
        <v>5462</v>
      </c>
      <c r="AA444">
        <v>930</v>
      </c>
      <c r="AB444">
        <f t="shared" si="6"/>
        <v>4122</v>
      </c>
    </row>
    <row r="445" spans="1:28">
      <c r="A445">
        <f>VLOOKUP(B445,xwalk!$A$2:$D$1455,4,FALSE)</f>
        <v>3</v>
      </c>
      <c r="B445">
        <v>447</v>
      </c>
      <c r="C445">
        <v>4527</v>
      </c>
      <c r="D445">
        <v>0</v>
      </c>
      <c r="E445">
        <v>209</v>
      </c>
      <c r="F445">
        <v>233</v>
      </c>
      <c r="G445">
        <v>295</v>
      </c>
      <c r="H445">
        <v>285</v>
      </c>
      <c r="I445">
        <v>332</v>
      </c>
      <c r="J445">
        <v>693</v>
      </c>
      <c r="K445">
        <v>625</v>
      </c>
      <c r="L445">
        <v>744</v>
      </c>
      <c r="M445">
        <v>365</v>
      </c>
      <c r="N445">
        <v>313</v>
      </c>
      <c r="O445">
        <v>470</v>
      </c>
      <c r="P445">
        <v>767</v>
      </c>
      <c r="Q445">
        <v>637</v>
      </c>
      <c r="R445">
        <v>173</v>
      </c>
      <c r="S445">
        <v>4527</v>
      </c>
      <c r="T445">
        <v>192</v>
      </c>
      <c r="U445">
        <v>432</v>
      </c>
      <c r="V445">
        <v>257</v>
      </c>
      <c r="W445">
        <v>900</v>
      </c>
      <c r="X445">
        <v>1655</v>
      </c>
      <c r="Y445">
        <v>1091</v>
      </c>
      <c r="Z445">
        <v>2400</v>
      </c>
      <c r="AA445">
        <v>357</v>
      </c>
      <c r="AB445">
        <f t="shared" si="6"/>
        <v>2047</v>
      </c>
    </row>
    <row r="446" spans="1:28">
      <c r="A446">
        <f>VLOOKUP(B446,xwalk!$A$2:$D$1455,4,FALSE)</f>
        <v>3</v>
      </c>
      <c r="B446">
        <v>448</v>
      </c>
      <c r="C446">
        <v>7823</v>
      </c>
      <c r="D446">
        <v>12</v>
      </c>
      <c r="E446">
        <v>627</v>
      </c>
      <c r="F446">
        <v>551</v>
      </c>
      <c r="G446">
        <v>504</v>
      </c>
      <c r="H446">
        <v>365</v>
      </c>
      <c r="I446">
        <v>489</v>
      </c>
      <c r="J446">
        <v>825</v>
      </c>
      <c r="K446">
        <v>952</v>
      </c>
      <c r="L446">
        <v>1135</v>
      </c>
      <c r="M446">
        <v>678</v>
      </c>
      <c r="N446">
        <v>596</v>
      </c>
      <c r="O446">
        <v>630</v>
      </c>
      <c r="P446">
        <v>1445</v>
      </c>
      <c r="Q446">
        <v>911</v>
      </c>
      <c r="R446">
        <v>375</v>
      </c>
      <c r="S446">
        <v>7835</v>
      </c>
      <c r="T446">
        <v>410</v>
      </c>
      <c r="U446">
        <v>669</v>
      </c>
      <c r="V446">
        <v>904</v>
      </c>
      <c r="W446">
        <v>1850</v>
      </c>
      <c r="X446">
        <v>2409</v>
      </c>
      <c r="Y446">
        <v>1593</v>
      </c>
      <c r="Z446">
        <v>4426</v>
      </c>
      <c r="AA446">
        <v>631</v>
      </c>
      <c r="AB446">
        <f t="shared" si="6"/>
        <v>3361</v>
      </c>
    </row>
    <row r="447" spans="1:28">
      <c r="A447">
        <f>VLOOKUP(B447,xwalk!$A$2:$D$1455,4,FALSE)</f>
        <v>3</v>
      </c>
      <c r="B447">
        <v>449</v>
      </c>
      <c r="C447">
        <v>11947</v>
      </c>
      <c r="D447">
        <v>6</v>
      </c>
      <c r="E447">
        <v>1474</v>
      </c>
      <c r="F447">
        <v>1245</v>
      </c>
      <c r="G447">
        <v>515</v>
      </c>
      <c r="H447">
        <v>459</v>
      </c>
      <c r="I447">
        <v>521</v>
      </c>
      <c r="J447">
        <v>1012</v>
      </c>
      <c r="K447">
        <v>1780</v>
      </c>
      <c r="L447">
        <v>1566</v>
      </c>
      <c r="M447">
        <v>875</v>
      </c>
      <c r="N447">
        <v>1005</v>
      </c>
      <c r="O447">
        <v>1488</v>
      </c>
      <c r="P447">
        <v>1995</v>
      </c>
      <c r="Q447">
        <v>1236</v>
      </c>
      <c r="R447">
        <v>507</v>
      </c>
      <c r="S447">
        <v>11953</v>
      </c>
      <c r="T447">
        <v>498</v>
      </c>
      <c r="U447">
        <v>892</v>
      </c>
      <c r="V447">
        <v>1692</v>
      </c>
      <c r="W447">
        <v>2215</v>
      </c>
      <c r="X447">
        <v>3678</v>
      </c>
      <c r="Y447">
        <v>2978</v>
      </c>
      <c r="Z447">
        <v>6855</v>
      </c>
      <c r="AA447">
        <v>784</v>
      </c>
      <c r="AB447">
        <f t="shared" si="6"/>
        <v>5226</v>
      </c>
    </row>
    <row r="448" spans="1:28">
      <c r="A448">
        <f>VLOOKUP(B448,xwalk!$A$2:$D$1455,4,FALSE)</f>
        <v>3</v>
      </c>
      <c r="B448">
        <v>450</v>
      </c>
      <c r="C448">
        <v>9648</v>
      </c>
      <c r="D448">
        <v>5</v>
      </c>
      <c r="E448">
        <v>1155</v>
      </c>
      <c r="F448">
        <v>1028</v>
      </c>
      <c r="G448">
        <v>402</v>
      </c>
      <c r="H448">
        <v>383</v>
      </c>
      <c r="I448">
        <v>435</v>
      </c>
      <c r="J448">
        <v>1105</v>
      </c>
      <c r="K448">
        <v>1584</v>
      </c>
      <c r="L448">
        <v>1613</v>
      </c>
      <c r="M448">
        <v>684</v>
      </c>
      <c r="N448">
        <v>627</v>
      </c>
      <c r="O448">
        <v>1155</v>
      </c>
      <c r="P448">
        <v>1854</v>
      </c>
      <c r="Q448">
        <v>1314</v>
      </c>
      <c r="R448">
        <v>185</v>
      </c>
      <c r="S448">
        <v>9653</v>
      </c>
      <c r="T448">
        <v>318</v>
      </c>
      <c r="U448">
        <v>643</v>
      </c>
      <c r="V448">
        <v>1255</v>
      </c>
      <c r="W448">
        <v>1542</v>
      </c>
      <c r="X448">
        <v>2761</v>
      </c>
      <c r="Y448">
        <v>3134</v>
      </c>
      <c r="Z448">
        <v>5245</v>
      </c>
      <c r="AA448">
        <v>561</v>
      </c>
      <c r="AB448">
        <f t="shared" si="6"/>
        <v>4508</v>
      </c>
    </row>
    <row r="449" spans="1:28">
      <c r="A449">
        <f>VLOOKUP(B449,xwalk!$A$2:$D$1455,4,FALSE)</f>
        <v>3</v>
      </c>
      <c r="B449">
        <v>451</v>
      </c>
      <c r="C449">
        <v>6555</v>
      </c>
      <c r="D449">
        <v>9</v>
      </c>
      <c r="E449">
        <v>258</v>
      </c>
      <c r="F449">
        <v>268</v>
      </c>
      <c r="G449">
        <v>342</v>
      </c>
      <c r="H449">
        <v>379</v>
      </c>
      <c r="I449">
        <v>379</v>
      </c>
      <c r="J449">
        <v>1003</v>
      </c>
      <c r="K449">
        <v>603</v>
      </c>
      <c r="L449">
        <v>923</v>
      </c>
      <c r="M449">
        <v>436</v>
      </c>
      <c r="N449">
        <v>667</v>
      </c>
      <c r="O449">
        <v>503</v>
      </c>
      <c r="P449">
        <v>935</v>
      </c>
      <c r="Q449">
        <v>1058</v>
      </c>
      <c r="R449">
        <v>133</v>
      </c>
      <c r="S449">
        <v>6564</v>
      </c>
      <c r="T449">
        <v>249</v>
      </c>
      <c r="U449">
        <v>831</v>
      </c>
      <c r="V449">
        <v>321</v>
      </c>
      <c r="W449">
        <v>836</v>
      </c>
      <c r="X449">
        <v>2410</v>
      </c>
      <c r="Y449">
        <v>1917</v>
      </c>
      <c r="Z449">
        <v>3572</v>
      </c>
      <c r="AA449">
        <v>566</v>
      </c>
      <c r="AB449">
        <f t="shared" si="6"/>
        <v>2629</v>
      </c>
    </row>
    <row r="450" spans="1:28">
      <c r="A450">
        <f>VLOOKUP(B450,xwalk!$A$2:$D$1455,4,FALSE)</f>
        <v>3</v>
      </c>
      <c r="B450">
        <v>452</v>
      </c>
      <c r="C450">
        <v>2738</v>
      </c>
      <c r="D450">
        <v>16</v>
      </c>
      <c r="E450">
        <v>32</v>
      </c>
      <c r="F450">
        <v>59</v>
      </c>
      <c r="G450">
        <v>148</v>
      </c>
      <c r="H450">
        <v>172</v>
      </c>
      <c r="I450">
        <v>204</v>
      </c>
      <c r="J450">
        <v>479</v>
      </c>
      <c r="K450">
        <v>232</v>
      </c>
      <c r="L450">
        <v>406</v>
      </c>
      <c r="M450">
        <v>182</v>
      </c>
      <c r="N450">
        <v>274</v>
      </c>
      <c r="O450">
        <v>305</v>
      </c>
      <c r="P450">
        <v>284</v>
      </c>
      <c r="Q450">
        <v>428</v>
      </c>
      <c r="R450">
        <v>77</v>
      </c>
      <c r="S450">
        <v>2754</v>
      </c>
      <c r="T450">
        <v>89</v>
      </c>
      <c r="U450">
        <v>234</v>
      </c>
      <c r="V450">
        <v>51</v>
      </c>
      <c r="W450">
        <v>193</v>
      </c>
      <c r="X450">
        <v>1017</v>
      </c>
      <c r="Y450">
        <v>1170</v>
      </c>
      <c r="Z450">
        <v>1452</v>
      </c>
      <c r="AA450">
        <v>182</v>
      </c>
      <c r="AB450">
        <f t="shared" si="6"/>
        <v>1094</v>
      </c>
    </row>
    <row r="451" spans="1:28">
      <c r="A451">
        <f>VLOOKUP(B451,xwalk!$A$2:$D$1455,4,FALSE)</f>
        <v>3</v>
      </c>
      <c r="B451">
        <v>453</v>
      </c>
      <c r="C451">
        <v>6759</v>
      </c>
      <c r="D451">
        <v>17</v>
      </c>
      <c r="E451">
        <v>122</v>
      </c>
      <c r="F451">
        <v>159</v>
      </c>
      <c r="G451">
        <v>345</v>
      </c>
      <c r="H451">
        <v>428</v>
      </c>
      <c r="I451">
        <v>507</v>
      </c>
      <c r="J451">
        <v>1106</v>
      </c>
      <c r="K451">
        <v>654</v>
      </c>
      <c r="L451">
        <v>792</v>
      </c>
      <c r="M451">
        <v>500</v>
      </c>
      <c r="N451">
        <v>721</v>
      </c>
      <c r="O451">
        <v>693</v>
      </c>
      <c r="P451">
        <v>997</v>
      </c>
      <c r="Q451">
        <v>693</v>
      </c>
      <c r="R451">
        <v>284</v>
      </c>
      <c r="S451">
        <v>6776</v>
      </c>
      <c r="T451">
        <v>276</v>
      </c>
      <c r="U451">
        <v>698</v>
      </c>
      <c r="V451">
        <v>189</v>
      </c>
      <c r="W451">
        <v>848</v>
      </c>
      <c r="X451">
        <v>2417</v>
      </c>
      <c r="Y451">
        <v>2348</v>
      </c>
      <c r="Z451">
        <v>3615</v>
      </c>
      <c r="AA451">
        <v>567</v>
      </c>
      <c r="AB451">
        <f t="shared" ref="AB451:AB514" si="7">SUM(K451:N451)</f>
        <v>2667</v>
      </c>
    </row>
    <row r="452" spans="1:28">
      <c r="A452">
        <f>VLOOKUP(B452,xwalk!$A$2:$D$1455,4,FALSE)</f>
        <v>3</v>
      </c>
      <c r="B452">
        <v>454</v>
      </c>
      <c r="C452">
        <v>4188</v>
      </c>
      <c r="D452">
        <v>0</v>
      </c>
      <c r="E452">
        <v>26</v>
      </c>
      <c r="F452">
        <v>72</v>
      </c>
      <c r="G452">
        <v>179</v>
      </c>
      <c r="H452">
        <v>254</v>
      </c>
      <c r="I452">
        <v>318</v>
      </c>
      <c r="J452">
        <v>731</v>
      </c>
      <c r="K452">
        <v>315</v>
      </c>
      <c r="L452">
        <v>507</v>
      </c>
      <c r="M452">
        <v>279</v>
      </c>
      <c r="N452">
        <v>479</v>
      </c>
      <c r="O452">
        <v>433</v>
      </c>
      <c r="P452">
        <v>465</v>
      </c>
      <c r="Q452">
        <v>572</v>
      </c>
      <c r="R452">
        <v>110</v>
      </c>
      <c r="S452">
        <v>4188</v>
      </c>
      <c r="T452">
        <v>151</v>
      </c>
      <c r="U452">
        <v>534</v>
      </c>
      <c r="V452">
        <v>98</v>
      </c>
      <c r="W452">
        <v>295</v>
      </c>
      <c r="X452">
        <v>1552</v>
      </c>
      <c r="Y452">
        <v>1558</v>
      </c>
      <c r="Z452">
        <v>2126</v>
      </c>
      <c r="AA452">
        <v>406</v>
      </c>
      <c r="AB452">
        <f t="shared" si="7"/>
        <v>1580</v>
      </c>
    </row>
    <row r="453" spans="1:28">
      <c r="A453">
        <f>VLOOKUP(B453,xwalk!$A$2:$D$1455,4,FALSE)</f>
        <v>3</v>
      </c>
      <c r="B453">
        <v>455</v>
      </c>
      <c r="C453">
        <v>2500</v>
      </c>
      <c r="D453">
        <v>6</v>
      </c>
      <c r="E453">
        <v>29</v>
      </c>
      <c r="F453">
        <v>55</v>
      </c>
      <c r="G453">
        <v>136</v>
      </c>
      <c r="H453">
        <v>183</v>
      </c>
      <c r="I453">
        <v>135</v>
      </c>
      <c r="J453">
        <v>411</v>
      </c>
      <c r="K453">
        <v>136</v>
      </c>
      <c r="L453">
        <v>383</v>
      </c>
      <c r="M453">
        <v>155</v>
      </c>
      <c r="N453">
        <v>275</v>
      </c>
      <c r="O453">
        <v>353</v>
      </c>
      <c r="P453">
        <v>265</v>
      </c>
      <c r="Q453">
        <v>310</v>
      </c>
      <c r="R453">
        <v>21</v>
      </c>
      <c r="S453">
        <v>2506</v>
      </c>
      <c r="T453">
        <v>83</v>
      </c>
      <c r="U453">
        <v>329</v>
      </c>
      <c r="V453">
        <v>48</v>
      </c>
      <c r="W453">
        <v>185</v>
      </c>
      <c r="X453">
        <v>926</v>
      </c>
      <c r="Y453">
        <v>935</v>
      </c>
      <c r="Z453">
        <v>1292</v>
      </c>
      <c r="AA453">
        <v>214</v>
      </c>
      <c r="AB453">
        <f t="shared" si="7"/>
        <v>949</v>
      </c>
    </row>
    <row r="454" spans="1:28">
      <c r="A454">
        <f>VLOOKUP(B454,xwalk!$A$2:$D$1455,4,FALSE)</f>
        <v>3</v>
      </c>
      <c r="B454">
        <v>456</v>
      </c>
      <c r="C454">
        <v>8714</v>
      </c>
      <c r="D454">
        <v>44</v>
      </c>
      <c r="E454">
        <v>533</v>
      </c>
      <c r="F454">
        <v>465</v>
      </c>
      <c r="G454">
        <v>528</v>
      </c>
      <c r="H454">
        <v>420</v>
      </c>
      <c r="I454">
        <v>466</v>
      </c>
      <c r="J454">
        <v>974</v>
      </c>
      <c r="K454">
        <v>713</v>
      </c>
      <c r="L454">
        <v>1090</v>
      </c>
      <c r="M454">
        <v>729</v>
      </c>
      <c r="N454">
        <v>854</v>
      </c>
      <c r="O454">
        <v>695</v>
      </c>
      <c r="P454">
        <v>1294</v>
      </c>
      <c r="Q454">
        <v>1083</v>
      </c>
      <c r="R454">
        <v>314</v>
      </c>
      <c r="S454">
        <v>8758</v>
      </c>
      <c r="T454">
        <v>436</v>
      </c>
      <c r="U454">
        <v>1312</v>
      </c>
      <c r="V454">
        <v>707</v>
      </c>
      <c r="W454">
        <v>1521</v>
      </c>
      <c r="X454">
        <v>3092</v>
      </c>
      <c r="Y454">
        <v>1690</v>
      </c>
      <c r="Z454">
        <v>4798</v>
      </c>
      <c r="AA454">
        <v>985</v>
      </c>
      <c r="AB454">
        <f t="shared" si="7"/>
        <v>3386</v>
      </c>
    </row>
    <row r="455" spans="1:28">
      <c r="A455">
        <f>VLOOKUP(B455,xwalk!$A$2:$D$1455,4,FALSE)</f>
        <v>3</v>
      </c>
      <c r="B455">
        <v>457</v>
      </c>
      <c r="C455">
        <v>5052</v>
      </c>
      <c r="D455">
        <v>3</v>
      </c>
      <c r="E455">
        <v>105</v>
      </c>
      <c r="F455">
        <v>124</v>
      </c>
      <c r="G455">
        <v>202</v>
      </c>
      <c r="H455">
        <v>313</v>
      </c>
      <c r="I455">
        <v>313</v>
      </c>
      <c r="J455">
        <v>798</v>
      </c>
      <c r="K455">
        <v>288</v>
      </c>
      <c r="L455">
        <v>603</v>
      </c>
      <c r="M455">
        <v>383</v>
      </c>
      <c r="N455">
        <v>581</v>
      </c>
      <c r="O455">
        <v>423</v>
      </c>
      <c r="P455">
        <v>715</v>
      </c>
      <c r="Q455">
        <v>663</v>
      </c>
      <c r="R455">
        <v>54</v>
      </c>
      <c r="S455">
        <v>5055</v>
      </c>
      <c r="T455">
        <v>231</v>
      </c>
      <c r="U455">
        <v>673</v>
      </c>
      <c r="V455">
        <v>163</v>
      </c>
      <c r="W455">
        <v>639</v>
      </c>
      <c r="X455">
        <v>1992</v>
      </c>
      <c r="Y455">
        <v>1357</v>
      </c>
      <c r="Z455">
        <v>2682</v>
      </c>
      <c r="AA455">
        <v>478</v>
      </c>
      <c r="AB455">
        <f t="shared" si="7"/>
        <v>1855</v>
      </c>
    </row>
    <row r="456" spans="1:28">
      <c r="A456">
        <f>VLOOKUP(B456,xwalk!$A$2:$D$1455,4,FALSE)</f>
        <v>3</v>
      </c>
      <c r="B456">
        <v>458</v>
      </c>
      <c r="C456">
        <v>3982</v>
      </c>
      <c r="D456">
        <v>0</v>
      </c>
      <c r="E456">
        <v>112</v>
      </c>
      <c r="F456">
        <v>69</v>
      </c>
      <c r="G456">
        <v>189</v>
      </c>
      <c r="H456">
        <v>249</v>
      </c>
      <c r="I456">
        <v>254</v>
      </c>
      <c r="J456">
        <v>576</v>
      </c>
      <c r="K456">
        <v>241</v>
      </c>
      <c r="L456">
        <v>439</v>
      </c>
      <c r="M456">
        <v>321</v>
      </c>
      <c r="N456">
        <v>448</v>
      </c>
      <c r="O456">
        <v>334</v>
      </c>
      <c r="P456">
        <v>551</v>
      </c>
      <c r="Q456">
        <v>523</v>
      </c>
      <c r="R456">
        <v>41</v>
      </c>
      <c r="S456">
        <v>3982</v>
      </c>
      <c r="T456">
        <v>209</v>
      </c>
      <c r="U456">
        <v>534</v>
      </c>
      <c r="V456">
        <v>281</v>
      </c>
      <c r="W456">
        <v>589</v>
      </c>
      <c r="X456">
        <v>1406</v>
      </c>
      <c r="Y456">
        <v>963</v>
      </c>
      <c r="Z456">
        <v>2170</v>
      </c>
      <c r="AA456">
        <v>380</v>
      </c>
      <c r="AB456">
        <f t="shared" si="7"/>
        <v>1449</v>
      </c>
    </row>
    <row r="457" spans="1:28">
      <c r="A457">
        <f>VLOOKUP(B457,xwalk!$A$2:$D$1455,4,FALSE)</f>
        <v>3</v>
      </c>
      <c r="B457">
        <v>459</v>
      </c>
      <c r="C457">
        <v>8786</v>
      </c>
      <c r="D457">
        <v>19</v>
      </c>
      <c r="E457">
        <v>174</v>
      </c>
      <c r="F457">
        <v>214</v>
      </c>
      <c r="G457">
        <v>431</v>
      </c>
      <c r="H457">
        <v>444</v>
      </c>
      <c r="I457">
        <v>671</v>
      </c>
      <c r="J457">
        <v>1488</v>
      </c>
      <c r="K457">
        <v>683</v>
      </c>
      <c r="L457">
        <v>1174</v>
      </c>
      <c r="M457">
        <v>662</v>
      </c>
      <c r="N457">
        <v>903</v>
      </c>
      <c r="O457">
        <v>824</v>
      </c>
      <c r="P457">
        <v>1134</v>
      </c>
      <c r="Q457">
        <v>1111</v>
      </c>
      <c r="R457">
        <v>353</v>
      </c>
      <c r="S457">
        <v>8805</v>
      </c>
      <c r="T457">
        <v>417</v>
      </c>
      <c r="U457">
        <v>969</v>
      </c>
      <c r="V457">
        <v>271</v>
      </c>
      <c r="W457">
        <v>1394</v>
      </c>
      <c r="X457">
        <v>3375</v>
      </c>
      <c r="Y457">
        <v>2379</v>
      </c>
      <c r="Z457">
        <v>4708</v>
      </c>
      <c r="AA457">
        <v>792</v>
      </c>
      <c r="AB457">
        <f t="shared" si="7"/>
        <v>3422</v>
      </c>
    </row>
    <row r="458" spans="1:28">
      <c r="A458">
        <f>VLOOKUP(B458,xwalk!$A$2:$D$1455,4,FALSE)</f>
        <v>3</v>
      </c>
      <c r="B458">
        <v>460</v>
      </c>
      <c r="C458">
        <v>11003</v>
      </c>
      <c r="D458">
        <v>3</v>
      </c>
      <c r="E458">
        <v>830</v>
      </c>
      <c r="F458">
        <v>695</v>
      </c>
      <c r="G458">
        <v>288</v>
      </c>
      <c r="H458">
        <v>320</v>
      </c>
      <c r="I458">
        <v>576</v>
      </c>
      <c r="J458">
        <v>1626</v>
      </c>
      <c r="K458">
        <v>898</v>
      </c>
      <c r="L458">
        <v>1387</v>
      </c>
      <c r="M458">
        <v>1060</v>
      </c>
      <c r="N458">
        <v>990</v>
      </c>
      <c r="O458">
        <v>771</v>
      </c>
      <c r="P458">
        <v>1818</v>
      </c>
      <c r="Q458">
        <v>1519</v>
      </c>
      <c r="R458">
        <v>227</v>
      </c>
      <c r="S458">
        <v>11006</v>
      </c>
      <c r="T458">
        <v>617</v>
      </c>
      <c r="U458">
        <v>1208</v>
      </c>
      <c r="V458">
        <v>919</v>
      </c>
      <c r="W458">
        <v>1696</v>
      </c>
      <c r="X458">
        <v>3996</v>
      </c>
      <c r="Y458">
        <v>2570</v>
      </c>
      <c r="Z458">
        <v>5800</v>
      </c>
      <c r="AA458">
        <v>928</v>
      </c>
      <c r="AB458">
        <f t="shared" si="7"/>
        <v>4335</v>
      </c>
    </row>
    <row r="459" spans="1:28">
      <c r="A459">
        <f>VLOOKUP(B459,xwalk!$A$2:$D$1455,4,FALSE)</f>
        <v>3</v>
      </c>
      <c r="B459">
        <v>461</v>
      </c>
      <c r="C459">
        <v>4742</v>
      </c>
      <c r="D459">
        <v>42</v>
      </c>
      <c r="E459">
        <v>85</v>
      </c>
      <c r="F459">
        <v>152</v>
      </c>
      <c r="G459">
        <v>272</v>
      </c>
      <c r="H459">
        <v>237</v>
      </c>
      <c r="I459">
        <v>324</v>
      </c>
      <c r="J459">
        <v>686</v>
      </c>
      <c r="K459">
        <v>384</v>
      </c>
      <c r="L459">
        <v>640</v>
      </c>
      <c r="M459">
        <v>314</v>
      </c>
      <c r="N459">
        <v>418</v>
      </c>
      <c r="O459">
        <v>496</v>
      </c>
      <c r="P459">
        <v>494</v>
      </c>
      <c r="Q459">
        <v>519</v>
      </c>
      <c r="R459">
        <v>247</v>
      </c>
      <c r="S459">
        <v>4784</v>
      </c>
      <c r="T459">
        <v>175</v>
      </c>
      <c r="U459">
        <v>504</v>
      </c>
      <c r="V459">
        <v>311</v>
      </c>
      <c r="W459">
        <v>485</v>
      </c>
      <c r="X459">
        <v>1641</v>
      </c>
      <c r="Y459">
        <v>1668</v>
      </c>
      <c r="Z459">
        <v>2432</v>
      </c>
      <c r="AA459">
        <v>483</v>
      </c>
      <c r="AB459">
        <f t="shared" si="7"/>
        <v>1756</v>
      </c>
    </row>
    <row r="460" spans="1:28">
      <c r="A460">
        <f>VLOOKUP(B460,xwalk!$A$2:$D$1455,4,FALSE)</f>
        <v>3</v>
      </c>
      <c r="B460">
        <v>462</v>
      </c>
      <c r="C460">
        <v>4799</v>
      </c>
      <c r="D460">
        <v>55</v>
      </c>
      <c r="E460">
        <v>93</v>
      </c>
      <c r="F460">
        <v>208</v>
      </c>
      <c r="G460">
        <v>259</v>
      </c>
      <c r="H460">
        <v>257</v>
      </c>
      <c r="I460">
        <v>302</v>
      </c>
      <c r="J460">
        <v>579</v>
      </c>
      <c r="K460">
        <v>342</v>
      </c>
      <c r="L460">
        <v>527</v>
      </c>
      <c r="M460">
        <v>333</v>
      </c>
      <c r="N460">
        <v>496</v>
      </c>
      <c r="O460">
        <v>291</v>
      </c>
      <c r="P460">
        <v>701</v>
      </c>
      <c r="Q460">
        <v>602</v>
      </c>
      <c r="R460">
        <v>104</v>
      </c>
      <c r="S460">
        <v>4854</v>
      </c>
      <c r="T460">
        <v>226</v>
      </c>
      <c r="U460">
        <v>599</v>
      </c>
      <c r="V460">
        <v>252</v>
      </c>
      <c r="W460">
        <v>550</v>
      </c>
      <c r="X460">
        <v>1837</v>
      </c>
      <c r="Y460">
        <v>1390</v>
      </c>
      <c r="Z460">
        <v>2447</v>
      </c>
      <c r="AA460">
        <v>539</v>
      </c>
      <c r="AB460">
        <f t="shared" si="7"/>
        <v>1698</v>
      </c>
    </row>
    <row r="461" spans="1:28">
      <c r="A461">
        <f>VLOOKUP(B461,xwalk!$A$2:$D$1455,4,FALSE)</f>
        <v>3</v>
      </c>
      <c r="B461">
        <v>463</v>
      </c>
      <c r="C461">
        <v>7050</v>
      </c>
      <c r="D461">
        <v>0</v>
      </c>
      <c r="E461">
        <v>267</v>
      </c>
      <c r="F461">
        <v>465</v>
      </c>
      <c r="G461">
        <v>375</v>
      </c>
      <c r="H461">
        <v>365</v>
      </c>
      <c r="I461">
        <v>501</v>
      </c>
      <c r="J461">
        <v>890</v>
      </c>
      <c r="K461">
        <v>711</v>
      </c>
      <c r="L461">
        <v>1115</v>
      </c>
      <c r="M461">
        <v>510</v>
      </c>
      <c r="N461">
        <v>527</v>
      </c>
      <c r="O461">
        <v>676</v>
      </c>
      <c r="P461">
        <v>993</v>
      </c>
      <c r="Q461">
        <v>844</v>
      </c>
      <c r="R461">
        <v>350</v>
      </c>
      <c r="S461">
        <v>7050</v>
      </c>
      <c r="T461">
        <v>215</v>
      </c>
      <c r="U461">
        <v>570</v>
      </c>
      <c r="V461">
        <v>449</v>
      </c>
      <c r="W461">
        <v>782</v>
      </c>
      <c r="X461">
        <v>2678</v>
      </c>
      <c r="Y461">
        <v>2356</v>
      </c>
      <c r="Z461">
        <v>3587</v>
      </c>
      <c r="AA461">
        <v>573</v>
      </c>
      <c r="AB461">
        <f t="shared" si="7"/>
        <v>2863</v>
      </c>
    </row>
    <row r="462" spans="1:28">
      <c r="A462">
        <f>VLOOKUP(B462,xwalk!$A$2:$D$1455,4,FALSE)</f>
        <v>3</v>
      </c>
      <c r="B462">
        <v>464</v>
      </c>
      <c r="C462">
        <v>4586</v>
      </c>
      <c r="D462">
        <v>28</v>
      </c>
      <c r="E462">
        <v>80</v>
      </c>
      <c r="F462">
        <v>219</v>
      </c>
      <c r="G462">
        <v>271</v>
      </c>
      <c r="H462">
        <v>250</v>
      </c>
      <c r="I462">
        <v>394</v>
      </c>
      <c r="J462">
        <v>644</v>
      </c>
      <c r="K462">
        <v>490</v>
      </c>
      <c r="L462">
        <v>706</v>
      </c>
      <c r="M462">
        <v>317</v>
      </c>
      <c r="N462">
        <v>345</v>
      </c>
      <c r="O462">
        <v>405</v>
      </c>
      <c r="P462">
        <v>774</v>
      </c>
      <c r="Q462">
        <v>588</v>
      </c>
      <c r="R462">
        <v>91</v>
      </c>
      <c r="S462">
        <v>4614</v>
      </c>
      <c r="T462">
        <v>218</v>
      </c>
      <c r="U462">
        <v>417</v>
      </c>
      <c r="V462">
        <v>239</v>
      </c>
      <c r="W462">
        <v>636</v>
      </c>
      <c r="X462">
        <v>1791</v>
      </c>
      <c r="Y462">
        <v>1313</v>
      </c>
      <c r="Z462">
        <v>2277</v>
      </c>
      <c r="AA462">
        <v>408</v>
      </c>
      <c r="AB462">
        <f t="shared" si="7"/>
        <v>1858</v>
      </c>
    </row>
    <row r="463" spans="1:28">
      <c r="A463">
        <f>VLOOKUP(B463,xwalk!$A$2:$D$1455,4,FALSE)</f>
        <v>3</v>
      </c>
      <c r="B463">
        <v>465</v>
      </c>
      <c r="C463">
        <v>8213</v>
      </c>
      <c r="D463">
        <v>11</v>
      </c>
      <c r="E463">
        <v>356</v>
      </c>
      <c r="F463">
        <v>509</v>
      </c>
      <c r="G463">
        <v>506</v>
      </c>
      <c r="H463">
        <v>441</v>
      </c>
      <c r="I463">
        <v>578</v>
      </c>
      <c r="J463">
        <v>1170</v>
      </c>
      <c r="K463">
        <v>1229</v>
      </c>
      <c r="L463">
        <v>1287</v>
      </c>
      <c r="M463">
        <v>523</v>
      </c>
      <c r="N463">
        <v>521</v>
      </c>
      <c r="O463">
        <v>938</v>
      </c>
      <c r="P463">
        <v>1286</v>
      </c>
      <c r="Q463">
        <v>988</v>
      </c>
      <c r="R463">
        <v>348</v>
      </c>
      <c r="S463">
        <v>8224</v>
      </c>
      <c r="T463">
        <v>307</v>
      </c>
      <c r="U463">
        <v>616</v>
      </c>
      <c r="V463">
        <v>555</v>
      </c>
      <c r="W463">
        <v>876</v>
      </c>
      <c r="X463">
        <v>2539</v>
      </c>
      <c r="Y463">
        <v>3331</v>
      </c>
      <c r="Z463">
        <v>4010</v>
      </c>
      <c r="AA463">
        <v>658</v>
      </c>
      <c r="AB463">
        <f t="shared" si="7"/>
        <v>3560</v>
      </c>
    </row>
    <row r="464" spans="1:28">
      <c r="A464">
        <f>VLOOKUP(B464,xwalk!$A$2:$D$1455,4,FALSE)</f>
        <v>3</v>
      </c>
      <c r="B464">
        <v>466</v>
      </c>
      <c r="C464">
        <v>20980</v>
      </c>
      <c r="D464">
        <v>13</v>
      </c>
      <c r="E464">
        <v>798</v>
      </c>
      <c r="F464">
        <v>1074</v>
      </c>
      <c r="G464">
        <v>781</v>
      </c>
      <c r="H464">
        <v>915</v>
      </c>
      <c r="I464">
        <v>1288</v>
      </c>
      <c r="J464">
        <v>4067</v>
      </c>
      <c r="K464">
        <v>2202</v>
      </c>
      <c r="L464">
        <v>3489</v>
      </c>
      <c r="M464">
        <v>1438</v>
      </c>
      <c r="N464">
        <v>1794</v>
      </c>
      <c r="O464">
        <v>1992</v>
      </c>
      <c r="P464">
        <v>2960</v>
      </c>
      <c r="Q464">
        <v>3642</v>
      </c>
      <c r="R464">
        <v>329</v>
      </c>
      <c r="S464">
        <v>20993</v>
      </c>
      <c r="T464">
        <v>930</v>
      </c>
      <c r="U464">
        <v>2151</v>
      </c>
      <c r="V464">
        <v>1212</v>
      </c>
      <c r="W464">
        <v>2690</v>
      </c>
      <c r="X464">
        <v>7552</v>
      </c>
      <c r="Y464">
        <v>6458</v>
      </c>
      <c r="Z464">
        <v>10355</v>
      </c>
      <c r="AA464">
        <v>1776</v>
      </c>
      <c r="AB464">
        <f t="shared" si="7"/>
        <v>8923</v>
      </c>
    </row>
    <row r="465" spans="1:28">
      <c r="A465">
        <f>VLOOKUP(B465,xwalk!$A$2:$D$1455,4,FALSE)</f>
        <v>3</v>
      </c>
      <c r="B465">
        <v>467</v>
      </c>
      <c r="C465">
        <v>9589</v>
      </c>
      <c r="D465">
        <v>30</v>
      </c>
      <c r="E465">
        <v>519</v>
      </c>
      <c r="F465">
        <v>580</v>
      </c>
      <c r="G465">
        <v>576</v>
      </c>
      <c r="H465">
        <v>447</v>
      </c>
      <c r="I465">
        <v>762</v>
      </c>
      <c r="J465">
        <v>1616</v>
      </c>
      <c r="K465">
        <v>1640</v>
      </c>
      <c r="L465">
        <v>1541</v>
      </c>
      <c r="M465">
        <v>596</v>
      </c>
      <c r="N465">
        <v>723</v>
      </c>
      <c r="O465">
        <v>962</v>
      </c>
      <c r="P465">
        <v>1779</v>
      </c>
      <c r="Q465">
        <v>1550</v>
      </c>
      <c r="R465">
        <v>209</v>
      </c>
      <c r="S465">
        <v>9619</v>
      </c>
      <c r="T465">
        <v>521</v>
      </c>
      <c r="U465">
        <v>1190</v>
      </c>
      <c r="V465">
        <v>411</v>
      </c>
      <c r="W465">
        <v>1546</v>
      </c>
      <c r="X465">
        <v>3600</v>
      </c>
      <c r="Y465">
        <v>2351</v>
      </c>
      <c r="Z465">
        <v>4722</v>
      </c>
      <c r="AA465">
        <v>1068</v>
      </c>
      <c r="AB465">
        <f t="shared" si="7"/>
        <v>4500</v>
      </c>
    </row>
    <row r="466" spans="1:28">
      <c r="A466">
        <f>VLOOKUP(B466,xwalk!$A$2:$D$1455,4,FALSE)</f>
        <v>3</v>
      </c>
      <c r="B466">
        <v>468</v>
      </c>
      <c r="C466">
        <v>5353</v>
      </c>
      <c r="D466">
        <v>61</v>
      </c>
      <c r="E466">
        <v>296</v>
      </c>
      <c r="F466">
        <v>368</v>
      </c>
      <c r="G466">
        <v>329</v>
      </c>
      <c r="H466">
        <v>312</v>
      </c>
      <c r="I466">
        <v>351</v>
      </c>
      <c r="J466">
        <v>561</v>
      </c>
      <c r="K466">
        <v>627</v>
      </c>
      <c r="L466">
        <v>747</v>
      </c>
      <c r="M466">
        <v>377</v>
      </c>
      <c r="N466">
        <v>466</v>
      </c>
      <c r="O466">
        <v>387</v>
      </c>
      <c r="P466">
        <v>961</v>
      </c>
      <c r="Q466">
        <v>657</v>
      </c>
      <c r="R466">
        <v>212</v>
      </c>
      <c r="S466">
        <v>5414</v>
      </c>
      <c r="T466">
        <v>256</v>
      </c>
      <c r="U466">
        <v>656</v>
      </c>
      <c r="V466">
        <v>409</v>
      </c>
      <c r="W466">
        <v>900</v>
      </c>
      <c r="X466">
        <v>1898</v>
      </c>
      <c r="Y466">
        <v>1295</v>
      </c>
      <c r="Z466">
        <v>2529</v>
      </c>
      <c r="AA466">
        <v>515</v>
      </c>
      <c r="AB466">
        <f t="shared" si="7"/>
        <v>2217</v>
      </c>
    </row>
    <row r="467" spans="1:28">
      <c r="A467">
        <f>VLOOKUP(B467,xwalk!$A$2:$D$1455,4,FALSE)</f>
        <v>3</v>
      </c>
      <c r="B467">
        <v>469</v>
      </c>
      <c r="C467">
        <v>6741</v>
      </c>
      <c r="D467">
        <v>0</v>
      </c>
      <c r="E467">
        <v>344</v>
      </c>
      <c r="F467">
        <v>351</v>
      </c>
      <c r="G467">
        <v>359</v>
      </c>
      <c r="H467">
        <v>334</v>
      </c>
      <c r="I467">
        <v>375</v>
      </c>
      <c r="J467">
        <v>619</v>
      </c>
      <c r="K467">
        <v>545</v>
      </c>
      <c r="L467">
        <v>673</v>
      </c>
      <c r="M467">
        <v>386</v>
      </c>
      <c r="N467">
        <v>778</v>
      </c>
      <c r="O467">
        <v>627</v>
      </c>
      <c r="P467">
        <v>698</v>
      </c>
      <c r="Q467">
        <v>599</v>
      </c>
      <c r="R467">
        <v>458</v>
      </c>
      <c r="S467">
        <v>6741</v>
      </c>
      <c r="T467">
        <v>420</v>
      </c>
      <c r="U467">
        <v>1009</v>
      </c>
      <c r="V467">
        <v>666</v>
      </c>
      <c r="W467">
        <v>1066</v>
      </c>
      <c r="X467">
        <v>2417</v>
      </c>
      <c r="Y467">
        <v>1163</v>
      </c>
      <c r="Z467">
        <v>3156</v>
      </c>
      <c r="AA467">
        <v>829</v>
      </c>
      <c r="AB467">
        <f t="shared" si="7"/>
        <v>2382</v>
      </c>
    </row>
    <row r="468" spans="1:28">
      <c r="A468">
        <f>VLOOKUP(B468,xwalk!$A$2:$D$1455,4,FALSE)</f>
        <v>3</v>
      </c>
      <c r="B468">
        <v>470</v>
      </c>
      <c r="C468">
        <v>7488</v>
      </c>
      <c r="D468">
        <v>0</v>
      </c>
      <c r="E468">
        <v>206</v>
      </c>
      <c r="F468">
        <v>316</v>
      </c>
      <c r="G468">
        <v>415</v>
      </c>
      <c r="H468">
        <v>417</v>
      </c>
      <c r="I468">
        <v>546</v>
      </c>
      <c r="J468">
        <v>1183</v>
      </c>
      <c r="K468">
        <v>715</v>
      </c>
      <c r="L468">
        <v>1171</v>
      </c>
      <c r="M468">
        <v>520</v>
      </c>
      <c r="N468">
        <v>677</v>
      </c>
      <c r="O468">
        <v>752</v>
      </c>
      <c r="P468">
        <v>931</v>
      </c>
      <c r="Q468">
        <v>1042</v>
      </c>
      <c r="R468">
        <v>358</v>
      </c>
      <c r="S468">
        <v>7488</v>
      </c>
      <c r="T468">
        <v>334</v>
      </c>
      <c r="U468">
        <v>950</v>
      </c>
      <c r="V468">
        <v>280</v>
      </c>
      <c r="W468">
        <v>1096</v>
      </c>
      <c r="X468">
        <v>2709</v>
      </c>
      <c r="Y468">
        <v>2119</v>
      </c>
      <c r="Z468">
        <v>4045</v>
      </c>
      <c r="AA468">
        <v>810</v>
      </c>
      <c r="AB468">
        <f t="shared" si="7"/>
        <v>3083</v>
      </c>
    </row>
    <row r="469" spans="1:28">
      <c r="A469">
        <f>VLOOKUP(B469,xwalk!$A$2:$D$1455,4,FALSE)</f>
        <v>3</v>
      </c>
      <c r="B469">
        <v>471</v>
      </c>
      <c r="C469">
        <v>9260</v>
      </c>
      <c r="D469">
        <v>16</v>
      </c>
      <c r="E469">
        <v>478</v>
      </c>
      <c r="F469">
        <v>572</v>
      </c>
      <c r="G469">
        <v>567</v>
      </c>
      <c r="H469">
        <v>500</v>
      </c>
      <c r="I469">
        <v>600</v>
      </c>
      <c r="J469">
        <v>1540</v>
      </c>
      <c r="K469">
        <v>1400</v>
      </c>
      <c r="L469">
        <v>1588</v>
      </c>
      <c r="M469">
        <v>643</v>
      </c>
      <c r="N469">
        <v>626</v>
      </c>
      <c r="O469">
        <v>1073</v>
      </c>
      <c r="P469">
        <v>1565</v>
      </c>
      <c r="Q469">
        <v>979</v>
      </c>
      <c r="R469">
        <v>640</v>
      </c>
      <c r="S469">
        <v>9276</v>
      </c>
      <c r="T469">
        <v>353</v>
      </c>
      <c r="U469">
        <v>807</v>
      </c>
      <c r="V469">
        <v>535</v>
      </c>
      <c r="W469">
        <v>1768</v>
      </c>
      <c r="X469">
        <v>3221</v>
      </c>
      <c r="Y469">
        <v>2592</v>
      </c>
      <c r="Z469">
        <v>4921</v>
      </c>
      <c r="AA469">
        <v>777</v>
      </c>
      <c r="AB469">
        <f t="shared" si="7"/>
        <v>4257</v>
      </c>
    </row>
    <row r="470" spans="1:28">
      <c r="A470">
        <f>VLOOKUP(B470,xwalk!$A$2:$D$1455,4,FALSE)</f>
        <v>3</v>
      </c>
      <c r="B470">
        <v>472</v>
      </c>
      <c r="C470">
        <v>6176</v>
      </c>
      <c r="D470">
        <v>0</v>
      </c>
      <c r="E470">
        <v>216</v>
      </c>
      <c r="F470">
        <v>287</v>
      </c>
      <c r="G470">
        <v>405</v>
      </c>
      <c r="H470">
        <v>350</v>
      </c>
      <c r="I470">
        <v>446</v>
      </c>
      <c r="J470">
        <v>1003</v>
      </c>
      <c r="K470">
        <v>991</v>
      </c>
      <c r="L470">
        <v>814</v>
      </c>
      <c r="M470">
        <v>375</v>
      </c>
      <c r="N470">
        <v>527</v>
      </c>
      <c r="O470">
        <v>330</v>
      </c>
      <c r="P470">
        <v>1249</v>
      </c>
      <c r="Q470">
        <v>683</v>
      </c>
      <c r="R470">
        <v>445</v>
      </c>
      <c r="S470">
        <v>6176</v>
      </c>
      <c r="T470">
        <v>341</v>
      </c>
      <c r="U470">
        <v>775</v>
      </c>
      <c r="V470">
        <v>506</v>
      </c>
      <c r="W470">
        <v>1288</v>
      </c>
      <c r="X470">
        <v>2482</v>
      </c>
      <c r="Y470">
        <v>784</v>
      </c>
      <c r="Z470">
        <v>3297</v>
      </c>
      <c r="AA470">
        <v>719</v>
      </c>
      <c r="AB470">
        <f t="shared" si="7"/>
        <v>2707</v>
      </c>
    </row>
    <row r="471" spans="1:28">
      <c r="A471">
        <f>VLOOKUP(B471,xwalk!$A$2:$D$1455,4,FALSE)</f>
        <v>3</v>
      </c>
      <c r="B471">
        <v>473</v>
      </c>
      <c r="C471">
        <v>6412</v>
      </c>
      <c r="D471">
        <v>14</v>
      </c>
      <c r="E471">
        <v>330</v>
      </c>
      <c r="F471">
        <v>325</v>
      </c>
      <c r="G471">
        <v>360</v>
      </c>
      <c r="H471">
        <v>316</v>
      </c>
      <c r="I471">
        <v>396</v>
      </c>
      <c r="J471">
        <v>667</v>
      </c>
      <c r="K471">
        <v>561</v>
      </c>
      <c r="L471">
        <v>718</v>
      </c>
      <c r="M471">
        <v>434</v>
      </c>
      <c r="N471">
        <v>681</v>
      </c>
      <c r="O471">
        <v>490</v>
      </c>
      <c r="P471">
        <v>794</v>
      </c>
      <c r="Q471">
        <v>699</v>
      </c>
      <c r="R471">
        <v>411</v>
      </c>
      <c r="S471">
        <v>6426</v>
      </c>
      <c r="T471">
        <v>372</v>
      </c>
      <c r="U471">
        <v>1055</v>
      </c>
      <c r="V471">
        <v>560</v>
      </c>
      <c r="W471">
        <v>1041</v>
      </c>
      <c r="X471">
        <v>2198</v>
      </c>
      <c r="Y471">
        <v>1200</v>
      </c>
      <c r="Z471">
        <v>3077</v>
      </c>
      <c r="AA471">
        <v>827</v>
      </c>
      <c r="AB471">
        <f t="shared" si="7"/>
        <v>2394</v>
      </c>
    </row>
    <row r="472" spans="1:28">
      <c r="A472">
        <f>VLOOKUP(B472,xwalk!$A$2:$D$1455,4,FALSE)</f>
        <v>3</v>
      </c>
      <c r="B472">
        <v>474</v>
      </c>
      <c r="C472">
        <v>3857</v>
      </c>
      <c r="D472">
        <v>14</v>
      </c>
      <c r="E472">
        <v>53</v>
      </c>
      <c r="F472">
        <v>96</v>
      </c>
      <c r="G472">
        <v>240</v>
      </c>
      <c r="H472">
        <v>236</v>
      </c>
      <c r="I472">
        <v>322</v>
      </c>
      <c r="J472">
        <v>613</v>
      </c>
      <c r="K472">
        <v>405</v>
      </c>
      <c r="L472">
        <v>525</v>
      </c>
      <c r="M472">
        <v>270</v>
      </c>
      <c r="N472">
        <v>360</v>
      </c>
      <c r="O472">
        <v>312</v>
      </c>
      <c r="P472">
        <v>532</v>
      </c>
      <c r="Q472">
        <v>470</v>
      </c>
      <c r="R472">
        <v>246</v>
      </c>
      <c r="S472">
        <v>3871</v>
      </c>
      <c r="T472">
        <v>196</v>
      </c>
      <c r="U472">
        <v>560</v>
      </c>
      <c r="V472">
        <v>247</v>
      </c>
      <c r="W472">
        <v>614</v>
      </c>
      <c r="X472">
        <v>1580</v>
      </c>
      <c r="Y472">
        <v>674</v>
      </c>
      <c r="Z472">
        <v>2099</v>
      </c>
      <c r="AA472">
        <v>492</v>
      </c>
      <c r="AB472">
        <f t="shared" si="7"/>
        <v>1560</v>
      </c>
    </row>
    <row r="473" spans="1:28">
      <c r="A473">
        <f>VLOOKUP(B473,xwalk!$A$2:$D$1455,4,FALSE)</f>
        <v>3</v>
      </c>
      <c r="B473">
        <v>475</v>
      </c>
      <c r="C473">
        <v>27272</v>
      </c>
      <c r="D473">
        <v>0</v>
      </c>
      <c r="E473">
        <v>1462</v>
      </c>
      <c r="F473">
        <v>1803</v>
      </c>
      <c r="G473">
        <v>876</v>
      </c>
      <c r="H473">
        <v>1045</v>
      </c>
      <c r="I473">
        <v>1496</v>
      </c>
      <c r="J473">
        <v>4258</v>
      </c>
      <c r="K473">
        <v>2713</v>
      </c>
      <c r="L473">
        <v>3483</v>
      </c>
      <c r="M473">
        <v>2053</v>
      </c>
      <c r="N473">
        <v>2691</v>
      </c>
      <c r="O473">
        <v>2009</v>
      </c>
      <c r="P473">
        <v>4297</v>
      </c>
      <c r="Q473">
        <v>3525</v>
      </c>
      <c r="R473">
        <v>1109</v>
      </c>
      <c r="S473">
        <v>27272</v>
      </c>
      <c r="T473">
        <v>1215</v>
      </c>
      <c r="U473">
        <v>4068</v>
      </c>
      <c r="V473">
        <v>1186</v>
      </c>
      <c r="W473">
        <v>3889</v>
      </c>
      <c r="X473">
        <v>10262</v>
      </c>
      <c r="Y473">
        <v>6652</v>
      </c>
      <c r="Z473">
        <v>14392</v>
      </c>
      <c r="AA473">
        <v>3112</v>
      </c>
      <c r="AB473">
        <f t="shared" si="7"/>
        <v>10940</v>
      </c>
    </row>
    <row r="474" spans="1:28">
      <c r="A474">
        <f>VLOOKUP(B474,xwalk!$A$2:$D$1455,4,FALSE)</f>
        <v>3</v>
      </c>
      <c r="B474">
        <v>476</v>
      </c>
      <c r="C474">
        <v>6830</v>
      </c>
      <c r="D474">
        <v>5</v>
      </c>
      <c r="E474">
        <v>207</v>
      </c>
      <c r="F474">
        <v>267</v>
      </c>
      <c r="G474">
        <v>380</v>
      </c>
      <c r="H474">
        <v>333</v>
      </c>
      <c r="I474">
        <v>509</v>
      </c>
      <c r="J474">
        <v>904</v>
      </c>
      <c r="K474">
        <v>544</v>
      </c>
      <c r="L474">
        <v>875</v>
      </c>
      <c r="M474">
        <v>498</v>
      </c>
      <c r="N474">
        <v>683</v>
      </c>
      <c r="O474">
        <v>580</v>
      </c>
      <c r="P474">
        <v>810</v>
      </c>
      <c r="Q474">
        <v>982</v>
      </c>
      <c r="R474">
        <v>228</v>
      </c>
      <c r="S474">
        <v>6835</v>
      </c>
      <c r="T474">
        <v>269</v>
      </c>
      <c r="U474">
        <v>783</v>
      </c>
      <c r="V474">
        <v>256</v>
      </c>
      <c r="W474">
        <v>777</v>
      </c>
      <c r="X474">
        <v>2170</v>
      </c>
      <c r="Y474">
        <v>2580</v>
      </c>
      <c r="Z474">
        <v>3409</v>
      </c>
      <c r="AA474">
        <v>643</v>
      </c>
      <c r="AB474">
        <f t="shared" si="7"/>
        <v>2600</v>
      </c>
    </row>
    <row r="475" spans="1:28">
      <c r="A475">
        <f>VLOOKUP(B475,xwalk!$A$2:$D$1455,4,FALSE)</f>
        <v>3</v>
      </c>
      <c r="B475">
        <v>477</v>
      </c>
      <c r="C475">
        <v>5720</v>
      </c>
      <c r="D475">
        <v>14</v>
      </c>
      <c r="E475">
        <v>151</v>
      </c>
      <c r="F475">
        <v>199</v>
      </c>
      <c r="G475">
        <v>335</v>
      </c>
      <c r="H475">
        <v>318</v>
      </c>
      <c r="I475">
        <v>352</v>
      </c>
      <c r="J475">
        <v>765</v>
      </c>
      <c r="K475">
        <v>372</v>
      </c>
      <c r="L475">
        <v>677</v>
      </c>
      <c r="M475">
        <v>431</v>
      </c>
      <c r="N475">
        <v>640</v>
      </c>
      <c r="O475">
        <v>620</v>
      </c>
      <c r="P475">
        <v>626</v>
      </c>
      <c r="Q475">
        <v>660</v>
      </c>
      <c r="R475">
        <v>214</v>
      </c>
      <c r="S475">
        <v>5734</v>
      </c>
      <c r="T475">
        <v>254</v>
      </c>
      <c r="U475">
        <v>842</v>
      </c>
      <c r="V475">
        <v>263</v>
      </c>
      <c r="W475">
        <v>726</v>
      </c>
      <c r="X475">
        <v>2132</v>
      </c>
      <c r="Y475">
        <v>1517</v>
      </c>
      <c r="Z475">
        <v>3048</v>
      </c>
      <c r="AA475">
        <v>636</v>
      </c>
      <c r="AB475">
        <f t="shared" si="7"/>
        <v>2120</v>
      </c>
    </row>
    <row r="476" spans="1:28">
      <c r="A476">
        <f>VLOOKUP(B476,xwalk!$A$2:$D$1455,4,FALSE)</f>
        <v>3</v>
      </c>
      <c r="B476">
        <v>478</v>
      </c>
      <c r="C476">
        <v>21089</v>
      </c>
      <c r="D476">
        <v>0</v>
      </c>
      <c r="E476">
        <v>1235</v>
      </c>
      <c r="F476">
        <v>1561</v>
      </c>
      <c r="G476">
        <v>954</v>
      </c>
      <c r="H476">
        <v>1120</v>
      </c>
      <c r="I476">
        <v>1058</v>
      </c>
      <c r="J476">
        <v>2757</v>
      </c>
      <c r="K476">
        <v>2346</v>
      </c>
      <c r="L476">
        <v>2695</v>
      </c>
      <c r="M476">
        <v>1663</v>
      </c>
      <c r="N476">
        <v>1981</v>
      </c>
      <c r="O476">
        <v>1565</v>
      </c>
      <c r="P476">
        <v>3752</v>
      </c>
      <c r="Q476">
        <v>2927</v>
      </c>
      <c r="R476">
        <v>441</v>
      </c>
      <c r="S476">
        <v>21089</v>
      </c>
      <c r="T476">
        <v>1177</v>
      </c>
      <c r="U476">
        <v>2811</v>
      </c>
      <c r="V476">
        <v>2083</v>
      </c>
      <c r="W476">
        <v>4376</v>
      </c>
      <c r="X476">
        <v>7900</v>
      </c>
      <c r="Y476">
        <v>2742</v>
      </c>
      <c r="Z476">
        <v>10819</v>
      </c>
      <c r="AA476">
        <v>2264</v>
      </c>
      <c r="AB476">
        <f t="shared" si="7"/>
        <v>8685</v>
      </c>
    </row>
    <row r="477" spans="1:28">
      <c r="A477">
        <f>VLOOKUP(B477,xwalk!$A$2:$D$1455,4,FALSE)</f>
        <v>3</v>
      </c>
      <c r="B477">
        <v>479</v>
      </c>
      <c r="C477">
        <v>7857</v>
      </c>
      <c r="D477">
        <v>47</v>
      </c>
      <c r="E477">
        <v>151</v>
      </c>
      <c r="F477">
        <v>271</v>
      </c>
      <c r="G477">
        <v>341</v>
      </c>
      <c r="H477">
        <v>387</v>
      </c>
      <c r="I477">
        <v>607</v>
      </c>
      <c r="J477">
        <v>1087</v>
      </c>
      <c r="K477">
        <v>461</v>
      </c>
      <c r="L477">
        <v>815</v>
      </c>
      <c r="M477">
        <v>665</v>
      </c>
      <c r="N477">
        <v>903</v>
      </c>
      <c r="O477">
        <v>312</v>
      </c>
      <c r="P477">
        <v>1275</v>
      </c>
      <c r="Q477">
        <v>1014</v>
      </c>
      <c r="R477">
        <v>243</v>
      </c>
      <c r="S477">
        <v>7904</v>
      </c>
      <c r="T477">
        <v>373</v>
      </c>
      <c r="U477">
        <v>1356</v>
      </c>
      <c r="V477">
        <v>506</v>
      </c>
      <c r="W477">
        <v>1074</v>
      </c>
      <c r="X477">
        <v>3289</v>
      </c>
      <c r="Y477">
        <v>1306</v>
      </c>
      <c r="Z477">
        <v>4095</v>
      </c>
      <c r="AA477">
        <v>919</v>
      </c>
      <c r="AB477">
        <f t="shared" si="7"/>
        <v>2844</v>
      </c>
    </row>
    <row r="478" spans="1:28">
      <c r="A478">
        <f>VLOOKUP(B478,xwalk!$A$2:$D$1455,4,FALSE)</f>
        <v>3</v>
      </c>
      <c r="B478">
        <v>480</v>
      </c>
      <c r="C478">
        <v>3204</v>
      </c>
      <c r="D478">
        <v>0</v>
      </c>
      <c r="E478">
        <v>17</v>
      </c>
      <c r="F478">
        <v>49</v>
      </c>
      <c r="G478">
        <v>138</v>
      </c>
      <c r="H478">
        <v>197</v>
      </c>
      <c r="I478">
        <v>228</v>
      </c>
      <c r="J478">
        <v>470</v>
      </c>
      <c r="K478">
        <v>114</v>
      </c>
      <c r="L478">
        <v>346</v>
      </c>
      <c r="M478">
        <v>245</v>
      </c>
      <c r="N478">
        <v>394</v>
      </c>
      <c r="O478">
        <v>164</v>
      </c>
      <c r="P478">
        <v>352</v>
      </c>
      <c r="Q478">
        <v>496</v>
      </c>
      <c r="R478">
        <v>87</v>
      </c>
      <c r="S478">
        <v>3204</v>
      </c>
      <c r="T478">
        <v>106</v>
      </c>
      <c r="U478">
        <v>543</v>
      </c>
      <c r="V478">
        <v>112</v>
      </c>
      <c r="W478">
        <v>306</v>
      </c>
      <c r="X478">
        <v>1273</v>
      </c>
      <c r="Y478">
        <v>864</v>
      </c>
      <c r="Z478">
        <v>1714</v>
      </c>
      <c r="AA478">
        <v>373</v>
      </c>
      <c r="AB478">
        <f t="shared" si="7"/>
        <v>1099</v>
      </c>
    </row>
    <row r="479" spans="1:28">
      <c r="A479">
        <f>VLOOKUP(B479,xwalk!$A$2:$D$1455,4,FALSE)</f>
        <v>3</v>
      </c>
      <c r="B479">
        <v>481</v>
      </c>
      <c r="C479">
        <v>4651</v>
      </c>
      <c r="D479">
        <v>0</v>
      </c>
      <c r="E479">
        <v>21</v>
      </c>
      <c r="F479">
        <v>76</v>
      </c>
      <c r="G479">
        <v>233</v>
      </c>
      <c r="H479">
        <v>254</v>
      </c>
      <c r="I479">
        <v>294</v>
      </c>
      <c r="J479">
        <v>738</v>
      </c>
      <c r="K479">
        <v>219</v>
      </c>
      <c r="L479">
        <v>472</v>
      </c>
      <c r="M479">
        <v>360</v>
      </c>
      <c r="N479">
        <v>565</v>
      </c>
      <c r="O479">
        <v>373</v>
      </c>
      <c r="P479">
        <v>548</v>
      </c>
      <c r="Q479">
        <v>514</v>
      </c>
      <c r="R479">
        <v>181</v>
      </c>
      <c r="S479">
        <v>4651</v>
      </c>
      <c r="T479">
        <v>145</v>
      </c>
      <c r="U479">
        <v>764</v>
      </c>
      <c r="V479">
        <v>203</v>
      </c>
      <c r="W479">
        <v>423</v>
      </c>
      <c r="X479">
        <v>1932</v>
      </c>
      <c r="Y479">
        <v>1184</v>
      </c>
      <c r="Z479">
        <v>2480</v>
      </c>
      <c r="AA479">
        <v>522</v>
      </c>
      <c r="AB479">
        <f t="shared" si="7"/>
        <v>1616</v>
      </c>
    </row>
    <row r="480" spans="1:28">
      <c r="A480">
        <f>VLOOKUP(B480,xwalk!$A$2:$D$1455,4,FALSE)</f>
        <v>3</v>
      </c>
      <c r="B480">
        <v>482</v>
      </c>
      <c r="C480">
        <v>4263</v>
      </c>
      <c r="D480">
        <v>8</v>
      </c>
      <c r="E480">
        <v>21</v>
      </c>
      <c r="F480">
        <v>59</v>
      </c>
      <c r="G480">
        <v>190</v>
      </c>
      <c r="H480">
        <v>207</v>
      </c>
      <c r="I480">
        <v>284</v>
      </c>
      <c r="J480">
        <v>680</v>
      </c>
      <c r="K480">
        <v>178</v>
      </c>
      <c r="L480">
        <v>386</v>
      </c>
      <c r="M480">
        <v>313</v>
      </c>
      <c r="N480">
        <v>564</v>
      </c>
      <c r="O480">
        <v>265</v>
      </c>
      <c r="P480">
        <v>474</v>
      </c>
      <c r="Q480">
        <v>556</v>
      </c>
      <c r="R480">
        <v>146</v>
      </c>
      <c r="S480">
        <v>4271</v>
      </c>
      <c r="T480">
        <v>159</v>
      </c>
      <c r="U480">
        <v>716</v>
      </c>
      <c r="V480">
        <v>141</v>
      </c>
      <c r="W480">
        <v>417</v>
      </c>
      <c r="X480">
        <v>1626</v>
      </c>
      <c r="Y480">
        <v>1212</v>
      </c>
      <c r="Z480">
        <v>2296</v>
      </c>
      <c r="AA480">
        <v>494</v>
      </c>
      <c r="AB480">
        <f t="shared" si="7"/>
        <v>1441</v>
      </c>
    </row>
    <row r="481" spans="1:28">
      <c r="A481">
        <f>VLOOKUP(B481,xwalk!$A$2:$D$1455,4,FALSE)</f>
        <v>3</v>
      </c>
      <c r="B481">
        <v>483</v>
      </c>
      <c r="C481">
        <v>6762</v>
      </c>
      <c r="D481">
        <v>0</v>
      </c>
      <c r="E481">
        <v>125</v>
      </c>
      <c r="F481">
        <v>210</v>
      </c>
      <c r="G481">
        <v>342</v>
      </c>
      <c r="H481">
        <v>401</v>
      </c>
      <c r="I481">
        <v>402</v>
      </c>
      <c r="J481">
        <v>1076</v>
      </c>
      <c r="K481">
        <v>576</v>
      </c>
      <c r="L481">
        <v>708</v>
      </c>
      <c r="M481">
        <v>528</v>
      </c>
      <c r="N481">
        <v>744</v>
      </c>
      <c r="O481">
        <v>398</v>
      </c>
      <c r="P481">
        <v>925</v>
      </c>
      <c r="Q481">
        <v>784</v>
      </c>
      <c r="R481">
        <v>449</v>
      </c>
      <c r="S481">
        <v>6762</v>
      </c>
      <c r="T481">
        <v>216</v>
      </c>
      <c r="U481">
        <v>1088</v>
      </c>
      <c r="V481">
        <v>304</v>
      </c>
      <c r="W481">
        <v>1048</v>
      </c>
      <c r="X481">
        <v>2631</v>
      </c>
      <c r="Y481">
        <v>1475</v>
      </c>
      <c r="Z481">
        <v>3876</v>
      </c>
      <c r="AA481">
        <v>814</v>
      </c>
      <c r="AB481">
        <f t="shared" si="7"/>
        <v>2556</v>
      </c>
    </row>
    <row r="482" spans="1:28">
      <c r="A482">
        <f>VLOOKUP(B482,xwalk!$A$2:$D$1455,4,FALSE)</f>
        <v>3</v>
      </c>
      <c r="B482">
        <v>484</v>
      </c>
      <c r="C482">
        <v>10904</v>
      </c>
      <c r="D482">
        <v>19</v>
      </c>
      <c r="E482">
        <v>378</v>
      </c>
      <c r="F482">
        <v>378</v>
      </c>
      <c r="G482">
        <v>460</v>
      </c>
      <c r="H482">
        <v>534</v>
      </c>
      <c r="I482">
        <v>778</v>
      </c>
      <c r="J482">
        <v>1705</v>
      </c>
      <c r="K482">
        <v>1028</v>
      </c>
      <c r="L482">
        <v>1173</v>
      </c>
      <c r="M482">
        <v>818</v>
      </c>
      <c r="N482">
        <v>1214</v>
      </c>
      <c r="O482">
        <v>1179</v>
      </c>
      <c r="P482">
        <v>1592</v>
      </c>
      <c r="Q482">
        <v>1295</v>
      </c>
      <c r="R482">
        <v>167</v>
      </c>
      <c r="S482">
        <v>10923</v>
      </c>
      <c r="T482">
        <v>493</v>
      </c>
      <c r="U482">
        <v>1515</v>
      </c>
      <c r="V482">
        <v>468</v>
      </c>
      <c r="W482">
        <v>1299</v>
      </c>
      <c r="X482">
        <v>4025</v>
      </c>
      <c r="Y482">
        <v>3123</v>
      </c>
      <c r="Z482">
        <v>5419</v>
      </c>
      <c r="AA482">
        <v>1025</v>
      </c>
      <c r="AB482">
        <f t="shared" si="7"/>
        <v>4233</v>
      </c>
    </row>
    <row r="483" spans="1:28">
      <c r="A483">
        <f>VLOOKUP(B483,xwalk!$A$2:$D$1455,4,FALSE)</f>
        <v>3</v>
      </c>
      <c r="B483">
        <v>485</v>
      </c>
      <c r="C483">
        <v>14260</v>
      </c>
      <c r="D483">
        <v>11</v>
      </c>
      <c r="E483">
        <v>717</v>
      </c>
      <c r="F483">
        <v>680</v>
      </c>
      <c r="G483">
        <v>448</v>
      </c>
      <c r="H483">
        <v>539</v>
      </c>
      <c r="I483">
        <v>859</v>
      </c>
      <c r="J483">
        <v>1795</v>
      </c>
      <c r="K483">
        <v>886</v>
      </c>
      <c r="L483">
        <v>1294</v>
      </c>
      <c r="M483">
        <v>1055</v>
      </c>
      <c r="N483">
        <v>1803</v>
      </c>
      <c r="O483">
        <v>1152</v>
      </c>
      <c r="P483">
        <v>2360</v>
      </c>
      <c r="Q483">
        <v>1340</v>
      </c>
      <c r="R483">
        <v>186</v>
      </c>
      <c r="S483">
        <v>14271</v>
      </c>
      <c r="T483">
        <v>682</v>
      </c>
      <c r="U483">
        <v>2067</v>
      </c>
      <c r="V483">
        <v>715</v>
      </c>
      <c r="W483">
        <v>1870</v>
      </c>
      <c r="X483">
        <v>5286</v>
      </c>
      <c r="Y483">
        <v>3651</v>
      </c>
      <c r="Z483">
        <v>7299</v>
      </c>
      <c r="AA483">
        <v>1371</v>
      </c>
      <c r="AB483">
        <f t="shared" si="7"/>
        <v>5038</v>
      </c>
    </row>
    <row r="484" spans="1:28">
      <c r="A484">
        <f>VLOOKUP(B484,xwalk!$A$2:$D$1455,4,FALSE)</f>
        <v>3</v>
      </c>
      <c r="B484">
        <v>486</v>
      </c>
      <c r="C484">
        <v>8202</v>
      </c>
      <c r="D484">
        <v>0</v>
      </c>
      <c r="E484">
        <v>278</v>
      </c>
      <c r="F484">
        <v>206</v>
      </c>
      <c r="G484">
        <v>293</v>
      </c>
      <c r="H484">
        <v>372</v>
      </c>
      <c r="I484">
        <v>519</v>
      </c>
      <c r="J484">
        <v>1170</v>
      </c>
      <c r="K484">
        <v>448</v>
      </c>
      <c r="L484">
        <v>651</v>
      </c>
      <c r="M484">
        <v>693</v>
      </c>
      <c r="N484">
        <v>1046</v>
      </c>
      <c r="O484">
        <v>485</v>
      </c>
      <c r="P484">
        <v>1456</v>
      </c>
      <c r="Q484">
        <v>837</v>
      </c>
      <c r="R484">
        <v>60</v>
      </c>
      <c r="S484">
        <v>8202</v>
      </c>
      <c r="T484">
        <v>330</v>
      </c>
      <c r="U484">
        <v>1611</v>
      </c>
      <c r="V484">
        <v>423</v>
      </c>
      <c r="W484">
        <v>1047</v>
      </c>
      <c r="X484">
        <v>3489</v>
      </c>
      <c r="Y484">
        <v>1302</v>
      </c>
      <c r="Z484">
        <v>4116</v>
      </c>
      <c r="AA484">
        <v>992</v>
      </c>
      <c r="AB484">
        <f t="shared" si="7"/>
        <v>2838</v>
      </c>
    </row>
    <row r="485" spans="1:28">
      <c r="A485">
        <f>VLOOKUP(B485,xwalk!$A$2:$D$1455,4,FALSE)</f>
        <v>3</v>
      </c>
      <c r="B485">
        <v>487</v>
      </c>
      <c r="C485">
        <v>5345</v>
      </c>
      <c r="D485">
        <v>13</v>
      </c>
      <c r="E485">
        <v>83</v>
      </c>
      <c r="F485">
        <v>130</v>
      </c>
      <c r="G485">
        <v>252</v>
      </c>
      <c r="H485">
        <v>308</v>
      </c>
      <c r="I485">
        <v>450</v>
      </c>
      <c r="J485">
        <v>880</v>
      </c>
      <c r="K485">
        <v>455</v>
      </c>
      <c r="L485">
        <v>675</v>
      </c>
      <c r="M485">
        <v>442</v>
      </c>
      <c r="N485">
        <v>531</v>
      </c>
      <c r="O485">
        <v>521</v>
      </c>
      <c r="P485">
        <v>829</v>
      </c>
      <c r="Q485">
        <v>544</v>
      </c>
      <c r="R485">
        <v>209</v>
      </c>
      <c r="S485">
        <v>5358</v>
      </c>
      <c r="T485">
        <v>215</v>
      </c>
      <c r="U485">
        <v>773</v>
      </c>
      <c r="V485">
        <v>343</v>
      </c>
      <c r="W485">
        <v>784</v>
      </c>
      <c r="X485">
        <v>2049</v>
      </c>
      <c r="Y485">
        <v>1194</v>
      </c>
      <c r="Z485">
        <v>2826</v>
      </c>
      <c r="AA485">
        <v>519</v>
      </c>
      <c r="AB485">
        <f t="shared" si="7"/>
        <v>2103</v>
      </c>
    </row>
    <row r="486" spans="1:28">
      <c r="A486">
        <f>VLOOKUP(B486,xwalk!$A$2:$D$1455,4,FALSE)</f>
        <v>3</v>
      </c>
      <c r="B486">
        <v>488</v>
      </c>
      <c r="C486">
        <v>8423</v>
      </c>
      <c r="D486">
        <v>20</v>
      </c>
      <c r="E486">
        <v>118</v>
      </c>
      <c r="F486">
        <v>184</v>
      </c>
      <c r="G486">
        <v>419</v>
      </c>
      <c r="H486">
        <v>457</v>
      </c>
      <c r="I486">
        <v>671</v>
      </c>
      <c r="J486">
        <v>1348</v>
      </c>
      <c r="K486">
        <v>661</v>
      </c>
      <c r="L486">
        <v>1026</v>
      </c>
      <c r="M486">
        <v>581</v>
      </c>
      <c r="N486">
        <v>929</v>
      </c>
      <c r="O486">
        <v>947</v>
      </c>
      <c r="P486">
        <v>907</v>
      </c>
      <c r="Q486">
        <v>1033</v>
      </c>
      <c r="R486">
        <v>310</v>
      </c>
      <c r="S486">
        <v>8443</v>
      </c>
      <c r="T486">
        <v>246</v>
      </c>
      <c r="U486">
        <v>1178</v>
      </c>
      <c r="V486">
        <v>460</v>
      </c>
      <c r="W486">
        <v>645</v>
      </c>
      <c r="X486">
        <v>3417</v>
      </c>
      <c r="Y486">
        <v>2497</v>
      </c>
      <c r="Z486">
        <v>4169</v>
      </c>
      <c r="AA486">
        <v>777</v>
      </c>
      <c r="AB486">
        <f t="shared" si="7"/>
        <v>3197</v>
      </c>
    </row>
    <row r="487" spans="1:28">
      <c r="A487">
        <f>VLOOKUP(B487,xwalk!$A$2:$D$1455,4,FALSE)</f>
        <v>3</v>
      </c>
      <c r="B487">
        <v>489</v>
      </c>
      <c r="C487">
        <v>5825</v>
      </c>
      <c r="D487">
        <v>0</v>
      </c>
      <c r="E487">
        <v>20</v>
      </c>
      <c r="F487">
        <v>91</v>
      </c>
      <c r="G487">
        <v>238</v>
      </c>
      <c r="H487">
        <v>302</v>
      </c>
      <c r="I487">
        <v>484</v>
      </c>
      <c r="J487">
        <v>925</v>
      </c>
      <c r="K487">
        <v>203</v>
      </c>
      <c r="L487">
        <v>727</v>
      </c>
      <c r="M487">
        <v>460</v>
      </c>
      <c r="N487">
        <v>670</v>
      </c>
      <c r="O487">
        <v>466</v>
      </c>
      <c r="P487">
        <v>625</v>
      </c>
      <c r="Q487">
        <v>881</v>
      </c>
      <c r="R487">
        <v>88</v>
      </c>
      <c r="S487">
        <v>5825</v>
      </c>
      <c r="T487">
        <v>176</v>
      </c>
      <c r="U487">
        <v>1042</v>
      </c>
      <c r="V487">
        <v>288</v>
      </c>
      <c r="W487">
        <v>445</v>
      </c>
      <c r="X487">
        <v>2603</v>
      </c>
      <c r="Y487">
        <v>1271</v>
      </c>
      <c r="Z487">
        <v>2951</v>
      </c>
      <c r="AA487">
        <v>658</v>
      </c>
      <c r="AB487">
        <f t="shared" si="7"/>
        <v>2060</v>
      </c>
    </row>
    <row r="488" spans="1:28">
      <c r="A488">
        <f>VLOOKUP(B488,xwalk!$A$2:$D$1455,4,FALSE)</f>
        <v>3</v>
      </c>
      <c r="B488">
        <v>490</v>
      </c>
      <c r="C488">
        <v>3853</v>
      </c>
      <c r="D488">
        <v>0</v>
      </c>
      <c r="E488">
        <v>46</v>
      </c>
      <c r="F488">
        <v>95</v>
      </c>
      <c r="G488">
        <v>166</v>
      </c>
      <c r="H488">
        <v>188</v>
      </c>
      <c r="I488">
        <v>302</v>
      </c>
      <c r="J488">
        <v>586</v>
      </c>
      <c r="K488">
        <v>215</v>
      </c>
      <c r="L488">
        <v>412</v>
      </c>
      <c r="M488">
        <v>293</v>
      </c>
      <c r="N488">
        <v>463</v>
      </c>
      <c r="O488">
        <v>298</v>
      </c>
      <c r="P488">
        <v>433</v>
      </c>
      <c r="Q488">
        <v>535</v>
      </c>
      <c r="R488">
        <v>117</v>
      </c>
      <c r="S488">
        <v>3853</v>
      </c>
      <c r="T488">
        <v>119</v>
      </c>
      <c r="U488">
        <v>639</v>
      </c>
      <c r="V488">
        <v>209</v>
      </c>
      <c r="W488">
        <v>317</v>
      </c>
      <c r="X488">
        <v>1638</v>
      </c>
      <c r="Y488">
        <v>931</v>
      </c>
      <c r="Z488">
        <v>1945</v>
      </c>
      <c r="AA488">
        <v>396</v>
      </c>
      <c r="AB488">
        <f t="shared" si="7"/>
        <v>1383</v>
      </c>
    </row>
    <row r="489" spans="1:28">
      <c r="A489">
        <f>VLOOKUP(B489,xwalk!$A$2:$D$1455,4,FALSE)</f>
        <v>3</v>
      </c>
      <c r="B489">
        <v>491</v>
      </c>
      <c r="C489">
        <v>7433</v>
      </c>
      <c r="D489">
        <v>0</v>
      </c>
      <c r="E489">
        <v>150</v>
      </c>
      <c r="F489">
        <v>335</v>
      </c>
      <c r="G489">
        <v>252</v>
      </c>
      <c r="H489">
        <v>374</v>
      </c>
      <c r="I489">
        <v>484</v>
      </c>
      <c r="J489">
        <v>885</v>
      </c>
      <c r="K489">
        <v>278</v>
      </c>
      <c r="L489">
        <v>624</v>
      </c>
      <c r="M489">
        <v>606</v>
      </c>
      <c r="N489">
        <v>972</v>
      </c>
      <c r="O489">
        <v>398</v>
      </c>
      <c r="P489">
        <v>892</v>
      </c>
      <c r="Q489">
        <v>891</v>
      </c>
      <c r="R489">
        <v>299</v>
      </c>
      <c r="S489">
        <v>7433</v>
      </c>
      <c r="T489">
        <v>249</v>
      </c>
      <c r="U489">
        <v>1398</v>
      </c>
      <c r="V489">
        <v>459</v>
      </c>
      <c r="W489">
        <v>825</v>
      </c>
      <c r="X489">
        <v>2722</v>
      </c>
      <c r="Y489">
        <v>1780</v>
      </c>
      <c r="Z489">
        <v>3915</v>
      </c>
      <c r="AA489">
        <v>867</v>
      </c>
      <c r="AB489">
        <f t="shared" si="7"/>
        <v>2480</v>
      </c>
    </row>
    <row r="490" spans="1:28">
      <c r="A490">
        <f>VLOOKUP(B490,xwalk!$A$2:$D$1455,4,FALSE)</f>
        <v>3</v>
      </c>
      <c r="B490">
        <v>492</v>
      </c>
      <c r="C490">
        <v>5275</v>
      </c>
      <c r="D490">
        <v>0</v>
      </c>
      <c r="E490">
        <v>28</v>
      </c>
      <c r="F490">
        <v>69</v>
      </c>
      <c r="G490">
        <v>171</v>
      </c>
      <c r="H490">
        <v>281</v>
      </c>
      <c r="I490">
        <v>399</v>
      </c>
      <c r="J490">
        <v>831</v>
      </c>
      <c r="K490">
        <v>180</v>
      </c>
      <c r="L490">
        <v>500</v>
      </c>
      <c r="M490">
        <v>414</v>
      </c>
      <c r="N490">
        <v>685</v>
      </c>
      <c r="O490">
        <v>235</v>
      </c>
      <c r="P490">
        <v>573</v>
      </c>
      <c r="Q490">
        <v>804</v>
      </c>
      <c r="R490">
        <v>167</v>
      </c>
      <c r="S490">
        <v>5275</v>
      </c>
      <c r="T490">
        <v>178</v>
      </c>
      <c r="U490">
        <v>1022</v>
      </c>
      <c r="V490">
        <v>312</v>
      </c>
      <c r="W490">
        <v>546</v>
      </c>
      <c r="X490">
        <v>2093</v>
      </c>
      <c r="Y490">
        <v>1124</v>
      </c>
      <c r="Z490">
        <v>2776</v>
      </c>
      <c r="AA490">
        <v>621</v>
      </c>
      <c r="AB490">
        <f t="shared" si="7"/>
        <v>1779</v>
      </c>
    </row>
    <row r="491" spans="1:28">
      <c r="A491">
        <f>VLOOKUP(B491,xwalk!$A$2:$D$1455,4,FALSE)</f>
        <v>3</v>
      </c>
      <c r="B491">
        <v>493</v>
      </c>
      <c r="C491">
        <v>5384</v>
      </c>
      <c r="D491">
        <v>8</v>
      </c>
      <c r="E491">
        <v>19</v>
      </c>
      <c r="F491">
        <v>91</v>
      </c>
      <c r="G491">
        <v>236</v>
      </c>
      <c r="H491">
        <v>279</v>
      </c>
      <c r="I491">
        <v>479</v>
      </c>
      <c r="J491">
        <v>845</v>
      </c>
      <c r="K491">
        <v>225</v>
      </c>
      <c r="L491">
        <v>746</v>
      </c>
      <c r="M491">
        <v>351</v>
      </c>
      <c r="N491">
        <v>627</v>
      </c>
      <c r="O491">
        <v>545</v>
      </c>
      <c r="P491">
        <v>654</v>
      </c>
      <c r="Q491">
        <v>633</v>
      </c>
      <c r="R491">
        <v>117</v>
      </c>
      <c r="S491">
        <v>5392</v>
      </c>
      <c r="T491">
        <v>153</v>
      </c>
      <c r="U491">
        <v>789</v>
      </c>
      <c r="V491">
        <v>251</v>
      </c>
      <c r="W491">
        <v>370</v>
      </c>
      <c r="X491">
        <v>2143</v>
      </c>
      <c r="Y491">
        <v>1686</v>
      </c>
      <c r="Z491">
        <v>2716</v>
      </c>
      <c r="AA491">
        <v>491</v>
      </c>
      <c r="AB491">
        <f t="shared" si="7"/>
        <v>1949</v>
      </c>
    </row>
    <row r="492" spans="1:28">
      <c r="A492">
        <f>VLOOKUP(B492,xwalk!$A$2:$D$1455,4,FALSE)</f>
        <v>3</v>
      </c>
      <c r="B492">
        <v>494</v>
      </c>
      <c r="C492">
        <v>5652</v>
      </c>
      <c r="D492">
        <v>2</v>
      </c>
      <c r="E492">
        <v>27</v>
      </c>
      <c r="F492">
        <v>92</v>
      </c>
      <c r="G492">
        <v>243</v>
      </c>
      <c r="H492">
        <v>306</v>
      </c>
      <c r="I492">
        <v>500</v>
      </c>
      <c r="J492">
        <v>882</v>
      </c>
      <c r="K492">
        <v>252</v>
      </c>
      <c r="L492">
        <v>759</v>
      </c>
      <c r="M492">
        <v>383</v>
      </c>
      <c r="N492">
        <v>656</v>
      </c>
      <c r="O492">
        <v>623</v>
      </c>
      <c r="P492">
        <v>575</v>
      </c>
      <c r="Q492">
        <v>728</v>
      </c>
      <c r="R492">
        <v>124</v>
      </c>
      <c r="S492">
        <v>5654</v>
      </c>
      <c r="T492">
        <v>162</v>
      </c>
      <c r="U492">
        <v>904</v>
      </c>
      <c r="V492">
        <v>223</v>
      </c>
      <c r="W492">
        <v>386</v>
      </c>
      <c r="X492">
        <v>2126</v>
      </c>
      <c r="Y492">
        <v>1853</v>
      </c>
      <c r="Z492">
        <v>2875</v>
      </c>
      <c r="AA492">
        <v>558</v>
      </c>
      <c r="AB492">
        <f t="shared" si="7"/>
        <v>2050</v>
      </c>
    </row>
    <row r="493" spans="1:28">
      <c r="A493">
        <f>VLOOKUP(B493,xwalk!$A$2:$D$1455,4,FALSE)</f>
        <v>3</v>
      </c>
      <c r="B493">
        <v>495</v>
      </c>
      <c r="C493">
        <v>5324</v>
      </c>
      <c r="D493">
        <v>0</v>
      </c>
      <c r="E493">
        <v>22</v>
      </c>
      <c r="F493">
        <v>107</v>
      </c>
      <c r="G493">
        <v>234</v>
      </c>
      <c r="H493">
        <v>299</v>
      </c>
      <c r="I493">
        <v>490</v>
      </c>
      <c r="J493">
        <v>837</v>
      </c>
      <c r="K493">
        <v>232</v>
      </c>
      <c r="L493">
        <v>845</v>
      </c>
      <c r="M493">
        <v>335</v>
      </c>
      <c r="N493">
        <v>577</v>
      </c>
      <c r="O493">
        <v>680</v>
      </c>
      <c r="P493">
        <v>659</v>
      </c>
      <c r="Q493">
        <v>529</v>
      </c>
      <c r="R493">
        <v>121</v>
      </c>
      <c r="S493">
        <v>5324</v>
      </c>
      <c r="T493">
        <v>146</v>
      </c>
      <c r="U493">
        <v>773</v>
      </c>
      <c r="V493">
        <v>262</v>
      </c>
      <c r="W493">
        <v>403</v>
      </c>
      <c r="X493">
        <v>2205</v>
      </c>
      <c r="Y493">
        <v>1535</v>
      </c>
      <c r="Z493">
        <v>2738</v>
      </c>
      <c r="AA493">
        <v>481</v>
      </c>
      <c r="AB493">
        <f t="shared" si="7"/>
        <v>1989</v>
      </c>
    </row>
    <row r="494" spans="1:28">
      <c r="A494">
        <f>VLOOKUP(B494,xwalk!$A$2:$D$1455,4,FALSE)</f>
        <v>3</v>
      </c>
      <c r="B494">
        <v>496</v>
      </c>
      <c r="C494">
        <v>2734</v>
      </c>
      <c r="D494">
        <v>0</v>
      </c>
      <c r="E494">
        <v>21</v>
      </c>
      <c r="F494">
        <v>64</v>
      </c>
      <c r="G494">
        <v>136</v>
      </c>
      <c r="H494">
        <v>173</v>
      </c>
      <c r="I494">
        <v>234</v>
      </c>
      <c r="J494">
        <v>458</v>
      </c>
      <c r="K494">
        <v>204</v>
      </c>
      <c r="L494">
        <v>444</v>
      </c>
      <c r="M494">
        <v>198</v>
      </c>
      <c r="N494">
        <v>240</v>
      </c>
      <c r="O494">
        <v>448</v>
      </c>
      <c r="P494">
        <v>316</v>
      </c>
      <c r="Q494">
        <v>298</v>
      </c>
      <c r="R494">
        <v>24</v>
      </c>
      <c r="S494">
        <v>2734</v>
      </c>
      <c r="T494">
        <v>70</v>
      </c>
      <c r="U494">
        <v>334</v>
      </c>
      <c r="V494">
        <v>118</v>
      </c>
      <c r="W494">
        <v>145</v>
      </c>
      <c r="X494">
        <v>1196</v>
      </c>
      <c r="Y494">
        <v>871</v>
      </c>
      <c r="Z494">
        <v>1317</v>
      </c>
      <c r="AA494">
        <v>240</v>
      </c>
      <c r="AB494">
        <f t="shared" si="7"/>
        <v>1086</v>
      </c>
    </row>
    <row r="495" spans="1:28">
      <c r="A495">
        <f>VLOOKUP(B495,xwalk!$A$2:$D$1455,4,FALSE)</f>
        <v>3</v>
      </c>
      <c r="B495">
        <v>497</v>
      </c>
      <c r="C495">
        <v>7133</v>
      </c>
      <c r="D495">
        <v>13</v>
      </c>
      <c r="E495">
        <v>163</v>
      </c>
      <c r="F495">
        <v>292</v>
      </c>
      <c r="G495">
        <v>403</v>
      </c>
      <c r="H495">
        <v>421</v>
      </c>
      <c r="I495">
        <v>525</v>
      </c>
      <c r="J495">
        <v>1053</v>
      </c>
      <c r="K495">
        <v>623</v>
      </c>
      <c r="L495">
        <v>1065</v>
      </c>
      <c r="M495">
        <v>459</v>
      </c>
      <c r="N495">
        <v>710</v>
      </c>
      <c r="O495">
        <v>1112</v>
      </c>
      <c r="P495">
        <v>592</v>
      </c>
      <c r="Q495">
        <v>714</v>
      </c>
      <c r="R495">
        <v>439</v>
      </c>
      <c r="S495">
        <v>7146</v>
      </c>
      <c r="T495">
        <v>198</v>
      </c>
      <c r="U495">
        <v>886</v>
      </c>
      <c r="V495">
        <v>363</v>
      </c>
      <c r="W495">
        <v>454</v>
      </c>
      <c r="X495">
        <v>2519</v>
      </c>
      <c r="Y495">
        <v>2726</v>
      </c>
      <c r="Z495">
        <v>3492</v>
      </c>
      <c r="AA495">
        <v>575</v>
      </c>
      <c r="AB495">
        <f t="shared" si="7"/>
        <v>2857</v>
      </c>
    </row>
    <row r="496" spans="1:28">
      <c r="A496">
        <f>VLOOKUP(B496,xwalk!$A$2:$D$1455,4,FALSE)</f>
        <v>3</v>
      </c>
      <c r="B496">
        <v>498</v>
      </c>
      <c r="C496">
        <v>3778</v>
      </c>
      <c r="D496">
        <v>32</v>
      </c>
      <c r="E496">
        <v>95</v>
      </c>
      <c r="F496">
        <v>137</v>
      </c>
      <c r="G496">
        <v>179</v>
      </c>
      <c r="H496">
        <v>249</v>
      </c>
      <c r="I496">
        <v>312</v>
      </c>
      <c r="J496">
        <v>534</v>
      </c>
      <c r="K496">
        <v>325</v>
      </c>
      <c r="L496">
        <v>536</v>
      </c>
      <c r="M496">
        <v>267</v>
      </c>
      <c r="N496">
        <v>378</v>
      </c>
      <c r="O496">
        <v>356</v>
      </c>
      <c r="P496">
        <v>537</v>
      </c>
      <c r="Q496">
        <v>406</v>
      </c>
      <c r="R496">
        <v>207</v>
      </c>
      <c r="S496">
        <v>3810</v>
      </c>
      <c r="T496">
        <v>161</v>
      </c>
      <c r="U496">
        <v>470</v>
      </c>
      <c r="V496">
        <v>206</v>
      </c>
      <c r="W496">
        <v>482</v>
      </c>
      <c r="X496">
        <v>1261</v>
      </c>
      <c r="Y496">
        <v>1230</v>
      </c>
      <c r="Z496">
        <v>2009</v>
      </c>
      <c r="AA496">
        <v>329</v>
      </c>
      <c r="AB496">
        <f t="shared" si="7"/>
        <v>1506</v>
      </c>
    </row>
    <row r="497" spans="1:28">
      <c r="A497">
        <f>VLOOKUP(B497,xwalk!$A$2:$D$1455,4,FALSE)</f>
        <v>3</v>
      </c>
      <c r="B497">
        <v>499</v>
      </c>
      <c r="C497">
        <v>20799</v>
      </c>
      <c r="D497">
        <v>19</v>
      </c>
      <c r="E497">
        <v>1065</v>
      </c>
      <c r="F497">
        <v>1944</v>
      </c>
      <c r="G497">
        <v>939</v>
      </c>
      <c r="H497">
        <v>1125</v>
      </c>
      <c r="I497">
        <v>837</v>
      </c>
      <c r="J497">
        <v>1764</v>
      </c>
      <c r="K497">
        <v>1361</v>
      </c>
      <c r="L497">
        <v>2561</v>
      </c>
      <c r="M497">
        <v>1442</v>
      </c>
      <c r="N497">
        <v>2310</v>
      </c>
      <c r="O497">
        <v>1308</v>
      </c>
      <c r="P497">
        <v>2828</v>
      </c>
      <c r="Q497">
        <v>2562</v>
      </c>
      <c r="R497">
        <v>976</v>
      </c>
      <c r="S497">
        <v>20818</v>
      </c>
      <c r="T497">
        <v>1087</v>
      </c>
      <c r="U497">
        <v>3156</v>
      </c>
      <c r="V497">
        <v>1191</v>
      </c>
      <c r="W497">
        <v>2915</v>
      </c>
      <c r="X497">
        <v>8015</v>
      </c>
      <c r="Y497">
        <v>4454</v>
      </c>
      <c r="Z497">
        <v>11487</v>
      </c>
      <c r="AA497">
        <v>2372</v>
      </c>
      <c r="AB497">
        <f t="shared" si="7"/>
        <v>7674</v>
      </c>
    </row>
    <row r="498" spans="1:28">
      <c r="A498">
        <f>VLOOKUP(B498,xwalk!$A$2:$D$1455,4,FALSE)</f>
        <v>3</v>
      </c>
      <c r="B498">
        <v>500</v>
      </c>
      <c r="C498">
        <v>4241</v>
      </c>
      <c r="D498">
        <v>0</v>
      </c>
      <c r="E498">
        <v>103</v>
      </c>
      <c r="F498">
        <v>136</v>
      </c>
      <c r="G498">
        <v>202</v>
      </c>
      <c r="H498">
        <v>223</v>
      </c>
      <c r="I498">
        <v>315</v>
      </c>
      <c r="J498">
        <v>562</v>
      </c>
      <c r="K498">
        <v>232</v>
      </c>
      <c r="L498">
        <v>503</v>
      </c>
      <c r="M498">
        <v>316</v>
      </c>
      <c r="N498">
        <v>490</v>
      </c>
      <c r="O498">
        <v>387</v>
      </c>
      <c r="P498">
        <v>478</v>
      </c>
      <c r="Q498">
        <v>576</v>
      </c>
      <c r="R498">
        <v>100</v>
      </c>
      <c r="S498">
        <v>4241</v>
      </c>
      <c r="T498">
        <v>218</v>
      </c>
      <c r="U498">
        <v>692</v>
      </c>
      <c r="V498">
        <v>220</v>
      </c>
      <c r="W498">
        <v>534</v>
      </c>
      <c r="X498">
        <v>1826</v>
      </c>
      <c r="Y498">
        <v>751</v>
      </c>
      <c r="Z498">
        <v>2242</v>
      </c>
      <c r="AA498">
        <v>527</v>
      </c>
      <c r="AB498">
        <f t="shared" si="7"/>
        <v>1541</v>
      </c>
    </row>
    <row r="499" spans="1:28">
      <c r="A499">
        <f>VLOOKUP(B499,xwalk!$A$2:$D$1455,4,FALSE)</f>
        <v>3</v>
      </c>
      <c r="B499">
        <v>501</v>
      </c>
      <c r="C499">
        <v>3848</v>
      </c>
      <c r="D499">
        <v>0</v>
      </c>
      <c r="E499">
        <v>76</v>
      </c>
      <c r="F499">
        <v>140</v>
      </c>
      <c r="G499">
        <v>220</v>
      </c>
      <c r="H499">
        <v>202</v>
      </c>
      <c r="I499">
        <v>237</v>
      </c>
      <c r="J499">
        <v>529</v>
      </c>
      <c r="K499">
        <v>227</v>
      </c>
      <c r="L499">
        <v>466</v>
      </c>
      <c r="M499">
        <v>291</v>
      </c>
      <c r="N499">
        <v>420</v>
      </c>
      <c r="O499">
        <v>216</v>
      </c>
      <c r="P499">
        <v>479</v>
      </c>
      <c r="Q499">
        <v>513</v>
      </c>
      <c r="R499">
        <v>196</v>
      </c>
      <c r="S499">
        <v>3848</v>
      </c>
      <c r="T499">
        <v>167</v>
      </c>
      <c r="U499">
        <v>520</v>
      </c>
      <c r="V499">
        <v>186</v>
      </c>
      <c r="W499">
        <v>466</v>
      </c>
      <c r="X499">
        <v>1500</v>
      </c>
      <c r="Y499">
        <v>1009</v>
      </c>
      <c r="Z499">
        <v>2119</v>
      </c>
      <c r="AA499">
        <v>424</v>
      </c>
      <c r="AB499">
        <f t="shared" si="7"/>
        <v>1404</v>
      </c>
    </row>
    <row r="500" spans="1:28">
      <c r="A500">
        <f>VLOOKUP(B500,xwalk!$A$2:$D$1455,4,FALSE)</f>
        <v>3</v>
      </c>
      <c r="B500">
        <v>502</v>
      </c>
      <c r="C500">
        <v>4156</v>
      </c>
      <c r="D500">
        <v>0</v>
      </c>
      <c r="E500">
        <v>139</v>
      </c>
      <c r="F500">
        <v>186</v>
      </c>
      <c r="G500">
        <v>257</v>
      </c>
      <c r="H500">
        <v>248</v>
      </c>
      <c r="I500">
        <v>303</v>
      </c>
      <c r="J500">
        <v>497</v>
      </c>
      <c r="K500">
        <v>385</v>
      </c>
      <c r="L500">
        <v>494</v>
      </c>
      <c r="M500">
        <v>332</v>
      </c>
      <c r="N500">
        <v>419</v>
      </c>
      <c r="O500">
        <v>301</v>
      </c>
      <c r="P500">
        <v>493</v>
      </c>
      <c r="Q500">
        <v>649</v>
      </c>
      <c r="R500">
        <v>187</v>
      </c>
      <c r="S500">
        <v>4156</v>
      </c>
      <c r="T500">
        <v>195</v>
      </c>
      <c r="U500">
        <v>552</v>
      </c>
      <c r="V500">
        <v>205</v>
      </c>
      <c r="W500">
        <v>651</v>
      </c>
      <c r="X500">
        <v>1542</v>
      </c>
      <c r="Y500">
        <v>1011</v>
      </c>
      <c r="Z500">
        <v>2233</v>
      </c>
      <c r="AA500">
        <v>455</v>
      </c>
      <c r="AB500">
        <f t="shared" si="7"/>
        <v>1630</v>
      </c>
    </row>
    <row r="501" spans="1:28">
      <c r="A501">
        <f>VLOOKUP(B501,xwalk!$A$2:$D$1455,4,FALSE)</f>
        <v>3</v>
      </c>
      <c r="B501">
        <v>503</v>
      </c>
      <c r="C501">
        <v>5421</v>
      </c>
      <c r="D501">
        <v>0</v>
      </c>
      <c r="E501">
        <v>388</v>
      </c>
      <c r="F501">
        <v>512</v>
      </c>
      <c r="G501">
        <v>386</v>
      </c>
      <c r="H501">
        <v>305</v>
      </c>
      <c r="I501">
        <v>315</v>
      </c>
      <c r="J501">
        <v>566</v>
      </c>
      <c r="K501">
        <v>864</v>
      </c>
      <c r="L501">
        <v>839</v>
      </c>
      <c r="M501">
        <v>328</v>
      </c>
      <c r="N501">
        <v>441</v>
      </c>
      <c r="O501">
        <v>598</v>
      </c>
      <c r="P501">
        <v>716</v>
      </c>
      <c r="Q501">
        <v>883</v>
      </c>
      <c r="R501">
        <v>275</v>
      </c>
      <c r="S501">
        <v>5421</v>
      </c>
      <c r="T501">
        <v>223</v>
      </c>
      <c r="U501">
        <v>625</v>
      </c>
      <c r="V501">
        <v>346</v>
      </c>
      <c r="W501">
        <v>834</v>
      </c>
      <c r="X501">
        <v>1856</v>
      </c>
      <c r="Y501">
        <v>1537</v>
      </c>
      <c r="Z501">
        <v>2810</v>
      </c>
      <c r="AA501">
        <v>533</v>
      </c>
      <c r="AB501">
        <f t="shared" si="7"/>
        <v>2472</v>
      </c>
    </row>
    <row r="502" spans="1:28">
      <c r="A502">
        <f>VLOOKUP(B502,xwalk!$A$2:$D$1455,4,FALSE)</f>
        <v>3</v>
      </c>
      <c r="B502">
        <v>504</v>
      </c>
      <c r="C502">
        <v>7868</v>
      </c>
      <c r="D502">
        <v>5</v>
      </c>
      <c r="E502">
        <v>666</v>
      </c>
      <c r="F502">
        <v>728</v>
      </c>
      <c r="G502">
        <v>481</v>
      </c>
      <c r="H502">
        <v>426</v>
      </c>
      <c r="I502">
        <v>545</v>
      </c>
      <c r="J502">
        <v>1070</v>
      </c>
      <c r="K502">
        <v>1471</v>
      </c>
      <c r="L502">
        <v>1532</v>
      </c>
      <c r="M502">
        <v>522</v>
      </c>
      <c r="N502">
        <v>391</v>
      </c>
      <c r="O502">
        <v>854</v>
      </c>
      <c r="P502">
        <v>1541</v>
      </c>
      <c r="Q502">
        <v>973</v>
      </c>
      <c r="R502">
        <v>548</v>
      </c>
      <c r="S502">
        <v>7873</v>
      </c>
      <c r="T502">
        <v>266</v>
      </c>
      <c r="U502">
        <v>622</v>
      </c>
      <c r="V502">
        <v>707</v>
      </c>
      <c r="W502">
        <v>1519</v>
      </c>
      <c r="X502">
        <v>3295</v>
      </c>
      <c r="Y502">
        <v>1464</v>
      </c>
      <c r="Z502">
        <v>4038</v>
      </c>
      <c r="AA502">
        <v>660</v>
      </c>
      <c r="AB502">
        <f t="shared" si="7"/>
        <v>3916</v>
      </c>
    </row>
    <row r="503" spans="1:28">
      <c r="A503">
        <f>VLOOKUP(B503,xwalk!$A$2:$D$1455,4,FALSE)</f>
        <v>3</v>
      </c>
      <c r="B503">
        <v>505</v>
      </c>
      <c r="C503">
        <v>5746</v>
      </c>
      <c r="D503">
        <v>19</v>
      </c>
      <c r="E503">
        <v>123</v>
      </c>
      <c r="F503">
        <v>202</v>
      </c>
      <c r="G503">
        <v>331</v>
      </c>
      <c r="H503">
        <v>295</v>
      </c>
      <c r="I503">
        <v>451</v>
      </c>
      <c r="J503">
        <v>854</v>
      </c>
      <c r="K503">
        <v>524</v>
      </c>
      <c r="L503">
        <v>783</v>
      </c>
      <c r="M503">
        <v>384</v>
      </c>
      <c r="N503">
        <v>565</v>
      </c>
      <c r="O503">
        <v>269</v>
      </c>
      <c r="P503">
        <v>975</v>
      </c>
      <c r="Q503">
        <v>643</v>
      </c>
      <c r="R503">
        <v>369</v>
      </c>
      <c r="S503">
        <v>5765</v>
      </c>
      <c r="T503">
        <v>295</v>
      </c>
      <c r="U503">
        <v>878</v>
      </c>
      <c r="V503">
        <v>411</v>
      </c>
      <c r="W503">
        <v>944</v>
      </c>
      <c r="X503">
        <v>2323</v>
      </c>
      <c r="Y503">
        <v>914</v>
      </c>
      <c r="Z503">
        <v>3144</v>
      </c>
      <c r="AA503">
        <v>748</v>
      </c>
      <c r="AB503">
        <f t="shared" si="7"/>
        <v>2256</v>
      </c>
    </row>
    <row r="504" spans="1:28">
      <c r="A504">
        <f>VLOOKUP(B504,xwalk!$A$2:$D$1455,4,FALSE)</f>
        <v>3</v>
      </c>
      <c r="B504">
        <v>506</v>
      </c>
      <c r="C504">
        <v>3707</v>
      </c>
      <c r="D504">
        <v>18</v>
      </c>
      <c r="E504">
        <v>127</v>
      </c>
      <c r="F504">
        <v>171</v>
      </c>
      <c r="G504">
        <v>228</v>
      </c>
      <c r="H504">
        <v>211</v>
      </c>
      <c r="I504">
        <v>283</v>
      </c>
      <c r="J504">
        <v>519</v>
      </c>
      <c r="K504">
        <v>423</v>
      </c>
      <c r="L504">
        <v>494</v>
      </c>
      <c r="M504">
        <v>274</v>
      </c>
      <c r="N504">
        <v>348</v>
      </c>
      <c r="O504">
        <v>356</v>
      </c>
      <c r="P504">
        <v>592</v>
      </c>
      <c r="Q504">
        <v>460</v>
      </c>
      <c r="R504">
        <v>131</v>
      </c>
      <c r="S504">
        <v>3725</v>
      </c>
      <c r="T504">
        <v>130</v>
      </c>
      <c r="U504">
        <v>470</v>
      </c>
      <c r="V504">
        <v>151</v>
      </c>
      <c r="W504">
        <v>468</v>
      </c>
      <c r="X504">
        <v>1467</v>
      </c>
      <c r="Y504">
        <v>1039</v>
      </c>
      <c r="Z504">
        <v>1959</v>
      </c>
      <c r="AA504">
        <v>358</v>
      </c>
      <c r="AB504">
        <f t="shared" si="7"/>
        <v>1539</v>
      </c>
    </row>
    <row r="505" spans="1:28">
      <c r="A505">
        <f>VLOOKUP(B505,xwalk!$A$2:$D$1455,4,FALSE)</f>
        <v>3</v>
      </c>
      <c r="B505">
        <v>507</v>
      </c>
      <c r="C505">
        <v>4509</v>
      </c>
      <c r="D505">
        <v>0</v>
      </c>
      <c r="E505">
        <v>87</v>
      </c>
      <c r="F505">
        <v>120</v>
      </c>
      <c r="G505">
        <v>278</v>
      </c>
      <c r="H505">
        <v>268</v>
      </c>
      <c r="I505">
        <v>472</v>
      </c>
      <c r="J505">
        <v>742</v>
      </c>
      <c r="K505">
        <v>473</v>
      </c>
      <c r="L505">
        <v>857</v>
      </c>
      <c r="M505">
        <v>282</v>
      </c>
      <c r="N505">
        <v>355</v>
      </c>
      <c r="O505">
        <v>694</v>
      </c>
      <c r="P505">
        <v>589</v>
      </c>
      <c r="Q505">
        <v>587</v>
      </c>
      <c r="R505">
        <v>97</v>
      </c>
      <c r="S505">
        <v>4509</v>
      </c>
      <c r="T505">
        <v>114</v>
      </c>
      <c r="U505">
        <v>480</v>
      </c>
      <c r="V505">
        <v>149</v>
      </c>
      <c r="W505">
        <v>408</v>
      </c>
      <c r="X505">
        <v>1876</v>
      </c>
      <c r="Y505">
        <v>1482</v>
      </c>
      <c r="Z505">
        <v>2156</v>
      </c>
      <c r="AA505">
        <v>304</v>
      </c>
      <c r="AB505">
        <f t="shared" si="7"/>
        <v>1967</v>
      </c>
    </row>
    <row r="506" spans="1:28">
      <c r="A506">
        <f>VLOOKUP(B506,xwalk!$A$2:$D$1455,4,FALSE)</f>
        <v>3</v>
      </c>
      <c r="B506">
        <v>508</v>
      </c>
      <c r="C506">
        <v>2604</v>
      </c>
      <c r="D506">
        <v>0</v>
      </c>
      <c r="E506">
        <v>50</v>
      </c>
      <c r="F506">
        <v>81</v>
      </c>
      <c r="G506">
        <v>166</v>
      </c>
      <c r="H506">
        <v>172</v>
      </c>
      <c r="I506">
        <v>280</v>
      </c>
      <c r="J506">
        <v>424</v>
      </c>
      <c r="K506">
        <v>350</v>
      </c>
      <c r="L506">
        <v>447</v>
      </c>
      <c r="M506">
        <v>180</v>
      </c>
      <c r="N506">
        <v>196</v>
      </c>
      <c r="O506">
        <v>213</v>
      </c>
      <c r="P506">
        <v>384</v>
      </c>
      <c r="Q506">
        <v>511</v>
      </c>
      <c r="R506">
        <v>65</v>
      </c>
      <c r="S506">
        <v>2604</v>
      </c>
      <c r="T506">
        <v>79</v>
      </c>
      <c r="U506">
        <v>367</v>
      </c>
      <c r="V506">
        <v>118</v>
      </c>
      <c r="W506">
        <v>290</v>
      </c>
      <c r="X506">
        <v>1126</v>
      </c>
      <c r="Y506">
        <v>624</v>
      </c>
      <c r="Z506">
        <v>1331</v>
      </c>
      <c r="AA506">
        <v>245</v>
      </c>
      <c r="AB506">
        <f t="shared" si="7"/>
        <v>1173</v>
      </c>
    </row>
    <row r="507" spans="1:28">
      <c r="A507">
        <f>VLOOKUP(B507,xwalk!$A$2:$D$1455,4,FALSE)</f>
        <v>3</v>
      </c>
      <c r="B507">
        <v>509</v>
      </c>
      <c r="C507">
        <v>2616</v>
      </c>
      <c r="D507">
        <v>2</v>
      </c>
      <c r="E507">
        <v>38</v>
      </c>
      <c r="F507">
        <v>58</v>
      </c>
      <c r="G507">
        <v>185</v>
      </c>
      <c r="H507">
        <v>189</v>
      </c>
      <c r="I507">
        <v>287</v>
      </c>
      <c r="J507">
        <v>542</v>
      </c>
      <c r="K507">
        <v>491</v>
      </c>
      <c r="L507">
        <v>490</v>
      </c>
      <c r="M507">
        <v>158</v>
      </c>
      <c r="N507">
        <v>160</v>
      </c>
      <c r="O507">
        <v>229</v>
      </c>
      <c r="P507">
        <v>679</v>
      </c>
      <c r="Q507">
        <v>374</v>
      </c>
      <c r="R507">
        <v>17</v>
      </c>
      <c r="S507">
        <v>2618</v>
      </c>
      <c r="T507">
        <v>78</v>
      </c>
      <c r="U507">
        <v>317</v>
      </c>
      <c r="V507">
        <v>53</v>
      </c>
      <c r="W507">
        <v>420</v>
      </c>
      <c r="X507">
        <v>1339</v>
      </c>
      <c r="Y507">
        <v>411</v>
      </c>
      <c r="Z507">
        <v>1269</v>
      </c>
      <c r="AA507">
        <v>211</v>
      </c>
      <c r="AB507">
        <f t="shared" si="7"/>
        <v>1299</v>
      </c>
    </row>
    <row r="508" spans="1:28">
      <c r="A508">
        <f>VLOOKUP(B508,xwalk!$A$2:$D$1455,4,FALSE)</f>
        <v>3</v>
      </c>
      <c r="B508">
        <v>510</v>
      </c>
      <c r="C508">
        <v>2593</v>
      </c>
      <c r="D508">
        <v>0</v>
      </c>
      <c r="E508">
        <v>17</v>
      </c>
      <c r="F508">
        <v>47</v>
      </c>
      <c r="G508">
        <v>114</v>
      </c>
      <c r="H508">
        <v>144</v>
      </c>
      <c r="I508">
        <v>232</v>
      </c>
      <c r="J508">
        <v>435</v>
      </c>
      <c r="K508">
        <v>147</v>
      </c>
      <c r="L508">
        <v>397</v>
      </c>
      <c r="M508">
        <v>174</v>
      </c>
      <c r="N508">
        <v>271</v>
      </c>
      <c r="O508">
        <v>344</v>
      </c>
      <c r="P508">
        <v>214</v>
      </c>
      <c r="Q508">
        <v>366</v>
      </c>
      <c r="R508">
        <v>65</v>
      </c>
      <c r="S508">
        <v>2593</v>
      </c>
      <c r="T508">
        <v>84</v>
      </c>
      <c r="U508">
        <v>388</v>
      </c>
      <c r="V508">
        <v>110</v>
      </c>
      <c r="W508">
        <v>201</v>
      </c>
      <c r="X508">
        <v>1039</v>
      </c>
      <c r="Y508">
        <v>771</v>
      </c>
      <c r="Z508">
        <v>1308</v>
      </c>
      <c r="AA508">
        <v>248</v>
      </c>
      <c r="AB508">
        <f t="shared" si="7"/>
        <v>989</v>
      </c>
    </row>
    <row r="509" spans="1:28">
      <c r="A509">
        <f>VLOOKUP(B509,xwalk!$A$2:$D$1455,4,FALSE)</f>
        <v>3</v>
      </c>
      <c r="B509">
        <v>511</v>
      </c>
      <c r="C509">
        <v>6716</v>
      </c>
      <c r="D509">
        <v>111</v>
      </c>
      <c r="E509">
        <v>84</v>
      </c>
      <c r="F509">
        <v>130</v>
      </c>
      <c r="G509">
        <v>450</v>
      </c>
      <c r="H509">
        <v>454</v>
      </c>
      <c r="I509">
        <v>743</v>
      </c>
      <c r="J509">
        <v>1363</v>
      </c>
      <c r="K509">
        <v>1198</v>
      </c>
      <c r="L509">
        <v>1120</v>
      </c>
      <c r="M509">
        <v>428</v>
      </c>
      <c r="N509">
        <v>478</v>
      </c>
      <c r="O509">
        <v>993</v>
      </c>
      <c r="P509">
        <v>1526</v>
      </c>
      <c r="Q509">
        <v>639</v>
      </c>
      <c r="R509">
        <v>66</v>
      </c>
      <c r="S509">
        <v>6827</v>
      </c>
      <c r="T509">
        <v>164</v>
      </c>
      <c r="U509">
        <v>642</v>
      </c>
      <c r="V509">
        <v>183</v>
      </c>
      <c r="W509">
        <v>580</v>
      </c>
      <c r="X509">
        <v>2709</v>
      </c>
      <c r="Y509">
        <v>2549</v>
      </c>
      <c r="Z509">
        <v>3106</v>
      </c>
      <c r="AA509">
        <v>400</v>
      </c>
      <c r="AB509">
        <f t="shared" si="7"/>
        <v>3224</v>
      </c>
    </row>
    <row r="510" spans="1:28">
      <c r="A510">
        <f>VLOOKUP(B510,xwalk!$A$2:$D$1455,4,FALSE)</f>
        <v>3</v>
      </c>
      <c r="B510">
        <v>512</v>
      </c>
      <c r="C510">
        <v>3903</v>
      </c>
      <c r="D510">
        <v>27</v>
      </c>
      <c r="E510">
        <v>22</v>
      </c>
      <c r="F510">
        <v>78</v>
      </c>
      <c r="G510">
        <v>199</v>
      </c>
      <c r="H510">
        <v>241</v>
      </c>
      <c r="I510">
        <v>437</v>
      </c>
      <c r="J510">
        <v>693</v>
      </c>
      <c r="K510">
        <v>414</v>
      </c>
      <c r="L510">
        <v>647</v>
      </c>
      <c r="M510">
        <v>294</v>
      </c>
      <c r="N510">
        <v>315</v>
      </c>
      <c r="O510">
        <v>376</v>
      </c>
      <c r="P510">
        <v>665</v>
      </c>
      <c r="Q510">
        <v>509</v>
      </c>
      <c r="R510">
        <v>120</v>
      </c>
      <c r="S510">
        <v>3930</v>
      </c>
      <c r="T510">
        <v>149</v>
      </c>
      <c r="U510">
        <v>557</v>
      </c>
      <c r="V510">
        <v>204</v>
      </c>
      <c r="W510">
        <v>506</v>
      </c>
      <c r="X510">
        <v>1904</v>
      </c>
      <c r="Y510">
        <v>610</v>
      </c>
      <c r="Z510">
        <v>2075</v>
      </c>
      <c r="AA510">
        <v>396</v>
      </c>
      <c r="AB510">
        <f t="shared" si="7"/>
        <v>1670</v>
      </c>
    </row>
    <row r="511" spans="1:28">
      <c r="A511">
        <f>VLOOKUP(B511,xwalk!$A$2:$D$1455,4,FALSE)</f>
        <v>3</v>
      </c>
      <c r="B511">
        <v>513</v>
      </c>
      <c r="C511">
        <v>2948</v>
      </c>
      <c r="D511">
        <v>114</v>
      </c>
      <c r="E511">
        <v>21</v>
      </c>
      <c r="F511">
        <v>60</v>
      </c>
      <c r="G511">
        <v>142</v>
      </c>
      <c r="H511">
        <v>161</v>
      </c>
      <c r="I511">
        <v>322</v>
      </c>
      <c r="J511">
        <v>458</v>
      </c>
      <c r="K511">
        <v>181</v>
      </c>
      <c r="L511">
        <v>507</v>
      </c>
      <c r="M511">
        <v>198</v>
      </c>
      <c r="N511">
        <v>278</v>
      </c>
      <c r="O511">
        <v>371</v>
      </c>
      <c r="P511">
        <v>336</v>
      </c>
      <c r="Q511">
        <v>354</v>
      </c>
      <c r="R511">
        <v>103</v>
      </c>
      <c r="S511">
        <v>3062</v>
      </c>
      <c r="T511">
        <v>82</v>
      </c>
      <c r="U511">
        <v>419</v>
      </c>
      <c r="V511">
        <v>134</v>
      </c>
      <c r="W511">
        <v>287</v>
      </c>
      <c r="X511">
        <v>1282</v>
      </c>
      <c r="Y511">
        <v>858</v>
      </c>
      <c r="Z511">
        <v>1601</v>
      </c>
      <c r="AA511">
        <v>268</v>
      </c>
      <c r="AB511">
        <f t="shared" si="7"/>
        <v>1164</v>
      </c>
    </row>
    <row r="512" spans="1:28">
      <c r="A512">
        <f>VLOOKUP(B512,xwalk!$A$2:$D$1455,4,FALSE)</f>
        <v>3</v>
      </c>
      <c r="B512">
        <v>514</v>
      </c>
      <c r="C512">
        <v>7298</v>
      </c>
      <c r="D512">
        <v>0</v>
      </c>
      <c r="E512">
        <v>45</v>
      </c>
      <c r="F512">
        <v>161</v>
      </c>
      <c r="G512">
        <v>389</v>
      </c>
      <c r="H512">
        <v>406</v>
      </c>
      <c r="I512">
        <v>616</v>
      </c>
      <c r="J512">
        <v>1165</v>
      </c>
      <c r="K512">
        <v>515</v>
      </c>
      <c r="L512">
        <v>972</v>
      </c>
      <c r="M512">
        <v>488</v>
      </c>
      <c r="N512">
        <v>807</v>
      </c>
      <c r="O512">
        <v>1012</v>
      </c>
      <c r="P512">
        <v>882</v>
      </c>
      <c r="Q512">
        <v>779</v>
      </c>
      <c r="R512">
        <v>109</v>
      </c>
      <c r="S512">
        <v>7298</v>
      </c>
      <c r="T512">
        <v>258</v>
      </c>
      <c r="U512">
        <v>986</v>
      </c>
      <c r="V512">
        <v>338</v>
      </c>
      <c r="W512">
        <v>487</v>
      </c>
      <c r="X512">
        <v>2838</v>
      </c>
      <c r="Y512">
        <v>2391</v>
      </c>
      <c r="Z512">
        <v>3622</v>
      </c>
      <c r="AA512">
        <v>647</v>
      </c>
      <c r="AB512">
        <f t="shared" si="7"/>
        <v>2782</v>
      </c>
    </row>
    <row r="513" spans="1:28">
      <c r="A513">
        <f>VLOOKUP(B513,xwalk!$A$2:$D$1455,4,FALSE)</f>
        <v>3</v>
      </c>
      <c r="B513">
        <v>515</v>
      </c>
      <c r="C513">
        <v>6417</v>
      </c>
      <c r="D513">
        <v>42</v>
      </c>
      <c r="E513">
        <v>50</v>
      </c>
      <c r="F513">
        <v>104</v>
      </c>
      <c r="G513">
        <v>376</v>
      </c>
      <c r="H513">
        <v>327</v>
      </c>
      <c r="I513">
        <v>574</v>
      </c>
      <c r="J513">
        <v>930</v>
      </c>
      <c r="K513">
        <v>403</v>
      </c>
      <c r="L513">
        <v>802</v>
      </c>
      <c r="M513">
        <v>440</v>
      </c>
      <c r="N513">
        <v>716</v>
      </c>
      <c r="O513">
        <v>522</v>
      </c>
      <c r="P513">
        <v>791</v>
      </c>
      <c r="Q513">
        <v>731</v>
      </c>
      <c r="R513">
        <v>317</v>
      </c>
      <c r="S513">
        <v>6459</v>
      </c>
      <c r="T513">
        <v>286</v>
      </c>
      <c r="U513">
        <v>963</v>
      </c>
      <c r="V513">
        <v>427</v>
      </c>
      <c r="W513">
        <v>739</v>
      </c>
      <c r="X513">
        <v>2535</v>
      </c>
      <c r="Y513">
        <v>1509</v>
      </c>
      <c r="Z513">
        <v>3187</v>
      </c>
      <c r="AA513">
        <v>688</v>
      </c>
      <c r="AB513">
        <f t="shared" si="7"/>
        <v>2361</v>
      </c>
    </row>
    <row r="514" spans="1:28">
      <c r="A514">
        <f>VLOOKUP(B514,xwalk!$A$2:$D$1455,4,FALSE)</f>
        <v>3</v>
      </c>
      <c r="B514">
        <v>516</v>
      </c>
      <c r="C514">
        <v>3707</v>
      </c>
      <c r="D514">
        <v>0</v>
      </c>
      <c r="E514">
        <v>8</v>
      </c>
      <c r="F514">
        <v>72</v>
      </c>
      <c r="G514">
        <v>226</v>
      </c>
      <c r="H514">
        <v>198</v>
      </c>
      <c r="I514">
        <v>334</v>
      </c>
      <c r="J514">
        <v>568</v>
      </c>
      <c r="K514">
        <v>272</v>
      </c>
      <c r="L514">
        <v>504</v>
      </c>
      <c r="M514">
        <v>254</v>
      </c>
      <c r="N514">
        <v>376</v>
      </c>
      <c r="O514">
        <v>388</v>
      </c>
      <c r="P514">
        <v>465</v>
      </c>
      <c r="Q514">
        <v>429</v>
      </c>
      <c r="R514">
        <v>124</v>
      </c>
      <c r="S514">
        <v>3707</v>
      </c>
      <c r="T514">
        <v>150</v>
      </c>
      <c r="U514">
        <v>444</v>
      </c>
      <c r="V514">
        <v>351</v>
      </c>
      <c r="W514">
        <v>375</v>
      </c>
      <c r="X514">
        <v>1290</v>
      </c>
      <c r="Y514">
        <v>1097</v>
      </c>
      <c r="Z514">
        <v>2059</v>
      </c>
      <c r="AA514">
        <v>319</v>
      </c>
      <c r="AB514">
        <f t="shared" si="7"/>
        <v>1406</v>
      </c>
    </row>
    <row r="515" spans="1:28">
      <c r="A515">
        <f>VLOOKUP(B515,xwalk!$A$2:$D$1455,4,FALSE)</f>
        <v>3</v>
      </c>
      <c r="B515">
        <v>517</v>
      </c>
      <c r="C515">
        <v>5098</v>
      </c>
      <c r="D515">
        <v>22</v>
      </c>
      <c r="E515">
        <v>42</v>
      </c>
      <c r="F515">
        <v>100</v>
      </c>
      <c r="G515">
        <v>300</v>
      </c>
      <c r="H515">
        <v>249</v>
      </c>
      <c r="I515">
        <v>473</v>
      </c>
      <c r="J515">
        <v>781</v>
      </c>
      <c r="K515">
        <v>414</v>
      </c>
      <c r="L515">
        <v>665</v>
      </c>
      <c r="M515">
        <v>377</v>
      </c>
      <c r="N515">
        <v>489</v>
      </c>
      <c r="O515">
        <v>363</v>
      </c>
      <c r="P515">
        <v>821</v>
      </c>
      <c r="Q515">
        <v>676</v>
      </c>
      <c r="R515">
        <v>85</v>
      </c>
      <c r="S515">
        <v>5120</v>
      </c>
      <c r="T515">
        <v>195</v>
      </c>
      <c r="U515">
        <v>644</v>
      </c>
      <c r="V515">
        <v>251</v>
      </c>
      <c r="W515">
        <v>455</v>
      </c>
      <c r="X515">
        <v>2098</v>
      </c>
      <c r="Y515">
        <v>1477</v>
      </c>
      <c r="Z515">
        <v>2421</v>
      </c>
      <c r="AA515">
        <v>471</v>
      </c>
      <c r="AB515">
        <f t="shared" ref="AB515:AB578" si="8">SUM(K515:N515)</f>
        <v>1945</v>
      </c>
    </row>
    <row r="516" spans="1:28">
      <c r="A516">
        <f>VLOOKUP(B516,xwalk!$A$2:$D$1455,4,FALSE)</f>
        <v>3</v>
      </c>
      <c r="B516">
        <v>518</v>
      </c>
      <c r="C516">
        <v>7570</v>
      </c>
      <c r="D516">
        <v>11</v>
      </c>
      <c r="E516">
        <v>102</v>
      </c>
      <c r="F516">
        <v>166</v>
      </c>
      <c r="G516">
        <v>404</v>
      </c>
      <c r="H516">
        <v>433</v>
      </c>
      <c r="I516">
        <v>641</v>
      </c>
      <c r="J516">
        <v>1336</v>
      </c>
      <c r="K516">
        <v>742</v>
      </c>
      <c r="L516">
        <v>1044</v>
      </c>
      <c r="M516">
        <v>572</v>
      </c>
      <c r="N516">
        <v>724</v>
      </c>
      <c r="O516">
        <v>766</v>
      </c>
      <c r="P516">
        <v>1168</v>
      </c>
      <c r="Q516">
        <v>994</v>
      </c>
      <c r="R516">
        <v>154</v>
      </c>
      <c r="S516">
        <v>7581</v>
      </c>
      <c r="T516">
        <v>312</v>
      </c>
      <c r="U516">
        <v>1090</v>
      </c>
      <c r="V516">
        <v>317</v>
      </c>
      <c r="W516">
        <v>735</v>
      </c>
      <c r="X516">
        <v>2955</v>
      </c>
      <c r="Y516">
        <v>2172</v>
      </c>
      <c r="Z516">
        <v>3786</v>
      </c>
      <c r="AA516">
        <v>756</v>
      </c>
      <c r="AB516">
        <f t="shared" si="8"/>
        <v>3082</v>
      </c>
    </row>
    <row r="517" spans="1:28">
      <c r="A517">
        <f>VLOOKUP(B517,xwalk!$A$2:$D$1455,4,FALSE)</f>
        <v>3</v>
      </c>
      <c r="B517">
        <v>519</v>
      </c>
      <c r="C517">
        <v>8580</v>
      </c>
      <c r="D517">
        <v>41</v>
      </c>
      <c r="E517">
        <v>108</v>
      </c>
      <c r="F517">
        <v>228</v>
      </c>
      <c r="G517">
        <v>533</v>
      </c>
      <c r="H517">
        <v>434</v>
      </c>
      <c r="I517">
        <v>819</v>
      </c>
      <c r="J517">
        <v>1403</v>
      </c>
      <c r="K517">
        <v>948</v>
      </c>
      <c r="L517">
        <v>1191</v>
      </c>
      <c r="M517">
        <v>639</v>
      </c>
      <c r="N517">
        <v>747</v>
      </c>
      <c r="O517">
        <v>683</v>
      </c>
      <c r="P517">
        <v>1369</v>
      </c>
      <c r="Q517">
        <v>1215</v>
      </c>
      <c r="R517">
        <v>258</v>
      </c>
      <c r="S517">
        <v>8621</v>
      </c>
      <c r="T517">
        <v>366</v>
      </c>
      <c r="U517">
        <v>1067</v>
      </c>
      <c r="V517">
        <v>414</v>
      </c>
      <c r="W517">
        <v>948</v>
      </c>
      <c r="X517">
        <v>3512</v>
      </c>
      <c r="Y517">
        <v>2314</v>
      </c>
      <c r="Z517">
        <v>4093</v>
      </c>
      <c r="AA517">
        <v>815</v>
      </c>
      <c r="AB517">
        <f t="shared" si="8"/>
        <v>3525</v>
      </c>
    </row>
    <row r="518" spans="1:28">
      <c r="A518">
        <f>VLOOKUP(B518,xwalk!$A$2:$D$1455,4,FALSE)</f>
        <v>3</v>
      </c>
      <c r="B518">
        <v>520</v>
      </c>
      <c r="C518">
        <v>4828</v>
      </c>
      <c r="D518">
        <v>0</v>
      </c>
      <c r="E518">
        <v>32</v>
      </c>
      <c r="F518">
        <v>85</v>
      </c>
      <c r="G518">
        <v>255</v>
      </c>
      <c r="H518">
        <v>242</v>
      </c>
      <c r="I518">
        <v>400</v>
      </c>
      <c r="J518">
        <v>717</v>
      </c>
      <c r="K518">
        <v>265</v>
      </c>
      <c r="L518">
        <v>580</v>
      </c>
      <c r="M518">
        <v>354</v>
      </c>
      <c r="N518">
        <v>532</v>
      </c>
      <c r="O518">
        <v>437</v>
      </c>
      <c r="P518">
        <v>494</v>
      </c>
      <c r="Q518">
        <v>587</v>
      </c>
      <c r="R518">
        <v>213</v>
      </c>
      <c r="S518">
        <v>4828</v>
      </c>
      <c r="T518">
        <v>229</v>
      </c>
      <c r="U518">
        <v>756</v>
      </c>
      <c r="V518">
        <v>291</v>
      </c>
      <c r="W518">
        <v>492</v>
      </c>
      <c r="X518">
        <v>1920</v>
      </c>
      <c r="Y518">
        <v>1140</v>
      </c>
      <c r="Z518">
        <v>2395</v>
      </c>
      <c r="AA518">
        <v>555</v>
      </c>
      <c r="AB518">
        <f t="shared" si="8"/>
        <v>1731</v>
      </c>
    </row>
    <row r="519" spans="1:28">
      <c r="A519">
        <f>VLOOKUP(B519,xwalk!$A$2:$D$1455,4,FALSE)</f>
        <v>3</v>
      </c>
      <c r="B519">
        <v>521</v>
      </c>
      <c r="C519">
        <v>5670</v>
      </c>
      <c r="D519">
        <v>22</v>
      </c>
      <c r="E519">
        <v>312</v>
      </c>
      <c r="F519">
        <v>437</v>
      </c>
      <c r="G519">
        <v>353</v>
      </c>
      <c r="H519">
        <v>290</v>
      </c>
      <c r="I519">
        <v>363</v>
      </c>
      <c r="J519">
        <v>623</v>
      </c>
      <c r="K519">
        <v>663</v>
      </c>
      <c r="L519">
        <v>835</v>
      </c>
      <c r="M519">
        <v>394</v>
      </c>
      <c r="N519">
        <v>486</v>
      </c>
      <c r="O519">
        <v>655</v>
      </c>
      <c r="P519">
        <v>861</v>
      </c>
      <c r="Q519">
        <v>780</v>
      </c>
      <c r="R519">
        <v>82</v>
      </c>
      <c r="S519">
        <v>5692</v>
      </c>
      <c r="T519">
        <v>227</v>
      </c>
      <c r="U519">
        <v>689</v>
      </c>
      <c r="V519">
        <v>393</v>
      </c>
      <c r="W519">
        <v>807</v>
      </c>
      <c r="X519">
        <v>2218</v>
      </c>
      <c r="Y519">
        <v>1358</v>
      </c>
      <c r="Z519">
        <v>2802</v>
      </c>
      <c r="AA519">
        <v>494</v>
      </c>
      <c r="AB519">
        <f t="shared" si="8"/>
        <v>2378</v>
      </c>
    </row>
    <row r="520" spans="1:28">
      <c r="A520">
        <f>VLOOKUP(B520,xwalk!$A$2:$D$1455,4,FALSE)</f>
        <v>3</v>
      </c>
      <c r="B520">
        <v>522</v>
      </c>
      <c r="C520">
        <v>5776</v>
      </c>
      <c r="D520">
        <v>42</v>
      </c>
      <c r="E520">
        <v>134</v>
      </c>
      <c r="F520">
        <v>251</v>
      </c>
      <c r="G520">
        <v>364</v>
      </c>
      <c r="H520">
        <v>286</v>
      </c>
      <c r="I520">
        <v>421</v>
      </c>
      <c r="J520">
        <v>776</v>
      </c>
      <c r="K520">
        <v>477</v>
      </c>
      <c r="L520">
        <v>766</v>
      </c>
      <c r="M520">
        <v>427</v>
      </c>
      <c r="N520">
        <v>562</v>
      </c>
      <c r="O520">
        <v>513</v>
      </c>
      <c r="P520">
        <v>693</v>
      </c>
      <c r="Q520">
        <v>665</v>
      </c>
      <c r="R520">
        <v>361</v>
      </c>
      <c r="S520">
        <v>5818</v>
      </c>
      <c r="T520">
        <v>240</v>
      </c>
      <c r="U520">
        <v>662</v>
      </c>
      <c r="V520">
        <v>399</v>
      </c>
      <c r="W520">
        <v>770</v>
      </c>
      <c r="X520">
        <v>2004</v>
      </c>
      <c r="Y520">
        <v>1743</v>
      </c>
      <c r="Z520">
        <v>2940</v>
      </c>
      <c r="AA520">
        <v>496</v>
      </c>
      <c r="AB520">
        <f t="shared" si="8"/>
        <v>2232</v>
      </c>
    </row>
    <row r="521" spans="1:28">
      <c r="A521">
        <f>VLOOKUP(B521,xwalk!$A$2:$D$1455,4,FALSE)</f>
        <v>3</v>
      </c>
      <c r="B521">
        <v>523</v>
      </c>
      <c r="C521">
        <v>10594</v>
      </c>
      <c r="D521">
        <v>50</v>
      </c>
      <c r="E521">
        <v>241</v>
      </c>
      <c r="F521">
        <v>363</v>
      </c>
      <c r="G521">
        <v>549</v>
      </c>
      <c r="H521">
        <v>477</v>
      </c>
      <c r="I521">
        <v>795</v>
      </c>
      <c r="J521">
        <v>1550</v>
      </c>
      <c r="K521">
        <v>711</v>
      </c>
      <c r="L521">
        <v>1501</v>
      </c>
      <c r="M521">
        <v>661</v>
      </c>
      <c r="N521">
        <v>1102</v>
      </c>
      <c r="O521">
        <v>920</v>
      </c>
      <c r="P521">
        <v>1345</v>
      </c>
      <c r="Q521">
        <v>1194</v>
      </c>
      <c r="R521">
        <v>516</v>
      </c>
      <c r="S521">
        <v>10644</v>
      </c>
      <c r="T521">
        <v>433</v>
      </c>
      <c r="U521">
        <v>1269</v>
      </c>
      <c r="V521">
        <v>646</v>
      </c>
      <c r="W521">
        <v>1044</v>
      </c>
      <c r="X521">
        <v>3955</v>
      </c>
      <c r="Y521">
        <v>3297</v>
      </c>
      <c r="Z521">
        <v>5365</v>
      </c>
      <c r="AA521">
        <v>932</v>
      </c>
      <c r="AB521">
        <f t="shared" si="8"/>
        <v>3975</v>
      </c>
    </row>
    <row r="522" spans="1:28">
      <c r="A522">
        <f>VLOOKUP(B522,xwalk!$A$2:$D$1455,4,FALSE)</f>
        <v>3</v>
      </c>
      <c r="B522">
        <v>524</v>
      </c>
      <c r="C522">
        <v>4918</v>
      </c>
      <c r="D522">
        <v>13</v>
      </c>
      <c r="E522">
        <v>105</v>
      </c>
      <c r="F522">
        <v>166</v>
      </c>
      <c r="G522">
        <v>354</v>
      </c>
      <c r="H522">
        <v>231</v>
      </c>
      <c r="I522">
        <v>399</v>
      </c>
      <c r="J522">
        <v>686</v>
      </c>
      <c r="K522">
        <v>361</v>
      </c>
      <c r="L522">
        <v>804</v>
      </c>
      <c r="M522">
        <v>313</v>
      </c>
      <c r="N522">
        <v>463</v>
      </c>
      <c r="O522">
        <v>544</v>
      </c>
      <c r="P522">
        <v>576</v>
      </c>
      <c r="Q522">
        <v>711</v>
      </c>
      <c r="R522">
        <v>110</v>
      </c>
      <c r="S522">
        <v>4931</v>
      </c>
      <c r="T522">
        <v>176</v>
      </c>
      <c r="U522">
        <v>502</v>
      </c>
      <c r="V522">
        <v>203</v>
      </c>
      <c r="W522">
        <v>423</v>
      </c>
      <c r="X522">
        <v>1748</v>
      </c>
      <c r="Y522">
        <v>1879</v>
      </c>
      <c r="Z522">
        <v>2486</v>
      </c>
      <c r="AA522">
        <v>352</v>
      </c>
      <c r="AB522">
        <f t="shared" si="8"/>
        <v>1941</v>
      </c>
    </row>
    <row r="523" spans="1:28">
      <c r="A523">
        <f>VLOOKUP(B523,xwalk!$A$2:$D$1455,4,FALSE)</f>
        <v>3</v>
      </c>
      <c r="B523">
        <v>525</v>
      </c>
      <c r="C523">
        <v>3951</v>
      </c>
      <c r="D523">
        <v>31</v>
      </c>
      <c r="E523">
        <v>84</v>
      </c>
      <c r="F523">
        <v>162</v>
      </c>
      <c r="G523">
        <v>324</v>
      </c>
      <c r="H523">
        <v>210</v>
      </c>
      <c r="I523">
        <v>275</v>
      </c>
      <c r="J523">
        <v>560</v>
      </c>
      <c r="K523">
        <v>367</v>
      </c>
      <c r="L523">
        <v>621</v>
      </c>
      <c r="M523">
        <v>312</v>
      </c>
      <c r="N523">
        <v>315</v>
      </c>
      <c r="O523">
        <v>441</v>
      </c>
      <c r="P523">
        <v>458</v>
      </c>
      <c r="Q523">
        <v>575</v>
      </c>
      <c r="R523">
        <v>141</v>
      </c>
      <c r="S523">
        <v>3982</v>
      </c>
      <c r="T523">
        <v>121</v>
      </c>
      <c r="U523">
        <v>316</v>
      </c>
      <c r="V523">
        <v>168</v>
      </c>
      <c r="W523">
        <v>293</v>
      </c>
      <c r="X523">
        <v>1438</v>
      </c>
      <c r="Y523">
        <v>1646</v>
      </c>
      <c r="Z523">
        <v>1908</v>
      </c>
      <c r="AA523">
        <v>265</v>
      </c>
      <c r="AB523">
        <f t="shared" si="8"/>
        <v>1615</v>
      </c>
    </row>
    <row r="524" spans="1:28">
      <c r="A524">
        <f>VLOOKUP(B524,xwalk!$A$2:$D$1455,4,FALSE)</f>
        <v>3</v>
      </c>
      <c r="B524">
        <v>526</v>
      </c>
      <c r="C524">
        <v>6058</v>
      </c>
      <c r="D524">
        <v>25</v>
      </c>
      <c r="E524">
        <v>135</v>
      </c>
      <c r="F524">
        <v>224</v>
      </c>
      <c r="G524">
        <v>395</v>
      </c>
      <c r="H524">
        <v>305</v>
      </c>
      <c r="I524">
        <v>514</v>
      </c>
      <c r="J524">
        <v>909</v>
      </c>
      <c r="K524">
        <v>597</v>
      </c>
      <c r="L524">
        <v>930</v>
      </c>
      <c r="M524">
        <v>396</v>
      </c>
      <c r="N524">
        <v>559</v>
      </c>
      <c r="O524">
        <v>613</v>
      </c>
      <c r="P524">
        <v>699</v>
      </c>
      <c r="Q524">
        <v>944</v>
      </c>
      <c r="R524">
        <v>226</v>
      </c>
      <c r="S524">
        <v>6083</v>
      </c>
      <c r="T524">
        <v>268</v>
      </c>
      <c r="U524">
        <v>568</v>
      </c>
      <c r="V524">
        <v>311</v>
      </c>
      <c r="W524">
        <v>690</v>
      </c>
      <c r="X524">
        <v>2269</v>
      </c>
      <c r="Y524">
        <v>1977</v>
      </c>
      <c r="Z524">
        <v>3049</v>
      </c>
      <c r="AA524">
        <v>444</v>
      </c>
      <c r="AB524">
        <f t="shared" si="8"/>
        <v>2482</v>
      </c>
    </row>
    <row r="525" spans="1:28">
      <c r="A525">
        <f>VLOOKUP(B525,xwalk!$A$2:$D$1455,4,FALSE)</f>
        <v>3</v>
      </c>
      <c r="B525">
        <v>527</v>
      </c>
      <c r="C525">
        <v>6783</v>
      </c>
      <c r="D525">
        <v>19</v>
      </c>
      <c r="E525">
        <v>149</v>
      </c>
      <c r="F525">
        <v>283</v>
      </c>
      <c r="G525">
        <v>466</v>
      </c>
      <c r="H525">
        <v>395</v>
      </c>
      <c r="I525">
        <v>534</v>
      </c>
      <c r="J525">
        <v>1078</v>
      </c>
      <c r="K525">
        <v>772</v>
      </c>
      <c r="L525">
        <v>1103</v>
      </c>
      <c r="M525">
        <v>489</v>
      </c>
      <c r="N525">
        <v>541</v>
      </c>
      <c r="O525">
        <v>616</v>
      </c>
      <c r="P525">
        <v>958</v>
      </c>
      <c r="Q525">
        <v>1077</v>
      </c>
      <c r="R525">
        <v>254</v>
      </c>
      <c r="S525">
        <v>6802</v>
      </c>
      <c r="T525">
        <v>299</v>
      </c>
      <c r="U525">
        <v>670</v>
      </c>
      <c r="V525">
        <v>372</v>
      </c>
      <c r="W525">
        <v>965</v>
      </c>
      <c r="X525">
        <v>2714</v>
      </c>
      <c r="Y525">
        <v>1782</v>
      </c>
      <c r="Z525">
        <v>3434</v>
      </c>
      <c r="AA525">
        <v>523</v>
      </c>
      <c r="AB525">
        <f t="shared" si="8"/>
        <v>2905</v>
      </c>
    </row>
    <row r="526" spans="1:28">
      <c r="A526">
        <f>VLOOKUP(B526,xwalk!$A$2:$D$1455,4,FALSE)</f>
        <v>3</v>
      </c>
      <c r="B526">
        <v>528</v>
      </c>
      <c r="C526">
        <v>5833</v>
      </c>
      <c r="D526">
        <v>16</v>
      </c>
      <c r="E526">
        <v>212</v>
      </c>
      <c r="F526">
        <v>346</v>
      </c>
      <c r="G526">
        <v>363</v>
      </c>
      <c r="H526">
        <v>329</v>
      </c>
      <c r="I526">
        <v>464</v>
      </c>
      <c r="J526">
        <v>860</v>
      </c>
      <c r="K526">
        <v>814</v>
      </c>
      <c r="L526">
        <v>899</v>
      </c>
      <c r="M526">
        <v>407</v>
      </c>
      <c r="N526">
        <v>454</v>
      </c>
      <c r="O526">
        <v>516</v>
      </c>
      <c r="P526">
        <v>937</v>
      </c>
      <c r="Q526">
        <v>692</v>
      </c>
      <c r="R526">
        <v>429</v>
      </c>
      <c r="S526">
        <v>5849</v>
      </c>
      <c r="T526">
        <v>230</v>
      </c>
      <c r="U526">
        <v>494</v>
      </c>
      <c r="V526">
        <v>419</v>
      </c>
      <c r="W526">
        <v>969</v>
      </c>
      <c r="X526">
        <v>2187</v>
      </c>
      <c r="Y526">
        <v>1550</v>
      </c>
      <c r="Z526">
        <v>2948</v>
      </c>
      <c r="AA526">
        <v>407</v>
      </c>
      <c r="AB526">
        <f t="shared" si="8"/>
        <v>2574</v>
      </c>
    </row>
    <row r="527" spans="1:28">
      <c r="A527">
        <f>VLOOKUP(B527,xwalk!$A$2:$D$1455,4,FALSE)</f>
        <v>3</v>
      </c>
      <c r="B527">
        <v>529</v>
      </c>
      <c r="C527">
        <v>2572</v>
      </c>
      <c r="D527">
        <v>9</v>
      </c>
      <c r="E527">
        <v>44</v>
      </c>
      <c r="F527">
        <v>69</v>
      </c>
      <c r="G527">
        <v>199</v>
      </c>
      <c r="H527">
        <v>134</v>
      </c>
      <c r="I527">
        <v>265</v>
      </c>
      <c r="J527">
        <v>482</v>
      </c>
      <c r="K527">
        <v>389</v>
      </c>
      <c r="L527">
        <v>476</v>
      </c>
      <c r="M527">
        <v>139</v>
      </c>
      <c r="N527">
        <v>189</v>
      </c>
      <c r="O527">
        <v>489</v>
      </c>
      <c r="P527">
        <v>360</v>
      </c>
      <c r="Q527">
        <v>302</v>
      </c>
      <c r="R527">
        <v>42</v>
      </c>
      <c r="S527">
        <v>2581</v>
      </c>
      <c r="T527">
        <v>64</v>
      </c>
      <c r="U527">
        <v>185</v>
      </c>
      <c r="V527">
        <v>76</v>
      </c>
      <c r="W527">
        <v>167</v>
      </c>
      <c r="X527">
        <v>848</v>
      </c>
      <c r="Y527">
        <v>1241</v>
      </c>
      <c r="Z527">
        <v>1279</v>
      </c>
      <c r="AA527">
        <v>129</v>
      </c>
      <c r="AB527">
        <f t="shared" si="8"/>
        <v>1193</v>
      </c>
    </row>
    <row r="528" spans="1:28">
      <c r="A528">
        <f>VLOOKUP(B528,xwalk!$A$2:$D$1455,4,FALSE)</f>
        <v>3</v>
      </c>
      <c r="B528">
        <v>530</v>
      </c>
      <c r="C528">
        <v>13173</v>
      </c>
      <c r="D528">
        <v>31</v>
      </c>
      <c r="E528">
        <v>932</v>
      </c>
      <c r="F528">
        <v>1143</v>
      </c>
      <c r="G528">
        <v>703</v>
      </c>
      <c r="H528">
        <v>640</v>
      </c>
      <c r="I528">
        <v>985</v>
      </c>
      <c r="J528">
        <v>2033</v>
      </c>
      <c r="K528">
        <v>2425</v>
      </c>
      <c r="L528">
        <v>2381</v>
      </c>
      <c r="M528">
        <v>839</v>
      </c>
      <c r="N528">
        <v>791</v>
      </c>
      <c r="O528">
        <v>1289</v>
      </c>
      <c r="P528">
        <v>2606</v>
      </c>
      <c r="Q528">
        <v>1974</v>
      </c>
      <c r="R528">
        <v>567</v>
      </c>
      <c r="S528">
        <v>13204</v>
      </c>
      <c r="T528">
        <v>437</v>
      </c>
      <c r="U528">
        <v>1128</v>
      </c>
      <c r="V528">
        <v>824</v>
      </c>
      <c r="W528">
        <v>2605</v>
      </c>
      <c r="X528">
        <v>4995</v>
      </c>
      <c r="Y528">
        <v>3215</v>
      </c>
      <c r="Z528">
        <v>6525</v>
      </c>
      <c r="AA528">
        <v>857</v>
      </c>
      <c r="AB528">
        <f t="shared" si="8"/>
        <v>6436</v>
      </c>
    </row>
    <row r="529" spans="1:28">
      <c r="A529">
        <f>VLOOKUP(B529,xwalk!$A$2:$D$1455,4,FALSE)</f>
        <v>3</v>
      </c>
      <c r="B529">
        <v>531</v>
      </c>
      <c r="C529">
        <v>2983</v>
      </c>
      <c r="D529">
        <v>0</v>
      </c>
      <c r="E529">
        <v>151</v>
      </c>
      <c r="F529">
        <v>144</v>
      </c>
      <c r="G529">
        <v>252</v>
      </c>
      <c r="H529">
        <v>187</v>
      </c>
      <c r="I529">
        <v>263</v>
      </c>
      <c r="J529">
        <v>506</v>
      </c>
      <c r="K529">
        <v>618</v>
      </c>
      <c r="L529">
        <v>550</v>
      </c>
      <c r="M529">
        <v>180</v>
      </c>
      <c r="N529">
        <v>155</v>
      </c>
      <c r="O529">
        <v>321</v>
      </c>
      <c r="P529">
        <v>576</v>
      </c>
      <c r="Q529">
        <v>516</v>
      </c>
      <c r="R529">
        <v>90</v>
      </c>
      <c r="S529">
        <v>2983</v>
      </c>
      <c r="T529">
        <v>103</v>
      </c>
      <c r="U529">
        <v>212</v>
      </c>
      <c r="V529">
        <v>164</v>
      </c>
      <c r="W529">
        <v>354</v>
      </c>
      <c r="X529">
        <v>1218</v>
      </c>
      <c r="Y529">
        <v>932</v>
      </c>
      <c r="Z529">
        <v>1420</v>
      </c>
      <c r="AA529">
        <v>213</v>
      </c>
      <c r="AB529">
        <f t="shared" si="8"/>
        <v>1503</v>
      </c>
    </row>
    <row r="530" spans="1:28">
      <c r="A530">
        <f>VLOOKUP(B530,xwalk!$A$2:$D$1455,4,FALSE)</f>
        <v>3</v>
      </c>
      <c r="B530">
        <v>532</v>
      </c>
      <c r="C530">
        <v>8267</v>
      </c>
      <c r="D530">
        <v>0</v>
      </c>
      <c r="E530">
        <v>537</v>
      </c>
      <c r="F530">
        <v>680</v>
      </c>
      <c r="G530">
        <v>555</v>
      </c>
      <c r="H530">
        <v>452</v>
      </c>
      <c r="I530">
        <v>515</v>
      </c>
      <c r="J530">
        <v>968</v>
      </c>
      <c r="K530">
        <v>1323</v>
      </c>
      <c r="L530">
        <v>1226</v>
      </c>
      <c r="M530">
        <v>522</v>
      </c>
      <c r="N530">
        <v>636</v>
      </c>
      <c r="O530">
        <v>796</v>
      </c>
      <c r="P530">
        <v>1168</v>
      </c>
      <c r="Q530">
        <v>1126</v>
      </c>
      <c r="R530">
        <v>617</v>
      </c>
      <c r="S530">
        <v>8267</v>
      </c>
      <c r="T530">
        <v>337</v>
      </c>
      <c r="U530">
        <v>723</v>
      </c>
      <c r="V530">
        <v>710</v>
      </c>
      <c r="W530">
        <v>1363</v>
      </c>
      <c r="X530">
        <v>3126</v>
      </c>
      <c r="Y530">
        <v>2008</v>
      </c>
      <c r="Z530">
        <v>4006</v>
      </c>
      <c r="AA530">
        <v>651</v>
      </c>
      <c r="AB530">
        <f t="shared" si="8"/>
        <v>3707</v>
      </c>
    </row>
    <row r="531" spans="1:28">
      <c r="A531">
        <f>VLOOKUP(B531,xwalk!$A$2:$D$1455,4,FALSE)</f>
        <v>3</v>
      </c>
      <c r="B531">
        <v>533</v>
      </c>
      <c r="C531">
        <v>9765</v>
      </c>
      <c r="D531">
        <v>103</v>
      </c>
      <c r="E531">
        <v>453</v>
      </c>
      <c r="F531">
        <v>544</v>
      </c>
      <c r="G531">
        <v>537</v>
      </c>
      <c r="H531">
        <v>402</v>
      </c>
      <c r="I531">
        <v>686</v>
      </c>
      <c r="J531">
        <v>1211</v>
      </c>
      <c r="K531">
        <v>978</v>
      </c>
      <c r="L531">
        <v>1215</v>
      </c>
      <c r="M531">
        <v>597</v>
      </c>
      <c r="N531">
        <v>1043</v>
      </c>
      <c r="O531">
        <v>791</v>
      </c>
      <c r="P531">
        <v>1766</v>
      </c>
      <c r="Q531">
        <v>800</v>
      </c>
      <c r="R531">
        <v>476</v>
      </c>
      <c r="S531">
        <v>9868</v>
      </c>
      <c r="T531">
        <v>619</v>
      </c>
      <c r="U531">
        <v>1279</v>
      </c>
      <c r="V531">
        <v>804</v>
      </c>
      <c r="W531">
        <v>2031</v>
      </c>
      <c r="X531">
        <v>3228</v>
      </c>
      <c r="Y531">
        <v>1907</v>
      </c>
      <c r="Z531">
        <v>5129</v>
      </c>
      <c r="AA531">
        <v>1056</v>
      </c>
      <c r="AB531">
        <f t="shared" si="8"/>
        <v>3833</v>
      </c>
    </row>
    <row r="532" spans="1:28">
      <c r="A532">
        <f>VLOOKUP(B532,xwalk!$A$2:$D$1455,4,FALSE)</f>
        <v>3</v>
      </c>
      <c r="B532">
        <v>534</v>
      </c>
      <c r="C532">
        <v>5553</v>
      </c>
      <c r="D532">
        <v>61</v>
      </c>
      <c r="E532">
        <v>368</v>
      </c>
      <c r="F532">
        <v>478</v>
      </c>
      <c r="G532">
        <v>331</v>
      </c>
      <c r="H532">
        <v>208</v>
      </c>
      <c r="I532">
        <v>351</v>
      </c>
      <c r="J532">
        <v>621</v>
      </c>
      <c r="K532">
        <v>650</v>
      </c>
      <c r="L532">
        <v>852</v>
      </c>
      <c r="M532">
        <v>421</v>
      </c>
      <c r="N532">
        <v>434</v>
      </c>
      <c r="O532">
        <v>548</v>
      </c>
      <c r="P532">
        <v>639</v>
      </c>
      <c r="Q532">
        <v>987</v>
      </c>
      <c r="R532">
        <v>183</v>
      </c>
      <c r="S532">
        <v>5614</v>
      </c>
      <c r="T532">
        <v>223</v>
      </c>
      <c r="U532">
        <v>481</v>
      </c>
      <c r="V532">
        <v>561</v>
      </c>
      <c r="W532">
        <v>851</v>
      </c>
      <c r="X532">
        <v>1854</v>
      </c>
      <c r="Y532">
        <v>1644</v>
      </c>
      <c r="Z532">
        <v>3102</v>
      </c>
      <c r="AA532">
        <v>454</v>
      </c>
      <c r="AB532">
        <f t="shared" si="8"/>
        <v>2357</v>
      </c>
    </row>
    <row r="533" spans="1:28">
      <c r="A533">
        <f>VLOOKUP(B533,xwalk!$A$2:$D$1455,4,FALSE)</f>
        <v>3</v>
      </c>
      <c r="B533">
        <v>535</v>
      </c>
      <c r="C533">
        <v>4996</v>
      </c>
      <c r="D533">
        <v>11</v>
      </c>
      <c r="E533">
        <v>264</v>
      </c>
      <c r="F533">
        <v>312</v>
      </c>
      <c r="G533">
        <v>346</v>
      </c>
      <c r="H533">
        <v>262</v>
      </c>
      <c r="I533">
        <v>355</v>
      </c>
      <c r="J533">
        <v>537</v>
      </c>
      <c r="K533">
        <v>675</v>
      </c>
      <c r="L533">
        <v>639</v>
      </c>
      <c r="M533">
        <v>317</v>
      </c>
      <c r="N533">
        <v>445</v>
      </c>
      <c r="O533">
        <v>375</v>
      </c>
      <c r="P533">
        <v>729</v>
      </c>
      <c r="Q533">
        <v>646</v>
      </c>
      <c r="R533">
        <v>326</v>
      </c>
      <c r="S533">
        <v>5007</v>
      </c>
      <c r="T533">
        <v>251</v>
      </c>
      <c r="U533">
        <v>603</v>
      </c>
      <c r="V533">
        <v>403</v>
      </c>
      <c r="W533">
        <v>941</v>
      </c>
      <c r="X533">
        <v>1638</v>
      </c>
      <c r="Y533">
        <v>1171</v>
      </c>
      <c r="Z533">
        <v>2585</v>
      </c>
      <c r="AA533">
        <v>477</v>
      </c>
      <c r="AB533">
        <f t="shared" si="8"/>
        <v>2076</v>
      </c>
    </row>
    <row r="534" spans="1:28">
      <c r="A534">
        <f>VLOOKUP(B534,xwalk!$A$2:$D$1455,4,FALSE)</f>
        <v>3</v>
      </c>
      <c r="B534">
        <v>536</v>
      </c>
      <c r="C534">
        <v>6295</v>
      </c>
      <c r="D534">
        <v>37</v>
      </c>
      <c r="E534">
        <v>351</v>
      </c>
      <c r="F534">
        <v>430</v>
      </c>
      <c r="G534">
        <v>349</v>
      </c>
      <c r="H534">
        <v>295</v>
      </c>
      <c r="I534">
        <v>302</v>
      </c>
      <c r="J534">
        <v>486</v>
      </c>
      <c r="K534">
        <v>490</v>
      </c>
      <c r="L534">
        <v>570</v>
      </c>
      <c r="M534">
        <v>381</v>
      </c>
      <c r="N534">
        <v>772</v>
      </c>
      <c r="O534">
        <v>491</v>
      </c>
      <c r="P534">
        <v>915</v>
      </c>
      <c r="Q534">
        <v>424</v>
      </c>
      <c r="R534">
        <v>383</v>
      </c>
      <c r="S534">
        <v>6332</v>
      </c>
      <c r="T534">
        <v>449</v>
      </c>
      <c r="U534">
        <v>1093</v>
      </c>
      <c r="V534">
        <v>600</v>
      </c>
      <c r="W534">
        <v>1315</v>
      </c>
      <c r="X534">
        <v>2027</v>
      </c>
      <c r="Y534">
        <v>848</v>
      </c>
      <c r="Z534">
        <v>3297</v>
      </c>
      <c r="AA534">
        <v>804</v>
      </c>
      <c r="AB534">
        <f t="shared" si="8"/>
        <v>2213</v>
      </c>
    </row>
    <row r="535" spans="1:28">
      <c r="A535">
        <f>VLOOKUP(B535,xwalk!$A$2:$D$1455,4,FALSE)</f>
        <v>3</v>
      </c>
      <c r="B535">
        <v>537</v>
      </c>
      <c r="C535">
        <v>16943</v>
      </c>
      <c r="D535">
        <v>39</v>
      </c>
      <c r="E535">
        <v>1680</v>
      </c>
      <c r="F535">
        <v>2158</v>
      </c>
      <c r="G535">
        <v>939</v>
      </c>
      <c r="H535">
        <v>843</v>
      </c>
      <c r="I535">
        <v>910</v>
      </c>
      <c r="J535">
        <v>1271</v>
      </c>
      <c r="K535">
        <v>2979</v>
      </c>
      <c r="L535">
        <v>2677</v>
      </c>
      <c r="M535">
        <v>1005</v>
      </c>
      <c r="N535">
        <v>1140</v>
      </c>
      <c r="O535">
        <v>1790</v>
      </c>
      <c r="P535">
        <v>2934</v>
      </c>
      <c r="Q535">
        <v>2171</v>
      </c>
      <c r="R535">
        <v>906</v>
      </c>
      <c r="S535">
        <v>16982</v>
      </c>
      <c r="T535">
        <v>847</v>
      </c>
      <c r="U535">
        <v>1799</v>
      </c>
      <c r="V535">
        <v>1508</v>
      </c>
      <c r="W535">
        <v>2990</v>
      </c>
      <c r="X535">
        <v>4934</v>
      </c>
      <c r="Y535">
        <v>4904</v>
      </c>
      <c r="Z535">
        <v>8728</v>
      </c>
      <c r="AA535">
        <v>1481</v>
      </c>
      <c r="AB535">
        <f t="shared" si="8"/>
        <v>7801</v>
      </c>
    </row>
    <row r="536" spans="1:28">
      <c r="A536">
        <f>VLOOKUP(B536,xwalk!$A$2:$D$1455,4,FALSE)</f>
        <v>3</v>
      </c>
      <c r="B536">
        <v>538</v>
      </c>
      <c r="C536">
        <v>8784</v>
      </c>
      <c r="D536">
        <v>11</v>
      </c>
      <c r="E536">
        <v>1000</v>
      </c>
      <c r="F536">
        <v>1751</v>
      </c>
      <c r="G536">
        <v>226</v>
      </c>
      <c r="H536">
        <v>231</v>
      </c>
      <c r="I536">
        <v>227</v>
      </c>
      <c r="J536">
        <v>330</v>
      </c>
      <c r="K536">
        <v>1245</v>
      </c>
      <c r="L536">
        <v>1413</v>
      </c>
      <c r="M536">
        <v>567</v>
      </c>
      <c r="N536">
        <v>540</v>
      </c>
      <c r="O536">
        <v>550</v>
      </c>
      <c r="P536">
        <v>1294</v>
      </c>
      <c r="Q536">
        <v>1341</v>
      </c>
      <c r="R536">
        <v>580</v>
      </c>
      <c r="S536">
        <v>8795</v>
      </c>
      <c r="T536">
        <v>501</v>
      </c>
      <c r="U536">
        <v>1075</v>
      </c>
      <c r="V536">
        <v>1421</v>
      </c>
      <c r="W536">
        <v>1448</v>
      </c>
      <c r="X536">
        <v>2736</v>
      </c>
      <c r="Y536">
        <v>1614</v>
      </c>
      <c r="Z536">
        <v>4599</v>
      </c>
      <c r="AA536">
        <v>872</v>
      </c>
      <c r="AB536">
        <f t="shared" si="8"/>
        <v>3765</v>
      </c>
    </row>
    <row r="537" spans="1:28">
      <c r="A537">
        <f>VLOOKUP(B537,xwalk!$A$2:$D$1455,4,FALSE)</f>
        <v>3</v>
      </c>
      <c r="B537">
        <v>539</v>
      </c>
      <c r="C537">
        <v>14089</v>
      </c>
      <c r="D537">
        <v>386</v>
      </c>
      <c r="E537">
        <v>1770</v>
      </c>
      <c r="F537">
        <v>2166</v>
      </c>
      <c r="G537">
        <v>446</v>
      </c>
      <c r="H537">
        <v>273</v>
      </c>
      <c r="I537">
        <v>223</v>
      </c>
      <c r="J537">
        <v>213</v>
      </c>
      <c r="K537">
        <v>1184</v>
      </c>
      <c r="L537">
        <v>1472</v>
      </c>
      <c r="M537">
        <v>820</v>
      </c>
      <c r="N537">
        <v>1615</v>
      </c>
      <c r="O537">
        <v>786</v>
      </c>
      <c r="P537">
        <v>1797</v>
      </c>
      <c r="Q537">
        <v>1795</v>
      </c>
      <c r="R537">
        <v>713</v>
      </c>
      <c r="S537">
        <v>14475</v>
      </c>
      <c r="T537">
        <v>658</v>
      </c>
      <c r="U537">
        <v>52</v>
      </c>
      <c r="V537">
        <v>5946</v>
      </c>
      <c r="W537">
        <v>1670</v>
      </c>
      <c r="X537">
        <v>3517</v>
      </c>
      <c r="Y537">
        <v>2632</v>
      </c>
      <c r="Z537">
        <v>7360</v>
      </c>
      <c r="AA537">
        <v>475</v>
      </c>
      <c r="AB537">
        <f t="shared" si="8"/>
        <v>5091</v>
      </c>
    </row>
    <row r="538" spans="1:28">
      <c r="A538">
        <f>VLOOKUP(B538,xwalk!$A$2:$D$1455,4,FALSE)</f>
        <v>3</v>
      </c>
      <c r="B538">
        <v>540</v>
      </c>
      <c r="C538">
        <v>6355</v>
      </c>
      <c r="D538">
        <v>86</v>
      </c>
      <c r="E538">
        <v>462</v>
      </c>
      <c r="F538">
        <v>571</v>
      </c>
      <c r="G538">
        <v>479</v>
      </c>
      <c r="H538">
        <v>300</v>
      </c>
      <c r="I538">
        <v>437</v>
      </c>
      <c r="J538">
        <v>746</v>
      </c>
      <c r="K538">
        <v>1029</v>
      </c>
      <c r="L538">
        <v>1114</v>
      </c>
      <c r="M538">
        <v>479</v>
      </c>
      <c r="N538">
        <v>373</v>
      </c>
      <c r="O538">
        <v>543</v>
      </c>
      <c r="P538">
        <v>1227</v>
      </c>
      <c r="Q538">
        <v>1024</v>
      </c>
      <c r="R538">
        <v>201</v>
      </c>
      <c r="S538">
        <v>6441</v>
      </c>
      <c r="T538">
        <v>229</v>
      </c>
      <c r="U538">
        <v>455</v>
      </c>
      <c r="V538">
        <v>689</v>
      </c>
      <c r="W538">
        <v>1201</v>
      </c>
      <c r="X538">
        <v>2319</v>
      </c>
      <c r="Y538">
        <v>1548</v>
      </c>
      <c r="Z538">
        <v>3410</v>
      </c>
      <c r="AA538">
        <v>446</v>
      </c>
      <c r="AB538">
        <f t="shared" si="8"/>
        <v>2995</v>
      </c>
    </row>
    <row r="539" spans="1:28">
      <c r="A539">
        <f>VLOOKUP(B539,xwalk!$A$2:$D$1455,4,FALSE)</f>
        <v>3</v>
      </c>
      <c r="B539">
        <v>541</v>
      </c>
      <c r="C539">
        <v>6008</v>
      </c>
      <c r="D539">
        <v>0</v>
      </c>
      <c r="E539">
        <v>257</v>
      </c>
      <c r="F539">
        <v>402</v>
      </c>
      <c r="G539">
        <v>416</v>
      </c>
      <c r="H539">
        <v>237</v>
      </c>
      <c r="I539">
        <v>423</v>
      </c>
      <c r="J539">
        <v>714</v>
      </c>
      <c r="K539">
        <v>543</v>
      </c>
      <c r="L539">
        <v>996</v>
      </c>
      <c r="M539">
        <v>383</v>
      </c>
      <c r="N539">
        <v>527</v>
      </c>
      <c r="O539">
        <v>566</v>
      </c>
      <c r="P539">
        <v>732</v>
      </c>
      <c r="Q539">
        <v>785</v>
      </c>
      <c r="R539">
        <v>366</v>
      </c>
      <c r="S539">
        <v>6008</v>
      </c>
      <c r="T539">
        <v>236</v>
      </c>
      <c r="U539">
        <v>458</v>
      </c>
      <c r="V539">
        <v>399</v>
      </c>
      <c r="W539">
        <v>815</v>
      </c>
      <c r="X539">
        <v>1886</v>
      </c>
      <c r="Y539">
        <v>2214</v>
      </c>
      <c r="Z539">
        <v>3057</v>
      </c>
      <c r="AA539">
        <v>429</v>
      </c>
      <c r="AB539">
        <f t="shared" si="8"/>
        <v>2449</v>
      </c>
    </row>
    <row r="540" spans="1:28">
      <c r="A540">
        <f>VLOOKUP(B540,xwalk!$A$2:$D$1455,4,FALSE)</f>
        <v>3</v>
      </c>
      <c r="B540">
        <v>542</v>
      </c>
      <c r="C540">
        <v>2703</v>
      </c>
      <c r="D540">
        <v>130</v>
      </c>
      <c r="E540">
        <v>139</v>
      </c>
      <c r="F540">
        <v>124</v>
      </c>
      <c r="G540">
        <v>182</v>
      </c>
      <c r="H540">
        <v>157</v>
      </c>
      <c r="I540">
        <v>188</v>
      </c>
      <c r="J540">
        <v>384</v>
      </c>
      <c r="K540">
        <v>357</v>
      </c>
      <c r="L540">
        <v>424</v>
      </c>
      <c r="M540">
        <v>171</v>
      </c>
      <c r="N540">
        <v>222</v>
      </c>
      <c r="O540">
        <v>349</v>
      </c>
      <c r="P540">
        <v>386</v>
      </c>
      <c r="Q540">
        <v>358</v>
      </c>
      <c r="R540">
        <v>81</v>
      </c>
      <c r="S540">
        <v>2833</v>
      </c>
      <c r="T540">
        <v>140</v>
      </c>
      <c r="U540">
        <v>180</v>
      </c>
      <c r="V540">
        <v>370</v>
      </c>
      <c r="W540">
        <v>494</v>
      </c>
      <c r="X540">
        <v>1090</v>
      </c>
      <c r="Y540">
        <v>559</v>
      </c>
      <c r="Z540">
        <v>1557</v>
      </c>
      <c r="AA540">
        <v>202</v>
      </c>
      <c r="AB540">
        <f t="shared" si="8"/>
        <v>1174</v>
      </c>
    </row>
    <row r="541" spans="1:28">
      <c r="A541">
        <f>VLOOKUP(B541,xwalk!$A$2:$D$1455,4,FALSE)</f>
        <v>3</v>
      </c>
      <c r="B541">
        <v>543</v>
      </c>
      <c r="C541">
        <v>5141</v>
      </c>
      <c r="D541">
        <v>2136</v>
      </c>
      <c r="E541">
        <v>339</v>
      </c>
      <c r="F541">
        <v>485</v>
      </c>
      <c r="G541">
        <v>258</v>
      </c>
      <c r="H541">
        <v>283</v>
      </c>
      <c r="I541">
        <v>310</v>
      </c>
      <c r="J541">
        <v>553</v>
      </c>
      <c r="K541">
        <v>687</v>
      </c>
      <c r="L541">
        <v>841</v>
      </c>
      <c r="M541">
        <v>349</v>
      </c>
      <c r="N541">
        <v>351</v>
      </c>
      <c r="O541">
        <v>303</v>
      </c>
      <c r="P541">
        <v>992</v>
      </c>
      <c r="Q541">
        <v>636</v>
      </c>
      <c r="R541">
        <v>297</v>
      </c>
      <c r="S541">
        <v>7277</v>
      </c>
      <c r="T541">
        <v>229</v>
      </c>
      <c r="U541">
        <v>427</v>
      </c>
      <c r="V541">
        <v>2528</v>
      </c>
      <c r="W541">
        <v>1211</v>
      </c>
      <c r="X541">
        <v>2016</v>
      </c>
      <c r="Y541">
        <v>866</v>
      </c>
      <c r="Z541">
        <v>3540</v>
      </c>
      <c r="AA541">
        <v>430</v>
      </c>
      <c r="AB541">
        <f t="shared" si="8"/>
        <v>2228</v>
      </c>
    </row>
    <row r="542" spans="1:28">
      <c r="A542">
        <f>VLOOKUP(B542,xwalk!$A$2:$D$1455,4,FALSE)</f>
        <v>3</v>
      </c>
      <c r="B542">
        <v>544</v>
      </c>
      <c r="C542">
        <v>5634</v>
      </c>
      <c r="D542">
        <v>75</v>
      </c>
      <c r="E542">
        <v>191</v>
      </c>
      <c r="F542">
        <v>316</v>
      </c>
      <c r="G542">
        <v>376</v>
      </c>
      <c r="H542">
        <v>310</v>
      </c>
      <c r="I542">
        <v>399</v>
      </c>
      <c r="J542">
        <v>720</v>
      </c>
      <c r="K542">
        <v>729</v>
      </c>
      <c r="L542">
        <v>805</v>
      </c>
      <c r="M542">
        <v>351</v>
      </c>
      <c r="N542">
        <v>427</v>
      </c>
      <c r="O542">
        <v>560</v>
      </c>
      <c r="P542">
        <v>800</v>
      </c>
      <c r="Q542">
        <v>597</v>
      </c>
      <c r="R542">
        <v>355</v>
      </c>
      <c r="S542">
        <v>5709</v>
      </c>
      <c r="T542">
        <v>210</v>
      </c>
      <c r="U542">
        <v>428</v>
      </c>
      <c r="V542">
        <v>521</v>
      </c>
      <c r="W542">
        <v>1041</v>
      </c>
      <c r="X542">
        <v>2065</v>
      </c>
      <c r="Y542">
        <v>1444</v>
      </c>
      <c r="Z542">
        <v>2927</v>
      </c>
      <c r="AA542">
        <v>442</v>
      </c>
      <c r="AB542">
        <f t="shared" si="8"/>
        <v>2312</v>
      </c>
    </row>
    <row r="543" spans="1:28">
      <c r="A543">
        <f>VLOOKUP(B543,xwalk!$A$2:$D$1455,4,FALSE)</f>
        <v>3</v>
      </c>
      <c r="B543">
        <v>545</v>
      </c>
      <c r="C543">
        <v>3163</v>
      </c>
      <c r="D543">
        <v>1629</v>
      </c>
      <c r="E543">
        <v>196</v>
      </c>
      <c r="F543">
        <v>314</v>
      </c>
      <c r="G543">
        <v>186</v>
      </c>
      <c r="H543">
        <v>177</v>
      </c>
      <c r="I543">
        <v>241</v>
      </c>
      <c r="J543">
        <v>338</v>
      </c>
      <c r="K543">
        <v>612</v>
      </c>
      <c r="L543">
        <v>434</v>
      </c>
      <c r="M543">
        <v>174</v>
      </c>
      <c r="N543">
        <v>232</v>
      </c>
      <c r="O543">
        <v>458</v>
      </c>
      <c r="P543">
        <v>494</v>
      </c>
      <c r="Q543">
        <v>420</v>
      </c>
      <c r="R543">
        <v>80</v>
      </c>
      <c r="S543">
        <v>4792</v>
      </c>
      <c r="T543">
        <v>149</v>
      </c>
      <c r="U543">
        <v>150</v>
      </c>
      <c r="V543">
        <v>1636</v>
      </c>
      <c r="W543">
        <v>557</v>
      </c>
      <c r="X543">
        <v>1151</v>
      </c>
      <c r="Y543">
        <v>1149</v>
      </c>
      <c r="Z543">
        <v>2275</v>
      </c>
      <c r="AA543">
        <v>184</v>
      </c>
      <c r="AB543">
        <f t="shared" si="8"/>
        <v>1452</v>
      </c>
    </row>
    <row r="544" spans="1:28">
      <c r="A544">
        <f>VLOOKUP(B544,xwalk!$A$2:$D$1455,4,FALSE)</f>
        <v>3</v>
      </c>
      <c r="B544">
        <v>546</v>
      </c>
      <c r="C544">
        <v>16308</v>
      </c>
      <c r="D544">
        <v>311</v>
      </c>
      <c r="E544">
        <v>1960</v>
      </c>
      <c r="F544">
        <v>1996</v>
      </c>
      <c r="G544">
        <v>1099</v>
      </c>
      <c r="H544">
        <v>986</v>
      </c>
      <c r="I544">
        <v>830</v>
      </c>
      <c r="J544">
        <v>898</v>
      </c>
      <c r="K544">
        <v>3124</v>
      </c>
      <c r="L544">
        <v>2761</v>
      </c>
      <c r="M544">
        <v>892</v>
      </c>
      <c r="N544">
        <v>992</v>
      </c>
      <c r="O544">
        <v>1416</v>
      </c>
      <c r="P544">
        <v>3174</v>
      </c>
      <c r="Q544">
        <v>1783</v>
      </c>
      <c r="R544">
        <v>1396</v>
      </c>
      <c r="S544">
        <v>16619</v>
      </c>
      <c r="T544">
        <v>513</v>
      </c>
      <c r="U544">
        <v>1079</v>
      </c>
      <c r="V544">
        <v>3372</v>
      </c>
      <c r="W544">
        <v>3772</v>
      </c>
      <c r="X544">
        <v>5023</v>
      </c>
      <c r="Y544">
        <v>2860</v>
      </c>
      <c r="Z544">
        <v>8696</v>
      </c>
      <c r="AA544">
        <v>883</v>
      </c>
      <c r="AB544">
        <f t="shared" si="8"/>
        <v>7769</v>
      </c>
    </row>
    <row r="545" spans="1:28">
      <c r="A545">
        <f>VLOOKUP(B545,xwalk!$A$2:$D$1455,4,FALSE)</f>
        <v>3</v>
      </c>
      <c r="B545">
        <v>547</v>
      </c>
      <c r="C545">
        <v>7901</v>
      </c>
      <c r="D545">
        <v>90</v>
      </c>
      <c r="E545">
        <v>380</v>
      </c>
      <c r="F545">
        <v>544</v>
      </c>
      <c r="G545">
        <v>476</v>
      </c>
      <c r="H545">
        <v>405</v>
      </c>
      <c r="I545">
        <v>455</v>
      </c>
      <c r="J545">
        <v>579</v>
      </c>
      <c r="K545">
        <v>656</v>
      </c>
      <c r="L545">
        <v>841</v>
      </c>
      <c r="M545">
        <v>488</v>
      </c>
      <c r="N545">
        <v>854</v>
      </c>
      <c r="O545">
        <v>552</v>
      </c>
      <c r="P545">
        <v>820</v>
      </c>
      <c r="Q545">
        <v>907</v>
      </c>
      <c r="R545">
        <v>560</v>
      </c>
      <c r="S545">
        <v>7991</v>
      </c>
      <c r="T545">
        <v>483</v>
      </c>
      <c r="U545">
        <v>1150</v>
      </c>
      <c r="V545">
        <v>819</v>
      </c>
      <c r="W545">
        <v>1362</v>
      </c>
      <c r="X545">
        <v>2400</v>
      </c>
      <c r="Y545">
        <v>1777</v>
      </c>
      <c r="Z545">
        <v>4137</v>
      </c>
      <c r="AA545">
        <v>890</v>
      </c>
      <c r="AB545">
        <f t="shared" si="8"/>
        <v>2839</v>
      </c>
    </row>
    <row r="546" spans="1:28">
      <c r="A546">
        <f>VLOOKUP(B546,xwalk!$A$2:$D$1455,4,FALSE)</f>
        <v>3</v>
      </c>
      <c r="B546">
        <v>548</v>
      </c>
      <c r="C546">
        <v>9564</v>
      </c>
      <c r="D546">
        <v>413</v>
      </c>
      <c r="E546">
        <v>574</v>
      </c>
      <c r="F546">
        <v>663</v>
      </c>
      <c r="G546">
        <v>675</v>
      </c>
      <c r="H546">
        <v>534</v>
      </c>
      <c r="I546">
        <v>571</v>
      </c>
      <c r="J546">
        <v>834</v>
      </c>
      <c r="K546">
        <v>1146</v>
      </c>
      <c r="L546">
        <v>1259</v>
      </c>
      <c r="M546">
        <v>521</v>
      </c>
      <c r="N546">
        <v>925</v>
      </c>
      <c r="O546">
        <v>813</v>
      </c>
      <c r="P546">
        <v>1513</v>
      </c>
      <c r="Q546">
        <v>793</v>
      </c>
      <c r="R546">
        <v>732</v>
      </c>
      <c r="S546">
        <v>9977</v>
      </c>
      <c r="T546">
        <v>478</v>
      </c>
      <c r="U546">
        <v>1043</v>
      </c>
      <c r="V546">
        <v>1242</v>
      </c>
      <c r="W546">
        <v>1792</v>
      </c>
      <c r="X546">
        <v>2820</v>
      </c>
      <c r="Y546">
        <v>2602</v>
      </c>
      <c r="Z546">
        <v>4887</v>
      </c>
      <c r="AA546">
        <v>824</v>
      </c>
      <c r="AB546">
        <f t="shared" si="8"/>
        <v>3851</v>
      </c>
    </row>
    <row r="547" spans="1:28">
      <c r="A547">
        <f>VLOOKUP(B547,xwalk!$A$2:$D$1455,4,FALSE)</f>
        <v>3</v>
      </c>
      <c r="B547">
        <v>549</v>
      </c>
      <c r="C547">
        <v>10372</v>
      </c>
      <c r="D547">
        <v>127</v>
      </c>
      <c r="E547">
        <v>1195</v>
      </c>
      <c r="F547">
        <v>1144</v>
      </c>
      <c r="G547">
        <v>817</v>
      </c>
      <c r="H547">
        <v>559</v>
      </c>
      <c r="I547">
        <v>527</v>
      </c>
      <c r="J547">
        <v>549</v>
      </c>
      <c r="K547">
        <v>1962</v>
      </c>
      <c r="L547">
        <v>1366</v>
      </c>
      <c r="M547">
        <v>572</v>
      </c>
      <c r="N547">
        <v>891</v>
      </c>
      <c r="O547">
        <v>1539</v>
      </c>
      <c r="P547">
        <v>1967</v>
      </c>
      <c r="Q547">
        <v>893</v>
      </c>
      <c r="R547">
        <v>392</v>
      </c>
      <c r="S547">
        <v>10499</v>
      </c>
      <c r="T547">
        <v>497</v>
      </c>
      <c r="U547">
        <v>1040</v>
      </c>
      <c r="V547">
        <v>1185</v>
      </c>
      <c r="W547">
        <v>1884</v>
      </c>
      <c r="X547">
        <v>2935</v>
      </c>
      <c r="Y547">
        <v>2958</v>
      </c>
      <c r="Z547">
        <v>5440</v>
      </c>
      <c r="AA547">
        <v>868</v>
      </c>
      <c r="AB547">
        <f t="shared" si="8"/>
        <v>4791</v>
      </c>
    </row>
    <row r="548" spans="1:28">
      <c r="A548">
        <f>VLOOKUP(B548,xwalk!$A$2:$D$1455,4,FALSE)</f>
        <v>3</v>
      </c>
      <c r="B548">
        <v>550</v>
      </c>
      <c r="C548">
        <v>4697</v>
      </c>
      <c r="D548">
        <v>17</v>
      </c>
      <c r="E548">
        <v>338</v>
      </c>
      <c r="F548">
        <v>355</v>
      </c>
      <c r="G548">
        <v>265</v>
      </c>
      <c r="H548">
        <v>224</v>
      </c>
      <c r="I548">
        <v>218</v>
      </c>
      <c r="J548">
        <v>362</v>
      </c>
      <c r="K548">
        <v>450</v>
      </c>
      <c r="L548">
        <v>495</v>
      </c>
      <c r="M548">
        <v>301</v>
      </c>
      <c r="N548">
        <v>516</v>
      </c>
      <c r="O548">
        <v>442</v>
      </c>
      <c r="P548">
        <v>647</v>
      </c>
      <c r="Q548">
        <v>430</v>
      </c>
      <c r="R548">
        <v>243</v>
      </c>
      <c r="S548">
        <v>4714</v>
      </c>
      <c r="T548">
        <v>310</v>
      </c>
      <c r="U548">
        <v>758</v>
      </c>
      <c r="V548">
        <v>435</v>
      </c>
      <c r="W548">
        <v>874</v>
      </c>
      <c r="X548">
        <v>1489</v>
      </c>
      <c r="Y548">
        <v>848</v>
      </c>
      <c r="Z548">
        <v>2420</v>
      </c>
      <c r="AA548">
        <v>579</v>
      </c>
      <c r="AB548">
        <f t="shared" si="8"/>
        <v>1762</v>
      </c>
    </row>
    <row r="549" spans="1:28">
      <c r="A549">
        <f>VLOOKUP(B549,xwalk!$A$2:$D$1455,4,FALSE)</f>
        <v>3</v>
      </c>
      <c r="B549">
        <v>551</v>
      </c>
      <c r="C549">
        <v>17399</v>
      </c>
      <c r="D549">
        <v>61</v>
      </c>
      <c r="E549">
        <v>1407</v>
      </c>
      <c r="F549">
        <v>2094</v>
      </c>
      <c r="G549">
        <v>664</v>
      </c>
      <c r="H549">
        <v>581</v>
      </c>
      <c r="I549">
        <v>430</v>
      </c>
      <c r="J549">
        <v>581</v>
      </c>
      <c r="K549">
        <v>1118</v>
      </c>
      <c r="L549">
        <v>1542</v>
      </c>
      <c r="M549">
        <v>860</v>
      </c>
      <c r="N549">
        <v>2237</v>
      </c>
      <c r="O549">
        <v>1037</v>
      </c>
      <c r="P549">
        <v>1896</v>
      </c>
      <c r="Q549">
        <v>1766</v>
      </c>
      <c r="R549">
        <v>1058</v>
      </c>
      <c r="S549">
        <v>17460</v>
      </c>
      <c r="T549">
        <v>1303</v>
      </c>
      <c r="U549">
        <v>2934</v>
      </c>
      <c r="V549">
        <v>2664</v>
      </c>
      <c r="W549">
        <v>2795</v>
      </c>
      <c r="X549">
        <v>4621</v>
      </c>
      <c r="Y549">
        <v>3143</v>
      </c>
      <c r="Z549">
        <v>8765</v>
      </c>
      <c r="AA549">
        <v>2238</v>
      </c>
      <c r="AB549">
        <f t="shared" si="8"/>
        <v>5757</v>
      </c>
    </row>
    <row r="550" spans="1:28">
      <c r="A550">
        <f>VLOOKUP(B550,xwalk!$A$2:$D$1455,4,FALSE)</f>
        <v>3</v>
      </c>
      <c r="B550">
        <v>552</v>
      </c>
      <c r="C550">
        <v>4310</v>
      </c>
      <c r="D550">
        <v>0</v>
      </c>
      <c r="E550">
        <v>221</v>
      </c>
      <c r="F550">
        <v>248</v>
      </c>
      <c r="G550">
        <v>187</v>
      </c>
      <c r="H550">
        <v>205</v>
      </c>
      <c r="I550">
        <v>153</v>
      </c>
      <c r="J550">
        <v>218</v>
      </c>
      <c r="K550">
        <v>198</v>
      </c>
      <c r="L550">
        <v>252</v>
      </c>
      <c r="M550">
        <v>202</v>
      </c>
      <c r="N550">
        <v>580</v>
      </c>
      <c r="O550">
        <v>208</v>
      </c>
      <c r="P550">
        <v>305</v>
      </c>
      <c r="Q550">
        <v>310</v>
      </c>
      <c r="R550">
        <v>409</v>
      </c>
      <c r="S550">
        <v>4310</v>
      </c>
      <c r="T550">
        <v>345</v>
      </c>
      <c r="U550">
        <v>824</v>
      </c>
      <c r="V550">
        <v>534</v>
      </c>
      <c r="W550">
        <v>821</v>
      </c>
      <c r="X550">
        <v>1243</v>
      </c>
      <c r="Y550">
        <v>543</v>
      </c>
      <c r="Z550">
        <v>2328</v>
      </c>
      <c r="AA550">
        <v>581</v>
      </c>
      <c r="AB550">
        <f t="shared" si="8"/>
        <v>1232</v>
      </c>
    </row>
    <row r="551" spans="1:28">
      <c r="A551">
        <f>VLOOKUP(B551,xwalk!$A$2:$D$1455,4,FALSE)</f>
        <v>3</v>
      </c>
      <c r="B551">
        <v>553</v>
      </c>
      <c r="C551">
        <v>3923</v>
      </c>
      <c r="D551">
        <v>63</v>
      </c>
      <c r="E551">
        <v>158</v>
      </c>
      <c r="F551">
        <v>164</v>
      </c>
      <c r="G551">
        <v>202</v>
      </c>
      <c r="H551">
        <v>180</v>
      </c>
      <c r="I551">
        <v>159</v>
      </c>
      <c r="J551">
        <v>245</v>
      </c>
      <c r="K551">
        <v>124</v>
      </c>
      <c r="L551">
        <v>225</v>
      </c>
      <c r="M551">
        <v>181</v>
      </c>
      <c r="N551">
        <v>578</v>
      </c>
      <c r="O551">
        <v>224</v>
      </c>
      <c r="P551">
        <v>345</v>
      </c>
      <c r="Q551">
        <v>260</v>
      </c>
      <c r="R551">
        <v>279</v>
      </c>
      <c r="S551">
        <v>3986</v>
      </c>
      <c r="T551">
        <v>298</v>
      </c>
      <c r="U551">
        <v>879</v>
      </c>
      <c r="V551">
        <v>434</v>
      </c>
      <c r="W551">
        <v>665</v>
      </c>
      <c r="X551">
        <v>1174</v>
      </c>
      <c r="Y551">
        <v>536</v>
      </c>
      <c r="Z551">
        <v>2076</v>
      </c>
      <c r="AA551">
        <v>580</v>
      </c>
      <c r="AB551">
        <f t="shared" si="8"/>
        <v>1108</v>
      </c>
    </row>
    <row r="552" spans="1:28">
      <c r="A552">
        <f>VLOOKUP(B552,xwalk!$A$2:$D$1455,4,FALSE)</f>
        <v>3</v>
      </c>
      <c r="B552">
        <v>554</v>
      </c>
      <c r="C552">
        <v>3016</v>
      </c>
      <c r="D552">
        <v>1210</v>
      </c>
      <c r="E552">
        <v>158</v>
      </c>
      <c r="F552">
        <v>204</v>
      </c>
      <c r="G552">
        <v>259</v>
      </c>
      <c r="H552">
        <v>199</v>
      </c>
      <c r="I552">
        <v>156</v>
      </c>
      <c r="J552">
        <v>305</v>
      </c>
      <c r="K552">
        <v>378</v>
      </c>
      <c r="L552">
        <v>440</v>
      </c>
      <c r="M552">
        <v>201</v>
      </c>
      <c r="N552">
        <v>262</v>
      </c>
      <c r="O552">
        <v>243</v>
      </c>
      <c r="P552">
        <v>445</v>
      </c>
      <c r="Q552">
        <v>261</v>
      </c>
      <c r="R552">
        <v>332</v>
      </c>
      <c r="S552">
        <v>4226</v>
      </c>
      <c r="T552">
        <v>131</v>
      </c>
      <c r="U552">
        <v>11</v>
      </c>
      <c r="V552">
        <v>1012</v>
      </c>
      <c r="W552">
        <v>967</v>
      </c>
      <c r="X552">
        <v>1579</v>
      </c>
      <c r="Y552">
        <v>526</v>
      </c>
      <c r="Z552">
        <v>2275</v>
      </c>
      <c r="AA552">
        <v>92</v>
      </c>
      <c r="AB552">
        <f t="shared" si="8"/>
        <v>1281</v>
      </c>
    </row>
    <row r="553" spans="1:28">
      <c r="A553">
        <f>VLOOKUP(B553,xwalk!$A$2:$D$1455,4,FALSE)</f>
        <v>3</v>
      </c>
      <c r="B553">
        <v>555</v>
      </c>
      <c r="C553">
        <v>9405</v>
      </c>
      <c r="D553">
        <v>363</v>
      </c>
      <c r="E553">
        <v>723</v>
      </c>
      <c r="F553">
        <v>712</v>
      </c>
      <c r="G553">
        <v>696</v>
      </c>
      <c r="H553">
        <v>534</v>
      </c>
      <c r="I553">
        <v>536</v>
      </c>
      <c r="J553">
        <v>615</v>
      </c>
      <c r="K553">
        <v>1128</v>
      </c>
      <c r="L553">
        <v>1129</v>
      </c>
      <c r="M553">
        <v>677</v>
      </c>
      <c r="N553">
        <v>882</v>
      </c>
      <c r="O553">
        <v>988</v>
      </c>
      <c r="P553">
        <v>1356</v>
      </c>
      <c r="Q553">
        <v>985</v>
      </c>
      <c r="R553">
        <v>487</v>
      </c>
      <c r="S553">
        <v>9768</v>
      </c>
      <c r="T553">
        <v>611</v>
      </c>
      <c r="U553">
        <v>1300</v>
      </c>
      <c r="V553">
        <v>1414</v>
      </c>
      <c r="W553">
        <v>2372</v>
      </c>
      <c r="X553">
        <v>3103</v>
      </c>
      <c r="Y553">
        <v>968</v>
      </c>
      <c r="Z553">
        <v>5022</v>
      </c>
      <c r="AA553">
        <v>1040</v>
      </c>
      <c r="AB553">
        <f t="shared" si="8"/>
        <v>3816</v>
      </c>
    </row>
    <row r="554" spans="1:28">
      <c r="A554">
        <f>VLOOKUP(B554,xwalk!$A$2:$D$1455,4,FALSE)</f>
        <v>3</v>
      </c>
      <c r="B554">
        <v>556</v>
      </c>
      <c r="C554">
        <v>1555</v>
      </c>
      <c r="D554">
        <v>4605</v>
      </c>
      <c r="E554">
        <v>191</v>
      </c>
      <c r="F554">
        <v>133</v>
      </c>
      <c r="G554">
        <v>151</v>
      </c>
      <c r="H554">
        <v>98</v>
      </c>
      <c r="I554">
        <v>134</v>
      </c>
      <c r="J554">
        <v>117</v>
      </c>
      <c r="K554">
        <v>408</v>
      </c>
      <c r="L554">
        <v>242</v>
      </c>
      <c r="M554">
        <v>81</v>
      </c>
      <c r="N554">
        <v>93</v>
      </c>
      <c r="O554">
        <v>139</v>
      </c>
      <c r="P554">
        <v>458</v>
      </c>
      <c r="Q554">
        <v>154</v>
      </c>
      <c r="R554">
        <v>73</v>
      </c>
      <c r="S554">
        <v>6160</v>
      </c>
      <c r="T554">
        <v>203</v>
      </c>
      <c r="U554">
        <v>70</v>
      </c>
      <c r="V554">
        <v>4710</v>
      </c>
      <c r="W554">
        <v>461</v>
      </c>
      <c r="X554">
        <v>550</v>
      </c>
      <c r="Y554">
        <v>166</v>
      </c>
      <c r="Z554">
        <v>2848</v>
      </c>
      <c r="AA554">
        <v>174</v>
      </c>
      <c r="AB554">
        <f t="shared" si="8"/>
        <v>824</v>
      </c>
    </row>
    <row r="555" spans="1:28">
      <c r="A555">
        <f>VLOOKUP(B555,xwalk!$A$2:$D$1455,4,FALSE)</f>
        <v>3</v>
      </c>
      <c r="B555">
        <v>557</v>
      </c>
      <c r="C555">
        <v>7270</v>
      </c>
      <c r="D555">
        <v>154</v>
      </c>
      <c r="E555">
        <v>933</v>
      </c>
      <c r="F555">
        <v>1103</v>
      </c>
      <c r="G555">
        <v>531</v>
      </c>
      <c r="H555">
        <v>427</v>
      </c>
      <c r="I555">
        <v>451</v>
      </c>
      <c r="J555">
        <v>405</v>
      </c>
      <c r="K555">
        <v>1777</v>
      </c>
      <c r="L555">
        <v>1351</v>
      </c>
      <c r="M555">
        <v>373</v>
      </c>
      <c r="N555">
        <v>349</v>
      </c>
      <c r="O555">
        <v>838</v>
      </c>
      <c r="P555">
        <v>1752</v>
      </c>
      <c r="Q555">
        <v>792</v>
      </c>
      <c r="R555">
        <v>468</v>
      </c>
      <c r="S555">
        <v>7424</v>
      </c>
      <c r="T555">
        <v>216</v>
      </c>
      <c r="U555">
        <v>356</v>
      </c>
      <c r="V555">
        <v>1189</v>
      </c>
      <c r="W555">
        <v>1823</v>
      </c>
      <c r="X555">
        <v>2269</v>
      </c>
      <c r="Y555">
        <v>1571</v>
      </c>
      <c r="Z555">
        <v>3865</v>
      </c>
      <c r="AA555">
        <v>329</v>
      </c>
      <c r="AB555">
        <f t="shared" si="8"/>
        <v>3850</v>
      </c>
    </row>
    <row r="556" spans="1:28">
      <c r="A556">
        <f>VLOOKUP(B556,xwalk!$A$2:$D$1455,4,FALSE)</f>
        <v>3</v>
      </c>
      <c r="B556">
        <v>558</v>
      </c>
      <c r="C556">
        <v>23495</v>
      </c>
      <c r="D556">
        <v>35</v>
      </c>
      <c r="E556">
        <v>3241</v>
      </c>
      <c r="F556">
        <v>2295</v>
      </c>
      <c r="G556">
        <v>1666</v>
      </c>
      <c r="H556">
        <v>1368</v>
      </c>
      <c r="I556">
        <v>1357</v>
      </c>
      <c r="J556">
        <v>2076</v>
      </c>
      <c r="K556">
        <v>5752</v>
      </c>
      <c r="L556">
        <v>4006</v>
      </c>
      <c r="M556">
        <v>1024</v>
      </c>
      <c r="N556">
        <v>1221</v>
      </c>
      <c r="O556">
        <v>4730</v>
      </c>
      <c r="P556">
        <v>3295</v>
      </c>
      <c r="Q556">
        <v>2343</v>
      </c>
      <c r="R556">
        <v>1635</v>
      </c>
      <c r="S556">
        <v>23530</v>
      </c>
      <c r="T556">
        <v>673</v>
      </c>
      <c r="U556">
        <v>2025</v>
      </c>
      <c r="V556">
        <v>2148</v>
      </c>
      <c r="W556">
        <v>4131</v>
      </c>
      <c r="X556">
        <v>6970</v>
      </c>
      <c r="Y556">
        <v>7583</v>
      </c>
      <c r="Z556">
        <v>12159</v>
      </c>
      <c r="AA556">
        <v>1505</v>
      </c>
      <c r="AB556">
        <f t="shared" si="8"/>
        <v>12003</v>
      </c>
    </row>
    <row r="557" spans="1:28">
      <c r="A557">
        <f>VLOOKUP(B557,xwalk!$A$2:$D$1455,4,FALSE)</f>
        <v>3</v>
      </c>
      <c r="B557">
        <v>559</v>
      </c>
      <c r="C557">
        <v>4750</v>
      </c>
      <c r="D557">
        <v>8</v>
      </c>
      <c r="E557">
        <v>183</v>
      </c>
      <c r="F557">
        <v>234</v>
      </c>
      <c r="G557">
        <v>310</v>
      </c>
      <c r="H557">
        <v>187</v>
      </c>
      <c r="I557">
        <v>304</v>
      </c>
      <c r="J557">
        <v>546</v>
      </c>
      <c r="K557">
        <v>394</v>
      </c>
      <c r="L557">
        <v>535</v>
      </c>
      <c r="M557">
        <v>304</v>
      </c>
      <c r="N557">
        <v>531</v>
      </c>
      <c r="O557">
        <v>321</v>
      </c>
      <c r="P557">
        <v>548</v>
      </c>
      <c r="Q557">
        <v>642</v>
      </c>
      <c r="R557">
        <v>253</v>
      </c>
      <c r="S557">
        <v>4758</v>
      </c>
      <c r="T557">
        <v>274</v>
      </c>
      <c r="U557">
        <v>676</v>
      </c>
      <c r="V557">
        <v>392</v>
      </c>
      <c r="W557">
        <v>892</v>
      </c>
      <c r="X557">
        <v>1633</v>
      </c>
      <c r="Y557">
        <v>891</v>
      </c>
      <c r="Z557">
        <v>2508</v>
      </c>
      <c r="AA557">
        <v>543</v>
      </c>
      <c r="AB557">
        <f t="shared" si="8"/>
        <v>1764</v>
      </c>
    </row>
    <row r="558" spans="1:28">
      <c r="A558">
        <f>VLOOKUP(B558,xwalk!$A$2:$D$1455,4,FALSE)</f>
        <v>3</v>
      </c>
      <c r="B558">
        <v>560</v>
      </c>
      <c r="C558">
        <v>9562</v>
      </c>
      <c r="D558">
        <v>348</v>
      </c>
      <c r="E558">
        <v>549</v>
      </c>
      <c r="F558">
        <v>795</v>
      </c>
      <c r="G558">
        <v>478</v>
      </c>
      <c r="H558">
        <v>388</v>
      </c>
      <c r="I558">
        <v>342</v>
      </c>
      <c r="J558">
        <v>367</v>
      </c>
      <c r="K558">
        <v>522</v>
      </c>
      <c r="L558">
        <v>590</v>
      </c>
      <c r="M558">
        <v>419</v>
      </c>
      <c r="N558">
        <v>1388</v>
      </c>
      <c r="O558">
        <v>480</v>
      </c>
      <c r="P558">
        <v>953</v>
      </c>
      <c r="Q558">
        <v>1028</v>
      </c>
      <c r="R558">
        <v>458</v>
      </c>
      <c r="S558">
        <v>9910</v>
      </c>
      <c r="T558">
        <v>776</v>
      </c>
      <c r="U558">
        <v>2108</v>
      </c>
      <c r="V558">
        <v>1153</v>
      </c>
      <c r="W558">
        <v>1753</v>
      </c>
      <c r="X558">
        <v>2853</v>
      </c>
      <c r="Y558">
        <v>1267</v>
      </c>
      <c r="Z558">
        <v>5093</v>
      </c>
      <c r="AA558">
        <v>1415</v>
      </c>
      <c r="AB558">
        <f t="shared" si="8"/>
        <v>2919</v>
      </c>
    </row>
    <row r="559" spans="1:28">
      <c r="A559">
        <f>VLOOKUP(B559,xwalk!$A$2:$D$1455,4,FALSE)</f>
        <v>3</v>
      </c>
      <c r="B559">
        <v>561</v>
      </c>
      <c r="C559">
        <v>4113</v>
      </c>
      <c r="D559">
        <v>0</v>
      </c>
      <c r="E559">
        <v>289</v>
      </c>
      <c r="F559">
        <v>423</v>
      </c>
      <c r="G559">
        <v>262</v>
      </c>
      <c r="H559">
        <v>155</v>
      </c>
      <c r="I559">
        <v>181</v>
      </c>
      <c r="J559">
        <v>288</v>
      </c>
      <c r="K559">
        <v>459</v>
      </c>
      <c r="L559">
        <v>502</v>
      </c>
      <c r="M559">
        <v>245</v>
      </c>
      <c r="N559">
        <v>392</v>
      </c>
      <c r="O559">
        <v>258</v>
      </c>
      <c r="P559">
        <v>644</v>
      </c>
      <c r="Q559">
        <v>423</v>
      </c>
      <c r="R559">
        <v>273</v>
      </c>
      <c r="S559">
        <v>4113</v>
      </c>
      <c r="T559">
        <v>241</v>
      </c>
      <c r="U559">
        <v>671</v>
      </c>
      <c r="V559">
        <v>448</v>
      </c>
      <c r="W559">
        <v>674</v>
      </c>
      <c r="X559">
        <v>1525</v>
      </c>
      <c r="Y559">
        <v>554</v>
      </c>
      <c r="Z559">
        <v>1947</v>
      </c>
      <c r="AA559">
        <v>492</v>
      </c>
      <c r="AB559">
        <f t="shared" si="8"/>
        <v>1598</v>
      </c>
    </row>
    <row r="560" spans="1:28">
      <c r="A560">
        <f>VLOOKUP(B560,xwalk!$A$2:$D$1455,4,FALSE)</f>
        <v>3</v>
      </c>
      <c r="B560">
        <v>562</v>
      </c>
      <c r="C560">
        <v>6311</v>
      </c>
      <c r="D560">
        <v>138</v>
      </c>
      <c r="E560">
        <v>375</v>
      </c>
      <c r="F560">
        <v>589</v>
      </c>
      <c r="G560">
        <v>263</v>
      </c>
      <c r="H560">
        <v>167</v>
      </c>
      <c r="I560">
        <v>180</v>
      </c>
      <c r="J560">
        <v>292</v>
      </c>
      <c r="K560">
        <v>344</v>
      </c>
      <c r="L560">
        <v>427</v>
      </c>
      <c r="M560">
        <v>293</v>
      </c>
      <c r="N560">
        <v>802</v>
      </c>
      <c r="O560">
        <v>299</v>
      </c>
      <c r="P560">
        <v>566</v>
      </c>
      <c r="Q560">
        <v>619</v>
      </c>
      <c r="R560">
        <v>382</v>
      </c>
      <c r="S560">
        <v>6449</v>
      </c>
      <c r="T560">
        <v>480</v>
      </c>
      <c r="U560">
        <v>1332</v>
      </c>
      <c r="V560">
        <v>747</v>
      </c>
      <c r="W560">
        <v>745</v>
      </c>
      <c r="X560">
        <v>2297</v>
      </c>
      <c r="Y560">
        <v>848</v>
      </c>
      <c r="Z560">
        <v>2901</v>
      </c>
      <c r="AA560">
        <v>944</v>
      </c>
      <c r="AB560">
        <f t="shared" si="8"/>
        <v>1866</v>
      </c>
    </row>
    <row r="561" spans="1:28">
      <c r="A561">
        <f>VLOOKUP(B561,xwalk!$A$2:$D$1455,4,FALSE)</f>
        <v>3</v>
      </c>
      <c r="B561">
        <v>563</v>
      </c>
      <c r="C561">
        <v>15519</v>
      </c>
      <c r="D561">
        <v>1126</v>
      </c>
      <c r="E561">
        <v>1568</v>
      </c>
      <c r="F561">
        <v>1879</v>
      </c>
      <c r="G561">
        <v>666</v>
      </c>
      <c r="H561">
        <v>573</v>
      </c>
      <c r="I561">
        <v>575</v>
      </c>
      <c r="J561">
        <v>1175</v>
      </c>
      <c r="K561">
        <v>2249</v>
      </c>
      <c r="L561">
        <v>1753</v>
      </c>
      <c r="M561">
        <v>926</v>
      </c>
      <c r="N561">
        <v>1508</v>
      </c>
      <c r="O561">
        <v>1791</v>
      </c>
      <c r="P561">
        <v>2188</v>
      </c>
      <c r="Q561">
        <v>1650</v>
      </c>
      <c r="R561">
        <v>807</v>
      </c>
      <c r="S561">
        <v>16645</v>
      </c>
      <c r="T561">
        <v>787</v>
      </c>
      <c r="U561">
        <v>2263</v>
      </c>
      <c r="V561">
        <v>1539</v>
      </c>
      <c r="W561">
        <v>2409</v>
      </c>
      <c r="X561">
        <v>6511</v>
      </c>
      <c r="Y561">
        <v>3136</v>
      </c>
      <c r="Z561">
        <v>8124</v>
      </c>
      <c r="AA561">
        <v>1651</v>
      </c>
      <c r="AB561">
        <f t="shared" si="8"/>
        <v>6436</v>
      </c>
    </row>
    <row r="562" spans="1:28">
      <c r="A562">
        <f>VLOOKUP(B562,xwalk!$A$2:$D$1455,4,FALSE)</f>
        <v>3</v>
      </c>
      <c r="B562">
        <v>564</v>
      </c>
      <c r="C562">
        <v>11352</v>
      </c>
      <c r="D562">
        <v>38</v>
      </c>
      <c r="E562">
        <v>719</v>
      </c>
      <c r="F562">
        <v>1130</v>
      </c>
      <c r="G562">
        <v>563</v>
      </c>
      <c r="H562">
        <v>371</v>
      </c>
      <c r="I562">
        <v>489</v>
      </c>
      <c r="J562">
        <v>858</v>
      </c>
      <c r="K562">
        <v>893</v>
      </c>
      <c r="L562">
        <v>1215</v>
      </c>
      <c r="M562">
        <v>789</v>
      </c>
      <c r="N562">
        <v>1233</v>
      </c>
      <c r="O562">
        <v>654</v>
      </c>
      <c r="P562">
        <v>1181</v>
      </c>
      <c r="Q562">
        <v>1826</v>
      </c>
      <c r="R562">
        <v>469</v>
      </c>
      <c r="S562">
        <v>11390</v>
      </c>
      <c r="T562">
        <v>872</v>
      </c>
      <c r="U562">
        <v>1825</v>
      </c>
      <c r="V562">
        <v>1067</v>
      </c>
      <c r="W562">
        <v>1765</v>
      </c>
      <c r="X562">
        <v>3900</v>
      </c>
      <c r="Y562">
        <v>1961</v>
      </c>
      <c r="Z562">
        <v>5593</v>
      </c>
      <c r="AA562">
        <v>1543</v>
      </c>
      <c r="AB562">
        <f t="shared" si="8"/>
        <v>4130</v>
      </c>
    </row>
    <row r="563" spans="1:28">
      <c r="A563">
        <f>VLOOKUP(B563,xwalk!$A$2:$D$1455,4,FALSE)</f>
        <v>3</v>
      </c>
      <c r="B563">
        <v>565</v>
      </c>
      <c r="C563">
        <v>9040</v>
      </c>
      <c r="D563">
        <v>0</v>
      </c>
      <c r="E563">
        <v>490</v>
      </c>
      <c r="F563">
        <v>662</v>
      </c>
      <c r="G563">
        <v>542</v>
      </c>
      <c r="H563">
        <v>457</v>
      </c>
      <c r="I563">
        <v>591</v>
      </c>
      <c r="J563">
        <v>1100</v>
      </c>
      <c r="K563">
        <v>1146</v>
      </c>
      <c r="L563">
        <v>1313</v>
      </c>
      <c r="M563">
        <v>620</v>
      </c>
      <c r="N563">
        <v>763</v>
      </c>
      <c r="O563">
        <v>998</v>
      </c>
      <c r="P563">
        <v>1530</v>
      </c>
      <c r="Q563">
        <v>1002</v>
      </c>
      <c r="R563">
        <v>312</v>
      </c>
      <c r="S563">
        <v>9040</v>
      </c>
      <c r="T563">
        <v>452</v>
      </c>
      <c r="U563">
        <v>673</v>
      </c>
      <c r="V563">
        <v>664</v>
      </c>
      <c r="W563">
        <v>1625</v>
      </c>
      <c r="X563">
        <v>3127</v>
      </c>
      <c r="Y563">
        <v>2499</v>
      </c>
      <c r="Z563">
        <v>4459</v>
      </c>
      <c r="AA563">
        <v>616</v>
      </c>
      <c r="AB563">
        <f t="shared" si="8"/>
        <v>3842</v>
      </c>
    </row>
    <row r="564" spans="1:28">
      <c r="A564">
        <f>VLOOKUP(B564,xwalk!$A$2:$D$1455,4,FALSE)</f>
        <v>3</v>
      </c>
      <c r="B564">
        <v>566</v>
      </c>
      <c r="C564">
        <v>10440</v>
      </c>
      <c r="D564">
        <v>0</v>
      </c>
      <c r="E564">
        <v>529</v>
      </c>
      <c r="F564">
        <v>1140</v>
      </c>
      <c r="G564">
        <v>740</v>
      </c>
      <c r="H564">
        <v>535</v>
      </c>
      <c r="I564">
        <v>608</v>
      </c>
      <c r="J564">
        <v>904</v>
      </c>
      <c r="K564">
        <v>1068</v>
      </c>
      <c r="L564">
        <v>1832</v>
      </c>
      <c r="M564">
        <v>807</v>
      </c>
      <c r="N564">
        <v>749</v>
      </c>
      <c r="O564">
        <v>762</v>
      </c>
      <c r="P564">
        <v>1517</v>
      </c>
      <c r="Q564">
        <v>1447</v>
      </c>
      <c r="R564">
        <v>730</v>
      </c>
      <c r="S564">
        <v>10440</v>
      </c>
      <c r="T564">
        <v>261</v>
      </c>
      <c r="U564">
        <v>577</v>
      </c>
      <c r="V564">
        <v>570</v>
      </c>
      <c r="W564">
        <v>883</v>
      </c>
      <c r="X564">
        <v>3297</v>
      </c>
      <c r="Y564">
        <v>4852</v>
      </c>
      <c r="Z564">
        <v>5053</v>
      </c>
      <c r="AA564">
        <v>473</v>
      </c>
      <c r="AB564">
        <f t="shared" si="8"/>
        <v>4456</v>
      </c>
    </row>
    <row r="565" spans="1:28">
      <c r="A565">
        <f>VLOOKUP(B565,xwalk!$A$2:$D$1455,4,FALSE)</f>
        <v>3</v>
      </c>
      <c r="B565">
        <v>567</v>
      </c>
      <c r="C565">
        <v>9200</v>
      </c>
      <c r="D565">
        <v>174</v>
      </c>
      <c r="E565">
        <v>544</v>
      </c>
      <c r="F565">
        <v>898</v>
      </c>
      <c r="G565">
        <v>489</v>
      </c>
      <c r="H565">
        <v>338</v>
      </c>
      <c r="I565">
        <v>262</v>
      </c>
      <c r="J565">
        <v>378</v>
      </c>
      <c r="K565">
        <v>521</v>
      </c>
      <c r="L565">
        <v>646</v>
      </c>
      <c r="M565">
        <v>529</v>
      </c>
      <c r="N565">
        <v>1213</v>
      </c>
      <c r="O565">
        <v>792</v>
      </c>
      <c r="P565">
        <v>934</v>
      </c>
      <c r="Q565">
        <v>854</v>
      </c>
      <c r="R565">
        <v>329</v>
      </c>
      <c r="S565">
        <v>9374</v>
      </c>
      <c r="T565">
        <v>540</v>
      </c>
      <c r="U565">
        <v>1584</v>
      </c>
      <c r="V565">
        <v>953</v>
      </c>
      <c r="W565">
        <v>1031</v>
      </c>
      <c r="X565">
        <v>3525</v>
      </c>
      <c r="Y565">
        <v>1741</v>
      </c>
      <c r="Z565">
        <v>4564</v>
      </c>
      <c r="AA565">
        <v>1132</v>
      </c>
      <c r="AB565">
        <f t="shared" si="8"/>
        <v>2909</v>
      </c>
    </row>
    <row r="566" spans="1:28">
      <c r="A566">
        <f>VLOOKUP(B566,xwalk!$A$2:$D$1455,4,FALSE)</f>
        <v>3</v>
      </c>
      <c r="B566">
        <v>568</v>
      </c>
      <c r="C566">
        <v>8627</v>
      </c>
      <c r="D566">
        <v>23</v>
      </c>
      <c r="E566">
        <v>408</v>
      </c>
      <c r="F566">
        <v>483</v>
      </c>
      <c r="G566">
        <v>409</v>
      </c>
      <c r="H566">
        <v>302</v>
      </c>
      <c r="I566">
        <v>335</v>
      </c>
      <c r="J566">
        <v>499</v>
      </c>
      <c r="K566">
        <v>436</v>
      </c>
      <c r="L566">
        <v>514</v>
      </c>
      <c r="M566">
        <v>395</v>
      </c>
      <c r="N566">
        <v>1091</v>
      </c>
      <c r="O566">
        <v>594</v>
      </c>
      <c r="P566">
        <v>629</v>
      </c>
      <c r="Q566">
        <v>702</v>
      </c>
      <c r="R566">
        <v>511</v>
      </c>
      <c r="S566">
        <v>8650</v>
      </c>
      <c r="T566">
        <v>570</v>
      </c>
      <c r="U566">
        <v>1638</v>
      </c>
      <c r="V566">
        <v>876</v>
      </c>
      <c r="W566">
        <v>992</v>
      </c>
      <c r="X566">
        <v>3296</v>
      </c>
      <c r="Y566">
        <v>1278</v>
      </c>
      <c r="Z566">
        <v>4058</v>
      </c>
      <c r="AA566">
        <v>1149</v>
      </c>
      <c r="AB566">
        <f t="shared" si="8"/>
        <v>2436</v>
      </c>
    </row>
    <row r="567" spans="1:28">
      <c r="A567">
        <f>VLOOKUP(B567,xwalk!$A$2:$D$1455,4,FALSE)</f>
        <v>3</v>
      </c>
      <c r="B567">
        <v>569</v>
      </c>
      <c r="C567">
        <v>7068</v>
      </c>
      <c r="D567">
        <v>9</v>
      </c>
      <c r="E567">
        <v>264</v>
      </c>
      <c r="F567">
        <v>403</v>
      </c>
      <c r="G567">
        <v>176</v>
      </c>
      <c r="H567">
        <v>181</v>
      </c>
      <c r="I567">
        <v>223</v>
      </c>
      <c r="J567">
        <v>442</v>
      </c>
      <c r="K567">
        <v>152</v>
      </c>
      <c r="L567">
        <v>271</v>
      </c>
      <c r="M567">
        <v>253</v>
      </c>
      <c r="N567">
        <v>1013</v>
      </c>
      <c r="O567">
        <v>302</v>
      </c>
      <c r="P567">
        <v>474</v>
      </c>
      <c r="Q567">
        <v>635</v>
      </c>
      <c r="R567">
        <v>278</v>
      </c>
      <c r="S567">
        <v>7077</v>
      </c>
      <c r="T567">
        <v>551</v>
      </c>
      <c r="U567">
        <v>1753</v>
      </c>
      <c r="V567">
        <v>678</v>
      </c>
      <c r="W567">
        <v>871</v>
      </c>
      <c r="X567">
        <v>2492</v>
      </c>
      <c r="Y567">
        <v>732</v>
      </c>
      <c r="Z567">
        <v>3377</v>
      </c>
      <c r="AA567">
        <v>1126</v>
      </c>
      <c r="AB567">
        <f t="shared" si="8"/>
        <v>1689</v>
      </c>
    </row>
    <row r="568" spans="1:28">
      <c r="A568">
        <f>VLOOKUP(B568,xwalk!$A$2:$D$1455,4,FALSE)</f>
        <v>3</v>
      </c>
      <c r="B568">
        <v>570</v>
      </c>
      <c r="C568">
        <v>4227</v>
      </c>
      <c r="D568">
        <v>17</v>
      </c>
      <c r="E568">
        <v>219</v>
      </c>
      <c r="F568">
        <v>320</v>
      </c>
      <c r="G568">
        <v>103</v>
      </c>
      <c r="H568">
        <v>163</v>
      </c>
      <c r="I568">
        <v>97</v>
      </c>
      <c r="J568">
        <v>205</v>
      </c>
      <c r="K568">
        <v>158</v>
      </c>
      <c r="L568">
        <v>220</v>
      </c>
      <c r="M568">
        <v>176</v>
      </c>
      <c r="N568">
        <v>553</v>
      </c>
      <c r="O568">
        <v>179</v>
      </c>
      <c r="P568">
        <v>313</v>
      </c>
      <c r="Q568">
        <v>326</v>
      </c>
      <c r="R568">
        <v>289</v>
      </c>
      <c r="S568">
        <v>4244</v>
      </c>
      <c r="T568">
        <v>312</v>
      </c>
      <c r="U568">
        <v>799</v>
      </c>
      <c r="V568">
        <v>505</v>
      </c>
      <c r="W568">
        <v>626</v>
      </c>
      <c r="X568">
        <v>1414</v>
      </c>
      <c r="Y568">
        <v>588</v>
      </c>
      <c r="Z568">
        <v>2099</v>
      </c>
      <c r="AA568">
        <v>553</v>
      </c>
      <c r="AB568">
        <f t="shared" si="8"/>
        <v>1107</v>
      </c>
    </row>
    <row r="569" spans="1:28">
      <c r="A569">
        <f>VLOOKUP(B569,xwalk!$A$2:$D$1455,4,FALSE)</f>
        <v>3</v>
      </c>
      <c r="B569">
        <v>571</v>
      </c>
      <c r="C569">
        <v>4065</v>
      </c>
      <c r="D569">
        <v>16</v>
      </c>
      <c r="E569">
        <v>60</v>
      </c>
      <c r="F569">
        <v>80</v>
      </c>
      <c r="G569">
        <v>143</v>
      </c>
      <c r="H569">
        <v>145</v>
      </c>
      <c r="I569">
        <v>170</v>
      </c>
      <c r="J569">
        <v>317</v>
      </c>
      <c r="K569">
        <v>81</v>
      </c>
      <c r="L569">
        <v>142</v>
      </c>
      <c r="M569">
        <v>132</v>
      </c>
      <c r="N569">
        <v>560</v>
      </c>
      <c r="O569">
        <v>157</v>
      </c>
      <c r="P569">
        <v>283</v>
      </c>
      <c r="Q569">
        <v>123</v>
      </c>
      <c r="R569">
        <v>352</v>
      </c>
      <c r="S569">
        <v>4081</v>
      </c>
      <c r="T569">
        <v>245</v>
      </c>
      <c r="U569">
        <v>838</v>
      </c>
      <c r="V569">
        <v>479</v>
      </c>
      <c r="W569">
        <v>452</v>
      </c>
      <c r="X569">
        <v>1503</v>
      </c>
      <c r="Y569">
        <v>564</v>
      </c>
      <c r="Z569">
        <v>1992</v>
      </c>
      <c r="AA569">
        <v>577</v>
      </c>
      <c r="AB569">
        <f t="shared" si="8"/>
        <v>915</v>
      </c>
    </row>
    <row r="570" spans="1:28">
      <c r="A570">
        <f>VLOOKUP(B570,xwalk!$A$2:$D$1455,4,FALSE)</f>
        <v>3</v>
      </c>
      <c r="B570">
        <v>572</v>
      </c>
      <c r="C570">
        <v>4213</v>
      </c>
      <c r="D570">
        <v>11</v>
      </c>
      <c r="E570">
        <v>76</v>
      </c>
      <c r="F570">
        <v>73</v>
      </c>
      <c r="G570">
        <v>116</v>
      </c>
      <c r="H570">
        <v>181</v>
      </c>
      <c r="I570">
        <v>159</v>
      </c>
      <c r="J570">
        <v>323</v>
      </c>
      <c r="K570">
        <v>55</v>
      </c>
      <c r="L570">
        <v>123</v>
      </c>
      <c r="M570">
        <v>132</v>
      </c>
      <c r="N570">
        <v>618</v>
      </c>
      <c r="O570">
        <v>101</v>
      </c>
      <c r="P570">
        <v>197</v>
      </c>
      <c r="Q570">
        <v>215</v>
      </c>
      <c r="R570">
        <v>415</v>
      </c>
      <c r="S570">
        <v>4224</v>
      </c>
      <c r="T570">
        <v>231</v>
      </c>
      <c r="U570">
        <v>779</v>
      </c>
      <c r="V570">
        <v>476</v>
      </c>
      <c r="W570">
        <v>509</v>
      </c>
      <c r="X570">
        <v>1554</v>
      </c>
      <c r="Y570">
        <v>675</v>
      </c>
      <c r="Z570">
        <v>2038</v>
      </c>
      <c r="AA570">
        <v>515</v>
      </c>
      <c r="AB570">
        <f t="shared" si="8"/>
        <v>928</v>
      </c>
    </row>
    <row r="571" spans="1:28">
      <c r="A571">
        <f>VLOOKUP(B571,xwalk!$A$2:$D$1455,4,FALSE)</f>
        <v>3</v>
      </c>
      <c r="B571">
        <v>573</v>
      </c>
      <c r="C571">
        <v>3801</v>
      </c>
      <c r="D571">
        <v>68</v>
      </c>
      <c r="E571">
        <v>55</v>
      </c>
      <c r="F571">
        <v>83</v>
      </c>
      <c r="G571">
        <v>133</v>
      </c>
      <c r="H571">
        <v>181</v>
      </c>
      <c r="I571">
        <v>220</v>
      </c>
      <c r="J571">
        <v>350</v>
      </c>
      <c r="K571">
        <v>91</v>
      </c>
      <c r="L571">
        <v>203</v>
      </c>
      <c r="M571">
        <v>207</v>
      </c>
      <c r="N571">
        <v>521</v>
      </c>
      <c r="O571">
        <v>119</v>
      </c>
      <c r="P571">
        <v>245</v>
      </c>
      <c r="Q571">
        <v>330</v>
      </c>
      <c r="R571">
        <v>328</v>
      </c>
      <c r="S571">
        <v>3869</v>
      </c>
      <c r="T571">
        <v>155</v>
      </c>
      <c r="U571">
        <v>579</v>
      </c>
      <c r="V571">
        <v>369</v>
      </c>
      <c r="W571">
        <v>451</v>
      </c>
      <c r="X571">
        <v>1668</v>
      </c>
      <c r="Y571">
        <v>647</v>
      </c>
      <c r="Z571">
        <v>1836</v>
      </c>
      <c r="AA571">
        <v>419</v>
      </c>
      <c r="AB571">
        <f t="shared" si="8"/>
        <v>1022</v>
      </c>
    </row>
    <row r="572" spans="1:28">
      <c r="A572">
        <f>VLOOKUP(B572,xwalk!$A$2:$D$1455,4,FALSE)</f>
        <v>3</v>
      </c>
      <c r="B572">
        <v>574</v>
      </c>
      <c r="C572">
        <v>4552</v>
      </c>
      <c r="D572">
        <v>105</v>
      </c>
      <c r="E572">
        <v>185</v>
      </c>
      <c r="F572">
        <v>313</v>
      </c>
      <c r="G572">
        <v>221</v>
      </c>
      <c r="H572">
        <v>160</v>
      </c>
      <c r="I572">
        <v>167</v>
      </c>
      <c r="J572">
        <v>279</v>
      </c>
      <c r="K572">
        <v>136</v>
      </c>
      <c r="L572">
        <v>293</v>
      </c>
      <c r="M572">
        <v>303</v>
      </c>
      <c r="N572">
        <v>593</v>
      </c>
      <c r="O572">
        <v>276</v>
      </c>
      <c r="P572">
        <v>305</v>
      </c>
      <c r="Q572">
        <v>343</v>
      </c>
      <c r="R572">
        <v>401</v>
      </c>
      <c r="S572">
        <v>4657</v>
      </c>
      <c r="T572">
        <v>267</v>
      </c>
      <c r="U572">
        <v>783</v>
      </c>
      <c r="V572">
        <v>512</v>
      </c>
      <c r="W572">
        <v>552</v>
      </c>
      <c r="X572">
        <v>1777</v>
      </c>
      <c r="Y572">
        <v>766</v>
      </c>
      <c r="Z572">
        <v>2213</v>
      </c>
      <c r="AA572">
        <v>583</v>
      </c>
      <c r="AB572">
        <f t="shared" si="8"/>
        <v>1325</v>
      </c>
    </row>
    <row r="573" spans="1:28">
      <c r="A573">
        <f>VLOOKUP(B573,xwalk!$A$2:$D$1455,4,FALSE)</f>
        <v>3</v>
      </c>
      <c r="B573">
        <v>575</v>
      </c>
      <c r="C573">
        <v>3744</v>
      </c>
      <c r="D573">
        <v>72</v>
      </c>
      <c r="E573">
        <v>58</v>
      </c>
      <c r="F573">
        <v>119</v>
      </c>
      <c r="G573">
        <v>152</v>
      </c>
      <c r="H573">
        <v>142</v>
      </c>
      <c r="I573">
        <v>172</v>
      </c>
      <c r="J573">
        <v>295</v>
      </c>
      <c r="K573">
        <v>51</v>
      </c>
      <c r="L573">
        <v>172</v>
      </c>
      <c r="M573">
        <v>188</v>
      </c>
      <c r="N573">
        <v>527</v>
      </c>
      <c r="O573">
        <v>96</v>
      </c>
      <c r="P573">
        <v>233</v>
      </c>
      <c r="Q573">
        <v>267</v>
      </c>
      <c r="R573">
        <v>342</v>
      </c>
      <c r="S573">
        <v>3816</v>
      </c>
      <c r="T573">
        <v>167</v>
      </c>
      <c r="U573">
        <v>687</v>
      </c>
      <c r="V573">
        <v>441</v>
      </c>
      <c r="W573">
        <v>399</v>
      </c>
      <c r="X573">
        <v>1567</v>
      </c>
      <c r="Y573">
        <v>555</v>
      </c>
      <c r="Z573">
        <v>1803</v>
      </c>
      <c r="AA573">
        <v>488</v>
      </c>
      <c r="AB573">
        <f t="shared" si="8"/>
        <v>938</v>
      </c>
    </row>
    <row r="574" spans="1:28">
      <c r="A574">
        <f>VLOOKUP(B574,xwalk!$A$2:$D$1455,4,FALSE)</f>
        <v>3</v>
      </c>
      <c r="B574">
        <v>576</v>
      </c>
      <c r="C574">
        <v>4328</v>
      </c>
      <c r="D574">
        <v>59</v>
      </c>
      <c r="E574">
        <v>86</v>
      </c>
      <c r="F574">
        <v>126</v>
      </c>
      <c r="G574">
        <v>148</v>
      </c>
      <c r="H574">
        <v>185</v>
      </c>
      <c r="I574">
        <v>181</v>
      </c>
      <c r="J574">
        <v>369</v>
      </c>
      <c r="K574">
        <v>93</v>
      </c>
      <c r="L574">
        <v>235</v>
      </c>
      <c r="M574">
        <v>184</v>
      </c>
      <c r="N574">
        <v>583</v>
      </c>
      <c r="O574">
        <v>161</v>
      </c>
      <c r="P574">
        <v>191</v>
      </c>
      <c r="Q574">
        <v>477</v>
      </c>
      <c r="R574">
        <v>266</v>
      </c>
      <c r="S574">
        <v>4387</v>
      </c>
      <c r="T574">
        <v>207</v>
      </c>
      <c r="U574">
        <v>743</v>
      </c>
      <c r="V574">
        <v>462</v>
      </c>
      <c r="W574">
        <v>457</v>
      </c>
      <c r="X574">
        <v>1846</v>
      </c>
      <c r="Y574">
        <v>672</v>
      </c>
      <c r="Z574">
        <v>2094</v>
      </c>
      <c r="AA574">
        <v>514</v>
      </c>
      <c r="AB574">
        <f t="shared" si="8"/>
        <v>1095</v>
      </c>
    </row>
    <row r="575" spans="1:28">
      <c r="A575">
        <f>VLOOKUP(B575,xwalk!$A$2:$D$1455,4,FALSE)</f>
        <v>3</v>
      </c>
      <c r="B575">
        <v>577</v>
      </c>
      <c r="C575">
        <v>4672</v>
      </c>
      <c r="D575">
        <v>90</v>
      </c>
      <c r="E575">
        <v>105</v>
      </c>
      <c r="F575">
        <v>132</v>
      </c>
      <c r="G575">
        <v>152</v>
      </c>
      <c r="H575">
        <v>180</v>
      </c>
      <c r="I575">
        <v>175</v>
      </c>
      <c r="J575">
        <v>325</v>
      </c>
      <c r="K575">
        <v>73</v>
      </c>
      <c r="L575">
        <v>166</v>
      </c>
      <c r="M575">
        <v>156</v>
      </c>
      <c r="N575">
        <v>674</v>
      </c>
      <c r="O575">
        <v>210</v>
      </c>
      <c r="P575">
        <v>212</v>
      </c>
      <c r="Q575">
        <v>281</v>
      </c>
      <c r="R575">
        <v>366</v>
      </c>
      <c r="S575">
        <v>4762</v>
      </c>
      <c r="T575">
        <v>262</v>
      </c>
      <c r="U575">
        <v>928</v>
      </c>
      <c r="V575">
        <v>506</v>
      </c>
      <c r="W575">
        <v>502</v>
      </c>
      <c r="X575">
        <v>1849</v>
      </c>
      <c r="Y575">
        <v>715</v>
      </c>
      <c r="Z575">
        <v>2240</v>
      </c>
      <c r="AA575">
        <v>623</v>
      </c>
      <c r="AB575">
        <f t="shared" si="8"/>
        <v>1069</v>
      </c>
    </row>
    <row r="576" spans="1:28">
      <c r="A576">
        <f>VLOOKUP(B576,xwalk!$A$2:$D$1455,4,FALSE)</f>
        <v>3</v>
      </c>
      <c r="B576">
        <v>578</v>
      </c>
      <c r="C576">
        <v>8639</v>
      </c>
      <c r="D576">
        <v>0</v>
      </c>
      <c r="E576">
        <v>296</v>
      </c>
      <c r="F576">
        <v>379</v>
      </c>
      <c r="G576">
        <v>432</v>
      </c>
      <c r="H576">
        <v>323</v>
      </c>
      <c r="I576">
        <v>400</v>
      </c>
      <c r="J576">
        <v>712</v>
      </c>
      <c r="K576">
        <v>357</v>
      </c>
      <c r="L576">
        <v>597</v>
      </c>
      <c r="M576">
        <v>454</v>
      </c>
      <c r="N576">
        <v>1134</v>
      </c>
      <c r="O576">
        <v>337</v>
      </c>
      <c r="P576">
        <v>741</v>
      </c>
      <c r="Q576">
        <v>884</v>
      </c>
      <c r="R576">
        <v>580</v>
      </c>
      <c r="S576">
        <v>8639</v>
      </c>
      <c r="T576">
        <v>630</v>
      </c>
      <c r="U576">
        <v>1670</v>
      </c>
      <c r="V576">
        <v>892</v>
      </c>
      <c r="W576">
        <v>1209</v>
      </c>
      <c r="X576">
        <v>3322</v>
      </c>
      <c r="Y576">
        <v>916</v>
      </c>
      <c r="Z576">
        <v>4135</v>
      </c>
      <c r="AA576">
        <v>1240</v>
      </c>
      <c r="AB576">
        <f t="shared" si="8"/>
        <v>2542</v>
      </c>
    </row>
    <row r="577" spans="1:28">
      <c r="A577">
        <f>VLOOKUP(B577,xwalk!$A$2:$D$1455,4,FALSE)</f>
        <v>3</v>
      </c>
      <c r="B577">
        <v>579</v>
      </c>
      <c r="C577">
        <v>2235</v>
      </c>
      <c r="D577">
        <v>56</v>
      </c>
      <c r="E577">
        <v>141</v>
      </c>
      <c r="F577">
        <v>134</v>
      </c>
      <c r="G577">
        <v>140</v>
      </c>
      <c r="H577">
        <v>99</v>
      </c>
      <c r="I577">
        <v>85</v>
      </c>
      <c r="J577">
        <v>148</v>
      </c>
      <c r="K577">
        <v>156</v>
      </c>
      <c r="L577">
        <v>215</v>
      </c>
      <c r="M577">
        <v>112</v>
      </c>
      <c r="N577">
        <v>264</v>
      </c>
      <c r="O577">
        <v>233</v>
      </c>
      <c r="P577">
        <v>250</v>
      </c>
      <c r="Q577">
        <v>140</v>
      </c>
      <c r="R577">
        <v>124</v>
      </c>
      <c r="S577">
        <v>2291</v>
      </c>
      <c r="T577">
        <v>146</v>
      </c>
      <c r="U577">
        <v>438</v>
      </c>
      <c r="V577">
        <v>232</v>
      </c>
      <c r="W577">
        <v>251</v>
      </c>
      <c r="X577">
        <v>910</v>
      </c>
      <c r="Y577">
        <v>314</v>
      </c>
      <c r="Z577">
        <v>1096</v>
      </c>
      <c r="AA577">
        <v>319</v>
      </c>
      <c r="AB577">
        <f t="shared" si="8"/>
        <v>747</v>
      </c>
    </row>
    <row r="578" spans="1:28">
      <c r="A578">
        <f>VLOOKUP(B578,xwalk!$A$2:$D$1455,4,FALSE)</f>
        <v>3</v>
      </c>
      <c r="B578">
        <v>580</v>
      </c>
      <c r="C578">
        <v>4219</v>
      </c>
      <c r="D578">
        <v>0</v>
      </c>
      <c r="E578">
        <v>178</v>
      </c>
      <c r="F578">
        <v>281</v>
      </c>
      <c r="G578">
        <v>159</v>
      </c>
      <c r="H578">
        <v>115</v>
      </c>
      <c r="I578">
        <v>113</v>
      </c>
      <c r="J578">
        <v>204</v>
      </c>
      <c r="K578">
        <v>87</v>
      </c>
      <c r="L578">
        <v>152</v>
      </c>
      <c r="M578">
        <v>172</v>
      </c>
      <c r="N578">
        <v>639</v>
      </c>
      <c r="O578">
        <v>176</v>
      </c>
      <c r="P578">
        <v>230</v>
      </c>
      <c r="Q578">
        <v>365</v>
      </c>
      <c r="R578">
        <v>279</v>
      </c>
      <c r="S578">
        <v>4219</v>
      </c>
      <c r="T578">
        <v>337</v>
      </c>
      <c r="U578">
        <v>1024</v>
      </c>
      <c r="V578">
        <v>436</v>
      </c>
      <c r="W578">
        <v>504</v>
      </c>
      <c r="X578">
        <v>1358</v>
      </c>
      <c r="Y578">
        <v>560</v>
      </c>
      <c r="Z578">
        <v>1922</v>
      </c>
      <c r="AA578">
        <v>681</v>
      </c>
      <c r="AB578">
        <f t="shared" si="8"/>
        <v>1050</v>
      </c>
    </row>
    <row r="579" spans="1:28">
      <c r="A579">
        <f>VLOOKUP(B579,xwalk!$A$2:$D$1455,4,FALSE)</f>
        <v>3</v>
      </c>
      <c r="B579">
        <v>581</v>
      </c>
      <c r="C579">
        <v>5030</v>
      </c>
      <c r="D579">
        <v>11</v>
      </c>
      <c r="E579">
        <v>286</v>
      </c>
      <c r="F579">
        <v>271</v>
      </c>
      <c r="G579">
        <v>155</v>
      </c>
      <c r="H579">
        <v>130</v>
      </c>
      <c r="I579">
        <v>94</v>
      </c>
      <c r="J579">
        <v>203</v>
      </c>
      <c r="K579">
        <v>89</v>
      </c>
      <c r="L579">
        <v>181</v>
      </c>
      <c r="M579">
        <v>186</v>
      </c>
      <c r="N579">
        <v>683</v>
      </c>
      <c r="O579">
        <v>338</v>
      </c>
      <c r="P579">
        <v>253</v>
      </c>
      <c r="Q579">
        <v>272</v>
      </c>
      <c r="R579">
        <v>276</v>
      </c>
      <c r="S579">
        <v>5041</v>
      </c>
      <c r="T579">
        <v>318</v>
      </c>
      <c r="U579">
        <v>1013</v>
      </c>
      <c r="V579">
        <v>507</v>
      </c>
      <c r="W579">
        <v>604</v>
      </c>
      <c r="X579">
        <v>1869</v>
      </c>
      <c r="Y579">
        <v>730</v>
      </c>
      <c r="Z579">
        <v>2412</v>
      </c>
      <c r="AA579">
        <v>629</v>
      </c>
      <c r="AB579">
        <f t="shared" ref="AB579:AB642" si="9">SUM(K579:N579)</f>
        <v>1139</v>
      </c>
    </row>
    <row r="580" spans="1:28">
      <c r="A580">
        <f>VLOOKUP(B580,xwalk!$A$2:$D$1455,4,FALSE)</f>
        <v>3</v>
      </c>
      <c r="B580">
        <v>582</v>
      </c>
      <c r="C580">
        <v>7462</v>
      </c>
      <c r="D580">
        <v>30</v>
      </c>
      <c r="E580">
        <v>300</v>
      </c>
      <c r="F580">
        <v>227</v>
      </c>
      <c r="G580">
        <v>365</v>
      </c>
      <c r="H580">
        <v>276</v>
      </c>
      <c r="I580">
        <v>272</v>
      </c>
      <c r="J580">
        <v>557</v>
      </c>
      <c r="K580">
        <v>243</v>
      </c>
      <c r="L580">
        <v>414</v>
      </c>
      <c r="M580">
        <v>392</v>
      </c>
      <c r="N580">
        <v>948</v>
      </c>
      <c r="O580">
        <v>664</v>
      </c>
      <c r="P580">
        <v>491</v>
      </c>
      <c r="Q580">
        <v>505</v>
      </c>
      <c r="R580">
        <v>337</v>
      </c>
      <c r="S580">
        <v>7492</v>
      </c>
      <c r="T580">
        <v>443</v>
      </c>
      <c r="U580">
        <v>1338</v>
      </c>
      <c r="V580">
        <v>621</v>
      </c>
      <c r="W580">
        <v>897</v>
      </c>
      <c r="X580">
        <v>2629</v>
      </c>
      <c r="Y580">
        <v>1564</v>
      </c>
      <c r="Z580">
        <v>3579</v>
      </c>
      <c r="AA580">
        <v>873</v>
      </c>
      <c r="AB580">
        <f t="shared" si="9"/>
        <v>1997</v>
      </c>
    </row>
    <row r="581" spans="1:28">
      <c r="A581">
        <f>VLOOKUP(B581,xwalk!$A$2:$D$1455,4,FALSE)</f>
        <v>3</v>
      </c>
      <c r="B581">
        <v>583</v>
      </c>
      <c r="C581">
        <v>45219</v>
      </c>
      <c r="D581">
        <v>52</v>
      </c>
      <c r="E581">
        <v>1899</v>
      </c>
      <c r="F581">
        <v>1648</v>
      </c>
      <c r="G581">
        <v>2029</v>
      </c>
      <c r="H581">
        <v>1728</v>
      </c>
      <c r="I581">
        <v>1652</v>
      </c>
      <c r="J581">
        <v>2169</v>
      </c>
      <c r="K581">
        <v>1369</v>
      </c>
      <c r="L581">
        <v>2296</v>
      </c>
      <c r="M581">
        <v>1685</v>
      </c>
      <c r="N581">
        <v>5775</v>
      </c>
      <c r="O581">
        <v>2499</v>
      </c>
      <c r="P581">
        <v>2300</v>
      </c>
      <c r="Q581">
        <v>2555</v>
      </c>
      <c r="R581">
        <v>3771</v>
      </c>
      <c r="S581">
        <v>45271</v>
      </c>
      <c r="T581">
        <v>2326</v>
      </c>
      <c r="U581">
        <v>7591</v>
      </c>
      <c r="V581">
        <v>4837</v>
      </c>
      <c r="W581">
        <v>5371</v>
      </c>
      <c r="X581">
        <v>16642</v>
      </c>
      <c r="Y581">
        <v>8504</v>
      </c>
      <c r="Z581">
        <v>22193</v>
      </c>
      <c r="AA581">
        <v>4980</v>
      </c>
      <c r="AB581">
        <f t="shared" si="9"/>
        <v>11125</v>
      </c>
    </row>
    <row r="582" spans="1:28">
      <c r="A582">
        <f>VLOOKUP(B582,xwalk!$A$2:$D$1455,4,FALSE)</f>
        <v>3</v>
      </c>
      <c r="B582">
        <v>584</v>
      </c>
      <c r="C582">
        <v>75328</v>
      </c>
      <c r="D582">
        <v>28</v>
      </c>
      <c r="E582">
        <v>2286</v>
      </c>
      <c r="F582">
        <v>2748</v>
      </c>
      <c r="G582">
        <v>1872</v>
      </c>
      <c r="H582">
        <v>1824</v>
      </c>
      <c r="I582">
        <v>2210</v>
      </c>
      <c r="J582">
        <v>5083</v>
      </c>
      <c r="K582">
        <v>1174</v>
      </c>
      <c r="L582">
        <v>2034</v>
      </c>
      <c r="M582">
        <v>2286</v>
      </c>
      <c r="N582">
        <v>10529</v>
      </c>
      <c r="O582">
        <v>2239</v>
      </c>
      <c r="P582">
        <v>4597</v>
      </c>
      <c r="Q582">
        <v>3470</v>
      </c>
      <c r="R582">
        <v>5717</v>
      </c>
      <c r="S582">
        <v>75356</v>
      </c>
      <c r="T582">
        <v>4122</v>
      </c>
      <c r="U582">
        <v>12222</v>
      </c>
      <c r="V582">
        <v>7833</v>
      </c>
      <c r="W582">
        <v>9017</v>
      </c>
      <c r="X582">
        <v>29004</v>
      </c>
      <c r="Y582">
        <v>13158</v>
      </c>
      <c r="Z582">
        <v>36308</v>
      </c>
      <c r="AA582">
        <v>8149</v>
      </c>
      <c r="AB582">
        <f t="shared" si="9"/>
        <v>16023</v>
      </c>
    </row>
    <row r="583" spans="1:28">
      <c r="A583">
        <f>VLOOKUP(B583,xwalk!$A$2:$D$1455,4,FALSE)</f>
        <v>3</v>
      </c>
      <c r="B583">
        <v>585</v>
      </c>
      <c r="C583">
        <v>4665</v>
      </c>
      <c r="D583">
        <v>6</v>
      </c>
      <c r="E583">
        <v>92</v>
      </c>
      <c r="F583">
        <v>87</v>
      </c>
      <c r="G583">
        <v>153</v>
      </c>
      <c r="H583">
        <v>136</v>
      </c>
      <c r="I583">
        <v>160</v>
      </c>
      <c r="J583">
        <v>291</v>
      </c>
      <c r="K583">
        <v>54</v>
      </c>
      <c r="L583">
        <v>131</v>
      </c>
      <c r="M583">
        <v>120</v>
      </c>
      <c r="N583">
        <v>614</v>
      </c>
      <c r="O583">
        <v>112</v>
      </c>
      <c r="P583">
        <v>149</v>
      </c>
      <c r="Q583">
        <v>180</v>
      </c>
      <c r="R583">
        <v>478</v>
      </c>
      <c r="S583">
        <v>4671</v>
      </c>
      <c r="T583">
        <v>286</v>
      </c>
      <c r="U583">
        <v>884</v>
      </c>
      <c r="V583">
        <v>558</v>
      </c>
      <c r="W583">
        <v>611</v>
      </c>
      <c r="X583">
        <v>1686</v>
      </c>
      <c r="Y583">
        <v>646</v>
      </c>
      <c r="Z583">
        <v>2337</v>
      </c>
      <c r="AA583">
        <v>603</v>
      </c>
      <c r="AB583">
        <f t="shared" si="9"/>
        <v>919</v>
      </c>
    </row>
    <row r="584" spans="1:28">
      <c r="A584">
        <f>VLOOKUP(B584,xwalk!$A$2:$D$1455,4,FALSE)</f>
        <v>3</v>
      </c>
      <c r="B584">
        <v>586</v>
      </c>
      <c r="C584">
        <v>6172</v>
      </c>
      <c r="D584">
        <v>8</v>
      </c>
      <c r="E584">
        <v>103</v>
      </c>
      <c r="F584">
        <v>115</v>
      </c>
      <c r="G584">
        <v>178</v>
      </c>
      <c r="H584">
        <v>209</v>
      </c>
      <c r="I584">
        <v>204</v>
      </c>
      <c r="J584">
        <v>360</v>
      </c>
      <c r="K584">
        <v>50</v>
      </c>
      <c r="L584">
        <v>147</v>
      </c>
      <c r="M584">
        <v>138</v>
      </c>
      <c r="N584">
        <v>834</v>
      </c>
      <c r="O584">
        <v>104</v>
      </c>
      <c r="P584">
        <v>203</v>
      </c>
      <c r="Q584">
        <v>335</v>
      </c>
      <c r="R584">
        <v>527</v>
      </c>
      <c r="S584">
        <v>6180</v>
      </c>
      <c r="T584">
        <v>395</v>
      </c>
      <c r="U584">
        <v>1219</v>
      </c>
      <c r="V584">
        <v>659</v>
      </c>
      <c r="W584">
        <v>729</v>
      </c>
      <c r="X584">
        <v>2313</v>
      </c>
      <c r="Y584">
        <v>865</v>
      </c>
      <c r="Z584">
        <v>2958</v>
      </c>
      <c r="AA584">
        <v>770</v>
      </c>
      <c r="AB584">
        <f t="shared" si="9"/>
        <v>1169</v>
      </c>
    </row>
    <row r="585" spans="1:28">
      <c r="A585">
        <f>VLOOKUP(B585,xwalk!$A$2:$D$1455,4,FALSE)</f>
        <v>3</v>
      </c>
      <c r="B585">
        <v>587</v>
      </c>
      <c r="C585">
        <v>2055</v>
      </c>
      <c r="D585">
        <v>14</v>
      </c>
      <c r="E585">
        <v>41</v>
      </c>
      <c r="F585">
        <v>20</v>
      </c>
      <c r="G585">
        <v>69</v>
      </c>
      <c r="H585">
        <v>51</v>
      </c>
      <c r="I585">
        <v>55</v>
      </c>
      <c r="J585">
        <v>137</v>
      </c>
      <c r="K585">
        <v>26</v>
      </c>
      <c r="L585">
        <v>45</v>
      </c>
      <c r="M585">
        <v>36</v>
      </c>
      <c r="N585">
        <v>266</v>
      </c>
      <c r="O585">
        <v>67</v>
      </c>
      <c r="P585">
        <v>77</v>
      </c>
      <c r="Q585">
        <v>66</v>
      </c>
      <c r="R585">
        <v>163</v>
      </c>
      <c r="S585">
        <v>2069</v>
      </c>
      <c r="T585">
        <v>137</v>
      </c>
      <c r="U585">
        <v>398</v>
      </c>
      <c r="V585">
        <v>212</v>
      </c>
      <c r="W585">
        <v>250</v>
      </c>
      <c r="X585">
        <v>757</v>
      </c>
      <c r="Y585">
        <v>315</v>
      </c>
      <c r="Z585">
        <v>949</v>
      </c>
      <c r="AA585">
        <v>264</v>
      </c>
      <c r="AB585">
        <f t="shared" si="9"/>
        <v>373</v>
      </c>
    </row>
    <row r="586" spans="1:28">
      <c r="A586">
        <f>VLOOKUP(B586,xwalk!$A$2:$D$1455,4,FALSE)</f>
        <v>3</v>
      </c>
      <c r="B586">
        <v>588</v>
      </c>
      <c r="C586">
        <v>5979</v>
      </c>
      <c r="D586">
        <v>14</v>
      </c>
      <c r="E586">
        <v>196</v>
      </c>
      <c r="F586">
        <v>154</v>
      </c>
      <c r="G586">
        <v>230</v>
      </c>
      <c r="H586">
        <v>166</v>
      </c>
      <c r="I586">
        <v>172</v>
      </c>
      <c r="J586">
        <v>289</v>
      </c>
      <c r="K586">
        <v>79</v>
      </c>
      <c r="L586">
        <v>151</v>
      </c>
      <c r="M586">
        <v>157</v>
      </c>
      <c r="N586">
        <v>820</v>
      </c>
      <c r="O586">
        <v>259</v>
      </c>
      <c r="P586">
        <v>373</v>
      </c>
      <c r="Q586">
        <v>176</v>
      </c>
      <c r="R586">
        <v>399</v>
      </c>
      <c r="S586">
        <v>5993</v>
      </c>
      <c r="T586">
        <v>327</v>
      </c>
      <c r="U586">
        <v>1209</v>
      </c>
      <c r="V586">
        <v>636</v>
      </c>
      <c r="W586">
        <v>613</v>
      </c>
      <c r="X586">
        <v>2240</v>
      </c>
      <c r="Y586">
        <v>968</v>
      </c>
      <c r="Z586">
        <v>2821</v>
      </c>
      <c r="AA586">
        <v>768</v>
      </c>
      <c r="AB586">
        <f t="shared" si="9"/>
        <v>1207</v>
      </c>
    </row>
    <row r="587" spans="1:28">
      <c r="A587">
        <f>VLOOKUP(B587,xwalk!$A$2:$D$1455,4,FALSE)</f>
        <v>3</v>
      </c>
      <c r="B587">
        <v>589</v>
      </c>
      <c r="C587">
        <v>6148</v>
      </c>
      <c r="D587">
        <v>0</v>
      </c>
      <c r="E587">
        <v>256</v>
      </c>
      <c r="F587">
        <v>199</v>
      </c>
      <c r="G587">
        <v>256</v>
      </c>
      <c r="H587">
        <v>182</v>
      </c>
      <c r="I587">
        <v>195</v>
      </c>
      <c r="J587">
        <v>371</v>
      </c>
      <c r="K587">
        <v>170</v>
      </c>
      <c r="L587">
        <v>282</v>
      </c>
      <c r="M587">
        <v>196</v>
      </c>
      <c r="N587">
        <v>811</v>
      </c>
      <c r="O587">
        <v>351</v>
      </c>
      <c r="P587">
        <v>333</v>
      </c>
      <c r="Q587">
        <v>235</v>
      </c>
      <c r="R587">
        <v>540</v>
      </c>
      <c r="S587">
        <v>6148</v>
      </c>
      <c r="T587">
        <v>349</v>
      </c>
      <c r="U587">
        <v>1116</v>
      </c>
      <c r="V587">
        <v>690</v>
      </c>
      <c r="W587">
        <v>807</v>
      </c>
      <c r="X587">
        <v>2147</v>
      </c>
      <c r="Y587">
        <v>1039</v>
      </c>
      <c r="Z587">
        <v>3060</v>
      </c>
      <c r="AA587">
        <v>733</v>
      </c>
      <c r="AB587">
        <f t="shared" si="9"/>
        <v>1459</v>
      </c>
    </row>
    <row r="588" spans="1:28">
      <c r="A588">
        <f>VLOOKUP(B588,xwalk!$A$2:$D$1455,4,FALSE)</f>
        <v>3</v>
      </c>
      <c r="B588">
        <v>590</v>
      </c>
      <c r="C588">
        <v>3909</v>
      </c>
      <c r="D588">
        <v>0</v>
      </c>
      <c r="E588">
        <v>123</v>
      </c>
      <c r="F588">
        <v>119</v>
      </c>
      <c r="G588">
        <v>152</v>
      </c>
      <c r="H588">
        <v>122</v>
      </c>
      <c r="I588">
        <v>131</v>
      </c>
      <c r="J588">
        <v>211</v>
      </c>
      <c r="K588">
        <v>58</v>
      </c>
      <c r="L588">
        <v>98</v>
      </c>
      <c r="M588">
        <v>139</v>
      </c>
      <c r="N588">
        <v>563</v>
      </c>
      <c r="O588">
        <v>169</v>
      </c>
      <c r="P588">
        <v>260</v>
      </c>
      <c r="Q588">
        <v>177</v>
      </c>
      <c r="R588">
        <v>252</v>
      </c>
      <c r="S588">
        <v>3909</v>
      </c>
      <c r="T588">
        <v>264</v>
      </c>
      <c r="U588">
        <v>877</v>
      </c>
      <c r="V588">
        <v>399</v>
      </c>
      <c r="W588">
        <v>495</v>
      </c>
      <c r="X588">
        <v>1344</v>
      </c>
      <c r="Y588">
        <v>530</v>
      </c>
      <c r="Z588">
        <v>1870</v>
      </c>
      <c r="AA588">
        <v>549</v>
      </c>
      <c r="AB588">
        <f t="shared" si="9"/>
        <v>858</v>
      </c>
    </row>
    <row r="589" spans="1:28">
      <c r="A589">
        <f>VLOOKUP(B589,xwalk!$A$2:$D$1455,4,FALSE)</f>
        <v>3</v>
      </c>
      <c r="B589">
        <v>591</v>
      </c>
      <c r="C589">
        <v>9207</v>
      </c>
      <c r="D589">
        <v>124</v>
      </c>
      <c r="E589">
        <v>420</v>
      </c>
      <c r="F589">
        <v>435</v>
      </c>
      <c r="G589">
        <v>411</v>
      </c>
      <c r="H589">
        <v>289</v>
      </c>
      <c r="I589">
        <v>237</v>
      </c>
      <c r="J589">
        <v>444</v>
      </c>
      <c r="K589">
        <v>325</v>
      </c>
      <c r="L589">
        <v>341</v>
      </c>
      <c r="M589">
        <v>313</v>
      </c>
      <c r="N589">
        <v>1257</v>
      </c>
      <c r="O589">
        <v>402</v>
      </c>
      <c r="P589">
        <v>548</v>
      </c>
      <c r="Q589">
        <v>584</v>
      </c>
      <c r="R589">
        <v>702</v>
      </c>
      <c r="S589">
        <v>9331</v>
      </c>
      <c r="T589">
        <v>670</v>
      </c>
      <c r="U589">
        <v>1772</v>
      </c>
      <c r="V589">
        <v>1014</v>
      </c>
      <c r="W589">
        <v>1278</v>
      </c>
      <c r="X589">
        <v>2910</v>
      </c>
      <c r="Y589">
        <v>1687</v>
      </c>
      <c r="Z589">
        <v>4499</v>
      </c>
      <c r="AA589">
        <v>1122</v>
      </c>
      <c r="AB589">
        <f t="shared" si="9"/>
        <v>2236</v>
      </c>
    </row>
    <row r="590" spans="1:28">
      <c r="A590">
        <f>VLOOKUP(B590,xwalk!$A$2:$D$1455,4,FALSE)</f>
        <v>3</v>
      </c>
      <c r="B590">
        <v>592</v>
      </c>
      <c r="C590">
        <v>4416</v>
      </c>
      <c r="D590">
        <v>3</v>
      </c>
      <c r="E590">
        <v>208</v>
      </c>
      <c r="F590">
        <v>173</v>
      </c>
      <c r="G590">
        <v>258</v>
      </c>
      <c r="H590">
        <v>148</v>
      </c>
      <c r="I590">
        <v>138</v>
      </c>
      <c r="J590">
        <v>301</v>
      </c>
      <c r="K590">
        <v>181</v>
      </c>
      <c r="L590">
        <v>255</v>
      </c>
      <c r="M590">
        <v>239</v>
      </c>
      <c r="N590">
        <v>551</v>
      </c>
      <c r="O590">
        <v>346</v>
      </c>
      <c r="P590">
        <v>303</v>
      </c>
      <c r="Q590">
        <v>309</v>
      </c>
      <c r="R590">
        <v>268</v>
      </c>
      <c r="S590">
        <v>4419</v>
      </c>
      <c r="T590">
        <v>273</v>
      </c>
      <c r="U590">
        <v>737</v>
      </c>
      <c r="V590">
        <v>370</v>
      </c>
      <c r="W590">
        <v>597</v>
      </c>
      <c r="X590">
        <v>1485</v>
      </c>
      <c r="Y590">
        <v>957</v>
      </c>
      <c r="Z590">
        <v>2168</v>
      </c>
      <c r="AA590">
        <v>507</v>
      </c>
      <c r="AB590">
        <f t="shared" si="9"/>
        <v>1226</v>
      </c>
    </row>
    <row r="591" spans="1:28">
      <c r="A591">
        <f>VLOOKUP(B591,xwalk!$A$2:$D$1455,4,FALSE)</f>
        <v>3</v>
      </c>
      <c r="B591">
        <v>593</v>
      </c>
      <c r="C591">
        <v>4872</v>
      </c>
      <c r="D591">
        <v>175</v>
      </c>
      <c r="E591">
        <v>369</v>
      </c>
      <c r="F591">
        <v>491</v>
      </c>
      <c r="G591">
        <v>182</v>
      </c>
      <c r="H591">
        <v>138</v>
      </c>
      <c r="I591">
        <v>134</v>
      </c>
      <c r="J591">
        <v>211</v>
      </c>
      <c r="K591">
        <v>222</v>
      </c>
      <c r="L591">
        <v>443</v>
      </c>
      <c r="M591">
        <v>310</v>
      </c>
      <c r="N591">
        <v>550</v>
      </c>
      <c r="O591">
        <v>274</v>
      </c>
      <c r="P591">
        <v>554</v>
      </c>
      <c r="Q591">
        <v>473</v>
      </c>
      <c r="R591">
        <v>224</v>
      </c>
      <c r="S591">
        <v>5047</v>
      </c>
      <c r="T591">
        <v>295</v>
      </c>
      <c r="U591">
        <v>716</v>
      </c>
      <c r="V591">
        <v>462</v>
      </c>
      <c r="W591">
        <v>698</v>
      </c>
      <c r="X591">
        <v>1673</v>
      </c>
      <c r="Y591">
        <v>1203</v>
      </c>
      <c r="Z591">
        <v>2495</v>
      </c>
      <c r="AA591">
        <v>477</v>
      </c>
      <c r="AB591">
        <f t="shared" si="9"/>
        <v>1525</v>
      </c>
    </row>
    <row r="592" spans="1:28">
      <c r="A592">
        <f>VLOOKUP(B592,xwalk!$A$2:$D$1455,4,FALSE)</f>
        <v>3</v>
      </c>
      <c r="B592">
        <v>594</v>
      </c>
      <c r="C592">
        <v>8461</v>
      </c>
      <c r="D592">
        <v>122</v>
      </c>
      <c r="E592">
        <v>270</v>
      </c>
      <c r="F592">
        <v>423</v>
      </c>
      <c r="G592">
        <v>467</v>
      </c>
      <c r="H592">
        <v>288</v>
      </c>
      <c r="I592">
        <v>330</v>
      </c>
      <c r="J592">
        <v>446</v>
      </c>
      <c r="K592">
        <v>221</v>
      </c>
      <c r="L592">
        <v>436</v>
      </c>
      <c r="M592">
        <v>433</v>
      </c>
      <c r="N592">
        <v>1134</v>
      </c>
      <c r="O592">
        <v>100</v>
      </c>
      <c r="P592">
        <v>734</v>
      </c>
      <c r="Q592">
        <v>782</v>
      </c>
      <c r="R592">
        <v>608</v>
      </c>
      <c r="S592">
        <v>8583</v>
      </c>
      <c r="T592">
        <v>562</v>
      </c>
      <c r="U592">
        <v>1652</v>
      </c>
      <c r="V592">
        <v>914</v>
      </c>
      <c r="W592">
        <v>1292</v>
      </c>
      <c r="X592">
        <v>2979</v>
      </c>
      <c r="Y592">
        <v>1184</v>
      </c>
      <c r="Z592">
        <v>4315</v>
      </c>
      <c r="AA592">
        <v>1076</v>
      </c>
      <c r="AB592">
        <f t="shared" si="9"/>
        <v>2224</v>
      </c>
    </row>
    <row r="593" spans="1:28">
      <c r="A593">
        <f>VLOOKUP(B593,xwalk!$A$2:$D$1455,4,FALSE)</f>
        <v>3</v>
      </c>
      <c r="B593">
        <v>595</v>
      </c>
      <c r="C593">
        <v>7123</v>
      </c>
      <c r="D593">
        <v>0</v>
      </c>
      <c r="E593">
        <v>585</v>
      </c>
      <c r="F593">
        <v>351</v>
      </c>
      <c r="G593">
        <v>453</v>
      </c>
      <c r="H593">
        <v>265</v>
      </c>
      <c r="I593">
        <v>269</v>
      </c>
      <c r="J593">
        <v>478</v>
      </c>
      <c r="K593">
        <v>627</v>
      </c>
      <c r="L593">
        <v>618</v>
      </c>
      <c r="M593">
        <v>387</v>
      </c>
      <c r="N593">
        <v>769</v>
      </c>
      <c r="O593">
        <v>736</v>
      </c>
      <c r="P593">
        <v>779</v>
      </c>
      <c r="Q593">
        <v>576</v>
      </c>
      <c r="R593">
        <v>310</v>
      </c>
      <c r="S593">
        <v>7123</v>
      </c>
      <c r="T593">
        <v>401</v>
      </c>
      <c r="U593">
        <v>956</v>
      </c>
      <c r="V593">
        <v>500</v>
      </c>
      <c r="W593">
        <v>828</v>
      </c>
      <c r="X593">
        <v>2182</v>
      </c>
      <c r="Y593">
        <v>2256</v>
      </c>
      <c r="Z593">
        <v>3368</v>
      </c>
      <c r="AA593">
        <v>691</v>
      </c>
      <c r="AB593">
        <f t="shared" si="9"/>
        <v>2401</v>
      </c>
    </row>
    <row r="594" spans="1:28">
      <c r="A594">
        <f>VLOOKUP(B594,xwalk!$A$2:$D$1455,4,FALSE)</f>
        <v>3</v>
      </c>
      <c r="B594">
        <v>596</v>
      </c>
      <c r="C594">
        <v>2527</v>
      </c>
      <c r="D594">
        <v>11</v>
      </c>
      <c r="E594">
        <v>125</v>
      </c>
      <c r="F594">
        <v>95</v>
      </c>
      <c r="G594">
        <v>146</v>
      </c>
      <c r="H594">
        <v>101</v>
      </c>
      <c r="I594">
        <v>81</v>
      </c>
      <c r="J594">
        <v>164</v>
      </c>
      <c r="K594">
        <v>80</v>
      </c>
      <c r="L594">
        <v>163</v>
      </c>
      <c r="M594">
        <v>133</v>
      </c>
      <c r="N594">
        <v>336</v>
      </c>
      <c r="O594">
        <v>195</v>
      </c>
      <c r="P594">
        <v>214</v>
      </c>
      <c r="Q594">
        <v>230</v>
      </c>
      <c r="R594">
        <v>73</v>
      </c>
      <c r="S594">
        <v>2538</v>
      </c>
      <c r="T594">
        <v>118</v>
      </c>
      <c r="U594">
        <v>459</v>
      </c>
      <c r="V594">
        <v>200</v>
      </c>
      <c r="W594">
        <v>286</v>
      </c>
      <c r="X594">
        <v>1017</v>
      </c>
      <c r="Y594">
        <v>458</v>
      </c>
      <c r="Z594">
        <v>1225</v>
      </c>
      <c r="AA594">
        <v>289</v>
      </c>
      <c r="AB594">
        <f t="shared" si="9"/>
        <v>712</v>
      </c>
    </row>
    <row r="595" spans="1:28">
      <c r="A595">
        <f>VLOOKUP(B595,xwalk!$A$2:$D$1455,4,FALSE)</f>
        <v>3</v>
      </c>
      <c r="B595">
        <v>597</v>
      </c>
      <c r="C595">
        <v>7349</v>
      </c>
      <c r="D595">
        <v>2</v>
      </c>
      <c r="E595">
        <v>537</v>
      </c>
      <c r="F595">
        <v>732</v>
      </c>
      <c r="G595">
        <v>275</v>
      </c>
      <c r="H595">
        <v>158</v>
      </c>
      <c r="I595">
        <v>185</v>
      </c>
      <c r="J595">
        <v>190</v>
      </c>
      <c r="K595">
        <v>179</v>
      </c>
      <c r="L595">
        <v>527</v>
      </c>
      <c r="M595">
        <v>412</v>
      </c>
      <c r="N595">
        <v>959</v>
      </c>
      <c r="O595">
        <v>521</v>
      </c>
      <c r="P595">
        <v>603</v>
      </c>
      <c r="Q595">
        <v>472</v>
      </c>
      <c r="R595">
        <v>481</v>
      </c>
      <c r="S595">
        <v>7351</v>
      </c>
      <c r="T595">
        <v>412</v>
      </c>
      <c r="U595">
        <v>1490</v>
      </c>
      <c r="V595">
        <v>843</v>
      </c>
      <c r="W595">
        <v>960</v>
      </c>
      <c r="X595">
        <v>2636</v>
      </c>
      <c r="Y595">
        <v>1010</v>
      </c>
      <c r="Z595">
        <v>3712</v>
      </c>
      <c r="AA595">
        <v>940</v>
      </c>
      <c r="AB595">
        <f t="shared" si="9"/>
        <v>2077</v>
      </c>
    </row>
    <row r="596" spans="1:28">
      <c r="A596">
        <f>VLOOKUP(B596,xwalk!$A$2:$D$1455,4,FALSE)</f>
        <v>3</v>
      </c>
      <c r="B596">
        <v>598</v>
      </c>
      <c r="C596">
        <v>26528</v>
      </c>
      <c r="D596">
        <v>47</v>
      </c>
      <c r="E596">
        <v>1325</v>
      </c>
      <c r="F596">
        <v>1764</v>
      </c>
      <c r="G596">
        <v>1369</v>
      </c>
      <c r="H596">
        <v>934</v>
      </c>
      <c r="I596">
        <v>1237</v>
      </c>
      <c r="J596">
        <v>1417</v>
      </c>
      <c r="K596">
        <v>987</v>
      </c>
      <c r="L596">
        <v>2116</v>
      </c>
      <c r="M596">
        <v>1588</v>
      </c>
      <c r="N596">
        <v>3355</v>
      </c>
      <c r="O596">
        <v>1269</v>
      </c>
      <c r="P596">
        <v>2371</v>
      </c>
      <c r="Q596">
        <v>2812</v>
      </c>
      <c r="R596">
        <v>1594</v>
      </c>
      <c r="S596">
        <v>26575</v>
      </c>
      <c r="T596">
        <v>1133</v>
      </c>
      <c r="U596">
        <v>3646</v>
      </c>
      <c r="V596">
        <v>2532</v>
      </c>
      <c r="W596">
        <v>3708</v>
      </c>
      <c r="X596">
        <v>10589</v>
      </c>
      <c r="Y596">
        <v>4967</v>
      </c>
      <c r="Z596">
        <v>13696</v>
      </c>
      <c r="AA596">
        <v>2495</v>
      </c>
      <c r="AB596">
        <f t="shared" si="9"/>
        <v>8046</v>
      </c>
    </row>
    <row r="597" spans="1:28">
      <c r="A597">
        <f>VLOOKUP(B597,xwalk!$A$2:$D$1455,4,FALSE)</f>
        <v>3</v>
      </c>
      <c r="B597">
        <v>599</v>
      </c>
      <c r="C597">
        <v>4641</v>
      </c>
      <c r="D597">
        <v>32</v>
      </c>
      <c r="E597">
        <v>96</v>
      </c>
      <c r="F597">
        <v>86</v>
      </c>
      <c r="G597">
        <v>197</v>
      </c>
      <c r="H597">
        <v>180</v>
      </c>
      <c r="I597">
        <v>267</v>
      </c>
      <c r="J597">
        <v>564</v>
      </c>
      <c r="K597">
        <v>179</v>
      </c>
      <c r="L597">
        <v>339</v>
      </c>
      <c r="M597">
        <v>268</v>
      </c>
      <c r="N597">
        <v>604</v>
      </c>
      <c r="O597">
        <v>183</v>
      </c>
      <c r="P597">
        <v>337</v>
      </c>
      <c r="Q597">
        <v>503</v>
      </c>
      <c r="R597">
        <v>367</v>
      </c>
      <c r="S597">
        <v>4673</v>
      </c>
      <c r="T597">
        <v>227</v>
      </c>
      <c r="U597">
        <v>680</v>
      </c>
      <c r="V597">
        <v>371</v>
      </c>
      <c r="W597">
        <v>592</v>
      </c>
      <c r="X597">
        <v>2018</v>
      </c>
      <c r="Y597">
        <v>785</v>
      </c>
      <c r="Z597">
        <v>2309</v>
      </c>
      <c r="AA597">
        <v>523</v>
      </c>
      <c r="AB597">
        <f t="shared" si="9"/>
        <v>1390</v>
      </c>
    </row>
    <row r="598" spans="1:28">
      <c r="A598">
        <f>VLOOKUP(B598,xwalk!$A$2:$D$1455,4,FALSE)</f>
        <v>3</v>
      </c>
      <c r="B598">
        <v>600</v>
      </c>
      <c r="C598">
        <v>4337</v>
      </c>
      <c r="D598">
        <v>41</v>
      </c>
      <c r="E598">
        <v>107</v>
      </c>
      <c r="F598">
        <v>97</v>
      </c>
      <c r="G598">
        <v>184</v>
      </c>
      <c r="H598">
        <v>149</v>
      </c>
      <c r="I598">
        <v>262</v>
      </c>
      <c r="J598">
        <v>440</v>
      </c>
      <c r="K598">
        <v>119</v>
      </c>
      <c r="L598">
        <v>320</v>
      </c>
      <c r="M598">
        <v>238</v>
      </c>
      <c r="N598">
        <v>562</v>
      </c>
      <c r="O598">
        <v>162</v>
      </c>
      <c r="P598">
        <v>321</v>
      </c>
      <c r="Q598">
        <v>349</v>
      </c>
      <c r="R598">
        <v>407</v>
      </c>
      <c r="S598">
        <v>4378</v>
      </c>
      <c r="T598">
        <v>204</v>
      </c>
      <c r="U598">
        <v>628</v>
      </c>
      <c r="V598">
        <v>354</v>
      </c>
      <c r="W598">
        <v>490</v>
      </c>
      <c r="X598">
        <v>1878</v>
      </c>
      <c r="Y598">
        <v>824</v>
      </c>
      <c r="Z598">
        <v>2179</v>
      </c>
      <c r="AA598">
        <v>474</v>
      </c>
      <c r="AB598">
        <f t="shared" si="9"/>
        <v>1239</v>
      </c>
    </row>
    <row r="599" spans="1:28">
      <c r="A599">
        <f>VLOOKUP(B599,xwalk!$A$2:$D$1455,4,FALSE)</f>
        <v>3</v>
      </c>
      <c r="B599">
        <v>601</v>
      </c>
      <c r="C599">
        <v>11677</v>
      </c>
      <c r="D599">
        <v>2</v>
      </c>
      <c r="E599">
        <v>344</v>
      </c>
      <c r="F599">
        <v>471</v>
      </c>
      <c r="G599">
        <v>552</v>
      </c>
      <c r="H599">
        <v>426</v>
      </c>
      <c r="I599">
        <v>790</v>
      </c>
      <c r="J599">
        <v>1434</v>
      </c>
      <c r="K599">
        <v>604</v>
      </c>
      <c r="L599">
        <v>1169</v>
      </c>
      <c r="M599">
        <v>944</v>
      </c>
      <c r="N599">
        <v>1300</v>
      </c>
      <c r="O599">
        <v>358</v>
      </c>
      <c r="P599">
        <v>1759</v>
      </c>
      <c r="Q599">
        <v>1200</v>
      </c>
      <c r="R599">
        <v>700</v>
      </c>
      <c r="S599">
        <v>11679</v>
      </c>
      <c r="T599">
        <v>743</v>
      </c>
      <c r="U599">
        <v>1386</v>
      </c>
      <c r="V599">
        <v>738</v>
      </c>
      <c r="W599">
        <v>2200</v>
      </c>
      <c r="X599">
        <v>4639</v>
      </c>
      <c r="Y599">
        <v>1973</v>
      </c>
      <c r="Z599">
        <v>6051</v>
      </c>
      <c r="AA599">
        <v>1235</v>
      </c>
      <c r="AB599">
        <f t="shared" si="9"/>
        <v>4017</v>
      </c>
    </row>
    <row r="600" spans="1:28">
      <c r="A600">
        <f>VLOOKUP(B600,xwalk!$A$2:$D$1455,4,FALSE)</f>
        <v>3</v>
      </c>
      <c r="B600">
        <v>602</v>
      </c>
      <c r="C600">
        <v>2000</v>
      </c>
      <c r="D600">
        <v>0</v>
      </c>
      <c r="E600">
        <v>86</v>
      </c>
      <c r="F600">
        <v>117</v>
      </c>
      <c r="G600">
        <v>59</v>
      </c>
      <c r="H600">
        <v>69</v>
      </c>
      <c r="I600">
        <v>110</v>
      </c>
      <c r="J600">
        <v>170</v>
      </c>
      <c r="K600">
        <v>120</v>
      </c>
      <c r="L600">
        <v>187</v>
      </c>
      <c r="M600">
        <v>106</v>
      </c>
      <c r="N600">
        <v>198</v>
      </c>
      <c r="O600">
        <v>69</v>
      </c>
      <c r="P600">
        <v>159</v>
      </c>
      <c r="Q600">
        <v>251</v>
      </c>
      <c r="R600">
        <v>132</v>
      </c>
      <c r="S600">
        <v>2000</v>
      </c>
      <c r="T600">
        <v>103</v>
      </c>
      <c r="U600">
        <v>234</v>
      </c>
      <c r="V600">
        <v>173</v>
      </c>
      <c r="W600">
        <v>217</v>
      </c>
      <c r="X600">
        <v>850</v>
      </c>
      <c r="Y600">
        <v>423</v>
      </c>
      <c r="Z600">
        <v>977</v>
      </c>
      <c r="AA600">
        <v>191</v>
      </c>
      <c r="AB600">
        <f t="shared" si="9"/>
        <v>611</v>
      </c>
    </row>
    <row r="601" spans="1:28">
      <c r="A601">
        <f>VLOOKUP(B601,xwalk!$A$2:$D$1455,4,FALSE)</f>
        <v>3</v>
      </c>
      <c r="B601">
        <v>603</v>
      </c>
      <c r="C601">
        <v>172</v>
      </c>
      <c r="D601">
        <v>358</v>
      </c>
      <c r="E601">
        <v>7</v>
      </c>
      <c r="F601">
        <v>12</v>
      </c>
      <c r="G601">
        <v>7</v>
      </c>
      <c r="H601">
        <v>13</v>
      </c>
      <c r="I601">
        <v>12</v>
      </c>
      <c r="J601">
        <v>13</v>
      </c>
      <c r="K601">
        <v>21</v>
      </c>
      <c r="L601">
        <v>18</v>
      </c>
      <c r="M601">
        <v>4</v>
      </c>
      <c r="N601">
        <v>21</v>
      </c>
      <c r="O601">
        <v>6</v>
      </c>
      <c r="P601">
        <v>15</v>
      </c>
      <c r="Q601">
        <v>28</v>
      </c>
      <c r="R601">
        <v>15</v>
      </c>
      <c r="S601">
        <v>530</v>
      </c>
      <c r="T601">
        <v>19</v>
      </c>
      <c r="U601">
        <v>37</v>
      </c>
      <c r="V601">
        <v>64</v>
      </c>
      <c r="W601">
        <v>81</v>
      </c>
      <c r="X601">
        <v>222</v>
      </c>
      <c r="Y601">
        <v>107</v>
      </c>
      <c r="Z601">
        <v>373</v>
      </c>
      <c r="AA601">
        <v>19</v>
      </c>
      <c r="AB601">
        <f t="shared" si="9"/>
        <v>64</v>
      </c>
    </row>
    <row r="602" spans="1:28">
      <c r="A602">
        <f>VLOOKUP(B602,xwalk!$A$2:$D$1455,4,FALSE)</f>
        <v>3</v>
      </c>
      <c r="B602">
        <v>604</v>
      </c>
      <c r="C602">
        <v>1859</v>
      </c>
      <c r="D602">
        <v>0</v>
      </c>
      <c r="E602">
        <v>72</v>
      </c>
      <c r="F602">
        <v>86</v>
      </c>
      <c r="G602">
        <v>80</v>
      </c>
      <c r="H602">
        <v>52</v>
      </c>
      <c r="I602">
        <v>85</v>
      </c>
      <c r="J602">
        <v>186</v>
      </c>
      <c r="K602">
        <v>60</v>
      </c>
      <c r="L602">
        <v>147</v>
      </c>
      <c r="M602">
        <v>115</v>
      </c>
      <c r="N602">
        <v>239</v>
      </c>
      <c r="O602">
        <v>60</v>
      </c>
      <c r="P602">
        <v>148</v>
      </c>
      <c r="Q602">
        <v>232</v>
      </c>
      <c r="R602">
        <v>121</v>
      </c>
      <c r="S602">
        <v>1859</v>
      </c>
      <c r="T602">
        <v>95</v>
      </c>
      <c r="U602">
        <v>250</v>
      </c>
      <c r="V602">
        <v>112</v>
      </c>
      <c r="W602">
        <v>204</v>
      </c>
      <c r="X602">
        <v>807</v>
      </c>
      <c r="Y602">
        <v>391</v>
      </c>
      <c r="Z602">
        <v>897</v>
      </c>
      <c r="AA602">
        <v>202</v>
      </c>
      <c r="AB602">
        <f t="shared" si="9"/>
        <v>561</v>
      </c>
    </row>
    <row r="603" spans="1:28">
      <c r="A603">
        <f>VLOOKUP(B603,xwalk!$A$2:$D$1455,4,FALSE)</f>
        <v>3</v>
      </c>
      <c r="B603">
        <v>605</v>
      </c>
      <c r="C603">
        <v>28845</v>
      </c>
      <c r="D603">
        <v>66</v>
      </c>
      <c r="E603">
        <v>1483</v>
      </c>
      <c r="F603">
        <v>2575</v>
      </c>
      <c r="G603">
        <v>1207</v>
      </c>
      <c r="H603">
        <v>1102</v>
      </c>
      <c r="I603">
        <v>1381</v>
      </c>
      <c r="J603">
        <v>2819</v>
      </c>
      <c r="K603">
        <v>1858</v>
      </c>
      <c r="L603">
        <v>3585</v>
      </c>
      <c r="M603">
        <v>2326</v>
      </c>
      <c r="N603">
        <v>2798</v>
      </c>
      <c r="O603">
        <v>1045</v>
      </c>
      <c r="P603">
        <v>3530</v>
      </c>
      <c r="Q603">
        <v>3873</v>
      </c>
      <c r="R603">
        <v>2119</v>
      </c>
      <c r="S603">
        <v>28911</v>
      </c>
      <c r="T603">
        <v>1887</v>
      </c>
      <c r="U603">
        <v>3700</v>
      </c>
      <c r="V603">
        <v>2359</v>
      </c>
      <c r="W603">
        <v>6791</v>
      </c>
      <c r="X603">
        <v>10626</v>
      </c>
      <c r="Y603">
        <v>3548</v>
      </c>
      <c r="Z603">
        <v>15433</v>
      </c>
      <c r="AA603">
        <v>3083</v>
      </c>
      <c r="AB603">
        <f t="shared" si="9"/>
        <v>10567</v>
      </c>
    </row>
    <row r="604" spans="1:28">
      <c r="A604">
        <f>VLOOKUP(B604,xwalk!$A$2:$D$1455,4,FALSE)</f>
        <v>3</v>
      </c>
      <c r="B604">
        <v>606</v>
      </c>
      <c r="C604">
        <v>27062</v>
      </c>
      <c r="D604">
        <v>20</v>
      </c>
      <c r="E604">
        <v>985</v>
      </c>
      <c r="F604">
        <v>821</v>
      </c>
      <c r="G604">
        <v>833</v>
      </c>
      <c r="H604">
        <v>679</v>
      </c>
      <c r="I604">
        <v>1301</v>
      </c>
      <c r="J604">
        <v>3564</v>
      </c>
      <c r="K604">
        <v>1038</v>
      </c>
      <c r="L604">
        <v>2079</v>
      </c>
      <c r="M604">
        <v>1660</v>
      </c>
      <c r="N604">
        <v>3406</v>
      </c>
      <c r="O604">
        <v>1426</v>
      </c>
      <c r="P604">
        <v>2254</v>
      </c>
      <c r="Q604">
        <v>2118</v>
      </c>
      <c r="R604">
        <v>2385</v>
      </c>
      <c r="S604">
        <v>27082</v>
      </c>
      <c r="T604">
        <v>1294</v>
      </c>
      <c r="U604">
        <v>4082</v>
      </c>
      <c r="V604">
        <v>2024</v>
      </c>
      <c r="W604">
        <v>3262</v>
      </c>
      <c r="X604">
        <v>11209</v>
      </c>
      <c r="Y604">
        <v>5211</v>
      </c>
      <c r="Z604">
        <v>13469</v>
      </c>
      <c r="AA604">
        <v>3034</v>
      </c>
      <c r="AB604">
        <f t="shared" si="9"/>
        <v>8183</v>
      </c>
    </row>
    <row r="605" spans="1:28">
      <c r="A605">
        <f>VLOOKUP(B605,xwalk!$A$2:$D$1455,4,FALSE)</f>
        <v>3</v>
      </c>
      <c r="B605">
        <v>607</v>
      </c>
      <c r="C605">
        <v>37237</v>
      </c>
      <c r="D605">
        <v>33</v>
      </c>
      <c r="E605">
        <v>2484</v>
      </c>
      <c r="F605">
        <v>3706</v>
      </c>
      <c r="G605">
        <v>683</v>
      </c>
      <c r="H605">
        <v>1200</v>
      </c>
      <c r="I605">
        <v>1569</v>
      </c>
      <c r="J605">
        <v>4463</v>
      </c>
      <c r="K605">
        <v>2432</v>
      </c>
      <c r="L605">
        <v>4574</v>
      </c>
      <c r="M605">
        <v>3752</v>
      </c>
      <c r="N605">
        <v>3347</v>
      </c>
      <c r="O605">
        <v>2235</v>
      </c>
      <c r="P605">
        <v>5324</v>
      </c>
      <c r="Q605">
        <v>5076</v>
      </c>
      <c r="R605">
        <v>1470</v>
      </c>
      <c r="S605">
        <v>37270</v>
      </c>
      <c r="T605">
        <v>1316</v>
      </c>
      <c r="U605">
        <v>3811</v>
      </c>
      <c r="V605">
        <v>4229</v>
      </c>
      <c r="W605">
        <v>10910</v>
      </c>
      <c r="X605">
        <v>14276</v>
      </c>
      <c r="Y605">
        <v>2728</v>
      </c>
      <c r="Z605">
        <v>20035</v>
      </c>
      <c r="AA605">
        <v>3029</v>
      </c>
      <c r="AB605">
        <f t="shared" si="9"/>
        <v>14105</v>
      </c>
    </row>
    <row r="606" spans="1:28">
      <c r="A606">
        <f>VLOOKUP(B606,xwalk!$A$2:$D$1455,4,FALSE)</f>
        <v>3</v>
      </c>
      <c r="B606">
        <v>608</v>
      </c>
      <c r="C606">
        <v>10925</v>
      </c>
      <c r="D606">
        <v>0</v>
      </c>
      <c r="E606">
        <v>914</v>
      </c>
      <c r="F606">
        <v>1538</v>
      </c>
      <c r="G606">
        <v>228</v>
      </c>
      <c r="H606">
        <v>271</v>
      </c>
      <c r="I606">
        <v>326</v>
      </c>
      <c r="J606">
        <v>868</v>
      </c>
      <c r="K606">
        <v>750</v>
      </c>
      <c r="L606">
        <v>1527</v>
      </c>
      <c r="M606">
        <v>935</v>
      </c>
      <c r="N606">
        <v>933</v>
      </c>
      <c r="O606">
        <v>612</v>
      </c>
      <c r="P606">
        <v>1589</v>
      </c>
      <c r="Q606">
        <v>1512</v>
      </c>
      <c r="R606">
        <v>432</v>
      </c>
      <c r="S606">
        <v>10925</v>
      </c>
      <c r="T606">
        <v>413</v>
      </c>
      <c r="U606">
        <v>1136</v>
      </c>
      <c r="V606">
        <v>1100</v>
      </c>
      <c r="W606">
        <v>2508</v>
      </c>
      <c r="X606">
        <v>4947</v>
      </c>
      <c r="Y606">
        <v>821</v>
      </c>
      <c r="Z606">
        <v>5658</v>
      </c>
      <c r="AA606">
        <v>1074</v>
      </c>
      <c r="AB606">
        <f t="shared" si="9"/>
        <v>4145</v>
      </c>
    </row>
    <row r="607" spans="1:28">
      <c r="A607">
        <f>VLOOKUP(B607,xwalk!$A$2:$D$1455,4,FALSE)</f>
        <v>3</v>
      </c>
      <c r="B607">
        <v>609</v>
      </c>
      <c r="C607">
        <v>10940</v>
      </c>
      <c r="D607">
        <v>10</v>
      </c>
      <c r="E607">
        <v>244</v>
      </c>
      <c r="F607">
        <v>205</v>
      </c>
      <c r="G607">
        <v>392</v>
      </c>
      <c r="H607">
        <v>276</v>
      </c>
      <c r="I607">
        <v>633</v>
      </c>
      <c r="J607">
        <v>1554</v>
      </c>
      <c r="K607">
        <v>289</v>
      </c>
      <c r="L607">
        <v>829</v>
      </c>
      <c r="M607">
        <v>745</v>
      </c>
      <c r="N607">
        <v>1441</v>
      </c>
      <c r="O607">
        <v>366</v>
      </c>
      <c r="P607">
        <v>868</v>
      </c>
      <c r="Q607">
        <v>1114</v>
      </c>
      <c r="R607">
        <v>956</v>
      </c>
      <c r="S607">
        <v>10950</v>
      </c>
      <c r="T607">
        <v>475</v>
      </c>
      <c r="U607">
        <v>1646</v>
      </c>
      <c r="V607">
        <v>721</v>
      </c>
      <c r="W607">
        <v>1422</v>
      </c>
      <c r="X607">
        <v>4696</v>
      </c>
      <c r="Y607">
        <v>1990</v>
      </c>
      <c r="Z607">
        <v>5468</v>
      </c>
      <c r="AA607">
        <v>1179</v>
      </c>
      <c r="AB607">
        <f t="shared" si="9"/>
        <v>3304</v>
      </c>
    </row>
    <row r="608" spans="1:28">
      <c r="A608">
        <f>VLOOKUP(B608,xwalk!$A$2:$D$1455,4,FALSE)</f>
        <v>3</v>
      </c>
      <c r="B608">
        <v>610</v>
      </c>
      <c r="C608">
        <v>1707</v>
      </c>
      <c r="D608">
        <v>0</v>
      </c>
      <c r="E608">
        <v>66</v>
      </c>
      <c r="F608">
        <v>79</v>
      </c>
      <c r="G608">
        <v>100</v>
      </c>
      <c r="H608">
        <v>68</v>
      </c>
      <c r="I608">
        <v>127</v>
      </c>
      <c r="J608">
        <v>261</v>
      </c>
      <c r="K608">
        <v>190</v>
      </c>
      <c r="L608">
        <v>217</v>
      </c>
      <c r="M608">
        <v>131</v>
      </c>
      <c r="N608">
        <v>163</v>
      </c>
      <c r="O608">
        <v>203</v>
      </c>
      <c r="P608">
        <v>219</v>
      </c>
      <c r="Q608">
        <v>225</v>
      </c>
      <c r="R608">
        <v>54</v>
      </c>
      <c r="S608">
        <v>1707</v>
      </c>
      <c r="T608">
        <v>84</v>
      </c>
      <c r="U608">
        <v>162</v>
      </c>
      <c r="V608">
        <v>63</v>
      </c>
      <c r="W608">
        <v>232</v>
      </c>
      <c r="X608">
        <v>573</v>
      </c>
      <c r="Y608">
        <v>593</v>
      </c>
      <c r="Z608">
        <v>865</v>
      </c>
      <c r="AA608">
        <v>147</v>
      </c>
      <c r="AB608">
        <f t="shared" si="9"/>
        <v>701</v>
      </c>
    </row>
    <row r="609" spans="1:28">
      <c r="A609">
        <f>VLOOKUP(B609,xwalk!$A$2:$D$1455,4,FALSE)</f>
        <v>3</v>
      </c>
      <c r="B609">
        <v>611</v>
      </c>
      <c r="C609">
        <v>5529</v>
      </c>
      <c r="D609">
        <v>12</v>
      </c>
      <c r="E609">
        <v>155</v>
      </c>
      <c r="F609">
        <v>144</v>
      </c>
      <c r="G609">
        <v>249</v>
      </c>
      <c r="H609">
        <v>186</v>
      </c>
      <c r="I609">
        <v>314</v>
      </c>
      <c r="J609">
        <v>632</v>
      </c>
      <c r="K609">
        <v>218</v>
      </c>
      <c r="L609">
        <v>432</v>
      </c>
      <c r="M609">
        <v>324</v>
      </c>
      <c r="N609">
        <v>706</v>
      </c>
      <c r="O609">
        <v>345</v>
      </c>
      <c r="P609">
        <v>358</v>
      </c>
      <c r="Q609">
        <v>538</v>
      </c>
      <c r="R609">
        <v>439</v>
      </c>
      <c r="S609">
        <v>5541</v>
      </c>
      <c r="T609">
        <v>271</v>
      </c>
      <c r="U609">
        <v>826</v>
      </c>
      <c r="V609">
        <v>401</v>
      </c>
      <c r="W609">
        <v>611</v>
      </c>
      <c r="X609">
        <v>2276</v>
      </c>
      <c r="Y609">
        <v>1156</v>
      </c>
      <c r="Z609">
        <v>2771</v>
      </c>
      <c r="AA609">
        <v>622</v>
      </c>
      <c r="AB609">
        <f t="shared" si="9"/>
        <v>1680</v>
      </c>
    </row>
    <row r="610" spans="1:28">
      <c r="A610">
        <f>VLOOKUP(B610,xwalk!$A$2:$D$1455,4,FALSE)</f>
        <v>3</v>
      </c>
      <c r="B610">
        <v>612</v>
      </c>
      <c r="C610">
        <v>6346</v>
      </c>
      <c r="D610">
        <v>0</v>
      </c>
      <c r="E610">
        <v>230</v>
      </c>
      <c r="F610">
        <v>200</v>
      </c>
      <c r="G610">
        <v>327</v>
      </c>
      <c r="H610">
        <v>229</v>
      </c>
      <c r="I610">
        <v>443</v>
      </c>
      <c r="J610">
        <v>919</v>
      </c>
      <c r="K610">
        <v>443</v>
      </c>
      <c r="L610">
        <v>705</v>
      </c>
      <c r="M610">
        <v>547</v>
      </c>
      <c r="N610">
        <v>653</v>
      </c>
      <c r="O610">
        <v>355</v>
      </c>
      <c r="P610">
        <v>836</v>
      </c>
      <c r="Q610">
        <v>769</v>
      </c>
      <c r="R610">
        <v>388</v>
      </c>
      <c r="S610">
        <v>6346</v>
      </c>
      <c r="T610">
        <v>359</v>
      </c>
      <c r="U610">
        <v>664</v>
      </c>
      <c r="V610">
        <v>346</v>
      </c>
      <c r="W610">
        <v>1296</v>
      </c>
      <c r="X610">
        <v>2532</v>
      </c>
      <c r="Y610">
        <v>1149</v>
      </c>
      <c r="Z610">
        <v>3412</v>
      </c>
      <c r="AA610">
        <v>601</v>
      </c>
      <c r="AB610">
        <f t="shared" si="9"/>
        <v>2348</v>
      </c>
    </row>
    <row r="611" spans="1:28">
      <c r="A611">
        <f>VLOOKUP(B611,xwalk!$A$2:$D$1455,4,FALSE)</f>
        <v>3</v>
      </c>
      <c r="B611">
        <v>613</v>
      </c>
      <c r="C611">
        <v>4235</v>
      </c>
      <c r="D611">
        <v>18</v>
      </c>
      <c r="E611">
        <v>157</v>
      </c>
      <c r="F611">
        <v>123</v>
      </c>
      <c r="G611">
        <v>183</v>
      </c>
      <c r="H611">
        <v>134</v>
      </c>
      <c r="I611">
        <v>191</v>
      </c>
      <c r="J611">
        <v>433</v>
      </c>
      <c r="K611">
        <v>167</v>
      </c>
      <c r="L611">
        <v>253</v>
      </c>
      <c r="M611">
        <v>252</v>
      </c>
      <c r="N611">
        <v>549</v>
      </c>
      <c r="O611">
        <v>287</v>
      </c>
      <c r="P611">
        <v>286</v>
      </c>
      <c r="Q611">
        <v>359</v>
      </c>
      <c r="R611">
        <v>289</v>
      </c>
      <c r="S611">
        <v>4253</v>
      </c>
      <c r="T611">
        <v>201</v>
      </c>
      <c r="U611">
        <v>644</v>
      </c>
      <c r="V611">
        <v>325</v>
      </c>
      <c r="W611">
        <v>451</v>
      </c>
      <c r="X611">
        <v>1709</v>
      </c>
      <c r="Y611">
        <v>923</v>
      </c>
      <c r="Z611">
        <v>2067</v>
      </c>
      <c r="AA611">
        <v>495</v>
      </c>
      <c r="AB611">
        <f t="shared" si="9"/>
        <v>1221</v>
      </c>
    </row>
    <row r="612" spans="1:28">
      <c r="A612">
        <f>VLOOKUP(B612,xwalk!$A$2:$D$1455,4,FALSE)</f>
        <v>3</v>
      </c>
      <c r="B612">
        <v>614</v>
      </c>
      <c r="C612">
        <v>4654</v>
      </c>
      <c r="D612">
        <v>8</v>
      </c>
      <c r="E612">
        <v>133</v>
      </c>
      <c r="F612">
        <v>105</v>
      </c>
      <c r="G612">
        <v>203</v>
      </c>
      <c r="H612">
        <v>162</v>
      </c>
      <c r="I612">
        <v>251</v>
      </c>
      <c r="J612">
        <v>518</v>
      </c>
      <c r="K612">
        <v>125</v>
      </c>
      <c r="L612">
        <v>355</v>
      </c>
      <c r="M612">
        <v>294</v>
      </c>
      <c r="N612">
        <v>598</v>
      </c>
      <c r="O612">
        <v>217</v>
      </c>
      <c r="P612">
        <v>370</v>
      </c>
      <c r="Q612">
        <v>628</v>
      </c>
      <c r="R612">
        <v>157</v>
      </c>
      <c r="S612">
        <v>4662</v>
      </c>
      <c r="T612">
        <v>203</v>
      </c>
      <c r="U612">
        <v>689</v>
      </c>
      <c r="V612">
        <v>326</v>
      </c>
      <c r="W612">
        <v>447</v>
      </c>
      <c r="X612">
        <v>2163</v>
      </c>
      <c r="Y612">
        <v>834</v>
      </c>
      <c r="Z612">
        <v>2269</v>
      </c>
      <c r="AA612">
        <v>540</v>
      </c>
      <c r="AB612">
        <f t="shared" si="9"/>
        <v>1372</v>
      </c>
    </row>
    <row r="613" spans="1:28">
      <c r="A613">
        <f>VLOOKUP(B613,xwalk!$A$2:$D$1455,4,FALSE)</f>
        <v>3</v>
      </c>
      <c r="B613">
        <v>615</v>
      </c>
      <c r="C613">
        <v>4493</v>
      </c>
      <c r="D613">
        <v>11</v>
      </c>
      <c r="E613">
        <v>43</v>
      </c>
      <c r="F613">
        <v>54</v>
      </c>
      <c r="G613">
        <v>188</v>
      </c>
      <c r="H613">
        <v>160</v>
      </c>
      <c r="I613">
        <v>324</v>
      </c>
      <c r="J613">
        <v>629</v>
      </c>
      <c r="K613">
        <v>130</v>
      </c>
      <c r="L613">
        <v>420</v>
      </c>
      <c r="M613">
        <v>283</v>
      </c>
      <c r="N613">
        <v>565</v>
      </c>
      <c r="O613">
        <v>194</v>
      </c>
      <c r="P613">
        <v>496</v>
      </c>
      <c r="Q613">
        <v>404</v>
      </c>
      <c r="R613">
        <v>304</v>
      </c>
      <c r="S613">
        <v>4504</v>
      </c>
      <c r="T613">
        <v>190</v>
      </c>
      <c r="U613">
        <v>745</v>
      </c>
      <c r="V613">
        <v>307</v>
      </c>
      <c r="W613">
        <v>524</v>
      </c>
      <c r="X613">
        <v>2124</v>
      </c>
      <c r="Y613">
        <v>614</v>
      </c>
      <c r="Z613">
        <v>2255</v>
      </c>
      <c r="AA613">
        <v>551</v>
      </c>
      <c r="AB613">
        <f t="shared" si="9"/>
        <v>1398</v>
      </c>
    </row>
    <row r="614" spans="1:28">
      <c r="A614">
        <f>VLOOKUP(B614,xwalk!$A$2:$D$1455,4,FALSE)</f>
        <v>3</v>
      </c>
      <c r="B614">
        <v>616</v>
      </c>
      <c r="C614">
        <v>4549</v>
      </c>
      <c r="D614">
        <v>0</v>
      </c>
      <c r="E614">
        <v>30</v>
      </c>
      <c r="F614">
        <v>38</v>
      </c>
      <c r="G614">
        <v>200</v>
      </c>
      <c r="H614">
        <v>146</v>
      </c>
      <c r="I614">
        <v>281</v>
      </c>
      <c r="J614">
        <v>553</v>
      </c>
      <c r="K614">
        <v>111</v>
      </c>
      <c r="L614">
        <v>270</v>
      </c>
      <c r="M614">
        <v>271</v>
      </c>
      <c r="N614">
        <v>596</v>
      </c>
      <c r="O614">
        <v>125</v>
      </c>
      <c r="P614">
        <v>421</v>
      </c>
      <c r="Q614">
        <v>490</v>
      </c>
      <c r="R614">
        <v>212</v>
      </c>
      <c r="S614">
        <v>4549</v>
      </c>
      <c r="T614">
        <v>263</v>
      </c>
      <c r="U614">
        <v>763</v>
      </c>
      <c r="V614">
        <v>378</v>
      </c>
      <c r="W614">
        <v>499</v>
      </c>
      <c r="X614">
        <v>2011</v>
      </c>
      <c r="Y614">
        <v>635</v>
      </c>
      <c r="Z614">
        <v>2306</v>
      </c>
      <c r="AA614">
        <v>613</v>
      </c>
      <c r="AB614">
        <f t="shared" si="9"/>
        <v>1248</v>
      </c>
    </row>
    <row r="615" spans="1:28">
      <c r="A615">
        <f>VLOOKUP(B615,xwalk!$A$2:$D$1455,4,FALSE)</f>
        <v>3</v>
      </c>
      <c r="B615">
        <v>617</v>
      </c>
      <c r="C615">
        <v>4552</v>
      </c>
      <c r="D615">
        <v>17</v>
      </c>
      <c r="E615">
        <v>43</v>
      </c>
      <c r="F615">
        <v>59</v>
      </c>
      <c r="G615">
        <v>193</v>
      </c>
      <c r="H615">
        <v>148</v>
      </c>
      <c r="I615">
        <v>290</v>
      </c>
      <c r="J615">
        <v>527</v>
      </c>
      <c r="K615">
        <v>149</v>
      </c>
      <c r="L615">
        <v>272</v>
      </c>
      <c r="M615">
        <v>261</v>
      </c>
      <c r="N615">
        <v>578</v>
      </c>
      <c r="O615">
        <v>189</v>
      </c>
      <c r="P615">
        <v>294</v>
      </c>
      <c r="Q615">
        <v>423</v>
      </c>
      <c r="R615">
        <v>354</v>
      </c>
      <c r="S615">
        <v>4569</v>
      </c>
      <c r="T615">
        <v>250</v>
      </c>
      <c r="U615">
        <v>848</v>
      </c>
      <c r="V615">
        <v>366</v>
      </c>
      <c r="W615">
        <v>506</v>
      </c>
      <c r="X615">
        <v>1896</v>
      </c>
      <c r="Y615">
        <v>703</v>
      </c>
      <c r="Z615">
        <v>2322</v>
      </c>
      <c r="AA615">
        <v>642</v>
      </c>
      <c r="AB615">
        <f t="shared" si="9"/>
        <v>1260</v>
      </c>
    </row>
    <row r="616" spans="1:28">
      <c r="A616">
        <f>VLOOKUP(B616,xwalk!$A$2:$D$1455,4,FALSE)</f>
        <v>3</v>
      </c>
      <c r="B616">
        <v>618</v>
      </c>
      <c r="C616">
        <v>2575</v>
      </c>
      <c r="D616">
        <v>0</v>
      </c>
      <c r="E616">
        <v>10</v>
      </c>
      <c r="F616">
        <v>38</v>
      </c>
      <c r="G616">
        <v>93</v>
      </c>
      <c r="H616">
        <v>95</v>
      </c>
      <c r="I616">
        <v>189</v>
      </c>
      <c r="J616">
        <v>326</v>
      </c>
      <c r="K616">
        <v>63</v>
      </c>
      <c r="L616">
        <v>216</v>
      </c>
      <c r="M616">
        <v>156</v>
      </c>
      <c r="N616">
        <v>316</v>
      </c>
      <c r="O616">
        <v>200</v>
      </c>
      <c r="P616">
        <v>182</v>
      </c>
      <c r="Q616">
        <v>150</v>
      </c>
      <c r="R616">
        <v>219</v>
      </c>
      <c r="S616">
        <v>2575</v>
      </c>
      <c r="T616">
        <v>126</v>
      </c>
      <c r="U616">
        <v>444</v>
      </c>
      <c r="V616">
        <v>206</v>
      </c>
      <c r="W616">
        <v>263</v>
      </c>
      <c r="X616">
        <v>1134</v>
      </c>
      <c r="Y616">
        <v>402</v>
      </c>
      <c r="Z616">
        <v>1301</v>
      </c>
      <c r="AA616">
        <v>336</v>
      </c>
      <c r="AB616">
        <f t="shared" si="9"/>
        <v>751</v>
      </c>
    </row>
    <row r="617" spans="1:28">
      <c r="A617">
        <f>VLOOKUP(B617,xwalk!$A$2:$D$1455,4,FALSE)</f>
        <v>3</v>
      </c>
      <c r="B617">
        <v>619</v>
      </c>
      <c r="C617">
        <v>4863</v>
      </c>
      <c r="D617">
        <v>3</v>
      </c>
      <c r="E617">
        <v>33</v>
      </c>
      <c r="F617">
        <v>62</v>
      </c>
      <c r="G617">
        <v>206</v>
      </c>
      <c r="H617">
        <v>154</v>
      </c>
      <c r="I617">
        <v>360</v>
      </c>
      <c r="J617">
        <v>696</v>
      </c>
      <c r="K617">
        <v>157</v>
      </c>
      <c r="L617">
        <v>364</v>
      </c>
      <c r="M617">
        <v>386</v>
      </c>
      <c r="N617">
        <v>604</v>
      </c>
      <c r="O617">
        <v>215</v>
      </c>
      <c r="P617">
        <v>460</v>
      </c>
      <c r="Q617">
        <v>496</v>
      </c>
      <c r="R617">
        <v>340</v>
      </c>
      <c r="S617">
        <v>4866</v>
      </c>
      <c r="T617">
        <v>246</v>
      </c>
      <c r="U617">
        <v>776</v>
      </c>
      <c r="V617">
        <v>283</v>
      </c>
      <c r="W617">
        <v>616</v>
      </c>
      <c r="X617">
        <v>2096</v>
      </c>
      <c r="Y617">
        <v>849</v>
      </c>
      <c r="Z617">
        <v>2449</v>
      </c>
      <c r="AA617">
        <v>597</v>
      </c>
      <c r="AB617">
        <f t="shared" si="9"/>
        <v>1511</v>
      </c>
    </row>
    <row r="618" spans="1:28">
      <c r="A618">
        <f>VLOOKUP(B618,xwalk!$A$2:$D$1455,4,FALSE)</f>
        <v>3</v>
      </c>
      <c r="B618">
        <v>620</v>
      </c>
      <c r="C618">
        <v>3446</v>
      </c>
      <c r="D618">
        <v>17</v>
      </c>
      <c r="E618">
        <v>19</v>
      </c>
      <c r="F618">
        <v>35</v>
      </c>
      <c r="G618">
        <v>169</v>
      </c>
      <c r="H618">
        <v>116</v>
      </c>
      <c r="I618">
        <v>238</v>
      </c>
      <c r="J618">
        <v>499</v>
      </c>
      <c r="K618">
        <v>123</v>
      </c>
      <c r="L618">
        <v>285</v>
      </c>
      <c r="M618">
        <v>229</v>
      </c>
      <c r="N618">
        <v>439</v>
      </c>
      <c r="O618">
        <v>172</v>
      </c>
      <c r="P618">
        <v>329</v>
      </c>
      <c r="Q618">
        <v>358</v>
      </c>
      <c r="R618">
        <v>217</v>
      </c>
      <c r="S618">
        <v>3463</v>
      </c>
      <c r="T618">
        <v>190</v>
      </c>
      <c r="U618">
        <v>532</v>
      </c>
      <c r="V618">
        <v>220</v>
      </c>
      <c r="W618">
        <v>458</v>
      </c>
      <c r="X618">
        <v>1481</v>
      </c>
      <c r="Y618">
        <v>582</v>
      </c>
      <c r="Z618">
        <v>1754</v>
      </c>
      <c r="AA618">
        <v>417</v>
      </c>
      <c r="AB618">
        <f t="shared" si="9"/>
        <v>1076</v>
      </c>
    </row>
    <row r="619" spans="1:28">
      <c r="A619">
        <f>VLOOKUP(B619,xwalk!$A$2:$D$1455,4,FALSE)</f>
        <v>3</v>
      </c>
      <c r="B619">
        <v>621</v>
      </c>
      <c r="C619">
        <v>4247</v>
      </c>
      <c r="D619">
        <v>13</v>
      </c>
      <c r="E619">
        <v>121</v>
      </c>
      <c r="F619">
        <v>98</v>
      </c>
      <c r="G619">
        <v>171</v>
      </c>
      <c r="H619">
        <v>157</v>
      </c>
      <c r="I619">
        <v>245</v>
      </c>
      <c r="J619">
        <v>419</v>
      </c>
      <c r="K619">
        <v>153</v>
      </c>
      <c r="L619">
        <v>280</v>
      </c>
      <c r="M619">
        <v>237</v>
      </c>
      <c r="N619">
        <v>541</v>
      </c>
      <c r="O619">
        <v>186</v>
      </c>
      <c r="P619">
        <v>220</v>
      </c>
      <c r="Q619">
        <v>347</v>
      </c>
      <c r="R619">
        <v>458</v>
      </c>
      <c r="S619">
        <v>4260</v>
      </c>
      <c r="T619">
        <v>230</v>
      </c>
      <c r="U619">
        <v>627</v>
      </c>
      <c r="V619">
        <v>338</v>
      </c>
      <c r="W619">
        <v>512</v>
      </c>
      <c r="X619">
        <v>1694</v>
      </c>
      <c r="Y619">
        <v>859</v>
      </c>
      <c r="Z619">
        <v>2124</v>
      </c>
      <c r="AA619">
        <v>473</v>
      </c>
      <c r="AB619">
        <f t="shared" si="9"/>
        <v>1211</v>
      </c>
    </row>
    <row r="620" spans="1:28">
      <c r="A620">
        <f>VLOOKUP(B620,xwalk!$A$2:$D$1455,4,FALSE)</f>
        <v>3</v>
      </c>
      <c r="B620">
        <v>622</v>
      </c>
      <c r="C620">
        <v>5179</v>
      </c>
      <c r="D620">
        <v>30</v>
      </c>
      <c r="E620">
        <v>28</v>
      </c>
      <c r="F620">
        <v>56</v>
      </c>
      <c r="G620">
        <v>217</v>
      </c>
      <c r="H620">
        <v>167</v>
      </c>
      <c r="I620">
        <v>371</v>
      </c>
      <c r="J620">
        <v>671</v>
      </c>
      <c r="K620">
        <v>170</v>
      </c>
      <c r="L620">
        <v>393</v>
      </c>
      <c r="M620">
        <v>295</v>
      </c>
      <c r="N620">
        <v>652</v>
      </c>
      <c r="O620">
        <v>230</v>
      </c>
      <c r="P620">
        <v>467</v>
      </c>
      <c r="Q620">
        <v>478</v>
      </c>
      <c r="R620">
        <v>335</v>
      </c>
      <c r="S620">
        <v>5209</v>
      </c>
      <c r="T620">
        <v>233</v>
      </c>
      <c r="U620">
        <v>805</v>
      </c>
      <c r="V620">
        <v>420</v>
      </c>
      <c r="W620">
        <v>549</v>
      </c>
      <c r="X620">
        <v>2366</v>
      </c>
      <c r="Y620">
        <v>836</v>
      </c>
      <c r="Z620">
        <v>2641</v>
      </c>
      <c r="AA620">
        <v>617</v>
      </c>
      <c r="AB620">
        <f t="shared" si="9"/>
        <v>1510</v>
      </c>
    </row>
    <row r="621" spans="1:28">
      <c r="A621">
        <f>VLOOKUP(B621,xwalk!$A$2:$D$1455,4,FALSE)</f>
        <v>3</v>
      </c>
      <c r="B621">
        <v>623</v>
      </c>
      <c r="C621">
        <v>6356</v>
      </c>
      <c r="D621">
        <v>27</v>
      </c>
      <c r="E621">
        <v>37</v>
      </c>
      <c r="F621">
        <v>88</v>
      </c>
      <c r="G621">
        <v>314</v>
      </c>
      <c r="H621">
        <v>253</v>
      </c>
      <c r="I621">
        <v>480</v>
      </c>
      <c r="J621">
        <v>802</v>
      </c>
      <c r="K621">
        <v>234</v>
      </c>
      <c r="L621">
        <v>520</v>
      </c>
      <c r="M621">
        <v>406</v>
      </c>
      <c r="N621">
        <v>814</v>
      </c>
      <c r="O621">
        <v>329</v>
      </c>
      <c r="P621">
        <v>538</v>
      </c>
      <c r="Q621">
        <v>671</v>
      </c>
      <c r="R621">
        <v>436</v>
      </c>
      <c r="S621">
        <v>6383</v>
      </c>
      <c r="T621">
        <v>305</v>
      </c>
      <c r="U621">
        <v>1068</v>
      </c>
      <c r="V621">
        <v>460</v>
      </c>
      <c r="W621">
        <v>766</v>
      </c>
      <c r="X621">
        <v>2923</v>
      </c>
      <c r="Y621">
        <v>861</v>
      </c>
      <c r="Z621">
        <v>3211</v>
      </c>
      <c r="AA621">
        <v>807</v>
      </c>
      <c r="AB621">
        <f t="shared" si="9"/>
        <v>1974</v>
      </c>
    </row>
    <row r="622" spans="1:28">
      <c r="A622">
        <f>VLOOKUP(B622,xwalk!$A$2:$D$1455,4,FALSE)</f>
        <v>3</v>
      </c>
      <c r="B622">
        <v>624</v>
      </c>
      <c r="C622">
        <v>2797</v>
      </c>
      <c r="D622">
        <v>43</v>
      </c>
      <c r="E622">
        <v>56</v>
      </c>
      <c r="F622">
        <v>59</v>
      </c>
      <c r="G622">
        <v>139</v>
      </c>
      <c r="H622">
        <v>104</v>
      </c>
      <c r="I622">
        <v>176</v>
      </c>
      <c r="J622">
        <v>313</v>
      </c>
      <c r="K622">
        <v>83</v>
      </c>
      <c r="L622">
        <v>237</v>
      </c>
      <c r="M622">
        <v>172</v>
      </c>
      <c r="N622">
        <v>355</v>
      </c>
      <c r="O622">
        <v>176</v>
      </c>
      <c r="P622">
        <v>228</v>
      </c>
      <c r="Q622">
        <v>245</v>
      </c>
      <c r="R622">
        <v>198</v>
      </c>
      <c r="S622">
        <v>2840</v>
      </c>
      <c r="T622">
        <v>132</v>
      </c>
      <c r="U622">
        <v>396</v>
      </c>
      <c r="V622">
        <v>209</v>
      </c>
      <c r="W622">
        <v>292</v>
      </c>
      <c r="X622">
        <v>1292</v>
      </c>
      <c r="Y622">
        <v>519</v>
      </c>
      <c r="Z622">
        <v>1422</v>
      </c>
      <c r="AA622">
        <v>312</v>
      </c>
      <c r="AB622">
        <f t="shared" si="9"/>
        <v>847</v>
      </c>
    </row>
    <row r="623" spans="1:28">
      <c r="A623">
        <f>VLOOKUP(B623,xwalk!$A$2:$D$1455,4,FALSE)</f>
        <v>3</v>
      </c>
      <c r="B623">
        <v>625</v>
      </c>
      <c r="C623">
        <v>6401</v>
      </c>
      <c r="D623">
        <v>13</v>
      </c>
      <c r="E623">
        <v>264</v>
      </c>
      <c r="F623">
        <v>266</v>
      </c>
      <c r="G623">
        <v>234</v>
      </c>
      <c r="H623">
        <v>227</v>
      </c>
      <c r="I623">
        <v>326</v>
      </c>
      <c r="J623">
        <v>600</v>
      </c>
      <c r="K623">
        <v>264</v>
      </c>
      <c r="L623">
        <v>509</v>
      </c>
      <c r="M623">
        <v>380</v>
      </c>
      <c r="N623">
        <v>764</v>
      </c>
      <c r="O623">
        <v>258</v>
      </c>
      <c r="P623">
        <v>589</v>
      </c>
      <c r="Q623">
        <v>582</v>
      </c>
      <c r="R623">
        <v>488</v>
      </c>
      <c r="S623">
        <v>6414</v>
      </c>
      <c r="T623">
        <v>272</v>
      </c>
      <c r="U623">
        <v>907</v>
      </c>
      <c r="V623">
        <v>555</v>
      </c>
      <c r="W623">
        <v>781</v>
      </c>
      <c r="X623">
        <v>2739</v>
      </c>
      <c r="Y623">
        <v>1160</v>
      </c>
      <c r="Z623">
        <v>3149</v>
      </c>
      <c r="AA623">
        <v>721</v>
      </c>
      <c r="AB623">
        <f t="shared" si="9"/>
        <v>1917</v>
      </c>
    </row>
    <row r="624" spans="1:28">
      <c r="A624">
        <f>VLOOKUP(B624,xwalk!$A$2:$D$1455,4,FALSE)</f>
        <v>3</v>
      </c>
      <c r="B624">
        <v>626</v>
      </c>
      <c r="C624">
        <v>4392</v>
      </c>
      <c r="D624">
        <v>40</v>
      </c>
      <c r="E624">
        <v>25</v>
      </c>
      <c r="F624">
        <v>65</v>
      </c>
      <c r="G624">
        <v>192</v>
      </c>
      <c r="H624">
        <v>154</v>
      </c>
      <c r="I624">
        <v>287</v>
      </c>
      <c r="J624">
        <v>541</v>
      </c>
      <c r="K624">
        <v>110</v>
      </c>
      <c r="L624">
        <v>301</v>
      </c>
      <c r="M624">
        <v>237</v>
      </c>
      <c r="N624">
        <v>616</v>
      </c>
      <c r="O624">
        <v>271</v>
      </c>
      <c r="P624">
        <v>435</v>
      </c>
      <c r="Q624">
        <v>286</v>
      </c>
      <c r="R624">
        <v>272</v>
      </c>
      <c r="S624">
        <v>4432</v>
      </c>
      <c r="T624">
        <v>196</v>
      </c>
      <c r="U624">
        <v>715</v>
      </c>
      <c r="V624">
        <v>325</v>
      </c>
      <c r="W624">
        <v>452</v>
      </c>
      <c r="X624">
        <v>1915</v>
      </c>
      <c r="Y624">
        <v>829</v>
      </c>
      <c r="Z624">
        <v>2201</v>
      </c>
      <c r="AA624">
        <v>528</v>
      </c>
      <c r="AB624">
        <f t="shared" si="9"/>
        <v>1264</v>
      </c>
    </row>
    <row r="625" spans="1:28">
      <c r="A625">
        <f>VLOOKUP(B625,xwalk!$A$2:$D$1455,4,FALSE)</f>
        <v>3</v>
      </c>
      <c r="B625">
        <v>627</v>
      </c>
      <c r="C625">
        <v>5992</v>
      </c>
      <c r="D625">
        <v>31</v>
      </c>
      <c r="E625">
        <v>94</v>
      </c>
      <c r="F625">
        <v>170</v>
      </c>
      <c r="G625">
        <v>303</v>
      </c>
      <c r="H625">
        <v>325</v>
      </c>
      <c r="I625">
        <v>346</v>
      </c>
      <c r="J625">
        <v>717</v>
      </c>
      <c r="K625">
        <v>263</v>
      </c>
      <c r="L625">
        <v>601</v>
      </c>
      <c r="M625">
        <v>376</v>
      </c>
      <c r="N625">
        <v>715</v>
      </c>
      <c r="O625">
        <v>280</v>
      </c>
      <c r="P625">
        <v>648</v>
      </c>
      <c r="Q625">
        <v>682</v>
      </c>
      <c r="R625">
        <v>345</v>
      </c>
      <c r="S625">
        <v>6023</v>
      </c>
      <c r="T625">
        <v>250</v>
      </c>
      <c r="U625">
        <v>808</v>
      </c>
      <c r="V625">
        <v>436</v>
      </c>
      <c r="W625">
        <v>788</v>
      </c>
      <c r="X625">
        <v>2513</v>
      </c>
      <c r="Y625">
        <v>1228</v>
      </c>
      <c r="Z625">
        <v>3083</v>
      </c>
      <c r="AA625">
        <v>549</v>
      </c>
      <c r="AB625">
        <f t="shared" si="9"/>
        <v>1955</v>
      </c>
    </row>
    <row r="626" spans="1:28">
      <c r="A626">
        <f>VLOOKUP(B626,xwalk!$A$2:$D$1455,4,FALSE)</f>
        <v>3</v>
      </c>
      <c r="B626">
        <v>628</v>
      </c>
      <c r="C626">
        <v>4244</v>
      </c>
      <c r="D626">
        <v>3</v>
      </c>
      <c r="E626">
        <v>58</v>
      </c>
      <c r="F626">
        <v>85</v>
      </c>
      <c r="G626">
        <v>232</v>
      </c>
      <c r="H626">
        <v>250</v>
      </c>
      <c r="I626">
        <v>281</v>
      </c>
      <c r="J626">
        <v>579</v>
      </c>
      <c r="K626">
        <v>252</v>
      </c>
      <c r="L626">
        <v>509</v>
      </c>
      <c r="M626">
        <v>248</v>
      </c>
      <c r="N626">
        <v>476</v>
      </c>
      <c r="O626">
        <v>429</v>
      </c>
      <c r="P626">
        <v>469</v>
      </c>
      <c r="Q626">
        <v>416</v>
      </c>
      <c r="R626">
        <v>171</v>
      </c>
      <c r="S626">
        <v>4247</v>
      </c>
      <c r="T626">
        <v>137</v>
      </c>
      <c r="U626">
        <v>528</v>
      </c>
      <c r="V626">
        <v>265</v>
      </c>
      <c r="W626">
        <v>426</v>
      </c>
      <c r="X626">
        <v>1764</v>
      </c>
      <c r="Y626">
        <v>1127</v>
      </c>
      <c r="Z626">
        <v>2138</v>
      </c>
      <c r="AA626">
        <v>345</v>
      </c>
      <c r="AB626">
        <f t="shared" si="9"/>
        <v>1485</v>
      </c>
    </row>
    <row r="627" spans="1:28">
      <c r="A627">
        <f>VLOOKUP(B627,xwalk!$A$2:$D$1455,4,FALSE)</f>
        <v>3</v>
      </c>
      <c r="B627">
        <v>629</v>
      </c>
      <c r="C627">
        <v>4646</v>
      </c>
      <c r="D627">
        <v>30</v>
      </c>
      <c r="E627">
        <v>33</v>
      </c>
      <c r="F627">
        <v>50</v>
      </c>
      <c r="G627">
        <v>228</v>
      </c>
      <c r="H627">
        <v>290</v>
      </c>
      <c r="I627">
        <v>352</v>
      </c>
      <c r="J627">
        <v>720</v>
      </c>
      <c r="K627">
        <v>328</v>
      </c>
      <c r="L627">
        <v>600</v>
      </c>
      <c r="M627">
        <v>273</v>
      </c>
      <c r="N627">
        <v>472</v>
      </c>
      <c r="O627">
        <v>370</v>
      </c>
      <c r="P627">
        <v>447</v>
      </c>
      <c r="Q627">
        <v>415</v>
      </c>
      <c r="R627">
        <v>441</v>
      </c>
      <c r="S627">
        <v>4676</v>
      </c>
      <c r="T627">
        <v>159</v>
      </c>
      <c r="U627">
        <v>439</v>
      </c>
      <c r="V627">
        <v>287</v>
      </c>
      <c r="W627">
        <v>728</v>
      </c>
      <c r="X627">
        <v>1594</v>
      </c>
      <c r="Y627">
        <v>1469</v>
      </c>
      <c r="Z627">
        <v>2549</v>
      </c>
      <c r="AA627">
        <v>320</v>
      </c>
      <c r="AB627">
        <f t="shared" si="9"/>
        <v>1673</v>
      </c>
    </row>
    <row r="628" spans="1:28">
      <c r="A628">
        <f>VLOOKUP(B628,xwalk!$A$2:$D$1455,4,FALSE)</f>
        <v>3</v>
      </c>
      <c r="B628">
        <v>630</v>
      </c>
      <c r="C628">
        <v>7488</v>
      </c>
      <c r="D628">
        <v>93</v>
      </c>
      <c r="E628">
        <v>84</v>
      </c>
      <c r="F628">
        <v>142</v>
      </c>
      <c r="G628">
        <v>392</v>
      </c>
      <c r="H628">
        <v>387</v>
      </c>
      <c r="I628">
        <v>422</v>
      </c>
      <c r="J628">
        <v>802</v>
      </c>
      <c r="K628">
        <v>331</v>
      </c>
      <c r="L628">
        <v>591</v>
      </c>
      <c r="M628">
        <v>398</v>
      </c>
      <c r="N628">
        <v>909</v>
      </c>
      <c r="O628">
        <v>418</v>
      </c>
      <c r="P628">
        <v>634</v>
      </c>
      <c r="Q628">
        <v>589</v>
      </c>
      <c r="R628">
        <v>588</v>
      </c>
      <c r="S628">
        <v>7581</v>
      </c>
      <c r="T628">
        <v>346</v>
      </c>
      <c r="U628">
        <v>1109</v>
      </c>
      <c r="V628">
        <v>627</v>
      </c>
      <c r="W628">
        <v>895</v>
      </c>
      <c r="X628">
        <v>2898</v>
      </c>
      <c r="Y628">
        <v>1706</v>
      </c>
      <c r="Z628">
        <v>3829</v>
      </c>
      <c r="AA628">
        <v>730</v>
      </c>
      <c r="AB628">
        <f t="shared" si="9"/>
        <v>2229</v>
      </c>
    </row>
    <row r="629" spans="1:28">
      <c r="A629">
        <f>VLOOKUP(B629,xwalk!$A$2:$D$1455,4,FALSE)</f>
        <v>3</v>
      </c>
      <c r="B629">
        <v>631</v>
      </c>
      <c r="C629">
        <v>4476</v>
      </c>
      <c r="D629">
        <v>20</v>
      </c>
      <c r="E629">
        <v>80</v>
      </c>
      <c r="F629">
        <v>105</v>
      </c>
      <c r="G629">
        <v>179</v>
      </c>
      <c r="H629">
        <v>261</v>
      </c>
      <c r="I629">
        <v>267</v>
      </c>
      <c r="J629">
        <v>498</v>
      </c>
      <c r="K629">
        <v>145</v>
      </c>
      <c r="L629">
        <v>387</v>
      </c>
      <c r="M629">
        <v>312</v>
      </c>
      <c r="N629">
        <v>546</v>
      </c>
      <c r="O629">
        <v>134</v>
      </c>
      <c r="P629">
        <v>343</v>
      </c>
      <c r="Q629">
        <v>482</v>
      </c>
      <c r="R629">
        <v>431</v>
      </c>
      <c r="S629">
        <v>4496</v>
      </c>
      <c r="T629">
        <v>251</v>
      </c>
      <c r="U629">
        <v>629</v>
      </c>
      <c r="V629">
        <v>391</v>
      </c>
      <c r="W629">
        <v>898</v>
      </c>
      <c r="X629">
        <v>1668</v>
      </c>
      <c r="Y629">
        <v>659</v>
      </c>
      <c r="Z629">
        <v>2486</v>
      </c>
      <c r="AA629">
        <v>488</v>
      </c>
      <c r="AB629">
        <f t="shared" si="9"/>
        <v>1390</v>
      </c>
    </row>
    <row r="630" spans="1:28">
      <c r="A630">
        <f>VLOOKUP(B630,xwalk!$A$2:$D$1455,4,FALSE)</f>
        <v>3</v>
      </c>
      <c r="B630">
        <v>632</v>
      </c>
      <c r="C630">
        <v>5892</v>
      </c>
      <c r="D630">
        <v>39</v>
      </c>
      <c r="E630">
        <v>127</v>
      </c>
      <c r="F630">
        <v>154</v>
      </c>
      <c r="G630">
        <v>292</v>
      </c>
      <c r="H630">
        <v>257</v>
      </c>
      <c r="I630">
        <v>318</v>
      </c>
      <c r="J630">
        <v>715</v>
      </c>
      <c r="K630">
        <v>307</v>
      </c>
      <c r="L630">
        <v>522</v>
      </c>
      <c r="M630">
        <v>350</v>
      </c>
      <c r="N630">
        <v>684</v>
      </c>
      <c r="O630">
        <v>497</v>
      </c>
      <c r="P630">
        <v>544</v>
      </c>
      <c r="Q630">
        <v>496</v>
      </c>
      <c r="R630">
        <v>326</v>
      </c>
      <c r="S630">
        <v>5931</v>
      </c>
      <c r="T630">
        <v>278</v>
      </c>
      <c r="U630">
        <v>720</v>
      </c>
      <c r="V630">
        <v>425</v>
      </c>
      <c r="W630">
        <v>742</v>
      </c>
      <c r="X630">
        <v>2301</v>
      </c>
      <c r="Y630">
        <v>1465</v>
      </c>
      <c r="Z630">
        <v>2954</v>
      </c>
      <c r="AA630">
        <v>530</v>
      </c>
      <c r="AB630">
        <f t="shared" si="9"/>
        <v>1863</v>
      </c>
    </row>
    <row r="631" spans="1:28">
      <c r="A631">
        <f>VLOOKUP(B631,xwalk!$A$2:$D$1455,4,FALSE)</f>
        <v>3</v>
      </c>
      <c r="B631">
        <v>633</v>
      </c>
      <c r="C631">
        <v>8456</v>
      </c>
      <c r="D631">
        <v>67</v>
      </c>
      <c r="E631">
        <v>159</v>
      </c>
      <c r="F631">
        <v>225</v>
      </c>
      <c r="G631">
        <v>412</v>
      </c>
      <c r="H631">
        <v>318</v>
      </c>
      <c r="I631">
        <v>451</v>
      </c>
      <c r="J631">
        <v>804</v>
      </c>
      <c r="K631">
        <v>337</v>
      </c>
      <c r="L631">
        <v>570</v>
      </c>
      <c r="M631">
        <v>412</v>
      </c>
      <c r="N631">
        <v>1050</v>
      </c>
      <c r="O631">
        <v>465</v>
      </c>
      <c r="P631">
        <v>602</v>
      </c>
      <c r="Q631">
        <v>671</v>
      </c>
      <c r="R631">
        <v>631</v>
      </c>
      <c r="S631">
        <v>8523</v>
      </c>
      <c r="T631">
        <v>470</v>
      </c>
      <c r="U631">
        <v>1384</v>
      </c>
      <c r="V631">
        <v>691</v>
      </c>
      <c r="W631">
        <v>1015</v>
      </c>
      <c r="X631">
        <v>2946</v>
      </c>
      <c r="Y631">
        <v>2017</v>
      </c>
      <c r="Z631">
        <v>4260</v>
      </c>
      <c r="AA631">
        <v>920</v>
      </c>
      <c r="AB631">
        <f t="shared" si="9"/>
        <v>2369</v>
      </c>
    </row>
    <row r="632" spans="1:28">
      <c r="A632">
        <f>VLOOKUP(B632,xwalk!$A$2:$D$1455,4,FALSE)</f>
        <v>3</v>
      </c>
      <c r="B632">
        <v>634</v>
      </c>
      <c r="C632">
        <v>6080</v>
      </c>
      <c r="D632">
        <v>0</v>
      </c>
      <c r="E632">
        <v>139</v>
      </c>
      <c r="F632">
        <v>231</v>
      </c>
      <c r="G632">
        <v>278</v>
      </c>
      <c r="H632">
        <v>202</v>
      </c>
      <c r="I632">
        <v>254</v>
      </c>
      <c r="J632">
        <v>458</v>
      </c>
      <c r="K632">
        <v>204</v>
      </c>
      <c r="L632">
        <v>325</v>
      </c>
      <c r="M632">
        <v>234</v>
      </c>
      <c r="N632">
        <v>799</v>
      </c>
      <c r="O632">
        <v>224</v>
      </c>
      <c r="P632">
        <v>506</v>
      </c>
      <c r="Q632">
        <v>342</v>
      </c>
      <c r="R632">
        <v>490</v>
      </c>
      <c r="S632">
        <v>6080</v>
      </c>
      <c r="T632">
        <v>408</v>
      </c>
      <c r="U632">
        <v>1129</v>
      </c>
      <c r="V632">
        <v>618</v>
      </c>
      <c r="W632">
        <v>812</v>
      </c>
      <c r="X632">
        <v>2168</v>
      </c>
      <c r="Y632">
        <v>945</v>
      </c>
      <c r="Z632">
        <v>2998</v>
      </c>
      <c r="AA632">
        <v>727</v>
      </c>
      <c r="AB632">
        <f t="shared" si="9"/>
        <v>1562</v>
      </c>
    </row>
    <row r="633" spans="1:28">
      <c r="A633">
        <f>VLOOKUP(B633,xwalk!$A$2:$D$1455,4,FALSE)</f>
        <v>3</v>
      </c>
      <c r="B633">
        <v>635</v>
      </c>
      <c r="C633">
        <v>3770</v>
      </c>
      <c r="D633">
        <v>512</v>
      </c>
      <c r="E633">
        <v>64</v>
      </c>
      <c r="F633">
        <v>61</v>
      </c>
      <c r="G633">
        <v>174</v>
      </c>
      <c r="H633">
        <v>125</v>
      </c>
      <c r="I633">
        <v>208</v>
      </c>
      <c r="J633">
        <v>382</v>
      </c>
      <c r="K633">
        <v>131</v>
      </c>
      <c r="L633">
        <v>222</v>
      </c>
      <c r="M633">
        <v>176</v>
      </c>
      <c r="N633">
        <v>485</v>
      </c>
      <c r="O633">
        <v>188</v>
      </c>
      <c r="P633">
        <v>262</v>
      </c>
      <c r="Q633">
        <v>360</v>
      </c>
      <c r="R633">
        <v>204</v>
      </c>
      <c r="S633">
        <v>4282</v>
      </c>
      <c r="T633">
        <v>231</v>
      </c>
      <c r="U633">
        <v>718</v>
      </c>
      <c r="V633">
        <v>520</v>
      </c>
      <c r="W633">
        <v>473</v>
      </c>
      <c r="X633">
        <v>1469</v>
      </c>
      <c r="Y633">
        <v>871</v>
      </c>
      <c r="Z633">
        <v>2235</v>
      </c>
      <c r="AA633">
        <v>441</v>
      </c>
      <c r="AB633">
        <f t="shared" si="9"/>
        <v>1014</v>
      </c>
    </row>
    <row r="634" spans="1:28">
      <c r="A634">
        <f>VLOOKUP(B634,xwalk!$A$2:$D$1455,4,FALSE)</f>
        <v>3</v>
      </c>
      <c r="B634">
        <v>636</v>
      </c>
      <c r="C634">
        <v>5322</v>
      </c>
      <c r="D634">
        <v>6</v>
      </c>
      <c r="E634">
        <v>54</v>
      </c>
      <c r="F634">
        <v>97</v>
      </c>
      <c r="G634">
        <v>225</v>
      </c>
      <c r="H634">
        <v>195</v>
      </c>
      <c r="I634">
        <v>255</v>
      </c>
      <c r="J634">
        <v>488</v>
      </c>
      <c r="K634">
        <v>148</v>
      </c>
      <c r="L634">
        <v>258</v>
      </c>
      <c r="M634">
        <v>193</v>
      </c>
      <c r="N634">
        <v>715</v>
      </c>
      <c r="O634">
        <v>179</v>
      </c>
      <c r="P634">
        <v>328</v>
      </c>
      <c r="Q634">
        <v>305</v>
      </c>
      <c r="R634">
        <v>502</v>
      </c>
      <c r="S634">
        <v>5328</v>
      </c>
      <c r="T634">
        <v>321</v>
      </c>
      <c r="U634">
        <v>1009</v>
      </c>
      <c r="V634">
        <v>505</v>
      </c>
      <c r="W634">
        <v>635</v>
      </c>
      <c r="X634">
        <v>1923</v>
      </c>
      <c r="Y634">
        <v>935</v>
      </c>
      <c r="Z634">
        <v>2670</v>
      </c>
      <c r="AA634">
        <v>631</v>
      </c>
      <c r="AB634">
        <f t="shared" si="9"/>
        <v>1314</v>
      </c>
    </row>
    <row r="635" spans="1:28">
      <c r="A635">
        <f>VLOOKUP(B635,xwalk!$A$2:$D$1455,4,FALSE)</f>
        <v>3</v>
      </c>
      <c r="B635">
        <v>637</v>
      </c>
      <c r="C635">
        <v>4435</v>
      </c>
      <c r="D635">
        <v>28</v>
      </c>
      <c r="E635">
        <v>21</v>
      </c>
      <c r="F635">
        <v>49</v>
      </c>
      <c r="G635">
        <v>235</v>
      </c>
      <c r="H635">
        <v>272</v>
      </c>
      <c r="I635">
        <v>311</v>
      </c>
      <c r="J635">
        <v>630</v>
      </c>
      <c r="K635">
        <v>235</v>
      </c>
      <c r="L635">
        <v>588</v>
      </c>
      <c r="M635">
        <v>238</v>
      </c>
      <c r="N635">
        <v>457</v>
      </c>
      <c r="O635">
        <v>316</v>
      </c>
      <c r="P635">
        <v>486</v>
      </c>
      <c r="Q635">
        <v>428</v>
      </c>
      <c r="R635">
        <v>288</v>
      </c>
      <c r="S635">
        <v>4463</v>
      </c>
      <c r="T635">
        <v>145</v>
      </c>
      <c r="U635">
        <v>538</v>
      </c>
      <c r="V635">
        <v>306</v>
      </c>
      <c r="W635">
        <v>420</v>
      </c>
      <c r="X635">
        <v>1961</v>
      </c>
      <c r="Y635">
        <v>1093</v>
      </c>
      <c r="Z635">
        <v>2281</v>
      </c>
      <c r="AA635">
        <v>365</v>
      </c>
      <c r="AB635">
        <f t="shared" si="9"/>
        <v>1518</v>
      </c>
    </row>
    <row r="636" spans="1:28">
      <c r="A636">
        <f>VLOOKUP(B636,xwalk!$A$2:$D$1455,4,FALSE)</f>
        <v>3</v>
      </c>
      <c r="B636">
        <v>638</v>
      </c>
      <c r="C636">
        <v>6028</v>
      </c>
      <c r="D636">
        <v>9</v>
      </c>
      <c r="E636">
        <v>47</v>
      </c>
      <c r="F636">
        <v>78</v>
      </c>
      <c r="G636">
        <v>257</v>
      </c>
      <c r="H636">
        <v>139</v>
      </c>
      <c r="I636">
        <v>282</v>
      </c>
      <c r="J636">
        <v>450</v>
      </c>
      <c r="K636">
        <v>90</v>
      </c>
      <c r="L636">
        <v>189</v>
      </c>
      <c r="M636">
        <v>162</v>
      </c>
      <c r="N636">
        <v>812</v>
      </c>
      <c r="O636">
        <v>194</v>
      </c>
      <c r="P636">
        <v>270</v>
      </c>
      <c r="Q636">
        <v>326</v>
      </c>
      <c r="R636">
        <v>463</v>
      </c>
      <c r="S636">
        <v>6037</v>
      </c>
      <c r="T636">
        <v>355</v>
      </c>
      <c r="U636">
        <v>1194</v>
      </c>
      <c r="V636">
        <v>662</v>
      </c>
      <c r="W636">
        <v>641</v>
      </c>
      <c r="X636">
        <v>2125</v>
      </c>
      <c r="Y636">
        <v>1060</v>
      </c>
      <c r="Z636">
        <v>2908</v>
      </c>
      <c r="AA636">
        <v>744</v>
      </c>
      <c r="AB636">
        <f t="shared" si="9"/>
        <v>1253</v>
      </c>
    </row>
    <row r="637" spans="1:28">
      <c r="A637">
        <f>VLOOKUP(B637,xwalk!$A$2:$D$1455,4,FALSE)</f>
        <v>3</v>
      </c>
      <c r="B637">
        <v>639</v>
      </c>
      <c r="C637">
        <v>5423</v>
      </c>
      <c r="D637">
        <v>30</v>
      </c>
      <c r="E637">
        <v>105</v>
      </c>
      <c r="F637">
        <v>151</v>
      </c>
      <c r="G637">
        <v>230</v>
      </c>
      <c r="H637">
        <v>139</v>
      </c>
      <c r="I637">
        <v>224</v>
      </c>
      <c r="J637">
        <v>409</v>
      </c>
      <c r="K637">
        <v>116</v>
      </c>
      <c r="L637">
        <v>221</v>
      </c>
      <c r="M637">
        <v>177</v>
      </c>
      <c r="N637">
        <v>744</v>
      </c>
      <c r="O637">
        <v>253</v>
      </c>
      <c r="P637">
        <v>261</v>
      </c>
      <c r="Q637">
        <v>353</v>
      </c>
      <c r="R637">
        <v>391</v>
      </c>
      <c r="S637">
        <v>5453</v>
      </c>
      <c r="T637">
        <v>343</v>
      </c>
      <c r="U637">
        <v>1100</v>
      </c>
      <c r="V637">
        <v>546</v>
      </c>
      <c r="W637">
        <v>634</v>
      </c>
      <c r="X637">
        <v>1925</v>
      </c>
      <c r="Y637">
        <v>905</v>
      </c>
      <c r="Z637">
        <v>2694</v>
      </c>
      <c r="AA637">
        <v>681</v>
      </c>
      <c r="AB637">
        <f t="shared" si="9"/>
        <v>1258</v>
      </c>
    </row>
    <row r="638" spans="1:28">
      <c r="A638">
        <f>VLOOKUP(B638,xwalk!$A$2:$D$1455,4,FALSE)</f>
        <v>3</v>
      </c>
      <c r="B638">
        <v>640</v>
      </c>
      <c r="C638">
        <v>3760</v>
      </c>
      <c r="D638">
        <v>0</v>
      </c>
      <c r="E638">
        <v>49</v>
      </c>
      <c r="F638">
        <v>83</v>
      </c>
      <c r="G638">
        <v>148</v>
      </c>
      <c r="H638">
        <v>109</v>
      </c>
      <c r="I638">
        <v>174</v>
      </c>
      <c r="J638">
        <v>311</v>
      </c>
      <c r="K638">
        <v>51</v>
      </c>
      <c r="L638">
        <v>139</v>
      </c>
      <c r="M638">
        <v>163</v>
      </c>
      <c r="N638">
        <v>521</v>
      </c>
      <c r="O638">
        <v>103</v>
      </c>
      <c r="P638">
        <v>179</v>
      </c>
      <c r="Q638">
        <v>246</v>
      </c>
      <c r="R638">
        <v>346</v>
      </c>
      <c r="S638">
        <v>3760</v>
      </c>
      <c r="T638">
        <v>160</v>
      </c>
      <c r="U638">
        <v>707</v>
      </c>
      <c r="V638">
        <v>393</v>
      </c>
      <c r="W638">
        <v>416</v>
      </c>
      <c r="X638">
        <v>1397</v>
      </c>
      <c r="Y638">
        <v>687</v>
      </c>
      <c r="Z638">
        <v>1880</v>
      </c>
      <c r="AA638">
        <v>436</v>
      </c>
      <c r="AB638">
        <f t="shared" si="9"/>
        <v>874</v>
      </c>
    </row>
    <row r="639" spans="1:28">
      <c r="A639">
        <f>VLOOKUP(B639,xwalk!$A$2:$D$1455,4,FALSE)</f>
        <v>3</v>
      </c>
      <c r="B639">
        <v>641</v>
      </c>
      <c r="C639">
        <v>3962</v>
      </c>
      <c r="D639">
        <v>0</v>
      </c>
      <c r="E639">
        <v>15</v>
      </c>
      <c r="F639">
        <v>29</v>
      </c>
      <c r="G639">
        <v>165</v>
      </c>
      <c r="H639">
        <v>99</v>
      </c>
      <c r="I639">
        <v>213</v>
      </c>
      <c r="J639">
        <v>355</v>
      </c>
      <c r="K639">
        <v>58</v>
      </c>
      <c r="L639">
        <v>162</v>
      </c>
      <c r="M639">
        <v>118</v>
      </c>
      <c r="N639">
        <v>538</v>
      </c>
      <c r="O639">
        <v>78</v>
      </c>
      <c r="P639">
        <v>201</v>
      </c>
      <c r="Q639">
        <v>228</v>
      </c>
      <c r="R639">
        <v>369</v>
      </c>
      <c r="S639">
        <v>3962</v>
      </c>
      <c r="T639">
        <v>240</v>
      </c>
      <c r="U639">
        <v>741</v>
      </c>
      <c r="V639">
        <v>384</v>
      </c>
      <c r="W639">
        <v>443</v>
      </c>
      <c r="X639">
        <v>1427</v>
      </c>
      <c r="Y639">
        <v>727</v>
      </c>
      <c r="Z639">
        <v>1975</v>
      </c>
      <c r="AA639">
        <v>469</v>
      </c>
      <c r="AB639">
        <f t="shared" si="9"/>
        <v>876</v>
      </c>
    </row>
    <row r="640" spans="1:28">
      <c r="A640">
        <f>VLOOKUP(B640,xwalk!$A$2:$D$1455,4,FALSE)</f>
        <v>3</v>
      </c>
      <c r="B640">
        <v>642</v>
      </c>
      <c r="C640">
        <v>3288</v>
      </c>
      <c r="D640">
        <v>6</v>
      </c>
      <c r="E640">
        <v>15</v>
      </c>
      <c r="F640">
        <v>24</v>
      </c>
      <c r="G640">
        <v>145</v>
      </c>
      <c r="H640">
        <v>189</v>
      </c>
      <c r="I640">
        <v>231</v>
      </c>
      <c r="J640">
        <v>438</v>
      </c>
      <c r="K640">
        <v>181</v>
      </c>
      <c r="L640">
        <v>305</v>
      </c>
      <c r="M640">
        <v>173</v>
      </c>
      <c r="N640">
        <v>383</v>
      </c>
      <c r="O640">
        <v>213</v>
      </c>
      <c r="P640">
        <v>205</v>
      </c>
      <c r="Q640">
        <v>317</v>
      </c>
      <c r="R640">
        <v>307</v>
      </c>
      <c r="S640">
        <v>3294</v>
      </c>
      <c r="T640">
        <v>135</v>
      </c>
      <c r="U640">
        <v>464</v>
      </c>
      <c r="V640">
        <v>282</v>
      </c>
      <c r="W640">
        <v>383</v>
      </c>
      <c r="X640">
        <v>1440</v>
      </c>
      <c r="Y640">
        <v>590</v>
      </c>
      <c r="Z640">
        <v>1696</v>
      </c>
      <c r="AA640">
        <v>316</v>
      </c>
      <c r="AB640">
        <f t="shared" si="9"/>
        <v>1042</v>
      </c>
    </row>
    <row r="641" spans="1:28">
      <c r="A641">
        <f>VLOOKUP(B641,xwalk!$A$2:$D$1455,4,FALSE)</f>
        <v>3</v>
      </c>
      <c r="B641">
        <v>643</v>
      </c>
      <c r="C641">
        <v>3948</v>
      </c>
      <c r="D641">
        <v>70</v>
      </c>
      <c r="E641">
        <v>12</v>
      </c>
      <c r="F641">
        <v>33</v>
      </c>
      <c r="G641">
        <v>153</v>
      </c>
      <c r="H641">
        <v>156</v>
      </c>
      <c r="I641">
        <v>221</v>
      </c>
      <c r="J641">
        <v>433</v>
      </c>
      <c r="K641">
        <v>83</v>
      </c>
      <c r="L641">
        <v>211</v>
      </c>
      <c r="M641">
        <v>163</v>
      </c>
      <c r="N641">
        <v>551</v>
      </c>
      <c r="O641">
        <v>223</v>
      </c>
      <c r="P641">
        <v>139</v>
      </c>
      <c r="Q641">
        <v>211</v>
      </c>
      <c r="R641">
        <v>435</v>
      </c>
      <c r="S641">
        <v>4018</v>
      </c>
      <c r="T641">
        <v>189</v>
      </c>
      <c r="U641">
        <v>639</v>
      </c>
      <c r="V641">
        <v>385</v>
      </c>
      <c r="W641">
        <v>481</v>
      </c>
      <c r="X641">
        <v>1517</v>
      </c>
      <c r="Y641">
        <v>807</v>
      </c>
      <c r="Z641">
        <v>2096</v>
      </c>
      <c r="AA641">
        <v>416</v>
      </c>
      <c r="AB641">
        <f t="shared" si="9"/>
        <v>1008</v>
      </c>
    </row>
    <row r="642" spans="1:28">
      <c r="A642">
        <f>VLOOKUP(B642,xwalk!$A$2:$D$1455,4,FALSE)</f>
        <v>3</v>
      </c>
      <c r="B642">
        <v>644</v>
      </c>
      <c r="C642">
        <v>4482</v>
      </c>
      <c r="D642">
        <v>41</v>
      </c>
      <c r="E642">
        <v>33</v>
      </c>
      <c r="F642">
        <v>75</v>
      </c>
      <c r="G642">
        <v>173</v>
      </c>
      <c r="H642">
        <v>170</v>
      </c>
      <c r="I642">
        <v>226</v>
      </c>
      <c r="J642">
        <v>414</v>
      </c>
      <c r="K642">
        <v>55</v>
      </c>
      <c r="L642">
        <v>183</v>
      </c>
      <c r="M642">
        <v>199</v>
      </c>
      <c r="N642">
        <v>654</v>
      </c>
      <c r="O642">
        <v>91</v>
      </c>
      <c r="P642">
        <v>223</v>
      </c>
      <c r="Q642">
        <v>330</v>
      </c>
      <c r="R642">
        <v>447</v>
      </c>
      <c r="S642">
        <v>4523</v>
      </c>
      <c r="T642">
        <v>180</v>
      </c>
      <c r="U642">
        <v>781</v>
      </c>
      <c r="V642">
        <v>415</v>
      </c>
      <c r="W642">
        <v>505</v>
      </c>
      <c r="X642">
        <v>1763</v>
      </c>
      <c r="Y642">
        <v>879</v>
      </c>
      <c r="Z642">
        <v>2328</v>
      </c>
      <c r="AA642">
        <v>490</v>
      </c>
      <c r="AB642">
        <f t="shared" si="9"/>
        <v>1091</v>
      </c>
    </row>
    <row r="643" spans="1:28">
      <c r="A643">
        <f>VLOOKUP(B643,xwalk!$A$2:$D$1455,4,FALSE)</f>
        <v>3</v>
      </c>
      <c r="B643">
        <v>645</v>
      </c>
      <c r="C643">
        <v>4438</v>
      </c>
      <c r="D643">
        <v>63</v>
      </c>
      <c r="E643">
        <v>13</v>
      </c>
      <c r="F643">
        <v>30</v>
      </c>
      <c r="G643">
        <v>186</v>
      </c>
      <c r="H643">
        <v>173</v>
      </c>
      <c r="I643">
        <v>271</v>
      </c>
      <c r="J643">
        <v>506</v>
      </c>
      <c r="K643">
        <v>98</v>
      </c>
      <c r="L643">
        <v>236</v>
      </c>
      <c r="M643">
        <v>219</v>
      </c>
      <c r="N643">
        <v>626</v>
      </c>
      <c r="O643">
        <v>137</v>
      </c>
      <c r="P643">
        <v>286</v>
      </c>
      <c r="Q643">
        <v>387</v>
      </c>
      <c r="R643">
        <v>369</v>
      </c>
      <c r="S643">
        <v>4501</v>
      </c>
      <c r="T643">
        <v>214</v>
      </c>
      <c r="U643">
        <v>778</v>
      </c>
      <c r="V643">
        <v>418</v>
      </c>
      <c r="W643">
        <v>542</v>
      </c>
      <c r="X643">
        <v>1832</v>
      </c>
      <c r="Y643">
        <v>717</v>
      </c>
      <c r="Z643">
        <v>2341</v>
      </c>
      <c r="AA643">
        <v>500</v>
      </c>
      <c r="AB643">
        <f t="shared" ref="AB643:AB706" si="10">SUM(K643:N643)</f>
        <v>1179</v>
      </c>
    </row>
    <row r="644" spans="1:28">
      <c r="A644">
        <f>VLOOKUP(B644,xwalk!$A$2:$D$1455,4,FALSE)</f>
        <v>3</v>
      </c>
      <c r="B644">
        <v>646</v>
      </c>
      <c r="C644">
        <v>3389</v>
      </c>
      <c r="D644">
        <v>20</v>
      </c>
      <c r="E644">
        <v>13</v>
      </c>
      <c r="F644">
        <v>31</v>
      </c>
      <c r="G644">
        <v>135</v>
      </c>
      <c r="H644">
        <v>151</v>
      </c>
      <c r="I644">
        <v>213</v>
      </c>
      <c r="J644">
        <v>353</v>
      </c>
      <c r="K644">
        <v>51</v>
      </c>
      <c r="L644">
        <v>180</v>
      </c>
      <c r="M644">
        <v>181</v>
      </c>
      <c r="N644">
        <v>484</v>
      </c>
      <c r="O644">
        <v>98</v>
      </c>
      <c r="P644">
        <v>190</v>
      </c>
      <c r="Q644">
        <v>242</v>
      </c>
      <c r="R644">
        <v>366</v>
      </c>
      <c r="S644">
        <v>3409</v>
      </c>
      <c r="T644">
        <v>139</v>
      </c>
      <c r="U644">
        <v>579</v>
      </c>
      <c r="V644">
        <v>333</v>
      </c>
      <c r="W644">
        <v>423</v>
      </c>
      <c r="X644">
        <v>1394</v>
      </c>
      <c r="Y644">
        <v>541</v>
      </c>
      <c r="Z644">
        <v>1779</v>
      </c>
      <c r="AA644">
        <v>370</v>
      </c>
      <c r="AB644">
        <f t="shared" si="10"/>
        <v>896</v>
      </c>
    </row>
    <row r="645" spans="1:28">
      <c r="A645">
        <f>VLOOKUP(B645,xwalk!$A$2:$D$1455,4,FALSE)</f>
        <v>3</v>
      </c>
      <c r="B645">
        <v>647</v>
      </c>
      <c r="C645">
        <v>4358</v>
      </c>
      <c r="D645">
        <v>0</v>
      </c>
      <c r="E645">
        <v>23</v>
      </c>
      <c r="F645">
        <v>34</v>
      </c>
      <c r="G645">
        <v>202</v>
      </c>
      <c r="H645">
        <v>215</v>
      </c>
      <c r="I645">
        <v>288</v>
      </c>
      <c r="J645">
        <v>502</v>
      </c>
      <c r="K645">
        <v>83</v>
      </c>
      <c r="L645">
        <v>362</v>
      </c>
      <c r="M645">
        <v>250</v>
      </c>
      <c r="N645">
        <v>569</v>
      </c>
      <c r="O645">
        <v>200</v>
      </c>
      <c r="P645">
        <v>399</v>
      </c>
      <c r="Q645">
        <v>342</v>
      </c>
      <c r="R645">
        <v>323</v>
      </c>
      <c r="S645">
        <v>4358</v>
      </c>
      <c r="T645">
        <v>187</v>
      </c>
      <c r="U645">
        <v>722</v>
      </c>
      <c r="V645">
        <v>396</v>
      </c>
      <c r="W645">
        <v>507</v>
      </c>
      <c r="X645">
        <v>1953</v>
      </c>
      <c r="Y645">
        <v>593</v>
      </c>
      <c r="Z645">
        <v>2240</v>
      </c>
      <c r="AA645">
        <v>475</v>
      </c>
      <c r="AB645">
        <f t="shared" si="10"/>
        <v>1264</v>
      </c>
    </row>
    <row r="646" spans="1:28">
      <c r="A646">
        <f>VLOOKUP(B646,xwalk!$A$2:$D$1455,4,FALSE)</f>
        <v>3</v>
      </c>
      <c r="B646">
        <v>648</v>
      </c>
      <c r="C646">
        <v>6490</v>
      </c>
      <c r="D646">
        <v>0</v>
      </c>
      <c r="E646">
        <v>21</v>
      </c>
      <c r="F646">
        <v>44</v>
      </c>
      <c r="G646">
        <v>241</v>
      </c>
      <c r="H646">
        <v>264</v>
      </c>
      <c r="I646">
        <v>481</v>
      </c>
      <c r="J646">
        <v>684</v>
      </c>
      <c r="K646">
        <v>92</v>
      </c>
      <c r="L646">
        <v>277</v>
      </c>
      <c r="M646">
        <v>359</v>
      </c>
      <c r="N646">
        <v>1007</v>
      </c>
      <c r="O646">
        <v>153</v>
      </c>
      <c r="P646">
        <v>549</v>
      </c>
      <c r="Q646">
        <v>659</v>
      </c>
      <c r="R646">
        <v>374</v>
      </c>
      <c r="S646">
        <v>6490</v>
      </c>
      <c r="T646">
        <v>418</v>
      </c>
      <c r="U646">
        <v>1177</v>
      </c>
      <c r="V646">
        <v>547</v>
      </c>
      <c r="W646">
        <v>750</v>
      </c>
      <c r="X646">
        <v>2741</v>
      </c>
      <c r="Y646">
        <v>857</v>
      </c>
      <c r="Z646">
        <v>3185</v>
      </c>
      <c r="AA646">
        <v>892</v>
      </c>
      <c r="AB646">
        <f t="shared" si="10"/>
        <v>1735</v>
      </c>
    </row>
    <row r="647" spans="1:28">
      <c r="A647">
        <f>VLOOKUP(B647,xwalk!$A$2:$D$1455,4,FALSE)</f>
        <v>3</v>
      </c>
      <c r="B647">
        <v>649</v>
      </c>
      <c r="C647">
        <v>4248</v>
      </c>
      <c r="D647">
        <v>41</v>
      </c>
      <c r="E647">
        <v>20</v>
      </c>
      <c r="F647">
        <v>48</v>
      </c>
      <c r="G647">
        <v>154</v>
      </c>
      <c r="H647">
        <v>169</v>
      </c>
      <c r="I647">
        <v>297</v>
      </c>
      <c r="J647">
        <v>439</v>
      </c>
      <c r="K647">
        <v>81</v>
      </c>
      <c r="L647">
        <v>194</v>
      </c>
      <c r="M647">
        <v>241</v>
      </c>
      <c r="N647">
        <v>611</v>
      </c>
      <c r="O647">
        <v>186</v>
      </c>
      <c r="P647">
        <v>239</v>
      </c>
      <c r="Q647">
        <v>370</v>
      </c>
      <c r="R647">
        <v>332</v>
      </c>
      <c r="S647">
        <v>4289</v>
      </c>
      <c r="T647">
        <v>211</v>
      </c>
      <c r="U647">
        <v>858</v>
      </c>
      <c r="V647">
        <v>374</v>
      </c>
      <c r="W647">
        <v>442</v>
      </c>
      <c r="X647">
        <v>1781</v>
      </c>
      <c r="Y647">
        <v>623</v>
      </c>
      <c r="Z647">
        <v>2114</v>
      </c>
      <c r="AA647">
        <v>606</v>
      </c>
      <c r="AB647">
        <f t="shared" si="10"/>
        <v>1127</v>
      </c>
    </row>
    <row r="648" spans="1:28">
      <c r="A648">
        <f>VLOOKUP(B648,xwalk!$A$2:$D$1455,4,FALSE)</f>
        <v>3</v>
      </c>
      <c r="B648">
        <v>650</v>
      </c>
      <c r="C648">
        <v>20378</v>
      </c>
      <c r="D648">
        <v>38</v>
      </c>
      <c r="E648">
        <v>288</v>
      </c>
      <c r="F648">
        <v>486</v>
      </c>
      <c r="G648">
        <v>701</v>
      </c>
      <c r="H648">
        <v>868</v>
      </c>
      <c r="I648">
        <v>1207</v>
      </c>
      <c r="J648">
        <v>1993</v>
      </c>
      <c r="K648">
        <v>572</v>
      </c>
      <c r="L648">
        <v>1091</v>
      </c>
      <c r="M648">
        <v>1067</v>
      </c>
      <c r="N648">
        <v>2813</v>
      </c>
      <c r="O648">
        <v>519</v>
      </c>
      <c r="P648">
        <v>1452</v>
      </c>
      <c r="Q648">
        <v>1795</v>
      </c>
      <c r="R648">
        <v>1777</v>
      </c>
      <c r="S648">
        <v>20416</v>
      </c>
      <c r="T648">
        <v>1184</v>
      </c>
      <c r="U648">
        <v>3531</v>
      </c>
      <c r="V648">
        <v>1948</v>
      </c>
      <c r="W648">
        <v>2560</v>
      </c>
      <c r="X648">
        <v>8329</v>
      </c>
      <c r="Y648">
        <v>2864</v>
      </c>
      <c r="Z648">
        <v>9981</v>
      </c>
      <c r="AA648">
        <v>2594</v>
      </c>
      <c r="AB648">
        <f t="shared" si="10"/>
        <v>5543</v>
      </c>
    </row>
    <row r="649" spans="1:28">
      <c r="A649">
        <f>VLOOKUP(B649,xwalk!$A$2:$D$1455,4,FALSE)</f>
        <v>3</v>
      </c>
      <c r="B649">
        <v>651</v>
      </c>
      <c r="C649">
        <v>6788</v>
      </c>
      <c r="D649">
        <v>178</v>
      </c>
      <c r="E649">
        <v>45</v>
      </c>
      <c r="F649">
        <v>72</v>
      </c>
      <c r="G649">
        <v>251</v>
      </c>
      <c r="H649">
        <v>299</v>
      </c>
      <c r="I649">
        <v>428</v>
      </c>
      <c r="J649">
        <v>679</v>
      </c>
      <c r="K649">
        <v>145</v>
      </c>
      <c r="L649">
        <v>361</v>
      </c>
      <c r="M649">
        <v>332</v>
      </c>
      <c r="N649">
        <v>936</v>
      </c>
      <c r="O649">
        <v>189</v>
      </c>
      <c r="P649">
        <v>374</v>
      </c>
      <c r="Q649">
        <v>734</v>
      </c>
      <c r="R649">
        <v>477</v>
      </c>
      <c r="S649">
        <v>6966</v>
      </c>
      <c r="T649">
        <v>381</v>
      </c>
      <c r="U649">
        <v>1301</v>
      </c>
      <c r="V649">
        <v>639</v>
      </c>
      <c r="W649">
        <v>754</v>
      </c>
      <c r="X649">
        <v>2903</v>
      </c>
      <c r="Y649">
        <v>988</v>
      </c>
      <c r="Z649">
        <v>3393</v>
      </c>
      <c r="AA649">
        <v>925</v>
      </c>
      <c r="AB649">
        <f t="shared" si="10"/>
        <v>1774</v>
      </c>
    </row>
    <row r="650" spans="1:28">
      <c r="A650">
        <f>VLOOKUP(B650,xwalk!$A$2:$D$1455,4,FALSE)</f>
        <v>3</v>
      </c>
      <c r="B650">
        <v>652</v>
      </c>
      <c r="C650">
        <v>4612</v>
      </c>
      <c r="D650">
        <v>25</v>
      </c>
      <c r="E650">
        <v>26</v>
      </c>
      <c r="F650">
        <v>48</v>
      </c>
      <c r="G650">
        <v>203</v>
      </c>
      <c r="H650">
        <v>192</v>
      </c>
      <c r="I650">
        <v>358</v>
      </c>
      <c r="J650">
        <v>585</v>
      </c>
      <c r="K650">
        <v>276</v>
      </c>
      <c r="L650">
        <v>310</v>
      </c>
      <c r="M650">
        <v>223</v>
      </c>
      <c r="N650">
        <v>603</v>
      </c>
      <c r="O650">
        <v>256</v>
      </c>
      <c r="P650">
        <v>277</v>
      </c>
      <c r="Q650">
        <v>540</v>
      </c>
      <c r="R650">
        <v>339</v>
      </c>
      <c r="S650">
        <v>4637</v>
      </c>
      <c r="T650">
        <v>194</v>
      </c>
      <c r="U650">
        <v>770</v>
      </c>
      <c r="V650">
        <v>354</v>
      </c>
      <c r="W650">
        <v>425</v>
      </c>
      <c r="X650">
        <v>1995</v>
      </c>
      <c r="Y650">
        <v>899</v>
      </c>
      <c r="Z650">
        <v>2213</v>
      </c>
      <c r="AA650">
        <v>554</v>
      </c>
      <c r="AB650">
        <f t="shared" si="10"/>
        <v>1412</v>
      </c>
    </row>
    <row r="651" spans="1:28">
      <c r="A651">
        <f>VLOOKUP(B651,xwalk!$A$2:$D$1455,4,FALSE)</f>
        <v>3</v>
      </c>
      <c r="B651">
        <v>653</v>
      </c>
      <c r="C651">
        <v>12065</v>
      </c>
      <c r="D651">
        <v>67</v>
      </c>
      <c r="E651">
        <v>56</v>
      </c>
      <c r="F651">
        <v>132</v>
      </c>
      <c r="G651">
        <v>493</v>
      </c>
      <c r="H651">
        <v>561</v>
      </c>
      <c r="I651">
        <v>864</v>
      </c>
      <c r="J651">
        <v>1332</v>
      </c>
      <c r="K651">
        <v>221</v>
      </c>
      <c r="L651">
        <v>606</v>
      </c>
      <c r="M651">
        <v>721</v>
      </c>
      <c r="N651">
        <v>1890</v>
      </c>
      <c r="O651">
        <v>238</v>
      </c>
      <c r="P651">
        <v>953</v>
      </c>
      <c r="Q651">
        <v>1754</v>
      </c>
      <c r="R651">
        <v>493</v>
      </c>
      <c r="S651">
        <v>12132</v>
      </c>
      <c r="T651">
        <v>941</v>
      </c>
      <c r="U651">
        <v>2112</v>
      </c>
      <c r="V651">
        <v>974</v>
      </c>
      <c r="W651">
        <v>1628</v>
      </c>
      <c r="X651">
        <v>4940</v>
      </c>
      <c r="Y651">
        <v>1537</v>
      </c>
      <c r="Z651">
        <v>6084</v>
      </c>
      <c r="AA651">
        <v>1679</v>
      </c>
      <c r="AB651">
        <f t="shared" si="10"/>
        <v>3438</v>
      </c>
    </row>
    <row r="652" spans="1:28">
      <c r="A652">
        <f>VLOOKUP(B652,xwalk!$A$2:$D$1455,4,FALSE)</f>
        <v>3</v>
      </c>
      <c r="B652">
        <v>654</v>
      </c>
      <c r="C652">
        <v>8253</v>
      </c>
      <c r="D652">
        <v>9</v>
      </c>
      <c r="E652">
        <v>78</v>
      </c>
      <c r="F652">
        <v>217</v>
      </c>
      <c r="G652">
        <v>686</v>
      </c>
      <c r="H652">
        <v>573</v>
      </c>
      <c r="I652">
        <v>898</v>
      </c>
      <c r="J652">
        <v>1425</v>
      </c>
      <c r="K652">
        <v>1226</v>
      </c>
      <c r="L652">
        <v>1721</v>
      </c>
      <c r="M652">
        <v>311</v>
      </c>
      <c r="N652">
        <v>619</v>
      </c>
      <c r="O652">
        <v>2151</v>
      </c>
      <c r="P652">
        <v>779</v>
      </c>
      <c r="Q652">
        <v>695</v>
      </c>
      <c r="R652">
        <v>252</v>
      </c>
      <c r="S652">
        <v>8262</v>
      </c>
      <c r="T652">
        <v>184</v>
      </c>
      <c r="U652">
        <v>510</v>
      </c>
      <c r="V652">
        <v>347</v>
      </c>
      <c r="W652">
        <v>429</v>
      </c>
      <c r="X652">
        <v>1988</v>
      </c>
      <c r="Y652">
        <v>4804</v>
      </c>
      <c r="Z652">
        <v>4020</v>
      </c>
      <c r="AA652">
        <v>370</v>
      </c>
      <c r="AB652">
        <f t="shared" si="10"/>
        <v>3877</v>
      </c>
    </row>
    <row r="653" spans="1:28">
      <c r="A653">
        <f>VLOOKUP(B653,xwalk!$A$2:$D$1455,4,FALSE)</f>
        <v>3</v>
      </c>
      <c r="B653">
        <v>655</v>
      </c>
      <c r="C653">
        <v>12948</v>
      </c>
      <c r="D653">
        <v>38</v>
      </c>
      <c r="E653">
        <v>65</v>
      </c>
      <c r="F653">
        <v>154</v>
      </c>
      <c r="G653">
        <v>550</v>
      </c>
      <c r="H653">
        <v>630</v>
      </c>
      <c r="I653">
        <v>973</v>
      </c>
      <c r="J653">
        <v>1512</v>
      </c>
      <c r="K653">
        <v>343</v>
      </c>
      <c r="L653">
        <v>992</v>
      </c>
      <c r="M653">
        <v>746</v>
      </c>
      <c r="N653">
        <v>1803</v>
      </c>
      <c r="O653">
        <v>466</v>
      </c>
      <c r="P653">
        <v>1000</v>
      </c>
      <c r="Q653">
        <v>1586</v>
      </c>
      <c r="R653">
        <v>832</v>
      </c>
      <c r="S653">
        <v>12986</v>
      </c>
      <c r="T653">
        <v>940</v>
      </c>
      <c r="U653">
        <v>2017</v>
      </c>
      <c r="V653">
        <v>1096</v>
      </c>
      <c r="W653">
        <v>1718</v>
      </c>
      <c r="X653">
        <v>5861</v>
      </c>
      <c r="Y653">
        <v>1354</v>
      </c>
      <c r="Z653">
        <v>6514</v>
      </c>
      <c r="AA653">
        <v>1704</v>
      </c>
      <c r="AB653">
        <f t="shared" si="10"/>
        <v>3884</v>
      </c>
    </row>
    <row r="654" spans="1:28">
      <c r="A654">
        <f>VLOOKUP(B654,xwalk!$A$2:$D$1455,4,FALSE)</f>
        <v>3</v>
      </c>
      <c r="B654">
        <v>656</v>
      </c>
      <c r="C654">
        <v>6447</v>
      </c>
      <c r="D654">
        <v>32</v>
      </c>
      <c r="E654">
        <v>20</v>
      </c>
      <c r="F654">
        <v>69</v>
      </c>
      <c r="G654">
        <v>240</v>
      </c>
      <c r="H654">
        <v>308</v>
      </c>
      <c r="I654">
        <v>523</v>
      </c>
      <c r="J654">
        <v>842</v>
      </c>
      <c r="K654">
        <v>217</v>
      </c>
      <c r="L654">
        <v>548</v>
      </c>
      <c r="M654">
        <v>380</v>
      </c>
      <c r="N654">
        <v>857</v>
      </c>
      <c r="O654">
        <v>175</v>
      </c>
      <c r="P654">
        <v>531</v>
      </c>
      <c r="Q654">
        <v>952</v>
      </c>
      <c r="R654">
        <v>344</v>
      </c>
      <c r="S654">
        <v>6479</v>
      </c>
      <c r="T654">
        <v>448</v>
      </c>
      <c r="U654">
        <v>1053</v>
      </c>
      <c r="V654">
        <v>487</v>
      </c>
      <c r="W654">
        <v>924</v>
      </c>
      <c r="X654">
        <v>2997</v>
      </c>
      <c r="Y654">
        <v>570</v>
      </c>
      <c r="Z654">
        <v>3289</v>
      </c>
      <c r="AA654">
        <v>848</v>
      </c>
      <c r="AB654">
        <f t="shared" si="10"/>
        <v>2002</v>
      </c>
    </row>
    <row r="655" spans="1:28">
      <c r="A655">
        <f>VLOOKUP(B655,xwalk!$A$2:$D$1455,4,FALSE)</f>
        <v>3</v>
      </c>
      <c r="B655">
        <v>657</v>
      </c>
      <c r="C655">
        <v>7343</v>
      </c>
      <c r="D655">
        <v>16</v>
      </c>
      <c r="E655">
        <v>94</v>
      </c>
      <c r="F655">
        <v>126</v>
      </c>
      <c r="G655">
        <v>336</v>
      </c>
      <c r="H655">
        <v>348</v>
      </c>
      <c r="I655">
        <v>586</v>
      </c>
      <c r="J655">
        <v>862</v>
      </c>
      <c r="K655">
        <v>352</v>
      </c>
      <c r="L655">
        <v>649</v>
      </c>
      <c r="M655">
        <v>440</v>
      </c>
      <c r="N655">
        <v>911</v>
      </c>
      <c r="O655">
        <v>381</v>
      </c>
      <c r="P655">
        <v>667</v>
      </c>
      <c r="Q655">
        <v>791</v>
      </c>
      <c r="R655">
        <v>513</v>
      </c>
      <c r="S655">
        <v>7359</v>
      </c>
      <c r="T655">
        <v>456</v>
      </c>
      <c r="U655">
        <v>1364</v>
      </c>
      <c r="V655">
        <v>590</v>
      </c>
      <c r="W655">
        <v>987</v>
      </c>
      <c r="X655">
        <v>3122</v>
      </c>
      <c r="Y655">
        <v>840</v>
      </c>
      <c r="Z655">
        <v>3708</v>
      </c>
      <c r="AA655">
        <v>1023</v>
      </c>
      <c r="AB655">
        <f t="shared" si="10"/>
        <v>2352</v>
      </c>
    </row>
    <row r="656" spans="1:28">
      <c r="A656">
        <f>VLOOKUP(B656,xwalk!$A$2:$D$1455,4,FALSE)</f>
        <v>3</v>
      </c>
      <c r="B656">
        <v>658</v>
      </c>
      <c r="C656">
        <v>4023</v>
      </c>
      <c r="D656">
        <v>0</v>
      </c>
      <c r="E656">
        <v>144</v>
      </c>
      <c r="F656">
        <v>136</v>
      </c>
      <c r="G656">
        <v>211</v>
      </c>
      <c r="H656">
        <v>185</v>
      </c>
      <c r="I656">
        <v>260</v>
      </c>
      <c r="J656">
        <v>433</v>
      </c>
      <c r="K656">
        <v>204</v>
      </c>
      <c r="L656">
        <v>423</v>
      </c>
      <c r="M656">
        <v>270</v>
      </c>
      <c r="N656">
        <v>472</v>
      </c>
      <c r="O656">
        <v>363</v>
      </c>
      <c r="P656">
        <v>280</v>
      </c>
      <c r="Q656">
        <v>476</v>
      </c>
      <c r="R656">
        <v>250</v>
      </c>
      <c r="S656">
        <v>4023</v>
      </c>
      <c r="T656">
        <v>210</v>
      </c>
      <c r="U656">
        <v>675</v>
      </c>
      <c r="V656">
        <v>365</v>
      </c>
      <c r="W656">
        <v>430</v>
      </c>
      <c r="X656">
        <v>1736</v>
      </c>
      <c r="Y656">
        <v>607</v>
      </c>
      <c r="Z656">
        <v>1975</v>
      </c>
      <c r="AA656">
        <v>478</v>
      </c>
      <c r="AB656">
        <f t="shared" si="10"/>
        <v>1369</v>
      </c>
    </row>
    <row r="657" spans="1:28">
      <c r="A657">
        <f>VLOOKUP(B657,xwalk!$A$2:$D$1455,4,FALSE)</f>
        <v>3</v>
      </c>
      <c r="B657">
        <v>659</v>
      </c>
      <c r="C657">
        <v>3248</v>
      </c>
      <c r="D657">
        <v>0</v>
      </c>
      <c r="E657">
        <v>66</v>
      </c>
      <c r="F657">
        <v>89</v>
      </c>
      <c r="G657">
        <v>194</v>
      </c>
      <c r="H657">
        <v>159</v>
      </c>
      <c r="I657">
        <v>202</v>
      </c>
      <c r="J657">
        <v>403</v>
      </c>
      <c r="K657">
        <v>175</v>
      </c>
      <c r="L657">
        <v>317</v>
      </c>
      <c r="M657">
        <v>236</v>
      </c>
      <c r="N657">
        <v>385</v>
      </c>
      <c r="O657">
        <v>148</v>
      </c>
      <c r="P657">
        <v>325</v>
      </c>
      <c r="Q657">
        <v>360</v>
      </c>
      <c r="R657">
        <v>280</v>
      </c>
      <c r="S657">
        <v>3248</v>
      </c>
      <c r="T657">
        <v>163</v>
      </c>
      <c r="U657">
        <v>514</v>
      </c>
      <c r="V657">
        <v>314</v>
      </c>
      <c r="W657">
        <v>354</v>
      </c>
      <c r="X657">
        <v>1485</v>
      </c>
      <c r="Y657">
        <v>418</v>
      </c>
      <c r="Z657">
        <v>1586</v>
      </c>
      <c r="AA657">
        <v>378</v>
      </c>
      <c r="AB657">
        <f t="shared" si="10"/>
        <v>1113</v>
      </c>
    </row>
    <row r="658" spans="1:28">
      <c r="A658">
        <f>VLOOKUP(B658,xwalk!$A$2:$D$1455,4,FALSE)</f>
        <v>3</v>
      </c>
      <c r="B658">
        <v>660</v>
      </c>
      <c r="C658">
        <v>4821</v>
      </c>
      <c r="D658">
        <v>18</v>
      </c>
      <c r="E658">
        <v>148</v>
      </c>
      <c r="F658">
        <v>240</v>
      </c>
      <c r="G658">
        <v>231</v>
      </c>
      <c r="H658">
        <v>188</v>
      </c>
      <c r="I658">
        <v>296</v>
      </c>
      <c r="J658">
        <v>424</v>
      </c>
      <c r="K658">
        <v>205</v>
      </c>
      <c r="L658">
        <v>454</v>
      </c>
      <c r="M658">
        <v>279</v>
      </c>
      <c r="N658">
        <v>589</v>
      </c>
      <c r="O658">
        <v>229</v>
      </c>
      <c r="P658">
        <v>499</v>
      </c>
      <c r="Q658">
        <v>449</v>
      </c>
      <c r="R658">
        <v>350</v>
      </c>
      <c r="S658">
        <v>4839</v>
      </c>
      <c r="T658">
        <v>255</v>
      </c>
      <c r="U658">
        <v>869</v>
      </c>
      <c r="V658">
        <v>519</v>
      </c>
      <c r="W658">
        <v>485</v>
      </c>
      <c r="X658">
        <v>2062</v>
      </c>
      <c r="Y658">
        <v>649</v>
      </c>
      <c r="Z658">
        <v>2295</v>
      </c>
      <c r="AA658">
        <v>633</v>
      </c>
      <c r="AB658">
        <f t="shared" si="10"/>
        <v>1527</v>
      </c>
    </row>
    <row r="659" spans="1:28">
      <c r="A659">
        <f>VLOOKUP(B659,xwalk!$A$2:$D$1455,4,FALSE)</f>
        <v>3</v>
      </c>
      <c r="B659">
        <v>661</v>
      </c>
      <c r="C659">
        <v>15563</v>
      </c>
      <c r="D659">
        <v>29</v>
      </c>
      <c r="E659">
        <v>904</v>
      </c>
      <c r="F659">
        <v>1736</v>
      </c>
      <c r="G659">
        <v>545</v>
      </c>
      <c r="H659">
        <v>441</v>
      </c>
      <c r="I659">
        <v>632</v>
      </c>
      <c r="J659">
        <v>1091</v>
      </c>
      <c r="K659">
        <v>817</v>
      </c>
      <c r="L659">
        <v>1725</v>
      </c>
      <c r="M659">
        <v>983</v>
      </c>
      <c r="N659">
        <v>1824</v>
      </c>
      <c r="O659">
        <v>833</v>
      </c>
      <c r="P659">
        <v>1496</v>
      </c>
      <c r="Q659">
        <v>1876</v>
      </c>
      <c r="R659">
        <v>1144</v>
      </c>
      <c r="S659">
        <v>15592</v>
      </c>
      <c r="T659">
        <v>745</v>
      </c>
      <c r="U659">
        <v>2411</v>
      </c>
      <c r="V659">
        <v>1572</v>
      </c>
      <c r="W659">
        <v>1628</v>
      </c>
      <c r="X659">
        <v>6625</v>
      </c>
      <c r="Y659">
        <v>2611</v>
      </c>
      <c r="Z659">
        <v>7505</v>
      </c>
      <c r="AA659">
        <v>1706</v>
      </c>
      <c r="AB659">
        <f t="shared" si="10"/>
        <v>5349</v>
      </c>
    </row>
    <row r="660" spans="1:28">
      <c r="A660">
        <f>VLOOKUP(B660,xwalk!$A$2:$D$1455,4,FALSE)</f>
        <v>3</v>
      </c>
      <c r="B660">
        <v>662</v>
      </c>
      <c r="C660">
        <v>4166</v>
      </c>
      <c r="D660">
        <v>13</v>
      </c>
      <c r="E660">
        <v>62</v>
      </c>
      <c r="F660">
        <v>107</v>
      </c>
      <c r="G660">
        <v>204</v>
      </c>
      <c r="H660">
        <v>198</v>
      </c>
      <c r="I660">
        <v>324</v>
      </c>
      <c r="J660">
        <v>484</v>
      </c>
      <c r="K660">
        <v>154</v>
      </c>
      <c r="L660">
        <v>441</v>
      </c>
      <c r="M660">
        <v>289</v>
      </c>
      <c r="N660">
        <v>495</v>
      </c>
      <c r="O660">
        <v>186</v>
      </c>
      <c r="P660">
        <v>488</v>
      </c>
      <c r="Q660">
        <v>527</v>
      </c>
      <c r="R660">
        <v>178</v>
      </c>
      <c r="S660">
        <v>4179</v>
      </c>
      <c r="T660">
        <v>205</v>
      </c>
      <c r="U660">
        <v>742</v>
      </c>
      <c r="V660">
        <v>365</v>
      </c>
      <c r="W660">
        <v>378</v>
      </c>
      <c r="X660">
        <v>2011</v>
      </c>
      <c r="Y660">
        <v>478</v>
      </c>
      <c r="Z660">
        <v>2050</v>
      </c>
      <c r="AA660">
        <v>533</v>
      </c>
      <c r="AB660">
        <f t="shared" si="10"/>
        <v>1379</v>
      </c>
    </row>
    <row r="661" spans="1:28">
      <c r="A661">
        <f>VLOOKUP(B661,xwalk!$A$2:$D$1455,4,FALSE)</f>
        <v>3</v>
      </c>
      <c r="B661">
        <v>663</v>
      </c>
      <c r="C661">
        <v>2942</v>
      </c>
      <c r="D661">
        <v>0</v>
      </c>
      <c r="E661">
        <v>58</v>
      </c>
      <c r="F661">
        <v>72</v>
      </c>
      <c r="G661">
        <v>156</v>
      </c>
      <c r="H661">
        <v>118</v>
      </c>
      <c r="I661">
        <v>208</v>
      </c>
      <c r="J661">
        <v>366</v>
      </c>
      <c r="K661">
        <v>110</v>
      </c>
      <c r="L661">
        <v>342</v>
      </c>
      <c r="M661">
        <v>179</v>
      </c>
      <c r="N661">
        <v>347</v>
      </c>
      <c r="O661">
        <v>245</v>
      </c>
      <c r="P661">
        <v>246</v>
      </c>
      <c r="Q661">
        <v>340</v>
      </c>
      <c r="R661">
        <v>147</v>
      </c>
      <c r="S661">
        <v>2942</v>
      </c>
      <c r="T661">
        <v>123</v>
      </c>
      <c r="U661">
        <v>549</v>
      </c>
      <c r="V661">
        <v>276</v>
      </c>
      <c r="W661">
        <v>239</v>
      </c>
      <c r="X661">
        <v>1399</v>
      </c>
      <c r="Y661">
        <v>356</v>
      </c>
      <c r="Z661">
        <v>1438</v>
      </c>
      <c r="AA661">
        <v>374</v>
      </c>
      <c r="AB661">
        <f t="shared" si="10"/>
        <v>978</v>
      </c>
    </row>
    <row r="662" spans="1:28">
      <c r="A662">
        <f>VLOOKUP(B662,xwalk!$A$2:$D$1455,4,FALSE)</f>
        <v>3</v>
      </c>
      <c r="B662">
        <v>664</v>
      </c>
      <c r="C662">
        <v>9108</v>
      </c>
      <c r="D662">
        <v>52</v>
      </c>
      <c r="E662">
        <v>326</v>
      </c>
      <c r="F662">
        <v>584</v>
      </c>
      <c r="G662">
        <v>493</v>
      </c>
      <c r="H662">
        <v>342</v>
      </c>
      <c r="I662">
        <v>610</v>
      </c>
      <c r="J662">
        <v>924</v>
      </c>
      <c r="K662">
        <v>585</v>
      </c>
      <c r="L662">
        <v>1058</v>
      </c>
      <c r="M662">
        <v>641</v>
      </c>
      <c r="N662">
        <v>995</v>
      </c>
      <c r="O662">
        <v>335</v>
      </c>
      <c r="P662">
        <v>1226</v>
      </c>
      <c r="Q662">
        <v>1376</v>
      </c>
      <c r="R662">
        <v>342</v>
      </c>
      <c r="S662">
        <v>9160</v>
      </c>
      <c r="T662">
        <v>495</v>
      </c>
      <c r="U662">
        <v>1627</v>
      </c>
      <c r="V662">
        <v>684</v>
      </c>
      <c r="W662">
        <v>1082</v>
      </c>
      <c r="X662">
        <v>4024</v>
      </c>
      <c r="Y662">
        <v>1248</v>
      </c>
      <c r="Z662">
        <v>4411</v>
      </c>
      <c r="AA662">
        <v>1152</v>
      </c>
      <c r="AB662">
        <f t="shared" si="10"/>
        <v>3279</v>
      </c>
    </row>
    <row r="663" spans="1:28">
      <c r="A663">
        <f>VLOOKUP(B663,xwalk!$A$2:$D$1455,4,FALSE)</f>
        <v>3</v>
      </c>
      <c r="B663">
        <v>665</v>
      </c>
      <c r="C663">
        <v>6440</v>
      </c>
      <c r="D663">
        <v>66</v>
      </c>
      <c r="E663">
        <v>141</v>
      </c>
      <c r="F663">
        <v>193</v>
      </c>
      <c r="G663">
        <v>390</v>
      </c>
      <c r="H663">
        <v>289</v>
      </c>
      <c r="I663">
        <v>481</v>
      </c>
      <c r="J663">
        <v>748</v>
      </c>
      <c r="K663">
        <v>397</v>
      </c>
      <c r="L663">
        <v>711</v>
      </c>
      <c r="M663">
        <v>412</v>
      </c>
      <c r="N663">
        <v>722</v>
      </c>
      <c r="O663">
        <v>264</v>
      </c>
      <c r="P663">
        <v>737</v>
      </c>
      <c r="Q663">
        <v>1013</v>
      </c>
      <c r="R663">
        <v>228</v>
      </c>
      <c r="S663">
        <v>6506</v>
      </c>
      <c r="T663">
        <v>301</v>
      </c>
      <c r="U663">
        <v>1030</v>
      </c>
      <c r="V663">
        <v>561</v>
      </c>
      <c r="W663">
        <v>576</v>
      </c>
      <c r="X663">
        <v>2972</v>
      </c>
      <c r="Y663">
        <v>1066</v>
      </c>
      <c r="Z663">
        <v>3129</v>
      </c>
      <c r="AA663">
        <v>751</v>
      </c>
      <c r="AB663">
        <f t="shared" si="10"/>
        <v>2242</v>
      </c>
    </row>
    <row r="664" spans="1:28">
      <c r="A664">
        <f>VLOOKUP(B664,xwalk!$A$2:$D$1455,4,FALSE)</f>
        <v>3</v>
      </c>
      <c r="B664">
        <v>666</v>
      </c>
      <c r="C664">
        <v>5158</v>
      </c>
      <c r="D664">
        <v>13</v>
      </c>
      <c r="E664">
        <v>178</v>
      </c>
      <c r="F664">
        <v>355</v>
      </c>
      <c r="G664">
        <v>249</v>
      </c>
      <c r="H664">
        <v>187</v>
      </c>
      <c r="I664">
        <v>348</v>
      </c>
      <c r="J664">
        <v>456</v>
      </c>
      <c r="K664">
        <v>375</v>
      </c>
      <c r="L664">
        <v>471</v>
      </c>
      <c r="M664">
        <v>322</v>
      </c>
      <c r="N664">
        <v>605</v>
      </c>
      <c r="O664">
        <v>320</v>
      </c>
      <c r="P664">
        <v>535</v>
      </c>
      <c r="Q664">
        <v>439</v>
      </c>
      <c r="R664">
        <v>479</v>
      </c>
      <c r="S664">
        <v>5171</v>
      </c>
      <c r="T664">
        <v>255</v>
      </c>
      <c r="U664">
        <v>637</v>
      </c>
      <c r="V664">
        <v>549</v>
      </c>
      <c r="W664">
        <v>600</v>
      </c>
      <c r="X664">
        <v>1859</v>
      </c>
      <c r="Y664">
        <v>1271</v>
      </c>
      <c r="Z664">
        <v>2442</v>
      </c>
      <c r="AA664">
        <v>539</v>
      </c>
      <c r="AB664">
        <f t="shared" si="10"/>
        <v>1773</v>
      </c>
    </row>
    <row r="665" spans="1:28">
      <c r="A665">
        <f>VLOOKUP(B665,xwalk!$A$2:$D$1455,4,FALSE)</f>
        <v>3</v>
      </c>
      <c r="B665">
        <v>667</v>
      </c>
      <c r="C665">
        <v>5068</v>
      </c>
      <c r="D665">
        <v>14</v>
      </c>
      <c r="E665">
        <v>133</v>
      </c>
      <c r="F665">
        <v>263</v>
      </c>
      <c r="G665">
        <v>306</v>
      </c>
      <c r="H665">
        <v>233</v>
      </c>
      <c r="I665">
        <v>321</v>
      </c>
      <c r="J665">
        <v>572</v>
      </c>
      <c r="K665">
        <v>376</v>
      </c>
      <c r="L665">
        <v>562</v>
      </c>
      <c r="M665">
        <v>336</v>
      </c>
      <c r="N665">
        <v>554</v>
      </c>
      <c r="O665">
        <v>264</v>
      </c>
      <c r="P665">
        <v>670</v>
      </c>
      <c r="Q665">
        <v>640</v>
      </c>
      <c r="R665">
        <v>254</v>
      </c>
      <c r="S665">
        <v>5082</v>
      </c>
      <c r="T665">
        <v>323</v>
      </c>
      <c r="U665">
        <v>935</v>
      </c>
      <c r="V665">
        <v>465</v>
      </c>
      <c r="W665">
        <v>855</v>
      </c>
      <c r="X665">
        <v>2110</v>
      </c>
      <c r="Y665">
        <v>394</v>
      </c>
      <c r="Z665">
        <v>2498</v>
      </c>
      <c r="AA665">
        <v>714</v>
      </c>
      <c r="AB665">
        <f t="shared" si="10"/>
        <v>1828</v>
      </c>
    </row>
    <row r="666" spans="1:28">
      <c r="A666">
        <f>VLOOKUP(B666,xwalk!$A$2:$D$1455,4,FALSE)</f>
        <v>3</v>
      </c>
      <c r="B666">
        <v>668</v>
      </c>
      <c r="C666">
        <v>5712</v>
      </c>
      <c r="D666">
        <v>37</v>
      </c>
      <c r="E666">
        <v>136</v>
      </c>
      <c r="F666">
        <v>232</v>
      </c>
      <c r="G666">
        <v>326</v>
      </c>
      <c r="H666">
        <v>257</v>
      </c>
      <c r="I666">
        <v>425</v>
      </c>
      <c r="J666">
        <v>617</v>
      </c>
      <c r="K666">
        <v>346</v>
      </c>
      <c r="L666">
        <v>639</v>
      </c>
      <c r="M666">
        <v>384</v>
      </c>
      <c r="N666">
        <v>624</v>
      </c>
      <c r="O666">
        <v>293</v>
      </c>
      <c r="P666">
        <v>740</v>
      </c>
      <c r="Q666">
        <v>804</v>
      </c>
      <c r="R666">
        <v>156</v>
      </c>
      <c r="S666">
        <v>5749</v>
      </c>
      <c r="T666">
        <v>279</v>
      </c>
      <c r="U666">
        <v>901</v>
      </c>
      <c r="V666">
        <v>488</v>
      </c>
      <c r="W666">
        <v>646</v>
      </c>
      <c r="X666">
        <v>2659</v>
      </c>
      <c r="Y666">
        <v>776</v>
      </c>
      <c r="Z666">
        <v>2763</v>
      </c>
      <c r="AA666">
        <v>697</v>
      </c>
      <c r="AB666">
        <f t="shared" si="10"/>
        <v>1993</v>
      </c>
    </row>
    <row r="667" spans="1:28">
      <c r="A667">
        <f>VLOOKUP(B667,xwalk!$A$2:$D$1455,4,FALSE)</f>
        <v>3</v>
      </c>
      <c r="B667">
        <v>669</v>
      </c>
      <c r="C667">
        <v>8395</v>
      </c>
      <c r="D667">
        <v>20</v>
      </c>
      <c r="E667">
        <v>311</v>
      </c>
      <c r="F667">
        <v>430</v>
      </c>
      <c r="G667">
        <v>325</v>
      </c>
      <c r="H667">
        <v>383</v>
      </c>
      <c r="I667">
        <v>346</v>
      </c>
      <c r="J667">
        <v>512</v>
      </c>
      <c r="K667">
        <v>319</v>
      </c>
      <c r="L667">
        <v>482</v>
      </c>
      <c r="M667">
        <v>391</v>
      </c>
      <c r="N667">
        <v>1115</v>
      </c>
      <c r="O667">
        <v>393</v>
      </c>
      <c r="P667">
        <v>790</v>
      </c>
      <c r="Q667">
        <v>709</v>
      </c>
      <c r="R667">
        <v>415</v>
      </c>
      <c r="S667">
        <v>8415</v>
      </c>
      <c r="T667">
        <v>586</v>
      </c>
      <c r="U667">
        <v>1727</v>
      </c>
      <c r="V667">
        <v>841</v>
      </c>
      <c r="W667">
        <v>999</v>
      </c>
      <c r="X667">
        <v>3160</v>
      </c>
      <c r="Y667">
        <v>1102</v>
      </c>
      <c r="Z667">
        <v>4025</v>
      </c>
      <c r="AA667">
        <v>1190</v>
      </c>
      <c r="AB667">
        <f t="shared" si="10"/>
        <v>2307</v>
      </c>
    </row>
    <row r="668" spans="1:28">
      <c r="A668">
        <f>VLOOKUP(B668,xwalk!$A$2:$D$1455,4,FALSE)</f>
        <v>3</v>
      </c>
      <c r="B668">
        <v>670</v>
      </c>
      <c r="C668">
        <v>7245</v>
      </c>
      <c r="D668">
        <v>33</v>
      </c>
      <c r="E668">
        <v>179</v>
      </c>
      <c r="F668">
        <v>240</v>
      </c>
      <c r="G668">
        <v>271</v>
      </c>
      <c r="H668">
        <v>358</v>
      </c>
      <c r="I668">
        <v>384</v>
      </c>
      <c r="J668">
        <v>633</v>
      </c>
      <c r="K668">
        <v>247</v>
      </c>
      <c r="L668">
        <v>552</v>
      </c>
      <c r="M668">
        <v>350</v>
      </c>
      <c r="N668">
        <v>916</v>
      </c>
      <c r="O668">
        <v>351</v>
      </c>
      <c r="P668">
        <v>548</v>
      </c>
      <c r="Q668">
        <v>562</v>
      </c>
      <c r="R668">
        <v>604</v>
      </c>
      <c r="S668">
        <v>7278</v>
      </c>
      <c r="T668">
        <v>398</v>
      </c>
      <c r="U668">
        <v>1300</v>
      </c>
      <c r="V668">
        <v>725</v>
      </c>
      <c r="W668">
        <v>870</v>
      </c>
      <c r="X668">
        <v>2965</v>
      </c>
      <c r="Y668">
        <v>1020</v>
      </c>
      <c r="Z668">
        <v>3607</v>
      </c>
      <c r="AA668">
        <v>917</v>
      </c>
      <c r="AB668">
        <f t="shared" si="10"/>
        <v>2065</v>
      </c>
    </row>
    <row r="669" spans="1:28">
      <c r="A669">
        <f>VLOOKUP(B669,xwalk!$A$2:$D$1455,4,FALSE)</f>
        <v>3</v>
      </c>
      <c r="B669">
        <v>671</v>
      </c>
      <c r="C669">
        <v>5975</v>
      </c>
      <c r="D669">
        <v>83</v>
      </c>
      <c r="E669">
        <v>247</v>
      </c>
      <c r="F669">
        <v>395</v>
      </c>
      <c r="G669">
        <v>385</v>
      </c>
      <c r="H669">
        <v>269</v>
      </c>
      <c r="I669">
        <v>461</v>
      </c>
      <c r="J669">
        <v>617</v>
      </c>
      <c r="K669">
        <v>630</v>
      </c>
      <c r="L669">
        <v>778</v>
      </c>
      <c r="M669">
        <v>418</v>
      </c>
      <c r="N669">
        <v>548</v>
      </c>
      <c r="O669">
        <v>312</v>
      </c>
      <c r="P669">
        <v>993</v>
      </c>
      <c r="Q669">
        <v>693</v>
      </c>
      <c r="R669">
        <v>376</v>
      </c>
      <c r="S669">
        <v>6058</v>
      </c>
      <c r="T669">
        <v>331</v>
      </c>
      <c r="U669">
        <v>759</v>
      </c>
      <c r="V669">
        <v>627</v>
      </c>
      <c r="W669">
        <v>1266</v>
      </c>
      <c r="X669">
        <v>2463</v>
      </c>
      <c r="Y669">
        <v>612</v>
      </c>
      <c r="Z669">
        <v>3048</v>
      </c>
      <c r="AA669">
        <v>617</v>
      </c>
      <c r="AB669">
        <f t="shared" si="10"/>
        <v>2374</v>
      </c>
    </row>
    <row r="670" spans="1:28">
      <c r="A670">
        <f>VLOOKUP(B670,xwalk!$A$2:$D$1455,4,FALSE)</f>
        <v>3</v>
      </c>
      <c r="B670">
        <v>672</v>
      </c>
      <c r="C670">
        <v>5644</v>
      </c>
      <c r="D670">
        <v>84</v>
      </c>
      <c r="E670">
        <v>118</v>
      </c>
      <c r="F670">
        <v>176</v>
      </c>
      <c r="G670">
        <v>329</v>
      </c>
      <c r="H670">
        <v>287</v>
      </c>
      <c r="I670">
        <v>431</v>
      </c>
      <c r="J670">
        <v>596</v>
      </c>
      <c r="K670">
        <v>312</v>
      </c>
      <c r="L670">
        <v>628</v>
      </c>
      <c r="M670">
        <v>371</v>
      </c>
      <c r="N670">
        <v>626</v>
      </c>
      <c r="O670">
        <v>318</v>
      </c>
      <c r="P670">
        <v>557</v>
      </c>
      <c r="Q670">
        <v>729</v>
      </c>
      <c r="R670">
        <v>333</v>
      </c>
      <c r="S670">
        <v>5728</v>
      </c>
      <c r="T670">
        <v>295</v>
      </c>
      <c r="U670">
        <v>848</v>
      </c>
      <c r="V670">
        <v>563</v>
      </c>
      <c r="W670">
        <v>704</v>
      </c>
      <c r="X670">
        <v>2493</v>
      </c>
      <c r="Y670">
        <v>825</v>
      </c>
      <c r="Z670">
        <v>2746</v>
      </c>
      <c r="AA670">
        <v>684</v>
      </c>
      <c r="AB670">
        <f t="shared" si="10"/>
        <v>1937</v>
      </c>
    </row>
    <row r="671" spans="1:28">
      <c r="A671">
        <f>VLOOKUP(B671,xwalk!$A$2:$D$1455,4,FALSE)</f>
        <v>3</v>
      </c>
      <c r="B671">
        <v>673</v>
      </c>
      <c r="C671">
        <v>4081</v>
      </c>
      <c r="D671">
        <v>0</v>
      </c>
      <c r="E671">
        <v>85</v>
      </c>
      <c r="F671">
        <v>148</v>
      </c>
      <c r="G671">
        <v>256</v>
      </c>
      <c r="H671">
        <v>183</v>
      </c>
      <c r="I671">
        <v>319</v>
      </c>
      <c r="J671">
        <v>529</v>
      </c>
      <c r="K671">
        <v>374</v>
      </c>
      <c r="L671">
        <v>428</v>
      </c>
      <c r="M671">
        <v>294</v>
      </c>
      <c r="N671">
        <v>424</v>
      </c>
      <c r="O671">
        <v>270</v>
      </c>
      <c r="P671">
        <v>467</v>
      </c>
      <c r="Q671">
        <v>497</v>
      </c>
      <c r="R671">
        <v>286</v>
      </c>
      <c r="S671">
        <v>4081</v>
      </c>
      <c r="T671">
        <v>223</v>
      </c>
      <c r="U671">
        <v>568</v>
      </c>
      <c r="V671">
        <v>357</v>
      </c>
      <c r="W671">
        <v>525</v>
      </c>
      <c r="X671">
        <v>1621</v>
      </c>
      <c r="Y671">
        <v>787</v>
      </c>
      <c r="Z671">
        <v>1946</v>
      </c>
      <c r="AA671">
        <v>474</v>
      </c>
      <c r="AB671">
        <f t="shared" si="10"/>
        <v>1520</v>
      </c>
    </row>
    <row r="672" spans="1:28">
      <c r="A672">
        <f>VLOOKUP(B672,xwalk!$A$2:$D$1455,4,FALSE)</f>
        <v>3</v>
      </c>
      <c r="B672">
        <v>674</v>
      </c>
      <c r="C672">
        <v>5685</v>
      </c>
      <c r="D672">
        <v>42</v>
      </c>
      <c r="E672">
        <v>135</v>
      </c>
      <c r="F672">
        <v>177</v>
      </c>
      <c r="G672">
        <v>299</v>
      </c>
      <c r="H672">
        <v>250</v>
      </c>
      <c r="I672">
        <v>382</v>
      </c>
      <c r="J672">
        <v>709</v>
      </c>
      <c r="K672">
        <v>278</v>
      </c>
      <c r="L672">
        <v>631</v>
      </c>
      <c r="M672">
        <v>371</v>
      </c>
      <c r="N672">
        <v>672</v>
      </c>
      <c r="O672">
        <v>445</v>
      </c>
      <c r="P672">
        <v>511</v>
      </c>
      <c r="Q672">
        <v>644</v>
      </c>
      <c r="R672">
        <v>352</v>
      </c>
      <c r="S672">
        <v>5727</v>
      </c>
      <c r="T672">
        <v>261</v>
      </c>
      <c r="U672">
        <v>937</v>
      </c>
      <c r="V672">
        <v>499</v>
      </c>
      <c r="W672">
        <v>540</v>
      </c>
      <c r="X672">
        <v>2581</v>
      </c>
      <c r="Y672">
        <v>909</v>
      </c>
      <c r="Z672">
        <v>2800</v>
      </c>
      <c r="AA672">
        <v>663</v>
      </c>
      <c r="AB672">
        <f t="shared" si="10"/>
        <v>1952</v>
      </c>
    </row>
    <row r="673" spans="1:28">
      <c r="A673">
        <f>VLOOKUP(B673,xwalk!$A$2:$D$1455,4,FALSE)</f>
        <v>3</v>
      </c>
      <c r="B673">
        <v>675</v>
      </c>
      <c r="C673">
        <v>5591</v>
      </c>
      <c r="D673">
        <v>49</v>
      </c>
      <c r="E673">
        <v>124</v>
      </c>
      <c r="F673">
        <v>179</v>
      </c>
      <c r="G673">
        <v>275</v>
      </c>
      <c r="H673">
        <v>223</v>
      </c>
      <c r="I673">
        <v>394</v>
      </c>
      <c r="J673">
        <v>663</v>
      </c>
      <c r="K673">
        <v>222</v>
      </c>
      <c r="L673">
        <v>617</v>
      </c>
      <c r="M673">
        <v>351</v>
      </c>
      <c r="N673">
        <v>668</v>
      </c>
      <c r="O673">
        <v>365</v>
      </c>
      <c r="P673">
        <v>574</v>
      </c>
      <c r="Q673">
        <v>673</v>
      </c>
      <c r="R673">
        <v>246</v>
      </c>
      <c r="S673">
        <v>5640</v>
      </c>
      <c r="T673">
        <v>275</v>
      </c>
      <c r="U673">
        <v>887</v>
      </c>
      <c r="V673">
        <v>497</v>
      </c>
      <c r="W673">
        <v>510</v>
      </c>
      <c r="X673">
        <v>2556</v>
      </c>
      <c r="Y673">
        <v>915</v>
      </c>
      <c r="Z673">
        <v>2758</v>
      </c>
      <c r="AA673">
        <v>647</v>
      </c>
      <c r="AB673">
        <f t="shared" si="10"/>
        <v>1858</v>
      </c>
    </row>
    <row r="674" spans="1:28">
      <c r="A674">
        <f>VLOOKUP(B674,xwalk!$A$2:$D$1455,4,FALSE)</f>
        <v>3</v>
      </c>
      <c r="B674">
        <v>676</v>
      </c>
      <c r="C674">
        <v>13804</v>
      </c>
      <c r="D674">
        <v>98</v>
      </c>
      <c r="E674">
        <v>887</v>
      </c>
      <c r="F674">
        <v>1275</v>
      </c>
      <c r="G674">
        <v>727</v>
      </c>
      <c r="H674">
        <v>751</v>
      </c>
      <c r="I674">
        <v>646</v>
      </c>
      <c r="J674">
        <v>1210</v>
      </c>
      <c r="K674">
        <v>1207</v>
      </c>
      <c r="L674">
        <v>2007</v>
      </c>
      <c r="M674">
        <v>968</v>
      </c>
      <c r="N674">
        <v>1314</v>
      </c>
      <c r="O674">
        <v>1056</v>
      </c>
      <c r="P674">
        <v>2012</v>
      </c>
      <c r="Q674">
        <v>1765</v>
      </c>
      <c r="R674">
        <v>663</v>
      </c>
      <c r="S674">
        <v>13902</v>
      </c>
      <c r="T674">
        <v>665</v>
      </c>
      <c r="U674">
        <v>1918</v>
      </c>
      <c r="V674">
        <v>1083</v>
      </c>
      <c r="W674">
        <v>2234</v>
      </c>
      <c r="X674">
        <v>5453</v>
      </c>
      <c r="Y674">
        <v>2549</v>
      </c>
      <c r="Z674">
        <v>6880</v>
      </c>
      <c r="AA674">
        <v>1399</v>
      </c>
      <c r="AB674">
        <f t="shared" si="10"/>
        <v>5496</v>
      </c>
    </row>
    <row r="675" spans="1:28">
      <c r="A675">
        <f>VLOOKUP(B675,xwalk!$A$2:$D$1455,4,FALSE)</f>
        <v>3</v>
      </c>
      <c r="B675">
        <v>677</v>
      </c>
      <c r="C675">
        <v>24531</v>
      </c>
      <c r="D675">
        <v>0</v>
      </c>
      <c r="E675">
        <v>1510</v>
      </c>
      <c r="F675">
        <v>1753</v>
      </c>
      <c r="G675">
        <v>1472</v>
      </c>
      <c r="H675">
        <v>910</v>
      </c>
      <c r="I675">
        <v>1445</v>
      </c>
      <c r="J675">
        <v>2694</v>
      </c>
      <c r="K675">
        <v>2725</v>
      </c>
      <c r="L675">
        <v>2945</v>
      </c>
      <c r="M675">
        <v>1738</v>
      </c>
      <c r="N675">
        <v>2376</v>
      </c>
      <c r="O675">
        <v>2928</v>
      </c>
      <c r="P675">
        <v>2874</v>
      </c>
      <c r="Q675">
        <v>3054</v>
      </c>
      <c r="R675">
        <v>928</v>
      </c>
      <c r="S675">
        <v>24531</v>
      </c>
      <c r="T675">
        <v>1156</v>
      </c>
      <c r="U675">
        <v>3501</v>
      </c>
      <c r="V675">
        <v>1439</v>
      </c>
      <c r="W675">
        <v>2694</v>
      </c>
      <c r="X675">
        <v>8686</v>
      </c>
      <c r="Y675">
        <v>7055</v>
      </c>
      <c r="Z675">
        <v>11615</v>
      </c>
      <c r="AA675">
        <v>2560</v>
      </c>
      <c r="AB675">
        <f t="shared" si="10"/>
        <v>9784</v>
      </c>
    </row>
    <row r="676" spans="1:28">
      <c r="A676">
        <f>VLOOKUP(B676,xwalk!$A$2:$D$1455,4,FALSE)</f>
        <v>3</v>
      </c>
      <c r="B676">
        <v>678</v>
      </c>
      <c r="C676">
        <v>2735</v>
      </c>
      <c r="D676">
        <v>25</v>
      </c>
      <c r="E676">
        <v>34</v>
      </c>
      <c r="F676">
        <v>84</v>
      </c>
      <c r="G676">
        <v>146</v>
      </c>
      <c r="H676">
        <v>100</v>
      </c>
      <c r="I676">
        <v>206</v>
      </c>
      <c r="J676">
        <v>320</v>
      </c>
      <c r="K676">
        <v>73</v>
      </c>
      <c r="L676">
        <v>322</v>
      </c>
      <c r="M676">
        <v>157</v>
      </c>
      <c r="N676">
        <v>338</v>
      </c>
      <c r="O676">
        <v>176</v>
      </c>
      <c r="P676">
        <v>175</v>
      </c>
      <c r="Q676">
        <v>308</v>
      </c>
      <c r="R676">
        <v>231</v>
      </c>
      <c r="S676">
        <v>2760</v>
      </c>
      <c r="T676">
        <v>96</v>
      </c>
      <c r="U676">
        <v>367</v>
      </c>
      <c r="V676">
        <v>289</v>
      </c>
      <c r="W676">
        <v>240</v>
      </c>
      <c r="X676">
        <v>1341</v>
      </c>
      <c r="Y676">
        <v>427</v>
      </c>
      <c r="Z676">
        <v>1337</v>
      </c>
      <c r="AA676">
        <v>284</v>
      </c>
      <c r="AB676">
        <f t="shared" si="10"/>
        <v>890</v>
      </c>
    </row>
    <row r="677" spans="1:28">
      <c r="A677">
        <f>VLOOKUP(B677,xwalk!$A$2:$D$1455,4,FALSE)</f>
        <v>3</v>
      </c>
      <c r="B677">
        <v>679</v>
      </c>
      <c r="C677">
        <v>6035</v>
      </c>
      <c r="D677">
        <v>38</v>
      </c>
      <c r="E677">
        <v>256</v>
      </c>
      <c r="F677">
        <v>546</v>
      </c>
      <c r="G677">
        <v>346</v>
      </c>
      <c r="H677">
        <v>277</v>
      </c>
      <c r="I677">
        <v>338</v>
      </c>
      <c r="J677">
        <v>513</v>
      </c>
      <c r="K677">
        <v>491</v>
      </c>
      <c r="L677">
        <v>723</v>
      </c>
      <c r="M677">
        <v>421</v>
      </c>
      <c r="N677">
        <v>641</v>
      </c>
      <c r="O677">
        <v>391</v>
      </c>
      <c r="P677">
        <v>796</v>
      </c>
      <c r="Q677">
        <v>826</v>
      </c>
      <c r="R677">
        <v>263</v>
      </c>
      <c r="S677">
        <v>6073</v>
      </c>
      <c r="T677">
        <v>281</v>
      </c>
      <c r="U677">
        <v>904</v>
      </c>
      <c r="V677">
        <v>524</v>
      </c>
      <c r="W677">
        <v>710</v>
      </c>
      <c r="X677">
        <v>2519</v>
      </c>
      <c r="Y677">
        <v>1135</v>
      </c>
      <c r="Z677">
        <v>2965</v>
      </c>
      <c r="AA677">
        <v>683</v>
      </c>
      <c r="AB677">
        <f t="shared" si="10"/>
        <v>2276</v>
      </c>
    </row>
    <row r="678" spans="1:28">
      <c r="A678">
        <f>VLOOKUP(B678,xwalk!$A$2:$D$1455,4,FALSE)</f>
        <v>3</v>
      </c>
      <c r="B678">
        <v>680</v>
      </c>
      <c r="C678">
        <v>9868</v>
      </c>
      <c r="D678">
        <v>37</v>
      </c>
      <c r="E678">
        <v>426</v>
      </c>
      <c r="F678">
        <v>1032</v>
      </c>
      <c r="G678">
        <v>357</v>
      </c>
      <c r="H678">
        <v>266</v>
      </c>
      <c r="I678">
        <v>486</v>
      </c>
      <c r="J678">
        <v>795</v>
      </c>
      <c r="K678">
        <v>430</v>
      </c>
      <c r="L678">
        <v>1167</v>
      </c>
      <c r="M678">
        <v>636</v>
      </c>
      <c r="N678">
        <v>1129</v>
      </c>
      <c r="O678">
        <v>690</v>
      </c>
      <c r="P678">
        <v>782</v>
      </c>
      <c r="Q678">
        <v>1207</v>
      </c>
      <c r="R678">
        <v>683</v>
      </c>
      <c r="S678">
        <v>9905</v>
      </c>
      <c r="T678">
        <v>462</v>
      </c>
      <c r="U678">
        <v>1537</v>
      </c>
      <c r="V678">
        <v>1061</v>
      </c>
      <c r="W678">
        <v>1098</v>
      </c>
      <c r="X678">
        <v>4380</v>
      </c>
      <c r="Y678">
        <v>1367</v>
      </c>
      <c r="Z678">
        <v>4859</v>
      </c>
      <c r="AA678">
        <v>1140</v>
      </c>
      <c r="AB678">
        <f t="shared" si="10"/>
        <v>3362</v>
      </c>
    </row>
    <row r="679" spans="1:28">
      <c r="A679">
        <f>VLOOKUP(B679,xwalk!$A$2:$D$1455,4,FALSE)</f>
        <v>3</v>
      </c>
      <c r="B679">
        <v>681</v>
      </c>
      <c r="C679">
        <v>3232</v>
      </c>
      <c r="D679">
        <v>87</v>
      </c>
      <c r="E679">
        <v>24</v>
      </c>
      <c r="F679">
        <v>57</v>
      </c>
      <c r="G679">
        <v>213</v>
      </c>
      <c r="H679">
        <v>198</v>
      </c>
      <c r="I679">
        <v>273</v>
      </c>
      <c r="J679">
        <v>497</v>
      </c>
      <c r="K679">
        <v>311</v>
      </c>
      <c r="L679">
        <v>434</v>
      </c>
      <c r="M679">
        <v>223</v>
      </c>
      <c r="N679">
        <v>294</v>
      </c>
      <c r="O679">
        <v>412</v>
      </c>
      <c r="P679">
        <v>429</v>
      </c>
      <c r="Q679">
        <v>350</v>
      </c>
      <c r="R679">
        <v>71</v>
      </c>
      <c r="S679">
        <v>3319</v>
      </c>
      <c r="T679">
        <v>135</v>
      </c>
      <c r="U679">
        <v>352</v>
      </c>
      <c r="V679">
        <v>156</v>
      </c>
      <c r="W679">
        <v>277</v>
      </c>
      <c r="X679">
        <v>1185</v>
      </c>
      <c r="Y679">
        <v>1214</v>
      </c>
      <c r="Z679">
        <v>1596</v>
      </c>
      <c r="AA679">
        <v>318</v>
      </c>
      <c r="AB679">
        <f t="shared" si="10"/>
        <v>1262</v>
      </c>
    </row>
    <row r="680" spans="1:28">
      <c r="A680">
        <f>VLOOKUP(B680,xwalk!$A$2:$D$1455,4,FALSE)</f>
        <v>3</v>
      </c>
      <c r="B680">
        <v>682</v>
      </c>
      <c r="C680">
        <v>4908</v>
      </c>
      <c r="D680">
        <v>6</v>
      </c>
      <c r="E680">
        <v>27</v>
      </c>
      <c r="F680">
        <v>90</v>
      </c>
      <c r="G680">
        <v>264</v>
      </c>
      <c r="H680">
        <v>236</v>
      </c>
      <c r="I680">
        <v>439</v>
      </c>
      <c r="J680">
        <v>742</v>
      </c>
      <c r="K680">
        <v>261</v>
      </c>
      <c r="L680">
        <v>653</v>
      </c>
      <c r="M680">
        <v>365</v>
      </c>
      <c r="N680">
        <v>519</v>
      </c>
      <c r="O680">
        <v>528</v>
      </c>
      <c r="P680">
        <v>436</v>
      </c>
      <c r="Q680">
        <v>620</v>
      </c>
      <c r="R680">
        <v>214</v>
      </c>
      <c r="S680">
        <v>4914</v>
      </c>
      <c r="T680">
        <v>221</v>
      </c>
      <c r="U680">
        <v>725</v>
      </c>
      <c r="V680">
        <v>305</v>
      </c>
      <c r="W680">
        <v>501</v>
      </c>
      <c r="X680">
        <v>2030</v>
      </c>
      <c r="Y680">
        <v>1132</v>
      </c>
      <c r="Z680">
        <v>2420</v>
      </c>
      <c r="AA680">
        <v>535</v>
      </c>
      <c r="AB680">
        <f t="shared" si="10"/>
        <v>1798</v>
      </c>
    </row>
    <row r="681" spans="1:28">
      <c r="A681">
        <f>VLOOKUP(B681,xwalk!$A$2:$D$1455,4,FALSE)</f>
        <v>3</v>
      </c>
      <c r="B681">
        <v>683</v>
      </c>
      <c r="C681">
        <v>3661</v>
      </c>
      <c r="D681">
        <v>119</v>
      </c>
      <c r="E681">
        <v>24</v>
      </c>
      <c r="F681">
        <v>44</v>
      </c>
      <c r="G681">
        <v>210</v>
      </c>
      <c r="H681">
        <v>148</v>
      </c>
      <c r="I681">
        <v>348</v>
      </c>
      <c r="J681">
        <v>561</v>
      </c>
      <c r="K681">
        <v>221</v>
      </c>
      <c r="L681">
        <v>457</v>
      </c>
      <c r="M681">
        <v>255</v>
      </c>
      <c r="N681">
        <v>402</v>
      </c>
      <c r="O681">
        <v>325</v>
      </c>
      <c r="P681">
        <v>355</v>
      </c>
      <c r="Q681">
        <v>493</v>
      </c>
      <c r="R681">
        <v>162</v>
      </c>
      <c r="S681">
        <v>3780</v>
      </c>
      <c r="T681">
        <v>152</v>
      </c>
      <c r="U681">
        <v>475</v>
      </c>
      <c r="V681">
        <v>217</v>
      </c>
      <c r="W681">
        <v>329</v>
      </c>
      <c r="X681">
        <v>1515</v>
      </c>
      <c r="Y681">
        <v>1092</v>
      </c>
      <c r="Z681">
        <v>1811</v>
      </c>
      <c r="AA681">
        <v>354</v>
      </c>
      <c r="AB681">
        <f t="shared" si="10"/>
        <v>1335</v>
      </c>
    </row>
    <row r="682" spans="1:28">
      <c r="A682">
        <f>VLOOKUP(B682,xwalk!$A$2:$D$1455,4,FALSE)</f>
        <v>3</v>
      </c>
      <c r="B682">
        <v>684</v>
      </c>
      <c r="C682">
        <v>6270</v>
      </c>
      <c r="D682">
        <v>44</v>
      </c>
      <c r="E682">
        <v>50</v>
      </c>
      <c r="F682">
        <v>119</v>
      </c>
      <c r="G682">
        <v>350</v>
      </c>
      <c r="H682">
        <v>323</v>
      </c>
      <c r="I682">
        <v>585</v>
      </c>
      <c r="J682">
        <v>924</v>
      </c>
      <c r="K682">
        <v>437</v>
      </c>
      <c r="L682">
        <v>815</v>
      </c>
      <c r="M682">
        <v>412</v>
      </c>
      <c r="N682">
        <v>687</v>
      </c>
      <c r="O682">
        <v>500</v>
      </c>
      <c r="P682">
        <v>793</v>
      </c>
      <c r="Q682">
        <v>767</v>
      </c>
      <c r="R682">
        <v>291</v>
      </c>
      <c r="S682">
        <v>6314</v>
      </c>
      <c r="T682">
        <v>304</v>
      </c>
      <c r="U682">
        <v>892</v>
      </c>
      <c r="V682">
        <v>391</v>
      </c>
      <c r="W682">
        <v>806</v>
      </c>
      <c r="X682">
        <v>2451</v>
      </c>
      <c r="Y682">
        <v>1470</v>
      </c>
      <c r="Z682">
        <v>3120</v>
      </c>
      <c r="AA682">
        <v>661</v>
      </c>
      <c r="AB682">
        <f t="shared" si="10"/>
        <v>2351</v>
      </c>
    </row>
    <row r="683" spans="1:28">
      <c r="A683">
        <f>VLOOKUP(B683,xwalk!$A$2:$D$1455,4,FALSE)</f>
        <v>3</v>
      </c>
      <c r="B683">
        <v>685</v>
      </c>
      <c r="C683">
        <v>4597</v>
      </c>
      <c r="D683">
        <v>27</v>
      </c>
      <c r="E683">
        <v>60</v>
      </c>
      <c r="F683">
        <v>133</v>
      </c>
      <c r="G683">
        <v>270</v>
      </c>
      <c r="H683">
        <v>252</v>
      </c>
      <c r="I683">
        <v>385</v>
      </c>
      <c r="J683">
        <v>642</v>
      </c>
      <c r="K683">
        <v>348</v>
      </c>
      <c r="L683">
        <v>574</v>
      </c>
      <c r="M683">
        <v>347</v>
      </c>
      <c r="N683">
        <v>473</v>
      </c>
      <c r="O683">
        <v>276</v>
      </c>
      <c r="P683">
        <v>729</v>
      </c>
      <c r="Q683">
        <v>512</v>
      </c>
      <c r="R683">
        <v>225</v>
      </c>
      <c r="S683">
        <v>4624</v>
      </c>
      <c r="T683">
        <v>213</v>
      </c>
      <c r="U683">
        <v>742</v>
      </c>
      <c r="V683">
        <v>325</v>
      </c>
      <c r="W683">
        <v>643</v>
      </c>
      <c r="X683">
        <v>1832</v>
      </c>
      <c r="Y683">
        <v>869</v>
      </c>
      <c r="Z683">
        <v>2356</v>
      </c>
      <c r="AA683">
        <v>538</v>
      </c>
      <c r="AB683">
        <f t="shared" si="10"/>
        <v>1742</v>
      </c>
    </row>
    <row r="684" spans="1:28">
      <c r="A684">
        <f>VLOOKUP(B684,xwalk!$A$2:$D$1455,4,FALSE)</f>
        <v>3</v>
      </c>
      <c r="B684">
        <v>686</v>
      </c>
      <c r="C684">
        <v>5357</v>
      </c>
      <c r="D684">
        <v>9</v>
      </c>
      <c r="E684">
        <v>97</v>
      </c>
      <c r="F684">
        <v>143</v>
      </c>
      <c r="G684">
        <v>394</v>
      </c>
      <c r="H684">
        <v>282</v>
      </c>
      <c r="I684">
        <v>476</v>
      </c>
      <c r="J684">
        <v>822</v>
      </c>
      <c r="K684">
        <v>578</v>
      </c>
      <c r="L684">
        <v>767</v>
      </c>
      <c r="M684">
        <v>394</v>
      </c>
      <c r="N684">
        <v>475</v>
      </c>
      <c r="O684">
        <v>504</v>
      </c>
      <c r="P684">
        <v>697</v>
      </c>
      <c r="Q684">
        <v>613</v>
      </c>
      <c r="R684">
        <v>400</v>
      </c>
      <c r="S684">
        <v>5366</v>
      </c>
      <c r="T684">
        <v>230</v>
      </c>
      <c r="U684">
        <v>657</v>
      </c>
      <c r="V684">
        <v>408</v>
      </c>
      <c r="W684">
        <v>829</v>
      </c>
      <c r="X684">
        <v>1990</v>
      </c>
      <c r="Y684">
        <v>1252</v>
      </c>
      <c r="Z684">
        <v>2677</v>
      </c>
      <c r="AA684">
        <v>533</v>
      </c>
      <c r="AB684">
        <f t="shared" si="10"/>
        <v>2214</v>
      </c>
    </row>
    <row r="685" spans="1:28">
      <c r="A685">
        <f>VLOOKUP(B685,xwalk!$A$2:$D$1455,4,FALSE)</f>
        <v>3</v>
      </c>
      <c r="B685">
        <v>687</v>
      </c>
      <c r="C685">
        <v>3694</v>
      </c>
      <c r="D685">
        <v>13</v>
      </c>
      <c r="E685">
        <v>85</v>
      </c>
      <c r="F685">
        <v>134</v>
      </c>
      <c r="G685">
        <v>285</v>
      </c>
      <c r="H685">
        <v>198</v>
      </c>
      <c r="I685">
        <v>311</v>
      </c>
      <c r="J685">
        <v>544</v>
      </c>
      <c r="K685">
        <v>443</v>
      </c>
      <c r="L685">
        <v>529</v>
      </c>
      <c r="M685">
        <v>254</v>
      </c>
      <c r="N685">
        <v>331</v>
      </c>
      <c r="O685">
        <v>468</v>
      </c>
      <c r="P685">
        <v>477</v>
      </c>
      <c r="Q685">
        <v>378</v>
      </c>
      <c r="R685">
        <v>234</v>
      </c>
      <c r="S685">
        <v>3707</v>
      </c>
      <c r="T685">
        <v>189</v>
      </c>
      <c r="U685">
        <v>459</v>
      </c>
      <c r="V685">
        <v>287</v>
      </c>
      <c r="W685">
        <v>603</v>
      </c>
      <c r="X685">
        <v>1451</v>
      </c>
      <c r="Y685">
        <v>718</v>
      </c>
      <c r="Z685">
        <v>1917</v>
      </c>
      <c r="AA685">
        <v>367</v>
      </c>
      <c r="AB685">
        <f t="shared" si="10"/>
        <v>1557</v>
      </c>
    </row>
    <row r="686" spans="1:28">
      <c r="A686">
        <f>VLOOKUP(B686,xwalk!$A$2:$D$1455,4,FALSE)</f>
        <v>3</v>
      </c>
      <c r="B686">
        <v>688</v>
      </c>
      <c r="C686">
        <v>7457</v>
      </c>
      <c r="D686">
        <v>40</v>
      </c>
      <c r="E686">
        <v>178</v>
      </c>
      <c r="F686">
        <v>239</v>
      </c>
      <c r="G686">
        <v>474</v>
      </c>
      <c r="H686">
        <v>350</v>
      </c>
      <c r="I686">
        <v>555</v>
      </c>
      <c r="J686">
        <v>885</v>
      </c>
      <c r="K686">
        <v>573</v>
      </c>
      <c r="L686">
        <v>766</v>
      </c>
      <c r="M686">
        <v>476</v>
      </c>
      <c r="N686">
        <v>866</v>
      </c>
      <c r="O686">
        <v>719</v>
      </c>
      <c r="P686">
        <v>874</v>
      </c>
      <c r="Q686">
        <v>747</v>
      </c>
      <c r="R686">
        <v>341</v>
      </c>
      <c r="S686">
        <v>7497</v>
      </c>
      <c r="T686">
        <v>455</v>
      </c>
      <c r="U686">
        <v>1251</v>
      </c>
      <c r="V686">
        <v>514</v>
      </c>
      <c r="W686">
        <v>789</v>
      </c>
      <c r="X686">
        <v>3017</v>
      </c>
      <c r="Y686">
        <v>1471</v>
      </c>
      <c r="Z686">
        <v>3625</v>
      </c>
      <c r="AA686">
        <v>932</v>
      </c>
      <c r="AB686">
        <f t="shared" si="10"/>
        <v>2681</v>
      </c>
    </row>
    <row r="687" spans="1:28">
      <c r="A687">
        <f>VLOOKUP(B687,xwalk!$A$2:$D$1455,4,FALSE)</f>
        <v>3</v>
      </c>
      <c r="B687">
        <v>689</v>
      </c>
      <c r="C687">
        <v>4129</v>
      </c>
      <c r="D687">
        <v>16</v>
      </c>
      <c r="E687">
        <v>12</v>
      </c>
      <c r="F687">
        <v>48</v>
      </c>
      <c r="G687">
        <v>211</v>
      </c>
      <c r="H687">
        <v>228</v>
      </c>
      <c r="I687">
        <v>323</v>
      </c>
      <c r="J687">
        <v>619</v>
      </c>
      <c r="K687">
        <v>164</v>
      </c>
      <c r="L687">
        <v>524</v>
      </c>
      <c r="M687">
        <v>247</v>
      </c>
      <c r="N687">
        <v>506</v>
      </c>
      <c r="O687">
        <v>234</v>
      </c>
      <c r="P687">
        <v>514</v>
      </c>
      <c r="Q687">
        <v>476</v>
      </c>
      <c r="R687">
        <v>217</v>
      </c>
      <c r="S687">
        <v>4145</v>
      </c>
      <c r="T687">
        <v>158</v>
      </c>
      <c r="U687">
        <v>584</v>
      </c>
      <c r="V687">
        <v>369</v>
      </c>
      <c r="W687">
        <v>326</v>
      </c>
      <c r="X687">
        <v>1948</v>
      </c>
      <c r="Y687">
        <v>760</v>
      </c>
      <c r="Z687">
        <v>2103</v>
      </c>
      <c r="AA687">
        <v>413</v>
      </c>
      <c r="AB687">
        <f t="shared" si="10"/>
        <v>1441</v>
      </c>
    </row>
    <row r="688" spans="1:28">
      <c r="A688">
        <f>VLOOKUP(B688,xwalk!$A$2:$D$1455,4,FALSE)</f>
        <v>3</v>
      </c>
      <c r="B688">
        <v>690</v>
      </c>
      <c r="C688">
        <v>5775</v>
      </c>
      <c r="D688">
        <v>34</v>
      </c>
      <c r="E688">
        <v>30</v>
      </c>
      <c r="F688">
        <v>85</v>
      </c>
      <c r="G688">
        <v>289</v>
      </c>
      <c r="H688">
        <v>280</v>
      </c>
      <c r="I688">
        <v>533</v>
      </c>
      <c r="J688">
        <v>881</v>
      </c>
      <c r="K688">
        <v>259</v>
      </c>
      <c r="L688">
        <v>806</v>
      </c>
      <c r="M688">
        <v>411</v>
      </c>
      <c r="N688">
        <v>622</v>
      </c>
      <c r="O688">
        <v>523</v>
      </c>
      <c r="P688">
        <v>621</v>
      </c>
      <c r="Q688">
        <v>697</v>
      </c>
      <c r="R688">
        <v>257</v>
      </c>
      <c r="S688">
        <v>5809</v>
      </c>
      <c r="T688">
        <v>213</v>
      </c>
      <c r="U688">
        <v>797</v>
      </c>
      <c r="V688">
        <v>423</v>
      </c>
      <c r="W688">
        <v>370</v>
      </c>
      <c r="X688">
        <v>2707</v>
      </c>
      <c r="Y688">
        <v>1299</v>
      </c>
      <c r="Z688">
        <v>2903</v>
      </c>
      <c r="AA688">
        <v>558</v>
      </c>
      <c r="AB688">
        <f t="shared" si="10"/>
        <v>2098</v>
      </c>
    </row>
    <row r="689" spans="1:28">
      <c r="A689">
        <f>VLOOKUP(B689,xwalk!$A$2:$D$1455,4,FALSE)</f>
        <v>3</v>
      </c>
      <c r="B689">
        <v>691</v>
      </c>
      <c r="C689">
        <v>2937</v>
      </c>
      <c r="D689">
        <v>0</v>
      </c>
      <c r="E689">
        <v>13</v>
      </c>
      <c r="F689">
        <v>33</v>
      </c>
      <c r="G689">
        <v>174</v>
      </c>
      <c r="H689">
        <v>142</v>
      </c>
      <c r="I689">
        <v>259</v>
      </c>
      <c r="J689">
        <v>435</v>
      </c>
      <c r="K689">
        <v>108</v>
      </c>
      <c r="L689">
        <v>439</v>
      </c>
      <c r="M689">
        <v>169</v>
      </c>
      <c r="N689">
        <v>340</v>
      </c>
      <c r="O689">
        <v>251</v>
      </c>
      <c r="P689">
        <v>322</v>
      </c>
      <c r="Q689">
        <v>361</v>
      </c>
      <c r="R689">
        <v>122</v>
      </c>
      <c r="S689">
        <v>2937</v>
      </c>
      <c r="T689">
        <v>105</v>
      </c>
      <c r="U689">
        <v>347</v>
      </c>
      <c r="V689">
        <v>216</v>
      </c>
      <c r="W689">
        <v>191</v>
      </c>
      <c r="X689">
        <v>1188</v>
      </c>
      <c r="Y689">
        <v>890</v>
      </c>
      <c r="Z689">
        <v>1486</v>
      </c>
      <c r="AA689">
        <v>250</v>
      </c>
      <c r="AB689">
        <f t="shared" si="10"/>
        <v>1056</v>
      </c>
    </row>
    <row r="690" spans="1:28">
      <c r="A690">
        <f>VLOOKUP(B690,xwalk!$A$2:$D$1455,4,FALSE)</f>
        <v>3</v>
      </c>
      <c r="B690">
        <v>692</v>
      </c>
      <c r="C690">
        <v>2981</v>
      </c>
      <c r="D690">
        <v>0</v>
      </c>
      <c r="E690">
        <v>16</v>
      </c>
      <c r="F690">
        <v>35</v>
      </c>
      <c r="G690">
        <v>171</v>
      </c>
      <c r="H690">
        <v>141</v>
      </c>
      <c r="I690">
        <v>290</v>
      </c>
      <c r="J690">
        <v>429</v>
      </c>
      <c r="K690">
        <v>171</v>
      </c>
      <c r="L690">
        <v>377</v>
      </c>
      <c r="M690">
        <v>177</v>
      </c>
      <c r="N690">
        <v>357</v>
      </c>
      <c r="O690">
        <v>251</v>
      </c>
      <c r="P690">
        <v>357</v>
      </c>
      <c r="Q690">
        <v>351</v>
      </c>
      <c r="R690">
        <v>123</v>
      </c>
      <c r="S690">
        <v>2981</v>
      </c>
      <c r="T690">
        <v>122</v>
      </c>
      <c r="U690">
        <v>382</v>
      </c>
      <c r="V690">
        <v>198</v>
      </c>
      <c r="W690">
        <v>203</v>
      </c>
      <c r="X690">
        <v>1303</v>
      </c>
      <c r="Y690">
        <v>773</v>
      </c>
      <c r="Z690">
        <v>1506</v>
      </c>
      <c r="AA690">
        <v>270</v>
      </c>
      <c r="AB690">
        <f t="shared" si="10"/>
        <v>1082</v>
      </c>
    </row>
    <row r="691" spans="1:28">
      <c r="A691">
        <f>VLOOKUP(B691,xwalk!$A$2:$D$1455,4,FALSE)</f>
        <v>3</v>
      </c>
      <c r="B691">
        <v>693</v>
      </c>
      <c r="C691">
        <v>3804</v>
      </c>
      <c r="D691">
        <v>0</v>
      </c>
      <c r="E691">
        <v>20</v>
      </c>
      <c r="F691">
        <v>41</v>
      </c>
      <c r="G691">
        <v>190</v>
      </c>
      <c r="H691">
        <v>170</v>
      </c>
      <c r="I691">
        <v>356</v>
      </c>
      <c r="J691">
        <v>556</v>
      </c>
      <c r="K691">
        <v>163</v>
      </c>
      <c r="L691">
        <v>455</v>
      </c>
      <c r="M691">
        <v>246</v>
      </c>
      <c r="N691">
        <v>469</v>
      </c>
      <c r="O691">
        <v>255</v>
      </c>
      <c r="P691">
        <v>517</v>
      </c>
      <c r="Q691">
        <v>520</v>
      </c>
      <c r="R691">
        <v>41</v>
      </c>
      <c r="S691">
        <v>3804</v>
      </c>
      <c r="T691">
        <v>155</v>
      </c>
      <c r="U691">
        <v>573</v>
      </c>
      <c r="V691">
        <v>203</v>
      </c>
      <c r="W691">
        <v>252</v>
      </c>
      <c r="X691">
        <v>1640</v>
      </c>
      <c r="Y691">
        <v>981</v>
      </c>
      <c r="Z691">
        <v>1951</v>
      </c>
      <c r="AA691">
        <v>385</v>
      </c>
      <c r="AB691">
        <f t="shared" si="10"/>
        <v>1333</v>
      </c>
    </row>
    <row r="692" spans="1:28">
      <c r="A692">
        <f>VLOOKUP(B692,xwalk!$A$2:$D$1455,4,FALSE)</f>
        <v>3</v>
      </c>
      <c r="B692">
        <v>694</v>
      </c>
      <c r="C692">
        <v>5323</v>
      </c>
      <c r="D692">
        <v>3</v>
      </c>
      <c r="E692">
        <v>16</v>
      </c>
      <c r="F692">
        <v>54</v>
      </c>
      <c r="G692">
        <v>257</v>
      </c>
      <c r="H692">
        <v>292</v>
      </c>
      <c r="I692">
        <v>427</v>
      </c>
      <c r="J692">
        <v>710</v>
      </c>
      <c r="K692">
        <v>134</v>
      </c>
      <c r="L692">
        <v>580</v>
      </c>
      <c r="M692">
        <v>358</v>
      </c>
      <c r="N692">
        <v>684</v>
      </c>
      <c r="O692">
        <v>355</v>
      </c>
      <c r="P692">
        <v>527</v>
      </c>
      <c r="Q692">
        <v>581</v>
      </c>
      <c r="R692">
        <v>293</v>
      </c>
      <c r="S692">
        <v>5326</v>
      </c>
      <c r="T692">
        <v>204</v>
      </c>
      <c r="U692">
        <v>941</v>
      </c>
      <c r="V692">
        <v>486</v>
      </c>
      <c r="W692">
        <v>467</v>
      </c>
      <c r="X692">
        <v>2507</v>
      </c>
      <c r="Y692">
        <v>721</v>
      </c>
      <c r="Z692">
        <v>2699</v>
      </c>
      <c r="AA692">
        <v>631</v>
      </c>
      <c r="AB692">
        <f t="shared" si="10"/>
        <v>1756</v>
      </c>
    </row>
    <row r="693" spans="1:28">
      <c r="A693">
        <f>VLOOKUP(B693,xwalk!$A$2:$D$1455,4,FALSE)</f>
        <v>3</v>
      </c>
      <c r="B693">
        <v>695</v>
      </c>
      <c r="C693">
        <v>7950</v>
      </c>
      <c r="D693">
        <v>0</v>
      </c>
      <c r="E693">
        <v>21</v>
      </c>
      <c r="F693">
        <v>86</v>
      </c>
      <c r="G693">
        <v>429</v>
      </c>
      <c r="H693">
        <v>480</v>
      </c>
      <c r="I693">
        <v>601</v>
      </c>
      <c r="J693">
        <v>1090</v>
      </c>
      <c r="K693">
        <v>260</v>
      </c>
      <c r="L693">
        <v>913</v>
      </c>
      <c r="M693">
        <v>547</v>
      </c>
      <c r="N693">
        <v>987</v>
      </c>
      <c r="O693">
        <v>493</v>
      </c>
      <c r="P693">
        <v>1019</v>
      </c>
      <c r="Q693">
        <v>913</v>
      </c>
      <c r="R693">
        <v>282</v>
      </c>
      <c r="S693">
        <v>7950</v>
      </c>
      <c r="T693">
        <v>328</v>
      </c>
      <c r="U693">
        <v>1332</v>
      </c>
      <c r="V693">
        <v>682</v>
      </c>
      <c r="W693">
        <v>715</v>
      </c>
      <c r="X693">
        <v>3733</v>
      </c>
      <c r="Y693">
        <v>1160</v>
      </c>
      <c r="Z693">
        <v>4046</v>
      </c>
      <c r="AA693">
        <v>899</v>
      </c>
      <c r="AB693">
        <f t="shared" si="10"/>
        <v>2707</v>
      </c>
    </row>
    <row r="694" spans="1:28">
      <c r="A694">
        <f>VLOOKUP(B694,xwalk!$A$2:$D$1455,4,FALSE)</f>
        <v>3</v>
      </c>
      <c r="B694">
        <v>696</v>
      </c>
      <c r="C694">
        <v>4555</v>
      </c>
      <c r="D694">
        <v>11</v>
      </c>
      <c r="E694">
        <v>114</v>
      </c>
      <c r="F694">
        <v>131</v>
      </c>
      <c r="G694">
        <v>308</v>
      </c>
      <c r="H694">
        <v>230</v>
      </c>
      <c r="I694">
        <v>382</v>
      </c>
      <c r="J694">
        <v>646</v>
      </c>
      <c r="K694">
        <v>439</v>
      </c>
      <c r="L694">
        <v>672</v>
      </c>
      <c r="M694">
        <v>297</v>
      </c>
      <c r="N694">
        <v>403</v>
      </c>
      <c r="O694">
        <v>323</v>
      </c>
      <c r="P694">
        <v>698</v>
      </c>
      <c r="Q694">
        <v>500</v>
      </c>
      <c r="R694">
        <v>290</v>
      </c>
      <c r="S694">
        <v>4566</v>
      </c>
      <c r="T694">
        <v>162</v>
      </c>
      <c r="U694">
        <v>696</v>
      </c>
      <c r="V694">
        <v>307</v>
      </c>
      <c r="W694">
        <v>413</v>
      </c>
      <c r="X694">
        <v>2109</v>
      </c>
      <c r="Y694">
        <v>879</v>
      </c>
      <c r="Z694">
        <v>2167</v>
      </c>
      <c r="AA694">
        <v>497</v>
      </c>
      <c r="AB694">
        <f t="shared" si="10"/>
        <v>1811</v>
      </c>
    </row>
    <row r="695" spans="1:28">
      <c r="A695">
        <f>VLOOKUP(B695,xwalk!$A$2:$D$1455,4,FALSE)</f>
        <v>3</v>
      </c>
      <c r="B695">
        <v>697</v>
      </c>
      <c r="C695">
        <v>1560</v>
      </c>
      <c r="D695">
        <v>52</v>
      </c>
      <c r="E695">
        <v>41</v>
      </c>
      <c r="F695">
        <v>27</v>
      </c>
      <c r="G695">
        <v>100</v>
      </c>
      <c r="H695">
        <v>49</v>
      </c>
      <c r="I695">
        <v>120</v>
      </c>
      <c r="J695">
        <v>154</v>
      </c>
      <c r="K695">
        <v>86</v>
      </c>
      <c r="L695">
        <v>179</v>
      </c>
      <c r="M695">
        <v>76</v>
      </c>
      <c r="N695">
        <v>150</v>
      </c>
      <c r="O695">
        <v>131</v>
      </c>
      <c r="P695">
        <v>109</v>
      </c>
      <c r="Q695">
        <v>96</v>
      </c>
      <c r="R695">
        <v>155</v>
      </c>
      <c r="S695">
        <v>1612</v>
      </c>
      <c r="T695">
        <v>50</v>
      </c>
      <c r="U695">
        <v>289</v>
      </c>
      <c r="V695">
        <v>188</v>
      </c>
      <c r="W695">
        <v>94</v>
      </c>
      <c r="X695">
        <v>675</v>
      </c>
      <c r="Y695">
        <v>316</v>
      </c>
      <c r="Z695">
        <v>760</v>
      </c>
      <c r="AA695">
        <v>199</v>
      </c>
      <c r="AB695">
        <f t="shared" si="10"/>
        <v>491</v>
      </c>
    </row>
    <row r="696" spans="1:28">
      <c r="A696">
        <f>VLOOKUP(B696,xwalk!$A$2:$D$1455,4,FALSE)</f>
        <v>3</v>
      </c>
      <c r="B696">
        <v>698</v>
      </c>
      <c r="C696">
        <v>8654</v>
      </c>
      <c r="D696">
        <v>76</v>
      </c>
      <c r="E696">
        <v>75</v>
      </c>
      <c r="F696">
        <v>197</v>
      </c>
      <c r="G696">
        <v>430</v>
      </c>
      <c r="H696">
        <v>480</v>
      </c>
      <c r="I696">
        <v>653</v>
      </c>
      <c r="J696">
        <v>1061</v>
      </c>
      <c r="K696">
        <v>284</v>
      </c>
      <c r="L696">
        <v>1067</v>
      </c>
      <c r="M696">
        <v>512</v>
      </c>
      <c r="N696">
        <v>1033</v>
      </c>
      <c r="O696">
        <v>418</v>
      </c>
      <c r="P696">
        <v>781</v>
      </c>
      <c r="Q696">
        <v>1033</v>
      </c>
      <c r="R696">
        <v>664</v>
      </c>
      <c r="S696">
        <v>8730</v>
      </c>
      <c r="T696">
        <v>406</v>
      </c>
      <c r="U696">
        <v>1473</v>
      </c>
      <c r="V696">
        <v>771</v>
      </c>
      <c r="W696">
        <v>924</v>
      </c>
      <c r="X696">
        <v>3980</v>
      </c>
      <c r="Y696">
        <v>1176</v>
      </c>
      <c r="Z696">
        <v>4378</v>
      </c>
      <c r="AA696">
        <v>986</v>
      </c>
      <c r="AB696">
        <f t="shared" si="10"/>
        <v>2896</v>
      </c>
    </row>
    <row r="697" spans="1:28">
      <c r="A697">
        <f>VLOOKUP(B697,xwalk!$A$2:$D$1455,4,FALSE)</f>
        <v>3</v>
      </c>
      <c r="B697">
        <v>699</v>
      </c>
      <c r="C697">
        <v>5210</v>
      </c>
      <c r="D697">
        <v>0</v>
      </c>
      <c r="E697">
        <v>57</v>
      </c>
      <c r="F697">
        <v>93</v>
      </c>
      <c r="G697">
        <v>306</v>
      </c>
      <c r="H697">
        <v>267</v>
      </c>
      <c r="I697">
        <v>454</v>
      </c>
      <c r="J697">
        <v>651</v>
      </c>
      <c r="K697">
        <v>251</v>
      </c>
      <c r="L697">
        <v>660</v>
      </c>
      <c r="M697">
        <v>346</v>
      </c>
      <c r="N697">
        <v>571</v>
      </c>
      <c r="O697">
        <v>366</v>
      </c>
      <c r="P697">
        <v>684</v>
      </c>
      <c r="Q697">
        <v>671</v>
      </c>
      <c r="R697">
        <v>107</v>
      </c>
      <c r="S697">
        <v>5210</v>
      </c>
      <c r="T697">
        <v>250</v>
      </c>
      <c r="U697">
        <v>881</v>
      </c>
      <c r="V697">
        <v>373</v>
      </c>
      <c r="W697">
        <v>444</v>
      </c>
      <c r="X697">
        <v>2536</v>
      </c>
      <c r="Y697">
        <v>726</v>
      </c>
      <c r="Z697">
        <v>2599</v>
      </c>
      <c r="AA697">
        <v>591</v>
      </c>
      <c r="AB697">
        <f t="shared" si="10"/>
        <v>1828</v>
      </c>
    </row>
    <row r="698" spans="1:28">
      <c r="A698">
        <f>VLOOKUP(B698,xwalk!$A$2:$D$1455,4,FALSE)</f>
        <v>3</v>
      </c>
      <c r="B698">
        <v>700</v>
      </c>
      <c r="C698">
        <v>14329</v>
      </c>
      <c r="D698">
        <v>60</v>
      </c>
      <c r="E698">
        <v>787</v>
      </c>
      <c r="F698">
        <v>1137</v>
      </c>
      <c r="G698">
        <v>587</v>
      </c>
      <c r="H698">
        <v>641</v>
      </c>
      <c r="I698">
        <v>693</v>
      </c>
      <c r="J698">
        <v>1142</v>
      </c>
      <c r="K698">
        <v>979</v>
      </c>
      <c r="L698">
        <v>1465</v>
      </c>
      <c r="M698">
        <v>853</v>
      </c>
      <c r="N698">
        <v>1690</v>
      </c>
      <c r="O698">
        <v>941</v>
      </c>
      <c r="P698">
        <v>1314</v>
      </c>
      <c r="Q698">
        <v>2253</v>
      </c>
      <c r="R698">
        <v>479</v>
      </c>
      <c r="S698">
        <v>14389</v>
      </c>
      <c r="T698">
        <v>862</v>
      </c>
      <c r="U698">
        <v>2724</v>
      </c>
      <c r="V698">
        <v>1179</v>
      </c>
      <c r="W698">
        <v>1620</v>
      </c>
      <c r="X698">
        <v>5148</v>
      </c>
      <c r="Y698">
        <v>2856</v>
      </c>
      <c r="Z698">
        <v>6868</v>
      </c>
      <c r="AA698">
        <v>1802</v>
      </c>
      <c r="AB698">
        <f t="shared" si="10"/>
        <v>4987</v>
      </c>
    </row>
    <row r="699" spans="1:28">
      <c r="A699">
        <f>VLOOKUP(B699,xwalk!$A$2:$D$1455,4,FALSE)</f>
        <v>3</v>
      </c>
      <c r="B699">
        <v>701</v>
      </c>
      <c r="C699">
        <v>7348</v>
      </c>
      <c r="D699">
        <v>3</v>
      </c>
      <c r="E699">
        <v>150</v>
      </c>
      <c r="F699">
        <v>221</v>
      </c>
      <c r="G699">
        <v>446</v>
      </c>
      <c r="H699">
        <v>403</v>
      </c>
      <c r="I699">
        <v>603</v>
      </c>
      <c r="J699">
        <v>905</v>
      </c>
      <c r="K699">
        <v>514</v>
      </c>
      <c r="L699">
        <v>991</v>
      </c>
      <c r="M699">
        <v>433</v>
      </c>
      <c r="N699">
        <v>790</v>
      </c>
      <c r="O699">
        <v>727</v>
      </c>
      <c r="P699">
        <v>835</v>
      </c>
      <c r="Q699">
        <v>834</v>
      </c>
      <c r="R699">
        <v>332</v>
      </c>
      <c r="S699">
        <v>7351</v>
      </c>
      <c r="T699">
        <v>338</v>
      </c>
      <c r="U699">
        <v>1129</v>
      </c>
      <c r="V699">
        <v>449</v>
      </c>
      <c r="W699">
        <v>652</v>
      </c>
      <c r="X699">
        <v>2933</v>
      </c>
      <c r="Y699">
        <v>1850</v>
      </c>
      <c r="Z699">
        <v>3680</v>
      </c>
      <c r="AA699">
        <v>778</v>
      </c>
      <c r="AB699">
        <f t="shared" si="10"/>
        <v>2728</v>
      </c>
    </row>
    <row r="700" spans="1:28">
      <c r="A700">
        <f>VLOOKUP(B700,xwalk!$A$2:$D$1455,4,FALSE)</f>
        <v>3</v>
      </c>
      <c r="B700">
        <v>702</v>
      </c>
      <c r="C700">
        <v>11353</v>
      </c>
      <c r="D700">
        <v>140</v>
      </c>
      <c r="E700">
        <v>594</v>
      </c>
      <c r="F700">
        <v>691</v>
      </c>
      <c r="G700">
        <v>578</v>
      </c>
      <c r="H700">
        <v>506</v>
      </c>
      <c r="I700">
        <v>543</v>
      </c>
      <c r="J700">
        <v>813</v>
      </c>
      <c r="K700">
        <v>687</v>
      </c>
      <c r="L700">
        <v>1109</v>
      </c>
      <c r="M700">
        <v>647</v>
      </c>
      <c r="N700">
        <v>1282</v>
      </c>
      <c r="O700">
        <v>673</v>
      </c>
      <c r="P700">
        <v>1263</v>
      </c>
      <c r="Q700">
        <v>1253</v>
      </c>
      <c r="R700">
        <v>536</v>
      </c>
      <c r="S700">
        <v>11493</v>
      </c>
      <c r="T700">
        <v>677</v>
      </c>
      <c r="U700">
        <v>2010</v>
      </c>
      <c r="V700">
        <v>1121</v>
      </c>
      <c r="W700">
        <v>1230</v>
      </c>
      <c r="X700">
        <v>4273</v>
      </c>
      <c r="Y700">
        <v>2182</v>
      </c>
      <c r="Z700">
        <v>5496</v>
      </c>
      <c r="AA700">
        <v>1348</v>
      </c>
      <c r="AB700">
        <f t="shared" si="10"/>
        <v>3725</v>
      </c>
    </row>
    <row r="701" spans="1:28">
      <c r="A701">
        <f>VLOOKUP(B701,xwalk!$A$2:$D$1455,4,FALSE)</f>
        <v>3</v>
      </c>
      <c r="B701">
        <v>703</v>
      </c>
      <c r="C701">
        <v>4177</v>
      </c>
      <c r="D701">
        <v>3</v>
      </c>
      <c r="E701">
        <v>80</v>
      </c>
      <c r="F701">
        <v>116</v>
      </c>
      <c r="G701">
        <v>238</v>
      </c>
      <c r="H701">
        <v>221</v>
      </c>
      <c r="I701">
        <v>325</v>
      </c>
      <c r="J701">
        <v>451</v>
      </c>
      <c r="K701">
        <v>161</v>
      </c>
      <c r="L701">
        <v>557</v>
      </c>
      <c r="M701">
        <v>245</v>
      </c>
      <c r="N701">
        <v>468</v>
      </c>
      <c r="O701">
        <v>301</v>
      </c>
      <c r="P701">
        <v>344</v>
      </c>
      <c r="Q701">
        <v>461</v>
      </c>
      <c r="R701">
        <v>325</v>
      </c>
      <c r="S701">
        <v>4180</v>
      </c>
      <c r="T701">
        <v>171</v>
      </c>
      <c r="U701">
        <v>713</v>
      </c>
      <c r="V701">
        <v>404</v>
      </c>
      <c r="W701">
        <v>385</v>
      </c>
      <c r="X701">
        <v>1954</v>
      </c>
      <c r="Y701">
        <v>553</v>
      </c>
      <c r="Z701">
        <v>2077</v>
      </c>
      <c r="AA701">
        <v>485</v>
      </c>
      <c r="AB701">
        <f t="shared" si="10"/>
        <v>1431</v>
      </c>
    </row>
    <row r="702" spans="1:28">
      <c r="A702">
        <f>VLOOKUP(B702,xwalk!$A$2:$D$1455,4,FALSE)</f>
        <v>3</v>
      </c>
      <c r="B702">
        <v>704</v>
      </c>
      <c r="C702">
        <v>3806</v>
      </c>
      <c r="D702">
        <v>0</v>
      </c>
      <c r="E702">
        <v>21</v>
      </c>
      <c r="F702">
        <v>86</v>
      </c>
      <c r="G702">
        <v>233</v>
      </c>
      <c r="H702">
        <v>205</v>
      </c>
      <c r="I702">
        <v>326</v>
      </c>
      <c r="J702">
        <v>559</v>
      </c>
      <c r="K702">
        <v>237</v>
      </c>
      <c r="L702">
        <v>609</v>
      </c>
      <c r="M702">
        <v>214</v>
      </c>
      <c r="N702">
        <v>370</v>
      </c>
      <c r="O702">
        <v>329</v>
      </c>
      <c r="P702">
        <v>430</v>
      </c>
      <c r="Q702">
        <v>435</v>
      </c>
      <c r="R702">
        <v>236</v>
      </c>
      <c r="S702">
        <v>3806</v>
      </c>
      <c r="T702">
        <v>112</v>
      </c>
      <c r="U702">
        <v>497</v>
      </c>
      <c r="V702">
        <v>285</v>
      </c>
      <c r="W702">
        <v>269</v>
      </c>
      <c r="X702">
        <v>1835</v>
      </c>
      <c r="Y702">
        <v>808</v>
      </c>
      <c r="Z702">
        <v>1878</v>
      </c>
      <c r="AA702">
        <v>339</v>
      </c>
      <c r="AB702">
        <f t="shared" si="10"/>
        <v>1430</v>
      </c>
    </row>
    <row r="703" spans="1:28">
      <c r="A703">
        <f>VLOOKUP(B703,xwalk!$A$2:$D$1455,4,FALSE)</f>
        <v>3</v>
      </c>
      <c r="B703">
        <v>705</v>
      </c>
      <c r="C703">
        <v>12651</v>
      </c>
      <c r="D703">
        <v>44</v>
      </c>
      <c r="E703">
        <v>242</v>
      </c>
      <c r="F703">
        <v>327</v>
      </c>
      <c r="G703">
        <v>743</v>
      </c>
      <c r="H703">
        <v>640</v>
      </c>
      <c r="I703">
        <v>949</v>
      </c>
      <c r="J703">
        <v>1404</v>
      </c>
      <c r="K703">
        <v>751</v>
      </c>
      <c r="L703">
        <v>1363</v>
      </c>
      <c r="M703">
        <v>756</v>
      </c>
      <c r="N703">
        <v>1435</v>
      </c>
      <c r="O703">
        <v>1062</v>
      </c>
      <c r="P703">
        <v>1095</v>
      </c>
      <c r="Q703">
        <v>1291</v>
      </c>
      <c r="R703">
        <v>857</v>
      </c>
      <c r="S703">
        <v>12695</v>
      </c>
      <c r="T703">
        <v>712</v>
      </c>
      <c r="U703">
        <v>2289</v>
      </c>
      <c r="V703">
        <v>1187</v>
      </c>
      <c r="W703">
        <v>1276</v>
      </c>
      <c r="X703">
        <v>5087</v>
      </c>
      <c r="Y703">
        <v>2144</v>
      </c>
      <c r="Z703">
        <v>6230</v>
      </c>
      <c r="AA703">
        <v>1605</v>
      </c>
      <c r="AB703">
        <f t="shared" si="10"/>
        <v>4305</v>
      </c>
    </row>
    <row r="704" spans="1:28">
      <c r="A704">
        <f>VLOOKUP(B704,xwalk!$A$2:$D$1455,4,FALSE)</f>
        <v>3</v>
      </c>
      <c r="B704">
        <v>706</v>
      </c>
      <c r="C704">
        <v>2769</v>
      </c>
      <c r="D704">
        <v>3</v>
      </c>
      <c r="E704">
        <v>28</v>
      </c>
      <c r="F704">
        <v>56</v>
      </c>
      <c r="G704">
        <v>161</v>
      </c>
      <c r="H704">
        <v>117</v>
      </c>
      <c r="I704">
        <v>214</v>
      </c>
      <c r="J704">
        <v>319</v>
      </c>
      <c r="K704">
        <v>168</v>
      </c>
      <c r="L704">
        <v>278</v>
      </c>
      <c r="M704">
        <v>144</v>
      </c>
      <c r="N704">
        <v>305</v>
      </c>
      <c r="O704">
        <v>251</v>
      </c>
      <c r="P704">
        <v>216</v>
      </c>
      <c r="Q704">
        <v>242</v>
      </c>
      <c r="R704">
        <v>186</v>
      </c>
      <c r="S704">
        <v>2772</v>
      </c>
      <c r="T704">
        <v>146</v>
      </c>
      <c r="U704">
        <v>533</v>
      </c>
      <c r="V704">
        <v>248</v>
      </c>
      <c r="W704">
        <v>237</v>
      </c>
      <c r="X704">
        <v>1101</v>
      </c>
      <c r="Y704">
        <v>507</v>
      </c>
      <c r="Z704">
        <v>1344</v>
      </c>
      <c r="AA704">
        <v>366</v>
      </c>
      <c r="AB704">
        <f t="shared" si="10"/>
        <v>895</v>
      </c>
    </row>
    <row r="705" spans="1:28">
      <c r="A705">
        <f>VLOOKUP(B705,xwalk!$A$2:$D$1455,4,FALSE)</f>
        <v>3</v>
      </c>
      <c r="B705">
        <v>707</v>
      </c>
      <c r="C705">
        <v>19635</v>
      </c>
      <c r="D705">
        <v>128</v>
      </c>
      <c r="E705">
        <v>1265</v>
      </c>
      <c r="F705">
        <v>1557</v>
      </c>
      <c r="G705">
        <v>622</v>
      </c>
      <c r="H705">
        <v>636</v>
      </c>
      <c r="I705">
        <v>545</v>
      </c>
      <c r="J705">
        <v>474</v>
      </c>
      <c r="K705">
        <v>727</v>
      </c>
      <c r="L705">
        <v>1009</v>
      </c>
      <c r="M705">
        <v>699</v>
      </c>
      <c r="N705">
        <v>2664</v>
      </c>
      <c r="O705">
        <v>1385</v>
      </c>
      <c r="P705">
        <v>1373</v>
      </c>
      <c r="Q705">
        <v>1080</v>
      </c>
      <c r="R705">
        <v>1261</v>
      </c>
      <c r="S705">
        <v>19763</v>
      </c>
      <c r="T705">
        <v>1377</v>
      </c>
      <c r="U705">
        <v>4420</v>
      </c>
      <c r="V705">
        <v>2050</v>
      </c>
      <c r="W705">
        <v>2041</v>
      </c>
      <c r="X705">
        <v>6232</v>
      </c>
      <c r="Y705">
        <v>3643</v>
      </c>
      <c r="Z705">
        <v>9494</v>
      </c>
      <c r="AA705">
        <v>2785</v>
      </c>
      <c r="AB705">
        <f t="shared" si="10"/>
        <v>5099</v>
      </c>
    </row>
    <row r="706" spans="1:28">
      <c r="A706">
        <f>VLOOKUP(B706,xwalk!$A$2:$D$1455,4,FALSE)</f>
        <v>3</v>
      </c>
      <c r="B706">
        <v>708</v>
      </c>
      <c r="C706">
        <v>7200</v>
      </c>
      <c r="D706">
        <v>52</v>
      </c>
      <c r="E706">
        <v>224</v>
      </c>
      <c r="F706">
        <v>228</v>
      </c>
      <c r="G706">
        <v>386</v>
      </c>
      <c r="H706">
        <v>370</v>
      </c>
      <c r="I706">
        <v>480</v>
      </c>
      <c r="J706">
        <v>729</v>
      </c>
      <c r="K706">
        <v>519</v>
      </c>
      <c r="L706">
        <v>686</v>
      </c>
      <c r="M706">
        <v>401</v>
      </c>
      <c r="N706">
        <v>811</v>
      </c>
      <c r="O706">
        <v>544</v>
      </c>
      <c r="P706">
        <v>638</v>
      </c>
      <c r="Q706">
        <v>727</v>
      </c>
      <c r="R706">
        <v>508</v>
      </c>
      <c r="S706">
        <v>7252</v>
      </c>
      <c r="T706">
        <v>353</v>
      </c>
      <c r="U706">
        <v>1166</v>
      </c>
      <c r="V706">
        <v>578</v>
      </c>
      <c r="W706">
        <v>625</v>
      </c>
      <c r="X706">
        <v>2738</v>
      </c>
      <c r="Y706">
        <v>1792</v>
      </c>
      <c r="Z706">
        <v>3451</v>
      </c>
      <c r="AA706">
        <v>781</v>
      </c>
      <c r="AB706">
        <f t="shared" si="10"/>
        <v>2417</v>
      </c>
    </row>
    <row r="707" spans="1:28">
      <c r="A707">
        <f>VLOOKUP(B707,xwalk!$A$2:$D$1455,4,FALSE)</f>
        <v>3</v>
      </c>
      <c r="B707">
        <v>709</v>
      </c>
      <c r="C707">
        <v>6778</v>
      </c>
      <c r="D707">
        <v>634</v>
      </c>
      <c r="E707">
        <v>304</v>
      </c>
      <c r="F707">
        <v>386</v>
      </c>
      <c r="G707">
        <v>328</v>
      </c>
      <c r="H707">
        <v>252</v>
      </c>
      <c r="I707">
        <v>313</v>
      </c>
      <c r="J707">
        <v>376</v>
      </c>
      <c r="K707">
        <v>229</v>
      </c>
      <c r="L707">
        <v>455</v>
      </c>
      <c r="M707">
        <v>350</v>
      </c>
      <c r="N707">
        <v>925</v>
      </c>
      <c r="O707">
        <v>432</v>
      </c>
      <c r="P707">
        <v>583</v>
      </c>
      <c r="Q707">
        <v>729</v>
      </c>
      <c r="R707">
        <v>215</v>
      </c>
      <c r="S707">
        <v>7412</v>
      </c>
      <c r="T707">
        <v>554</v>
      </c>
      <c r="U707">
        <v>1570</v>
      </c>
      <c r="V707">
        <v>729</v>
      </c>
      <c r="W707">
        <v>859</v>
      </c>
      <c r="X707">
        <v>2489</v>
      </c>
      <c r="Y707">
        <v>1211</v>
      </c>
      <c r="Z707">
        <v>3560</v>
      </c>
      <c r="AA707">
        <v>880</v>
      </c>
      <c r="AB707">
        <f t="shared" ref="AB707:AB770" si="11">SUM(K707:N707)</f>
        <v>1959</v>
      </c>
    </row>
    <row r="708" spans="1:28">
      <c r="A708">
        <f>VLOOKUP(B708,xwalk!$A$2:$D$1455,4,FALSE)</f>
        <v>3</v>
      </c>
      <c r="B708">
        <v>710</v>
      </c>
      <c r="C708">
        <v>6843</v>
      </c>
      <c r="D708">
        <v>149</v>
      </c>
      <c r="E708">
        <v>141</v>
      </c>
      <c r="F708">
        <v>197</v>
      </c>
      <c r="G708">
        <v>371</v>
      </c>
      <c r="H708">
        <v>359</v>
      </c>
      <c r="I708">
        <v>416</v>
      </c>
      <c r="J708">
        <v>568</v>
      </c>
      <c r="K708">
        <v>299</v>
      </c>
      <c r="L708">
        <v>505</v>
      </c>
      <c r="M708">
        <v>312</v>
      </c>
      <c r="N708">
        <v>936</v>
      </c>
      <c r="O708">
        <v>181</v>
      </c>
      <c r="P708">
        <v>601</v>
      </c>
      <c r="Q708">
        <v>781</v>
      </c>
      <c r="R708">
        <v>489</v>
      </c>
      <c r="S708">
        <v>6992</v>
      </c>
      <c r="T708">
        <v>520</v>
      </c>
      <c r="U708">
        <v>1422</v>
      </c>
      <c r="V708">
        <v>797</v>
      </c>
      <c r="W708">
        <v>844</v>
      </c>
      <c r="X708">
        <v>2708</v>
      </c>
      <c r="Y708">
        <v>701</v>
      </c>
      <c r="Z708">
        <v>3383</v>
      </c>
      <c r="AA708">
        <v>935</v>
      </c>
      <c r="AB708">
        <f t="shared" si="11"/>
        <v>2052</v>
      </c>
    </row>
    <row r="709" spans="1:28">
      <c r="A709">
        <f>VLOOKUP(B709,xwalk!$A$2:$D$1455,4,FALSE)</f>
        <v>3</v>
      </c>
      <c r="B709">
        <v>711</v>
      </c>
      <c r="C709">
        <v>8043</v>
      </c>
      <c r="D709">
        <v>0</v>
      </c>
      <c r="E709">
        <v>35</v>
      </c>
      <c r="F709">
        <v>156</v>
      </c>
      <c r="G709">
        <v>402</v>
      </c>
      <c r="H709">
        <v>472</v>
      </c>
      <c r="I709">
        <v>634</v>
      </c>
      <c r="J709">
        <v>923</v>
      </c>
      <c r="K709">
        <v>270</v>
      </c>
      <c r="L709">
        <v>838</v>
      </c>
      <c r="M709">
        <v>472</v>
      </c>
      <c r="N709">
        <v>1042</v>
      </c>
      <c r="O709">
        <v>228</v>
      </c>
      <c r="P709">
        <v>814</v>
      </c>
      <c r="Q709">
        <v>1066</v>
      </c>
      <c r="R709">
        <v>514</v>
      </c>
      <c r="S709">
        <v>8043</v>
      </c>
      <c r="T709">
        <v>589</v>
      </c>
      <c r="U709">
        <v>1413</v>
      </c>
      <c r="V709">
        <v>675</v>
      </c>
      <c r="W709">
        <v>1083</v>
      </c>
      <c r="X709">
        <v>3457</v>
      </c>
      <c r="Y709">
        <v>826</v>
      </c>
      <c r="Z709">
        <v>4190</v>
      </c>
      <c r="AA709">
        <v>1083</v>
      </c>
      <c r="AB709">
        <f t="shared" si="11"/>
        <v>2622</v>
      </c>
    </row>
    <row r="710" spans="1:28">
      <c r="A710">
        <f>VLOOKUP(B710,xwalk!$A$2:$D$1455,4,FALSE)</f>
        <v>3</v>
      </c>
      <c r="B710">
        <v>712</v>
      </c>
      <c r="C710">
        <v>4546</v>
      </c>
      <c r="D710">
        <v>198</v>
      </c>
      <c r="E710">
        <v>125</v>
      </c>
      <c r="F710">
        <v>110</v>
      </c>
      <c r="G710">
        <v>243</v>
      </c>
      <c r="H710">
        <v>233</v>
      </c>
      <c r="I710">
        <v>309</v>
      </c>
      <c r="J710">
        <v>461</v>
      </c>
      <c r="K710">
        <v>216</v>
      </c>
      <c r="L710">
        <v>510</v>
      </c>
      <c r="M710">
        <v>256</v>
      </c>
      <c r="N710">
        <v>499</v>
      </c>
      <c r="O710">
        <v>321</v>
      </c>
      <c r="P710">
        <v>479</v>
      </c>
      <c r="Q710">
        <v>344</v>
      </c>
      <c r="R710">
        <v>337</v>
      </c>
      <c r="S710">
        <v>4744</v>
      </c>
      <c r="T710">
        <v>188</v>
      </c>
      <c r="U710">
        <v>724</v>
      </c>
      <c r="V710">
        <v>448</v>
      </c>
      <c r="W710">
        <v>340</v>
      </c>
      <c r="X710">
        <v>2039</v>
      </c>
      <c r="Y710">
        <v>1005</v>
      </c>
      <c r="Z710">
        <v>2230</v>
      </c>
      <c r="AA710">
        <v>463</v>
      </c>
      <c r="AB710">
        <f t="shared" si="11"/>
        <v>1481</v>
      </c>
    </row>
    <row r="711" spans="1:28">
      <c r="A711">
        <f>VLOOKUP(B711,xwalk!$A$2:$D$1455,4,FALSE)</f>
        <v>3</v>
      </c>
      <c r="B711">
        <v>713</v>
      </c>
      <c r="C711">
        <v>6718</v>
      </c>
      <c r="D711">
        <v>20</v>
      </c>
      <c r="E711">
        <v>337</v>
      </c>
      <c r="F711">
        <v>333</v>
      </c>
      <c r="G711">
        <v>259</v>
      </c>
      <c r="H711">
        <v>262</v>
      </c>
      <c r="I711">
        <v>411</v>
      </c>
      <c r="J711">
        <v>514</v>
      </c>
      <c r="K711">
        <v>321</v>
      </c>
      <c r="L711">
        <v>685</v>
      </c>
      <c r="M711">
        <v>359</v>
      </c>
      <c r="N711">
        <v>751</v>
      </c>
      <c r="O711">
        <v>473</v>
      </c>
      <c r="P711">
        <v>399</v>
      </c>
      <c r="Q711">
        <v>809</v>
      </c>
      <c r="R711">
        <v>435</v>
      </c>
      <c r="S711">
        <v>6738</v>
      </c>
      <c r="T711">
        <v>224</v>
      </c>
      <c r="U711">
        <v>1023</v>
      </c>
      <c r="V711">
        <v>656</v>
      </c>
      <c r="W711">
        <v>486</v>
      </c>
      <c r="X711">
        <v>2992</v>
      </c>
      <c r="Y711">
        <v>1357</v>
      </c>
      <c r="Z711">
        <v>3256</v>
      </c>
      <c r="AA711">
        <v>707</v>
      </c>
      <c r="AB711">
        <f t="shared" si="11"/>
        <v>2116</v>
      </c>
    </row>
    <row r="712" spans="1:28">
      <c r="A712">
        <f>VLOOKUP(B712,xwalk!$A$2:$D$1455,4,FALSE)</f>
        <v>3</v>
      </c>
      <c r="B712">
        <v>714</v>
      </c>
      <c r="C712">
        <v>1205</v>
      </c>
      <c r="D712">
        <v>17</v>
      </c>
      <c r="E712">
        <v>19</v>
      </c>
      <c r="F712">
        <v>19</v>
      </c>
      <c r="G712">
        <v>78</v>
      </c>
      <c r="H712">
        <v>57</v>
      </c>
      <c r="I712">
        <v>100</v>
      </c>
      <c r="J712">
        <v>180</v>
      </c>
      <c r="K712">
        <v>108</v>
      </c>
      <c r="L712">
        <v>175</v>
      </c>
      <c r="M712">
        <v>69</v>
      </c>
      <c r="N712">
        <v>101</v>
      </c>
      <c r="O712">
        <v>163</v>
      </c>
      <c r="P712">
        <v>92</v>
      </c>
      <c r="Q712">
        <v>97</v>
      </c>
      <c r="R712">
        <v>101</v>
      </c>
      <c r="S712">
        <v>1222</v>
      </c>
      <c r="T712">
        <v>40</v>
      </c>
      <c r="U712">
        <v>139</v>
      </c>
      <c r="V712">
        <v>89</v>
      </c>
      <c r="W712">
        <v>109</v>
      </c>
      <c r="X712">
        <v>538</v>
      </c>
      <c r="Y712">
        <v>307</v>
      </c>
      <c r="Z712">
        <v>579</v>
      </c>
      <c r="AA712">
        <v>103</v>
      </c>
      <c r="AB712">
        <f t="shared" si="11"/>
        <v>453</v>
      </c>
    </row>
    <row r="713" spans="1:28">
      <c r="A713">
        <f>VLOOKUP(B713,xwalk!$A$2:$D$1455,4,FALSE)</f>
        <v>4</v>
      </c>
      <c r="B713">
        <v>715</v>
      </c>
      <c r="C713">
        <v>8221</v>
      </c>
      <c r="D713">
        <v>5</v>
      </c>
      <c r="E713">
        <v>185</v>
      </c>
      <c r="F713">
        <v>328</v>
      </c>
      <c r="G713">
        <v>335</v>
      </c>
      <c r="H713">
        <v>454</v>
      </c>
      <c r="I713">
        <v>600</v>
      </c>
      <c r="J713">
        <v>941</v>
      </c>
      <c r="K713">
        <v>424</v>
      </c>
      <c r="L713">
        <v>875</v>
      </c>
      <c r="M713">
        <v>565</v>
      </c>
      <c r="N713">
        <v>979</v>
      </c>
      <c r="O713">
        <v>326</v>
      </c>
      <c r="P713">
        <v>1049</v>
      </c>
      <c r="Q713">
        <v>973</v>
      </c>
      <c r="R713">
        <v>495</v>
      </c>
      <c r="S713">
        <v>8226</v>
      </c>
      <c r="T713">
        <v>631</v>
      </c>
      <c r="U713">
        <v>1141</v>
      </c>
      <c r="V713">
        <v>1162</v>
      </c>
      <c r="W713">
        <v>1129</v>
      </c>
      <c r="X713">
        <v>3093</v>
      </c>
      <c r="Y713">
        <v>1070</v>
      </c>
      <c r="Z713">
        <v>4347</v>
      </c>
      <c r="AA713">
        <v>1015</v>
      </c>
      <c r="AB713">
        <f t="shared" si="11"/>
        <v>2843</v>
      </c>
    </row>
    <row r="714" spans="1:28">
      <c r="A714">
        <f>VLOOKUP(B714,xwalk!$A$2:$D$1455,4,FALSE)</f>
        <v>4</v>
      </c>
      <c r="B714">
        <v>716</v>
      </c>
      <c r="C714">
        <v>4388</v>
      </c>
      <c r="D714">
        <v>43</v>
      </c>
      <c r="E714">
        <v>195</v>
      </c>
      <c r="F714">
        <v>266</v>
      </c>
      <c r="G714">
        <v>238</v>
      </c>
      <c r="H714">
        <v>249</v>
      </c>
      <c r="I714">
        <v>286</v>
      </c>
      <c r="J714">
        <v>529</v>
      </c>
      <c r="K714">
        <v>445</v>
      </c>
      <c r="L714">
        <v>605</v>
      </c>
      <c r="M714">
        <v>284</v>
      </c>
      <c r="N714">
        <v>429</v>
      </c>
      <c r="O714">
        <v>513</v>
      </c>
      <c r="P714">
        <v>458</v>
      </c>
      <c r="Q714">
        <v>638</v>
      </c>
      <c r="R714">
        <v>154</v>
      </c>
      <c r="S714">
        <v>4431</v>
      </c>
      <c r="T714">
        <v>174</v>
      </c>
      <c r="U714">
        <v>493</v>
      </c>
      <c r="V714">
        <v>411</v>
      </c>
      <c r="W714">
        <v>378</v>
      </c>
      <c r="X714">
        <v>1486</v>
      </c>
      <c r="Y714">
        <v>1489</v>
      </c>
      <c r="Z714">
        <v>2215</v>
      </c>
      <c r="AA714">
        <v>378</v>
      </c>
      <c r="AB714">
        <f t="shared" si="11"/>
        <v>1763</v>
      </c>
    </row>
    <row r="715" spans="1:28">
      <c r="A715">
        <f>VLOOKUP(B715,xwalk!$A$2:$D$1455,4,FALSE)</f>
        <v>4</v>
      </c>
      <c r="B715">
        <v>717</v>
      </c>
      <c r="C715">
        <v>6174</v>
      </c>
      <c r="D715">
        <v>33</v>
      </c>
      <c r="E715">
        <v>197</v>
      </c>
      <c r="F715">
        <v>299</v>
      </c>
      <c r="G715">
        <v>310</v>
      </c>
      <c r="H715">
        <v>337</v>
      </c>
      <c r="I715">
        <v>415</v>
      </c>
      <c r="J715">
        <v>823</v>
      </c>
      <c r="K715">
        <v>495</v>
      </c>
      <c r="L715">
        <v>859</v>
      </c>
      <c r="M715">
        <v>408</v>
      </c>
      <c r="N715">
        <v>619</v>
      </c>
      <c r="O715">
        <v>609</v>
      </c>
      <c r="P715">
        <v>754</v>
      </c>
      <c r="Q715">
        <v>728</v>
      </c>
      <c r="R715">
        <v>290</v>
      </c>
      <c r="S715">
        <v>6207</v>
      </c>
      <c r="T715">
        <v>299</v>
      </c>
      <c r="U715">
        <v>943</v>
      </c>
      <c r="V715">
        <v>670</v>
      </c>
      <c r="W715">
        <v>697</v>
      </c>
      <c r="X715">
        <v>2093</v>
      </c>
      <c r="Y715">
        <v>1505</v>
      </c>
      <c r="Z715">
        <v>3172</v>
      </c>
      <c r="AA715">
        <v>704</v>
      </c>
      <c r="AB715">
        <f t="shared" si="11"/>
        <v>2381</v>
      </c>
    </row>
    <row r="716" spans="1:28">
      <c r="A716">
        <f>VLOOKUP(B716,xwalk!$A$2:$D$1455,4,FALSE)</f>
        <v>4</v>
      </c>
      <c r="B716">
        <v>718</v>
      </c>
      <c r="C716">
        <v>33918</v>
      </c>
      <c r="D716">
        <v>13</v>
      </c>
      <c r="E716">
        <v>1392</v>
      </c>
      <c r="F716">
        <v>1821</v>
      </c>
      <c r="G716">
        <v>1361</v>
      </c>
      <c r="H716">
        <v>1613</v>
      </c>
      <c r="I716">
        <v>2109</v>
      </c>
      <c r="J716">
        <v>4148</v>
      </c>
      <c r="K716">
        <v>2142</v>
      </c>
      <c r="L716">
        <v>4316</v>
      </c>
      <c r="M716">
        <v>2332</v>
      </c>
      <c r="N716">
        <v>3654</v>
      </c>
      <c r="O716">
        <v>2538</v>
      </c>
      <c r="P716">
        <v>3095</v>
      </c>
      <c r="Q716">
        <v>4853</v>
      </c>
      <c r="R716">
        <v>1958</v>
      </c>
      <c r="S716">
        <v>33931</v>
      </c>
      <c r="T716">
        <v>2161</v>
      </c>
      <c r="U716">
        <v>5803</v>
      </c>
      <c r="V716">
        <v>3625</v>
      </c>
      <c r="W716">
        <v>4786</v>
      </c>
      <c r="X716">
        <v>14298</v>
      </c>
      <c r="Y716">
        <v>3258</v>
      </c>
      <c r="Z716">
        <v>17390</v>
      </c>
      <c r="AA716">
        <v>4652</v>
      </c>
      <c r="AB716">
        <f t="shared" si="11"/>
        <v>12444</v>
      </c>
    </row>
    <row r="717" spans="1:28">
      <c r="A717">
        <f>VLOOKUP(B717,xwalk!$A$2:$D$1455,4,FALSE)</f>
        <v>4</v>
      </c>
      <c r="B717">
        <v>719</v>
      </c>
      <c r="C717">
        <v>7049</v>
      </c>
      <c r="D717">
        <v>22</v>
      </c>
      <c r="E717">
        <v>211</v>
      </c>
      <c r="F717">
        <v>277</v>
      </c>
      <c r="G717">
        <v>350</v>
      </c>
      <c r="H717">
        <v>378</v>
      </c>
      <c r="I717">
        <v>601</v>
      </c>
      <c r="J717">
        <v>962</v>
      </c>
      <c r="K717">
        <v>695</v>
      </c>
      <c r="L717">
        <v>872</v>
      </c>
      <c r="M717">
        <v>518</v>
      </c>
      <c r="N717">
        <v>694</v>
      </c>
      <c r="O717">
        <v>550</v>
      </c>
      <c r="P717">
        <v>906</v>
      </c>
      <c r="Q717">
        <v>999</v>
      </c>
      <c r="R717">
        <v>324</v>
      </c>
      <c r="S717">
        <v>7071</v>
      </c>
      <c r="T717">
        <v>466</v>
      </c>
      <c r="U717">
        <v>1076</v>
      </c>
      <c r="V717">
        <v>675</v>
      </c>
      <c r="W717">
        <v>1025</v>
      </c>
      <c r="X717">
        <v>2660</v>
      </c>
      <c r="Y717">
        <v>1169</v>
      </c>
      <c r="Z717">
        <v>3589</v>
      </c>
      <c r="AA717">
        <v>895</v>
      </c>
      <c r="AB717">
        <f t="shared" si="11"/>
        <v>2779</v>
      </c>
    </row>
    <row r="718" spans="1:28">
      <c r="A718">
        <f>VLOOKUP(B718,xwalk!$A$2:$D$1455,4,FALSE)</f>
        <v>4</v>
      </c>
      <c r="B718">
        <v>720</v>
      </c>
      <c r="C718">
        <v>14760</v>
      </c>
      <c r="D718">
        <v>22</v>
      </c>
      <c r="E718">
        <v>814</v>
      </c>
      <c r="F718">
        <v>1353</v>
      </c>
      <c r="G718">
        <v>485</v>
      </c>
      <c r="H718">
        <v>685</v>
      </c>
      <c r="I718">
        <v>754</v>
      </c>
      <c r="J718">
        <v>1197</v>
      </c>
      <c r="K718">
        <v>775</v>
      </c>
      <c r="L718">
        <v>1847</v>
      </c>
      <c r="M718">
        <v>1145</v>
      </c>
      <c r="N718">
        <v>1521</v>
      </c>
      <c r="O718">
        <v>929</v>
      </c>
      <c r="P718">
        <v>1384</v>
      </c>
      <c r="Q718">
        <v>1729</v>
      </c>
      <c r="R718">
        <v>1246</v>
      </c>
      <c r="S718">
        <v>14782</v>
      </c>
      <c r="T718">
        <v>789</v>
      </c>
      <c r="U718">
        <v>2436</v>
      </c>
      <c r="V718">
        <v>2114</v>
      </c>
      <c r="W718">
        <v>2117</v>
      </c>
      <c r="X718">
        <v>6042</v>
      </c>
      <c r="Y718">
        <v>1284</v>
      </c>
      <c r="Z718">
        <v>7621</v>
      </c>
      <c r="AA718">
        <v>1929</v>
      </c>
      <c r="AB718">
        <f t="shared" si="11"/>
        <v>5288</v>
      </c>
    </row>
    <row r="719" spans="1:28">
      <c r="A719">
        <f>VLOOKUP(B719,xwalk!$A$2:$D$1455,4,FALSE)</f>
        <v>4</v>
      </c>
      <c r="B719">
        <v>721</v>
      </c>
      <c r="C719">
        <v>11913</v>
      </c>
      <c r="D719">
        <v>149</v>
      </c>
      <c r="E719">
        <v>384</v>
      </c>
      <c r="F719">
        <v>544</v>
      </c>
      <c r="G719">
        <v>534</v>
      </c>
      <c r="H719">
        <v>672</v>
      </c>
      <c r="I719">
        <v>940</v>
      </c>
      <c r="J719">
        <v>1788</v>
      </c>
      <c r="K719">
        <v>1159</v>
      </c>
      <c r="L719">
        <v>1822</v>
      </c>
      <c r="M719">
        <v>837</v>
      </c>
      <c r="N719">
        <v>1044</v>
      </c>
      <c r="O719">
        <v>1042</v>
      </c>
      <c r="P719">
        <v>1765</v>
      </c>
      <c r="Q719">
        <v>1408</v>
      </c>
      <c r="R719">
        <v>647</v>
      </c>
      <c r="S719">
        <v>12062</v>
      </c>
      <c r="T719">
        <v>708</v>
      </c>
      <c r="U719">
        <v>1701</v>
      </c>
      <c r="V719">
        <v>1132</v>
      </c>
      <c r="W719">
        <v>1837</v>
      </c>
      <c r="X719">
        <v>5080</v>
      </c>
      <c r="Y719">
        <v>1604</v>
      </c>
      <c r="Z719">
        <v>6228</v>
      </c>
      <c r="AA719">
        <v>1327</v>
      </c>
      <c r="AB719">
        <f t="shared" si="11"/>
        <v>4862</v>
      </c>
    </row>
    <row r="720" spans="1:28">
      <c r="A720">
        <f>VLOOKUP(B720,xwalk!$A$2:$D$1455,4,FALSE)</f>
        <v>4</v>
      </c>
      <c r="B720">
        <v>722</v>
      </c>
      <c r="C720">
        <v>9247</v>
      </c>
      <c r="D720">
        <v>48</v>
      </c>
      <c r="E720">
        <v>236</v>
      </c>
      <c r="F720">
        <v>402</v>
      </c>
      <c r="G720">
        <v>445</v>
      </c>
      <c r="H720">
        <v>477</v>
      </c>
      <c r="I720">
        <v>605</v>
      </c>
      <c r="J720">
        <v>1106</v>
      </c>
      <c r="K720">
        <v>660</v>
      </c>
      <c r="L720">
        <v>928</v>
      </c>
      <c r="M720">
        <v>599</v>
      </c>
      <c r="N720">
        <v>1084</v>
      </c>
      <c r="O720">
        <v>542</v>
      </c>
      <c r="P720">
        <v>940</v>
      </c>
      <c r="Q720">
        <v>1080</v>
      </c>
      <c r="R720">
        <v>709</v>
      </c>
      <c r="S720">
        <v>9295</v>
      </c>
      <c r="T720">
        <v>592</v>
      </c>
      <c r="U720">
        <v>1526</v>
      </c>
      <c r="V720">
        <v>959</v>
      </c>
      <c r="W720">
        <v>1214</v>
      </c>
      <c r="X720">
        <v>3559</v>
      </c>
      <c r="Y720">
        <v>1445</v>
      </c>
      <c r="Z720">
        <v>4387</v>
      </c>
      <c r="AA720">
        <v>1140</v>
      </c>
      <c r="AB720">
        <f t="shared" si="11"/>
        <v>3271</v>
      </c>
    </row>
    <row r="721" spans="1:28">
      <c r="A721">
        <f>VLOOKUP(B721,xwalk!$A$2:$D$1455,4,FALSE)</f>
        <v>4</v>
      </c>
      <c r="B721">
        <v>723</v>
      </c>
      <c r="C721">
        <v>5061</v>
      </c>
      <c r="D721">
        <v>37</v>
      </c>
      <c r="E721">
        <v>141</v>
      </c>
      <c r="F721">
        <v>234</v>
      </c>
      <c r="G721">
        <v>264</v>
      </c>
      <c r="H721">
        <v>280</v>
      </c>
      <c r="I721">
        <v>388</v>
      </c>
      <c r="J721">
        <v>706</v>
      </c>
      <c r="K721">
        <v>419</v>
      </c>
      <c r="L721">
        <v>802</v>
      </c>
      <c r="M721">
        <v>328</v>
      </c>
      <c r="N721">
        <v>464</v>
      </c>
      <c r="O721">
        <v>353</v>
      </c>
      <c r="P721">
        <v>562</v>
      </c>
      <c r="Q721">
        <v>888</v>
      </c>
      <c r="R721">
        <v>210</v>
      </c>
      <c r="S721">
        <v>5098</v>
      </c>
      <c r="T721">
        <v>233</v>
      </c>
      <c r="U721">
        <v>720</v>
      </c>
      <c r="V721">
        <v>517</v>
      </c>
      <c r="W721">
        <v>597</v>
      </c>
      <c r="X721">
        <v>2088</v>
      </c>
      <c r="Y721">
        <v>943</v>
      </c>
      <c r="Z721">
        <v>2621</v>
      </c>
      <c r="AA721">
        <v>552</v>
      </c>
      <c r="AB721">
        <f t="shared" si="11"/>
        <v>2013</v>
      </c>
    </row>
    <row r="722" spans="1:28">
      <c r="A722">
        <f>VLOOKUP(B722,xwalk!$A$2:$D$1455,4,FALSE)</f>
        <v>4</v>
      </c>
      <c r="B722">
        <v>724</v>
      </c>
      <c r="C722">
        <v>8362</v>
      </c>
      <c r="D722">
        <v>13</v>
      </c>
      <c r="E722">
        <v>476</v>
      </c>
      <c r="F722">
        <v>531</v>
      </c>
      <c r="G722">
        <v>454</v>
      </c>
      <c r="H722">
        <v>500</v>
      </c>
      <c r="I722">
        <v>649</v>
      </c>
      <c r="J722">
        <v>1255</v>
      </c>
      <c r="K722">
        <v>1373</v>
      </c>
      <c r="L722">
        <v>1369</v>
      </c>
      <c r="M722">
        <v>481</v>
      </c>
      <c r="N722">
        <v>642</v>
      </c>
      <c r="O722">
        <v>1134</v>
      </c>
      <c r="P722">
        <v>1230</v>
      </c>
      <c r="Q722">
        <v>1261</v>
      </c>
      <c r="R722">
        <v>240</v>
      </c>
      <c r="S722">
        <v>8375</v>
      </c>
      <c r="T722">
        <v>349</v>
      </c>
      <c r="U722">
        <v>974</v>
      </c>
      <c r="V722">
        <v>633</v>
      </c>
      <c r="W722">
        <v>965</v>
      </c>
      <c r="X722">
        <v>3256</v>
      </c>
      <c r="Y722">
        <v>2198</v>
      </c>
      <c r="Z722">
        <v>4059</v>
      </c>
      <c r="AA722">
        <v>756</v>
      </c>
      <c r="AB722">
        <f t="shared" si="11"/>
        <v>3865</v>
      </c>
    </row>
    <row r="723" spans="1:28">
      <c r="A723">
        <f>VLOOKUP(B723,xwalk!$A$2:$D$1455,4,FALSE)</f>
        <v>4</v>
      </c>
      <c r="B723">
        <v>725</v>
      </c>
      <c r="C723">
        <v>3860</v>
      </c>
      <c r="D723">
        <v>19</v>
      </c>
      <c r="E723">
        <v>14</v>
      </c>
      <c r="F723">
        <v>40</v>
      </c>
      <c r="G723">
        <v>155</v>
      </c>
      <c r="H723">
        <v>204</v>
      </c>
      <c r="I723">
        <v>344</v>
      </c>
      <c r="J723">
        <v>573</v>
      </c>
      <c r="K723">
        <v>100</v>
      </c>
      <c r="L723">
        <v>554</v>
      </c>
      <c r="M723">
        <v>222</v>
      </c>
      <c r="N723">
        <v>454</v>
      </c>
      <c r="O723">
        <v>236</v>
      </c>
      <c r="P723">
        <v>356</v>
      </c>
      <c r="Q723">
        <v>488</v>
      </c>
      <c r="R723">
        <v>250</v>
      </c>
      <c r="S723">
        <v>3879</v>
      </c>
      <c r="T723">
        <v>166</v>
      </c>
      <c r="U723">
        <v>592</v>
      </c>
      <c r="V723">
        <v>425</v>
      </c>
      <c r="W723">
        <v>298</v>
      </c>
      <c r="X723">
        <v>1813</v>
      </c>
      <c r="Y723">
        <v>585</v>
      </c>
      <c r="Z723">
        <v>2076</v>
      </c>
      <c r="AA723">
        <v>423</v>
      </c>
      <c r="AB723">
        <f t="shared" si="11"/>
        <v>1330</v>
      </c>
    </row>
    <row r="724" spans="1:28">
      <c r="A724">
        <f>VLOOKUP(B724,xwalk!$A$2:$D$1455,4,FALSE)</f>
        <v>4</v>
      </c>
      <c r="B724">
        <v>726</v>
      </c>
      <c r="C724">
        <v>7887</v>
      </c>
      <c r="D724">
        <v>0</v>
      </c>
      <c r="E724">
        <v>109</v>
      </c>
      <c r="F724">
        <v>108</v>
      </c>
      <c r="G724">
        <v>338</v>
      </c>
      <c r="H724">
        <v>465</v>
      </c>
      <c r="I724">
        <v>651</v>
      </c>
      <c r="J724">
        <v>1247</v>
      </c>
      <c r="K724">
        <v>426</v>
      </c>
      <c r="L724">
        <v>1118</v>
      </c>
      <c r="M724">
        <v>532</v>
      </c>
      <c r="N724">
        <v>842</v>
      </c>
      <c r="O724">
        <v>834</v>
      </c>
      <c r="P724">
        <v>791</v>
      </c>
      <c r="Q724">
        <v>1152</v>
      </c>
      <c r="R724">
        <v>141</v>
      </c>
      <c r="S724">
        <v>7887</v>
      </c>
      <c r="T724">
        <v>365</v>
      </c>
      <c r="U724">
        <v>1305</v>
      </c>
      <c r="V724">
        <v>452</v>
      </c>
      <c r="W724">
        <v>870</v>
      </c>
      <c r="X724">
        <v>3613</v>
      </c>
      <c r="Y724">
        <v>1282</v>
      </c>
      <c r="Z724">
        <v>4055</v>
      </c>
      <c r="AA724">
        <v>883</v>
      </c>
      <c r="AB724">
        <f t="shared" si="11"/>
        <v>2918</v>
      </c>
    </row>
    <row r="725" spans="1:28">
      <c r="A725">
        <f>VLOOKUP(B725,xwalk!$A$2:$D$1455,4,FALSE)</f>
        <v>4</v>
      </c>
      <c r="B725">
        <v>727</v>
      </c>
      <c r="C725">
        <v>2924</v>
      </c>
      <c r="D725">
        <v>221</v>
      </c>
      <c r="E725">
        <v>49</v>
      </c>
      <c r="F725">
        <v>75</v>
      </c>
      <c r="G725">
        <v>141</v>
      </c>
      <c r="H725">
        <v>150</v>
      </c>
      <c r="I725">
        <v>243</v>
      </c>
      <c r="J725">
        <v>423</v>
      </c>
      <c r="K725">
        <v>173</v>
      </c>
      <c r="L725">
        <v>391</v>
      </c>
      <c r="M725">
        <v>216</v>
      </c>
      <c r="N725">
        <v>301</v>
      </c>
      <c r="O725">
        <v>287</v>
      </c>
      <c r="P725">
        <v>320</v>
      </c>
      <c r="Q725">
        <v>321</v>
      </c>
      <c r="R725">
        <v>153</v>
      </c>
      <c r="S725">
        <v>3145</v>
      </c>
      <c r="T725">
        <v>144</v>
      </c>
      <c r="U725">
        <v>470</v>
      </c>
      <c r="V725">
        <v>299</v>
      </c>
      <c r="W725">
        <v>356</v>
      </c>
      <c r="X725">
        <v>1174</v>
      </c>
      <c r="Y725">
        <v>702</v>
      </c>
      <c r="Z725">
        <v>1582</v>
      </c>
      <c r="AA725">
        <v>356</v>
      </c>
      <c r="AB725">
        <f t="shared" si="11"/>
        <v>1081</v>
      </c>
    </row>
    <row r="726" spans="1:28">
      <c r="A726">
        <f>VLOOKUP(B726,xwalk!$A$2:$D$1455,4,FALSE)</f>
        <v>4</v>
      </c>
      <c r="B726">
        <v>728</v>
      </c>
      <c r="C726">
        <v>20640</v>
      </c>
      <c r="D726">
        <v>0</v>
      </c>
      <c r="E726">
        <v>870</v>
      </c>
      <c r="F726">
        <v>1373</v>
      </c>
      <c r="G726">
        <v>1093</v>
      </c>
      <c r="H726">
        <v>1391</v>
      </c>
      <c r="I726">
        <v>1259</v>
      </c>
      <c r="J726">
        <v>1831</v>
      </c>
      <c r="K726">
        <v>1503</v>
      </c>
      <c r="L726">
        <v>2813</v>
      </c>
      <c r="M726">
        <v>1439</v>
      </c>
      <c r="N726">
        <v>2062</v>
      </c>
      <c r="O726">
        <v>1397</v>
      </c>
      <c r="P726">
        <v>2310</v>
      </c>
      <c r="Q726">
        <v>3187</v>
      </c>
      <c r="R726">
        <v>923</v>
      </c>
      <c r="S726">
        <v>20640</v>
      </c>
      <c r="T726">
        <v>1129</v>
      </c>
      <c r="U726">
        <v>3288</v>
      </c>
      <c r="V726">
        <v>2486</v>
      </c>
      <c r="W726">
        <v>2630</v>
      </c>
      <c r="X726">
        <v>8658</v>
      </c>
      <c r="Y726">
        <v>2449</v>
      </c>
      <c r="Z726">
        <v>10729</v>
      </c>
      <c r="AA726">
        <v>2575</v>
      </c>
      <c r="AB726">
        <f t="shared" si="11"/>
        <v>7817</v>
      </c>
    </row>
    <row r="727" spans="1:28">
      <c r="A727">
        <f>VLOOKUP(B727,xwalk!$A$2:$D$1455,4,FALSE)</f>
        <v>4</v>
      </c>
      <c r="B727">
        <v>729</v>
      </c>
      <c r="C727">
        <v>28522</v>
      </c>
      <c r="D727">
        <v>0</v>
      </c>
      <c r="E727">
        <v>1052</v>
      </c>
      <c r="F727">
        <v>1707</v>
      </c>
      <c r="G727">
        <v>1132</v>
      </c>
      <c r="H727">
        <v>1581</v>
      </c>
      <c r="I727">
        <v>1856</v>
      </c>
      <c r="J727">
        <v>3236</v>
      </c>
      <c r="K727">
        <v>2229</v>
      </c>
      <c r="L727">
        <v>3275</v>
      </c>
      <c r="M727">
        <v>1812</v>
      </c>
      <c r="N727">
        <v>3248</v>
      </c>
      <c r="O727">
        <v>1351</v>
      </c>
      <c r="P727">
        <v>3798</v>
      </c>
      <c r="Q727">
        <v>4233</v>
      </c>
      <c r="R727">
        <v>1182</v>
      </c>
      <c r="S727">
        <v>28522</v>
      </c>
      <c r="T727">
        <v>1455</v>
      </c>
      <c r="U727">
        <v>3684</v>
      </c>
      <c r="V727">
        <v>4088</v>
      </c>
      <c r="W727">
        <v>4561</v>
      </c>
      <c r="X727">
        <v>10817</v>
      </c>
      <c r="Y727">
        <v>3917</v>
      </c>
      <c r="Z727">
        <v>15362</v>
      </c>
      <c r="AA727">
        <v>2698</v>
      </c>
      <c r="AB727">
        <f t="shared" si="11"/>
        <v>10564</v>
      </c>
    </row>
    <row r="728" spans="1:28">
      <c r="A728">
        <f>VLOOKUP(B728,xwalk!$A$2:$D$1455,4,FALSE)</f>
        <v>4</v>
      </c>
      <c r="B728">
        <v>730</v>
      </c>
      <c r="C728">
        <v>22348</v>
      </c>
      <c r="D728">
        <v>0</v>
      </c>
      <c r="E728">
        <v>1579</v>
      </c>
      <c r="F728">
        <v>2338</v>
      </c>
      <c r="G728">
        <v>493</v>
      </c>
      <c r="H728">
        <v>589</v>
      </c>
      <c r="I728">
        <v>1009</v>
      </c>
      <c r="J728">
        <v>2889</v>
      </c>
      <c r="K728">
        <v>2071</v>
      </c>
      <c r="L728">
        <v>2970</v>
      </c>
      <c r="M728">
        <v>1635</v>
      </c>
      <c r="N728">
        <v>2221</v>
      </c>
      <c r="O728">
        <v>1008</v>
      </c>
      <c r="P728">
        <v>3209</v>
      </c>
      <c r="Q728">
        <v>3546</v>
      </c>
      <c r="R728">
        <v>1134</v>
      </c>
      <c r="S728">
        <v>22348</v>
      </c>
      <c r="T728">
        <v>626</v>
      </c>
      <c r="U728">
        <v>1391</v>
      </c>
      <c r="V728">
        <v>4434</v>
      </c>
      <c r="W728">
        <v>6683</v>
      </c>
      <c r="X728">
        <v>8719</v>
      </c>
      <c r="Y728">
        <v>495</v>
      </c>
      <c r="Z728">
        <v>12683</v>
      </c>
      <c r="AA728">
        <v>960</v>
      </c>
      <c r="AB728">
        <f t="shared" si="11"/>
        <v>8897</v>
      </c>
    </row>
    <row r="729" spans="1:28">
      <c r="A729">
        <f>VLOOKUP(B729,xwalk!$A$2:$D$1455,4,FALSE)</f>
        <v>4</v>
      </c>
      <c r="B729">
        <v>731</v>
      </c>
      <c r="C729">
        <v>4001</v>
      </c>
      <c r="D729">
        <v>0</v>
      </c>
      <c r="E729">
        <v>341</v>
      </c>
      <c r="F729">
        <v>557</v>
      </c>
      <c r="G729">
        <v>183</v>
      </c>
      <c r="H729">
        <v>208</v>
      </c>
      <c r="I729">
        <v>218</v>
      </c>
      <c r="J729">
        <v>407</v>
      </c>
      <c r="K729">
        <v>650</v>
      </c>
      <c r="L729">
        <v>746</v>
      </c>
      <c r="M729">
        <v>300</v>
      </c>
      <c r="N729">
        <v>218</v>
      </c>
      <c r="O729">
        <v>233</v>
      </c>
      <c r="P729">
        <v>957</v>
      </c>
      <c r="Q729">
        <v>567</v>
      </c>
      <c r="R729">
        <v>157</v>
      </c>
      <c r="S729">
        <v>4001</v>
      </c>
      <c r="T729">
        <v>192</v>
      </c>
      <c r="U729">
        <v>436</v>
      </c>
      <c r="V729">
        <v>489</v>
      </c>
      <c r="W729">
        <v>927</v>
      </c>
      <c r="X729">
        <v>1679</v>
      </c>
      <c r="Y729">
        <v>278</v>
      </c>
      <c r="Z729">
        <v>2000</v>
      </c>
      <c r="AA729">
        <v>377</v>
      </c>
      <c r="AB729">
        <f t="shared" si="11"/>
        <v>1914</v>
      </c>
    </row>
    <row r="730" spans="1:28">
      <c r="A730">
        <f>VLOOKUP(B730,xwalk!$A$2:$D$1455,4,FALSE)</f>
        <v>4</v>
      </c>
      <c r="B730">
        <v>732</v>
      </c>
      <c r="C730">
        <v>5337</v>
      </c>
      <c r="D730">
        <v>59</v>
      </c>
      <c r="E730">
        <v>183</v>
      </c>
      <c r="F730">
        <v>297</v>
      </c>
      <c r="G730">
        <v>233</v>
      </c>
      <c r="H730">
        <v>301</v>
      </c>
      <c r="I730">
        <v>351</v>
      </c>
      <c r="J730">
        <v>553</v>
      </c>
      <c r="K730">
        <v>303</v>
      </c>
      <c r="L730">
        <v>642</v>
      </c>
      <c r="M730">
        <v>407</v>
      </c>
      <c r="N730">
        <v>566</v>
      </c>
      <c r="O730">
        <v>345</v>
      </c>
      <c r="P730">
        <v>625</v>
      </c>
      <c r="Q730">
        <v>604</v>
      </c>
      <c r="R730">
        <v>344</v>
      </c>
      <c r="S730">
        <v>5396</v>
      </c>
      <c r="T730">
        <v>299</v>
      </c>
      <c r="U730">
        <v>846</v>
      </c>
      <c r="V730">
        <v>714</v>
      </c>
      <c r="W730">
        <v>745</v>
      </c>
      <c r="X730">
        <v>2092</v>
      </c>
      <c r="Y730">
        <v>700</v>
      </c>
      <c r="Z730">
        <v>2840</v>
      </c>
      <c r="AA730">
        <v>655</v>
      </c>
      <c r="AB730">
        <f t="shared" si="11"/>
        <v>1918</v>
      </c>
    </row>
    <row r="731" spans="1:28">
      <c r="A731">
        <f>VLOOKUP(B731,xwalk!$A$2:$D$1455,4,FALSE)</f>
        <v>4</v>
      </c>
      <c r="B731">
        <v>733</v>
      </c>
      <c r="C731">
        <v>11667</v>
      </c>
      <c r="D731">
        <v>72</v>
      </c>
      <c r="E731">
        <v>359</v>
      </c>
      <c r="F731">
        <v>610</v>
      </c>
      <c r="G731">
        <v>492</v>
      </c>
      <c r="H731">
        <v>582</v>
      </c>
      <c r="I731">
        <v>761</v>
      </c>
      <c r="J731">
        <v>1418</v>
      </c>
      <c r="K731">
        <v>725</v>
      </c>
      <c r="L731">
        <v>1389</v>
      </c>
      <c r="M731">
        <v>856</v>
      </c>
      <c r="N731">
        <v>1252</v>
      </c>
      <c r="O731">
        <v>774</v>
      </c>
      <c r="P731">
        <v>1186</v>
      </c>
      <c r="Q731">
        <v>1288</v>
      </c>
      <c r="R731">
        <v>974</v>
      </c>
      <c r="S731">
        <v>11739</v>
      </c>
      <c r="T731">
        <v>598</v>
      </c>
      <c r="U731">
        <v>1708</v>
      </c>
      <c r="V731">
        <v>1615</v>
      </c>
      <c r="W731">
        <v>1509</v>
      </c>
      <c r="X731">
        <v>4385</v>
      </c>
      <c r="Y731">
        <v>1924</v>
      </c>
      <c r="Z731">
        <v>6138</v>
      </c>
      <c r="AA731">
        <v>1401</v>
      </c>
      <c r="AB731">
        <f t="shared" si="11"/>
        <v>4222</v>
      </c>
    </row>
    <row r="732" spans="1:28">
      <c r="A732">
        <f>VLOOKUP(B732,xwalk!$A$2:$D$1455,4,FALSE)</f>
        <v>4</v>
      </c>
      <c r="B732">
        <v>734</v>
      </c>
      <c r="C732">
        <v>7320</v>
      </c>
      <c r="D732">
        <v>13</v>
      </c>
      <c r="E732">
        <v>54</v>
      </c>
      <c r="F732">
        <v>116</v>
      </c>
      <c r="G732">
        <v>342</v>
      </c>
      <c r="H732">
        <v>381</v>
      </c>
      <c r="I732">
        <v>702</v>
      </c>
      <c r="J732">
        <v>1243</v>
      </c>
      <c r="K732">
        <v>514</v>
      </c>
      <c r="L732">
        <v>1107</v>
      </c>
      <c r="M732">
        <v>540</v>
      </c>
      <c r="N732">
        <v>677</v>
      </c>
      <c r="O732">
        <v>557</v>
      </c>
      <c r="P732">
        <v>924</v>
      </c>
      <c r="Q732">
        <v>852</v>
      </c>
      <c r="R732">
        <v>505</v>
      </c>
      <c r="S732">
        <v>7333</v>
      </c>
      <c r="T732">
        <v>303</v>
      </c>
      <c r="U732">
        <v>1009</v>
      </c>
      <c r="V732">
        <v>808</v>
      </c>
      <c r="W732">
        <v>883</v>
      </c>
      <c r="X732">
        <v>3215</v>
      </c>
      <c r="Y732">
        <v>1115</v>
      </c>
      <c r="Z732">
        <v>3874</v>
      </c>
      <c r="AA732">
        <v>791</v>
      </c>
      <c r="AB732">
        <f t="shared" si="11"/>
        <v>2838</v>
      </c>
    </row>
    <row r="733" spans="1:28">
      <c r="A733">
        <f>VLOOKUP(B733,xwalk!$A$2:$D$1455,4,FALSE)</f>
        <v>4</v>
      </c>
      <c r="B733">
        <v>735</v>
      </c>
      <c r="C733">
        <v>4184</v>
      </c>
      <c r="D733">
        <v>0</v>
      </c>
      <c r="E733">
        <v>51</v>
      </c>
      <c r="F733">
        <v>62</v>
      </c>
      <c r="G733">
        <v>192</v>
      </c>
      <c r="H733">
        <v>216</v>
      </c>
      <c r="I733">
        <v>351</v>
      </c>
      <c r="J733">
        <v>775</v>
      </c>
      <c r="K733">
        <v>321</v>
      </c>
      <c r="L733">
        <v>647</v>
      </c>
      <c r="M733">
        <v>272</v>
      </c>
      <c r="N733">
        <v>407</v>
      </c>
      <c r="O733">
        <v>487</v>
      </c>
      <c r="P733">
        <v>413</v>
      </c>
      <c r="Q733">
        <v>654</v>
      </c>
      <c r="R733">
        <v>93</v>
      </c>
      <c r="S733">
        <v>4184</v>
      </c>
      <c r="T733">
        <v>162</v>
      </c>
      <c r="U733">
        <v>570</v>
      </c>
      <c r="V733">
        <v>336</v>
      </c>
      <c r="W733">
        <v>431</v>
      </c>
      <c r="X733">
        <v>1949</v>
      </c>
      <c r="Y733">
        <v>736</v>
      </c>
      <c r="Z733">
        <v>2141</v>
      </c>
      <c r="AA733">
        <v>395</v>
      </c>
      <c r="AB733">
        <f t="shared" si="11"/>
        <v>1647</v>
      </c>
    </row>
    <row r="734" spans="1:28">
      <c r="A734">
        <f>VLOOKUP(B734,xwalk!$A$2:$D$1455,4,FALSE)</f>
        <v>4</v>
      </c>
      <c r="B734">
        <v>736</v>
      </c>
      <c r="C734">
        <v>35244</v>
      </c>
      <c r="D734">
        <v>9</v>
      </c>
      <c r="E734">
        <v>1988</v>
      </c>
      <c r="F734">
        <v>2944</v>
      </c>
      <c r="G734">
        <v>1133</v>
      </c>
      <c r="H734">
        <v>1536</v>
      </c>
      <c r="I734">
        <v>2062</v>
      </c>
      <c r="J734">
        <v>3776</v>
      </c>
      <c r="K734">
        <v>2439</v>
      </c>
      <c r="L734">
        <v>4995</v>
      </c>
      <c r="M734">
        <v>2523</v>
      </c>
      <c r="N734">
        <v>3482</v>
      </c>
      <c r="O734">
        <v>3680</v>
      </c>
      <c r="P734">
        <v>3965</v>
      </c>
      <c r="Q734">
        <v>4439</v>
      </c>
      <c r="R734">
        <v>1355</v>
      </c>
      <c r="S734">
        <v>35253</v>
      </c>
      <c r="T734">
        <v>1499</v>
      </c>
      <c r="U734">
        <v>5497</v>
      </c>
      <c r="V734">
        <v>3815</v>
      </c>
      <c r="W734">
        <v>3763</v>
      </c>
      <c r="X734">
        <v>14701</v>
      </c>
      <c r="Y734">
        <v>5978</v>
      </c>
      <c r="Z734">
        <v>18085</v>
      </c>
      <c r="AA734">
        <v>3926</v>
      </c>
      <c r="AB734">
        <f t="shared" si="11"/>
        <v>13439</v>
      </c>
    </row>
    <row r="735" spans="1:28">
      <c r="A735">
        <f>VLOOKUP(B735,xwalk!$A$2:$D$1455,4,FALSE)</f>
        <v>4</v>
      </c>
      <c r="B735">
        <v>737</v>
      </c>
      <c r="C735">
        <v>10770</v>
      </c>
      <c r="D735">
        <v>39</v>
      </c>
      <c r="E735">
        <v>556</v>
      </c>
      <c r="F735">
        <v>1174</v>
      </c>
      <c r="G735">
        <v>319</v>
      </c>
      <c r="H735">
        <v>567</v>
      </c>
      <c r="I735">
        <v>470</v>
      </c>
      <c r="J735">
        <v>598</v>
      </c>
      <c r="K735">
        <v>437</v>
      </c>
      <c r="L735">
        <v>1231</v>
      </c>
      <c r="M735">
        <v>728</v>
      </c>
      <c r="N735">
        <v>1288</v>
      </c>
      <c r="O735">
        <v>562</v>
      </c>
      <c r="P735">
        <v>1055</v>
      </c>
      <c r="Q735">
        <v>1601</v>
      </c>
      <c r="R735">
        <v>466</v>
      </c>
      <c r="S735">
        <v>10809</v>
      </c>
      <c r="T735">
        <v>572</v>
      </c>
      <c r="U735">
        <v>1744</v>
      </c>
      <c r="V735">
        <v>1639</v>
      </c>
      <c r="W735">
        <v>1077</v>
      </c>
      <c r="X735">
        <v>4473</v>
      </c>
      <c r="Y735">
        <v>1304</v>
      </c>
      <c r="Z735">
        <v>5728</v>
      </c>
      <c r="AA735">
        <v>1333</v>
      </c>
      <c r="AB735">
        <f t="shared" si="11"/>
        <v>3684</v>
      </c>
    </row>
    <row r="736" spans="1:28">
      <c r="A736">
        <f>VLOOKUP(B736,xwalk!$A$2:$D$1455,4,FALSE)</f>
        <v>4</v>
      </c>
      <c r="B736">
        <v>738</v>
      </c>
      <c r="C736">
        <v>5597</v>
      </c>
      <c r="D736">
        <v>20</v>
      </c>
      <c r="E736">
        <v>95</v>
      </c>
      <c r="F736">
        <v>141</v>
      </c>
      <c r="G736">
        <v>200</v>
      </c>
      <c r="H736">
        <v>278</v>
      </c>
      <c r="I736">
        <v>402</v>
      </c>
      <c r="J736">
        <v>842</v>
      </c>
      <c r="K736">
        <v>228</v>
      </c>
      <c r="L736">
        <v>687</v>
      </c>
      <c r="M736">
        <v>416</v>
      </c>
      <c r="N736">
        <v>627</v>
      </c>
      <c r="O736">
        <v>365</v>
      </c>
      <c r="P736">
        <v>469</v>
      </c>
      <c r="Q736">
        <v>759</v>
      </c>
      <c r="R736">
        <v>365</v>
      </c>
      <c r="S736">
        <v>5617</v>
      </c>
      <c r="T736">
        <v>251</v>
      </c>
      <c r="U736">
        <v>1030</v>
      </c>
      <c r="V736">
        <v>614</v>
      </c>
      <c r="W736">
        <v>566</v>
      </c>
      <c r="X736">
        <v>2543</v>
      </c>
      <c r="Y736">
        <v>613</v>
      </c>
      <c r="Z736">
        <v>2925</v>
      </c>
      <c r="AA736">
        <v>754</v>
      </c>
      <c r="AB736">
        <f t="shared" si="11"/>
        <v>1958</v>
      </c>
    </row>
    <row r="737" spans="1:28">
      <c r="A737">
        <f>VLOOKUP(B737,xwalk!$A$2:$D$1455,4,FALSE)</f>
        <v>4</v>
      </c>
      <c r="B737">
        <v>739</v>
      </c>
      <c r="C737">
        <v>4988</v>
      </c>
      <c r="D737">
        <v>187</v>
      </c>
      <c r="E737">
        <v>330</v>
      </c>
      <c r="F737">
        <v>386</v>
      </c>
      <c r="G737">
        <v>276</v>
      </c>
      <c r="H737">
        <v>268</v>
      </c>
      <c r="I737">
        <v>342</v>
      </c>
      <c r="J737">
        <v>650</v>
      </c>
      <c r="K737">
        <v>896</v>
      </c>
      <c r="L737">
        <v>624</v>
      </c>
      <c r="M737">
        <v>288</v>
      </c>
      <c r="N737">
        <v>444</v>
      </c>
      <c r="O737">
        <v>656</v>
      </c>
      <c r="P737">
        <v>718</v>
      </c>
      <c r="Q737">
        <v>635</v>
      </c>
      <c r="R737">
        <v>243</v>
      </c>
      <c r="S737">
        <v>5175</v>
      </c>
      <c r="T737">
        <v>227</v>
      </c>
      <c r="U737">
        <v>512</v>
      </c>
      <c r="V737">
        <v>614</v>
      </c>
      <c r="W737">
        <v>704</v>
      </c>
      <c r="X737">
        <v>1649</v>
      </c>
      <c r="Y737">
        <v>1469</v>
      </c>
      <c r="Z737">
        <v>2551</v>
      </c>
      <c r="AA737">
        <v>411</v>
      </c>
      <c r="AB737">
        <f t="shared" si="11"/>
        <v>2252</v>
      </c>
    </row>
    <row r="738" spans="1:28">
      <c r="A738">
        <f>VLOOKUP(B738,xwalk!$A$2:$D$1455,4,FALSE)</f>
        <v>4</v>
      </c>
      <c r="B738">
        <v>740</v>
      </c>
      <c r="C738">
        <v>3626</v>
      </c>
      <c r="D738">
        <v>25</v>
      </c>
      <c r="E738">
        <v>56</v>
      </c>
      <c r="F738">
        <v>101</v>
      </c>
      <c r="G738">
        <v>190</v>
      </c>
      <c r="H738">
        <v>185</v>
      </c>
      <c r="I738">
        <v>284</v>
      </c>
      <c r="J738">
        <v>573</v>
      </c>
      <c r="K738">
        <v>271</v>
      </c>
      <c r="L738">
        <v>500</v>
      </c>
      <c r="M738">
        <v>253</v>
      </c>
      <c r="N738">
        <v>365</v>
      </c>
      <c r="O738">
        <v>285</v>
      </c>
      <c r="P738">
        <v>574</v>
      </c>
      <c r="Q738">
        <v>401</v>
      </c>
      <c r="R738">
        <v>129</v>
      </c>
      <c r="S738">
        <v>3651</v>
      </c>
      <c r="T738">
        <v>130</v>
      </c>
      <c r="U738">
        <v>513</v>
      </c>
      <c r="V738">
        <v>350</v>
      </c>
      <c r="W738">
        <v>323</v>
      </c>
      <c r="X738">
        <v>1476</v>
      </c>
      <c r="Y738">
        <v>859</v>
      </c>
      <c r="Z738">
        <v>1895</v>
      </c>
      <c r="AA738">
        <v>350</v>
      </c>
      <c r="AB738">
        <f t="shared" si="11"/>
        <v>1389</v>
      </c>
    </row>
    <row r="739" spans="1:28">
      <c r="A739">
        <f>VLOOKUP(B739,xwalk!$A$2:$D$1455,4,FALSE)</f>
        <v>4</v>
      </c>
      <c r="B739">
        <v>741</v>
      </c>
      <c r="C739">
        <v>4665</v>
      </c>
      <c r="D739">
        <v>94</v>
      </c>
      <c r="E739">
        <v>100</v>
      </c>
      <c r="F739">
        <v>157</v>
      </c>
      <c r="G739">
        <v>176</v>
      </c>
      <c r="H739">
        <v>248</v>
      </c>
      <c r="I739">
        <v>354</v>
      </c>
      <c r="J739">
        <v>649</v>
      </c>
      <c r="K739">
        <v>248</v>
      </c>
      <c r="L739">
        <v>616</v>
      </c>
      <c r="M739">
        <v>318</v>
      </c>
      <c r="N739">
        <v>502</v>
      </c>
      <c r="O739">
        <v>335</v>
      </c>
      <c r="P739">
        <v>421</v>
      </c>
      <c r="Q739">
        <v>632</v>
      </c>
      <c r="R739">
        <v>296</v>
      </c>
      <c r="S739">
        <v>4759</v>
      </c>
      <c r="T739">
        <v>168</v>
      </c>
      <c r="U739">
        <v>767</v>
      </c>
      <c r="V739">
        <v>583</v>
      </c>
      <c r="W739">
        <v>415</v>
      </c>
      <c r="X739">
        <v>2093</v>
      </c>
      <c r="Y739">
        <v>733</v>
      </c>
      <c r="Z739">
        <v>2535</v>
      </c>
      <c r="AA739">
        <v>508</v>
      </c>
      <c r="AB739">
        <f t="shared" si="11"/>
        <v>1684</v>
      </c>
    </row>
    <row r="740" spans="1:28">
      <c r="A740">
        <f>VLOOKUP(B740,xwalk!$A$2:$D$1455,4,FALSE)</f>
        <v>4</v>
      </c>
      <c r="B740">
        <v>742</v>
      </c>
      <c r="C740">
        <v>26685</v>
      </c>
      <c r="D740">
        <v>17</v>
      </c>
      <c r="E740">
        <v>1786</v>
      </c>
      <c r="F740">
        <v>3020</v>
      </c>
      <c r="G740">
        <v>764</v>
      </c>
      <c r="H740">
        <v>1247</v>
      </c>
      <c r="I740">
        <v>1153</v>
      </c>
      <c r="J740">
        <v>1965</v>
      </c>
      <c r="K740">
        <v>2001</v>
      </c>
      <c r="L740">
        <v>3062</v>
      </c>
      <c r="M740">
        <v>2085</v>
      </c>
      <c r="N740">
        <v>2787</v>
      </c>
      <c r="O740">
        <v>1683</v>
      </c>
      <c r="P740">
        <v>3740</v>
      </c>
      <c r="Q740">
        <v>3179</v>
      </c>
      <c r="R740">
        <v>1333</v>
      </c>
      <c r="S740">
        <v>26702</v>
      </c>
      <c r="T740">
        <v>1534</v>
      </c>
      <c r="U740">
        <v>4022</v>
      </c>
      <c r="V740">
        <v>3844</v>
      </c>
      <c r="W740">
        <v>4113</v>
      </c>
      <c r="X740">
        <v>10454</v>
      </c>
      <c r="Y740">
        <v>2735</v>
      </c>
      <c r="Z740">
        <v>14132</v>
      </c>
      <c r="AA740">
        <v>3161</v>
      </c>
      <c r="AB740">
        <f t="shared" si="11"/>
        <v>9935</v>
      </c>
    </row>
    <row r="741" spans="1:28">
      <c r="A741">
        <f>VLOOKUP(B741,xwalk!$A$2:$D$1455,4,FALSE)</f>
        <v>4</v>
      </c>
      <c r="B741">
        <v>743</v>
      </c>
      <c r="C741">
        <v>9210</v>
      </c>
      <c r="D741">
        <v>95</v>
      </c>
      <c r="E741">
        <v>191</v>
      </c>
      <c r="F741">
        <v>271</v>
      </c>
      <c r="G741">
        <v>401</v>
      </c>
      <c r="H741">
        <v>468</v>
      </c>
      <c r="I741">
        <v>662</v>
      </c>
      <c r="J741">
        <v>1366</v>
      </c>
      <c r="K741">
        <v>670</v>
      </c>
      <c r="L741">
        <v>987</v>
      </c>
      <c r="M741">
        <v>663</v>
      </c>
      <c r="N741">
        <v>1039</v>
      </c>
      <c r="O741">
        <v>635</v>
      </c>
      <c r="P741">
        <v>943</v>
      </c>
      <c r="Q741">
        <v>1311</v>
      </c>
      <c r="R741">
        <v>470</v>
      </c>
      <c r="S741">
        <v>9305</v>
      </c>
      <c r="T741">
        <v>544</v>
      </c>
      <c r="U741">
        <v>1430</v>
      </c>
      <c r="V741">
        <v>1064</v>
      </c>
      <c r="W741">
        <v>1211</v>
      </c>
      <c r="X741">
        <v>3517</v>
      </c>
      <c r="Y741">
        <v>1539</v>
      </c>
      <c r="Z741">
        <v>4833</v>
      </c>
      <c r="AA741">
        <v>1112</v>
      </c>
      <c r="AB741">
        <f t="shared" si="11"/>
        <v>3359</v>
      </c>
    </row>
    <row r="742" spans="1:28">
      <c r="A742">
        <f>VLOOKUP(B742,xwalk!$A$2:$D$1455,4,FALSE)</f>
        <v>4</v>
      </c>
      <c r="B742">
        <v>744</v>
      </c>
      <c r="C742">
        <v>5176</v>
      </c>
      <c r="D742">
        <v>15</v>
      </c>
      <c r="E742">
        <v>250</v>
      </c>
      <c r="F742">
        <v>406</v>
      </c>
      <c r="G742">
        <v>257</v>
      </c>
      <c r="H742">
        <v>252</v>
      </c>
      <c r="I742">
        <v>305</v>
      </c>
      <c r="J742">
        <v>576</v>
      </c>
      <c r="K742">
        <v>472</v>
      </c>
      <c r="L742">
        <v>737</v>
      </c>
      <c r="M742">
        <v>344</v>
      </c>
      <c r="N742">
        <v>493</v>
      </c>
      <c r="O742">
        <v>494</v>
      </c>
      <c r="P742">
        <v>639</v>
      </c>
      <c r="Q742">
        <v>655</v>
      </c>
      <c r="R742">
        <v>258</v>
      </c>
      <c r="S742">
        <v>5191</v>
      </c>
      <c r="T742">
        <v>249</v>
      </c>
      <c r="U742">
        <v>643</v>
      </c>
      <c r="V742">
        <v>607</v>
      </c>
      <c r="W742">
        <v>554</v>
      </c>
      <c r="X742">
        <v>1724</v>
      </c>
      <c r="Y742">
        <v>1414</v>
      </c>
      <c r="Z742">
        <v>2627</v>
      </c>
      <c r="AA742">
        <v>526</v>
      </c>
      <c r="AB742">
        <f t="shared" si="11"/>
        <v>2046</v>
      </c>
    </row>
    <row r="743" spans="1:28">
      <c r="A743">
        <f>VLOOKUP(B743,xwalk!$A$2:$D$1455,4,FALSE)</f>
        <v>4</v>
      </c>
      <c r="B743">
        <v>745</v>
      </c>
      <c r="C743">
        <v>6732</v>
      </c>
      <c r="D743">
        <v>0</v>
      </c>
      <c r="E743">
        <v>237</v>
      </c>
      <c r="F743">
        <v>335</v>
      </c>
      <c r="G743">
        <v>343</v>
      </c>
      <c r="H743">
        <v>408</v>
      </c>
      <c r="I743">
        <v>506</v>
      </c>
      <c r="J743">
        <v>869</v>
      </c>
      <c r="K743">
        <v>646</v>
      </c>
      <c r="L743">
        <v>978</v>
      </c>
      <c r="M743">
        <v>426</v>
      </c>
      <c r="N743">
        <v>648</v>
      </c>
      <c r="O743">
        <v>699</v>
      </c>
      <c r="P743">
        <v>882</v>
      </c>
      <c r="Q743">
        <v>878</v>
      </c>
      <c r="R743">
        <v>239</v>
      </c>
      <c r="S743">
        <v>6732</v>
      </c>
      <c r="T743">
        <v>285</v>
      </c>
      <c r="U743">
        <v>904</v>
      </c>
      <c r="V743">
        <v>683</v>
      </c>
      <c r="W743">
        <v>640</v>
      </c>
      <c r="X743">
        <v>2565</v>
      </c>
      <c r="Y743">
        <v>1655</v>
      </c>
      <c r="Z743">
        <v>3440</v>
      </c>
      <c r="AA743">
        <v>659</v>
      </c>
      <c r="AB743">
        <f t="shared" si="11"/>
        <v>2698</v>
      </c>
    </row>
    <row r="744" spans="1:28">
      <c r="A744">
        <f>VLOOKUP(B744,xwalk!$A$2:$D$1455,4,FALSE)</f>
        <v>4</v>
      </c>
      <c r="B744">
        <v>746</v>
      </c>
      <c r="C744">
        <v>8124</v>
      </c>
      <c r="D744">
        <v>0</v>
      </c>
      <c r="E744">
        <v>110</v>
      </c>
      <c r="F744">
        <v>174</v>
      </c>
      <c r="G744">
        <v>330</v>
      </c>
      <c r="H744">
        <v>408</v>
      </c>
      <c r="I744">
        <v>612</v>
      </c>
      <c r="J744">
        <v>1121</v>
      </c>
      <c r="K744">
        <v>245</v>
      </c>
      <c r="L744">
        <v>986</v>
      </c>
      <c r="M744">
        <v>535</v>
      </c>
      <c r="N744">
        <v>989</v>
      </c>
      <c r="O744">
        <v>517</v>
      </c>
      <c r="P744">
        <v>1007</v>
      </c>
      <c r="Q744">
        <v>935</v>
      </c>
      <c r="R744">
        <v>296</v>
      </c>
      <c r="S744">
        <v>8124</v>
      </c>
      <c r="T744">
        <v>408</v>
      </c>
      <c r="U744">
        <v>1576</v>
      </c>
      <c r="V744">
        <v>785</v>
      </c>
      <c r="W744">
        <v>813</v>
      </c>
      <c r="X744">
        <v>3578</v>
      </c>
      <c r="Y744">
        <v>964</v>
      </c>
      <c r="Z744">
        <v>4259</v>
      </c>
      <c r="AA744">
        <v>1093</v>
      </c>
      <c r="AB744">
        <f t="shared" si="11"/>
        <v>2755</v>
      </c>
    </row>
    <row r="745" spans="1:28">
      <c r="A745">
        <f>VLOOKUP(B745,xwalk!$A$2:$D$1455,4,FALSE)</f>
        <v>4</v>
      </c>
      <c r="B745">
        <v>747</v>
      </c>
      <c r="C745">
        <v>3674</v>
      </c>
      <c r="D745">
        <v>0</v>
      </c>
      <c r="E745">
        <v>12</v>
      </c>
      <c r="F745">
        <v>54</v>
      </c>
      <c r="G745">
        <v>175</v>
      </c>
      <c r="H745">
        <v>143</v>
      </c>
      <c r="I745">
        <v>309</v>
      </c>
      <c r="J745">
        <v>535</v>
      </c>
      <c r="K745">
        <v>74</v>
      </c>
      <c r="L745">
        <v>459</v>
      </c>
      <c r="M745">
        <v>260</v>
      </c>
      <c r="N745">
        <v>435</v>
      </c>
      <c r="O745">
        <v>274</v>
      </c>
      <c r="P745">
        <v>373</v>
      </c>
      <c r="Q745">
        <v>383</v>
      </c>
      <c r="R745">
        <v>198</v>
      </c>
      <c r="S745">
        <v>3674</v>
      </c>
      <c r="T745">
        <v>174</v>
      </c>
      <c r="U745">
        <v>580</v>
      </c>
      <c r="V745">
        <v>267</v>
      </c>
      <c r="W745">
        <v>417</v>
      </c>
      <c r="X745">
        <v>1763</v>
      </c>
      <c r="Y745">
        <v>473</v>
      </c>
      <c r="Z745">
        <v>1887</v>
      </c>
      <c r="AA745">
        <v>450</v>
      </c>
      <c r="AB745">
        <f t="shared" si="11"/>
        <v>1228</v>
      </c>
    </row>
    <row r="746" spans="1:28">
      <c r="A746">
        <f>VLOOKUP(B746,xwalk!$A$2:$D$1455,4,FALSE)</f>
        <v>4</v>
      </c>
      <c r="B746">
        <v>748</v>
      </c>
      <c r="C746">
        <v>4084</v>
      </c>
      <c r="D746">
        <v>0</v>
      </c>
      <c r="E746">
        <v>37</v>
      </c>
      <c r="F746">
        <v>71</v>
      </c>
      <c r="G746">
        <v>152</v>
      </c>
      <c r="H746">
        <v>176</v>
      </c>
      <c r="I746">
        <v>299</v>
      </c>
      <c r="J746">
        <v>546</v>
      </c>
      <c r="K746">
        <v>103</v>
      </c>
      <c r="L746">
        <v>337</v>
      </c>
      <c r="M746">
        <v>311</v>
      </c>
      <c r="N746">
        <v>530</v>
      </c>
      <c r="O746">
        <v>284</v>
      </c>
      <c r="P746">
        <v>258</v>
      </c>
      <c r="Q746">
        <v>583</v>
      </c>
      <c r="R746">
        <v>156</v>
      </c>
      <c r="S746">
        <v>4084</v>
      </c>
      <c r="T746">
        <v>246</v>
      </c>
      <c r="U746">
        <v>642</v>
      </c>
      <c r="V746">
        <v>292</v>
      </c>
      <c r="W746">
        <v>528</v>
      </c>
      <c r="X746">
        <v>1786</v>
      </c>
      <c r="Y746">
        <v>590</v>
      </c>
      <c r="Z746">
        <v>2052</v>
      </c>
      <c r="AA746">
        <v>530</v>
      </c>
      <c r="AB746">
        <f t="shared" si="11"/>
        <v>1281</v>
      </c>
    </row>
    <row r="747" spans="1:28">
      <c r="A747">
        <f>VLOOKUP(B747,xwalk!$A$2:$D$1455,4,FALSE)</f>
        <v>4</v>
      </c>
      <c r="B747">
        <v>749</v>
      </c>
      <c r="C747">
        <v>6084</v>
      </c>
      <c r="D747">
        <v>11</v>
      </c>
      <c r="E747">
        <v>65</v>
      </c>
      <c r="F747">
        <v>116</v>
      </c>
      <c r="G747">
        <v>305</v>
      </c>
      <c r="H747">
        <v>281</v>
      </c>
      <c r="I747">
        <v>468</v>
      </c>
      <c r="J747">
        <v>952</v>
      </c>
      <c r="K747">
        <v>391</v>
      </c>
      <c r="L747">
        <v>634</v>
      </c>
      <c r="M747">
        <v>449</v>
      </c>
      <c r="N747">
        <v>713</v>
      </c>
      <c r="O747">
        <v>423</v>
      </c>
      <c r="P747">
        <v>833</v>
      </c>
      <c r="Q747">
        <v>757</v>
      </c>
      <c r="R747">
        <v>174</v>
      </c>
      <c r="S747">
        <v>6095</v>
      </c>
      <c r="T747">
        <v>364</v>
      </c>
      <c r="U747">
        <v>765</v>
      </c>
      <c r="V747">
        <v>411</v>
      </c>
      <c r="W747">
        <v>1048</v>
      </c>
      <c r="X747">
        <v>2679</v>
      </c>
      <c r="Y747">
        <v>828</v>
      </c>
      <c r="Z747">
        <v>3100</v>
      </c>
      <c r="AA747">
        <v>644</v>
      </c>
      <c r="AB747">
        <f t="shared" si="11"/>
        <v>2187</v>
      </c>
    </row>
    <row r="748" spans="1:28">
      <c r="A748">
        <f>VLOOKUP(B748,xwalk!$A$2:$D$1455,4,FALSE)</f>
        <v>4</v>
      </c>
      <c r="B748">
        <v>750</v>
      </c>
      <c r="C748">
        <v>3308</v>
      </c>
      <c r="D748">
        <v>0</v>
      </c>
      <c r="E748">
        <v>175</v>
      </c>
      <c r="F748">
        <v>131</v>
      </c>
      <c r="G748">
        <v>141</v>
      </c>
      <c r="H748">
        <v>143</v>
      </c>
      <c r="I748">
        <v>160</v>
      </c>
      <c r="J748">
        <v>432</v>
      </c>
      <c r="K748">
        <v>147</v>
      </c>
      <c r="L748">
        <v>373</v>
      </c>
      <c r="M748">
        <v>325</v>
      </c>
      <c r="N748">
        <v>337</v>
      </c>
      <c r="O748">
        <v>291</v>
      </c>
      <c r="P748">
        <v>300</v>
      </c>
      <c r="Q748">
        <v>460</v>
      </c>
      <c r="R748">
        <v>131</v>
      </c>
      <c r="S748">
        <v>3308</v>
      </c>
      <c r="T748">
        <v>336</v>
      </c>
      <c r="U748">
        <v>386</v>
      </c>
      <c r="V748">
        <v>161</v>
      </c>
      <c r="W748">
        <v>820</v>
      </c>
      <c r="X748">
        <v>1158</v>
      </c>
      <c r="Y748">
        <v>447</v>
      </c>
      <c r="Z748">
        <v>1685</v>
      </c>
      <c r="AA748">
        <v>356</v>
      </c>
      <c r="AB748">
        <f t="shared" si="11"/>
        <v>1182</v>
      </c>
    </row>
    <row r="749" spans="1:28">
      <c r="A749">
        <f>VLOOKUP(B749,xwalk!$A$2:$D$1455,4,FALSE)</f>
        <v>4</v>
      </c>
      <c r="B749">
        <v>751</v>
      </c>
      <c r="C749">
        <v>96</v>
      </c>
      <c r="D749">
        <v>0</v>
      </c>
      <c r="E749">
        <v>9</v>
      </c>
      <c r="F749">
        <v>1</v>
      </c>
      <c r="G749">
        <v>6</v>
      </c>
      <c r="H749">
        <v>4</v>
      </c>
      <c r="I749">
        <v>11</v>
      </c>
      <c r="J749">
        <v>19</v>
      </c>
      <c r="K749">
        <v>28</v>
      </c>
      <c r="L749">
        <v>16</v>
      </c>
      <c r="M749">
        <v>3</v>
      </c>
      <c r="N749">
        <v>3</v>
      </c>
      <c r="O749">
        <v>15</v>
      </c>
      <c r="P749">
        <v>21</v>
      </c>
      <c r="Q749">
        <v>8</v>
      </c>
      <c r="R749">
        <v>6</v>
      </c>
      <c r="S749">
        <v>96</v>
      </c>
      <c r="T749">
        <v>14</v>
      </c>
      <c r="U749">
        <v>3</v>
      </c>
      <c r="V749">
        <v>12</v>
      </c>
      <c r="W749">
        <v>20</v>
      </c>
      <c r="X749">
        <v>35</v>
      </c>
      <c r="Y749">
        <v>12</v>
      </c>
      <c r="Z749">
        <v>48</v>
      </c>
      <c r="AA749">
        <v>11</v>
      </c>
      <c r="AB749">
        <f t="shared" si="11"/>
        <v>50</v>
      </c>
    </row>
    <row r="750" spans="1:28">
      <c r="A750">
        <f>VLOOKUP(B750,xwalk!$A$2:$D$1455,4,FALSE)</f>
        <v>4</v>
      </c>
      <c r="B750">
        <v>752</v>
      </c>
      <c r="C750">
        <v>20042</v>
      </c>
      <c r="D750">
        <v>65</v>
      </c>
      <c r="E750">
        <v>1939</v>
      </c>
      <c r="F750">
        <v>2825</v>
      </c>
      <c r="G750">
        <v>507</v>
      </c>
      <c r="H750">
        <v>159</v>
      </c>
      <c r="I750">
        <v>609</v>
      </c>
      <c r="J750">
        <v>1472</v>
      </c>
      <c r="K750">
        <v>2033</v>
      </c>
      <c r="L750">
        <v>2383</v>
      </c>
      <c r="M750">
        <v>1480</v>
      </c>
      <c r="N750">
        <v>1615</v>
      </c>
      <c r="O750">
        <v>2077</v>
      </c>
      <c r="P750">
        <v>2109</v>
      </c>
      <c r="Q750">
        <v>2462</v>
      </c>
      <c r="R750">
        <v>863</v>
      </c>
      <c r="S750">
        <v>20107</v>
      </c>
      <c r="T750">
        <v>1934</v>
      </c>
      <c r="U750">
        <v>2726</v>
      </c>
      <c r="V750">
        <v>2263</v>
      </c>
      <c r="W750">
        <v>3954</v>
      </c>
      <c r="X750">
        <v>7309</v>
      </c>
      <c r="Y750">
        <v>1921</v>
      </c>
      <c r="Z750">
        <v>9108</v>
      </c>
      <c r="AA750">
        <v>2555</v>
      </c>
      <c r="AB750">
        <f t="shared" si="11"/>
        <v>7511</v>
      </c>
    </row>
    <row r="751" spans="1:28">
      <c r="A751">
        <f>VLOOKUP(B751,xwalk!$A$2:$D$1455,4,FALSE)</f>
        <v>4</v>
      </c>
      <c r="B751">
        <v>753</v>
      </c>
      <c r="C751">
        <v>4724</v>
      </c>
      <c r="D751">
        <v>14</v>
      </c>
      <c r="E751">
        <v>19</v>
      </c>
      <c r="F751">
        <v>72</v>
      </c>
      <c r="G751">
        <v>202</v>
      </c>
      <c r="H751">
        <v>174</v>
      </c>
      <c r="I751">
        <v>378</v>
      </c>
      <c r="J751">
        <v>685</v>
      </c>
      <c r="K751">
        <v>101</v>
      </c>
      <c r="L751">
        <v>471</v>
      </c>
      <c r="M751">
        <v>346</v>
      </c>
      <c r="N751">
        <v>612</v>
      </c>
      <c r="O751">
        <v>347</v>
      </c>
      <c r="P751">
        <v>333</v>
      </c>
      <c r="Q751">
        <v>660</v>
      </c>
      <c r="R751">
        <v>190</v>
      </c>
      <c r="S751">
        <v>4738</v>
      </c>
      <c r="T751">
        <v>230</v>
      </c>
      <c r="U751">
        <v>856</v>
      </c>
      <c r="V751">
        <v>340</v>
      </c>
      <c r="W751">
        <v>543</v>
      </c>
      <c r="X751">
        <v>2172</v>
      </c>
      <c r="Y751">
        <v>597</v>
      </c>
      <c r="Z751">
        <v>2383</v>
      </c>
      <c r="AA751">
        <v>627</v>
      </c>
      <c r="AB751">
        <f t="shared" si="11"/>
        <v>1530</v>
      </c>
    </row>
    <row r="752" spans="1:28">
      <c r="A752">
        <f>VLOOKUP(B752,xwalk!$A$2:$D$1455,4,FALSE)</f>
        <v>4</v>
      </c>
      <c r="B752">
        <v>754</v>
      </c>
      <c r="C752">
        <v>3874</v>
      </c>
      <c r="D752">
        <v>119</v>
      </c>
      <c r="E752">
        <v>12</v>
      </c>
      <c r="F752">
        <v>50</v>
      </c>
      <c r="G752">
        <v>158</v>
      </c>
      <c r="H752">
        <v>157</v>
      </c>
      <c r="I752">
        <v>324</v>
      </c>
      <c r="J752">
        <v>511</v>
      </c>
      <c r="K752">
        <v>64</v>
      </c>
      <c r="L752">
        <v>308</v>
      </c>
      <c r="M752">
        <v>342</v>
      </c>
      <c r="N752">
        <v>498</v>
      </c>
      <c r="O752">
        <v>208</v>
      </c>
      <c r="P752">
        <v>410</v>
      </c>
      <c r="Q752">
        <v>476</v>
      </c>
      <c r="R752">
        <v>118</v>
      </c>
      <c r="S752">
        <v>3993</v>
      </c>
      <c r="T752">
        <v>170</v>
      </c>
      <c r="U752">
        <v>801</v>
      </c>
      <c r="V752">
        <v>206</v>
      </c>
      <c r="W752">
        <v>416</v>
      </c>
      <c r="X752">
        <v>1701</v>
      </c>
      <c r="Y752">
        <v>699</v>
      </c>
      <c r="Z752">
        <v>2000</v>
      </c>
      <c r="AA752">
        <v>564</v>
      </c>
      <c r="AB752">
        <f t="shared" si="11"/>
        <v>1212</v>
      </c>
    </row>
    <row r="753" spans="1:28">
      <c r="A753">
        <f>VLOOKUP(B753,xwalk!$A$2:$D$1455,4,FALSE)</f>
        <v>4</v>
      </c>
      <c r="B753">
        <v>755</v>
      </c>
      <c r="C753">
        <v>10195</v>
      </c>
      <c r="D753">
        <v>108</v>
      </c>
      <c r="E753">
        <v>107</v>
      </c>
      <c r="F753">
        <v>181</v>
      </c>
      <c r="G753">
        <v>415</v>
      </c>
      <c r="H753">
        <v>408</v>
      </c>
      <c r="I753">
        <v>818</v>
      </c>
      <c r="J753">
        <v>1401</v>
      </c>
      <c r="K753">
        <v>303</v>
      </c>
      <c r="L753">
        <v>845</v>
      </c>
      <c r="M753">
        <v>811</v>
      </c>
      <c r="N753">
        <v>1371</v>
      </c>
      <c r="O753">
        <v>650</v>
      </c>
      <c r="P753">
        <v>1039</v>
      </c>
      <c r="Q753">
        <v>1244</v>
      </c>
      <c r="R753">
        <v>397</v>
      </c>
      <c r="S753">
        <v>10303</v>
      </c>
      <c r="T753">
        <v>481</v>
      </c>
      <c r="U753">
        <v>1849</v>
      </c>
      <c r="V753">
        <v>437</v>
      </c>
      <c r="W753">
        <v>1169</v>
      </c>
      <c r="X753">
        <v>4637</v>
      </c>
      <c r="Y753">
        <v>1730</v>
      </c>
      <c r="Z753">
        <v>5176</v>
      </c>
      <c r="AA753">
        <v>1276</v>
      </c>
      <c r="AB753">
        <f t="shared" si="11"/>
        <v>3330</v>
      </c>
    </row>
    <row r="754" spans="1:28">
      <c r="A754">
        <f>VLOOKUP(B754,xwalk!$A$2:$D$1455,4,FALSE)</f>
        <v>4</v>
      </c>
      <c r="B754">
        <v>756</v>
      </c>
      <c r="C754">
        <v>16822</v>
      </c>
      <c r="D754">
        <v>0</v>
      </c>
      <c r="E754">
        <v>1066</v>
      </c>
      <c r="F754">
        <v>1824</v>
      </c>
      <c r="G754">
        <v>482</v>
      </c>
      <c r="H754">
        <v>345</v>
      </c>
      <c r="I754">
        <v>572</v>
      </c>
      <c r="J754">
        <v>1179</v>
      </c>
      <c r="K754">
        <v>571</v>
      </c>
      <c r="L754">
        <v>1396</v>
      </c>
      <c r="M754">
        <v>1184</v>
      </c>
      <c r="N754">
        <v>2317</v>
      </c>
      <c r="O754">
        <v>1764</v>
      </c>
      <c r="P754">
        <v>1673</v>
      </c>
      <c r="Q754">
        <v>1639</v>
      </c>
      <c r="R754">
        <v>392</v>
      </c>
      <c r="S754">
        <v>16822</v>
      </c>
      <c r="T754">
        <v>581</v>
      </c>
      <c r="U754">
        <v>2674</v>
      </c>
      <c r="V754">
        <v>1073</v>
      </c>
      <c r="W754">
        <v>1427</v>
      </c>
      <c r="X754">
        <v>6605</v>
      </c>
      <c r="Y754">
        <v>4462</v>
      </c>
      <c r="Z754">
        <v>8225</v>
      </c>
      <c r="AA754">
        <v>1768</v>
      </c>
      <c r="AB754">
        <f t="shared" si="11"/>
        <v>5468</v>
      </c>
    </row>
    <row r="755" spans="1:28">
      <c r="A755">
        <f>VLOOKUP(B755,xwalk!$A$2:$D$1455,4,FALSE)</f>
        <v>4</v>
      </c>
      <c r="B755">
        <v>757</v>
      </c>
      <c r="C755">
        <v>2808</v>
      </c>
      <c r="D755">
        <v>13</v>
      </c>
      <c r="E755">
        <v>11</v>
      </c>
      <c r="F755">
        <v>29</v>
      </c>
      <c r="G755">
        <v>124</v>
      </c>
      <c r="H755">
        <v>108</v>
      </c>
      <c r="I755">
        <v>192</v>
      </c>
      <c r="J755">
        <v>349</v>
      </c>
      <c r="K755">
        <v>84</v>
      </c>
      <c r="L755">
        <v>198</v>
      </c>
      <c r="M755">
        <v>172</v>
      </c>
      <c r="N755">
        <v>359</v>
      </c>
      <c r="O755">
        <v>112</v>
      </c>
      <c r="P755">
        <v>153</v>
      </c>
      <c r="Q755">
        <v>354</v>
      </c>
      <c r="R755">
        <v>194</v>
      </c>
      <c r="S755">
        <v>2821</v>
      </c>
      <c r="T755">
        <v>169</v>
      </c>
      <c r="U755">
        <v>458</v>
      </c>
      <c r="V755">
        <v>251</v>
      </c>
      <c r="W755">
        <v>373</v>
      </c>
      <c r="X755">
        <v>1178</v>
      </c>
      <c r="Y755">
        <v>392</v>
      </c>
      <c r="Z755">
        <v>1401</v>
      </c>
      <c r="AA755">
        <v>375</v>
      </c>
      <c r="AB755">
        <f t="shared" si="11"/>
        <v>813</v>
      </c>
    </row>
    <row r="756" spans="1:28">
      <c r="A756">
        <f>VLOOKUP(B756,xwalk!$A$2:$D$1455,4,FALSE)</f>
        <v>4</v>
      </c>
      <c r="B756">
        <v>758</v>
      </c>
      <c r="C756">
        <v>6607</v>
      </c>
      <c r="D756">
        <v>36</v>
      </c>
      <c r="E756">
        <v>43</v>
      </c>
      <c r="F756">
        <v>135</v>
      </c>
      <c r="G756">
        <v>308</v>
      </c>
      <c r="H756">
        <v>232</v>
      </c>
      <c r="I756">
        <v>512</v>
      </c>
      <c r="J756">
        <v>932</v>
      </c>
      <c r="K756">
        <v>293</v>
      </c>
      <c r="L756">
        <v>635</v>
      </c>
      <c r="M756">
        <v>433</v>
      </c>
      <c r="N756">
        <v>801</v>
      </c>
      <c r="O756">
        <v>560</v>
      </c>
      <c r="P756">
        <v>600</v>
      </c>
      <c r="Q756">
        <v>614</v>
      </c>
      <c r="R756">
        <v>388</v>
      </c>
      <c r="S756">
        <v>6643</v>
      </c>
      <c r="T756">
        <v>338</v>
      </c>
      <c r="U756">
        <v>1030</v>
      </c>
      <c r="V756">
        <v>484</v>
      </c>
      <c r="W756">
        <v>874</v>
      </c>
      <c r="X756">
        <v>2642</v>
      </c>
      <c r="Y756">
        <v>1275</v>
      </c>
      <c r="Z756">
        <v>3377</v>
      </c>
      <c r="AA756">
        <v>826</v>
      </c>
      <c r="AB756">
        <f t="shared" si="11"/>
        <v>2162</v>
      </c>
    </row>
    <row r="757" spans="1:28">
      <c r="A757">
        <f>VLOOKUP(B757,xwalk!$A$2:$D$1455,4,FALSE)</f>
        <v>4</v>
      </c>
      <c r="B757">
        <v>759</v>
      </c>
      <c r="C757">
        <v>6133</v>
      </c>
      <c r="D757">
        <v>22</v>
      </c>
      <c r="E757">
        <v>31</v>
      </c>
      <c r="F757">
        <v>114</v>
      </c>
      <c r="G757">
        <v>308</v>
      </c>
      <c r="H757">
        <v>260</v>
      </c>
      <c r="I757">
        <v>450</v>
      </c>
      <c r="J757">
        <v>919</v>
      </c>
      <c r="K757">
        <v>304</v>
      </c>
      <c r="L757">
        <v>647</v>
      </c>
      <c r="M757">
        <v>415</v>
      </c>
      <c r="N757">
        <v>716</v>
      </c>
      <c r="O757">
        <v>432</v>
      </c>
      <c r="P757">
        <v>522</v>
      </c>
      <c r="Q757">
        <v>564</v>
      </c>
      <c r="R757">
        <v>564</v>
      </c>
      <c r="S757">
        <v>6155</v>
      </c>
      <c r="T757">
        <v>342</v>
      </c>
      <c r="U757">
        <v>834</v>
      </c>
      <c r="V757">
        <v>494</v>
      </c>
      <c r="W757">
        <v>928</v>
      </c>
      <c r="X757">
        <v>2373</v>
      </c>
      <c r="Y757">
        <v>1184</v>
      </c>
      <c r="Z757">
        <v>3142</v>
      </c>
      <c r="AA757">
        <v>721</v>
      </c>
      <c r="AB757">
        <f t="shared" si="11"/>
        <v>2082</v>
      </c>
    </row>
    <row r="758" spans="1:28">
      <c r="A758">
        <f>VLOOKUP(B758,xwalk!$A$2:$D$1455,4,FALSE)</f>
        <v>4</v>
      </c>
      <c r="B758">
        <v>760</v>
      </c>
      <c r="C758">
        <v>5972</v>
      </c>
      <c r="D758">
        <v>9</v>
      </c>
      <c r="E758">
        <v>38</v>
      </c>
      <c r="F758">
        <v>109</v>
      </c>
      <c r="G758">
        <v>273</v>
      </c>
      <c r="H758">
        <v>245</v>
      </c>
      <c r="I758">
        <v>430</v>
      </c>
      <c r="J758">
        <v>840</v>
      </c>
      <c r="K758">
        <v>248</v>
      </c>
      <c r="L758">
        <v>604</v>
      </c>
      <c r="M758">
        <v>408</v>
      </c>
      <c r="N758">
        <v>675</v>
      </c>
      <c r="O758">
        <v>385</v>
      </c>
      <c r="P758">
        <v>488</v>
      </c>
      <c r="Q758">
        <v>554</v>
      </c>
      <c r="R758">
        <v>508</v>
      </c>
      <c r="S758">
        <v>5981</v>
      </c>
      <c r="T758">
        <v>335</v>
      </c>
      <c r="U758">
        <v>888</v>
      </c>
      <c r="V758">
        <v>464</v>
      </c>
      <c r="W758">
        <v>861</v>
      </c>
      <c r="X758">
        <v>2228</v>
      </c>
      <c r="Y758">
        <v>1205</v>
      </c>
      <c r="Z758">
        <v>3016</v>
      </c>
      <c r="AA758">
        <v>734</v>
      </c>
      <c r="AB758">
        <f t="shared" si="11"/>
        <v>1935</v>
      </c>
    </row>
    <row r="759" spans="1:28">
      <c r="A759">
        <f>VLOOKUP(B759,xwalk!$A$2:$D$1455,4,FALSE)</f>
        <v>4</v>
      </c>
      <c r="B759">
        <v>761</v>
      </c>
      <c r="C759">
        <v>12541</v>
      </c>
      <c r="D759">
        <v>189</v>
      </c>
      <c r="E759">
        <v>745</v>
      </c>
      <c r="F759">
        <v>669</v>
      </c>
      <c r="G759">
        <v>622</v>
      </c>
      <c r="H759">
        <v>570</v>
      </c>
      <c r="I759">
        <v>732</v>
      </c>
      <c r="J759">
        <v>1498</v>
      </c>
      <c r="K759">
        <v>1207</v>
      </c>
      <c r="L759">
        <v>1419</v>
      </c>
      <c r="M759">
        <v>926</v>
      </c>
      <c r="N759">
        <v>1284</v>
      </c>
      <c r="O759">
        <v>1382</v>
      </c>
      <c r="P759">
        <v>1566</v>
      </c>
      <c r="Q759">
        <v>1128</v>
      </c>
      <c r="R759">
        <v>760</v>
      </c>
      <c r="S759">
        <v>12730</v>
      </c>
      <c r="T759">
        <v>658</v>
      </c>
      <c r="U759">
        <v>1827</v>
      </c>
      <c r="V759">
        <v>910</v>
      </c>
      <c r="W759">
        <v>2136</v>
      </c>
      <c r="X759">
        <v>4639</v>
      </c>
      <c r="Y759">
        <v>2560</v>
      </c>
      <c r="Z759">
        <v>6384</v>
      </c>
      <c r="AA759">
        <v>1477</v>
      </c>
      <c r="AB759">
        <f t="shared" si="11"/>
        <v>4836</v>
      </c>
    </row>
    <row r="760" spans="1:28">
      <c r="A760">
        <f>VLOOKUP(B760,xwalk!$A$2:$D$1455,4,FALSE)</f>
        <v>4</v>
      </c>
      <c r="B760">
        <v>762</v>
      </c>
      <c r="C760">
        <v>3558</v>
      </c>
      <c r="D760">
        <v>24</v>
      </c>
      <c r="E760">
        <v>57</v>
      </c>
      <c r="F760">
        <v>74</v>
      </c>
      <c r="G760">
        <v>185</v>
      </c>
      <c r="H760">
        <v>160</v>
      </c>
      <c r="I760">
        <v>289</v>
      </c>
      <c r="J760">
        <v>525</v>
      </c>
      <c r="K760">
        <v>250</v>
      </c>
      <c r="L760">
        <v>438</v>
      </c>
      <c r="M760">
        <v>261</v>
      </c>
      <c r="N760">
        <v>341</v>
      </c>
      <c r="O760">
        <v>312</v>
      </c>
      <c r="P760">
        <v>424</v>
      </c>
      <c r="Q760">
        <v>328</v>
      </c>
      <c r="R760">
        <v>226</v>
      </c>
      <c r="S760">
        <v>3582</v>
      </c>
      <c r="T760">
        <v>213</v>
      </c>
      <c r="U760">
        <v>549</v>
      </c>
      <c r="V760">
        <v>253</v>
      </c>
      <c r="W760">
        <v>655</v>
      </c>
      <c r="X760">
        <v>1452</v>
      </c>
      <c r="Y760">
        <v>460</v>
      </c>
      <c r="Z760">
        <v>1802</v>
      </c>
      <c r="AA760">
        <v>472</v>
      </c>
      <c r="AB760">
        <f t="shared" si="11"/>
        <v>1290</v>
      </c>
    </row>
    <row r="761" spans="1:28">
      <c r="A761">
        <f>VLOOKUP(B761,xwalk!$A$2:$D$1455,4,FALSE)</f>
        <v>4</v>
      </c>
      <c r="B761">
        <v>763</v>
      </c>
      <c r="C761">
        <v>8605</v>
      </c>
      <c r="D761">
        <v>3</v>
      </c>
      <c r="E761">
        <v>347</v>
      </c>
      <c r="F761">
        <v>366</v>
      </c>
      <c r="G761">
        <v>535</v>
      </c>
      <c r="H761">
        <v>443</v>
      </c>
      <c r="I761">
        <v>663</v>
      </c>
      <c r="J761">
        <v>1101</v>
      </c>
      <c r="K761">
        <v>899</v>
      </c>
      <c r="L761">
        <v>1099</v>
      </c>
      <c r="M761">
        <v>689</v>
      </c>
      <c r="N761">
        <v>768</v>
      </c>
      <c r="O761">
        <v>1043</v>
      </c>
      <c r="P761">
        <v>1494</v>
      </c>
      <c r="Q761">
        <v>755</v>
      </c>
      <c r="R761">
        <v>163</v>
      </c>
      <c r="S761">
        <v>8608</v>
      </c>
      <c r="T761">
        <v>562</v>
      </c>
      <c r="U761">
        <v>929</v>
      </c>
      <c r="V761">
        <v>473</v>
      </c>
      <c r="W761">
        <v>1796</v>
      </c>
      <c r="X761">
        <v>3235</v>
      </c>
      <c r="Y761">
        <v>1613</v>
      </c>
      <c r="Z761">
        <v>4338</v>
      </c>
      <c r="AA761">
        <v>902</v>
      </c>
      <c r="AB761">
        <f t="shared" si="11"/>
        <v>3455</v>
      </c>
    </row>
    <row r="762" spans="1:28">
      <c r="A762">
        <f>VLOOKUP(B762,xwalk!$A$2:$D$1455,4,FALSE)</f>
        <v>4</v>
      </c>
      <c r="B762">
        <v>764</v>
      </c>
      <c r="C762">
        <v>7656</v>
      </c>
      <c r="D762">
        <v>26</v>
      </c>
      <c r="E762">
        <v>71</v>
      </c>
      <c r="F762">
        <v>175</v>
      </c>
      <c r="G762">
        <v>324</v>
      </c>
      <c r="H762">
        <v>272</v>
      </c>
      <c r="I762">
        <v>520</v>
      </c>
      <c r="J762">
        <v>1001</v>
      </c>
      <c r="K762">
        <v>376</v>
      </c>
      <c r="L762">
        <v>619</v>
      </c>
      <c r="M762">
        <v>486</v>
      </c>
      <c r="N762">
        <v>882</v>
      </c>
      <c r="O762">
        <v>547</v>
      </c>
      <c r="P762">
        <v>820</v>
      </c>
      <c r="Q762">
        <v>503</v>
      </c>
      <c r="R762">
        <v>493</v>
      </c>
      <c r="S762">
        <v>7682</v>
      </c>
      <c r="T762">
        <v>386</v>
      </c>
      <c r="U762">
        <v>1090</v>
      </c>
      <c r="V762">
        <v>506</v>
      </c>
      <c r="W762">
        <v>963</v>
      </c>
      <c r="X762">
        <v>2989</v>
      </c>
      <c r="Y762">
        <v>1748</v>
      </c>
      <c r="Z762">
        <v>3840</v>
      </c>
      <c r="AA762">
        <v>912</v>
      </c>
      <c r="AB762">
        <f t="shared" si="11"/>
        <v>2363</v>
      </c>
    </row>
    <row r="763" spans="1:28">
      <c r="A763">
        <f>VLOOKUP(B763,xwalk!$A$2:$D$1455,4,FALSE)</f>
        <v>4</v>
      </c>
      <c r="B763">
        <v>765</v>
      </c>
      <c r="C763">
        <v>2775</v>
      </c>
      <c r="D763">
        <v>31</v>
      </c>
      <c r="E763">
        <v>22</v>
      </c>
      <c r="F763">
        <v>54</v>
      </c>
      <c r="G763">
        <v>128</v>
      </c>
      <c r="H763">
        <v>92</v>
      </c>
      <c r="I763">
        <v>230</v>
      </c>
      <c r="J763">
        <v>432</v>
      </c>
      <c r="K763">
        <v>147</v>
      </c>
      <c r="L763">
        <v>303</v>
      </c>
      <c r="M763">
        <v>207</v>
      </c>
      <c r="N763">
        <v>301</v>
      </c>
      <c r="O763">
        <v>278</v>
      </c>
      <c r="P763">
        <v>326</v>
      </c>
      <c r="Q763">
        <v>211</v>
      </c>
      <c r="R763">
        <v>143</v>
      </c>
      <c r="S763">
        <v>2806</v>
      </c>
      <c r="T763">
        <v>148</v>
      </c>
      <c r="U763">
        <v>398</v>
      </c>
      <c r="V763">
        <v>199</v>
      </c>
      <c r="W763">
        <v>362</v>
      </c>
      <c r="X763">
        <v>1173</v>
      </c>
      <c r="Y763">
        <v>526</v>
      </c>
      <c r="Z763">
        <v>1389</v>
      </c>
      <c r="AA763">
        <v>337</v>
      </c>
      <c r="AB763">
        <f t="shared" si="11"/>
        <v>958</v>
      </c>
    </row>
    <row r="764" spans="1:28">
      <c r="A764">
        <f>VLOOKUP(B764,xwalk!$A$2:$D$1455,4,FALSE)</f>
        <v>4</v>
      </c>
      <c r="B764">
        <v>766</v>
      </c>
      <c r="C764">
        <v>2867</v>
      </c>
      <c r="D764">
        <v>13</v>
      </c>
      <c r="E764">
        <v>21</v>
      </c>
      <c r="F764">
        <v>68</v>
      </c>
      <c r="G764">
        <v>135</v>
      </c>
      <c r="H764">
        <v>113</v>
      </c>
      <c r="I764">
        <v>236</v>
      </c>
      <c r="J764">
        <v>533</v>
      </c>
      <c r="K764">
        <v>213</v>
      </c>
      <c r="L764">
        <v>402</v>
      </c>
      <c r="M764">
        <v>205</v>
      </c>
      <c r="N764">
        <v>286</v>
      </c>
      <c r="O764">
        <v>380</v>
      </c>
      <c r="P764">
        <v>326</v>
      </c>
      <c r="Q764">
        <v>253</v>
      </c>
      <c r="R764">
        <v>147</v>
      </c>
      <c r="S764">
        <v>2880</v>
      </c>
      <c r="T764">
        <v>104</v>
      </c>
      <c r="U764">
        <v>360</v>
      </c>
      <c r="V764">
        <v>143</v>
      </c>
      <c r="W764">
        <v>290</v>
      </c>
      <c r="X764">
        <v>1090</v>
      </c>
      <c r="Y764">
        <v>893</v>
      </c>
      <c r="Z764">
        <v>1470</v>
      </c>
      <c r="AA764">
        <v>284</v>
      </c>
      <c r="AB764">
        <f t="shared" si="11"/>
        <v>1106</v>
      </c>
    </row>
    <row r="765" spans="1:28">
      <c r="A765">
        <f>VLOOKUP(B765,xwalk!$A$2:$D$1455,4,FALSE)</f>
        <v>4</v>
      </c>
      <c r="B765">
        <v>767</v>
      </c>
      <c r="C765">
        <v>33842</v>
      </c>
      <c r="D765">
        <v>19</v>
      </c>
      <c r="E765">
        <v>924</v>
      </c>
      <c r="F765">
        <v>956</v>
      </c>
      <c r="G765">
        <v>1078</v>
      </c>
      <c r="H765">
        <v>1300</v>
      </c>
      <c r="I765">
        <v>2066</v>
      </c>
      <c r="J765">
        <v>5576</v>
      </c>
      <c r="K765">
        <v>2203</v>
      </c>
      <c r="L765">
        <v>3577</v>
      </c>
      <c r="M765">
        <v>2383</v>
      </c>
      <c r="N765">
        <v>3737</v>
      </c>
      <c r="O765">
        <v>2548</v>
      </c>
      <c r="P765">
        <v>3327</v>
      </c>
      <c r="Q765">
        <v>4741</v>
      </c>
      <c r="R765">
        <v>1284</v>
      </c>
      <c r="S765">
        <v>33861</v>
      </c>
      <c r="T765">
        <v>1563</v>
      </c>
      <c r="U765">
        <v>4691</v>
      </c>
      <c r="V765">
        <v>2437</v>
      </c>
      <c r="W765">
        <v>4741</v>
      </c>
      <c r="X765">
        <v>15107</v>
      </c>
      <c r="Y765">
        <v>5322</v>
      </c>
      <c r="Z765">
        <v>16966</v>
      </c>
      <c r="AA765">
        <v>3878</v>
      </c>
      <c r="AB765">
        <f t="shared" si="11"/>
        <v>11900</v>
      </c>
    </row>
    <row r="766" spans="1:28">
      <c r="A766">
        <f>VLOOKUP(B766,xwalk!$A$2:$D$1455,4,FALSE)</f>
        <v>4</v>
      </c>
      <c r="B766">
        <v>768</v>
      </c>
      <c r="C766">
        <v>12907</v>
      </c>
      <c r="D766">
        <v>63</v>
      </c>
      <c r="E766">
        <v>279</v>
      </c>
      <c r="F766">
        <v>313</v>
      </c>
      <c r="G766">
        <v>379</v>
      </c>
      <c r="H766">
        <v>440</v>
      </c>
      <c r="I766">
        <v>681</v>
      </c>
      <c r="J766">
        <v>1800</v>
      </c>
      <c r="K766">
        <v>453</v>
      </c>
      <c r="L766">
        <v>1040</v>
      </c>
      <c r="M766">
        <v>748</v>
      </c>
      <c r="N766">
        <v>1651</v>
      </c>
      <c r="O766">
        <v>874</v>
      </c>
      <c r="P766">
        <v>1155</v>
      </c>
      <c r="Q766">
        <v>1163</v>
      </c>
      <c r="R766">
        <v>700</v>
      </c>
      <c r="S766">
        <v>12970</v>
      </c>
      <c r="T766">
        <v>783</v>
      </c>
      <c r="U766">
        <v>2200</v>
      </c>
      <c r="V766">
        <v>1182</v>
      </c>
      <c r="W766">
        <v>1593</v>
      </c>
      <c r="X766">
        <v>5578</v>
      </c>
      <c r="Y766">
        <v>1634</v>
      </c>
      <c r="Z766">
        <v>6432</v>
      </c>
      <c r="AA766">
        <v>1794</v>
      </c>
      <c r="AB766">
        <f t="shared" si="11"/>
        <v>3892</v>
      </c>
    </row>
    <row r="767" spans="1:28">
      <c r="A767">
        <f>VLOOKUP(B767,xwalk!$A$2:$D$1455,4,FALSE)</f>
        <v>4</v>
      </c>
      <c r="B767">
        <v>769</v>
      </c>
      <c r="C767">
        <v>12133</v>
      </c>
      <c r="D767">
        <v>7</v>
      </c>
      <c r="E767">
        <v>89</v>
      </c>
      <c r="F767">
        <v>227</v>
      </c>
      <c r="G767">
        <v>517</v>
      </c>
      <c r="H767">
        <v>531</v>
      </c>
      <c r="I767">
        <v>912</v>
      </c>
      <c r="J767">
        <v>1855</v>
      </c>
      <c r="K767">
        <v>596</v>
      </c>
      <c r="L767">
        <v>945</v>
      </c>
      <c r="M767">
        <v>1051</v>
      </c>
      <c r="N767">
        <v>1539</v>
      </c>
      <c r="O767">
        <v>624</v>
      </c>
      <c r="P767">
        <v>1639</v>
      </c>
      <c r="Q767">
        <v>1576</v>
      </c>
      <c r="R767">
        <v>292</v>
      </c>
      <c r="S767">
        <v>12140</v>
      </c>
      <c r="T767">
        <v>1086</v>
      </c>
      <c r="U767">
        <v>1651</v>
      </c>
      <c r="V767">
        <v>863</v>
      </c>
      <c r="W767">
        <v>2639</v>
      </c>
      <c r="X767">
        <v>4772</v>
      </c>
      <c r="Y767">
        <v>1129</v>
      </c>
      <c r="Z767">
        <v>5966</v>
      </c>
      <c r="AA767">
        <v>1554</v>
      </c>
      <c r="AB767">
        <f t="shared" si="11"/>
        <v>4131</v>
      </c>
    </row>
    <row r="768" spans="1:28">
      <c r="A768">
        <f>VLOOKUP(B768,xwalk!$A$2:$D$1455,4,FALSE)</f>
        <v>4</v>
      </c>
      <c r="B768">
        <v>770</v>
      </c>
      <c r="C768">
        <v>6316</v>
      </c>
      <c r="D768">
        <v>29</v>
      </c>
      <c r="E768">
        <v>65</v>
      </c>
      <c r="F768">
        <v>97</v>
      </c>
      <c r="G768">
        <v>218</v>
      </c>
      <c r="H768">
        <v>259</v>
      </c>
      <c r="I768">
        <v>381</v>
      </c>
      <c r="J768">
        <v>961</v>
      </c>
      <c r="K768">
        <v>276</v>
      </c>
      <c r="L768">
        <v>562</v>
      </c>
      <c r="M768">
        <v>372</v>
      </c>
      <c r="N768">
        <v>771</v>
      </c>
      <c r="O768">
        <v>491</v>
      </c>
      <c r="P768">
        <v>523</v>
      </c>
      <c r="Q768">
        <v>616</v>
      </c>
      <c r="R768">
        <v>351</v>
      </c>
      <c r="S768">
        <v>6345</v>
      </c>
      <c r="T768">
        <v>325</v>
      </c>
      <c r="U768">
        <v>1040</v>
      </c>
      <c r="V768">
        <v>523</v>
      </c>
      <c r="W768">
        <v>663</v>
      </c>
      <c r="X768">
        <v>2683</v>
      </c>
      <c r="Y768">
        <v>1111</v>
      </c>
      <c r="Z768">
        <v>3151</v>
      </c>
      <c r="AA768">
        <v>835</v>
      </c>
      <c r="AB768">
        <f t="shared" si="11"/>
        <v>1981</v>
      </c>
    </row>
    <row r="769" spans="1:28">
      <c r="A769">
        <f>VLOOKUP(B769,xwalk!$A$2:$D$1455,4,FALSE)</f>
        <v>4</v>
      </c>
      <c r="B769">
        <v>771</v>
      </c>
      <c r="C769">
        <v>7924</v>
      </c>
      <c r="D769">
        <v>25</v>
      </c>
      <c r="E769">
        <v>129</v>
      </c>
      <c r="F769">
        <v>175</v>
      </c>
      <c r="G769">
        <v>327</v>
      </c>
      <c r="H769">
        <v>338</v>
      </c>
      <c r="I769">
        <v>486</v>
      </c>
      <c r="J769">
        <v>1333</v>
      </c>
      <c r="K769">
        <v>465</v>
      </c>
      <c r="L769">
        <v>1007</v>
      </c>
      <c r="M769">
        <v>477</v>
      </c>
      <c r="N769">
        <v>839</v>
      </c>
      <c r="O769">
        <v>912</v>
      </c>
      <c r="P769">
        <v>419</v>
      </c>
      <c r="Q769">
        <v>983</v>
      </c>
      <c r="R769">
        <v>474</v>
      </c>
      <c r="S769">
        <v>7949</v>
      </c>
      <c r="T769">
        <v>317</v>
      </c>
      <c r="U769">
        <v>992</v>
      </c>
      <c r="V769">
        <v>530</v>
      </c>
      <c r="W769">
        <v>808</v>
      </c>
      <c r="X769">
        <v>3163</v>
      </c>
      <c r="Y769">
        <v>2139</v>
      </c>
      <c r="Z769">
        <v>3931</v>
      </c>
      <c r="AA769">
        <v>833</v>
      </c>
      <c r="AB769">
        <f t="shared" si="11"/>
        <v>2788</v>
      </c>
    </row>
    <row r="770" spans="1:28">
      <c r="A770">
        <f>VLOOKUP(B770,xwalk!$A$2:$D$1455,4,FALSE)</f>
        <v>4</v>
      </c>
      <c r="B770">
        <v>772</v>
      </c>
      <c r="C770">
        <v>6327</v>
      </c>
      <c r="D770">
        <v>20</v>
      </c>
      <c r="E770">
        <v>34</v>
      </c>
      <c r="F770">
        <v>86</v>
      </c>
      <c r="G770">
        <v>189</v>
      </c>
      <c r="H770">
        <v>238</v>
      </c>
      <c r="I770">
        <v>350</v>
      </c>
      <c r="J770">
        <v>975</v>
      </c>
      <c r="K770">
        <v>282</v>
      </c>
      <c r="L770">
        <v>457</v>
      </c>
      <c r="M770">
        <v>356</v>
      </c>
      <c r="N770">
        <v>777</v>
      </c>
      <c r="O770">
        <v>398</v>
      </c>
      <c r="P770">
        <v>511</v>
      </c>
      <c r="Q770">
        <v>448</v>
      </c>
      <c r="R770">
        <v>515</v>
      </c>
      <c r="S770">
        <v>6347</v>
      </c>
      <c r="T770">
        <v>362</v>
      </c>
      <c r="U770">
        <v>992</v>
      </c>
      <c r="V770">
        <v>623</v>
      </c>
      <c r="W770">
        <v>770</v>
      </c>
      <c r="X770">
        <v>2524</v>
      </c>
      <c r="Y770">
        <v>1076</v>
      </c>
      <c r="Z770">
        <v>3139</v>
      </c>
      <c r="AA770">
        <v>818</v>
      </c>
      <c r="AB770">
        <f t="shared" si="11"/>
        <v>1872</v>
      </c>
    </row>
    <row r="771" spans="1:28">
      <c r="A771">
        <f>VLOOKUP(B771,xwalk!$A$2:$D$1455,4,FALSE)</f>
        <v>4</v>
      </c>
      <c r="B771">
        <v>773</v>
      </c>
      <c r="C771">
        <v>7113</v>
      </c>
      <c r="D771">
        <v>73</v>
      </c>
      <c r="E771">
        <v>40</v>
      </c>
      <c r="F771">
        <v>71</v>
      </c>
      <c r="G771">
        <v>259</v>
      </c>
      <c r="H771">
        <v>314</v>
      </c>
      <c r="I771">
        <v>456</v>
      </c>
      <c r="J771">
        <v>1045</v>
      </c>
      <c r="K771">
        <v>315</v>
      </c>
      <c r="L771">
        <v>589</v>
      </c>
      <c r="M771">
        <v>412</v>
      </c>
      <c r="N771">
        <v>869</v>
      </c>
      <c r="O771">
        <v>455</v>
      </c>
      <c r="P771">
        <v>585</v>
      </c>
      <c r="Q771">
        <v>672</v>
      </c>
      <c r="R771">
        <v>473</v>
      </c>
      <c r="S771">
        <v>7186</v>
      </c>
      <c r="T771">
        <v>441</v>
      </c>
      <c r="U771">
        <v>1203</v>
      </c>
      <c r="V771">
        <v>661</v>
      </c>
      <c r="W771">
        <v>1054</v>
      </c>
      <c r="X771">
        <v>2879</v>
      </c>
      <c r="Y771">
        <v>948</v>
      </c>
      <c r="Z771">
        <v>3610</v>
      </c>
      <c r="AA771">
        <v>996</v>
      </c>
      <c r="AB771">
        <f t="shared" ref="AB771:AB834" si="12">SUM(K771:N771)</f>
        <v>2185</v>
      </c>
    </row>
    <row r="772" spans="1:28">
      <c r="A772">
        <f>VLOOKUP(B772,xwalk!$A$2:$D$1455,4,FALSE)</f>
        <v>4</v>
      </c>
      <c r="B772">
        <v>774</v>
      </c>
      <c r="C772">
        <v>13423</v>
      </c>
      <c r="D772">
        <v>221</v>
      </c>
      <c r="E772">
        <v>974</v>
      </c>
      <c r="F772">
        <v>662</v>
      </c>
      <c r="G772">
        <v>557</v>
      </c>
      <c r="H772">
        <v>645</v>
      </c>
      <c r="I772">
        <v>765</v>
      </c>
      <c r="J772">
        <v>1449</v>
      </c>
      <c r="K772">
        <v>1136</v>
      </c>
      <c r="L772">
        <v>1606</v>
      </c>
      <c r="M772">
        <v>1008</v>
      </c>
      <c r="N772">
        <v>1302</v>
      </c>
      <c r="O772">
        <v>1537</v>
      </c>
      <c r="P772">
        <v>1553</v>
      </c>
      <c r="Q772">
        <v>1463</v>
      </c>
      <c r="R772">
        <v>499</v>
      </c>
      <c r="S772">
        <v>13644</v>
      </c>
      <c r="T772">
        <v>828</v>
      </c>
      <c r="U772">
        <v>1639</v>
      </c>
      <c r="V772">
        <v>1075</v>
      </c>
      <c r="W772">
        <v>2515</v>
      </c>
      <c r="X772">
        <v>5431</v>
      </c>
      <c r="Y772">
        <v>2156</v>
      </c>
      <c r="Z772">
        <v>6565</v>
      </c>
      <c r="AA772">
        <v>1496</v>
      </c>
      <c r="AB772">
        <f t="shared" si="12"/>
        <v>5052</v>
      </c>
    </row>
    <row r="773" spans="1:28">
      <c r="A773">
        <f>VLOOKUP(B773,xwalk!$A$2:$D$1455,4,FALSE)</f>
        <v>4</v>
      </c>
      <c r="B773">
        <v>775</v>
      </c>
      <c r="C773">
        <v>8663</v>
      </c>
      <c r="D773">
        <v>224</v>
      </c>
      <c r="E773">
        <v>195</v>
      </c>
      <c r="F773">
        <v>285</v>
      </c>
      <c r="G773">
        <v>411</v>
      </c>
      <c r="H773">
        <v>341</v>
      </c>
      <c r="I773">
        <v>594</v>
      </c>
      <c r="J773">
        <v>1234</v>
      </c>
      <c r="K773">
        <v>495</v>
      </c>
      <c r="L773">
        <v>984</v>
      </c>
      <c r="M773">
        <v>585</v>
      </c>
      <c r="N773">
        <v>996</v>
      </c>
      <c r="O773">
        <v>1028</v>
      </c>
      <c r="P773">
        <v>879</v>
      </c>
      <c r="Q773">
        <v>870</v>
      </c>
      <c r="R773">
        <v>283</v>
      </c>
      <c r="S773">
        <v>8887</v>
      </c>
      <c r="T773">
        <v>444</v>
      </c>
      <c r="U773">
        <v>1209</v>
      </c>
      <c r="V773">
        <v>478</v>
      </c>
      <c r="W773">
        <v>1101</v>
      </c>
      <c r="X773">
        <v>3387</v>
      </c>
      <c r="Y773">
        <v>2268</v>
      </c>
      <c r="Z773">
        <v>4362</v>
      </c>
      <c r="AA773">
        <v>965</v>
      </c>
      <c r="AB773">
        <f t="shared" si="12"/>
        <v>3060</v>
      </c>
    </row>
    <row r="774" spans="1:28">
      <c r="A774">
        <f>VLOOKUP(B774,xwalk!$A$2:$D$1455,4,FALSE)</f>
        <v>4</v>
      </c>
      <c r="B774">
        <v>776</v>
      </c>
      <c r="C774">
        <v>8208</v>
      </c>
      <c r="D774">
        <v>38</v>
      </c>
      <c r="E774">
        <v>360</v>
      </c>
      <c r="F774">
        <v>390</v>
      </c>
      <c r="G774">
        <v>396</v>
      </c>
      <c r="H774">
        <v>378</v>
      </c>
      <c r="I774">
        <v>487</v>
      </c>
      <c r="J774">
        <v>969</v>
      </c>
      <c r="K774">
        <v>520</v>
      </c>
      <c r="L774">
        <v>884</v>
      </c>
      <c r="M774">
        <v>641</v>
      </c>
      <c r="N774">
        <v>935</v>
      </c>
      <c r="O774">
        <v>757</v>
      </c>
      <c r="P774">
        <v>934</v>
      </c>
      <c r="Q774">
        <v>1053</v>
      </c>
      <c r="R774">
        <v>236</v>
      </c>
      <c r="S774">
        <v>8246</v>
      </c>
      <c r="T774">
        <v>375</v>
      </c>
      <c r="U774">
        <v>1110</v>
      </c>
      <c r="V774">
        <v>467</v>
      </c>
      <c r="W774">
        <v>1092</v>
      </c>
      <c r="X774">
        <v>3310</v>
      </c>
      <c r="Y774">
        <v>1892</v>
      </c>
      <c r="Z774">
        <v>4176</v>
      </c>
      <c r="AA774">
        <v>818</v>
      </c>
      <c r="AB774">
        <f t="shared" si="12"/>
        <v>2980</v>
      </c>
    </row>
    <row r="775" spans="1:28">
      <c r="A775">
        <f>VLOOKUP(B775,xwalk!$A$2:$D$1455,4,FALSE)</f>
        <v>4</v>
      </c>
      <c r="B775">
        <v>777</v>
      </c>
      <c r="C775">
        <v>10637</v>
      </c>
      <c r="D775">
        <v>3</v>
      </c>
      <c r="E775">
        <v>519</v>
      </c>
      <c r="F775">
        <v>532</v>
      </c>
      <c r="G775">
        <v>486</v>
      </c>
      <c r="H775">
        <v>467</v>
      </c>
      <c r="I775">
        <v>751</v>
      </c>
      <c r="J775">
        <v>1417</v>
      </c>
      <c r="K775">
        <v>1113</v>
      </c>
      <c r="L775">
        <v>1225</v>
      </c>
      <c r="M775">
        <v>948</v>
      </c>
      <c r="N775">
        <v>886</v>
      </c>
      <c r="O775">
        <v>1182</v>
      </c>
      <c r="P775">
        <v>1413</v>
      </c>
      <c r="Q775">
        <v>1332</v>
      </c>
      <c r="R775">
        <v>245</v>
      </c>
      <c r="S775">
        <v>10640</v>
      </c>
      <c r="T775">
        <v>558</v>
      </c>
      <c r="U775">
        <v>940</v>
      </c>
      <c r="V775">
        <v>472</v>
      </c>
      <c r="W775">
        <v>1872</v>
      </c>
      <c r="X775">
        <v>3792</v>
      </c>
      <c r="Y775">
        <v>3006</v>
      </c>
      <c r="Z775">
        <v>5176</v>
      </c>
      <c r="AA775">
        <v>951</v>
      </c>
      <c r="AB775">
        <f t="shared" si="12"/>
        <v>4172</v>
      </c>
    </row>
    <row r="776" spans="1:28">
      <c r="A776">
        <f>VLOOKUP(B776,xwalk!$A$2:$D$1455,4,FALSE)</f>
        <v>4</v>
      </c>
      <c r="B776">
        <v>778</v>
      </c>
      <c r="C776">
        <v>26644</v>
      </c>
      <c r="D776">
        <v>6</v>
      </c>
      <c r="E776">
        <v>2097</v>
      </c>
      <c r="F776">
        <v>2753</v>
      </c>
      <c r="G776">
        <v>1223</v>
      </c>
      <c r="H776">
        <v>1017</v>
      </c>
      <c r="I776">
        <v>1307</v>
      </c>
      <c r="J776">
        <v>2660</v>
      </c>
      <c r="K776">
        <v>2354</v>
      </c>
      <c r="L776">
        <v>4326</v>
      </c>
      <c r="M776">
        <v>2355</v>
      </c>
      <c r="N776">
        <v>2022</v>
      </c>
      <c r="O776">
        <v>2174</v>
      </c>
      <c r="P776">
        <v>5059</v>
      </c>
      <c r="Q776">
        <v>3458</v>
      </c>
      <c r="R776">
        <v>366</v>
      </c>
      <c r="S776">
        <v>26650</v>
      </c>
      <c r="T776">
        <v>1575</v>
      </c>
      <c r="U776">
        <v>2678</v>
      </c>
      <c r="V776">
        <v>1914</v>
      </c>
      <c r="W776">
        <v>6488</v>
      </c>
      <c r="X776">
        <v>11004</v>
      </c>
      <c r="Y776">
        <v>2991</v>
      </c>
      <c r="Z776">
        <v>13675</v>
      </c>
      <c r="AA776">
        <v>2347</v>
      </c>
      <c r="AB776">
        <f t="shared" si="12"/>
        <v>11057</v>
      </c>
    </row>
    <row r="777" spans="1:28">
      <c r="A777">
        <f>VLOOKUP(B777,xwalk!$A$2:$D$1455,4,FALSE)</f>
        <v>4</v>
      </c>
      <c r="B777">
        <v>779</v>
      </c>
      <c r="C777">
        <v>5046</v>
      </c>
      <c r="D777">
        <v>0</v>
      </c>
      <c r="E777">
        <v>40</v>
      </c>
      <c r="F777">
        <v>100</v>
      </c>
      <c r="G777">
        <v>234</v>
      </c>
      <c r="H777">
        <v>182</v>
      </c>
      <c r="I777">
        <v>417</v>
      </c>
      <c r="J777">
        <v>706</v>
      </c>
      <c r="K777">
        <v>185</v>
      </c>
      <c r="L777">
        <v>465</v>
      </c>
      <c r="M777">
        <v>362</v>
      </c>
      <c r="N777">
        <v>667</v>
      </c>
      <c r="O777">
        <v>417</v>
      </c>
      <c r="P777">
        <v>432</v>
      </c>
      <c r="Q777">
        <v>624</v>
      </c>
      <c r="R777">
        <v>206</v>
      </c>
      <c r="S777">
        <v>5046</v>
      </c>
      <c r="T777">
        <v>207</v>
      </c>
      <c r="U777">
        <v>863</v>
      </c>
      <c r="V777">
        <v>258</v>
      </c>
      <c r="W777">
        <v>519</v>
      </c>
      <c r="X777">
        <v>2134</v>
      </c>
      <c r="Y777">
        <v>1065</v>
      </c>
      <c r="Z777">
        <v>2540</v>
      </c>
      <c r="AA777">
        <v>601</v>
      </c>
      <c r="AB777">
        <f t="shared" si="12"/>
        <v>1679</v>
      </c>
    </row>
    <row r="778" spans="1:28">
      <c r="A778">
        <f>VLOOKUP(B778,xwalk!$A$2:$D$1455,4,FALSE)</f>
        <v>4</v>
      </c>
      <c r="B778">
        <v>780</v>
      </c>
      <c r="C778">
        <v>3368</v>
      </c>
      <c r="D778">
        <v>19</v>
      </c>
      <c r="E778">
        <v>16</v>
      </c>
      <c r="F778">
        <v>51</v>
      </c>
      <c r="G778">
        <v>160</v>
      </c>
      <c r="H778">
        <v>135</v>
      </c>
      <c r="I778">
        <v>273</v>
      </c>
      <c r="J778">
        <v>473</v>
      </c>
      <c r="K778">
        <v>77</v>
      </c>
      <c r="L778">
        <v>331</v>
      </c>
      <c r="M778">
        <v>270</v>
      </c>
      <c r="N778">
        <v>430</v>
      </c>
      <c r="O778">
        <v>170</v>
      </c>
      <c r="P778">
        <v>324</v>
      </c>
      <c r="Q778">
        <v>437</v>
      </c>
      <c r="R778">
        <v>177</v>
      </c>
      <c r="S778">
        <v>3387</v>
      </c>
      <c r="T778">
        <v>157</v>
      </c>
      <c r="U778">
        <v>587</v>
      </c>
      <c r="V778">
        <v>157</v>
      </c>
      <c r="W778">
        <v>354</v>
      </c>
      <c r="X778">
        <v>1521</v>
      </c>
      <c r="Y778">
        <v>611</v>
      </c>
      <c r="Z778">
        <v>1716</v>
      </c>
      <c r="AA778">
        <v>430</v>
      </c>
      <c r="AB778">
        <f t="shared" si="12"/>
        <v>1108</v>
      </c>
    </row>
    <row r="779" spans="1:28">
      <c r="A779">
        <f>VLOOKUP(B779,xwalk!$A$2:$D$1455,4,FALSE)</f>
        <v>4</v>
      </c>
      <c r="B779">
        <v>781</v>
      </c>
      <c r="C779">
        <v>4262</v>
      </c>
      <c r="D779">
        <v>3</v>
      </c>
      <c r="E779">
        <v>31</v>
      </c>
      <c r="F779">
        <v>126</v>
      </c>
      <c r="G779">
        <v>269</v>
      </c>
      <c r="H779">
        <v>198</v>
      </c>
      <c r="I779">
        <v>383</v>
      </c>
      <c r="J779">
        <v>693</v>
      </c>
      <c r="K779">
        <v>426</v>
      </c>
      <c r="L779">
        <v>602</v>
      </c>
      <c r="M779">
        <v>273</v>
      </c>
      <c r="N779">
        <v>399</v>
      </c>
      <c r="O779">
        <v>541</v>
      </c>
      <c r="P779">
        <v>445</v>
      </c>
      <c r="Q779">
        <v>475</v>
      </c>
      <c r="R779">
        <v>239</v>
      </c>
      <c r="S779">
        <v>4265</v>
      </c>
      <c r="T779">
        <v>156</v>
      </c>
      <c r="U779">
        <v>598</v>
      </c>
      <c r="V779">
        <v>249</v>
      </c>
      <c r="W779">
        <v>453</v>
      </c>
      <c r="X779">
        <v>1758</v>
      </c>
      <c r="Y779">
        <v>1051</v>
      </c>
      <c r="Z779">
        <v>2134</v>
      </c>
      <c r="AA779">
        <v>468</v>
      </c>
      <c r="AB779">
        <f t="shared" si="12"/>
        <v>1700</v>
      </c>
    </row>
    <row r="780" spans="1:28">
      <c r="A780">
        <f>VLOOKUP(B780,xwalk!$A$2:$D$1455,4,FALSE)</f>
        <v>4</v>
      </c>
      <c r="B780">
        <v>782</v>
      </c>
      <c r="C780">
        <v>7008</v>
      </c>
      <c r="D780">
        <v>57</v>
      </c>
      <c r="E780">
        <v>63</v>
      </c>
      <c r="F780">
        <v>145</v>
      </c>
      <c r="G780">
        <v>403</v>
      </c>
      <c r="H780">
        <v>315</v>
      </c>
      <c r="I780">
        <v>610</v>
      </c>
      <c r="J780">
        <v>1194</v>
      </c>
      <c r="K780">
        <v>619</v>
      </c>
      <c r="L780">
        <v>897</v>
      </c>
      <c r="M780">
        <v>505</v>
      </c>
      <c r="N780">
        <v>709</v>
      </c>
      <c r="O780">
        <v>704</v>
      </c>
      <c r="P780">
        <v>728</v>
      </c>
      <c r="Q780">
        <v>1052</v>
      </c>
      <c r="R780">
        <v>246</v>
      </c>
      <c r="S780">
        <v>7065</v>
      </c>
      <c r="T780">
        <v>351</v>
      </c>
      <c r="U780">
        <v>917</v>
      </c>
      <c r="V780">
        <v>377</v>
      </c>
      <c r="W780">
        <v>1047</v>
      </c>
      <c r="X780">
        <v>2992</v>
      </c>
      <c r="Y780">
        <v>1381</v>
      </c>
      <c r="Z780">
        <v>3518</v>
      </c>
      <c r="AA780">
        <v>749</v>
      </c>
      <c r="AB780">
        <f t="shared" si="12"/>
        <v>2730</v>
      </c>
    </row>
    <row r="781" spans="1:28">
      <c r="A781">
        <f>VLOOKUP(B781,xwalk!$A$2:$D$1455,4,FALSE)</f>
        <v>4</v>
      </c>
      <c r="B781">
        <v>783</v>
      </c>
      <c r="C781">
        <v>3041</v>
      </c>
      <c r="D781">
        <v>11</v>
      </c>
      <c r="E781">
        <v>112</v>
      </c>
      <c r="F781">
        <v>125</v>
      </c>
      <c r="G781">
        <v>153</v>
      </c>
      <c r="H781">
        <v>146</v>
      </c>
      <c r="I781">
        <v>231</v>
      </c>
      <c r="J781">
        <v>400</v>
      </c>
      <c r="K781">
        <v>167</v>
      </c>
      <c r="L781">
        <v>467</v>
      </c>
      <c r="M781">
        <v>247</v>
      </c>
      <c r="N781">
        <v>286</v>
      </c>
      <c r="O781">
        <v>239</v>
      </c>
      <c r="P781">
        <v>350</v>
      </c>
      <c r="Q781">
        <v>455</v>
      </c>
      <c r="R781">
        <v>123</v>
      </c>
      <c r="S781">
        <v>3052</v>
      </c>
      <c r="T781">
        <v>161</v>
      </c>
      <c r="U781">
        <v>319</v>
      </c>
      <c r="V781">
        <v>144</v>
      </c>
      <c r="W781">
        <v>656</v>
      </c>
      <c r="X781">
        <v>1364</v>
      </c>
      <c r="Y781">
        <v>408</v>
      </c>
      <c r="Z781">
        <v>1558</v>
      </c>
      <c r="AA781">
        <v>251</v>
      </c>
      <c r="AB781">
        <f t="shared" si="12"/>
        <v>1167</v>
      </c>
    </row>
    <row r="782" spans="1:28">
      <c r="A782">
        <f>VLOOKUP(B782,xwalk!$A$2:$D$1455,4,FALSE)</f>
        <v>4</v>
      </c>
      <c r="B782">
        <v>784</v>
      </c>
      <c r="C782">
        <v>5515</v>
      </c>
      <c r="D782">
        <v>47</v>
      </c>
      <c r="E782">
        <v>68</v>
      </c>
      <c r="F782">
        <v>134</v>
      </c>
      <c r="G782">
        <v>253</v>
      </c>
      <c r="H782">
        <v>205</v>
      </c>
      <c r="I782">
        <v>402</v>
      </c>
      <c r="J782">
        <v>857</v>
      </c>
      <c r="K782">
        <v>255</v>
      </c>
      <c r="L782">
        <v>643</v>
      </c>
      <c r="M782">
        <v>412</v>
      </c>
      <c r="N782">
        <v>609</v>
      </c>
      <c r="O782">
        <v>529</v>
      </c>
      <c r="P782">
        <v>465</v>
      </c>
      <c r="Q782">
        <v>651</v>
      </c>
      <c r="R782">
        <v>274</v>
      </c>
      <c r="S782">
        <v>5562</v>
      </c>
      <c r="T782">
        <v>262</v>
      </c>
      <c r="U782">
        <v>653</v>
      </c>
      <c r="V782">
        <v>404</v>
      </c>
      <c r="W782">
        <v>710</v>
      </c>
      <c r="X782">
        <v>2381</v>
      </c>
      <c r="Y782">
        <v>1152</v>
      </c>
      <c r="Z782">
        <v>2812</v>
      </c>
      <c r="AA782">
        <v>566</v>
      </c>
      <c r="AB782">
        <f t="shared" si="12"/>
        <v>1919</v>
      </c>
    </row>
    <row r="783" spans="1:28">
      <c r="A783">
        <f>VLOOKUP(B783,xwalk!$A$2:$D$1455,4,FALSE)</f>
        <v>4</v>
      </c>
      <c r="B783">
        <v>785</v>
      </c>
      <c r="C783">
        <v>6555</v>
      </c>
      <c r="D783">
        <v>50</v>
      </c>
      <c r="E783">
        <v>71</v>
      </c>
      <c r="F783">
        <v>140</v>
      </c>
      <c r="G783">
        <v>323</v>
      </c>
      <c r="H783">
        <v>270</v>
      </c>
      <c r="I783">
        <v>496</v>
      </c>
      <c r="J783">
        <v>977</v>
      </c>
      <c r="K783">
        <v>425</v>
      </c>
      <c r="L783">
        <v>660</v>
      </c>
      <c r="M783">
        <v>454</v>
      </c>
      <c r="N783">
        <v>738</v>
      </c>
      <c r="O783">
        <v>606</v>
      </c>
      <c r="P783">
        <v>769</v>
      </c>
      <c r="Q783">
        <v>526</v>
      </c>
      <c r="R783">
        <v>376</v>
      </c>
      <c r="S783">
        <v>6605</v>
      </c>
      <c r="T783">
        <v>347</v>
      </c>
      <c r="U783">
        <v>1012</v>
      </c>
      <c r="V783">
        <v>460</v>
      </c>
      <c r="W783">
        <v>1021</v>
      </c>
      <c r="X783">
        <v>2613</v>
      </c>
      <c r="Y783">
        <v>1152</v>
      </c>
      <c r="Z783">
        <v>3322</v>
      </c>
      <c r="AA783">
        <v>819</v>
      </c>
      <c r="AB783">
        <f t="shared" si="12"/>
        <v>2277</v>
      </c>
    </row>
    <row r="784" spans="1:28">
      <c r="A784">
        <f>VLOOKUP(B784,xwalk!$A$2:$D$1455,4,FALSE)</f>
        <v>4</v>
      </c>
      <c r="B784">
        <v>786</v>
      </c>
      <c r="C784">
        <v>4518</v>
      </c>
      <c r="D784">
        <v>32</v>
      </c>
      <c r="E784">
        <v>16</v>
      </c>
      <c r="F784">
        <v>79</v>
      </c>
      <c r="G784">
        <v>204</v>
      </c>
      <c r="H784">
        <v>181</v>
      </c>
      <c r="I784">
        <v>316</v>
      </c>
      <c r="J784">
        <v>689</v>
      </c>
      <c r="K784">
        <v>187</v>
      </c>
      <c r="L784">
        <v>477</v>
      </c>
      <c r="M784">
        <v>293</v>
      </c>
      <c r="N784">
        <v>528</v>
      </c>
      <c r="O784">
        <v>327</v>
      </c>
      <c r="P784">
        <v>401</v>
      </c>
      <c r="Q784">
        <v>489</v>
      </c>
      <c r="R784">
        <v>268</v>
      </c>
      <c r="S784">
        <v>4550</v>
      </c>
      <c r="T784">
        <v>204</v>
      </c>
      <c r="U784">
        <v>613</v>
      </c>
      <c r="V784">
        <v>337</v>
      </c>
      <c r="W784">
        <v>559</v>
      </c>
      <c r="X784">
        <v>1919</v>
      </c>
      <c r="Y784">
        <v>918</v>
      </c>
      <c r="Z784">
        <v>2295</v>
      </c>
      <c r="AA784">
        <v>505</v>
      </c>
      <c r="AB784">
        <f t="shared" si="12"/>
        <v>1485</v>
      </c>
    </row>
    <row r="785" spans="1:28">
      <c r="A785">
        <f>VLOOKUP(B785,xwalk!$A$2:$D$1455,4,FALSE)</f>
        <v>4</v>
      </c>
      <c r="B785">
        <v>787</v>
      </c>
      <c r="C785">
        <v>6756</v>
      </c>
      <c r="D785">
        <v>36</v>
      </c>
      <c r="E785">
        <v>56</v>
      </c>
      <c r="F785">
        <v>108</v>
      </c>
      <c r="G785">
        <v>304</v>
      </c>
      <c r="H785">
        <v>280</v>
      </c>
      <c r="I785">
        <v>521</v>
      </c>
      <c r="J785">
        <v>1083</v>
      </c>
      <c r="K785">
        <v>355</v>
      </c>
      <c r="L785">
        <v>708</v>
      </c>
      <c r="M785">
        <v>523</v>
      </c>
      <c r="N785">
        <v>766</v>
      </c>
      <c r="O785">
        <v>525</v>
      </c>
      <c r="P785">
        <v>769</v>
      </c>
      <c r="Q785">
        <v>752</v>
      </c>
      <c r="R785">
        <v>306</v>
      </c>
      <c r="S785">
        <v>6792</v>
      </c>
      <c r="T785">
        <v>347</v>
      </c>
      <c r="U785">
        <v>935</v>
      </c>
      <c r="V785">
        <v>478</v>
      </c>
      <c r="W785">
        <v>979</v>
      </c>
      <c r="X785">
        <v>2959</v>
      </c>
      <c r="Y785">
        <v>1094</v>
      </c>
      <c r="Z785">
        <v>3439</v>
      </c>
      <c r="AA785">
        <v>777</v>
      </c>
      <c r="AB785">
        <f t="shared" si="12"/>
        <v>2352</v>
      </c>
    </row>
    <row r="786" spans="1:28">
      <c r="A786">
        <f>VLOOKUP(B786,xwalk!$A$2:$D$1455,4,FALSE)</f>
        <v>4</v>
      </c>
      <c r="B786">
        <v>788</v>
      </c>
      <c r="C786">
        <v>7262</v>
      </c>
      <c r="D786">
        <v>16</v>
      </c>
      <c r="E786">
        <v>74</v>
      </c>
      <c r="F786">
        <v>97</v>
      </c>
      <c r="G786">
        <v>291</v>
      </c>
      <c r="H786">
        <v>282</v>
      </c>
      <c r="I786">
        <v>476</v>
      </c>
      <c r="J786">
        <v>1078</v>
      </c>
      <c r="K786">
        <v>273</v>
      </c>
      <c r="L786">
        <v>547</v>
      </c>
      <c r="M786">
        <v>515</v>
      </c>
      <c r="N786">
        <v>963</v>
      </c>
      <c r="O786">
        <v>368</v>
      </c>
      <c r="P786">
        <v>727</v>
      </c>
      <c r="Q786">
        <v>715</v>
      </c>
      <c r="R786">
        <v>488</v>
      </c>
      <c r="S786">
        <v>7278</v>
      </c>
      <c r="T786">
        <v>399</v>
      </c>
      <c r="U786">
        <v>1116</v>
      </c>
      <c r="V786">
        <v>511</v>
      </c>
      <c r="W786">
        <v>915</v>
      </c>
      <c r="X786">
        <v>2969</v>
      </c>
      <c r="Y786">
        <v>1368</v>
      </c>
      <c r="Z786">
        <v>3628</v>
      </c>
      <c r="AA786">
        <v>938</v>
      </c>
      <c r="AB786">
        <f t="shared" si="12"/>
        <v>2298</v>
      </c>
    </row>
    <row r="787" spans="1:28">
      <c r="A787">
        <f>VLOOKUP(B787,xwalk!$A$2:$D$1455,4,FALSE)</f>
        <v>4</v>
      </c>
      <c r="B787">
        <v>789</v>
      </c>
      <c r="C787">
        <v>5017</v>
      </c>
      <c r="D787">
        <v>39</v>
      </c>
      <c r="E787">
        <v>44</v>
      </c>
      <c r="F787">
        <v>69</v>
      </c>
      <c r="G787">
        <v>172</v>
      </c>
      <c r="H787">
        <v>227</v>
      </c>
      <c r="I787">
        <v>310</v>
      </c>
      <c r="J787">
        <v>693</v>
      </c>
      <c r="K787">
        <v>149</v>
      </c>
      <c r="L787">
        <v>389</v>
      </c>
      <c r="M787">
        <v>299</v>
      </c>
      <c r="N787">
        <v>678</v>
      </c>
      <c r="O787">
        <v>383</v>
      </c>
      <c r="P787">
        <v>311</v>
      </c>
      <c r="Q787">
        <v>634</v>
      </c>
      <c r="R787">
        <v>187</v>
      </c>
      <c r="S787">
        <v>5056</v>
      </c>
      <c r="T787">
        <v>268</v>
      </c>
      <c r="U787">
        <v>753</v>
      </c>
      <c r="V787">
        <v>402</v>
      </c>
      <c r="W787">
        <v>617</v>
      </c>
      <c r="X787">
        <v>2275</v>
      </c>
      <c r="Y787">
        <v>741</v>
      </c>
      <c r="Z787">
        <v>2570</v>
      </c>
      <c r="AA787">
        <v>618</v>
      </c>
      <c r="AB787">
        <f t="shared" si="12"/>
        <v>1515</v>
      </c>
    </row>
    <row r="788" spans="1:28">
      <c r="A788">
        <f>VLOOKUP(B788,xwalk!$A$2:$D$1455,4,FALSE)</f>
        <v>4</v>
      </c>
      <c r="B788">
        <v>790</v>
      </c>
      <c r="C788">
        <v>5926</v>
      </c>
      <c r="D788">
        <v>28</v>
      </c>
      <c r="E788">
        <v>13</v>
      </c>
      <c r="F788">
        <v>63</v>
      </c>
      <c r="G788">
        <v>253</v>
      </c>
      <c r="H788">
        <v>238</v>
      </c>
      <c r="I788">
        <v>348</v>
      </c>
      <c r="J788">
        <v>859</v>
      </c>
      <c r="K788">
        <v>114</v>
      </c>
      <c r="L788">
        <v>468</v>
      </c>
      <c r="M788">
        <v>378</v>
      </c>
      <c r="N788">
        <v>814</v>
      </c>
      <c r="O788">
        <v>262</v>
      </c>
      <c r="P788">
        <v>367</v>
      </c>
      <c r="Q788">
        <v>754</v>
      </c>
      <c r="R788">
        <v>391</v>
      </c>
      <c r="S788">
        <v>5954</v>
      </c>
      <c r="T788">
        <v>304</v>
      </c>
      <c r="U788">
        <v>1025</v>
      </c>
      <c r="V788">
        <v>524</v>
      </c>
      <c r="W788">
        <v>715</v>
      </c>
      <c r="X788">
        <v>2654</v>
      </c>
      <c r="Y788">
        <v>732</v>
      </c>
      <c r="Z788">
        <v>2967</v>
      </c>
      <c r="AA788">
        <v>822</v>
      </c>
      <c r="AB788">
        <f t="shared" si="12"/>
        <v>1774</v>
      </c>
    </row>
    <row r="789" spans="1:28">
      <c r="A789">
        <f>VLOOKUP(B789,xwalk!$A$2:$D$1455,4,FALSE)</f>
        <v>4</v>
      </c>
      <c r="B789">
        <v>791</v>
      </c>
      <c r="C789">
        <v>4474</v>
      </c>
      <c r="D789">
        <v>56</v>
      </c>
      <c r="E789">
        <v>77</v>
      </c>
      <c r="F789">
        <v>84</v>
      </c>
      <c r="G789">
        <v>158</v>
      </c>
      <c r="H789">
        <v>173</v>
      </c>
      <c r="I789">
        <v>230</v>
      </c>
      <c r="J789">
        <v>504</v>
      </c>
      <c r="K789">
        <v>107</v>
      </c>
      <c r="L789">
        <v>221</v>
      </c>
      <c r="M789">
        <v>263</v>
      </c>
      <c r="N789">
        <v>635</v>
      </c>
      <c r="O789">
        <v>239</v>
      </c>
      <c r="P789">
        <v>242</v>
      </c>
      <c r="Q789">
        <v>377</v>
      </c>
      <c r="R789">
        <v>368</v>
      </c>
      <c r="S789">
        <v>4530</v>
      </c>
      <c r="T789">
        <v>254</v>
      </c>
      <c r="U789">
        <v>798</v>
      </c>
      <c r="V789">
        <v>483</v>
      </c>
      <c r="W789">
        <v>557</v>
      </c>
      <c r="X789">
        <v>1825</v>
      </c>
      <c r="Y789">
        <v>613</v>
      </c>
      <c r="Z789">
        <v>2249</v>
      </c>
      <c r="AA789">
        <v>637</v>
      </c>
      <c r="AB789">
        <f t="shared" si="12"/>
        <v>1226</v>
      </c>
    </row>
    <row r="790" spans="1:28">
      <c r="A790">
        <f>VLOOKUP(B790,xwalk!$A$2:$D$1455,4,FALSE)</f>
        <v>4</v>
      </c>
      <c r="B790">
        <v>792</v>
      </c>
      <c r="C790">
        <v>3653</v>
      </c>
      <c r="D790">
        <v>110</v>
      </c>
      <c r="E790">
        <v>14</v>
      </c>
      <c r="F790">
        <v>41</v>
      </c>
      <c r="G790">
        <v>142</v>
      </c>
      <c r="H790">
        <v>124</v>
      </c>
      <c r="I790">
        <v>201</v>
      </c>
      <c r="J790">
        <v>491</v>
      </c>
      <c r="K790">
        <v>70</v>
      </c>
      <c r="L790">
        <v>268</v>
      </c>
      <c r="M790">
        <v>209</v>
      </c>
      <c r="N790">
        <v>466</v>
      </c>
      <c r="O790">
        <v>188</v>
      </c>
      <c r="P790">
        <v>183</v>
      </c>
      <c r="Q790">
        <v>265</v>
      </c>
      <c r="R790">
        <v>377</v>
      </c>
      <c r="S790">
        <v>3763</v>
      </c>
      <c r="T790">
        <v>153</v>
      </c>
      <c r="U790">
        <v>516</v>
      </c>
      <c r="V790">
        <v>402</v>
      </c>
      <c r="W790">
        <v>399</v>
      </c>
      <c r="X790">
        <v>1593</v>
      </c>
      <c r="Y790">
        <v>700</v>
      </c>
      <c r="Z790">
        <v>1831</v>
      </c>
      <c r="AA790">
        <v>409</v>
      </c>
      <c r="AB790">
        <f t="shared" si="12"/>
        <v>1013</v>
      </c>
    </row>
    <row r="791" spans="1:28">
      <c r="A791">
        <f>VLOOKUP(B791,xwalk!$A$2:$D$1455,4,FALSE)</f>
        <v>4</v>
      </c>
      <c r="B791">
        <v>793</v>
      </c>
      <c r="C791">
        <v>4626</v>
      </c>
      <c r="D791">
        <v>28</v>
      </c>
      <c r="E791">
        <v>131</v>
      </c>
      <c r="F791">
        <v>120</v>
      </c>
      <c r="G791">
        <v>176</v>
      </c>
      <c r="H791">
        <v>184</v>
      </c>
      <c r="I791">
        <v>200</v>
      </c>
      <c r="J791">
        <v>535</v>
      </c>
      <c r="K791">
        <v>149</v>
      </c>
      <c r="L791">
        <v>324</v>
      </c>
      <c r="M791">
        <v>272</v>
      </c>
      <c r="N791">
        <v>601</v>
      </c>
      <c r="O791">
        <v>260</v>
      </c>
      <c r="P791">
        <v>144</v>
      </c>
      <c r="Q791">
        <v>569</v>
      </c>
      <c r="R791">
        <v>373</v>
      </c>
      <c r="S791">
        <v>4654</v>
      </c>
      <c r="T791">
        <v>215</v>
      </c>
      <c r="U791">
        <v>751</v>
      </c>
      <c r="V791">
        <v>479</v>
      </c>
      <c r="W791">
        <v>521</v>
      </c>
      <c r="X791">
        <v>1921</v>
      </c>
      <c r="Y791">
        <v>767</v>
      </c>
      <c r="Z791">
        <v>2248</v>
      </c>
      <c r="AA791">
        <v>595</v>
      </c>
      <c r="AB791">
        <f t="shared" si="12"/>
        <v>1346</v>
      </c>
    </row>
    <row r="792" spans="1:28">
      <c r="A792">
        <f>VLOOKUP(B792,xwalk!$A$2:$D$1455,4,FALSE)</f>
        <v>4</v>
      </c>
      <c r="B792">
        <v>794</v>
      </c>
      <c r="C792">
        <v>3145</v>
      </c>
      <c r="D792">
        <v>0</v>
      </c>
      <c r="E792">
        <v>43</v>
      </c>
      <c r="F792">
        <v>40</v>
      </c>
      <c r="G792">
        <v>103</v>
      </c>
      <c r="H792">
        <v>113</v>
      </c>
      <c r="I792">
        <v>173</v>
      </c>
      <c r="J792">
        <v>396</v>
      </c>
      <c r="K792">
        <v>32</v>
      </c>
      <c r="L792">
        <v>169</v>
      </c>
      <c r="M792">
        <v>191</v>
      </c>
      <c r="N792">
        <v>476</v>
      </c>
      <c r="O792">
        <v>92</v>
      </c>
      <c r="P792">
        <v>140</v>
      </c>
      <c r="Q792">
        <v>498</v>
      </c>
      <c r="R792">
        <v>138</v>
      </c>
      <c r="S792">
        <v>3145</v>
      </c>
      <c r="T792">
        <v>279</v>
      </c>
      <c r="U792">
        <v>502</v>
      </c>
      <c r="V792">
        <v>251</v>
      </c>
      <c r="W792">
        <v>514</v>
      </c>
      <c r="X792">
        <v>1225</v>
      </c>
      <c r="Y792">
        <v>374</v>
      </c>
      <c r="Z792">
        <v>1583</v>
      </c>
      <c r="AA792">
        <v>456</v>
      </c>
      <c r="AB792">
        <f t="shared" si="12"/>
        <v>868</v>
      </c>
    </row>
    <row r="793" spans="1:28">
      <c r="A793">
        <f>VLOOKUP(B793,xwalk!$A$2:$D$1455,4,FALSE)</f>
        <v>4</v>
      </c>
      <c r="B793">
        <v>795</v>
      </c>
      <c r="C793">
        <v>3386</v>
      </c>
      <c r="D793">
        <v>0</v>
      </c>
      <c r="E793">
        <v>100</v>
      </c>
      <c r="F793">
        <v>118</v>
      </c>
      <c r="G793">
        <v>129</v>
      </c>
      <c r="H793">
        <v>120</v>
      </c>
      <c r="I793">
        <v>153</v>
      </c>
      <c r="J793">
        <v>382</v>
      </c>
      <c r="K793">
        <v>100</v>
      </c>
      <c r="L793">
        <v>258</v>
      </c>
      <c r="M793">
        <v>217</v>
      </c>
      <c r="N793">
        <v>427</v>
      </c>
      <c r="O793">
        <v>223</v>
      </c>
      <c r="P793">
        <v>255</v>
      </c>
      <c r="Q793">
        <v>363</v>
      </c>
      <c r="R793">
        <v>161</v>
      </c>
      <c r="S793">
        <v>3386</v>
      </c>
      <c r="T793">
        <v>202</v>
      </c>
      <c r="U793">
        <v>613</v>
      </c>
      <c r="V793">
        <v>319</v>
      </c>
      <c r="W793">
        <v>448</v>
      </c>
      <c r="X793">
        <v>1364</v>
      </c>
      <c r="Y793">
        <v>440</v>
      </c>
      <c r="Z793">
        <v>1665</v>
      </c>
      <c r="AA793">
        <v>481</v>
      </c>
      <c r="AB793">
        <f t="shared" si="12"/>
        <v>1002</v>
      </c>
    </row>
    <row r="794" spans="1:28">
      <c r="A794">
        <f>VLOOKUP(B794,xwalk!$A$2:$D$1455,4,FALSE)</f>
        <v>4</v>
      </c>
      <c r="B794">
        <v>796</v>
      </c>
      <c r="C794">
        <v>13285</v>
      </c>
      <c r="D794">
        <v>94</v>
      </c>
      <c r="E794">
        <v>234</v>
      </c>
      <c r="F794">
        <v>299</v>
      </c>
      <c r="G794">
        <v>396</v>
      </c>
      <c r="H794">
        <v>415</v>
      </c>
      <c r="I794">
        <v>618</v>
      </c>
      <c r="J794">
        <v>1843</v>
      </c>
      <c r="K794">
        <v>311</v>
      </c>
      <c r="L794">
        <v>1008</v>
      </c>
      <c r="M794">
        <v>759</v>
      </c>
      <c r="N794">
        <v>1727</v>
      </c>
      <c r="O794">
        <v>784</v>
      </c>
      <c r="P794">
        <v>665</v>
      </c>
      <c r="Q794">
        <v>1109</v>
      </c>
      <c r="R794">
        <v>1247</v>
      </c>
      <c r="S794">
        <v>13379</v>
      </c>
      <c r="T794">
        <v>634</v>
      </c>
      <c r="U794">
        <v>2001</v>
      </c>
      <c r="V794">
        <v>1389</v>
      </c>
      <c r="W794">
        <v>1480</v>
      </c>
      <c r="X794">
        <v>5526</v>
      </c>
      <c r="Y794">
        <v>2349</v>
      </c>
      <c r="Z794">
        <v>6540</v>
      </c>
      <c r="AA794">
        <v>1621</v>
      </c>
      <c r="AB794">
        <f t="shared" si="12"/>
        <v>3805</v>
      </c>
    </row>
    <row r="795" spans="1:28">
      <c r="A795">
        <f>VLOOKUP(B795,xwalk!$A$2:$D$1455,4,FALSE)</f>
        <v>4</v>
      </c>
      <c r="B795">
        <v>797</v>
      </c>
      <c r="C795">
        <v>7232</v>
      </c>
      <c r="D795">
        <v>95</v>
      </c>
      <c r="E795">
        <v>134</v>
      </c>
      <c r="F795">
        <v>146</v>
      </c>
      <c r="G795">
        <v>280</v>
      </c>
      <c r="H795">
        <v>268</v>
      </c>
      <c r="I795">
        <v>376</v>
      </c>
      <c r="J795">
        <v>1013</v>
      </c>
      <c r="K795">
        <v>292</v>
      </c>
      <c r="L795">
        <v>581</v>
      </c>
      <c r="M795">
        <v>416</v>
      </c>
      <c r="N795">
        <v>928</v>
      </c>
      <c r="O795">
        <v>751</v>
      </c>
      <c r="P795">
        <v>621</v>
      </c>
      <c r="Q795">
        <v>570</v>
      </c>
      <c r="R795">
        <v>275</v>
      </c>
      <c r="S795">
        <v>7327</v>
      </c>
      <c r="T795">
        <v>403</v>
      </c>
      <c r="U795">
        <v>1096</v>
      </c>
      <c r="V795">
        <v>620</v>
      </c>
      <c r="W795">
        <v>839</v>
      </c>
      <c r="X795">
        <v>3076</v>
      </c>
      <c r="Y795">
        <v>1293</v>
      </c>
      <c r="Z795">
        <v>3710</v>
      </c>
      <c r="AA795">
        <v>892</v>
      </c>
      <c r="AB795">
        <f t="shared" si="12"/>
        <v>2217</v>
      </c>
    </row>
    <row r="796" spans="1:28">
      <c r="A796">
        <f>VLOOKUP(B796,xwalk!$A$2:$D$1455,4,FALSE)</f>
        <v>4</v>
      </c>
      <c r="B796">
        <v>798</v>
      </c>
      <c r="C796">
        <v>4444</v>
      </c>
      <c r="D796">
        <v>90</v>
      </c>
      <c r="E796">
        <v>222</v>
      </c>
      <c r="F796">
        <v>202</v>
      </c>
      <c r="G796">
        <v>222</v>
      </c>
      <c r="H796">
        <v>192</v>
      </c>
      <c r="I796">
        <v>215</v>
      </c>
      <c r="J796">
        <v>703</v>
      </c>
      <c r="K796">
        <v>409</v>
      </c>
      <c r="L796">
        <v>665</v>
      </c>
      <c r="M796">
        <v>286</v>
      </c>
      <c r="N796">
        <v>396</v>
      </c>
      <c r="O796">
        <v>617</v>
      </c>
      <c r="P796">
        <v>567</v>
      </c>
      <c r="Q796">
        <v>312</v>
      </c>
      <c r="R796">
        <v>260</v>
      </c>
      <c r="S796">
        <v>4534</v>
      </c>
      <c r="T796">
        <v>146</v>
      </c>
      <c r="U796">
        <v>492</v>
      </c>
      <c r="V796">
        <v>286</v>
      </c>
      <c r="W796">
        <v>450</v>
      </c>
      <c r="X796">
        <v>1834</v>
      </c>
      <c r="Y796">
        <v>1326</v>
      </c>
      <c r="Z796">
        <v>2214</v>
      </c>
      <c r="AA796">
        <v>399</v>
      </c>
      <c r="AB796">
        <f t="shared" si="12"/>
        <v>1756</v>
      </c>
    </row>
    <row r="797" spans="1:28">
      <c r="A797">
        <f>VLOOKUP(B797,xwalk!$A$2:$D$1455,4,FALSE)</f>
        <v>4</v>
      </c>
      <c r="B797">
        <v>799</v>
      </c>
      <c r="C797">
        <v>5217</v>
      </c>
      <c r="D797">
        <v>26</v>
      </c>
      <c r="E797">
        <v>78</v>
      </c>
      <c r="F797">
        <v>117</v>
      </c>
      <c r="G797">
        <v>233</v>
      </c>
      <c r="H797">
        <v>200</v>
      </c>
      <c r="I797">
        <v>389</v>
      </c>
      <c r="J797">
        <v>778</v>
      </c>
      <c r="K797">
        <v>237</v>
      </c>
      <c r="L797">
        <v>566</v>
      </c>
      <c r="M797">
        <v>373</v>
      </c>
      <c r="N797">
        <v>619</v>
      </c>
      <c r="O797">
        <v>393</v>
      </c>
      <c r="P797">
        <v>537</v>
      </c>
      <c r="Q797">
        <v>492</v>
      </c>
      <c r="R797">
        <v>373</v>
      </c>
      <c r="S797">
        <v>5243</v>
      </c>
      <c r="T797">
        <v>283</v>
      </c>
      <c r="U797">
        <v>694</v>
      </c>
      <c r="V797">
        <v>420</v>
      </c>
      <c r="W797">
        <v>793</v>
      </c>
      <c r="X797">
        <v>2291</v>
      </c>
      <c r="Y797">
        <v>762</v>
      </c>
      <c r="Z797">
        <v>2645</v>
      </c>
      <c r="AA797">
        <v>591</v>
      </c>
      <c r="AB797">
        <f t="shared" si="12"/>
        <v>1795</v>
      </c>
    </row>
    <row r="798" spans="1:28">
      <c r="A798">
        <f>VLOOKUP(B798,xwalk!$A$2:$D$1455,4,FALSE)</f>
        <v>4</v>
      </c>
      <c r="B798">
        <v>800</v>
      </c>
      <c r="C798">
        <v>7978</v>
      </c>
      <c r="D798">
        <v>59</v>
      </c>
      <c r="E798">
        <v>577</v>
      </c>
      <c r="F798">
        <v>504</v>
      </c>
      <c r="G798">
        <v>320</v>
      </c>
      <c r="H798">
        <v>351</v>
      </c>
      <c r="I798">
        <v>356</v>
      </c>
      <c r="J798">
        <v>710</v>
      </c>
      <c r="K798">
        <v>670</v>
      </c>
      <c r="L798">
        <v>845</v>
      </c>
      <c r="M798">
        <v>457</v>
      </c>
      <c r="N798">
        <v>846</v>
      </c>
      <c r="O798">
        <v>1036</v>
      </c>
      <c r="P798">
        <v>429</v>
      </c>
      <c r="Q798">
        <v>829</v>
      </c>
      <c r="R798">
        <v>524</v>
      </c>
      <c r="S798">
        <v>8037</v>
      </c>
      <c r="T798">
        <v>343</v>
      </c>
      <c r="U798">
        <v>1024</v>
      </c>
      <c r="V798">
        <v>751</v>
      </c>
      <c r="W798">
        <v>911</v>
      </c>
      <c r="X798">
        <v>3013</v>
      </c>
      <c r="Y798">
        <v>1995</v>
      </c>
      <c r="Z798">
        <v>3810</v>
      </c>
      <c r="AA798">
        <v>840</v>
      </c>
      <c r="AB798">
        <f t="shared" si="12"/>
        <v>2818</v>
      </c>
    </row>
    <row r="799" spans="1:28">
      <c r="A799">
        <f>VLOOKUP(B799,xwalk!$A$2:$D$1455,4,FALSE)</f>
        <v>4</v>
      </c>
      <c r="B799">
        <v>801</v>
      </c>
      <c r="C799">
        <v>25065</v>
      </c>
      <c r="D799">
        <v>61</v>
      </c>
      <c r="E799">
        <v>1268</v>
      </c>
      <c r="F799">
        <v>1489</v>
      </c>
      <c r="G799">
        <v>626</v>
      </c>
      <c r="H799">
        <v>734</v>
      </c>
      <c r="I799">
        <v>1169</v>
      </c>
      <c r="J799">
        <v>3389</v>
      </c>
      <c r="K799">
        <v>1374</v>
      </c>
      <c r="L799">
        <v>2706</v>
      </c>
      <c r="M799">
        <v>1831</v>
      </c>
      <c r="N799">
        <v>2764</v>
      </c>
      <c r="O799">
        <v>1703</v>
      </c>
      <c r="P799">
        <v>2670</v>
      </c>
      <c r="Q799">
        <v>2845</v>
      </c>
      <c r="R799">
        <v>1457</v>
      </c>
      <c r="S799">
        <v>25126</v>
      </c>
      <c r="T799">
        <v>1465</v>
      </c>
      <c r="U799">
        <v>3366</v>
      </c>
      <c r="V799">
        <v>2126</v>
      </c>
      <c r="W799">
        <v>4389</v>
      </c>
      <c r="X799">
        <v>10408</v>
      </c>
      <c r="Y799">
        <v>3372</v>
      </c>
      <c r="Z799">
        <v>12495</v>
      </c>
      <c r="AA799">
        <v>3012</v>
      </c>
      <c r="AB799">
        <f t="shared" si="12"/>
        <v>8675</v>
      </c>
    </row>
    <row r="800" spans="1:28">
      <c r="A800">
        <f>VLOOKUP(B800,xwalk!$A$2:$D$1455,4,FALSE)</f>
        <v>4</v>
      </c>
      <c r="B800">
        <v>802</v>
      </c>
      <c r="C800">
        <v>6119</v>
      </c>
      <c r="D800">
        <v>39</v>
      </c>
      <c r="E800">
        <v>62</v>
      </c>
      <c r="F800">
        <v>109</v>
      </c>
      <c r="G800">
        <v>200</v>
      </c>
      <c r="H800">
        <v>212</v>
      </c>
      <c r="I800">
        <v>280</v>
      </c>
      <c r="J800">
        <v>691</v>
      </c>
      <c r="K800">
        <v>137</v>
      </c>
      <c r="L800">
        <v>291</v>
      </c>
      <c r="M800">
        <v>285</v>
      </c>
      <c r="N800">
        <v>841</v>
      </c>
      <c r="O800">
        <v>368</v>
      </c>
      <c r="P800">
        <v>407</v>
      </c>
      <c r="Q800">
        <v>423</v>
      </c>
      <c r="R800">
        <v>356</v>
      </c>
      <c r="S800">
        <v>6158</v>
      </c>
      <c r="T800">
        <v>407</v>
      </c>
      <c r="U800">
        <v>1221</v>
      </c>
      <c r="V800">
        <v>614</v>
      </c>
      <c r="W800">
        <v>600</v>
      </c>
      <c r="X800">
        <v>2300</v>
      </c>
      <c r="Y800">
        <v>1016</v>
      </c>
      <c r="Z800">
        <v>2993</v>
      </c>
      <c r="AA800">
        <v>974</v>
      </c>
      <c r="AB800">
        <f t="shared" si="12"/>
        <v>1554</v>
      </c>
    </row>
    <row r="801" spans="1:28">
      <c r="A801">
        <f>VLOOKUP(B801,xwalk!$A$2:$D$1455,4,FALSE)</f>
        <v>4</v>
      </c>
      <c r="B801">
        <v>803</v>
      </c>
      <c r="C801">
        <v>2565</v>
      </c>
      <c r="D801">
        <v>0</v>
      </c>
      <c r="E801">
        <v>19</v>
      </c>
      <c r="F801">
        <v>60</v>
      </c>
      <c r="G801">
        <v>106</v>
      </c>
      <c r="H801">
        <v>142</v>
      </c>
      <c r="I801">
        <v>191</v>
      </c>
      <c r="J801">
        <v>497</v>
      </c>
      <c r="K801">
        <v>308</v>
      </c>
      <c r="L801">
        <v>325</v>
      </c>
      <c r="M801">
        <v>154</v>
      </c>
      <c r="N801">
        <v>228</v>
      </c>
      <c r="O801">
        <v>314</v>
      </c>
      <c r="P801">
        <v>356</v>
      </c>
      <c r="Q801">
        <v>258</v>
      </c>
      <c r="R801">
        <v>87</v>
      </c>
      <c r="S801">
        <v>2565</v>
      </c>
      <c r="T801">
        <v>110</v>
      </c>
      <c r="U801">
        <v>295</v>
      </c>
      <c r="V801">
        <v>119</v>
      </c>
      <c r="W801">
        <v>276</v>
      </c>
      <c r="X801">
        <v>985</v>
      </c>
      <c r="Y801">
        <v>780</v>
      </c>
      <c r="Z801">
        <v>1269</v>
      </c>
      <c r="AA801">
        <v>258</v>
      </c>
      <c r="AB801">
        <f t="shared" si="12"/>
        <v>1015</v>
      </c>
    </row>
    <row r="802" spans="1:28">
      <c r="A802">
        <f>VLOOKUP(B802,xwalk!$A$2:$D$1455,4,FALSE)</f>
        <v>4</v>
      </c>
      <c r="B802">
        <v>804</v>
      </c>
      <c r="C802">
        <v>3199</v>
      </c>
      <c r="D802">
        <v>36</v>
      </c>
      <c r="E802">
        <v>17</v>
      </c>
      <c r="F802">
        <v>34</v>
      </c>
      <c r="G802">
        <v>157</v>
      </c>
      <c r="H802">
        <v>129</v>
      </c>
      <c r="I802">
        <v>215</v>
      </c>
      <c r="J802">
        <v>580</v>
      </c>
      <c r="K802">
        <v>207</v>
      </c>
      <c r="L802">
        <v>354</v>
      </c>
      <c r="M802">
        <v>228</v>
      </c>
      <c r="N802">
        <v>343</v>
      </c>
      <c r="O802">
        <v>238</v>
      </c>
      <c r="P802">
        <v>273</v>
      </c>
      <c r="Q802">
        <v>361</v>
      </c>
      <c r="R802">
        <v>260</v>
      </c>
      <c r="S802">
        <v>3235</v>
      </c>
      <c r="T802">
        <v>116</v>
      </c>
      <c r="U802">
        <v>348</v>
      </c>
      <c r="V802">
        <v>244</v>
      </c>
      <c r="W802">
        <v>457</v>
      </c>
      <c r="X802">
        <v>1142</v>
      </c>
      <c r="Y802">
        <v>928</v>
      </c>
      <c r="Z802">
        <v>1677</v>
      </c>
      <c r="AA802">
        <v>275</v>
      </c>
      <c r="AB802">
        <f t="shared" si="12"/>
        <v>1132</v>
      </c>
    </row>
    <row r="803" spans="1:28">
      <c r="A803">
        <f>VLOOKUP(B803,xwalk!$A$2:$D$1455,4,FALSE)</f>
        <v>4</v>
      </c>
      <c r="B803">
        <v>805</v>
      </c>
      <c r="C803">
        <v>8208</v>
      </c>
      <c r="D803">
        <v>57</v>
      </c>
      <c r="E803">
        <v>49</v>
      </c>
      <c r="F803">
        <v>90</v>
      </c>
      <c r="G803">
        <v>299</v>
      </c>
      <c r="H803">
        <v>277</v>
      </c>
      <c r="I803">
        <v>477</v>
      </c>
      <c r="J803">
        <v>1224</v>
      </c>
      <c r="K803">
        <v>305</v>
      </c>
      <c r="L803">
        <v>627</v>
      </c>
      <c r="M803">
        <v>400</v>
      </c>
      <c r="N803">
        <v>1084</v>
      </c>
      <c r="O803">
        <v>408</v>
      </c>
      <c r="P803">
        <v>499</v>
      </c>
      <c r="Q803">
        <v>738</v>
      </c>
      <c r="R803">
        <v>771</v>
      </c>
      <c r="S803">
        <v>8265</v>
      </c>
      <c r="T803">
        <v>460</v>
      </c>
      <c r="U803">
        <v>1182</v>
      </c>
      <c r="V803">
        <v>734</v>
      </c>
      <c r="W803">
        <v>1172</v>
      </c>
      <c r="X803">
        <v>2933</v>
      </c>
      <c r="Y803">
        <v>1784</v>
      </c>
      <c r="Z803">
        <v>4335</v>
      </c>
      <c r="AA803">
        <v>895</v>
      </c>
      <c r="AB803">
        <f t="shared" si="12"/>
        <v>2416</v>
      </c>
    </row>
    <row r="804" spans="1:28">
      <c r="A804">
        <f>VLOOKUP(B804,xwalk!$A$2:$D$1455,4,FALSE)</f>
        <v>4</v>
      </c>
      <c r="B804">
        <v>806</v>
      </c>
      <c r="C804">
        <v>11943</v>
      </c>
      <c r="D804">
        <v>146</v>
      </c>
      <c r="E804">
        <v>177</v>
      </c>
      <c r="F804">
        <v>228</v>
      </c>
      <c r="G804">
        <v>516</v>
      </c>
      <c r="H804">
        <v>489</v>
      </c>
      <c r="I804">
        <v>717</v>
      </c>
      <c r="J804">
        <v>2037</v>
      </c>
      <c r="K804">
        <v>910</v>
      </c>
      <c r="L804">
        <v>1279</v>
      </c>
      <c r="M804">
        <v>640</v>
      </c>
      <c r="N804">
        <v>1335</v>
      </c>
      <c r="O804">
        <v>1040</v>
      </c>
      <c r="P804">
        <v>985</v>
      </c>
      <c r="Q804">
        <v>1009</v>
      </c>
      <c r="R804">
        <v>1130</v>
      </c>
      <c r="S804">
        <v>12089</v>
      </c>
      <c r="T804">
        <v>493</v>
      </c>
      <c r="U804">
        <v>1062</v>
      </c>
      <c r="V804">
        <v>968</v>
      </c>
      <c r="W804">
        <v>1413</v>
      </c>
      <c r="X804">
        <v>4172</v>
      </c>
      <c r="Y804">
        <v>3981</v>
      </c>
      <c r="Z804">
        <v>6356</v>
      </c>
      <c r="AA804">
        <v>927</v>
      </c>
      <c r="AB804">
        <f t="shared" si="12"/>
        <v>4164</v>
      </c>
    </row>
    <row r="805" spans="1:28">
      <c r="A805">
        <f>VLOOKUP(B805,xwalk!$A$2:$D$1455,4,FALSE)</f>
        <v>4</v>
      </c>
      <c r="B805">
        <v>807</v>
      </c>
      <c r="C805">
        <v>6040</v>
      </c>
      <c r="D805">
        <v>16</v>
      </c>
      <c r="E805">
        <v>34</v>
      </c>
      <c r="F805">
        <v>84</v>
      </c>
      <c r="G805">
        <v>185</v>
      </c>
      <c r="H805">
        <v>193</v>
      </c>
      <c r="I805">
        <v>294</v>
      </c>
      <c r="J805">
        <v>896</v>
      </c>
      <c r="K805">
        <v>249</v>
      </c>
      <c r="L805">
        <v>416</v>
      </c>
      <c r="M805">
        <v>290</v>
      </c>
      <c r="N805">
        <v>731</v>
      </c>
      <c r="O805">
        <v>418</v>
      </c>
      <c r="P805">
        <v>541</v>
      </c>
      <c r="Q805">
        <v>370</v>
      </c>
      <c r="R805">
        <v>357</v>
      </c>
      <c r="S805">
        <v>6056</v>
      </c>
      <c r="T805">
        <v>302</v>
      </c>
      <c r="U805">
        <v>906</v>
      </c>
      <c r="V805">
        <v>503</v>
      </c>
      <c r="W805">
        <v>606</v>
      </c>
      <c r="X805">
        <v>2255</v>
      </c>
      <c r="Y805">
        <v>1484</v>
      </c>
      <c r="Z805">
        <v>3059</v>
      </c>
      <c r="AA805">
        <v>662</v>
      </c>
      <c r="AB805">
        <f t="shared" si="12"/>
        <v>1686</v>
      </c>
    </row>
    <row r="806" spans="1:28">
      <c r="A806">
        <f>VLOOKUP(B806,xwalk!$A$2:$D$1455,4,FALSE)</f>
        <v>4</v>
      </c>
      <c r="B806">
        <v>808</v>
      </c>
      <c r="C806">
        <v>3726</v>
      </c>
      <c r="D806">
        <v>65</v>
      </c>
      <c r="E806">
        <v>49</v>
      </c>
      <c r="F806">
        <v>64</v>
      </c>
      <c r="G806">
        <v>131</v>
      </c>
      <c r="H806">
        <v>124</v>
      </c>
      <c r="I806">
        <v>158</v>
      </c>
      <c r="J806">
        <v>414</v>
      </c>
      <c r="K806">
        <v>97</v>
      </c>
      <c r="L806">
        <v>178</v>
      </c>
      <c r="M806">
        <v>157</v>
      </c>
      <c r="N806">
        <v>508</v>
      </c>
      <c r="O806">
        <v>178</v>
      </c>
      <c r="P806">
        <v>218</v>
      </c>
      <c r="Q806">
        <v>290</v>
      </c>
      <c r="R806">
        <v>254</v>
      </c>
      <c r="S806">
        <v>3791</v>
      </c>
      <c r="T806">
        <v>184</v>
      </c>
      <c r="U806">
        <v>619</v>
      </c>
      <c r="V806">
        <v>329</v>
      </c>
      <c r="W806">
        <v>413</v>
      </c>
      <c r="X806">
        <v>1496</v>
      </c>
      <c r="Y806">
        <v>750</v>
      </c>
      <c r="Z806">
        <v>1904</v>
      </c>
      <c r="AA806">
        <v>430</v>
      </c>
      <c r="AB806">
        <f t="shared" si="12"/>
        <v>940</v>
      </c>
    </row>
    <row r="807" spans="1:28">
      <c r="A807">
        <f>VLOOKUP(B807,xwalk!$A$2:$D$1455,4,FALSE)</f>
        <v>4</v>
      </c>
      <c r="B807">
        <v>809</v>
      </c>
      <c r="C807">
        <v>2249</v>
      </c>
      <c r="D807">
        <v>11</v>
      </c>
      <c r="E807">
        <v>48</v>
      </c>
      <c r="F807">
        <v>57</v>
      </c>
      <c r="G807">
        <v>95</v>
      </c>
      <c r="H807">
        <v>89</v>
      </c>
      <c r="I807">
        <v>150</v>
      </c>
      <c r="J807">
        <v>307</v>
      </c>
      <c r="K807">
        <v>129</v>
      </c>
      <c r="L807">
        <v>214</v>
      </c>
      <c r="M807">
        <v>154</v>
      </c>
      <c r="N807">
        <v>249</v>
      </c>
      <c r="O807">
        <v>179</v>
      </c>
      <c r="P807">
        <v>160</v>
      </c>
      <c r="Q807">
        <v>284</v>
      </c>
      <c r="R807">
        <v>123</v>
      </c>
      <c r="S807">
        <v>2260</v>
      </c>
      <c r="T807">
        <v>91</v>
      </c>
      <c r="U807">
        <v>267</v>
      </c>
      <c r="V807">
        <v>124</v>
      </c>
      <c r="W807">
        <v>218</v>
      </c>
      <c r="X807">
        <v>840</v>
      </c>
      <c r="Y807">
        <v>720</v>
      </c>
      <c r="Z807">
        <v>1132</v>
      </c>
      <c r="AA807">
        <v>206</v>
      </c>
      <c r="AB807">
        <f t="shared" si="12"/>
        <v>746</v>
      </c>
    </row>
    <row r="808" spans="1:28">
      <c r="A808">
        <f>VLOOKUP(B808,xwalk!$A$2:$D$1455,4,FALSE)</f>
        <v>4</v>
      </c>
      <c r="B808">
        <v>810</v>
      </c>
      <c r="C808">
        <v>12256</v>
      </c>
      <c r="D808">
        <v>43</v>
      </c>
      <c r="E808">
        <v>283</v>
      </c>
      <c r="F808">
        <v>457</v>
      </c>
      <c r="G808">
        <v>529</v>
      </c>
      <c r="H808">
        <v>443</v>
      </c>
      <c r="I808">
        <v>582</v>
      </c>
      <c r="J808">
        <v>1593</v>
      </c>
      <c r="K808">
        <v>593</v>
      </c>
      <c r="L808">
        <v>1025</v>
      </c>
      <c r="M808">
        <v>747</v>
      </c>
      <c r="N808">
        <v>1522</v>
      </c>
      <c r="O808">
        <v>820</v>
      </c>
      <c r="P808">
        <v>927</v>
      </c>
      <c r="Q808">
        <v>1221</v>
      </c>
      <c r="R808">
        <v>919</v>
      </c>
      <c r="S808">
        <v>12299</v>
      </c>
      <c r="T808">
        <v>600</v>
      </c>
      <c r="U808">
        <v>1548</v>
      </c>
      <c r="V808">
        <v>973</v>
      </c>
      <c r="W808">
        <v>1634</v>
      </c>
      <c r="X808">
        <v>4599</v>
      </c>
      <c r="Y808">
        <v>2945</v>
      </c>
      <c r="Z808">
        <v>6134</v>
      </c>
      <c r="AA808">
        <v>1184</v>
      </c>
      <c r="AB808">
        <f t="shared" si="12"/>
        <v>3887</v>
      </c>
    </row>
    <row r="809" spans="1:28">
      <c r="A809">
        <f>VLOOKUP(B809,xwalk!$A$2:$D$1455,4,FALSE)</f>
        <v>4</v>
      </c>
      <c r="B809">
        <v>811</v>
      </c>
      <c r="C809">
        <v>7862</v>
      </c>
      <c r="D809">
        <v>94</v>
      </c>
      <c r="E809">
        <v>150</v>
      </c>
      <c r="F809">
        <v>216</v>
      </c>
      <c r="G809">
        <v>418</v>
      </c>
      <c r="H809">
        <v>303</v>
      </c>
      <c r="I809">
        <v>455</v>
      </c>
      <c r="J809">
        <v>1342</v>
      </c>
      <c r="K809">
        <v>649</v>
      </c>
      <c r="L809">
        <v>970</v>
      </c>
      <c r="M809">
        <v>495</v>
      </c>
      <c r="N809">
        <v>770</v>
      </c>
      <c r="O809">
        <v>948</v>
      </c>
      <c r="P809">
        <v>760</v>
      </c>
      <c r="Q809">
        <v>723</v>
      </c>
      <c r="R809">
        <v>453</v>
      </c>
      <c r="S809">
        <v>7956</v>
      </c>
      <c r="T809">
        <v>313</v>
      </c>
      <c r="U809">
        <v>878</v>
      </c>
      <c r="V809">
        <v>499</v>
      </c>
      <c r="W809">
        <v>924</v>
      </c>
      <c r="X809">
        <v>2960</v>
      </c>
      <c r="Y809">
        <v>2382</v>
      </c>
      <c r="Z809">
        <v>3898</v>
      </c>
      <c r="AA809">
        <v>675</v>
      </c>
      <c r="AB809">
        <f t="shared" si="12"/>
        <v>2884</v>
      </c>
    </row>
    <row r="810" spans="1:28">
      <c r="A810">
        <f>VLOOKUP(B810,xwalk!$A$2:$D$1455,4,FALSE)</f>
        <v>4</v>
      </c>
      <c r="B810">
        <v>812</v>
      </c>
      <c r="C810">
        <v>5108</v>
      </c>
      <c r="D810">
        <v>55</v>
      </c>
      <c r="E810">
        <v>126</v>
      </c>
      <c r="F810">
        <v>172</v>
      </c>
      <c r="G810">
        <v>216</v>
      </c>
      <c r="H810">
        <v>213</v>
      </c>
      <c r="I810">
        <v>309</v>
      </c>
      <c r="J810">
        <v>846</v>
      </c>
      <c r="K810">
        <v>468</v>
      </c>
      <c r="L810">
        <v>591</v>
      </c>
      <c r="M810">
        <v>303</v>
      </c>
      <c r="N810">
        <v>520</v>
      </c>
      <c r="O810">
        <v>402</v>
      </c>
      <c r="P810">
        <v>601</v>
      </c>
      <c r="Q810">
        <v>701</v>
      </c>
      <c r="R810">
        <v>178</v>
      </c>
      <c r="S810">
        <v>5163</v>
      </c>
      <c r="T810">
        <v>207</v>
      </c>
      <c r="U810">
        <v>626</v>
      </c>
      <c r="V810">
        <v>299</v>
      </c>
      <c r="W810">
        <v>575</v>
      </c>
      <c r="X810">
        <v>2019</v>
      </c>
      <c r="Y810">
        <v>1437</v>
      </c>
      <c r="Z810">
        <v>2517</v>
      </c>
      <c r="AA810">
        <v>468</v>
      </c>
      <c r="AB810">
        <f t="shared" si="12"/>
        <v>1882</v>
      </c>
    </row>
    <row r="811" spans="1:28">
      <c r="A811">
        <f>VLOOKUP(B811,xwalk!$A$2:$D$1455,4,FALSE)</f>
        <v>4</v>
      </c>
      <c r="B811">
        <v>813</v>
      </c>
      <c r="C811">
        <v>3572</v>
      </c>
      <c r="D811">
        <v>20</v>
      </c>
      <c r="E811">
        <v>131</v>
      </c>
      <c r="F811">
        <v>207</v>
      </c>
      <c r="G811">
        <v>127</v>
      </c>
      <c r="H811">
        <v>102</v>
      </c>
      <c r="I811">
        <v>121</v>
      </c>
      <c r="J811">
        <v>389</v>
      </c>
      <c r="K811">
        <v>132</v>
      </c>
      <c r="L811">
        <v>275</v>
      </c>
      <c r="M811">
        <v>214</v>
      </c>
      <c r="N811">
        <v>456</v>
      </c>
      <c r="O811">
        <v>425</v>
      </c>
      <c r="P811">
        <v>220</v>
      </c>
      <c r="Q811">
        <v>224</v>
      </c>
      <c r="R811">
        <v>208</v>
      </c>
      <c r="S811">
        <v>3592</v>
      </c>
      <c r="T811">
        <v>180</v>
      </c>
      <c r="U811">
        <v>643</v>
      </c>
      <c r="V811">
        <v>293</v>
      </c>
      <c r="W811">
        <v>426</v>
      </c>
      <c r="X811">
        <v>1304</v>
      </c>
      <c r="Y811">
        <v>746</v>
      </c>
      <c r="Z811">
        <v>1743</v>
      </c>
      <c r="AA811">
        <v>436</v>
      </c>
      <c r="AB811">
        <f t="shared" si="12"/>
        <v>1077</v>
      </c>
    </row>
    <row r="812" spans="1:28">
      <c r="A812">
        <f>VLOOKUP(B812,xwalk!$A$2:$D$1455,4,FALSE)</f>
        <v>4</v>
      </c>
      <c r="B812">
        <v>814</v>
      </c>
      <c r="C812">
        <v>3294</v>
      </c>
      <c r="D812">
        <v>9</v>
      </c>
      <c r="E812">
        <v>16</v>
      </c>
      <c r="F812">
        <v>27</v>
      </c>
      <c r="G812">
        <v>154</v>
      </c>
      <c r="H812">
        <v>96</v>
      </c>
      <c r="I812">
        <v>164</v>
      </c>
      <c r="J812">
        <v>491</v>
      </c>
      <c r="K812">
        <v>135</v>
      </c>
      <c r="L812">
        <v>240</v>
      </c>
      <c r="M812">
        <v>156</v>
      </c>
      <c r="N812">
        <v>417</v>
      </c>
      <c r="O812">
        <v>244</v>
      </c>
      <c r="P812">
        <v>187</v>
      </c>
      <c r="Q812">
        <v>243</v>
      </c>
      <c r="R812">
        <v>274</v>
      </c>
      <c r="S812">
        <v>3303</v>
      </c>
      <c r="T812">
        <v>176</v>
      </c>
      <c r="U812">
        <v>462</v>
      </c>
      <c r="V812">
        <v>250</v>
      </c>
      <c r="W812">
        <v>393</v>
      </c>
      <c r="X812">
        <v>1173</v>
      </c>
      <c r="Y812">
        <v>849</v>
      </c>
      <c r="Z812">
        <v>1668</v>
      </c>
      <c r="AA812">
        <v>350</v>
      </c>
      <c r="AB812">
        <f t="shared" si="12"/>
        <v>948</v>
      </c>
    </row>
    <row r="813" spans="1:28">
      <c r="A813">
        <f>VLOOKUP(B813,xwalk!$A$2:$D$1455,4,FALSE)</f>
        <v>4</v>
      </c>
      <c r="B813">
        <v>815</v>
      </c>
      <c r="C813">
        <v>4446</v>
      </c>
      <c r="D813">
        <v>49</v>
      </c>
      <c r="E813">
        <v>42</v>
      </c>
      <c r="F813">
        <v>72</v>
      </c>
      <c r="G813">
        <v>196</v>
      </c>
      <c r="H813">
        <v>170</v>
      </c>
      <c r="I813">
        <v>232</v>
      </c>
      <c r="J813">
        <v>460</v>
      </c>
      <c r="K813">
        <v>121</v>
      </c>
      <c r="L813">
        <v>220</v>
      </c>
      <c r="M813">
        <v>194</v>
      </c>
      <c r="N813">
        <v>637</v>
      </c>
      <c r="O813">
        <v>195</v>
      </c>
      <c r="P813">
        <v>481</v>
      </c>
      <c r="Q813">
        <v>233</v>
      </c>
      <c r="R813">
        <v>263</v>
      </c>
      <c r="S813">
        <v>4495</v>
      </c>
      <c r="T813">
        <v>349</v>
      </c>
      <c r="U813">
        <v>876</v>
      </c>
      <c r="V813">
        <v>400</v>
      </c>
      <c r="W813">
        <v>613</v>
      </c>
      <c r="X813">
        <v>1584</v>
      </c>
      <c r="Y813">
        <v>673</v>
      </c>
      <c r="Z813">
        <v>2215</v>
      </c>
      <c r="AA813">
        <v>631</v>
      </c>
      <c r="AB813">
        <f t="shared" si="12"/>
        <v>1172</v>
      </c>
    </row>
    <row r="814" spans="1:28">
      <c r="A814">
        <f>VLOOKUP(B814,xwalk!$A$2:$D$1455,4,FALSE)</f>
        <v>4</v>
      </c>
      <c r="B814">
        <v>816</v>
      </c>
      <c r="C814">
        <v>3475</v>
      </c>
      <c r="D814">
        <v>5</v>
      </c>
      <c r="E814">
        <v>73</v>
      </c>
      <c r="F814">
        <v>96</v>
      </c>
      <c r="G814">
        <v>137</v>
      </c>
      <c r="H814">
        <v>141</v>
      </c>
      <c r="I814">
        <v>142</v>
      </c>
      <c r="J814">
        <v>413</v>
      </c>
      <c r="K814">
        <v>209</v>
      </c>
      <c r="L814">
        <v>265</v>
      </c>
      <c r="M814">
        <v>140</v>
      </c>
      <c r="N814">
        <v>388</v>
      </c>
      <c r="O814">
        <v>229</v>
      </c>
      <c r="P814">
        <v>326</v>
      </c>
      <c r="Q814">
        <v>215</v>
      </c>
      <c r="R814">
        <v>232</v>
      </c>
      <c r="S814">
        <v>3480</v>
      </c>
      <c r="T814">
        <v>151</v>
      </c>
      <c r="U814">
        <v>450</v>
      </c>
      <c r="V814">
        <v>189</v>
      </c>
      <c r="W814">
        <v>295</v>
      </c>
      <c r="X814">
        <v>1131</v>
      </c>
      <c r="Y814">
        <v>1264</v>
      </c>
      <c r="Z814">
        <v>1690</v>
      </c>
      <c r="AA814">
        <v>321</v>
      </c>
      <c r="AB814">
        <f t="shared" si="12"/>
        <v>1002</v>
      </c>
    </row>
    <row r="815" spans="1:28">
      <c r="A815">
        <f>VLOOKUP(B815,xwalk!$A$2:$D$1455,4,FALSE)</f>
        <v>4</v>
      </c>
      <c r="B815">
        <v>817</v>
      </c>
      <c r="C815">
        <v>7773</v>
      </c>
      <c r="D815">
        <v>50</v>
      </c>
      <c r="E815">
        <v>126</v>
      </c>
      <c r="F815">
        <v>185</v>
      </c>
      <c r="G815">
        <v>320</v>
      </c>
      <c r="H815">
        <v>277</v>
      </c>
      <c r="I815">
        <v>396</v>
      </c>
      <c r="J815">
        <v>822</v>
      </c>
      <c r="K815">
        <v>242</v>
      </c>
      <c r="L815">
        <v>433</v>
      </c>
      <c r="M815">
        <v>377</v>
      </c>
      <c r="N815">
        <v>1074</v>
      </c>
      <c r="O815">
        <v>457</v>
      </c>
      <c r="P815">
        <v>406</v>
      </c>
      <c r="Q815">
        <v>715</v>
      </c>
      <c r="R815">
        <v>548</v>
      </c>
      <c r="S815">
        <v>7823</v>
      </c>
      <c r="T815">
        <v>717</v>
      </c>
      <c r="U815">
        <v>1617</v>
      </c>
      <c r="V815">
        <v>804</v>
      </c>
      <c r="W815">
        <v>1377</v>
      </c>
      <c r="X815">
        <v>2674</v>
      </c>
      <c r="Y815">
        <v>634</v>
      </c>
      <c r="Z815">
        <v>3902</v>
      </c>
      <c r="AA815">
        <v>1173</v>
      </c>
      <c r="AB815">
        <f t="shared" si="12"/>
        <v>2126</v>
      </c>
    </row>
    <row r="816" spans="1:28">
      <c r="A816">
        <f>VLOOKUP(B816,xwalk!$A$2:$D$1455,4,FALSE)</f>
        <v>4</v>
      </c>
      <c r="B816">
        <v>818</v>
      </c>
      <c r="C816">
        <v>4655</v>
      </c>
      <c r="D816">
        <v>61</v>
      </c>
      <c r="E816">
        <v>52</v>
      </c>
      <c r="F816">
        <v>57</v>
      </c>
      <c r="G816">
        <v>177</v>
      </c>
      <c r="H816">
        <v>165</v>
      </c>
      <c r="I816">
        <v>261</v>
      </c>
      <c r="J816">
        <v>693</v>
      </c>
      <c r="K816">
        <v>217</v>
      </c>
      <c r="L816">
        <v>341</v>
      </c>
      <c r="M816">
        <v>240</v>
      </c>
      <c r="N816">
        <v>607</v>
      </c>
      <c r="O816">
        <v>248</v>
      </c>
      <c r="P816">
        <v>180</v>
      </c>
      <c r="Q816">
        <v>601</v>
      </c>
      <c r="R816">
        <v>376</v>
      </c>
      <c r="S816">
        <v>4716</v>
      </c>
      <c r="T816">
        <v>227</v>
      </c>
      <c r="U816">
        <v>684</v>
      </c>
      <c r="V816">
        <v>374</v>
      </c>
      <c r="W816">
        <v>616</v>
      </c>
      <c r="X816">
        <v>1742</v>
      </c>
      <c r="Y816">
        <v>1073</v>
      </c>
      <c r="Z816">
        <v>2409</v>
      </c>
      <c r="AA816">
        <v>509</v>
      </c>
      <c r="AB816">
        <f t="shared" si="12"/>
        <v>1405</v>
      </c>
    </row>
    <row r="817" spans="1:28">
      <c r="A817">
        <f>VLOOKUP(B817,xwalk!$A$2:$D$1455,4,FALSE)</f>
        <v>4</v>
      </c>
      <c r="B817">
        <v>819</v>
      </c>
      <c r="C817">
        <v>3646</v>
      </c>
      <c r="D817">
        <v>0</v>
      </c>
      <c r="E817">
        <v>77</v>
      </c>
      <c r="F817">
        <v>107</v>
      </c>
      <c r="G817">
        <v>143</v>
      </c>
      <c r="H817">
        <v>105</v>
      </c>
      <c r="I817">
        <v>159</v>
      </c>
      <c r="J817">
        <v>508</v>
      </c>
      <c r="K817">
        <v>197</v>
      </c>
      <c r="L817">
        <v>280</v>
      </c>
      <c r="M817">
        <v>189</v>
      </c>
      <c r="N817">
        <v>433</v>
      </c>
      <c r="O817">
        <v>199</v>
      </c>
      <c r="P817">
        <v>363</v>
      </c>
      <c r="Q817">
        <v>284</v>
      </c>
      <c r="R817">
        <v>253</v>
      </c>
      <c r="S817">
        <v>3646</v>
      </c>
      <c r="T817">
        <v>234</v>
      </c>
      <c r="U817">
        <v>564</v>
      </c>
      <c r="V817">
        <v>323</v>
      </c>
      <c r="W817">
        <v>557</v>
      </c>
      <c r="X817">
        <v>1435</v>
      </c>
      <c r="Y817">
        <v>533</v>
      </c>
      <c r="Z817">
        <v>1805</v>
      </c>
      <c r="AA817">
        <v>434</v>
      </c>
      <c r="AB817">
        <f t="shared" si="12"/>
        <v>1099</v>
      </c>
    </row>
    <row r="818" spans="1:28">
      <c r="A818">
        <f>VLOOKUP(B818,xwalk!$A$2:$D$1455,4,FALSE)</f>
        <v>4</v>
      </c>
      <c r="B818">
        <v>820</v>
      </c>
      <c r="C818">
        <v>34174</v>
      </c>
      <c r="D818">
        <v>29</v>
      </c>
      <c r="E818">
        <v>1424</v>
      </c>
      <c r="F818">
        <v>2239</v>
      </c>
      <c r="G818">
        <v>966</v>
      </c>
      <c r="H818">
        <v>955</v>
      </c>
      <c r="I818">
        <v>1669</v>
      </c>
      <c r="J818">
        <v>5123</v>
      </c>
      <c r="K818">
        <v>2261</v>
      </c>
      <c r="L818">
        <v>4074</v>
      </c>
      <c r="M818">
        <v>2368</v>
      </c>
      <c r="N818">
        <v>3673</v>
      </c>
      <c r="O818">
        <v>2267</v>
      </c>
      <c r="P818">
        <v>3925</v>
      </c>
      <c r="Q818">
        <v>4150</v>
      </c>
      <c r="R818">
        <v>2034</v>
      </c>
      <c r="S818">
        <v>34203</v>
      </c>
      <c r="T818">
        <v>2221</v>
      </c>
      <c r="U818">
        <v>4306</v>
      </c>
      <c r="V818">
        <v>2996</v>
      </c>
      <c r="W818">
        <v>6331</v>
      </c>
      <c r="X818">
        <v>14046</v>
      </c>
      <c r="Y818">
        <v>4303</v>
      </c>
      <c r="Z818">
        <v>16975</v>
      </c>
      <c r="AA818">
        <v>3601</v>
      </c>
      <c r="AB818">
        <f t="shared" si="12"/>
        <v>12376</v>
      </c>
    </row>
    <row r="819" spans="1:28">
      <c r="A819">
        <f>VLOOKUP(B819,xwalk!$A$2:$D$1455,4,FALSE)</f>
        <v>4</v>
      </c>
      <c r="B819">
        <v>821</v>
      </c>
      <c r="C819">
        <v>3933</v>
      </c>
      <c r="D819">
        <v>1709</v>
      </c>
      <c r="E819">
        <v>71</v>
      </c>
      <c r="F819">
        <v>114</v>
      </c>
      <c r="G819">
        <v>217</v>
      </c>
      <c r="H819">
        <v>213</v>
      </c>
      <c r="I819">
        <v>280</v>
      </c>
      <c r="J819">
        <v>737</v>
      </c>
      <c r="K819">
        <v>334</v>
      </c>
      <c r="L819">
        <v>690</v>
      </c>
      <c r="M819">
        <v>271</v>
      </c>
      <c r="N819">
        <v>337</v>
      </c>
      <c r="O819">
        <v>391</v>
      </c>
      <c r="P819">
        <v>418</v>
      </c>
      <c r="Q819">
        <v>572</v>
      </c>
      <c r="R819">
        <v>251</v>
      </c>
      <c r="S819">
        <v>5642</v>
      </c>
      <c r="T819">
        <v>182</v>
      </c>
      <c r="U819">
        <v>0</v>
      </c>
      <c r="V819">
        <v>1876</v>
      </c>
      <c r="W819">
        <v>733</v>
      </c>
      <c r="X819">
        <v>2029</v>
      </c>
      <c r="Y819">
        <v>822</v>
      </c>
      <c r="Z819">
        <v>2765</v>
      </c>
      <c r="AA819">
        <v>112</v>
      </c>
      <c r="AB819">
        <f t="shared" si="12"/>
        <v>1632</v>
      </c>
    </row>
    <row r="820" spans="1:28">
      <c r="A820">
        <f>VLOOKUP(B820,xwalk!$A$2:$D$1455,4,FALSE)</f>
        <v>4</v>
      </c>
      <c r="B820">
        <v>822</v>
      </c>
      <c r="C820">
        <v>2540</v>
      </c>
      <c r="D820">
        <v>21</v>
      </c>
      <c r="E820">
        <v>31</v>
      </c>
      <c r="F820">
        <v>50</v>
      </c>
      <c r="G820">
        <v>134</v>
      </c>
      <c r="H820">
        <v>124</v>
      </c>
      <c r="I820">
        <v>231</v>
      </c>
      <c r="J820">
        <v>448</v>
      </c>
      <c r="K820">
        <v>199</v>
      </c>
      <c r="L820">
        <v>441</v>
      </c>
      <c r="M820">
        <v>165</v>
      </c>
      <c r="N820">
        <v>213</v>
      </c>
      <c r="O820">
        <v>269</v>
      </c>
      <c r="P820">
        <v>272</v>
      </c>
      <c r="Q820">
        <v>241</v>
      </c>
      <c r="R820">
        <v>236</v>
      </c>
      <c r="S820">
        <v>2561</v>
      </c>
      <c r="T820">
        <v>66</v>
      </c>
      <c r="U820">
        <v>211</v>
      </c>
      <c r="V820">
        <v>141</v>
      </c>
      <c r="W820">
        <v>255</v>
      </c>
      <c r="X820">
        <v>1030</v>
      </c>
      <c r="Y820">
        <v>858</v>
      </c>
      <c r="Z820">
        <v>1231</v>
      </c>
      <c r="AA820">
        <v>167</v>
      </c>
      <c r="AB820">
        <f t="shared" si="12"/>
        <v>1018</v>
      </c>
    </row>
    <row r="821" spans="1:28">
      <c r="A821">
        <f>VLOOKUP(B821,xwalk!$A$2:$D$1455,4,FALSE)</f>
        <v>4</v>
      </c>
      <c r="B821">
        <v>823</v>
      </c>
      <c r="C821">
        <v>7213</v>
      </c>
      <c r="D821">
        <v>76</v>
      </c>
      <c r="E821">
        <v>304</v>
      </c>
      <c r="F821">
        <v>417</v>
      </c>
      <c r="G821">
        <v>446</v>
      </c>
      <c r="H821">
        <v>377</v>
      </c>
      <c r="I821">
        <v>489</v>
      </c>
      <c r="J821">
        <v>952</v>
      </c>
      <c r="K821">
        <v>898</v>
      </c>
      <c r="L821">
        <v>979</v>
      </c>
      <c r="M821">
        <v>492</v>
      </c>
      <c r="N821">
        <v>616</v>
      </c>
      <c r="O821">
        <v>643</v>
      </c>
      <c r="P821">
        <v>966</v>
      </c>
      <c r="Q821">
        <v>1144</v>
      </c>
      <c r="R821">
        <v>232</v>
      </c>
      <c r="S821">
        <v>7289</v>
      </c>
      <c r="T821">
        <v>315</v>
      </c>
      <c r="U821">
        <v>826</v>
      </c>
      <c r="V821">
        <v>425</v>
      </c>
      <c r="W821">
        <v>1014</v>
      </c>
      <c r="X821">
        <v>2861</v>
      </c>
      <c r="Y821">
        <v>1848</v>
      </c>
      <c r="Z821">
        <v>3533</v>
      </c>
      <c r="AA821">
        <v>655</v>
      </c>
      <c r="AB821">
        <f t="shared" si="12"/>
        <v>2985</v>
      </c>
    </row>
    <row r="822" spans="1:28">
      <c r="A822">
        <f>VLOOKUP(B822,xwalk!$A$2:$D$1455,4,FALSE)</f>
        <v>4</v>
      </c>
      <c r="B822">
        <v>824</v>
      </c>
      <c r="C822">
        <v>4199</v>
      </c>
      <c r="D822">
        <v>0</v>
      </c>
      <c r="E822">
        <v>178</v>
      </c>
      <c r="F822">
        <v>176</v>
      </c>
      <c r="G822">
        <v>246</v>
      </c>
      <c r="H822">
        <v>182</v>
      </c>
      <c r="I822">
        <v>238</v>
      </c>
      <c r="J822">
        <v>625</v>
      </c>
      <c r="K822">
        <v>416</v>
      </c>
      <c r="L822">
        <v>519</v>
      </c>
      <c r="M822">
        <v>309</v>
      </c>
      <c r="N822">
        <v>401</v>
      </c>
      <c r="O822">
        <v>430</v>
      </c>
      <c r="P822">
        <v>630</v>
      </c>
      <c r="Q822">
        <v>392</v>
      </c>
      <c r="R822">
        <v>193</v>
      </c>
      <c r="S822">
        <v>4199</v>
      </c>
      <c r="T822">
        <v>241</v>
      </c>
      <c r="U822">
        <v>568</v>
      </c>
      <c r="V822">
        <v>373</v>
      </c>
      <c r="W822">
        <v>846</v>
      </c>
      <c r="X822">
        <v>1676</v>
      </c>
      <c r="Y822">
        <v>495</v>
      </c>
      <c r="Z822">
        <v>2116</v>
      </c>
      <c r="AA822">
        <v>428</v>
      </c>
      <c r="AB822">
        <f t="shared" si="12"/>
        <v>1645</v>
      </c>
    </row>
    <row r="823" spans="1:28">
      <c r="A823">
        <f>VLOOKUP(B823,xwalk!$A$2:$D$1455,4,FALSE)</f>
        <v>4</v>
      </c>
      <c r="B823">
        <v>825</v>
      </c>
      <c r="C823">
        <v>6274</v>
      </c>
      <c r="D823">
        <v>25</v>
      </c>
      <c r="E823">
        <v>129</v>
      </c>
      <c r="F823">
        <v>245</v>
      </c>
      <c r="G823">
        <v>290</v>
      </c>
      <c r="H823">
        <v>261</v>
      </c>
      <c r="I823">
        <v>308</v>
      </c>
      <c r="J823">
        <v>724</v>
      </c>
      <c r="K823">
        <v>342</v>
      </c>
      <c r="L823">
        <v>493</v>
      </c>
      <c r="M823">
        <v>335</v>
      </c>
      <c r="N823">
        <v>787</v>
      </c>
      <c r="O823">
        <v>325</v>
      </c>
      <c r="P823">
        <v>718</v>
      </c>
      <c r="Q823">
        <v>577</v>
      </c>
      <c r="R823">
        <v>337</v>
      </c>
      <c r="S823">
        <v>6299</v>
      </c>
      <c r="T823">
        <v>428</v>
      </c>
      <c r="U823">
        <v>1174</v>
      </c>
      <c r="V823">
        <v>483</v>
      </c>
      <c r="W823">
        <v>905</v>
      </c>
      <c r="X823">
        <v>2323</v>
      </c>
      <c r="Y823">
        <v>986</v>
      </c>
      <c r="Z823">
        <v>3090</v>
      </c>
      <c r="AA823">
        <v>835</v>
      </c>
      <c r="AB823">
        <f t="shared" si="12"/>
        <v>1957</v>
      </c>
    </row>
    <row r="824" spans="1:28">
      <c r="A824">
        <f>VLOOKUP(B824,xwalk!$A$2:$D$1455,4,FALSE)</f>
        <v>4</v>
      </c>
      <c r="B824">
        <v>826</v>
      </c>
      <c r="C824">
        <v>4837</v>
      </c>
      <c r="D824">
        <v>12</v>
      </c>
      <c r="E824">
        <v>126</v>
      </c>
      <c r="F824">
        <v>209</v>
      </c>
      <c r="G824">
        <v>319</v>
      </c>
      <c r="H824">
        <v>222</v>
      </c>
      <c r="I824">
        <v>299</v>
      </c>
      <c r="J824">
        <v>617</v>
      </c>
      <c r="K824">
        <v>489</v>
      </c>
      <c r="L824">
        <v>475</v>
      </c>
      <c r="M824">
        <v>316</v>
      </c>
      <c r="N824">
        <v>512</v>
      </c>
      <c r="O824">
        <v>320</v>
      </c>
      <c r="P824">
        <v>585</v>
      </c>
      <c r="Q824">
        <v>644</v>
      </c>
      <c r="R824">
        <v>243</v>
      </c>
      <c r="S824">
        <v>4849</v>
      </c>
      <c r="T824">
        <v>361</v>
      </c>
      <c r="U824">
        <v>697</v>
      </c>
      <c r="V824">
        <v>350</v>
      </c>
      <c r="W824">
        <v>934</v>
      </c>
      <c r="X824">
        <v>1710</v>
      </c>
      <c r="Y824">
        <v>797</v>
      </c>
      <c r="Z824">
        <v>2413</v>
      </c>
      <c r="AA824">
        <v>572</v>
      </c>
      <c r="AB824">
        <f t="shared" si="12"/>
        <v>1792</v>
      </c>
    </row>
    <row r="825" spans="1:28">
      <c r="A825">
        <f>VLOOKUP(B825,xwalk!$A$2:$D$1455,4,FALSE)</f>
        <v>4</v>
      </c>
      <c r="B825">
        <v>827</v>
      </c>
      <c r="C825">
        <v>4000</v>
      </c>
      <c r="D825">
        <v>18</v>
      </c>
      <c r="E825">
        <v>142</v>
      </c>
      <c r="F825">
        <v>170</v>
      </c>
      <c r="G825">
        <v>186</v>
      </c>
      <c r="H825">
        <v>170</v>
      </c>
      <c r="I825">
        <v>197</v>
      </c>
      <c r="J825">
        <v>524</v>
      </c>
      <c r="K825">
        <v>300</v>
      </c>
      <c r="L825">
        <v>402</v>
      </c>
      <c r="M825">
        <v>244</v>
      </c>
      <c r="N825">
        <v>443</v>
      </c>
      <c r="O825">
        <v>232</v>
      </c>
      <c r="P825">
        <v>517</v>
      </c>
      <c r="Q825">
        <v>257</v>
      </c>
      <c r="R825">
        <v>383</v>
      </c>
      <c r="S825">
        <v>4018</v>
      </c>
      <c r="T825">
        <v>223</v>
      </c>
      <c r="U825">
        <v>453</v>
      </c>
      <c r="V825">
        <v>364</v>
      </c>
      <c r="W825">
        <v>676</v>
      </c>
      <c r="X825">
        <v>1415</v>
      </c>
      <c r="Y825">
        <v>887</v>
      </c>
      <c r="Z825">
        <v>2048</v>
      </c>
      <c r="AA825">
        <v>366</v>
      </c>
      <c r="AB825">
        <f t="shared" si="12"/>
        <v>1389</v>
      </c>
    </row>
    <row r="826" spans="1:28">
      <c r="A826">
        <f>VLOOKUP(B826,xwalk!$A$2:$D$1455,4,FALSE)</f>
        <v>4</v>
      </c>
      <c r="B826">
        <v>828</v>
      </c>
      <c r="C826">
        <v>10058</v>
      </c>
      <c r="D826">
        <v>163</v>
      </c>
      <c r="E826">
        <v>461</v>
      </c>
      <c r="F826">
        <v>864</v>
      </c>
      <c r="G826">
        <v>453</v>
      </c>
      <c r="H826">
        <v>314</v>
      </c>
      <c r="I826">
        <v>361</v>
      </c>
      <c r="J826">
        <v>814</v>
      </c>
      <c r="K826">
        <v>662</v>
      </c>
      <c r="L826">
        <v>849</v>
      </c>
      <c r="M826">
        <v>564</v>
      </c>
      <c r="N826">
        <v>1192</v>
      </c>
      <c r="O826">
        <v>629</v>
      </c>
      <c r="P826">
        <v>1323</v>
      </c>
      <c r="Q826">
        <v>785</v>
      </c>
      <c r="R826">
        <v>530</v>
      </c>
      <c r="S826">
        <v>10221</v>
      </c>
      <c r="T826">
        <v>809</v>
      </c>
      <c r="U826">
        <v>1700</v>
      </c>
      <c r="V826">
        <v>851</v>
      </c>
      <c r="W826">
        <v>1721</v>
      </c>
      <c r="X826">
        <v>3453</v>
      </c>
      <c r="Y826">
        <v>1687</v>
      </c>
      <c r="Z826">
        <v>4911</v>
      </c>
      <c r="AA826">
        <v>1283</v>
      </c>
      <c r="AB826">
        <f t="shared" si="12"/>
        <v>3267</v>
      </c>
    </row>
    <row r="827" spans="1:28">
      <c r="A827">
        <f>VLOOKUP(B827,xwalk!$A$2:$D$1455,4,FALSE)</f>
        <v>4</v>
      </c>
      <c r="B827">
        <v>829</v>
      </c>
      <c r="C827">
        <v>3751</v>
      </c>
      <c r="D827">
        <v>38</v>
      </c>
      <c r="E827">
        <v>97</v>
      </c>
      <c r="F827">
        <v>170</v>
      </c>
      <c r="G827">
        <v>165</v>
      </c>
      <c r="H827">
        <v>128</v>
      </c>
      <c r="I827">
        <v>181</v>
      </c>
      <c r="J827">
        <v>483</v>
      </c>
      <c r="K827">
        <v>244</v>
      </c>
      <c r="L827">
        <v>341</v>
      </c>
      <c r="M827">
        <v>194</v>
      </c>
      <c r="N827">
        <v>445</v>
      </c>
      <c r="O827">
        <v>220</v>
      </c>
      <c r="P827">
        <v>475</v>
      </c>
      <c r="Q827">
        <v>268</v>
      </c>
      <c r="R827">
        <v>261</v>
      </c>
      <c r="S827">
        <v>3789</v>
      </c>
      <c r="T827">
        <v>244</v>
      </c>
      <c r="U827">
        <v>547</v>
      </c>
      <c r="V827">
        <v>263</v>
      </c>
      <c r="W827">
        <v>547</v>
      </c>
      <c r="X827">
        <v>1381</v>
      </c>
      <c r="Y827">
        <v>807</v>
      </c>
      <c r="Z827">
        <v>1851</v>
      </c>
      <c r="AA827">
        <v>418</v>
      </c>
      <c r="AB827">
        <f t="shared" si="12"/>
        <v>1224</v>
      </c>
    </row>
    <row r="828" spans="1:28">
      <c r="A828">
        <f>VLOOKUP(B828,xwalk!$A$2:$D$1455,4,FALSE)</f>
        <v>4</v>
      </c>
      <c r="B828">
        <v>830</v>
      </c>
      <c r="C828">
        <v>6643</v>
      </c>
      <c r="D828">
        <v>6</v>
      </c>
      <c r="E828">
        <v>187</v>
      </c>
      <c r="F828">
        <v>325</v>
      </c>
      <c r="G828">
        <v>293</v>
      </c>
      <c r="H828">
        <v>205</v>
      </c>
      <c r="I828">
        <v>278</v>
      </c>
      <c r="J828">
        <v>616</v>
      </c>
      <c r="K828">
        <v>223</v>
      </c>
      <c r="L828">
        <v>469</v>
      </c>
      <c r="M828">
        <v>326</v>
      </c>
      <c r="N828">
        <v>886</v>
      </c>
      <c r="O828">
        <v>399</v>
      </c>
      <c r="P828">
        <v>646</v>
      </c>
      <c r="Q828">
        <v>533</v>
      </c>
      <c r="R828">
        <v>326</v>
      </c>
      <c r="S828">
        <v>6649</v>
      </c>
      <c r="T828">
        <v>507</v>
      </c>
      <c r="U828">
        <v>1128</v>
      </c>
      <c r="V828">
        <v>585</v>
      </c>
      <c r="W828">
        <v>981</v>
      </c>
      <c r="X828">
        <v>2252</v>
      </c>
      <c r="Y828">
        <v>1196</v>
      </c>
      <c r="Z828">
        <v>3247</v>
      </c>
      <c r="AA828">
        <v>833</v>
      </c>
      <c r="AB828">
        <f t="shared" si="12"/>
        <v>1904</v>
      </c>
    </row>
    <row r="829" spans="1:28">
      <c r="A829">
        <f>VLOOKUP(B829,xwalk!$A$2:$D$1455,4,FALSE)</f>
        <v>4</v>
      </c>
      <c r="B829">
        <v>831</v>
      </c>
      <c r="C829">
        <v>3640</v>
      </c>
      <c r="D829">
        <v>22</v>
      </c>
      <c r="E829">
        <v>292</v>
      </c>
      <c r="F829">
        <v>179</v>
      </c>
      <c r="G829">
        <v>152</v>
      </c>
      <c r="H829">
        <v>133</v>
      </c>
      <c r="I829">
        <v>134</v>
      </c>
      <c r="J829">
        <v>324</v>
      </c>
      <c r="K829">
        <v>305</v>
      </c>
      <c r="L829">
        <v>307</v>
      </c>
      <c r="M829">
        <v>213</v>
      </c>
      <c r="N829">
        <v>389</v>
      </c>
      <c r="O829">
        <v>396</v>
      </c>
      <c r="P829">
        <v>392</v>
      </c>
      <c r="Q829">
        <v>324</v>
      </c>
      <c r="R829">
        <v>102</v>
      </c>
      <c r="S829">
        <v>3662</v>
      </c>
      <c r="T829">
        <v>296</v>
      </c>
      <c r="U829">
        <v>556</v>
      </c>
      <c r="V829">
        <v>355</v>
      </c>
      <c r="W829">
        <v>464</v>
      </c>
      <c r="X829">
        <v>1396</v>
      </c>
      <c r="Y829">
        <v>595</v>
      </c>
      <c r="Z829">
        <v>1697</v>
      </c>
      <c r="AA829">
        <v>494</v>
      </c>
      <c r="AB829">
        <f t="shared" si="12"/>
        <v>1214</v>
      </c>
    </row>
    <row r="830" spans="1:28">
      <c r="A830">
        <f>VLOOKUP(B830,xwalk!$A$2:$D$1455,4,FALSE)</f>
        <v>4</v>
      </c>
      <c r="B830">
        <v>832</v>
      </c>
      <c r="C830">
        <v>5040</v>
      </c>
      <c r="D830">
        <v>7</v>
      </c>
      <c r="E830">
        <v>215</v>
      </c>
      <c r="F830">
        <v>261</v>
      </c>
      <c r="G830">
        <v>259</v>
      </c>
      <c r="H830">
        <v>216</v>
      </c>
      <c r="I830">
        <v>247</v>
      </c>
      <c r="J830">
        <v>557</v>
      </c>
      <c r="K830">
        <v>384</v>
      </c>
      <c r="L830">
        <v>507</v>
      </c>
      <c r="M830">
        <v>294</v>
      </c>
      <c r="N830">
        <v>570</v>
      </c>
      <c r="O830">
        <v>418</v>
      </c>
      <c r="P830">
        <v>539</v>
      </c>
      <c r="Q830">
        <v>484</v>
      </c>
      <c r="R830">
        <v>314</v>
      </c>
      <c r="S830">
        <v>5047</v>
      </c>
      <c r="T830">
        <v>201</v>
      </c>
      <c r="U830">
        <v>663</v>
      </c>
      <c r="V830">
        <v>282</v>
      </c>
      <c r="W830">
        <v>641</v>
      </c>
      <c r="X830">
        <v>1684</v>
      </c>
      <c r="Y830">
        <v>1576</v>
      </c>
      <c r="Z830">
        <v>2257</v>
      </c>
      <c r="AA830">
        <v>488</v>
      </c>
      <c r="AB830">
        <f t="shared" si="12"/>
        <v>1755</v>
      </c>
    </row>
    <row r="831" spans="1:28">
      <c r="A831">
        <f>VLOOKUP(B831,xwalk!$A$2:$D$1455,4,FALSE)</f>
        <v>4</v>
      </c>
      <c r="B831">
        <v>833</v>
      </c>
      <c r="C831">
        <v>4267</v>
      </c>
      <c r="D831">
        <v>41</v>
      </c>
      <c r="E831">
        <v>17</v>
      </c>
      <c r="F831">
        <v>53</v>
      </c>
      <c r="G831">
        <v>210</v>
      </c>
      <c r="H831">
        <v>151</v>
      </c>
      <c r="I831">
        <v>318</v>
      </c>
      <c r="J831">
        <v>678</v>
      </c>
      <c r="K831">
        <v>253</v>
      </c>
      <c r="L831">
        <v>399</v>
      </c>
      <c r="M831">
        <v>277</v>
      </c>
      <c r="N831">
        <v>498</v>
      </c>
      <c r="O831">
        <v>328</v>
      </c>
      <c r="P831">
        <v>301</v>
      </c>
      <c r="Q831">
        <v>397</v>
      </c>
      <c r="R831">
        <v>401</v>
      </c>
      <c r="S831">
        <v>4308</v>
      </c>
      <c r="T831">
        <v>167</v>
      </c>
      <c r="U831">
        <v>547</v>
      </c>
      <c r="V831">
        <v>243</v>
      </c>
      <c r="W831">
        <v>532</v>
      </c>
      <c r="X831">
        <v>1522</v>
      </c>
      <c r="Y831">
        <v>1297</v>
      </c>
      <c r="Z831">
        <v>1984</v>
      </c>
      <c r="AA831">
        <v>410</v>
      </c>
      <c r="AB831">
        <f t="shared" si="12"/>
        <v>1427</v>
      </c>
    </row>
    <row r="832" spans="1:28">
      <c r="A832">
        <f>VLOOKUP(B832,xwalk!$A$2:$D$1455,4,FALSE)</f>
        <v>4</v>
      </c>
      <c r="B832">
        <v>834</v>
      </c>
      <c r="C832">
        <v>4828</v>
      </c>
      <c r="D832">
        <v>9</v>
      </c>
      <c r="E832">
        <v>29</v>
      </c>
      <c r="F832">
        <v>53</v>
      </c>
      <c r="G832">
        <v>258</v>
      </c>
      <c r="H832">
        <v>150</v>
      </c>
      <c r="I832">
        <v>368</v>
      </c>
      <c r="J832">
        <v>789</v>
      </c>
      <c r="K832">
        <v>286</v>
      </c>
      <c r="L832">
        <v>502</v>
      </c>
      <c r="M832">
        <v>311</v>
      </c>
      <c r="N832">
        <v>548</v>
      </c>
      <c r="O832">
        <v>452</v>
      </c>
      <c r="P832">
        <v>386</v>
      </c>
      <c r="Q832">
        <v>394</v>
      </c>
      <c r="R832">
        <v>415</v>
      </c>
      <c r="S832">
        <v>4837</v>
      </c>
      <c r="T832">
        <v>154</v>
      </c>
      <c r="U832">
        <v>518</v>
      </c>
      <c r="V832">
        <v>204</v>
      </c>
      <c r="W832">
        <v>587</v>
      </c>
      <c r="X832">
        <v>1597</v>
      </c>
      <c r="Y832">
        <v>1777</v>
      </c>
      <c r="Z832">
        <v>2244</v>
      </c>
      <c r="AA832">
        <v>396</v>
      </c>
      <c r="AB832">
        <f t="shared" si="12"/>
        <v>1647</v>
      </c>
    </row>
    <row r="833" spans="1:28">
      <c r="A833">
        <f>VLOOKUP(B833,xwalk!$A$2:$D$1455,4,FALSE)</f>
        <v>4</v>
      </c>
      <c r="B833">
        <v>835</v>
      </c>
      <c r="C833">
        <v>5623</v>
      </c>
      <c r="D833">
        <v>28</v>
      </c>
      <c r="E833">
        <v>142</v>
      </c>
      <c r="F833">
        <v>202</v>
      </c>
      <c r="G833">
        <v>273</v>
      </c>
      <c r="H833">
        <v>240</v>
      </c>
      <c r="I833">
        <v>277</v>
      </c>
      <c r="J833">
        <v>661</v>
      </c>
      <c r="K833">
        <v>237</v>
      </c>
      <c r="L833">
        <v>547</v>
      </c>
      <c r="M833">
        <v>357</v>
      </c>
      <c r="N833">
        <v>654</v>
      </c>
      <c r="O833">
        <v>384</v>
      </c>
      <c r="P833">
        <v>542</v>
      </c>
      <c r="Q833">
        <v>580</v>
      </c>
      <c r="R833">
        <v>289</v>
      </c>
      <c r="S833">
        <v>5651</v>
      </c>
      <c r="T833">
        <v>259</v>
      </c>
      <c r="U833">
        <v>793</v>
      </c>
      <c r="V833">
        <v>444</v>
      </c>
      <c r="W833">
        <v>666</v>
      </c>
      <c r="X833">
        <v>2074</v>
      </c>
      <c r="Y833">
        <v>1415</v>
      </c>
      <c r="Z833">
        <v>2690</v>
      </c>
      <c r="AA833">
        <v>582</v>
      </c>
      <c r="AB833">
        <f t="shared" si="12"/>
        <v>1795</v>
      </c>
    </row>
    <row r="834" spans="1:28">
      <c r="A834">
        <f>VLOOKUP(B834,xwalk!$A$2:$D$1455,4,FALSE)</f>
        <v>4</v>
      </c>
      <c r="B834">
        <v>836</v>
      </c>
      <c r="C834">
        <v>4716</v>
      </c>
      <c r="D834">
        <v>20</v>
      </c>
      <c r="E834">
        <v>89</v>
      </c>
      <c r="F834">
        <v>121</v>
      </c>
      <c r="G834">
        <v>267</v>
      </c>
      <c r="H834">
        <v>204</v>
      </c>
      <c r="I834">
        <v>273</v>
      </c>
      <c r="J834">
        <v>637</v>
      </c>
      <c r="K834">
        <v>309</v>
      </c>
      <c r="L834">
        <v>469</v>
      </c>
      <c r="M834">
        <v>255</v>
      </c>
      <c r="N834">
        <v>558</v>
      </c>
      <c r="O834">
        <v>366</v>
      </c>
      <c r="P834">
        <v>496</v>
      </c>
      <c r="Q834">
        <v>580</v>
      </c>
      <c r="R834">
        <v>149</v>
      </c>
      <c r="S834">
        <v>4736</v>
      </c>
      <c r="T834">
        <v>234</v>
      </c>
      <c r="U834">
        <v>580</v>
      </c>
      <c r="V834">
        <v>236</v>
      </c>
      <c r="W834">
        <v>551</v>
      </c>
      <c r="X834">
        <v>1587</v>
      </c>
      <c r="Y834">
        <v>1548</v>
      </c>
      <c r="Z834">
        <v>2199</v>
      </c>
      <c r="AA834">
        <v>444</v>
      </c>
      <c r="AB834">
        <f t="shared" si="12"/>
        <v>1591</v>
      </c>
    </row>
    <row r="835" spans="1:28">
      <c r="A835">
        <f>VLOOKUP(B835,xwalk!$A$2:$D$1455,4,FALSE)</f>
        <v>4</v>
      </c>
      <c r="B835">
        <v>837</v>
      </c>
      <c r="C835">
        <v>9651</v>
      </c>
      <c r="D835">
        <v>419</v>
      </c>
      <c r="E835">
        <v>314</v>
      </c>
      <c r="F835">
        <v>337</v>
      </c>
      <c r="G835">
        <v>503</v>
      </c>
      <c r="H835">
        <v>389</v>
      </c>
      <c r="I835">
        <v>549</v>
      </c>
      <c r="J835">
        <v>1127</v>
      </c>
      <c r="K835">
        <v>747</v>
      </c>
      <c r="L835">
        <v>880</v>
      </c>
      <c r="M835">
        <v>530</v>
      </c>
      <c r="N835">
        <v>1062</v>
      </c>
      <c r="O835">
        <v>682</v>
      </c>
      <c r="P835">
        <v>1286</v>
      </c>
      <c r="Q835">
        <v>829</v>
      </c>
      <c r="R835">
        <v>422</v>
      </c>
      <c r="S835">
        <v>10070</v>
      </c>
      <c r="T835">
        <v>638</v>
      </c>
      <c r="U835">
        <v>1354</v>
      </c>
      <c r="V835">
        <v>954</v>
      </c>
      <c r="W835">
        <v>1341</v>
      </c>
      <c r="X835">
        <v>3839</v>
      </c>
      <c r="Y835">
        <v>1944</v>
      </c>
      <c r="Z835">
        <v>4861</v>
      </c>
      <c r="AA835">
        <v>1092</v>
      </c>
      <c r="AB835">
        <f t="shared" ref="AB835:AB898" si="13">SUM(K835:N835)</f>
        <v>3219</v>
      </c>
    </row>
    <row r="836" spans="1:28">
      <c r="A836">
        <f>VLOOKUP(B836,xwalk!$A$2:$D$1455,4,FALSE)</f>
        <v>4</v>
      </c>
      <c r="B836">
        <v>838</v>
      </c>
      <c r="C836">
        <v>3957</v>
      </c>
      <c r="D836">
        <v>57</v>
      </c>
      <c r="E836">
        <v>254</v>
      </c>
      <c r="F836">
        <v>295</v>
      </c>
      <c r="G836">
        <v>264</v>
      </c>
      <c r="H836">
        <v>194</v>
      </c>
      <c r="I836">
        <v>200</v>
      </c>
      <c r="J836">
        <v>381</v>
      </c>
      <c r="K836">
        <v>510</v>
      </c>
      <c r="L836">
        <v>472</v>
      </c>
      <c r="M836">
        <v>230</v>
      </c>
      <c r="N836">
        <v>376</v>
      </c>
      <c r="O836">
        <v>497</v>
      </c>
      <c r="P836">
        <v>597</v>
      </c>
      <c r="Q836">
        <v>293</v>
      </c>
      <c r="R836">
        <v>201</v>
      </c>
      <c r="S836">
        <v>4014</v>
      </c>
      <c r="T836">
        <v>211</v>
      </c>
      <c r="U836">
        <v>439</v>
      </c>
      <c r="V836">
        <v>264</v>
      </c>
      <c r="W836">
        <v>550</v>
      </c>
      <c r="X836">
        <v>1331</v>
      </c>
      <c r="Y836">
        <v>1219</v>
      </c>
      <c r="Z836">
        <v>1849</v>
      </c>
      <c r="AA836">
        <v>350</v>
      </c>
      <c r="AB836">
        <f t="shared" si="13"/>
        <v>1588</v>
      </c>
    </row>
    <row r="837" spans="1:28">
      <c r="A837">
        <f>VLOOKUP(B837,xwalk!$A$2:$D$1455,4,FALSE)</f>
        <v>4</v>
      </c>
      <c r="B837">
        <v>839</v>
      </c>
      <c r="C837">
        <v>9907</v>
      </c>
      <c r="D837">
        <v>173</v>
      </c>
      <c r="E837">
        <v>898</v>
      </c>
      <c r="F837">
        <v>1086</v>
      </c>
      <c r="G837">
        <v>664</v>
      </c>
      <c r="H837">
        <v>464</v>
      </c>
      <c r="I837">
        <v>514</v>
      </c>
      <c r="J837">
        <v>1008</v>
      </c>
      <c r="K837">
        <v>1818</v>
      </c>
      <c r="L837">
        <v>1439</v>
      </c>
      <c r="M837">
        <v>621</v>
      </c>
      <c r="N837">
        <v>756</v>
      </c>
      <c r="O837">
        <v>1788</v>
      </c>
      <c r="P837">
        <v>1704</v>
      </c>
      <c r="Q837">
        <v>905</v>
      </c>
      <c r="R837">
        <v>237</v>
      </c>
      <c r="S837">
        <v>10080</v>
      </c>
      <c r="T837">
        <v>439</v>
      </c>
      <c r="U837">
        <v>987</v>
      </c>
      <c r="V837">
        <v>594</v>
      </c>
      <c r="W837">
        <v>1289</v>
      </c>
      <c r="X837">
        <v>3157</v>
      </c>
      <c r="Y837">
        <v>3614</v>
      </c>
      <c r="Z837">
        <v>4729</v>
      </c>
      <c r="AA837">
        <v>756</v>
      </c>
      <c r="AB837">
        <f t="shared" si="13"/>
        <v>4634</v>
      </c>
    </row>
    <row r="838" spans="1:28">
      <c r="A838">
        <f>VLOOKUP(B838,xwalk!$A$2:$D$1455,4,FALSE)</f>
        <v>4</v>
      </c>
      <c r="B838">
        <v>840</v>
      </c>
      <c r="C838">
        <v>5842</v>
      </c>
      <c r="D838">
        <v>20</v>
      </c>
      <c r="E838">
        <v>310</v>
      </c>
      <c r="F838">
        <v>446</v>
      </c>
      <c r="G838">
        <v>427</v>
      </c>
      <c r="H838">
        <v>322</v>
      </c>
      <c r="I838">
        <v>409</v>
      </c>
      <c r="J838">
        <v>849</v>
      </c>
      <c r="K838">
        <v>1014</v>
      </c>
      <c r="L838">
        <v>967</v>
      </c>
      <c r="M838">
        <v>417</v>
      </c>
      <c r="N838">
        <v>365</v>
      </c>
      <c r="O838">
        <v>926</v>
      </c>
      <c r="P838">
        <v>1194</v>
      </c>
      <c r="Q838">
        <v>369</v>
      </c>
      <c r="R838">
        <v>274</v>
      </c>
      <c r="S838">
        <v>5862</v>
      </c>
      <c r="T838">
        <v>192</v>
      </c>
      <c r="U838">
        <v>441</v>
      </c>
      <c r="V838">
        <v>281</v>
      </c>
      <c r="W838">
        <v>718</v>
      </c>
      <c r="X838">
        <v>2024</v>
      </c>
      <c r="Y838">
        <v>2206</v>
      </c>
      <c r="Z838">
        <v>2717</v>
      </c>
      <c r="AA838">
        <v>375</v>
      </c>
      <c r="AB838">
        <f t="shared" si="13"/>
        <v>2763</v>
      </c>
    </row>
    <row r="839" spans="1:28">
      <c r="A839">
        <f>VLOOKUP(B839,xwalk!$A$2:$D$1455,4,FALSE)</f>
        <v>4</v>
      </c>
      <c r="B839">
        <v>841</v>
      </c>
      <c r="C839">
        <v>4499</v>
      </c>
      <c r="D839">
        <v>61</v>
      </c>
      <c r="E839">
        <v>133</v>
      </c>
      <c r="F839">
        <v>152</v>
      </c>
      <c r="G839">
        <v>279</v>
      </c>
      <c r="H839">
        <v>198</v>
      </c>
      <c r="I839">
        <v>299</v>
      </c>
      <c r="J839">
        <v>639</v>
      </c>
      <c r="K839">
        <v>467</v>
      </c>
      <c r="L839">
        <v>527</v>
      </c>
      <c r="M839">
        <v>329</v>
      </c>
      <c r="N839">
        <v>377</v>
      </c>
      <c r="O839">
        <v>524</v>
      </c>
      <c r="P839">
        <v>672</v>
      </c>
      <c r="Q839">
        <v>390</v>
      </c>
      <c r="R839">
        <v>114</v>
      </c>
      <c r="S839">
        <v>4560</v>
      </c>
      <c r="T839">
        <v>262</v>
      </c>
      <c r="U839">
        <v>558</v>
      </c>
      <c r="V839">
        <v>336</v>
      </c>
      <c r="W839">
        <v>542</v>
      </c>
      <c r="X839">
        <v>1737</v>
      </c>
      <c r="Y839">
        <v>1125</v>
      </c>
      <c r="Z839">
        <v>2151</v>
      </c>
      <c r="AA839">
        <v>469</v>
      </c>
      <c r="AB839">
        <f t="shared" si="13"/>
        <v>1700</v>
      </c>
    </row>
    <row r="840" spans="1:28">
      <c r="A840">
        <f>VLOOKUP(B840,xwalk!$A$2:$D$1455,4,FALSE)</f>
        <v>4</v>
      </c>
      <c r="B840">
        <v>842</v>
      </c>
      <c r="C840">
        <v>3006</v>
      </c>
      <c r="D840">
        <v>66</v>
      </c>
      <c r="E840">
        <v>73</v>
      </c>
      <c r="F840">
        <v>149</v>
      </c>
      <c r="G840">
        <v>220</v>
      </c>
      <c r="H840">
        <v>168</v>
      </c>
      <c r="I840">
        <v>232</v>
      </c>
      <c r="J840">
        <v>447</v>
      </c>
      <c r="K840">
        <v>366</v>
      </c>
      <c r="L840">
        <v>461</v>
      </c>
      <c r="M840">
        <v>208</v>
      </c>
      <c r="N840">
        <v>254</v>
      </c>
      <c r="O840">
        <v>271</v>
      </c>
      <c r="P840">
        <v>579</v>
      </c>
      <c r="Q840">
        <v>373</v>
      </c>
      <c r="R840">
        <v>66</v>
      </c>
      <c r="S840">
        <v>3072</v>
      </c>
      <c r="T840">
        <v>180</v>
      </c>
      <c r="U840">
        <v>345</v>
      </c>
      <c r="V840">
        <v>135</v>
      </c>
      <c r="W840">
        <v>474</v>
      </c>
      <c r="X840">
        <v>1134</v>
      </c>
      <c r="Y840">
        <v>804</v>
      </c>
      <c r="Z840">
        <v>1489</v>
      </c>
      <c r="AA840">
        <v>290</v>
      </c>
      <c r="AB840">
        <f t="shared" si="13"/>
        <v>1289</v>
      </c>
    </row>
    <row r="841" spans="1:28">
      <c r="A841">
        <f>VLOOKUP(B841,xwalk!$A$2:$D$1455,4,FALSE)</f>
        <v>4</v>
      </c>
      <c r="B841">
        <v>843</v>
      </c>
      <c r="C841">
        <v>3997</v>
      </c>
      <c r="D841">
        <v>95</v>
      </c>
      <c r="E841">
        <v>25</v>
      </c>
      <c r="F841">
        <v>54</v>
      </c>
      <c r="G841">
        <v>196</v>
      </c>
      <c r="H841">
        <v>192</v>
      </c>
      <c r="I841">
        <v>295</v>
      </c>
      <c r="J841">
        <v>656</v>
      </c>
      <c r="K841">
        <v>266</v>
      </c>
      <c r="L841">
        <v>471</v>
      </c>
      <c r="M841">
        <v>291</v>
      </c>
      <c r="N841">
        <v>390</v>
      </c>
      <c r="O841">
        <v>301</v>
      </c>
      <c r="P841">
        <v>373</v>
      </c>
      <c r="Q841">
        <v>426</v>
      </c>
      <c r="R841">
        <v>318</v>
      </c>
      <c r="S841">
        <v>4092</v>
      </c>
      <c r="T841">
        <v>173</v>
      </c>
      <c r="U841">
        <v>563</v>
      </c>
      <c r="V841">
        <v>351</v>
      </c>
      <c r="W841">
        <v>532</v>
      </c>
      <c r="X841">
        <v>1701</v>
      </c>
      <c r="Y841">
        <v>772</v>
      </c>
      <c r="Z841">
        <v>1977</v>
      </c>
      <c r="AA841">
        <v>422</v>
      </c>
      <c r="AB841">
        <f t="shared" si="13"/>
        <v>1418</v>
      </c>
    </row>
    <row r="842" spans="1:28">
      <c r="A842">
        <f>VLOOKUP(B842,xwalk!$A$2:$D$1455,4,FALSE)</f>
        <v>4</v>
      </c>
      <c r="B842">
        <v>844</v>
      </c>
      <c r="C842">
        <v>8356</v>
      </c>
      <c r="D842">
        <v>30</v>
      </c>
      <c r="E842">
        <v>24</v>
      </c>
      <c r="F842">
        <v>87</v>
      </c>
      <c r="G842">
        <v>435</v>
      </c>
      <c r="H842">
        <v>413</v>
      </c>
      <c r="I842">
        <v>711</v>
      </c>
      <c r="J842">
        <v>1421</v>
      </c>
      <c r="K842">
        <v>458</v>
      </c>
      <c r="L842">
        <v>1142</v>
      </c>
      <c r="M842">
        <v>620</v>
      </c>
      <c r="N842">
        <v>871</v>
      </c>
      <c r="O842">
        <v>520</v>
      </c>
      <c r="P842">
        <v>1156</v>
      </c>
      <c r="Q842">
        <v>1055</v>
      </c>
      <c r="R842">
        <v>360</v>
      </c>
      <c r="S842">
        <v>8386</v>
      </c>
      <c r="T842">
        <v>352</v>
      </c>
      <c r="U842">
        <v>1108</v>
      </c>
      <c r="V842">
        <v>418</v>
      </c>
      <c r="W842">
        <v>1017</v>
      </c>
      <c r="X842">
        <v>3924</v>
      </c>
      <c r="Y842">
        <v>1567</v>
      </c>
      <c r="Z842">
        <v>4206</v>
      </c>
      <c r="AA842">
        <v>819</v>
      </c>
      <c r="AB842">
        <f t="shared" si="13"/>
        <v>3091</v>
      </c>
    </row>
    <row r="843" spans="1:28">
      <c r="A843">
        <f>VLOOKUP(B843,xwalk!$A$2:$D$1455,4,FALSE)</f>
        <v>4</v>
      </c>
      <c r="B843">
        <v>845</v>
      </c>
      <c r="C843">
        <v>6721</v>
      </c>
      <c r="D843">
        <v>54</v>
      </c>
      <c r="E843">
        <v>27</v>
      </c>
      <c r="F843">
        <v>82</v>
      </c>
      <c r="G843">
        <v>318</v>
      </c>
      <c r="H843">
        <v>300</v>
      </c>
      <c r="I843">
        <v>583</v>
      </c>
      <c r="J843">
        <v>1192</v>
      </c>
      <c r="K843">
        <v>403</v>
      </c>
      <c r="L843">
        <v>928</v>
      </c>
      <c r="M843">
        <v>497</v>
      </c>
      <c r="N843">
        <v>674</v>
      </c>
      <c r="O843">
        <v>700</v>
      </c>
      <c r="P843">
        <v>548</v>
      </c>
      <c r="Q843">
        <v>925</v>
      </c>
      <c r="R843">
        <v>329</v>
      </c>
      <c r="S843">
        <v>6775</v>
      </c>
      <c r="T843">
        <v>190</v>
      </c>
      <c r="U843">
        <v>935</v>
      </c>
      <c r="V843">
        <v>267</v>
      </c>
      <c r="W843">
        <v>663</v>
      </c>
      <c r="X843">
        <v>2681</v>
      </c>
      <c r="Y843">
        <v>2039</v>
      </c>
      <c r="Z843">
        <v>3314</v>
      </c>
      <c r="AA843">
        <v>658</v>
      </c>
      <c r="AB843">
        <f t="shared" si="13"/>
        <v>2502</v>
      </c>
    </row>
    <row r="844" spans="1:28">
      <c r="A844">
        <f>VLOOKUP(B844,xwalk!$A$2:$D$1455,4,FALSE)</f>
        <v>4</v>
      </c>
      <c r="B844">
        <v>846</v>
      </c>
      <c r="C844">
        <v>5290</v>
      </c>
      <c r="D844">
        <v>35</v>
      </c>
      <c r="E844">
        <v>46</v>
      </c>
      <c r="F844">
        <v>111</v>
      </c>
      <c r="G844">
        <v>350</v>
      </c>
      <c r="H844">
        <v>242</v>
      </c>
      <c r="I844">
        <v>455</v>
      </c>
      <c r="J844">
        <v>965</v>
      </c>
      <c r="K844">
        <v>584</v>
      </c>
      <c r="L844">
        <v>718</v>
      </c>
      <c r="M844">
        <v>381</v>
      </c>
      <c r="N844">
        <v>486</v>
      </c>
      <c r="O844">
        <v>428</v>
      </c>
      <c r="P844">
        <v>775</v>
      </c>
      <c r="Q844">
        <v>766</v>
      </c>
      <c r="R844">
        <v>200</v>
      </c>
      <c r="S844">
        <v>5325</v>
      </c>
      <c r="T844">
        <v>164</v>
      </c>
      <c r="U844">
        <v>654</v>
      </c>
      <c r="V844">
        <v>193</v>
      </c>
      <c r="W844">
        <v>642</v>
      </c>
      <c r="X844">
        <v>1999</v>
      </c>
      <c r="Y844">
        <v>1673</v>
      </c>
      <c r="Z844">
        <v>2606</v>
      </c>
      <c r="AA844">
        <v>462</v>
      </c>
      <c r="AB844">
        <f t="shared" si="13"/>
        <v>2169</v>
      </c>
    </row>
    <row r="845" spans="1:28">
      <c r="A845">
        <f>VLOOKUP(B845,xwalk!$A$2:$D$1455,4,FALSE)</f>
        <v>4</v>
      </c>
      <c r="B845">
        <v>847</v>
      </c>
      <c r="C845">
        <v>5192</v>
      </c>
      <c r="D845">
        <v>0</v>
      </c>
      <c r="E845">
        <v>543</v>
      </c>
      <c r="F845">
        <v>745</v>
      </c>
      <c r="G845">
        <v>252</v>
      </c>
      <c r="H845">
        <v>195</v>
      </c>
      <c r="I845">
        <v>244</v>
      </c>
      <c r="J845">
        <v>339</v>
      </c>
      <c r="K845">
        <v>787</v>
      </c>
      <c r="L845">
        <v>731</v>
      </c>
      <c r="M845">
        <v>385</v>
      </c>
      <c r="N845">
        <v>415</v>
      </c>
      <c r="O845">
        <v>742</v>
      </c>
      <c r="P845">
        <v>782</v>
      </c>
      <c r="Q845">
        <v>508</v>
      </c>
      <c r="R845">
        <v>286</v>
      </c>
      <c r="S845">
        <v>5192</v>
      </c>
      <c r="T845">
        <v>221</v>
      </c>
      <c r="U845">
        <v>569</v>
      </c>
      <c r="V845">
        <v>264</v>
      </c>
      <c r="W845">
        <v>864</v>
      </c>
      <c r="X845">
        <v>1729</v>
      </c>
      <c r="Y845">
        <v>1545</v>
      </c>
      <c r="Z845">
        <v>2492</v>
      </c>
      <c r="AA845">
        <v>436</v>
      </c>
      <c r="AB845">
        <f t="shared" si="13"/>
        <v>2318</v>
      </c>
    </row>
    <row r="846" spans="1:28">
      <c r="A846">
        <f>VLOOKUP(B846,xwalk!$A$2:$D$1455,4,FALSE)</f>
        <v>4</v>
      </c>
      <c r="B846">
        <v>848</v>
      </c>
      <c r="C846">
        <v>4674</v>
      </c>
      <c r="D846">
        <v>122</v>
      </c>
      <c r="E846">
        <v>124</v>
      </c>
      <c r="F846">
        <v>177</v>
      </c>
      <c r="G846">
        <v>325</v>
      </c>
      <c r="H846">
        <v>287</v>
      </c>
      <c r="I846">
        <v>283</v>
      </c>
      <c r="J846">
        <v>703</v>
      </c>
      <c r="K846">
        <v>551</v>
      </c>
      <c r="L846">
        <v>592</v>
      </c>
      <c r="M846">
        <v>357</v>
      </c>
      <c r="N846">
        <v>399</v>
      </c>
      <c r="O846">
        <v>498</v>
      </c>
      <c r="P846">
        <v>770</v>
      </c>
      <c r="Q846">
        <v>458</v>
      </c>
      <c r="R846">
        <v>173</v>
      </c>
      <c r="S846">
        <v>4796</v>
      </c>
      <c r="T846">
        <v>197</v>
      </c>
      <c r="U846">
        <v>570</v>
      </c>
      <c r="V846">
        <v>258</v>
      </c>
      <c r="W846">
        <v>661</v>
      </c>
      <c r="X846">
        <v>1680</v>
      </c>
      <c r="Y846">
        <v>1430</v>
      </c>
      <c r="Z846">
        <v>2274</v>
      </c>
      <c r="AA846">
        <v>429</v>
      </c>
      <c r="AB846">
        <f t="shared" si="13"/>
        <v>1899</v>
      </c>
    </row>
    <row r="847" spans="1:28">
      <c r="A847">
        <f>VLOOKUP(B847,xwalk!$A$2:$D$1455,4,FALSE)</f>
        <v>4</v>
      </c>
      <c r="B847">
        <v>849</v>
      </c>
      <c r="C847">
        <v>3595</v>
      </c>
      <c r="D847">
        <v>57</v>
      </c>
      <c r="E847">
        <v>18</v>
      </c>
      <c r="F847">
        <v>51</v>
      </c>
      <c r="G847">
        <v>233</v>
      </c>
      <c r="H847">
        <v>148</v>
      </c>
      <c r="I847">
        <v>248</v>
      </c>
      <c r="J847">
        <v>648</v>
      </c>
      <c r="K847">
        <v>265</v>
      </c>
      <c r="L847">
        <v>450</v>
      </c>
      <c r="M847">
        <v>252</v>
      </c>
      <c r="N847">
        <v>379</v>
      </c>
      <c r="O847">
        <v>367</v>
      </c>
      <c r="P847">
        <v>385</v>
      </c>
      <c r="Q847">
        <v>413</v>
      </c>
      <c r="R847">
        <v>181</v>
      </c>
      <c r="S847">
        <v>3652</v>
      </c>
      <c r="T847">
        <v>139</v>
      </c>
      <c r="U847">
        <v>470</v>
      </c>
      <c r="V847">
        <v>143</v>
      </c>
      <c r="W847">
        <v>384</v>
      </c>
      <c r="X847">
        <v>1310</v>
      </c>
      <c r="Y847">
        <v>1206</v>
      </c>
      <c r="Z847">
        <v>1765</v>
      </c>
      <c r="AA847">
        <v>346</v>
      </c>
      <c r="AB847">
        <f t="shared" si="13"/>
        <v>1346</v>
      </c>
    </row>
    <row r="848" spans="1:28">
      <c r="A848">
        <f>VLOOKUP(B848,xwalk!$A$2:$D$1455,4,FALSE)</f>
        <v>4</v>
      </c>
      <c r="B848">
        <v>850</v>
      </c>
      <c r="C848">
        <v>3481</v>
      </c>
      <c r="D848">
        <v>22</v>
      </c>
      <c r="E848">
        <v>24</v>
      </c>
      <c r="F848">
        <v>52</v>
      </c>
      <c r="G848">
        <v>160</v>
      </c>
      <c r="H848">
        <v>143</v>
      </c>
      <c r="I848">
        <v>317</v>
      </c>
      <c r="J848">
        <v>625</v>
      </c>
      <c r="K848">
        <v>218</v>
      </c>
      <c r="L848">
        <v>534</v>
      </c>
      <c r="M848">
        <v>220</v>
      </c>
      <c r="N848">
        <v>349</v>
      </c>
      <c r="O848">
        <v>413</v>
      </c>
      <c r="P848">
        <v>268</v>
      </c>
      <c r="Q848">
        <v>475</v>
      </c>
      <c r="R848">
        <v>165</v>
      </c>
      <c r="S848">
        <v>3503</v>
      </c>
      <c r="T848">
        <v>111</v>
      </c>
      <c r="U848">
        <v>407</v>
      </c>
      <c r="V848">
        <v>134</v>
      </c>
      <c r="W848">
        <v>336</v>
      </c>
      <c r="X848">
        <v>1341</v>
      </c>
      <c r="Y848">
        <v>1174</v>
      </c>
      <c r="Z848">
        <v>1702</v>
      </c>
      <c r="AA848">
        <v>295</v>
      </c>
      <c r="AB848">
        <f t="shared" si="13"/>
        <v>1321</v>
      </c>
    </row>
    <row r="849" spans="1:28">
      <c r="A849">
        <f>VLOOKUP(B849,xwalk!$A$2:$D$1455,4,FALSE)</f>
        <v>4</v>
      </c>
      <c r="B849">
        <v>851</v>
      </c>
      <c r="C849">
        <v>1939</v>
      </c>
      <c r="D849">
        <v>0</v>
      </c>
      <c r="E849">
        <v>8</v>
      </c>
      <c r="F849">
        <v>17</v>
      </c>
      <c r="G849">
        <v>95</v>
      </c>
      <c r="H849">
        <v>96</v>
      </c>
      <c r="I849">
        <v>177</v>
      </c>
      <c r="J849">
        <v>346</v>
      </c>
      <c r="K849">
        <v>112</v>
      </c>
      <c r="L849">
        <v>296</v>
      </c>
      <c r="M849">
        <v>150</v>
      </c>
      <c r="N849">
        <v>181</v>
      </c>
      <c r="O849">
        <v>155</v>
      </c>
      <c r="P849">
        <v>246</v>
      </c>
      <c r="Q849">
        <v>208</v>
      </c>
      <c r="R849">
        <v>130</v>
      </c>
      <c r="S849">
        <v>1939</v>
      </c>
      <c r="T849">
        <v>48</v>
      </c>
      <c r="U849">
        <v>213</v>
      </c>
      <c r="V849">
        <v>64</v>
      </c>
      <c r="W849">
        <v>224</v>
      </c>
      <c r="X849">
        <v>729</v>
      </c>
      <c r="Y849">
        <v>661</v>
      </c>
      <c r="Z849">
        <v>994</v>
      </c>
      <c r="AA849">
        <v>152</v>
      </c>
      <c r="AB849">
        <f t="shared" si="13"/>
        <v>739</v>
      </c>
    </row>
    <row r="850" spans="1:28">
      <c r="A850">
        <f>VLOOKUP(B850,xwalk!$A$2:$D$1455,4,FALSE)</f>
        <v>4</v>
      </c>
      <c r="B850">
        <v>852</v>
      </c>
      <c r="C850">
        <v>5628</v>
      </c>
      <c r="D850">
        <v>3</v>
      </c>
      <c r="E850">
        <v>26</v>
      </c>
      <c r="F850">
        <v>88</v>
      </c>
      <c r="G850">
        <v>293</v>
      </c>
      <c r="H850">
        <v>266</v>
      </c>
      <c r="I850">
        <v>439</v>
      </c>
      <c r="J850">
        <v>1006</v>
      </c>
      <c r="K850">
        <v>410</v>
      </c>
      <c r="L850">
        <v>766</v>
      </c>
      <c r="M850">
        <v>373</v>
      </c>
      <c r="N850">
        <v>569</v>
      </c>
      <c r="O850">
        <v>630</v>
      </c>
      <c r="P850">
        <v>551</v>
      </c>
      <c r="Q850">
        <v>620</v>
      </c>
      <c r="R850">
        <v>317</v>
      </c>
      <c r="S850">
        <v>5631</v>
      </c>
      <c r="T850">
        <v>185</v>
      </c>
      <c r="U850">
        <v>690</v>
      </c>
      <c r="V850">
        <v>273</v>
      </c>
      <c r="W850">
        <v>607</v>
      </c>
      <c r="X850">
        <v>2226</v>
      </c>
      <c r="Y850">
        <v>1650</v>
      </c>
      <c r="Z850">
        <v>2702</v>
      </c>
      <c r="AA850">
        <v>500</v>
      </c>
      <c r="AB850">
        <f t="shared" si="13"/>
        <v>2118</v>
      </c>
    </row>
    <row r="851" spans="1:28">
      <c r="A851">
        <f>VLOOKUP(B851,xwalk!$A$2:$D$1455,4,FALSE)</f>
        <v>4</v>
      </c>
      <c r="B851">
        <v>853</v>
      </c>
      <c r="C851">
        <v>5826</v>
      </c>
      <c r="D851">
        <v>51</v>
      </c>
      <c r="E851">
        <v>109</v>
      </c>
      <c r="F851">
        <v>115</v>
      </c>
      <c r="G851">
        <v>312</v>
      </c>
      <c r="H851">
        <v>250</v>
      </c>
      <c r="I851">
        <v>336</v>
      </c>
      <c r="J851">
        <v>881</v>
      </c>
      <c r="K851">
        <v>434</v>
      </c>
      <c r="L851">
        <v>761</v>
      </c>
      <c r="M851">
        <v>344</v>
      </c>
      <c r="N851">
        <v>464</v>
      </c>
      <c r="O851">
        <v>437</v>
      </c>
      <c r="P851">
        <v>588</v>
      </c>
      <c r="Q851">
        <v>878</v>
      </c>
      <c r="R851">
        <v>100</v>
      </c>
      <c r="S851">
        <v>5877</v>
      </c>
      <c r="T851">
        <v>254</v>
      </c>
      <c r="U851">
        <v>862</v>
      </c>
      <c r="V851">
        <v>443</v>
      </c>
      <c r="W851">
        <v>568</v>
      </c>
      <c r="X851">
        <v>2364</v>
      </c>
      <c r="Y851">
        <v>1386</v>
      </c>
      <c r="Z851">
        <v>2409</v>
      </c>
      <c r="AA851">
        <v>733</v>
      </c>
      <c r="AB851">
        <f t="shared" si="13"/>
        <v>2003</v>
      </c>
    </row>
    <row r="852" spans="1:28">
      <c r="A852">
        <f>VLOOKUP(B852,xwalk!$A$2:$D$1455,4,FALSE)</f>
        <v>4</v>
      </c>
      <c r="B852">
        <v>854</v>
      </c>
      <c r="C852">
        <v>6238</v>
      </c>
      <c r="D852">
        <v>30</v>
      </c>
      <c r="E852">
        <v>359</v>
      </c>
      <c r="F852">
        <v>428</v>
      </c>
      <c r="G852">
        <v>325</v>
      </c>
      <c r="H852">
        <v>303</v>
      </c>
      <c r="I852">
        <v>248</v>
      </c>
      <c r="J852">
        <v>551</v>
      </c>
      <c r="K852">
        <v>479</v>
      </c>
      <c r="L852">
        <v>624</v>
      </c>
      <c r="M852">
        <v>411</v>
      </c>
      <c r="N852">
        <v>700</v>
      </c>
      <c r="O852">
        <v>390</v>
      </c>
      <c r="P852">
        <v>1078</v>
      </c>
      <c r="Q852">
        <v>617</v>
      </c>
      <c r="R852">
        <v>129</v>
      </c>
      <c r="S852">
        <v>6268</v>
      </c>
      <c r="T852">
        <v>536</v>
      </c>
      <c r="U852">
        <v>1118</v>
      </c>
      <c r="V852">
        <v>542</v>
      </c>
      <c r="W852">
        <v>1028</v>
      </c>
      <c r="X852">
        <v>2307</v>
      </c>
      <c r="Y852">
        <v>737</v>
      </c>
      <c r="Z852">
        <v>3014</v>
      </c>
      <c r="AA852">
        <v>861</v>
      </c>
      <c r="AB852">
        <f t="shared" si="13"/>
        <v>2214</v>
      </c>
    </row>
    <row r="853" spans="1:28">
      <c r="A853">
        <f>VLOOKUP(B853,xwalk!$A$2:$D$1455,4,FALSE)</f>
        <v>4</v>
      </c>
      <c r="B853">
        <v>855</v>
      </c>
      <c r="C853">
        <v>5143</v>
      </c>
      <c r="D853">
        <v>13</v>
      </c>
      <c r="E853">
        <v>345</v>
      </c>
      <c r="F853">
        <v>402</v>
      </c>
      <c r="G853">
        <v>289</v>
      </c>
      <c r="H853">
        <v>225</v>
      </c>
      <c r="I853">
        <v>206</v>
      </c>
      <c r="J853">
        <v>406</v>
      </c>
      <c r="K853">
        <v>500</v>
      </c>
      <c r="L853">
        <v>522</v>
      </c>
      <c r="M853">
        <v>311</v>
      </c>
      <c r="N853">
        <v>540</v>
      </c>
      <c r="O853">
        <v>587</v>
      </c>
      <c r="P853">
        <v>593</v>
      </c>
      <c r="Q853">
        <v>443</v>
      </c>
      <c r="R853">
        <v>250</v>
      </c>
      <c r="S853">
        <v>5156</v>
      </c>
      <c r="T853">
        <v>344</v>
      </c>
      <c r="U853">
        <v>745</v>
      </c>
      <c r="V853">
        <v>399</v>
      </c>
      <c r="W853">
        <v>684</v>
      </c>
      <c r="X853">
        <v>1703</v>
      </c>
      <c r="Y853">
        <v>1281</v>
      </c>
      <c r="Z853">
        <v>2369</v>
      </c>
      <c r="AA853">
        <v>578</v>
      </c>
      <c r="AB853">
        <f t="shared" si="13"/>
        <v>1873</v>
      </c>
    </row>
    <row r="854" spans="1:28">
      <c r="A854">
        <f>VLOOKUP(B854,xwalk!$A$2:$D$1455,4,FALSE)</f>
        <v>4</v>
      </c>
      <c r="B854">
        <v>856</v>
      </c>
      <c r="C854">
        <v>15651</v>
      </c>
      <c r="D854">
        <v>0</v>
      </c>
      <c r="E854">
        <v>1245</v>
      </c>
      <c r="F854">
        <v>2365</v>
      </c>
      <c r="G854">
        <v>452</v>
      </c>
      <c r="H854">
        <v>404</v>
      </c>
      <c r="I854">
        <v>356</v>
      </c>
      <c r="J854">
        <v>671</v>
      </c>
      <c r="K854">
        <v>1295</v>
      </c>
      <c r="L854">
        <v>1485</v>
      </c>
      <c r="M854">
        <v>1057</v>
      </c>
      <c r="N854">
        <v>1656</v>
      </c>
      <c r="O854">
        <v>1493</v>
      </c>
      <c r="P854">
        <v>1712</v>
      </c>
      <c r="Q854">
        <v>1422</v>
      </c>
      <c r="R854">
        <v>866</v>
      </c>
      <c r="S854">
        <v>15651</v>
      </c>
      <c r="T854">
        <v>771</v>
      </c>
      <c r="U854">
        <v>2076</v>
      </c>
      <c r="V854">
        <v>1613</v>
      </c>
      <c r="W854">
        <v>2065</v>
      </c>
      <c r="X854">
        <v>5444</v>
      </c>
      <c r="Y854">
        <v>3682</v>
      </c>
      <c r="Z854">
        <v>7062</v>
      </c>
      <c r="AA854">
        <v>1635</v>
      </c>
      <c r="AB854">
        <f t="shared" si="13"/>
        <v>5493</v>
      </c>
    </row>
    <row r="855" spans="1:28">
      <c r="A855">
        <f>VLOOKUP(B855,xwalk!$A$2:$D$1455,4,FALSE)</f>
        <v>4</v>
      </c>
      <c r="B855">
        <v>857</v>
      </c>
      <c r="C855">
        <v>3031</v>
      </c>
      <c r="D855">
        <v>120</v>
      </c>
      <c r="E855">
        <v>114</v>
      </c>
      <c r="F855">
        <v>150</v>
      </c>
      <c r="G855">
        <v>163</v>
      </c>
      <c r="H855">
        <v>153</v>
      </c>
      <c r="I855">
        <v>124</v>
      </c>
      <c r="J855">
        <v>339</v>
      </c>
      <c r="K855">
        <v>247</v>
      </c>
      <c r="L855">
        <v>279</v>
      </c>
      <c r="M855">
        <v>177</v>
      </c>
      <c r="N855">
        <v>340</v>
      </c>
      <c r="O855">
        <v>212</v>
      </c>
      <c r="P855">
        <v>343</v>
      </c>
      <c r="Q855">
        <v>278</v>
      </c>
      <c r="R855">
        <v>210</v>
      </c>
      <c r="S855">
        <v>3151</v>
      </c>
      <c r="T855">
        <v>162</v>
      </c>
      <c r="U855">
        <v>422</v>
      </c>
      <c r="V855">
        <v>303</v>
      </c>
      <c r="W855">
        <v>469</v>
      </c>
      <c r="X855">
        <v>1143</v>
      </c>
      <c r="Y855">
        <v>652</v>
      </c>
      <c r="Z855">
        <v>1521</v>
      </c>
      <c r="AA855">
        <v>315</v>
      </c>
      <c r="AB855">
        <f t="shared" si="13"/>
        <v>1043</v>
      </c>
    </row>
    <row r="856" spans="1:28">
      <c r="A856">
        <f>VLOOKUP(B856,xwalk!$A$2:$D$1455,4,FALSE)</f>
        <v>4</v>
      </c>
      <c r="B856">
        <v>858</v>
      </c>
      <c r="C856">
        <v>5523</v>
      </c>
      <c r="D856">
        <v>0</v>
      </c>
      <c r="E856">
        <v>155</v>
      </c>
      <c r="F856">
        <v>216</v>
      </c>
      <c r="G856">
        <v>302</v>
      </c>
      <c r="H856">
        <v>216</v>
      </c>
      <c r="I856">
        <v>348</v>
      </c>
      <c r="J856">
        <v>784</v>
      </c>
      <c r="K856">
        <v>444</v>
      </c>
      <c r="L856">
        <v>615</v>
      </c>
      <c r="M856">
        <v>364</v>
      </c>
      <c r="N856">
        <v>598</v>
      </c>
      <c r="O856">
        <v>478</v>
      </c>
      <c r="P856">
        <v>800</v>
      </c>
      <c r="Q856">
        <v>496</v>
      </c>
      <c r="R856">
        <v>247</v>
      </c>
      <c r="S856">
        <v>5523</v>
      </c>
      <c r="T856">
        <v>208</v>
      </c>
      <c r="U856">
        <v>722</v>
      </c>
      <c r="V856">
        <v>323</v>
      </c>
      <c r="W856">
        <v>533</v>
      </c>
      <c r="X856">
        <v>2028</v>
      </c>
      <c r="Y856">
        <v>1709</v>
      </c>
      <c r="Z856">
        <v>2706</v>
      </c>
      <c r="AA856">
        <v>495</v>
      </c>
      <c r="AB856">
        <f t="shared" si="13"/>
        <v>2021</v>
      </c>
    </row>
    <row r="857" spans="1:28">
      <c r="A857">
        <f>VLOOKUP(B857,xwalk!$A$2:$D$1455,4,FALSE)</f>
        <v>4</v>
      </c>
      <c r="B857">
        <v>859</v>
      </c>
      <c r="C857">
        <v>4029</v>
      </c>
      <c r="D857">
        <v>16</v>
      </c>
      <c r="E857">
        <v>31</v>
      </c>
      <c r="F857">
        <v>75</v>
      </c>
      <c r="G857">
        <v>217</v>
      </c>
      <c r="H857">
        <v>170</v>
      </c>
      <c r="I857">
        <v>252</v>
      </c>
      <c r="J857">
        <v>616</v>
      </c>
      <c r="K857">
        <v>259</v>
      </c>
      <c r="L857">
        <v>417</v>
      </c>
      <c r="M857">
        <v>226</v>
      </c>
      <c r="N857">
        <v>459</v>
      </c>
      <c r="O857">
        <v>323</v>
      </c>
      <c r="P857">
        <v>180</v>
      </c>
      <c r="Q857">
        <v>501</v>
      </c>
      <c r="R857">
        <v>357</v>
      </c>
      <c r="S857">
        <v>4045</v>
      </c>
      <c r="T857">
        <v>141</v>
      </c>
      <c r="U857">
        <v>444</v>
      </c>
      <c r="V857">
        <v>149</v>
      </c>
      <c r="W857">
        <v>221</v>
      </c>
      <c r="X857">
        <v>1533</v>
      </c>
      <c r="Y857">
        <v>1557</v>
      </c>
      <c r="Z857">
        <v>1968</v>
      </c>
      <c r="AA857">
        <v>305</v>
      </c>
      <c r="AB857">
        <f t="shared" si="13"/>
        <v>1361</v>
      </c>
    </row>
    <row r="858" spans="1:28">
      <c r="A858">
        <f>VLOOKUP(B858,xwalk!$A$2:$D$1455,4,FALSE)</f>
        <v>4</v>
      </c>
      <c r="B858">
        <v>860</v>
      </c>
      <c r="C858">
        <v>5736</v>
      </c>
      <c r="D858">
        <v>6</v>
      </c>
      <c r="E858">
        <v>46</v>
      </c>
      <c r="F858">
        <v>96</v>
      </c>
      <c r="G858">
        <v>304</v>
      </c>
      <c r="H858">
        <v>256</v>
      </c>
      <c r="I858">
        <v>452</v>
      </c>
      <c r="J858">
        <v>1016</v>
      </c>
      <c r="K858">
        <v>508</v>
      </c>
      <c r="L858">
        <v>720</v>
      </c>
      <c r="M858">
        <v>348</v>
      </c>
      <c r="N858">
        <v>594</v>
      </c>
      <c r="O858">
        <v>568</v>
      </c>
      <c r="P858">
        <v>777</v>
      </c>
      <c r="Q858">
        <v>532</v>
      </c>
      <c r="R858">
        <v>293</v>
      </c>
      <c r="S858">
        <v>5742</v>
      </c>
      <c r="T858">
        <v>248</v>
      </c>
      <c r="U858">
        <v>552</v>
      </c>
      <c r="V858">
        <v>345</v>
      </c>
      <c r="W858">
        <v>595</v>
      </c>
      <c r="X858">
        <v>2167</v>
      </c>
      <c r="Y858">
        <v>1835</v>
      </c>
      <c r="Z858">
        <v>2853</v>
      </c>
      <c r="AA858">
        <v>436</v>
      </c>
      <c r="AB858">
        <f t="shared" si="13"/>
        <v>2170</v>
      </c>
    </row>
    <row r="859" spans="1:28">
      <c r="A859">
        <f>VLOOKUP(B859,xwalk!$A$2:$D$1455,4,FALSE)</f>
        <v>4</v>
      </c>
      <c r="B859">
        <v>861</v>
      </c>
      <c r="C859">
        <v>6257</v>
      </c>
      <c r="D859">
        <v>36</v>
      </c>
      <c r="E859">
        <v>39</v>
      </c>
      <c r="F859">
        <v>104</v>
      </c>
      <c r="G859">
        <v>284</v>
      </c>
      <c r="H859">
        <v>231</v>
      </c>
      <c r="I859">
        <v>433</v>
      </c>
      <c r="J859">
        <v>1019</v>
      </c>
      <c r="K859">
        <v>357</v>
      </c>
      <c r="L859">
        <v>636</v>
      </c>
      <c r="M859">
        <v>375</v>
      </c>
      <c r="N859">
        <v>742</v>
      </c>
      <c r="O859">
        <v>498</v>
      </c>
      <c r="P859">
        <v>556</v>
      </c>
      <c r="Q859">
        <v>661</v>
      </c>
      <c r="R859">
        <v>395</v>
      </c>
      <c r="S859">
        <v>6293</v>
      </c>
      <c r="T859">
        <v>226</v>
      </c>
      <c r="U859">
        <v>796</v>
      </c>
      <c r="V859">
        <v>293</v>
      </c>
      <c r="W859">
        <v>449</v>
      </c>
      <c r="X859">
        <v>2284</v>
      </c>
      <c r="Y859">
        <v>2245</v>
      </c>
      <c r="Z859">
        <v>3148</v>
      </c>
      <c r="AA859">
        <v>542</v>
      </c>
      <c r="AB859">
        <f t="shared" si="13"/>
        <v>2110</v>
      </c>
    </row>
    <row r="860" spans="1:28">
      <c r="A860">
        <f>VLOOKUP(B860,xwalk!$A$2:$D$1455,4,FALSE)</f>
        <v>4</v>
      </c>
      <c r="B860">
        <v>862</v>
      </c>
      <c r="C860">
        <v>6779</v>
      </c>
      <c r="D860">
        <v>104</v>
      </c>
      <c r="E860">
        <v>351</v>
      </c>
      <c r="F860">
        <v>348</v>
      </c>
      <c r="G860">
        <v>386</v>
      </c>
      <c r="H860">
        <v>331</v>
      </c>
      <c r="I860">
        <v>438</v>
      </c>
      <c r="J860">
        <v>1019</v>
      </c>
      <c r="K860">
        <v>940</v>
      </c>
      <c r="L860">
        <v>905</v>
      </c>
      <c r="M860">
        <v>441</v>
      </c>
      <c r="N860">
        <v>587</v>
      </c>
      <c r="O860">
        <v>646</v>
      </c>
      <c r="P860">
        <v>1031</v>
      </c>
      <c r="Q860">
        <v>827</v>
      </c>
      <c r="R860">
        <v>369</v>
      </c>
      <c r="S860">
        <v>6883</v>
      </c>
      <c r="T860">
        <v>262</v>
      </c>
      <c r="U860">
        <v>665</v>
      </c>
      <c r="V860">
        <v>386</v>
      </c>
      <c r="W860">
        <v>790</v>
      </c>
      <c r="X860">
        <v>2388</v>
      </c>
      <c r="Y860">
        <v>2392</v>
      </c>
      <c r="Z860">
        <v>3333</v>
      </c>
      <c r="AA860">
        <v>525</v>
      </c>
      <c r="AB860">
        <f t="shared" si="13"/>
        <v>2873</v>
      </c>
    </row>
    <row r="861" spans="1:28">
      <c r="A861">
        <f>VLOOKUP(B861,xwalk!$A$2:$D$1455,4,FALSE)</f>
        <v>4</v>
      </c>
      <c r="B861">
        <v>863</v>
      </c>
      <c r="C861">
        <v>21088</v>
      </c>
      <c r="D861">
        <v>19</v>
      </c>
      <c r="E861">
        <v>1540</v>
      </c>
      <c r="F861">
        <v>2254</v>
      </c>
      <c r="G861">
        <v>972</v>
      </c>
      <c r="H861">
        <v>701</v>
      </c>
      <c r="I861">
        <v>887</v>
      </c>
      <c r="J861">
        <v>1188</v>
      </c>
      <c r="K861">
        <v>1573</v>
      </c>
      <c r="L861">
        <v>2254</v>
      </c>
      <c r="M861">
        <v>1494</v>
      </c>
      <c r="N861">
        <v>2221</v>
      </c>
      <c r="O861">
        <v>1657</v>
      </c>
      <c r="P861">
        <v>2423</v>
      </c>
      <c r="Q861">
        <v>2145</v>
      </c>
      <c r="R861">
        <v>1317</v>
      </c>
      <c r="S861">
        <v>21107</v>
      </c>
      <c r="T861">
        <v>915</v>
      </c>
      <c r="U861">
        <v>2403</v>
      </c>
      <c r="V861">
        <v>1827</v>
      </c>
      <c r="W861">
        <v>2005</v>
      </c>
      <c r="X861">
        <v>7779</v>
      </c>
      <c r="Y861">
        <v>6178</v>
      </c>
      <c r="Z861">
        <v>10024</v>
      </c>
      <c r="AA861">
        <v>1799</v>
      </c>
      <c r="AB861">
        <f t="shared" si="13"/>
        <v>7542</v>
      </c>
    </row>
    <row r="862" spans="1:28">
      <c r="A862">
        <f>VLOOKUP(B862,xwalk!$A$2:$D$1455,4,FALSE)</f>
        <v>4</v>
      </c>
      <c r="B862">
        <v>864</v>
      </c>
      <c r="C862">
        <v>7354</v>
      </c>
      <c r="D862">
        <v>3</v>
      </c>
      <c r="E862">
        <v>588</v>
      </c>
      <c r="F862">
        <v>678</v>
      </c>
      <c r="G862">
        <v>499</v>
      </c>
      <c r="H862">
        <v>366</v>
      </c>
      <c r="I862">
        <v>404</v>
      </c>
      <c r="J862">
        <v>816</v>
      </c>
      <c r="K862">
        <v>1302</v>
      </c>
      <c r="L862">
        <v>969</v>
      </c>
      <c r="M862">
        <v>472</v>
      </c>
      <c r="N862">
        <v>608</v>
      </c>
      <c r="O862">
        <v>857</v>
      </c>
      <c r="P862">
        <v>1441</v>
      </c>
      <c r="Q862">
        <v>734</v>
      </c>
      <c r="R862">
        <v>319</v>
      </c>
      <c r="S862">
        <v>7357</v>
      </c>
      <c r="T862">
        <v>356</v>
      </c>
      <c r="U862">
        <v>774</v>
      </c>
      <c r="V862">
        <v>504</v>
      </c>
      <c r="W862">
        <v>1150</v>
      </c>
      <c r="X862">
        <v>2862</v>
      </c>
      <c r="Y862">
        <v>1711</v>
      </c>
      <c r="Z862">
        <v>3594</v>
      </c>
      <c r="AA862">
        <v>653</v>
      </c>
      <c r="AB862">
        <f t="shared" si="13"/>
        <v>3351</v>
      </c>
    </row>
    <row r="863" spans="1:28">
      <c r="A863">
        <f>VLOOKUP(B863,xwalk!$A$2:$D$1455,4,FALSE)</f>
        <v>4</v>
      </c>
      <c r="B863">
        <v>865</v>
      </c>
      <c r="C863">
        <v>3702</v>
      </c>
      <c r="D863">
        <v>5</v>
      </c>
      <c r="E863">
        <v>115</v>
      </c>
      <c r="F863">
        <v>119</v>
      </c>
      <c r="G863">
        <v>244</v>
      </c>
      <c r="H863">
        <v>158</v>
      </c>
      <c r="I863">
        <v>216</v>
      </c>
      <c r="J863">
        <v>602</v>
      </c>
      <c r="K863">
        <v>406</v>
      </c>
      <c r="L863">
        <v>460</v>
      </c>
      <c r="M863">
        <v>215</v>
      </c>
      <c r="N863">
        <v>373</v>
      </c>
      <c r="O863">
        <v>348</v>
      </c>
      <c r="P863">
        <v>494</v>
      </c>
      <c r="Q863">
        <v>498</v>
      </c>
      <c r="R863">
        <v>114</v>
      </c>
      <c r="S863">
        <v>3707</v>
      </c>
      <c r="T863">
        <v>99</v>
      </c>
      <c r="U863">
        <v>347</v>
      </c>
      <c r="V863">
        <v>174</v>
      </c>
      <c r="W863">
        <v>251</v>
      </c>
      <c r="X863">
        <v>1309</v>
      </c>
      <c r="Y863">
        <v>1527</v>
      </c>
      <c r="Z863">
        <v>1789</v>
      </c>
      <c r="AA863">
        <v>239</v>
      </c>
      <c r="AB863">
        <f t="shared" si="13"/>
        <v>1454</v>
      </c>
    </row>
    <row r="864" spans="1:28">
      <c r="A864">
        <f>VLOOKUP(B864,xwalk!$A$2:$D$1455,4,FALSE)</f>
        <v>4</v>
      </c>
      <c r="B864">
        <v>866</v>
      </c>
      <c r="C864">
        <v>3562</v>
      </c>
      <c r="D864">
        <v>14</v>
      </c>
      <c r="E864">
        <v>32</v>
      </c>
      <c r="F864">
        <v>85</v>
      </c>
      <c r="G864">
        <v>232</v>
      </c>
      <c r="H864">
        <v>175</v>
      </c>
      <c r="I864">
        <v>287</v>
      </c>
      <c r="J864">
        <v>643</v>
      </c>
      <c r="K864">
        <v>360</v>
      </c>
      <c r="L864">
        <v>562</v>
      </c>
      <c r="M864">
        <v>232</v>
      </c>
      <c r="N864">
        <v>300</v>
      </c>
      <c r="O864">
        <v>616</v>
      </c>
      <c r="P864">
        <v>418</v>
      </c>
      <c r="Q864">
        <v>317</v>
      </c>
      <c r="R864">
        <v>103</v>
      </c>
      <c r="S864">
        <v>3576</v>
      </c>
      <c r="T864">
        <v>87</v>
      </c>
      <c r="U864">
        <v>318</v>
      </c>
      <c r="V864">
        <v>166</v>
      </c>
      <c r="W864">
        <v>254</v>
      </c>
      <c r="X864">
        <v>1265</v>
      </c>
      <c r="Y864">
        <v>1486</v>
      </c>
      <c r="Z864">
        <v>1783</v>
      </c>
      <c r="AA864">
        <v>229</v>
      </c>
      <c r="AB864">
        <f t="shared" si="13"/>
        <v>1454</v>
      </c>
    </row>
    <row r="865" spans="1:28">
      <c r="A865">
        <f>VLOOKUP(B865,xwalk!$A$2:$D$1455,4,FALSE)</f>
        <v>4</v>
      </c>
      <c r="B865">
        <v>867</v>
      </c>
      <c r="C865">
        <v>2527</v>
      </c>
      <c r="D865">
        <v>3</v>
      </c>
      <c r="E865">
        <v>90</v>
      </c>
      <c r="F865">
        <v>122</v>
      </c>
      <c r="G865">
        <v>162</v>
      </c>
      <c r="H865">
        <v>116</v>
      </c>
      <c r="I865">
        <v>183</v>
      </c>
      <c r="J865">
        <v>419</v>
      </c>
      <c r="K865">
        <v>301</v>
      </c>
      <c r="L865">
        <v>410</v>
      </c>
      <c r="M865">
        <v>177</v>
      </c>
      <c r="N865">
        <v>204</v>
      </c>
      <c r="O865">
        <v>337</v>
      </c>
      <c r="P865">
        <v>337</v>
      </c>
      <c r="Q865">
        <v>271</v>
      </c>
      <c r="R865">
        <v>147</v>
      </c>
      <c r="S865">
        <v>2530</v>
      </c>
      <c r="T865">
        <v>64</v>
      </c>
      <c r="U865">
        <v>235</v>
      </c>
      <c r="V865">
        <v>116</v>
      </c>
      <c r="W865">
        <v>290</v>
      </c>
      <c r="X865">
        <v>863</v>
      </c>
      <c r="Y865">
        <v>962</v>
      </c>
      <c r="Z865">
        <v>1256</v>
      </c>
      <c r="AA865">
        <v>173</v>
      </c>
      <c r="AB865">
        <f t="shared" si="13"/>
        <v>1092</v>
      </c>
    </row>
    <row r="866" spans="1:28">
      <c r="A866">
        <f>VLOOKUP(B866,xwalk!$A$2:$D$1455,4,FALSE)</f>
        <v>4</v>
      </c>
      <c r="B866">
        <v>868</v>
      </c>
      <c r="C866">
        <v>3647</v>
      </c>
      <c r="D866">
        <v>11</v>
      </c>
      <c r="E866">
        <v>140</v>
      </c>
      <c r="F866">
        <v>191</v>
      </c>
      <c r="G866">
        <v>207</v>
      </c>
      <c r="H866">
        <v>165</v>
      </c>
      <c r="I866">
        <v>228</v>
      </c>
      <c r="J866">
        <v>549</v>
      </c>
      <c r="K866">
        <v>354</v>
      </c>
      <c r="L866">
        <v>539</v>
      </c>
      <c r="M866">
        <v>267</v>
      </c>
      <c r="N866">
        <v>320</v>
      </c>
      <c r="O866">
        <v>373</v>
      </c>
      <c r="P866">
        <v>381</v>
      </c>
      <c r="Q866">
        <v>549</v>
      </c>
      <c r="R866">
        <v>177</v>
      </c>
      <c r="S866">
        <v>3658</v>
      </c>
      <c r="T866">
        <v>183</v>
      </c>
      <c r="U866">
        <v>450</v>
      </c>
      <c r="V866">
        <v>192</v>
      </c>
      <c r="W866">
        <v>446</v>
      </c>
      <c r="X866">
        <v>1470</v>
      </c>
      <c r="Y866">
        <v>917</v>
      </c>
      <c r="Z866">
        <v>1825</v>
      </c>
      <c r="AA866">
        <v>386</v>
      </c>
      <c r="AB866">
        <f t="shared" si="13"/>
        <v>1480</v>
      </c>
    </row>
    <row r="867" spans="1:28">
      <c r="A867">
        <f>VLOOKUP(B867,xwalk!$A$2:$D$1455,4,FALSE)</f>
        <v>4</v>
      </c>
      <c r="B867">
        <v>869</v>
      </c>
      <c r="C867">
        <v>4018</v>
      </c>
      <c r="D867">
        <v>32</v>
      </c>
      <c r="E867">
        <v>265</v>
      </c>
      <c r="F867">
        <v>261</v>
      </c>
      <c r="G867">
        <v>254</v>
      </c>
      <c r="H867">
        <v>197</v>
      </c>
      <c r="I867">
        <v>231</v>
      </c>
      <c r="J867">
        <v>542</v>
      </c>
      <c r="K867">
        <v>619</v>
      </c>
      <c r="L867">
        <v>588</v>
      </c>
      <c r="M867">
        <v>240</v>
      </c>
      <c r="N867">
        <v>303</v>
      </c>
      <c r="O867">
        <v>574</v>
      </c>
      <c r="P867">
        <v>454</v>
      </c>
      <c r="Q867">
        <v>553</v>
      </c>
      <c r="R867">
        <v>169</v>
      </c>
      <c r="S867">
        <v>4050</v>
      </c>
      <c r="T867">
        <v>145</v>
      </c>
      <c r="U867">
        <v>390</v>
      </c>
      <c r="V867">
        <v>281</v>
      </c>
      <c r="W867">
        <v>338</v>
      </c>
      <c r="X867">
        <v>1543</v>
      </c>
      <c r="Y867">
        <v>1353</v>
      </c>
      <c r="Z867">
        <v>1835</v>
      </c>
      <c r="AA867">
        <v>320</v>
      </c>
      <c r="AB867">
        <f t="shared" si="13"/>
        <v>1750</v>
      </c>
    </row>
    <row r="868" spans="1:28">
      <c r="A868">
        <f>VLOOKUP(B868,xwalk!$A$2:$D$1455,4,FALSE)</f>
        <v>4</v>
      </c>
      <c r="B868">
        <v>870</v>
      </c>
      <c r="C868">
        <v>7565</v>
      </c>
      <c r="D868">
        <v>0</v>
      </c>
      <c r="E868">
        <v>567</v>
      </c>
      <c r="F868">
        <v>745</v>
      </c>
      <c r="G868">
        <v>377</v>
      </c>
      <c r="H868">
        <v>253</v>
      </c>
      <c r="I868">
        <v>288</v>
      </c>
      <c r="J868">
        <v>576</v>
      </c>
      <c r="K868">
        <v>702</v>
      </c>
      <c r="L868">
        <v>780</v>
      </c>
      <c r="M868">
        <v>461</v>
      </c>
      <c r="N868">
        <v>863</v>
      </c>
      <c r="O868">
        <v>694</v>
      </c>
      <c r="P868">
        <v>849</v>
      </c>
      <c r="Q868">
        <v>890</v>
      </c>
      <c r="R868">
        <v>373</v>
      </c>
      <c r="S868">
        <v>7565</v>
      </c>
      <c r="T868">
        <v>379</v>
      </c>
      <c r="U868">
        <v>798</v>
      </c>
      <c r="V868">
        <v>680</v>
      </c>
      <c r="W868">
        <v>992</v>
      </c>
      <c r="X868">
        <v>2712</v>
      </c>
      <c r="Y868">
        <v>2004</v>
      </c>
      <c r="Z868">
        <v>3644</v>
      </c>
      <c r="AA868">
        <v>614</v>
      </c>
      <c r="AB868">
        <f t="shared" si="13"/>
        <v>2806</v>
      </c>
    </row>
    <row r="869" spans="1:28">
      <c r="A869">
        <f>VLOOKUP(B869,xwalk!$A$2:$D$1455,4,FALSE)</f>
        <v>4</v>
      </c>
      <c r="B869">
        <v>871</v>
      </c>
      <c r="C869">
        <v>16952</v>
      </c>
      <c r="D869">
        <v>165</v>
      </c>
      <c r="E869">
        <v>2228</v>
      </c>
      <c r="F869">
        <v>2744</v>
      </c>
      <c r="G869">
        <v>738</v>
      </c>
      <c r="H869">
        <v>521</v>
      </c>
      <c r="I869">
        <v>556</v>
      </c>
      <c r="J869">
        <v>973</v>
      </c>
      <c r="K869">
        <v>3016</v>
      </c>
      <c r="L869">
        <v>2412</v>
      </c>
      <c r="M869">
        <v>1002</v>
      </c>
      <c r="N869">
        <v>1330</v>
      </c>
      <c r="O869">
        <v>2207</v>
      </c>
      <c r="P869">
        <v>3269</v>
      </c>
      <c r="Q869">
        <v>1657</v>
      </c>
      <c r="R869">
        <v>627</v>
      </c>
      <c r="S869">
        <v>17117</v>
      </c>
      <c r="T869">
        <v>658</v>
      </c>
      <c r="U869">
        <v>1498</v>
      </c>
      <c r="V869">
        <v>1255</v>
      </c>
      <c r="W869">
        <v>2039</v>
      </c>
      <c r="X869">
        <v>5610</v>
      </c>
      <c r="Y869">
        <v>6057</v>
      </c>
      <c r="Z869">
        <v>7942</v>
      </c>
      <c r="AA869">
        <v>1162</v>
      </c>
      <c r="AB869">
        <f t="shared" si="13"/>
        <v>7760</v>
      </c>
    </row>
    <row r="870" spans="1:28">
      <c r="A870">
        <f>VLOOKUP(B870,xwalk!$A$2:$D$1455,4,FALSE)</f>
        <v>4</v>
      </c>
      <c r="B870">
        <v>872</v>
      </c>
      <c r="C870">
        <v>10735</v>
      </c>
      <c r="D870">
        <v>20</v>
      </c>
      <c r="E870">
        <v>397</v>
      </c>
      <c r="F870">
        <v>544</v>
      </c>
      <c r="G870">
        <v>480</v>
      </c>
      <c r="H870">
        <v>376</v>
      </c>
      <c r="I870">
        <v>570</v>
      </c>
      <c r="J870">
        <v>1156</v>
      </c>
      <c r="K870">
        <v>623</v>
      </c>
      <c r="L870">
        <v>989</v>
      </c>
      <c r="M870">
        <v>629</v>
      </c>
      <c r="N870">
        <v>1282</v>
      </c>
      <c r="O870">
        <v>489</v>
      </c>
      <c r="P870">
        <v>1398</v>
      </c>
      <c r="Q870">
        <v>1020</v>
      </c>
      <c r="R870">
        <v>616</v>
      </c>
      <c r="S870">
        <v>10755</v>
      </c>
      <c r="T870">
        <v>571</v>
      </c>
      <c r="U870">
        <v>1430</v>
      </c>
      <c r="V870">
        <v>853</v>
      </c>
      <c r="W870">
        <v>1060</v>
      </c>
      <c r="X870">
        <v>4041</v>
      </c>
      <c r="Y870">
        <v>2800</v>
      </c>
      <c r="Z870">
        <v>5073</v>
      </c>
      <c r="AA870">
        <v>1072</v>
      </c>
      <c r="AB870">
        <f t="shared" si="13"/>
        <v>3523</v>
      </c>
    </row>
    <row r="871" spans="1:28">
      <c r="A871">
        <f>VLOOKUP(B871,xwalk!$A$2:$D$1455,4,FALSE)</f>
        <v>4</v>
      </c>
      <c r="B871">
        <v>873</v>
      </c>
      <c r="C871">
        <v>5375</v>
      </c>
      <c r="D871">
        <v>8</v>
      </c>
      <c r="E871">
        <v>39</v>
      </c>
      <c r="F871">
        <v>97</v>
      </c>
      <c r="G871">
        <v>256</v>
      </c>
      <c r="H871">
        <v>191</v>
      </c>
      <c r="I871">
        <v>380</v>
      </c>
      <c r="J871">
        <v>836</v>
      </c>
      <c r="K871">
        <v>352</v>
      </c>
      <c r="L871">
        <v>495</v>
      </c>
      <c r="M871">
        <v>325</v>
      </c>
      <c r="N871">
        <v>627</v>
      </c>
      <c r="O871">
        <v>424</v>
      </c>
      <c r="P871">
        <v>517</v>
      </c>
      <c r="Q871">
        <v>467</v>
      </c>
      <c r="R871">
        <v>391</v>
      </c>
      <c r="S871">
        <v>5383</v>
      </c>
      <c r="T871">
        <v>280</v>
      </c>
      <c r="U871">
        <v>747</v>
      </c>
      <c r="V871">
        <v>461</v>
      </c>
      <c r="W871">
        <v>572</v>
      </c>
      <c r="X871">
        <v>2130</v>
      </c>
      <c r="Y871">
        <v>1193</v>
      </c>
      <c r="Z871">
        <v>2644</v>
      </c>
      <c r="AA871">
        <v>556</v>
      </c>
      <c r="AB871">
        <f t="shared" si="13"/>
        <v>1799</v>
      </c>
    </row>
    <row r="872" spans="1:28">
      <c r="A872">
        <f>VLOOKUP(B872,xwalk!$A$2:$D$1455,4,FALSE)</f>
        <v>4</v>
      </c>
      <c r="B872">
        <v>875</v>
      </c>
      <c r="C872">
        <v>17258</v>
      </c>
      <c r="D872">
        <v>77</v>
      </c>
      <c r="E872">
        <v>1338</v>
      </c>
      <c r="F872">
        <v>1967</v>
      </c>
      <c r="G872">
        <v>466</v>
      </c>
      <c r="H872">
        <v>440</v>
      </c>
      <c r="I872">
        <v>414</v>
      </c>
      <c r="J872">
        <v>577</v>
      </c>
      <c r="K872">
        <v>948</v>
      </c>
      <c r="L872">
        <v>1269</v>
      </c>
      <c r="M872">
        <v>894</v>
      </c>
      <c r="N872">
        <v>2091</v>
      </c>
      <c r="O872">
        <v>1366</v>
      </c>
      <c r="P872">
        <v>2100</v>
      </c>
      <c r="Q872">
        <v>847</v>
      </c>
      <c r="R872">
        <v>889</v>
      </c>
      <c r="S872">
        <v>17335</v>
      </c>
      <c r="T872">
        <v>952</v>
      </c>
      <c r="U872">
        <v>2753</v>
      </c>
      <c r="V872">
        <v>1719</v>
      </c>
      <c r="W872">
        <v>1521</v>
      </c>
      <c r="X872">
        <v>5578</v>
      </c>
      <c r="Y872">
        <v>4812</v>
      </c>
      <c r="Z872">
        <v>7629</v>
      </c>
      <c r="AA872">
        <v>2129</v>
      </c>
      <c r="AB872">
        <f t="shared" si="13"/>
        <v>5202</v>
      </c>
    </row>
    <row r="873" spans="1:28">
      <c r="A873">
        <f>VLOOKUP(B873,xwalk!$A$2:$D$1455,4,FALSE)</f>
        <v>4</v>
      </c>
      <c r="B873">
        <v>876</v>
      </c>
      <c r="C873">
        <v>2144</v>
      </c>
      <c r="D873">
        <v>97</v>
      </c>
      <c r="E873">
        <v>20</v>
      </c>
      <c r="F873">
        <v>36</v>
      </c>
      <c r="G873">
        <v>111</v>
      </c>
      <c r="H873">
        <v>58</v>
      </c>
      <c r="I873">
        <v>127</v>
      </c>
      <c r="J873">
        <v>272</v>
      </c>
      <c r="K873">
        <v>111</v>
      </c>
      <c r="L873">
        <v>147</v>
      </c>
      <c r="M873">
        <v>102</v>
      </c>
      <c r="N873">
        <v>264</v>
      </c>
      <c r="O873">
        <v>169</v>
      </c>
      <c r="P873">
        <v>172</v>
      </c>
      <c r="Q873">
        <v>184</v>
      </c>
      <c r="R873">
        <v>99</v>
      </c>
      <c r="S873">
        <v>2241</v>
      </c>
      <c r="T873">
        <v>96</v>
      </c>
      <c r="U873">
        <v>405</v>
      </c>
      <c r="V873">
        <v>170</v>
      </c>
      <c r="W873">
        <v>223</v>
      </c>
      <c r="X873">
        <v>745</v>
      </c>
      <c r="Y873">
        <v>602</v>
      </c>
      <c r="Z873">
        <v>1092</v>
      </c>
      <c r="AA873">
        <v>254</v>
      </c>
      <c r="AB873">
        <f t="shared" si="13"/>
        <v>624</v>
      </c>
    </row>
    <row r="874" spans="1:28">
      <c r="A874">
        <f>VLOOKUP(B874,xwalk!$A$2:$D$1455,4,FALSE)</f>
        <v>4</v>
      </c>
      <c r="B874">
        <v>877</v>
      </c>
      <c r="C874">
        <v>3346</v>
      </c>
      <c r="D874">
        <v>6</v>
      </c>
      <c r="E874">
        <v>35</v>
      </c>
      <c r="F874">
        <v>68</v>
      </c>
      <c r="G874">
        <v>173</v>
      </c>
      <c r="H874">
        <v>81</v>
      </c>
      <c r="I874">
        <v>186</v>
      </c>
      <c r="J874">
        <v>396</v>
      </c>
      <c r="K874">
        <v>154</v>
      </c>
      <c r="L874">
        <v>195</v>
      </c>
      <c r="M874">
        <v>159</v>
      </c>
      <c r="N874">
        <v>431</v>
      </c>
      <c r="O874">
        <v>311</v>
      </c>
      <c r="P874">
        <v>290</v>
      </c>
      <c r="Q874">
        <v>210</v>
      </c>
      <c r="R874">
        <v>128</v>
      </c>
      <c r="S874">
        <v>3352</v>
      </c>
      <c r="T874">
        <v>206</v>
      </c>
      <c r="U874">
        <v>661</v>
      </c>
      <c r="V874">
        <v>278</v>
      </c>
      <c r="W874">
        <v>350</v>
      </c>
      <c r="X874">
        <v>1119</v>
      </c>
      <c r="Y874">
        <v>738</v>
      </c>
      <c r="Z874">
        <v>1647</v>
      </c>
      <c r="AA874">
        <v>420</v>
      </c>
      <c r="AB874">
        <f t="shared" si="13"/>
        <v>939</v>
      </c>
    </row>
    <row r="875" spans="1:28">
      <c r="A875">
        <f>VLOOKUP(B875,xwalk!$A$2:$D$1455,4,FALSE)</f>
        <v>4</v>
      </c>
      <c r="B875">
        <v>878</v>
      </c>
      <c r="C875">
        <v>5771</v>
      </c>
      <c r="D875">
        <v>74</v>
      </c>
      <c r="E875">
        <v>280</v>
      </c>
      <c r="F875">
        <v>242</v>
      </c>
      <c r="G875">
        <v>339</v>
      </c>
      <c r="H875">
        <v>167</v>
      </c>
      <c r="I875">
        <v>244</v>
      </c>
      <c r="J875">
        <v>450</v>
      </c>
      <c r="K875">
        <v>335</v>
      </c>
      <c r="L875">
        <v>381</v>
      </c>
      <c r="M875">
        <v>279</v>
      </c>
      <c r="N875">
        <v>727</v>
      </c>
      <c r="O875">
        <v>640</v>
      </c>
      <c r="P875">
        <v>589</v>
      </c>
      <c r="Q875">
        <v>321</v>
      </c>
      <c r="R875">
        <v>172</v>
      </c>
      <c r="S875">
        <v>5845</v>
      </c>
      <c r="T875">
        <v>426</v>
      </c>
      <c r="U875">
        <v>1065</v>
      </c>
      <c r="V875">
        <v>545</v>
      </c>
      <c r="W875">
        <v>699</v>
      </c>
      <c r="X875">
        <v>2081</v>
      </c>
      <c r="Y875">
        <v>1029</v>
      </c>
      <c r="Z875">
        <v>2837</v>
      </c>
      <c r="AA875">
        <v>704</v>
      </c>
      <c r="AB875">
        <f t="shared" si="13"/>
        <v>1722</v>
      </c>
    </row>
    <row r="876" spans="1:28">
      <c r="A876">
        <f>VLOOKUP(B876,xwalk!$A$2:$D$1455,4,FALSE)</f>
        <v>4</v>
      </c>
      <c r="B876">
        <v>879</v>
      </c>
      <c r="C876">
        <v>5180</v>
      </c>
      <c r="D876">
        <v>8</v>
      </c>
      <c r="E876">
        <v>363</v>
      </c>
      <c r="F876">
        <v>384</v>
      </c>
      <c r="G876">
        <v>282</v>
      </c>
      <c r="H876">
        <v>144</v>
      </c>
      <c r="I876">
        <v>194</v>
      </c>
      <c r="J876">
        <v>418</v>
      </c>
      <c r="K876">
        <v>435</v>
      </c>
      <c r="L876">
        <v>469</v>
      </c>
      <c r="M876">
        <v>328</v>
      </c>
      <c r="N876">
        <v>553</v>
      </c>
      <c r="O876">
        <v>409</v>
      </c>
      <c r="P876">
        <v>719</v>
      </c>
      <c r="Q876">
        <v>416</v>
      </c>
      <c r="R876">
        <v>241</v>
      </c>
      <c r="S876">
        <v>5188</v>
      </c>
      <c r="T876">
        <v>302</v>
      </c>
      <c r="U876">
        <v>824</v>
      </c>
      <c r="V876">
        <v>512</v>
      </c>
      <c r="W876">
        <v>580</v>
      </c>
      <c r="X876">
        <v>1970</v>
      </c>
      <c r="Y876">
        <v>1000</v>
      </c>
      <c r="Z876">
        <v>2586</v>
      </c>
      <c r="AA876">
        <v>586</v>
      </c>
      <c r="AB876">
        <f t="shared" si="13"/>
        <v>1785</v>
      </c>
    </row>
    <row r="877" spans="1:28">
      <c r="A877">
        <f>VLOOKUP(B877,xwalk!$A$2:$D$1455,4,FALSE)</f>
        <v>4</v>
      </c>
      <c r="B877">
        <v>880</v>
      </c>
      <c r="C877">
        <v>4498</v>
      </c>
      <c r="D877">
        <v>0</v>
      </c>
      <c r="E877">
        <v>210</v>
      </c>
      <c r="F877">
        <v>209</v>
      </c>
      <c r="G877">
        <v>204</v>
      </c>
      <c r="H877">
        <v>101</v>
      </c>
      <c r="I877">
        <v>155</v>
      </c>
      <c r="J877">
        <v>320</v>
      </c>
      <c r="K877">
        <v>175</v>
      </c>
      <c r="L877">
        <v>241</v>
      </c>
      <c r="M877">
        <v>203</v>
      </c>
      <c r="N877">
        <v>580</v>
      </c>
      <c r="O877">
        <v>329</v>
      </c>
      <c r="P877">
        <v>429</v>
      </c>
      <c r="Q877">
        <v>321</v>
      </c>
      <c r="R877">
        <v>120</v>
      </c>
      <c r="S877">
        <v>4498</v>
      </c>
      <c r="T877">
        <v>353</v>
      </c>
      <c r="U877">
        <v>969</v>
      </c>
      <c r="V877">
        <v>406</v>
      </c>
      <c r="W877">
        <v>577</v>
      </c>
      <c r="X877">
        <v>1527</v>
      </c>
      <c r="Y877">
        <v>666</v>
      </c>
      <c r="Z877">
        <v>2094</v>
      </c>
      <c r="AA877">
        <v>604</v>
      </c>
      <c r="AB877">
        <f t="shared" si="13"/>
        <v>1199</v>
      </c>
    </row>
    <row r="878" spans="1:28">
      <c r="A878">
        <f>VLOOKUP(B878,xwalk!$A$2:$D$1455,4,FALSE)</f>
        <v>4</v>
      </c>
      <c r="B878">
        <v>881</v>
      </c>
      <c r="C878">
        <v>3577</v>
      </c>
      <c r="D878">
        <v>16</v>
      </c>
      <c r="E878">
        <v>119</v>
      </c>
      <c r="F878">
        <v>129</v>
      </c>
      <c r="G878">
        <v>240</v>
      </c>
      <c r="H878">
        <v>137</v>
      </c>
      <c r="I878">
        <v>192</v>
      </c>
      <c r="J878">
        <v>456</v>
      </c>
      <c r="K878">
        <v>293</v>
      </c>
      <c r="L878">
        <v>383</v>
      </c>
      <c r="M878">
        <v>219</v>
      </c>
      <c r="N878">
        <v>378</v>
      </c>
      <c r="O878">
        <v>350</v>
      </c>
      <c r="P878">
        <v>550</v>
      </c>
      <c r="Q878">
        <v>307</v>
      </c>
      <c r="R878">
        <v>66</v>
      </c>
      <c r="S878">
        <v>3593</v>
      </c>
      <c r="T878">
        <v>277</v>
      </c>
      <c r="U878">
        <v>630</v>
      </c>
      <c r="V878">
        <v>278</v>
      </c>
      <c r="W878">
        <v>450</v>
      </c>
      <c r="X878">
        <v>1380</v>
      </c>
      <c r="Y878">
        <v>578</v>
      </c>
      <c r="Z878">
        <v>1755</v>
      </c>
      <c r="AA878">
        <v>480</v>
      </c>
      <c r="AB878">
        <f t="shared" si="13"/>
        <v>1273</v>
      </c>
    </row>
    <row r="879" spans="1:28">
      <c r="A879">
        <f>VLOOKUP(B879,xwalk!$A$2:$D$1455,4,FALSE)</f>
        <v>4</v>
      </c>
      <c r="B879">
        <v>882</v>
      </c>
      <c r="C879">
        <v>2657</v>
      </c>
      <c r="D879">
        <v>14</v>
      </c>
      <c r="E879">
        <v>141</v>
      </c>
      <c r="F879">
        <v>148</v>
      </c>
      <c r="G879">
        <v>165</v>
      </c>
      <c r="H879">
        <v>105</v>
      </c>
      <c r="I879">
        <v>150</v>
      </c>
      <c r="J879">
        <v>346</v>
      </c>
      <c r="K879">
        <v>312</v>
      </c>
      <c r="L879">
        <v>313</v>
      </c>
      <c r="M879">
        <v>186</v>
      </c>
      <c r="N879">
        <v>244</v>
      </c>
      <c r="O879">
        <v>350</v>
      </c>
      <c r="P879">
        <v>486</v>
      </c>
      <c r="Q879">
        <v>122</v>
      </c>
      <c r="R879">
        <v>97</v>
      </c>
      <c r="S879">
        <v>2671</v>
      </c>
      <c r="T879">
        <v>140</v>
      </c>
      <c r="U879">
        <v>426</v>
      </c>
      <c r="V879">
        <v>213</v>
      </c>
      <c r="W879">
        <v>307</v>
      </c>
      <c r="X879">
        <v>1092</v>
      </c>
      <c r="Y879">
        <v>493</v>
      </c>
      <c r="Z879">
        <v>1344</v>
      </c>
      <c r="AA879">
        <v>311</v>
      </c>
      <c r="AB879">
        <f t="shared" si="13"/>
        <v>1055</v>
      </c>
    </row>
    <row r="880" spans="1:28">
      <c r="A880">
        <f>VLOOKUP(B880,xwalk!$A$2:$D$1455,4,FALSE)</f>
        <v>4</v>
      </c>
      <c r="B880">
        <v>883</v>
      </c>
      <c r="C880">
        <v>2672</v>
      </c>
      <c r="D880">
        <v>0</v>
      </c>
      <c r="E880">
        <v>50</v>
      </c>
      <c r="F880">
        <v>82</v>
      </c>
      <c r="G880">
        <v>164</v>
      </c>
      <c r="H880">
        <v>144</v>
      </c>
      <c r="I880">
        <v>214</v>
      </c>
      <c r="J880">
        <v>506</v>
      </c>
      <c r="K880">
        <v>257</v>
      </c>
      <c r="L880">
        <v>505</v>
      </c>
      <c r="M880">
        <v>203</v>
      </c>
      <c r="N880">
        <v>195</v>
      </c>
      <c r="O880">
        <v>393</v>
      </c>
      <c r="P880">
        <v>245</v>
      </c>
      <c r="Q880">
        <v>370</v>
      </c>
      <c r="R880">
        <v>152</v>
      </c>
      <c r="S880">
        <v>2672</v>
      </c>
      <c r="T880">
        <v>75</v>
      </c>
      <c r="U880">
        <v>234</v>
      </c>
      <c r="V880">
        <v>87</v>
      </c>
      <c r="W880">
        <v>236</v>
      </c>
      <c r="X880">
        <v>1083</v>
      </c>
      <c r="Y880">
        <v>957</v>
      </c>
      <c r="Z880">
        <v>1343</v>
      </c>
      <c r="AA880">
        <v>176</v>
      </c>
      <c r="AB880">
        <f t="shared" si="13"/>
        <v>1160</v>
      </c>
    </row>
    <row r="881" spans="1:28">
      <c r="A881">
        <f>VLOOKUP(B881,xwalk!$A$2:$D$1455,4,FALSE)</f>
        <v>4</v>
      </c>
      <c r="B881">
        <v>884</v>
      </c>
      <c r="C881">
        <v>3171</v>
      </c>
      <c r="D881">
        <v>25</v>
      </c>
      <c r="E881">
        <v>23</v>
      </c>
      <c r="F881">
        <v>29</v>
      </c>
      <c r="G881">
        <v>179</v>
      </c>
      <c r="H881">
        <v>163</v>
      </c>
      <c r="I881">
        <v>334</v>
      </c>
      <c r="J881">
        <v>683</v>
      </c>
      <c r="K881">
        <v>353</v>
      </c>
      <c r="L881">
        <v>604</v>
      </c>
      <c r="M881">
        <v>228</v>
      </c>
      <c r="N881">
        <v>226</v>
      </c>
      <c r="O881">
        <v>463</v>
      </c>
      <c r="P881">
        <v>409</v>
      </c>
      <c r="Q881">
        <v>348</v>
      </c>
      <c r="R881">
        <v>191</v>
      </c>
      <c r="S881">
        <v>3196</v>
      </c>
      <c r="T881">
        <v>92</v>
      </c>
      <c r="U881">
        <v>292</v>
      </c>
      <c r="V881">
        <v>92</v>
      </c>
      <c r="W881">
        <v>285</v>
      </c>
      <c r="X881">
        <v>1435</v>
      </c>
      <c r="Y881">
        <v>1000</v>
      </c>
      <c r="Z881">
        <v>1571</v>
      </c>
      <c r="AA881">
        <v>216</v>
      </c>
      <c r="AB881">
        <f t="shared" si="13"/>
        <v>1411</v>
      </c>
    </row>
    <row r="882" spans="1:28">
      <c r="A882">
        <f>VLOOKUP(B882,xwalk!$A$2:$D$1455,4,FALSE)</f>
        <v>4</v>
      </c>
      <c r="B882">
        <v>885</v>
      </c>
      <c r="C882">
        <v>6311</v>
      </c>
      <c r="D882">
        <v>0</v>
      </c>
      <c r="E882">
        <v>93</v>
      </c>
      <c r="F882">
        <v>125</v>
      </c>
      <c r="G882">
        <v>410</v>
      </c>
      <c r="H882">
        <v>333</v>
      </c>
      <c r="I882">
        <v>598</v>
      </c>
      <c r="J882">
        <v>1266</v>
      </c>
      <c r="K882">
        <v>727</v>
      </c>
      <c r="L882">
        <v>1215</v>
      </c>
      <c r="M882">
        <v>433</v>
      </c>
      <c r="N882">
        <v>450</v>
      </c>
      <c r="O882">
        <v>571</v>
      </c>
      <c r="P882">
        <v>1123</v>
      </c>
      <c r="Q882">
        <v>917</v>
      </c>
      <c r="R882">
        <v>214</v>
      </c>
      <c r="S882">
        <v>6311</v>
      </c>
      <c r="T882">
        <v>195</v>
      </c>
      <c r="U882">
        <v>576</v>
      </c>
      <c r="V882">
        <v>170</v>
      </c>
      <c r="W882">
        <v>755</v>
      </c>
      <c r="X882">
        <v>2844</v>
      </c>
      <c r="Y882">
        <v>1771</v>
      </c>
      <c r="Z882">
        <v>3161</v>
      </c>
      <c r="AA882">
        <v>415</v>
      </c>
      <c r="AB882">
        <f t="shared" si="13"/>
        <v>2825</v>
      </c>
    </row>
    <row r="883" spans="1:28">
      <c r="A883">
        <f>VLOOKUP(B883,xwalk!$A$2:$D$1455,4,FALSE)</f>
        <v>4</v>
      </c>
      <c r="B883">
        <v>886</v>
      </c>
      <c r="C883">
        <v>4228</v>
      </c>
      <c r="D883">
        <v>26</v>
      </c>
      <c r="E883">
        <v>118</v>
      </c>
      <c r="F883">
        <v>99</v>
      </c>
      <c r="G883">
        <v>278</v>
      </c>
      <c r="H883">
        <v>226</v>
      </c>
      <c r="I883">
        <v>324</v>
      </c>
      <c r="J883">
        <v>784</v>
      </c>
      <c r="K883">
        <v>524</v>
      </c>
      <c r="L883">
        <v>656</v>
      </c>
      <c r="M883">
        <v>287</v>
      </c>
      <c r="N883">
        <v>362</v>
      </c>
      <c r="O883">
        <v>720</v>
      </c>
      <c r="P883">
        <v>595</v>
      </c>
      <c r="Q883">
        <v>422</v>
      </c>
      <c r="R883">
        <v>92</v>
      </c>
      <c r="S883">
        <v>4254</v>
      </c>
      <c r="T883">
        <v>236</v>
      </c>
      <c r="U883">
        <v>668</v>
      </c>
      <c r="V883">
        <v>117</v>
      </c>
      <c r="W883">
        <v>500</v>
      </c>
      <c r="X883">
        <v>1926</v>
      </c>
      <c r="Y883">
        <v>807</v>
      </c>
      <c r="Z883">
        <v>2061</v>
      </c>
      <c r="AA883">
        <v>490</v>
      </c>
      <c r="AB883">
        <f t="shared" si="13"/>
        <v>1829</v>
      </c>
    </row>
    <row r="884" spans="1:28">
      <c r="A884">
        <f>VLOOKUP(B884,xwalk!$A$2:$D$1455,4,FALSE)</f>
        <v>4</v>
      </c>
      <c r="B884">
        <v>887</v>
      </c>
      <c r="C884">
        <v>2649</v>
      </c>
      <c r="D884">
        <v>218</v>
      </c>
      <c r="E884">
        <v>99</v>
      </c>
      <c r="F884">
        <v>105</v>
      </c>
      <c r="G884">
        <v>162</v>
      </c>
      <c r="H884">
        <v>162</v>
      </c>
      <c r="I884">
        <v>232</v>
      </c>
      <c r="J884">
        <v>416</v>
      </c>
      <c r="K884">
        <v>371</v>
      </c>
      <c r="L884">
        <v>389</v>
      </c>
      <c r="M884">
        <v>209</v>
      </c>
      <c r="N884">
        <v>207</v>
      </c>
      <c r="O884">
        <v>503</v>
      </c>
      <c r="P884">
        <v>383</v>
      </c>
      <c r="Q884">
        <v>243</v>
      </c>
      <c r="R884">
        <v>47</v>
      </c>
      <c r="S884">
        <v>2867</v>
      </c>
      <c r="T884">
        <v>156</v>
      </c>
      <c r="U884">
        <v>409</v>
      </c>
      <c r="V884">
        <v>73</v>
      </c>
      <c r="W884">
        <v>316</v>
      </c>
      <c r="X884">
        <v>1205</v>
      </c>
      <c r="Y884">
        <v>708</v>
      </c>
      <c r="Z884">
        <v>1362</v>
      </c>
      <c r="AA884">
        <v>315</v>
      </c>
      <c r="AB884">
        <f t="shared" si="13"/>
        <v>1176</v>
      </c>
    </row>
    <row r="885" spans="1:28">
      <c r="A885">
        <f>VLOOKUP(B885,xwalk!$A$2:$D$1455,4,FALSE)</f>
        <v>4</v>
      </c>
      <c r="B885">
        <v>888</v>
      </c>
      <c r="C885">
        <v>5456</v>
      </c>
      <c r="D885">
        <v>61</v>
      </c>
      <c r="E885">
        <v>161</v>
      </c>
      <c r="F885">
        <v>192</v>
      </c>
      <c r="G885">
        <v>328</v>
      </c>
      <c r="H885">
        <v>181</v>
      </c>
      <c r="I885">
        <v>285</v>
      </c>
      <c r="J885">
        <v>635</v>
      </c>
      <c r="K885">
        <v>369</v>
      </c>
      <c r="L885">
        <v>458</v>
      </c>
      <c r="M885">
        <v>321</v>
      </c>
      <c r="N885">
        <v>634</v>
      </c>
      <c r="O885">
        <v>554</v>
      </c>
      <c r="P885">
        <v>649</v>
      </c>
      <c r="Q885">
        <v>394</v>
      </c>
      <c r="R885">
        <v>185</v>
      </c>
      <c r="S885">
        <v>5517</v>
      </c>
      <c r="T885">
        <v>411</v>
      </c>
      <c r="U885">
        <v>1129</v>
      </c>
      <c r="V885">
        <v>538</v>
      </c>
      <c r="W885">
        <v>623</v>
      </c>
      <c r="X885">
        <v>2002</v>
      </c>
      <c r="Y885">
        <v>814</v>
      </c>
      <c r="Z885">
        <v>2806</v>
      </c>
      <c r="AA885">
        <v>800</v>
      </c>
      <c r="AB885">
        <f t="shared" si="13"/>
        <v>1782</v>
      </c>
    </row>
    <row r="886" spans="1:28">
      <c r="A886">
        <f>VLOOKUP(B886,xwalk!$A$2:$D$1455,4,FALSE)</f>
        <v>4</v>
      </c>
      <c r="B886">
        <v>889</v>
      </c>
      <c r="C886">
        <v>3780</v>
      </c>
      <c r="D886">
        <v>0</v>
      </c>
      <c r="E886">
        <v>260</v>
      </c>
      <c r="F886">
        <v>179</v>
      </c>
      <c r="G886">
        <v>245</v>
      </c>
      <c r="H886">
        <v>132</v>
      </c>
      <c r="I886">
        <v>168</v>
      </c>
      <c r="J886">
        <v>315</v>
      </c>
      <c r="K886">
        <v>337</v>
      </c>
      <c r="L886">
        <v>330</v>
      </c>
      <c r="M886">
        <v>204</v>
      </c>
      <c r="N886">
        <v>428</v>
      </c>
      <c r="O886">
        <v>528</v>
      </c>
      <c r="P886">
        <v>375</v>
      </c>
      <c r="Q886">
        <v>263</v>
      </c>
      <c r="R886">
        <v>133</v>
      </c>
      <c r="S886">
        <v>3780</v>
      </c>
      <c r="T886">
        <v>293</v>
      </c>
      <c r="U886">
        <v>685</v>
      </c>
      <c r="V886">
        <v>366</v>
      </c>
      <c r="W886">
        <v>479</v>
      </c>
      <c r="X886">
        <v>1408</v>
      </c>
      <c r="Y886">
        <v>549</v>
      </c>
      <c r="Z886">
        <v>1872</v>
      </c>
      <c r="AA886">
        <v>502</v>
      </c>
      <c r="AB886">
        <f t="shared" si="13"/>
        <v>1299</v>
      </c>
    </row>
    <row r="887" spans="1:28">
      <c r="A887">
        <f>VLOOKUP(B887,xwalk!$A$2:$D$1455,4,FALSE)</f>
        <v>4</v>
      </c>
      <c r="B887">
        <v>890</v>
      </c>
      <c r="C887">
        <v>5437</v>
      </c>
      <c r="D887">
        <v>3</v>
      </c>
      <c r="E887">
        <v>251</v>
      </c>
      <c r="F887">
        <v>239</v>
      </c>
      <c r="G887">
        <v>399</v>
      </c>
      <c r="H887">
        <v>169</v>
      </c>
      <c r="I887">
        <v>224</v>
      </c>
      <c r="J887">
        <v>423</v>
      </c>
      <c r="K887">
        <v>329</v>
      </c>
      <c r="L887">
        <v>411</v>
      </c>
      <c r="M887">
        <v>317</v>
      </c>
      <c r="N887">
        <v>648</v>
      </c>
      <c r="O887">
        <v>636</v>
      </c>
      <c r="P887">
        <v>528</v>
      </c>
      <c r="Q887">
        <v>383</v>
      </c>
      <c r="R887">
        <v>158</v>
      </c>
      <c r="S887">
        <v>5440</v>
      </c>
      <c r="T887">
        <v>370</v>
      </c>
      <c r="U887">
        <v>996</v>
      </c>
      <c r="V887">
        <v>477</v>
      </c>
      <c r="W887">
        <v>629</v>
      </c>
      <c r="X887">
        <v>1902</v>
      </c>
      <c r="Y887">
        <v>1066</v>
      </c>
      <c r="Z887">
        <v>2621</v>
      </c>
      <c r="AA887">
        <v>684</v>
      </c>
      <c r="AB887">
        <f t="shared" si="13"/>
        <v>1705</v>
      </c>
    </row>
    <row r="888" spans="1:28">
      <c r="A888">
        <f>VLOOKUP(B888,xwalk!$A$2:$D$1455,4,FALSE)</f>
        <v>4</v>
      </c>
      <c r="B888">
        <v>891</v>
      </c>
      <c r="C888">
        <v>5672</v>
      </c>
      <c r="D888">
        <v>13</v>
      </c>
      <c r="E888">
        <v>246</v>
      </c>
      <c r="F888">
        <v>259</v>
      </c>
      <c r="G888">
        <v>303</v>
      </c>
      <c r="H888">
        <v>180</v>
      </c>
      <c r="I888">
        <v>233</v>
      </c>
      <c r="J888">
        <v>442</v>
      </c>
      <c r="K888">
        <v>305</v>
      </c>
      <c r="L888">
        <v>400</v>
      </c>
      <c r="M888">
        <v>266</v>
      </c>
      <c r="N888">
        <v>692</v>
      </c>
      <c r="O888">
        <v>404</v>
      </c>
      <c r="P888">
        <v>651</v>
      </c>
      <c r="Q888">
        <v>249</v>
      </c>
      <c r="R888">
        <v>359</v>
      </c>
      <c r="S888">
        <v>5685</v>
      </c>
      <c r="T888">
        <v>439</v>
      </c>
      <c r="U888">
        <v>1065</v>
      </c>
      <c r="V888">
        <v>661</v>
      </c>
      <c r="W888">
        <v>649</v>
      </c>
      <c r="X888">
        <v>1847</v>
      </c>
      <c r="Y888">
        <v>1024</v>
      </c>
      <c r="Z888">
        <v>2906</v>
      </c>
      <c r="AA888">
        <v>745</v>
      </c>
      <c r="AB888">
        <f t="shared" si="13"/>
        <v>1663</v>
      </c>
    </row>
    <row r="889" spans="1:28">
      <c r="A889">
        <f>VLOOKUP(B889,xwalk!$A$2:$D$1455,4,FALSE)</f>
        <v>4</v>
      </c>
      <c r="B889">
        <v>892</v>
      </c>
      <c r="C889">
        <v>5198</v>
      </c>
      <c r="D889">
        <v>46</v>
      </c>
      <c r="E889">
        <v>215</v>
      </c>
      <c r="F889">
        <v>213</v>
      </c>
      <c r="G889">
        <v>269</v>
      </c>
      <c r="H889">
        <v>162</v>
      </c>
      <c r="I889">
        <v>184</v>
      </c>
      <c r="J889">
        <v>365</v>
      </c>
      <c r="K889">
        <v>220</v>
      </c>
      <c r="L889">
        <v>294</v>
      </c>
      <c r="M889">
        <v>229</v>
      </c>
      <c r="N889">
        <v>665</v>
      </c>
      <c r="O889">
        <v>363</v>
      </c>
      <c r="P889">
        <v>385</v>
      </c>
      <c r="Q889">
        <v>351</v>
      </c>
      <c r="R889">
        <v>309</v>
      </c>
      <c r="S889">
        <v>5244</v>
      </c>
      <c r="T889">
        <v>407</v>
      </c>
      <c r="U889">
        <v>1011</v>
      </c>
      <c r="V889">
        <v>576</v>
      </c>
      <c r="W889">
        <v>707</v>
      </c>
      <c r="X889">
        <v>1768</v>
      </c>
      <c r="Y889">
        <v>775</v>
      </c>
      <c r="Z889">
        <v>2612</v>
      </c>
      <c r="AA889">
        <v>681</v>
      </c>
      <c r="AB889">
        <f t="shared" si="13"/>
        <v>1408</v>
      </c>
    </row>
    <row r="890" spans="1:28">
      <c r="A890">
        <f>VLOOKUP(B890,xwalk!$A$2:$D$1455,4,FALSE)</f>
        <v>4</v>
      </c>
      <c r="B890">
        <v>893</v>
      </c>
      <c r="C890">
        <v>7046</v>
      </c>
      <c r="D890">
        <v>8</v>
      </c>
      <c r="E890">
        <v>405</v>
      </c>
      <c r="F890">
        <v>510</v>
      </c>
      <c r="G890">
        <v>356</v>
      </c>
      <c r="H890">
        <v>227</v>
      </c>
      <c r="I890">
        <v>169</v>
      </c>
      <c r="J890">
        <v>253</v>
      </c>
      <c r="K890">
        <v>287</v>
      </c>
      <c r="L890">
        <v>428</v>
      </c>
      <c r="M890">
        <v>277</v>
      </c>
      <c r="N890">
        <v>928</v>
      </c>
      <c r="O890">
        <v>459</v>
      </c>
      <c r="P890">
        <v>471</v>
      </c>
      <c r="Q890">
        <v>390</v>
      </c>
      <c r="R890">
        <v>600</v>
      </c>
      <c r="S890">
        <v>7054</v>
      </c>
      <c r="T890">
        <v>566</v>
      </c>
      <c r="U890">
        <v>1459</v>
      </c>
      <c r="V890">
        <v>866</v>
      </c>
      <c r="W890">
        <v>865</v>
      </c>
      <c r="X890">
        <v>2223</v>
      </c>
      <c r="Y890">
        <v>1075</v>
      </c>
      <c r="Z890">
        <v>3580</v>
      </c>
      <c r="AA890">
        <v>936</v>
      </c>
      <c r="AB890">
        <f t="shared" si="13"/>
        <v>1920</v>
      </c>
    </row>
    <row r="891" spans="1:28">
      <c r="A891">
        <f>VLOOKUP(B891,xwalk!$A$2:$D$1455,4,FALSE)</f>
        <v>4</v>
      </c>
      <c r="B891">
        <v>894</v>
      </c>
      <c r="C891">
        <v>6831</v>
      </c>
      <c r="D891">
        <v>220</v>
      </c>
      <c r="E891">
        <v>687</v>
      </c>
      <c r="F891">
        <v>610</v>
      </c>
      <c r="G891">
        <v>284</v>
      </c>
      <c r="H891">
        <v>195</v>
      </c>
      <c r="I891">
        <v>146</v>
      </c>
      <c r="J891">
        <v>198</v>
      </c>
      <c r="K891">
        <v>593</v>
      </c>
      <c r="L891">
        <v>383</v>
      </c>
      <c r="M891">
        <v>299</v>
      </c>
      <c r="N891">
        <v>845</v>
      </c>
      <c r="O891">
        <v>947</v>
      </c>
      <c r="P891">
        <v>447</v>
      </c>
      <c r="Q891">
        <v>210</v>
      </c>
      <c r="R891">
        <v>516</v>
      </c>
      <c r="S891">
        <v>7051</v>
      </c>
      <c r="T891">
        <v>539</v>
      </c>
      <c r="U891">
        <v>1224</v>
      </c>
      <c r="V891">
        <v>801</v>
      </c>
      <c r="W891">
        <v>827</v>
      </c>
      <c r="X891">
        <v>2152</v>
      </c>
      <c r="Y891">
        <v>1508</v>
      </c>
      <c r="Z891">
        <v>3445</v>
      </c>
      <c r="AA891">
        <v>822</v>
      </c>
      <c r="AB891">
        <f t="shared" si="13"/>
        <v>2120</v>
      </c>
    </row>
    <row r="892" spans="1:28">
      <c r="A892">
        <f>VLOOKUP(B892,xwalk!$A$2:$D$1455,4,FALSE)</f>
        <v>4</v>
      </c>
      <c r="B892">
        <v>895</v>
      </c>
      <c r="C892">
        <v>23577</v>
      </c>
      <c r="D892">
        <v>0</v>
      </c>
      <c r="E892">
        <v>2914</v>
      </c>
      <c r="F892">
        <v>2590</v>
      </c>
      <c r="G892">
        <v>858</v>
      </c>
      <c r="H892">
        <v>592</v>
      </c>
      <c r="I892">
        <v>366</v>
      </c>
      <c r="J892">
        <v>277</v>
      </c>
      <c r="K892">
        <v>1765</v>
      </c>
      <c r="L892">
        <v>1699</v>
      </c>
      <c r="M892">
        <v>1381</v>
      </c>
      <c r="N892">
        <v>2752</v>
      </c>
      <c r="O892">
        <v>3570</v>
      </c>
      <c r="P892">
        <v>2021</v>
      </c>
      <c r="Q892">
        <v>741</v>
      </c>
      <c r="R892">
        <v>1265</v>
      </c>
      <c r="S892">
        <v>23577</v>
      </c>
      <c r="T892">
        <v>1574</v>
      </c>
      <c r="U892">
        <v>4831</v>
      </c>
      <c r="V892">
        <v>2794</v>
      </c>
      <c r="W892">
        <v>2783</v>
      </c>
      <c r="X892">
        <v>7463</v>
      </c>
      <c r="Y892">
        <v>4132</v>
      </c>
      <c r="Z892">
        <v>11152</v>
      </c>
      <c r="AA892">
        <v>3136</v>
      </c>
      <c r="AB892">
        <f t="shared" si="13"/>
        <v>7597</v>
      </c>
    </row>
    <row r="893" spans="1:28">
      <c r="A893">
        <f>VLOOKUP(B893,xwalk!$A$2:$D$1455,4,FALSE)</f>
        <v>4</v>
      </c>
      <c r="B893">
        <v>896</v>
      </c>
      <c r="C893">
        <v>13562</v>
      </c>
      <c r="D893">
        <v>6</v>
      </c>
      <c r="E893">
        <v>990</v>
      </c>
      <c r="F893">
        <v>1136</v>
      </c>
      <c r="G893">
        <v>587</v>
      </c>
      <c r="H893">
        <v>584</v>
      </c>
      <c r="I893">
        <v>383</v>
      </c>
      <c r="J893">
        <v>400</v>
      </c>
      <c r="K893">
        <v>925</v>
      </c>
      <c r="L893">
        <v>1012</v>
      </c>
      <c r="M893">
        <v>510</v>
      </c>
      <c r="N893">
        <v>1633</v>
      </c>
      <c r="O893">
        <v>696</v>
      </c>
      <c r="P893">
        <v>1167</v>
      </c>
      <c r="Q893">
        <v>1064</v>
      </c>
      <c r="R893">
        <v>1153</v>
      </c>
      <c r="S893">
        <v>13568</v>
      </c>
      <c r="T893">
        <v>831</v>
      </c>
      <c r="U893">
        <v>2112</v>
      </c>
      <c r="V893">
        <v>1775</v>
      </c>
      <c r="W893">
        <v>2143</v>
      </c>
      <c r="X893">
        <v>4663</v>
      </c>
      <c r="Y893">
        <v>2044</v>
      </c>
      <c r="Z893">
        <v>6692</v>
      </c>
      <c r="AA893">
        <v>1485</v>
      </c>
      <c r="AB893">
        <f t="shared" si="13"/>
        <v>4080</v>
      </c>
    </row>
    <row r="894" spans="1:28">
      <c r="A894">
        <f>VLOOKUP(B894,xwalk!$A$2:$D$1455,4,FALSE)</f>
        <v>4</v>
      </c>
      <c r="B894">
        <v>897</v>
      </c>
      <c r="C894">
        <v>4850</v>
      </c>
      <c r="D894">
        <v>80</v>
      </c>
      <c r="E894">
        <v>253</v>
      </c>
      <c r="F894">
        <v>230</v>
      </c>
      <c r="G894">
        <v>271</v>
      </c>
      <c r="H894">
        <v>134</v>
      </c>
      <c r="I894">
        <v>173</v>
      </c>
      <c r="J894">
        <v>362</v>
      </c>
      <c r="K894">
        <v>257</v>
      </c>
      <c r="L894">
        <v>336</v>
      </c>
      <c r="M894">
        <v>252</v>
      </c>
      <c r="N894">
        <v>578</v>
      </c>
      <c r="O894">
        <v>465</v>
      </c>
      <c r="P894">
        <v>423</v>
      </c>
      <c r="Q894">
        <v>247</v>
      </c>
      <c r="R894">
        <v>288</v>
      </c>
      <c r="S894">
        <v>4930</v>
      </c>
      <c r="T894">
        <v>386</v>
      </c>
      <c r="U894">
        <v>890</v>
      </c>
      <c r="V894">
        <v>571</v>
      </c>
      <c r="W894">
        <v>685</v>
      </c>
      <c r="X894">
        <v>1659</v>
      </c>
      <c r="Y894">
        <v>739</v>
      </c>
      <c r="Z894">
        <v>2455</v>
      </c>
      <c r="AA894">
        <v>634</v>
      </c>
      <c r="AB894">
        <f t="shared" si="13"/>
        <v>1423</v>
      </c>
    </row>
    <row r="895" spans="1:28">
      <c r="A895">
        <f>VLOOKUP(B895,xwalk!$A$2:$D$1455,4,FALSE)</f>
        <v>4</v>
      </c>
      <c r="B895">
        <v>898</v>
      </c>
      <c r="C895">
        <v>5027</v>
      </c>
      <c r="D895">
        <v>0</v>
      </c>
      <c r="E895">
        <v>344</v>
      </c>
      <c r="F895">
        <v>289</v>
      </c>
      <c r="G895">
        <v>297</v>
      </c>
      <c r="H895">
        <v>131</v>
      </c>
      <c r="I895">
        <v>203</v>
      </c>
      <c r="J895">
        <v>351</v>
      </c>
      <c r="K895">
        <v>436</v>
      </c>
      <c r="L895">
        <v>365</v>
      </c>
      <c r="M895">
        <v>234</v>
      </c>
      <c r="N895">
        <v>580</v>
      </c>
      <c r="O895">
        <v>722</v>
      </c>
      <c r="P895">
        <v>557</v>
      </c>
      <c r="Q895">
        <v>208</v>
      </c>
      <c r="R895">
        <v>128</v>
      </c>
      <c r="S895">
        <v>5027</v>
      </c>
      <c r="T895">
        <v>381</v>
      </c>
      <c r="U895">
        <v>989</v>
      </c>
      <c r="V895">
        <v>459</v>
      </c>
      <c r="W895">
        <v>652</v>
      </c>
      <c r="X895">
        <v>1688</v>
      </c>
      <c r="Y895">
        <v>858</v>
      </c>
      <c r="Z895">
        <v>2379</v>
      </c>
      <c r="AA895">
        <v>639</v>
      </c>
      <c r="AB895">
        <f t="shared" si="13"/>
        <v>1615</v>
      </c>
    </row>
    <row r="896" spans="1:28">
      <c r="A896">
        <f>VLOOKUP(B896,xwalk!$A$2:$D$1455,4,FALSE)</f>
        <v>4</v>
      </c>
      <c r="B896">
        <v>899</v>
      </c>
      <c r="C896">
        <v>7738</v>
      </c>
      <c r="D896">
        <v>23</v>
      </c>
      <c r="E896">
        <v>463</v>
      </c>
      <c r="F896">
        <v>496</v>
      </c>
      <c r="G896">
        <v>485</v>
      </c>
      <c r="H896">
        <v>255</v>
      </c>
      <c r="I896">
        <v>307</v>
      </c>
      <c r="J896">
        <v>562</v>
      </c>
      <c r="K896">
        <v>565</v>
      </c>
      <c r="L896">
        <v>678</v>
      </c>
      <c r="M896">
        <v>474</v>
      </c>
      <c r="N896">
        <v>851</v>
      </c>
      <c r="O896">
        <v>768</v>
      </c>
      <c r="P896">
        <v>1120</v>
      </c>
      <c r="Q896">
        <v>345</v>
      </c>
      <c r="R896">
        <v>335</v>
      </c>
      <c r="S896">
        <v>7761</v>
      </c>
      <c r="T896">
        <v>482</v>
      </c>
      <c r="U896">
        <v>1295</v>
      </c>
      <c r="V896">
        <v>743</v>
      </c>
      <c r="W896">
        <v>942</v>
      </c>
      <c r="X896">
        <v>2705</v>
      </c>
      <c r="Y896">
        <v>1594</v>
      </c>
      <c r="Z896">
        <v>3792</v>
      </c>
      <c r="AA896">
        <v>898</v>
      </c>
      <c r="AB896">
        <f t="shared" si="13"/>
        <v>2568</v>
      </c>
    </row>
    <row r="897" spans="1:28">
      <c r="A897">
        <f>VLOOKUP(B897,xwalk!$A$2:$D$1455,4,FALSE)</f>
        <v>4</v>
      </c>
      <c r="B897">
        <v>900</v>
      </c>
      <c r="C897">
        <v>13703</v>
      </c>
      <c r="D897">
        <v>122</v>
      </c>
      <c r="E897">
        <v>957</v>
      </c>
      <c r="F897">
        <v>906</v>
      </c>
      <c r="G897">
        <v>879</v>
      </c>
      <c r="H897">
        <v>423</v>
      </c>
      <c r="I897">
        <v>525</v>
      </c>
      <c r="J897">
        <v>869</v>
      </c>
      <c r="K897">
        <v>1140</v>
      </c>
      <c r="L897">
        <v>1135</v>
      </c>
      <c r="M897">
        <v>733</v>
      </c>
      <c r="N897">
        <v>1551</v>
      </c>
      <c r="O897">
        <v>1634</v>
      </c>
      <c r="P897">
        <v>1434</v>
      </c>
      <c r="Q897">
        <v>636</v>
      </c>
      <c r="R897">
        <v>855</v>
      </c>
      <c r="S897">
        <v>13825</v>
      </c>
      <c r="T897">
        <v>873</v>
      </c>
      <c r="U897">
        <v>2411</v>
      </c>
      <c r="V897">
        <v>1519</v>
      </c>
      <c r="W897">
        <v>1580</v>
      </c>
      <c r="X897">
        <v>4736</v>
      </c>
      <c r="Y897">
        <v>2706</v>
      </c>
      <c r="Z897">
        <v>7015</v>
      </c>
      <c r="AA897">
        <v>1683</v>
      </c>
      <c r="AB897">
        <f t="shared" si="13"/>
        <v>4559</v>
      </c>
    </row>
    <row r="898" spans="1:28">
      <c r="A898">
        <f>VLOOKUP(B898,xwalk!$A$2:$D$1455,4,FALSE)</f>
        <v>4</v>
      </c>
      <c r="B898">
        <v>901</v>
      </c>
      <c r="C898">
        <v>4186</v>
      </c>
      <c r="D898">
        <v>0</v>
      </c>
      <c r="E898">
        <v>254</v>
      </c>
      <c r="F898">
        <v>207</v>
      </c>
      <c r="G898">
        <v>300</v>
      </c>
      <c r="H898">
        <v>207</v>
      </c>
      <c r="I898">
        <v>288</v>
      </c>
      <c r="J898">
        <v>548</v>
      </c>
      <c r="K898">
        <v>545</v>
      </c>
      <c r="L898">
        <v>572</v>
      </c>
      <c r="M898">
        <v>336</v>
      </c>
      <c r="N898">
        <v>351</v>
      </c>
      <c r="O898">
        <v>636</v>
      </c>
      <c r="P898">
        <v>565</v>
      </c>
      <c r="Q898">
        <v>396</v>
      </c>
      <c r="R898">
        <v>207</v>
      </c>
      <c r="S898">
        <v>4186</v>
      </c>
      <c r="T898">
        <v>245</v>
      </c>
      <c r="U898">
        <v>615</v>
      </c>
      <c r="V898">
        <v>215</v>
      </c>
      <c r="W898">
        <v>539</v>
      </c>
      <c r="X898">
        <v>1865</v>
      </c>
      <c r="Y898">
        <v>707</v>
      </c>
      <c r="Z898">
        <v>2075</v>
      </c>
      <c r="AA898">
        <v>480</v>
      </c>
      <c r="AB898">
        <f t="shared" si="13"/>
        <v>1804</v>
      </c>
    </row>
    <row r="899" spans="1:28">
      <c r="A899">
        <f>VLOOKUP(B899,xwalk!$A$2:$D$1455,4,FALSE)</f>
        <v>4</v>
      </c>
      <c r="B899">
        <v>902</v>
      </c>
      <c r="C899">
        <v>1785</v>
      </c>
      <c r="D899">
        <v>1053</v>
      </c>
      <c r="E899">
        <v>73</v>
      </c>
      <c r="F899">
        <v>57</v>
      </c>
      <c r="G899">
        <v>130</v>
      </c>
      <c r="H899">
        <v>92</v>
      </c>
      <c r="I899">
        <v>121</v>
      </c>
      <c r="J899">
        <v>315</v>
      </c>
      <c r="K899">
        <v>233</v>
      </c>
      <c r="L899">
        <v>284</v>
      </c>
      <c r="M899">
        <v>132</v>
      </c>
      <c r="N899">
        <v>139</v>
      </c>
      <c r="O899">
        <v>225</v>
      </c>
      <c r="P899">
        <v>206</v>
      </c>
      <c r="Q899">
        <v>265</v>
      </c>
      <c r="R899">
        <v>92</v>
      </c>
      <c r="S899">
        <v>2838</v>
      </c>
      <c r="T899">
        <v>104</v>
      </c>
      <c r="U899">
        <v>49</v>
      </c>
      <c r="V899">
        <v>1045</v>
      </c>
      <c r="W899">
        <v>355</v>
      </c>
      <c r="X899">
        <v>894</v>
      </c>
      <c r="Y899">
        <v>391</v>
      </c>
      <c r="Z899">
        <v>1125</v>
      </c>
      <c r="AA899">
        <v>66</v>
      </c>
      <c r="AB899">
        <f t="shared" ref="AB899:AB962" si="14">SUM(K899:N899)</f>
        <v>788</v>
      </c>
    </row>
    <row r="900" spans="1:28">
      <c r="A900">
        <f>VLOOKUP(B900,xwalk!$A$2:$D$1455,4,FALSE)</f>
        <v>4</v>
      </c>
      <c r="B900">
        <v>903</v>
      </c>
      <c r="C900">
        <v>4293</v>
      </c>
      <c r="D900">
        <v>8</v>
      </c>
      <c r="E900">
        <v>252</v>
      </c>
      <c r="F900">
        <v>257</v>
      </c>
      <c r="G900">
        <v>276</v>
      </c>
      <c r="H900">
        <v>219</v>
      </c>
      <c r="I900">
        <v>243</v>
      </c>
      <c r="J900">
        <v>640</v>
      </c>
      <c r="K900">
        <v>545</v>
      </c>
      <c r="L900">
        <v>728</v>
      </c>
      <c r="M900">
        <v>309</v>
      </c>
      <c r="N900">
        <v>305</v>
      </c>
      <c r="O900">
        <v>577</v>
      </c>
      <c r="P900">
        <v>487</v>
      </c>
      <c r="Q900">
        <v>681</v>
      </c>
      <c r="R900">
        <v>142</v>
      </c>
      <c r="S900">
        <v>4301</v>
      </c>
      <c r="T900">
        <v>170</v>
      </c>
      <c r="U900">
        <v>498</v>
      </c>
      <c r="V900">
        <v>330</v>
      </c>
      <c r="W900">
        <v>491</v>
      </c>
      <c r="X900">
        <v>1893</v>
      </c>
      <c r="Y900">
        <v>919</v>
      </c>
      <c r="Z900">
        <v>2186</v>
      </c>
      <c r="AA900">
        <v>413</v>
      </c>
      <c r="AB900">
        <f t="shared" si="14"/>
        <v>1887</v>
      </c>
    </row>
    <row r="901" spans="1:28">
      <c r="A901">
        <f>VLOOKUP(B901,xwalk!$A$2:$D$1455,4,FALSE)</f>
        <v>4</v>
      </c>
      <c r="B901">
        <v>904</v>
      </c>
      <c r="C901">
        <v>6172</v>
      </c>
      <c r="D901">
        <v>77</v>
      </c>
      <c r="E901">
        <v>347</v>
      </c>
      <c r="F901">
        <v>304</v>
      </c>
      <c r="G901">
        <v>382</v>
      </c>
      <c r="H901">
        <v>236</v>
      </c>
      <c r="I901">
        <v>271</v>
      </c>
      <c r="J901">
        <v>668</v>
      </c>
      <c r="K901">
        <v>550</v>
      </c>
      <c r="L901">
        <v>660</v>
      </c>
      <c r="M901">
        <v>367</v>
      </c>
      <c r="N901">
        <v>631</v>
      </c>
      <c r="O901">
        <v>769</v>
      </c>
      <c r="P901">
        <v>582</v>
      </c>
      <c r="Q901">
        <v>453</v>
      </c>
      <c r="R901">
        <v>404</v>
      </c>
      <c r="S901">
        <v>6249</v>
      </c>
      <c r="T901">
        <v>350</v>
      </c>
      <c r="U901">
        <v>1044</v>
      </c>
      <c r="V901">
        <v>758</v>
      </c>
      <c r="W901">
        <v>716</v>
      </c>
      <c r="X901">
        <v>2353</v>
      </c>
      <c r="Y901">
        <v>1028</v>
      </c>
      <c r="Z901">
        <v>3256</v>
      </c>
      <c r="AA901">
        <v>786</v>
      </c>
      <c r="AB901">
        <f t="shared" si="14"/>
        <v>2208</v>
      </c>
    </row>
    <row r="902" spans="1:28">
      <c r="A902">
        <f>VLOOKUP(B902,xwalk!$A$2:$D$1455,4,FALSE)</f>
        <v>4</v>
      </c>
      <c r="B902">
        <v>905</v>
      </c>
      <c r="C902">
        <v>7990</v>
      </c>
      <c r="D902">
        <v>0</v>
      </c>
      <c r="E902">
        <v>452</v>
      </c>
      <c r="F902">
        <v>456</v>
      </c>
      <c r="G902">
        <v>482</v>
      </c>
      <c r="H902">
        <v>228</v>
      </c>
      <c r="I902">
        <v>273</v>
      </c>
      <c r="J902">
        <v>572</v>
      </c>
      <c r="K902">
        <v>474</v>
      </c>
      <c r="L902">
        <v>611</v>
      </c>
      <c r="M902">
        <v>410</v>
      </c>
      <c r="N902">
        <v>968</v>
      </c>
      <c r="O902">
        <v>610</v>
      </c>
      <c r="P902">
        <v>896</v>
      </c>
      <c r="Q902">
        <v>575</v>
      </c>
      <c r="R902">
        <v>382</v>
      </c>
      <c r="S902">
        <v>7990</v>
      </c>
      <c r="T902">
        <v>513</v>
      </c>
      <c r="U902">
        <v>1380</v>
      </c>
      <c r="V902">
        <v>846</v>
      </c>
      <c r="W902">
        <v>987</v>
      </c>
      <c r="X902">
        <v>2913</v>
      </c>
      <c r="Y902">
        <v>1351</v>
      </c>
      <c r="Z902">
        <v>3997</v>
      </c>
      <c r="AA902">
        <v>951</v>
      </c>
      <c r="AB902">
        <f t="shared" si="14"/>
        <v>2463</v>
      </c>
    </row>
    <row r="903" spans="1:28">
      <c r="A903">
        <f>VLOOKUP(B903,xwalk!$A$2:$D$1455,4,FALSE)</f>
        <v>4</v>
      </c>
      <c r="B903">
        <v>906</v>
      </c>
      <c r="C903">
        <v>6194</v>
      </c>
      <c r="D903">
        <v>42</v>
      </c>
      <c r="E903">
        <v>330</v>
      </c>
      <c r="F903">
        <v>320</v>
      </c>
      <c r="G903">
        <v>389</v>
      </c>
      <c r="H903">
        <v>206</v>
      </c>
      <c r="I903">
        <v>262</v>
      </c>
      <c r="J903">
        <v>720</v>
      </c>
      <c r="K903">
        <v>587</v>
      </c>
      <c r="L903">
        <v>642</v>
      </c>
      <c r="M903">
        <v>379</v>
      </c>
      <c r="N903">
        <v>619</v>
      </c>
      <c r="O903">
        <v>625</v>
      </c>
      <c r="P903">
        <v>758</v>
      </c>
      <c r="Q903">
        <v>594</v>
      </c>
      <c r="R903">
        <v>250</v>
      </c>
      <c r="S903">
        <v>6236</v>
      </c>
      <c r="T903">
        <v>366</v>
      </c>
      <c r="U903">
        <v>956</v>
      </c>
      <c r="V903">
        <v>566</v>
      </c>
      <c r="W903">
        <v>764</v>
      </c>
      <c r="X903">
        <v>2369</v>
      </c>
      <c r="Y903">
        <v>1215</v>
      </c>
      <c r="Z903">
        <v>3083</v>
      </c>
      <c r="AA903">
        <v>711</v>
      </c>
      <c r="AB903">
        <f t="shared" si="14"/>
        <v>2227</v>
      </c>
    </row>
    <row r="904" spans="1:28">
      <c r="A904">
        <f>VLOOKUP(B904,xwalk!$A$2:$D$1455,4,FALSE)</f>
        <v>4</v>
      </c>
      <c r="B904">
        <v>907</v>
      </c>
      <c r="C904">
        <v>2875</v>
      </c>
      <c r="D904">
        <v>54</v>
      </c>
      <c r="E904">
        <v>131</v>
      </c>
      <c r="F904">
        <v>137</v>
      </c>
      <c r="G904">
        <v>200</v>
      </c>
      <c r="H904">
        <v>130</v>
      </c>
      <c r="I904">
        <v>206</v>
      </c>
      <c r="J904">
        <v>456</v>
      </c>
      <c r="K904">
        <v>333</v>
      </c>
      <c r="L904">
        <v>492</v>
      </c>
      <c r="M904">
        <v>214</v>
      </c>
      <c r="N904">
        <v>221</v>
      </c>
      <c r="O904">
        <v>307</v>
      </c>
      <c r="P904">
        <v>376</v>
      </c>
      <c r="Q904">
        <v>454</v>
      </c>
      <c r="R904">
        <v>123</v>
      </c>
      <c r="S904">
        <v>2929</v>
      </c>
      <c r="T904">
        <v>119</v>
      </c>
      <c r="U904">
        <v>314</v>
      </c>
      <c r="V904">
        <v>160</v>
      </c>
      <c r="W904">
        <v>375</v>
      </c>
      <c r="X904">
        <v>1269</v>
      </c>
      <c r="Y904">
        <v>692</v>
      </c>
      <c r="Z904">
        <v>1449</v>
      </c>
      <c r="AA904">
        <v>243</v>
      </c>
      <c r="AB904">
        <f t="shared" si="14"/>
        <v>1260</v>
      </c>
    </row>
    <row r="905" spans="1:28">
      <c r="A905">
        <f>VLOOKUP(B905,xwalk!$A$2:$D$1455,4,FALSE)</f>
        <v>4</v>
      </c>
      <c r="B905">
        <v>908</v>
      </c>
      <c r="C905">
        <v>3543</v>
      </c>
      <c r="D905">
        <v>13</v>
      </c>
      <c r="E905">
        <v>135</v>
      </c>
      <c r="F905">
        <v>140</v>
      </c>
      <c r="G905">
        <v>223</v>
      </c>
      <c r="H905">
        <v>165</v>
      </c>
      <c r="I905">
        <v>279</v>
      </c>
      <c r="J905">
        <v>584</v>
      </c>
      <c r="K905">
        <v>400</v>
      </c>
      <c r="L905">
        <v>562</v>
      </c>
      <c r="M905">
        <v>276</v>
      </c>
      <c r="N905">
        <v>288</v>
      </c>
      <c r="O905">
        <v>315</v>
      </c>
      <c r="P905">
        <v>491</v>
      </c>
      <c r="Q905">
        <v>603</v>
      </c>
      <c r="R905">
        <v>117</v>
      </c>
      <c r="S905">
        <v>3556</v>
      </c>
      <c r="T905">
        <v>159</v>
      </c>
      <c r="U905">
        <v>414</v>
      </c>
      <c r="V905">
        <v>167</v>
      </c>
      <c r="W905">
        <v>462</v>
      </c>
      <c r="X905">
        <v>1467</v>
      </c>
      <c r="Y905">
        <v>887</v>
      </c>
      <c r="Z905">
        <v>1731</v>
      </c>
      <c r="AA905">
        <v>319</v>
      </c>
      <c r="AB905">
        <f t="shared" si="14"/>
        <v>1526</v>
      </c>
    </row>
    <row r="906" spans="1:28">
      <c r="A906">
        <f>VLOOKUP(B906,xwalk!$A$2:$D$1455,4,FALSE)</f>
        <v>4</v>
      </c>
      <c r="B906">
        <v>909</v>
      </c>
      <c r="C906">
        <v>3337</v>
      </c>
      <c r="D906">
        <v>0</v>
      </c>
      <c r="E906">
        <v>130</v>
      </c>
      <c r="F906">
        <v>160</v>
      </c>
      <c r="G906">
        <v>213</v>
      </c>
      <c r="H906">
        <v>171</v>
      </c>
      <c r="I906">
        <v>214</v>
      </c>
      <c r="J906">
        <v>540</v>
      </c>
      <c r="K906">
        <v>392</v>
      </c>
      <c r="L906">
        <v>486</v>
      </c>
      <c r="M906">
        <v>262</v>
      </c>
      <c r="N906">
        <v>288</v>
      </c>
      <c r="O906">
        <v>295</v>
      </c>
      <c r="P906">
        <v>474</v>
      </c>
      <c r="Q906">
        <v>465</v>
      </c>
      <c r="R906">
        <v>194</v>
      </c>
      <c r="S906">
        <v>3337</v>
      </c>
      <c r="T906">
        <v>149</v>
      </c>
      <c r="U906">
        <v>364</v>
      </c>
      <c r="V906">
        <v>195</v>
      </c>
      <c r="W906">
        <v>403</v>
      </c>
      <c r="X906">
        <v>1358</v>
      </c>
      <c r="Y906">
        <v>868</v>
      </c>
      <c r="Z906">
        <v>1668</v>
      </c>
      <c r="AA906">
        <v>294</v>
      </c>
      <c r="AB906">
        <f t="shared" si="14"/>
        <v>1428</v>
      </c>
    </row>
    <row r="907" spans="1:28">
      <c r="A907">
        <f>VLOOKUP(B907,xwalk!$A$2:$D$1455,4,FALSE)</f>
        <v>4</v>
      </c>
      <c r="B907">
        <v>910</v>
      </c>
      <c r="C907">
        <v>4915</v>
      </c>
      <c r="D907">
        <v>16</v>
      </c>
      <c r="E907">
        <v>193</v>
      </c>
      <c r="F907">
        <v>210</v>
      </c>
      <c r="G907">
        <v>302</v>
      </c>
      <c r="H907">
        <v>256</v>
      </c>
      <c r="I907">
        <v>396</v>
      </c>
      <c r="J907">
        <v>929</v>
      </c>
      <c r="K907">
        <v>730</v>
      </c>
      <c r="L907">
        <v>877</v>
      </c>
      <c r="M907">
        <v>340</v>
      </c>
      <c r="N907">
        <v>339</v>
      </c>
      <c r="O907">
        <v>633</v>
      </c>
      <c r="P907">
        <v>647</v>
      </c>
      <c r="Q907">
        <v>701</v>
      </c>
      <c r="R907">
        <v>305</v>
      </c>
      <c r="S907">
        <v>4931</v>
      </c>
      <c r="T907">
        <v>188</v>
      </c>
      <c r="U907">
        <v>487</v>
      </c>
      <c r="V907">
        <v>204</v>
      </c>
      <c r="W907">
        <v>599</v>
      </c>
      <c r="X907">
        <v>2143</v>
      </c>
      <c r="Y907">
        <v>1310</v>
      </c>
      <c r="Z907">
        <v>2384</v>
      </c>
      <c r="AA907">
        <v>401</v>
      </c>
      <c r="AB907">
        <f t="shared" si="14"/>
        <v>2286</v>
      </c>
    </row>
    <row r="908" spans="1:28">
      <c r="A908">
        <f>VLOOKUP(B908,xwalk!$A$2:$D$1455,4,FALSE)</f>
        <v>4</v>
      </c>
      <c r="B908">
        <v>911</v>
      </c>
      <c r="C908">
        <v>2358</v>
      </c>
      <c r="D908">
        <v>554</v>
      </c>
      <c r="E908">
        <v>57</v>
      </c>
      <c r="F908">
        <v>65</v>
      </c>
      <c r="G908">
        <v>186</v>
      </c>
      <c r="H908">
        <v>118</v>
      </c>
      <c r="I908">
        <v>189</v>
      </c>
      <c r="J908">
        <v>448</v>
      </c>
      <c r="K908">
        <v>290</v>
      </c>
      <c r="L908">
        <v>429</v>
      </c>
      <c r="M908">
        <v>168</v>
      </c>
      <c r="N908">
        <v>176</v>
      </c>
      <c r="O908">
        <v>232</v>
      </c>
      <c r="P908">
        <v>307</v>
      </c>
      <c r="Q908">
        <v>343</v>
      </c>
      <c r="R908">
        <v>181</v>
      </c>
      <c r="S908">
        <v>2912</v>
      </c>
      <c r="T908">
        <v>75</v>
      </c>
      <c r="U908">
        <v>24</v>
      </c>
      <c r="V908">
        <v>568</v>
      </c>
      <c r="W908">
        <v>227</v>
      </c>
      <c r="X908">
        <v>1110</v>
      </c>
      <c r="Y908">
        <v>908</v>
      </c>
      <c r="Z908">
        <v>1374</v>
      </c>
      <c r="AA908">
        <v>37</v>
      </c>
      <c r="AB908">
        <f t="shared" si="14"/>
        <v>1063</v>
      </c>
    </row>
    <row r="909" spans="1:28">
      <c r="A909">
        <f>VLOOKUP(B909,xwalk!$A$2:$D$1455,4,FALSE)</f>
        <v>4</v>
      </c>
      <c r="B909">
        <v>912</v>
      </c>
      <c r="C909">
        <v>4309</v>
      </c>
      <c r="D909">
        <v>0</v>
      </c>
      <c r="E909">
        <v>32</v>
      </c>
      <c r="F909">
        <v>45</v>
      </c>
      <c r="G909">
        <v>258</v>
      </c>
      <c r="H909">
        <v>180</v>
      </c>
      <c r="I909">
        <v>426</v>
      </c>
      <c r="J909">
        <v>907</v>
      </c>
      <c r="K909">
        <v>351</v>
      </c>
      <c r="L909">
        <v>892</v>
      </c>
      <c r="M909">
        <v>281</v>
      </c>
      <c r="N909">
        <v>324</v>
      </c>
      <c r="O909">
        <v>322</v>
      </c>
      <c r="P909">
        <v>669</v>
      </c>
      <c r="Q909">
        <v>724</v>
      </c>
      <c r="R909">
        <v>133</v>
      </c>
      <c r="S909">
        <v>4309</v>
      </c>
      <c r="T909">
        <v>150</v>
      </c>
      <c r="U909">
        <v>362</v>
      </c>
      <c r="V909">
        <v>103</v>
      </c>
      <c r="W909">
        <v>538</v>
      </c>
      <c r="X909">
        <v>2047</v>
      </c>
      <c r="Y909">
        <v>1109</v>
      </c>
      <c r="Z909">
        <v>2171</v>
      </c>
      <c r="AA909">
        <v>268</v>
      </c>
      <c r="AB909">
        <f t="shared" si="14"/>
        <v>1848</v>
      </c>
    </row>
    <row r="910" spans="1:28">
      <c r="A910">
        <f>VLOOKUP(B910,xwalk!$A$2:$D$1455,4,FALSE)</f>
        <v>4</v>
      </c>
      <c r="B910">
        <v>913</v>
      </c>
      <c r="C910">
        <v>5736</v>
      </c>
      <c r="D910">
        <v>9</v>
      </c>
      <c r="E910">
        <v>84</v>
      </c>
      <c r="F910">
        <v>99</v>
      </c>
      <c r="G910">
        <v>342</v>
      </c>
      <c r="H910">
        <v>279</v>
      </c>
      <c r="I910">
        <v>549</v>
      </c>
      <c r="J910">
        <v>1160</v>
      </c>
      <c r="K910">
        <v>612</v>
      </c>
      <c r="L910">
        <v>1053</v>
      </c>
      <c r="M910">
        <v>415</v>
      </c>
      <c r="N910">
        <v>433</v>
      </c>
      <c r="O910">
        <v>642</v>
      </c>
      <c r="P910">
        <v>866</v>
      </c>
      <c r="Q910">
        <v>801</v>
      </c>
      <c r="R910">
        <v>204</v>
      </c>
      <c r="S910">
        <v>5745</v>
      </c>
      <c r="T910">
        <v>217</v>
      </c>
      <c r="U910">
        <v>399</v>
      </c>
      <c r="V910">
        <v>142</v>
      </c>
      <c r="W910">
        <v>815</v>
      </c>
      <c r="X910">
        <v>2769</v>
      </c>
      <c r="Y910">
        <v>1403</v>
      </c>
      <c r="Z910">
        <v>2882</v>
      </c>
      <c r="AA910">
        <v>316</v>
      </c>
      <c r="AB910">
        <f t="shared" si="14"/>
        <v>2513</v>
      </c>
    </row>
    <row r="911" spans="1:28">
      <c r="A911">
        <f>VLOOKUP(B911,xwalk!$A$2:$D$1455,4,FALSE)</f>
        <v>4</v>
      </c>
      <c r="B911">
        <v>914</v>
      </c>
      <c r="C911">
        <v>5235</v>
      </c>
      <c r="D911">
        <v>0</v>
      </c>
      <c r="E911">
        <v>46</v>
      </c>
      <c r="F911">
        <v>70</v>
      </c>
      <c r="G911">
        <v>311</v>
      </c>
      <c r="H911">
        <v>255</v>
      </c>
      <c r="I911">
        <v>475</v>
      </c>
      <c r="J911">
        <v>1175</v>
      </c>
      <c r="K911">
        <v>629</v>
      </c>
      <c r="L911">
        <v>934</v>
      </c>
      <c r="M911">
        <v>380</v>
      </c>
      <c r="N911">
        <v>389</v>
      </c>
      <c r="O911">
        <v>387</v>
      </c>
      <c r="P911">
        <v>957</v>
      </c>
      <c r="Q911">
        <v>769</v>
      </c>
      <c r="R911">
        <v>219</v>
      </c>
      <c r="S911">
        <v>5235</v>
      </c>
      <c r="T911">
        <v>225</v>
      </c>
      <c r="U911">
        <v>370</v>
      </c>
      <c r="V911">
        <v>125</v>
      </c>
      <c r="W911">
        <v>869</v>
      </c>
      <c r="X911">
        <v>2574</v>
      </c>
      <c r="Y911">
        <v>1072</v>
      </c>
      <c r="Z911">
        <v>2648</v>
      </c>
      <c r="AA911">
        <v>316</v>
      </c>
      <c r="AB911">
        <f t="shared" si="14"/>
        <v>2332</v>
      </c>
    </row>
    <row r="912" spans="1:28">
      <c r="A912">
        <f>VLOOKUP(B912,xwalk!$A$2:$D$1455,4,FALSE)</f>
        <v>4</v>
      </c>
      <c r="B912">
        <v>915</v>
      </c>
      <c r="C912">
        <v>3176</v>
      </c>
      <c r="D912">
        <v>52</v>
      </c>
      <c r="E912">
        <v>115</v>
      </c>
      <c r="F912">
        <v>129</v>
      </c>
      <c r="G912">
        <v>224</v>
      </c>
      <c r="H912">
        <v>134</v>
      </c>
      <c r="I912">
        <v>236</v>
      </c>
      <c r="J912">
        <v>558</v>
      </c>
      <c r="K912">
        <v>368</v>
      </c>
      <c r="L912">
        <v>549</v>
      </c>
      <c r="M912">
        <v>224</v>
      </c>
      <c r="N912">
        <v>255</v>
      </c>
      <c r="O912">
        <v>304</v>
      </c>
      <c r="P912">
        <v>441</v>
      </c>
      <c r="Q912">
        <v>569</v>
      </c>
      <c r="R912">
        <v>82</v>
      </c>
      <c r="S912">
        <v>3228</v>
      </c>
      <c r="T912">
        <v>125</v>
      </c>
      <c r="U912">
        <v>209</v>
      </c>
      <c r="V912">
        <v>160</v>
      </c>
      <c r="W912">
        <v>422</v>
      </c>
      <c r="X912">
        <v>1393</v>
      </c>
      <c r="Y912">
        <v>919</v>
      </c>
      <c r="Z912">
        <v>1612</v>
      </c>
      <c r="AA912">
        <v>168</v>
      </c>
      <c r="AB912">
        <f t="shared" si="14"/>
        <v>1396</v>
      </c>
    </row>
    <row r="913" spans="1:28">
      <c r="A913">
        <f>VLOOKUP(B913,xwalk!$A$2:$D$1455,4,FALSE)</f>
        <v>4</v>
      </c>
      <c r="B913">
        <v>916</v>
      </c>
      <c r="C913">
        <v>3247</v>
      </c>
      <c r="D913">
        <v>259</v>
      </c>
      <c r="E913">
        <v>63</v>
      </c>
      <c r="F913">
        <v>75</v>
      </c>
      <c r="G913">
        <v>202</v>
      </c>
      <c r="H913">
        <v>165</v>
      </c>
      <c r="I913">
        <v>233</v>
      </c>
      <c r="J913">
        <v>657</v>
      </c>
      <c r="K913">
        <v>343</v>
      </c>
      <c r="L913">
        <v>542</v>
      </c>
      <c r="M913">
        <v>228</v>
      </c>
      <c r="N913">
        <v>282</v>
      </c>
      <c r="O913">
        <v>368</v>
      </c>
      <c r="P913">
        <v>426</v>
      </c>
      <c r="Q913">
        <v>519</v>
      </c>
      <c r="R913">
        <v>82</v>
      </c>
      <c r="S913">
        <v>3506</v>
      </c>
      <c r="T913">
        <v>159</v>
      </c>
      <c r="U913">
        <v>62</v>
      </c>
      <c r="V913">
        <v>264</v>
      </c>
      <c r="W913">
        <v>569</v>
      </c>
      <c r="X913">
        <v>1359</v>
      </c>
      <c r="Y913">
        <v>1093</v>
      </c>
      <c r="Z913">
        <v>1747</v>
      </c>
      <c r="AA913">
        <v>103</v>
      </c>
      <c r="AB913">
        <f t="shared" si="14"/>
        <v>1395</v>
      </c>
    </row>
    <row r="914" spans="1:28">
      <c r="A914">
        <f>VLOOKUP(B914,xwalk!$A$2:$D$1455,4,FALSE)</f>
        <v>4</v>
      </c>
      <c r="B914">
        <v>917</v>
      </c>
      <c r="C914">
        <v>4348</v>
      </c>
      <c r="D914">
        <v>3</v>
      </c>
      <c r="E914">
        <v>28</v>
      </c>
      <c r="F914">
        <v>58</v>
      </c>
      <c r="G914">
        <v>207</v>
      </c>
      <c r="H914">
        <v>194</v>
      </c>
      <c r="I914">
        <v>330</v>
      </c>
      <c r="J914">
        <v>945</v>
      </c>
      <c r="K914">
        <v>419</v>
      </c>
      <c r="L914">
        <v>602</v>
      </c>
      <c r="M914">
        <v>308</v>
      </c>
      <c r="N914">
        <v>433</v>
      </c>
      <c r="O914">
        <v>272</v>
      </c>
      <c r="P914">
        <v>664</v>
      </c>
      <c r="Q914">
        <v>707</v>
      </c>
      <c r="R914">
        <v>119</v>
      </c>
      <c r="S914">
        <v>4351</v>
      </c>
      <c r="T914">
        <v>170</v>
      </c>
      <c r="U914">
        <v>799</v>
      </c>
      <c r="V914">
        <v>135</v>
      </c>
      <c r="W914">
        <v>291</v>
      </c>
      <c r="X914">
        <v>2014</v>
      </c>
      <c r="Y914">
        <v>942</v>
      </c>
      <c r="Z914">
        <v>2140</v>
      </c>
      <c r="AA914">
        <v>547</v>
      </c>
      <c r="AB914">
        <f t="shared" si="14"/>
        <v>1762</v>
      </c>
    </row>
    <row r="915" spans="1:28">
      <c r="A915">
        <f>VLOOKUP(B915,xwalk!$A$2:$D$1455,4,FALSE)</f>
        <v>4</v>
      </c>
      <c r="B915">
        <v>918</v>
      </c>
      <c r="C915">
        <v>5785</v>
      </c>
      <c r="D915">
        <v>5</v>
      </c>
      <c r="E915">
        <v>55</v>
      </c>
      <c r="F915">
        <v>53</v>
      </c>
      <c r="G915">
        <v>289</v>
      </c>
      <c r="H915">
        <v>235</v>
      </c>
      <c r="I915">
        <v>432</v>
      </c>
      <c r="J915">
        <v>1143</v>
      </c>
      <c r="K915">
        <v>324</v>
      </c>
      <c r="L915">
        <v>891</v>
      </c>
      <c r="M915">
        <v>365</v>
      </c>
      <c r="N915">
        <v>627</v>
      </c>
      <c r="O915">
        <v>479</v>
      </c>
      <c r="P915">
        <v>691</v>
      </c>
      <c r="Q915">
        <v>858</v>
      </c>
      <c r="R915">
        <v>179</v>
      </c>
      <c r="S915">
        <v>5790</v>
      </c>
      <c r="T915">
        <v>187</v>
      </c>
      <c r="U915">
        <v>832</v>
      </c>
      <c r="V915">
        <v>139</v>
      </c>
      <c r="W915">
        <v>301</v>
      </c>
      <c r="X915">
        <v>2558</v>
      </c>
      <c r="Y915">
        <v>1773</v>
      </c>
      <c r="Z915">
        <v>2935</v>
      </c>
      <c r="AA915">
        <v>517</v>
      </c>
      <c r="AB915">
        <f t="shared" si="14"/>
        <v>2207</v>
      </c>
    </row>
    <row r="916" spans="1:28">
      <c r="A916">
        <f>VLOOKUP(B916,xwalk!$A$2:$D$1455,4,FALSE)</f>
        <v>4</v>
      </c>
      <c r="B916">
        <v>919</v>
      </c>
      <c r="C916">
        <v>1633</v>
      </c>
      <c r="D916">
        <v>0</v>
      </c>
      <c r="E916">
        <v>38</v>
      </c>
      <c r="F916">
        <v>38</v>
      </c>
      <c r="G916">
        <v>114</v>
      </c>
      <c r="H916">
        <v>66</v>
      </c>
      <c r="I916">
        <v>131</v>
      </c>
      <c r="J916">
        <v>312</v>
      </c>
      <c r="K916">
        <v>145</v>
      </c>
      <c r="L916">
        <v>313</v>
      </c>
      <c r="M916">
        <v>113</v>
      </c>
      <c r="N916">
        <v>128</v>
      </c>
      <c r="O916">
        <v>169</v>
      </c>
      <c r="P916">
        <v>208</v>
      </c>
      <c r="Q916">
        <v>305</v>
      </c>
      <c r="R916">
        <v>17</v>
      </c>
      <c r="S916">
        <v>1633</v>
      </c>
      <c r="T916">
        <v>49</v>
      </c>
      <c r="U916">
        <v>129</v>
      </c>
      <c r="V916">
        <v>36</v>
      </c>
      <c r="W916">
        <v>203</v>
      </c>
      <c r="X916">
        <v>657</v>
      </c>
      <c r="Y916">
        <v>559</v>
      </c>
      <c r="Z916">
        <v>816</v>
      </c>
      <c r="AA916">
        <v>88</v>
      </c>
      <c r="AB916">
        <f t="shared" si="14"/>
        <v>699</v>
      </c>
    </row>
    <row r="917" spans="1:28">
      <c r="A917">
        <f>VLOOKUP(B917,xwalk!$A$2:$D$1455,4,FALSE)</f>
        <v>4</v>
      </c>
      <c r="B917">
        <v>920</v>
      </c>
      <c r="C917">
        <v>1877</v>
      </c>
      <c r="D917">
        <v>2</v>
      </c>
      <c r="E917">
        <v>37</v>
      </c>
      <c r="F917">
        <v>54</v>
      </c>
      <c r="G917">
        <v>101</v>
      </c>
      <c r="H917">
        <v>90</v>
      </c>
      <c r="I917">
        <v>153</v>
      </c>
      <c r="J917">
        <v>374</v>
      </c>
      <c r="K917">
        <v>177</v>
      </c>
      <c r="L917">
        <v>354</v>
      </c>
      <c r="M917">
        <v>136</v>
      </c>
      <c r="N917">
        <v>142</v>
      </c>
      <c r="O917">
        <v>193</v>
      </c>
      <c r="P917">
        <v>201</v>
      </c>
      <c r="Q917">
        <v>334</v>
      </c>
      <c r="R917">
        <v>81</v>
      </c>
      <c r="S917">
        <v>1879</v>
      </c>
      <c r="T917">
        <v>70</v>
      </c>
      <c r="U917">
        <v>165</v>
      </c>
      <c r="V917">
        <v>54</v>
      </c>
      <c r="W917">
        <v>217</v>
      </c>
      <c r="X917">
        <v>880</v>
      </c>
      <c r="Y917">
        <v>493</v>
      </c>
      <c r="Z917">
        <v>929</v>
      </c>
      <c r="AA917">
        <v>131</v>
      </c>
      <c r="AB917">
        <f t="shared" si="14"/>
        <v>809</v>
      </c>
    </row>
    <row r="918" spans="1:28">
      <c r="A918">
        <f>VLOOKUP(B918,xwalk!$A$2:$D$1455,4,FALSE)</f>
        <v>4</v>
      </c>
      <c r="B918">
        <v>921</v>
      </c>
      <c r="C918">
        <v>2707</v>
      </c>
      <c r="D918">
        <v>3</v>
      </c>
      <c r="E918">
        <v>194</v>
      </c>
      <c r="F918">
        <v>146</v>
      </c>
      <c r="G918">
        <v>168</v>
      </c>
      <c r="H918">
        <v>153</v>
      </c>
      <c r="I918">
        <v>175</v>
      </c>
      <c r="J918">
        <v>447</v>
      </c>
      <c r="K918">
        <v>448</v>
      </c>
      <c r="L918">
        <v>458</v>
      </c>
      <c r="M918">
        <v>197</v>
      </c>
      <c r="N918">
        <v>180</v>
      </c>
      <c r="O918">
        <v>474</v>
      </c>
      <c r="P918">
        <v>396</v>
      </c>
      <c r="Q918">
        <v>384</v>
      </c>
      <c r="R918">
        <v>29</v>
      </c>
      <c r="S918">
        <v>2710</v>
      </c>
      <c r="T918">
        <v>125</v>
      </c>
      <c r="U918">
        <v>241</v>
      </c>
      <c r="V918">
        <v>146</v>
      </c>
      <c r="W918">
        <v>453</v>
      </c>
      <c r="X918">
        <v>1127</v>
      </c>
      <c r="Y918">
        <v>618</v>
      </c>
      <c r="Z918">
        <v>1300</v>
      </c>
      <c r="AA918">
        <v>188</v>
      </c>
      <c r="AB918">
        <f t="shared" si="14"/>
        <v>1283</v>
      </c>
    </row>
    <row r="919" spans="1:28">
      <c r="A919">
        <f>VLOOKUP(B919,xwalk!$A$2:$D$1455,4,FALSE)</f>
        <v>4</v>
      </c>
      <c r="B919">
        <v>922</v>
      </c>
      <c r="C919">
        <v>4686</v>
      </c>
      <c r="D919">
        <v>0</v>
      </c>
      <c r="E919">
        <v>322</v>
      </c>
      <c r="F919">
        <v>336</v>
      </c>
      <c r="G919">
        <v>317</v>
      </c>
      <c r="H919">
        <v>256</v>
      </c>
      <c r="I919">
        <v>296</v>
      </c>
      <c r="J919">
        <v>700</v>
      </c>
      <c r="K919">
        <v>755</v>
      </c>
      <c r="L919">
        <v>837</v>
      </c>
      <c r="M919">
        <v>324</v>
      </c>
      <c r="N919">
        <v>311</v>
      </c>
      <c r="O919">
        <v>573</v>
      </c>
      <c r="P919">
        <v>876</v>
      </c>
      <c r="Q919">
        <v>729</v>
      </c>
      <c r="R919">
        <v>49</v>
      </c>
      <c r="S919">
        <v>4686</v>
      </c>
      <c r="T919">
        <v>165</v>
      </c>
      <c r="U919">
        <v>329</v>
      </c>
      <c r="V919">
        <v>283</v>
      </c>
      <c r="W919">
        <v>757</v>
      </c>
      <c r="X919">
        <v>1701</v>
      </c>
      <c r="Y919">
        <v>1451</v>
      </c>
      <c r="Z919">
        <v>2308</v>
      </c>
      <c r="AA919">
        <v>241</v>
      </c>
      <c r="AB919">
        <f t="shared" si="14"/>
        <v>2227</v>
      </c>
    </row>
    <row r="920" spans="1:28">
      <c r="A920">
        <f>VLOOKUP(B920,xwalk!$A$2:$D$1455,4,FALSE)</f>
        <v>4</v>
      </c>
      <c r="B920">
        <v>923</v>
      </c>
      <c r="C920">
        <v>7179</v>
      </c>
      <c r="D920">
        <v>66</v>
      </c>
      <c r="E920">
        <v>418</v>
      </c>
      <c r="F920">
        <v>383</v>
      </c>
      <c r="G920">
        <v>501</v>
      </c>
      <c r="H920">
        <v>284</v>
      </c>
      <c r="I920">
        <v>324</v>
      </c>
      <c r="J920">
        <v>850</v>
      </c>
      <c r="K920">
        <v>729</v>
      </c>
      <c r="L920">
        <v>882</v>
      </c>
      <c r="M920">
        <v>464</v>
      </c>
      <c r="N920">
        <v>685</v>
      </c>
      <c r="O920">
        <v>843</v>
      </c>
      <c r="P920">
        <v>973</v>
      </c>
      <c r="Q920">
        <v>810</v>
      </c>
      <c r="R920">
        <v>134</v>
      </c>
      <c r="S920">
        <v>7245</v>
      </c>
      <c r="T920">
        <v>417</v>
      </c>
      <c r="U920">
        <v>1242</v>
      </c>
      <c r="V920">
        <v>592</v>
      </c>
      <c r="W920">
        <v>882</v>
      </c>
      <c r="X920">
        <v>2968</v>
      </c>
      <c r="Y920">
        <v>1144</v>
      </c>
      <c r="Z920">
        <v>3548</v>
      </c>
      <c r="AA920">
        <v>902</v>
      </c>
      <c r="AB920">
        <f t="shared" si="14"/>
        <v>2760</v>
      </c>
    </row>
    <row r="921" spans="1:28">
      <c r="A921">
        <f>VLOOKUP(B921,xwalk!$A$2:$D$1455,4,FALSE)</f>
        <v>4</v>
      </c>
      <c r="B921">
        <v>924</v>
      </c>
      <c r="C921">
        <v>5855</v>
      </c>
      <c r="D921">
        <v>113</v>
      </c>
      <c r="E921">
        <v>330</v>
      </c>
      <c r="F921">
        <v>298</v>
      </c>
      <c r="G921">
        <v>383</v>
      </c>
      <c r="H921">
        <v>191</v>
      </c>
      <c r="I921">
        <v>236</v>
      </c>
      <c r="J921">
        <v>524</v>
      </c>
      <c r="K921">
        <v>402</v>
      </c>
      <c r="L921">
        <v>543</v>
      </c>
      <c r="M921">
        <v>341</v>
      </c>
      <c r="N921">
        <v>676</v>
      </c>
      <c r="O921">
        <v>590</v>
      </c>
      <c r="P921">
        <v>717</v>
      </c>
      <c r="Q921">
        <v>348</v>
      </c>
      <c r="R921">
        <v>307</v>
      </c>
      <c r="S921">
        <v>5968</v>
      </c>
      <c r="T921">
        <v>409</v>
      </c>
      <c r="U921">
        <v>937</v>
      </c>
      <c r="V921">
        <v>718</v>
      </c>
      <c r="W921">
        <v>782</v>
      </c>
      <c r="X921">
        <v>2184</v>
      </c>
      <c r="Y921">
        <v>938</v>
      </c>
      <c r="Z921">
        <v>3087</v>
      </c>
      <c r="AA921">
        <v>702</v>
      </c>
      <c r="AB921">
        <f t="shared" si="14"/>
        <v>1962</v>
      </c>
    </row>
    <row r="922" spans="1:28">
      <c r="A922">
        <f>VLOOKUP(B922,xwalk!$A$2:$D$1455,4,FALSE)</f>
        <v>4</v>
      </c>
      <c r="B922">
        <v>925</v>
      </c>
      <c r="C922">
        <v>9894</v>
      </c>
      <c r="D922">
        <v>75</v>
      </c>
      <c r="E922">
        <v>621</v>
      </c>
      <c r="F922">
        <v>701</v>
      </c>
      <c r="G922">
        <v>523</v>
      </c>
      <c r="H922">
        <v>318</v>
      </c>
      <c r="I922">
        <v>286</v>
      </c>
      <c r="J922">
        <v>446</v>
      </c>
      <c r="K922">
        <v>622</v>
      </c>
      <c r="L922">
        <v>546</v>
      </c>
      <c r="M922">
        <v>458</v>
      </c>
      <c r="N922">
        <v>1269</v>
      </c>
      <c r="O922">
        <v>676</v>
      </c>
      <c r="P922">
        <v>959</v>
      </c>
      <c r="Q922">
        <v>576</v>
      </c>
      <c r="R922">
        <v>684</v>
      </c>
      <c r="S922">
        <v>9969</v>
      </c>
      <c r="T922">
        <v>717</v>
      </c>
      <c r="U922">
        <v>1562</v>
      </c>
      <c r="V922">
        <v>1122</v>
      </c>
      <c r="W922">
        <v>1340</v>
      </c>
      <c r="X922">
        <v>3336</v>
      </c>
      <c r="Y922">
        <v>1892</v>
      </c>
      <c r="Z922">
        <v>4925</v>
      </c>
      <c r="AA922">
        <v>1077</v>
      </c>
      <c r="AB922">
        <f t="shared" si="14"/>
        <v>2895</v>
      </c>
    </row>
    <row r="923" spans="1:28">
      <c r="A923">
        <f>VLOOKUP(B923,xwalk!$A$2:$D$1455,4,FALSE)</f>
        <v>4</v>
      </c>
      <c r="B923">
        <v>926</v>
      </c>
      <c r="C923">
        <v>21401</v>
      </c>
      <c r="D923">
        <v>67</v>
      </c>
      <c r="E923">
        <v>3350</v>
      </c>
      <c r="F923">
        <v>2893</v>
      </c>
      <c r="G923">
        <v>479</v>
      </c>
      <c r="H923">
        <v>642</v>
      </c>
      <c r="I923">
        <v>328</v>
      </c>
      <c r="J923">
        <v>408</v>
      </c>
      <c r="K923">
        <v>2229</v>
      </c>
      <c r="L923">
        <v>2335</v>
      </c>
      <c r="M923">
        <v>1119</v>
      </c>
      <c r="N923">
        <v>2417</v>
      </c>
      <c r="O923">
        <v>2291</v>
      </c>
      <c r="P923">
        <v>3124</v>
      </c>
      <c r="Q923">
        <v>1407</v>
      </c>
      <c r="R923">
        <v>1278</v>
      </c>
      <c r="S923">
        <v>21468</v>
      </c>
      <c r="T923">
        <v>1542</v>
      </c>
      <c r="U923">
        <v>3627</v>
      </c>
      <c r="V923">
        <v>2185</v>
      </c>
      <c r="W923">
        <v>4197</v>
      </c>
      <c r="X923">
        <v>6889</v>
      </c>
      <c r="Y923">
        <v>3028</v>
      </c>
      <c r="Z923">
        <v>9835</v>
      </c>
      <c r="AA923">
        <v>2763</v>
      </c>
      <c r="AB923">
        <f t="shared" si="14"/>
        <v>8100</v>
      </c>
    </row>
    <row r="924" spans="1:28">
      <c r="A924">
        <f>VLOOKUP(B924,xwalk!$A$2:$D$1455,4,FALSE)</f>
        <v>4</v>
      </c>
      <c r="B924">
        <v>927</v>
      </c>
      <c r="C924">
        <v>5631</v>
      </c>
      <c r="D924">
        <v>69</v>
      </c>
      <c r="E924">
        <v>518</v>
      </c>
      <c r="F924">
        <v>401</v>
      </c>
      <c r="G924">
        <v>266</v>
      </c>
      <c r="H924">
        <v>176</v>
      </c>
      <c r="I924">
        <v>167</v>
      </c>
      <c r="J924">
        <v>217</v>
      </c>
      <c r="K924">
        <v>327</v>
      </c>
      <c r="L924">
        <v>391</v>
      </c>
      <c r="M924">
        <v>301</v>
      </c>
      <c r="N924">
        <v>726</v>
      </c>
      <c r="O924">
        <v>439</v>
      </c>
      <c r="P924">
        <v>585</v>
      </c>
      <c r="Q924">
        <v>414</v>
      </c>
      <c r="R924">
        <v>307</v>
      </c>
      <c r="S924">
        <v>5700</v>
      </c>
      <c r="T924">
        <v>505</v>
      </c>
      <c r="U924">
        <v>1142</v>
      </c>
      <c r="V924">
        <v>395</v>
      </c>
      <c r="W924">
        <v>1058</v>
      </c>
      <c r="X924">
        <v>1786</v>
      </c>
      <c r="Y924">
        <v>814</v>
      </c>
      <c r="Z924">
        <v>2664</v>
      </c>
      <c r="AA924">
        <v>817</v>
      </c>
      <c r="AB924">
        <f t="shared" si="14"/>
        <v>1745</v>
      </c>
    </row>
    <row r="925" spans="1:28">
      <c r="A925">
        <f>VLOOKUP(B925,xwalk!$A$2:$D$1455,4,FALSE)</f>
        <v>4</v>
      </c>
      <c r="B925">
        <v>928</v>
      </c>
      <c r="C925">
        <v>4880</v>
      </c>
      <c r="D925">
        <v>0</v>
      </c>
      <c r="E925">
        <v>361</v>
      </c>
      <c r="F925">
        <v>315</v>
      </c>
      <c r="G925">
        <v>269</v>
      </c>
      <c r="H925">
        <v>175</v>
      </c>
      <c r="I925">
        <v>142</v>
      </c>
      <c r="J925">
        <v>276</v>
      </c>
      <c r="K925">
        <v>299</v>
      </c>
      <c r="L925">
        <v>341</v>
      </c>
      <c r="M925">
        <v>240</v>
      </c>
      <c r="N925">
        <v>658</v>
      </c>
      <c r="O925">
        <v>382</v>
      </c>
      <c r="P925">
        <v>504</v>
      </c>
      <c r="Q925">
        <v>334</v>
      </c>
      <c r="R925">
        <v>318</v>
      </c>
      <c r="S925">
        <v>4880</v>
      </c>
      <c r="T925">
        <v>419</v>
      </c>
      <c r="U925">
        <v>1095</v>
      </c>
      <c r="V925">
        <v>338</v>
      </c>
      <c r="W925">
        <v>968</v>
      </c>
      <c r="X925">
        <v>1437</v>
      </c>
      <c r="Y925">
        <v>623</v>
      </c>
      <c r="Z925">
        <v>2243</v>
      </c>
      <c r="AA925">
        <v>761</v>
      </c>
      <c r="AB925">
        <f t="shared" si="14"/>
        <v>1538</v>
      </c>
    </row>
    <row r="926" spans="1:28">
      <c r="A926">
        <f>VLOOKUP(B926,xwalk!$A$2:$D$1455,4,FALSE)</f>
        <v>4</v>
      </c>
      <c r="B926">
        <v>929</v>
      </c>
      <c r="C926">
        <v>3847</v>
      </c>
      <c r="D926">
        <v>70</v>
      </c>
      <c r="E926">
        <v>292</v>
      </c>
      <c r="F926">
        <v>188</v>
      </c>
      <c r="G926">
        <v>227</v>
      </c>
      <c r="H926">
        <v>169</v>
      </c>
      <c r="I926">
        <v>147</v>
      </c>
      <c r="J926">
        <v>266</v>
      </c>
      <c r="K926">
        <v>284</v>
      </c>
      <c r="L926">
        <v>294</v>
      </c>
      <c r="M926">
        <v>237</v>
      </c>
      <c r="N926">
        <v>474</v>
      </c>
      <c r="O926">
        <v>347</v>
      </c>
      <c r="P926">
        <v>548</v>
      </c>
      <c r="Q926">
        <v>215</v>
      </c>
      <c r="R926">
        <v>179</v>
      </c>
      <c r="S926">
        <v>3917</v>
      </c>
      <c r="T926">
        <v>241</v>
      </c>
      <c r="U926">
        <v>816</v>
      </c>
      <c r="V926">
        <v>197</v>
      </c>
      <c r="W926">
        <v>538</v>
      </c>
      <c r="X926">
        <v>1336</v>
      </c>
      <c r="Y926">
        <v>789</v>
      </c>
      <c r="Z926">
        <v>1789</v>
      </c>
      <c r="AA926">
        <v>499</v>
      </c>
      <c r="AB926">
        <f t="shared" si="14"/>
        <v>1289</v>
      </c>
    </row>
    <row r="927" spans="1:28">
      <c r="A927">
        <f>VLOOKUP(B927,xwalk!$A$2:$D$1455,4,FALSE)</f>
        <v>4</v>
      </c>
      <c r="B927">
        <v>930</v>
      </c>
      <c r="C927">
        <v>2218</v>
      </c>
      <c r="D927">
        <v>56</v>
      </c>
      <c r="E927">
        <v>126</v>
      </c>
      <c r="F927">
        <v>94</v>
      </c>
      <c r="G927">
        <v>126</v>
      </c>
      <c r="H927">
        <v>129</v>
      </c>
      <c r="I927">
        <v>94</v>
      </c>
      <c r="J927">
        <v>243</v>
      </c>
      <c r="K927">
        <v>277</v>
      </c>
      <c r="L927">
        <v>251</v>
      </c>
      <c r="M927">
        <v>111</v>
      </c>
      <c r="N927">
        <v>173</v>
      </c>
      <c r="O927">
        <v>244</v>
      </c>
      <c r="P927">
        <v>399</v>
      </c>
      <c r="Q927">
        <v>112</v>
      </c>
      <c r="R927">
        <v>57</v>
      </c>
      <c r="S927">
        <v>2274</v>
      </c>
      <c r="T927">
        <v>90</v>
      </c>
      <c r="U927">
        <v>270</v>
      </c>
      <c r="V927">
        <v>122</v>
      </c>
      <c r="W927">
        <v>141</v>
      </c>
      <c r="X927">
        <v>742</v>
      </c>
      <c r="Y927">
        <v>909</v>
      </c>
      <c r="Z927">
        <v>1011</v>
      </c>
      <c r="AA927">
        <v>194</v>
      </c>
      <c r="AB927">
        <f t="shared" si="14"/>
        <v>812</v>
      </c>
    </row>
    <row r="928" spans="1:28">
      <c r="A928">
        <f>VLOOKUP(B928,xwalk!$A$2:$D$1455,4,FALSE)</f>
        <v>4</v>
      </c>
      <c r="B928">
        <v>931</v>
      </c>
      <c r="C928">
        <v>3135</v>
      </c>
      <c r="D928">
        <v>23</v>
      </c>
      <c r="E928">
        <v>253</v>
      </c>
      <c r="F928">
        <v>175</v>
      </c>
      <c r="G928">
        <v>242</v>
      </c>
      <c r="H928">
        <v>188</v>
      </c>
      <c r="I928">
        <v>152</v>
      </c>
      <c r="J928">
        <v>358</v>
      </c>
      <c r="K928">
        <v>460</v>
      </c>
      <c r="L928">
        <v>435</v>
      </c>
      <c r="M928">
        <v>198</v>
      </c>
      <c r="N928">
        <v>275</v>
      </c>
      <c r="O928">
        <v>342</v>
      </c>
      <c r="P928">
        <v>584</v>
      </c>
      <c r="Q928">
        <v>343</v>
      </c>
      <c r="R928">
        <v>99</v>
      </c>
      <c r="S928">
        <v>3158</v>
      </c>
      <c r="T928">
        <v>181</v>
      </c>
      <c r="U928">
        <v>467</v>
      </c>
      <c r="V928">
        <v>173</v>
      </c>
      <c r="W928">
        <v>590</v>
      </c>
      <c r="X928">
        <v>1177</v>
      </c>
      <c r="Y928">
        <v>570</v>
      </c>
      <c r="Z928">
        <v>1460</v>
      </c>
      <c r="AA928">
        <v>374</v>
      </c>
      <c r="AB928">
        <f t="shared" si="14"/>
        <v>1368</v>
      </c>
    </row>
    <row r="929" spans="1:28">
      <c r="A929">
        <f>VLOOKUP(B929,xwalk!$A$2:$D$1455,4,FALSE)</f>
        <v>4</v>
      </c>
      <c r="B929">
        <v>932</v>
      </c>
      <c r="C929">
        <v>3832</v>
      </c>
      <c r="D929">
        <v>0</v>
      </c>
      <c r="E929">
        <v>266</v>
      </c>
      <c r="F929">
        <v>192</v>
      </c>
      <c r="G929">
        <v>239</v>
      </c>
      <c r="H929">
        <v>203</v>
      </c>
      <c r="I929">
        <v>143</v>
      </c>
      <c r="J929">
        <v>289</v>
      </c>
      <c r="K929">
        <v>251</v>
      </c>
      <c r="L929">
        <v>351</v>
      </c>
      <c r="M929">
        <v>240</v>
      </c>
      <c r="N929">
        <v>490</v>
      </c>
      <c r="O929">
        <v>393</v>
      </c>
      <c r="P929">
        <v>491</v>
      </c>
      <c r="Q929">
        <v>365</v>
      </c>
      <c r="R929">
        <v>83</v>
      </c>
      <c r="S929">
        <v>3832</v>
      </c>
      <c r="T929">
        <v>229</v>
      </c>
      <c r="U929">
        <v>819</v>
      </c>
      <c r="V929">
        <v>212</v>
      </c>
      <c r="W929">
        <v>594</v>
      </c>
      <c r="X929">
        <v>1310</v>
      </c>
      <c r="Y929">
        <v>668</v>
      </c>
      <c r="Z929">
        <v>1755</v>
      </c>
      <c r="AA929">
        <v>539</v>
      </c>
      <c r="AB929">
        <f t="shared" si="14"/>
        <v>1332</v>
      </c>
    </row>
    <row r="930" spans="1:28">
      <c r="A930">
        <f>VLOOKUP(B930,xwalk!$A$2:$D$1455,4,FALSE)</f>
        <v>4</v>
      </c>
      <c r="B930">
        <v>933</v>
      </c>
      <c r="C930">
        <v>7182</v>
      </c>
      <c r="D930">
        <v>52</v>
      </c>
      <c r="E930">
        <v>512</v>
      </c>
      <c r="F930">
        <v>379</v>
      </c>
      <c r="G930">
        <v>405</v>
      </c>
      <c r="H930">
        <v>323</v>
      </c>
      <c r="I930">
        <v>237</v>
      </c>
      <c r="J930">
        <v>423</v>
      </c>
      <c r="K930">
        <v>351</v>
      </c>
      <c r="L930">
        <v>530</v>
      </c>
      <c r="M930">
        <v>426</v>
      </c>
      <c r="N930">
        <v>972</v>
      </c>
      <c r="O930">
        <v>705</v>
      </c>
      <c r="P930">
        <v>795</v>
      </c>
      <c r="Q930">
        <v>535</v>
      </c>
      <c r="R930">
        <v>244</v>
      </c>
      <c r="S930">
        <v>7234</v>
      </c>
      <c r="T930">
        <v>496</v>
      </c>
      <c r="U930">
        <v>1573</v>
      </c>
      <c r="V930">
        <v>420</v>
      </c>
      <c r="W930">
        <v>1070</v>
      </c>
      <c r="X930">
        <v>2515</v>
      </c>
      <c r="Y930">
        <v>1160</v>
      </c>
      <c r="Z930">
        <v>3278</v>
      </c>
      <c r="AA930">
        <v>972</v>
      </c>
      <c r="AB930">
        <f t="shared" si="14"/>
        <v>2279</v>
      </c>
    </row>
    <row r="931" spans="1:28">
      <c r="A931">
        <f>VLOOKUP(B931,xwalk!$A$2:$D$1455,4,FALSE)</f>
        <v>4</v>
      </c>
      <c r="B931">
        <v>934</v>
      </c>
      <c r="C931">
        <v>7363</v>
      </c>
      <c r="D931">
        <v>11</v>
      </c>
      <c r="E931">
        <v>837</v>
      </c>
      <c r="F931">
        <v>544</v>
      </c>
      <c r="G931">
        <v>583</v>
      </c>
      <c r="H931">
        <v>403</v>
      </c>
      <c r="I931">
        <v>300</v>
      </c>
      <c r="J931">
        <v>445</v>
      </c>
      <c r="K931">
        <v>1097</v>
      </c>
      <c r="L931">
        <v>882</v>
      </c>
      <c r="M931">
        <v>455</v>
      </c>
      <c r="N931">
        <v>678</v>
      </c>
      <c r="O931">
        <v>967</v>
      </c>
      <c r="P931">
        <v>1221</v>
      </c>
      <c r="Q931">
        <v>577</v>
      </c>
      <c r="R931">
        <v>347</v>
      </c>
      <c r="S931">
        <v>7374</v>
      </c>
      <c r="T931">
        <v>468</v>
      </c>
      <c r="U931">
        <v>1171</v>
      </c>
      <c r="V931">
        <v>485</v>
      </c>
      <c r="W931">
        <v>1535</v>
      </c>
      <c r="X931">
        <v>2460</v>
      </c>
      <c r="Y931">
        <v>1255</v>
      </c>
      <c r="Z931">
        <v>3420</v>
      </c>
      <c r="AA931">
        <v>946</v>
      </c>
      <c r="AB931">
        <f t="shared" si="14"/>
        <v>3112</v>
      </c>
    </row>
    <row r="932" spans="1:28">
      <c r="A932">
        <f>VLOOKUP(B932,xwalk!$A$2:$D$1455,4,FALSE)</f>
        <v>4</v>
      </c>
      <c r="B932">
        <v>935</v>
      </c>
      <c r="C932">
        <v>3481</v>
      </c>
      <c r="D932">
        <v>22</v>
      </c>
      <c r="E932">
        <v>341</v>
      </c>
      <c r="F932">
        <v>241</v>
      </c>
      <c r="G932">
        <v>314</v>
      </c>
      <c r="H932">
        <v>207</v>
      </c>
      <c r="I932">
        <v>172</v>
      </c>
      <c r="J932">
        <v>274</v>
      </c>
      <c r="K932">
        <v>552</v>
      </c>
      <c r="L932">
        <v>467</v>
      </c>
      <c r="M932">
        <v>229</v>
      </c>
      <c r="N932">
        <v>301</v>
      </c>
      <c r="O932">
        <v>433</v>
      </c>
      <c r="P932">
        <v>796</v>
      </c>
      <c r="Q932">
        <v>263</v>
      </c>
      <c r="R932">
        <v>57</v>
      </c>
      <c r="S932">
        <v>3503</v>
      </c>
      <c r="T932">
        <v>173</v>
      </c>
      <c r="U932">
        <v>507</v>
      </c>
      <c r="V932">
        <v>211</v>
      </c>
      <c r="W932">
        <v>686</v>
      </c>
      <c r="X932">
        <v>1265</v>
      </c>
      <c r="Y932">
        <v>661</v>
      </c>
      <c r="Z932">
        <v>1667</v>
      </c>
      <c r="AA932">
        <v>348</v>
      </c>
      <c r="AB932">
        <f t="shared" si="14"/>
        <v>1549</v>
      </c>
    </row>
    <row r="933" spans="1:28">
      <c r="A933">
        <f>VLOOKUP(B933,xwalk!$A$2:$D$1455,4,FALSE)</f>
        <v>4</v>
      </c>
      <c r="B933">
        <v>936</v>
      </c>
      <c r="C933">
        <v>3120</v>
      </c>
      <c r="D933">
        <v>0</v>
      </c>
      <c r="E933">
        <v>357</v>
      </c>
      <c r="F933">
        <v>209</v>
      </c>
      <c r="G933">
        <v>252</v>
      </c>
      <c r="H933">
        <v>158</v>
      </c>
      <c r="I933">
        <v>128</v>
      </c>
      <c r="J933">
        <v>311</v>
      </c>
      <c r="K933">
        <v>521</v>
      </c>
      <c r="L933">
        <v>464</v>
      </c>
      <c r="M933">
        <v>197</v>
      </c>
      <c r="N933">
        <v>233</v>
      </c>
      <c r="O933">
        <v>361</v>
      </c>
      <c r="P933">
        <v>673</v>
      </c>
      <c r="Q933">
        <v>173</v>
      </c>
      <c r="R933">
        <v>208</v>
      </c>
      <c r="S933">
        <v>3120</v>
      </c>
      <c r="T933">
        <v>138</v>
      </c>
      <c r="U933">
        <v>377</v>
      </c>
      <c r="V933">
        <v>262</v>
      </c>
      <c r="W933">
        <v>746</v>
      </c>
      <c r="X933">
        <v>1087</v>
      </c>
      <c r="Y933">
        <v>510</v>
      </c>
      <c r="Z933">
        <v>1428</v>
      </c>
      <c r="AA933">
        <v>336</v>
      </c>
      <c r="AB933">
        <f t="shared" si="14"/>
        <v>1415</v>
      </c>
    </row>
    <row r="934" spans="1:28">
      <c r="A934">
        <f>VLOOKUP(B934,xwalk!$A$2:$D$1455,4,FALSE)</f>
        <v>4</v>
      </c>
      <c r="B934">
        <v>937</v>
      </c>
      <c r="C934">
        <v>3213</v>
      </c>
      <c r="D934">
        <v>3</v>
      </c>
      <c r="E934">
        <v>180</v>
      </c>
      <c r="F934">
        <v>171</v>
      </c>
      <c r="G934">
        <v>247</v>
      </c>
      <c r="H934">
        <v>161</v>
      </c>
      <c r="I934">
        <v>217</v>
      </c>
      <c r="J934">
        <v>567</v>
      </c>
      <c r="K934">
        <v>562</v>
      </c>
      <c r="L934">
        <v>533</v>
      </c>
      <c r="M934">
        <v>233</v>
      </c>
      <c r="N934">
        <v>215</v>
      </c>
      <c r="O934">
        <v>301</v>
      </c>
      <c r="P934">
        <v>575</v>
      </c>
      <c r="Q934">
        <v>595</v>
      </c>
      <c r="R934">
        <v>72</v>
      </c>
      <c r="S934">
        <v>3216</v>
      </c>
      <c r="T934">
        <v>120</v>
      </c>
      <c r="U934">
        <v>203</v>
      </c>
      <c r="V934">
        <v>175</v>
      </c>
      <c r="W934">
        <v>535</v>
      </c>
      <c r="X934">
        <v>1260</v>
      </c>
      <c r="Y934">
        <v>923</v>
      </c>
      <c r="Z934">
        <v>1629</v>
      </c>
      <c r="AA934">
        <v>164</v>
      </c>
      <c r="AB934">
        <f t="shared" si="14"/>
        <v>1543</v>
      </c>
    </row>
    <row r="935" spans="1:28">
      <c r="A935">
        <f>VLOOKUP(B935,xwalk!$A$2:$D$1455,4,FALSE)</f>
        <v>4</v>
      </c>
      <c r="B935">
        <v>938</v>
      </c>
      <c r="C935">
        <v>4112</v>
      </c>
      <c r="D935">
        <v>0</v>
      </c>
      <c r="E935">
        <v>83</v>
      </c>
      <c r="F935">
        <v>96</v>
      </c>
      <c r="G935">
        <v>216</v>
      </c>
      <c r="H935">
        <v>167</v>
      </c>
      <c r="I935">
        <v>314</v>
      </c>
      <c r="J935">
        <v>753</v>
      </c>
      <c r="K935">
        <v>266</v>
      </c>
      <c r="L935">
        <v>667</v>
      </c>
      <c r="M935">
        <v>313</v>
      </c>
      <c r="N935">
        <v>383</v>
      </c>
      <c r="O935">
        <v>392</v>
      </c>
      <c r="P935">
        <v>519</v>
      </c>
      <c r="Q935">
        <v>629</v>
      </c>
      <c r="R935">
        <v>89</v>
      </c>
      <c r="S935">
        <v>4112</v>
      </c>
      <c r="T935">
        <v>174</v>
      </c>
      <c r="U935">
        <v>417</v>
      </c>
      <c r="V935">
        <v>115</v>
      </c>
      <c r="W935">
        <v>459</v>
      </c>
      <c r="X935">
        <v>1819</v>
      </c>
      <c r="Y935">
        <v>1128</v>
      </c>
      <c r="Z935">
        <v>2095</v>
      </c>
      <c r="AA935">
        <v>296</v>
      </c>
      <c r="AB935">
        <f t="shared" si="14"/>
        <v>1629</v>
      </c>
    </row>
    <row r="936" spans="1:28">
      <c r="A936">
        <f>VLOOKUP(B936,xwalk!$A$2:$D$1455,4,FALSE)</f>
        <v>4</v>
      </c>
      <c r="B936">
        <v>939</v>
      </c>
      <c r="C936">
        <v>3325</v>
      </c>
      <c r="D936">
        <v>25</v>
      </c>
      <c r="E936">
        <v>246</v>
      </c>
      <c r="F936">
        <v>183</v>
      </c>
      <c r="G936">
        <v>290</v>
      </c>
      <c r="H936">
        <v>179</v>
      </c>
      <c r="I936">
        <v>288</v>
      </c>
      <c r="J936">
        <v>650</v>
      </c>
      <c r="K936">
        <v>834</v>
      </c>
      <c r="L936">
        <v>666</v>
      </c>
      <c r="M936">
        <v>195</v>
      </c>
      <c r="N936">
        <v>141</v>
      </c>
      <c r="O936">
        <v>365</v>
      </c>
      <c r="P936">
        <v>727</v>
      </c>
      <c r="Q936">
        <v>548</v>
      </c>
      <c r="R936">
        <v>196</v>
      </c>
      <c r="S936">
        <v>3350</v>
      </c>
      <c r="T936">
        <v>92</v>
      </c>
      <c r="U936">
        <v>77</v>
      </c>
      <c r="V936">
        <v>276</v>
      </c>
      <c r="W936">
        <v>645</v>
      </c>
      <c r="X936">
        <v>1592</v>
      </c>
      <c r="Y936">
        <v>668</v>
      </c>
      <c r="Z936">
        <v>1641</v>
      </c>
      <c r="AA936">
        <v>102</v>
      </c>
      <c r="AB936">
        <f t="shared" si="14"/>
        <v>1836</v>
      </c>
    </row>
    <row r="937" spans="1:28">
      <c r="A937">
        <f>VLOOKUP(B937,xwalk!$A$2:$D$1455,4,FALSE)</f>
        <v>4</v>
      </c>
      <c r="B937">
        <v>940</v>
      </c>
      <c r="C937">
        <v>3476</v>
      </c>
      <c r="D937">
        <v>55</v>
      </c>
      <c r="E937">
        <v>313</v>
      </c>
      <c r="F937">
        <v>188</v>
      </c>
      <c r="G937">
        <v>366</v>
      </c>
      <c r="H937">
        <v>264</v>
      </c>
      <c r="I937">
        <v>346</v>
      </c>
      <c r="J937">
        <v>600</v>
      </c>
      <c r="K937">
        <v>1086</v>
      </c>
      <c r="L937">
        <v>700</v>
      </c>
      <c r="M937">
        <v>180</v>
      </c>
      <c r="N937">
        <v>111</v>
      </c>
      <c r="O937">
        <v>597</v>
      </c>
      <c r="P937">
        <v>880</v>
      </c>
      <c r="Q937">
        <v>488</v>
      </c>
      <c r="R937">
        <v>112</v>
      </c>
      <c r="S937">
        <v>3531</v>
      </c>
      <c r="T937">
        <v>90</v>
      </c>
      <c r="U937">
        <v>10</v>
      </c>
      <c r="V937">
        <v>362</v>
      </c>
      <c r="W937">
        <v>769</v>
      </c>
      <c r="X937">
        <v>1636</v>
      </c>
      <c r="Y937">
        <v>664</v>
      </c>
      <c r="Z937">
        <v>1690</v>
      </c>
      <c r="AA937">
        <v>55</v>
      </c>
      <c r="AB937">
        <f t="shared" si="14"/>
        <v>2077</v>
      </c>
    </row>
    <row r="938" spans="1:28">
      <c r="A938">
        <f>VLOOKUP(B938,xwalk!$A$2:$D$1455,4,FALSE)</f>
        <v>4</v>
      </c>
      <c r="B938">
        <v>941</v>
      </c>
      <c r="C938">
        <v>4225</v>
      </c>
      <c r="D938">
        <v>95</v>
      </c>
      <c r="E938">
        <v>656</v>
      </c>
      <c r="F938">
        <v>507</v>
      </c>
      <c r="G938">
        <v>422</v>
      </c>
      <c r="H938">
        <v>306</v>
      </c>
      <c r="I938">
        <v>256</v>
      </c>
      <c r="J938">
        <v>379</v>
      </c>
      <c r="K938">
        <v>1391</v>
      </c>
      <c r="L938">
        <v>780</v>
      </c>
      <c r="M938">
        <v>211</v>
      </c>
      <c r="N938">
        <v>144</v>
      </c>
      <c r="O938">
        <v>622</v>
      </c>
      <c r="P938">
        <v>1265</v>
      </c>
      <c r="Q938">
        <v>521</v>
      </c>
      <c r="R938">
        <v>118</v>
      </c>
      <c r="S938">
        <v>4320</v>
      </c>
      <c r="T938">
        <v>129</v>
      </c>
      <c r="U938">
        <v>223</v>
      </c>
      <c r="V938">
        <v>264</v>
      </c>
      <c r="W938">
        <v>1187</v>
      </c>
      <c r="X938">
        <v>1755</v>
      </c>
      <c r="Y938">
        <v>762</v>
      </c>
      <c r="Z938">
        <v>2130</v>
      </c>
      <c r="AA938">
        <v>220</v>
      </c>
      <c r="AB938">
        <f t="shared" si="14"/>
        <v>2526</v>
      </c>
    </row>
    <row r="939" spans="1:28">
      <c r="A939">
        <f>VLOOKUP(B939,xwalk!$A$2:$D$1455,4,FALSE)</f>
        <v>4</v>
      </c>
      <c r="B939">
        <v>942</v>
      </c>
      <c r="C939">
        <v>5091</v>
      </c>
      <c r="D939">
        <v>26</v>
      </c>
      <c r="E939">
        <v>1038</v>
      </c>
      <c r="F939">
        <v>665</v>
      </c>
      <c r="G939">
        <v>567</v>
      </c>
      <c r="H939">
        <v>386</v>
      </c>
      <c r="I939">
        <v>271</v>
      </c>
      <c r="J939">
        <v>383</v>
      </c>
      <c r="K939">
        <v>1966</v>
      </c>
      <c r="L939">
        <v>1039</v>
      </c>
      <c r="M939">
        <v>212</v>
      </c>
      <c r="N939">
        <v>93</v>
      </c>
      <c r="O939">
        <v>942</v>
      </c>
      <c r="P939">
        <v>1715</v>
      </c>
      <c r="Q939">
        <v>591</v>
      </c>
      <c r="R939">
        <v>62</v>
      </c>
      <c r="S939">
        <v>5117</v>
      </c>
      <c r="T939">
        <v>86</v>
      </c>
      <c r="U939">
        <v>68</v>
      </c>
      <c r="V939">
        <v>420</v>
      </c>
      <c r="W939">
        <v>1322</v>
      </c>
      <c r="X939">
        <v>1800</v>
      </c>
      <c r="Y939">
        <v>1421</v>
      </c>
      <c r="Z939">
        <v>2529</v>
      </c>
      <c r="AA939">
        <v>80</v>
      </c>
      <c r="AB939">
        <f t="shared" si="14"/>
        <v>3310</v>
      </c>
    </row>
    <row r="940" spans="1:28">
      <c r="A940">
        <f>VLOOKUP(B940,xwalk!$A$2:$D$1455,4,FALSE)</f>
        <v>4</v>
      </c>
      <c r="B940">
        <v>943</v>
      </c>
      <c r="C940">
        <v>4586</v>
      </c>
      <c r="D940">
        <v>19</v>
      </c>
      <c r="E940">
        <v>482</v>
      </c>
      <c r="F940">
        <v>364</v>
      </c>
      <c r="G940">
        <v>457</v>
      </c>
      <c r="H940">
        <v>345</v>
      </c>
      <c r="I940">
        <v>258</v>
      </c>
      <c r="J940">
        <v>568</v>
      </c>
      <c r="K940">
        <v>1156</v>
      </c>
      <c r="L940">
        <v>824</v>
      </c>
      <c r="M940">
        <v>269</v>
      </c>
      <c r="N940">
        <v>225</v>
      </c>
      <c r="O940">
        <v>501</v>
      </c>
      <c r="P940">
        <v>1252</v>
      </c>
      <c r="Q940">
        <v>665</v>
      </c>
      <c r="R940">
        <v>56</v>
      </c>
      <c r="S940">
        <v>4605</v>
      </c>
      <c r="T940">
        <v>119</v>
      </c>
      <c r="U940">
        <v>347</v>
      </c>
      <c r="V940">
        <v>247</v>
      </c>
      <c r="W940">
        <v>1047</v>
      </c>
      <c r="X940">
        <v>1798</v>
      </c>
      <c r="Y940">
        <v>1047</v>
      </c>
      <c r="Z940">
        <v>2199</v>
      </c>
      <c r="AA940">
        <v>253</v>
      </c>
      <c r="AB940">
        <f t="shared" si="14"/>
        <v>2474</v>
      </c>
    </row>
    <row r="941" spans="1:28">
      <c r="A941">
        <f>VLOOKUP(B941,xwalk!$A$2:$D$1455,4,FALSE)</f>
        <v>4</v>
      </c>
      <c r="B941">
        <v>944</v>
      </c>
      <c r="C941">
        <v>5941</v>
      </c>
      <c r="D941">
        <v>2</v>
      </c>
      <c r="E941">
        <v>1095</v>
      </c>
      <c r="F941">
        <v>695</v>
      </c>
      <c r="G941">
        <v>543</v>
      </c>
      <c r="H941">
        <v>399</v>
      </c>
      <c r="I941">
        <v>298</v>
      </c>
      <c r="J941">
        <v>419</v>
      </c>
      <c r="K941">
        <v>1742</v>
      </c>
      <c r="L941">
        <v>1213</v>
      </c>
      <c r="M941">
        <v>291</v>
      </c>
      <c r="N941">
        <v>203</v>
      </c>
      <c r="O941">
        <v>1149</v>
      </c>
      <c r="P941">
        <v>1618</v>
      </c>
      <c r="Q941">
        <v>518</v>
      </c>
      <c r="R941">
        <v>164</v>
      </c>
      <c r="S941">
        <v>5943</v>
      </c>
      <c r="T941">
        <v>173</v>
      </c>
      <c r="U941">
        <v>356</v>
      </c>
      <c r="V941">
        <v>361</v>
      </c>
      <c r="W941">
        <v>1414</v>
      </c>
      <c r="X941">
        <v>2120</v>
      </c>
      <c r="Y941">
        <v>1519</v>
      </c>
      <c r="Z941">
        <v>2843</v>
      </c>
      <c r="AA941">
        <v>325</v>
      </c>
      <c r="AB941">
        <f t="shared" si="14"/>
        <v>3449</v>
      </c>
    </row>
    <row r="942" spans="1:28">
      <c r="A942">
        <f>VLOOKUP(B942,xwalk!$A$2:$D$1455,4,FALSE)</f>
        <v>4</v>
      </c>
      <c r="B942">
        <v>945</v>
      </c>
      <c r="C942">
        <v>5411</v>
      </c>
      <c r="D942">
        <v>15</v>
      </c>
      <c r="E942">
        <v>1422</v>
      </c>
      <c r="F942">
        <v>905</v>
      </c>
      <c r="G942">
        <v>523</v>
      </c>
      <c r="H942">
        <v>331</v>
      </c>
      <c r="I942">
        <v>216</v>
      </c>
      <c r="J942">
        <v>220</v>
      </c>
      <c r="K942">
        <v>2247</v>
      </c>
      <c r="L942">
        <v>1071</v>
      </c>
      <c r="M942">
        <v>196</v>
      </c>
      <c r="N942">
        <v>103</v>
      </c>
      <c r="O942">
        <v>1409</v>
      </c>
      <c r="P942">
        <v>1677</v>
      </c>
      <c r="Q942">
        <v>523</v>
      </c>
      <c r="R942">
        <v>8</v>
      </c>
      <c r="S942">
        <v>5426</v>
      </c>
      <c r="T942">
        <v>99</v>
      </c>
      <c r="U942">
        <v>184</v>
      </c>
      <c r="V942">
        <v>328</v>
      </c>
      <c r="W942">
        <v>1104</v>
      </c>
      <c r="X942">
        <v>1603</v>
      </c>
      <c r="Y942">
        <v>2108</v>
      </c>
      <c r="Z942">
        <v>2581</v>
      </c>
      <c r="AA942">
        <v>162</v>
      </c>
      <c r="AB942">
        <f t="shared" si="14"/>
        <v>3617</v>
      </c>
    </row>
    <row r="943" spans="1:28">
      <c r="A943">
        <f>VLOOKUP(B943,xwalk!$A$2:$D$1455,4,FALSE)</f>
        <v>4</v>
      </c>
      <c r="B943">
        <v>946</v>
      </c>
      <c r="C943">
        <v>15667</v>
      </c>
      <c r="D943">
        <v>84</v>
      </c>
      <c r="E943">
        <v>3093</v>
      </c>
      <c r="F943">
        <v>2912</v>
      </c>
      <c r="G943">
        <v>1062</v>
      </c>
      <c r="H943">
        <v>736</v>
      </c>
      <c r="I943">
        <v>361</v>
      </c>
      <c r="J943">
        <v>325</v>
      </c>
      <c r="K943">
        <v>3751</v>
      </c>
      <c r="L943">
        <v>3160</v>
      </c>
      <c r="M943">
        <v>872</v>
      </c>
      <c r="N943">
        <v>706</v>
      </c>
      <c r="O943">
        <v>2210</v>
      </c>
      <c r="P943">
        <v>3488</v>
      </c>
      <c r="Q943">
        <v>2466</v>
      </c>
      <c r="R943">
        <v>325</v>
      </c>
      <c r="S943">
        <v>15751</v>
      </c>
      <c r="T943">
        <v>642</v>
      </c>
      <c r="U943">
        <v>1073</v>
      </c>
      <c r="V943">
        <v>1100</v>
      </c>
      <c r="W943">
        <v>2452</v>
      </c>
      <c r="X943">
        <v>5127</v>
      </c>
      <c r="Y943">
        <v>5357</v>
      </c>
      <c r="Z943">
        <v>7227</v>
      </c>
      <c r="AA943">
        <v>1088</v>
      </c>
      <c r="AB943">
        <f t="shared" si="14"/>
        <v>8489</v>
      </c>
    </row>
    <row r="944" spans="1:28">
      <c r="A944">
        <f>VLOOKUP(B944,xwalk!$A$2:$D$1455,4,FALSE)</f>
        <v>4</v>
      </c>
      <c r="B944">
        <v>947</v>
      </c>
      <c r="C944">
        <v>14111</v>
      </c>
      <c r="D944">
        <v>10</v>
      </c>
      <c r="E944">
        <v>2350</v>
      </c>
      <c r="F944">
        <v>1540</v>
      </c>
      <c r="G944">
        <v>1056</v>
      </c>
      <c r="H944">
        <v>751</v>
      </c>
      <c r="I944">
        <v>456</v>
      </c>
      <c r="J944">
        <v>454</v>
      </c>
      <c r="K944">
        <v>2577</v>
      </c>
      <c r="L944">
        <v>2164</v>
      </c>
      <c r="M944">
        <v>766</v>
      </c>
      <c r="N944">
        <v>1100</v>
      </c>
      <c r="O944">
        <v>2378</v>
      </c>
      <c r="P944">
        <v>2092</v>
      </c>
      <c r="Q944">
        <v>1316</v>
      </c>
      <c r="R944">
        <v>821</v>
      </c>
      <c r="S944">
        <v>14121</v>
      </c>
      <c r="T944">
        <v>613</v>
      </c>
      <c r="U944">
        <v>1600</v>
      </c>
      <c r="V944">
        <v>1219</v>
      </c>
      <c r="W944">
        <v>3050</v>
      </c>
      <c r="X944">
        <v>4450</v>
      </c>
      <c r="Y944">
        <v>3189</v>
      </c>
      <c r="Z944">
        <v>6412</v>
      </c>
      <c r="AA944">
        <v>1375</v>
      </c>
      <c r="AB944">
        <f t="shared" si="14"/>
        <v>6607</v>
      </c>
    </row>
    <row r="945" spans="1:28">
      <c r="A945">
        <f>VLOOKUP(B945,xwalk!$A$2:$D$1455,4,FALSE)</f>
        <v>4</v>
      </c>
      <c r="B945">
        <v>948</v>
      </c>
      <c r="C945">
        <v>4895</v>
      </c>
      <c r="D945">
        <v>161</v>
      </c>
      <c r="E945">
        <v>272</v>
      </c>
      <c r="F945">
        <v>370</v>
      </c>
      <c r="G945">
        <v>305</v>
      </c>
      <c r="H945">
        <v>232</v>
      </c>
      <c r="I945">
        <v>265</v>
      </c>
      <c r="J945">
        <v>627</v>
      </c>
      <c r="K945">
        <v>634</v>
      </c>
      <c r="L945">
        <v>677</v>
      </c>
      <c r="M945">
        <v>337</v>
      </c>
      <c r="N945">
        <v>423</v>
      </c>
      <c r="O945">
        <v>465</v>
      </c>
      <c r="P945">
        <v>685</v>
      </c>
      <c r="Q945">
        <v>585</v>
      </c>
      <c r="R945">
        <v>336</v>
      </c>
      <c r="S945">
        <v>5056</v>
      </c>
      <c r="T945">
        <v>203</v>
      </c>
      <c r="U945">
        <v>517</v>
      </c>
      <c r="V945">
        <v>473</v>
      </c>
      <c r="W945">
        <v>845</v>
      </c>
      <c r="X945">
        <v>1967</v>
      </c>
      <c r="Y945">
        <v>1051</v>
      </c>
      <c r="Z945">
        <v>2597</v>
      </c>
      <c r="AA945">
        <v>431</v>
      </c>
      <c r="AB945">
        <f t="shared" si="14"/>
        <v>2071</v>
      </c>
    </row>
    <row r="946" spans="1:28">
      <c r="A946">
        <f>VLOOKUP(B946,xwalk!$A$2:$D$1455,4,FALSE)</f>
        <v>4</v>
      </c>
      <c r="B946">
        <v>949</v>
      </c>
      <c r="C946">
        <v>3942</v>
      </c>
      <c r="D946">
        <v>0</v>
      </c>
      <c r="E946">
        <v>175</v>
      </c>
      <c r="F946">
        <v>191</v>
      </c>
      <c r="G946">
        <v>220</v>
      </c>
      <c r="H946">
        <v>141</v>
      </c>
      <c r="I946">
        <v>252</v>
      </c>
      <c r="J946">
        <v>603</v>
      </c>
      <c r="K946">
        <v>363</v>
      </c>
      <c r="L946">
        <v>578</v>
      </c>
      <c r="M946">
        <v>312</v>
      </c>
      <c r="N946">
        <v>329</v>
      </c>
      <c r="O946">
        <v>440</v>
      </c>
      <c r="P946">
        <v>407</v>
      </c>
      <c r="Q946">
        <v>576</v>
      </c>
      <c r="R946">
        <v>159</v>
      </c>
      <c r="S946">
        <v>3942</v>
      </c>
      <c r="T946">
        <v>138</v>
      </c>
      <c r="U946">
        <v>361</v>
      </c>
      <c r="V946">
        <v>171</v>
      </c>
      <c r="W946">
        <v>318</v>
      </c>
      <c r="X946">
        <v>1500</v>
      </c>
      <c r="Y946">
        <v>1454</v>
      </c>
      <c r="Z946">
        <v>1943</v>
      </c>
      <c r="AA946">
        <v>290</v>
      </c>
      <c r="AB946">
        <f t="shared" si="14"/>
        <v>1582</v>
      </c>
    </row>
    <row r="947" spans="1:28">
      <c r="A947">
        <f>VLOOKUP(B947,xwalk!$A$2:$D$1455,4,FALSE)</f>
        <v>4</v>
      </c>
      <c r="B947">
        <v>950</v>
      </c>
      <c r="C947">
        <v>6060</v>
      </c>
      <c r="D947">
        <v>0</v>
      </c>
      <c r="E947">
        <v>421</v>
      </c>
      <c r="F947">
        <v>525</v>
      </c>
      <c r="G947">
        <v>358</v>
      </c>
      <c r="H947">
        <v>305</v>
      </c>
      <c r="I947">
        <v>300</v>
      </c>
      <c r="J947">
        <v>745</v>
      </c>
      <c r="K947">
        <v>855</v>
      </c>
      <c r="L947">
        <v>860</v>
      </c>
      <c r="M947">
        <v>416</v>
      </c>
      <c r="N947">
        <v>523</v>
      </c>
      <c r="O947">
        <v>679</v>
      </c>
      <c r="P947">
        <v>1044</v>
      </c>
      <c r="Q947">
        <v>854</v>
      </c>
      <c r="R947">
        <v>77</v>
      </c>
      <c r="S947">
        <v>6060</v>
      </c>
      <c r="T947">
        <v>227</v>
      </c>
      <c r="U947">
        <v>660</v>
      </c>
      <c r="V947">
        <v>357</v>
      </c>
      <c r="W947">
        <v>762</v>
      </c>
      <c r="X947">
        <v>2391</v>
      </c>
      <c r="Y947">
        <v>1663</v>
      </c>
      <c r="Z947">
        <v>3020</v>
      </c>
      <c r="AA947">
        <v>448</v>
      </c>
      <c r="AB947">
        <f t="shared" si="14"/>
        <v>2654</v>
      </c>
    </row>
    <row r="948" spans="1:28">
      <c r="A948">
        <f>VLOOKUP(B948,xwalk!$A$2:$D$1455,4,FALSE)</f>
        <v>4</v>
      </c>
      <c r="B948">
        <v>951</v>
      </c>
      <c r="C948">
        <v>7055</v>
      </c>
      <c r="D948">
        <v>0</v>
      </c>
      <c r="E948">
        <v>354</v>
      </c>
      <c r="F948">
        <v>471</v>
      </c>
      <c r="G948">
        <v>460</v>
      </c>
      <c r="H948">
        <v>364</v>
      </c>
      <c r="I948">
        <v>411</v>
      </c>
      <c r="J948">
        <v>1026</v>
      </c>
      <c r="K948">
        <v>908</v>
      </c>
      <c r="L948">
        <v>1106</v>
      </c>
      <c r="M948">
        <v>484</v>
      </c>
      <c r="N948">
        <v>588</v>
      </c>
      <c r="O948">
        <v>911</v>
      </c>
      <c r="P948">
        <v>932</v>
      </c>
      <c r="Q948">
        <v>1014</v>
      </c>
      <c r="R948">
        <v>229</v>
      </c>
      <c r="S948">
        <v>7055</v>
      </c>
      <c r="T948">
        <v>208</v>
      </c>
      <c r="U948">
        <v>685</v>
      </c>
      <c r="V948">
        <v>379</v>
      </c>
      <c r="W948">
        <v>932</v>
      </c>
      <c r="X948">
        <v>2522</v>
      </c>
      <c r="Y948">
        <v>2329</v>
      </c>
      <c r="Z948">
        <v>3536</v>
      </c>
      <c r="AA948">
        <v>472</v>
      </c>
      <c r="AB948">
        <f t="shared" si="14"/>
        <v>3086</v>
      </c>
    </row>
    <row r="949" spans="1:28">
      <c r="A949">
        <f>VLOOKUP(B949,xwalk!$A$2:$D$1455,4,FALSE)</f>
        <v>4</v>
      </c>
      <c r="B949">
        <v>952</v>
      </c>
      <c r="C949">
        <v>8308</v>
      </c>
      <c r="D949">
        <v>0</v>
      </c>
      <c r="E949">
        <v>295</v>
      </c>
      <c r="F949">
        <v>387</v>
      </c>
      <c r="G949">
        <v>412</v>
      </c>
      <c r="H949">
        <v>349</v>
      </c>
      <c r="I949">
        <v>471</v>
      </c>
      <c r="J949">
        <v>1361</v>
      </c>
      <c r="K949">
        <v>720</v>
      </c>
      <c r="L949">
        <v>1125</v>
      </c>
      <c r="M949">
        <v>606</v>
      </c>
      <c r="N949">
        <v>824</v>
      </c>
      <c r="O949">
        <v>751</v>
      </c>
      <c r="P949">
        <v>1175</v>
      </c>
      <c r="Q949">
        <v>1018</v>
      </c>
      <c r="R949">
        <v>331</v>
      </c>
      <c r="S949">
        <v>8308</v>
      </c>
      <c r="T949">
        <v>319</v>
      </c>
      <c r="U949">
        <v>881</v>
      </c>
      <c r="V949">
        <v>433</v>
      </c>
      <c r="W949">
        <v>858</v>
      </c>
      <c r="X949">
        <v>3026</v>
      </c>
      <c r="Y949">
        <v>2791</v>
      </c>
      <c r="Z949">
        <v>4168</v>
      </c>
      <c r="AA949">
        <v>659</v>
      </c>
      <c r="AB949">
        <f t="shared" si="14"/>
        <v>3275</v>
      </c>
    </row>
    <row r="950" spans="1:28">
      <c r="A950">
        <f>VLOOKUP(B950,xwalk!$A$2:$D$1455,4,FALSE)</f>
        <v>4</v>
      </c>
      <c r="B950">
        <v>953</v>
      </c>
      <c r="C950">
        <v>14509</v>
      </c>
      <c r="D950">
        <v>3</v>
      </c>
      <c r="E950">
        <v>820</v>
      </c>
      <c r="F950">
        <v>995</v>
      </c>
      <c r="G950">
        <v>614</v>
      </c>
      <c r="H950">
        <v>525</v>
      </c>
      <c r="I950">
        <v>857</v>
      </c>
      <c r="J950">
        <v>1901</v>
      </c>
      <c r="K950">
        <v>1118</v>
      </c>
      <c r="L950">
        <v>2168</v>
      </c>
      <c r="M950">
        <v>1026</v>
      </c>
      <c r="N950">
        <v>1400</v>
      </c>
      <c r="O950">
        <v>1829</v>
      </c>
      <c r="P950">
        <v>1466</v>
      </c>
      <c r="Q950">
        <v>1950</v>
      </c>
      <c r="R950">
        <v>467</v>
      </c>
      <c r="S950">
        <v>14512</v>
      </c>
      <c r="T950">
        <v>641</v>
      </c>
      <c r="U950">
        <v>2044</v>
      </c>
      <c r="V950">
        <v>707</v>
      </c>
      <c r="W950">
        <v>1675</v>
      </c>
      <c r="X950">
        <v>6420</v>
      </c>
      <c r="Y950">
        <v>3025</v>
      </c>
      <c r="Z950">
        <v>7383</v>
      </c>
      <c r="AA950">
        <v>1455</v>
      </c>
      <c r="AB950">
        <f t="shared" si="14"/>
        <v>5712</v>
      </c>
    </row>
    <row r="951" spans="1:28">
      <c r="A951">
        <f>VLOOKUP(B951,xwalk!$A$2:$D$1455,4,FALSE)</f>
        <v>4</v>
      </c>
      <c r="B951">
        <v>954</v>
      </c>
      <c r="C951">
        <v>5772</v>
      </c>
      <c r="D951">
        <v>11</v>
      </c>
      <c r="E951">
        <v>440</v>
      </c>
      <c r="F951">
        <v>490</v>
      </c>
      <c r="G951">
        <v>326</v>
      </c>
      <c r="H951">
        <v>302</v>
      </c>
      <c r="I951">
        <v>311</v>
      </c>
      <c r="J951">
        <v>767</v>
      </c>
      <c r="K951">
        <v>984</v>
      </c>
      <c r="L951">
        <v>926</v>
      </c>
      <c r="M951">
        <v>352</v>
      </c>
      <c r="N951">
        <v>374</v>
      </c>
      <c r="O951">
        <v>553</v>
      </c>
      <c r="P951">
        <v>1090</v>
      </c>
      <c r="Q951">
        <v>903</v>
      </c>
      <c r="R951">
        <v>90</v>
      </c>
      <c r="S951">
        <v>5783</v>
      </c>
      <c r="T951">
        <v>170</v>
      </c>
      <c r="U951">
        <v>507</v>
      </c>
      <c r="V951">
        <v>435</v>
      </c>
      <c r="W951">
        <v>508</v>
      </c>
      <c r="X951">
        <v>2214</v>
      </c>
      <c r="Y951">
        <v>1949</v>
      </c>
      <c r="Z951">
        <v>2628</v>
      </c>
      <c r="AA951">
        <v>413</v>
      </c>
      <c r="AB951">
        <f t="shared" si="14"/>
        <v>2636</v>
      </c>
    </row>
    <row r="952" spans="1:28">
      <c r="A952">
        <f>VLOOKUP(B952,xwalk!$A$2:$D$1455,4,FALSE)</f>
        <v>4</v>
      </c>
      <c r="B952">
        <v>955</v>
      </c>
      <c r="C952">
        <v>4208</v>
      </c>
      <c r="D952">
        <v>0</v>
      </c>
      <c r="E952">
        <v>351</v>
      </c>
      <c r="F952">
        <v>527</v>
      </c>
      <c r="G952">
        <v>231</v>
      </c>
      <c r="H952">
        <v>210</v>
      </c>
      <c r="I952">
        <v>211</v>
      </c>
      <c r="J952">
        <v>443</v>
      </c>
      <c r="K952">
        <v>763</v>
      </c>
      <c r="L952">
        <v>624</v>
      </c>
      <c r="M952">
        <v>274</v>
      </c>
      <c r="N952">
        <v>312</v>
      </c>
      <c r="O952">
        <v>291</v>
      </c>
      <c r="P952">
        <v>886</v>
      </c>
      <c r="Q952">
        <v>550</v>
      </c>
      <c r="R952">
        <v>246</v>
      </c>
      <c r="S952">
        <v>4208</v>
      </c>
      <c r="T952">
        <v>137</v>
      </c>
      <c r="U952">
        <v>471</v>
      </c>
      <c r="V952">
        <v>278</v>
      </c>
      <c r="W952">
        <v>891</v>
      </c>
      <c r="X952">
        <v>1517</v>
      </c>
      <c r="Y952">
        <v>914</v>
      </c>
      <c r="Z952">
        <v>2181</v>
      </c>
      <c r="AA952">
        <v>340</v>
      </c>
      <c r="AB952">
        <f t="shared" si="14"/>
        <v>1973</v>
      </c>
    </row>
    <row r="953" spans="1:28">
      <c r="A953">
        <f>VLOOKUP(B953,xwalk!$A$2:$D$1455,4,FALSE)</f>
        <v>4</v>
      </c>
      <c r="B953">
        <v>956</v>
      </c>
      <c r="C953">
        <v>5507</v>
      </c>
      <c r="D953">
        <v>125</v>
      </c>
      <c r="E953">
        <v>445</v>
      </c>
      <c r="F953">
        <v>538</v>
      </c>
      <c r="G953">
        <v>389</v>
      </c>
      <c r="H953">
        <v>327</v>
      </c>
      <c r="I953">
        <v>318</v>
      </c>
      <c r="J953">
        <v>646</v>
      </c>
      <c r="K953">
        <v>1008</v>
      </c>
      <c r="L953">
        <v>932</v>
      </c>
      <c r="M953">
        <v>362</v>
      </c>
      <c r="N953">
        <v>361</v>
      </c>
      <c r="O953">
        <v>766</v>
      </c>
      <c r="P953">
        <v>1036</v>
      </c>
      <c r="Q953">
        <v>625</v>
      </c>
      <c r="R953">
        <v>236</v>
      </c>
      <c r="S953">
        <v>5632</v>
      </c>
      <c r="T953">
        <v>210</v>
      </c>
      <c r="U953">
        <v>550</v>
      </c>
      <c r="V953">
        <v>312</v>
      </c>
      <c r="W953">
        <v>1011</v>
      </c>
      <c r="X953">
        <v>2218</v>
      </c>
      <c r="Y953">
        <v>1331</v>
      </c>
      <c r="Z953">
        <v>2802</v>
      </c>
      <c r="AA953">
        <v>384</v>
      </c>
      <c r="AB953">
        <f t="shared" si="14"/>
        <v>2663</v>
      </c>
    </row>
    <row r="954" spans="1:28">
      <c r="A954">
        <f>VLOOKUP(B954,xwalk!$A$2:$D$1455,4,FALSE)</f>
        <v>4</v>
      </c>
      <c r="B954">
        <v>957</v>
      </c>
      <c r="C954">
        <v>3107</v>
      </c>
      <c r="D954">
        <v>8</v>
      </c>
      <c r="E954">
        <v>103</v>
      </c>
      <c r="F954">
        <v>126</v>
      </c>
      <c r="G954">
        <v>217</v>
      </c>
      <c r="H954">
        <v>202</v>
      </c>
      <c r="I954">
        <v>242</v>
      </c>
      <c r="J954">
        <v>580</v>
      </c>
      <c r="K954">
        <v>496</v>
      </c>
      <c r="L954">
        <v>561</v>
      </c>
      <c r="M954">
        <v>220</v>
      </c>
      <c r="N954">
        <v>193</v>
      </c>
      <c r="O954">
        <v>416</v>
      </c>
      <c r="P954">
        <v>590</v>
      </c>
      <c r="Q954">
        <v>455</v>
      </c>
      <c r="R954">
        <v>9</v>
      </c>
      <c r="S954">
        <v>3115</v>
      </c>
      <c r="T954">
        <v>104</v>
      </c>
      <c r="U954">
        <v>276</v>
      </c>
      <c r="V954">
        <v>122</v>
      </c>
      <c r="W954">
        <v>397</v>
      </c>
      <c r="X954">
        <v>1209</v>
      </c>
      <c r="Y954">
        <v>1007</v>
      </c>
      <c r="Z954">
        <v>1566</v>
      </c>
      <c r="AA954">
        <v>211</v>
      </c>
      <c r="AB954">
        <f t="shared" si="14"/>
        <v>1470</v>
      </c>
    </row>
    <row r="955" spans="1:28">
      <c r="A955">
        <f>VLOOKUP(B955,xwalk!$A$2:$D$1455,4,FALSE)</f>
        <v>4</v>
      </c>
      <c r="B955">
        <v>958</v>
      </c>
      <c r="C955">
        <v>3242</v>
      </c>
      <c r="D955">
        <v>12</v>
      </c>
      <c r="E955">
        <v>127</v>
      </c>
      <c r="F955">
        <v>178</v>
      </c>
      <c r="G955">
        <v>216</v>
      </c>
      <c r="H955">
        <v>172</v>
      </c>
      <c r="I955">
        <v>258</v>
      </c>
      <c r="J955">
        <v>663</v>
      </c>
      <c r="K955">
        <v>684</v>
      </c>
      <c r="L955">
        <v>560</v>
      </c>
      <c r="M955">
        <v>185</v>
      </c>
      <c r="N955">
        <v>185</v>
      </c>
      <c r="O955">
        <v>528</v>
      </c>
      <c r="P955">
        <v>604</v>
      </c>
      <c r="Q955">
        <v>357</v>
      </c>
      <c r="R955">
        <v>125</v>
      </c>
      <c r="S955">
        <v>3254</v>
      </c>
      <c r="T955">
        <v>63</v>
      </c>
      <c r="U955">
        <v>202</v>
      </c>
      <c r="V955">
        <v>160</v>
      </c>
      <c r="W955">
        <v>286</v>
      </c>
      <c r="X955">
        <v>1266</v>
      </c>
      <c r="Y955">
        <v>1277</v>
      </c>
      <c r="Z955">
        <v>1515</v>
      </c>
      <c r="AA955">
        <v>164</v>
      </c>
      <c r="AB955">
        <f t="shared" si="14"/>
        <v>1614</v>
      </c>
    </row>
    <row r="956" spans="1:28">
      <c r="A956">
        <f>VLOOKUP(B956,xwalk!$A$2:$D$1455,4,FALSE)</f>
        <v>4</v>
      </c>
      <c r="B956">
        <v>959</v>
      </c>
      <c r="C956">
        <v>5474</v>
      </c>
      <c r="D956">
        <v>0</v>
      </c>
      <c r="E956">
        <v>378</v>
      </c>
      <c r="F956">
        <v>453</v>
      </c>
      <c r="G956">
        <v>376</v>
      </c>
      <c r="H956">
        <v>298</v>
      </c>
      <c r="I956">
        <v>316</v>
      </c>
      <c r="J956">
        <v>668</v>
      </c>
      <c r="K956">
        <v>877</v>
      </c>
      <c r="L956">
        <v>823</v>
      </c>
      <c r="M956">
        <v>360</v>
      </c>
      <c r="N956">
        <v>429</v>
      </c>
      <c r="O956">
        <v>569</v>
      </c>
      <c r="P956">
        <v>977</v>
      </c>
      <c r="Q956">
        <v>799</v>
      </c>
      <c r="R956">
        <v>144</v>
      </c>
      <c r="S956">
        <v>5474</v>
      </c>
      <c r="T956">
        <v>209</v>
      </c>
      <c r="U956">
        <v>599</v>
      </c>
      <c r="V956">
        <v>330</v>
      </c>
      <c r="W956">
        <v>736</v>
      </c>
      <c r="X956">
        <v>2203</v>
      </c>
      <c r="Y956">
        <v>1397</v>
      </c>
      <c r="Z956">
        <v>2714</v>
      </c>
      <c r="AA956">
        <v>455</v>
      </c>
      <c r="AB956">
        <f t="shared" si="14"/>
        <v>2489</v>
      </c>
    </row>
    <row r="957" spans="1:28">
      <c r="A957">
        <f>VLOOKUP(B957,xwalk!$A$2:$D$1455,4,FALSE)</f>
        <v>4</v>
      </c>
      <c r="B957">
        <v>960</v>
      </c>
      <c r="C957">
        <v>9462</v>
      </c>
      <c r="D957">
        <v>45</v>
      </c>
      <c r="E957">
        <v>502</v>
      </c>
      <c r="F957">
        <v>617</v>
      </c>
      <c r="G957">
        <v>683</v>
      </c>
      <c r="H957">
        <v>483</v>
      </c>
      <c r="I957">
        <v>621</v>
      </c>
      <c r="J957">
        <v>1375</v>
      </c>
      <c r="K957">
        <v>1463</v>
      </c>
      <c r="L957">
        <v>1472</v>
      </c>
      <c r="M957">
        <v>592</v>
      </c>
      <c r="N957">
        <v>754</v>
      </c>
      <c r="O957">
        <v>1390</v>
      </c>
      <c r="P957">
        <v>1445</v>
      </c>
      <c r="Q957">
        <v>1003</v>
      </c>
      <c r="R957">
        <v>443</v>
      </c>
      <c r="S957">
        <v>9507</v>
      </c>
      <c r="T957">
        <v>267</v>
      </c>
      <c r="U957">
        <v>984</v>
      </c>
      <c r="V957">
        <v>512</v>
      </c>
      <c r="W957">
        <v>1231</v>
      </c>
      <c r="X957">
        <v>3680</v>
      </c>
      <c r="Y957">
        <v>2833</v>
      </c>
      <c r="Z957">
        <v>4683</v>
      </c>
      <c r="AA957">
        <v>710</v>
      </c>
      <c r="AB957">
        <f t="shared" si="14"/>
        <v>4281</v>
      </c>
    </row>
    <row r="958" spans="1:28">
      <c r="A958">
        <f>VLOOKUP(B958,xwalk!$A$2:$D$1455,4,FALSE)</f>
        <v>4</v>
      </c>
      <c r="B958">
        <v>961</v>
      </c>
      <c r="C958">
        <v>11008</v>
      </c>
      <c r="D958">
        <v>0</v>
      </c>
      <c r="E958">
        <v>1022</v>
      </c>
      <c r="F958">
        <v>583</v>
      </c>
      <c r="G958">
        <v>473</v>
      </c>
      <c r="H958">
        <v>426</v>
      </c>
      <c r="I958">
        <v>449</v>
      </c>
      <c r="J958">
        <v>720</v>
      </c>
      <c r="K958">
        <v>622</v>
      </c>
      <c r="L958">
        <v>1217</v>
      </c>
      <c r="M958">
        <v>684</v>
      </c>
      <c r="N958">
        <v>1150</v>
      </c>
      <c r="O958">
        <v>966</v>
      </c>
      <c r="P958">
        <v>818</v>
      </c>
      <c r="Q958">
        <v>1420</v>
      </c>
      <c r="R958">
        <v>469</v>
      </c>
      <c r="S958">
        <v>11008</v>
      </c>
      <c r="T958">
        <v>1250</v>
      </c>
      <c r="U958">
        <v>2113</v>
      </c>
      <c r="V958">
        <v>1086</v>
      </c>
      <c r="W958">
        <v>3269</v>
      </c>
      <c r="X958">
        <v>3264</v>
      </c>
      <c r="Y958">
        <v>26</v>
      </c>
      <c r="Z958">
        <v>5637</v>
      </c>
      <c r="AA958">
        <v>1797</v>
      </c>
      <c r="AB958">
        <f t="shared" si="14"/>
        <v>3673</v>
      </c>
    </row>
    <row r="959" spans="1:28">
      <c r="A959">
        <f>VLOOKUP(B959,xwalk!$A$2:$D$1455,4,FALSE)</f>
        <v>4</v>
      </c>
      <c r="B959">
        <v>962</v>
      </c>
      <c r="C959">
        <v>4691</v>
      </c>
      <c r="D959">
        <v>0</v>
      </c>
      <c r="E959">
        <v>229</v>
      </c>
      <c r="F959">
        <v>386</v>
      </c>
      <c r="G959">
        <v>259</v>
      </c>
      <c r="H959">
        <v>191</v>
      </c>
      <c r="I959">
        <v>238</v>
      </c>
      <c r="J959">
        <v>462</v>
      </c>
      <c r="K959">
        <v>411</v>
      </c>
      <c r="L959">
        <v>560</v>
      </c>
      <c r="M959">
        <v>327</v>
      </c>
      <c r="N959">
        <v>467</v>
      </c>
      <c r="O959">
        <v>318</v>
      </c>
      <c r="P959">
        <v>663</v>
      </c>
      <c r="Q959">
        <v>520</v>
      </c>
      <c r="R959">
        <v>264</v>
      </c>
      <c r="S959">
        <v>4691</v>
      </c>
      <c r="T959">
        <v>265</v>
      </c>
      <c r="U959">
        <v>872</v>
      </c>
      <c r="V959">
        <v>338</v>
      </c>
      <c r="W959">
        <v>788</v>
      </c>
      <c r="X959">
        <v>1709</v>
      </c>
      <c r="Y959">
        <v>719</v>
      </c>
      <c r="Z959">
        <v>2377</v>
      </c>
      <c r="AA959">
        <v>652</v>
      </c>
      <c r="AB959">
        <f t="shared" si="14"/>
        <v>1765</v>
      </c>
    </row>
    <row r="960" spans="1:28">
      <c r="A960">
        <f>VLOOKUP(B960,xwalk!$A$2:$D$1455,4,FALSE)</f>
        <v>4</v>
      </c>
      <c r="B960">
        <v>963</v>
      </c>
      <c r="C960">
        <v>4932</v>
      </c>
      <c r="D960">
        <v>14</v>
      </c>
      <c r="E960">
        <v>172</v>
      </c>
      <c r="F960">
        <v>257</v>
      </c>
      <c r="G960">
        <v>391</v>
      </c>
      <c r="H960">
        <v>344</v>
      </c>
      <c r="I960">
        <v>376</v>
      </c>
      <c r="J960">
        <v>863</v>
      </c>
      <c r="K960">
        <v>911</v>
      </c>
      <c r="L960">
        <v>858</v>
      </c>
      <c r="M960">
        <v>322</v>
      </c>
      <c r="N960">
        <v>312</v>
      </c>
      <c r="O960">
        <v>402</v>
      </c>
      <c r="P960">
        <v>1291</v>
      </c>
      <c r="Q960">
        <v>597</v>
      </c>
      <c r="R960">
        <v>113</v>
      </c>
      <c r="S960">
        <v>4946</v>
      </c>
      <c r="T960">
        <v>144</v>
      </c>
      <c r="U960">
        <v>488</v>
      </c>
      <c r="V960">
        <v>236</v>
      </c>
      <c r="W960">
        <v>831</v>
      </c>
      <c r="X960">
        <v>2214</v>
      </c>
      <c r="Y960">
        <v>1033</v>
      </c>
      <c r="Z960">
        <v>2526</v>
      </c>
      <c r="AA960">
        <v>340</v>
      </c>
      <c r="AB960">
        <f t="shared" si="14"/>
        <v>2403</v>
      </c>
    </row>
    <row r="961" spans="1:28">
      <c r="A961">
        <f>VLOOKUP(B961,xwalk!$A$2:$D$1455,4,FALSE)</f>
        <v>4</v>
      </c>
      <c r="B961">
        <v>964</v>
      </c>
      <c r="C961">
        <v>4022</v>
      </c>
      <c r="D961">
        <v>960</v>
      </c>
      <c r="E961">
        <v>344</v>
      </c>
      <c r="F961">
        <v>338</v>
      </c>
      <c r="G961">
        <v>211</v>
      </c>
      <c r="H961">
        <v>151</v>
      </c>
      <c r="I961">
        <v>146</v>
      </c>
      <c r="J961">
        <v>224</v>
      </c>
      <c r="K961">
        <v>314</v>
      </c>
      <c r="L961">
        <v>323</v>
      </c>
      <c r="M961">
        <v>294</v>
      </c>
      <c r="N961">
        <v>483</v>
      </c>
      <c r="O961">
        <v>409</v>
      </c>
      <c r="P961">
        <v>303</v>
      </c>
      <c r="Q961">
        <v>522</v>
      </c>
      <c r="R961">
        <v>180</v>
      </c>
      <c r="S961">
        <v>4982</v>
      </c>
      <c r="T961">
        <v>187</v>
      </c>
      <c r="U961">
        <v>843</v>
      </c>
      <c r="V961">
        <v>1117</v>
      </c>
      <c r="W961">
        <v>1148</v>
      </c>
      <c r="X961">
        <v>1397</v>
      </c>
      <c r="Y961">
        <v>290</v>
      </c>
      <c r="Z961">
        <v>2951</v>
      </c>
      <c r="AA961">
        <v>550</v>
      </c>
      <c r="AB961">
        <f t="shared" si="14"/>
        <v>1414</v>
      </c>
    </row>
    <row r="962" spans="1:28">
      <c r="A962">
        <f>VLOOKUP(B962,xwalk!$A$2:$D$1455,4,FALSE)</f>
        <v>4</v>
      </c>
      <c r="B962">
        <v>965</v>
      </c>
      <c r="C962">
        <v>14647</v>
      </c>
      <c r="D962">
        <v>5</v>
      </c>
      <c r="E962">
        <v>2564</v>
      </c>
      <c r="F962">
        <v>2187</v>
      </c>
      <c r="G962">
        <v>263</v>
      </c>
      <c r="H962">
        <v>380</v>
      </c>
      <c r="I962">
        <v>116</v>
      </c>
      <c r="J962">
        <v>78</v>
      </c>
      <c r="K962">
        <v>1512</v>
      </c>
      <c r="L962">
        <v>1658</v>
      </c>
      <c r="M962">
        <v>849</v>
      </c>
      <c r="N962">
        <v>1569</v>
      </c>
      <c r="O962">
        <v>1899</v>
      </c>
      <c r="P962">
        <v>2241</v>
      </c>
      <c r="Q962">
        <v>735</v>
      </c>
      <c r="R962">
        <v>713</v>
      </c>
      <c r="S962">
        <v>14652</v>
      </c>
      <c r="T962">
        <v>751</v>
      </c>
      <c r="U962">
        <v>2860</v>
      </c>
      <c r="V962">
        <v>1571</v>
      </c>
      <c r="W962">
        <v>2444</v>
      </c>
      <c r="X962">
        <v>4806</v>
      </c>
      <c r="Y962">
        <v>2220</v>
      </c>
      <c r="Z962">
        <v>6535</v>
      </c>
      <c r="AA962">
        <v>1862</v>
      </c>
      <c r="AB962">
        <f t="shared" si="14"/>
        <v>5588</v>
      </c>
    </row>
    <row r="963" spans="1:28">
      <c r="A963">
        <f>VLOOKUP(B963,xwalk!$A$2:$D$1455,4,FALSE)</f>
        <v>4</v>
      </c>
      <c r="B963">
        <v>966</v>
      </c>
      <c r="C963">
        <v>1960</v>
      </c>
      <c r="D963">
        <v>26</v>
      </c>
      <c r="E963">
        <v>585</v>
      </c>
      <c r="F963">
        <v>246</v>
      </c>
      <c r="G963">
        <v>181</v>
      </c>
      <c r="H963">
        <v>103</v>
      </c>
      <c r="I963">
        <v>44</v>
      </c>
      <c r="J963">
        <v>20</v>
      </c>
      <c r="K963">
        <v>511</v>
      </c>
      <c r="L963">
        <v>597</v>
      </c>
      <c r="M963">
        <v>37</v>
      </c>
      <c r="N963">
        <v>34</v>
      </c>
      <c r="O963">
        <v>529</v>
      </c>
      <c r="P963">
        <v>357</v>
      </c>
      <c r="Q963">
        <v>222</v>
      </c>
      <c r="R963">
        <v>71</v>
      </c>
      <c r="S963">
        <v>1986</v>
      </c>
      <c r="T963">
        <v>56</v>
      </c>
      <c r="U963">
        <v>17</v>
      </c>
      <c r="V963">
        <v>272</v>
      </c>
      <c r="W963">
        <v>362</v>
      </c>
      <c r="X963">
        <v>1030</v>
      </c>
      <c r="Y963">
        <v>249</v>
      </c>
      <c r="Z963">
        <v>1010</v>
      </c>
      <c r="AA963">
        <v>47</v>
      </c>
      <c r="AB963">
        <f t="shared" ref="AB963:AB1026" si="15">SUM(K963:N963)</f>
        <v>1179</v>
      </c>
    </row>
    <row r="964" spans="1:28">
      <c r="A964">
        <f>VLOOKUP(B964,xwalk!$A$2:$D$1455,4,FALSE)</f>
        <v>4</v>
      </c>
      <c r="B964">
        <v>967</v>
      </c>
      <c r="C964">
        <v>12178</v>
      </c>
      <c r="D964">
        <v>75</v>
      </c>
      <c r="E964">
        <v>2905</v>
      </c>
      <c r="F964">
        <v>1857</v>
      </c>
      <c r="G964">
        <v>1129</v>
      </c>
      <c r="H964">
        <v>685</v>
      </c>
      <c r="I964">
        <v>405</v>
      </c>
      <c r="J964">
        <v>266</v>
      </c>
      <c r="K964">
        <v>2976</v>
      </c>
      <c r="L964">
        <v>3718</v>
      </c>
      <c r="M964">
        <v>468</v>
      </c>
      <c r="N964">
        <v>85</v>
      </c>
      <c r="O964">
        <v>2446</v>
      </c>
      <c r="P964">
        <v>2585</v>
      </c>
      <c r="Q964">
        <v>2121</v>
      </c>
      <c r="R964">
        <v>95</v>
      </c>
      <c r="S964">
        <v>12253</v>
      </c>
      <c r="T964">
        <v>151</v>
      </c>
      <c r="U964">
        <v>0</v>
      </c>
      <c r="V964">
        <v>1431</v>
      </c>
      <c r="W964">
        <v>4118</v>
      </c>
      <c r="X964">
        <v>5801</v>
      </c>
      <c r="Y964">
        <v>752</v>
      </c>
      <c r="Z964">
        <v>6368</v>
      </c>
      <c r="AA964">
        <v>106</v>
      </c>
      <c r="AB964">
        <f t="shared" si="15"/>
        <v>7247</v>
      </c>
    </row>
    <row r="965" spans="1:28">
      <c r="A965">
        <f>VLOOKUP(B965,xwalk!$A$2:$D$1455,4,FALSE)</f>
        <v>4</v>
      </c>
      <c r="B965">
        <v>968</v>
      </c>
      <c r="C965">
        <v>8216</v>
      </c>
      <c r="D965">
        <v>135</v>
      </c>
      <c r="E965">
        <v>2356</v>
      </c>
      <c r="F965">
        <v>861</v>
      </c>
      <c r="G965">
        <v>633</v>
      </c>
      <c r="H965">
        <v>315</v>
      </c>
      <c r="I965">
        <v>161</v>
      </c>
      <c r="J965">
        <v>168</v>
      </c>
      <c r="K965">
        <v>2010</v>
      </c>
      <c r="L965">
        <v>1653</v>
      </c>
      <c r="M965">
        <v>480</v>
      </c>
      <c r="N965">
        <v>351</v>
      </c>
      <c r="O965">
        <v>3177</v>
      </c>
      <c r="P965">
        <v>718</v>
      </c>
      <c r="Q965">
        <v>543</v>
      </c>
      <c r="R965">
        <v>56</v>
      </c>
      <c r="S965">
        <v>8351</v>
      </c>
      <c r="T965">
        <v>83</v>
      </c>
      <c r="U965">
        <v>354</v>
      </c>
      <c r="V965">
        <v>696</v>
      </c>
      <c r="W965">
        <v>476</v>
      </c>
      <c r="X965">
        <v>1710</v>
      </c>
      <c r="Y965">
        <v>5032</v>
      </c>
      <c r="Z965">
        <v>3764</v>
      </c>
      <c r="AA965">
        <v>207</v>
      </c>
      <c r="AB965">
        <f t="shared" si="15"/>
        <v>4494</v>
      </c>
    </row>
    <row r="966" spans="1:28">
      <c r="A966">
        <f>VLOOKUP(B966,xwalk!$A$2:$D$1455,4,FALSE)</f>
        <v>4</v>
      </c>
      <c r="B966">
        <v>969</v>
      </c>
      <c r="C966">
        <v>4261</v>
      </c>
      <c r="D966">
        <v>293</v>
      </c>
      <c r="E966">
        <v>1051</v>
      </c>
      <c r="F966">
        <v>581</v>
      </c>
      <c r="G966">
        <v>284</v>
      </c>
      <c r="H966">
        <v>204</v>
      </c>
      <c r="I966">
        <v>103</v>
      </c>
      <c r="J966">
        <v>83</v>
      </c>
      <c r="K966">
        <v>1000</v>
      </c>
      <c r="L966">
        <v>888</v>
      </c>
      <c r="M966">
        <v>249</v>
      </c>
      <c r="N966">
        <v>169</v>
      </c>
      <c r="O966">
        <v>931</v>
      </c>
      <c r="P966">
        <v>847</v>
      </c>
      <c r="Q966">
        <v>295</v>
      </c>
      <c r="R966">
        <v>233</v>
      </c>
      <c r="S966">
        <v>4554</v>
      </c>
      <c r="T966">
        <v>45</v>
      </c>
      <c r="U966">
        <v>110</v>
      </c>
      <c r="V966">
        <v>634</v>
      </c>
      <c r="W966">
        <v>1236</v>
      </c>
      <c r="X966">
        <v>1773</v>
      </c>
      <c r="Y966">
        <v>756</v>
      </c>
      <c r="Z966">
        <v>2443</v>
      </c>
      <c r="AA966">
        <v>6</v>
      </c>
      <c r="AB966">
        <f t="shared" si="15"/>
        <v>2306</v>
      </c>
    </row>
    <row r="967" spans="1:28">
      <c r="A967">
        <f>VLOOKUP(B967,xwalk!$A$2:$D$1455,4,FALSE)</f>
        <v>4</v>
      </c>
      <c r="B967">
        <v>970</v>
      </c>
      <c r="C967">
        <v>9181</v>
      </c>
      <c r="D967">
        <v>490</v>
      </c>
      <c r="E967">
        <v>3522</v>
      </c>
      <c r="F967">
        <v>1370</v>
      </c>
      <c r="G967">
        <v>615</v>
      </c>
      <c r="H967">
        <v>304</v>
      </c>
      <c r="I967">
        <v>189</v>
      </c>
      <c r="J967">
        <v>135</v>
      </c>
      <c r="K967">
        <v>4031</v>
      </c>
      <c r="L967">
        <v>1479</v>
      </c>
      <c r="M967">
        <v>327</v>
      </c>
      <c r="N967">
        <v>298</v>
      </c>
      <c r="O967">
        <v>3684</v>
      </c>
      <c r="P967">
        <v>1922</v>
      </c>
      <c r="Q967">
        <v>502</v>
      </c>
      <c r="R967">
        <v>27</v>
      </c>
      <c r="S967">
        <v>9671</v>
      </c>
      <c r="T967">
        <v>184</v>
      </c>
      <c r="U967">
        <v>238</v>
      </c>
      <c r="V967">
        <v>1260</v>
      </c>
      <c r="W967">
        <v>974</v>
      </c>
      <c r="X967">
        <v>3305</v>
      </c>
      <c r="Y967">
        <v>3710</v>
      </c>
      <c r="Z967">
        <v>4515</v>
      </c>
      <c r="AA967">
        <v>67</v>
      </c>
      <c r="AB967">
        <f t="shared" si="15"/>
        <v>6135</v>
      </c>
    </row>
    <row r="968" spans="1:28">
      <c r="A968">
        <f>VLOOKUP(B968,xwalk!$A$2:$D$1455,4,FALSE)</f>
        <v>4</v>
      </c>
      <c r="B968">
        <v>971</v>
      </c>
      <c r="C968">
        <v>7872</v>
      </c>
      <c r="D968">
        <v>121</v>
      </c>
      <c r="E968">
        <v>2754</v>
      </c>
      <c r="F968">
        <v>1292</v>
      </c>
      <c r="G968">
        <v>789</v>
      </c>
      <c r="H968">
        <v>485</v>
      </c>
      <c r="I968">
        <v>279</v>
      </c>
      <c r="J968">
        <v>153</v>
      </c>
      <c r="K968">
        <v>4129</v>
      </c>
      <c r="L968">
        <v>1314</v>
      </c>
      <c r="M968">
        <v>171</v>
      </c>
      <c r="N968">
        <v>138</v>
      </c>
      <c r="O968">
        <v>3094</v>
      </c>
      <c r="P968">
        <v>2069</v>
      </c>
      <c r="Q968">
        <v>465</v>
      </c>
      <c r="R968">
        <v>124</v>
      </c>
      <c r="S968">
        <v>7993</v>
      </c>
      <c r="T968">
        <v>117</v>
      </c>
      <c r="U968">
        <v>118</v>
      </c>
      <c r="V968">
        <v>546</v>
      </c>
      <c r="W968">
        <v>1473</v>
      </c>
      <c r="X968">
        <v>2538</v>
      </c>
      <c r="Y968">
        <v>3201</v>
      </c>
      <c r="Z968">
        <v>3667</v>
      </c>
      <c r="AA968">
        <v>138</v>
      </c>
      <c r="AB968">
        <f t="shared" si="15"/>
        <v>5752</v>
      </c>
    </row>
    <row r="969" spans="1:28">
      <c r="A969">
        <f>VLOOKUP(B969,xwalk!$A$2:$D$1455,4,FALSE)</f>
        <v>4</v>
      </c>
      <c r="B969">
        <v>972</v>
      </c>
      <c r="C969">
        <v>12980</v>
      </c>
      <c r="D969">
        <v>52</v>
      </c>
      <c r="E969">
        <v>2775</v>
      </c>
      <c r="F969">
        <v>1593</v>
      </c>
      <c r="G969">
        <v>1322</v>
      </c>
      <c r="H969">
        <v>881</v>
      </c>
      <c r="I969">
        <v>557</v>
      </c>
      <c r="J969">
        <v>558</v>
      </c>
      <c r="K969">
        <v>4029</v>
      </c>
      <c r="L969">
        <v>2610</v>
      </c>
      <c r="M969">
        <v>653</v>
      </c>
      <c r="N969">
        <v>394</v>
      </c>
      <c r="O969">
        <v>2805</v>
      </c>
      <c r="P969">
        <v>3056</v>
      </c>
      <c r="Q969">
        <v>1084</v>
      </c>
      <c r="R969">
        <v>741</v>
      </c>
      <c r="S969">
        <v>13032</v>
      </c>
      <c r="T969">
        <v>369</v>
      </c>
      <c r="U969">
        <v>228</v>
      </c>
      <c r="V969">
        <v>1635</v>
      </c>
      <c r="W969">
        <v>3269</v>
      </c>
      <c r="X969">
        <v>3976</v>
      </c>
      <c r="Y969">
        <v>3555</v>
      </c>
      <c r="Z969">
        <v>6344</v>
      </c>
      <c r="AA969">
        <v>382</v>
      </c>
      <c r="AB969">
        <f t="shared" si="15"/>
        <v>7686</v>
      </c>
    </row>
    <row r="970" spans="1:28">
      <c r="A970">
        <f>VLOOKUP(B970,xwalk!$A$2:$D$1455,4,FALSE)</f>
        <v>4</v>
      </c>
      <c r="B970">
        <v>973</v>
      </c>
      <c r="C970">
        <v>3358</v>
      </c>
      <c r="D970">
        <v>0</v>
      </c>
      <c r="E970">
        <v>409</v>
      </c>
      <c r="F970">
        <v>271</v>
      </c>
      <c r="G970">
        <v>379</v>
      </c>
      <c r="H970">
        <v>240</v>
      </c>
      <c r="I970">
        <v>287</v>
      </c>
      <c r="J970">
        <v>464</v>
      </c>
      <c r="K970">
        <v>1064</v>
      </c>
      <c r="L970">
        <v>745</v>
      </c>
      <c r="M970">
        <v>161</v>
      </c>
      <c r="N970">
        <v>80</v>
      </c>
      <c r="O970">
        <v>622</v>
      </c>
      <c r="P970">
        <v>954</v>
      </c>
      <c r="Q970">
        <v>447</v>
      </c>
      <c r="R970">
        <v>27</v>
      </c>
      <c r="S970">
        <v>3358</v>
      </c>
      <c r="T970">
        <v>99</v>
      </c>
      <c r="U970">
        <v>2</v>
      </c>
      <c r="V970">
        <v>301</v>
      </c>
      <c r="W970">
        <v>803</v>
      </c>
      <c r="X970">
        <v>1421</v>
      </c>
      <c r="Y970">
        <v>732</v>
      </c>
      <c r="Z970">
        <v>1626</v>
      </c>
      <c r="AA970">
        <v>53</v>
      </c>
      <c r="AB970">
        <f t="shared" si="15"/>
        <v>2050</v>
      </c>
    </row>
    <row r="971" spans="1:28">
      <c r="A971">
        <f>VLOOKUP(B971,xwalk!$A$2:$D$1455,4,FALSE)</f>
        <v>4</v>
      </c>
      <c r="B971">
        <v>974</v>
      </c>
      <c r="C971">
        <v>6284</v>
      </c>
      <c r="D971">
        <v>5</v>
      </c>
      <c r="E971">
        <v>773</v>
      </c>
      <c r="F971">
        <v>680</v>
      </c>
      <c r="G971">
        <v>618</v>
      </c>
      <c r="H971">
        <v>447</v>
      </c>
      <c r="I971">
        <v>488</v>
      </c>
      <c r="J971">
        <v>979</v>
      </c>
      <c r="K971">
        <v>2286</v>
      </c>
      <c r="L971">
        <v>1281</v>
      </c>
      <c r="M971">
        <v>262</v>
      </c>
      <c r="N971">
        <v>156</v>
      </c>
      <c r="O971">
        <v>1342</v>
      </c>
      <c r="P971">
        <v>1667</v>
      </c>
      <c r="Q971">
        <v>892</v>
      </c>
      <c r="R971">
        <v>84</v>
      </c>
      <c r="S971">
        <v>6289</v>
      </c>
      <c r="T971">
        <v>90</v>
      </c>
      <c r="U971">
        <v>201</v>
      </c>
      <c r="V971">
        <v>273</v>
      </c>
      <c r="W971">
        <v>1078</v>
      </c>
      <c r="X971">
        <v>2262</v>
      </c>
      <c r="Y971">
        <v>2385</v>
      </c>
      <c r="Z971">
        <v>2908</v>
      </c>
      <c r="AA971">
        <v>156</v>
      </c>
      <c r="AB971">
        <f t="shared" si="15"/>
        <v>3985</v>
      </c>
    </row>
    <row r="972" spans="1:28">
      <c r="A972">
        <f>VLOOKUP(B972,xwalk!$A$2:$D$1455,4,FALSE)</f>
        <v>4</v>
      </c>
      <c r="B972">
        <v>975</v>
      </c>
      <c r="C972">
        <v>3637</v>
      </c>
      <c r="D972">
        <v>0</v>
      </c>
      <c r="E972">
        <v>313</v>
      </c>
      <c r="F972">
        <v>251</v>
      </c>
      <c r="G972">
        <v>326</v>
      </c>
      <c r="H972">
        <v>256</v>
      </c>
      <c r="I972">
        <v>276</v>
      </c>
      <c r="J972">
        <v>470</v>
      </c>
      <c r="K972">
        <v>739</v>
      </c>
      <c r="L972">
        <v>756</v>
      </c>
      <c r="M972">
        <v>241</v>
      </c>
      <c r="N972">
        <v>156</v>
      </c>
      <c r="O972">
        <v>504</v>
      </c>
      <c r="P972">
        <v>781</v>
      </c>
      <c r="Q972">
        <v>564</v>
      </c>
      <c r="R972">
        <v>43</v>
      </c>
      <c r="S972">
        <v>3637</v>
      </c>
      <c r="T972">
        <v>110</v>
      </c>
      <c r="U972">
        <v>262</v>
      </c>
      <c r="V972">
        <v>271</v>
      </c>
      <c r="W972">
        <v>788</v>
      </c>
      <c r="X972">
        <v>1471</v>
      </c>
      <c r="Y972">
        <v>735</v>
      </c>
      <c r="Z972">
        <v>1755</v>
      </c>
      <c r="AA972">
        <v>192</v>
      </c>
      <c r="AB972">
        <f t="shared" si="15"/>
        <v>1892</v>
      </c>
    </row>
    <row r="973" spans="1:28">
      <c r="A973">
        <f>VLOOKUP(B973,xwalk!$A$2:$D$1455,4,FALSE)</f>
        <v>4</v>
      </c>
      <c r="B973">
        <v>976</v>
      </c>
      <c r="C973">
        <v>8059</v>
      </c>
      <c r="D973">
        <v>234</v>
      </c>
      <c r="E973">
        <v>1079</v>
      </c>
      <c r="F973">
        <v>1046</v>
      </c>
      <c r="G973">
        <v>641</v>
      </c>
      <c r="H973">
        <v>379</v>
      </c>
      <c r="I973">
        <v>452</v>
      </c>
      <c r="J973">
        <v>592</v>
      </c>
      <c r="K973">
        <v>1714</v>
      </c>
      <c r="L973">
        <v>1554</v>
      </c>
      <c r="M973">
        <v>517</v>
      </c>
      <c r="N973">
        <v>404</v>
      </c>
      <c r="O973">
        <v>1034</v>
      </c>
      <c r="P973">
        <v>1900</v>
      </c>
      <c r="Q973">
        <v>896</v>
      </c>
      <c r="R973">
        <v>359</v>
      </c>
      <c r="S973">
        <v>8293</v>
      </c>
      <c r="T973">
        <v>291</v>
      </c>
      <c r="U973">
        <v>474</v>
      </c>
      <c r="V973">
        <v>1326</v>
      </c>
      <c r="W973">
        <v>1776</v>
      </c>
      <c r="X973">
        <v>3250</v>
      </c>
      <c r="Y973">
        <v>1176</v>
      </c>
      <c r="Z973">
        <v>3993</v>
      </c>
      <c r="AA973">
        <v>403</v>
      </c>
      <c r="AB973">
        <f t="shared" si="15"/>
        <v>4189</v>
      </c>
    </row>
    <row r="974" spans="1:28">
      <c r="A974">
        <f>VLOOKUP(B974,xwalk!$A$2:$D$1455,4,FALSE)</f>
        <v>4</v>
      </c>
      <c r="B974">
        <v>977</v>
      </c>
      <c r="C974">
        <v>7646</v>
      </c>
      <c r="D974">
        <v>137</v>
      </c>
      <c r="E974">
        <v>786</v>
      </c>
      <c r="F974">
        <v>600</v>
      </c>
      <c r="G974">
        <v>631</v>
      </c>
      <c r="H974">
        <v>453</v>
      </c>
      <c r="I974">
        <v>350</v>
      </c>
      <c r="J974">
        <v>616</v>
      </c>
      <c r="K974">
        <v>1136</v>
      </c>
      <c r="L974">
        <v>1193</v>
      </c>
      <c r="M974">
        <v>515</v>
      </c>
      <c r="N974">
        <v>592</v>
      </c>
      <c r="O974">
        <v>978</v>
      </c>
      <c r="P974">
        <v>1505</v>
      </c>
      <c r="Q974">
        <v>768</v>
      </c>
      <c r="R974">
        <v>185</v>
      </c>
      <c r="S974">
        <v>7783</v>
      </c>
      <c r="T974">
        <v>358</v>
      </c>
      <c r="U974">
        <v>1169</v>
      </c>
      <c r="V974">
        <v>419</v>
      </c>
      <c r="W974">
        <v>1389</v>
      </c>
      <c r="X974">
        <v>2603</v>
      </c>
      <c r="Y974">
        <v>1845</v>
      </c>
      <c r="Z974">
        <v>3579</v>
      </c>
      <c r="AA974">
        <v>866</v>
      </c>
      <c r="AB974">
        <f t="shared" si="15"/>
        <v>3436</v>
      </c>
    </row>
    <row r="975" spans="1:28">
      <c r="A975">
        <f>VLOOKUP(B975,xwalk!$A$2:$D$1455,4,FALSE)</f>
        <v>4</v>
      </c>
      <c r="B975">
        <v>978</v>
      </c>
      <c r="C975">
        <v>5757</v>
      </c>
      <c r="D975">
        <v>81</v>
      </c>
      <c r="E975">
        <v>696</v>
      </c>
      <c r="F975">
        <v>467</v>
      </c>
      <c r="G975">
        <v>317</v>
      </c>
      <c r="H975">
        <v>271</v>
      </c>
      <c r="I975">
        <v>151</v>
      </c>
      <c r="J975">
        <v>214</v>
      </c>
      <c r="K975">
        <v>652</v>
      </c>
      <c r="L975">
        <v>593</v>
      </c>
      <c r="M975">
        <v>347</v>
      </c>
      <c r="N975">
        <v>524</v>
      </c>
      <c r="O975">
        <v>804</v>
      </c>
      <c r="P975">
        <v>833</v>
      </c>
      <c r="Q975">
        <v>251</v>
      </c>
      <c r="R975">
        <v>228</v>
      </c>
      <c r="S975">
        <v>5838</v>
      </c>
      <c r="T975">
        <v>366</v>
      </c>
      <c r="U975">
        <v>1094</v>
      </c>
      <c r="V975">
        <v>509</v>
      </c>
      <c r="W975">
        <v>659</v>
      </c>
      <c r="X975">
        <v>2077</v>
      </c>
      <c r="Y975">
        <v>1133</v>
      </c>
      <c r="Z975">
        <v>2623</v>
      </c>
      <c r="AA975">
        <v>823</v>
      </c>
      <c r="AB975">
        <f t="shared" si="15"/>
        <v>2116</v>
      </c>
    </row>
    <row r="976" spans="1:28">
      <c r="A976">
        <f>VLOOKUP(B976,xwalk!$A$2:$D$1455,4,FALSE)</f>
        <v>4</v>
      </c>
      <c r="B976">
        <v>979</v>
      </c>
      <c r="C976">
        <v>10848</v>
      </c>
      <c r="D976">
        <v>1199</v>
      </c>
      <c r="E976">
        <v>2387</v>
      </c>
      <c r="F976">
        <v>1586</v>
      </c>
      <c r="G976">
        <v>884</v>
      </c>
      <c r="H976">
        <v>648</v>
      </c>
      <c r="I976">
        <v>395</v>
      </c>
      <c r="J976">
        <v>308</v>
      </c>
      <c r="K976">
        <v>3464</v>
      </c>
      <c r="L976">
        <v>1688</v>
      </c>
      <c r="M976">
        <v>452</v>
      </c>
      <c r="N976">
        <v>604</v>
      </c>
      <c r="O976">
        <v>2242</v>
      </c>
      <c r="P976">
        <v>2461</v>
      </c>
      <c r="Q976">
        <v>786</v>
      </c>
      <c r="R976">
        <v>719</v>
      </c>
      <c r="S976">
        <v>12047</v>
      </c>
      <c r="T976">
        <v>383</v>
      </c>
      <c r="U976">
        <v>670</v>
      </c>
      <c r="V976">
        <v>1260</v>
      </c>
      <c r="W976">
        <v>2489</v>
      </c>
      <c r="X976">
        <v>3263</v>
      </c>
      <c r="Y976">
        <v>3982</v>
      </c>
      <c r="Z976">
        <v>5757</v>
      </c>
      <c r="AA976">
        <v>251</v>
      </c>
      <c r="AB976">
        <f t="shared" si="15"/>
        <v>6208</v>
      </c>
    </row>
    <row r="977" spans="1:28">
      <c r="A977">
        <f>VLOOKUP(B977,xwalk!$A$2:$D$1455,4,FALSE)</f>
        <v>4</v>
      </c>
      <c r="B977">
        <v>980</v>
      </c>
      <c r="C977">
        <v>1958</v>
      </c>
      <c r="D977">
        <v>8</v>
      </c>
      <c r="E977">
        <v>285</v>
      </c>
      <c r="F977">
        <v>180</v>
      </c>
      <c r="G977">
        <v>165</v>
      </c>
      <c r="H977">
        <v>89</v>
      </c>
      <c r="I977">
        <v>40</v>
      </c>
      <c r="J977">
        <v>57</v>
      </c>
      <c r="K977">
        <v>259</v>
      </c>
      <c r="L977">
        <v>239</v>
      </c>
      <c r="M977">
        <v>137</v>
      </c>
      <c r="N977">
        <v>181</v>
      </c>
      <c r="O977">
        <v>336</v>
      </c>
      <c r="P977">
        <v>273</v>
      </c>
      <c r="Q977">
        <v>124</v>
      </c>
      <c r="R977">
        <v>83</v>
      </c>
      <c r="S977">
        <v>1966</v>
      </c>
      <c r="T977">
        <v>139</v>
      </c>
      <c r="U977">
        <v>362</v>
      </c>
      <c r="V977">
        <v>155</v>
      </c>
      <c r="W977">
        <v>416</v>
      </c>
      <c r="X977">
        <v>616</v>
      </c>
      <c r="Y977">
        <v>278</v>
      </c>
      <c r="Z977">
        <v>918</v>
      </c>
      <c r="AA977">
        <v>286</v>
      </c>
      <c r="AB977">
        <f t="shared" si="15"/>
        <v>816</v>
      </c>
    </row>
    <row r="978" spans="1:28">
      <c r="A978">
        <f>VLOOKUP(B978,xwalk!$A$2:$D$1455,4,FALSE)</f>
        <v>4</v>
      </c>
      <c r="B978">
        <v>981</v>
      </c>
      <c r="C978">
        <v>1785</v>
      </c>
      <c r="D978">
        <v>5</v>
      </c>
      <c r="E978">
        <v>490</v>
      </c>
      <c r="F978">
        <v>279</v>
      </c>
      <c r="G978">
        <v>136</v>
      </c>
      <c r="H978">
        <v>85</v>
      </c>
      <c r="I978">
        <v>34</v>
      </c>
      <c r="J978">
        <v>34</v>
      </c>
      <c r="K978">
        <v>565</v>
      </c>
      <c r="L978">
        <v>366</v>
      </c>
      <c r="M978">
        <v>62</v>
      </c>
      <c r="N978">
        <v>65</v>
      </c>
      <c r="O978">
        <v>516</v>
      </c>
      <c r="P978">
        <v>379</v>
      </c>
      <c r="Q978">
        <v>84</v>
      </c>
      <c r="R978">
        <v>79</v>
      </c>
      <c r="S978">
        <v>1790</v>
      </c>
      <c r="T978">
        <v>61</v>
      </c>
      <c r="U978">
        <v>116</v>
      </c>
      <c r="V978">
        <v>144</v>
      </c>
      <c r="W978">
        <v>264</v>
      </c>
      <c r="X978">
        <v>432</v>
      </c>
      <c r="Y978">
        <v>773</v>
      </c>
      <c r="Z978">
        <v>791</v>
      </c>
      <c r="AA978">
        <v>133</v>
      </c>
      <c r="AB978">
        <f t="shared" si="15"/>
        <v>1058</v>
      </c>
    </row>
    <row r="979" spans="1:28">
      <c r="A979">
        <f>VLOOKUP(B979,xwalk!$A$2:$D$1455,4,FALSE)</f>
        <v>4</v>
      </c>
      <c r="B979">
        <v>982</v>
      </c>
      <c r="C979">
        <v>2302</v>
      </c>
      <c r="D979">
        <v>3</v>
      </c>
      <c r="E979">
        <v>430</v>
      </c>
      <c r="F979">
        <v>252</v>
      </c>
      <c r="G979">
        <v>101</v>
      </c>
      <c r="H979">
        <v>78</v>
      </c>
      <c r="I979">
        <v>35</v>
      </c>
      <c r="J979">
        <v>33</v>
      </c>
      <c r="K979">
        <v>265</v>
      </c>
      <c r="L979">
        <v>267</v>
      </c>
      <c r="M979">
        <v>163</v>
      </c>
      <c r="N979">
        <v>234</v>
      </c>
      <c r="O979">
        <v>451</v>
      </c>
      <c r="P979">
        <v>258</v>
      </c>
      <c r="Q979">
        <v>143</v>
      </c>
      <c r="R979">
        <v>77</v>
      </c>
      <c r="S979">
        <v>2305</v>
      </c>
      <c r="T979">
        <v>159</v>
      </c>
      <c r="U979">
        <v>427</v>
      </c>
      <c r="V979">
        <v>203</v>
      </c>
      <c r="W979">
        <v>402</v>
      </c>
      <c r="X979">
        <v>711</v>
      </c>
      <c r="Y979">
        <v>403</v>
      </c>
      <c r="Z979">
        <v>1042</v>
      </c>
      <c r="AA979">
        <v>309</v>
      </c>
      <c r="AB979">
        <f t="shared" si="15"/>
        <v>929</v>
      </c>
    </row>
    <row r="980" spans="1:28">
      <c r="A980">
        <f>VLOOKUP(B980,xwalk!$A$2:$D$1455,4,FALSE)</f>
        <v>4</v>
      </c>
      <c r="B980">
        <v>983</v>
      </c>
      <c r="C980">
        <v>2600</v>
      </c>
      <c r="D980">
        <v>17</v>
      </c>
      <c r="E980">
        <v>488</v>
      </c>
      <c r="F980">
        <v>275</v>
      </c>
      <c r="G980">
        <v>206</v>
      </c>
      <c r="H980">
        <v>152</v>
      </c>
      <c r="I980">
        <v>60</v>
      </c>
      <c r="J980">
        <v>85</v>
      </c>
      <c r="K980">
        <v>539</v>
      </c>
      <c r="L980">
        <v>377</v>
      </c>
      <c r="M980">
        <v>153</v>
      </c>
      <c r="N980">
        <v>197</v>
      </c>
      <c r="O980">
        <v>606</v>
      </c>
      <c r="P980">
        <v>531</v>
      </c>
      <c r="Q980">
        <v>127</v>
      </c>
      <c r="R980">
        <v>2</v>
      </c>
      <c r="S980">
        <v>2617</v>
      </c>
      <c r="T980">
        <v>114</v>
      </c>
      <c r="U980">
        <v>420</v>
      </c>
      <c r="V980">
        <v>115</v>
      </c>
      <c r="W980">
        <v>337</v>
      </c>
      <c r="X980">
        <v>822</v>
      </c>
      <c r="Y980">
        <v>809</v>
      </c>
      <c r="Z980">
        <v>1169</v>
      </c>
      <c r="AA980">
        <v>273</v>
      </c>
      <c r="AB980">
        <f t="shared" si="15"/>
        <v>1266</v>
      </c>
    </row>
    <row r="981" spans="1:28">
      <c r="A981">
        <f>VLOOKUP(B981,xwalk!$A$2:$D$1455,4,FALSE)</f>
        <v>4</v>
      </c>
      <c r="B981">
        <v>984</v>
      </c>
      <c r="C981">
        <v>870</v>
      </c>
      <c r="D981">
        <v>7</v>
      </c>
      <c r="E981">
        <v>127</v>
      </c>
      <c r="F981">
        <v>77</v>
      </c>
      <c r="G981">
        <v>77</v>
      </c>
      <c r="H981">
        <v>47</v>
      </c>
      <c r="I981">
        <v>16</v>
      </c>
      <c r="J981">
        <v>32</v>
      </c>
      <c r="K981">
        <v>111</v>
      </c>
      <c r="L981">
        <v>124</v>
      </c>
      <c r="M981">
        <v>71</v>
      </c>
      <c r="N981">
        <v>70</v>
      </c>
      <c r="O981">
        <v>182</v>
      </c>
      <c r="P981">
        <v>129</v>
      </c>
      <c r="Q981">
        <v>40</v>
      </c>
      <c r="R981">
        <v>25</v>
      </c>
      <c r="S981">
        <v>877</v>
      </c>
      <c r="T981">
        <v>50</v>
      </c>
      <c r="U981">
        <v>92</v>
      </c>
      <c r="V981">
        <v>73</v>
      </c>
      <c r="W981">
        <v>137</v>
      </c>
      <c r="X981">
        <v>270</v>
      </c>
      <c r="Y981">
        <v>255</v>
      </c>
      <c r="Z981">
        <v>426</v>
      </c>
      <c r="AA981">
        <v>77</v>
      </c>
      <c r="AB981">
        <f t="shared" si="15"/>
        <v>376</v>
      </c>
    </row>
    <row r="982" spans="1:28">
      <c r="A982">
        <f>VLOOKUP(B982,xwalk!$A$2:$D$1455,4,FALSE)</f>
        <v>4</v>
      </c>
      <c r="B982">
        <v>985</v>
      </c>
      <c r="C982">
        <v>2470</v>
      </c>
      <c r="D982">
        <v>72</v>
      </c>
      <c r="E982">
        <v>538</v>
      </c>
      <c r="F982">
        <v>298</v>
      </c>
      <c r="G982">
        <v>91</v>
      </c>
      <c r="H982">
        <v>67</v>
      </c>
      <c r="I982">
        <v>24</v>
      </c>
      <c r="J982">
        <v>17</v>
      </c>
      <c r="K982">
        <v>326</v>
      </c>
      <c r="L982">
        <v>289</v>
      </c>
      <c r="M982">
        <v>198</v>
      </c>
      <c r="N982">
        <v>222</v>
      </c>
      <c r="O982">
        <v>545</v>
      </c>
      <c r="P982">
        <v>342</v>
      </c>
      <c r="Q982">
        <v>98</v>
      </c>
      <c r="R982">
        <v>50</v>
      </c>
      <c r="S982">
        <v>2542</v>
      </c>
      <c r="T982">
        <v>187</v>
      </c>
      <c r="U982">
        <v>513</v>
      </c>
      <c r="V982">
        <v>234</v>
      </c>
      <c r="W982">
        <v>385</v>
      </c>
      <c r="X982">
        <v>849</v>
      </c>
      <c r="Y982">
        <v>374</v>
      </c>
      <c r="Z982">
        <v>1125</v>
      </c>
      <c r="AA982">
        <v>365</v>
      </c>
      <c r="AB982">
        <f t="shared" si="15"/>
        <v>1035</v>
      </c>
    </row>
    <row r="983" spans="1:28">
      <c r="A983">
        <f>VLOOKUP(B983,xwalk!$A$2:$D$1455,4,FALSE)</f>
        <v>4</v>
      </c>
      <c r="B983">
        <v>986</v>
      </c>
      <c r="C983">
        <v>2599</v>
      </c>
      <c r="D983">
        <v>19</v>
      </c>
      <c r="E983">
        <v>343</v>
      </c>
      <c r="F983">
        <v>311</v>
      </c>
      <c r="G983">
        <v>161</v>
      </c>
      <c r="H983">
        <v>103</v>
      </c>
      <c r="I983">
        <v>56</v>
      </c>
      <c r="J983">
        <v>50</v>
      </c>
      <c r="K983">
        <v>284</v>
      </c>
      <c r="L983">
        <v>304</v>
      </c>
      <c r="M983">
        <v>170</v>
      </c>
      <c r="N983">
        <v>266</v>
      </c>
      <c r="O983">
        <v>296</v>
      </c>
      <c r="P983">
        <v>421</v>
      </c>
      <c r="Q983">
        <v>156</v>
      </c>
      <c r="R983">
        <v>151</v>
      </c>
      <c r="S983">
        <v>2618</v>
      </c>
      <c r="T983">
        <v>155</v>
      </c>
      <c r="U983">
        <v>505</v>
      </c>
      <c r="V983">
        <v>245</v>
      </c>
      <c r="W983">
        <v>461</v>
      </c>
      <c r="X983">
        <v>716</v>
      </c>
      <c r="Y983">
        <v>536</v>
      </c>
      <c r="Z983">
        <v>1163</v>
      </c>
      <c r="AA983">
        <v>388</v>
      </c>
      <c r="AB983">
        <f t="shared" si="15"/>
        <v>1024</v>
      </c>
    </row>
    <row r="984" spans="1:28">
      <c r="A984">
        <f>VLOOKUP(B984,xwalk!$A$2:$D$1455,4,FALSE)</f>
        <v>4</v>
      </c>
      <c r="B984">
        <v>987</v>
      </c>
      <c r="C984">
        <v>2324</v>
      </c>
      <c r="D984">
        <v>2</v>
      </c>
      <c r="E984">
        <v>332</v>
      </c>
      <c r="F984">
        <v>233</v>
      </c>
      <c r="G984">
        <v>166</v>
      </c>
      <c r="H984">
        <v>108</v>
      </c>
      <c r="I984">
        <v>45</v>
      </c>
      <c r="J984">
        <v>79</v>
      </c>
      <c r="K984">
        <v>322</v>
      </c>
      <c r="L984">
        <v>268</v>
      </c>
      <c r="M984">
        <v>139</v>
      </c>
      <c r="N984">
        <v>234</v>
      </c>
      <c r="O984">
        <v>383</v>
      </c>
      <c r="P984">
        <v>407</v>
      </c>
      <c r="Q984">
        <v>89</v>
      </c>
      <c r="R984">
        <v>84</v>
      </c>
      <c r="S984">
        <v>2326</v>
      </c>
      <c r="T984">
        <v>149</v>
      </c>
      <c r="U984">
        <v>502</v>
      </c>
      <c r="V984">
        <v>152</v>
      </c>
      <c r="W984">
        <v>391</v>
      </c>
      <c r="X984">
        <v>704</v>
      </c>
      <c r="Y984">
        <v>428</v>
      </c>
      <c r="Z984">
        <v>1060</v>
      </c>
      <c r="AA984">
        <v>359</v>
      </c>
      <c r="AB984">
        <f t="shared" si="15"/>
        <v>963</v>
      </c>
    </row>
    <row r="985" spans="1:28">
      <c r="A985">
        <f>VLOOKUP(B985,xwalk!$A$2:$D$1455,4,FALSE)</f>
        <v>4</v>
      </c>
      <c r="B985">
        <v>988</v>
      </c>
      <c r="C985">
        <v>11293</v>
      </c>
      <c r="D985">
        <v>166</v>
      </c>
      <c r="E985">
        <v>976</v>
      </c>
      <c r="F985">
        <v>1240</v>
      </c>
      <c r="G985">
        <v>982</v>
      </c>
      <c r="H985">
        <v>708</v>
      </c>
      <c r="I985">
        <v>453</v>
      </c>
      <c r="J985">
        <v>475</v>
      </c>
      <c r="K985">
        <v>1526</v>
      </c>
      <c r="L985">
        <v>1683</v>
      </c>
      <c r="M985">
        <v>787</v>
      </c>
      <c r="N985">
        <v>838</v>
      </c>
      <c r="O985">
        <v>534</v>
      </c>
      <c r="P985">
        <v>1894</v>
      </c>
      <c r="Q985">
        <v>1624</v>
      </c>
      <c r="R985">
        <v>782</v>
      </c>
      <c r="S985">
        <v>11459</v>
      </c>
      <c r="T985">
        <v>652</v>
      </c>
      <c r="U985">
        <v>1693</v>
      </c>
      <c r="V985">
        <v>1148</v>
      </c>
      <c r="W985">
        <v>2392</v>
      </c>
      <c r="X985">
        <v>3840</v>
      </c>
      <c r="Y985">
        <v>1734</v>
      </c>
      <c r="Z985">
        <v>5085</v>
      </c>
      <c r="AA985">
        <v>1595</v>
      </c>
      <c r="AB985">
        <f t="shared" si="15"/>
        <v>4834</v>
      </c>
    </row>
    <row r="986" spans="1:28">
      <c r="A986">
        <f>VLOOKUP(B986,xwalk!$A$2:$D$1455,4,FALSE)</f>
        <v>4</v>
      </c>
      <c r="B986">
        <v>989</v>
      </c>
      <c r="C986">
        <v>3335</v>
      </c>
      <c r="D986">
        <v>89</v>
      </c>
      <c r="E986">
        <v>489</v>
      </c>
      <c r="F986">
        <v>274</v>
      </c>
      <c r="G986">
        <v>232</v>
      </c>
      <c r="H986">
        <v>147</v>
      </c>
      <c r="I986">
        <v>91</v>
      </c>
      <c r="J986">
        <v>97</v>
      </c>
      <c r="K986">
        <v>396</v>
      </c>
      <c r="L986">
        <v>339</v>
      </c>
      <c r="M986">
        <v>268</v>
      </c>
      <c r="N986">
        <v>327</v>
      </c>
      <c r="O986">
        <v>523</v>
      </c>
      <c r="P986">
        <v>434</v>
      </c>
      <c r="Q986">
        <v>233</v>
      </c>
      <c r="R986">
        <v>140</v>
      </c>
      <c r="S986">
        <v>3424</v>
      </c>
      <c r="T986">
        <v>267</v>
      </c>
      <c r="U986">
        <v>631</v>
      </c>
      <c r="V986">
        <v>291</v>
      </c>
      <c r="W986">
        <v>667</v>
      </c>
      <c r="X986">
        <v>1077</v>
      </c>
      <c r="Y986">
        <v>491</v>
      </c>
      <c r="Z986">
        <v>1556</v>
      </c>
      <c r="AA986">
        <v>510</v>
      </c>
      <c r="AB986">
        <f t="shared" si="15"/>
        <v>1330</v>
      </c>
    </row>
    <row r="987" spans="1:28">
      <c r="A987">
        <f>VLOOKUP(B987,xwalk!$A$2:$D$1455,4,FALSE)</f>
        <v>4</v>
      </c>
      <c r="B987">
        <v>990</v>
      </c>
      <c r="C987">
        <v>3022</v>
      </c>
      <c r="D987">
        <v>647</v>
      </c>
      <c r="E987">
        <v>417</v>
      </c>
      <c r="F987">
        <v>253</v>
      </c>
      <c r="G987">
        <v>293</v>
      </c>
      <c r="H987">
        <v>165</v>
      </c>
      <c r="I987">
        <v>105</v>
      </c>
      <c r="J987">
        <v>173</v>
      </c>
      <c r="K987">
        <v>564</v>
      </c>
      <c r="L987">
        <v>414</v>
      </c>
      <c r="M987">
        <v>183</v>
      </c>
      <c r="N987">
        <v>245</v>
      </c>
      <c r="O987">
        <v>526</v>
      </c>
      <c r="P987">
        <v>639</v>
      </c>
      <c r="Q987">
        <v>203</v>
      </c>
      <c r="R987">
        <v>38</v>
      </c>
      <c r="S987">
        <v>3669</v>
      </c>
      <c r="T987">
        <v>214</v>
      </c>
      <c r="U987">
        <v>595</v>
      </c>
      <c r="V987">
        <v>187</v>
      </c>
      <c r="W987">
        <v>613</v>
      </c>
      <c r="X987">
        <v>1417</v>
      </c>
      <c r="Y987">
        <v>643</v>
      </c>
      <c r="Z987">
        <v>1677</v>
      </c>
      <c r="AA987">
        <v>450</v>
      </c>
      <c r="AB987">
        <f t="shared" si="15"/>
        <v>1406</v>
      </c>
    </row>
    <row r="988" spans="1:28">
      <c r="A988">
        <f>VLOOKUP(B988,xwalk!$A$2:$D$1455,4,FALSE)</f>
        <v>4</v>
      </c>
      <c r="B988">
        <v>991</v>
      </c>
      <c r="C988">
        <v>34720</v>
      </c>
      <c r="D988">
        <v>5</v>
      </c>
      <c r="E988">
        <v>5230</v>
      </c>
      <c r="F988">
        <v>3652</v>
      </c>
      <c r="G988">
        <v>3016</v>
      </c>
      <c r="H988">
        <v>2215</v>
      </c>
      <c r="I988">
        <v>1989</v>
      </c>
      <c r="J988">
        <v>3882</v>
      </c>
      <c r="K988">
        <v>9876</v>
      </c>
      <c r="L988">
        <v>7172</v>
      </c>
      <c r="M988">
        <v>1812</v>
      </c>
      <c r="N988">
        <v>1124</v>
      </c>
      <c r="O988">
        <v>4782</v>
      </c>
      <c r="P988">
        <v>10231</v>
      </c>
      <c r="Q988">
        <v>3904</v>
      </c>
      <c r="R988">
        <v>1067</v>
      </c>
      <c r="S988">
        <v>34725</v>
      </c>
      <c r="T988">
        <v>848</v>
      </c>
      <c r="U988">
        <v>1829</v>
      </c>
      <c r="V988">
        <v>2247</v>
      </c>
      <c r="W988">
        <v>8860</v>
      </c>
      <c r="X988">
        <v>13806</v>
      </c>
      <c r="Y988">
        <v>7135</v>
      </c>
      <c r="Z988">
        <v>16932</v>
      </c>
      <c r="AA988">
        <v>1661</v>
      </c>
      <c r="AB988">
        <f t="shared" si="15"/>
        <v>19984</v>
      </c>
    </row>
    <row r="989" spans="1:28">
      <c r="A989">
        <f>VLOOKUP(B989,xwalk!$A$2:$D$1455,4,FALSE)</f>
        <v>4</v>
      </c>
      <c r="B989">
        <v>992</v>
      </c>
      <c r="C989">
        <v>2678</v>
      </c>
      <c r="D989">
        <v>3</v>
      </c>
      <c r="E989">
        <v>259</v>
      </c>
      <c r="F989">
        <v>144</v>
      </c>
      <c r="G989">
        <v>224</v>
      </c>
      <c r="H989">
        <v>170</v>
      </c>
      <c r="I989">
        <v>147</v>
      </c>
      <c r="J989">
        <v>317</v>
      </c>
      <c r="K989">
        <v>477</v>
      </c>
      <c r="L989">
        <v>411</v>
      </c>
      <c r="M989">
        <v>189</v>
      </c>
      <c r="N989">
        <v>184</v>
      </c>
      <c r="O989">
        <v>443</v>
      </c>
      <c r="P989">
        <v>436</v>
      </c>
      <c r="Q989">
        <v>315</v>
      </c>
      <c r="R989">
        <v>67</v>
      </c>
      <c r="S989">
        <v>2681</v>
      </c>
      <c r="T989">
        <v>106</v>
      </c>
      <c r="U989">
        <v>322</v>
      </c>
      <c r="V989">
        <v>120</v>
      </c>
      <c r="W989">
        <v>486</v>
      </c>
      <c r="X989">
        <v>991</v>
      </c>
      <c r="Y989">
        <v>656</v>
      </c>
      <c r="Z989">
        <v>1274</v>
      </c>
      <c r="AA989">
        <v>250</v>
      </c>
      <c r="AB989">
        <f t="shared" si="15"/>
        <v>1261</v>
      </c>
    </row>
    <row r="990" spans="1:28">
      <c r="A990">
        <f>VLOOKUP(B990,xwalk!$A$2:$D$1455,4,FALSE)</f>
        <v>4</v>
      </c>
      <c r="B990">
        <v>993</v>
      </c>
      <c r="C990">
        <v>4056</v>
      </c>
      <c r="D990">
        <v>239</v>
      </c>
      <c r="E990">
        <v>446</v>
      </c>
      <c r="F990">
        <v>262</v>
      </c>
      <c r="G990">
        <v>334</v>
      </c>
      <c r="H990">
        <v>240</v>
      </c>
      <c r="I990">
        <v>222</v>
      </c>
      <c r="J990">
        <v>446</v>
      </c>
      <c r="K990">
        <v>742</v>
      </c>
      <c r="L990">
        <v>671</v>
      </c>
      <c r="M990">
        <v>270</v>
      </c>
      <c r="N990">
        <v>267</v>
      </c>
      <c r="O990">
        <v>625</v>
      </c>
      <c r="P990">
        <v>671</v>
      </c>
      <c r="Q990">
        <v>584</v>
      </c>
      <c r="R990">
        <v>70</v>
      </c>
      <c r="S990">
        <v>4295</v>
      </c>
      <c r="T990">
        <v>151</v>
      </c>
      <c r="U990">
        <v>536</v>
      </c>
      <c r="V990">
        <v>177</v>
      </c>
      <c r="W990">
        <v>769</v>
      </c>
      <c r="X990">
        <v>1626</v>
      </c>
      <c r="Y990">
        <v>1036</v>
      </c>
      <c r="Z990">
        <v>1996</v>
      </c>
      <c r="AA990">
        <v>400</v>
      </c>
      <c r="AB990">
        <f t="shared" si="15"/>
        <v>1950</v>
      </c>
    </row>
    <row r="991" spans="1:28">
      <c r="A991">
        <f>VLOOKUP(B991,xwalk!$A$2:$D$1455,4,FALSE)</f>
        <v>4</v>
      </c>
      <c r="B991">
        <v>994</v>
      </c>
      <c r="C991">
        <v>2327</v>
      </c>
      <c r="D991">
        <v>0</v>
      </c>
      <c r="E991">
        <v>193</v>
      </c>
      <c r="F991">
        <v>158</v>
      </c>
      <c r="G991">
        <v>176</v>
      </c>
      <c r="H991">
        <v>160</v>
      </c>
      <c r="I991">
        <v>94</v>
      </c>
      <c r="J991">
        <v>277</v>
      </c>
      <c r="K991">
        <v>393</v>
      </c>
      <c r="L991">
        <v>346</v>
      </c>
      <c r="M991">
        <v>128</v>
      </c>
      <c r="N991">
        <v>191</v>
      </c>
      <c r="O991">
        <v>426</v>
      </c>
      <c r="P991">
        <v>369</v>
      </c>
      <c r="Q991">
        <v>194</v>
      </c>
      <c r="R991">
        <v>69</v>
      </c>
      <c r="S991">
        <v>2327</v>
      </c>
      <c r="T991">
        <v>100</v>
      </c>
      <c r="U991">
        <v>0</v>
      </c>
      <c r="V991">
        <v>731</v>
      </c>
      <c r="W991">
        <v>300</v>
      </c>
      <c r="X991">
        <v>648</v>
      </c>
      <c r="Y991">
        <v>548</v>
      </c>
      <c r="Z991">
        <v>1129</v>
      </c>
      <c r="AA991">
        <v>61</v>
      </c>
      <c r="AB991">
        <f t="shared" si="15"/>
        <v>1058</v>
      </c>
    </row>
    <row r="992" spans="1:28">
      <c r="A992">
        <f>VLOOKUP(B992,xwalk!$A$2:$D$1455,4,FALSE)</f>
        <v>4</v>
      </c>
      <c r="B992">
        <v>995</v>
      </c>
      <c r="C992">
        <v>5136</v>
      </c>
      <c r="D992">
        <v>216</v>
      </c>
      <c r="E992">
        <v>491</v>
      </c>
      <c r="F992">
        <v>417</v>
      </c>
      <c r="G992">
        <v>284</v>
      </c>
      <c r="H992">
        <v>288</v>
      </c>
      <c r="I992">
        <v>223</v>
      </c>
      <c r="J992">
        <v>438</v>
      </c>
      <c r="K992">
        <v>645</v>
      </c>
      <c r="L992">
        <v>702</v>
      </c>
      <c r="M992">
        <v>354</v>
      </c>
      <c r="N992">
        <v>440</v>
      </c>
      <c r="O992">
        <v>685</v>
      </c>
      <c r="P992">
        <v>630</v>
      </c>
      <c r="Q992">
        <v>486</v>
      </c>
      <c r="R992">
        <v>340</v>
      </c>
      <c r="S992">
        <v>5352</v>
      </c>
      <c r="T992">
        <v>276</v>
      </c>
      <c r="U992">
        <v>0</v>
      </c>
      <c r="V992">
        <v>1690</v>
      </c>
      <c r="W992">
        <v>804</v>
      </c>
      <c r="X992">
        <v>1595</v>
      </c>
      <c r="Y992">
        <v>987</v>
      </c>
      <c r="Z992">
        <v>2658</v>
      </c>
      <c r="AA992">
        <v>179</v>
      </c>
      <c r="AB992">
        <f t="shared" si="15"/>
        <v>2141</v>
      </c>
    </row>
    <row r="993" spans="1:28">
      <c r="A993">
        <f>VLOOKUP(B993,xwalk!$A$2:$D$1455,4,FALSE)</f>
        <v>4</v>
      </c>
      <c r="B993">
        <v>996</v>
      </c>
      <c r="C993">
        <v>4651</v>
      </c>
      <c r="D993">
        <v>261</v>
      </c>
      <c r="E993">
        <v>428</v>
      </c>
      <c r="F993">
        <v>268</v>
      </c>
      <c r="G993">
        <v>395</v>
      </c>
      <c r="H993">
        <v>278</v>
      </c>
      <c r="I993">
        <v>219</v>
      </c>
      <c r="J993">
        <v>545</v>
      </c>
      <c r="K993">
        <v>746</v>
      </c>
      <c r="L993">
        <v>717</v>
      </c>
      <c r="M993">
        <v>358</v>
      </c>
      <c r="N993">
        <v>312</v>
      </c>
      <c r="O993">
        <v>742</v>
      </c>
      <c r="P993">
        <v>801</v>
      </c>
      <c r="Q993">
        <v>405</v>
      </c>
      <c r="R993">
        <v>185</v>
      </c>
      <c r="S993">
        <v>4912</v>
      </c>
      <c r="T993">
        <v>170</v>
      </c>
      <c r="U993">
        <v>566</v>
      </c>
      <c r="V993">
        <v>271</v>
      </c>
      <c r="W993">
        <v>853</v>
      </c>
      <c r="X993">
        <v>1562</v>
      </c>
      <c r="Y993">
        <v>1490</v>
      </c>
      <c r="Z993">
        <v>2280</v>
      </c>
      <c r="AA993">
        <v>447</v>
      </c>
      <c r="AB993">
        <f t="shared" si="15"/>
        <v>2133</v>
      </c>
    </row>
    <row r="994" spans="1:28">
      <c r="A994">
        <f>VLOOKUP(B994,xwalk!$A$2:$D$1455,4,FALSE)</f>
        <v>4</v>
      </c>
      <c r="B994">
        <v>997</v>
      </c>
      <c r="C994">
        <v>1735</v>
      </c>
      <c r="D994">
        <v>9</v>
      </c>
      <c r="E994">
        <v>193</v>
      </c>
      <c r="F994">
        <v>85</v>
      </c>
      <c r="G994">
        <v>145</v>
      </c>
      <c r="H994">
        <v>116</v>
      </c>
      <c r="I994">
        <v>65</v>
      </c>
      <c r="J994">
        <v>178</v>
      </c>
      <c r="K994">
        <v>234</v>
      </c>
      <c r="L994">
        <v>313</v>
      </c>
      <c r="M994">
        <v>128</v>
      </c>
      <c r="N994">
        <v>107</v>
      </c>
      <c r="O994">
        <v>219</v>
      </c>
      <c r="P994">
        <v>223</v>
      </c>
      <c r="Q994">
        <v>195</v>
      </c>
      <c r="R994">
        <v>145</v>
      </c>
      <c r="S994">
        <v>1744</v>
      </c>
      <c r="T994">
        <v>41</v>
      </c>
      <c r="U994">
        <v>138</v>
      </c>
      <c r="V994">
        <v>186</v>
      </c>
      <c r="W994">
        <v>405</v>
      </c>
      <c r="X994">
        <v>512</v>
      </c>
      <c r="Y994">
        <v>462</v>
      </c>
      <c r="Z994">
        <v>798</v>
      </c>
      <c r="AA994">
        <v>126</v>
      </c>
      <c r="AB994">
        <f t="shared" si="15"/>
        <v>782</v>
      </c>
    </row>
    <row r="995" spans="1:28">
      <c r="A995">
        <f>VLOOKUP(B995,xwalk!$A$2:$D$1455,4,FALSE)</f>
        <v>4</v>
      </c>
      <c r="B995">
        <v>998</v>
      </c>
      <c r="C995">
        <v>7812</v>
      </c>
      <c r="D995">
        <v>17</v>
      </c>
      <c r="E995">
        <v>680</v>
      </c>
      <c r="F995">
        <v>568</v>
      </c>
      <c r="G995">
        <v>574</v>
      </c>
      <c r="H995">
        <v>396</v>
      </c>
      <c r="I995">
        <v>610</v>
      </c>
      <c r="J995">
        <v>1177</v>
      </c>
      <c r="K995">
        <v>1573</v>
      </c>
      <c r="L995">
        <v>1517</v>
      </c>
      <c r="M995">
        <v>503</v>
      </c>
      <c r="N995">
        <v>412</v>
      </c>
      <c r="O995">
        <v>1239</v>
      </c>
      <c r="P995">
        <v>1357</v>
      </c>
      <c r="Q995">
        <v>1100</v>
      </c>
      <c r="R995">
        <v>309</v>
      </c>
      <c r="S995">
        <v>7829</v>
      </c>
      <c r="T995">
        <v>282</v>
      </c>
      <c r="U995">
        <v>386</v>
      </c>
      <c r="V995">
        <v>578</v>
      </c>
      <c r="W995">
        <v>1552</v>
      </c>
      <c r="X995">
        <v>3442</v>
      </c>
      <c r="Y995">
        <v>1589</v>
      </c>
      <c r="Z995">
        <v>3786</v>
      </c>
      <c r="AA995">
        <v>362</v>
      </c>
      <c r="AB995">
        <f t="shared" si="15"/>
        <v>4005</v>
      </c>
    </row>
    <row r="996" spans="1:28">
      <c r="A996">
        <f>VLOOKUP(B996,xwalk!$A$2:$D$1455,4,FALSE)</f>
        <v>4</v>
      </c>
      <c r="B996">
        <v>999</v>
      </c>
      <c r="C996">
        <v>3450</v>
      </c>
      <c r="D996">
        <v>111</v>
      </c>
      <c r="E996">
        <v>373</v>
      </c>
      <c r="F996">
        <v>356</v>
      </c>
      <c r="G996">
        <v>161</v>
      </c>
      <c r="H996">
        <v>100</v>
      </c>
      <c r="I996">
        <v>193</v>
      </c>
      <c r="J996">
        <v>472</v>
      </c>
      <c r="K996">
        <v>528</v>
      </c>
      <c r="L996">
        <v>712</v>
      </c>
      <c r="M996">
        <v>187</v>
      </c>
      <c r="N996">
        <v>228</v>
      </c>
      <c r="O996">
        <v>408</v>
      </c>
      <c r="P996">
        <v>505</v>
      </c>
      <c r="Q996">
        <v>607</v>
      </c>
      <c r="R996">
        <v>135</v>
      </c>
      <c r="S996">
        <v>3561</v>
      </c>
      <c r="T996">
        <v>112</v>
      </c>
      <c r="U996">
        <v>212</v>
      </c>
      <c r="V996">
        <v>339</v>
      </c>
      <c r="W996">
        <v>476</v>
      </c>
      <c r="X996">
        <v>1634</v>
      </c>
      <c r="Y996">
        <v>788</v>
      </c>
      <c r="Z996">
        <v>1733</v>
      </c>
      <c r="AA996">
        <v>169</v>
      </c>
      <c r="AB996">
        <f t="shared" si="15"/>
        <v>1655</v>
      </c>
    </row>
    <row r="997" spans="1:28">
      <c r="A997">
        <f>VLOOKUP(B997,xwalk!$A$2:$D$1455,4,FALSE)</f>
        <v>4</v>
      </c>
      <c r="B997">
        <v>1000</v>
      </c>
      <c r="C997">
        <v>5127</v>
      </c>
      <c r="D997">
        <v>3</v>
      </c>
      <c r="E997">
        <v>453</v>
      </c>
      <c r="F997">
        <v>285</v>
      </c>
      <c r="G997">
        <v>370</v>
      </c>
      <c r="H997">
        <v>294</v>
      </c>
      <c r="I997">
        <v>321</v>
      </c>
      <c r="J997">
        <v>795</v>
      </c>
      <c r="K997">
        <v>966</v>
      </c>
      <c r="L997">
        <v>926</v>
      </c>
      <c r="M997">
        <v>356</v>
      </c>
      <c r="N997">
        <v>270</v>
      </c>
      <c r="O997">
        <v>523</v>
      </c>
      <c r="P997">
        <v>854</v>
      </c>
      <c r="Q997">
        <v>820</v>
      </c>
      <c r="R997">
        <v>321</v>
      </c>
      <c r="S997">
        <v>5130</v>
      </c>
      <c r="T997">
        <v>164</v>
      </c>
      <c r="U997">
        <v>302</v>
      </c>
      <c r="V997">
        <v>313</v>
      </c>
      <c r="W997">
        <v>1456</v>
      </c>
      <c r="X997">
        <v>1957</v>
      </c>
      <c r="Y997">
        <v>938</v>
      </c>
      <c r="Z997">
        <v>2528</v>
      </c>
      <c r="AA997">
        <v>314</v>
      </c>
      <c r="AB997">
        <f t="shared" si="15"/>
        <v>2518</v>
      </c>
    </row>
    <row r="998" spans="1:28">
      <c r="A998">
        <f>VLOOKUP(B998,xwalk!$A$2:$D$1455,4,FALSE)</f>
        <v>4</v>
      </c>
      <c r="B998">
        <v>1001</v>
      </c>
      <c r="C998">
        <v>4669</v>
      </c>
      <c r="D998">
        <v>198</v>
      </c>
      <c r="E998">
        <v>490</v>
      </c>
      <c r="F998">
        <v>298</v>
      </c>
      <c r="G998">
        <v>349</v>
      </c>
      <c r="H998">
        <v>272</v>
      </c>
      <c r="I998">
        <v>233</v>
      </c>
      <c r="J998">
        <v>528</v>
      </c>
      <c r="K998">
        <v>754</v>
      </c>
      <c r="L998">
        <v>818</v>
      </c>
      <c r="M998">
        <v>307</v>
      </c>
      <c r="N998">
        <v>291</v>
      </c>
      <c r="O998">
        <v>637</v>
      </c>
      <c r="P998">
        <v>714</v>
      </c>
      <c r="Q998">
        <v>435</v>
      </c>
      <c r="R998">
        <v>384</v>
      </c>
      <c r="S998">
        <v>4867</v>
      </c>
      <c r="T998">
        <v>154</v>
      </c>
      <c r="U998">
        <v>301</v>
      </c>
      <c r="V998">
        <v>435</v>
      </c>
      <c r="W998">
        <v>1401</v>
      </c>
      <c r="X998">
        <v>1484</v>
      </c>
      <c r="Y998">
        <v>1092</v>
      </c>
      <c r="Z998">
        <v>2428</v>
      </c>
      <c r="AA998">
        <v>190</v>
      </c>
      <c r="AB998">
        <f t="shared" si="15"/>
        <v>2170</v>
      </c>
    </row>
    <row r="999" spans="1:28">
      <c r="A999">
        <f>VLOOKUP(B999,xwalk!$A$2:$D$1455,4,FALSE)</f>
        <v>4</v>
      </c>
      <c r="B999">
        <v>1002</v>
      </c>
      <c r="C999">
        <v>4748</v>
      </c>
      <c r="D999">
        <v>186</v>
      </c>
      <c r="E999">
        <v>777</v>
      </c>
      <c r="F999">
        <v>592</v>
      </c>
      <c r="G999">
        <v>207</v>
      </c>
      <c r="H999">
        <v>159</v>
      </c>
      <c r="I999">
        <v>151</v>
      </c>
      <c r="J999">
        <v>332</v>
      </c>
      <c r="K999">
        <v>850</v>
      </c>
      <c r="L999">
        <v>719</v>
      </c>
      <c r="M999">
        <v>306</v>
      </c>
      <c r="N999">
        <v>343</v>
      </c>
      <c r="O999">
        <v>534</v>
      </c>
      <c r="P999">
        <v>819</v>
      </c>
      <c r="Q999">
        <v>527</v>
      </c>
      <c r="R999">
        <v>338</v>
      </c>
      <c r="S999">
        <v>4934</v>
      </c>
      <c r="T999">
        <v>135</v>
      </c>
      <c r="U999">
        <v>0</v>
      </c>
      <c r="V999">
        <v>1688</v>
      </c>
      <c r="W999">
        <v>529</v>
      </c>
      <c r="X999">
        <v>1597</v>
      </c>
      <c r="Y999">
        <v>985</v>
      </c>
      <c r="Z999">
        <v>2272</v>
      </c>
      <c r="AA999">
        <v>85</v>
      </c>
      <c r="AB999">
        <f t="shared" si="15"/>
        <v>2218</v>
      </c>
    </row>
    <row r="1000" spans="1:28">
      <c r="A1000">
        <f>VLOOKUP(B1000,xwalk!$A$2:$D$1455,4,FALSE)</f>
        <v>4</v>
      </c>
      <c r="B1000">
        <v>1003</v>
      </c>
      <c r="C1000">
        <v>2625</v>
      </c>
      <c r="D1000">
        <v>22</v>
      </c>
      <c r="E1000">
        <v>265</v>
      </c>
      <c r="F1000">
        <v>196</v>
      </c>
      <c r="G1000">
        <v>165</v>
      </c>
      <c r="H1000">
        <v>156</v>
      </c>
      <c r="I1000">
        <v>146</v>
      </c>
      <c r="J1000">
        <v>350</v>
      </c>
      <c r="K1000">
        <v>487</v>
      </c>
      <c r="L1000">
        <v>456</v>
      </c>
      <c r="M1000">
        <v>197</v>
      </c>
      <c r="N1000">
        <v>138</v>
      </c>
      <c r="O1000">
        <v>331</v>
      </c>
      <c r="P1000">
        <v>507</v>
      </c>
      <c r="Q1000">
        <v>352</v>
      </c>
      <c r="R1000">
        <v>88</v>
      </c>
      <c r="S1000">
        <v>2647</v>
      </c>
      <c r="T1000">
        <v>65</v>
      </c>
      <c r="U1000">
        <v>0</v>
      </c>
      <c r="V1000">
        <v>720</v>
      </c>
      <c r="W1000">
        <v>396</v>
      </c>
      <c r="X1000">
        <v>937</v>
      </c>
      <c r="Y1000">
        <v>529</v>
      </c>
      <c r="Z1000">
        <v>1329</v>
      </c>
      <c r="AA1000">
        <v>42</v>
      </c>
      <c r="AB1000">
        <f t="shared" si="15"/>
        <v>1278</v>
      </c>
    </row>
    <row r="1001" spans="1:28">
      <c r="A1001">
        <f>VLOOKUP(B1001,xwalk!$A$2:$D$1455,4,FALSE)</f>
        <v>4</v>
      </c>
      <c r="B1001">
        <v>1004</v>
      </c>
      <c r="C1001">
        <v>3404</v>
      </c>
      <c r="D1001">
        <v>0</v>
      </c>
      <c r="E1001">
        <v>246</v>
      </c>
      <c r="F1001">
        <v>154</v>
      </c>
      <c r="G1001">
        <v>176</v>
      </c>
      <c r="H1001">
        <v>181</v>
      </c>
      <c r="I1001">
        <v>201</v>
      </c>
      <c r="J1001">
        <v>574</v>
      </c>
      <c r="K1001">
        <v>393</v>
      </c>
      <c r="L1001">
        <v>722</v>
      </c>
      <c r="M1001">
        <v>196</v>
      </c>
      <c r="N1001">
        <v>221</v>
      </c>
      <c r="O1001">
        <v>538</v>
      </c>
      <c r="P1001">
        <v>497</v>
      </c>
      <c r="Q1001">
        <v>456</v>
      </c>
      <c r="R1001">
        <v>41</v>
      </c>
      <c r="S1001">
        <v>3404</v>
      </c>
      <c r="T1001">
        <v>94</v>
      </c>
      <c r="U1001">
        <v>0</v>
      </c>
      <c r="V1001">
        <v>793</v>
      </c>
      <c r="W1001">
        <v>256</v>
      </c>
      <c r="X1001">
        <v>1282</v>
      </c>
      <c r="Y1001">
        <v>979</v>
      </c>
      <c r="Z1001">
        <v>1575</v>
      </c>
      <c r="AA1001">
        <v>53</v>
      </c>
      <c r="AB1001">
        <f t="shared" si="15"/>
        <v>1532</v>
      </c>
    </row>
    <row r="1002" spans="1:28">
      <c r="A1002">
        <f>VLOOKUP(B1002,xwalk!$A$2:$D$1455,4,FALSE)</f>
        <v>4</v>
      </c>
      <c r="B1002">
        <v>1005</v>
      </c>
      <c r="C1002">
        <v>3008</v>
      </c>
      <c r="D1002">
        <v>3</v>
      </c>
      <c r="E1002">
        <v>11</v>
      </c>
      <c r="F1002">
        <v>33</v>
      </c>
      <c r="G1002">
        <v>164</v>
      </c>
      <c r="H1002">
        <v>193</v>
      </c>
      <c r="I1002">
        <v>309</v>
      </c>
      <c r="J1002">
        <v>686</v>
      </c>
      <c r="K1002">
        <v>369</v>
      </c>
      <c r="L1002">
        <v>636</v>
      </c>
      <c r="M1002">
        <v>213</v>
      </c>
      <c r="N1002">
        <v>178</v>
      </c>
      <c r="O1002">
        <v>549</v>
      </c>
      <c r="P1002">
        <v>402</v>
      </c>
      <c r="Q1002">
        <v>416</v>
      </c>
      <c r="R1002">
        <v>29</v>
      </c>
      <c r="S1002">
        <v>3011</v>
      </c>
      <c r="T1002">
        <v>73</v>
      </c>
      <c r="U1002">
        <v>145</v>
      </c>
      <c r="V1002">
        <v>29</v>
      </c>
      <c r="W1002">
        <v>453</v>
      </c>
      <c r="X1002">
        <v>1321</v>
      </c>
      <c r="Y1002">
        <v>990</v>
      </c>
      <c r="Z1002">
        <v>1505</v>
      </c>
      <c r="AA1002">
        <v>106</v>
      </c>
      <c r="AB1002">
        <f t="shared" si="15"/>
        <v>1396</v>
      </c>
    </row>
    <row r="1003" spans="1:28">
      <c r="A1003">
        <f>VLOOKUP(B1003,xwalk!$A$2:$D$1455,4,FALSE)</f>
        <v>4</v>
      </c>
      <c r="B1003">
        <v>1006</v>
      </c>
      <c r="C1003">
        <v>2909</v>
      </c>
      <c r="D1003">
        <v>1051</v>
      </c>
      <c r="E1003">
        <v>254</v>
      </c>
      <c r="F1003">
        <v>174</v>
      </c>
      <c r="G1003">
        <v>216</v>
      </c>
      <c r="H1003">
        <v>206</v>
      </c>
      <c r="I1003">
        <v>177</v>
      </c>
      <c r="J1003">
        <v>392</v>
      </c>
      <c r="K1003">
        <v>567</v>
      </c>
      <c r="L1003">
        <v>532</v>
      </c>
      <c r="M1003">
        <v>137</v>
      </c>
      <c r="N1003">
        <v>183</v>
      </c>
      <c r="O1003">
        <v>556</v>
      </c>
      <c r="P1003">
        <v>386</v>
      </c>
      <c r="Q1003">
        <v>386</v>
      </c>
      <c r="R1003">
        <v>91</v>
      </c>
      <c r="S1003">
        <v>3960</v>
      </c>
      <c r="T1003">
        <v>42</v>
      </c>
      <c r="U1003">
        <v>28</v>
      </c>
      <c r="V1003">
        <v>1699</v>
      </c>
      <c r="W1003">
        <v>431</v>
      </c>
      <c r="X1003">
        <v>853</v>
      </c>
      <c r="Y1003">
        <v>907</v>
      </c>
      <c r="Z1003">
        <v>1845</v>
      </c>
      <c r="AA1003">
        <v>24</v>
      </c>
      <c r="AB1003">
        <f t="shared" si="15"/>
        <v>1419</v>
      </c>
    </row>
    <row r="1004" spans="1:28">
      <c r="A1004">
        <f>VLOOKUP(B1004,xwalk!$A$2:$D$1455,4,FALSE)</f>
        <v>4</v>
      </c>
      <c r="B1004">
        <v>1007</v>
      </c>
      <c r="C1004">
        <v>3043</v>
      </c>
      <c r="D1004">
        <v>2889</v>
      </c>
      <c r="E1004">
        <v>263</v>
      </c>
      <c r="F1004">
        <v>191</v>
      </c>
      <c r="G1004">
        <v>214</v>
      </c>
      <c r="H1004">
        <v>233</v>
      </c>
      <c r="I1004">
        <v>184</v>
      </c>
      <c r="J1004">
        <v>314</v>
      </c>
      <c r="K1004">
        <v>519</v>
      </c>
      <c r="L1004">
        <v>468</v>
      </c>
      <c r="M1004">
        <v>202</v>
      </c>
      <c r="N1004">
        <v>210</v>
      </c>
      <c r="O1004">
        <v>595</v>
      </c>
      <c r="P1004">
        <v>500</v>
      </c>
      <c r="Q1004">
        <v>181</v>
      </c>
      <c r="R1004">
        <v>123</v>
      </c>
      <c r="S1004">
        <v>5932</v>
      </c>
      <c r="T1004">
        <v>111</v>
      </c>
      <c r="U1004">
        <v>47</v>
      </c>
      <c r="V1004">
        <v>3545</v>
      </c>
      <c r="W1004">
        <v>988</v>
      </c>
      <c r="X1004">
        <v>891</v>
      </c>
      <c r="Y1004">
        <v>350</v>
      </c>
      <c r="Z1004">
        <v>2935</v>
      </c>
      <c r="AA1004">
        <v>71</v>
      </c>
      <c r="AB1004">
        <f t="shared" si="15"/>
        <v>1399</v>
      </c>
    </row>
    <row r="1005" spans="1:28">
      <c r="A1005">
        <f>VLOOKUP(B1005,xwalk!$A$2:$D$1455,4,FALSE)</f>
        <v>4</v>
      </c>
      <c r="B1005">
        <v>1008</v>
      </c>
      <c r="C1005">
        <v>6181</v>
      </c>
      <c r="D1005">
        <v>8645</v>
      </c>
      <c r="E1005">
        <v>1048</v>
      </c>
      <c r="F1005">
        <v>644</v>
      </c>
      <c r="G1005">
        <v>497</v>
      </c>
      <c r="H1005">
        <v>436</v>
      </c>
      <c r="I1005">
        <v>294</v>
      </c>
      <c r="J1005">
        <v>395</v>
      </c>
      <c r="K1005">
        <v>1530</v>
      </c>
      <c r="L1005">
        <v>1168</v>
      </c>
      <c r="M1005">
        <v>346</v>
      </c>
      <c r="N1005">
        <v>270</v>
      </c>
      <c r="O1005">
        <v>1589</v>
      </c>
      <c r="P1005">
        <v>1199</v>
      </c>
      <c r="Q1005">
        <v>303</v>
      </c>
      <c r="R1005">
        <v>223</v>
      </c>
      <c r="S1005">
        <v>14826</v>
      </c>
      <c r="T1005">
        <v>42</v>
      </c>
      <c r="U1005">
        <v>177</v>
      </c>
      <c r="V1005">
        <v>10263</v>
      </c>
      <c r="W1005">
        <v>2380</v>
      </c>
      <c r="X1005">
        <v>1582</v>
      </c>
      <c r="Y1005">
        <v>382</v>
      </c>
      <c r="Z1005">
        <v>7406</v>
      </c>
      <c r="AA1005">
        <v>29</v>
      </c>
      <c r="AB1005">
        <f t="shared" si="15"/>
        <v>3314</v>
      </c>
    </row>
    <row r="1006" spans="1:28">
      <c r="A1006">
        <f>VLOOKUP(B1006,xwalk!$A$2:$D$1455,4,FALSE)</f>
        <v>4</v>
      </c>
      <c r="B1006">
        <v>1009</v>
      </c>
      <c r="C1006">
        <v>5817</v>
      </c>
      <c r="D1006">
        <v>125</v>
      </c>
      <c r="E1006">
        <v>624</v>
      </c>
      <c r="F1006">
        <v>287</v>
      </c>
      <c r="G1006">
        <v>420</v>
      </c>
      <c r="H1006">
        <v>487</v>
      </c>
      <c r="I1006">
        <v>274</v>
      </c>
      <c r="J1006">
        <v>530</v>
      </c>
      <c r="K1006">
        <v>882</v>
      </c>
      <c r="L1006">
        <v>910</v>
      </c>
      <c r="M1006">
        <v>444</v>
      </c>
      <c r="N1006">
        <v>386</v>
      </c>
      <c r="O1006">
        <v>1219</v>
      </c>
      <c r="P1006">
        <v>815</v>
      </c>
      <c r="Q1006">
        <v>460</v>
      </c>
      <c r="R1006">
        <v>128</v>
      </c>
      <c r="S1006">
        <v>5942</v>
      </c>
      <c r="T1006">
        <v>75</v>
      </c>
      <c r="U1006">
        <v>1</v>
      </c>
      <c r="V1006">
        <v>2644</v>
      </c>
      <c r="W1006">
        <v>1424</v>
      </c>
      <c r="X1006">
        <v>1272</v>
      </c>
      <c r="Y1006">
        <v>526</v>
      </c>
      <c r="Z1006">
        <v>2962</v>
      </c>
      <c r="AA1006">
        <v>50</v>
      </c>
      <c r="AB1006">
        <f t="shared" si="15"/>
        <v>2622</v>
      </c>
    </row>
    <row r="1007" spans="1:28">
      <c r="A1007">
        <f>VLOOKUP(B1007,xwalk!$A$2:$D$1455,4,FALSE)</f>
        <v>4</v>
      </c>
      <c r="B1007">
        <v>1010</v>
      </c>
      <c r="C1007">
        <v>3060</v>
      </c>
      <c r="D1007">
        <v>24</v>
      </c>
      <c r="E1007">
        <v>255</v>
      </c>
      <c r="F1007">
        <v>172</v>
      </c>
      <c r="G1007">
        <v>199</v>
      </c>
      <c r="H1007">
        <v>220</v>
      </c>
      <c r="I1007">
        <v>150</v>
      </c>
      <c r="J1007">
        <v>424</v>
      </c>
      <c r="K1007">
        <v>542</v>
      </c>
      <c r="L1007">
        <v>462</v>
      </c>
      <c r="M1007">
        <v>203</v>
      </c>
      <c r="N1007">
        <v>213</v>
      </c>
      <c r="O1007">
        <v>492</v>
      </c>
      <c r="P1007">
        <v>473</v>
      </c>
      <c r="Q1007">
        <v>350</v>
      </c>
      <c r="R1007">
        <v>105</v>
      </c>
      <c r="S1007">
        <v>3084</v>
      </c>
      <c r="T1007">
        <v>81</v>
      </c>
      <c r="U1007">
        <v>0</v>
      </c>
      <c r="V1007">
        <v>899</v>
      </c>
      <c r="W1007">
        <v>469</v>
      </c>
      <c r="X1007">
        <v>1122</v>
      </c>
      <c r="Y1007">
        <v>513</v>
      </c>
      <c r="Z1007">
        <v>1544</v>
      </c>
      <c r="AA1007">
        <v>53</v>
      </c>
      <c r="AB1007">
        <f t="shared" si="15"/>
        <v>1420</v>
      </c>
    </row>
    <row r="1008" spans="1:28">
      <c r="A1008">
        <f>VLOOKUP(B1008,xwalk!$A$2:$D$1455,4,FALSE)</f>
        <v>4</v>
      </c>
      <c r="B1008">
        <v>1011</v>
      </c>
      <c r="C1008">
        <v>5975</v>
      </c>
      <c r="D1008">
        <v>160</v>
      </c>
      <c r="E1008">
        <v>790</v>
      </c>
      <c r="F1008">
        <v>620</v>
      </c>
      <c r="G1008">
        <v>510</v>
      </c>
      <c r="H1008">
        <v>306</v>
      </c>
      <c r="I1008">
        <v>342</v>
      </c>
      <c r="J1008">
        <v>480</v>
      </c>
      <c r="K1008">
        <v>1395</v>
      </c>
      <c r="L1008">
        <v>924</v>
      </c>
      <c r="M1008">
        <v>393</v>
      </c>
      <c r="N1008">
        <v>336</v>
      </c>
      <c r="O1008">
        <v>757</v>
      </c>
      <c r="P1008">
        <v>891</v>
      </c>
      <c r="Q1008">
        <v>1049</v>
      </c>
      <c r="R1008">
        <v>351</v>
      </c>
      <c r="S1008">
        <v>6135</v>
      </c>
      <c r="T1008">
        <v>123</v>
      </c>
      <c r="U1008">
        <v>0</v>
      </c>
      <c r="V1008">
        <v>1708</v>
      </c>
      <c r="W1008">
        <v>633</v>
      </c>
      <c r="X1008">
        <v>1816</v>
      </c>
      <c r="Y1008">
        <v>1855</v>
      </c>
      <c r="Z1008">
        <v>2801</v>
      </c>
      <c r="AA1008">
        <v>83</v>
      </c>
      <c r="AB1008">
        <f t="shared" si="15"/>
        <v>3048</v>
      </c>
    </row>
    <row r="1009" spans="1:28">
      <c r="A1009">
        <f>VLOOKUP(B1009,xwalk!$A$2:$D$1455,4,FALSE)</f>
        <v>4</v>
      </c>
      <c r="B1009">
        <v>1012</v>
      </c>
      <c r="C1009">
        <v>6021</v>
      </c>
      <c r="D1009">
        <v>192</v>
      </c>
      <c r="E1009">
        <v>672</v>
      </c>
      <c r="F1009">
        <v>545</v>
      </c>
      <c r="G1009">
        <v>365</v>
      </c>
      <c r="H1009">
        <v>333</v>
      </c>
      <c r="I1009">
        <v>268</v>
      </c>
      <c r="J1009">
        <v>524</v>
      </c>
      <c r="K1009">
        <v>953</v>
      </c>
      <c r="L1009">
        <v>869</v>
      </c>
      <c r="M1009">
        <v>450</v>
      </c>
      <c r="N1009">
        <v>435</v>
      </c>
      <c r="O1009">
        <v>904</v>
      </c>
      <c r="P1009">
        <v>1098</v>
      </c>
      <c r="Q1009">
        <v>442</v>
      </c>
      <c r="R1009">
        <v>263</v>
      </c>
      <c r="S1009">
        <v>6213</v>
      </c>
      <c r="T1009">
        <v>231</v>
      </c>
      <c r="U1009">
        <v>0</v>
      </c>
      <c r="V1009">
        <v>1982</v>
      </c>
      <c r="W1009">
        <v>816</v>
      </c>
      <c r="X1009">
        <v>1883</v>
      </c>
      <c r="Y1009">
        <v>1301</v>
      </c>
      <c r="Z1009">
        <v>2996</v>
      </c>
      <c r="AA1009">
        <v>145</v>
      </c>
      <c r="AB1009">
        <f t="shared" si="15"/>
        <v>2707</v>
      </c>
    </row>
    <row r="1010" spans="1:28">
      <c r="A1010">
        <f>VLOOKUP(B1010,xwalk!$A$2:$D$1455,4,FALSE)</f>
        <v>4</v>
      </c>
      <c r="B1010">
        <v>1013</v>
      </c>
      <c r="C1010">
        <v>4505</v>
      </c>
      <c r="D1010">
        <v>0</v>
      </c>
      <c r="E1010">
        <v>388</v>
      </c>
      <c r="F1010">
        <v>285</v>
      </c>
      <c r="G1010">
        <v>325</v>
      </c>
      <c r="H1010">
        <v>276</v>
      </c>
      <c r="I1010">
        <v>252</v>
      </c>
      <c r="J1010">
        <v>565</v>
      </c>
      <c r="K1010">
        <v>808</v>
      </c>
      <c r="L1010">
        <v>676</v>
      </c>
      <c r="M1010">
        <v>287</v>
      </c>
      <c r="N1010">
        <v>320</v>
      </c>
      <c r="O1010">
        <v>700</v>
      </c>
      <c r="P1010">
        <v>654</v>
      </c>
      <c r="Q1010">
        <v>535</v>
      </c>
      <c r="R1010">
        <v>202</v>
      </c>
      <c r="S1010">
        <v>4505</v>
      </c>
      <c r="T1010">
        <v>162</v>
      </c>
      <c r="U1010">
        <v>0</v>
      </c>
      <c r="V1010">
        <v>1107</v>
      </c>
      <c r="W1010">
        <v>628</v>
      </c>
      <c r="X1010">
        <v>1198</v>
      </c>
      <c r="Y1010">
        <v>1410</v>
      </c>
      <c r="Z1010">
        <v>2111</v>
      </c>
      <c r="AA1010">
        <v>99</v>
      </c>
      <c r="AB1010">
        <f t="shared" si="15"/>
        <v>2091</v>
      </c>
    </row>
    <row r="1011" spans="1:28">
      <c r="A1011">
        <f>VLOOKUP(B1011,xwalk!$A$2:$D$1455,4,FALSE)</f>
        <v>4</v>
      </c>
      <c r="B1011">
        <v>1014</v>
      </c>
      <c r="C1011">
        <v>7139</v>
      </c>
      <c r="D1011">
        <v>483</v>
      </c>
      <c r="E1011">
        <v>838</v>
      </c>
      <c r="F1011">
        <v>575</v>
      </c>
      <c r="G1011">
        <v>455</v>
      </c>
      <c r="H1011">
        <v>487</v>
      </c>
      <c r="I1011">
        <v>322</v>
      </c>
      <c r="J1011">
        <v>677</v>
      </c>
      <c r="K1011">
        <v>1158</v>
      </c>
      <c r="L1011">
        <v>1266</v>
      </c>
      <c r="M1011">
        <v>491</v>
      </c>
      <c r="N1011">
        <v>439</v>
      </c>
      <c r="O1011">
        <v>907</v>
      </c>
      <c r="P1011">
        <v>1332</v>
      </c>
      <c r="Q1011">
        <v>890</v>
      </c>
      <c r="R1011">
        <v>225</v>
      </c>
      <c r="S1011">
        <v>7622</v>
      </c>
      <c r="T1011">
        <v>313</v>
      </c>
      <c r="U1011">
        <v>0</v>
      </c>
      <c r="V1011">
        <v>2189</v>
      </c>
      <c r="W1011">
        <v>1136</v>
      </c>
      <c r="X1011">
        <v>2743</v>
      </c>
      <c r="Y1011">
        <v>1241</v>
      </c>
      <c r="Z1011">
        <v>3777</v>
      </c>
      <c r="AA1011">
        <v>203</v>
      </c>
      <c r="AB1011">
        <f t="shared" si="15"/>
        <v>3354</v>
      </c>
    </row>
    <row r="1012" spans="1:28">
      <c r="A1012">
        <f>VLOOKUP(B1012,xwalk!$A$2:$D$1455,4,FALSE)</f>
        <v>4</v>
      </c>
      <c r="B1012">
        <v>1015</v>
      </c>
      <c r="C1012">
        <v>2892</v>
      </c>
      <c r="D1012">
        <v>109</v>
      </c>
      <c r="E1012">
        <v>228</v>
      </c>
      <c r="F1012">
        <v>154</v>
      </c>
      <c r="G1012">
        <v>213</v>
      </c>
      <c r="H1012">
        <v>180</v>
      </c>
      <c r="I1012">
        <v>126</v>
      </c>
      <c r="J1012">
        <v>325</v>
      </c>
      <c r="K1012">
        <v>391</v>
      </c>
      <c r="L1012">
        <v>399</v>
      </c>
      <c r="M1012">
        <v>188</v>
      </c>
      <c r="N1012">
        <v>248</v>
      </c>
      <c r="O1012">
        <v>296</v>
      </c>
      <c r="P1012">
        <v>361</v>
      </c>
      <c r="Q1012">
        <v>425</v>
      </c>
      <c r="R1012">
        <v>144</v>
      </c>
      <c r="S1012">
        <v>3001</v>
      </c>
      <c r="T1012">
        <v>149</v>
      </c>
      <c r="U1012">
        <v>0</v>
      </c>
      <c r="V1012">
        <v>895</v>
      </c>
      <c r="W1012">
        <v>444</v>
      </c>
      <c r="X1012">
        <v>993</v>
      </c>
      <c r="Y1012">
        <v>520</v>
      </c>
      <c r="Z1012">
        <v>1460</v>
      </c>
      <c r="AA1012">
        <v>94</v>
      </c>
      <c r="AB1012">
        <f t="shared" si="15"/>
        <v>1226</v>
      </c>
    </row>
    <row r="1013" spans="1:28">
      <c r="A1013">
        <f>VLOOKUP(B1013,xwalk!$A$2:$D$1455,4,FALSE)</f>
        <v>4</v>
      </c>
      <c r="B1013">
        <v>1016</v>
      </c>
      <c r="C1013">
        <v>5069</v>
      </c>
      <c r="D1013">
        <v>45</v>
      </c>
      <c r="E1013">
        <v>674</v>
      </c>
      <c r="F1013">
        <v>458</v>
      </c>
      <c r="G1013">
        <v>333</v>
      </c>
      <c r="H1013">
        <v>312</v>
      </c>
      <c r="I1013">
        <v>227</v>
      </c>
      <c r="J1013">
        <v>545</v>
      </c>
      <c r="K1013">
        <v>1119</v>
      </c>
      <c r="L1013">
        <v>816</v>
      </c>
      <c r="M1013">
        <v>317</v>
      </c>
      <c r="N1013">
        <v>297</v>
      </c>
      <c r="O1013">
        <v>1081</v>
      </c>
      <c r="P1013">
        <v>748</v>
      </c>
      <c r="Q1013">
        <v>505</v>
      </c>
      <c r="R1013">
        <v>215</v>
      </c>
      <c r="S1013">
        <v>5114</v>
      </c>
      <c r="T1013">
        <v>178</v>
      </c>
      <c r="U1013">
        <v>0</v>
      </c>
      <c r="V1013">
        <v>1269</v>
      </c>
      <c r="W1013">
        <v>620</v>
      </c>
      <c r="X1013">
        <v>1605</v>
      </c>
      <c r="Y1013">
        <v>1442</v>
      </c>
      <c r="Z1013">
        <v>2397</v>
      </c>
      <c r="AA1013">
        <v>119</v>
      </c>
      <c r="AB1013">
        <f t="shared" si="15"/>
        <v>2549</v>
      </c>
    </row>
    <row r="1014" spans="1:28">
      <c r="A1014">
        <f>VLOOKUP(B1014,xwalk!$A$2:$D$1455,4,FALSE)</f>
        <v>4</v>
      </c>
      <c r="B1014">
        <v>1017</v>
      </c>
      <c r="C1014">
        <v>6307</v>
      </c>
      <c r="D1014">
        <v>229</v>
      </c>
      <c r="E1014">
        <v>781</v>
      </c>
      <c r="F1014">
        <v>473</v>
      </c>
      <c r="G1014">
        <v>484</v>
      </c>
      <c r="H1014">
        <v>407</v>
      </c>
      <c r="I1014">
        <v>316</v>
      </c>
      <c r="J1014">
        <v>611</v>
      </c>
      <c r="K1014">
        <v>1153</v>
      </c>
      <c r="L1014">
        <v>1132</v>
      </c>
      <c r="M1014">
        <v>433</v>
      </c>
      <c r="N1014">
        <v>354</v>
      </c>
      <c r="O1014">
        <v>624</v>
      </c>
      <c r="P1014">
        <v>1010</v>
      </c>
      <c r="Q1014">
        <v>1270</v>
      </c>
      <c r="R1014">
        <v>168</v>
      </c>
      <c r="S1014">
        <v>6536</v>
      </c>
      <c r="T1014">
        <v>195</v>
      </c>
      <c r="U1014">
        <v>1</v>
      </c>
      <c r="V1014">
        <v>1807</v>
      </c>
      <c r="W1014">
        <v>780</v>
      </c>
      <c r="X1014">
        <v>2273</v>
      </c>
      <c r="Y1014">
        <v>1480</v>
      </c>
      <c r="Z1014">
        <v>3117</v>
      </c>
      <c r="AA1014">
        <v>116</v>
      </c>
      <c r="AB1014">
        <f t="shared" si="15"/>
        <v>3072</v>
      </c>
    </row>
    <row r="1015" spans="1:28">
      <c r="A1015">
        <f>VLOOKUP(B1015,xwalk!$A$2:$D$1455,4,FALSE)</f>
        <v>4</v>
      </c>
      <c r="B1015">
        <v>1018</v>
      </c>
      <c r="C1015">
        <v>11112</v>
      </c>
      <c r="D1015">
        <v>431</v>
      </c>
      <c r="E1015">
        <v>1894</v>
      </c>
      <c r="F1015">
        <v>997</v>
      </c>
      <c r="G1015">
        <v>715</v>
      </c>
      <c r="H1015">
        <v>764</v>
      </c>
      <c r="I1015">
        <v>440</v>
      </c>
      <c r="J1015">
        <v>811</v>
      </c>
      <c r="K1015">
        <v>2511</v>
      </c>
      <c r="L1015">
        <v>1824</v>
      </c>
      <c r="M1015">
        <v>615</v>
      </c>
      <c r="N1015">
        <v>671</v>
      </c>
      <c r="O1015">
        <v>2769</v>
      </c>
      <c r="P1015">
        <v>2089</v>
      </c>
      <c r="Q1015">
        <v>667</v>
      </c>
      <c r="R1015">
        <v>96</v>
      </c>
      <c r="S1015">
        <v>11543</v>
      </c>
      <c r="T1015">
        <v>75</v>
      </c>
      <c r="U1015">
        <v>5</v>
      </c>
      <c r="V1015">
        <v>4822</v>
      </c>
      <c r="W1015">
        <v>2188</v>
      </c>
      <c r="X1015">
        <v>2718</v>
      </c>
      <c r="Y1015">
        <v>1735</v>
      </c>
      <c r="Z1015">
        <v>5769</v>
      </c>
      <c r="AA1015">
        <v>45</v>
      </c>
      <c r="AB1015">
        <f t="shared" si="15"/>
        <v>5621</v>
      </c>
    </row>
    <row r="1016" spans="1:28">
      <c r="A1016">
        <f>VLOOKUP(B1016,xwalk!$A$2:$D$1455,4,FALSE)</f>
        <v>4</v>
      </c>
      <c r="B1016">
        <v>1019</v>
      </c>
      <c r="C1016">
        <v>113</v>
      </c>
      <c r="D1016">
        <v>1819</v>
      </c>
      <c r="E1016">
        <v>6</v>
      </c>
      <c r="F1016">
        <v>8</v>
      </c>
      <c r="G1016">
        <v>5</v>
      </c>
      <c r="H1016">
        <v>5</v>
      </c>
      <c r="I1016">
        <v>9</v>
      </c>
      <c r="J1016">
        <v>10</v>
      </c>
      <c r="K1016">
        <v>7</v>
      </c>
      <c r="L1016">
        <v>8</v>
      </c>
      <c r="M1016">
        <v>24</v>
      </c>
      <c r="N1016">
        <v>4</v>
      </c>
      <c r="O1016">
        <v>13</v>
      </c>
      <c r="P1016">
        <v>16</v>
      </c>
      <c r="Q1016">
        <v>10</v>
      </c>
      <c r="R1016">
        <v>4</v>
      </c>
      <c r="S1016">
        <v>1932</v>
      </c>
      <c r="T1016">
        <v>16</v>
      </c>
      <c r="U1016">
        <v>41</v>
      </c>
      <c r="V1016">
        <v>1711</v>
      </c>
      <c r="W1016">
        <v>66</v>
      </c>
      <c r="X1016">
        <v>92</v>
      </c>
      <c r="Y1016">
        <v>6</v>
      </c>
      <c r="Z1016">
        <v>882</v>
      </c>
      <c r="AA1016">
        <v>11</v>
      </c>
      <c r="AB1016">
        <f t="shared" si="15"/>
        <v>43</v>
      </c>
    </row>
    <row r="1017" spans="1:28">
      <c r="A1017">
        <f>VLOOKUP(B1017,xwalk!$A$2:$D$1455,4,FALSE)</f>
        <v>4</v>
      </c>
      <c r="B1017">
        <v>1020</v>
      </c>
      <c r="C1017">
        <v>3531</v>
      </c>
      <c r="D1017">
        <v>2564</v>
      </c>
      <c r="E1017">
        <v>351</v>
      </c>
      <c r="F1017">
        <v>275</v>
      </c>
      <c r="G1017">
        <v>294</v>
      </c>
      <c r="H1017">
        <v>254</v>
      </c>
      <c r="I1017">
        <v>225</v>
      </c>
      <c r="J1017">
        <v>485</v>
      </c>
      <c r="K1017">
        <v>886</v>
      </c>
      <c r="L1017">
        <v>628</v>
      </c>
      <c r="M1017">
        <v>195</v>
      </c>
      <c r="N1017">
        <v>175</v>
      </c>
      <c r="O1017">
        <v>623</v>
      </c>
      <c r="P1017">
        <v>784</v>
      </c>
      <c r="Q1017">
        <v>412</v>
      </c>
      <c r="R1017">
        <v>65</v>
      </c>
      <c r="S1017">
        <v>6095</v>
      </c>
      <c r="T1017">
        <v>115</v>
      </c>
      <c r="U1017">
        <v>37</v>
      </c>
      <c r="V1017">
        <v>2681</v>
      </c>
      <c r="W1017">
        <v>1008</v>
      </c>
      <c r="X1017">
        <v>1562</v>
      </c>
      <c r="Y1017">
        <v>692</v>
      </c>
      <c r="Z1017">
        <v>2986</v>
      </c>
      <c r="AA1017">
        <v>74</v>
      </c>
      <c r="AB1017">
        <f t="shared" si="15"/>
        <v>1884</v>
      </c>
    </row>
    <row r="1018" spans="1:28">
      <c r="A1018">
        <f>VLOOKUP(B1018,xwalk!$A$2:$D$1455,4,FALSE)</f>
        <v>4</v>
      </c>
      <c r="B1018">
        <v>1021</v>
      </c>
      <c r="C1018">
        <v>7317</v>
      </c>
      <c r="D1018">
        <v>10</v>
      </c>
      <c r="E1018">
        <v>1036</v>
      </c>
      <c r="F1018">
        <v>822</v>
      </c>
      <c r="G1018">
        <v>488</v>
      </c>
      <c r="H1018">
        <v>436</v>
      </c>
      <c r="I1018">
        <v>360</v>
      </c>
      <c r="J1018">
        <v>650</v>
      </c>
      <c r="K1018">
        <v>1681</v>
      </c>
      <c r="L1018">
        <v>1323</v>
      </c>
      <c r="M1018">
        <v>443</v>
      </c>
      <c r="N1018">
        <v>345</v>
      </c>
      <c r="O1018">
        <v>1085</v>
      </c>
      <c r="P1018">
        <v>1394</v>
      </c>
      <c r="Q1018">
        <v>827</v>
      </c>
      <c r="R1018">
        <v>486</v>
      </c>
      <c r="S1018">
        <v>7327</v>
      </c>
      <c r="T1018">
        <v>87</v>
      </c>
      <c r="U1018">
        <v>0</v>
      </c>
      <c r="V1018">
        <v>2141</v>
      </c>
      <c r="W1018">
        <v>1951</v>
      </c>
      <c r="X1018">
        <v>2092</v>
      </c>
      <c r="Y1018">
        <v>1056</v>
      </c>
      <c r="Z1018">
        <v>3621</v>
      </c>
      <c r="AA1018">
        <v>58</v>
      </c>
      <c r="AB1018">
        <f t="shared" si="15"/>
        <v>3792</v>
      </c>
    </row>
    <row r="1019" spans="1:28">
      <c r="A1019">
        <f>VLOOKUP(B1019,xwalk!$A$2:$D$1455,4,FALSE)</f>
        <v>4</v>
      </c>
      <c r="B1019">
        <v>1022</v>
      </c>
      <c r="C1019">
        <v>4327</v>
      </c>
      <c r="D1019">
        <v>3</v>
      </c>
      <c r="E1019">
        <v>448</v>
      </c>
      <c r="F1019">
        <v>335</v>
      </c>
      <c r="G1019">
        <v>286</v>
      </c>
      <c r="H1019">
        <v>252</v>
      </c>
      <c r="I1019">
        <v>256</v>
      </c>
      <c r="J1019">
        <v>526</v>
      </c>
      <c r="K1019">
        <v>826</v>
      </c>
      <c r="L1019">
        <v>739</v>
      </c>
      <c r="M1019">
        <v>294</v>
      </c>
      <c r="N1019">
        <v>244</v>
      </c>
      <c r="O1019">
        <v>560</v>
      </c>
      <c r="P1019">
        <v>747</v>
      </c>
      <c r="Q1019">
        <v>582</v>
      </c>
      <c r="R1019">
        <v>214</v>
      </c>
      <c r="S1019">
        <v>4330</v>
      </c>
      <c r="T1019">
        <v>125</v>
      </c>
      <c r="U1019">
        <v>0</v>
      </c>
      <c r="V1019">
        <v>1122</v>
      </c>
      <c r="W1019">
        <v>724</v>
      </c>
      <c r="X1019">
        <v>1565</v>
      </c>
      <c r="Y1019">
        <v>794</v>
      </c>
      <c r="Z1019">
        <v>2124</v>
      </c>
      <c r="AA1019">
        <v>86</v>
      </c>
      <c r="AB1019">
        <f t="shared" si="15"/>
        <v>2103</v>
      </c>
    </row>
    <row r="1020" spans="1:28">
      <c r="A1020">
        <f>VLOOKUP(B1020,xwalk!$A$2:$D$1455,4,FALSE)</f>
        <v>4</v>
      </c>
      <c r="B1020">
        <v>1023</v>
      </c>
      <c r="C1020">
        <v>6368</v>
      </c>
      <c r="D1020">
        <v>113</v>
      </c>
      <c r="E1020">
        <v>1136</v>
      </c>
      <c r="F1020">
        <v>717</v>
      </c>
      <c r="G1020">
        <v>261</v>
      </c>
      <c r="H1020">
        <v>263</v>
      </c>
      <c r="I1020">
        <v>241</v>
      </c>
      <c r="J1020">
        <v>560</v>
      </c>
      <c r="K1020">
        <v>1240</v>
      </c>
      <c r="L1020">
        <v>1153</v>
      </c>
      <c r="M1020">
        <v>444</v>
      </c>
      <c r="N1020">
        <v>341</v>
      </c>
      <c r="O1020">
        <v>887</v>
      </c>
      <c r="P1020">
        <v>1164</v>
      </c>
      <c r="Q1020">
        <v>1088</v>
      </c>
      <c r="R1020">
        <v>39</v>
      </c>
      <c r="S1020">
        <v>6481</v>
      </c>
      <c r="T1020">
        <v>190</v>
      </c>
      <c r="U1020">
        <v>2</v>
      </c>
      <c r="V1020">
        <v>2065</v>
      </c>
      <c r="W1020">
        <v>636</v>
      </c>
      <c r="X1020">
        <v>2256</v>
      </c>
      <c r="Y1020">
        <v>1332</v>
      </c>
      <c r="Z1020">
        <v>3084</v>
      </c>
      <c r="AA1020">
        <v>106</v>
      </c>
      <c r="AB1020">
        <f t="shared" si="15"/>
        <v>3178</v>
      </c>
    </row>
    <row r="1021" spans="1:28">
      <c r="A1021">
        <f>VLOOKUP(B1021,xwalk!$A$2:$D$1455,4,FALSE)</f>
        <v>4</v>
      </c>
      <c r="B1021">
        <v>1024</v>
      </c>
      <c r="C1021">
        <v>4083</v>
      </c>
      <c r="D1021">
        <v>0</v>
      </c>
      <c r="E1021">
        <v>429</v>
      </c>
      <c r="F1021">
        <v>270</v>
      </c>
      <c r="G1021">
        <v>249</v>
      </c>
      <c r="H1021">
        <v>253</v>
      </c>
      <c r="I1021">
        <v>199</v>
      </c>
      <c r="J1021">
        <v>449</v>
      </c>
      <c r="K1021">
        <v>613</v>
      </c>
      <c r="L1021">
        <v>662</v>
      </c>
      <c r="M1021">
        <v>274</v>
      </c>
      <c r="N1021">
        <v>300</v>
      </c>
      <c r="O1021">
        <v>570</v>
      </c>
      <c r="P1021">
        <v>704</v>
      </c>
      <c r="Q1021">
        <v>500</v>
      </c>
      <c r="R1021">
        <v>75</v>
      </c>
      <c r="S1021">
        <v>4083</v>
      </c>
      <c r="T1021">
        <v>164</v>
      </c>
      <c r="U1021">
        <v>0</v>
      </c>
      <c r="V1021">
        <v>1260</v>
      </c>
      <c r="W1021">
        <v>484</v>
      </c>
      <c r="X1021">
        <v>1231</v>
      </c>
      <c r="Y1021">
        <v>944</v>
      </c>
      <c r="Z1021">
        <v>1956</v>
      </c>
      <c r="AA1021">
        <v>96</v>
      </c>
      <c r="AB1021">
        <f t="shared" si="15"/>
        <v>1849</v>
      </c>
    </row>
    <row r="1022" spans="1:28">
      <c r="A1022">
        <f>VLOOKUP(B1022,xwalk!$A$2:$D$1455,4,FALSE)</f>
        <v>4</v>
      </c>
      <c r="B1022">
        <v>1025</v>
      </c>
      <c r="C1022">
        <v>4296</v>
      </c>
      <c r="D1022">
        <v>8</v>
      </c>
      <c r="E1022">
        <v>331</v>
      </c>
      <c r="F1022">
        <v>231</v>
      </c>
      <c r="G1022">
        <v>263</v>
      </c>
      <c r="H1022">
        <v>261</v>
      </c>
      <c r="I1022">
        <v>249</v>
      </c>
      <c r="J1022">
        <v>713</v>
      </c>
      <c r="K1022">
        <v>708</v>
      </c>
      <c r="L1022">
        <v>817</v>
      </c>
      <c r="M1022">
        <v>282</v>
      </c>
      <c r="N1022">
        <v>241</v>
      </c>
      <c r="O1022">
        <v>486</v>
      </c>
      <c r="P1022">
        <v>661</v>
      </c>
      <c r="Q1022">
        <v>765</v>
      </c>
      <c r="R1022">
        <v>136</v>
      </c>
      <c r="S1022">
        <v>4304</v>
      </c>
      <c r="T1022">
        <v>135</v>
      </c>
      <c r="U1022">
        <v>0</v>
      </c>
      <c r="V1022">
        <v>972</v>
      </c>
      <c r="W1022">
        <v>586</v>
      </c>
      <c r="X1022">
        <v>1615</v>
      </c>
      <c r="Y1022">
        <v>996</v>
      </c>
      <c r="Z1022">
        <v>2142</v>
      </c>
      <c r="AA1022">
        <v>87</v>
      </c>
      <c r="AB1022">
        <f t="shared" si="15"/>
        <v>2048</v>
      </c>
    </row>
    <row r="1023" spans="1:28">
      <c r="A1023">
        <f>VLOOKUP(B1023,xwalk!$A$2:$D$1455,4,FALSE)</f>
        <v>4</v>
      </c>
      <c r="B1023">
        <v>1026</v>
      </c>
      <c r="C1023">
        <v>2362</v>
      </c>
      <c r="D1023">
        <v>0</v>
      </c>
      <c r="E1023">
        <v>163</v>
      </c>
      <c r="F1023">
        <v>117</v>
      </c>
      <c r="G1023">
        <v>147</v>
      </c>
      <c r="H1023">
        <v>138</v>
      </c>
      <c r="I1023">
        <v>139</v>
      </c>
      <c r="J1023">
        <v>367</v>
      </c>
      <c r="K1023">
        <v>335</v>
      </c>
      <c r="L1023">
        <v>416</v>
      </c>
      <c r="M1023">
        <v>178</v>
      </c>
      <c r="N1023">
        <v>142</v>
      </c>
      <c r="O1023">
        <v>293</v>
      </c>
      <c r="P1023">
        <v>400</v>
      </c>
      <c r="Q1023">
        <v>279</v>
      </c>
      <c r="R1023">
        <v>99</v>
      </c>
      <c r="S1023">
        <v>2362</v>
      </c>
      <c r="T1023">
        <v>91</v>
      </c>
      <c r="U1023">
        <v>0</v>
      </c>
      <c r="V1023">
        <v>549</v>
      </c>
      <c r="W1023">
        <v>323</v>
      </c>
      <c r="X1023">
        <v>854</v>
      </c>
      <c r="Y1023">
        <v>545</v>
      </c>
      <c r="Z1023">
        <v>1133</v>
      </c>
      <c r="AA1023">
        <v>59</v>
      </c>
      <c r="AB1023">
        <f t="shared" si="15"/>
        <v>1071</v>
      </c>
    </row>
    <row r="1024" spans="1:28">
      <c r="A1024">
        <f>VLOOKUP(B1024,xwalk!$A$2:$D$1455,4,FALSE)</f>
        <v>4</v>
      </c>
      <c r="B1024">
        <v>1027</v>
      </c>
      <c r="C1024">
        <v>4272</v>
      </c>
      <c r="D1024">
        <v>78</v>
      </c>
      <c r="E1024">
        <v>367</v>
      </c>
      <c r="F1024">
        <v>293</v>
      </c>
      <c r="G1024">
        <v>269</v>
      </c>
      <c r="H1024">
        <v>233</v>
      </c>
      <c r="I1024">
        <v>262</v>
      </c>
      <c r="J1024">
        <v>675</v>
      </c>
      <c r="K1024">
        <v>856</v>
      </c>
      <c r="L1024">
        <v>737</v>
      </c>
      <c r="M1024">
        <v>277</v>
      </c>
      <c r="N1024">
        <v>229</v>
      </c>
      <c r="O1024">
        <v>644</v>
      </c>
      <c r="P1024">
        <v>676</v>
      </c>
      <c r="Q1024">
        <v>503</v>
      </c>
      <c r="R1024">
        <v>276</v>
      </c>
      <c r="S1024">
        <v>4350</v>
      </c>
      <c r="T1024">
        <v>92</v>
      </c>
      <c r="U1024">
        <v>0</v>
      </c>
      <c r="V1024">
        <v>874</v>
      </c>
      <c r="W1024">
        <v>794</v>
      </c>
      <c r="X1024">
        <v>1482</v>
      </c>
      <c r="Y1024">
        <v>1108</v>
      </c>
      <c r="Z1024">
        <v>2236</v>
      </c>
      <c r="AA1024">
        <v>67</v>
      </c>
      <c r="AB1024">
        <f t="shared" si="15"/>
        <v>2099</v>
      </c>
    </row>
    <row r="1025" spans="1:28">
      <c r="A1025">
        <f>VLOOKUP(B1025,xwalk!$A$2:$D$1455,4,FALSE)</f>
        <v>4</v>
      </c>
      <c r="B1025">
        <v>1028</v>
      </c>
      <c r="C1025">
        <v>3788</v>
      </c>
      <c r="D1025">
        <v>13</v>
      </c>
      <c r="E1025">
        <v>114</v>
      </c>
      <c r="F1025">
        <v>107</v>
      </c>
      <c r="G1025">
        <v>241</v>
      </c>
      <c r="H1025">
        <v>220</v>
      </c>
      <c r="I1025">
        <v>293</v>
      </c>
      <c r="J1025">
        <v>761</v>
      </c>
      <c r="K1025">
        <v>489</v>
      </c>
      <c r="L1025">
        <v>808</v>
      </c>
      <c r="M1025">
        <v>219</v>
      </c>
      <c r="N1025">
        <v>220</v>
      </c>
      <c r="O1025">
        <v>435</v>
      </c>
      <c r="P1025">
        <v>626</v>
      </c>
      <c r="Q1025">
        <v>561</v>
      </c>
      <c r="R1025">
        <v>114</v>
      </c>
      <c r="S1025">
        <v>3801</v>
      </c>
      <c r="T1025">
        <v>83</v>
      </c>
      <c r="U1025">
        <v>0</v>
      </c>
      <c r="V1025">
        <v>615</v>
      </c>
      <c r="W1025">
        <v>438</v>
      </c>
      <c r="X1025">
        <v>1379</v>
      </c>
      <c r="Y1025">
        <v>1286</v>
      </c>
      <c r="Z1025">
        <v>1785</v>
      </c>
      <c r="AA1025">
        <v>48</v>
      </c>
      <c r="AB1025">
        <f t="shared" si="15"/>
        <v>1736</v>
      </c>
    </row>
    <row r="1026" spans="1:28">
      <c r="A1026">
        <f>VLOOKUP(B1026,xwalk!$A$2:$D$1455,4,FALSE)</f>
        <v>4</v>
      </c>
      <c r="B1026">
        <v>1029</v>
      </c>
      <c r="C1026">
        <v>3698</v>
      </c>
      <c r="D1026">
        <v>39</v>
      </c>
      <c r="E1026">
        <v>53</v>
      </c>
      <c r="F1026">
        <v>54</v>
      </c>
      <c r="G1026">
        <v>173</v>
      </c>
      <c r="H1026">
        <v>220</v>
      </c>
      <c r="I1026">
        <v>312</v>
      </c>
      <c r="J1026">
        <v>813</v>
      </c>
      <c r="K1026">
        <v>416</v>
      </c>
      <c r="L1026">
        <v>712</v>
      </c>
      <c r="M1026">
        <v>264</v>
      </c>
      <c r="N1026">
        <v>233</v>
      </c>
      <c r="O1026">
        <v>400</v>
      </c>
      <c r="P1026">
        <v>530</v>
      </c>
      <c r="Q1026">
        <v>596</v>
      </c>
      <c r="R1026">
        <v>99</v>
      </c>
      <c r="S1026">
        <v>3737</v>
      </c>
      <c r="T1026">
        <v>94</v>
      </c>
      <c r="U1026">
        <v>1</v>
      </c>
      <c r="V1026">
        <v>624</v>
      </c>
      <c r="W1026">
        <v>444</v>
      </c>
      <c r="X1026">
        <v>1403</v>
      </c>
      <c r="Y1026">
        <v>1171</v>
      </c>
      <c r="Z1026">
        <v>1738</v>
      </c>
      <c r="AA1026">
        <v>52</v>
      </c>
      <c r="AB1026">
        <f t="shared" si="15"/>
        <v>1625</v>
      </c>
    </row>
    <row r="1027" spans="1:28">
      <c r="A1027">
        <f>VLOOKUP(B1027,xwalk!$A$2:$D$1455,4,FALSE)</f>
        <v>4</v>
      </c>
      <c r="B1027">
        <v>1030</v>
      </c>
      <c r="C1027">
        <v>2015</v>
      </c>
      <c r="D1027">
        <v>0</v>
      </c>
      <c r="E1027">
        <v>15</v>
      </c>
      <c r="F1027">
        <v>23</v>
      </c>
      <c r="G1027">
        <v>89</v>
      </c>
      <c r="H1027">
        <v>129</v>
      </c>
      <c r="I1027">
        <v>156</v>
      </c>
      <c r="J1027">
        <v>468</v>
      </c>
      <c r="K1027">
        <v>203</v>
      </c>
      <c r="L1027">
        <v>417</v>
      </c>
      <c r="M1027">
        <v>130</v>
      </c>
      <c r="N1027">
        <v>130</v>
      </c>
      <c r="O1027">
        <v>289</v>
      </c>
      <c r="P1027">
        <v>283</v>
      </c>
      <c r="Q1027">
        <v>262</v>
      </c>
      <c r="R1027">
        <v>46</v>
      </c>
      <c r="S1027">
        <v>2015</v>
      </c>
      <c r="T1027">
        <v>61</v>
      </c>
      <c r="U1027">
        <v>0</v>
      </c>
      <c r="V1027">
        <v>338</v>
      </c>
      <c r="W1027">
        <v>199</v>
      </c>
      <c r="X1027">
        <v>779</v>
      </c>
      <c r="Y1027">
        <v>638</v>
      </c>
      <c r="Z1027">
        <v>916</v>
      </c>
      <c r="AA1027">
        <v>34</v>
      </c>
      <c r="AB1027">
        <f t="shared" ref="AB1027:AB1090" si="16">SUM(K1027:N1027)</f>
        <v>880</v>
      </c>
    </row>
    <row r="1028" spans="1:28">
      <c r="A1028">
        <f>VLOOKUP(B1028,xwalk!$A$2:$D$1455,4,FALSE)</f>
        <v>4</v>
      </c>
      <c r="B1028">
        <v>1031</v>
      </c>
      <c r="C1028">
        <v>3669</v>
      </c>
      <c r="D1028">
        <v>0</v>
      </c>
      <c r="E1028">
        <v>78</v>
      </c>
      <c r="F1028">
        <v>59</v>
      </c>
      <c r="G1028">
        <v>181</v>
      </c>
      <c r="H1028">
        <v>240</v>
      </c>
      <c r="I1028">
        <v>268</v>
      </c>
      <c r="J1028">
        <v>715</v>
      </c>
      <c r="K1028">
        <v>301</v>
      </c>
      <c r="L1028">
        <v>760</v>
      </c>
      <c r="M1028">
        <v>228</v>
      </c>
      <c r="N1028">
        <v>252</v>
      </c>
      <c r="O1028">
        <v>488</v>
      </c>
      <c r="P1028">
        <v>421</v>
      </c>
      <c r="Q1028">
        <v>520</v>
      </c>
      <c r="R1028">
        <v>112</v>
      </c>
      <c r="S1028">
        <v>3669</v>
      </c>
      <c r="T1028">
        <v>103</v>
      </c>
      <c r="U1028">
        <v>0</v>
      </c>
      <c r="V1028">
        <v>650</v>
      </c>
      <c r="W1028">
        <v>374</v>
      </c>
      <c r="X1028">
        <v>1418</v>
      </c>
      <c r="Y1028">
        <v>1124</v>
      </c>
      <c r="Z1028">
        <v>1637</v>
      </c>
      <c r="AA1028">
        <v>56</v>
      </c>
      <c r="AB1028">
        <f t="shared" si="16"/>
        <v>1541</v>
      </c>
    </row>
    <row r="1029" spans="1:28">
      <c r="A1029">
        <f>VLOOKUP(B1029,xwalk!$A$2:$D$1455,4,FALSE)</f>
        <v>4</v>
      </c>
      <c r="B1029">
        <v>1032</v>
      </c>
      <c r="C1029">
        <v>1712</v>
      </c>
      <c r="D1029">
        <v>0</v>
      </c>
      <c r="E1029">
        <v>70</v>
      </c>
      <c r="F1029">
        <v>52</v>
      </c>
      <c r="G1029">
        <v>89</v>
      </c>
      <c r="H1029">
        <v>88</v>
      </c>
      <c r="I1029">
        <v>118</v>
      </c>
      <c r="J1029">
        <v>303</v>
      </c>
      <c r="K1029">
        <v>169</v>
      </c>
      <c r="L1029">
        <v>324</v>
      </c>
      <c r="M1029">
        <v>109</v>
      </c>
      <c r="N1029">
        <v>118</v>
      </c>
      <c r="O1029">
        <v>211</v>
      </c>
      <c r="P1029">
        <v>188</v>
      </c>
      <c r="Q1029">
        <v>230</v>
      </c>
      <c r="R1029">
        <v>91</v>
      </c>
      <c r="S1029">
        <v>1712</v>
      </c>
      <c r="T1029">
        <v>45</v>
      </c>
      <c r="U1029">
        <v>0</v>
      </c>
      <c r="V1029">
        <v>312</v>
      </c>
      <c r="W1029">
        <v>238</v>
      </c>
      <c r="X1029">
        <v>621</v>
      </c>
      <c r="Y1029">
        <v>496</v>
      </c>
      <c r="Z1029">
        <v>796</v>
      </c>
      <c r="AA1029">
        <v>26</v>
      </c>
      <c r="AB1029">
        <f t="shared" si="16"/>
        <v>720</v>
      </c>
    </row>
    <row r="1030" spans="1:28">
      <c r="A1030">
        <f>VLOOKUP(B1030,xwalk!$A$2:$D$1455,4,FALSE)</f>
        <v>4</v>
      </c>
      <c r="B1030">
        <v>1033</v>
      </c>
      <c r="C1030">
        <v>5277</v>
      </c>
      <c r="D1030">
        <v>0</v>
      </c>
      <c r="E1030">
        <v>372</v>
      </c>
      <c r="F1030">
        <v>228</v>
      </c>
      <c r="G1030">
        <v>271</v>
      </c>
      <c r="H1030">
        <v>233</v>
      </c>
      <c r="I1030">
        <v>340</v>
      </c>
      <c r="J1030">
        <v>903</v>
      </c>
      <c r="K1030">
        <v>639</v>
      </c>
      <c r="L1030">
        <v>1008</v>
      </c>
      <c r="M1030">
        <v>357</v>
      </c>
      <c r="N1030">
        <v>343</v>
      </c>
      <c r="O1030">
        <v>581</v>
      </c>
      <c r="P1030">
        <v>701</v>
      </c>
      <c r="Q1030">
        <v>948</v>
      </c>
      <c r="R1030">
        <v>117</v>
      </c>
      <c r="S1030">
        <v>5277</v>
      </c>
      <c r="T1030">
        <v>166</v>
      </c>
      <c r="U1030">
        <v>0</v>
      </c>
      <c r="V1030">
        <v>1064</v>
      </c>
      <c r="W1030">
        <v>524</v>
      </c>
      <c r="X1030">
        <v>2044</v>
      </c>
      <c r="Y1030">
        <v>1479</v>
      </c>
      <c r="Z1030">
        <v>2361</v>
      </c>
      <c r="AA1030">
        <v>91</v>
      </c>
      <c r="AB1030">
        <f t="shared" si="16"/>
        <v>2347</v>
      </c>
    </row>
    <row r="1031" spans="1:28">
      <c r="A1031">
        <f>VLOOKUP(B1031,xwalk!$A$2:$D$1455,4,FALSE)</f>
        <v>4</v>
      </c>
      <c r="B1031">
        <v>1034</v>
      </c>
      <c r="C1031">
        <v>3786</v>
      </c>
      <c r="D1031">
        <v>14</v>
      </c>
      <c r="E1031">
        <v>213</v>
      </c>
      <c r="F1031">
        <v>95</v>
      </c>
      <c r="G1031">
        <v>172</v>
      </c>
      <c r="H1031">
        <v>216</v>
      </c>
      <c r="I1031">
        <v>208</v>
      </c>
      <c r="J1031">
        <v>618</v>
      </c>
      <c r="K1031">
        <v>379</v>
      </c>
      <c r="L1031">
        <v>519</v>
      </c>
      <c r="M1031">
        <v>279</v>
      </c>
      <c r="N1031">
        <v>345</v>
      </c>
      <c r="O1031">
        <v>332</v>
      </c>
      <c r="P1031">
        <v>653</v>
      </c>
      <c r="Q1031">
        <v>440</v>
      </c>
      <c r="R1031">
        <v>97</v>
      </c>
      <c r="S1031">
        <v>3800</v>
      </c>
      <c r="T1031">
        <v>144</v>
      </c>
      <c r="U1031">
        <v>0</v>
      </c>
      <c r="V1031">
        <v>924</v>
      </c>
      <c r="W1031">
        <v>444</v>
      </c>
      <c r="X1031">
        <v>1335</v>
      </c>
      <c r="Y1031">
        <v>953</v>
      </c>
      <c r="Z1031">
        <v>1541</v>
      </c>
      <c r="AA1031">
        <v>77</v>
      </c>
      <c r="AB1031">
        <f t="shared" si="16"/>
        <v>1522</v>
      </c>
    </row>
    <row r="1032" spans="1:28">
      <c r="A1032">
        <f>VLOOKUP(B1032,xwalk!$A$2:$D$1455,4,FALSE)</f>
        <v>4</v>
      </c>
      <c r="B1032">
        <v>1035</v>
      </c>
      <c r="C1032">
        <v>2665</v>
      </c>
      <c r="D1032">
        <v>0</v>
      </c>
      <c r="E1032">
        <v>163</v>
      </c>
      <c r="F1032">
        <v>63</v>
      </c>
      <c r="G1032">
        <v>130</v>
      </c>
      <c r="H1032">
        <v>145</v>
      </c>
      <c r="I1032">
        <v>149</v>
      </c>
      <c r="J1032">
        <v>383</v>
      </c>
      <c r="K1032">
        <v>215</v>
      </c>
      <c r="L1032">
        <v>375</v>
      </c>
      <c r="M1032">
        <v>197</v>
      </c>
      <c r="N1032">
        <v>246</v>
      </c>
      <c r="O1032">
        <v>267</v>
      </c>
      <c r="P1032">
        <v>309</v>
      </c>
      <c r="Q1032">
        <v>383</v>
      </c>
      <c r="R1032">
        <v>74</v>
      </c>
      <c r="S1032">
        <v>2665</v>
      </c>
      <c r="T1032">
        <v>91</v>
      </c>
      <c r="U1032">
        <v>0</v>
      </c>
      <c r="V1032">
        <v>743</v>
      </c>
      <c r="W1032">
        <v>301</v>
      </c>
      <c r="X1032">
        <v>922</v>
      </c>
      <c r="Y1032">
        <v>608</v>
      </c>
      <c r="Z1032">
        <v>1158</v>
      </c>
      <c r="AA1032">
        <v>49</v>
      </c>
      <c r="AB1032">
        <f t="shared" si="16"/>
        <v>1033</v>
      </c>
    </row>
    <row r="1033" spans="1:28">
      <c r="A1033">
        <f>VLOOKUP(B1033,xwalk!$A$2:$D$1455,4,FALSE)</f>
        <v>4</v>
      </c>
      <c r="B1033">
        <v>1036</v>
      </c>
      <c r="C1033">
        <v>3471</v>
      </c>
      <c r="D1033">
        <v>8</v>
      </c>
      <c r="E1033">
        <v>324</v>
      </c>
      <c r="F1033">
        <v>195</v>
      </c>
      <c r="G1033">
        <v>175</v>
      </c>
      <c r="H1033">
        <v>170</v>
      </c>
      <c r="I1033">
        <v>194</v>
      </c>
      <c r="J1033">
        <v>455</v>
      </c>
      <c r="K1033">
        <v>485</v>
      </c>
      <c r="L1033">
        <v>510</v>
      </c>
      <c r="M1033">
        <v>249</v>
      </c>
      <c r="N1033">
        <v>269</v>
      </c>
      <c r="O1033">
        <v>382</v>
      </c>
      <c r="P1033">
        <v>555</v>
      </c>
      <c r="Q1033">
        <v>474</v>
      </c>
      <c r="R1033">
        <v>102</v>
      </c>
      <c r="S1033">
        <v>3479</v>
      </c>
      <c r="T1033">
        <v>96</v>
      </c>
      <c r="U1033">
        <v>0</v>
      </c>
      <c r="V1033">
        <v>1014</v>
      </c>
      <c r="W1033">
        <v>441</v>
      </c>
      <c r="X1033">
        <v>1022</v>
      </c>
      <c r="Y1033">
        <v>906</v>
      </c>
      <c r="Z1033">
        <v>1590</v>
      </c>
      <c r="AA1033">
        <v>54</v>
      </c>
      <c r="AB1033">
        <f t="shared" si="16"/>
        <v>1513</v>
      </c>
    </row>
    <row r="1034" spans="1:28">
      <c r="A1034">
        <f>VLOOKUP(B1034,xwalk!$A$2:$D$1455,4,FALSE)</f>
        <v>4</v>
      </c>
      <c r="B1034">
        <v>1037</v>
      </c>
      <c r="C1034">
        <v>2612</v>
      </c>
      <c r="D1034">
        <v>0</v>
      </c>
      <c r="E1034">
        <v>200</v>
      </c>
      <c r="F1034">
        <v>111</v>
      </c>
      <c r="G1034">
        <v>132</v>
      </c>
      <c r="H1034">
        <v>159</v>
      </c>
      <c r="I1034">
        <v>120</v>
      </c>
      <c r="J1034">
        <v>389</v>
      </c>
      <c r="K1034">
        <v>313</v>
      </c>
      <c r="L1034">
        <v>380</v>
      </c>
      <c r="M1034">
        <v>211</v>
      </c>
      <c r="N1034">
        <v>207</v>
      </c>
      <c r="O1034">
        <v>367</v>
      </c>
      <c r="P1034">
        <v>349</v>
      </c>
      <c r="Q1034">
        <v>375</v>
      </c>
      <c r="R1034">
        <v>20</v>
      </c>
      <c r="S1034">
        <v>2612</v>
      </c>
      <c r="T1034">
        <v>95</v>
      </c>
      <c r="U1034">
        <v>0</v>
      </c>
      <c r="V1034">
        <v>788</v>
      </c>
      <c r="W1034">
        <v>270</v>
      </c>
      <c r="X1034">
        <v>845</v>
      </c>
      <c r="Y1034">
        <v>614</v>
      </c>
      <c r="Z1034">
        <v>1206</v>
      </c>
      <c r="AA1034">
        <v>54</v>
      </c>
      <c r="AB1034">
        <f t="shared" si="16"/>
        <v>1111</v>
      </c>
    </row>
    <row r="1035" spans="1:28">
      <c r="A1035">
        <f>VLOOKUP(B1035,xwalk!$A$2:$D$1455,4,FALSE)</f>
        <v>4</v>
      </c>
      <c r="B1035">
        <v>1038</v>
      </c>
      <c r="C1035">
        <v>2955</v>
      </c>
      <c r="D1035">
        <v>60</v>
      </c>
      <c r="E1035">
        <v>75</v>
      </c>
      <c r="F1035">
        <v>70</v>
      </c>
      <c r="G1035">
        <v>165</v>
      </c>
      <c r="H1035">
        <v>230</v>
      </c>
      <c r="I1035">
        <v>127</v>
      </c>
      <c r="J1035">
        <v>398</v>
      </c>
      <c r="K1035">
        <v>69</v>
      </c>
      <c r="L1035">
        <v>406</v>
      </c>
      <c r="M1035">
        <v>335</v>
      </c>
      <c r="N1035">
        <v>255</v>
      </c>
      <c r="O1035">
        <v>355</v>
      </c>
      <c r="P1035">
        <v>430</v>
      </c>
      <c r="Q1035">
        <v>275</v>
      </c>
      <c r="R1035">
        <v>5</v>
      </c>
      <c r="S1035">
        <v>3015</v>
      </c>
      <c r="T1035">
        <v>423</v>
      </c>
      <c r="U1035">
        <v>0</v>
      </c>
      <c r="V1035">
        <v>1116</v>
      </c>
      <c r="W1035">
        <v>728</v>
      </c>
      <c r="X1035">
        <v>685</v>
      </c>
      <c r="Y1035">
        <v>63</v>
      </c>
      <c r="Z1035">
        <v>1503</v>
      </c>
      <c r="AA1035">
        <v>303</v>
      </c>
      <c r="AB1035">
        <f t="shared" si="16"/>
        <v>1065</v>
      </c>
    </row>
    <row r="1036" spans="1:28">
      <c r="A1036">
        <f>VLOOKUP(B1036,xwalk!$A$2:$D$1455,4,FALSE)</f>
        <v>4</v>
      </c>
      <c r="B1036">
        <v>1039</v>
      </c>
      <c r="C1036">
        <v>5035</v>
      </c>
      <c r="D1036">
        <v>33</v>
      </c>
      <c r="E1036">
        <v>458</v>
      </c>
      <c r="F1036">
        <v>284</v>
      </c>
      <c r="G1036">
        <v>289</v>
      </c>
      <c r="H1036">
        <v>266</v>
      </c>
      <c r="I1036">
        <v>311</v>
      </c>
      <c r="J1036">
        <v>678</v>
      </c>
      <c r="K1036">
        <v>794</v>
      </c>
      <c r="L1036">
        <v>762</v>
      </c>
      <c r="M1036">
        <v>388</v>
      </c>
      <c r="N1036">
        <v>342</v>
      </c>
      <c r="O1036">
        <v>483</v>
      </c>
      <c r="P1036">
        <v>901</v>
      </c>
      <c r="Q1036">
        <v>758</v>
      </c>
      <c r="R1036">
        <v>144</v>
      </c>
      <c r="S1036">
        <v>5068</v>
      </c>
      <c r="T1036">
        <v>126</v>
      </c>
      <c r="U1036">
        <v>0</v>
      </c>
      <c r="V1036">
        <v>1441</v>
      </c>
      <c r="W1036">
        <v>690</v>
      </c>
      <c r="X1036">
        <v>1586</v>
      </c>
      <c r="Y1036">
        <v>1225</v>
      </c>
      <c r="Z1036">
        <v>2371</v>
      </c>
      <c r="AA1036">
        <v>73</v>
      </c>
      <c r="AB1036">
        <f t="shared" si="16"/>
        <v>2286</v>
      </c>
    </row>
    <row r="1037" spans="1:28">
      <c r="A1037">
        <f>VLOOKUP(B1037,xwalk!$A$2:$D$1455,4,FALSE)</f>
        <v>5</v>
      </c>
      <c r="B1037">
        <v>1040</v>
      </c>
      <c r="C1037">
        <v>2862</v>
      </c>
      <c r="D1037">
        <v>3</v>
      </c>
      <c r="E1037">
        <v>208</v>
      </c>
      <c r="F1037">
        <v>213</v>
      </c>
      <c r="G1037">
        <v>180</v>
      </c>
      <c r="H1037">
        <v>130</v>
      </c>
      <c r="I1037">
        <v>175</v>
      </c>
      <c r="J1037">
        <v>451</v>
      </c>
      <c r="K1037">
        <v>462</v>
      </c>
      <c r="L1037">
        <v>528</v>
      </c>
      <c r="M1037">
        <v>193</v>
      </c>
      <c r="N1037">
        <v>174</v>
      </c>
      <c r="O1037">
        <v>292</v>
      </c>
      <c r="P1037">
        <v>591</v>
      </c>
      <c r="Q1037">
        <v>266</v>
      </c>
      <c r="R1037">
        <v>208</v>
      </c>
      <c r="S1037">
        <v>2865</v>
      </c>
      <c r="T1037">
        <v>85</v>
      </c>
      <c r="U1037">
        <v>151</v>
      </c>
      <c r="V1037">
        <v>160</v>
      </c>
      <c r="W1037">
        <v>662</v>
      </c>
      <c r="X1037">
        <v>1086</v>
      </c>
      <c r="Y1037">
        <v>721</v>
      </c>
      <c r="Z1037">
        <v>1531</v>
      </c>
      <c r="AA1037">
        <v>131</v>
      </c>
      <c r="AB1037">
        <f t="shared" si="16"/>
        <v>1357</v>
      </c>
    </row>
    <row r="1038" spans="1:28">
      <c r="A1038">
        <f>VLOOKUP(B1038,xwalk!$A$2:$D$1455,4,FALSE)</f>
        <v>5</v>
      </c>
      <c r="B1038">
        <v>1041</v>
      </c>
      <c r="C1038">
        <v>5211</v>
      </c>
      <c r="D1038">
        <v>2</v>
      </c>
      <c r="E1038">
        <v>566</v>
      </c>
      <c r="F1038">
        <v>573</v>
      </c>
      <c r="G1038">
        <v>113</v>
      </c>
      <c r="H1038">
        <v>253</v>
      </c>
      <c r="I1038">
        <v>244</v>
      </c>
      <c r="J1038">
        <v>593</v>
      </c>
      <c r="K1038">
        <v>689</v>
      </c>
      <c r="L1038">
        <v>921</v>
      </c>
      <c r="M1038">
        <v>398</v>
      </c>
      <c r="N1038">
        <v>334</v>
      </c>
      <c r="O1038">
        <v>632</v>
      </c>
      <c r="P1038">
        <v>809</v>
      </c>
      <c r="Q1038">
        <v>733</v>
      </c>
      <c r="R1038">
        <v>168</v>
      </c>
      <c r="S1038">
        <v>5213</v>
      </c>
      <c r="T1038">
        <v>141</v>
      </c>
      <c r="U1038">
        <v>355</v>
      </c>
      <c r="V1038">
        <v>688</v>
      </c>
      <c r="W1038">
        <v>553</v>
      </c>
      <c r="X1038">
        <v>1702</v>
      </c>
      <c r="Y1038">
        <v>1774</v>
      </c>
      <c r="Z1038">
        <v>2459</v>
      </c>
      <c r="AA1038">
        <v>294</v>
      </c>
      <c r="AB1038">
        <f t="shared" si="16"/>
        <v>2342</v>
      </c>
    </row>
    <row r="1039" spans="1:28">
      <c r="A1039">
        <f>VLOOKUP(B1039,xwalk!$A$2:$D$1455,4,FALSE)</f>
        <v>5</v>
      </c>
      <c r="B1039">
        <v>1042</v>
      </c>
      <c r="C1039">
        <v>1743</v>
      </c>
      <c r="D1039">
        <v>8</v>
      </c>
      <c r="E1039">
        <v>46</v>
      </c>
      <c r="F1039">
        <v>73</v>
      </c>
      <c r="G1039">
        <v>93</v>
      </c>
      <c r="H1039">
        <v>90</v>
      </c>
      <c r="I1039">
        <v>144</v>
      </c>
      <c r="J1039">
        <v>370</v>
      </c>
      <c r="K1039">
        <v>248</v>
      </c>
      <c r="L1039">
        <v>344</v>
      </c>
      <c r="M1039">
        <v>112</v>
      </c>
      <c r="N1039">
        <v>112</v>
      </c>
      <c r="O1039">
        <v>186</v>
      </c>
      <c r="P1039">
        <v>254</v>
      </c>
      <c r="Q1039">
        <v>356</v>
      </c>
      <c r="R1039">
        <v>20</v>
      </c>
      <c r="S1039">
        <v>1751</v>
      </c>
      <c r="T1039">
        <v>37</v>
      </c>
      <c r="U1039">
        <v>118</v>
      </c>
      <c r="V1039">
        <v>44</v>
      </c>
      <c r="W1039">
        <v>123</v>
      </c>
      <c r="X1039">
        <v>698</v>
      </c>
      <c r="Y1039">
        <v>731</v>
      </c>
      <c r="Z1039">
        <v>781</v>
      </c>
      <c r="AA1039">
        <v>98</v>
      </c>
      <c r="AB1039">
        <f t="shared" si="16"/>
        <v>816</v>
      </c>
    </row>
    <row r="1040" spans="1:28">
      <c r="A1040">
        <f>VLOOKUP(B1040,xwalk!$A$2:$D$1455,4,FALSE)</f>
        <v>5</v>
      </c>
      <c r="B1040">
        <v>1043</v>
      </c>
      <c r="C1040">
        <v>2824</v>
      </c>
      <c r="D1040">
        <v>0</v>
      </c>
      <c r="E1040">
        <v>20</v>
      </c>
      <c r="F1040">
        <v>48</v>
      </c>
      <c r="G1040">
        <v>144</v>
      </c>
      <c r="H1040">
        <v>167</v>
      </c>
      <c r="I1040">
        <v>285</v>
      </c>
      <c r="J1040">
        <v>583</v>
      </c>
      <c r="K1040">
        <v>314</v>
      </c>
      <c r="L1040">
        <v>533</v>
      </c>
      <c r="M1040">
        <v>199</v>
      </c>
      <c r="N1040">
        <v>201</v>
      </c>
      <c r="O1040">
        <v>395</v>
      </c>
      <c r="P1040">
        <v>411</v>
      </c>
      <c r="Q1040">
        <v>361</v>
      </c>
      <c r="R1040">
        <v>80</v>
      </c>
      <c r="S1040">
        <v>2824</v>
      </c>
      <c r="T1040">
        <v>74</v>
      </c>
      <c r="U1040">
        <v>198</v>
      </c>
      <c r="V1040">
        <v>114</v>
      </c>
      <c r="W1040">
        <v>178</v>
      </c>
      <c r="X1040">
        <v>1103</v>
      </c>
      <c r="Y1040">
        <v>1157</v>
      </c>
      <c r="Z1040">
        <v>1326</v>
      </c>
      <c r="AA1040">
        <v>174</v>
      </c>
      <c r="AB1040">
        <f t="shared" si="16"/>
        <v>1247</v>
      </c>
    </row>
    <row r="1041" spans="1:28">
      <c r="A1041">
        <f>VLOOKUP(B1041,xwalk!$A$2:$D$1455,4,FALSE)</f>
        <v>5</v>
      </c>
      <c r="B1041">
        <v>1044</v>
      </c>
      <c r="C1041">
        <v>2421</v>
      </c>
      <c r="D1041">
        <v>0</v>
      </c>
      <c r="E1041">
        <v>14</v>
      </c>
      <c r="F1041">
        <v>54</v>
      </c>
      <c r="G1041">
        <v>100</v>
      </c>
      <c r="H1041">
        <v>122</v>
      </c>
      <c r="I1041">
        <v>201</v>
      </c>
      <c r="J1041">
        <v>612</v>
      </c>
      <c r="K1041">
        <v>294</v>
      </c>
      <c r="L1041">
        <v>499</v>
      </c>
      <c r="M1041">
        <v>155</v>
      </c>
      <c r="N1041">
        <v>155</v>
      </c>
      <c r="O1041">
        <v>317</v>
      </c>
      <c r="P1041">
        <v>294</v>
      </c>
      <c r="Q1041">
        <v>367</v>
      </c>
      <c r="R1041">
        <v>125</v>
      </c>
      <c r="S1041">
        <v>2421</v>
      </c>
      <c r="T1041">
        <v>59</v>
      </c>
      <c r="U1041">
        <v>152</v>
      </c>
      <c r="V1041">
        <v>232</v>
      </c>
      <c r="W1041">
        <v>154</v>
      </c>
      <c r="X1041">
        <v>794</v>
      </c>
      <c r="Y1041">
        <v>1030</v>
      </c>
      <c r="Z1041">
        <v>1120</v>
      </c>
      <c r="AA1041">
        <v>152</v>
      </c>
      <c r="AB1041">
        <f t="shared" si="16"/>
        <v>1103</v>
      </c>
    </row>
    <row r="1042" spans="1:28">
      <c r="A1042">
        <f>VLOOKUP(B1042,xwalk!$A$2:$D$1455,4,FALSE)</f>
        <v>5</v>
      </c>
      <c r="B1042">
        <v>1045</v>
      </c>
      <c r="C1042">
        <v>3730</v>
      </c>
      <c r="D1042">
        <v>0</v>
      </c>
      <c r="E1042">
        <v>44</v>
      </c>
      <c r="F1042">
        <v>90</v>
      </c>
      <c r="G1042">
        <v>195</v>
      </c>
      <c r="H1042">
        <v>167</v>
      </c>
      <c r="I1042">
        <v>352</v>
      </c>
      <c r="J1042">
        <v>766</v>
      </c>
      <c r="K1042">
        <v>379</v>
      </c>
      <c r="L1042">
        <v>699</v>
      </c>
      <c r="M1042">
        <v>261</v>
      </c>
      <c r="N1042">
        <v>275</v>
      </c>
      <c r="O1042">
        <v>600</v>
      </c>
      <c r="P1042">
        <v>420</v>
      </c>
      <c r="Q1042">
        <v>439</v>
      </c>
      <c r="R1042">
        <v>155</v>
      </c>
      <c r="S1042">
        <v>3730</v>
      </c>
      <c r="T1042">
        <v>60</v>
      </c>
      <c r="U1042">
        <v>240</v>
      </c>
      <c r="V1042">
        <v>114</v>
      </c>
      <c r="W1042">
        <v>203</v>
      </c>
      <c r="X1042">
        <v>1281</v>
      </c>
      <c r="Y1042">
        <v>1832</v>
      </c>
      <c r="Z1042">
        <v>1670</v>
      </c>
      <c r="AA1042">
        <v>186</v>
      </c>
      <c r="AB1042">
        <f t="shared" si="16"/>
        <v>1614</v>
      </c>
    </row>
    <row r="1043" spans="1:28">
      <c r="A1043">
        <f>VLOOKUP(B1043,xwalk!$A$2:$D$1455,4,FALSE)</f>
        <v>5</v>
      </c>
      <c r="B1043">
        <v>1046</v>
      </c>
      <c r="C1043">
        <v>2241</v>
      </c>
      <c r="D1043">
        <v>3</v>
      </c>
      <c r="E1043">
        <v>29</v>
      </c>
      <c r="F1043">
        <v>42</v>
      </c>
      <c r="G1043">
        <v>106</v>
      </c>
      <c r="H1043">
        <v>135</v>
      </c>
      <c r="I1043">
        <v>180</v>
      </c>
      <c r="J1043">
        <v>471</v>
      </c>
      <c r="K1043">
        <v>237</v>
      </c>
      <c r="L1043">
        <v>385</v>
      </c>
      <c r="M1043">
        <v>166</v>
      </c>
      <c r="N1043">
        <v>175</v>
      </c>
      <c r="O1043">
        <v>358</v>
      </c>
      <c r="P1043">
        <v>283</v>
      </c>
      <c r="Q1043">
        <v>270</v>
      </c>
      <c r="R1043">
        <v>52</v>
      </c>
      <c r="S1043">
        <v>2244</v>
      </c>
      <c r="T1043">
        <v>52</v>
      </c>
      <c r="U1043">
        <v>144</v>
      </c>
      <c r="V1043">
        <v>129</v>
      </c>
      <c r="W1043">
        <v>151</v>
      </c>
      <c r="X1043">
        <v>753</v>
      </c>
      <c r="Y1043">
        <v>1015</v>
      </c>
      <c r="Z1043">
        <v>1048</v>
      </c>
      <c r="AA1043">
        <v>118</v>
      </c>
      <c r="AB1043">
        <f t="shared" si="16"/>
        <v>963</v>
      </c>
    </row>
    <row r="1044" spans="1:28">
      <c r="A1044">
        <f>VLOOKUP(B1044,xwalk!$A$2:$D$1455,4,FALSE)</f>
        <v>5</v>
      </c>
      <c r="B1044">
        <v>1047</v>
      </c>
      <c r="C1044">
        <v>2853</v>
      </c>
      <c r="D1044">
        <v>21</v>
      </c>
      <c r="E1044">
        <v>143</v>
      </c>
      <c r="F1044">
        <v>178</v>
      </c>
      <c r="G1044">
        <v>124</v>
      </c>
      <c r="H1044">
        <v>156</v>
      </c>
      <c r="I1044">
        <v>217</v>
      </c>
      <c r="J1044">
        <v>505</v>
      </c>
      <c r="K1044">
        <v>429</v>
      </c>
      <c r="L1044">
        <v>513</v>
      </c>
      <c r="M1044">
        <v>196</v>
      </c>
      <c r="N1044">
        <v>185</v>
      </c>
      <c r="O1044">
        <v>418</v>
      </c>
      <c r="P1044">
        <v>413</v>
      </c>
      <c r="Q1044">
        <v>351</v>
      </c>
      <c r="R1044">
        <v>141</v>
      </c>
      <c r="S1044">
        <v>2874</v>
      </c>
      <c r="T1044">
        <v>75</v>
      </c>
      <c r="U1044">
        <v>190</v>
      </c>
      <c r="V1044">
        <v>370</v>
      </c>
      <c r="W1044">
        <v>209</v>
      </c>
      <c r="X1044">
        <v>788</v>
      </c>
      <c r="Y1044">
        <v>1242</v>
      </c>
      <c r="Z1044">
        <v>1309</v>
      </c>
      <c r="AA1044">
        <v>178</v>
      </c>
      <c r="AB1044">
        <f t="shared" si="16"/>
        <v>1323</v>
      </c>
    </row>
    <row r="1045" spans="1:28">
      <c r="A1045">
        <f>VLOOKUP(B1045,xwalk!$A$2:$D$1455,4,FALSE)</f>
        <v>5</v>
      </c>
      <c r="B1045">
        <v>1048</v>
      </c>
      <c r="C1045">
        <v>2947</v>
      </c>
      <c r="D1045">
        <v>17</v>
      </c>
      <c r="E1045">
        <v>122</v>
      </c>
      <c r="F1045">
        <v>151</v>
      </c>
      <c r="G1045">
        <v>145</v>
      </c>
      <c r="H1045">
        <v>228</v>
      </c>
      <c r="I1045">
        <v>182</v>
      </c>
      <c r="J1045">
        <v>514</v>
      </c>
      <c r="K1045">
        <v>424</v>
      </c>
      <c r="L1045">
        <v>491</v>
      </c>
      <c r="M1045">
        <v>241</v>
      </c>
      <c r="N1045">
        <v>186</v>
      </c>
      <c r="O1045">
        <v>363</v>
      </c>
      <c r="P1045">
        <v>483</v>
      </c>
      <c r="Q1045">
        <v>398</v>
      </c>
      <c r="R1045">
        <v>98</v>
      </c>
      <c r="S1045">
        <v>2964</v>
      </c>
      <c r="T1045">
        <v>79</v>
      </c>
      <c r="U1045">
        <v>229</v>
      </c>
      <c r="V1045">
        <v>421</v>
      </c>
      <c r="W1045">
        <v>340</v>
      </c>
      <c r="X1045">
        <v>944</v>
      </c>
      <c r="Y1045">
        <v>951</v>
      </c>
      <c r="Z1045">
        <v>1391</v>
      </c>
      <c r="AA1045">
        <v>185</v>
      </c>
      <c r="AB1045">
        <f t="shared" si="16"/>
        <v>1342</v>
      </c>
    </row>
    <row r="1046" spans="1:28">
      <c r="A1046">
        <f>VLOOKUP(B1046,xwalk!$A$2:$D$1455,4,FALSE)</f>
        <v>5</v>
      </c>
      <c r="B1046">
        <v>1049</v>
      </c>
      <c r="C1046">
        <v>5565</v>
      </c>
      <c r="D1046">
        <v>6</v>
      </c>
      <c r="E1046">
        <v>401</v>
      </c>
      <c r="F1046">
        <v>376</v>
      </c>
      <c r="G1046">
        <v>380</v>
      </c>
      <c r="H1046">
        <v>292</v>
      </c>
      <c r="I1046">
        <v>370</v>
      </c>
      <c r="J1046">
        <v>763</v>
      </c>
      <c r="K1046">
        <v>853</v>
      </c>
      <c r="L1046">
        <v>968</v>
      </c>
      <c r="M1046">
        <v>412</v>
      </c>
      <c r="N1046">
        <v>349</v>
      </c>
      <c r="O1046">
        <v>728</v>
      </c>
      <c r="P1046">
        <v>804</v>
      </c>
      <c r="Q1046">
        <v>612</v>
      </c>
      <c r="R1046">
        <v>438</v>
      </c>
      <c r="S1046">
        <v>5571</v>
      </c>
      <c r="T1046">
        <v>157</v>
      </c>
      <c r="U1046">
        <v>408</v>
      </c>
      <c r="V1046">
        <v>291</v>
      </c>
      <c r="W1046">
        <v>894</v>
      </c>
      <c r="X1046">
        <v>2061</v>
      </c>
      <c r="Y1046">
        <v>1760</v>
      </c>
      <c r="Z1046">
        <v>2856</v>
      </c>
      <c r="AA1046">
        <v>346</v>
      </c>
      <c r="AB1046">
        <f t="shared" si="16"/>
        <v>2582</v>
      </c>
    </row>
    <row r="1047" spans="1:28">
      <c r="A1047">
        <f>VLOOKUP(B1047,xwalk!$A$2:$D$1455,4,FALSE)</f>
        <v>5</v>
      </c>
      <c r="B1047">
        <v>1050</v>
      </c>
      <c r="C1047">
        <v>7108</v>
      </c>
      <c r="D1047">
        <v>54</v>
      </c>
      <c r="E1047">
        <v>651</v>
      </c>
      <c r="F1047">
        <v>518</v>
      </c>
      <c r="G1047">
        <v>432</v>
      </c>
      <c r="H1047">
        <v>298</v>
      </c>
      <c r="I1047">
        <v>265</v>
      </c>
      <c r="J1047">
        <v>589</v>
      </c>
      <c r="K1047">
        <v>737</v>
      </c>
      <c r="L1047">
        <v>847</v>
      </c>
      <c r="M1047">
        <v>486</v>
      </c>
      <c r="N1047">
        <v>683</v>
      </c>
      <c r="O1047">
        <v>1180</v>
      </c>
      <c r="P1047">
        <v>810</v>
      </c>
      <c r="Q1047">
        <v>368</v>
      </c>
      <c r="R1047">
        <v>395</v>
      </c>
      <c r="S1047">
        <v>7162</v>
      </c>
      <c r="T1047">
        <v>333</v>
      </c>
      <c r="U1047">
        <v>1190</v>
      </c>
      <c r="V1047">
        <v>536</v>
      </c>
      <c r="W1047">
        <v>870</v>
      </c>
      <c r="X1047">
        <v>2431</v>
      </c>
      <c r="Y1047">
        <v>1802</v>
      </c>
      <c r="Z1047">
        <v>3472</v>
      </c>
      <c r="AA1047">
        <v>799</v>
      </c>
      <c r="AB1047">
        <f t="shared" si="16"/>
        <v>2753</v>
      </c>
    </row>
    <row r="1048" spans="1:28">
      <c r="A1048">
        <f>VLOOKUP(B1048,xwalk!$A$2:$D$1455,4,FALSE)</f>
        <v>5</v>
      </c>
      <c r="B1048">
        <v>1051</v>
      </c>
      <c r="C1048">
        <v>10667</v>
      </c>
      <c r="D1048">
        <v>8</v>
      </c>
      <c r="E1048">
        <v>1152</v>
      </c>
      <c r="F1048">
        <v>1423</v>
      </c>
      <c r="G1048">
        <v>370</v>
      </c>
      <c r="H1048">
        <v>372</v>
      </c>
      <c r="I1048">
        <v>464</v>
      </c>
      <c r="J1048">
        <v>1062</v>
      </c>
      <c r="K1048">
        <v>1682</v>
      </c>
      <c r="L1048">
        <v>1603</v>
      </c>
      <c r="M1048">
        <v>763</v>
      </c>
      <c r="N1048">
        <v>795</v>
      </c>
      <c r="O1048">
        <v>1638</v>
      </c>
      <c r="P1048">
        <v>1723</v>
      </c>
      <c r="Q1048">
        <v>1020</v>
      </c>
      <c r="R1048">
        <v>462</v>
      </c>
      <c r="S1048">
        <v>10675</v>
      </c>
      <c r="T1048">
        <v>333</v>
      </c>
      <c r="U1048">
        <v>806</v>
      </c>
      <c r="V1048">
        <v>581</v>
      </c>
      <c r="W1048">
        <v>1395</v>
      </c>
      <c r="X1048">
        <v>3544</v>
      </c>
      <c r="Y1048">
        <v>4016</v>
      </c>
      <c r="Z1048">
        <v>4804</v>
      </c>
      <c r="AA1048">
        <v>620</v>
      </c>
      <c r="AB1048">
        <f t="shared" si="16"/>
        <v>4843</v>
      </c>
    </row>
    <row r="1049" spans="1:28">
      <c r="A1049">
        <f>VLOOKUP(B1049,xwalk!$A$2:$D$1455,4,FALSE)</f>
        <v>5</v>
      </c>
      <c r="B1049">
        <v>1052</v>
      </c>
      <c r="C1049">
        <v>1322</v>
      </c>
      <c r="D1049">
        <v>0</v>
      </c>
      <c r="E1049">
        <v>39</v>
      </c>
      <c r="F1049">
        <v>38</v>
      </c>
      <c r="G1049">
        <v>77</v>
      </c>
      <c r="H1049">
        <v>82</v>
      </c>
      <c r="I1049">
        <v>121</v>
      </c>
      <c r="J1049">
        <v>230</v>
      </c>
      <c r="K1049">
        <v>137</v>
      </c>
      <c r="L1049">
        <v>270</v>
      </c>
      <c r="M1049">
        <v>97</v>
      </c>
      <c r="N1049">
        <v>83</v>
      </c>
      <c r="O1049">
        <v>222</v>
      </c>
      <c r="P1049">
        <v>130</v>
      </c>
      <c r="Q1049">
        <v>204</v>
      </c>
      <c r="R1049">
        <v>31</v>
      </c>
      <c r="S1049">
        <v>1322</v>
      </c>
      <c r="T1049">
        <v>25</v>
      </c>
      <c r="U1049">
        <v>94</v>
      </c>
      <c r="V1049">
        <v>90</v>
      </c>
      <c r="W1049">
        <v>84</v>
      </c>
      <c r="X1049">
        <v>399</v>
      </c>
      <c r="Y1049">
        <v>630</v>
      </c>
      <c r="Z1049">
        <v>596</v>
      </c>
      <c r="AA1049">
        <v>74</v>
      </c>
      <c r="AB1049">
        <f t="shared" si="16"/>
        <v>587</v>
      </c>
    </row>
    <row r="1050" spans="1:28">
      <c r="A1050">
        <f>VLOOKUP(B1050,xwalk!$A$2:$D$1455,4,FALSE)</f>
        <v>5</v>
      </c>
      <c r="B1050">
        <v>1053</v>
      </c>
      <c r="C1050">
        <v>3922</v>
      </c>
      <c r="D1050">
        <v>3</v>
      </c>
      <c r="E1050">
        <v>89</v>
      </c>
      <c r="F1050">
        <v>133</v>
      </c>
      <c r="G1050">
        <v>197</v>
      </c>
      <c r="H1050">
        <v>196</v>
      </c>
      <c r="I1050">
        <v>311</v>
      </c>
      <c r="J1050">
        <v>769</v>
      </c>
      <c r="K1050">
        <v>421</v>
      </c>
      <c r="L1050">
        <v>708</v>
      </c>
      <c r="M1050">
        <v>272</v>
      </c>
      <c r="N1050">
        <v>294</v>
      </c>
      <c r="O1050">
        <v>393</v>
      </c>
      <c r="P1050">
        <v>402</v>
      </c>
      <c r="Q1050">
        <v>689</v>
      </c>
      <c r="R1050">
        <v>211</v>
      </c>
      <c r="S1050">
        <v>3925</v>
      </c>
      <c r="T1050">
        <v>90</v>
      </c>
      <c r="U1050">
        <v>280</v>
      </c>
      <c r="V1050">
        <v>212</v>
      </c>
      <c r="W1050">
        <v>257</v>
      </c>
      <c r="X1050">
        <v>1465</v>
      </c>
      <c r="Y1050">
        <v>1621</v>
      </c>
      <c r="Z1050">
        <v>1714</v>
      </c>
      <c r="AA1050">
        <v>245</v>
      </c>
      <c r="AB1050">
        <f t="shared" si="16"/>
        <v>1695</v>
      </c>
    </row>
    <row r="1051" spans="1:28">
      <c r="A1051">
        <f>VLOOKUP(B1051,xwalk!$A$2:$D$1455,4,FALSE)</f>
        <v>5</v>
      </c>
      <c r="B1051">
        <v>1054</v>
      </c>
      <c r="C1051">
        <v>2922</v>
      </c>
      <c r="D1051">
        <v>13</v>
      </c>
      <c r="E1051">
        <v>109</v>
      </c>
      <c r="F1051">
        <v>94</v>
      </c>
      <c r="G1051">
        <v>186</v>
      </c>
      <c r="H1051">
        <v>155</v>
      </c>
      <c r="I1051">
        <v>201</v>
      </c>
      <c r="J1051">
        <v>475</v>
      </c>
      <c r="K1051">
        <v>300</v>
      </c>
      <c r="L1051">
        <v>474</v>
      </c>
      <c r="M1051">
        <v>220</v>
      </c>
      <c r="N1051">
        <v>226</v>
      </c>
      <c r="O1051">
        <v>354</v>
      </c>
      <c r="P1051">
        <v>377</v>
      </c>
      <c r="Q1051">
        <v>303</v>
      </c>
      <c r="R1051">
        <v>186</v>
      </c>
      <c r="S1051">
        <v>2935</v>
      </c>
      <c r="T1051">
        <v>122</v>
      </c>
      <c r="U1051">
        <v>266</v>
      </c>
      <c r="V1051">
        <v>135</v>
      </c>
      <c r="W1051">
        <v>365</v>
      </c>
      <c r="X1051">
        <v>1121</v>
      </c>
      <c r="Y1051">
        <v>926</v>
      </c>
      <c r="Z1051">
        <v>1433</v>
      </c>
      <c r="AA1051">
        <v>229</v>
      </c>
      <c r="AB1051">
        <f t="shared" si="16"/>
        <v>1220</v>
      </c>
    </row>
    <row r="1052" spans="1:28">
      <c r="A1052">
        <f>VLOOKUP(B1052,xwalk!$A$2:$D$1455,4,FALSE)</f>
        <v>5</v>
      </c>
      <c r="B1052">
        <v>1055</v>
      </c>
      <c r="C1052">
        <v>5504</v>
      </c>
      <c r="D1052">
        <v>5</v>
      </c>
      <c r="E1052">
        <v>200</v>
      </c>
      <c r="F1052">
        <v>201</v>
      </c>
      <c r="G1052">
        <v>351</v>
      </c>
      <c r="H1052">
        <v>264</v>
      </c>
      <c r="I1052">
        <v>315</v>
      </c>
      <c r="J1052">
        <v>731</v>
      </c>
      <c r="K1052">
        <v>544</v>
      </c>
      <c r="L1052">
        <v>620</v>
      </c>
      <c r="M1052">
        <v>339</v>
      </c>
      <c r="N1052">
        <v>559</v>
      </c>
      <c r="O1052">
        <v>472</v>
      </c>
      <c r="P1052">
        <v>668</v>
      </c>
      <c r="Q1052">
        <v>602</v>
      </c>
      <c r="R1052">
        <v>320</v>
      </c>
      <c r="S1052">
        <v>5509</v>
      </c>
      <c r="T1052">
        <v>246</v>
      </c>
      <c r="U1052">
        <v>698</v>
      </c>
      <c r="V1052">
        <v>387</v>
      </c>
      <c r="W1052">
        <v>751</v>
      </c>
      <c r="X1052">
        <v>2117</v>
      </c>
      <c r="Y1052">
        <v>1310</v>
      </c>
      <c r="Z1052">
        <v>2697</v>
      </c>
      <c r="AA1052">
        <v>529</v>
      </c>
      <c r="AB1052">
        <f t="shared" si="16"/>
        <v>2062</v>
      </c>
    </row>
    <row r="1053" spans="1:28">
      <c r="A1053">
        <f>VLOOKUP(B1053,xwalk!$A$2:$D$1455,4,FALSE)</f>
        <v>5</v>
      </c>
      <c r="B1053">
        <v>1056</v>
      </c>
      <c r="C1053">
        <v>5324</v>
      </c>
      <c r="D1053">
        <v>31</v>
      </c>
      <c r="E1053">
        <v>407</v>
      </c>
      <c r="F1053">
        <v>360</v>
      </c>
      <c r="G1053">
        <v>391</v>
      </c>
      <c r="H1053">
        <v>251</v>
      </c>
      <c r="I1053">
        <v>248</v>
      </c>
      <c r="J1053">
        <v>497</v>
      </c>
      <c r="K1053">
        <v>746</v>
      </c>
      <c r="L1053">
        <v>590</v>
      </c>
      <c r="M1053">
        <v>315</v>
      </c>
      <c r="N1053">
        <v>503</v>
      </c>
      <c r="O1053">
        <v>837</v>
      </c>
      <c r="P1053">
        <v>594</v>
      </c>
      <c r="Q1053">
        <v>506</v>
      </c>
      <c r="R1053">
        <v>217</v>
      </c>
      <c r="S1053">
        <v>5355</v>
      </c>
      <c r="T1053">
        <v>244</v>
      </c>
      <c r="U1053">
        <v>615</v>
      </c>
      <c r="V1053">
        <v>365</v>
      </c>
      <c r="W1053">
        <v>626</v>
      </c>
      <c r="X1053">
        <v>1860</v>
      </c>
      <c r="Y1053">
        <v>1645</v>
      </c>
      <c r="Z1053">
        <v>2618</v>
      </c>
      <c r="AA1053">
        <v>470</v>
      </c>
      <c r="AB1053">
        <f t="shared" si="16"/>
        <v>2154</v>
      </c>
    </row>
    <row r="1054" spans="1:28">
      <c r="A1054">
        <f>VLOOKUP(B1054,xwalk!$A$2:$D$1455,4,FALSE)</f>
        <v>5</v>
      </c>
      <c r="B1054">
        <v>1057</v>
      </c>
      <c r="C1054">
        <v>10346</v>
      </c>
      <c r="D1054">
        <v>8</v>
      </c>
      <c r="E1054">
        <v>702</v>
      </c>
      <c r="F1054">
        <v>986</v>
      </c>
      <c r="G1054">
        <v>332</v>
      </c>
      <c r="H1054">
        <v>229</v>
      </c>
      <c r="I1054">
        <v>194</v>
      </c>
      <c r="J1054">
        <v>325</v>
      </c>
      <c r="K1054">
        <v>391</v>
      </c>
      <c r="L1054">
        <v>526</v>
      </c>
      <c r="M1054">
        <v>448</v>
      </c>
      <c r="N1054">
        <v>1403</v>
      </c>
      <c r="O1054">
        <v>521</v>
      </c>
      <c r="P1054">
        <v>905</v>
      </c>
      <c r="Q1054">
        <v>608</v>
      </c>
      <c r="R1054">
        <v>734</v>
      </c>
      <c r="S1054">
        <v>10354</v>
      </c>
      <c r="T1054">
        <v>965</v>
      </c>
      <c r="U1054">
        <v>2095</v>
      </c>
      <c r="V1054">
        <v>1260</v>
      </c>
      <c r="W1054">
        <v>1694</v>
      </c>
      <c r="X1054">
        <v>3136</v>
      </c>
      <c r="Y1054">
        <v>1204</v>
      </c>
      <c r="Z1054">
        <v>4967</v>
      </c>
      <c r="AA1054">
        <v>1442</v>
      </c>
      <c r="AB1054">
        <f t="shared" si="16"/>
        <v>2768</v>
      </c>
    </row>
    <row r="1055" spans="1:28">
      <c r="A1055">
        <f>VLOOKUP(B1055,xwalk!$A$2:$D$1455,4,FALSE)</f>
        <v>5</v>
      </c>
      <c r="B1055">
        <v>1058</v>
      </c>
      <c r="C1055">
        <v>10819</v>
      </c>
      <c r="D1055">
        <v>298</v>
      </c>
      <c r="E1055">
        <v>780</v>
      </c>
      <c r="F1055">
        <v>949</v>
      </c>
      <c r="G1055">
        <v>504</v>
      </c>
      <c r="H1055">
        <v>387</v>
      </c>
      <c r="I1055">
        <v>375</v>
      </c>
      <c r="J1055">
        <v>763</v>
      </c>
      <c r="K1055">
        <v>870</v>
      </c>
      <c r="L1055">
        <v>1023</v>
      </c>
      <c r="M1055">
        <v>645</v>
      </c>
      <c r="N1055">
        <v>1220</v>
      </c>
      <c r="O1055">
        <v>974</v>
      </c>
      <c r="P1055">
        <v>1079</v>
      </c>
      <c r="Q1055">
        <v>937</v>
      </c>
      <c r="R1055">
        <v>768</v>
      </c>
      <c r="S1055">
        <v>11117</v>
      </c>
      <c r="T1055">
        <v>640</v>
      </c>
      <c r="U1055">
        <v>1816</v>
      </c>
      <c r="V1055">
        <v>922</v>
      </c>
      <c r="W1055">
        <v>1543</v>
      </c>
      <c r="X1055">
        <v>3598</v>
      </c>
      <c r="Y1055">
        <v>2598</v>
      </c>
      <c r="Z1055">
        <v>5476</v>
      </c>
      <c r="AA1055">
        <v>1232</v>
      </c>
      <c r="AB1055">
        <f t="shared" si="16"/>
        <v>3758</v>
      </c>
    </row>
    <row r="1056" spans="1:28">
      <c r="A1056">
        <f>VLOOKUP(B1056,xwalk!$A$2:$D$1455,4,FALSE)</f>
        <v>5</v>
      </c>
      <c r="B1056">
        <v>1059</v>
      </c>
      <c r="C1056">
        <v>7977</v>
      </c>
      <c r="D1056">
        <v>5</v>
      </c>
      <c r="E1056">
        <v>512</v>
      </c>
      <c r="F1056">
        <v>421</v>
      </c>
      <c r="G1056">
        <v>685</v>
      </c>
      <c r="H1056">
        <v>443</v>
      </c>
      <c r="I1056">
        <v>545</v>
      </c>
      <c r="J1056">
        <v>1224</v>
      </c>
      <c r="K1056">
        <v>1431</v>
      </c>
      <c r="L1056">
        <v>1420</v>
      </c>
      <c r="M1056">
        <v>460</v>
      </c>
      <c r="N1056">
        <v>519</v>
      </c>
      <c r="O1056">
        <v>1176</v>
      </c>
      <c r="P1056">
        <v>1681</v>
      </c>
      <c r="Q1056">
        <v>911</v>
      </c>
      <c r="R1056">
        <v>62</v>
      </c>
      <c r="S1056">
        <v>7982</v>
      </c>
      <c r="T1056">
        <v>438</v>
      </c>
      <c r="U1056">
        <v>972</v>
      </c>
      <c r="V1056">
        <v>403</v>
      </c>
      <c r="W1056">
        <v>1642</v>
      </c>
      <c r="X1056">
        <v>3413</v>
      </c>
      <c r="Y1056">
        <v>1114</v>
      </c>
      <c r="Z1056">
        <v>3896</v>
      </c>
      <c r="AA1056">
        <v>733</v>
      </c>
      <c r="AB1056">
        <f t="shared" si="16"/>
        <v>3830</v>
      </c>
    </row>
    <row r="1057" spans="1:28">
      <c r="A1057">
        <f>VLOOKUP(B1057,xwalk!$A$2:$D$1455,4,FALSE)</f>
        <v>5</v>
      </c>
      <c r="B1057">
        <v>1060</v>
      </c>
      <c r="C1057">
        <v>7322</v>
      </c>
      <c r="D1057">
        <v>28</v>
      </c>
      <c r="E1057">
        <v>379</v>
      </c>
      <c r="F1057">
        <v>365</v>
      </c>
      <c r="G1057">
        <v>473</v>
      </c>
      <c r="H1057">
        <v>274</v>
      </c>
      <c r="I1057">
        <v>265</v>
      </c>
      <c r="J1057">
        <v>493</v>
      </c>
      <c r="K1057">
        <v>491</v>
      </c>
      <c r="L1057">
        <v>530</v>
      </c>
      <c r="M1057">
        <v>371</v>
      </c>
      <c r="N1057">
        <v>857</v>
      </c>
      <c r="O1057">
        <v>832</v>
      </c>
      <c r="P1057">
        <v>671</v>
      </c>
      <c r="Q1057">
        <v>411</v>
      </c>
      <c r="R1057">
        <v>335</v>
      </c>
      <c r="S1057">
        <v>7350</v>
      </c>
      <c r="T1057">
        <v>465</v>
      </c>
      <c r="U1057">
        <v>1255</v>
      </c>
      <c r="V1057">
        <v>593</v>
      </c>
      <c r="W1057">
        <v>868</v>
      </c>
      <c r="X1057">
        <v>2250</v>
      </c>
      <c r="Y1057">
        <v>1919</v>
      </c>
      <c r="Z1057">
        <v>3431</v>
      </c>
      <c r="AA1057">
        <v>865</v>
      </c>
      <c r="AB1057">
        <f t="shared" si="16"/>
        <v>2249</v>
      </c>
    </row>
    <row r="1058" spans="1:28">
      <c r="A1058">
        <f>VLOOKUP(B1058,xwalk!$A$2:$D$1455,4,FALSE)</f>
        <v>5</v>
      </c>
      <c r="B1058">
        <v>1061</v>
      </c>
      <c r="C1058">
        <v>11469</v>
      </c>
      <c r="D1058">
        <v>281</v>
      </c>
      <c r="E1058">
        <v>1020</v>
      </c>
      <c r="F1058">
        <v>1108</v>
      </c>
      <c r="G1058">
        <v>545</v>
      </c>
      <c r="H1058">
        <v>374</v>
      </c>
      <c r="I1058">
        <v>302</v>
      </c>
      <c r="J1058">
        <v>493</v>
      </c>
      <c r="K1058">
        <v>992</v>
      </c>
      <c r="L1058">
        <v>874</v>
      </c>
      <c r="M1058">
        <v>612</v>
      </c>
      <c r="N1058">
        <v>1364</v>
      </c>
      <c r="O1058">
        <v>1135</v>
      </c>
      <c r="P1058">
        <v>1227</v>
      </c>
      <c r="Q1058">
        <v>774</v>
      </c>
      <c r="R1058">
        <v>706</v>
      </c>
      <c r="S1058">
        <v>11750</v>
      </c>
      <c r="T1058">
        <v>949</v>
      </c>
      <c r="U1058">
        <v>2203</v>
      </c>
      <c r="V1058">
        <v>1208</v>
      </c>
      <c r="W1058">
        <v>1881</v>
      </c>
      <c r="X1058">
        <v>3731</v>
      </c>
      <c r="Y1058">
        <v>1778</v>
      </c>
      <c r="Z1058">
        <v>5650</v>
      </c>
      <c r="AA1058">
        <v>1559</v>
      </c>
      <c r="AB1058">
        <f t="shared" si="16"/>
        <v>3842</v>
      </c>
    </row>
    <row r="1059" spans="1:28">
      <c r="A1059">
        <f>VLOOKUP(B1059,xwalk!$A$2:$D$1455,4,FALSE)</f>
        <v>5</v>
      </c>
      <c r="B1059">
        <v>1062</v>
      </c>
      <c r="C1059">
        <v>4353</v>
      </c>
      <c r="D1059">
        <v>5</v>
      </c>
      <c r="E1059">
        <v>226</v>
      </c>
      <c r="F1059">
        <v>177</v>
      </c>
      <c r="G1059">
        <v>351</v>
      </c>
      <c r="H1059">
        <v>307</v>
      </c>
      <c r="I1059">
        <v>403</v>
      </c>
      <c r="J1059">
        <v>877</v>
      </c>
      <c r="K1059">
        <v>966</v>
      </c>
      <c r="L1059">
        <v>974</v>
      </c>
      <c r="M1059">
        <v>222</v>
      </c>
      <c r="N1059">
        <v>179</v>
      </c>
      <c r="O1059">
        <v>667</v>
      </c>
      <c r="P1059">
        <v>859</v>
      </c>
      <c r="Q1059">
        <v>596</v>
      </c>
      <c r="R1059">
        <v>219</v>
      </c>
      <c r="S1059">
        <v>4358</v>
      </c>
      <c r="T1059">
        <v>93</v>
      </c>
      <c r="U1059">
        <v>150</v>
      </c>
      <c r="V1059">
        <v>173</v>
      </c>
      <c r="W1059">
        <v>620</v>
      </c>
      <c r="X1059">
        <v>2018</v>
      </c>
      <c r="Y1059">
        <v>1304</v>
      </c>
      <c r="Z1059">
        <v>2252</v>
      </c>
      <c r="AA1059">
        <v>148</v>
      </c>
      <c r="AB1059">
        <f t="shared" si="16"/>
        <v>2341</v>
      </c>
    </row>
    <row r="1060" spans="1:28">
      <c r="A1060">
        <f>VLOOKUP(B1060,xwalk!$A$2:$D$1455,4,FALSE)</f>
        <v>5</v>
      </c>
      <c r="B1060">
        <v>1063</v>
      </c>
      <c r="C1060">
        <v>9755</v>
      </c>
      <c r="D1060">
        <v>9</v>
      </c>
      <c r="E1060">
        <v>861</v>
      </c>
      <c r="F1060">
        <v>795</v>
      </c>
      <c r="G1060">
        <v>473</v>
      </c>
      <c r="H1060">
        <v>278</v>
      </c>
      <c r="I1060">
        <v>255</v>
      </c>
      <c r="J1060">
        <v>437</v>
      </c>
      <c r="K1060">
        <v>732</v>
      </c>
      <c r="L1060">
        <v>683</v>
      </c>
      <c r="M1060">
        <v>505</v>
      </c>
      <c r="N1060">
        <v>1179</v>
      </c>
      <c r="O1060">
        <v>1247</v>
      </c>
      <c r="P1060">
        <v>859</v>
      </c>
      <c r="Q1060">
        <v>536</v>
      </c>
      <c r="R1060">
        <v>457</v>
      </c>
      <c r="S1060">
        <v>9764</v>
      </c>
      <c r="T1060">
        <v>655</v>
      </c>
      <c r="U1060">
        <v>1980</v>
      </c>
      <c r="V1060">
        <v>878</v>
      </c>
      <c r="W1060">
        <v>1235</v>
      </c>
      <c r="X1060">
        <v>2947</v>
      </c>
      <c r="Y1060">
        <v>2069</v>
      </c>
      <c r="Z1060">
        <v>4616</v>
      </c>
      <c r="AA1060">
        <v>1308</v>
      </c>
      <c r="AB1060">
        <f t="shared" si="16"/>
        <v>3099</v>
      </c>
    </row>
    <row r="1061" spans="1:28">
      <c r="A1061">
        <f>VLOOKUP(B1061,xwalk!$A$2:$D$1455,4,FALSE)</f>
        <v>5</v>
      </c>
      <c r="B1061">
        <v>1064</v>
      </c>
      <c r="C1061">
        <v>4252</v>
      </c>
      <c r="D1061">
        <v>0</v>
      </c>
      <c r="E1061">
        <v>62</v>
      </c>
      <c r="F1061">
        <v>69</v>
      </c>
      <c r="G1061">
        <v>237</v>
      </c>
      <c r="H1061">
        <v>173</v>
      </c>
      <c r="I1061">
        <v>203</v>
      </c>
      <c r="J1061">
        <v>390</v>
      </c>
      <c r="K1061">
        <v>176</v>
      </c>
      <c r="L1061">
        <v>196</v>
      </c>
      <c r="M1061">
        <v>171</v>
      </c>
      <c r="N1061">
        <v>591</v>
      </c>
      <c r="O1061">
        <v>294</v>
      </c>
      <c r="P1061">
        <v>265</v>
      </c>
      <c r="Q1061">
        <v>362</v>
      </c>
      <c r="R1061">
        <v>213</v>
      </c>
      <c r="S1061">
        <v>4252</v>
      </c>
      <c r="T1061">
        <v>239</v>
      </c>
      <c r="U1061">
        <v>759</v>
      </c>
      <c r="V1061">
        <v>385</v>
      </c>
      <c r="W1061">
        <v>616</v>
      </c>
      <c r="X1061">
        <v>1450</v>
      </c>
      <c r="Y1061">
        <v>803</v>
      </c>
      <c r="Z1061">
        <v>2075</v>
      </c>
      <c r="AA1061">
        <v>491</v>
      </c>
      <c r="AB1061">
        <f t="shared" si="16"/>
        <v>1134</v>
      </c>
    </row>
    <row r="1062" spans="1:28">
      <c r="A1062">
        <f>VLOOKUP(B1062,xwalk!$A$2:$D$1455,4,FALSE)</f>
        <v>5</v>
      </c>
      <c r="B1062">
        <v>1065</v>
      </c>
      <c r="C1062">
        <v>7609</v>
      </c>
      <c r="D1062">
        <v>36</v>
      </c>
      <c r="E1062">
        <v>225</v>
      </c>
      <c r="F1062">
        <v>234</v>
      </c>
      <c r="G1062">
        <v>441</v>
      </c>
      <c r="H1062">
        <v>300</v>
      </c>
      <c r="I1062">
        <v>394</v>
      </c>
      <c r="J1062">
        <v>877</v>
      </c>
      <c r="K1062">
        <v>490</v>
      </c>
      <c r="L1062">
        <v>678</v>
      </c>
      <c r="M1062">
        <v>398</v>
      </c>
      <c r="N1062">
        <v>905</v>
      </c>
      <c r="O1062">
        <v>619</v>
      </c>
      <c r="P1062">
        <v>786</v>
      </c>
      <c r="Q1062">
        <v>607</v>
      </c>
      <c r="R1062">
        <v>459</v>
      </c>
      <c r="S1062">
        <v>7645</v>
      </c>
      <c r="T1062">
        <v>363</v>
      </c>
      <c r="U1062">
        <v>1174</v>
      </c>
      <c r="V1062">
        <v>583</v>
      </c>
      <c r="W1062">
        <v>986</v>
      </c>
      <c r="X1062">
        <v>2630</v>
      </c>
      <c r="Y1062">
        <v>1909</v>
      </c>
      <c r="Z1062">
        <v>3727</v>
      </c>
      <c r="AA1062">
        <v>817</v>
      </c>
      <c r="AB1062">
        <f t="shared" si="16"/>
        <v>2471</v>
      </c>
    </row>
    <row r="1063" spans="1:28">
      <c r="A1063">
        <f>VLOOKUP(B1063,xwalk!$A$2:$D$1455,4,FALSE)</f>
        <v>5</v>
      </c>
      <c r="B1063">
        <v>1066</v>
      </c>
      <c r="C1063">
        <v>7437</v>
      </c>
      <c r="D1063">
        <v>33</v>
      </c>
      <c r="E1063">
        <v>538</v>
      </c>
      <c r="F1063">
        <v>524</v>
      </c>
      <c r="G1063">
        <v>400</v>
      </c>
      <c r="H1063">
        <v>283</v>
      </c>
      <c r="I1063">
        <v>349</v>
      </c>
      <c r="J1063">
        <v>764</v>
      </c>
      <c r="K1063">
        <v>991</v>
      </c>
      <c r="L1063">
        <v>812</v>
      </c>
      <c r="M1063">
        <v>390</v>
      </c>
      <c r="N1063">
        <v>665</v>
      </c>
      <c r="O1063">
        <v>1064</v>
      </c>
      <c r="P1063">
        <v>997</v>
      </c>
      <c r="Q1063">
        <v>368</v>
      </c>
      <c r="R1063">
        <v>429</v>
      </c>
      <c r="S1063">
        <v>7470</v>
      </c>
      <c r="T1063">
        <v>345</v>
      </c>
      <c r="U1063">
        <v>867</v>
      </c>
      <c r="V1063">
        <v>511</v>
      </c>
      <c r="W1063">
        <v>900</v>
      </c>
      <c r="X1063">
        <v>2250</v>
      </c>
      <c r="Y1063">
        <v>2597</v>
      </c>
      <c r="Z1063">
        <v>3540</v>
      </c>
      <c r="AA1063">
        <v>675</v>
      </c>
      <c r="AB1063">
        <f t="shared" si="16"/>
        <v>2858</v>
      </c>
    </row>
    <row r="1064" spans="1:28">
      <c r="A1064">
        <f>VLOOKUP(B1064,xwalk!$A$2:$D$1455,4,FALSE)</f>
        <v>5</v>
      </c>
      <c r="B1064">
        <v>1067</v>
      </c>
      <c r="C1064">
        <v>8913</v>
      </c>
      <c r="D1064">
        <v>61</v>
      </c>
      <c r="E1064">
        <v>293</v>
      </c>
      <c r="F1064">
        <v>255</v>
      </c>
      <c r="G1064">
        <v>463</v>
      </c>
      <c r="H1064">
        <v>269</v>
      </c>
      <c r="I1064">
        <v>348</v>
      </c>
      <c r="J1064">
        <v>755</v>
      </c>
      <c r="K1064">
        <v>271</v>
      </c>
      <c r="L1064">
        <v>435</v>
      </c>
      <c r="M1064">
        <v>421</v>
      </c>
      <c r="N1064">
        <v>1256</v>
      </c>
      <c r="O1064">
        <v>658</v>
      </c>
      <c r="P1064">
        <v>645</v>
      </c>
      <c r="Q1064">
        <v>620</v>
      </c>
      <c r="R1064">
        <v>460</v>
      </c>
      <c r="S1064">
        <v>8974</v>
      </c>
      <c r="T1064">
        <v>680</v>
      </c>
      <c r="U1064">
        <v>1834</v>
      </c>
      <c r="V1064">
        <v>855</v>
      </c>
      <c r="W1064">
        <v>1391</v>
      </c>
      <c r="X1064">
        <v>2903</v>
      </c>
      <c r="Y1064">
        <v>1311</v>
      </c>
      <c r="Z1064">
        <v>4416</v>
      </c>
      <c r="AA1064">
        <v>1224</v>
      </c>
      <c r="AB1064">
        <f t="shared" si="16"/>
        <v>2383</v>
      </c>
    </row>
    <row r="1065" spans="1:28">
      <c r="A1065">
        <f>VLOOKUP(B1065,xwalk!$A$2:$D$1455,4,FALSE)</f>
        <v>5</v>
      </c>
      <c r="B1065">
        <v>1068</v>
      </c>
      <c r="C1065">
        <v>5591</v>
      </c>
      <c r="D1065">
        <v>175</v>
      </c>
      <c r="E1065">
        <v>162</v>
      </c>
      <c r="F1065">
        <v>207</v>
      </c>
      <c r="G1065">
        <v>324</v>
      </c>
      <c r="H1065">
        <v>205</v>
      </c>
      <c r="I1065">
        <v>250</v>
      </c>
      <c r="J1065">
        <v>482</v>
      </c>
      <c r="K1065">
        <v>282</v>
      </c>
      <c r="L1065">
        <v>325</v>
      </c>
      <c r="M1065">
        <v>286</v>
      </c>
      <c r="N1065">
        <v>737</v>
      </c>
      <c r="O1065">
        <v>476</v>
      </c>
      <c r="P1065">
        <v>499</v>
      </c>
      <c r="Q1065">
        <v>362</v>
      </c>
      <c r="R1065">
        <v>293</v>
      </c>
      <c r="S1065">
        <v>5766</v>
      </c>
      <c r="T1065">
        <v>458</v>
      </c>
      <c r="U1065">
        <v>1291</v>
      </c>
      <c r="V1065">
        <v>470</v>
      </c>
      <c r="W1065">
        <v>789</v>
      </c>
      <c r="X1065">
        <v>1800</v>
      </c>
      <c r="Y1065">
        <v>958</v>
      </c>
      <c r="Z1065">
        <v>2812</v>
      </c>
      <c r="AA1065">
        <v>829</v>
      </c>
      <c r="AB1065">
        <f t="shared" si="16"/>
        <v>1630</v>
      </c>
    </row>
    <row r="1066" spans="1:28">
      <c r="A1066">
        <f>VLOOKUP(B1066,xwalk!$A$2:$D$1455,4,FALSE)</f>
        <v>5</v>
      </c>
      <c r="B1066">
        <v>1069</v>
      </c>
      <c r="C1066">
        <v>13308</v>
      </c>
      <c r="D1066">
        <v>18</v>
      </c>
      <c r="E1066">
        <v>716</v>
      </c>
      <c r="F1066">
        <v>727</v>
      </c>
      <c r="G1066">
        <v>911</v>
      </c>
      <c r="H1066">
        <v>645</v>
      </c>
      <c r="I1066">
        <v>746</v>
      </c>
      <c r="J1066">
        <v>1707</v>
      </c>
      <c r="K1066">
        <v>1635</v>
      </c>
      <c r="L1066">
        <v>1691</v>
      </c>
      <c r="M1066">
        <v>913</v>
      </c>
      <c r="N1066">
        <v>1213</v>
      </c>
      <c r="O1066">
        <v>1210</v>
      </c>
      <c r="P1066">
        <v>2031</v>
      </c>
      <c r="Q1066">
        <v>1576</v>
      </c>
      <c r="R1066">
        <v>635</v>
      </c>
      <c r="S1066">
        <v>13326</v>
      </c>
      <c r="T1066">
        <v>502</v>
      </c>
      <c r="U1066">
        <v>1370</v>
      </c>
      <c r="V1066">
        <v>1171</v>
      </c>
      <c r="W1066">
        <v>2764</v>
      </c>
      <c r="X1066">
        <v>5370</v>
      </c>
      <c r="Y1066">
        <v>2149</v>
      </c>
      <c r="Z1066">
        <v>6633</v>
      </c>
      <c r="AA1066">
        <v>1029</v>
      </c>
      <c r="AB1066">
        <f t="shared" si="16"/>
        <v>5452</v>
      </c>
    </row>
    <row r="1067" spans="1:28">
      <c r="A1067">
        <f>VLOOKUP(B1067,xwalk!$A$2:$D$1455,4,FALSE)</f>
        <v>5</v>
      </c>
      <c r="B1067">
        <v>1070</v>
      </c>
      <c r="C1067">
        <v>4545</v>
      </c>
      <c r="D1067">
        <v>9</v>
      </c>
      <c r="E1067">
        <v>174</v>
      </c>
      <c r="F1067">
        <v>164</v>
      </c>
      <c r="G1067">
        <v>211</v>
      </c>
      <c r="H1067">
        <v>181</v>
      </c>
      <c r="I1067">
        <v>204</v>
      </c>
      <c r="J1067">
        <v>427</v>
      </c>
      <c r="K1067">
        <v>242</v>
      </c>
      <c r="L1067">
        <v>306</v>
      </c>
      <c r="M1067">
        <v>200</v>
      </c>
      <c r="N1067">
        <v>613</v>
      </c>
      <c r="O1067">
        <v>381</v>
      </c>
      <c r="P1067">
        <v>206</v>
      </c>
      <c r="Q1067">
        <v>314</v>
      </c>
      <c r="R1067">
        <v>460</v>
      </c>
      <c r="S1067">
        <v>4554</v>
      </c>
      <c r="T1067">
        <v>222</v>
      </c>
      <c r="U1067">
        <v>798</v>
      </c>
      <c r="V1067">
        <v>407</v>
      </c>
      <c r="W1067">
        <v>649</v>
      </c>
      <c r="X1067">
        <v>1547</v>
      </c>
      <c r="Y1067">
        <v>931</v>
      </c>
      <c r="Z1067">
        <v>2318</v>
      </c>
      <c r="AA1067">
        <v>544</v>
      </c>
      <c r="AB1067">
        <f t="shared" si="16"/>
        <v>1361</v>
      </c>
    </row>
    <row r="1068" spans="1:28">
      <c r="A1068">
        <f>VLOOKUP(B1068,xwalk!$A$2:$D$1455,4,FALSE)</f>
        <v>5</v>
      </c>
      <c r="B1068">
        <v>1071</v>
      </c>
      <c r="C1068">
        <v>6307</v>
      </c>
      <c r="D1068">
        <v>0</v>
      </c>
      <c r="E1068">
        <v>186</v>
      </c>
      <c r="F1068">
        <v>231</v>
      </c>
      <c r="G1068">
        <v>314</v>
      </c>
      <c r="H1068">
        <v>229</v>
      </c>
      <c r="I1068">
        <v>289</v>
      </c>
      <c r="J1068">
        <v>633</v>
      </c>
      <c r="K1068">
        <v>305</v>
      </c>
      <c r="L1068">
        <v>424</v>
      </c>
      <c r="M1068">
        <v>326</v>
      </c>
      <c r="N1068">
        <v>827</v>
      </c>
      <c r="O1068">
        <v>343</v>
      </c>
      <c r="P1068">
        <v>548</v>
      </c>
      <c r="Q1068">
        <v>616</v>
      </c>
      <c r="R1068">
        <v>375</v>
      </c>
      <c r="S1068">
        <v>6307</v>
      </c>
      <c r="T1068">
        <v>412</v>
      </c>
      <c r="U1068">
        <v>1192</v>
      </c>
      <c r="V1068">
        <v>542</v>
      </c>
      <c r="W1068">
        <v>945</v>
      </c>
      <c r="X1068">
        <v>2183</v>
      </c>
      <c r="Y1068">
        <v>1033</v>
      </c>
      <c r="Z1068">
        <v>3138</v>
      </c>
      <c r="AA1068">
        <v>825</v>
      </c>
      <c r="AB1068">
        <f t="shared" si="16"/>
        <v>1882</v>
      </c>
    </row>
    <row r="1069" spans="1:28">
      <c r="A1069">
        <f>VLOOKUP(B1069,xwalk!$A$2:$D$1455,4,FALSE)</f>
        <v>5</v>
      </c>
      <c r="B1069">
        <v>1072</v>
      </c>
      <c r="C1069">
        <v>5558</v>
      </c>
      <c r="D1069">
        <v>3</v>
      </c>
      <c r="E1069">
        <v>174</v>
      </c>
      <c r="F1069">
        <v>205</v>
      </c>
      <c r="G1069">
        <v>305</v>
      </c>
      <c r="H1069">
        <v>192</v>
      </c>
      <c r="I1069">
        <v>242</v>
      </c>
      <c r="J1069">
        <v>597</v>
      </c>
      <c r="K1069">
        <v>278</v>
      </c>
      <c r="L1069">
        <v>417</v>
      </c>
      <c r="M1069">
        <v>356</v>
      </c>
      <c r="N1069">
        <v>664</v>
      </c>
      <c r="O1069">
        <v>405</v>
      </c>
      <c r="P1069">
        <v>607</v>
      </c>
      <c r="Q1069">
        <v>421</v>
      </c>
      <c r="R1069">
        <v>282</v>
      </c>
      <c r="S1069">
        <v>5561</v>
      </c>
      <c r="T1069">
        <v>348</v>
      </c>
      <c r="U1069">
        <v>998</v>
      </c>
      <c r="V1069">
        <v>440</v>
      </c>
      <c r="W1069">
        <v>774</v>
      </c>
      <c r="X1069">
        <v>1893</v>
      </c>
      <c r="Y1069">
        <v>1108</v>
      </c>
      <c r="Z1069">
        <v>2703</v>
      </c>
      <c r="AA1069">
        <v>707</v>
      </c>
      <c r="AB1069">
        <f t="shared" si="16"/>
        <v>1715</v>
      </c>
    </row>
    <row r="1070" spans="1:28">
      <c r="A1070">
        <f>VLOOKUP(B1070,xwalk!$A$2:$D$1455,4,FALSE)</f>
        <v>5</v>
      </c>
      <c r="B1070">
        <v>1073</v>
      </c>
      <c r="C1070">
        <v>5422</v>
      </c>
      <c r="D1070">
        <v>25</v>
      </c>
      <c r="E1070">
        <v>327</v>
      </c>
      <c r="F1070">
        <v>284</v>
      </c>
      <c r="G1070">
        <v>356</v>
      </c>
      <c r="H1070">
        <v>238</v>
      </c>
      <c r="I1070">
        <v>301</v>
      </c>
      <c r="J1070">
        <v>640</v>
      </c>
      <c r="K1070">
        <v>632</v>
      </c>
      <c r="L1070">
        <v>683</v>
      </c>
      <c r="M1070">
        <v>350</v>
      </c>
      <c r="N1070">
        <v>481</v>
      </c>
      <c r="O1070">
        <v>701</v>
      </c>
      <c r="P1070">
        <v>876</v>
      </c>
      <c r="Q1070">
        <v>376</v>
      </c>
      <c r="R1070">
        <v>193</v>
      </c>
      <c r="S1070">
        <v>5447</v>
      </c>
      <c r="T1070">
        <v>197</v>
      </c>
      <c r="U1070">
        <v>664</v>
      </c>
      <c r="V1070">
        <v>383</v>
      </c>
      <c r="W1070">
        <v>702</v>
      </c>
      <c r="X1070">
        <v>2065</v>
      </c>
      <c r="Y1070">
        <v>1436</v>
      </c>
      <c r="Z1070">
        <v>2611</v>
      </c>
      <c r="AA1070">
        <v>484</v>
      </c>
      <c r="AB1070">
        <f t="shared" si="16"/>
        <v>2146</v>
      </c>
    </row>
    <row r="1071" spans="1:28">
      <c r="A1071">
        <f>VLOOKUP(B1071,xwalk!$A$2:$D$1455,4,FALSE)</f>
        <v>5</v>
      </c>
      <c r="B1071">
        <v>1074</v>
      </c>
      <c r="C1071">
        <v>7780</v>
      </c>
      <c r="D1071">
        <v>34</v>
      </c>
      <c r="E1071">
        <v>152</v>
      </c>
      <c r="F1071">
        <v>205</v>
      </c>
      <c r="G1071">
        <v>383</v>
      </c>
      <c r="H1071">
        <v>347</v>
      </c>
      <c r="I1071">
        <v>638</v>
      </c>
      <c r="J1071">
        <v>1364</v>
      </c>
      <c r="K1071">
        <v>709</v>
      </c>
      <c r="L1071">
        <v>1092</v>
      </c>
      <c r="M1071">
        <v>574</v>
      </c>
      <c r="N1071">
        <v>714</v>
      </c>
      <c r="O1071">
        <v>805</v>
      </c>
      <c r="P1071">
        <v>1025</v>
      </c>
      <c r="Q1071">
        <v>810</v>
      </c>
      <c r="R1071">
        <v>449</v>
      </c>
      <c r="S1071">
        <v>7814</v>
      </c>
      <c r="T1071">
        <v>293</v>
      </c>
      <c r="U1071">
        <v>1026</v>
      </c>
      <c r="V1071">
        <v>440</v>
      </c>
      <c r="W1071">
        <v>805</v>
      </c>
      <c r="X1071">
        <v>3437</v>
      </c>
      <c r="Y1071">
        <v>1813</v>
      </c>
      <c r="Z1071">
        <v>3769</v>
      </c>
      <c r="AA1071">
        <v>795</v>
      </c>
      <c r="AB1071">
        <f t="shared" si="16"/>
        <v>3089</v>
      </c>
    </row>
    <row r="1072" spans="1:28">
      <c r="A1072">
        <f>VLOOKUP(B1072,xwalk!$A$2:$D$1455,4,FALSE)</f>
        <v>5</v>
      </c>
      <c r="B1072">
        <v>1075</v>
      </c>
      <c r="C1072">
        <v>2801</v>
      </c>
      <c r="D1072">
        <v>5</v>
      </c>
      <c r="E1072">
        <v>86</v>
      </c>
      <c r="F1072">
        <v>91</v>
      </c>
      <c r="G1072">
        <v>201</v>
      </c>
      <c r="H1072">
        <v>151</v>
      </c>
      <c r="I1072">
        <v>199</v>
      </c>
      <c r="J1072">
        <v>426</v>
      </c>
      <c r="K1072">
        <v>339</v>
      </c>
      <c r="L1072">
        <v>385</v>
      </c>
      <c r="M1072">
        <v>168</v>
      </c>
      <c r="N1072">
        <v>262</v>
      </c>
      <c r="O1072">
        <v>312</v>
      </c>
      <c r="P1072">
        <v>527</v>
      </c>
      <c r="Q1072">
        <v>298</v>
      </c>
      <c r="R1072">
        <v>17</v>
      </c>
      <c r="S1072">
        <v>2806</v>
      </c>
      <c r="T1072">
        <v>119</v>
      </c>
      <c r="U1072">
        <v>386</v>
      </c>
      <c r="V1072">
        <v>135</v>
      </c>
      <c r="W1072">
        <v>364</v>
      </c>
      <c r="X1072">
        <v>1215</v>
      </c>
      <c r="Y1072">
        <v>587</v>
      </c>
      <c r="Z1072">
        <v>1355</v>
      </c>
      <c r="AA1072">
        <v>249</v>
      </c>
      <c r="AB1072">
        <f t="shared" si="16"/>
        <v>1154</v>
      </c>
    </row>
    <row r="1073" spans="1:28">
      <c r="A1073">
        <f>VLOOKUP(B1073,xwalk!$A$2:$D$1455,4,FALSE)</f>
        <v>5</v>
      </c>
      <c r="B1073">
        <v>1076</v>
      </c>
      <c r="C1073">
        <v>2727</v>
      </c>
      <c r="D1073">
        <v>0</v>
      </c>
      <c r="E1073">
        <v>29</v>
      </c>
      <c r="F1073">
        <v>39</v>
      </c>
      <c r="G1073">
        <v>156</v>
      </c>
      <c r="H1073">
        <v>148</v>
      </c>
      <c r="I1073">
        <v>256</v>
      </c>
      <c r="J1073">
        <v>589</v>
      </c>
      <c r="K1073">
        <v>344</v>
      </c>
      <c r="L1073">
        <v>478</v>
      </c>
      <c r="M1073">
        <v>199</v>
      </c>
      <c r="N1073">
        <v>196</v>
      </c>
      <c r="O1073">
        <v>417</v>
      </c>
      <c r="P1073">
        <v>390</v>
      </c>
      <c r="Q1073">
        <v>395</v>
      </c>
      <c r="R1073">
        <v>15</v>
      </c>
      <c r="S1073">
        <v>2727</v>
      </c>
      <c r="T1073">
        <v>79</v>
      </c>
      <c r="U1073">
        <v>267</v>
      </c>
      <c r="V1073">
        <v>92</v>
      </c>
      <c r="W1073">
        <v>241</v>
      </c>
      <c r="X1073">
        <v>1245</v>
      </c>
      <c r="Y1073">
        <v>803</v>
      </c>
      <c r="Z1073">
        <v>1327</v>
      </c>
      <c r="AA1073">
        <v>202</v>
      </c>
      <c r="AB1073">
        <f t="shared" si="16"/>
        <v>1217</v>
      </c>
    </row>
    <row r="1074" spans="1:28">
      <c r="A1074">
        <f>VLOOKUP(B1074,xwalk!$A$2:$D$1455,4,FALSE)</f>
        <v>5</v>
      </c>
      <c r="B1074">
        <v>1077</v>
      </c>
      <c r="C1074">
        <v>5233</v>
      </c>
      <c r="D1074">
        <v>5</v>
      </c>
      <c r="E1074">
        <v>70</v>
      </c>
      <c r="F1074">
        <v>122</v>
      </c>
      <c r="G1074">
        <v>271</v>
      </c>
      <c r="H1074">
        <v>241</v>
      </c>
      <c r="I1074">
        <v>403</v>
      </c>
      <c r="J1074">
        <v>1001</v>
      </c>
      <c r="K1074">
        <v>553</v>
      </c>
      <c r="L1074">
        <v>710</v>
      </c>
      <c r="M1074">
        <v>362</v>
      </c>
      <c r="N1074">
        <v>483</v>
      </c>
      <c r="O1074">
        <v>488</v>
      </c>
      <c r="P1074">
        <v>706</v>
      </c>
      <c r="Q1074">
        <v>523</v>
      </c>
      <c r="R1074">
        <v>391</v>
      </c>
      <c r="S1074">
        <v>5238</v>
      </c>
      <c r="T1074">
        <v>207</v>
      </c>
      <c r="U1074">
        <v>630</v>
      </c>
      <c r="V1074">
        <v>302</v>
      </c>
      <c r="W1074">
        <v>496</v>
      </c>
      <c r="X1074">
        <v>2225</v>
      </c>
      <c r="Y1074">
        <v>1378</v>
      </c>
      <c r="Z1074">
        <v>2461</v>
      </c>
      <c r="AA1074">
        <v>515</v>
      </c>
      <c r="AB1074">
        <f t="shared" si="16"/>
        <v>2108</v>
      </c>
    </row>
    <row r="1075" spans="1:28">
      <c r="A1075">
        <f>VLOOKUP(B1075,xwalk!$A$2:$D$1455,4,FALSE)</f>
        <v>5</v>
      </c>
      <c r="B1075">
        <v>1078</v>
      </c>
      <c r="C1075">
        <v>4119</v>
      </c>
      <c r="D1075">
        <v>38</v>
      </c>
      <c r="E1075">
        <v>39</v>
      </c>
      <c r="F1075">
        <v>104</v>
      </c>
      <c r="G1075">
        <v>247</v>
      </c>
      <c r="H1075">
        <v>174</v>
      </c>
      <c r="I1075">
        <v>299</v>
      </c>
      <c r="J1075">
        <v>803</v>
      </c>
      <c r="K1075">
        <v>397</v>
      </c>
      <c r="L1075">
        <v>605</v>
      </c>
      <c r="M1075">
        <v>293</v>
      </c>
      <c r="N1075">
        <v>371</v>
      </c>
      <c r="O1075">
        <v>470</v>
      </c>
      <c r="P1075">
        <v>595</v>
      </c>
      <c r="Q1075">
        <v>434</v>
      </c>
      <c r="R1075">
        <v>167</v>
      </c>
      <c r="S1075">
        <v>4157</v>
      </c>
      <c r="T1075">
        <v>161</v>
      </c>
      <c r="U1075">
        <v>520</v>
      </c>
      <c r="V1075">
        <v>188</v>
      </c>
      <c r="W1075">
        <v>357</v>
      </c>
      <c r="X1075">
        <v>1649</v>
      </c>
      <c r="Y1075">
        <v>1282</v>
      </c>
      <c r="Z1075">
        <v>1964</v>
      </c>
      <c r="AA1075">
        <v>412</v>
      </c>
      <c r="AB1075">
        <f t="shared" si="16"/>
        <v>1666</v>
      </c>
    </row>
    <row r="1076" spans="1:28">
      <c r="A1076">
        <f>VLOOKUP(B1076,xwalk!$A$2:$D$1455,4,FALSE)</f>
        <v>5</v>
      </c>
      <c r="B1076">
        <v>1079</v>
      </c>
      <c r="C1076">
        <v>10988</v>
      </c>
      <c r="D1076">
        <v>62</v>
      </c>
      <c r="E1076">
        <v>89</v>
      </c>
      <c r="F1076">
        <v>202</v>
      </c>
      <c r="G1076">
        <v>525</v>
      </c>
      <c r="H1076">
        <v>445</v>
      </c>
      <c r="I1076">
        <v>899</v>
      </c>
      <c r="J1076">
        <v>2011</v>
      </c>
      <c r="K1076">
        <v>769</v>
      </c>
      <c r="L1076">
        <v>1587</v>
      </c>
      <c r="M1076">
        <v>767</v>
      </c>
      <c r="N1076">
        <v>1048</v>
      </c>
      <c r="O1076">
        <v>1052</v>
      </c>
      <c r="P1076">
        <v>1012</v>
      </c>
      <c r="Q1076">
        <v>1524</v>
      </c>
      <c r="R1076">
        <v>583</v>
      </c>
      <c r="S1076">
        <v>11050</v>
      </c>
      <c r="T1076">
        <v>299</v>
      </c>
      <c r="U1076">
        <v>1240</v>
      </c>
      <c r="V1076">
        <v>666</v>
      </c>
      <c r="W1076">
        <v>827</v>
      </c>
      <c r="X1076">
        <v>4697</v>
      </c>
      <c r="Y1076">
        <v>3321</v>
      </c>
      <c r="Z1076">
        <v>5244</v>
      </c>
      <c r="AA1076">
        <v>966</v>
      </c>
      <c r="AB1076">
        <f t="shared" si="16"/>
        <v>4171</v>
      </c>
    </row>
    <row r="1077" spans="1:28">
      <c r="A1077">
        <f>VLOOKUP(B1077,xwalk!$A$2:$D$1455,4,FALSE)</f>
        <v>5</v>
      </c>
      <c r="B1077">
        <v>1080</v>
      </c>
      <c r="C1077">
        <v>5364</v>
      </c>
      <c r="D1077">
        <v>22</v>
      </c>
      <c r="E1077">
        <v>180</v>
      </c>
      <c r="F1077">
        <v>232</v>
      </c>
      <c r="G1077">
        <v>273</v>
      </c>
      <c r="H1077">
        <v>241</v>
      </c>
      <c r="I1077">
        <v>287</v>
      </c>
      <c r="J1077">
        <v>653</v>
      </c>
      <c r="K1077">
        <v>378</v>
      </c>
      <c r="L1077">
        <v>566</v>
      </c>
      <c r="M1077">
        <v>314</v>
      </c>
      <c r="N1077">
        <v>608</v>
      </c>
      <c r="O1077">
        <v>672</v>
      </c>
      <c r="P1077">
        <v>484</v>
      </c>
      <c r="Q1077">
        <v>561</v>
      </c>
      <c r="R1077">
        <v>149</v>
      </c>
      <c r="S1077">
        <v>5386</v>
      </c>
      <c r="T1077">
        <v>222</v>
      </c>
      <c r="U1077">
        <v>741</v>
      </c>
      <c r="V1077">
        <v>434</v>
      </c>
      <c r="W1077">
        <v>494</v>
      </c>
      <c r="X1077">
        <v>2149</v>
      </c>
      <c r="Y1077">
        <v>1346</v>
      </c>
      <c r="Z1077">
        <v>2608</v>
      </c>
      <c r="AA1077">
        <v>600</v>
      </c>
      <c r="AB1077">
        <f t="shared" si="16"/>
        <v>1866</v>
      </c>
    </row>
    <row r="1078" spans="1:28">
      <c r="A1078">
        <f>VLOOKUP(B1078,xwalk!$A$2:$D$1455,4,FALSE)</f>
        <v>5</v>
      </c>
      <c r="B1078">
        <v>1081</v>
      </c>
      <c r="C1078">
        <v>5012</v>
      </c>
      <c r="D1078">
        <v>24</v>
      </c>
      <c r="E1078">
        <v>148</v>
      </c>
      <c r="F1078">
        <v>174</v>
      </c>
      <c r="G1078">
        <v>228</v>
      </c>
      <c r="H1078">
        <v>209</v>
      </c>
      <c r="I1078">
        <v>272</v>
      </c>
      <c r="J1078">
        <v>589</v>
      </c>
      <c r="K1078">
        <v>328</v>
      </c>
      <c r="L1078">
        <v>444</v>
      </c>
      <c r="M1078">
        <v>255</v>
      </c>
      <c r="N1078">
        <v>593</v>
      </c>
      <c r="O1078">
        <v>372</v>
      </c>
      <c r="P1078">
        <v>414</v>
      </c>
      <c r="Q1078">
        <v>511</v>
      </c>
      <c r="R1078">
        <v>323</v>
      </c>
      <c r="S1078">
        <v>5036</v>
      </c>
      <c r="T1078">
        <v>206</v>
      </c>
      <c r="U1078">
        <v>720</v>
      </c>
      <c r="V1078">
        <v>479</v>
      </c>
      <c r="W1078">
        <v>438</v>
      </c>
      <c r="X1078">
        <v>1901</v>
      </c>
      <c r="Y1078">
        <v>1292</v>
      </c>
      <c r="Z1078">
        <v>2458</v>
      </c>
      <c r="AA1078">
        <v>579</v>
      </c>
      <c r="AB1078">
        <f t="shared" si="16"/>
        <v>1620</v>
      </c>
    </row>
    <row r="1079" spans="1:28">
      <c r="A1079">
        <f>VLOOKUP(B1079,xwalk!$A$2:$D$1455,4,FALSE)</f>
        <v>5</v>
      </c>
      <c r="B1079">
        <v>1082</v>
      </c>
      <c r="C1079">
        <v>5859</v>
      </c>
      <c r="D1079">
        <v>23</v>
      </c>
      <c r="E1079">
        <v>218</v>
      </c>
      <c r="F1079">
        <v>271</v>
      </c>
      <c r="G1079">
        <v>294</v>
      </c>
      <c r="H1079">
        <v>259</v>
      </c>
      <c r="I1079">
        <v>374</v>
      </c>
      <c r="J1079">
        <v>783</v>
      </c>
      <c r="K1079">
        <v>446</v>
      </c>
      <c r="L1079">
        <v>762</v>
      </c>
      <c r="M1079">
        <v>403</v>
      </c>
      <c r="N1079">
        <v>588</v>
      </c>
      <c r="O1079">
        <v>636</v>
      </c>
      <c r="P1079">
        <v>580</v>
      </c>
      <c r="Q1079">
        <v>629</v>
      </c>
      <c r="R1079">
        <v>354</v>
      </c>
      <c r="S1079">
        <v>5882</v>
      </c>
      <c r="T1079">
        <v>223</v>
      </c>
      <c r="U1079">
        <v>785</v>
      </c>
      <c r="V1079">
        <v>409</v>
      </c>
      <c r="W1079">
        <v>591</v>
      </c>
      <c r="X1079">
        <v>2369</v>
      </c>
      <c r="Y1079">
        <v>1505</v>
      </c>
      <c r="Z1079">
        <v>2768</v>
      </c>
      <c r="AA1079">
        <v>593</v>
      </c>
      <c r="AB1079">
        <f t="shared" si="16"/>
        <v>2199</v>
      </c>
    </row>
    <row r="1080" spans="1:28">
      <c r="A1080">
        <f>VLOOKUP(B1080,xwalk!$A$2:$D$1455,4,FALSE)</f>
        <v>5</v>
      </c>
      <c r="B1080">
        <v>1083</v>
      </c>
      <c r="C1080">
        <v>18553</v>
      </c>
      <c r="D1080">
        <v>6</v>
      </c>
      <c r="E1080">
        <v>445</v>
      </c>
      <c r="F1080">
        <v>625</v>
      </c>
      <c r="G1080">
        <v>978</v>
      </c>
      <c r="H1080">
        <v>807</v>
      </c>
      <c r="I1080">
        <v>1400</v>
      </c>
      <c r="J1080">
        <v>2811</v>
      </c>
      <c r="K1080">
        <v>1521</v>
      </c>
      <c r="L1080">
        <v>2275</v>
      </c>
      <c r="M1080">
        <v>1326</v>
      </c>
      <c r="N1080">
        <v>1944</v>
      </c>
      <c r="O1080">
        <v>1261</v>
      </c>
      <c r="P1080">
        <v>2030</v>
      </c>
      <c r="Q1080">
        <v>2880</v>
      </c>
      <c r="R1080">
        <v>895</v>
      </c>
      <c r="S1080">
        <v>18559</v>
      </c>
      <c r="T1080">
        <v>804</v>
      </c>
      <c r="U1080">
        <v>2527</v>
      </c>
      <c r="V1080">
        <v>966</v>
      </c>
      <c r="W1080">
        <v>2022</v>
      </c>
      <c r="X1080">
        <v>8003</v>
      </c>
      <c r="Y1080">
        <v>4237</v>
      </c>
      <c r="Z1080">
        <v>8661</v>
      </c>
      <c r="AA1080">
        <v>1967</v>
      </c>
      <c r="AB1080">
        <f t="shared" si="16"/>
        <v>7066</v>
      </c>
    </row>
    <row r="1081" spans="1:28">
      <c r="A1081">
        <f>VLOOKUP(B1081,xwalk!$A$2:$D$1455,4,FALSE)</f>
        <v>5</v>
      </c>
      <c r="B1081">
        <v>1084</v>
      </c>
      <c r="C1081">
        <v>5996</v>
      </c>
      <c r="D1081">
        <v>46</v>
      </c>
      <c r="E1081">
        <v>42</v>
      </c>
      <c r="F1081">
        <v>91</v>
      </c>
      <c r="G1081">
        <v>306</v>
      </c>
      <c r="H1081">
        <v>294</v>
      </c>
      <c r="I1081">
        <v>515</v>
      </c>
      <c r="J1081">
        <v>1087</v>
      </c>
      <c r="K1081">
        <v>458</v>
      </c>
      <c r="L1081">
        <v>914</v>
      </c>
      <c r="M1081">
        <v>398</v>
      </c>
      <c r="N1081">
        <v>565</v>
      </c>
      <c r="O1081">
        <v>594</v>
      </c>
      <c r="P1081">
        <v>688</v>
      </c>
      <c r="Q1081">
        <v>722</v>
      </c>
      <c r="R1081">
        <v>331</v>
      </c>
      <c r="S1081">
        <v>6042</v>
      </c>
      <c r="T1081">
        <v>175</v>
      </c>
      <c r="U1081">
        <v>786</v>
      </c>
      <c r="V1081">
        <v>362</v>
      </c>
      <c r="W1081">
        <v>430</v>
      </c>
      <c r="X1081">
        <v>2674</v>
      </c>
      <c r="Y1081">
        <v>1615</v>
      </c>
      <c r="Z1081">
        <v>2899</v>
      </c>
      <c r="AA1081">
        <v>587</v>
      </c>
      <c r="AB1081">
        <f t="shared" si="16"/>
        <v>2335</v>
      </c>
    </row>
    <row r="1082" spans="1:28">
      <c r="A1082">
        <f>VLOOKUP(B1082,xwalk!$A$2:$D$1455,4,FALSE)</f>
        <v>5</v>
      </c>
      <c r="B1082">
        <v>1085</v>
      </c>
      <c r="C1082">
        <v>4309</v>
      </c>
      <c r="D1082">
        <v>13</v>
      </c>
      <c r="E1082">
        <v>34</v>
      </c>
      <c r="F1082">
        <v>53</v>
      </c>
      <c r="G1082">
        <v>221</v>
      </c>
      <c r="H1082">
        <v>180</v>
      </c>
      <c r="I1082">
        <v>336</v>
      </c>
      <c r="J1082">
        <v>609</v>
      </c>
      <c r="K1082">
        <v>193</v>
      </c>
      <c r="L1082">
        <v>429</v>
      </c>
      <c r="M1082">
        <v>303</v>
      </c>
      <c r="N1082">
        <v>508</v>
      </c>
      <c r="O1082">
        <v>238</v>
      </c>
      <c r="P1082">
        <v>379</v>
      </c>
      <c r="Q1082">
        <v>455</v>
      </c>
      <c r="R1082">
        <v>361</v>
      </c>
      <c r="S1082">
        <v>4322</v>
      </c>
      <c r="T1082">
        <v>143</v>
      </c>
      <c r="U1082">
        <v>692</v>
      </c>
      <c r="V1082">
        <v>445</v>
      </c>
      <c r="W1082">
        <v>363</v>
      </c>
      <c r="X1082">
        <v>1998</v>
      </c>
      <c r="Y1082">
        <v>681</v>
      </c>
      <c r="Z1082">
        <v>2102</v>
      </c>
      <c r="AA1082">
        <v>511</v>
      </c>
      <c r="AB1082">
        <f t="shared" si="16"/>
        <v>1433</v>
      </c>
    </row>
    <row r="1083" spans="1:28">
      <c r="A1083">
        <f>VLOOKUP(B1083,xwalk!$A$2:$D$1455,4,FALSE)</f>
        <v>5</v>
      </c>
      <c r="B1083">
        <v>1086</v>
      </c>
      <c r="C1083">
        <v>5927</v>
      </c>
      <c r="D1083">
        <v>0</v>
      </c>
      <c r="E1083">
        <v>141</v>
      </c>
      <c r="F1083">
        <v>157</v>
      </c>
      <c r="G1083">
        <v>344</v>
      </c>
      <c r="H1083">
        <v>282</v>
      </c>
      <c r="I1083">
        <v>398</v>
      </c>
      <c r="J1083">
        <v>838</v>
      </c>
      <c r="K1083">
        <v>420</v>
      </c>
      <c r="L1083">
        <v>704</v>
      </c>
      <c r="M1083">
        <v>392</v>
      </c>
      <c r="N1083">
        <v>644</v>
      </c>
      <c r="O1083">
        <v>466</v>
      </c>
      <c r="P1083">
        <v>779</v>
      </c>
      <c r="Q1083">
        <v>600</v>
      </c>
      <c r="R1083">
        <v>315</v>
      </c>
      <c r="S1083">
        <v>5927</v>
      </c>
      <c r="T1083">
        <v>216</v>
      </c>
      <c r="U1083">
        <v>840</v>
      </c>
      <c r="V1083">
        <v>437</v>
      </c>
      <c r="W1083">
        <v>542</v>
      </c>
      <c r="X1083">
        <v>2631</v>
      </c>
      <c r="Y1083">
        <v>1261</v>
      </c>
      <c r="Z1083">
        <v>2881</v>
      </c>
      <c r="AA1083">
        <v>628</v>
      </c>
      <c r="AB1083">
        <f t="shared" si="16"/>
        <v>2160</v>
      </c>
    </row>
    <row r="1084" spans="1:28">
      <c r="A1084">
        <f>VLOOKUP(B1084,xwalk!$A$2:$D$1455,4,FALSE)</f>
        <v>5</v>
      </c>
      <c r="B1084">
        <v>1087</v>
      </c>
      <c r="C1084">
        <v>8908</v>
      </c>
      <c r="D1084">
        <v>14</v>
      </c>
      <c r="E1084">
        <v>180</v>
      </c>
      <c r="F1084">
        <v>181</v>
      </c>
      <c r="G1084">
        <v>506</v>
      </c>
      <c r="H1084">
        <v>469</v>
      </c>
      <c r="I1084">
        <v>733</v>
      </c>
      <c r="J1084">
        <v>1323</v>
      </c>
      <c r="K1084">
        <v>628</v>
      </c>
      <c r="L1084">
        <v>1242</v>
      </c>
      <c r="M1084">
        <v>635</v>
      </c>
      <c r="N1084">
        <v>887</v>
      </c>
      <c r="O1084">
        <v>745</v>
      </c>
      <c r="P1084">
        <v>1127</v>
      </c>
      <c r="Q1084">
        <v>1054</v>
      </c>
      <c r="R1084">
        <v>466</v>
      </c>
      <c r="S1084">
        <v>8922</v>
      </c>
      <c r="T1084">
        <v>321</v>
      </c>
      <c r="U1084">
        <v>1265</v>
      </c>
      <c r="V1084">
        <v>588</v>
      </c>
      <c r="W1084">
        <v>897</v>
      </c>
      <c r="X1084">
        <v>4171</v>
      </c>
      <c r="Y1084">
        <v>1680</v>
      </c>
      <c r="Z1084">
        <v>4315</v>
      </c>
      <c r="AA1084">
        <v>941</v>
      </c>
      <c r="AB1084">
        <f t="shared" si="16"/>
        <v>3392</v>
      </c>
    </row>
    <row r="1085" spans="1:28">
      <c r="A1085">
        <f>VLOOKUP(B1085,xwalk!$A$2:$D$1455,4,FALSE)</f>
        <v>5</v>
      </c>
      <c r="B1085">
        <v>1088</v>
      </c>
      <c r="C1085">
        <v>19258</v>
      </c>
      <c r="D1085">
        <v>45</v>
      </c>
      <c r="E1085">
        <v>1317</v>
      </c>
      <c r="F1085">
        <v>1899</v>
      </c>
      <c r="G1085">
        <v>1030</v>
      </c>
      <c r="H1085">
        <v>889</v>
      </c>
      <c r="I1085">
        <v>607</v>
      </c>
      <c r="J1085">
        <v>594</v>
      </c>
      <c r="K1085">
        <v>851</v>
      </c>
      <c r="L1085">
        <v>2100</v>
      </c>
      <c r="M1085">
        <v>1154</v>
      </c>
      <c r="N1085">
        <v>2231</v>
      </c>
      <c r="O1085">
        <v>1230</v>
      </c>
      <c r="P1085">
        <v>1499</v>
      </c>
      <c r="Q1085">
        <v>1522</v>
      </c>
      <c r="R1085">
        <v>2085</v>
      </c>
      <c r="S1085">
        <v>19303</v>
      </c>
      <c r="T1085">
        <v>781</v>
      </c>
      <c r="U1085">
        <v>3046</v>
      </c>
      <c r="V1085">
        <v>2199</v>
      </c>
      <c r="W1085">
        <v>2079</v>
      </c>
      <c r="X1085">
        <v>8046</v>
      </c>
      <c r="Y1085">
        <v>3152</v>
      </c>
      <c r="Z1085">
        <v>9417</v>
      </c>
      <c r="AA1085">
        <v>2155</v>
      </c>
      <c r="AB1085">
        <f t="shared" si="16"/>
        <v>6336</v>
      </c>
    </row>
    <row r="1086" spans="1:28">
      <c r="A1086">
        <f>VLOOKUP(B1086,xwalk!$A$2:$D$1455,4,FALSE)</f>
        <v>5</v>
      </c>
      <c r="B1086">
        <v>1089</v>
      </c>
      <c r="C1086">
        <v>11444</v>
      </c>
      <c r="D1086">
        <v>18</v>
      </c>
      <c r="E1086">
        <v>436</v>
      </c>
      <c r="F1086">
        <v>533</v>
      </c>
      <c r="G1086">
        <v>759</v>
      </c>
      <c r="H1086">
        <v>623</v>
      </c>
      <c r="I1086">
        <v>700</v>
      </c>
      <c r="J1086">
        <v>1336</v>
      </c>
      <c r="K1086">
        <v>1090</v>
      </c>
      <c r="L1086">
        <v>1417</v>
      </c>
      <c r="M1086">
        <v>795</v>
      </c>
      <c r="N1086">
        <v>1085</v>
      </c>
      <c r="O1086">
        <v>1480</v>
      </c>
      <c r="P1086">
        <v>1373</v>
      </c>
      <c r="Q1086">
        <v>1418</v>
      </c>
      <c r="R1086">
        <v>116</v>
      </c>
      <c r="S1086">
        <v>11462</v>
      </c>
      <c r="T1086">
        <v>590</v>
      </c>
      <c r="U1086">
        <v>1619</v>
      </c>
      <c r="V1086">
        <v>671</v>
      </c>
      <c r="W1086">
        <v>978</v>
      </c>
      <c r="X1086">
        <v>4310</v>
      </c>
      <c r="Y1086">
        <v>3294</v>
      </c>
      <c r="Z1086">
        <v>5509</v>
      </c>
      <c r="AA1086">
        <v>1427</v>
      </c>
      <c r="AB1086">
        <f t="shared" si="16"/>
        <v>4387</v>
      </c>
    </row>
    <row r="1087" spans="1:28">
      <c r="A1087">
        <f>VLOOKUP(B1087,xwalk!$A$2:$D$1455,4,FALSE)</f>
        <v>5</v>
      </c>
      <c r="B1087">
        <v>1090</v>
      </c>
      <c r="C1087">
        <v>3221</v>
      </c>
      <c r="D1087">
        <v>0</v>
      </c>
      <c r="E1087">
        <v>41</v>
      </c>
      <c r="F1087">
        <v>102</v>
      </c>
      <c r="G1087">
        <v>207</v>
      </c>
      <c r="H1087">
        <v>220</v>
      </c>
      <c r="I1087">
        <v>332</v>
      </c>
      <c r="J1087">
        <v>663</v>
      </c>
      <c r="K1087">
        <v>535</v>
      </c>
      <c r="L1087">
        <v>639</v>
      </c>
      <c r="M1087">
        <v>221</v>
      </c>
      <c r="N1087">
        <v>170</v>
      </c>
      <c r="O1087">
        <v>486</v>
      </c>
      <c r="P1087">
        <v>528</v>
      </c>
      <c r="Q1087">
        <v>413</v>
      </c>
      <c r="R1087">
        <v>138</v>
      </c>
      <c r="S1087">
        <v>3221</v>
      </c>
      <c r="T1087">
        <v>74</v>
      </c>
      <c r="U1087">
        <v>284</v>
      </c>
      <c r="V1087">
        <v>323</v>
      </c>
      <c r="W1087">
        <v>247</v>
      </c>
      <c r="X1087">
        <v>1284</v>
      </c>
      <c r="Y1087">
        <v>1009</v>
      </c>
      <c r="Z1087">
        <v>1528</v>
      </c>
      <c r="AA1087">
        <v>245</v>
      </c>
      <c r="AB1087">
        <f t="shared" si="16"/>
        <v>1565</v>
      </c>
    </row>
    <row r="1088" spans="1:28">
      <c r="A1088">
        <f>VLOOKUP(B1088,xwalk!$A$2:$D$1455,4,FALSE)</f>
        <v>5</v>
      </c>
      <c r="B1088">
        <v>1091</v>
      </c>
      <c r="C1088">
        <v>3149</v>
      </c>
      <c r="D1088">
        <v>4</v>
      </c>
      <c r="E1088">
        <v>50</v>
      </c>
      <c r="F1088">
        <v>111</v>
      </c>
      <c r="G1088">
        <v>235</v>
      </c>
      <c r="H1088">
        <v>191</v>
      </c>
      <c r="I1088">
        <v>303</v>
      </c>
      <c r="J1088">
        <v>598</v>
      </c>
      <c r="K1088">
        <v>501</v>
      </c>
      <c r="L1088">
        <v>574</v>
      </c>
      <c r="M1088">
        <v>215</v>
      </c>
      <c r="N1088">
        <v>198</v>
      </c>
      <c r="O1088">
        <v>409</v>
      </c>
      <c r="P1088">
        <v>515</v>
      </c>
      <c r="Q1088">
        <v>327</v>
      </c>
      <c r="R1088">
        <v>237</v>
      </c>
      <c r="S1088">
        <v>3153</v>
      </c>
      <c r="T1088">
        <v>100</v>
      </c>
      <c r="U1088">
        <v>240</v>
      </c>
      <c r="V1088">
        <v>208</v>
      </c>
      <c r="W1088">
        <v>357</v>
      </c>
      <c r="X1088">
        <v>1165</v>
      </c>
      <c r="Y1088">
        <v>1083</v>
      </c>
      <c r="Z1088">
        <v>1540</v>
      </c>
      <c r="AA1088">
        <v>214</v>
      </c>
      <c r="AB1088">
        <f t="shared" si="16"/>
        <v>1488</v>
      </c>
    </row>
    <row r="1089" spans="1:28">
      <c r="A1089">
        <f>VLOOKUP(B1089,xwalk!$A$2:$D$1455,4,FALSE)</f>
        <v>5</v>
      </c>
      <c r="B1089">
        <v>1092</v>
      </c>
      <c r="C1089">
        <v>2219</v>
      </c>
      <c r="D1089">
        <v>89</v>
      </c>
      <c r="E1089">
        <v>448</v>
      </c>
      <c r="F1089">
        <v>351</v>
      </c>
      <c r="G1089">
        <v>66</v>
      </c>
      <c r="H1089">
        <v>162</v>
      </c>
      <c r="I1089">
        <v>87</v>
      </c>
      <c r="J1089">
        <v>135</v>
      </c>
      <c r="K1089">
        <v>628</v>
      </c>
      <c r="L1089">
        <v>370</v>
      </c>
      <c r="M1089">
        <v>156</v>
      </c>
      <c r="N1089">
        <v>95</v>
      </c>
      <c r="O1089">
        <v>596</v>
      </c>
      <c r="P1089">
        <v>508</v>
      </c>
      <c r="Q1089">
        <v>139</v>
      </c>
      <c r="R1089">
        <v>6</v>
      </c>
      <c r="S1089">
        <v>2308</v>
      </c>
      <c r="T1089">
        <v>55</v>
      </c>
      <c r="U1089">
        <v>72</v>
      </c>
      <c r="V1089">
        <v>440</v>
      </c>
      <c r="W1089">
        <v>595</v>
      </c>
      <c r="X1089">
        <v>862</v>
      </c>
      <c r="Y1089">
        <v>284</v>
      </c>
      <c r="Z1089">
        <v>1183</v>
      </c>
      <c r="AA1089">
        <v>36</v>
      </c>
      <c r="AB1089">
        <f t="shared" si="16"/>
        <v>1249</v>
      </c>
    </row>
    <row r="1090" spans="1:28">
      <c r="A1090">
        <f>VLOOKUP(B1090,xwalk!$A$2:$D$1455,4,FALSE)</f>
        <v>5</v>
      </c>
      <c r="B1090">
        <v>1093</v>
      </c>
      <c r="C1090">
        <v>2168</v>
      </c>
      <c r="D1090">
        <v>207</v>
      </c>
      <c r="E1090">
        <v>124</v>
      </c>
      <c r="F1090">
        <v>189</v>
      </c>
      <c r="G1090">
        <v>166</v>
      </c>
      <c r="H1090">
        <v>127</v>
      </c>
      <c r="I1090">
        <v>206</v>
      </c>
      <c r="J1090">
        <v>291</v>
      </c>
      <c r="K1090">
        <v>450</v>
      </c>
      <c r="L1090">
        <v>392</v>
      </c>
      <c r="M1090">
        <v>141</v>
      </c>
      <c r="N1090">
        <v>120</v>
      </c>
      <c r="O1090">
        <v>226</v>
      </c>
      <c r="P1090">
        <v>544</v>
      </c>
      <c r="Q1090">
        <v>232</v>
      </c>
      <c r="R1090">
        <v>101</v>
      </c>
      <c r="S1090">
        <v>2375</v>
      </c>
      <c r="T1090">
        <v>78</v>
      </c>
      <c r="U1090">
        <v>214</v>
      </c>
      <c r="V1090">
        <v>127</v>
      </c>
      <c r="W1090">
        <v>383</v>
      </c>
      <c r="X1090">
        <v>947</v>
      </c>
      <c r="Y1090">
        <v>626</v>
      </c>
      <c r="Z1090">
        <v>1167</v>
      </c>
      <c r="AA1090">
        <v>171</v>
      </c>
      <c r="AB1090">
        <f t="shared" si="16"/>
        <v>1103</v>
      </c>
    </row>
    <row r="1091" spans="1:28">
      <c r="A1091">
        <f>VLOOKUP(B1091,xwalk!$A$2:$D$1455,4,FALSE)</f>
        <v>5</v>
      </c>
      <c r="B1091">
        <v>1094</v>
      </c>
      <c r="C1091">
        <v>7601</v>
      </c>
      <c r="D1091">
        <v>49</v>
      </c>
      <c r="E1091">
        <v>88</v>
      </c>
      <c r="F1091">
        <v>167</v>
      </c>
      <c r="G1091">
        <v>500</v>
      </c>
      <c r="H1091">
        <v>480</v>
      </c>
      <c r="I1091">
        <v>706</v>
      </c>
      <c r="J1091">
        <v>1316</v>
      </c>
      <c r="K1091">
        <v>860</v>
      </c>
      <c r="L1091">
        <v>1175</v>
      </c>
      <c r="M1091">
        <v>610</v>
      </c>
      <c r="N1091">
        <v>612</v>
      </c>
      <c r="O1091">
        <v>925</v>
      </c>
      <c r="P1091">
        <v>1181</v>
      </c>
      <c r="Q1091">
        <v>999</v>
      </c>
      <c r="R1091">
        <v>152</v>
      </c>
      <c r="S1091">
        <v>7650</v>
      </c>
      <c r="T1091">
        <v>293</v>
      </c>
      <c r="U1091">
        <v>1093</v>
      </c>
      <c r="V1091">
        <v>358</v>
      </c>
      <c r="W1091">
        <v>1001</v>
      </c>
      <c r="X1091">
        <v>3154</v>
      </c>
      <c r="Y1091">
        <v>1751</v>
      </c>
      <c r="Z1091">
        <v>3778</v>
      </c>
      <c r="AA1091">
        <v>819</v>
      </c>
      <c r="AB1091">
        <f t="shared" ref="AB1091:AB1154" si="17">SUM(K1091:N1091)</f>
        <v>3257</v>
      </c>
    </row>
    <row r="1092" spans="1:28">
      <c r="A1092">
        <f>VLOOKUP(B1092,xwalk!$A$2:$D$1455,4,FALSE)</f>
        <v>5</v>
      </c>
      <c r="B1092">
        <v>1095</v>
      </c>
      <c r="C1092">
        <v>17375</v>
      </c>
      <c r="D1092">
        <v>0</v>
      </c>
      <c r="E1092">
        <v>414</v>
      </c>
      <c r="F1092">
        <v>482</v>
      </c>
      <c r="G1092">
        <v>798</v>
      </c>
      <c r="H1092">
        <v>560</v>
      </c>
      <c r="I1092">
        <v>1020</v>
      </c>
      <c r="J1092">
        <v>2878</v>
      </c>
      <c r="K1092">
        <v>1175</v>
      </c>
      <c r="L1092">
        <v>1857</v>
      </c>
      <c r="M1092">
        <v>1130</v>
      </c>
      <c r="N1092">
        <v>1990</v>
      </c>
      <c r="O1092">
        <v>1693</v>
      </c>
      <c r="P1092">
        <v>2032</v>
      </c>
      <c r="Q1092">
        <v>1433</v>
      </c>
      <c r="R1092">
        <v>994</v>
      </c>
      <c r="S1092">
        <v>17375</v>
      </c>
      <c r="T1092">
        <v>769</v>
      </c>
      <c r="U1092">
        <v>2572</v>
      </c>
      <c r="V1092">
        <v>1467</v>
      </c>
      <c r="W1092">
        <v>1719</v>
      </c>
      <c r="X1092">
        <v>7250</v>
      </c>
      <c r="Y1092">
        <v>3598</v>
      </c>
      <c r="Z1092">
        <v>8737</v>
      </c>
      <c r="AA1092">
        <v>1911</v>
      </c>
      <c r="AB1092">
        <f t="shared" si="17"/>
        <v>6152</v>
      </c>
    </row>
    <row r="1093" spans="1:28">
      <c r="A1093">
        <f>VLOOKUP(B1093,xwalk!$A$2:$D$1455,4,FALSE)</f>
        <v>5</v>
      </c>
      <c r="B1093">
        <v>1096</v>
      </c>
      <c r="C1093">
        <v>22109</v>
      </c>
      <c r="D1093">
        <v>103</v>
      </c>
      <c r="E1093">
        <v>304</v>
      </c>
      <c r="F1093">
        <v>474</v>
      </c>
      <c r="G1093">
        <v>790</v>
      </c>
      <c r="H1093">
        <v>751</v>
      </c>
      <c r="I1093">
        <v>1222</v>
      </c>
      <c r="J1093">
        <v>5579</v>
      </c>
      <c r="K1093">
        <v>2138</v>
      </c>
      <c r="L1093">
        <v>3389</v>
      </c>
      <c r="M1093">
        <v>1615</v>
      </c>
      <c r="N1093">
        <v>1978</v>
      </c>
      <c r="O1093">
        <v>1429</v>
      </c>
      <c r="P1093">
        <v>3306</v>
      </c>
      <c r="Q1093">
        <v>3145</v>
      </c>
      <c r="R1093">
        <v>1240</v>
      </c>
      <c r="S1093">
        <v>22212</v>
      </c>
      <c r="T1093">
        <v>1021</v>
      </c>
      <c r="U1093">
        <v>2895</v>
      </c>
      <c r="V1093">
        <v>1198</v>
      </c>
      <c r="W1093">
        <v>3913</v>
      </c>
      <c r="X1093">
        <v>10181</v>
      </c>
      <c r="Y1093">
        <v>3004</v>
      </c>
      <c r="Z1093">
        <v>11242</v>
      </c>
      <c r="AA1093">
        <v>2300</v>
      </c>
      <c r="AB1093">
        <f t="shared" si="17"/>
        <v>9120</v>
      </c>
    </row>
    <row r="1094" spans="1:28">
      <c r="A1094">
        <f>VLOOKUP(B1094,xwalk!$A$2:$D$1455,4,FALSE)</f>
        <v>5</v>
      </c>
      <c r="B1094">
        <v>1097</v>
      </c>
      <c r="C1094">
        <v>3350</v>
      </c>
      <c r="D1094">
        <v>117</v>
      </c>
      <c r="E1094">
        <v>23</v>
      </c>
      <c r="F1094">
        <v>47</v>
      </c>
      <c r="G1094">
        <v>188</v>
      </c>
      <c r="H1094">
        <v>178</v>
      </c>
      <c r="I1094">
        <v>283</v>
      </c>
      <c r="J1094">
        <v>528</v>
      </c>
      <c r="K1094">
        <v>227</v>
      </c>
      <c r="L1094">
        <v>438</v>
      </c>
      <c r="M1094">
        <v>215</v>
      </c>
      <c r="N1094">
        <v>367</v>
      </c>
      <c r="O1094">
        <v>191</v>
      </c>
      <c r="P1094">
        <v>450</v>
      </c>
      <c r="Q1094">
        <v>446</v>
      </c>
      <c r="R1094">
        <v>160</v>
      </c>
      <c r="S1094">
        <v>3467</v>
      </c>
      <c r="T1094">
        <v>230</v>
      </c>
      <c r="U1094">
        <v>523</v>
      </c>
      <c r="V1094">
        <v>247</v>
      </c>
      <c r="W1094">
        <v>539</v>
      </c>
      <c r="X1094">
        <v>1576</v>
      </c>
      <c r="Y1094">
        <v>352</v>
      </c>
      <c r="Z1094">
        <v>1789</v>
      </c>
      <c r="AA1094">
        <v>433</v>
      </c>
      <c r="AB1094">
        <f t="shared" si="17"/>
        <v>1247</v>
      </c>
    </row>
    <row r="1095" spans="1:28">
      <c r="A1095">
        <f>VLOOKUP(B1095,xwalk!$A$2:$D$1455,4,FALSE)</f>
        <v>5</v>
      </c>
      <c r="B1095">
        <v>1098</v>
      </c>
      <c r="C1095">
        <v>75865</v>
      </c>
      <c r="D1095">
        <v>0</v>
      </c>
      <c r="E1095">
        <v>2923</v>
      </c>
      <c r="F1095">
        <v>5210</v>
      </c>
      <c r="G1095">
        <v>2241</v>
      </c>
      <c r="H1095">
        <v>2037</v>
      </c>
      <c r="I1095">
        <v>3404</v>
      </c>
      <c r="J1095">
        <v>8162</v>
      </c>
      <c r="K1095">
        <v>2834</v>
      </c>
      <c r="L1095">
        <v>7120</v>
      </c>
      <c r="M1095">
        <v>4767</v>
      </c>
      <c r="N1095">
        <v>9256</v>
      </c>
      <c r="O1095">
        <v>2771</v>
      </c>
      <c r="P1095">
        <v>5638</v>
      </c>
      <c r="Q1095">
        <v>10194</v>
      </c>
      <c r="R1095">
        <v>5374</v>
      </c>
      <c r="S1095">
        <v>75865</v>
      </c>
      <c r="T1095">
        <v>5531</v>
      </c>
      <c r="U1095">
        <v>11838</v>
      </c>
      <c r="V1095">
        <v>9039</v>
      </c>
      <c r="W1095">
        <v>12739</v>
      </c>
      <c r="X1095">
        <v>29166</v>
      </c>
      <c r="Y1095">
        <v>7552</v>
      </c>
      <c r="Z1095">
        <v>37864</v>
      </c>
      <c r="AA1095">
        <v>9043</v>
      </c>
      <c r="AB1095">
        <f t="shared" si="17"/>
        <v>23977</v>
      </c>
    </row>
    <row r="1096" spans="1:28">
      <c r="A1096">
        <f>VLOOKUP(B1096,xwalk!$A$2:$D$1455,4,FALSE)</f>
        <v>5</v>
      </c>
      <c r="B1096">
        <v>1099</v>
      </c>
      <c r="C1096">
        <v>7512</v>
      </c>
      <c r="D1096">
        <v>18</v>
      </c>
      <c r="E1096">
        <v>45</v>
      </c>
      <c r="F1096">
        <v>115</v>
      </c>
      <c r="G1096">
        <v>441</v>
      </c>
      <c r="H1096">
        <v>359</v>
      </c>
      <c r="I1096">
        <v>619</v>
      </c>
      <c r="J1096">
        <v>1333</v>
      </c>
      <c r="K1096">
        <v>546</v>
      </c>
      <c r="L1096">
        <v>1111</v>
      </c>
      <c r="M1096">
        <v>552</v>
      </c>
      <c r="N1096">
        <v>703</v>
      </c>
      <c r="O1096">
        <v>526</v>
      </c>
      <c r="P1096">
        <v>1086</v>
      </c>
      <c r="Q1096">
        <v>916</v>
      </c>
      <c r="R1096">
        <v>384</v>
      </c>
      <c r="S1096">
        <v>7530</v>
      </c>
      <c r="T1096">
        <v>299</v>
      </c>
      <c r="U1096">
        <v>1043</v>
      </c>
      <c r="V1096">
        <v>460</v>
      </c>
      <c r="W1096">
        <v>758</v>
      </c>
      <c r="X1096">
        <v>3271</v>
      </c>
      <c r="Y1096">
        <v>1699</v>
      </c>
      <c r="Z1096">
        <v>3826</v>
      </c>
      <c r="AA1096">
        <v>746</v>
      </c>
      <c r="AB1096">
        <f t="shared" si="17"/>
        <v>2912</v>
      </c>
    </row>
    <row r="1097" spans="1:28">
      <c r="A1097">
        <f>VLOOKUP(B1097,xwalk!$A$2:$D$1455,4,FALSE)</f>
        <v>5</v>
      </c>
      <c r="B1097">
        <v>1100</v>
      </c>
      <c r="C1097">
        <v>8473</v>
      </c>
      <c r="D1097">
        <v>16</v>
      </c>
      <c r="E1097">
        <v>160</v>
      </c>
      <c r="F1097">
        <v>197</v>
      </c>
      <c r="G1097">
        <v>523</v>
      </c>
      <c r="H1097">
        <v>364</v>
      </c>
      <c r="I1097">
        <v>793</v>
      </c>
      <c r="J1097">
        <v>1379</v>
      </c>
      <c r="K1097">
        <v>711</v>
      </c>
      <c r="L1097">
        <v>1359</v>
      </c>
      <c r="M1097">
        <v>573</v>
      </c>
      <c r="N1097">
        <v>773</v>
      </c>
      <c r="O1097">
        <v>797</v>
      </c>
      <c r="P1097">
        <v>1148</v>
      </c>
      <c r="Q1097">
        <v>1111</v>
      </c>
      <c r="R1097">
        <v>360</v>
      </c>
      <c r="S1097">
        <v>8489</v>
      </c>
      <c r="T1097">
        <v>411</v>
      </c>
      <c r="U1097">
        <v>1129</v>
      </c>
      <c r="V1097">
        <v>491</v>
      </c>
      <c r="W1097">
        <v>883</v>
      </c>
      <c r="X1097">
        <v>4072</v>
      </c>
      <c r="Y1097">
        <v>1503</v>
      </c>
      <c r="Z1097">
        <v>4278</v>
      </c>
      <c r="AA1097">
        <v>826</v>
      </c>
      <c r="AB1097">
        <f t="shared" si="17"/>
        <v>3416</v>
      </c>
    </row>
    <row r="1098" spans="1:28">
      <c r="A1098">
        <f>VLOOKUP(B1098,xwalk!$A$2:$D$1455,4,FALSE)</f>
        <v>5</v>
      </c>
      <c r="B1098">
        <v>1101</v>
      </c>
      <c r="C1098">
        <v>3989</v>
      </c>
      <c r="D1098">
        <v>0</v>
      </c>
      <c r="E1098">
        <v>33</v>
      </c>
      <c r="F1098">
        <v>64</v>
      </c>
      <c r="G1098">
        <v>233</v>
      </c>
      <c r="H1098">
        <v>177</v>
      </c>
      <c r="I1098">
        <v>379</v>
      </c>
      <c r="J1098">
        <v>624</v>
      </c>
      <c r="K1098">
        <v>213</v>
      </c>
      <c r="L1098">
        <v>642</v>
      </c>
      <c r="M1098">
        <v>249</v>
      </c>
      <c r="N1098">
        <v>406</v>
      </c>
      <c r="O1098">
        <v>357</v>
      </c>
      <c r="P1098">
        <v>446</v>
      </c>
      <c r="Q1098">
        <v>483</v>
      </c>
      <c r="R1098">
        <v>224</v>
      </c>
      <c r="S1098">
        <v>3989</v>
      </c>
      <c r="T1098">
        <v>119</v>
      </c>
      <c r="U1098">
        <v>500</v>
      </c>
      <c r="V1098">
        <v>236</v>
      </c>
      <c r="W1098">
        <v>282</v>
      </c>
      <c r="X1098">
        <v>1826</v>
      </c>
      <c r="Y1098">
        <v>1026</v>
      </c>
      <c r="Z1098">
        <v>2065</v>
      </c>
      <c r="AA1098">
        <v>343</v>
      </c>
      <c r="AB1098">
        <f t="shared" si="17"/>
        <v>1510</v>
      </c>
    </row>
    <row r="1099" spans="1:28">
      <c r="A1099">
        <f>VLOOKUP(B1099,xwalk!$A$2:$D$1455,4,FALSE)</f>
        <v>5</v>
      </c>
      <c r="B1099">
        <v>1102</v>
      </c>
      <c r="C1099">
        <v>1046</v>
      </c>
      <c r="D1099">
        <v>0</v>
      </c>
      <c r="E1099">
        <v>9</v>
      </c>
      <c r="F1099">
        <v>14</v>
      </c>
      <c r="G1099">
        <v>60</v>
      </c>
      <c r="H1099">
        <v>59</v>
      </c>
      <c r="I1099">
        <v>97</v>
      </c>
      <c r="J1099">
        <v>169</v>
      </c>
      <c r="K1099">
        <v>81</v>
      </c>
      <c r="L1099">
        <v>156</v>
      </c>
      <c r="M1099">
        <v>68</v>
      </c>
      <c r="N1099">
        <v>103</v>
      </c>
      <c r="O1099">
        <v>96</v>
      </c>
      <c r="P1099">
        <v>121</v>
      </c>
      <c r="Q1099">
        <v>132</v>
      </c>
      <c r="R1099">
        <v>59</v>
      </c>
      <c r="S1099">
        <v>1046</v>
      </c>
      <c r="T1099">
        <v>36</v>
      </c>
      <c r="U1099">
        <v>163</v>
      </c>
      <c r="V1099">
        <v>65</v>
      </c>
      <c r="W1099">
        <v>92</v>
      </c>
      <c r="X1099">
        <v>521</v>
      </c>
      <c r="Y1099">
        <v>169</v>
      </c>
      <c r="Z1099">
        <v>533</v>
      </c>
      <c r="AA1099">
        <v>114</v>
      </c>
      <c r="AB1099">
        <f t="shared" si="17"/>
        <v>408</v>
      </c>
    </row>
    <row r="1100" spans="1:28">
      <c r="A1100">
        <f>VLOOKUP(B1100,xwalk!$A$2:$D$1455,4,FALSE)</f>
        <v>5</v>
      </c>
      <c r="B1100">
        <v>1103</v>
      </c>
      <c r="C1100">
        <v>8797</v>
      </c>
      <c r="D1100">
        <v>13</v>
      </c>
      <c r="E1100">
        <v>105</v>
      </c>
      <c r="F1100">
        <v>146</v>
      </c>
      <c r="G1100">
        <v>493</v>
      </c>
      <c r="H1100">
        <v>375</v>
      </c>
      <c r="I1100">
        <v>738</v>
      </c>
      <c r="J1100">
        <v>1392</v>
      </c>
      <c r="K1100">
        <v>490</v>
      </c>
      <c r="L1100">
        <v>1206</v>
      </c>
      <c r="M1100">
        <v>642</v>
      </c>
      <c r="N1100">
        <v>911</v>
      </c>
      <c r="O1100">
        <v>708</v>
      </c>
      <c r="P1100">
        <v>915</v>
      </c>
      <c r="Q1100">
        <v>1219</v>
      </c>
      <c r="R1100">
        <v>407</v>
      </c>
      <c r="S1100">
        <v>8810</v>
      </c>
      <c r="T1100">
        <v>352</v>
      </c>
      <c r="U1100">
        <v>1251</v>
      </c>
      <c r="V1100">
        <v>505</v>
      </c>
      <c r="W1100">
        <v>863</v>
      </c>
      <c r="X1100">
        <v>3800</v>
      </c>
      <c r="Y1100">
        <v>2039</v>
      </c>
      <c r="Z1100">
        <v>4497</v>
      </c>
      <c r="AA1100">
        <v>881</v>
      </c>
      <c r="AB1100">
        <f t="shared" si="17"/>
        <v>3249</v>
      </c>
    </row>
    <row r="1101" spans="1:28">
      <c r="A1101">
        <f>VLOOKUP(B1101,xwalk!$A$2:$D$1455,4,FALSE)</f>
        <v>5</v>
      </c>
      <c r="B1101">
        <v>1104</v>
      </c>
      <c r="C1101">
        <v>3462</v>
      </c>
      <c r="D1101">
        <v>0</v>
      </c>
      <c r="E1101">
        <v>15</v>
      </c>
      <c r="F1101">
        <v>32</v>
      </c>
      <c r="G1101">
        <v>215</v>
      </c>
      <c r="H1101">
        <v>130</v>
      </c>
      <c r="I1101">
        <v>300</v>
      </c>
      <c r="J1101">
        <v>557</v>
      </c>
      <c r="K1101">
        <v>146</v>
      </c>
      <c r="L1101">
        <v>458</v>
      </c>
      <c r="M1101">
        <v>290</v>
      </c>
      <c r="N1101">
        <v>355</v>
      </c>
      <c r="O1101">
        <v>270</v>
      </c>
      <c r="P1101">
        <v>306</v>
      </c>
      <c r="Q1101">
        <v>490</v>
      </c>
      <c r="R1101">
        <v>183</v>
      </c>
      <c r="S1101">
        <v>3462</v>
      </c>
      <c r="T1101">
        <v>125</v>
      </c>
      <c r="U1101">
        <v>599</v>
      </c>
      <c r="V1101">
        <v>241</v>
      </c>
      <c r="W1101">
        <v>316</v>
      </c>
      <c r="X1101">
        <v>1711</v>
      </c>
      <c r="Y1101">
        <v>470</v>
      </c>
      <c r="Z1101">
        <v>1758</v>
      </c>
      <c r="AA1101">
        <v>406</v>
      </c>
      <c r="AB1101">
        <f t="shared" si="17"/>
        <v>1249</v>
      </c>
    </row>
    <row r="1102" spans="1:28">
      <c r="A1102">
        <f>VLOOKUP(B1102,xwalk!$A$2:$D$1455,4,FALSE)</f>
        <v>5</v>
      </c>
      <c r="B1102">
        <v>1105</v>
      </c>
      <c r="C1102">
        <v>1062</v>
      </c>
      <c r="D1102">
        <v>0</v>
      </c>
      <c r="E1102">
        <v>4</v>
      </c>
      <c r="F1102">
        <v>12</v>
      </c>
      <c r="G1102">
        <v>70</v>
      </c>
      <c r="H1102">
        <v>37</v>
      </c>
      <c r="I1102">
        <v>103</v>
      </c>
      <c r="J1102">
        <v>198</v>
      </c>
      <c r="K1102">
        <v>81</v>
      </c>
      <c r="L1102">
        <v>167</v>
      </c>
      <c r="M1102">
        <v>83</v>
      </c>
      <c r="N1102">
        <v>93</v>
      </c>
      <c r="O1102">
        <v>92</v>
      </c>
      <c r="P1102">
        <v>104</v>
      </c>
      <c r="Q1102">
        <v>167</v>
      </c>
      <c r="R1102">
        <v>61</v>
      </c>
      <c r="S1102">
        <v>1062</v>
      </c>
      <c r="T1102">
        <v>47</v>
      </c>
      <c r="U1102">
        <v>134</v>
      </c>
      <c r="V1102">
        <v>62</v>
      </c>
      <c r="W1102">
        <v>123</v>
      </c>
      <c r="X1102">
        <v>469</v>
      </c>
      <c r="Y1102">
        <v>227</v>
      </c>
      <c r="Z1102">
        <v>543</v>
      </c>
      <c r="AA1102">
        <v>108</v>
      </c>
      <c r="AB1102">
        <f t="shared" si="17"/>
        <v>424</v>
      </c>
    </row>
    <row r="1103" spans="1:28">
      <c r="A1103">
        <f>VLOOKUP(B1103,xwalk!$A$2:$D$1455,4,FALSE)</f>
        <v>5</v>
      </c>
      <c r="B1103">
        <v>1106</v>
      </c>
      <c r="C1103">
        <v>6965</v>
      </c>
      <c r="D1103">
        <v>18</v>
      </c>
      <c r="E1103">
        <v>171</v>
      </c>
      <c r="F1103">
        <v>216</v>
      </c>
      <c r="G1103">
        <v>510</v>
      </c>
      <c r="H1103">
        <v>352</v>
      </c>
      <c r="I1103">
        <v>611</v>
      </c>
      <c r="J1103">
        <v>1211</v>
      </c>
      <c r="K1103">
        <v>944</v>
      </c>
      <c r="L1103">
        <v>1079</v>
      </c>
      <c r="M1103">
        <v>517</v>
      </c>
      <c r="N1103">
        <v>531</v>
      </c>
      <c r="O1103">
        <v>904</v>
      </c>
      <c r="P1103">
        <v>1154</v>
      </c>
      <c r="Q1103">
        <v>711</v>
      </c>
      <c r="R1103">
        <v>302</v>
      </c>
      <c r="S1103">
        <v>6983</v>
      </c>
      <c r="T1103">
        <v>283</v>
      </c>
      <c r="U1103">
        <v>944</v>
      </c>
      <c r="V1103">
        <v>415</v>
      </c>
      <c r="W1103">
        <v>837</v>
      </c>
      <c r="X1103">
        <v>3031</v>
      </c>
      <c r="Y1103">
        <v>1473</v>
      </c>
      <c r="Z1103">
        <v>3580</v>
      </c>
      <c r="AA1103">
        <v>679</v>
      </c>
      <c r="AB1103">
        <f t="shared" si="17"/>
        <v>3071</v>
      </c>
    </row>
    <row r="1104" spans="1:28">
      <c r="A1104">
        <f>VLOOKUP(B1104,xwalk!$A$2:$D$1455,4,FALSE)</f>
        <v>5</v>
      </c>
      <c r="B1104">
        <v>1107</v>
      </c>
      <c r="C1104">
        <v>3577</v>
      </c>
      <c r="D1104">
        <v>6</v>
      </c>
      <c r="E1104">
        <v>67</v>
      </c>
      <c r="F1104">
        <v>85</v>
      </c>
      <c r="G1104">
        <v>238</v>
      </c>
      <c r="H1104">
        <v>155</v>
      </c>
      <c r="I1104">
        <v>330</v>
      </c>
      <c r="J1104">
        <v>641</v>
      </c>
      <c r="K1104">
        <v>460</v>
      </c>
      <c r="L1104">
        <v>501</v>
      </c>
      <c r="M1104">
        <v>239</v>
      </c>
      <c r="N1104">
        <v>316</v>
      </c>
      <c r="O1104">
        <v>409</v>
      </c>
      <c r="P1104">
        <v>585</v>
      </c>
      <c r="Q1104">
        <v>366</v>
      </c>
      <c r="R1104">
        <v>156</v>
      </c>
      <c r="S1104">
        <v>3583</v>
      </c>
      <c r="T1104">
        <v>143</v>
      </c>
      <c r="U1104">
        <v>385</v>
      </c>
      <c r="V1104">
        <v>165</v>
      </c>
      <c r="W1104">
        <v>356</v>
      </c>
      <c r="X1104">
        <v>1264</v>
      </c>
      <c r="Y1104">
        <v>1270</v>
      </c>
      <c r="Z1104">
        <v>1817</v>
      </c>
      <c r="AA1104">
        <v>304</v>
      </c>
      <c r="AB1104">
        <f t="shared" si="17"/>
        <v>1516</v>
      </c>
    </row>
    <row r="1105" spans="1:28">
      <c r="A1105">
        <f>VLOOKUP(B1105,xwalk!$A$2:$D$1455,4,FALSE)</f>
        <v>5</v>
      </c>
      <c r="B1105">
        <v>1108</v>
      </c>
      <c r="C1105">
        <v>5462</v>
      </c>
      <c r="D1105">
        <v>65</v>
      </c>
      <c r="E1105">
        <v>43</v>
      </c>
      <c r="F1105">
        <v>97</v>
      </c>
      <c r="G1105">
        <v>323</v>
      </c>
      <c r="H1105">
        <v>266</v>
      </c>
      <c r="I1105">
        <v>472</v>
      </c>
      <c r="J1105">
        <v>920</v>
      </c>
      <c r="K1105">
        <v>439</v>
      </c>
      <c r="L1105">
        <v>794</v>
      </c>
      <c r="M1105">
        <v>341</v>
      </c>
      <c r="N1105">
        <v>547</v>
      </c>
      <c r="O1105">
        <v>589</v>
      </c>
      <c r="P1105">
        <v>694</v>
      </c>
      <c r="Q1105">
        <v>591</v>
      </c>
      <c r="R1105">
        <v>247</v>
      </c>
      <c r="S1105">
        <v>5527</v>
      </c>
      <c r="T1105">
        <v>181</v>
      </c>
      <c r="U1105">
        <v>695</v>
      </c>
      <c r="V1105">
        <v>306</v>
      </c>
      <c r="W1105">
        <v>518</v>
      </c>
      <c r="X1105">
        <v>2195</v>
      </c>
      <c r="Y1105">
        <v>1632</v>
      </c>
      <c r="Z1105">
        <v>2739</v>
      </c>
      <c r="AA1105">
        <v>480</v>
      </c>
      <c r="AB1105">
        <f t="shared" si="17"/>
        <v>2121</v>
      </c>
    </row>
    <row r="1106" spans="1:28">
      <c r="A1106">
        <f>VLOOKUP(B1106,xwalk!$A$2:$D$1455,4,FALSE)</f>
        <v>5</v>
      </c>
      <c r="B1106">
        <v>1109</v>
      </c>
      <c r="C1106">
        <v>7238</v>
      </c>
      <c r="D1106">
        <v>2</v>
      </c>
      <c r="E1106">
        <v>48</v>
      </c>
      <c r="F1106">
        <v>113</v>
      </c>
      <c r="G1106">
        <v>400</v>
      </c>
      <c r="H1106">
        <v>350</v>
      </c>
      <c r="I1106">
        <v>623</v>
      </c>
      <c r="J1106">
        <v>1242</v>
      </c>
      <c r="K1106">
        <v>579</v>
      </c>
      <c r="L1106">
        <v>963</v>
      </c>
      <c r="M1106">
        <v>531</v>
      </c>
      <c r="N1106">
        <v>703</v>
      </c>
      <c r="O1106">
        <v>788</v>
      </c>
      <c r="P1106">
        <v>777</v>
      </c>
      <c r="Q1106">
        <v>945</v>
      </c>
      <c r="R1106">
        <v>266</v>
      </c>
      <c r="S1106">
        <v>7240</v>
      </c>
      <c r="T1106">
        <v>285</v>
      </c>
      <c r="U1106">
        <v>918</v>
      </c>
      <c r="V1106">
        <v>360</v>
      </c>
      <c r="W1106">
        <v>689</v>
      </c>
      <c r="X1106">
        <v>2708</v>
      </c>
      <c r="Y1106">
        <v>2280</v>
      </c>
      <c r="Z1106">
        <v>3569</v>
      </c>
      <c r="AA1106">
        <v>679</v>
      </c>
      <c r="AB1106">
        <f t="shared" si="17"/>
        <v>2776</v>
      </c>
    </row>
    <row r="1107" spans="1:28">
      <c r="A1107">
        <f>VLOOKUP(B1107,xwalk!$A$2:$D$1455,4,FALSE)</f>
        <v>5</v>
      </c>
      <c r="B1107">
        <v>1110</v>
      </c>
      <c r="C1107">
        <v>8236</v>
      </c>
      <c r="D1107">
        <v>51</v>
      </c>
      <c r="E1107">
        <v>340</v>
      </c>
      <c r="F1107">
        <v>341</v>
      </c>
      <c r="G1107">
        <v>440</v>
      </c>
      <c r="H1107">
        <v>425</v>
      </c>
      <c r="I1107">
        <v>561</v>
      </c>
      <c r="J1107">
        <v>1195</v>
      </c>
      <c r="K1107">
        <v>756</v>
      </c>
      <c r="L1107">
        <v>1211</v>
      </c>
      <c r="M1107">
        <v>623</v>
      </c>
      <c r="N1107">
        <v>712</v>
      </c>
      <c r="O1107">
        <v>665</v>
      </c>
      <c r="P1107">
        <v>1352</v>
      </c>
      <c r="Q1107">
        <v>1035</v>
      </c>
      <c r="R1107">
        <v>250</v>
      </c>
      <c r="S1107">
        <v>8287</v>
      </c>
      <c r="T1107">
        <v>345</v>
      </c>
      <c r="U1107">
        <v>979</v>
      </c>
      <c r="V1107">
        <v>436</v>
      </c>
      <c r="W1107">
        <v>955</v>
      </c>
      <c r="X1107">
        <v>3333</v>
      </c>
      <c r="Y1107">
        <v>2239</v>
      </c>
      <c r="Z1107">
        <v>4067</v>
      </c>
      <c r="AA1107">
        <v>745</v>
      </c>
      <c r="AB1107">
        <f t="shared" si="17"/>
        <v>3302</v>
      </c>
    </row>
    <row r="1108" spans="1:28">
      <c r="A1108">
        <f>VLOOKUP(B1108,xwalk!$A$2:$D$1455,4,FALSE)</f>
        <v>5</v>
      </c>
      <c r="B1108">
        <v>1111</v>
      </c>
      <c r="C1108">
        <v>5426</v>
      </c>
      <c r="D1108">
        <v>29</v>
      </c>
      <c r="E1108">
        <v>103</v>
      </c>
      <c r="F1108">
        <v>134</v>
      </c>
      <c r="G1108">
        <v>322</v>
      </c>
      <c r="H1108">
        <v>239</v>
      </c>
      <c r="I1108">
        <v>409</v>
      </c>
      <c r="J1108">
        <v>816</v>
      </c>
      <c r="K1108">
        <v>400</v>
      </c>
      <c r="L1108">
        <v>738</v>
      </c>
      <c r="M1108">
        <v>359</v>
      </c>
      <c r="N1108">
        <v>526</v>
      </c>
      <c r="O1108">
        <v>444</v>
      </c>
      <c r="P1108">
        <v>590</v>
      </c>
      <c r="Q1108">
        <v>728</v>
      </c>
      <c r="R1108">
        <v>261</v>
      </c>
      <c r="S1108">
        <v>5455</v>
      </c>
      <c r="T1108">
        <v>235</v>
      </c>
      <c r="U1108">
        <v>719</v>
      </c>
      <c r="V1108">
        <v>392</v>
      </c>
      <c r="W1108">
        <v>656</v>
      </c>
      <c r="X1108">
        <v>2112</v>
      </c>
      <c r="Y1108">
        <v>1341</v>
      </c>
      <c r="Z1108">
        <v>2604</v>
      </c>
      <c r="AA1108">
        <v>532</v>
      </c>
      <c r="AB1108">
        <f t="shared" si="17"/>
        <v>2023</v>
      </c>
    </row>
    <row r="1109" spans="1:28">
      <c r="A1109">
        <f>VLOOKUP(B1109,xwalk!$A$2:$D$1455,4,FALSE)</f>
        <v>5</v>
      </c>
      <c r="B1109">
        <v>1112</v>
      </c>
      <c r="C1109">
        <v>6054</v>
      </c>
      <c r="D1109">
        <v>69</v>
      </c>
      <c r="E1109">
        <v>130</v>
      </c>
      <c r="F1109">
        <v>154</v>
      </c>
      <c r="G1109">
        <v>395</v>
      </c>
      <c r="H1109">
        <v>281</v>
      </c>
      <c r="I1109">
        <v>461</v>
      </c>
      <c r="J1109">
        <v>864</v>
      </c>
      <c r="K1109">
        <v>514</v>
      </c>
      <c r="L1109">
        <v>787</v>
      </c>
      <c r="M1109">
        <v>383</v>
      </c>
      <c r="N1109">
        <v>601</v>
      </c>
      <c r="O1109">
        <v>555</v>
      </c>
      <c r="P1109">
        <v>528</v>
      </c>
      <c r="Q1109">
        <v>607</v>
      </c>
      <c r="R1109">
        <v>595</v>
      </c>
      <c r="S1109">
        <v>6123</v>
      </c>
      <c r="T1109">
        <v>276</v>
      </c>
      <c r="U1109">
        <v>770</v>
      </c>
      <c r="V1109">
        <v>561</v>
      </c>
      <c r="W1109">
        <v>752</v>
      </c>
      <c r="X1109">
        <v>2375</v>
      </c>
      <c r="Y1109">
        <v>1389</v>
      </c>
      <c r="Z1109">
        <v>3044</v>
      </c>
      <c r="AA1109">
        <v>596</v>
      </c>
      <c r="AB1109">
        <f t="shared" si="17"/>
        <v>2285</v>
      </c>
    </row>
    <row r="1110" spans="1:28">
      <c r="A1110">
        <f>VLOOKUP(B1110,xwalk!$A$2:$D$1455,4,FALSE)</f>
        <v>5</v>
      </c>
      <c r="B1110">
        <v>1113</v>
      </c>
      <c r="C1110">
        <v>13205</v>
      </c>
      <c r="D1110">
        <v>54</v>
      </c>
      <c r="E1110">
        <v>2747</v>
      </c>
      <c r="F1110">
        <v>2279</v>
      </c>
      <c r="G1110">
        <v>1271</v>
      </c>
      <c r="H1110">
        <v>507</v>
      </c>
      <c r="I1110">
        <v>702</v>
      </c>
      <c r="J1110">
        <v>665</v>
      </c>
      <c r="K1110">
        <v>4909</v>
      </c>
      <c r="L1110">
        <v>2200</v>
      </c>
      <c r="M1110">
        <v>583</v>
      </c>
      <c r="N1110">
        <v>479</v>
      </c>
      <c r="O1110">
        <v>3786</v>
      </c>
      <c r="P1110">
        <v>3125</v>
      </c>
      <c r="Q1110">
        <v>908</v>
      </c>
      <c r="R1110">
        <v>352</v>
      </c>
      <c r="S1110">
        <v>13259</v>
      </c>
      <c r="T1110">
        <v>246</v>
      </c>
      <c r="U1110">
        <v>470</v>
      </c>
      <c r="V1110">
        <v>657</v>
      </c>
      <c r="W1110">
        <v>1407</v>
      </c>
      <c r="X1110">
        <v>2971</v>
      </c>
      <c r="Y1110">
        <v>7508</v>
      </c>
      <c r="Z1110">
        <v>5968</v>
      </c>
      <c r="AA1110">
        <v>355</v>
      </c>
      <c r="AB1110">
        <f t="shared" si="17"/>
        <v>8171</v>
      </c>
    </row>
    <row r="1111" spans="1:28">
      <c r="A1111">
        <f>VLOOKUP(B1111,xwalk!$A$2:$D$1455,4,FALSE)</f>
        <v>5</v>
      </c>
      <c r="B1111">
        <v>1114</v>
      </c>
      <c r="C1111">
        <v>6798</v>
      </c>
      <c r="D1111">
        <v>0</v>
      </c>
      <c r="E1111">
        <v>263</v>
      </c>
      <c r="F1111">
        <v>368</v>
      </c>
      <c r="G1111">
        <v>429</v>
      </c>
      <c r="H1111">
        <v>332</v>
      </c>
      <c r="I1111">
        <v>386</v>
      </c>
      <c r="J1111">
        <v>579</v>
      </c>
      <c r="K1111">
        <v>612</v>
      </c>
      <c r="L1111">
        <v>570</v>
      </c>
      <c r="M1111">
        <v>358</v>
      </c>
      <c r="N1111">
        <v>817</v>
      </c>
      <c r="O1111">
        <v>387</v>
      </c>
      <c r="P1111">
        <v>861</v>
      </c>
      <c r="Q1111">
        <v>625</v>
      </c>
      <c r="R1111">
        <v>484</v>
      </c>
      <c r="S1111">
        <v>6798</v>
      </c>
      <c r="T1111">
        <v>514</v>
      </c>
      <c r="U1111">
        <v>907</v>
      </c>
      <c r="V1111">
        <v>838</v>
      </c>
      <c r="W1111">
        <v>1248</v>
      </c>
      <c r="X1111">
        <v>2512</v>
      </c>
      <c r="Y1111">
        <v>779</v>
      </c>
      <c r="Z1111">
        <v>3407</v>
      </c>
      <c r="AA1111">
        <v>710</v>
      </c>
      <c r="AB1111">
        <f t="shared" si="17"/>
        <v>2357</v>
      </c>
    </row>
    <row r="1112" spans="1:28">
      <c r="A1112">
        <f>VLOOKUP(B1112,xwalk!$A$2:$D$1455,4,FALSE)</f>
        <v>5</v>
      </c>
      <c r="B1112">
        <v>1115</v>
      </c>
      <c r="C1112">
        <v>6688</v>
      </c>
      <c r="D1112">
        <v>0</v>
      </c>
      <c r="E1112">
        <v>413</v>
      </c>
      <c r="F1112">
        <v>829</v>
      </c>
      <c r="G1112">
        <v>247</v>
      </c>
      <c r="H1112">
        <v>209</v>
      </c>
      <c r="I1112">
        <v>187</v>
      </c>
      <c r="J1112">
        <v>258</v>
      </c>
      <c r="K1112">
        <v>398</v>
      </c>
      <c r="L1112">
        <v>487</v>
      </c>
      <c r="M1112">
        <v>393</v>
      </c>
      <c r="N1112">
        <v>865</v>
      </c>
      <c r="O1112">
        <v>386</v>
      </c>
      <c r="P1112">
        <v>881</v>
      </c>
      <c r="Q1112">
        <v>470</v>
      </c>
      <c r="R1112">
        <v>406</v>
      </c>
      <c r="S1112">
        <v>6688</v>
      </c>
      <c r="T1112">
        <v>485</v>
      </c>
      <c r="U1112">
        <v>1135</v>
      </c>
      <c r="V1112">
        <v>951</v>
      </c>
      <c r="W1112">
        <v>1035</v>
      </c>
      <c r="X1112">
        <v>2420</v>
      </c>
      <c r="Y1112">
        <v>662</v>
      </c>
      <c r="Z1112">
        <v>3418</v>
      </c>
      <c r="AA1112">
        <v>794</v>
      </c>
      <c r="AB1112">
        <f t="shared" si="17"/>
        <v>2143</v>
      </c>
    </row>
    <row r="1113" spans="1:28">
      <c r="A1113">
        <f>VLOOKUP(B1113,xwalk!$A$2:$D$1455,4,FALSE)</f>
        <v>5</v>
      </c>
      <c r="B1113">
        <v>1116</v>
      </c>
      <c r="C1113">
        <v>6926</v>
      </c>
      <c r="D1113">
        <v>42</v>
      </c>
      <c r="E1113">
        <v>628</v>
      </c>
      <c r="F1113">
        <v>885</v>
      </c>
      <c r="G1113">
        <v>189</v>
      </c>
      <c r="H1113">
        <v>189</v>
      </c>
      <c r="I1113">
        <v>274</v>
      </c>
      <c r="J1113">
        <v>518</v>
      </c>
      <c r="K1113">
        <v>563</v>
      </c>
      <c r="L1113">
        <v>929</v>
      </c>
      <c r="M1113">
        <v>549</v>
      </c>
      <c r="N1113">
        <v>642</v>
      </c>
      <c r="O1113">
        <v>656</v>
      </c>
      <c r="P1113">
        <v>945</v>
      </c>
      <c r="Q1113">
        <v>599</v>
      </c>
      <c r="R1113">
        <v>483</v>
      </c>
      <c r="S1113">
        <v>6968</v>
      </c>
      <c r="T1113">
        <v>260</v>
      </c>
      <c r="U1113">
        <v>785</v>
      </c>
      <c r="V1113">
        <v>577</v>
      </c>
      <c r="W1113">
        <v>781</v>
      </c>
      <c r="X1113">
        <v>2499</v>
      </c>
      <c r="Y1113">
        <v>2066</v>
      </c>
      <c r="Z1113">
        <v>3440</v>
      </c>
      <c r="AA1113">
        <v>579</v>
      </c>
      <c r="AB1113">
        <f t="shared" si="17"/>
        <v>2683</v>
      </c>
    </row>
    <row r="1114" spans="1:28">
      <c r="A1114">
        <f>VLOOKUP(B1114,xwalk!$A$2:$D$1455,4,FALSE)</f>
        <v>5</v>
      </c>
      <c r="B1114">
        <v>1117</v>
      </c>
      <c r="C1114">
        <v>3067</v>
      </c>
      <c r="D1114">
        <v>22</v>
      </c>
      <c r="E1114">
        <v>20</v>
      </c>
      <c r="F1114">
        <v>42</v>
      </c>
      <c r="G1114">
        <v>204</v>
      </c>
      <c r="H1114">
        <v>144</v>
      </c>
      <c r="I1114">
        <v>275</v>
      </c>
      <c r="J1114">
        <v>494</v>
      </c>
      <c r="K1114">
        <v>186</v>
      </c>
      <c r="L1114">
        <v>528</v>
      </c>
      <c r="M1114">
        <v>191</v>
      </c>
      <c r="N1114">
        <v>274</v>
      </c>
      <c r="O1114">
        <v>201</v>
      </c>
      <c r="P1114">
        <v>423</v>
      </c>
      <c r="Q1114">
        <v>495</v>
      </c>
      <c r="R1114">
        <v>60</v>
      </c>
      <c r="S1114">
        <v>3089</v>
      </c>
      <c r="T1114">
        <v>121</v>
      </c>
      <c r="U1114">
        <v>406</v>
      </c>
      <c r="V1114">
        <v>132</v>
      </c>
      <c r="W1114">
        <v>335</v>
      </c>
      <c r="X1114">
        <v>1312</v>
      </c>
      <c r="Y1114">
        <v>783</v>
      </c>
      <c r="Z1114">
        <v>1509</v>
      </c>
      <c r="AA1114">
        <v>288</v>
      </c>
      <c r="AB1114">
        <f t="shared" si="17"/>
        <v>1179</v>
      </c>
    </row>
    <row r="1115" spans="1:28">
      <c r="A1115">
        <f>VLOOKUP(B1115,xwalk!$A$2:$D$1455,4,FALSE)</f>
        <v>5</v>
      </c>
      <c r="B1115">
        <v>1118</v>
      </c>
      <c r="C1115">
        <v>7457</v>
      </c>
      <c r="D1115">
        <v>38</v>
      </c>
      <c r="E1115">
        <v>151</v>
      </c>
      <c r="F1115">
        <v>165</v>
      </c>
      <c r="G1115">
        <v>555</v>
      </c>
      <c r="H1115">
        <v>404</v>
      </c>
      <c r="I1115">
        <v>643</v>
      </c>
      <c r="J1115">
        <v>1314</v>
      </c>
      <c r="K1115">
        <v>1037</v>
      </c>
      <c r="L1115">
        <v>1174</v>
      </c>
      <c r="M1115">
        <v>483</v>
      </c>
      <c r="N1115">
        <v>538</v>
      </c>
      <c r="O1115">
        <v>976</v>
      </c>
      <c r="P1115">
        <v>1151</v>
      </c>
      <c r="Q1115">
        <v>959</v>
      </c>
      <c r="R1115">
        <v>146</v>
      </c>
      <c r="S1115">
        <v>7495</v>
      </c>
      <c r="T1115">
        <v>235</v>
      </c>
      <c r="U1115">
        <v>737</v>
      </c>
      <c r="V1115">
        <v>396</v>
      </c>
      <c r="W1115">
        <v>728</v>
      </c>
      <c r="X1115">
        <v>2980</v>
      </c>
      <c r="Y1115">
        <v>2419</v>
      </c>
      <c r="Z1115">
        <v>3603</v>
      </c>
      <c r="AA1115">
        <v>557</v>
      </c>
      <c r="AB1115">
        <f t="shared" si="17"/>
        <v>3232</v>
      </c>
    </row>
    <row r="1116" spans="1:28">
      <c r="A1116">
        <f>VLOOKUP(B1116,xwalk!$A$2:$D$1455,4,FALSE)</f>
        <v>5</v>
      </c>
      <c r="B1116">
        <v>1119</v>
      </c>
      <c r="C1116">
        <v>7995</v>
      </c>
      <c r="D1116">
        <v>30</v>
      </c>
      <c r="E1116">
        <v>79</v>
      </c>
      <c r="F1116">
        <v>177</v>
      </c>
      <c r="G1116">
        <v>456</v>
      </c>
      <c r="H1116">
        <v>383</v>
      </c>
      <c r="I1116">
        <v>660</v>
      </c>
      <c r="J1116">
        <v>1337</v>
      </c>
      <c r="K1116">
        <v>736</v>
      </c>
      <c r="L1116">
        <v>1005</v>
      </c>
      <c r="M1116">
        <v>542</v>
      </c>
      <c r="N1116">
        <v>809</v>
      </c>
      <c r="O1116">
        <v>676</v>
      </c>
      <c r="P1116">
        <v>1015</v>
      </c>
      <c r="Q1116">
        <v>1069</v>
      </c>
      <c r="R1116">
        <v>332</v>
      </c>
      <c r="S1116">
        <v>8025</v>
      </c>
      <c r="T1116">
        <v>364</v>
      </c>
      <c r="U1116">
        <v>1048</v>
      </c>
      <c r="V1116">
        <v>498</v>
      </c>
      <c r="W1116">
        <v>817</v>
      </c>
      <c r="X1116">
        <v>3187</v>
      </c>
      <c r="Y1116">
        <v>2111</v>
      </c>
      <c r="Z1116">
        <v>3894</v>
      </c>
      <c r="AA1116">
        <v>840</v>
      </c>
      <c r="AB1116">
        <f t="shared" si="17"/>
        <v>3092</v>
      </c>
    </row>
    <row r="1117" spans="1:28">
      <c r="A1117">
        <f>VLOOKUP(B1117,xwalk!$A$2:$D$1455,4,FALSE)</f>
        <v>5</v>
      </c>
      <c r="B1117">
        <v>1120</v>
      </c>
      <c r="C1117">
        <v>9093</v>
      </c>
      <c r="D1117">
        <v>11</v>
      </c>
      <c r="E1117">
        <v>186</v>
      </c>
      <c r="F1117">
        <v>245</v>
      </c>
      <c r="G1117">
        <v>474</v>
      </c>
      <c r="H1117">
        <v>261</v>
      </c>
      <c r="I1117">
        <v>506</v>
      </c>
      <c r="J1117">
        <v>1003</v>
      </c>
      <c r="K1117">
        <v>424</v>
      </c>
      <c r="L1117">
        <v>637</v>
      </c>
      <c r="M1117">
        <v>453</v>
      </c>
      <c r="N1117">
        <v>1161</v>
      </c>
      <c r="O1117">
        <v>421</v>
      </c>
      <c r="P1117">
        <v>789</v>
      </c>
      <c r="Q1117">
        <v>706</v>
      </c>
      <c r="R1117">
        <v>759</v>
      </c>
      <c r="S1117">
        <v>9104</v>
      </c>
      <c r="T1117">
        <v>645</v>
      </c>
      <c r="U1117">
        <v>1423</v>
      </c>
      <c r="V1117">
        <v>914</v>
      </c>
      <c r="W1117">
        <v>1289</v>
      </c>
      <c r="X1117">
        <v>3369</v>
      </c>
      <c r="Y1117">
        <v>1464</v>
      </c>
      <c r="Z1117">
        <v>4520</v>
      </c>
      <c r="AA1117">
        <v>1111</v>
      </c>
      <c r="AB1117">
        <f t="shared" si="17"/>
        <v>2675</v>
      </c>
    </row>
    <row r="1118" spans="1:28">
      <c r="A1118">
        <f>VLOOKUP(B1118,xwalk!$A$2:$D$1455,4,FALSE)</f>
        <v>5</v>
      </c>
      <c r="B1118">
        <v>1121</v>
      </c>
      <c r="C1118">
        <v>14033</v>
      </c>
      <c r="D1118">
        <v>25</v>
      </c>
      <c r="E1118">
        <v>788</v>
      </c>
      <c r="F1118">
        <v>979</v>
      </c>
      <c r="G1118">
        <v>840</v>
      </c>
      <c r="H1118">
        <v>763</v>
      </c>
      <c r="I1118">
        <v>1172</v>
      </c>
      <c r="J1118">
        <v>2894</v>
      </c>
      <c r="K1118">
        <v>3262</v>
      </c>
      <c r="L1118">
        <v>2567</v>
      </c>
      <c r="M1118">
        <v>891</v>
      </c>
      <c r="N1118">
        <v>716</v>
      </c>
      <c r="O1118">
        <v>2385</v>
      </c>
      <c r="P1118">
        <v>3084</v>
      </c>
      <c r="Q1118">
        <v>1572</v>
      </c>
      <c r="R1118">
        <v>395</v>
      </c>
      <c r="S1118">
        <v>14058</v>
      </c>
      <c r="T1118">
        <v>398</v>
      </c>
      <c r="U1118">
        <v>1071</v>
      </c>
      <c r="V1118">
        <v>491</v>
      </c>
      <c r="W1118">
        <v>2433</v>
      </c>
      <c r="X1118">
        <v>4914</v>
      </c>
      <c r="Y1118">
        <v>4751</v>
      </c>
      <c r="Z1118">
        <v>6747</v>
      </c>
      <c r="AA1118">
        <v>903</v>
      </c>
      <c r="AB1118">
        <f t="shared" si="17"/>
        <v>7436</v>
      </c>
    </row>
    <row r="1119" spans="1:28">
      <c r="A1119">
        <f>VLOOKUP(B1119,xwalk!$A$2:$D$1455,4,FALSE)</f>
        <v>5</v>
      </c>
      <c r="B1119">
        <v>1122</v>
      </c>
      <c r="C1119">
        <v>7542</v>
      </c>
      <c r="D1119">
        <v>132</v>
      </c>
      <c r="E1119">
        <v>131</v>
      </c>
      <c r="F1119">
        <v>235</v>
      </c>
      <c r="G1119">
        <v>502</v>
      </c>
      <c r="H1119">
        <v>383</v>
      </c>
      <c r="I1119">
        <v>672</v>
      </c>
      <c r="J1119">
        <v>1325</v>
      </c>
      <c r="K1119">
        <v>1038</v>
      </c>
      <c r="L1119">
        <v>1103</v>
      </c>
      <c r="M1119">
        <v>480</v>
      </c>
      <c r="N1119">
        <v>627</v>
      </c>
      <c r="O1119">
        <v>826</v>
      </c>
      <c r="P1119">
        <v>1211</v>
      </c>
      <c r="Q1119">
        <v>835</v>
      </c>
      <c r="R1119">
        <v>376</v>
      </c>
      <c r="S1119">
        <v>7674</v>
      </c>
      <c r="T1119">
        <v>299</v>
      </c>
      <c r="U1119">
        <v>881</v>
      </c>
      <c r="V1119">
        <v>443</v>
      </c>
      <c r="W1119">
        <v>706</v>
      </c>
      <c r="X1119">
        <v>2819</v>
      </c>
      <c r="Y1119">
        <v>2526</v>
      </c>
      <c r="Z1119">
        <v>3680</v>
      </c>
      <c r="AA1119">
        <v>734</v>
      </c>
      <c r="AB1119">
        <f t="shared" si="17"/>
        <v>3248</v>
      </c>
    </row>
    <row r="1120" spans="1:28">
      <c r="A1120">
        <f>VLOOKUP(B1120,xwalk!$A$2:$D$1455,4,FALSE)</f>
        <v>5</v>
      </c>
      <c r="B1120">
        <v>1123</v>
      </c>
      <c r="C1120">
        <v>5484</v>
      </c>
      <c r="D1120">
        <v>65</v>
      </c>
      <c r="E1120">
        <v>95</v>
      </c>
      <c r="F1120">
        <v>125</v>
      </c>
      <c r="G1120">
        <v>330</v>
      </c>
      <c r="H1120">
        <v>364</v>
      </c>
      <c r="I1120">
        <v>423</v>
      </c>
      <c r="J1120">
        <v>1058</v>
      </c>
      <c r="K1120">
        <v>698</v>
      </c>
      <c r="L1120">
        <v>814</v>
      </c>
      <c r="M1120">
        <v>441</v>
      </c>
      <c r="N1120">
        <v>442</v>
      </c>
      <c r="O1120">
        <v>843</v>
      </c>
      <c r="P1120">
        <v>683</v>
      </c>
      <c r="Q1120">
        <v>771</v>
      </c>
      <c r="R1120">
        <v>98</v>
      </c>
      <c r="S1120">
        <v>5549</v>
      </c>
      <c r="T1120">
        <v>201</v>
      </c>
      <c r="U1120">
        <v>708</v>
      </c>
      <c r="V1120">
        <v>315</v>
      </c>
      <c r="W1120">
        <v>902</v>
      </c>
      <c r="X1120">
        <v>2474</v>
      </c>
      <c r="Y1120">
        <v>949</v>
      </c>
      <c r="Z1120">
        <v>2775</v>
      </c>
      <c r="AA1120">
        <v>535</v>
      </c>
      <c r="AB1120">
        <f t="shared" si="17"/>
        <v>2395</v>
      </c>
    </row>
    <row r="1121" spans="1:28">
      <c r="A1121">
        <f>VLOOKUP(B1121,xwalk!$A$2:$D$1455,4,FALSE)</f>
        <v>5</v>
      </c>
      <c r="B1121">
        <v>1124</v>
      </c>
      <c r="C1121">
        <v>6388</v>
      </c>
      <c r="D1121">
        <v>29</v>
      </c>
      <c r="E1121">
        <v>45</v>
      </c>
      <c r="F1121">
        <v>72</v>
      </c>
      <c r="G1121">
        <v>377</v>
      </c>
      <c r="H1121">
        <v>265</v>
      </c>
      <c r="I1121">
        <v>607</v>
      </c>
      <c r="J1121">
        <v>1170</v>
      </c>
      <c r="K1121">
        <v>625</v>
      </c>
      <c r="L1121">
        <v>1005</v>
      </c>
      <c r="M1121">
        <v>413</v>
      </c>
      <c r="N1121">
        <v>493</v>
      </c>
      <c r="O1121">
        <v>698</v>
      </c>
      <c r="P1121">
        <v>861</v>
      </c>
      <c r="Q1121">
        <v>725</v>
      </c>
      <c r="R1121">
        <v>252</v>
      </c>
      <c r="S1121">
        <v>6417</v>
      </c>
      <c r="T1121">
        <v>191</v>
      </c>
      <c r="U1121">
        <v>744</v>
      </c>
      <c r="V1121">
        <v>418</v>
      </c>
      <c r="W1121">
        <v>496</v>
      </c>
      <c r="X1121">
        <v>2817</v>
      </c>
      <c r="Y1121">
        <v>1751</v>
      </c>
      <c r="Z1121">
        <v>2921</v>
      </c>
      <c r="AA1121">
        <v>629</v>
      </c>
      <c r="AB1121">
        <f t="shared" si="17"/>
        <v>2536</v>
      </c>
    </row>
    <row r="1122" spans="1:28">
      <c r="A1122">
        <f>VLOOKUP(B1122,xwalk!$A$2:$D$1455,4,FALSE)</f>
        <v>5</v>
      </c>
      <c r="B1122">
        <v>1125</v>
      </c>
      <c r="C1122">
        <v>4443</v>
      </c>
      <c r="D1122">
        <v>13</v>
      </c>
      <c r="E1122">
        <v>26</v>
      </c>
      <c r="F1122">
        <v>73</v>
      </c>
      <c r="G1122">
        <v>222</v>
      </c>
      <c r="H1122">
        <v>248</v>
      </c>
      <c r="I1122">
        <v>428</v>
      </c>
      <c r="J1122">
        <v>867</v>
      </c>
      <c r="K1122">
        <v>414</v>
      </c>
      <c r="L1122">
        <v>781</v>
      </c>
      <c r="M1122">
        <v>272</v>
      </c>
      <c r="N1122">
        <v>397</v>
      </c>
      <c r="O1122">
        <v>567</v>
      </c>
      <c r="P1122">
        <v>487</v>
      </c>
      <c r="Q1122">
        <v>640</v>
      </c>
      <c r="R1122">
        <v>170</v>
      </c>
      <c r="S1122">
        <v>4456</v>
      </c>
      <c r="T1122">
        <v>137</v>
      </c>
      <c r="U1122">
        <v>580</v>
      </c>
      <c r="V1122">
        <v>201</v>
      </c>
      <c r="W1122">
        <v>455</v>
      </c>
      <c r="X1122">
        <v>1870</v>
      </c>
      <c r="Y1122">
        <v>1213</v>
      </c>
      <c r="Z1122">
        <v>2244</v>
      </c>
      <c r="AA1122">
        <v>422</v>
      </c>
      <c r="AB1122">
        <f t="shared" si="17"/>
        <v>1864</v>
      </c>
    </row>
    <row r="1123" spans="1:28">
      <c r="A1123">
        <f>VLOOKUP(B1123,xwalk!$A$2:$D$1455,4,FALSE)</f>
        <v>5</v>
      </c>
      <c r="B1123">
        <v>1126</v>
      </c>
      <c r="C1123">
        <v>6473</v>
      </c>
      <c r="D1123">
        <v>16</v>
      </c>
      <c r="E1123">
        <v>29</v>
      </c>
      <c r="F1123">
        <v>87</v>
      </c>
      <c r="G1123">
        <v>319</v>
      </c>
      <c r="H1123">
        <v>391</v>
      </c>
      <c r="I1123">
        <v>688</v>
      </c>
      <c r="J1123">
        <v>1231</v>
      </c>
      <c r="K1123">
        <v>615</v>
      </c>
      <c r="L1123">
        <v>1106</v>
      </c>
      <c r="M1123">
        <v>516</v>
      </c>
      <c r="N1123">
        <v>508</v>
      </c>
      <c r="O1123">
        <v>790</v>
      </c>
      <c r="P1123">
        <v>987</v>
      </c>
      <c r="Q1123">
        <v>610</v>
      </c>
      <c r="R1123">
        <v>358</v>
      </c>
      <c r="S1123">
        <v>6489</v>
      </c>
      <c r="T1123">
        <v>208</v>
      </c>
      <c r="U1123">
        <v>795</v>
      </c>
      <c r="V1123">
        <v>337</v>
      </c>
      <c r="W1123">
        <v>799</v>
      </c>
      <c r="X1123">
        <v>3073</v>
      </c>
      <c r="Y1123">
        <v>1277</v>
      </c>
      <c r="Z1123">
        <v>3245</v>
      </c>
      <c r="AA1123">
        <v>614</v>
      </c>
      <c r="AB1123">
        <f t="shared" si="17"/>
        <v>2745</v>
      </c>
    </row>
    <row r="1124" spans="1:28">
      <c r="A1124">
        <f>VLOOKUP(B1124,xwalk!$A$2:$D$1455,4,FALSE)</f>
        <v>5</v>
      </c>
      <c r="B1124">
        <v>1127</v>
      </c>
      <c r="C1124">
        <v>5881</v>
      </c>
      <c r="D1124">
        <v>11</v>
      </c>
      <c r="E1124">
        <v>48</v>
      </c>
      <c r="F1124">
        <v>112</v>
      </c>
      <c r="G1124">
        <v>340</v>
      </c>
      <c r="H1124">
        <v>301</v>
      </c>
      <c r="I1124">
        <v>590</v>
      </c>
      <c r="J1124">
        <v>1131</v>
      </c>
      <c r="K1124">
        <v>646</v>
      </c>
      <c r="L1124">
        <v>965</v>
      </c>
      <c r="M1124">
        <v>432</v>
      </c>
      <c r="N1124">
        <v>479</v>
      </c>
      <c r="O1124">
        <v>773</v>
      </c>
      <c r="P1124">
        <v>604</v>
      </c>
      <c r="Q1124">
        <v>772</v>
      </c>
      <c r="R1124">
        <v>373</v>
      </c>
      <c r="S1124">
        <v>5892</v>
      </c>
      <c r="T1124">
        <v>192</v>
      </c>
      <c r="U1124">
        <v>568</v>
      </c>
      <c r="V1124">
        <v>329</v>
      </c>
      <c r="W1124">
        <v>695</v>
      </c>
      <c r="X1124">
        <v>2091</v>
      </c>
      <c r="Y1124">
        <v>2017</v>
      </c>
      <c r="Z1124">
        <v>2833</v>
      </c>
      <c r="AA1124">
        <v>478</v>
      </c>
      <c r="AB1124">
        <f t="shared" si="17"/>
        <v>2522</v>
      </c>
    </row>
    <row r="1125" spans="1:28">
      <c r="A1125">
        <f>VLOOKUP(B1125,xwalk!$A$2:$D$1455,4,FALSE)</f>
        <v>5</v>
      </c>
      <c r="B1125">
        <v>1128</v>
      </c>
      <c r="C1125">
        <v>4483</v>
      </c>
      <c r="D1125">
        <v>16</v>
      </c>
      <c r="E1125">
        <v>35</v>
      </c>
      <c r="F1125">
        <v>79</v>
      </c>
      <c r="G1125">
        <v>242</v>
      </c>
      <c r="H1125">
        <v>237</v>
      </c>
      <c r="I1125">
        <v>400</v>
      </c>
      <c r="J1125">
        <v>839</v>
      </c>
      <c r="K1125">
        <v>415</v>
      </c>
      <c r="L1125">
        <v>660</v>
      </c>
      <c r="M1125">
        <v>344</v>
      </c>
      <c r="N1125">
        <v>413</v>
      </c>
      <c r="O1125">
        <v>467</v>
      </c>
      <c r="P1125">
        <v>642</v>
      </c>
      <c r="Q1125">
        <v>553</v>
      </c>
      <c r="R1125">
        <v>170</v>
      </c>
      <c r="S1125">
        <v>4499</v>
      </c>
      <c r="T1125">
        <v>197</v>
      </c>
      <c r="U1125">
        <v>554</v>
      </c>
      <c r="V1125">
        <v>198</v>
      </c>
      <c r="W1125">
        <v>569</v>
      </c>
      <c r="X1125">
        <v>1740</v>
      </c>
      <c r="Y1125">
        <v>1241</v>
      </c>
      <c r="Z1125">
        <v>2303</v>
      </c>
      <c r="AA1125">
        <v>448</v>
      </c>
      <c r="AB1125">
        <f t="shared" si="17"/>
        <v>1832</v>
      </c>
    </row>
    <row r="1126" spans="1:28">
      <c r="A1126">
        <f>VLOOKUP(B1126,xwalk!$A$2:$D$1455,4,FALSE)</f>
        <v>5</v>
      </c>
      <c r="B1126">
        <v>1129</v>
      </c>
      <c r="C1126">
        <v>5392</v>
      </c>
      <c r="D1126">
        <v>125</v>
      </c>
      <c r="E1126">
        <v>38</v>
      </c>
      <c r="F1126">
        <v>101</v>
      </c>
      <c r="G1126">
        <v>297</v>
      </c>
      <c r="H1126">
        <v>255</v>
      </c>
      <c r="I1126">
        <v>514</v>
      </c>
      <c r="J1126">
        <v>1071</v>
      </c>
      <c r="K1126">
        <v>648</v>
      </c>
      <c r="L1126">
        <v>785</v>
      </c>
      <c r="M1126">
        <v>376</v>
      </c>
      <c r="N1126">
        <v>467</v>
      </c>
      <c r="O1126">
        <v>549</v>
      </c>
      <c r="P1126">
        <v>812</v>
      </c>
      <c r="Q1126">
        <v>728</v>
      </c>
      <c r="R1126">
        <v>187</v>
      </c>
      <c r="S1126">
        <v>5517</v>
      </c>
      <c r="T1126">
        <v>225</v>
      </c>
      <c r="U1126">
        <v>583</v>
      </c>
      <c r="V1126">
        <v>233</v>
      </c>
      <c r="W1126">
        <v>541</v>
      </c>
      <c r="X1126">
        <v>2100</v>
      </c>
      <c r="Y1126">
        <v>1835</v>
      </c>
      <c r="Z1126">
        <v>2666</v>
      </c>
      <c r="AA1126">
        <v>490</v>
      </c>
      <c r="AB1126">
        <f t="shared" si="17"/>
        <v>2276</v>
      </c>
    </row>
    <row r="1127" spans="1:28">
      <c r="A1127">
        <f>VLOOKUP(B1127,xwalk!$A$2:$D$1455,4,FALSE)</f>
        <v>5</v>
      </c>
      <c r="B1127">
        <v>1130</v>
      </c>
      <c r="C1127">
        <v>3384</v>
      </c>
      <c r="D1127">
        <v>15</v>
      </c>
      <c r="E1127">
        <v>11</v>
      </c>
      <c r="F1127">
        <v>49</v>
      </c>
      <c r="G1127">
        <v>204</v>
      </c>
      <c r="H1127">
        <v>167</v>
      </c>
      <c r="I1127">
        <v>302</v>
      </c>
      <c r="J1127">
        <v>685</v>
      </c>
      <c r="K1127">
        <v>346</v>
      </c>
      <c r="L1127">
        <v>542</v>
      </c>
      <c r="M1127">
        <v>225</v>
      </c>
      <c r="N1127">
        <v>305</v>
      </c>
      <c r="O1127">
        <v>538</v>
      </c>
      <c r="P1127">
        <v>326</v>
      </c>
      <c r="Q1127">
        <v>417</v>
      </c>
      <c r="R1127">
        <v>137</v>
      </c>
      <c r="S1127">
        <v>3399</v>
      </c>
      <c r="T1127">
        <v>121</v>
      </c>
      <c r="U1127">
        <v>352</v>
      </c>
      <c r="V1127">
        <v>140</v>
      </c>
      <c r="W1127">
        <v>256</v>
      </c>
      <c r="X1127">
        <v>1354</v>
      </c>
      <c r="Y1127">
        <v>1176</v>
      </c>
      <c r="Z1127">
        <v>1672</v>
      </c>
      <c r="AA1127">
        <v>280</v>
      </c>
      <c r="AB1127">
        <f t="shared" si="17"/>
        <v>1418</v>
      </c>
    </row>
    <row r="1128" spans="1:28">
      <c r="A1128">
        <f>VLOOKUP(B1128,xwalk!$A$2:$D$1455,4,FALSE)</f>
        <v>5</v>
      </c>
      <c r="B1128">
        <v>1131</v>
      </c>
      <c r="C1128">
        <v>5911</v>
      </c>
      <c r="D1128">
        <v>23</v>
      </c>
      <c r="E1128">
        <v>20</v>
      </c>
      <c r="F1128">
        <v>72</v>
      </c>
      <c r="G1128">
        <v>246</v>
      </c>
      <c r="H1128">
        <v>342</v>
      </c>
      <c r="I1128">
        <v>548</v>
      </c>
      <c r="J1128">
        <v>1080</v>
      </c>
      <c r="K1128">
        <v>323</v>
      </c>
      <c r="L1128">
        <v>1041</v>
      </c>
      <c r="M1128">
        <v>386</v>
      </c>
      <c r="N1128">
        <v>558</v>
      </c>
      <c r="O1128">
        <v>595</v>
      </c>
      <c r="P1128">
        <v>866</v>
      </c>
      <c r="Q1128">
        <v>691</v>
      </c>
      <c r="R1128">
        <v>156</v>
      </c>
      <c r="S1128">
        <v>5934</v>
      </c>
      <c r="T1128">
        <v>192</v>
      </c>
      <c r="U1128">
        <v>815</v>
      </c>
      <c r="V1128">
        <v>365</v>
      </c>
      <c r="W1128">
        <v>580</v>
      </c>
      <c r="X1128">
        <v>2512</v>
      </c>
      <c r="Y1128">
        <v>1470</v>
      </c>
      <c r="Z1128">
        <v>3004</v>
      </c>
      <c r="AA1128">
        <v>476</v>
      </c>
      <c r="AB1128">
        <f t="shared" si="17"/>
        <v>2308</v>
      </c>
    </row>
    <row r="1129" spans="1:28">
      <c r="A1129">
        <f>VLOOKUP(B1129,xwalk!$A$2:$D$1455,4,FALSE)</f>
        <v>5</v>
      </c>
      <c r="B1129">
        <v>1132</v>
      </c>
      <c r="C1129">
        <v>8182</v>
      </c>
      <c r="D1129">
        <v>26</v>
      </c>
      <c r="E1129">
        <v>656</v>
      </c>
      <c r="F1129">
        <v>832</v>
      </c>
      <c r="G1129">
        <v>243</v>
      </c>
      <c r="H1129">
        <v>281</v>
      </c>
      <c r="I1129">
        <v>408</v>
      </c>
      <c r="J1129">
        <v>730</v>
      </c>
      <c r="K1129">
        <v>442</v>
      </c>
      <c r="L1129">
        <v>1337</v>
      </c>
      <c r="M1129">
        <v>523</v>
      </c>
      <c r="N1129">
        <v>848</v>
      </c>
      <c r="O1129">
        <v>948</v>
      </c>
      <c r="P1129">
        <v>1147</v>
      </c>
      <c r="Q1129">
        <v>800</v>
      </c>
      <c r="R1129">
        <v>255</v>
      </c>
      <c r="S1129">
        <v>8208</v>
      </c>
      <c r="T1129">
        <v>285</v>
      </c>
      <c r="U1129">
        <v>1008</v>
      </c>
      <c r="V1129">
        <v>551</v>
      </c>
      <c r="W1129">
        <v>717</v>
      </c>
      <c r="X1129">
        <v>2775</v>
      </c>
      <c r="Y1129">
        <v>2872</v>
      </c>
      <c r="Z1129">
        <v>4271</v>
      </c>
      <c r="AA1129">
        <v>683</v>
      </c>
      <c r="AB1129">
        <f t="shared" si="17"/>
        <v>3150</v>
      </c>
    </row>
    <row r="1130" spans="1:28">
      <c r="A1130">
        <f>VLOOKUP(B1130,xwalk!$A$2:$D$1455,4,FALSE)</f>
        <v>5</v>
      </c>
      <c r="B1130">
        <v>1133</v>
      </c>
      <c r="C1130">
        <v>8330</v>
      </c>
      <c r="D1130">
        <v>41</v>
      </c>
      <c r="E1130">
        <v>132</v>
      </c>
      <c r="F1130">
        <v>181</v>
      </c>
      <c r="G1130">
        <v>443</v>
      </c>
      <c r="H1130">
        <v>471</v>
      </c>
      <c r="I1130">
        <v>714</v>
      </c>
      <c r="J1130">
        <v>1683</v>
      </c>
      <c r="K1130">
        <v>914</v>
      </c>
      <c r="L1130">
        <v>1481</v>
      </c>
      <c r="M1130">
        <v>580</v>
      </c>
      <c r="N1130">
        <v>649</v>
      </c>
      <c r="O1130">
        <v>911</v>
      </c>
      <c r="P1130">
        <v>1091</v>
      </c>
      <c r="Q1130">
        <v>1297</v>
      </c>
      <c r="R1130">
        <v>325</v>
      </c>
      <c r="S1130">
        <v>8371</v>
      </c>
      <c r="T1130">
        <v>268</v>
      </c>
      <c r="U1130">
        <v>860</v>
      </c>
      <c r="V1130">
        <v>508</v>
      </c>
      <c r="W1130">
        <v>1095</v>
      </c>
      <c r="X1130">
        <v>3343</v>
      </c>
      <c r="Y1130">
        <v>2297</v>
      </c>
      <c r="Z1130">
        <v>4157</v>
      </c>
      <c r="AA1130">
        <v>542</v>
      </c>
      <c r="AB1130">
        <f t="shared" si="17"/>
        <v>3624</v>
      </c>
    </row>
    <row r="1131" spans="1:28">
      <c r="A1131">
        <f>VLOOKUP(B1131,xwalk!$A$2:$D$1455,4,FALSE)</f>
        <v>5</v>
      </c>
      <c r="B1131">
        <v>1134</v>
      </c>
      <c r="C1131">
        <v>6841</v>
      </c>
      <c r="D1131">
        <v>22</v>
      </c>
      <c r="E1131">
        <v>214</v>
      </c>
      <c r="F1131">
        <v>260</v>
      </c>
      <c r="G1131">
        <v>380</v>
      </c>
      <c r="H1131">
        <v>359</v>
      </c>
      <c r="I1131">
        <v>468</v>
      </c>
      <c r="J1131">
        <v>1260</v>
      </c>
      <c r="K1131">
        <v>798</v>
      </c>
      <c r="L1131">
        <v>1064</v>
      </c>
      <c r="M1131">
        <v>515</v>
      </c>
      <c r="N1131">
        <v>564</v>
      </c>
      <c r="O1131">
        <v>712</v>
      </c>
      <c r="P1131">
        <v>956</v>
      </c>
      <c r="Q1131">
        <v>915</v>
      </c>
      <c r="R1131">
        <v>358</v>
      </c>
      <c r="S1131">
        <v>6863</v>
      </c>
      <c r="T1131">
        <v>270</v>
      </c>
      <c r="U1131">
        <v>728</v>
      </c>
      <c r="V1131">
        <v>547</v>
      </c>
      <c r="W1131">
        <v>1102</v>
      </c>
      <c r="X1131">
        <v>2254</v>
      </c>
      <c r="Y1131">
        <v>1962</v>
      </c>
      <c r="Z1131">
        <v>3272</v>
      </c>
      <c r="AA1131">
        <v>481</v>
      </c>
      <c r="AB1131">
        <f t="shared" si="17"/>
        <v>2941</v>
      </c>
    </row>
    <row r="1132" spans="1:28">
      <c r="A1132">
        <f>VLOOKUP(B1132,xwalk!$A$2:$D$1455,4,FALSE)</f>
        <v>5</v>
      </c>
      <c r="B1132">
        <v>1135</v>
      </c>
      <c r="C1132">
        <v>5616</v>
      </c>
      <c r="D1132">
        <v>6</v>
      </c>
      <c r="E1132">
        <v>93</v>
      </c>
      <c r="F1132">
        <v>149</v>
      </c>
      <c r="G1132">
        <v>376</v>
      </c>
      <c r="H1132">
        <v>349</v>
      </c>
      <c r="I1132">
        <v>556</v>
      </c>
      <c r="J1132">
        <v>1358</v>
      </c>
      <c r="K1132">
        <v>1129</v>
      </c>
      <c r="L1132">
        <v>1110</v>
      </c>
      <c r="M1132">
        <v>356</v>
      </c>
      <c r="N1132">
        <v>286</v>
      </c>
      <c r="O1132">
        <v>679</v>
      </c>
      <c r="P1132">
        <v>1132</v>
      </c>
      <c r="Q1132">
        <v>931</v>
      </c>
      <c r="R1132">
        <v>139</v>
      </c>
      <c r="S1132">
        <v>5622</v>
      </c>
      <c r="T1132">
        <v>115</v>
      </c>
      <c r="U1132">
        <v>372</v>
      </c>
      <c r="V1132">
        <v>343</v>
      </c>
      <c r="W1132">
        <v>991</v>
      </c>
      <c r="X1132">
        <v>2133</v>
      </c>
      <c r="Y1132">
        <v>1668</v>
      </c>
      <c r="Z1132">
        <v>2774</v>
      </c>
      <c r="AA1132">
        <v>225</v>
      </c>
      <c r="AB1132">
        <f t="shared" si="17"/>
        <v>2881</v>
      </c>
    </row>
    <row r="1133" spans="1:28">
      <c r="A1133">
        <f>VLOOKUP(B1133,xwalk!$A$2:$D$1455,4,FALSE)</f>
        <v>5</v>
      </c>
      <c r="B1133">
        <v>1136</v>
      </c>
      <c r="C1133">
        <v>8102</v>
      </c>
      <c r="D1133">
        <v>0</v>
      </c>
      <c r="E1133">
        <v>502</v>
      </c>
      <c r="F1133">
        <v>600</v>
      </c>
      <c r="G1133">
        <v>372</v>
      </c>
      <c r="H1133">
        <v>427</v>
      </c>
      <c r="I1133">
        <v>568</v>
      </c>
      <c r="J1133">
        <v>1859</v>
      </c>
      <c r="K1133">
        <v>1898</v>
      </c>
      <c r="L1133">
        <v>1503</v>
      </c>
      <c r="M1133">
        <v>591</v>
      </c>
      <c r="N1133">
        <v>336</v>
      </c>
      <c r="O1133">
        <v>915</v>
      </c>
      <c r="P1133">
        <v>1880</v>
      </c>
      <c r="Q1133">
        <v>1338</v>
      </c>
      <c r="R1133">
        <v>195</v>
      </c>
      <c r="S1133">
        <v>8102</v>
      </c>
      <c r="T1133">
        <v>176</v>
      </c>
      <c r="U1133">
        <v>558</v>
      </c>
      <c r="V1133">
        <v>416</v>
      </c>
      <c r="W1133">
        <v>1504</v>
      </c>
      <c r="X1133">
        <v>3055</v>
      </c>
      <c r="Y1133">
        <v>2393</v>
      </c>
      <c r="Z1133">
        <v>3676</v>
      </c>
      <c r="AA1133">
        <v>358</v>
      </c>
      <c r="AB1133">
        <f t="shared" si="17"/>
        <v>4328</v>
      </c>
    </row>
    <row r="1134" spans="1:28">
      <c r="A1134">
        <f>VLOOKUP(B1134,xwalk!$A$2:$D$1455,4,FALSE)</f>
        <v>5</v>
      </c>
      <c r="B1134">
        <v>1137</v>
      </c>
      <c r="C1134">
        <v>9153</v>
      </c>
      <c r="D1134">
        <v>47</v>
      </c>
      <c r="E1134">
        <v>290</v>
      </c>
      <c r="F1134">
        <v>278</v>
      </c>
      <c r="G1134">
        <v>359</v>
      </c>
      <c r="H1134">
        <v>393</v>
      </c>
      <c r="I1134">
        <v>784</v>
      </c>
      <c r="J1134">
        <v>1610</v>
      </c>
      <c r="K1134">
        <v>735</v>
      </c>
      <c r="L1134">
        <v>1532</v>
      </c>
      <c r="M1134">
        <v>584</v>
      </c>
      <c r="N1134">
        <v>863</v>
      </c>
      <c r="O1134">
        <v>1360</v>
      </c>
      <c r="P1134">
        <v>1099</v>
      </c>
      <c r="Q1134">
        <v>990</v>
      </c>
      <c r="R1134">
        <v>265</v>
      </c>
      <c r="S1134">
        <v>9200</v>
      </c>
      <c r="T1134">
        <v>275</v>
      </c>
      <c r="U1134">
        <v>1010</v>
      </c>
      <c r="V1134">
        <v>701</v>
      </c>
      <c r="W1134">
        <v>913</v>
      </c>
      <c r="X1134">
        <v>3158</v>
      </c>
      <c r="Y1134">
        <v>3143</v>
      </c>
      <c r="Z1134">
        <v>4788</v>
      </c>
      <c r="AA1134">
        <v>596</v>
      </c>
      <c r="AB1134">
        <f t="shared" si="17"/>
        <v>3714</v>
      </c>
    </row>
    <row r="1135" spans="1:28">
      <c r="A1135">
        <f>VLOOKUP(B1135,xwalk!$A$2:$D$1455,4,FALSE)</f>
        <v>5</v>
      </c>
      <c r="B1135">
        <v>1138</v>
      </c>
      <c r="C1135">
        <v>5784</v>
      </c>
      <c r="D1135">
        <v>14</v>
      </c>
      <c r="E1135">
        <v>30</v>
      </c>
      <c r="F1135">
        <v>60</v>
      </c>
      <c r="G1135">
        <v>316</v>
      </c>
      <c r="H1135">
        <v>311</v>
      </c>
      <c r="I1135">
        <v>506</v>
      </c>
      <c r="J1135">
        <v>1048</v>
      </c>
      <c r="K1135">
        <v>373</v>
      </c>
      <c r="L1135">
        <v>933</v>
      </c>
      <c r="M1135">
        <v>413</v>
      </c>
      <c r="N1135">
        <v>552</v>
      </c>
      <c r="O1135">
        <v>430</v>
      </c>
      <c r="P1135">
        <v>786</v>
      </c>
      <c r="Q1135">
        <v>810</v>
      </c>
      <c r="R1135">
        <v>245</v>
      </c>
      <c r="S1135">
        <v>5798</v>
      </c>
      <c r="T1135">
        <v>190</v>
      </c>
      <c r="U1135">
        <v>754</v>
      </c>
      <c r="V1135">
        <v>380</v>
      </c>
      <c r="W1135">
        <v>631</v>
      </c>
      <c r="X1135">
        <v>2063</v>
      </c>
      <c r="Y1135">
        <v>1780</v>
      </c>
      <c r="Z1135">
        <v>2880</v>
      </c>
      <c r="AA1135">
        <v>453</v>
      </c>
      <c r="AB1135">
        <f t="shared" si="17"/>
        <v>2271</v>
      </c>
    </row>
    <row r="1136" spans="1:28">
      <c r="A1136">
        <f>VLOOKUP(B1136,xwalk!$A$2:$D$1455,4,FALSE)</f>
        <v>5</v>
      </c>
      <c r="B1136">
        <v>1139</v>
      </c>
      <c r="C1136">
        <v>3330</v>
      </c>
      <c r="D1136">
        <v>9</v>
      </c>
      <c r="E1136">
        <v>12</v>
      </c>
      <c r="F1136">
        <v>33</v>
      </c>
      <c r="G1136">
        <v>127</v>
      </c>
      <c r="H1136">
        <v>177</v>
      </c>
      <c r="I1136">
        <v>319</v>
      </c>
      <c r="J1136">
        <v>550</v>
      </c>
      <c r="K1136">
        <v>111</v>
      </c>
      <c r="L1136">
        <v>532</v>
      </c>
      <c r="M1136">
        <v>216</v>
      </c>
      <c r="N1136">
        <v>359</v>
      </c>
      <c r="O1136">
        <v>310</v>
      </c>
      <c r="P1136">
        <v>304</v>
      </c>
      <c r="Q1136">
        <v>546</v>
      </c>
      <c r="R1136">
        <v>58</v>
      </c>
      <c r="S1136">
        <v>3339</v>
      </c>
      <c r="T1136">
        <v>118</v>
      </c>
      <c r="U1136">
        <v>539</v>
      </c>
      <c r="V1136">
        <v>226</v>
      </c>
      <c r="W1136">
        <v>338</v>
      </c>
      <c r="X1136">
        <v>1401</v>
      </c>
      <c r="Y1136">
        <v>717</v>
      </c>
      <c r="Z1136">
        <v>1719</v>
      </c>
      <c r="AA1136">
        <v>308</v>
      </c>
      <c r="AB1136">
        <f t="shared" si="17"/>
        <v>1218</v>
      </c>
    </row>
    <row r="1137" spans="1:28">
      <c r="A1137">
        <f>VLOOKUP(B1137,xwalk!$A$2:$D$1455,4,FALSE)</f>
        <v>5</v>
      </c>
      <c r="B1137">
        <v>1140</v>
      </c>
      <c r="C1137">
        <v>2988</v>
      </c>
      <c r="D1137">
        <v>8</v>
      </c>
      <c r="E1137">
        <v>22</v>
      </c>
      <c r="F1137">
        <v>36</v>
      </c>
      <c r="G1137">
        <v>140</v>
      </c>
      <c r="H1137">
        <v>115</v>
      </c>
      <c r="I1137">
        <v>305</v>
      </c>
      <c r="J1137">
        <v>574</v>
      </c>
      <c r="K1137">
        <v>201</v>
      </c>
      <c r="L1137">
        <v>536</v>
      </c>
      <c r="M1137">
        <v>152</v>
      </c>
      <c r="N1137">
        <v>303</v>
      </c>
      <c r="O1137">
        <v>359</v>
      </c>
      <c r="P1137">
        <v>274</v>
      </c>
      <c r="Q1137">
        <v>452</v>
      </c>
      <c r="R1137">
        <v>107</v>
      </c>
      <c r="S1137">
        <v>2996</v>
      </c>
      <c r="T1137">
        <v>73</v>
      </c>
      <c r="U1137">
        <v>365</v>
      </c>
      <c r="V1137">
        <v>217</v>
      </c>
      <c r="W1137">
        <v>203</v>
      </c>
      <c r="X1137">
        <v>871</v>
      </c>
      <c r="Y1137">
        <v>1267</v>
      </c>
      <c r="Z1137">
        <v>1551</v>
      </c>
      <c r="AA1137">
        <v>208</v>
      </c>
      <c r="AB1137">
        <f t="shared" si="17"/>
        <v>1192</v>
      </c>
    </row>
    <row r="1138" spans="1:28">
      <c r="A1138">
        <f>VLOOKUP(B1138,xwalk!$A$2:$D$1455,4,FALSE)</f>
        <v>5</v>
      </c>
      <c r="B1138">
        <v>1141</v>
      </c>
      <c r="C1138">
        <v>5544</v>
      </c>
      <c r="D1138">
        <v>38</v>
      </c>
      <c r="E1138">
        <v>24</v>
      </c>
      <c r="F1138">
        <v>48</v>
      </c>
      <c r="G1138">
        <v>266</v>
      </c>
      <c r="H1138">
        <v>276</v>
      </c>
      <c r="I1138">
        <v>534</v>
      </c>
      <c r="J1138">
        <v>1025</v>
      </c>
      <c r="K1138">
        <v>360</v>
      </c>
      <c r="L1138">
        <v>887</v>
      </c>
      <c r="M1138">
        <v>393</v>
      </c>
      <c r="N1138">
        <v>533</v>
      </c>
      <c r="O1138">
        <v>575</v>
      </c>
      <c r="P1138">
        <v>743</v>
      </c>
      <c r="Q1138">
        <v>717</v>
      </c>
      <c r="R1138">
        <v>138</v>
      </c>
      <c r="S1138">
        <v>5582</v>
      </c>
      <c r="T1138">
        <v>158</v>
      </c>
      <c r="U1138">
        <v>718</v>
      </c>
      <c r="V1138">
        <v>351</v>
      </c>
      <c r="W1138">
        <v>486</v>
      </c>
      <c r="X1138">
        <v>1917</v>
      </c>
      <c r="Y1138">
        <v>1952</v>
      </c>
      <c r="Z1138">
        <v>2846</v>
      </c>
      <c r="AA1138">
        <v>411</v>
      </c>
      <c r="AB1138">
        <f t="shared" si="17"/>
        <v>2173</v>
      </c>
    </row>
    <row r="1139" spans="1:28">
      <c r="A1139">
        <f>VLOOKUP(B1139,xwalk!$A$2:$D$1455,4,FALSE)</f>
        <v>5</v>
      </c>
      <c r="B1139">
        <v>1142</v>
      </c>
      <c r="C1139">
        <v>3727</v>
      </c>
      <c r="D1139">
        <v>10</v>
      </c>
      <c r="E1139">
        <v>20</v>
      </c>
      <c r="F1139">
        <v>53</v>
      </c>
      <c r="G1139">
        <v>211</v>
      </c>
      <c r="H1139">
        <v>213</v>
      </c>
      <c r="I1139">
        <v>314</v>
      </c>
      <c r="J1139">
        <v>674</v>
      </c>
      <c r="K1139">
        <v>269</v>
      </c>
      <c r="L1139">
        <v>608</v>
      </c>
      <c r="M1139">
        <v>251</v>
      </c>
      <c r="N1139">
        <v>357</v>
      </c>
      <c r="O1139">
        <v>354</v>
      </c>
      <c r="P1139">
        <v>400</v>
      </c>
      <c r="Q1139">
        <v>601</v>
      </c>
      <c r="R1139">
        <v>130</v>
      </c>
      <c r="S1139">
        <v>3737</v>
      </c>
      <c r="T1139">
        <v>112</v>
      </c>
      <c r="U1139">
        <v>485</v>
      </c>
      <c r="V1139">
        <v>259</v>
      </c>
      <c r="W1139">
        <v>391</v>
      </c>
      <c r="X1139">
        <v>1461</v>
      </c>
      <c r="Y1139">
        <v>1029</v>
      </c>
      <c r="Z1139">
        <v>1890</v>
      </c>
      <c r="AA1139">
        <v>288</v>
      </c>
      <c r="AB1139">
        <f t="shared" si="17"/>
        <v>1485</v>
      </c>
    </row>
    <row r="1140" spans="1:28">
      <c r="A1140">
        <f>VLOOKUP(B1140,xwalk!$A$2:$D$1455,4,FALSE)</f>
        <v>5</v>
      </c>
      <c r="B1140">
        <v>1143</v>
      </c>
      <c r="C1140">
        <v>4136</v>
      </c>
      <c r="D1140">
        <v>42</v>
      </c>
      <c r="E1140">
        <v>60</v>
      </c>
      <c r="F1140">
        <v>129</v>
      </c>
      <c r="G1140">
        <v>326</v>
      </c>
      <c r="H1140">
        <v>234</v>
      </c>
      <c r="I1140">
        <v>394</v>
      </c>
      <c r="J1140">
        <v>852</v>
      </c>
      <c r="K1140">
        <v>709</v>
      </c>
      <c r="L1140">
        <v>750</v>
      </c>
      <c r="M1140">
        <v>266</v>
      </c>
      <c r="N1140">
        <v>270</v>
      </c>
      <c r="O1140">
        <v>786</v>
      </c>
      <c r="P1140">
        <v>574</v>
      </c>
      <c r="Q1140">
        <v>490</v>
      </c>
      <c r="R1140">
        <v>145</v>
      </c>
      <c r="S1140">
        <v>4178</v>
      </c>
      <c r="T1140">
        <v>93</v>
      </c>
      <c r="U1140">
        <v>354</v>
      </c>
      <c r="V1140">
        <v>197</v>
      </c>
      <c r="W1140">
        <v>429</v>
      </c>
      <c r="X1140">
        <v>1229</v>
      </c>
      <c r="Y1140">
        <v>1876</v>
      </c>
      <c r="Z1140">
        <v>1977</v>
      </c>
      <c r="AA1140">
        <v>213</v>
      </c>
      <c r="AB1140">
        <f t="shared" si="17"/>
        <v>1995</v>
      </c>
    </row>
    <row r="1141" spans="1:28">
      <c r="A1141">
        <f>VLOOKUP(B1141,xwalk!$A$2:$D$1455,4,FALSE)</f>
        <v>5</v>
      </c>
      <c r="B1141">
        <v>1144</v>
      </c>
      <c r="C1141">
        <v>5295</v>
      </c>
      <c r="D1141">
        <v>6</v>
      </c>
      <c r="E1141">
        <v>246</v>
      </c>
      <c r="F1141">
        <v>283</v>
      </c>
      <c r="G1141">
        <v>271</v>
      </c>
      <c r="H1141">
        <v>292</v>
      </c>
      <c r="I1141">
        <v>445</v>
      </c>
      <c r="J1141">
        <v>844</v>
      </c>
      <c r="K1141">
        <v>702</v>
      </c>
      <c r="L1141">
        <v>925</v>
      </c>
      <c r="M1141">
        <v>342</v>
      </c>
      <c r="N1141">
        <v>412</v>
      </c>
      <c r="O1141">
        <v>608</v>
      </c>
      <c r="P1141">
        <v>842</v>
      </c>
      <c r="Q1141">
        <v>828</v>
      </c>
      <c r="R1141">
        <v>103</v>
      </c>
      <c r="S1141">
        <v>5301</v>
      </c>
      <c r="T1141">
        <v>172</v>
      </c>
      <c r="U1141">
        <v>528</v>
      </c>
      <c r="V1141">
        <v>364</v>
      </c>
      <c r="W1141">
        <v>686</v>
      </c>
      <c r="X1141">
        <v>1750</v>
      </c>
      <c r="Y1141">
        <v>1801</v>
      </c>
      <c r="Z1141">
        <v>2562</v>
      </c>
      <c r="AA1141">
        <v>331</v>
      </c>
      <c r="AB1141">
        <f t="shared" si="17"/>
        <v>2381</v>
      </c>
    </row>
    <row r="1142" spans="1:28">
      <c r="A1142">
        <f>VLOOKUP(B1142,xwalk!$A$2:$D$1455,4,FALSE)</f>
        <v>5</v>
      </c>
      <c r="B1142">
        <v>1145</v>
      </c>
      <c r="C1142">
        <v>18462</v>
      </c>
      <c r="D1142">
        <v>53</v>
      </c>
      <c r="E1142">
        <v>1844</v>
      </c>
      <c r="F1142">
        <v>2373</v>
      </c>
      <c r="G1142">
        <v>1072</v>
      </c>
      <c r="H1142">
        <v>1122</v>
      </c>
      <c r="I1142">
        <v>1113</v>
      </c>
      <c r="J1142">
        <v>3004</v>
      </c>
      <c r="K1142">
        <v>5061</v>
      </c>
      <c r="L1142">
        <v>3799</v>
      </c>
      <c r="M1142">
        <v>1021</v>
      </c>
      <c r="N1142">
        <v>647</v>
      </c>
      <c r="O1142">
        <v>2898</v>
      </c>
      <c r="P1142">
        <v>4229</v>
      </c>
      <c r="Q1142">
        <v>2969</v>
      </c>
      <c r="R1142">
        <v>432</v>
      </c>
      <c r="S1142">
        <v>18515</v>
      </c>
      <c r="T1142">
        <v>511</v>
      </c>
      <c r="U1142">
        <v>1162</v>
      </c>
      <c r="V1142">
        <v>1352</v>
      </c>
      <c r="W1142">
        <v>4515</v>
      </c>
      <c r="X1142">
        <v>6411</v>
      </c>
      <c r="Y1142">
        <v>4564</v>
      </c>
      <c r="Z1142">
        <v>8301</v>
      </c>
      <c r="AA1142">
        <v>897</v>
      </c>
      <c r="AB1142">
        <f t="shared" si="17"/>
        <v>10528</v>
      </c>
    </row>
    <row r="1143" spans="1:28">
      <c r="A1143">
        <f>VLOOKUP(B1143,xwalk!$A$2:$D$1455,4,FALSE)</f>
        <v>5</v>
      </c>
      <c r="B1143">
        <v>1146</v>
      </c>
      <c r="C1143">
        <v>8614</v>
      </c>
      <c r="D1143">
        <v>38</v>
      </c>
      <c r="E1143">
        <v>765</v>
      </c>
      <c r="F1143">
        <v>982</v>
      </c>
      <c r="G1143">
        <v>358</v>
      </c>
      <c r="H1143">
        <v>423</v>
      </c>
      <c r="I1143">
        <v>608</v>
      </c>
      <c r="J1143">
        <v>1691</v>
      </c>
      <c r="K1143">
        <v>2383</v>
      </c>
      <c r="L1143">
        <v>1575</v>
      </c>
      <c r="M1143">
        <v>476</v>
      </c>
      <c r="N1143">
        <v>393</v>
      </c>
      <c r="O1143">
        <v>1072</v>
      </c>
      <c r="P1143">
        <v>2251</v>
      </c>
      <c r="Q1143">
        <v>1391</v>
      </c>
      <c r="R1143">
        <v>113</v>
      </c>
      <c r="S1143">
        <v>8652</v>
      </c>
      <c r="T1143">
        <v>236</v>
      </c>
      <c r="U1143">
        <v>492</v>
      </c>
      <c r="V1143">
        <v>685</v>
      </c>
      <c r="W1143">
        <v>2084</v>
      </c>
      <c r="X1143">
        <v>3014</v>
      </c>
      <c r="Y1143">
        <v>2141</v>
      </c>
      <c r="Z1143">
        <v>4111</v>
      </c>
      <c r="AA1143">
        <v>335</v>
      </c>
      <c r="AB1143">
        <f t="shared" si="17"/>
        <v>4827</v>
      </c>
    </row>
    <row r="1144" spans="1:28">
      <c r="A1144">
        <f>VLOOKUP(B1144,xwalk!$A$2:$D$1455,4,FALSE)</f>
        <v>5</v>
      </c>
      <c r="B1144">
        <v>1147</v>
      </c>
      <c r="C1144">
        <v>5700</v>
      </c>
      <c r="D1144">
        <v>26</v>
      </c>
      <c r="E1144">
        <v>99</v>
      </c>
      <c r="F1144">
        <v>145</v>
      </c>
      <c r="G1144">
        <v>391</v>
      </c>
      <c r="H1144">
        <v>319</v>
      </c>
      <c r="I1144">
        <v>497</v>
      </c>
      <c r="J1144">
        <v>1019</v>
      </c>
      <c r="K1144">
        <v>748</v>
      </c>
      <c r="L1144">
        <v>851</v>
      </c>
      <c r="M1144">
        <v>360</v>
      </c>
      <c r="N1144">
        <v>511</v>
      </c>
      <c r="O1144">
        <v>798</v>
      </c>
      <c r="P1144">
        <v>779</v>
      </c>
      <c r="Q1144">
        <v>677</v>
      </c>
      <c r="R1144">
        <v>216</v>
      </c>
      <c r="S1144">
        <v>5726</v>
      </c>
      <c r="T1144">
        <v>164</v>
      </c>
      <c r="U1144">
        <v>530</v>
      </c>
      <c r="V1144">
        <v>368</v>
      </c>
      <c r="W1144">
        <v>241</v>
      </c>
      <c r="X1144">
        <v>1700</v>
      </c>
      <c r="Y1144">
        <v>2723</v>
      </c>
      <c r="Z1144">
        <v>2542</v>
      </c>
      <c r="AA1144">
        <v>331</v>
      </c>
      <c r="AB1144">
        <f t="shared" si="17"/>
        <v>2470</v>
      </c>
    </row>
    <row r="1145" spans="1:28">
      <c r="A1145">
        <f>VLOOKUP(B1145,xwalk!$A$2:$D$1455,4,FALSE)</f>
        <v>5</v>
      </c>
      <c r="B1145">
        <v>1148</v>
      </c>
      <c r="C1145">
        <v>9421</v>
      </c>
      <c r="D1145">
        <v>3</v>
      </c>
      <c r="E1145">
        <v>250</v>
      </c>
      <c r="F1145">
        <v>464</v>
      </c>
      <c r="G1145">
        <v>1109</v>
      </c>
      <c r="H1145">
        <v>718</v>
      </c>
      <c r="I1145">
        <v>1335</v>
      </c>
      <c r="J1145">
        <v>3056</v>
      </c>
      <c r="K1145">
        <v>4516</v>
      </c>
      <c r="L1145">
        <v>2353</v>
      </c>
      <c r="M1145">
        <v>53</v>
      </c>
      <c r="N1145">
        <v>10</v>
      </c>
      <c r="O1145">
        <v>5703</v>
      </c>
      <c r="P1145">
        <v>958</v>
      </c>
      <c r="Q1145">
        <v>242</v>
      </c>
      <c r="R1145">
        <v>29</v>
      </c>
      <c r="S1145">
        <v>9424</v>
      </c>
      <c r="T1145">
        <v>2</v>
      </c>
      <c r="U1145">
        <v>3</v>
      </c>
      <c r="V1145">
        <v>15</v>
      </c>
      <c r="W1145">
        <v>23</v>
      </c>
      <c r="X1145">
        <v>412</v>
      </c>
      <c r="Y1145">
        <v>8969</v>
      </c>
      <c r="Z1145">
        <v>3916</v>
      </c>
      <c r="AA1145">
        <v>3</v>
      </c>
      <c r="AB1145">
        <f t="shared" si="17"/>
        <v>6932</v>
      </c>
    </row>
    <row r="1146" spans="1:28">
      <c r="A1146">
        <f>VLOOKUP(B1146,xwalk!$A$2:$D$1455,4,FALSE)</f>
        <v>5</v>
      </c>
      <c r="B1146">
        <v>1149</v>
      </c>
      <c r="C1146">
        <v>5177</v>
      </c>
      <c r="D1146">
        <v>25</v>
      </c>
      <c r="E1146">
        <v>41</v>
      </c>
      <c r="F1146">
        <v>82</v>
      </c>
      <c r="G1146">
        <v>323</v>
      </c>
      <c r="H1146">
        <v>316</v>
      </c>
      <c r="I1146">
        <v>459</v>
      </c>
      <c r="J1146">
        <v>1022</v>
      </c>
      <c r="K1146">
        <v>628</v>
      </c>
      <c r="L1146">
        <v>826</v>
      </c>
      <c r="M1146">
        <v>348</v>
      </c>
      <c r="N1146">
        <v>441</v>
      </c>
      <c r="O1146">
        <v>538</v>
      </c>
      <c r="P1146">
        <v>902</v>
      </c>
      <c r="Q1146">
        <v>650</v>
      </c>
      <c r="R1146">
        <v>153</v>
      </c>
      <c r="S1146">
        <v>5202</v>
      </c>
      <c r="T1146">
        <v>181</v>
      </c>
      <c r="U1146">
        <v>599</v>
      </c>
      <c r="V1146">
        <v>331</v>
      </c>
      <c r="W1146">
        <v>631</v>
      </c>
      <c r="X1146">
        <v>2085</v>
      </c>
      <c r="Y1146">
        <v>1375</v>
      </c>
      <c r="Z1146">
        <v>2637</v>
      </c>
      <c r="AA1146">
        <v>363</v>
      </c>
      <c r="AB1146">
        <f t="shared" si="17"/>
        <v>2243</v>
      </c>
    </row>
    <row r="1147" spans="1:28">
      <c r="A1147">
        <f>VLOOKUP(B1147,xwalk!$A$2:$D$1455,4,FALSE)</f>
        <v>5</v>
      </c>
      <c r="B1147">
        <v>1150</v>
      </c>
      <c r="C1147">
        <v>7375</v>
      </c>
      <c r="D1147">
        <v>9</v>
      </c>
      <c r="E1147">
        <v>340</v>
      </c>
      <c r="F1147">
        <v>452</v>
      </c>
      <c r="G1147">
        <v>372</v>
      </c>
      <c r="H1147">
        <v>416</v>
      </c>
      <c r="I1147">
        <v>494</v>
      </c>
      <c r="J1147">
        <v>1059</v>
      </c>
      <c r="K1147">
        <v>805</v>
      </c>
      <c r="L1147">
        <v>1178</v>
      </c>
      <c r="M1147">
        <v>511</v>
      </c>
      <c r="N1147">
        <v>639</v>
      </c>
      <c r="O1147">
        <v>734</v>
      </c>
      <c r="P1147">
        <v>1548</v>
      </c>
      <c r="Q1147">
        <v>725</v>
      </c>
      <c r="R1147">
        <v>126</v>
      </c>
      <c r="S1147">
        <v>7384</v>
      </c>
      <c r="T1147">
        <v>230</v>
      </c>
      <c r="U1147">
        <v>965</v>
      </c>
      <c r="V1147">
        <v>457</v>
      </c>
      <c r="W1147">
        <v>864</v>
      </c>
      <c r="X1147">
        <v>2612</v>
      </c>
      <c r="Y1147">
        <v>2256</v>
      </c>
      <c r="Z1147">
        <v>3603</v>
      </c>
      <c r="AA1147">
        <v>556</v>
      </c>
      <c r="AB1147">
        <f t="shared" si="17"/>
        <v>3133</v>
      </c>
    </row>
    <row r="1148" spans="1:28">
      <c r="A1148">
        <f>VLOOKUP(B1148,xwalk!$A$2:$D$1455,4,FALSE)</f>
        <v>5</v>
      </c>
      <c r="B1148">
        <v>1151</v>
      </c>
      <c r="C1148">
        <v>5570</v>
      </c>
      <c r="D1148">
        <v>0</v>
      </c>
      <c r="E1148">
        <v>11</v>
      </c>
      <c r="F1148">
        <v>48</v>
      </c>
      <c r="G1148">
        <v>268</v>
      </c>
      <c r="H1148">
        <v>287</v>
      </c>
      <c r="I1148">
        <v>532</v>
      </c>
      <c r="J1148">
        <v>920</v>
      </c>
      <c r="K1148">
        <v>276</v>
      </c>
      <c r="L1148">
        <v>813</v>
      </c>
      <c r="M1148">
        <v>353</v>
      </c>
      <c r="N1148">
        <v>624</v>
      </c>
      <c r="O1148">
        <v>588</v>
      </c>
      <c r="P1148">
        <v>715</v>
      </c>
      <c r="Q1148">
        <v>501</v>
      </c>
      <c r="R1148">
        <v>262</v>
      </c>
      <c r="S1148">
        <v>5570</v>
      </c>
      <c r="T1148">
        <v>189</v>
      </c>
      <c r="U1148">
        <v>821</v>
      </c>
      <c r="V1148">
        <v>406</v>
      </c>
      <c r="W1148">
        <v>510</v>
      </c>
      <c r="X1148">
        <v>1921</v>
      </c>
      <c r="Y1148">
        <v>1723</v>
      </c>
      <c r="Z1148">
        <v>2907</v>
      </c>
      <c r="AA1148">
        <v>482</v>
      </c>
      <c r="AB1148">
        <f t="shared" si="17"/>
        <v>2066</v>
      </c>
    </row>
    <row r="1149" spans="1:28">
      <c r="A1149">
        <f>VLOOKUP(B1149,xwalk!$A$2:$D$1455,4,FALSE)</f>
        <v>5</v>
      </c>
      <c r="B1149">
        <v>1152</v>
      </c>
      <c r="C1149">
        <v>12788</v>
      </c>
      <c r="D1149">
        <v>0</v>
      </c>
      <c r="E1149">
        <v>977</v>
      </c>
      <c r="F1149">
        <v>1586</v>
      </c>
      <c r="G1149">
        <v>808</v>
      </c>
      <c r="H1149">
        <v>771</v>
      </c>
      <c r="I1149">
        <v>623</v>
      </c>
      <c r="J1149">
        <v>1079</v>
      </c>
      <c r="K1149">
        <v>1776</v>
      </c>
      <c r="L1149">
        <v>2265</v>
      </c>
      <c r="M1149">
        <v>856</v>
      </c>
      <c r="N1149">
        <v>947</v>
      </c>
      <c r="O1149">
        <v>1099</v>
      </c>
      <c r="P1149">
        <v>2127</v>
      </c>
      <c r="Q1149">
        <v>2000</v>
      </c>
      <c r="R1149">
        <v>618</v>
      </c>
      <c r="S1149">
        <v>12788</v>
      </c>
      <c r="T1149">
        <v>304</v>
      </c>
      <c r="U1149">
        <v>1348</v>
      </c>
      <c r="V1149">
        <v>1411</v>
      </c>
      <c r="W1149">
        <v>1623</v>
      </c>
      <c r="X1149">
        <v>4528</v>
      </c>
      <c r="Y1149">
        <v>3574</v>
      </c>
      <c r="Z1149">
        <v>5874</v>
      </c>
      <c r="AA1149">
        <v>948</v>
      </c>
      <c r="AB1149">
        <f t="shared" si="17"/>
        <v>5844</v>
      </c>
    </row>
    <row r="1150" spans="1:28">
      <c r="A1150">
        <f>VLOOKUP(B1150,xwalk!$A$2:$D$1455,4,FALSE)</f>
        <v>5</v>
      </c>
      <c r="B1150">
        <v>1153</v>
      </c>
      <c r="C1150">
        <v>4083</v>
      </c>
      <c r="D1150">
        <v>5</v>
      </c>
      <c r="E1150">
        <v>43</v>
      </c>
      <c r="F1150">
        <v>56</v>
      </c>
      <c r="G1150">
        <v>198</v>
      </c>
      <c r="H1150">
        <v>224</v>
      </c>
      <c r="I1150">
        <v>395</v>
      </c>
      <c r="J1150">
        <v>642</v>
      </c>
      <c r="K1150">
        <v>198</v>
      </c>
      <c r="L1150">
        <v>678</v>
      </c>
      <c r="M1150">
        <v>263</v>
      </c>
      <c r="N1150">
        <v>419</v>
      </c>
      <c r="O1150">
        <v>394</v>
      </c>
      <c r="P1150">
        <v>567</v>
      </c>
      <c r="Q1150">
        <v>445</v>
      </c>
      <c r="R1150">
        <v>152</v>
      </c>
      <c r="S1150">
        <v>4088</v>
      </c>
      <c r="T1150">
        <v>112</v>
      </c>
      <c r="U1150">
        <v>496</v>
      </c>
      <c r="V1150">
        <v>306</v>
      </c>
      <c r="W1150">
        <v>302</v>
      </c>
      <c r="X1150">
        <v>1385</v>
      </c>
      <c r="Y1150">
        <v>1487</v>
      </c>
      <c r="Z1150">
        <v>2131</v>
      </c>
      <c r="AA1150">
        <v>292</v>
      </c>
      <c r="AB1150">
        <f t="shared" si="17"/>
        <v>1558</v>
      </c>
    </row>
    <row r="1151" spans="1:28">
      <c r="A1151">
        <f>VLOOKUP(B1151,xwalk!$A$2:$D$1455,4,FALSE)</f>
        <v>5</v>
      </c>
      <c r="B1151">
        <v>1154</v>
      </c>
      <c r="C1151">
        <v>11806</v>
      </c>
      <c r="D1151">
        <v>9</v>
      </c>
      <c r="E1151">
        <v>1033</v>
      </c>
      <c r="F1151">
        <v>1033</v>
      </c>
      <c r="G1151">
        <v>388</v>
      </c>
      <c r="H1151">
        <v>464</v>
      </c>
      <c r="I1151">
        <v>684</v>
      </c>
      <c r="J1151">
        <v>1258</v>
      </c>
      <c r="K1151">
        <v>972</v>
      </c>
      <c r="L1151">
        <v>2114</v>
      </c>
      <c r="M1151">
        <v>657</v>
      </c>
      <c r="N1151">
        <v>1117</v>
      </c>
      <c r="O1151">
        <v>1964</v>
      </c>
      <c r="P1151">
        <v>1410</v>
      </c>
      <c r="Q1151">
        <v>1232</v>
      </c>
      <c r="R1151">
        <v>254</v>
      </c>
      <c r="S1151">
        <v>11815</v>
      </c>
      <c r="T1151">
        <v>318</v>
      </c>
      <c r="U1151">
        <v>1387</v>
      </c>
      <c r="V1151">
        <v>698</v>
      </c>
      <c r="W1151">
        <v>739</v>
      </c>
      <c r="X1151">
        <v>3802</v>
      </c>
      <c r="Y1151">
        <v>4871</v>
      </c>
      <c r="Z1151">
        <v>6064</v>
      </c>
      <c r="AA1151">
        <v>853</v>
      </c>
      <c r="AB1151">
        <f t="shared" si="17"/>
        <v>4860</v>
      </c>
    </row>
    <row r="1152" spans="1:28">
      <c r="A1152">
        <f>VLOOKUP(B1152,xwalk!$A$2:$D$1455,4,FALSE)</f>
        <v>5</v>
      </c>
      <c r="B1152">
        <v>1155</v>
      </c>
      <c r="C1152">
        <v>1810</v>
      </c>
      <c r="D1152">
        <v>0</v>
      </c>
      <c r="E1152">
        <v>4</v>
      </c>
      <c r="F1152">
        <v>15</v>
      </c>
      <c r="G1152">
        <v>88</v>
      </c>
      <c r="H1152">
        <v>116</v>
      </c>
      <c r="I1152">
        <v>174</v>
      </c>
      <c r="J1152">
        <v>321</v>
      </c>
      <c r="K1152">
        <v>123</v>
      </c>
      <c r="L1152">
        <v>295</v>
      </c>
      <c r="M1152">
        <v>132</v>
      </c>
      <c r="N1152">
        <v>168</v>
      </c>
      <c r="O1152">
        <v>161</v>
      </c>
      <c r="P1152">
        <v>227</v>
      </c>
      <c r="Q1152">
        <v>277</v>
      </c>
      <c r="R1152">
        <v>53</v>
      </c>
      <c r="S1152">
        <v>1810</v>
      </c>
      <c r="T1152">
        <v>55</v>
      </c>
      <c r="U1152">
        <v>209</v>
      </c>
      <c r="V1152">
        <v>127</v>
      </c>
      <c r="W1152">
        <v>169</v>
      </c>
      <c r="X1152">
        <v>703</v>
      </c>
      <c r="Y1152">
        <v>547</v>
      </c>
      <c r="Z1152">
        <v>923</v>
      </c>
      <c r="AA1152">
        <v>125</v>
      </c>
      <c r="AB1152">
        <f t="shared" si="17"/>
        <v>718</v>
      </c>
    </row>
    <row r="1153" spans="1:28">
      <c r="A1153">
        <f>VLOOKUP(B1153,xwalk!$A$2:$D$1455,4,FALSE)</f>
        <v>5</v>
      </c>
      <c r="B1153">
        <v>1156</v>
      </c>
      <c r="C1153">
        <v>4644</v>
      </c>
      <c r="D1153">
        <v>0</v>
      </c>
      <c r="E1153">
        <v>128</v>
      </c>
      <c r="F1153">
        <v>157</v>
      </c>
      <c r="G1153">
        <v>222</v>
      </c>
      <c r="H1153">
        <v>262</v>
      </c>
      <c r="I1153">
        <v>358</v>
      </c>
      <c r="J1153">
        <v>687</v>
      </c>
      <c r="K1153">
        <v>306</v>
      </c>
      <c r="L1153">
        <v>731</v>
      </c>
      <c r="M1153">
        <v>307</v>
      </c>
      <c r="N1153">
        <v>470</v>
      </c>
      <c r="O1153">
        <v>451</v>
      </c>
      <c r="P1153">
        <v>472</v>
      </c>
      <c r="Q1153">
        <v>716</v>
      </c>
      <c r="R1153">
        <v>175</v>
      </c>
      <c r="S1153">
        <v>4644</v>
      </c>
      <c r="T1153">
        <v>159</v>
      </c>
      <c r="U1153">
        <v>628</v>
      </c>
      <c r="V1153">
        <v>333</v>
      </c>
      <c r="W1153">
        <v>439</v>
      </c>
      <c r="X1153">
        <v>1704</v>
      </c>
      <c r="Y1153">
        <v>1381</v>
      </c>
      <c r="Z1153">
        <v>2313</v>
      </c>
      <c r="AA1153">
        <v>388</v>
      </c>
      <c r="AB1153">
        <f t="shared" si="17"/>
        <v>1814</v>
      </c>
    </row>
    <row r="1154" spans="1:28">
      <c r="A1154">
        <f>VLOOKUP(B1154,xwalk!$A$2:$D$1455,4,FALSE)</f>
        <v>5</v>
      </c>
      <c r="B1154">
        <v>1157</v>
      </c>
      <c r="C1154">
        <v>3116</v>
      </c>
      <c r="D1154">
        <v>0</v>
      </c>
      <c r="E1154">
        <v>77</v>
      </c>
      <c r="F1154">
        <v>106</v>
      </c>
      <c r="G1154">
        <v>190</v>
      </c>
      <c r="H1154">
        <v>150</v>
      </c>
      <c r="I1154">
        <v>258</v>
      </c>
      <c r="J1154">
        <v>582</v>
      </c>
      <c r="K1154">
        <v>347</v>
      </c>
      <c r="L1154">
        <v>578</v>
      </c>
      <c r="M1154">
        <v>190</v>
      </c>
      <c r="N1154">
        <v>248</v>
      </c>
      <c r="O1154">
        <v>419</v>
      </c>
      <c r="P1154">
        <v>536</v>
      </c>
      <c r="Q1154">
        <v>300</v>
      </c>
      <c r="R1154">
        <v>108</v>
      </c>
      <c r="S1154">
        <v>3116</v>
      </c>
      <c r="T1154">
        <v>47</v>
      </c>
      <c r="U1154">
        <v>265</v>
      </c>
      <c r="V1154">
        <v>173</v>
      </c>
      <c r="W1154">
        <v>122</v>
      </c>
      <c r="X1154">
        <v>885</v>
      </c>
      <c r="Y1154">
        <v>1624</v>
      </c>
      <c r="Z1154">
        <v>1403</v>
      </c>
      <c r="AA1154">
        <v>148</v>
      </c>
      <c r="AB1154">
        <f t="shared" si="17"/>
        <v>1363</v>
      </c>
    </row>
    <row r="1155" spans="1:28">
      <c r="A1155">
        <f>VLOOKUP(B1155,xwalk!$A$2:$D$1455,4,FALSE)</f>
        <v>5</v>
      </c>
      <c r="B1155">
        <v>1158</v>
      </c>
      <c r="C1155">
        <v>8887</v>
      </c>
      <c r="D1155">
        <v>0</v>
      </c>
      <c r="E1155">
        <v>191</v>
      </c>
      <c r="F1155">
        <v>188</v>
      </c>
      <c r="G1155">
        <v>447</v>
      </c>
      <c r="H1155">
        <v>440</v>
      </c>
      <c r="I1155">
        <v>798</v>
      </c>
      <c r="J1155">
        <v>1635</v>
      </c>
      <c r="K1155">
        <v>823</v>
      </c>
      <c r="L1155">
        <v>1472</v>
      </c>
      <c r="M1155">
        <v>657</v>
      </c>
      <c r="N1155">
        <v>747</v>
      </c>
      <c r="O1155">
        <v>1010</v>
      </c>
      <c r="P1155">
        <v>1385</v>
      </c>
      <c r="Q1155">
        <v>1210</v>
      </c>
      <c r="R1155">
        <v>94</v>
      </c>
      <c r="S1155">
        <v>8887</v>
      </c>
      <c r="T1155">
        <v>258</v>
      </c>
      <c r="U1155">
        <v>1138</v>
      </c>
      <c r="V1155">
        <v>450</v>
      </c>
      <c r="W1155">
        <v>802</v>
      </c>
      <c r="X1155">
        <v>3120</v>
      </c>
      <c r="Y1155">
        <v>3119</v>
      </c>
      <c r="Z1155">
        <v>4300</v>
      </c>
      <c r="AA1155">
        <v>644</v>
      </c>
      <c r="AB1155">
        <f t="shared" ref="AB1155:AB1218" si="18">SUM(K1155:N1155)</f>
        <v>3699</v>
      </c>
    </row>
    <row r="1156" spans="1:28">
      <c r="A1156">
        <f>VLOOKUP(B1156,xwalk!$A$2:$D$1455,4,FALSE)</f>
        <v>5</v>
      </c>
      <c r="B1156">
        <v>1159</v>
      </c>
      <c r="C1156">
        <v>2850</v>
      </c>
      <c r="D1156">
        <v>1515</v>
      </c>
      <c r="E1156">
        <v>56</v>
      </c>
      <c r="F1156">
        <v>58</v>
      </c>
      <c r="G1156">
        <v>108</v>
      </c>
      <c r="H1156">
        <v>157</v>
      </c>
      <c r="I1156">
        <v>273</v>
      </c>
      <c r="J1156">
        <v>499</v>
      </c>
      <c r="K1156">
        <v>173</v>
      </c>
      <c r="L1156">
        <v>552</v>
      </c>
      <c r="M1156">
        <v>182</v>
      </c>
      <c r="N1156">
        <v>244</v>
      </c>
      <c r="O1156">
        <v>444</v>
      </c>
      <c r="P1156">
        <v>320</v>
      </c>
      <c r="Q1156">
        <v>363</v>
      </c>
      <c r="R1156">
        <v>24</v>
      </c>
      <c r="S1156">
        <v>4365</v>
      </c>
      <c r="T1156">
        <v>85</v>
      </c>
      <c r="U1156">
        <v>241</v>
      </c>
      <c r="V1156">
        <v>1511</v>
      </c>
      <c r="W1156">
        <v>388</v>
      </c>
      <c r="X1156">
        <v>1281</v>
      </c>
      <c r="Y1156">
        <v>859</v>
      </c>
      <c r="Z1156">
        <v>2129</v>
      </c>
      <c r="AA1156">
        <v>133</v>
      </c>
      <c r="AB1156">
        <f t="shared" si="18"/>
        <v>1151</v>
      </c>
    </row>
    <row r="1157" spans="1:28">
      <c r="A1157">
        <f>VLOOKUP(B1157,xwalk!$A$2:$D$1455,4,FALSE)</f>
        <v>5</v>
      </c>
      <c r="B1157">
        <v>1160</v>
      </c>
      <c r="C1157">
        <v>6060</v>
      </c>
      <c r="D1157">
        <v>901</v>
      </c>
      <c r="E1157">
        <v>80</v>
      </c>
      <c r="F1157">
        <v>115</v>
      </c>
      <c r="G1157">
        <v>268</v>
      </c>
      <c r="H1157">
        <v>296</v>
      </c>
      <c r="I1157">
        <v>555</v>
      </c>
      <c r="J1157">
        <v>1039</v>
      </c>
      <c r="K1157">
        <v>362</v>
      </c>
      <c r="L1157">
        <v>984</v>
      </c>
      <c r="M1157">
        <v>399</v>
      </c>
      <c r="N1157">
        <v>608</v>
      </c>
      <c r="O1157">
        <v>648</v>
      </c>
      <c r="P1157">
        <v>733</v>
      </c>
      <c r="Q1157">
        <v>753</v>
      </c>
      <c r="R1157">
        <v>219</v>
      </c>
      <c r="S1157">
        <v>6961</v>
      </c>
      <c r="T1157">
        <v>213</v>
      </c>
      <c r="U1157">
        <v>455</v>
      </c>
      <c r="V1157">
        <v>1278</v>
      </c>
      <c r="W1157">
        <v>449</v>
      </c>
      <c r="X1157">
        <v>2444</v>
      </c>
      <c r="Y1157">
        <v>2122</v>
      </c>
      <c r="Z1157">
        <v>3243</v>
      </c>
      <c r="AA1157">
        <v>304</v>
      </c>
      <c r="AB1157">
        <f t="shared" si="18"/>
        <v>2353</v>
      </c>
    </row>
    <row r="1158" spans="1:28">
      <c r="A1158">
        <f>VLOOKUP(B1158,xwalk!$A$2:$D$1455,4,FALSE)</f>
        <v>5</v>
      </c>
      <c r="B1158">
        <v>1161</v>
      </c>
      <c r="C1158">
        <v>15825</v>
      </c>
      <c r="D1158">
        <v>24</v>
      </c>
      <c r="E1158">
        <v>331</v>
      </c>
      <c r="F1158">
        <v>483</v>
      </c>
      <c r="G1158">
        <v>1041</v>
      </c>
      <c r="H1158">
        <v>792</v>
      </c>
      <c r="I1158">
        <v>1322</v>
      </c>
      <c r="J1158">
        <v>2578</v>
      </c>
      <c r="K1158">
        <v>1415</v>
      </c>
      <c r="L1158">
        <v>2661</v>
      </c>
      <c r="M1158">
        <v>985</v>
      </c>
      <c r="N1158">
        <v>1486</v>
      </c>
      <c r="O1158">
        <v>2087</v>
      </c>
      <c r="P1158">
        <v>2175</v>
      </c>
      <c r="Q1158">
        <v>1897</v>
      </c>
      <c r="R1158">
        <v>388</v>
      </c>
      <c r="S1158">
        <v>15849</v>
      </c>
      <c r="T1158">
        <v>587</v>
      </c>
      <c r="U1158">
        <v>1966</v>
      </c>
      <c r="V1158">
        <v>676</v>
      </c>
      <c r="W1158">
        <v>1589</v>
      </c>
      <c r="X1158">
        <v>6347</v>
      </c>
      <c r="Y1158">
        <v>4684</v>
      </c>
      <c r="Z1158">
        <v>8289</v>
      </c>
      <c r="AA1158">
        <v>1415</v>
      </c>
      <c r="AB1158">
        <f t="shared" si="18"/>
        <v>6547</v>
      </c>
    </row>
    <row r="1159" spans="1:28">
      <c r="A1159">
        <f>VLOOKUP(B1159,xwalk!$A$2:$D$1455,4,FALSE)</f>
        <v>5</v>
      </c>
      <c r="B1159">
        <v>1162</v>
      </c>
      <c r="C1159">
        <v>2002</v>
      </c>
      <c r="D1159">
        <v>0</v>
      </c>
      <c r="E1159">
        <v>68</v>
      </c>
      <c r="F1159">
        <v>92</v>
      </c>
      <c r="G1159">
        <v>121</v>
      </c>
      <c r="H1159">
        <v>85</v>
      </c>
      <c r="I1159">
        <v>158</v>
      </c>
      <c r="J1159">
        <v>312</v>
      </c>
      <c r="K1159">
        <v>200</v>
      </c>
      <c r="L1159">
        <v>315</v>
      </c>
      <c r="M1159">
        <v>138</v>
      </c>
      <c r="N1159">
        <v>183</v>
      </c>
      <c r="O1159">
        <v>266</v>
      </c>
      <c r="P1159">
        <v>267</v>
      </c>
      <c r="Q1159">
        <v>231</v>
      </c>
      <c r="R1159">
        <v>72</v>
      </c>
      <c r="S1159">
        <v>2002</v>
      </c>
      <c r="T1159">
        <v>77</v>
      </c>
      <c r="U1159">
        <v>215</v>
      </c>
      <c r="V1159">
        <v>106</v>
      </c>
      <c r="W1159">
        <v>228</v>
      </c>
      <c r="X1159">
        <v>773</v>
      </c>
      <c r="Y1159">
        <v>603</v>
      </c>
      <c r="Z1159">
        <v>1037</v>
      </c>
      <c r="AA1159">
        <v>166</v>
      </c>
      <c r="AB1159">
        <f t="shared" si="18"/>
        <v>836</v>
      </c>
    </row>
    <row r="1160" spans="1:28">
      <c r="A1160">
        <f>VLOOKUP(B1160,xwalk!$A$2:$D$1455,4,FALSE)</f>
        <v>5</v>
      </c>
      <c r="B1160">
        <v>1163</v>
      </c>
      <c r="C1160">
        <v>3372</v>
      </c>
      <c r="D1160">
        <v>0</v>
      </c>
      <c r="E1160">
        <v>20</v>
      </c>
      <c r="F1160">
        <v>41</v>
      </c>
      <c r="G1160">
        <v>161</v>
      </c>
      <c r="H1160">
        <v>192</v>
      </c>
      <c r="I1160">
        <v>319</v>
      </c>
      <c r="J1160">
        <v>585</v>
      </c>
      <c r="K1160">
        <v>182</v>
      </c>
      <c r="L1160">
        <v>594</v>
      </c>
      <c r="M1160">
        <v>226</v>
      </c>
      <c r="N1160">
        <v>316</v>
      </c>
      <c r="O1160">
        <v>331</v>
      </c>
      <c r="P1160">
        <v>512</v>
      </c>
      <c r="Q1160">
        <v>397</v>
      </c>
      <c r="R1160">
        <v>78</v>
      </c>
      <c r="S1160">
        <v>3372</v>
      </c>
      <c r="T1160">
        <v>122</v>
      </c>
      <c r="U1160">
        <v>441</v>
      </c>
      <c r="V1160">
        <v>186</v>
      </c>
      <c r="W1160">
        <v>288</v>
      </c>
      <c r="X1160">
        <v>1420</v>
      </c>
      <c r="Y1160">
        <v>915</v>
      </c>
      <c r="Z1160">
        <v>1700</v>
      </c>
      <c r="AA1160">
        <v>267</v>
      </c>
      <c r="AB1160">
        <f t="shared" si="18"/>
        <v>1318</v>
      </c>
    </row>
    <row r="1161" spans="1:28">
      <c r="A1161">
        <f>VLOOKUP(B1161,xwalk!$A$2:$D$1455,4,FALSE)</f>
        <v>5</v>
      </c>
      <c r="B1161">
        <v>1164</v>
      </c>
      <c r="C1161">
        <v>5525</v>
      </c>
      <c r="D1161">
        <v>30</v>
      </c>
      <c r="E1161">
        <v>11</v>
      </c>
      <c r="F1161">
        <v>67</v>
      </c>
      <c r="G1161">
        <v>276</v>
      </c>
      <c r="H1161">
        <v>321</v>
      </c>
      <c r="I1161">
        <v>483</v>
      </c>
      <c r="J1161">
        <v>897</v>
      </c>
      <c r="K1161">
        <v>204</v>
      </c>
      <c r="L1161">
        <v>943</v>
      </c>
      <c r="M1161">
        <v>329</v>
      </c>
      <c r="N1161">
        <v>579</v>
      </c>
      <c r="O1161">
        <v>460</v>
      </c>
      <c r="P1161">
        <v>652</v>
      </c>
      <c r="Q1161">
        <v>759</v>
      </c>
      <c r="R1161">
        <v>184</v>
      </c>
      <c r="S1161">
        <v>5555</v>
      </c>
      <c r="T1161">
        <v>204</v>
      </c>
      <c r="U1161">
        <v>806</v>
      </c>
      <c r="V1161">
        <v>239</v>
      </c>
      <c r="W1161">
        <v>375</v>
      </c>
      <c r="X1161">
        <v>2415</v>
      </c>
      <c r="Y1161">
        <v>1516</v>
      </c>
      <c r="Z1161">
        <v>2801</v>
      </c>
      <c r="AA1161">
        <v>555</v>
      </c>
      <c r="AB1161">
        <f t="shared" si="18"/>
        <v>2055</v>
      </c>
    </row>
    <row r="1162" spans="1:28">
      <c r="A1162">
        <f>VLOOKUP(B1162,xwalk!$A$2:$D$1455,4,FALSE)</f>
        <v>5</v>
      </c>
      <c r="B1162">
        <v>1165</v>
      </c>
      <c r="C1162">
        <v>7100</v>
      </c>
      <c r="D1162">
        <v>7</v>
      </c>
      <c r="E1162">
        <v>27</v>
      </c>
      <c r="F1162">
        <v>82</v>
      </c>
      <c r="G1162">
        <v>407</v>
      </c>
      <c r="H1162">
        <v>401</v>
      </c>
      <c r="I1162">
        <v>632</v>
      </c>
      <c r="J1162">
        <v>1176</v>
      </c>
      <c r="K1162">
        <v>384</v>
      </c>
      <c r="L1162">
        <v>1179</v>
      </c>
      <c r="M1162">
        <v>425</v>
      </c>
      <c r="N1162">
        <v>737</v>
      </c>
      <c r="O1162">
        <v>775</v>
      </c>
      <c r="P1162">
        <v>897</v>
      </c>
      <c r="Q1162">
        <v>941</v>
      </c>
      <c r="R1162">
        <v>112</v>
      </c>
      <c r="S1162">
        <v>7107</v>
      </c>
      <c r="T1162">
        <v>252</v>
      </c>
      <c r="U1162">
        <v>1053</v>
      </c>
      <c r="V1162">
        <v>276</v>
      </c>
      <c r="W1162">
        <v>481</v>
      </c>
      <c r="X1162">
        <v>3067</v>
      </c>
      <c r="Y1162">
        <v>1978</v>
      </c>
      <c r="Z1162">
        <v>3528</v>
      </c>
      <c r="AA1162">
        <v>699</v>
      </c>
      <c r="AB1162">
        <f t="shared" si="18"/>
        <v>2725</v>
      </c>
    </row>
    <row r="1163" spans="1:28">
      <c r="A1163">
        <f>VLOOKUP(B1163,xwalk!$A$2:$D$1455,4,FALSE)</f>
        <v>5</v>
      </c>
      <c r="B1163">
        <v>1166</v>
      </c>
      <c r="C1163">
        <v>10935</v>
      </c>
      <c r="D1163">
        <v>8</v>
      </c>
      <c r="E1163">
        <v>51</v>
      </c>
      <c r="F1163">
        <v>122</v>
      </c>
      <c r="G1163">
        <v>619</v>
      </c>
      <c r="H1163">
        <v>568</v>
      </c>
      <c r="I1163">
        <v>986</v>
      </c>
      <c r="J1163">
        <v>1721</v>
      </c>
      <c r="K1163">
        <v>567</v>
      </c>
      <c r="L1163">
        <v>1528</v>
      </c>
      <c r="M1163">
        <v>758</v>
      </c>
      <c r="N1163">
        <v>1214</v>
      </c>
      <c r="O1163">
        <v>921</v>
      </c>
      <c r="P1163">
        <v>1467</v>
      </c>
      <c r="Q1163">
        <v>1353</v>
      </c>
      <c r="R1163">
        <v>326</v>
      </c>
      <c r="S1163">
        <v>10943</v>
      </c>
      <c r="T1163">
        <v>521</v>
      </c>
      <c r="U1163">
        <v>1838</v>
      </c>
      <c r="V1163">
        <v>543</v>
      </c>
      <c r="W1163">
        <v>1120</v>
      </c>
      <c r="X1163">
        <v>4916</v>
      </c>
      <c r="Y1163">
        <v>2005</v>
      </c>
      <c r="Z1163">
        <v>5819</v>
      </c>
      <c r="AA1163">
        <v>1332</v>
      </c>
      <c r="AB1163">
        <f t="shared" si="18"/>
        <v>4067</v>
      </c>
    </row>
    <row r="1164" spans="1:28">
      <c r="A1164">
        <f>VLOOKUP(B1164,xwalk!$A$2:$D$1455,4,FALSE)</f>
        <v>5</v>
      </c>
      <c r="B1164">
        <v>1167</v>
      </c>
      <c r="C1164">
        <v>10354</v>
      </c>
      <c r="D1164">
        <v>10</v>
      </c>
      <c r="E1164">
        <v>29</v>
      </c>
      <c r="F1164">
        <v>101</v>
      </c>
      <c r="G1164">
        <v>563</v>
      </c>
      <c r="H1164">
        <v>544</v>
      </c>
      <c r="I1164">
        <v>1022</v>
      </c>
      <c r="J1164">
        <v>1835</v>
      </c>
      <c r="K1164">
        <v>682</v>
      </c>
      <c r="L1164">
        <v>1734</v>
      </c>
      <c r="M1164">
        <v>661</v>
      </c>
      <c r="N1164">
        <v>1017</v>
      </c>
      <c r="O1164">
        <v>1036</v>
      </c>
      <c r="P1164">
        <v>1419</v>
      </c>
      <c r="Q1164">
        <v>1431</v>
      </c>
      <c r="R1164">
        <v>208</v>
      </c>
      <c r="S1164">
        <v>10364</v>
      </c>
      <c r="T1164">
        <v>429</v>
      </c>
      <c r="U1164">
        <v>1512</v>
      </c>
      <c r="V1164">
        <v>453</v>
      </c>
      <c r="W1164">
        <v>852</v>
      </c>
      <c r="X1164">
        <v>4803</v>
      </c>
      <c r="Y1164">
        <v>2315</v>
      </c>
      <c r="Z1164">
        <v>5359</v>
      </c>
      <c r="AA1164">
        <v>1077</v>
      </c>
      <c r="AB1164">
        <f t="shared" si="18"/>
        <v>4094</v>
      </c>
    </row>
    <row r="1165" spans="1:28">
      <c r="A1165">
        <f>VLOOKUP(B1165,xwalk!$A$2:$D$1455,4,FALSE)</f>
        <v>5</v>
      </c>
      <c r="B1165">
        <v>1168</v>
      </c>
      <c r="C1165">
        <v>16902</v>
      </c>
      <c r="D1165">
        <v>0</v>
      </c>
      <c r="E1165">
        <v>364</v>
      </c>
      <c r="F1165">
        <v>406</v>
      </c>
      <c r="G1165">
        <v>781</v>
      </c>
      <c r="H1165">
        <v>1001</v>
      </c>
      <c r="I1165">
        <v>1593</v>
      </c>
      <c r="J1165">
        <v>3687</v>
      </c>
      <c r="K1165">
        <v>2523</v>
      </c>
      <c r="L1165">
        <v>2943</v>
      </c>
      <c r="M1165">
        <v>1125</v>
      </c>
      <c r="N1165">
        <v>1241</v>
      </c>
      <c r="O1165">
        <v>1202</v>
      </c>
      <c r="P1165">
        <v>4032</v>
      </c>
      <c r="Q1165">
        <v>2374</v>
      </c>
      <c r="R1165">
        <v>224</v>
      </c>
      <c r="S1165">
        <v>16902</v>
      </c>
      <c r="T1165">
        <v>729</v>
      </c>
      <c r="U1165">
        <v>1627</v>
      </c>
      <c r="V1165">
        <v>887</v>
      </c>
      <c r="W1165">
        <v>2768</v>
      </c>
      <c r="X1165">
        <v>8606</v>
      </c>
      <c r="Y1165">
        <v>2285</v>
      </c>
      <c r="Z1165">
        <v>9082</v>
      </c>
      <c r="AA1165">
        <v>1289</v>
      </c>
      <c r="AB1165">
        <f t="shared" si="18"/>
        <v>7832</v>
      </c>
    </row>
    <row r="1166" spans="1:28">
      <c r="A1166">
        <f>VLOOKUP(B1166,xwalk!$A$2:$D$1455,4,FALSE)</f>
        <v>5</v>
      </c>
      <c r="B1166">
        <v>1169</v>
      </c>
      <c r="C1166">
        <v>7814</v>
      </c>
      <c r="D1166">
        <v>46</v>
      </c>
      <c r="E1166">
        <v>85</v>
      </c>
      <c r="F1166">
        <v>119</v>
      </c>
      <c r="G1166">
        <v>446</v>
      </c>
      <c r="H1166">
        <v>339</v>
      </c>
      <c r="I1166">
        <v>677</v>
      </c>
      <c r="J1166">
        <v>1335</v>
      </c>
      <c r="K1166">
        <v>534</v>
      </c>
      <c r="L1166">
        <v>1093</v>
      </c>
      <c r="M1166">
        <v>537</v>
      </c>
      <c r="N1166">
        <v>837</v>
      </c>
      <c r="O1166">
        <v>801</v>
      </c>
      <c r="P1166">
        <v>934</v>
      </c>
      <c r="Q1166">
        <v>894</v>
      </c>
      <c r="R1166">
        <v>372</v>
      </c>
      <c r="S1166">
        <v>7860</v>
      </c>
      <c r="T1166">
        <v>327</v>
      </c>
      <c r="U1166">
        <v>1230</v>
      </c>
      <c r="V1166">
        <v>422</v>
      </c>
      <c r="W1166">
        <v>884</v>
      </c>
      <c r="X1166">
        <v>3192</v>
      </c>
      <c r="Y1166">
        <v>1805</v>
      </c>
      <c r="Z1166">
        <v>4217</v>
      </c>
      <c r="AA1166">
        <v>896</v>
      </c>
      <c r="AB1166">
        <f t="shared" si="18"/>
        <v>3001</v>
      </c>
    </row>
    <row r="1167" spans="1:28">
      <c r="A1167">
        <f>VLOOKUP(B1167,xwalk!$A$2:$D$1455,4,FALSE)</f>
        <v>5</v>
      </c>
      <c r="B1167">
        <v>1170</v>
      </c>
      <c r="C1167">
        <v>11359</v>
      </c>
      <c r="D1167">
        <v>0</v>
      </c>
      <c r="E1167">
        <v>217</v>
      </c>
      <c r="F1167">
        <v>316</v>
      </c>
      <c r="G1167">
        <v>548</v>
      </c>
      <c r="H1167">
        <v>548</v>
      </c>
      <c r="I1167">
        <v>1002</v>
      </c>
      <c r="J1167">
        <v>2314</v>
      </c>
      <c r="K1167">
        <v>1412</v>
      </c>
      <c r="L1167">
        <v>1766</v>
      </c>
      <c r="M1167">
        <v>822</v>
      </c>
      <c r="N1167">
        <v>945</v>
      </c>
      <c r="O1167">
        <v>692</v>
      </c>
      <c r="P1167">
        <v>2252</v>
      </c>
      <c r="Q1167">
        <v>1619</v>
      </c>
      <c r="R1167">
        <v>382</v>
      </c>
      <c r="S1167">
        <v>11359</v>
      </c>
      <c r="T1167">
        <v>492</v>
      </c>
      <c r="U1167">
        <v>1330</v>
      </c>
      <c r="V1167">
        <v>654</v>
      </c>
      <c r="W1167">
        <v>1771</v>
      </c>
      <c r="X1167">
        <v>5290</v>
      </c>
      <c r="Y1167">
        <v>1822</v>
      </c>
      <c r="Z1167">
        <v>5910</v>
      </c>
      <c r="AA1167">
        <v>1008</v>
      </c>
      <c r="AB1167">
        <f t="shared" si="18"/>
        <v>4945</v>
      </c>
    </row>
    <row r="1168" spans="1:28">
      <c r="A1168">
        <f>VLOOKUP(B1168,xwalk!$A$2:$D$1455,4,FALSE)</f>
        <v>5</v>
      </c>
      <c r="B1168">
        <v>1171</v>
      </c>
      <c r="C1168">
        <v>8758</v>
      </c>
      <c r="D1168">
        <v>14</v>
      </c>
      <c r="E1168">
        <v>68</v>
      </c>
      <c r="F1168">
        <v>125</v>
      </c>
      <c r="G1168">
        <v>401</v>
      </c>
      <c r="H1168">
        <v>411</v>
      </c>
      <c r="I1168">
        <v>633</v>
      </c>
      <c r="J1168">
        <v>1343</v>
      </c>
      <c r="K1168">
        <v>285</v>
      </c>
      <c r="L1168">
        <v>1005</v>
      </c>
      <c r="M1168">
        <v>608</v>
      </c>
      <c r="N1168">
        <v>1083</v>
      </c>
      <c r="O1168">
        <v>416</v>
      </c>
      <c r="P1168">
        <v>950</v>
      </c>
      <c r="Q1168">
        <v>1046</v>
      </c>
      <c r="R1168">
        <v>569</v>
      </c>
      <c r="S1168">
        <v>8772</v>
      </c>
      <c r="T1168">
        <v>482</v>
      </c>
      <c r="U1168">
        <v>1652</v>
      </c>
      <c r="V1168">
        <v>671</v>
      </c>
      <c r="W1168">
        <v>1015</v>
      </c>
      <c r="X1168">
        <v>4089</v>
      </c>
      <c r="Y1168">
        <v>863</v>
      </c>
      <c r="Z1168">
        <v>4637</v>
      </c>
      <c r="AA1168">
        <v>1188</v>
      </c>
      <c r="AB1168">
        <f t="shared" si="18"/>
        <v>2981</v>
      </c>
    </row>
    <row r="1169" spans="1:28">
      <c r="A1169">
        <f>VLOOKUP(B1169,xwalk!$A$2:$D$1455,4,FALSE)</f>
        <v>5</v>
      </c>
      <c r="B1169">
        <v>1172</v>
      </c>
      <c r="C1169">
        <v>6661</v>
      </c>
      <c r="D1169">
        <v>27</v>
      </c>
      <c r="E1169">
        <v>54</v>
      </c>
      <c r="F1169">
        <v>108</v>
      </c>
      <c r="G1169">
        <v>349</v>
      </c>
      <c r="H1169">
        <v>302</v>
      </c>
      <c r="I1169">
        <v>579</v>
      </c>
      <c r="J1169">
        <v>1107</v>
      </c>
      <c r="K1169">
        <v>422</v>
      </c>
      <c r="L1169">
        <v>857</v>
      </c>
      <c r="M1169">
        <v>488</v>
      </c>
      <c r="N1169">
        <v>732</v>
      </c>
      <c r="O1169">
        <v>406</v>
      </c>
      <c r="P1169">
        <v>856</v>
      </c>
      <c r="Q1169">
        <v>920</v>
      </c>
      <c r="R1169">
        <v>317</v>
      </c>
      <c r="S1169">
        <v>6688</v>
      </c>
      <c r="T1169">
        <v>350</v>
      </c>
      <c r="U1169">
        <v>1024</v>
      </c>
      <c r="V1169">
        <v>420</v>
      </c>
      <c r="W1169">
        <v>894</v>
      </c>
      <c r="X1169">
        <v>2876</v>
      </c>
      <c r="Y1169">
        <v>1124</v>
      </c>
      <c r="Z1169">
        <v>3590</v>
      </c>
      <c r="AA1169">
        <v>769</v>
      </c>
      <c r="AB1169">
        <f t="shared" si="18"/>
        <v>2499</v>
      </c>
    </row>
    <row r="1170" spans="1:28">
      <c r="A1170">
        <f>VLOOKUP(B1170,xwalk!$A$2:$D$1455,4,FALSE)</f>
        <v>5</v>
      </c>
      <c r="B1170">
        <v>1173</v>
      </c>
      <c r="C1170">
        <v>3840</v>
      </c>
      <c r="D1170">
        <v>7</v>
      </c>
      <c r="E1170">
        <v>7</v>
      </c>
      <c r="F1170">
        <v>37</v>
      </c>
      <c r="G1170">
        <v>163</v>
      </c>
      <c r="H1170">
        <v>204</v>
      </c>
      <c r="I1170">
        <v>322</v>
      </c>
      <c r="J1170">
        <v>611</v>
      </c>
      <c r="K1170">
        <v>152</v>
      </c>
      <c r="L1170">
        <v>459</v>
      </c>
      <c r="M1170">
        <v>264</v>
      </c>
      <c r="N1170">
        <v>469</v>
      </c>
      <c r="O1170">
        <v>180</v>
      </c>
      <c r="P1170">
        <v>357</v>
      </c>
      <c r="Q1170">
        <v>607</v>
      </c>
      <c r="R1170">
        <v>200</v>
      </c>
      <c r="S1170">
        <v>3847</v>
      </c>
      <c r="T1170">
        <v>206</v>
      </c>
      <c r="U1170">
        <v>667</v>
      </c>
      <c r="V1170">
        <v>263</v>
      </c>
      <c r="W1170">
        <v>503</v>
      </c>
      <c r="X1170">
        <v>1767</v>
      </c>
      <c r="Y1170">
        <v>441</v>
      </c>
      <c r="Z1170">
        <v>2058</v>
      </c>
      <c r="AA1170">
        <v>480</v>
      </c>
      <c r="AB1170">
        <f t="shared" si="18"/>
        <v>1344</v>
      </c>
    </row>
    <row r="1171" spans="1:28">
      <c r="A1171">
        <f>VLOOKUP(B1171,xwalk!$A$2:$D$1455,4,FALSE)</f>
        <v>5</v>
      </c>
      <c r="B1171">
        <v>1174</v>
      </c>
      <c r="C1171">
        <v>4921</v>
      </c>
      <c r="D1171">
        <v>27</v>
      </c>
      <c r="E1171">
        <v>72</v>
      </c>
      <c r="F1171">
        <v>106</v>
      </c>
      <c r="G1171">
        <v>313</v>
      </c>
      <c r="H1171">
        <v>268</v>
      </c>
      <c r="I1171">
        <v>404</v>
      </c>
      <c r="J1171">
        <v>783</v>
      </c>
      <c r="K1171">
        <v>438</v>
      </c>
      <c r="L1171">
        <v>653</v>
      </c>
      <c r="M1171">
        <v>333</v>
      </c>
      <c r="N1171">
        <v>522</v>
      </c>
      <c r="O1171">
        <v>627</v>
      </c>
      <c r="P1171">
        <v>568</v>
      </c>
      <c r="Q1171">
        <v>587</v>
      </c>
      <c r="R1171">
        <v>164</v>
      </c>
      <c r="S1171">
        <v>4948</v>
      </c>
      <c r="T1171">
        <v>237</v>
      </c>
      <c r="U1171">
        <v>719</v>
      </c>
      <c r="V1171">
        <v>238</v>
      </c>
      <c r="W1171">
        <v>510</v>
      </c>
      <c r="X1171">
        <v>1878</v>
      </c>
      <c r="Y1171">
        <v>1366</v>
      </c>
      <c r="Z1171">
        <v>2543</v>
      </c>
      <c r="AA1171">
        <v>529</v>
      </c>
      <c r="AB1171">
        <f t="shared" si="18"/>
        <v>1946</v>
      </c>
    </row>
    <row r="1172" spans="1:28">
      <c r="A1172">
        <f>VLOOKUP(B1172,xwalk!$A$2:$D$1455,4,FALSE)</f>
        <v>5</v>
      </c>
      <c r="B1172">
        <v>1175</v>
      </c>
      <c r="C1172">
        <v>21642</v>
      </c>
      <c r="D1172">
        <v>0</v>
      </c>
      <c r="E1172">
        <v>323</v>
      </c>
      <c r="F1172">
        <v>346</v>
      </c>
      <c r="G1172">
        <v>947</v>
      </c>
      <c r="H1172">
        <v>973</v>
      </c>
      <c r="I1172">
        <v>1771</v>
      </c>
      <c r="J1172">
        <v>3991</v>
      </c>
      <c r="K1172">
        <v>1622</v>
      </c>
      <c r="L1172">
        <v>2787</v>
      </c>
      <c r="M1172">
        <v>1602</v>
      </c>
      <c r="N1172">
        <v>2340</v>
      </c>
      <c r="O1172">
        <v>1236</v>
      </c>
      <c r="P1172">
        <v>3273</v>
      </c>
      <c r="Q1172">
        <v>2987</v>
      </c>
      <c r="R1172">
        <v>855</v>
      </c>
      <c r="S1172">
        <v>21642</v>
      </c>
      <c r="T1172">
        <v>998</v>
      </c>
      <c r="U1172">
        <v>3139</v>
      </c>
      <c r="V1172">
        <v>1459</v>
      </c>
      <c r="W1172">
        <v>3735</v>
      </c>
      <c r="X1172">
        <v>10212</v>
      </c>
      <c r="Y1172">
        <v>2099</v>
      </c>
      <c r="Z1172">
        <v>12447</v>
      </c>
      <c r="AA1172">
        <v>2258</v>
      </c>
      <c r="AB1172">
        <f t="shared" si="18"/>
        <v>8351</v>
      </c>
    </row>
    <row r="1173" spans="1:28">
      <c r="A1173">
        <f>VLOOKUP(B1173,xwalk!$A$2:$D$1455,4,FALSE)</f>
        <v>5</v>
      </c>
      <c r="B1173">
        <v>1176</v>
      </c>
      <c r="C1173">
        <v>45934</v>
      </c>
      <c r="D1173">
        <v>195</v>
      </c>
      <c r="E1173">
        <v>557</v>
      </c>
      <c r="F1173">
        <v>1094</v>
      </c>
      <c r="G1173">
        <v>1865</v>
      </c>
      <c r="H1173">
        <v>2321</v>
      </c>
      <c r="I1173">
        <v>3563</v>
      </c>
      <c r="J1173">
        <v>5910</v>
      </c>
      <c r="K1173">
        <v>1727</v>
      </c>
      <c r="L1173">
        <v>4316</v>
      </c>
      <c r="M1173">
        <v>3187</v>
      </c>
      <c r="N1173">
        <v>6080</v>
      </c>
      <c r="O1173">
        <v>1827</v>
      </c>
      <c r="P1173">
        <v>6071</v>
      </c>
      <c r="Q1173">
        <v>6172</v>
      </c>
      <c r="R1173">
        <v>1240</v>
      </c>
      <c r="S1173">
        <v>46129</v>
      </c>
      <c r="T1173">
        <v>2162</v>
      </c>
      <c r="U1173">
        <v>7784</v>
      </c>
      <c r="V1173">
        <v>2724</v>
      </c>
      <c r="W1173">
        <v>4791</v>
      </c>
      <c r="X1173">
        <v>21303</v>
      </c>
      <c r="Y1173">
        <v>7365</v>
      </c>
      <c r="Z1173">
        <v>22746</v>
      </c>
      <c r="AA1173">
        <v>5226</v>
      </c>
      <c r="AB1173">
        <f t="shared" si="18"/>
        <v>15310</v>
      </c>
    </row>
    <row r="1174" spans="1:28">
      <c r="A1174">
        <f>VLOOKUP(B1174,xwalk!$A$2:$D$1455,4,FALSE)</f>
        <v>5</v>
      </c>
      <c r="B1174">
        <v>1177</v>
      </c>
      <c r="C1174">
        <v>22443</v>
      </c>
      <c r="D1174">
        <v>147</v>
      </c>
      <c r="E1174">
        <v>152</v>
      </c>
      <c r="F1174">
        <v>405</v>
      </c>
      <c r="G1174">
        <v>1399</v>
      </c>
      <c r="H1174">
        <v>1265</v>
      </c>
      <c r="I1174">
        <v>1992</v>
      </c>
      <c r="J1174">
        <v>2914</v>
      </c>
      <c r="K1174">
        <v>1243</v>
      </c>
      <c r="L1174">
        <v>3085</v>
      </c>
      <c r="M1174">
        <v>1338</v>
      </c>
      <c r="N1174">
        <v>2461</v>
      </c>
      <c r="O1174">
        <v>2012</v>
      </c>
      <c r="P1174">
        <v>2507</v>
      </c>
      <c r="Q1174">
        <v>2830</v>
      </c>
      <c r="R1174">
        <v>778</v>
      </c>
      <c r="S1174">
        <v>22590</v>
      </c>
      <c r="T1174">
        <v>985</v>
      </c>
      <c r="U1174">
        <v>3044</v>
      </c>
      <c r="V1174">
        <v>1582</v>
      </c>
      <c r="W1174">
        <v>2439</v>
      </c>
      <c r="X1174">
        <v>10004</v>
      </c>
      <c r="Y1174">
        <v>4536</v>
      </c>
      <c r="Z1174">
        <v>11778</v>
      </c>
      <c r="AA1174">
        <v>2038</v>
      </c>
      <c r="AB1174">
        <f t="shared" si="18"/>
        <v>8127</v>
      </c>
    </row>
    <row r="1175" spans="1:28">
      <c r="A1175">
        <f>VLOOKUP(B1175,xwalk!$A$2:$D$1455,4,FALSE)</f>
        <v>5</v>
      </c>
      <c r="B1175">
        <v>1178</v>
      </c>
      <c r="C1175">
        <v>57884</v>
      </c>
      <c r="D1175">
        <v>97</v>
      </c>
      <c r="E1175">
        <v>839</v>
      </c>
      <c r="F1175">
        <v>1319</v>
      </c>
      <c r="G1175">
        <v>2930</v>
      </c>
      <c r="H1175">
        <v>2770</v>
      </c>
      <c r="I1175">
        <v>4539</v>
      </c>
      <c r="J1175">
        <v>7669</v>
      </c>
      <c r="K1175">
        <v>3305</v>
      </c>
      <c r="L1175">
        <v>6560</v>
      </c>
      <c r="M1175">
        <v>3206</v>
      </c>
      <c r="N1175">
        <v>6995</v>
      </c>
      <c r="O1175">
        <v>4657</v>
      </c>
      <c r="P1175">
        <v>5886</v>
      </c>
      <c r="Q1175">
        <v>6526</v>
      </c>
      <c r="R1175">
        <v>2997</v>
      </c>
      <c r="S1175">
        <v>57981</v>
      </c>
      <c r="T1175">
        <v>3639</v>
      </c>
      <c r="U1175">
        <v>9451</v>
      </c>
      <c r="V1175">
        <v>4203</v>
      </c>
      <c r="W1175">
        <v>6840</v>
      </c>
      <c r="X1175">
        <v>20650</v>
      </c>
      <c r="Y1175">
        <v>13198</v>
      </c>
      <c r="Z1175">
        <v>29736</v>
      </c>
      <c r="AA1175">
        <v>6645</v>
      </c>
      <c r="AB1175">
        <f t="shared" si="18"/>
        <v>20066</v>
      </c>
    </row>
    <row r="1176" spans="1:28">
      <c r="A1176">
        <f>VLOOKUP(B1176,xwalk!$A$2:$D$1455,4,FALSE)</f>
        <v>5</v>
      </c>
      <c r="B1176">
        <v>1179</v>
      </c>
      <c r="C1176">
        <v>29525</v>
      </c>
      <c r="D1176">
        <v>175</v>
      </c>
      <c r="E1176">
        <v>683</v>
      </c>
      <c r="F1176">
        <v>1036</v>
      </c>
      <c r="G1176">
        <v>1274</v>
      </c>
      <c r="H1176">
        <v>1311</v>
      </c>
      <c r="I1176">
        <v>1942</v>
      </c>
      <c r="J1176">
        <v>3155</v>
      </c>
      <c r="K1176">
        <v>1349</v>
      </c>
      <c r="L1176">
        <v>2513</v>
      </c>
      <c r="M1176">
        <v>1747</v>
      </c>
      <c r="N1176">
        <v>3792</v>
      </c>
      <c r="O1176">
        <v>1772</v>
      </c>
      <c r="P1176">
        <v>3052</v>
      </c>
      <c r="Q1176">
        <v>3552</v>
      </c>
      <c r="R1176">
        <v>1025</v>
      </c>
      <c r="S1176">
        <v>29700</v>
      </c>
      <c r="T1176">
        <v>1931</v>
      </c>
      <c r="U1176">
        <v>5676</v>
      </c>
      <c r="V1176">
        <v>2222</v>
      </c>
      <c r="W1176">
        <v>3332</v>
      </c>
      <c r="X1176">
        <v>10813</v>
      </c>
      <c r="Y1176">
        <v>5726</v>
      </c>
      <c r="Z1176">
        <v>14978</v>
      </c>
      <c r="AA1176">
        <v>3746</v>
      </c>
      <c r="AB1176">
        <f t="shared" si="18"/>
        <v>9401</v>
      </c>
    </row>
    <row r="1177" spans="1:28">
      <c r="A1177">
        <f>VLOOKUP(B1177,xwalk!$A$2:$D$1455,4,FALSE)</f>
        <v>5</v>
      </c>
      <c r="B1177">
        <v>1180</v>
      </c>
      <c r="C1177">
        <v>25158</v>
      </c>
      <c r="D1177">
        <v>7</v>
      </c>
      <c r="E1177">
        <v>320</v>
      </c>
      <c r="F1177">
        <v>543</v>
      </c>
      <c r="G1177">
        <v>1150</v>
      </c>
      <c r="H1177">
        <v>1091</v>
      </c>
      <c r="I1177">
        <v>1662</v>
      </c>
      <c r="J1177">
        <v>2933</v>
      </c>
      <c r="K1177">
        <v>980</v>
      </c>
      <c r="L1177">
        <v>2061</v>
      </c>
      <c r="M1177">
        <v>1386</v>
      </c>
      <c r="N1177">
        <v>3272</v>
      </c>
      <c r="O1177">
        <v>1521</v>
      </c>
      <c r="P1177">
        <v>2297</v>
      </c>
      <c r="Q1177">
        <v>2921</v>
      </c>
      <c r="R1177">
        <v>960</v>
      </c>
      <c r="S1177">
        <v>25165</v>
      </c>
      <c r="T1177">
        <v>1502</v>
      </c>
      <c r="U1177">
        <v>4929</v>
      </c>
      <c r="V1177">
        <v>2160</v>
      </c>
      <c r="W1177">
        <v>2809</v>
      </c>
      <c r="X1177">
        <v>9520</v>
      </c>
      <c r="Y1177">
        <v>4245</v>
      </c>
      <c r="Z1177">
        <v>12639</v>
      </c>
      <c r="AA1177">
        <v>3188</v>
      </c>
      <c r="AB1177">
        <f t="shared" si="18"/>
        <v>7699</v>
      </c>
    </row>
    <row r="1178" spans="1:28">
      <c r="A1178">
        <f>VLOOKUP(B1178,xwalk!$A$2:$D$1455,4,FALSE)</f>
        <v>5</v>
      </c>
      <c r="B1178">
        <v>1181</v>
      </c>
      <c r="C1178">
        <v>12675</v>
      </c>
      <c r="D1178">
        <v>22</v>
      </c>
      <c r="E1178">
        <v>482</v>
      </c>
      <c r="F1178">
        <v>608</v>
      </c>
      <c r="G1178">
        <v>1029</v>
      </c>
      <c r="H1178">
        <v>797</v>
      </c>
      <c r="I1178">
        <v>1061</v>
      </c>
      <c r="J1178">
        <v>1854</v>
      </c>
      <c r="K1178">
        <v>1873</v>
      </c>
      <c r="L1178">
        <v>2300</v>
      </c>
      <c r="M1178">
        <v>768</v>
      </c>
      <c r="N1178">
        <v>890</v>
      </c>
      <c r="O1178">
        <v>2896</v>
      </c>
      <c r="P1178">
        <v>1182</v>
      </c>
      <c r="Q1178">
        <v>1551</v>
      </c>
      <c r="R1178">
        <v>202</v>
      </c>
      <c r="S1178">
        <v>12697</v>
      </c>
      <c r="T1178">
        <v>244</v>
      </c>
      <c r="U1178">
        <v>1126</v>
      </c>
      <c r="V1178">
        <v>574</v>
      </c>
      <c r="W1178">
        <v>913</v>
      </c>
      <c r="X1178">
        <v>5173</v>
      </c>
      <c r="Y1178">
        <v>4667</v>
      </c>
      <c r="Z1178">
        <v>6370</v>
      </c>
      <c r="AA1178">
        <v>692</v>
      </c>
      <c r="AB1178">
        <f t="shared" si="18"/>
        <v>5831</v>
      </c>
    </row>
    <row r="1179" spans="1:28">
      <c r="A1179">
        <f>VLOOKUP(B1179,xwalk!$A$2:$D$1455,4,FALSE)</f>
        <v>5</v>
      </c>
      <c r="B1179">
        <v>1182</v>
      </c>
      <c r="C1179">
        <v>10885</v>
      </c>
      <c r="D1179">
        <v>95</v>
      </c>
      <c r="E1179">
        <v>277</v>
      </c>
      <c r="F1179">
        <v>368</v>
      </c>
      <c r="G1179">
        <v>598</v>
      </c>
      <c r="H1179">
        <v>541</v>
      </c>
      <c r="I1179">
        <v>761</v>
      </c>
      <c r="J1179">
        <v>1265</v>
      </c>
      <c r="K1179">
        <v>810</v>
      </c>
      <c r="L1179">
        <v>1008</v>
      </c>
      <c r="M1179">
        <v>717</v>
      </c>
      <c r="N1179">
        <v>1275</v>
      </c>
      <c r="O1179">
        <v>963</v>
      </c>
      <c r="P1179">
        <v>1105</v>
      </c>
      <c r="Q1179">
        <v>1423</v>
      </c>
      <c r="R1179">
        <v>319</v>
      </c>
      <c r="S1179">
        <v>10980</v>
      </c>
      <c r="T1179">
        <v>645</v>
      </c>
      <c r="U1179">
        <v>2404</v>
      </c>
      <c r="V1179">
        <v>706</v>
      </c>
      <c r="W1179">
        <v>1413</v>
      </c>
      <c r="X1179">
        <v>4377</v>
      </c>
      <c r="Y1179">
        <v>1435</v>
      </c>
      <c r="Z1179">
        <v>5673</v>
      </c>
      <c r="AA1179">
        <v>1518</v>
      </c>
      <c r="AB1179">
        <f t="shared" si="18"/>
        <v>3810</v>
      </c>
    </row>
    <row r="1180" spans="1:28">
      <c r="A1180">
        <f>VLOOKUP(B1180,xwalk!$A$2:$D$1455,4,FALSE)</f>
        <v>5</v>
      </c>
      <c r="B1180">
        <v>1183</v>
      </c>
      <c r="C1180">
        <v>18752</v>
      </c>
      <c r="D1180">
        <v>3</v>
      </c>
      <c r="E1180">
        <v>869</v>
      </c>
      <c r="F1180">
        <v>1048</v>
      </c>
      <c r="G1180">
        <v>901</v>
      </c>
      <c r="H1180">
        <v>767</v>
      </c>
      <c r="I1180">
        <v>1237</v>
      </c>
      <c r="J1180">
        <v>2125</v>
      </c>
      <c r="K1180">
        <v>1429</v>
      </c>
      <c r="L1180">
        <v>2530</v>
      </c>
      <c r="M1180">
        <v>978</v>
      </c>
      <c r="N1180">
        <v>2010</v>
      </c>
      <c r="O1180">
        <v>2472</v>
      </c>
      <c r="P1180">
        <v>1301</v>
      </c>
      <c r="Q1180">
        <v>1831</v>
      </c>
      <c r="R1180">
        <v>1343</v>
      </c>
      <c r="S1180">
        <v>18755</v>
      </c>
      <c r="T1180">
        <v>809</v>
      </c>
      <c r="U1180">
        <v>2565</v>
      </c>
      <c r="V1180">
        <v>1693</v>
      </c>
      <c r="W1180">
        <v>1936</v>
      </c>
      <c r="X1180">
        <v>6882</v>
      </c>
      <c r="Y1180">
        <v>4870</v>
      </c>
      <c r="Z1180">
        <v>9361</v>
      </c>
      <c r="AA1180">
        <v>1818</v>
      </c>
      <c r="AB1180">
        <f t="shared" si="18"/>
        <v>6947</v>
      </c>
    </row>
    <row r="1181" spans="1:28">
      <c r="A1181">
        <f>VLOOKUP(B1181,xwalk!$A$2:$D$1455,4,FALSE)</f>
        <v>5</v>
      </c>
      <c r="B1181">
        <v>1184</v>
      </c>
      <c r="C1181">
        <v>17341</v>
      </c>
      <c r="D1181">
        <v>5</v>
      </c>
      <c r="E1181">
        <v>1394</v>
      </c>
      <c r="F1181">
        <v>2144</v>
      </c>
      <c r="G1181">
        <v>412</v>
      </c>
      <c r="H1181">
        <v>222</v>
      </c>
      <c r="I1181">
        <v>511</v>
      </c>
      <c r="J1181">
        <v>857</v>
      </c>
      <c r="K1181">
        <v>564</v>
      </c>
      <c r="L1181">
        <v>1668</v>
      </c>
      <c r="M1181">
        <v>1209</v>
      </c>
      <c r="N1181">
        <v>2099</v>
      </c>
      <c r="O1181">
        <v>1298</v>
      </c>
      <c r="P1181">
        <v>1635</v>
      </c>
      <c r="Q1181">
        <v>1215</v>
      </c>
      <c r="R1181">
        <v>1392</v>
      </c>
      <c r="S1181">
        <v>17346</v>
      </c>
      <c r="T1181">
        <v>969</v>
      </c>
      <c r="U1181">
        <v>3703</v>
      </c>
      <c r="V1181">
        <v>2670</v>
      </c>
      <c r="W1181">
        <v>2034</v>
      </c>
      <c r="X1181">
        <v>6551</v>
      </c>
      <c r="Y1181">
        <v>1419</v>
      </c>
      <c r="Z1181">
        <v>8817</v>
      </c>
      <c r="AA1181">
        <v>2263</v>
      </c>
      <c r="AB1181">
        <f t="shared" si="18"/>
        <v>5540</v>
      </c>
    </row>
    <row r="1182" spans="1:28">
      <c r="A1182">
        <f>VLOOKUP(B1182,xwalk!$A$2:$D$1455,4,FALSE)</f>
        <v>5</v>
      </c>
      <c r="B1182">
        <v>1185</v>
      </c>
      <c r="C1182">
        <v>20160</v>
      </c>
      <c r="D1182">
        <v>27</v>
      </c>
      <c r="E1182">
        <v>175</v>
      </c>
      <c r="F1182">
        <v>351</v>
      </c>
      <c r="G1182">
        <v>1014</v>
      </c>
      <c r="H1182">
        <v>907</v>
      </c>
      <c r="I1182">
        <v>1489</v>
      </c>
      <c r="J1182">
        <v>2305</v>
      </c>
      <c r="K1182">
        <v>617</v>
      </c>
      <c r="L1182">
        <v>1726</v>
      </c>
      <c r="M1182">
        <v>1220</v>
      </c>
      <c r="N1182">
        <v>2678</v>
      </c>
      <c r="O1182">
        <v>685</v>
      </c>
      <c r="P1182">
        <v>1697</v>
      </c>
      <c r="Q1182">
        <v>2557</v>
      </c>
      <c r="R1182">
        <v>1302</v>
      </c>
      <c r="S1182">
        <v>20187</v>
      </c>
      <c r="T1182">
        <v>1394</v>
      </c>
      <c r="U1182">
        <v>4167</v>
      </c>
      <c r="V1182">
        <v>1935</v>
      </c>
      <c r="W1182">
        <v>2733</v>
      </c>
      <c r="X1182">
        <v>7893</v>
      </c>
      <c r="Y1182">
        <v>2065</v>
      </c>
      <c r="Z1182">
        <v>10330</v>
      </c>
      <c r="AA1182">
        <v>2842</v>
      </c>
      <c r="AB1182">
        <f t="shared" si="18"/>
        <v>6241</v>
      </c>
    </row>
    <row r="1183" spans="1:28">
      <c r="A1183">
        <f>VLOOKUP(B1183,xwalk!$A$2:$D$1455,4,FALSE)</f>
        <v>5</v>
      </c>
      <c r="B1183">
        <v>1186</v>
      </c>
      <c r="C1183">
        <v>16574</v>
      </c>
      <c r="D1183">
        <v>9</v>
      </c>
      <c r="E1183">
        <v>71</v>
      </c>
      <c r="F1183">
        <v>192</v>
      </c>
      <c r="G1183">
        <v>725</v>
      </c>
      <c r="H1183">
        <v>765</v>
      </c>
      <c r="I1183">
        <v>1314</v>
      </c>
      <c r="J1183">
        <v>2126</v>
      </c>
      <c r="K1183">
        <v>678</v>
      </c>
      <c r="L1183">
        <v>1499</v>
      </c>
      <c r="M1183">
        <v>1015</v>
      </c>
      <c r="N1183">
        <v>2001</v>
      </c>
      <c r="O1183">
        <v>786</v>
      </c>
      <c r="P1183">
        <v>1806</v>
      </c>
      <c r="Q1183">
        <v>1699</v>
      </c>
      <c r="R1183">
        <v>902</v>
      </c>
      <c r="S1183">
        <v>16583</v>
      </c>
      <c r="T1183">
        <v>964</v>
      </c>
      <c r="U1183">
        <v>3331</v>
      </c>
      <c r="V1183">
        <v>1504</v>
      </c>
      <c r="W1183">
        <v>1701</v>
      </c>
      <c r="X1183">
        <v>6748</v>
      </c>
      <c r="Y1183">
        <v>2335</v>
      </c>
      <c r="Z1183">
        <v>8444</v>
      </c>
      <c r="AA1183">
        <v>2196</v>
      </c>
      <c r="AB1183">
        <f t="shared" si="18"/>
        <v>5193</v>
      </c>
    </row>
    <row r="1184" spans="1:28">
      <c r="A1184">
        <f>VLOOKUP(B1184,xwalk!$A$2:$D$1455,4,FALSE)</f>
        <v>5</v>
      </c>
      <c r="B1184">
        <v>1187</v>
      </c>
      <c r="C1184">
        <v>8751</v>
      </c>
      <c r="D1184">
        <v>14</v>
      </c>
      <c r="E1184">
        <v>199</v>
      </c>
      <c r="F1184">
        <v>252</v>
      </c>
      <c r="G1184">
        <v>474</v>
      </c>
      <c r="H1184">
        <v>391</v>
      </c>
      <c r="I1184">
        <v>647</v>
      </c>
      <c r="J1184">
        <v>1123</v>
      </c>
      <c r="K1184">
        <v>517</v>
      </c>
      <c r="L1184">
        <v>1088</v>
      </c>
      <c r="M1184">
        <v>542</v>
      </c>
      <c r="N1184">
        <v>939</v>
      </c>
      <c r="O1184">
        <v>1000</v>
      </c>
      <c r="P1184">
        <v>919</v>
      </c>
      <c r="Q1184">
        <v>697</v>
      </c>
      <c r="R1184">
        <v>470</v>
      </c>
      <c r="S1184">
        <v>8765</v>
      </c>
      <c r="T1184">
        <v>404</v>
      </c>
      <c r="U1184">
        <v>1441</v>
      </c>
      <c r="V1184">
        <v>701</v>
      </c>
      <c r="W1184">
        <v>880</v>
      </c>
      <c r="X1184">
        <v>3506</v>
      </c>
      <c r="Y1184">
        <v>1833</v>
      </c>
      <c r="Z1184">
        <v>4418</v>
      </c>
      <c r="AA1184">
        <v>942</v>
      </c>
      <c r="AB1184">
        <f t="shared" si="18"/>
        <v>3086</v>
      </c>
    </row>
    <row r="1185" spans="1:28">
      <c r="A1185">
        <f>VLOOKUP(B1185,xwalk!$A$2:$D$1455,4,FALSE)</f>
        <v>5</v>
      </c>
      <c r="B1185">
        <v>1188</v>
      </c>
      <c r="C1185">
        <v>8534</v>
      </c>
      <c r="D1185">
        <v>86</v>
      </c>
      <c r="E1185">
        <v>235</v>
      </c>
      <c r="F1185">
        <v>289</v>
      </c>
      <c r="G1185">
        <v>495</v>
      </c>
      <c r="H1185">
        <v>421</v>
      </c>
      <c r="I1185">
        <v>613</v>
      </c>
      <c r="J1185">
        <v>1053</v>
      </c>
      <c r="K1185">
        <v>692</v>
      </c>
      <c r="L1185">
        <v>1006</v>
      </c>
      <c r="M1185">
        <v>562</v>
      </c>
      <c r="N1185">
        <v>846</v>
      </c>
      <c r="O1185">
        <v>1005</v>
      </c>
      <c r="P1185">
        <v>920</v>
      </c>
      <c r="Q1185">
        <v>880</v>
      </c>
      <c r="R1185">
        <v>301</v>
      </c>
      <c r="S1185">
        <v>8620</v>
      </c>
      <c r="T1185">
        <v>415</v>
      </c>
      <c r="U1185">
        <v>1127</v>
      </c>
      <c r="V1185">
        <v>590</v>
      </c>
      <c r="W1185">
        <v>787</v>
      </c>
      <c r="X1185">
        <v>2722</v>
      </c>
      <c r="Y1185">
        <v>2979</v>
      </c>
      <c r="Z1185">
        <v>4327</v>
      </c>
      <c r="AA1185">
        <v>789</v>
      </c>
      <c r="AB1185">
        <f t="shared" si="18"/>
        <v>3106</v>
      </c>
    </row>
    <row r="1186" spans="1:28">
      <c r="A1186">
        <f>VLOOKUP(B1186,xwalk!$A$2:$D$1455,4,FALSE)</f>
        <v>5</v>
      </c>
      <c r="B1186">
        <v>1189</v>
      </c>
      <c r="C1186">
        <v>8844</v>
      </c>
      <c r="D1186">
        <v>247</v>
      </c>
      <c r="E1186">
        <v>418</v>
      </c>
      <c r="F1186">
        <v>423</v>
      </c>
      <c r="G1186">
        <v>597</v>
      </c>
      <c r="H1186">
        <v>378</v>
      </c>
      <c r="I1186">
        <v>486</v>
      </c>
      <c r="J1186">
        <v>958</v>
      </c>
      <c r="K1186">
        <v>781</v>
      </c>
      <c r="L1186">
        <v>1000</v>
      </c>
      <c r="M1186">
        <v>553</v>
      </c>
      <c r="N1186">
        <v>926</v>
      </c>
      <c r="O1186">
        <v>1026</v>
      </c>
      <c r="P1186">
        <v>1425</v>
      </c>
      <c r="Q1186">
        <v>758</v>
      </c>
      <c r="R1186">
        <v>51</v>
      </c>
      <c r="S1186">
        <v>9091</v>
      </c>
      <c r="T1186">
        <v>602</v>
      </c>
      <c r="U1186">
        <v>1563</v>
      </c>
      <c r="V1186">
        <v>713</v>
      </c>
      <c r="W1186">
        <v>1202</v>
      </c>
      <c r="X1186">
        <v>3167</v>
      </c>
      <c r="Y1186">
        <v>1844</v>
      </c>
      <c r="Z1186">
        <v>4368</v>
      </c>
      <c r="AA1186">
        <v>961</v>
      </c>
      <c r="AB1186">
        <f t="shared" si="18"/>
        <v>3260</v>
      </c>
    </row>
    <row r="1187" spans="1:28">
      <c r="A1187">
        <f>VLOOKUP(B1187,xwalk!$A$2:$D$1455,4,FALSE)</f>
        <v>5</v>
      </c>
      <c r="B1187">
        <v>1190</v>
      </c>
      <c r="C1187">
        <v>3761</v>
      </c>
      <c r="D1187">
        <v>2</v>
      </c>
      <c r="E1187">
        <v>226</v>
      </c>
      <c r="F1187">
        <v>238</v>
      </c>
      <c r="G1187">
        <v>238</v>
      </c>
      <c r="H1187">
        <v>159</v>
      </c>
      <c r="I1187">
        <v>180</v>
      </c>
      <c r="J1187">
        <v>315</v>
      </c>
      <c r="K1187">
        <v>318</v>
      </c>
      <c r="L1187">
        <v>372</v>
      </c>
      <c r="M1187">
        <v>253</v>
      </c>
      <c r="N1187">
        <v>413</v>
      </c>
      <c r="O1187">
        <v>349</v>
      </c>
      <c r="P1187">
        <v>592</v>
      </c>
      <c r="Q1187">
        <v>295</v>
      </c>
      <c r="R1187">
        <v>120</v>
      </c>
      <c r="S1187">
        <v>3763</v>
      </c>
      <c r="T1187">
        <v>342</v>
      </c>
      <c r="U1187">
        <v>747</v>
      </c>
      <c r="V1187">
        <v>415</v>
      </c>
      <c r="W1187">
        <v>665</v>
      </c>
      <c r="X1187">
        <v>1240</v>
      </c>
      <c r="Y1187">
        <v>354</v>
      </c>
      <c r="Z1187">
        <v>1890</v>
      </c>
      <c r="AA1187">
        <v>538</v>
      </c>
      <c r="AB1187">
        <f t="shared" si="18"/>
        <v>1356</v>
      </c>
    </row>
    <row r="1188" spans="1:28">
      <c r="A1188">
        <f>VLOOKUP(B1188,xwalk!$A$2:$D$1455,4,FALSE)</f>
        <v>5</v>
      </c>
      <c r="B1188">
        <v>1191</v>
      </c>
      <c r="C1188">
        <v>4804</v>
      </c>
      <c r="D1188">
        <v>0</v>
      </c>
      <c r="E1188">
        <v>97</v>
      </c>
      <c r="F1188">
        <v>137</v>
      </c>
      <c r="G1188">
        <v>339</v>
      </c>
      <c r="H1188">
        <v>235</v>
      </c>
      <c r="I1188">
        <v>282</v>
      </c>
      <c r="J1188">
        <v>615</v>
      </c>
      <c r="K1188">
        <v>371</v>
      </c>
      <c r="L1188">
        <v>500</v>
      </c>
      <c r="M1188">
        <v>319</v>
      </c>
      <c r="N1188">
        <v>515</v>
      </c>
      <c r="O1188">
        <v>465</v>
      </c>
      <c r="P1188">
        <v>708</v>
      </c>
      <c r="Q1188">
        <v>425</v>
      </c>
      <c r="R1188">
        <v>107</v>
      </c>
      <c r="S1188">
        <v>4804</v>
      </c>
      <c r="T1188">
        <v>262</v>
      </c>
      <c r="U1188">
        <v>789</v>
      </c>
      <c r="V1188">
        <v>309</v>
      </c>
      <c r="W1188">
        <v>564</v>
      </c>
      <c r="X1188">
        <v>1703</v>
      </c>
      <c r="Y1188">
        <v>1177</v>
      </c>
      <c r="Z1188">
        <v>2367</v>
      </c>
      <c r="AA1188">
        <v>484</v>
      </c>
      <c r="AB1188">
        <f t="shared" si="18"/>
        <v>1705</v>
      </c>
    </row>
    <row r="1189" spans="1:28">
      <c r="A1189">
        <f>VLOOKUP(B1189,xwalk!$A$2:$D$1455,4,FALSE)</f>
        <v>5</v>
      </c>
      <c r="B1189">
        <v>1192</v>
      </c>
      <c r="C1189">
        <v>4071</v>
      </c>
      <c r="D1189">
        <v>8</v>
      </c>
      <c r="E1189">
        <v>26</v>
      </c>
      <c r="F1189">
        <v>60</v>
      </c>
      <c r="G1189">
        <v>225</v>
      </c>
      <c r="H1189">
        <v>156</v>
      </c>
      <c r="I1189">
        <v>266</v>
      </c>
      <c r="J1189">
        <v>567</v>
      </c>
      <c r="K1189">
        <v>169</v>
      </c>
      <c r="L1189">
        <v>417</v>
      </c>
      <c r="M1189">
        <v>231</v>
      </c>
      <c r="N1189">
        <v>483</v>
      </c>
      <c r="O1189">
        <v>445</v>
      </c>
      <c r="P1189">
        <v>456</v>
      </c>
      <c r="Q1189">
        <v>277</v>
      </c>
      <c r="R1189">
        <v>122</v>
      </c>
      <c r="S1189">
        <v>4079</v>
      </c>
      <c r="T1189">
        <v>170</v>
      </c>
      <c r="U1189">
        <v>743</v>
      </c>
      <c r="V1189">
        <v>380</v>
      </c>
      <c r="W1189">
        <v>395</v>
      </c>
      <c r="X1189">
        <v>1657</v>
      </c>
      <c r="Y1189">
        <v>734</v>
      </c>
      <c r="Z1189">
        <v>1978</v>
      </c>
      <c r="AA1189">
        <v>440</v>
      </c>
      <c r="AB1189">
        <f t="shared" si="18"/>
        <v>1300</v>
      </c>
    </row>
    <row r="1190" spans="1:28">
      <c r="A1190">
        <f>VLOOKUP(B1190,xwalk!$A$2:$D$1455,4,FALSE)</f>
        <v>5</v>
      </c>
      <c r="B1190">
        <v>1193</v>
      </c>
      <c r="C1190">
        <v>6106</v>
      </c>
      <c r="D1190">
        <v>13</v>
      </c>
      <c r="E1190">
        <v>139</v>
      </c>
      <c r="F1190">
        <v>187</v>
      </c>
      <c r="G1190">
        <v>398</v>
      </c>
      <c r="H1190">
        <v>382</v>
      </c>
      <c r="I1190">
        <v>379</v>
      </c>
      <c r="J1190">
        <v>855</v>
      </c>
      <c r="K1190">
        <v>602</v>
      </c>
      <c r="L1190">
        <v>743</v>
      </c>
      <c r="M1190">
        <v>408</v>
      </c>
      <c r="N1190">
        <v>587</v>
      </c>
      <c r="O1190">
        <v>574</v>
      </c>
      <c r="P1190">
        <v>820</v>
      </c>
      <c r="Q1190">
        <v>540</v>
      </c>
      <c r="R1190">
        <v>406</v>
      </c>
      <c r="S1190">
        <v>6119</v>
      </c>
      <c r="T1190">
        <v>329</v>
      </c>
      <c r="U1190">
        <v>793</v>
      </c>
      <c r="V1190">
        <v>691</v>
      </c>
      <c r="W1190">
        <v>956</v>
      </c>
      <c r="X1190">
        <v>2119</v>
      </c>
      <c r="Y1190">
        <v>1231</v>
      </c>
      <c r="Z1190">
        <v>3037</v>
      </c>
      <c r="AA1190">
        <v>600</v>
      </c>
      <c r="AB1190">
        <f t="shared" si="18"/>
        <v>2340</v>
      </c>
    </row>
    <row r="1191" spans="1:28">
      <c r="A1191">
        <f>VLOOKUP(B1191,xwalk!$A$2:$D$1455,4,FALSE)</f>
        <v>5</v>
      </c>
      <c r="B1191">
        <v>1194</v>
      </c>
      <c r="C1191">
        <v>4078</v>
      </c>
      <c r="D1191">
        <v>6</v>
      </c>
      <c r="E1191">
        <v>168</v>
      </c>
      <c r="F1191">
        <v>193</v>
      </c>
      <c r="G1191">
        <v>285</v>
      </c>
      <c r="H1191">
        <v>201</v>
      </c>
      <c r="I1191">
        <v>213</v>
      </c>
      <c r="J1191">
        <v>467</v>
      </c>
      <c r="K1191">
        <v>343</v>
      </c>
      <c r="L1191">
        <v>519</v>
      </c>
      <c r="M1191">
        <v>238</v>
      </c>
      <c r="N1191">
        <v>427</v>
      </c>
      <c r="O1191">
        <v>592</v>
      </c>
      <c r="P1191">
        <v>432</v>
      </c>
      <c r="Q1191">
        <v>372</v>
      </c>
      <c r="R1191">
        <v>131</v>
      </c>
      <c r="S1191">
        <v>4084</v>
      </c>
      <c r="T1191">
        <v>151</v>
      </c>
      <c r="U1191">
        <v>625</v>
      </c>
      <c r="V1191">
        <v>304</v>
      </c>
      <c r="W1191">
        <v>367</v>
      </c>
      <c r="X1191">
        <v>1640</v>
      </c>
      <c r="Y1191">
        <v>997</v>
      </c>
      <c r="Z1191">
        <v>2036</v>
      </c>
      <c r="AA1191">
        <v>372</v>
      </c>
      <c r="AB1191">
        <f t="shared" si="18"/>
        <v>1527</v>
      </c>
    </row>
    <row r="1192" spans="1:28">
      <c r="A1192">
        <f>VLOOKUP(B1192,xwalk!$A$2:$D$1455,4,FALSE)</f>
        <v>5</v>
      </c>
      <c r="B1192">
        <v>1195</v>
      </c>
      <c r="C1192">
        <v>26869</v>
      </c>
      <c r="D1192">
        <v>97</v>
      </c>
      <c r="E1192">
        <v>221</v>
      </c>
      <c r="F1192">
        <v>379</v>
      </c>
      <c r="G1192">
        <v>1233</v>
      </c>
      <c r="H1192">
        <v>1010</v>
      </c>
      <c r="I1192">
        <v>1872</v>
      </c>
      <c r="J1192">
        <v>3418</v>
      </c>
      <c r="K1192">
        <v>742</v>
      </c>
      <c r="L1192">
        <v>2271</v>
      </c>
      <c r="M1192">
        <v>1504</v>
      </c>
      <c r="N1192">
        <v>3616</v>
      </c>
      <c r="O1192">
        <v>1643</v>
      </c>
      <c r="P1192">
        <v>2333</v>
      </c>
      <c r="Q1192">
        <v>2646</v>
      </c>
      <c r="R1192">
        <v>1511</v>
      </c>
      <c r="S1192">
        <v>26966</v>
      </c>
      <c r="T1192">
        <v>1703</v>
      </c>
      <c r="U1192">
        <v>5227</v>
      </c>
      <c r="V1192">
        <v>2625</v>
      </c>
      <c r="W1192">
        <v>3258</v>
      </c>
      <c r="X1192">
        <v>11332</v>
      </c>
      <c r="Y1192">
        <v>2821</v>
      </c>
      <c r="Z1192">
        <v>13434</v>
      </c>
      <c r="AA1192">
        <v>3617</v>
      </c>
      <c r="AB1192">
        <f t="shared" si="18"/>
        <v>8133</v>
      </c>
    </row>
    <row r="1193" spans="1:28">
      <c r="A1193">
        <f>VLOOKUP(B1193,xwalk!$A$2:$D$1455,4,FALSE)</f>
        <v>5</v>
      </c>
      <c r="B1193">
        <v>1196</v>
      </c>
      <c r="C1193">
        <v>8712</v>
      </c>
      <c r="D1193">
        <v>40</v>
      </c>
      <c r="E1193">
        <v>118</v>
      </c>
      <c r="F1193">
        <v>216</v>
      </c>
      <c r="G1193">
        <v>531</v>
      </c>
      <c r="H1193">
        <v>467</v>
      </c>
      <c r="I1193">
        <v>570</v>
      </c>
      <c r="J1193">
        <v>1109</v>
      </c>
      <c r="K1193">
        <v>546</v>
      </c>
      <c r="L1193">
        <v>973</v>
      </c>
      <c r="M1193">
        <v>547</v>
      </c>
      <c r="N1193">
        <v>945</v>
      </c>
      <c r="O1193">
        <v>485</v>
      </c>
      <c r="P1193">
        <v>923</v>
      </c>
      <c r="Q1193">
        <v>828</v>
      </c>
      <c r="R1193">
        <v>775</v>
      </c>
      <c r="S1193">
        <v>8752</v>
      </c>
      <c r="T1193">
        <v>352</v>
      </c>
      <c r="U1193">
        <v>1075</v>
      </c>
      <c r="V1193">
        <v>1037</v>
      </c>
      <c r="W1193">
        <v>1169</v>
      </c>
      <c r="X1193">
        <v>3363</v>
      </c>
      <c r="Y1193">
        <v>1756</v>
      </c>
      <c r="Z1193">
        <v>4303</v>
      </c>
      <c r="AA1193">
        <v>830</v>
      </c>
      <c r="AB1193">
        <f t="shared" si="18"/>
        <v>3011</v>
      </c>
    </row>
    <row r="1194" spans="1:28">
      <c r="A1194">
        <f>VLOOKUP(B1194,xwalk!$A$2:$D$1455,4,FALSE)</f>
        <v>5</v>
      </c>
      <c r="B1194">
        <v>1197</v>
      </c>
      <c r="C1194">
        <v>3132</v>
      </c>
      <c r="D1194">
        <v>92</v>
      </c>
      <c r="E1194">
        <v>177</v>
      </c>
      <c r="F1194">
        <v>152</v>
      </c>
      <c r="G1194">
        <v>200</v>
      </c>
      <c r="H1194">
        <v>125</v>
      </c>
      <c r="I1194">
        <v>132</v>
      </c>
      <c r="J1194">
        <v>293</v>
      </c>
      <c r="K1194">
        <v>212</v>
      </c>
      <c r="L1194">
        <v>295</v>
      </c>
      <c r="M1194">
        <v>210</v>
      </c>
      <c r="N1194">
        <v>362</v>
      </c>
      <c r="O1194">
        <v>422</v>
      </c>
      <c r="P1194">
        <v>302</v>
      </c>
      <c r="Q1194">
        <v>307</v>
      </c>
      <c r="R1194">
        <v>48</v>
      </c>
      <c r="S1194">
        <v>3224</v>
      </c>
      <c r="T1194">
        <v>232</v>
      </c>
      <c r="U1194">
        <v>591</v>
      </c>
      <c r="V1194">
        <v>256</v>
      </c>
      <c r="W1194">
        <v>385</v>
      </c>
      <c r="X1194">
        <v>1105</v>
      </c>
      <c r="Y1194">
        <v>655</v>
      </c>
      <c r="Z1194">
        <v>1582</v>
      </c>
      <c r="AA1194">
        <v>378</v>
      </c>
      <c r="AB1194">
        <f t="shared" si="18"/>
        <v>1079</v>
      </c>
    </row>
    <row r="1195" spans="1:28">
      <c r="A1195">
        <f>VLOOKUP(B1195,xwalk!$A$2:$D$1455,4,FALSE)</f>
        <v>5</v>
      </c>
      <c r="B1195">
        <v>1198</v>
      </c>
      <c r="C1195">
        <v>3625</v>
      </c>
      <c r="D1195">
        <v>23</v>
      </c>
      <c r="E1195">
        <v>63</v>
      </c>
      <c r="F1195">
        <v>119</v>
      </c>
      <c r="G1195">
        <v>233</v>
      </c>
      <c r="H1195">
        <v>184</v>
      </c>
      <c r="I1195">
        <v>238</v>
      </c>
      <c r="J1195">
        <v>458</v>
      </c>
      <c r="K1195">
        <v>282</v>
      </c>
      <c r="L1195">
        <v>406</v>
      </c>
      <c r="M1195">
        <v>249</v>
      </c>
      <c r="N1195">
        <v>358</v>
      </c>
      <c r="O1195">
        <v>339</v>
      </c>
      <c r="P1195">
        <v>465</v>
      </c>
      <c r="Q1195">
        <v>292</v>
      </c>
      <c r="R1195">
        <v>199</v>
      </c>
      <c r="S1195">
        <v>3648</v>
      </c>
      <c r="T1195">
        <v>182</v>
      </c>
      <c r="U1195">
        <v>561</v>
      </c>
      <c r="V1195">
        <v>324</v>
      </c>
      <c r="W1195">
        <v>488</v>
      </c>
      <c r="X1195">
        <v>1387</v>
      </c>
      <c r="Y1195">
        <v>706</v>
      </c>
      <c r="Z1195">
        <v>1807</v>
      </c>
      <c r="AA1195">
        <v>379</v>
      </c>
      <c r="AB1195">
        <f t="shared" si="18"/>
        <v>1295</v>
      </c>
    </row>
    <row r="1196" spans="1:28">
      <c r="A1196">
        <f>VLOOKUP(B1196,xwalk!$A$2:$D$1455,4,FALSE)</f>
        <v>5</v>
      </c>
      <c r="B1196">
        <v>1199</v>
      </c>
      <c r="C1196">
        <v>12393</v>
      </c>
      <c r="D1196">
        <v>13</v>
      </c>
      <c r="E1196">
        <v>998</v>
      </c>
      <c r="F1196">
        <v>1206</v>
      </c>
      <c r="G1196">
        <v>708</v>
      </c>
      <c r="H1196">
        <v>523</v>
      </c>
      <c r="I1196">
        <v>487</v>
      </c>
      <c r="J1196">
        <v>778</v>
      </c>
      <c r="K1196">
        <v>1248</v>
      </c>
      <c r="L1196">
        <v>1430</v>
      </c>
      <c r="M1196">
        <v>762</v>
      </c>
      <c r="N1196">
        <v>1260</v>
      </c>
      <c r="O1196">
        <v>1693</v>
      </c>
      <c r="P1196">
        <v>1585</v>
      </c>
      <c r="Q1196">
        <v>1008</v>
      </c>
      <c r="R1196">
        <v>414</v>
      </c>
      <c r="S1196">
        <v>12406</v>
      </c>
      <c r="T1196">
        <v>564</v>
      </c>
      <c r="U1196">
        <v>1624</v>
      </c>
      <c r="V1196">
        <v>1019</v>
      </c>
      <c r="W1196">
        <v>1213</v>
      </c>
      <c r="X1196">
        <v>3677</v>
      </c>
      <c r="Y1196">
        <v>4309</v>
      </c>
      <c r="Z1196">
        <v>6016</v>
      </c>
      <c r="AA1196">
        <v>1067</v>
      </c>
      <c r="AB1196">
        <f t="shared" si="18"/>
        <v>4700</v>
      </c>
    </row>
    <row r="1197" spans="1:28">
      <c r="A1197">
        <f>VLOOKUP(B1197,xwalk!$A$2:$D$1455,4,FALSE)</f>
        <v>5</v>
      </c>
      <c r="B1197">
        <v>1200</v>
      </c>
      <c r="C1197">
        <v>11470</v>
      </c>
      <c r="D1197">
        <v>62</v>
      </c>
      <c r="E1197">
        <v>417</v>
      </c>
      <c r="F1197">
        <v>595</v>
      </c>
      <c r="G1197">
        <v>583</v>
      </c>
      <c r="H1197">
        <v>468</v>
      </c>
      <c r="I1197">
        <v>598</v>
      </c>
      <c r="J1197">
        <v>1085</v>
      </c>
      <c r="K1197">
        <v>588</v>
      </c>
      <c r="L1197">
        <v>1168</v>
      </c>
      <c r="M1197">
        <v>660</v>
      </c>
      <c r="N1197">
        <v>1330</v>
      </c>
      <c r="O1197">
        <v>655</v>
      </c>
      <c r="P1197">
        <v>946</v>
      </c>
      <c r="Q1197">
        <v>1330</v>
      </c>
      <c r="R1197">
        <v>815</v>
      </c>
      <c r="S1197">
        <v>11532</v>
      </c>
      <c r="T1197">
        <v>629</v>
      </c>
      <c r="U1197">
        <v>1799</v>
      </c>
      <c r="V1197">
        <v>1350</v>
      </c>
      <c r="W1197">
        <v>1591</v>
      </c>
      <c r="X1197">
        <v>4367</v>
      </c>
      <c r="Y1197">
        <v>1796</v>
      </c>
      <c r="Z1197">
        <v>5596</v>
      </c>
      <c r="AA1197">
        <v>1275</v>
      </c>
      <c r="AB1197">
        <f t="shared" si="18"/>
        <v>3746</v>
      </c>
    </row>
    <row r="1198" spans="1:28">
      <c r="A1198">
        <f>VLOOKUP(B1198,xwalk!$A$2:$D$1455,4,FALSE)</f>
        <v>5</v>
      </c>
      <c r="B1198">
        <v>1201</v>
      </c>
      <c r="C1198">
        <v>4119</v>
      </c>
      <c r="D1198">
        <v>15</v>
      </c>
      <c r="E1198">
        <v>44</v>
      </c>
      <c r="F1198">
        <v>107</v>
      </c>
      <c r="G1198">
        <v>209</v>
      </c>
      <c r="H1198">
        <v>155</v>
      </c>
      <c r="I1198">
        <v>211</v>
      </c>
      <c r="J1198">
        <v>450</v>
      </c>
      <c r="K1198">
        <v>142</v>
      </c>
      <c r="L1198">
        <v>286</v>
      </c>
      <c r="M1198">
        <v>224</v>
      </c>
      <c r="N1198">
        <v>524</v>
      </c>
      <c r="O1198">
        <v>200</v>
      </c>
      <c r="P1198">
        <v>340</v>
      </c>
      <c r="Q1198">
        <v>346</v>
      </c>
      <c r="R1198">
        <v>290</v>
      </c>
      <c r="S1198">
        <v>4134</v>
      </c>
      <c r="T1198">
        <v>258</v>
      </c>
      <c r="U1198">
        <v>815</v>
      </c>
      <c r="V1198">
        <v>440</v>
      </c>
      <c r="W1198">
        <v>521</v>
      </c>
      <c r="X1198">
        <v>1470</v>
      </c>
      <c r="Y1198">
        <v>630</v>
      </c>
      <c r="Z1198">
        <v>2022</v>
      </c>
      <c r="AA1198">
        <v>557</v>
      </c>
      <c r="AB1198">
        <f t="shared" si="18"/>
        <v>1176</v>
      </c>
    </row>
    <row r="1199" spans="1:28">
      <c r="A1199">
        <f>VLOOKUP(B1199,xwalk!$A$2:$D$1455,4,FALSE)</f>
        <v>5</v>
      </c>
      <c r="B1199">
        <v>1202</v>
      </c>
      <c r="C1199">
        <v>3786</v>
      </c>
      <c r="D1199">
        <v>0</v>
      </c>
      <c r="E1199">
        <v>157</v>
      </c>
      <c r="F1199">
        <v>236</v>
      </c>
      <c r="G1199">
        <v>173</v>
      </c>
      <c r="H1199">
        <v>152</v>
      </c>
      <c r="I1199">
        <v>133</v>
      </c>
      <c r="J1199">
        <v>227</v>
      </c>
      <c r="K1199">
        <v>152</v>
      </c>
      <c r="L1199">
        <v>202</v>
      </c>
      <c r="M1199">
        <v>194</v>
      </c>
      <c r="N1199">
        <v>530</v>
      </c>
      <c r="O1199">
        <v>216</v>
      </c>
      <c r="P1199">
        <v>218</v>
      </c>
      <c r="Q1199">
        <v>287</v>
      </c>
      <c r="R1199">
        <v>357</v>
      </c>
      <c r="S1199">
        <v>3786</v>
      </c>
      <c r="T1199">
        <v>237</v>
      </c>
      <c r="U1199">
        <v>689</v>
      </c>
      <c r="V1199">
        <v>483</v>
      </c>
      <c r="W1199">
        <v>558</v>
      </c>
      <c r="X1199">
        <v>1243</v>
      </c>
      <c r="Y1199">
        <v>576</v>
      </c>
      <c r="Z1199">
        <v>1847</v>
      </c>
      <c r="AA1199">
        <v>492</v>
      </c>
      <c r="AB1199">
        <f t="shared" si="18"/>
        <v>1078</v>
      </c>
    </row>
    <row r="1200" spans="1:28">
      <c r="A1200">
        <f>VLOOKUP(B1200,xwalk!$A$2:$D$1455,4,FALSE)</f>
        <v>5</v>
      </c>
      <c r="B1200">
        <v>1203</v>
      </c>
      <c r="C1200">
        <v>6561</v>
      </c>
      <c r="D1200">
        <v>41</v>
      </c>
      <c r="E1200">
        <v>329</v>
      </c>
      <c r="F1200">
        <v>541</v>
      </c>
      <c r="G1200">
        <v>315</v>
      </c>
      <c r="H1200">
        <v>212</v>
      </c>
      <c r="I1200">
        <v>193</v>
      </c>
      <c r="J1200">
        <v>387</v>
      </c>
      <c r="K1200">
        <v>296</v>
      </c>
      <c r="L1200">
        <v>483</v>
      </c>
      <c r="M1200">
        <v>361</v>
      </c>
      <c r="N1200">
        <v>837</v>
      </c>
      <c r="O1200">
        <v>444</v>
      </c>
      <c r="P1200">
        <v>649</v>
      </c>
      <c r="Q1200">
        <v>447</v>
      </c>
      <c r="R1200">
        <v>437</v>
      </c>
      <c r="S1200">
        <v>6602</v>
      </c>
      <c r="T1200">
        <v>443</v>
      </c>
      <c r="U1200">
        <v>1132</v>
      </c>
      <c r="V1200">
        <v>769</v>
      </c>
      <c r="W1200">
        <v>835</v>
      </c>
      <c r="X1200">
        <v>2083</v>
      </c>
      <c r="Y1200">
        <v>1340</v>
      </c>
      <c r="Z1200">
        <v>3169</v>
      </c>
      <c r="AA1200">
        <v>767</v>
      </c>
      <c r="AB1200">
        <f t="shared" si="18"/>
        <v>1977</v>
      </c>
    </row>
    <row r="1201" spans="1:28">
      <c r="A1201">
        <f>VLOOKUP(B1201,xwalk!$A$2:$D$1455,4,FALSE)</f>
        <v>5</v>
      </c>
      <c r="B1201">
        <v>1204</v>
      </c>
      <c r="C1201">
        <v>2717</v>
      </c>
      <c r="D1201">
        <v>0</v>
      </c>
      <c r="E1201">
        <v>164</v>
      </c>
      <c r="F1201">
        <v>195</v>
      </c>
      <c r="G1201">
        <v>186</v>
      </c>
      <c r="H1201">
        <v>111</v>
      </c>
      <c r="I1201">
        <v>101</v>
      </c>
      <c r="J1201">
        <v>173</v>
      </c>
      <c r="K1201">
        <v>222</v>
      </c>
      <c r="L1201">
        <v>266</v>
      </c>
      <c r="M1201">
        <v>161</v>
      </c>
      <c r="N1201">
        <v>281</v>
      </c>
      <c r="O1201">
        <v>297</v>
      </c>
      <c r="P1201">
        <v>369</v>
      </c>
      <c r="Q1201">
        <v>214</v>
      </c>
      <c r="R1201">
        <v>50</v>
      </c>
      <c r="S1201">
        <v>2717</v>
      </c>
      <c r="T1201">
        <v>159</v>
      </c>
      <c r="U1201">
        <v>488</v>
      </c>
      <c r="V1201">
        <v>201</v>
      </c>
      <c r="W1201">
        <v>252</v>
      </c>
      <c r="X1201">
        <v>789</v>
      </c>
      <c r="Y1201">
        <v>828</v>
      </c>
      <c r="Z1201">
        <v>1313</v>
      </c>
      <c r="AA1201">
        <v>303</v>
      </c>
      <c r="AB1201">
        <f t="shared" si="18"/>
        <v>930</v>
      </c>
    </row>
    <row r="1202" spans="1:28">
      <c r="A1202">
        <f>VLOOKUP(B1202,xwalk!$A$2:$D$1455,4,FALSE)</f>
        <v>5</v>
      </c>
      <c r="B1202">
        <v>1205</v>
      </c>
      <c r="C1202">
        <v>4119</v>
      </c>
      <c r="D1202">
        <v>41</v>
      </c>
      <c r="E1202">
        <v>244</v>
      </c>
      <c r="F1202">
        <v>307</v>
      </c>
      <c r="G1202">
        <v>270</v>
      </c>
      <c r="H1202">
        <v>221</v>
      </c>
      <c r="I1202">
        <v>222</v>
      </c>
      <c r="J1202">
        <v>351</v>
      </c>
      <c r="K1202">
        <v>396</v>
      </c>
      <c r="L1202">
        <v>555</v>
      </c>
      <c r="M1202">
        <v>290</v>
      </c>
      <c r="N1202">
        <v>374</v>
      </c>
      <c r="O1202">
        <v>439</v>
      </c>
      <c r="P1202">
        <v>554</v>
      </c>
      <c r="Q1202">
        <v>408</v>
      </c>
      <c r="R1202">
        <v>214</v>
      </c>
      <c r="S1202">
        <v>4160</v>
      </c>
      <c r="T1202">
        <v>180</v>
      </c>
      <c r="U1202">
        <v>487</v>
      </c>
      <c r="V1202">
        <v>395</v>
      </c>
      <c r="W1202">
        <v>533</v>
      </c>
      <c r="X1202">
        <v>1549</v>
      </c>
      <c r="Y1202">
        <v>1016</v>
      </c>
      <c r="Z1202">
        <v>2020</v>
      </c>
      <c r="AA1202">
        <v>349</v>
      </c>
      <c r="AB1202">
        <f t="shared" si="18"/>
        <v>1615</v>
      </c>
    </row>
    <row r="1203" spans="1:28">
      <c r="A1203">
        <f>VLOOKUP(B1203,xwalk!$A$2:$D$1455,4,FALSE)</f>
        <v>5</v>
      </c>
      <c r="B1203">
        <v>1206</v>
      </c>
      <c r="C1203">
        <v>6478</v>
      </c>
      <c r="D1203">
        <v>0</v>
      </c>
      <c r="E1203">
        <v>149</v>
      </c>
      <c r="F1203">
        <v>207</v>
      </c>
      <c r="G1203">
        <v>391</v>
      </c>
      <c r="H1203">
        <v>283</v>
      </c>
      <c r="I1203">
        <v>310</v>
      </c>
      <c r="J1203">
        <v>620</v>
      </c>
      <c r="K1203">
        <v>324</v>
      </c>
      <c r="L1203">
        <v>446</v>
      </c>
      <c r="M1203">
        <v>349</v>
      </c>
      <c r="N1203">
        <v>841</v>
      </c>
      <c r="O1203">
        <v>520</v>
      </c>
      <c r="P1203">
        <v>538</v>
      </c>
      <c r="Q1203">
        <v>488</v>
      </c>
      <c r="R1203">
        <v>414</v>
      </c>
      <c r="S1203">
        <v>6478</v>
      </c>
      <c r="T1203">
        <v>455</v>
      </c>
      <c r="U1203">
        <v>1217</v>
      </c>
      <c r="V1203">
        <v>667</v>
      </c>
      <c r="W1203">
        <v>894</v>
      </c>
      <c r="X1203">
        <v>2087</v>
      </c>
      <c r="Y1203">
        <v>1158</v>
      </c>
      <c r="Z1203">
        <v>3124</v>
      </c>
      <c r="AA1203">
        <v>830</v>
      </c>
      <c r="AB1203">
        <f t="shared" si="18"/>
        <v>1960</v>
      </c>
    </row>
    <row r="1204" spans="1:28">
      <c r="A1204">
        <f>VLOOKUP(B1204,xwalk!$A$2:$D$1455,4,FALSE)</f>
        <v>5</v>
      </c>
      <c r="B1204">
        <v>1207</v>
      </c>
      <c r="C1204">
        <v>5467</v>
      </c>
      <c r="D1204">
        <v>5</v>
      </c>
      <c r="E1204">
        <v>45</v>
      </c>
      <c r="F1204">
        <v>106</v>
      </c>
      <c r="G1204">
        <v>284</v>
      </c>
      <c r="H1204">
        <v>220</v>
      </c>
      <c r="I1204">
        <v>295</v>
      </c>
      <c r="J1204">
        <v>679</v>
      </c>
      <c r="K1204">
        <v>224</v>
      </c>
      <c r="L1204">
        <v>419</v>
      </c>
      <c r="M1204">
        <v>267</v>
      </c>
      <c r="N1204">
        <v>719</v>
      </c>
      <c r="O1204">
        <v>410</v>
      </c>
      <c r="P1204">
        <v>577</v>
      </c>
      <c r="Q1204">
        <v>394</v>
      </c>
      <c r="R1204">
        <v>248</v>
      </c>
      <c r="S1204">
        <v>5472</v>
      </c>
      <c r="T1204">
        <v>325</v>
      </c>
      <c r="U1204">
        <v>1011</v>
      </c>
      <c r="V1204">
        <v>549</v>
      </c>
      <c r="W1204">
        <v>652</v>
      </c>
      <c r="X1204">
        <v>2146</v>
      </c>
      <c r="Y1204">
        <v>789</v>
      </c>
      <c r="Z1204">
        <v>2668</v>
      </c>
      <c r="AA1204">
        <v>636</v>
      </c>
      <c r="AB1204">
        <f t="shared" si="18"/>
        <v>1629</v>
      </c>
    </row>
    <row r="1205" spans="1:28">
      <c r="A1205">
        <f>VLOOKUP(B1205,xwalk!$A$2:$D$1455,4,FALSE)</f>
        <v>5</v>
      </c>
      <c r="B1205">
        <v>1208</v>
      </c>
      <c r="C1205">
        <v>8564</v>
      </c>
      <c r="D1205">
        <v>8</v>
      </c>
      <c r="E1205">
        <v>536</v>
      </c>
      <c r="F1205">
        <v>643</v>
      </c>
      <c r="G1205">
        <v>500</v>
      </c>
      <c r="H1205">
        <v>271</v>
      </c>
      <c r="I1205">
        <v>299</v>
      </c>
      <c r="J1205">
        <v>542</v>
      </c>
      <c r="K1205">
        <v>581</v>
      </c>
      <c r="L1205">
        <v>706</v>
      </c>
      <c r="M1205">
        <v>495</v>
      </c>
      <c r="N1205">
        <v>1009</v>
      </c>
      <c r="O1205">
        <v>1003</v>
      </c>
      <c r="P1205">
        <v>964</v>
      </c>
      <c r="Q1205">
        <v>626</v>
      </c>
      <c r="R1205">
        <v>198</v>
      </c>
      <c r="S1205">
        <v>8572</v>
      </c>
      <c r="T1205">
        <v>566</v>
      </c>
      <c r="U1205">
        <v>1462</v>
      </c>
      <c r="V1205">
        <v>912</v>
      </c>
      <c r="W1205">
        <v>989</v>
      </c>
      <c r="X1205">
        <v>2881</v>
      </c>
      <c r="Y1205">
        <v>1762</v>
      </c>
      <c r="Z1205">
        <v>4072</v>
      </c>
      <c r="AA1205">
        <v>1000</v>
      </c>
      <c r="AB1205">
        <f t="shared" si="18"/>
        <v>2791</v>
      </c>
    </row>
    <row r="1206" spans="1:28">
      <c r="A1206">
        <f>VLOOKUP(B1206,xwalk!$A$2:$D$1455,4,FALSE)</f>
        <v>5</v>
      </c>
      <c r="B1206">
        <v>1209</v>
      </c>
      <c r="C1206">
        <v>8992</v>
      </c>
      <c r="D1206">
        <v>16</v>
      </c>
      <c r="E1206">
        <v>280</v>
      </c>
      <c r="F1206">
        <v>363</v>
      </c>
      <c r="G1206">
        <v>558</v>
      </c>
      <c r="H1206">
        <v>351</v>
      </c>
      <c r="I1206">
        <v>450</v>
      </c>
      <c r="J1206">
        <v>717</v>
      </c>
      <c r="K1206">
        <v>400</v>
      </c>
      <c r="L1206">
        <v>621</v>
      </c>
      <c r="M1206">
        <v>533</v>
      </c>
      <c r="N1206">
        <v>1165</v>
      </c>
      <c r="O1206">
        <v>573</v>
      </c>
      <c r="P1206">
        <v>916</v>
      </c>
      <c r="Q1206">
        <v>740</v>
      </c>
      <c r="R1206">
        <v>490</v>
      </c>
      <c r="S1206">
        <v>9008</v>
      </c>
      <c r="T1206">
        <v>654</v>
      </c>
      <c r="U1206">
        <v>1743</v>
      </c>
      <c r="V1206">
        <v>1007</v>
      </c>
      <c r="W1206">
        <v>1389</v>
      </c>
      <c r="X1206">
        <v>3110</v>
      </c>
      <c r="Y1206">
        <v>1105</v>
      </c>
      <c r="Z1206">
        <v>4382</v>
      </c>
      <c r="AA1206">
        <v>1178</v>
      </c>
      <c r="AB1206">
        <f t="shared" si="18"/>
        <v>2719</v>
      </c>
    </row>
    <row r="1207" spans="1:28">
      <c r="A1207">
        <f>VLOOKUP(B1207,xwalk!$A$2:$D$1455,4,FALSE)</f>
        <v>5</v>
      </c>
      <c r="B1207">
        <v>1210</v>
      </c>
      <c r="C1207">
        <v>6140</v>
      </c>
      <c r="D1207">
        <v>6</v>
      </c>
      <c r="E1207">
        <v>49</v>
      </c>
      <c r="F1207">
        <v>122</v>
      </c>
      <c r="G1207">
        <v>308</v>
      </c>
      <c r="H1207">
        <v>230</v>
      </c>
      <c r="I1207">
        <v>324</v>
      </c>
      <c r="J1207">
        <v>634</v>
      </c>
      <c r="K1207">
        <v>213</v>
      </c>
      <c r="L1207">
        <v>327</v>
      </c>
      <c r="M1207">
        <v>265</v>
      </c>
      <c r="N1207">
        <v>862</v>
      </c>
      <c r="O1207">
        <v>390</v>
      </c>
      <c r="P1207">
        <v>428</v>
      </c>
      <c r="Q1207">
        <v>416</v>
      </c>
      <c r="R1207">
        <v>433</v>
      </c>
      <c r="S1207">
        <v>6146</v>
      </c>
      <c r="T1207">
        <v>372</v>
      </c>
      <c r="U1207">
        <v>1170</v>
      </c>
      <c r="V1207">
        <v>734</v>
      </c>
      <c r="W1207">
        <v>754</v>
      </c>
      <c r="X1207">
        <v>2193</v>
      </c>
      <c r="Y1207">
        <v>923</v>
      </c>
      <c r="Z1207">
        <v>2994</v>
      </c>
      <c r="AA1207">
        <v>778</v>
      </c>
      <c r="AB1207">
        <f t="shared" si="18"/>
        <v>1667</v>
      </c>
    </row>
    <row r="1208" spans="1:28">
      <c r="A1208">
        <f>VLOOKUP(B1208,xwalk!$A$2:$D$1455,4,FALSE)</f>
        <v>6</v>
      </c>
      <c r="B1208">
        <v>1211</v>
      </c>
      <c r="C1208">
        <v>4538</v>
      </c>
      <c r="D1208">
        <v>23</v>
      </c>
      <c r="E1208">
        <v>54</v>
      </c>
      <c r="F1208">
        <v>69</v>
      </c>
      <c r="G1208">
        <v>280</v>
      </c>
      <c r="H1208">
        <v>241</v>
      </c>
      <c r="I1208">
        <v>441</v>
      </c>
      <c r="J1208">
        <v>834</v>
      </c>
      <c r="K1208">
        <v>504</v>
      </c>
      <c r="L1208">
        <v>699</v>
      </c>
      <c r="M1208">
        <v>363</v>
      </c>
      <c r="N1208">
        <v>353</v>
      </c>
      <c r="O1208">
        <v>598</v>
      </c>
      <c r="P1208">
        <v>620</v>
      </c>
      <c r="Q1208">
        <v>511</v>
      </c>
      <c r="R1208">
        <v>190</v>
      </c>
      <c r="S1208">
        <v>4561</v>
      </c>
      <c r="T1208">
        <v>196</v>
      </c>
      <c r="U1208">
        <v>646</v>
      </c>
      <c r="V1208">
        <v>241</v>
      </c>
      <c r="W1208">
        <v>627</v>
      </c>
      <c r="X1208">
        <v>2010</v>
      </c>
      <c r="Y1208">
        <v>841</v>
      </c>
      <c r="Z1208">
        <v>2201</v>
      </c>
      <c r="AA1208">
        <v>455</v>
      </c>
      <c r="AB1208">
        <f t="shared" si="18"/>
        <v>1919</v>
      </c>
    </row>
    <row r="1209" spans="1:28">
      <c r="A1209">
        <f>VLOOKUP(B1209,xwalk!$A$2:$D$1455,4,FALSE)</f>
        <v>6</v>
      </c>
      <c r="B1209">
        <v>1212</v>
      </c>
      <c r="C1209">
        <v>3815</v>
      </c>
      <c r="D1209">
        <v>8</v>
      </c>
      <c r="E1209">
        <v>69</v>
      </c>
      <c r="F1209">
        <v>97</v>
      </c>
      <c r="G1209">
        <v>281</v>
      </c>
      <c r="H1209">
        <v>257</v>
      </c>
      <c r="I1209">
        <v>479</v>
      </c>
      <c r="J1209">
        <v>748</v>
      </c>
      <c r="K1209">
        <v>747</v>
      </c>
      <c r="L1209">
        <v>750</v>
      </c>
      <c r="M1209">
        <v>238</v>
      </c>
      <c r="N1209">
        <v>196</v>
      </c>
      <c r="O1209">
        <v>607</v>
      </c>
      <c r="P1209">
        <v>585</v>
      </c>
      <c r="Q1209">
        <v>617</v>
      </c>
      <c r="R1209">
        <v>122</v>
      </c>
      <c r="S1209">
        <v>3823</v>
      </c>
      <c r="T1209">
        <v>70</v>
      </c>
      <c r="U1209">
        <v>287</v>
      </c>
      <c r="V1209">
        <v>208</v>
      </c>
      <c r="W1209">
        <v>341</v>
      </c>
      <c r="X1209">
        <v>1464</v>
      </c>
      <c r="Y1209">
        <v>1453</v>
      </c>
      <c r="Z1209">
        <v>1901</v>
      </c>
      <c r="AA1209">
        <v>173</v>
      </c>
      <c r="AB1209">
        <f t="shared" si="18"/>
        <v>1931</v>
      </c>
    </row>
    <row r="1210" spans="1:28">
      <c r="A1210">
        <f>VLOOKUP(B1210,xwalk!$A$2:$D$1455,4,FALSE)</f>
        <v>6</v>
      </c>
      <c r="B1210">
        <v>1213</v>
      </c>
      <c r="C1210">
        <v>2971</v>
      </c>
      <c r="D1210">
        <v>9</v>
      </c>
      <c r="E1210">
        <v>88</v>
      </c>
      <c r="F1210">
        <v>91</v>
      </c>
      <c r="G1210">
        <v>193</v>
      </c>
      <c r="H1210">
        <v>179</v>
      </c>
      <c r="I1210">
        <v>247</v>
      </c>
      <c r="J1210">
        <v>422</v>
      </c>
      <c r="K1210">
        <v>265</v>
      </c>
      <c r="L1210">
        <v>500</v>
      </c>
      <c r="M1210">
        <v>209</v>
      </c>
      <c r="N1210">
        <v>246</v>
      </c>
      <c r="O1210">
        <v>298</v>
      </c>
      <c r="P1210">
        <v>430</v>
      </c>
      <c r="Q1210">
        <v>381</v>
      </c>
      <c r="R1210">
        <v>111</v>
      </c>
      <c r="S1210">
        <v>2980</v>
      </c>
      <c r="T1210">
        <v>109</v>
      </c>
      <c r="U1210">
        <v>429</v>
      </c>
      <c r="V1210">
        <v>168</v>
      </c>
      <c r="W1210">
        <v>329</v>
      </c>
      <c r="X1210">
        <v>1322</v>
      </c>
      <c r="Y1210">
        <v>623</v>
      </c>
      <c r="Z1210">
        <v>1439</v>
      </c>
      <c r="AA1210">
        <v>286</v>
      </c>
      <c r="AB1210">
        <f t="shared" si="18"/>
        <v>1220</v>
      </c>
    </row>
    <row r="1211" spans="1:28">
      <c r="A1211">
        <f>VLOOKUP(B1211,xwalk!$A$2:$D$1455,4,FALSE)</f>
        <v>6</v>
      </c>
      <c r="B1211">
        <v>1214</v>
      </c>
      <c r="C1211">
        <v>3544</v>
      </c>
      <c r="D1211">
        <v>0</v>
      </c>
      <c r="E1211">
        <v>41</v>
      </c>
      <c r="F1211">
        <v>53</v>
      </c>
      <c r="G1211">
        <v>258</v>
      </c>
      <c r="H1211">
        <v>242</v>
      </c>
      <c r="I1211">
        <v>321</v>
      </c>
      <c r="J1211">
        <v>540</v>
      </c>
      <c r="K1211">
        <v>331</v>
      </c>
      <c r="L1211">
        <v>588</v>
      </c>
      <c r="M1211">
        <v>222</v>
      </c>
      <c r="N1211">
        <v>314</v>
      </c>
      <c r="O1211">
        <v>383</v>
      </c>
      <c r="P1211">
        <v>582</v>
      </c>
      <c r="Q1211">
        <v>353</v>
      </c>
      <c r="R1211">
        <v>137</v>
      </c>
      <c r="S1211">
        <v>3544</v>
      </c>
      <c r="T1211">
        <v>137</v>
      </c>
      <c r="U1211">
        <v>490</v>
      </c>
      <c r="V1211">
        <v>182</v>
      </c>
      <c r="W1211">
        <v>421</v>
      </c>
      <c r="X1211">
        <v>1630</v>
      </c>
      <c r="Y1211">
        <v>684</v>
      </c>
      <c r="Z1211">
        <v>1727</v>
      </c>
      <c r="AA1211">
        <v>343</v>
      </c>
      <c r="AB1211">
        <f t="shared" si="18"/>
        <v>1455</v>
      </c>
    </row>
    <row r="1212" spans="1:28">
      <c r="A1212">
        <f>VLOOKUP(B1212,xwalk!$A$2:$D$1455,4,FALSE)</f>
        <v>6</v>
      </c>
      <c r="B1212">
        <v>1215</v>
      </c>
      <c r="C1212">
        <v>3892</v>
      </c>
      <c r="D1212">
        <v>0</v>
      </c>
      <c r="E1212">
        <v>32</v>
      </c>
      <c r="F1212">
        <v>69</v>
      </c>
      <c r="G1212">
        <v>256</v>
      </c>
      <c r="H1212">
        <v>209</v>
      </c>
      <c r="I1212">
        <v>378</v>
      </c>
      <c r="J1212">
        <v>665</v>
      </c>
      <c r="K1212">
        <v>392</v>
      </c>
      <c r="L1212">
        <v>597</v>
      </c>
      <c r="M1212">
        <v>284</v>
      </c>
      <c r="N1212">
        <v>336</v>
      </c>
      <c r="O1212">
        <v>412</v>
      </c>
      <c r="P1212">
        <v>660</v>
      </c>
      <c r="Q1212">
        <v>420</v>
      </c>
      <c r="R1212">
        <v>117</v>
      </c>
      <c r="S1212">
        <v>3892</v>
      </c>
      <c r="T1212">
        <v>154</v>
      </c>
      <c r="U1212">
        <v>553</v>
      </c>
      <c r="V1212">
        <v>213</v>
      </c>
      <c r="W1212">
        <v>420</v>
      </c>
      <c r="X1212">
        <v>1800</v>
      </c>
      <c r="Y1212">
        <v>752</v>
      </c>
      <c r="Z1212">
        <v>1917</v>
      </c>
      <c r="AA1212">
        <v>356</v>
      </c>
      <c r="AB1212">
        <f t="shared" si="18"/>
        <v>1609</v>
      </c>
    </row>
    <row r="1213" spans="1:28">
      <c r="A1213">
        <f>VLOOKUP(B1213,xwalk!$A$2:$D$1455,4,FALSE)</f>
        <v>6</v>
      </c>
      <c r="B1213">
        <v>1216</v>
      </c>
      <c r="C1213">
        <v>3145</v>
      </c>
      <c r="D1213">
        <v>0</v>
      </c>
      <c r="E1213">
        <v>22</v>
      </c>
      <c r="F1213">
        <v>41</v>
      </c>
      <c r="G1213">
        <v>195</v>
      </c>
      <c r="H1213">
        <v>194</v>
      </c>
      <c r="I1213">
        <v>303</v>
      </c>
      <c r="J1213">
        <v>530</v>
      </c>
      <c r="K1213">
        <v>307</v>
      </c>
      <c r="L1213">
        <v>477</v>
      </c>
      <c r="M1213">
        <v>224</v>
      </c>
      <c r="N1213">
        <v>277</v>
      </c>
      <c r="O1213">
        <v>297</v>
      </c>
      <c r="P1213">
        <v>351</v>
      </c>
      <c r="Q1213">
        <v>384</v>
      </c>
      <c r="R1213">
        <v>253</v>
      </c>
      <c r="S1213">
        <v>3145</v>
      </c>
      <c r="T1213">
        <v>114</v>
      </c>
      <c r="U1213">
        <v>488</v>
      </c>
      <c r="V1213">
        <v>211</v>
      </c>
      <c r="W1213">
        <v>374</v>
      </c>
      <c r="X1213">
        <v>1413</v>
      </c>
      <c r="Y1213">
        <v>545</v>
      </c>
      <c r="Z1213">
        <v>1497</v>
      </c>
      <c r="AA1213">
        <v>360</v>
      </c>
      <c r="AB1213">
        <f t="shared" si="18"/>
        <v>1285</v>
      </c>
    </row>
    <row r="1214" spans="1:28">
      <c r="A1214">
        <f>VLOOKUP(B1214,xwalk!$A$2:$D$1455,4,FALSE)</f>
        <v>6</v>
      </c>
      <c r="B1214">
        <v>1217</v>
      </c>
      <c r="C1214">
        <v>5432</v>
      </c>
      <c r="D1214">
        <v>0</v>
      </c>
      <c r="E1214">
        <v>24</v>
      </c>
      <c r="F1214">
        <v>56</v>
      </c>
      <c r="G1214">
        <v>266</v>
      </c>
      <c r="H1214">
        <v>278</v>
      </c>
      <c r="I1214">
        <v>434</v>
      </c>
      <c r="J1214">
        <v>744</v>
      </c>
      <c r="K1214">
        <v>164</v>
      </c>
      <c r="L1214">
        <v>596</v>
      </c>
      <c r="M1214">
        <v>379</v>
      </c>
      <c r="N1214">
        <v>663</v>
      </c>
      <c r="O1214">
        <v>243</v>
      </c>
      <c r="P1214">
        <v>591</v>
      </c>
      <c r="Q1214">
        <v>633</v>
      </c>
      <c r="R1214">
        <v>335</v>
      </c>
      <c r="S1214">
        <v>5432</v>
      </c>
      <c r="T1214">
        <v>257</v>
      </c>
      <c r="U1214">
        <v>1112</v>
      </c>
      <c r="V1214">
        <v>366</v>
      </c>
      <c r="W1214">
        <v>603</v>
      </c>
      <c r="X1214">
        <v>2470</v>
      </c>
      <c r="Y1214">
        <v>624</v>
      </c>
      <c r="Z1214">
        <v>2650</v>
      </c>
      <c r="AA1214">
        <v>765</v>
      </c>
      <c r="AB1214">
        <f t="shared" si="18"/>
        <v>1802</v>
      </c>
    </row>
    <row r="1215" spans="1:28">
      <c r="A1215">
        <f>VLOOKUP(B1215,xwalk!$A$2:$D$1455,4,FALSE)</f>
        <v>6</v>
      </c>
      <c r="B1215">
        <v>1218</v>
      </c>
      <c r="C1215">
        <v>4576</v>
      </c>
      <c r="D1215">
        <v>34</v>
      </c>
      <c r="E1215">
        <v>34</v>
      </c>
      <c r="F1215">
        <v>76</v>
      </c>
      <c r="G1215">
        <v>270</v>
      </c>
      <c r="H1215">
        <v>275</v>
      </c>
      <c r="I1215">
        <v>387</v>
      </c>
      <c r="J1215">
        <v>745</v>
      </c>
      <c r="K1215">
        <v>444</v>
      </c>
      <c r="L1215">
        <v>592</v>
      </c>
      <c r="M1215">
        <v>313</v>
      </c>
      <c r="N1215">
        <v>438</v>
      </c>
      <c r="O1215">
        <v>370</v>
      </c>
      <c r="P1215">
        <v>576</v>
      </c>
      <c r="Q1215">
        <v>516</v>
      </c>
      <c r="R1215">
        <v>325</v>
      </c>
      <c r="S1215">
        <v>4610</v>
      </c>
      <c r="T1215">
        <v>191</v>
      </c>
      <c r="U1215">
        <v>649</v>
      </c>
      <c r="V1215">
        <v>328</v>
      </c>
      <c r="W1215">
        <v>577</v>
      </c>
      <c r="X1215">
        <v>2053</v>
      </c>
      <c r="Y1215">
        <v>812</v>
      </c>
      <c r="Z1215">
        <v>2290</v>
      </c>
      <c r="AA1215">
        <v>483</v>
      </c>
      <c r="AB1215">
        <f t="shared" si="18"/>
        <v>1787</v>
      </c>
    </row>
    <row r="1216" spans="1:28">
      <c r="A1216">
        <f>VLOOKUP(B1216,xwalk!$A$2:$D$1455,4,FALSE)</f>
        <v>6</v>
      </c>
      <c r="B1216">
        <v>1219</v>
      </c>
      <c r="C1216">
        <v>2939</v>
      </c>
      <c r="D1216">
        <v>40</v>
      </c>
      <c r="E1216">
        <v>20</v>
      </c>
      <c r="F1216">
        <v>46</v>
      </c>
      <c r="G1216">
        <v>167</v>
      </c>
      <c r="H1216">
        <v>187</v>
      </c>
      <c r="I1216">
        <v>242</v>
      </c>
      <c r="J1216">
        <v>469</v>
      </c>
      <c r="K1216">
        <v>240</v>
      </c>
      <c r="L1216">
        <v>426</v>
      </c>
      <c r="M1216">
        <v>186</v>
      </c>
      <c r="N1216">
        <v>279</v>
      </c>
      <c r="O1216">
        <v>324</v>
      </c>
      <c r="P1216">
        <v>303</v>
      </c>
      <c r="Q1216">
        <v>369</v>
      </c>
      <c r="R1216">
        <v>135</v>
      </c>
      <c r="S1216">
        <v>2979</v>
      </c>
      <c r="T1216">
        <v>93</v>
      </c>
      <c r="U1216">
        <v>400</v>
      </c>
      <c r="V1216">
        <v>132</v>
      </c>
      <c r="W1216">
        <v>296</v>
      </c>
      <c r="X1216">
        <v>1260</v>
      </c>
      <c r="Y1216">
        <v>798</v>
      </c>
      <c r="Z1216">
        <v>1466</v>
      </c>
      <c r="AA1216">
        <v>266</v>
      </c>
      <c r="AB1216">
        <f t="shared" si="18"/>
        <v>1131</v>
      </c>
    </row>
    <row r="1217" spans="1:28">
      <c r="A1217">
        <f>VLOOKUP(B1217,xwalk!$A$2:$D$1455,4,FALSE)</f>
        <v>6</v>
      </c>
      <c r="B1217">
        <v>1220</v>
      </c>
      <c r="C1217">
        <v>7859</v>
      </c>
      <c r="D1217">
        <v>24</v>
      </c>
      <c r="E1217">
        <v>48</v>
      </c>
      <c r="F1217">
        <v>101</v>
      </c>
      <c r="G1217">
        <v>450</v>
      </c>
      <c r="H1217">
        <v>473</v>
      </c>
      <c r="I1217">
        <v>685</v>
      </c>
      <c r="J1217">
        <v>1239</v>
      </c>
      <c r="K1217">
        <v>635</v>
      </c>
      <c r="L1217">
        <v>1045</v>
      </c>
      <c r="M1217">
        <v>572</v>
      </c>
      <c r="N1217">
        <v>744</v>
      </c>
      <c r="O1217">
        <v>424</v>
      </c>
      <c r="P1217">
        <v>925</v>
      </c>
      <c r="Q1217">
        <v>1095</v>
      </c>
      <c r="R1217">
        <v>552</v>
      </c>
      <c r="S1217">
        <v>7883</v>
      </c>
      <c r="T1217">
        <v>348</v>
      </c>
      <c r="U1217">
        <v>1206</v>
      </c>
      <c r="V1217">
        <v>482</v>
      </c>
      <c r="W1217">
        <v>954</v>
      </c>
      <c r="X1217">
        <v>3683</v>
      </c>
      <c r="Y1217">
        <v>1210</v>
      </c>
      <c r="Z1217">
        <v>3924</v>
      </c>
      <c r="AA1217">
        <v>915</v>
      </c>
      <c r="AB1217">
        <f t="shared" si="18"/>
        <v>2996</v>
      </c>
    </row>
    <row r="1218" spans="1:28">
      <c r="A1218">
        <f>VLOOKUP(B1218,xwalk!$A$2:$D$1455,4,FALSE)</f>
        <v>6</v>
      </c>
      <c r="B1218">
        <v>1221</v>
      </c>
      <c r="C1218">
        <v>4558</v>
      </c>
      <c r="D1218">
        <v>23</v>
      </c>
      <c r="E1218">
        <v>35</v>
      </c>
      <c r="F1218">
        <v>68</v>
      </c>
      <c r="G1218">
        <v>249</v>
      </c>
      <c r="H1218">
        <v>244</v>
      </c>
      <c r="I1218">
        <v>306</v>
      </c>
      <c r="J1218">
        <v>597</v>
      </c>
      <c r="K1218">
        <v>287</v>
      </c>
      <c r="L1218">
        <v>430</v>
      </c>
      <c r="M1218">
        <v>229</v>
      </c>
      <c r="N1218">
        <v>553</v>
      </c>
      <c r="O1218">
        <v>290</v>
      </c>
      <c r="P1218">
        <v>543</v>
      </c>
      <c r="Q1218">
        <v>391</v>
      </c>
      <c r="R1218">
        <v>275</v>
      </c>
      <c r="S1218">
        <v>4581</v>
      </c>
      <c r="T1218">
        <v>262</v>
      </c>
      <c r="U1218">
        <v>761</v>
      </c>
      <c r="V1218">
        <v>405</v>
      </c>
      <c r="W1218">
        <v>505</v>
      </c>
      <c r="X1218">
        <v>1719</v>
      </c>
      <c r="Y1218">
        <v>929</v>
      </c>
      <c r="Z1218">
        <v>2311</v>
      </c>
      <c r="AA1218">
        <v>525</v>
      </c>
      <c r="AB1218">
        <f t="shared" si="18"/>
        <v>1499</v>
      </c>
    </row>
    <row r="1219" spans="1:28">
      <c r="A1219">
        <f>VLOOKUP(B1219,xwalk!$A$2:$D$1455,4,FALSE)</f>
        <v>6</v>
      </c>
      <c r="B1219">
        <v>1222</v>
      </c>
      <c r="C1219">
        <v>4326</v>
      </c>
      <c r="D1219">
        <v>138</v>
      </c>
      <c r="E1219">
        <v>234</v>
      </c>
      <c r="F1219">
        <v>222</v>
      </c>
      <c r="G1219">
        <v>358</v>
      </c>
      <c r="H1219">
        <v>254</v>
      </c>
      <c r="I1219">
        <v>357</v>
      </c>
      <c r="J1219">
        <v>555</v>
      </c>
      <c r="K1219">
        <v>924</v>
      </c>
      <c r="L1219">
        <v>553</v>
      </c>
      <c r="M1219">
        <v>249</v>
      </c>
      <c r="N1219">
        <v>254</v>
      </c>
      <c r="O1219">
        <v>653</v>
      </c>
      <c r="P1219">
        <v>708</v>
      </c>
      <c r="Q1219">
        <v>548</v>
      </c>
      <c r="R1219">
        <v>71</v>
      </c>
      <c r="S1219">
        <v>4464</v>
      </c>
      <c r="T1219">
        <v>285</v>
      </c>
      <c r="U1219">
        <v>549</v>
      </c>
      <c r="V1219">
        <v>303</v>
      </c>
      <c r="W1219">
        <v>347</v>
      </c>
      <c r="X1219">
        <v>1776</v>
      </c>
      <c r="Y1219">
        <v>1204</v>
      </c>
      <c r="Z1219">
        <v>2130</v>
      </c>
      <c r="AA1219">
        <v>516</v>
      </c>
      <c r="AB1219">
        <f t="shared" ref="AB1219:AB1282" si="19">SUM(K1219:N1219)</f>
        <v>1980</v>
      </c>
    </row>
    <row r="1220" spans="1:28">
      <c r="A1220">
        <f>VLOOKUP(B1220,xwalk!$A$2:$D$1455,4,FALSE)</f>
        <v>6</v>
      </c>
      <c r="B1220">
        <v>1223</v>
      </c>
      <c r="C1220">
        <v>7046</v>
      </c>
      <c r="D1220">
        <v>17</v>
      </c>
      <c r="E1220">
        <v>725</v>
      </c>
      <c r="F1220">
        <v>929</v>
      </c>
      <c r="G1220">
        <v>227</v>
      </c>
      <c r="H1220">
        <v>158</v>
      </c>
      <c r="I1220">
        <v>213</v>
      </c>
      <c r="J1220">
        <v>316</v>
      </c>
      <c r="K1220">
        <v>680</v>
      </c>
      <c r="L1220">
        <v>737</v>
      </c>
      <c r="M1220">
        <v>431</v>
      </c>
      <c r="N1220">
        <v>720</v>
      </c>
      <c r="O1220">
        <v>820</v>
      </c>
      <c r="P1220">
        <v>1034</v>
      </c>
      <c r="Q1220">
        <v>436</v>
      </c>
      <c r="R1220">
        <v>278</v>
      </c>
      <c r="S1220">
        <v>7063</v>
      </c>
      <c r="T1220">
        <v>398</v>
      </c>
      <c r="U1220">
        <v>980</v>
      </c>
      <c r="V1220">
        <v>587</v>
      </c>
      <c r="W1220">
        <v>758</v>
      </c>
      <c r="X1220">
        <v>2385</v>
      </c>
      <c r="Y1220">
        <v>1955</v>
      </c>
      <c r="Z1220">
        <v>3327</v>
      </c>
      <c r="AA1220">
        <v>788</v>
      </c>
      <c r="AB1220">
        <f t="shared" si="19"/>
        <v>2568</v>
      </c>
    </row>
    <row r="1221" spans="1:28">
      <c r="A1221">
        <f>VLOOKUP(B1221,xwalk!$A$2:$D$1455,4,FALSE)</f>
        <v>6</v>
      </c>
      <c r="B1221">
        <v>1224</v>
      </c>
      <c r="C1221">
        <v>3941</v>
      </c>
      <c r="D1221">
        <v>212</v>
      </c>
      <c r="E1221">
        <v>860</v>
      </c>
      <c r="F1221">
        <v>735</v>
      </c>
      <c r="G1221">
        <v>143</v>
      </c>
      <c r="H1221">
        <v>96</v>
      </c>
      <c r="I1221">
        <v>61</v>
      </c>
      <c r="J1221">
        <v>100</v>
      </c>
      <c r="K1221">
        <v>934</v>
      </c>
      <c r="L1221">
        <v>572</v>
      </c>
      <c r="M1221">
        <v>256</v>
      </c>
      <c r="N1221">
        <v>233</v>
      </c>
      <c r="O1221">
        <v>1227</v>
      </c>
      <c r="P1221">
        <v>552</v>
      </c>
      <c r="Q1221">
        <v>157</v>
      </c>
      <c r="R1221">
        <v>59</v>
      </c>
      <c r="S1221">
        <v>4153</v>
      </c>
      <c r="T1221">
        <v>246</v>
      </c>
      <c r="U1221">
        <v>496</v>
      </c>
      <c r="V1221">
        <v>231</v>
      </c>
      <c r="W1221">
        <v>498</v>
      </c>
      <c r="X1221">
        <v>1123</v>
      </c>
      <c r="Y1221">
        <v>1559</v>
      </c>
      <c r="Z1221">
        <v>1790</v>
      </c>
      <c r="AA1221">
        <v>414</v>
      </c>
      <c r="AB1221">
        <f t="shared" si="19"/>
        <v>1995</v>
      </c>
    </row>
    <row r="1222" spans="1:28">
      <c r="A1222">
        <f>VLOOKUP(B1222,xwalk!$A$2:$D$1455,4,FALSE)</f>
        <v>6</v>
      </c>
      <c r="B1222">
        <v>1225</v>
      </c>
      <c r="C1222">
        <v>2601</v>
      </c>
      <c r="D1222">
        <v>0</v>
      </c>
      <c r="E1222">
        <v>214</v>
      </c>
      <c r="F1222">
        <v>177</v>
      </c>
      <c r="G1222">
        <v>241</v>
      </c>
      <c r="H1222">
        <v>180</v>
      </c>
      <c r="I1222">
        <v>147</v>
      </c>
      <c r="J1222">
        <v>239</v>
      </c>
      <c r="K1222">
        <v>434</v>
      </c>
      <c r="L1222">
        <v>396</v>
      </c>
      <c r="M1222">
        <v>184</v>
      </c>
      <c r="N1222">
        <v>184</v>
      </c>
      <c r="O1222">
        <v>448</v>
      </c>
      <c r="P1222">
        <v>345</v>
      </c>
      <c r="Q1222">
        <v>321</v>
      </c>
      <c r="R1222">
        <v>84</v>
      </c>
      <c r="S1222">
        <v>2601</v>
      </c>
      <c r="T1222">
        <v>145</v>
      </c>
      <c r="U1222">
        <v>338</v>
      </c>
      <c r="V1222">
        <v>184</v>
      </c>
      <c r="W1222">
        <v>358</v>
      </c>
      <c r="X1222">
        <v>1035</v>
      </c>
      <c r="Y1222">
        <v>541</v>
      </c>
      <c r="Z1222">
        <v>1236</v>
      </c>
      <c r="AA1222">
        <v>276</v>
      </c>
      <c r="AB1222">
        <f t="shared" si="19"/>
        <v>1198</v>
      </c>
    </row>
    <row r="1223" spans="1:28">
      <c r="A1223">
        <f>VLOOKUP(B1223,xwalk!$A$2:$D$1455,4,FALSE)</f>
        <v>6</v>
      </c>
      <c r="B1223">
        <v>1226</v>
      </c>
      <c r="C1223">
        <v>3336</v>
      </c>
      <c r="D1223">
        <v>19</v>
      </c>
      <c r="E1223">
        <v>160</v>
      </c>
      <c r="F1223">
        <v>153</v>
      </c>
      <c r="G1223">
        <v>224</v>
      </c>
      <c r="H1223">
        <v>169</v>
      </c>
      <c r="I1223">
        <v>162</v>
      </c>
      <c r="J1223">
        <v>298</v>
      </c>
      <c r="K1223">
        <v>303</v>
      </c>
      <c r="L1223">
        <v>320</v>
      </c>
      <c r="M1223">
        <v>171</v>
      </c>
      <c r="N1223">
        <v>372</v>
      </c>
      <c r="O1223">
        <v>328</v>
      </c>
      <c r="P1223">
        <v>313</v>
      </c>
      <c r="Q1223">
        <v>322</v>
      </c>
      <c r="R1223">
        <v>203</v>
      </c>
      <c r="S1223">
        <v>3355</v>
      </c>
      <c r="T1223">
        <v>206</v>
      </c>
      <c r="U1223">
        <v>520</v>
      </c>
      <c r="V1223">
        <v>320</v>
      </c>
      <c r="W1223">
        <v>418</v>
      </c>
      <c r="X1223">
        <v>1188</v>
      </c>
      <c r="Y1223">
        <v>703</v>
      </c>
      <c r="Z1223">
        <v>1646</v>
      </c>
      <c r="AA1223">
        <v>393</v>
      </c>
      <c r="AB1223">
        <f t="shared" si="19"/>
        <v>1166</v>
      </c>
    </row>
    <row r="1224" spans="1:28">
      <c r="A1224">
        <f>VLOOKUP(B1224,xwalk!$A$2:$D$1455,4,FALSE)</f>
        <v>6</v>
      </c>
      <c r="B1224">
        <v>1227</v>
      </c>
      <c r="C1224">
        <v>3029</v>
      </c>
      <c r="D1224">
        <v>14</v>
      </c>
      <c r="E1224">
        <v>24</v>
      </c>
      <c r="F1224">
        <v>58</v>
      </c>
      <c r="G1224">
        <v>200</v>
      </c>
      <c r="H1224">
        <v>180</v>
      </c>
      <c r="I1224">
        <v>264</v>
      </c>
      <c r="J1224">
        <v>497</v>
      </c>
      <c r="K1224">
        <v>336</v>
      </c>
      <c r="L1224">
        <v>427</v>
      </c>
      <c r="M1224">
        <v>182</v>
      </c>
      <c r="N1224">
        <v>278</v>
      </c>
      <c r="O1224">
        <v>450</v>
      </c>
      <c r="P1224">
        <v>461</v>
      </c>
      <c r="Q1224">
        <v>262</v>
      </c>
      <c r="R1224">
        <v>50</v>
      </c>
      <c r="S1224">
        <v>3043</v>
      </c>
      <c r="T1224">
        <v>161</v>
      </c>
      <c r="U1224">
        <v>393</v>
      </c>
      <c r="V1224">
        <v>177</v>
      </c>
      <c r="W1224">
        <v>325</v>
      </c>
      <c r="X1224">
        <v>1245</v>
      </c>
      <c r="Y1224">
        <v>742</v>
      </c>
      <c r="Z1224">
        <v>1540</v>
      </c>
      <c r="AA1224">
        <v>275</v>
      </c>
      <c r="AB1224">
        <f t="shared" si="19"/>
        <v>1223</v>
      </c>
    </row>
    <row r="1225" spans="1:28">
      <c r="A1225">
        <f>VLOOKUP(B1225,xwalk!$A$2:$D$1455,4,FALSE)</f>
        <v>6</v>
      </c>
      <c r="B1225">
        <v>1228</v>
      </c>
      <c r="C1225">
        <v>2120</v>
      </c>
      <c r="D1225">
        <v>42</v>
      </c>
      <c r="E1225">
        <v>14</v>
      </c>
      <c r="F1225">
        <v>33</v>
      </c>
      <c r="G1225">
        <v>120</v>
      </c>
      <c r="H1225">
        <v>119</v>
      </c>
      <c r="I1225">
        <v>184</v>
      </c>
      <c r="J1225">
        <v>322</v>
      </c>
      <c r="K1225">
        <v>190</v>
      </c>
      <c r="L1225">
        <v>282</v>
      </c>
      <c r="M1225">
        <v>105</v>
      </c>
      <c r="N1225">
        <v>215</v>
      </c>
      <c r="O1225">
        <v>337</v>
      </c>
      <c r="P1225">
        <v>189</v>
      </c>
      <c r="Q1225">
        <v>151</v>
      </c>
      <c r="R1225">
        <v>115</v>
      </c>
      <c r="S1225">
        <v>2162</v>
      </c>
      <c r="T1225">
        <v>81</v>
      </c>
      <c r="U1225">
        <v>295</v>
      </c>
      <c r="V1225">
        <v>124</v>
      </c>
      <c r="W1225">
        <v>188</v>
      </c>
      <c r="X1225">
        <v>768</v>
      </c>
      <c r="Y1225">
        <v>706</v>
      </c>
      <c r="Z1225">
        <v>1070</v>
      </c>
      <c r="AA1225">
        <v>191</v>
      </c>
      <c r="AB1225">
        <f t="shared" si="19"/>
        <v>792</v>
      </c>
    </row>
    <row r="1226" spans="1:28">
      <c r="A1226">
        <f>VLOOKUP(B1226,xwalk!$A$2:$D$1455,4,FALSE)</f>
        <v>6</v>
      </c>
      <c r="B1226">
        <v>1229</v>
      </c>
      <c r="C1226">
        <v>4733</v>
      </c>
      <c r="D1226">
        <v>11</v>
      </c>
      <c r="E1226">
        <v>107</v>
      </c>
      <c r="F1226">
        <v>128</v>
      </c>
      <c r="G1226">
        <v>338</v>
      </c>
      <c r="H1226">
        <v>233</v>
      </c>
      <c r="I1226">
        <v>355</v>
      </c>
      <c r="J1226">
        <v>622</v>
      </c>
      <c r="K1226">
        <v>418</v>
      </c>
      <c r="L1226">
        <v>593</v>
      </c>
      <c r="M1226">
        <v>294</v>
      </c>
      <c r="N1226">
        <v>478</v>
      </c>
      <c r="O1226">
        <v>588</v>
      </c>
      <c r="P1226">
        <v>702</v>
      </c>
      <c r="Q1226">
        <v>464</v>
      </c>
      <c r="R1226">
        <v>29</v>
      </c>
      <c r="S1226">
        <v>4744</v>
      </c>
      <c r="T1226">
        <v>215</v>
      </c>
      <c r="U1226">
        <v>571</v>
      </c>
      <c r="V1226">
        <v>230</v>
      </c>
      <c r="W1226">
        <v>389</v>
      </c>
      <c r="X1226">
        <v>1631</v>
      </c>
      <c r="Y1226">
        <v>1708</v>
      </c>
      <c r="Z1226">
        <v>2288</v>
      </c>
      <c r="AA1226">
        <v>419</v>
      </c>
      <c r="AB1226">
        <f t="shared" si="19"/>
        <v>1783</v>
      </c>
    </row>
    <row r="1227" spans="1:28">
      <c r="A1227">
        <f>VLOOKUP(B1227,xwalk!$A$2:$D$1455,4,FALSE)</f>
        <v>6</v>
      </c>
      <c r="B1227">
        <v>1230</v>
      </c>
      <c r="C1227">
        <v>6297</v>
      </c>
      <c r="D1227">
        <v>46</v>
      </c>
      <c r="E1227">
        <v>42</v>
      </c>
      <c r="F1227">
        <v>95</v>
      </c>
      <c r="G1227">
        <v>379</v>
      </c>
      <c r="H1227">
        <v>366</v>
      </c>
      <c r="I1227">
        <v>526</v>
      </c>
      <c r="J1227">
        <v>970</v>
      </c>
      <c r="K1227">
        <v>582</v>
      </c>
      <c r="L1227">
        <v>787</v>
      </c>
      <c r="M1227">
        <v>363</v>
      </c>
      <c r="N1227">
        <v>646</v>
      </c>
      <c r="O1227">
        <v>849</v>
      </c>
      <c r="P1227">
        <v>609</v>
      </c>
      <c r="Q1227">
        <v>625</v>
      </c>
      <c r="R1227">
        <v>295</v>
      </c>
      <c r="S1227">
        <v>6343</v>
      </c>
      <c r="T1227">
        <v>217</v>
      </c>
      <c r="U1227">
        <v>790</v>
      </c>
      <c r="V1227">
        <v>325</v>
      </c>
      <c r="W1227">
        <v>540</v>
      </c>
      <c r="X1227">
        <v>2434</v>
      </c>
      <c r="Y1227">
        <v>2037</v>
      </c>
      <c r="Z1227">
        <v>3115</v>
      </c>
      <c r="AA1227">
        <v>520</v>
      </c>
      <c r="AB1227">
        <f t="shared" si="19"/>
        <v>2378</v>
      </c>
    </row>
    <row r="1228" spans="1:28">
      <c r="A1228">
        <f>VLOOKUP(B1228,xwalk!$A$2:$D$1455,4,FALSE)</f>
        <v>6</v>
      </c>
      <c r="B1228">
        <v>1231</v>
      </c>
      <c r="C1228">
        <v>3171</v>
      </c>
      <c r="D1228">
        <v>20</v>
      </c>
      <c r="E1228">
        <v>30</v>
      </c>
      <c r="F1228">
        <v>62</v>
      </c>
      <c r="G1228">
        <v>201</v>
      </c>
      <c r="H1228">
        <v>151</v>
      </c>
      <c r="I1228">
        <v>269</v>
      </c>
      <c r="J1228">
        <v>457</v>
      </c>
      <c r="K1228">
        <v>284</v>
      </c>
      <c r="L1228">
        <v>381</v>
      </c>
      <c r="M1228">
        <v>201</v>
      </c>
      <c r="N1228">
        <v>304</v>
      </c>
      <c r="O1228">
        <v>349</v>
      </c>
      <c r="P1228">
        <v>365</v>
      </c>
      <c r="Q1228">
        <v>400</v>
      </c>
      <c r="R1228">
        <v>56</v>
      </c>
      <c r="S1228">
        <v>3191</v>
      </c>
      <c r="T1228">
        <v>106</v>
      </c>
      <c r="U1228">
        <v>408</v>
      </c>
      <c r="V1228">
        <v>154</v>
      </c>
      <c r="W1228">
        <v>251</v>
      </c>
      <c r="X1228">
        <v>1102</v>
      </c>
      <c r="Y1228">
        <v>1170</v>
      </c>
      <c r="Z1228">
        <v>1572</v>
      </c>
      <c r="AA1228">
        <v>297</v>
      </c>
      <c r="AB1228">
        <f t="shared" si="19"/>
        <v>1170</v>
      </c>
    </row>
    <row r="1229" spans="1:28">
      <c r="A1229">
        <f>VLOOKUP(B1229,xwalk!$A$2:$D$1455,4,FALSE)</f>
        <v>6</v>
      </c>
      <c r="B1229">
        <v>1232</v>
      </c>
      <c r="C1229">
        <v>3009</v>
      </c>
      <c r="D1229">
        <v>24</v>
      </c>
      <c r="E1229">
        <v>31</v>
      </c>
      <c r="F1229">
        <v>60</v>
      </c>
      <c r="G1229">
        <v>192</v>
      </c>
      <c r="H1229">
        <v>134</v>
      </c>
      <c r="I1229">
        <v>238</v>
      </c>
      <c r="J1229">
        <v>487</v>
      </c>
      <c r="K1229">
        <v>339</v>
      </c>
      <c r="L1229">
        <v>325</v>
      </c>
      <c r="M1229">
        <v>174</v>
      </c>
      <c r="N1229">
        <v>304</v>
      </c>
      <c r="O1229">
        <v>386</v>
      </c>
      <c r="P1229">
        <v>442</v>
      </c>
      <c r="Q1229">
        <v>260</v>
      </c>
      <c r="R1229">
        <v>54</v>
      </c>
      <c r="S1229">
        <v>3033</v>
      </c>
      <c r="T1229">
        <v>144</v>
      </c>
      <c r="U1229">
        <v>453</v>
      </c>
      <c r="V1229">
        <v>198</v>
      </c>
      <c r="W1229">
        <v>276</v>
      </c>
      <c r="X1229">
        <v>1133</v>
      </c>
      <c r="Y1229">
        <v>829</v>
      </c>
      <c r="Z1229">
        <v>1499</v>
      </c>
      <c r="AA1229">
        <v>329</v>
      </c>
      <c r="AB1229">
        <f t="shared" si="19"/>
        <v>1142</v>
      </c>
    </row>
    <row r="1230" spans="1:28">
      <c r="A1230">
        <f>VLOOKUP(B1230,xwalk!$A$2:$D$1455,4,FALSE)</f>
        <v>6</v>
      </c>
      <c r="B1230">
        <v>1233</v>
      </c>
      <c r="C1230">
        <v>2860</v>
      </c>
      <c r="D1230">
        <v>0</v>
      </c>
      <c r="E1230">
        <v>23</v>
      </c>
      <c r="F1230">
        <v>55</v>
      </c>
      <c r="G1230">
        <v>197</v>
      </c>
      <c r="H1230">
        <v>185</v>
      </c>
      <c r="I1230">
        <v>273</v>
      </c>
      <c r="J1230">
        <v>479</v>
      </c>
      <c r="K1230">
        <v>308</v>
      </c>
      <c r="L1230">
        <v>494</v>
      </c>
      <c r="M1230">
        <v>189</v>
      </c>
      <c r="N1230">
        <v>221</v>
      </c>
      <c r="O1230">
        <v>434</v>
      </c>
      <c r="P1230">
        <v>410</v>
      </c>
      <c r="Q1230">
        <v>267</v>
      </c>
      <c r="R1230">
        <v>101</v>
      </c>
      <c r="S1230">
        <v>2860</v>
      </c>
      <c r="T1230">
        <v>107</v>
      </c>
      <c r="U1230">
        <v>301</v>
      </c>
      <c r="V1230">
        <v>111</v>
      </c>
      <c r="W1230">
        <v>274</v>
      </c>
      <c r="X1230">
        <v>1067</v>
      </c>
      <c r="Y1230">
        <v>1000</v>
      </c>
      <c r="Z1230">
        <v>1380</v>
      </c>
      <c r="AA1230">
        <v>233</v>
      </c>
      <c r="AB1230">
        <f t="shared" si="19"/>
        <v>1212</v>
      </c>
    </row>
    <row r="1231" spans="1:28">
      <c r="A1231">
        <f>VLOOKUP(B1231,xwalk!$A$2:$D$1455,4,FALSE)</f>
        <v>6</v>
      </c>
      <c r="B1231">
        <v>1234</v>
      </c>
      <c r="C1231">
        <v>3630</v>
      </c>
      <c r="D1231">
        <v>5</v>
      </c>
      <c r="E1231">
        <v>84</v>
      </c>
      <c r="F1231">
        <v>96</v>
      </c>
      <c r="G1231">
        <v>274</v>
      </c>
      <c r="H1231">
        <v>216</v>
      </c>
      <c r="I1231">
        <v>272</v>
      </c>
      <c r="J1231">
        <v>483</v>
      </c>
      <c r="K1231">
        <v>439</v>
      </c>
      <c r="L1231">
        <v>412</v>
      </c>
      <c r="M1231">
        <v>234</v>
      </c>
      <c r="N1231">
        <v>340</v>
      </c>
      <c r="O1231">
        <v>553</v>
      </c>
      <c r="P1231">
        <v>470</v>
      </c>
      <c r="Q1231">
        <v>224</v>
      </c>
      <c r="R1231">
        <v>178</v>
      </c>
      <c r="S1231">
        <v>3635</v>
      </c>
      <c r="T1231">
        <v>249</v>
      </c>
      <c r="U1231">
        <v>514</v>
      </c>
      <c r="V1231">
        <v>270</v>
      </c>
      <c r="W1231">
        <v>457</v>
      </c>
      <c r="X1231">
        <v>1328</v>
      </c>
      <c r="Y1231">
        <v>817</v>
      </c>
      <c r="Z1231">
        <v>1786</v>
      </c>
      <c r="AA1231">
        <v>397</v>
      </c>
      <c r="AB1231">
        <f t="shared" si="19"/>
        <v>1425</v>
      </c>
    </row>
    <row r="1232" spans="1:28">
      <c r="A1232">
        <f>VLOOKUP(B1232,xwalk!$A$2:$D$1455,4,FALSE)</f>
        <v>6</v>
      </c>
      <c r="B1232">
        <v>1235</v>
      </c>
      <c r="C1232">
        <v>2390</v>
      </c>
      <c r="D1232">
        <v>11</v>
      </c>
      <c r="E1232">
        <v>120</v>
      </c>
      <c r="F1232">
        <v>117</v>
      </c>
      <c r="G1232">
        <v>211</v>
      </c>
      <c r="H1232">
        <v>176</v>
      </c>
      <c r="I1232">
        <v>153</v>
      </c>
      <c r="J1232">
        <v>285</v>
      </c>
      <c r="K1232">
        <v>380</v>
      </c>
      <c r="L1232">
        <v>343</v>
      </c>
      <c r="M1232">
        <v>155</v>
      </c>
      <c r="N1232">
        <v>184</v>
      </c>
      <c r="O1232">
        <v>255</v>
      </c>
      <c r="P1232">
        <v>340</v>
      </c>
      <c r="Q1232">
        <v>304</v>
      </c>
      <c r="R1232">
        <v>163</v>
      </c>
      <c r="S1232">
        <v>2401</v>
      </c>
      <c r="T1232">
        <v>160</v>
      </c>
      <c r="U1232">
        <v>322</v>
      </c>
      <c r="V1232">
        <v>195</v>
      </c>
      <c r="W1232">
        <v>378</v>
      </c>
      <c r="X1232">
        <v>996</v>
      </c>
      <c r="Y1232">
        <v>350</v>
      </c>
      <c r="Z1232">
        <v>1150</v>
      </c>
      <c r="AA1232">
        <v>300</v>
      </c>
      <c r="AB1232">
        <f t="shared" si="19"/>
        <v>1062</v>
      </c>
    </row>
    <row r="1233" spans="1:28">
      <c r="A1233">
        <f>VLOOKUP(B1233,xwalk!$A$2:$D$1455,4,FALSE)</f>
        <v>6</v>
      </c>
      <c r="B1233">
        <v>1236</v>
      </c>
      <c r="C1233">
        <v>3170</v>
      </c>
      <c r="D1233">
        <v>72</v>
      </c>
      <c r="E1233">
        <v>66</v>
      </c>
      <c r="F1233">
        <v>82</v>
      </c>
      <c r="G1233">
        <v>254</v>
      </c>
      <c r="H1233">
        <v>221</v>
      </c>
      <c r="I1233">
        <v>257</v>
      </c>
      <c r="J1233">
        <v>510</v>
      </c>
      <c r="K1233">
        <v>473</v>
      </c>
      <c r="L1233">
        <v>459</v>
      </c>
      <c r="M1233">
        <v>211</v>
      </c>
      <c r="N1233">
        <v>247</v>
      </c>
      <c r="O1233">
        <v>502</v>
      </c>
      <c r="P1233">
        <v>450</v>
      </c>
      <c r="Q1233">
        <v>271</v>
      </c>
      <c r="R1233">
        <v>167</v>
      </c>
      <c r="S1233">
        <v>3242</v>
      </c>
      <c r="T1233">
        <v>201</v>
      </c>
      <c r="U1233">
        <v>465</v>
      </c>
      <c r="V1233">
        <v>188</v>
      </c>
      <c r="W1233">
        <v>411</v>
      </c>
      <c r="X1233">
        <v>1422</v>
      </c>
      <c r="Y1233">
        <v>555</v>
      </c>
      <c r="Z1233">
        <v>1621</v>
      </c>
      <c r="AA1233">
        <v>382</v>
      </c>
      <c r="AB1233">
        <f t="shared" si="19"/>
        <v>1390</v>
      </c>
    </row>
    <row r="1234" spans="1:28">
      <c r="A1234">
        <f>VLOOKUP(B1234,xwalk!$A$2:$D$1455,4,FALSE)</f>
        <v>6</v>
      </c>
      <c r="B1234">
        <v>1237</v>
      </c>
      <c r="C1234">
        <v>2470</v>
      </c>
      <c r="D1234">
        <v>0</v>
      </c>
      <c r="E1234">
        <v>43</v>
      </c>
      <c r="F1234">
        <v>52</v>
      </c>
      <c r="G1234">
        <v>187</v>
      </c>
      <c r="H1234">
        <v>153</v>
      </c>
      <c r="I1234">
        <v>175</v>
      </c>
      <c r="J1234">
        <v>327</v>
      </c>
      <c r="K1234">
        <v>244</v>
      </c>
      <c r="L1234">
        <v>269</v>
      </c>
      <c r="M1234">
        <v>182</v>
      </c>
      <c r="N1234">
        <v>242</v>
      </c>
      <c r="O1234">
        <v>279</v>
      </c>
      <c r="P1234">
        <v>271</v>
      </c>
      <c r="Q1234">
        <v>243</v>
      </c>
      <c r="R1234">
        <v>144</v>
      </c>
      <c r="S1234">
        <v>2470</v>
      </c>
      <c r="T1234">
        <v>146</v>
      </c>
      <c r="U1234">
        <v>451</v>
      </c>
      <c r="V1234">
        <v>180</v>
      </c>
      <c r="W1234">
        <v>331</v>
      </c>
      <c r="X1234">
        <v>994</v>
      </c>
      <c r="Y1234">
        <v>368</v>
      </c>
      <c r="Z1234">
        <v>1226</v>
      </c>
      <c r="AA1234">
        <v>328</v>
      </c>
      <c r="AB1234">
        <f t="shared" si="19"/>
        <v>937</v>
      </c>
    </row>
    <row r="1235" spans="1:28">
      <c r="A1235">
        <f>VLOOKUP(B1235,xwalk!$A$2:$D$1455,4,FALSE)</f>
        <v>6</v>
      </c>
      <c r="B1235">
        <v>1238</v>
      </c>
      <c r="C1235">
        <v>780</v>
      </c>
      <c r="D1235">
        <v>0</v>
      </c>
      <c r="E1235">
        <v>17</v>
      </c>
      <c r="F1235">
        <v>9</v>
      </c>
      <c r="G1235">
        <v>49</v>
      </c>
      <c r="H1235">
        <v>41</v>
      </c>
      <c r="I1235">
        <v>62</v>
      </c>
      <c r="J1235">
        <v>98</v>
      </c>
      <c r="K1235">
        <v>35</v>
      </c>
      <c r="L1235">
        <v>97</v>
      </c>
      <c r="M1235">
        <v>56</v>
      </c>
      <c r="N1235">
        <v>88</v>
      </c>
      <c r="O1235">
        <v>95</v>
      </c>
      <c r="P1235">
        <v>100</v>
      </c>
      <c r="Q1235">
        <v>72</v>
      </c>
      <c r="R1235">
        <v>9</v>
      </c>
      <c r="S1235">
        <v>780</v>
      </c>
      <c r="T1235">
        <v>15</v>
      </c>
      <c r="U1235">
        <v>129</v>
      </c>
      <c r="V1235">
        <v>101</v>
      </c>
      <c r="W1235">
        <v>224</v>
      </c>
      <c r="X1235">
        <v>275</v>
      </c>
      <c r="Y1235">
        <v>36</v>
      </c>
      <c r="Z1235">
        <v>393</v>
      </c>
      <c r="AA1235">
        <v>74</v>
      </c>
      <c r="AB1235">
        <f t="shared" si="19"/>
        <v>276</v>
      </c>
    </row>
    <row r="1236" spans="1:28">
      <c r="A1236">
        <f>VLOOKUP(B1236,xwalk!$A$2:$D$1455,4,FALSE)</f>
        <v>6</v>
      </c>
      <c r="B1236">
        <v>1239</v>
      </c>
      <c r="C1236">
        <v>3480</v>
      </c>
      <c r="D1236">
        <v>55</v>
      </c>
      <c r="E1236">
        <v>21</v>
      </c>
      <c r="F1236">
        <v>42</v>
      </c>
      <c r="G1236">
        <v>166</v>
      </c>
      <c r="H1236">
        <v>131</v>
      </c>
      <c r="I1236">
        <v>243</v>
      </c>
      <c r="J1236">
        <v>397</v>
      </c>
      <c r="K1236">
        <v>83</v>
      </c>
      <c r="L1236">
        <v>263</v>
      </c>
      <c r="M1236">
        <v>196</v>
      </c>
      <c r="N1236">
        <v>458</v>
      </c>
      <c r="O1236">
        <v>143</v>
      </c>
      <c r="P1236">
        <v>352</v>
      </c>
      <c r="Q1236">
        <v>297</v>
      </c>
      <c r="R1236">
        <v>208</v>
      </c>
      <c r="S1236">
        <v>3535</v>
      </c>
      <c r="T1236">
        <v>141</v>
      </c>
      <c r="U1236">
        <v>522</v>
      </c>
      <c r="V1236">
        <v>361</v>
      </c>
      <c r="W1236">
        <v>288</v>
      </c>
      <c r="X1236">
        <v>1484</v>
      </c>
      <c r="Y1236">
        <v>739</v>
      </c>
      <c r="Z1236">
        <v>1762</v>
      </c>
      <c r="AA1236">
        <v>369</v>
      </c>
      <c r="AB1236">
        <f t="shared" si="19"/>
        <v>1000</v>
      </c>
    </row>
    <row r="1237" spans="1:28">
      <c r="A1237">
        <f>VLOOKUP(B1237,xwalk!$A$2:$D$1455,4,FALSE)</f>
        <v>6</v>
      </c>
      <c r="B1237">
        <v>1240</v>
      </c>
      <c r="C1237">
        <v>4810</v>
      </c>
      <c r="D1237">
        <v>75</v>
      </c>
      <c r="E1237">
        <v>19</v>
      </c>
      <c r="F1237">
        <v>67</v>
      </c>
      <c r="G1237">
        <v>231</v>
      </c>
      <c r="H1237">
        <v>190</v>
      </c>
      <c r="I1237">
        <v>318</v>
      </c>
      <c r="J1237">
        <v>596</v>
      </c>
      <c r="K1237">
        <v>203</v>
      </c>
      <c r="L1237">
        <v>383</v>
      </c>
      <c r="M1237">
        <v>222</v>
      </c>
      <c r="N1237">
        <v>613</v>
      </c>
      <c r="O1237">
        <v>356</v>
      </c>
      <c r="P1237">
        <v>445</v>
      </c>
      <c r="Q1237">
        <v>323</v>
      </c>
      <c r="R1237">
        <v>297</v>
      </c>
      <c r="S1237">
        <v>4885</v>
      </c>
      <c r="T1237">
        <v>214</v>
      </c>
      <c r="U1237">
        <v>664</v>
      </c>
      <c r="V1237">
        <v>418</v>
      </c>
      <c r="W1237">
        <v>427</v>
      </c>
      <c r="X1237">
        <v>1784</v>
      </c>
      <c r="Y1237">
        <v>1378</v>
      </c>
      <c r="Z1237">
        <v>2392</v>
      </c>
      <c r="AA1237">
        <v>508</v>
      </c>
      <c r="AB1237">
        <f t="shared" si="19"/>
        <v>1421</v>
      </c>
    </row>
    <row r="1238" spans="1:28">
      <c r="A1238">
        <f>VLOOKUP(B1238,xwalk!$A$2:$D$1455,4,FALSE)</f>
        <v>6</v>
      </c>
      <c r="B1238">
        <v>1241</v>
      </c>
      <c r="C1238">
        <v>2650</v>
      </c>
      <c r="D1238">
        <v>60</v>
      </c>
      <c r="E1238">
        <v>315</v>
      </c>
      <c r="F1238">
        <v>255</v>
      </c>
      <c r="G1238">
        <v>176</v>
      </c>
      <c r="H1238">
        <v>156</v>
      </c>
      <c r="I1238">
        <v>144</v>
      </c>
      <c r="J1238">
        <v>317</v>
      </c>
      <c r="K1238">
        <v>637</v>
      </c>
      <c r="L1238">
        <v>408</v>
      </c>
      <c r="M1238">
        <v>145</v>
      </c>
      <c r="N1238">
        <v>173</v>
      </c>
      <c r="O1238">
        <v>650</v>
      </c>
      <c r="P1238">
        <v>457</v>
      </c>
      <c r="Q1238">
        <v>202</v>
      </c>
      <c r="R1238">
        <v>54</v>
      </c>
      <c r="S1238">
        <v>2710</v>
      </c>
      <c r="T1238">
        <v>99</v>
      </c>
      <c r="U1238">
        <v>217</v>
      </c>
      <c r="V1238">
        <v>112</v>
      </c>
      <c r="W1238">
        <v>251</v>
      </c>
      <c r="X1238">
        <v>793</v>
      </c>
      <c r="Y1238">
        <v>1238</v>
      </c>
      <c r="Z1238">
        <v>1266</v>
      </c>
      <c r="AA1238">
        <v>170</v>
      </c>
      <c r="AB1238">
        <f t="shared" si="19"/>
        <v>1363</v>
      </c>
    </row>
    <row r="1239" spans="1:28">
      <c r="A1239">
        <f>VLOOKUP(B1239,xwalk!$A$2:$D$1455,4,FALSE)</f>
        <v>6</v>
      </c>
      <c r="B1239">
        <v>1242</v>
      </c>
      <c r="C1239">
        <v>5397</v>
      </c>
      <c r="D1239">
        <v>5</v>
      </c>
      <c r="E1239">
        <v>44</v>
      </c>
      <c r="F1239">
        <v>110</v>
      </c>
      <c r="G1239">
        <v>374</v>
      </c>
      <c r="H1239">
        <v>329</v>
      </c>
      <c r="I1239">
        <v>491</v>
      </c>
      <c r="J1239">
        <v>887</v>
      </c>
      <c r="K1239">
        <v>620</v>
      </c>
      <c r="L1239">
        <v>784</v>
      </c>
      <c r="M1239">
        <v>373</v>
      </c>
      <c r="N1239">
        <v>458</v>
      </c>
      <c r="O1239">
        <v>763</v>
      </c>
      <c r="P1239">
        <v>837</v>
      </c>
      <c r="Q1239">
        <v>404</v>
      </c>
      <c r="R1239">
        <v>231</v>
      </c>
      <c r="S1239">
        <v>5402</v>
      </c>
      <c r="T1239">
        <v>214</v>
      </c>
      <c r="U1239">
        <v>595</v>
      </c>
      <c r="V1239">
        <v>248</v>
      </c>
      <c r="W1239">
        <v>577</v>
      </c>
      <c r="X1239">
        <v>1846</v>
      </c>
      <c r="Y1239">
        <v>1922</v>
      </c>
      <c r="Z1239">
        <v>2635</v>
      </c>
      <c r="AA1239">
        <v>455</v>
      </c>
      <c r="AB1239">
        <f t="shared" si="19"/>
        <v>2235</v>
      </c>
    </row>
    <row r="1240" spans="1:28">
      <c r="A1240">
        <f>VLOOKUP(B1240,xwalk!$A$2:$D$1455,4,FALSE)</f>
        <v>6</v>
      </c>
      <c r="B1240">
        <v>1243</v>
      </c>
      <c r="C1240">
        <v>4821</v>
      </c>
      <c r="D1240">
        <v>193</v>
      </c>
      <c r="E1240">
        <v>84</v>
      </c>
      <c r="F1240">
        <v>130</v>
      </c>
      <c r="G1240">
        <v>329</v>
      </c>
      <c r="H1240">
        <v>206</v>
      </c>
      <c r="I1240">
        <v>350</v>
      </c>
      <c r="J1240">
        <v>655</v>
      </c>
      <c r="K1240">
        <v>521</v>
      </c>
      <c r="L1240">
        <v>496</v>
      </c>
      <c r="M1240">
        <v>297</v>
      </c>
      <c r="N1240">
        <v>440</v>
      </c>
      <c r="O1240">
        <v>602</v>
      </c>
      <c r="P1240">
        <v>504</v>
      </c>
      <c r="Q1240">
        <v>368</v>
      </c>
      <c r="R1240">
        <v>280</v>
      </c>
      <c r="S1240">
        <v>5014</v>
      </c>
      <c r="T1240">
        <v>211</v>
      </c>
      <c r="U1240">
        <v>573</v>
      </c>
      <c r="V1240">
        <v>391</v>
      </c>
      <c r="W1240">
        <v>415</v>
      </c>
      <c r="X1240">
        <v>1763</v>
      </c>
      <c r="Y1240">
        <v>1661</v>
      </c>
      <c r="Z1240">
        <v>2487</v>
      </c>
      <c r="AA1240">
        <v>488</v>
      </c>
      <c r="AB1240">
        <f t="shared" si="19"/>
        <v>1754</v>
      </c>
    </row>
    <row r="1241" spans="1:28">
      <c r="A1241">
        <f>VLOOKUP(B1241,xwalk!$A$2:$D$1455,4,FALSE)</f>
        <v>6</v>
      </c>
      <c r="B1241">
        <v>1244</v>
      </c>
      <c r="C1241">
        <v>5468</v>
      </c>
      <c r="D1241">
        <v>45</v>
      </c>
      <c r="E1241">
        <v>41</v>
      </c>
      <c r="F1241">
        <v>68</v>
      </c>
      <c r="G1241">
        <v>261</v>
      </c>
      <c r="H1241">
        <v>227</v>
      </c>
      <c r="I1241">
        <v>397</v>
      </c>
      <c r="J1241">
        <v>591</v>
      </c>
      <c r="K1241">
        <v>211</v>
      </c>
      <c r="L1241">
        <v>404</v>
      </c>
      <c r="M1241">
        <v>266</v>
      </c>
      <c r="N1241">
        <v>704</v>
      </c>
      <c r="O1241">
        <v>318</v>
      </c>
      <c r="P1241">
        <v>444</v>
      </c>
      <c r="Q1241">
        <v>452</v>
      </c>
      <c r="R1241">
        <v>371</v>
      </c>
      <c r="S1241">
        <v>5513</v>
      </c>
      <c r="T1241">
        <v>248</v>
      </c>
      <c r="U1241">
        <v>876</v>
      </c>
      <c r="V1241">
        <v>568</v>
      </c>
      <c r="W1241">
        <v>519</v>
      </c>
      <c r="X1241">
        <v>2115</v>
      </c>
      <c r="Y1241">
        <v>1187</v>
      </c>
      <c r="Z1241">
        <v>2683</v>
      </c>
      <c r="AA1241">
        <v>637</v>
      </c>
      <c r="AB1241">
        <f t="shared" si="19"/>
        <v>1585</v>
      </c>
    </row>
    <row r="1242" spans="1:28">
      <c r="A1242">
        <f>VLOOKUP(B1242,xwalk!$A$2:$D$1455,4,FALSE)</f>
        <v>6</v>
      </c>
      <c r="B1242">
        <v>1245</v>
      </c>
      <c r="C1242">
        <v>5253</v>
      </c>
      <c r="D1242">
        <v>28</v>
      </c>
      <c r="E1242">
        <v>23</v>
      </c>
      <c r="F1242">
        <v>53</v>
      </c>
      <c r="G1242">
        <v>265</v>
      </c>
      <c r="H1242">
        <v>230</v>
      </c>
      <c r="I1242">
        <v>385</v>
      </c>
      <c r="J1242">
        <v>666</v>
      </c>
      <c r="K1242">
        <v>226</v>
      </c>
      <c r="L1242">
        <v>423</v>
      </c>
      <c r="M1242">
        <v>322</v>
      </c>
      <c r="N1242">
        <v>651</v>
      </c>
      <c r="O1242">
        <v>351</v>
      </c>
      <c r="P1242">
        <v>459</v>
      </c>
      <c r="Q1242">
        <v>535</v>
      </c>
      <c r="R1242">
        <v>277</v>
      </c>
      <c r="S1242">
        <v>5281</v>
      </c>
      <c r="T1242">
        <v>243</v>
      </c>
      <c r="U1242">
        <v>855</v>
      </c>
      <c r="V1242">
        <v>462</v>
      </c>
      <c r="W1242">
        <v>484</v>
      </c>
      <c r="X1242">
        <v>2004</v>
      </c>
      <c r="Y1242">
        <v>1233</v>
      </c>
      <c r="Z1242">
        <v>2629</v>
      </c>
      <c r="AA1242">
        <v>576</v>
      </c>
      <c r="AB1242">
        <f t="shared" si="19"/>
        <v>1622</v>
      </c>
    </row>
    <row r="1243" spans="1:28">
      <c r="A1243">
        <f>VLOOKUP(B1243,xwalk!$A$2:$D$1455,4,FALSE)</f>
        <v>6</v>
      </c>
      <c r="B1243">
        <v>1246</v>
      </c>
      <c r="C1243">
        <v>12851</v>
      </c>
      <c r="D1243">
        <v>37</v>
      </c>
      <c r="E1243">
        <v>145</v>
      </c>
      <c r="F1243">
        <v>230</v>
      </c>
      <c r="G1243">
        <v>681</v>
      </c>
      <c r="H1243">
        <v>681</v>
      </c>
      <c r="I1243">
        <v>860</v>
      </c>
      <c r="J1243">
        <v>1742</v>
      </c>
      <c r="K1243">
        <v>581</v>
      </c>
      <c r="L1243">
        <v>1461</v>
      </c>
      <c r="M1243">
        <v>839</v>
      </c>
      <c r="N1243">
        <v>1458</v>
      </c>
      <c r="O1243">
        <v>445</v>
      </c>
      <c r="P1243">
        <v>1344</v>
      </c>
      <c r="Q1243">
        <v>1626</v>
      </c>
      <c r="R1243">
        <v>924</v>
      </c>
      <c r="S1243">
        <v>12888</v>
      </c>
      <c r="T1243">
        <v>709</v>
      </c>
      <c r="U1243">
        <v>1944</v>
      </c>
      <c r="V1243">
        <v>1013</v>
      </c>
      <c r="W1243">
        <v>1731</v>
      </c>
      <c r="X1243">
        <v>5470</v>
      </c>
      <c r="Y1243">
        <v>2021</v>
      </c>
      <c r="Z1243">
        <v>6529</v>
      </c>
      <c r="AA1243">
        <v>1454</v>
      </c>
      <c r="AB1243">
        <f t="shared" si="19"/>
        <v>4339</v>
      </c>
    </row>
    <row r="1244" spans="1:28">
      <c r="A1244">
        <f>VLOOKUP(B1244,xwalk!$A$2:$D$1455,4,FALSE)</f>
        <v>6</v>
      </c>
      <c r="B1244">
        <v>1247</v>
      </c>
      <c r="C1244">
        <v>11160</v>
      </c>
      <c r="D1244">
        <v>2</v>
      </c>
      <c r="E1244">
        <v>85</v>
      </c>
      <c r="F1244">
        <v>214</v>
      </c>
      <c r="G1244">
        <v>552</v>
      </c>
      <c r="H1244">
        <v>561</v>
      </c>
      <c r="I1244">
        <v>876</v>
      </c>
      <c r="J1244">
        <v>1358</v>
      </c>
      <c r="K1244">
        <v>423</v>
      </c>
      <c r="L1244">
        <v>1145</v>
      </c>
      <c r="M1244">
        <v>741</v>
      </c>
      <c r="N1244">
        <v>1337</v>
      </c>
      <c r="O1244">
        <v>232</v>
      </c>
      <c r="P1244">
        <v>1134</v>
      </c>
      <c r="Q1244">
        <v>1552</v>
      </c>
      <c r="R1244">
        <v>728</v>
      </c>
      <c r="S1244">
        <v>11162</v>
      </c>
      <c r="T1244">
        <v>815</v>
      </c>
      <c r="U1244">
        <v>2157</v>
      </c>
      <c r="V1244">
        <v>1066</v>
      </c>
      <c r="W1244">
        <v>1759</v>
      </c>
      <c r="X1244">
        <v>4422</v>
      </c>
      <c r="Y1244">
        <v>943</v>
      </c>
      <c r="Z1244">
        <v>5690</v>
      </c>
      <c r="AA1244">
        <v>1678</v>
      </c>
      <c r="AB1244">
        <f t="shared" si="19"/>
        <v>3646</v>
      </c>
    </row>
    <row r="1245" spans="1:28">
      <c r="A1245">
        <f>VLOOKUP(B1245,xwalk!$A$2:$D$1455,4,FALSE)</f>
        <v>6</v>
      </c>
      <c r="B1245">
        <v>1248</v>
      </c>
      <c r="C1245">
        <v>9711</v>
      </c>
      <c r="D1245">
        <v>6</v>
      </c>
      <c r="E1245">
        <v>60</v>
      </c>
      <c r="F1245">
        <v>161</v>
      </c>
      <c r="G1245">
        <v>532</v>
      </c>
      <c r="H1245">
        <v>573</v>
      </c>
      <c r="I1245">
        <v>841</v>
      </c>
      <c r="J1245">
        <v>1381</v>
      </c>
      <c r="K1245">
        <v>522</v>
      </c>
      <c r="L1245">
        <v>1423</v>
      </c>
      <c r="M1245">
        <v>584</v>
      </c>
      <c r="N1245">
        <v>1019</v>
      </c>
      <c r="O1245">
        <v>937</v>
      </c>
      <c r="P1245">
        <v>853</v>
      </c>
      <c r="Q1245">
        <v>1487</v>
      </c>
      <c r="R1245">
        <v>271</v>
      </c>
      <c r="S1245">
        <v>9717</v>
      </c>
      <c r="T1245">
        <v>497</v>
      </c>
      <c r="U1245">
        <v>1144</v>
      </c>
      <c r="V1245">
        <v>548</v>
      </c>
      <c r="W1245">
        <v>892</v>
      </c>
      <c r="X1245">
        <v>4134</v>
      </c>
      <c r="Y1245">
        <v>2502</v>
      </c>
      <c r="Z1245">
        <v>4757</v>
      </c>
      <c r="AA1245">
        <v>888</v>
      </c>
      <c r="AB1245">
        <f t="shared" si="19"/>
        <v>3548</v>
      </c>
    </row>
    <row r="1246" spans="1:28">
      <c r="A1246">
        <f>VLOOKUP(B1246,xwalk!$A$2:$D$1455,4,FALSE)</f>
        <v>6</v>
      </c>
      <c r="B1246">
        <v>1249</v>
      </c>
      <c r="C1246">
        <v>6863</v>
      </c>
      <c r="D1246">
        <v>8</v>
      </c>
      <c r="E1246">
        <v>116</v>
      </c>
      <c r="F1246">
        <v>215</v>
      </c>
      <c r="G1246">
        <v>357</v>
      </c>
      <c r="H1246">
        <v>414</v>
      </c>
      <c r="I1246">
        <v>530</v>
      </c>
      <c r="J1246">
        <v>894</v>
      </c>
      <c r="K1246">
        <v>500</v>
      </c>
      <c r="L1246">
        <v>903</v>
      </c>
      <c r="M1246">
        <v>433</v>
      </c>
      <c r="N1246">
        <v>690</v>
      </c>
      <c r="O1246">
        <v>542</v>
      </c>
      <c r="P1246">
        <v>712</v>
      </c>
      <c r="Q1246">
        <v>834</v>
      </c>
      <c r="R1246">
        <v>438</v>
      </c>
      <c r="S1246">
        <v>6871</v>
      </c>
      <c r="T1246">
        <v>175</v>
      </c>
      <c r="U1246">
        <v>849</v>
      </c>
      <c r="V1246">
        <v>457</v>
      </c>
      <c r="W1246">
        <v>510</v>
      </c>
      <c r="X1246">
        <v>2815</v>
      </c>
      <c r="Y1246">
        <v>2065</v>
      </c>
      <c r="Z1246">
        <v>3186</v>
      </c>
      <c r="AA1246">
        <v>632</v>
      </c>
      <c r="AB1246">
        <f t="shared" si="19"/>
        <v>2526</v>
      </c>
    </row>
    <row r="1247" spans="1:28">
      <c r="A1247">
        <f>VLOOKUP(B1247,xwalk!$A$2:$D$1455,4,FALSE)</f>
        <v>6</v>
      </c>
      <c r="B1247">
        <v>1250</v>
      </c>
      <c r="C1247">
        <v>4869</v>
      </c>
      <c r="D1247">
        <v>10</v>
      </c>
      <c r="E1247">
        <v>101</v>
      </c>
      <c r="F1247">
        <v>119</v>
      </c>
      <c r="G1247">
        <v>312</v>
      </c>
      <c r="H1247">
        <v>267</v>
      </c>
      <c r="I1247">
        <v>325</v>
      </c>
      <c r="J1247">
        <v>542</v>
      </c>
      <c r="K1247">
        <v>374</v>
      </c>
      <c r="L1247">
        <v>422</v>
      </c>
      <c r="M1247">
        <v>329</v>
      </c>
      <c r="N1247">
        <v>541</v>
      </c>
      <c r="O1247">
        <v>530</v>
      </c>
      <c r="P1247">
        <v>434</v>
      </c>
      <c r="Q1247">
        <v>404</v>
      </c>
      <c r="R1247">
        <v>298</v>
      </c>
      <c r="S1247">
        <v>4879</v>
      </c>
      <c r="T1247">
        <v>272</v>
      </c>
      <c r="U1247">
        <v>906</v>
      </c>
      <c r="V1247">
        <v>458</v>
      </c>
      <c r="W1247">
        <v>634</v>
      </c>
      <c r="X1247">
        <v>1866</v>
      </c>
      <c r="Y1247">
        <v>743</v>
      </c>
      <c r="Z1247">
        <v>2407</v>
      </c>
      <c r="AA1247">
        <v>647</v>
      </c>
      <c r="AB1247">
        <f t="shared" si="19"/>
        <v>1666</v>
      </c>
    </row>
    <row r="1248" spans="1:28">
      <c r="A1248">
        <f>VLOOKUP(B1248,xwalk!$A$2:$D$1455,4,FALSE)</f>
        <v>6</v>
      </c>
      <c r="B1248">
        <v>1251</v>
      </c>
      <c r="C1248">
        <v>7385</v>
      </c>
      <c r="D1248">
        <v>19</v>
      </c>
      <c r="E1248">
        <v>330</v>
      </c>
      <c r="F1248">
        <v>444</v>
      </c>
      <c r="G1248">
        <v>384</v>
      </c>
      <c r="H1248">
        <v>383</v>
      </c>
      <c r="I1248">
        <v>426</v>
      </c>
      <c r="J1248">
        <v>666</v>
      </c>
      <c r="K1248">
        <v>536</v>
      </c>
      <c r="L1248">
        <v>822</v>
      </c>
      <c r="M1248">
        <v>476</v>
      </c>
      <c r="N1248">
        <v>799</v>
      </c>
      <c r="O1248">
        <v>533</v>
      </c>
      <c r="P1248">
        <v>753</v>
      </c>
      <c r="Q1248">
        <v>931</v>
      </c>
      <c r="R1248">
        <v>416</v>
      </c>
      <c r="S1248">
        <v>7404</v>
      </c>
      <c r="T1248">
        <v>395</v>
      </c>
      <c r="U1248">
        <v>1127</v>
      </c>
      <c r="V1248">
        <v>673</v>
      </c>
      <c r="W1248">
        <v>917</v>
      </c>
      <c r="X1248">
        <v>2961</v>
      </c>
      <c r="Y1248">
        <v>1331</v>
      </c>
      <c r="Z1248">
        <v>3548</v>
      </c>
      <c r="AA1248">
        <v>846</v>
      </c>
      <c r="AB1248">
        <f t="shared" si="19"/>
        <v>2633</v>
      </c>
    </row>
    <row r="1249" spans="1:28">
      <c r="A1249">
        <f>VLOOKUP(B1249,xwalk!$A$2:$D$1455,4,FALSE)</f>
        <v>6</v>
      </c>
      <c r="B1249">
        <v>1252</v>
      </c>
      <c r="C1249">
        <v>5673</v>
      </c>
      <c r="D1249">
        <v>216</v>
      </c>
      <c r="E1249">
        <v>127</v>
      </c>
      <c r="F1249">
        <v>225</v>
      </c>
      <c r="G1249">
        <v>286</v>
      </c>
      <c r="H1249">
        <v>332</v>
      </c>
      <c r="I1249">
        <v>462</v>
      </c>
      <c r="J1249">
        <v>510</v>
      </c>
      <c r="K1249">
        <v>845</v>
      </c>
      <c r="L1249">
        <v>159</v>
      </c>
      <c r="M1249">
        <v>214</v>
      </c>
      <c r="N1249">
        <v>724</v>
      </c>
      <c r="O1249">
        <v>94</v>
      </c>
      <c r="P1249">
        <v>1006</v>
      </c>
      <c r="Q1249">
        <v>690</v>
      </c>
      <c r="R1249">
        <v>152</v>
      </c>
      <c r="S1249">
        <v>5889</v>
      </c>
      <c r="T1249">
        <v>988</v>
      </c>
      <c r="U1249">
        <v>1226</v>
      </c>
      <c r="V1249">
        <v>700</v>
      </c>
      <c r="W1249">
        <v>1210</v>
      </c>
      <c r="X1249">
        <v>1669</v>
      </c>
      <c r="Y1249">
        <v>96</v>
      </c>
      <c r="Z1249">
        <v>2797</v>
      </c>
      <c r="AA1249">
        <v>1032</v>
      </c>
      <c r="AB1249">
        <f t="shared" si="19"/>
        <v>1942</v>
      </c>
    </row>
    <row r="1250" spans="1:28">
      <c r="A1250">
        <f>VLOOKUP(B1250,xwalk!$A$2:$D$1455,4,FALSE)</f>
        <v>6</v>
      </c>
      <c r="B1250">
        <v>1253</v>
      </c>
      <c r="C1250">
        <v>3636</v>
      </c>
      <c r="D1250">
        <v>0</v>
      </c>
      <c r="E1250">
        <v>20</v>
      </c>
      <c r="F1250">
        <v>46</v>
      </c>
      <c r="G1250">
        <v>190</v>
      </c>
      <c r="H1250">
        <v>201</v>
      </c>
      <c r="I1250">
        <v>274</v>
      </c>
      <c r="J1250">
        <v>452</v>
      </c>
      <c r="K1250">
        <v>138</v>
      </c>
      <c r="L1250">
        <v>377</v>
      </c>
      <c r="M1250">
        <v>237</v>
      </c>
      <c r="N1250">
        <v>431</v>
      </c>
      <c r="O1250">
        <v>154</v>
      </c>
      <c r="P1250">
        <v>312</v>
      </c>
      <c r="Q1250">
        <v>455</v>
      </c>
      <c r="R1250">
        <v>262</v>
      </c>
      <c r="S1250">
        <v>3636</v>
      </c>
      <c r="T1250">
        <v>190</v>
      </c>
      <c r="U1250">
        <v>737</v>
      </c>
      <c r="V1250">
        <v>366</v>
      </c>
      <c r="W1250">
        <v>525</v>
      </c>
      <c r="X1250">
        <v>1520</v>
      </c>
      <c r="Y1250">
        <v>298</v>
      </c>
      <c r="Z1250">
        <v>1858</v>
      </c>
      <c r="AA1250">
        <v>526</v>
      </c>
      <c r="AB1250">
        <f t="shared" si="19"/>
        <v>1183</v>
      </c>
    </row>
    <row r="1251" spans="1:28">
      <c r="A1251">
        <f>VLOOKUP(B1251,xwalk!$A$2:$D$1455,4,FALSE)</f>
        <v>6</v>
      </c>
      <c r="B1251">
        <v>1254</v>
      </c>
      <c r="C1251">
        <v>5558</v>
      </c>
      <c r="D1251">
        <v>5</v>
      </c>
      <c r="E1251">
        <v>28</v>
      </c>
      <c r="F1251">
        <v>68</v>
      </c>
      <c r="G1251">
        <v>304</v>
      </c>
      <c r="H1251">
        <v>310</v>
      </c>
      <c r="I1251">
        <v>403</v>
      </c>
      <c r="J1251">
        <v>676</v>
      </c>
      <c r="K1251">
        <v>232</v>
      </c>
      <c r="L1251">
        <v>537</v>
      </c>
      <c r="M1251">
        <v>385</v>
      </c>
      <c r="N1251">
        <v>635</v>
      </c>
      <c r="O1251">
        <v>285</v>
      </c>
      <c r="P1251">
        <v>458</v>
      </c>
      <c r="Q1251">
        <v>513</v>
      </c>
      <c r="R1251">
        <v>533</v>
      </c>
      <c r="S1251">
        <v>5563</v>
      </c>
      <c r="T1251">
        <v>274</v>
      </c>
      <c r="U1251">
        <v>1012</v>
      </c>
      <c r="V1251">
        <v>585</v>
      </c>
      <c r="W1251">
        <v>687</v>
      </c>
      <c r="X1251">
        <v>2288</v>
      </c>
      <c r="Y1251">
        <v>717</v>
      </c>
      <c r="Z1251">
        <v>2812</v>
      </c>
      <c r="AA1251">
        <v>767</v>
      </c>
      <c r="AB1251">
        <f t="shared" si="19"/>
        <v>1789</v>
      </c>
    </row>
    <row r="1252" spans="1:28">
      <c r="A1252">
        <f>VLOOKUP(B1252,xwalk!$A$2:$D$1455,4,FALSE)</f>
        <v>6</v>
      </c>
      <c r="B1252">
        <v>1255</v>
      </c>
      <c r="C1252">
        <v>4706</v>
      </c>
      <c r="D1252">
        <v>11</v>
      </c>
      <c r="E1252">
        <v>63</v>
      </c>
      <c r="F1252">
        <v>89</v>
      </c>
      <c r="G1252">
        <v>248</v>
      </c>
      <c r="H1252">
        <v>249</v>
      </c>
      <c r="I1252">
        <v>382</v>
      </c>
      <c r="J1252">
        <v>587</v>
      </c>
      <c r="K1252">
        <v>365</v>
      </c>
      <c r="L1252">
        <v>458</v>
      </c>
      <c r="M1252">
        <v>291</v>
      </c>
      <c r="N1252">
        <v>504</v>
      </c>
      <c r="O1252">
        <v>384</v>
      </c>
      <c r="P1252">
        <v>519</v>
      </c>
      <c r="Q1252">
        <v>460</v>
      </c>
      <c r="R1252">
        <v>255</v>
      </c>
      <c r="S1252">
        <v>4717</v>
      </c>
      <c r="T1252">
        <v>222</v>
      </c>
      <c r="U1252">
        <v>898</v>
      </c>
      <c r="V1252">
        <v>389</v>
      </c>
      <c r="W1252">
        <v>482</v>
      </c>
      <c r="X1252">
        <v>1913</v>
      </c>
      <c r="Y1252">
        <v>813</v>
      </c>
      <c r="Z1252">
        <v>2293</v>
      </c>
      <c r="AA1252">
        <v>626</v>
      </c>
      <c r="AB1252">
        <f t="shared" si="19"/>
        <v>1618</v>
      </c>
    </row>
    <row r="1253" spans="1:28">
      <c r="A1253">
        <f>VLOOKUP(B1253,xwalk!$A$2:$D$1455,4,FALSE)</f>
        <v>6</v>
      </c>
      <c r="B1253">
        <v>1256</v>
      </c>
      <c r="C1253">
        <v>4428</v>
      </c>
      <c r="D1253">
        <v>0</v>
      </c>
      <c r="E1253">
        <v>95</v>
      </c>
      <c r="F1253">
        <v>133</v>
      </c>
      <c r="G1253">
        <v>269</v>
      </c>
      <c r="H1253">
        <v>296</v>
      </c>
      <c r="I1253">
        <v>329</v>
      </c>
      <c r="J1253">
        <v>535</v>
      </c>
      <c r="K1253">
        <v>399</v>
      </c>
      <c r="L1253">
        <v>516</v>
      </c>
      <c r="M1253">
        <v>312</v>
      </c>
      <c r="N1253">
        <v>430</v>
      </c>
      <c r="O1253">
        <v>541</v>
      </c>
      <c r="P1253">
        <v>414</v>
      </c>
      <c r="Q1253">
        <v>463</v>
      </c>
      <c r="R1253">
        <v>239</v>
      </c>
      <c r="S1253">
        <v>4428</v>
      </c>
      <c r="T1253">
        <v>176</v>
      </c>
      <c r="U1253">
        <v>619</v>
      </c>
      <c r="V1253">
        <v>298</v>
      </c>
      <c r="W1253">
        <v>440</v>
      </c>
      <c r="X1253">
        <v>1669</v>
      </c>
      <c r="Y1253">
        <v>1226</v>
      </c>
      <c r="Z1253">
        <v>2126</v>
      </c>
      <c r="AA1253">
        <v>460</v>
      </c>
      <c r="AB1253">
        <f t="shared" si="19"/>
        <v>1657</v>
      </c>
    </row>
    <row r="1254" spans="1:28">
      <c r="A1254">
        <f>VLOOKUP(B1254,xwalk!$A$2:$D$1455,4,FALSE)</f>
        <v>6</v>
      </c>
      <c r="B1254">
        <v>1257</v>
      </c>
      <c r="C1254">
        <v>5783</v>
      </c>
      <c r="D1254">
        <v>31</v>
      </c>
      <c r="E1254">
        <v>96</v>
      </c>
      <c r="F1254">
        <v>146</v>
      </c>
      <c r="G1254">
        <v>358</v>
      </c>
      <c r="H1254">
        <v>320</v>
      </c>
      <c r="I1254">
        <v>394</v>
      </c>
      <c r="J1254">
        <v>724</v>
      </c>
      <c r="K1254">
        <v>420</v>
      </c>
      <c r="L1254">
        <v>653</v>
      </c>
      <c r="M1254">
        <v>353</v>
      </c>
      <c r="N1254">
        <v>612</v>
      </c>
      <c r="O1254">
        <v>527</v>
      </c>
      <c r="P1254">
        <v>693</v>
      </c>
      <c r="Q1254">
        <v>465</v>
      </c>
      <c r="R1254">
        <v>353</v>
      </c>
      <c r="S1254">
        <v>5814</v>
      </c>
      <c r="T1254">
        <v>339</v>
      </c>
      <c r="U1254">
        <v>920</v>
      </c>
      <c r="V1254">
        <v>467</v>
      </c>
      <c r="W1254">
        <v>671</v>
      </c>
      <c r="X1254">
        <v>2228</v>
      </c>
      <c r="Y1254">
        <v>1189</v>
      </c>
      <c r="Z1254">
        <v>2808</v>
      </c>
      <c r="AA1254">
        <v>697</v>
      </c>
      <c r="AB1254">
        <f t="shared" si="19"/>
        <v>2038</v>
      </c>
    </row>
    <row r="1255" spans="1:28">
      <c r="A1255">
        <f>VLOOKUP(B1255,xwalk!$A$2:$D$1455,4,FALSE)</f>
        <v>6</v>
      </c>
      <c r="B1255">
        <v>1258</v>
      </c>
      <c r="C1255">
        <v>3495</v>
      </c>
      <c r="D1255">
        <v>9</v>
      </c>
      <c r="E1255">
        <v>115</v>
      </c>
      <c r="F1255">
        <v>143</v>
      </c>
      <c r="G1255">
        <v>200</v>
      </c>
      <c r="H1255">
        <v>169</v>
      </c>
      <c r="I1255">
        <v>235</v>
      </c>
      <c r="J1255">
        <v>306</v>
      </c>
      <c r="K1255">
        <v>229</v>
      </c>
      <c r="L1255">
        <v>334</v>
      </c>
      <c r="M1255">
        <v>201</v>
      </c>
      <c r="N1255">
        <v>404</v>
      </c>
      <c r="O1255">
        <v>328</v>
      </c>
      <c r="P1255">
        <v>420</v>
      </c>
      <c r="Q1255">
        <v>298</v>
      </c>
      <c r="R1255">
        <v>122</v>
      </c>
      <c r="S1255">
        <v>3504</v>
      </c>
      <c r="T1255">
        <v>218</v>
      </c>
      <c r="U1255">
        <v>605</v>
      </c>
      <c r="V1255">
        <v>250</v>
      </c>
      <c r="W1255">
        <v>390</v>
      </c>
      <c r="X1255">
        <v>1223</v>
      </c>
      <c r="Y1255">
        <v>818</v>
      </c>
      <c r="Z1255">
        <v>1658</v>
      </c>
      <c r="AA1255">
        <v>437</v>
      </c>
      <c r="AB1255">
        <f t="shared" si="19"/>
        <v>1168</v>
      </c>
    </row>
    <row r="1256" spans="1:28">
      <c r="A1256">
        <f>VLOOKUP(B1256,xwalk!$A$2:$D$1455,4,FALSE)</f>
        <v>6</v>
      </c>
      <c r="B1256">
        <v>1259</v>
      </c>
      <c r="C1256">
        <v>4745</v>
      </c>
      <c r="D1256">
        <v>40</v>
      </c>
      <c r="E1256">
        <v>176</v>
      </c>
      <c r="F1256">
        <v>208</v>
      </c>
      <c r="G1256">
        <v>292</v>
      </c>
      <c r="H1256">
        <v>250</v>
      </c>
      <c r="I1256">
        <v>281</v>
      </c>
      <c r="J1256">
        <v>423</v>
      </c>
      <c r="K1256">
        <v>393</v>
      </c>
      <c r="L1256">
        <v>414</v>
      </c>
      <c r="M1256">
        <v>279</v>
      </c>
      <c r="N1256">
        <v>544</v>
      </c>
      <c r="O1256">
        <v>541</v>
      </c>
      <c r="P1256">
        <v>680</v>
      </c>
      <c r="Q1256">
        <v>237</v>
      </c>
      <c r="R1256">
        <v>172</v>
      </c>
      <c r="S1256">
        <v>4785</v>
      </c>
      <c r="T1256">
        <v>284</v>
      </c>
      <c r="U1256">
        <v>701</v>
      </c>
      <c r="V1256">
        <v>322</v>
      </c>
      <c r="W1256">
        <v>498</v>
      </c>
      <c r="X1256">
        <v>1612</v>
      </c>
      <c r="Y1256">
        <v>1368</v>
      </c>
      <c r="Z1256">
        <v>2261</v>
      </c>
      <c r="AA1256">
        <v>516</v>
      </c>
      <c r="AB1256">
        <f t="shared" si="19"/>
        <v>1630</v>
      </c>
    </row>
    <row r="1257" spans="1:28">
      <c r="A1257">
        <f>VLOOKUP(B1257,xwalk!$A$2:$D$1455,4,FALSE)</f>
        <v>6</v>
      </c>
      <c r="B1257">
        <v>1260</v>
      </c>
      <c r="C1257">
        <v>3328</v>
      </c>
      <c r="D1257">
        <v>22</v>
      </c>
      <c r="E1257">
        <v>29</v>
      </c>
      <c r="F1257">
        <v>59</v>
      </c>
      <c r="G1257">
        <v>201</v>
      </c>
      <c r="H1257">
        <v>194</v>
      </c>
      <c r="I1257">
        <v>216</v>
      </c>
      <c r="J1257">
        <v>349</v>
      </c>
      <c r="K1257">
        <v>190</v>
      </c>
      <c r="L1257">
        <v>296</v>
      </c>
      <c r="M1257">
        <v>155</v>
      </c>
      <c r="N1257">
        <v>407</v>
      </c>
      <c r="O1257">
        <v>343</v>
      </c>
      <c r="P1257">
        <v>219</v>
      </c>
      <c r="Q1257">
        <v>311</v>
      </c>
      <c r="R1257">
        <v>175</v>
      </c>
      <c r="S1257">
        <v>3350</v>
      </c>
      <c r="T1257">
        <v>243</v>
      </c>
      <c r="U1257">
        <v>605</v>
      </c>
      <c r="V1257">
        <v>265</v>
      </c>
      <c r="W1257">
        <v>409</v>
      </c>
      <c r="X1257">
        <v>1145</v>
      </c>
      <c r="Y1257">
        <v>683</v>
      </c>
      <c r="Z1257">
        <v>1633</v>
      </c>
      <c r="AA1257">
        <v>447</v>
      </c>
      <c r="AB1257">
        <f t="shared" si="19"/>
        <v>1048</v>
      </c>
    </row>
    <row r="1258" spans="1:28">
      <c r="A1258">
        <f>VLOOKUP(B1258,xwalk!$A$2:$D$1455,4,FALSE)</f>
        <v>6</v>
      </c>
      <c r="B1258">
        <v>1261</v>
      </c>
      <c r="C1258">
        <v>5789</v>
      </c>
      <c r="D1258">
        <v>0</v>
      </c>
      <c r="E1258">
        <v>304</v>
      </c>
      <c r="F1258">
        <v>537</v>
      </c>
      <c r="G1258">
        <v>197</v>
      </c>
      <c r="H1258">
        <v>238</v>
      </c>
      <c r="I1258">
        <v>234</v>
      </c>
      <c r="J1258">
        <v>398</v>
      </c>
      <c r="K1258">
        <v>299</v>
      </c>
      <c r="L1258">
        <v>525</v>
      </c>
      <c r="M1258">
        <v>395</v>
      </c>
      <c r="N1258">
        <v>689</v>
      </c>
      <c r="O1258">
        <v>297</v>
      </c>
      <c r="P1258">
        <v>496</v>
      </c>
      <c r="Q1258">
        <v>774</v>
      </c>
      <c r="R1258">
        <v>341</v>
      </c>
      <c r="S1258">
        <v>5789</v>
      </c>
      <c r="T1258">
        <v>362</v>
      </c>
      <c r="U1258">
        <v>1091</v>
      </c>
      <c r="V1258">
        <v>695</v>
      </c>
      <c r="W1258">
        <v>885</v>
      </c>
      <c r="X1258">
        <v>2130</v>
      </c>
      <c r="Y1258">
        <v>626</v>
      </c>
      <c r="Z1258">
        <v>2904</v>
      </c>
      <c r="AA1258">
        <v>802</v>
      </c>
      <c r="AB1258">
        <f t="shared" si="19"/>
        <v>1908</v>
      </c>
    </row>
    <row r="1259" spans="1:28">
      <c r="A1259">
        <f>VLOOKUP(B1259,xwalk!$A$2:$D$1455,4,FALSE)</f>
        <v>6</v>
      </c>
      <c r="B1259">
        <v>1262</v>
      </c>
      <c r="C1259">
        <v>2350</v>
      </c>
      <c r="D1259">
        <v>36</v>
      </c>
      <c r="E1259">
        <v>278</v>
      </c>
      <c r="F1259">
        <v>262</v>
      </c>
      <c r="G1259">
        <v>84</v>
      </c>
      <c r="H1259">
        <v>101</v>
      </c>
      <c r="I1259">
        <v>81</v>
      </c>
      <c r="J1259">
        <v>143</v>
      </c>
      <c r="K1259">
        <v>308</v>
      </c>
      <c r="L1259">
        <v>281</v>
      </c>
      <c r="M1259">
        <v>118</v>
      </c>
      <c r="N1259">
        <v>242</v>
      </c>
      <c r="O1259">
        <v>256</v>
      </c>
      <c r="P1259">
        <v>420</v>
      </c>
      <c r="Q1259">
        <v>251</v>
      </c>
      <c r="R1259">
        <v>22</v>
      </c>
      <c r="S1259">
        <v>2386</v>
      </c>
      <c r="T1259">
        <v>108</v>
      </c>
      <c r="U1259">
        <v>272</v>
      </c>
      <c r="V1259">
        <v>295</v>
      </c>
      <c r="W1259">
        <v>437</v>
      </c>
      <c r="X1259">
        <v>875</v>
      </c>
      <c r="Y1259">
        <v>399</v>
      </c>
      <c r="Z1259">
        <v>1138</v>
      </c>
      <c r="AA1259">
        <v>210</v>
      </c>
      <c r="AB1259">
        <f t="shared" si="19"/>
        <v>949</v>
      </c>
    </row>
    <row r="1260" spans="1:28">
      <c r="A1260">
        <f>VLOOKUP(B1260,xwalk!$A$2:$D$1455,4,FALSE)</f>
        <v>6</v>
      </c>
      <c r="B1260">
        <v>1263</v>
      </c>
      <c r="C1260">
        <v>2432</v>
      </c>
      <c r="D1260">
        <v>47</v>
      </c>
      <c r="E1260">
        <v>70</v>
      </c>
      <c r="F1260">
        <v>97</v>
      </c>
      <c r="G1260">
        <v>164</v>
      </c>
      <c r="H1260">
        <v>148</v>
      </c>
      <c r="I1260">
        <v>158</v>
      </c>
      <c r="J1260">
        <v>229</v>
      </c>
      <c r="K1260">
        <v>275</v>
      </c>
      <c r="L1260">
        <v>232</v>
      </c>
      <c r="M1260">
        <v>114</v>
      </c>
      <c r="N1260">
        <v>245</v>
      </c>
      <c r="O1260">
        <v>341</v>
      </c>
      <c r="P1260">
        <v>257</v>
      </c>
      <c r="Q1260">
        <v>158</v>
      </c>
      <c r="R1260">
        <v>110</v>
      </c>
      <c r="S1260">
        <v>2479</v>
      </c>
      <c r="T1260">
        <v>122</v>
      </c>
      <c r="U1260">
        <v>317</v>
      </c>
      <c r="V1260">
        <v>177</v>
      </c>
      <c r="W1260">
        <v>211</v>
      </c>
      <c r="X1260">
        <v>788</v>
      </c>
      <c r="Y1260">
        <v>864</v>
      </c>
      <c r="Z1260">
        <v>1125</v>
      </c>
      <c r="AA1260">
        <v>240</v>
      </c>
      <c r="AB1260">
        <f t="shared" si="19"/>
        <v>866</v>
      </c>
    </row>
    <row r="1261" spans="1:28">
      <c r="A1261">
        <f>VLOOKUP(B1261,xwalk!$A$2:$D$1455,4,FALSE)</f>
        <v>6</v>
      </c>
      <c r="B1261">
        <v>1264</v>
      </c>
      <c r="C1261">
        <v>5029</v>
      </c>
      <c r="D1261">
        <v>130</v>
      </c>
      <c r="E1261">
        <v>121</v>
      </c>
      <c r="F1261">
        <v>182</v>
      </c>
      <c r="G1261">
        <v>327</v>
      </c>
      <c r="H1261">
        <v>295</v>
      </c>
      <c r="I1261">
        <v>332</v>
      </c>
      <c r="J1261">
        <v>540</v>
      </c>
      <c r="K1261">
        <v>398</v>
      </c>
      <c r="L1261">
        <v>524</v>
      </c>
      <c r="M1261">
        <v>329</v>
      </c>
      <c r="N1261">
        <v>546</v>
      </c>
      <c r="O1261">
        <v>431</v>
      </c>
      <c r="P1261">
        <v>686</v>
      </c>
      <c r="Q1261">
        <v>333</v>
      </c>
      <c r="R1261">
        <v>347</v>
      </c>
      <c r="S1261">
        <v>5159</v>
      </c>
      <c r="T1261">
        <v>394</v>
      </c>
      <c r="U1261">
        <v>737</v>
      </c>
      <c r="V1261">
        <v>430</v>
      </c>
      <c r="W1261">
        <v>742</v>
      </c>
      <c r="X1261">
        <v>1748</v>
      </c>
      <c r="Y1261">
        <v>1108</v>
      </c>
      <c r="Z1261">
        <v>2543</v>
      </c>
      <c r="AA1261">
        <v>630</v>
      </c>
      <c r="AB1261">
        <f t="shared" si="19"/>
        <v>1797</v>
      </c>
    </row>
    <row r="1262" spans="1:28">
      <c r="A1262">
        <f>VLOOKUP(B1262,xwalk!$A$2:$D$1455,4,FALSE)</f>
        <v>6</v>
      </c>
      <c r="B1262">
        <v>1265</v>
      </c>
      <c r="C1262">
        <v>4076</v>
      </c>
      <c r="D1262">
        <v>30</v>
      </c>
      <c r="E1262">
        <v>101</v>
      </c>
      <c r="F1262">
        <v>156</v>
      </c>
      <c r="G1262">
        <v>275</v>
      </c>
      <c r="H1262">
        <v>218</v>
      </c>
      <c r="I1262">
        <v>221</v>
      </c>
      <c r="J1262">
        <v>380</v>
      </c>
      <c r="K1262">
        <v>283</v>
      </c>
      <c r="L1262">
        <v>412</v>
      </c>
      <c r="M1262">
        <v>262</v>
      </c>
      <c r="N1262">
        <v>394</v>
      </c>
      <c r="O1262">
        <v>353</v>
      </c>
      <c r="P1262">
        <v>430</v>
      </c>
      <c r="Q1262">
        <v>310</v>
      </c>
      <c r="R1262">
        <v>258</v>
      </c>
      <c r="S1262">
        <v>4106</v>
      </c>
      <c r="T1262">
        <v>245</v>
      </c>
      <c r="U1262">
        <v>601</v>
      </c>
      <c r="V1262">
        <v>326</v>
      </c>
      <c r="W1262">
        <v>429</v>
      </c>
      <c r="X1262">
        <v>1380</v>
      </c>
      <c r="Y1262">
        <v>1125</v>
      </c>
      <c r="Z1262">
        <v>1910</v>
      </c>
      <c r="AA1262">
        <v>475</v>
      </c>
      <c r="AB1262">
        <f t="shared" si="19"/>
        <v>1351</v>
      </c>
    </row>
    <row r="1263" spans="1:28">
      <c r="A1263">
        <f>VLOOKUP(B1263,xwalk!$A$2:$D$1455,4,FALSE)</f>
        <v>6</v>
      </c>
      <c r="B1263">
        <v>1266</v>
      </c>
      <c r="C1263">
        <v>4321</v>
      </c>
      <c r="D1263">
        <v>12</v>
      </c>
      <c r="E1263">
        <v>19</v>
      </c>
      <c r="F1263">
        <v>61</v>
      </c>
      <c r="G1263">
        <v>235</v>
      </c>
      <c r="H1263">
        <v>249</v>
      </c>
      <c r="I1263">
        <v>282</v>
      </c>
      <c r="J1263">
        <v>519</v>
      </c>
      <c r="K1263">
        <v>301</v>
      </c>
      <c r="L1263">
        <v>393</v>
      </c>
      <c r="M1263">
        <v>203</v>
      </c>
      <c r="N1263">
        <v>468</v>
      </c>
      <c r="O1263">
        <v>369</v>
      </c>
      <c r="P1263">
        <v>405</v>
      </c>
      <c r="Q1263">
        <v>333</v>
      </c>
      <c r="R1263">
        <v>258</v>
      </c>
      <c r="S1263">
        <v>4333</v>
      </c>
      <c r="T1263">
        <v>219</v>
      </c>
      <c r="U1263">
        <v>715</v>
      </c>
      <c r="V1263">
        <v>338</v>
      </c>
      <c r="W1263">
        <v>380</v>
      </c>
      <c r="X1263">
        <v>1486</v>
      </c>
      <c r="Y1263">
        <v>1195</v>
      </c>
      <c r="Z1263">
        <v>2030</v>
      </c>
      <c r="AA1263">
        <v>518</v>
      </c>
      <c r="AB1263">
        <f t="shared" si="19"/>
        <v>1365</v>
      </c>
    </row>
    <row r="1264" spans="1:28">
      <c r="A1264">
        <f>VLOOKUP(B1264,xwalk!$A$2:$D$1455,4,FALSE)</f>
        <v>6</v>
      </c>
      <c r="B1264">
        <v>1267</v>
      </c>
      <c r="C1264">
        <v>3117</v>
      </c>
      <c r="D1264">
        <v>0</v>
      </c>
      <c r="E1264">
        <v>15</v>
      </c>
      <c r="F1264">
        <v>50</v>
      </c>
      <c r="G1264">
        <v>184</v>
      </c>
      <c r="H1264">
        <v>204</v>
      </c>
      <c r="I1264">
        <v>313</v>
      </c>
      <c r="J1264">
        <v>487</v>
      </c>
      <c r="K1264">
        <v>281</v>
      </c>
      <c r="L1264">
        <v>508</v>
      </c>
      <c r="M1264">
        <v>185</v>
      </c>
      <c r="N1264">
        <v>279</v>
      </c>
      <c r="O1264">
        <v>288</v>
      </c>
      <c r="P1264">
        <v>277</v>
      </c>
      <c r="Q1264">
        <v>485</v>
      </c>
      <c r="R1264">
        <v>203</v>
      </c>
      <c r="S1264">
        <v>3117</v>
      </c>
      <c r="T1264">
        <v>96</v>
      </c>
      <c r="U1264">
        <v>404</v>
      </c>
      <c r="V1264">
        <v>233</v>
      </c>
      <c r="W1264">
        <v>270</v>
      </c>
      <c r="X1264">
        <v>1413</v>
      </c>
      <c r="Y1264">
        <v>701</v>
      </c>
      <c r="Z1264">
        <v>1551</v>
      </c>
      <c r="AA1264">
        <v>311</v>
      </c>
      <c r="AB1264">
        <f t="shared" si="19"/>
        <v>1253</v>
      </c>
    </row>
    <row r="1265" spans="1:28">
      <c r="A1265">
        <f>VLOOKUP(B1265,xwalk!$A$2:$D$1455,4,FALSE)</f>
        <v>6</v>
      </c>
      <c r="B1265">
        <v>1268</v>
      </c>
      <c r="C1265">
        <v>12271</v>
      </c>
      <c r="D1265">
        <v>48</v>
      </c>
      <c r="E1265">
        <v>95</v>
      </c>
      <c r="F1265">
        <v>240</v>
      </c>
      <c r="G1265">
        <v>719</v>
      </c>
      <c r="H1265">
        <v>680</v>
      </c>
      <c r="I1265">
        <v>1050</v>
      </c>
      <c r="J1265">
        <v>2117</v>
      </c>
      <c r="K1265">
        <v>1130</v>
      </c>
      <c r="L1265">
        <v>1850</v>
      </c>
      <c r="M1265">
        <v>793</v>
      </c>
      <c r="N1265">
        <v>1128</v>
      </c>
      <c r="O1265">
        <v>903</v>
      </c>
      <c r="P1265">
        <v>1594</v>
      </c>
      <c r="Q1265">
        <v>1678</v>
      </c>
      <c r="R1265">
        <v>726</v>
      </c>
      <c r="S1265">
        <v>12319</v>
      </c>
      <c r="T1265">
        <v>511</v>
      </c>
      <c r="U1265">
        <v>1576</v>
      </c>
      <c r="V1265">
        <v>870</v>
      </c>
      <c r="W1265">
        <v>1218</v>
      </c>
      <c r="X1265">
        <v>5165</v>
      </c>
      <c r="Y1265">
        <v>2979</v>
      </c>
      <c r="Z1265">
        <v>6087</v>
      </c>
      <c r="AA1265">
        <v>1269</v>
      </c>
      <c r="AB1265">
        <f t="shared" si="19"/>
        <v>4901</v>
      </c>
    </row>
    <row r="1266" spans="1:28">
      <c r="A1266">
        <f>VLOOKUP(B1266,xwalk!$A$2:$D$1455,4,FALSE)</f>
        <v>6</v>
      </c>
      <c r="B1266">
        <v>1269</v>
      </c>
      <c r="C1266">
        <v>8250</v>
      </c>
      <c r="D1266">
        <v>66</v>
      </c>
      <c r="E1266">
        <v>184</v>
      </c>
      <c r="F1266">
        <v>279</v>
      </c>
      <c r="G1266">
        <v>576</v>
      </c>
      <c r="H1266">
        <v>555</v>
      </c>
      <c r="I1266">
        <v>670</v>
      </c>
      <c r="J1266">
        <v>1176</v>
      </c>
      <c r="K1266">
        <v>1076</v>
      </c>
      <c r="L1266">
        <v>1199</v>
      </c>
      <c r="M1266">
        <v>453</v>
      </c>
      <c r="N1266">
        <v>712</v>
      </c>
      <c r="O1266">
        <v>1288</v>
      </c>
      <c r="P1266">
        <v>830</v>
      </c>
      <c r="Q1266">
        <v>929</v>
      </c>
      <c r="R1266">
        <v>393</v>
      </c>
      <c r="S1266">
        <v>8316</v>
      </c>
      <c r="T1266">
        <v>250</v>
      </c>
      <c r="U1266">
        <v>852</v>
      </c>
      <c r="V1266">
        <v>425</v>
      </c>
      <c r="W1266">
        <v>648</v>
      </c>
      <c r="X1266">
        <v>2761</v>
      </c>
      <c r="Y1266">
        <v>3380</v>
      </c>
      <c r="Z1266">
        <v>3932</v>
      </c>
      <c r="AA1266">
        <v>649</v>
      </c>
      <c r="AB1266">
        <f t="shared" si="19"/>
        <v>3440</v>
      </c>
    </row>
    <row r="1267" spans="1:28">
      <c r="A1267">
        <f>VLOOKUP(B1267,xwalk!$A$2:$D$1455,4,FALSE)</f>
        <v>6</v>
      </c>
      <c r="B1267">
        <v>1270</v>
      </c>
      <c r="C1267">
        <v>52235</v>
      </c>
      <c r="D1267">
        <v>7</v>
      </c>
      <c r="E1267">
        <v>1244</v>
      </c>
      <c r="F1267">
        <v>2039</v>
      </c>
      <c r="G1267">
        <v>2394</v>
      </c>
      <c r="H1267">
        <v>2652</v>
      </c>
      <c r="I1267">
        <v>3125</v>
      </c>
      <c r="J1267">
        <v>5606</v>
      </c>
      <c r="K1267">
        <v>2290</v>
      </c>
      <c r="L1267">
        <v>5315</v>
      </c>
      <c r="M1267">
        <v>3268</v>
      </c>
      <c r="N1267">
        <v>6187</v>
      </c>
      <c r="O1267">
        <v>2504</v>
      </c>
      <c r="P1267">
        <v>4889</v>
      </c>
      <c r="Q1267">
        <v>5718</v>
      </c>
      <c r="R1267">
        <v>3949</v>
      </c>
      <c r="S1267">
        <v>52242</v>
      </c>
      <c r="T1267">
        <v>2096</v>
      </c>
      <c r="U1267">
        <v>8371</v>
      </c>
      <c r="V1267">
        <v>5028</v>
      </c>
      <c r="W1267">
        <v>5885</v>
      </c>
      <c r="X1267">
        <v>21890</v>
      </c>
      <c r="Y1267">
        <v>8972</v>
      </c>
      <c r="Z1267">
        <v>25371</v>
      </c>
      <c r="AA1267">
        <v>5996</v>
      </c>
      <c r="AB1267">
        <f t="shared" si="19"/>
        <v>17060</v>
      </c>
    </row>
    <row r="1268" spans="1:28">
      <c r="A1268">
        <f>VLOOKUP(B1268,xwalk!$A$2:$D$1455,4,FALSE)</f>
        <v>6</v>
      </c>
      <c r="B1268">
        <v>1271</v>
      </c>
      <c r="C1268">
        <v>23804</v>
      </c>
      <c r="D1268">
        <v>0</v>
      </c>
      <c r="E1268">
        <v>440</v>
      </c>
      <c r="F1268">
        <v>948</v>
      </c>
      <c r="G1268">
        <v>1209</v>
      </c>
      <c r="H1268">
        <v>1254</v>
      </c>
      <c r="I1268">
        <v>1637</v>
      </c>
      <c r="J1268">
        <v>2097</v>
      </c>
      <c r="K1268">
        <v>1205</v>
      </c>
      <c r="L1268">
        <v>2283</v>
      </c>
      <c r="M1268">
        <v>1588</v>
      </c>
      <c r="N1268">
        <v>2509</v>
      </c>
      <c r="O1268">
        <v>827</v>
      </c>
      <c r="P1268">
        <v>2425</v>
      </c>
      <c r="Q1268">
        <v>2933</v>
      </c>
      <c r="R1268">
        <v>1400</v>
      </c>
      <c r="S1268">
        <v>23804</v>
      </c>
      <c r="T1268">
        <v>1481</v>
      </c>
      <c r="U1268">
        <v>4189</v>
      </c>
      <c r="V1268">
        <v>2397</v>
      </c>
      <c r="W1268">
        <v>3488</v>
      </c>
      <c r="X1268">
        <v>9999</v>
      </c>
      <c r="Y1268">
        <v>2250</v>
      </c>
      <c r="Z1268">
        <v>11388</v>
      </c>
      <c r="AA1268">
        <v>2840</v>
      </c>
      <c r="AB1268">
        <f t="shared" si="19"/>
        <v>7585</v>
      </c>
    </row>
    <row r="1269" spans="1:28">
      <c r="A1269">
        <f>VLOOKUP(B1269,xwalk!$A$2:$D$1455,4,FALSE)</f>
        <v>6</v>
      </c>
      <c r="B1269">
        <v>1272</v>
      </c>
      <c r="C1269">
        <v>8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1</v>
      </c>
      <c r="K1269">
        <v>0</v>
      </c>
      <c r="L1269">
        <v>0</v>
      </c>
      <c r="M1269">
        <v>0</v>
      </c>
      <c r="N1269">
        <v>1</v>
      </c>
      <c r="O1269">
        <v>0</v>
      </c>
      <c r="P1269">
        <v>0</v>
      </c>
      <c r="Q1269">
        <v>0</v>
      </c>
      <c r="R1269">
        <v>1</v>
      </c>
      <c r="S1269">
        <v>8</v>
      </c>
      <c r="T1269">
        <v>1</v>
      </c>
      <c r="U1269">
        <v>2</v>
      </c>
      <c r="V1269">
        <v>1</v>
      </c>
      <c r="W1269">
        <v>2</v>
      </c>
      <c r="X1269">
        <v>2</v>
      </c>
      <c r="Y1269">
        <v>0</v>
      </c>
      <c r="Z1269">
        <v>5</v>
      </c>
      <c r="AA1269">
        <v>1</v>
      </c>
      <c r="AB1269">
        <f t="shared" si="19"/>
        <v>1</v>
      </c>
    </row>
    <row r="1270" spans="1:28">
      <c r="A1270">
        <f>VLOOKUP(B1270,xwalk!$A$2:$D$1455,4,FALSE)</f>
        <v>6</v>
      </c>
      <c r="B1270">
        <v>1273</v>
      </c>
      <c r="C1270">
        <v>3735</v>
      </c>
      <c r="D1270">
        <v>6</v>
      </c>
      <c r="E1270">
        <v>42</v>
      </c>
      <c r="F1270">
        <v>89</v>
      </c>
      <c r="G1270">
        <v>266</v>
      </c>
      <c r="H1270">
        <v>192</v>
      </c>
      <c r="I1270">
        <v>324</v>
      </c>
      <c r="J1270">
        <v>593</v>
      </c>
      <c r="K1270">
        <v>386</v>
      </c>
      <c r="L1270">
        <v>501</v>
      </c>
      <c r="M1270">
        <v>263</v>
      </c>
      <c r="N1270">
        <v>356</v>
      </c>
      <c r="O1270">
        <v>386</v>
      </c>
      <c r="P1270">
        <v>608</v>
      </c>
      <c r="Q1270">
        <v>392</v>
      </c>
      <c r="R1270">
        <v>120</v>
      </c>
      <c r="S1270">
        <v>3741</v>
      </c>
      <c r="T1270">
        <v>72</v>
      </c>
      <c r="U1270">
        <v>258</v>
      </c>
      <c r="V1270">
        <v>394</v>
      </c>
      <c r="W1270">
        <v>741</v>
      </c>
      <c r="X1270">
        <v>1960</v>
      </c>
      <c r="Y1270">
        <v>316</v>
      </c>
      <c r="Z1270">
        <v>1915</v>
      </c>
      <c r="AA1270">
        <v>213</v>
      </c>
      <c r="AB1270">
        <f t="shared" si="19"/>
        <v>1506</v>
      </c>
    </row>
    <row r="1271" spans="1:28">
      <c r="A1271">
        <f>VLOOKUP(B1271,xwalk!$A$2:$D$1455,4,FALSE)</f>
        <v>6</v>
      </c>
      <c r="B1271">
        <v>1274</v>
      </c>
      <c r="C1271">
        <v>6329</v>
      </c>
      <c r="D1271">
        <v>0</v>
      </c>
      <c r="E1271">
        <v>99</v>
      </c>
      <c r="F1271">
        <v>198</v>
      </c>
      <c r="G1271">
        <v>438</v>
      </c>
      <c r="H1271">
        <v>302</v>
      </c>
      <c r="I1271">
        <v>477</v>
      </c>
      <c r="J1271">
        <v>810</v>
      </c>
      <c r="K1271">
        <v>603</v>
      </c>
      <c r="L1271">
        <v>754</v>
      </c>
      <c r="M1271">
        <v>394</v>
      </c>
      <c r="N1271">
        <v>573</v>
      </c>
      <c r="O1271">
        <v>674</v>
      </c>
      <c r="P1271">
        <v>963</v>
      </c>
      <c r="Q1271">
        <v>412</v>
      </c>
      <c r="R1271">
        <v>275</v>
      </c>
      <c r="S1271">
        <v>6329</v>
      </c>
      <c r="T1271">
        <v>314</v>
      </c>
      <c r="U1271">
        <v>998</v>
      </c>
      <c r="V1271">
        <v>370</v>
      </c>
      <c r="W1271">
        <v>845</v>
      </c>
      <c r="X1271">
        <v>2605</v>
      </c>
      <c r="Y1271">
        <v>1197</v>
      </c>
      <c r="Z1271">
        <v>2875</v>
      </c>
      <c r="AA1271">
        <v>680</v>
      </c>
      <c r="AB1271">
        <f t="shared" si="19"/>
        <v>2324</v>
      </c>
    </row>
    <row r="1272" spans="1:28">
      <c r="A1272">
        <f>VLOOKUP(B1272,xwalk!$A$2:$D$1455,4,FALSE)</f>
        <v>6</v>
      </c>
      <c r="B1272">
        <v>1275</v>
      </c>
      <c r="C1272">
        <v>3134</v>
      </c>
      <c r="D1272">
        <v>0</v>
      </c>
      <c r="E1272">
        <v>29</v>
      </c>
      <c r="F1272">
        <v>97</v>
      </c>
      <c r="G1272">
        <v>188</v>
      </c>
      <c r="H1272">
        <v>171</v>
      </c>
      <c r="I1272">
        <v>289</v>
      </c>
      <c r="J1272">
        <v>409</v>
      </c>
      <c r="K1272">
        <v>296</v>
      </c>
      <c r="L1272">
        <v>425</v>
      </c>
      <c r="M1272">
        <v>207</v>
      </c>
      <c r="N1272">
        <v>255</v>
      </c>
      <c r="O1272">
        <v>225</v>
      </c>
      <c r="P1272">
        <v>411</v>
      </c>
      <c r="Q1272">
        <v>438</v>
      </c>
      <c r="R1272">
        <v>109</v>
      </c>
      <c r="S1272">
        <v>3134</v>
      </c>
      <c r="T1272">
        <v>159</v>
      </c>
      <c r="U1272">
        <v>505</v>
      </c>
      <c r="V1272">
        <v>231</v>
      </c>
      <c r="W1272">
        <v>464</v>
      </c>
      <c r="X1272">
        <v>1415</v>
      </c>
      <c r="Y1272">
        <v>360</v>
      </c>
      <c r="Z1272">
        <v>1452</v>
      </c>
      <c r="AA1272">
        <v>351</v>
      </c>
      <c r="AB1272">
        <f t="shared" si="19"/>
        <v>1183</v>
      </c>
    </row>
    <row r="1273" spans="1:28">
      <c r="A1273">
        <f>VLOOKUP(B1273,xwalk!$A$2:$D$1455,4,FALSE)</f>
        <v>6</v>
      </c>
      <c r="B1273">
        <v>1276</v>
      </c>
      <c r="C1273">
        <v>3477</v>
      </c>
      <c r="D1273">
        <v>0</v>
      </c>
      <c r="E1273">
        <v>30</v>
      </c>
      <c r="F1273">
        <v>106</v>
      </c>
      <c r="G1273">
        <v>197</v>
      </c>
      <c r="H1273">
        <v>184</v>
      </c>
      <c r="I1273">
        <v>248</v>
      </c>
      <c r="J1273">
        <v>436</v>
      </c>
      <c r="K1273">
        <v>253</v>
      </c>
      <c r="L1273">
        <v>411</v>
      </c>
      <c r="M1273">
        <v>212</v>
      </c>
      <c r="N1273">
        <v>325</v>
      </c>
      <c r="O1273">
        <v>127</v>
      </c>
      <c r="P1273">
        <v>433</v>
      </c>
      <c r="Q1273">
        <v>433</v>
      </c>
      <c r="R1273">
        <v>208</v>
      </c>
      <c r="S1273">
        <v>3477</v>
      </c>
      <c r="T1273">
        <v>152</v>
      </c>
      <c r="U1273">
        <v>601</v>
      </c>
      <c r="V1273">
        <v>312</v>
      </c>
      <c r="W1273">
        <v>472</v>
      </c>
      <c r="X1273">
        <v>1557</v>
      </c>
      <c r="Y1273">
        <v>383</v>
      </c>
      <c r="Z1273">
        <v>1640</v>
      </c>
      <c r="AA1273">
        <v>374</v>
      </c>
      <c r="AB1273">
        <f t="shared" si="19"/>
        <v>1201</v>
      </c>
    </row>
    <row r="1274" spans="1:28">
      <c r="A1274">
        <f>VLOOKUP(B1274,xwalk!$A$2:$D$1455,4,FALSE)</f>
        <v>6</v>
      </c>
      <c r="B1274">
        <v>1277</v>
      </c>
      <c r="C1274">
        <v>5730</v>
      </c>
      <c r="D1274">
        <v>11</v>
      </c>
      <c r="E1274">
        <v>34</v>
      </c>
      <c r="F1274">
        <v>112</v>
      </c>
      <c r="G1274">
        <v>307</v>
      </c>
      <c r="H1274">
        <v>304</v>
      </c>
      <c r="I1274">
        <v>442</v>
      </c>
      <c r="J1274">
        <v>718</v>
      </c>
      <c r="K1274">
        <v>350</v>
      </c>
      <c r="L1274">
        <v>588</v>
      </c>
      <c r="M1274">
        <v>378</v>
      </c>
      <c r="N1274">
        <v>601</v>
      </c>
      <c r="O1274">
        <v>355</v>
      </c>
      <c r="P1274">
        <v>468</v>
      </c>
      <c r="Q1274">
        <v>675</v>
      </c>
      <c r="R1274">
        <v>419</v>
      </c>
      <c r="S1274">
        <v>5741</v>
      </c>
      <c r="T1274">
        <v>291</v>
      </c>
      <c r="U1274">
        <v>1044</v>
      </c>
      <c r="V1274">
        <v>539</v>
      </c>
      <c r="W1274">
        <v>700</v>
      </c>
      <c r="X1274">
        <v>2459</v>
      </c>
      <c r="Y1274">
        <v>708</v>
      </c>
      <c r="Z1274">
        <v>2830</v>
      </c>
      <c r="AA1274">
        <v>688</v>
      </c>
      <c r="AB1274">
        <f t="shared" si="19"/>
        <v>1917</v>
      </c>
    </row>
    <row r="1275" spans="1:28">
      <c r="A1275">
        <f>VLOOKUP(B1275,xwalk!$A$2:$D$1455,4,FALSE)</f>
        <v>6</v>
      </c>
      <c r="B1275">
        <v>1278</v>
      </c>
      <c r="C1275">
        <v>3181</v>
      </c>
      <c r="D1275">
        <v>0</v>
      </c>
      <c r="E1275">
        <v>16</v>
      </c>
      <c r="F1275">
        <v>67</v>
      </c>
      <c r="G1275">
        <v>168</v>
      </c>
      <c r="H1275">
        <v>162</v>
      </c>
      <c r="I1275">
        <v>254</v>
      </c>
      <c r="J1275">
        <v>367</v>
      </c>
      <c r="K1275">
        <v>147</v>
      </c>
      <c r="L1275">
        <v>349</v>
      </c>
      <c r="M1275">
        <v>212</v>
      </c>
      <c r="N1275">
        <v>326</v>
      </c>
      <c r="O1275">
        <v>172</v>
      </c>
      <c r="P1275">
        <v>381</v>
      </c>
      <c r="Q1275">
        <v>258</v>
      </c>
      <c r="R1275">
        <v>223</v>
      </c>
      <c r="S1275">
        <v>3181</v>
      </c>
      <c r="T1275">
        <v>145</v>
      </c>
      <c r="U1275">
        <v>560</v>
      </c>
      <c r="V1275">
        <v>292</v>
      </c>
      <c r="W1275">
        <v>404</v>
      </c>
      <c r="X1275">
        <v>1419</v>
      </c>
      <c r="Y1275">
        <v>361</v>
      </c>
      <c r="Z1275">
        <v>1529</v>
      </c>
      <c r="AA1275">
        <v>362</v>
      </c>
      <c r="AB1275">
        <f t="shared" si="19"/>
        <v>1034</v>
      </c>
    </row>
    <row r="1276" spans="1:28">
      <c r="A1276">
        <f>VLOOKUP(B1276,xwalk!$A$2:$D$1455,4,FALSE)</f>
        <v>6</v>
      </c>
      <c r="B1276">
        <v>1279</v>
      </c>
      <c r="C1276">
        <v>17170</v>
      </c>
      <c r="D1276">
        <v>25</v>
      </c>
      <c r="E1276">
        <v>282</v>
      </c>
      <c r="F1276">
        <v>579</v>
      </c>
      <c r="G1276">
        <v>805</v>
      </c>
      <c r="H1276">
        <v>811</v>
      </c>
      <c r="I1276">
        <v>1388</v>
      </c>
      <c r="J1276">
        <v>2586</v>
      </c>
      <c r="K1276">
        <v>1529</v>
      </c>
      <c r="L1276">
        <v>2479</v>
      </c>
      <c r="M1276">
        <v>1055</v>
      </c>
      <c r="N1276">
        <v>1388</v>
      </c>
      <c r="O1276">
        <v>1278</v>
      </c>
      <c r="P1276">
        <v>2123</v>
      </c>
      <c r="Q1276">
        <v>2071</v>
      </c>
      <c r="R1276">
        <v>979</v>
      </c>
      <c r="S1276">
        <v>17195</v>
      </c>
      <c r="T1276">
        <v>552</v>
      </c>
      <c r="U1276">
        <v>2106</v>
      </c>
      <c r="V1276">
        <v>1156</v>
      </c>
      <c r="W1276">
        <v>1580</v>
      </c>
      <c r="X1276">
        <v>7968</v>
      </c>
      <c r="Y1276">
        <v>3833</v>
      </c>
      <c r="Z1276">
        <v>7916</v>
      </c>
      <c r="AA1276">
        <v>1264</v>
      </c>
      <c r="AB1276">
        <f t="shared" si="19"/>
        <v>6451</v>
      </c>
    </row>
    <row r="1277" spans="1:28">
      <c r="A1277">
        <f>VLOOKUP(B1277,xwalk!$A$2:$D$1455,4,FALSE)</f>
        <v>6</v>
      </c>
      <c r="B1277">
        <v>1280</v>
      </c>
      <c r="C1277">
        <v>10141</v>
      </c>
      <c r="D1277">
        <v>0</v>
      </c>
      <c r="E1277">
        <v>183</v>
      </c>
      <c r="F1277">
        <v>312</v>
      </c>
      <c r="G1277">
        <v>794</v>
      </c>
      <c r="H1277">
        <v>560</v>
      </c>
      <c r="I1277">
        <v>1014</v>
      </c>
      <c r="J1277">
        <v>1526</v>
      </c>
      <c r="K1277">
        <v>1572</v>
      </c>
      <c r="L1277">
        <v>1558</v>
      </c>
      <c r="M1277">
        <v>473</v>
      </c>
      <c r="N1277">
        <v>786</v>
      </c>
      <c r="O1277">
        <v>1825</v>
      </c>
      <c r="P1277">
        <v>973</v>
      </c>
      <c r="Q1277">
        <v>1181</v>
      </c>
      <c r="R1277">
        <v>410</v>
      </c>
      <c r="S1277">
        <v>10141</v>
      </c>
      <c r="T1277">
        <v>271</v>
      </c>
      <c r="U1277">
        <v>1139</v>
      </c>
      <c r="V1277">
        <v>461</v>
      </c>
      <c r="W1277">
        <v>604</v>
      </c>
      <c r="X1277">
        <v>3356</v>
      </c>
      <c r="Y1277">
        <v>4310</v>
      </c>
      <c r="Z1277">
        <v>4731</v>
      </c>
      <c r="AA1277">
        <v>729</v>
      </c>
      <c r="AB1277">
        <f t="shared" si="19"/>
        <v>4389</v>
      </c>
    </row>
    <row r="1278" spans="1:28">
      <c r="A1278">
        <f>VLOOKUP(B1278,xwalk!$A$2:$D$1455,4,FALSE)</f>
        <v>6</v>
      </c>
      <c r="B1278">
        <v>1281</v>
      </c>
      <c r="C1278">
        <v>6172</v>
      </c>
      <c r="D1278">
        <v>0</v>
      </c>
      <c r="E1278">
        <v>268</v>
      </c>
      <c r="F1278">
        <v>462</v>
      </c>
      <c r="G1278">
        <v>364</v>
      </c>
      <c r="H1278">
        <v>330</v>
      </c>
      <c r="I1278">
        <v>431</v>
      </c>
      <c r="J1278">
        <v>557</v>
      </c>
      <c r="K1278">
        <v>657</v>
      </c>
      <c r="L1278">
        <v>874</v>
      </c>
      <c r="M1278">
        <v>410</v>
      </c>
      <c r="N1278">
        <v>471</v>
      </c>
      <c r="O1278">
        <v>605</v>
      </c>
      <c r="P1278">
        <v>1090</v>
      </c>
      <c r="Q1278">
        <v>609</v>
      </c>
      <c r="R1278">
        <v>108</v>
      </c>
      <c r="S1278">
        <v>6172</v>
      </c>
      <c r="T1278">
        <v>345</v>
      </c>
      <c r="U1278">
        <v>893</v>
      </c>
      <c r="V1278">
        <v>364</v>
      </c>
      <c r="W1278">
        <v>941</v>
      </c>
      <c r="X1278">
        <v>2418</v>
      </c>
      <c r="Y1278">
        <v>1211</v>
      </c>
      <c r="Z1278">
        <v>2752</v>
      </c>
      <c r="AA1278">
        <v>669</v>
      </c>
      <c r="AB1278">
        <f t="shared" si="19"/>
        <v>2412</v>
      </c>
    </row>
    <row r="1279" spans="1:28">
      <c r="A1279">
        <f>VLOOKUP(B1279,xwalk!$A$2:$D$1455,4,FALSE)</f>
        <v>6</v>
      </c>
      <c r="B1279">
        <v>1282</v>
      </c>
      <c r="C1279">
        <v>13966</v>
      </c>
      <c r="D1279">
        <v>7</v>
      </c>
      <c r="E1279">
        <v>139</v>
      </c>
      <c r="F1279">
        <v>333</v>
      </c>
      <c r="G1279">
        <v>715</v>
      </c>
      <c r="H1279">
        <v>669</v>
      </c>
      <c r="I1279">
        <v>934</v>
      </c>
      <c r="J1279">
        <v>1585</v>
      </c>
      <c r="K1279">
        <v>594</v>
      </c>
      <c r="L1279">
        <v>1380</v>
      </c>
      <c r="M1279">
        <v>858</v>
      </c>
      <c r="N1279">
        <v>1543</v>
      </c>
      <c r="O1279">
        <v>681</v>
      </c>
      <c r="P1279">
        <v>1559</v>
      </c>
      <c r="Q1279">
        <v>1411</v>
      </c>
      <c r="R1279">
        <v>724</v>
      </c>
      <c r="S1279">
        <v>13973</v>
      </c>
      <c r="T1279">
        <v>928</v>
      </c>
      <c r="U1279">
        <v>2447</v>
      </c>
      <c r="V1279">
        <v>1118</v>
      </c>
      <c r="W1279">
        <v>2056</v>
      </c>
      <c r="X1279">
        <v>5785</v>
      </c>
      <c r="Y1279">
        <v>1639</v>
      </c>
      <c r="Z1279">
        <v>6569</v>
      </c>
      <c r="AA1279">
        <v>1689</v>
      </c>
      <c r="AB1279">
        <f t="shared" si="19"/>
        <v>4375</v>
      </c>
    </row>
    <row r="1280" spans="1:28">
      <c r="A1280">
        <f>VLOOKUP(B1280,xwalk!$A$2:$D$1455,4,FALSE)</f>
        <v>6</v>
      </c>
      <c r="B1280">
        <v>1283</v>
      </c>
      <c r="C1280">
        <v>4150</v>
      </c>
      <c r="D1280">
        <v>0</v>
      </c>
      <c r="E1280">
        <v>86</v>
      </c>
      <c r="F1280">
        <v>168</v>
      </c>
      <c r="G1280">
        <v>253</v>
      </c>
      <c r="H1280">
        <v>205</v>
      </c>
      <c r="I1280">
        <v>304</v>
      </c>
      <c r="J1280">
        <v>480</v>
      </c>
      <c r="K1280">
        <v>323</v>
      </c>
      <c r="L1280">
        <v>538</v>
      </c>
      <c r="M1280">
        <v>294</v>
      </c>
      <c r="N1280">
        <v>341</v>
      </c>
      <c r="O1280">
        <v>522</v>
      </c>
      <c r="P1280">
        <v>433</v>
      </c>
      <c r="Q1280">
        <v>441</v>
      </c>
      <c r="R1280">
        <v>100</v>
      </c>
      <c r="S1280">
        <v>4150</v>
      </c>
      <c r="T1280">
        <v>171</v>
      </c>
      <c r="U1280">
        <v>617</v>
      </c>
      <c r="V1280">
        <v>172</v>
      </c>
      <c r="W1280">
        <v>445</v>
      </c>
      <c r="X1280">
        <v>1524</v>
      </c>
      <c r="Y1280">
        <v>1221</v>
      </c>
      <c r="Z1280">
        <v>1792</v>
      </c>
      <c r="AA1280">
        <v>396</v>
      </c>
      <c r="AB1280">
        <f t="shared" si="19"/>
        <v>1496</v>
      </c>
    </row>
    <row r="1281" spans="1:28">
      <c r="A1281">
        <f>VLOOKUP(B1281,xwalk!$A$2:$D$1455,4,FALSE)</f>
        <v>6</v>
      </c>
      <c r="B1281">
        <v>1284</v>
      </c>
      <c r="C1281">
        <v>4823</v>
      </c>
      <c r="D1281">
        <v>24</v>
      </c>
      <c r="E1281">
        <v>58</v>
      </c>
      <c r="F1281">
        <v>140</v>
      </c>
      <c r="G1281">
        <v>286</v>
      </c>
      <c r="H1281">
        <v>282</v>
      </c>
      <c r="I1281">
        <v>400</v>
      </c>
      <c r="J1281">
        <v>727</v>
      </c>
      <c r="K1281">
        <v>492</v>
      </c>
      <c r="L1281">
        <v>716</v>
      </c>
      <c r="M1281">
        <v>301</v>
      </c>
      <c r="N1281">
        <v>384</v>
      </c>
      <c r="O1281">
        <v>535</v>
      </c>
      <c r="P1281">
        <v>762</v>
      </c>
      <c r="Q1281">
        <v>310</v>
      </c>
      <c r="R1281">
        <v>286</v>
      </c>
      <c r="S1281">
        <v>4847</v>
      </c>
      <c r="T1281">
        <v>167</v>
      </c>
      <c r="U1281">
        <v>528</v>
      </c>
      <c r="V1281">
        <v>276</v>
      </c>
      <c r="W1281">
        <v>438</v>
      </c>
      <c r="X1281">
        <v>1895</v>
      </c>
      <c r="Y1281">
        <v>1543</v>
      </c>
      <c r="Z1281">
        <v>2296</v>
      </c>
      <c r="AA1281">
        <v>340</v>
      </c>
      <c r="AB1281">
        <f t="shared" si="19"/>
        <v>1893</v>
      </c>
    </row>
    <row r="1282" spans="1:28">
      <c r="A1282">
        <f>VLOOKUP(B1282,xwalk!$A$2:$D$1455,4,FALSE)</f>
        <v>6</v>
      </c>
      <c r="B1282">
        <v>1285</v>
      </c>
      <c r="C1282">
        <v>5421</v>
      </c>
      <c r="D1282">
        <v>0</v>
      </c>
      <c r="E1282">
        <v>53</v>
      </c>
      <c r="F1282">
        <v>122</v>
      </c>
      <c r="G1282">
        <v>340</v>
      </c>
      <c r="H1282">
        <v>311</v>
      </c>
      <c r="I1282">
        <v>484</v>
      </c>
      <c r="J1282">
        <v>752</v>
      </c>
      <c r="K1282">
        <v>370</v>
      </c>
      <c r="L1282">
        <v>874</v>
      </c>
      <c r="M1282">
        <v>368</v>
      </c>
      <c r="N1282">
        <v>450</v>
      </c>
      <c r="O1282">
        <v>620</v>
      </c>
      <c r="P1282">
        <v>443</v>
      </c>
      <c r="Q1282">
        <v>623</v>
      </c>
      <c r="R1282">
        <v>376</v>
      </c>
      <c r="S1282">
        <v>5421</v>
      </c>
      <c r="T1282">
        <v>143</v>
      </c>
      <c r="U1282">
        <v>609</v>
      </c>
      <c r="V1282">
        <v>438</v>
      </c>
      <c r="W1282">
        <v>402</v>
      </c>
      <c r="X1282">
        <v>2495</v>
      </c>
      <c r="Y1282">
        <v>1334</v>
      </c>
      <c r="Z1282">
        <v>2637</v>
      </c>
      <c r="AA1282">
        <v>415</v>
      </c>
      <c r="AB1282">
        <f t="shared" si="19"/>
        <v>2062</v>
      </c>
    </row>
    <row r="1283" spans="1:28">
      <c r="A1283">
        <f>VLOOKUP(B1283,xwalk!$A$2:$D$1455,4,FALSE)</f>
        <v>6</v>
      </c>
      <c r="B1283">
        <v>1286</v>
      </c>
      <c r="C1283">
        <v>4368</v>
      </c>
      <c r="D1283">
        <v>13</v>
      </c>
      <c r="E1283">
        <v>19</v>
      </c>
      <c r="F1283">
        <v>81</v>
      </c>
      <c r="G1283">
        <v>236</v>
      </c>
      <c r="H1283">
        <v>234</v>
      </c>
      <c r="I1283">
        <v>422</v>
      </c>
      <c r="J1283">
        <v>567</v>
      </c>
      <c r="K1283">
        <v>263</v>
      </c>
      <c r="L1283">
        <v>694</v>
      </c>
      <c r="M1283">
        <v>230</v>
      </c>
      <c r="N1283">
        <v>372</v>
      </c>
      <c r="O1283">
        <v>385</v>
      </c>
      <c r="P1283">
        <v>471</v>
      </c>
      <c r="Q1283">
        <v>453</v>
      </c>
      <c r="R1283">
        <v>250</v>
      </c>
      <c r="S1283">
        <v>4381</v>
      </c>
      <c r="T1283">
        <v>119</v>
      </c>
      <c r="U1283">
        <v>534</v>
      </c>
      <c r="V1283">
        <v>277</v>
      </c>
      <c r="W1283">
        <v>352</v>
      </c>
      <c r="X1283">
        <v>2127</v>
      </c>
      <c r="Y1283">
        <v>972</v>
      </c>
      <c r="Z1283">
        <v>1997</v>
      </c>
      <c r="AA1283">
        <v>307</v>
      </c>
      <c r="AB1283">
        <f t="shared" ref="AB1283:AB1346" si="20">SUM(K1283:N1283)</f>
        <v>1559</v>
      </c>
    </row>
    <row r="1284" spans="1:28">
      <c r="A1284">
        <f>VLOOKUP(B1284,xwalk!$A$2:$D$1455,4,FALSE)</f>
        <v>6</v>
      </c>
      <c r="B1284">
        <v>1287</v>
      </c>
      <c r="C1284">
        <v>3253</v>
      </c>
      <c r="D1284">
        <v>25</v>
      </c>
      <c r="E1284">
        <v>36</v>
      </c>
      <c r="F1284">
        <v>73</v>
      </c>
      <c r="G1284">
        <v>186</v>
      </c>
      <c r="H1284">
        <v>138</v>
      </c>
      <c r="I1284">
        <v>264</v>
      </c>
      <c r="J1284">
        <v>384</v>
      </c>
      <c r="K1284">
        <v>214</v>
      </c>
      <c r="L1284">
        <v>382</v>
      </c>
      <c r="M1284">
        <v>171</v>
      </c>
      <c r="N1284">
        <v>314</v>
      </c>
      <c r="O1284">
        <v>316</v>
      </c>
      <c r="P1284">
        <v>284</v>
      </c>
      <c r="Q1284">
        <v>338</v>
      </c>
      <c r="R1284">
        <v>143</v>
      </c>
      <c r="S1284">
        <v>3278</v>
      </c>
      <c r="T1284">
        <v>137</v>
      </c>
      <c r="U1284">
        <v>499</v>
      </c>
      <c r="V1284">
        <v>197</v>
      </c>
      <c r="W1284">
        <v>359</v>
      </c>
      <c r="X1284">
        <v>1420</v>
      </c>
      <c r="Y1284">
        <v>666</v>
      </c>
      <c r="Z1284">
        <v>1401</v>
      </c>
      <c r="AA1284">
        <v>293</v>
      </c>
      <c r="AB1284">
        <f t="shared" si="20"/>
        <v>1081</v>
      </c>
    </row>
    <row r="1285" spans="1:28">
      <c r="A1285">
        <f>VLOOKUP(B1285,xwalk!$A$2:$D$1455,4,FALSE)</f>
        <v>6</v>
      </c>
      <c r="B1285">
        <v>1288</v>
      </c>
      <c r="C1285">
        <v>11358</v>
      </c>
      <c r="D1285">
        <v>2</v>
      </c>
      <c r="E1285">
        <v>126</v>
      </c>
      <c r="F1285">
        <v>279</v>
      </c>
      <c r="G1285">
        <v>573</v>
      </c>
      <c r="H1285">
        <v>561</v>
      </c>
      <c r="I1285">
        <v>808</v>
      </c>
      <c r="J1285">
        <v>1154</v>
      </c>
      <c r="K1285">
        <v>457</v>
      </c>
      <c r="L1285">
        <v>1148</v>
      </c>
      <c r="M1285">
        <v>673</v>
      </c>
      <c r="N1285">
        <v>1223</v>
      </c>
      <c r="O1285">
        <v>642</v>
      </c>
      <c r="P1285">
        <v>1030</v>
      </c>
      <c r="Q1285">
        <v>1233</v>
      </c>
      <c r="R1285">
        <v>596</v>
      </c>
      <c r="S1285">
        <v>11360</v>
      </c>
      <c r="T1285">
        <v>648</v>
      </c>
      <c r="U1285">
        <v>1858</v>
      </c>
      <c r="V1285">
        <v>900</v>
      </c>
      <c r="W1285">
        <v>1481</v>
      </c>
      <c r="X1285">
        <v>4806</v>
      </c>
      <c r="Y1285">
        <v>1667</v>
      </c>
      <c r="Z1285">
        <v>5132</v>
      </c>
      <c r="AA1285">
        <v>1210</v>
      </c>
      <c r="AB1285">
        <f t="shared" si="20"/>
        <v>3501</v>
      </c>
    </row>
    <row r="1286" spans="1:28">
      <c r="A1286">
        <f>VLOOKUP(B1286,xwalk!$A$2:$D$1455,4,FALSE)</f>
        <v>6</v>
      </c>
      <c r="B1286">
        <v>1289</v>
      </c>
      <c r="C1286">
        <v>7620</v>
      </c>
      <c r="D1286">
        <v>0</v>
      </c>
      <c r="E1286">
        <v>163</v>
      </c>
      <c r="F1286">
        <v>339</v>
      </c>
      <c r="G1286">
        <v>379</v>
      </c>
      <c r="H1286">
        <v>351</v>
      </c>
      <c r="I1286">
        <v>481</v>
      </c>
      <c r="J1286">
        <v>708</v>
      </c>
      <c r="K1286">
        <v>452</v>
      </c>
      <c r="L1286">
        <v>708</v>
      </c>
      <c r="M1286">
        <v>471</v>
      </c>
      <c r="N1286">
        <v>790</v>
      </c>
      <c r="O1286">
        <v>540</v>
      </c>
      <c r="P1286">
        <v>876</v>
      </c>
      <c r="Q1286">
        <v>574</v>
      </c>
      <c r="R1286">
        <v>431</v>
      </c>
      <c r="S1286">
        <v>7620</v>
      </c>
      <c r="T1286">
        <v>407</v>
      </c>
      <c r="U1286">
        <v>1219</v>
      </c>
      <c r="V1286">
        <v>494</v>
      </c>
      <c r="W1286">
        <v>909</v>
      </c>
      <c r="X1286">
        <v>2893</v>
      </c>
      <c r="Y1286">
        <v>1698</v>
      </c>
      <c r="Z1286">
        <v>3463</v>
      </c>
      <c r="AA1286">
        <v>772</v>
      </c>
      <c r="AB1286">
        <f t="shared" si="20"/>
        <v>2421</v>
      </c>
    </row>
    <row r="1287" spans="1:28">
      <c r="A1287">
        <f>VLOOKUP(B1287,xwalk!$A$2:$D$1455,4,FALSE)</f>
        <v>6</v>
      </c>
      <c r="B1287">
        <v>1290</v>
      </c>
      <c r="C1287">
        <v>20794</v>
      </c>
      <c r="D1287">
        <v>5</v>
      </c>
      <c r="E1287">
        <v>411</v>
      </c>
      <c r="F1287">
        <v>777</v>
      </c>
      <c r="G1287">
        <v>1851</v>
      </c>
      <c r="H1287">
        <v>1075</v>
      </c>
      <c r="I1287">
        <v>2108</v>
      </c>
      <c r="J1287">
        <v>3081</v>
      </c>
      <c r="K1287">
        <v>2684</v>
      </c>
      <c r="L1287">
        <v>4491</v>
      </c>
      <c r="M1287">
        <v>870</v>
      </c>
      <c r="N1287">
        <v>1258</v>
      </c>
      <c r="O1287">
        <v>5201</v>
      </c>
      <c r="P1287">
        <v>2564</v>
      </c>
      <c r="Q1287">
        <v>1280</v>
      </c>
      <c r="R1287">
        <v>258</v>
      </c>
      <c r="S1287">
        <v>20799</v>
      </c>
      <c r="T1287">
        <v>777</v>
      </c>
      <c r="U1287">
        <v>2458</v>
      </c>
      <c r="V1287">
        <v>632</v>
      </c>
      <c r="W1287">
        <v>1887</v>
      </c>
      <c r="X1287">
        <v>7860</v>
      </c>
      <c r="Y1287">
        <v>7185</v>
      </c>
      <c r="Z1287">
        <v>9279</v>
      </c>
      <c r="AA1287">
        <v>1785</v>
      </c>
      <c r="AB1287">
        <f t="shared" si="20"/>
        <v>9303</v>
      </c>
    </row>
    <row r="1288" spans="1:28">
      <c r="A1288">
        <f>VLOOKUP(B1288,xwalk!$A$2:$D$1455,4,FALSE)</f>
        <v>7</v>
      </c>
      <c r="B1288">
        <v>1291</v>
      </c>
      <c r="C1288">
        <v>14708</v>
      </c>
      <c r="D1288">
        <v>8</v>
      </c>
      <c r="E1288">
        <v>342</v>
      </c>
      <c r="F1288">
        <v>527</v>
      </c>
      <c r="G1288">
        <v>809</v>
      </c>
      <c r="H1288">
        <v>645</v>
      </c>
      <c r="I1288">
        <v>1001</v>
      </c>
      <c r="J1288">
        <v>1416</v>
      </c>
      <c r="K1288">
        <v>808</v>
      </c>
      <c r="L1288">
        <v>1328</v>
      </c>
      <c r="M1288">
        <v>755</v>
      </c>
      <c r="N1288">
        <v>1849</v>
      </c>
      <c r="O1288">
        <v>812</v>
      </c>
      <c r="P1288">
        <v>1075</v>
      </c>
      <c r="Q1288">
        <v>1822</v>
      </c>
      <c r="R1288">
        <v>1031</v>
      </c>
      <c r="S1288">
        <v>14716</v>
      </c>
      <c r="T1288">
        <v>574</v>
      </c>
      <c r="U1288">
        <v>1586</v>
      </c>
      <c r="V1288">
        <v>1047</v>
      </c>
      <c r="W1288">
        <v>1091</v>
      </c>
      <c r="X1288">
        <v>4750</v>
      </c>
      <c r="Y1288">
        <v>5668</v>
      </c>
      <c r="Z1288">
        <v>6894</v>
      </c>
      <c r="AA1288">
        <v>1094</v>
      </c>
      <c r="AB1288">
        <f t="shared" si="20"/>
        <v>4740</v>
      </c>
    </row>
    <row r="1289" spans="1:28">
      <c r="A1289">
        <f>VLOOKUP(B1289,xwalk!$A$2:$D$1455,4,FALSE)</f>
        <v>7</v>
      </c>
      <c r="B1289">
        <v>1292</v>
      </c>
      <c r="C1289">
        <v>11618</v>
      </c>
      <c r="D1289">
        <v>72</v>
      </c>
      <c r="E1289">
        <v>101</v>
      </c>
      <c r="F1289">
        <v>234</v>
      </c>
      <c r="G1289">
        <v>440</v>
      </c>
      <c r="H1289">
        <v>456</v>
      </c>
      <c r="I1289">
        <v>766</v>
      </c>
      <c r="J1289">
        <v>1494</v>
      </c>
      <c r="K1289">
        <v>386</v>
      </c>
      <c r="L1289">
        <v>981</v>
      </c>
      <c r="M1289">
        <v>635</v>
      </c>
      <c r="N1289">
        <v>1489</v>
      </c>
      <c r="O1289">
        <v>594</v>
      </c>
      <c r="P1289">
        <v>988</v>
      </c>
      <c r="Q1289">
        <v>1012</v>
      </c>
      <c r="R1289">
        <v>897</v>
      </c>
      <c r="S1289">
        <v>11690</v>
      </c>
      <c r="T1289">
        <v>563</v>
      </c>
      <c r="U1289">
        <v>2134</v>
      </c>
      <c r="V1289">
        <v>1174</v>
      </c>
      <c r="W1289">
        <v>1214</v>
      </c>
      <c r="X1289">
        <v>4266</v>
      </c>
      <c r="Y1289">
        <v>2339</v>
      </c>
      <c r="Z1289">
        <v>6084</v>
      </c>
      <c r="AA1289">
        <v>1322</v>
      </c>
      <c r="AB1289">
        <f t="shared" si="20"/>
        <v>3491</v>
      </c>
    </row>
    <row r="1290" spans="1:28">
      <c r="A1290">
        <f>VLOOKUP(B1290,xwalk!$A$2:$D$1455,4,FALSE)</f>
        <v>7</v>
      </c>
      <c r="B1290">
        <v>1293</v>
      </c>
      <c r="C1290">
        <v>5483</v>
      </c>
      <c r="D1290">
        <v>69</v>
      </c>
      <c r="E1290">
        <v>70</v>
      </c>
      <c r="F1290">
        <v>142</v>
      </c>
      <c r="G1290">
        <v>362</v>
      </c>
      <c r="H1290">
        <v>303</v>
      </c>
      <c r="I1290">
        <v>479</v>
      </c>
      <c r="J1290">
        <v>952</v>
      </c>
      <c r="K1290">
        <v>691</v>
      </c>
      <c r="L1290">
        <v>875</v>
      </c>
      <c r="M1290">
        <v>301</v>
      </c>
      <c r="N1290">
        <v>441</v>
      </c>
      <c r="O1290">
        <v>649</v>
      </c>
      <c r="P1290">
        <v>791</v>
      </c>
      <c r="Q1290">
        <v>509</v>
      </c>
      <c r="R1290">
        <v>359</v>
      </c>
      <c r="S1290">
        <v>5552</v>
      </c>
      <c r="T1290">
        <v>230</v>
      </c>
      <c r="U1290">
        <v>589</v>
      </c>
      <c r="V1290">
        <v>426</v>
      </c>
      <c r="W1290">
        <v>627</v>
      </c>
      <c r="X1290">
        <v>1767</v>
      </c>
      <c r="Y1290">
        <v>1913</v>
      </c>
      <c r="Z1290">
        <v>2835</v>
      </c>
      <c r="AA1290">
        <v>430</v>
      </c>
      <c r="AB1290">
        <f t="shared" si="20"/>
        <v>2308</v>
      </c>
    </row>
    <row r="1291" spans="1:28">
      <c r="A1291">
        <f>VLOOKUP(B1291,xwalk!$A$2:$D$1455,4,FALSE)</f>
        <v>7</v>
      </c>
      <c r="B1291">
        <v>1294</v>
      </c>
      <c r="C1291">
        <v>46</v>
      </c>
      <c r="D1291">
        <v>108</v>
      </c>
      <c r="E1291">
        <v>5</v>
      </c>
      <c r="F1291">
        <v>5</v>
      </c>
      <c r="G1291">
        <v>4</v>
      </c>
      <c r="H1291">
        <v>3</v>
      </c>
      <c r="I1291">
        <v>5</v>
      </c>
      <c r="J1291">
        <v>7</v>
      </c>
      <c r="K1291">
        <v>17</v>
      </c>
      <c r="L1291">
        <v>7</v>
      </c>
      <c r="M1291">
        <v>5</v>
      </c>
      <c r="N1291">
        <v>0</v>
      </c>
      <c r="O1291">
        <v>13</v>
      </c>
      <c r="P1291">
        <v>13</v>
      </c>
      <c r="Q1291">
        <v>2</v>
      </c>
      <c r="R1291">
        <v>1</v>
      </c>
      <c r="S1291">
        <v>154</v>
      </c>
      <c r="T1291">
        <v>0</v>
      </c>
      <c r="U1291">
        <v>0</v>
      </c>
      <c r="V1291">
        <v>11</v>
      </c>
      <c r="W1291">
        <v>49</v>
      </c>
      <c r="X1291">
        <v>84</v>
      </c>
      <c r="Y1291">
        <v>10</v>
      </c>
      <c r="Z1291">
        <v>116</v>
      </c>
      <c r="AA1291">
        <v>0</v>
      </c>
      <c r="AB1291">
        <f t="shared" si="20"/>
        <v>29</v>
      </c>
    </row>
    <row r="1292" spans="1:28">
      <c r="A1292">
        <f>VLOOKUP(B1292,xwalk!$A$2:$D$1455,4,FALSE)</f>
        <v>7</v>
      </c>
      <c r="B1292">
        <v>1295</v>
      </c>
      <c r="C1292">
        <v>9989</v>
      </c>
      <c r="D1292">
        <v>67</v>
      </c>
      <c r="E1292">
        <v>257</v>
      </c>
      <c r="F1292">
        <v>400</v>
      </c>
      <c r="G1292">
        <v>507</v>
      </c>
      <c r="H1292">
        <v>459</v>
      </c>
      <c r="I1292">
        <v>691</v>
      </c>
      <c r="J1292">
        <v>1294</v>
      </c>
      <c r="K1292">
        <v>786</v>
      </c>
      <c r="L1292">
        <v>1215</v>
      </c>
      <c r="M1292">
        <v>523</v>
      </c>
      <c r="N1292">
        <v>1084</v>
      </c>
      <c r="O1292">
        <v>669</v>
      </c>
      <c r="P1292">
        <v>1367</v>
      </c>
      <c r="Q1292">
        <v>1074</v>
      </c>
      <c r="R1292">
        <v>498</v>
      </c>
      <c r="S1292">
        <v>10056</v>
      </c>
      <c r="T1292">
        <v>538</v>
      </c>
      <c r="U1292">
        <v>1564</v>
      </c>
      <c r="V1292">
        <v>845</v>
      </c>
      <c r="W1292">
        <v>1348</v>
      </c>
      <c r="X1292">
        <v>3800</v>
      </c>
      <c r="Y1292">
        <v>1961</v>
      </c>
      <c r="Z1292">
        <v>5065</v>
      </c>
      <c r="AA1292">
        <v>1079</v>
      </c>
      <c r="AB1292">
        <f t="shared" si="20"/>
        <v>3608</v>
      </c>
    </row>
    <row r="1293" spans="1:28">
      <c r="A1293">
        <f>VLOOKUP(B1293,xwalk!$A$2:$D$1455,4,FALSE)</f>
        <v>7</v>
      </c>
      <c r="B1293">
        <v>1296</v>
      </c>
      <c r="C1293">
        <v>3838</v>
      </c>
      <c r="D1293">
        <v>11</v>
      </c>
      <c r="E1293">
        <v>81</v>
      </c>
      <c r="F1293">
        <v>127</v>
      </c>
      <c r="G1293">
        <v>254</v>
      </c>
      <c r="H1293">
        <v>220</v>
      </c>
      <c r="I1293">
        <v>377</v>
      </c>
      <c r="J1293">
        <v>667</v>
      </c>
      <c r="K1293">
        <v>479</v>
      </c>
      <c r="L1293">
        <v>733</v>
      </c>
      <c r="M1293">
        <v>258</v>
      </c>
      <c r="N1293">
        <v>256</v>
      </c>
      <c r="O1293">
        <v>442</v>
      </c>
      <c r="P1293">
        <v>537</v>
      </c>
      <c r="Q1293">
        <v>608</v>
      </c>
      <c r="R1293">
        <v>139</v>
      </c>
      <c r="S1293">
        <v>3849</v>
      </c>
      <c r="T1293">
        <v>145</v>
      </c>
      <c r="U1293">
        <v>406</v>
      </c>
      <c r="V1293">
        <v>220</v>
      </c>
      <c r="W1293">
        <v>478</v>
      </c>
      <c r="X1293">
        <v>1505</v>
      </c>
      <c r="Y1293">
        <v>1095</v>
      </c>
      <c r="Z1293">
        <v>1969</v>
      </c>
      <c r="AA1293">
        <v>346</v>
      </c>
      <c r="AB1293">
        <f t="shared" si="20"/>
        <v>1726</v>
      </c>
    </row>
    <row r="1294" spans="1:28">
      <c r="A1294">
        <f>VLOOKUP(B1294,xwalk!$A$2:$D$1455,4,FALSE)</f>
        <v>7</v>
      </c>
      <c r="B1294">
        <v>1297</v>
      </c>
      <c r="C1294">
        <v>8701</v>
      </c>
      <c r="D1294">
        <v>134</v>
      </c>
      <c r="E1294">
        <v>171</v>
      </c>
      <c r="F1294">
        <v>258</v>
      </c>
      <c r="G1294">
        <v>499</v>
      </c>
      <c r="H1294">
        <v>414</v>
      </c>
      <c r="I1294">
        <v>689</v>
      </c>
      <c r="J1294">
        <v>1284</v>
      </c>
      <c r="K1294">
        <v>998</v>
      </c>
      <c r="L1294">
        <v>1046</v>
      </c>
      <c r="M1294">
        <v>459</v>
      </c>
      <c r="N1294">
        <v>812</v>
      </c>
      <c r="O1294">
        <v>779</v>
      </c>
      <c r="P1294">
        <v>1063</v>
      </c>
      <c r="Q1294">
        <v>883</v>
      </c>
      <c r="R1294">
        <v>590</v>
      </c>
      <c r="S1294">
        <v>8835</v>
      </c>
      <c r="T1294">
        <v>487</v>
      </c>
      <c r="U1294">
        <v>1199</v>
      </c>
      <c r="V1294">
        <v>785</v>
      </c>
      <c r="W1294">
        <v>1030</v>
      </c>
      <c r="X1294">
        <v>3088</v>
      </c>
      <c r="Y1294">
        <v>2246</v>
      </c>
      <c r="Z1294">
        <v>4345</v>
      </c>
      <c r="AA1294">
        <v>850</v>
      </c>
      <c r="AB1294">
        <f t="shared" si="20"/>
        <v>3315</v>
      </c>
    </row>
    <row r="1295" spans="1:28">
      <c r="A1295">
        <f>VLOOKUP(B1295,xwalk!$A$2:$D$1455,4,FALSE)</f>
        <v>7</v>
      </c>
      <c r="B1295">
        <v>1298</v>
      </c>
      <c r="C1295">
        <v>2992</v>
      </c>
      <c r="D1295">
        <v>17</v>
      </c>
      <c r="E1295">
        <v>146</v>
      </c>
      <c r="F1295">
        <v>204</v>
      </c>
      <c r="G1295">
        <v>171</v>
      </c>
      <c r="H1295">
        <v>138</v>
      </c>
      <c r="I1295">
        <v>186</v>
      </c>
      <c r="J1295">
        <v>412</v>
      </c>
      <c r="K1295">
        <v>399</v>
      </c>
      <c r="L1295">
        <v>418</v>
      </c>
      <c r="M1295">
        <v>172</v>
      </c>
      <c r="N1295">
        <v>268</v>
      </c>
      <c r="O1295">
        <v>184</v>
      </c>
      <c r="P1295">
        <v>557</v>
      </c>
      <c r="Q1295">
        <v>443</v>
      </c>
      <c r="R1295">
        <v>73</v>
      </c>
      <c r="S1295">
        <v>3009</v>
      </c>
      <c r="T1295">
        <v>209</v>
      </c>
      <c r="U1295">
        <v>433</v>
      </c>
      <c r="V1295">
        <v>212</v>
      </c>
      <c r="W1295">
        <v>541</v>
      </c>
      <c r="X1295">
        <v>1131</v>
      </c>
      <c r="Y1295">
        <v>483</v>
      </c>
      <c r="Z1295">
        <v>1530</v>
      </c>
      <c r="AA1295">
        <v>338</v>
      </c>
      <c r="AB1295">
        <f t="shared" si="20"/>
        <v>1257</v>
      </c>
    </row>
    <row r="1296" spans="1:28">
      <c r="A1296">
        <f>VLOOKUP(B1296,xwalk!$A$2:$D$1455,4,FALSE)</f>
        <v>7</v>
      </c>
      <c r="B1296">
        <v>1299</v>
      </c>
      <c r="C1296">
        <v>3975</v>
      </c>
      <c r="D1296">
        <v>431</v>
      </c>
      <c r="E1296">
        <v>282</v>
      </c>
      <c r="F1296">
        <v>327</v>
      </c>
      <c r="G1296">
        <v>252</v>
      </c>
      <c r="H1296">
        <v>203</v>
      </c>
      <c r="I1296">
        <v>282</v>
      </c>
      <c r="J1296">
        <v>486</v>
      </c>
      <c r="K1296">
        <v>815</v>
      </c>
      <c r="L1296">
        <v>563</v>
      </c>
      <c r="M1296">
        <v>203</v>
      </c>
      <c r="N1296">
        <v>251</v>
      </c>
      <c r="O1296">
        <v>392</v>
      </c>
      <c r="P1296">
        <v>644</v>
      </c>
      <c r="Q1296">
        <v>538</v>
      </c>
      <c r="R1296">
        <v>258</v>
      </c>
      <c r="S1296">
        <v>4406</v>
      </c>
      <c r="T1296">
        <v>203</v>
      </c>
      <c r="U1296">
        <v>517</v>
      </c>
      <c r="V1296">
        <v>409</v>
      </c>
      <c r="W1296">
        <v>886</v>
      </c>
      <c r="X1296">
        <v>1639</v>
      </c>
      <c r="Y1296">
        <v>752</v>
      </c>
      <c r="Z1296">
        <v>2408</v>
      </c>
      <c r="AA1296">
        <v>375</v>
      </c>
      <c r="AB1296">
        <f t="shared" si="20"/>
        <v>1832</v>
      </c>
    </row>
    <row r="1297" spans="1:28">
      <c r="A1297">
        <f>VLOOKUP(B1297,xwalk!$A$2:$D$1455,4,FALSE)</f>
        <v>7</v>
      </c>
      <c r="B1297">
        <v>1300</v>
      </c>
      <c r="C1297">
        <v>2223</v>
      </c>
      <c r="D1297">
        <v>2</v>
      </c>
      <c r="E1297">
        <v>24</v>
      </c>
      <c r="F1297">
        <v>62</v>
      </c>
      <c r="G1297">
        <v>123</v>
      </c>
      <c r="H1297">
        <v>115</v>
      </c>
      <c r="I1297">
        <v>190</v>
      </c>
      <c r="J1297">
        <v>284</v>
      </c>
      <c r="K1297">
        <v>218</v>
      </c>
      <c r="L1297">
        <v>231</v>
      </c>
      <c r="M1297">
        <v>106</v>
      </c>
      <c r="N1297">
        <v>243</v>
      </c>
      <c r="O1297">
        <v>193</v>
      </c>
      <c r="P1297">
        <v>223</v>
      </c>
      <c r="Q1297">
        <v>318</v>
      </c>
      <c r="R1297">
        <v>64</v>
      </c>
      <c r="S1297">
        <v>2225</v>
      </c>
      <c r="T1297">
        <v>150</v>
      </c>
      <c r="U1297">
        <v>409</v>
      </c>
      <c r="V1297">
        <v>165</v>
      </c>
      <c r="W1297">
        <v>285</v>
      </c>
      <c r="X1297">
        <v>886</v>
      </c>
      <c r="Y1297">
        <v>330</v>
      </c>
      <c r="Z1297">
        <v>1083</v>
      </c>
      <c r="AA1297">
        <v>293</v>
      </c>
      <c r="AB1297">
        <f t="shared" si="20"/>
        <v>798</v>
      </c>
    </row>
    <row r="1298" spans="1:28">
      <c r="A1298">
        <f>VLOOKUP(B1298,xwalk!$A$2:$D$1455,4,FALSE)</f>
        <v>7</v>
      </c>
      <c r="B1298">
        <v>1301</v>
      </c>
      <c r="C1298">
        <v>3235</v>
      </c>
      <c r="D1298">
        <v>23</v>
      </c>
      <c r="E1298">
        <v>59</v>
      </c>
      <c r="F1298">
        <v>101</v>
      </c>
      <c r="G1298">
        <v>203</v>
      </c>
      <c r="H1298">
        <v>167</v>
      </c>
      <c r="I1298">
        <v>276</v>
      </c>
      <c r="J1298">
        <v>465</v>
      </c>
      <c r="K1298">
        <v>350</v>
      </c>
      <c r="L1298">
        <v>436</v>
      </c>
      <c r="M1298">
        <v>190</v>
      </c>
      <c r="N1298">
        <v>295</v>
      </c>
      <c r="O1298">
        <v>344</v>
      </c>
      <c r="P1298">
        <v>449</v>
      </c>
      <c r="Q1298">
        <v>396</v>
      </c>
      <c r="R1298">
        <v>82</v>
      </c>
      <c r="S1298">
        <v>3258</v>
      </c>
      <c r="T1298">
        <v>209</v>
      </c>
      <c r="U1298">
        <v>465</v>
      </c>
      <c r="V1298">
        <v>198</v>
      </c>
      <c r="W1298">
        <v>410</v>
      </c>
      <c r="X1298">
        <v>1144</v>
      </c>
      <c r="Y1298">
        <v>832</v>
      </c>
      <c r="Z1298">
        <v>1626</v>
      </c>
      <c r="AA1298">
        <v>355</v>
      </c>
      <c r="AB1298">
        <f t="shared" si="20"/>
        <v>1271</v>
      </c>
    </row>
    <row r="1299" spans="1:28">
      <c r="A1299">
        <f>VLOOKUP(B1299,xwalk!$A$2:$D$1455,4,FALSE)</f>
        <v>7</v>
      </c>
      <c r="B1299">
        <v>1302</v>
      </c>
      <c r="C1299">
        <v>7094</v>
      </c>
      <c r="D1299">
        <v>31</v>
      </c>
      <c r="E1299">
        <v>58</v>
      </c>
      <c r="F1299">
        <v>180</v>
      </c>
      <c r="G1299">
        <v>372</v>
      </c>
      <c r="H1299">
        <v>298</v>
      </c>
      <c r="I1299">
        <v>500</v>
      </c>
      <c r="J1299">
        <v>922</v>
      </c>
      <c r="K1299">
        <v>426</v>
      </c>
      <c r="L1299">
        <v>727</v>
      </c>
      <c r="M1299">
        <v>328</v>
      </c>
      <c r="N1299">
        <v>849</v>
      </c>
      <c r="O1299">
        <v>553</v>
      </c>
      <c r="P1299">
        <v>841</v>
      </c>
      <c r="Q1299">
        <v>498</v>
      </c>
      <c r="R1299">
        <v>438</v>
      </c>
      <c r="S1299">
        <v>7125</v>
      </c>
      <c r="T1299">
        <v>531</v>
      </c>
      <c r="U1299">
        <v>1217</v>
      </c>
      <c r="V1299">
        <v>648</v>
      </c>
      <c r="W1299">
        <v>933</v>
      </c>
      <c r="X1299">
        <v>2566</v>
      </c>
      <c r="Y1299">
        <v>1230</v>
      </c>
      <c r="Z1299">
        <v>3612</v>
      </c>
      <c r="AA1299">
        <v>854</v>
      </c>
      <c r="AB1299">
        <f t="shared" si="20"/>
        <v>2330</v>
      </c>
    </row>
    <row r="1300" spans="1:28">
      <c r="A1300">
        <f>VLOOKUP(B1300,xwalk!$A$2:$D$1455,4,FALSE)</f>
        <v>7</v>
      </c>
      <c r="B1300">
        <v>1303</v>
      </c>
      <c r="C1300">
        <v>2984</v>
      </c>
      <c r="D1300">
        <v>3</v>
      </c>
      <c r="E1300">
        <v>17</v>
      </c>
      <c r="F1300">
        <v>61</v>
      </c>
      <c r="G1300">
        <v>203</v>
      </c>
      <c r="H1300">
        <v>165</v>
      </c>
      <c r="I1300">
        <v>248</v>
      </c>
      <c r="J1300">
        <v>482</v>
      </c>
      <c r="K1300">
        <v>176</v>
      </c>
      <c r="L1300">
        <v>543</v>
      </c>
      <c r="M1300">
        <v>192</v>
      </c>
      <c r="N1300">
        <v>265</v>
      </c>
      <c r="O1300">
        <v>327</v>
      </c>
      <c r="P1300">
        <v>331</v>
      </c>
      <c r="Q1300">
        <v>347</v>
      </c>
      <c r="R1300">
        <v>171</v>
      </c>
      <c r="S1300">
        <v>2987</v>
      </c>
      <c r="T1300">
        <v>81</v>
      </c>
      <c r="U1300">
        <v>350</v>
      </c>
      <c r="V1300">
        <v>245</v>
      </c>
      <c r="W1300">
        <v>290</v>
      </c>
      <c r="X1300">
        <v>1075</v>
      </c>
      <c r="Y1300">
        <v>946</v>
      </c>
      <c r="Z1300">
        <v>1503</v>
      </c>
      <c r="AA1300">
        <v>281</v>
      </c>
      <c r="AB1300">
        <f t="shared" si="20"/>
        <v>1176</v>
      </c>
    </row>
    <row r="1301" spans="1:28">
      <c r="A1301">
        <f>VLOOKUP(B1301,xwalk!$A$2:$D$1455,4,FALSE)</f>
        <v>7</v>
      </c>
      <c r="B1301">
        <v>1304</v>
      </c>
      <c r="C1301">
        <v>7050</v>
      </c>
      <c r="D1301">
        <v>7</v>
      </c>
      <c r="E1301">
        <v>278</v>
      </c>
      <c r="F1301">
        <v>373</v>
      </c>
      <c r="G1301">
        <v>412</v>
      </c>
      <c r="H1301">
        <v>305</v>
      </c>
      <c r="I1301">
        <v>470</v>
      </c>
      <c r="J1301">
        <v>818</v>
      </c>
      <c r="K1301">
        <v>748</v>
      </c>
      <c r="L1301">
        <v>806</v>
      </c>
      <c r="M1301">
        <v>373</v>
      </c>
      <c r="N1301">
        <v>729</v>
      </c>
      <c r="O1301">
        <v>661</v>
      </c>
      <c r="P1301">
        <v>843</v>
      </c>
      <c r="Q1301">
        <v>637</v>
      </c>
      <c r="R1301">
        <v>515</v>
      </c>
      <c r="S1301">
        <v>7057</v>
      </c>
      <c r="T1301">
        <v>313</v>
      </c>
      <c r="U1301">
        <v>982</v>
      </c>
      <c r="V1301">
        <v>586</v>
      </c>
      <c r="W1301">
        <v>695</v>
      </c>
      <c r="X1301">
        <v>2143</v>
      </c>
      <c r="Y1301">
        <v>2338</v>
      </c>
      <c r="Z1301">
        <v>3524</v>
      </c>
      <c r="AA1301">
        <v>627</v>
      </c>
      <c r="AB1301">
        <f t="shared" si="20"/>
        <v>2656</v>
      </c>
    </row>
    <row r="1302" spans="1:28">
      <c r="A1302">
        <f>VLOOKUP(B1302,xwalk!$A$2:$D$1455,4,FALSE)</f>
        <v>7</v>
      </c>
      <c r="B1302">
        <v>1305</v>
      </c>
      <c r="C1302">
        <v>4699</v>
      </c>
      <c r="D1302">
        <v>0</v>
      </c>
      <c r="E1302">
        <v>56</v>
      </c>
      <c r="F1302">
        <v>110</v>
      </c>
      <c r="G1302">
        <v>240</v>
      </c>
      <c r="H1302">
        <v>259</v>
      </c>
      <c r="I1302">
        <v>300</v>
      </c>
      <c r="J1302">
        <v>663</v>
      </c>
      <c r="K1302">
        <v>386</v>
      </c>
      <c r="L1302">
        <v>488</v>
      </c>
      <c r="M1302">
        <v>231</v>
      </c>
      <c r="N1302">
        <v>523</v>
      </c>
      <c r="O1302">
        <v>264</v>
      </c>
      <c r="P1302">
        <v>371</v>
      </c>
      <c r="Q1302">
        <v>447</v>
      </c>
      <c r="R1302">
        <v>546</v>
      </c>
      <c r="S1302">
        <v>4699</v>
      </c>
      <c r="T1302">
        <v>310</v>
      </c>
      <c r="U1302">
        <v>610</v>
      </c>
      <c r="V1302">
        <v>548</v>
      </c>
      <c r="W1302">
        <v>751</v>
      </c>
      <c r="X1302">
        <v>1426</v>
      </c>
      <c r="Y1302">
        <v>1054</v>
      </c>
      <c r="Z1302">
        <v>2578</v>
      </c>
      <c r="AA1302">
        <v>483</v>
      </c>
      <c r="AB1302">
        <f t="shared" si="20"/>
        <v>1628</v>
      </c>
    </row>
    <row r="1303" spans="1:28">
      <c r="A1303">
        <f>VLOOKUP(B1303,xwalk!$A$2:$D$1455,4,FALSE)</f>
        <v>7</v>
      </c>
      <c r="B1303">
        <v>1306</v>
      </c>
      <c r="C1303">
        <v>8860</v>
      </c>
      <c r="D1303">
        <v>55</v>
      </c>
      <c r="E1303">
        <v>156</v>
      </c>
      <c r="F1303">
        <v>275</v>
      </c>
      <c r="G1303">
        <v>517</v>
      </c>
      <c r="H1303">
        <v>427</v>
      </c>
      <c r="I1303">
        <v>750</v>
      </c>
      <c r="J1303">
        <v>1279</v>
      </c>
      <c r="K1303">
        <v>862</v>
      </c>
      <c r="L1303">
        <v>1122</v>
      </c>
      <c r="M1303">
        <v>527</v>
      </c>
      <c r="N1303">
        <v>893</v>
      </c>
      <c r="O1303">
        <v>1060</v>
      </c>
      <c r="P1303">
        <v>939</v>
      </c>
      <c r="Q1303">
        <v>840</v>
      </c>
      <c r="R1303">
        <v>565</v>
      </c>
      <c r="S1303">
        <v>8915</v>
      </c>
      <c r="T1303">
        <v>367</v>
      </c>
      <c r="U1303">
        <v>1253</v>
      </c>
      <c r="V1303">
        <v>677</v>
      </c>
      <c r="W1303">
        <v>868</v>
      </c>
      <c r="X1303">
        <v>2948</v>
      </c>
      <c r="Y1303">
        <v>2802</v>
      </c>
      <c r="Z1303">
        <v>4547</v>
      </c>
      <c r="AA1303">
        <v>861</v>
      </c>
      <c r="AB1303">
        <f t="shared" si="20"/>
        <v>3404</v>
      </c>
    </row>
    <row r="1304" spans="1:28">
      <c r="A1304">
        <f>VLOOKUP(B1304,xwalk!$A$2:$D$1455,4,FALSE)</f>
        <v>7</v>
      </c>
      <c r="B1304">
        <v>1307</v>
      </c>
      <c r="C1304">
        <v>6063</v>
      </c>
      <c r="D1304">
        <v>30</v>
      </c>
      <c r="E1304">
        <v>85</v>
      </c>
      <c r="F1304">
        <v>176</v>
      </c>
      <c r="G1304">
        <v>400</v>
      </c>
      <c r="H1304">
        <v>321</v>
      </c>
      <c r="I1304">
        <v>538</v>
      </c>
      <c r="J1304">
        <v>938</v>
      </c>
      <c r="K1304">
        <v>601</v>
      </c>
      <c r="L1304">
        <v>928</v>
      </c>
      <c r="M1304">
        <v>367</v>
      </c>
      <c r="N1304">
        <v>562</v>
      </c>
      <c r="O1304">
        <v>742</v>
      </c>
      <c r="P1304">
        <v>657</v>
      </c>
      <c r="Q1304">
        <v>767</v>
      </c>
      <c r="R1304">
        <v>292</v>
      </c>
      <c r="S1304">
        <v>6093</v>
      </c>
      <c r="T1304">
        <v>261</v>
      </c>
      <c r="U1304">
        <v>875</v>
      </c>
      <c r="V1304">
        <v>419</v>
      </c>
      <c r="W1304">
        <v>684</v>
      </c>
      <c r="X1304">
        <v>2194</v>
      </c>
      <c r="Y1304">
        <v>1660</v>
      </c>
      <c r="Z1304">
        <v>3167</v>
      </c>
      <c r="AA1304">
        <v>666</v>
      </c>
      <c r="AB1304">
        <f t="shared" si="20"/>
        <v>2458</v>
      </c>
    </row>
    <row r="1305" spans="1:28">
      <c r="A1305">
        <f>VLOOKUP(B1305,xwalk!$A$2:$D$1455,4,FALSE)</f>
        <v>7</v>
      </c>
      <c r="B1305">
        <v>1308</v>
      </c>
      <c r="C1305">
        <v>3630</v>
      </c>
      <c r="D1305">
        <v>88</v>
      </c>
      <c r="E1305">
        <v>34</v>
      </c>
      <c r="F1305">
        <v>86</v>
      </c>
      <c r="G1305">
        <v>275</v>
      </c>
      <c r="H1305">
        <v>194</v>
      </c>
      <c r="I1305">
        <v>355</v>
      </c>
      <c r="J1305">
        <v>589</v>
      </c>
      <c r="K1305">
        <v>319</v>
      </c>
      <c r="L1305">
        <v>712</v>
      </c>
      <c r="M1305">
        <v>222</v>
      </c>
      <c r="N1305">
        <v>280</v>
      </c>
      <c r="O1305">
        <v>396</v>
      </c>
      <c r="P1305">
        <v>559</v>
      </c>
      <c r="Q1305">
        <v>474</v>
      </c>
      <c r="R1305">
        <v>104</v>
      </c>
      <c r="S1305">
        <v>3718</v>
      </c>
      <c r="T1305">
        <v>130</v>
      </c>
      <c r="U1305">
        <v>455</v>
      </c>
      <c r="V1305">
        <v>191</v>
      </c>
      <c r="W1305">
        <v>386</v>
      </c>
      <c r="X1305">
        <v>1512</v>
      </c>
      <c r="Y1305">
        <v>1044</v>
      </c>
      <c r="Z1305">
        <v>1888</v>
      </c>
      <c r="AA1305">
        <v>336</v>
      </c>
      <c r="AB1305">
        <f t="shared" si="20"/>
        <v>1533</v>
      </c>
    </row>
    <row r="1306" spans="1:28">
      <c r="A1306">
        <f>VLOOKUP(B1306,xwalk!$A$2:$D$1455,4,FALSE)</f>
        <v>7</v>
      </c>
      <c r="B1306">
        <v>1309</v>
      </c>
      <c r="C1306">
        <v>4458</v>
      </c>
      <c r="D1306">
        <v>17</v>
      </c>
      <c r="E1306">
        <v>63</v>
      </c>
      <c r="F1306">
        <v>132</v>
      </c>
      <c r="G1306">
        <v>300</v>
      </c>
      <c r="H1306">
        <v>248</v>
      </c>
      <c r="I1306">
        <v>474</v>
      </c>
      <c r="J1306">
        <v>748</v>
      </c>
      <c r="K1306">
        <v>585</v>
      </c>
      <c r="L1306">
        <v>786</v>
      </c>
      <c r="M1306">
        <v>238</v>
      </c>
      <c r="N1306">
        <v>356</v>
      </c>
      <c r="O1306">
        <v>877</v>
      </c>
      <c r="P1306">
        <v>523</v>
      </c>
      <c r="Q1306">
        <v>407</v>
      </c>
      <c r="R1306">
        <v>158</v>
      </c>
      <c r="S1306">
        <v>4475</v>
      </c>
      <c r="T1306">
        <v>125</v>
      </c>
      <c r="U1306">
        <v>423</v>
      </c>
      <c r="V1306">
        <v>190</v>
      </c>
      <c r="W1306">
        <v>214</v>
      </c>
      <c r="X1306">
        <v>1292</v>
      </c>
      <c r="Y1306">
        <v>2231</v>
      </c>
      <c r="Z1306">
        <v>2144</v>
      </c>
      <c r="AA1306">
        <v>283</v>
      </c>
      <c r="AB1306">
        <f t="shared" si="20"/>
        <v>1965</v>
      </c>
    </row>
    <row r="1307" spans="1:28">
      <c r="A1307">
        <f>VLOOKUP(B1307,xwalk!$A$2:$D$1455,4,FALSE)</f>
        <v>7</v>
      </c>
      <c r="B1307">
        <v>1310</v>
      </c>
      <c r="C1307">
        <v>2436</v>
      </c>
      <c r="D1307">
        <v>78</v>
      </c>
      <c r="E1307">
        <v>43</v>
      </c>
      <c r="F1307">
        <v>86</v>
      </c>
      <c r="G1307">
        <v>168</v>
      </c>
      <c r="H1307">
        <v>164</v>
      </c>
      <c r="I1307">
        <v>278</v>
      </c>
      <c r="J1307">
        <v>457</v>
      </c>
      <c r="K1307">
        <v>454</v>
      </c>
      <c r="L1307">
        <v>487</v>
      </c>
      <c r="M1307">
        <v>146</v>
      </c>
      <c r="N1307">
        <v>109</v>
      </c>
      <c r="O1307">
        <v>533</v>
      </c>
      <c r="P1307">
        <v>341</v>
      </c>
      <c r="Q1307">
        <v>306</v>
      </c>
      <c r="R1307">
        <v>16</v>
      </c>
      <c r="S1307">
        <v>2514</v>
      </c>
      <c r="T1307">
        <v>54</v>
      </c>
      <c r="U1307">
        <v>148</v>
      </c>
      <c r="V1307">
        <v>66</v>
      </c>
      <c r="W1307">
        <v>89</v>
      </c>
      <c r="X1307">
        <v>845</v>
      </c>
      <c r="Y1307">
        <v>1312</v>
      </c>
      <c r="Z1307">
        <v>1175</v>
      </c>
      <c r="AA1307">
        <v>126</v>
      </c>
      <c r="AB1307">
        <f t="shared" si="20"/>
        <v>1196</v>
      </c>
    </row>
    <row r="1308" spans="1:28">
      <c r="A1308">
        <f>VLOOKUP(B1308,xwalk!$A$2:$D$1455,4,FALSE)</f>
        <v>7</v>
      </c>
      <c r="B1308">
        <v>1311</v>
      </c>
      <c r="C1308">
        <v>8104</v>
      </c>
      <c r="D1308">
        <v>93</v>
      </c>
      <c r="E1308">
        <v>51</v>
      </c>
      <c r="F1308">
        <v>183</v>
      </c>
      <c r="G1308">
        <v>576</v>
      </c>
      <c r="H1308">
        <v>455</v>
      </c>
      <c r="I1308">
        <v>813</v>
      </c>
      <c r="J1308">
        <v>1477</v>
      </c>
      <c r="K1308">
        <v>744</v>
      </c>
      <c r="L1308">
        <v>1814</v>
      </c>
      <c r="M1308">
        <v>462</v>
      </c>
      <c r="N1308">
        <v>535</v>
      </c>
      <c r="O1308">
        <v>1047</v>
      </c>
      <c r="P1308">
        <v>717</v>
      </c>
      <c r="Q1308">
        <v>1261</v>
      </c>
      <c r="R1308">
        <v>530</v>
      </c>
      <c r="S1308">
        <v>8197</v>
      </c>
      <c r="T1308">
        <v>226</v>
      </c>
      <c r="U1308">
        <v>708</v>
      </c>
      <c r="V1308">
        <v>573</v>
      </c>
      <c r="W1308">
        <v>784</v>
      </c>
      <c r="X1308">
        <v>3206</v>
      </c>
      <c r="Y1308">
        <v>2700</v>
      </c>
      <c r="Z1308">
        <v>4217</v>
      </c>
      <c r="AA1308">
        <v>662</v>
      </c>
      <c r="AB1308">
        <f t="shared" si="20"/>
        <v>3555</v>
      </c>
    </row>
    <row r="1309" spans="1:28">
      <c r="A1309">
        <f>VLOOKUP(B1309,xwalk!$A$2:$D$1455,4,FALSE)</f>
        <v>7</v>
      </c>
      <c r="B1309">
        <v>1312</v>
      </c>
      <c r="C1309">
        <v>2132</v>
      </c>
      <c r="D1309">
        <v>16</v>
      </c>
      <c r="E1309">
        <v>24</v>
      </c>
      <c r="F1309">
        <v>53</v>
      </c>
      <c r="G1309">
        <v>154</v>
      </c>
      <c r="H1309">
        <v>130</v>
      </c>
      <c r="I1309">
        <v>221</v>
      </c>
      <c r="J1309">
        <v>296</v>
      </c>
      <c r="K1309">
        <v>183</v>
      </c>
      <c r="L1309">
        <v>413</v>
      </c>
      <c r="M1309">
        <v>122</v>
      </c>
      <c r="N1309">
        <v>160</v>
      </c>
      <c r="O1309">
        <v>274</v>
      </c>
      <c r="P1309">
        <v>286</v>
      </c>
      <c r="Q1309">
        <v>191</v>
      </c>
      <c r="R1309">
        <v>127</v>
      </c>
      <c r="S1309">
        <v>2148</v>
      </c>
      <c r="T1309">
        <v>94</v>
      </c>
      <c r="U1309">
        <v>262</v>
      </c>
      <c r="V1309">
        <v>144</v>
      </c>
      <c r="W1309">
        <v>286</v>
      </c>
      <c r="X1309">
        <v>902</v>
      </c>
      <c r="Y1309">
        <v>460</v>
      </c>
      <c r="Z1309">
        <v>1135</v>
      </c>
      <c r="AA1309">
        <v>213</v>
      </c>
      <c r="AB1309">
        <f t="shared" si="20"/>
        <v>878</v>
      </c>
    </row>
    <row r="1310" spans="1:28">
      <c r="A1310">
        <f>VLOOKUP(B1310,xwalk!$A$2:$D$1455,4,FALSE)</f>
        <v>7</v>
      </c>
      <c r="B1310">
        <v>1313</v>
      </c>
      <c r="C1310">
        <v>4279</v>
      </c>
      <c r="D1310">
        <v>1565</v>
      </c>
      <c r="E1310">
        <v>34</v>
      </c>
      <c r="F1310">
        <v>96</v>
      </c>
      <c r="G1310">
        <v>336</v>
      </c>
      <c r="H1310">
        <v>306</v>
      </c>
      <c r="I1310">
        <v>405</v>
      </c>
      <c r="J1310">
        <v>723</v>
      </c>
      <c r="K1310">
        <v>488</v>
      </c>
      <c r="L1310">
        <v>827</v>
      </c>
      <c r="M1310">
        <v>275</v>
      </c>
      <c r="N1310">
        <v>310</v>
      </c>
      <c r="O1310">
        <v>447</v>
      </c>
      <c r="P1310">
        <v>568</v>
      </c>
      <c r="Q1310">
        <v>686</v>
      </c>
      <c r="R1310">
        <v>199</v>
      </c>
      <c r="S1310">
        <v>5844</v>
      </c>
      <c r="T1310">
        <v>201</v>
      </c>
      <c r="U1310">
        <v>141</v>
      </c>
      <c r="V1310">
        <v>1702</v>
      </c>
      <c r="W1310">
        <v>727</v>
      </c>
      <c r="X1310">
        <v>1767</v>
      </c>
      <c r="Y1310">
        <v>1306</v>
      </c>
      <c r="Z1310">
        <v>3090</v>
      </c>
      <c r="AA1310">
        <v>213</v>
      </c>
      <c r="AB1310">
        <f t="shared" si="20"/>
        <v>1900</v>
      </c>
    </row>
    <row r="1311" spans="1:28">
      <c r="A1311">
        <f>VLOOKUP(B1311,xwalk!$A$2:$D$1455,4,FALSE)</f>
        <v>7</v>
      </c>
      <c r="B1311">
        <v>1314</v>
      </c>
      <c r="C1311">
        <v>6144</v>
      </c>
      <c r="D1311">
        <v>153</v>
      </c>
      <c r="E1311">
        <v>147</v>
      </c>
      <c r="F1311">
        <v>246</v>
      </c>
      <c r="G1311">
        <v>467</v>
      </c>
      <c r="H1311">
        <v>358</v>
      </c>
      <c r="I1311">
        <v>569</v>
      </c>
      <c r="J1311">
        <v>942</v>
      </c>
      <c r="K1311">
        <v>910</v>
      </c>
      <c r="L1311">
        <v>993</v>
      </c>
      <c r="M1311">
        <v>311</v>
      </c>
      <c r="N1311">
        <v>515</v>
      </c>
      <c r="O1311">
        <v>990</v>
      </c>
      <c r="P1311">
        <v>908</v>
      </c>
      <c r="Q1311">
        <v>630</v>
      </c>
      <c r="R1311">
        <v>201</v>
      </c>
      <c r="S1311">
        <v>6297</v>
      </c>
      <c r="T1311">
        <v>270</v>
      </c>
      <c r="U1311">
        <v>800</v>
      </c>
      <c r="V1311">
        <v>444</v>
      </c>
      <c r="W1311">
        <v>617</v>
      </c>
      <c r="X1311">
        <v>2156</v>
      </c>
      <c r="Y1311">
        <v>2010</v>
      </c>
      <c r="Z1311">
        <v>3176</v>
      </c>
      <c r="AA1311">
        <v>569</v>
      </c>
      <c r="AB1311">
        <f t="shared" si="20"/>
        <v>2729</v>
      </c>
    </row>
    <row r="1312" spans="1:28">
      <c r="A1312">
        <f>VLOOKUP(B1312,xwalk!$A$2:$D$1455,4,FALSE)</f>
        <v>7</v>
      </c>
      <c r="B1312">
        <v>1315</v>
      </c>
      <c r="C1312">
        <v>2291</v>
      </c>
      <c r="D1312">
        <v>23</v>
      </c>
      <c r="E1312">
        <v>24</v>
      </c>
      <c r="F1312">
        <v>62</v>
      </c>
      <c r="G1312">
        <v>182</v>
      </c>
      <c r="H1312">
        <v>153</v>
      </c>
      <c r="I1312">
        <v>235</v>
      </c>
      <c r="J1312">
        <v>349</v>
      </c>
      <c r="K1312">
        <v>248</v>
      </c>
      <c r="L1312">
        <v>471</v>
      </c>
      <c r="M1312">
        <v>123</v>
      </c>
      <c r="N1312">
        <v>163</v>
      </c>
      <c r="O1312">
        <v>291</v>
      </c>
      <c r="P1312">
        <v>250</v>
      </c>
      <c r="Q1312">
        <v>289</v>
      </c>
      <c r="R1312">
        <v>175</v>
      </c>
      <c r="S1312">
        <v>2314</v>
      </c>
      <c r="T1312">
        <v>76</v>
      </c>
      <c r="U1312">
        <v>197</v>
      </c>
      <c r="V1312">
        <v>192</v>
      </c>
      <c r="W1312">
        <v>268</v>
      </c>
      <c r="X1312">
        <v>888</v>
      </c>
      <c r="Y1312">
        <v>693</v>
      </c>
      <c r="Z1312">
        <v>1194</v>
      </c>
      <c r="AA1312">
        <v>185</v>
      </c>
      <c r="AB1312">
        <f t="shared" si="20"/>
        <v>1005</v>
      </c>
    </row>
    <row r="1313" spans="1:28">
      <c r="A1313">
        <f>VLOOKUP(B1313,xwalk!$A$2:$D$1455,4,FALSE)</f>
        <v>7</v>
      </c>
      <c r="B1313">
        <v>1316</v>
      </c>
      <c r="C1313">
        <v>1526</v>
      </c>
      <c r="D1313">
        <v>100</v>
      </c>
      <c r="E1313">
        <v>17</v>
      </c>
      <c r="F1313">
        <v>34</v>
      </c>
      <c r="G1313">
        <v>127</v>
      </c>
      <c r="H1313">
        <v>106</v>
      </c>
      <c r="I1313">
        <v>184</v>
      </c>
      <c r="J1313">
        <v>254</v>
      </c>
      <c r="K1313">
        <v>225</v>
      </c>
      <c r="L1313">
        <v>318</v>
      </c>
      <c r="M1313">
        <v>82</v>
      </c>
      <c r="N1313">
        <v>97</v>
      </c>
      <c r="O1313">
        <v>263</v>
      </c>
      <c r="P1313">
        <v>109</v>
      </c>
      <c r="Q1313">
        <v>300</v>
      </c>
      <c r="R1313">
        <v>50</v>
      </c>
      <c r="S1313">
        <v>1626</v>
      </c>
      <c r="T1313">
        <v>39</v>
      </c>
      <c r="U1313">
        <v>152</v>
      </c>
      <c r="V1313">
        <v>86</v>
      </c>
      <c r="W1313">
        <v>193</v>
      </c>
      <c r="X1313">
        <v>696</v>
      </c>
      <c r="Y1313">
        <v>460</v>
      </c>
      <c r="Z1313">
        <v>857</v>
      </c>
      <c r="AA1313">
        <v>117</v>
      </c>
      <c r="AB1313">
        <f t="shared" si="20"/>
        <v>722</v>
      </c>
    </row>
    <row r="1314" spans="1:28">
      <c r="A1314">
        <f>VLOOKUP(B1314,xwalk!$A$2:$D$1455,4,FALSE)</f>
        <v>7</v>
      </c>
      <c r="B1314">
        <v>1317</v>
      </c>
      <c r="C1314">
        <v>5049</v>
      </c>
      <c r="D1314">
        <v>31</v>
      </c>
      <c r="E1314">
        <v>115</v>
      </c>
      <c r="F1314">
        <v>211</v>
      </c>
      <c r="G1314">
        <v>378</v>
      </c>
      <c r="H1314">
        <v>335</v>
      </c>
      <c r="I1314">
        <v>428</v>
      </c>
      <c r="J1314">
        <v>625</v>
      </c>
      <c r="K1314">
        <v>663</v>
      </c>
      <c r="L1314">
        <v>716</v>
      </c>
      <c r="M1314">
        <v>253</v>
      </c>
      <c r="N1314">
        <v>460</v>
      </c>
      <c r="O1314">
        <v>659</v>
      </c>
      <c r="P1314">
        <v>582</v>
      </c>
      <c r="Q1314">
        <v>397</v>
      </c>
      <c r="R1314">
        <v>454</v>
      </c>
      <c r="S1314">
        <v>5080</v>
      </c>
      <c r="T1314">
        <v>252</v>
      </c>
      <c r="U1314">
        <v>497</v>
      </c>
      <c r="V1314">
        <v>448</v>
      </c>
      <c r="W1314">
        <v>595</v>
      </c>
      <c r="X1314">
        <v>1485</v>
      </c>
      <c r="Y1314">
        <v>1803</v>
      </c>
      <c r="Z1314">
        <v>2604</v>
      </c>
      <c r="AA1314">
        <v>418</v>
      </c>
      <c r="AB1314">
        <f t="shared" si="20"/>
        <v>2092</v>
      </c>
    </row>
    <row r="1315" spans="1:28">
      <c r="A1315">
        <f>VLOOKUP(B1315,xwalk!$A$2:$D$1455,4,FALSE)</f>
        <v>8</v>
      </c>
      <c r="B1315">
        <v>1318</v>
      </c>
      <c r="C1315">
        <v>5176</v>
      </c>
      <c r="D1315">
        <v>109</v>
      </c>
      <c r="E1315">
        <v>47</v>
      </c>
      <c r="F1315">
        <v>120</v>
      </c>
      <c r="G1315">
        <v>408</v>
      </c>
      <c r="H1315">
        <v>414</v>
      </c>
      <c r="I1315">
        <v>474</v>
      </c>
      <c r="J1315">
        <v>812</v>
      </c>
      <c r="K1315">
        <v>638</v>
      </c>
      <c r="L1315">
        <v>1031</v>
      </c>
      <c r="M1315">
        <v>307</v>
      </c>
      <c r="N1315">
        <v>299</v>
      </c>
      <c r="O1315">
        <v>819</v>
      </c>
      <c r="P1315">
        <v>992</v>
      </c>
      <c r="Q1315">
        <v>384</v>
      </c>
      <c r="R1315">
        <v>80</v>
      </c>
      <c r="S1315">
        <v>5285</v>
      </c>
      <c r="T1315">
        <v>138</v>
      </c>
      <c r="U1315">
        <v>546</v>
      </c>
      <c r="V1315">
        <v>315</v>
      </c>
      <c r="W1315">
        <v>359</v>
      </c>
      <c r="X1315">
        <v>2615</v>
      </c>
      <c r="Y1315">
        <v>1312</v>
      </c>
      <c r="Z1315">
        <v>2635</v>
      </c>
      <c r="AA1315">
        <v>404</v>
      </c>
      <c r="AB1315">
        <f t="shared" si="20"/>
        <v>2275</v>
      </c>
    </row>
    <row r="1316" spans="1:28">
      <c r="A1316">
        <f>VLOOKUP(B1316,xwalk!$A$2:$D$1455,4,FALSE)</f>
        <v>8</v>
      </c>
      <c r="B1316">
        <v>1319</v>
      </c>
      <c r="C1316">
        <v>9096</v>
      </c>
      <c r="D1316">
        <v>23</v>
      </c>
      <c r="E1316">
        <v>198</v>
      </c>
      <c r="F1316">
        <v>344</v>
      </c>
      <c r="G1316">
        <v>538</v>
      </c>
      <c r="H1316">
        <v>544</v>
      </c>
      <c r="I1316">
        <v>623</v>
      </c>
      <c r="J1316">
        <v>1112</v>
      </c>
      <c r="K1316">
        <v>808</v>
      </c>
      <c r="L1316">
        <v>1056</v>
      </c>
      <c r="M1316">
        <v>496</v>
      </c>
      <c r="N1316">
        <v>999</v>
      </c>
      <c r="O1316">
        <v>558</v>
      </c>
      <c r="P1316">
        <v>1109</v>
      </c>
      <c r="Q1316">
        <v>1138</v>
      </c>
      <c r="R1316">
        <v>554</v>
      </c>
      <c r="S1316">
        <v>9119</v>
      </c>
      <c r="T1316">
        <v>558</v>
      </c>
      <c r="U1316">
        <v>1466</v>
      </c>
      <c r="V1316">
        <v>742</v>
      </c>
      <c r="W1316">
        <v>1033</v>
      </c>
      <c r="X1316">
        <v>3676</v>
      </c>
      <c r="Y1316">
        <v>1644</v>
      </c>
      <c r="Z1316">
        <v>4375</v>
      </c>
      <c r="AA1316">
        <v>1111</v>
      </c>
      <c r="AB1316">
        <f t="shared" si="20"/>
        <v>3359</v>
      </c>
    </row>
    <row r="1317" spans="1:28">
      <c r="A1317">
        <f>VLOOKUP(B1317,xwalk!$A$2:$D$1455,4,FALSE)</f>
        <v>8</v>
      </c>
      <c r="B1317">
        <v>1320</v>
      </c>
      <c r="C1317">
        <v>5576</v>
      </c>
      <c r="D1317">
        <v>40</v>
      </c>
      <c r="E1317">
        <v>89</v>
      </c>
      <c r="F1317">
        <v>220</v>
      </c>
      <c r="G1317">
        <v>506</v>
      </c>
      <c r="H1317">
        <v>382</v>
      </c>
      <c r="I1317">
        <v>551</v>
      </c>
      <c r="J1317">
        <v>1015</v>
      </c>
      <c r="K1317">
        <v>1028</v>
      </c>
      <c r="L1317">
        <v>1108</v>
      </c>
      <c r="M1317">
        <v>286</v>
      </c>
      <c r="N1317">
        <v>341</v>
      </c>
      <c r="O1317">
        <v>997</v>
      </c>
      <c r="P1317">
        <v>855</v>
      </c>
      <c r="Q1317">
        <v>724</v>
      </c>
      <c r="R1317">
        <v>187</v>
      </c>
      <c r="S1317">
        <v>5616</v>
      </c>
      <c r="T1317">
        <v>151</v>
      </c>
      <c r="U1317">
        <v>437</v>
      </c>
      <c r="V1317">
        <v>156</v>
      </c>
      <c r="W1317">
        <v>595</v>
      </c>
      <c r="X1317">
        <v>1880</v>
      </c>
      <c r="Y1317">
        <v>2397</v>
      </c>
      <c r="Z1317">
        <v>2842</v>
      </c>
      <c r="AA1317">
        <v>321</v>
      </c>
      <c r="AB1317">
        <f t="shared" si="20"/>
        <v>2763</v>
      </c>
    </row>
    <row r="1318" spans="1:28">
      <c r="A1318">
        <f>VLOOKUP(B1318,xwalk!$A$2:$D$1455,4,FALSE)</f>
        <v>8</v>
      </c>
      <c r="B1318">
        <v>1321</v>
      </c>
      <c r="C1318">
        <v>5152</v>
      </c>
      <c r="D1318">
        <v>44</v>
      </c>
      <c r="E1318">
        <v>50</v>
      </c>
      <c r="F1318">
        <v>127</v>
      </c>
      <c r="G1318">
        <v>334</v>
      </c>
      <c r="H1318">
        <v>330</v>
      </c>
      <c r="I1318">
        <v>388</v>
      </c>
      <c r="J1318">
        <v>782</v>
      </c>
      <c r="K1318">
        <v>517</v>
      </c>
      <c r="L1318">
        <v>688</v>
      </c>
      <c r="M1318">
        <v>289</v>
      </c>
      <c r="N1318">
        <v>517</v>
      </c>
      <c r="O1318">
        <v>508</v>
      </c>
      <c r="P1318">
        <v>704</v>
      </c>
      <c r="Q1318">
        <v>576</v>
      </c>
      <c r="R1318">
        <v>223</v>
      </c>
      <c r="S1318">
        <v>5196</v>
      </c>
      <c r="T1318">
        <v>237</v>
      </c>
      <c r="U1318">
        <v>771</v>
      </c>
      <c r="V1318">
        <v>330</v>
      </c>
      <c r="W1318">
        <v>422</v>
      </c>
      <c r="X1318">
        <v>2085</v>
      </c>
      <c r="Y1318">
        <v>1351</v>
      </c>
      <c r="Z1318">
        <v>2496</v>
      </c>
      <c r="AA1318">
        <v>549</v>
      </c>
      <c r="AB1318">
        <f t="shared" si="20"/>
        <v>2011</v>
      </c>
    </row>
    <row r="1319" spans="1:28">
      <c r="A1319">
        <f>VLOOKUP(B1319,xwalk!$A$2:$D$1455,4,FALSE)</f>
        <v>8</v>
      </c>
      <c r="B1319">
        <v>1322</v>
      </c>
      <c r="C1319">
        <v>4269</v>
      </c>
      <c r="D1319">
        <v>18</v>
      </c>
      <c r="E1319">
        <v>48</v>
      </c>
      <c r="F1319">
        <v>141</v>
      </c>
      <c r="G1319">
        <v>414</v>
      </c>
      <c r="H1319">
        <v>314</v>
      </c>
      <c r="I1319">
        <v>511</v>
      </c>
      <c r="J1319">
        <v>829</v>
      </c>
      <c r="K1319">
        <v>810</v>
      </c>
      <c r="L1319">
        <v>1097</v>
      </c>
      <c r="M1319">
        <v>172</v>
      </c>
      <c r="N1319">
        <v>178</v>
      </c>
      <c r="O1319">
        <v>1254</v>
      </c>
      <c r="P1319">
        <v>586</v>
      </c>
      <c r="Q1319">
        <v>415</v>
      </c>
      <c r="R1319">
        <v>2</v>
      </c>
      <c r="S1319">
        <v>4287</v>
      </c>
      <c r="T1319">
        <v>55</v>
      </c>
      <c r="U1319">
        <v>223</v>
      </c>
      <c r="V1319">
        <v>58</v>
      </c>
      <c r="W1319">
        <v>147</v>
      </c>
      <c r="X1319">
        <v>1131</v>
      </c>
      <c r="Y1319">
        <v>2673</v>
      </c>
      <c r="Z1319">
        <v>2137</v>
      </c>
      <c r="AA1319">
        <v>134</v>
      </c>
      <c r="AB1319">
        <f t="shared" si="20"/>
        <v>2257</v>
      </c>
    </row>
    <row r="1320" spans="1:28">
      <c r="A1320">
        <f>VLOOKUP(B1320,xwalk!$A$2:$D$1455,4,FALSE)</f>
        <v>8</v>
      </c>
      <c r="B1320">
        <v>1323</v>
      </c>
      <c r="C1320">
        <v>8253</v>
      </c>
      <c r="D1320">
        <v>0</v>
      </c>
      <c r="E1320">
        <v>149</v>
      </c>
      <c r="F1320">
        <v>312</v>
      </c>
      <c r="G1320">
        <v>677</v>
      </c>
      <c r="H1320">
        <v>538</v>
      </c>
      <c r="I1320">
        <v>827</v>
      </c>
      <c r="J1320">
        <v>1500</v>
      </c>
      <c r="K1320">
        <v>1488</v>
      </c>
      <c r="L1320">
        <v>1510</v>
      </c>
      <c r="M1320">
        <v>446</v>
      </c>
      <c r="N1320">
        <v>559</v>
      </c>
      <c r="O1320">
        <v>1802</v>
      </c>
      <c r="P1320">
        <v>1111</v>
      </c>
      <c r="Q1320">
        <v>986</v>
      </c>
      <c r="R1320">
        <v>104</v>
      </c>
      <c r="S1320">
        <v>8253</v>
      </c>
      <c r="T1320">
        <v>228</v>
      </c>
      <c r="U1320">
        <v>671</v>
      </c>
      <c r="V1320">
        <v>215</v>
      </c>
      <c r="W1320">
        <v>445</v>
      </c>
      <c r="X1320">
        <v>2643</v>
      </c>
      <c r="Y1320">
        <v>4051</v>
      </c>
      <c r="Z1320">
        <v>3905</v>
      </c>
      <c r="AA1320">
        <v>498</v>
      </c>
      <c r="AB1320">
        <f t="shared" si="20"/>
        <v>4003</v>
      </c>
    </row>
    <row r="1321" spans="1:28">
      <c r="A1321">
        <f>VLOOKUP(B1321,xwalk!$A$2:$D$1455,4,FALSE)</f>
        <v>8</v>
      </c>
      <c r="B1321">
        <v>1324</v>
      </c>
      <c r="C1321">
        <v>2499</v>
      </c>
      <c r="D1321">
        <v>5</v>
      </c>
      <c r="E1321">
        <v>23</v>
      </c>
      <c r="F1321">
        <v>84</v>
      </c>
      <c r="G1321">
        <v>222</v>
      </c>
      <c r="H1321">
        <v>135</v>
      </c>
      <c r="I1321">
        <v>243</v>
      </c>
      <c r="J1321">
        <v>393</v>
      </c>
      <c r="K1321">
        <v>305</v>
      </c>
      <c r="L1321">
        <v>460</v>
      </c>
      <c r="M1321">
        <v>151</v>
      </c>
      <c r="N1321">
        <v>184</v>
      </c>
      <c r="O1321">
        <v>294</v>
      </c>
      <c r="P1321">
        <v>238</v>
      </c>
      <c r="Q1321">
        <v>352</v>
      </c>
      <c r="R1321">
        <v>216</v>
      </c>
      <c r="S1321">
        <v>2504</v>
      </c>
      <c r="T1321">
        <v>86</v>
      </c>
      <c r="U1321">
        <v>230</v>
      </c>
      <c r="V1321">
        <v>123</v>
      </c>
      <c r="W1321">
        <v>307</v>
      </c>
      <c r="X1321">
        <v>938</v>
      </c>
      <c r="Y1321">
        <v>820</v>
      </c>
      <c r="Z1321">
        <v>1295</v>
      </c>
      <c r="AA1321">
        <v>186</v>
      </c>
      <c r="AB1321">
        <f t="shared" si="20"/>
        <v>1100</v>
      </c>
    </row>
    <row r="1322" spans="1:28">
      <c r="A1322">
        <f>VLOOKUP(B1322,xwalk!$A$2:$D$1455,4,FALSE)</f>
        <v>8</v>
      </c>
      <c r="B1322">
        <v>1325</v>
      </c>
      <c r="C1322">
        <v>8991</v>
      </c>
      <c r="D1322">
        <v>0</v>
      </c>
      <c r="E1322">
        <v>124</v>
      </c>
      <c r="F1322">
        <v>266</v>
      </c>
      <c r="G1322">
        <v>549</v>
      </c>
      <c r="H1322">
        <v>445</v>
      </c>
      <c r="I1322">
        <v>704</v>
      </c>
      <c r="J1322">
        <v>1380</v>
      </c>
      <c r="K1322">
        <v>673</v>
      </c>
      <c r="L1322">
        <v>1252</v>
      </c>
      <c r="M1322">
        <v>646</v>
      </c>
      <c r="N1322">
        <v>897</v>
      </c>
      <c r="O1322">
        <v>627</v>
      </c>
      <c r="P1322">
        <v>1309</v>
      </c>
      <c r="Q1322">
        <v>943</v>
      </c>
      <c r="R1322">
        <v>589</v>
      </c>
      <c r="S1322">
        <v>8991</v>
      </c>
      <c r="T1322">
        <v>454</v>
      </c>
      <c r="U1322">
        <v>1272</v>
      </c>
      <c r="V1322">
        <v>898</v>
      </c>
      <c r="W1322">
        <v>1112</v>
      </c>
      <c r="X1322">
        <v>3495</v>
      </c>
      <c r="Y1322">
        <v>1760</v>
      </c>
      <c r="Z1322">
        <v>4469</v>
      </c>
      <c r="AA1322">
        <v>1007</v>
      </c>
      <c r="AB1322">
        <f t="shared" si="20"/>
        <v>3468</v>
      </c>
    </row>
    <row r="1323" spans="1:28">
      <c r="A1323">
        <f>VLOOKUP(B1323,xwalk!$A$2:$D$1455,4,FALSE)</f>
        <v>8</v>
      </c>
      <c r="B1323">
        <v>1326</v>
      </c>
      <c r="C1323">
        <v>5045</v>
      </c>
      <c r="D1323">
        <v>5</v>
      </c>
      <c r="E1323">
        <v>94</v>
      </c>
      <c r="F1323">
        <v>159</v>
      </c>
      <c r="G1323">
        <v>343</v>
      </c>
      <c r="H1323">
        <v>253</v>
      </c>
      <c r="I1323">
        <v>409</v>
      </c>
      <c r="J1323">
        <v>786</v>
      </c>
      <c r="K1323">
        <v>403</v>
      </c>
      <c r="L1323">
        <v>851</v>
      </c>
      <c r="M1323">
        <v>324</v>
      </c>
      <c r="N1323">
        <v>466</v>
      </c>
      <c r="O1323">
        <v>520</v>
      </c>
      <c r="P1323">
        <v>620</v>
      </c>
      <c r="Q1323">
        <v>673</v>
      </c>
      <c r="R1323">
        <v>231</v>
      </c>
      <c r="S1323">
        <v>5050</v>
      </c>
      <c r="T1323">
        <v>194</v>
      </c>
      <c r="U1323">
        <v>578</v>
      </c>
      <c r="V1323">
        <v>398</v>
      </c>
      <c r="W1323">
        <v>489</v>
      </c>
      <c r="X1323">
        <v>1884</v>
      </c>
      <c r="Y1323">
        <v>1507</v>
      </c>
      <c r="Z1323">
        <v>2483</v>
      </c>
      <c r="AA1323">
        <v>452</v>
      </c>
      <c r="AB1323">
        <f t="shared" si="20"/>
        <v>2044</v>
      </c>
    </row>
    <row r="1324" spans="1:28">
      <c r="A1324">
        <f>VLOOKUP(B1324,xwalk!$A$2:$D$1455,4,FALSE)</f>
        <v>8</v>
      </c>
      <c r="B1324">
        <v>1327</v>
      </c>
      <c r="C1324">
        <v>4723</v>
      </c>
      <c r="D1324">
        <v>0</v>
      </c>
      <c r="E1324">
        <v>83</v>
      </c>
      <c r="F1324">
        <v>163</v>
      </c>
      <c r="G1324">
        <v>309</v>
      </c>
      <c r="H1324">
        <v>331</v>
      </c>
      <c r="I1324">
        <v>334</v>
      </c>
      <c r="J1324">
        <v>746</v>
      </c>
      <c r="K1324">
        <v>558</v>
      </c>
      <c r="L1324">
        <v>717</v>
      </c>
      <c r="M1324">
        <v>333</v>
      </c>
      <c r="N1324">
        <v>358</v>
      </c>
      <c r="O1324">
        <v>369</v>
      </c>
      <c r="P1324">
        <v>868</v>
      </c>
      <c r="Q1324">
        <v>565</v>
      </c>
      <c r="R1324">
        <v>164</v>
      </c>
      <c r="S1324">
        <v>4723</v>
      </c>
      <c r="T1324">
        <v>178</v>
      </c>
      <c r="U1324">
        <v>426</v>
      </c>
      <c r="V1324">
        <v>261</v>
      </c>
      <c r="W1324">
        <v>405</v>
      </c>
      <c r="X1324">
        <v>1788</v>
      </c>
      <c r="Y1324">
        <v>1665</v>
      </c>
      <c r="Z1324">
        <v>2270</v>
      </c>
      <c r="AA1324">
        <v>302</v>
      </c>
      <c r="AB1324">
        <f t="shared" si="20"/>
        <v>1966</v>
      </c>
    </row>
    <row r="1325" spans="1:28">
      <c r="A1325">
        <f>VLOOKUP(B1325,xwalk!$A$2:$D$1455,4,FALSE)</f>
        <v>8</v>
      </c>
      <c r="B1325">
        <v>1328</v>
      </c>
      <c r="C1325">
        <v>4352</v>
      </c>
      <c r="D1325">
        <v>632</v>
      </c>
      <c r="E1325">
        <v>33</v>
      </c>
      <c r="F1325">
        <v>106</v>
      </c>
      <c r="G1325">
        <v>328</v>
      </c>
      <c r="H1325">
        <v>237</v>
      </c>
      <c r="I1325">
        <v>350</v>
      </c>
      <c r="J1325">
        <v>715</v>
      </c>
      <c r="K1325">
        <v>389</v>
      </c>
      <c r="L1325">
        <v>715</v>
      </c>
      <c r="M1325">
        <v>257</v>
      </c>
      <c r="N1325">
        <v>408</v>
      </c>
      <c r="O1325">
        <v>440</v>
      </c>
      <c r="P1325">
        <v>587</v>
      </c>
      <c r="Q1325">
        <v>577</v>
      </c>
      <c r="R1325">
        <v>165</v>
      </c>
      <c r="S1325">
        <v>4984</v>
      </c>
      <c r="T1325">
        <v>233</v>
      </c>
      <c r="U1325">
        <v>554</v>
      </c>
      <c r="V1325">
        <v>787</v>
      </c>
      <c r="W1325">
        <v>579</v>
      </c>
      <c r="X1325">
        <v>1668</v>
      </c>
      <c r="Y1325">
        <v>1163</v>
      </c>
      <c r="Z1325">
        <v>2620</v>
      </c>
      <c r="AA1325">
        <v>446</v>
      </c>
      <c r="AB1325">
        <f t="shared" si="20"/>
        <v>1769</v>
      </c>
    </row>
    <row r="1326" spans="1:28">
      <c r="A1326">
        <f>VLOOKUP(B1326,xwalk!$A$2:$D$1455,4,FALSE)</f>
        <v>8</v>
      </c>
      <c r="B1326">
        <v>1329</v>
      </c>
      <c r="C1326">
        <v>4362</v>
      </c>
      <c r="D1326">
        <v>16</v>
      </c>
      <c r="E1326">
        <v>163</v>
      </c>
      <c r="F1326">
        <v>202</v>
      </c>
      <c r="G1326">
        <v>217</v>
      </c>
      <c r="H1326">
        <v>195</v>
      </c>
      <c r="I1326">
        <v>323</v>
      </c>
      <c r="J1326">
        <v>750</v>
      </c>
      <c r="K1326">
        <v>428</v>
      </c>
      <c r="L1326">
        <v>799</v>
      </c>
      <c r="M1326">
        <v>289</v>
      </c>
      <c r="N1326">
        <v>334</v>
      </c>
      <c r="O1326">
        <v>518</v>
      </c>
      <c r="P1326">
        <v>503</v>
      </c>
      <c r="Q1326">
        <v>611</v>
      </c>
      <c r="R1326">
        <v>218</v>
      </c>
      <c r="S1326">
        <v>4378</v>
      </c>
      <c r="T1326">
        <v>142</v>
      </c>
      <c r="U1326">
        <v>492</v>
      </c>
      <c r="V1326">
        <v>362</v>
      </c>
      <c r="W1326">
        <v>399</v>
      </c>
      <c r="X1326">
        <v>1755</v>
      </c>
      <c r="Y1326">
        <v>1228</v>
      </c>
      <c r="Z1326">
        <v>2154</v>
      </c>
      <c r="AA1326">
        <v>395</v>
      </c>
      <c r="AB1326">
        <f t="shared" si="20"/>
        <v>1850</v>
      </c>
    </row>
    <row r="1327" spans="1:28">
      <c r="A1327">
        <f>VLOOKUP(B1327,xwalk!$A$2:$D$1455,4,FALSE)</f>
        <v>8</v>
      </c>
      <c r="B1327">
        <v>1330</v>
      </c>
      <c r="C1327">
        <v>3183</v>
      </c>
      <c r="D1327">
        <v>0</v>
      </c>
      <c r="E1327">
        <v>47</v>
      </c>
      <c r="F1327">
        <v>95</v>
      </c>
      <c r="G1327">
        <v>249</v>
      </c>
      <c r="H1327">
        <v>154</v>
      </c>
      <c r="I1327">
        <v>256</v>
      </c>
      <c r="J1327">
        <v>574</v>
      </c>
      <c r="K1327">
        <v>354</v>
      </c>
      <c r="L1327">
        <v>538</v>
      </c>
      <c r="M1327">
        <v>233</v>
      </c>
      <c r="N1327">
        <v>250</v>
      </c>
      <c r="O1327">
        <v>384</v>
      </c>
      <c r="P1327">
        <v>446</v>
      </c>
      <c r="Q1327">
        <v>432</v>
      </c>
      <c r="R1327">
        <v>113</v>
      </c>
      <c r="S1327">
        <v>3183</v>
      </c>
      <c r="T1327">
        <v>109</v>
      </c>
      <c r="U1327">
        <v>364</v>
      </c>
      <c r="V1327">
        <v>244</v>
      </c>
      <c r="W1327">
        <v>395</v>
      </c>
      <c r="X1327">
        <v>1306</v>
      </c>
      <c r="Y1327">
        <v>765</v>
      </c>
      <c r="Z1327">
        <v>1596</v>
      </c>
      <c r="AA1327">
        <v>277</v>
      </c>
      <c r="AB1327">
        <f t="shared" si="20"/>
        <v>1375</v>
      </c>
    </row>
    <row r="1328" spans="1:28">
      <c r="A1328">
        <f>VLOOKUP(B1328,xwalk!$A$2:$D$1455,4,FALSE)</f>
        <v>8</v>
      </c>
      <c r="B1328">
        <v>1331</v>
      </c>
      <c r="C1328">
        <v>5866</v>
      </c>
      <c r="D1328">
        <v>17</v>
      </c>
      <c r="E1328">
        <v>291</v>
      </c>
      <c r="F1328">
        <v>410</v>
      </c>
      <c r="G1328">
        <v>420</v>
      </c>
      <c r="H1328">
        <v>319</v>
      </c>
      <c r="I1328">
        <v>340</v>
      </c>
      <c r="J1328">
        <v>759</v>
      </c>
      <c r="K1328">
        <v>813</v>
      </c>
      <c r="L1328">
        <v>839</v>
      </c>
      <c r="M1328">
        <v>402</v>
      </c>
      <c r="N1328">
        <v>485</v>
      </c>
      <c r="O1328">
        <v>755</v>
      </c>
      <c r="P1328">
        <v>811</v>
      </c>
      <c r="Q1328">
        <v>520</v>
      </c>
      <c r="R1328">
        <v>453</v>
      </c>
      <c r="S1328">
        <v>5883</v>
      </c>
      <c r="T1328">
        <v>294</v>
      </c>
      <c r="U1328">
        <v>667</v>
      </c>
      <c r="V1328">
        <v>653</v>
      </c>
      <c r="W1328">
        <v>832</v>
      </c>
      <c r="X1328">
        <v>2055</v>
      </c>
      <c r="Y1328">
        <v>1382</v>
      </c>
      <c r="Z1328">
        <v>2818</v>
      </c>
      <c r="AA1328">
        <v>568</v>
      </c>
      <c r="AB1328">
        <f t="shared" si="20"/>
        <v>2539</v>
      </c>
    </row>
    <row r="1329" spans="1:28">
      <c r="A1329">
        <f>VLOOKUP(B1329,xwalk!$A$2:$D$1455,4,FALSE)</f>
        <v>8</v>
      </c>
      <c r="B1329">
        <v>1332</v>
      </c>
      <c r="C1329">
        <v>12677</v>
      </c>
      <c r="D1329">
        <v>400</v>
      </c>
      <c r="E1329">
        <v>1268</v>
      </c>
      <c r="F1329">
        <v>2314</v>
      </c>
      <c r="G1329">
        <v>507</v>
      </c>
      <c r="H1329">
        <v>400</v>
      </c>
      <c r="I1329">
        <v>518</v>
      </c>
      <c r="J1329">
        <v>994</v>
      </c>
      <c r="K1329">
        <v>2191</v>
      </c>
      <c r="L1329">
        <v>2161</v>
      </c>
      <c r="M1329">
        <v>815</v>
      </c>
      <c r="N1329">
        <v>834</v>
      </c>
      <c r="O1329">
        <v>1155</v>
      </c>
      <c r="P1329">
        <v>2362</v>
      </c>
      <c r="Q1329">
        <v>1738</v>
      </c>
      <c r="R1329">
        <v>746</v>
      </c>
      <c r="S1329">
        <v>13077</v>
      </c>
      <c r="T1329">
        <v>578</v>
      </c>
      <c r="U1329">
        <v>1097</v>
      </c>
      <c r="V1329">
        <v>2087</v>
      </c>
      <c r="W1329">
        <v>1699</v>
      </c>
      <c r="X1329">
        <v>4086</v>
      </c>
      <c r="Y1329">
        <v>3530</v>
      </c>
      <c r="Z1329">
        <v>5836</v>
      </c>
      <c r="AA1329">
        <v>1039</v>
      </c>
      <c r="AB1329">
        <f t="shared" si="20"/>
        <v>6001</v>
      </c>
    </row>
    <row r="1330" spans="1:28">
      <c r="A1330">
        <f>VLOOKUP(B1330,xwalk!$A$2:$D$1455,4,FALSE)</f>
        <v>8</v>
      </c>
      <c r="B1330">
        <v>1333</v>
      </c>
      <c r="C1330">
        <v>4592</v>
      </c>
      <c r="D1330">
        <v>17</v>
      </c>
      <c r="E1330">
        <v>60</v>
      </c>
      <c r="F1330">
        <v>120</v>
      </c>
      <c r="G1330">
        <v>214</v>
      </c>
      <c r="H1330">
        <v>267</v>
      </c>
      <c r="I1330">
        <v>313</v>
      </c>
      <c r="J1330">
        <v>638</v>
      </c>
      <c r="K1330">
        <v>232</v>
      </c>
      <c r="L1330">
        <v>561</v>
      </c>
      <c r="M1330">
        <v>292</v>
      </c>
      <c r="N1330">
        <v>527</v>
      </c>
      <c r="O1330">
        <v>339</v>
      </c>
      <c r="P1330">
        <v>580</v>
      </c>
      <c r="Q1330">
        <v>476</v>
      </c>
      <c r="R1330">
        <v>217</v>
      </c>
      <c r="S1330">
        <v>4609</v>
      </c>
      <c r="T1330">
        <v>201</v>
      </c>
      <c r="U1330">
        <v>599</v>
      </c>
      <c r="V1330">
        <v>418</v>
      </c>
      <c r="W1330">
        <v>424</v>
      </c>
      <c r="X1330">
        <v>1891</v>
      </c>
      <c r="Y1330">
        <v>1076</v>
      </c>
      <c r="Z1330">
        <v>2240</v>
      </c>
      <c r="AA1330">
        <v>438</v>
      </c>
      <c r="AB1330">
        <f t="shared" si="20"/>
        <v>1612</v>
      </c>
    </row>
    <row r="1331" spans="1:28">
      <c r="A1331">
        <f>VLOOKUP(B1331,xwalk!$A$2:$D$1455,4,FALSE)</f>
        <v>8</v>
      </c>
      <c r="B1331">
        <v>1334</v>
      </c>
      <c r="C1331">
        <v>3994</v>
      </c>
      <c r="D1331">
        <v>0</v>
      </c>
      <c r="E1331">
        <v>67</v>
      </c>
      <c r="F1331">
        <v>103</v>
      </c>
      <c r="G1331">
        <v>233</v>
      </c>
      <c r="H1331">
        <v>192</v>
      </c>
      <c r="I1331">
        <v>317</v>
      </c>
      <c r="J1331">
        <v>590</v>
      </c>
      <c r="K1331">
        <v>251</v>
      </c>
      <c r="L1331">
        <v>556</v>
      </c>
      <c r="M1331">
        <v>305</v>
      </c>
      <c r="N1331">
        <v>390</v>
      </c>
      <c r="O1331">
        <v>360</v>
      </c>
      <c r="P1331">
        <v>402</v>
      </c>
      <c r="Q1331">
        <v>565</v>
      </c>
      <c r="R1331">
        <v>175</v>
      </c>
      <c r="S1331">
        <v>3994</v>
      </c>
      <c r="T1331">
        <v>154</v>
      </c>
      <c r="U1331">
        <v>506</v>
      </c>
      <c r="V1331">
        <v>341</v>
      </c>
      <c r="W1331">
        <v>400</v>
      </c>
      <c r="X1331">
        <v>1668</v>
      </c>
      <c r="Y1331">
        <v>925</v>
      </c>
      <c r="Z1331">
        <v>1946</v>
      </c>
      <c r="AA1331">
        <v>394</v>
      </c>
      <c r="AB1331">
        <f t="shared" si="20"/>
        <v>1502</v>
      </c>
    </row>
    <row r="1332" spans="1:28">
      <c r="A1332">
        <f>VLOOKUP(B1332,xwalk!$A$2:$D$1455,4,FALSE)</f>
        <v>8</v>
      </c>
      <c r="B1332">
        <v>1335</v>
      </c>
      <c r="C1332">
        <v>7800</v>
      </c>
      <c r="D1332">
        <v>52</v>
      </c>
      <c r="E1332">
        <v>177</v>
      </c>
      <c r="F1332">
        <v>226</v>
      </c>
      <c r="G1332">
        <v>448</v>
      </c>
      <c r="H1332">
        <v>455</v>
      </c>
      <c r="I1332">
        <v>524</v>
      </c>
      <c r="J1332">
        <v>1188</v>
      </c>
      <c r="K1332">
        <v>849</v>
      </c>
      <c r="L1332">
        <v>925</v>
      </c>
      <c r="M1332">
        <v>431</v>
      </c>
      <c r="N1332">
        <v>813</v>
      </c>
      <c r="O1332">
        <v>871</v>
      </c>
      <c r="P1332">
        <v>1019</v>
      </c>
      <c r="Q1332">
        <v>755</v>
      </c>
      <c r="R1332">
        <v>373</v>
      </c>
      <c r="S1332">
        <v>7852</v>
      </c>
      <c r="T1332">
        <v>367</v>
      </c>
      <c r="U1332">
        <v>1040</v>
      </c>
      <c r="V1332">
        <v>562</v>
      </c>
      <c r="W1332">
        <v>618</v>
      </c>
      <c r="X1332">
        <v>2869</v>
      </c>
      <c r="Y1332">
        <v>2396</v>
      </c>
      <c r="Z1332">
        <v>3754</v>
      </c>
      <c r="AA1332">
        <v>730</v>
      </c>
      <c r="AB1332">
        <f t="shared" si="20"/>
        <v>3018</v>
      </c>
    </row>
    <row r="1333" spans="1:28">
      <c r="A1333">
        <f>VLOOKUP(B1333,xwalk!$A$2:$D$1455,4,FALSE)</f>
        <v>8</v>
      </c>
      <c r="B1333">
        <v>1336</v>
      </c>
      <c r="C1333">
        <v>16163</v>
      </c>
      <c r="D1333">
        <v>62</v>
      </c>
      <c r="E1333">
        <v>586</v>
      </c>
      <c r="F1333">
        <v>999</v>
      </c>
      <c r="G1333">
        <v>867</v>
      </c>
      <c r="H1333">
        <v>750</v>
      </c>
      <c r="I1333">
        <v>1015</v>
      </c>
      <c r="J1333">
        <v>2026</v>
      </c>
      <c r="K1333">
        <v>1427</v>
      </c>
      <c r="L1333">
        <v>1991</v>
      </c>
      <c r="M1333">
        <v>1086</v>
      </c>
      <c r="N1333">
        <v>1739</v>
      </c>
      <c r="O1333">
        <v>1252</v>
      </c>
      <c r="P1333">
        <v>1948</v>
      </c>
      <c r="Q1333">
        <v>1955</v>
      </c>
      <c r="R1333">
        <v>1088</v>
      </c>
      <c r="S1333">
        <v>16225</v>
      </c>
      <c r="T1333">
        <v>918</v>
      </c>
      <c r="U1333">
        <v>2163</v>
      </c>
      <c r="V1333">
        <v>1793</v>
      </c>
      <c r="W1333">
        <v>1992</v>
      </c>
      <c r="X1333">
        <v>4854</v>
      </c>
      <c r="Y1333">
        <v>4505</v>
      </c>
      <c r="Z1333">
        <v>7703</v>
      </c>
      <c r="AA1333">
        <v>1807</v>
      </c>
      <c r="AB1333">
        <f t="shared" si="20"/>
        <v>6243</v>
      </c>
    </row>
    <row r="1334" spans="1:28">
      <c r="A1334">
        <f>VLOOKUP(B1334,xwalk!$A$2:$D$1455,4,FALSE)</f>
        <v>8</v>
      </c>
      <c r="B1334">
        <v>1337</v>
      </c>
      <c r="C1334">
        <v>8085</v>
      </c>
      <c r="D1334">
        <v>99</v>
      </c>
      <c r="E1334">
        <v>313</v>
      </c>
      <c r="F1334">
        <v>400</v>
      </c>
      <c r="G1334">
        <v>642</v>
      </c>
      <c r="H1334">
        <v>480</v>
      </c>
      <c r="I1334">
        <v>589</v>
      </c>
      <c r="J1334">
        <v>1132</v>
      </c>
      <c r="K1334">
        <v>1051</v>
      </c>
      <c r="L1334">
        <v>1363</v>
      </c>
      <c r="M1334">
        <v>500</v>
      </c>
      <c r="N1334">
        <v>642</v>
      </c>
      <c r="O1334">
        <v>1175</v>
      </c>
      <c r="P1334">
        <v>1311</v>
      </c>
      <c r="Q1334">
        <v>718</v>
      </c>
      <c r="R1334">
        <v>352</v>
      </c>
      <c r="S1334">
        <v>8184</v>
      </c>
      <c r="T1334">
        <v>333</v>
      </c>
      <c r="U1334">
        <v>917</v>
      </c>
      <c r="V1334">
        <v>707</v>
      </c>
      <c r="W1334">
        <v>797</v>
      </c>
      <c r="X1334">
        <v>3129</v>
      </c>
      <c r="Y1334">
        <v>2301</v>
      </c>
      <c r="Z1334">
        <v>3948</v>
      </c>
      <c r="AA1334">
        <v>720</v>
      </c>
      <c r="AB1334">
        <f t="shared" si="20"/>
        <v>3556</v>
      </c>
    </row>
    <row r="1335" spans="1:28">
      <c r="A1335">
        <f>VLOOKUP(B1335,xwalk!$A$2:$D$1455,4,FALSE)</f>
        <v>8</v>
      </c>
      <c r="B1335">
        <v>1338</v>
      </c>
      <c r="C1335">
        <v>3376</v>
      </c>
      <c r="D1335">
        <v>3</v>
      </c>
      <c r="E1335">
        <v>134</v>
      </c>
      <c r="F1335">
        <v>192</v>
      </c>
      <c r="G1335">
        <v>255</v>
      </c>
      <c r="H1335">
        <v>195</v>
      </c>
      <c r="I1335">
        <v>247</v>
      </c>
      <c r="J1335">
        <v>484</v>
      </c>
      <c r="K1335">
        <v>445</v>
      </c>
      <c r="L1335">
        <v>580</v>
      </c>
      <c r="M1335">
        <v>233</v>
      </c>
      <c r="N1335">
        <v>249</v>
      </c>
      <c r="O1335">
        <v>379</v>
      </c>
      <c r="P1335">
        <v>557</v>
      </c>
      <c r="Q1335">
        <v>399</v>
      </c>
      <c r="R1335">
        <v>172</v>
      </c>
      <c r="S1335">
        <v>3379</v>
      </c>
      <c r="T1335">
        <v>134</v>
      </c>
      <c r="U1335">
        <v>374</v>
      </c>
      <c r="V1335">
        <v>309</v>
      </c>
      <c r="W1335">
        <v>547</v>
      </c>
      <c r="X1335">
        <v>1235</v>
      </c>
      <c r="Y1335">
        <v>780</v>
      </c>
      <c r="Z1335">
        <v>1619</v>
      </c>
      <c r="AA1335">
        <v>297</v>
      </c>
      <c r="AB1335">
        <f t="shared" si="20"/>
        <v>1507</v>
      </c>
    </row>
    <row r="1336" spans="1:28">
      <c r="A1336">
        <f>VLOOKUP(B1336,xwalk!$A$2:$D$1455,4,FALSE)</f>
        <v>8</v>
      </c>
      <c r="B1336">
        <v>1339</v>
      </c>
      <c r="C1336">
        <v>5547</v>
      </c>
      <c r="D1336">
        <v>13</v>
      </c>
      <c r="E1336">
        <v>214</v>
      </c>
      <c r="F1336">
        <v>312</v>
      </c>
      <c r="G1336">
        <v>342</v>
      </c>
      <c r="H1336">
        <v>282</v>
      </c>
      <c r="I1336">
        <v>373</v>
      </c>
      <c r="J1336">
        <v>734</v>
      </c>
      <c r="K1336">
        <v>576</v>
      </c>
      <c r="L1336">
        <v>755</v>
      </c>
      <c r="M1336">
        <v>389</v>
      </c>
      <c r="N1336">
        <v>537</v>
      </c>
      <c r="O1336">
        <v>460</v>
      </c>
      <c r="P1336">
        <v>1003</v>
      </c>
      <c r="Q1336">
        <v>612</v>
      </c>
      <c r="R1336">
        <v>182</v>
      </c>
      <c r="S1336">
        <v>5560</v>
      </c>
      <c r="T1336">
        <v>288</v>
      </c>
      <c r="U1336">
        <v>888</v>
      </c>
      <c r="V1336">
        <v>528</v>
      </c>
      <c r="W1336">
        <v>769</v>
      </c>
      <c r="X1336">
        <v>2285</v>
      </c>
      <c r="Y1336">
        <v>802</v>
      </c>
      <c r="Z1336">
        <v>2726</v>
      </c>
      <c r="AA1336">
        <v>653</v>
      </c>
      <c r="AB1336">
        <f t="shared" si="20"/>
        <v>2257</v>
      </c>
    </row>
    <row r="1337" spans="1:28">
      <c r="A1337">
        <f>VLOOKUP(B1337,xwalk!$A$2:$D$1455,4,FALSE)</f>
        <v>8</v>
      </c>
      <c r="B1337">
        <v>1340</v>
      </c>
      <c r="C1337">
        <v>6788</v>
      </c>
      <c r="D1337">
        <v>0</v>
      </c>
      <c r="E1337">
        <v>167</v>
      </c>
      <c r="F1337">
        <v>261</v>
      </c>
      <c r="G1337">
        <v>478</v>
      </c>
      <c r="H1337">
        <v>303</v>
      </c>
      <c r="I1337">
        <v>443</v>
      </c>
      <c r="J1337">
        <v>914</v>
      </c>
      <c r="K1337">
        <v>479</v>
      </c>
      <c r="L1337">
        <v>926</v>
      </c>
      <c r="M1337">
        <v>514</v>
      </c>
      <c r="N1337">
        <v>647</v>
      </c>
      <c r="O1337">
        <v>437</v>
      </c>
      <c r="P1337">
        <v>761</v>
      </c>
      <c r="Q1337">
        <v>744</v>
      </c>
      <c r="R1337">
        <v>624</v>
      </c>
      <c r="S1337">
        <v>6788</v>
      </c>
      <c r="T1337">
        <v>441</v>
      </c>
      <c r="U1337">
        <v>845</v>
      </c>
      <c r="V1337">
        <v>1056</v>
      </c>
      <c r="W1337">
        <v>1501</v>
      </c>
      <c r="X1337">
        <v>2308</v>
      </c>
      <c r="Y1337">
        <v>637</v>
      </c>
      <c r="Z1337">
        <v>3380</v>
      </c>
      <c r="AA1337">
        <v>736</v>
      </c>
      <c r="AB1337">
        <f t="shared" si="20"/>
        <v>2566</v>
      </c>
    </row>
    <row r="1338" spans="1:28">
      <c r="A1338">
        <f>VLOOKUP(B1338,xwalk!$A$2:$D$1455,4,FALSE)</f>
        <v>8</v>
      </c>
      <c r="B1338">
        <v>1341</v>
      </c>
      <c r="C1338">
        <v>8091</v>
      </c>
      <c r="D1338">
        <v>0</v>
      </c>
      <c r="E1338">
        <v>138</v>
      </c>
      <c r="F1338">
        <v>252</v>
      </c>
      <c r="G1338">
        <v>575</v>
      </c>
      <c r="H1338">
        <v>428</v>
      </c>
      <c r="I1338">
        <v>649</v>
      </c>
      <c r="J1338">
        <v>1206</v>
      </c>
      <c r="K1338">
        <v>756</v>
      </c>
      <c r="L1338">
        <v>1152</v>
      </c>
      <c r="M1338">
        <v>597</v>
      </c>
      <c r="N1338">
        <v>743</v>
      </c>
      <c r="O1338">
        <v>579</v>
      </c>
      <c r="P1338">
        <v>1059</v>
      </c>
      <c r="Q1338">
        <v>1033</v>
      </c>
      <c r="R1338">
        <v>577</v>
      </c>
      <c r="S1338">
        <v>8091</v>
      </c>
      <c r="T1338">
        <v>329</v>
      </c>
      <c r="U1338">
        <v>1203</v>
      </c>
      <c r="V1338">
        <v>786</v>
      </c>
      <c r="W1338">
        <v>1315</v>
      </c>
      <c r="X1338">
        <v>3235</v>
      </c>
      <c r="Y1338">
        <v>1223</v>
      </c>
      <c r="Z1338">
        <v>3887</v>
      </c>
      <c r="AA1338">
        <v>913</v>
      </c>
      <c r="AB1338">
        <f t="shared" si="20"/>
        <v>3248</v>
      </c>
    </row>
    <row r="1339" spans="1:28">
      <c r="A1339">
        <f>VLOOKUP(B1339,xwalk!$A$2:$D$1455,4,FALSE)</f>
        <v>8</v>
      </c>
      <c r="B1339">
        <v>1342</v>
      </c>
      <c r="C1339">
        <v>5668</v>
      </c>
      <c r="D1339">
        <v>3285</v>
      </c>
      <c r="E1339">
        <v>142</v>
      </c>
      <c r="F1339">
        <v>197</v>
      </c>
      <c r="G1339">
        <v>292</v>
      </c>
      <c r="H1339">
        <v>313</v>
      </c>
      <c r="I1339">
        <v>441</v>
      </c>
      <c r="J1339">
        <v>829</v>
      </c>
      <c r="K1339">
        <v>469</v>
      </c>
      <c r="L1339">
        <v>827</v>
      </c>
      <c r="M1339">
        <v>440</v>
      </c>
      <c r="N1339">
        <v>478</v>
      </c>
      <c r="O1339">
        <v>387</v>
      </c>
      <c r="P1339">
        <v>829</v>
      </c>
      <c r="Q1339">
        <v>775</v>
      </c>
      <c r="R1339">
        <v>223</v>
      </c>
      <c r="S1339">
        <v>8953</v>
      </c>
      <c r="T1339">
        <v>325</v>
      </c>
      <c r="U1339">
        <v>58</v>
      </c>
      <c r="V1339">
        <v>3886</v>
      </c>
      <c r="W1339">
        <v>874</v>
      </c>
      <c r="X1339">
        <v>2805</v>
      </c>
      <c r="Y1339">
        <v>1005</v>
      </c>
      <c r="Z1339">
        <v>4088</v>
      </c>
      <c r="AA1339">
        <v>285</v>
      </c>
      <c r="AB1339">
        <f t="shared" si="20"/>
        <v>2214</v>
      </c>
    </row>
    <row r="1340" spans="1:28">
      <c r="A1340">
        <f>VLOOKUP(B1340,xwalk!$A$2:$D$1455,4,FALSE)</f>
        <v>8</v>
      </c>
      <c r="B1340">
        <v>1343</v>
      </c>
      <c r="C1340">
        <v>4202</v>
      </c>
      <c r="D1340">
        <v>266</v>
      </c>
      <c r="E1340">
        <v>183</v>
      </c>
      <c r="F1340">
        <v>275</v>
      </c>
      <c r="G1340">
        <v>260</v>
      </c>
      <c r="H1340">
        <v>201</v>
      </c>
      <c r="I1340">
        <v>233</v>
      </c>
      <c r="J1340">
        <v>449</v>
      </c>
      <c r="K1340">
        <v>375</v>
      </c>
      <c r="L1340">
        <v>492</v>
      </c>
      <c r="M1340">
        <v>292</v>
      </c>
      <c r="N1340">
        <v>442</v>
      </c>
      <c r="O1340">
        <v>306</v>
      </c>
      <c r="P1340">
        <v>518</v>
      </c>
      <c r="Q1340">
        <v>438</v>
      </c>
      <c r="R1340">
        <v>339</v>
      </c>
      <c r="S1340">
        <v>4468</v>
      </c>
      <c r="T1340">
        <v>220</v>
      </c>
      <c r="U1340">
        <v>626</v>
      </c>
      <c r="V1340">
        <v>640</v>
      </c>
      <c r="W1340">
        <v>714</v>
      </c>
      <c r="X1340">
        <v>1519</v>
      </c>
      <c r="Y1340">
        <v>749</v>
      </c>
      <c r="Z1340">
        <v>2118</v>
      </c>
      <c r="AA1340">
        <v>486</v>
      </c>
      <c r="AB1340">
        <f t="shared" si="20"/>
        <v>1601</v>
      </c>
    </row>
    <row r="1341" spans="1:28">
      <c r="A1341">
        <f>VLOOKUP(B1341,xwalk!$A$2:$D$1455,4,FALSE)</f>
        <v>8</v>
      </c>
      <c r="B1341">
        <v>1344</v>
      </c>
      <c r="C1341">
        <v>6325</v>
      </c>
      <c r="D1341">
        <v>0</v>
      </c>
      <c r="E1341">
        <v>594</v>
      </c>
      <c r="F1341">
        <v>603</v>
      </c>
      <c r="G1341">
        <v>435</v>
      </c>
      <c r="H1341">
        <v>359</v>
      </c>
      <c r="I1341">
        <v>322</v>
      </c>
      <c r="J1341">
        <v>539</v>
      </c>
      <c r="K1341">
        <v>1099</v>
      </c>
      <c r="L1341">
        <v>811</v>
      </c>
      <c r="M1341">
        <v>391</v>
      </c>
      <c r="N1341">
        <v>551</v>
      </c>
      <c r="O1341">
        <v>953</v>
      </c>
      <c r="P1341">
        <v>888</v>
      </c>
      <c r="Q1341">
        <v>877</v>
      </c>
      <c r="R1341">
        <v>134</v>
      </c>
      <c r="S1341">
        <v>6325</v>
      </c>
      <c r="T1341">
        <v>359</v>
      </c>
      <c r="U1341">
        <v>768</v>
      </c>
      <c r="V1341">
        <v>599</v>
      </c>
      <c r="W1341">
        <v>954</v>
      </c>
      <c r="X1341">
        <v>2038</v>
      </c>
      <c r="Y1341">
        <v>1607</v>
      </c>
      <c r="Z1341">
        <v>2889</v>
      </c>
      <c r="AA1341">
        <v>596</v>
      </c>
      <c r="AB1341">
        <f t="shared" si="20"/>
        <v>2852</v>
      </c>
    </row>
    <row r="1342" spans="1:28">
      <c r="A1342">
        <f>VLOOKUP(B1342,xwalk!$A$2:$D$1455,4,FALSE)</f>
        <v>8</v>
      </c>
      <c r="B1342">
        <v>1345</v>
      </c>
      <c r="C1342">
        <v>3451</v>
      </c>
      <c r="D1342">
        <v>0</v>
      </c>
      <c r="E1342">
        <v>122</v>
      </c>
      <c r="F1342">
        <v>169</v>
      </c>
      <c r="G1342">
        <v>261</v>
      </c>
      <c r="H1342">
        <v>220</v>
      </c>
      <c r="I1342">
        <v>270</v>
      </c>
      <c r="J1342">
        <v>511</v>
      </c>
      <c r="K1342">
        <v>466</v>
      </c>
      <c r="L1342">
        <v>593</v>
      </c>
      <c r="M1342">
        <v>245</v>
      </c>
      <c r="N1342">
        <v>249</v>
      </c>
      <c r="O1342">
        <v>383</v>
      </c>
      <c r="P1342">
        <v>574</v>
      </c>
      <c r="Q1342">
        <v>465</v>
      </c>
      <c r="R1342">
        <v>131</v>
      </c>
      <c r="S1342">
        <v>3451</v>
      </c>
      <c r="T1342">
        <v>160</v>
      </c>
      <c r="U1342">
        <v>353</v>
      </c>
      <c r="V1342">
        <v>267</v>
      </c>
      <c r="W1342">
        <v>480</v>
      </c>
      <c r="X1342">
        <v>1240</v>
      </c>
      <c r="Y1342">
        <v>951</v>
      </c>
      <c r="Z1342">
        <v>1689</v>
      </c>
      <c r="AA1342">
        <v>299</v>
      </c>
      <c r="AB1342">
        <f t="shared" si="20"/>
        <v>1553</v>
      </c>
    </row>
    <row r="1343" spans="1:28">
      <c r="A1343">
        <f>VLOOKUP(B1343,xwalk!$A$2:$D$1455,4,FALSE)</f>
        <v>8</v>
      </c>
      <c r="B1343">
        <v>1346</v>
      </c>
      <c r="C1343">
        <v>19135</v>
      </c>
      <c r="D1343">
        <v>17</v>
      </c>
      <c r="E1343">
        <v>382</v>
      </c>
      <c r="F1343">
        <v>572</v>
      </c>
      <c r="G1343">
        <v>1018</v>
      </c>
      <c r="H1343">
        <v>865</v>
      </c>
      <c r="I1343">
        <v>1645</v>
      </c>
      <c r="J1343">
        <v>4279</v>
      </c>
      <c r="K1343">
        <v>2654</v>
      </c>
      <c r="L1343">
        <v>3656</v>
      </c>
      <c r="M1343">
        <v>1031</v>
      </c>
      <c r="N1343">
        <v>1420</v>
      </c>
      <c r="O1343">
        <v>3486</v>
      </c>
      <c r="P1343">
        <v>2059</v>
      </c>
      <c r="Q1343">
        <v>2283</v>
      </c>
      <c r="R1343">
        <v>933</v>
      </c>
      <c r="S1343">
        <v>19152</v>
      </c>
      <c r="T1343">
        <v>442</v>
      </c>
      <c r="U1343">
        <v>1972</v>
      </c>
      <c r="V1343">
        <v>1349</v>
      </c>
      <c r="W1343">
        <v>1501</v>
      </c>
      <c r="X1343">
        <v>6185</v>
      </c>
      <c r="Y1343">
        <v>7703</v>
      </c>
      <c r="Z1343">
        <v>9236</v>
      </c>
      <c r="AA1343">
        <v>1398</v>
      </c>
      <c r="AB1343">
        <f t="shared" si="20"/>
        <v>8761</v>
      </c>
    </row>
    <row r="1344" spans="1:28">
      <c r="A1344">
        <f>VLOOKUP(B1344,xwalk!$A$2:$D$1455,4,FALSE)</f>
        <v>8</v>
      </c>
      <c r="B1344">
        <v>1347</v>
      </c>
      <c r="C1344">
        <v>5400</v>
      </c>
      <c r="D1344">
        <v>0</v>
      </c>
      <c r="E1344">
        <v>78</v>
      </c>
      <c r="F1344">
        <v>143</v>
      </c>
      <c r="G1344">
        <v>329</v>
      </c>
      <c r="H1344">
        <v>259</v>
      </c>
      <c r="I1344">
        <v>440</v>
      </c>
      <c r="J1344">
        <v>826</v>
      </c>
      <c r="K1344">
        <v>382</v>
      </c>
      <c r="L1344">
        <v>757</v>
      </c>
      <c r="M1344">
        <v>411</v>
      </c>
      <c r="N1344">
        <v>525</v>
      </c>
      <c r="O1344">
        <v>528</v>
      </c>
      <c r="P1344">
        <v>521</v>
      </c>
      <c r="Q1344">
        <v>685</v>
      </c>
      <c r="R1344">
        <v>341</v>
      </c>
      <c r="S1344">
        <v>5400</v>
      </c>
      <c r="T1344">
        <v>213</v>
      </c>
      <c r="U1344">
        <v>759</v>
      </c>
      <c r="V1344">
        <v>501</v>
      </c>
      <c r="W1344">
        <v>548</v>
      </c>
      <c r="X1344">
        <v>2152</v>
      </c>
      <c r="Y1344">
        <v>1227</v>
      </c>
      <c r="Z1344">
        <v>2670</v>
      </c>
      <c r="AA1344">
        <v>580</v>
      </c>
      <c r="AB1344">
        <f t="shared" si="20"/>
        <v>2075</v>
      </c>
    </row>
    <row r="1345" spans="1:28">
      <c r="A1345">
        <f>VLOOKUP(B1345,xwalk!$A$2:$D$1455,4,FALSE)</f>
        <v>8</v>
      </c>
      <c r="B1345">
        <v>1348</v>
      </c>
      <c r="C1345">
        <v>11602</v>
      </c>
      <c r="D1345">
        <v>44</v>
      </c>
      <c r="E1345">
        <v>391</v>
      </c>
      <c r="F1345">
        <v>492</v>
      </c>
      <c r="G1345">
        <v>837</v>
      </c>
      <c r="H1345">
        <v>605</v>
      </c>
      <c r="I1345">
        <v>833</v>
      </c>
      <c r="J1345">
        <v>1235</v>
      </c>
      <c r="K1345">
        <v>1263</v>
      </c>
      <c r="L1345">
        <v>1291</v>
      </c>
      <c r="M1345">
        <v>625</v>
      </c>
      <c r="N1345">
        <v>1214</v>
      </c>
      <c r="O1345">
        <v>1197</v>
      </c>
      <c r="P1345">
        <v>1540</v>
      </c>
      <c r="Q1345">
        <v>932</v>
      </c>
      <c r="R1345">
        <v>724</v>
      </c>
      <c r="S1345">
        <v>11646</v>
      </c>
      <c r="T1345">
        <v>813</v>
      </c>
      <c r="U1345">
        <v>1613</v>
      </c>
      <c r="V1345">
        <v>1040</v>
      </c>
      <c r="W1345">
        <v>1703</v>
      </c>
      <c r="X1345">
        <v>3876</v>
      </c>
      <c r="Y1345">
        <v>2601</v>
      </c>
      <c r="Z1345">
        <v>5791</v>
      </c>
      <c r="AA1345">
        <v>1313</v>
      </c>
      <c r="AB1345">
        <f t="shared" si="20"/>
        <v>4393</v>
      </c>
    </row>
    <row r="1346" spans="1:28">
      <c r="A1346">
        <f>VLOOKUP(B1346,xwalk!$A$2:$D$1455,4,FALSE)</f>
        <v>8</v>
      </c>
      <c r="B1346">
        <v>1349</v>
      </c>
      <c r="C1346">
        <v>8405</v>
      </c>
      <c r="D1346">
        <v>41</v>
      </c>
      <c r="E1346">
        <v>228</v>
      </c>
      <c r="F1346">
        <v>339</v>
      </c>
      <c r="G1346">
        <v>526</v>
      </c>
      <c r="H1346">
        <v>400</v>
      </c>
      <c r="I1346">
        <v>452</v>
      </c>
      <c r="J1346">
        <v>730</v>
      </c>
      <c r="K1346">
        <v>533</v>
      </c>
      <c r="L1346">
        <v>709</v>
      </c>
      <c r="M1346">
        <v>425</v>
      </c>
      <c r="N1346">
        <v>1008</v>
      </c>
      <c r="O1346">
        <v>412</v>
      </c>
      <c r="P1346">
        <v>879</v>
      </c>
      <c r="Q1346">
        <v>919</v>
      </c>
      <c r="R1346">
        <v>465</v>
      </c>
      <c r="S1346">
        <v>8446</v>
      </c>
      <c r="T1346">
        <v>616</v>
      </c>
      <c r="U1346">
        <v>1462</v>
      </c>
      <c r="V1346">
        <v>825</v>
      </c>
      <c r="W1346">
        <v>1263</v>
      </c>
      <c r="X1346">
        <v>2980</v>
      </c>
      <c r="Y1346">
        <v>1300</v>
      </c>
      <c r="Z1346">
        <v>4112</v>
      </c>
      <c r="AA1346">
        <v>1053</v>
      </c>
      <c r="AB1346">
        <f t="shared" si="20"/>
        <v>2675</v>
      </c>
    </row>
    <row r="1347" spans="1:28">
      <c r="A1347">
        <f>VLOOKUP(B1347,xwalk!$A$2:$D$1455,4,FALSE)</f>
        <v>8</v>
      </c>
      <c r="B1347">
        <v>1350</v>
      </c>
      <c r="C1347">
        <v>6140</v>
      </c>
      <c r="D1347">
        <v>22</v>
      </c>
      <c r="E1347">
        <v>158</v>
      </c>
      <c r="F1347">
        <v>226</v>
      </c>
      <c r="G1347">
        <v>536</v>
      </c>
      <c r="H1347">
        <v>316</v>
      </c>
      <c r="I1347">
        <v>612</v>
      </c>
      <c r="J1347">
        <v>1014</v>
      </c>
      <c r="K1347">
        <v>934</v>
      </c>
      <c r="L1347">
        <v>1114</v>
      </c>
      <c r="M1347">
        <v>398</v>
      </c>
      <c r="N1347">
        <v>416</v>
      </c>
      <c r="O1347">
        <v>1007</v>
      </c>
      <c r="P1347">
        <v>924</v>
      </c>
      <c r="Q1347">
        <v>678</v>
      </c>
      <c r="R1347">
        <v>253</v>
      </c>
      <c r="S1347">
        <v>6162</v>
      </c>
      <c r="T1347">
        <v>200</v>
      </c>
      <c r="U1347">
        <v>726</v>
      </c>
      <c r="V1347">
        <v>337</v>
      </c>
      <c r="W1347">
        <v>651</v>
      </c>
      <c r="X1347">
        <v>2434</v>
      </c>
      <c r="Y1347">
        <v>1814</v>
      </c>
      <c r="Z1347">
        <v>3163</v>
      </c>
      <c r="AA1347">
        <v>534</v>
      </c>
      <c r="AB1347">
        <f t="shared" ref="AB1347:AB1410" si="21">SUM(K1347:N1347)</f>
        <v>2862</v>
      </c>
    </row>
    <row r="1348" spans="1:28">
      <c r="A1348">
        <f>VLOOKUP(B1348,xwalk!$A$2:$D$1455,4,FALSE)</f>
        <v>8</v>
      </c>
      <c r="B1348">
        <v>1351</v>
      </c>
      <c r="C1348">
        <v>3388</v>
      </c>
      <c r="D1348">
        <v>87</v>
      </c>
      <c r="E1348">
        <v>41</v>
      </c>
      <c r="F1348">
        <v>61</v>
      </c>
      <c r="G1348">
        <v>212</v>
      </c>
      <c r="H1348">
        <v>154</v>
      </c>
      <c r="I1348">
        <v>360</v>
      </c>
      <c r="J1348">
        <v>553</v>
      </c>
      <c r="K1348">
        <v>326</v>
      </c>
      <c r="L1348">
        <v>541</v>
      </c>
      <c r="M1348">
        <v>230</v>
      </c>
      <c r="N1348">
        <v>284</v>
      </c>
      <c r="O1348">
        <v>528</v>
      </c>
      <c r="P1348">
        <v>413</v>
      </c>
      <c r="Q1348">
        <v>418</v>
      </c>
      <c r="R1348">
        <v>22</v>
      </c>
      <c r="S1348">
        <v>3475</v>
      </c>
      <c r="T1348">
        <v>100</v>
      </c>
      <c r="U1348">
        <v>362</v>
      </c>
      <c r="V1348">
        <v>155</v>
      </c>
      <c r="W1348">
        <v>221</v>
      </c>
      <c r="X1348">
        <v>1202</v>
      </c>
      <c r="Y1348">
        <v>1435</v>
      </c>
      <c r="Z1348">
        <v>1735</v>
      </c>
      <c r="AA1348">
        <v>261</v>
      </c>
      <c r="AB1348">
        <f t="shared" si="21"/>
        <v>1381</v>
      </c>
    </row>
    <row r="1349" spans="1:28">
      <c r="A1349">
        <f>VLOOKUP(B1349,xwalk!$A$2:$D$1455,4,FALSE)</f>
        <v>8</v>
      </c>
      <c r="B1349">
        <v>1352</v>
      </c>
      <c r="C1349">
        <v>3438</v>
      </c>
      <c r="D1349">
        <v>33</v>
      </c>
      <c r="E1349">
        <v>23</v>
      </c>
      <c r="F1349">
        <v>52</v>
      </c>
      <c r="G1349">
        <v>265</v>
      </c>
      <c r="H1349">
        <v>176</v>
      </c>
      <c r="I1349">
        <v>358</v>
      </c>
      <c r="J1349">
        <v>540</v>
      </c>
      <c r="K1349">
        <v>169</v>
      </c>
      <c r="L1349">
        <v>777</v>
      </c>
      <c r="M1349">
        <v>215</v>
      </c>
      <c r="N1349">
        <v>253</v>
      </c>
      <c r="O1349">
        <v>409</v>
      </c>
      <c r="P1349">
        <v>411</v>
      </c>
      <c r="Q1349">
        <v>471</v>
      </c>
      <c r="R1349">
        <v>123</v>
      </c>
      <c r="S1349">
        <v>3471</v>
      </c>
      <c r="T1349">
        <v>83</v>
      </c>
      <c r="U1349">
        <v>452</v>
      </c>
      <c r="V1349">
        <v>199</v>
      </c>
      <c r="W1349">
        <v>219</v>
      </c>
      <c r="X1349">
        <v>1542</v>
      </c>
      <c r="Y1349">
        <v>976</v>
      </c>
      <c r="Z1349">
        <v>1780</v>
      </c>
      <c r="AA1349">
        <v>319</v>
      </c>
      <c r="AB1349">
        <f t="shared" si="21"/>
        <v>1414</v>
      </c>
    </row>
    <row r="1350" spans="1:28">
      <c r="A1350">
        <f>VLOOKUP(B1350,xwalk!$A$2:$D$1455,4,FALSE)</f>
        <v>8</v>
      </c>
      <c r="B1350">
        <v>1353</v>
      </c>
      <c r="C1350">
        <v>6458</v>
      </c>
      <c r="D1350">
        <v>0</v>
      </c>
      <c r="E1350">
        <v>71</v>
      </c>
      <c r="F1350">
        <v>276</v>
      </c>
      <c r="G1350">
        <v>703</v>
      </c>
      <c r="H1350">
        <v>603</v>
      </c>
      <c r="I1350">
        <v>866</v>
      </c>
      <c r="J1350">
        <v>1332</v>
      </c>
      <c r="K1350">
        <v>1653</v>
      </c>
      <c r="L1350">
        <v>1935</v>
      </c>
      <c r="M1350">
        <v>152</v>
      </c>
      <c r="N1350">
        <v>111</v>
      </c>
      <c r="O1350">
        <v>2950</v>
      </c>
      <c r="P1350">
        <v>612</v>
      </c>
      <c r="Q1350">
        <v>207</v>
      </c>
      <c r="R1350">
        <v>82</v>
      </c>
      <c r="S1350">
        <v>6458</v>
      </c>
      <c r="T1350">
        <v>23</v>
      </c>
      <c r="U1350">
        <v>151</v>
      </c>
      <c r="V1350">
        <v>42</v>
      </c>
      <c r="W1350">
        <v>135</v>
      </c>
      <c r="X1350">
        <v>742</v>
      </c>
      <c r="Y1350">
        <v>5365</v>
      </c>
      <c r="Z1350">
        <v>3157</v>
      </c>
      <c r="AA1350">
        <v>94</v>
      </c>
      <c r="AB1350">
        <f t="shared" si="21"/>
        <v>3851</v>
      </c>
    </row>
    <row r="1351" spans="1:28">
      <c r="A1351">
        <f>VLOOKUP(B1351,xwalk!$A$2:$D$1455,4,FALSE)</f>
        <v>8</v>
      </c>
      <c r="B1351">
        <v>1354</v>
      </c>
      <c r="C1351">
        <v>8015</v>
      </c>
      <c r="D1351">
        <v>52</v>
      </c>
      <c r="E1351">
        <v>55</v>
      </c>
      <c r="F1351">
        <v>191</v>
      </c>
      <c r="G1351">
        <v>587</v>
      </c>
      <c r="H1351">
        <v>462</v>
      </c>
      <c r="I1351">
        <v>775</v>
      </c>
      <c r="J1351">
        <v>1209</v>
      </c>
      <c r="K1351">
        <v>653</v>
      </c>
      <c r="L1351">
        <v>1421</v>
      </c>
      <c r="M1351">
        <v>492</v>
      </c>
      <c r="N1351">
        <v>713</v>
      </c>
      <c r="O1351">
        <v>1075</v>
      </c>
      <c r="P1351">
        <v>1145</v>
      </c>
      <c r="Q1351">
        <v>940</v>
      </c>
      <c r="R1351">
        <v>119</v>
      </c>
      <c r="S1351">
        <v>8067</v>
      </c>
      <c r="T1351">
        <v>268</v>
      </c>
      <c r="U1351">
        <v>1010</v>
      </c>
      <c r="V1351">
        <v>290</v>
      </c>
      <c r="W1351">
        <v>717</v>
      </c>
      <c r="X1351">
        <v>3314</v>
      </c>
      <c r="Y1351">
        <v>2468</v>
      </c>
      <c r="Z1351">
        <v>4155</v>
      </c>
      <c r="AA1351">
        <v>677</v>
      </c>
      <c r="AB1351">
        <f t="shared" si="21"/>
        <v>3279</v>
      </c>
    </row>
    <row r="1352" spans="1:28">
      <c r="A1352">
        <f>VLOOKUP(B1352,xwalk!$A$2:$D$1455,4,FALSE)</f>
        <v>8</v>
      </c>
      <c r="B1352">
        <v>1355</v>
      </c>
      <c r="C1352">
        <v>3155</v>
      </c>
      <c r="D1352">
        <v>9</v>
      </c>
      <c r="E1352">
        <v>38</v>
      </c>
      <c r="F1352">
        <v>61</v>
      </c>
      <c r="G1352">
        <v>283</v>
      </c>
      <c r="H1352">
        <v>176</v>
      </c>
      <c r="I1352">
        <v>309</v>
      </c>
      <c r="J1352">
        <v>499</v>
      </c>
      <c r="K1352">
        <v>379</v>
      </c>
      <c r="L1352">
        <v>533</v>
      </c>
      <c r="M1352">
        <v>208</v>
      </c>
      <c r="N1352">
        <v>246</v>
      </c>
      <c r="O1352">
        <v>424</v>
      </c>
      <c r="P1352">
        <v>338</v>
      </c>
      <c r="Q1352">
        <v>478</v>
      </c>
      <c r="R1352">
        <v>126</v>
      </c>
      <c r="S1352">
        <v>3164</v>
      </c>
      <c r="T1352">
        <v>109</v>
      </c>
      <c r="U1352">
        <v>386</v>
      </c>
      <c r="V1352">
        <v>180</v>
      </c>
      <c r="W1352">
        <v>301</v>
      </c>
      <c r="X1352">
        <v>1076</v>
      </c>
      <c r="Y1352">
        <v>1112</v>
      </c>
      <c r="Z1352">
        <v>1536</v>
      </c>
      <c r="AA1352">
        <v>293</v>
      </c>
      <c r="AB1352">
        <f t="shared" si="21"/>
        <v>1366</v>
      </c>
    </row>
    <row r="1353" spans="1:28">
      <c r="A1353">
        <f>VLOOKUP(B1353,xwalk!$A$2:$D$1455,4,FALSE)</f>
        <v>8</v>
      </c>
      <c r="B1353">
        <v>1356</v>
      </c>
      <c r="C1353">
        <v>6173</v>
      </c>
      <c r="D1353">
        <v>85</v>
      </c>
      <c r="E1353">
        <v>159</v>
      </c>
      <c r="F1353">
        <v>231</v>
      </c>
      <c r="G1353">
        <v>551</v>
      </c>
      <c r="H1353">
        <v>314</v>
      </c>
      <c r="I1353">
        <v>593</v>
      </c>
      <c r="J1353">
        <v>941</v>
      </c>
      <c r="K1353">
        <v>982</v>
      </c>
      <c r="L1353">
        <v>886</v>
      </c>
      <c r="M1353">
        <v>403</v>
      </c>
      <c r="N1353">
        <v>518</v>
      </c>
      <c r="O1353">
        <v>1058</v>
      </c>
      <c r="P1353">
        <v>876</v>
      </c>
      <c r="Q1353">
        <v>743</v>
      </c>
      <c r="R1353">
        <v>112</v>
      </c>
      <c r="S1353">
        <v>6258</v>
      </c>
      <c r="T1353">
        <v>215</v>
      </c>
      <c r="U1353">
        <v>703</v>
      </c>
      <c r="V1353">
        <v>283</v>
      </c>
      <c r="W1353">
        <v>517</v>
      </c>
      <c r="X1353">
        <v>1995</v>
      </c>
      <c r="Y1353">
        <v>2545</v>
      </c>
      <c r="Z1353">
        <v>2998</v>
      </c>
      <c r="AA1353">
        <v>499</v>
      </c>
      <c r="AB1353">
        <f t="shared" si="21"/>
        <v>2789</v>
      </c>
    </row>
    <row r="1354" spans="1:28">
      <c r="A1354">
        <f>VLOOKUP(B1354,xwalk!$A$2:$D$1455,4,FALSE)</f>
        <v>8</v>
      </c>
      <c r="B1354">
        <v>1357</v>
      </c>
      <c r="C1354">
        <v>3825</v>
      </c>
      <c r="D1354">
        <v>22</v>
      </c>
      <c r="E1354">
        <v>77</v>
      </c>
      <c r="F1354">
        <v>119</v>
      </c>
      <c r="G1354">
        <v>324</v>
      </c>
      <c r="H1354">
        <v>202</v>
      </c>
      <c r="I1354">
        <v>346</v>
      </c>
      <c r="J1354">
        <v>529</v>
      </c>
      <c r="K1354">
        <v>405</v>
      </c>
      <c r="L1354">
        <v>610</v>
      </c>
      <c r="M1354">
        <v>275</v>
      </c>
      <c r="N1354">
        <v>307</v>
      </c>
      <c r="O1354">
        <v>420</v>
      </c>
      <c r="P1354">
        <v>588</v>
      </c>
      <c r="Q1354">
        <v>425</v>
      </c>
      <c r="R1354">
        <v>164</v>
      </c>
      <c r="S1354">
        <v>3847</v>
      </c>
      <c r="T1354">
        <v>184</v>
      </c>
      <c r="U1354">
        <v>622</v>
      </c>
      <c r="V1354">
        <v>227</v>
      </c>
      <c r="W1354">
        <v>445</v>
      </c>
      <c r="X1354">
        <v>1500</v>
      </c>
      <c r="Y1354">
        <v>869</v>
      </c>
      <c r="Z1354">
        <v>1905</v>
      </c>
      <c r="AA1354">
        <v>488</v>
      </c>
      <c r="AB1354">
        <f t="shared" si="21"/>
        <v>1597</v>
      </c>
    </row>
    <row r="1355" spans="1:28">
      <c r="A1355">
        <f>VLOOKUP(B1355,xwalk!$A$2:$D$1455,4,FALSE)</f>
        <v>8</v>
      </c>
      <c r="B1355">
        <v>1358</v>
      </c>
      <c r="C1355">
        <v>6281</v>
      </c>
      <c r="D1355">
        <v>99</v>
      </c>
      <c r="E1355">
        <v>124</v>
      </c>
      <c r="F1355">
        <v>198</v>
      </c>
      <c r="G1355">
        <v>527</v>
      </c>
      <c r="H1355">
        <v>360</v>
      </c>
      <c r="I1355">
        <v>605</v>
      </c>
      <c r="J1355">
        <v>956</v>
      </c>
      <c r="K1355">
        <v>922</v>
      </c>
      <c r="L1355">
        <v>982</v>
      </c>
      <c r="M1355">
        <v>400</v>
      </c>
      <c r="N1355">
        <v>466</v>
      </c>
      <c r="O1355">
        <v>1049</v>
      </c>
      <c r="P1355">
        <v>739</v>
      </c>
      <c r="Q1355">
        <v>708</v>
      </c>
      <c r="R1355">
        <v>274</v>
      </c>
      <c r="S1355">
        <v>6380</v>
      </c>
      <c r="T1355">
        <v>227</v>
      </c>
      <c r="U1355">
        <v>588</v>
      </c>
      <c r="V1355">
        <v>362</v>
      </c>
      <c r="W1355">
        <v>593</v>
      </c>
      <c r="X1355">
        <v>1925</v>
      </c>
      <c r="Y1355">
        <v>2685</v>
      </c>
      <c r="Z1355">
        <v>3138</v>
      </c>
      <c r="AA1355">
        <v>469</v>
      </c>
      <c r="AB1355">
        <f t="shared" si="21"/>
        <v>2770</v>
      </c>
    </row>
    <row r="1356" spans="1:28">
      <c r="A1356">
        <f>VLOOKUP(B1356,xwalk!$A$2:$D$1455,4,FALSE)</f>
        <v>8</v>
      </c>
      <c r="B1356">
        <v>1359</v>
      </c>
      <c r="C1356">
        <v>4917</v>
      </c>
      <c r="D1356">
        <v>17</v>
      </c>
      <c r="E1356">
        <v>83</v>
      </c>
      <c r="F1356">
        <v>151</v>
      </c>
      <c r="G1356">
        <v>383</v>
      </c>
      <c r="H1356">
        <v>272</v>
      </c>
      <c r="I1356">
        <v>451</v>
      </c>
      <c r="J1356">
        <v>767</v>
      </c>
      <c r="K1356">
        <v>587</v>
      </c>
      <c r="L1356">
        <v>833</v>
      </c>
      <c r="M1356">
        <v>336</v>
      </c>
      <c r="N1356">
        <v>351</v>
      </c>
      <c r="O1356">
        <v>525</v>
      </c>
      <c r="P1356">
        <v>525</v>
      </c>
      <c r="Q1356">
        <v>774</v>
      </c>
      <c r="R1356">
        <v>283</v>
      </c>
      <c r="S1356">
        <v>4934</v>
      </c>
      <c r="T1356">
        <v>196</v>
      </c>
      <c r="U1356">
        <v>475</v>
      </c>
      <c r="V1356">
        <v>319</v>
      </c>
      <c r="W1356">
        <v>551</v>
      </c>
      <c r="X1356">
        <v>1650</v>
      </c>
      <c r="Y1356">
        <v>1743</v>
      </c>
      <c r="Z1356">
        <v>2443</v>
      </c>
      <c r="AA1356">
        <v>401</v>
      </c>
      <c r="AB1356">
        <f t="shared" si="21"/>
        <v>2107</v>
      </c>
    </row>
    <row r="1357" spans="1:28">
      <c r="A1357">
        <f>VLOOKUP(B1357,xwalk!$A$2:$D$1455,4,FALSE)</f>
        <v>8</v>
      </c>
      <c r="B1357">
        <v>1360</v>
      </c>
      <c r="C1357">
        <v>2899</v>
      </c>
      <c r="D1357">
        <v>311</v>
      </c>
      <c r="E1357">
        <v>241</v>
      </c>
      <c r="F1357">
        <v>287</v>
      </c>
      <c r="G1357">
        <v>215</v>
      </c>
      <c r="H1357">
        <v>171</v>
      </c>
      <c r="I1357">
        <v>178</v>
      </c>
      <c r="J1357">
        <v>282</v>
      </c>
      <c r="K1357">
        <v>569</v>
      </c>
      <c r="L1357">
        <v>424</v>
      </c>
      <c r="M1357">
        <v>185</v>
      </c>
      <c r="N1357">
        <v>196</v>
      </c>
      <c r="O1357">
        <v>401</v>
      </c>
      <c r="P1357">
        <v>540</v>
      </c>
      <c r="Q1357">
        <v>338</v>
      </c>
      <c r="R1357">
        <v>95</v>
      </c>
      <c r="S1357">
        <v>3210</v>
      </c>
      <c r="T1357">
        <v>137</v>
      </c>
      <c r="U1357">
        <v>298</v>
      </c>
      <c r="V1357">
        <v>230</v>
      </c>
      <c r="W1357">
        <v>442</v>
      </c>
      <c r="X1357">
        <v>1044</v>
      </c>
      <c r="Y1357">
        <v>1059</v>
      </c>
      <c r="Z1357">
        <v>1483</v>
      </c>
      <c r="AA1357">
        <v>242</v>
      </c>
      <c r="AB1357">
        <f t="shared" si="21"/>
        <v>1374</v>
      </c>
    </row>
    <row r="1358" spans="1:28">
      <c r="A1358">
        <f>VLOOKUP(B1358,xwalk!$A$2:$D$1455,4,FALSE)</f>
        <v>8</v>
      </c>
      <c r="B1358">
        <v>1361</v>
      </c>
      <c r="C1358">
        <v>3120</v>
      </c>
      <c r="D1358">
        <v>410</v>
      </c>
      <c r="E1358">
        <v>446</v>
      </c>
      <c r="F1358">
        <v>494</v>
      </c>
      <c r="G1358">
        <v>230</v>
      </c>
      <c r="H1358">
        <v>184</v>
      </c>
      <c r="I1358">
        <v>167</v>
      </c>
      <c r="J1358">
        <v>223</v>
      </c>
      <c r="K1358">
        <v>928</v>
      </c>
      <c r="L1358">
        <v>487</v>
      </c>
      <c r="M1358">
        <v>171</v>
      </c>
      <c r="N1358">
        <v>158</v>
      </c>
      <c r="O1358">
        <v>464</v>
      </c>
      <c r="P1358">
        <v>952</v>
      </c>
      <c r="Q1358">
        <v>303</v>
      </c>
      <c r="R1358">
        <v>25</v>
      </c>
      <c r="S1358">
        <v>3530</v>
      </c>
      <c r="T1358">
        <v>162</v>
      </c>
      <c r="U1358">
        <v>298</v>
      </c>
      <c r="V1358">
        <v>336</v>
      </c>
      <c r="W1358">
        <v>655</v>
      </c>
      <c r="X1358">
        <v>1415</v>
      </c>
      <c r="Y1358">
        <v>664</v>
      </c>
      <c r="Z1358">
        <v>1729</v>
      </c>
      <c r="AA1358">
        <v>211</v>
      </c>
      <c r="AB1358">
        <f t="shared" si="21"/>
        <v>1744</v>
      </c>
    </row>
    <row r="1359" spans="1:28">
      <c r="A1359">
        <f>VLOOKUP(B1359,xwalk!$A$2:$D$1455,4,FALSE)</f>
        <v>8</v>
      </c>
      <c r="B1359">
        <v>1362</v>
      </c>
      <c r="C1359">
        <v>3343</v>
      </c>
      <c r="D1359">
        <v>0</v>
      </c>
      <c r="E1359">
        <v>190</v>
      </c>
      <c r="F1359">
        <v>256</v>
      </c>
      <c r="G1359">
        <v>342</v>
      </c>
      <c r="H1359">
        <v>240</v>
      </c>
      <c r="I1359">
        <v>283</v>
      </c>
      <c r="J1359">
        <v>465</v>
      </c>
      <c r="K1359">
        <v>796</v>
      </c>
      <c r="L1359">
        <v>614</v>
      </c>
      <c r="M1359">
        <v>189</v>
      </c>
      <c r="N1359">
        <v>177</v>
      </c>
      <c r="O1359">
        <v>537</v>
      </c>
      <c r="P1359">
        <v>582</v>
      </c>
      <c r="Q1359">
        <v>568</v>
      </c>
      <c r="R1359">
        <v>89</v>
      </c>
      <c r="S1359">
        <v>3343</v>
      </c>
      <c r="T1359">
        <v>84</v>
      </c>
      <c r="U1359">
        <v>252</v>
      </c>
      <c r="V1359">
        <v>217</v>
      </c>
      <c r="W1359">
        <v>397</v>
      </c>
      <c r="X1359">
        <v>1195</v>
      </c>
      <c r="Y1359">
        <v>1198</v>
      </c>
      <c r="Z1359">
        <v>1646</v>
      </c>
      <c r="AA1359">
        <v>180</v>
      </c>
      <c r="AB1359">
        <f t="shared" si="21"/>
        <v>1776</v>
      </c>
    </row>
    <row r="1360" spans="1:28">
      <c r="A1360">
        <f>VLOOKUP(B1360,xwalk!$A$2:$D$1455,4,FALSE)</f>
        <v>8</v>
      </c>
      <c r="B1360">
        <v>1363</v>
      </c>
      <c r="C1360">
        <v>2608</v>
      </c>
      <c r="D1360">
        <v>73</v>
      </c>
      <c r="E1360">
        <v>201</v>
      </c>
      <c r="F1360">
        <v>291</v>
      </c>
      <c r="G1360">
        <v>201</v>
      </c>
      <c r="H1360">
        <v>141</v>
      </c>
      <c r="I1360">
        <v>151</v>
      </c>
      <c r="J1360">
        <v>239</v>
      </c>
      <c r="K1360">
        <v>415</v>
      </c>
      <c r="L1360">
        <v>461</v>
      </c>
      <c r="M1360">
        <v>177</v>
      </c>
      <c r="N1360">
        <v>171</v>
      </c>
      <c r="O1360">
        <v>423</v>
      </c>
      <c r="P1360">
        <v>429</v>
      </c>
      <c r="Q1360">
        <v>249</v>
      </c>
      <c r="R1360">
        <v>123</v>
      </c>
      <c r="S1360">
        <v>2681</v>
      </c>
      <c r="T1360">
        <v>81</v>
      </c>
      <c r="U1360">
        <v>244</v>
      </c>
      <c r="V1360">
        <v>247</v>
      </c>
      <c r="W1360">
        <v>431</v>
      </c>
      <c r="X1360">
        <v>954</v>
      </c>
      <c r="Y1360">
        <v>724</v>
      </c>
      <c r="Z1360">
        <v>1390</v>
      </c>
      <c r="AA1360">
        <v>160</v>
      </c>
      <c r="AB1360">
        <f t="shared" si="21"/>
        <v>1224</v>
      </c>
    </row>
    <row r="1361" spans="1:28">
      <c r="A1361">
        <f>VLOOKUP(B1361,xwalk!$A$2:$D$1455,4,FALSE)</f>
        <v>8</v>
      </c>
      <c r="B1361">
        <v>1364</v>
      </c>
      <c r="C1361">
        <v>3469</v>
      </c>
      <c r="D1361">
        <v>68</v>
      </c>
      <c r="E1361">
        <v>177</v>
      </c>
      <c r="F1361">
        <v>227</v>
      </c>
      <c r="G1361">
        <v>292</v>
      </c>
      <c r="H1361">
        <v>218</v>
      </c>
      <c r="I1361">
        <v>285</v>
      </c>
      <c r="J1361">
        <v>430</v>
      </c>
      <c r="K1361">
        <v>537</v>
      </c>
      <c r="L1361">
        <v>643</v>
      </c>
      <c r="M1361">
        <v>249</v>
      </c>
      <c r="N1361">
        <v>200</v>
      </c>
      <c r="O1361">
        <v>418</v>
      </c>
      <c r="P1361">
        <v>593</v>
      </c>
      <c r="Q1361">
        <v>473</v>
      </c>
      <c r="R1361">
        <v>145</v>
      </c>
      <c r="S1361">
        <v>3537</v>
      </c>
      <c r="T1361">
        <v>169</v>
      </c>
      <c r="U1361">
        <v>399</v>
      </c>
      <c r="V1361">
        <v>297</v>
      </c>
      <c r="W1361">
        <v>642</v>
      </c>
      <c r="X1361">
        <v>1391</v>
      </c>
      <c r="Y1361">
        <v>639</v>
      </c>
      <c r="Z1361">
        <v>1803</v>
      </c>
      <c r="AA1361">
        <v>331</v>
      </c>
      <c r="AB1361">
        <f t="shared" si="21"/>
        <v>1629</v>
      </c>
    </row>
    <row r="1362" spans="1:28">
      <c r="A1362">
        <f>VLOOKUP(B1362,xwalk!$A$2:$D$1455,4,FALSE)</f>
        <v>8</v>
      </c>
      <c r="B1362">
        <v>1365</v>
      </c>
      <c r="C1362">
        <v>3700</v>
      </c>
      <c r="D1362">
        <v>97</v>
      </c>
      <c r="E1362">
        <v>66</v>
      </c>
      <c r="F1362">
        <v>116</v>
      </c>
      <c r="G1362">
        <v>334</v>
      </c>
      <c r="H1362">
        <v>182</v>
      </c>
      <c r="I1362">
        <v>384</v>
      </c>
      <c r="J1362">
        <v>629</v>
      </c>
      <c r="K1362">
        <v>555</v>
      </c>
      <c r="L1362">
        <v>680</v>
      </c>
      <c r="M1362">
        <v>227</v>
      </c>
      <c r="N1362">
        <v>249</v>
      </c>
      <c r="O1362">
        <v>694</v>
      </c>
      <c r="P1362">
        <v>457</v>
      </c>
      <c r="Q1362">
        <v>419</v>
      </c>
      <c r="R1362">
        <v>141</v>
      </c>
      <c r="S1362">
        <v>3797</v>
      </c>
      <c r="T1362">
        <v>99</v>
      </c>
      <c r="U1362">
        <v>240</v>
      </c>
      <c r="V1362">
        <v>169</v>
      </c>
      <c r="W1362">
        <v>224</v>
      </c>
      <c r="X1362">
        <v>1106</v>
      </c>
      <c r="Y1362">
        <v>1959</v>
      </c>
      <c r="Z1362">
        <v>1804</v>
      </c>
      <c r="AA1362">
        <v>206</v>
      </c>
      <c r="AB1362">
        <f t="shared" si="21"/>
        <v>1711</v>
      </c>
    </row>
    <row r="1363" spans="1:28">
      <c r="A1363">
        <f>VLOOKUP(B1363,xwalk!$A$2:$D$1455,4,FALSE)</f>
        <v>8</v>
      </c>
      <c r="B1363">
        <v>1366</v>
      </c>
      <c r="C1363">
        <v>11780</v>
      </c>
      <c r="D1363">
        <v>49</v>
      </c>
      <c r="E1363">
        <v>155</v>
      </c>
      <c r="F1363">
        <v>323</v>
      </c>
      <c r="G1363">
        <v>961</v>
      </c>
      <c r="H1363">
        <v>611</v>
      </c>
      <c r="I1363">
        <v>1179</v>
      </c>
      <c r="J1363">
        <v>1899</v>
      </c>
      <c r="K1363">
        <v>1211</v>
      </c>
      <c r="L1363">
        <v>2266</v>
      </c>
      <c r="M1363">
        <v>766</v>
      </c>
      <c r="N1363">
        <v>885</v>
      </c>
      <c r="O1363">
        <v>1738</v>
      </c>
      <c r="P1363">
        <v>1608</v>
      </c>
      <c r="Q1363">
        <v>1402</v>
      </c>
      <c r="R1363">
        <v>380</v>
      </c>
      <c r="S1363">
        <v>11829</v>
      </c>
      <c r="T1363">
        <v>307</v>
      </c>
      <c r="U1363">
        <v>1270</v>
      </c>
      <c r="V1363">
        <v>595</v>
      </c>
      <c r="W1363">
        <v>818</v>
      </c>
      <c r="X1363">
        <v>4911</v>
      </c>
      <c r="Y1363">
        <v>3928</v>
      </c>
      <c r="Z1363">
        <v>5896</v>
      </c>
      <c r="AA1363">
        <v>904</v>
      </c>
      <c r="AB1363">
        <f t="shared" si="21"/>
        <v>5128</v>
      </c>
    </row>
    <row r="1364" spans="1:28">
      <c r="A1364">
        <f>VLOOKUP(B1364,xwalk!$A$2:$D$1455,4,FALSE)</f>
        <v>8</v>
      </c>
      <c r="B1364">
        <v>1367</v>
      </c>
      <c r="C1364">
        <v>4772</v>
      </c>
      <c r="D1364">
        <v>36</v>
      </c>
      <c r="E1364">
        <v>43</v>
      </c>
      <c r="F1364">
        <v>136</v>
      </c>
      <c r="G1364">
        <v>366</v>
      </c>
      <c r="H1364">
        <v>275</v>
      </c>
      <c r="I1364">
        <v>441</v>
      </c>
      <c r="J1364">
        <v>749</v>
      </c>
      <c r="K1364">
        <v>491</v>
      </c>
      <c r="L1364">
        <v>797</v>
      </c>
      <c r="M1364">
        <v>326</v>
      </c>
      <c r="N1364">
        <v>396</v>
      </c>
      <c r="O1364">
        <v>755</v>
      </c>
      <c r="P1364">
        <v>584</v>
      </c>
      <c r="Q1364">
        <v>580</v>
      </c>
      <c r="R1364">
        <v>91</v>
      </c>
      <c r="S1364">
        <v>4808</v>
      </c>
      <c r="T1364">
        <v>160</v>
      </c>
      <c r="U1364">
        <v>701</v>
      </c>
      <c r="V1364">
        <v>178</v>
      </c>
      <c r="W1364">
        <v>354</v>
      </c>
      <c r="X1364">
        <v>1796</v>
      </c>
      <c r="Y1364">
        <v>1619</v>
      </c>
      <c r="Z1364">
        <v>2402</v>
      </c>
      <c r="AA1364">
        <v>487</v>
      </c>
      <c r="AB1364">
        <f t="shared" si="21"/>
        <v>2010</v>
      </c>
    </row>
    <row r="1365" spans="1:28">
      <c r="A1365">
        <f>VLOOKUP(B1365,xwalk!$A$2:$D$1455,4,FALSE)</f>
        <v>8</v>
      </c>
      <c r="B1365">
        <v>1368</v>
      </c>
      <c r="C1365">
        <v>6049</v>
      </c>
      <c r="D1365">
        <v>43</v>
      </c>
      <c r="E1365">
        <v>326</v>
      </c>
      <c r="F1365">
        <v>628</v>
      </c>
      <c r="G1365">
        <v>352</v>
      </c>
      <c r="H1365">
        <v>177</v>
      </c>
      <c r="I1365">
        <v>371</v>
      </c>
      <c r="J1365">
        <v>607</v>
      </c>
      <c r="K1365">
        <v>574</v>
      </c>
      <c r="L1365">
        <v>934</v>
      </c>
      <c r="M1365">
        <v>401</v>
      </c>
      <c r="N1365">
        <v>552</v>
      </c>
      <c r="O1365">
        <v>617</v>
      </c>
      <c r="P1365">
        <v>829</v>
      </c>
      <c r="Q1365">
        <v>648</v>
      </c>
      <c r="R1365">
        <v>367</v>
      </c>
      <c r="S1365">
        <v>6092</v>
      </c>
      <c r="T1365">
        <v>192</v>
      </c>
      <c r="U1365">
        <v>807</v>
      </c>
      <c r="V1365">
        <v>332</v>
      </c>
      <c r="W1365">
        <v>1086</v>
      </c>
      <c r="X1365">
        <v>2098</v>
      </c>
      <c r="Y1365">
        <v>1577</v>
      </c>
      <c r="Z1365">
        <v>3188</v>
      </c>
      <c r="AA1365">
        <v>551</v>
      </c>
      <c r="AB1365">
        <f t="shared" si="21"/>
        <v>2461</v>
      </c>
    </row>
    <row r="1366" spans="1:28">
      <c r="A1366">
        <f>VLOOKUP(B1366,xwalk!$A$2:$D$1455,4,FALSE)</f>
        <v>8</v>
      </c>
      <c r="B1366">
        <v>1369</v>
      </c>
      <c r="C1366">
        <v>5187</v>
      </c>
      <c r="D1366">
        <v>47</v>
      </c>
      <c r="E1366">
        <v>59</v>
      </c>
      <c r="F1366">
        <v>137</v>
      </c>
      <c r="G1366">
        <v>374</v>
      </c>
      <c r="H1366">
        <v>271</v>
      </c>
      <c r="I1366">
        <v>450</v>
      </c>
      <c r="J1366">
        <v>674</v>
      </c>
      <c r="K1366">
        <v>404</v>
      </c>
      <c r="L1366">
        <v>676</v>
      </c>
      <c r="M1366">
        <v>364</v>
      </c>
      <c r="N1366">
        <v>521</v>
      </c>
      <c r="O1366">
        <v>278</v>
      </c>
      <c r="P1366">
        <v>729</v>
      </c>
      <c r="Q1366">
        <v>698</v>
      </c>
      <c r="R1366">
        <v>260</v>
      </c>
      <c r="S1366">
        <v>5234</v>
      </c>
      <c r="T1366">
        <v>264</v>
      </c>
      <c r="U1366">
        <v>849</v>
      </c>
      <c r="V1366">
        <v>410</v>
      </c>
      <c r="W1366">
        <v>680</v>
      </c>
      <c r="X1366">
        <v>2087</v>
      </c>
      <c r="Y1366">
        <v>944</v>
      </c>
      <c r="Z1366">
        <v>2666</v>
      </c>
      <c r="AA1366">
        <v>642</v>
      </c>
      <c r="AB1366">
        <f t="shared" si="21"/>
        <v>1965</v>
      </c>
    </row>
    <row r="1367" spans="1:28">
      <c r="A1367">
        <f>VLOOKUP(B1367,xwalk!$A$2:$D$1455,4,FALSE)</f>
        <v>8</v>
      </c>
      <c r="B1367">
        <v>1370</v>
      </c>
      <c r="C1367">
        <v>8698</v>
      </c>
      <c r="D1367">
        <v>23</v>
      </c>
      <c r="E1367">
        <v>74</v>
      </c>
      <c r="F1367">
        <v>217</v>
      </c>
      <c r="G1367">
        <v>706</v>
      </c>
      <c r="H1367">
        <v>463</v>
      </c>
      <c r="I1367">
        <v>807</v>
      </c>
      <c r="J1367">
        <v>1176</v>
      </c>
      <c r="K1367">
        <v>780</v>
      </c>
      <c r="L1367">
        <v>1250</v>
      </c>
      <c r="M1367">
        <v>593</v>
      </c>
      <c r="N1367">
        <v>820</v>
      </c>
      <c r="O1367">
        <v>859</v>
      </c>
      <c r="P1367">
        <v>1130</v>
      </c>
      <c r="Q1367">
        <v>1041</v>
      </c>
      <c r="R1367">
        <v>413</v>
      </c>
      <c r="S1367">
        <v>8721</v>
      </c>
      <c r="T1367">
        <v>393</v>
      </c>
      <c r="U1367">
        <v>1161</v>
      </c>
      <c r="V1367">
        <v>640</v>
      </c>
      <c r="W1367">
        <v>967</v>
      </c>
      <c r="X1367">
        <v>3117</v>
      </c>
      <c r="Y1367">
        <v>2443</v>
      </c>
      <c r="Z1367">
        <v>4409</v>
      </c>
      <c r="AA1367">
        <v>894</v>
      </c>
      <c r="AB1367">
        <f t="shared" si="21"/>
        <v>3443</v>
      </c>
    </row>
    <row r="1368" spans="1:28">
      <c r="A1368">
        <f>VLOOKUP(B1368,xwalk!$A$2:$D$1455,4,FALSE)</f>
        <v>8</v>
      </c>
      <c r="B1368">
        <v>1371</v>
      </c>
      <c r="C1368">
        <v>5112</v>
      </c>
      <c r="D1368">
        <v>13</v>
      </c>
      <c r="E1368">
        <v>49</v>
      </c>
      <c r="F1368">
        <v>122</v>
      </c>
      <c r="G1368">
        <v>349</v>
      </c>
      <c r="H1368">
        <v>256</v>
      </c>
      <c r="I1368">
        <v>484</v>
      </c>
      <c r="J1368">
        <v>752</v>
      </c>
      <c r="K1368">
        <v>467</v>
      </c>
      <c r="L1368">
        <v>731</v>
      </c>
      <c r="M1368">
        <v>343</v>
      </c>
      <c r="N1368">
        <v>471</v>
      </c>
      <c r="O1368">
        <v>568</v>
      </c>
      <c r="P1368">
        <v>497</v>
      </c>
      <c r="Q1368">
        <v>671</v>
      </c>
      <c r="R1368">
        <v>276</v>
      </c>
      <c r="S1368">
        <v>5125</v>
      </c>
      <c r="T1368">
        <v>206</v>
      </c>
      <c r="U1368">
        <v>725</v>
      </c>
      <c r="V1368">
        <v>421</v>
      </c>
      <c r="W1368">
        <v>605</v>
      </c>
      <c r="X1368">
        <v>2069</v>
      </c>
      <c r="Y1368">
        <v>1099</v>
      </c>
      <c r="Z1368">
        <v>2594</v>
      </c>
      <c r="AA1368">
        <v>547</v>
      </c>
      <c r="AB1368">
        <f t="shared" si="21"/>
        <v>2012</v>
      </c>
    </row>
    <row r="1369" spans="1:28">
      <c r="A1369">
        <f>VLOOKUP(B1369,xwalk!$A$2:$D$1455,4,FALSE)</f>
        <v>8</v>
      </c>
      <c r="B1369">
        <v>1372</v>
      </c>
      <c r="C1369">
        <v>4650</v>
      </c>
      <c r="D1369">
        <v>28</v>
      </c>
      <c r="E1369">
        <v>210</v>
      </c>
      <c r="F1369">
        <v>277</v>
      </c>
      <c r="G1369">
        <v>229</v>
      </c>
      <c r="H1369">
        <v>224</v>
      </c>
      <c r="I1369">
        <v>199</v>
      </c>
      <c r="J1369">
        <v>335</v>
      </c>
      <c r="K1369">
        <v>272</v>
      </c>
      <c r="L1369">
        <v>399</v>
      </c>
      <c r="M1369">
        <v>267</v>
      </c>
      <c r="N1369">
        <v>536</v>
      </c>
      <c r="O1369">
        <v>255</v>
      </c>
      <c r="P1369">
        <v>479</v>
      </c>
      <c r="Q1369">
        <v>408</v>
      </c>
      <c r="R1369">
        <v>332</v>
      </c>
      <c r="S1369">
        <v>4678</v>
      </c>
      <c r="T1369">
        <v>310</v>
      </c>
      <c r="U1369">
        <v>850</v>
      </c>
      <c r="V1369">
        <v>504</v>
      </c>
      <c r="W1369">
        <v>680</v>
      </c>
      <c r="X1369">
        <v>1544</v>
      </c>
      <c r="Y1369">
        <v>790</v>
      </c>
      <c r="Z1369">
        <v>2277</v>
      </c>
      <c r="AA1369">
        <v>616</v>
      </c>
      <c r="AB1369">
        <f t="shared" si="21"/>
        <v>1474</v>
      </c>
    </row>
    <row r="1370" spans="1:28">
      <c r="A1370">
        <f>VLOOKUP(B1370,xwalk!$A$2:$D$1455,4,FALSE)</f>
        <v>8</v>
      </c>
      <c r="B1370">
        <v>1373</v>
      </c>
      <c r="C1370">
        <v>6384</v>
      </c>
      <c r="D1370">
        <v>150</v>
      </c>
      <c r="E1370">
        <v>543</v>
      </c>
      <c r="F1370">
        <v>809</v>
      </c>
      <c r="G1370">
        <v>386</v>
      </c>
      <c r="H1370">
        <v>323</v>
      </c>
      <c r="I1370">
        <v>322</v>
      </c>
      <c r="J1370">
        <v>387</v>
      </c>
      <c r="K1370">
        <v>1005</v>
      </c>
      <c r="L1370">
        <v>812</v>
      </c>
      <c r="M1370">
        <v>378</v>
      </c>
      <c r="N1370">
        <v>575</v>
      </c>
      <c r="O1370">
        <v>917</v>
      </c>
      <c r="P1370">
        <v>895</v>
      </c>
      <c r="Q1370">
        <v>509</v>
      </c>
      <c r="R1370">
        <v>449</v>
      </c>
      <c r="S1370">
        <v>6534</v>
      </c>
      <c r="T1370">
        <v>376</v>
      </c>
      <c r="U1370">
        <v>679</v>
      </c>
      <c r="V1370">
        <v>661</v>
      </c>
      <c r="W1370">
        <v>1053</v>
      </c>
      <c r="X1370">
        <v>1770</v>
      </c>
      <c r="Y1370">
        <v>1995</v>
      </c>
      <c r="Z1370">
        <v>3246</v>
      </c>
      <c r="AA1370">
        <v>602</v>
      </c>
      <c r="AB1370">
        <f t="shared" si="21"/>
        <v>2770</v>
      </c>
    </row>
    <row r="1371" spans="1:28">
      <c r="A1371">
        <f>VLOOKUP(B1371,xwalk!$A$2:$D$1455,4,FALSE)</f>
        <v>8</v>
      </c>
      <c r="B1371">
        <v>1374</v>
      </c>
      <c r="C1371">
        <v>13850</v>
      </c>
      <c r="D1371">
        <v>11</v>
      </c>
      <c r="E1371">
        <v>1174</v>
      </c>
      <c r="F1371">
        <v>1452</v>
      </c>
      <c r="G1371">
        <v>809</v>
      </c>
      <c r="H1371">
        <v>659</v>
      </c>
      <c r="I1371">
        <v>595</v>
      </c>
      <c r="J1371">
        <v>733</v>
      </c>
      <c r="K1371">
        <v>1556</v>
      </c>
      <c r="L1371">
        <v>1667</v>
      </c>
      <c r="M1371">
        <v>849</v>
      </c>
      <c r="N1371">
        <v>1350</v>
      </c>
      <c r="O1371">
        <v>1764</v>
      </c>
      <c r="P1371">
        <v>1517</v>
      </c>
      <c r="Q1371">
        <v>1256</v>
      </c>
      <c r="R1371">
        <v>885</v>
      </c>
      <c r="S1371">
        <v>13861</v>
      </c>
      <c r="T1371">
        <v>657</v>
      </c>
      <c r="U1371">
        <v>1500</v>
      </c>
      <c r="V1371">
        <v>1453</v>
      </c>
      <c r="W1371">
        <v>2022</v>
      </c>
      <c r="X1371">
        <v>4408</v>
      </c>
      <c r="Y1371">
        <v>3821</v>
      </c>
      <c r="Z1371">
        <v>6692</v>
      </c>
      <c r="AA1371">
        <v>1212</v>
      </c>
      <c r="AB1371">
        <f t="shared" si="21"/>
        <v>5422</v>
      </c>
    </row>
    <row r="1372" spans="1:28">
      <c r="A1372">
        <f>VLOOKUP(B1372,xwalk!$A$2:$D$1455,4,FALSE)</f>
        <v>8</v>
      </c>
      <c r="B1372">
        <v>1375</v>
      </c>
      <c r="C1372">
        <v>6321</v>
      </c>
      <c r="D1372">
        <v>40</v>
      </c>
      <c r="E1372">
        <v>167</v>
      </c>
      <c r="F1372">
        <v>200</v>
      </c>
      <c r="G1372">
        <v>469</v>
      </c>
      <c r="H1372">
        <v>310</v>
      </c>
      <c r="I1372">
        <v>506</v>
      </c>
      <c r="J1372">
        <v>934</v>
      </c>
      <c r="K1372">
        <v>744</v>
      </c>
      <c r="L1372">
        <v>875</v>
      </c>
      <c r="M1372">
        <v>385</v>
      </c>
      <c r="N1372">
        <v>582</v>
      </c>
      <c r="O1372">
        <v>831</v>
      </c>
      <c r="P1372">
        <v>840</v>
      </c>
      <c r="Q1372">
        <v>603</v>
      </c>
      <c r="R1372">
        <v>312</v>
      </c>
      <c r="S1372">
        <v>6361</v>
      </c>
      <c r="T1372">
        <v>259</v>
      </c>
      <c r="U1372">
        <v>757</v>
      </c>
      <c r="V1372">
        <v>436</v>
      </c>
      <c r="W1372">
        <v>670</v>
      </c>
      <c r="X1372">
        <v>2125</v>
      </c>
      <c r="Y1372">
        <v>2114</v>
      </c>
      <c r="Z1372">
        <v>3100</v>
      </c>
      <c r="AA1372">
        <v>576</v>
      </c>
      <c r="AB1372">
        <f t="shared" si="21"/>
        <v>2586</v>
      </c>
    </row>
    <row r="1373" spans="1:28">
      <c r="A1373">
        <f>VLOOKUP(B1373,xwalk!$A$2:$D$1455,4,FALSE)</f>
        <v>8</v>
      </c>
      <c r="B1373">
        <v>1376</v>
      </c>
      <c r="C1373">
        <v>7163</v>
      </c>
      <c r="D1373">
        <v>392</v>
      </c>
      <c r="E1373">
        <v>299</v>
      </c>
      <c r="F1373">
        <v>361</v>
      </c>
      <c r="G1373">
        <v>363</v>
      </c>
      <c r="H1373">
        <v>316</v>
      </c>
      <c r="I1373">
        <v>390</v>
      </c>
      <c r="J1373">
        <v>596</v>
      </c>
      <c r="K1373">
        <v>518</v>
      </c>
      <c r="L1373">
        <v>660</v>
      </c>
      <c r="M1373">
        <v>330</v>
      </c>
      <c r="N1373">
        <v>817</v>
      </c>
      <c r="O1373">
        <v>395</v>
      </c>
      <c r="P1373">
        <v>816</v>
      </c>
      <c r="Q1373">
        <v>590</v>
      </c>
      <c r="R1373">
        <v>524</v>
      </c>
      <c r="S1373">
        <v>7555</v>
      </c>
      <c r="T1373">
        <v>482</v>
      </c>
      <c r="U1373">
        <v>1214</v>
      </c>
      <c r="V1373">
        <v>821</v>
      </c>
      <c r="W1373">
        <v>1125</v>
      </c>
      <c r="X1373">
        <v>2627</v>
      </c>
      <c r="Y1373">
        <v>1286</v>
      </c>
      <c r="Z1373">
        <v>3630</v>
      </c>
      <c r="AA1373">
        <v>880</v>
      </c>
      <c r="AB1373">
        <f t="shared" si="21"/>
        <v>2325</v>
      </c>
    </row>
    <row r="1374" spans="1:28">
      <c r="A1374">
        <f>VLOOKUP(B1374,xwalk!$A$2:$D$1455,4,FALSE)</f>
        <v>8</v>
      </c>
      <c r="B1374">
        <v>1377</v>
      </c>
      <c r="C1374">
        <v>5426</v>
      </c>
      <c r="D1374">
        <v>28</v>
      </c>
      <c r="E1374">
        <v>194</v>
      </c>
      <c r="F1374">
        <v>235</v>
      </c>
      <c r="G1374">
        <v>374</v>
      </c>
      <c r="H1374">
        <v>272</v>
      </c>
      <c r="I1374">
        <v>357</v>
      </c>
      <c r="J1374">
        <v>613</v>
      </c>
      <c r="K1374">
        <v>492</v>
      </c>
      <c r="L1374">
        <v>678</v>
      </c>
      <c r="M1374">
        <v>351</v>
      </c>
      <c r="N1374">
        <v>524</v>
      </c>
      <c r="O1374">
        <v>540</v>
      </c>
      <c r="P1374">
        <v>608</v>
      </c>
      <c r="Q1374">
        <v>642</v>
      </c>
      <c r="R1374">
        <v>255</v>
      </c>
      <c r="S1374">
        <v>5454</v>
      </c>
      <c r="T1374">
        <v>293</v>
      </c>
      <c r="U1374">
        <v>804</v>
      </c>
      <c r="V1374">
        <v>511</v>
      </c>
      <c r="W1374">
        <v>765</v>
      </c>
      <c r="X1374">
        <v>2104</v>
      </c>
      <c r="Y1374">
        <v>977</v>
      </c>
      <c r="Z1374">
        <v>2691</v>
      </c>
      <c r="AA1374">
        <v>603</v>
      </c>
      <c r="AB1374">
        <f t="shared" si="21"/>
        <v>2045</v>
      </c>
    </row>
    <row r="1375" spans="1:28">
      <c r="A1375">
        <f>VLOOKUP(B1375,xwalk!$A$2:$D$1455,4,FALSE)</f>
        <v>8</v>
      </c>
      <c r="B1375">
        <v>1378</v>
      </c>
      <c r="C1375">
        <v>8691</v>
      </c>
      <c r="D1375">
        <v>150</v>
      </c>
      <c r="E1375">
        <v>254</v>
      </c>
      <c r="F1375">
        <v>288</v>
      </c>
      <c r="G1375">
        <v>460</v>
      </c>
      <c r="H1375">
        <v>410</v>
      </c>
      <c r="I1375">
        <v>449</v>
      </c>
      <c r="J1375">
        <v>789</v>
      </c>
      <c r="K1375">
        <v>534</v>
      </c>
      <c r="L1375">
        <v>645</v>
      </c>
      <c r="M1375">
        <v>397</v>
      </c>
      <c r="N1375">
        <v>1074</v>
      </c>
      <c r="O1375">
        <v>496</v>
      </c>
      <c r="P1375">
        <v>810</v>
      </c>
      <c r="Q1375">
        <v>614</v>
      </c>
      <c r="R1375">
        <v>730</v>
      </c>
      <c r="S1375">
        <v>8841</v>
      </c>
      <c r="T1375">
        <v>643</v>
      </c>
      <c r="U1375">
        <v>1562</v>
      </c>
      <c r="V1375">
        <v>929</v>
      </c>
      <c r="W1375">
        <v>1338</v>
      </c>
      <c r="X1375">
        <v>2882</v>
      </c>
      <c r="Y1375">
        <v>1487</v>
      </c>
      <c r="Z1375">
        <v>4310</v>
      </c>
      <c r="AA1375">
        <v>1128</v>
      </c>
      <c r="AB1375">
        <f t="shared" si="21"/>
        <v>2650</v>
      </c>
    </row>
    <row r="1376" spans="1:28">
      <c r="A1376">
        <f>VLOOKUP(B1376,xwalk!$A$2:$D$1455,4,FALSE)</f>
        <v>8</v>
      </c>
      <c r="B1376">
        <v>1379</v>
      </c>
      <c r="C1376">
        <v>5186</v>
      </c>
      <c r="D1376">
        <v>211</v>
      </c>
      <c r="E1376">
        <v>71</v>
      </c>
      <c r="F1376">
        <v>92</v>
      </c>
      <c r="G1376">
        <v>264</v>
      </c>
      <c r="H1376">
        <v>179</v>
      </c>
      <c r="I1376">
        <v>282</v>
      </c>
      <c r="J1376">
        <v>463</v>
      </c>
      <c r="K1376">
        <v>186</v>
      </c>
      <c r="L1376">
        <v>277</v>
      </c>
      <c r="M1376">
        <v>189</v>
      </c>
      <c r="N1376">
        <v>699</v>
      </c>
      <c r="O1376">
        <v>202</v>
      </c>
      <c r="P1376">
        <v>419</v>
      </c>
      <c r="Q1376">
        <v>393</v>
      </c>
      <c r="R1376">
        <v>337</v>
      </c>
      <c r="S1376">
        <v>5397</v>
      </c>
      <c r="T1376">
        <v>404</v>
      </c>
      <c r="U1376">
        <v>1108</v>
      </c>
      <c r="V1376">
        <v>482</v>
      </c>
      <c r="W1376">
        <v>715</v>
      </c>
      <c r="X1376">
        <v>1788</v>
      </c>
      <c r="Y1376">
        <v>900</v>
      </c>
      <c r="Z1376">
        <v>2553</v>
      </c>
      <c r="AA1376">
        <v>726</v>
      </c>
      <c r="AB1376">
        <f t="shared" si="21"/>
        <v>1351</v>
      </c>
    </row>
    <row r="1377" spans="1:28">
      <c r="A1377">
        <f>VLOOKUP(B1377,xwalk!$A$2:$D$1455,4,FALSE)</f>
        <v>8</v>
      </c>
      <c r="B1377">
        <v>1380</v>
      </c>
      <c r="C1377">
        <v>7642</v>
      </c>
      <c r="D1377">
        <v>60</v>
      </c>
      <c r="E1377">
        <v>234</v>
      </c>
      <c r="F1377">
        <v>251</v>
      </c>
      <c r="G1377">
        <v>428</v>
      </c>
      <c r="H1377">
        <v>357</v>
      </c>
      <c r="I1377">
        <v>394</v>
      </c>
      <c r="J1377">
        <v>650</v>
      </c>
      <c r="K1377">
        <v>393</v>
      </c>
      <c r="L1377">
        <v>621</v>
      </c>
      <c r="M1377">
        <v>370</v>
      </c>
      <c r="N1377">
        <v>930</v>
      </c>
      <c r="O1377">
        <v>370</v>
      </c>
      <c r="P1377">
        <v>641</v>
      </c>
      <c r="Q1377">
        <v>760</v>
      </c>
      <c r="R1377">
        <v>543</v>
      </c>
      <c r="S1377">
        <v>7702</v>
      </c>
      <c r="T1377">
        <v>584</v>
      </c>
      <c r="U1377">
        <v>1237</v>
      </c>
      <c r="V1377">
        <v>805</v>
      </c>
      <c r="W1377">
        <v>1218</v>
      </c>
      <c r="X1377">
        <v>2744</v>
      </c>
      <c r="Y1377">
        <v>1114</v>
      </c>
      <c r="Z1377">
        <v>3725</v>
      </c>
      <c r="AA1377">
        <v>936</v>
      </c>
      <c r="AB1377">
        <f t="shared" si="21"/>
        <v>2314</v>
      </c>
    </row>
    <row r="1378" spans="1:28">
      <c r="A1378">
        <f>VLOOKUP(B1378,xwalk!$A$2:$D$1455,4,FALSE)</f>
        <v>8</v>
      </c>
      <c r="B1378">
        <v>1381</v>
      </c>
      <c r="C1378">
        <v>10672</v>
      </c>
      <c r="D1378">
        <v>360</v>
      </c>
      <c r="E1378">
        <v>151</v>
      </c>
      <c r="F1378">
        <v>239</v>
      </c>
      <c r="G1378">
        <v>667</v>
      </c>
      <c r="H1378">
        <v>530</v>
      </c>
      <c r="I1378">
        <v>748</v>
      </c>
      <c r="J1378">
        <v>1369</v>
      </c>
      <c r="K1378">
        <v>744</v>
      </c>
      <c r="L1378">
        <v>1163</v>
      </c>
      <c r="M1378">
        <v>641</v>
      </c>
      <c r="N1378">
        <v>1156</v>
      </c>
      <c r="O1378">
        <v>584</v>
      </c>
      <c r="P1378">
        <v>1332</v>
      </c>
      <c r="Q1378">
        <v>1221</v>
      </c>
      <c r="R1378">
        <v>567</v>
      </c>
      <c r="S1378">
        <v>11032</v>
      </c>
      <c r="T1378">
        <v>606</v>
      </c>
      <c r="U1378">
        <v>1560</v>
      </c>
      <c r="V1378">
        <v>955</v>
      </c>
      <c r="W1378">
        <v>1421</v>
      </c>
      <c r="X1378">
        <v>4090</v>
      </c>
      <c r="Y1378">
        <v>2400</v>
      </c>
      <c r="Z1378">
        <v>5456</v>
      </c>
      <c r="AA1378">
        <v>1179</v>
      </c>
      <c r="AB1378">
        <f t="shared" si="21"/>
        <v>3704</v>
      </c>
    </row>
    <row r="1379" spans="1:28">
      <c r="A1379">
        <f>VLOOKUP(B1379,xwalk!$A$2:$D$1455,4,FALSE)</f>
        <v>8</v>
      </c>
      <c r="B1379">
        <v>1382</v>
      </c>
      <c r="C1379">
        <v>6216</v>
      </c>
      <c r="D1379">
        <v>33</v>
      </c>
      <c r="E1379">
        <v>60</v>
      </c>
      <c r="F1379">
        <v>120</v>
      </c>
      <c r="G1379">
        <v>417</v>
      </c>
      <c r="H1379">
        <v>348</v>
      </c>
      <c r="I1379">
        <v>583</v>
      </c>
      <c r="J1379">
        <v>859</v>
      </c>
      <c r="K1379">
        <v>514</v>
      </c>
      <c r="L1379">
        <v>915</v>
      </c>
      <c r="M1379">
        <v>357</v>
      </c>
      <c r="N1379">
        <v>601</v>
      </c>
      <c r="O1379">
        <v>411</v>
      </c>
      <c r="P1379">
        <v>684</v>
      </c>
      <c r="Q1379">
        <v>920</v>
      </c>
      <c r="R1379">
        <v>372</v>
      </c>
      <c r="S1379">
        <v>6249</v>
      </c>
      <c r="T1379">
        <v>265</v>
      </c>
      <c r="U1379">
        <v>833</v>
      </c>
      <c r="V1379">
        <v>446</v>
      </c>
      <c r="W1379">
        <v>660</v>
      </c>
      <c r="X1379">
        <v>2202</v>
      </c>
      <c r="Y1379">
        <v>1843</v>
      </c>
      <c r="Z1379">
        <v>3140</v>
      </c>
      <c r="AA1379">
        <v>633</v>
      </c>
      <c r="AB1379">
        <f t="shared" si="21"/>
        <v>2387</v>
      </c>
    </row>
    <row r="1380" spans="1:28">
      <c r="A1380">
        <f>VLOOKUP(B1380,xwalk!$A$2:$D$1455,4,FALSE)</f>
        <v>8</v>
      </c>
      <c r="B1380">
        <v>1383</v>
      </c>
      <c r="C1380">
        <v>5033</v>
      </c>
      <c r="D1380">
        <v>141</v>
      </c>
      <c r="E1380">
        <v>62</v>
      </c>
      <c r="F1380">
        <v>139</v>
      </c>
      <c r="G1380">
        <v>409</v>
      </c>
      <c r="H1380">
        <v>299</v>
      </c>
      <c r="I1380">
        <v>551</v>
      </c>
      <c r="J1380">
        <v>779</v>
      </c>
      <c r="K1380">
        <v>619</v>
      </c>
      <c r="L1380">
        <v>948</v>
      </c>
      <c r="M1380">
        <v>315</v>
      </c>
      <c r="N1380">
        <v>357</v>
      </c>
      <c r="O1380">
        <v>849</v>
      </c>
      <c r="P1380">
        <v>537</v>
      </c>
      <c r="Q1380">
        <v>592</v>
      </c>
      <c r="R1380">
        <v>261</v>
      </c>
      <c r="S1380">
        <v>5174</v>
      </c>
      <c r="T1380">
        <v>144</v>
      </c>
      <c r="U1380">
        <v>630</v>
      </c>
      <c r="V1380">
        <v>240</v>
      </c>
      <c r="W1380">
        <v>576</v>
      </c>
      <c r="X1380">
        <v>2253</v>
      </c>
      <c r="Y1380">
        <v>1331</v>
      </c>
      <c r="Z1380">
        <v>2614</v>
      </c>
      <c r="AA1380">
        <v>466</v>
      </c>
      <c r="AB1380">
        <f t="shared" si="21"/>
        <v>2239</v>
      </c>
    </row>
    <row r="1381" spans="1:28">
      <c r="A1381">
        <f>VLOOKUP(B1381,xwalk!$A$2:$D$1455,4,FALSE)</f>
        <v>8</v>
      </c>
      <c r="B1381">
        <v>1384</v>
      </c>
      <c r="C1381">
        <v>5951</v>
      </c>
      <c r="D1381">
        <v>0</v>
      </c>
      <c r="E1381">
        <v>86</v>
      </c>
      <c r="F1381">
        <v>240</v>
      </c>
      <c r="G1381">
        <v>476</v>
      </c>
      <c r="H1381">
        <v>341</v>
      </c>
      <c r="I1381">
        <v>577</v>
      </c>
      <c r="J1381">
        <v>933</v>
      </c>
      <c r="K1381">
        <v>769</v>
      </c>
      <c r="L1381">
        <v>1060</v>
      </c>
      <c r="M1381">
        <v>406</v>
      </c>
      <c r="N1381">
        <v>418</v>
      </c>
      <c r="O1381">
        <v>650</v>
      </c>
      <c r="P1381">
        <v>1076</v>
      </c>
      <c r="Q1381">
        <v>597</v>
      </c>
      <c r="R1381">
        <v>330</v>
      </c>
      <c r="S1381">
        <v>5951</v>
      </c>
      <c r="T1381">
        <v>156</v>
      </c>
      <c r="U1381">
        <v>767</v>
      </c>
      <c r="V1381">
        <v>261</v>
      </c>
      <c r="W1381">
        <v>653</v>
      </c>
      <c r="X1381">
        <v>2325</v>
      </c>
      <c r="Y1381">
        <v>1789</v>
      </c>
      <c r="Z1381">
        <v>2990</v>
      </c>
      <c r="AA1381">
        <v>537</v>
      </c>
      <c r="AB1381">
        <f t="shared" si="21"/>
        <v>2653</v>
      </c>
    </row>
    <row r="1382" spans="1:28">
      <c r="A1382">
        <f>VLOOKUP(B1382,xwalk!$A$2:$D$1455,4,FALSE)</f>
        <v>8</v>
      </c>
      <c r="B1382">
        <v>1385</v>
      </c>
      <c r="C1382">
        <v>3826</v>
      </c>
      <c r="D1382">
        <v>9</v>
      </c>
      <c r="E1382">
        <v>117</v>
      </c>
      <c r="F1382">
        <v>179</v>
      </c>
      <c r="G1382">
        <v>297</v>
      </c>
      <c r="H1382">
        <v>205</v>
      </c>
      <c r="I1382">
        <v>353</v>
      </c>
      <c r="J1382">
        <v>561</v>
      </c>
      <c r="K1382">
        <v>525</v>
      </c>
      <c r="L1382">
        <v>644</v>
      </c>
      <c r="M1382">
        <v>246</v>
      </c>
      <c r="N1382">
        <v>297</v>
      </c>
      <c r="O1382">
        <v>611</v>
      </c>
      <c r="P1382">
        <v>504</v>
      </c>
      <c r="Q1382">
        <v>477</v>
      </c>
      <c r="R1382">
        <v>120</v>
      </c>
      <c r="S1382">
        <v>3835</v>
      </c>
      <c r="T1382">
        <v>126</v>
      </c>
      <c r="U1382">
        <v>513</v>
      </c>
      <c r="V1382">
        <v>136</v>
      </c>
      <c r="W1382">
        <v>368</v>
      </c>
      <c r="X1382">
        <v>1451</v>
      </c>
      <c r="Y1382">
        <v>1241</v>
      </c>
      <c r="Z1382">
        <v>1942</v>
      </c>
      <c r="AA1382">
        <v>368</v>
      </c>
      <c r="AB1382">
        <f t="shared" si="21"/>
        <v>1712</v>
      </c>
    </row>
    <row r="1383" spans="1:28">
      <c r="A1383">
        <f>VLOOKUP(B1383,xwalk!$A$2:$D$1455,4,FALSE)</f>
        <v>8</v>
      </c>
      <c r="B1383">
        <v>1386</v>
      </c>
      <c r="C1383">
        <v>3711</v>
      </c>
      <c r="D1383">
        <v>29</v>
      </c>
      <c r="E1383">
        <v>63</v>
      </c>
      <c r="F1383">
        <v>121</v>
      </c>
      <c r="G1383">
        <v>260</v>
      </c>
      <c r="H1383">
        <v>260</v>
      </c>
      <c r="I1383">
        <v>332</v>
      </c>
      <c r="J1383">
        <v>624</v>
      </c>
      <c r="K1383">
        <v>520</v>
      </c>
      <c r="L1383">
        <v>642</v>
      </c>
      <c r="M1383">
        <v>244</v>
      </c>
      <c r="N1383">
        <v>254</v>
      </c>
      <c r="O1383">
        <v>446</v>
      </c>
      <c r="P1383">
        <v>484</v>
      </c>
      <c r="Q1383">
        <v>442</v>
      </c>
      <c r="R1383">
        <v>288</v>
      </c>
      <c r="S1383">
        <v>3740</v>
      </c>
      <c r="T1383">
        <v>99</v>
      </c>
      <c r="U1383">
        <v>373</v>
      </c>
      <c r="V1383">
        <v>237</v>
      </c>
      <c r="W1383">
        <v>305</v>
      </c>
      <c r="X1383">
        <v>1349</v>
      </c>
      <c r="Y1383">
        <v>1377</v>
      </c>
      <c r="Z1383">
        <v>1847</v>
      </c>
      <c r="AA1383">
        <v>280</v>
      </c>
      <c r="AB1383">
        <f t="shared" si="21"/>
        <v>1660</v>
      </c>
    </row>
    <row r="1384" spans="1:28">
      <c r="A1384">
        <f>VLOOKUP(B1384,xwalk!$A$2:$D$1455,4,FALSE)</f>
        <v>8</v>
      </c>
      <c r="B1384">
        <v>1387</v>
      </c>
      <c r="C1384">
        <v>4148</v>
      </c>
      <c r="D1384">
        <v>17</v>
      </c>
      <c r="E1384">
        <v>45</v>
      </c>
      <c r="F1384">
        <v>114</v>
      </c>
      <c r="G1384">
        <v>304</v>
      </c>
      <c r="H1384">
        <v>248</v>
      </c>
      <c r="I1384">
        <v>416</v>
      </c>
      <c r="J1384">
        <v>673</v>
      </c>
      <c r="K1384">
        <v>430</v>
      </c>
      <c r="L1384">
        <v>800</v>
      </c>
      <c r="M1384">
        <v>273</v>
      </c>
      <c r="N1384">
        <v>297</v>
      </c>
      <c r="O1384">
        <v>568</v>
      </c>
      <c r="P1384">
        <v>642</v>
      </c>
      <c r="Q1384">
        <v>426</v>
      </c>
      <c r="R1384">
        <v>164</v>
      </c>
      <c r="S1384">
        <v>4165</v>
      </c>
      <c r="T1384">
        <v>116</v>
      </c>
      <c r="U1384">
        <v>547</v>
      </c>
      <c r="V1384">
        <v>154</v>
      </c>
      <c r="W1384">
        <v>489</v>
      </c>
      <c r="X1384">
        <v>1873</v>
      </c>
      <c r="Y1384">
        <v>986</v>
      </c>
      <c r="Z1384">
        <v>2132</v>
      </c>
      <c r="AA1384">
        <v>381</v>
      </c>
      <c r="AB1384">
        <f t="shared" si="21"/>
        <v>1800</v>
      </c>
    </row>
    <row r="1385" spans="1:28">
      <c r="A1385">
        <f>VLOOKUP(B1385,xwalk!$A$2:$D$1455,4,FALSE)</f>
        <v>8</v>
      </c>
      <c r="B1385">
        <v>1388</v>
      </c>
      <c r="C1385">
        <v>3569</v>
      </c>
      <c r="D1385">
        <v>0</v>
      </c>
      <c r="E1385">
        <v>35</v>
      </c>
      <c r="F1385">
        <v>103</v>
      </c>
      <c r="G1385">
        <v>312</v>
      </c>
      <c r="H1385">
        <v>228</v>
      </c>
      <c r="I1385">
        <v>374</v>
      </c>
      <c r="J1385">
        <v>539</v>
      </c>
      <c r="K1385">
        <v>398</v>
      </c>
      <c r="L1385">
        <v>725</v>
      </c>
      <c r="M1385">
        <v>233</v>
      </c>
      <c r="N1385">
        <v>235</v>
      </c>
      <c r="O1385">
        <v>503</v>
      </c>
      <c r="P1385">
        <v>519</v>
      </c>
      <c r="Q1385">
        <v>443</v>
      </c>
      <c r="R1385">
        <v>126</v>
      </c>
      <c r="S1385">
        <v>3569</v>
      </c>
      <c r="T1385">
        <v>84</v>
      </c>
      <c r="U1385">
        <v>457</v>
      </c>
      <c r="V1385">
        <v>128</v>
      </c>
      <c r="W1385">
        <v>349</v>
      </c>
      <c r="X1385">
        <v>1635</v>
      </c>
      <c r="Y1385">
        <v>916</v>
      </c>
      <c r="Z1385">
        <v>1793</v>
      </c>
      <c r="AA1385">
        <v>323</v>
      </c>
      <c r="AB1385">
        <f t="shared" si="21"/>
        <v>1591</v>
      </c>
    </row>
    <row r="1386" spans="1:28">
      <c r="A1386">
        <f>VLOOKUP(B1386,xwalk!$A$2:$D$1455,4,FALSE)</f>
        <v>8</v>
      </c>
      <c r="B1386">
        <v>1389</v>
      </c>
      <c r="C1386">
        <v>4555</v>
      </c>
      <c r="D1386">
        <v>0</v>
      </c>
      <c r="E1386">
        <v>55</v>
      </c>
      <c r="F1386">
        <v>170</v>
      </c>
      <c r="G1386">
        <v>436</v>
      </c>
      <c r="H1386">
        <v>360</v>
      </c>
      <c r="I1386">
        <v>488</v>
      </c>
      <c r="J1386">
        <v>720</v>
      </c>
      <c r="K1386">
        <v>710</v>
      </c>
      <c r="L1386">
        <v>1025</v>
      </c>
      <c r="M1386">
        <v>269</v>
      </c>
      <c r="N1386">
        <v>225</v>
      </c>
      <c r="O1386">
        <v>651</v>
      </c>
      <c r="P1386">
        <v>1084</v>
      </c>
      <c r="Q1386">
        <v>383</v>
      </c>
      <c r="R1386">
        <v>111</v>
      </c>
      <c r="S1386">
        <v>4555</v>
      </c>
      <c r="T1386">
        <v>93</v>
      </c>
      <c r="U1386">
        <v>469</v>
      </c>
      <c r="V1386">
        <v>165</v>
      </c>
      <c r="W1386">
        <v>423</v>
      </c>
      <c r="X1386">
        <v>2025</v>
      </c>
      <c r="Y1386">
        <v>1380</v>
      </c>
      <c r="Z1386">
        <v>2293</v>
      </c>
      <c r="AA1386">
        <v>323</v>
      </c>
      <c r="AB1386">
        <f t="shared" si="21"/>
        <v>2229</v>
      </c>
    </row>
    <row r="1387" spans="1:28">
      <c r="A1387">
        <f>VLOOKUP(B1387,xwalk!$A$2:$D$1455,4,FALSE)</f>
        <v>8</v>
      </c>
      <c r="B1387">
        <v>1390</v>
      </c>
      <c r="C1387">
        <v>4394</v>
      </c>
      <c r="D1387">
        <v>117</v>
      </c>
      <c r="E1387">
        <v>86</v>
      </c>
      <c r="F1387">
        <v>192</v>
      </c>
      <c r="G1387">
        <v>432</v>
      </c>
      <c r="H1387">
        <v>369</v>
      </c>
      <c r="I1387">
        <v>479</v>
      </c>
      <c r="J1387">
        <v>781</v>
      </c>
      <c r="K1387">
        <v>951</v>
      </c>
      <c r="L1387">
        <v>962</v>
      </c>
      <c r="M1387">
        <v>249</v>
      </c>
      <c r="N1387">
        <v>177</v>
      </c>
      <c r="O1387">
        <v>1046</v>
      </c>
      <c r="P1387">
        <v>832</v>
      </c>
      <c r="Q1387">
        <v>388</v>
      </c>
      <c r="R1387">
        <v>73</v>
      </c>
      <c r="S1387">
        <v>4511</v>
      </c>
      <c r="T1387">
        <v>118</v>
      </c>
      <c r="U1387">
        <v>432</v>
      </c>
      <c r="V1387">
        <v>212</v>
      </c>
      <c r="W1387">
        <v>486</v>
      </c>
      <c r="X1387">
        <v>2153</v>
      </c>
      <c r="Y1387">
        <v>1110</v>
      </c>
      <c r="Z1387">
        <v>2270</v>
      </c>
      <c r="AA1387">
        <v>282</v>
      </c>
      <c r="AB1387">
        <f t="shared" si="21"/>
        <v>2339</v>
      </c>
    </row>
    <row r="1388" spans="1:28">
      <c r="A1388">
        <f>VLOOKUP(B1388,xwalk!$A$2:$D$1455,4,FALSE)</f>
        <v>8</v>
      </c>
      <c r="B1388">
        <v>1391</v>
      </c>
      <c r="C1388">
        <v>4237</v>
      </c>
      <c r="D1388">
        <v>67</v>
      </c>
      <c r="E1388">
        <v>74</v>
      </c>
      <c r="F1388">
        <v>154</v>
      </c>
      <c r="G1388">
        <v>439</v>
      </c>
      <c r="H1388">
        <v>335</v>
      </c>
      <c r="I1388">
        <v>471</v>
      </c>
      <c r="J1388">
        <v>730</v>
      </c>
      <c r="K1388">
        <v>897</v>
      </c>
      <c r="L1388">
        <v>855</v>
      </c>
      <c r="M1388">
        <v>247</v>
      </c>
      <c r="N1388">
        <v>204</v>
      </c>
      <c r="O1388">
        <v>913</v>
      </c>
      <c r="P1388">
        <v>753</v>
      </c>
      <c r="Q1388">
        <v>479</v>
      </c>
      <c r="R1388">
        <v>58</v>
      </c>
      <c r="S1388">
        <v>4304</v>
      </c>
      <c r="T1388">
        <v>125</v>
      </c>
      <c r="U1388">
        <v>496</v>
      </c>
      <c r="V1388">
        <v>141</v>
      </c>
      <c r="W1388">
        <v>477</v>
      </c>
      <c r="X1388">
        <v>2099</v>
      </c>
      <c r="Y1388">
        <v>966</v>
      </c>
      <c r="Z1388">
        <v>2155</v>
      </c>
      <c r="AA1388">
        <v>376</v>
      </c>
      <c r="AB1388">
        <f t="shared" si="21"/>
        <v>2203</v>
      </c>
    </row>
    <row r="1389" spans="1:28">
      <c r="A1389">
        <f>VLOOKUP(B1389,xwalk!$A$2:$D$1455,4,FALSE)</f>
        <v>8</v>
      </c>
      <c r="B1389">
        <v>1392</v>
      </c>
      <c r="C1389">
        <v>4476</v>
      </c>
      <c r="D1389">
        <v>5</v>
      </c>
      <c r="E1389">
        <v>53</v>
      </c>
      <c r="F1389">
        <v>145</v>
      </c>
      <c r="G1389">
        <v>403</v>
      </c>
      <c r="H1389">
        <v>296</v>
      </c>
      <c r="I1389">
        <v>485</v>
      </c>
      <c r="J1389">
        <v>666</v>
      </c>
      <c r="K1389">
        <v>604</v>
      </c>
      <c r="L1389">
        <v>867</v>
      </c>
      <c r="M1389">
        <v>281</v>
      </c>
      <c r="N1389">
        <v>296</v>
      </c>
      <c r="O1389">
        <v>654</v>
      </c>
      <c r="P1389">
        <v>673</v>
      </c>
      <c r="Q1389">
        <v>526</v>
      </c>
      <c r="R1389">
        <v>195</v>
      </c>
      <c r="S1389">
        <v>4481</v>
      </c>
      <c r="T1389">
        <v>116</v>
      </c>
      <c r="U1389">
        <v>504</v>
      </c>
      <c r="V1389">
        <v>175</v>
      </c>
      <c r="W1389">
        <v>535</v>
      </c>
      <c r="X1389">
        <v>1901</v>
      </c>
      <c r="Y1389">
        <v>1250</v>
      </c>
      <c r="Z1389">
        <v>2295</v>
      </c>
      <c r="AA1389">
        <v>363</v>
      </c>
      <c r="AB1389">
        <f t="shared" si="21"/>
        <v>2048</v>
      </c>
    </row>
    <row r="1390" spans="1:28">
      <c r="A1390">
        <f>VLOOKUP(B1390,xwalk!$A$2:$D$1455,4,FALSE)</f>
        <v>8</v>
      </c>
      <c r="B1390">
        <v>1393</v>
      </c>
      <c r="C1390">
        <v>3501</v>
      </c>
      <c r="D1390">
        <v>54</v>
      </c>
      <c r="E1390">
        <v>48</v>
      </c>
      <c r="F1390">
        <v>112</v>
      </c>
      <c r="G1390">
        <v>321</v>
      </c>
      <c r="H1390">
        <v>232</v>
      </c>
      <c r="I1390">
        <v>386</v>
      </c>
      <c r="J1390">
        <v>517</v>
      </c>
      <c r="K1390">
        <v>510</v>
      </c>
      <c r="L1390">
        <v>676</v>
      </c>
      <c r="M1390">
        <v>193</v>
      </c>
      <c r="N1390">
        <v>237</v>
      </c>
      <c r="O1390">
        <v>663</v>
      </c>
      <c r="P1390">
        <v>453</v>
      </c>
      <c r="Q1390">
        <v>314</v>
      </c>
      <c r="R1390">
        <v>186</v>
      </c>
      <c r="S1390">
        <v>3555</v>
      </c>
      <c r="T1390">
        <v>105</v>
      </c>
      <c r="U1390">
        <v>427</v>
      </c>
      <c r="V1390">
        <v>165</v>
      </c>
      <c r="W1390">
        <v>404</v>
      </c>
      <c r="X1390">
        <v>1598</v>
      </c>
      <c r="Y1390">
        <v>856</v>
      </c>
      <c r="Z1390">
        <v>1816</v>
      </c>
      <c r="AA1390">
        <v>310</v>
      </c>
      <c r="AB1390">
        <f t="shared" si="21"/>
        <v>1616</v>
      </c>
    </row>
    <row r="1391" spans="1:28">
      <c r="A1391">
        <f>VLOOKUP(B1391,xwalk!$A$2:$D$1455,4,FALSE)</f>
        <v>8</v>
      </c>
      <c r="B1391">
        <v>1394</v>
      </c>
      <c r="C1391">
        <v>9610</v>
      </c>
      <c r="D1391">
        <v>70</v>
      </c>
      <c r="E1391">
        <v>138</v>
      </c>
      <c r="F1391">
        <v>318</v>
      </c>
      <c r="G1391">
        <v>583</v>
      </c>
      <c r="H1391">
        <v>500</v>
      </c>
      <c r="I1391">
        <v>606</v>
      </c>
      <c r="J1391">
        <v>1021</v>
      </c>
      <c r="K1391">
        <v>412</v>
      </c>
      <c r="L1391">
        <v>957</v>
      </c>
      <c r="M1391">
        <v>615</v>
      </c>
      <c r="N1391">
        <v>1182</v>
      </c>
      <c r="O1391">
        <v>531</v>
      </c>
      <c r="P1391">
        <v>923</v>
      </c>
      <c r="Q1391">
        <v>1229</v>
      </c>
      <c r="R1391">
        <v>483</v>
      </c>
      <c r="S1391">
        <v>9680</v>
      </c>
      <c r="T1391">
        <v>549</v>
      </c>
      <c r="U1391">
        <v>1835</v>
      </c>
      <c r="V1391">
        <v>784</v>
      </c>
      <c r="W1391">
        <v>1026</v>
      </c>
      <c r="X1391">
        <v>3932</v>
      </c>
      <c r="Y1391">
        <v>1554</v>
      </c>
      <c r="Z1391">
        <v>4706</v>
      </c>
      <c r="AA1391">
        <v>1272</v>
      </c>
      <c r="AB1391">
        <f t="shared" si="21"/>
        <v>3166</v>
      </c>
    </row>
    <row r="1392" spans="1:28">
      <c r="A1392">
        <f>VLOOKUP(B1392,xwalk!$A$2:$D$1455,4,FALSE)</f>
        <v>8</v>
      </c>
      <c r="B1392">
        <v>1395</v>
      </c>
      <c r="C1392">
        <v>11433</v>
      </c>
      <c r="D1392">
        <v>33</v>
      </c>
      <c r="E1392">
        <v>521</v>
      </c>
      <c r="F1392">
        <v>763</v>
      </c>
      <c r="G1392">
        <v>656</v>
      </c>
      <c r="H1392">
        <v>550</v>
      </c>
      <c r="I1392">
        <v>686</v>
      </c>
      <c r="J1392">
        <v>1174</v>
      </c>
      <c r="K1392">
        <v>1073</v>
      </c>
      <c r="L1392">
        <v>1416</v>
      </c>
      <c r="M1392">
        <v>684</v>
      </c>
      <c r="N1392">
        <v>1177</v>
      </c>
      <c r="O1392">
        <v>1500</v>
      </c>
      <c r="P1392">
        <v>1051</v>
      </c>
      <c r="Q1392">
        <v>1219</v>
      </c>
      <c r="R1392">
        <v>580</v>
      </c>
      <c r="S1392">
        <v>11466</v>
      </c>
      <c r="T1392">
        <v>605</v>
      </c>
      <c r="U1392">
        <v>1599</v>
      </c>
      <c r="V1392">
        <v>713</v>
      </c>
      <c r="W1392">
        <v>973</v>
      </c>
      <c r="X1392">
        <v>3868</v>
      </c>
      <c r="Y1392">
        <v>3708</v>
      </c>
      <c r="Z1392">
        <v>5434</v>
      </c>
      <c r="AA1392">
        <v>1221</v>
      </c>
      <c r="AB1392">
        <f t="shared" si="21"/>
        <v>4350</v>
      </c>
    </row>
    <row r="1393" spans="1:28">
      <c r="A1393">
        <f>VLOOKUP(B1393,xwalk!$A$2:$D$1455,4,FALSE)</f>
        <v>8</v>
      </c>
      <c r="B1393">
        <v>1396</v>
      </c>
      <c r="C1393">
        <v>9465</v>
      </c>
      <c r="D1393">
        <v>30</v>
      </c>
      <c r="E1393">
        <v>82</v>
      </c>
      <c r="F1393">
        <v>236</v>
      </c>
      <c r="G1393">
        <v>593</v>
      </c>
      <c r="H1393">
        <v>457</v>
      </c>
      <c r="I1393">
        <v>808</v>
      </c>
      <c r="J1393">
        <v>1385</v>
      </c>
      <c r="K1393">
        <v>746</v>
      </c>
      <c r="L1393">
        <v>1197</v>
      </c>
      <c r="M1393">
        <v>593</v>
      </c>
      <c r="N1393">
        <v>1025</v>
      </c>
      <c r="O1393">
        <v>943</v>
      </c>
      <c r="P1393">
        <v>774</v>
      </c>
      <c r="Q1393">
        <v>1347</v>
      </c>
      <c r="R1393">
        <v>497</v>
      </c>
      <c r="S1393">
        <v>9495</v>
      </c>
      <c r="T1393">
        <v>539</v>
      </c>
      <c r="U1393">
        <v>1424</v>
      </c>
      <c r="V1393">
        <v>601</v>
      </c>
      <c r="W1393">
        <v>921</v>
      </c>
      <c r="X1393">
        <v>3327</v>
      </c>
      <c r="Y1393">
        <v>2683</v>
      </c>
      <c r="Z1393">
        <v>4822</v>
      </c>
      <c r="AA1393">
        <v>1131</v>
      </c>
      <c r="AB1393">
        <f t="shared" si="21"/>
        <v>3561</v>
      </c>
    </row>
    <row r="1394" spans="1:28">
      <c r="A1394">
        <f>VLOOKUP(B1394,xwalk!$A$2:$D$1455,4,FALSE)</f>
        <v>8</v>
      </c>
      <c r="B1394">
        <v>1397</v>
      </c>
      <c r="C1394">
        <v>5485</v>
      </c>
      <c r="D1394">
        <v>257</v>
      </c>
      <c r="E1394">
        <v>138</v>
      </c>
      <c r="F1394">
        <v>283</v>
      </c>
      <c r="G1394">
        <v>414</v>
      </c>
      <c r="H1394">
        <v>332</v>
      </c>
      <c r="I1394">
        <v>538</v>
      </c>
      <c r="J1394">
        <v>691</v>
      </c>
      <c r="K1394">
        <v>710</v>
      </c>
      <c r="L1394">
        <v>904</v>
      </c>
      <c r="M1394">
        <v>332</v>
      </c>
      <c r="N1394">
        <v>450</v>
      </c>
      <c r="O1394">
        <v>846</v>
      </c>
      <c r="P1394">
        <v>677</v>
      </c>
      <c r="Q1394">
        <v>630</v>
      </c>
      <c r="R1394">
        <v>243</v>
      </c>
      <c r="S1394">
        <v>5742</v>
      </c>
      <c r="T1394">
        <v>150</v>
      </c>
      <c r="U1394">
        <v>615</v>
      </c>
      <c r="V1394">
        <v>286</v>
      </c>
      <c r="W1394">
        <v>472</v>
      </c>
      <c r="X1394">
        <v>2003</v>
      </c>
      <c r="Y1394">
        <v>2216</v>
      </c>
      <c r="Z1394">
        <v>2801</v>
      </c>
      <c r="AA1394">
        <v>437</v>
      </c>
      <c r="AB1394">
        <f t="shared" si="21"/>
        <v>2396</v>
      </c>
    </row>
    <row r="1395" spans="1:28">
      <c r="A1395">
        <f>VLOOKUP(B1395,xwalk!$A$2:$D$1455,4,FALSE)</f>
        <v>8</v>
      </c>
      <c r="B1395">
        <v>1398</v>
      </c>
      <c r="C1395">
        <v>3435</v>
      </c>
      <c r="D1395">
        <v>0</v>
      </c>
      <c r="E1395">
        <v>43</v>
      </c>
      <c r="F1395">
        <v>106</v>
      </c>
      <c r="G1395">
        <v>306</v>
      </c>
      <c r="H1395">
        <v>203</v>
      </c>
      <c r="I1395">
        <v>344</v>
      </c>
      <c r="J1395">
        <v>501</v>
      </c>
      <c r="K1395">
        <v>374</v>
      </c>
      <c r="L1395">
        <v>667</v>
      </c>
      <c r="M1395">
        <v>208</v>
      </c>
      <c r="N1395">
        <v>254</v>
      </c>
      <c r="O1395">
        <v>454</v>
      </c>
      <c r="P1395">
        <v>490</v>
      </c>
      <c r="Q1395">
        <v>434</v>
      </c>
      <c r="R1395">
        <v>125</v>
      </c>
      <c r="S1395">
        <v>3435</v>
      </c>
      <c r="T1395">
        <v>103</v>
      </c>
      <c r="U1395">
        <v>459</v>
      </c>
      <c r="V1395">
        <v>121</v>
      </c>
      <c r="W1395">
        <v>351</v>
      </c>
      <c r="X1395">
        <v>1275</v>
      </c>
      <c r="Y1395">
        <v>1126</v>
      </c>
      <c r="Z1395">
        <v>1749</v>
      </c>
      <c r="AA1395">
        <v>327</v>
      </c>
      <c r="AB1395">
        <f t="shared" si="21"/>
        <v>1503</v>
      </c>
    </row>
    <row r="1396" spans="1:28">
      <c r="A1396">
        <f>VLOOKUP(B1396,xwalk!$A$2:$D$1455,4,FALSE)</f>
        <v>8</v>
      </c>
      <c r="B1396">
        <v>1399</v>
      </c>
      <c r="C1396">
        <v>4711</v>
      </c>
      <c r="D1396">
        <v>2</v>
      </c>
      <c r="E1396">
        <v>187</v>
      </c>
      <c r="F1396">
        <v>218</v>
      </c>
      <c r="G1396">
        <v>243</v>
      </c>
      <c r="H1396">
        <v>310</v>
      </c>
      <c r="I1396">
        <v>299</v>
      </c>
      <c r="J1396">
        <v>553</v>
      </c>
      <c r="K1396">
        <v>502</v>
      </c>
      <c r="L1396">
        <v>614</v>
      </c>
      <c r="M1396">
        <v>218</v>
      </c>
      <c r="N1396">
        <v>476</v>
      </c>
      <c r="O1396">
        <v>543</v>
      </c>
      <c r="P1396">
        <v>570</v>
      </c>
      <c r="Q1396">
        <v>495</v>
      </c>
      <c r="R1396">
        <v>202</v>
      </c>
      <c r="S1396">
        <v>4713</v>
      </c>
      <c r="T1396">
        <v>290</v>
      </c>
      <c r="U1396">
        <v>782</v>
      </c>
      <c r="V1396">
        <v>304</v>
      </c>
      <c r="W1396">
        <v>356</v>
      </c>
      <c r="X1396">
        <v>1919</v>
      </c>
      <c r="Y1396">
        <v>1062</v>
      </c>
      <c r="Z1396">
        <v>2251</v>
      </c>
      <c r="AA1396">
        <v>668</v>
      </c>
      <c r="AB1396">
        <f t="shared" si="21"/>
        <v>1810</v>
      </c>
    </row>
    <row r="1397" spans="1:28">
      <c r="A1397">
        <f>VLOOKUP(B1397,xwalk!$A$2:$D$1455,4,FALSE)</f>
        <v>8</v>
      </c>
      <c r="B1397">
        <v>1400</v>
      </c>
      <c r="C1397">
        <v>2823</v>
      </c>
      <c r="D1397">
        <v>130</v>
      </c>
      <c r="E1397">
        <v>25</v>
      </c>
      <c r="F1397">
        <v>86</v>
      </c>
      <c r="G1397">
        <v>221</v>
      </c>
      <c r="H1397">
        <v>151</v>
      </c>
      <c r="I1397">
        <v>302</v>
      </c>
      <c r="J1397">
        <v>463</v>
      </c>
      <c r="K1397">
        <v>300</v>
      </c>
      <c r="L1397">
        <v>603</v>
      </c>
      <c r="M1397">
        <v>144</v>
      </c>
      <c r="N1397">
        <v>201</v>
      </c>
      <c r="O1397">
        <v>443</v>
      </c>
      <c r="P1397">
        <v>348</v>
      </c>
      <c r="Q1397">
        <v>309</v>
      </c>
      <c r="R1397">
        <v>148</v>
      </c>
      <c r="S1397">
        <v>2953</v>
      </c>
      <c r="T1397">
        <v>93</v>
      </c>
      <c r="U1397">
        <v>316</v>
      </c>
      <c r="V1397">
        <v>125</v>
      </c>
      <c r="W1397">
        <v>373</v>
      </c>
      <c r="X1397">
        <v>1208</v>
      </c>
      <c r="Y1397">
        <v>838</v>
      </c>
      <c r="Z1397">
        <v>1533</v>
      </c>
      <c r="AA1397">
        <v>222</v>
      </c>
      <c r="AB1397">
        <f t="shared" si="21"/>
        <v>1248</v>
      </c>
    </row>
    <row r="1398" spans="1:28">
      <c r="A1398">
        <f>VLOOKUP(B1398,xwalk!$A$2:$D$1455,4,FALSE)</f>
        <v>8</v>
      </c>
      <c r="B1398">
        <v>1401</v>
      </c>
      <c r="C1398">
        <v>3653</v>
      </c>
      <c r="D1398">
        <v>159</v>
      </c>
      <c r="E1398">
        <v>31</v>
      </c>
      <c r="F1398">
        <v>109</v>
      </c>
      <c r="G1398">
        <v>282</v>
      </c>
      <c r="H1398">
        <v>219</v>
      </c>
      <c r="I1398">
        <v>357</v>
      </c>
      <c r="J1398">
        <v>517</v>
      </c>
      <c r="K1398">
        <v>319</v>
      </c>
      <c r="L1398">
        <v>672</v>
      </c>
      <c r="M1398">
        <v>221</v>
      </c>
      <c r="N1398">
        <v>303</v>
      </c>
      <c r="O1398">
        <v>424</v>
      </c>
      <c r="P1398">
        <v>557</v>
      </c>
      <c r="Q1398">
        <v>449</v>
      </c>
      <c r="R1398">
        <v>85</v>
      </c>
      <c r="S1398">
        <v>3812</v>
      </c>
      <c r="T1398">
        <v>126</v>
      </c>
      <c r="U1398">
        <v>506</v>
      </c>
      <c r="V1398">
        <v>188</v>
      </c>
      <c r="W1398">
        <v>368</v>
      </c>
      <c r="X1398">
        <v>1583</v>
      </c>
      <c r="Y1398">
        <v>1041</v>
      </c>
      <c r="Z1398">
        <v>1926</v>
      </c>
      <c r="AA1398">
        <v>344</v>
      </c>
      <c r="AB1398">
        <f t="shared" si="21"/>
        <v>1515</v>
      </c>
    </row>
    <row r="1399" spans="1:28">
      <c r="A1399">
        <f>VLOOKUP(B1399,xwalk!$A$2:$D$1455,4,FALSE)</f>
        <v>8</v>
      </c>
      <c r="B1399">
        <v>1402</v>
      </c>
      <c r="C1399">
        <v>13697</v>
      </c>
      <c r="D1399">
        <v>71</v>
      </c>
      <c r="E1399">
        <v>296</v>
      </c>
      <c r="F1399">
        <v>544</v>
      </c>
      <c r="G1399">
        <v>985</v>
      </c>
      <c r="H1399">
        <v>803</v>
      </c>
      <c r="I1399">
        <v>1102</v>
      </c>
      <c r="J1399">
        <v>1766</v>
      </c>
      <c r="K1399">
        <v>1298</v>
      </c>
      <c r="L1399">
        <v>2118</v>
      </c>
      <c r="M1399">
        <v>790</v>
      </c>
      <c r="N1399">
        <v>1290</v>
      </c>
      <c r="O1399">
        <v>1968</v>
      </c>
      <c r="P1399">
        <v>1350</v>
      </c>
      <c r="Q1399">
        <v>1525</v>
      </c>
      <c r="R1399">
        <v>653</v>
      </c>
      <c r="S1399">
        <v>13768</v>
      </c>
      <c r="T1399">
        <v>588</v>
      </c>
      <c r="U1399">
        <v>1866</v>
      </c>
      <c r="V1399">
        <v>806</v>
      </c>
      <c r="W1399">
        <v>1167</v>
      </c>
      <c r="X1399">
        <v>4787</v>
      </c>
      <c r="Y1399">
        <v>4554</v>
      </c>
      <c r="Z1399">
        <v>6785</v>
      </c>
      <c r="AA1399">
        <v>1341</v>
      </c>
      <c r="AB1399">
        <f t="shared" si="21"/>
        <v>5496</v>
      </c>
    </row>
    <row r="1400" spans="1:28">
      <c r="A1400">
        <f>VLOOKUP(B1400,xwalk!$A$2:$D$1455,4,FALSE)</f>
        <v>8</v>
      </c>
      <c r="B1400">
        <v>1403</v>
      </c>
      <c r="C1400">
        <v>6928</v>
      </c>
      <c r="D1400">
        <v>175</v>
      </c>
      <c r="E1400">
        <v>99</v>
      </c>
      <c r="F1400">
        <v>313</v>
      </c>
      <c r="G1400">
        <v>715</v>
      </c>
      <c r="H1400">
        <v>473</v>
      </c>
      <c r="I1400">
        <v>679</v>
      </c>
      <c r="J1400">
        <v>1234</v>
      </c>
      <c r="K1400">
        <v>1078</v>
      </c>
      <c r="L1400">
        <v>1873</v>
      </c>
      <c r="M1400">
        <v>250</v>
      </c>
      <c r="N1400">
        <v>312</v>
      </c>
      <c r="O1400">
        <v>1679</v>
      </c>
      <c r="P1400">
        <v>1084</v>
      </c>
      <c r="Q1400">
        <v>645</v>
      </c>
      <c r="R1400">
        <v>105</v>
      </c>
      <c r="S1400">
        <v>7103</v>
      </c>
      <c r="T1400">
        <v>156</v>
      </c>
      <c r="U1400">
        <v>570</v>
      </c>
      <c r="V1400">
        <v>198</v>
      </c>
      <c r="W1400">
        <v>522</v>
      </c>
      <c r="X1400">
        <v>3009</v>
      </c>
      <c r="Y1400">
        <v>2648</v>
      </c>
      <c r="Z1400">
        <v>3576</v>
      </c>
      <c r="AA1400">
        <v>407</v>
      </c>
      <c r="AB1400">
        <f t="shared" si="21"/>
        <v>3513</v>
      </c>
    </row>
    <row r="1401" spans="1:28">
      <c r="A1401">
        <f>VLOOKUP(B1401,xwalk!$A$2:$D$1455,4,FALSE)</f>
        <v>9</v>
      </c>
      <c r="B1401">
        <v>1404</v>
      </c>
      <c r="C1401">
        <v>2303</v>
      </c>
      <c r="D1401">
        <v>0</v>
      </c>
      <c r="E1401">
        <v>25</v>
      </c>
      <c r="F1401">
        <v>46</v>
      </c>
      <c r="G1401">
        <v>136</v>
      </c>
      <c r="H1401">
        <v>110</v>
      </c>
      <c r="I1401">
        <v>221</v>
      </c>
      <c r="J1401">
        <v>453</v>
      </c>
      <c r="K1401">
        <v>194</v>
      </c>
      <c r="L1401">
        <v>489</v>
      </c>
      <c r="M1401">
        <v>135</v>
      </c>
      <c r="N1401">
        <v>173</v>
      </c>
      <c r="O1401">
        <v>252</v>
      </c>
      <c r="P1401">
        <v>313</v>
      </c>
      <c r="Q1401">
        <v>292</v>
      </c>
      <c r="R1401">
        <v>134</v>
      </c>
      <c r="S1401">
        <v>2303</v>
      </c>
      <c r="T1401">
        <v>62</v>
      </c>
      <c r="U1401">
        <v>235</v>
      </c>
      <c r="V1401">
        <v>147</v>
      </c>
      <c r="W1401">
        <v>156</v>
      </c>
      <c r="X1401">
        <v>999</v>
      </c>
      <c r="Y1401">
        <v>704</v>
      </c>
      <c r="Z1401">
        <v>1063</v>
      </c>
      <c r="AA1401">
        <v>187</v>
      </c>
      <c r="AB1401">
        <f t="shared" si="21"/>
        <v>991</v>
      </c>
    </row>
    <row r="1402" spans="1:28">
      <c r="A1402">
        <f>VLOOKUP(B1402,xwalk!$A$2:$D$1455,4,FALSE)</f>
        <v>9</v>
      </c>
      <c r="B1402">
        <v>1405</v>
      </c>
      <c r="C1402">
        <v>4073</v>
      </c>
      <c r="D1402">
        <v>2</v>
      </c>
      <c r="E1402">
        <v>164</v>
      </c>
      <c r="F1402">
        <v>328</v>
      </c>
      <c r="G1402">
        <v>221</v>
      </c>
      <c r="H1402">
        <v>131</v>
      </c>
      <c r="I1402">
        <v>257</v>
      </c>
      <c r="J1402">
        <v>548</v>
      </c>
      <c r="K1402">
        <v>334</v>
      </c>
      <c r="L1402">
        <v>694</v>
      </c>
      <c r="M1402">
        <v>244</v>
      </c>
      <c r="N1402">
        <v>377</v>
      </c>
      <c r="O1402">
        <v>371</v>
      </c>
      <c r="P1402">
        <v>627</v>
      </c>
      <c r="Q1402">
        <v>500</v>
      </c>
      <c r="R1402">
        <v>151</v>
      </c>
      <c r="S1402">
        <v>4075</v>
      </c>
      <c r="T1402">
        <v>121</v>
      </c>
      <c r="U1402">
        <v>581</v>
      </c>
      <c r="V1402">
        <v>228</v>
      </c>
      <c r="W1402">
        <v>333</v>
      </c>
      <c r="X1402">
        <v>1577</v>
      </c>
      <c r="Y1402">
        <v>1235</v>
      </c>
      <c r="Z1402">
        <v>1974</v>
      </c>
      <c r="AA1402">
        <v>379</v>
      </c>
      <c r="AB1402">
        <f t="shared" si="21"/>
        <v>1649</v>
      </c>
    </row>
    <row r="1403" spans="1:28">
      <c r="A1403">
        <f>VLOOKUP(B1403,xwalk!$A$2:$D$1455,4,FALSE)</f>
        <v>9</v>
      </c>
      <c r="B1403">
        <v>1406</v>
      </c>
      <c r="C1403">
        <v>1574</v>
      </c>
      <c r="D1403">
        <v>5</v>
      </c>
      <c r="E1403">
        <v>28</v>
      </c>
      <c r="F1403">
        <v>40</v>
      </c>
      <c r="G1403">
        <v>112</v>
      </c>
      <c r="H1403">
        <v>64</v>
      </c>
      <c r="I1403">
        <v>145</v>
      </c>
      <c r="J1403">
        <v>316</v>
      </c>
      <c r="K1403">
        <v>160</v>
      </c>
      <c r="L1403">
        <v>340</v>
      </c>
      <c r="M1403">
        <v>105</v>
      </c>
      <c r="N1403">
        <v>100</v>
      </c>
      <c r="O1403">
        <v>215</v>
      </c>
      <c r="P1403">
        <v>209</v>
      </c>
      <c r="Q1403">
        <v>227</v>
      </c>
      <c r="R1403">
        <v>54</v>
      </c>
      <c r="S1403">
        <v>1579</v>
      </c>
      <c r="T1403">
        <v>25</v>
      </c>
      <c r="U1403">
        <v>141</v>
      </c>
      <c r="V1403">
        <v>90</v>
      </c>
      <c r="W1403">
        <v>86</v>
      </c>
      <c r="X1403">
        <v>565</v>
      </c>
      <c r="Y1403">
        <v>672</v>
      </c>
      <c r="Z1403">
        <v>711</v>
      </c>
      <c r="AA1403">
        <v>92</v>
      </c>
      <c r="AB1403">
        <f t="shared" si="21"/>
        <v>705</v>
      </c>
    </row>
    <row r="1404" spans="1:28">
      <c r="A1404">
        <f>VLOOKUP(B1404,xwalk!$A$2:$D$1455,4,FALSE)</f>
        <v>9</v>
      </c>
      <c r="B1404">
        <v>1407</v>
      </c>
      <c r="C1404">
        <v>11456</v>
      </c>
      <c r="D1404">
        <v>153</v>
      </c>
      <c r="E1404">
        <v>1107</v>
      </c>
      <c r="F1404">
        <v>1881</v>
      </c>
      <c r="G1404">
        <v>525</v>
      </c>
      <c r="H1404">
        <v>270</v>
      </c>
      <c r="I1404">
        <v>341</v>
      </c>
      <c r="J1404">
        <v>695</v>
      </c>
      <c r="K1404">
        <v>1552</v>
      </c>
      <c r="L1404">
        <v>1356</v>
      </c>
      <c r="M1404">
        <v>691</v>
      </c>
      <c r="N1404">
        <v>1220</v>
      </c>
      <c r="O1404">
        <v>1492</v>
      </c>
      <c r="P1404">
        <v>1644</v>
      </c>
      <c r="Q1404">
        <v>1548</v>
      </c>
      <c r="R1404">
        <v>135</v>
      </c>
      <c r="S1404">
        <v>11609</v>
      </c>
      <c r="T1404">
        <v>531</v>
      </c>
      <c r="U1404">
        <v>1127</v>
      </c>
      <c r="V1404">
        <v>835</v>
      </c>
      <c r="W1404">
        <v>1090</v>
      </c>
      <c r="X1404">
        <v>3438</v>
      </c>
      <c r="Y1404">
        <v>4588</v>
      </c>
      <c r="Z1404">
        <v>5444</v>
      </c>
      <c r="AA1404">
        <v>877</v>
      </c>
      <c r="AB1404">
        <f t="shared" si="21"/>
        <v>4819</v>
      </c>
    </row>
    <row r="1405" spans="1:28">
      <c r="A1405">
        <f>VLOOKUP(B1405,xwalk!$A$2:$D$1455,4,FALSE)</f>
        <v>9</v>
      </c>
      <c r="B1405">
        <v>1408</v>
      </c>
      <c r="C1405">
        <v>5461</v>
      </c>
      <c r="D1405">
        <v>11</v>
      </c>
      <c r="E1405">
        <v>151</v>
      </c>
      <c r="F1405">
        <v>184</v>
      </c>
      <c r="G1405">
        <v>374</v>
      </c>
      <c r="H1405">
        <v>219</v>
      </c>
      <c r="I1405">
        <v>430</v>
      </c>
      <c r="J1405">
        <v>1065</v>
      </c>
      <c r="K1405">
        <v>668</v>
      </c>
      <c r="L1405">
        <v>999</v>
      </c>
      <c r="M1405">
        <v>342</v>
      </c>
      <c r="N1405">
        <v>414</v>
      </c>
      <c r="O1405">
        <v>683</v>
      </c>
      <c r="P1405">
        <v>878</v>
      </c>
      <c r="Q1405">
        <v>773</v>
      </c>
      <c r="R1405">
        <v>89</v>
      </c>
      <c r="S1405">
        <v>5472</v>
      </c>
      <c r="T1405">
        <v>142</v>
      </c>
      <c r="U1405">
        <v>536</v>
      </c>
      <c r="V1405">
        <v>181</v>
      </c>
      <c r="W1405">
        <v>327</v>
      </c>
      <c r="X1405">
        <v>2045</v>
      </c>
      <c r="Y1405">
        <v>2241</v>
      </c>
      <c r="Z1405">
        <v>2592</v>
      </c>
      <c r="AA1405">
        <v>360</v>
      </c>
      <c r="AB1405">
        <f t="shared" si="21"/>
        <v>2423</v>
      </c>
    </row>
    <row r="1406" spans="1:28">
      <c r="A1406">
        <f>VLOOKUP(B1406,xwalk!$A$2:$D$1455,4,FALSE)</f>
        <v>9</v>
      </c>
      <c r="B1406">
        <v>1409</v>
      </c>
      <c r="C1406">
        <v>7531</v>
      </c>
      <c r="D1406">
        <v>45</v>
      </c>
      <c r="E1406">
        <v>212</v>
      </c>
      <c r="F1406">
        <v>303</v>
      </c>
      <c r="G1406">
        <v>506</v>
      </c>
      <c r="H1406">
        <v>301</v>
      </c>
      <c r="I1406">
        <v>583</v>
      </c>
      <c r="J1406">
        <v>1221</v>
      </c>
      <c r="K1406">
        <v>786</v>
      </c>
      <c r="L1406">
        <v>1168</v>
      </c>
      <c r="M1406">
        <v>463</v>
      </c>
      <c r="N1406">
        <v>709</v>
      </c>
      <c r="O1406">
        <v>841</v>
      </c>
      <c r="P1406">
        <v>902</v>
      </c>
      <c r="Q1406">
        <v>1098</v>
      </c>
      <c r="R1406">
        <v>285</v>
      </c>
      <c r="S1406">
        <v>7576</v>
      </c>
      <c r="T1406">
        <v>243</v>
      </c>
      <c r="U1406">
        <v>912</v>
      </c>
      <c r="V1406">
        <v>409</v>
      </c>
      <c r="W1406">
        <v>581</v>
      </c>
      <c r="X1406">
        <v>2708</v>
      </c>
      <c r="Y1406">
        <v>2723</v>
      </c>
      <c r="Z1406">
        <v>3649</v>
      </c>
      <c r="AA1406">
        <v>631</v>
      </c>
      <c r="AB1406">
        <f t="shared" si="21"/>
        <v>3126</v>
      </c>
    </row>
    <row r="1407" spans="1:28">
      <c r="A1407">
        <f>VLOOKUP(B1407,xwalk!$A$2:$D$1455,4,FALSE)</f>
        <v>9</v>
      </c>
      <c r="B1407">
        <v>1410</v>
      </c>
      <c r="C1407">
        <v>5551</v>
      </c>
      <c r="D1407">
        <v>19</v>
      </c>
      <c r="E1407">
        <v>128</v>
      </c>
      <c r="F1407">
        <v>199</v>
      </c>
      <c r="G1407">
        <v>360</v>
      </c>
      <c r="H1407">
        <v>226</v>
      </c>
      <c r="I1407">
        <v>450</v>
      </c>
      <c r="J1407">
        <v>1020</v>
      </c>
      <c r="K1407">
        <v>737</v>
      </c>
      <c r="L1407">
        <v>797</v>
      </c>
      <c r="M1407">
        <v>365</v>
      </c>
      <c r="N1407">
        <v>484</v>
      </c>
      <c r="O1407">
        <v>386</v>
      </c>
      <c r="P1407">
        <v>705</v>
      </c>
      <c r="Q1407">
        <v>946</v>
      </c>
      <c r="R1407">
        <v>346</v>
      </c>
      <c r="S1407">
        <v>5570</v>
      </c>
      <c r="T1407">
        <v>232</v>
      </c>
      <c r="U1407">
        <v>670</v>
      </c>
      <c r="V1407">
        <v>375</v>
      </c>
      <c r="W1407">
        <v>675</v>
      </c>
      <c r="X1407">
        <v>2269</v>
      </c>
      <c r="Y1407">
        <v>1349</v>
      </c>
      <c r="Z1407">
        <v>2728</v>
      </c>
      <c r="AA1407">
        <v>577</v>
      </c>
      <c r="AB1407">
        <f t="shared" si="21"/>
        <v>2383</v>
      </c>
    </row>
    <row r="1408" spans="1:28">
      <c r="A1408">
        <f>VLOOKUP(B1408,xwalk!$A$2:$D$1455,4,FALSE)</f>
        <v>9</v>
      </c>
      <c r="B1408">
        <v>1411</v>
      </c>
      <c r="C1408">
        <v>7149</v>
      </c>
      <c r="D1408">
        <v>277</v>
      </c>
      <c r="E1408">
        <v>434</v>
      </c>
      <c r="F1408">
        <v>491</v>
      </c>
      <c r="G1408">
        <v>427</v>
      </c>
      <c r="H1408">
        <v>313</v>
      </c>
      <c r="I1408">
        <v>393</v>
      </c>
      <c r="J1408">
        <v>1005</v>
      </c>
      <c r="K1408">
        <v>912</v>
      </c>
      <c r="L1408">
        <v>1116</v>
      </c>
      <c r="M1408">
        <v>431</v>
      </c>
      <c r="N1408">
        <v>604</v>
      </c>
      <c r="O1408">
        <v>941</v>
      </c>
      <c r="P1408">
        <v>993</v>
      </c>
      <c r="Q1408">
        <v>787</v>
      </c>
      <c r="R1408">
        <v>342</v>
      </c>
      <c r="S1408">
        <v>7426</v>
      </c>
      <c r="T1408">
        <v>192</v>
      </c>
      <c r="U1408">
        <v>665</v>
      </c>
      <c r="V1408">
        <v>291</v>
      </c>
      <c r="W1408">
        <v>588</v>
      </c>
      <c r="X1408">
        <v>2142</v>
      </c>
      <c r="Y1408">
        <v>3548</v>
      </c>
      <c r="Z1408">
        <v>3437</v>
      </c>
      <c r="AA1408">
        <v>539</v>
      </c>
      <c r="AB1408">
        <f t="shared" si="21"/>
        <v>3063</v>
      </c>
    </row>
    <row r="1409" spans="1:28">
      <c r="A1409">
        <f>VLOOKUP(B1409,xwalk!$A$2:$D$1455,4,FALSE)</f>
        <v>9</v>
      </c>
      <c r="B1409">
        <v>1412</v>
      </c>
      <c r="C1409">
        <v>15431</v>
      </c>
      <c r="D1409">
        <v>149</v>
      </c>
      <c r="E1409">
        <v>720</v>
      </c>
      <c r="F1409">
        <v>1160</v>
      </c>
      <c r="G1409">
        <v>890</v>
      </c>
      <c r="H1409">
        <v>510</v>
      </c>
      <c r="I1409">
        <v>846</v>
      </c>
      <c r="J1409">
        <v>2217</v>
      </c>
      <c r="K1409">
        <v>1673</v>
      </c>
      <c r="L1409">
        <v>2172</v>
      </c>
      <c r="M1409">
        <v>1015</v>
      </c>
      <c r="N1409">
        <v>1483</v>
      </c>
      <c r="O1409">
        <v>1711</v>
      </c>
      <c r="P1409">
        <v>2164</v>
      </c>
      <c r="Q1409">
        <v>1583</v>
      </c>
      <c r="R1409">
        <v>885</v>
      </c>
      <c r="S1409">
        <v>15580</v>
      </c>
      <c r="T1409">
        <v>490</v>
      </c>
      <c r="U1409">
        <v>2085</v>
      </c>
      <c r="V1409">
        <v>1074</v>
      </c>
      <c r="W1409">
        <v>1306</v>
      </c>
      <c r="X1409">
        <v>5475</v>
      </c>
      <c r="Y1409">
        <v>5150</v>
      </c>
      <c r="Z1409">
        <v>7427</v>
      </c>
      <c r="AA1409">
        <v>1495</v>
      </c>
      <c r="AB1409">
        <f t="shared" si="21"/>
        <v>6343</v>
      </c>
    </row>
    <row r="1410" spans="1:28">
      <c r="A1410">
        <f>VLOOKUP(B1410,xwalk!$A$2:$D$1455,4,FALSE)</f>
        <v>9</v>
      </c>
      <c r="B1410">
        <v>1413</v>
      </c>
      <c r="C1410">
        <v>2675</v>
      </c>
      <c r="D1410">
        <v>0</v>
      </c>
      <c r="E1410">
        <v>99</v>
      </c>
      <c r="F1410">
        <v>172</v>
      </c>
      <c r="G1410">
        <v>155</v>
      </c>
      <c r="H1410">
        <v>113</v>
      </c>
      <c r="I1410">
        <v>157</v>
      </c>
      <c r="J1410">
        <v>429</v>
      </c>
      <c r="K1410">
        <v>242</v>
      </c>
      <c r="L1410">
        <v>466</v>
      </c>
      <c r="M1410">
        <v>216</v>
      </c>
      <c r="N1410">
        <v>201</v>
      </c>
      <c r="O1410">
        <v>333</v>
      </c>
      <c r="P1410">
        <v>337</v>
      </c>
      <c r="Q1410">
        <v>350</v>
      </c>
      <c r="R1410">
        <v>105</v>
      </c>
      <c r="S1410">
        <v>2675</v>
      </c>
      <c r="T1410">
        <v>66</v>
      </c>
      <c r="U1410">
        <v>395</v>
      </c>
      <c r="V1410">
        <v>156</v>
      </c>
      <c r="W1410">
        <v>189</v>
      </c>
      <c r="X1410">
        <v>1190</v>
      </c>
      <c r="Y1410">
        <v>679</v>
      </c>
      <c r="Z1410">
        <v>1231</v>
      </c>
      <c r="AA1410">
        <v>279</v>
      </c>
      <c r="AB1410">
        <f t="shared" si="21"/>
        <v>1125</v>
      </c>
    </row>
    <row r="1411" spans="1:28">
      <c r="A1411">
        <f>VLOOKUP(B1411,xwalk!$A$2:$D$1455,4,FALSE)</f>
        <v>9</v>
      </c>
      <c r="B1411">
        <v>1414</v>
      </c>
      <c r="C1411">
        <v>7621</v>
      </c>
      <c r="D1411">
        <v>43</v>
      </c>
      <c r="E1411">
        <v>153</v>
      </c>
      <c r="F1411">
        <v>339</v>
      </c>
      <c r="G1411">
        <v>458</v>
      </c>
      <c r="H1411">
        <v>310</v>
      </c>
      <c r="I1411">
        <v>563</v>
      </c>
      <c r="J1411">
        <v>1190</v>
      </c>
      <c r="K1411">
        <v>474</v>
      </c>
      <c r="L1411">
        <v>1309</v>
      </c>
      <c r="M1411">
        <v>547</v>
      </c>
      <c r="N1411">
        <v>683</v>
      </c>
      <c r="O1411">
        <v>917</v>
      </c>
      <c r="P1411">
        <v>777</v>
      </c>
      <c r="Q1411">
        <v>1000</v>
      </c>
      <c r="R1411">
        <v>319</v>
      </c>
      <c r="S1411">
        <v>7664</v>
      </c>
      <c r="T1411">
        <v>195</v>
      </c>
      <c r="U1411">
        <v>1109</v>
      </c>
      <c r="V1411">
        <v>502</v>
      </c>
      <c r="W1411">
        <v>455</v>
      </c>
      <c r="X1411">
        <v>2960</v>
      </c>
      <c r="Y1411">
        <v>2443</v>
      </c>
      <c r="Z1411">
        <v>3587</v>
      </c>
      <c r="AA1411">
        <v>705</v>
      </c>
      <c r="AB1411">
        <f t="shared" ref="AB1411:AB1450" si="22">SUM(K1411:N1411)</f>
        <v>3013</v>
      </c>
    </row>
    <row r="1412" spans="1:28">
      <c r="A1412">
        <f>VLOOKUP(B1412,xwalk!$A$2:$D$1455,4,FALSE)</f>
        <v>9</v>
      </c>
      <c r="B1412">
        <v>1415</v>
      </c>
      <c r="C1412">
        <v>4766</v>
      </c>
      <c r="D1412">
        <v>42</v>
      </c>
      <c r="E1412">
        <v>159</v>
      </c>
      <c r="F1412">
        <v>215</v>
      </c>
      <c r="G1412">
        <v>422</v>
      </c>
      <c r="H1412">
        <v>218</v>
      </c>
      <c r="I1412">
        <v>354</v>
      </c>
      <c r="J1412">
        <v>872</v>
      </c>
      <c r="K1412">
        <v>715</v>
      </c>
      <c r="L1412">
        <v>922</v>
      </c>
      <c r="M1412">
        <v>283</v>
      </c>
      <c r="N1412">
        <v>320</v>
      </c>
      <c r="O1412">
        <v>724</v>
      </c>
      <c r="P1412">
        <v>704</v>
      </c>
      <c r="Q1412">
        <v>592</v>
      </c>
      <c r="R1412">
        <v>220</v>
      </c>
      <c r="S1412">
        <v>4808</v>
      </c>
      <c r="T1412">
        <v>120</v>
      </c>
      <c r="U1412">
        <v>505</v>
      </c>
      <c r="V1412">
        <v>272</v>
      </c>
      <c r="W1412">
        <v>366</v>
      </c>
      <c r="X1412">
        <v>1903</v>
      </c>
      <c r="Y1412">
        <v>1642</v>
      </c>
      <c r="Z1412">
        <v>2201</v>
      </c>
      <c r="AA1412">
        <v>389</v>
      </c>
      <c r="AB1412">
        <f t="shared" si="22"/>
        <v>2240</v>
      </c>
    </row>
    <row r="1413" spans="1:28">
      <c r="A1413">
        <f>VLOOKUP(B1413,xwalk!$A$2:$D$1455,4,FALSE)</f>
        <v>9</v>
      </c>
      <c r="B1413">
        <v>1416</v>
      </c>
      <c r="C1413">
        <v>2468</v>
      </c>
      <c r="D1413">
        <v>10</v>
      </c>
      <c r="E1413">
        <v>78</v>
      </c>
      <c r="F1413">
        <v>121</v>
      </c>
      <c r="G1413">
        <v>268</v>
      </c>
      <c r="H1413">
        <v>157</v>
      </c>
      <c r="I1413">
        <v>232</v>
      </c>
      <c r="J1413">
        <v>421</v>
      </c>
      <c r="K1413">
        <v>490</v>
      </c>
      <c r="L1413">
        <v>536</v>
      </c>
      <c r="M1413">
        <v>129</v>
      </c>
      <c r="N1413">
        <v>122</v>
      </c>
      <c r="O1413">
        <v>381</v>
      </c>
      <c r="P1413">
        <v>455</v>
      </c>
      <c r="Q1413">
        <v>322</v>
      </c>
      <c r="R1413">
        <v>119</v>
      </c>
      <c r="S1413">
        <v>2478</v>
      </c>
      <c r="T1413">
        <v>58</v>
      </c>
      <c r="U1413">
        <v>209</v>
      </c>
      <c r="V1413">
        <v>120</v>
      </c>
      <c r="W1413">
        <v>177</v>
      </c>
      <c r="X1413">
        <v>949</v>
      </c>
      <c r="Y1413">
        <v>965</v>
      </c>
      <c r="Z1413">
        <v>1111</v>
      </c>
      <c r="AA1413">
        <v>175</v>
      </c>
      <c r="AB1413">
        <f t="shared" si="22"/>
        <v>1277</v>
      </c>
    </row>
    <row r="1414" spans="1:28">
      <c r="A1414">
        <f>VLOOKUP(B1414,xwalk!$A$2:$D$1455,4,FALSE)</f>
        <v>9</v>
      </c>
      <c r="B1414">
        <v>1417</v>
      </c>
      <c r="C1414">
        <v>479</v>
      </c>
      <c r="D1414">
        <v>0</v>
      </c>
      <c r="E1414">
        <v>3</v>
      </c>
      <c r="F1414">
        <v>7</v>
      </c>
      <c r="G1414">
        <v>48</v>
      </c>
      <c r="H1414">
        <v>14</v>
      </c>
      <c r="I1414">
        <v>43</v>
      </c>
      <c r="J1414">
        <v>93</v>
      </c>
      <c r="K1414">
        <v>68</v>
      </c>
      <c r="L1414">
        <v>60</v>
      </c>
      <c r="M1414">
        <v>37</v>
      </c>
      <c r="N1414">
        <v>43</v>
      </c>
      <c r="O1414">
        <v>35</v>
      </c>
      <c r="P1414">
        <v>61</v>
      </c>
      <c r="Q1414">
        <v>95</v>
      </c>
      <c r="R1414">
        <v>17</v>
      </c>
      <c r="S1414">
        <v>479</v>
      </c>
      <c r="T1414">
        <v>10</v>
      </c>
      <c r="U1414">
        <v>48</v>
      </c>
      <c r="V1414">
        <v>36</v>
      </c>
      <c r="W1414">
        <v>32</v>
      </c>
      <c r="X1414">
        <v>203</v>
      </c>
      <c r="Y1414">
        <v>150</v>
      </c>
      <c r="Z1414">
        <v>228</v>
      </c>
      <c r="AA1414">
        <v>26</v>
      </c>
      <c r="AB1414">
        <f t="shared" si="22"/>
        <v>208</v>
      </c>
    </row>
    <row r="1415" spans="1:28">
      <c r="A1415">
        <f>VLOOKUP(B1415,xwalk!$A$2:$D$1455,4,FALSE)</f>
        <v>9</v>
      </c>
      <c r="B1415">
        <v>1418</v>
      </c>
      <c r="C1415">
        <v>3665</v>
      </c>
      <c r="D1415">
        <v>25</v>
      </c>
      <c r="E1415">
        <v>99</v>
      </c>
      <c r="F1415">
        <v>155</v>
      </c>
      <c r="G1415">
        <v>260</v>
      </c>
      <c r="H1415">
        <v>196</v>
      </c>
      <c r="I1415">
        <v>313</v>
      </c>
      <c r="J1415">
        <v>663</v>
      </c>
      <c r="K1415">
        <v>479</v>
      </c>
      <c r="L1415">
        <v>725</v>
      </c>
      <c r="M1415">
        <v>254</v>
      </c>
      <c r="N1415">
        <v>228</v>
      </c>
      <c r="O1415">
        <v>150</v>
      </c>
      <c r="P1415">
        <v>685</v>
      </c>
      <c r="Q1415">
        <v>674</v>
      </c>
      <c r="R1415">
        <v>177</v>
      </c>
      <c r="S1415">
        <v>3690</v>
      </c>
      <c r="T1415">
        <v>91</v>
      </c>
      <c r="U1415">
        <v>463</v>
      </c>
      <c r="V1415">
        <v>224</v>
      </c>
      <c r="W1415">
        <v>337</v>
      </c>
      <c r="X1415">
        <v>1776</v>
      </c>
      <c r="Y1415">
        <v>799</v>
      </c>
      <c r="Z1415">
        <v>1768</v>
      </c>
      <c r="AA1415">
        <v>351</v>
      </c>
      <c r="AB1415">
        <f t="shared" si="22"/>
        <v>1686</v>
      </c>
    </row>
    <row r="1416" spans="1:28">
      <c r="A1416">
        <f>VLOOKUP(B1416,xwalk!$A$2:$D$1455,4,FALSE)</f>
        <v>9</v>
      </c>
      <c r="B1416">
        <v>1419</v>
      </c>
      <c r="C1416">
        <v>3179</v>
      </c>
      <c r="D1416">
        <v>10</v>
      </c>
      <c r="E1416">
        <v>112</v>
      </c>
      <c r="F1416">
        <v>167</v>
      </c>
      <c r="G1416">
        <v>241</v>
      </c>
      <c r="H1416">
        <v>164</v>
      </c>
      <c r="I1416">
        <v>227</v>
      </c>
      <c r="J1416">
        <v>541</v>
      </c>
      <c r="K1416">
        <v>456</v>
      </c>
      <c r="L1416">
        <v>552</v>
      </c>
      <c r="M1416">
        <v>235</v>
      </c>
      <c r="N1416">
        <v>209</v>
      </c>
      <c r="O1416">
        <v>354</v>
      </c>
      <c r="P1416">
        <v>553</v>
      </c>
      <c r="Q1416">
        <v>417</v>
      </c>
      <c r="R1416">
        <v>128</v>
      </c>
      <c r="S1416">
        <v>3189</v>
      </c>
      <c r="T1416">
        <v>79</v>
      </c>
      <c r="U1416">
        <v>376</v>
      </c>
      <c r="V1416">
        <v>198</v>
      </c>
      <c r="W1416">
        <v>206</v>
      </c>
      <c r="X1416">
        <v>1250</v>
      </c>
      <c r="Y1416">
        <v>1080</v>
      </c>
      <c r="Z1416">
        <v>1572</v>
      </c>
      <c r="AA1416">
        <v>266</v>
      </c>
      <c r="AB1416">
        <f t="shared" si="22"/>
        <v>1452</v>
      </c>
    </row>
    <row r="1417" spans="1:28">
      <c r="A1417">
        <f>VLOOKUP(B1417,xwalk!$A$2:$D$1455,4,FALSE)</f>
        <v>9</v>
      </c>
      <c r="B1417">
        <v>1420</v>
      </c>
      <c r="C1417">
        <v>7364</v>
      </c>
      <c r="D1417">
        <v>99</v>
      </c>
      <c r="E1417">
        <v>136</v>
      </c>
      <c r="F1417">
        <v>180</v>
      </c>
      <c r="G1417">
        <v>326</v>
      </c>
      <c r="H1417">
        <v>352</v>
      </c>
      <c r="I1417">
        <v>608</v>
      </c>
      <c r="J1417">
        <v>1322</v>
      </c>
      <c r="K1417">
        <v>598</v>
      </c>
      <c r="L1417">
        <v>1111</v>
      </c>
      <c r="M1417">
        <v>549</v>
      </c>
      <c r="N1417">
        <v>666</v>
      </c>
      <c r="O1417">
        <v>828</v>
      </c>
      <c r="P1417">
        <v>826</v>
      </c>
      <c r="Q1417">
        <v>1045</v>
      </c>
      <c r="R1417">
        <v>225</v>
      </c>
      <c r="S1417">
        <v>7463</v>
      </c>
      <c r="T1417">
        <v>211</v>
      </c>
      <c r="U1417">
        <v>981</v>
      </c>
      <c r="V1417">
        <v>326</v>
      </c>
      <c r="W1417">
        <v>385</v>
      </c>
      <c r="X1417">
        <v>2901</v>
      </c>
      <c r="Y1417">
        <v>2659</v>
      </c>
      <c r="Z1417">
        <v>3599</v>
      </c>
      <c r="AA1417">
        <v>674</v>
      </c>
      <c r="AB1417">
        <f t="shared" si="22"/>
        <v>2924</v>
      </c>
    </row>
    <row r="1418" spans="1:28">
      <c r="A1418">
        <f>VLOOKUP(B1418,xwalk!$A$2:$D$1455,4,FALSE)</f>
        <v>9</v>
      </c>
      <c r="B1418">
        <v>1421</v>
      </c>
      <c r="C1418">
        <v>21781</v>
      </c>
      <c r="D1418">
        <v>149</v>
      </c>
      <c r="E1418">
        <v>1330</v>
      </c>
      <c r="F1418">
        <v>1346</v>
      </c>
      <c r="G1418">
        <v>1183</v>
      </c>
      <c r="H1418">
        <v>702</v>
      </c>
      <c r="I1418">
        <v>1403</v>
      </c>
      <c r="J1418">
        <v>4487</v>
      </c>
      <c r="K1418">
        <v>4029</v>
      </c>
      <c r="L1418">
        <v>3440</v>
      </c>
      <c r="M1418">
        <v>1304</v>
      </c>
      <c r="N1418">
        <v>1678</v>
      </c>
      <c r="O1418">
        <v>4450</v>
      </c>
      <c r="P1418">
        <v>2596</v>
      </c>
      <c r="Q1418">
        <v>3241</v>
      </c>
      <c r="R1418">
        <v>164</v>
      </c>
      <c r="S1418">
        <v>21930</v>
      </c>
      <c r="T1418">
        <v>364</v>
      </c>
      <c r="U1418">
        <v>1543</v>
      </c>
      <c r="V1418">
        <v>446</v>
      </c>
      <c r="W1418">
        <v>756</v>
      </c>
      <c r="X1418">
        <v>5475</v>
      </c>
      <c r="Y1418">
        <v>13346</v>
      </c>
      <c r="Z1418">
        <v>9821</v>
      </c>
      <c r="AA1418">
        <v>936</v>
      </c>
      <c r="AB1418">
        <f t="shared" si="22"/>
        <v>10451</v>
      </c>
    </row>
    <row r="1419" spans="1:28">
      <c r="A1419">
        <f>VLOOKUP(B1419,xwalk!$A$2:$D$1455,4,FALSE)</f>
        <v>9</v>
      </c>
      <c r="B1419">
        <v>1422</v>
      </c>
      <c r="C1419">
        <v>6667</v>
      </c>
      <c r="D1419">
        <v>44</v>
      </c>
      <c r="E1419">
        <v>193</v>
      </c>
      <c r="F1419">
        <v>294</v>
      </c>
      <c r="G1419">
        <v>401</v>
      </c>
      <c r="H1419">
        <v>217</v>
      </c>
      <c r="I1419">
        <v>457</v>
      </c>
      <c r="J1419">
        <v>1276</v>
      </c>
      <c r="K1419">
        <v>679</v>
      </c>
      <c r="L1419">
        <v>1155</v>
      </c>
      <c r="M1419">
        <v>458</v>
      </c>
      <c r="N1419">
        <v>546</v>
      </c>
      <c r="O1419">
        <v>877</v>
      </c>
      <c r="P1419">
        <v>845</v>
      </c>
      <c r="Q1419">
        <v>931</v>
      </c>
      <c r="R1419">
        <v>185</v>
      </c>
      <c r="S1419">
        <v>6711</v>
      </c>
      <c r="T1419">
        <v>139</v>
      </c>
      <c r="U1419">
        <v>675</v>
      </c>
      <c r="V1419">
        <v>411</v>
      </c>
      <c r="W1419">
        <v>254</v>
      </c>
      <c r="X1419">
        <v>2117</v>
      </c>
      <c r="Y1419">
        <v>3115</v>
      </c>
      <c r="Z1419">
        <v>2971</v>
      </c>
      <c r="AA1419">
        <v>374</v>
      </c>
      <c r="AB1419">
        <f t="shared" si="22"/>
        <v>2838</v>
      </c>
    </row>
    <row r="1420" spans="1:28">
      <c r="A1420">
        <f>VLOOKUP(B1420,xwalk!$A$2:$D$1455,4,FALSE)</f>
        <v>9</v>
      </c>
      <c r="B1420">
        <v>1423</v>
      </c>
      <c r="C1420">
        <v>5983</v>
      </c>
      <c r="D1420">
        <v>84</v>
      </c>
      <c r="E1420">
        <v>147</v>
      </c>
      <c r="F1420">
        <v>254</v>
      </c>
      <c r="G1420">
        <v>400</v>
      </c>
      <c r="H1420">
        <v>232</v>
      </c>
      <c r="I1420">
        <v>379</v>
      </c>
      <c r="J1420">
        <v>1028</v>
      </c>
      <c r="K1420">
        <v>539</v>
      </c>
      <c r="L1420">
        <v>932</v>
      </c>
      <c r="M1420">
        <v>426</v>
      </c>
      <c r="N1420">
        <v>543</v>
      </c>
      <c r="O1420">
        <v>680</v>
      </c>
      <c r="P1420">
        <v>914</v>
      </c>
      <c r="Q1420">
        <v>726</v>
      </c>
      <c r="R1420">
        <v>120</v>
      </c>
      <c r="S1420">
        <v>6067</v>
      </c>
      <c r="T1420">
        <v>166</v>
      </c>
      <c r="U1420">
        <v>829</v>
      </c>
      <c r="V1420">
        <v>277</v>
      </c>
      <c r="W1420">
        <v>287</v>
      </c>
      <c r="X1420">
        <v>2043</v>
      </c>
      <c r="Y1420">
        <v>2465</v>
      </c>
      <c r="Z1420">
        <v>2762</v>
      </c>
      <c r="AA1420">
        <v>480</v>
      </c>
      <c r="AB1420">
        <f t="shared" si="22"/>
        <v>2440</v>
      </c>
    </row>
    <row r="1421" spans="1:28">
      <c r="A1421">
        <f>VLOOKUP(B1421,xwalk!$A$2:$D$1455,4,FALSE)</f>
        <v>9</v>
      </c>
      <c r="B1421">
        <v>1424</v>
      </c>
      <c r="C1421">
        <v>4761</v>
      </c>
      <c r="D1421">
        <v>17</v>
      </c>
      <c r="E1421">
        <v>264</v>
      </c>
      <c r="F1421">
        <v>269</v>
      </c>
      <c r="G1421">
        <v>353</v>
      </c>
      <c r="H1421">
        <v>184</v>
      </c>
      <c r="I1421">
        <v>393</v>
      </c>
      <c r="J1421">
        <v>1031</v>
      </c>
      <c r="K1421">
        <v>1089</v>
      </c>
      <c r="L1421">
        <v>926</v>
      </c>
      <c r="M1421">
        <v>281</v>
      </c>
      <c r="N1421">
        <v>198</v>
      </c>
      <c r="O1421">
        <v>788</v>
      </c>
      <c r="P1421">
        <v>944</v>
      </c>
      <c r="Q1421">
        <v>518</v>
      </c>
      <c r="R1421">
        <v>244</v>
      </c>
      <c r="S1421">
        <v>4778</v>
      </c>
      <c r="T1421">
        <v>82</v>
      </c>
      <c r="U1421">
        <v>318</v>
      </c>
      <c r="V1421">
        <v>163</v>
      </c>
      <c r="W1421">
        <v>365</v>
      </c>
      <c r="X1421">
        <v>1437</v>
      </c>
      <c r="Y1421">
        <v>2413</v>
      </c>
      <c r="Z1421">
        <v>2178</v>
      </c>
      <c r="AA1421">
        <v>299</v>
      </c>
      <c r="AB1421">
        <f t="shared" si="22"/>
        <v>2494</v>
      </c>
    </row>
    <row r="1422" spans="1:28">
      <c r="A1422">
        <f>VLOOKUP(B1422,xwalk!$A$2:$D$1455,4,FALSE)</f>
        <v>9</v>
      </c>
      <c r="B1422">
        <v>1425</v>
      </c>
      <c r="C1422">
        <v>5183</v>
      </c>
      <c r="D1422">
        <v>113</v>
      </c>
      <c r="E1422">
        <v>71</v>
      </c>
      <c r="F1422">
        <v>118</v>
      </c>
      <c r="G1422">
        <v>355</v>
      </c>
      <c r="H1422">
        <v>207</v>
      </c>
      <c r="I1422">
        <v>386</v>
      </c>
      <c r="J1422">
        <v>1081</v>
      </c>
      <c r="K1422">
        <v>628</v>
      </c>
      <c r="L1422">
        <v>839</v>
      </c>
      <c r="M1422">
        <v>340</v>
      </c>
      <c r="N1422">
        <v>411</v>
      </c>
      <c r="O1422">
        <v>737</v>
      </c>
      <c r="P1422">
        <v>526</v>
      </c>
      <c r="Q1422">
        <v>581</v>
      </c>
      <c r="R1422">
        <v>374</v>
      </c>
      <c r="S1422">
        <v>5296</v>
      </c>
      <c r="T1422">
        <v>124</v>
      </c>
      <c r="U1422">
        <v>452</v>
      </c>
      <c r="V1422">
        <v>295</v>
      </c>
      <c r="W1422">
        <v>439</v>
      </c>
      <c r="X1422">
        <v>1741</v>
      </c>
      <c r="Y1422">
        <v>2245</v>
      </c>
      <c r="Z1422">
        <v>2493</v>
      </c>
      <c r="AA1422">
        <v>388</v>
      </c>
      <c r="AB1422">
        <f t="shared" si="22"/>
        <v>2218</v>
      </c>
    </row>
    <row r="1423" spans="1:28">
      <c r="A1423">
        <f>VLOOKUP(B1423,xwalk!$A$2:$D$1455,4,FALSE)</f>
        <v>9</v>
      </c>
      <c r="B1423">
        <v>1426</v>
      </c>
      <c r="C1423">
        <v>5384</v>
      </c>
      <c r="D1423">
        <v>0</v>
      </c>
      <c r="E1423">
        <v>80</v>
      </c>
      <c r="F1423">
        <v>149</v>
      </c>
      <c r="G1423">
        <v>287</v>
      </c>
      <c r="H1423">
        <v>248</v>
      </c>
      <c r="I1423">
        <v>446</v>
      </c>
      <c r="J1423">
        <v>1083</v>
      </c>
      <c r="K1423">
        <v>454</v>
      </c>
      <c r="L1423">
        <v>1098</v>
      </c>
      <c r="M1423">
        <v>361</v>
      </c>
      <c r="N1423">
        <v>380</v>
      </c>
      <c r="O1423">
        <v>653</v>
      </c>
      <c r="P1423">
        <v>681</v>
      </c>
      <c r="Q1423">
        <v>806</v>
      </c>
      <c r="R1423">
        <v>153</v>
      </c>
      <c r="S1423">
        <v>5384</v>
      </c>
      <c r="T1423">
        <v>128</v>
      </c>
      <c r="U1423">
        <v>543</v>
      </c>
      <c r="V1423">
        <v>210</v>
      </c>
      <c r="W1423">
        <v>179</v>
      </c>
      <c r="X1423">
        <v>1933</v>
      </c>
      <c r="Y1423">
        <v>2391</v>
      </c>
      <c r="Z1423">
        <v>2708</v>
      </c>
      <c r="AA1423">
        <v>362</v>
      </c>
      <c r="AB1423">
        <f t="shared" si="22"/>
        <v>2293</v>
      </c>
    </row>
    <row r="1424" spans="1:28">
      <c r="A1424">
        <f>VLOOKUP(B1424,xwalk!$A$2:$D$1455,4,FALSE)</f>
        <v>9</v>
      </c>
      <c r="B1424">
        <v>1427</v>
      </c>
      <c r="C1424">
        <v>6339</v>
      </c>
      <c r="D1424">
        <v>1084</v>
      </c>
      <c r="E1424">
        <v>219</v>
      </c>
      <c r="F1424">
        <v>275</v>
      </c>
      <c r="G1424">
        <v>377</v>
      </c>
      <c r="H1424">
        <v>257</v>
      </c>
      <c r="I1424">
        <v>529</v>
      </c>
      <c r="J1424">
        <v>1348</v>
      </c>
      <c r="K1424">
        <v>1043</v>
      </c>
      <c r="L1424">
        <v>1187</v>
      </c>
      <c r="M1424">
        <v>349</v>
      </c>
      <c r="N1424">
        <v>426</v>
      </c>
      <c r="O1424">
        <v>915</v>
      </c>
      <c r="P1424">
        <v>1040</v>
      </c>
      <c r="Q1424">
        <v>853</v>
      </c>
      <c r="R1424">
        <v>197</v>
      </c>
      <c r="S1424">
        <v>7423</v>
      </c>
      <c r="T1424">
        <v>160</v>
      </c>
      <c r="U1424">
        <v>597</v>
      </c>
      <c r="V1424">
        <v>756</v>
      </c>
      <c r="W1424">
        <v>425</v>
      </c>
      <c r="X1424">
        <v>2366</v>
      </c>
      <c r="Y1424">
        <v>3119</v>
      </c>
      <c r="Z1424">
        <v>3269</v>
      </c>
      <c r="AA1424">
        <v>413</v>
      </c>
      <c r="AB1424">
        <f t="shared" si="22"/>
        <v>3005</v>
      </c>
    </row>
    <row r="1425" spans="1:28">
      <c r="A1425">
        <f>VLOOKUP(B1425,xwalk!$A$2:$D$1455,4,FALSE)</f>
        <v>9</v>
      </c>
      <c r="B1425">
        <v>1428</v>
      </c>
      <c r="C1425">
        <v>32566</v>
      </c>
      <c r="D1425">
        <v>151</v>
      </c>
      <c r="E1425">
        <v>1461</v>
      </c>
      <c r="F1425">
        <v>2171</v>
      </c>
      <c r="G1425">
        <v>977</v>
      </c>
      <c r="H1425">
        <v>1061</v>
      </c>
      <c r="I1425">
        <v>1221</v>
      </c>
      <c r="J1425">
        <v>2821</v>
      </c>
      <c r="K1425">
        <v>1568</v>
      </c>
      <c r="L1425">
        <v>1797</v>
      </c>
      <c r="M1425">
        <v>1222</v>
      </c>
      <c r="N1425">
        <v>5125</v>
      </c>
      <c r="O1425">
        <v>1257</v>
      </c>
      <c r="P1425">
        <v>2589</v>
      </c>
      <c r="Q1425">
        <v>3093</v>
      </c>
      <c r="R1425">
        <v>2773</v>
      </c>
      <c r="S1425">
        <v>32717</v>
      </c>
      <c r="T1425">
        <v>2328</v>
      </c>
      <c r="U1425">
        <v>6069</v>
      </c>
      <c r="V1425">
        <v>4421</v>
      </c>
      <c r="W1425">
        <v>4161</v>
      </c>
      <c r="X1425">
        <v>11513</v>
      </c>
      <c r="Y1425">
        <v>4225</v>
      </c>
      <c r="Z1425">
        <v>16296</v>
      </c>
      <c r="AA1425">
        <v>4359</v>
      </c>
      <c r="AB1425">
        <f t="shared" si="22"/>
        <v>9712</v>
      </c>
    </row>
    <row r="1426" spans="1:28">
      <c r="A1426">
        <f>VLOOKUP(B1426,xwalk!$A$2:$D$1455,4,FALSE)</f>
        <v>9</v>
      </c>
      <c r="B1426">
        <v>1429</v>
      </c>
      <c r="C1426">
        <v>8808</v>
      </c>
      <c r="D1426">
        <v>14</v>
      </c>
      <c r="E1426">
        <v>469</v>
      </c>
      <c r="F1426">
        <v>455</v>
      </c>
      <c r="G1426">
        <v>419</v>
      </c>
      <c r="H1426">
        <v>399</v>
      </c>
      <c r="I1426">
        <v>547</v>
      </c>
      <c r="J1426">
        <v>1625</v>
      </c>
      <c r="K1426">
        <v>1170</v>
      </c>
      <c r="L1426">
        <v>1484</v>
      </c>
      <c r="M1426">
        <v>621</v>
      </c>
      <c r="N1426">
        <v>639</v>
      </c>
      <c r="O1426">
        <v>980</v>
      </c>
      <c r="P1426">
        <v>1269</v>
      </c>
      <c r="Q1426">
        <v>1255</v>
      </c>
      <c r="R1426">
        <v>410</v>
      </c>
      <c r="S1426">
        <v>8822</v>
      </c>
      <c r="T1426">
        <v>254</v>
      </c>
      <c r="U1426">
        <v>733</v>
      </c>
      <c r="V1426">
        <v>655</v>
      </c>
      <c r="W1426">
        <v>685</v>
      </c>
      <c r="X1426">
        <v>3885</v>
      </c>
      <c r="Y1426">
        <v>2610</v>
      </c>
      <c r="Z1426">
        <v>3944</v>
      </c>
      <c r="AA1426">
        <v>608</v>
      </c>
      <c r="AB1426">
        <f t="shared" si="22"/>
        <v>3914</v>
      </c>
    </row>
    <row r="1427" spans="1:28">
      <c r="A1427">
        <f>VLOOKUP(B1427,xwalk!$A$2:$D$1455,4,FALSE)</f>
        <v>9</v>
      </c>
      <c r="B1427">
        <v>1430</v>
      </c>
      <c r="C1427">
        <v>8838</v>
      </c>
      <c r="D1427">
        <v>545</v>
      </c>
      <c r="E1427">
        <v>720</v>
      </c>
      <c r="F1427">
        <v>728</v>
      </c>
      <c r="G1427">
        <v>493</v>
      </c>
      <c r="H1427">
        <v>385</v>
      </c>
      <c r="I1427">
        <v>531</v>
      </c>
      <c r="J1427">
        <v>1604</v>
      </c>
      <c r="K1427">
        <v>1925</v>
      </c>
      <c r="L1427">
        <v>1463</v>
      </c>
      <c r="M1427">
        <v>521</v>
      </c>
      <c r="N1427">
        <v>552</v>
      </c>
      <c r="O1427">
        <v>970</v>
      </c>
      <c r="P1427">
        <v>1821</v>
      </c>
      <c r="Q1427">
        <v>1262</v>
      </c>
      <c r="R1427">
        <v>408</v>
      </c>
      <c r="S1427">
        <v>9383</v>
      </c>
      <c r="T1427">
        <v>277</v>
      </c>
      <c r="U1427">
        <v>809</v>
      </c>
      <c r="V1427">
        <v>781</v>
      </c>
      <c r="W1427">
        <v>975</v>
      </c>
      <c r="X1427">
        <v>4099</v>
      </c>
      <c r="Y1427">
        <v>2442</v>
      </c>
      <c r="Z1427">
        <v>4147</v>
      </c>
      <c r="AA1427">
        <v>611</v>
      </c>
      <c r="AB1427">
        <f t="shared" si="22"/>
        <v>4461</v>
      </c>
    </row>
    <row r="1428" spans="1:28">
      <c r="A1428">
        <f>VLOOKUP(B1428,xwalk!$A$2:$D$1455,4,FALSE)</f>
        <v>9</v>
      </c>
      <c r="B1428">
        <v>1431</v>
      </c>
      <c r="C1428">
        <v>8250</v>
      </c>
      <c r="D1428">
        <v>33</v>
      </c>
      <c r="E1428">
        <v>327</v>
      </c>
      <c r="F1428">
        <v>444</v>
      </c>
      <c r="G1428">
        <v>515</v>
      </c>
      <c r="H1428">
        <v>415</v>
      </c>
      <c r="I1428">
        <v>611</v>
      </c>
      <c r="J1428">
        <v>1553</v>
      </c>
      <c r="K1428">
        <v>1402</v>
      </c>
      <c r="L1428">
        <v>1376</v>
      </c>
      <c r="M1428">
        <v>506</v>
      </c>
      <c r="N1428">
        <v>581</v>
      </c>
      <c r="O1428">
        <v>1041</v>
      </c>
      <c r="P1428">
        <v>1503</v>
      </c>
      <c r="Q1428">
        <v>927</v>
      </c>
      <c r="R1428">
        <v>394</v>
      </c>
      <c r="S1428">
        <v>8283</v>
      </c>
      <c r="T1428">
        <v>242</v>
      </c>
      <c r="U1428">
        <v>681</v>
      </c>
      <c r="V1428">
        <v>472</v>
      </c>
      <c r="W1428">
        <v>706</v>
      </c>
      <c r="X1428">
        <v>3198</v>
      </c>
      <c r="Y1428">
        <v>2984</v>
      </c>
      <c r="Z1428">
        <v>3964</v>
      </c>
      <c r="AA1428">
        <v>525</v>
      </c>
      <c r="AB1428">
        <f t="shared" si="22"/>
        <v>3865</v>
      </c>
    </row>
    <row r="1429" spans="1:28">
      <c r="A1429">
        <f>VLOOKUP(B1429,xwalk!$A$2:$D$1455,4,FALSE)</f>
        <v>9</v>
      </c>
      <c r="B1429">
        <v>1432</v>
      </c>
      <c r="C1429">
        <v>6838</v>
      </c>
      <c r="D1429">
        <v>41</v>
      </c>
      <c r="E1429">
        <v>390</v>
      </c>
      <c r="F1429">
        <v>447</v>
      </c>
      <c r="G1429">
        <v>343</v>
      </c>
      <c r="H1429">
        <v>293</v>
      </c>
      <c r="I1429">
        <v>439</v>
      </c>
      <c r="J1429">
        <v>1315</v>
      </c>
      <c r="K1429">
        <v>1143</v>
      </c>
      <c r="L1429">
        <v>1153</v>
      </c>
      <c r="M1429">
        <v>438</v>
      </c>
      <c r="N1429">
        <v>493</v>
      </c>
      <c r="O1429">
        <v>1015</v>
      </c>
      <c r="P1429">
        <v>1226</v>
      </c>
      <c r="Q1429">
        <v>947</v>
      </c>
      <c r="R1429">
        <v>39</v>
      </c>
      <c r="S1429">
        <v>6879</v>
      </c>
      <c r="T1429">
        <v>211</v>
      </c>
      <c r="U1429">
        <v>763</v>
      </c>
      <c r="V1429">
        <v>282</v>
      </c>
      <c r="W1429">
        <v>593</v>
      </c>
      <c r="X1429">
        <v>2884</v>
      </c>
      <c r="Y1429">
        <v>2146</v>
      </c>
      <c r="Z1429">
        <v>3237</v>
      </c>
      <c r="AA1429">
        <v>536</v>
      </c>
      <c r="AB1429">
        <f t="shared" si="22"/>
        <v>3227</v>
      </c>
    </row>
    <row r="1430" spans="1:28">
      <c r="A1430">
        <f>VLOOKUP(B1430,xwalk!$A$2:$D$1455,4,FALSE)</f>
        <v>9</v>
      </c>
      <c r="B1430">
        <v>1433</v>
      </c>
      <c r="C1430">
        <v>3442</v>
      </c>
      <c r="D1430">
        <v>20</v>
      </c>
      <c r="E1430">
        <v>107</v>
      </c>
      <c r="F1430">
        <v>152</v>
      </c>
      <c r="G1430">
        <v>207</v>
      </c>
      <c r="H1430">
        <v>175</v>
      </c>
      <c r="I1430">
        <v>248</v>
      </c>
      <c r="J1430">
        <v>624</v>
      </c>
      <c r="K1430">
        <v>466</v>
      </c>
      <c r="L1430">
        <v>523</v>
      </c>
      <c r="M1430">
        <v>245</v>
      </c>
      <c r="N1430">
        <v>279</v>
      </c>
      <c r="O1430">
        <v>322</v>
      </c>
      <c r="P1430">
        <v>641</v>
      </c>
      <c r="Q1430">
        <v>459</v>
      </c>
      <c r="R1430">
        <v>91</v>
      </c>
      <c r="S1430">
        <v>3462</v>
      </c>
      <c r="T1430">
        <v>115</v>
      </c>
      <c r="U1430">
        <v>450</v>
      </c>
      <c r="V1430">
        <v>166</v>
      </c>
      <c r="W1430">
        <v>302</v>
      </c>
      <c r="X1430">
        <v>1547</v>
      </c>
      <c r="Y1430">
        <v>882</v>
      </c>
      <c r="Z1430">
        <v>1697</v>
      </c>
      <c r="AA1430">
        <v>314</v>
      </c>
      <c r="AB1430">
        <f t="shared" si="22"/>
        <v>1513</v>
      </c>
    </row>
    <row r="1431" spans="1:28">
      <c r="A1431">
        <f>VLOOKUP(B1431,xwalk!$A$2:$D$1455,4,FALSE)</f>
        <v>9</v>
      </c>
      <c r="B1431">
        <v>1434</v>
      </c>
      <c r="C1431">
        <v>6097</v>
      </c>
      <c r="D1431">
        <v>9</v>
      </c>
      <c r="E1431">
        <v>110</v>
      </c>
      <c r="F1431">
        <v>197</v>
      </c>
      <c r="G1431">
        <v>435</v>
      </c>
      <c r="H1431">
        <v>293</v>
      </c>
      <c r="I1431">
        <v>495</v>
      </c>
      <c r="J1431">
        <v>1275</v>
      </c>
      <c r="K1431">
        <v>832</v>
      </c>
      <c r="L1431">
        <v>1116</v>
      </c>
      <c r="M1431">
        <v>482</v>
      </c>
      <c r="N1431">
        <v>375</v>
      </c>
      <c r="O1431">
        <v>547</v>
      </c>
      <c r="P1431">
        <v>912</v>
      </c>
      <c r="Q1431">
        <v>1217</v>
      </c>
      <c r="R1431">
        <v>129</v>
      </c>
      <c r="S1431">
        <v>6106</v>
      </c>
      <c r="T1431">
        <v>179</v>
      </c>
      <c r="U1431">
        <v>639</v>
      </c>
      <c r="V1431">
        <v>263</v>
      </c>
      <c r="W1431">
        <v>575</v>
      </c>
      <c r="X1431">
        <v>2977</v>
      </c>
      <c r="Y1431">
        <v>1473</v>
      </c>
      <c r="Z1431">
        <v>2925</v>
      </c>
      <c r="AA1431">
        <v>473</v>
      </c>
      <c r="AB1431">
        <f t="shared" si="22"/>
        <v>2805</v>
      </c>
    </row>
    <row r="1432" spans="1:28">
      <c r="A1432">
        <f>VLOOKUP(B1432,xwalk!$A$2:$D$1455,4,FALSE)</f>
        <v>9</v>
      </c>
      <c r="B1432">
        <v>1435</v>
      </c>
      <c r="C1432">
        <v>2502</v>
      </c>
      <c r="D1432">
        <v>82</v>
      </c>
      <c r="E1432">
        <v>14</v>
      </c>
      <c r="F1432">
        <v>26</v>
      </c>
      <c r="G1432">
        <v>68</v>
      </c>
      <c r="H1432">
        <v>136</v>
      </c>
      <c r="I1432">
        <v>189</v>
      </c>
      <c r="J1432">
        <v>446</v>
      </c>
      <c r="K1432">
        <v>134</v>
      </c>
      <c r="L1432">
        <v>302</v>
      </c>
      <c r="M1432">
        <v>148</v>
      </c>
      <c r="N1432">
        <v>295</v>
      </c>
      <c r="O1432">
        <v>286</v>
      </c>
      <c r="P1432">
        <v>307</v>
      </c>
      <c r="Q1432">
        <v>240</v>
      </c>
      <c r="R1432">
        <v>46</v>
      </c>
      <c r="S1432">
        <v>2584</v>
      </c>
      <c r="T1432">
        <v>96</v>
      </c>
      <c r="U1432">
        <v>427</v>
      </c>
      <c r="V1432">
        <v>94</v>
      </c>
      <c r="W1432">
        <v>104</v>
      </c>
      <c r="X1432">
        <v>1008</v>
      </c>
      <c r="Y1432">
        <v>855</v>
      </c>
      <c r="Z1432">
        <v>1259</v>
      </c>
      <c r="AA1432">
        <v>266</v>
      </c>
      <c r="AB1432">
        <f t="shared" si="22"/>
        <v>879</v>
      </c>
    </row>
    <row r="1433" spans="1:28">
      <c r="A1433">
        <f>VLOOKUP(B1433,xwalk!$A$2:$D$1455,4,FALSE)</f>
        <v>9</v>
      </c>
      <c r="B1433">
        <v>1436</v>
      </c>
      <c r="C1433">
        <v>9457</v>
      </c>
      <c r="D1433">
        <v>20</v>
      </c>
      <c r="E1433">
        <v>232</v>
      </c>
      <c r="F1433">
        <v>273</v>
      </c>
      <c r="G1433">
        <v>384</v>
      </c>
      <c r="H1433">
        <v>341</v>
      </c>
      <c r="I1433">
        <v>693</v>
      </c>
      <c r="J1433">
        <v>2063</v>
      </c>
      <c r="K1433">
        <v>1024</v>
      </c>
      <c r="L1433">
        <v>1548</v>
      </c>
      <c r="M1433">
        <v>582</v>
      </c>
      <c r="N1433">
        <v>832</v>
      </c>
      <c r="O1433">
        <v>1107</v>
      </c>
      <c r="P1433">
        <v>1640</v>
      </c>
      <c r="Q1433">
        <v>1021</v>
      </c>
      <c r="R1433">
        <v>218</v>
      </c>
      <c r="S1433">
        <v>9477</v>
      </c>
      <c r="T1433">
        <v>292</v>
      </c>
      <c r="U1433">
        <v>1214</v>
      </c>
      <c r="V1433">
        <v>303</v>
      </c>
      <c r="W1433">
        <v>399</v>
      </c>
      <c r="X1433">
        <v>3601</v>
      </c>
      <c r="Y1433">
        <v>3668</v>
      </c>
      <c r="Z1433">
        <v>4592</v>
      </c>
      <c r="AA1433">
        <v>817</v>
      </c>
      <c r="AB1433">
        <f t="shared" si="22"/>
        <v>3986</v>
      </c>
    </row>
    <row r="1434" spans="1:28">
      <c r="A1434">
        <f>VLOOKUP(B1434,xwalk!$A$2:$D$1455,4,FALSE)</f>
        <v>9</v>
      </c>
      <c r="B1434">
        <v>1437</v>
      </c>
      <c r="C1434">
        <v>7729</v>
      </c>
      <c r="D1434">
        <v>53</v>
      </c>
      <c r="E1434">
        <v>422</v>
      </c>
      <c r="F1434">
        <v>540</v>
      </c>
      <c r="G1434">
        <v>431</v>
      </c>
      <c r="H1434">
        <v>301</v>
      </c>
      <c r="I1434">
        <v>522</v>
      </c>
      <c r="J1434">
        <v>1535</v>
      </c>
      <c r="K1434">
        <v>1463</v>
      </c>
      <c r="L1434">
        <v>1319</v>
      </c>
      <c r="M1434">
        <v>477</v>
      </c>
      <c r="N1434">
        <v>492</v>
      </c>
      <c r="O1434">
        <v>1511</v>
      </c>
      <c r="P1434">
        <v>1092</v>
      </c>
      <c r="Q1434">
        <v>887</v>
      </c>
      <c r="R1434">
        <v>261</v>
      </c>
      <c r="S1434">
        <v>7782</v>
      </c>
      <c r="T1434">
        <v>122</v>
      </c>
      <c r="U1434">
        <v>555</v>
      </c>
      <c r="V1434">
        <v>292</v>
      </c>
      <c r="W1434">
        <v>240</v>
      </c>
      <c r="X1434">
        <v>2218</v>
      </c>
      <c r="Y1434">
        <v>4355</v>
      </c>
      <c r="Z1434">
        <v>3624</v>
      </c>
      <c r="AA1434">
        <v>355</v>
      </c>
      <c r="AB1434">
        <f t="shared" si="22"/>
        <v>3751</v>
      </c>
    </row>
    <row r="1435" spans="1:28">
      <c r="A1435">
        <f>VLOOKUP(B1435,xwalk!$A$2:$D$1455,4,FALSE)</f>
        <v>9</v>
      </c>
      <c r="B1435">
        <v>1438</v>
      </c>
      <c r="C1435">
        <v>7473</v>
      </c>
      <c r="D1435">
        <v>0</v>
      </c>
      <c r="E1435">
        <v>376</v>
      </c>
      <c r="F1435">
        <v>367</v>
      </c>
      <c r="G1435">
        <v>313</v>
      </c>
      <c r="H1435">
        <v>330</v>
      </c>
      <c r="I1435">
        <v>523</v>
      </c>
      <c r="J1435">
        <v>1441</v>
      </c>
      <c r="K1435">
        <v>1069</v>
      </c>
      <c r="L1435">
        <v>1188</v>
      </c>
      <c r="M1435">
        <v>486</v>
      </c>
      <c r="N1435">
        <v>607</v>
      </c>
      <c r="O1435">
        <v>874</v>
      </c>
      <c r="P1435">
        <v>1317</v>
      </c>
      <c r="Q1435">
        <v>1119</v>
      </c>
      <c r="R1435">
        <v>40</v>
      </c>
      <c r="S1435">
        <v>7473</v>
      </c>
      <c r="T1435">
        <v>295</v>
      </c>
      <c r="U1435">
        <v>932</v>
      </c>
      <c r="V1435">
        <v>287</v>
      </c>
      <c r="W1435">
        <v>561</v>
      </c>
      <c r="X1435">
        <v>3002</v>
      </c>
      <c r="Y1435">
        <v>2396</v>
      </c>
      <c r="Z1435">
        <v>3406</v>
      </c>
      <c r="AA1435">
        <v>725</v>
      </c>
      <c r="AB1435">
        <f t="shared" si="22"/>
        <v>3350</v>
      </c>
    </row>
    <row r="1436" spans="1:28">
      <c r="A1436">
        <f>VLOOKUP(B1436,xwalk!$A$2:$D$1455,4,FALSE)</f>
        <v>9</v>
      </c>
      <c r="B1436">
        <v>1440</v>
      </c>
      <c r="C1436">
        <v>6649</v>
      </c>
      <c r="D1436">
        <v>16</v>
      </c>
      <c r="E1436">
        <v>167</v>
      </c>
      <c r="F1436">
        <v>232</v>
      </c>
      <c r="G1436">
        <v>358</v>
      </c>
      <c r="H1436">
        <v>300</v>
      </c>
      <c r="I1436">
        <v>573</v>
      </c>
      <c r="J1436">
        <v>1575</v>
      </c>
      <c r="K1436">
        <v>1187</v>
      </c>
      <c r="L1436">
        <v>1186</v>
      </c>
      <c r="M1436">
        <v>381</v>
      </c>
      <c r="N1436">
        <v>451</v>
      </c>
      <c r="O1436">
        <v>768</v>
      </c>
      <c r="P1436">
        <v>1437</v>
      </c>
      <c r="Q1436">
        <v>857</v>
      </c>
      <c r="R1436">
        <v>143</v>
      </c>
      <c r="S1436">
        <v>6665</v>
      </c>
      <c r="T1436">
        <v>189</v>
      </c>
      <c r="U1436">
        <v>626</v>
      </c>
      <c r="V1436">
        <v>238</v>
      </c>
      <c r="W1436">
        <v>401</v>
      </c>
      <c r="X1436">
        <v>2761</v>
      </c>
      <c r="Y1436">
        <v>2450</v>
      </c>
      <c r="Z1436">
        <v>3293</v>
      </c>
      <c r="AA1436">
        <v>438</v>
      </c>
      <c r="AB1436">
        <f t="shared" si="22"/>
        <v>3205</v>
      </c>
    </row>
    <row r="1437" spans="1:28">
      <c r="A1437">
        <f>VLOOKUP(B1437,xwalk!$A$2:$D$1455,4,FALSE)</f>
        <v>9</v>
      </c>
      <c r="B1437">
        <v>1441</v>
      </c>
      <c r="C1437">
        <v>8685</v>
      </c>
      <c r="D1437">
        <v>0</v>
      </c>
      <c r="E1437">
        <v>321</v>
      </c>
      <c r="F1437">
        <v>421</v>
      </c>
      <c r="G1437">
        <v>409</v>
      </c>
      <c r="H1437">
        <v>318</v>
      </c>
      <c r="I1437">
        <v>578</v>
      </c>
      <c r="J1437">
        <v>1745</v>
      </c>
      <c r="K1437">
        <v>1091</v>
      </c>
      <c r="L1437">
        <v>1420</v>
      </c>
      <c r="M1437">
        <v>597</v>
      </c>
      <c r="N1437">
        <v>684</v>
      </c>
      <c r="O1437">
        <v>931</v>
      </c>
      <c r="P1437">
        <v>1518</v>
      </c>
      <c r="Q1437">
        <v>1095</v>
      </c>
      <c r="R1437">
        <v>248</v>
      </c>
      <c r="S1437">
        <v>8685</v>
      </c>
      <c r="T1437">
        <v>257</v>
      </c>
      <c r="U1437">
        <v>887</v>
      </c>
      <c r="V1437">
        <v>375</v>
      </c>
      <c r="W1437">
        <v>617</v>
      </c>
      <c r="X1437">
        <v>3452</v>
      </c>
      <c r="Y1437">
        <v>3097</v>
      </c>
      <c r="Z1437">
        <v>4244</v>
      </c>
      <c r="AA1437">
        <v>628</v>
      </c>
      <c r="AB1437">
        <f t="shared" si="22"/>
        <v>3792</v>
      </c>
    </row>
    <row r="1438" spans="1:28">
      <c r="A1438">
        <f>VLOOKUP(B1438,xwalk!$A$2:$D$1455,4,FALSE)</f>
        <v>9</v>
      </c>
      <c r="B1438">
        <v>1442</v>
      </c>
      <c r="C1438">
        <v>6291</v>
      </c>
      <c r="D1438">
        <v>0</v>
      </c>
      <c r="E1438">
        <v>118</v>
      </c>
      <c r="F1438">
        <v>129</v>
      </c>
      <c r="G1438">
        <v>303</v>
      </c>
      <c r="H1438">
        <v>285</v>
      </c>
      <c r="I1438">
        <v>437</v>
      </c>
      <c r="J1438">
        <v>1365</v>
      </c>
      <c r="K1438">
        <v>687</v>
      </c>
      <c r="L1438">
        <v>950</v>
      </c>
      <c r="M1438">
        <v>427</v>
      </c>
      <c r="N1438">
        <v>573</v>
      </c>
      <c r="O1438">
        <v>751</v>
      </c>
      <c r="P1438">
        <v>1090</v>
      </c>
      <c r="Q1438">
        <v>736</v>
      </c>
      <c r="R1438">
        <v>60</v>
      </c>
      <c r="S1438">
        <v>6291</v>
      </c>
      <c r="T1438">
        <v>233</v>
      </c>
      <c r="U1438">
        <v>732</v>
      </c>
      <c r="V1438">
        <v>234</v>
      </c>
      <c r="W1438">
        <v>369</v>
      </c>
      <c r="X1438">
        <v>2549</v>
      </c>
      <c r="Y1438">
        <v>2174</v>
      </c>
      <c r="Z1438">
        <v>3072</v>
      </c>
      <c r="AA1438">
        <v>519</v>
      </c>
      <c r="AB1438">
        <f t="shared" si="22"/>
        <v>2637</v>
      </c>
    </row>
    <row r="1439" spans="1:28">
      <c r="A1439">
        <f>VLOOKUP(B1439,xwalk!$A$2:$D$1455,4,FALSE)</f>
        <v>9</v>
      </c>
      <c r="B1439">
        <v>1443</v>
      </c>
      <c r="C1439">
        <v>4715</v>
      </c>
      <c r="D1439">
        <v>0</v>
      </c>
      <c r="E1439">
        <v>321</v>
      </c>
      <c r="F1439">
        <v>301</v>
      </c>
      <c r="G1439">
        <v>300</v>
      </c>
      <c r="H1439">
        <v>216</v>
      </c>
      <c r="I1439">
        <v>327</v>
      </c>
      <c r="J1439">
        <v>890</v>
      </c>
      <c r="K1439">
        <v>1036</v>
      </c>
      <c r="L1439">
        <v>734</v>
      </c>
      <c r="M1439">
        <v>265</v>
      </c>
      <c r="N1439">
        <v>320</v>
      </c>
      <c r="O1439">
        <v>1068</v>
      </c>
      <c r="P1439">
        <v>526</v>
      </c>
      <c r="Q1439">
        <v>625</v>
      </c>
      <c r="R1439">
        <v>136</v>
      </c>
      <c r="S1439">
        <v>4715</v>
      </c>
      <c r="T1439">
        <v>87</v>
      </c>
      <c r="U1439">
        <v>455</v>
      </c>
      <c r="V1439">
        <v>166</v>
      </c>
      <c r="W1439">
        <v>224</v>
      </c>
      <c r="X1439">
        <v>1555</v>
      </c>
      <c r="Y1439">
        <v>2228</v>
      </c>
      <c r="Z1439">
        <v>2092</v>
      </c>
      <c r="AA1439">
        <v>316</v>
      </c>
      <c r="AB1439">
        <f t="shared" si="22"/>
        <v>2355</v>
      </c>
    </row>
    <row r="1440" spans="1:28">
      <c r="A1440">
        <f>VLOOKUP(B1440,xwalk!$A$2:$D$1455,4,FALSE)</f>
        <v>9</v>
      </c>
      <c r="B1440">
        <v>1444</v>
      </c>
      <c r="C1440">
        <v>6400</v>
      </c>
      <c r="D1440">
        <v>380</v>
      </c>
      <c r="E1440">
        <v>352</v>
      </c>
      <c r="F1440">
        <v>385</v>
      </c>
      <c r="G1440">
        <v>336</v>
      </c>
      <c r="H1440">
        <v>296</v>
      </c>
      <c r="I1440">
        <v>443</v>
      </c>
      <c r="J1440">
        <v>1318</v>
      </c>
      <c r="K1440">
        <v>1198</v>
      </c>
      <c r="L1440">
        <v>1115</v>
      </c>
      <c r="M1440">
        <v>405</v>
      </c>
      <c r="N1440">
        <v>412</v>
      </c>
      <c r="O1440">
        <v>1074</v>
      </c>
      <c r="P1440">
        <v>1149</v>
      </c>
      <c r="Q1440">
        <v>803</v>
      </c>
      <c r="R1440">
        <v>104</v>
      </c>
      <c r="S1440">
        <v>6780</v>
      </c>
      <c r="T1440">
        <v>213</v>
      </c>
      <c r="U1440">
        <v>615</v>
      </c>
      <c r="V1440">
        <v>514</v>
      </c>
      <c r="W1440">
        <v>538</v>
      </c>
      <c r="X1440">
        <v>2757</v>
      </c>
      <c r="Y1440">
        <v>2143</v>
      </c>
      <c r="Z1440">
        <v>3221</v>
      </c>
      <c r="AA1440">
        <v>455</v>
      </c>
      <c r="AB1440">
        <f t="shared" si="22"/>
        <v>3130</v>
      </c>
    </row>
    <row r="1441" spans="1:28">
      <c r="A1441">
        <f>VLOOKUP(B1441,xwalk!$A$2:$D$1455,4,FALSE)</f>
        <v>9</v>
      </c>
      <c r="B1441">
        <v>1445</v>
      </c>
      <c r="C1441">
        <v>5821</v>
      </c>
      <c r="D1441">
        <v>0</v>
      </c>
      <c r="E1441">
        <v>182</v>
      </c>
      <c r="F1441">
        <v>218</v>
      </c>
      <c r="G1441">
        <v>274</v>
      </c>
      <c r="H1441">
        <v>231</v>
      </c>
      <c r="I1441">
        <v>426</v>
      </c>
      <c r="J1441">
        <v>1166</v>
      </c>
      <c r="K1441">
        <v>726</v>
      </c>
      <c r="L1441">
        <v>891</v>
      </c>
      <c r="M1441">
        <v>362</v>
      </c>
      <c r="N1441">
        <v>518</v>
      </c>
      <c r="O1441">
        <v>822</v>
      </c>
      <c r="P1441">
        <v>867</v>
      </c>
      <c r="Q1441">
        <v>664</v>
      </c>
      <c r="R1441">
        <v>144</v>
      </c>
      <c r="S1441">
        <v>5821</v>
      </c>
      <c r="T1441">
        <v>195</v>
      </c>
      <c r="U1441">
        <v>717</v>
      </c>
      <c r="V1441">
        <v>229</v>
      </c>
      <c r="W1441">
        <v>328</v>
      </c>
      <c r="X1441">
        <v>2293</v>
      </c>
      <c r="Y1441">
        <v>2059</v>
      </c>
      <c r="Z1441">
        <v>2800</v>
      </c>
      <c r="AA1441">
        <v>502</v>
      </c>
      <c r="AB1441">
        <f t="shared" si="22"/>
        <v>2497</v>
      </c>
    </row>
    <row r="1442" spans="1:28">
      <c r="A1442">
        <f>VLOOKUP(B1442,xwalk!$A$2:$D$1455,4,FALSE)</f>
        <v>9</v>
      </c>
      <c r="B1442">
        <v>1446</v>
      </c>
      <c r="C1442">
        <v>8606</v>
      </c>
      <c r="D1442">
        <v>9</v>
      </c>
      <c r="E1442">
        <v>425</v>
      </c>
      <c r="F1442">
        <v>483</v>
      </c>
      <c r="G1442">
        <v>396</v>
      </c>
      <c r="H1442">
        <v>440</v>
      </c>
      <c r="I1442">
        <v>610</v>
      </c>
      <c r="J1442">
        <v>1553</v>
      </c>
      <c r="K1442">
        <v>1142</v>
      </c>
      <c r="L1442">
        <v>1671</v>
      </c>
      <c r="M1442">
        <v>459</v>
      </c>
      <c r="N1442">
        <v>635</v>
      </c>
      <c r="O1442">
        <v>1680</v>
      </c>
      <c r="P1442">
        <v>1423</v>
      </c>
      <c r="Q1442">
        <v>673</v>
      </c>
      <c r="R1442">
        <v>131</v>
      </c>
      <c r="S1442">
        <v>8615</v>
      </c>
      <c r="T1442">
        <v>193</v>
      </c>
      <c r="U1442">
        <v>722</v>
      </c>
      <c r="V1442">
        <v>263</v>
      </c>
      <c r="W1442">
        <v>378</v>
      </c>
      <c r="X1442">
        <v>3187</v>
      </c>
      <c r="Y1442">
        <v>3872</v>
      </c>
      <c r="Z1442">
        <v>4065</v>
      </c>
      <c r="AA1442">
        <v>475</v>
      </c>
      <c r="AB1442">
        <f t="shared" si="22"/>
        <v>3907</v>
      </c>
    </row>
    <row r="1443" spans="1:28">
      <c r="A1443">
        <f>VLOOKUP(B1443,xwalk!$A$2:$D$1455,4,FALSE)</f>
        <v>9</v>
      </c>
      <c r="B1443">
        <v>1447</v>
      </c>
      <c r="C1443">
        <v>2886</v>
      </c>
      <c r="D1443">
        <v>0</v>
      </c>
      <c r="E1443">
        <v>129</v>
      </c>
      <c r="F1443">
        <v>190</v>
      </c>
      <c r="G1443">
        <v>152</v>
      </c>
      <c r="H1443">
        <v>144</v>
      </c>
      <c r="I1443">
        <v>178</v>
      </c>
      <c r="J1443">
        <v>542</v>
      </c>
      <c r="K1443">
        <v>387</v>
      </c>
      <c r="L1443">
        <v>605</v>
      </c>
      <c r="M1443">
        <v>140</v>
      </c>
      <c r="N1443">
        <v>203</v>
      </c>
      <c r="O1443">
        <v>738</v>
      </c>
      <c r="P1443">
        <v>375</v>
      </c>
      <c r="Q1443">
        <v>179</v>
      </c>
      <c r="R1443">
        <v>43</v>
      </c>
      <c r="S1443">
        <v>2886</v>
      </c>
      <c r="T1443">
        <v>49</v>
      </c>
      <c r="U1443">
        <v>257</v>
      </c>
      <c r="V1443">
        <v>68</v>
      </c>
      <c r="W1443">
        <v>68</v>
      </c>
      <c r="X1443">
        <v>853</v>
      </c>
      <c r="Y1443">
        <v>1591</v>
      </c>
      <c r="Z1443">
        <v>1378</v>
      </c>
      <c r="AA1443">
        <v>149</v>
      </c>
      <c r="AB1443">
        <f t="shared" si="22"/>
        <v>1335</v>
      </c>
    </row>
    <row r="1444" spans="1:28">
      <c r="A1444">
        <f>VLOOKUP(B1444,xwalk!$A$2:$D$1455,4,FALSE)</f>
        <v>9</v>
      </c>
      <c r="B1444">
        <v>1448</v>
      </c>
      <c r="C1444">
        <v>9289</v>
      </c>
      <c r="D1444">
        <v>20</v>
      </c>
      <c r="E1444">
        <v>599</v>
      </c>
      <c r="F1444">
        <v>761</v>
      </c>
      <c r="G1444">
        <v>753</v>
      </c>
      <c r="H1444">
        <v>523</v>
      </c>
      <c r="I1444">
        <v>741</v>
      </c>
      <c r="J1444">
        <v>2026</v>
      </c>
      <c r="K1444">
        <v>2457</v>
      </c>
      <c r="L1444">
        <v>2332</v>
      </c>
      <c r="M1444">
        <v>389</v>
      </c>
      <c r="N1444">
        <v>225</v>
      </c>
      <c r="O1444">
        <v>1303</v>
      </c>
      <c r="P1444">
        <v>2480</v>
      </c>
      <c r="Q1444">
        <v>1483</v>
      </c>
      <c r="R1444">
        <v>137</v>
      </c>
      <c r="S1444">
        <v>9309</v>
      </c>
      <c r="T1444">
        <v>140</v>
      </c>
      <c r="U1444">
        <v>310</v>
      </c>
      <c r="V1444">
        <v>459</v>
      </c>
      <c r="W1444">
        <v>924</v>
      </c>
      <c r="X1444">
        <v>4476</v>
      </c>
      <c r="Y1444">
        <v>3000</v>
      </c>
      <c r="Z1444">
        <v>4644</v>
      </c>
      <c r="AA1444">
        <v>232</v>
      </c>
      <c r="AB1444">
        <f t="shared" si="22"/>
        <v>5403</v>
      </c>
    </row>
    <row r="1445" spans="1:28">
      <c r="A1445">
        <f>VLOOKUP(B1445,xwalk!$A$2:$D$1455,4,FALSE)</f>
        <v>9</v>
      </c>
      <c r="B1445">
        <v>1449</v>
      </c>
      <c r="C1445">
        <v>3656</v>
      </c>
      <c r="D1445">
        <v>0</v>
      </c>
      <c r="E1445">
        <v>384</v>
      </c>
      <c r="F1445">
        <v>556</v>
      </c>
      <c r="G1445">
        <v>125</v>
      </c>
      <c r="H1445">
        <v>104</v>
      </c>
      <c r="I1445">
        <v>104</v>
      </c>
      <c r="J1445">
        <v>349</v>
      </c>
      <c r="K1445">
        <v>517</v>
      </c>
      <c r="L1445">
        <v>556</v>
      </c>
      <c r="M1445">
        <v>301</v>
      </c>
      <c r="N1445">
        <v>248</v>
      </c>
      <c r="O1445">
        <v>601</v>
      </c>
      <c r="P1445">
        <v>551</v>
      </c>
      <c r="Q1445">
        <v>382</v>
      </c>
      <c r="R1445">
        <v>88</v>
      </c>
      <c r="S1445">
        <v>3656</v>
      </c>
      <c r="T1445">
        <v>165</v>
      </c>
      <c r="U1445">
        <v>584</v>
      </c>
      <c r="V1445">
        <v>309</v>
      </c>
      <c r="W1445">
        <v>401</v>
      </c>
      <c r="X1445">
        <v>1301</v>
      </c>
      <c r="Y1445">
        <v>896</v>
      </c>
      <c r="Z1445">
        <v>1542</v>
      </c>
      <c r="AA1445">
        <v>463</v>
      </c>
      <c r="AB1445">
        <f t="shared" si="22"/>
        <v>1622</v>
      </c>
    </row>
    <row r="1446" spans="1:28">
      <c r="A1446">
        <f>VLOOKUP(B1446,xwalk!$A$2:$D$1455,4,FALSE)</f>
        <v>9</v>
      </c>
      <c r="B1446">
        <v>1450</v>
      </c>
      <c r="C1446">
        <v>6884</v>
      </c>
      <c r="D1446">
        <v>20</v>
      </c>
      <c r="E1446">
        <v>130</v>
      </c>
      <c r="F1446">
        <v>176</v>
      </c>
      <c r="G1446">
        <v>346</v>
      </c>
      <c r="H1446">
        <v>280</v>
      </c>
      <c r="I1446">
        <v>503</v>
      </c>
      <c r="J1446">
        <v>1551</v>
      </c>
      <c r="K1446">
        <v>819</v>
      </c>
      <c r="L1446">
        <v>1145</v>
      </c>
      <c r="M1446">
        <v>486</v>
      </c>
      <c r="N1446">
        <v>536</v>
      </c>
      <c r="O1446">
        <v>784</v>
      </c>
      <c r="P1446">
        <v>802</v>
      </c>
      <c r="Q1446">
        <v>1121</v>
      </c>
      <c r="R1446">
        <v>279</v>
      </c>
      <c r="S1446">
        <v>6904</v>
      </c>
      <c r="T1446">
        <v>208</v>
      </c>
      <c r="U1446">
        <v>773</v>
      </c>
      <c r="V1446">
        <v>388</v>
      </c>
      <c r="W1446">
        <v>549</v>
      </c>
      <c r="X1446">
        <v>3271</v>
      </c>
      <c r="Y1446">
        <v>1715</v>
      </c>
      <c r="Z1446">
        <v>3465</v>
      </c>
      <c r="AA1446">
        <v>566</v>
      </c>
      <c r="AB1446">
        <f t="shared" si="22"/>
        <v>2986</v>
      </c>
    </row>
    <row r="1447" spans="1:28">
      <c r="A1447">
        <f>VLOOKUP(B1447,xwalk!$A$2:$D$1455,4,FALSE)</f>
        <v>9</v>
      </c>
      <c r="B1447">
        <v>1451</v>
      </c>
      <c r="C1447">
        <v>4821</v>
      </c>
      <c r="D1447">
        <v>0</v>
      </c>
      <c r="E1447">
        <v>104</v>
      </c>
      <c r="F1447">
        <v>154</v>
      </c>
      <c r="G1447">
        <v>267</v>
      </c>
      <c r="H1447">
        <v>202</v>
      </c>
      <c r="I1447">
        <v>365</v>
      </c>
      <c r="J1447">
        <v>979</v>
      </c>
      <c r="K1447">
        <v>564</v>
      </c>
      <c r="L1447">
        <v>771</v>
      </c>
      <c r="M1447">
        <v>360</v>
      </c>
      <c r="N1447">
        <v>376</v>
      </c>
      <c r="O1447">
        <v>427</v>
      </c>
      <c r="P1447">
        <v>804</v>
      </c>
      <c r="Q1447">
        <v>647</v>
      </c>
      <c r="R1447">
        <v>193</v>
      </c>
      <c r="S1447">
        <v>4821</v>
      </c>
      <c r="T1447">
        <v>148</v>
      </c>
      <c r="U1447">
        <v>539</v>
      </c>
      <c r="V1447">
        <v>275</v>
      </c>
      <c r="W1447">
        <v>308</v>
      </c>
      <c r="X1447">
        <v>2217</v>
      </c>
      <c r="Y1447">
        <v>1334</v>
      </c>
      <c r="Z1447">
        <v>2438</v>
      </c>
      <c r="AA1447">
        <v>388</v>
      </c>
      <c r="AB1447">
        <f t="shared" si="22"/>
        <v>2071</v>
      </c>
    </row>
    <row r="1448" spans="1:28">
      <c r="A1448">
        <f>VLOOKUP(B1448,xwalk!$A$2:$D$1455,4,FALSE)</f>
        <v>9</v>
      </c>
      <c r="B1448">
        <v>1452</v>
      </c>
      <c r="C1448">
        <v>4994</v>
      </c>
      <c r="D1448">
        <v>8</v>
      </c>
      <c r="E1448">
        <v>124</v>
      </c>
      <c r="F1448">
        <v>178</v>
      </c>
      <c r="G1448">
        <v>302</v>
      </c>
      <c r="H1448">
        <v>250</v>
      </c>
      <c r="I1448">
        <v>358</v>
      </c>
      <c r="J1448">
        <v>1007</v>
      </c>
      <c r="K1448">
        <v>664</v>
      </c>
      <c r="L1448">
        <v>840</v>
      </c>
      <c r="M1448">
        <v>330</v>
      </c>
      <c r="N1448">
        <v>385</v>
      </c>
      <c r="O1448">
        <v>584</v>
      </c>
      <c r="P1448">
        <v>858</v>
      </c>
      <c r="Q1448">
        <v>651</v>
      </c>
      <c r="R1448">
        <v>126</v>
      </c>
      <c r="S1448">
        <v>5002</v>
      </c>
      <c r="T1448">
        <v>123</v>
      </c>
      <c r="U1448">
        <v>548</v>
      </c>
      <c r="V1448">
        <v>248</v>
      </c>
      <c r="W1448">
        <v>341</v>
      </c>
      <c r="X1448">
        <v>2130</v>
      </c>
      <c r="Y1448">
        <v>1612</v>
      </c>
      <c r="Z1448">
        <v>2497</v>
      </c>
      <c r="AA1448">
        <v>362</v>
      </c>
      <c r="AB1448">
        <f t="shared" si="22"/>
        <v>2219</v>
      </c>
    </row>
    <row r="1449" spans="1:28">
      <c r="A1449">
        <f>VLOOKUP(B1449,xwalk!$A$2:$D$1455,4,FALSE)</f>
        <v>9</v>
      </c>
      <c r="B1449">
        <v>1453</v>
      </c>
      <c r="C1449">
        <v>640</v>
      </c>
      <c r="D1449">
        <v>179</v>
      </c>
      <c r="E1449">
        <v>16</v>
      </c>
      <c r="F1449">
        <v>25</v>
      </c>
      <c r="G1449">
        <v>46</v>
      </c>
      <c r="H1449">
        <v>30</v>
      </c>
      <c r="I1449">
        <v>45</v>
      </c>
      <c r="J1449">
        <v>142</v>
      </c>
      <c r="K1449">
        <v>87</v>
      </c>
      <c r="L1449">
        <v>141</v>
      </c>
      <c r="M1449">
        <v>39</v>
      </c>
      <c r="N1449">
        <v>37</v>
      </c>
      <c r="O1449">
        <v>54</v>
      </c>
      <c r="P1449">
        <v>87</v>
      </c>
      <c r="Q1449">
        <v>138</v>
      </c>
      <c r="R1449">
        <v>25</v>
      </c>
      <c r="S1449">
        <v>819</v>
      </c>
      <c r="T1449">
        <v>16</v>
      </c>
      <c r="U1449">
        <v>9</v>
      </c>
      <c r="V1449">
        <v>119</v>
      </c>
      <c r="W1449">
        <v>76</v>
      </c>
      <c r="X1449">
        <v>376</v>
      </c>
      <c r="Y1449">
        <v>223</v>
      </c>
      <c r="Z1449">
        <v>380</v>
      </c>
      <c r="AA1449">
        <v>12</v>
      </c>
      <c r="AB1449">
        <f t="shared" si="22"/>
        <v>304</v>
      </c>
    </row>
    <row r="1450" spans="1:28">
      <c r="A1450">
        <f>VLOOKUP(B1450,xwalk!$A$2:$D$1455,4,FALSE)</f>
        <v>9</v>
      </c>
      <c r="B1450">
        <v>1454</v>
      </c>
      <c r="C1450">
        <v>3277</v>
      </c>
      <c r="D1450">
        <v>308</v>
      </c>
      <c r="E1450">
        <v>111</v>
      </c>
      <c r="F1450">
        <v>152</v>
      </c>
      <c r="G1450">
        <v>362</v>
      </c>
      <c r="H1450">
        <v>184</v>
      </c>
      <c r="I1450">
        <v>305</v>
      </c>
      <c r="J1450">
        <v>580</v>
      </c>
      <c r="K1450">
        <v>682</v>
      </c>
      <c r="L1450">
        <v>647</v>
      </c>
      <c r="M1450">
        <v>203</v>
      </c>
      <c r="N1450">
        <v>162</v>
      </c>
      <c r="O1450">
        <v>424</v>
      </c>
      <c r="P1450">
        <v>617</v>
      </c>
      <c r="Q1450">
        <v>627</v>
      </c>
      <c r="R1450">
        <v>26</v>
      </c>
      <c r="S1450">
        <v>3585</v>
      </c>
      <c r="T1450">
        <v>61</v>
      </c>
      <c r="U1450">
        <v>431</v>
      </c>
      <c r="V1450">
        <v>82</v>
      </c>
      <c r="W1450">
        <v>267</v>
      </c>
      <c r="X1450">
        <v>1730</v>
      </c>
      <c r="Y1450">
        <v>1014</v>
      </c>
      <c r="Z1450">
        <v>1779</v>
      </c>
      <c r="AA1450">
        <v>153</v>
      </c>
      <c r="AB1450">
        <f t="shared" si="22"/>
        <v>1694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E8E13C-C585-4C14-835B-44F4BB27E4BD}">
  <dimension ref="A1:D1455"/>
  <sheetViews>
    <sheetView workbookViewId="0">
      <selection activeCell="C6" sqref="C6"/>
    </sheetView>
  </sheetViews>
  <sheetFormatPr defaultRowHeight="15"/>
  <sheetData>
    <row r="1" spans="1:4">
      <c r="A1" t="s">
        <v>137</v>
      </c>
      <c r="B1" t="s">
        <v>138</v>
      </c>
      <c r="C1" t="s">
        <v>65</v>
      </c>
      <c r="D1" t="s">
        <v>139</v>
      </c>
    </row>
    <row r="2" spans="1:4">
      <c r="A2">
        <v>1</v>
      </c>
      <c r="B2">
        <v>1</v>
      </c>
      <c r="C2">
        <v>1</v>
      </c>
      <c r="D2">
        <v>1</v>
      </c>
    </row>
    <row r="3" spans="1:4">
      <c r="A3">
        <v>2</v>
      </c>
      <c r="B3">
        <v>1</v>
      </c>
      <c r="C3">
        <v>1</v>
      </c>
      <c r="D3">
        <v>1</v>
      </c>
    </row>
    <row r="4" spans="1:4">
      <c r="A4">
        <v>3</v>
      </c>
      <c r="B4">
        <v>1</v>
      </c>
      <c r="C4">
        <v>1</v>
      </c>
      <c r="D4">
        <v>1</v>
      </c>
    </row>
    <row r="5" spans="1:4">
      <c r="A5">
        <v>4</v>
      </c>
      <c r="B5">
        <v>1</v>
      </c>
      <c r="C5">
        <v>1</v>
      </c>
      <c r="D5">
        <v>1</v>
      </c>
    </row>
    <row r="6" spans="1:4">
      <c r="A6">
        <v>5</v>
      </c>
      <c r="B6">
        <v>1</v>
      </c>
      <c r="C6">
        <v>1</v>
      </c>
      <c r="D6">
        <v>1</v>
      </c>
    </row>
    <row r="7" spans="1:4">
      <c r="A7">
        <v>6</v>
      </c>
      <c r="B7">
        <v>1</v>
      </c>
      <c r="C7">
        <v>1</v>
      </c>
      <c r="D7">
        <v>1</v>
      </c>
    </row>
    <row r="8" spans="1:4">
      <c r="A8">
        <v>7</v>
      </c>
      <c r="B8">
        <v>1</v>
      </c>
      <c r="C8">
        <v>1</v>
      </c>
      <c r="D8">
        <v>1</v>
      </c>
    </row>
    <row r="9" spans="1:4">
      <c r="A9">
        <v>8</v>
      </c>
      <c r="B9">
        <v>1</v>
      </c>
      <c r="C9">
        <v>1</v>
      </c>
      <c r="D9">
        <v>1</v>
      </c>
    </row>
    <row r="10" spans="1:4">
      <c r="A10">
        <v>9</v>
      </c>
      <c r="B10">
        <v>1</v>
      </c>
      <c r="C10">
        <v>1</v>
      </c>
      <c r="D10">
        <v>1</v>
      </c>
    </row>
    <row r="11" spans="1:4">
      <c r="A11">
        <v>10</v>
      </c>
      <c r="B11">
        <v>1</v>
      </c>
      <c r="C11">
        <v>1</v>
      </c>
      <c r="D11">
        <v>1</v>
      </c>
    </row>
    <row r="12" spans="1:4">
      <c r="A12">
        <v>11</v>
      </c>
      <c r="B12">
        <v>1</v>
      </c>
      <c r="C12">
        <v>1</v>
      </c>
      <c r="D12">
        <v>1</v>
      </c>
    </row>
    <row r="13" spans="1:4">
      <c r="A13">
        <v>12</v>
      </c>
      <c r="B13">
        <v>1</v>
      </c>
      <c r="C13">
        <v>1</v>
      </c>
      <c r="D13">
        <v>1</v>
      </c>
    </row>
    <row r="14" spans="1:4">
      <c r="A14">
        <v>13</v>
      </c>
      <c r="B14">
        <v>1</v>
      </c>
      <c r="C14">
        <v>1</v>
      </c>
      <c r="D14">
        <v>1</v>
      </c>
    </row>
    <row r="15" spans="1:4">
      <c r="A15">
        <v>14</v>
      </c>
      <c r="B15">
        <v>1</v>
      </c>
      <c r="C15">
        <v>1</v>
      </c>
      <c r="D15">
        <v>1</v>
      </c>
    </row>
    <row r="16" spans="1:4">
      <c r="A16">
        <v>15</v>
      </c>
      <c r="B16">
        <v>1</v>
      </c>
      <c r="C16">
        <v>1</v>
      </c>
      <c r="D16">
        <v>1</v>
      </c>
    </row>
    <row r="17" spans="1:4">
      <c r="A17">
        <v>16</v>
      </c>
      <c r="B17">
        <v>1</v>
      </c>
      <c r="C17">
        <v>1</v>
      </c>
      <c r="D17">
        <v>1</v>
      </c>
    </row>
    <row r="18" spans="1:4">
      <c r="A18">
        <v>17</v>
      </c>
      <c r="B18">
        <v>1</v>
      </c>
      <c r="C18">
        <v>1</v>
      </c>
      <c r="D18">
        <v>1</v>
      </c>
    </row>
    <row r="19" spans="1:4">
      <c r="A19">
        <v>18</v>
      </c>
      <c r="B19">
        <v>1</v>
      </c>
      <c r="C19">
        <v>1</v>
      </c>
      <c r="D19">
        <v>1</v>
      </c>
    </row>
    <row r="20" spans="1:4">
      <c r="A20">
        <v>19</v>
      </c>
      <c r="B20">
        <v>1</v>
      </c>
      <c r="C20">
        <v>1</v>
      </c>
      <c r="D20">
        <v>1</v>
      </c>
    </row>
    <row r="21" spans="1:4">
      <c r="A21">
        <v>20</v>
      </c>
      <c r="B21">
        <v>1</v>
      </c>
      <c r="C21">
        <v>1</v>
      </c>
      <c r="D21">
        <v>1</v>
      </c>
    </row>
    <row r="22" spans="1:4">
      <c r="A22">
        <v>21</v>
      </c>
      <c r="B22">
        <v>1</v>
      </c>
      <c r="C22">
        <v>1</v>
      </c>
      <c r="D22">
        <v>1</v>
      </c>
    </row>
    <row r="23" spans="1:4">
      <c r="A23">
        <v>22</v>
      </c>
      <c r="B23">
        <v>1</v>
      </c>
      <c r="C23">
        <v>1</v>
      </c>
      <c r="D23">
        <v>1</v>
      </c>
    </row>
    <row r="24" spans="1:4">
      <c r="A24">
        <v>23</v>
      </c>
      <c r="B24">
        <v>1</v>
      </c>
      <c r="C24">
        <v>1</v>
      </c>
      <c r="D24">
        <v>1</v>
      </c>
    </row>
    <row r="25" spans="1:4">
      <c r="A25">
        <v>24</v>
      </c>
      <c r="B25">
        <v>1</v>
      </c>
      <c r="C25">
        <v>1</v>
      </c>
      <c r="D25">
        <v>1</v>
      </c>
    </row>
    <row r="26" spans="1:4">
      <c r="A26">
        <v>25</v>
      </c>
      <c r="B26">
        <v>1</v>
      </c>
      <c r="C26">
        <v>1</v>
      </c>
      <c r="D26">
        <v>1</v>
      </c>
    </row>
    <row r="27" spans="1:4">
      <c r="A27">
        <v>26</v>
      </c>
      <c r="B27">
        <v>1</v>
      </c>
      <c r="C27">
        <v>1</v>
      </c>
      <c r="D27">
        <v>1</v>
      </c>
    </row>
    <row r="28" spans="1:4">
      <c r="A28">
        <v>27</v>
      </c>
      <c r="B28">
        <v>1</v>
      </c>
      <c r="C28">
        <v>1</v>
      </c>
      <c r="D28">
        <v>1</v>
      </c>
    </row>
    <row r="29" spans="1:4">
      <c r="A29">
        <v>28</v>
      </c>
      <c r="B29">
        <v>1</v>
      </c>
      <c r="C29">
        <v>1</v>
      </c>
      <c r="D29">
        <v>1</v>
      </c>
    </row>
    <row r="30" spans="1:4">
      <c r="A30">
        <v>29</v>
      </c>
      <c r="B30">
        <v>1</v>
      </c>
      <c r="C30">
        <v>1</v>
      </c>
      <c r="D30">
        <v>1</v>
      </c>
    </row>
    <row r="31" spans="1:4">
      <c r="A31">
        <v>30</v>
      </c>
      <c r="B31">
        <v>1</v>
      </c>
      <c r="C31">
        <v>1</v>
      </c>
      <c r="D31">
        <v>1</v>
      </c>
    </row>
    <row r="32" spans="1:4">
      <c r="A32">
        <v>31</v>
      </c>
      <c r="B32">
        <v>1</v>
      </c>
      <c r="C32">
        <v>1</v>
      </c>
      <c r="D32">
        <v>1</v>
      </c>
    </row>
    <row r="33" spans="1:4">
      <c r="A33">
        <v>32</v>
      </c>
      <c r="B33">
        <v>1</v>
      </c>
      <c r="C33">
        <v>1</v>
      </c>
      <c r="D33">
        <v>1</v>
      </c>
    </row>
    <row r="34" spans="1:4">
      <c r="A34">
        <v>33</v>
      </c>
      <c r="B34">
        <v>1</v>
      </c>
      <c r="C34">
        <v>1</v>
      </c>
      <c r="D34">
        <v>1</v>
      </c>
    </row>
    <row r="35" spans="1:4">
      <c r="A35">
        <v>34</v>
      </c>
      <c r="B35">
        <v>1</v>
      </c>
      <c r="C35">
        <v>1</v>
      </c>
      <c r="D35">
        <v>1</v>
      </c>
    </row>
    <row r="36" spans="1:4">
      <c r="A36">
        <v>35</v>
      </c>
      <c r="B36">
        <v>1</v>
      </c>
      <c r="C36">
        <v>1</v>
      </c>
      <c r="D36">
        <v>1</v>
      </c>
    </row>
    <row r="37" spans="1:4">
      <c r="A37">
        <v>36</v>
      </c>
      <c r="B37">
        <v>1</v>
      </c>
      <c r="C37">
        <v>1</v>
      </c>
      <c r="D37">
        <v>1</v>
      </c>
    </row>
    <row r="38" spans="1:4">
      <c r="A38">
        <v>37</v>
      </c>
      <c r="B38">
        <v>1</v>
      </c>
      <c r="C38">
        <v>1</v>
      </c>
      <c r="D38">
        <v>1</v>
      </c>
    </row>
    <row r="39" spans="1:4">
      <c r="A39">
        <v>38</v>
      </c>
      <c r="B39">
        <v>1</v>
      </c>
      <c r="C39">
        <v>1</v>
      </c>
      <c r="D39">
        <v>1</v>
      </c>
    </row>
    <row r="40" spans="1:4">
      <c r="A40">
        <v>39</v>
      </c>
      <c r="B40">
        <v>1</v>
      </c>
      <c r="C40">
        <v>1</v>
      </c>
      <c r="D40">
        <v>1</v>
      </c>
    </row>
    <row r="41" spans="1:4">
      <c r="A41">
        <v>40</v>
      </c>
      <c r="B41">
        <v>1</v>
      </c>
      <c r="C41">
        <v>1</v>
      </c>
      <c r="D41">
        <v>1</v>
      </c>
    </row>
    <row r="42" spans="1:4">
      <c r="A42">
        <v>41</v>
      </c>
      <c r="B42">
        <v>1</v>
      </c>
      <c r="C42">
        <v>1</v>
      </c>
      <c r="D42">
        <v>1</v>
      </c>
    </row>
    <row r="43" spans="1:4">
      <c r="A43">
        <v>42</v>
      </c>
      <c r="B43">
        <v>1</v>
      </c>
      <c r="C43">
        <v>1</v>
      </c>
      <c r="D43">
        <v>1</v>
      </c>
    </row>
    <row r="44" spans="1:4">
      <c r="A44">
        <v>43</v>
      </c>
      <c r="B44">
        <v>2</v>
      </c>
      <c r="C44">
        <v>2</v>
      </c>
      <c r="D44">
        <v>1</v>
      </c>
    </row>
    <row r="45" spans="1:4">
      <c r="A45">
        <v>44</v>
      </c>
      <c r="B45">
        <v>2</v>
      </c>
      <c r="C45">
        <v>2</v>
      </c>
      <c r="D45">
        <v>1</v>
      </c>
    </row>
    <row r="46" spans="1:4">
      <c r="A46">
        <v>45</v>
      </c>
      <c r="B46">
        <v>2</v>
      </c>
      <c r="C46">
        <v>2</v>
      </c>
      <c r="D46">
        <v>1</v>
      </c>
    </row>
    <row r="47" spans="1:4">
      <c r="A47">
        <v>46</v>
      </c>
      <c r="B47">
        <v>2</v>
      </c>
      <c r="C47">
        <v>2</v>
      </c>
      <c r="D47">
        <v>1</v>
      </c>
    </row>
    <row r="48" spans="1:4">
      <c r="A48">
        <v>47</v>
      </c>
      <c r="B48">
        <v>2</v>
      </c>
      <c r="C48">
        <v>2</v>
      </c>
      <c r="D48">
        <v>1</v>
      </c>
    </row>
    <row r="49" spans="1:4">
      <c r="A49">
        <v>48</v>
      </c>
      <c r="B49">
        <v>2</v>
      </c>
      <c r="C49">
        <v>2</v>
      </c>
      <c r="D49">
        <v>1</v>
      </c>
    </row>
    <row r="50" spans="1:4">
      <c r="A50">
        <v>49</v>
      </c>
      <c r="B50">
        <v>2</v>
      </c>
      <c r="C50">
        <v>2</v>
      </c>
      <c r="D50">
        <v>1</v>
      </c>
    </row>
    <row r="51" spans="1:4">
      <c r="A51">
        <v>50</v>
      </c>
      <c r="B51">
        <v>2</v>
      </c>
      <c r="C51">
        <v>2</v>
      </c>
      <c r="D51">
        <v>1</v>
      </c>
    </row>
    <row r="52" spans="1:4">
      <c r="A52">
        <v>51</v>
      </c>
      <c r="B52">
        <v>2</v>
      </c>
      <c r="C52">
        <v>2</v>
      </c>
      <c r="D52">
        <v>1</v>
      </c>
    </row>
    <row r="53" spans="1:4">
      <c r="A53">
        <v>52</v>
      </c>
      <c r="B53">
        <v>2</v>
      </c>
      <c r="C53">
        <v>2</v>
      </c>
      <c r="D53">
        <v>1</v>
      </c>
    </row>
    <row r="54" spans="1:4">
      <c r="A54">
        <v>53</v>
      </c>
      <c r="B54">
        <v>2</v>
      </c>
      <c r="C54">
        <v>2</v>
      </c>
      <c r="D54">
        <v>1</v>
      </c>
    </row>
    <row r="55" spans="1:4">
      <c r="A55">
        <v>54</v>
      </c>
      <c r="B55">
        <v>2</v>
      </c>
      <c r="C55">
        <v>2</v>
      </c>
      <c r="D55">
        <v>1</v>
      </c>
    </row>
    <row r="56" spans="1:4">
      <c r="A56">
        <v>55</v>
      </c>
      <c r="B56">
        <v>2</v>
      </c>
      <c r="C56">
        <v>2</v>
      </c>
      <c r="D56">
        <v>1</v>
      </c>
    </row>
    <row r="57" spans="1:4">
      <c r="A57">
        <v>56</v>
      </c>
      <c r="B57">
        <v>2</v>
      </c>
      <c r="C57">
        <v>2</v>
      </c>
      <c r="D57">
        <v>1</v>
      </c>
    </row>
    <row r="58" spans="1:4">
      <c r="A58">
        <v>57</v>
      </c>
      <c r="B58">
        <v>2</v>
      </c>
      <c r="C58">
        <v>2</v>
      </c>
      <c r="D58">
        <v>1</v>
      </c>
    </row>
    <row r="59" spans="1:4">
      <c r="A59">
        <v>58</v>
      </c>
      <c r="B59">
        <v>2</v>
      </c>
      <c r="C59">
        <v>2</v>
      </c>
      <c r="D59">
        <v>1</v>
      </c>
    </row>
    <row r="60" spans="1:4">
      <c r="A60">
        <v>59</v>
      </c>
      <c r="B60">
        <v>2</v>
      </c>
      <c r="C60">
        <v>2</v>
      </c>
      <c r="D60">
        <v>1</v>
      </c>
    </row>
    <row r="61" spans="1:4">
      <c r="A61">
        <v>60</v>
      </c>
      <c r="B61">
        <v>2</v>
      </c>
      <c r="C61">
        <v>2</v>
      </c>
      <c r="D61">
        <v>1</v>
      </c>
    </row>
    <row r="62" spans="1:4">
      <c r="A62">
        <v>61</v>
      </c>
      <c r="B62">
        <v>2</v>
      </c>
      <c r="C62">
        <v>2</v>
      </c>
      <c r="D62">
        <v>1</v>
      </c>
    </row>
    <row r="63" spans="1:4">
      <c r="A63">
        <v>62</v>
      </c>
      <c r="B63">
        <v>2</v>
      </c>
      <c r="C63">
        <v>2</v>
      </c>
      <c r="D63">
        <v>1</v>
      </c>
    </row>
    <row r="64" spans="1:4">
      <c r="A64">
        <v>63</v>
      </c>
      <c r="B64">
        <v>2</v>
      </c>
      <c r="C64">
        <v>2</v>
      </c>
      <c r="D64">
        <v>1</v>
      </c>
    </row>
    <row r="65" spans="1:4">
      <c r="A65">
        <v>64</v>
      </c>
      <c r="B65">
        <v>2</v>
      </c>
      <c r="C65">
        <v>2</v>
      </c>
      <c r="D65">
        <v>1</v>
      </c>
    </row>
    <row r="66" spans="1:4">
      <c r="A66">
        <v>65</v>
      </c>
      <c r="B66">
        <v>2</v>
      </c>
      <c r="C66">
        <v>2</v>
      </c>
      <c r="D66">
        <v>1</v>
      </c>
    </row>
    <row r="67" spans="1:4">
      <c r="A67">
        <v>66</v>
      </c>
      <c r="B67">
        <v>2</v>
      </c>
      <c r="C67">
        <v>2</v>
      </c>
      <c r="D67">
        <v>1</v>
      </c>
    </row>
    <row r="68" spans="1:4">
      <c r="A68">
        <v>67</v>
      </c>
      <c r="B68">
        <v>2</v>
      </c>
      <c r="C68">
        <v>2</v>
      </c>
      <c r="D68">
        <v>1</v>
      </c>
    </row>
    <row r="69" spans="1:4">
      <c r="A69">
        <v>68</v>
      </c>
      <c r="B69">
        <v>2</v>
      </c>
      <c r="C69">
        <v>2</v>
      </c>
      <c r="D69">
        <v>1</v>
      </c>
    </row>
    <row r="70" spans="1:4">
      <c r="A70">
        <v>69</v>
      </c>
      <c r="B70">
        <v>2</v>
      </c>
      <c r="C70">
        <v>2</v>
      </c>
      <c r="D70">
        <v>1</v>
      </c>
    </row>
    <row r="71" spans="1:4">
      <c r="A71">
        <v>70</v>
      </c>
      <c r="B71">
        <v>2</v>
      </c>
      <c r="C71">
        <v>2</v>
      </c>
      <c r="D71">
        <v>1</v>
      </c>
    </row>
    <row r="72" spans="1:4">
      <c r="A72">
        <v>71</v>
      </c>
      <c r="B72">
        <v>2</v>
      </c>
      <c r="C72">
        <v>2</v>
      </c>
      <c r="D72">
        <v>1</v>
      </c>
    </row>
    <row r="73" spans="1:4">
      <c r="A73">
        <v>72</v>
      </c>
      <c r="B73">
        <v>2</v>
      </c>
      <c r="C73">
        <v>2</v>
      </c>
      <c r="D73">
        <v>1</v>
      </c>
    </row>
    <row r="74" spans="1:4">
      <c r="A74">
        <v>73</v>
      </c>
      <c r="B74">
        <v>2</v>
      </c>
      <c r="C74">
        <v>2</v>
      </c>
      <c r="D74">
        <v>1</v>
      </c>
    </row>
    <row r="75" spans="1:4">
      <c r="A75">
        <v>74</v>
      </c>
      <c r="B75">
        <v>2</v>
      </c>
      <c r="C75">
        <v>2</v>
      </c>
      <c r="D75">
        <v>1</v>
      </c>
    </row>
    <row r="76" spans="1:4">
      <c r="A76">
        <v>75</v>
      </c>
      <c r="B76">
        <v>2</v>
      </c>
      <c r="C76">
        <v>2</v>
      </c>
      <c r="D76">
        <v>1</v>
      </c>
    </row>
    <row r="77" spans="1:4">
      <c r="A77">
        <v>76</v>
      </c>
      <c r="B77">
        <v>2</v>
      </c>
      <c r="C77">
        <v>2</v>
      </c>
      <c r="D77">
        <v>1</v>
      </c>
    </row>
    <row r="78" spans="1:4">
      <c r="A78">
        <v>77</v>
      </c>
      <c r="B78">
        <v>2</v>
      </c>
      <c r="C78">
        <v>2</v>
      </c>
      <c r="D78">
        <v>1</v>
      </c>
    </row>
    <row r="79" spans="1:4">
      <c r="A79">
        <v>78</v>
      </c>
      <c r="B79">
        <v>2</v>
      </c>
      <c r="C79">
        <v>2</v>
      </c>
      <c r="D79">
        <v>1</v>
      </c>
    </row>
    <row r="80" spans="1:4">
      <c r="A80">
        <v>79</v>
      </c>
      <c r="B80">
        <v>2</v>
      </c>
      <c r="C80">
        <v>2</v>
      </c>
      <c r="D80">
        <v>1</v>
      </c>
    </row>
    <row r="81" spans="1:4">
      <c r="A81">
        <v>80</v>
      </c>
      <c r="B81">
        <v>2</v>
      </c>
      <c r="C81">
        <v>2</v>
      </c>
      <c r="D81">
        <v>1</v>
      </c>
    </row>
    <row r="82" spans="1:4">
      <c r="A82">
        <v>81</v>
      </c>
      <c r="B82">
        <v>2</v>
      </c>
      <c r="C82">
        <v>2</v>
      </c>
      <c r="D82">
        <v>1</v>
      </c>
    </row>
    <row r="83" spans="1:4">
      <c r="A83">
        <v>82</v>
      </c>
      <c r="B83">
        <v>2</v>
      </c>
      <c r="C83">
        <v>2</v>
      </c>
      <c r="D83">
        <v>1</v>
      </c>
    </row>
    <row r="84" spans="1:4">
      <c r="A84">
        <v>83</v>
      </c>
      <c r="B84">
        <v>2</v>
      </c>
      <c r="C84">
        <v>2</v>
      </c>
      <c r="D84">
        <v>1</v>
      </c>
    </row>
    <row r="85" spans="1:4">
      <c r="A85">
        <v>84</v>
      </c>
      <c r="B85">
        <v>2</v>
      </c>
      <c r="C85">
        <v>2</v>
      </c>
      <c r="D85">
        <v>1</v>
      </c>
    </row>
    <row r="86" spans="1:4">
      <c r="A86">
        <v>85</v>
      </c>
      <c r="B86">
        <v>2</v>
      </c>
      <c r="C86">
        <v>2</v>
      </c>
      <c r="D86">
        <v>1</v>
      </c>
    </row>
    <row r="87" spans="1:4">
      <c r="A87">
        <v>86</v>
      </c>
      <c r="B87">
        <v>2</v>
      </c>
      <c r="C87">
        <v>2</v>
      </c>
      <c r="D87">
        <v>1</v>
      </c>
    </row>
    <row r="88" spans="1:4">
      <c r="A88">
        <v>87</v>
      </c>
      <c r="B88">
        <v>2</v>
      </c>
      <c r="C88">
        <v>2</v>
      </c>
      <c r="D88">
        <v>1</v>
      </c>
    </row>
    <row r="89" spans="1:4">
      <c r="A89">
        <v>88</v>
      </c>
      <c r="B89">
        <v>2</v>
      </c>
      <c r="C89">
        <v>2</v>
      </c>
      <c r="D89">
        <v>1</v>
      </c>
    </row>
    <row r="90" spans="1:4">
      <c r="A90">
        <v>89</v>
      </c>
      <c r="B90">
        <v>2</v>
      </c>
      <c r="C90">
        <v>2</v>
      </c>
      <c r="D90">
        <v>1</v>
      </c>
    </row>
    <row r="91" spans="1:4">
      <c r="A91">
        <v>90</v>
      </c>
      <c r="B91">
        <v>3</v>
      </c>
      <c r="C91">
        <v>3</v>
      </c>
      <c r="D91">
        <v>1</v>
      </c>
    </row>
    <row r="92" spans="1:4">
      <c r="A92">
        <v>91</v>
      </c>
      <c r="B92">
        <v>3</v>
      </c>
      <c r="C92">
        <v>3</v>
      </c>
      <c r="D92">
        <v>1</v>
      </c>
    </row>
    <row r="93" spans="1:4">
      <c r="A93">
        <v>92</v>
      </c>
      <c r="B93">
        <v>3</v>
      </c>
      <c r="C93">
        <v>3</v>
      </c>
      <c r="D93">
        <v>1</v>
      </c>
    </row>
    <row r="94" spans="1:4">
      <c r="A94">
        <v>93</v>
      </c>
      <c r="B94">
        <v>3</v>
      </c>
      <c r="C94">
        <v>3</v>
      </c>
      <c r="D94">
        <v>1</v>
      </c>
    </row>
    <row r="95" spans="1:4">
      <c r="A95">
        <v>94</v>
      </c>
      <c r="B95">
        <v>3</v>
      </c>
      <c r="C95">
        <v>3</v>
      </c>
      <c r="D95">
        <v>1</v>
      </c>
    </row>
    <row r="96" spans="1:4">
      <c r="A96">
        <v>95</v>
      </c>
      <c r="B96">
        <v>3</v>
      </c>
      <c r="C96">
        <v>3</v>
      </c>
      <c r="D96">
        <v>1</v>
      </c>
    </row>
    <row r="97" spans="1:4">
      <c r="A97">
        <v>96</v>
      </c>
      <c r="B97">
        <v>3</v>
      </c>
      <c r="C97">
        <v>3</v>
      </c>
      <c r="D97">
        <v>1</v>
      </c>
    </row>
    <row r="98" spans="1:4">
      <c r="A98">
        <v>97</v>
      </c>
      <c r="B98">
        <v>3</v>
      </c>
      <c r="C98">
        <v>3</v>
      </c>
      <c r="D98">
        <v>1</v>
      </c>
    </row>
    <row r="99" spans="1:4">
      <c r="A99">
        <v>98</v>
      </c>
      <c r="B99">
        <v>3</v>
      </c>
      <c r="C99">
        <v>3</v>
      </c>
      <c r="D99">
        <v>1</v>
      </c>
    </row>
    <row r="100" spans="1:4">
      <c r="A100">
        <v>99</v>
      </c>
      <c r="B100">
        <v>3</v>
      </c>
      <c r="C100">
        <v>3</v>
      </c>
      <c r="D100">
        <v>1</v>
      </c>
    </row>
    <row r="101" spans="1:4">
      <c r="A101">
        <v>100</v>
      </c>
      <c r="B101">
        <v>3</v>
      </c>
      <c r="C101">
        <v>3</v>
      </c>
      <c r="D101">
        <v>1</v>
      </c>
    </row>
    <row r="102" spans="1:4">
      <c r="A102">
        <v>101</v>
      </c>
      <c r="B102">
        <v>3</v>
      </c>
      <c r="C102">
        <v>3</v>
      </c>
      <c r="D102">
        <v>1</v>
      </c>
    </row>
    <row r="103" spans="1:4">
      <c r="A103">
        <v>102</v>
      </c>
      <c r="B103">
        <v>3</v>
      </c>
      <c r="C103">
        <v>3</v>
      </c>
      <c r="D103">
        <v>1</v>
      </c>
    </row>
    <row r="104" spans="1:4">
      <c r="A104">
        <v>103</v>
      </c>
      <c r="B104">
        <v>3</v>
      </c>
      <c r="C104">
        <v>3</v>
      </c>
      <c r="D104">
        <v>1</v>
      </c>
    </row>
    <row r="105" spans="1:4">
      <c r="A105">
        <v>104</v>
      </c>
      <c r="B105">
        <v>3</v>
      </c>
      <c r="C105">
        <v>3</v>
      </c>
      <c r="D105">
        <v>1</v>
      </c>
    </row>
    <row r="106" spans="1:4">
      <c r="A106">
        <v>105</v>
      </c>
      <c r="B106">
        <v>3</v>
      </c>
      <c r="C106">
        <v>3</v>
      </c>
      <c r="D106">
        <v>1</v>
      </c>
    </row>
    <row r="107" spans="1:4">
      <c r="A107">
        <v>106</v>
      </c>
      <c r="B107">
        <v>3</v>
      </c>
      <c r="C107">
        <v>3</v>
      </c>
      <c r="D107">
        <v>1</v>
      </c>
    </row>
    <row r="108" spans="1:4">
      <c r="A108">
        <v>107</v>
      </c>
      <c r="B108">
        <v>3</v>
      </c>
      <c r="C108">
        <v>3</v>
      </c>
      <c r="D108">
        <v>1</v>
      </c>
    </row>
    <row r="109" spans="1:4">
      <c r="A109">
        <v>108</v>
      </c>
      <c r="B109">
        <v>3</v>
      </c>
      <c r="C109">
        <v>3</v>
      </c>
      <c r="D109">
        <v>1</v>
      </c>
    </row>
    <row r="110" spans="1:4">
      <c r="A110">
        <v>109</v>
      </c>
      <c r="B110">
        <v>3</v>
      </c>
      <c r="C110">
        <v>3</v>
      </c>
      <c r="D110">
        <v>1</v>
      </c>
    </row>
    <row r="111" spans="1:4">
      <c r="A111">
        <v>110</v>
      </c>
      <c r="B111">
        <v>3</v>
      </c>
      <c r="C111">
        <v>3</v>
      </c>
      <c r="D111">
        <v>1</v>
      </c>
    </row>
    <row r="112" spans="1:4">
      <c r="A112">
        <v>111</v>
      </c>
      <c r="B112">
        <v>3</v>
      </c>
      <c r="C112">
        <v>3</v>
      </c>
      <c r="D112">
        <v>1</v>
      </c>
    </row>
    <row r="113" spans="1:4">
      <c r="A113">
        <v>112</v>
      </c>
      <c r="B113">
        <v>3</v>
      </c>
      <c r="C113">
        <v>3</v>
      </c>
      <c r="D113">
        <v>1</v>
      </c>
    </row>
    <row r="114" spans="1:4">
      <c r="A114">
        <v>113</v>
      </c>
      <c r="B114">
        <v>3</v>
      </c>
      <c r="C114">
        <v>3</v>
      </c>
      <c r="D114">
        <v>1</v>
      </c>
    </row>
    <row r="115" spans="1:4">
      <c r="A115">
        <v>114</v>
      </c>
      <c r="B115">
        <v>3</v>
      </c>
      <c r="C115">
        <v>3</v>
      </c>
      <c r="D115">
        <v>1</v>
      </c>
    </row>
    <row r="116" spans="1:4">
      <c r="A116">
        <v>115</v>
      </c>
      <c r="B116">
        <v>3</v>
      </c>
      <c r="C116">
        <v>3</v>
      </c>
      <c r="D116">
        <v>1</v>
      </c>
    </row>
    <row r="117" spans="1:4">
      <c r="A117">
        <v>116</v>
      </c>
      <c r="B117">
        <v>3</v>
      </c>
      <c r="C117">
        <v>3</v>
      </c>
      <c r="D117">
        <v>1</v>
      </c>
    </row>
    <row r="118" spans="1:4">
      <c r="A118">
        <v>117</v>
      </c>
      <c r="B118">
        <v>3</v>
      </c>
      <c r="C118">
        <v>3</v>
      </c>
      <c r="D118">
        <v>1</v>
      </c>
    </row>
    <row r="119" spans="1:4">
      <c r="A119">
        <v>118</v>
      </c>
      <c r="B119">
        <v>3</v>
      </c>
      <c r="C119">
        <v>3</v>
      </c>
      <c r="D119">
        <v>1</v>
      </c>
    </row>
    <row r="120" spans="1:4">
      <c r="A120">
        <v>119</v>
      </c>
      <c r="B120">
        <v>3</v>
      </c>
      <c r="C120">
        <v>3</v>
      </c>
      <c r="D120">
        <v>1</v>
      </c>
    </row>
    <row r="121" spans="1:4">
      <c r="A121">
        <v>120</v>
      </c>
      <c r="B121">
        <v>3</v>
      </c>
      <c r="C121">
        <v>3</v>
      </c>
      <c r="D121">
        <v>1</v>
      </c>
    </row>
    <row r="122" spans="1:4">
      <c r="A122">
        <v>121</v>
      </c>
      <c r="B122">
        <v>3</v>
      </c>
      <c r="C122">
        <v>3</v>
      </c>
      <c r="D122">
        <v>1</v>
      </c>
    </row>
    <row r="123" spans="1:4">
      <c r="A123">
        <v>122</v>
      </c>
      <c r="B123">
        <v>3</v>
      </c>
      <c r="C123">
        <v>3</v>
      </c>
      <c r="D123">
        <v>1</v>
      </c>
    </row>
    <row r="124" spans="1:4">
      <c r="A124">
        <v>123</v>
      </c>
      <c r="B124">
        <v>3</v>
      </c>
      <c r="C124">
        <v>3</v>
      </c>
      <c r="D124">
        <v>1</v>
      </c>
    </row>
    <row r="125" spans="1:4">
      <c r="A125">
        <v>124</v>
      </c>
      <c r="B125">
        <v>3</v>
      </c>
      <c r="C125">
        <v>3</v>
      </c>
      <c r="D125">
        <v>1</v>
      </c>
    </row>
    <row r="126" spans="1:4">
      <c r="A126">
        <v>125</v>
      </c>
      <c r="B126">
        <v>3</v>
      </c>
      <c r="C126">
        <v>3</v>
      </c>
      <c r="D126">
        <v>1</v>
      </c>
    </row>
    <row r="127" spans="1:4">
      <c r="A127">
        <v>126</v>
      </c>
      <c r="B127">
        <v>3</v>
      </c>
      <c r="C127">
        <v>3</v>
      </c>
      <c r="D127">
        <v>1</v>
      </c>
    </row>
    <row r="128" spans="1:4">
      <c r="A128">
        <v>127</v>
      </c>
      <c r="B128">
        <v>3</v>
      </c>
      <c r="C128">
        <v>3</v>
      </c>
      <c r="D128">
        <v>1</v>
      </c>
    </row>
    <row r="129" spans="1:4">
      <c r="A129">
        <v>128</v>
      </c>
      <c r="B129">
        <v>3</v>
      </c>
      <c r="C129">
        <v>3</v>
      </c>
      <c r="D129">
        <v>1</v>
      </c>
    </row>
    <row r="130" spans="1:4">
      <c r="A130">
        <v>129</v>
      </c>
      <c r="B130">
        <v>3</v>
      </c>
      <c r="C130">
        <v>3</v>
      </c>
      <c r="D130">
        <v>1</v>
      </c>
    </row>
    <row r="131" spans="1:4">
      <c r="A131">
        <v>130</v>
      </c>
      <c r="B131">
        <v>3</v>
      </c>
      <c r="C131">
        <v>3</v>
      </c>
      <c r="D131">
        <v>1</v>
      </c>
    </row>
    <row r="132" spans="1:4">
      <c r="A132">
        <v>131</v>
      </c>
      <c r="B132">
        <v>3</v>
      </c>
      <c r="C132">
        <v>3</v>
      </c>
      <c r="D132">
        <v>1</v>
      </c>
    </row>
    <row r="133" spans="1:4">
      <c r="A133">
        <v>132</v>
      </c>
      <c r="B133">
        <v>3</v>
      </c>
      <c r="C133">
        <v>3</v>
      </c>
      <c r="D133">
        <v>1</v>
      </c>
    </row>
    <row r="134" spans="1:4">
      <c r="A134">
        <v>133</v>
      </c>
      <c r="B134">
        <v>3</v>
      </c>
      <c r="C134">
        <v>3</v>
      </c>
      <c r="D134">
        <v>1</v>
      </c>
    </row>
    <row r="135" spans="1:4">
      <c r="A135">
        <v>134</v>
      </c>
      <c r="B135">
        <v>3</v>
      </c>
      <c r="C135">
        <v>3</v>
      </c>
      <c r="D135">
        <v>1</v>
      </c>
    </row>
    <row r="136" spans="1:4">
      <c r="A136">
        <v>135</v>
      </c>
      <c r="B136">
        <v>3</v>
      </c>
      <c r="C136">
        <v>3</v>
      </c>
      <c r="D136">
        <v>1</v>
      </c>
    </row>
    <row r="137" spans="1:4">
      <c r="A137">
        <v>136</v>
      </c>
      <c r="B137">
        <v>3</v>
      </c>
      <c r="C137">
        <v>3</v>
      </c>
      <c r="D137">
        <v>1</v>
      </c>
    </row>
    <row r="138" spans="1:4">
      <c r="A138">
        <v>137</v>
      </c>
      <c r="B138">
        <v>3</v>
      </c>
      <c r="C138">
        <v>3</v>
      </c>
      <c r="D138">
        <v>1</v>
      </c>
    </row>
    <row r="139" spans="1:4">
      <c r="A139">
        <v>138</v>
      </c>
      <c r="B139">
        <v>3</v>
      </c>
      <c r="C139">
        <v>3</v>
      </c>
      <c r="D139">
        <v>1</v>
      </c>
    </row>
    <row r="140" spans="1:4">
      <c r="A140">
        <v>139</v>
      </c>
      <c r="B140">
        <v>3</v>
      </c>
      <c r="C140">
        <v>3</v>
      </c>
      <c r="D140">
        <v>1</v>
      </c>
    </row>
    <row r="141" spans="1:4">
      <c r="A141">
        <v>140</v>
      </c>
      <c r="B141">
        <v>3</v>
      </c>
      <c r="C141">
        <v>3</v>
      </c>
      <c r="D141">
        <v>1</v>
      </c>
    </row>
    <row r="142" spans="1:4">
      <c r="A142">
        <v>141</v>
      </c>
      <c r="B142">
        <v>3</v>
      </c>
      <c r="C142">
        <v>3</v>
      </c>
      <c r="D142">
        <v>1</v>
      </c>
    </row>
    <row r="143" spans="1:4">
      <c r="A143">
        <v>142</v>
      </c>
      <c r="B143">
        <v>3</v>
      </c>
      <c r="C143">
        <v>3</v>
      </c>
      <c r="D143">
        <v>1</v>
      </c>
    </row>
    <row r="144" spans="1:4">
      <c r="A144">
        <v>143</v>
      </c>
      <c r="B144">
        <v>3</v>
      </c>
      <c r="C144">
        <v>3</v>
      </c>
      <c r="D144">
        <v>1</v>
      </c>
    </row>
    <row r="145" spans="1:4">
      <c r="A145">
        <v>144</v>
      </c>
      <c r="B145">
        <v>3</v>
      </c>
      <c r="C145">
        <v>3</v>
      </c>
      <c r="D145">
        <v>1</v>
      </c>
    </row>
    <row r="146" spans="1:4">
      <c r="A146">
        <v>145</v>
      </c>
      <c r="B146">
        <v>3</v>
      </c>
      <c r="C146">
        <v>3</v>
      </c>
      <c r="D146">
        <v>1</v>
      </c>
    </row>
    <row r="147" spans="1:4">
      <c r="A147">
        <v>146</v>
      </c>
      <c r="B147">
        <v>3</v>
      </c>
      <c r="C147">
        <v>3</v>
      </c>
      <c r="D147">
        <v>1</v>
      </c>
    </row>
    <row r="148" spans="1:4">
      <c r="A148">
        <v>147</v>
      </c>
      <c r="B148">
        <v>3</v>
      </c>
      <c r="C148">
        <v>3</v>
      </c>
      <c r="D148">
        <v>1</v>
      </c>
    </row>
    <row r="149" spans="1:4">
      <c r="A149">
        <v>148</v>
      </c>
      <c r="B149">
        <v>3</v>
      </c>
      <c r="C149">
        <v>3</v>
      </c>
      <c r="D149">
        <v>1</v>
      </c>
    </row>
    <row r="150" spans="1:4">
      <c r="A150">
        <v>149</v>
      </c>
      <c r="B150">
        <v>3</v>
      </c>
      <c r="C150">
        <v>3</v>
      </c>
      <c r="D150">
        <v>1</v>
      </c>
    </row>
    <row r="151" spans="1:4">
      <c r="A151">
        <v>150</v>
      </c>
      <c r="B151">
        <v>3</v>
      </c>
      <c r="C151">
        <v>3</v>
      </c>
      <c r="D151">
        <v>1</v>
      </c>
    </row>
    <row r="152" spans="1:4">
      <c r="A152">
        <v>151</v>
      </c>
      <c r="B152">
        <v>3</v>
      </c>
      <c r="C152">
        <v>3</v>
      </c>
      <c r="D152">
        <v>1</v>
      </c>
    </row>
    <row r="153" spans="1:4">
      <c r="A153">
        <v>152</v>
      </c>
      <c r="B153">
        <v>3</v>
      </c>
      <c r="C153">
        <v>3</v>
      </c>
      <c r="D153">
        <v>1</v>
      </c>
    </row>
    <row r="154" spans="1:4">
      <c r="A154">
        <v>153</v>
      </c>
      <c r="B154">
        <v>3</v>
      </c>
      <c r="C154">
        <v>3</v>
      </c>
      <c r="D154">
        <v>1</v>
      </c>
    </row>
    <row r="155" spans="1:4">
      <c r="A155">
        <v>154</v>
      </c>
      <c r="B155">
        <v>3</v>
      </c>
      <c r="C155">
        <v>3</v>
      </c>
      <c r="D155">
        <v>1</v>
      </c>
    </row>
    <row r="156" spans="1:4">
      <c r="A156">
        <v>155</v>
      </c>
      <c r="B156">
        <v>3</v>
      </c>
      <c r="C156">
        <v>3</v>
      </c>
      <c r="D156">
        <v>1</v>
      </c>
    </row>
    <row r="157" spans="1:4">
      <c r="A157">
        <v>156</v>
      </c>
      <c r="B157">
        <v>3</v>
      </c>
      <c r="C157">
        <v>3</v>
      </c>
      <c r="D157">
        <v>1</v>
      </c>
    </row>
    <row r="158" spans="1:4">
      <c r="A158">
        <v>157</v>
      </c>
      <c r="B158">
        <v>3</v>
      </c>
      <c r="C158">
        <v>3</v>
      </c>
      <c r="D158">
        <v>1</v>
      </c>
    </row>
    <row r="159" spans="1:4">
      <c r="A159">
        <v>158</v>
      </c>
      <c r="B159">
        <v>3</v>
      </c>
      <c r="C159">
        <v>3</v>
      </c>
      <c r="D159">
        <v>1</v>
      </c>
    </row>
    <row r="160" spans="1:4">
      <c r="A160">
        <v>159</v>
      </c>
      <c r="B160">
        <v>3</v>
      </c>
      <c r="C160">
        <v>3</v>
      </c>
      <c r="D160">
        <v>1</v>
      </c>
    </row>
    <row r="161" spans="1:4">
      <c r="A161">
        <v>160</v>
      </c>
      <c r="B161">
        <v>3</v>
      </c>
      <c r="C161">
        <v>3</v>
      </c>
      <c r="D161">
        <v>1</v>
      </c>
    </row>
    <row r="162" spans="1:4">
      <c r="A162">
        <v>161</v>
      </c>
      <c r="B162">
        <v>3</v>
      </c>
      <c r="C162">
        <v>3</v>
      </c>
      <c r="D162">
        <v>1</v>
      </c>
    </row>
    <row r="163" spans="1:4">
      <c r="A163">
        <v>162</v>
      </c>
      <c r="B163">
        <v>3</v>
      </c>
      <c r="C163">
        <v>3</v>
      </c>
      <c r="D163">
        <v>1</v>
      </c>
    </row>
    <row r="164" spans="1:4">
      <c r="A164">
        <v>163</v>
      </c>
      <c r="B164">
        <v>3</v>
      </c>
      <c r="C164">
        <v>3</v>
      </c>
      <c r="D164">
        <v>1</v>
      </c>
    </row>
    <row r="165" spans="1:4">
      <c r="A165">
        <v>164</v>
      </c>
      <c r="B165">
        <v>3</v>
      </c>
      <c r="C165">
        <v>3</v>
      </c>
      <c r="D165">
        <v>1</v>
      </c>
    </row>
    <row r="166" spans="1:4">
      <c r="A166">
        <v>165</v>
      </c>
      <c r="B166">
        <v>3</v>
      </c>
      <c r="C166">
        <v>3</v>
      </c>
      <c r="D166">
        <v>1</v>
      </c>
    </row>
    <row r="167" spans="1:4">
      <c r="A167">
        <v>166</v>
      </c>
      <c r="B167">
        <v>3</v>
      </c>
      <c r="C167">
        <v>3</v>
      </c>
      <c r="D167">
        <v>1</v>
      </c>
    </row>
    <row r="168" spans="1:4">
      <c r="A168">
        <v>167</v>
      </c>
      <c r="B168">
        <v>3</v>
      </c>
      <c r="C168">
        <v>3</v>
      </c>
      <c r="D168">
        <v>1</v>
      </c>
    </row>
    <row r="169" spans="1:4">
      <c r="A169">
        <v>168</v>
      </c>
      <c r="B169">
        <v>4</v>
      </c>
      <c r="C169">
        <v>4</v>
      </c>
      <c r="D169">
        <v>1</v>
      </c>
    </row>
    <row r="170" spans="1:4">
      <c r="A170">
        <v>169</v>
      </c>
      <c r="B170">
        <v>4</v>
      </c>
      <c r="C170">
        <v>4</v>
      </c>
      <c r="D170">
        <v>1</v>
      </c>
    </row>
    <row r="171" spans="1:4">
      <c r="A171">
        <v>170</v>
      </c>
      <c r="B171">
        <v>4</v>
      </c>
      <c r="C171">
        <v>4</v>
      </c>
      <c r="D171">
        <v>1</v>
      </c>
    </row>
    <row r="172" spans="1:4">
      <c r="A172">
        <v>171</v>
      </c>
      <c r="B172">
        <v>4</v>
      </c>
      <c r="C172">
        <v>4</v>
      </c>
      <c r="D172">
        <v>1</v>
      </c>
    </row>
    <row r="173" spans="1:4">
      <c r="A173">
        <v>172</v>
      </c>
      <c r="B173">
        <v>4</v>
      </c>
      <c r="C173">
        <v>4</v>
      </c>
      <c r="D173">
        <v>1</v>
      </c>
    </row>
    <row r="174" spans="1:4">
      <c r="A174">
        <v>173</v>
      </c>
      <c r="B174">
        <v>4</v>
      </c>
      <c r="C174">
        <v>4</v>
      </c>
      <c r="D174">
        <v>1</v>
      </c>
    </row>
    <row r="175" spans="1:4">
      <c r="A175">
        <v>174</v>
      </c>
      <c r="B175">
        <v>4</v>
      </c>
      <c r="C175">
        <v>4</v>
      </c>
      <c r="D175">
        <v>1</v>
      </c>
    </row>
    <row r="176" spans="1:4">
      <c r="A176">
        <v>175</v>
      </c>
      <c r="B176">
        <v>4</v>
      </c>
      <c r="C176">
        <v>4</v>
      </c>
      <c r="D176">
        <v>1</v>
      </c>
    </row>
    <row r="177" spans="1:4">
      <c r="A177">
        <v>176</v>
      </c>
      <c r="B177">
        <v>4</v>
      </c>
      <c r="C177">
        <v>4</v>
      </c>
      <c r="D177">
        <v>1</v>
      </c>
    </row>
    <row r="178" spans="1:4">
      <c r="A178">
        <v>177</v>
      </c>
      <c r="B178">
        <v>4</v>
      </c>
      <c r="C178">
        <v>4</v>
      </c>
      <c r="D178">
        <v>1</v>
      </c>
    </row>
    <row r="179" spans="1:4">
      <c r="A179">
        <v>178</v>
      </c>
      <c r="B179">
        <v>4</v>
      </c>
      <c r="C179">
        <v>4</v>
      </c>
      <c r="D179">
        <v>1</v>
      </c>
    </row>
    <row r="180" spans="1:4">
      <c r="A180">
        <v>179</v>
      </c>
      <c r="B180">
        <v>4</v>
      </c>
      <c r="C180">
        <v>4</v>
      </c>
      <c r="D180">
        <v>1</v>
      </c>
    </row>
    <row r="181" spans="1:4">
      <c r="A181">
        <v>180</v>
      </c>
      <c r="B181">
        <v>4</v>
      </c>
      <c r="C181">
        <v>4</v>
      </c>
      <c r="D181">
        <v>1</v>
      </c>
    </row>
    <row r="182" spans="1:4">
      <c r="A182">
        <v>181</v>
      </c>
      <c r="B182">
        <v>4</v>
      </c>
      <c r="C182">
        <v>4</v>
      </c>
      <c r="D182">
        <v>1</v>
      </c>
    </row>
    <row r="183" spans="1:4">
      <c r="A183">
        <v>182</v>
      </c>
      <c r="B183">
        <v>4</v>
      </c>
      <c r="C183">
        <v>4</v>
      </c>
      <c r="D183">
        <v>1</v>
      </c>
    </row>
    <row r="184" spans="1:4">
      <c r="A184">
        <v>183</v>
      </c>
      <c r="B184">
        <v>4</v>
      </c>
      <c r="C184">
        <v>4</v>
      </c>
      <c r="D184">
        <v>1</v>
      </c>
    </row>
    <row r="185" spans="1:4">
      <c r="A185">
        <v>184</v>
      </c>
      <c r="B185">
        <v>4</v>
      </c>
      <c r="C185">
        <v>4</v>
      </c>
      <c r="D185">
        <v>1</v>
      </c>
    </row>
    <row r="186" spans="1:4">
      <c r="A186">
        <v>185</v>
      </c>
      <c r="B186">
        <v>4</v>
      </c>
      <c r="C186">
        <v>4</v>
      </c>
      <c r="D186">
        <v>1</v>
      </c>
    </row>
    <row r="187" spans="1:4">
      <c r="A187">
        <v>186</v>
      </c>
      <c r="B187">
        <v>4</v>
      </c>
      <c r="C187">
        <v>4</v>
      </c>
      <c r="D187">
        <v>1</v>
      </c>
    </row>
    <row r="188" spans="1:4">
      <c r="A188">
        <v>187</v>
      </c>
      <c r="B188">
        <v>4</v>
      </c>
      <c r="C188">
        <v>4</v>
      </c>
      <c r="D188">
        <v>1</v>
      </c>
    </row>
    <row r="189" spans="1:4">
      <c r="A189">
        <v>188</v>
      </c>
      <c r="B189">
        <v>4</v>
      </c>
      <c r="C189">
        <v>4</v>
      </c>
      <c r="D189">
        <v>1</v>
      </c>
    </row>
    <row r="190" spans="1:4">
      <c r="A190">
        <v>189</v>
      </c>
      <c r="B190">
        <v>4</v>
      </c>
      <c r="C190">
        <v>4</v>
      </c>
      <c r="D190">
        <v>1</v>
      </c>
    </row>
    <row r="191" spans="1:4">
      <c r="A191">
        <v>190</v>
      </c>
      <c r="B191">
        <v>4</v>
      </c>
      <c r="C191">
        <v>4</v>
      </c>
      <c r="D191">
        <v>1</v>
      </c>
    </row>
    <row r="192" spans="1:4">
      <c r="A192">
        <v>191</v>
      </c>
      <c r="B192">
        <v>5</v>
      </c>
      <c r="C192">
        <v>5</v>
      </c>
      <c r="D192">
        <v>2</v>
      </c>
    </row>
    <row r="193" spans="1:4">
      <c r="A193">
        <v>192</v>
      </c>
      <c r="B193">
        <v>5</v>
      </c>
      <c r="C193">
        <v>5</v>
      </c>
      <c r="D193">
        <v>2</v>
      </c>
    </row>
    <row r="194" spans="1:4">
      <c r="A194">
        <v>193</v>
      </c>
      <c r="B194">
        <v>5</v>
      </c>
      <c r="C194">
        <v>5</v>
      </c>
      <c r="D194">
        <v>2</v>
      </c>
    </row>
    <row r="195" spans="1:4">
      <c r="A195">
        <v>194</v>
      </c>
      <c r="B195">
        <v>5</v>
      </c>
      <c r="C195">
        <v>5</v>
      </c>
      <c r="D195">
        <v>2</v>
      </c>
    </row>
    <row r="196" spans="1:4">
      <c r="A196">
        <v>195</v>
      </c>
      <c r="B196">
        <v>5</v>
      </c>
      <c r="C196">
        <v>5</v>
      </c>
      <c r="D196">
        <v>2</v>
      </c>
    </row>
    <row r="197" spans="1:4">
      <c r="A197">
        <v>196</v>
      </c>
      <c r="B197">
        <v>5</v>
      </c>
      <c r="C197">
        <v>5</v>
      </c>
      <c r="D197">
        <v>2</v>
      </c>
    </row>
    <row r="198" spans="1:4">
      <c r="A198">
        <v>197</v>
      </c>
      <c r="B198">
        <v>5</v>
      </c>
      <c r="C198">
        <v>5</v>
      </c>
      <c r="D198">
        <v>2</v>
      </c>
    </row>
    <row r="199" spans="1:4">
      <c r="A199">
        <v>198</v>
      </c>
      <c r="B199">
        <v>5</v>
      </c>
      <c r="C199">
        <v>5</v>
      </c>
      <c r="D199">
        <v>2</v>
      </c>
    </row>
    <row r="200" spans="1:4">
      <c r="A200">
        <v>199</v>
      </c>
      <c r="B200">
        <v>5</v>
      </c>
      <c r="C200">
        <v>5</v>
      </c>
      <c r="D200">
        <v>2</v>
      </c>
    </row>
    <row r="201" spans="1:4">
      <c r="A201">
        <v>200</v>
      </c>
      <c r="B201">
        <v>5</v>
      </c>
      <c r="C201">
        <v>5</v>
      </c>
      <c r="D201">
        <v>2</v>
      </c>
    </row>
    <row r="202" spans="1:4">
      <c r="A202">
        <v>201</v>
      </c>
      <c r="B202">
        <v>5</v>
      </c>
      <c r="C202">
        <v>5</v>
      </c>
      <c r="D202">
        <v>2</v>
      </c>
    </row>
    <row r="203" spans="1:4">
      <c r="A203">
        <v>202</v>
      </c>
      <c r="B203">
        <v>5</v>
      </c>
      <c r="C203">
        <v>5</v>
      </c>
      <c r="D203">
        <v>2</v>
      </c>
    </row>
    <row r="204" spans="1:4">
      <c r="A204">
        <v>203</v>
      </c>
      <c r="B204">
        <v>5</v>
      </c>
      <c r="C204">
        <v>5</v>
      </c>
      <c r="D204">
        <v>2</v>
      </c>
    </row>
    <row r="205" spans="1:4">
      <c r="A205">
        <v>204</v>
      </c>
      <c r="B205">
        <v>5</v>
      </c>
      <c r="C205">
        <v>5</v>
      </c>
      <c r="D205">
        <v>2</v>
      </c>
    </row>
    <row r="206" spans="1:4">
      <c r="A206">
        <v>205</v>
      </c>
      <c r="B206">
        <v>5</v>
      </c>
      <c r="C206">
        <v>5</v>
      </c>
      <c r="D206">
        <v>2</v>
      </c>
    </row>
    <row r="207" spans="1:4">
      <c r="A207">
        <v>206</v>
      </c>
      <c r="B207">
        <v>5</v>
      </c>
      <c r="C207">
        <v>5</v>
      </c>
      <c r="D207">
        <v>2</v>
      </c>
    </row>
    <row r="208" spans="1:4">
      <c r="A208">
        <v>207</v>
      </c>
      <c r="B208">
        <v>5</v>
      </c>
      <c r="C208">
        <v>5</v>
      </c>
      <c r="D208">
        <v>2</v>
      </c>
    </row>
    <row r="209" spans="1:4">
      <c r="A209">
        <v>208</v>
      </c>
      <c r="B209">
        <v>5</v>
      </c>
      <c r="C209">
        <v>5</v>
      </c>
      <c r="D209">
        <v>2</v>
      </c>
    </row>
    <row r="210" spans="1:4">
      <c r="A210">
        <v>209</v>
      </c>
      <c r="B210">
        <v>5</v>
      </c>
      <c r="C210">
        <v>5</v>
      </c>
      <c r="D210">
        <v>2</v>
      </c>
    </row>
    <row r="211" spans="1:4">
      <c r="A211">
        <v>210</v>
      </c>
      <c r="B211">
        <v>5</v>
      </c>
      <c r="C211">
        <v>5</v>
      </c>
      <c r="D211">
        <v>2</v>
      </c>
    </row>
    <row r="212" spans="1:4">
      <c r="A212">
        <v>211</v>
      </c>
      <c r="B212">
        <v>5</v>
      </c>
      <c r="C212">
        <v>5</v>
      </c>
      <c r="D212">
        <v>2</v>
      </c>
    </row>
    <row r="213" spans="1:4">
      <c r="A213">
        <v>212</v>
      </c>
      <c r="B213">
        <v>5</v>
      </c>
      <c r="C213">
        <v>5</v>
      </c>
      <c r="D213">
        <v>2</v>
      </c>
    </row>
    <row r="214" spans="1:4">
      <c r="A214">
        <v>213</v>
      </c>
      <c r="B214">
        <v>5</v>
      </c>
      <c r="C214">
        <v>5</v>
      </c>
      <c r="D214">
        <v>2</v>
      </c>
    </row>
    <row r="215" spans="1:4">
      <c r="A215">
        <v>214</v>
      </c>
      <c r="B215">
        <v>5</v>
      </c>
      <c r="C215">
        <v>5</v>
      </c>
      <c r="D215">
        <v>2</v>
      </c>
    </row>
    <row r="216" spans="1:4">
      <c r="A216">
        <v>215</v>
      </c>
      <c r="B216">
        <v>5</v>
      </c>
      <c r="C216">
        <v>5</v>
      </c>
      <c r="D216">
        <v>2</v>
      </c>
    </row>
    <row r="217" spans="1:4">
      <c r="A217">
        <v>216</v>
      </c>
      <c r="B217">
        <v>5</v>
      </c>
      <c r="C217">
        <v>5</v>
      </c>
      <c r="D217">
        <v>2</v>
      </c>
    </row>
    <row r="218" spans="1:4">
      <c r="A218">
        <v>217</v>
      </c>
      <c r="B218">
        <v>5</v>
      </c>
      <c r="C218">
        <v>5</v>
      </c>
      <c r="D218">
        <v>2</v>
      </c>
    </row>
    <row r="219" spans="1:4">
      <c r="A219">
        <v>218</v>
      </c>
      <c r="B219">
        <v>5</v>
      </c>
      <c r="C219">
        <v>5</v>
      </c>
      <c r="D219">
        <v>2</v>
      </c>
    </row>
    <row r="220" spans="1:4">
      <c r="A220">
        <v>219</v>
      </c>
      <c r="B220">
        <v>5</v>
      </c>
      <c r="C220">
        <v>5</v>
      </c>
      <c r="D220">
        <v>2</v>
      </c>
    </row>
    <row r="221" spans="1:4">
      <c r="A221">
        <v>220</v>
      </c>
      <c r="B221">
        <v>5</v>
      </c>
      <c r="C221">
        <v>5</v>
      </c>
      <c r="D221">
        <v>2</v>
      </c>
    </row>
    <row r="222" spans="1:4">
      <c r="A222">
        <v>221</v>
      </c>
      <c r="B222">
        <v>5</v>
      </c>
      <c r="C222">
        <v>5</v>
      </c>
      <c r="D222">
        <v>2</v>
      </c>
    </row>
    <row r="223" spans="1:4">
      <c r="A223">
        <v>222</v>
      </c>
      <c r="B223">
        <v>5</v>
      </c>
      <c r="C223">
        <v>5</v>
      </c>
      <c r="D223">
        <v>2</v>
      </c>
    </row>
    <row r="224" spans="1:4">
      <c r="A224">
        <v>223</v>
      </c>
      <c r="B224">
        <v>5</v>
      </c>
      <c r="C224">
        <v>5</v>
      </c>
      <c r="D224">
        <v>2</v>
      </c>
    </row>
    <row r="225" spans="1:4">
      <c r="A225">
        <v>224</v>
      </c>
      <c r="B225">
        <v>5</v>
      </c>
      <c r="C225">
        <v>5</v>
      </c>
      <c r="D225">
        <v>2</v>
      </c>
    </row>
    <row r="226" spans="1:4">
      <c r="A226">
        <v>225</v>
      </c>
      <c r="B226">
        <v>5</v>
      </c>
      <c r="C226">
        <v>5</v>
      </c>
      <c r="D226">
        <v>2</v>
      </c>
    </row>
    <row r="227" spans="1:4">
      <c r="A227">
        <v>226</v>
      </c>
      <c r="B227">
        <v>5</v>
      </c>
      <c r="C227">
        <v>5</v>
      </c>
      <c r="D227">
        <v>2</v>
      </c>
    </row>
    <row r="228" spans="1:4">
      <c r="A228">
        <v>227</v>
      </c>
      <c r="B228">
        <v>5</v>
      </c>
      <c r="C228">
        <v>5</v>
      </c>
      <c r="D228">
        <v>2</v>
      </c>
    </row>
    <row r="229" spans="1:4">
      <c r="A229">
        <v>228</v>
      </c>
      <c r="B229">
        <v>5</v>
      </c>
      <c r="C229">
        <v>5</v>
      </c>
      <c r="D229">
        <v>2</v>
      </c>
    </row>
    <row r="230" spans="1:4">
      <c r="A230">
        <v>229</v>
      </c>
      <c r="B230">
        <v>5</v>
      </c>
      <c r="C230">
        <v>5</v>
      </c>
      <c r="D230">
        <v>2</v>
      </c>
    </row>
    <row r="231" spans="1:4">
      <c r="A231">
        <v>230</v>
      </c>
      <c r="B231">
        <v>5</v>
      </c>
      <c r="C231">
        <v>5</v>
      </c>
      <c r="D231">
        <v>2</v>
      </c>
    </row>
    <row r="232" spans="1:4">
      <c r="A232">
        <v>231</v>
      </c>
      <c r="B232">
        <v>5</v>
      </c>
      <c r="C232">
        <v>5</v>
      </c>
      <c r="D232">
        <v>2</v>
      </c>
    </row>
    <row r="233" spans="1:4">
      <c r="A233">
        <v>232</v>
      </c>
      <c r="B233">
        <v>5</v>
      </c>
      <c r="C233">
        <v>5</v>
      </c>
      <c r="D233">
        <v>2</v>
      </c>
    </row>
    <row r="234" spans="1:4">
      <c r="A234">
        <v>233</v>
      </c>
      <c r="B234">
        <v>5</v>
      </c>
      <c r="C234">
        <v>5</v>
      </c>
      <c r="D234">
        <v>2</v>
      </c>
    </row>
    <row r="235" spans="1:4">
      <c r="A235">
        <v>234</v>
      </c>
      <c r="B235">
        <v>5</v>
      </c>
      <c r="C235">
        <v>5</v>
      </c>
      <c r="D235">
        <v>2</v>
      </c>
    </row>
    <row r="236" spans="1:4">
      <c r="A236">
        <v>235</v>
      </c>
      <c r="B236">
        <v>5</v>
      </c>
      <c r="C236">
        <v>5</v>
      </c>
      <c r="D236">
        <v>2</v>
      </c>
    </row>
    <row r="237" spans="1:4">
      <c r="A237">
        <v>236</v>
      </c>
      <c r="B237">
        <v>5</v>
      </c>
      <c r="C237">
        <v>5</v>
      </c>
      <c r="D237">
        <v>2</v>
      </c>
    </row>
    <row r="238" spans="1:4">
      <c r="A238">
        <v>237</v>
      </c>
      <c r="B238">
        <v>5</v>
      </c>
      <c r="C238">
        <v>5</v>
      </c>
      <c r="D238">
        <v>2</v>
      </c>
    </row>
    <row r="239" spans="1:4">
      <c r="A239">
        <v>238</v>
      </c>
      <c r="B239">
        <v>5</v>
      </c>
      <c r="C239">
        <v>5</v>
      </c>
      <c r="D239">
        <v>2</v>
      </c>
    </row>
    <row r="240" spans="1:4">
      <c r="A240">
        <v>239</v>
      </c>
      <c r="B240">
        <v>5</v>
      </c>
      <c r="C240">
        <v>5</v>
      </c>
      <c r="D240">
        <v>2</v>
      </c>
    </row>
    <row r="241" spans="1:4">
      <c r="A241">
        <v>240</v>
      </c>
      <c r="B241">
        <v>5</v>
      </c>
      <c r="C241">
        <v>5</v>
      </c>
      <c r="D241">
        <v>2</v>
      </c>
    </row>
    <row r="242" spans="1:4">
      <c r="A242">
        <v>241</v>
      </c>
      <c r="B242">
        <v>5</v>
      </c>
      <c r="C242">
        <v>5</v>
      </c>
      <c r="D242">
        <v>2</v>
      </c>
    </row>
    <row r="243" spans="1:4">
      <c r="A243">
        <v>242</v>
      </c>
      <c r="B243">
        <v>5</v>
      </c>
      <c r="C243">
        <v>5</v>
      </c>
      <c r="D243">
        <v>2</v>
      </c>
    </row>
    <row r="244" spans="1:4">
      <c r="A244">
        <v>243</v>
      </c>
      <c r="B244">
        <v>5</v>
      </c>
      <c r="C244">
        <v>5</v>
      </c>
      <c r="D244">
        <v>2</v>
      </c>
    </row>
    <row r="245" spans="1:4">
      <c r="A245">
        <v>244</v>
      </c>
      <c r="B245">
        <v>5</v>
      </c>
      <c r="C245">
        <v>5</v>
      </c>
      <c r="D245">
        <v>2</v>
      </c>
    </row>
    <row r="246" spans="1:4">
      <c r="A246">
        <v>245</v>
      </c>
      <c r="B246">
        <v>5</v>
      </c>
      <c r="C246">
        <v>5</v>
      </c>
      <c r="D246">
        <v>2</v>
      </c>
    </row>
    <row r="247" spans="1:4">
      <c r="A247">
        <v>246</v>
      </c>
      <c r="B247">
        <v>5</v>
      </c>
      <c r="C247">
        <v>5</v>
      </c>
      <c r="D247">
        <v>2</v>
      </c>
    </row>
    <row r="248" spans="1:4">
      <c r="A248">
        <v>247</v>
      </c>
      <c r="B248">
        <v>5</v>
      </c>
      <c r="C248">
        <v>5</v>
      </c>
      <c r="D248">
        <v>2</v>
      </c>
    </row>
    <row r="249" spans="1:4">
      <c r="A249">
        <v>248</v>
      </c>
      <c r="B249">
        <v>5</v>
      </c>
      <c r="C249">
        <v>5</v>
      </c>
      <c r="D249">
        <v>2</v>
      </c>
    </row>
    <row r="250" spans="1:4">
      <c r="A250">
        <v>249</v>
      </c>
      <c r="B250">
        <v>6</v>
      </c>
      <c r="C250">
        <v>6</v>
      </c>
      <c r="D250">
        <v>2</v>
      </c>
    </row>
    <row r="251" spans="1:4">
      <c r="A251">
        <v>250</v>
      </c>
      <c r="B251">
        <v>6</v>
      </c>
      <c r="C251">
        <v>6</v>
      </c>
      <c r="D251">
        <v>2</v>
      </c>
    </row>
    <row r="252" spans="1:4">
      <c r="A252">
        <v>251</v>
      </c>
      <c r="B252">
        <v>6</v>
      </c>
      <c r="C252">
        <v>6</v>
      </c>
      <c r="D252">
        <v>2</v>
      </c>
    </row>
    <row r="253" spans="1:4">
      <c r="A253">
        <v>252</v>
      </c>
      <c r="B253">
        <v>6</v>
      </c>
      <c r="C253">
        <v>6</v>
      </c>
      <c r="D253">
        <v>2</v>
      </c>
    </row>
    <row r="254" spans="1:4">
      <c r="A254">
        <v>253</v>
      </c>
      <c r="B254">
        <v>6</v>
      </c>
      <c r="C254">
        <v>6</v>
      </c>
      <c r="D254">
        <v>2</v>
      </c>
    </row>
    <row r="255" spans="1:4">
      <c r="A255">
        <v>254</v>
      </c>
      <c r="B255">
        <v>6</v>
      </c>
      <c r="C255">
        <v>6</v>
      </c>
      <c r="D255">
        <v>2</v>
      </c>
    </row>
    <row r="256" spans="1:4">
      <c r="A256">
        <v>255</v>
      </c>
      <c r="B256">
        <v>6</v>
      </c>
      <c r="C256">
        <v>6</v>
      </c>
      <c r="D256">
        <v>2</v>
      </c>
    </row>
    <row r="257" spans="1:4">
      <c r="A257">
        <v>256</v>
      </c>
      <c r="B257">
        <v>6</v>
      </c>
      <c r="C257">
        <v>6</v>
      </c>
      <c r="D257">
        <v>2</v>
      </c>
    </row>
    <row r="258" spans="1:4">
      <c r="A258">
        <v>257</v>
      </c>
      <c r="B258">
        <v>6</v>
      </c>
      <c r="C258">
        <v>6</v>
      </c>
      <c r="D258">
        <v>2</v>
      </c>
    </row>
    <row r="259" spans="1:4">
      <c r="A259">
        <v>258</v>
      </c>
      <c r="B259">
        <v>6</v>
      </c>
      <c r="C259">
        <v>6</v>
      </c>
      <c r="D259">
        <v>2</v>
      </c>
    </row>
    <row r="260" spans="1:4">
      <c r="A260">
        <v>259</v>
      </c>
      <c r="B260">
        <v>6</v>
      </c>
      <c r="C260">
        <v>6</v>
      </c>
      <c r="D260">
        <v>2</v>
      </c>
    </row>
    <row r="261" spans="1:4">
      <c r="A261">
        <v>260</v>
      </c>
      <c r="B261">
        <v>6</v>
      </c>
      <c r="C261">
        <v>6</v>
      </c>
      <c r="D261">
        <v>2</v>
      </c>
    </row>
    <row r="262" spans="1:4">
      <c r="A262">
        <v>261</v>
      </c>
      <c r="B262">
        <v>6</v>
      </c>
      <c r="C262">
        <v>6</v>
      </c>
      <c r="D262">
        <v>2</v>
      </c>
    </row>
    <row r="263" spans="1:4">
      <c r="A263">
        <v>262</v>
      </c>
      <c r="B263">
        <v>6</v>
      </c>
      <c r="C263">
        <v>6</v>
      </c>
      <c r="D263">
        <v>2</v>
      </c>
    </row>
    <row r="264" spans="1:4">
      <c r="A264">
        <v>263</v>
      </c>
      <c r="B264">
        <v>6</v>
      </c>
      <c r="C264">
        <v>6</v>
      </c>
      <c r="D264">
        <v>2</v>
      </c>
    </row>
    <row r="265" spans="1:4">
      <c r="A265">
        <v>264</v>
      </c>
      <c r="B265">
        <v>6</v>
      </c>
      <c r="C265">
        <v>6</v>
      </c>
      <c r="D265">
        <v>2</v>
      </c>
    </row>
    <row r="266" spans="1:4">
      <c r="A266">
        <v>265</v>
      </c>
      <c r="B266">
        <v>6</v>
      </c>
      <c r="C266">
        <v>6</v>
      </c>
      <c r="D266">
        <v>2</v>
      </c>
    </row>
    <row r="267" spans="1:4">
      <c r="A267">
        <v>266</v>
      </c>
      <c r="B267">
        <v>6</v>
      </c>
      <c r="C267">
        <v>6</v>
      </c>
      <c r="D267">
        <v>2</v>
      </c>
    </row>
    <row r="268" spans="1:4">
      <c r="A268">
        <v>267</v>
      </c>
      <c r="B268">
        <v>6</v>
      </c>
      <c r="C268">
        <v>6</v>
      </c>
      <c r="D268">
        <v>2</v>
      </c>
    </row>
    <row r="269" spans="1:4">
      <c r="A269">
        <v>268</v>
      </c>
      <c r="B269">
        <v>6</v>
      </c>
      <c r="C269">
        <v>6</v>
      </c>
      <c r="D269">
        <v>2</v>
      </c>
    </row>
    <row r="270" spans="1:4">
      <c r="A270">
        <v>269</v>
      </c>
      <c r="B270">
        <v>6</v>
      </c>
      <c r="C270">
        <v>6</v>
      </c>
      <c r="D270">
        <v>2</v>
      </c>
    </row>
    <row r="271" spans="1:4">
      <c r="A271">
        <v>270</v>
      </c>
      <c r="B271">
        <v>6</v>
      </c>
      <c r="C271">
        <v>6</v>
      </c>
      <c r="D271">
        <v>2</v>
      </c>
    </row>
    <row r="272" spans="1:4">
      <c r="A272">
        <v>271</v>
      </c>
      <c r="B272">
        <v>6</v>
      </c>
      <c r="C272">
        <v>6</v>
      </c>
      <c r="D272">
        <v>2</v>
      </c>
    </row>
    <row r="273" spans="1:4">
      <c r="A273">
        <v>272</v>
      </c>
      <c r="B273">
        <v>6</v>
      </c>
      <c r="C273">
        <v>6</v>
      </c>
      <c r="D273">
        <v>2</v>
      </c>
    </row>
    <row r="274" spans="1:4">
      <c r="A274">
        <v>273</v>
      </c>
      <c r="B274">
        <v>6</v>
      </c>
      <c r="C274">
        <v>6</v>
      </c>
      <c r="D274">
        <v>2</v>
      </c>
    </row>
    <row r="275" spans="1:4">
      <c r="A275">
        <v>274</v>
      </c>
      <c r="B275">
        <v>6</v>
      </c>
      <c r="C275">
        <v>6</v>
      </c>
      <c r="D275">
        <v>2</v>
      </c>
    </row>
    <row r="276" spans="1:4">
      <c r="A276">
        <v>275</v>
      </c>
      <c r="B276">
        <v>6</v>
      </c>
      <c r="C276">
        <v>6</v>
      </c>
      <c r="D276">
        <v>2</v>
      </c>
    </row>
    <row r="277" spans="1:4">
      <c r="A277">
        <v>276</v>
      </c>
      <c r="B277">
        <v>6</v>
      </c>
      <c r="C277">
        <v>6</v>
      </c>
      <c r="D277">
        <v>2</v>
      </c>
    </row>
    <row r="278" spans="1:4">
      <c r="A278">
        <v>277</v>
      </c>
      <c r="B278">
        <v>6</v>
      </c>
      <c r="C278">
        <v>6</v>
      </c>
      <c r="D278">
        <v>2</v>
      </c>
    </row>
    <row r="279" spans="1:4">
      <c r="A279">
        <v>278</v>
      </c>
      <c r="B279">
        <v>6</v>
      </c>
      <c r="C279">
        <v>6</v>
      </c>
      <c r="D279">
        <v>2</v>
      </c>
    </row>
    <row r="280" spans="1:4">
      <c r="A280">
        <v>279</v>
      </c>
      <c r="B280">
        <v>6</v>
      </c>
      <c r="C280">
        <v>6</v>
      </c>
      <c r="D280">
        <v>2</v>
      </c>
    </row>
    <row r="281" spans="1:4">
      <c r="A281">
        <v>280</v>
      </c>
      <c r="B281">
        <v>6</v>
      </c>
      <c r="C281">
        <v>6</v>
      </c>
      <c r="D281">
        <v>2</v>
      </c>
    </row>
    <row r="282" spans="1:4">
      <c r="A282">
        <v>281</v>
      </c>
      <c r="B282">
        <v>6</v>
      </c>
      <c r="C282">
        <v>6</v>
      </c>
      <c r="D282">
        <v>2</v>
      </c>
    </row>
    <row r="283" spans="1:4">
      <c r="A283">
        <v>282</v>
      </c>
      <c r="B283">
        <v>6</v>
      </c>
      <c r="C283">
        <v>6</v>
      </c>
      <c r="D283">
        <v>2</v>
      </c>
    </row>
    <row r="284" spans="1:4">
      <c r="A284">
        <v>283</v>
      </c>
      <c r="B284">
        <v>6</v>
      </c>
      <c r="C284">
        <v>6</v>
      </c>
      <c r="D284">
        <v>2</v>
      </c>
    </row>
    <row r="285" spans="1:4">
      <c r="A285">
        <v>284</v>
      </c>
      <c r="B285">
        <v>6</v>
      </c>
      <c r="C285">
        <v>6</v>
      </c>
      <c r="D285">
        <v>2</v>
      </c>
    </row>
    <row r="286" spans="1:4">
      <c r="A286">
        <v>285</v>
      </c>
      <c r="B286">
        <v>6</v>
      </c>
      <c r="C286">
        <v>6</v>
      </c>
      <c r="D286">
        <v>2</v>
      </c>
    </row>
    <row r="287" spans="1:4">
      <c r="A287">
        <v>286</v>
      </c>
      <c r="B287">
        <v>6</v>
      </c>
      <c r="C287">
        <v>6</v>
      </c>
      <c r="D287">
        <v>2</v>
      </c>
    </row>
    <row r="288" spans="1:4">
      <c r="A288">
        <v>287</v>
      </c>
      <c r="B288">
        <v>6</v>
      </c>
      <c r="C288">
        <v>6</v>
      </c>
      <c r="D288">
        <v>2</v>
      </c>
    </row>
    <row r="289" spans="1:4">
      <c r="A289">
        <v>288</v>
      </c>
      <c r="B289">
        <v>6</v>
      </c>
      <c r="C289">
        <v>6</v>
      </c>
      <c r="D289">
        <v>2</v>
      </c>
    </row>
    <row r="290" spans="1:4">
      <c r="A290">
        <v>289</v>
      </c>
      <c r="B290">
        <v>6</v>
      </c>
      <c r="C290">
        <v>6</v>
      </c>
      <c r="D290">
        <v>2</v>
      </c>
    </row>
    <row r="291" spans="1:4">
      <c r="A291">
        <v>290</v>
      </c>
      <c r="B291">
        <v>6</v>
      </c>
      <c r="C291">
        <v>6</v>
      </c>
      <c r="D291">
        <v>2</v>
      </c>
    </row>
    <row r="292" spans="1:4">
      <c r="A292">
        <v>291</v>
      </c>
      <c r="B292">
        <v>6</v>
      </c>
      <c r="C292">
        <v>6</v>
      </c>
      <c r="D292">
        <v>2</v>
      </c>
    </row>
    <row r="293" spans="1:4">
      <c r="A293">
        <v>292</v>
      </c>
      <c r="B293">
        <v>6</v>
      </c>
      <c r="C293">
        <v>6</v>
      </c>
      <c r="D293">
        <v>2</v>
      </c>
    </row>
    <row r="294" spans="1:4">
      <c r="A294">
        <v>293</v>
      </c>
      <c r="B294">
        <v>6</v>
      </c>
      <c r="C294">
        <v>6</v>
      </c>
      <c r="D294">
        <v>2</v>
      </c>
    </row>
    <row r="295" spans="1:4">
      <c r="A295">
        <v>294</v>
      </c>
      <c r="B295">
        <v>6</v>
      </c>
      <c r="C295">
        <v>6</v>
      </c>
      <c r="D295">
        <v>2</v>
      </c>
    </row>
    <row r="296" spans="1:4">
      <c r="A296">
        <v>295</v>
      </c>
      <c r="B296">
        <v>6</v>
      </c>
      <c r="C296">
        <v>6</v>
      </c>
      <c r="D296">
        <v>2</v>
      </c>
    </row>
    <row r="297" spans="1:4">
      <c r="A297">
        <v>296</v>
      </c>
      <c r="B297">
        <v>6</v>
      </c>
      <c r="C297">
        <v>6</v>
      </c>
      <c r="D297">
        <v>2</v>
      </c>
    </row>
    <row r="298" spans="1:4">
      <c r="A298">
        <v>297</v>
      </c>
      <c r="B298">
        <v>7</v>
      </c>
      <c r="C298">
        <v>7</v>
      </c>
      <c r="D298">
        <v>2</v>
      </c>
    </row>
    <row r="299" spans="1:4">
      <c r="A299">
        <v>298</v>
      </c>
      <c r="B299">
        <v>7</v>
      </c>
      <c r="C299">
        <v>7</v>
      </c>
      <c r="D299">
        <v>2</v>
      </c>
    </row>
    <row r="300" spans="1:4">
      <c r="A300">
        <v>299</v>
      </c>
      <c r="B300">
        <v>7</v>
      </c>
      <c r="C300">
        <v>7</v>
      </c>
      <c r="D300">
        <v>2</v>
      </c>
    </row>
    <row r="301" spans="1:4">
      <c r="A301">
        <v>300</v>
      </c>
      <c r="B301">
        <v>7</v>
      </c>
      <c r="C301">
        <v>7</v>
      </c>
      <c r="D301">
        <v>2</v>
      </c>
    </row>
    <row r="302" spans="1:4">
      <c r="A302">
        <v>301</v>
      </c>
      <c r="B302">
        <v>7</v>
      </c>
      <c r="C302">
        <v>7</v>
      </c>
      <c r="D302">
        <v>2</v>
      </c>
    </row>
    <row r="303" spans="1:4">
      <c r="A303">
        <v>302</v>
      </c>
      <c r="B303">
        <v>7</v>
      </c>
      <c r="C303">
        <v>7</v>
      </c>
      <c r="D303">
        <v>2</v>
      </c>
    </row>
    <row r="304" spans="1:4">
      <c r="A304">
        <v>303</v>
      </c>
      <c r="B304">
        <v>7</v>
      </c>
      <c r="C304">
        <v>7</v>
      </c>
      <c r="D304">
        <v>2</v>
      </c>
    </row>
    <row r="305" spans="1:4">
      <c r="A305">
        <v>304</v>
      </c>
      <c r="B305">
        <v>7</v>
      </c>
      <c r="C305">
        <v>7</v>
      </c>
      <c r="D305">
        <v>2</v>
      </c>
    </row>
    <row r="306" spans="1:4">
      <c r="A306">
        <v>305</v>
      </c>
      <c r="B306">
        <v>7</v>
      </c>
      <c r="C306">
        <v>7</v>
      </c>
      <c r="D306">
        <v>2</v>
      </c>
    </row>
    <row r="307" spans="1:4">
      <c r="A307">
        <v>306</v>
      </c>
      <c r="B307">
        <v>7</v>
      </c>
      <c r="C307">
        <v>7</v>
      </c>
      <c r="D307">
        <v>2</v>
      </c>
    </row>
    <row r="308" spans="1:4">
      <c r="A308">
        <v>307</v>
      </c>
      <c r="B308">
        <v>7</v>
      </c>
      <c r="C308">
        <v>7</v>
      </c>
      <c r="D308">
        <v>2</v>
      </c>
    </row>
    <row r="309" spans="1:4">
      <c r="A309">
        <v>308</v>
      </c>
      <c r="B309">
        <v>7</v>
      </c>
      <c r="C309">
        <v>7</v>
      </c>
      <c r="D309">
        <v>2</v>
      </c>
    </row>
    <row r="310" spans="1:4">
      <c r="A310">
        <v>309</v>
      </c>
      <c r="B310">
        <v>7</v>
      </c>
      <c r="C310">
        <v>7</v>
      </c>
      <c r="D310">
        <v>2</v>
      </c>
    </row>
    <row r="311" spans="1:4">
      <c r="A311">
        <v>310</v>
      </c>
      <c r="B311">
        <v>7</v>
      </c>
      <c r="C311">
        <v>7</v>
      </c>
      <c r="D311">
        <v>2</v>
      </c>
    </row>
    <row r="312" spans="1:4">
      <c r="A312">
        <v>311</v>
      </c>
      <c r="B312">
        <v>7</v>
      </c>
      <c r="C312">
        <v>7</v>
      </c>
      <c r="D312">
        <v>2</v>
      </c>
    </row>
    <row r="313" spans="1:4">
      <c r="A313">
        <v>312</v>
      </c>
      <c r="B313">
        <v>7</v>
      </c>
      <c r="C313">
        <v>7</v>
      </c>
      <c r="D313">
        <v>2</v>
      </c>
    </row>
    <row r="314" spans="1:4">
      <c r="A314">
        <v>313</v>
      </c>
      <c r="B314">
        <v>7</v>
      </c>
      <c r="C314">
        <v>7</v>
      </c>
      <c r="D314">
        <v>2</v>
      </c>
    </row>
    <row r="315" spans="1:4">
      <c r="A315">
        <v>314</v>
      </c>
      <c r="B315">
        <v>7</v>
      </c>
      <c r="C315">
        <v>7</v>
      </c>
      <c r="D315">
        <v>2</v>
      </c>
    </row>
    <row r="316" spans="1:4">
      <c r="A316">
        <v>315</v>
      </c>
      <c r="B316">
        <v>7</v>
      </c>
      <c r="C316">
        <v>7</v>
      </c>
      <c r="D316">
        <v>2</v>
      </c>
    </row>
    <row r="317" spans="1:4">
      <c r="A317">
        <v>316</v>
      </c>
      <c r="B317">
        <v>7</v>
      </c>
      <c r="C317">
        <v>7</v>
      </c>
      <c r="D317">
        <v>2</v>
      </c>
    </row>
    <row r="318" spans="1:4">
      <c r="A318">
        <v>317</v>
      </c>
      <c r="B318">
        <v>7</v>
      </c>
      <c r="C318">
        <v>7</v>
      </c>
      <c r="D318">
        <v>2</v>
      </c>
    </row>
    <row r="319" spans="1:4">
      <c r="A319">
        <v>318</v>
      </c>
      <c r="B319">
        <v>7</v>
      </c>
      <c r="C319">
        <v>7</v>
      </c>
      <c r="D319">
        <v>2</v>
      </c>
    </row>
    <row r="320" spans="1:4">
      <c r="A320">
        <v>319</v>
      </c>
      <c r="B320">
        <v>7</v>
      </c>
      <c r="C320">
        <v>7</v>
      </c>
      <c r="D320">
        <v>2</v>
      </c>
    </row>
    <row r="321" spans="1:4">
      <c r="A321">
        <v>320</v>
      </c>
      <c r="B321">
        <v>7</v>
      </c>
      <c r="C321">
        <v>7</v>
      </c>
      <c r="D321">
        <v>2</v>
      </c>
    </row>
    <row r="322" spans="1:4">
      <c r="A322">
        <v>321</v>
      </c>
      <c r="B322">
        <v>7</v>
      </c>
      <c r="C322">
        <v>7</v>
      </c>
      <c r="D322">
        <v>2</v>
      </c>
    </row>
    <row r="323" spans="1:4">
      <c r="A323">
        <v>322</v>
      </c>
      <c r="B323">
        <v>7</v>
      </c>
      <c r="C323">
        <v>7</v>
      </c>
      <c r="D323">
        <v>2</v>
      </c>
    </row>
    <row r="324" spans="1:4">
      <c r="A324">
        <v>323</v>
      </c>
      <c r="B324">
        <v>7</v>
      </c>
      <c r="C324">
        <v>7</v>
      </c>
      <c r="D324">
        <v>2</v>
      </c>
    </row>
    <row r="325" spans="1:4">
      <c r="A325">
        <v>324</v>
      </c>
      <c r="B325">
        <v>7</v>
      </c>
      <c r="C325">
        <v>7</v>
      </c>
      <c r="D325">
        <v>2</v>
      </c>
    </row>
    <row r="326" spans="1:4">
      <c r="A326">
        <v>325</v>
      </c>
      <c r="B326">
        <v>7</v>
      </c>
      <c r="C326">
        <v>7</v>
      </c>
      <c r="D326">
        <v>2</v>
      </c>
    </row>
    <row r="327" spans="1:4">
      <c r="A327">
        <v>326</v>
      </c>
      <c r="B327">
        <v>7</v>
      </c>
      <c r="C327">
        <v>7</v>
      </c>
      <c r="D327">
        <v>2</v>
      </c>
    </row>
    <row r="328" spans="1:4">
      <c r="A328">
        <v>327</v>
      </c>
      <c r="B328">
        <v>7</v>
      </c>
      <c r="C328">
        <v>7</v>
      </c>
      <c r="D328">
        <v>2</v>
      </c>
    </row>
    <row r="329" spans="1:4">
      <c r="A329">
        <v>328</v>
      </c>
      <c r="B329">
        <v>7</v>
      </c>
      <c r="C329">
        <v>7</v>
      </c>
      <c r="D329">
        <v>2</v>
      </c>
    </row>
    <row r="330" spans="1:4">
      <c r="A330">
        <v>329</v>
      </c>
      <c r="B330">
        <v>7</v>
      </c>
      <c r="C330">
        <v>7</v>
      </c>
      <c r="D330">
        <v>2</v>
      </c>
    </row>
    <row r="331" spans="1:4">
      <c r="A331">
        <v>330</v>
      </c>
      <c r="B331">
        <v>7</v>
      </c>
      <c r="C331">
        <v>7</v>
      </c>
      <c r="D331">
        <v>2</v>
      </c>
    </row>
    <row r="332" spans="1:4">
      <c r="A332">
        <v>331</v>
      </c>
      <c r="B332">
        <v>7</v>
      </c>
      <c r="C332">
        <v>7</v>
      </c>
      <c r="D332">
        <v>2</v>
      </c>
    </row>
    <row r="333" spans="1:4">
      <c r="A333">
        <v>332</v>
      </c>
      <c r="B333">
        <v>7</v>
      </c>
      <c r="C333">
        <v>7</v>
      </c>
      <c r="D333">
        <v>2</v>
      </c>
    </row>
    <row r="334" spans="1:4">
      <c r="A334">
        <v>333</v>
      </c>
      <c r="B334">
        <v>7</v>
      </c>
      <c r="C334">
        <v>7</v>
      </c>
      <c r="D334">
        <v>2</v>
      </c>
    </row>
    <row r="335" spans="1:4">
      <c r="A335">
        <v>334</v>
      </c>
      <c r="B335">
        <v>7</v>
      </c>
      <c r="C335">
        <v>7</v>
      </c>
      <c r="D335">
        <v>2</v>
      </c>
    </row>
    <row r="336" spans="1:4">
      <c r="A336">
        <v>335</v>
      </c>
      <c r="B336">
        <v>7</v>
      </c>
      <c r="C336">
        <v>7</v>
      </c>
      <c r="D336">
        <v>2</v>
      </c>
    </row>
    <row r="337" spans="1:4">
      <c r="A337">
        <v>336</v>
      </c>
      <c r="B337">
        <v>7</v>
      </c>
      <c r="C337">
        <v>7</v>
      </c>
      <c r="D337">
        <v>2</v>
      </c>
    </row>
    <row r="338" spans="1:4">
      <c r="A338">
        <v>337</v>
      </c>
      <c r="B338">
        <v>7</v>
      </c>
      <c r="C338">
        <v>7</v>
      </c>
      <c r="D338">
        <v>2</v>
      </c>
    </row>
    <row r="339" spans="1:4">
      <c r="A339">
        <v>338</v>
      </c>
      <c r="B339">
        <v>7</v>
      </c>
      <c r="C339">
        <v>7</v>
      </c>
      <c r="D339">
        <v>2</v>
      </c>
    </row>
    <row r="340" spans="1:4">
      <c r="A340">
        <v>339</v>
      </c>
      <c r="B340">
        <v>7</v>
      </c>
      <c r="C340">
        <v>7</v>
      </c>
      <c r="D340">
        <v>2</v>
      </c>
    </row>
    <row r="341" spans="1:4">
      <c r="A341">
        <v>340</v>
      </c>
      <c r="B341">
        <v>7</v>
      </c>
      <c r="C341">
        <v>7</v>
      </c>
      <c r="D341">
        <v>2</v>
      </c>
    </row>
    <row r="342" spans="1:4">
      <c r="A342">
        <v>341</v>
      </c>
      <c r="B342">
        <v>7</v>
      </c>
      <c r="C342">
        <v>7</v>
      </c>
      <c r="D342">
        <v>2</v>
      </c>
    </row>
    <row r="343" spans="1:4">
      <c r="A343">
        <v>342</v>
      </c>
      <c r="B343">
        <v>7</v>
      </c>
      <c r="C343">
        <v>7</v>
      </c>
      <c r="D343">
        <v>2</v>
      </c>
    </row>
    <row r="344" spans="1:4">
      <c r="A344">
        <v>343</v>
      </c>
      <c r="B344">
        <v>7</v>
      </c>
      <c r="C344">
        <v>7</v>
      </c>
      <c r="D344">
        <v>2</v>
      </c>
    </row>
    <row r="345" spans="1:4">
      <c r="A345">
        <v>344</v>
      </c>
      <c r="B345">
        <v>7</v>
      </c>
      <c r="C345">
        <v>7</v>
      </c>
      <c r="D345">
        <v>2</v>
      </c>
    </row>
    <row r="346" spans="1:4">
      <c r="A346">
        <v>345</v>
      </c>
      <c r="B346">
        <v>7</v>
      </c>
      <c r="C346">
        <v>7</v>
      </c>
      <c r="D346">
        <v>2</v>
      </c>
    </row>
    <row r="347" spans="1:4">
      <c r="A347">
        <v>346</v>
      </c>
      <c r="B347">
        <v>7</v>
      </c>
      <c r="C347">
        <v>7</v>
      </c>
      <c r="D347">
        <v>2</v>
      </c>
    </row>
    <row r="348" spans="1:4">
      <c r="A348">
        <v>347</v>
      </c>
      <c r="B348">
        <v>8</v>
      </c>
      <c r="C348">
        <v>8</v>
      </c>
      <c r="D348">
        <v>3</v>
      </c>
    </row>
    <row r="349" spans="1:4">
      <c r="A349">
        <v>348</v>
      </c>
      <c r="B349">
        <v>8</v>
      </c>
      <c r="C349">
        <v>8</v>
      </c>
      <c r="D349">
        <v>3</v>
      </c>
    </row>
    <row r="350" spans="1:4">
      <c r="A350">
        <v>349</v>
      </c>
      <c r="B350">
        <v>8</v>
      </c>
      <c r="C350">
        <v>8</v>
      </c>
      <c r="D350">
        <v>3</v>
      </c>
    </row>
    <row r="351" spans="1:4">
      <c r="A351">
        <v>350</v>
      </c>
      <c r="B351">
        <v>8</v>
      </c>
      <c r="C351">
        <v>8</v>
      </c>
      <c r="D351">
        <v>3</v>
      </c>
    </row>
    <row r="352" spans="1:4">
      <c r="A352">
        <v>351</v>
      </c>
      <c r="B352">
        <v>8</v>
      </c>
      <c r="C352">
        <v>8</v>
      </c>
      <c r="D352">
        <v>3</v>
      </c>
    </row>
    <row r="353" spans="1:4">
      <c r="A353">
        <v>352</v>
      </c>
      <c r="B353">
        <v>8</v>
      </c>
      <c r="C353">
        <v>8</v>
      </c>
      <c r="D353">
        <v>3</v>
      </c>
    </row>
    <row r="354" spans="1:4">
      <c r="A354">
        <v>353</v>
      </c>
      <c r="B354">
        <v>8</v>
      </c>
      <c r="C354">
        <v>8</v>
      </c>
      <c r="D354">
        <v>3</v>
      </c>
    </row>
    <row r="355" spans="1:4">
      <c r="A355">
        <v>354</v>
      </c>
      <c r="B355">
        <v>8</v>
      </c>
      <c r="C355">
        <v>8</v>
      </c>
      <c r="D355">
        <v>3</v>
      </c>
    </row>
    <row r="356" spans="1:4">
      <c r="A356">
        <v>355</v>
      </c>
      <c r="B356">
        <v>8</v>
      </c>
      <c r="C356">
        <v>8</v>
      </c>
      <c r="D356">
        <v>3</v>
      </c>
    </row>
    <row r="357" spans="1:4">
      <c r="A357">
        <v>356</v>
      </c>
      <c r="B357">
        <v>8</v>
      </c>
      <c r="C357">
        <v>8</v>
      </c>
      <c r="D357">
        <v>3</v>
      </c>
    </row>
    <row r="358" spans="1:4">
      <c r="A358">
        <v>357</v>
      </c>
      <c r="B358">
        <v>8</v>
      </c>
      <c r="C358">
        <v>8</v>
      </c>
      <c r="D358">
        <v>3</v>
      </c>
    </row>
    <row r="359" spans="1:4">
      <c r="A359">
        <v>358</v>
      </c>
      <c r="B359">
        <v>8</v>
      </c>
      <c r="C359">
        <v>8</v>
      </c>
      <c r="D359">
        <v>3</v>
      </c>
    </row>
    <row r="360" spans="1:4">
      <c r="A360">
        <v>359</v>
      </c>
      <c r="B360">
        <v>8</v>
      </c>
      <c r="C360">
        <v>8</v>
      </c>
      <c r="D360">
        <v>3</v>
      </c>
    </row>
    <row r="361" spans="1:4">
      <c r="A361">
        <v>360</v>
      </c>
      <c r="B361">
        <v>8</v>
      </c>
      <c r="C361">
        <v>8</v>
      </c>
      <c r="D361">
        <v>3</v>
      </c>
    </row>
    <row r="362" spans="1:4">
      <c r="A362">
        <v>361</v>
      </c>
      <c r="B362">
        <v>8</v>
      </c>
      <c r="C362">
        <v>8</v>
      </c>
      <c r="D362">
        <v>3</v>
      </c>
    </row>
    <row r="363" spans="1:4">
      <c r="A363">
        <v>362</v>
      </c>
      <c r="B363">
        <v>8</v>
      </c>
      <c r="C363">
        <v>8</v>
      </c>
      <c r="D363">
        <v>3</v>
      </c>
    </row>
    <row r="364" spans="1:4">
      <c r="A364">
        <v>363</v>
      </c>
      <c r="B364">
        <v>8</v>
      </c>
      <c r="C364">
        <v>8</v>
      </c>
      <c r="D364">
        <v>3</v>
      </c>
    </row>
    <row r="365" spans="1:4">
      <c r="A365">
        <v>364</v>
      </c>
      <c r="B365">
        <v>8</v>
      </c>
      <c r="C365">
        <v>8</v>
      </c>
      <c r="D365">
        <v>3</v>
      </c>
    </row>
    <row r="366" spans="1:4">
      <c r="A366">
        <v>365</v>
      </c>
      <c r="B366">
        <v>8</v>
      </c>
      <c r="C366">
        <v>8</v>
      </c>
      <c r="D366">
        <v>3</v>
      </c>
    </row>
    <row r="367" spans="1:4">
      <c r="A367">
        <v>366</v>
      </c>
      <c r="B367">
        <v>8</v>
      </c>
      <c r="C367">
        <v>8</v>
      </c>
      <c r="D367">
        <v>3</v>
      </c>
    </row>
    <row r="368" spans="1:4">
      <c r="A368">
        <v>367</v>
      </c>
      <c r="B368">
        <v>8</v>
      </c>
      <c r="C368">
        <v>8</v>
      </c>
      <c r="D368">
        <v>3</v>
      </c>
    </row>
    <row r="369" spans="1:4">
      <c r="A369">
        <v>368</v>
      </c>
      <c r="B369">
        <v>8</v>
      </c>
      <c r="C369">
        <v>8</v>
      </c>
      <c r="D369">
        <v>3</v>
      </c>
    </row>
    <row r="370" spans="1:4">
      <c r="A370">
        <v>369</v>
      </c>
      <c r="B370">
        <v>8</v>
      </c>
      <c r="C370">
        <v>8</v>
      </c>
      <c r="D370">
        <v>3</v>
      </c>
    </row>
    <row r="371" spans="1:4">
      <c r="A371">
        <v>370</v>
      </c>
      <c r="B371">
        <v>8</v>
      </c>
      <c r="C371">
        <v>8</v>
      </c>
      <c r="D371">
        <v>3</v>
      </c>
    </row>
    <row r="372" spans="1:4">
      <c r="A372">
        <v>371</v>
      </c>
      <c r="B372">
        <v>8</v>
      </c>
      <c r="C372">
        <v>8</v>
      </c>
      <c r="D372">
        <v>3</v>
      </c>
    </row>
    <row r="373" spans="1:4">
      <c r="A373">
        <v>372</v>
      </c>
      <c r="B373">
        <v>8</v>
      </c>
      <c r="C373">
        <v>8</v>
      </c>
      <c r="D373">
        <v>3</v>
      </c>
    </row>
    <row r="374" spans="1:4">
      <c r="A374">
        <v>373</v>
      </c>
      <c r="B374">
        <v>8</v>
      </c>
      <c r="C374">
        <v>8</v>
      </c>
      <c r="D374">
        <v>3</v>
      </c>
    </row>
    <row r="375" spans="1:4">
      <c r="A375">
        <v>374</v>
      </c>
      <c r="B375">
        <v>8</v>
      </c>
      <c r="C375">
        <v>8</v>
      </c>
      <c r="D375">
        <v>3</v>
      </c>
    </row>
    <row r="376" spans="1:4">
      <c r="A376">
        <v>375</v>
      </c>
      <c r="B376">
        <v>8</v>
      </c>
      <c r="C376">
        <v>8</v>
      </c>
      <c r="D376">
        <v>3</v>
      </c>
    </row>
    <row r="377" spans="1:4">
      <c r="A377">
        <v>376</v>
      </c>
      <c r="B377">
        <v>8</v>
      </c>
      <c r="C377">
        <v>8</v>
      </c>
      <c r="D377">
        <v>3</v>
      </c>
    </row>
    <row r="378" spans="1:4">
      <c r="A378">
        <v>377</v>
      </c>
      <c r="B378">
        <v>8</v>
      </c>
      <c r="C378">
        <v>8</v>
      </c>
      <c r="D378">
        <v>3</v>
      </c>
    </row>
    <row r="379" spans="1:4">
      <c r="A379">
        <v>378</v>
      </c>
      <c r="B379">
        <v>8</v>
      </c>
      <c r="C379">
        <v>8</v>
      </c>
      <c r="D379">
        <v>3</v>
      </c>
    </row>
    <row r="380" spans="1:4">
      <c r="A380">
        <v>379</v>
      </c>
      <c r="B380">
        <v>8</v>
      </c>
      <c r="C380">
        <v>8</v>
      </c>
      <c r="D380">
        <v>3</v>
      </c>
    </row>
    <row r="381" spans="1:4">
      <c r="A381">
        <v>380</v>
      </c>
      <c r="B381">
        <v>8</v>
      </c>
      <c r="C381">
        <v>8</v>
      </c>
      <c r="D381">
        <v>3</v>
      </c>
    </row>
    <row r="382" spans="1:4">
      <c r="A382">
        <v>381</v>
      </c>
      <c r="B382">
        <v>8</v>
      </c>
      <c r="C382">
        <v>8</v>
      </c>
      <c r="D382">
        <v>3</v>
      </c>
    </row>
    <row r="383" spans="1:4">
      <c r="A383">
        <v>382</v>
      </c>
      <c r="B383">
        <v>8</v>
      </c>
      <c r="C383">
        <v>8</v>
      </c>
      <c r="D383">
        <v>3</v>
      </c>
    </row>
    <row r="384" spans="1:4">
      <c r="A384">
        <v>383</v>
      </c>
      <c r="B384">
        <v>8</v>
      </c>
      <c r="C384">
        <v>8</v>
      </c>
      <c r="D384">
        <v>3</v>
      </c>
    </row>
    <row r="385" spans="1:4">
      <c r="A385">
        <v>384</v>
      </c>
      <c r="B385">
        <v>8</v>
      </c>
      <c r="C385">
        <v>8</v>
      </c>
      <c r="D385">
        <v>3</v>
      </c>
    </row>
    <row r="386" spans="1:4">
      <c r="A386">
        <v>385</v>
      </c>
      <c r="B386">
        <v>8</v>
      </c>
      <c r="C386">
        <v>8</v>
      </c>
      <c r="D386">
        <v>3</v>
      </c>
    </row>
    <row r="387" spans="1:4">
      <c r="A387">
        <v>386</v>
      </c>
      <c r="B387">
        <v>8</v>
      </c>
      <c r="C387">
        <v>8</v>
      </c>
      <c r="D387">
        <v>3</v>
      </c>
    </row>
    <row r="388" spans="1:4">
      <c r="A388">
        <v>387</v>
      </c>
      <c r="B388">
        <v>8</v>
      </c>
      <c r="C388">
        <v>8</v>
      </c>
      <c r="D388">
        <v>3</v>
      </c>
    </row>
    <row r="389" spans="1:4">
      <c r="A389">
        <v>388</v>
      </c>
      <c r="B389">
        <v>8</v>
      </c>
      <c r="C389">
        <v>8</v>
      </c>
      <c r="D389">
        <v>3</v>
      </c>
    </row>
    <row r="390" spans="1:4">
      <c r="A390">
        <v>389</v>
      </c>
      <c r="B390">
        <v>8</v>
      </c>
      <c r="C390">
        <v>8</v>
      </c>
      <c r="D390">
        <v>3</v>
      </c>
    </row>
    <row r="391" spans="1:4">
      <c r="A391">
        <v>390</v>
      </c>
      <c r="B391">
        <v>8</v>
      </c>
      <c r="C391">
        <v>8</v>
      </c>
      <c r="D391">
        <v>3</v>
      </c>
    </row>
    <row r="392" spans="1:4">
      <c r="A392">
        <v>391</v>
      </c>
      <c r="B392">
        <v>9</v>
      </c>
      <c r="C392">
        <v>9</v>
      </c>
      <c r="D392">
        <v>3</v>
      </c>
    </row>
    <row r="393" spans="1:4">
      <c r="A393">
        <v>392</v>
      </c>
      <c r="B393">
        <v>9</v>
      </c>
      <c r="C393">
        <v>9</v>
      </c>
      <c r="D393">
        <v>3</v>
      </c>
    </row>
    <row r="394" spans="1:4">
      <c r="A394">
        <v>393</v>
      </c>
      <c r="B394">
        <v>9</v>
      </c>
      <c r="C394">
        <v>9</v>
      </c>
      <c r="D394">
        <v>3</v>
      </c>
    </row>
    <row r="395" spans="1:4">
      <c r="A395">
        <v>394</v>
      </c>
      <c r="B395">
        <v>9</v>
      </c>
      <c r="C395">
        <v>9</v>
      </c>
      <c r="D395">
        <v>3</v>
      </c>
    </row>
    <row r="396" spans="1:4">
      <c r="A396">
        <v>395</v>
      </c>
      <c r="B396">
        <v>9</v>
      </c>
      <c r="C396">
        <v>9</v>
      </c>
      <c r="D396">
        <v>3</v>
      </c>
    </row>
    <row r="397" spans="1:4">
      <c r="A397">
        <v>396</v>
      </c>
      <c r="B397">
        <v>9</v>
      </c>
      <c r="C397">
        <v>9</v>
      </c>
      <c r="D397">
        <v>3</v>
      </c>
    </row>
    <row r="398" spans="1:4">
      <c r="A398">
        <v>397</v>
      </c>
      <c r="B398">
        <v>9</v>
      </c>
      <c r="C398">
        <v>9</v>
      </c>
      <c r="D398">
        <v>3</v>
      </c>
    </row>
    <row r="399" spans="1:4">
      <c r="A399">
        <v>398</v>
      </c>
      <c r="B399">
        <v>9</v>
      </c>
      <c r="C399">
        <v>9</v>
      </c>
      <c r="D399">
        <v>3</v>
      </c>
    </row>
    <row r="400" spans="1:4">
      <c r="A400">
        <v>399</v>
      </c>
      <c r="B400">
        <v>9</v>
      </c>
      <c r="C400">
        <v>9</v>
      </c>
      <c r="D400">
        <v>3</v>
      </c>
    </row>
    <row r="401" spans="1:4">
      <c r="A401">
        <v>400</v>
      </c>
      <c r="B401">
        <v>9</v>
      </c>
      <c r="C401">
        <v>9</v>
      </c>
      <c r="D401">
        <v>3</v>
      </c>
    </row>
    <row r="402" spans="1:4">
      <c r="A402">
        <v>401</v>
      </c>
      <c r="B402">
        <v>9</v>
      </c>
      <c r="C402">
        <v>9</v>
      </c>
      <c r="D402">
        <v>3</v>
      </c>
    </row>
    <row r="403" spans="1:4">
      <c r="A403">
        <v>402</v>
      </c>
      <c r="B403">
        <v>9</v>
      </c>
      <c r="C403">
        <v>9</v>
      </c>
      <c r="D403">
        <v>3</v>
      </c>
    </row>
    <row r="404" spans="1:4">
      <c r="A404">
        <v>403</v>
      </c>
      <c r="B404">
        <v>9</v>
      </c>
      <c r="C404">
        <v>9</v>
      </c>
      <c r="D404">
        <v>3</v>
      </c>
    </row>
    <row r="405" spans="1:4">
      <c r="A405">
        <v>404</v>
      </c>
      <c r="B405">
        <v>9</v>
      </c>
      <c r="C405">
        <v>9</v>
      </c>
      <c r="D405">
        <v>3</v>
      </c>
    </row>
    <row r="406" spans="1:4">
      <c r="A406">
        <v>405</v>
      </c>
      <c r="B406">
        <v>9</v>
      </c>
      <c r="C406">
        <v>9</v>
      </c>
      <c r="D406">
        <v>3</v>
      </c>
    </row>
    <row r="407" spans="1:4">
      <c r="A407">
        <v>406</v>
      </c>
      <c r="B407">
        <v>9</v>
      </c>
      <c r="C407">
        <v>9</v>
      </c>
      <c r="D407">
        <v>3</v>
      </c>
    </row>
    <row r="408" spans="1:4">
      <c r="A408">
        <v>407</v>
      </c>
      <c r="B408">
        <v>9</v>
      </c>
      <c r="C408">
        <v>9</v>
      </c>
      <c r="D408">
        <v>3</v>
      </c>
    </row>
    <row r="409" spans="1:4">
      <c r="A409">
        <v>408</v>
      </c>
      <c r="B409">
        <v>9</v>
      </c>
      <c r="C409">
        <v>9</v>
      </c>
      <c r="D409">
        <v>3</v>
      </c>
    </row>
    <row r="410" spans="1:4">
      <c r="A410">
        <v>409</v>
      </c>
      <c r="B410">
        <v>9</v>
      </c>
      <c r="C410">
        <v>9</v>
      </c>
      <c r="D410">
        <v>3</v>
      </c>
    </row>
    <row r="411" spans="1:4">
      <c r="A411">
        <v>410</v>
      </c>
      <c r="B411">
        <v>9</v>
      </c>
      <c r="C411">
        <v>9</v>
      </c>
      <c r="D411">
        <v>3</v>
      </c>
    </row>
    <row r="412" spans="1:4">
      <c r="A412">
        <v>411</v>
      </c>
      <c r="B412">
        <v>9</v>
      </c>
      <c r="C412">
        <v>9</v>
      </c>
      <c r="D412">
        <v>3</v>
      </c>
    </row>
    <row r="413" spans="1:4">
      <c r="A413">
        <v>412</v>
      </c>
      <c r="B413">
        <v>9</v>
      </c>
      <c r="C413">
        <v>9</v>
      </c>
      <c r="D413">
        <v>3</v>
      </c>
    </row>
    <row r="414" spans="1:4">
      <c r="A414">
        <v>413</v>
      </c>
      <c r="B414">
        <v>9</v>
      </c>
      <c r="C414">
        <v>9</v>
      </c>
      <c r="D414">
        <v>3</v>
      </c>
    </row>
    <row r="415" spans="1:4">
      <c r="A415">
        <v>414</v>
      </c>
      <c r="B415">
        <v>9</v>
      </c>
      <c r="C415">
        <v>9</v>
      </c>
      <c r="D415">
        <v>3</v>
      </c>
    </row>
    <row r="416" spans="1:4">
      <c r="A416">
        <v>415</v>
      </c>
      <c r="B416">
        <v>9</v>
      </c>
      <c r="C416">
        <v>9</v>
      </c>
      <c r="D416">
        <v>3</v>
      </c>
    </row>
    <row r="417" spans="1:4">
      <c r="A417">
        <v>416</v>
      </c>
      <c r="B417">
        <v>9</v>
      </c>
      <c r="C417">
        <v>9</v>
      </c>
      <c r="D417">
        <v>3</v>
      </c>
    </row>
    <row r="418" spans="1:4">
      <c r="A418">
        <v>417</v>
      </c>
      <c r="B418">
        <v>9</v>
      </c>
      <c r="C418">
        <v>9</v>
      </c>
      <c r="D418">
        <v>3</v>
      </c>
    </row>
    <row r="419" spans="1:4">
      <c r="A419">
        <v>418</v>
      </c>
      <c r="B419">
        <v>9</v>
      </c>
      <c r="C419">
        <v>9</v>
      </c>
      <c r="D419">
        <v>3</v>
      </c>
    </row>
    <row r="420" spans="1:4">
      <c r="A420">
        <v>419</v>
      </c>
      <c r="B420">
        <v>9</v>
      </c>
      <c r="C420">
        <v>9</v>
      </c>
      <c r="D420">
        <v>3</v>
      </c>
    </row>
    <row r="421" spans="1:4">
      <c r="A421">
        <v>420</v>
      </c>
      <c r="B421">
        <v>9</v>
      </c>
      <c r="C421">
        <v>9</v>
      </c>
      <c r="D421">
        <v>3</v>
      </c>
    </row>
    <row r="422" spans="1:4">
      <c r="A422">
        <v>421</v>
      </c>
      <c r="B422">
        <v>9</v>
      </c>
      <c r="C422">
        <v>9</v>
      </c>
      <c r="D422">
        <v>3</v>
      </c>
    </row>
    <row r="423" spans="1:4">
      <c r="A423">
        <v>422</v>
      </c>
      <c r="B423">
        <v>9</v>
      </c>
      <c r="C423">
        <v>9</v>
      </c>
      <c r="D423">
        <v>3</v>
      </c>
    </row>
    <row r="424" spans="1:4">
      <c r="A424">
        <v>423</v>
      </c>
      <c r="B424">
        <v>9</v>
      </c>
      <c r="C424">
        <v>9</v>
      </c>
      <c r="D424">
        <v>3</v>
      </c>
    </row>
    <row r="425" spans="1:4">
      <c r="A425">
        <v>424</v>
      </c>
      <c r="B425">
        <v>9</v>
      </c>
      <c r="C425">
        <v>9</v>
      </c>
      <c r="D425">
        <v>3</v>
      </c>
    </row>
    <row r="426" spans="1:4">
      <c r="A426">
        <v>425</v>
      </c>
      <c r="B426">
        <v>9</v>
      </c>
      <c r="C426">
        <v>9</v>
      </c>
      <c r="D426">
        <v>3</v>
      </c>
    </row>
    <row r="427" spans="1:4">
      <c r="A427">
        <v>426</v>
      </c>
      <c r="B427">
        <v>9</v>
      </c>
      <c r="C427">
        <v>9</v>
      </c>
      <c r="D427">
        <v>3</v>
      </c>
    </row>
    <row r="428" spans="1:4">
      <c r="A428">
        <v>427</v>
      </c>
      <c r="B428">
        <v>9</v>
      </c>
      <c r="C428">
        <v>9</v>
      </c>
      <c r="D428">
        <v>3</v>
      </c>
    </row>
    <row r="429" spans="1:4">
      <c r="A429">
        <v>428</v>
      </c>
      <c r="B429">
        <v>9</v>
      </c>
      <c r="C429">
        <v>9</v>
      </c>
      <c r="D429">
        <v>3</v>
      </c>
    </row>
    <row r="430" spans="1:4">
      <c r="A430">
        <v>429</v>
      </c>
      <c r="B430">
        <v>9</v>
      </c>
      <c r="C430">
        <v>9</v>
      </c>
      <c r="D430">
        <v>3</v>
      </c>
    </row>
    <row r="431" spans="1:4">
      <c r="A431">
        <v>430</v>
      </c>
      <c r="B431">
        <v>9</v>
      </c>
      <c r="C431">
        <v>9</v>
      </c>
      <c r="D431">
        <v>3</v>
      </c>
    </row>
    <row r="432" spans="1:4">
      <c r="A432">
        <v>431</v>
      </c>
      <c r="B432">
        <v>9</v>
      </c>
      <c r="C432">
        <v>9</v>
      </c>
      <c r="D432">
        <v>3</v>
      </c>
    </row>
    <row r="433" spans="1:4">
      <c r="A433">
        <v>432</v>
      </c>
      <c r="B433">
        <v>9</v>
      </c>
      <c r="C433">
        <v>9</v>
      </c>
      <c r="D433">
        <v>3</v>
      </c>
    </row>
    <row r="434" spans="1:4">
      <c r="A434">
        <v>433</v>
      </c>
      <c r="B434">
        <v>9</v>
      </c>
      <c r="C434">
        <v>9</v>
      </c>
      <c r="D434">
        <v>3</v>
      </c>
    </row>
    <row r="435" spans="1:4">
      <c r="A435">
        <v>434</v>
      </c>
      <c r="B435">
        <v>9</v>
      </c>
      <c r="C435">
        <v>9</v>
      </c>
      <c r="D435">
        <v>3</v>
      </c>
    </row>
    <row r="436" spans="1:4">
      <c r="A436">
        <v>435</v>
      </c>
      <c r="B436">
        <v>9</v>
      </c>
      <c r="C436">
        <v>9</v>
      </c>
      <c r="D436">
        <v>3</v>
      </c>
    </row>
    <row r="437" spans="1:4">
      <c r="A437">
        <v>436</v>
      </c>
      <c r="B437">
        <v>9</v>
      </c>
      <c r="C437">
        <v>9</v>
      </c>
      <c r="D437">
        <v>3</v>
      </c>
    </row>
    <row r="438" spans="1:4">
      <c r="A438">
        <v>437</v>
      </c>
      <c r="B438">
        <v>9</v>
      </c>
      <c r="C438">
        <v>9</v>
      </c>
      <c r="D438">
        <v>3</v>
      </c>
    </row>
    <row r="439" spans="1:4">
      <c r="A439">
        <v>438</v>
      </c>
      <c r="B439">
        <v>9</v>
      </c>
      <c r="C439">
        <v>9</v>
      </c>
      <c r="D439">
        <v>3</v>
      </c>
    </row>
    <row r="440" spans="1:4">
      <c r="A440">
        <v>439</v>
      </c>
      <c r="B440">
        <v>9</v>
      </c>
      <c r="C440">
        <v>9</v>
      </c>
      <c r="D440">
        <v>3</v>
      </c>
    </row>
    <row r="441" spans="1:4">
      <c r="A441">
        <v>440</v>
      </c>
      <c r="B441">
        <v>9</v>
      </c>
      <c r="C441">
        <v>9</v>
      </c>
      <c r="D441">
        <v>3</v>
      </c>
    </row>
    <row r="442" spans="1:4">
      <c r="A442">
        <v>441</v>
      </c>
      <c r="B442">
        <v>9</v>
      </c>
      <c r="C442">
        <v>9</v>
      </c>
      <c r="D442">
        <v>3</v>
      </c>
    </row>
    <row r="443" spans="1:4">
      <c r="A443">
        <v>442</v>
      </c>
      <c r="B443">
        <v>9</v>
      </c>
      <c r="C443">
        <v>9</v>
      </c>
      <c r="D443">
        <v>3</v>
      </c>
    </row>
    <row r="444" spans="1:4">
      <c r="A444">
        <v>443</v>
      </c>
      <c r="B444">
        <v>9</v>
      </c>
      <c r="C444">
        <v>9</v>
      </c>
      <c r="D444">
        <v>3</v>
      </c>
    </row>
    <row r="445" spans="1:4">
      <c r="A445">
        <v>444</v>
      </c>
      <c r="B445">
        <v>9</v>
      </c>
      <c r="C445">
        <v>9</v>
      </c>
      <c r="D445">
        <v>3</v>
      </c>
    </row>
    <row r="446" spans="1:4">
      <c r="A446">
        <v>445</v>
      </c>
      <c r="B446">
        <v>9</v>
      </c>
      <c r="C446">
        <v>9</v>
      </c>
      <c r="D446">
        <v>3</v>
      </c>
    </row>
    <row r="447" spans="1:4">
      <c r="A447">
        <v>446</v>
      </c>
      <c r="B447">
        <v>9</v>
      </c>
      <c r="C447">
        <v>9</v>
      </c>
      <c r="D447">
        <v>3</v>
      </c>
    </row>
    <row r="448" spans="1:4">
      <c r="A448">
        <v>447</v>
      </c>
      <c r="B448">
        <v>9</v>
      </c>
      <c r="C448">
        <v>9</v>
      </c>
      <c r="D448">
        <v>3</v>
      </c>
    </row>
    <row r="449" spans="1:4">
      <c r="A449">
        <v>448</v>
      </c>
      <c r="B449">
        <v>9</v>
      </c>
      <c r="C449">
        <v>9</v>
      </c>
      <c r="D449">
        <v>3</v>
      </c>
    </row>
    <row r="450" spans="1:4">
      <c r="A450">
        <v>449</v>
      </c>
      <c r="B450">
        <v>9</v>
      </c>
      <c r="C450">
        <v>9</v>
      </c>
      <c r="D450">
        <v>3</v>
      </c>
    </row>
    <row r="451" spans="1:4">
      <c r="A451">
        <v>450</v>
      </c>
      <c r="B451">
        <v>9</v>
      </c>
      <c r="C451">
        <v>9</v>
      </c>
      <c r="D451">
        <v>3</v>
      </c>
    </row>
    <row r="452" spans="1:4">
      <c r="A452">
        <v>451</v>
      </c>
      <c r="B452">
        <v>9</v>
      </c>
      <c r="C452">
        <v>9</v>
      </c>
      <c r="D452">
        <v>3</v>
      </c>
    </row>
    <row r="453" spans="1:4">
      <c r="A453">
        <v>452</v>
      </c>
      <c r="B453">
        <v>9</v>
      </c>
      <c r="C453">
        <v>9</v>
      </c>
      <c r="D453">
        <v>3</v>
      </c>
    </row>
    <row r="454" spans="1:4">
      <c r="A454">
        <v>453</v>
      </c>
      <c r="B454">
        <v>9</v>
      </c>
      <c r="C454">
        <v>9</v>
      </c>
      <c r="D454">
        <v>3</v>
      </c>
    </row>
    <row r="455" spans="1:4">
      <c r="A455">
        <v>454</v>
      </c>
      <c r="B455">
        <v>9</v>
      </c>
      <c r="C455">
        <v>9</v>
      </c>
      <c r="D455">
        <v>3</v>
      </c>
    </row>
    <row r="456" spans="1:4">
      <c r="A456">
        <v>455</v>
      </c>
      <c r="B456">
        <v>9</v>
      </c>
      <c r="C456">
        <v>9</v>
      </c>
      <c r="D456">
        <v>3</v>
      </c>
    </row>
    <row r="457" spans="1:4">
      <c r="A457">
        <v>456</v>
      </c>
      <c r="B457">
        <v>9</v>
      </c>
      <c r="C457">
        <v>9</v>
      </c>
      <c r="D457">
        <v>3</v>
      </c>
    </row>
    <row r="458" spans="1:4">
      <c r="A458">
        <v>457</v>
      </c>
      <c r="B458">
        <v>9</v>
      </c>
      <c r="C458">
        <v>9</v>
      </c>
      <c r="D458">
        <v>3</v>
      </c>
    </row>
    <row r="459" spans="1:4">
      <c r="A459">
        <v>458</v>
      </c>
      <c r="B459">
        <v>9</v>
      </c>
      <c r="C459">
        <v>9</v>
      </c>
      <c r="D459">
        <v>3</v>
      </c>
    </row>
    <row r="460" spans="1:4">
      <c r="A460">
        <v>459</v>
      </c>
      <c r="B460">
        <v>9</v>
      </c>
      <c r="C460">
        <v>9</v>
      </c>
      <c r="D460">
        <v>3</v>
      </c>
    </row>
    <row r="461" spans="1:4">
      <c r="A461">
        <v>460</v>
      </c>
      <c r="B461">
        <v>10</v>
      </c>
      <c r="C461">
        <v>10</v>
      </c>
      <c r="D461">
        <v>3</v>
      </c>
    </row>
    <row r="462" spans="1:4">
      <c r="A462">
        <v>461</v>
      </c>
      <c r="B462">
        <v>10</v>
      </c>
      <c r="C462">
        <v>10</v>
      </c>
      <c r="D462">
        <v>3</v>
      </c>
    </row>
    <row r="463" spans="1:4">
      <c r="A463">
        <v>462</v>
      </c>
      <c r="B463">
        <v>10</v>
      </c>
      <c r="C463">
        <v>10</v>
      </c>
      <c r="D463">
        <v>3</v>
      </c>
    </row>
    <row r="464" spans="1:4">
      <c r="A464">
        <v>463</v>
      </c>
      <c r="B464">
        <v>10</v>
      </c>
      <c r="C464">
        <v>10</v>
      </c>
      <c r="D464">
        <v>3</v>
      </c>
    </row>
    <row r="465" spans="1:4">
      <c r="A465">
        <v>464</v>
      </c>
      <c r="B465">
        <v>10</v>
      </c>
      <c r="C465">
        <v>10</v>
      </c>
      <c r="D465">
        <v>3</v>
      </c>
    </row>
    <row r="466" spans="1:4">
      <c r="A466">
        <v>465</v>
      </c>
      <c r="B466">
        <v>10</v>
      </c>
      <c r="C466">
        <v>10</v>
      </c>
      <c r="D466">
        <v>3</v>
      </c>
    </row>
    <row r="467" spans="1:4">
      <c r="A467">
        <v>466</v>
      </c>
      <c r="B467">
        <v>10</v>
      </c>
      <c r="C467">
        <v>10</v>
      </c>
      <c r="D467">
        <v>3</v>
      </c>
    </row>
    <row r="468" spans="1:4">
      <c r="A468">
        <v>467</v>
      </c>
      <c r="B468">
        <v>10</v>
      </c>
      <c r="C468">
        <v>10</v>
      </c>
      <c r="D468">
        <v>3</v>
      </c>
    </row>
    <row r="469" spans="1:4">
      <c r="A469">
        <v>468</v>
      </c>
      <c r="B469">
        <v>10</v>
      </c>
      <c r="C469">
        <v>10</v>
      </c>
      <c r="D469">
        <v>3</v>
      </c>
    </row>
    <row r="470" spans="1:4">
      <c r="A470">
        <v>469</v>
      </c>
      <c r="B470">
        <v>10</v>
      </c>
      <c r="C470">
        <v>10</v>
      </c>
      <c r="D470">
        <v>3</v>
      </c>
    </row>
    <row r="471" spans="1:4">
      <c r="A471">
        <v>470</v>
      </c>
      <c r="B471">
        <v>10</v>
      </c>
      <c r="C471">
        <v>10</v>
      </c>
      <c r="D471">
        <v>3</v>
      </c>
    </row>
    <row r="472" spans="1:4">
      <c r="A472">
        <v>471</v>
      </c>
      <c r="B472">
        <v>10</v>
      </c>
      <c r="C472">
        <v>10</v>
      </c>
      <c r="D472">
        <v>3</v>
      </c>
    </row>
    <row r="473" spans="1:4">
      <c r="A473">
        <v>472</v>
      </c>
      <c r="B473">
        <v>10</v>
      </c>
      <c r="C473">
        <v>10</v>
      </c>
      <c r="D473">
        <v>3</v>
      </c>
    </row>
    <row r="474" spans="1:4">
      <c r="A474">
        <v>473</v>
      </c>
      <c r="B474">
        <v>10</v>
      </c>
      <c r="C474">
        <v>10</v>
      </c>
      <c r="D474">
        <v>3</v>
      </c>
    </row>
    <row r="475" spans="1:4">
      <c r="A475">
        <v>474</v>
      </c>
      <c r="B475">
        <v>10</v>
      </c>
      <c r="C475">
        <v>10</v>
      </c>
      <c r="D475">
        <v>3</v>
      </c>
    </row>
    <row r="476" spans="1:4">
      <c r="A476">
        <v>475</v>
      </c>
      <c r="B476">
        <v>10</v>
      </c>
      <c r="C476">
        <v>10</v>
      </c>
      <c r="D476">
        <v>3</v>
      </c>
    </row>
    <row r="477" spans="1:4">
      <c r="A477">
        <v>476</v>
      </c>
      <c r="B477">
        <v>10</v>
      </c>
      <c r="C477">
        <v>10</v>
      </c>
      <c r="D477">
        <v>3</v>
      </c>
    </row>
    <row r="478" spans="1:4">
      <c r="A478">
        <v>477</v>
      </c>
      <c r="B478">
        <v>10</v>
      </c>
      <c r="C478">
        <v>10</v>
      </c>
      <c r="D478">
        <v>3</v>
      </c>
    </row>
    <row r="479" spans="1:4">
      <c r="A479">
        <v>478</v>
      </c>
      <c r="B479">
        <v>10</v>
      </c>
      <c r="C479">
        <v>10</v>
      </c>
      <c r="D479">
        <v>3</v>
      </c>
    </row>
    <row r="480" spans="1:4">
      <c r="A480">
        <v>479</v>
      </c>
      <c r="B480">
        <v>10</v>
      </c>
      <c r="C480">
        <v>10</v>
      </c>
      <c r="D480">
        <v>3</v>
      </c>
    </row>
    <row r="481" spans="1:4">
      <c r="A481">
        <v>480</v>
      </c>
      <c r="B481">
        <v>10</v>
      </c>
      <c r="C481">
        <v>10</v>
      </c>
      <c r="D481">
        <v>3</v>
      </c>
    </row>
    <row r="482" spans="1:4">
      <c r="A482">
        <v>481</v>
      </c>
      <c r="B482">
        <v>10</v>
      </c>
      <c r="C482">
        <v>10</v>
      </c>
      <c r="D482">
        <v>3</v>
      </c>
    </row>
    <row r="483" spans="1:4">
      <c r="A483">
        <v>482</v>
      </c>
      <c r="B483">
        <v>10</v>
      </c>
      <c r="C483">
        <v>10</v>
      </c>
      <c r="D483">
        <v>3</v>
      </c>
    </row>
    <row r="484" spans="1:4">
      <c r="A484">
        <v>483</v>
      </c>
      <c r="B484">
        <v>10</v>
      </c>
      <c r="C484">
        <v>10</v>
      </c>
      <c r="D484">
        <v>3</v>
      </c>
    </row>
    <row r="485" spans="1:4">
      <c r="A485">
        <v>484</v>
      </c>
      <c r="B485">
        <v>10</v>
      </c>
      <c r="C485">
        <v>10</v>
      </c>
      <c r="D485">
        <v>3</v>
      </c>
    </row>
    <row r="486" spans="1:4">
      <c r="A486">
        <v>485</v>
      </c>
      <c r="B486">
        <v>10</v>
      </c>
      <c r="C486">
        <v>10</v>
      </c>
      <c r="D486">
        <v>3</v>
      </c>
    </row>
    <row r="487" spans="1:4">
      <c r="A487">
        <v>486</v>
      </c>
      <c r="B487">
        <v>10</v>
      </c>
      <c r="C487">
        <v>10</v>
      </c>
      <c r="D487">
        <v>3</v>
      </c>
    </row>
    <row r="488" spans="1:4">
      <c r="A488">
        <v>487</v>
      </c>
      <c r="B488">
        <v>10</v>
      </c>
      <c r="C488">
        <v>10</v>
      </c>
      <c r="D488">
        <v>3</v>
      </c>
    </row>
    <row r="489" spans="1:4">
      <c r="A489">
        <v>488</v>
      </c>
      <c r="B489">
        <v>10</v>
      </c>
      <c r="C489">
        <v>10</v>
      </c>
      <c r="D489">
        <v>3</v>
      </c>
    </row>
    <row r="490" spans="1:4">
      <c r="A490">
        <v>489</v>
      </c>
      <c r="B490">
        <v>10</v>
      </c>
      <c r="C490">
        <v>10</v>
      </c>
      <c r="D490">
        <v>3</v>
      </c>
    </row>
    <row r="491" spans="1:4">
      <c r="A491">
        <v>490</v>
      </c>
      <c r="B491">
        <v>10</v>
      </c>
      <c r="C491">
        <v>10</v>
      </c>
      <c r="D491">
        <v>3</v>
      </c>
    </row>
    <row r="492" spans="1:4">
      <c r="A492">
        <v>491</v>
      </c>
      <c r="B492">
        <v>10</v>
      </c>
      <c r="C492">
        <v>10</v>
      </c>
      <c r="D492">
        <v>3</v>
      </c>
    </row>
    <row r="493" spans="1:4">
      <c r="A493">
        <v>492</v>
      </c>
      <c r="B493">
        <v>10</v>
      </c>
      <c r="C493">
        <v>10</v>
      </c>
      <c r="D493">
        <v>3</v>
      </c>
    </row>
    <row r="494" spans="1:4">
      <c r="A494">
        <v>493</v>
      </c>
      <c r="B494">
        <v>10</v>
      </c>
      <c r="C494">
        <v>10</v>
      </c>
      <c r="D494">
        <v>3</v>
      </c>
    </row>
    <row r="495" spans="1:4">
      <c r="A495">
        <v>494</v>
      </c>
      <c r="B495">
        <v>10</v>
      </c>
      <c r="C495">
        <v>10</v>
      </c>
      <c r="D495">
        <v>3</v>
      </c>
    </row>
    <row r="496" spans="1:4">
      <c r="A496">
        <v>495</v>
      </c>
      <c r="B496">
        <v>10</v>
      </c>
      <c r="C496">
        <v>10</v>
      </c>
      <c r="D496">
        <v>3</v>
      </c>
    </row>
    <row r="497" spans="1:4">
      <c r="A497">
        <v>496</v>
      </c>
      <c r="B497">
        <v>10</v>
      </c>
      <c r="C497">
        <v>10</v>
      </c>
      <c r="D497">
        <v>3</v>
      </c>
    </row>
    <row r="498" spans="1:4">
      <c r="A498">
        <v>497</v>
      </c>
      <c r="B498">
        <v>10</v>
      </c>
      <c r="C498">
        <v>10</v>
      </c>
      <c r="D498">
        <v>3</v>
      </c>
    </row>
    <row r="499" spans="1:4">
      <c r="A499">
        <v>498</v>
      </c>
      <c r="B499">
        <v>10</v>
      </c>
      <c r="C499">
        <v>10</v>
      </c>
      <c r="D499">
        <v>3</v>
      </c>
    </row>
    <row r="500" spans="1:4">
      <c r="A500">
        <v>499</v>
      </c>
      <c r="B500">
        <v>10</v>
      </c>
      <c r="C500">
        <v>10</v>
      </c>
      <c r="D500">
        <v>3</v>
      </c>
    </row>
    <row r="501" spans="1:4">
      <c r="A501">
        <v>500</v>
      </c>
      <c r="B501">
        <v>10</v>
      </c>
      <c r="C501">
        <v>10</v>
      </c>
      <c r="D501">
        <v>3</v>
      </c>
    </row>
    <row r="502" spans="1:4">
      <c r="A502">
        <v>501</v>
      </c>
      <c r="B502">
        <v>10</v>
      </c>
      <c r="C502">
        <v>10</v>
      </c>
      <c r="D502">
        <v>3</v>
      </c>
    </row>
    <row r="503" spans="1:4">
      <c r="A503">
        <v>502</v>
      </c>
      <c r="B503">
        <v>10</v>
      </c>
      <c r="C503">
        <v>10</v>
      </c>
      <c r="D503">
        <v>3</v>
      </c>
    </row>
    <row r="504" spans="1:4">
      <c r="A504">
        <v>503</v>
      </c>
      <c r="B504">
        <v>10</v>
      </c>
      <c r="C504">
        <v>10</v>
      </c>
      <c r="D504">
        <v>3</v>
      </c>
    </row>
    <row r="505" spans="1:4">
      <c r="A505">
        <v>504</v>
      </c>
      <c r="B505">
        <v>10</v>
      </c>
      <c r="C505">
        <v>10</v>
      </c>
      <c r="D505">
        <v>3</v>
      </c>
    </row>
    <row r="506" spans="1:4">
      <c r="A506">
        <v>505</v>
      </c>
      <c r="B506">
        <v>10</v>
      </c>
      <c r="C506">
        <v>10</v>
      </c>
      <c r="D506">
        <v>3</v>
      </c>
    </row>
    <row r="507" spans="1:4">
      <c r="A507">
        <v>506</v>
      </c>
      <c r="B507">
        <v>10</v>
      </c>
      <c r="C507">
        <v>10</v>
      </c>
      <c r="D507">
        <v>3</v>
      </c>
    </row>
    <row r="508" spans="1:4">
      <c r="A508">
        <v>507</v>
      </c>
      <c r="B508">
        <v>10</v>
      </c>
      <c r="C508">
        <v>10</v>
      </c>
      <c r="D508">
        <v>3</v>
      </c>
    </row>
    <row r="509" spans="1:4">
      <c r="A509">
        <v>508</v>
      </c>
      <c r="B509">
        <v>10</v>
      </c>
      <c r="C509">
        <v>10</v>
      </c>
      <c r="D509">
        <v>3</v>
      </c>
    </row>
    <row r="510" spans="1:4">
      <c r="A510">
        <v>509</v>
      </c>
      <c r="B510">
        <v>10</v>
      </c>
      <c r="C510">
        <v>10</v>
      </c>
      <c r="D510">
        <v>3</v>
      </c>
    </row>
    <row r="511" spans="1:4">
      <c r="A511">
        <v>510</v>
      </c>
      <c r="B511">
        <v>10</v>
      </c>
      <c r="C511">
        <v>10</v>
      </c>
      <c r="D511">
        <v>3</v>
      </c>
    </row>
    <row r="512" spans="1:4">
      <c r="A512">
        <v>511</v>
      </c>
      <c r="B512">
        <v>10</v>
      </c>
      <c r="C512">
        <v>10</v>
      </c>
      <c r="D512">
        <v>3</v>
      </c>
    </row>
    <row r="513" spans="1:4">
      <c r="A513">
        <v>512</v>
      </c>
      <c r="B513">
        <v>10</v>
      </c>
      <c r="C513">
        <v>10</v>
      </c>
      <c r="D513">
        <v>3</v>
      </c>
    </row>
    <row r="514" spans="1:4">
      <c r="A514">
        <v>513</v>
      </c>
      <c r="B514">
        <v>10</v>
      </c>
      <c r="C514">
        <v>10</v>
      </c>
      <c r="D514">
        <v>3</v>
      </c>
    </row>
    <row r="515" spans="1:4">
      <c r="A515">
        <v>514</v>
      </c>
      <c r="B515">
        <v>10</v>
      </c>
      <c r="C515">
        <v>10</v>
      </c>
      <c r="D515">
        <v>3</v>
      </c>
    </row>
    <row r="516" spans="1:4">
      <c r="A516">
        <v>515</v>
      </c>
      <c r="B516">
        <v>10</v>
      </c>
      <c r="C516">
        <v>10</v>
      </c>
      <c r="D516">
        <v>3</v>
      </c>
    </row>
    <row r="517" spans="1:4">
      <c r="A517">
        <v>516</v>
      </c>
      <c r="B517">
        <v>10</v>
      </c>
      <c r="C517">
        <v>10</v>
      </c>
      <c r="D517">
        <v>3</v>
      </c>
    </row>
    <row r="518" spans="1:4">
      <c r="A518">
        <v>517</v>
      </c>
      <c r="B518">
        <v>10</v>
      </c>
      <c r="C518">
        <v>10</v>
      </c>
      <c r="D518">
        <v>3</v>
      </c>
    </row>
    <row r="519" spans="1:4">
      <c r="A519">
        <v>518</v>
      </c>
      <c r="B519">
        <v>10</v>
      </c>
      <c r="C519">
        <v>10</v>
      </c>
      <c r="D519">
        <v>3</v>
      </c>
    </row>
    <row r="520" spans="1:4">
      <c r="A520">
        <v>519</v>
      </c>
      <c r="B520">
        <v>10</v>
      </c>
      <c r="C520">
        <v>10</v>
      </c>
      <c r="D520">
        <v>3</v>
      </c>
    </row>
    <row r="521" spans="1:4">
      <c r="A521">
        <v>520</v>
      </c>
      <c r="B521">
        <v>10</v>
      </c>
      <c r="C521">
        <v>10</v>
      </c>
      <c r="D521">
        <v>3</v>
      </c>
    </row>
    <row r="522" spans="1:4">
      <c r="A522">
        <v>521</v>
      </c>
      <c r="B522">
        <v>10</v>
      </c>
      <c r="C522">
        <v>10</v>
      </c>
      <c r="D522">
        <v>3</v>
      </c>
    </row>
    <row r="523" spans="1:4">
      <c r="A523">
        <v>522</v>
      </c>
      <c r="B523">
        <v>11</v>
      </c>
      <c r="C523">
        <v>11</v>
      </c>
      <c r="D523">
        <v>3</v>
      </c>
    </row>
    <row r="524" spans="1:4">
      <c r="A524">
        <v>523</v>
      </c>
      <c r="B524">
        <v>11</v>
      </c>
      <c r="C524">
        <v>11</v>
      </c>
      <c r="D524">
        <v>3</v>
      </c>
    </row>
    <row r="525" spans="1:4">
      <c r="A525">
        <v>524</v>
      </c>
      <c r="B525">
        <v>11</v>
      </c>
      <c r="C525">
        <v>11</v>
      </c>
      <c r="D525">
        <v>3</v>
      </c>
    </row>
    <row r="526" spans="1:4">
      <c r="A526">
        <v>525</v>
      </c>
      <c r="B526">
        <v>11</v>
      </c>
      <c r="C526">
        <v>11</v>
      </c>
      <c r="D526">
        <v>3</v>
      </c>
    </row>
    <row r="527" spans="1:4">
      <c r="A527">
        <v>526</v>
      </c>
      <c r="B527">
        <v>11</v>
      </c>
      <c r="C527">
        <v>11</v>
      </c>
      <c r="D527">
        <v>3</v>
      </c>
    </row>
    <row r="528" spans="1:4">
      <c r="A528">
        <v>527</v>
      </c>
      <c r="B528">
        <v>11</v>
      </c>
      <c r="C528">
        <v>11</v>
      </c>
      <c r="D528">
        <v>3</v>
      </c>
    </row>
    <row r="529" spans="1:4">
      <c r="A529">
        <v>528</v>
      </c>
      <c r="B529">
        <v>11</v>
      </c>
      <c r="C529">
        <v>11</v>
      </c>
      <c r="D529">
        <v>3</v>
      </c>
    </row>
    <row r="530" spans="1:4">
      <c r="A530">
        <v>529</v>
      </c>
      <c r="B530">
        <v>11</v>
      </c>
      <c r="C530">
        <v>11</v>
      </c>
      <c r="D530">
        <v>3</v>
      </c>
    </row>
    <row r="531" spans="1:4">
      <c r="A531">
        <v>530</v>
      </c>
      <c r="B531">
        <v>11</v>
      </c>
      <c r="C531">
        <v>11</v>
      </c>
      <c r="D531">
        <v>3</v>
      </c>
    </row>
    <row r="532" spans="1:4">
      <c r="A532">
        <v>531</v>
      </c>
      <c r="B532">
        <v>11</v>
      </c>
      <c r="C532">
        <v>11</v>
      </c>
      <c r="D532">
        <v>3</v>
      </c>
    </row>
    <row r="533" spans="1:4">
      <c r="A533">
        <v>532</v>
      </c>
      <c r="B533">
        <v>11</v>
      </c>
      <c r="C533">
        <v>11</v>
      </c>
      <c r="D533">
        <v>3</v>
      </c>
    </row>
    <row r="534" spans="1:4">
      <c r="A534">
        <v>533</v>
      </c>
      <c r="B534">
        <v>11</v>
      </c>
      <c r="C534">
        <v>11</v>
      </c>
      <c r="D534">
        <v>3</v>
      </c>
    </row>
    <row r="535" spans="1:4">
      <c r="A535">
        <v>534</v>
      </c>
      <c r="B535">
        <v>11</v>
      </c>
      <c r="C535">
        <v>11</v>
      </c>
      <c r="D535">
        <v>3</v>
      </c>
    </row>
    <row r="536" spans="1:4">
      <c r="A536">
        <v>535</v>
      </c>
      <c r="B536">
        <v>11</v>
      </c>
      <c r="C536">
        <v>11</v>
      </c>
      <c r="D536">
        <v>3</v>
      </c>
    </row>
    <row r="537" spans="1:4">
      <c r="A537">
        <v>536</v>
      </c>
      <c r="B537">
        <v>11</v>
      </c>
      <c r="C537">
        <v>11</v>
      </c>
      <c r="D537">
        <v>3</v>
      </c>
    </row>
    <row r="538" spans="1:4">
      <c r="A538">
        <v>537</v>
      </c>
      <c r="B538">
        <v>11</v>
      </c>
      <c r="C538">
        <v>11</v>
      </c>
      <c r="D538">
        <v>3</v>
      </c>
    </row>
    <row r="539" spans="1:4">
      <c r="A539">
        <v>538</v>
      </c>
      <c r="B539">
        <v>11</v>
      </c>
      <c r="C539">
        <v>11</v>
      </c>
      <c r="D539">
        <v>3</v>
      </c>
    </row>
    <row r="540" spans="1:4">
      <c r="A540">
        <v>539</v>
      </c>
      <c r="B540">
        <v>11</v>
      </c>
      <c r="C540">
        <v>11</v>
      </c>
      <c r="D540">
        <v>3</v>
      </c>
    </row>
    <row r="541" spans="1:4">
      <c r="A541">
        <v>540</v>
      </c>
      <c r="B541">
        <v>11</v>
      </c>
      <c r="C541">
        <v>11</v>
      </c>
      <c r="D541">
        <v>3</v>
      </c>
    </row>
    <row r="542" spans="1:4">
      <c r="A542">
        <v>541</v>
      </c>
      <c r="B542">
        <v>11</v>
      </c>
      <c r="C542">
        <v>11</v>
      </c>
      <c r="D542">
        <v>3</v>
      </c>
    </row>
    <row r="543" spans="1:4">
      <c r="A543">
        <v>542</v>
      </c>
      <c r="B543">
        <v>11</v>
      </c>
      <c r="C543">
        <v>11</v>
      </c>
      <c r="D543">
        <v>3</v>
      </c>
    </row>
    <row r="544" spans="1:4">
      <c r="A544">
        <v>543</v>
      </c>
      <c r="B544">
        <v>11</v>
      </c>
      <c r="C544">
        <v>11</v>
      </c>
      <c r="D544">
        <v>3</v>
      </c>
    </row>
    <row r="545" spans="1:4">
      <c r="A545">
        <v>544</v>
      </c>
      <c r="B545">
        <v>11</v>
      </c>
      <c r="C545">
        <v>11</v>
      </c>
      <c r="D545">
        <v>3</v>
      </c>
    </row>
    <row r="546" spans="1:4">
      <c r="A546">
        <v>545</v>
      </c>
      <c r="B546">
        <v>11</v>
      </c>
      <c r="C546">
        <v>11</v>
      </c>
      <c r="D546">
        <v>3</v>
      </c>
    </row>
    <row r="547" spans="1:4">
      <c r="A547">
        <v>546</v>
      </c>
      <c r="B547">
        <v>11</v>
      </c>
      <c r="C547">
        <v>11</v>
      </c>
      <c r="D547">
        <v>3</v>
      </c>
    </row>
    <row r="548" spans="1:4">
      <c r="A548">
        <v>547</v>
      </c>
      <c r="B548">
        <v>11</v>
      </c>
      <c r="C548">
        <v>11</v>
      </c>
      <c r="D548">
        <v>3</v>
      </c>
    </row>
    <row r="549" spans="1:4">
      <c r="A549">
        <v>548</v>
      </c>
      <c r="B549">
        <v>11</v>
      </c>
      <c r="C549">
        <v>11</v>
      </c>
      <c r="D549">
        <v>3</v>
      </c>
    </row>
    <row r="550" spans="1:4">
      <c r="A550">
        <v>549</v>
      </c>
      <c r="B550">
        <v>11</v>
      </c>
      <c r="C550">
        <v>11</v>
      </c>
      <c r="D550">
        <v>3</v>
      </c>
    </row>
    <row r="551" spans="1:4">
      <c r="A551">
        <v>550</v>
      </c>
      <c r="B551">
        <v>11</v>
      </c>
      <c r="C551">
        <v>11</v>
      </c>
      <c r="D551">
        <v>3</v>
      </c>
    </row>
    <row r="552" spans="1:4">
      <c r="A552">
        <v>551</v>
      </c>
      <c r="B552">
        <v>11</v>
      </c>
      <c r="C552">
        <v>11</v>
      </c>
      <c r="D552">
        <v>3</v>
      </c>
    </row>
    <row r="553" spans="1:4">
      <c r="A553">
        <v>552</v>
      </c>
      <c r="B553">
        <v>11</v>
      </c>
      <c r="C553">
        <v>11</v>
      </c>
      <c r="D553">
        <v>3</v>
      </c>
    </row>
    <row r="554" spans="1:4">
      <c r="A554">
        <v>553</v>
      </c>
      <c r="B554">
        <v>11</v>
      </c>
      <c r="C554">
        <v>11</v>
      </c>
      <c r="D554">
        <v>3</v>
      </c>
    </row>
    <row r="555" spans="1:4">
      <c r="A555">
        <v>554</v>
      </c>
      <c r="B555">
        <v>11</v>
      </c>
      <c r="C555">
        <v>11</v>
      </c>
      <c r="D555">
        <v>3</v>
      </c>
    </row>
    <row r="556" spans="1:4">
      <c r="A556">
        <v>555</v>
      </c>
      <c r="B556">
        <v>11</v>
      </c>
      <c r="C556">
        <v>11</v>
      </c>
      <c r="D556">
        <v>3</v>
      </c>
    </row>
    <row r="557" spans="1:4">
      <c r="A557">
        <v>556</v>
      </c>
      <c r="B557">
        <v>11</v>
      </c>
      <c r="C557">
        <v>11</v>
      </c>
      <c r="D557">
        <v>3</v>
      </c>
    </row>
    <row r="558" spans="1:4">
      <c r="A558">
        <v>557</v>
      </c>
      <c r="B558">
        <v>11</v>
      </c>
      <c r="C558">
        <v>11</v>
      </c>
      <c r="D558">
        <v>3</v>
      </c>
    </row>
    <row r="559" spans="1:4">
      <c r="A559">
        <v>558</v>
      </c>
      <c r="B559">
        <v>11</v>
      </c>
      <c r="C559">
        <v>11</v>
      </c>
      <c r="D559">
        <v>3</v>
      </c>
    </row>
    <row r="560" spans="1:4">
      <c r="A560">
        <v>559</v>
      </c>
      <c r="B560">
        <v>11</v>
      </c>
      <c r="C560">
        <v>11</v>
      </c>
      <c r="D560">
        <v>3</v>
      </c>
    </row>
    <row r="561" spans="1:4">
      <c r="A561">
        <v>560</v>
      </c>
      <c r="B561">
        <v>11</v>
      </c>
      <c r="C561">
        <v>11</v>
      </c>
      <c r="D561">
        <v>3</v>
      </c>
    </row>
    <row r="562" spans="1:4">
      <c r="A562">
        <v>561</v>
      </c>
      <c r="B562">
        <v>11</v>
      </c>
      <c r="C562">
        <v>11</v>
      </c>
      <c r="D562">
        <v>3</v>
      </c>
    </row>
    <row r="563" spans="1:4">
      <c r="A563">
        <v>562</v>
      </c>
      <c r="B563">
        <v>11</v>
      </c>
      <c r="C563">
        <v>11</v>
      </c>
      <c r="D563">
        <v>3</v>
      </c>
    </row>
    <row r="564" spans="1:4">
      <c r="A564">
        <v>563</v>
      </c>
      <c r="B564">
        <v>11</v>
      </c>
      <c r="C564">
        <v>11</v>
      </c>
      <c r="D564">
        <v>3</v>
      </c>
    </row>
    <row r="565" spans="1:4">
      <c r="A565">
        <v>564</v>
      </c>
      <c r="B565">
        <v>11</v>
      </c>
      <c r="C565">
        <v>11</v>
      </c>
      <c r="D565">
        <v>3</v>
      </c>
    </row>
    <row r="566" spans="1:4">
      <c r="A566">
        <v>565</v>
      </c>
      <c r="B566">
        <v>11</v>
      </c>
      <c r="C566">
        <v>11</v>
      </c>
      <c r="D566">
        <v>3</v>
      </c>
    </row>
    <row r="567" spans="1:4">
      <c r="A567">
        <v>566</v>
      </c>
      <c r="B567">
        <v>11</v>
      </c>
      <c r="C567">
        <v>11</v>
      </c>
      <c r="D567">
        <v>3</v>
      </c>
    </row>
    <row r="568" spans="1:4">
      <c r="A568">
        <v>567</v>
      </c>
      <c r="B568">
        <v>11</v>
      </c>
      <c r="C568">
        <v>11</v>
      </c>
      <c r="D568">
        <v>3</v>
      </c>
    </row>
    <row r="569" spans="1:4">
      <c r="A569">
        <v>568</v>
      </c>
      <c r="B569">
        <v>11</v>
      </c>
      <c r="C569">
        <v>11</v>
      </c>
      <c r="D569">
        <v>3</v>
      </c>
    </row>
    <row r="570" spans="1:4">
      <c r="A570">
        <v>569</v>
      </c>
      <c r="B570">
        <v>11</v>
      </c>
      <c r="C570">
        <v>11</v>
      </c>
      <c r="D570">
        <v>3</v>
      </c>
    </row>
    <row r="571" spans="1:4">
      <c r="A571">
        <v>570</v>
      </c>
      <c r="B571">
        <v>11</v>
      </c>
      <c r="C571">
        <v>11</v>
      </c>
      <c r="D571">
        <v>3</v>
      </c>
    </row>
    <row r="572" spans="1:4">
      <c r="A572">
        <v>571</v>
      </c>
      <c r="B572">
        <v>11</v>
      </c>
      <c r="C572">
        <v>11</v>
      </c>
      <c r="D572">
        <v>3</v>
      </c>
    </row>
    <row r="573" spans="1:4">
      <c r="A573">
        <v>572</v>
      </c>
      <c r="B573">
        <v>11</v>
      </c>
      <c r="C573">
        <v>11</v>
      </c>
      <c r="D573">
        <v>3</v>
      </c>
    </row>
    <row r="574" spans="1:4">
      <c r="A574">
        <v>573</v>
      </c>
      <c r="B574">
        <v>11</v>
      </c>
      <c r="C574">
        <v>11</v>
      </c>
      <c r="D574">
        <v>3</v>
      </c>
    </row>
    <row r="575" spans="1:4">
      <c r="A575">
        <v>574</v>
      </c>
      <c r="B575">
        <v>11</v>
      </c>
      <c r="C575">
        <v>11</v>
      </c>
      <c r="D575">
        <v>3</v>
      </c>
    </row>
    <row r="576" spans="1:4">
      <c r="A576">
        <v>575</v>
      </c>
      <c r="B576">
        <v>11</v>
      </c>
      <c r="C576">
        <v>11</v>
      </c>
      <c r="D576">
        <v>3</v>
      </c>
    </row>
    <row r="577" spans="1:4">
      <c r="A577">
        <v>576</v>
      </c>
      <c r="B577">
        <v>11</v>
      </c>
      <c r="C577">
        <v>11</v>
      </c>
      <c r="D577">
        <v>3</v>
      </c>
    </row>
    <row r="578" spans="1:4">
      <c r="A578">
        <v>577</v>
      </c>
      <c r="B578">
        <v>11</v>
      </c>
      <c r="C578">
        <v>11</v>
      </c>
      <c r="D578">
        <v>3</v>
      </c>
    </row>
    <row r="579" spans="1:4">
      <c r="A579">
        <v>578</v>
      </c>
      <c r="B579">
        <v>11</v>
      </c>
      <c r="C579">
        <v>11</v>
      </c>
      <c r="D579">
        <v>3</v>
      </c>
    </row>
    <row r="580" spans="1:4">
      <c r="A580">
        <v>579</v>
      </c>
      <c r="B580">
        <v>11</v>
      </c>
      <c r="C580">
        <v>11</v>
      </c>
      <c r="D580">
        <v>3</v>
      </c>
    </row>
    <row r="581" spans="1:4">
      <c r="A581">
        <v>580</v>
      </c>
      <c r="B581">
        <v>11</v>
      </c>
      <c r="C581">
        <v>11</v>
      </c>
      <c r="D581">
        <v>3</v>
      </c>
    </row>
    <row r="582" spans="1:4">
      <c r="A582">
        <v>581</v>
      </c>
      <c r="B582">
        <v>12</v>
      </c>
      <c r="C582">
        <v>12</v>
      </c>
      <c r="D582">
        <v>3</v>
      </c>
    </row>
    <row r="583" spans="1:4">
      <c r="A583">
        <v>582</v>
      </c>
      <c r="B583">
        <v>12</v>
      </c>
      <c r="C583">
        <v>12</v>
      </c>
      <c r="D583">
        <v>3</v>
      </c>
    </row>
    <row r="584" spans="1:4">
      <c r="A584">
        <v>583</v>
      </c>
      <c r="B584">
        <v>12</v>
      </c>
      <c r="C584">
        <v>12</v>
      </c>
      <c r="D584">
        <v>3</v>
      </c>
    </row>
    <row r="585" spans="1:4">
      <c r="A585">
        <v>584</v>
      </c>
      <c r="B585">
        <v>12</v>
      </c>
      <c r="C585">
        <v>12</v>
      </c>
      <c r="D585">
        <v>3</v>
      </c>
    </row>
    <row r="586" spans="1:4">
      <c r="A586">
        <v>585</v>
      </c>
      <c r="B586">
        <v>12</v>
      </c>
      <c r="C586">
        <v>12</v>
      </c>
      <c r="D586">
        <v>3</v>
      </c>
    </row>
    <row r="587" spans="1:4">
      <c r="A587">
        <v>586</v>
      </c>
      <c r="B587">
        <v>12</v>
      </c>
      <c r="C587">
        <v>12</v>
      </c>
      <c r="D587">
        <v>3</v>
      </c>
    </row>
    <row r="588" spans="1:4">
      <c r="A588">
        <v>587</v>
      </c>
      <c r="B588">
        <v>12</v>
      </c>
      <c r="C588">
        <v>12</v>
      </c>
      <c r="D588">
        <v>3</v>
      </c>
    </row>
    <row r="589" spans="1:4">
      <c r="A589">
        <v>588</v>
      </c>
      <c r="B589">
        <v>12</v>
      </c>
      <c r="C589">
        <v>12</v>
      </c>
      <c r="D589">
        <v>3</v>
      </c>
    </row>
    <row r="590" spans="1:4">
      <c r="A590">
        <v>589</v>
      </c>
      <c r="B590">
        <v>12</v>
      </c>
      <c r="C590">
        <v>12</v>
      </c>
      <c r="D590">
        <v>3</v>
      </c>
    </row>
    <row r="591" spans="1:4">
      <c r="A591">
        <v>590</v>
      </c>
      <c r="B591">
        <v>12</v>
      </c>
      <c r="C591">
        <v>12</v>
      </c>
      <c r="D591">
        <v>3</v>
      </c>
    </row>
    <row r="592" spans="1:4">
      <c r="A592">
        <v>591</v>
      </c>
      <c r="B592">
        <v>12</v>
      </c>
      <c r="C592">
        <v>12</v>
      </c>
      <c r="D592">
        <v>3</v>
      </c>
    </row>
    <row r="593" spans="1:4">
      <c r="A593">
        <v>592</v>
      </c>
      <c r="B593">
        <v>12</v>
      </c>
      <c r="C593">
        <v>12</v>
      </c>
      <c r="D593">
        <v>3</v>
      </c>
    </row>
    <row r="594" spans="1:4">
      <c r="A594">
        <v>593</v>
      </c>
      <c r="B594">
        <v>12</v>
      </c>
      <c r="C594">
        <v>12</v>
      </c>
      <c r="D594">
        <v>3</v>
      </c>
    </row>
    <row r="595" spans="1:4">
      <c r="A595">
        <v>594</v>
      </c>
      <c r="B595">
        <v>12</v>
      </c>
      <c r="C595">
        <v>12</v>
      </c>
      <c r="D595">
        <v>3</v>
      </c>
    </row>
    <row r="596" spans="1:4">
      <c r="A596">
        <v>595</v>
      </c>
      <c r="B596">
        <v>12</v>
      </c>
      <c r="C596">
        <v>12</v>
      </c>
      <c r="D596">
        <v>3</v>
      </c>
    </row>
    <row r="597" spans="1:4">
      <c r="A597">
        <v>596</v>
      </c>
      <c r="B597">
        <v>12</v>
      </c>
      <c r="C597">
        <v>12</v>
      </c>
      <c r="D597">
        <v>3</v>
      </c>
    </row>
    <row r="598" spans="1:4">
      <c r="A598">
        <v>597</v>
      </c>
      <c r="B598">
        <v>12</v>
      </c>
      <c r="C598">
        <v>12</v>
      </c>
      <c r="D598">
        <v>3</v>
      </c>
    </row>
    <row r="599" spans="1:4">
      <c r="A599">
        <v>598</v>
      </c>
      <c r="B599">
        <v>12</v>
      </c>
      <c r="C599">
        <v>12</v>
      </c>
      <c r="D599">
        <v>3</v>
      </c>
    </row>
    <row r="600" spans="1:4">
      <c r="A600">
        <v>599</v>
      </c>
      <c r="B600">
        <v>12</v>
      </c>
      <c r="C600">
        <v>12</v>
      </c>
      <c r="D600">
        <v>3</v>
      </c>
    </row>
    <row r="601" spans="1:4">
      <c r="A601">
        <v>600</v>
      </c>
      <c r="B601">
        <v>12</v>
      </c>
      <c r="C601">
        <v>12</v>
      </c>
      <c r="D601">
        <v>3</v>
      </c>
    </row>
    <row r="602" spans="1:4">
      <c r="A602">
        <v>601</v>
      </c>
      <c r="B602">
        <v>12</v>
      </c>
      <c r="C602">
        <v>12</v>
      </c>
      <c r="D602">
        <v>3</v>
      </c>
    </row>
    <row r="603" spans="1:4">
      <c r="A603">
        <v>602</v>
      </c>
      <c r="B603">
        <v>12</v>
      </c>
      <c r="C603">
        <v>12</v>
      </c>
      <c r="D603">
        <v>3</v>
      </c>
    </row>
    <row r="604" spans="1:4">
      <c r="A604">
        <v>603</v>
      </c>
      <c r="B604">
        <v>12</v>
      </c>
      <c r="C604">
        <v>12</v>
      </c>
      <c r="D604">
        <v>3</v>
      </c>
    </row>
    <row r="605" spans="1:4">
      <c r="A605">
        <v>604</v>
      </c>
      <c r="B605">
        <v>12</v>
      </c>
      <c r="C605">
        <v>12</v>
      </c>
      <c r="D605">
        <v>3</v>
      </c>
    </row>
    <row r="606" spans="1:4">
      <c r="A606">
        <v>605</v>
      </c>
      <c r="B606">
        <v>12</v>
      </c>
      <c r="C606">
        <v>12</v>
      </c>
      <c r="D606">
        <v>3</v>
      </c>
    </row>
    <row r="607" spans="1:4">
      <c r="A607">
        <v>606</v>
      </c>
      <c r="B607">
        <v>12</v>
      </c>
      <c r="C607">
        <v>12</v>
      </c>
      <c r="D607">
        <v>3</v>
      </c>
    </row>
    <row r="608" spans="1:4">
      <c r="A608">
        <v>607</v>
      </c>
      <c r="B608">
        <v>12</v>
      </c>
      <c r="C608">
        <v>12</v>
      </c>
      <c r="D608">
        <v>3</v>
      </c>
    </row>
    <row r="609" spans="1:4">
      <c r="A609">
        <v>608</v>
      </c>
      <c r="B609">
        <v>12</v>
      </c>
      <c r="C609">
        <v>12</v>
      </c>
      <c r="D609">
        <v>3</v>
      </c>
    </row>
    <row r="610" spans="1:4">
      <c r="A610">
        <v>609</v>
      </c>
      <c r="B610">
        <v>12</v>
      </c>
      <c r="C610">
        <v>12</v>
      </c>
      <c r="D610">
        <v>3</v>
      </c>
    </row>
    <row r="611" spans="1:4">
      <c r="A611">
        <v>610</v>
      </c>
      <c r="B611">
        <v>12</v>
      </c>
      <c r="C611">
        <v>12</v>
      </c>
      <c r="D611">
        <v>3</v>
      </c>
    </row>
    <row r="612" spans="1:4">
      <c r="A612">
        <v>611</v>
      </c>
      <c r="B612">
        <v>12</v>
      </c>
      <c r="C612">
        <v>12</v>
      </c>
      <c r="D612">
        <v>3</v>
      </c>
    </row>
    <row r="613" spans="1:4">
      <c r="A613">
        <v>612</v>
      </c>
      <c r="B613">
        <v>12</v>
      </c>
      <c r="C613">
        <v>12</v>
      </c>
      <c r="D613">
        <v>3</v>
      </c>
    </row>
    <row r="614" spans="1:4">
      <c r="A614">
        <v>613</v>
      </c>
      <c r="B614">
        <v>12</v>
      </c>
      <c r="C614">
        <v>12</v>
      </c>
      <c r="D614">
        <v>3</v>
      </c>
    </row>
    <row r="615" spans="1:4">
      <c r="A615">
        <v>614</v>
      </c>
      <c r="B615">
        <v>12</v>
      </c>
      <c r="C615">
        <v>12</v>
      </c>
      <c r="D615">
        <v>3</v>
      </c>
    </row>
    <row r="616" spans="1:4">
      <c r="A616">
        <v>615</v>
      </c>
      <c r="B616">
        <v>12</v>
      </c>
      <c r="C616">
        <v>12</v>
      </c>
      <c r="D616">
        <v>3</v>
      </c>
    </row>
    <row r="617" spans="1:4">
      <c r="A617">
        <v>616</v>
      </c>
      <c r="B617">
        <v>12</v>
      </c>
      <c r="C617">
        <v>12</v>
      </c>
      <c r="D617">
        <v>3</v>
      </c>
    </row>
    <row r="618" spans="1:4">
      <c r="A618">
        <v>617</v>
      </c>
      <c r="B618">
        <v>12</v>
      </c>
      <c r="C618">
        <v>12</v>
      </c>
      <c r="D618">
        <v>3</v>
      </c>
    </row>
    <row r="619" spans="1:4">
      <c r="A619">
        <v>618</v>
      </c>
      <c r="B619">
        <v>12</v>
      </c>
      <c r="C619">
        <v>12</v>
      </c>
      <c r="D619">
        <v>3</v>
      </c>
    </row>
    <row r="620" spans="1:4">
      <c r="A620">
        <v>619</v>
      </c>
      <c r="B620">
        <v>12</v>
      </c>
      <c r="C620">
        <v>12</v>
      </c>
      <c r="D620">
        <v>3</v>
      </c>
    </row>
    <row r="621" spans="1:4">
      <c r="A621">
        <v>620</v>
      </c>
      <c r="B621">
        <v>12</v>
      </c>
      <c r="C621">
        <v>12</v>
      </c>
      <c r="D621">
        <v>3</v>
      </c>
    </row>
    <row r="622" spans="1:4">
      <c r="A622">
        <v>621</v>
      </c>
      <c r="B622">
        <v>12</v>
      </c>
      <c r="C622">
        <v>12</v>
      </c>
      <c r="D622">
        <v>3</v>
      </c>
    </row>
    <row r="623" spans="1:4">
      <c r="A623">
        <v>622</v>
      </c>
      <c r="B623">
        <v>12</v>
      </c>
      <c r="C623">
        <v>12</v>
      </c>
      <c r="D623">
        <v>3</v>
      </c>
    </row>
    <row r="624" spans="1:4">
      <c r="A624">
        <v>623</v>
      </c>
      <c r="B624">
        <v>12</v>
      </c>
      <c r="C624">
        <v>12</v>
      </c>
      <c r="D624">
        <v>3</v>
      </c>
    </row>
    <row r="625" spans="1:4">
      <c r="A625">
        <v>624</v>
      </c>
      <c r="B625">
        <v>12</v>
      </c>
      <c r="C625">
        <v>12</v>
      </c>
      <c r="D625">
        <v>3</v>
      </c>
    </row>
    <row r="626" spans="1:4">
      <c r="A626">
        <v>625</v>
      </c>
      <c r="B626">
        <v>12</v>
      </c>
      <c r="C626">
        <v>12</v>
      </c>
      <c r="D626">
        <v>3</v>
      </c>
    </row>
    <row r="627" spans="1:4">
      <c r="A627">
        <v>626</v>
      </c>
      <c r="B627">
        <v>12</v>
      </c>
      <c r="C627">
        <v>12</v>
      </c>
      <c r="D627">
        <v>3</v>
      </c>
    </row>
    <row r="628" spans="1:4">
      <c r="A628">
        <v>627</v>
      </c>
      <c r="B628">
        <v>12</v>
      </c>
      <c r="C628">
        <v>12</v>
      </c>
      <c r="D628">
        <v>3</v>
      </c>
    </row>
    <row r="629" spans="1:4">
      <c r="A629">
        <v>628</v>
      </c>
      <c r="B629">
        <v>12</v>
      </c>
      <c r="C629">
        <v>12</v>
      </c>
      <c r="D629">
        <v>3</v>
      </c>
    </row>
    <row r="630" spans="1:4">
      <c r="A630">
        <v>629</v>
      </c>
      <c r="B630">
        <v>12</v>
      </c>
      <c r="C630">
        <v>12</v>
      </c>
      <c r="D630">
        <v>3</v>
      </c>
    </row>
    <row r="631" spans="1:4">
      <c r="A631">
        <v>630</v>
      </c>
      <c r="B631">
        <v>12</v>
      </c>
      <c r="C631">
        <v>12</v>
      </c>
      <c r="D631">
        <v>3</v>
      </c>
    </row>
    <row r="632" spans="1:4">
      <c r="A632">
        <v>631</v>
      </c>
      <c r="B632">
        <v>12</v>
      </c>
      <c r="C632">
        <v>12</v>
      </c>
      <c r="D632">
        <v>3</v>
      </c>
    </row>
    <row r="633" spans="1:4">
      <c r="A633">
        <v>632</v>
      </c>
      <c r="B633">
        <v>12</v>
      </c>
      <c r="C633">
        <v>12</v>
      </c>
      <c r="D633">
        <v>3</v>
      </c>
    </row>
    <row r="634" spans="1:4">
      <c r="A634">
        <v>633</v>
      </c>
      <c r="B634">
        <v>12</v>
      </c>
      <c r="C634">
        <v>12</v>
      </c>
      <c r="D634">
        <v>3</v>
      </c>
    </row>
    <row r="635" spans="1:4">
      <c r="A635">
        <v>634</v>
      </c>
      <c r="B635">
        <v>12</v>
      </c>
      <c r="C635">
        <v>12</v>
      </c>
      <c r="D635">
        <v>3</v>
      </c>
    </row>
    <row r="636" spans="1:4">
      <c r="A636">
        <v>635</v>
      </c>
      <c r="B636">
        <v>12</v>
      </c>
      <c r="C636">
        <v>12</v>
      </c>
      <c r="D636">
        <v>3</v>
      </c>
    </row>
    <row r="637" spans="1:4">
      <c r="A637">
        <v>636</v>
      </c>
      <c r="B637">
        <v>12</v>
      </c>
      <c r="C637">
        <v>12</v>
      </c>
      <c r="D637">
        <v>3</v>
      </c>
    </row>
    <row r="638" spans="1:4">
      <c r="A638">
        <v>637</v>
      </c>
      <c r="B638">
        <v>12</v>
      </c>
      <c r="C638">
        <v>12</v>
      </c>
      <c r="D638">
        <v>3</v>
      </c>
    </row>
    <row r="639" spans="1:4">
      <c r="A639">
        <v>638</v>
      </c>
      <c r="B639">
        <v>12</v>
      </c>
      <c r="C639">
        <v>12</v>
      </c>
      <c r="D639">
        <v>3</v>
      </c>
    </row>
    <row r="640" spans="1:4">
      <c r="A640">
        <v>639</v>
      </c>
      <c r="B640">
        <v>12</v>
      </c>
      <c r="C640">
        <v>12</v>
      </c>
      <c r="D640">
        <v>3</v>
      </c>
    </row>
    <row r="641" spans="1:4">
      <c r="A641">
        <v>640</v>
      </c>
      <c r="B641">
        <v>12</v>
      </c>
      <c r="C641">
        <v>12</v>
      </c>
      <c r="D641">
        <v>3</v>
      </c>
    </row>
    <row r="642" spans="1:4">
      <c r="A642">
        <v>641</v>
      </c>
      <c r="B642">
        <v>12</v>
      </c>
      <c r="C642">
        <v>12</v>
      </c>
      <c r="D642">
        <v>3</v>
      </c>
    </row>
    <row r="643" spans="1:4">
      <c r="A643">
        <v>642</v>
      </c>
      <c r="B643">
        <v>12</v>
      </c>
      <c r="C643">
        <v>12</v>
      </c>
      <c r="D643">
        <v>3</v>
      </c>
    </row>
    <row r="644" spans="1:4">
      <c r="A644">
        <v>643</v>
      </c>
      <c r="B644">
        <v>12</v>
      </c>
      <c r="C644">
        <v>12</v>
      </c>
      <c r="D644">
        <v>3</v>
      </c>
    </row>
    <row r="645" spans="1:4">
      <c r="A645">
        <v>644</v>
      </c>
      <c r="B645">
        <v>12</v>
      </c>
      <c r="C645">
        <v>12</v>
      </c>
      <c r="D645">
        <v>3</v>
      </c>
    </row>
    <row r="646" spans="1:4">
      <c r="A646">
        <v>645</v>
      </c>
      <c r="B646">
        <v>12</v>
      </c>
      <c r="C646">
        <v>12</v>
      </c>
      <c r="D646">
        <v>3</v>
      </c>
    </row>
    <row r="647" spans="1:4">
      <c r="A647">
        <v>646</v>
      </c>
      <c r="B647">
        <v>12</v>
      </c>
      <c r="C647">
        <v>12</v>
      </c>
      <c r="D647">
        <v>3</v>
      </c>
    </row>
    <row r="648" spans="1:4">
      <c r="A648">
        <v>647</v>
      </c>
      <c r="B648">
        <v>12</v>
      </c>
      <c r="C648">
        <v>12</v>
      </c>
      <c r="D648">
        <v>3</v>
      </c>
    </row>
    <row r="649" spans="1:4">
      <c r="A649">
        <v>648</v>
      </c>
      <c r="B649">
        <v>12</v>
      </c>
      <c r="C649">
        <v>12</v>
      </c>
      <c r="D649">
        <v>3</v>
      </c>
    </row>
    <row r="650" spans="1:4">
      <c r="A650">
        <v>649</v>
      </c>
      <c r="B650">
        <v>12</v>
      </c>
      <c r="C650">
        <v>12</v>
      </c>
      <c r="D650">
        <v>3</v>
      </c>
    </row>
    <row r="651" spans="1:4">
      <c r="A651">
        <v>650</v>
      </c>
      <c r="B651">
        <v>12</v>
      </c>
      <c r="C651">
        <v>12</v>
      </c>
      <c r="D651">
        <v>3</v>
      </c>
    </row>
    <row r="652" spans="1:4">
      <c r="A652">
        <v>651</v>
      </c>
      <c r="B652">
        <v>12</v>
      </c>
      <c r="C652">
        <v>12</v>
      </c>
      <c r="D652">
        <v>3</v>
      </c>
    </row>
    <row r="653" spans="1:4">
      <c r="A653">
        <v>652</v>
      </c>
      <c r="B653">
        <v>12</v>
      </c>
      <c r="C653">
        <v>12</v>
      </c>
      <c r="D653">
        <v>3</v>
      </c>
    </row>
    <row r="654" spans="1:4">
      <c r="A654">
        <v>653</v>
      </c>
      <c r="B654">
        <v>12</v>
      </c>
      <c r="C654">
        <v>12</v>
      </c>
      <c r="D654">
        <v>3</v>
      </c>
    </row>
    <row r="655" spans="1:4">
      <c r="A655">
        <v>654</v>
      </c>
      <c r="B655">
        <v>12</v>
      </c>
      <c r="C655">
        <v>12</v>
      </c>
      <c r="D655">
        <v>3</v>
      </c>
    </row>
    <row r="656" spans="1:4">
      <c r="A656">
        <v>655</v>
      </c>
      <c r="B656">
        <v>12</v>
      </c>
      <c r="C656">
        <v>12</v>
      </c>
      <c r="D656">
        <v>3</v>
      </c>
    </row>
    <row r="657" spans="1:4">
      <c r="A657">
        <v>656</v>
      </c>
      <c r="B657">
        <v>13</v>
      </c>
      <c r="C657">
        <v>13</v>
      </c>
      <c r="D657">
        <v>3</v>
      </c>
    </row>
    <row r="658" spans="1:4">
      <c r="A658">
        <v>657</v>
      </c>
      <c r="B658">
        <v>13</v>
      </c>
      <c r="C658">
        <v>13</v>
      </c>
      <c r="D658">
        <v>3</v>
      </c>
    </row>
    <row r="659" spans="1:4">
      <c r="A659">
        <v>658</v>
      </c>
      <c r="B659">
        <v>13</v>
      </c>
      <c r="C659">
        <v>13</v>
      </c>
      <c r="D659">
        <v>3</v>
      </c>
    </row>
    <row r="660" spans="1:4">
      <c r="A660">
        <v>659</v>
      </c>
      <c r="B660">
        <v>13</v>
      </c>
      <c r="C660">
        <v>13</v>
      </c>
      <c r="D660">
        <v>3</v>
      </c>
    </row>
    <row r="661" spans="1:4">
      <c r="A661">
        <v>660</v>
      </c>
      <c r="B661">
        <v>13</v>
      </c>
      <c r="C661">
        <v>13</v>
      </c>
      <c r="D661">
        <v>3</v>
      </c>
    </row>
    <row r="662" spans="1:4">
      <c r="A662">
        <v>661</v>
      </c>
      <c r="B662">
        <v>13</v>
      </c>
      <c r="C662">
        <v>13</v>
      </c>
      <c r="D662">
        <v>3</v>
      </c>
    </row>
    <row r="663" spans="1:4">
      <c r="A663">
        <v>662</v>
      </c>
      <c r="B663">
        <v>13</v>
      </c>
      <c r="C663">
        <v>13</v>
      </c>
      <c r="D663">
        <v>3</v>
      </c>
    </row>
    <row r="664" spans="1:4">
      <c r="A664">
        <v>663</v>
      </c>
      <c r="B664">
        <v>13</v>
      </c>
      <c r="C664">
        <v>13</v>
      </c>
      <c r="D664">
        <v>3</v>
      </c>
    </row>
    <row r="665" spans="1:4">
      <c r="A665">
        <v>664</v>
      </c>
      <c r="B665">
        <v>13</v>
      </c>
      <c r="C665">
        <v>13</v>
      </c>
      <c r="D665">
        <v>3</v>
      </c>
    </row>
    <row r="666" spans="1:4">
      <c r="A666">
        <v>665</v>
      </c>
      <c r="B666">
        <v>13</v>
      </c>
      <c r="C666">
        <v>13</v>
      </c>
      <c r="D666">
        <v>3</v>
      </c>
    </row>
    <row r="667" spans="1:4">
      <c r="A667">
        <v>666</v>
      </c>
      <c r="B667">
        <v>13</v>
      </c>
      <c r="C667">
        <v>13</v>
      </c>
      <c r="D667">
        <v>3</v>
      </c>
    </row>
    <row r="668" spans="1:4">
      <c r="A668">
        <v>667</v>
      </c>
      <c r="B668">
        <v>13</v>
      </c>
      <c r="C668">
        <v>13</v>
      </c>
      <c r="D668">
        <v>3</v>
      </c>
    </row>
    <row r="669" spans="1:4">
      <c r="A669">
        <v>668</v>
      </c>
      <c r="B669">
        <v>13</v>
      </c>
      <c r="C669">
        <v>13</v>
      </c>
      <c r="D669">
        <v>3</v>
      </c>
    </row>
    <row r="670" spans="1:4">
      <c r="A670">
        <v>669</v>
      </c>
      <c r="B670">
        <v>13</v>
      </c>
      <c r="C670">
        <v>13</v>
      </c>
      <c r="D670">
        <v>3</v>
      </c>
    </row>
    <row r="671" spans="1:4">
      <c r="A671">
        <v>670</v>
      </c>
      <c r="B671">
        <v>13</v>
      </c>
      <c r="C671">
        <v>13</v>
      </c>
      <c r="D671">
        <v>3</v>
      </c>
    </row>
    <row r="672" spans="1:4">
      <c r="A672">
        <v>671</v>
      </c>
      <c r="B672">
        <v>13</v>
      </c>
      <c r="C672">
        <v>13</v>
      </c>
      <c r="D672">
        <v>3</v>
      </c>
    </row>
    <row r="673" spans="1:4">
      <c r="A673">
        <v>672</v>
      </c>
      <c r="B673">
        <v>13</v>
      </c>
      <c r="C673">
        <v>13</v>
      </c>
      <c r="D673">
        <v>3</v>
      </c>
    </row>
    <row r="674" spans="1:4">
      <c r="A674">
        <v>673</v>
      </c>
      <c r="B674">
        <v>13</v>
      </c>
      <c r="C674">
        <v>13</v>
      </c>
      <c r="D674">
        <v>3</v>
      </c>
    </row>
    <row r="675" spans="1:4">
      <c r="A675">
        <v>674</v>
      </c>
      <c r="B675">
        <v>13</v>
      </c>
      <c r="C675">
        <v>13</v>
      </c>
      <c r="D675">
        <v>3</v>
      </c>
    </row>
    <row r="676" spans="1:4">
      <c r="A676">
        <v>675</v>
      </c>
      <c r="B676">
        <v>13</v>
      </c>
      <c r="C676">
        <v>13</v>
      </c>
      <c r="D676">
        <v>3</v>
      </c>
    </row>
    <row r="677" spans="1:4">
      <c r="A677">
        <v>676</v>
      </c>
      <c r="B677">
        <v>13</v>
      </c>
      <c r="C677">
        <v>13</v>
      </c>
      <c r="D677">
        <v>3</v>
      </c>
    </row>
    <row r="678" spans="1:4">
      <c r="A678">
        <v>677</v>
      </c>
      <c r="B678">
        <v>13</v>
      </c>
      <c r="C678">
        <v>13</v>
      </c>
      <c r="D678">
        <v>3</v>
      </c>
    </row>
    <row r="679" spans="1:4">
      <c r="A679">
        <v>678</v>
      </c>
      <c r="B679">
        <v>13</v>
      </c>
      <c r="C679">
        <v>13</v>
      </c>
      <c r="D679">
        <v>3</v>
      </c>
    </row>
    <row r="680" spans="1:4">
      <c r="A680">
        <v>679</v>
      </c>
      <c r="B680">
        <v>13</v>
      </c>
      <c r="C680">
        <v>13</v>
      </c>
      <c r="D680">
        <v>3</v>
      </c>
    </row>
    <row r="681" spans="1:4">
      <c r="A681">
        <v>680</v>
      </c>
      <c r="B681">
        <v>13</v>
      </c>
      <c r="C681">
        <v>13</v>
      </c>
      <c r="D681">
        <v>3</v>
      </c>
    </row>
    <row r="682" spans="1:4">
      <c r="A682">
        <v>681</v>
      </c>
      <c r="B682">
        <v>13</v>
      </c>
      <c r="C682">
        <v>13</v>
      </c>
      <c r="D682">
        <v>3</v>
      </c>
    </row>
    <row r="683" spans="1:4">
      <c r="A683">
        <v>682</v>
      </c>
      <c r="B683">
        <v>13</v>
      </c>
      <c r="C683">
        <v>13</v>
      </c>
      <c r="D683">
        <v>3</v>
      </c>
    </row>
    <row r="684" spans="1:4">
      <c r="A684">
        <v>683</v>
      </c>
      <c r="B684">
        <v>13</v>
      </c>
      <c r="C684">
        <v>13</v>
      </c>
      <c r="D684">
        <v>3</v>
      </c>
    </row>
    <row r="685" spans="1:4">
      <c r="A685">
        <v>684</v>
      </c>
      <c r="B685">
        <v>13</v>
      </c>
      <c r="C685">
        <v>13</v>
      </c>
      <c r="D685">
        <v>3</v>
      </c>
    </row>
    <row r="686" spans="1:4">
      <c r="A686">
        <v>685</v>
      </c>
      <c r="B686">
        <v>13</v>
      </c>
      <c r="C686">
        <v>13</v>
      </c>
      <c r="D686">
        <v>3</v>
      </c>
    </row>
    <row r="687" spans="1:4">
      <c r="A687">
        <v>686</v>
      </c>
      <c r="B687">
        <v>13</v>
      </c>
      <c r="C687">
        <v>13</v>
      </c>
      <c r="D687">
        <v>3</v>
      </c>
    </row>
    <row r="688" spans="1:4">
      <c r="A688">
        <v>687</v>
      </c>
      <c r="B688">
        <v>13</v>
      </c>
      <c r="C688">
        <v>13</v>
      </c>
      <c r="D688">
        <v>3</v>
      </c>
    </row>
    <row r="689" spans="1:4">
      <c r="A689">
        <v>688</v>
      </c>
      <c r="B689">
        <v>13</v>
      </c>
      <c r="C689">
        <v>13</v>
      </c>
      <c r="D689">
        <v>3</v>
      </c>
    </row>
    <row r="690" spans="1:4">
      <c r="A690">
        <v>689</v>
      </c>
      <c r="B690">
        <v>13</v>
      </c>
      <c r="C690">
        <v>13</v>
      </c>
      <c r="D690">
        <v>3</v>
      </c>
    </row>
    <row r="691" spans="1:4">
      <c r="A691">
        <v>690</v>
      </c>
      <c r="B691">
        <v>13</v>
      </c>
      <c r="C691">
        <v>13</v>
      </c>
      <c r="D691">
        <v>3</v>
      </c>
    </row>
    <row r="692" spans="1:4">
      <c r="A692">
        <v>691</v>
      </c>
      <c r="B692">
        <v>13</v>
      </c>
      <c r="C692">
        <v>13</v>
      </c>
      <c r="D692">
        <v>3</v>
      </c>
    </row>
    <row r="693" spans="1:4">
      <c r="A693">
        <v>692</v>
      </c>
      <c r="B693">
        <v>13</v>
      </c>
      <c r="C693">
        <v>13</v>
      </c>
      <c r="D693">
        <v>3</v>
      </c>
    </row>
    <row r="694" spans="1:4">
      <c r="A694">
        <v>693</v>
      </c>
      <c r="B694">
        <v>13</v>
      </c>
      <c r="C694">
        <v>13</v>
      </c>
      <c r="D694">
        <v>3</v>
      </c>
    </row>
    <row r="695" spans="1:4">
      <c r="A695">
        <v>694</v>
      </c>
      <c r="B695">
        <v>13</v>
      </c>
      <c r="C695">
        <v>13</v>
      </c>
      <c r="D695">
        <v>3</v>
      </c>
    </row>
    <row r="696" spans="1:4">
      <c r="A696">
        <v>695</v>
      </c>
      <c r="B696">
        <v>13</v>
      </c>
      <c r="C696">
        <v>13</v>
      </c>
      <c r="D696">
        <v>3</v>
      </c>
    </row>
    <row r="697" spans="1:4">
      <c r="A697">
        <v>696</v>
      </c>
      <c r="B697">
        <v>13</v>
      </c>
      <c r="C697">
        <v>13</v>
      </c>
      <c r="D697">
        <v>3</v>
      </c>
    </row>
    <row r="698" spans="1:4">
      <c r="A698">
        <v>697</v>
      </c>
      <c r="B698">
        <v>14</v>
      </c>
      <c r="C698">
        <v>14</v>
      </c>
      <c r="D698">
        <v>3</v>
      </c>
    </row>
    <row r="699" spans="1:4">
      <c r="A699">
        <v>698</v>
      </c>
      <c r="B699">
        <v>14</v>
      </c>
      <c r="C699">
        <v>14</v>
      </c>
      <c r="D699">
        <v>3</v>
      </c>
    </row>
    <row r="700" spans="1:4">
      <c r="A700">
        <v>699</v>
      </c>
      <c r="B700">
        <v>14</v>
      </c>
      <c r="C700">
        <v>14</v>
      </c>
      <c r="D700">
        <v>3</v>
      </c>
    </row>
    <row r="701" spans="1:4">
      <c r="A701">
        <v>700</v>
      </c>
      <c r="B701">
        <v>14</v>
      </c>
      <c r="C701">
        <v>14</v>
      </c>
      <c r="D701">
        <v>3</v>
      </c>
    </row>
    <row r="702" spans="1:4">
      <c r="A702">
        <v>701</v>
      </c>
      <c r="B702">
        <v>14</v>
      </c>
      <c r="C702">
        <v>14</v>
      </c>
      <c r="D702">
        <v>3</v>
      </c>
    </row>
    <row r="703" spans="1:4">
      <c r="A703">
        <v>702</v>
      </c>
      <c r="B703">
        <v>14</v>
      </c>
      <c r="C703">
        <v>14</v>
      </c>
      <c r="D703">
        <v>3</v>
      </c>
    </row>
    <row r="704" spans="1:4">
      <c r="A704">
        <v>703</v>
      </c>
      <c r="B704">
        <v>14</v>
      </c>
      <c r="C704">
        <v>14</v>
      </c>
      <c r="D704">
        <v>3</v>
      </c>
    </row>
    <row r="705" spans="1:4">
      <c r="A705">
        <v>704</v>
      </c>
      <c r="B705">
        <v>14</v>
      </c>
      <c r="C705">
        <v>14</v>
      </c>
      <c r="D705">
        <v>3</v>
      </c>
    </row>
    <row r="706" spans="1:4">
      <c r="A706">
        <v>705</v>
      </c>
      <c r="B706">
        <v>14</v>
      </c>
      <c r="C706">
        <v>14</v>
      </c>
      <c r="D706">
        <v>3</v>
      </c>
    </row>
    <row r="707" spans="1:4">
      <c r="A707">
        <v>706</v>
      </c>
      <c r="B707">
        <v>14</v>
      </c>
      <c r="C707">
        <v>14</v>
      </c>
      <c r="D707">
        <v>3</v>
      </c>
    </row>
    <row r="708" spans="1:4">
      <c r="A708">
        <v>707</v>
      </c>
      <c r="B708">
        <v>14</v>
      </c>
      <c r="C708">
        <v>14</v>
      </c>
      <c r="D708">
        <v>3</v>
      </c>
    </row>
    <row r="709" spans="1:4">
      <c r="A709">
        <v>708</v>
      </c>
      <c r="B709">
        <v>14</v>
      </c>
      <c r="C709">
        <v>14</v>
      </c>
      <c r="D709">
        <v>3</v>
      </c>
    </row>
    <row r="710" spans="1:4">
      <c r="A710">
        <v>709</v>
      </c>
      <c r="B710">
        <v>14</v>
      </c>
      <c r="C710">
        <v>14</v>
      </c>
      <c r="D710">
        <v>3</v>
      </c>
    </row>
    <row r="711" spans="1:4">
      <c r="A711">
        <v>710</v>
      </c>
      <c r="B711">
        <v>14</v>
      </c>
      <c r="C711">
        <v>14</v>
      </c>
      <c r="D711">
        <v>3</v>
      </c>
    </row>
    <row r="712" spans="1:4">
      <c r="A712">
        <v>711</v>
      </c>
      <c r="B712">
        <v>14</v>
      </c>
      <c r="C712">
        <v>14</v>
      </c>
      <c r="D712">
        <v>3</v>
      </c>
    </row>
    <row r="713" spans="1:4">
      <c r="A713">
        <v>712</v>
      </c>
      <c r="B713">
        <v>14</v>
      </c>
      <c r="C713">
        <v>14</v>
      </c>
      <c r="D713">
        <v>3</v>
      </c>
    </row>
    <row r="714" spans="1:4">
      <c r="A714">
        <v>713</v>
      </c>
      <c r="B714">
        <v>14</v>
      </c>
      <c r="C714">
        <v>14</v>
      </c>
      <c r="D714">
        <v>3</v>
      </c>
    </row>
    <row r="715" spans="1:4">
      <c r="A715">
        <v>714</v>
      </c>
      <c r="B715">
        <v>14</v>
      </c>
      <c r="C715">
        <v>14</v>
      </c>
      <c r="D715">
        <v>3</v>
      </c>
    </row>
    <row r="716" spans="1:4">
      <c r="A716">
        <v>715</v>
      </c>
      <c r="B716">
        <v>15</v>
      </c>
      <c r="C716">
        <v>15</v>
      </c>
      <c r="D716">
        <v>4</v>
      </c>
    </row>
    <row r="717" spans="1:4">
      <c r="A717">
        <v>716</v>
      </c>
      <c r="B717">
        <v>15</v>
      </c>
      <c r="C717">
        <v>15</v>
      </c>
      <c r="D717">
        <v>4</v>
      </c>
    </row>
    <row r="718" spans="1:4">
      <c r="A718">
        <v>717</v>
      </c>
      <c r="B718">
        <v>15</v>
      </c>
      <c r="C718">
        <v>15</v>
      </c>
      <c r="D718">
        <v>4</v>
      </c>
    </row>
    <row r="719" spans="1:4">
      <c r="A719">
        <v>718</v>
      </c>
      <c r="B719">
        <v>15</v>
      </c>
      <c r="C719">
        <v>15</v>
      </c>
      <c r="D719">
        <v>4</v>
      </c>
    </row>
    <row r="720" spans="1:4">
      <c r="A720">
        <v>719</v>
      </c>
      <c r="B720">
        <v>15</v>
      </c>
      <c r="C720">
        <v>15</v>
      </c>
      <c r="D720">
        <v>4</v>
      </c>
    </row>
    <row r="721" spans="1:4">
      <c r="A721">
        <v>720</v>
      </c>
      <c r="B721">
        <v>15</v>
      </c>
      <c r="C721">
        <v>15</v>
      </c>
      <c r="D721">
        <v>4</v>
      </c>
    </row>
    <row r="722" spans="1:4">
      <c r="A722">
        <v>721</v>
      </c>
      <c r="B722">
        <v>15</v>
      </c>
      <c r="C722">
        <v>15</v>
      </c>
      <c r="D722">
        <v>4</v>
      </c>
    </row>
    <row r="723" spans="1:4">
      <c r="A723">
        <v>722</v>
      </c>
      <c r="B723">
        <v>15</v>
      </c>
      <c r="C723">
        <v>15</v>
      </c>
      <c r="D723">
        <v>4</v>
      </c>
    </row>
    <row r="724" spans="1:4">
      <c r="A724">
        <v>723</v>
      </c>
      <c r="B724">
        <v>15</v>
      </c>
      <c r="C724">
        <v>15</v>
      </c>
      <c r="D724">
        <v>4</v>
      </c>
    </row>
    <row r="725" spans="1:4">
      <c r="A725">
        <v>724</v>
      </c>
      <c r="B725">
        <v>15</v>
      </c>
      <c r="C725">
        <v>15</v>
      </c>
      <c r="D725">
        <v>4</v>
      </c>
    </row>
    <row r="726" spans="1:4">
      <c r="A726">
        <v>725</v>
      </c>
      <c r="B726">
        <v>15</v>
      </c>
      <c r="C726">
        <v>15</v>
      </c>
      <c r="D726">
        <v>4</v>
      </c>
    </row>
    <row r="727" spans="1:4">
      <c r="A727">
        <v>726</v>
      </c>
      <c r="B727">
        <v>15</v>
      </c>
      <c r="C727">
        <v>15</v>
      </c>
      <c r="D727">
        <v>4</v>
      </c>
    </row>
    <row r="728" spans="1:4">
      <c r="A728">
        <v>727</v>
      </c>
      <c r="B728">
        <v>15</v>
      </c>
      <c r="C728">
        <v>15</v>
      </c>
      <c r="D728">
        <v>4</v>
      </c>
    </row>
    <row r="729" spans="1:4">
      <c r="A729">
        <v>728</v>
      </c>
      <c r="B729">
        <v>15</v>
      </c>
      <c r="C729">
        <v>15</v>
      </c>
      <c r="D729">
        <v>4</v>
      </c>
    </row>
    <row r="730" spans="1:4">
      <c r="A730">
        <v>729</v>
      </c>
      <c r="B730">
        <v>15</v>
      </c>
      <c r="C730">
        <v>15</v>
      </c>
      <c r="D730">
        <v>4</v>
      </c>
    </row>
    <row r="731" spans="1:4">
      <c r="A731">
        <v>730</v>
      </c>
      <c r="B731">
        <v>15</v>
      </c>
      <c r="C731">
        <v>15</v>
      </c>
      <c r="D731">
        <v>4</v>
      </c>
    </row>
    <row r="732" spans="1:4">
      <c r="A732">
        <v>731</v>
      </c>
      <c r="B732">
        <v>15</v>
      </c>
      <c r="C732">
        <v>15</v>
      </c>
      <c r="D732">
        <v>4</v>
      </c>
    </row>
    <row r="733" spans="1:4">
      <c r="A733">
        <v>732</v>
      </c>
      <c r="B733">
        <v>15</v>
      </c>
      <c r="C733">
        <v>15</v>
      </c>
      <c r="D733">
        <v>4</v>
      </c>
    </row>
    <row r="734" spans="1:4">
      <c r="A734">
        <v>733</v>
      </c>
      <c r="B734">
        <v>15</v>
      </c>
      <c r="C734">
        <v>15</v>
      </c>
      <c r="D734">
        <v>4</v>
      </c>
    </row>
    <row r="735" spans="1:4">
      <c r="A735">
        <v>734</v>
      </c>
      <c r="B735">
        <v>15</v>
      </c>
      <c r="C735">
        <v>15</v>
      </c>
      <c r="D735">
        <v>4</v>
      </c>
    </row>
    <row r="736" spans="1:4">
      <c r="A736">
        <v>735</v>
      </c>
      <c r="B736">
        <v>15</v>
      </c>
      <c r="C736">
        <v>15</v>
      </c>
      <c r="D736">
        <v>4</v>
      </c>
    </row>
    <row r="737" spans="1:4">
      <c r="A737">
        <v>736</v>
      </c>
      <c r="B737">
        <v>15</v>
      </c>
      <c r="C737">
        <v>15</v>
      </c>
      <c r="D737">
        <v>4</v>
      </c>
    </row>
    <row r="738" spans="1:4">
      <c r="A738">
        <v>737</v>
      </c>
      <c r="B738">
        <v>15</v>
      </c>
      <c r="C738">
        <v>15</v>
      </c>
      <c r="D738">
        <v>4</v>
      </c>
    </row>
    <row r="739" spans="1:4">
      <c r="A739">
        <v>738</v>
      </c>
      <c r="B739">
        <v>15</v>
      </c>
      <c r="C739">
        <v>15</v>
      </c>
      <c r="D739">
        <v>4</v>
      </c>
    </row>
    <row r="740" spans="1:4">
      <c r="A740">
        <v>739</v>
      </c>
      <c r="B740">
        <v>15</v>
      </c>
      <c r="C740">
        <v>15</v>
      </c>
      <c r="D740">
        <v>4</v>
      </c>
    </row>
    <row r="741" spans="1:4">
      <c r="A741">
        <v>740</v>
      </c>
      <c r="B741">
        <v>15</v>
      </c>
      <c r="C741">
        <v>15</v>
      </c>
      <c r="D741">
        <v>4</v>
      </c>
    </row>
    <row r="742" spans="1:4">
      <c r="A742">
        <v>741</v>
      </c>
      <c r="B742">
        <v>15</v>
      </c>
      <c r="C742">
        <v>15</v>
      </c>
      <c r="D742">
        <v>4</v>
      </c>
    </row>
    <row r="743" spans="1:4">
      <c r="A743">
        <v>742</v>
      </c>
      <c r="B743">
        <v>15</v>
      </c>
      <c r="C743">
        <v>15</v>
      </c>
      <c r="D743">
        <v>4</v>
      </c>
    </row>
    <row r="744" spans="1:4">
      <c r="A744">
        <v>743</v>
      </c>
      <c r="B744">
        <v>15</v>
      </c>
      <c r="C744">
        <v>15</v>
      </c>
      <c r="D744">
        <v>4</v>
      </c>
    </row>
    <row r="745" spans="1:4">
      <c r="A745">
        <v>744</v>
      </c>
      <c r="B745">
        <v>15</v>
      </c>
      <c r="C745">
        <v>15</v>
      </c>
      <c r="D745">
        <v>4</v>
      </c>
    </row>
    <row r="746" spans="1:4">
      <c r="A746">
        <v>745</v>
      </c>
      <c r="B746">
        <v>15</v>
      </c>
      <c r="C746">
        <v>15</v>
      </c>
      <c r="D746">
        <v>4</v>
      </c>
    </row>
    <row r="747" spans="1:4">
      <c r="A747">
        <v>746</v>
      </c>
      <c r="B747">
        <v>15</v>
      </c>
      <c r="C747">
        <v>15</v>
      </c>
      <c r="D747">
        <v>4</v>
      </c>
    </row>
    <row r="748" spans="1:4">
      <c r="A748">
        <v>747</v>
      </c>
      <c r="B748">
        <v>16</v>
      </c>
      <c r="C748">
        <v>16</v>
      </c>
      <c r="D748">
        <v>4</v>
      </c>
    </row>
    <row r="749" spans="1:4">
      <c r="A749">
        <v>748</v>
      </c>
      <c r="B749">
        <v>16</v>
      </c>
      <c r="C749">
        <v>16</v>
      </c>
      <c r="D749">
        <v>4</v>
      </c>
    </row>
    <row r="750" spans="1:4">
      <c r="A750">
        <v>749</v>
      </c>
      <c r="B750">
        <v>16</v>
      </c>
      <c r="C750">
        <v>16</v>
      </c>
      <c r="D750">
        <v>4</v>
      </c>
    </row>
    <row r="751" spans="1:4">
      <c r="A751">
        <v>750</v>
      </c>
      <c r="B751">
        <v>16</v>
      </c>
      <c r="C751">
        <v>16</v>
      </c>
      <c r="D751">
        <v>4</v>
      </c>
    </row>
    <row r="752" spans="1:4">
      <c r="A752">
        <v>751</v>
      </c>
      <c r="B752">
        <v>16</v>
      </c>
      <c r="C752">
        <v>16</v>
      </c>
      <c r="D752">
        <v>4</v>
      </c>
    </row>
    <row r="753" spans="1:4">
      <c r="A753">
        <v>752</v>
      </c>
      <c r="B753">
        <v>16</v>
      </c>
      <c r="C753">
        <v>16</v>
      </c>
      <c r="D753">
        <v>4</v>
      </c>
    </row>
    <row r="754" spans="1:4">
      <c r="A754">
        <v>753</v>
      </c>
      <c r="B754">
        <v>16</v>
      </c>
      <c r="C754">
        <v>16</v>
      </c>
      <c r="D754">
        <v>4</v>
      </c>
    </row>
    <row r="755" spans="1:4">
      <c r="A755">
        <v>754</v>
      </c>
      <c r="B755">
        <v>16</v>
      </c>
      <c r="C755">
        <v>16</v>
      </c>
      <c r="D755">
        <v>4</v>
      </c>
    </row>
    <row r="756" spans="1:4">
      <c r="A756">
        <v>755</v>
      </c>
      <c r="B756">
        <v>16</v>
      </c>
      <c r="C756">
        <v>16</v>
      </c>
      <c r="D756">
        <v>4</v>
      </c>
    </row>
    <row r="757" spans="1:4">
      <c r="A757">
        <v>756</v>
      </c>
      <c r="B757">
        <v>16</v>
      </c>
      <c r="C757">
        <v>16</v>
      </c>
      <c r="D757">
        <v>4</v>
      </c>
    </row>
    <row r="758" spans="1:4">
      <c r="A758">
        <v>757</v>
      </c>
      <c r="B758">
        <v>16</v>
      </c>
      <c r="C758">
        <v>16</v>
      </c>
      <c r="D758">
        <v>4</v>
      </c>
    </row>
    <row r="759" spans="1:4">
      <c r="A759">
        <v>758</v>
      </c>
      <c r="B759">
        <v>16</v>
      </c>
      <c r="C759">
        <v>16</v>
      </c>
      <c r="D759">
        <v>4</v>
      </c>
    </row>
    <row r="760" spans="1:4">
      <c r="A760">
        <v>759</v>
      </c>
      <c r="B760">
        <v>16</v>
      </c>
      <c r="C760">
        <v>16</v>
      </c>
      <c r="D760">
        <v>4</v>
      </c>
    </row>
    <row r="761" spans="1:4">
      <c r="A761">
        <v>760</v>
      </c>
      <c r="B761">
        <v>16</v>
      </c>
      <c r="C761">
        <v>16</v>
      </c>
      <c r="D761">
        <v>4</v>
      </c>
    </row>
    <row r="762" spans="1:4">
      <c r="A762">
        <v>761</v>
      </c>
      <c r="B762">
        <v>16</v>
      </c>
      <c r="C762">
        <v>16</v>
      </c>
      <c r="D762">
        <v>4</v>
      </c>
    </row>
    <row r="763" spans="1:4">
      <c r="A763">
        <v>762</v>
      </c>
      <c r="B763">
        <v>16</v>
      </c>
      <c r="C763">
        <v>16</v>
      </c>
      <c r="D763">
        <v>4</v>
      </c>
    </row>
    <row r="764" spans="1:4">
      <c r="A764">
        <v>763</v>
      </c>
      <c r="B764">
        <v>16</v>
      </c>
      <c r="C764">
        <v>16</v>
      </c>
      <c r="D764">
        <v>4</v>
      </c>
    </row>
    <row r="765" spans="1:4">
      <c r="A765">
        <v>764</v>
      </c>
      <c r="B765">
        <v>16</v>
      </c>
      <c r="C765">
        <v>16</v>
      </c>
      <c r="D765">
        <v>4</v>
      </c>
    </row>
    <row r="766" spans="1:4">
      <c r="A766">
        <v>765</v>
      </c>
      <c r="B766">
        <v>16</v>
      </c>
      <c r="C766">
        <v>16</v>
      </c>
      <c r="D766">
        <v>4</v>
      </c>
    </row>
    <row r="767" spans="1:4">
      <c r="A767">
        <v>766</v>
      </c>
      <c r="B767">
        <v>16</v>
      </c>
      <c r="C767">
        <v>16</v>
      </c>
      <c r="D767">
        <v>4</v>
      </c>
    </row>
    <row r="768" spans="1:4">
      <c r="A768">
        <v>767</v>
      </c>
      <c r="B768">
        <v>16</v>
      </c>
      <c r="C768">
        <v>16</v>
      </c>
      <c r="D768">
        <v>4</v>
      </c>
    </row>
    <row r="769" spans="1:4">
      <c r="A769">
        <v>768</v>
      </c>
      <c r="B769">
        <v>16</v>
      </c>
      <c r="C769">
        <v>16</v>
      </c>
      <c r="D769">
        <v>4</v>
      </c>
    </row>
    <row r="770" spans="1:4">
      <c r="A770">
        <v>769</v>
      </c>
      <c r="B770">
        <v>16</v>
      </c>
      <c r="C770">
        <v>16</v>
      </c>
      <c r="D770">
        <v>4</v>
      </c>
    </row>
    <row r="771" spans="1:4">
      <c r="A771">
        <v>770</v>
      </c>
      <c r="B771">
        <v>16</v>
      </c>
      <c r="C771">
        <v>16</v>
      </c>
      <c r="D771">
        <v>4</v>
      </c>
    </row>
    <row r="772" spans="1:4">
      <c r="A772">
        <v>771</v>
      </c>
      <c r="B772">
        <v>16</v>
      </c>
      <c r="C772">
        <v>16</v>
      </c>
      <c r="D772">
        <v>4</v>
      </c>
    </row>
    <row r="773" spans="1:4">
      <c r="A773">
        <v>772</v>
      </c>
      <c r="B773">
        <v>16</v>
      </c>
      <c r="C773">
        <v>16</v>
      </c>
      <c r="D773">
        <v>4</v>
      </c>
    </row>
    <row r="774" spans="1:4">
      <c r="A774">
        <v>773</v>
      </c>
      <c r="B774">
        <v>16</v>
      </c>
      <c r="C774">
        <v>16</v>
      </c>
      <c r="D774">
        <v>4</v>
      </c>
    </row>
    <row r="775" spans="1:4">
      <c r="A775">
        <v>774</v>
      </c>
      <c r="B775">
        <v>16</v>
      </c>
      <c r="C775">
        <v>16</v>
      </c>
      <c r="D775">
        <v>4</v>
      </c>
    </row>
    <row r="776" spans="1:4">
      <c r="A776">
        <v>775</v>
      </c>
      <c r="B776">
        <v>16</v>
      </c>
      <c r="C776">
        <v>16</v>
      </c>
      <c r="D776">
        <v>4</v>
      </c>
    </row>
    <row r="777" spans="1:4">
      <c r="A777">
        <v>776</v>
      </c>
      <c r="B777">
        <v>16</v>
      </c>
      <c r="C777">
        <v>16</v>
      </c>
      <c r="D777">
        <v>4</v>
      </c>
    </row>
    <row r="778" spans="1:4">
      <c r="A778">
        <v>777</v>
      </c>
      <c r="B778">
        <v>16</v>
      </c>
      <c r="C778">
        <v>16</v>
      </c>
      <c r="D778">
        <v>4</v>
      </c>
    </row>
    <row r="779" spans="1:4">
      <c r="A779">
        <v>778</v>
      </c>
      <c r="B779">
        <v>16</v>
      </c>
      <c r="C779">
        <v>16</v>
      </c>
      <c r="D779">
        <v>4</v>
      </c>
    </row>
    <row r="780" spans="1:4">
      <c r="A780">
        <v>779</v>
      </c>
      <c r="B780">
        <v>16</v>
      </c>
      <c r="C780">
        <v>16</v>
      </c>
      <c r="D780">
        <v>4</v>
      </c>
    </row>
    <row r="781" spans="1:4">
      <c r="A781">
        <v>780</v>
      </c>
      <c r="B781">
        <v>16</v>
      </c>
      <c r="C781">
        <v>16</v>
      </c>
      <c r="D781">
        <v>4</v>
      </c>
    </row>
    <row r="782" spans="1:4">
      <c r="A782">
        <v>781</v>
      </c>
      <c r="B782">
        <v>16</v>
      </c>
      <c r="C782">
        <v>16</v>
      </c>
      <c r="D782">
        <v>4</v>
      </c>
    </row>
    <row r="783" spans="1:4">
      <c r="A783">
        <v>782</v>
      </c>
      <c r="B783">
        <v>16</v>
      </c>
      <c r="C783">
        <v>16</v>
      </c>
      <c r="D783">
        <v>4</v>
      </c>
    </row>
    <row r="784" spans="1:4">
      <c r="A784">
        <v>783</v>
      </c>
      <c r="B784">
        <v>16</v>
      </c>
      <c r="C784">
        <v>16</v>
      </c>
      <c r="D784">
        <v>4</v>
      </c>
    </row>
    <row r="785" spans="1:4">
      <c r="A785">
        <v>784</v>
      </c>
      <c r="B785">
        <v>16</v>
      </c>
      <c r="C785">
        <v>16</v>
      </c>
      <c r="D785">
        <v>4</v>
      </c>
    </row>
    <row r="786" spans="1:4">
      <c r="A786">
        <v>785</v>
      </c>
      <c r="B786">
        <v>16</v>
      </c>
      <c r="C786">
        <v>16</v>
      </c>
      <c r="D786">
        <v>4</v>
      </c>
    </row>
    <row r="787" spans="1:4">
      <c r="A787">
        <v>786</v>
      </c>
      <c r="B787">
        <v>16</v>
      </c>
      <c r="C787">
        <v>16</v>
      </c>
      <c r="D787">
        <v>4</v>
      </c>
    </row>
    <row r="788" spans="1:4">
      <c r="A788">
        <v>787</v>
      </c>
      <c r="B788">
        <v>16</v>
      </c>
      <c r="C788">
        <v>16</v>
      </c>
      <c r="D788">
        <v>4</v>
      </c>
    </row>
    <row r="789" spans="1:4">
      <c r="A789">
        <v>788</v>
      </c>
      <c r="B789">
        <v>16</v>
      </c>
      <c r="C789">
        <v>16</v>
      </c>
      <c r="D789">
        <v>4</v>
      </c>
    </row>
    <row r="790" spans="1:4">
      <c r="A790">
        <v>789</v>
      </c>
      <c r="B790">
        <v>16</v>
      </c>
      <c r="C790">
        <v>16</v>
      </c>
      <c r="D790">
        <v>4</v>
      </c>
    </row>
    <row r="791" spans="1:4">
      <c r="A791">
        <v>790</v>
      </c>
      <c r="B791">
        <v>16</v>
      </c>
      <c r="C791">
        <v>16</v>
      </c>
      <c r="D791">
        <v>4</v>
      </c>
    </row>
    <row r="792" spans="1:4">
      <c r="A792">
        <v>791</v>
      </c>
      <c r="B792">
        <v>16</v>
      </c>
      <c r="C792">
        <v>16</v>
      </c>
      <c r="D792">
        <v>4</v>
      </c>
    </row>
    <row r="793" spans="1:4">
      <c r="A793">
        <v>792</v>
      </c>
      <c r="B793">
        <v>16</v>
      </c>
      <c r="C793">
        <v>16</v>
      </c>
      <c r="D793">
        <v>4</v>
      </c>
    </row>
    <row r="794" spans="1:4">
      <c r="A794">
        <v>793</v>
      </c>
      <c r="B794">
        <v>16</v>
      </c>
      <c r="C794">
        <v>16</v>
      </c>
      <c r="D794">
        <v>4</v>
      </c>
    </row>
    <row r="795" spans="1:4">
      <c r="A795">
        <v>794</v>
      </c>
      <c r="B795">
        <v>16</v>
      </c>
      <c r="C795">
        <v>16</v>
      </c>
      <c r="D795">
        <v>4</v>
      </c>
    </row>
    <row r="796" spans="1:4">
      <c r="A796">
        <v>795</v>
      </c>
      <c r="B796">
        <v>16</v>
      </c>
      <c r="C796">
        <v>16</v>
      </c>
      <c r="D796">
        <v>4</v>
      </c>
    </row>
    <row r="797" spans="1:4">
      <c r="A797">
        <v>796</v>
      </c>
      <c r="B797">
        <v>16</v>
      </c>
      <c r="C797">
        <v>16</v>
      </c>
      <c r="D797">
        <v>4</v>
      </c>
    </row>
    <row r="798" spans="1:4">
      <c r="A798">
        <v>797</v>
      </c>
      <c r="B798">
        <v>16</v>
      </c>
      <c r="C798">
        <v>16</v>
      </c>
      <c r="D798">
        <v>4</v>
      </c>
    </row>
    <row r="799" spans="1:4">
      <c r="A799">
        <v>798</v>
      </c>
      <c r="B799">
        <v>16</v>
      </c>
      <c r="C799">
        <v>16</v>
      </c>
      <c r="D799">
        <v>4</v>
      </c>
    </row>
    <row r="800" spans="1:4">
      <c r="A800">
        <v>799</v>
      </c>
      <c r="B800">
        <v>16</v>
      </c>
      <c r="C800">
        <v>16</v>
      </c>
      <c r="D800">
        <v>4</v>
      </c>
    </row>
    <row r="801" spans="1:4">
      <c r="A801">
        <v>800</v>
      </c>
      <c r="B801">
        <v>16</v>
      </c>
      <c r="C801">
        <v>16</v>
      </c>
      <c r="D801">
        <v>4</v>
      </c>
    </row>
    <row r="802" spans="1:4">
      <c r="A802">
        <v>801</v>
      </c>
      <c r="B802">
        <v>16</v>
      </c>
      <c r="C802">
        <v>16</v>
      </c>
      <c r="D802">
        <v>4</v>
      </c>
    </row>
    <row r="803" spans="1:4">
      <c r="A803">
        <v>802</v>
      </c>
      <c r="B803">
        <v>16</v>
      </c>
      <c r="C803">
        <v>16</v>
      </c>
      <c r="D803">
        <v>4</v>
      </c>
    </row>
    <row r="804" spans="1:4">
      <c r="A804">
        <v>803</v>
      </c>
      <c r="B804">
        <v>16</v>
      </c>
      <c r="C804">
        <v>16</v>
      </c>
      <c r="D804">
        <v>4</v>
      </c>
    </row>
    <row r="805" spans="1:4">
      <c r="A805">
        <v>804</v>
      </c>
      <c r="B805">
        <v>17</v>
      </c>
      <c r="C805">
        <v>17</v>
      </c>
      <c r="D805">
        <v>4</v>
      </c>
    </row>
    <row r="806" spans="1:4">
      <c r="A806">
        <v>805</v>
      </c>
      <c r="B806">
        <v>17</v>
      </c>
      <c r="C806">
        <v>17</v>
      </c>
      <c r="D806">
        <v>4</v>
      </c>
    </row>
    <row r="807" spans="1:4">
      <c r="A807">
        <v>806</v>
      </c>
      <c r="B807">
        <v>17</v>
      </c>
      <c r="C807">
        <v>17</v>
      </c>
      <c r="D807">
        <v>4</v>
      </c>
    </row>
    <row r="808" spans="1:4">
      <c r="A808">
        <v>807</v>
      </c>
      <c r="B808">
        <v>17</v>
      </c>
      <c r="C808">
        <v>17</v>
      </c>
      <c r="D808">
        <v>4</v>
      </c>
    </row>
    <row r="809" spans="1:4">
      <c r="A809">
        <v>808</v>
      </c>
      <c r="B809">
        <v>17</v>
      </c>
      <c r="C809">
        <v>17</v>
      </c>
      <c r="D809">
        <v>4</v>
      </c>
    </row>
    <row r="810" spans="1:4">
      <c r="A810">
        <v>809</v>
      </c>
      <c r="B810">
        <v>17</v>
      </c>
      <c r="C810">
        <v>17</v>
      </c>
      <c r="D810">
        <v>4</v>
      </c>
    </row>
    <row r="811" spans="1:4">
      <c r="A811">
        <v>810</v>
      </c>
      <c r="B811">
        <v>17</v>
      </c>
      <c r="C811">
        <v>17</v>
      </c>
      <c r="D811">
        <v>4</v>
      </c>
    </row>
    <row r="812" spans="1:4">
      <c r="A812">
        <v>811</v>
      </c>
      <c r="B812">
        <v>17</v>
      </c>
      <c r="C812">
        <v>17</v>
      </c>
      <c r="D812">
        <v>4</v>
      </c>
    </row>
    <row r="813" spans="1:4">
      <c r="A813">
        <v>812</v>
      </c>
      <c r="B813">
        <v>17</v>
      </c>
      <c r="C813">
        <v>17</v>
      </c>
      <c r="D813">
        <v>4</v>
      </c>
    </row>
    <row r="814" spans="1:4">
      <c r="A814">
        <v>813</v>
      </c>
      <c r="B814">
        <v>17</v>
      </c>
      <c r="C814">
        <v>17</v>
      </c>
      <c r="D814">
        <v>4</v>
      </c>
    </row>
    <row r="815" spans="1:4">
      <c r="A815">
        <v>814</v>
      </c>
      <c r="B815">
        <v>17</v>
      </c>
      <c r="C815">
        <v>17</v>
      </c>
      <c r="D815">
        <v>4</v>
      </c>
    </row>
    <row r="816" spans="1:4">
      <c r="A816">
        <v>815</v>
      </c>
      <c r="B816">
        <v>17</v>
      </c>
      <c r="C816">
        <v>17</v>
      </c>
      <c r="D816">
        <v>4</v>
      </c>
    </row>
    <row r="817" spans="1:4">
      <c r="A817">
        <v>816</v>
      </c>
      <c r="B817">
        <v>17</v>
      </c>
      <c r="C817">
        <v>17</v>
      </c>
      <c r="D817">
        <v>4</v>
      </c>
    </row>
    <row r="818" spans="1:4">
      <c r="A818">
        <v>817</v>
      </c>
      <c r="B818">
        <v>17</v>
      </c>
      <c r="C818">
        <v>17</v>
      </c>
      <c r="D818">
        <v>4</v>
      </c>
    </row>
    <row r="819" spans="1:4">
      <c r="A819">
        <v>818</v>
      </c>
      <c r="B819">
        <v>17</v>
      </c>
      <c r="C819">
        <v>17</v>
      </c>
      <c r="D819">
        <v>4</v>
      </c>
    </row>
    <row r="820" spans="1:4">
      <c r="A820">
        <v>819</v>
      </c>
      <c r="B820">
        <v>17</v>
      </c>
      <c r="C820">
        <v>17</v>
      </c>
      <c r="D820">
        <v>4</v>
      </c>
    </row>
    <row r="821" spans="1:4">
      <c r="A821">
        <v>820</v>
      </c>
      <c r="B821">
        <v>17</v>
      </c>
      <c r="C821">
        <v>17</v>
      </c>
      <c r="D821">
        <v>4</v>
      </c>
    </row>
    <row r="822" spans="1:4">
      <c r="A822">
        <v>821</v>
      </c>
      <c r="B822">
        <v>17</v>
      </c>
      <c r="C822">
        <v>17</v>
      </c>
      <c r="D822">
        <v>4</v>
      </c>
    </row>
    <row r="823" spans="1:4">
      <c r="A823">
        <v>822</v>
      </c>
      <c r="B823">
        <v>17</v>
      </c>
      <c r="C823">
        <v>17</v>
      </c>
      <c r="D823">
        <v>4</v>
      </c>
    </row>
    <row r="824" spans="1:4">
      <c r="A824">
        <v>823</v>
      </c>
      <c r="B824">
        <v>17</v>
      </c>
      <c r="C824">
        <v>17</v>
      </c>
      <c r="D824">
        <v>4</v>
      </c>
    </row>
    <row r="825" spans="1:4">
      <c r="A825">
        <v>824</v>
      </c>
      <c r="B825">
        <v>17</v>
      </c>
      <c r="C825">
        <v>17</v>
      </c>
      <c r="D825">
        <v>4</v>
      </c>
    </row>
    <row r="826" spans="1:4">
      <c r="A826">
        <v>825</v>
      </c>
      <c r="B826">
        <v>17</v>
      </c>
      <c r="C826">
        <v>17</v>
      </c>
      <c r="D826">
        <v>4</v>
      </c>
    </row>
    <row r="827" spans="1:4">
      <c r="A827">
        <v>826</v>
      </c>
      <c r="B827">
        <v>17</v>
      </c>
      <c r="C827">
        <v>17</v>
      </c>
      <c r="D827">
        <v>4</v>
      </c>
    </row>
    <row r="828" spans="1:4">
      <c r="A828">
        <v>827</v>
      </c>
      <c r="B828">
        <v>17</v>
      </c>
      <c r="C828">
        <v>17</v>
      </c>
      <c r="D828">
        <v>4</v>
      </c>
    </row>
    <row r="829" spans="1:4">
      <c r="A829">
        <v>828</v>
      </c>
      <c r="B829">
        <v>17</v>
      </c>
      <c r="C829">
        <v>17</v>
      </c>
      <c r="D829">
        <v>4</v>
      </c>
    </row>
    <row r="830" spans="1:4">
      <c r="A830">
        <v>829</v>
      </c>
      <c r="B830">
        <v>17</v>
      </c>
      <c r="C830">
        <v>17</v>
      </c>
      <c r="D830">
        <v>4</v>
      </c>
    </row>
    <row r="831" spans="1:4">
      <c r="A831">
        <v>830</v>
      </c>
      <c r="B831">
        <v>17</v>
      </c>
      <c r="C831">
        <v>17</v>
      </c>
      <c r="D831">
        <v>4</v>
      </c>
    </row>
    <row r="832" spans="1:4">
      <c r="A832">
        <v>831</v>
      </c>
      <c r="B832">
        <v>17</v>
      </c>
      <c r="C832">
        <v>17</v>
      </c>
      <c r="D832">
        <v>4</v>
      </c>
    </row>
    <row r="833" spans="1:4">
      <c r="A833">
        <v>832</v>
      </c>
      <c r="B833">
        <v>17</v>
      </c>
      <c r="C833">
        <v>17</v>
      </c>
      <c r="D833">
        <v>4</v>
      </c>
    </row>
    <row r="834" spans="1:4">
      <c r="A834">
        <v>833</v>
      </c>
      <c r="B834">
        <v>17</v>
      </c>
      <c r="C834">
        <v>17</v>
      </c>
      <c r="D834">
        <v>4</v>
      </c>
    </row>
    <row r="835" spans="1:4">
      <c r="A835">
        <v>834</v>
      </c>
      <c r="B835">
        <v>17</v>
      </c>
      <c r="C835">
        <v>17</v>
      </c>
      <c r="D835">
        <v>4</v>
      </c>
    </row>
    <row r="836" spans="1:4">
      <c r="A836">
        <v>835</v>
      </c>
      <c r="B836">
        <v>17</v>
      </c>
      <c r="C836">
        <v>17</v>
      </c>
      <c r="D836">
        <v>4</v>
      </c>
    </row>
    <row r="837" spans="1:4">
      <c r="A837">
        <v>836</v>
      </c>
      <c r="B837">
        <v>17</v>
      </c>
      <c r="C837">
        <v>17</v>
      </c>
      <c r="D837">
        <v>4</v>
      </c>
    </row>
    <row r="838" spans="1:4">
      <c r="A838">
        <v>837</v>
      </c>
      <c r="B838">
        <v>17</v>
      </c>
      <c r="C838">
        <v>17</v>
      </c>
      <c r="D838">
        <v>4</v>
      </c>
    </row>
    <row r="839" spans="1:4">
      <c r="A839">
        <v>838</v>
      </c>
      <c r="B839">
        <v>17</v>
      </c>
      <c r="C839">
        <v>17</v>
      </c>
      <c r="D839">
        <v>4</v>
      </c>
    </row>
    <row r="840" spans="1:4">
      <c r="A840">
        <v>839</v>
      </c>
      <c r="B840">
        <v>17</v>
      </c>
      <c r="C840">
        <v>17</v>
      </c>
      <c r="D840">
        <v>4</v>
      </c>
    </row>
    <row r="841" spans="1:4">
      <c r="A841">
        <v>840</v>
      </c>
      <c r="B841">
        <v>17</v>
      </c>
      <c r="C841">
        <v>17</v>
      </c>
      <c r="D841">
        <v>4</v>
      </c>
    </row>
    <row r="842" spans="1:4">
      <c r="A842">
        <v>841</v>
      </c>
      <c r="B842">
        <v>17</v>
      </c>
      <c r="C842">
        <v>17</v>
      </c>
      <c r="D842">
        <v>4</v>
      </c>
    </row>
    <row r="843" spans="1:4">
      <c r="A843">
        <v>842</v>
      </c>
      <c r="B843">
        <v>17</v>
      </c>
      <c r="C843">
        <v>17</v>
      </c>
      <c r="D843">
        <v>4</v>
      </c>
    </row>
    <row r="844" spans="1:4">
      <c r="A844">
        <v>843</v>
      </c>
      <c r="B844">
        <v>17</v>
      </c>
      <c r="C844">
        <v>17</v>
      </c>
      <c r="D844">
        <v>4</v>
      </c>
    </row>
    <row r="845" spans="1:4">
      <c r="A845">
        <v>844</v>
      </c>
      <c r="B845">
        <v>17</v>
      </c>
      <c r="C845">
        <v>17</v>
      </c>
      <c r="D845">
        <v>4</v>
      </c>
    </row>
    <row r="846" spans="1:4">
      <c r="A846">
        <v>845</v>
      </c>
      <c r="B846">
        <v>17</v>
      </c>
      <c r="C846">
        <v>17</v>
      </c>
      <c r="D846">
        <v>4</v>
      </c>
    </row>
    <row r="847" spans="1:4">
      <c r="A847">
        <v>846</v>
      </c>
      <c r="B847">
        <v>17</v>
      </c>
      <c r="C847">
        <v>17</v>
      </c>
      <c r="D847">
        <v>4</v>
      </c>
    </row>
    <row r="848" spans="1:4">
      <c r="A848">
        <v>847</v>
      </c>
      <c r="B848">
        <v>17</v>
      </c>
      <c r="C848">
        <v>17</v>
      </c>
      <c r="D848">
        <v>4</v>
      </c>
    </row>
    <row r="849" spans="1:4">
      <c r="A849">
        <v>848</v>
      </c>
      <c r="B849">
        <v>17</v>
      </c>
      <c r="C849">
        <v>17</v>
      </c>
      <c r="D849">
        <v>4</v>
      </c>
    </row>
    <row r="850" spans="1:4">
      <c r="A850">
        <v>849</v>
      </c>
      <c r="B850">
        <v>17</v>
      </c>
      <c r="C850">
        <v>17</v>
      </c>
      <c r="D850">
        <v>4</v>
      </c>
    </row>
    <row r="851" spans="1:4">
      <c r="A851">
        <v>850</v>
      </c>
      <c r="B851">
        <v>17</v>
      </c>
      <c r="C851">
        <v>17</v>
      </c>
      <c r="D851">
        <v>4</v>
      </c>
    </row>
    <row r="852" spans="1:4">
      <c r="A852">
        <v>851</v>
      </c>
      <c r="B852">
        <v>17</v>
      </c>
      <c r="C852">
        <v>17</v>
      </c>
      <c r="D852">
        <v>4</v>
      </c>
    </row>
    <row r="853" spans="1:4">
      <c r="A853">
        <v>852</v>
      </c>
      <c r="B853">
        <v>17</v>
      </c>
      <c r="C853">
        <v>17</v>
      </c>
      <c r="D853">
        <v>4</v>
      </c>
    </row>
    <row r="854" spans="1:4">
      <c r="A854">
        <v>853</v>
      </c>
      <c r="B854">
        <v>17</v>
      </c>
      <c r="C854">
        <v>17</v>
      </c>
      <c r="D854">
        <v>4</v>
      </c>
    </row>
    <row r="855" spans="1:4">
      <c r="A855">
        <v>854</v>
      </c>
      <c r="B855">
        <v>17</v>
      </c>
      <c r="C855">
        <v>17</v>
      </c>
      <c r="D855">
        <v>4</v>
      </c>
    </row>
    <row r="856" spans="1:4">
      <c r="A856">
        <v>855</v>
      </c>
      <c r="B856">
        <v>17</v>
      </c>
      <c r="C856">
        <v>17</v>
      </c>
      <c r="D856">
        <v>4</v>
      </c>
    </row>
    <row r="857" spans="1:4">
      <c r="A857">
        <v>856</v>
      </c>
      <c r="B857">
        <v>17</v>
      </c>
      <c r="C857">
        <v>17</v>
      </c>
      <c r="D857">
        <v>4</v>
      </c>
    </row>
    <row r="858" spans="1:4">
      <c r="A858">
        <v>857</v>
      </c>
      <c r="B858">
        <v>17</v>
      </c>
      <c r="C858">
        <v>17</v>
      </c>
      <c r="D858">
        <v>4</v>
      </c>
    </row>
    <row r="859" spans="1:4">
      <c r="A859">
        <v>858</v>
      </c>
      <c r="B859">
        <v>17</v>
      </c>
      <c r="C859">
        <v>17</v>
      </c>
      <c r="D859">
        <v>4</v>
      </c>
    </row>
    <row r="860" spans="1:4">
      <c r="A860">
        <v>859</v>
      </c>
      <c r="B860">
        <v>17</v>
      </c>
      <c r="C860">
        <v>17</v>
      </c>
      <c r="D860">
        <v>4</v>
      </c>
    </row>
    <row r="861" spans="1:4">
      <c r="A861">
        <v>860</v>
      </c>
      <c r="B861">
        <v>17</v>
      </c>
      <c r="C861">
        <v>17</v>
      </c>
      <c r="D861">
        <v>4</v>
      </c>
    </row>
    <row r="862" spans="1:4">
      <c r="A862">
        <v>861</v>
      </c>
      <c r="B862">
        <v>17</v>
      </c>
      <c r="C862">
        <v>17</v>
      </c>
      <c r="D862">
        <v>4</v>
      </c>
    </row>
    <row r="863" spans="1:4">
      <c r="A863">
        <v>862</v>
      </c>
      <c r="B863">
        <v>17</v>
      </c>
      <c r="C863">
        <v>17</v>
      </c>
      <c r="D863">
        <v>4</v>
      </c>
    </row>
    <row r="864" spans="1:4">
      <c r="A864">
        <v>863</v>
      </c>
      <c r="B864">
        <v>17</v>
      </c>
      <c r="C864">
        <v>17</v>
      </c>
      <c r="D864">
        <v>4</v>
      </c>
    </row>
    <row r="865" spans="1:4">
      <c r="A865">
        <v>864</v>
      </c>
      <c r="B865">
        <v>17</v>
      </c>
      <c r="C865">
        <v>17</v>
      </c>
      <c r="D865">
        <v>4</v>
      </c>
    </row>
    <row r="866" spans="1:4">
      <c r="A866">
        <v>865</v>
      </c>
      <c r="B866">
        <v>17</v>
      </c>
      <c r="C866">
        <v>17</v>
      </c>
      <c r="D866">
        <v>4</v>
      </c>
    </row>
    <row r="867" spans="1:4">
      <c r="A867">
        <v>866</v>
      </c>
      <c r="B867">
        <v>17</v>
      </c>
      <c r="C867">
        <v>17</v>
      </c>
      <c r="D867">
        <v>4</v>
      </c>
    </row>
    <row r="868" spans="1:4">
      <c r="A868">
        <v>867</v>
      </c>
      <c r="B868">
        <v>17</v>
      </c>
      <c r="C868">
        <v>17</v>
      </c>
      <c r="D868">
        <v>4</v>
      </c>
    </row>
    <row r="869" spans="1:4">
      <c r="A869">
        <v>868</v>
      </c>
      <c r="B869">
        <v>17</v>
      </c>
      <c r="C869">
        <v>17</v>
      </c>
      <c r="D869">
        <v>4</v>
      </c>
    </row>
    <row r="870" spans="1:4">
      <c r="A870">
        <v>869</v>
      </c>
      <c r="B870">
        <v>17</v>
      </c>
      <c r="C870">
        <v>17</v>
      </c>
      <c r="D870">
        <v>4</v>
      </c>
    </row>
    <row r="871" spans="1:4">
      <c r="A871">
        <v>870</v>
      </c>
      <c r="B871">
        <v>17</v>
      </c>
      <c r="C871">
        <v>17</v>
      </c>
      <c r="D871">
        <v>4</v>
      </c>
    </row>
    <row r="872" spans="1:4">
      <c r="A872">
        <v>871</v>
      </c>
      <c r="B872">
        <v>17</v>
      </c>
      <c r="C872">
        <v>17</v>
      </c>
      <c r="D872">
        <v>4</v>
      </c>
    </row>
    <row r="873" spans="1:4">
      <c r="A873">
        <v>872</v>
      </c>
      <c r="B873">
        <v>17</v>
      </c>
      <c r="C873">
        <v>17</v>
      </c>
      <c r="D873">
        <v>4</v>
      </c>
    </row>
    <row r="874" spans="1:4">
      <c r="A874">
        <v>873</v>
      </c>
      <c r="B874">
        <v>17</v>
      </c>
      <c r="C874">
        <v>17</v>
      </c>
      <c r="D874">
        <v>4</v>
      </c>
    </row>
    <row r="875" spans="1:4">
      <c r="A875">
        <v>874</v>
      </c>
      <c r="B875">
        <v>18</v>
      </c>
      <c r="C875">
        <v>18</v>
      </c>
      <c r="D875">
        <v>4</v>
      </c>
    </row>
    <row r="876" spans="1:4">
      <c r="A876">
        <v>875</v>
      </c>
      <c r="B876">
        <v>18</v>
      </c>
      <c r="C876">
        <v>18</v>
      </c>
      <c r="D876">
        <v>4</v>
      </c>
    </row>
    <row r="877" spans="1:4">
      <c r="A877">
        <v>876</v>
      </c>
      <c r="B877">
        <v>18</v>
      </c>
      <c r="C877">
        <v>18</v>
      </c>
      <c r="D877">
        <v>4</v>
      </c>
    </row>
    <row r="878" spans="1:4">
      <c r="A878">
        <v>877</v>
      </c>
      <c r="B878">
        <v>18</v>
      </c>
      <c r="C878">
        <v>18</v>
      </c>
      <c r="D878">
        <v>4</v>
      </c>
    </row>
    <row r="879" spans="1:4">
      <c r="A879">
        <v>878</v>
      </c>
      <c r="B879">
        <v>18</v>
      </c>
      <c r="C879">
        <v>18</v>
      </c>
      <c r="D879">
        <v>4</v>
      </c>
    </row>
    <row r="880" spans="1:4">
      <c r="A880">
        <v>879</v>
      </c>
      <c r="B880">
        <v>18</v>
      </c>
      <c r="C880">
        <v>18</v>
      </c>
      <c r="D880">
        <v>4</v>
      </c>
    </row>
    <row r="881" spans="1:4">
      <c r="A881">
        <v>880</v>
      </c>
      <c r="B881">
        <v>18</v>
      </c>
      <c r="C881">
        <v>18</v>
      </c>
      <c r="D881">
        <v>4</v>
      </c>
    </row>
    <row r="882" spans="1:4">
      <c r="A882">
        <v>881</v>
      </c>
      <c r="B882">
        <v>18</v>
      </c>
      <c r="C882">
        <v>18</v>
      </c>
      <c r="D882">
        <v>4</v>
      </c>
    </row>
    <row r="883" spans="1:4">
      <c r="A883">
        <v>882</v>
      </c>
      <c r="B883">
        <v>18</v>
      </c>
      <c r="C883">
        <v>18</v>
      </c>
      <c r="D883">
        <v>4</v>
      </c>
    </row>
    <row r="884" spans="1:4">
      <c r="A884">
        <v>883</v>
      </c>
      <c r="B884">
        <v>18</v>
      </c>
      <c r="C884">
        <v>18</v>
      </c>
      <c r="D884">
        <v>4</v>
      </c>
    </row>
    <row r="885" spans="1:4">
      <c r="A885">
        <v>884</v>
      </c>
      <c r="B885">
        <v>18</v>
      </c>
      <c r="C885">
        <v>18</v>
      </c>
      <c r="D885">
        <v>4</v>
      </c>
    </row>
    <row r="886" spans="1:4">
      <c r="A886">
        <v>885</v>
      </c>
      <c r="B886">
        <v>18</v>
      </c>
      <c r="C886">
        <v>18</v>
      </c>
      <c r="D886">
        <v>4</v>
      </c>
    </row>
    <row r="887" spans="1:4">
      <c r="A887">
        <v>886</v>
      </c>
      <c r="B887">
        <v>18</v>
      </c>
      <c r="C887">
        <v>18</v>
      </c>
      <c r="D887">
        <v>4</v>
      </c>
    </row>
    <row r="888" spans="1:4">
      <c r="A888">
        <v>887</v>
      </c>
      <c r="B888">
        <v>18</v>
      </c>
      <c r="C888">
        <v>18</v>
      </c>
      <c r="D888">
        <v>4</v>
      </c>
    </row>
    <row r="889" spans="1:4">
      <c r="A889">
        <v>888</v>
      </c>
      <c r="B889">
        <v>18</v>
      </c>
      <c r="C889">
        <v>18</v>
      </c>
      <c r="D889">
        <v>4</v>
      </c>
    </row>
    <row r="890" spans="1:4">
      <c r="A890">
        <v>889</v>
      </c>
      <c r="B890">
        <v>18</v>
      </c>
      <c r="C890">
        <v>18</v>
      </c>
      <c r="D890">
        <v>4</v>
      </c>
    </row>
    <row r="891" spans="1:4">
      <c r="A891">
        <v>890</v>
      </c>
      <c r="B891">
        <v>18</v>
      </c>
      <c r="C891">
        <v>18</v>
      </c>
      <c r="D891">
        <v>4</v>
      </c>
    </row>
    <row r="892" spans="1:4">
      <c r="A892">
        <v>891</v>
      </c>
      <c r="B892">
        <v>18</v>
      </c>
      <c r="C892">
        <v>18</v>
      </c>
      <c r="D892">
        <v>4</v>
      </c>
    </row>
    <row r="893" spans="1:4">
      <c r="A893">
        <v>892</v>
      </c>
      <c r="B893">
        <v>18</v>
      </c>
      <c r="C893">
        <v>18</v>
      </c>
      <c r="D893">
        <v>4</v>
      </c>
    </row>
    <row r="894" spans="1:4">
      <c r="A894">
        <v>893</v>
      </c>
      <c r="B894">
        <v>18</v>
      </c>
      <c r="C894">
        <v>18</v>
      </c>
      <c r="D894">
        <v>4</v>
      </c>
    </row>
    <row r="895" spans="1:4">
      <c r="A895">
        <v>894</v>
      </c>
      <c r="B895">
        <v>18</v>
      </c>
      <c r="C895">
        <v>18</v>
      </c>
      <c r="D895">
        <v>4</v>
      </c>
    </row>
    <row r="896" spans="1:4">
      <c r="A896">
        <v>895</v>
      </c>
      <c r="B896">
        <v>18</v>
      </c>
      <c r="C896">
        <v>18</v>
      </c>
      <c r="D896">
        <v>4</v>
      </c>
    </row>
    <row r="897" spans="1:4">
      <c r="A897">
        <v>896</v>
      </c>
      <c r="B897">
        <v>18</v>
      </c>
      <c r="C897">
        <v>18</v>
      </c>
      <c r="D897">
        <v>4</v>
      </c>
    </row>
    <row r="898" spans="1:4">
      <c r="A898">
        <v>897</v>
      </c>
      <c r="B898">
        <v>18</v>
      </c>
      <c r="C898">
        <v>18</v>
      </c>
      <c r="D898">
        <v>4</v>
      </c>
    </row>
    <row r="899" spans="1:4">
      <c r="A899">
        <v>898</v>
      </c>
      <c r="B899">
        <v>18</v>
      </c>
      <c r="C899">
        <v>18</v>
      </c>
      <c r="D899">
        <v>4</v>
      </c>
    </row>
    <row r="900" spans="1:4">
      <c r="A900">
        <v>899</v>
      </c>
      <c r="B900">
        <v>18</v>
      </c>
      <c r="C900">
        <v>18</v>
      </c>
      <c r="D900">
        <v>4</v>
      </c>
    </row>
    <row r="901" spans="1:4">
      <c r="A901">
        <v>900</v>
      </c>
      <c r="B901">
        <v>18</v>
      </c>
      <c r="C901">
        <v>18</v>
      </c>
      <c r="D901">
        <v>4</v>
      </c>
    </row>
    <row r="902" spans="1:4">
      <c r="A902">
        <v>901</v>
      </c>
      <c r="B902">
        <v>18</v>
      </c>
      <c r="C902">
        <v>18</v>
      </c>
      <c r="D902">
        <v>4</v>
      </c>
    </row>
    <row r="903" spans="1:4">
      <c r="A903">
        <v>902</v>
      </c>
      <c r="B903">
        <v>18</v>
      </c>
      <c r="C903">
        <v>18</v>
      </c>
      <c r="D903">
        <v>4</v>
      </c>
    </row>
    <row r="904" spans="1:4">
      <c r="A904">
        <v>903</v>
      </c>
      <c r="B904">
        <v>18</v>
      </c>
      <c r="C904">
        <v>18</v>
      </c>
      <c r="D904">
        <v>4</v>
      </c>
    </row>
    <row r="905" spans="1:4">
      <c r="A905">
        <v>904</v>
      </c>
      <c r="B905">
        <v>18</v>
      </c>
      <c r="C905">
        <v>18</v>
      </c>
      <c r="D905">
        <v>4</v>
      </c>
    </row>
    <row r="906" spans="1:4">
      <c r="A906">
        <v>905</v>
      </c>
      <c r="B906">
        <v>18</v>
      </c>
      <c r="C906">
        <v>18</v>
      </c>
      <c r="D906">
        <v>4</v>
      </c>
    </row>
    <row r="907" spans="1:4">
      <c r="A907">
        <v>906</v>
      </c>
      <c r="B907">
        <v>18</v>
      </c>
      <c r="C907">
        <v>18</v>
      </c>
      <c r="D907">
        <v>4</v>
      </c>
    </row>
    <row r="908" spans="1:4">
      <c r="A908">
        <v>907</v>
      </c>
      <c r="B908">
        <v>18</v>
      </c>
      <c r="C908">
        <v>18</v>
      </c>
      <c r="D908">
        <v>4</v>
      </c>
    </row>
    <row r="909" spans="1:4">
      <c r="A909">
        <v>908</v>
      </c>
      <c r="B909">
        <v>18</v>
      </c>
      <c r="C909">
        <v>18</v>
      </c>
      <c r="D909">
        <v>4</v>
      </c>
    </row>
    <row r="910" spans="1:4">
      <c r="A910">
        <v>909</v>
      </c>
      <c r="B910">
        <v>18</v>
      </c>
      <c r="C910">
        <v>18</v>
      </c>
      <c r="D910">
        <v>4</v>
      </c>
    </row>
    <row r="911" spans="1:4">
      <c r="A911">
        <v>910</v>
      </c>
      <c r="B911">
        <v>18</v>
      </c>
      <c r="C911">
        <v>18</v>
      </c>
      <c r="D911">
        <v>4</v>
      </c>
    </row>
    <row r="912" spans="1:4">
      <c r="A912">
        <v>911</v>
      </c>
      <c r="B912">
        <v>18</v>
      </c>
      <c r="C912">
        <v>18</v>
      </c>
      <c r="D912">
        <v>4</v>
      </c>
    </row>
    <row r="913" spans="1:4">
      <c r="A913">
        <v>912</v>
      </c>
      <c r="B913">
        <v>18</v>
      </c>
      <c r="C913">
        <v>18</v>
      </c>
      <c r="D913">
        <v>4</v>
      </c>
    </row>
    <row r="914" spans="1:4">
      <c r="A914">
        <v>913</v>
      </c>
      <c r="B914">
        <v>18</v>
      </c>
      <c r="C914">
        <v>18</v>
      </c>
      <c r="D914">
        <v>4</v>
      </c>
    </row>
    <row r="915" spans="1:4">
      <c r="A915">
        <v>914</v>
      </c>
      <c r="B915">
        <v>18</v>
      </c>
      <c r="C915">
        <v>18</v>
      </c>
      <c r="D915">
        <v>4</v>
      </c>
    </row>
    <row r="916" spans="1:4">
      <c r="A916">
        <v>915</v>
      </c>
      <c r="B916">
        <v>18</v>
      </c>
      <c r="C916">
        <v>18</v>
      </c>
      <c r="D916">
        <v>4</v>
      </c>
    </row>
    <row r="917" spans="1:4">
      <c r="A917">
        <v>916</v>
      </c>
      <c r="B917">
        <v>18</v>
      </c>
      <c r="C917">
        <v>18</v>
      </c>
      <c r="D917">
        <v>4</v>
      </c>
    </row>
    <row r="918" spans="1:4">
      <c r="A918">
        <v>917</v>
      </c>
      <c r="B918">
        <v>18</v>
      </c>
      <c r="C918">
        <v>18</v>
      </c>
      <c r="D918">
        <v>4</v>
      </c>
    </row>
    <row r="919" spans="1:4">
      <c r="A919">
        <v>918</v>
      </c>
      <c r="B919">
        <v>18</v>
      </c>
      <c r="C919">
        <v>18</v>
      </c>
      <c r="D919">
        <v>4</v>
      </c>
    </row>
    <row r="920" spans="1:4">
      <c r="A920">
        <v>919</v>
      </c>
      <c r="B920">
        <v>18</v>
      </c>
      <c r="C920">
        <v>18</v>
      </c>
      <c r="D920">
        <v>4</v>
      </c>
    </row>
    <row r="921" spans="1:4">
      <c r="A921">
        <v>920</v>
      </c>
      <c r="B921">
        <v>18</v>
      </c>
      <c r="C921">
        <v>18</v>
      </c>
      <c r="D921">
        <v>4</v>
      </c>
    </row>
    <row r="922" spans="1:4">
      <c r="A922">
        <v>921</v>
      </c>
      <c r="B922">
        <v>18</v>
      </c>
      <c r="C922">
        <v>18</v>
      </c>
      <c r="D922">
        <v>4</v>
      </c>
    </row>
    <row r="923" spans="1:4">
      <c r="A923">
        <v>922</v>
      </c>
      <c r="B923">
        <v>18</v>
      </c>
      <c r="C923">
        <v>18</v>
      </c>
      <c r="D923">
        <v>4</v>
      </c>
    </row>
    <row r="924" spans="1:4">
      <c r="A924">
        <v>923</v>
      </c>
      <c r="B924">
        <v>18</v>
      </c>
      <c r="C924">
        <v>18</v>
      </c>
      <c r="D924">
        <v>4</v>
      </c>
    </row>
    <row r="925" spans="1:4">
      <c r="A925">
        <v>924</v>
      </c>
      <c r="B925">
        <v>18</v>
      </c>
      <c r="C925">
        <v>18</v>
      </c>
      <c r="D925">
        <v>4</v>
      </c>
    </row>
    <row r="926" spans="1:4">
      <c r="A926">
        <v>925</v>
      </c>
      <c r="B926">
        <v>18</v>
      </c>
      <c r="C926">
        <v>18</v>
      </c>
      <c r="D926">
        <v>4</v>
      </c>
    </row>
    <row r="927" spans="1:4">
      <c r="A927">
        <v>926</v>
      </c>
      <c r="B927">
        <v>18</v>
      </c>
      <c r="C927">
        <v>18</v>
      </c>
      <c r="D927">
        <v>4</v>
      </c>
    </row>
    <row r="928" spans="1:4">
      <c r="A928">
        <v>927</v>
      </c>
      <c r="B928">
        <v>18</v>
      </c>
      <c r="C928">
        <v>18</v>
      </c>
      <c r="D928">
        <v>4</v>
      </c>
    </row>
    <row r="929" spans="1:4">
      <c r="A929">
        <v>928</v>
      </c>
      <c r="B929">
        <v>18</v>
      </c>
      <c r="C929">
        <v>18</v>
      </c>
      <c r="D929">
        <v>4</v>
      </c>
    </row>
    <row r="930" spans="1:4">
      <c r="A930">
        <v>929</v>
      </c>
      <c r="B930">
        <v>18</v>
      </c>
      <c r="C930">
        <v>18</v>
      </c>
      <c r="D930">
        <v>4</v>
      </c>
    </row>
    <row r="931" spans="1:4">
      <c r="A931">
        <v>930</v>
      </c>
      <c r="B931">
        <v>18</v>
      </c>
      <c r="C931">
        <v>18</v>
      </c>
      <c r="D931">
        <v>4</v>
      </c>
    </row>
    <row r="932" spans="1:4">
      <c r="A932">
        <v>931</v>
      </c>
      <c r="B932">
        <v>18</v>
      </c>
      <c r="C932">
        <v>18</v>
      </c>
      <c r="D932">
        <v>4</v>
      </c>
    </row>
    <row r="933" spans="1:4">
      <c r="A933">
        <v>932</v>
      </c>
      <c r="B933">
        <v>18</v>
      </c>
      <c r="C933">
        <v>18</v>
      </c>
      <c r="D933">
        <v>4</v>
      </c>
    </row>
    <row r="934" spans="1:4">
      <c r="A934">
        <v>933</v>
      </c>
      <c r="B934">
        <v>18</v>
      </c>
      <c r="C934">
        <v>18</v>
      </c>
      <c r="D934">
        <v>4</v>
      </c>
    </row>
    <row r="935" spans="1:4">
      <c r="A935">
        <v>934</v>
      </c>
      <c r="B935">
        <v>18</v>
      </c>
      <c r="C935">
        <v>18</v>
      </c>
      <c r="D935">
        <v>4</v>
      </c>
    </row>
    <row r="936" spans="1:4">
      <c r="A936">
        <v>935</v>
      </c>
      <c r="B936">
        <v>18</v>
      </c>
      <c r="C936">
        <v>18</v>
      </c>
      <c r="D936">
        <v>4</v>
      </c>
    </row>
    <row r="937" spans="1:4">
      <c r="A937">
        <v>936</v>
      </c>
      <c r="B937">
        <v>18</v>
      </c>
      <c r="C937">
        <v>18</v>
      </c>
      <c r="D937">
        <v>4</v>
      </c>
    </row>
    <row r="938" spans="1:4">
      <c r="A938">
        <v>937</v>
      </c>
      <c r="B938">
        <v>18</v>
      </c>
      <c r="C938">
        <v>18</v>
      </c>
      <c r="D938">
        <v>4</v>
      </c>
    </row>
    <row r="939" spans="1:4">
      <c r="A939">
        <v>938</v>
      </c>
      <c r="B939">
        <v>18</v>
      </c>
      <c r="C939">
        <v>18</v>
      </c>
      <c r="D939">
        <v>4</v>
      </c>
    </row>
    <row r="940" spans="1:4">
      <c r="A940">
        <v>939</v>
      </c>
      <c r="B940">
        <v>18</v>
      </c>
      <c r="C940">
        <v>18</v>
      </c>
      <c r="D940">
        <v>4</v>
      </c>
    </row>
    <row r="941" spans="1:4">
      <c r="A941">
        <v>940</v>
      </c>
      <c r="B941">
        <v>18</v>
      </c>
      <c r="C941">
        <v>18</v>
      </c>
      <c r="D941">
        <v>4</v>
      </c>
    </row>
    <row r="942" spans="1:4">
      <c r="A942">
        <v>941</v>
      </c>
      <c r="B942">
        <v>18</v>
      </c>
      <c r="C942">
        <v>18</v>
      </c>
      <c r="D942">
        <v>4</v>
      </c>
    </row>
    <row r="943" spans="1:4">
      <c r="A943">
        <v>942</v>
      </c>
      <c r="B943">
        <v>18</v>
      </c>
      <c r="C943">
        <v>18</v>
      </c>
      <c r="D943">
        <v>4</v>
      </c>
    </row>
    <row r="944" spans="1:4">
      <c r="A944">
        <v>943</v>
      </c>
      <c r="B944">
        <v>18</v>
      </c>
      <c r="C944">
        <v>18</v>
      </c>
      <c r="D944">
        <v>4</v>
      </c>
    </row>
    <row r="945" spans="1:4">
      <c r="A945">
        <v>944</v>
      </c>
      <c r="B945">
        <v>18</v>
      </c>
      <c r="C945">
        <v>18</v>
      </c>
      <c r="D945">
        <v>4</v>
      </c>
    </row>
    <row r="946" spans="1:4">
      <c r="A946">
        <v>945</v>
      </c>
      <c r="B946">
        <v>18</v>
      </c>
      <c r="C946">
        <v>18</v>
      </c>
      <c r="D946">
        <v>4</v>
      </c>
    </row>
    <row r="947" spans="1:4">
      <c r="A947">
        <v>946</v>
      </c>
      <c r="B947">
        <v>18</v>
      </c>
      <c r="C947">
        <v>18</v>
      </c>
      <c r="D947">
        <v>4</v>
      </c>
    </row>
    <row r="948" spans="1:4">
      <c r="A948">
        <v>947</v>
      </c>
      <c r="B948">
        <v>18</v>
      </c>
      <c r="C948">
        <v>18</v>
      </c>
      <c r="D948">
        <v>4</v>
      </c>
    </row>
    <row r="949" spans="1:4">
      <c r="A949">
        <v>948</v>
      </c>
      <c r="B949">
        <v>18</v>
      </c>
      <c r="C949">
        <v>18</v>
      </c>
      <c r="D949">
        <v>4</v>
      </c>
    </row>
    <row r="950" spans="1:4">
      <c r="A950">
        <v>949</v>
      </c>
      <c r="B950">
        <v>18</v>
      </c>
      <c r="C950">
        <v>18</v>
      </c>
      <c r="D950">
        <v>4</v>
      </c>
    </row>
    <row r="951" spans="1:4">
      <c r="A951">
        <v>950</v>
      </c>
      <c r="B951">
        <v>18</v>
      </c>
      <c r="C951">
        <v>18</v>
      </c>
      <c r="D951">
        <v>4</v>
      </c>
    </row>
    <row r="952" spans="1:4">
      <c r="A952">
        <v>951</v>
      </c>
      <c r="B952">
        <v>18</v>
      </c>
      <c r="C952">
        <v>18</v>
      </c>
      <c r="D952">
        <v>4</v>
      </c>
    </row>
    <row r="953" spans="1:4">
      <c r="A953">
        <v>952</v>
      </c>
      <c r="B953">
        <v>18</v>
      </c>
      <c r="C953">
        <v>18</v>
      </c>
      <c r="D953">
        <v>4</v>
      </c>
    </row>
    <row r="954" spans="1:4">
      <c r="A954">
        <v>953</v>
      </c>
      <c r="B954">
        <v>18</v>
      </c>
      <c r="C954">
        <v>18</v>
      </c>
      <c r="D954">
        <v>4</v>
      </c>
    </row>
    <row r="955" spans="1:4">
      <c r="A955">
        <v>954</v>
      </c>
      <c r="B955">
        <v>18</v>
      </c>
      <c r="C955">
        <v>18</v>
      </c>
      <c r="D955">
        <v>4</v>
      </c>
    </row>
    <row r="956" spans="1:4">
      <c r="A956">
        <v>955</v>
      </c>
      <c r="B956">
        <v>18</v>
      </c>
      <c r="C956">
        <v>18</v>
      </c>
      <c r="D956">
        <v>4</v>
      </c>
    </row>
    <row r="957" spans="1:4">
      <c r="A957">
        <v>956</v>
      </c>
      <c r="B957">
        <v>18</v>
      </c>
      <c r="C957">
        <v>18</v>
      </c>
      <c r="D957">
        <v>4</v>
      </c>
    </row>
    <row r="958" spans="1:4">
      <c r="A958">
        <v>957</v>
      </c>
      <c r="B958">
        <v>18</v>
      </c>
      <c r="C958">
        <v>18</v>
      </c>
      <c r="D958">
        <v>4</v>
      </c>
    </row>
    <row r="959" spans="1:4">
      <c r="A959">
        <v>958</v>
      </c>
      <c r="B959">
        <v>18</v>
      </c>
      <c r="C959">
        <v>18</v>
      </c>
      <c r="D959">
        <v>4</v>
      </c>
    </row>
    <row r="960" spans="1:4">
      <c r="A960">
        <v>959</v>
      </c>
      <c r="B960">
        <v>18</v>
      </c>
      <c r="C960">
        <v>18</v>
      </c>
      <c r="D960">
        <v>4</v>
      </c>
    </row>
    <row r="961" spans="1:4">
      <c r="A961">
        <v>960</v>
      </c>
      <c r="B961">
        <v>18</v>
      </c>
      <c r="C961">
        <v>18</v>
      </c>
      <c r="D961">
        <v>4</v>
      </c>
    </row>
    <row r="962" spans="1:4">
      <c r="A962">
        <v>961</v>
      </c>
      <c r="B962">
        <v>18</v>
      </c>
      <c r="C962">
        <v>18</v>
      </c>
      <c r="D962">
        <v>4</v>
      </c>
    </row>
    <row r="963" spans="1:4">
      <c r="A963">
        <v>962</v>
      </c>
      <c r="B963">
        <v>18</v>
      </c>
      <c r="C963">
        <v>18</v>
      </c>
      <c r="D963">
        <v>4</v>
      </c>
    </row>
    <row r="964" spans="1:4">
      <c r="A964">
        <v>963</v>
      </c>
      <c r="B964">
        <v>18</v>
      </c>
      <c r="C964">
        <v>18</v>
      </c>
      <c r="D964">
        <v>4</v>
      </c>
    </row>
    <row r="965" spans="1:4">
      <c r="A965">
        <v>964</v>
      </c>
      <c r="B965">
        <v>18</v>
      </c>
      <c r="C965">
        <v>18</v>
      </c>
      <c r="D965">
        <v>4</v>
      </c>
    </row>
    <row r="966" spans="1:4">
      <c r="A966">
        <v>965</v>
      </c>
      <c r="B966">
        <v>18</v>
      </c>
      <c r="C966">
        <v>18</v>
      </c>
      <c r="D966">
        <v>4</v>
      </c>
    </row>
    <row r="967" spans="1:4">
      <c r="A967">
        <v>966</v>
      </c>
      <c r="B967">
        <v>18</v>
      </c>
      <c r="C967">
        <v>18</v>
      </c>
      <c r="D967">
        <v>4</v>
      </c>
    </row>
    <row r="968" spans="1:4">
      <c r="A968">
        <v>967</v>
      </c>
      <c r="B968">
        <v>18</v>
      </c>
      <c r="C968">
        <v>18</v>
      </c>
      <c r="D968">
        <v>4</v>
      </c>
    </row>
    <row r="969" spans="1:4">
      <c r="A969">
        <v>968</v>
      </c>
      <c r="B969">
        <v>18</v>
      </c>
      <c r="C969">
        <v>18</v>
      </c>
      <c r="D969">
        <v>4</v>
      </c>
    </row>
    <row r="970" spans="1:4">
      <c r="A970">
        <v>969</v>
      </c>
      <c r="B970">
        <v>18</v>
      </c>
      <c r="C970">
        <v>18</v>
      </c>
      <c r="D970">
        <v>4</v>
      </c>
    </row>
    <row r="971" spans="1:4">
      <c r="A971">
        <v>970</v>
      </c>
      <c r="B971">
        <v>18</v>
      </c>
      <c r="C971">
        <v>18</v>
      </c>
      <c r="D971">
        <v>4</v>
      </c>
    </row>
    <row r="972" spans="1:4">
      <c r="A972">
        <v>971</v>
      </c>
      <c r="B972">
        <v>18</v>
      </c>
      <c r="C972">
        <v>18</v>
      </c>
      <c r="D972">
        <v>4</v>
      </c>
    </row>
    <row r="973" spans="1:4">
      <c r="A973">
        <v>972</v>
      </c>
      <c r="B973">
        <v>18</v>
      </c>
      <c r="C973">
        <v>18</v>
      </c>
      <c r="D973">
        <v>4</v>
      </c>
    </row>
    <row r="974" spans="1:4">
      <c r="A974">
        <v>973</v>
      </c>
      <c r="B974">
        <v>18</v>
      </c>
      <c r="C974">
        <v>18</v>
      </c>
      <c r="D974">
        <v>4</v>
      </c>
    </row>
    <row r="975" spans="1:4">
      <c r="A975">
        <v>974</v>
      </c>
      <c r="B975">
        <v>18</v>
      </c>
      <c r="C975">
        <v>18</v>
      </c>
      <c r="D975">
        <v>4</v>
      </c>
    </row>
    <row r="976" spans="1:4">
      <c r="A976">
        <v>975</v>
      </c>
      <c r="B976">
        <v>18</v>
      </c>
      <c r="C976">
        <v>18</v>
      </c>
      <c r="D976">
        <v>4</v>
      </c>
    </row>
    <row r="977" spans="1:4">
      <c r="A977">
        <v>976</v>
      </c>
      <c r="B977">
        <v>18</v>
      </c>
      <c r="C977">
        <v>18</v>
      </c>
      <c r="D977">
        <v>4</v>
      </c>
    </row>
    <row r="978" spans="1:4">
      <c r="A978">
        <v>977</v>
      </c>
      <c r="B978">
        <v>18</v>
      </c>
      <c r="C978">
        <v>18</v>
      </c>
      <c r="D978">
        <v>4</v>
      </c>
    </row>
    <row r="979" spans="1:4">
      <c r="A979">
        <v>978</v>
      </c>
      <c r="B979">
        <v>18</v>
      </c>
      <c r="C979">
        <v>18</v>
      </c>
      <c r="D979">
        <v>4</v>
      </c>
    </row>
    <row r="980" spans="1:4">
      <c r="A980">
        <v>979</v>
      </c>
      <c r="B980">
        <v>18</v>
      </c>
      <c r="C980">
        <v>18</v>
      </c>
      <c r="D980">
        <v>4</v>
      </c>
    </row>
    <row r="981" spans="1:4">
      <c r="A981">
        <v>980</v>
      </c>
      <c r="B981">
        <v>18</v>
      </c>
      <c r="C981">
        <v>18</v>
      </c>
      <c r="D981">
        <v>4</v>
      </c>
    </row>
    <row r="982" spans="1:4">
      <c r="A982">
        <v>981</v>
      </c>
      <c r="B982">
        <v>18</v>
      </c>
      <c r="C982">
        <v>18</v>
      </c>
      <c r="D982">
        <v>4</v>
      </c>
    </row>
    <row r="983" spans="1:4">
      <c r="A983">
        <v>982</v>
      </c>
      <c r="B983">
        <v>18</v>
      </c>
      <c r="C983">
        <v>18</v>
      </c>
      <c r="D983">
        <v>4</v>
      </c>
    </row>
    <row r="984" spans="1:4">
      <c r="A984">
        <v>983</v>
      </c>
      <c r="B984">
        <v>18</v>
      </c>
      <c r="C984">
        <v>18</v>
      </c>
      <c r="D984">
        <v>4</v>
      </c>
    </row>
    <row r="985" spans="1:4">
      <c r="A985">
        <v>984</v>
      </c>
      <c r="B985">
        <v>18</v>
      </c>
      <c r="C985">
        <v>18</v>
      </c>
      <c r="D985">
        <v>4</v>
      </c>
    </row>
    <row r="986" spans="1:4">
      <c r="A986">
        <v>985</v>
      </c>
      <c r="B986">
        <v>18</v>
      </c>
      <c r="C986">
        <v>18</v>
      </c>
      <c r="D986">
        <v>4</v>
      </c>
    </row>
    <row r="987" spans="1:4">
      <c r="A987">
        <v>986</v>
      </c>
      <c r="B987">
        <v>18</v>
      </c>
      <c r="C987">
        <v>18</v>
      </c>
      <c r="D987">
        <v>4</v>
      </c>
    </row>
    <row r="988" spans="1:4">
      <c r="A988">
        <v>987</v>
      </c>
      <c r="B988">
        <v>18</v>
      </c>
      <c r="C988">
        <v>18</v>
      </c>
      <c r="D988">
        <v>4</v>
      </c>
    </row>
    <row r="989" spans="1:4">
      <c r="A989">
        <v>988</v>
      </c>
      <c r="B989">
        <v>18</v>
      </c>
      <c r="C989">
        <v>18</v>
      </c>
      <c r="D989">
        <v>4</v>
      </c>
    </row>
    <row r="990" spans="1:4">
      <c r="A990">
        <v>989</v>
      </c>
      <c r="B990">
        <v>18</v>
      </c>
      <c r="C990">
        <v>18</v>
      </c>
      <c r="D990">
        <v>4</v>
      </c>
    </row>
    <row r="991" spans="1:4">
      <c r="A991">
        <v>990</v>
      </c>
      <c r="B991">
        <v>18</v>
      </c>
      <c r="C991">
        <v>18</v>
      </c>
      <c r="D991">
        <v>4</v>
      </c>
    </row>
    <row r="992" spans="1:4">
      <c r="A992">
        <v>991</v>
      </c>
      <c r="B992">
        <v>19</v>
      </c>
      <c r="C992">
        <v>19</v>
      </c>
      <c r="D992">
        <v>4</v>
      </c>
    </row>
    <row r="993" spans="1:4">
      <c r="A993">
        <v>992</v>
      </c>
      <c r="B993">
        <v>19</v>
      </c>
      <c r="C993">
        <v>19</v>
      </c>
      <c r="D993">
        <v>4</v>
      </c>
    </row>
    <row r="994" spans="1:4">
      <c r="A994">
        <v>993</v>
      </c>
      <c r="B994">
        <v>19</v>
      </c>
      <c r="C994">
        <v>19</v>
      </c>
      <c r="D994">
        <v>4</v>
      </c>
    </row>
    <row r="995" spans="1:4">
      <c r="A995">
        <v>994</v>
      </c>
      <c r="B995">
        <v>19</v>
      </c>
      <c r="C995">
        <v>19</v>
      </c>
      <c r="D995">
        <v>4</v>
      </c>
    </row>
    <row r="996" spans="1:4">
      <c r="A996">
        <v>995</v>
      </c>
      <c r="B996">
        <v>19</v>
      </c>
      <c r="C996">
        <v>19</v>
      </c>
      <c r="D996">
        <v>4</v>
      </c>
    </row>
    <row r="997" spans="1:4">
      <c r="A997">
        <v>996</v>
      </c>
      <c r="B997">
        <v>19</v>
      </c>
      <c r="C997">
        <v>19</v>
      </c>
      <c r="D997">
        <v>4</v>
      </c>
    </row>
    <row r="998" spans="1:4">
      <c r="A998">
        <v>997</v>
      </c>
      <c r="B998">
        <v>19</v>
      </c>
      <c r="C998">
        <v>19</v>
      </c>
      <c r="D998">
        <v>4</v>
      </c>
    </row>
    <row r="999" spans="1:4">
      <c r="A999">
        <v>998</v>
      </c>
      <c r="B999">
        <v>19</v>
      </c>
      <c r="C999">
        <v>19</v>
      </c>
      <c r="D999">
        <v>4</v>
      </c>
    </row>
    <row r="1000" spans="1:4">
      <c r="A1000">
        <v>999</v>
      </c>
      <c r="B1000">
        <v>19</v>
      </c>
      <c r="C1000">
        <v>19</v>
      </c>
      <c r="D1000">
        <v>4</v>
      </c>
    </row>
    <row r="1001" spans="1:4">
      <c r="A1001">
        <v>1000</v>
      </c>
      <c r="B1001">
        <v>19</v>
      </c>
      <c r="C1001">
        <v>19</v>
      </c>
      <c r="D1001">
        <v>4</v>
      </c>
    </row>
    <row r="1002" spans="1:4">
      <c r="A1002">
        <v>1001</v>
      </c>
      <c r="B1002">
        <v>19</v>
      </c>
      <c r="C1002">
        <v>19</v>
      </c>
      <c r="D1002">
        <v>4</v>
      </c>
    </row>
    <row r="1003" spans="1:4">
      <c r="A1003">
        <v>1002</v>
      </c>
      <c r="B1003">
        <v>19</v>
      </c>
      <c r="C1003">
        <v>19</v>
      </c>
      <c r="D1003">
        <v>4</v>
      </c>
    </row>
    <row r="1004" spans="1:4">
      <c r="A1004">
        <v>1003</v>
      </c>
      <c r="B1004">
        <v>19</v>
      </c>
      <c r="C1004">
        <v>19</v>
      </c>
      <c r="D1004">
        <v>4</v>
      </c>
    </row>
    <row r="1005" spans="1:4">
      <c r="A1005">
        <v>1004</v>
      </c>
      <c r="B1005">
        <v>19</v>
      </c>
      <c r="C1005">
        <v>19</v>
      </c>
      <c r="D1005">
        <v>4</v>
      </c>
    </row>
    <row r="1006" spans="1:4">
      <c r="A1006">
        <v>1005</v>
      </c>
      <c r="B1006">
        <v>19</v>
      </c>
      <c r="C1006">
        <v>19</v>
      </c>
      <c r="D1006">
        <v>4</v>
      </c>
    </row>
    <row r="1007" spans="1:4">
      <c r="A1007">
        <v>1006</v>
      </c>
      <c r="B1007">
        <v>19</v>
      </c>
      <c r="C1007">
        <v>19</v>
      </c>
      <c r="D1007">
        <v>4</v>
      </c>
    </row>
    <row r="1008" spans="1:4">
      <c r="A1008">
        <v>1007</v>
      </c>
      <c r="B1008">
        <v>19</v>
      </c>
      <c r="C1008">
        <v>19</v>
      </c>
      <c r="D1008">
        <v>4</v>
      </c>
    </row>
    <row r="1009" spans="1:4">
      <c r="A1009">
        <v>1008</v>
      </c>
      <c r="B1009">
        <v>19</v>
      </c>
      <c r="C1009">
        <v>19</v>
      </c>
      <c r="D1009">
        <v>4</v>
      </c>
    </row>
    <row r="1010" spans="1:4">
      <c r="A1010">
        <v>1009</v>
      </c>
      <c r="B1010">
        <v>19</v>
      </c>
      <c r="C1010">
        <v>19</v>
      </c>
      <c r="D1010">
        <v>4</v>
      </c>
    </row>
    <row r="1011" spans="1:4">
      <c r="A1011">
        <v>1010</v>
      </c>
      <c r="B1011">
        <v>19</v>
      </c>
      <c r="C1011">
        <v>19</v>
      </c>
      <c r="D1011">
        <v>4</v>
      </c>
    </row>
    <row r="1012" spans="1:4">
      <c r="A1012">
        <v>1011</v>
      </c>
      <c r="B1012">
        <v>19</v>
      </c>
      <c r="C1012">
        <v>19</v>
      </c>
      <c r="D1012">
        <v>4</v>
      </c>
    </row>
    <row r="1013" spans="1:4">
      <c r="A1013">
        <v>1012</v>
      </c>
      <c r="B1013">
        <v>19</v>
      </c>
      <c r="C1013">
        <v>19</v>
      </c>
      <c r="D1013">
        <v>4</v>
      </c>
    </row>
    <row r="1014" spans="1:4">
      <c r="A1014">
        <v>1013</v>
      </c>
      <c r="B1014">
        <v>19</v>
      </c>
      <c r="C1014">
        <v>19</v>
      </c>
      <c r="D1014">
        <v>4</v>
      </c>
    </row>
    <row r="1015" spans="1:4">
      <c r="A1015">
        <v>1014</v>
      </c>
      <c r="B1015">
        <v>19</v>
      </c>
      <c r="C1015">
        <v>19</v>
      </c>
      <c r="D1015">
        <v>4</v>
      </c>
    </row>
    <row r="1016" spans="1:4">
      <c r="A1016">
        <v>1015</v>
      </c>
      <c r="B1016">
        <v>19</v>
      </c>
      <c r="C1016">
        <v>19</v>
      </c>
      <c r="D1016">
        <v>4</v>
      </c>
    </row>
    <row r="1017" spans="1:4">
      <c r="A1017">
        <v>1016</v>
      </c>
      <c r="B1017">
        <v>19</v>
      </c>
      <c r="C1017">
        <v>19</v>
      </c>
      <c r="D1017">
        <v>4</v>
      </c>
    </row>
    <row r="1018" spans="1:4">
      <c r="A1018">
        <v>1017</v>
      </c>
      <c r="B1018">
        <v>19</v>
      </c>
      <c r="C1018">
        <v>19</v>
      </c>
      <c r="D1018">
        <v>4</v>
      </c>
    </row>
    <row r="1019" spans="1:4">
      <c r="A1019">
        <v>1018</v>
      </c>
      <c r="B1019">
        <v>19</v>
      </c>
      <c r="C1019">
        <v>19</v>
      </c>
      <c r="D1019">
        <v>4</v>
      </c>
    </row>
    <row r="1020" spans="1:4">
      <c r="A1020">
        <v>1019</v>
      </c>
      <c r="B1020">
        <v>19</v>
      </c>
      <c r="C1020">
        <v>19</v>
      </c>
      <c r="D1020">
        <v>4</v>
      </c>
    </row>
    <row r="1021" spans="1:4">
      <c r="A1021">
        <v>1020</v>
      </c>
      <c r="B1021">
        <v>19</v>
      </c>
      <c r="C1021">
        <v>19</v>
      </c>
      <c r="D1021">
        <v>4</v>
      </c>
    </row>
    <row r="1022" spans="1:4">
      <c r="A1022">
        <v>1021</v>
      </c>
      <c r="B1022">
        <v>19</v>
      </c>
      <c r="C1022">
        <v>19</v>
      </c>
      <c r="D1022">
        <v>4</v>
      </c>
    </row>
    <row r="1023" spans="1:4">
      <c r="A1023">
        <v>1022</v>
      </c>
      <c r="B1023">
        <v>19</v>
      </c>
      <c r="C1023">
        <v>19</v>
      </c>
      <c r="D1023">
        <v>4</v>
      </c>
    </row>
    <row r="1024" spans="1:4">
      <c r="A1024">
        <v>1023</v>
      </c>
      <c r="B1024">
        <v>19</v>
      </c>
      <c r="C1024">
        <v>19</v>
      </c>
      <c r="D1024">
        <v>4</v>
      </c>
    </row>
    <row r="1025" spans="1:4">
      <c r="A1025">
        <v>1024</v>
      </c>
      <c r="B1025">
        <v>19</v>
      </c>
      <c r="C1025">
        <v>19</v>
      </c>
      <c r="D1025">
        <v>4</v>
      </c>
    </row>
    <row r="1026" spans="1:4">
      <c r="A1026">
        <v>1025</v>
      </c>
      <c r="B1026">
        <v>19</v>
      </c>
      <c r="C1026">
        <v>19</v>
      </c>
      <c r="D1026">
        <v>4</v>
      </c>
    </row>
    <row r="1027" spans="1:4">
      <c r="A1027">
        <v>1026</v>
      </c>
      <c r="B1027">
        <v>19</v>
      </c>
      <c r="C1027">
        <v>19</v>
      </c>
      <c r="D1027">
        <v>4</v>
      </c>
    </row>
    <row r="1028" spans="1:4">
      <c r="A1028">
        <v>1027</v>
      </c>
      <c r="B1028">
        <v>19</v>
      </c>
      <c r="C1028">
        <v>19</v>
      </c>
      <c r="D1028">
        <v>4</v>
      </c>
    </row>
    <row r="1029" spans="1:4">
      <c r="A1029">
        <v>1028</v>
      </c>
      <c r="B1029">
        <v>19</v>
      </c>
      <c r="C1029">
        <v>19</v>
      </c>
      <c r="D1029">
        <v>4</v>
      </c>
    </row>
    <row r="1030" spans="1:4">
      <c r="A1030">
        <v>1029</v>
      </c>
      <c r="B1030">
        <v>19</v>
      </c>
      <c r="C1030">
        <v>19</v>
      </c>
      <c r="D1030">
        <v>4</v>
      </c>
    </row>
    <row r="1031" spans="1:4">
      <c r="A1031">
        <v>1030</v>
      </c>
      <c r="B1031">
        <v>19</v>
      </c>
      <c r="C1031">
        <v>19</v>
      </c>
      <c r="D1031">
        <v>4</v>
      </c>
    </row>
    <row r="1032" spans="1:4">
      <c r="A1032">
        <v>1031</v>
      </c>
      <c r="B1032">
        <v>19</v>
      </c>
      <c r="C1032">
        <v>19</v>
      </c>
      <c r="D1032">
        <v>4</v>
      </c>
    </row>
    <row r="1033" spans="1:4">
      <c r="A1033">
        <v>1032</v>
      </c>
      <c r="B1033">
        <v>19</v>
      </c>
      <c r="C1033">
        <v>19</v>
      </c>
      <c r="D1033">
        <v>4</v>
      </c>
    </row>
    <row r="1034" spans="1:4">
      <c r="A1034">
        <v>1033</v>
      </c>
      <c r="B1034">
        <v>19</v>
      </c>
      <c r="C1034">
        <v>19</v>
      </c>
      <c r="D1034">
        <v>4</v>
      </c>
    </row>
    <row r="1035" spans="1:4">
      <c r="A1035">
        <v>1034</v>
      </c>
      <c r="B1035">
        <v>19</v>
      </c>
      <c r="C1035">
        <v>19</v>
      </c>
      <c r="D1035">
        <v>4</v>
      </c>
    </row>
    <row r="1036" spans="1:4">
      <c r="A1036">
        <v>1035</v>
      </c>
      <c r="B1036">
        <v>19</v>
      </c>
      <c r="C1036">
        <v>19</v>
      </c>
      <c r="D1036">
        <v>4</v>
      </c>
    </row>
    <row r="1037" spans="1:4">
      <c r="A1037">
        <v>1036</v>
      </c>
      <c r="B1037">
        <v>19</v>
      </c>
      <c r="C1037">
        <v>19</v>
      </c>
      <c r="D1037">
        <v>4</v>
      </c>
    </row>
    <row r="1038" spans="1:4">
      <c r="A1038">
        <v>1037</v>
      </c>
      <c r="B1038">
        <v>19</v>
      </c>
      <c r="C1038">
        <v>19</v>
      </c>
      <c r="D1038">
        <v>4</v>
      </c>
    </row>
    <row r="1039" spans="1:4">
      <c r="A1039">
        <v>1038</v>
      </c>
      <c r="B1039">
        <v>19</v>
      </c>
      <c r="C1039">
        <v>19</v>
      </c>
      <c r="D1039">
        <v>4</v>
      </c>
    </row>
    <row r="1040" spans="1:4">
      <c r="A1040">
        <v>1039</v>
      </c>
      <c r="B1040">
        <v>19</v>
      </c>
      <c r="C1040">
        <v>19</v>
      </c>
      <c r="D1040">
        <v>4</v>
      </c>
    </row>
    <row r="1041" spans="1:4">
      <c r="A1041">
        <v>1040</v>
      </c>
      <c r="B1041">
        <v>20</v>
      </c>
      <c r="C1041">
        <v>20</v>
      </c>
      <c r="D1041">
        <v>5</v>
      </c>
    </row>
    <row r="1042" spans="1:4">
      <c r="A1042">
        <v>1041</v>
      </c>
      <c r="B1042">
        <v>20</v>
      </c>
      <c r="C1042">
        <v>20</v>
      </c>
      <c r="D1042">
        <v>5</v>
      </c>
    </row>
    <row r="1043" spans="1:4">
      <c r="A1043">
        <v>1042</v>
      </c>
      <c r="B1043">
        <v>20</v>
      </c>
      <c r="C1043">
        <v>20</v>
      </c>
      <c r="D1043">
        <v>5</v>
      </c>
    </row>
    <row r="1044" spans="1:4">
      <c r="A1044">
        <v>1043</v>
      </c>
      <c r="B1044">
        <v>20</v>
      </c>
      <c r="C1044">
        <v>20</v>
      </c>
      <c r="D1044">
        <v>5</v>
      </c>
    </row>
    <row r="1045" spans="1:4">
      <c r="A1045">
        <v>1044</v>
      </c>
      <c r="B1045">
        <v>20</v>
      </c>
      <c r="C1045">
        <v>20</v>
      </c>
      <c r="D1045">
        <v>5</v>
      </c>
    </row>
    <row r="1046" spans="1:4">
      <c r="A1046">
        <v>1045</v>
      </c>
      <c r="B1046">
        <v>20</v>
      </c>
      <c r="C1046">
        <v>20</v>
      </c>
      <c r="D1046">
        <v>5</v>
      </c>
    </row>
    <row r="1047" spans="1:4">
      <c r="A1047">
        <v>1046</v>
      </c>
      <c r="B1047">
        <v>20</v>
      </c>
      <c r="C1047">
        <v>20</v>
      </c>
      <c r="D1047">
        <v>5</v>
      </c>
    </row>
    <row r="1048" spans="1:4">
      <c r="A1048">
        <v>1047</v>
      </c>
      <c r="B1048">
        <v>20</v>
      </c>
      <c r="C1048">
        <v>20</v>
      </c>
      <c r="D1048">
        <v>5</v>
      </c>
    </row>
    <row r="1049" spans="1:4">
      <c r="A1049">
        <v>1048</v>
      </c>
      <c r="B1049">
        <v>20</v>
      </c>
      <c r="C1049">
        <v>20</v>
      </c>
      <c r="D1049">
        <v>5</v>
      </c>
    </row>
    <row r="1050" spans="1:4">
      <c r="A1050">
        <v>1049</v>
      </c>
      <c r="B1050">
        <v>20</v>
      </c>
      <c r="C1050">
        <v>20</v>
      </c>
      <c r="D1050">
        <v>5</v>
      </c>
    </row>
    <row r="1051" spans="1:4">
      <c r="A1051">
        <v>1050</v>
      </c>
      <c r="B1051">
        <v>20</v>
      </c>
      <c r="C1051">
        <v>20</v>
      </c>
      <c r="D1051">
        <v>5</v>
      </c>
    </row>
    <row r="1052" spans="1:4">
      <c r="A1052">
        <v>1051</v>
      </c>
      <c r="B1052">
        <v>20</v>
      </c>
      <c r="C1052">
        <v>20</v>
      </c>
      <c r="D1052">
        <v>5</v>
      </c>
    </row>
    <row r="1053" spans="1:4">
      <c r="A1053">
        <v>1052</v>
      </c>
      <c r="B1053">
        <v>20</v>
      </c>
      <c r="C1053">
        <v>20</v>
      </c>
      <c r="D1053">
        <v>5</v>
      </c>
    </row>
    <row r="1054" spans="1:4">
      <c r="A1054">
        <v>1053</v>
      </c>
      <c r="B1054">
        <v>20</v>
      </c>
      <c r="C1054">
        <v>20</v>
      </c>
      <c r="D1054">
        <v>5</v>
      </c>
    </row>
    <row r="1055" spans="1:4">
      <c r="A1055">
        <v>1054</v>
      </c>
      <c r="B1055">
        <v>20</v>
      </c>
      <c r="C1055">
        <v>20</v>
      </c>
      <c r="D1055">
        <v>5</v>
      </c>
    </row>
    <row r="1056" spans="1:4">
      <c r="A1056">
        <v>1055</v>
      </c>
      <c r="B1056">
        <v>20</v>
      </c>
      <c r="C1056">
        <v>20</v>
      </c>
      <c r="D1056">
        <v>5</v>
      </c>
    </row>
    <row r="1057" spans="1:4">
      <c r="A1057">
        <v>1056</v>
      </c>
      <c r="B1057">
        <v>20</v>
      </c>
      <c r="C1057">
        <v>20</v>
      </c>
      <c r="D1057">
        <v>5</v>
      </c>
    </row>
    <row r="1058" spans="1:4">
      <c r="A1058">
        <v>1057</v>
      </c>
      <c r="B1058">
        <v>20</v>
      </c>
      <c r="C1058">
        <v>20</v>
      </c>
      <c r="D1058">
        <v>5</v>
      </c>
    </row>
    <row r="1059" spans="1:4">
      <c r="A1059">
        <v>1058</v>
      </c>
      <c r="B1059">
        <v>20</v>
      </c>
      <c r="C1059">
        <v>20</v>
      </c>
      <c r="D1059">
        <v>5</v>
      </c>
    </row>
    <row r="1060" spans="1:4">
      <c r="A1060">
        <v>1059</v>
      </c>
      <c r="B1060">
        <v>20</v>
      </c>
      <c r="C1060">
        <v>20</v>
      </c>
      <c r="D1060">
        <v>5</v>
      </c>
    </row>
    <row r="1061" spans="1:4">
      <c r="A1061">
        <v>1060</v>
      </c>
      <c r="B1061">
        <v>20</v>
      </c>
      <c r="C1061">
        <v>20</v>
      </c>
      <c r="D1061">
        <v>5</v>
      </c>
    </row>
    <row r="1062" spans="1:4">
      <c r="A1062">
        <v>1061</v>
      </c>
      <c r="B1062">
        <v>20</v>
      </c>
      <c r="C1062">
        <v>20</v>
      </c>
      <c r="D1062">
        <v>5</v>
      </c>
    </row>
    <row r="1063" spans="1:4">
      <c r="A1063">
        <v>1062</v>
      </c>
      <c r="B1063">
        <v>20</v>
      </c>
      <c r="C1063">
        <v>20</v>
      </c>
      <c r="D1063">
        <v>5</v>
      </c>
    </row>
    <row r="1064" spans="1:4">
      <c r="A1064">
        <v>1063</v>
      </c>
      <c r="B1064">
        <v>20</v>
      </c>
      <c r="C1064">
        <v>20</v>
      </c>
      <c r="D1064">
        <v>5</v>
      </c>
    </row>
    <row r="1065" spans="1:4">
      <c r="A1065">
        <v>1064</v>
      </c>
      <c r="B1065">
        <v>20</v>
      </c>
      <c r="C1065">
        <v>20</v>
      </c>
      <c r="D1065">
        <v>5</v>
      </c>
    </row>
    <row r="1066" spans="1:4">
      <c r="A1066">
        <v>1065</v>
      </c>
      <c r="B1066">
        <v>20</v>
      </c>
      <c r="C1066">
        <v>20</v>
      </c>
      <c r="D1066">
        <v>5</v>
      </c>
    </row>
    <row r="1067" spans="1:4">
      <c r="A1067">
        <v>1066</v>
      </c>
      <c r="B1067">
        <v>20</v>
      </c>
      <c r="C1067">
        <v>20</v>
      </c>
      <c r="D1067">
        <v>5</v>
      </c>
    </row>
    <row r="1068" spans="1:4">
      <c r="A1068">
        <v>1067</v>
      </c>
      <c r="B1068">
        <v>20</v>
      </c>
      <c r="C1068">
        <v>20</v>
      </c>
      <c r="D1068">
        <v>5</v>
      </c>
    </row>
    <row r="1069" spans="1:4">
      <c r="A1069">
        <v>1068</v>
      </c>
      <c r="B1069">
        <v>20</v>
      </c>
      <c r="C1069">
        <v>20</v>
      </c>
      <c r="D1069">
        <v>5</v>
      </c>
    </row>
    <row r="1070" spans="1:4">
      <c r="A1070">
        <v>1069</v>
      </c>
      <c r="B1070">
        <v>20</v>
      </c>
      <c r="C1070">
        <v>20</v>
      </c>
      <c r="D1070">
        <v>5</v>
      </c>
    </row>
    <row r="1071" spans="1:4">
      <c r="A1071">
        <v>1070</v>
      </c>
      <c r="B1071">
        <v>20</v>
      </c>
      <c r="C1071">
        <v>20</v>
      </c>
      <c r="D1071">
        <v>5</v>
      </c>
    </row>
    <row r="1072" spans="1:4">
      <c r="A1072">
        <v>1071</v>
      </c>
      <c r="B1072">
        <v>20</v>
      </c>
      <c r="C1072">
        <v>20</v>
      </c>
      <c r="D1072">
        <v>5</v>
      </c>
    </row>
    <row r="1073" spans="1:4">
      <c r="A1073">
        <v>1072</v>
      </c>
      <c r="B1073">
        <v>20</v>
      </c>
      <c r="C1073">
        <v>20</v>
      </c>
      <c r="D1073">
        <v>5</v>
      </c>
    </row>
    <row r="1074" spans="1:4">
      <c r="A1074">
        <v>1073</v>
      </c>
      <c r="B1074">
        <v>20</v>
      </c>
      <c r="C1074">
        <v>20</v>
      </c>
      <c r="D1074">
        <v>5</v>
      </c>
    </row>
    <row r="1075" spans="1:4">
      <c r="A1075">
        <v>1074</v>
      </c>
      <c r="B1075">
        <v>20</v>
      </c>
      <c r="C1075">
        <v>20</v>
      </c>
      <c r="D1075">
        <v>5</v>
      </c>
    </row>
    <row r="1076" spans="1:4">
      <c r="A1076">
        <v>1075</v>
      </c>
      <c r="B1076">
        <v>20</v>
      </c>
      <c r="C1076">
        <v>20</v>
      </c>
      <c r="D1076">
        <v>5</v>
      </c>
    </row>
    <row r="1077" spans="1:4">
      <c r="A1077">
        <v>1076</v>
      </c>
      <c r="B1077">
        <v>20</v>
      </c>
      <c r="C1077">
        <v>20</v>
      </c>
      <c r="D1077">
        <v>5</v>
      </c>
    </row>
    <row r="1078" spans="1:4">
      <c r="A1078">
        <v>1077</v>
      </c>
      <c r="B1078">
        <v>20</v>
      </c>
      <c r="C1078">
        <v>20</v>
      </c>
      <c r="D1078">
        <v>5</v>
      </c>
    </row>
    <row r="1079" spans="1:4">
      <c r="A1079">
        <v>1078</v>
      </c>
      <c r="B1079">
        <v>20</v>
      </c>
      <c r="C1079">
        <v>20</v>
      </c>
      <c r="D1079">
        <v>5</v>
      </c>
    </row>
    <row r="1080" spans="1:4">
      <c r="A1080">
        <v>1079</v>
      </c>
      <c r="B1080">
        <v>20</v>
      </c>
      <c r="C1080">
        <v>20</v>
      </c>
      <c r="D1080">
        <v>5</v>
      </c>
    </row>
    <row r="1081" spans="1:4">
      <c r="A1081">
        <v>1080</v>
      </c>
      <c r="B1081">
        <v>20</v>
      </c>
      <c r="C1081">
        <v>20</v>
      </c>
      <c r="D1081">
        <v>5</v>
      </c>
    </row>
    <row r="1082" spans="1:4">
      <c r="A1082">
        <v>1081</v>
      </c>
      <c r="B1082">
        <v>20</v>
      </c>
      <c r="C1082">
        <v>20</v>
      </c>
      <c r="D1082">
        <v>5</v>
      </c>
    </row>
    <row r="1083" spans="1:4">
      <c r="A1083">
        <v>1082</v>
      </c>
      <c r="B1083">
        <v>20</v>
      </c>
      <c r="C1083">
        <v>20</v>
      </c>
      <c r="D1083">
        <v>5</v>
      </c>
    </row>
    <row r="1084" spans="1:4">
      <c r="A1084">
        <v>1083</v>
      </c>
      <c r="B1084">
        <v>20</v>
      </c>
      <c r="C1084">
        <v>20</v>
      </c>
      <c r="D1084">
        <v>5</v>
      </c>
    </row>
    <row r="1085" spans="1:4">
      <c r="A1085">
        <v>1084</v>
      </c>
      <c r="B1085">
        <v>20</v>
      </c>
      <c r="C1085">
        <v>20</v>
      </c>
      <c r="D1085">
        <v>5</v>
      </c>
    </row>
    <row r="1086" spans="1:4">
      <c r="A1086">
        <v>1085</v>
      </c>
      <c r="B1086">
        <v>20</v>
      </c>
      <c r="C1086">
        <v>20</v>
      </c>
      <c r="D1086">
        <v>5</v>
      </c>
    </row>
    <row r="1087" spans="1:4">
      <c r="A1087">
        <v>1086</v>
      </c>
      <c r="B1087">
        <v>20</v>
      </c>
      <c r="C1087">
        <v>20</v>
      </c>
      <c r="D1087">
        <v>5</v>
      </c>
    </row>
    <row r="1088" spans="1:4">
      <c r="A1088">
        <v>1087</v>
      </c>
      <c r="B1088">
        <v>20</v>
      </c>
      <c r="C1088">
        <v>20</v>
      </c>
      <c r="D1088">
        <v>5</v>
      </c>
    </row>
    <row r="1089" spans="1:4">
      <c r="A1089">
        <v>1088</v>
      </c>
      <c r="B1089">
        <v>20</v>
      </c>
      <c r="C1089">
        <v>20</v>
      </c>
      <c r="D1089">
        <v>5</v>
      </c>
    </row>
    <row r="1090" spans="1:4">
      <c r="A1090">
        <v>1089</v>
      </c>
      <c r="B1090">
        <v>20</v>
      </c>
      <c r="C1090">
        <v>20</v>
      </c>
      <c r="D1090">
        <v>5</v>
      </c>
    </row>
    <row r="1091" spans="1:4">
      <c r="A1091">
        <v>1090</v>
      </c>
      <c r="B1091">
        <v>20</v>
      </c>
      <c r="C1091">
        <v>20</v>
      </c>
      <c r="D1091">
        <v>5</v>
      </c>
    </row>
    <row r="1092" spans="1:4">
      <c r="A1092">
        <v>1091</v>
      </c>
      <c r="B1092">
        <v>21</v>
      </c>
      <c r="C1092">
        <v>21</v>
      </c>
      <c r="D1092">
        <v>5</v>
      </c>
    </row>
    <row r="1093" spans="1:4">
      <c r="A1093">
        <v>1092</v>
      </c>
      <c r="B1093">
        <v>21</v>
      </c>
      <c r="C1093">
        <v>21</v>
      </c>
      <c r="D1093">
        <v>5</v>
      </c>
    </row>
    <row r="1094" spans="1:4">
      <c r="A1094">
        <v>1093</v>
      </c>
      <c r="B1094">
        <v>21</v>
      </c>
      <c r="C1094">
        <v>21</v>
      </c>
      <c r="D1094">
        <v>5</v>
      </c>
    </row>
    <row r="1095" spans="1:4">
      <c r="A1095">
        <v>1094</v>
      </c>
      <c r="B1095">
        <v>21</v>
      </c>
      <c r="C1095">
        <v>21</v>
      </c>
      <c r="D1095">
        <v>5</v>
      </c>
    </row>
    <row r="1096" spans="1:4">
      <c r="A1096">
        <v>1095</v>
      </c>
      <c r="B1096">
        <v>21</v>
      </c>
      <c r="C1096">
        <v>21</v>
      </c>
      <c r="D1096">
        <v>5</v>
      </c>
    </row>
    <row r="1097" spans="1:4">
      <c r="A1097">
        <v>1096</v>
      </c>
      <c r="B1097">
        <v>21</v>
      </c>
      <c r="C1097">
        <v>21</v>
      </c>
      <c r="D1097">
        <v>5</v>
      </c>
    </row>
    <row r="1098" spans="1:4">
      <c r="A1098">
        <v>1097</v>
      </c>
      <c r="B1098">
        <v>21</v>
      </c>
      <c r="C1098">
        <v>21</v>
      </c>
      <c r="D1098">
        <v>5</v>
      </c>
    </row>
    <row r="1099" spans="1:4">
      <c r="A1099">
        <v>1098</v>
      </c>
      <c r="B1099">
        <v>21</v>
      </c>
      <c r="C1099">
        <v>21</v>
      </c>
      <c r="D1099">
        <v>5</v>
      </c>
    </row>
    <row r="1100" spans="1:4">
      <c r="A1100">
        <v>1099</v>
      </c>
      <c r="B1100">
        <v>21</v>
      </c>
      <c r="C1100">
        <v>21</v>
      </c>
      <c r="D1100">
        <v>5</v>
      </c>
    </row>
    <row r="1101" spans="1:4">
      <c r="A1101">
        <v>1100</v>
      </c>
      <c r="B1101">
        <v>21</v>
      </c>
      <c r="C1101">
        <v>21</v>
      </c>
      <c r="D1101">
        <v>5</v>
      </c>
    </row>
    <row r="1102" spans="1:4">
      <c r="A1102">
        <v>1101</v>
      </c>
      <c r="B1102">
        <v>21</v>
      </c>
      <c r="C1102">
        <v>21</v>
      </c>
      <c r="D1102">
        <v>5</v>
      </c>
    </row>
    <row r="1103" spans="1:4">
      <c r="A1103">
        <v>1102</v>
      </c>
      <c r="B1103">
        <v>21</v>
      </c>
      <c r="C1103">
        <v>21</v>
      </c>
      <c r="D1103">
        <v>5</v>
      </c>
    </row>
    <row r="1104" spans="1:4">
      <c r="A1104">
        <v>1103</v>
      </c>
      <c r="B1104">
        <v>21</v>
      </c>
      <c r="C1104">
        <v>21</v>
      </c>
      <c r="D1104">
        <v>5</v>
      </c>
    </row>
    <row r="1105" spans="1:4">
      <c r="A1105">
        <v>1104</v>
      </c>
      <c r="B1105">
        <v>21</v>
      </c>
      <c r="C1105">
        <v>21</v>
      </c>
      <c r="D1105">
        <v>5</v>
      </c>
    </row>
    <row r="1106" spans="1:4">
      <c r="A1106">
        <v>1105</v>
      </c>
      <c r="B1106">
        <v>21</v>
      </c>
      <c r="C1106">
        <v>21</v>
      </c>
      <c r="D1106">
        <v>5</v>
      </c>
    </row>
    <row r="1107" spans="1:4">
      <c r="A1107">
        <v>1106</v>
      </c>
      <c r="B1107">
        <v>21</v>
      </c>
      <c r="C1107">
        <v>21</v>
      </c>
      <c r="D1107">
        <v>5</v>
      </c>
    </row>
    <row r="1108" spans="1:4">
      <c r="A1108">
        <v>1107</v>
      </c>
      <c r="B1108">
        <v>21</v>
      </c>
      <c r="C1108">
        <v>21</v>
      </c>
      <c r="D1108">
        <v>5</v>
      </c>
    </row>
    <row r="1109" spans="1:4">
      <c r="A1109">
        <v>1108</v>
      </c>
      <c r="B1109">
        <v>21</v>
      </c>
      <c r="C1109">
        <v>21</v>
      </c>
      <c r="D1109">
        <v>5</v>
      </c>
    </row>
    <row r="1110" spans="1:4">
      <c r="A1110">
        <v>1109</v>
      </c>
      <c r="B1110">
        <v>21</v>
      </c>
      <c r="C1110">
        <v>21</v>
      </c>
      <c r="D1110">
        <v>5</v>
      </c>
    </row>
    <row r="1111" spans="1:4">
      <c r="A1111">
        <v>1110</v>
      </c>
      <c r="B1111">
        <v>21</v>
      </c>
      <c r="C1111">
        <v>21</v>
      </c>
      <c r="D1111">
        <v>5</v>
      </c>
    </row>
    <row r="1112" spans="1:4">
      <c r="A1112">
        <v>1111</v>
      </c>
      <c r="B1112">
        <v>21</v>
      </c>
      <c r="C1112">
        <v>21</v>
      </c>
      <c r="D1112">
        <v>5</v>
      </c>
    </row>
    <row r="1113" spans="1:4">
      <c r="A1113">
        <v>1112</v>
      </c>
      <c r="B1113">
        <v>21</v>
      </c>
      <c r="C1113">
        <v>21</v>
      </c>
      <c r="D1113">
        <v>5</v>
      </c>
    </row>
    <row r="1114" spans="1:4">
      <c r="A1114">
        <v>1113</v>
      </c>
      <c r="B1114">
        <v>21</v>
      </c>
      <c r="C1114">
        <v>21</v>
      </c>
      <c r="D1114">
        <v>5</v>
      </c>
    </row>
    <row r="1115" spans="1:4">
      <c r="A1115">
        <v>1114</v>
      </c>
      <c r="B1115">
        <v>21</v>
      </c>
      <c r="C1115">
        <v>21</v>
      </c>
      <c r="D1115">
        <v>5</v>
      </c>
    </row>
    <row r="1116" spans="1:4">
      <c r="A1116">
        <v>1115</v>
      </c>
      <c r="B1116">
        <v>21</v>
      </c>
      <c r="C1116">
        <v>21</v>
      </c>
      <c r="D1116">
        <v>5</v>
      </c>
    </row>
    <row r="1117" spans="1:4">
      <c r="A1117">
        <v>1116</v>
      </c>
      <c r="B1117">
        <v>21</v>
      </c>
      <c r="C1117">
        <v>21</v>
      </c>
      <c r="D1117">
        <v>5</v>
      </c>
    </row>
    <row r="1118" spans="1:4">
      <c r="A1118">
        <v>1117</v>
      </c>
      <c r="B1118">
        <v>21</v>
      </c>
      <c r="C1118">
        <v>21</v>
      </c>
      <c r="D1118">
        <v>5</v>
      </c>
    </row>
    <row r="1119" spans="1:4">
      <c r="A1119">
        <v>1118</v>
      </c>
      <c r="B1119">
        <v>21</v>
      </c>
      <c r="C1119">
        <v>21</v>
      </c>
      <c r="D1119">
        <v>5</v>
      </c>
    </row>
    <row r="1120" spans="1:4">
      <c r="A1120">
        <v>1119</v>
      </c>
      <c r="B1120">
        <v>21</v>
      </c>
      <c r="C1120">
        <v>21</v>
      </c>
      <c r="D1120">
        <v>5</v>
      </c>
    </row>
    <row r="1121" spans="1:4">
      <c r="A1121">
        <v>1120</v>
      </c>
      <c r="B1121">
        <v>21</v>
      </c>
      <c r="C1121">
        <v>21</v>
      </c>
      <c r="D1121">
        <v>5</v>
      </c>
    </row>
    <row r="1122" spans="1:4">
      <c r="A1122">
        <v>1121</v>
      </c>
      <c r="B1122">
        <v>21</v>
      </c>
      <c r="C1122">
        <v>21</v>
      </c>
      <c r="D1122">
        <v>5</v>
      </c>
    </row>
    <row r="1123" spans="1:4">
      <c r="A1123">
        <v>1122</v>
      </c>
      <c r="B1123">
        <v>21</v>
      </c>
      <c r="C1123">
        <v>21</v>
      </c>
      <c r="D1123">
        <v>5</v>
      </c>
    </row>
    <row r="1124" spans="1:4">
      <c r="A1124">
        <v>1123</v>
      </c>
      <c r="B1124">
        <v>21</v>
      </c>
      <c r="C1124">
        <v>21</v>
      </c>
      <c r="D1124">
        <v>5</v>
      </c>
    </row>
    <row r="1125" spans="1:4">
      <c r="A1125">
        <v>1124</v>
      </c>
      <c r="B1125">
        <v>21</v>
      </c>
      <c r="C1125">
        <v>21</v>
      </c>
      <c r="D1125">
        <v>5</v>
      </c>
    </row>
    <row r="1126" spans="1:4">
      <c r="A1126">
        <v>1125</v>
      </c>
      <c r="B1126">
        <v>21</v>
      </c>
      <c r="C1126">
        <v>21</v>
      </c>
      <c r="D1126">
        <v>5</v>
      </c>
    </row>
    <row r="1127" spans="1:4">
      <c r="A1127">
        <v>1126</v>
      </c>
      <c r="B1127">
        <v>21</v>
      </c>
      <c r="C1127">
        <v>21</v>
      </c>
      <c r="D1127">
        <v>5</v>
      </c>
    </row>
    <row r="1128" spans="1:4">
      <c r="A1128">
        <v>1127</v>
      </c>
      <c r="B1128">
        <v>21</v>
      </c>
      <c r="C1128">
        <v>21</v>
      </c>
      <c r="D1128">
        <v>5</v>
      </c>
    </row>
    <row r="1129" spans="1:4">
      <c r="A1129">
        <v>1128</v>
      </c>
      <c r="B1129">
        <v>21</v>
      </c>
      <c r="C1129">
        <v>21</v>
      </c>
      <c r="D1129">
        <v>5</v>
      </c>
    </row>
    <row r="1130" spans="1:4">
      <c r="A1130">
        <v>1129</v>
      </c>
      <c r="B1130">
        <v>21</v>
      </c>
      <c r="C1130">
        <v>21</v>
      </c>
      <c r="D1130">
        <v>5</v>
      </c>
    </row>
    <row r="1131" spans="1:4">
      <c r="A1131">
        <v>1130</v>
      </c>
      <c r="B1131">
        <v>21</v>
      </c>
      <c r="C1131">
        <v>21</v>
      </c>
      <c r="D1131">
        <v>5</v>
      </c>
    </row>
    <row r="1132" spans="1:4">
      <c r="A1132">
        <v>1131</v>
      </c>
      <c r="B1132">
        <v>21</v>
      </c>
      <c r="C1132">
        <v>21</v>
      </c>
      <c r="D1132">
        <v>5</v>
      </c>
    </row>
    <row r="1133" spans="1:4">
      <c r="A1133">
        <v>1132</v>
      </c>
      <c r="B1133">
        <v>22</v>
      </c>
      <c r="C1133">
        <v>22</v>
      </c>
      <c r="D1133">
        <v>5</v>
      </c>
    </row>
    <row r="1134" spans="1:4">
      <c r="A1134">
        <v>1133</v>
      </c>
      <c r="B1134">
        <v>22</v>
      </c>
      <c r="C1134">
        <v>22</v>
      </c>
      <c r="D1134">
        <v>5</v>
      </c>
    </row>
    <row r="1135" spans="1:4">
      <c r="A1135">
        <v>1134</v>
      </c>
      <c r="B1135">
        <v>22</v>
      </c>
      <c r="C1135">
        <v>22</v>
      </c>
      <c r="D1135">
        <v>5</v>
      </c>
    </row>
    <row r="1136" spans="1:4">
      <c r="A1136">
        <v>1135</v>
      </c>
      <c r="B1136">
        <v>22</v>
      </c>
      <c r="C1136">
        <v>22</v>
      </c>
      <c r="D1136">
        <v>5</v>
      </c>
    </row>
    <row r="1137" spans="1:4">
      <c r="A1137">
        <v>1136</v>
      </c>
      <c r="B1137">
        <v>22</v>
      </c>
      <c r="C1137">
        <v>22</v>
      </c>
      <c r="D1137">
        <v>5</v>
      </c>
    </row>
    <row r="1138" spans="1:4">
      <c r="A1138">
        <v>1137</v>
      </c>
      <c r="B1138">
        <v>22</v>
      </c>
      <c r="C1138">
        <v>22</v>
      </c>
      <c r="D1138">
        <v>5</v>
      </c>
    </row>
    <row r="1139" spans="1:4">
      <c r="A1139">
        <v>1138</v>
      </c>
      <c r="B1139">
        <v>22</v>
      </c>
      <c r="C1139">
        <v>22</v>
      </c>
      <c r="D1139">
        <v>5</v>
      </c>
    </row>
    <row r="1140" spans="1:4">
      <c r="A1140">
        <v>1139</v>
      </c>
      <c r="B1140">
        <v>22</v>
      </c>
      <c r="C1140">
        <v>22</v>
      </c>
      <c r="D1140">
        <v>5</v>
      </c>
    </row>
    <row r="1141" spans="1:4">
      <c r="A1141">
        <v>1140</v>
      </c>
      <c r="B1141">
        <v>22</v>
      </c>
      <c r="C1141">
        <v>22</v>
      </c>
      <c r="D1141">
        <v>5</v>
      </c>
    </row>
    <row r="1142" spans="1:4">
      <c r="A1142">
        <v>1141</v>
      </c>
      <c r="B1142">
        <v>22</v>
      </c>
      <c r="C1142">
        <v>22</v>
      </c>
      <c r="D1142">
        <v>5</v>
      </c>
    </row>
    <row r="1143" spans="1:4">
      <c r="A1143">
        <v>1142</v>
      </c>
      <c r="B1143">
        <v>22</v>
      </c>
      <c r="C1143">
        <v>22</v>
      </c>
      <c r="D1143">
        <v>5</v>
      </c>
    </row>
    <row r="1144" spans="1:4">
      <c r="A1144">
        <v>1143</v>
      </c>
      <c r="B1144">
        <v>22</v>
      </c>
      <c r="C1144">
        <v>22</v>
      </c>
      <c r="D1144">
        <v>5</v>
      </c>
    </row>
    <row r="1145" spans="1:4">
      <c r="A1145">
        <v>1144</v>
      </c>
      <c r="B1145">
        <v>22</v>
      </c>
      <c r="C1145">
        <v>22</v>
      </c>
      <c r="D1145">
        <v>5</v>
      </c>
    </row>
    <row r="1146" spans="1:4">
      <c r="A1146">
        <v>1145</v>
      </c>
      <c r="B1146">
        <v>22</v>
      </c>
      <c r="C1146">
        <v>22</v>
      </c>
      <c r="D1146">
        <v>5</v>
      </c>
    </row>
    <row r="1147" spans="1:4">
      <c r="A1147">
        <v>1146</v>
      </c>
      <c r="B1147">
        <v>22</v>
      </c>
      <c r="C1147">
        <v>22</v>
      </c>
      <c r="D1147">
        <v>5</v>
      </c>
    </row>
    <row r="1148" spans="1:4">
      <c r="A1148">
        <v>1147</v>
      </c>
      <c r="B1148">
        <v>22</v>
      </c>
      <c r="C1148">
        <v>22</v>
      </c>
      <c r="D1148">
        <v>5</v>
      </c>
    </row>
    <row r="1149" spans="1:4">
      <c r="A1149">
        <v>1148</v>
      </c>
      <c r="B1149">
        <v>22</v>
      </c>
      <c r="C1149">
        <v>22</v>
      </c>
      <c r="D1149">
        <v>5</v>
      </c>
    </row>
    <row r="1150" spans="1:4">
      <c r="A1150">
        <v>1149</v>
      </c>
      <c r="B1150">
        <v>22</v>
      </c>
      <c r="C1150">
        <v>22</v>
      </c>
      <c r="D1150">
        <v>5</v>
      </c>
    </row>
    <row r="1151" spans="1:4">
      <c r="A1151">
        <v>1150</v>
      </c>
      <c r="B1151">
        <v>22</v>
      </c>
      <c r="C1151">
        <v>22</v>
      </c>
      <c r="D1151">
        <v>5</v>
      </c>
    </row>
    <row r="1152" spans="1:4">
      <c r="A1152">
        <v>1151</v>
      </c>
      <c r="B1152">
        <v>22</v>
      </c>
      <c r="C1152">
        <v>22</v>
      </c>
      <c r="D1152">
        <v>5</v>
      </c>
    </row>
    <row r="1153" spans="1:4">
      <c r="A1153">
        <v>1152</v>
      </c>
      <c r="B1153">
        <v>22</v>
      </c>
      <c r="C1153">
        <v>22</v>
      </c>
      <c r="D1153">
        <v>5</v>
      </c>
    </row>
    <row r="1154" spans="1:4">
      <c r="A1154">
        <v>1153</v>
      </c>
      <c r="B1154">
        <v>22</v>
      </c>
      <c r="C1154">
        <v>22</v>
      </c>
      <c r="D1154">
        <v>5</v>
      </c>
    </row>
    <row r="1155" spans="1:4">
      <c r="A1155">
        <v>1154</v>
      </c>
      <c r="B1155">
        <v>22</v>
      </c>
      <c r="C1155">
        <v>22</v>
      </c>
      <c r="D1155">
        <v>5</v>
      </c>
    </row>
    <row r="1156" spans="1:4">
      <c r="A1156">
        <v>1155</v>
      </c>
      <c r="B1156">
        <v>22</v>
      </c>
      <c r="C1156">
        <v>22</v>
      </c>
      <c r="D1156">
        <v>5</v>
      </c>
    </row>
    <row r="1157" spans="1:4">
      <c r="A1157">
        <v>1156</v>
      </c>
      <c r="B1157">
        <v>22</v>
      </c>
      <c r="C1157">
        <v>22</v>
      </c>
      <c r="D1157">
        <v>5</v>
      </c>
    </row>
    <row r="1158" spans="1:4">
      <c r="A1158">
        <v>1157</v>
      </c>
      <c r="B1158">
        <v>22</v>
      </c>
      <c r="C1158">
        <v>22</v>
      </c>
      <c r="D1158">
        <v>5</v>
      </c>
    </row>
    <row r="1159" spans="1:4">
      <c r="A1159">
        <v>1158</v>
      </c>
      <c r="B1159">
        <v>22</v>
      </c>
      <c r="C1159">
        <v>22</v>
      </c>
      <c r="D1159">
        <v>5</v>
      </c>
    </row>
    <row r="1160" spans="1:4">
      <c r="A1160">
        <v>1159</v>
      </c>
      <c r="B1160">
        <v>22</v>
      </c>
      <c r="C1160">
        <v>22</v>
      </c>
      <c r="D1160">
        <v>5</v>
      </c>
    </row>
    <row r="1161" spans="1:4">
      <c r="A1161">
        <v>1160</v>
      </c>
      <c r="B1161">
        <v>22</v>
      </c>
      <c r="C1161">
        <v>22</v>
      </c>
      <c r="D1161">
        <v>5</v>
      </c>
    </row>
    <row r="1162" spans="1:4">
      <c r="A1162">
        <v>1161</v>
      </c>
      <c r="B1162">
        <v>23</v>
      </c>
      <c r="C1162">
        <v>23</v>
      </c>
      <c r="D1162">
        <v>5</v>
      </c>
    </row>
    <row r="1163" spans="1:4">
      <c r="A1163">
        <v>1162</v>
      </c>
      <c r="B1163">
        <v>23</v>
      </c>
      <c r="C1163">
        <v>23</v>
      </c>
      <c r="D1163">
        <v>5</v>
      </c>
    </row>
    <row r="1164" spans="1:4">
      <c r="A1164">
        <v>1163</v>
      </c>
      <c r="B1164">
        <v>23</v>
      </c>
      <c r="C1164">
        <v>23</v>
      </c>
      <c r="D1164">
        <v>5</v>
      </c>
    </row>
    <row r="1165" spans="1:4">
      <c r="A1165">
        <v>1164</v>
      </c>
      <c r="B1165">
        <v>23</v>
      </c>
      <c r="C1165">
        <v>23</v>
      </c>
      <c r="D1165">
        <v>5</v>
      </c>
    </row>
    <row r="1166" spans="1:4">
      <c r="A1166">
        <v>1165</v>
      </c>
      <c r="B1166">
        <v>23</v>
      </c>
      <c r="C1166">
        <v>23</v>
      </c>
      <c r="D1166">
        <v>5</v>
      </c>
    </row>
    <row r="1167" spans="1:4">
      <c r="A1167">
        <v>1166</v>
      </c>
      <c r="B1167">
        <v>23</v>
      </c>
      <c r="C1167">
        <v>23</v>
      </c>
      <c r="D1167">
        <v>5</v>
      </c>
    </row>
    <row r="1168" spans="1:4">
      <c r="A1168">
        <v>1167</v>
      </c>
      <c r="B1168">
        <v>23</v>
      </c>
      <c r="C1168">
        <v>23</v>
      </c>
      <c r="D1168">
        <v>5</v>
      </c>
    </row>
    <row r="1169" spans="1:4">
      <c r="A1169">
        <v>1168</v>
      </c>
      <c r="B1169">
        <v>23</v>
      </c>
      <c r="C1169">
        <v>23</v>
      </c>
      <c r="D1169">
        <v>5</v>
      </c>
    </row>
    <row r="1170" spans="1:4">
      <c r="A1170">
        <v>1169</v>
      </c>
      <c r="B1170">
        <v>23</v>
      </c>
      <c r="C1170">
        <v>23</v>
      </c>
      <c r="D1170">
        <v>5</v>
      </c>
    </row>
    <row r="1171" spans="1:4">
      <c r="A1171">
        <v>1170</v>
      </c>
      <c r="B1171">
        <v>23</v>
      </c>
      <c r="C1171">
        <v>23</v>
      </c>
      <c r="D1171">
        <v>5</v>
      </c>
    </row>
    <row r="1172" spans="1:4">
      <c r="A1172">
        <v>1171</v>
      </c>
      <c r="B1172">
        <v>23</v>
      </c>
      <c r="C1172">
        <v>23</v>
      </c>
      <c r="D1172">
        <v>5</v>
      </c>
    </row>
    <row r="1173" spans="1:4">
      <c r="A1173">
        <v>1172</v>
      </c>
      <c r="B1173">
        <v>23</v>
      </c>
      <c r="C1173">
        <v>23</v>
      </c>
      <c r="D1173">
        <v>5</v>
      </c>
    </row>
    <row r="1174" spans="1:4">
      <c r="A1174">
        <v>1173</v>
      </c>
      <c r="B1174">
        <v>23</v>
      </c>
      <c r="C1174">
        <v>23</v>
      </c>
      <c r="D1174">
        <v>5</v>
      </c>
    </row>
    <row r="1175" spans="1:4">
      <c r="A1175">
        <v>1174</v>
      </c>
      <c r="B1175">
        <v>23</v>
      </c>
      <c r="C1175">
        <v>23</v>
      </c>
      <c r="D1175">
        <v>5</v>
      </c>
    </row>
    <row r="1176" spans="1:4">
      <c r="A1176">
        <v>1175</v>
      </c>
      <c r="B1176">
        <v>23</v>
      </c>
      <c r="C1176">
        <v>23</v>
      </c>
      <c r="D1176">
        <v>5</v>
      </c>
    </row>
    <row r="1177" spans="1:4">
      <c r="A1177">
        <v>1176</v>
      </c>
      <c r="B1177">
        <v>23</v>
      </c>
      <c r="C1177">
        <v>23</v>
      </c>
      <c r="D1177">
        <v>5</v>
      </c>
    </row>
    <row r="1178" spans="1:4">
      <c r="A1178">
        <v>1177</v>
      </c>
      <c r="B1178">
        <v>24</v>
      </c>
      <c r="C1178">
        <v>24</v>
      </c>
      <c r="D1178">
        <v>5</v>
      </c>
    </row>
    <row r="1179" spans="1:4">
      <c r="A1179">
        <v>1178</v>
      </c>
      <c r="B1179">
        <v>24</v>
      </c>
      <c r="C1179">
        <v>24</v>
      </c>
      <c r="D1179">
        <v>5</v>
      </c>
    </row>
    <row r="1180" spans="1:4">
      <c r="A1180">
        <v>1179</v>
      </c>
      <c r="B1180">
        <v>24</v>
      </c>
      <c r="C1180">
        <v>24</v>
      </c>
      <c r="D1180">
        <v>5</v>
      </c>
    </row>
    <row r="1181" spans="1:4">
      <c r="A1181">
        <v>1180</v>
      </c>
      <c r="B1181">
        <v>24</v>
      </c>
      <c r="C1181">
        <v>24</v>
      </c>
      <c r="D1181">
        <v>5</v>
      </c>
    </row>
    <row r="1182" spans="1:4">
      <c r="A1182">
        <v>1181</v>
      </c>
      <c r="B1182">
        <v>24</v>
      </c>
      <c r="C1182">
        <v>24</v>
      </c>
      <c r="D1182">
        <v>5</v>
      </c>
    </row>
    <row r="1183" spans="1:4">
      <c r="A1183">
        <v>1182</v>
      </c>
      <c r="B1183">
        <v>24</v>
      </c>
      <c r="C1183">
        <v>24</v>
      </c>
      <c r="D1183">
        <v>5</v>
      </c>
    </row>
    <row r="1184" spans="1:4">
      <c r="A1184">
        <v>1183</v>
      </c>
      <c r="B1184">
        <v>24</v>
      </c>
      <c r="C1184">
        <v>24</v>
      </c>
      <c r="D1184">
        <v>5</v>
      </c>
    </row>
    <row r="1185" spans="1:4">
      <c r="A1185">
        <v>1184</v>
      </c>
      <c r="B1185">
        <v>24</v>
      </c>
      <c r="C1185">
        <v>24</v>
      </c>
      <c r="D1185">
        <v>5</v>
      </c>
    </row>
    <row r="1186" spans="1:4">
      <c r="A1186">
        <v>1185</v>
      </c>
      <c r="B1186">
        <v>24</v>
      </c>
      <c r="C1186">
        <v>24</v>
      </c>
      <c r="D1186">
        <v>5</v>
      </c>
    </row>
    <row r="1187" spans="1:4">
      <c r="A1187">
        <v>1186</v>
      </c>
      <c r="B1187">
        <v>24</v>
      </c>
      <c r="C1187">
        <v>24</v>
      </c>
      <c r="D1187">
        <v>5</v>
      </c>
    </row>
    <row r="1188" spans="1:4">
      <c r="A1188">
        <v>1187</v>
      </c>
      <c r="B1188">
        <v>24</v>
      </c>
      <c r="C1188">
        <v>24</v>
      </c>
      <c r="D1188">
        <v>5</v>
      </c>
    </row>
    <row r="1189" spans="1:4">
      <c r="A1189">
        <v>1188</v>
      </c>
      <c r="B1189">
        <v>24</v>
      </c>
      <c r="C1189">
        <v>24</v>
      </c>
      <c r="D1189">
        <v>5</v>
      </c>
    </row>
    <row r="1190" spans="1:4">
      <c r="A1190">
        <v>1189</v>
      </c>
      <c r="B1190">
        <v>24</v>
      </c>
      <c r="C1190">
        <v>24</v>
      </c>
      <c r="D1190">
        <v>5</v>
      </c>
    </row>
    <row r="1191" spans="1:4">
      <c r="A1191">
        <v>1190</v>
      </c>
      <c r="B1191">
        <v>24</v>
      </c>
      <c r="C1191">
        <v>24</v>
      </c>
      <c r="D1191">
        <v>5</v>
      </c>
    </row>
    <row r="1192" spans="1:4">
      <c r="A1192">
        <v>1191</v>
      </c>
      <c r="B1192">
        <v>24</v>
      </c>
      <c r="C1192">
        <v>24</v>
      </c>
      <c r="D1192">
        <v>5</v>
      </c>
    </row>
    <row r="1193" spans="1:4">
      <c r="A1193">
        <v>1192</v>
      </c>
      <c r="B1193">
        <v>24</v>
      </c>
      <c r="C1193">
        <v>24</v>
      </c>
      <c r="D1193">
        <v>5</v>
      </c>
    </row>
    <row r="1194" spans="1:4">
      <c r="A1194">
        <v>1193</v>
      </c>
      <c r="B1194">
        <v>24</v>
      </c>
      <c r="C1194">
        <v>24</v>
      </c>
      <c r="D1194">
        <v>5</v>
      </c>
    </row>
    <row r="1195" spans="1:4">
      <c r="A1195">
        <v>1194</v>
      </c>
      <c r="B1195">
        <v>24</v>
      </c>
      <c r="C1195">
        <v>24</v>
      </c>
      <c r="D1195">
        <v>5</v>
      </c>
    </row>
    <row r="1196" spans="1:4">
      <c r="A1196">
        <v>1195</v>
      </c>
      <c r="B1196">
        <v>24</v>
      </c>
      <c r="C1196">
        <v>24</v>
      </c>
      <c r="D1196">
        <v>5</v>
      </c>
    </row>
    <row r="1197" spans="1:4">
      <c r="A1197">
        <v>1196</v>
      </c>
      <c r="B1197">
        <v>24</v>
      </c>
      <c r="C1197">
        <v>24</v>
      </c>
      <c r="D1197">
        <v>5</v>
      </c>
    </row>
    <row r="1198" spans="1:4">
      <c r="A1198">
        <v>1197</v>
      </c>
      <c r="B1198">
        <v>24</v>
      </c>
      <c r="C1198">
        <v>24</v>
      </c>
      <c r="D1198">
        <v>5</v>
      </c>
    </row>
    <row r="1199" spans="1:4">
      <c r="A1199">
        <v>1198</v>
      </c>
      <c r="B1199">
        <v>24</v>
      </c>
      <c r="C1199">
        <v>24</v>
      </c>
      <c r="D1199">
        <v>5</v>
      </c>
    </row>
    <row r="1200" spans="1:4">
      <c r="A1200">
        <v>1199</v>
      </c>
      <c r="B1200">
        <v>24</v>
      </c>
      <c r="C1200">
        <v>24</v>
      </c>
      <c r="D1200">
        <v>5</v>
      </c>
    </row>
    <row r="1201" spans="1:4">
      <c r="A1201">
        <v>1200</v>
      </c>
      <c r="B1201">
        <v>24</v>
      </c>
      <c r="C1201">
        <v>24</v>
      </c>
      <c r="D1201">
        <v>5</v>
      </c>
    </row>
    <row r="1202" spans="1:4">
      <c r="A1202">
        <v>1201</v>
      </c>
      <c r="B1202">
        <v>24</v>
      </c>
      <c r="C1202">
        <v>24</v>
      </c>
      <c r="D1202">
        <v>5</v>
      </c>
    </row>
    <row r="1203" spans="1:4">
      <c r="A1203">
        <v>1202</v>
      </c>
      <c r="B1203">
        <v>24</v>
      </c>
      <c r="C1203">
        <v>24</v>
      </c>
      <c r="D1203">
        <v>5</v>
      </c>
    </row>
    <row r="1204" spans="1:4">
      <c r="A1204">
        <v>1203</v>
      </c>
      <c r="B1204">
        <v>24</v>
      </c>
      <c r="C1204">
        <v>24</v>
      </c>
      <c r="D1204">
        <v>5</v>
      </c>
    </row>
    <row r="1205" spans="1:4">
      <c r="A1205">
        <v>1204</v>
      </c>
      <c r="B1205">
        <v>24</v>
      </c>
      <c r="C1205">
        <v>24</v>
      </c>
      <c r="D1205">
        <v>5</v>
      </c>
    </row>
    <row r="1206" spans="1:4">
      <c r="A1206">
        <v>1205</v>
      </c>
      <c r="B1206">
        <v>24</v>
      </c>
      <c r="C1206">
        <v>24</v>
      </c>
      <c r="D1206">
        <v>5</v>
      </c>
    </row>
    <row r="1207" spans="1:4">
      <c r="A1207">
        <v>1206</v>
      </c>
      <c r="B1207">
        <v>24</v>
      </c>
      <c r="C1207">
        <v>24</v>
      </c>
      <c r="D1207">
        <v>5</v>
      </c>
    </row>
    <row r="1208" spans="1:4">
      <c r="A1208">
        <v>1207</v>
      </c>
      <c r="B1208">
        <v>24</v>
      </c>
      <c r="C1208">
        <v>24</v>
      </c>
      <c r="D1208">
        <v>5</v>
      </c>
    </row>
    <row r="1209" spans="1:4">
      <c r="A1209">
        <v>1208</v>
      </c>
      <c r="B1209">
        <v>24</v>
      </c>
      <c r="C1209">
        <v>24</v>
      </c>
      <c r="D1209">
        <v>5</v>
      </c>
    </row>
    <row r="1210" spans="1:4">
      <c r="A1210">
        <v>1209</v>
      </c>
      <c r="B1210">
        <v>24</v>
      </c>
      <c r="C1210">
        <v>24</v>
      </c>
      <c r="D1210">
        <v>5</v>
      </c>
    </row>
    <row r="1211" spans="1:4">
      <c r="A1211">
        <v>1210</v>
      </c>
      <c r="B1211">
        <v>24</v>
      </c>
      <c r="C1211">
        <v>24</v>
      </c>
      <c r="D1211">
        <v>5</v>
      </c>
    </row>
    <row r="1212" spans="1:4">
      <c r="A1212">
        <v>1211</v>
      </c>
      <c r="B1212">
        <v>25</v>
      </c>
      <c r="C1212">
        <v>25</v>
      </c>
      <c r="D1212">
        <v>6</v>
      </c>
    </row>
    <row r="1213" spans="1:4">
      <c r="A1213">
        <v>1212</v>
      </c>
      <c r="B1213">
        <v>25</v>
      </c>
      <c r="C1213">
        <v>25</v>
      </c>
      <c r="D1213">
        <v>6</v>
      </c>
    </row>
    <row r="1214" spans="1:4">
      <c r="A1214">
        <v>1213</v>
      </c>
      <c r="B1214">
        <v>25</v>
      </c>
      <c r="C1214">
        <v>25</v>
      </c>
      <c r="D1214">
        <v>6</v>
      </c>
    </row>
    <row r="1215" spans="1:4">
      <c r="A1215">
        <v>1214</v>
      </c>
      <c r="B1215">
        <v>25</v>
      </c>
      <c r="C1215">
        <v>25</v>
      </c>
      <c r="D1215">
        <v>6</v>
      </c>
    </row>
    <row r="1216" spans="1:4">
      <c r="A1216">
        <v>1215</v>
      </c>
      <c r="B1216">
        <v>25</v>
      </c>
      <c r="C1216">
        <v>25</v>
      </c>
      <c r="D1216">
        <v>6</v>
      </c>
    </row>
    <row r="1217" spans="1:4">
      <c r="A1217">
        <v>1216</v>
      </c>
      <c r="B1217">
        <v>25</v>
      </c>
      <c r="C1217">
        <v>25</v>
      </c>
      <c r="D1217">
        <v>6</v>
      </c>
    </row>
    <row r="1218" spans="1:4">
      <c r="A1218">
        <v>1217</v>
      </c>
      <c r="B1218">
        <v>25</v>
      </c>
      <c r="C1218">
        <v>25</v>
      </c>
      <c r="D1218">
        <v>6</v>
      </c>
    </row>
    <row r="1219" spans="1:4">
      <c r="A1219">
        <v>1218</v>
      </c>
      <c r="B1219">
        <v>25</v>
      </c>
      <c r="C1219">
        <v>25</v>
      </c>
      <c r="D1219">
        <v>6</v>
      </c>
    </row>
    <row r="1220" spans="1:4">
      <c r="A1220">
        <v>1219</v>
      </c>
      <c r="B1220">
        <v>25</v>
      </c>
      <c r="C1220">
        <v>25</v>
      </c>
      <c r="D1220">
        <v>6</v>
      </c>
    </row>
    <row r="1221" spans="1:4">
      <c r="A1221">
        <v>1220</v>
      </c>
      <c r="B1221">
        <v>25</v>
      </c>
      <c r="C1221">
        <v>25</v>
      </c>
      <c r="D1221">
        <v>6</v>
      </c>
    </row>
    <row r="1222" spans="1:4">
      <c r="A1222">
        <v>1221</v>
      </c>
      <c r="B1222">
        <v>25</v>
      </c>
      <c r="C1222">
        <v>25</v>
      </c>
      <c r="D1222">
        <v>6</v>
      </c>
    </row>
    <row r="1223" spans="1:4">
      <c r="A1223">
        <v>1222</v>
      </c>
      <c r="B1223">
        <v>25</v>
      </c>
      <c r="C1223">
        <v>25</v>
      </c>
      <c r="D1223">
        <v>6</v>
      </c>
    </row>
    <row r="1224" spans="1:4">
      <c r="A1224">
        <v>1223</v>
      </c>
      <c r="B1224">
        <v>25</v>
      </c>
      <c r="C1224">
        <v>25</v>
      </c>
      <c r="D1224">
        <v>6</v>
      </c>
    </row>
    <row r="1225" spans="1:4">
      <c r="A1225">
        <v>1224</v>
      </c>
      <c r="B1225">
        <v>25</v>
      </c>
      <c r="C1225">
        <v>25</v>
      </c>
      <c r="D1225">
        <v>6</v>
      </c>
    </row>
    <row r="1226" spans="1:4">
      <c r="A1226">
        <v>1225</v>
      </c>
      <c r="B1226">
        <v>25</v>
      </c>
      <c r="C1226">
        <v>25</v>
      </c>
      <c r="D1226">
        <v>6</v>
      </c>
    </row>
    <row r="1227" spans="1:4">
      <c r="A1227">
        <v>1226</v>
      </c>
      <c r="B1227">
        <v>25</v>
      </c>
      <c r="C1227">
        <v>25</v>
      </c>
      <c r="D1227">
        <v>6</v>
      </c>
    </row>
    <row r="1228" spans="1:4">
      <c r="A1228">
        <v>1227</v>
      </c>
      <c r="B1228">
        <v>25</v>
      </c>
      <c r="C1228">
        <v>25</v>
      </c>
      <c r="D1228">
        <v>6</v>
      </c>
    </row>
    <row r="1229" spans="1:4">
      <c r="A1229">
        <v>1228</v>
      </c>
      <c r="B1229">
        <v>25</v>
      </c>
      <c r="C1229">
        <v>25</v>
      </c>
      <c r="D1229">
        <v>6</v>
      </c>
    </row>
    <row r="1230" spans="1:4">
      <c r="A1230">
        <v>1229</v>
      </c>
      <c r="B1230">
        <v>25</v>
      </c>
      <c r="C1230">
        <v>25</v>
      </c>
      <c r="D1230">
        <v>6</v>
      </c>
    </row>
    <row r="1231" spans="1:4">
      <c r="A1231">
        <v>1230</v>
      </c>
      <c r="B1231">
        <v>25</v>
      </c>
      <c r="C1231">
        <v>25</v>
      </c>
      <c r="D1231">
        <v>6</v>
      </c>
    </row>
    <row r="1232" spans="1:4">
      <c r="A1232">
        <v>1231</v>
      </c>
      <c r="B1232">
        <v>25</v>
      </c>
      <c r="C1232">
        <v>25</v>
      </c>
      <c r="D1232">
        <v>6</v>
      </c>
    </row>
    <row r="1233" spans="1:4">
      <c r="A1233">
        <v>1232</v>
      </c>
      <c r="B1233">
        <v>25</v>
      </c>
      <c r="C1233">
        <v>25</v>
      </c>
      <c r="D1233">
        <v>6</v>
      </c>
    </row>
    <row r="1234" spans="1:4">
      <c r="A1234">
        <v>1233</v>
      </c>
      <c r="B1234">
        <v>25</v>
      </c>
      <c r="C1234">
        <v>25</v>
      </c>
      <c r="D1234">
        <v>6</v>
      </c>
    </row>
    <row r="1235" spans="1:4">
      <c r="A1235">
        <v>1234</v>
      </c>
      <c r="B1235">
        <v>25</v>
      </c>
      <c r="C1235">
        <v>25</v>
      </c>
      <c r="D1235">
        <v>6</v>
      </c>
    </row>
    <row r="1236" spans="1:4">
      <c r="A1236">
        <v>1235</v>
      </c>
      <c r="B1236">
        <v>25</v>
      </c>
      <c r="C1236">
        <v>25</v>
      </c>
      <c r="D1236">
        <v>6</v>
      </c>
    </row>
    <row r="1237" spans="1:4">
      <c r="A1237">
        <v>1236</v>
      </c>
      <c r="B1237">
        <v>25</v>
      </c>
      <c r="C1237">
        <v>25</v>
      </c>
      <c r="D1237">
        <v>6</v>
      </c>
    </row>
    <row r="1238" spans="1:4">
      <c r="A1238">
        <v>1237</v>
      </c>
      <c r="B1238">
        <v>25</v>
      </c>
      <c r="C1238">
        <v>25</v>
      </c>
      <c r="D1238">
        <v>6</v>
      </c>
    </row>
    <row r="1239" spans="1:4">
      <c r="A1239">
        <v>1238</v>
      </c>
      <c r="B1239">
        <v>25</v>
      </c>
      <c r="C1239">
        <v>25</v>
      </c>
      <c r="D1239">
        <v>6</v>
      </c>
    </row>
    <row r="1240" spans="1:4">
      <c r="A1240">
        <v>1239</v>
      </c>
      <c r="B1240">
        <v>25</v>
      </c>
      <c r="C1240">
        <v>25</v>
      </c>
      <c r="D1240">
        <v>6</v>
      </c>
    </row>
    <row r="1241" spans="1:4">
      <c r="A1241">
        <v>1240</v>
      </c>
      <c r="B1241">
        <v>25</v>
      </c>
      <c r="C1241">
        <v>25</v>
      </c>
      <c r="D1241">
        <v>6</v>
      </c>
    </row>
    <row r="1242" spans="1:4">
      <c r="A1242">
        <v>1241</v>
      </c>
      <c r="B1242">
        <v>25</v>
      </c>
      <c r="C1242">
        <v>25</v>
      </c>
      <c r="D1242">
        <v>6</v>
      </c>
    </row>
    <row r="1243" spans="1:4">
      <c r="A1243">
        <v>1242</v>
      </c>
      <c r="B1243">
        <v>25</v>
      </c>
      <c r="C1243">
        <v>25</v>
      </c>
      <c r="D1243">
        <v>6</v>
      </c>
    </row>
    <row r="1244" spans="1:4">
      <c r="A1244">
        <v>1243</v>
      </c>
      <c r="B1244">
        <v>25</v>
      </c>
      <c r="C1244">
        <v>25</v>
      </c>
      <c r="D1244">
        <v>6</v>
      </c>
    </row>
    <row r="1245" spans="1:4">
      <c r="A1245">
        <v>1244</v>
      </c>
      <c r="B1245">
        <v>25</v>
      </c>
      <c r="C1245">
        <v>25</v>
      </c>
      <c r="D1245">
        <v>6</v>
      </c>
    </row>
    <row r="1246" spans="1:4">
      <c r="A1246">
        <v>1245</v>
      </c>
      <c r="B1246">
        <v>25</v>
      </c>
      <c r="C1246">
        <v>25</v>
      </c>
      <c r="D1246">
        <v>6</v>
      </c>
    </row>
    <row r="1247" spans="1:4">
      <c r="A1247">
        <v>1246</v>
      </c>
      <c r="B1247">
        <v>25</v>
      </c>
      <c r="C1247">
        <v>25</v>
      </c>
      <c r="D1247">
        <v>6</v>
      </c>
    </row>
    <row r="1248" spans="1:4">
      <c r="A1248">
        <v>1247</v>
      </c>
      <c r="B1248">
        <v>26</v>
      </c>
      <c r="C1248">
        <v>26</v>
      </c>
      <c r="D1248">
        <v>6</v>
      </c>
    </row>
    <row r="1249" spans="1:4">
      <c r="A1249">
        <v>1248</v>
      </c>
      <c r="B1249">
        <v>26</v>
      </c>
      <c r="C1249">
        <v>26</v>
      </c>
      <c r="D1249">
        <v>6</v>
      </c>
    </row>
    <row r="1250" spans="1:4">
      <c r="A1250">
        <v>1249</v>
      </c>
      <c r="B1250">
        <v>26</v>
      </c>
      <c r="C1250">
        <v>26</v>
      </c>
      <c r="D1250">
        <v>6</v>
      </c>
    </row>
    <row r="1251" spans="1:4">
      <c r="A1251">
        <v>1250</v>
      </c>
      <c r="B1251">
        <v>26</v>
      </c>
      <c r="C1251">
        <v>26</v>
      </c>
      <c r="D1251">
        <v>6</v>
      </c>
    </row>
    <row r="1252" spans="1:4">
      <c r="A1252">
        <v>1251</v>
      </c>
      <c r="B1252">
        <v>26</v>
      </c>
      <c r="C1252">
        <v>26</v>
      </c>
      <c r="D1252">
        <v>6</v>
      </c>
    </row>
    <row r="1253" spans="1:4">
      <c r="A1253">
        <v>1252</v>
      </c>
      <c r="B1253">
        <v>26</v>
      </c>
      <c r="C1253">
        <v>26</v>
      </c>
      <c r="D1253">
        <v>6</v>
      </c>
    </row>
    <row r="1254" spans="1:4">
      <c r="A1254">
        <v>1253</v>
      </c>
      <c r="B1254">
        <v>26</v>
      </c>
      <c r="C1254">
        <v>26</v>
      </c>
      <c r="D1254">
        <v>6</v>
      </c>
    </row>
    <row r="1255" spans="1:4">
      <c r="A1255">
        <v>1254</v>
      </c>
      <c r="B1255">
        <v>26</v>
      </c>
      <c r="C1255">
        <v>26</v>
      </c>
      <c r="D1255">
        <v>6</v>
      </c>
    </row>
    <row r="1256" spans="1:4">
      <c r="A1256">
        <v>1255</v>
      </c>
      <c r="B1256">
        <v>26</v>
      </c>
      <c r="C1256">
        <v>26</v>
      </c>
      <c r="D1256">
        <v>6</v>
      </c>
    </row>
    <row r="1257" spans="1:4">
      <c r="A1257">
        <v>1256</v>
      </c>
      <c r="B1257">
        <v>26</v>
      </c>
      <c r="C1257">
        <v>26</v>
      </c>
      <c r="D1257">
        <v>6</v>
      </c>
    </row>
    <row r="1258" spans="1:4">
      <c r="A1258">
        <v>1257</v>
      </c>
      <c r="B1258">
        <v>26</v>
      </c>
      <c r="C1258">
        <v>26</v>
      </c>
      <c r="D1258">
        <v>6</v>
      </c>
    </row>
    <row r="1259" spans="1:4">
      <c r="A1259">
        <v>1258</v>
      </c>
      <c r="B1259">
        <v>26</v>
      </c>
      <c r="C1259">
        <v>26</v>
      </c>
      <c r="D1259">
        <v>6</v>
      </c>
    </row>
    <row r="1260" spans="1:4">
      <c r="A1260">
        <v>1259</v>
      </c>
      <c r="B1260">
        <v>26</v>
      </c>
      <c r="C1260">
        <v>26</v>
      </c>
      <c r="D1260">
        <v>6</v>
      </c>
    </row>
    <row r="1261" spans="1:4">
      <c r="A1261">
        <v>1260</v>
      </c>
      <c r="B1261">
        <v>26</v>
      </c>
      <c r="C1261">
        <v>26</v>
      </c>
      <c r="D1261">
        <v>6</v>
      </c>
    </row>
    <row r="1262" spans="1:4">
      <c r="A1262">
        <v>1261</v>
      </c>
      <c r="B1262">
        <v>26</v>
      </c>
      <c r="C1262">
        <v>26</v>
      </c>
      <c r="D1262">
        <v>6</v>
      </c>
    </row>
    <row r="1263" spans="1:4">
      <c r="A1263">
        <v>1262</v>
      </c>
      <c r="B1263">
        <v>26</v>
      </c>
      <c r="C1263">
        <v>26</v>
      </c>
      <c r="D1263">
        <v>6</v>
      </c>
    </row>
    <row r="1264" spans="1:4">
      <c r="A1264">
        <v>1263</v>
      </c>
      <c r="B1264">
        <v>26</v>
      </c>
      <c r="C1264">
        <v>26</v>
      </c>
      <c r="D1264">
        <v>6</v>
      </c>
    </row>
    <row r="1265" spans="1:4">
      <c r="A1265">
        <v>1264</v>
      </c>
      <c r="B1265">
        <v>26</v>
      </c>
      <c r="C1265">
        <v>26</v>
      </c>
      <c r="D1265">
        <v>6</v>
      </c>
    </row>
    <row r="1266" spans="1:4">
      <c r="A1266">
        <v>1265</v>
      </c>
      <c r="B1266">
        <v>26</v>
      </c>
      <c r="C1266">
        <v>26</v>
      </c>
      <c r="D1266">
        <v>6</v>
      </c>
    </row>
    <row r="1267" spans="1:4">
      <c r="A1267">
        <v>1266</v>
      </c>
      <c r="B1267">
        <v>26</v>
      </c>
      <c r="C1267">
        <v>26</v>
      </c>
      <c r="D1267">
        <v>6</v>
      </c>
    </row>
    <row r="1268" spans="1:4">
      <c r="A1268">
        <v>1267</v>
      </c>
      <c r="B1268">
        <v>26</v>
      </c>
      <c r="C1268">
        <v>26</v>
      </c>
      <c r="D1268">
        <v>6</v>
      </c>
    </row>
    <row r="1269" spans="1:4">
      <c r="A1269">
        <v>1268</v>
      </c>
      <c r="B1269">
        <v>26</v>
      </c>
      <c r="C1269">
        <v>26</v>
      </c>
      <c r="D1269">
        <v>6</v>
      </c>
    </row>
    <row r="1270" spans="1:4">
      <c r="A1270">
        <v>1269</v>
      </c>
      <c r="B1270">
        <v>26</v>
      </c>
      <c r="C1270">
        <v>26</v>
      </c>
      <c r="D1270">
        <v>6</v>
      </c>
    </row>
    <row r="1271" spans="1:4">
      <c r="A1271">
        <v>1270</v>
      </c>
      <c r="B1271">
        <v>26</v>
      </c>
      <c r="C1271">
        <v>26</v>
      </c>
      <c r="D1271">
        <v>6</v>
      </c>
    </row>
    <row r="1272" spans="1:4">
      <c r="A1272">
        <v>1271</v>
      </c>
      <c r="B1272">
        <v>26</v>
      </c>
      <c r="C1272">
        <v>26</v>
      </c>
      <c r="D1272">
        <v>6</v>
      </c>
    </row>
    <row r="1273" spans="1:4">
      <c r="A1273">
        <v>1272</v>
      </c>
      <c r="B1273">
        <v>26</v>
      </c>
      <c r="C1273">
        <v>26</v>
      </c>
      <c r="D1273">
        <v>6</v>
      </c>
    </row>
    <row r="1274" spans="1:4">
      <c r="A1274">
        <v>1273</v>
      </c>
      <c r="B1274">
        <v>26</v>
      </c>
      <c r="C1274">
        <v>26</v>
      </c>
      <c r="D1274">
        <v>6</v>
      </c>
    </row>
    <row r="1275" spans="1:4">
      <c r="A1275">
        <v>1274</v>
      </c>
      <c r="B1275">
        <v>26</v>
      </c>
      <c r="C1275">
        <v>26</v>
      </c>
      <c r="D1275">
        <v>6</v>
      </c>
    </row>
    <row r="1276" spans="1:4">
      <c r="A1276">
        <v>1275</v>
      </c>
      <c r="B1276">
        <v>26</v>
      </c>
      <c r="C1276">
        <v>26</v>
      </c>
      <c r="D1276">
        <v>6</v>
      </c>
    </row>
    <row r="1277" spans="1:4">
      <c r="A1277">
        <v>1276</v>
      </c>
      <c r="B1277">
        <v>26</v>
      </c>
      <c r="C1277">
        <v>26</v>
      </c>
      <c r="D1277">
        <v>6</v>
      </c>
    </row>
    <row r="1278" spans="1:4">
      <c r="A1278">
        <v>1277</v>
      </c>
      <c r="B1278">
        <v>26</v>
      </c>
      <c r="C1278">
        <v>26</v>
      </c>
      <c r="D1278">
        <v>6</v>
      </c>
    </row>
    <row r="1279" spans="1:4">
      <c r="A1279">
        <v>1278</v>
      </c>
      <c r="B1279">
        <v>26</v>
      </c>
      <c r="C1279">
        <v>26</v>
      </c>
      <c r="D1279">
        <v>6</v>
      </c>
    </row>
    <row r="1280" spans="1:4">
      <c r="A1280">
        <v>1279</v>
      </c>
      <c r="B1280">
        <v>26</v>
      </c>
      <c r="C1280">
        <v>26</v>
      </c>
      <c r="D1280">
        <v>6</v>
      </c>
    </row>
    <row r="1281" spans="1:4">
      <c r="A1281">
        <v>1280</v>
      </c>
      <c r="B1281">
        <v>26</v>
      </c>
      <c r="C1281">
        <v>26</v>
      </c>
      <c r="D1281">
        <v>6</v>
      </c>
    </row>
    <row r="1282" spans="1:4">
      <c r="A1282">
        <v>1281</v>
      </c>
      <c r="B1282">
        <v>26</v>
      </c>
      <c r="C1282">
        <v>26</v>
      </c>
      <c r="D1282">
        <v>6</v>
      </c>
    </row>
    <row r="1283" spans="1:4">
      <c r="A1283">
        <v>1282</v>
      </c>
      <c r="B1283">
        <v>26</v>
      </c>
      <c r="C1283">
        <v>26</v>
      </c>
      <c r="D1283">
        <v>6</v>
      </c>
    </row>
    <row r="1284" spans="1:4">
      <c r="A1284">
        <v>1283</v>
      </c>
      <c r="B1284">
        <v>26</v>
      </c>
      <c r="C1284">
        <v>26</v>
      </c>
      <c r="D1284">
        <v>6</v>
      </c>
    </row>
    <row r="1285" spans="1:4">
      <c r="A1285">
        <v>1284</v>
      </c>
      <c r="B1285">
        <v>26</v>
      </c>
      <c r="C1285">
        <v>26</v>
      </c>
      <c r="D1285">
        <v>6</v>
      </c>
    </row>
    <row r="1286" spans="1:4">
      <c r="A1286">
        <v>1285</v>
      </c>
      <c r="B1286">
        <v>26</v>
      </c>
      <c r="C1286">
        <v>26</v>
      </c>
      <c r="D1286">
        <v>6</v>
      </c>
    </row>
    <row r="1287" spans="1:4">
      <c r="A1287">
        <v>1286</v>
      </c>
      <c r="B1287">
        <v>26</v>
      </c>
      <c r="C1287">
        <v>26</v>
      </c>
      <c r="D1287">
        <v>6</v>
      </c>
    </row>
    <row r="1288" spans="1:4">
      <c r="A1288">
        <v>1287</v>
      </c>
      <c r="B1288">
        <v>26</v>
      </c>
      <c r="C1288">
        <v>26</v>
      </c>
      <c r="D1288">
        <v>6</v>
      </c>
    </row>
    <row r="1289" spans="1:4">
      <c r="A1289">
        <v>1288</v>
      </c>
      <c r="B1289">
        <v>26</v>
      </c>
      <c r="C1289">
        <v>26</v>
      </c>
      <c r="D1289">
        <v>6</v>
      </c>
    </row>
    <row r="1290" spans="1:4">
      <c r="A1290">
        <v>1289</v>
      </c>
      <c r="B1290">
        <v>26</v>
      </c>
      <c r="C1290">
        <v>26</v>
      </c>
      <c r="D1290">
        <v>6</v>
      </c>
    </row>
    <row r="1291" spans="1:4">
      <c r="A1291">
        <v>1290</v>
      </c>
      <c r="B1291">
        <v>26</v>
      </c>
      <c r="C1291">
        <v>26</v>
      </c>
      <c r="D1291">
        <v>6</v>
      </c>
    </row>
    <row r="1292" spans="1:4">
      <c r="A1292">
        <v>1291</v>
      </c>
      <c r="B1292">
        <v>27</v>
      </c>
      <c r="C1292">
        <v>27</v>
      </c>
      <c r="D1292">
        <v>7</v>
      </c>
    </row>
    <row r="1293" spans="1:4">
      <c r="A1293">
        <v>1292</v>
      </c>
      <c r="B1293">
        <v>27</v>
      </c>
      <c r="C1293">
        <v>27</v>
      </c>
      <c r="D1293">
        <v>7</v>
      </c>
    </row>
    <row r="1294" spans="1:4">
      <c r="A1294">
        <v>1293</v>
      </c>
      <c r="B1294">
        <v>27</v>
      </c>
      <c r="C1294">
        <v>27</v>
      </c>
      <c r="D1294">
        <v>7</v>
      </c>
    </row>
    <row r="1295" spans="1:4">
      <c r="A1295">
        <v>1294</v>
      </c>
      <c r="B1295">
        <v>27</v>
      </c>
      <c r="C1295">
        <v>27</v>
      </c>
      <c r="D1295">
        <v>7</v>
      </c>
    </row>
    <row r="1296" spans="1:4">
      <c r="A1296">
        <v>1295</v>
      </c>
      <c r="B1296">
        <v>27</v>
      </c>
      <c r="C1296">
        <v>27</v>
      </c>
      <c r="D1296">
        <v>7</v>
      </c>
    </row>
    <row r="1297" spans="1:4">
      <c r="A1297">
        <v>1296</v>
      </c>
      <c r="B1297">
        <v>27</v>
      </c>
      <c r="C1297">
        <v>27</v>
      </c>
      <c r="D1297">
        <v>7</v>
      </c>
    </row>
    <row r="1298" spans="1:4">
      <c r="A1298">
        <v>1297</v>
      </c>
      <c r="B1298">
        <v>27</v>
      </c>
      <c r="C1298">
        <v>27</v>
      </c>
      <c r="D1298">
        <v>7</v>
      </c>
    </row>
    <row r="1299" spans="1:4">
      <c r="A1299">
        <v>1298</v>
      </c>
      <c r="B1299">
        <v>27</v>
      </c>
      <c r="C1299">
        <v>27</v>
      </c>
      <c r="D1299">
        <v>7</v>
      </c>
    </row>
    <row r="1300" spans="1:4">
      <c r="A1300">
        <v>1299</v>
      </c>
      <c r="B1300">
        <v>27</v>
      </c>
      <c r="C1300">
        <v>27</v>
      </c>
      <c r="D1300">
        <v>7</v>
      </c>
    </row>
    <row r="1301" spans="1:4">
      <c r="A1301">
        <v>1300</v>
      </c>
      <c r="B1301">
        <v>27</v>
      </c>
      <c r="C1301">
        <v>27</v>
      </c>
      <c r="D1301">
        <v>7</v>
      </c>
    </row>
    <row r="1302" spans="1:4">
      <c r="A1302">
        <v>1301</v>
      </c>
      <c r="B1302">
        <v>27</v>
      </c>
      <c r="C1302">
        <v>27</v>
      </c>
      <c r="D1302">
        <v>7</v>
      </c>
    </row>
    <row r="1303" spans="1:4">
      <c r="A1303">
        <v>1302</v>
      </c>
      <c r="B1303">
        <v>27</v>
      </c>
      <c r="C1303">
        <v>27</v>
      </c>
      <c r="D1303">
        <v>7</v>
      </c>
    </row>
    <row r="1304" spans="1:4">
      <c r="A1304">
        <v>1303</v>
      </c>
      <c r="B1304">
        <v>27</v>
      </c>
      <c r="C1304">
        <v>27</v>
      </c>
      <c r="D1304">
        <v>7</v>
      </c>
    </row>
    <row r="1305" spans="1:4">
      <c r="A1305">
        <v>1304</v>
      </c>
      <c r="B1305">
        <v>27</v>
      </c>
      <c r="C1305">
        <v>27</v>
      </c>
      <c r="D1305">
        <v>7</v>
      </c>
    </row>
    <row r="1306" spans="1:4">
      <c r="A1306">
        <v>1305</v>
      </c>
      <c r="B1306">
        <v>27</v>
      </c>
      <c r="C1306">
        <v>27</v>
      </c>
      <c r="D1306">
        <v>7</v>
      </c>
    </row>
    <row r="1307" spans="1:4">
      <c r="A1307">
        <v>1306</v>
      </c>
      <c r="B1307">
        <v>27</v>
      </c>
      <c r="C1307">
        <v>27</v>
      </c>
      <c r="D1307">
        <v>7</v>
      </c>
    </row>
    <row r="1308" spans="1:4">
      <c r="A1308">
        <v>1307</v>
      </c>
      <c r="B1308">
        <v>27</v>
      </c>
      <c r="C1308">
        <v>27</v>
      </c>
      <c r="D1308">
        <v>7</v>
      </c>
    </row>
    <row r="1309" spans="1:4">
      <c r="A1309">
        <v>1308</v>
      </c>
      <c r="B1309">
        <v>27</v>
      </c>
      <c r="C1309">
        <v>27</v>
      </c>
      <c r="D1309">
        <v>7</v>
      </c>
    </row>
    <row r="1310" spans="1:4">
      <c r="A1310">
        <v>1309</v>
      </c>
      <c r="B1310">
        <v>28</v>
      </c>
      <c r="C1310">
        <v>28</v>
      </c>
      <c r="D1310">
        <v>7</v>
      </c>
    </row>
    <row r="1311" spans="1:4">
      <c r="A1311">
        <v>1310</v>
      </c>
      <c r="B1311">
        <v>28</v>
      </c>
      <c r="C1311">
        <v>28</v>
      </c>
      <c r="D1311">
        <v>7</v>
      </c>
    </row>
    <row r="1312" spans="1:4">
      <c r="A1312">
        <v>1311</v>
      </c>
      <c r="B1312">
        <v>28</v>
      </c>
      <c r="C1312">
        <v>28</v>
      </c>
      <c r="D1312">
        <v>7</v>
      </c>
    </row>
    <row r="1313" spans="1:4">
      <c r="A1313">
        <v>1312</v>
      </c>
      <c r="B1313">
        <v>28</v>
      </c>
      <c r="C1313">
        <v>28</v>
      </c>
      <c r="D1313">
        <v>7</v>
      </c>
    </row>
    <row r="1314" spans="1:4">
      <c r="A1314">
        <v>1313</v>
      </c>
      <c r="B1314">
        <v>28</v>
      </c>
      <c r="C1314">
        <v>28</v>
      </c>
      <c r="D1314">
        <v>7</v>
      </c>
    </row>
    <row r="1315" spans="1:4">
      <c r="A1315">
        <v>1314</v>
      </c>
      <c r="B1315">
        <v>28</v>
      </c>
      <c r="C1315">
        <v>28</v>
      </c>
      <c r="D1315">
        <v>7</v>
      </c>
    </row>
    <row r="1316" spans="1:4">
      <c r="A1316">
        <v>1315</v>
      </c>
      <c r="B1316">
        <v>28</v>
      </c>
      <c r="C1316">
        <v>28</v>
      </c>
      <c r="D1316">
        <v>7</v>
      </c>
    </row>
    <row r="1317" spans="1:4">
      <c r="A1317">
        <v>1316</v>
      </c>
      <c r="B1317">
        <v>28</v>
      </c>
      <c r="C1317">
        <v>28</v>
      </c>
      <c r="D1317">
        <v>7</v>
      </c>
    </row>
    <row r="1318" spans="1:4">
      <c r="A1318">
        <v>1317</v>
      </c>
      <c r="B1318">
        <v>28</v>
      </c>
      <c r="C1318">
        <v>28</v>
      </c>
      <c r="D1318">
        <v>7</v>
      </c>
    </row>
    <row r="1319" spans="1:4">
      <c r="A1319">
        <v>1318</v>
      </c>
      <c r="B1319">
        <v>29</v>
      </c>
      <c r="C1319">
        <v>29</v>
      </c>
      <c r="D1319">
        <v>8</v>
      </c>
    </row>
    <row r="1320" spans="1:4">
      <c r="A1320">
        <v>1319</v>
      </c>
      <c r="B1320">
        <v>29</v>
      </c>
      <c r="C1320">
        <v>29</v>
      </c>
      <c r="D1320">
        <v>8</v>
      </c>
    </row>
    <row r="1321" spans="1:4">
      <c r="A1321">
        <v>1320</v>
      </c>
      <c r="B1321">
        <v>29</v>
      </c>
      <c r="C1321">
        <v>29</v>
      </c>
      <c r="D1321">
        <v>8</v>
      </c>
    </row>
    <row r="1322" spans="1:4">
      <c r="A1322">
        <v>1321</v>
      </c>
      <c r="B1322">
        <v>29</v>
      </c>
      <c r="C1322">
        <v>29</v>
      </c>
      <c r="D1322">
        <v>8</v>
      </c>
    </row>
    <row r="1323" spans="1:4">
      <c r="A1323">
        <v>1322</v>
      </c>
      <c r="B1323">
        <v>29</v>
      </c>
      <c r="C1323">
        <v>29</v>
      </c>
      <c r="D1323">
        <v>8</v>
      </c>
    </row>
    <row r="1324" spans="1:4">
      <c r="A1324">
        <v>1323</v>
      </c>
      <c r="B1324">
        <v>29</v>
      </c>
      <c r="C1324">
        <v>29</v>
      </c>
      <c r="D1324">
        <v>8</v>
      </c>
    </row>
    <row r="1325" spans="1:4">
      <c r="A1325">
        <v>1324</v>
      </c>
      <c r="B1325">
        <v>29</v>
      </c>
      <c r="C1325">
        <v>29</v>
      </c>
      <c r="D1325">
        <v>8</v>
      </c>
    </row>
    <row r="1326" spans="1:4">
      <c r="A1326">
        <v>1325</v>
      </c>
      <c r="B1326">
        <v>29</v>
      </c>
      <c r="C1326">
        <v>29</v>
      </c>
      <c r="D1326">
        <v>8</v>
      </c>
    </row>
    <row r="1327" spans="1:4">
      <c r="A1327">
        <v>1326</v>
      </c>
      <c r="B1327">
        <v>29</v>
      </c>
      <c r="C1327">
        <v>29</v>
      </c>
      <c r="D1327">
        <v>8</v>
      </c>
    </row>
    <row r="1328" spans="1:4">
      <c r="A1328">
        <v>1327</v>
      </c>
      <c r="B1328">
        <v>29</v>
      </c>
      <c r="C1328">
        <v>29</v>
      </c>
      <c r="D1328">
        <v>8</v>
      </c>
    </row>
    <row r="1329" spans="1:4">
      <c r="A1329">
        <v>1328</v>
      </c>
      <c r="B1329">
        <v>29</v>
      </c>
      <c r="C1329">
        <v>29</v>
      </c>
      <c r="D1329">
        <v>8</v>
      </c>
    </row>
    <row r="1330" spans="1:4">
      <c r="A1330">
        <v>1329</v>
      </c>
      <c r="B1330">
        <v>29</v>
      </c>
      <c r="C1330">
        <v>29</v>
      </c>
      <c r="D1330">
        <v>8</v>
      </c>
    </row>
    <row r="1331" spans="1:4">
      <c r="A1331">
        <v>1330</v>
      </c>
      <c r="B1331">
        <v>29</v>
      </c>
      <c r="C1331">
        <v>29</v>
      </c>
      <c r="D1331">
        <v>8</v>
      </c>
    </row>
    <row r="1332" spans="1:4">
      <c r="A1332">
        <v>1331</v>
      </c>
      <c r="B1332">
        <v>29</v>
      </c>
      <c r="C1332">
        <v>29</v>
      </c>
      <c r="D1332">
        <v>8</v>
      </c>
    </row>
    <row r="1333" spans="1:4">
      <c r="A1333">
        <v>1332</v>
      </c>
      <c r="B1333">
        <v>29</v>
      </c>
      <c r="C1333">
        <v>29</v>
      </c>
      <c r="D1333">
        <v>8</v>
      </c>
    </row>
    <row r="1334" spans="1:4">
      <c r="A1334">
        <v>1333</v>
      </c>
      <c r="B1334">
        <v>29</v>
      </c>
      <c r="C1334">
        <v>29</v>
      </c>
      <c r="D1334">
        <v>8</v>
      </c>
    </row>
    <row r="1335" spans="1:4">
      <c r="A1335">
        <v>1334</v>
      </c>
      <c r="B1335">
        <v>29</v>
      </c>
      <c r="C1335">
        <v>29</v>
      </c>
      <c r="D1335">
        <v>8</v>
      </c>
    </row>
    <row r="1336" spans="1:4">
      <c r="A1336">
        <v>1335</v>
      </c>
      <c r="B1336">
        <v>29</v>
      </c>
      <c r="C1336">
        <v>29</v>
      </c>
      <c r="D1336">
        <v>8</v>
      </c>
    </row>
    <row r="1337" spans="1:4">
      <c r="A1337">
        <v>1336</v>
      </c>
      <c r="B1337">
        <v>29</v>
      </c>
      <c r="C1337">
        <v>29</v>
      </c>
      <c r="D1337">
        <v>8</v>
      </c>
    </row>
    <row r="1338" spans="1:4">
      <c r="A1338">
        <v>1337</v>
      </c>
      <c r="B1338">
        <v>29</v>
      </c>
      <c r="C1338">
        <v>29</v>
      </c>
      <c r="D1338">
        <v>8</v>
      </c>
    </row>
    <row r="1339" spans="1:4">
      <c r="A1339">
        <v>1338</v>
      </c>
      <c r="B1339">
        <v>29</v>
      </c>
      <c r="C1339">
        <v>29</v>
      </c>
      <c r="D1339">
        <v>8</v>
      </c>
    </row>
    <row r="1340" spans="1:4">
      <c r="A1340">
        <v>1339</v>
      </c>
      <c r="B1340">
        <v>29</v>
      </c>
      <c r="C1340">
        <v>29</v>
      </c>
      <c r="D1340">
        <v>8</v>
      </c>
    </row>
    <row r="1341" spans="1:4">
      <c r="A1341">
        <v>1340</v>
      </c>
      <c r="B1341">
        <v>29</v>
      </c>
      <c r="C1341">
        <v>29</v>
      </c>
      <c r="D1341">
        <v>8</v>
      </c>
    </row>
    <row r="1342" spans="1:4">
      <c r="A1342">
        <v>1341</v>
      </c>
      <c r="B1342">
        <v>29</v>
      </c>
      <c r="C1342">
        <v>29</v>
      </c>
      <c r="D1342">
        <v>8</v>
      </c>
    </row>
    <row r="1343" spans="1:4">
      <c r="A1343">
        <v>1342</v>
      </c>
      <c r="B1343">
        <v>29</v>
      </c>
      <c r="C1343">
        <v>29</v>
      </c>
      <c r="D1343">
        <v>8</v>
      </c>
    </row>
    <row r="1344" spans="1:4">
      <c r="A1344">
        <v>1343</v>
      </c>
      <c r="B1344">
        <v>29</v>
      </c>
      <c r="C1344">
        <v>29</v>
      </c>
      <c r="D1344">
        <v>8</v>
      </c>
    </row>
    <row r="1345" spans="1:4">
      <c r="A1345">
        <v>1344</v>
      </c>
      <c r="B1345">
        <v>29</v>
      </c>
      <c r="C1345">
        <v>29</v>
      </c>
      <c r="D1345">
        <v>8</v>
      </c>
    </row>
    <row r="1346" spans="1:4">
      <c r="A1346">
        <v>1345</v>
      </c>
      <c r="B1346">
        <v>29</v>
      </c>
      <c r="C1346">
        <v>29</v>
      </c>
      <c r="D1346">
        <v>8</v>
      </c>
    </row>
    <row r="1347" spans="1:4">
      <c r="A1347">
        <v>1346</v>
      </c>
      <c r="B1347">
        <v>29</v>
      </c>
      <c r="C1347">
        <v>29</v>
      </c>
      <c r="D1347">
        <v>8</v>
      </c>
    </row>
    <row r="1348" spans="1:4">
      <c r="A1348">
        <v>1347</v>
      </c>
      <c r="B1348">
        <v>29</v>
      </c>
      <c r="C1348">
        <v>29</v>
      </c>
      <c r="D1348">
        <v>8</v>
      </c>
    </row>
    <row r="1349" spans="1:4">
      <c r="A1349">
        <v>1348</v>
      </c>
      <c r="B1349">
        <v>30</v>
      </c>
      <c r="C1349">
        <v>30</v>
      </c>
      <c r="D1349">
        <v>8</v>
      </c>
    </row>
    <row r="1350" spans="1:4">
      <c r="A1350">
        <v>1349</v>
      </c>
      <c r="B1350">
        <v>30</v>
      </c>
      <c r="C1350">
        <v>30</v>
      </c>
      <c r="D1350">
        <v>8</v>
      </c>
    </row>
    <row r="1351" spans="1:4">
      <c r="A1351">
        <v>1350</v>
      </c>
      <c r="B1351">
        <v>30</v>
      </c>
      <c r="C1351">
        <v>30</v>
      </c>
      <c r="D1351">
        <v>8</v>
      </c>
    </row>
    <row r="1352" spans="1:4">
      <c r="A1352">
        <v>1351</v>
      </c>
      <c r="B1352">
        <v>30</v>
      </c>
      <c r="C1352">
        <v>30</v>
      </c>
      <c r="D1352">
        <v>8</v>
      </c>
    </row>
    <row r="1353" spans="1:4">
      <c r="A1353">
        <v>1352</v>
      </c>
      <c r="B1353">
        <v>30</v>
      </c>
      <c r="C1353">
        <v>30</v>
      </c>
      <c r="D1353">
        <v>8</v>
      </c>
    </row>
    <row r="1354" spans="1:4">
      <c r="A1354">
        <v>1353</v>
      </c>
      <c r="B1354">
        <v>30</v>
      </c>
      <c r="C1354">
        <v>30</v>
      </c>
      <c r="D1354">
        <v>8</v>
      </c>
    </row>
    <row r="1355" spans="1:4">
      <c r="A1355">
        <v>1354</v>
      </c>
      <c r="B1355">
        <v>30</v>
      </c>
      <c r="C1355">
        <v>30</v>
      </c>
      <c r="D1355">
        <v>8</v>
      </c>
    </row>
    <row r="1356" spans="1:4">
      <c r="A1356">
        <v>1355</v>
      </c>
      <c r="B1356">
        <v>30</v>
      </c>
      <c r="C1356">
        <v>30</v>
      </c>
      <c r="D1356">
        <v>8</v>
      </c>
    </row>
    <row r="1357" spans="1:4">
      <c r="A1357">
        <v>1356</v>
      </c>
      <c r="B1357">
        <v>30</v>
      </c>
      <c r="C1357">
        <v>30</v>
      </c>
      <c r="D1357">
        <v>8</v>
      </c>
    </row>
    <row r="1358" spans="1:4">
      <c r="A1358">
        <v>1357</v>
      </c>
      <c r="B1358">
        <v>30</v>
      </c>
      <c r="C1358">
        <v>30</v>
      </c>
      <c r="D1358">
        <v>8</v>
      </c>
    </row>
    <row r="1359" spans="1:4">
      <c r="A1359">
        <v>1358</v>
      </c>
      <c r="B1359">
        <v>30</v>
      </c>
      <c r="C1359">
        <v>30</v>
      </c>
      <c r="D1359">
        <v>8</v>
      </c>
    </row>
    <row r="1360" spans="1:4">
      <c r="A1360">
        <v>1359</v>
      </c>
      <c r="B1360">
        <v>30</v>
      </c>
      <c r="C1360">
        <v>30</v>
      </c>
      <c r="D1360">
        <v>8</v>
      </c>
    </row>
    <row r="1361" spans="1:4">
      <c r="A1361">
        <v>1360</v>
      </c>
      <c r="B1361">
        <v>30</v>
      </c>
      <c r="C1361">
        <v>30</v>
      </c>
      <c r="D1361">
        <v>8</v>
      </c>
    </row>
    <row r="1362" spans="1:4">
      <c r="A1362">
        <v>1361</v>
      </c>
      <c r="B1362">
        <v>30</v>
      </c>
      <c r="C1362">
        <v>30</v>
      </c>
      <c r="D1362">
        <v>8</v>
      </c>
    </row>
    <row r="1363" spans="1:4">
      <c r="A1363">
        <v>1362</v>
      </c>
      <c r="B1363">
        <v>30</v>
      </c>
      <c r="C1363">
        <v>30</v>
      </c>
      <c r="D1363">
        <v>8</v>
      </c>
    </row>
    <row r="1364" spans="1:4">
      <c r="A1364">
        <v>1363</v>
      </c>
      <c r="B1364">
        <v>30</v>
      </c>
      <c r="C1364">
        <v>30</v>
      </c>
      <c r="D1364">
        <v>8</v>
      </c>
    </row>
    <row r="1365" spans="1:4">
      <c r="A1365">
        <v>1364</v>
      </c>
      <c r="B1365">
        <v>30</v>
      </c>
      <c r="C1365">
        <v>30</v>
      </c>
      <c r="D1365">
        <v>8</v>
      </c>
    </row>
    <row r="1366" spans="1:4">
      <c r="A1366">
        <v>1365</v>
      </c>
      <c r="B1366">
        <v>30</v>
      </c>
      <c r="C1366">
        <v>30</v>
      </c>
      <c r="D1366">
        <v>8</v>
      </c>
    </row>
    <row r="1367" spans="1:4">
      <c r="A1367">
        <v>1366</v>
      </c>
      <c r="B1367">
        <v>30</v>
      </c>
      <c r="C1367">
        <v>30</v>
      </c>
      <c r="D1367">
        <v>8</v>
      </c>
    </row>
    <row r="1368" spans="1:4">
      <c r="A1368">
        <v>1367</v>
      </c>
      <c r="B1368">
        <v>30</v>
      </c>
      <c r="C1368">
        <v>30</v>
      </c>
      <c r="D1368">
        <v>8</v>
      </c>
    </row>
    <row r="1369" spans="1:4">
      <c r="A1369">
        <v>1368</v>
      </c>
      <c r="B1369">
        <v>30</v>
      </c>
      <c r="C1369">
        <v>30</v>
      </c>
      <c r="D1369">
        <v>8</v>
      </c>
    </row>
    <row r="1370" spans="1:4">
      <c r="A1370">
        <v>1369</v>
      </c>
      <c r="B1370">
        <v>30</v>
      </c>
      <c r="C1370">
        <v>30</v>
      </c>
      <c r="D1370">
        <v>8</v>
      </c>
    </row>
    <row r="1371" spans="1:4">
      <c r="A1371">
        <v>1370</v>
      </c>
      <c r="B1371">
        <v>30</v>
      </c>
      <c r="C1371">
        <v>30</v>
      </c>
      <c r="D1371">
        <v>8</v>
      </c>
    </row>
    <row r="1372" spans="1:4">
      <c r="A1372">
        <v>1371</v>
      </c>
      <c r="B1372">
        <v>30</v>
      </c>
      <c r="C1372">
        <v>30</v>
      </c>
      <c r="D1372">
        <v>8</v>
      </c>
    </row>
    <row r="1373" spans="1:4">
      <c r="A1373">
        <v>1372</v>
      </c>
      <c r="B1373">
        <v>30</v>
      </c>
      <c r="C1373">
        <v>30</v>
      </c>
      <c r="D1373">
        <v>8</v>
      </c>
    </row>
    <row r="1374" spans="1:4">
      <c r="A1374">
        <v>1373</v>
      </c>
      <c r="B1374">
        <v>30</v>
      </c>
      <c r="C1374">
        <v>30</v>
      </c>
      <c r="D1374">
        <v>8</v>
      </c>
    </row>
    <row r="1375" spans="1:4">
      <c r="A1375">
        <v>1374</v>
      </c>
      <c r="B1375">
        <v>30</v>
      </c>
      <c r="C1375">
        <v>30</v>
      </c>
      <c r="D1375">
        <v>8</v>
      </c>
    </row>
    <row r="1376" spans="1:4">
      <c r="A1376">
        <v>1375</v>
      </c>
      <c r="B1376">
        <v>30</v>
      </c>
      <c r="C1376">
        <v>30</v>
      </c>
      <c r="D1376">
        <v>8</v>
      </c>
    </row>
    <row r="1377" spans="1:4">
      <c r="A1377">
        <v>1376</v>
      </c>
      <c r="B1377">
        <v>30</v>
      </c>
      <c r="C1377">
        <v>30</v>
      </c>
      <c r="D1377">
        <v>8</v>
      </c>
    </row>
    <row r="1378" spans="1:4">
      <c r="A1378">
        <v>1377</v>
      </c>
      <c r="B1378">
        <v>30</v>
      </c>
      <c r="C1378">
        <v>30</v>
      </c>
      <c r="D1378">
        <v>8</v>
      </c>
    </row>
    <row r="1379" spans="1:4">
      <c r="A1379">
        <v>1378</v>
      </c>
      <c r="B1379">
        <v>30</v>
      </c>
      <c r="C1379">
        <v>30</v>
      </c>
      <c r="D1379">
        <v>8</v>
      </c>
    </row>
    <row r="1380" spans="1:4">
      <c r="A1380">
        <v>1379</v>
      </c>
      <c r="B1380">
        <v>30</v>
      </c>
      <c r="C1380">
        <v>30</v>
      </c>
      <c r="D1380">
        <v>8</v>
      </c>
    </row>
    <row r="1381" spans="1:4">
      <c r="A1381">
        <v>1380</v>
      </c>
      <c r="B1381">
        <v>30</v>
      </c>
      <c r="C1381">
        <v>30</v>
      </c>
      <c r="D1381">
        <v>8</v>
      </c>
    </row>
    <row r="1382" spans="1:4">
      <c r="A1382">
        <v>1381</v>
      </c>
      <c r="B1382">
        <v>30</v>
      </c>
      <c r="C1382">
        <v>30</v>
      </c>
      <c r="D1382">
        <v>8</v>
      </c>
    </row>
    <row r="1383" spans="1:4">
      <c r="A1383">
        <v>1382</v>
      </c>
      <c r="B1383">
        <v>30</v>
      </c>
      <c r="C1383">
        <v>30</v>
      </c>
      <c r="D1383">
        <v>8</v>
      </c>
    </row>
    <row r="1384" spans="1:4">
      <c r="A1384">
        <v>1383</v>
      </c>
      <c r="B1384">
        <v>30</v>
      </c>
      <c r="C1384">
        <v>30</v>
      </c>
      <c r="D1384">
        <v>8</v>
      </c>
    </row>
    <row r="1385" spans="1:4">
      <c r="A1385">
        <v>1384</v>
      </c>
      <c r="B1385">
        <v>30</v>
      </c>
      <c r="C1385">
        <v>30</v>
      </c>
      <c r="D1385">
        <v>8</v>
      </c>
    </row>
    <row r="1386" spans="1:4">
      <c r="A1386">
        <v>1385</v>
      </c>
      <c r="B1386">
        <v>30</v>
      </c>
      <c r="C1386">
        <v>30</v>
      </c>
      <c r="D1386">
        <v>8</v>
      </c>
    </row>
    <row r="1387" spans="1:4">
      <c r="A1387">
        <v>1386</v>
      </c>
      <c r="B1387">
        <v>30</v>
      </c>
      <c r="C1387">
        <v>30</v>
      </c>
      <c r="D1387">
        <v>8</v>
      </c>
    </row>
    <row r="1388" spans="1:4">
      <c r="A1388">
        <v>1387</v>
      </c>
      <c r="B1388">
        <v>30</v>
      </c>
      <c r="C1388">
        <v>30</v>
      </c>
      <c r="D1388">
        <v>8</v>
      </c>
    </row>
    <row r="1389" spans="1:4">
      <c r="A1389">
        <v>1388</v>
      </c>
      <c r="B1389">
        <v>30</v>
      </c>
      <c r="C1389">
        <v>30</v>
      </c>
      <c r="D1389">
        <v>8</v>
      </c>
    </row>
    <row r="1390" spans="1:4">
      <c r="A1390">
        <v>1389</v>
      </c>
      <c r="B1390">
        <v>31</v>
      </c>
      <c r="C1390">
        <v>31</v>
      </c>
      <c r="D1390">
        <v>8</v>
      </c>
    </row>
    <row r="1391" spans="1:4">
      <c r="A1391">
        <v>1390</v>
      </c>
      <c r="B1391">
        <v>31</v>
      </c>
      <c r="C1391">
        <v>31</v>
      </c>
      <c r="D1391">
        <v>8</v>
      </c>
    </row>
    <row r="1392" spans="1:4">
      <c r="A1392">
        <v>1391</v>
      </c>
      <c r="B1392">
        <v>31</v>
      </c>
      <c r="C1392">
        <v>31</v>
      </c>
      <c r="D1392">
        <v>8</v>
      </c>
    </row>
    <row r="1393" spans="1:4">
      <c r="A1393">
        <v>1392</v>
      </c>
      <c r="B1393">
        <v>31</v>
      </c>
      <c r="C1393">
        <v>31</v>
      </c>
      <c r="D1393">
        <v>8</v>
      </c>
    </row>
    <row r="1394" spans="1:4">
      <c r="A1394">
        <v>1393</v>
      </c>
      <c r="B1394">
        <v>31</v>
      </c>
      <c r="C1394">
        <v>31</v>
      </c>
      <c r="D1394">
        <v>8</v>
      </c>
    </row>
    <row r="1395" spans="1:4">
      <c r="A1395">
        <v>1394</v>
      </c>
      <c r="B1395">
        <v>31</v>
      </c>
      <c r="C1395">
        <v>31</v>
      </c>
      <c r="D1395">
        <v>8</v>
      </c>
    </row>
    <row r="1396" spans="1:4">
      <c r="A1396">
        <v>1395</v>
      </c>
      <c r="B1396">
        <v>31</v>
      </c>
      <c r="C1396">
        <v>31</v>
      </c>
      <c r="D1396">
        <v>8</v>
      </c>
    </row>
    <row r="1397" spans="1:4">
      <c r="A1397">
        <v>1396</v>
      </c>
      <c r="B1397">
        <v>31</v>
      </c>
      <c r="C1397">
        <v>31</v>
      </c>
      <c r="D1397">
        <v>8</v>
      </c>
    </row>
    <row r="1398" spans="1:4">
      <c r="A1398">
        <v>1397</v>
      </c>
      <c r="B1398">
        <v>31</v>
      </c>
      <c r="C1398">
        <v>31</v>
      </c>
      <c r="D1398">
        <v>8</v>
      </c>
    </row>
    <row r="1399" spans="1:4">
      <c r="A1399">
        <v>1398</v>
      </c>
      <c r="B1399">
        <v>31</v>
      </c>
      <c r="C1399">
        <v>31</v>
      </c>
      <c r="D1399">
        <v>8</v>
      </c>
    </row>
    <row r="1400" spans="1:4">
      <c r="A1400">
        <v>1399</v>
      </c>
      <c r="B1400">
        <v>31</v>
      </c>
      <c r="C1400">
        <v>31</v>
      </c>
      <c r="D1400">
        <v>8</v>
      </c>
    </row>
    <row r="1401" spans="1:4">
      <c r="A1401">
        <v>1400</v>
      </c>
      <c r="B1401">
        <v>31</v>
      </c>
      <c r="C1401">
        <v>31</v>
      </c>
      <c r="D1401">
        <v>8</v>
      </c>
    </row>
    <row r="1402" spans="1:4">
      <c r="A1402">
        <v>1401</v>
      </c>
      <c r="B1402">
        <v>31</v>
      </c>
      <c r="C1402">
        <v>31</v>
      </c>
      <c r="D1402">
        <v>8</v>
      </c>
    </row>
    <row r="1403" spans="1:4">
      <c r="A1403">
        <v>1402</v>
      </c>
      <c r="B1403">
        <v>31</v>
      </c>
      <c r="C1403">
        <v>31</v>
      </c>
      <c r="D1403">
        <v>8</v>
      </c>
    </row>
    <row r="1404" spans="1:4">
      <c r="A1404">
        <v>1403</v>
      </c>
      <c r="B1404">
        <v>31</v>
      </c>
      <c r="C1404">
        <v>31</v>
      </c>
      <c r="D1404">
        <v>8</v>
      </c>
    </row>
    <row r="1405" spans="1:4">
      <c r="A1405">
        <v>1404</v>
      </c>
      <c r="B1405">
        <v>32</v>
      </c>
      <c r="C1405">
        <v>32</v>
      </c>
      <c r="D1405">
        <v>9</v>
      </c>
    </row>
    <row r="1406" spans="1:4">
      <c r="A1406">
        <v>1405</v>
      </c>
      <c r="B1406">
        <v>32</v>
      </c>
      <c r="C1406">
        <v>32</v>
      </c>
      <c r="D1406">
        <v>9</v>
      </c>
    </row>
    <row r="1407" spans="1:4">
      <c r="A1407">
        <v>1406</v>
      </c>
      <c r="B1407">
        <v>32</v>
      </c>
      <c r="C1407">
        <v>32</v>
      </c>
      <c r="D1407">
        <v>9</v>
      </c>
    </row>
    <row r="1408" spans="1:4">
      <c r="A1408">
        <v>1407</v>
      </c>
      <c r="B1408">
        <v>32</v>
      </c>
      <c r="C1408">
        <v>32</v>
      </c>
      <c r="D1408">
        <v>9</v>
      </c>
    </row>
    <row r="1409" spans="1:4">
      <c r="A1409">
        <v>1408</v>
      </c>
      <c r="B1409">
        <v>32</v>
      </c>
      <c r="C1409">
        <v>32</v>
      </c>
      <c r="D1409">
        <v>9</v>
      </c>
    </row>
    <row r="1410" spans="1:4">
      <c r="A1410">
        <v>1409</v>
      </c>
      <c r="B1410">
        <v>32</v>
      </c>
      <c r="C1410">
        <v>32</v>
      </c>
      <c r="D1410">
        <v>9</v>
      </c>
    </row>
    <row r="1411" spans="1:4">
      <c r="A1411">
        <v>1410</v>
      </c>
      <c r="B1411">
        <v>32</v>
      </c>
      <c r="C1411">
        <v>32</v>
      </c>
      <c r="D1411">
        <v>9</v>
      </c>
    </row>
    <row r="1412" spans="1:4">
      <c r="A1412">
        <v>1411</v>
      </c>
      <c r="B1412">
        <v>32</v>
      </c>
      <c r="C1412">
        <v>32</v>
      </c>
      <c r="D1412">
        <v>9</v>
      </c>
    </row>
    <row r="1413" spans="1:4">
      <c r="A1413">
        <v>1412</v>
      </c>
      <c r="B1413">
        <v>32</v>
      </c>
      <c r="C1413">
        <v>32</v>
      </c>
      <c r="D1413">
        <v>9</v>
      </c>
    </row>
    <row r="1414" spans="1:4">
      <c r="A1414">
        <v>1413</v>
      </c>
      <c r="B1414">
        <v>32</v>
      </c>
      <c r="C1414">
        <v>32</v>
      </c>
      <c r="D1414">
        <v>9</v>
      </c>
    </row>
    <row r="1415" spans="1:4">
      <c r="A1415">
        <v>1414</v>
      </c>
      <c r="B1415">
        <v>32</v>
      </c>
      <c r="C1415">
        <v>32</v>
      </c>
      <c r="D1415">
        <v>9</v>
      </c>
    </row>
    <row r="1416" spans="1:4">
      <c r="A1416">
        <v>1415</v>
      </c>
      <c r="B1416">
        <v>33</v>
      </c>
      <c r="C1416">
        <v>33</v>
      </c>
      <c r="D1416">
        <v>9</v>
      </c>
    </row>
    <row r="1417" spans="1:4">
      <c r="A1417">
        <v>1416</v>
      </c>
      <c r="B1417">
        <v>33</v>
      </c>
      <c r="C1417">
        <v>33</v>
      </c>
      <c r="D1417">
        <v>9</v>
      </c>
    </row>
    <row r="1418" spans="1:4">
      <c r="A1418">
        <v>1417</v>
      </c>
      <c r="B1418">
        <v>33</v>
      </c>
      <c r="C1418">
        <v>33</v>
      </c>
      <c r="D1418">
        <v>9</v>
      </c>
    </row>
    <row r="1419" spans="1:4">
      <c r="A1419">
        <v>1418</v>
      </c>
      <c r="B1419">
        <v>33</v>
      </c>
      <c r="C1419">
        <v>33</v>
      </c>
      <c r="D1419">
        <v>9</v>
      </c>
    </row>
    <row r="1420" spans="1:4">
      <c r="A1420">
        <v>1419</v>
      </c>
      <c r="B1420">
        <v>33</v>
      </c>
      <c r="C1420">
        <v>33</v>
      </c>
      <c r="D1420">
        <v>9</v>
      </c>
    </row>
    <row r="1421" spans="1:4">
      <c r="A1421">
        <v>1420</v>
      </c>
      <c r="B1421">
        <v>33</v>
      </c>
      <c r="C1421">
        <v>33</v>
      </c>
      <c r="D1421">
        <v>9</v>
      </c>
    </row>
    <row r="1422" spans="1:4">
      <c r="A1422">
        <v>1421</v>
      </c>
      <c r="B1422">
        <v>33</v>
      </c>
      <c r="C1422">
        <v>33</v>
      </c>
      <c r="D1422">
        <v>9</v>
      </c>
    </row>
    <row r="1423" spans="1:4">
      <c r="A1423">
        <v>1422</v>
      </c>
      <c r="B1423">
        <v>33</v>
      </c>
      <c r="C1423">
        <v>33</v>
      </c>
      <c r="D1423">
        <v>9</v>
      </c>
    </row>
    <row r="1424" spans="1:4">
      <c r="A1424">
        <v>1423</v>
      </c>
      <c r="B1424">
        <v>33</v>
      </c>
      <c r="C1424">
        <v>33</v>
      </c>
      <c r="D1424">
        <v>9</v>
      </c>
    </row>
    <row r="1425" spans="1:4">
      <c r="A1425">
        <v>1424</v>
      </c>
      <c r="B1425">
        <v>33</v>
      </c>
      <c r="C1425">
        <v>33</v>
      </c>
      <c r="D1425">
        <v>9</v>
      </c>
    </row>
    <row r="1426" spans="1:4">
      <c r="A1426">
        <v>1425</v>
      </c>
      <c r="B1426">
        <v>33</v>
      </c>
      <c r="C1426">
        <v>33</v>
      </c>
      <c r="D1426">
        <v>9</v>
      </c>
    </row>
    <row r="1427" spans="1:4">
      <c r="A1427">
        <v>1426</v>
      </c>
      <c r="B1427">
        <v>33</v>
      </c>
      <c r="C1427">
        <v>33</v>
      </c>
      <c r="D1427">
        <v>9</v>
      </c>
    </row>
    <row r="1428" spans="1:4">
      <c r="A1428">
        <v>1427</v>
      </c>
      <c r="B1428">
        <v>33</v>
      </c>
      <c r="C1428">
        <v>33</v>
      </c>
      <c r="D1428">
        <v>9</v>
      </c>
    </row>
    <row r="1429" spans="1:4">
      <c r="A1429">
        <v>1428</v>
      </c>
      <c r="B1429">
        <v>33</v>
      </c>
      <c r="C1429">
        <v>33</v>
      </c>
      <c r="D1429">
        <v>9</v>
      </c>
    </row>
    <row r="1430" spans="1:4">
      <c r="A1430">
        <v>1429</v>
      </c>
      <c r="B1430">
        <v>33</v>
      </c>
      <c r="C1430">
        <v>33</v>
      </c>
      <c r="D1430">
        <v>9</v>
      </c>
    </row>
    <row r="1431" spans="1:4">
      <c r="A1431">
        <v>1430</v>
      </c>
      <c r="B1431">
        <v>33</v>
      </c>
      <c r="C1431">
        <v>33</v>
      </c>
      <c r="D1431">
        <v>9</v>
      </c>
    </row>
    <row r="1432" spans="1:4">
      <c r="A1432">
        <v>1431</v>
      </c>
      <c r="B1432">
        <v>33</v>
      </c>
      <c r="C1432">
        <v>33</v>
      </c>
      <c r="D1432">
        <v>9</v>
      </c>
    </row>
    <row r="1433" spans="1:4">
      <c r="A1433">
        <v>1432</v>
      </c>
      <c r="B1433">
        <v>33</v>
      </c>
      <c r="C1433">
        <v>33</v>
      </c>
      <c r="D1433">
        <v>9</v>
      </c>
    </row>
    <row r="1434" spans="1:4">
      <c r="A1434">
        <v>1433</v>
      </c>
      <c r="B1434">
        <v>33</v>
      </c>
      <c r="C1434">
        <v>33</v>
      </c>
      <c r="D1434">
        <v>9</v>
      </c>
    </row>
    <row r="1435" spans="1:4">
      <c r="A1435">
        <v>1434</v>
      </c>
      <c r="B1435">
        <v>33</v>
      </c>
      <c r="C1435">
        <v>33</v>
      </c>
      <c r="D1435">
        <v>9</v>
      </c>
    </row>
    <row r="1436" spans="1:4">
      <c r="A1436">
        <v>1435</v>
      </c>
      <c r="B1436">
        <v>33</v>
      </c>
      <c r="C1436">
        <v>33</v>
      </c>
      <c r="D1436">
        <v>9</v>
      </c>
    </row>
    <row r="1437" spans="1:4">
      <c r="A1437">
        <v>1436</v>
      </c>
      <c r="B1437">
        <v>34</v>
      </c>
      <c r="C1437">
        <v>34</v>
      </c>
      <c r="D1437">
        <v>9</v>
      </c>
    </row>
    <row r="1438" spans="1:4">
      <c r="A1438">
        <v>1437</v>
      </c>
      <c r="B1438">
        <v>34</v>
      </c>
      <c r="C1438">
        <v>34</v>
      </c>
      <c r="D1438">
        <v>9</v>
      </c>
    </row>
    <row r="1439" spans="1:4">
      <c r="A1439">
        <v>1438</v>
      </c>
      <c r="B1439">
        <v>34</v>
      </c>
      <c r="C1439">
        <v>34</v>
      </c>
      <c r="D1439">
        <v>9</v>
      </c>
    </row>
    <row r="1440" spans="1:4">
      <c r="A1440">
        <v>1439</v>
      </c>
      <c r="B1440">
        <v>34</v>
      </c>
      <c r="C1440">
        <v>34</v>
      </c>
      <c r="D1440">
        <v>9</v>
      </c>
    </row>
    <row r="1441" spans="1:4">
      <c r="A1441">
        <v>1440</v>
      </c>
      <c r="B1441">
        <v>34</v>
      </c>
      <c r="C1441">
        <v>34</v>
      </c>
      <c r="D1441">
        <v>9</v>
      </c>
    </row>
    <row r="1442" spans="1:4">
      <c r="A1442">
        <v>1441</v>
      </c>
      <c r="B1442">
        <v>34</v>
      </c>
      <c r="C1442">
        <v>34</v>
      </c>
      <c r="D1442">
        <v>9</v>
      </c>
    </row>
    <row r="1443" spans="1:4">
      <c r="A1443">
        <v>1442</v>
      </c>
      <c r="B1443">
        <v>34</v>
      </c>
      <c r="C1443">
        <v>34</v>
      </c>
      <c r="D1443">
        <v>9</v>
      </c>
    </row>
    <row r="1444" spans="1:4">
      <c r="A1444">
        <v>1443</v>
      </c>
      <c r="B1444">
        <v>34</v>
      </c>
      <c r="C1444">
        <v>34</v>
      </c>
      <c r="D1444">
        <v>9</v>
      </c>
    </row>
    <row r="1445" spans="1:4">
      <c r="A1445">
        <v>1444</v>
      </c>
      <c r="B1445">
        <v>34</v>
      </c>
      <c r="C1445">
        <v>34</v>
      </c>
      <c r="D1445">
        <v>9</v>
      </c>
    </row>
    <row r="1446" spans="1:4">
      <c r="A1446">
        <v>1445</v>
      </c>
      <c r="B1446">
        <v>34</v>
      </c>
      <c r="C1446">
        <v>34</v>
      </c>
      <c r="D1446">
        <v>9</v>
      </c>
    </row>
    <row r="1447" spans="1:4">
      <c r="A1447">
        <v>1446</v>
      </c>
      <c r="B1447">
        <v>34</v>
      </c>
      <c r="C1447">
        <v>34</v>
      </c>
      <c r="D1447">
        <v>9</v>
      </c>
    </row>
    <row r="1448" spans="1:4">
      <c r="A1448">
        <v>1447</v>
      </c>
      <c r="B1448">
        <v>34</v>
      </c>
      <c r="C1448">
        <v>34</v>
      </c>
      <c r="D1448">
        <v>9</v>
      </c>
    </row>
    <row r="1449" spans="1:4">
      <c r="A1449">
        <v>1448</v>
      </c>
      <c r="B1449">
        <v>34</v>
      </c>
      <c r="C1449">
        <v>34</v>
      </c>
      <c r="D1449">
        <v>9</v>
      </c>
    </row>
    <row r="1450" spans="1:4">
      <c r="A1450">
        <v>1449</v>
      </c>
      <c r="B1450">
        <v>34</v>
      </c>
      <c r="C1450">
        <v>34</v>
      </c>
      <c r="D1450">
        <v>9</v>
      </c>
    </row>
    <row r="1451" spans="1:4">
      <c r="A1451">
        <v>1450</v>
      </c>
      <c r="B1451">
        <v>34</v>
      </c>
      <c r="C1451">
        <v>34</v>
      </c>
      <c r="D1451">
        <v>9</v>
      </c>
    </row>
    <row r="1452" spans="1:4">
      <c r="A1452">
        <v>1451</v>
      </c>
      <c r="B1452">
        <v>34</v>
      </c>
      <c r="C1452">
        <v>34</v>
      </c>
      <c r="D1452">
        <v>9</v>
      </c>
    </row>
    <row r="1453" spans="1:4">
      <c r="A1453">
        <v>1452</v>
      </c>
      <c r="B1453">
        <v>34</v>
      </c>
      <c r="C1453">
        <v>34</v>
      </c>
      <c r="D1453">
        <v>9</v>
      </c>
    </row>
    <row r="1454" spans="1:4">
      <c r="A1454">
        <v>1453</v>
      </c>
      <c r="B1454">
        <v>34</v>
      </c>
      <c r="C1454">
        <v>34</v>
      </c>
      <c r="D1454">
        <v>9</v>
      </c>
    </row>
    <row r="1455" spans="1:4">
      <c r="A1455">
        <v>1454</v>
      </c>
      <c r="B1455">
        <v>34</v>
      </c>
      <c r="C1455">
        <v>34</v>
      </c>
      <c r="D1455">
        <v>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3CC822-5A83-4B3D-B9D3-655867B9C2A1}">
  <dimension ref="D2:K4300"/>
  <sheetViews>
    <sheetView workbookViewId="0">
      <selection activeCell="J27" sqref="J27:J28"/>
    </sheetView>
  </sheetViews>
  <sheetFormatPr defaultRowHeight="15"/>
  <cols>
    <col min="4" max="4" width="10.140625" customWidth="1"/>
    <col min="5" max="5" width="12.7109375" bestFit="1" customWidth="1"/>
    <col min="11" max="11" width="10.140625" customWidth="1"/>
    <col min="12" max="12" width="12.7109375" bestFit="1" customWidth="1"/>
  </cols>
  <sheetData>
    <row r="2" spans="9:9">
      <c r="I2" s="4"/>
    </row>
    <row r="3" spans="9:9">
      <c r="I3" s="4"/>
    </row>
    <row r="6" spans="9:9">
      <c r="I6" s="4"/>
    </row>
    <row r="7" spans="9:9">
      <c r="I7" s="4"/>
    </row>
    <row r="4299" spans="4:11">
      <c r="D4299" s="1"/>
      <c r="K4299" s="1"/>
    </row>
    <row r="4300" spans="4:11">
      <c r="D4300" s="1"/>
      <c r="K4300" s="1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C9FD25-CA7B-4FA7-A1B3-2AE4BA3A97E7}">
  <dimension ref="A1:K24"/>
  <sheetViews>
    <sheetView workbookViewId="0">
      <selection activeCell="J15" sqref="J15"/>
    </sheetView>
  </sheetViews>
  <sheetFormatPr defaultRowHeight="15"/>
  <cols>
    <col min="3" max="5" width="14" customWidth="1"/>
    <col min="10" max="10" width="9.140625" bestFit="1" customWidth="1"/>
  </cols>
  <sheetData>
    <row r="1" spans="1:11" ht="45">
      <c r="A1" t="s">
        <v>139</v>
      </c>
      <c r="B1" t="s">
        <v>140</v>
      </c>
      <c r="C1" s="10" t="s">
        <v>141</v>
      </c>
      <c r="D1" s="10" t="s">
        <v>142</v>
      </c>
      <c r="E1" s="10" t="s">
        <v>143</v>
      </c>
      <c r="F1" s="10" t="s">
        <v>144</v>
      </c>
      <c r="G1" s="10"/>
      <c r="H1" s="10"/>
      <c r="I1" s="10" t="s">
        <v>145</v>
      </c>
      <c r="J1" s="10" t="s">
        <v>146</v>
      </c>
    </row>
    <row r="2" spans="1:11">
      <c r="A2">
        <v>1</v>
      </c>
      <c r="B2" t="s">
        <v>17</v>
      </c>
      <c r="C2" s="2">
        <v>708929</v>
      </c>
      <c r="D2" s="2">
        <f>SUMIFS('TM1.5SynthPop_forCountySumm'!AB:AB,'TM1.5SynthPop_forCountySumm'!A:A,EMPRES!A2)</f>
        <v>578388</v>
      </c>
      <c r="E2" s="2">
        <v>1272809</v>
      </c>
      <c r="F2" s="4">
        <f>C2/E2</f>
        <v>0.5569798767921974</v>
      </c>
      <c r="G2" s="20">
        <f>C2/D2</f>
        <v>1.2256979743701459</v>
      </c>
      <c r="I2" s="2">
        <f>VLOOKUP(B2,County!$A$3:$B$12,2,FALSE)</f>
        <v>425399</v>
      </c>
      <c r="J2" s="2">
        <f>I2*G2</f>
        <v>521410.69259908568</v>
      </c>
      <c r="K2" s="2">
        <f>J2*($J$12/$J$11)</f>
        <v>575138.64379449561</v>
      </c>
    </row>
    <row r="3" spans="1:11">
      <c r="A3">
        <v>2</v>
      </c>
      <c r="B3" t="s">
        <v>18</v>
      </c>
      <c r="C3" s="2">
        <v>521058</v>
      </c>
      <c r="D3" s="2">
        <f>SUMIFS('TM1.5SynthPop_forCountySumm'!AB:AB,'TM1.5SynthPop_forCountySumm'!A:A,EMPRES!A3)</f>
        <v>393789</v>
      </c>
      <c r="E3" s="2">
        <v>1014522</v>
      </c>
      <c r="F3" s="4">
        <f t="shared" ref="F3:F10" si="0">C3/E3</f>
        <v>0.51359950794561382</v>
      </c>
      <c r="G3" s="20">
        <f t="shared" ref="G3:G11" si="1">C3/D3</f>
        <v>1.3231908458590769</v>
      </c>
      <c r="I3" s="2">
        <f>VLOOKUP(B3,County!$A$3:$B$12,2,FALSE)</f>
        <v>295478</v>
      </c>
      <c r="J3" s="2">
        <f t="shared" ref="J3:J10" si="2">I3*G3</f>
        <v>390973.78475274832</v>
      </c>
      <c r="K3" s="2">
        <f>J3*($J$12/$J$11)</f>
        <v>431261.06831644021</v>
      </c>
    </row>
    <row r="4" spans="1:11">
      <c r="A4">
        <v>3</v>
      </c>
      <c r="B4" t="s">
        <v>19</v>
      </c>
      <c r="C4" s="2">
        <v>1477679</v>
      </c>
      <c r="D4" s="2">
        <f>SUMIFS('TM1.5SynthPop_forCountySumm'!AB:AB,'TM1.5SynthPop_forCountySumm'!A:A,EMPRES!A4)</f>
        <v>1076588</v>
      </c>
      <c r="E4" s="2">
        <v>2891405</v>
      </c>
      <c r="F4" s="4">
        <f t="shared" si="0"/>
        <v>0.51105915636169963</v>
      </c>
      <c r="G4" s="20">
        <f t="shared" si="1"/>
        <v>1.3725575614812724</v>
      </c>
      <c r="I4" s="2">
        <f>VLOOKUP(B4,County!$A$3:$B$12,2,FALSE)</f>
        <v>771068</v>
      </c>
      <c r="J4" s="2">
        <f t="shared" si="2"/>
        <v>1058335.2138162418</v>
      </c>
      <c r="K4" s="2">
        <f>J4*($J$12/$J$11)</f>
        <v>1167389.7144688093</v>
      </c>
    </row>
    <row r="5" spans="1:11">
      <c r="A5">
        <v>4</v>
      </c>
      <c r="B5" t="s">
        <v>20</v>
      </c>
      <c r="C5" s="2">
        <v>1150919</v>
      </c>
      <c r="D5" s="2">
        <f>SUMIFS('TM1.5SynthPop_forCountySumm'!AB:AB,'TM1.5SynthPop_forCountySumm'!A:A,EMPRES!A5)</f>
        <v>846960</v>
      </c>
      <c r="E5" s="2">
        <v>2175848</v>
      </c>
      <c r="F5" s="4">
        <f t="shared" si="0"/>
        <v>0.52895193046573108</v>
      </c>
      <c r="G5" s="20">
        <f t="shared" si="1"/>
        <v>1.3588823557192784</v>
      </c>
      <c r="I5" s="2">
        <f>VLOOKUP(B5,County!$A$3:$B$12,2,FALSE)</f>
        <v>666333</v>
      </c>
      <c r="J5" s="2">
        <f t="shared" si="2"/>
        <v>905468.1567334939</v>
      </c>
      <c r="K5" s="2">
        <f>J5*($J$12/$J$11)</f>
        <v>998770.71002689411</v>
      </c>
    </row>
    <row r="6" spans="1:11">
      <c r="A6">
        <v>5</v>
      </c>
      <c r="B6" t="s">
        <v>21</v>
      </c>
      <c r="C6" s="2">
        <v>766250</v>
      </c>
      <c r="D6" s="2">
        <f>SUMIFS('TM1.5SynthPop_forCountySumm'!AB:AB,'TM1.5SynthPop_forCountySumm'!A:A,EMPRES!A6)</f>
        <v>551457</v>
      </c>
      <c r="E6" s="2">
        <v>1454978</v>
      </c>
      <c r="F6" s="4">
        <f t="shared" si="0"/>
        <v>0.52664026535109121</v>
      </c>
      <c r="G6" s="20">
        <f t="shared" si="1"/>
        <v>1.3895009039689405</v>
      </c>
      <c r="I6" s="2">
        <f>VLOOKUP(B6,County!$A$3:$B$12,2,FALSE)</f>
        <v>472115</v>
      </c>
      <c r="J6" s="2">
        <f t="shared" si="2"/>
        <v>656004.21927729633</v>
      </c>
      <c r="K6" s="2">
        <f>J6*($J$12/$J$11)</f>
        <v>723601.15040585317</v>
      </c>
    </row>
    <row r="7" spans="1:11">
      <c r="A7">
        <v>6</v>
      </c>
      <c r="B7" t="s">
        <v>22</v>
      </c>
      <c r="C7" s="2">
        <v>257114</v>
      </c>
      <c r="D7" s="2">
        <f>SUMIFS('TM1.5SynthPop_forCountySumm'!AB:AB,'TM1.5SynthPop_forCountySumm'!A:A,EMPRES!A7)</f>
        <v>178326</v>
      </c>
      <c r="E7" s="2">
        <v>489891</v>
      </c>
      <c r="F7" s="4">
        <f t="shared" si="0"/>
        <v>0.52483919892384223</v>
      </c>
      <c r="G7" s="20">
        <f t="shared" si="1"/>
        <v>1.4418200374594843</v>
      </c>
      <c r="I7" s="2">
        <f>VLOOKUP(B7,County!$A$3:$B$12,2,FALSE)</f>
        <v>198324</v>
      </c>
      <c r="J7" s="2">
        <f t="shared" si="2"/>
        <v>285947.51710911473</v>
      </c>
      <c r="K7" s="2">
        <f>J7*($J$12/$J$11)</f>
        <v>315412.53280932037</v>
      </c>
    </row>
    <row r="8" spans="1:11">
      <c r="A8">
        <v>7</v>
      </c>
      <c r="B8" t="s">
        <v>23</v>
      </c>
      <c r="C8" s="2">
        <v>78599</v>
      </c>
      <c r="D8" s="2">
        <f>SUMIFS('TM1.5SynthPop_forCountySumm'!AB:AB,'TM1.5SynthPop_forCountySumm'!A:A,EMPRES!A8)</f>
        <v>55602</v>
      </c>
      <c r="E8" s="2">
        <v>146868</v>
      </c>
      <c r="F8" s="4">
        <f t="shared" si="0"/>
        <v>0.53516763352125718</v>
      </c>
      <c r="G8" s="20">
        <f t="shared" si="1"/>
        <v>1.4136002302075465</v>
      </c>
      <c r="I8" s="2">
        <f>VLOOKUP(B8,County!$A$3:$B$12,2,FALSE)</f>
        <v>54812</v>
      </c>
      <c r="J8" s="2">
        <f t="shared" si="2"/>
        <v>77482.255818136036</v>
      </c>
      <c r="K8" s="2">
        <f>J8*($J$12/$J$11)</f>
        <v>85466.293963491044</v>
      </c>
    </row>
    <row r="9" spans="1:11">
      <c r="A9">
        <v>8</v>
      </c>
      <c r="B9" t="s">
        <v>24</v>
      </c>
      <c r="C9" s="2">
        <v>294059</v>
      </c>
      <c r="D9" s="2">
        <f>SUMIFS('TM1.5SynthPop_forCountySumm'!AB:AB,'TM1.5SynthPop_forCountySumm'!A:A,EMPRES!A9)</f>
        <v>219982</v>
      </c>
      <c r="E9" s="2">
        <v>540553</v>
      </c>
      <c r="F9" s="4">
        <f t="shared" si="0"/>
        <v>0.54399661087811924</v>
      </c>
      <c r="G9" s="20">
        <f t="shared" si="1"/>
        <v>1.336741187915375</v>
      </c>
      <c r="I9" s="2">
        <f>VLOOKUP(B9,County!$A$3:$B$12,2,FALSE)</f>
        <v>223981</v>
      </c>
      <c r="J9" s="2">
        <f t="shared" si="2"/>
        <v>299404.62801047362</v>
      </c>
      <c r="K9" s="2">
        <f>J9*($J$12/$J$11)</f>
        <v>330256.31070466695</v>
      </c>
    </row>
    <row r="10" spans="1:11">
      <c r="A10">
        <v>9</v>
      </c>
      <c r="B10" t="s">
        <v>25</v>
      </c>
      <c r="C10" s="2">
        <v>164885</v>
      </c>
      <c r="D10" s="2">
        <f>SUMIFS('TM1.5SynthPop_forCountySumm'!AB:AB,'TM1.5SynthPop_forCountySumm'!A:A,EMPRES!A10)</f>
        <v>145786</v>
      </c>
      <c r="E10" s="2">
        <v>338531</v>
      </c>
      <c r="F10" s="4">
        <f t="shared" si="0"/>
        <v>0.487060269222021</v>
      </c>
      <c r="G10" s="20">
        <f t="shared" si="1"/>
        <v>1.1310070925877656</v>
      </c>
      <c r="I10" s="2">
        <f>VLOOKUP(B10,County!$A$3:$B$12,2,FALSE)</f>
        <v>107934</v>
      </c>
      <c r="J10" s="2">
        <f t="shared" si="2"/>
        <v>122074.11953136789</v>
      </c>
      <c r="K10" s="2">
        <f>J10*($J$12/$J$11)</f>
        <v>134653.05669069279</v>
      </c>
    </row>
    <row r="11" spans="1:11">
      <c r="C11" s="2">
        <f>SUM(C2:C10)</f>
        <v>5419492</v>
      </c>
      <c r="D11" s="2">
        <f>SUM(D2:D10)</f>
        <v>4046878</v>
      </c>
      <c r="E11" s="2"/>
      <c r="G11" s="21">
        <f t="shared" si="1"/>
        <v>1.3391784975974073</v>
      </c>
      <c r="I11" s="2">
        <f>SUM(I2:I10)</f>
        <v>3215444</v>
      </c>
      <c r="J11" s="2">
        <f>SUM(J2:J10)</f>
        <v>4317100.5876479577</v>
      </c>
    </row>
    <row r="12" spans="1:11">
      <c r="I12" s="18" t="s">
        <v>147</v>
      </c>
      <c r="J12" s="2">
        <f>ControlTotals!D12</f>
        <v>4761949.4811806632</v>
      </c>
    </row>
    <row r="13" spans="1:11">
      <c r="C13" s="23" t="s">
        <v>148</v>
      </c>
      <c r="D13" s="23"/>
      <c r="E13" s="23"/>
    </row>
    <row r="14" spans="1:11" ht="45">
      <c r="A14" t="s">
        <v>139</v>
      </c>
      <c r="B14" t="s">
        <v>140</v>
      </c>
      <c r="C14" t="s">
        <v>149</v>
      </c>
      <c r="D14" t="s">
        <v>49</v>
      </c>
      <c r="I14" s="10" t="s">
        <v>145</v>
      </c>
      <c r="J14" s="10" t="s">
        <v>146</v>
      </c>
    </row>
    <row r="15" spans="1:11">
      <c r="A15">
        <v>1</v>
      </c>
      <c r="B15" t="s">
        <v>17</v>
      </c>
      <c r="C15">
        <f>SUMIFS(Link21_2015!H:H,Link21_2015!D:D,EMPRES!A15)</f>
        <v>503712</v>
      </c>
      <c r="D15">
        <f>SUMIFS(Link21_2015!E:E,Link21_2015!D:D,EMPRES!A15)</f>
        <v>359085</v>
      </c>
      <c r="G15" s="20">
        <f>C15/D15</f>
        <v>1.4027653619616525</v>
      </c>
      <c r="I15" s="2">
        <f>VLOOKUP(B15,County!$A$3:$B$12,2,FALSE)</f>
        <v>425399</v>
      </c>
      <c r="J15" s="2">
        <f>I15*G15</f>
        <v>596734.98221312498</v>
      </c>
      <c r="K15" s="2">
        <f>J15*($J$12/$J$24)</f>
        <v>613667.25266536989</v>
      </c>
    </row>
    <row r="16" spans="1:11">
      <c r="A16">
        <v>2</v>
      </c>
      <c r="B16" t="s">
        <v>18</v>
      </c>
      <c r="C16">
        <f>SUMIFS(Link21_2015!H:H,Link21_2015!D:D,EMPRES!A16)</f>
        <v>404934</v>
      </c>
      <c r="D16">
        <f>SUMIFS(Link21_2015!E:E,Link21_2015!D:D,EMPRES!A16)</f>
        <v>262048</v>
      </c>
      <c r="G16" s="20">
        <f t="shared" ref="G16:G24" si="3">C16/D16</f>
        <v>1.5452665160581267</v>
      </c>
      <c r="I16" s="2">
        <f>VLOOKUP(B16,County!$A$3:$B$12,2,FALSE)</f>
        <v>295478</v>
      </c>
      <c r="J16" s="2">
        <f t="shared" ref="J16:J23" si="4">I16*G16</f>
        <v>456592.25963182317</v>
      </c>
      <c r="K16" s="2">
        <f t="shared" ref="K16:K23" si="5">J16*($J$12/$J$24)</f>
        <v>469548.00021504652</v>
      </c>
    </row>
    <row r="17" spans="1:11">
      <c r="A17">
        <v>3</v>
      </c>
      <c r="B17" t="s">
        <v>19</v>
      </c>
      <c r="C17">
        <f>SUMIFS(Link21_2015!H:H,Link21_2015!D:D,EMPRES!A17)</f>
        <v>966468</v>
      </c>
      <c r="D17">
        <f>SUMIFS(Link21_2015!E:E,Link21_2015!D:D,EMPRES!A17)</f>
        <v>628195</v>
      </c>
      <c r="G17" s="20">
        <f t="shared" si="3"/>
        <v>1.5384840694370379</v>
      </c>
      <c r="I17" s="2">
        <f>VLOOKUP(B17,County!$A$3:$B$12,2,FALSE)</f>
        <v>771068</v>
      </c>
      <c r="J17" s="2">
        <f t="shared" si="4"/>
        <v>1186275.834452678</v>
      </c>
      <c r="K17" s="2">
        <f t="shared" si="5"/>
        <v>1219936.2429399104</v>
      </c>
    </row>
    <row r="18" spans="1:11">
      <c r="A18">
        <v>4</v>
      </c>
      <c r="B18" t="s">
        <v>20</v>
      </c>
      <c r="C18">
        <f>SUMIFS(Link21_2015!H:H,Link21_2015!D:D,EMPRES!A18)</f>
        <v>825082</v>
      </c>
      <c r="D18">
        <f>SUMIFS(Link21_2015!E:E,Link21_2015!D:D,EMPRES!A18)</f>
        <v>569778</v>
      </c>
      <c r="G18" s="20">
        <f t="shared" si="3"/>
        <v>1.4480762683009873</v>
      </c>
      <c r="I18" s="2">
        <f>VLOOKUP(B18,County!$A$3:$B$12,2,FALSE)</f>
        <v>666333</v>
      </c>
      <c r="J18" s="2">
        <f t="shared" si="4"/>
        <v>964901.00408580177</v>
      </c>
      <c r="K18" s="2">
        <f t="shared" si="5"/>
        <v>992279.93317125679</v>
      </c>
    </row>
    <row r="19" spans="1:11">
      <c r="A19">
        <v>5</v>
      </c>
      <c r="B19" t="s">
        <v>21</v>
      </c>
      <c r="C19">
        <f>SUMIFS(Link21_2015!H:H,Link21_2015!D:D,EMPRES!A19)</f>
        <v>535430</v>
      </c>
      <c r="D19">
        <f>SUMIFS(Link21_2015!E:E,Link21_2015!D:D,EMPRES!A19)</f>
        <v>389749</v>
      </c>
      <c r="G19" s="20">
        <f t="shared" si="3"/>
        <v>1.3737815876371715</v>
      </c>
      <c r="I19" s="2">
        <f>VLOOKUP(B19,County!$A$3:$B$12,2,FALSE)</f>
        <v>472115</v>
      </c>
      <c r="J19" s="2">
        <f t="shared" si="4"/>
        <v>648582.89424732327</v>
      </c>
      <c r="K19" s="2">
        <f t="shared" si="5"/>
        <v>666986.34184707061</v>
      </c>
    </row>
    <row r="20" spans="1:11">
      <c r="A20">
        <v>6</v>
      </c>
      <c r="B20" t="s">
        <v>22</v>
      </c>
      <c r="C20">
        <f>SUMIFS(Link21_2015!H:H,Link21_2015!D:D,EMPRES!A20)</f>
        <v>200274</v>
      </c>
      <c r="D20">
        <f>SUMIFS(Link21_2015!E:E,Link21_2015!D:D,EMPRES!A20)</f>
        <v>147398</v>
      </c>
      <c r="G20" s="20">
        <f t="shared" si="3"/>
        <v>1.3587294264508338</v>
      </c>
      <c r="I20" s="2">
        <f>VLOOKUP(B20,County!$A$3:$B$12,2,FALSE)</f>
        <v>198324</v>
      </c>
      <c r="J20" s="2">
        <f t="shared" si="4"/>
        <v>269468.65477143519</v>
      </c>
      <c r="K20" s="2">
        <f t="shared" si="5"/>
        <v>277114.78961687477</v>
      </c>
    </row>
    <row r="21" spans="1:11">
      <c r="A21">
        <v>7</v>
      </c>
      <c r="B21" t="s">
        <v>23</v>
      </c>
      <c r="C21">
        <f>SUMIFS(Link21_2015!H:H,Link21_2015!D:D,EMPRES!A21)</f>
        <v>71061</v>
      </c>
      <c r="D21">
        <f>SUMIFS(Link21_2015!E:E,Link21_2015!D:D,EMPRES!A21)</f>
        <v>49175</v>
      </c>
      <c r="G21" s="20">
        <f t="shared" si="3"/>
        <v>1.445063548551093</v>
      </c>
      <c r="I21" s="2">
        <f>VLOOKUP(B21,County!$A$3:$B$12,2,FALSE)</f>
        <v>54812</v>
      </c>
      <c r="J21" s="2">
        <f t="shared" si="4"/>
        <v>79206.82322318251</v>
      </c>
      <c r="K21" s="2">
        <f t="shared" si="5"/>
        <v>81454.305593839104</v>
      </c>
    </row>
    <row r="22" spans="1:11">
      <c r="A22">
        <v>8</v>
      </c>
      <c r="B22" t="s">
        <v>24</v>
      </c>
      <c r="C22">
        <f>SUMIFS(Link21_2015!H:H,Link21_2015!D:D,EMPRES!A22)</f>
        <v>249753</v>
      </c>
      <c r="D22">
        <f>SUMIFS(Link21_2015!E:E,Link21_2015!D:D,EMPRES!A22)</f>
        <v>189962</v>
      </c>
      <c r="G22" s="20">
        <f t="shared" si="3"/>
        <v>1.3147524241690443</v>
      </c>
      <c r="I22" s="2">
        <f>VLOOKUP(B22,County!$A$3:$B$12,2,FALSE)</f>
        <v>223981</v>
      </c>
      <c r="J22" s="2">
        <f t="shared" si="4"/>
        <v>294479.56271780672</v>
      </c>
      <c r="K22" s="2">
        <f t="shared" si="5"/>
        <v>302835.37852753897</v>
      </c>
    </row>
    <row r="23" spans="1:11">
      <c r="A23">
        <v>9</v>
      </c>
      <c r="B23" t="s">
        <v>25</v>
      </c>
      <c r="C23">
        <f>SUMIFS(Link21_2015!H:H,Link21_2015!D:D,EMPRES!A23)</f>
        <v>130584</v>
      </c>
      <c r="D23">
        <f>SUMIFS(Link21_2015!E:E,Link21_2015!D:D,EMPRES!A23)</f>
        <v>104935</v>
      </c>
      <c r="G23" s="20">
        <f t="shared" si="3"/>
        <v>1.2444275027397913</v>
      </c>
      <c r="I23" s="2">
        <f>VLOOKUP(B23,County!$A$3:$B$12,2,FALSE)</f>
        <v>107934</v>
      </c>
      <c r="J23" s="2">
        <f t="shared" si="4"/>
        <v>134316.03808071662</v>
      </c>
      <c r="K23" s="2">
        <f t="shared" si="5"/>
        <v>138127.2366037562</v>
      </c>
    </row>
    <row r="24" spans="1:11">
      <c r="C24" s="2">
        <f>SUM(C15:C23)</f>
        <v>3887298</v>
      </c>
      <c r="D24" s="2">
        <f>SUM(D15:D23)</f>
        <v>2700325</v>
      </c>
      <c r="G24" s="21">
        <f t="shared" si="3"/>
        <v>1.4395667188208827</v>
      </c>
      <c r="I24" s="2">
        <f>SUM(I15:I23)</f>
        <v>3215444</v>
      </c>
      <c r="J24" s="2">
        <f>SUM(J15:J23)</f>
        <v>4630558.0534238918</v>
      </c>
      <c r="K24" s="2">
        <f>SUM(K15:K23)</f>
        <v>4761949.4811806632</v>
      </c>
    </row>
  </sheetData>
  <mergeCells count="1">
    <mergeCell ref="C13:E13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43D3AC-5EFD-4F34-BC8F-E7065267C0D4}">
  <dimension ref="A1:AM3333"/>
  <sheetViews>
    <sheetView workbookViewId="0">
      <selection activeCell="G1" sqref="G1:G1048576"/>
    </sheetView>
  </sheetViews>
  <sheetFormatPr defaultRowHeight="15"/>
  <sheetData>
    <row r="1" spans="1:39">
      <c r="A1" t="s">
        <v>137</v>
      </c>
      <c r="B1" t="s">
        <v>138</v>
      </c>
      <c r="C1" t="s">
        <v>65</v>
      </c>
      <c r="D1" t="s">
        <v>139</v>
      </c>
      <c r="E1" t="s">
        <v>150</v>
      </c>
      <c r="F1" t="s">
        <v>112</v>
      </c>
      <c r="G1" t="s">
        <v>151</v>
      </c>
      <c r="H1" t="s">
        <v>149</v>
      </c>
      <c r="I1" t="s">
        <v>152</v>
      </c>
      <c r="J1" t="s">
        <v>153</v>
      </c>
      <c r="K1" t="s">
        <v>154</v>
      </c>
      <c r="L1" t="s">
        <v>155</v>
      </c>
      <c r="M1" t="s">
        <v>156</v>
      </c>
      <c r="N1" t="s">
        <v>157</v>
      </c>
      <c r="O1" t="s">
        <v>158</v>
      </c>
      <c r="P1" t="s">
        <v>159</v>
      </c>
      <c r="Q1" t="s">
        <v>160</v>
      </c>
      <c r="R1" t="s">
        <v>161</v>
      </c>
      <c r="S1" t="s">
        <v>162</v>
      </c>
      <c r="T1" t="s">
        <v>129</v>
      </c>
      <c r="U1" t="s">
        <v>163</v>
      </c>
      <c r="V1" t="s">
        <v>164</v>
      </c>
      <c r="W1" t="s">
        <v>165</v>
      </c>
      <c r="X1" t="s">
        <v>134</v>
      </c>
      <c r="Y1" t="s">
        <v>166</v>
      </c>
      <c r="Z1" t="s">
        <v>167</v>
      </c>
      <c r="AA1" t="s">
        <v>168</v>
      </c>
      <c r="AB1" t="s">
        <v>169</v>
      </c>
      <c r="AC1" t="s">
        <v>170</v>
      </c>
      <c r="AD1" t="s">
        <v>171</v>
      </c>
      <c r="AE1" t="s">
        <v>172</v>
      </c>
      <c r="AF1" t="s">
        <v>173</v>
      </c>
      <c r="AG1" t="s">
        <v>174</v>
      </c>
      <c r="AH1" t="s">
        <v>175</v>
      </c>
      <c r="AI1" t="s">
        <v>176</v>
      </c>
      <c r="AJ1" t="s">
        <v>177</v>
      </c>
      <c r="AK1" t="s">
        <v>178</v>
      </c>
      <c r="AL1" t="s">
        <v>179</v>
      </c>
      <c r="AM1" t="s">
        <v>180</v>
      </c>
    </row>
    <row r="2" spans="1:39">
      <c r="A2">
        <v>1</v>
      </c>
      <c r="B2">
        <v>4</v>
      </c>
      <c r="C2">
        <v>4</v>
      </c>
      <c r="D2">
        <v>1</v>
      </c>
      <c r="E2">
        <v>703</v>
      </c>
      <c r="F2">
        <v>1635</v>
      </c>
      <c r="G2">
        <v>1639</v>
      </c>
      <c r="H2">
        <v>823</v>
      </c>
      <c r="I2">
        <v>121.8716944</v>
      </c>
      <c r="J2">
        <v>608.6699314</v>
      </c>
      <c r="K2">
        <v>335</v>
      </c>
      <c r="L2">
        <v>91</v>
      </c>
      <c r="M2">
        <v>104</v>
      </c>
      <c r="N2">
        <v>173</v>
      </c>
      <c r="O2">
        <v>581.61</v>
      </c>
      <c r="P2">
        <v>14.81</v>
      </c>
      <c r="Q2">
        <v>11.8</v>
      </c>
      <c r="R2">
        <v>0.37580000000000002</v>
      </c>
      <c r="S2">
        <v>1704</v>
      </c>
      <c r="T2">
        <v>6</v>
      </c>
      <c r="U2">
        <v>123</v>
      </c>
      <c r="V2">
        <v>608</v>
      </c>
      <c r="W2">
        <v>361</v>
      </c>
      <c r="X2">
        <v>541</v>
      </c>
      <c r="Y2">
        <v>2</v>
      </c>
      <c r="Z2">
        <v>548</v>
      </c>
      <c r="AA2">
        <v>837</v>
      </c>
      <c r="AB2">
        <v>275</v>
      </c>
      <c r="AC2">
        <v>3</v>
      </c>
      <c r="AD2">
        <v>39</v>
      </c>
      <c r="AE2">
        <v>0</v>
      </c>
      <c r="AF2">
        <v>0</v>
      </c>
      <c r="AG2">
        <v>4</v>
      </c>
      <c r="AH2">
        <v>0</v>
      </c>
      <c r="AI2">
        <v>0</v>
      </c>
      <c r="AJ2">
        <v>0</v>
      </c>
      <c r="AK2">
        <v>1</v>
      </c>
      <c r="AL2">
        <v>5.4479899999999999</v>
      </c>
      <c r="AM2">
        <v>0</v>
      </c>
    </row>
    <row r="3" spans="1:39">
      <c r="A3">
        <v>2</v>
      </c>
      <c r="B3">
        <v>3</v>
      </c>
      <c r="C3">
        <v>3</v>
      </c>
      <c r="D3">
        <v>1</v>
      </c>
      <c r="E3">
        <v>984</v>
      </c>
      <c r="F3">
        <v>2912</v>
      </c>
      <c r="G3">
        <v>2943</v>
      </c>
      <c r="H3">
        <v>829</v>
      </c>
      <c r="I3">
        <v>15.05802338</v>
      </c>
      <c r="J3">
        <v>974.17045700000006</v>
      </c>
      <c r="K3">
        <v>851</v>
      </c>
      <c r="L3">
        <v>117</v>
      </c>
      <c r="M3">
        <v>13</v>
      </c>
      <c r="N3">
        <v>3</v>
      </c>
      <c r="O3">
        <v>185.99</v>
      </c>
      <c r="P3">
        <v>27.07</v>
      </c>
      <c r="Q3">
        <v>61.55</v>
      </c>
      <c r="R3">
        <v>0.1961</v>
      </c>
      <c r="S3">
        <v>3548</v>
      </c>
      <c r="T3">
        <v>262</v>
      </c>
      <c r="U3">
        <v>855</v>
      </c>
      <c r="V3">
        <v>793</v>
      </c>
      <c r="W3">
        <v>504</v>
      </c>
      <c r="X3">
        <v>529</v>
      </c>
      <c r="Y3">
        <v>607</v>
      </c>
      <c r="Z3">
        <v>1782</v>
      </c>
      <c r="AA3">
        <v>727</v>
      </c>
      <c r="AB3">
        <v>353</v>
      </c>
      <c r="AC3">
        <v>0</v>
      </c>
      <c r="AD3">
        <v>79</v>
      </c>
      <c r="AE3">
        <v>31.25</v>
      </c>
      <c r="AF3">
        <v>31.25</v>
      </c>
      <c r="AG3">
        <v>2</v>
      </c>
      <c r="AH3">
        <v>0</v>
      </c>
      <c r="AI3">
        <v>0</v>
      </c>
      <c r="AJ3">
        <v>0</v>
      </c>
      <c r="AK3">
        <v>1</v>
      </c>
      <c r="AL3">
        <v>4.3018900000000002</v>
      </c>
      <c r="AM3">
        <v>0</v>
      </c>
    </row>
    <row r="4" spans="1:39">
      <c r="A4">
        <v>3</v>
      </c>
      <c r="B4">
        <v>1</v>
      </c>
      <c r="C4">
        <v>1</v>
      </c>
      <c r="D4">
        <v>1</v>
      </c>
      <c r="E4">
        <v>3220</v>
      </c>
      <c r="F4">
        <v>5332</v>
      </c>
      <c r="G4">
        <v>5351</v>
      </c>
      <c r="H4">
        <v>2685</v>
      </c>
      <c r="I4">
        <v>111.4003295</v>
      </c>
      <c r="J4">
        <v>3326.0955520000002</v>
      </c>
      <c r="K4">
        <v>1840</v>
      </c>
      <c r="L4">
        <v>458</v>
      </c>
      <c r="M4">
        <v>297</v>
      </c>
      <c r="N4">
        <v>625</v>
      </c>
      <c r="O4">
        <v>188.83</v>
      </c>
      <c r="P4">
        <v>27.14</v>
      </c>
      <c r="Q4">
        <v>95.19</v>
      </c>
      <c r="R4">
        <v>0.42870000000000003</v>
      </c>
      <c r="S4">
        <v>12219</v>
      </c>
      <c r="T4">
        <v>118</v>
      </c>
      <c r="U4">
        <v>221</v>
      </c>
      <c r="V4">
        <v>1828</v>
      </c>
      <c r="W4">
        <v>1119</v>
      </c>
      <c r="X4">
        <v>2065</v>
      </c>
      <c r="Y4">
        <v>1139</v>
      </c>
      <c r="Z4">
        <v>3125</v>
      </c>
      <c r="AA4">
        <v>4572</v>
      </c>
      <c r="AB4">
        <v>2776</v>
      </c>
      <c r="AC4">
        <v>4</v>
      </c>
      <c r="AD4">
        <v>603</v>
      </c>
      <c r="AE4">
        <v>167.7274625</v>
      </c>
      <c r="AF4">
        <v>840.17608749999999</v>
      </c>
      <c r="AG4">
        <v>1</v>
      </c>
      <c r="AH4">
        <v>0</v>
      </c>
      <c r="AI4">
        <v>0</v>
      </c>
      <c r="AJ4">
        <v>0</v>
      </c>
      <c r="AK4">
        <v>2</v>
      </c>
      <c r="AL4">
        <v>4.1346600000000002</v>
      </c>
      <c r="AM4">
        <v>0</v>
      </c>
    </row>
    <row r="5" spans="1:39">
      <c r="A5">
        <v>4</v>
      </c>
      <c r="B5">
        <v>1</v>
      </c>
      <c r="C5">
        <v>1</v>
      </c>
      <c r="D5">
        <v>1</v>
      </c>
      <c r="E5">
        <v>2922</v>
      </c>
      <c r="F5">
        <v>5030</v>
      </c>
      <c r="G5">
        <v>5030</v>
      </c>
      <c r="H5">
        <v>3030</v>
      </c>
      <c r="I5">
        <v>88.029154520000006</v>
      </c>
      <c r="J5">
        <v>3044.1049560000001</v>
      </c>
      <c r="K5">
        <v>1033</v>
      </c>
      <c r="L5">
        <v>498</v>
      </c>
      <c r="M5">
        <v>415</v>
      </c>
      <c r="N5">
        <v>976</v>
      </c>
      <c r="O5">
        <v>69.88</v>
      </c>
      <c r="P5">
        <v>31.47</v>
      </c>
      <c r="Q5">
        <v>6.03</v>
      </c>
      <c r="R5">
        <v>0.35249999999999998</v>
      </c>
      <c r="S5">
        <v>912</v>
      </c>
      <c r="T5">
        <v>107</v>
      </c>
      <c r="U5">
        <v>184</v>
      </c>
      <c r="V5">
        <v>2142</v>
      </c>
      <c r="W5">
        <v>1011</v>
      </c>
      <c r="X5">
        <v>1586</v>
      </c>
      <c r="Y5">
        <v>40</v>
      </c>
      <c r="Z5">
        <v>218</v>
      </c>
      <c r="AA5">
        <v>347</v>
      </c>
      <c r="AB5">
        <v>286</v>
      </c>
      <c r="AC5">
        <v>1</v>
      </c>
      <c r="AD5">
        <v>20</v>
      </c>
      <c r="AE5">
        <v>136.25</v>
      </c>
      <c r="AF5">
        <v>562.5</v>
      </c>
      <c r="AG5">
        <v>1</v>
      </c>
      <c r="AH5">
        <v>0</v>
      </c>
      <c r="AI5">
        <v>665</v>
      </c>
      <c r="AJ5">
        <v>115</v>
      </c>
      <c r="AK5">
        <v>1</v>
      </c>
      <c r="AL5">
        <v>4.2426500000000003</v>
      </c>
      <c r="AM5">
        <v>0</v>
      </c>
    </row>
    <row r="6" spans="1:39">
      <c r="A6">
        <v>5</v>
      </c>
      <c r="B6">
        <v>1</v>
      </c>
      <c r="C6">
        <v>1</v>
      </c>
      <c r="D6">
        <v>1</v>
      </c>
      <c r="E6">
        <v>4134</v>
      </c>
      <c r="F6">
        <v>6796</v>
      </c>
      <c r="G6">
        <v>6802</v>
      </c>
      <c r="H6">
        <v>4227</v>
      </c>
      <c r="I6">
        <v>6</v>
      </c>
      <c r="J6">
        <v>4261</v>
      </c>
      <c r="K6">
        <v>1504</v>
      </c>
      <c r="L6">
        <v>630</v>
      </c>
      <c r="M6">
        <v>528</v>
      </c>
      <c r="N6">
        <v>1472</v>
      </c>
      <c r="O6">
        <v>126.49</v>
      </c>
      <c r="P6">
        <v>45.33</v>
      </c>
      <c r="Q6">
        <v>28</v>
      </c>
      <c r="R6">
        <v>0.37140000000000001</v>
      </c>
      <c r="S6">
        <v>6316</v>
      </c>
      <c r="T6">
        <v>48</v>
      </c>
      <c r="U6">
        <v>114</v>
      </c>
      <c r="V6">
        <v>2992</v>
      </c>
      <c r="W6">
        <v>1380</v>
      </c>
      <c r="X6">
        <v>2268</v>
      </c>
      <c r="Y6">
        <v>1249</v>
      </c>
      <c r="Z6">
        <v>918</v>
      </c>
      <c r="AA6">
        <v>1923</v>
      </c>
      <c r="AB6">
        <v>1563</v>
      </c>
      <c r="AC6">
        <v>2</v>
      </c>
      <c r="AD6">
        <v>661</v>
      </c>
      <c r="AE6">
        <v>256.04136249999999</v>
      </c>
      <c r="AF6">
        <v>833.89616249999995</v>
      </c>
      <c r="AG6">
        <v>1</v>
      </c>
      <c r="AH6">
        <v>3382</v>
      </c>
      <c r="AI6">
        <v>0</v>
      </c>
      <c r="AJ6">
        <v>0</v>
      </c>
      <c r="AK6">
        <v>1</v>
      </c>
      <c r="AL6">
        <v>4.5077499999999997</v>
      </c>
      <c r="AM6">
        <v>0</v>
      </c>
    </row>
    <row r="7" spans="1:39">
      <c r="A7">
        <v>6</v>
      </c>
      <c r="B7">
        <v>1</v>
      </c>
      <c r="C7">
        <v>1</v>
      </c>
      <c r="D7">
        <v>1</v>
      </c>
      <c r="E7">
        <v>1473</v>
      </c>
      <c r="F7">
        <v>2430</v>
      </c>
      <c r="G7">
        <v>2449</v>
      </c>
      <c r="H7">
        <v>1466</v>
      </c>
      <c r="I7">
        <v>21.625070579999999</v>
      </c>
      <c r="J7">
        <v>1569.481084</v>
      </c>
      <c r="K7">
        <v>565</v>
      </c>
      <c r="L7">
        <v>270</v>
      </c>
      <c r="M7">
        <v>196</v>
      </c>
      <c r="N7">
        <v>442</v>
      </c>
      <c r="O7">
        <v>33.549999999999997</v>
      </c>
      <c r="P7">
        <v>17.190000000000001</v>
      </c>
      <c r="Q7">
        <v>2.59</v>
      </c>
      <c r="R7">
        <v>0.37730000000000002</v>
      </c>
      <c r="S7">
        <v>1354</v>
      </c>
      <c r="T7">
        <v>29</v>
      </c>
      <c r="U7">
        <v>56</v>
      </c>
      <c r="V7">
        <v>1028</v>
      </c>
      <c r="W7">
        <v>510</v>
      </c>
      <c r="X7">
        <v>826</v>
      </c>
      <c r="Y7">
        <v>61</v>
      </c>
      <c r="Z7">
        <v>395</v>
      </c>
      <c r="AA7">
        <v>298</v>
      </c>
      <c r="AB7">
        <v>562</v>
      </c>
      <c r="AC7">
        <v>2</v>
      </c>
      <c r="AD7">
        <v>36</v>
      </c>
      <c r="AE7">
        <v>143.62117499999999</v>
      </c>
      <c r="AF7">
        <v>592.93143750000002</v>
      </c>
      <c r="AG7">
        <v>1</v>
      </c>
      <c r="AH7">
        <v>0</v>
      </c>
      <c r="AI7">
        <v>0</v>
      </c>
      <c r="AJ7">
        <v>0</v>
      </c>
      <c r="AK7">
        <v>1</v>
      </c>
      <c r="AL7">
        <v>4.6478299999999999</v>
      </c>
      <c r="AM7">
        <v>0</v>
      </c>
    </row>
    <row r="8" spans="1:39">
      <c r="A8">
        <v>7</v>
      </c>
      <c r="B8">
        <v>1</v>
      </c>
      <c r="C8">
        <v>1</v>
      </c>
      <c r="D8">
        <v>1</v>
      </c>
      <c r="E8">
        <v>554</v>
      </c>
      <c r="F8">
        <v>949</v>
      </c>
      <c r="G8">
        <v>949</v>
      </c>
      <c r="H8">
        <v>465</v>
      </c>
      <c r="I8">
        <v>8.9730053989999998</v>
      </c>
      <c r="J8">
        <v>573.10917819999997</v>
      </c>
      <c r="K8">
        <v>297</v>
      </c>
      <c r="L8">
        <v>106</v>
      </c>
      <c r="M8">
        <v>53</v>
      </c>
      <c r="N8">
        <v>98</v>
      </c>
      <c r="O8">
        <v>13.5</v>
      </c>
      <c r="P8">
        <v>5.1100000000000003</v>
      </c>
      <c r="Q8">
        <v>2.4</v>
      </c>
      <c r="R8">
        <v>0.4204</v>
      </c>
      <c r="S8">
        <v>278</v>
      </c>
      <c r="T8">
        <v>32</v>
      </c>
      <c r="U8">
        <v>51</v>
      </c>
      <c r="V8">
        <v>305</v>
      </c>
      <c r="W8">
        <v>212</v>
      </c>
      <c r="X8">
        <v>349</v>
      </c>
      <c r="Y8">
        <v>19</v>
      </c>
      <c r="Z8">
        <v>45</v>
      </c>
      <c r="AA8">
        <v>65</v>
      </c>
      <c r="AB8">
        <v>141</v>
      </c>
      <c r="AC8">
        <v>0</v>
      </c>
      <c r="AD8">
        <v>8</v>
      </c>
      <c r="AE8">
        <v>213.75</v>
      </c>
      <c r="AF8">
        <v>298.75</v>
      </c>
      <c r="AG8">
        <v>1</v>
      </c>
      <c r="AH8">
        <v>0</v>
      </c>
      <c r="AI8">
        <v>0</v>
      </c>
      <c r="AJ8">
        <v>0</v>
      </c>
      <c r="AK8">
        <v>1</v>
      </c>
      <c r="AL8">
        <v>4.7380899999999997</v>
      </c>
      <c r="AM8">
        <v>0</v>
      </c>
    </row>
    <row r="9" spans="1:39">
      <c r="A9">
        <v>8</v>
      </c>
      <c r="B9">
        <v>1</v>
      </c>
      <c r="C9">
        <v>1</v>
      </c>
      <c r="D9">
        <v>1</v>
      </c>
      <c r="E9">
        <v>824</v>
      </c>
      <c r="F9">
        <v>1331</v>
      </c>
      <c r="G9">
        <v>1331</v>
      </c>
      <c r="H9">
        <v>816</v>
      </c>
      <c r="I9">
        <v>0.23495865399999999</v>
      </c>
      <c r="J9">
        <v>848.67065869999999</v>
      </c>
      <c r="K9">
        <v>307</v>
      </c>
      <c r="L9">
        <v>146</v>
      </c>
      <c r="M9">
        <v>112</v>
      </c>
      <c r="N9">
        <v>259</v>
      </c>
      <c r="O9">
        <v>15.26</v>
      </c>
      <c r="P9">
        <v>7.59</v>
      </c>
      <c r="Q9">
        <v>0.66</v>
      </c>
      <c r="R9">
        <v>0.39140000000000003</v>
      </c>
      <c r="S9">
        <v>190</v>
      </c>
      <c r="T9">
        <v>10</v>
      </c>
      <c r="U9">
        <v>22</v>
      </c>
      <c r="V9">
        <v>574</v>
      </c>
      <c r="W9">
        <v>265</v>
      </c>
      <c r="X9">
        <v>460</v>
      </c>
      <c r="Y9">
        <v>10</v>
      </c>
      <c r="Z9">
        <v>14</v>
      </c>
      <c r="AA9">
        <v>51</v>
      </c>
      <c r="AB9">
        <v>107</v>
      </c>
      <c r="AC9">
        <v>0</v>
      </c>
      <c r="AD9">
        <v>8</v>
      </c>
      <c r="AE9">
        <v>102.5</v>
      </c>
      <c r="AF9">
        <v>127.5</v>
      </c>
      <c r="AG9">
        <v>1</v>
      </c>
      <c r="AH9">
        <v>0</v>
      </c>
      <c r="AI9">
        <v>0</v>
      </c>
      <c r="AJ9">
        <v>0</v>
      </c>
      <c r="AK9">
        <v>1</v>
      </c>
      <c r="AL9">
        <v>4.16981</v>
      </c>
      <c r="AM9">
        <v>0</v>
      </c>
    </row>
    <row r="10" spans="1:39">
      <c r="A10">
        <v>9</v>
      </c>
      <c r="B10">
        <v>1</v>
      </c>
      <c r="C10">
        <v>1</v>
      </c>
      <c r="D10">
        <v>1</v>
      </c>
      <c r="E10">
        <v>8847</v>
      </c>
      <c r="F10">
        <v>18860</v>
      </c>
      <c r="G10">
        <v>19788</v>
      </c>
      <c r="H10">
        <v>12487</v>
      </c>
      <c r="I10">
        <v>144.0325608</v>
      </c>
      <c r="J10">
        <v>8733.9744489999994</v>
      </c>
      <c r="K10">
        <v>719</v>
      </c>
      <c r="L10">
        <v>844</v>
      </c>
      <c r="M10">
        <v>1756</v>
      </c>
      <c r="N10">
        <v>5528</v>
      </c>
      <c r="O10">
        <v>563.71</v>
      </c>
      <c r="P10">
        <v>191.88</v>
      </c>
      <c r="Q10">
        <v>484</v>
      </c>
      <c r="R10">
        <v>0.1774</v>
      </c>
      <c r="S10">
        <v>974</v>
      </c>
      <c r="T10">
        <v>1353</v>
      </c>
      <c r="U10">
        <v>2147</v>
      </c>
      <c r="V10">
        <v>9882</v>
      </c>
      <c r="W10">
        <v>3351</v>
      </c>
      <c r="X10">
        <v>3055</v>
      </c>
      <c r="Y10">
        <v>2</v>
      </c>
      <c r="Z10">
        <v>81</v>
      </c>
      <c r="AA10">
        <v>269</v>
      </c>
      <c r="AB10">
        <v>548</v>
      </c>
      <c r="AC10">
        <v>1</v>
      </c>
      <c r="AD10">
        <v>73</v>
      </c>
      <c r="AE10">
        <v>31.25</v>
      </c>
      <c r="AF10">
        <v>31.25</v>
      </c>
      <c r="AG10">
        <v>3</v>
      </c>
      <c r="AH10">
        <v>74</v>
      </c>
      <c r="AI10">
        <v>0</v>
      </c>
      <c r="AJ10">
        <v>0</v>
      </c>
      <c r="AK10">
        <v>2</v>
      </c>
      <c r="AL10">
        <v>1.66591</v>
      </c>
      <c r="AM10">
        <v>0</v>
      </c>
    </row>
    <row r="11" spans="1:39">
      <c r="A11">
        <v>10</v>
      </c>
      <c r="B11">
        <v>1</v>
      </c>
      <c r="C11">
        <v>1</v>
      </c>
      <c r="D11">
        <v>1</v>
      </c>
      <c r="E11">
        <v>4619</v>
      </c>
      <c r="F11">
        <v>8399</v>
      </c>
      <c r="G11">
        <v>8555</v>
      </c>
      <c r="H11">
        <v>6400</v>
      </c>
      <c r="I11">
        <v>3.5781930860000002</v>
      </c>
      <c r="J11">
        <v>4656.1237529999999</v>
      </c>
      <c r="K11">
        <v>903</v>
      </c>
      <c r="L11">
        <v>610</v>
      </c>
      <c r="M11">
        <v>655</v>
      </c>
      <c r="N11">
        <v>2451</v>
      </c>
      <c r="O11">
        <v>63.25</v>
      </c>
      <c r="P11">
        <v>12.44</v>
      </c>
      <c r="Q11">
        <v>44.51</v>
      </c>
      <c r="R11">
        <v>0.1656</v>
      </c>
      <c r="S11">
        <v>19337</v>
      </c>
      <c r="T11">
        <v>58</v>
      </c>
      <c r="U11">
        <v>118</v>
      </c>
      <c r="V11">
        <v>5432</v>
      </c>
      <c r="W11">
        <v>1735</v>
      </c>
      <c r="X11">
        <v>1212</v>
      </c>
      <c r="Y11">
        <v>700</v>
      </c>
      <c r="Z11">
        <v>11117</v>
      </c>
      <c r="AA11">
        <v>4238</v>
      </c>
      <c r="AB11">
        <v>3028</v>
      </c>
      <c r="AC11">
        <v>32</v>
      </c>
      <c r="AD11">
        <v>222</v>
      </c>
      <c r="AE11">
        <v>242.6646375</v>
      </c>
      <c r="AF11">
        <v>787.18038750000005</v>
      </c>
      <c r="AG11">
        <v>0</v>
      </c>
      <c r="AH11">
        <v>0</v>
      </c>
      <c r="AI11">
        <v>0</v>
      </c>
      <c r="AJ11">
        <v>0</v>
      </c>
      <c r="AK11">
        <v>2</v>
      </c>
      <c r="AL11">
        <v>4.875</v>
      </c>
      <c r="AM11">
        <v>0</v>
      </c>
    </row>
    <row r="12" spans="1:39">
      <c r="A12">
        <v>11</v>
      </c>
      <c r="B12">
        <v>1</v>
      </c>
      <c r="C12">
        <v>1</v>
      </c>
      <c r="D12">
        <v>1</v>
      </c>
      <c r="E12">
        <v>892</v>
      </c>
      <c r="F12">
        <v>1532</v>
      </c>
      <c r="G12">
        <v>1532</v>
      </c>
      <c r="H12">
        <v>741</v>
      </c>
      <c r="I12">
        <v>14.4475105</v>
      </c>
      <c r="J12">
        <v>922.76784640000005</v>
      </c>
      <c r="K12">
        <v>484</v>
      </c>
      <c r="L12">
        <v>160</v>
      </c>
      <c r="M12">
        <v>89</v>
      </c>
      <c r="N12">
        <v>159</v>
      </c>
      <c r="O12">
        <v>7.27</v>
      </c>
      <c r="P12">
        <v>2.27</v>
      </c>
      <c r="Q12">
        <v>2.36</v>
      </c>
      <c r="R12">
        <v>0.40539999999999998</v>
      </c>
      <c r="S12">
        <v>753</v>
      </c>
      <c r="T12">
        <v>45</v>
      </c>
      <c r="U12">
        <v>89</v>
      </c>
      <c r="V12">
        <v>495</v>
      </c>
      <c r="W12">
        <v>334</v>
      </c>
      <c r="X12">
        <v>569</v>
      </c>
      <c r="Y12">
        <v>162</v>
      </c>
      <c r="Z12">
        <v>70</v>
      </c>
      <c r="AA12">
        <v>161</v>
      </c>
      <c r="AB12">
        <v>344</v>
      </c>
      <c r="AC12">
        <v>1</v>
      </c>
      <c r="AD12">
        <v>15</v>
      </c>
      <c r="AE12">
        <v>213.75</v>
      </c>
      <c r="AF12">
        <v>298.75</v>
      </c>
      <c r="AG12">
        <v>0</v>
      </c>
      <c r="AH12">
        <v>0</v>
      </c>
      <c r="AI12">
        <v>0</v>
      </c>
      <c r="AJ12">
        <v>0</v>
      </c>
      <c r="AK12">
        <v>1</v>
      </c>
      <c r="AL12">
        <v>4.7380899999999997</v>
      </c>
      <c r="AM12">
        <v>0</v>
      </c>
    </row>
    <row r="13" spans="1:39">
      <c r="A13">
        <v>12</v>
      </c>
      <c r="B13">
        <v>1</v>
      </c>
      <c r="C13">
        <v>1</v>
      </c>
      <c r="D13">
        <v>1</v>
      </c>
      <c r="E13">
        <v>652</v>
      </c>
      <c r="F13">
        <v>1013</v>
      </c>
      <c r="G13">
        <v>1013</v>
      </c>
      <c r="H13">
        <v>546</v>
      </c>
      <c r="I13">
        <v>0.172031662</v>
      </c>
      <c r="J13">
        <v>696.55620050000005</v>
      </c>
      <c r="K13">
        <v>318</v>
      </c>
      <c r="L13">
        <v>144</v>
      </c>
      <c r="M13">
        <v>80</v>
      </c>
      <c r="N13">
        <v>110</v>
      </c>
      <c r="O13">
        <v>7.77</v>
      </c>
      <c r="P13">
        <v>3.15</v>
      </c>
      <c r="Q13">
        <v>0.87</v>
      </c>
      <c r="R13">
        <v>0.44719999999999999</v>
      </c>
      <c r="S13">
        <v>1448</v>
      </c>
      <c r="T13">
        <v>7</v>
      </c>
      <c r="U13">
        <v>17</v>
      </c>
      <c r="V13">
        <v>362</v>
      </c>
      <c r="W13">
        <v>215</v>
      </c>
      <c r="X13">
        <v>412</v>
      </c>
      <c r="Y13">
        <v>6</v>
      </c>
      <c r="Z13">
        <v>546</v>
      </c>
      <c r="AA13">
        <v>653</v>
      </c>
      <c r="AB13">
        <v>229</v>
      </c>
      <c r="AC13">
        <v>0</v>
      </c>
      <c r="AD13">
        <v>14</v>
      </c>
      <c r="AE13">
        <v>236.97065000000001</v>
      </c>
      <c r="AF13">
        <v>862.57316249999997</v>
      </c>
      <c r="AG13">
        <v>0</v>
      </c>
      <c r="AH13">
        <v>0</v>
      </c>
      <c r="AI13">
        <v>0</v>
      </c>
      <c r="AJ13">
        <v>0</v>
      </c>
      <c r="AK13">
        <v>1</v>
      </c>
      <c r="AL13">
        <v>5.1444900000000002</v>
      </c>
      <c r="AM13">
        <v>0</v>
      </c>
    </row>
    <row r="14" spans="1:39">
      <c r="A14">
        <v>13</v>
      </c>
      <c r="B14">
        <v>1</v>
      </c>
      <c r="C14">
        <v>1</v>
      </c>
      <c r="D14">
        <v>1</v>
      </c>
      <c r="E14">
        <v>699</v>
      </c>
      <c r="F14">
        <v>1094</v>
      </c>
      <c r="G14">
        <v>1094</v>
      </c>
      <c r="H14">
        <v>589</v>
      </c>
      <c r="I14">
        <v>0.184432718</v>
      </c>
      <c r="J14">
        <v>746.76807389999999</v>
      </c>
      <c r="K14">
        <v>334</v>
      </c>
      <c r="L14">
        <v>157</v>
      </c>
      <c r="M14">
        <v>90</v>
      </c>
      <c r="N14">
        <v>118</v>
      </c>
      <c r="O14">
        <v>11.64</v>
      </c>
      <c r="P14">
        <v>3.14</v>
      </c>
      <c r="Q14">
        <v>2.4700000000000002</v>
      </c>
      <c r="R14">
        <v>0.44519999999999998</v>
      </c>
      <c r="S14">
        <v>988</v>
      </c>
      <c r="T14">
        <v>9</v>
      </c>
      <c r="U14">
        <v>16</v>
      </c>
      <c r="V14">
        <v>396</v>
      </c>
      <c r="W14">
        <v>230</v>
      </c>
      <c r="X14">
        <v>443</v>
      </c>
      <c r="Y14">
        <v>87</v>
      </c>
      <c r="Z14">
        <v>82</v>
      </c>
      <c r="AA14">
        <v>651</v>
      </c>
      <c r="AB14">
        <v>164</v>
      </c>
      <c r="AC14">
        <v>0</v>
      </c>
      <c r="AD14">
        <v>4</v>
      </c>
      <c r="AE14">
        <v>236.97065000000001</v>
      </c>
      <c r="AF14">
        <v>862.57316249999997</v>
      </c>
      <c r="AG14">
        <v>0</v>
      </c>
      <c r="AH14">
        <v>0</v>
      </c>
      <c r="AI14">
        <v>0</v>
      </c>
      <c r="AJ14">
        <v>0</v>
      </c>
      <c r="AK14">
        <v>1</v>
      </c>
      <c r="AL14">
        <v>5.1444900000000002</v>
      </c>
      <c r="AM14">
        <v>0</v>
      </c>
    </row>
    <row r="15" spans="1:39">
      <c r="A15">
        <v>14</v>
      </c>
      <c r="B15">
        <v>1</v>
      </c>
      <c r="C15">
        <v>1</v>
      </c>
      <c r="D15">
        <v>1</v>
      </c>
      <c r="E15">
        <v>1168</v>
      </c>
      <c r="F15">
        <v>1784</v>
      </c>
      <c r="G15">
        <v>2109</v>
      </c>
      <c r="H15">
        <v>950</v>
      </c>
      <c r="I15">
        <v>0</v>
      </c>
      <c r="J15">
        <v>1255.8638370000001</v>
      </c>
      <c r="K15">
        <v>679</v>
      </c>
      <c r="L15">
        <v>237</v>
      </c>
      <c r="M15">
        <v>106</v>
      </c>
      <c r="N15">
        <v>146</v>
      </c>
      <c r="O15">
        <v>18.96</v>
      </c>
      <c r="P15">
        <v>4.4800000000000004</v>
      </c>
      <c r="Q15">
        <v>8.67</v>
      </c>
      <c r="R15">
        <v>0.30680000000000002</v>
      </c>
      <c r="S15">
        <v>7144</v>
      </c>
      <c r="T15">
        <v>14</v>
      </c>
      <c r="U15">
        <v>101</v>
      </c>
      <c r="V15">
        <v>883</v>
      </c>
      <c r="W15">
        <v>552</v>
      </c>
      <c r="X15">
        <v>559</v>
      </c>
      <c r="Y15">
        <v>674</v>
      </c>
      <c r="Z15">
        <v>2343</v>
      </c>
      <c r="AA15">
        <v>2214</v>
      </c>
      <c r="AB15">
        <v>1819</v>
      </c>
      <c r="AC15">
        <v>3</v>
      </c>
      <c r="AD15">
        <v>91</v>
      </c>
      <c r="AE15">
        <v>316.37898749999999</v>
      </c>
      <c r="AF15">
        <v>925.98727499999995</v>
      </c>
      <c r="AG15">
        <v>0</v>
      </c>
      <c r="AH15">
        <v>0</v>
      </c>
      <c r="AI15">
        <v>0</v>
      </c>
      <c r="AJ15">
        <v>0</v>
      </c>
      <c r="AK15">
        <v>1</v>
      </c>
      <c r="AL15">
        <v>5.2008200000000002</v>
      </c>
      <c r="AM15">
        <v>0</v>
      </c>
    </row>
    <row r="16" spans="1:39">
      <c r="A16">
        <v>15</v>
      </c>
      <c r="B16">
        <v>1</v>
      </c>
      <c r="C16">
        <v>1</v>
      </c>
      <c r="D16">
        <v>1</v>
      </c>
      <c r="E16">
        <v>575</v>
      </c>
      <c r="F16">
        <v>882</v>
      </c>
      <c r="G16">
        <v>882</v>
      </c>
      <c r="H16">
        <v>462</v>
      </c>
      <c r="I16">
        <v>0</v>
      </c>
      <c r="J16">
        <v>618.2548855</v>
      </c>
      <c r="K16">
        <v>335</v>
      </c>
      <c r="L16">
        <v>116</v>
      </c>
      <c r="M16">
        <v>51</v>
      </c>
      <c r="N16">
        <v>73</v>
      </c>
      <c r="O16">
        <v>3.81</v>
      </c>
      <c r="P16">
        <v>2.5099999999999998</v>
      </c>
      <c r="Q16">
        <v>0.9</v>
      </c>
      <c r="R16">
        <v>0.31519999999999998</v>
      </c>
      <c r="S16">
        <v>364</v>
      </c>
      <c r="T16">
        <v>8</v>
      </c>
      <c r="U16">
        <v>26</v>
      </c>
      <c r="V16">
        <v>382</v>
      </c>
      <c r="W16">
        <v>221</v>
      </c>
      <c r="X16">
        <v>245</v>
      </c>
      <c r="Y16">
        <v>1</v>
      </c>
      <c r="Z16">
        <v>72</v>
      </c>
      <c r="AA16">
        <v>95</v>
      </c>
      <c r="AB16">
        <v>188</v>
      </c>
      <c r="AC16">
        <v>0</v>
      </c>
      <c r="AD16">
        <v>8</v>
      </c>
      <c r="AE16">
        <v>316.37898749999999</v>
      </c>
      <c r="AF16">
        <v>925.98727499999995</v>
      </c>
      <c r="AG16">
        <v>0</v>
      </c>
      <c r="AH16">
        <v>0</v>
      </c>
      <c r="AI16">
        <v>0</v>
      </c>
      <c r="AJ16">
        <v>0</v>
      </c>
      <c r="AK16">
        <v>1</v>
      </c>
      <c r="AL16">
        <v>5.2008200000000002</v>
      </c>
      <c r="AM16">
        <v>0</v>
      </c>
    </row>
    <row r="17" spans="1:39">
      <c r="A17">
        <v>16</v>
      </c>
      <c r="B17">
        <v>1</v>
      </c>
      <c r="C17">
        <v>1</v>
      </c>
      <c r="D17">
        <v>1</v>
      </c>
      <c r="E17">
        <v>1414</v>
      </c>
      <c r="F17">
        <v>2168</v>
      </c>
      <c r="G17">
        <v>2435</v>
      </c>
      <c r="H17">
        <v>1143</v>
      </c>
      <c r="I17">
        <v>0</v>
      </c>
      <c r="J17">
        <v>1520.3694049999999</v>
      </c>
      <c r="K17">
        <v>826</v>
      </c>
      <c r="L17">
        <v>288</v>
      </c>
      <c r="M17">
        <v>122</v>
      </c>
      <c r="N17">
        <v>178</v>
      </c>
      <c r="O17">
        <v>7.64</v>
      </c>
      <c r="P17">
        <v>4.5</v>
      </c>
      <c r="Q17">
        <v>2.68</v>
      </c>
      <c r="R17">
        <v>0.30509999999999998</v>
      </c>
      <c r="S17">
        <v>1519</v>
      </c>
      <c r="T17">
        <v>18</v>
      </c>
      <c r="U17">
        <v>111</v>
      </c>
      <c r="V17">
        <v>1013</v>
      </c>
      <c r="W17">
        <v>643</v>
      </c>
      <c r="X17">
        <v>650</v>
      </c>
      <c r="Y17">
        <v>20</v>
      </c>
      <c r="Z17">
        <v>371</v>
      </c>
      <c r="AA17">
        <v>428</v>
      </c>
      <c r="AB17">
        <v>674</v>
      </c>
      <c r="AC17">
        <v>0</v>
      </c>
      <c r="AD17">
        <v>26</v>
      </c>
      <c r="AE17">
        <v>316.37898749999999</v>
      </c>
      <c r="AF17">
        <v>925.98727499999995</v>
      </c>
      <c r="AG17">
        <v>0</v>
      </c>
      <c r="AH17">
        <v>0</v>
      </c>
      <c r="AI17">
        <v>0</v>
      </c>
      <c r="AJ17">
        <v>0</v>
      </c>
      <c r="AK17">
        <v>1</v>
      </c>
      <c r="AL17">
        <v>5.2008200000000002</v>
      </c>
      <c r="AM17">
        <v>0</v>
      </c>
    </row>
    <row r="18" spans="1:39">
      <c r="A18">
        <v>17</v>
      </c>
      <c r="B18">
        <v>1</v>
      </c>
      <c r="C18">
        <v>1</v>
      </c>
      <c r="D18">
        <v>1</v>
      </c>
      <c r="E18">
        <v>1602</v>
      </c>
      <c r="F18">
        <v>2460</v>
      </c>
      <c r="G18">
        <v>2460</v>
      </c>
      <c r="H18">
        <v>1282</v>
      </c>
      <c r="I18">
        <v>0</v>
      </c>
      <c r="J18">
        <v>1722.511872</v>
      </c>
      <c r="K18">
        <v>938</v>
      </c>
      <c r="L18">
        <v>324</v>
      </c>
      <c r="M18">
        <v>139</v>
      </c>
      <c r="N18">
        <v>201</v>
      </c>
      <c r="O18">
        <v>15.26</v>
      </c>
      <c r="P18">
        <v>5.25</v>
      </c>
      <c r="Q18">
        <v>6.93</v>
      </c>
      <c r="R18">
        <v>0.31459999999999999</v>
      </c>
      <c r="S18">
        <v>3263</v>
      </c>
      <c r="T18">
        <v>22</v>
      </c>
      <c r="U18">
        <v>63</v>
      </c>
      <c r="V18">
        <v>1047</v>
      </c>
      <c r="W18">
        <v>637</v>
      </c>
      <c r="X18">
        <v>691</v>
      </c>
      <c r="Y18">
        <v>34</v>
      </c>
      <c r="Z18">
        <v>770</v>
      </c>
      <c r="AA18">
        <v>1014</v>
      </c>
      <c r="AB18">
        <v>1400</v>
      </c>
      <c r="AC18">
        <v>0</v>
      </c>
      <c r="AD18">
        <v>45</v>
      </c>
      <c r="AE18">
        <v>316.37898749999999</v>
      </c>
      <c r="AF18">
        <v>925.98727499999995</v>
      </c>
      <c r="AG18">
        <v>0</v>
      </c>
      <c r="AH18">
        <v>115</v>
      </c>
      <c r="AI18">
        <v>0</v>
      </c>
      <c r="AJ18">
        <v>0</v>
      </c>
      <c r="AK18">
        <v>1</v>
      </c>
      <c r="AL18">
        <v>5.2008200000000002</v>
      </c>
      <c r="AM18">
        <v>0</v>
      </c>
    </row>
    <row r="19" spans="1:39">
      <c r="A19">
        <v>18</v>
      </c>
      <c r="B19">
        <v>1</v>
      </c>
      <c r="C19">
        <v>1</v>
      </c>
      <c r="D19">
        <v>1</v>
      </c>
      <c r="E19">
        <v>1223</v>
      </c>
      <c r="F19">
        <v>1818</v>
      </c>
      <c r="G19">
        <v>2124</v>
      </c>
      <c r="H19">
        <v>815</v>
      </c>
      <c r="I19">
        <v>2.7607223479999998</v>
      </c>
      <c r="J19">
        <v>1309.173976</v>
      </c>
      <c r="K19">
        <v>875</v>
      </c>
      <c r="L19">
        <v>157</v>
      </c>
      <c r="M19">
        <v>71</v>
      </c>
      <c r="N19">
        <v>120</v>
      </c>
      <c r="O19">
        <v>7.57</v>
      </c>
      <c r="P19">
        <v>2.94</v>
      </c>
      <c r="Q19">
        <v>2.84</v>
      </c>
      <c r="R19">
        <v>0.32669999999999999</v>
      </c>
      <c r="S19">
        <v>1414</v>
      </c>
      <c r="T19">
        <v>24</v>
      </c>
      <c r="U19">
        <v>120</v>
      </c>
      <c r="V19">
        <v>805</v>
      </c>
      <c r="W19">
        <v>553</v>
      </c>
      <c r="X19">
        <v>622</v>
      </c>
      <c r="Y19">
        <v>25</v>
      </c>
      <c r="Z19">
        <v>247</v>
      </c>
      <c r="AA19">
        <v>365</v>
      </c>
      <c r="AB19">
        <v>746</v>
      </c>
      <c r="AC19">
        <v>0</v>
      </c>
      <c r="AD19">
        <v>31</v>
      </c>
      <c r="AE19">
        <v>226.58789999999999</v>
      </c>
      <c r="AF19">
        <v>865.33138750000001</v>
      </c>
      <c r="AG19">
        <v>0</v>
      </c>
      <c r="AH19">
        <v>0</v>
      </c>
      <c r="AI19">
        <v>0</v>
      </c>
      <c r="AJ19">
        <v>0</v>
      </c>
      <c r="AK19">
        <v>2</v>
      </c>
      <c r="AL19">
        <v>4.8242399999999996</v>
      </c>
      <c r="AM19">
        <v>0</v>
      </c>
    </row>
    <row r="20" spans="1:39">
      <c r="A20">
        <v>19</v>
      </c>
      <c r="B20">
        <v>1</v>
      </c>
      <c r="C20">
        <v>1</v>
      </c>
      <c r="D20">
        <v>1</v>
      </c>
      <c r="E20">
        <v>1274</v>
      </c>
      <c r="F20">
        <v>1900</v>
      </c>
      <c r="G20">
        <v>2075</v>
      </c>
      <c r="H20">
        <v>843</v>
      </c>
      <c r="I20">
        <v>2.8758465009999998</v>
      </c>
      <c r="J20">
        <v>1363.7674939999999</v>
      </c>
      <c r="K20">
        <v>912</v>
      </c>
      <c r="L20">
        <v>169</v>
      </c>
      <c r="M20">
        <v>68</v>
      </c>
      <c r="N20">
        <v>125</v>
      </c>
      <c r="O20">
        <v>7.57</v>
      </c>
      <c r="P20">
        <v>2.93</v>
      </c>
      <c r="Q20">
        <v>2.65</v>
      </c>
      <c r="R20">
        <v>0.3427</v>
      </c>
      <c r="S20">
        <v>914</v>
      </c>
      <c r="T20">
        <v>25</v>
      </c>
      <c r="U20">
        <v>94</v>
      </c>
      <c r="V20">
        <v>776</v>
      </c>
      <c r="W20">
        <v>552</v>
      </c>
      <c r="X20">
        <v>628</v>
      </c>
      <c r="Y20">
        <v>85</v>
      </c>
      <c r="Z20">
        <v>131</v>
      </c>
      <c r="AA20">
        <v>202</v>
      </c>
      <c r="AB20">
        <v>483</v>
      </c>
      <c r="AC20">
        <v>0</v>
      </c>
      <c r="AD20">
        <v>13</v>
      </c>
      <c r="AE20">
        <v>226.58789999999999</v>
      </c>
      <c r="AF20">
        <v>865.33138750000001</v>
      </c>
      <c r="AG20">
        <v>0</v>
      </c>
      <c r="AH20">
        <v>0</v>
      </c>
      <c r="AI20">
        <v>0</v>
      </c>
      <c r="AJ20">
        <v>0</v>
      </c>
      <c r="AK20">
        <v>2</v>
      </c>
      <c r="AL20">
        <v>4.8242399999999996</v>
      </c>
      <c r="AM20">
        <v>0</v>
      </c>
    </row>
    <row r="21" spans="1:39">
      <c r="A21">
        <v>20</v>
      </c>
      <c r="B21">
        <v>1</v>
      </c>
      <c r="C21">
        <v>1</v>
      </c>
      <c r="D21">
        <v>1</v>
      </c>
      <c r="E21">
        <v>1364</v>
      </c>
      <c r="F21">
        <v>2059</v>
      </c>
      <c r="G21">
        <v>2157</v>
      </c>
      <c r="H21">
        <v>1021</v>
      </c>
      <c r="I21">
        <v>0.89751603899999999</v>
      </c>
      <c r="J21">
        <v>1461.829248</v>
      </c>
      <c r="K21">
        <v>900</v>
      </c>
      <c r="L21">
        <v>177</v>
      </c>
      <c r="M21">
        <v>93</v>
      </c>
      <c r="N21">
        <v>194</v>
      </c>
      <c r="O21">
        <v>20.57</v>
      </c>
      <c r="P21">
        <v>7.28</v>
      </c>
      <c r="Q21">
        <v>8.43</v>
      </c>
      <c r="R21">
        <v>0.32450000000000001</v>
      </c>
      <c r="S21">
        <v>4727</v>
      </c>
      <c r="T21">
        <v>17</v>
      </c>
      <c r="U21">
        <v>70</v>
      </c>
      <c r="V21">
        <v>878</v>
      </c>
      <c r="W21">
        <v>562</v>
      </c>
      <c r="X21">
        <v>630</v>
      </c>
      <c r="Y21">
        <v>1396</v>
      </c>
      <c r="Z21">
        <v>883</v>
      </c>
      <c r="AA21">
        <v>948</v>
      </c>
      <c r="AB21">
        <v>1420</v>
      </c>
      <c r="AC21">
        <v>1</v>
      </c>
      <c r="AD21">
        <v>79</v>
      </c>
      <c r="AE21">
        <v>236.786</v>
      </c>
      <c r="AF21">
        <v>528.68597499999998</v>
      </c>
      <c r="AG21">
        <v>0</v>
      </c>
      <c r="AH21">
        <v>0</v>
      </c>
      <c r="AI21">
        <v>0</v>
      </c>
      <c r="AJ21">
        <v>0</v>
      </c>
      <c r="AK21">
        <v>3</v>
      </c>
      <c r="AL21">
        <v>5.1183100000000001</v>
      </c>
      <c r="AM21">
        <v>0</v>
      </c>
    </row>
    <row r="22" spans="1:39">
      <c r="A22">
        <v>21</v>
      </c>
      <c r="B22">
        <v>1</v>
      </c>
      <c r="C22">
        <v>1</v>
      </c>
      <c r="D22">
        <v>1</v>
      </c>
      <c r="E22">
        <v>2164</v>
      </c>
      <c r="F22">
        <v>3727</v>
      </c>
      <c r="G22">
        <v>3874</v>
      </c>
      <c r="H22">
        <v>2562</v>
      </c>
      <c r="I22">
        <v>6.8093140339999998</v>
      </c>
      <c r="J22">
        <v>2195.6633099999999</v>
      </c>
      <c r="K22">
        <v>767</v>
      </c>
      <c r="L22">
        <v>276</v>
      </c>
      <c r="M22">
        <v>260</v>
      </c>
      <c r="N22">
        <v>861</v>
      </c>
      <c r="O22">
        <v>35.950000000000003</v>
      </c>
      <c r="P22">
        <v>6.66</v>
      </c>
      <c r="Q22">
        <v>9.19</v>
      </c>
      <c r="R22">
        <v>0.2142</v>
      </c>
      <c r="S22">
        <v>1909</v>
      </c>
      <c r="T22">
        <v>24</v>
      </c>
      <c r="U22">
        <v>89</v>
      </c>
      <c r="V22">
        <v>2173</v>
      </c>
      <c r="W22">
        <v>856</v>
      </c>
      <c r="X22">
        <v>732</v>
      </c>
      <c r="Y22">
        <v>15</v>
      </c>
      <c r="Z22">
        <v>361</v>
      </c>
      <c r="AA22">
        <v>331</v>
      </c>
      <c r="AB22">
        <v>1159</v>
      </c>
      <c r="AC22">
        <v>1</v>
      </c>
      <c r="AD22">
        <v>42</v>
      </c>
      <c r="AE22">
        <v>136.25</v>
      </c>
      <c r="AF22">
        <v>596.25</v>
      </c>
      <c r="AG22">
        <v>1</v>
      </c>
      <c r="AH22">
        <v>0</v>
      </c>
      <c r="AI22">
        <v>0</v>
      </c>
      <c r="AJ22">
        <v>0</v>
      </c>
      <c r="AK22">
        <v>1</v>
      </c>
      <c r="AL22">
        <v>4.5594400000000004</v>
      </c>
      <c r="AM22">
        <v>0</v>
      </c>
    </row>
    <row r="23" spans="1:39">
      <c r="A23">
        <v>22</v>
      </c>
      <c r="B23">
        <v>1</v>
      </c>
      <c r="C23">
        <v>1</v>
      </c>
      <c r="D23">
        <v>1</v>
      </c>
      <c r="E23">
        <v>1566</v>
      </c>
      <c r="F23">
        <v>2692</v>
      </c>
      <c r="G23">
        <v>2734</v>
      </c>
      <c r="H23">
        <v>1852</v>
      </c>
      <c r="I23">
        <v>4.9276274390000001</v>
      </c>
      <c r="J23">
        <v>1588.913468</v>
      </c>
      <c r="K23">
        <v>555</v>
      </c>
      <c r="L23">
        <v>201</v>
      </c>
      <c r="M23">
        <v>187</v>
      </c>
      <c r="N23">
        <v>623</v>
      </c>
      <c r="O23">
        <v>39.56</v>
      </c>
      <c r="P23">
        <v>6.16</v>
      </c>
      <c r="Q23">
        <v>15.67</v>
      </c>
      <c r="R23">
        <v>0.2147</v>
      </c>
      <c r="S23">
        <v>6132</v>
      </c>
      <c r="T23">
        <v>19</v>
      </c>
      <c r="U23">
        <v>51</v>
      </c>
      <c r="V23">
        <v>1572</v>
      </c>
      <c r="W23">
        <v>586</v>
      </c>
      <c r="X23">
        <v>506</v>
      </c>
      <c r="Y23">
        <v>89</v>
      </c>
      <c r="Z23">
        <v>2428</v>
      </c>
      <c r="AA23">
        <v>1692</v>
      </c>
      <c r="AB23">
        <v>1750</v>
      </c>
      <c r="AC23">
        <v>5</v>
      </c>
      <c r="AD23">
        <v>168</v>
      </c>
      <c r="AE23">
        <v>136.25</v>
      </c>
      <c r="AF23">
        <v>596.25</v>
      </c>
      <c r="AG23">
        <v>0</v>
      </c>
      <c r="AH23">
        <v>0</v>
      </c>
      <c r="AI23">
        <v>0</v>
      </c>
      <c r="AJ23">
        <v>0</v>
      </c>
      <c r="AK23">
        <v>1</v>
      </c>
      <c r="AL23">
        <v>4.5594400000000004</v>
      </c>
      <c r="AM23">
        <v>0</v>
      </c>
    </row>
    <row r="24" spans="1:39">
      <c r="A24">
        <v>23</v>
      </c>
      <c r="B24">
        <v>1</v>
      </c>
      <c r="C24">
        <v>1</v>
      </c>
      <c r="D24">
        <v>1</v>
      </c>
      <c r="E24">
        <v>5833</v>
      </c>
      <c r="F24">
        <v>10599</v>
      </c>
      <c r="G24">
        <v>10693</v>
      </c>
      <c r="H24">
        <v>8075</v>
      </c>
      <c r="I24">
        <v>4.5186404570000001</v>
      </c>
      <c r="J24">
        <v>5879.8808950000002</v>
      </c>
      <c r="K24">
        <v>1143</v>
      </c>
      <c r="L24">
        <v>748</v>
      </c>
      <c r="M24">
        <v>859</v>
      </c>
      <c r="N24">
        <v>3083</v>
      </c>
      <c r="O24">
        <v>55.32</v>
      </c>
      <c r="P24">
        <v>9.23</v>
      </c>
      <c r="Q24">
        <v>40.71</v>
      </c>
      <c r="R24">
        <v>0.16439999999999999</v>
      </c>
      <c r="S24">
        <v>14101</v>
      </c>
      <c r="T24">
        <v>66</v>
      </c>
      <c r="U24">
        <v>157</v>
      </c>
      <c r="V24">
        <v>6782</v>
      </c>
      <c r="W24">
        <v>2184</v>
      </c>
      <c r="X24">
        <v>1504</v>
      </c>
      <c r="Y24">
        <v>529</v>
      </c>
      <c r="Z24">
        <v>5768</v>
      </c>
      <c r="AA24">
        <v>3151</v>
      </c>
      <c r="AB24">
        <v>4411</v>
      </c>
      <c r="AC24">
        <v>20</v>
      </c>
      <c r="AD24">
        <v>222</v>
      </c>
      <c r="AE24">
        <v>242.6646375</v>
      </c>
      <c r="AF24">
        <v>787.18038750000005</v>
      </c>
      <c r="AG24">
        <v>0</v>
      </c>
      <c r="AH24">
        <v>0</v>
      </c>
      <c r="AI24">
        <v>0</v>
      </c>
      <c r="AJ24">
        <v>0</v>
      </c>
      <c r="AK24">
        <v>2</v>
      </c>
      <c r="AL24">
        <v>4.875</v>
      </c>
      <c r="AM24">
        <v>0</v>
      </c>
    </row>
    <row r="25" spans="1:39">
      <c r="A25">
        <v>24</v>
      </c>
      <c r="B25">
        <v>1</v>
      </c>
      <c r="C25">
        <v>1</v>
      </c>
      <c r="D25">
        <v>1</v>
      </c>
      <c r="E25">
        <v>936</v>
      </c>
      <c r="F25">
        <v>1457</v>
      </c>
      <c r="G25">
        <v>1776</v>
      </c>
      <c r="H25">
        <v>799</v>
      </c>
      <c r="I25">
        <v>0.24696569900000001</v>
      </c>
      <c r="J25">
        <v>999.96411609999996</v>
      </c>
      <c r="K25">
        <v>456</v>
      </c>
      <c r="L25">
        <v>206</v>
      </c>
      <c r="M25">
        <v>115</v>
      </c>
      <c r="N25">
        <v>159</v>
      </c>
      <c r="O25">
        <v>7.62</v>
      </c>
      <c r="P25">
        <v>4.07</v>
      </c>
      <c r="Q25">
        <v>0.54</v>
      </c>
      <c r="R25">
        <v>0.36820000000000003</v>
      </c>
      <c r="S25">
        <v>322</v>
      </c>
      <c r="T25">
        <v>10</v>
      </c>
      <c r="U25">
        <v>176</v>
      </c>
      <c r="V25">
        <v>666</v>
      </c>
      <c r="W25">
        <v>330</v>
      </c>
      <c r="X25">
        <v>594</v>
      </c>
      <c r="Y25">
        <v>2</v>
      </c>
      <c r="Z25">
        <v>25</v>
      </c>
      <c r="AA25">
        <v>153</v>
      </c>
      <c r="AB25">
        <v>139</v>
      </c>
      <c r="AC25">
        <v>0</v>
      </c>
      <c r="AD25">
        <v>3</v>
      </c>
      <c r="AE25">
        <v>236.97065000000001</v>
      </c>
      <c r="AF25">
        <v>862.57316249999997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5.1444900000000002</v>
      </c>
      <c r="AM25">
        <v>0</v>
      </c>
    </row>
    <row r="26" spans="1:39">
      <c r="A26">
        <v>25</v>
      </c>
      <c r="B26">
        <v>1</v>
      </c>
      <c r="C26">
        <v>1</v>
      </c>
      <c r="D26">
        <v>1</v>
      </c>
      <c r="E26">
        <v>1504</v>
      </c>
      <c r="F26">
        <v>2356</v>
      </c>
      <c r="G26">
        <v>2356</v>
      </c>
      <c r="H26">
        <v>1273</v>
      </c>
      <c r="I26">
        <v>0.396833773</v>
      </c>
      <c r="J26">
        <v>1606.779947</v>
      </c>
      <c r="K26">
        <v>742</v>
      </c>
      <c r="L26">
        <v>313</v>
      </c>
      <c r="M26">
        <v>199</v>
      </c>
      <c r="N26">
        <v>250</v>
      </c>
      <c r="O26">
        <v>11.36</v>
      </c>
      <c r="P26">
        <v>5.42</v>
      </c>
      <c r="Q26">
        <v>1.27</v>
      </c>
      <c r="R26">
        <v>0.4385</v>
      </c>
      <c r="S26">
        <v>276</v>
      </c>
      <c r="T26">
        <v>15</v>
      </c>
      <c r="U26">
        <v>36</v>
      </c>
      <c r="V26">
        <v>854</v>
      </c>
      <c r="W26">
        <v>511</v>
      </c>
      <c r="X26">
        <v>940</v>
      </c>
      <c r="Y26">
        <v>1</v>
      </c>
      <c r="Z26">
        <v>26</v>
      </c>
      <c r="AA26">
        <v>126</v>
      </c>
      <c r="AB26">
        <v>117</v>
      </c>
      <c r="AC26">
        <v>0</v>
      </c>
      <c r="AD26">
        <v>6</v>
      </c>
      <c r="AE26">
        <v>236.97065000000001</v>
      </c>
      <c r="AF26">
        <v>862.57316249999997</v>
      </c>
      <c r="AG26">
        <v>1</v>
      </c>
      <c r="AH26">
        <v>0</v>
      </c>
      <c r="AI26">
        <v>0</v>
      </c>
      <c r="AJ26">
        <v>0</v>
      </c>
      <c r="AK26">
        <v>1</v>
      </c>
      <c r="AL26">
        <v>5.1444900000000002</v>
      </c>
      <c r="AM26">
        <v>0</v>
      </c>
    </row>
    <row r="27" spans="1:39">
      <c r="A27">
        <v>26</v>
      </c>
      <c r="B27">
        <v>1</v>
      </c>
      <c r="C27">
        <v>1</v>
      </c>
      <c r="D27">
        <v>1</v>
      </c>
      <c r="E27">
        <v>1834</v>
      </c>
      <c r="F27">
        <v>2885</v>
      </c>
      <c r="G27">
        <v>2951</v>
      </c>
      <c r="H27">
        <v>1547</v>
      </c>
      <c r="I27">
        <v>0</v>
      </c>
      <c r="J27">
        <v>1982.764559</v>
      </c>
      <c r="K27">
        <v>1020</v>
      </c>
      <c r="L27">
        <v>409</v>
      </c>
      <c r="M27">
        <v>195</v>
      </c>
      <c r="N27">
        <v>210</v>
      </c>
      <c r="O27">
        <v>15.2</v>
      </c>
      <c r="P27">
        <v>6.96</v>
      </c>
      <c r="Q27">
        <v>5.58</v>
      </c>
      <c r="R27">
        <v>0.3009</v>
      </c>
      <c r="S27">
        <v>460</v>
      </c>
      <c r="T27">
        <v>41</v>
      </c>
      <c r="U27">
        <v>112</v>
      </c>
      <c r="V27">
        <v>1260</v>
      </c>
      <c r="W27">
        <v>766</v>
      </c>
      <c r="X27">
        <v>772</v>
      </c>
      <c r="Y27">
        <v>31</v>
      </c>
      <c r="Z27">
        <v>55</v>
      </c>
      <c r="AA27">
        <v>129</v>
      </c>
      <c r="AB27">
        <v>234</v>
      </c>
      <c r="AC27">
        <v>0</v>
      </c>
      <c r="AD27">
        <v>11</v>
      </c>
      <c r="AE27">
        <v>178.1240875</v>
      </c>
      <c r="AF27">
        <v>243.74875</v>
      </c>
      <c r="AG27">
        <v>1</v>
      </c>
      <c r="AH27">
        <v>0</v>
      </c>
      <c r="AI27">
        <v>0</v>
      </c>
      <c r="AJ27">
        <v>0</v>
      </c>
      <c r="AK27">
        <v>1</v>
      </c>
      <c r="AL27">
        <v>4.6328199999999997</v>
      </c>
      <c r="AM27">
        <v>0</v>
      </c>
    </row>
    <row r="28" spans="1:39">
      <c r="A28">
        <v>27</v>
      </c>
      <c r="B28">
        <v>1</v>
      </c>
      <c r="C28">
        <v>1</v>
      </c>
      <c r="D28">
        <v>1</v>
      </c>
      <c r="E28">
        <v>1149</v>
      </c>
      <c r="F28">
        <v>1801</v>
      </c>
      <c r="G28">
        <v>1801</v>
      </c>
      <c r="H28">
        <v>966</v>
      </c>
      <c r="I28">
        <v>0</v>
      </c>
      <c r="J28">
        <v>1242.2009149999999</v>
      </c>
      <c r="K28">
        <v>633</v>
      </c>
      <c r="L28">
        <v>272</v>
      </c>
      <c r="M28">
        <v>111</v>
      </c>
      <c r="N28">
        <v>133</v>
      </c>
      <c r="O28">
        <v>7.54</v>
      </c>
      <c r="P28">
        <v>3.85</v>
      </c>
      <c r="Q28">
        <v>2.14</v>
      </c>
      <c r="R28">
        <v>0.2954</v>
      </c>
      <c r="S28">
        <v>344</v>
      </c>
      <c r="T28">
        <v>27</v>
      </c>
      <c r="U28">
        <v>63</v>
      </c>
      <c r="V28">
        <v>781</v>
      </c>
      <c r="W28">
        <v>456</v>
      </c>
      <c r="X28">
        <v>474</v>
      </c>
      <c r="Y28">
        <v>11</v>
      </c>
      <c r="Z28">
        <v>52</v>
      </c>
      <c r="AA28">
        <v>105</v>
      </c>
      <c r="AB28">
        <v>170</v>
      </c>
      <c r="AC28">
        <v>0</v>
      </c>
      <c r="AD28">
        <v>6</v>
      </c>
      <c r="AE28">
        <v>178.1240875</v>
      </c>
      <c r="AF28">
        <v>243.74875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4.6328199999999997</v>
      </c>
      <c r="AM28">
        <v>0</v>
      </c>
    </row>
    <row r="29" spans="1:39">
      <c r="A29">
        <v>28</v>
      </c>
      <c r="B29">
        <v>1</v>
      </c>
      <c r="C29">
        <v>1</v>
      </c>
      <c r="D29">
        <v>1</v>
      </c>
      <c r="E29">
        <v>1825</v>
      </c>
      <c r="F29">
        <v>2872</v>
      </c>
      <c r="G29">
        <v>3443</v>
      </c>
      <c r="H29">
        <v>1562</v>
      </c>
      <c r="I29">
        <v>0</v>
      </c>
      <c r="J29">
        <v>1973.0345259999999</v>
      </c>
      <c r="K29">
        <v>1019</v>
      </c>
      <c r="L29">
        <v>405</v>
      </c>
      <c r="M29">
        <v>187</v>
      </c>
      <c r="N29">
        <v>214</v>
      </c>
      <c r="O29">
        <v>22.94</v>
      </c>
      <c r="P29">
        <v>6.62</v>
      </c>
      <c r="Q29">
        <v>7.09</v>
      </c>
      <c r="R29">
        <v>0.28960000000000002</v>
      </c>
      <c r="S29">
        <v>3231</v>
      </c>
      <c r="T29">
        <v>41</v>
      </c>
      <c r="U29">
        <v>207</v>
      </c>
      <c r="V29">
        <v>1422</v>
      </c>
      <c r="W29">
        <v>930</v>
      </c>
      <c r="X29">
        <v>843</v>
      </c>
      <c r="Y29">
        <v>263</v>
      </c>
      <c r="Z29">
        <v>527</v>
      </c>
      <c r="AA29">
        <v>1042</v>
      </c>
      <c r="AB29">
        <v>1335</v>
      </c>
      <c r="AC29">
        <v>0</v>
      </c>
      <c r="AD29">
        <v>64</v>
      </c>
      <c r="AE29">
        <v>178.1240875</v>
      </c>
      <c r="AF29">
        <v>243.74875</v>
      </c>
      <c r="AG29">
        <v>0</v>
      </c>
      <c r="AH29">
        <v>0</v>
      </c>
      <c r="AI29">
        <v>0</v>
      </c>
      <c r="AJ29">
        <v>0</v>
      </c>
      <c r="AK29">
        <v>1</v>
      </c>
      <c r="AL29">
        <v>4.6328199999999997</v>
      </c>
      <c r="AM29">
        <v>0</v>
      </c>
    </row>
    <row r="30" spans="1:39">
      <c r="A30">
        <v>29</v>
      </c>
      <c r="B30">
        <v>1</v>
      </c>
      <c r="C30">
        <v>1</v>
      </c>
      <c r="D30">
        <v>1</v>
      </c>
      <c r="E30">
        <v>1466</v>
      </c>
      <c r="F30">
        <v>2261</v>
      </c>
      <c r="G30">
        <v>2275</v>
      </c>
      <c r="H30">
        <v>1151</v>
      </c>
      <c r="I30">
        <v>6.1346245819999998</v>
      </c>
      <c r="J30">
        <v>1559.246294</v>
      </c>
      <c r="K30">
        <v>878</v>
      </c>
      <c r="L30">
        <v>312</v>
      </c>
      <c r="M30">
        <v>131</v>
      </c>
      <c r="N30">
        <v>145</v>
      </c>
      <c r="O30">
        <v>11.37</v>
      </c>
      <c r="P30">
        <v>3.92</v>
      </c>
      <c r="Q30">
        <v>5.04</v>
      </c>
      <c r="R30">
        <v>0.32569999999999999</v>
      </c>
      <c r="S30">
        <v>1028</v>
      </c>
      <c r="T30">
        <v>28</v>
      </c>
      <c r="U30">
        <v>70</v>
      </c>
      <c r="V30">
        <v>927</v>
      </c>
      <c r="W30">
        <v>604</v>
      </c>
      <c r="X30">
        <v>646</v>
      </c>
      <c r="Y30">
        <v>2</v>
      </c>
      <c r="Z30">
        <v>107</v>
      </c>
      <c r="AA30">
        <v>222</v>
      </c>
      <c r="AB30">
        <v>687</v>
      </c>
      <c r="AC30">
        <v>0</v>
      </c>
      <c r="AD30">
        <v>10</v>
      </c>
      <c r="AE30">
        <v>167.32737499999999</v>
      </c>
      <c r="AF30">
        <v>276.53050000000002</v>
      </c>
      <c r="AG30">
        <v>0</v>
      </c>
      <c r="AH30">
        <v>0</v>
      </c>
      <c r="AI30">
        <v>0</v>
      </c>
      <c r="AJ30">
        <v>0</v>
      </c>
      <c r="AK30">
        <v>2</v>
      </c>
      <c r="AL30">
        <v>5.0247200000000003</v>
      </c>
      <c r="AM30">
        <v>0</v>
      </c>
    </row>
    <row r="31" spans="1:39">
      <c r="A31">
        <v>30</v>
      </c>
      <c r="B31">
        <v>1</v>
      </c>
      <c r="C31">
        <v>1</v>
      </c>
      <c r="D31">
        <v>1</v>
      </c>
      <c r="E31">
        <v>1953</v>
      </c>
      <c r="F31">
        <v>2995</v>
      </c>
      <c r="G31">
        <v>3115</v>
      </c>
      <c r="H31">
        <v>1531</v>
      </c>
      <c r="I31">
        <v>8.1725251080000003</v>
      </c>
      <c r="J31">
        <v>2077.2223819999999</v>
      </c>
      <c r="K31">
        <v>1174</v>
      </c>
      <c r="L31">
        <v>408</v>
      </c>
      <c r="M31">
        <v>180</v>
      </c>
      <c r="N31">
        <v>191</v>
      </c>
      <c r="O31">
        <v>11.36</v>
      </c>
      <c r="P31">
        <v>3.91</v>
      </c>
      <c r="Q31">
        <v>3.82</v>
      </c>
      <c r="R31">
        <v>0.31780000000000003</v>
      </c>
      <c r="S31">
        <v>1981</v>
      </c>
      <c r="T31">
        <v>34</v>
      </c>
      <c r="U31">
        <v>113</v>
      </c>
      <c r="V31">
        <v>1277</v>
      </c>
      <c r="W31">
        <v>823</v>
      </c>
      <c r="X31">
        <v>868</v>
      </c>
      <c r="Y31">
        <v>18</v>
      </c>
      <c r="Z31">
        <v>526</v>
      </c>
      <c r="AA31">
        <v>512</v>
      </c>
      <c r="AB31">
        <v>907</v>
      </c>
      <c r="AC31">
        <v>1</v>
      </c>
      <c r="AD31">
        <v>17</v>
      </c>
      <c r="AE31">
        <v>167.32737499999999</v>
      </c>
      <c r="AF31">
        <v>276.53050000000002</v>
      </c>
      <c r="AG31">
        <v>0</v>
      </c>
      <c r="AH31">
        <v>0</v>
      </c>
      <c r="AI31">
        <v>0</v>
      </c>
      <c r="AJ31">
        <v>0</v>
      </c>
      <c r="AK31">
        <v>2</v>
      </c>
      <c r="AL31">
        <v>5.0247200000000003</v>
      </c>
      <c r="AM31">
        <v>0</v>
      </c>
    </row>
    <row r="32" spans="1:39">
      <c r="A32">
        <v>31</v>
      </c>
      <c r="B32">
        <v>1</v>
      </c>
      <c r="C32">
        <v>1</v>
      </c>
      <c r="D32">
        <v>1</v>
      </c>
      <c r="E32">
        <v>703</v>
      </c>
      <c r="F32">
        <v>1083</v>
      </c>
      <c r="G32">
        <v>1588</v>
      </c>
      <c r="H32">
        <v>574</v>
      </c>
      <c r="I32">
        <v>2.9417742709999999</v>
      </c>
      <c r="J32">
        <v>747.71496890000003</v>
      </c>
      <c r="K32">
        <v>417</v>
      </c>
      <c r="L32">
        <v>153</v>
      </c>
      <c r="M32">
        <v>65</v>
      </c>
      <c r="N32">
        <v>68</v>
      </c>
      <c r="O32">
        <v>24.44</v>
      </c>
      <c r="P32">
        <v>1.94</v>
      </c>
      <c r="Q32">
        <v>10.77</v>
      </c>
      <c r="R32">
        <v>0.27710000000000001</v>
      </c>
      <c r="S32">
        <v>4928</v>
      </c>
      <c r="T32">
        <v>11</v>
      </c>
      <c r="U32">
        <v>129</v>
      </c>
      <c r="V32">
        <v>612</v>
      </c>
      <c r="W32">
        <v>457</v>
      </c>
      <c r="X32">
        <v>379</v>
      </c>
      <c r="Y32">
        <v>9</v>
      </c>
      <c r="Z32">
        <v>1514</v>
      </c>
      <c r="AA32">
        <v>1260</v>
      </c>
      <c r="AB32">
        <v>2094</v>
      </c>
      <c r="AC32">
        <v>1</v>
      </c>
      <c r="AD32">
        <v>50</v>
      </c>
      <c r="AE32">
        <v>167.32737499999999</v>
      </c>
      <c r="AF32">
        <v>276.53050000000002</v>
      </c>
      <c r="AG32">
        <v>0</v>
      </c>
      <c r="AH32">
        <v>0</v>
      </c>
      <c r="AI32">
        <v>2335</v>
      </c>
      <c r="AJ32">
        <v>24</v>
      </c>
      <c r="AK32">
        <v>2</v>
      </c>
      <c r="AL32">
        <v>5.0247200000000003</v>
      </c>
      <c r="AM32">
        <v>0</v>
      </c>
    </row>
    <row r="33" spans="1:39">
      <c r="A33">
        <v>32</v>
      </c>
      <c r="B33">
        <v>1</v>
      </c>
      <c r="C33">
        <v>1</v>
      </c>
      <c r="D33">
        <v>1</v>
      </c>
      <c r="E33">
        <v>741</v>
      </c>
      <c r="F33">
        <v>1216</v>
      </c>
      <c r="G33">
        <v>1216</v>
      </c>
      <c r="H33">
        <v>725</v>
      </c>
      <c r="I33">
        <v>10.878599660000001</v>
      </c>
      <c r="J33">
        <v>789.53529079999998</v>
      </c>
      <c r="K33">
        <v>283</v>
      </c>
      <c r="L33">
        <v>143</v>
      </c>
      <c r="M33">
        <v>95</v>
      </c>
      <c r="N33">
        <v>220</v>
      </c>
      <c r="O33">
        <v>14.92</v>
      </c>
      <c r="P33">
        <v>7.65</v>
      </c>
      <c r="Q33">
        <v>0.57999999999999996</v>
      </c>
      <c r="R33">
        <v>0.375</v>
      </c>
      <c r="S33">
        <v>43</v>
      </c>
      <c r="T33">
        <v>15</v>
      </c>
      <c r="U33">
        <v>30</v>
      </c>
      <c r="V33">
        <v>509</v>
      </c>
      <c r="W33">
        <v>245</v>
      </c>
      <c r="X33">
        <v>417</v>
      </c>
      <c r="Y33">
        <v>11</v>
      </c>
      <c r="Z33">
        <v>5</v>
      </c>
      <c r="AA33">
        <v>6</v>
      </c>
      <c r="AB33">
        <v>20</v>
      </c>
      <c r="AC33">
        <v>0</v>
      </c>
      <c r="AD33">
        <v>1</v>
      </c>
      <c r="AE33">
        <v>143.62117499999999</v>
      </c>
      <c r="AF33">
        <v>592.93143750000002</v>
      </c>
      <c r="AG33">
        <v>2</v>
      </c>
      <c r="AH33">
        <v>0</v>
      </c>
      <c r="AI33">
        <v>0</v>
      </c>
      <c r="AJ33">
        <v>0</v>
      </c>
      <c r="AK33">
        <v>1</v>
      </c>
      <c r="AL33">
        <v>4.6478299999999999</v>
      </c>
      <c r="AM33">
        <v>0</v>
      </c>
    </row>
    <row r="34" spans="1:39">
      <c r="A34">
        <v>33</v>
      </c>
      <c r="B34">
        <v>1</v>
      </c>
      <c r="C34">
        <v>1</v>
      </c>
      <c r="D34">
        <v>1</v>
      </c>
      <c r="E34">
        <v>1328</v>
      </c>
      <c r="F34">
        <v>2190</v>
      </c>
      <c r="G34">
        <v>2190</v>
      </c>
      <c r="H34">
        <v>1310</v>
      </c>
      <c r="I34">
        <v>19.496329759999998</v>
      </c>
      <c r="J34">
        <v>1414.9836250000001</v>
      </c>
      <c r="K34">
        <v>511</v>
      </c>
      <c r="L34">
        <v>250</v>
      </c>
      <c r="M34">
        <v>172</v>
      </c>
      <c r="N34">
        <v>395</v>
      </c>
      <c r="O34">
        <v>32.9</v>
      </c>
      <c r="P34">
        <v>14.51</v>
      </c>
      <c r="Q34">
        <v>3.03</v>
      </c>
      <c r="R34">
        <v>0.37809999999999999</v>
      </c>
      <c r="S34">
        <v>329</v>
      </c>
      <c r="T34">
        <v>25</v>
      </c>
      <c r="U34">
        <v>48</v>
      </c>
      <c r="V34">
        <v>921</v>
      </c>
      <c r="W34">
        <v>445</v>
      </c>
      <c r="X34">
        <v>751</v>
      </c>
      <c r="Y34">
        <v>19</v>
      </c>
      <c r="Z34">
        <v>61</v>
      </c>
      <c r="AA34">
        <v>54</v>
      </c>
      <c r="AB34">
        <v>181</v>
      </c>
      <c r="AC34">
        <v>0</v>
      </c>
      <c r="AD34">
        <v>14</v>
      </c>
      <c r="AE34">
        <v>143.62117499999999</v>
      </c>
      <c r="AF34">
        <v>592.93143750000002</v>
      </c>
      <c r="AG34">
        <v>2</v>
      </c>
      <c r="AH34">
        <v>0</v>
      </c>
      <c r="AI34">
        <v>0</v>
      </c>
      <c r="AJ34">
        <v>0</v>
      </c>
      <c r="AK34">
        <v>1</v>
      </c>
      <c r="AL34">
        <v>4.6478299999999999</v>
      </c>
      <c r="AM34">
        <v>0</v>
      </c>
    </row>
    <row r="35" spans="1:39">
      <c r="A35">
        <v>34</v>
      </c>
      <c r="B35">
        <v>1</v>
      </c>
      <c r="C35">
        <v>1</v>
      </c>
      <c r="D35">
        <v>1</v>
      </c>
      <c r="E35">
        <v>2241</v>
      </c>
      <c r="F35">
        <v>3539</v>
      </c>
      <c r="G35">
        <v>3550</v>
      </c>
      <c r="H35">
        <v>1958</v>
      </c>
      <c r="I35">
        <v>43</v>
      </c>
      <c r="J35">
        <v>2286</v>
      </c>
      <c r="K35">
        <v>1189</v>
      </c>
      <c r="L35">
        <v>242</v>
      </c>
      <c r="M35">
        <v>198</v>
      </c>
      <c r="N35">
        <v>612</v>
      </c>
      <c r="O35">
        <v>90.25</v>
      </c>
      <c r="P35">
        <v>15.63</v>
      </c>
      <c r="Q35">
        <v>20</v>
      </c>
      <c r="R35">
        <v>0.43830000000000002</v>
      </c>
      <c r="S35">
        <v>8801</v>
      </c>
      <c r="T35">
        <v>10</v>
      </c>
      <c r="U35">
        <v>49</v>
      </c>
      <c r="V35">
        <v>1346</v>
      </c>
      <c r="W35">
        <v>746</v>
      </c>
      <c r="X35">
        <v>1399</v>
      </c>
      <c r="Y35">
        <v>206</v>
      </c>
      <c r="Z35">
        <v>5100</v>
      </c>
      <c r="AA35">
        <v>1821</v>
      </c>
      <c r="AB35">
        <v>1145</v>
      </c>
      <c r="AC35">
        <v>10</v>
      </c>
      <c r="AD35">
        <v>519</v>
      </c>
      <c r="AE35">
        <v>205</v>
      </c>
      <c r="AF35">
        <v>511.25</v>
      </c>
      <c r="AG35">
        <v>1</v>
      </c>
      <c r="AH35">
        <v>0</v>
      </c>
      <c r="AI35">
        <v>0</v>
      </c>
      <c r="AJ35">
        <v>0</v>
      </c>
      <c r="AK35">
        <v>1</v>
      </c>
      <c r="AL35">
        <v>4.9511900000000004</v>
      </c>
      <c r="AM35">
        <v>0</v>
      </c>
    </row>
    <row r="36" spans="1:39">
      <c r="A36">
        <v>35</v>
      </c>
      <c r="B36">
        <v>1</v>
      </c>
      <c r="C36">
        <v>1</v>
      </c>
      <c r="D36">
        <v>1</v>
      </c>
      <c r="E36">
        <v>867</v>
      </c>
      <c r="F36">
        <v>1539</v>
      </c>
      <c r="G36">
        <v>1539</v>
      </c>
      <c r="H36">
        <v>807</v>
      </c>
      <c r="I36">
        <v>18.433047370000001</v>
      </c>
      <c r="J36">
        <v>900.95561359999999</v>
      </c>
      <c r="K36">
        <v>400</v>
      </c>
      <c r="L36">
        <v>173</v>
      </c>
      <c r="M36">
        <v>110</v>
      </c>
      <c r="N36">
        <v>184</v>
      </c>
      <c r="O36">
        <v>10.82</v>
      </c>
      <c r="P36">
        <v>5.31</v>
      </c>
      <c r="Q36">
        <v>0.98</v>
      </c>
      <c r="R36">
        <v>0.36969999999999997</v>
      </c>
      <c r="S36">
        <v>308</v>
      </c>
      <c r="T36">
        <v>53</v>
      </c>
      <c r="U36">
        <v>98</v>
      </c>
      <c r="V36">
        <v>546</v>
      </c>
      <c r="W36">
        <v>329</v>
      </c>
      <c r="X36">
        <v>513</v>
      </c>
      <c r="Y36">
        <v>10</v>
      </c>
      <c r="Z36">
        <v>65</v>
      </c>
      <c r="AA36">
        <v>67</v>
      </c>
      <c r="AB36">
        <v>155</v>
      </c>
      <c r="AC36">
        <v>0</v>
      </c>
      <c r="AD36">
        <v>11</v>
      </c>
      <c r="AE36">
        <v>213.75</v>
      </c>
      <c r="AF36">
        <v>298.75</v>
      </c>
      <c r="AG36">
        <v>1</v>
      </c>
      <c r="AH36">
        <v>0</v>
      </c>
      <c r="AI36">
        <v>0</v>
      </c>
      <c r="AJ36">
        <v>0</v>
      </c>
      <c r="AK36">
        <v>1</v>
      </c>
      <c r="AL36">
        <v>4.5938999999999997</v>
      </c>
      <c r="AM36">
        <v>0</v>
      </c>
    </row>
    <row r="37" spans="1:39">
      <c r="A37">
        <v>36</v>
      </c>
      <c r="B37">
        <v>1</v>
      </c>
      <c r="C37">
        <v>1</v>
      </c>
      <c r="D37">
        <v>1</v>
      </c>
      <c r="E37">
        <v>1008</v>
      </c>
      <c r="F37">
        <v>1780</v>
      </c>
      <c r="G37">
        <v>1783</v>
      </c>
      <c r="H37">
        <v>934</v>
      </c>
      <c r="I37">
        <v>21.430809400000001</v>
      </c>
      <c r="J37">
        <v>1047.477807</v>
      </c>
      <c r="K37">
        <v>458</v>
      </c>
      <c r="L37">
        <v>213</v>
      </c>
      <c r="M37">
        <v>126</v>
      </c>
      <c r="N37">
        <v>211</v>
      </c>
      <c r="O37">
        <v>16.95</v>
      </c>
      <c r="P37">
        <v>6.24</v>
      </c>
      <c r="Q37">
        <v>2.89</v>
      </c>
      <c r="R37">
        <v>0.3674</v>
      </c>
      <c r="S37">
        <v>658</v>
      </c>
      <c r="T37">
        <v>66</v>
      </c>
      <c r="U37">
        <v>113</v>
      </c>
      <c r="V37">
        <v>640</v>
      </c>
      <c r="W37">
        <v>370</v>
      </c>
      <c r="X37">
        <v>594</v>
      </c>
      <c r="Y37">
        <v>64</v>
      </c>
      <c r="Z37">
        <v>145</v>
      </c>
      <c r="AA37">
        <v>174</v>
      </c>
      <c r="AB37">
        <v>251</v>
      </c>
      <c r="AC37">
        <v>0</v>
      </c>
      <c r="AD37">
        <v>24</v>
      </c>
      <c r="AE37">
        <v>213.75</v>
      </c>
      <c r="AF37">
        <v>298.75</v>
      </c>
      <c r="AG37">
        <v>1</v>
      </c>
      <c r="AH37">
        <v>0</v>
      </c>
      <c r="AI37">
        <v>512</v>
      </c>
      <c r="AJ37">
        <v>0</v>
      </c>
      <c r="AK37">
        <v>1</v>
      </c>
      <c r="AL37">
        <v>4.5938999999999997</v>
      </c>
      <c r="AM37">
        <v>0</v>
      </c>
    </row>
    <row r="38" spans="1:39">
      <c r="A38">
        <v>37</v>
      </c>
      <c r="B38">
        <v>1</v>
      </c>
      <c r="C38">
        <v>1</v>
      </c>
      <c r="D38">
        <v>1</v>
      </c>
      <c r="E38">
        <v>1091</v>
      </c>
      <c r="F38">
        <v>1924</v>
      </c>
      <c r="G38">
        <v>1924</v>
      </c>
      <c r="H38">
        <v>1009</v>
      </c>
      <c r="I38">
        <v>23.195449459999999</v>
      </c>
      <c r="J38">
        <v>1133.72846</v>
      </c>
      <c r="K38">
        <v>493</v>
      </c>
      <c r="L38">
        <v>232</v>
      </c>
      <c r="M38">
        <v>134</v>
      </c>
      <c r="N38">
        <v>232</v>
      </c>
      <c r="O38">
        <v>18.489999999999998</v>
      </c>
      <c r="P38">
        <v>4.28</v>
      </c>
      <c r="Q38">
        <v>4.13</v>
      </c>
      <c r="R38">
        <v>0.3649</v>
      </c>
      <c r="S38">
        <v>1089</v>
      </c>
      <c r="T38">
        <v>69</v>
      </c>
      <c r="U38">
        <v>120</v>
      </c>
      <c r="V38">
        <v>699</v>
      </c>
      <c r="W38">
        <v>400</v>
      </c>
      <c r="X38">
        <v>636</v>
      </c>
      <c r="Y38">
        <v>61</v>
      </c>
      <c r="Z38">
        <v>514</v>
      </c>
      <c r="AA38">
        <v>270</v>
      </c>
      <c r="AB38">
        <v>212</v>
      </c>
      <c r="AC38">
        <v>0</v>
      </c>
      <c r="AD38">
        <v>32</v>
      </c>
      <c r="AE38">
        <v>213.75</v>
      </c>
      <c r="AF38">
        <v>298.75</v>
      </c>
      <c r="AG38">
        <v>1</v>
      </c>
      <c r="AH38">
        <v>0</v>
      </c>
      <c r="AI38">
        <v>0</v>
      </c>
      <c r="AJ38">
        <v>0</v>
      </c>
      <c r="AK38">
        <v>1</v>
      </c>
      <c r="AL38">
        <v>4.5938999999999997</v>
      </c>
      <c r="AM38">
        <v>0</v>
      </c>
    </row>
    <row r="39" spans="1:39">
      <c r="A39">
        <v>38</v>
      </c>
      <c r="B39">
        <v>1</v>
      </c>
      <c r="C39">
        <v>1</v>
      </c>
      <c r="D39">
        <v>1</v>
      </c>
      <c r="E39">
        <v>591</v>
      </c>
      <c r="F39">
        <v>1012</v>
      </c>
      <c r="G39">
        <v>1012</v>
      </c>
      <c r="H39">
        <v>499</v>
      </c>
      <c r="I39">
        <v>9.5722855429999996</v>
      </c>
      <c r="J39">
        <v>611.38542289999998</v>
      </c>
      <c r="K39">
        <v>318</v>
      </c>
      <c r="L39">
        <v>108</v>
      </c>
      <c r="M39">
        <v>61</v>
      </c>
      <c r="N39">
        <v>104</v>
      </c>
      <c r="O39">
        <v>12.33</v>
      </c>
      <c r="P39">
        <v>4.4000000000000004</v>
      </c>
      <c r="Q39">
        <v>2.15</v>
      </c>
      <c r="R39">
        <v>0.40710000000000002</v>
      </c>
      <c r="S39">
        <v>601</v>
      </c>
      <c r="T39">
        <v>33</v>
      </c>
      <c r="U39">
        <v>58</v>
      </c>
      <c r="V39">
        <v>338</v>
      </c>
      <c r="W39">
        <v>213</v>
      </c>
      <c r="X39">
        <v>370</v>
      </c>
      <c r="Y39">
        <v>79</v>
      </c>
      <c r="Z39">
        <v>164</v>
      </c>
      <c r="AA39">
        <v>172</v>
      </c>
      <c r="AB39">
        <v>177</v>
      </c>
      <c r="AC39">
        <v>0</v>
      </c>
      <c r="AD39">
        <v>9</v>
      </c>
      <c r="AE39">
        <v>213.75</v>
      </c>
      <c r="AF39">
        <v>298.75</v>
      </c>
      <c r="AG39">
        <v>1</v>
      </c>
      <c r="AH39">
        <v>0</v>
      </c>
      <c r="AI39">
        <v>0</v>
      </c>
      <c r="AJ39">
        <v>0</v>
      </c>
      <c r="AK39">
        <v>1</v>
      </c>
      <c r="AL39">
        <v>4.7380899999999997</v>
      </c>
      <c r="AM39">
        <v>0</v>
      </c>
    </row>
    <row r="40" spans="1:39">
      <c r="A40">
        <v>39</v>
      </c>
      <c r="B40">
        <v>1</v>
      </c>
      <c r="C40">
        <v>1</v>
      </c>
      <c r="D40">
        <v>1</v>
      </c>
      <c r="E40">
        <v>1064</v>
      </c>
      <c r="F40">
        <v>1815</v>
      </c>
      <c r="G40">
        <v>1815</v>
      </c>
      <c r="H40">
        <v>888</v>
      </c>
      <c r="I40">
        <v>17.23335333</v>
      </c>
      <c r="J40">
        <v>1100.70066</v>
      </c>
      <c r="K40">
        <v>580</v>
      </c>
      <c r="L40">
        <v>188</v>
      </c>
      <c r="M40">
        <v>106</v>
      </c>
      <c r="N40">
        <v>190</v>
      </c>
      <c r="O40">
        <v>13.21</v>
      </c>
      <c r="P40">
        <v>4.78</v>
      </c>
      <c r="Q40">
        <v>3.2</v>
      </c>
      <c r="R40">
        <v>0.40939999999999999</v>
      </c>
      <c r="S40">
        <v>1596</v>
      </c>
      <c r="T40">
        <v>54</v>
      </c>
      <c r="U40">
        <v>105</v>
      </c>
      <c r="V40">
        <v>603</v>
      </c>
      <c r="W40">
        <v>381</v>
      </c>
      <c r="X40">
        <v>672</v>
      </c>
      <c r="Y40">
        <v>43</v>
      </c>
      <c r="Z40">
        <v>221</v>
      </c>
      <c r="AA40">
        <v>489</v>
      </c>
      <c r="AB40">
        <v>814</v>
      </c>
      <c r="AC40">
        <v>0</v>
      </c>
      <c r="AD40">
        <v>29</v>
      </c>
      <c r="AE40">
        <v>213.75</v>
      </c>
      <c r="AF40">
        <v>298.75</v>
      </c>
      <c r="AG40">
        <v>0</v>
      </c>
      <c r="AH40">
        <v>0</v>
      </c>
      <c r="AI40">
        <v>0</v>
      </c>
      <c r="AJ40">
        <v>0</v>
      </c>
      <c r="AK40">
        <v>1</v>
      </c>
      <c r="AL40">
        <v>4.7380899999999997</v>
      </c>
      <c r="AM40">
        <v>0</v>
      </c>
    </row>
    <row r="41" spans="1:39">
      <c r="A41">
        <v>40</v>
      </c>
      <c r="B41">
        <v>1</v>
      </c>
      <c r="C41">
        <v>1</v>
      </c>
      <c r="D41">
        <v>1</v>
      </c>
      <c r="E41">
        <v>2816</v>
      </c>
      <c r="F41">
        <v>4324</v>
      </c>
      <c r="G41">
        <v>4496</v>
      </c>
      <c r="H41">
        <v>2208</v>
      </c>
      <c r="I41">
        <v>11.78383549</v>
      </c>
      <c r="J41">
        <v>2995.1142989999998</v>
      </c>
      <c r="K41">
        <v>1674</v>
      </c>
      <c r="L41">
        <v>612</v>
      </c>
      <c r="M41">
        <v>255</v>
      </c>
      <c r="N41">
        <v>275</v>
      </c>
      <c r="O41">
        <v>48.51</v>
      </c>
      <c r="P41">
        <v>4.09</v>
      </c>
      <c r="Q41">
        <v>23.07</v>
      </c>
      <c r="R41">
        <v>0.32229999999999998</v>
      </c>
      <c r="S41">
        <v>15387</v>
      </c>
      <c r="T41">
        <v>50</v>
      </c>
      <c r="U41">
        <v>171</v>
      </c>
      <c r="V41">
        <v>1805</v>
      </c>
      <c r="W41">
        <v>1206</v>
      </c>
      <c r="X41">
        <v>1264</v>
      </c>
      <c r="Y41">
        <v>508</v>
      </c>
      <c r="Z41">
        <v>4897</v>
      </c>
      <c r="AA41">
        <v>4099</v>
      </c>
      <c r="AB41">
        <v>5755</v>
      </c>
      <c r="AC41">
        <v>3</v>
      </c>
      <c r="AD41">
        <v>125</v>
      </c>
      <c r="AE41">
        <v>167.32737499999999</v>
      </c>
      <c r="AF41">
        <v>276.53050000000002</v>
      </c>
      <c r="AG41">
        <v>0</v>
      </c>
      <c r="AH41">
        <v>0</v>
      </c>
      <c r="AI41">
        <v>135</v>
      </c>
      <c r="AJ41">
        <v>1</v>
      </c>
      <c r="AK41">
        <v>2</v>
      </c>
      <c r="AL41">
        <v>5.0247200000000003</v>
      </c>
      <c r="AM41">
        <v>0</v>
      </c>
    </row>
    <row r="42" spans="1:39">
      <c r="A42">
        <v>41</v>
      </c>
      <c r="B42">
        <v>1</v>
      </c>
      <c r="C42">
        <v>1</v>
      </c>
      <c r="D42">
        <v>1</v>
      </c>
      <c r="E42">
        <v>1426</v>
      </c>
      <c r="F42">
        <v>2203</v>
      </c>
      <c r="G42">
        <v>2245</v>
      </c>
      <c r="H42">
        <v>1127</v>
      </c>
      <c r="I42">
        <v>5.9672405550000001</v>
      </c>
      <c r="J42">
        <v>1516.7020560000001</v>
      </c>
      <c r="K42">
        <v>854</v>
      </c>
      <c r="L42">
        <v>304</v>
      </c>
      <c r="M42">
        <v>127</v>
      </c>
      <c r="N42">
        <v>141</v>
      </c>
      <c r="O42">
        <v>15.52</v>
      </c>
      <c r="P42">
        <v>4.58</v>
      </c>
      <c r="Q42">
        <v>6.4</v>
      </c>
      <c r="R42">
        <v>0.31709999999999999</v>
      </c>
      <c r="S42">
        <v>821</v>
      </c>
      <c r="T42">
        <v>28</v>
      </c>
      <c r="U42">
        <v>75</v>
      </c>
      <c r="V42">
        <v>933</v>
      </c>
      <c r="W42">
        <v>581</v>
      </c>
      <c r="X42">
        <v>628</v>
      </c>
      <c r="Y42">
        <v>4</v>
      </c>
      <c r="Z42">
        <v>133</v>
      </c>
      <c r="AA42">
        <v>199</v>
      </c>
      <c r="AB42">
        <v>480</v>
      </c>
      <c r="AC42">
        <v>0</v>
      </c>
      <c r="AD42">
        <v>5</v>
      </c>
      <c r="AE42">
        <v>167.32737499999999</v>
      </c>
      <c r="AF42">
        <v>276.53050000000002</v>
      </c>
      <c r="AG42">
        <v>1</v>
      </c>
      <c r="AH42">
        <v>0</v>
      </c>
      <c r="AI42">
        <v>0</v>
      </c>
      <c r="AJ42">
        <v>0</v>
      </c>
      <c r="AK42">
        <v>2</v>
      </c>
      <c r="AL42">
        <v>5.0247200000000003</v>
      </c>
      <c r="AM42">
        <v>0</v>
      </c>
    </row>
    <row r="43" spans="1:39">
      <c r="A43">
        <v>42</v>
      </c>
      <c r="B43">
        <v>1</v>
      </c>
      <c r="C43">
        <v>1</v>
      </c>
      <c r="D43">
        <v>1</v>
      </c>
      <c r="E43">
        <v>2250</v>
      </c>
      <c r="F43">
        <v>3346</v>
      </c>
      <c r="G43">
        <v>5435</v>
      </c>
      <c r="H43">
        <v>1565</v>
      </c>
      <c r="I43">
        <v>5.0790067719999996</v>
      </c>
      <c r="J43">
        <v>2408.5375690000001</v>
      </c>
      <c r="K43">
        <v>1605</v>
      </c>
      <c r="L43">
        <v>291</v>
      </c>
      <c r="M43">
        <v>132</v>
      </c>
      <c r="N43">
        <v>222</v>
      </c>
      <c r="O43">
        <v>19.5</v>
      </c>
      <c r="P43">
        <v>4.34</v>
      </c>
      <c r="Q43">
        <v>5.18</v>
      </c>
      <c r="R43">
        <v>0.29220000000000002</v>
      </c>
      <c r="S43">
        <v>1124</v>
      </c>
      <c r="T43">
        <v>46</v>
      </c>
      <c r="U43">
        <v>500</v>
      </c>
      <c r="V43">
        <v>1966</v>
      </c>
      <c r="W43">
        <v>1541</v>
      </c>
      <c r="X43">
        <v>1382</v>
      </c>
      <c r="Y43">
        <v>127</v>
      </c>
      <c r="Z43">
        <v>236</v>
      </c>
      <c r="AA43">
        <v>295</v>
      </c>
      <c r="AB43">
        <v>452</v>
      </c>
      <c r="AC43">
        <v>1</v>
      </c>
      <c r="AD43">
        <v>13</v>
      </c>
      <c r="AE43">
        <v>226.58789999999999</v>
      </c>
      <c r="AF43">
        <v>865.33138750000001</v>
      </c>
      <c r="AG43">
        <v>0</v>
      </c>
      <c r="AH43">
        <v>0</v>
      </c>
      <c r="AI43">
        <v>0</v>
      </c>
      <c r="AJ43">
        <v>0</v>
      </c>
      <c r="AK43">
        <v>2</v>
      </c>
      <c r="AL43">
        <v>4.8242399999999996</v>
      </c>
      <c r="AM43">
        <v>0</v>
      </c>
    </row>
    <row r="44" spans="1:39">
      <c r="A44">
        <v>43</v>
      </c>
      <c r="B44">
        <v>1</v>
      </c>
      <c r="C44">
        <v>1</v>
      </c>
      <c r="D44">
        <v>1</v>
      </c>
      <c r="E44">
        <v>1455</v>
      </c>
      <c r="F44">
        <v>2162</v>
      </c>
      <c r="G44">
        <v>2278</v>
      </c>
      <c r="H44">
        <v>958</v>
      </c>
      <c r="I44">
        <v>3.2844243789999998</v>
      </c>
      <c r="J44">
        <v>1557.5209609999999</v>
      </c>
      <c r="K44">
        <v>1041</v>
      </c>
      <c r="L44">
        <v>186</v>
      </c>
      <c r="M44">
        <v>85</v>
      </c>
      <c r="N44">
        <v>143</v>
      </c>
      <c r="O44">
        <v>13.91</v>
      </c>
      <c r="P44">
        <v>4.46</v>
      </c>
      <c r="Q44">
        <v>4.6900000000000004</v>
      </c>
      <c r="R44">
        <v>0.34639999999999999</v>
      </c>
      <c r="S44">
        <v>2128</v>
      </c>
      <c r="T44">
        <v>29</v>
      </c>
      <c r="U44">
        <v>94</v>
      </c>
      <c r="V44">
        <v>865</v>
      </c>
      <c r="W44">
        <v>584</v>
      </c>
      <c r="X44">
        <v>706</v>
      </c>
      <c r="Y44">
        <v>62</v>
      </c>
      <c r="Z44">
        <v>293</v>
      </c>
      <c r="AA44">
        <v>588</v>
      </c>
      <c r="AB44">
        <v>1138</v>
      </c>
      <c r="AC44">
        <v>2</v>
      </c>
      <c r="AD44">
        <v>45</v>
      </c>
      <c r="AE44">
        <v>226.58789999999999</v>
      </c>
      <c r="AF44">
        <v>865.33138750000001</v>
      </c>
      <c r="AG44">
        <v>0</v>
      </c>
      <c r="AH44">
        <v>0</v>
      </c>
      <c r="AI44">
        <v>0</v>
      </c>
      <c r="AJ44">
        <v>0</v>
      </c>
      <c r="AK44">
        <v>2</v>
      </c>
      <c r="AL44">
        <v>4.8242399999999996</v>
      </c>
      <c r="AM44">
        <v>0</v>
      </c>
    </row>
    <row r="45" spans="1:39">
      <c r="A45">
        <v>44</v>
      </c>
      <c r="B45">
        <v>1</v>
      </c>
      <c r="C45">
        <v>1</v>
      </c>
      <c r="D45">
        <v>1</v>
      </c>
      <c r="E45">
        <v>1187</v>
      </c>
      <c r="F45">
        <v>2083</v>
      </c>
      <c r="G45">
        <v>2083</v>
      </c>
      <c r="H45">
        <v>1126</v>
      </c>
      <c r="I45">
        <v>35.444591899999999</v>
      </c>
      <c r="J45">
        <v>1229.53351</v>
      </c>
      <c r="K45">
        <v>519</v>
      </c>
      <c r="L45">
        <v>243</v>
      </c>
      <c r="M45">
        <v>147</v>
      </c>
      <c r="N45">
        <v>278</v>
      </c>
      <c r="O45">
        <v>17.96</v>
      </c>
      <c r="P45">
        <v>10.25</v>
      </c>
      <c r="Q45">
        <v>1.4</v>
      </c>
      <c r="R45">
        <v>0.36580000000000001</v>
      </c>
      <c r="S45">
        <v>414</v>
      </c>
      <c r="T45">
        <v>66</v>
      </c>
      <c r="U45">
        <v>118</v>
      </c>
      <c r="V45">
        <v>790</v>
      </c>
      <c r="W45">
        <v>421</v>
      </c>
      <c r="X45">
        <v>688</v>
      </c>
      <c r="Y45">
        <v>6</v>
      </c>
      <c r="Z45">
        <v>139</v>
      </c>
      <c r="AA45">
        <v>145</v>
      </c>
      <c r="AB45">
        <v>116</v>
      </c>
      <c r="AC45">
        <v>1</v>
      </c>
      <c r="AD45">
        <v>7</v>
      </c>
      <c r="AE45">
        <v>190.52015</v>
      </c>
      <c r="AF45">
        <v>190.52015</v>
      </c>
      <c r="AG45">
        <v>1</v>
      </c>
      <c r="AH45">
        <v>0</v>
      </c>
      <c r="AI45">
        <v>0</v>
      </c>
      <c r="AJ45">
        <v>0</v>
      </c>
      <c r="AK45">
        <v>1</v>
      </c>
      <c r="AL45">
        <v>5.0396099999999997</v>
      </c>
      <c r="AM45">
        <v>0</v>
      </c>
    </row>
    <row r="46" spans="1:39">
      <c r="A46">
        <v>45</v>
      </c>
      <c r="B46">
        <v>1</v>
      </c>
      <c r="C46">
        <v>1</v>
      </c>
      <c r="D46">
        <v>1</v>
      </c>
      <c r="E46">
        <v>932</v>
      </c>
      <c r="F46">
        <v>1642</v>
      </c>
      <c r="G46">
        <v>1642</v>
      </c>
      <c r="H46">
        <v>881</v>
      </c>
      <c r="I46">
        <v>27.830126079999999</v>
      </c>
      <c r="J46">
        <v>965.39615130000004</v>
      </c>
      <c r="K46">
        <v>404</v>
      </c>
      <c r="L46">
        <v>202</v>
      </c>
      <c r="M46">
        <v>107</v>
      </c>
      <c r="N46">
        <v>219</v>
      </c>
      <c r="O46">
        <v>15.14</v>
      </c>
      <c r="P46">
        <v>7.97</v>
      </c>
      <c r="Q46">
        <v>0.73</v>
      </c>
      <c r="R46">
        <v>0.377</v>
      </c>
      <c r="S46">
        <v>116</v>
      </c>
      <c r="T46">
        <v>54</v>
      </c>
      <c r="U46">
        <v>96</v>
      </c>
      <c r="V46">
        <v>608</v>
      </c>
      <c r="W46">
        <v>337</v>
      </c>
      <c r="X46">
        <v>547</v>
      </c>
      <c r="Y46">
        <v>1</v>
      </c>
      <c r="Z46">
        <v>13</v>
      </c>
      <c r="AA46">
        <v>37</v>
      </c>
      <c r="AB46">
        <v>64</v>
      </c>
      <c r="AC46">
        <v>0</v>
      </c>
      <c r="AD46">
        <v>1</v>
      </c>
      <c r="AE46">
        <v>190.52015</v>
      </c>
      <c r="AF46">
        <v>190.52015</v>
      </c>
      <c r="AG46">
        <v>1</v>
      </c>
      <c r="AH46">
        <v>0</v>
      </c>
      <c r="AI46">
        <v>0</v>
      </c>
      <c r="AJ46">
        <v>0</v>
      </c>
      <c r="AK46">
        <v>1</v>
      </c>
      <c r="AL46">
        <v>5.0396099999999997</v>
      </c>
      <c r="AM46">
        <v>0</v>
      </c>
    </row>
    <row r="47" spans="1:39">
      <c r="A47">
        <v>46</v>
      </c>
      <c r="B47">
        <v>1</v>
      </c>
      <c r="C47">
        <v>1</v>
      </c>
      <c r="D47">
        <v>1</v>
      </c>
      <c r="E47">
        <v>895</v>
      </c>
      <c r="F47">
        <v>1577</v>
      </c>
      <c r="G47">
        <v>1577</v>
      </c>
      <c r="H47">
        <v>848</v>
      </c>
      <c r="I47">
        <v>26.725282020000002</v>
      </c>
      <c r="J47">
        <v>927.07033839999997</v>
      </c>
      <c r="K47">
        <v>388</v>
      </c>
      <c r="L47">
        <v>192</v>
      </c>
      <c r="M47">
        <v>106</v>
      </c>
      <c r="N47">
        <v>209</v>
      </c>
      <c r="O47">
        <v>22.76</v>
      </c>
      <c r="P47">
        <v>12.17</v>
      </c>
      <c r="Q47">
        <v>0.47</v>
      </c>
      <c r="R47">
        <v>0.36840000000000001</v>
      </c>
      <c r="S47">
        <v>778</v>
      </c>
      <c r="T47">
        <v>50</v>
      </c>
      <c r="U47">
        <v>93</v>
      </c>
      <c r="V47">
        <v>578</v>
      </c>
      <c r="W47">
        <v>330</v>
      </c>
      <c r="X47">
        <v>526</v>
      </c>
      <c r="Y47">
        <v>5</v>
      </c>
      <c r="Z47">
        <v>103</v>
      </c>
      <c r="AA47">
        <v>245</v>
      </c>
      <c r="AB47">
        <v>407</v>
      </c>
      <c r="AC47">
        <v>0</v>
      </c>
      <c r="AD47">
        <v>18</v>
      </c>
      <c r="AE47">
        <v>190.52015</v>
      </c>
      <c r="AF47">
        <v>190.52015</v>
      </c>
      <c r="AG47">
        <v>1</v>
      </c>
      <c r="AH47">
        <v>0</v>
      </c>
      <c r="AI47">
        <v>0</v>
      </c>
      <c r="AJ47">
        <v>0</v>
      </c>
      <c r="AK47">
        <v>1</v>
      </c>
      <c r="AL47">
        <v>5.0396099999999997</v>
      </c>
      <c r="AM47">
        <v>0</v>
      </c>
    </row>
    <row r="48" spans="1:39">
      <c r="A48">
        <v>47</v>
      </c>
      <c r="B48">
        <v>1</v>
      </c>
      <c r="C48">
        <v>1</v>
      </c>
      <c r="D48">
        <v>1</v>
      </c>
      <c r="E48">
        <v>1312</v>
      </c>
      <c r="F48">
        <v>2136</v>
      </c>
      <c r="G48">
        <v>2136</v>
      </c>
      <c r="H48">
        <v>1300</v>
      </c>
      <c r="I48">
        <v>0.37410892499999998</v>
      </c>
      <c r="J48">
        <v>1351.2814370000001</v>
      </c>
      <c r="K48">
        <v>496</v>
      </c>
      <c r="L48">
        <v>224</v>
      </c>
      <c r="M48">
        <v>177</v>
      </c>
      <c r="N48">
        <v>415</v>
      </c>
      <c r="O48">
        <v>22.84</v>
      </c>
      <c r="P48">
        <v>12.06</v>
      </c>
      <c r="Q48">
        <v>1.1499999999999999</v>
      </c>
      <c r="R48">
        <v>0.3886</v>
      </c>
      <c r="S48">
        <v>108</v>
      </c>
      <c r="T48">
        <v>15</v>
      </c>
      <c r="U48">
        <v>31</v>
      </c>
      <c r="V48">
        <v>893</v>
      </c>
      <c r="W48">
        <v>454</v>
      </c>
      <c r="X48">
        <v>743</v>
      </c>
      <c r="Y48">
        <v>14</v>
      </c>
      <c r="Z48">
        <v>13</v>
      </c>
      <c r="AA48">
        <v>33</v>
      </c>
      <c r="AB48">
        <v>44</v>
      </c>
      <c r="AC48">
        <v>0</v>
      </c>
      <c r="AD48">
        <v>4</v>
      </c>
      <c r="AE48">
        <v>102.5</v>
      </c>
      <c r="AF48">
        <v>127.5</v>
      </c>
      <c r="AG48">
        <v>1</v>
      </c>
      <c r="AH48">
        <v>0</v>
      </c>
      <c r="AI48">
        <v>0</v>
      </c>
      <c r="AJ48">
        <v>0</v>
      </c>
      <c r="AK48">
        <v>1</v>
      </c>
      <c r="AL48">
        <v>4.16981</v>
      </c>
      <c r="AM48">
        <v>0</v>
      </c>
    </row>
    <row r="49" spans="1:39">
      <c r="A49">
        <v>48</v>
      </c>
      <c r="B49">
        <v>1</v>
      </c>
      <c r="C49">
        <v>1</v>
      </c>
      <c r="D49">
        <v>1</v>
      </c>
      <c r="E49">
        <v>1371</v>
      </c>
      <c r="F49">
        <v>2231</v>
      </c>
      <c r="G49">
        <v>2231</v>
      </c>
      <c r="H49">
        <v>1358</v>
      </c>
      <c r="I49">
        <v>0.39093242099999997</v>
      </c>
      <c r="J49">
        <v>1412.047904</v>
      </c>
      <c r="K49">
        <v>512</v>
      </c>
      <c r="L49">
        <v>235</v>
      </c>
      <c r="M49">
        <v>193</v>
      </c>
      <c r="N49">
        <v>431</v>
      </c>
      <c r="O49">
        <v>23.84</v>
      </c>
      <c r="P49">
        <v>10.51</v>
      </c>
      <c r="Q49">
        <v>4.59</v>
      </c>
      <c r="R49">
        <v>0.3805</v>
      </c>
      <c r="S49">
        <v>569</v>
      </c>
      <c r="T49">
        <v>15</v>
      </c>
      <c r="U49">
        <v>34</v>
      </c>
      <c r="V49">
        <v>964</v>
      </c>
      <c r="W49">
        <v>448</v>
      </c>
      <c r="X49">
        <v>770</v>
      </c>
      <c r="Y49">
        <v>97</v>
      </c>
      <c r="Z49">
        <v>59</v>
      </c>
      <c r="AA49">
        <v>150</v>
      </c>
      <c r="AB49">
        <v>252</v>
      </c>
      <c r="AC49">
        <v>0</v>
      </c>
      <c r="AD49">
        <v>11</v>
      </c>
      <c r="AE49">
        <v>102.5</v>
      </c>
      <c r="AF49">
        <v>127.5</v>
      </c>
      <c r="AG49">
        <v>1</v>
      </c>
      <c r="AH49">
        <v>0</v>
      </c>
      <c r="AI49">
        <v>0</v>
      </c>
      <c r="AJ49">
        <v>0</v>
      </c>
      <c r="AK49">
        <v>1</v>
      </c>
      <c r="AL49">
        <v>4.16981</v>
      </c>
      <c r="AM49">
        <v>0</v>
      </c>
    </row>
    <row r="50" spans="1:39">
      <c r="A50">
        <v>49</v>
      </c>
      <c r="B50">
        <v>1</v>
      </c>
      <c r="C50">
        <v>1</v>
      </c>
      <c r="D50">
        <v>1</v>
      </c>
      <c r="E50">
        <v>722</v>
      </c>
      <c r="F50">
        <v>1264</v>
      </c>
      <c r="G50">
        <v>1264</v>
      </c>
      <c r="H50">
        <v>714</v>
      </c>
      <c r="I50">
        <v>17.966435189999999</v>
      </c>
      <c r="J50">
        <v>745.39814809999996</v>
      </c>
      <c r="K50">
        <v>297</v>
      </c>
      <c r="L50">
        <v>123</v>
      </c>
      <c r="M50">
        <v>104</v>
      </c>
      <c r="N50">
        <v>198</v>
      </c>
      <c r="O50">
        <v>15.27</v>
      </c>
      <c r="P50">
        <v>5.47</v>
      </c>
      <c r="Q50">
        <v>2.88</v>
      </c>
      <c r="R50">
        <v>0.34649999999999997</v>
      </c>
      <c r="S50">
        <v>359</v>
      </c>
      <c r="T50">
        <v>36</v>
      </c>
      <c r="U50">
        <v>70</v>
      </c>
      <c r="V50">
        <v>504</v>
      </c>
      <c r="W50">
        <v>254</v>
      </c>
      <c r="X50">
        <v>400</v>
      </c>
      <c r="Y50">
        <v>51</v>
      </c>
      <c r="Z50">
        <v>52</v>
      </c>
      <c r="AA50">
        <v>102</v>
      </c>
      <c r="AB50">
        <v>148</v>
      </c>
      <c r="AC50">
        <v>0</v>
      </c>
      <c r="AD50">
        <v>6</v>
      </c>
      <c r="AE50">
        <v>151.779675</v>
      </c>
      <c r="AF50">
        <v>162.9634375</v>
      </c>
      <c r="AG50">
        <v>1</v>
      </c>
      <c r="AH50">
        <v>0</v>
      </c>
      <c r="AI50">
        <v>0</v>
      </c>
      <c r="AJ50">
        <v>0</v>
      </c>
      <c r="AK50">
        <v>1</v>
      </c>
      <c r="AL50">
        <v>4.5105199999999996</v>
      </c>
      <c r="AM50">
        <v>0</v>
      </c>
    </row>
    <row r="51" spans="1:39">
      <c r="A51">
        <v>50</v>
      </c>
      <c r="B51">
        <v>1</v>
      </c>
      <c r="C51">
        <v>1</v>
      </c>
      <c r="D51">
        <v>1</v>
      </c>
      <c r="E51">
        <v>1319</v>
      </c>
      <c r="F51">
        <v>2320</v>
      </c>
      <c r="G51">
        <v>2323</v>
      </c>
      <c r="H51">
        <v>1313</v>
      </c>
      <c r="I51">
        <v>32.822337959999999</v>
      </c>
      <c r="J51">
        <v>1361.7453700000001</v>
      </c>
      <c r="K51">
        <v>537</v>
      </c>
      <c r="L51">
        <v>236</v>
      </c>
      <c r="M51">
        <v>177</v>
      </c>
      <c r="N51">
        <v>369</v>
      </c>
      <c r="O51">
        <v>21.87</v>
      </c>
      <c r="P51">
        <v>9.75</v>
      </c>
      <c r="Q51">
        <v>3.69</v>
      </c>
      <c r="R51">
        <v>0.35170000000000001</v>
      </c>
      <c r="S51">
        <v>510</v>
      </c>
      <c r="T51">
        <v>73</v>
      </c>
      <c r="U51">
        <v>121</v>
      </c>
      <c r="V51">
        <v>956</v>
      </c>
      <c r="W51">
        <v>436</v>
      </c>
      <c r="X51">
        <v>737</v>
      </c>
      <c r="Y51">
        <v>59</v>
      </c>
      <c r="Z51">
        <v>107</v>
      </c>
      <c r="AA51">
        <v>168</v>
      </c>
      <c r="AB51">
        <v>167</v>
      </c>
      <c r="AC51">
        <v>0</v>
      </c>
      <c r="AD51">
        <v>9</v>
      </c>
      <c r="AE51">
        <v>151.779675</v>
      </c>
      <c r="AF51">
        <v>162.9634375</v>
      </c>
      <c r="AG51">
        <v>1</v>
      </c>
      <c r="AH51">
        <v>0</v>
      </c>
      <c r="AI51">
        <v>0</v>
      </c>
      <c r="AJ51">
        <v>0</v>
      </c>
      <c r="AK51">
        <v>1</v>
      </c>
      <c r="AL51">
        <v>4.5105199999999996</v>
      </c>
      <c r="AM51">
        <v>0</v>
      </c>
    </row>
    <row r="52" spans="1:39">
      <c r="A52">
        <v>51</v>
      </c>
      <c r="B52">
        <v>1</v>
      </c>
      <c r="C52">
        <v>1</v>
      </c>
      <c r="D52">
        <v>1</v>
      </c>
      <c r="E52">
        <v>1415</v>
      </c>
      <c r="F52">
        <v>2483</v>
      </c>
      <c r="G52">
        <v>2494</v>
      </c>
      <c r="H52">
        <v>1411</v>
      </c>
      <c r="I52">
        <v>35.211226850000003</v>
      </c>
      <c r="J52">
        <v>1460.856481</v>
      </c>
      <c r="K52">
        <v>571</v>
      </c>
      <c r="L52">
        <v>260</v>
      </c>
      <c r="M52">
        <v>190</v>
      </c>
      <c r="N52">
        <v>394</v>
      </c>
      <c r="O52">
        <v>21.96</v>
      </c>
      <c r="P52">
        <v>10.83</v>
      </c>
      <c r="Q52">
        <v>2.46</v>
      </c>
      <c r="R52">
        <v>0.35649999999999998</v>
      </c>
      <c r="S52">
        <v>1176</v>
      </c>
      <c r="T52">
        <v>76</v>
      </c>
      <c r="U52">
        <v>137</v>
      </c>
      <c r="V52">
        <v>989</v>
      </c>
      <c r="W52">
        <v>500</v>
      </c>
      <c r="X52">
        <v>792</v>
      </c>
      <c r="Y52">
        <v>32</v>
      </c>
      <c r="Z52">
        <v>362</v>
      </c>
      <c r="AA52">
        <v>451</v>
      </c>
      <c r="AB52">
        <v>288</v>
      </c>
      <c r="AC52">
        <v>1</v>
      </c>
      <c r="AD52">
        <v>42</v>
      </c>
      <c r="AE52">
        <v>151.779675</v>
      </c>
      <c r="AF52">
        <v>162.9634375</v>
      </c>
      <c r="AG52">
        <v>1</v>
      </c>
      <c r="AH52">
        <v>0</v>
      </c>
      <c r="AI52">
        <v>0</v>
      </c>
      <c r="AJ52">
        <v>0</v>
      </c>
      <c r="AK52">
        <v>1</v>
      </c>
      <c r="AL52">
        <v>4.5105199999999996</v>
      </c>
      <c r="AM52">
        <v>0</v>
      </c>
    </row>
    <row r="53" spans="1:39">
      <c r="A53">
        <v>52</v>
      </c>
      <c r="B53">
        <v>1</v>
      </c>
      <c r="C53">
        <v>1</v>
      </c>
      <c r="D53">
        <v>1</v>
      </c>
      <c r="E53">
        <v>1539</v>
      </c>
      <c r="F53">
        <v>2425</v>
      </c>
      <c r="G53">
        <v>2444</v>
      </c>
      <c r="H53">
        <v>1321</v>
      </c>
      <c r="I53">
        <v>30.33935696</v>
      </c>
      <c r="J53">
        <v>1619.1825859999999</v>
      </c>
      <c r="K53">
        <v>762</v>
      </c>
      <c r="L53">
        <v>284</v>
      </c>
      <c r="M53">
        <v>191</v>
      </c>
      <c r="N53">
        <v>302</v>
      </c>
      <c r="O53">
        <v>22.38</v>
      </c>
      <c r="P53">
        <v>11.2</v>
      </c>
      <c r="Q53">
        <v>3.83</v>
      </c>
      <c r="R53">
        <v>0.43169999999999997</v>
      </c>
      <c r="S53">
        <v>481</v>
      </c>
      <c r="T53">
        <v>17</v>
      </c>
      <c r="U53">
        <v>45</v>
      </c>
      <c r="V53">
        <v>904</v>
      </c>
      <c r="W53">
        <v>517</v>
      </c>
      <c r="X53">
        <v>961</v>
      </c>
      <c r="Y53">
        <v>37</v>
      </c>
      <c r="Z53">
        <v>92</v>
      </c>
      <c r="AA53">
        <v>154</v>
      </c>
      <c r="AB53">
        <v>182</v>
      </c>
      <c r="AC53">
        <v>0</v>
      </c>
      <c r="AD53">
        <v>16</v>
      </c>
      <c r="AE53">
        <v>118.75</v>
      </c>
      <c r="AF53">
        <v>162.5</v>
      </c>
      <c r="AG53">
        <v>1</v>
      </c>
      <c r="AH53">
        <v>0</v>
      </c>
      <c r="AI53">
        <v>0</v>
      </c>
      <c r="AJ53">
        <v>0</v>
      </c>
      <c r="AK53">
        <v>1</v>
      </c>
      <c r="AL53">
        <v>4.6530100000000001</v>
      </c>
      <c r="AM53">
        <v>0</v>
      </c>
    </row>
    <row r="54" spans="1:39">
      <c r="A54">
        <v>53</v>
      </c>
      <c r="B54">
        <v>1</v>
      </c>
      <c r="C54">
        <v>1</v>
      </c>
      <c r="D54">
        <v>1</v>
      </c>
      <c r="E54">
        <v>1754</v>
      </c>
      <c r="F54">
        <v>2769</v>
      </c>
      <c r="G54">
        <v>2769</v>
      </c>
      <c r="H54">
        <v>1513</v>
      </c>
      <c r="I54">
        <v>34.577798639999997</v>
      </c>
      <c r="J54">
        <v>1845.384182</v>
      </c>
      <c r="K54">
        <v>870</v>
      </c>
      <c r="L54">
        <v>322</v>
      </c>
      <c r="M54">
        <v>216</v>
      </c>
      <c r="N54">
        <v>346</v>
      </c>
      <c r="O54">
        <v>23.34</v>
      </c>
      <c r="P54">
        <v>10.75</v>
      </c>
      <c r="Q54">
        <v>4.75</v>
      </c>
      <c r="R54">
        <v>0.43519999999999998</v>
      </c>
      <c r="S54">
        <v>812</v>
      </c>
      <c r="T54">
        <v>20</v>
      </c>
      <c r="U54">
        <v>42</v>
      </c>
      <c r="V54">
        <v>1042</v>
      </c>
      <c r="W54">
        <v>576</v>
      </c>
      <c r="X54">
        <v>1089</v>
      </c>
      <c r="Y54">
        <v>135</v>
      </c>
      <c r="Z54">
        <v>100</v>
      </c>
      <c r="AA54">
        <v>253</v>
      </c>
      <c r="AB54">
        <v>319</v>
      </c>
      <c r="AC54">
        <v>0</v>
      </c>
      <c r="AD54">
        <v>5</v>
      </c>
      <c r="AE54">
        <v>118.75</v>
      </c>
      <c r="AF54">
        <v>162.5</v>
      </c>
      <c r="AG54">
        <v>1</v>
      </c>
      <c r="AH54">
        <v>0</v>
      </c>
      <c r="AI54">
        <v>0</v>
      </c>
      <c r="AJ54">
        <v>0</v>
      </c>
      <c r="AK54">
        <v>1</v>
      </c>
      <c r="AL54">
        <v>4.6530100000000001</v>
      </c>
      <c r="AM54">
        <v>0</v>
      </c>
    </row>
    <row r="55" spans="1:39">
      <c r="A55">
        <v>54</v>
      </c>
      <c r="B55">
        <v>1</v>
      </c>
      <c r="C55">
        <v>1</v>
      </c>
      <c r="D55">
        <v>1</v>
      </c>
      <c r="E55">
        <v>968</v>
      </c>
      <c r="F55">
        <v>1521</v>
      </c>
      <c r="G55">
        <v>1524</v>
      </c>
      <c r="H55">
        <v>823</v>
      </c>
      <c r="I55">
        <v>19.082844399999999</v>
      </c>
      <c r="J55">
        <v>1018.433232</v>
      </c>
      <c r="K55">
        <v>485</v>
      </c>
      <c r="L55">
        <v>167</v>
      </c>
      <c r="M55">
        <v>126</v>
      </c>
      <c r="N55">
        <v>190</v>
      </c>
      <c r="O55">
        <v>15.34</v>
      </c>
      <c r="P55">
        <v>3.92</v>
      </c>
      <c r="Q55">
        <v>4.78</v>
      </c>
      <c r="R55">
        <v>0.435</v>
      </c>
      <c r="S55">
        <v>2458</v>
      </c>
      <c r="T55">
        <v>10</v>
      </c>
      <c r="U55">
        <v>26</v>
      </c>
      <c r="V55">
        <v>563</v>
      </c>
      <c r="W55">
        <v>320</v>
      </c>
      <c r="X55">
        <v>605</v>
      </c>
      <c r="Y55">
        <v>104</v>
      </c>
      <c r="Z55">
        <v>848</v>
      </c>
      <c r="AA55">
        <v>979</v>
      </c>
      <c r="AB55">
        <v>489</v>
      </c>
      <c r="AC55">
        <v>1</v>
      </c>
      <c r="AD55">
        <v>37</v>
      </c>
      <c r="AE55">
        <v>118.75</v>
      </c>
      <c r="AF55">
        <v>162.5</v>
      </c>
      <c r="AG55">
        <v>0</v>
      </c>
      <c r="AH55">
        <v>0</v>
      </c>
      <c r="AI55">
        <v>0</v>
      </c>
      <c r="AJ55">
        <v>0</v>
      </c>
      <c r="AK55">
        <v>1</v>
      </c>
      <c r="AL55">
        <v>4.6530100000000001</v>
      </c>
      <c r="AM55">
        <v>0</v>
      </c>
    </row>
    <row r="56" spans="1:39">
      <c r="A56">
        <v>55</v>
      </c>
      <c r="B56">
        <v>1</v>
      </c>
      <c r="C56">
        <v>1</v>
      </c>
      <c r="D56">
        <v>1</v>
      </c>
      <c r="E56">
        <v>1019</v>
      </c>
      <c r="F56">
        <v>1635</v>
      </c>
      <c r="G56">
        <v>1635</v>
      </c>
      <c r="H56">
        <v>891</v>
      </c>
      <c r="I56">
        <v>0</v>
      </c>
      <c r="J56">
        <v>1091.6598959999999</v>
      </c>
      <c r="K56">
        <v>487</v>
      </c>
      <c r="L56">
        <v>200</v>
      </c>
      <c r="M56">
        <v>130</v>
      </c>
      <c r="N56">
        <v>202</v>
      </c>
      <c r="O56">
        <v>13.08</v>
      </c>
      <c r="P56">
        <v>8.27</v>
      </c>
      <c r="Q56">
        <v>0.31</v>
      </c>
      <c r="R56">
        <v>0.41959999999999997</v>
      </c>
      <c r="S56">
        <v>88</v>
      </c>
      <c r="T56">
        <v>19</v>
      </c>
      <c r="U56">
        <v>35</v>
      </c>
      <c r="V56">
        <v>615</v>
      </c>
      <c r="W56">
        <v>345</v>
      </c>
      <c r="X56">
        <v>621</v>
      </c>
      <c r="Y56">
        <v>1</v>
      </c>
      <c r="Z56">
        <v>28</v>
      </c>
      <c r="AA56">
        <v>20</v>
      </c>
      <c r="AB56">
        <v>36</v>
      </c>
      <c r="AC56">
        <v>0</v>
      </c>
      <c r="AD56">
        <v>3</v>
      </c>
      <c r="AE56">
        <v>285.95991249999997</v>
      </c>
      <c r="AF56">
        <v>1040.894088</v>
      </c>
      <c r="AG56">
        <v>1</v>
      </c>
      <c r="AH56">
        <v>0</v>
      </c>
      <c r="AI56">
        <v>0</v>
      </c>
      <c r="AJ56">
        <v>0</v>
      </c>
      <c r="AK56">
        <v>1</v>
      </c>
      <c r="AL56">
        <v>5.0322899999999997</v>
      </c>
      <c r="AM56">
        <v>0</v>
      </c>
    </row>
    <row r="57" spans="1:39">
      <c r="A57">
        <v>56</v>
      </c>
      <c r="B57">
        <v>1</v>
      </c>
      <c r="C57">
        <v>1</v>
      </c>
      <c r="D57">
        <v>1</v>
      </c>
      <c r="E57">
        <v>452</v>
      </c>
      <c r="F57">
        <v>725</v>
      </c>
      <c r="G57">
        <v>728</v>
      </c>
      <c r="H57">
        <v>388</v>
      </c>
      <c r="I57">
        <v>0</v>
      </c>
      <c r="J57">
        <v>484.22990490000001</v>
      </c>
      <c r="K57">
        <v>211</v>
      </c>
      <c r="L57">
        <v>89</v>
      </c>
      <c r="M57">
        <v>62</v>
      </c>
      <c r="N57">
        <v>90</v>
      </c>
      <c r="O57">
        <v>18.690000000000001</v>
      </c>
      <c r="P57">
        <v>4.33</v>
      </c>
      <c r="Q57">
        <v>4.4800000000000004</v>
      </c>
      <c r="R57">
        <v>0.43130000000000002</v>
      </c>
      <c r="S57">
        <v>1765</v>
      </c>
      <c r="T57">
        <v>9</v>
      </c>
      <c r="U57">
        <v>19</v>
      </c>
      <c r="V57">
        <v>266</v>
      </c>
      <c r="W57">
        <v>159</v>
      </c>
      <c r="X57">
        <v>275</v>
      </c>
      <c r="Y57">
        <v>8</v>
      </c>
      <c r="Z57">
        <v>365</v>
      </c>
      <c r="AA57">
        <v>464</v>
      </c>
      <c r="AB57">
        <v>908</v>
      </c>
      <c r="AC57">
        <v>0</v>
      </c>
      <c r="AD57">
        <v>20</v>
      </c>
      <c r="AE57">
        <v>285.95991249999997</v>
      </c>
      <c r="AF57">
        <v>1040.894088</v>
      </c>
      <c r="AG57">
        <v>1</v>
      </c>
      <c r="AH57">
        <v>0</v>
      </c>
      <c r="AI57">
        <v>0</v>
      </c>
      <c r="AJ57">
        <v>0</v>
      </c>
      <c r="AK57">
        <v>1</v>
      </c>
      <c r="AL57">
        <v>5.0322899999999997</v>
      </c>
      <c r="AM57">
        <v>0</v>
      </c>
    </row>
    <row r="58" spans="1:39">
      <c r="A58">
        <v>57</v>
      </c>
      <c r="B58">
        <v>1</v>
      </c>
      <c r="C58">
        <v>1</v>
      </c>
      <c r="D58">
        <v>1</v>
      </c>
      <c r="E58">
        <v>843</v>
      </c>
      <c r="F58">
        <v>1347</v>
      </c>
      <c r="G58">
        <v>1347</v>
      </c>
      <c r="H58">
        <v>726</v>
      </c>
      <c r="I58">
        <v>0</v>
      </c>
      <c r="J58">
        <v>903.11019880000003</v>
      </c>
      <c r="K58">
        <v>401</v>
      </c>
      <c r="L58">
        <v>168</v>
      </c>
      <c r="M58">
        <v>108</v>
      </c>
      <c r="N58">
        <v>166</v>
      </c>
      <c r="O58">
        <v>12.07</v>
      </c>
      <c r="P58">
        <v>7.47</v>
      </c>
      <c r="Q58">
        <v>0.68</v>
      </c>
      <c r="R58">
        <v>0.43280000000000002</v>
      </c>
      <c r="S58">
        <v>862</v>
      </c>
      <c r="T58">
        <v>17</v>
      </c>
      <c r="U58">
        <v>28</v>
      </c>
      <c r="V58">
        <v>487</v>
      </c>
      <c r="W58">
        <v>290</v>
      </c>
      <c r="X58">
        <v>525</v>
      </c>
      <c r="Y58">
        <v>2</v>
      </c>
      <c r="Z58">
        <v>120</v>
      </c>
      <c r="AA58">
        <v>225</v>
      </c>
      <c r="AB58">
        <v>498</v>
      </c>
      <c r="AC58">
        <v>0</v>
      </c>
      <c r="AD58">
        <v>17</v>
      </c>
      <c r="AE58">
        <v>285.95991249999997</v>
      </c>
      <c r="AF58">
        <v>1040.894088</v>
      </c>
      <c r="AG58">
        <v>1</v>
      </c>
      <c r="AH58">
        <v>0</v>
      </c>
      <c r="AI58">
        <v>0</v>
      </c>
      <c r="AJ58">
        <v>0</v>
      </c>
      <c r="AK58">
        <v>1</v>
      </c>
      <c r="AL58">
        <v>5.0322899999999997</v>
      </c>
      <c r="AM58">
        <v>0</v>
      </c>
    </row>
    <row r="59" spans="1:39">
      <c r="A59">
        <v>58</v>
      </c>
      <c r="B59">
        <v>1</v>
      </c>
      <c r="C59">
        <v>1</v>
      </c>
      <c r="D59">
        <v>1</v>
      </c>
      <c r="E59">
        <v>797</v>
      </c>
      <c r="F59">
        <v>1364</v>
      </c>
      <c r="G59">
        <v>1364</v>
      </c>
      <c r="H59">
        <v>653</v>
      </c>
      <c r="I59">
        <v>21.747993579999999</v>
      </c>
      <c r="J59">
        <v>802.5436062</v>
      </c>
      <c r="K59">
        <v>453</v>
      </c>
      <c r="L59">
        <v>130</v>
      </c>
      <c r="M59">
        <v>86</v>
      </c>
      <c r="N59">
        <v>128</v>
      </c>
      <c r="O59">
        <v>11.97</v>
      </c>
      <c r="P59">
        <v>5.17</v>
      </c>
      <c r="Q59">
        <v>2.92</v>
      </c>
      <c r="R59">
        <v>0.40100000000000002</v>
      </c>
      <c r="S59">
        <v>460</v>
      </c>
      <c r="T59">
        <v>43</v>
      </c>
      <c r="U59">
        <v>84</v>
      </c>
      <c r="V59">
        <v>445</v>
      </c>
      <c r="W59">
        <v>293</v>
      </c>
      <c r="X59">
        <v>499</v>
      </c>
      <c r="Y59">
        <v>14</v>
      </c>
      <c r="Z59">
        <v>140</v>
      </c>
      <c r="AA59">
        <v>147</v>
      </c>
      <c r="AB59">
        <v>154</v>
      </c>
      <c r="AC59">
        <v>0</v>
      </c>
      <c r="AD59">
        <v>5</v>
      </c>
      <c r="AE59">
        <v>311.21408750000001</v>
      </c>
      <c r="AF59">
        <v>457.43105000000003</v>
      </c>
      <c r="AG59">
        <v>1</v>
      </c>
      <c r="AH59">
        <v>0</v>
      </c>
      <c r="AI59">
        <v>0</v>
      </c>
      <c r="AJ59">
        <v>0</v>
      </c>
      <c r="AK59">
        <v>1</v>
      </c>
      <c r="AL59">
        <v>4.4413900000000002</v>
      </c>
      <c r="AM59">
        <v>0</v>
      </c>
    </row>
    <row r="60" spans="1:39">
      <c r="A60">
        <v>59</v>
      </c>
      <c r="B60">
        <v>1</v>
      </c>
      <c r="C60">
        <v>1</v>
      </c>
      <c r="D60">
        <v>1</v>
      </c>
      <c r="E60">
        <v>1072</v>
      </c>
      <c r="F60">
        <v>1839</v>
      </c>
      <c r="G60">
        <v>1841</v>
      </c>
      <c r="H60">
        <v>875</v>
      </c>
      <c r="I60">
        <v>29.252006420000001</v>
      </c>
      <c r="J60">
        <v>1079.456394</v>
      </c>
      <c r="K60">
        <v>604</v>
      </c>
      <c r="L60">
        <v>185</v>
      </c>
      <c r="M60">
        <v>112</v>
      </c>
      <c r="N60">
        <v>171</v>
      </c>
      <c r="O60">
        <v>13.31</v>
      </c>
      <c r="P60">
        <v>3.81</v>
      </c>
      <c r="Q60">
        <v>4.8</v>
      </c>
      <c r="R60">
        <v>0.40300000000000002</v>
      </c>
      <c r="S60">
        <v>1115</v>
      </c>
      <c r="T60">
        <v>63</v>
      </c>
      <c r="U60">
        <v>110</v>
      </c>
      <c r="V60">
        <v>589</v>
      </c>
      <c r="W60">
        <v>394</v>
      </c>
      <c r="X60">
        <v>685</v>
      </c>
      <c r="Y60">
        <v>26</v>
      </c>
      <c r="Z60">
        <v>373</v>
      </c>
      <c r="AA60">
        <v>435</v>
      </c>
      <c r="AB60">
        <v>274</v>
      </c>
      <c r="AC60">
        <v>0</v>
      </c>
      <c r="AD60">
        <v>7</v>
      </c>
      <c r="AE60">
        <v>311.21408750000001</v>
      </c>
      <c r="AF60">
        <v>457.43105000000003</v>
      </c>
      <c r="AG60">
        <v>0</v>
      </c>
      <c r="AH60">
        <v>0</v>
      </c>
      <c r="AI60">
        <v>0</v>
      </c>
      <c r="AJ60">
        <v>0</v>
      </c>
      <c r="AK60">
        <v>1</v>
      </c>
      <c r="AL60">
        <v>4.4413900000000002</v>
      </c>
      <c r="AM60">
        <v>0</v>
      </c>
    </row>
    <row r="61" spans="1:39">
      <c r="A61">
        <v>60</v>
      </c>
      <c r="B61">
        <v>1</v>
      </c>
      <c r="C61">
        <v>1</v>
      </c>
      <c r="D61">
        <v>1</v>
      </c>
      <c r="E61">
        <v>2181</v>
      </c>
      <c r="F61">
        <v>3605</v>
      </c>
      <c r="G61">
        <v>3635</v>
      </c>
      <c r="H61">
        <v>2215</v>
      </c>
      <c r="I61">
        <v>84</v>
      </c>
      <c r="J61">
        <v>2151</v>
      </c>
      <c r="K61">
        <v>836</v>
      </c>
      <c r="L61">
        <v>260</v>
      </c>
      <c r="M61">
        <v>280</v>
      </c>
      <c r="N61">
        <v>805</v>
      </c>
      <c r="O61">
        <v>78.94</v>
      </c>
      <c r="P61">
        <v>12.92</v>
      </c>
      <c r="Q61">
        <v>52.87</v>
      </c>
      <c r="R61">
        <v>0.36859999999999998</v>
      </c>
      <c r="S61">
        <v>19397</v>
      </c>
      <c r="T61">
        <v>28</v>
      </c>
      <c r="U61">
        <v>81</v>
      </c>
      <c r="V61">
        <v>1614</v>
      </c>
      <c r="W61">
        <v>710</v>
      </c>
      <c r="X61">
        <v>1202</v>
      </c>
      <c r="Y61">
        <v>467</v>
      </c>
      <c r="Z61">
        <v>12918</v>
      </c>
      <c r="AA61">
        <v>3465</v>
      </c>
      <c r="AB61">
        <v>2301</v>
      </c>
      <c r="AC61">
        <v>10</v>
      </c>
      <c r="AD61">
        <v>236</v>
      </c>
      <c r="AE61">
        <v>238.75</v>
      </c>
      <c r="AF61">
        <v>656.25</v>
      </c>
      <c r="AG61">
        <v>0</v>
      </c>
      <c r="AH61">
        <v>0</v>
      </c>
      <c r="AI61">
        <v>0</v>
      </c>
      <c r="AJ61">
        <v>0</v>
      </c>
      <c r="AK61">
        <v>3</v>
      </c>
      <c r="AL61">
        <v>4.8304600000000004</v>
      </c>
      <c r="AM61">
        <v>0</v>
      </c>
    </row>
    <row r="62" spans="1:39">
      <c r="A62">
        <v>61</v>
      </c>
      <c r="B62">
        <v>1</v>
      </c>
      <c r="C62">
        <v>1</v>
      </c>
      <c r="D62">
        <v>1</v>
      </c>
      <c r="E62">
        <v>1059</v>
      </c>
      <c r="F62">
        <v>1656</v>
      </c>
      <c r="G62">
        <v>1987</v>
      </c>
      <c r="H62">
        <v>931</v>
      </c>
      <c r="I62">
        <v>0</v>
      </c>
      <c r="J62">
        <v>1168.9927540000001</v>
      </c>
      <c r="K62">
        <v>573</v>
      </c>
      <c r="L62">
        <v>224</v>
      </c>
      <c r="M62">
        <v>107</v>
      </c>
      <c r="N62">
        <v>155</v>
      </c>
      <c r="O62">
        <v>15.24</v>
      </c>
      <c r="P62">
        <v>3.8</v>
      </c>
      <c r="Q62">
        <v>5.43</v>
      </c>
      <c r="R62">
        <v>0.29239999999999999</v>
      </c>
      <c r="S62">
        <v>2849</v>
      </c>
      <c r="T62">
        <v>13</v>
      </c>
      <c r="U62">
        <v>102</v>
      </c>
      <c r="V62">
        <v>843</v>
      </c>
      <c r="W62">
        <v>539</v>
      </c>
      <c r="X62">
        <v>490</v>
      </c>
      <c r="Y62">
        <v>546</v>
      </c>
      <c r="Z62">
        <v>678</v>
      </c>
      <c r="AA62">
        <v>806</v>
      </c>
      <c r="AB62">
        <v>791</v>
      </c>
      <c r="AC62">
        <v>1</v>
      </c>
      <c r="AD62">
        <v>27</v>
      </c>
      <c r="AE62">
        <v>187.5</v>
      </c>
      <c r="AF62">
        <v>682.5</v>
      </c>
      <c r="AG62">
        <v>0</v>
      </c>
      <c r="AH62">
        <v>0</v>
      </c>
      <c r="AI62">
        <v>0</v>
      </c>
      <c r="AJ62">
        <v>0</v>
      </c>
      <c r="AK62">
        <v>1</v>
      </c>
      <c r="AL62">
        <v>4.9085799999999997</v>
      </c>
      <c r="AM62">
        <v>0</v>
      </c>
    </row>
    <row r="63" spans="1:39">
      <c r="A63">
        <v>62</v>
      </c>
      <c r="B63">
        <v>1</v>
      </c>
      <c r="C63">
        <v>1</v>
      </c>
      <c r="D63">
        <v>1</v>
      </c>
      <c r="E63">
        <v>712</v>
      </c>
      <c r="F63">
        <v>1214</v>
      </c>
      <c r="G63">
        <v>1244</v>
      </c>
      <c r="H63">
        <v>799</v>
      </c>
      <c r="I63">
        <v>0</v>
      </c>
      <c r="J63">
        <v>745.2322054</v>
      </c>
      <c r="K63">
        <v>267</v>
      </c>
      <c r="L63">
        <v>79</v>
      </c>
      <c r="M63">
        <v>74</v>
      </c>
      <c r="N63">
        <v>292</v>
      </c>
      <c r="O63">
        <v>22.92</v>
      </c>
      <c r="P63">
        <v>3.45</v>
      </c>
      <c r="Q63">
        <v>25.13</v>
      </c>
      <c r="R63">
        <v>0.21779999999999999</v>
      </c>
      <c r="S63">
        <v>29604</v>
      </c>
      <c r="T63">
        <v>16</v>
      </c>
      <c r="U63">
        <v>33</v>
      </c>
      <c r="V63">
        <v>701</v>
      </c>
      <c r="W63">
        <v>255</v>
      </c>
      <c r="X63">
        <v>239</v>
      </c>
      <c r="Y63">
        <v>185</v>
      </c>
      <c r="Z63">
        <v>22483</v>
      </c>
      <c r="AA63">
        <v>3886</v>
      </c>
      <c r="AB63">
        <v>2714</v>
      </c>
      <c r="AC63">
        <v>39</v>
      </c>
      <c r="AD63">
        <v>297</v>
      </c>
      <c r="AE63">
        <v>272.5</v>
      </c>
      <c r="AF63">
        <v>895</v>
      </c>
      <c r="AG63">
        <v>0</v>
      </c>
      <c r="AH63">
        <v>0</v>
      </c>
      <c r="AI63">
        <v>0</v>
      </c>
      <c r="AJ63">
        <v>0</v>
      </c>
      <c r="AK63">
        <v>1</v>
      </c>
      <c r="AL63">
        <v>5.60588</v>
      </c>
      <c r="AM63">
        <v>0</v>
      </c>
    </row>
    <row r="64" spans="1:39">
      <c r="A64">
        <v>63</v>
      </c>
      <c r="B64">
        <v>1</v>
      </c>
      <c r="C64">
        <v>1</v>
      </c>
      <c r="D64">
        <v>1</v>
      </c>
      <c r="E64">
        <v>546</v>
      </c>
      <c r="F64">
        <v>917</v>
      </c>
      <c r="G64">
        <v>930</v>
      </c>
      <c r="H64">
        <v>599</v>
      </c>
      <c r="I64">
        <v>6</v>
      </c>
      <c r="J64">
        <v>585</v>
      </c>
      <c r="K64">
        <v>213</v>
      </c>
      <c r="L64">
        <v>66</v>
      </c>
      <c r="M64">
        <v>62</v>
      </c>
      <c r="N64">
        <v>205</v>
      </c>
      <c r="O64">
        <v>19.850000000000001</v>
      </c>
      <c r="P64">
        <v>2.56</v>
      </c>
      <c r="Q64">
        <v>19.010000000000002</v>
      </c>
      <c r="R64">
        <v>0.22900000000000001</v>
      </c>
      <c r="S64">
        <v>25864</v>
      </c>
      <c r="T64">
        <v>8</v>
      </c>
      <c r="U64">
        <v>19</v>
      </c>
      <c r="V64">
        <v>519</v>
      </c>
      <c r="W64">
        <v>200</v>
      </c>
      <c r="X64">
        <v>184</v>
      </c>
      <c r="Y64">
        <v>225</v>
      </c>
      <c r="Z64">
        <v>18314</v>
      </c>
      <c r="AA64">
        <v>4246</v>
      </c>
      <c r="AB64">
        <v>2346</v>
      </c>
      <c r="AC64">
        <v>84</v>
      </c>
      <c r="AD64">
        <v>649</v>
      </c>
      <c r="AE64">
        <v>238.75</v>
      </c>
      <c r="AF64">
        <v>392.5</v>
      </c>
      <c r="AG64">
        <v>0</v>
      </c>
      <c r="AH64">
        <v>0</v>
      </c>
      <c r="AI64">
        <v>0</v>
      </c>
      <c r="AJ64">
        <v>0</v>
      </c>
      <c r="AK64">
        <v>2</v>
      </c>
      <c r="AL64">
        <v>5.7016200000000001</v>
      </c>
      <c r="AM64">
        <v>0</v>
      </c>
    </row>
    <row r="65" spans="1:39">
      <c r="A65">
        <v>64</v>
      </c>
      <c r="B65">
        <v>1</v>
      </c>
      <c r="C65">
        <v>1</v>
      </c>
      <c r="D65">
        <v>1</v>
      </c>
      <c r="E65">
        <v>1021</v>
      </c>
      <c r="F65">
        <v>1785</v>
      </c>
      <c r="G65">
        <v>1802</v>
      </c>
      <c r="H65">
        <v>920</v>
      </c>
      <c r="I65">
        <v>3</v>
      </c>
      <c r="J65">
        <v>1060</v>
      </c>
      <c r="K65">
        <v>497</v>
      </c>
      <c r="L65">
        <v>186</v>
      </c>
      <c r="M65">
        <v>130</v>
      </c>
      <c r="N65">
        <v>208</v>
      </c>
      <c r="O65">
        <v>13.98</v>
      </c>
      <c r="P65">
        <v>3.28</v>
      </c>
      <c r="Q65">
        <v>7</v>
      </c>
      <c r="R65">
        <v>0.37180000000000002</v>
      </c>
      <c r="S65">
        <v>3938</v>
      </c>
      <c r="T65">
        <v>64</v>
      </c>
      <c r="U65">
        <v>117</v>
      </c>
      <c r="V65">
        <v>644</v>
      </c>
      <c r="W65">
        <v>367</v>
      </c>
      <c r="X65">
        <v>610</v>
      </c>
      <c r="Y65">
        <v>89</v>
      </c>
      <c r="Z65">
        <v>2450</v>
      </c>
      <c r="AA65">
        <v>840</v>
      </c>
      <c r="AB65">
        <v>514</v>
      </c>
      <c r="AC65">
        <v>3</v>
      </c>
      <c r="AD65">
        <v>42</v>
      </c>
      <c r="AE65">
        <v>290</v>
      </c>
      <c r="AF65">
        <v>426.25</v>
      </c>
      <c r="AG65">
        <v>0</v>
      </c>
      <c r="AH65">
        <v>0</v>
      </c>
      <c r="AI65">
        <v>0</v>
      </c>
      <c r="AJ65">
        <v>0</v>
      </c>
      <c r="AK65">
        <v>1</v>
      </c>
      <c r="AL65">
        <v>5.1146700000000003</v>
      </c>
      <c r="AM65">
        <v>0</v>
      </c>
    </row>
    <row r="66" spans="1:39">
      <c r="A66">
        <v>65</v>
      </c>
      <c r="B66">
        <v>1</v>
      </c>
      <c r="C66">
        <v>1</v>
      </c>
      <c r="D66">
        <v>1</v>
      </c>
      <c r="E66">
        <v>901</v>
      </c>
      <c r="F66">
        <v>1379</v>
      </c>
      <c r="G66">
        <v>1834</v>
      </c>
      <c r="H66">
        <v>754</v>
      </c>
      <c r="I66">
        <v>19.50073368</v>
      </c>
      <c r="J66">
        <v>908.10619959999997</v>
      </c>
      <c r="K66">
        <v>531</v>
      </c>
      <c r="L66">
        <v>124</v>
      </c>
      <c r="M66">
        <v>83</v>
      </c>
      <c r="N66">
        <v>163</v>
      </c>
      <c r="O66">
        <v>26.49</v>
      </c>
      <c r="P66">
        <v>4.3899999999999997</v>
      </c>
      <c r="Q66">
        <v>18.440000000000001</v>
      </c>
      <c r="R66">
        <v>0.27639999999999998</v>
      </c>
      <c r="S66">
        <v>2518</v>
      </c>
      <c r="T66">
        <v>11</v>
      </c>
      <c r="U66">
        <v>106</v>
      </c>
      <c r="V66">
        <v>793</v>
      </c>
      <c r="W66">
        <v>479</v>
      </c>
      <c r="X66">
        <v>445</v>
      </c>
      <c r="Y66">
        <v>35</v>
      </c>
      <c r="Z66">
        <v>1241</v>
      </c>
      <c r="AA66">
        <v>636</v>
      </c>
      <c r="AB66">
        <v>567</v>
      </c>
      <c r="AC66">
        <v>0</v>
      </c>
      <c r="AD66">
        <v>39</v>
      </c>
      <c r="AE66">
        <v>153.75</v>
      </c>
      <c r="AF66">
        <v>443.75</v>
      </c>
      <c r="AG66">
        <v>0</v>
      </c>
      <c r="AH66">
        <v>0</v>
      </c>
      <c r="AI66">
        <v>0</v>
      </c>
      <c r="AJ66">
        <v>0</v>
      </c>
      <c r="AK66">
        <v>3</v>
      </c>
      <c r="AL66">
        <v>4.2642499999999997</v>
      </c>
      <c r="AM66">
        <v>0</v>
      </c>
    </row>
    <row r="67" spans="1:39">
      <c r="A67">
        <v>66</v>
      </c>
      <c r="B67">
        <v>1</v>
      </c>
      <c r="C67">
        <v>1</v>
      </c>
      <c r="D67">
        <v>1</v>
      </c>
      <c r="E67">
        <v>1753</v>
      </c>
      <c r="F67">
        <v>2675</v>
      </c>
      <c r="G67">
        <v>2675</v>
      </c>
      <c r="H67">
        <v>1417</v>
      </c>
      <c r="I67">
        <v>37.940939100000001</v>
      </c>
      <c r="J67">
        <v>1766.8259350000001</v>
      </c>
      <c r="K67">
        <v>1033</v>
      </c>
      <c r="L67">
        <v>242</v>
      </c>
      <c r="M67">
        <v>160</v>
      </c>
      <c r="N67">
        <v>318</v>
      </c>
      <c r="O67">
        <v>26.41</v>
      </c>
      <c r="P67">
        <v>7.25</v>
      </c>
      <c r="Q67">
        <v>11.3</v>
      </c>
      <c r="R67">
        <v>0.31480000000000002</v>
      </c>
      <c r="S67">
        <v>3402</v>
      </c>
      <c r="T67">
        <v>18</v>
      </c>
      <c r="U67">
        <v>51</v>
      </c>
      <c r="V67">
        <v>1184</v>
      </c>
      <c r="W67">
        <v>670</v>
      </c>
      <c r="X67">
        <v>752</v>
      </c>
      <c r="Y67">
        <v>55</v>
      </c>
      <c r="Z67">
        <v>1517</v>
      </c>
      <c r="AA67">
        <v>805</v>
      </c>
      <c r="AB67">
        <v>942</v>
      </c>
      <c r="AC67">
        <v>2</v>
      </c>
      <c r="AD67">
        <v>81</v>
      </c>
      <c r="AE67">
        <v>153.75</v>
      </c>
      <c r="AF67">
        <v>443.75</v>
      </c>
      <c r="AG67">
        <v>0</v>
      </c>
      <c r="AH67">
        <v>0</v>
      </c>
      <c r="AI67">
        <v>0</v>
      </c>
      <c r="AJ67">
        <v>0</v>
      </c>
      <c r="AK67">
        <v>3</v>
      </c>
      <c r="AL67">
        <v>4.2642499999999997</v>
      </c>
      <c r="AM67">
        <v>0</v>
      </c>
    </row>
    <row r="68" spans="1:39">
      <c r="A68">
        <v>67</v>
      </c>
      <c r="B68">
        <v>1</v>
      </c>
      <c r="C68">
        <v>1</v>
      </c>
      <c r="D68">
        <v>1</v>
      </c>
      <c r="E68">
        <v>3218</v>
      </c>
      <c r="F68">
        <v>4930</v>
      </c>
      <c r="G68">
        <v>4999</v>
      </c>
      <c r="H68">
        <v>2614</v>
      </c>
      <c r="I68">
        <v>69.648569330000001</v>
      </c>
      <c r="J68">
        <v>3243.3804110000001</v>
      </c>
      <c r="K68">
        <v>1878</v>
      </c>
      <c r="L68">
        <v>467</v>
      </c>
      <c r="M68">
        <v>292</v>
      </c>
      <c r="N68">
        <v>581</v>
      </c>
      <c r="O68">
        <v>41.32</v>
      </c>
      <c r="P68">
        <v>9.3800000000000008</v>
      </c>
      <c r="Q68">
        <v>18.079999999999998</v>
      </c>
      <c r="R68">
        <v>0.31430000000000002</v>
      </c>
      <c r="S68">
        <v>1546</v>
      </c>
      <c r="T68">
        <v>33</v>
      </c>
      <c r="U68">
        <v>113</v>
      </c>
      <c r="V68">
        <v>2223</v>
      </c>
      <c r="W68">
        <v>1245</v>
      </c>
      <c r="X68">
        <v>1385</v>
      </c>
      <c r="Y68">
        <v>70</v>
      </c>
      <c r="Z68">
        <v>498</v>
      </c>
      <c r="AA68">
        <v>399</v>
      </c>
      <c r="AB68">
        <v>539</v>
      </c>
      <c r="AC68">
        <v>0</v>
      </c>
      <c r="AD68">
        <v>40</v>
      </c>
      <c r="AE68">
        <v>153.75</v>
      </c>
      <c r="AF68">
        <v>443.75</v>
      </c>
      <c r="AG68">
        <v>1</v>
      </c>
      <c r="AH68">
        <v>0</v>
      </c>
      <c r="AI68">
        <v>0</v>
      </c>
      <c r="AJ68">
        <v>0</v>
      </c>
      <c r="AK68">
        <v>3</v>
      </c>
      <c r="AL68">
        <v>4.2642499999999997</v>
      </c>
      <c r="AM68">
        <v>0</v>
      </c>
    </row>
    <row r="69" spans="1:39">
      <c r="A69">
        <v>68</v>
      </c>
      <c r="B69">
        <v>1</v>
      </c>
      <c r="C69">
        <v>1</v>
      </c>
      <c r="D69">
        <v>1</v>
      </c>
      <c r="E69">
        <v>2288</v>
      </c>
      <c r="F69">
        <v>3638</v>
      </c>
      <c r="G69">
        <v>3711</v>
      </c>
      <c r="H69">
        <v>2180</v>
      </c>
      <c r="I69">
        <v>20.725510849999999</v>
      </c>
      <c r="J69">
        <v>2540.0800509999999</v>
      </c>
      <c r="K69">
        <v>1160</v>
      </c>
      <c r="L69">
        <v>427</v>
      </c>
      <c r="M69">
        <v>258</v>
      </c>
      <c r="N69">
        <v>443</v>
      </c>
      <c r="O69">
        <v>46.91</v>
      </c>
      <c r="P69">
        <v>13.3</v>
      </c>
      <c r="Q69">
        <v>19.989999999999998</v>
      </c>
      <c r="R69">
        <v>0.28639999999999999</v>
      </c>
      <c r="S69">
        <v>2435</v>
      </c>
      <c r="T69">
        <v>16</v>
      </c>
      <c r="U69">
        <v>75</v>
      </c>
      <c r="V69">
        <v>1743</v>
      </c>
      <c r="W69">
        <v>947</v>
      </c>
      <c r="X69">
        <v>930</v>
      </c>
      <c r="Y69">
        <v>98</v>
      </c>
      <c r="Z69">
        <v>840</v>
      </c>
      <c r="AA69">
        <v>635</v>
      </c>
      <c r="AB69">
        <v>751</v>
      </c>
      <c r="AC69">
        <v>2</v>
      </c>
      <c r="AD69">
        <v>109</v>
      </c>
      <c r="AE69">
        <v>102.5</v>
      </c>
      <c r="AF69">
        <v>281.25</v>
      </c>
      <c r="AG69">
        <v>1</v>
      </c>
      <c r="AH69">
        <v>0</v>
      </c>
      <c r="AI69">
        <v>0</v>
      </c>
      <c r="AJ69">
        <v>0</v>
      </c>
      <c r="AK69">
        <v>3</v>
      </c>
      <c r="AL69">
        <v>4.0706899999999999</v>
      </c>
      <c r="AM69">
        <v>0</v>
      </c>
    </row>
    <row r="70" spans="1:39">
      <c r="A70">
        <v>69</v>
      </c>
      <c r="B70">
        <v>1</v>
      </c>
      <c r="C70">
        <v>1</v>
      </c>
      <c r="D70">
        <v>1</v>
      </c>
      <c r="E70">
        <v>2501</v>
      </c>
      <c r="F70">
        <v>4301</v>
      </c>
      <c r="G70">
        <v>4536</v>
      </c>
      <c r="H70">
        <v>2960</v>
      </c>
      <c r="I70">
        <v>7.8697293899999998</v>
      </c>
      <c r="J70">
        <v>2537.5942420000001</v>
      </c>
      <c r="K70">
        <v>883</v>
      </c>
      <c r="L70">
        <v>326</v>
      </c>
      <c r="M70">
        <v>297</v>
      </c>
      <c r="N70">
        <v>995</v>
      </c>
      <c r="O70">
        <v>77.42</v>
      </c>
      <c r="P70">
        <v>17.73</v>
      </c>
      <c r="Q70">
        <v>33.86</v>
      </c>
      <c r="R70">
        <v>0.2127</v>
      </c>
      <c r="S70">
        <v>6278</v>
      </c>
      <c r="T70">
        <v>30</v>
      </c>
      <c r="U70">
        <v>109</v>
      </c>
      <c r="V70">
        <v>2536</v>
      </c>
      <c r="W70">
        <v>1013</v>
      </c>
      <c r="X70">
        <v>848</v>
      </c>
      <c r="Y70">
        <v>392</v>
      </c>
      <c r="Z70">
        <v>1989</v>
      </c>
      <c r="AA70">
        <v>1324</v>
      </c>
      <c r="AB70">
        <v>2437</v>
      </c>
      <c r="AC70">
        <v>5</v>
      </c>
      <c r="AD70">
        <v>131</v>
      </c>
      <c r="AE70">
        <v>136.25</v>
      </c>
      <c r="AF70">
        <v>596.25</v>
      </c>
      <c r="AG70">
        <v>1</v>
      </c>
      <c r="AH70">
        <v>0</v>
      </c>
      <c r="AI70">
        <v>0</v>
      </c>
      <c r="AJ70">
        <v>0</v>
      </c>
      <c r="AK70">
        <v>1</v>
      </c>
      <c r="AL70">
        <v>4.5594400000000004</v>
      </c>
      <c r="AM70">
        <v>0</v>
      </c>
    </row>
    <row r="71" spans="1:39">
      <c r="A71">
        <v>70</v>
      </c>
      <c r="B71">
        <v>1</v>
      </c>
      <c r="C71">
        <v>1</v>
      </c>
      <c r="D71">
        <v>1</v>
      </c>
      <c r="E71">
        <v>1804</v>
      </c>
      <c r="F71">
        <v>2849</v>
      </c>
      <c r="G71">
        <v>2897</v>
      </c>
      <c r="H71">
        <v>1649</v>
      </c>
      <c r="I71">
        <v>5.2018454439999999</v>
      </c>
      <c r="J71">
        <v>1923.122261</v>
      </c>
      <c r="K71">
        <v>921</v>
      </c>
      <c r="L71">
        <v>376</v>
      </c>
      <c r="M71">
        <v>196</v>
      </c>
      <c r="N71">
        <v>311</v>
      </c>
      <c r="O71">
        <v>15.55</v>
      </c>
      <c r="P71">
        <v>6.1</v>
      </c>
      <c r="Q71">
        <v>4.91</v>
      </c>
      <c r="R71">
        <v>0.28620000000000001</v>
      </c>
      <c r="S71">
        <v>767</v>
      </c>
      <c r="T71">
        <v>23</v>
      </c>
      <c r="U71">
        <v>74</v>
      </c>
      <c r="V71">
        <v>1328</v>
      </c>
      <c r="W71">
        <v>748</v>
      </c>
      <c r="X71">
        <v>724</v>
      </c>
      <c r="Y71">
        <v>9</v>
      </c>
      <c r="Z71">
        <v>145</v>
      </c>
      <c r="AA71">
        <v>257</v>
      </c>
      <c r="AB71">
        <v>350</v>
      </c>
      <c r="AC71">
        <v>0</v>
      </c>
      <c r="AD71">
        <v>6</v>
      </c>
      <c r="AE71">
        <v>118.75</v>
      </c>
      <c r="AF71">
        <v>162.5</v>
      </c>
      <c r="AG71">
        <v>0</v>
      </c>
      <c r="AH71">
        <v>0</v>
      </c>
      <c r="AI71">
        <v>0</v>
      </c>
      <c r="AJ71">
        <v>0</v>
      </c>
      <c r="AK71">
        <v>1</v>
      </c>
      <c r="AL71">
        <v>4.2801900000000002</v>
      </c>
      <c r="AM71">
        <v>0</v>
      </c>
    </row>
    <row r="72" spans="1:39">
      <c r="A72">
        <v>71</v>
      </c>
      <c r="B72">
        <v>1</v>
      </c>
      <c r="C72">
        <v>1</v>
      </c>
      <c r="D72">
        <v>1</v>
      </c>
      <c r="E72">
        <v>1664</v>
      </c>
      <c r="F72">
        <v>2626</v>
      </c>
      <c r="G72">
        <v>2684</v>
      </c>
      <c r="H72">
        <v>1514</v>
      </c>
      <c r="I72">
        <v>4.7981545560000001</v>
      </c>
      <c r="J72">
        <v>1773.877739</v>
      </c>
      <c r="K72">
        <v>849</v>
      </c>
      <c r="L72">
        <v>341</v>
      </c>
      <c r="M72">
        <v>189</v>
      </c>
      <c r="N72">
        <v>285</v>
      </c>
      <c r="O72">
        <v>15.4</v>
      </c>
      <c r="P72">
        <v>5.81</v>
      </c>
      <c r="Q72">
        <v>5.34</v>
      </c>
      <c r="R72">
        <v>0.28839999999999999</v>
      </c>
      <c r="S72">
        <v>874</v>
      </c>
      <c r="T72">
        <v>23</v>
      </c>
      <c r="U72">
        <v>68</v>
      </c>
      <c r="V72">
        <v>1258</v>
      </c>
      <c r="W72">
        <v>658</v>
      </c>
      <c r="X72">
        <v>677</v>
      </c>
      <c r="Y72">
        <v>10</v>
      </c>
      <c r="Z72">
        <v>260</v>
      </c>
      <c r="AA72">
        <v>317</v>
      </c>
      <c r="AB72">
        <v>273</v>
      </c>
      <c r="AC72">
        <v>0</v>
      </c>
      <c r="AD72">
        <v>14</v>
      </c>
      <c r="AE72">
        <v>118.75</v>
      </c>
      <c r="AF72">
        <v>162.5</v>
      </c>
      <c r="AG72">
        <v>0</v>
      </c>
      <c r="AH72">
        <v>0</v>
      </c>
      <c r="AI72">
        <v>0</v>
      </c>
      <c r="AJ72">
        <v>0</v>
      </c>
      <c r="AK72">
        <v>1</v>
      </c>
      <c r="AL72">
        <v>4.2801900000000002</v>
      </c>
      <c r="AM72">
        <v>0</v>
      </c>
    </row>
    <row r="73" spans="1:39">
      <c r="A73">
        <v>72</v>
      </c>
      <c r="B73">
        <v>1</v>
      </c>
      <c r="C73">
        <v>1</v>
      </c>
      <c r="D73">
        <v>1</v>
      </c>
      <c r="E73">
        <v>1839</v>
      </c>
      <c r="F73">
        <v>2879</v>
      </c>
      <c r="G73">
        <v>3368</v>
      </c>
      <c r="H73">
        <v>1614</v>
      </c>
      <c r="I73">
        <v>0</v>
      </c>
      <c r="J73">
        <v>2030.0072459999999</v>
      </c>
      <c r="K73">
        <v>1014</v>
      </c>
      <c r="L73">
        <v>377</v>
      </c>
      <c r="M73">
        <v>183</v>
      </c>
      <c r="N73">
        <v>265</v>
      </c>
      <c r="O73">
        <v>15.25</v>
      </c>
      <c r="P73">
        <v>6.42</v>
      </c>
      <c r="Q73">
        <v>3.39</v>
      </c>
      <c r="R73">
        <v>0.2883</v>
      </c>
      <c r="S73">
        <v>794</v>
      </c>
      <c r="T73">
        <v>26</v>
      </c>
      <c r="U73">
        <v>157</v>
      </c>
      <c r="V73">
        <v>1420</v>
      </c>
      <c r="W73">
        <v>921</v>
      </c>
      <c r="X73">
        <v>844</v>
      </c>
      <c r="Y73">
        <v>11</v>
      </c>
      <c r="Z73">
        <v>79</v>
      </c>
      <c r="AA73">
        <v>264</v>
      </c>
      <c r="AB73">
        <v>423</v>
      </c>
      <c r="AC73">
        <v>0</v>
      </c>
      <c r="AD73">
        <v>17</v>
      </c>
      <c r="AE73">
        <v>187.5</v>
      </c>
      <c r="AF73">
        <v>682.5</v>
      </c>
      <c r="AG73">
        <v>0</v>
      </c>
      <c r="AH73">
        <v>0</v>
      </c>
      <c r="AI73">
        <v>0</v>
      </c>
      <c r="AJ73">
        <v>0</v>
      </c>
      <c r="AK73">
        <v>1</v>
      </c>
      <c r="AL73">
        <v>4.9085799999999997</v>
      </c>
      <c r="AM73">
        <v>0</v>
      </c>
    </row>
    <row r="74" spans="1:39">
      <c r="A74">
        <v>73</v>
      </c>
      <c r="B74">
        <v>1</v>
      </c>
      <c r="C74">
        <v>1</v>
      </c>
      <c r="D74">
        <v>1</v>
      </c>
      <c r="E74">
        <v>1747</v>
      </c>
      <c r="F74">
        <v>2801</v>
      </c>
      <c r="G74">
        <v>2804</v>
      </c>
      <c r="H74">
        <v>1571</v>
      </c>
      <c r="I74">
        <v>0</v>
      </c>
      <c r="J74">
        <v>1799</v>
      </c>
      <c r="K74">
        <v>832</v>
      </c>
      <c r="L74">
        <v>232</v>
      </c>
      <c r="M74">
        <v>153</v>
      </c>
      <c r="N74">
        <v>530</v>
      </c>
      <c r="O74">
        <v>38.979999999999997</v>
      </c>
      <c r="P74">
        <v>7.7</v>
      </c>
      <c r="Q74">
        <v>20.41</v>
      </c>
      <c r="R74">
        <v>0.42330000000000001</v>
      </c>
      <c r="S74">
        <v>15150</v>
      </c>
      <c r="T74">
        <v>20</v>
      </c>
      <c r="U74">
        <v>45</v>
      </c>
      <c r="V74">
        <v>1111</v>
      </c>
      <c r="W74">
        <v>561</v>
      </c>
      <c r="X74">
        <v>1067</v>
      </c>
      <c r="Y74">
        <v>73</v>
      </c>
      <c r="Z74">
        <v>8833</v>
      </c>
      <c r="AA74">
        <v>2606</v>
      </c>
      <c r="AB74">
        <v>3316</v>
      </c>
      <c r="AC74">
        <v>11</v>
      </c>
      <c r="AD74">
        <v>311</v>
      </c>
      <c r="AE74">
        <v>290</v>
      </c>
      <c r="AF74">
        <v>937.5</v>
      </c>
      <c r="AG74">
        <v>0</v>
      </c>
      <c r="AH74">
        <v>0</v>
      </c>
      <c r="AI74">
        <v>0</v>
      </c>
      <c r="AJ74">
        <v>0</v>
      </c>
      <c r="AK74">
        <v>1</v>
      </c>
      <c r="AL74">
        <v>5.2987799999999998</v>
      </c>
      <c r="AM74">
        <v>0</v>
      </c>
    </row>
    <row r="75" spans="1:39">
      <c r="A75">
        <v>74</v>
      </c>
      <c r="B75">
        <v>1</v>
      </c>
      <c r="C75">
        <v>1</v>
      </c>
      <c r="D75">
        <v>1</v>
      </c>
      <c r="E75">
        <v>1258</v>
      </c>
      <c r="F75">
        <v>2200</v>
      </c>
      <c r="G75">
        <v>2213</v>
      </c>
      <c r="H75">
        <v>1125</v>
      </c>
      <c r="I75">
        <v>34.979777550000001</v>
      </c>
      <c r="J75">
        <v>1325.415571</v>
      </c>
      <c r="K75">
        <v>651</v>
      </c>
      <c r="L75">
        <v>220</v>
      </c>
      <c r="M75">
        <v>135</v>
      </c>
      <c r="N75">
        <v>252</v>
      </c>
      <c r="O75">
        <v>13.57</v>
      </c>
      <c r="P75">
        <v>3.17</v>
      </c>
      <c r="Q75">
        <v>5.18</v>
      </c>
      <c r="R75">
        <v>0.37369999999999998</v>
      </c>
      <c r="S75">
        <v>1406</v>
      </c>
      <c r="T75">
        <v>79</v>
      </c>
      <c r="U75">
        <v>138</v>
      </c>
      <c r="V75">
        <v>760</v>
      </c>
      <c r="W75">
        <v>477</v>
      </c>
      <c r="X75">
        <v>759</v>
      </c>
      <c r="Y75">
        <v>168</v>
      </c>
      <c r="Z75">
        <v>179</v>
      </c>
      <c r="AA75">
        <v>404</v>
      </c>
      <c r="AB75">
        <v>625</v>
      </c>
      <c r="AC75">
        <v>1</v>
      </c>
      <c r="AD75">
        <v>29</v>
      </c>
      <c r="AE75">
        <v>290</v>
      </c>
      <c r="AF75">
        <v>426.25</v>
      </c>
      <c r="AG75">
        <v>0</v>
      </c>
      <c r="AH75">
        <v>0</v>
      </c>
      <c r="AI75">
        <v>0</v>
      </c>
      <c r="AJ75">
        <v>0</v>
      </c>
      <c r="AK75">
        <v>1</v>
      </c>
      <c r="AL75">
        <v>4.5447199999999999</v>
      </c>
      <c r="AM75">
        <v>0</v>
      </c>
    </row>
    <row r="76" spans="1:39">
      <c r="A76">
        <v>75</v>
      </c>
      <c r="B76">
        <v>1</v>
      </c>
      <c r="C76">
        <v>1</v>
      </c>
      <c r="D76">
        <v>1</v>
      </c>
      <c r="E76">
        <v>720</v>
      </c>
      <c r="F76">
        <v>1265</v>
      </c>
      <c r="G76">
        <v>1265</v>
      </c>
      <c r="H76">
        <v>643</v>
      </c>
      <c r="I76">
        <v>20.020222449999999</v>
      </c>
      <c r="J76">
        <v>758.58442869999999</v>
      </c>
      <c r="K76">
        <v>375</v>
      </c>
      <c r="L76">
        <v>115</v>
      </c>
      <c r="M76">
        <v>86</v>
      </c>
      <c r="N76">
        <v>144</v>
      </c>
      <c r="O76">
        <v>6.72</v>
      </c>
      <c r="P76">
        <v>2.04</v>
      </c>
      <c r="Q76">
        <v>1.79</v>
      </c>
      <c r="R76">
        <v>0.37940000000000002</v>
      </c>
      <c r="S76">
        <v>256</v>
      </c>
      <c r="T76">
        <v>43</v>
      </c>
      <c r="U76">
        <v>82</v>
      </c>
      <c r="V76">
        <v>433</v>
      </c>
      <c r="W76">
        <v>272</v>
      </c>
      <c r="X76">
        <v>435</v>
      </c>
      <c r="Y76">
        <v>17</v>
      </c>
      <c r="Z76">
        <v>16</v>
      </c>
      <c r="AA76">
        <v>83</v>
      </c>
      <c r="AB76">
        <v>136</v>
      </c>
      <c r="AC76">
        <v>0</v>
      </c>
      <c r="AD76">
        <v>4</v>
      </c>
      <c r="AE76">
        <v>290</v>
      </c>
      <c r="AF76">
        <v>426.25</v>
      </c>
      <c r="AG76">
        <v>1</v>
      </c>
      <c r="AH76">
        <v>0</v>
      </c>
      <c r="AI76">
        <v>0</v>
      </c>
      <c r="AJ76">
        <v>0</v>
      </c>
      <c r="AK76">
        <v>1</v>
      </c>
      <c r="AL76">
        <v>4.5447199999999999</v>
      </c>
      <c r="AM76">
        <v>0</v>
      </c>
    </row>
    <row r="77" spans="1:39">
      <c r="A77">
        <v>76</v>
      </c>
      <c r="B77">
        <v>1</v>
      </c>
      <c r="C77">
        <v>1</v>
      </c>
      <c r="D77">
        <v>1</v>
      </c>
      <c r="E77">
        <v>3450</v>
      </c>
      <c r="F77">
        <v>5247</v>
      </c>
      <c r="G77">
        <v>5352</v>
      </c>
      <c r="H77">
        <v>2703</v>
      </c>
      <c r="I77">
        <v>3.2676643300000001</v>
      </c>
      <c r="J77">
        <v>3699.649555</v>
      </c>
      <c r="K77">
        <v>2061</v>
      </c>
      <c r="L77">
        <v>693</v>
      </c>
      <c r="M77">
        <v>289</v>
      </c>
      <c r="N77">
        <v>407</v>
      </c>
      <c r="O77">
        <v>45.87</v>
      </c>
      <c r="P77">
        <v>14.06</v>
      </c>
      <c r="Q77">
        <v>19.079999999999998</v>
      </c>
      <c r="R77">
        <v>0.32290000000000002</v>
      </c>
      <c r="S77">
        <v>5172</v>
      </c>
      <c r="T77">
        <v>43</v>
      </c>
      <c r="U77">
        <v>154</v>
      </c>
      <c r="V77">
        <v>2250</v>
      </c>
      <c r="W77">
        <v>1377</v>
      </c>
      <c r="X77">
        <v>1528</v>
      </c>
      <c r="Y77">
        <v>227</v>
      </c>
      <c r="Z77">
        <v>1425</v>
      </c>
      <c r="AA77">
        <v>1253</v>
      </c>
      <c r="AB77">
        <v>2187</v>
      </c>
      <c r="AC77">
        <v>2</v>
      </c>
      <c r="AD77">
        <v>78</v>
      </c>
      <c r="AE77">
        <v>138.11463749999999</v>
      </c>
      <c r="AF77">
        <v>423.65499999999997</v>
      </c>
      <c r="AG77">
        <v>0</v>
      </c>
      <c r="AH77">
        <v>0</v>
      </c>
      <c r="AI77">
        <v>419</v>
      </c>
      <c r="AJ77">
        <v>0</v>
      </c>
      <c r="AK77">
        <v>3</v>
      </c>
      <c r="AL77">
        <v>4.8697400000000002</v>
      </c>
      <c r="AM77">
        <v>0</v>
      </c>
    </row>
    <row r="78" spans="1:39">
      <c r="A78">
        <v>77</v>
      </c>
      <c r="B78">
        <v>1</v>
      </c>
      <c r="C78">
        <v>1</v>
      </c>
      <c r="D78">
        <v>1</v>
      </c>
      <c r="E78">
        <v>1829</v>
      </c>
      <c r="F78">
        <v>2782</v>
      </c>
      <c r="G78">
        <v>2827</v>
      </c>
      <c r="H78">
        <v>1427</v>
      </c>
      <c r="I78">
        <v>1.7323356700000001</v>
      </c>
      <c r="J78">
        <v>1961.350445</v>
      </c>
      <c r="K78">
        <v>1094</v>
      </c>
      <c r="L78">
        <v>370</v>
      </c>
      <c r="M78">
        <v>145</v>
      </c>
      <c r="N78">
        <v>220</v>
      </c>
      <c r="O78">
        <v>29.37</v>
      </c>
      <c r="P78">
        <v>5.88</v>
      </c>
      <c r="Q78">
        <v>15.92</v>
      </c>
      <c r="R78">
        <v>0.32790000000000002</v>
      </c>
      <c r="S78">
        <v>8452</v>
      </c>
      <c r="T78">
        <v>22</v>
      </c>
      <c r="U78">
        <v>77</v>
      </c>
      <c r="V78">
        <v>1184</v>
      </c>
      <c r="W78">
        <v>731</v>
      </c>
      <c r="X78">
        <v>813</v>
      </c>
      <c r="Y78">
        <v>77</v>
      </c>
      <c r="Z78">
        <v>3321</v>
      </c>
      <c r="AA78">
        <v>2214</v>
      </c>
      <c r="AB78">
        <v>2654</v>
      </c>
      <c r="AC78">
        <v>9</v>
      </c>
      <c r="AD78">
        <v>177</v>
      </c>
      <c r="AE78">
        <v>138.11463749999999</v>
      </c>
      <c r="AF78">
        <v>423.65499999999997</v>
      </c>
      <c r="AG78">
        <v>0</v>
      </c>
      <c r="AH78">
        <v>0</v>
      </c>
      <c r="AI78">
        <v>419</v>
      </c>
      <c r="AJ78">
        <v>0</v>
      </c>
      <c r="AK78">
        <v>3</v>
      </c>
      <c r="AL78">
        <v>4.8697400000000002</v>
      </c>
      <c r="AM78">
        <v>0</v>
      </c>
    </row>
    <row r="79" spans="1:39">
      <c r="A79">
        <v>78</v>
      </c>
      <c r="B79">
        <v>1</v>
      </c>
      <c r="C79">
        <v>1</v>
      </c>
      <c r="D79">
        <v>1</v>
      </c>
      <c r="E79">
        <v>2158</v>
      </c>
      <c r="F79">
        <v>3252</v>
      </c>
      <c r="G79">
        <v>3327</v>
      </c>
      <c r="H79">
        <v>1596</v>
      </c>
      <c r="I79">
        <v>1.41997039</v>
      </c>
      <c r="J79">
        <v>2312.7767720000002</v>
      </c>
      <c r="K79">
        <v>1427</v>
      </c>
      <c r="L79">
        <v>275</v>
      </c>
      <c r="M79">
        <v>149</v>
      </c>
      <c r="N79">
        <v>307</v>
      </c>
      <c r="O79">
        <v>27.03</v>
      </c>
      <c r="P79">
        <v>11.76</v>
      </c>
      <c r="Q79">
        <v>11.68</v>
      </c>
      <c r="R79">
        <v>0.33510000000000001</v>
      </c>
      <c r="S79">
        <v>3070</v>
      </c>
      <c r="T79">
        <v>28</v>
      </c>
      <c r="U79">
        <v>94</v>
      </c>
      <c r="V79">
        <v>1373</v>
      </c>
      <c r="W79">
        <v>840</v>
      </c>
      <c r="X79">
        <v>992</v>
      </c>
      <c r="Y79">
        <v>177</v>
      </c>
      <c r="Z79">
        <v>980</v>
      </c>
      <c r="AA79">
        <v>850</v>
      </c>
      <c r="AB79">
        <v>1001</v>
      </c>
      <c r="AC79">
        <v>2</v>
      </c>
      <c r="AD79">
        <v>60</v>
      </c>
      <c r="AE79">
        <v>236.786</v>
      </c>
      <c r="AF79">
        <v>528.68597499999998</v>
      </c>
      <c r="AG79">
        <v>0</v>
      </c>
      <c r="AH79">
        <v>0</v>
      </c>
      <c r="AI79">
        <v>0</v>
      </c>
      <c r="AJ79">
        <v>0</v>
      </c>
      <c r="AK79">
        <v>3</v>
      </c>
      <c r="AL79">
        <v>5.1183100000000001</v>
      </c>
      <c r="AM79">
        <v>0</v>
      </c>
    </row>
    <row r="80" spans="1:39">
      <c r="A80">
        <v>79</v>
      </c>
      <c r="B80">
        <v>1</v>
      </c>
      <c r="C80">
        <v>1</v>
      </c>
      <c r="D80">
        <v>1</v>
      </c>
      <c r="E80">
        <v>2557</v>
      </c>
      <c r="F80">
        <v>3858</v>
      </c>
      <c r="G80">
        <v>3867</v>
      </c>
      <c r="H80">
        <v>1896</v>
      </c>
      <c r="I80">
        <v>1.6825135710000001</v>
      </c>
      <c r="J80">
        <v>2740.3939789999999</v>
      </c>
      <c r="K80">
        <v>1692</v>
      </c>
      <c r="L80">
        <v>328</v>
      </c>
      <c r="M80">
        <v>173</v>
      </c>
      <c r="N80">
        <v>364</v>
      </c>
      <c r="O80">
        <v>33.72</v>
      </c>
      <c r="P80">
        <v>0.5</v>
      </c>
      <c r="Q80">
        <v>18.100000000000001</v>
      </c>
      <c r="R80">
        <v>0.3382</v>
      </c>
      <c r="S80">
        <v>13825</v>
      </c>
      <c r="T80">
        <v>32</v>
      </c>
      <c r="U80">
        <v>90</v>
      </c>
      <c r="V80">
        <v>1575</v>
      </c>
      <c r="W80">
        <v>998</v>
      </c>
      <c r="X80">
        <v>1172</v>
      </c>
      <c r="Y80">
        <v>2776</v>
      </c>
      <c r="Z80">
        <v>4963</v>
      </c>
      <c r="AA80">
        <v>3122</v>
      </c>
      <c r="AB80">
        <v>2738</v>
      </c>
      <c r="AC80">
        <v>10</v>
      </c>
      <c r="AD80">
        <v>216</v>
      </c>
      <c r="AE80">
        <v>236.786</v>
      </c>
      <c r="AF80">
        <v>528.68597499999998</v>
      </c>
      <c r="AG80">
        <v>0</v>
      </c>
      <c r="AH80">
        <v>0</v>
      </c>
      <c r="AI80">
        <v>0</v>
      </c>
      <c r="AJ80">
        <v>0</v>
      </c>
      <c r="AK80">
        <v>3</v>
      </c>
      <c r="AL80">
        <v>5.1183100000000001</v>
      </c>
      <c r="AM80">
        <v>0</v>
      </c>
    </row>
    <row r="81" spans="1:39">
      <c r="A81">
        <v>80</v>
      </c>
      <c r="B81">
        <v>1</v>
      </c>
      <c r="C81">
        <v>1</v>
      </c>
      <c r="D81">
        <v>1</v>
      </c>
      <c r="E81">
        <v>3328</v>
      </c>
      <c r="F81">
        <v>6166</v>
      </c>
      <c r="G81">
        <v>6186</v>
      </c>
      <c r="H81">
        <v>4766</v>
      </c>
      <c r="I81">
        <v>29.899675569999999</v>
      </c>
      <c r="J81">
        <v>3352.0858499999999</v>
      </c>
      <c r="K81">
        <v>568</v>
      </c>
      <c r="L81">
        <v>454</v>
      </c>
      <c r="M81">
        <v>482</v>
      </c>
      <c r="N81">
        <v>1824</v>
      </c>
      <c r="O81">
        <v>52.9</v>
      </c>
      <c r="P81">
        <v>5.37</v>
      </c>
      <c r="Q81">
        <v>29.24</v>
      </c>
      <c r="R81">
        <v>0.1565</v>
      </c>
      <c r="S81">
        <v>8421</v>
      </c>
      <c r="T81">
        <v>51</v>
      </c>
      <c r="U81">
        <v>92</v>
      </c>
      <c r="V81">
        <v>3996</v>
      </c>
      <c r="W81">
        <v>1223</v>
      </c>
      <c r="X81">
        <v>824</v>
      </c>
      <c r="Y81">
        <v>464</v>
      </c>
      <c r="Z81">
        <v>3484</v>
      </c>
      <c r="AA81">
        <v>2286</v>
      </c>
      <c r="AB81">
        <v>1944</v>
      </c>
      <c r="AC81">
        <v>7</v>
      </c>
      <c r="AD81">
        <v>236</v>
      </c>
      <c r="AE81">
        <v>244.00773749999999</v>
      </c>
      <c r="AF81">
        <v>701.20118749999995</v>
      </c>
      <c r="AG81">
        <v>0</v>
      </c>
      <c r="AH81">
        <v>0</v>
      </c>
      <c r="AI81">
        <v>0</v>
      </c>
      <c r="AJ81">
        <v>0</v>
      </c>
      <c r="AK81">
        <v>3</v>
      </c>
      <c r="AL81">
        <v>4.73996</v>
      </c>
      <c r="AM81">
        <v>0</v>
      </c>
    </row>
    <row r="82" spans="1:39">
      <c r="A82">
        <v>81</v>
      </c>
      <c r="B82">
        <v>1</v>
      </c>
      <c r="C82">
        <v>1</v>
      </c>
      <c r="D82">
        <v>1</v>
      </c>
      <c r="E82">
        <v>511</v>
      </c>
      <c r="F82">
        <v>839</v>
      </c>
      <c r="G82">
        <v>1177</v>
      </c>
      <c r="H82">
        <v>532</v>
      </c>
      <c r="I82">
        <v>4.8248927039999998</v>
      </c>
      <c r="J82">
        <v>525.47467810000001</v>
      </c>
      <c r="K82">
        <v>246</v>
      </c>
      <c r="L82">
        <v>99</v>
      </c>
      <c r="M82">
        <v>56</v>
      </c>
      <c r="N82">
        <v>110</v>
      </c>
      <c r="O82">
        <v>53.52</v>
      </c>
      <c r="P82">
        <v>9.9600000000000009</v>
      </c>
      <c r="Q82">
        <v>29.09</v>
      </c>
      <c r="R82">
        <v>0.24809999999999999</v>
      </c>
      <c r="S82">
        <v>3101</v>
      </c>
      <c r="T82">
        <v>6</v>
      </c>
      <c r="U82">
        <v>83</v>
      </c>
      <c r="V82">
        <v>521</v>
      </c>
      <c r="W82">
        <v>317</v>
      </c>
      <c r="X82">
        <v>250</v>
      </c>
      <c r="Y82">
        <v>519</v>
      </c>
      <c r="Z82">
        <v>619</v>
      </c>
      <c r="AA82">
        <v>404</v>
      </c>
      <c r="AB82">
        <v>1411</v>
      </c>
      <c r="AC82">
        <v>0</v>
      </c>
      <c r="AD82">
        <v>148</v>
      </c>
      <c r="AE82">
        <v>114.9127</v>
      </c>
      <c r="AF82">
        <v>315.30922500000003</v>
      </c>
      <c r="AG82">
        <v>1</v>
      </c>
      <c r="AH82">
        <v>0</v>
      </c>
      <c r="AI82">
        <v>0</v>
      </c>
      <c r="AJ82">
        <v>0</v>
      </c>
      <c r="AK82">
        <v>3</v>
      </c>
      <c r="AL82">
        <v>4.3406200000000004</v>
      </c>
      <c r="AM82">
        <v>0</v>
      </c>
    </row>
    <row r="83" spans="1:39">
      <c r="A83">
        <v>82</v>
      </c>
      <c r="B83">
        <v>1</v>
      </c>
      <c r="C83">
        <v>1</v>
      </c>
      <c r="D83">
        <v>1</v>
      </c>
      <c r="E83">
        <v>353</v>
      </c>
      <c r="F83">
        <v>588</v>
      </c>
      <c r="G83">
        <v>604</v>
      </c>
      <c r="H83">
        <v>385</v>
      </c>
      <c r="I83">
        <v>0</v>
      </c>
      <c r="J83">
        <v>373</v>
      </c>
      <c r="K83">
        <v>132</v>
      </c>
      <c r="L83">
        <v>61</v>
      </c>
      <c r="M83">
        <v>50</v>
      </c>
      <c r="N83">
        <v>110</v>
      </c>
      <c r="O83">
        <v>25.46</v>
      </c>
      <c r="P83">
        <v>3.45</v>
      </c>
      <c r="Q83">
        <v>18.309999999999999</v>
      </c>
      <c r="R83">
        <v>0.2417</v>
      </c>
      <c r="S83">
        <v>17051</v>
      </c>
      <c r="T83">
        <v>2</v>
      </c>
      <c r="U83">
        <v>8</v>
      </c>
      <c r="V83">
        <v>329</v>
      </c>
      <c r="W83">
        <v>140</v>
      </c>
      <c r="X83">
        <v>125</v>
      </c>
      <c r="Y83">
        <v>68</v>
      </c>
      <c r="Z83">
        <v>11695</v>
      </c>
      <c r="AA83">
        <v>2598</v>
      </c>
      <c r="AB83">
        <v>2395</v>
      </c>
      <c r="AC83">
        <v>16</v>
      </c>
      <c r="AD83">
        <v>279</v>
      </c>
      <c r="AE83">
        <v>265.38425000000001</v>
      </c>
      <c r="AF83">
        <v>1097.7257500000001</v>
      </c>
      <c r="AG83">
        <v>0</v>
      </c>
      <c r="AH83">
        <v>25</v>
      </c>
      <c r="AI83">
        <v>0</v>
      </c>
      <c r="AJ83">
        <v>0</v>
      </c>
      <c r="AK83">
        <v>3</v>
      </c>
      <c r="AL83">
        <v>5.4493200000000002</v>
      </c>
      <c r="AM83">
        <v>0</v>
      </c>
    </row>
    <row r="84" spans="1:39">
      <c r="A84">
        <v>83</v>
      </c>
      <c r="B84">
        <v>1</v>
      </c>
      <c r="C84">
        <v>1</v>
      </c>
      <c r="D84">
        <v>1</v>
      </c>
      <c r="E84">
        <v>545</v>
      </c>
      <c r="F84">
        <v>929</v>
      </c>
      <c r="G84">
        <v>940</v>
      </c>
      <c r="H84">
        <v>590</v>
      </c>
      <c r="I84">
        <v>1.3625</v>
      </c>
      <c r="J84">
        <v>557.26250000000005</v>
      </c>
      <c r="K84">
        <v>227</v>
      </c>
      <c r="L84">
        <v>55</v>
      </c>
      <c r="M84">
        <v>57</v>
      </c>
      <c r="N84">
        <v>206</v>
      </c>
      <c r="O84">
        <v>28.18</v>
      </c>
      <c r="P84">
        <v>3.06</v>
      </c>
      <c r="Q84">
        <v>15</v>
      </c>
      <c r="R84">
        <v>0.22450000000000001</v>
      </c>
      <c r="S84">
        <v>22417</v>
      </c>
      <c r="T84">
        <v>15</v>
      </c>
      <c r="U84">
        <v>29</v>
      </c>
      <c r="V84">
        <v>510</v>
      </c>
      <c r="W84">
        <v>200</v>
      </c>
      <c r="X84">
        <v>186</v>
      </c>
      <c r="Y84">
        <v>106</v>
      </c>
      <c r="Z84">
        <v>17024</v>
      </c>
      <c r="AA84">
        <v>2505</v>
      </c>
      <c r="AB84">
        <v>2394</v>
      </c>
      <c r="AC84">
        <v>13</v>
      </c>
      <c r="AD84">
        <v>375</v>
      </c>
      <c r="AE84">
        <v>291.33120000000002</v>
      </c>
      <c r="AF84">
        <v>956.84924999999998</v>
      </c>
      <c r="AG84">
        <v>0</v>
      </c>
      <c r="AH84">
        <v>0</v>
      </c>
      <c r="AI84">
        <v>0</v>
      </c>
      <c r="AJ84">
        <v>0</v>
      </c>
      <c r="AK84">
        <v>3</v>
      </c>
      <c r="AL84">
        <v>5.7640799999999999</v>
      </c>
      <c r="AM84">
        <v>0</v>
      </c>
    </row>
    <row r="85" spans="1:39">
      <c r="A85">
        <v>84</v>
      </c>
      <c r="B85">
        <v>1</v>
      </c>
      <c r="C85">
        <v>1</v>
      </c>
      <c r="D85">
        <v>1</v>
      </c>
      <c r="E85">
        <v>531</v>
      </c>
      <c r="F85">
        <v>893</v>
      </c>
      <c r="G85">
        <v>904</v>
      </c>
      <c r="H85">
        <v>618</v>
      </c>
      <c r="I85">
        <v>0</v>
      </c>
      <c r="J85">
        <v>547.88242349999996</v>
      </c>
      <c r="K85">
        <v>189</v>
      </c>
      <c r="L85">
        <v>77</v>
      </c>
      <c r="M85">
        <v>61</v>
      </c>
      <c r="N85">
        <v>204</v>
      </c>
      <c r="O85">
        <v>14.6</v>
      </c>
      <c r="P85">
        <v>2.19</v>
      </c>
      <c r="Q85">
        <v>4.24</v>
      </c>
      <c r="R85">
        <v>0.2135</v>
      </c>
      <c r="S85">
        <v>4201</v>
      </c>
      <c r="T85">
        <v>2</v>
      </c>
      <c r="U85">
        <v>9</v>
      </c>
      <c r="V85">
        <v>534</v>
      </c>
      <c r="W85">
        <v>187</v>
      </c>
      <c r="X85">
        <v>172</v>
      </c>
      <c r="Y85">
        <v>88</v>
      </c>
      <c r="Z85">
        <v>1397</v>
      </c>
      <c r="AA85">
        <v>1323</v>
      </c>
      <c r="AB85">
        <v>1338</v>
      </c>
      <c r="AC85">
        <v>1</v>
      </c>
      <c r="AD85">
        <v>54</v>
      </c>
      <c r="AE85">
        <v>259.73726249999999</v>
      </c>
      <c r="AF85">
        <v>1141.6699880000001</v>
      </c>
      <c r="AG85">
        <v>0</v>
      </c>
      <c r="AH85">
        <v>0</v>
      </c>
      <c r="AI85">
        <v>581</v>
      </c>
      <c r="AJ85">
        <v>402</v>
      </c>
      <c r="AK85">
        <v>3</v>
      </c>
      <c r="AL85">
        <v>5.4762599999999999</v>
      </c>
      <c r="AM85">
        <v>0</v>
      </c>
    </row>
    <row r="86" spans="1:39">
      <c r="A86">
        <v>85</v>
      </c>
      <c r="B86">
        <v>1</v>
      </c>
      <c r="C86">
        <v>1</v>
      </c>
      <c r="D86">
        <v>1</v>
      </c>
      <c r="E86">
        <v>438</v>
      </c>
      <c r="F86">
        <v>719</v>
      </c>
      <c r="G86">
        <v>782</v>
      </c>
      <c r="H86">
        <v>442</v>
      </c>
      <c r="I86">
        <v>9</v>
      </c>
      <c r="J86">
        <v>475</v>
      </c>
      <c r="K86">
        <v>198</v>
      </c>
      <c r="L86">
        <v>82</v>
      </c>
      <c r="M86">
        <v>38</v>
      </c>
      <c r="N86">
        <v>120</v>
      </c>
      <c r="O86">
        <v>14.55</v>
      </c>
      <c r="P86">
        <v>1.94</v>
      </c>
      <c r="Q86">
        <v>2.0499999999999998</v>
      </c>
      <c r="R86">
        <v>0.24809999999999999</v>
      </c>
      <c r="S86">
        <v>4452</v>
      </c>
      <c r="T86">
        <v>10</v>
      </c>
      <c r="U86">
        <v>26</v>
      </c>
      <c r="V86">
        <v>383</v>
      </c>
      <c r="W86">
        <v>191</v>
      </c>
      <c r="X86">
        <v>172</v>
      </c>
      <c r="Y86">
        <v>113</v>
      </c>
      <c r="Z86">
        <v>2480</v>
      </c>
      <c r="AA86">
        <v>1222</v>
      </c>
      <c r="AB86">
        <v>606</v>
      </c>
      <c r="AC86">
        <v>3</v>
      </c>
      <c r="AD86">
        <v>28</v>
      </c>
      <c r="AE86">
        <v>450.20800000000003</v>
      </c>
      <c r="AF86">
        <v>1478.664763</v>
      </c>
      <c r="AG86">
        <v>0</v>
      </c>
      <c r="AH86">
        <v>0</v>
      </c>
      <c r="AI86">
        <v>0</v>
      </c>
      <c r="AJ86">
        <v>0</v>
      </c>
      <c r="AK86">
        <v>1</v>
      </c>
      <c r="AL86">
        <v>6.0122600000000004</v>
      </c>
      <c r="AM86">
        <v>0</v>
      </c>
    </row>
    <row r="87" spans="1:39">
      <c r="A87">
        <v>86</v>
      </c>
      <c r="B87">
        <v>1</v>
      </c>
      <c r="C87">
        <v>1</v>
      </c>
      <c r="D87">
        <v>1</v>
      </c>
      <c r="E87">
        <v>282</v>
      </c>
      <c r="F87">
        <v>439</v>
      </c>
      <c r="G87">
        <v>461</v>
      </c>
      <c r="H87">
        <v>254</v>
      </c>
      <c r="I87">
        <v>2.9726880690000002</v>
      </c>
      <c r="J87">
        <v>310.24053670000001</v>
      </c>
      <c r="K87">
        <v>142</v>
      </c>
      <c r="L87">
        <v>39</v>
      </c>
      <c r="M87">
        <v>28</v>
      </c>
      <c r="N87">
        <v>73</v>
      </c>
      <c r="O87">
        <v>9.26</v>
      </c>
      <c r="P87">
        <v>1.44</v>
      </c>
      <c r="Q87">
        <v>2.58</v>
      </c>
      <c r="R87">
        <v>0.26900000000000002</v>
      </c>
      <c r="S87">
        <v>3300</v>
      </c>
      <c r="T87">
        <v>4</v>
      </c>
      <c r="U87">
        <v>11</v>
      </c>
      <c r="V87">
        <v>228</v>
      </c>
      <c r="W87">
        <v>104</v>
      </c>
      <c r="X87">
        <v>114</v>
      </c>
      <c r="Y87">
        <v>1039</v>
      </c>
      <c r="Z87">
        <v>825</v>
      </c>
      <c r="AA87">
        <v>669</v>
      </c>
      <c r="AB87">
        <v>722</v>
      </c>
      <c r="AC87">
        <v>0</v>
      </c>
      <c r="AD87">
        <v>45</v>
      </c>
      <c r="AE87">
        <v>238.760875</v>
      </c>
      <c r="AF87">
        <v>392.51788749999997</v>
      </c>
      <c r="AG87">
        <v>0</v>
      </c>
      <c r="AH87">
        <v>0</v>
      </c>
      <c r="AI87">
        <v>2</v>
      </c>
      <c r="AJ87">
        <v>0</v>
      </c>
      <c r="AK87">
        <v>1</v>
      </c>
      <c r="AL87">
        <v>5.5991299999999997</v>
      </c>
      <c r="AM87">
        <v>0</v>
      </c>
    </row>
    <row r="88" spans="1:39">
      <c r="A88">
        <v>87</v>
      </c>
      <c r="B88">
        <v>1</v>
      </c>
      <c r="C88">
        <v>1</v>
      </c>
      <c r="D88">
        <v>1</v>
      </c>
      <c r="E88">
        <v>121</v>
      </c>
      <c r="F88">
        <v>194</v>
      </c>
      <c r="G88">
        <v>196</v>
      </c>
      <c r="H88">
        <v>146</v>
      </c>
      <c r="I88">
        <v>0</v>
      </c>
      <c r="J88">
        <v>125.8803894</v>
      </c>
      <c r="K88">
        <v>37</v>
      </c>
      <c r="L88">
        <v>20</v>
      </c>
      <c r="M88">
        <v>13</v>
      </c>
      <c r="N88">
        <v>51</v>
      </c>
      <c r="O88">
        <v>16.3</v>
      </c>
      <c r="P88">
        <v>0.3</v>
      </c>
      <c r="Q88">
        <v>13.19</v>
      </c>
      <c r="R88">
        <v>0.16839999999999999</v>
      </c>
      <c r="S88">
        <v>19788</v>
      </c>
      <c r="T88">
        <v>1</v>
      </c>
      <c r="U88">
        <v>1</v>
      </c>
      <c r="V88">
        <v>120</v>
      </c>
      <c r="W88">
        <v>44</v>
      </c>
      <c r="X88">
        <v>30</v>
      </c>
      <c r="Y88">
        <v>67</v>
      </c>
      <c r="Z88">
        <v>15458</v>
      </c>
      <c r="AA88">
        <v>2310</v>
      </c>
      <c r="AB88">
        <v>1122</v>
      </c>
      <c r="AC88">
        <v>23</v>
      </c>
      <c r="AD88">
        <v>808</v>
      </c>
      <c r="AE88">
        <v>410.86892499999999</v>
      </c>
      <c r="AF88">
        <v>1699.503338</v>
      </c>
      <c r="AG88">
        <v>0</v>
      </c>
      <c r="AH88">
        <v>0</v>
      </c>
      <c r="AI88">
        <v>1033</v>
      </c>
      <c r="AJ88">
        <v>305</v>
      </c>
      <c r="AK88">
        <v>3</v>
      </c>
      <c r="AL88">
        <v>5.7380500000000003</v>
      </c>
      <c r="AM88">
        <v>0</v>
      </c>
    </row>
    <row r="89" spans="1:39">
      <c r="A89">
        <v>88</v>
      </c>
      <c r="B89">
        <v>1</v>
      </c>
      <c r="C89">
        <v>1</v>
      </c>
      <c r="D89">
        <v>1</v>
      </c>
      <c r="E89">
        <v>2039</v>
      </c>
      <c r="F89">
        <v>3236</v>
      </c>
      <c r="G89">
        <v>3578</v>
      </c>
      <c r="H89">
        <v>1950</v>
      </c>
      <c r="I89">
        <v>18.46998104</v>
      </c>
      <c r="J89">
        <v>2263.646514</v>
      </c>
      <c r="K89">
        <v>1032</v>
      </c>
      <c r="L89">
        <v>380</v>
      </c>
      <c r="M89">
        <v>234</v>
      </c>
      <c r="N89">
        <v>393</v>
      </c>
      <c r="O89">
        <v>37.83</v>
      </c>
      <c r="P89">
        <v>12.14</v>
      </c>
      <c r="Q89">
        <v>15.01</v>
      </c>
      <c r="R89">
        <v>0.27889999999999998</v>
      </c>
      <c r="S89">
        <v>1643</v>
      </c>
      <c r="T89">
        <v>13</v>
      </c>
      <c r="U89">
        <v>109</v>
      </c>
      <c r="V89">
        <v>1650</v>
      </c>
      <c r="W89">
        <v>934</v>
      </c>
      <c r="X89">
        <v>872</v>
      </c>
      <c r="Y89">
        <v>48</v>
      </c>
      <c r="Z89">
        <v>488</v>
      </c>
      <c r="AA89">
        <v>418</v>
      </c>
      <c r="AB89">
        <v>606</v>
      </c>
      <c r="AC89">
        <v>0</v>
      </c>
      <c r="AD89">
        <v>83</v>
      </c>
      <c r="AE89">
        <v>102.5</v>
      </c>
      <c r="AF89">
        <v>281.25</v>
      </c>
      <c r="AG89">
        <v>1</v>
      </c>
      <c r="AH89">
        <v>0</v>
      </c>
      <c r="AI89">
        <v>0</v>
      </c>
      <c r="AJ89">
        <v>0</v>
      </c>
      <c r="AK89">
        <v>3</v>
      </c>
      <c r="AL89">
        <v>4.0706899999999999</v>
      </c>
      <c r="AM89">
        <v>0</v>
      </c>
    </row>
    <row r="90" spans="1:39">
      <c r="A90">
        <v>89</v>
      </c>
      <c r="B90">
        <v>1</v>
      </c>
      <c r="C90">
        <v>1</v>
      </c>
      <c r="D90">
        <v>1</v>
      </c>
      <c r="E90">
        <v>679</v>
      </c>
      <c r="F90">
        <v>1247</v>
      </c>
      <c r="G90">
        <v>1586</v>
      </c>
      <c r="H90">
        <v>984</v>
      </c>
      <c r="I90">
        <v>6.1003244319999999</v>
      </c>
      <c r="J90">
        <v>683.91415019999999</v>
      </c>
      <c r="K90">
        <v>116</v>
      </c>
      <c r="L90">
        <v>90</v>
      </c>
      <c r="M90">
        <v>99</v>
      </c>
      <c r="N90">
        <v>374</v>
      </c>
      <c r="O90">
        <v>52.78</v>
      </c>
      <c r="P90">
        <v>2.87</v>
      </c>
      <c r="Q90">
        <v>24.54</v>
      </c>
      <c r="R90">
        <v>0.16389999999999999</v>
      </c>
      <c r="S90">
        <v>8797</v>
      </c>
      <c r="T90">
        <v>10</v>
      </c>
      <c r="U90">
        <v>77</v>
      </c>
      <c r="V90">
        <v>916</v>
      </c>
      <c r="W90">
        <v>364</v>
      </c>
      <c r="X90">
        <v>219</v>
      </c>
      <c r="Y90">
        <v>34</v>
      </c>
      <c r="Z90">
        <v>5039</v>
      </c>
      <c r="AA90">
        <v>2684</v>
      </c>
      <c r="AB90">
        <v>886</v>
      </c>
      <c r="AC90">
        <v>12</v>
      </c>
      <c r="AD90">
        <v>142</v>
      </c>
      <c r="AE90">
        <v>244.00773749999999</v>
      </c>
      <c r="AF90">
        <v>701.20118749999995</v>
      </c>
      <c r="AG90">
        <v>0</v>
      </c>
      <c r="AH90">
        <v>417</v>
      </c>
      <c r="AI90">
        <v>0</v>
      </c>
      <c r="AJ90">
        <v>0</v>
      </c>
      <c r="AK90">
        <v>3</v>
      </c>
      <c r="AL90">
        <v>4.73996</v>
      </c>
      <c r="AM90">
        <v>0</v>
      </c>
    </row>
    <row r="91" spans="1:39">
      <c r="A91">
        <v>90</v>
      </c>
      <c r="B91">
        <v>1</v>
      </c>
      <c r="C91">
        <v>1</v>
      </c>
      <c r="D91">
        <v>1</v>
      </c>
      <c r="E91">
        <v>849</v>
      </c>
      <c r="F91">
        <v>1388</v>
      </c>
      <c r="G91">
        <v>1421</v>
      </c>
      <c r="H91">
        <v>856</v>
      </c>
      <c r="I91">
        <v>8.0163090130000008</v>
      </c>
      <c r="J91">
        <v>873.04892700000005</v>
      </c>
      <c r="K91">
        <v>414</v>
      </c>
      <c r="L91">
        <v>161</v>
      </c>
      <c r="M91">
        <v>90</v>
      </c>
      <c r="N91">
        <v>184</v>
      </c>
      <c r="O91">
        <v>38.700000000000003</v>
      </c>
      <c r="P91">
        <v>4.9400000000000004</v>
      </c>
      <c r="Q91">
        <v>22.22</v>
      </c>
      <c r="R91">
        <v>0.2702</v>
      </c>
      <c r="S91">
        <v>4818</v>
      </c>
      <c r="T91">
        <v>10</v>
      </c>
      <c r="U91">
        <v>42</v>
      </c>
      <c r="V91">
        <v>672</v>
      </c>
      <c r="W91">
        <v>364</v>
      </c>
      <c r="X91">
        <v>333</v>
      </c>
      <c r="Y91">
        <v>96</v>
      </c>
      <c r="Z91">
        <v>1735</v>
      </c>
      <c r="AA91">
        <v>1135</v>
      </c>
      <c r="AB91">
        <v>1629</v>
      </c>
      <c r="AC91">
        <v>2</v>
      </c>
      <c r="AD91">
        <v>221</v>
      </c>
      <c r="AE91">
        <v>114.9127</v>
      </c>
      <c r="AF91">
        <v>315.30922500000003</v>
      </c>
      <c r="AG91">
        <v>0</v>
      </c>
      <c r="AH91">
        <v>0</v>
      </c>
      <c r="AI91">
        <v>0</v>
      </c>
      <c r="AJ91">
        <v>0</v>
      </c>
      <c r="AK91">
        <v>3</v>
      </c>
      <c r="AL91">
        <v>4.3406200000000004</v>
      </c>
      <c r="AM91">
        <v>0</v>
      </c>
    </row>
    <row r="92" spans="1:39">
      <c r="A92">
        <v>91</v>
      </c>
      <c r="B92">
        <v>1</v>
      </c>
      <c r="C92">
        <v>1</v>
      </c>
      <c r="D92">
        <v>1</v>
      </c>
      <c r="E92">
        <v>970</v>
      </c>
      <c r="F92">
        <v>1584</v>
      </c>
      <c r="G92">
        <v>1604</v>
      </c>
      <c r="H92">
        <v>977</v>
      </c>
      <c r="I92">
        <v>9.1587982829999994</v>
      </c>
      <c r="J92">
        <v>997.47639479999998</v>
      </c>
      <c r="K92">
        <v>471</v>
      </c>
      <c r="L92">
        <v>190</v>
      </c>
      <c r="M92">
        <v>100</v>
      </c>
      <c r="N92">
        <v>209</v>
      </c>
      <c r="O92">
        <v>32.770000000000003</v>
      </c>
      <c r="P92">
        <v>9.6199999999999992</v>
      </c>
      <c r="Q92">
        <v>22.7</v>
      </c>
      <c r="R92">
        <v>0.2631</v>
      </c>
      <c r="S92">
        <v>5051</v>
      </c>
      <c r="T92">
        <v>13</v>
      </c>
      <c r="U92">
        <v>43</v>
      </c>
      <c r="V92">
        <v>790</v>
      </c>
      <c r="W92">
        <v>384</v>
      </c>
      <c r="X92">
        <v>374</v>
      </c>
      <c r="Y92">
        <v>148</v>
      </c>
      <c r="Z92">
        <v>1713</v>
      </c>
      <c r="AA92">
        <v>971</v>
      </c>
      <c r="AB92">
        <v>1990</v>
      </c>
      <c r="AC92">
        <v>3</v>
      </c>
      <c r="AD92">
        <v>226</v>
      </c>
      <c r="AE92">
        <v>114.9127</v>
      </c>
      <c r="AF92">
        <v>315.30922500000003</v>
      </c>
      <c r="AG92">
        <v>0</v>
      </c>
      <c r="AH92">
        <v>0</v>
      </c>
      <c r="AI92">
        <v>0</v>
      </c>
      <c r="AJ92">
        <v>0</v>
      </c>
      <c r="AK92">
        <v>3</v>
      </c>
      <c r="AL92">
        <v>4.3406200000000004</v>
      </c>
      <c r="AM92">
        <v>0</v>
      </c>
    </row>
    <row r="93" spans="1:39">
      <c r="A93">
        <v>92</v>
      </c>
      <c r="B93">
        <v>2</v>
      </c>
      <c r="C93">
        <v>2</v>
      </c>
      <c r="D93">
        <v>1</v>
      </c>
      <c r="E93">
        <v>2403</v>
      </c>
      <c r="F93">
        <v>4044</v>
      </c>
      <c r="G93">
        <v>4062</v>
      </c>
      <c r="H93">
        <v>2586</v>
      </c>
      <c r="I93">
        <v>248</v>
      </c>
      <c r="J93">
        <v>2195</v>
      </c>
      <c r="K93">
        <v>706</v>
      </c>
      <c r="L93">
        <v>464</v>
      </c>
      <c r="M93">
        <v>385</v>
      </c>
      <c r="N93">
        <v>848</v>
      </c>
      <c r="O93">
        <v>115.85</v>
      </c>
      <c r="P93">
        <v>46.45</v>
      </c>
      <c r="Q93">
        <v>15.05</v>
      </c>
      <c r="R93">
        <v>0.34910000000000002</v>
      </c>
      <c r="S93">
        <v>1931</v>
      </c>
      <c r="T93">
        <v>43</v>
      </c>
      <c r="U93">
        <v>101</v>
      </c>
      <c r="V93">
        <v>1857</v>
      </c>
      <c r="W93">
        <v>805</v>
      </c>
      <c r="X93">
        <v>1256</v>
      </c>
      <c r="Y93">
        <v>33</v>
      </c>
      <c r="Z93">
        <v>468</v>
      </c>
      <c r="AA93">
        <v>947</v>
      </c>
      <c r="AB93">
        <v>443</v>
      </c>
      <c r="AC93">
        <v>5</v>
      </c>
      <c r="AD93">
        <v>35</v>
      </c>
      <c r="AE93">
        <v>31.25</v>
      </c>
      <c r="AF93">
        <v>31.25</v>
      </c>
      <c r="AG93">
        <v>2</v>
      </c>
      <c r="AH93">
        <v>0</v>
      </c>
      <c r="AI93">
        <v>0</v>
      </c>
      <c r="AJ93">
        <v>0</v>
      </c>
      <c r="AK93">
        <v>3</v>
      </c>
      <c r="AL93">
        <v>3.3030900000000001</v>
      </c>
      <c r="AM93">
        <v>0</v>
      </c>
    </row>
    <row r="94" spans="1:39">
      <c r="A94">
        <v>93</v>
      </c>
      <c r="B94">
        <v>2</v>
      </c>
      <c r="C94">
        <v>2</v>
      </c>
      <c r="D94">
        <v>1</v>
      </c>
      <c r="E94">
        <v>5027</v>
      </c>
      <c r="F94">
        <v>8318</v>
      </c>
      <c r="G94">
        <v>8417</v>
      </c>
      <c r="H94">
        <v>5345</v>
      </c>
      <c r="I94">
        <v>144</v>
      </c>
      <c r="J94">
        <v>4973</v>
      </c>
      <c r="K94">
        <v>1627</v>
      </c>
      <c r="L94">
        <v>828</v>
      </c>
      <c r="M94">
        <v>697</v>
      </c>
      <c r="N94">
        <v>1875</v>
      </c>
      <c r="O94">
        <v>131.88999999999999</v>
      </c>
      <c r="P94">
        <v>57.01</v>
      </c>
      <c r="Q94">
        <v>15.13</v>
      </c>
      <c r="R94">
        <v>0.35460000000000003</v>
      </c>
      <c r="S94">
        <v>1860</v>
      </c>
      <c r="T94">
        <v>53</v>
      </c>
      <c r="U94">
        <v>181</v>
      </c>
      <c r="V94">
        <v>3898</v>
      </c>
      <c r="W94">
        <v>1618</v>
      </c>
      <c r="X94">
        <v>2667</v>
      </c>
      <c r="Y94">
        <v>178</v>
      </c>
      <c r="Z94">
        <v>413</v>
      </c>
      <c r="AA94">
        <v>804</v>
      </c>
      <c r="AB94">
        <v>436</v>
      </c>
      <c r="AC94">
        <v>0</v>
      </c>
      <c r="AD94">
        <v>29</v>
      </c>
      <c r="AE94">
        <v>93.75</v>
      </c>
      <c r="AF94">
        <v>127.5</v>
      </c>
      <c r="AG94">
        <v>2</v>
      </c>
      <c r="AH94">
        <v>8</v>
      </c>
      <c r="AI94">
        <v>0</v>
      </c>
      <c r="AJ94">
        <v>0</v>
      </c>
      <c r="AK94">
        <v>2</v>
      </c>
      <c r="AL94">
        <v>4.10609</v>
      </c>
      <c r="AM94">
        <v>0</v>
      </c>
    </row>
    <row r="95" spans="1:39">
      <c r="A95">
        <v>94</v>
      </c>
      <c r="B95">
        <v>2</v>
      </c>
      <c r="C95">
        <v>2</v>
      </c>
      <c r="D95">
        <v>1</v>
      </c>
      <c r="E95">
        <v>3666</v>
      </c>
      <c r="F95">
        <v>6072</v>
      </c>
      <c r="G95">
        <v>6103</v>
      </c>
      <c r="H95">
        <v>3887</v>
      </c>
      <c r="I95">
        <v>408</v>
      </c>
      <c r="J95">
        <v>3316</v>
      </c>
      <c r="K95">
        <v>1117</v>
      </c>
      <c r="L95">
        <v>680</v>
      </c>
      <c r="M95">
        <v>652</v>
      </c>
      <c r="N95">
        <v>1217</v>
      </c>
      <c r="O95">
        <v>197.86</v>
      </c>
      <c r="P95">
        <v>57.81</v>
      </c>
      <c r="Q95">
        <v>5.44</v>
      </c>
      <c r="R95">
        <v>0.35199999999999998</v>
      </c>
      <c r="S95">
        <v>2810</v>
      </c>
      <c r="T95">
        <v>49</v>
      </c>
      <c r="U95">
        <v>139</v>
      </c>
      <c r="V95">
        <v>2772</v>
      </c>
      <c r="W95">
        <v>1197</v>
      </c>
      <c r="X95">
        <v>1946</v>
      </c>
      <c r="Y95">
        <v>203</v>
      </c>
      <c r="Z95">
        <v>597</v>
      </c>
      <c r="AA95">
        <v>1324</v>
      </c>
      <c r="AB95">
        <v>639</v>
      </c>
      <c r="AC95">
        <v>1</v>
      </c>
      <c r="AD95">
        <v>46</v>
      </c>
      <c r="AE95">
        <v>31.25</v>
      </c>
      <c r="AF95">
        <v>31.25</v>
      </c>
      <c r="AG95">
        <v>2</v>
      </c>
      <c r="AH95">
        <v>0</v>
      </c>
      <c r="AI95">
        <v>0</v>
      </c>
      <c r="AJ95">
        <v>0</v>
      </c>
      <c r="AK95">
        <v>3</v>
      </c>
      <c r="AL95">
        <v>4.33765</v>
      </c>
      <c r="AM95">
        <v>0</v>
      </c>
    </row>
    <row r="96" spans="1:39">
      <c r="A96">
        <v>95</v>
      </c>
      <c r="B96">
        <v>2</v>
      </c>
      <c r="C96">
        <v>2</v>
      </c>
      <c r="D96">
        <v>1</v>
      </c>
      <c r="E96">
        <v>3017</v>
      </c>
      <c r="F96">
        <v>5043</v>
      </c>
      <c r="G96">
        <v>5047</v>
      </c>
      <c r="H96">
        <v>3142</v>
      </c>
      <c r="I96">
        <v>343</v>
      </c>
      <c r="J96">
        <v>2721</v>
      </c>
      <c r="K96">
        <v>981</v>
      </c>
      <c r="L96">
        <v>589</v>
      </c>
      <c r="M96">
        <v>430</v>
      </c>
      <c r="N96">
        <v>1017</v>
      </c>
      <c r="O96">
        <v>123.02</v>
      </c>
      <c r="P96">
        <v>61.2</v>
      </c>
      <c r="Q96">
        <v>15.82</v>
      </c>
      <c r="R96">
        <v>0.3594</v>
      </c>
      <c r="S96">
        <v>2772</v>
      </c>
      <c r="T96">
        <v>57</v>
      </c>
      <c r="U96">
        <v>125</v>
      </c>
      <c r="V96">
        <v>2248</v>
      </c>
      <c r="W96">
        <v>993</v>
      </c>
      <c r="X96">
        <v>1624</v>
      </c>
      <c r="Y96">
        <v>405</v>
      </c>
      <c r="Z96">
        <v>364</v>
      </c>
      <c r="AA96">
        <v>1148</v>
      </c>
      <c r="AB96">
        <v>794</v>
      </c>
      <c r="AC96">
        <v>2</v>
      </c>
      <c r="AD96">
        <v>59</v>
      </c>
      <c r="AE96">
        <v>31.25</v>
      </c>
      <c r="AF96">
        <v>31.25</v>
      </c>
      <c r="AG96">
        <v>2</v>
      </c>
      <c r="AH96">
        <v>0</v>
      </c>
      <c r="AI96">
        <v>0</v>
      </c>
      <c r="AJ96">
        <v>0</v>
      </c>
      <c r="AK96">
        <v>1</v>
      </c>
      <c r="AL96">
        <v>3.5487199999999999</v>
      </c>
      <c r="AM96">
        <v>0</v>
      </c>
    </row>
    <row r="97" spans="1:39">
      <c r="A97">
        <v>96</v>
      </c>
      <c r="B97">
        <v>2</v>
      </c>
      <c r="C97">
        <v>2</v>
      </c>
      <c r="D97">
        <v>1</v>
      </c>
      <c r="E97">
        <v>842</v>
      </c>
      <c r="F97">
        <v>1375</v>
      </c>
      <c r="G97">
        <v>1375</v>
      </c>
      <c r="H97">
        <v>853</v>
      </c>
      <c r="I97">
        <v>28.847437769999999</v>
      </c>
      <c r="J97">
        <v>827.94612010000003</v>
      </c>
      <c r="K97">
        <v>290</v>
      </c>
      <c r="L97">
        <v>147</v>
      </c>
      <c r="M97">
        <v>117</v>
      </c>
      <c r="N97">
        <v>288</v>
      </c>
      <c r="O97">
        <v>22.79</v>
      </c>
      <c r="P97">
        <v>10.58</v>
      </c>
      <c r="Q97">
        <v>4.95</v>
      </c>
      <c r="R97">
        <v>0.36649999999999999</v>
      </c>
      <c r="S97">
        <v>509</v>
      </c>
      <c r="T97">
        <v>14</v>
      </c>
      <c r="U97">
        <v>23</v>
      </c>
      <c r="V97">
        <v>611</v>
      </c>
      <c r="W97">
        <v>269</v>
      </c>
      <c r="X97">
        <v>458</v>
      </c>
      <c r="Y97">
        <v>74</v>
      </c>
      <c r="Z97">
        <v>61</v>
      </c>
      <c r="AA97">
        <v>130</v>
      </c>
      <c r="AB97">
        <v>229</v>
      </c>
      <c r="AC97">
        <v>0</v>
      </c>
      <c r="AD97">
        <v>15</v>
      </c>
      <c r="AE97">
        <v>31.25</v>
      </c>
      <c r="AF97">
        <v>127.5</v>
      </c>
      <c r="AG97">
        <v>1</v>
      </c>
      <c r="AH97">
        <v>0</v>
      </c>
      <c r="AI97">
        <v>0</v>
      </c>
      <c r="AJ97">
        <v>0</v>
      </c>
      <c r="AK97">
        <v>1</v>
      </c>
      <c r="AL97">
        <v>4.6520599999999996</v>
      </c>
      <c r="AM97">
        <v>0</v>
      </c>
    </row>
    <row r="98" spans="1:39">
      <c r="A98">
        <v>97</v>
      </c>
      <c r="B98">
        <v>2</v>
      </c>
      <c r="C98">
        <v>2</v>
      </c>
      <c r="D98">
        <v>1</v>
      </c>
      <c r="E98">
        <v>2954</v>
      </c>
      <c r="F98">
        <v>6192</v>
      </c>
      <c r="G98">
        <v>6307</v>
      </c>
      <c r="H98">
        <v>3598</v>
      </c>
      <c r="I98">
        <v>972.85404170000004</v>
      </c>
      <c r="J98">
        <v>2042.74036</v>
      </c>
      <c r="K98">
        <v>870</v>
      </c>
      <c r="L98">
        <v>543</v>
      </c>
      <c r="M98">
        <v>482</v>
      </c>
      <c r="N98">
        <v>1059</v>
      </c>
      <c r="O98">
        <v>235.96</v>
      </c>
      <c r="P98">
        <v>83.29</v>
      </c>
      <c r="Q98">
        <v>3.76</v>
      </c>
      <c r="R98">
        <v>0.27289999999999998</v>
      </c>
      <c r="S98">
        <v>651</v>
      </c>
      <c r="T98">
        <v>253</v>
      </c>
      <c r="U98">
        <v>525</v>
      </c>
      <c r="V98">
        <v>2708</v>
      </c>
      <c r="W98">
        <v>1290</v>
      </c>
      <c r="X98">
        <v>1531</v>
      </c>
      <c r="Y98">
        <v>272</v>
      </c>
      <c r="Z98">
        <v>63</v>
      </c>
      <c r="AA98">
        <v>220</v>
      </c>
      <c r="AB98">
        <v>87</v>
      </c>
      <c r="AC98">
        <v>0</v>
      </c>
      <c r="AD98">
        <v>9</v>
      </c>
      <c r="AE98">
        <v>31.25</v>
      </c>
      <c r="AF98">
        <v>31.25</v>
      </c>
      <c r="AG98">
        <v>3</v>
      </c>
      <c r="AH98">
        <v>0</v>
      </c>
      <c r="AI98">
        <v>0</v>
      </c>
      <c r="AJ98">
        <v>0</v>
      </c>
      <c r="AK98">
        <v>1</v>
      </c>
      <c r="AL98">
        <v>2.3967999999999998</v>
      </c>
      <c r="AM98">
        <v>0</v>
      </c>
    </row>
    <row r="99" spans="1:39">
      <c r="A99">
        <v>98</v>
      </c>
      <c r="B99">
        <v>2</v>
      </c>
      <c r="C99">
        <v>2</v>
      </c>
      <c r="D99">
        <v>1</v>
      </c>
      <c r="E99">
        <v>2143</v>
      </c>
      <c r="F99">
        <v>4551</v>
      </c>
      <c r="G99">
        <v>4573</v>
      </c>
      <c r="H99">
        <v>2621</v>
      </c>
      <c r="I99">
        <v>421.86100629999999</v>
      </c>
      <c r="J99">
        <v>1758.4280920000001</v>
      </c>
      <c r="K99">
        <v>643</v>
      </c>
      <c r="L99">
        <v>373</v>
      </c>
      <c r="M99">
        <v>320</v>
      </c>
      <c r="N99">
        <v>807</v>
      </c>
      <c r="O99">
        <v>83.81</v>
      </c>
      <c r="P99">
        <v>48.62</v>
      </c>
      <c r="Q99">
        <v>4.8</v>
      </c>
      <c r="R99">
        <v>0.27010000000000001</v>
      </c>
      <c r="S99">
        <v>479</v>
      </c>
      <c r="T99">
        <v>203</v>
      </c>
      <c r="U99">
        <v>374</v>
      </c>
      <c r="V99">
        <v>1941</v>
      </c>
      <c r="W99">
        <v>966</v>
      </c>
      <c r="X99">
        <v>1089</v>
      </c>
      <c r="Y99">
        <v>172</v>
      </c>
      <c r="Z99">
        <v>35</v>
      </c>
      <c r="AA99">
        <v>172</v>
      </c>
      <c r="AB99">
        <v>97</v>
      </c>
      <c r="AC99">
        <v>0</v>
      </c>
      <c r="AD99">
        <v>3</v>
      </c>
      <c r="AE99">
        <v>31.25</v>
      </c>
      <c r="AF99">
        <v>31.25</v>
      </c>
      <c r="AG99">
        <v>2</v>
      </c>
      <c r="AH99">
        <v>0</v>
      </c>
      <c r="AI99">
        <v>0</v>
      </c>
      <c r="AJ99">
        <v>0</v>
      </c>
      <c r="AK99">
        <v>1</v>
      </c>
      <c r="AL99">
        <v>2.6882999999999999</v>
      </c>
      <c r="AM99">
        <v>0</v>
      </c>
    </row>
    <row r="100" spans="1:39">
      <c r="A100">
        <v>99</v>
      </c>
      <c r="B100">
        <v>2</v>
      </c>
      <c r="C100">
        <v>2</v>
      </c>
      <c r="D100">
        <v>1</v>
      </c>
      <c r="E100">
        <v>2067</v>
      </c>
      <c r="F100">
        <v>4412</v>
      </c>
      <c r="G100">
        <v>4412</v>
      </c>
      <c r="H100">
        <v>2579</v>
      </c>
      <c r="I100">
        <v>727</v>
      </c>
      <c r="J100">
        <v>1381</v>
      </c>
      <c r="K100">
        <v>561</v>
      </c>
      <c r="L100">
        <v>391</v>
      </c>
      <c r="M100">
        <v>328</v>
      </c>
      <c r="N100">
        <v>787</v>
      </c>
      <c r="O100">
        <v>98.28</v>
      </c>
      <c r="P100">
        <v>58.74</v>
      </c>
      <c r="Q100">
        <v>1</v>
      </c>
      <c r="R100">
        <v>0.26750000000000002</v>
      </c>
      <c r="S100">
        <v>195</v>
      </c>
      <c r="T100">
        <v>194</v>
      </c>
      <c r="U100">
        <v>336</v>
      </c>
      <c r="V100">
        <v>1905</v>
      </c>
      <c r="W100">
        <v>943</v>
      </c>
      <c r="X100">
        <v>1034</v>
      </c>
      <c r="Y100">
        <v>21</v>
      </c>
      <c r="Z100">
        <v>10</v>
      </c>
      <c r="AA100">
        <v>20</v>
      </c>
      <c r="AB100">
        <v>141</v>
      </c>
      <c r="AC100">
        <v>2</v>
      </c>
      <c r="AD100">
        <v>1</v>
      </c>
      <c r="AE100">
        <v>31.25</v>
      </c>
      <c r="AF100">
        <v>31.25</v>
      </c>
      <c r="AG100">
        <v>3</v>
      </c>
      <c r="AH100">
        <v>0</v>
      </c>
      <c r="AI100">
        <v>0</v>
      </c>
      <c r="AJ100">
        <v>0</v>
      </c>
      <c r="AK100">
        <v>1</v>
      </c>
      <c r="AL100">
        <v>2.3555899999999999</v>
      </c>
      <c r="AM100">
        <v>0</v>
      </c>
    </row>
    <row r="101" spans="1:39">
      <c r="A101">
        <v>100</v>
      </c>
      <c r="B101">
        <v>2</v>
      </c>
      <c r="C101">
        <v>2</v>
      </c>
      <c r="D101">
        <v>1</v>
      </c>
      <c r="E101">
        <v>68</v>
      </c>
      <c r="F101">
        <v>122</v>
      </c>
      <c r="G101">
        <v>122</v>
      </c>
      <c r="H101">
        <v>75</v>
      </c>
      <c r="I101">
        <v>16</v>
      </c>
      <c r="J101">
        <v>53</v>
      </c>
      <c r="K101">
        <v>18</v>
      </c>
      <c r="L101">
        <v>13</v>
      </c>
      <c r="M101">
        <v>13</v>
      </c>
      <c r="N101">
        <v>24</v>
      </c>
      <c r="O101">
        <v>262.76</v>
      </c>
      <c r="P101">
        <v>2</v>
      </c>
      <c r="Q101">
        <v>157</v>
      </c>
      <c r="R101">
        <v>0.29509999999999997</v>
      </c>
      <c r="S101">
        <v>4397</v>
      </c>
      <c r="T101">
        <v>4</v>
      </c>
      <c r="U101">
        <v>7</v>
      </c>
      <c r="V101">
        <v>50</v>
      </c>
      <c r="W101">
        <v>29</v>
      </c>
      <c r="X101">
        <v>32</v>
      </c>
      <c r="Y101">
        <v>51</v>
      </c>
      <c r="Z101">
        <v>1111</v>
      </c>
      <c r="AA101">
        <v>2278</v>
      </c>
      <c r="AB101">
        <v>903</v>
      </c>
      <c r="AC101">
        <v>6</v>
      </c>
      <c r="AD101">
        <v>48</v>
      </c>
      <c r="AE101">
        <v>0</v>
      </c>
      <c r="AF101">
        <v>0</v>
      </c>
      <c r="AG101">
        <v>3</v>
      </c>
      <c r="AH101">
        <v>0</v>
      </c>
      <c r="AI101">
        <v>0</v>
      </c>
      <c r="AJ101">
        <v>0</v>
      </c>
      <c r="AK101">
        <v>1</v>
      </c>
      <c r="AL101">
        <v>2.1277499999999998</v>
      </c>
      <c r="AM101">
        <v>0</v>
      </c>
    </row>
    <row r="102" spans="1:39">
      <c r="A102">
        <v>101</v>
      </c>
      <c r="B102">
        <v>2</v>
      </c>
      <c r="C102">
        <v>2</v>
      </c>
      <c r="D102">
        <v>1</v>
      </c>
      <c r="E102">
        <v>303</v>
      </c>
      <c r="F102">
        <v>660</v>
      </c>
      <c r="G102">
        <v>660</v>
      </c>
      <c r="H102">
        <v>400</v>
      </c>
      <c r="I102">
        <v>226.14146339999999</v>
      </c>
      <c r="J102">
        <v>81.588292679999995</v>
      </c>
      <c r="K102">
        <v>52</v>
      </c>
      <c r="L102">
        <v>56</v>
      </c>
      <c r="M102">
        <v>57</v>
      </c>
      <c r="N102">
        <v>138</v>
      </c>
      <c r="O102">
        <v>69.8</v>
      </c>
      <c r="P102">
        <v>36.799999999999997</v>
      </c>
      <c r="Q102">
        <v>3.22</v>
      </c>
      <c r="R102">
        <v>0.22420000000000001</v>
      </c>
      <c r="S102">
        <v>394</v>
      </c>
      <c r="T102">
        <v>39</v>
      </c>
      <c r="U102">
        <v>62</v>
      </c>
      <c r="V102">
        <v>309</v>
      </c>
      <c r="W102">
        <v>118</v>
      </c>
      <c r="X102">
        <v>132</v>
      </c>
      <c r="Y102">
        <v>4</v>
      </c>
      <c r="Z102">
        <v>99</v>
      </c>
      <c r="AA102">
        <v>200</v>
      </c>
      <c r="AB102">
        <v>71</v>
      </c>
      <c r="AC102">
        <v>2</v>
      </c>
      <c r="AD102">
        <v>18</v>
      </c>
      <c r="AE102">
        <v>0</v>
      </c>
      <c r="AF102">
        <v>0</v>
      </c>
      <c r="AG102">
        <v>4</v>
      </c>
      <c r="AH102">
        <v>0</v>
      </c>
      <c r="AI102">
        <v>0</v>
      </c>
      <c r="AJ102">
        <v>0</v>
      </c>
      <c r="AK102">
        <v>1</v>
      </c>
      <c r="AL102">
        <v>1.6271199999999999</v>
      </c>
      <c r="AM102">
        <v>0</v>
      </c>
    </row>
    <row r="103" spans="1:39">
      <c r="A103">
        <v>102</v>
      </c>
      <c r="B103">
        <v>2</v>
      </c>
      <c r="C103">
        <v>2</v>
      </c>
      <c r="D103">
        <v>1</v>
      </c>
      <c r="E103">
        <v>1022</v>
      </c>
      <c r="F103">
        <v>2171</v>
      </c>
      <c r="G103">
        <v>2171</v>
      </c>
      <c r="H103">
        <v>1257</v>
      </c>
      <c r="I103">
        <v>139.745091</v>
      </c>
      <c r="J103">
        <v>901.9578722</v>
      </c>
      <c r="K103">
        <v>302</v>
      </c>
      <c r="L103">
        <v>169</v>
      </c>
      <c r="M103">
        <v>145</v>
      </c>
      <c r="N103">
        <v>406</v>
      </c>
      <c r="O103">
        <v>31.04</v>
      </c>
      <c r="P103">
        <v>17.510000000000002</v>
      </c>
      <c r="Q103">
        <v>2.4700000000000002</v>
      </c>
      <c r="R103">
        <v>0.27179999999999999</v>
      </c>
      <c r="S103">
        <v>673</v>
      </c>
      <c r="T103">
        <v>98</v>
      </c>
      <c r="U103">
        <v>166</v>
      </c>
      <c r="V103">
        <v>940</v>
      </c>
      <c r="W103">
        <v>435</v>
      </c>
      <c r="X103">
        <v>532</v>
      </c>
      <c r="Y103">
        <v>75</v>
      </c>
      <c r="Z103">
        <v>43</v>
      </c>
      <c r="AA103">
        <v>175</v>
      </c>
      <c r="AB103">
        <v>367</v>
      </c>
      <c r="AC103">
        <v>0</v>
      </c>
      <c r="AD103">
        <v>13</v>
      </c>
      <c r="AE103">
        <v>31.25</v>
      </c>
      <c r="AF103">
        <v>31.25</v>
      </c>
      <c r="AG103">
        <v>1</v>
      </c>
      <c r="AH103">
        <v>0</v>
      </c>
      <c r="AI103">
        <v>0</v>
      </c>
      <c r="AJ103">
        <v>0</v>
      </c>
      <c r="AK103">
        <v>1</v>
      </c>
      <c r="AL103">
        <v>3.3363800000000001</v>
      </c>
      <c r="AM103">
        <v>0</v>
      </c>
    </row>
    <row r="104" spans="1:39">
      <c r="A104">
        <v>103</v>
      </c>
      <c r="B104">
        <v>2</v>
      </c>
      <c r="C104">
        <v>2</v>
      </c>
      <c r="D104">
        <v>1</v>
      </c>
      <c r="E104">
        <v>1252</v>
      </c>
      <c r="F104">
        <v>2653</v>
      </c>
      <c r="G104">
        <v>2653</v>
      </c>
      <c r="H104">
        <v>1562</v>
      </c>
      <c r="I104">
        <v>107.5845137</v>
      </c>
      <c r="J104">
        <v>1160.1787850000001</v>
      </c>
      <c r="K104">
        <v>364</v>
      </c>
      <c r="L104">
        <v>199</v>
      </c>
      <c r="M104">
        <v>168</v>
      </c>
      <c r="N104">
        <v>521</v>
      </c>
      <c r="O104">
        <v>29.17</v>
      </c>
      <c r="P104">
        <v>15.21</v>
      </c>
      <c r="Q104">
        <v>4.6900000000000004</v>
      </c>
      <c r="R104">
        <v>0.2737</v>
      </c>
      <c r="S104">
        <v>671</v>
      </c>
      <c r="T104">
        <v>116</v>
      </c>
      <c r="U104">
        <v>187</v>
      </c>
      <c r="V104">
        <v>1166</v>
      </c>
      <c r="W104">
        <v>540</v>
      </c>
      <c r="X104">
        <v>644</v>
      </c>
      <c r="Y104">
        <v>246</v>
      </c>
      <c r="Z104">
        <v>76</v>
      </c>
      <c r="AA104">
        <v>226</v>
      </c>
      <c r="AB104">
        <v>105</v>
      </c>
      <c r="AC104">
        <v>1</v>
      </c>
      <c r="AD104">
        <v>17</v>
      </c>
      <c r="AE104">
        <v>31.25</v>
      </c>
      <c r="AF104">
        <v>31.25</v>
      </c>
      <c r="AG104">
        <v>1</v>
      </c>
      <c r="AH104">
        <v>0</v>
      </c>
      <c r="AI104">
        <v>0</v>
      </c>
      <c r="AJ104">
        <v>0</v>
      </c>
      <c r="AK104">
        <v>2</v>
      </c>
      <c r="AL104">
        <v>3.59429</v>
      </c>
      <c r="AM104">
        <v>0</v>
      </c>
    </row>
    <row r="105" spans="1:39">
      <c r="A105">
        <v>104</v>
      </c>
      <c r="B105">
        <v>2</v>
      </c>
      <c r="C105">
        <v>2</v>
      </c>
      <c r="D105">
        <v>1</v>
      </c>
      <c r="E105">
        <v>551</v>
      </c>
      <c r="F105">
        <v>1154</v>
      </c>
      <c r="G105">
        <v>1154</v>
      </c>
      <c r="H105">
        <v>689</v>
      </c>
      <c r="I105">
        <v>47.34749764</v>
      </c>
      <c r="J105">
        <v>510.58986470000002</v>
      </c>
      <c r="K105">
        <v>162</v>
      </c>
      <c r="L105">
        <v>87</v>
      </c>
      <c r="M105">
        <v>75</v>
      </c>
      <c r="N105">
        <v>227</v>
      </c>
      <c r="O105">
        <v>19.68</v>
      </c>
      <c r="P105">
        <v>10.67</v>
      </c>
      <c r="Q105">
        <v>1.4</v>
      </c>
      <c r="R105">
        <v>0.25390000000000001</v>
      </c>
      <c r="S105">
        <v>150</v>
      </c>
      <c r="T105">
        <v>48</v>
      </c>
      <c r="U105">
        <v>87</v>
      </c>
      <c r="V105">
        <v>506</v>
      </c>
      <c r="W105">
        <v>253</v>
      </c>
      <c r="X105">
        <v>260</v>
      </c>
      <c r="Y105">
        <v>57</v>
      </c>
      <c r="Z105">
        <v>15</v>
      </c>
      <c r="AA105">
        <v>48</v>
      </c>
      <c r="AB105">
        <v>27</v>
      </c>
      <c r="AC105">
        <v>0</v>
      </c>
      <c r="AD105">
        <v>3</v>
      </c>
      <c r="AE105">
        <v>31.25</v>
      </c>
      <c r="AF105">
        <v>31.25</v>
      </c>
      <c r="AG105">
        <v>2</v>
      </c>
      <c r="AH105">
        <v>0</v>
      </c>
      <c r="AI105">
        <v>0</v>
      </c>
      <c r="AJ105">
        <v>0</v>
      </c>
      <c r="AK105">
        <v>2</v>
      </c>
      <c r="AL105">
        <v>3.59429</v>
      </c>
      <c r="AM105">
        <v>0</v>
      </c>
    </row>
    <row r="106" spans="1:39">
      <c r="A106">
        <v>105</v>
      </c>
      <c r="B106">
        <v>2</v>
      </c>
      <c r="C106">
        <v>2</v>
      </c>
      <c r="D106">
        <v>1</v>
      </c>
      <c r="E106">
        <v>576</v>
      </c>
      <c r="F106">
        <v>1204</v>
      </c>
      <c r="G106">
        <v>1208</v>
      </c>
      <c r="H106">
        <v>723</v>
      </c>
      <c r="I106">
        <v>49.495750710000003</v>
      </c>
      <c r="J106">
        <v>533.75637389999997</v>
      </c>
      <c r="K106">
        <v>167</v>
      </c>
      <c r="L106">
        <v>87</v>
      </c>
      <c r="M106">
        <v>82</v>
      </c>
      <c r="N106">
        <v>240</v>
      </c>
      <c r="O106">
        <v>35.93</v>
      </c>
      <c r="P106">
        <v>14.74</v>
      </c>
      <c r="Q106">
        <v>7.54</v>
      </c>
      <c r="R106">
        <v>0.2591</v>
      </c>
      <c r="S106">
        <v>507</v>
      </c>
      <c r="T106">
        <v>52</v>
      </c>
      <c r="U106">
        <v>88</v>
      </c>
      <c r="V106">
        <v>527</v>
      </c>
      <c r="W106">
        <v>264</v>
      </c>
      <c r="X106">
        <v>277</v>
      </c>
      <c r="Y106">
        <v>27</v>
      </c>
      <c r="Z106">
        <v>106</v>
      </c>
      <c r="AA106">
        <v>270</v>
      </c>
      <c r="AB106">
        <v>91</v>
      </c>
      <c r="AC106">
        <v>0</v>
      </c>
      <c r="AD106">
        <v>13</v>
      </c>
      <c r="AE106">
        <v>31.25</v>
      </c>
      <c r="AF106">
        <v>31.25</v>
      </c>
      <c r="AG106">
        <v>2</v>
      </c>
      <c r="AH106">
        <v>0</v>
      </c>
      <c r="AI106">
        <v>0</v>
      </c>
      <c r="AJ106">
        <v>0</v>
      </c>
      <c r="AK106">
        <v>2</v>
      </c>
      <c r="AL106">
        <v>3.59429</v>
      </c>
      <c r="AM106">
        <v>0</v>
      </c>
    </row>
    <row r="107" spans="1:39">
      <c r="A107">
        <v>106</v>
      </c>
      <c r="B107">
        <v>2</v>
      </c>
      <c r="C107">
        <v>2</v>
      </c>
      <c r="D107">
        <v>1</v>
      </c>
      <c r="E107">
        <v>798</v>
      </c>
      <c r="F107">
        <v>1689</v>
      </c>
      <c r="G107">
        <v>1689</v>
      </c>
      <c r="H107">
        <v>1007</v>
      </c>
      <c r="I107">
        <v>68.572237959999995</v>
      </c>
      <c r="J107">
        <v>739.47497639999995</v>
      </c>
      <c r="K107">
        <v>234</v>
      </c>
      <c r="L107">
        <v>122</v>
      </c>
      <c r="M107">
        <v>114</v>
      </c>
      <c r="N107">
        <v>328</v>
      </c>
      <c r="O107">
        <v>18.78</v>
      </c>
      <c r="P107">
        <v>9.6</v>
      </c>
      <c r="Q107">
        <v>1.37</v>
      </c>
      <c r="R107">
        <v>0.2712</v>
      </c>
      <c r="S107">
        <v>139</v>
      </c>
      <c r="T107">
        <v>71</v>
      </c>
      <c r="U107">
        <v>125</v>
      </c>
      <c r="V107">
        <v>739</v>
      </c>
      <c r="W107">
        <v>354</v>
      </c>
      <c r="X107">
        <v>400</v>
      </c>
      <c r="Y107">
        <v>42</v>
      </c>
      <c r="Z107">
        <v>25</v>
      </c>
      <c r="AA107">
        <v>40</v>
      </c>
      <c r="AB107">
        <v>28</v>
      </c>
      <c r="AC107">
        <v>0</v>
      </c>
      <c r="AD107">
        <v>4</v>
      </c>
      <c r="AE107">
        <v>31.25</v>
      </c>
      <c r="AF107">
        <v>31.25</v>
      </c>
      <c r="AG107">
        <v>1</v>
      </c>
      <c r="AH107">
        <v>0</v>
      </c>
      <c r="AI107">
        <v>0</v>
      </c>
      <c r="AJ107">
        <v>0</v>
      </c>
      <c r="AK107">
        <v>2</v>
      </c>
      <c r="AL107">
        <v>3.59429</v>
      </c>
      <c r="AM107">
        <v>0</v>
      </c>
    </row>
    <row r="108" spans="1:39">
      <c r="A108">
        <v>107</v>
      </c>
      <c r="B108">
        <v>2</v>
      </c>
      <c r="C108">
        <v>2</v>
      </c>
      <c r="D108">
        <v>1</v>
      </c>
      <c r="E108">
        <v>895</v>
      </c>
      <c r="F108">
        <v>1899</v>
      </c>
      <c r="G108">
        <v>1899</v>
      </c>
      <c r="H108">
        <v>1121</v>
      </c>
      <c r="I108">
        <v>76.139257650000005</v>
      </c>
      <c r="J108">
        <v>830.01490109999997</v>
      </c>
      <c r="K108">
        <v>245</v>
      </c>
      <c r="L108">
        <v>162</v>
      </c>
      <c r="M108">
        <v>130</v>
      </c>
      <c r="N108">
        <v>358</v>
      </c>
      <c r="O108">
        <v>41.99</v>
      </c>
      <c r="P108">
        <v>17.239999999999998</v>
      </c>
      <c r="Q108">
        <v>7.03</v>
      </c>
      <c r="R108">
        <v>0.26650000000000001</v>
      </c>
      <c r="S108">
        <v>37</v>
      </c>
      <c r="T108">
        <v>83</v>
      </c>
      <c r="U108">
        <v>144</v>
      </c>
      <c r="V108">
        <v>827</v>
      </c>
      <c r="W108">
        <v>395</v>
      </c>
      <c r="X108">
        <v>450</v>
      </c>
      <c r="Y108">
        <v>1</v>
      </c>
      <c r="Z108">
        <v>8</v>
      </c>
      <c r="AA108">
        <v>23</v>
      </c>
      <c r="AB108">
        <v>4</v>
      </c>
      <c r="AC108">
        <v>0</v>
      </c>
      <c r="AD108">
        <v>1</v>
      </c>
      <c r="AE108">
        <v>31.25</v>
      </c>
      <c r="AF108">
        <v>31.25</v>
      </c>
      <c r="AG108">
        <v>3</v>
      </c>
      <c r="AH108">
        <v>0</v>
      </c>
      <c r="AI108">
        <v>0</v>
      </c>
      <c r="AJ108">
        <v>0</v>
      </c>
      <c r="AK108">
        <v>2</v>
      </c>
      <c r="AL108">
        <v>3.5830500000000001</v>
      </c>
      <c r="AM108">
        <v>0</v>
      </c>
    </row>
    <row r="109" spans="1:39">
      <c r="A109">
        <v>108</v>
      </c>
      <c r="B109">
        <v>2</v>
      </c>
      <c r="C109">
        <v>2</v>
      </c>
      <c r="D109">
        <v>1</v>
      </c>
      <c r="E109">
        <v>923</v>
      </c>
      <c r="F109">
        <v>1962</v>
      </c>
      <c r="G109">
        <v>1993</v>
      </c>
      <c r="H109">
        <v>1156</v>
      </c>
      <c r="I109">
        <v>78.521267949999995</v>
      </c>
      <c r="J109">
        <v>855.9818477</v>
      </c>
      <c r="K109">
        <v>258</v>
      </c>
      <c r="L109">
        <v>162</v>
      </c>
      <c r="M109">
        <v>132</v>
      </c>
      <c r="N109">
        <v>371</v>
      </c>
      <c r="O109">
        <v>26.4</v>
      </c>
      <c r="P109">
        <v>13.79</v>
      </c>
      <c r="Q109">
        <v>1.45</v>
      </c>
      <c r="R109">
        <v>0.26090000000000002</v>
      </c>
      <c r="S109">
        <v>248</v>
      </c>
      <c r="T109">
        <v>85</v>
      </c>
      <c r="U109">
        <v>165</v>
      </c>
      <c r="V109">
        <v>899</v>
      </c>
      <c r="W109">
        <v>375</v>
      </c>
      <c r="X109">
        <v>469</v>
      </c>
      <c r="Y109">
        <v>50</v>
      </c>
      <c r="Z109">
        <v>42</v>
      </c>
      <c r="AA109">
        <v>73</v>
      </c>
      <c r="AB109">
        <v>77</v>
      </c>
      <c r="AC109">
        <v>0</v>
      </c>
      <c r="AD109">
        <v>6</v>
      </c>
      <c r="AE109">
        <v>31.25</v>
      </c>
      <c r="AF109">
        <v>31.25</v>
      </c>
      <c r="AG109">
        <v>2</v>
      </c>
      <c r="AH109">
        <v>8</v>
      </c>
      <c r="AI109">
        <v>0</v>
      </c>
      <c r="AJ109">
        <v>0</v>
      </c>
      <c r="AK109">
        <v>2</v>
      </c>
      <c r="AL109">
        <v>3.5830500000000001</v>
      </c>
      <c r="AM109">
        <v>0</v>
      </c>
    </row>
    <row r="110" spans="1:39">
      <c r="A110">
        <v>109</v>
      </c>
      <c r="B110">
        <v>2</v>
      </c>
      <c r="C110">
        <v>2</v>
      </c>
      <c r="D110">
        <v>1</v>
      </c>
      <c r="E110">
        <v>809</v>
      </c>
      <c r="F110">
        <v>1717</v>
      </c>
      <c r="G110">
        <v>1735</v>
      </c>
      <c r="H110">
        <v>1019</v>
      </c>
      <c r="I110">
        <v>68.823083179999998</v>
      </c>
      <c r="J110">
        <v>750.2592793</v>
      </c>
      <c r="K110">
        <v>228</v>
      </c>
      <c r="L110">
        <v>135</v>
      </c>
      <c r="M110">
        <v>120</v>
      </c>
      <c r="N110">
        <v>326</v>
      </c>
      <c r="O110">
        <v>26.14</v>
      </c>
      <c r="P110">
        <v>9.36</v>
      </c>
      <c r="Q110">
        <v>3.65</v>
      </c>
      <c r="R110">
        <v>0.25819999999999999</v>
      </c>
      <c r="S110">
        <v>690</v>
      </c>
      <c r="T110">
        <v>73</v>
      </c>
      <c r="U110">
        <v>146</v>
      </c>
      <c r="V110">
        <v>768</v>
      </c>
      <c r="W110">
        <v>342</v>
      </c>
      <c r="X110">
        <v>406</v>
      </c>
      <c r="Y110">
        <v>168</v>
      </c>
      <c r="Z110">
        <v>130</v>
      </c>
      <c r="AA110">
        <v>245</v>
      </c>
      <c r="AB110">
        <v>131</v>
      </c>
      <c r="AC110">
        <v>0</v>
      </c>
      <c r="AD110">
        <v>16</v>
      </c>
      <c r="AE110">
        <v>31.25</v>
      </c>
      <c r="AF110">
        <v>31.25</v>
      </c>
      <c r="AG110">
        <v>1</v>
      </c>
      <c r="AH110">
        <v>0</v>
      </c>
      <c r="AI110">
        <v>0</v>
      </c>
      <c r="AJ110">
        <v>0</v>
      </c>
      <c r="AK110">
        <v>2</v>
      </c>
      <c r="AL110">
        <v>3.5830500000000001</v>
      </c>
      <c r="AM110">
        <v>0</v>
      </c>
    </row>
    <row r="111" spans="1:39">
      <c r="A111">
        <v>110</v>
      </c>
      <c r="B111">
        <v>2</v>
      </c>
      <c r="C111">
        <v>2</v>
      </c>
      <c r="D111">
        <v>1</v>
      </c>
      <c r="E111">
        <v>1064</v>
      </c>
      <c r="F111">
        <v>2270</v>
      </c>
      <c r="G111">
        <v>2270</v>
      </c>
      <c r="H111">
        <v>1330</v>
      </c>
      <c r="I111">
        <v>90.516391220000003</v>
      </c>
      <c r="J111">
        <v>986.74397180000005</v>
      </c>
      <c r="K111">
        <v>298</v>
      </c>
      <c r="L111">
        <v>180</v>
      </c>
      <c r="M111">
        <v>163</v>
      </c>
      <c r="N111">
        <v>423</v>
      </c>
      <c r="O111">
        <v>36.799999999999997</v>
      </c>
      <c r="P111">
        <v>17.73</v>
      </c>
      <c r="Q111">
        <v>2.69</v>
      </c>
      <c r="R111">
        <v>0.27489999999999998</v>
      </c>
      <c r="S111">
        <v>506</v>
      </c>
      <c r="T111">
        <v>102</v>
      </c>
      <c r="U111">
        <v>169</v>
      </c>
      <c r="V111">
        <v>995</v>
      </c>
      <c r="W111">
        <v>456</v>
      </c>
      <c r="X111">
        <v>548</v>
      </c>
      <c r="Y111">
        <v>140</v>
      </c>
      <c r="Z111">
        <v>63</v>
      </c>
      <c r="AA111">
        <v>157</v>
      </c>
      <c r="AB111">
        <v>139</v>
      </c>
      <c r="AC111">
        <v>0</v>
      </c>
      <c r="AD111">
        <v>7</v>
      </c>
      <c r="AE111">
        <v>31.25</v>
      </c>
      <c r="AF111">
        <v>31.25</v>
      </c>
      <c r="AG111">
        <v>2</v>
      </c>
      <c r="AH111">
        <v>0</v>
      </c>
      <c r="AI111">
        <v>0</v>
      </c>
      <c r="AJ111">
        <v>0</v>
      </c>
      <c r="AK111">
        <v>2</v>
      </c>
      <c r="AL111">
        <v>3.5830500000000001</v>
      </c>
      <c r="AM111">
        <v>0</v>
      </c>
    </row>
    <row r="112" spans="1:39">
      <c r="A112">
        <v>111</v>
      </c>
      <c r="B112">
        <v>2</v>
      </c>
      <c r="C112">
        <v>2</v>
      </c>
      <c r="D112">
        <v>1</v>
      </c>
      <c r="E112">
        <v>1125</v>
      </c>
      <c r="F112">
        <v>2379</v>
      </c>
      <c r="G112">
        <v>2399</v>
      </c>
      <c r="H112">
        <v>1370</v>
      </c>
      <c r="I112">
        <v>80.834323040000001</v>
      </c>
      <c r="J112">
        <v>1060.5329569999999</v>
      </c>
      <c r="K112">
        <v>342</v>
      </c>
      <c r="L112">
        <v>208</v>
      </c>
      <c r="M112">
        <v>161</v>
      </c>
      <c r="N112">
        <v>414</v>
      </c>
      <c r="O112">
        <v>38.380000000000003</v>
      </c>
      <c r="P112">
        <v>20.65</v>
      </c>
      <c r="Q112">
        <v>3.7</v>
      </c>
      <c r="R112">
        <v>0.28139999999999998</v>
      </c>
      <c r="S112">
        <v>295</v>
      </c>
      <c r="T112">
        <v>105</v>
      </c>
      <c r="U112">
        <v>201</v>
      </c>
      <c r="V112">
        <v>992</v>
      </c>
      <c r="W112">
        <v>508</v>
      </c>
      <c r="X112">
        <v>593</v>
      </c>
      <c r="Y112">
        <v>122</v>
      </c>
      <c r="Z112">
        <v>25</v>
      </c>
      <c r="AA112">
        <v>91</v>
      </c>
      <c r="AB112">
        <v>50</v>
      </c>
      <c r="AC112">
        <v>0</v>
      </c>
      <c r="AD112">
        <v>7</v>
      </c>
      <c r="AE112">
        <v>31.25</v>
      </c>
      <c r="AF112">
        <v>31.25</v>
      </c>
      <c r="AG112">
        <v>2</v>
      </c>
      <c r="AH112">
        <v>0</v>
      </c>
      <c r="AI112">
        <v>0</v>
      </c>
      <c r="AJ112">
        <v>0</v>
      </c>
      <c r="AK112">
        <v>1</v>
      </c>
      <c r="AL112">
        <v>3.4259200000000001</v>
      </c>
      <c r="AM112">
        <v>0</v>
      </c>
    </row>
    <row r="113" spans="1:39">
      <c r="A113">
        <v>112</v>
      </c>
      <c r="B113">
        <v>2</v>
      </c>
      <c r="C113">
        <v>2</v>
      </c>
      <c r="D113">
        <v>1</v>
      </c>
      <c r="E113">
        <v>1176</v>
      </c>
      <c r="F113">
        <v>2495</v>
      </c>
      <c r="G113">
        <v>2533</v>
      </c>
      <c r="H113">
        <v>1439</v>
      </c>
      <c r="I113">
        <v>84.498812349999994</v>
      </c>
      <c r="J113">
        <v>1108.610451</v>
      </c>
      <c r="K113">
        <v>365</v>
      </c>
      <c r="L113">
        <v>208</v>
      </c>
      <c r="M113">
        <v>170</v>
      </c>
      <c r="N113">
        <v>433</v>
      </c>
      <c r="O113">
        <v>33.799999999999997</v>
      </c>
      <c r="P113">
        <v>16.940000000000001</v>
      </c>
      <c r="Q113">
        <v>6.08</v>
      </c>
      <c r="R113">
        <v>0.2732</v>
      </c>
      <c r="S113">
        <v>561</v>
      </c>
      <c r="T113">
        <v>112</v>
      </c>
      <c r="U113">
        <v>219</v>
      </c>
      <c r="V113">
        <v>1085</v>
      </c>
      <c r="W113">
        <v>497</v>
      </c>
      <c r="X113">
        <v>620</v>
      </c>
      <c r="Y113">
        <v>122</v>
      </c>
      <c r="Z113">
        <v>38</v>
      </c>
      <c r="AA113">
        <v>198</v>
      </c>
      <c r="AB113">
        <v>191</v>
      </c>
      <c r="AC113">
        <v>0</v>
      </c>
      <c r="AD113">
        <v>12</v>
      </c>
      <c r="AE113">
        <v>31.25</v>
      </c>
      <c r="AF113">
        <v>31.25</v>
      </c>
      <c r="AG113">
        <v>1</v>
      </c>
      <c r="AH113">
        <v>15</v>
      </c>
      <c r="AI113">
        <v>0</v>
      </c>
      <c r="AJ113">
        <v>0</v>
      </c>
      <c r="AK113">
        <v>1</v>
      </c>
      <c r="AL113">
        <v>3.4259200000000001</v>
      </c>
      <c r="AM113">
        <v>0</v>
      </c>
    </row>
    <row r="114" spans="1:39">
      <c r="A114">
        <v>113</v>
      </c>
      <c r="B114">
        <v>2</v>
      </c>
      <c r="C114">
        <v>2</v>
      </c>
      <c r="D114">
        <v>1</v>
      </c>
      <c r="E114">
        <v>1067</v>
      </c>
      <c r="F114">
        <v>2248</v>
      </c>
      <c r="G114">
        <v>2248</v>
      </c>
      <c r="H114">
        <v>1291</v>
      </c>
      <c r="I114">
        <v>76.666864610000005</v>
      </c>
      <c r="J114">
        <v>1005.856591</v>
      </c>
      <c r="K114">
        <v>328</v>
      </c>
      <c r="L114">
        <v>187</v>
      </c>
      <c r="M114">
        <v>159</v>
      </c>
      <c r="N114">
        <v>393</v>
      </c>
      <c r="O114">
        <v>28.99</v>
      </c>
      <c r="P114">
        <v>16.899999999999999</v>
      </c>
      <c r="Q114">
        <v>2.2400000000000002</v>
      </c>
      <c r="R114">
        <v>0.27850000000000003</v>
      </c>
      <c r="S114">
        <v>175</v>
      </c>
      <c r="T114">
        <v>99</v>
      </c>
      <c r="U114">
        <v>180</v>
      </c>
      <c r="V114">
        <v>968</v>
      </c>
      <c r="W114">
        <v>454</v>
      </c>
      <c r="X114">
        <v>547</v>
      </c>
      <c r="Y114">
        <v>34</v>
      </c>
      <c r="Z114">
        <v>25</v>
      </c>
      <c r="AA114">
        <v>60</v>
      </c>
      <c r="AB114">
        <v>53</v>
      </c>
      <c r="AC114">
        <v>0</v>
      </c>
      <c r="AD114">
        <v>3</v>
      </c>
      <c r="AE114">
        <v>31.25</v>
      </c>
      <c r="AF114">
        <v>31.25</v>
      </c>
      <c r="AG114">
        <v>2</v>
      </c>
      <c r="AH114">
        <v>0</v>
      </c>
      <c r="AI114">
        <v>0</v>
      </c>
      <c r="AJ114">
        <v>0</v>
      </c>
      <c r="AK114">
        <v>1</v>
      </c>
      <c r="AL114">
        <v>3.4259200000000001</v>
      </c>
      <c r="AM114">
        <v>0</v>
      </c>
    </row>
    <row r="115" spans="1:39">
      <c r="A115">
        <v>114</v>
      </c>
      <c r="B115">
        <v>2</v>
      </c>
      <c r="C115">
        <v>2</v>
      </c>
      <c r="D115">
        <v>1</v>
      </c>
      <c r="E115">
        <v>236</v>
      </c>
      <c r="F115">
        <v>507</v>
      </c>
      <c r="G115">
        <v>507</v>
      </c>
      <c r="H115">
        <v>308</v>
      </c>
      <c r="I115">
        <v>176.1365854</v>
      </c>
      <c r="J115">
        <v>63.547317069999998</v>
      </c>
      <c r="K115">
        <v>39</v>
      </c>
      <c r="L115">
        <v>42</v>
      </c>
      <c r="M115">
        <v>46</v>
      </c>
      <c r="N115">
        <v>109</v>
      </c>
      <c r="O115">
        <v>28.03</v>
      </c>
      <c r="P115">
        <v>14.89</v>
      </c>
      <c r="Q115">
        <v>0.02</v>
      </c>
      <c r="R115">
        <v>0.217</v>
      </c>
      <c r="S115">
        <v>19</v>
      </c>
      <c r="T115">
        <v>30</v>
      </c>
      <c r="U115">
        <v>50</v>
      </c>
      <c r="V115">
        <v>223</v>
      </c>
      <c r="W115">
        <v>111</v>
      </c>
      <c r="X115">
        <v>93</v>
      </c>
      <c r="Y115">
        <v>0</v>
      </c>
      <c r="Z115">
        <v>4</v>
      </c>
      <c r="AA115">
        <v>9</v>
      </c>
      <c r="AB115">
        <v>5</v>
      </c>
      <c r="AC115">
        <v>0</v>
      </c>
      <c r="AD115">
        <v>1</v>
      </c>
      <c r="AE115">
        <v>0</v>
      </c>
      <c r="AF115">
        <v>0</v>
      </c>
      <c r="AG115">
        <v>4</v>
      </c>
      <c r="AH115">
        <v>0</v>
      </c>
      <c r="AI115">
        <v>0</v>
      </c>
      <c r="AJ115">
        <v>0</v>
      </c>
      <c r="AK115">
        <v>1</v>
      </c>
      <c r="AL115">
        <v>1.6271199999999999</v>
      </c>
      <c r="AM115">
        <v>0</v>
      </c>
    </row>
    <row r="116" spans="1:39">
      <c r="A116">
        <v>115</v>
      </c>
      <c r="B116">
        <v>2</v>
      </c>
      <c r="C116">
        <v>2</v>
      </c>
      <c r="D116">
        <v>1</v>
      </c>
      <c r="E116">
        <v>486</v>
      </c>
      <c r="F116">
        <v>1100</v>
      </c>
      <c r="G116">
        <v>1100</v>
      </c>
      <c r="H116">
        <v>670</v>
      </c>
      <c r="I116">
        <v>362.72195119999998</v>
      </c>
      <c r="J116">
        <v>130.8643902</v>
      </c>
      <c r="K116">
        <v>85</v>
      </c>
      <c r="L116">
        <v>89</v>
      </c>
      <c r="M116">
        <v>88</v>
      </c>
      <c r="N116">
        <v>224</v>
      </c>
      <c r="O116">
        <v>42.15</v>
      </c>
      <c r="P116">
        <v>28.47</v>
      </c>
      <c r="Q116">
        <v>7.0000000000000007E-2</v>
      </c>
      <c r="R116">
        <v>0.22359999999999999</v>
      </c>
      <c r="S116">
        <v>19</v>
      </c>
      <c r="T116">
        <v>63</v>
      </c>
      <c r="U116">
        <v>104</v>
      </c>
      <c r="V116">
        <v>502</v>
      </c>
      <c r="W116">
        <v>218</v>
      </c>
      <c r="X116">
        <v>213</v>
      </c>
      <c r="Y116">
        <v>6</v>
      </c>
      <c r="Z116">
        <v>1</v>
      </c>
      <c r="AA116">
        <v>8</v>
      </c>
      <c r="AB116">
        <v>4</v>
      </c>
      <c r="AC116">
        <v>0</v>
      </c>
      <c r="AD116">
        <v>0</v>
      </c>
      <c r="AE116">
        <v>0</v>
      </c>
      <c r="AF116">
        <v>0</v>
      </c>
      <c r="AG116">
        <v>4</v>
      </c>
      <c r="AH116">
        <v>0</v>
      </c>
      <c r="AI116">
        <v>0</v>
      </c>
      <c r="AJ116">
        <v>0</v>
      </c>
      <c r="AK116">
        <v>1</v>
      </c>
      <c r="AL116">
        <v>1.6271199999999999</v>
      </c>
      <c r="AM116">
        <v>0</v>
      </c>
    </row>
    <row r="117" spans="1:39">
      <c r="A117">
        <v>116</v>
      </c>
      <c r="B117">
        <v>2</v>
      </c>
      <c r="C117">
        <v>2</v>
      </c>
      <c r="D117">
        <v>1</v>
      </c>
      <c r="E117">
        <v>948</v>
      </c>
      <c r="F117">
        <v>2006</v>
      </c>
      <c r="G117">
        <v>2006</v>
      </c>
      <c r="H117">
        <v>1152</v>
      </c>
      <c r="I117">
        <v>61.359223299999996</v>
      </c>
      <c r="J117">
        <v>899.47043250000002</v>
      </c>
      <c r="K117">
        <v>294</v>
      </c>
      <c r="L117">
        <v>150</v>
      </c>
      <c r="M117">
        <v>145</v>
      </c>
      <c r="N117">
        <v>359</v>
      </c>
      <c r="O117">
        <v>27.12</v>
      </c>
      <c r="P117">
        <v>16.829999999999998</v>
      </c>
      <c r="Q117">
        <v>0.97</v>
      </c>
      <c r="R117">
        <v>0.2767</v>
      </c>
      <c r="S117">
        <v>70</v>
      </c>
      <c r="T117">
        <v>89</v>
      </c>
      <c r="U117">
        <v>157</v>
      </c>
      <c r="V117">
        <v>853</v>
      </c>
      <c r="W117">
        <v>415</v>
      </c>
      <c r="X117">
        <v>492</v>
      </c>
      <c r="Y117">
        <v>40</v>
      </c>
      <c r="Z117">
        <v>4</v>
      </c>
      <c r="AA117">
        <v>10</v>
      </c>
      <c r="AB117">
        <v>16</v>
      </c>
      <c r="AC117">
        <v>0</v>
      </c>
      <c r="AD117">
        <v>0</v>
      </c>
      <c r="AE117">
        <v>31.25</v>
      </c>
      <c r="AF117">
        <v>31.25</v>
      </c>
      <c r="AG117">
        <v>2</v>
      </c>
      <c r="AH117">
        <v>0</v>
      </c>
      <c r="AI117">
        <v>0</v>
      </c>
      <c r="AJ117">
        <v>0</v>
      </c>
      <c r="AK117">
        <v>2</v>
      </c>
      <c r="AL117">
        <v>4.3326200000000004</v>
      </c>
      <c r="AM117">
        <v>0</v>
      </c>
    </row>
    <row r="118" spans="1:39">
      <c r="A118">
        <v>117</v>
      </c>
      <c r="B118">
        <v>2</v>
      </c>
      <c r="C118">
        <v>2</v>
      </c>
      <c r="D118">
        <v>1</v>
      </c>
      <c r="E118">
        <v>998</v>
      </c>
      <c r="F118">
        <v>2103</v>
      </c>
      <c r="G118">
        <v>2112</v>
      </c>
      <c r="H118">
        <v>1210</v>
      </c>
      <c r="I118">
        <v>64.595469260000002</v>
      </c>
      <c r="J118">
        <v>946.91085610000005</v>
      </c>
      <c r="K118">
        <v>316</v>
      </c>
      <c r="L118">
        <v>158</v>
      </c>
      <c r="M118">
        <v>147</v>
      </c>
      <c r="N118">
        <v>377</v>
      </c>
      <c r="O118">
        <v>30</v>
      </c>
      <c r="P118">
        <v>13.92</v>
      </c>
      <c r="Q118">
        <v>4.96</v>
      </c>
      <c r="R118">
        <v>0.27839999999999998</v>
      </c>
      <c r="S118">
        <v>1640</v>
      </c>
      <c r="T118">
        <v>92</v>
      </c>
      <c r="U118">
        <v>171</v>
      </c>
      <c r="V118">
        <v>887</v>
      </c>
      <c r="W118">
        <v>447</v>
      </c>
      <c r="X118">
        <v>515</v>
      </c>
      <c r="Y118">
        <v>135</v>
      </c>
      <c r="Z118">
        <v>339</v>
      </c>
      <c r="AA118">
        <v>796</v>
      </c>
      <c r="AB118">
        <v>340</v>
      </c>
      <c r="AC118">
        <v>1</v>
      </c>
      <c r="AD118">
        <v>29</v>
      </c>
      <c r="AE118">
        <v>31.25</v>
      </c>
      <c r="AF118">
        <v>31.25</v>
      </c>
      <c r="AG118">
        <v>1</v>
      </c>
      <c r="AH118">
        <v>0</v>
      </c>
      <c r="AI118">
        <v>0</v>
      </c>
      <c r="AJ118">
        <v>0</v>
      </c>
      <c r="AK118">
        <v>2</v>
      </c>
      <c r="AL118">
        <v>4.3326200000000004</v>
      </c>
      <c r="AM118">
        <v>0</v>
      </c>
    </row>
    <row r="119" spans="1:39">
      <c r="A119">
        <v>118</v>
      </c>
      <c r="B119">
        <v>2</v>
      </c>
      <c r="C119">
        <v>2</v>
      </c>
      <c r="D119">
        <v>1</v>
      </c>
      <c r="E119">
        <v>1453</v>
      </c>
      <c r="F119">
        <v>3086</v>
      </c>
      <c r="G119">
        <v>3095</v>
      </c>
      <c r="H119">
        <v>1782</v>
      </c>
      <c r="I119">
        <v>94.045307440000002</v>
      </c>
      <c r="J119">
        <v>1378.6187110000001</v>
      </c>
      <c r="K119">
        <v>447</v>
      </c>
      <c r="L119">
        <v>245</v>
      </c>
      <c r="M119">
        <v>209</v>
      </c>
      <c r="N119">
        <v>552</v>
      </c>
      <c r="O119">
        <v>37.880000000000003</v>
      </c>
      <c r="P119">
        <v>22.49</v>
      </c>
      <c r="Q119">
        <v>1.21</v>
      </c>
      <c r="R119">
        <v>0.27460000000000001</v>
      </c>
      <c r="S119">
        <v>133</v>
      </c>
      <c r="T119">
        <v>136</v>
      </c>
      <c r="U119">
        <v>241</v>
      </c>
      <c r="V119">
        <v>1335</v>
      </c>
      <c r="W119">
        <v>640</v>
      </c>
      <c r="X119">
        <v>743</v>
      </c>
      <c r="Y119">
        <v>48</v>
      </c>
      <c r="Z119">
        <v>17</v>
      </c>
      <c r="AA119">
        <v>30</v>
      </c>
      <c r="AB119">
        <v>35</v>
      </c>
      <c r="AC119">
        <v>0</v>
      </c>
      <c r="AD119">
        <v>3</v>
      </c>
      <c r="AE119">
        <v>31.25</v>
      </c>
      <c r="AF119">
        <v>31.25</v>
      </c>
      <c r="AG119">
        <v>2</v>
      </c>
      <c r="AH119">
        <v>0</v>
      </c>
      <c r="AI119">
        <v>0</v>
      </c>
      <c r="AJ119">
        <v>0</v>
      </c>
      <c r="AK119">
        <v>2</v>
      </c>
      <c r="AL119">
        <v>4.3326200000000004</v>
      </c>
      <c r="AM119">
        <v>0</v>
      </c>
    </row>
    <row r="120" spans="1:39">
      <c r="A120">
        <v>119</v>
      </c>
      <c r="B120">
        <v>2</v>
      </c>
      <c r="C120">
        <v>2</v>
      </c>
      <c r="D120">
        <v>1</v>
      </c>
      <c r="E120">
        <v>716</v>
      </c>
      <c r="F120">
        <v>1531</v>
      </c>
      <c r="G120">
        <v>1533</v>
      </c>
      <c r="H120">
        <v>896</v>
      </c>
      <c r="I120">
        <v>102.2597205</v>
      </c>
      <c r="J120">
        <v>624.47573060000002</v>
      </c>
      <c r="K120">
        <v>210</v>
      </c>
      <c r="L120">
        <v>122</v>
      </c>
      <c r="M120">
        <v>107</v>
      </c>
      <c r="N120">
        <v>277</v>
      </c>
      <c r="O120">
        <v>29.96</v>
      </c>
      <c r="P120">
        <v>13.52</v>
      </c>
      <c r="Q120">
        <v>2.1800000000000002</v>
      </c>
      <c r="R120">
        <v>0.26219999999999999</v>
      </c>
      <c r="S120">
        <v>809</v>
      </c>
      <c r="T120">
        <v>71</v>
      </c>
      <c r="U120">
        <v>125</v>
      </c>
      <c r="V120">
        <v>659</v>
      </c>
      <c r="W120">
        <v>326</v>
      </c>
      <c r="X120">
        <v>352</v>
      </c>
      <c r="Y120">
        <v>76</v>
      </c>
      <c r="Z120">
        <v>86</v>
      </c>
      <c r="AA120">
        <v>228</v>
      </c>
      <c r="AB120">
        <v>396</v>
      </c>
      <c r="AC120">
        <v>1</v>
      </c>
      <c r="AD120">
        <v>22</v>
      </c>
      <c r="AE120">
        <v>31.25</v>
      </c>
      <c r="AF120">
        <v>31.25</v>
      </c>
      <c r="AG120">
        <v>1</v>
      </c>
      <c r="AH120">
        <v>0</v>
      </c>
      <c r="AI120">
        <v>0</v>
      </c>
      <c r="AJ120">
        <v>0</v>
      </c>
      <c r="AK120">
        <v>2</v>
      </c>
      <c r="AL120">
        <v>3.3050700000000002</v>
      </c>
      <c r="AM120">
        <v>0</v>
      </c>
    </row>
    <row r="121" spans="1:39">
      <c r="A121">
        <v>120</v>
      </c>
      <c r="B121">
        <v>2</v>
      </c>
      <c r="C121">
        <v>2</v>
      </c>
      <c r="D121">
        <v>1</v>
      </c>
      <c r="E121">
        <v>1094</v>
      </c>
      <c r="F121">
        <v>2344</v>
      </c>
      <c r="G121">
        <v>2344</v>
      </c>
      <c r="H121">
        <v>1355</v>
      </c>
      <c r="I121">
        <v>156.24599749999999</v>
      </c>
      <c r="J121">
        <v>954.15705209999999</v>
      </c>
      <c r="K121">
        <v>311</v>
      </c>
      <c r="L121">
        <v>201</v>
      </c>
      <c r="M121">
        <v>153</v>
      </c>
      <c r="N121">
        <v>429</v>
      </c>
      <c r="O121">
        <v>30.04</v>
      </c>
      <c r="P121">
        <v>16.940000000000001</v>
      </c>
      <c r="Q121">
        <v>2.42</v>
      </c>
      <c r="R121">
        <v>0.2666</v>
      </c>
      <c r="S121">
        <v>342</v>
      </c>
      <c r="T121">
        <v>110</v>
      </c>
      <c r="U121">
        <v>190</v>
      </c>
      <c r="V121">
        <v>1015</v>
      </c>
      <c r="W121">
        <v>470</v>
      </c>
      <c r="X121">
        <v>559</v>
      </c>
      <c r="Y121">
        <v>62</v>
      </c>
      <c r="Z121">
        <v>49</v>
      </c>
      <c r="AA121">
        <v>107</v>
      </c>
      <c r="AB121">
        <v>122</v>
      </c>
      <c r="AC121">
        <v>0</v>
      </c>
      <c r="AD121">
        <v>2</v>
      </c>
      <c r="AE121">
        <v>31.25</v>
      </c>
      <c r="AF121">
        <v>31.25</v>
      </c>
      <c r="AG121">
        <v>1</v>
      </c>
      <c r="AH121">
        <v>0</v>
      </c>
      <c r="AI121">
        <v>0</v>
      </c>
      <c r="AJ121">
        <v>0</v>
      </c>
      <c r="AK121">
        <v>2</v>
      </c>
      <c r="AL121">
        <v>3.3050700000000002</v>
      </c>
      <c r="AM121">
        <v>0</v>
      </c>
    </row>
    <row r="122" spans="1:39">
      <c r="A122">
        <v>121</v>
      </c>
      <c r="B122">
        <v>2</v>
      </c>
      <c r="C122">
        <v>2</v>
      </c>
      <c r="D122">
        <v>1</v>
      </c>
      <c r="E122">
        <v>576</v>
      </c>
      <c r="F122">
        <v>1230</v>
      </c>
      <c r="G122">
        <v>1230</v>
      </c>
      <c r="H122">
        <v>718</v>
      </c>
      <c r="I122">
        <v>82.264803049999998</v>
      </c>
      <c r="J122">
        <v>502.37153749999999</v>
      </c>
      <c r="K122">
        <v>169</v>
      </c>
      <c r="L122">
        <v>99</v>
      </c>
      <c r="M122">
        <v>83</v>
      </c>
      <c r="N122">
        <v>225</v>
      </c>
      <c r="O122">
        <v>28.49</v>
      </c>
      <c r="P122">
        <v>15.48</v>
      </c>
      <c r="Q122">
        <v>0.17</v>
      </c>
      <c r="R122">
        <v>0.25690000000000002</v>
      </c>
      <c r="S122">
        <v>12</v>
      </c>
      <c r="T122">
        <v>58</v>
      </c>
      <c r="U122">
        <v>100</v>
      </c>
      <c r="V122">
        <v>535</v>
      </c>
      <c r="W122">
        <v>257</v>
      </c>
      <c r="X122">
        <v>280</v>
      </c>
      <c r="Y122">
        <v>5</v>
      </c>
      <c r="Z122">
        <v>1</v>
      </c>
      <c r="AA122">
        <v>4</v>
      </c>
      <c r="AB122">
        <v>2</v>
      </c>
      <c r="AC122">
        <v>0</v>
      </c>
      <c r="AD122">
        <v>0</v>
      </c>
      <c r="AE122">
        <v>31.25</v>
      </c>
      <c r="AF122">
        <v>31.25</v>
      </c>
      <c r="AG122">
        <v>3</v>
      </c>
      <c r="AH122">
        <v>0</v>
      </c>
      <c r="AI122">
        <v>0</v>
      </c>
      <c r="AJ122">
        <v>0</v>
      </c>
      <c r="AK122">
        <v>2</v>
      </c>
      <c r="AL122">
        <v>3.3050700000000002</v>
      </c>
      <c r="AM122">
        <v>0</v>
      </c>
    </row>
    <row r="123" spans="1:39">
      <c r="A123">
        <v>122</v>
      </c>
      <c r="B123">
        <v>2</v>
      </c>
      <c r="C123">
        <v>2</v>
      </c>
      <c r="D123">
        <v>1</v>
      </c>
      <c r="E123">
        <v>600</v>
      </c>
      <c r="F123">
        <v>1288</v>
      </c>
      <c r="G123">
        <v>1288</v>
      </c>
      <c r="H123">
        <v>760</v>
      </c>
      <c r="I123">
        <v>85.692503180000003</v>
      </c>
      <c r="J123">
        <v>523.30368490000001</v>
      </c>
      <c r="K123">
        <v>173</v>
      </c>
      <c r="L123">
        <v>105</v>
      </c>
      <c r="M123">
        <v>88</v>
      </c>
      <c r="N123">
        <v>234</v>
      </c>
      <c r="O123">
        <v>29</v>
      </c>
      <c r="P123">
        <v>18.38</v>
      </c>
      <c r="Q123">
        <v>0.24</v>
      </c>
      <c r="R123">
        <v>0.25390000000000001</v>
      </c>
      <c r="S123">
        <v>33</v>
      </c>
      <c r="T123">
        <v>63</v>
      </c>
      <c r="U123">
        <v>101</v>
      </c>
      <c r="V123">
        <v>563</v>
      </c>
      <c r="W123">
        <v>271</v>
      </c>
      <c r="X123">
        <v>290</v>
      </c>
      <c r="Y123">
        <v>9</v>
      </c>
      <c r="Z123">
        <v>4</v>
      </c>
      <c r="AA123">
        <v>11</v>
      </c>
      <c r="AB123">
        <v>7</v>
      </c>
      <c r="AC123">
        <v>0</v>
      </c>
      <c r="AD123">
        <v>2</v>
      </c>
      <c r="AE123">
        <v>31.25</v>
      </c>
      <c r="AF123">
        <v>31.25</v>
      </c>
      <c r="AG123">
        <v>3</v>
      </c>
      <c r="AH123">
        <v>0</v>
      </c>
      <c r="AI123">
        <v>0</v>
      </c>
      <c r="AJ123">
        <v>0</v>
      </c>
      <c r="AK123">
        <v>2</v>
      </c>
      <c r="AL123">
        <v>3.3050700000000002</v>
      </c>
      <c r="AM123">
        <v>0</v>
      </c>
    </row>
    <row r="124" spans="1:39">
      <c r="A124">
        <v>123</v>
      </c>
      <c r="B124">
        <v>2</v>
      </c>
      <c r="C124">
        <v>2</v>
      </c>
      <c r="D124">
        <v>1</v>
      </c>
      <c r="E124">
        <v>949</v>
      </c>
      <c r="F124">
        <v>2033</v>
      </c>
      <c r="G124">
        <v>2040</v>
      </c>
      <c r="H124">
        <v>1182</v>
      </c>
      <c r="I124">
        <v>135.53697589999999</v>
      </c>
      <c r="J124">
        <v>827.69199490000005</v>
      </c>
      <c r="K124">
        <v>275</v>
      </c>
      <c r="L124">
        <v>163</v>
      </c>
      <c r="M124">
        <v>142</v>
      </c>
      <c r="N124">
        <v>369</v>
      </c>
      <c r="O124">
        <v>28.84</v>
      </c>
      <c r="P124">
        <v>15.78</v>
      </c>
      <c r="Q124">
        <v>2.2200000000000002</v>
      </c>
      <c r="R124">
        <v>0.26419999999999999</v>
      </c>
      <c r="S124">
        <v>178</v>
      </c>
      <c r="T124">
        <v>94</v>
      </c>
      <c r="U124">
        <v>172</v>
      </c>
      <c r="V124">
        <v>902</v>
      </c>
      <c r="W124">
        <v>393</v>
      </c>
      <c r="X124">
        <v>479</v>
      </c>
      <c r="Y124">
        <v>31</v>
      </c>
      <c r="Z124">
        <v>21</v>
      </c>
      <c r="AA124">
        <v>57</v>
      </c>
      <c r="AB124">
        <v>65</v>
      </c>
      <c r="AC124">
        <v>0</v>
      </c>
      <c r="AD124">
        <v>4</v>
      </c>
      <c r="AE124">
        <v>31.25</v>
      </c>
      <c r="AF124">
        <v>31.25</v>
      </c>
      <c r="AG124">
        <v>2</v>
      </c>
      <c r="AH124">
        <v>0</v>
      </c>
      <c r="AI124">
        <v>0</v>
      </c>
      <c r="AJ124">
        <v>0</v>
      </c>
      <c r="AK124">
        <v>2</v>
      </c>
      <c r="AL124">
        <v>3.3050700000000002</v>
      </c>
      <c r="AM124">
        <v>0</v>
      </c>
    </row>
    <row r="125" spans="1:39">
      <c r="A125">
        <v>124</v>
      </c>
      <c r="B125">
        <v>2</v>
      </c>
      <c r="C125">
        <v>2</v>
      </c>
      <c r="D125">
        <v>1</v>
      </c>
      <c r="E125">
        <v>999</v>
      </c>
      <c r="F125">
        <v>2130</v>
      </c>
      <c r="G125">
        <v>2134</v>
      </c>
      <c r="H125">
        <v>1243</v>
      </c>
      <c r="I125">
        <v>153.4571603</v>
      </c>
      <c r="J125">
        <v>860.82741739999994</v>
      </c>
      <c r="K125">
        <v>289</v>
      </c>
      <c r="L125">
        <v>162</v>
      </c>
      <c r="M125">
        <v>154</v>
      </c>
      <c r="N125">
        <v>394</v>
      </c>
      <c r="O125">
        <v>34.549999999999997</v>
      </c>
      <c r="P125">
        <v>17.59</v>
      </c>
      <c r="Q125">
        <v>2.2200000000000002</v>
      </c>
      <c r="R125">
        <v>0.2732</v>
      </c>
      <c r="S125">
        <v>264</v>
      </c>
      <c r="T125">
        <v>94</v>
      </c>
      <c r="U125">
        <v>174</v>
      </c>
      <c r="V125">
        <v>921</v>
      </c>
      <c r="W125">
        <v>438</v>
      </c>
      <c r="X125">
        <v>507</v>
      </c>
      <c r="Y125">
        <v>89</v>
      </c>
      <c r="Z125">
        <v>33</v>
      </c>
      <c r="AA125">
        <v>78</v>
      </c>
      <c r="AB125">
        <v>58</v>
      </c>
      <c r="AC125">
        <v>0</v>
      </c>
      <c r="AD125">
        <v>6</v>
      </c>
      <c r="AE125">
        <v>31.25</v>
      </c>
      <c r="AF125">
        <v>31.25</v>
      </c>
      <c r="AG125">
        <v>2</v>
      </c>
      <c r="AH125">
        <v>0</v>
      </c>
      <c r="AI125">
        <v>0</v>
      </c>
      <c r="AJ125">
        <v>0</v>
      </c>
      <c r="AK125">
        <v>1</v>
      </c>
      <c r="AL125">
        <v>2.84198</v>
      </c>
      <c r="AM125">
        <v>0</v>
      </c>
    </row>
    <row r="126" spans="1:39">
      <c r="A126">
        <v>125</v>
      </c>
      <c r="B126">
        <v>2</v>
      </c>
      <c r="C126">
        <v>2</v>
      </c>
      <c r="D126">
        <v>1</v>
      </c>
      <c r="E126">
        <v>763</v>
      </c>
      <c r="F126">
        <v>1626</v>
      </c>
      <c r="G126">
        <v>1633</v>
      </c>
      <c r="H126">
        <v>963</v>
      </c>
      <c r="I126">
        <v>117.2050184</v>
      </c>
      <c r="J126">
        <v>657.46878819999995</v>
      </c>
      <c r="K126">
        <v>217</v>
      </c>
      <c r="L126">
        <v>133</v>
      </c>
      <c r="M126">
        <v>114</v>
      </c>
      <c r="N126">
        <v>299</v>
      </c>
      <c r="O126">
        <v>32.200000000000003</v>
      </c>
      <c r="P126">
        <v>18.82</v>
      </c>
      <c r="Q126">
        <v>0.33</v>
      </c>
      <c r="R126">
        <v>0.26090000000000002</v>
      </c>
      <c r="S126">
        <v>46</v>
      </c>
      <c r="T126">
        <v>72</v>
      </c>
      <c r="U126">
        <v>136</v>
      </c>
      <c r="V126">
        <v>712</v>
      </c>
      <c r="W126">
        <v>334</v>
      </c>
      <c r="X126">
        <v>379</v>
      </c>
      <c r="Y126">
        <v>26</v>
      </c>
      <c r="Z126">
        <v>3</v>
      </c>
      <c r="AA126">
        <v>7</v>
      </c>
      <c r="AB126">
        <v>9</v>
      </c>
      <c r="AC126">
        <v>0</v>
      </c>
      <c r="AD126">
        <v>1</v>
      </c>
      <c r="AE126">
        <v>31.25</v>
      </c>
      <c r="AF126">
        <v>31.25</v>
      </c>
      <c r="AG126">
        <v>3</v>
      </c>
      <c r="AH126">
        <v>0</v>
      </c>
      <c r="AI126">
        <v>0</v>
      </c>
      <c r="AJ126">
        <v>0</v>
      </c>
      <c r="AK126">
        <v>1</v>
      </c>
      <c r="AL126">
        <v>2.84198</v>
      </c>
      <c r="AM126">
        <v>0</v>
      </c>
    </row>
    <row r="127" spans="1:39">
      <c r="A127">
        <v>126</v>
      </c>
      <c r="B127">
        <v>2</v>
      </c>
      <c r="C127">
        <v>2</v>
      </c>
      <c r="D127">
        <v>1</v>
      </c>
      <c r="E127">
        <v>669</v>
      </c>
      <c r="F127">
        <v>1430</v>
      </c>
      <c r="G127">
        <v>1432</v>
      </c>
      <c r="H127">
        <v>841</v>
      </c>
      <c r="I127">
        <v>102.7656059</v>
      </c>
      <c r="J127">
        <v>576.47001220000004</v>
      </c>
      <c r="K127">
        <v>195</v>
      </c>
      <c r="L127">
        <v>109</v>
      </c>
      <c r="M127">
        <v>104</v>
      </c>
      <c r="N127">
        <v>261</v>
      </c>
      <c r="O127">
        <v>32.25</v>
      </c>
      <c r="P127">
        <v>16.77</v>
      </c>
      <c r="Q127">
        <v>2.06</v>
      </c>
      <c r="R127">
        <v>0.26050000000000001</v>
      </c>
      <c r="S127">
        <v>201</v>
      </c>
      <c r="T127">
        <v>65</v>
      </c>
      <c r="U127">
        <v>114</v>
      </c>
      <c r="V127">
        <v>628</v>
      </c>
      <c r="W127">
        <v>292</v>
      </c>
      <c r="X127">
        <v>333</v>
      </c>
      <c r="Y127">
        <v>30</v>
      </c>
      <c r="Z127">
        <v>29</v>
      </c>
      <c r="AA127">
        <v>83</v>
      </c>
      <c r="AB127">
        <v>55</v>
      </c>
      <c r="AC127">
        <v>0</v>
      </c>
      <c r="AD127">
        <v>4</v>
      </c>
      <c r="AE127">
        <v>31.25</v>
      </c>
      <c r="AF127">
        <v>31.25</v>
      </c>
      <c r="AG127">
        <v>2</v>
      </c>
      <c r="AH127">
        <v>36</v>
      </c>
      <c r="AI127">
        <v>0</v>
      </c>
      <c r="AJ127">
        <v>0</v>
      </c>
      <c r="AK127">
        <v>1</v>
      </c>
      <c r="AL127">
        <v>2.84198</v>
      </c>
      <c r="AM127">
        <v>0</v>
      </c>
    </row>
    <row r="128" spans="1:39">
      <c r="A128">
        <v>127</v>
      </c>
      <c r="B128">
        <v>2</v>
      </c>
      <c r="C128">
        <v>2</v>
      </c>
      <c r="D128">
        <v>1</v>
      </c>
      <c r="E128">
        <v>837</v>
      </c>
      <c r="F128">
        <v>1781</v>
      </c>
      <c r="G128">
        <v>1781</v>
      </c>
      <c r="H128">
        <v>1049</v>
      </c>
      <c r="I128">
        <v>128.5722154</v>
      </c>
      <c r="J128">
        <v>721.23378209999998</v>
      </c>
      <c r="K128">
        <v>237</v>
      </c>
      <c r="L128">
        <v>140</v>
      </c>
      <c r="M128">
        <v>132</v>
      </c>
      <c r="N128">
        <v>328</v>
      </c>
      <c r="O128">
        <v>32.25</v>
      </c>
      <c r="P128">
        <v>18.12</v>
      </c>
      <c r="Q128">
        <v>0.67</v>
      </c>
      <c r="R128">
        <v>0.27010000000000001</v>
      </c>
      <c r="S128">
        <v>33</v>
      </c>
      <c r="T128">
        <v>82</v>
      </c>
      <c r="U128">
        <v>139</v>
      </c>
      <c r="V128">
        <v>768</v>
      </c>
      <c r="W128">
        <v>374</v>
      </c>
      <c r="X128">
        <v>418</v>
      </c>
      <c r="Y128">
        <v>0</v>
      </c>
      <c r="Z128">
        <v>5</v>
      </c>
      <c r="AA128">
        <v>20</v>
      </c>
      <c r="AB128">
        <v>7</v>
      </c>
      <c r="AC128">
        <v>0</v>
      </c>
      <c r="AD128">
        <v>1</v>
      </c>
      <c r="AE128">
        <v>31.25</v>
      </c>
      <c r="AF128">
        <v>31.25</v>
      </c>
      <c r="AG128">
        <v>2</v>
      </c>
      <c r="AH128">
        <v>0</v>
      </c>
      <c r="AI128">
        <v>0</v>
      </c>
      <c r="AJ128">
        <v>0</v>
      </c>
      <c r="AK128">
        <v>1</v>
      </c>
      <c r="AL128">
        <v>2.84198</v>
      </c>
      <c r="AM128">
        <v>0</v>
      </c>
    </row>
    <row r="129" spans="1:39">
      <c r="A129">
        <v>128</v>
      </c>
      <c r="B129">
        <v>2</v>
      </c>
      <c r="C129">
        <v>2</v>
      </c>
      <c r="D129">
        <v>1</v>
      </c>
      <c r="E129">
        <v>708</v>
      </c>
      <c r="F129">
        <v>1506</v>
      </c>
      <c r="G129">
        <v>1506</v>
      </c>
      <c r="H129">
        <v>879</v>
      </c>
      <c r="I129">
        <v>168.6174863</v>
      </c>
      <c r="J129">
        <v>547.12021860000004</v>
      </c>
      <c r="K129">
        <v>195</v>
      </c>
      <c r="L129">
        <v>147</v>
      </c>
      <c r="M129">
        <v>105</v>
      </c>
      <c r="N129">
        <v>261</v>
      </c>
      <c r="O129">
        <v>29.06</v>
      </c>
      <c r="P129">
        <v>19.399999999999999</v>
      </c>
      <c r="Q129">
        <v>0.17</v>
      </c>
      <c r="R129">
        <v>0.26490000000000002</v>
      </c>
      <c r="S129">
        <v>29</v>
      </c>
      <c r="T129">
        <v>67</v>
      </c>
      <c r="U129">
        <v>123</v>
      </c>
      <c r="V129">
        <v>653</v>
      </c>
      <c r="W129">
        <v>310</v>
      </c>
      <c r="X129">
        <v>353</v>
      </c>
      <c r="Y129">
        <v>24</v>
      </c>
      <c r="Z129">
        <v>2</v>
      </c>
      <c r="AA129">
        <v>2</v>
      </c>
      <c r="AB129">
        <v>1</v>
      </c>
      <c r="AC129">
        <v>0</v>
      </c>
      <c r="AD129">
        <v>0</v>
      </c>
      <c r="AE129">
        <v>31.25</v>
      </c>
      <c r="AF129">
        <v>31.25</v>
      </c>
      <c r="AG129">
        <v>3</v>
      </c>
      <c r="AH129">
        <v>0</v>
      </c>
      <c r="AI129">
        <v>0</v>
      </c>
      <c r="AJ129">
        <v>0</v>
      </c>
      <c r="AK129">
        <v>1</v>
      </c>
      <c r="AL129">
        <v>2.5749200000000001</v>
      </c>
      <c r="AM129">
        <v>0</v>
      </c>
    </row>
    <row r="130" spans="1:39">
      <c r="A130">
        <v>129</v>
      </c>
      <c r="B130">
        <v>2</v>
      </c>
      <c r="C130">
        <v>2</v>
      </c>
      <c r="D130">
        <v>1</v>
      </c>
      <c r="E130">
        <v>1030</v>
      </c>
      <c r="F130">
        <v>2190</v>
      </c>
      <c r="G130">
        <v>2197</v>
      </c>
      <c r="H130">
        <v>1270</v>
      </c>
      <c r="I130">
        <v>140.8389861</v>
      </c>
      <c r="J130">
        <v>909.01820780000003</v>
      </c>
      <c r="K130">
        <v>306</v>
      </c>
      <c r="L130">
        <v>175</v>
      </c>
      <c r="M130">
        <v>138</v>
      </c>
      <c r="N130">
        <v>411</v>
      </c>
      <c r="O130">
        <v>30.06</v>
      </c>
      <c r="P130">
        <v>18.399999999999999</v>
      </c>
      <c r="Q130">
        <v>1.73</v>
      </c>
      <c r="R130">
        <v>0.27950000000000003</v>
      </c>
      <c r="S130">
        <v>147</v>
      </c>
      <c r="T130">
        <v>100</v>
      </c>
      <c r="U130">
        <v>172</v>
      </c>
      <c r="V130">
        <v>939</v>
      </c>
      <c r="W130">
        <v>448</v>
      </c>
      <c r="X130">
        <v>538</v>
      </c>
      <c r="Y130">
        <v>69</v>
      </c>
      <c r="Z130">
        <v>8</v>
      </c>
      <c r="AA130">
        <v>28</v>
      </c>
      <c r="AB130">
        <v>41</v>
      </c>
      <c r="AC130">
        <v>0</v>
      </c>
      <c r="AD130">
        <v>1</v>
      </c>
      <c r="AE130">
        <v>31.25</v>
      </c>
      <c r="AF130">
        <v>31.25</v>
      </c>
      <c r="AG130">
        <v>2</v>
      </c>
      <c r="AH130">
        <v>0</v>
      </c>
      <c r="AI130">
        <v>0</v>
      </c>
      <c r="AJ130">
        <v>0</v>
      </c>
      <c r="AK130">
        <v>1</v>
      </c>
      <c r="AL130">
        <v>3.3363800000000001</v>
      </c>
      <c r="AM130">
        <v>0</v>
      </c>
    </row>
    <row r="131" spans="1:39">
      <c r="A131">
        <v>130</v>
      </c>
      <c r="B131">
        <v>2</v>
      </c>
      <c r="C131">
        <v>2</v>
      </c>
      <c r="D131">
        <v>1</v>
      </c>
      <c r="E131">
        <v>749</v>
      </c>
      <c r="F131">
        <v>1584</v>
      </c>
      <c r="G131">
        <v>1584</v>
      </c>
      <c r="H131">
        <v>927</v>
      </c>
      <c r="I131">
        <v>102.4159229</v>
      </c>
      <c r="J131">
        <v>661.02391999999998</v>
      </c>
      <c r="K131">
        <v>222</v>
      </c>
      <c r="L131">
        <v>132</v>
      </c>
      <c r="M131">
        <v>100</v>
      </c>
      <c r="N131">
        <v>295</v>
      </c>
      <c r="O131">
        <v>29.03</v>
      </c>
      <c r="P131">
        <v>18.57</v>
      </c>
      <c r="Q131">
        <v>0.56000000000000005</v>
      </c>
      <c r="R131">
        <v>0.2626</v>
      </c>
      <c r="S131">
        <v>88</v>
      </c>
      <c r="T131">
        <v>70</v>
      </c>
      <c r="U131">
        <v>127</v>
      </c>
      <c r="V131">
        <v>675</v>
      </c>
      <c r="W131">
        <v>335</v>
      </c>
      <c r="X131">
        <v>377</v>
      </c>
      <c r="Y131">
        <v>4</v>
      </c>
      <c r="Z131">
        <v>6</v>
      </c>
      <c r="AA131">
        <v>51</v>
      </c>
      <c r="AB131">
        <v>26</v>
      </c>
      <c r="AC131">
        <v>0</v>
      </c>
      <c r="AD131">
        <v>1</v>
      </c>
      <c r="AE131">
        <v>31.25</v>
      </c>
      <c r="AF131">
        <v>31.25</v>
      </c>
      <c r="AG131">
        <v>2</v>
      </c>
      <c r="AH131">
        <v>0</v>
      </c>
      <c r="AI131">
        <v>0</v>
      </c>
      <c r="AJ131">
        <v>0</v>
      </c>
      <c r="AK131">
        <v>1</v>
      </c>
      <c r="AL131">
        <v>3.3363800000000001</v>
      </c>
      <c r="AM131">
        <v>0</v>
      </c>
    </row>
    <row r="132" spans="1:39">
      <c r="A132">
        <v>131</v>
      </c>
      <c r="B132">
        <v>2</v>
      </c>
      <c r="C132">
        <v>2</v>
      </c>
      <c r="D132">
        <v>1</v>
      </c>
      <c r="E132">
        <v>874</v>
      </c>
      <c r="F132">
        <v>1853</v>
      </c>
      <c r="G132">
        <v>1857</v>
      </c>
      <c r="H132">
        <v>1072</v>
      </c>
      <c r="I132">
        <v>208.15209469999999</v>
      </c>
      <c r="J132">
        <v>675.39981790000002</v>
      </c>
      <c r="K132">
        <v>248</v>
      </c>
      <c r="L132">
        <v>162</v>
      </c>
      <c r="M132">
        <v>144</v>
      </c>
      <c r="N132">
        <v>320</v>
      </c>
      <c r="O132">
        <v>29.07</v>
      </c>
      <c r="P132">
        <v>18.61</v>
      </c>
      <c r="Q132">
        <v>0.46</v>
      </c>
      <c r="R132">
        <v>0.26169999999999999</v>
      </c>
      <c r="S132">
        <v>17</v>
      </c>
      <c r="T132">
        <v>86</v>
      </c>
      <c r="U132">
        <v>155</v>
      </c>
      <c r="V132">
        <v>814</v>
      </c>
      <c r="W132">
        <v>360</v>
      </c>
      <c r="X132">
        <v>442</v>
      </c>
      <c r="Y132">
        <v>1</v>
      </c>
      <c r="Z132">
        <v>4</v>
      </c>
      <c r="AA132">
        <v>6</v>
      </c>
      <c r="AB132">
        <v>4</v>
      </c>
      <c r="AC132">
        <v>1</v>
      </c>
      <c r="AD132">
        <v>1</v>
      </c>
      <c r="AE132">
        <v>31.25</v>
      </c>
      <c r="AF132">
        <v>31.25</v>
      </c>
      <c r="AG132">
        <v>2</v>
      </c>
      <c r="AH132">
        <v>0</v>
      </c>
      <c r="AI132">
        <v>0</v>
      </c>
      <c r="AJ132">
        <v>0</v>
      </c>
      <c r="AK132">
        <v>1</v>
      </c>
      <c r="AL132">
        <v>2.5749200000000001</v>
      </c>
      <c r="AM132">
        <v>0</v>
      </c>
    </row>
    <row r="133" spans="1:39">
      <c r="A133">
        <v>132</v>
      </c>
      <c r="B133">
        <v>2</v>
      </c>
      <c r="C133">
        <v>2</v>
      </c>
      <c r="D133">
        <v>1</v>
      </c>
      <c r="E133">
        <v>547</v>
      </c>
      <c r="F133">
        <v>1141</v>
      </c>
      <c r="G133">
        <v>1152</v>
      </c>
      <c r="H133">
        <v>669</v>
      </c>
      <c r="I133">
        <v>180.14595829999999</v>
      </c>
      <c r="J133">
        <v>378.25964010000001</v>
      </c>
      <c r="K133">
        <v>158</v>
      </c>
      <c r="L133">
        <v>103</v>
      </c>
      <c r="M133">
        <v>88</v>
      </c>
      <c r="N133">
        <v>198</v>
      </c>
      <c r="O133">
        <v>33.909999999999997</v>
      </c>
      <c r="P133">
        <v>22.45</v>
      </c>
      <c r="Q133">
        <v>0.4</v>
      </c>
      <c r="R133">
        <v>0.26740000000000003</v>
      </c>
      <c r="S133">
        <v>7</v>
      </c>
      <c r="T133">
        <v>51</v>
      </c>
      <c r="U133">
        <v>87</v>
      </c>
      <c r="V133">
        <v>529</v>
      </c>
      <c r="W133">
        <v>213</v>
      </c>
      <c r="X133">
        <v>272</v>
      </c>
      <c r="Y133">
        <v>0</v>
      </c>
      <c r="Z133">
        <v>1</v>
      </c>
      <c r="AA133">
        <v>4</v>
      </c>
      <c r="AB133">
        <v>2</v>
      </c>
      <c r="AC133">
        <v>0</v>
      </c>
      <c r="AD133">
        <v>0</v>
      </c>
      <c r="AE133">
        <v>31.25</v>
      </c>
      <c r="AF133">
        <v>31.25</v>
      </c>
      <c r="AG133">
        <v>3</v>
      </c>
      <c r="AH133">
        <v>0</v>
      </c>
      <c r="AI133">
        <v>0</v>
      </c>
      <c r="AJ133">
        <v>0</v>
      </c>
      <c r="AK133">
        <v>1</v>
      </c>
      <c r="AL133">
        <v>2.3967999999999998</v>
      </c>
      <c r="AM133">
        <v>0</v>
      </c>
    </row>
    <row r="134" spans="1:39">
      <c r="A134">
        <v>133</v>
      </c>
      <c r="B134">
        <v>2</v>
      </c>
      <c r="C134">
        <v>2</v>
      </c>
      <c r="D134">
        <v>1</v>
      </c>
      <c r="E134">
        <v>1076</v>
      </c>
      <c r="F134">
        <v>1932</v>
      </c>
      <c r="G134">
        <v>1981</v>
      </c>
      <c r="H134">
        <v>994</v>
      </c>
      <c r="I134">
        <v>16.323640959999999</v>
      </c>
      <c r="J134">
        <v>1119.8697850000001</v>
      </c>
      <c r="K134">
        <v>563</v>
      </c>
      <c r="L134">
        <v>197</v>
      </c>
      <c r="M134">
        <v>114</v>
      </c>
      <c r="N134">
        <v>202</v>
      </c>
      <c r="O134">
        <v>15.17</v>
      </c>
      <c r="P134">
        <v>4.79</v>
      </c>
      <c r="Q134">
        <v>5.77</v>
      </c>
      <c r="R134">
        <v>0.37459999999999999</v>
      </c>
      <c r="S134">
        <v>295</v>
      </c>
      <c r="T134">
        <v>25</v>
      </c>
      <c r="U134">
        <v>114</v>
      </c>
      <c r="V134">
        <v>746</v>
      </c>
      <c r="W134">
        <v>431</v>
      </c>
      <c r="X134">
        <v>665</v>
      </c>
      <c r="Y134">
        <v>30</v>
      </c>
      <c r="Z134">
        <v>29</v>
      </c>
      <c r="AA134">
        <v>91</v>
      </c>
      <c r="AB134">
        <v>142</v>
      </c>
      <c r="AC134">
        <v>0</v>
      </c>
      <c r="AD134">
        <v>3</v>
      </c>
      <c r="AE134">
        <v>118.75</v>
      </c>
      <c r="AF134">
        <v>153.75</v>
      </c>
      <c r="AG134">
        <v>1</v>
      </c>
      <c r="AH134">
        <v>0</v>
      </c>
      <c r="AI134">
        <v>0</v>
      </c>
      <c r="AJ134">
        <v>0</v>
      </c>
      <c r="AK134">
        <v>3</v>
      </c>
      <c r="AL134">
        <v>4.3867500000000001</v>
      </c>
      <c r="AM134">
        <v>0</v>
      </c>
    </row>
    <row r="135" spans="1:39">
      <c r="A135">
        <v>134</v>
      </c>
      <c r="B135">
        <v>2</v>
      </c>
      <c r="C135">
        <v>2</v>
      </c>
      <c r="D135">
        <v>1</v>
      </c>
      <c r="E135">
        <v>851</v>
      </c>
      <c r="F135">
        <v>2059</v>
      </c>
      <c r="G135">
        <v>2066</v>
      </c>
      <c r="H135">
        <v>1227</v>
      </c>
      <c r="I135">
        <v>94.65766739</v>
      </c>
      <c r="J135">
        <v>783.91252699999995</v>
      </c>
      <c r="K135">
        <v>91</v>
      </c>
      <c r="L135">
        <v>183</v>
      </c>
      <c r="M135">
        <v>205</v>
      </c>
      <c r="N135">
        <v>372</v>
      </c>
      <c r="O135">
        <v>907.43</v>
      </c>
      <c r="P135">
        <v>0.56000000000000005</v>
      </c>
      <c r="Q135">
        <v>0</v>
      </c>
      <c r="R135">
        <v>0.19600000000000001</v>
      </c>
      <c r="S135">
        <v>1625</v>
      </c>
      <c r="T135">
        <v>152</v>
      </c>
      <c r="U135">
        <v>256</v>
      </c>
      <c r="V135">
        <v>882</v>
      </c>
      <c r="W135">
        <v>421</v>
      </c>
      <c r="X135">
        <v>355</v>
      </c>
      <c r="Y135">
        <v>11</v>
      </c>
      <c r="Z135">
        <v>369</v>
      </c>
      <c r="AA135">
        <v>281</v>
      </c>
      <c r="AB135">
        <v>703</v>
      </c>
      <c r="AC135">
        <v>4</v>
      </c>
      <c r="AD135">
        <v>257</v>
      </c>
      <c r="AE135">
        <v>0</v>
      </c>
      <c r="AF135">
        <v>0</v>
      </c>
      <c r="AG135">
        <v>4</v>
      </c>
      <c r="AH135">
        <v>0</v>
      </c>
      <c r="AI135">
        <v>0</v>
      </c>
      <c r="AJ135">
        <v>0</v>
      </c>
      <c r="AK135">
        <v>1</v>
      </c>
      <c r="AL135">
        <v>1.23485</v>
      </c>
      <c r="AM135">
        <v>0</v>
      </c>
    </row>
    <row r="136" spans="1:39">
      <c r="A136">
        <v>135</v>
      </c>
      <c r="B136">
        <v>2</v>
      </c>
      <c r="C136">
        <v>2</v>
      </c>
      <c r="D136">
        <v>1</v>
      </c>
      <c r="E136">
        <v>677</v>
      </c>
      <c r="F136">
        <v>1209</v>
      </c>
      <c r="G136">
        <v>1216</v>
      </c>
      <c r="H136">
        <v>618</v>
      </c>
      <c r="I136">
        <v>10.27054362</v>
      </c>
      <c r="J136">
        <v>704.60208599999999</v>
      </c>
      <c r="K136">
        <v>361</v>
      </c>
      <c r="L136">
        <v>118</v>
      </c>
      <c r="M136">
        <v>73</v>
      </c>
      <c r="N136">
        <v>125</v>
      </c>
      <c r="O136">
        <v>22.55</v>
      </c>
      <c r="P136">
        <v>3.39</v>
      </c>
      <c r="Q136">
        <v>14.62</v>
      </c>
      <c r="R136">
        <v>0.37830000000000003</v>
      </c>
      <c r="S136">
        <v>2230</v>
      </c>
      <c r="T136">
        <v>15</v>
      </c>
      <c r="U136">
        <v>55</v>
      </c>
      <c r="V136">
        <v>445</v>
      </c>
      <c r="W136">
        <v>281</v>
      </c>
      <c r="X136">
        <v>420</v>
      </c>
      <c r="Y136">
        <v>52</v>
      </c>
      <c r="Z136">
        <v>559</v>
      </c>
      <c r="AA136">
        <v>822</v>
      </c>
      <c r="AB136">
        <v>749</v>
      </c>
      <c r="AC136">
        <v>2</v>
      </c>
      <c r="AD136">
        <v>46</v>
      </c>
      <c r="AE136">
        <v>118.75</v>
      </c>
      <c r="AF136">
        <v>153.75</v>
      </c>
      <c r="AG136">
        <v>0</v>
      </c>
      <c r="AH136">
        <v>703</v>
      </c>
      <c r="AI136">
        <v>0</v>
      </c>
      <c r="AJ136">
        <v>0</v>
      </c>
      <c r="AK136">
        <v>3</v>
      </c>
      <c r="AL136">
        <v>4.3867500000000001</v>
      </c>
      <c r="AM136">
        <v>0</v>
      </c>
    </row>
    <row r="137" spans="1:39">
      <c r="A137">
        <v>136</v>
      </c>
      <c r="B137">
        <v>2</v>
      </c>
      <c r="C137">
        <v>2</v>
      </c>
      <c r="D137">
        <v>1</v>
      </c>
      <c r="E137">
        <v>1411</v>
      </c>
      <c r="F137">
        <v>2534</v>
      </c>
      <c r="G137">
        <v>2549</v>
      </c>
      <c r="H137">
        <v>1284</v>
      </c>
      <c r="I137">
        <v>21.40581542</v>
      </c>
      <c r="J137">
        <v>1468.528129</v>
      </c>
      <c r="K137">
        <v>751</v>
      </c>
      <c r="L137">
        <v>249</v>
      </c>
      <c r="M137">
        <v>147</v>
      </c>
      <c r="N137">
        <v>264</v>
      </c>
      <c r="O137">
        <v>29.8</v>
      </c>
      <c r="P137">
        <v>7.32</v>
      </c>
      <c r="Q137">
        <v>10.74</v>
      </c>
      <c r="R137">
        <v>0.39</v>
      </c>
      <c r="S137">
        <v>3324</v>
      </c>
      <c r="T137">
        <v>36</v>
      </c>
      <c r="U137">
        <v>110</v>
      </c>
      <c r="V137">
        <v>971</v>
      </c>
      <c r="W137">
        <v>545</v>
      </c>
      <c r="X137">
        <v>887</v>
      </c>
      <c r="Y137">
        <v>463</v>
      </c>
      <c r="Z137">
        <v>393</v>
      </c>
      <c r="AA137">
        <v>1077</v>
      </c>
      <c r="AB137">
        <v>1329</v>
      </c>
      <c r="AC137">
        <v>1</v>
      </c>
      <c r="AD137">
        <v>61</v>
      </c>
      <c r="AE137">
        <v>118.75</v>
      </c>
      <c r="AF137">
        <v>153.75</v>
      </c>
      <c r="AG137">
        <v>0</v>
      </c>
      <c r="AH137">
        <v>0</v>
      </c>
      <c r="AI137">
        <v>0</v>
      </c>
      <c r="AJ137">
        <v>0</v>
      </c>
      <c r="AK137">
        <v>3</v>
      </c>
      <c r="AL137">
        <v>4.3867500000000001</v>
      </c>
      <c r="AM137">
        <v>0</v>
      </c>
    </row>
    <row r="138" spans="1:39">
      <c r="A138">
        <v>137</v>
      </c>
      <c r="B138">
        <v>2</v>
      </c>
      <c r="C138">
        <v>2</v>
      </c>
      <c r="D138">
        <v>1</v>
      </c>
      <c r="E138">
        <v>614</v>
      </c>
      <c r="F138">
        <v>1301</v>
      </c>
      <c r="G138">
        <v>1301</v>
      </c>
      <c r="H138">
        <v>757</v>
      </c>
      <c r="I138">
        <v>146.23041889999999</v>
      </c>
      <c r="J138">
        <v>474.47996360000002</v>
      </c>
      <c r="K138">
        <v>174</v>
      </c>
      <c r="L138">
        <v>121</v>
      </c>
      <c r="M138">
        <v>95</v>
      </c>
      <c r="N138">
        <v>224</v>
      </c>
      <c r="O138">
        <v>29.04</v>
      </c>
      <c r="P138">
        <v>17</v>
      </c>
      <c r="Q138">
        <v>1.38</v>
      </c>
      <c r="R138">
        <v>0.2621</v>
      </c>
      <c r="S138">
        <v>137</v>
      </c>
      <c r="T138">
        <v>59</v>
      </c>
      <c r="U138">
        <v>106</v>
      </c>
      <c r="V138">
        <v>557</v>
      </c>
      <c r="W138">
        <v>274</v>
      </c>
      <c r="X138">
        <v>305</v>
      </c>
      <c r="Y138">
        <v>7</v>
      </c>
      <c r="Z138">
        <v>20</v>
      </c>
      <c r="AA138">
        <v>52</v>
      </c>
      <c r="AB138">
        <v>52</v>
      </c>
      <c r="AC138">
        <v>1</v>
      </c>
      <c r="AD138">
        <v>5</v>
      </c>
      <c r="AE138">
        <v>31.25</v>
      </c>
      <c r="AF138">
        <v>31.25</v>
      </c>
      <c r="AG138">
        <v>2</v>
      </c>
      <c r="AH138">
        <v>28</v>
      </c>
      <c r="AI138">
        <v>0</v>
      </c>
      <c r="AJ138">
        <v>0</v>
      </c>
      <c r="AK138">
        <v>1</v>
      </c>
      <c r="AL138">
        <v>2.5749200000000001</v>
      </c>
      <c r="AM138">
        <v>0</v>
      </c>
    </row>
    <row r="139" spans="1:39">
      <c r="A139">
        <v>138</v>
      </c>
      <c r="B139">
        <v>2</v>
      </c>
      <c r="C139">
        <v>2</v>
      </c>
      <c r="D139">
        <v>1</v>
      </c>
      <c r="E139">
        <v>1274</v>
      </c>
      <c r="F139">
        <v>2077</v>
      </c>
      <c r="G139">
        <v>2212</v>
      </c>
      <c r="H139">
        <v>1262</v>
      </c>
      <c r="I139">
        <v>20.29971763</v>
      </c>
      <c r="J139">
        <v>1284.7922550000001</v>
      </c>
      <c r="K139">
        <v>491</v>
      </c>
      <c r="L139">
        <v>227</v>
      </c>
      <c r="M139">
        <v>188</v>
      </c>
      <c r="N139">
        <v>368</v>
      </c>
      <c r="O139">
        <v>21.9</v>
      </c>
      <c r="P139">
        <v>10.24</v>
      </c>
      <c r="Q139">
        <v>1.35</v>
      </c>
      <c r="R139">
        <v>0.36709999999999998</v>
      </c>
      <c r="S139">
        <v>507</v>
      </c>
      <c r="T139">
        <v>15</v>
      </c>
      <c r="U139">
        <v>102</v>
      </c>
      <c r="V139">
        <v>919</v>
      </c>
      <c r="W139">
        <v>449</v>
      </c>
      <c r="X139">
        <v>727</v>
      </c>
      <c r="Y139">
        <v>11</v>
      </c>
      <c r="Z139">
        <v>125</v>
      </c>
      <c r="AA139">
        <v>215</v>
      </c>
      <c r="AB139">
        <v>146</v>
      </c>
      <c r="AC139">
        <v>1</v>
      </c>
      <c r="AD139">
        <v>9</v>
      </c>
      <c r="AE139">
        <v>93.75</v>
      </c>
      <c r="AF139">
        <v>127.5</v>
      </c>
      <c r="AG139">
        <v>1</v>
      </c>
      <c r="AH139">
        <v>0</v>
      </c>
      <c r="AI139">
        <v>0</v>
      </c>
      <c r="AJ139">
        <v>0</v>
      </c>
      <c r="AK139">
        <v>1</v>
      </c>
      <c r="AL139">
        <v>4.2628599999999999</v>
      </c>
      <c r="AM139">
        <v>0</v>
      </c>
    </row>
    <row r="140" spans="1:39">
      <c r="A140">
        <v>139</v>
      </c>
      <c r="B140">
        <v>2</v>
      </c>
      <c r="C140">
        <v>2</v>
      </c>
      <c r="D140">
        <v>1</v>
      </c>
      <c r="E140">
        <v>1744</v>
      </c>
      <c r="F140">
        <v>2841</v>
      </c>
      <c r="G140">
        <v>2843</v>
      </c>
      <c r="H140">
        <v>1714</v>
      </c>
      <c r="I140">
        <v>27.78862445</v>
      </c>
      <c r="J140">
        <v>1758.7736990000001</v>
      </c>
      <c r="K140">
        <v>671</v>
      </c>
      <c r="L140">
        <v>313</v>
      </c>
      <c r="M140">
        <v>257</v>
      </c>
      <c r="N140">
        <v>503</v>
      </c>
      <c r="O140">
        <v>20.86</v>
      </c>
      <c r="P140">
        <v>10.39</v>
      </c>
      <c r="Q140">
        <v>1.34</v>
      </c>
      <c r="R140">
        <v>0.38900000000000001</v>
      </c>
      <c r="S140">
        <v>114</v>
      </c>
      <c r="T140">
        <v>21</v>
      </c>
      <c r="U140">
        <v>45</v>
      </c>
      <c r="V140">
        <v>1214</v>
      </c>
      <c r="W140">
        <v>580</v>
      </c>
      <c r="X140">
        <v>983</v>
      </c>
      <c r="Y140">
        <v>3</v>
      </c>
      <c r="Z140">
        <v>18</v>
      </c>
      <c r="AA140">
        <v>36</v>
      </c>
      <c r="AB140">
        <v>56</v>
      </c>
      <c r="AC140">
        <v>0</v>
      </c>
      <c r="AD140">
        <v>1</v>
      </c>
      <c r="AE140">
        <v>93.75</v>
      </c>
      <c r="AF140">
        <v>127.5</v>
      </c>
      <c r="AG140">
        <v>1</v>
      </c>
      <c r="AH140">
        <v>0</v>
      </c>
      <c r="AI140">
        <v>0</v>
      </c>
      <c r="AJ140">
        <v>0</v>
      </c>
      <c r="AK140">
        <v>1</v>
      </c>
      <c r="AL140">
        <v>4.2628599999999999</v>
      </c>
      <c r="AM140">
        <v>0</v>
      </c>
    </row>
    <row r="141" spans="1:39">
      <c r="A141">
        <v>140</v>
      </c>
      <c r="B141">
        <v>2</v>
      </c>
      <c r="C141">
        <v>2</v>
      </c>
      <c r="D141">
        <v>1</v>
      </c>
      <c r="E141">
        <v>1082</v>
      </c>
      <c r="F141">
        <v>1762</v>
      </c>
      <c r="G141">
        <v>1830</v>
      </c>
      <c r="H141">
        <v>1068</v>
      </c>
      <c r="I141">
        <v>17.24041952</v>
      </c>
      <c r="J141">
        <v>1091.1657929999999</v>
      </c>
      <c r="K141">
        <v>417</v>
      </c>
      <c r="L141">
        <v>187</v>
      </c>
      <c r="M141">
        <v>167</v>
      </c>
      <c r="N141">
        <v>311</v>
      </c>
      <c r="O141">
        <v>36.32</v>
      </c>
      <c r="P141">
        <v>11.48</v>
      </c>
      <c r="Q141">
        <v>5.89</v>
      </c>
      <c r="R141">
        <v>0.37380000000000002</v>
      </c>
      <c r="S141">
        <v>511</v>
      </c>
      <c r="T141">
        <v>13</v>
      </c>
      <c r="U141">
        <v>68</v>
      </c>
      <c r="V141">
        <v>787</v>
      </c>
      <c r="W141">
        <v>345</v>
      </c>
      <c r="X141">
        <v>617</v>
      </c>
      <c r="Y141">
        <v>3</v>
      </c>
      <c r="Z141">
        <v>53</v>
      </c>
      <c r="AA141">
        <v>138</v>
      </c>
      <c r="AB141">
        <v>307</v>
      </c>
      <c r="AC141">
        <v>0</v>
      </c>
      <c r="AD141">
        <v>10</v>
      </c>
      <c r="AE141">
        <v>93.75</v>
      </c>
      <c r="AF141">
        <v>127.5</v>
      </c>
      <c r="AG141">
        <v>2</v>
      </c>
      <c r="AH141">
        <v>0</v>
      </c>
      <c r="AI141">
        <v>0</v>
      </c>
      <c r="AJ141">
        <v>0</v>
      </c>
      <c r="AK141">
        <v>1</v>
      </c>
      <c r="AL141">
        <v>4.2628599999999999</v>
      </c>
      <c r="AM141">
        <v>0</v>
      </c>
    </row>
    <row r="142" spans="1:39">
      <c r="A142">
        <v>141</v>
      </c>
      <c r="B142">
        <v>2</v>
      </c>
      <c r="C142">
        <v>2</v>
      </c>
      <c r="D142">
        <v>1</v>
      </c>
      <c r="E142">
        <v>858</v>
      </c>
      <c r="F142">
        <v>1388</v>
      </c>
      <c r="G142">
        <v>1388</v>
      </c>
      <c r="H142">
        <v>844</v>
      </c>
      <c r="I142">
        <v>13.6712384</v>
      </c>
      <c r="J142">
        <v>865.26825329999997</v>
      </c>
      <c r="K142">
        <v>332</v>
      </c>
      <c r="L142">
        <v>153</v>
      </c>
      <c r="M142">
        <v>124</v>
      </c>
      <c r="N142">
        <v>249</v>
      </c>
      <c r="O142">
        <v>22.46</v>
      </c>
      <c r="P142">
        <v>12.08</v>
      </c>
      <c r="Q142">
        <v>0.21</v>
      </c>
      <c r="R142">
        <v>0.38619999999999999</v>
      </c>
      <c r="S142">
        <v>237</v>
      </c>
      <c r="T142">
        <v>11</v>
      </c>
      <c r="U142">
        <v>21</v>
      </c>
      <c r="V142">
        <v>592</v>
      </c>
      <c r="W142">
        <v>278</v>
      </c>
      <c r="X142">
        <v>486</v>
      </c>
      <c r="Y142">
        <v>4</v>
      </c>
      <c r="Z142">
        <v>33</v>
      </c>
      <c r="AA142">
        <v>78</v>
      </c>
      <c r="AB142">
        <v>116</v>
      </c>
      <c r="AC142">
        <v>0</v>
      </c>
      <c r="AD142">
        <v>6</v>
      </c>
      <c r="AE142">
        <v>93.75</v>
      </c>
      <c r="AF142">
        <v>127.5</v>
      </c>
      <c r="AG142">
        <v>2</v>
      </c>
      <c r="AH142">
        <v>0</v>
      </c>
      <c r="AI142">
        <v>0</v>
      </c>
      <c r="AJ142">
        <v>0</v>
      </c>
      <c r="AK142">
        <v>1</v>
      </c>
      <c r="AL142">
        <v>4.2628599999999999</v>
      </c>
      <c r="AM142">
        <v>0</v>
      </c>
    </row>
    <row r="143" spans="1:39">
      <c r="A143">
        <v>142</v>
      </c>
      <c r="B143">
        <v>2</v>
      </c>
      <c r="C143">
        <v>2</v>
      </c>
      <c r="D143">
        <v>1</v>
      </c>
      <c r="E143">
        <v>230</v>
      </c>
      <c r="F143">
        <v>445</v>
      </c>
      <c r="G143">
        <v>445</v>
      </c>
      <c r="H143">
        <v>240</v>
      </c>
      <c r="I143">
        <v>4.8281430219999999</v>
      </c>
      <c r="J143">
        <v>231.00807380000001</v>
      </c>
      <c r="K143">
        <v>90</v>
      </c>
      <c r="L143">
        <v>38</v>
      </c>
      <c r="M143">
        <v>32</v>
      </c>
      <c r="N143">
        <v>70</v>
      </c>
      <c r="O143">
        <v>24.31</v>
      </c>
      <c r="P143">
        <v>4.4400000000000004</v>
      </c>
      <c r="Q143">
        <v>8.8800000000000008</v>
      </c>
      <c r="R143">
        <v>0.31690000000000002</v>
      </c>
      <c r="S143">
        <v>499</v>
      </c>
      <c r="T143">
        <v>14</v>
      </c>
      <c r="U143">
        <v>38</v>
      </c>
      <c r="V143">
        <v>173</v>
      </c>
      <c r="W143">
        <v>97</v>
      </c>
      <c r="X143">
        <v>123</v>
      </c>
      <c r="Y143">
        <v>6</v>
      </c>
      <c r="Z143">
        <v>82</v>
      </c>
      <c r="AA143">
        <v>234</v>
      </c>
      <c r="AB143">
        <v>170</v>
      </c>
      <c r="AC143">
        <v>0</v>
      </c>
      <c r="AD143">
        <v>7</v>
      </c>
      <c r="AE143">
        <v>31.25</v>
      </c>
      <c r="AF143">
        <v>31.25</v>
      </c>
      <c r="AG143">
        <v>2</v>
      </c>
      <c r="AH143">
        <v>623</v>
      </c>
      <c r="AI143">
        <v>0</v>
      </c>
      <c r="AJ143">
        <v>0</v>
      </c>
      <c r="AK143">
        <v>1</v>
      </c>
      <c r="AL143">
        <v>4.8419600000000003</v>
      </c>
      <c r="AM143">
        <v>0</v>
      </c>
    </row>
    <row r="144" spans="1:39">
      <c r="A144">
        <v>143</v>
      </c>
      <c r="B144">
        <v>2</v>
      </c>
      <c r="C144">
        <v>2</v>
      </c>
      <c r="D144">
        <v>1</v>
      </c>
      <c r="E144">
        <v>1147</v>
      </c>
      <c r="F144">
        <v>2323</v>
      </c>
      <c r="G144">
        <v>2323</v>
      </c>
      <c r="H144">
        <v>1260</v>
      </c>
      <c r="I144">
        <v>24.07773933</v>
      </c>
      <c r="J144">
        <v>1152.0272199999999</v>
      </c>
      <c r="K144">
        <v>451</v>
      </c>
      <c r="L144">
        <v>192</v>
      </c>
      <c r="M144">
        <v>145</v>
      </c>
      <c r="N144">
        <v>359</v>
      </c>
      <c r="O144">
        <v>37.89</v>
      </c>
      <c r="P144">
        <v>15.42</v>
      </c>
      <c r="Q144">
        <v>5.09</v>
      </c>
      <c r="R144">
        <v>0.30349999999999999</v>
      </c>
      <c r="S144">
        <v>1924</v>
      </c>
      <c r="T144">
        <v>90</v>
      </c>
      <c r="U144">
        <v>177</v>
      </c>
      <c r="V144">
        <v>940</v>
      </c>
      <c r="W144">
        <v>488</v>
      </c>
      <c r="X144">
        <v>628</v>
      </c>
      <c r="Y144">
        <v>81</v>
      </c>
      <c r="Z144">
        <v>476</v>
      </c>
      <c r="AA144">
        <v>935</v>
      </c>
      <c r="AB144">
        <v>398</v>
      </c>
      <c r="AC144">
        <v>0</v>
      </c>
      <c r="AD144">
        <v>34</v>
      </c>
      <c r="AE144">
        <v>31.25</v>
      </c>
      <c r="AF144">
        <v>31.25</v>
      </c>
      <c r="AG144">
        <v>1</v>
      </c>
      <c r="AH144">
        <v>0</v>
      </c>
      <c r="AI144">
        <v>0</v>
      </c>
      <c r="AJ144">
        <v>0</v>
      </c>
      <c r="AK144">
        <v>1</v>
      </c>
      <c r="AL144">
        <v>4.8419600000000003</v>
      </c>
      <c r="AM144">
        <v>0</v>
      </c>
    </row>
    <row r="145" spans="1:39">
      <c r="A145">
        <v>144</v>
      </c>
      <c r="B145">
        <v>2</v>
      </c>
      <c r="C145">
        <v>2</v>
      </c>
      <c r="D145">
        <v>1</v>
      </c>
      <c r="E145">
        <v>854</v>
      </c>
      <c r="F145">
        <v>1726</v>
      </c>
      <c r="G145">
        <v>1889</v>
      </c>
      <c r="H145">
        <v>957</v>
      </c>
      <c r="I145">
        <v>17.927104960000001</v>
      </c>
      <c r="J145">
        <v>857.74302190000003</v>
      </c>
      <c r="K145">
        <v>334</v>
      </c>
      <c r="L145">
        <v>144</v>
      </c>
      <c r="M145">
        <v>109</v>
      </c>
      <c r="N145">
        <v>267</v>
      </c>
      <c r="O145">
        <v>22.79</v>
      </c>
      <c r="P145">
        <v>10.88</v>
      </c>
      <c r="Q145">
        <v>2.0099999999999998</v>
      </c>
      <c r="R145">
        <v>0.2843</v>
      </c>
      <c r="S145">
        <v>157</v>
      </c>
      <c r="T145">
        <v>70</v>
      </c>
      <c r="U145">
        <v>228</v>
      </c>
      <c r="V145">
        <v>742</v>
      </c>
      <c r="W145">
        <v>366</v>
      </c>
      <c r="X145">
        <v>483</v>
      </c>
      <c r="Y145">
        <v>0</v>
      </c>
      <c r="Z145">
        <v>35</v>
      </c>
      <c r="AA145">
        <v>73</v>
      </c>
      <c r="AB145">
        <v>44</v>
      </c>
      <c r="AC145">
        <v>0</v>
      </c>
      <c r="AD145">
        <v>5</v>
      </c>
      <c r="AE145">
        <v>31.25</v>
      </c>
      <c r="AF145">
        <v>31.25</v>
      </c>
      <c r="AG145">
        <v>1</v>
      </c>
      <c r="AH145">
        <v>0</v>
      </c>
      <c r="AI145">
        <v>0</v>
      </c>
      <c r="AJ145">
        <v>0</v>
      </c>
      <c r="AK145">
        <v>1</v>
      </c>
      <c r="AL145">
        <v>4.8419600000000003</v>
      </c>
      <c r="AM145">
        <v>0</v>
      </c>
    </row>
    <row r="146" spans="1:39">
      <c r="A146">
        <v>145</v>
      </c>
      <c r="B146">
        <v>2</v>
      </c>
      <c r="C146">
        <v>2</v>
      </c>
      <c r="D146">
        <v>1</v>
      </c>
      <c r="E146">
        <v>958</v>
      </c>
      <c r="F146">
        <v>1938</v>
      </c>
      <c r="G146">
        <v>2009</v>
      </c>
      <c r="H146">
        <v>1064</v>
      </c>
      <c r="I146">
        <v>20.11026528</v>
      </c>
      <c r="J146">
        <v>962.19884660000002</v>
      </c>
      <c r="K146">
        <v>382</v>
      </c>
      <c r="L146">
        <v>158</v>
      </c>
      <c r="M146">
        <v>116</v>
      </c>
      <c r="N146">
        <v>302</v>
      </c>
      <c r="O146">
        <v>19.2</v>
      </c>
      <c r="P146">
        <v>10.24</v>
      </c>
      <c r="Q146">
        <v>1.3</v>
      </c>
      <c r="R146">
        <v>0.29620000000000002</v>
      </c>
      <c r="S146">
        <v>124</v>
      </c>
      <c r="T146">
        <v>76</v>
      </c>
      <c r="U146">
        <v>187</v>
      </c>
      <c r="V146">
        <v>799</v>
      </c>
      <c r="W146">
        <v>417</v>
      </c>
      <c r="X146">
        <v>530</v>
      </c>
      <c r="Y146">
        <v>62</v>
      </c>
      <c r="Z146">
        <v>12</v>
      </c>
      <c r="AA146">
        <v>17</v>
      </c>
      <c r="AB146">
        <v>33</v>
      </c>
      <c r="AC146">
        <v>0</v>
      </c>
      <c r="AD146">
        <v>0</v>
      </c>
      <c r="AE146">
        <v>31.25</v>
      </c>
      <c r="AF146">
        <v>31.25</v>
      </c>
      <c r="AG146">
        <v>1</v>
      </c>
      <c r="AH146">
        <v>0</v>
      </c>
      <c r="AI146">
        <v>0</v>
      </c>
      <c r="AJ146">
        <v>0</v>
      </c>
      <c r="AK146">
        <v>1</v>
      </c>
      <c r="AL146">
        <v>4.8419600000000003</v>
      </c>
      <c r="AM146">
        <v>0</v>
      </c>
    </row>
    <row r="147" spans="1:39">
      <c r="A147">
        <v>146</v>
      </c>
      <c r="B147">
        <v>2</v>
      </c>
      <c r="C147">
        <v>2</v>
      </c>
      <c r="D147">
        <v>1</v>
      </c>
      <c r="E147">
        <v>1146</v>
      </c>
      <c r="F147">
        <v>2324</v>
      </c>
      <c r="G147">
        <v>2392</v>
      </c>
      <c r="H147">
        <v>1266</v>
      </c>
      <c r="I147">
        <v>24.056747399999999</v>
      </c>
      <c r="J147">
        <v>1151.022837</v>
      </c>
      <c r="K147">
        <v>455</v>
      </c>
      <c r="L147">
        <v>181</v>
      </c>
      <c r="M147">
        <v>151</v>
      </c>
      <c r="N147">
        <v>359</v>
      </c>
      <c r="O147">
        <v>22.99</v>
      </c>
      <c r="P147">
        <v>11.88</v>
      </c>
      <c r="Q147">
        <v>2.27</v>
      </c>
      <c r="R147">
        <v>0.29349999999999998</v>
      </c>
      <c r="S147">
        <v>501</v>
      </c>
      <c r="T147">
        <v>89</v>
      </c>
      <c r="U147">
        <v>227</v>
      </c>
      <c r="V147">
        <v>953</v>
      </c>
      <c r="W147">
        <v>487</v>
      </c>
      <c r="X147">
        <v>636</v>
      </c>
      <c r="Y147">
        <v>70</v>
      </c>
      <c r="Z147">
        <v>101</v>
      </c>
      <c r="AA147">
        <v>206</v>
      </c>
      <c r="AB147">
        <v>118</v>
      </c>
      <c r="AC147">
        <v>0</v>
      </c>
      <c r="AD147">
        <v>6</v>
      </c>
      <c r="AE147">
        <v>31.25</v>
      </c>
      <c r="AF147">
        <v>31.25</v>
      </c>
      <c r="AG147">
        <v>1</v>
      </c>
      <c r="AH147">
        <v>0</v>
      </c>
      <c r="AI147">
        <v>0</v>
      </c>
      <c r="AJ147">
        <v>0</v>
      </c>
      <c r="AK147">
        <v>1</v>
      </c>
      <c r="AL147">
        <v>4.8419600000000003</v>
      </c>
      <c r="AM147">
        <v>0</v>
      </c>
    </row>
    <row r="148" spans="1:39">
      <c r="A148">
        <v>147</v>
      </c>
      <c r="B148">
        <v>2</v>
      </c>
      <c r="C148">
        <v>2</v>
      </c>
      <c r="D148">
        <v>1</v>
      </c>
      <c r="E148">
        <v>987</v>
      </c>
      <c r="F148">
        <v>1783</v>
      </c>
      <c r="G148">
        <v>1858</v>
      </c>
      <c r="H148">
        <v>1096</v>
      </c>
      <c r="I148">
        <v>24.465753419999999</v>
      </c>
      <c r="J148">
        <v>995.69178079999995</v>
      </c>
      <c r="K148">
        <v>390</v>
      </c>
      <c r="L148">
        <v>168</v>
      </c>
      <c r="M148">
        <v>132</v>
      </c>
      <c r="N148">
        <v>297</v>
      </c>
      <c r="O148">
        <v>19.02</v>
      </c>
      <c r="P148">
        <v>9.67</v>
      </c>
      <c r="Q148">
        <v>3.46</v>
      </c>
      <c r="R148">
        <v>0.29220000000000002</v>
      </c>
      <c r="S148">
        <v>319</v>
      </c>
      <c r="T148">
        <v>49</v>
      </c>
      <c r="U148">
        <v>91</v>
      </c>
      <c r="V148">
        <v>764</v>
      </c>
      <c r="W148">
        <v>480</v>
      </c>
      <c r="X148">
        <v>474</v>
      </c>
      <c r="Y148">
        <v>126</v>
      </c>
      <c r="Z148">
        <v>28</v>
      </c>
      <c r="AA148">
        <v>57</v>
      </c>
      <c r="AB148">
        <v>105</v>
      </c>
      <c r="AC148">
        <v>0</v>
      </c>
      <c r="AD148">
        <v>3</v>
      </c>
      <c r="AE148">
        <v>60</v>
      </c>
      <c r="AF148">
        <v>85</v>
      </c>
      <c r="AG148">
        <v>1</v>
      </c>
      <c r="AH148">
        <v>0</v>
      </c>
      <c r="AI148">
        <v>0</v>
      </c>
      <c r="AJ148">
        <v>0</v>
      </c>
      <c r="AK148">
        <v>1</v>
      </c>
      <c r="AL148">
        <v>4.1047500000000001</v>
      </c>
      <c r="AM148">
        <v>0</v>
      </c>
    </row>
    <row r="149" spans="1:39">
      <c r="A149">
        <v>148</v>
      </c>
      <c r="B149">
        <v>2</v>
      </c>
      <c r="C149">
        <v>2</v>
      </c>
      <c r="D149">
        <v>1</v>
      </c>
      <c r="E149">
        <v>730</v>
      </c>
      <c r="F149">
        <v>1312</v>
      </c>
      <c r="G149">
        <v>1312</v>
      </c>
      <c r="H149">
        <v>812</v>
      </c>
      <c r="I149">
        <v>18.0952381</v>
      </c>
      <c r="J149">
        <v>736.42857140000001</v>
      </c>
      <c r="K149">
        <v>283</v>
      </c>
      <c r="L149">
        <v>132</v>
      </c>
      <c r="M149">
        <v>95</v>
      </c>
      <c r="N149">
        <v>220</v>
      </c>
      <c r="O149">
        <v>14.53</v>
      </c>
      <c r="P149">
        <v>6.42</v>
      </c>
      <c r="Q149">
        <v>2.73</v>
      </c>
      <c r="R149">
        <v>0.2843</v>
      </c>
      <c r="S149">
        <v>358</v>
      </c>
      <c r="T149">
        <v>34</v>
      </c>
      <c r="U149">
        <v>68</v>
      </c>
      <c r="V149">
        <v>553</v>
      </c>
      <c r="W149">
        <v>336</v>
      </c>
      <c r="X149">
        <v>321</v>
      </c>
      <c r="Y149">
        <v>26</v>
      </c>
      <c r="Z149">
        <v>28</v>
      </c>
      <c r="AA149">
        <v>126</v>
      </c>
      <c r="AB149">
        <v>168</v>
      </c>
      <c r="AC149">
        <v>0</v>
      </c>
      <c r="AD149">
        <v>10</v>
      </c>
      <c r="AE149">
        <v>60</v>
      </c>
      <c r="AF149">
        <v>85</v>
      </c>
      <c r="AG149">
        <v>1</v>
      </c>
      <c r="AH149">
        <v>0</v>
      </c>
      <c r="AI149">
        <v>0</v>
      </c>
      <c r="AJ149">
        <v>0</v>
      </c>
      <c r="AK149">
        <v>1</v>
      </c>
      <c r="AL149">
        <v>4.1047500000000001</v>
      </c>
      <c r="AM149">
        <v>0</v>
      </c>
    </row>
    <row r="150" spans="1:39">
      <c r="A150">
        <v>149</v>
      </c>
      <c r="B150">
        <v>2</v>
      </c>
      <c r="C150">
        <v>2</v>
      </c>
      <c r="D150">
        <v>1</v>
      </c>
      <c r="E150">
        <v>1108</v>
      </c>
      <c r="F150">
        <v>2009</v>
      </c>
      <c r="G150">
        <v>2009</v>
      </c>
      <c r="H150">
        <v>1242</v>
      </c>
      <c r="I150">
        <v>27.465101109999999</v>
      </c>
      <c r="J150">
        <v>1117.757339</v>
      </c>
      <c r="K150">
        <v>433</v>
      </c>
      <c r="L150">
        <v>199</v>
      </c>
      <c r="M150">
        <v>141</v>
      </c>
      <c r="N150">
        <v>335</v>
      </c>
      <c r="O150">
        <v>22.43</v>
      </c>
      <c r="P150">
        <v>6.04</v>
      </c>
      <c r="Q150">
        <v>7.95</v>
      </c>
      <c r="R150">
        <v>0.2782</v>
      </c>
      <c r="S150">
        <v>928</v>
      </c>
      <c r="T150">
        <v>50</v>
      </c>
      <c r="U150">
        <v>101</v>
      </c>
      <c r="V150">
        <v>842</v>
      </c>
      <c r="W150">
        <v>523</v>
      </c>
      <c r="X150">
        <v>493</v>
      </c>
      <c r="Y150">
        <v>19</v>
      </c>
      <c r="Z150">
        <v>297</v>
      </c>
      <c r="AA150">
        <v>382</v>
      </c>
      <c r="AB150">
        <v>203</v>
      </c>
      <c r="AC150">
        <v>2</v>
      </c>
      <c r="AD150">
        <v>25</v>
      </c>
      <c r="AE150">
        <v>60</v>
      </c>
      <c r="AF150">
        <v>85</v>
      </c>
      <c r="AG150">
        <v>1</v>
      </c>
      <c r="AH150">
        <v>0</v>
      </c>
      <c r="AI150">
        <v>0</v>
      </c>
      <c r="AJ150">
        <v>0</v>
      </c>
      <c r="AK150">
        <v>1</v>
      </c>
      <c r="AL150">
        <v>4.1047500000000001</v>
      </c>
      <c r="AM150">
        <v>0</v>
      </c>
    </row>
    <row r="151" spans="1:39">
      <c r="A151">
        <v>150</v>
      </c>
      <c r="B151">
        <v>2</v>
      </c>
      <c r="C151">
        <v>2</v>
      </c>
      <c r="D151">
        <v>1</v>
      </c>
      <c r="E151">
        <v>1771</v>
      </c>
      <c r="F151">
        <v>3190</v>
      </c>
      <c r="G151">
        <v>3232</v>
      </c>
      <c r="H151">
        <v>1972</v>
      </c>
      <c r="I151">
        <v>43.899543379999997</v>
      </c>
      <c r="J151">
        <v>1786.5958900000001</v>
      </c>
      <c r="K151">
        <v>691</v>
      </c>
      <c r="L151">
        <v>301</v>
      </c>
      <c r="M151">
        <v>242</v>
      </c>
      <c r="N151">
        <v>537</v>
      </c>
      <c r="O151">
        <v>21.98</v>
      </c>
      <c r="P151">
        <v>7.04</v>
      </c>
      <c r="Q151">
        <v>5.54</v>
      </c>
      <c r="R151">
        <v>0.28739999999999999</v>
      </c>
      <c r="S151">
        <v>1291</v>
      </c>
      <c r="T151">
        <v>83</v>
      </c>
      <c r="U151">
        <v>157</v>
      </c>
      <c r="V151">
        <v>1368</v>
      </c>
      <c r="W151">
        <v>825</v>
      </c>
      <c r="X151">
        <v>799</v>
      </c>
      <c r="Y151">
        <v>30</v>
      </c>
      <c r="Z151">
        <v>539</v>
      </c>
      <c r="AA151">
        <v>403</v>
      </c>
      <c r="AB151">
        <v>290</v>
      </c>
      <c r="AC151">
        <v>1</v>
      </c>
      <c r="AD151">
        <v>28</v>
      </c>
      <c r="AE151">
        <v>60</v>
      </c>
      <c r="AF151">
        <v>85</v>
      </c>
      <c r="AG151">
        <v>1</v>
      </c>
      <c r="AH151">
        <v>17</v>
      </c>
      <c r="AI151">
        <v>0</v>
      </c>
      <c r="AJ151">
        <v>0</v>
      </c>
      <c r="AK151">
        <v>1</v>
      </c>
      <c r="AL151">
        <v>4.1047500000000001</v>
      </c>
      <c r="AM151">
        <v>0</v>
      </c>
    </row>
    <row r="152" spans="1:39">
      <c r="A152">
        <v>151</v>
      </c>
      <c r="B152">
        <v>2</v>
      </c>
      <c r="C152">
        <v>2</v>
      </c>
      <c r="D152">
        <v>1</v>
      </c>
      <c r="E152">
        <v>707</v>
      </c>
      <c r="F152">
        <v>1273</v>
      </c>
      <c r="G152">
        <v>1428</v>
      </c>
      <c r="H152">
        <v>795</v>
      </c>
      <c r="I152">
        <v>17.525114160000001</v>
      </c>
      <c r="J152">
        <v>713.22602740000002</v>
      </c>
      <c r="K152">
        <v>275</v>
      </c>
      <c r="L152">
        <v>128</v>
      </c>
      <c r="M152">
        <v>90</v>
      </c>
      <c r="N152">
        <v>214</v>
      </c>
      <c r="O152">
        <v>19.010000000000002</v>
      </c>
      <c r="P152">
        <v>7.92</v>
      </c>
      <c r="Q152">
        <v>5.47</v>
      </c>
      <c r="R152">
        <v>0.2969</v>
      </c>
      <c r="S152">
        <v>263</v>
      </c>
      <c r="T152">
        <v>33</v>
      </c>
      <c r="U152">
        <v>69</v>
      </c>
      <c r="V152">
        <v>564</v>
      </c>
      <c r="W152">
        <v>379</v>
      </c>
      <c r="X152">
        <v>383</v>
      </c>
      <c r="Y152">
        <v>15</v>
      </c>
      <c r="Z152">
        <v>57</v>
      </c>
      <c r="AA152">
        <v>65</v>
      </c>
      <c r="AB152">
        <v>118</v>
      </c>
      <c r="AC152">
        <v>0</v>
      </c>
      <c r="AD152">
        <v>8</v>
      </c>
      <c r="AE152">
        <v>60</v>
      </c>
      <c r="AF152">
        <v>85</v>
      </c>
      <c r="AG152">
        <v>1</v>
      </c>
      <c r="AH152">
        <v>0</v>
      </c>
      <c r="AI152">
        <v>0</v>
      </c>
      <c r="AJ152">
        <v>0</v>
      </c>
      <c r="AK152">
        <v>1</v>
      </c>
      <c r="AL152">
        <v>4.1047500000000001</v>
      </c>
      <c r="AM152">
        <v>0</v>
      </c>
    </row>
    <row r="153" spans="1:39">
      <c r="A153">
        <v>152</v>
      </c>
      <c r="B153">
        <v>2</v>
      </c>
      <c r="C153">
        <v>2</v>
      </c>
      <c r="D153">
        <v>1</v>
      </c>
      <c r="E153">
        <v>797</v>
      </c>
      <c r="F153">
        <v>1438</v>
      </c>
      <c r="G153">
        <v>1535</v>
      </c>
      <c r="H153">
        <v>892</v>
      </c>
      <c r="I153">
        <v>19.75603392</v>
      </c>
      <c r="J153">
        <v>804.01859100000001</v>
      </c>
      <c r="K153">
        <v>311</v>
      </c>
      <c r="L153">
        <v>144</v>
      </c>
      <c r="M153">
        <v>104</v>
      </c>
      <c r="N153">
        <v>238</v>
      </c>
      <c r="O153">
        <v>12.21</v>
      </c>
      <c r="P153">
        <v>5.58</v>
      </c>
      <c r="Q153">
        <v>1.78</v>
      </c>
      <c r="R153">
        <v>0.29709999999999998</v>
      </c>
      <c r="S153">
        <v>144</v>
      </c>
      <c r="T153">
        <v>36</v>
      </c>
      <c r="U153">
        <v>75</v>
      </c>
      <c r="V153">
        <v>611</v>
      </c>
      <c r="W153">
        <v>415</v>
      </c>
      <c r="X153">
        <v>398</v>
      </c>
      <c r="Y153">
        <v>8</v>
      </c>
      <c r="Z153">
        <v>29</v>
      </c>
      <c r="AA153">
        <v>70</v>
      </c>
      <c r="AB153">
        <v>35</v>
      </c>
      <c r="AC153">
        <v>0</v>
      </c>
      <c r="AD153">
        <v>2</v>
      </c>
      <c r="AE153">
        <v>60</v>
      </c>
      <c r="AF153">
        <v>85</v>
      </c>
      <c r="AG153">
        <v>1</v>
      </c>
      <c r="AH153">
        <v>0</v>
      </c>
      <c r="AI153">
        <v>0</v>
      </c>
      <c r="AJ153">
        <v>0</v>
      </c>
      <c r="AK153">
        <v>1</v>
      </c>
      <c r="AL153">
        <v>4.1047500000000001</v>
      </c>
      <c r="AM153">
        <v>0</v>
      </c>
    </row>
    <row r="154" spans="1:39">
      <c r="A154">
        <v>153</v>
      </c>
      <c r="B154">
        <v>2</v>
      </c>
      <c r="C154">
        <v>2</v>
      </c>
      <c r="D154">
        <v>1</v>
      </c>
      <c r="E154">
        <v>738</v>
      </c>
      <c r="F154">
        <v>1432</v>
      </c>
      <c r="G154">
        <v>1432</v>
      </c>
      <c r="H154">
        <v>943</v>
      </c>
      <c r="I154">
        <v>95.17305562</v>
      </c>
      <c r="J154">
        <v>655.09151340000005</v>
      </c>
      <c r="K154">
        <v>199</v>
      </c>
      <c r="L154">
        <v>135</v>
      </c>
      <c r="M154">
        <v>117</v>
      </c>
      <c r="N154">
        <v>287</v>
      </c>
      <c r="O154">
        <v>26.75</v>
      </c>
      <c r="P154">
        <v>17.579999999999998</v>
      </c>
      <c r="Q154">
        <v>0.1</v>
      </c>
      <c r="R154">
        <v>0.23250000000000001</v>
      </c>
      <c r="S154">
        <v>33</v>
      </c>
      <c r="T154">
        <v>47</v>
      </c>
      <c r="U154">
        <v>84</v>
      </c>
      <c r="V154">
        <v>644</v>
      </c>
      <c r="W154">
        <v>365</v>
      </c>
      <c r="X154">
        <v>292</v>
      </c>
      <c r="Y154">
        <v>6</v>
      </c>
      <c r="Z154">
        <v>4</v>
      </c>
      <c r="AA154">
        <v>12</v>
      </c>
      <c r="AB154">
        <v>10</v>
      </c>
      <c r="AC154">
        <v>0</v>
      </c>
      <c r="AD154">
        <v>1</v>
      </c>
      <c r="AE154">
        <v>31.25</v>
      </c>
      <c r="AF154">
        <v>31.25</v>
      </c>
      <c r="AG154">
        <v>2</v>
      </c>
      <c r="AH154">
        <v>0</v>
      </c>
      <c r="AI154">
        <v>0</v>
      </c>
      <c r="AJ154">
        <v>0</v>
      </c>
      <c r="AK154">
        <v>1</v>
      </c>
      <c r="AL154">
        <v>2.8609</v>
      </c>
      <c r="AM154">
        <v>0</v>
      </c>
    </row>
    <row r="155" spans="1:39">
      <c r="A155">
        <v>154</v>
      </c>
      <c r="B155">
        <v>2</v>
      </c>
      <c r="C155">
        <v>2</v>
      </c>
      <c r="D155">
        <v>1</v>
      </c>
      <c r="E155">
        <v>651</v>
      </c>
      <c r="F155">
        <v>1254</v>
      </c>
      <c r="G155">
        <v>1406</v>
      </c>
      <c r="H155">
        <v>824</v>
      </c>
      <c r="I155">
        <v>83.953467759999995</v>
      </c>
      <c r="J155">
        <v>577.86527809999995</v>
      </c>
      <c r="K155">
        <v>174</v>
      </c>
      <c r="L155">
        <v>126</v>
      </c>
      <c r="M155">
        <v>104</v>
      </c>
      <c r="N155">
        <v>247</v>
      </c>
      <c r="O155">
        <v>22.41</v>
      </c>
      <c r="P155">
        <v>12.65</v>
      </c>
      <c r="Q155">
        <v>0.88</v>
      </c>
      <c r="R155">
        <v>0.26740000000000003</v>
      </c>
      <c r="S155">
        <v>136</v>
      </c>
      <c r="T155">
        <v>42</v>
      </c>
      <c r="U155">
        <v>72</v>
      </c>
      <c r="V155">
        <v>595</v>
      </c>
      <c r="W155">
        <v>361</v>
      </c>
      <c r="X155">
        <v>336</v>
      </c>
      <c r="Y155">
        <v>8</v>
      </c>
      <c r="Z155">
        <v>30</v>
      </c>
      <c r="AA155">
        <v>68</v>
      </c>
      <c r="AB155">
        <v>27</v>
      </c>
      <c r="AC155">
        <v>0</v>
      </c>
      <c r="AD155">
        <v>3</v>
      </c>
      <c r="AE155">
        <v>31.25</v>
      </c>
      <c r="AF155">
        <v>31.25</v>
      </c>
      <c r="AG155">
        <v>2</v>
      </c>
      <c r="AH155">
        <v>0</v>
      </c>
      <c r="AI155">
        <v>0</v>
      </c>
      <c r="AJ155">
        <v>0</v>
      </c>
      <c r="AK155">
        <v>1</v>
      </c>
      <c r="AL155">
        <v>2.8609</v>
      </c>
      <c r="AM155">
        <v>0</v>
      </c>
    </row>
    <row r="156" spans="1:39">
      <c r="A156">
        <v>155</v>
      </c>
      <c r="B156">
        <v>2</v>
      </c>
      <c r="C156">
        <v>2</v>
      </c>
      <c r="D156">
        <v>1</v>
      </c>
      <c r="E156">
        <v>932</v>
      </c>
      <c r="F156">
        <v>1802</v>
      </c>
      <c r="G156">
        <v>1806</v>
      </c>
      <c r="H156">
        <v>1175</v>
      </c>
      <c r="I156">
        <v>120.1914469</v>
      </c>
      <c r="J156">
        <v>827.29714160000003</v>
      </c>
      <c r="K156">
        <v>249</v>
      </c>
      <c r="L156">
        <v>178</v>
      </c>
      <c r="M156">
        <v>143</v>
      </c>
      <c r="N156">
        <v>362</v>
      </c>
      <c r="O156">
        <v>24.95</v>
      </c>
      <c r="P156">
        <v>14.23</v>
      </c>
      <c r="Q156">
        <v>1.44</v>
      </c>
      <c r="R156">
        <v>0.2409</v>
      </c>
      <c r="S156">
        <v>188</v>
      </c>
      <c r="T156">
        <v>60</v>
      </c>
      <c r="U156">
        <v>102</v>
      </c>
      <c r="V156">
        <v>826</v>
      </c>
      <c r="W156">
        <v>438</v>
      </c>
      <c r="X156">
        <v>380</v>
      </c>
      <c r="Y156">
        <v>57</v>
      </c>
      <c r="Z156">
        <v>32</v>
      </c>
      <c r="AA156">
        <v>60</v>
      </c>
      <c r="AB156">
        <v>33</v>
      </c>
      <c r="AC156">
        <v>0</v>
      </c>
      <c r="AD156">
        <v>6</v>
      </c>
      <c r="AE156">
        <v>31.25</v>
      </c>
      <c r="AF156">
        <v>31.25</v>
      </c>
      <c r="AG156">
        <v>2</v>
      </c>
      <c r="AH156">
        <v>0</v>
      </c>
      <c r="AI156">
        <v>0</v>
      </c>
      <c r="AJ156">
        <v>0</v>
      </c>
      <c r="AK156">
        <v>1</v>
      </c>
      <c r="AL156">
        <v>2.8609</v>
      </c>
      <c r="AM156">
        <v>0</v>
      </c>
    </row>
    <row r="157" spans="1:39">
      <c r="A157">
        <v>156</v>
      </c>
      <c r="B157">
        <v>2</v>
      </c>
      <c r="C157">
        <v>2</v>
      </c>
      <c r="D157">
        <v>1</v>
      </c>
      <c r="E157">
        <v>450</v>
      </c>
      <c r="F157">
        <v>865</v>
      </c>
      <c r="G157">
        <v>865</v>
      </c>
      <c r="H157">
        <v>569</v>
      </c>
      <c r="I157">
        <v>58.032350989999998</v>
      </c>
      <c r="J157">
        <v>399.44604479999998</v>
      </c>
      <c r="K157">
        <v>124</v>
      </c>
      <c r="L157">
        <v>82</v>
      </c>
      <c r="M157">
        <v>70</v>
      </c>
      <c r="N157">
        <v>174</v>
      </c>
      <c r="O157">
        <v>18.579999999999998</v>
      </c>
      <c r="P157">
        <v>9.0399999999999991</v>
      </c>
      <c r="Q157">
        <v>1.63</v>
      </c>
      <c r="R157">
        <v>0.21970000000000001</v>
      </c>
      <c r="S157">
        <v>86</v>
      </c>
      <c r="T157">
        <v>30</v>
      </c>
      <c r="U157">
        <v>54</v>
      </c>
      <c r="V157">
        <v>388</v>
      </c>
      <c r="W157">
        <v>225</v>
      </c>
      <c r="X157">
        <v>168</v>
      </c>
      <c r="Y157">
        <v>9</v>
      </c>
      <c r="Z157">
        <v>8</v>
      </c>
      <c r="AA157">
        <v>35</v>
      </c>
      <c r="AB157">
        <v>31</v>
      </c>
      <c r="AC157">
        <v>0</v>
      </c>
      <c r="AD157">
        <v>3</v>
      </c>
      <c r="AE157">
        <v>31.25</v>
      </c>
      <c r="AF157">
        <v>31.25</v>
      </c>
      <c r="AG157">
        <v>2</v>
      </c>
      <c r="AH157">
        <v>0</v>
      </c>
      <c r="AI157">
        <v>0</v>
      </c>
      <c r="AJ157">
        <v>0</v>
      </c>
      <c r="AK157">
        <v>1</v>
      </c>
      <c r="AL157">
        <v>2.8609</v>
      </c>
      <c r="AM157">
        <v>0</v>
      </c>
    </row>
    <row r="158" spans="1:39">
      <c r="A158">
        <v>157</v>
      </c>
      <c r="B158">
        <v>2</v>
      </c>
      <c r="C158">
        <v>2</v>
      </c>
      <c r="D158">
        <v>1</v>
      </c>
      <c r="E158">
        <v>1131</v>
      </c>
      <c r="F158">
        <v>2184</v>
      </c>
      <c r="G158">
        <v>2215</v>
      </c>
      <c r="H158">
        <v>1426</v>
      </c>
      <c r="I158">
        <v>145.85464210000001</v>
      </c>
      <c r="J158">
        <v>1003.941059</v>
      </c>
      <c r="K158">
        <v>307</v>
      </c>
      <c r="L158">
        <v>216</v>
      </c>
      <c r="M158">
        <v>167</v>
      </c>
      <c r="N158">
        <v>441</v>
      </c>
      <c r="O158">
        <v>29.34</v>
      </c>
      <c r="P158">
        <v>18.190000000000001</v>
      </c>
      <c r="Q158">
        <v>1.0900000000000001</v>
      </c>
      <c r="R158">
        <v>0.2424</v>
      </c>
      <c r="S158">
        <v>405</v>
      </c>
      <c r="T158">
        <v>76</v>
      </c>
      <c r="U158">
        <v>127</v>
      </c>
      <c r="V158">
        <v>1019</v>
      </c>
      <c r="W158">
        <v>529</v>
      </c>
      <c r="X158">
        <v>464</v>
      </c>
      <c r="Y158">
        <v>40</v>
      </c>
      <c r="Z158">
        <v>56</v>
      </c>
      <c r="AA158">
        <v>176</v>
      </c>
      <c r="AB158">
        <v>121</v>
      </c>
      <c r="AC158">
        <v>0</v>
      </c>
      <c r="AD158">
        <v>12</v>
      </c>
      <c r="AE158">
        <v>31.25</v>
      </c>
      <c r="AF158">
        <v>31.25</v>
      </c>
      <c r="AG158">
        <v>1</v>
      </c>
      <c r="AH158">
        <v>0</v>
      </c>
      <c r="AI158">
        <v>0</v>
      </c>
      <c r="AJ158">
        <v>0</v>
      </c>
      <c r="AK158">
        <v>1</v>
      </c>
      <c r="AL158">
        <v>2.8609</v>
      </c>
      <c r="AM158">
        <v>0</v>
      </c>
    </row>
    <row r="159" spans="1:39">
      <c r="A159">
        <v>158</v>
      </c>
      <c r="B159">
        <v>2</v>
      </c>
      <c r="C159">
        <v>2</v>
      </c>
      <c r="D159">
        <v>1</v>
      </c>
      <c r="E159">
        <v>719</v>
      </c>
      <c r="F159">
        <v>1182</v>
      </c>
      <c r="G159">
        <v>1182</v>
      </c>
      <c r="H159">
        <v>729</v>
      </c>
      <c r="I159">
        <v>24.633382139999998</v>
      </c>
      <c r="J159">
        <v>706.9991215</v>
      </c>
      <c r="K159">
        <v>252</v>
      </c>
      <c r="L159">
        <v>119</v>
      </c>
      <c r="M159">
        <v>103</v>
      </c>
      <c r="N159">
        <v>245</v>
      </c>
      <c r="O159">
        <v>22.79</v>
      </c>
      <c r="P159">
        <v>11.02</v>
      </c>
      <c r="Q159">
        <v>4.71</v>
      </c>
      <c r="R159">
        <v>0.36799999999999999</v>
      </c>
      <c r="S159">
        <v>672</v>
      </c>
      <c r="T159">
        <v>13</v>
      </c>
      <c r="U159">
        <v>21</v>
      </c>
      <c r="V159">
        <v>531</v>
      </c>
      <c r="W159">
        <v>225</v>
      </c>
      <c r="X159">
        <v>392</v>
      </c>
      <c r="Y159">
        <v>97</v>
      </c>
      <c r="Z159">
        <v>89</v>
      </c>
      <c r="AA159">
        <v>179</v>
      </c>
      <c r="AB159">
        <v>291</v>
      </c>
      <c r="AC159">
        <v>0</v>
      </c>
      <c r="AD159">
        <v>16</v>
      </c>
      <c r="AE159">
        <v>31.25</v>
      </c>
      <c r="AF159">
        <v>127.5</v>
      </c>
      <c r="AG159">
        <v>1</v>
      </c>
      <c r="AH159">
        <v>0</v>
      </c>
      <c r="AI159">
        <v>0</v>
      </c>
      <c r="AJ159">
        <v>0</v>
      </c>
      <c r="AK159">
        <v>1</v>
      </c>
      <c r="AL159">
        <v>4.6520599999999996</v>
      </c>
      <c r="AM159">
        <v>0</v>
      </c>
    </row>
    <row r="160" spans="1:39">
      <c r="A160">
        <v>159</v>
      </c>
      <c r="B160">
        <v>2</v>
      </c>
      <c r="C160">
        <v>2</v>
      </c>
      <c r="D160">
        <v>1</v>
      </c>
      <c r="E160">
        <v>760</v>
      </c>
      <c r="F160">
        <v>1252</v>
      </c>
      <c r="G160">
        <v>1252</v>
      </c>
      <c r="H160">
        <v>773</v>
      </c>
      <c r="I160">
        <v>26.038067349999999</v>
      </c>
      <c r="J160">
        <v>747.31478770000001</v>
      </c>
      <c r="K160">
        <v>261</v>
      </c>
      <c r="L160">
        <v>134</v>
      </c>
      <c r="M160">
        <v>107</v>
      </c>
      <c r="N160">
        <v>258</v>
      </c>
      <c r="O160">
        <v>22.76</v>
      </c>
      <c r="P160">
        <v>10.09</v>
      </c>
      <c r="Q160">
        <v>4.4400000000000004</v>
      </c>
      <c r="R160">
        <v>0.36499999999999999</v>
      </c>
      <c r="S160">
        <v>1542</v>
      </c>
      <c r="T160">
        <v>14</v>
      </c>
      <c r="U160">
        <v>23</v>
      </c>
      <c r="V160">
        <v>558</v>
      </c>
      <c r="W160">
        <v>244</v>
      </c>
      <c r="X160">
        <v>413</v>
      </c>
      <c r="Y160">
        <v>145</v>
      </c>
      <c r="Z160">
        <v>207</v>
      </c>
      <c r="AA160">
        <v>481</v>
      </c>
      <c r="AB160">
        <v>670</v>
      </c>
      <c r="AC160">
        <v>1</v>
      </c>
      <c r="AD160">
        <v>38</v>
      </c>
      <c r="AE160">
        <v>31.25</v>
      </c>
      <c r="AF160">
        <v>127.5</v>
      </c>
      <c r="AG160">
        <v>1</v>
      </c>
      <c r="AH160">
        <v>0</v>
      </c>
      <c r="AI160">
        <v>0</v>
      </c>
      <c r="AJ160">
        <v>0</v>
      </c>
      <c r="AK160">
        <v>1</v>
      </c>
      <c r="AL160">
        <v>4.6520599999999996</v>
      </c>
      <c r="AM160">
        <v>0</v>
      </c>
    </row>
    <row r="161" spans="1:39">
      <c r="A161">
        <v>160</v>
      </c>
      <c r="B161">
        <v>2</v>
      </c>
      <c r="C161">
        <v>2</v>
      </c>
      <c r="D161">
        <v>1</v>
      </c>
      <c r="E161">
        <v>1094</v>
      </c>
      <c r="F161">
        <v>1811</v>
      </c>
      <c r="G161">
        <v>1811</v>
      </c>
      <c r="H161">
        <v>1125</v>
      </c>
      <c r="I161">
        <v>37.48111274</v>
      </c>
      <c r="J161">
        <v>1075.739971</v>
      </c>
      <c r="K161">
        <v>388</v>
      </c>
      <c r="L161">
        <v>187</v>
      </c>
      <c r="M161">
        <v>147</v>
      </c>
      <c r="N161">
        <v>372</v>
      </c>
      <c r="O161">
        <v>22.05</v>
      </c>
      <c r="P161">
        <v>9.3699999999999992</v>
      </c>
      <c r="Q161">
        <v>5.26</v>
      </c>
      <c r="R161">
        <v>0.37269999999999998</v>
      </c>
      <c r="S161">
        <v>393</v>
      </c>
      <c r="T161">
        <v>18</v>
      </c>
      <c r="U161">
        <v>34</v>
      </c>
      <c r="V161">
        <v>810</v>
      </c>
      <c r="W161">
        <v>343</v>
      </c>
      <c r="X161">
        <v>606</v>
      </c>
      <c r="Y161">
        <v>68</v>
      </c>
      <c r="Z161">
        <v>46</v>
      </c>
      <c r="AA161">
        <v>101</v>
      </c>
      <c r="AB161">
        <v>167</v>
      </c>
      <c r="AC161">
        <v>0</v>
      </c>
      <c r="AD161">
        <v>11</v>
      </c>
      <c r="AE161">
        <v>31.25</v>
      </c>
      <c r="AF161">
        <v>127.5</v>
      </c>
      <c r="AG161">
        <v>1</v>
      </c>
      <c r="AH161">
        <v>0</v>
      </c>
      <c r="AI161">
        <v>0</v>
      </c>
      <c r="AJ161">
        <v>0</v>
      </c>
      <c r="AK161">
        <v>1</v>
      </c>
      <c r="AL161">
        <v>4.6520599999999996</v>
      </c>
      <c r="AM161">
        <v>0</v>
      </c>
    </row>
    <row r="162" spans="1:39">
      <c r="A162">
        <v>161</v>
      </c>
      <c r="B162">
        <v>2</v>
      </c>
      <c r="C162">
        <v>2</v>
      </c>
      <c r="D162">
        <v>1</v>
      </c>
      <c r="E162">
        <v>704</v>
      </c>
      <c r="F162">
        <v>1521</v>
      </c>
      <c r="G162">
        <v>1521</v>
      </c>
      <c r="H162">
        <v>924</v>
      </c>
      <c r="I162">
        <v>174.08309800000001</v>
      </c>
      <c r="J162">
        <v>535.88059699999997</v>
      </c>
      <c r="K162">
        <v>150</v>
      </c>
      <c r="L162">
        <v>137</v>
      </c>
      <c r="M162">
        <v>123</v>
      </c>
      <c r="N162">
        <v>294</v>
      </c>
      <c r="O162">
        <v>26.34</v>
      </c>
      <c r="P162">
        <v>10.91</v>
      </c>
      <c r="Q162">
        <v>5.25</v>
      </c>
      <c r="R162">
        <v>0.24979999999999999</v>
      </c>
      <c r="S162">
        <v>609</v>
      </c>
      <c r="T162">
        <v>66</v>
      </c>
      <c r="U162">
        <v>124</v>
      </c>
      <c r="V162">
        <v>678</v>
      </c>
      <c r="W162">
        <v>311</v>
      </c>
      <c r="X162">
        <v>342</v>
      </c>
      <c r="Y162">
        <v>20</v>
      </c>
      <c r="Z162">
        <v>148</v>
      </c>
      <c r="AA162">
        <v>347</v>
      </c>
      <c r="AB162">
        <v>84</v>
      </c>
      <c r="AC162">
        <v>3</v>
      </c>
      <c r="AD162">
        <v>7</v>
      </c>
      <c r="AE162">
        <v>0</v>
      </c>
      <c r="AF162">
        <v>0</v>
      </c>
      <c r="AG162">
        <v>1</v>
      </c>
      <c r="AH162">
        <v>0</v>
      </c>
      <c r="AI162">
        <v>0</v>
      </c>
      <c r="AJ162">
        <v>0</v>
      </c>
      <c r="AK162">
        <v>1</v>
      </c>
      <c r="AL162">
        <v>2.9449000000000001</v>
      </c>
      <c r="AM162">
        <v>0</v>
      </c>
    </row>
    <row r="163" spans="1:39">
      <c r="A163">
        <v>162</v>
      </c>
      <c r="B163">
        <v>2</v>
      </c>
      <c r="C163">
        <v>2</v>
      </c>
      <c r="D163">
        <v>1</v>
      </c>
      <c r="E163">
        <v>720</v>
      </c>
      <c r="F163">
        <v>1283</v>
      </c>
      <c r="G163">
        <v>1332</v>
      </c>
      <c r="H163">
        <v>830</v>
      </c>
      <c r="I163">
        <v>124.14757280000001</v>
      </c>
      <c r="J163">
        <v>610.39223300000003</v>
      </c>
      <c r="K163">
        <v>163</v>
      </c>
      <c r="L163">
        <v>145</v>
      </c>
      <c r="M163">
        <v>128</v>
      </c>
      <c r="N163">
        <v>284</v>
      </c>
      <c r="O163">
        <v>75.2</v>
      </c>
      <c r="P163">
        <v>43.33</v>
      </c>
      <c r="Q163">
        <v>1.44</v>
      </c>
      <c r="R163">
        <v>0.28899999999999998</v>
      </c>
      <c r="S163">
        <v>160</v>
      </c>
      <c r="T163">
        <v>29</v>
      </c>
      <c r="U163">
        <v>88</v>
      </c>
      <c r="V163">
        <v>609</v>
      </c>
      <c r="W163">
        <v>261</v>
      </c>
      <c r="X163">
        <v>345</v>
      </c>
      <c r="Y163">
        <v>1</v>
      </c>
      <c r="Z163">
        <v>19</v>
      </c>
      <c r="AA163">
        <v>53</v>
      </c>
      <c r="AB163">
        <v>84</v>
      </c>
      <c r="AC163">
        <v>0</v>
      </c>
      <c r="AD163">
        <v>3</v>
      </c>
      <c r="AE163">
        <v>0</v>
      </c>
      <c r="AF163">
        <v>123</v>
      </c>
      <c r="AG163">
        <v>4</v>
      </c>
      <c r="AH163">
        <v>22</v>
      </c>
      <c r="AI163">
        <v>0</v>
      </c>
      <c r="AJ163">
        <v>0</v>
      </c>
      <c r="AK163">
        <v>1</v>
      </c>
      <c r="AL163">
        <v>2.6191300000000002</v>
      </c>
      <c r="AM163">
        <v>0</v>
      </c>
    </row>
    <row r="164" spans="1:39">
      <c r="A164">
        <v>163</v>
      </c>
      <c r="B164">
        <v>2</v>
      </c>
      <c r="C164">
        <v>2</v>
      </c>
      <c r="D164">
        <v>1</v>
      </c>
      <c r="E164">
        <v>368</v>
      </c>
      <c r="F164">
        <v>644</v>
      </c>
      <c r="G164">
        <v>648</v>
      </c>
      <c r="H164">
        <v>410</v>
      </c>
      <c r="I164">
        <v>63.453203879999997</v>
      </c>
      <c r="J164">
        <v>311.97825239999997</v>
      </c>
      <c r="K164">
        <v>85</v>
      </c>
      <c r="L164">
        <v>80</v>
      </c>
      <c r="M164">
        <v>60</v>
      </c>
      <c r="N164">
        <v>143</v>
      </c>
      <c r="O164">
        <v>26.23</v>
      </c>
      <c r="P164">
        <v>15.07</v>
      </c>
      <c r="Q164">
        <v>1.32</v>
      </c>
      <c r="R164">
        <v>0.3009</v>
      </c>
      <c r="S164">
        <v>454</v>
      </c>
      <c r="T164">
        <v>21</v>
      </c>
      <c r="U164">
        <v>22</v>
      </c>
      <c r="V164">
        <v>308</v>
      </c>
      <c r="W164">
        <v>124</v>
      </c>
      <c r="X164">
        <v>173</v>
      </c>
      <c r="Y164">
        <v>5</v>
      </c>
      <c r="Z164">
        <v>122</v>
      </c>
      <c r="AA164">
        <v>197</v>
      </c>
      <c r="AB164">
        <v>122</v>
      </c>
      <c r="AC164">
        <v>1</v>
      </c>
      <c r="AD164">
        <v>7</v>
      </c>
      <c r="AE164">
        <v>0</v>
      </c>
      <c r="AF164">
        <v>123</v>
      </c>
      <c r="AG164">
        <v>2</v>
      </c>
      <c r="AH164">
        <v>0</v>
      </c>
      <c r="AI164">
        <v>0</v>
      </c>
      <c r="AJ164">
        <v>0</v>
      </c>
      <c r="AK164">
        <v>1</v>
      </c>
      <c r="AL164">
        <v>2.6191300000000002</v>
      </c>
      <c r="AM164">
        <v>0</v>
      </c>
    </row>
    <row r="165" spans="1:39">
      <c r="A165">
        <v>164</v>
      </c>
      <c r="B165">
        <v>2</v>
      </c>
      <c r="C165">
        <v>2</v>
      </c>
      <c r="D165">
        <v>1</v>
      </c>
      <c r="E165">
        <v>1487</v>
      </c>
      <c r="F165">
        <v>2663</v>
      </c>
      <c r="G165">
        <v>2663</v>
      </c>
      <c r="H165">
        <v>1729</v>
      </c>
      <c r="I165">
        <v>256.39922330000002</v>
      </c>
      <c r="J165">
        <v>1260.6295150000001</v>
      </c>
      <c r="K165">
        <v>330</v>
      </c>
      <c r="L165">
        <v>294</v>
      </c>
      <c r="M165">
        <v>282</v>
      </c>
      <c r="N165">
        <v>581</v>
      </c>
      <c r="O165">
        <v>33.659999999999997</v>
      </c>
      <c r="P165">
        <v>17.61</v>
      </c>
      <c r="Q165">
        <v>3.65</v>
      </c>
      <c r="R165">
        <v>0.30149999999999999</v>
      </c>
      <c r="S165">
        <v>893</v>
      </c>
      <c r="T165">
        <v>71</v>
      </c>
      <c r="U165">
        <v>114</v>
      </c>
      <c r="V165">
        <v>1243</v>
      </c>
      <c r="W165">
        <v>523</v>
      </c>
      <c r="X165">
        <v>712</v>
      </c>
      <c r="Y165">
        <v>11</v>
      </c>
      <c r="Z165">
        <v>170</v>
      </c>
      <c r="AA165">
        <v>301</v>
      </c>
      <c r="AB165">
        <v>394</v>
      </c>
      <c r="AC165">
        <v>6</v>
      </c>
      <c r="AD165">
        <v>11</v>
      </c>
      <c r="AE165">
        <v>0</v>
      </c>
      <c r="AF165">
        <v>123</v>
      </c>
      <c r="AG165">
        <v>1</v>
      </c>
      <c r="AH165">
        <v>172</v>
      </c>
      <c r="AI165">
        <v>0</v>
      </c>
      <c r="AJ165">
        <v>0</v>
      </c>
      <c r="AK165">
        <v>1</v>
      </c>
      <c r="AL165">
        <v>2.6191300000000002</v>
      </c>
      <c r="AM165">
        <v>0</v>
      </c>
    </row>
    <row r="166" spans="1:39">
      <c r="A166">
        <v>165</v>
      </c>
      <c r="B166">
        <v>2</v>
      </c>
      <c r="C166">
        <v>2</v>
      </c>
      <c r="D166">
        <v>1</v>
      </c>
      <c r="E166">
        <v>340</v>
      </c>
      <c r="F166">
        <v>713</v>
      </c>
      <c r="G166">
        <v>713</v>
      </c>
      <c r="H166">
        <v>425</v>
      </c>
      <c r="I166">
        <v>84.074223480000001</v>
      </c>
      <c r="J166">
        <v>258.80597010000002</v>
      </c>
      <c r="K166">
        <v>73</v>
      </c>
      <c r="L166">
        <v>68</v>
      </c>
      <c r="M166">
        <v>59</v>
      </c>
      <c r="N166">
        <v>140</v>
      </c>
      <c r="O166">
        <v>39.369999999999997</v>
      </c>
      <c r="P166">
        <v>21.42</v>
      </c>
      <c r="Q166">
        <v>1.17</v>
      </c>
      <c r="R166">
        <v>0.24959999999999999</v>
      </c>
      <c r="S166">
        <v>158</v>
      </c>
      <c r="T166">
        <v>34</v>
      </c>
      <c r="U166">
        <v>56</v>
      </c>
      <c r="V166">
        <v>321</v>
      </c>
      <c r="W166">
        <v>140</v>
      </c>
      <c r="X166">
        <v>162</v>
      </c>
      <c r="Y166">
        <v>5</v>
      </c>
      <c r="Z166">
        <v>36</v>
      </c>
      <c r="AA166">
        <v>74</v>
      </c>
      <c r="AB166">
        <v>41</v>
      </c>
      <c r="AC166">
        <v>0</v>
      </c>
      <c r="AD166">
        <v>2</v>
      </c>
      <c r="AE166">
        <v>0</v>
      </c>
      <c r="AF166">
        <v>0</v>
      </c>
      <c r="AG166">
        <v>4</v>
      </c>
      <c r="AH166">
        <v>0</v>
      </c>
      <c r="AI166">
        <v>0</v>
      </c>
      <c r="AJ166">
        <v>0</v>
      </c>
      <c r="AK166">
        <v>1</v>
      </c>
      <c r="AL166">
        <v>2.9449000000000001</v>
      </c>
      <c r="AM166">
        <v>0</v>
      </c>
    </row>
    <row r="167" spans="1:39">
      <c r="A167">
        <v>166</v>
      </c>
      <c r="B167">
        <v>2</v>
      </c>
      <c r="C167">
        <v>2</v>
      </c>
      <c r="D167">
        <v>1</v>
      </c>
      <c r="E167">
        <v>580</v>
      </c>
      <c r="F167">
        <v>1246</v>
      </c>
      <c r="G167">
        <v>1599</v>
      </c>
      <c r="H167">
        <v>771</v>
      </c>
      <c r="I167">
        <v>143.4207342</v>
      </c>
      <c r="J167">
        <v>441.49253729999998</v>
      </c>
      <c r="K167">
        <v>129</v>
      </c>
      <c r="L167">
        <v>118</v>
      </c>
      <c r="M167">
        <v>88</v>
      </c>
      <c r="N167">
        <v>245</v>
      </c>
      <c r="O167">
        <v>22.19</v>
      </c>
      <c r="P167">
        <v>10.84</v>
      </c>
      <c r="Q167">
        <v>7.79</v>
      </c>
      <c r="R167">
        <v>0.22450000000000001</v>
      </c>
      <c r="S167">
        <v>1066</v>
      </c>
      <c r="T167">
        <v>58</v>
      </c>
      <c r="U167">
        <v>322</v>
      </c>
      <c r="V167">
        <v>614</v>
      </c>
      <c r="W167">
        <v>282</v>
      </c>
      <c r="X167">
        <v>323</v>
      </c>
      <c r="Y167">
        <v>64</v>
      </c>
      <c r="Z167">
        <v>185</v>
      </c>
      <c r="AA167">
        <v>441</v>
      </c>
      <c r="AB167">
        <v>342</v>
      </c>
      <c r="AC167">
        <v>2</v>
      </c>
      <c r="AD167">
        <v>32</v>
      </c>
      <c r="AE167">
        <v>0</v>
      </c>
      <c r="AF167">
        <v>0</v>
      </c>
      <c r="AG167">
        <v>1</v>
      </c>
      <c r="AH167">
        <v>0</v>
      </c>
      <c r="AI167">
        <v>0</v>
      </c>
      <c r="AJ167">
        <v>0</v>
      </c>
      <c r="AK167">
        <v>1</v>
      </c>
      <c r="AL167">
        <v>2.9449000000000001</v>
      </c>
      <c r="AM167">
        <v>0</v>
      </c>
    </row>
    <row r="168" spans="1:39">
      <c r="A168">
        <v>167</v>
      </c>
      <c r="B168">
        <v>2</v>
      </c>
      <c r="C168">
        <v>2</v>
      </c>
      <c r="D168">
        <v>1</v>
      </c>
      <c r="E168">
        <v>288</v>
      </c>
      <c r="F168">
        <v>599</v>
      </c>
      <c r="G168">
        <v>599</v>
      </c>
      <c r="H168">
        <v>360</v>
      </c>
      <c r="I168">
        <v>71.215812830000004</v>
      </c>
      <c r="J168">
        <v>219.2238806</v>
      </c>
      <c r="K168">
        <v>64</v>
      </c>
      <c r="L168">
        <v>53</v>
      </c>
      <c r="M168">
        <v>49</v>
      </c>
      <c r="N168">
        <v>122</v>
      </c>
      <c r="O168">
        <v>28.09</v>
      </c>
      <c r="P168">
        <v>15.86</v>
      </c>
      <c r="Q168">
        <v>0.27</v>
      </c>
      <c r="R168">
        <v>0.26040000000000002</v>
      </c>
      <c r="S168">
        <v>30</v>
      </c>
      <c r="T168">
        <v>27</v>
      </c>
      <c r="U168">
        <v>49</v>
      </c>
      <c r="V168">
        <v>276</v>
      </c>
      <c r="W168">
        <v>114</v>
      </c>
      <c r="X168">
        <v>133</v>
      </c>
      <c r="Y168">
        <v>1</v>
      </c>
      <c r="Z168">
        <v>4</v>
      </c>
      <c r="AA168">
        <v>16</v>
      </c>
      <c r="AB168">
        <v>9</v>
      </c>
      <c r="AC168">
        <v>0</v>
      </c>
      <c r="AD168">
        <v>0</v>
      </c>
      <c r="AE168">
        <v>0</v>
      </c>
      <c r="AF168">
        <v>0</v>
      </c>
      <c r="AG168">
        <v>4</v>
      </c>
      <c r="AH168">
        <v>0</v>
      </c>
      <c r="AI168">
        <v>0</v>
      </c>
      <c r="AJ168">
        <v>0</v>
      </c>
      <c r="AK168">
        <v>1</v>
      </c>
      <c r="AL168">
        <v>2.9449000000000001</v>
      </c>
      <c r="AM168">
        <v>0</v>
      </c>
    </row>
    <row r="169" spans="1:39">
      <c r="A169">
        <v>168</v>
      </c>
      <c r="B169">
        <v>2</v>
      </c>
      <c r="C169">
        <v>2</v>
      </c>
      <c r="D169">
        <v>1</v>
      </c>
      <c r="E169">
        <v>567</v>
      </c>
      <c r="F169">
        <v>1221</v>
      </c>
      <c r="G169">
        <v>1221</v>
      </c>
      <c r="H169">
        <v>742</v>
      </c>
      <c r="I169">
        <v>140.2061315</v>
      </c>
      <c r="J169">
        <v>431.59701489999998</v>
      </c>
      <c r="K169">
        <v>121</v>
      </c>
      <c r="L169">
        <v>118</v>
      </c>
      <c r="M169">
        <v>89</v>
      </c>
      <c r="N169">
        <v>239</v>
      </c>
      <c r="O169">
        <v>27.65</v>
      </c>
      <c r="P169">
        <v>15.38</v>
      </c>
      <c r="Q169">
        <v>2.62</v>
      </c>
      <c r="R169">
        <v>0.25230000000000002</v>
      </c>
      <c r="S169">
        <v>382</v>
      </c>
      <c r="T169">
        <v>58</v>
      </c>
      <c r="U169">
        <v>91</v>
      </c>
      <c r="V169">
        <v>543</v>
      </c>
      <c r="W169">
        <v>260</v>
      </c>
      <c r="X169">
        <v>269</v>
      </c>
      <c r="Y169">
        <v>13</v>
      </c>
      <c r="Z169">
        <v>67</v>
      </c>
      <c r="AA169">
        <v>172</v>
      </c>
      <c r="AB169">
        <v>120</v>
      </c>
      <c r="AC169">
        <v>1</v>
      </c>
      <c r="AD169">
        <v>9</v>
      </c>
      <c r="AE169">
        <v>0</v>
      </c>
      <c r="AF169">
        <v>0</v>
      </c>
      <c r="AG169">
        <v>2</v>
      </c>
      <c r="AH169">
        <v>0</v>
      </c>
      <c r="AI169">
        <v>0</v>
      </c>
      <c r="AJ169">
        <v>0</v>
      </c>
      <c r="AK169">
        <v>1</v>
      </c>
      <c r="AL169">
        <v>2.9449000000000001</v>
      </c>
      <c r="AM169">
        <v>0</v>
      </c>
    </row>
    <row r="170" spans="1:39">
      <c r="A170">
        <v>169</v>
      </c>
      <c r="B170">
        <v>2</v>
      </c>
      <c r="C170">
        <v>2</v>
      </c>
      <c r="D170">
        <v>1</v>
      </c>
      <c r="E170">
        <v>831</v>
      </c>
      <c r="F170">
        <v>1473</v>
      </c>
      <c r="G170">
        <v>1473</v>
      </c>
      <c r="H170">
        <v>920</v>
      </c>
      <c r="I170">
        <v>73.357241380000005</v>
      </c>
      <c r="J170">
        <v>769.86896549999994</v>
      </c>
      <c r="K170">
        <v>218</v>
      </c>
      <c r="L170">
        <v>181</v>
      </c>
      <c r="M170">
        <v>152</v>
      </c>
      <c r="N170">
        <v>280</v>
      </c>
      <c r="O170">
        <v>28.82</v>
      </c>
      <c r="P170">
        <v>15.74</v>
      </c>
      <c r="Q170">
        <v>2.0099999999999998</v>
      </c>
      <c r="R170">
        <v>0.31030000000000002</v>
      </c>
      <c r="S170">
        <v>427</v>
      </c>
      <c r="T170">
        <v>37</v>
      </c>
      <c r="U170">
        <v>69</v>
      </c>
      <c r="V170">
        <v>675</v>
      </c>
      <c r="W170">
        <v>278</v>
      </c>
      <c r="X170">
        <v>414</v>
      </c>
      <c r="Y170">
        <v>19</v>
      </c>
      <c r="Z170">
        <v>98</v>
      </c>
      <c r="AA170">
        <v>204</v>
      </c>
      <c r="AB170">
        <v>98</v>
      </c>
      <c r="AC170">
        <v>1</v>
      </c>
      <c r="AD170">
        <v>7</v>
      </c>
      <c r="AE170">
        <v>0</v>
      </c>
      <c r="AF170">
        <v>123</v>
      </c>
      <c r="AG170">
        <v>2</v>
      </c>
      <c r="AH170">
        <v>152</v>
      </c>
      <c r="AI170">
        <v>0</v>
      </c>
      <c r="AJ170">
        <v>0</v>
      </c>
      <c r="AK170">
        <v>1</v>
      </c>
      <c r="AL170">
        <v>3.3353000000000002</v>
      </c>
      <c r="AM170">
        <v>0</v>
      </c>
    </row>
    <row r="171" spans="1:39">
      <c r="A171">
        <v>170</v>
      </c>
      <c r="B171">
        <v>2</v>
      </c>
      <c r="C171">
        <v>2</v>
      </c>
      <c r="D171">
        <v>1</v>
      </c>
      <c r="E171">
        <v>837</v>
      </c>
      <c r="F171">
        <v>1484</v>
      </c>
      <c r="G171">
        <v>1484</v>
      </c>
      <c r="H171">
        <v>927</v>
      </c>
      <c r="I171">
        <v>73.886896550000003</v>
      </c>
      <c r="J171">
        <v>775.42758619999995</v>
      </c>
      <c r="K171">
        <v>217</v>
      </c>
      <c r="L171">
        <v>189</v>
      </c>
      <c r="M171">
        <v>150</v>
      </c>
      <c r="N171">
        <v>281</v>
      </c>
      <c r="O171">
        <v>29.67</v>
      </c>
      <c r="P171">
        <v>16.260000000000002</v>
      </c>
      <c r="Q171">
        <v>3.74</v>
      </c>
      <c r="R171">
        <v>0.31740000000000002</v>
      </c>
      <c r="S171">
        <v>594</v>
      </c>
      <c r="T171">
        <v>37</v>
      </c>
      <c r="U171">
        <v>68</v>
      </c>
      <c r="V171">
        <v>655</v>
      </c>
      <c r="W171">
        <v>306</v>
      </c>
      <c r="X171">
        <v>418</v>
      </c>
      <c r="Y171">
        <v>18</v>
      </c>
      <c r="Z171">
        <v>133</v>
      </c>
      <c r="AA171">
        <v>233</v>
      </c>
      <c r="AB171">
        <v>196</v>
      </c>
      <c r="AC171">
        <v>3</v>
      </c>
      <c r="AD171">
        <v>11</v>
      </c>
      <c r="AE171">
        <v>0</v>
      </c>
      <c r="AF171">
        <v>123</v>
      </c>
      <c r="AG171">
        <v>1</v>
      </c>
      <c r="AH171">
        <v>0</v>
      </c>
      <c r="AI171">
        <v>0</v>
      </c>
      <c r="AJ171">
        <v>0</v>
      </c>
      <c r="AK171">
        <v>1</v>
      </c>
      <c r="AL171">
        <v>3.3353000000000002</v>
      </c>
      <c r="AM171">
        <v>0</v>
      </c>
    </row>
    <row r="172" spans="1:39">
      <c r="A172">
        <v>171</v>
      </c>
      <c r="B172">
        <v>2</v>
      </c>
      <c r="C172">
        <v>2</v>
      </c>
      <c r="D172">
        <v>1</v>
      </c>
      <c r="E172">
        <v>507</v>
      </c>
      <c r="F172">
        <v>888</v>
      </c>
      <c r="G172">
        <v>888</v>
      </c>
      <c r="H172">
        <v>549</v>
      </c>
      <c r="I172">
        <v>44.755862069999999</v>
      </c>
      <c r="J172">
        <v>469.70344829999999</v>
      </c>
      <c r="K172">
        <v>132</v>
      </c>
      <c r="L172">
        <v>108</v>
      </c>
      <c r="M172">
        <v>97</v>
      </c>
      <c r="N172">
        <v>170</v>
      </c>
      <c r="O172">
        <v>29.03</v>
      </c>
      <c r="P172">
        <v>8.0399999999999991</v>
      </c>
      <c r="Q172">
        <v>0.98</v>
      </c>
      <c r="R172">
        <v>0.31759999999999999</v>
      </c>
      <c r="S172">
        <v>131</v>
      </c>
      <c r="T172">
        <v>24</v>
      </c>
      <c r="U172">
        <v>34</v>
      </c>
      <c r="V172">
        <v>407</v>
      </c>
      <c r="W172">
        <v>169</v>
      </c>
      <c r="X172">
        <v>254</v>
      </c>
      <c r="Y172">
        <v>3</v>
      </c>
      <c r="Z172">
        <v>36</v>
      </c>
      <c r="AA172">
        <v>58</v>
      </c>
      <c r="AB172">
        <v>34</v>
      </c>
      <c r="AC172">
        <v>0</v>
      </c>
      <c r="AD172">
        <v>0</v>
      </c>
      <c r="AE172">
        <v>0</v>
      </c>
      <c r="AF172">
        <v>123</v>
      </c>
      <c r="AG172">
        <v>3</v>
      </c>
      <c r="AH172">
        <v>0</v>
      </c>
      <c r="AI172">
        <v>0</v>
      </c>
      <c r="AJ172">
        <v>0</v>
      </c>
      <c r="AK172">
        <v>1</v>
      </c>
      <c r="AL172">
        <v>3.3353000000000002</v>
      </c>
      <c r="AM172">
        <v>0</v>
      </c>
    </row>
    <row r="173" spans="1:39">
      <c r="A173">
        <v>172</v>
      </c>
      <c r="B173">
        <v>2</v>
      </c>
      <c r="C173">
        <v>2</v>
      </c>
      <c r="D173">
        <v>1</v>
      </c>
      <c r="E173">
        <v>839</v>
      </c>
      <c r="F173">
        <v>1385</v>
      </c>
      <c r="G173">
        <v>1442</v>
      </c>
      <c r="H173">
        <v>888</v>
      </c>
      <c r="I173">
        <v>10.10843373</v>
      </c>
      <c r="J173">
        <v>845.1529597</v>
      </c>
      <c r="K173">
        <v>245</v>
      </c>
      <c r="L173">
        <v>168</v>
      </c>
      <c r="M173">
        <v>151</v>
      </c>
      <c r="N173">
        <v>275</v>
      </c>
      <c r="O173">
        <v>25.1</v>
      </c>
      <c r="P173">
        <v>13.24</v>
      </c>
      <c r="Q173">
        <v>2.39</v>
      </c>
      <c r="R173">
        <v>0.33910000000000001</v>
      </c>
      <c r="S173">
        <v>820</v>
      </c>
      <c r="T173">
        <v>13</v>
      </c>
      <c r="U173">
        <v>56</v>
      </c>
      <c r="V173">
        <v>661</v>
      </c>
      <c r="W173">
        <v>271</v>
      </c>
      <c r="X173">
        <v>441</v>
      </c>
      <c r="Y173">
        <v>42</v>
      </c>
      <c r="Z173">
        <v>127</v>
      </c>
      <c r="AA173">
        <v>369</v>
      </c>
      <c r="AB173">
        <v>275</v>
      </c>
      <c r="AC173">
        <v>0</v>
      </c>
      <c r="AD173">
        <v>7</v>
      </c>
      <c r="AE173">
        <v>0</v>
      </c>
      <c r="AF173">
        <v>131.73889</v>
      </c>
      <c r="AG173">
        <v>1</v>
      </c>
      <c r="AH173">
        <v>0</v>
      </c>
      <c r="AI173">
        <v>0</v>
      </c>
      <c r="AJ173">
        <v>0</v>
      </c>
      <c r="AK173">
        <v>1</v>
      </c>
      <c r="AL173">
        <v>9.4353700000000007</v>
      </c>
      <c r="AM173">
        <v>0</v>
      </c>
    </row>
    <row r="174" spans="1:39">
      <c r="A174">
        <v>173</v>
      </c>
      <c r="B174">
        <v>2</v>
      </c>
      <c r="C174">
        <v>2</v>
      </c>
      <c r="D174">
        <v>1</v>
      </c>
      <c r="E174">
        <v>1070</v>
      </c>
      <c r="F174">
        <v>1776</v>
      </c>
      <c r="G174">
        <v>1776</v>
      </c>
      <c r="H174">
        <v>1141</v>
      </c>
      <c r="I174">
        <v>12.89156627</v>
      </c>
      <c r="J174">
        <v>1077.8470400000001</v>
      </c>
      <c r="K174">
        <v>310</v>
      </c>
      <c r="L174">
        <v>200</v>
      </c>
      <c r="M174">
        <v>205</v>
      </c>
      <c r="N174">
        <v>355</v>
      </c>
      <c r="O174">
        <v>33.020000000000003</v>
      </c>
      <c r="P174">
        <v>11.2</v>
      </c>
      <c r="Q174">
        <v>11.58</v>
      </c>
      <c r="R174">
        <v>0.35189999999999999</v>
      </c>
      <c r="S174">
        <v>5677</v>
      </c>
      <c r="T174">
        <v>16</v>
      </c>
      <c r="U174">
        <v>30</v>
      </c>
      <c r="V174">
        <v>817</v>
      </c>
      <c r="W174">
        <v>347</v>
      </c>
      <c r="X174">
        <v>566</v>
      </c>
      <c r="Y174">
        <v>170</v>
      </c>
      <c r="Z174">
        <v>1457</v>
      </c>
      <c r="AA174">
        <v>3032</v>
      </c>
      <c r="AB174">
        <v>960</v>
      </c>
      <c r="AC174">
        <v>1</v>
      </c>
      <c r="AD174">
        <v>57</v>
      </c>
      <c r="AE174">
        <v>0</v>
      </c>
      <c r="AF174">
        <v>131.73889</v>
      </c>
      <c r="AG174">
        <v>0</v>
      </c>
      <c r="AH174">
        <v>0</v>
      </c>
      <c r="AI174">
        <v>0</v>
      </c>
      <c r="AJ174">
        <v>0</v>
      </c>
      <c r="AK174">
        <v>1</v>
      </c>
      <c r="AL174">
        <v>9.4353700000000007</v>
      </c>
      <c r="AM174">
        <v>0</v>
      </c>
    </row>
    <row r="175" spans="1:39">
      <c r="A175">
        <v>174</v>
      </c>
      <c r="B175">
        <v>2</v>
      </c>
      <c r="C175">
        <v>2</v>
      </c>
      <c r="D175">
        <v>1</v>
      </c>
      <c r="E175">
        <v>1567</v>
      </c>
      <c r="F175">
        <v>2822</v>
      </c>
      <c r="G175">
        <v>3005</v>
      </c>
      <c r="H175">
        <v>1669</v>
      </c>
      <c r="I175">
        <v>0</v>
      </c>
      <c r="J175">
        <v>1651.5154729999999</v>
      </c>
      <c r="K175">
        <v>638</v>
      </c>
      <c r="L175">
        <v>257</v>
      </c>
      <c r="M175">
        <v>204</v>
      </c>
      <c r="N175">
        <v>468</v>
      </c>
      <c r="O175">
        <v>22.24</v>
      </c>
      <c r="P175">
        <v>7.46</v>
      </c>
      <c r="Q175">
        <v>4.88</v>
      </c>
      <c r="R175">
        <v>0.35639999999999999</v>
      </c>
      <c r="S175">
        <v>1363</v>
      </c>
      <c r="T175">
        <v>0</v>
      </c>
      <c r="U175">
        <v>146</v>
      </c>
      <c r="V175">
        <v>1266</v>
      </c>
      <c r="W175">
        <v>637</v>
      </c>
      <c r="X175">
        <v>956</v>
      </c>
      <c r="Y175">
        <v>282</v>
      </c>
      <c r="Z175">
        <v>411</v>
      </c>
      <c r="AA175">
        <v>366</v>
      </c>
      <c r="AB175">
        <v>283</v>
      </c>
      <c r="AC175">
        <v>0</v>
      </c>
      <c r="AD175">
        <v>21</v>
      </c>
      <c r="AE175">
        <v>114.527175</v>
      </c>
      <c r="AF175">
        <v>207.15944999999999</v>
      </c>
      <c r="AG175">
        <v>1</v>
      </c>
      <c r="AH175">
        <v>0</v>
      </c>
      <c r="AI175">
        <v>0</v>
      </c>
      <c r="AJ175">
        <v>0</v>
      </c>
      <c r="AK175">
        <v>1</v>
      </c>
      <c r="AL175">
        <v>4.9403499999999996</v>
      </c>
      <c r="AM175">
        <v>0</v>
      </c>
    </row>
    <row r="176" spans="1:39">
      <c r="A176">
        <v>175</v>
      </c>
      <c r="B176">
        <v>2</v>
      </c>
      <c r="C176">
        <v>2</v>
      </c>
      <c r="D176">
        <v>1</v>
      </c>
      <c r="E176">
        <v>695</v>
      </c>
      <c r="F176">
        <v>1239</v>
      </c>
      <c r="G176">
        <v>1254</v>
      </c>
      <c r="H176">
        <v>738</v>
      </c>
      <c r="I176">
        <v>0</v>
      </c>
      <c r="J176">
        <v>732.48452699999996</v>
      </c>
      <c r="K176">
        <v>280</v>
      </c>
      <c r="L176">
        <v>120</v>
      </c>
      <c r="M176">
        <v>87</v>
      </c>
      <c r="N176">
        <v>208</v>
      </c>
      <c r="O176">
        <v>20.72</v>
      </c>
      <c r="P176">
        <v>4.92</v>
      </c>
      <c r="Q176">
        <v>8.1199999999999992</v>
      </c>
      <c r="R176">
        <v>0.37080000000000002</v>
      </c>
      <c r="S176">
        <v>4265</v>
      </c>
      <c r="T176">
        <v>0</v>
      </c>
      <c r="U176">
        <v>29</v>
      </c>
      <c r="V176">
        <v>559</v>
      </c>
      <c r="W176">
        <v>261</v>
      </c>
      <c r="X176">
        <v>405</v>
      </c>
      <c r="Y176">
        <v>76</v>
      </c>
      <c r="Z176">
        <v>1008</v>
      </c>
      <c r="AA176">
        <v>1873</v>
      </c>
      <c r="AB176">
        <v>1211</v>
      </c>
      <c r="AC176">
        <v>1</v>
      </c>
      <c r="AD176">
        <v>96</v>
      </c>
      <c r="AE176">
        <v>114.527175</v>
      </c>
      <c r="AF176">
        <v>207.15944999999999</v>
      </c>
      <c r="AG176">
        <v>0</v>
      </c>
      <c r="AH176">
        <v>0</v>
      </c>
      <c r="AI176">
        <v>0</v>
      </c>
      <c r="AJ176">
        <v>0</v>
      </c>
      <c r="AK176">
        <v>1</v>
      </c>
      <c r="AL176">
        <v>4.9403499999999996</v>
      </c>
      <c r="AM176">
        <v>0</v>
      </c>
    </row>
    <row r="177" spans="1:39">
      <c r="A177">
        <v>176</v>
      </c>
      <c r="B177">
        <v>2</v>
      </c>
      <c r="C177">
        <v>2</v>
      </c>
      <c r="D177">
        <v>1</v>
      </c>
      <c r="E177">
        <v>562</v>
      </c>
      <c r="F177">
        <v>988</v>
      </c>
      <c r="G177">
        <v>988</v>
      </c>
      <c r="H177">
        <v>510</v>
      </c>
      <c r="I177">
        <v>44.327310629999999</v>
      </c>
      <c r="J177">
        <v>532.70882559999995</v>
      </c>
      <c r="K177">
        <v>288</v>
      </c>
      <c r="L177">
        <v>99</v>
      </c>
      <c r="M177">
        <v>57</v>
      </c>
      <c r="N177">
        <v>118</v>
      </c>
      <c r="O177">
        <v>19.100000000000001</v>
      </c>
      <c r="P177">
        <v>8.2100000000000009</v>
      </c>
      <c r="Q177">
        <v>5.66</v>
      </c>
      <c r="R177">
        <v>0.39779999999999999</v>
      </c>
      <c r="S177">
        <v>1114</v>
      </c>
      <c r="T177">
        <v>9</v>
      </c>
      <c r="U177">
        <v>35</v>
      </c>
      <c r="V177">
        <v>376</v>
      </c>
      <c r="W177">
        <v>218</v>
      </c>
      <c r="X177">
        <v>350</v>
      </c>
      <c r="Y177">
        <v>129</v>
      </c>
      <c r="Z177">
        <v>202</v>
      </c>
      <c r="AA177">
        <v>380</v>
      </c>
      <c r="AB177">
        <v>283</v>
      </c>
      <c r="AC177">
        <v>1</v>
      </c>
      <c r="AD177">
        <v>119</v>
      </c>
      <c r="AE177">
        <v>105.6864875</v>
      </c>
      <c r="AF177">
        <v>191.16821250000001</v>
      </c>
      <c r="AG177">
        <v>1</v>
      </c>
      <c r="AH177">
        <v>0</v>
      </c>
      <c r="AI177">
        <v>0</v>
      </c>
      <c r="AJ177">
        <v>0</v>
      </c>
      <c r="AK177">
        <v>1</v>
      </c>
      <c r="AL177">
        <v>4.4838699999999996</v>
      </c>
      <c r="AM177">
        <v>0</v>
      </c>
    </row>
    <row r="178" spans="1:39">
      <c r="A178">
        <v>177</v>
      </c>
      <c r="B178">
        <v>2</v>
      </c>
      <c r="C178">
        <v>2</v>
      </c>
      <c r="D178">
        <v>1</v>
      </c>
      <c r="E178">
        <v>960</v>
      </c>
      <c r="F178">
        <v>1717</v>
      </c>
      <c r="G178">
        <v>1717</v>
      </c>
      <c r="H178">
        <v>898</v>
      </c>
      <c r="I178">
        <v>75.719249480000002</v>
      </c>
      <c r="J178">
        <v>909.96525359999998</v>
      </c>
      <c r="K178">
        <v>499</v>
      </c>
      <c r="L178">
        <v>168</v>
      </c>
      <c r="M178">
        <v>91</v>
      </c>
      <c r="N178">
        <v>202</v>
      </c>
      <c r="O178">
        <v>26.9</v>
      </c>
      <c r="P178">
        <v>13.37</v>
      </c>
      <c r="Q178">
        <v>3.06</v>
      </c>
      <c r="R178">
        <v>0.37619999999999998</v>
      </c>
      <c r="S178">
        <v>564</v>
      </c>
      <c r="T178">
        <v>18</v>
      </c>
      <c r="U178">
        <v>65</v>
      </c>
      <c r="V178">
        <v>675</v>
      </c>
      <c r="W178">
        <v>372</v>
      </c>
      <c r="X178">
        <v>587</v>
      </c>
      <c r="Y178">
        <v>30</v>
      </c>
      <c r="Z178">
        <v>94</v>
      </c>
      <c r="AA178">
        <v>237</v>
      </c>
      <c r="AB178">
        <v>123</v>
      </c>
      <c r="AC178">
        <v>0</v>
      </c>
      <c r="AD178">
        <v>80</v>
      </c>
      <c r="AE178">
        <v>105.6864875</v>
      </c>
      <c r="AF178">
        <v>191.16821250000001</v>
      </c>
      <c r="AG178">
        <v>1</v>
      </c>
      <c r="AH178">
        <v>0</v>
      </c>
      <c r="AI178">
        <v>0</v>
      </c>
      <c r="AJ178">
        <v>0</v>
      </c>
      <c r="AK178">
        <v>1</v>
      </c>
      <c r="AL178">
        <v>4.4838699999999996</v>
      </c>
      <c r="AM178">
        <v>0</v>
      </c>
    </row>
    <row r="179" spans="1:39">
      <c r="A179">
        <v>178</v>
      </c>
      <c r="B179">
        <v>2</v>
      </c>
      <c r="C179">
        <v>2</v>
      </c>
      <c r="D179">
        <v>1</v>
      </c>
      <c r="E179">
        <v>1356</v>
      </c>
      <c r="F179">
        <v>2424</v>
      </c>
      <c r="G179">
        <v>2424</v>
      </c>
      <c r="H179">
        <v>1259</v>
      </c>
      <c r="I179">
        <v>106.95343990000001</v>
      </c>
      <c r="J179">
        <v>1285.3259210000001</v>
      </c>
      <c r="K179">
        <v>705</v>
      </c>
      <c r="L179">
        <v>227</v>
      </c>
      <c r="M179">
        <v>138</v>
      </c>
      <c r="N179">
        <v>286</v>
      </c>
      <c r="O179">
        <v>22.99</v>
      </c>
      <c r="P179">
        <v>11.56</v>
      </c>
      <c r="Q179">
        <v>2.06</v>
      </c>
      <c r="R179">
        <v>0.38900000000000001</v>
      </c>
      <c r="S179">
        <v>668</v>
      </c>
      <c r="T179">
        <v>25</v>
      </c>
      <c r="U179">
        <v>87</v>
      </c>
      <c r="V179">
        <v>920</v>
      </c>
      <c r="W179">
        <v>548</v>
      </c>
      <c r="X179">
        <v>844</v>
      </c>
      <c r="Y179">
        <v>18</v>
      </c>
      <c r="Z179">
        <v>106</v>
      </c>
      <c r="AA179">
        <v>257</v>
      </c>
      <c r="AB179">
        <v>203</v>
      </c>
      <c r="AC179">
        <v>0</v>
      </c>
      <c r="AD179">
        <v>84</v>
      </c>
      <c r="AE179">
        <v>105.6864875</v>
      </c>
      <c r="AF179">
        <v>191.16821250000001</v>
      </c>
      <c r="AG179">
        <v>1</v>
      </c>
      <c r="AH179">
        <v>142</v>
      </c>
      <c r="AI179">
        <v>0</v>
      </c>
      <c r="AJ179">
        <v>0</v>
      </c>
      <c r="AK179">
        <v>1</v>
      </c>
      <c r="AL179">
        <v>4.4838699999999996</v>
      </c>
      <c r="AM179">
        <v>0</v>
      </c>
    </row>
    <row r="180" spans="1:39">
      <c r="A180">
        <v>179</v>
      </c>
      <c r="B180">
        <v>2</v>
      </c>
      <c r="C180">
        <v>2</v>
      </c>
      <c r="D180">
        <v>1</v>
      </c>
      <c r="E180">
        <v>801</v>
      </c>
      <c r="F180">
        <v>1586</v>
      </c>
      <c r="G180">
        <v>1586</v>
      </c>
      <c r="H180">
        <v>996</v>
      </c>
      <c r="I180">
        <v>103.1210856</v>
      </c>
      <c r="J180">
        <v>719.06054280000001</v>
      </c>
      <c r="K180">
        <v>206</v>
      </c>
      <c r="L180">
        <v>147</v>
      </c>
      <c r="M180">
        <v>130</v>
      </c>
      <c r="N180">
        <v>318</v>
      </c>
      <c r="O180">
        <v>30.58</v>
      </c>
      <c r="P180">
        <v>11.47</v>
      </c>
      <c r="Q180">
        <v>7.47</v>
      </c>
      <c r="R180">
        <v>0.29260000000000003</v>
      </c>
      <c r="S180">
        <v>1927</v>
      </c>
      <c r="T180">
        <v>32</v>
      </c>
      <c r="U180">
        <v>66</v>
      </c>
      <c r="V180">
        <v>722</v>
      </c>
      <c r="W180">
        <v>356</v>
      </c>
      <c r="X180">
        <v>410</v>
      </c>
      <c r="Y180">
        <v>73</v>
      </c>
      <c r="Z180">
        <v>499</v>
      </c>
      <c r="AA180">
        <v>873</v>
      </c>
      <c r="AB180">
        <v>450</v>
      </c>
      <c r="AC180">
        <v>1</v>
      </c>
      <c r="AD180">
        <v>31</v>
      </c>
      <c r="AE180">
        <v>31.25</v>
      </c>
      <c r="AF180">
        <v>204.3705875</v>
      </c>
      <c r="AG180">
        <v>1</v>
      </c>
      <c r="AH180">
        <v>244</v>
      </c>
      <c r="AI180">
        <v>0</v>
      </c>
      <c r="AJ180">
        <v>0</v>
      </c>
      <c r="AK180">
        <v>1</v>
      </c>
      <c r="AL180">
        <v>5.2722800000000003</v>
      </c>
      <c r="AM180">
        <v>0</v>
      </c>
    </row>
    <row r="181" spans="1:39">
      <c r="A181">
        <v>180</v>
      </c>
      <c r="B181">
        <v>2</v>
      </c>
      <c r="C181">
        <v>2</v>
      </c>
      <c r="D181">
        <v>1</v>
      </c>
      <c r="E181">
        <v>636</v>
      </c>
      <c r="F181">
        <v>1262</v>
      </c>
      <c r="G181">
        <v>1308</v>
      </c>
      <c r="H181">
        <v>796</v>
      </c>
      <c r="I181">
        <v>81.878914409999993</v>
      </c>
      <c r="J181">
        <v>570.93945719999999</v>
      </c>
      <c r="K181">
        <v>162</v>
      </c>
      <c r="L181">
        <v>117</v>
      </c>
      <c r="M181">
        <v>99</v>
      </c>
      <c r="N181">
        <v>258</v>
      </c>
      <c r="O181">
        <v>27.17</v>
      </c>
      <c r="P181">
        <v>11.47</v>
      </c>
      <c r="Q181">
        <v>5.53</v>
      </c>
      <c r="R181">
        <v>0.28210000000000002</v>
      </c>
      <c r="S181">
        <v>577</v>
      </c>
      <c r="T181">
        <v>28</v>
      </c>
      <c r="U181">
        <v>82</v>
      </c>
      <c r="V181">
        <v>591</v>
      </c>
      <c r="W181">
        <v>279</v>
      </c>
      <c r="X181">
        <v>328</v>
      </c>
      <c r="Y181">
        <v>63</v>
      </c>
      <c r="Z181">
        <v>116</v>
      </c>
      <c r="AA181">
        <v>192</v>
      </c>
      <c r="AB181">
        <v>197</v>
      </c>
      <c r="AC181">
        <v>0</v>
      </c>
      <c r="AD181">
        <v>9</v>
      </c>
      <c r="AE181">
        <v>31.25</v>
      </c>
      <c r="AF181">
        <v>204.3705875</v>
      </c>
      <c r="AG181">
        <v>1</v>
      </c>
      <c r="AH181">
        <v>0</v>
      </c>
      <c r="AI181">
        <v>0</v>
      </c>
      <c r="AJ181">
        <v>0</v>
      </c>
      <c r="AK181">
        <v>1</v>
      </c>
      <c r="AL181">
        <v>5.2722800000000003</v>
      </c>
      <c r="AM181">
        <v>0</v>
      </c>
    </row>
    <row r="182" spans="1:39">
      <c r="A182">
        <v>181</v>
      </c>
      <c r="B182">
        <v>2</v>
      </c>
      <c r="C182">
        <v>2</v>
      </c>
      <c r="D182">
        <v>1</v>
      </c>
      <c r="E182">
        <v>784</v>
      </c>
      <c r="F182">
        <v>1584</v>
      </c>
      <c r="G182">
        <v>1584</v>
      </c>
      <c r="H182">
        <v>928</v>
      </c>
      <c r="I182">
        <v>71.477494730000004</v>
      </c>
      <c r="J182">
        <v>721.23194790000002</v>
      </c>
      <c r="K182">
        <v>265</v>
      </c>
      <c r="L182">
        <v>121</v>
      </c>
      <c r="M182">
        <v>102</v>
      </c>
      <c r="N182">
        <v>296</v>
      </c>
      <c r="O182">
        <v>21.69</v>
      </c>
      <c r="P182">
        <v>13.57</v>
      </c>
      <c r="Q182">
        <v>1.34</v>
      </c>
      <c r="R182">
        <v>0.29670000000000002</v>
      </c>
      <c r="S182">
        <v>223</v>
      </c>
      <c r="T182">
        <v>54</v>
      </c>
      <c r="U182">
        <v>100</v>
      </c>
      <c r="V182">
        <v>702</v>
      </c>
      <c r="W182">
        <v>318</v>
      </c>
      <c r="X182">
        <v>410</v>
      </c>
      <c r="Y182">
        <v>36</v>
      </c>
      <c r="Z182">
        <v>46</v>
      </c>
      <c r="AA182">
        <v>91</v>
      </c>
      <c r="AB182">
        <v>47</v>
      </c>
      <c r="AC182">
        <v>0</v>
      </c>
      <c r="AD182">
        <v>3</v>
      </c>
      <c r="AE182">
        <v>31.25</v>
      </c>
      <c r="AF182">
        <v>31.25</v>
      </c>
      <c r="AG182">
        <v>2</v>
      </c>
      <c r="AH182">
        <v>0</v>
      </c>
      <c r="AI182">
        <v>0</v>
      </c>
      <c r="AJ182">
        <v>0</v>
      </c>
      <c r="AK182">
        <v>1</v>
      </c>
      <c r="AL182">
        <v>3.5526200000000001</v>
      </c>
      <c r="AM182">
        <v>0</v>
      </c>
    </row>
    <row r="183" spans="1:39">
      <c r="A183">
        <v>182</v>
      </c>
      <c r="B183">
        <v>2</v>
      </c>
      <c r="C183">
        <v>2</v>
      </c>
      <c r="D183">
        <v>1</v>
      </c>
      <c r="E183">
        <v>1172</v>
      </c>
      <c r="F183">
        <v>2384</v>
      </c>
      <c r="G183">
        <v>2384</v>
      </c>
      <c r="H183">
        <v>1393</v>
      </c>
      <c r="I183">
        <v>106.851561</v>
      </c>
      <c r="J183">
        <v>1078.168167</v>
      </c>
      <c r="K183">
        <v>402</v>
      </c>
      <c r="L183">
        <v>174</v>
      </c>
      <c r="M183">
        <v>161</v>
      </c>
      <c r="N183">
        <v>435</v>
      </c>
      <c r="O183">
        <v>29.64</v>
      </c>
      <c r="P183">
        <v>9.76</v>
      </c>
      <c r="Q183">
        <v>9.49</v>
      </c>
      <c r="R183">
        <v>0.29909999999999998</v>
      </c>
      <c r="S183">
        <v>1086</v>
      </c>
      <c r="T183">
        <v>80</v>
      </c>
      <c r="U183">
        <v>143</v>
      </c>
      <c r="V183">
        <v>1037</v>
      </c>
      <c r="W183">
        <v>493</v>
      </c>
      <c r="X183">
        <v>631</v>
      </c>
      <c r="Y183">
        <v>52</v>
      </c>
      <c r="Z183">
        <v>337</v>
      </c>
      <c r="AA183">
        <v>441</v>
      </c>
      <c r="AB183">
        <v>232</v>
      </c>
      <c r="AC183">
        <v>0</v>
      </c>
      <c r="AD183">
        <v>24</v>
      </c>
      <c r="AE183">
        <v>31.25</v>
      </c>
      <c r="AF183">
        <v>31.25</v>
      </c>
      <c r="AG183">
        <v>1</v>
      </c>
      <c r="AH183">
        <v>0</v>
      </c>
      <c r="AI183">
        <v>0</v>
      </c>
      <c r="AJ183">
        <v>0</v>
      </c>
      <c r="AK183">
        <v>1</v>
      </c>
      <c r="AL183">
        <v>3.5526200000000001</v>
      </c>
      <c r="AM183">
        <v>0</v>
      </c>
    </row>
    <row r="184" spans="1:39">
      <c r="A184">
        <v>183</v>
      </c>
      <c r="B184">
        <v>2</v>
      </c>
      <c r="C184">
        <v>2</v>
      </c>
      <c r="D184">
        <v>1</v>
      </c>
      <c r="E184">
        <v>565</v>
      </c>
      <c r="F184">
        <v>1130</v>
      </c>
      <c r="G184">
        <v>1130</v>
      </c>
      <c r="H184">
        <v>662</v>
      </c>
      <c r="I184">
        <v>51.511204749999997</v>
      </c>
      <c r="J184">
        <v>519.76537059999998</v>
      </c>
      <c r="K184">
        <v>193</v>
      </c>
      <c r="L184">
        <v>85</v>
      </c>
      <c r="M184">
        <v>78</v>
      </c>
      <c r="N184">
        <v>209</v>
      </c>
      <c r="O184">
        <v>29.35</v>
      </c>
      <c r="P184">
        <v>18.05</v>
      </c>
      <c r="Q184">
        <v>3.38</v>
      </c>
      <c r="R184">
        <v>0.27260000000000001</v>
      </c>
      <c r="S184">
        <v>319</v>
      </c>
      <c r="T184">
        <v>39</v>
      </c>
      <c r="U184">
        <v>68</v>
      </c>
      <c r="V184">
        <v>502</v>
      </c>
      <c r="W184">
        <v>240</v>
      </c>
      <c r="X184">
        <v>281</v>
      </c>
      <c r="Y184">
        <v>13</v>
      </c>
      <c r="Z184">
        <v>69</v>
      </c>
      <c r="AA184">
        <v>124</v>
      </c>
      <c r="AB184">
        <v>103</v>
      </c>
      <c r="AC184">
        <v>1</v>
      </c>
      <c r="AD184">
        <v>9</v>
      </c>
      <c r="AE184">
        <v>31.25</v>
      </c>
      <c r="AF184">
        <v>31.25</v>
      </c>
      <c r="AG184">
        <v>2</v>
      </c>
      <c r="AH184">
        <v>0</v>
      </c>
      <c r="AI184">
        <v>0</v>
      </c>
      <c r="AJ184">
        <v>0</v>
      </c>
      <c r="AK184">
        <v>1</v>
      </c>
      <c r="AL184">
        <v>3.5526200000000001</v>
      </c>
      <c r="AM184">
        <v>0</v>
      </c>
    </row>
    <row r="185" spans="1:39">
      <c r="A185">
        <v>184</v>
      </c>
      <c r="B185">
        <v>2</v>
      </c>
      <c r="C185">
        <v>2</v>
      </c>
      <c r="D185">
        <v>1</v>
      </c>
      <c r="E185">
        <v>1617</v>
      </c>
      <c r="F185">
        <v>3293</v>
      </c>
      <c r="G185">
        <v>3293</v>
      </c>
      <c r="H185">
        <v>1909</v>
      </c>
      <c r="I185">
        <v>147.42233289999999</v>
      </c>
      <c r="J185">
        <v>1487.5408930000001</v>
      </c>
      <c r="K185">
        <v>557</v>
      </c>
      <c r="L185">
        <v>232</v>
      </c>
      <c r="M185">
        <v>223</v>
      </c>
      <c r="N185">
        <v>605</v>
      </c>
      <c r="O185">
        <v>48.02</v>
      </c>
      <c r="P185">
        <v>22.08</v>
      </c>
      <c r="Q185">
        <v>10.68</v>
      </c>
      <c r="R185">
        <v>0.29330000000000001</v>
      </c>
      <c r="S185">
        <v>1520</v>
      </c>
      <c r="T185">
        <v>114</v>
      </c>
      <c r="U185">
        <v>203</v>
      </c>
      <c r="V185">
        <v>1450</v>
      </c>
      <c r="W185">
        <v>669</v>
      </c>
      <c r="X185">
        <v>857</v>
      </c>
      <c r="Y185">
        <v>207</v>
      </c>
      <c r="Z185">
        <v>380</v>
      </c>
      <c r="AA185">
        <v>573</v>
      </c>
      <c r="AB185">
        <v>324</v>
      </c>
      <c r="AC185">
        <v>0</v>
      </c>
      <c r="AD185">
        <v>36</v>
      </c>
      <c r="AE185">
        <v>31.25</v>
      </c>
      <c r="AF185">
        <v>31.25</v>
      </c>
      <c r="AG185">
        <v>1</v>
      </c>
      <c r="AH185">
        <v>0</v>
      </c>
      <c r="AI185">
        <v>0</v>
      </c>
      <c r="AJ185">
        <v>0</v>
      </c>
      <c r="AK185">
        <v>1</v>
      </c>
      <c r="AL185">
        <v>3.5526200000000001</v>
      </c>
      <c r="AM185">
        <v>0</v>
      </c>
    </row>
    <row r="186" spans="1:39">
      <c r="A186">
        <v>185</v>
      </c>
      <c r="B186">
        <v>2</v>
      </c>
      <c r="C186">
        <v>2</v>
      </c>
      <c r="D186">
        <v>1</v>
      </c>
      <c r="E186">
        <v>1083</v>
      </c>
      <c r="F186">
        <v>2201</v>
      </c>
      <c r="G186">
        <v>2203</v>
      </c>
      <c r="H186">
        <v>1277</v>
      </c>
      <c r="I186">
        <v>98.737406629999995</v>
      </c>
      <c r="J186">
        <v>996.29362189999995</v>
      </c>
      <c r="K186">
        <v>366</v>
      </c>
      <c r="L186">
        <v>163</v>
      </c>
      <c r="M186">
        <v>154</v>
      </c>
      <c r="N186">
        <v>400</v>
      </c>
      <c r="O186">
        <v>49.09</v>
      </c>
      <c r="P186">
        <v>29.96</v>
      </c>
      <c r="Q186">
        <v>4.1100000000000003</v>
      </c>
      <c r="R186">
        <v>0.30370000000000003</v>
      </c>
      <c r="S186">
        <v>512</v>
      </c>
      <c r="T186">
        <v>73</v>
      </c>
      <c r="U186">
        <v>138</v>
      </c>
      <c r="V186">
        <v>936</v>
      </c>
      <c r="W186">
        <v>466</v>
      </c>
      <c r="X186">
        <v>590</v>
      </c>
      <c r="Y186">
        <v>110</v>
      </c>
      <c r="Z186">
        <v>78</v>
      </c>
      <c r="AA186">
        <v>155</v>
      </c>
      <c r="AB186">
        <v>160</v>
      </c>
      <c r="AC186">
        <v>0</v>
      </c>
      <c r="AD186">
        <v>9</v>
      </c>
      <c r="AE186">
        <v>31.25</v>
      </c>
      <c r="AF186">
        <v>31.25</v>
      </c>
      <c r="AG186">
        <v>2</v>
      </c>
      <c r="AH186">
        <v>0</v>
      </c>
      <c r="AI186">
        <v>0</v>
      </c>
      <c r="AJ186">
        <v>0</v>
      </c>
      <c r="AK186">
        <v>1</v>
      </c>
      <c r="AL186">
        <v>3.5526200000000001</v>
      </c>
      <c r="AM186">
        <v>0</v>
      </c>
    </row>
    <row r="187" spans="1:39">
      <c r="A187">
        <v>186</v>
      </c>
      <c r="B187">
        <v>2</v>
      </c>
      <c r="C187">
        <v>2</v>
      </c>
      <c r="D187">
        <v>1</v>
      </c>
      <c r="E187">
        <v>546</v>
      </c>
      <c r="F187">
        <v>983</v>
      </c>
      <c r="G187">
        <v>992</v>
      </c>
      <c r="H187">
        <v>561</v>
      </c>
      <c r="I187">
        <v>8.2319999999999993</v>
      </c>
      <c r="J187">
        <v>554.4</v>
      </c>
      <c r="K187">
        <v>237</v>
      </c>
      <c r="L187">
        <v>82</v>
      </c>
      <c r="M187">
        <v>68</v>
      </c>
      <c r="N187">
        <v>159</v>
      </c>
      <c r="O187">
        <v>22.7</v>
      </c>
      <c r="P187">
        <v>5.17</v>
      </c>
      <c r="Q187">
        <v>6.91</v>
      </c>
      <c r="R187">
        <v>0.3518</v>
      </c>
      <c r="S187">
        <v>2781</v>
      </c>
      <c r="T187">
        <v>8</v>
      </c>
      <c r="U187">
        <v>29</v>
      </c>
      <c r="V187">
        <v>439</v>
      </c>
      <c r="W187">
        <v>201</v>
      </c>
      <c r="X187">
        <v>315</v>
      </c>
      <c r="Y187">
        <v>210</v>
      </c>
      <c r="Z187">
        <v>640</v>
      </c>
      <c r="AA187">
        <v>1207</v>
      </c>
      <c r="AB187">
        <v>680</v>
      </c>
      <c r="AC187">
        <v>2</v>
      </c>
      <c r="AD187">
        <v>42</v>
      </c>
      <c r="AE187">
        <v>62.899212499999997</v>
      </c>
      <c r="AF187">
        <v>216.44728749999999</v>
      </c>
      <c r="AG187">
        <v>0</v>
      </c>
      <c r="AH187">
        <v>0</v>
      </c>
      <c r="AI187">
        <v>0</v>
      </c>
      <c r="AJ187">
        <v>0</v>
      </c>
      <c r="AK187">
        <v>1</v>
      </c>
      <c r="AL187">
        <v>4.6181999999999999</v>
      </c>
      <c r="AM187">
        <v>0</v>
      </c>
    </row>
    <row r="188" spans="1:39">
      <c r="A188">
        <v>187</v>
      </c>
      <c r="B188">
        <v>2</v>
      </c>
      <c r="C188">
        <v>2</v>
      </c>
      <c r="D188">
        <v>1</v>
      </c>
      <c r="E188">
        <v>1598</v>
      </c>
      <c r="F188">
        <v>2917</v>
      </c>
      <c r="G188">
        <v>3100</v>
      </c>
      <c r="H188">
        <v>1667</v>
      </c>
      <c r="I188">
        <v>24.092923079999998</v>
      </c>
      <c r="J188">
        <v>1622.584615</v>
      </c>
      <c r="K188">
        <v>709</v>
      </c>
      <c r="L188">
        <v>220</v>
      </c>
      <c r="M188">
        <v>197</v>
      </c>
      <c r="N188">
        <v>472</v>
      </c>
      <c r="O188">
        <v>27.22</v>
      </c>
      <c r="P188">
        <v>6.15</v>
      </c>
      <c r="Q188">
        <v>8.59</v>
      </c>
      <c r="R188">
        <v>0.34899999999999998</v>
      </c>
      <c r="S188">
        <v>1608</v>
      </c>
      <c r="T188">
        <v>16</v>
      </c>
      <c r="U188">
        <v>202</v>
      </c>
      <c r="V188">
        <v>1276</v>
      </c>
      <c r="W188">
        <v>635</v>
      </c>
      <c r="X188">
        <v>971</v>
      </c>
      <c r="Y188">
        <v>156</v>
      </c>
      <c r="Z188">
        <v>443</v>
      </c>
      <c r="AA188">
        <v>713</v>
      </c>
      <c r="AB188">
        <v>280</v>
      </c>
      <c r="AC188">
        <v>1</v>
      </c>
      <c r="AD188">
        <v>15</v>
      </c>
      <c r="AE188">
        <v>62.899212499999997</v>
      </c>
      <c r="AF188">
        <v>216.44728749999999</v>
      </c>
      <c r="AG188">
        <v>1</v>
      </c>
      <c r="AH188">
        <v>0</v>
      </c>
      <c r="AI188">
        <v>0</v>
      </c>
      <c r="AJ188">
        <v>0</v>
      </c>
      <c r="AK188">
        <v>1</v>
      </c>
      <c r="AL188">
        <v>4.6181999999999999</v>
      </c>
      <c r="AM188">
        <v>0</v>
      </c>
    </row>
    <row r="189" spans="1:39">
      <c r="A189">
        <v>188</v>
      </c>
      <c r="B189">
        <v>2</v>
      </c>
      <c r="C189">
        <v>2</v>
      </c>
      <c r="D189">
        <v>1</v>
      </c>
      <c r="E189">
        <v>1106</v>
      </c>
      <c r="F189">
        <v>2027</v>
      </c>
      <c r="G189">
        <v>2027</v>
      </c>
      <c r="H189">
        <v>1153</v>
      </c>
      <c r="I189">
        <v>16.675076919999999</v>
      </c>
      <c r="J189">
        <v>1123.0153849999999</v>
      </c>
      <c r="K189">
        <v>485</v>
      </c>
      <c r="L189">
        <v>156</v>
      </c>
      <c r="M189">
        <v>138</v>
      </c>
      <c r="N189">
        <v>327</v>
      </c>
      <c r="O189">
        <v>27.21</v>
      </c>
      <c r="P189">
        <v>8.27</v>
      </c>
      <c r="Q189">
        <v>8.5</v>
      </c>
      <c r="R189">
        <v>0.36609999999999998</v>
      </c>
      <c r="S189">
        <v>2006</v>
      </c>
      <c r="T189">
        <v>14</v>
      </c>
      <c r="U189">
        <v>58</v>
      </c>
      <c r="V189">
        <v>870</v>
      </c>
      <c r="W189">
        <v>423</v>
      </c>
      <c r="X189">
        <v>662</v>
      </c>
      <c r="Y189">
        <v>547</v>
      </c>
      <c r="Z189">
        <v>290</v>
      </c>
      <c r="AA189">
        <v>791</v>
      </c>
      <c r="AB189">
        <v>350</v>
      </c>
      <c r="AC189">
        <v>2</v>
      </c>
      <c r="AD189">
        <v>26</v>
      </c>
      <c r="AE189">
        <v>62.899212499999997</v>
      </c>
      <c r="AF189">
        <v>216.44728749999999</v>
      </c>
      <c r="AG189">
        <v>1</v>
      </c>
      <c r="AH189">
        <v>0</v>
      </c>
      <c r="AI189">
        <v>0</v>
      </c>
      <c r="AJ189">
        <v>0</v>
      </c>
      <c r="AK189">
        <v>1</v>
      </c>
      <c r="AL189">
        <v>4.6181999999999999</v>
      </c>
      <c r="AM189">
        <v>0</v>
      </c>
    </row>
    <row r="190" spans="1:39">
      <c r="A190">
        <v>189</v>
      </c>
      <c r="B190">
        <v>2</v>
      </c>
      <c r="C190">
        <v>2</v>
      </c>
      <c r="D190">
        <v>1</v>
      </c>
      <c r="E190">
        <v>588</v>
      </c>
      <c r="F190">
        <v>1175</v>
      </c>
      <c r="G190">
        <v>1177</v>
      </c>
      <c r="H190">
        <v>715</v>
      </c>
      <c r="I190">
        <v>75.891540129999996</v>
      </c>
      <c r="J190">
        <v>521.03687639999998</v>
      </c>
      <c r="K190">
        <v>175</v>
      </c>
      <c r="L190">
        <v>105</v>
      </c>
      <c r="M190">
        <v>83</v>
      </c>
      <c r="N190">
        <v>225</v>
      </c>
      <c r="O190">
        <v>33.83</v>
      </c>
      <c r="P190">
        <v>12.49</v>
      </c>
      <c r="Q190">
        <v>3.43</v>
      </c>
      <c r="R190">
        <v>0.28889999999999999</v>
      </c>
      <c r="S190">
        <v>178</v>
      </c>
      <c r="T190">
        <v>31</v>
      </c>
      <c r="U190">
        <v>66</v>
      </c>
      <c r="V190">
        <v>529</v>
      </c>
      <c r="W190">
        <v>253</v>
      </c>
      <c r="X190">
        <v>298</v>
      </c>
      <c r="Y190">
        <v>40</v>
      </c>
      <c r="Z190">
        <v>28</v>
      </c>
      <c r="AA190">
        <v>74</v>
      </c>
      <c r="AB190">
        <v>32</v>
      </c>
      <c r="AC190">
        <v>0</v>
      </c>
      <c r="AD190">
        <v>4</v>
      </c>
      <c r="AE190">
        <v>31.25</v>
      </c>
      <c r="AF190">
        <v>31.25</v>
      </c>
      <c r="AG190">
        <v>3</v>
      </c>
      <c r="AH190">
        <v>0</v>
      </c>
      <c r="AI190">
        <v>0</v>
      </c>
      <c r="AJ190">
        <v>0</v>
      </c>
      <c r="AK190">
        <v>1</v>
      </c>
      <c r="AL190">
        <v>2.9932300000000001</v>
      </c>
      <c r="AM190">
        <v>0</v>
      </c>
    </row>
    <row r="191" spans="1:39">
      <c r="A191">
        <v>190</v>
      </c>
      <c r="B191">
        <v>2</v>
      </c>
      <c r="C191">
        <v>2</v>
      </c>
      <c r="D191">
        <v>1</v>
      </c>
      <c r="E191">
        <v>462</v>
      </c>
      <c r="F191">
        <v>914</v>
      </c>
      <c r="G191">
        <v>932</v>
      </c>
      <c r="H191">
        <v>557</v>
      </c>
      <c r="I191">
        <v>59.629067249999999</v>
      </c>
      <c r="J191">
        <v>409.38611709999998</v>
      </c>
      <c r="K191">
        <v>137</v>
      </c>
      <c r="L191">
        <v>85</v>
      </c>
      <c r="M191">
        <v>66</v>
      </c>
      <c r="N191">
        <v>174</v>
      </c>
      <c r="O191">
        <v>18.27</v>
      </c>
      <c r="P191">
        <v>9.9</v>
      </c>
      <c r="Q191">
        <v>0.37</v>
      </c>
      <c r="R191">
        <v>0.2747</v>
      </c>
      <c r="S191">
        <v>164</v>
      </c>
      <c r="T191">
        <v>24</v>
      </c>
      <c r="U191">
        <v>66</v>
      </c>
      <c r="V191">
        <v>417</v>
      </c>
      <c r="W191">
        <v>195</v>
      </c>
      <c r="X191">
        <v>230</v>
      </c>
      <c r="Y191">
        <v>14</v>
      </c>
      <c r="Z191">
        <v>19</v>
      </c>
      <c r="AA191">
        <v>65</v>
      </c>
      <c r="AB191">
        <v>60</v>
      </c>
      <c r="AC191">
        <v>0</v>
      </c>
      <c r="AD191">
        <v>6</v>
      </c>
      <c r="AE191">
        <v>31.25</v>
      </c>
      <c r="AF191">
        <v>31.25</v>
      </c>
      <c r="AG191">
        <v>2</v>
      </c>
      <c r="AH191">
        <v>0</v>
      </c>
      <c r="AI191">
        <v>0</v>
      </c>
      <c r="AJ191">
        <v>0</v>
      </c>
      <c r="AK191">
        <v>1</v>
      </c>
      <c r="AL191">
        <v>2.9932300000000001</v>
      </c>
      <c r="AM191">
        <v>0</v>
      </c>
    </row>
    <row r="192" spans="1:39">
      <c r="A192">
        <v>191</v>
      </c>
      <c r="B192">
        <v>2</v>
      </c>
      <c r="C192">
        <v>2</v>
      </c>
      <c r="D192">
        <v>1</v>
      </c>
      <c r="E192">
        <v>794</v>
      </c>
      <c r="F192">
        <v>1597</v>
      </c>
      <c r="G192">
        <v>1597</v>
      </c>
      <c r="H192">
        <v>966</v>
      </c>
      <c r="I192">
        <v>102.4793926</v>
      </c>
      <c r="J192">
        <v>703.57700650000004</v>
      </c>
      <c r="K192">
        <v>238</v>
      </c>
      <c r="L192">
        <v>138</v>
      </c>
      <c r="M192">
        <v>108</v>
      </c>
      <c r="N192">
        <v>310</v>
      </c>
      <c r="O192">
        <v>20.53</v>
      </c>
      <c r="P192">
        <v>12.32</v>
      </c>
      <c r="Q192">
        <v>0.19</v>
      </c>
      <c r="R192">
        <v>0.28179999999999999</v>
      </c>
      <c r="S192">
        <v>51</v>
      </c>
      <c r="T192">
        <v>50</v>
      </c>
      <c r="U192">
        <v>84</v>
      </c>
      <c r="V192">
        <v>723</v>
      </c>
      <c r="W192">
        <v>334</v>
      </c>
      <c r="X192">
        <v>406</v>
      </c>
      <c r="Y192">
        <v>8</v>
      </c>
      <c r="Z192">
        <v>6</v>
      </c>
      <c r="AA192">
        <v>26</v>
      </c>
      <c r="AB192">
        <v>10</v>
      </c>
      <c r="AC192">
        <v>0</v>
      </c>
      <c r="AD192">
        <v>1</v>
      </c>
      <c r="AE192">
        <v>31.25</v>
      </c>
      <c r="AF192">
        <v>31.25</v>
      </c>
      <c r="AG192">
        <v>2</v>
      </c>
      <c r="AH192">
        <v>0</v>
      </c>
      <c r="AI192">
        <v>0</v>
      </c>
      <c r="AJ192">
        <v>0</v>
      </c>
      <c r="AK192">
        <v>1</v>
      </c>
      <c r="AL192">
        <v>2.9932300000000001</v>
      </c>
      <c r="AM192">
        <v>0</v>
      </c>
    </row>
    <row r="193" spans="1:39">
      <c r="A193">
        <v>192</v>
      </c>
      <c r="B193">
        <v>2</v>
      </c>
      <c r="C193">
        <v>2</v>
      </c>
      <c r="D193">
        <v>1</v>
      </c>
      <c r="E193">
        <v>643</v>
      </c>
      <c r="F193">
        <v>1251</v>
      </c>
      <c r="G193">
        <v>5224</v>
      </c>
      <c r="H193">
        <v>985</v>
      </c>
      <c r="I193">
        <v>67.951537149999993</v>
      </c>
      <c r="J193">
        <v>590.42335609999998</v>
      </c>
      <c r="K193">
        <v>173</v>
      </c>
      <c r="L193">
        <v>98</v>
      </c>
      <c r="M193">
        <v>89</v>
      </c>
      <c r="N193">
        <v>283</v>
      </c>
      <c r="O193">
        <v>50.81</v>
      </c>
      <c r="P193">
        <v>13.28</v>
      </c>
      <c r="Q193">
        <v>21.3</v>
      </c>
      <c r="R193">
        <v>0.17499999999999999</v>
      </c>
      <c r="S193">
        <v>3605</v>
      </c>
      <c r="T193">
        <v>14</v>
      </c>
      <c r="U193">
        <v>2460</v>
      </c>
      <c r="V193">
        <v>1372</v>
      </c>
      <c r="W193">
        <v>536</v>
      </c>
      <c r="X193">
        <v>842</v>
      </c>
      <c r="Y193">
        <v>98</v>
      </c>
      <c r="Z193">
        <v>607</v>
      </c>
      <c r="AA193">
        <v>2515</v>
      </c>
      <c r="AB193">
        <v>360</v>
      </c>
      <c r="AC193">
        <v>0</v>
      </c>
      <c r="AD193">
        <v>25</v>
      </c>
      <c r="AE193">
        <v>31.25</v>
      </c>
      <c r="AF193">
        <v>31.25</v>
      </c>
      <c r="AG193">
        <v>1</v>
      </c>
      <c r="AH193">
        <v>0</v>
      </c>
      <c r="AI193">
        <v>7253</v>
      </c>
      <c r="AJ193">
        <v>1242</v>
      </c>
      <c r="AK193">
        <v>1</v>
      </c>
      <c r="AL193">
        <v>3.71468</v>
      </c>
      <c r="AM193">
        <v>0</v>
      </c>
    </row>
    <row r="194" spans="1:39">
      <c r="A194">
        <v>193</v>
      </c>
      <c r="B194">
        <v>2</v>
      </c>
      <c r="C194">
        <v>2</v>
      </c>
      <c r="D194">
        <v>1</v>
      </c>
      <c r="E194">
        <v>822</v>
      </c>
      <c r="F194">
        <v>1625</v>
      </c>
      <c r="G194">
        <v>1629</v>
      </c>
      <c r="H194">
        <v>1038</v>
      </c>
      <c r="I194">
        <v>86.868061490000002</v>
      </c>
      <c r="J194">
        <v>754.78693420000002</v>
      </c>
      <c r="K194">
        <v>228</v>
      </c>
      <c r="L194">
        <v>118</v>
      </c>
      <c r="M194">
        <v>119</v>
      </c>
      <c r="N194">
        <v>357</v>
      </c>
      <c r="O194">
        <v>23.11</v>
      </c>
      <c r="P194">
        <v>12.87</v>
      </c>
      <c r="Q194">
        <v>2.58</v>
      </c>
      <c r="R194">
        <v>0.31309999999999999</v>
      </c>
      <c r="S194">
        <v>291</v>
      </c>
      <c r="T194">
        <v>21</v>
      </c>
      <c r="U194">
        <v>56</v>
      </c>
      <c r="V194">
        <v>767</v>
      </c>
      <c r="W194">
        <v>347</v>
      </c>
      <c r="X194">
        <v>438</v>
      </c>
      <c r="Y194">
        <v>99</v>
      </c>
      <c r="Z194">
        <v>24</v>
      </c>
      <c r="AA194">
        <v>124</v>
      </c>
      <c r="AB194">
        <v>41</v>
      </c>
      <c r="AC194">
        <v>0</v>
      </c>
      <c r="AD194">
        <v>3</v>
      </c>
      <c r="AE194">
        <v>31.25</v>
      </c>
      <c r="AF194">
        <v>31.25</v>
      </c>
      <c r="AG194">
        <v>1</v>
      </c>
      <c r="AH194">
        <v>0</v>
      </c>
      <c r="AI194">
        <v>0</v>
      </c>
      <c r="AJ194">
        <v>0</v>
      </c>
      <c r="AK194">
        <v>1</v>
      </c>
      <c r="AL194">
        <v>3.71468</v>
      </c>
      <c r="AM194">
        <v>0</v>
      </c>
    </row>
    <row r="195" spans="1:39">
      <c r="A195">
        <v>194</v>
      </c>
      <c r="B195">
        <v>2</v>
      </c>
      <c r="C195">
        <v>2</v>
      </c>
      <c r="D195">
        <v>1</v>
      </c>
      <c r="E195">
        <v>1435</v>
      </c>
      <c r="F195">
        <v>2830</v>
      </c>
      <c r="G195">
        <v>2856</v>
      </c>
      <c r="H195">
        <v>1812</v>
      </c>
      <c r="I195">
        <v>151.64923139999999</v>
      </c>
      <c r="J195">
        <v>1317.6633220000001</v>
      </c>
      <c r="K195">
        <v>398</v>
      </c>
      <c r="L195">
        <v>209</v>
      </c>
      <c r="M195">
        <v>207</v>
      </c>
      <c r="N195">
        <v>621</v>
      </c>
      <c r="O195">
        <v>30.77</v>
      </c>
      <c r="P195">
        <v>22.77</v>
      </c>
      <c r="Q195">
        <v>3.47</v>
      </c>
      <c r="R195">
        <v>0.30249999999999999</v>
      </c>
      <c r="S195">
        <v>194</v>
      </c>
      <c r="T195">
        <v>43</v>
      </c>
      <c r="U195">
        <v>100</v>
      </c>
      <c r="V195">
        <v>1330</v>
      </c>
      <c r="W195">
        <v>628</v>
      </c>
      <c r="X195">
        <v>755</v>
      </c>
      <c r="Y195">
        <v>11</v>
      </c>
      <c r="Z195">
        <v>10</v>
      </c>
      <c r="AA195">
        <v>108</v>
      </c>
      <c r="AB195">
        <v>63</v>
      </c>
      <c r="AC195">
        <v>0</v>
      </c>
      <c r="AD195">
        <v>2</v>
      </c>
      <c r="AE195">
        <v>31.25</v>
      </c>
      <c r="AF195">
        <v>31.25</v>
      </c>
      <c r="AG195">
        <v>1</v>
      </c>
      <c r="AH195">
        <v>0</v>
      </c>
      <c r="AI195">
        <v>0</v>
      </c>
      <c r="AJ195">
        <v>0</v>
      </c>
      <c r="AK195">
        <v>1</v>
      </c>
      <c r="AL195">
        <v>3.71468</v>
      </c>
      <c r="AM195">
        <v>0</v>
      </c>
    </row>
    <row r="196" spans="1:39">
      <c r="A196">
        <v>195</v>
      </c>
      <c r="B196">
        <v>2</v>
      </c>
      <c r="C196">
        <v>2</v>
      </c>
      <c r="D196">
        <v>1</v>
      </c>
      <c r="E196">
        <v>1065</v>
      </c>
      <c r="F196">
        <v>2095</v>
      </c>
      <c r="G196">
        <v>2108</v>
      </c>
      <c r="H196">
        <v>1340</v>
      </c>
      <c r="I196">
        <v>112.5480359</v>
      </c>
      <c r="J196">
        <v>977.9173783</v>
      </c>
      <c r="K196">
        <v>296</v>
      </c>
      <c r="L196">
        <v>153</v>
      </c>
      <c r="M196">
        <v>151</v>
      </c>
      <c r="N196">
        <v>465</v>
      </c>
      <c r="O196">
        <v>57.56</v>
      </c>
      <c r="P196">
        <v>24.06</v>
      </c>
      <c r="Q196">
        <v>15.23</v>
      </c>
      <c r="R196">
        <v>0.30690000000000001</v>
      </c>
      <c r="S196">
        <v>1093</v>
      </c>
      <c r="T196">
        <v>27</v>
      </c>
      <c r="U196">
        <v>72</v>
      </c>
      <c r="V196">
        <v>975</v>
      </c>
      <c r="W196">
        <v>464</v>
      </c>
      <c r="X196">
        <v>570</v>
      </c>
      <c r="Y196">
        <v>362</v>
      </c>
      <c r="Z196">
        <v>108</v>
      </c>
      <c r="AA196">
        <v>522</v>
      </c>
      <c r="AB196">
        <v>94</v>
      </c>
      <c r="AC196">
        <v>0</v>
      </c>
      <c r="AD196">
        <v>7</v>
      </c>
      <c r="AE196">
        <v>31.25</v>
      </c>
      <c r="AF196">
        <v>31.25</v>
      </c>
      <c r="AG196">
        <v>2</v>
      </c>
      <c r="AH196">
        <v>641</v>
      </c>
      <c r="AI196">
        <v>0</v>
      </c>
      <c r="AJ196">
        <v>0</v>
      </c>
      <c r="AK196">
        <v>1</v>
      </c>
      <c r="AL196">
        <v>3.71468</v>
      </c>
      <c r="AM196">
        <v>0</v>
      </c>
    </row>
    <row r="197" spans="1:39">
      <c r="A197">
        <v>196</v>
      </c>
      <c r="B197">
        <v>2</v>
      </c>
      <c r="C197">
        <v>2</v>
      </c>
      <c r="D197">
        <v>1</v>
      </c>
      <c r="E197">
        <v>1241</v>
      </c>
      <c r="F197">
        <v>2360</v>
      </c>
      <c r="G197">
        <v>2371</v>
      </c>
      <c r="H197">
        <v>1138</v>
      </c>
      <c r="I197">
        <v>38.913109179999999</v>
      </c>
      <c r="J197">
        <v>1263.5039670000001</v>
      </c>
      <c r="K197">
        <v>689</v>
      </c>
      <c r="L197">
        <v>180</v>
      </c>
      <c r="M197">
        <v>138</v>
      </c>
      <c r="N197">
        <v>234</v>
      </c>
      <c r="O197">
        <v>48.77</v>
      </c>
      <c r="P197">
        <v>9.42</v>
      </c>
      <c r="Q197">
        <v>17</v>
      </c>
      <c r="R197">
        <v>0.35049999999999998</v>
      </c>
      <c r="S197">
        <v>1430</v>
      </c>
      <c r="T197">
        <v>74</v>
      </c>
      <c r="U197">
        <v>179</v>
      </c>
      <c r="V197">
        <v>886</v>
      </c>
      <c r="W197">
        <v>481</v>
      </c>
      <c r="X197">
        <v>751</v>
      </c>
      <c r="Y197">
        <v>39</v>
      </c>
      <c r="Z197">
        <v>385</v>
      </c>
      <c r="AA197">
        <v>631</v>
      </c>
      <c r="AB197">
        <v>337</v>
      </c>
      <c r="AC197">
        <v>0</v>
      </c>
      <c r="AD197">
        <v>38</v>
      </c>
      <c r="AE197">
        <v>109.4150625</v>
      </c>
      <c r="AF197">
        <v>179.44069999999999</v>
      </c>
      <c r="AG197">
        <v>1</v>
      </c>
      <c r="AH197">
        <v>0</v>
      </c>
      <c r="AI197">
        <v>0</v>
      </c>
      <c r="AJ197">
        <v>0</v>
      </c>
      <c r="AK197">
        <v>1</v>
      </c>
      <c r="AL197">
        <v>3.6551200000000001</v>
      </c>
      <c r="AM197">
        <v>0</v>
      </c>
    </row>
    <row r="198" spans="1:39">
      <c r="A198">
        <v>197</v>
      </c>
      <c r="B198">
        <v>2</v>
      </c>
      <c r="C198">
        <v>2</v>
      </c>
      <c r="D198">
        <v>1</v>
      </c>
      <c r="E198">
        <v>1406</v>
      </c>
      <c r="F198">
        <v>2668</v>
      </c>
      <c r="G198">
        <v>2668</v>
      </c>
      <c r="H198">
        <v>1285</v>
      </c>
      <c r="I198">
        <v>44.086890820000001</v>
      </c>
      <c r="J198">
        <v>1431.4960329999999</v>
      </c>
      <c r="K198">
        <v>775</v>
      </c>
      <c r="L198">
        <v>207</v>
      </c>
      <c r="M198">
        <v>153</v>
      </c>
      <c r="N198">
        <v>271</v>
      </c>
      <c r="O198">
        <v>24.27</v>
      </c>
      <c r="P198">
        <v>6.15</v>
      </c>
      <c r="Q198">
        <v>13.25</v>
      </c>
      <c r="R198">
        <v>0.35460000000000003</v>
      </c>
      <c r="S198">
        <v>444</v>
      </c>
      <c r="T198">
        <v>84</v>
      </c>
      <c r="U198">
        <v>195</v>
      </c>
      <c r="V198">
        <v>969</v>
      </c>
      <c r="W198">
        <v>571</v>
      </c>
      <c r="X198">
        <v>849</v>
      </c>
      <c r="Y198">
        <v>78</v>
      </c>
      <c r="Z198">
        <v>79</v>
      </c>
      <c r="AA198">
        <v>185</v>
      </c>
      <c r="AB198">
        <v>88</v>
      </c>
      <c r="AC198">
        <v>0</v>
      </c>
      <c r="AD198">
        <v>14</v>
      </c>
      <c r="AE198">
        <v>109.4150625</v>
      </c>
      <c r="AF198">
        <v>179.44069999999999</v>
      </c>
      <c r="AG198">
        <v>1</v>
      </c>
      <c r="AH198">
        <v>0</v>
      </c>
      <c r="AI198">
        <v>0</v>
      </c>
      <c r="AJ198">
        <v>0</v>
      </c>
      <c r="AK198">
        <v>1</v>
      </c>
      <c r="AL198">
        <v>3.6551200000000001</v>
      </c>
      <c r="AM198">
        <v>0</v>
      </c>
    </row>
    <row r="199" spans="1:39">
      <c r="A199">
        <v>198</v>
      </c>
      <c r="B199">
        <v>2</v>
      </c>
      <c r="C199">
        <v>2</v>
      </c>
      <c r="D199">
        <v>1</v>
      </c>
      <c r="E199">
        <v>2295</v>
      </c>
      <c r="F199">
        <v>3999</v>
      </c>
      <c r="G199">
        <v>4023</v>
      </c>
      <c r="H199">
        <v>2019</v>
      </c>
      <c r="I199">
        <v>3</v>
      </c>
      <c r="J199">
        <v>2483</v>
      </c>
      <c r="K199">
        <v>1246</v>
      </c>
      <c r="L199">
        <v>429</v>
      </c>
      <c r="M199">
        <v>222</v>
      </c>
      <c r="N199">
        <v>398</v>
      </c>
      <c r="O199">
        <v>38.92</v>
      </c>
      <c r="P199">
        <v>9.8699999999999992</v>
      </c>
      <c r="Q199">
        <v>16</v>
      </c>
      <c r="R199">
        <v>0.40989999999999999</v>
      </c>
      <c r="S199">
        <v>4401</v>
      </c>
      <c r="T199">
        <v>24</v>
      </c>
      <c r="U199">
        <v>125</v>
      </c>
      <c r="V199">
        <v>1488</v>
      </c>
      <c r="W199">
        <v>910</v>
      </c>
      <c r="X199">
        <v>1476</v>
      </c>
      <c r="Y199">
        <v>83</v>
      </c>
      <c r="Z199">
        <v>692</v>
      </c>
      <c r="AA199">
        <v>872</v>
      </c>
      <c r="AB199">
        <v>2708</v>
      </c>
      <c r="AC199">
        <v>2</v>
      </c>
      <c r="AD199">
        <v>44</v>
      </c>
      <c r="AE199">
        <v>111.67895</v>
      </c>
      <c r="AF199">
        <v>183.15348750000001</v>
      </c>
      <c r="AG199">
        <v>0</v>
      </c>
      <c r="AH199">
        <v>1309</v>
      </c>
      <c r="AI199">
        <v>0</v>
      </c>
      <c r="AJ199">
        <v>0</v>
      </c>
      <c r="AK199">
        <v>1</v>
      </c>
      <c r="AL199">
        <v>4.6391099999999996</v>
      </c>
      <c r="AM199">
        <v>0</v>
      </c>
    </row>
    <row r="200" spans="1:39">
      <c r="A200">
        <v>199</v>
      </c>
      <c r="B200">
        <v>2</v>
      </c>
      <c r="C200">
        <v>2</v>
      </c>
      <c r="D200">
        <v>1</v>
      </c>
      <c r="E200">
        <v>867</v>
      </c>
      <c r="F200">
        <v>1541</v>
      </c>
      <c r="G200">
        <v>1541</v>
      </c>
      <c r="H200">
        <v>556</v>
      </c>
      <c r="I200">
        <v>56.422036079999998</v>
      </c>
      <c r="J200">
        <v>824.54381439999997</v>
      </c>
      <c r="K200">
        <v>697</v>
      </c>
      <c r="L200">
        <v>77</v>
      </c>
      <c r="M200">
        <v>28</v>
      </c>
      <c r="N200">
        <v>65</v>
      </c>
      <c r="O200">
        <v>15.18</v>
      </c>
      <c r="P200">
        <v>5.53</v>
      </c>
      <c r="Q200">
        <v>0</v>
      </c>
      <c r="R200">
        <v>0.39650000000000002</v>
      </c>
      <c r="S200">
        <v>95</v>
      </c>
      <c r="T200">
        <v>54</v>
      </c>
      <c r="U200">
        <v>146</v>
      </c>
      <c r="V200">
        <v>456</v>
      </c>
      <c r="W200">
        <v>324</v>
      </c>
      <c r="X200">
        <v>561</v>
      </c>
      <c r="Y200">
        <v>6</v>
      </c>
      <c r="Z200">
        <v>6</v>
      </c>
      <c r="AA200">
        <v>21</v>
      </c>
      <c r="AB200">
        <v>61</v>
      </c>
      <c r="AC200">
        <v>0</v>
      </c>
      <c r="AD200">
        <v>1</v>
      </c>
      <c r="AE200">
        <v>98.865162499999997</v>
      </c>
      <c r="AF200">
        <v>162.13887500000001</v>
      </c>
      <c r="AG200">
        <v>1</v>
      </c>
      <c r="AH200">
        <v>0</v>
      </c>
      <c r="AI200">
        <v>0</v>
      </c>
      <c r="AJ200">
        <v>0</v>
      </c>
      <c r="AK200">
        <v>2</v>
      </c>
      <c r="AL200">
        <v>3.8105699999999998</v>
      </c>
      <c r="AM200">
        <v>0</v>
      </c>
    </row>
    <row r="201" spans="1:39">
      <c r="A201">
        <v>200</v>
      </c>
      <c r="B201">
        <v>2</v>
      </c>
      <c r="C201">
        <v>2</v>
      </c>
      <c r="D201">
        <v>1</v>
      </c>
      <c r="E201">
        <v>1157</v>
      </c>
      <c r="F201">
        <v>2059</v>
      </c>
      <c r="G201">
        <v>2059</v>
      </c>
      <c r="H201">
        <v>742</v>
      </c>
      <c r="I201">
        <v>75.294458759999998</v>
      </c>
      <c r="J201">
        <v>1100.3427839999999</v>
      </c>
      <c r="K201">
        <v>929</v>
      </c>
      <c r="L201">
        <v>104</v>
      </c>
      <c r="M201">
        <v>41</v>
      </c>
      <c r="N201">
        <v>83</v>
      </c>
      <c r="O201">
        <v>30.42</v>
      </c>
      <c r="P201">
        <v>7.61</v>
      </c>
      <c r="Q201">
        <v>4.04</v>
      </c>
      <c r="R201">
        <v>0.40310000000000001</v>
      </c>
      <c r="S201">
        <v>329</v>
      </c>
      <c r="T201">
        <v>69</v>
      </c>
      <c r="U201">
        <v>196</v>
      </c>
      <c r="V201">
        <v>605</v>
      </c>
      <c r="W201">
        <v>440</v>
      </c>
      <c r="X201">
        <v>749</v>
      </c>
      <c r="Y201">
        <v>18</v>
      </c>
      <c r="Z201">
        <v>77</v>
      </c>
      <c r="AA201">
        <v>109</v>
      </c>
      <c r="AB201">
        <v>123</v>
      </c>
      <c r="AC201">
        <v>0</v>
      </c>
      <c r="AD201">
        <v>2</v>
      </c>
      <c r="AE201">
        <v>98.865162499999997</v>
      </c>
      <c r="AF201">
        <v>162.13887500000001</v>
      </c>
      <c r="AG201">
        <v>2</v>
      </c>
      <c r="AH201">
        <v>0</v>
      </c>
      <c r="AI201">
        <v>0</v>
      </c>
      <c r="AJ201">
        <v>0</v>
      </c>
      <c r="AK201">
        <v>2</v>
      </c>
      <c r="AL201">
        <v>3.8105699999999998</v>
      </c>
      <c r="AM201">
        <v>0</v>
      </c>
    </row>
    <row r="202" spans="1:39">
      <c r="A202">
        <v>201</v>
      </c>
      <c r="B202">
        <v>2</v>
      </c>
      <c r="C202">
        <v>2</v>
      </c>
      <c r="D202">
        <v>1</v>
      </c>
      <c r="E202">
        <v>621</v>
      </c>
      <c r="F202">
        <v>1111</v>
      </c>
      <c r="G202">
        <v>1131</v>
      </c>
      <c r="H202">
        <v>401</v>
      </c>
      <c r="I202">
        <v>40.413015459999997</v>
      </c>
      <c r="J202">
        <v>590.59020620000001</v>
      </c>
      <c r="K202">
        <v>501</v>
      </c>
      <c r="L202">
        <v>53</v>
      </c>
      <c r="M202">
        <v>22</v>
      </c>
      <c r="N202">
        <v>45</v>
      </c>
      <c r="O202">
        <v>30.37</v>
      </c>
      <c r="P202">
        <v>5.34</v>
      </c>
      <c r="Q202">
        <v>14.04</v>
      </c>
      <c r="R202">
        <v>0.3952</v>
      </c>
      <c r="S202">
        <v>948</v>
      </c>
      <c r="T202">
        <v>38</v>
      </c>
      <c r="U202">
        <v>127</v>
      </c>
      <c r="V202">
        <v>320</v>
      </c>
      <c r="W202">
        <v>243</v>
      </c>
      <c r="X202">
        <v>403</v>
      </c>
      <c r="Y202">
        <v>18</v>
      </c>
      <c r="Z202">
        <v>299</v>
      </c>
      <c r="AA202">
        <v>319</v>
      </c>
      <c r="AB202">
        <v>305</v>
      </c>
      <c r="AC202">
        <v>0</v>
      </c>
      <c r="AD202">
        <v>7</v>
      </c>
      <c r="AE202">
        <v>98.865162499999997</v>
      </c>
      <c r="AF202">
        <v>162.13887500000001</v>
      </c>
      <c r="AG202">
        <v>1</v>
      </c>
      <c r="AH202">
        <v>0</v>
      </c>
      <c r="AI202">
        <v>0</v>
      </c>
      <c r="AJ202">
        <v>0</v>
      </c>
      <c r="AK202">
        <v>2</v>
      </c>
      <c r="AL202">
        <v>3.8105699999999998</v>
      </c>
      <c r="AM202">
        <v>0</v>
      </c>
    </row>
    <row r="203" spans="1:39">
      <c r="A203">
        <v>202</v>
      </c>
      <c r="B203">
        <v>2</v>
      </c>
      <c r="C203">
        <v>2</v>
      </c>
      <c r="D203">
        <v>1</v>
      </c>
      <c r="E203">
        <v>459</v>
      </c>
      <c r="F203">
        <v>821</v>
      </c>
      <c r="G203">
        <v>821</v>
      </c>
      <c r="H203">
        <v>286</v>
      </c>
      <c r="I203">
        <v>29.870489689999999</v>
      </c>
      <c r="J203">
        <v>436.52319590000002</v>
      </c>
      <c r="K203">
        <v>374</v>
      </c>
      <c r="L203">
        <v>34</v>
      </c>
      <c r="M203">
        <v>17</v>
      </c>
      <c r="N203">
        <v>34</v>
      </c>
      <c r="O203">
        <v>15.18</v>
      </c>
      <c r="P203">
        <v>4.54</v>
      </c>
      <c r="Q203">
        <v>0.97</v>
      </c>
      <c r="R203">
        <v>0.41289999999999999</v>
      </c>
      <c r="S203">
        <v>124</v>
      </c>
      <c r="T203">
        <v>21</v>
      </c>
      <c r="U203">
        <v>86</v>
      </c>
      <c r="V203">
        <v>231</v>
      </c>
      <c r="W203">
        <v>180</v>
      </c>
      <c r="X203">
        <v>303</v>
      </c>
      <c r="Y203">
        <v>1</v>
      </c>
      <c r="Z203">
        <v>34</v>
      </c>
      <c r="AA203">
        <v>43</v>
      </c>
      <c r="AB203">
        <v>45</v>
      </c>
      <c r="AC203">
        <v>0</v>
      </c>
      <c r="AD203">
        <v>1</v>
      </c>
      <c r="AE203">
        <v>98.865162499999997</v>
      </c>
      <c r="AF203">
        <v>162.13887500000001</v>
      </c>
      <c r="AG203">
        <v>2</v>
      </c>
      <c r="AH203">
        <v>0</v>
      </c>
      <c r="AI203">
        <v>0</v>
      </c>
      <c r="AJ203">
        <v>0</v>
      </c>
      <c r="AK203">
        <v>2</v>
      </c>
      <c r="AL203">
        <v>3.8105699999999998</v>
      </c>
      <c r="AM203">
        <v>0</v>
      </c>
    </row>
    <row r="204" spans="1:39">
      <c r="A204">
        <v>203</v>
      </c>
      <c r="B204">
        <v>2</v>
      </c>
      <c r="C204">
        <v>2</v>
      </c>
      <c r="D204">
        <v>1</v>
      </c>
      <c r="E204">
        <v>501</v>
      </c>
      <c r="F204">
        <v>974</v>
      </c>
      <c r="G204">
        <v>974</v>
      </c>
      <c r="H204">
        <v>536</v>
      </c>
      <c r="I204">
        <v>33.710808880000002</v>
      </c>
      <c r="J204">
        <v>485.39978530000002</v>
      </c>
      <c r="K204">
        <v>201</v>
      </c>
      <c r="L204">
        <v>95</v>
      </c>
      <c r="M204">
        <v>56</v>
      </c>
      <c r="N204">
        <v>149</v>
      </c>
      <c r="O204">
        <v>15.23</v>
      </c>
      <c r="P204">
        <v>5.96</v>
      </c>
      <c r="Q204">
        <v>2.85</v>
      </c>
      <c r="R204">
        <v>0.31419999999999998</v>
      </c>
      <c r="S204">
        <v>192</v>
      </c>
      <c r="T204">
        <v>33</v>
      </c>
      <c r="U204">
        <v>63</v>
      </c>
      <c r="V204">
        <v>386</v>
      </c>
      <c r="W204">
        <v>221</v>
      </c>
      <c r="X204">
        <v>271</v>
      </c>
      <c r="Y204">
        <v>71</v>
      </c>
      <c r="Z204">
        <v>50</v>
      </c>
      <c r="AA204">
        <v>50</v>
      </c>
      <c r="AB204">
        <v>19</v>
      </c>
      <c r="AC204">
        <v>0</v>
      </c>
      <c r="AD204">
        <v>2</v>
      </c>
      <c r="AE204">
        <v>100.945825</v>
      </c>
      <c r="AF204">
        <v>156.12954999999999</v>
      </c>
      <c r="AG204">
        <v>2</v>
      </c>
      <c r="AH204">
        <v>0</v>
      </c>
      <c r="AI204">
        <v>0</v>
      </c>
      <c r="AJ204">
        <v>0</v>
      </c>
      <c r="AK204">
        <v>1</v>
      </c>
      <c r="AL204">
        <v>3.8770699999999998</v>
      </c>
      <c r="AM204">
        <v>0</v>
      </c>
    </row>
    <row r="205" spans="1:39">
      <c r="A205">
        <v>204</v>
      </c>
      <c r="B205">
        <v>2</v>
      </c>
      <c r="C205">
        <v>2</v>
      </c>
      <c r="D205">
        <v>1</v>
      </c>
      <c r="E205">
        <v>754</v>
      </c>
      <c r="F205">
        <v>1500</v>
      </c>
      <c r="G205">
        <v>1520</v>
      </c>
      <c r="H205">
        <v>829</v>
      </c>
      <c r="I205">
        <v>50.734430920000001</v>
      </c>
      <c r="J205">
        <v>730.52183249999996</v>
      </c>
      <c r="K205">
        <v>298</v>
      </c>
      <c r="L205">
        <v>144</v>
      </c>
      <c r="M205">
        <v>86</v>
      </c>
      <c r="N205">
        <v>226</v>
      </c>
      <c r="O205">
        <v>15.21</v>
      </c>
      <c r="P205">
        <v>8.19</v>
      </c>
      <c r="Q205">
        <v>0.97</v>
      </c>
      <c r="R205">
        <v>0.31119999999999998</v>
      </c>
      <c r="S205">
        <v>17</v>
      </c>
      <c r="T205">
        <v>55</v>
      </c>
      <c r="U205">
        <v>102</v>
      </c>
      <c r="V205">
        <v>634</v>
      </c>
      <c r="W205">
        <v>311</v>
      </c>
      <c r="X205">
        <v>418</v>
      </c>
      <c r="Y205">
        <v>1</v>
      </c>
      <c r="Z205">
        <v>5</v>
      </c>
      <c r="AA205">
        <v>4</v>
      </c>
      <c r="AB205">
        <v>7</v>
      </c>
      <c r="AC205">
        <v>0</v>
      </c>
      <c r="AD205">
        <v>0</v>
      </c>
      <c r="AE205">
        <v>100.945825</v>
      </c>
      <c r="AF205">
        <v>156.12954999999999</v>
      </c>
      <c r="AG205">
        <v>1</v>
      </c>
      <c r="AH205">
        <v>0</v>
      </c>
      <c r="AI205">
        <v>0</v>
      </c>
      <c r="AJ205">
        <v>0</v>
      </c>
      <c r="AK205">
        <v>1</v>
      </c>
      <c r="AL205">
        <v>3.8770699999999998</v>
      </c>
      <c r="AM205">
        <v>0</v>
      </c>
    </row>
    <row r="206" spans="1:39">
      <c r="A206">
        <v>205</v>
      </c>
      <c r="B206">
        <v>2</v>
      </c>
      <c r="C206">
        <v>2</v>
      </c>
      <c r="D206">
        <v>1</v>
      </c>
      <c r="E206">
        <v>1539</v>
      </c>
      <c r="F206">
        <v>3093</v>
      </c>
      <c r="G206">
        <v>3225</v>
      </c>
      <c r="H206">
        <v>1700</v>
      </c>
      <c r="I206">
        <v>103.5547602</v>
      </c>
      <c r="J206">
        <v>1491.0783819999999</v>
      </c>
      <c r="K206">
        <v>632</v>
      </c>
      <c r="L206">
        <v>274</v>
      </c>
      <c r="M206">
        <v>167</v>
      </c>
      <c r="N206">
        <v>466</v>
      </c>
      <c r="O206">
        <v>30.31</v>
      </c>
      <c r="P206">
        <v>17.64</v>
      </c>
      <c r="Q206">
        <v>2.68</v>
      </c>
      <c r="R206">
        <v>0.307</v>
      </c>
      <c r="S206">
        <v>356</v>
      </c>
      <c r="T206">
        <v>100</v>
      </c>
      <c r="U206">
        <v>294</v>
      </c>
      <c r="V206">
        <v>1276</v>
      </c>
      <c r="W206">
        <v>681</v>
      </c>
      <c r="X206">
        <v>874</v>
      </c>
      <c r="Y206">
        <v>16</v>
      </c>
      <c r="Z206">
        <v>94</v>
      </c>
      <c r="AA206">
        <v>142</v>
      </c>
      <c r="AB206">
        <v>96</v>
      </c>
      <c r="AC206">
        <v>1</v>
      </c>
      <c r="AD206">
        <v>7</v>
      </c>
      <c r="AE206">
        <v>100.945825</v>
      </c>
      <c r="AF206">
        <v>156.12954999999999</v>
      </c>
      <c r="AG206">
        <v>1</v>
      </c>
      <c r="AH206">
        <v>0</v>
      </c>
      <c r="AI206">
        <v>0</v>
      </c>
      <c r="AJ206">
        <v>0</v>
      </c>
      <c r="AK206">
        <v>1</v>
      </c>
      <c r="AL206">
        <v>3.8770699999999998</v>
      </c>
      <c r="AM206">
        <v>0</v>
      </c>
    </row>
    <row r="207" spans="1:39">
      <c r="A207">
        <v>206</v>
      </c>
      <c r="B207">
        <v>2</v>
      </c>
      <c r="C207">
        <v>2</v>
      </c>
      <c r="D207">
        <v>1</v>
      </c>
      <c r="E207">
        <v>1095</v>
      </c>
      <c r="F207">
        <v>2117</v>
      </c>
      <c r="G207">
        <v>2130</v>
      </c>
      <c r="H207">
        <v>1273</v>
      </c>
      <c r="I207">
        <v>20.97237569</v>
      </c>
      <c r="J207">
        <v>1096.2099450000001</v>
      </c>
      <c r="K207">
        <v>350</v>
      </c>
      <c r="L207">
        <v>221</v>
      </c>
      <c r="M207">
        <v>163</v>
      </c>
      <c r="N207">
        <v>361</v>
      </c>
      <c r="O207">
        <v>30.06</v>
      </c>
      <c r="P207">
        <v>13.57</v>
      </c>
      <c r="Q207">
        <v>3.05</v>
      </c>
      <c r="R207">
        <v>0.33050000000000002</v>
      </c>
      <c r="S207">
        <v>1438</v>
      </c>
      <c r="T207">
        <v>33</v>
      </c>
      <c r="U207">
        <v>84</v>
      </c>
      <c r="V207">
        <v>936</v>
      </c>
      <c r="W207">
        <v>460</v>
      </c>
      <c r="X207">
        <v>617</v>
      </c>
      <c r="Y207">
        <v>169</v>
      </c>
      <c r="Z207">
        <v>302</v>
      </c>
      <c r="AA207">
        <v>508</v>
      </c>
      <c r="AB207">
        <v>435</v>
      </c>
      <c r="AC207">
        <v>0</v>
      </c>
      <c r="AD207">
        <v>24</v>
      </c>
      <c r="AE207">
        <v>165.32560000000001</v>
      </c>
      <c r="AF207">
        <v>255.7035875</v>
      </c>
      <c r="AG207">
        <v>1</v>
      </c>
      <c r="AH207">
        <v>0</v>
      </c>
      <c r="AI207">
        <v>0</v>
      </c>
      <c r="AJ207">
        <v>0</v>
      </c>
      <c r="AK207">
        <v>1</v>
      </c>
      <c r="AL207">
        <v>4.2829199999999998</v>
      </c>
      <c r="AM207">
        <v>0</v>
      </c>
    </row>
    <row r="208" spans="1:39">
      <c r="A208">
        <v>207</v>
      </c>
      <c r="B208">
        <v>2</v>
      </c>
      <c r="C208">
        <v>2</v>
      </c>
      <c r="D208">
        <v>1</v>
      </c>
      <c r="E208">
        <v>1620</v>
      </c>
      <c r="F208">
        <v>3126</v>
      </c>
      <c r="G208">
        <v>3166</v>
      </c>
      <c r="H208">
        <v>1885</v>
      </c>
      <c r="I208">
        <v>31.02762431</v>
      </c>
      <c r="J208">
        <v>1621.7900549999999</v>
      </c>
      <c r="K208">
        <v>525</v>
      </c>
      <c r="L208">
        <v>322</v>
      </c>
      <c r="M208">
        <v>232</v>
      </c>
      <c r="N208">
        <v>541</v>
      </c>
      <c r="O208">
        <v>46.32</v>
      </c>
      <c r="P208">
        <v>14.52</v>
      </c>
      <c r="Q208">
        <v>7.95</v>
      </c>
      <c r="R208">
        <v>0.32090000000000002</v>
      </c>
      <c r="S208">
        <v>329</v>
      </c>
      <c r="T208">
        <v>53</v>
      </c>
      <c r="U208">
        <v>135</v>
      </c>
      <c r="V208">
        <v>1393</v>
      </c>
      <c r="W208">
        <v>682</v>
      </c>
      <c r="X208">
        <v>903</v>
      </c>
      <c r="Y208">
        <v>80</v>
      </c>
      <c r="Z208">
        <v>51</v>
      </c>
      <c r="AA208">
        <v>74</v>
      </c>
      <c r="AB208">
        <v>118</v>
      </c>
      <c r="AC208">
        <v>0</v>
      </c>
      <c r="AD208">
        <v>6</v>
      </c>
      <c r="AE208">
        <v>165.32560000000001</v>
      </c>
      <c r="AF208">
        <v>255.7035875</v>
      </c>
      <c r="AG208">
        <v>2</v>
      </c>
      <c r="AH208">
        <v>239</v>
      </c>
      <c r="AI208">
        <v>0</v>
      </c>
      <c r="AJ208">
        <v>0</v>
      </c>
      <c r="AK208">
        <v>1</v>
      </c>
      <c r="AL208">
        <v>4.2829199999999998</v>
      </c>
      <c r="AM208">
        <v>0</v>
      </c>
    </row>
    <row r="209" spans="1:39">
      <c r="A209">
        <v>208</v>
      </c>
      <c r="B209">
        <v>2</v>
      </c>
      <c r="C209">
        <v>2</v>
      </c>
      <c r="D209">
        <v>1</v>
      </c>
      <c r="E209">
        <v>667</v>
      </c>
      <c r="F209">
        <v>1299</v>
      </c>
      <c r="G209">
        <v>1343</v>
      </c>
      <c r="H209">
        <v>759</v>
      </c>
      <c r="I209">
        <v>28.792997960000001</v>
      </c>
      <c r="J209">
        <v>650.90312710000001</v>
      </c>
      <c r="K209">
        <v>234</v>
      </c>
      <c r="L209">
        <v>127</v>
      </c>
      <c r="M209">
        <v>94</v>
      </c>
      <c r="N209">
        <v>212</v>
      </c>
      <c r="O209">
        <v>22.93</v>
      </c>
      <c r="P209">
        <v>11.52</v>
      </c>
      <c r="Q209">
        <v>3.94</v>
      </c>
      <c r="R209">
        <v>0.30380000000000001</v>
      </c>
      <c r="S209">
        <v>691</v>
      </c>
      <c r="T209">
        <v>28</v>
      </c>
      <c r="U209">
        <v>93</v>
      </c>
      <c r="V209">
        <v>563</v>
      </c>
      <c r="W209">
        <v>292</v>
      </c>
      <c r="X209">
        <v>367</v>
      </c>
      <c r="Y209">
        <v>5</v>
      </c>
      <c r="Z209">
        <v>50</v>
      </c>
      <c r="AA209">
        <v>409</v>
      </c>
      <c r="AB209">
        <v>218</v>
      </c>
      <c r="AC209">
        <v>0</v>
      </c>
      <c r="AD209">
        <v>9</v>
      </c>
      <c r="AE209">
        <v>31.25</v>
      </c>
      <c r="AF209">
        <v>31.25</v>
      </c>
      <c r="AG209">
        <v>1</v>
      </c>
      <c r="AH209">
        <v>0</v>
      </c>
      <c r="AI209">
        <v>0</v>
      </c>
      <c r="AJ209">
        <v>0</v>
      </c>
      <c r="AK209">
        <v>1</v>
      </c>
      <c r="AL209">
        <v>3.96685</v>
      </c>
      <c r="AM209">
        <v>0</v>
      </c>
    </row>
    <row r="210" spans="1:39">
      <c r="A210">
        <v>209</v>
      </c>
      <c r="B210">
        <v>2</v>
      </c>
      <c r="C210">
        <v>2</v>
      </c>
      <c r="D210">
        <v>1</v>
      </c>
      <c r="E210">
        <v>750</v>
      </c>
      <c r="F210">
        <v>1459</v>
      </c>
      <c r="G210">
        <v>1536</v>
      </c>
      <c r="H210">
        <v>854</v>
      </c>
      <c r="I210">
        <v>32.375934739999998</v>
      </c>
      <c r="J210">
        <v>731.90006800000003</v>
      </c>
      <c r="K210">
        <v>258</v>
      </c>
      <c r="L210">
        <v>151</v>
      </c>
      <c r="M210">
        <v>104</v>
      </c>
      <c r="N210">
        <v>237</v>
      </c>
      <c r="O210">
        <v>22.89</v>
      </c>
      <c r="P210">
        <v>12.32</v>
      </c>
      <c r="Q210">
        <v>3.16</v>
      </c>
      <c r="R210">
        <v>0.2949</v>
      </c>
      <c r="S210">
        <v>198</v>
      </c>
      <c r="T210">
        <v>35</v>
      </c>
      <c r="U210">
        <v>111</v>
      </c>
      <c r="V210">
        <v>647</v>
      </c>
      <c r="W210">
        <v>328</v>
      </c>
      <c r="X210">
        <v>415</v>
      </c>
      <c r="Y210">
        <v>7</v>
      </c>
      <c r="Z210">
        <v>20</v>
      </c>
      <c r="AA210">
        <v>115</v>
      </c>
      <c r="AB210">
        <v>54</v>
      </c>
      <c r="AC210">
        <v>0</v>
      </c>
      <c r="AD210">
        <v>2</v>
      </c>
      <c r="AE210">
        <v>31.25</v>
      </c>
      <c r="AF210">
        <v>31.25</v>
      </c>
      <c r="AG210">
        <v>2</v>
      </c>
      <c r="AH210">
        <v>0</v>
      </c>
      <c r="AI210">
        <v>0</v>
      </c>
      <c r="AJ210">
        <v>0</v>
      </c>
      <c r="AK210">
        <v>1</v>
      </c>
      <c r="AL210">
        <v>3.96685</v>
      </c>
      <c r="AM210">
        <v>0</v>
      </c>
    </row>
    <row r="211" spans="1:39">
      <c r="A211">
        <v>210</v>
      </c>
      <c r="B211">
        <v>2</v>
      </c>
      <c r="C211">
        <v>2</v>
      </c>
      <c r="D211">
        <v>1</v>
      </c>
      <c r="E211">
        <v>673</v>
      </c>
      <c r="F211">
        <v>1314</v>
      </c>
      <c r="G211">
        <v>1345</v>
      </c>
      <c r="H211">
        <v>771</v>
      </c>
      <c r="I211">
        <v>29.052005439999999</v>
      </c>
      <c r="J211">
        <v>656.7583277</v>
      </c>
      <c r="K211">
        <v>234</v>
      </c>
      <c r="L211">
        <v>132</v>
      </c>
      <c r="M211">
        <v>96</v>
      </c>
      <c r="N211">
        <v>211</v>
      </c>
      <c r="O211">
        <v>22.85</v>
      </c>
      <c r="P211">
        <v>10.210000000000001</v>
      </c>
      <c r="Q211">
        <v>4.95</v>
      </c>
      <c r="R211">
        <v>0.31080000000000002</v>
      </c>
      <c r="S211">
        <v>875</v>
      </c>
      <c r="T211">
        <v>30</v>
      </c>
      <c r="U211">
        <v>81</v>
      </c>
      <c r="V211">
        <v>580</v>
      </c>
      <c r="W211">
        <v>288</v>
      </c>
      <c r="X211">
        <v>366</v>
      </c>
      <c r="Y211">
        <v>37</v>
      </c>
      <c r="Z211">
        <v>177</v>
      </c>
      <c r="AA211">
        <v>521</v>
      </c>
      <c r="AB211">
        <v>122</v>
      </c>
      <c r="AC211">
        <v>0</v>
      </c>
      <c r="AD211">
        <v>18</v>
      </c>
      <c r="AE211">
        <v>31.25</v>
      </c>
      <c r="AF211">
        <v>31.25</v>
      </c>
      <c r="AG211">
        <v>1</v>
      </c>
      <c r="AH211">
        <v>0</v>
      </c>
      <c r="AI211">
        <v>0</v>
      </c>
      <c r="AJ211">
        <v>0</v>
      </c>
      <c r="AK211">
        <v>1</v>
      </c>
      <c r="AL211">
        <v>3.96685</v>
      </c>
      <c r="AM211">
        <v>0</v>
      </c>
    </row>
    <row r="212" spans="1:39">
      <c r="A212">
        <v>211</v>
      </c>
      <c r="B212">
        <v>2</v>
      </c>
      <c r="C212">
        <v>2</v>
      </c>
      <c r="D212">
        <v>1</v>
      </c>
      <c r="E212">
        <v>852</v>
      </c>
      <c r="F212">
        <v>1650</v>
      </c>
      <c r="G212">
        <v>1860</v>
      </c>
      <c r="H212">
        <v>968</v>
      </c>
      <c r="I212">
        <v>36.779061859999999</v>
      </c>
      <c r="J212">
        <v>831.43847719999997</v>
      </c>
      <c r="K212">
        <v>292</v>
      </c>
      <c r="L212">
        <v>169</v>
      </c>
      <c r="M212">
        <v>126</v>
      </c>
      <c r="N212">
        <v>265</v>
      </c>
      <c r="O212">
        <v>22.88</v>
      </c>
      <c r="P212">
        <v>12.5</v>
      </c>
      <c r="Q212">
        <v>1.94</v>
      </c>
      <c r="R212">
        <v>0.2984</v>
      </c>
      <c r="S212">
        <v>122</v>
      </c>
      <c r="T212">
        <v>37</v>
      </c>
      <c r="U212">
        <v>214</v>
      </c>
      <c r="V212">
        <v>727</v>
      </c>
      <c r="W212">
        <v>389</v>
      </c>
      <c r="X212">
        <v>493</v>
      </c>
      <c r="Y212">
        <v>6</v>
      </c>
      <c r="Z212">
        <v>12</v>
      </c>
      <c r="AA212">
        <v>74</v>
      </c>
      <c r="AB212">
        <v>28</v>
      </c>
      <c r="AC212">
        <v>0</v>
      </c>
      <c r="AD212">
        <v>2</v>
      </c>
      <c r="AE212">
        <v>31.25</v>
      </c>
      <c r="AF212">
        <v>31.25</v>
      </c>
      <c r="AG212">
        <v>2</v>
      </c>
      <c r="AH212">
        <v>0</v>
      </c>
      <c r="AI212">
        <v>0</v>
      </c>
      <c r="AJ212">
        <v>0</v>
      </c>
      <c r="AK212">
        <v>1</v>
      </c>
      <c r="AL212">
        <v>3.96685</v>
      </c>
      <c r="AM212">
        <v>0</v>
      </c>
    </row>
    <row r="213" spans="1:39">
      <c r="A213">
        <v>212</v>
      </c>
      <c r="B213">
        <v>2</v>
      </c>
      <c r="C213">
        <v>2</v>
      </c>
      <c r="D213">
        <v>1</v>
      </c>
      <c r="E213">
        <v>855</v>
      </c>
      <c r="F213">
        <v>1528</v>
      </c>
      <c r="G213">
        <v>1541</v>
      </c>
      <c r="H213">
        <v>958</v>
      </c>
      <c r="I213">
        <v>39.269876459999999</v>
      </c>
      <c r="J213">
        <v>831.7089009</v>
      </c>
      <c r="K213">
        <v>331</v>
      </c>
      <c r="L213">
        <v>159</v>
      </c>
      <c r="M213">
        <v>126</v>
      </c>
      <c r="N213">
        <v>239</v>
      </c>
      <c r="O213">
        <v>23.08</v>
      </c>
      <c r="P213">
        <v>12.88</v>
      </c>
      <c r="Q213">
        <v>1.1599999999999999</v>
      </c>
      <c r="R213">
        <v>0.28939999999999999</v>
      </c>
      <c r="S213">
        <v>186</v>
      </c>
      <c r="T213">
        <v>34</v>
      </c>
      <c r="U213">
        <v>66</v>
      </c>
      <c r="V213">
        <v>666</v>
      </c>
      <c r="W213">
        <v>388</v>
      </c>
      <c r="X213">
        <v>387</v>
      </c>
      <c r="Y213">
        <v>29</v>
      </c>
      <c r="Z213">
        <v>21</v>
      </c>
      <c r="AA213">
        <v>73</v>
      </c>
      <c r="AB213">
        <v>60</v>
      </c>
      <c r="AC213">
        <v>0</v>
      </c>
      <c r="AD213">
        <v>3</v>
      </c>
      <c r="AE213">
        <v>31.25</v>
      </c>
      <c r="AF213">
        <v>31.25</v>
      </c>
      <c r="AG213">
        <v>2</v>
      </c>
      <c r="AH213">
        <v>0</v>
      </c>
      <c r="AI213">
        <v>0</v>
      </c>
      <c r="AJ213">
        <v>0</v>
      </c>
      <c r="AK213">
        <v>2</v>
      </c>
      <c r="AL213">
        <v>4.3263999999999996</v>
      </c>
      <c r="AM213">
        <v>0</v>
      </c>
    </row>
    <row r="214" spans="1:39">
      <c r="A214">
        <v>213</v>
      </c>
      <c r="B214">
        <v>2</v>
      </c>
      <c r="C214">
        <v>2</v>
      </c>
      <c r="D214">
        <v>1</v>
      </c>
      <c r="E214">
        <v>570</v>
      </c>
      <c r="F214">
        <v>1010</v>
      </c>
      <c r="G214">
        <v>1089</v>
      </c>
      <c r="H214">
        <v>638</v>
      </c>
      <c r="I214">
        <v>26.179917639999999</v>
      </c>
      <c r="J214">
        <v>554.47260059999996</v>
      </c>
      <c r="K214">
        <v>215</v>
      </c>
      <c r="L214">
        <v>113</v>
      </c>
      <c r="M214">
        <v>84</v>
      </c>
      <c r="N214">
        <v>158</v>
      </c>
      <c r="O214">
        <v>17.309999999999999</v>
      </c>
      <c r="P214">
        <v>7.42</v>
      </c>
      <c r="Q214">
        <v>3.71</v>
      </c>
      <c r="R214">
        <v>0.30120000000000002</v>
      </c>
      <c r="S214">
        <v>437</v>
      </c>
      <c r="T214">
        <v>22</v>
      </c>
      <c r="U214">
        <v>46</v>
      </c>
      <c r="V214">
        <v>444</v>
      </c>
      <c r="W214">
        <v>287</v>
      </c>
      <c r="X214">
        <v>290</v>
      </c>
      <c r="Y214">
        <v>110</v>
      </c>
      <c r="Z214">
        <v>48</v>
      </c>
      <c r="AA214">
        <v>129</v>
      </c>
      <c r="AB214">
        <v>141</v>
      </c>
      <c r="AC214">
        <v>0</v>
      </c>
      <c r="AD214">
        <v>9</v>
      </c>
      <c r="AE214">
        <v>31.25</v>
      </c>
      <c r="AF214">
        <v>31.25</v>
      </c>
      <c r="AG214">
        <v>1</v>
      </c>
      <c r="AH214">
        <v>0</v>
      </c>
      <c r="AI214">
        <v>0</v>
      </c>
      <c r="AJ214">
        <v>0</v>
      </c>
      <c r="AK214">
        <v>2</v>
      </c>
      <c r="AL214">
        <v>4.3263999999999996</v>
      </c>
      <c r="AM214">
        <v>0</v>
      </c>
    </row>
    <row r="215" spans="1:39">
      <c r="A215">
        <v>214</v>
      </c>
      <c r="B215">
        <v>2</v>
      </c>
      <c r="C215">
        <v>2</v>
      </c>
      <c r="D215">
        <v>1</v>
      </c>
      <c r="E215">
        <v>701</v>
      </c>
      <c r="F215">
        <v>1243</v>
      </c>
      <c r="G215">
        <v>1256</v>
      </c>
      <c r="H215">
        <v>788</v>
      </c>
      <c r="I215">
        <v>32.196705729999998</v>
      </c>
      <c r="J215">
        <v>681.90402280000001</v>
      </c>
      <c r="K215">
        <v>268</v>
      </c>
      <c r="L215">
        <v>135</v>
      </c>
      <c r="M215">
        <v>100</v>
      </c>
      <c r="N215">
        <v>198</v>
      </c>
      <c r="O215">
        <v>22.6</v>
      </c>
      <c r="P215">
        <v>10.91</v>
      </c>
      <c r="Q215">
        <v>3.6</v>
      </c>
      <c r="R215">
        <v>0.2898</v>
      </c>
      <c r="S215">
        <v>774</v>
      </c>
      <c r="T215">
        <v>30</v>
      </c>
      <c r="U215">
        <v>52</v>
      </c>
      <c r="V215">
        <v>545</v>
      </c>
      <c r="W215">
        <v>314</v>
      </c>
      <c r="X215">
        <v>315</v>
      </c>
      <c r="Y215">
        <v>106</v>
      </c>
      <c r="Z215">
        <v>113</v>
      </c>
      <c r="AA215">
        <v>353</v>
      </c>
      <c r="AB215">
        <v>184</v>
      </c>
      <c r="AC215">
        <v>0</v>
      </c>
      <c r="AD215">
        <v>18</v>
      </c>
      <c r="AE215">
        <v>31.25</v>
      </c>
      <c r="AF215">
        <v>31.25</v>
      </c>
      <c r="AG215">
        <v>1</v>
      </c>
      <c r="AH215">
        <v>344</v>
      </c>
      <c r="AI215">
        <v>0</v>
      </c>
      <c r="AJ215">
        <v>0</v>
      </c>
      <c r="AK215">
        <v>2</v>
      </c>
      <c r="AL215">
        <v>4.3263999999999996</v>
      </c>
      <c r="AM215">
        <v>0</v>
      </c>
    </row>
    <row r="216" spans="1:39">
      <c r="A216">
        <v>215</v>
      </c>
      <c r="B216">
        <v>2</v>
      </c>
      <c r="C216">
        <v>2</v>
      </c>
      <c r="D216">
        <v>1</v>
      </c>
      <c r="E216">
        <v>1031</v>
      </c>
      <c r="F216">
        <v>1848</v>
      </c>
      <c r="G216">
        <v>1877</v>
      </c>
      <c r="H216">
        <v>1158</v>
      </c>
      <c r="I216">
        <v>47.353500160000003</v>
      </c>
      <c r="J216">
        <v>1002.914476</v>
      </c>
      <c r="K216">
        <v>396</v>
      </c>
      <c r="L216">
        <v>201</v>
      </c>
      <c r="M216">
        <v>143</v>
      </c>
      <c r="N216">
        <v>291</v>
      </c>
      <c r="O216">
        <v>21.8</v>
      </c>
      <c r="P216">
        <v>10.07</v>
      </c>
      <c r="Q216">
        <v>5.1100000000000003</v>
      </c>
      <c r="R216">
        <v>0.29199999999999998</v>
      </c>
      <c r="S216">
        <v>538</v>
      </c>
      <c r="T216">
        <v>42</v>
      </c>
      <c r="U216">
        <v>82</v>
      </c>
      <c r="V216">
        <v>798</v>
      </c>
      <c r="W216">
        <v>475</v>
      </c>
      <c r="X216">
        <v>480</v>
      </c>
      <c r="Y216">
        <v>167</v>
      </c>
      <c r="Z216">
        <v>48</v>
      </c>
      <c r="AA216">
        <v>179</v>
      </c>
      <c r="AB216">
        <v>137</v>
      </c>
      <c r="AC216">
        <v>0</v>
      </c>
      <c r="AD216">
        <v>7</v>
      </c>
      <c r="AE216">
        <v>31.25</v>
      </c>
      <c r="AF216">
        <v>31.25</v>
      </c>
      <c r="AG216">
        <v>1</v>
      </c>
      <c r="AH216">
        <v>0</v>
      </c>
      <c r="AI216">
        <v>0</v>
      </c>
      <c r="AJ216">
        <v>0</v>
      </c>
      <c r="AK216">
        <v>2</v>
      </c>
      <c r="AL216">
        <v>4.3263999999999996</v>
      </c>
      <c r="AM216">
        <v>0</v>
      </c>
    </row>
    <row r="217" spans="1:39">
      <c r="A217">
        <v>216</v>
      </c>
      <c r="B217">
        <v>2</v>
      </c>
      <c r="C217">
        <v>2</v>
      </c>
      <c r="D217">
        <v>1</v>
      </c>
      <c r="E217">
        <v>816</v>
      </c>
      <c r="F217">
        <v>1547</v>
      </c>
      <c r="G217">
        <v>1576</v>
      </c>
      <c r="H217">
        <v>1042</v>
      </c>
      <c r="I217">
        <v>30.08633094</v>
      </c>
      <c r="J217">
        <v>806.70503599999995</v>
      </c>
      <c r="K217">
        <v>218</v>
      </c>
      <c r="L217">
        <v>140</v>
      </c>
      <c r="M217">
        <v>121</v>
      </c>
      <c r="N217">
        <v>337</v>
      </c>
      <c r="O217">
        <v>23.06</v>
      </c>
      <c r="P217">
        <v>6.89</v>
      </c>
      <c r="Q217">
        <v>1.71</v>
      </c>
      <c r="R217">
        <v>0.25</v>
      </c>
      <c r="S217">
        <v>385</v>
      </c>
      <c r="T217">
        <v>41</v>
      </c>
      <c r="U217">
        <v>65</v>
      </c>
      <c r="V217">
        <v>737</v>
      </c>
      <c r="W217">
        <v>390</v>
      </c>
      <c r="X217">
        <v>343</v>
      </c>
      <c r="Y217">
        <v>92</v>
      </c>
      <c r="Z217">
        <v>42</v>
      </c>
      <c r="AA217">
        <v>82</v>
      </c>
      <c r="AB217">
        <v>158</v>
      </c>
      <c r="AC217">
        <v>0</v>
      </c>
      <c r="AD217">
        <v>11</v>
      </c>
      <c r="AE217">
        <v>92.075800000000001</v>
      </c>
      <c r="AF217">
        <v>130.44072499999999</v>
      </c>
      <c r="AG217">
        <v>1</v>
      </c>
      <c r="AH217">
        <v>0</v>
      </c>
      <c r="AI217">
        <v>0</v>
      </c>
      <c r="AJ217">
        <v>0</v>
      </c>
      <c r="AK217">
        <v>1</v>
      </c>
      <c r="AL217">
        <v>4.79603</v>
      </c>
      <c r="AM217">
        <v>0</v>
      </c>
    </row>
    <row r="218" spans="1:39">
      <c r="A218">
        <v>217</v>
      </c>
      <c r="B218">
        <v>2</v>
      </c>
      <c r="C218">
        <v>2</v>
      </c>
      <c r="D218">
        <v>1</v>
      </c>
      <c r="E218">
        <v>1126</v>
      </c>
      <c r="F218">
        <v>2149</v>
      </c>
      <c r="G218">
        <v>2149</v>
      </c>
      <c r="H218">
        <v>1441</v>
      </c>
      <c r="I218">
        <v>41.516187049999999</v>
      </c>
      <c r="J218">
        <v>1113.173861</v>
      </c>
      <c r="K218">
        <v>298</v>
      </c>
      <c r="L218">
        <v>194</v>
      </c>
      <c r="M218">
        <v>169</v>
      </c>
      <c r="N218">
        <v>465</v>
      </c>
      <c r="O218">
        <v>22.73</v>
      </c>
      <c r="P218">
        <v>7.78</v>
      </c>
      <c r="Q218">
        <v>1.18</v>
      </c>
      <c r="R218">
        <v>0.24379999999999999</v>
      </c>
      <c r="S218">
        <v>179</v>
      </c>
      <c r="T218">
        <v>55</v>
      </c>
      <c r="U218">
        <v>97</v>
      </c>
      <c r="V218">
        <v>1007</v>
      </c>
      <c r="W218">
        <v>540</v>
      </c>
      <c r="X218">
        <v>450</v>
      </c>
      <c r="Y218">
        <v>40</v>
      </c>
      <c r="Z218">
        <v>18</v>
      </c>
      <c r="AA218">
        <v>24</v>
      </c>
      <c r="AB218">
        <v>93</v>
      </c>
      <c r="AC218">
        <v>0</v>
      </c>
      <c r="AD218">
        <v>4</v>
      </c>
      <c r="AE218">
        <v>92.075800000000001</v>
      </c>
      <c r="AF218">
        <v>130.44072499999999</v>
      </c>
      <c r="AG218">
        <v>1</v>
      </c>
      <c r="AH218">
        <v>0</v>
      </c>
      <c r="AI218">
        <v>0</v>
      </c>
      <c r="AJ218">
        <v>0</v>
      </c>
      <c r="AK218">
        <v>1</v>
      </c>
      <c r="AL218">
        <v>4.79603</v>
      </c>
      <c r="AM218">
        <v>0</v>
      </c>
    </row>
    <row r="219" spans="1:39">
      <c r="A219">
        <v>218</v>
      </c>
      <c r="B219">
        <v>2</v>
      </c>
      <c r="C219">
        <v>2</v>
      </c>
      <c r="D219">
        <v>1</v>
      </c>
      <c r="E219">
        <v>1203</v>
      </c>
      <c r="F219">
        <v>2552</v>
      </c>
      <c r="G219">
        <v>2559</v>
      </c>
      <c r="H219">
        <v>1493</v>
      </c>
      <c r="I219">
        <v>134.7489879</v>
      </c>
      <c r="J219">
        <v>1088.0033739999999</v>
      </c>
      <c r="K219">
        <v>325</v>
      </c>
      <c r="L219">
        <v>234</v>
      </c>
      <c r="M219">
        <v>195</v>
      </c>
      <c r="N219">
        <v>449</v>
      </c>
      <c r="O219">
        <v>33.76</v>
      </c>
      <c r="P219">
        <v>16.11</v>
      </c>
      <c r="Q219">
        <v>6.44</v>
      </c>
      <c r="R219">
        <v>0.27429999999999999</v>
      </c>
      <c r="S219">
        <v>794</v>
      </c>
      <c r="T219">
        <v>111</v>
      </c>
      <c r="U219">
        <v>193</v>
      </c>
      <c r="V219">
        <v>1110</v>
      </c>
      <c r="W219">
        <v>527</v>
      </c>
      <c r="X219">
        <v>618</v>
      </c>
      <c r="Y219">
        <v>222</v>
      </c>
      <c r="Z219">
        <v>88</v>
      </c>
      <c r="AA219">
        <v>262</v>
      </c>
      <c r="AB219">
        <v>201</v>
      </c>
      <c r="AC219">
        <v>1</v>
      </c>
      <c r="AD219">
        <v>20</v>
      </c>
      <c r="AE219">
        <v>31.25</v>
      </c>
      <c r="AF219">
        <v>31.25</v>
      </c>
      <c r="AG219">
        <v>1</v>
      </c>
      <c r="AH219">
        <v>0</v>
      </c>
      <c r="AI219">
        <v>0</v>
      </c>
      <c r="AJ219">
        <v>0</v>
      </c>
      <c r="AK219">
        <v>2</v>
      </c>
      <c r="AL219">
        <v>3.44197</v>
      </c>
      <c r="AM219">
        <v>0</v>
      </c>
    </row>
    <row r="220" spans="1:39">
      <c r="A220">
        <v>219</v>
      </c>
      <c r="B220">
        <v>2</v>
      </c>
      <c r="C220">
        <v>2</v>
      </c>
      <c r="D220">
        <v>1</v>
      </c>
      <c r="E220">
        <v>1255</v>
      </c>
      <c r="F220">
        <v>2663</v>
      </c>
      <c r="G220">
        <v>2663</v>
      </c>
      <c r="H220">
        <v>1568</v>
      </c>
      <c r="I220">
        <v>140.5735493</v>
      </c>
      <c r="J220">
        <v>1135.032614</v>
      </c>
      <c r="K220">
        <v>340</v>
      </c>
      <c r="L220">
        <v>248</v>
      </c>
      <c r="M220">
        <v>195</v>
      </c>
      <c r="N220">
        <v>472</v>
      </c>
      <c r="O220">
        <v>38.67</v>
      </c>
      <c r="P220">
        <v>23.5</v>
      </c>
      <c r="Q220">
        <v>1.32</v>
      </c>
      <c r="R220">
        <v>0.2681</v>
      </c>
      <c r="S220">
        <v>136</v>
      </c>
      <c r="T220">
        <v>115</v>
      </c>
      <c r="U220">
        <v>197</v>
      </c>
      <c r="V220">
        <v>1157</v>
      </c>
      <c r="W220">
        <v>556</v>
      </c>
      <c r="X220">
        <v>638</v>
      </c>
      <c r="Y220">
        <v>52</v>
      </c>
      <c r="Z220">
        <v>10</v>
      </c>
      <c r="AA220">
        <v>36</v>
      </c>
      <c r="AB220">
        <v>36</v>
      </c>
      <c r="AC220">
        <v>0</v>
      </c>
      <c r="AD220">
        <v>2</v>
      </c>
      <c r="AE220">
        <v>31.25</v>
      </c>
      <c r="AF220">
        <v>31.25</v>
      </c>
      <c r="AG220">
        <v>2</v>
      </c>
      <c r="AH220">
        <v>0</v>
      </c>
      <c r="AI220">
        <v>0</v>
      </c>
      <c r="AJ220">
        <v>0</v>
      </c>
      <c r="AK220">
        <v>2</v>
      </c>
      <c r="AL220">
        <v>3.44197</v>
      </c>
      <c r="AM220">
        <v>0</v>
      </c>
    </row>
    <row r="221" spans="1:39">
      <c r="A221">
        <v>220</v>
      </c>
      <c r="B221">
        <v>2</v>
      </c>
      <c r="C221">
        <v>2</v>
      </c>
      <c r="D221">
        <v>1</v>
      </c>
      <c r="E221">
        <v>665</v>
      </c>
      <c r="F221">
        <v>1402</v>
      </c>
      <c r="G221">
        <v>1406</v>
      </c>
      <c r="H221">
        <v>833</v>
      </c>
      <c r="I221">
        <v>74.487179490000003</v>
      </c>
      <c r="J221">
        <v>601.43162389999998</v>
      </c>
      <c r="K221">
        <v>182</v>
      </c>
      <c r="L221">
        <v>127</v>
      </c>
      <c r="M221">
        <v>106</v>
      </c>
      <c r="N221">
        <v>250</v>
      </c>
      <c r="O221">
        <v>27.26</v>
      </c>
      <c r="P221">
        <v>12.62</v>
      </c>
      <c r="Q221">
        <v>4.1100000000000003</v>
      </c>
      <c r="R221">
        <v>0.27029999999999998</v>
      </c>
      <c r="S221">
        <v>672</v>
      </c>
      <c r="T221">
        <v>61</v>
      </c>
      <c r="U221">
        <v>108</v>
      </c>
      <c r="V221">
        <v>606</v>
      </c>
      <c r="W221">
        <v>298</v>
      </c>
      <c r="X221">
        <v>333</v>
      </c>
      <c r="Y221">
        <v>180</v>
      </c>
      <c r="Z221">
        <v>79</v>
      </c>
      <c r="AA221">
        <v>224</v>
      </c>
      <c r="AB221">
        <v>182</v>
      </c>
      <c r="AC221">
        <v>0</v>
      </c>
      <c r="AD221">
        <v>7</v>
      </c>
      <c r="AE221">
        <v>31.25</v>
      </c>
      <c r="AF221">
        <v>31.25</v>
      </c>
      <c r="AG221">
        <v>1</v>
      </c>
      <c r="AH221">
        <v>0</v>
      </c>
      <c r="AI221">
        <v>0</v>
      </c>
      <c r="AJ221">
        <v>0</v>
      </c>
      <c r="AK221">
        <v>2</v>
      </c>
      <c r="AL221">
        <v>3.44197</v>
      </c>
      <c r="AM221">
        <v>0</v>
      </c>
    </row>
    <row r="222" spans="1:39">
      <c r="A222">
        <v>221</v>
      </c>
      <c r="B222">
        <v>2</v>
      </c>
      <c r="C222">
        <v>2</v>
      </c>
      <c r="D222">
        <v>1</v>
      </c>
      <c r="E222">
        <v>618</v>
      </c>
      <c r="F222">
        <v>1305</v>
      </c>
      <c r="G222">
        <v>1307</v>
      </c>
      <c r="H222">
        <v>776</v>
      </c>
      <c r="I222">
        <v>69.222672059999994</v>
      </c>
      <c r="J222">
        <v>558.92442649999998</v>
      </c>
      <c r="K222">
        <v>169</v>
      </c>
      <c r="L222">
        <v>124</v>
      </c>
      <c r="M222">
        <v>92</v>
      </c>
      <c r="N222">
        <v>233</v>
      </c>
      <c r="O222">
        <v>27.41</v>
      </c>
      <c r="P222">
        <v>14.43</v>
      </c>
      <c r="Q222">
        <v>0.71</v>
      </c>
      <c r="R222">
        <v>0.25940000000000002</v>
      </c>
      <c r="S222">
        <v>10</v>
      </c>
      <c r="T222">
        <v>55</v>
      </c>
      <c r="U222">
        <v>100</v>
      </c>
      <c r="V222">
        <v>584</v>
      </c>
      <c r="W222">
        <v>262</v>
      </c>
      <c r="X222">
        <v>306</v>
      </c>
      <c r="Y222">
        <v>0</v>
      </c>
      <c r="Z222">
        <v>0</v>
      </c>
      <c r="AA222">
        <v>7</v>
      </c>
      <c r="AB222">
        <v>2</v>
      </c>
      <c r="AC222">
        <v>0</v>
      </c>
      <c r="AD222">
        <v>1</v>
      </c>
      <c r="AE222">
        <v>31.25</v>
      </c>
      <c r="AF222">
        <v>31.25</v>
      </c>
      <c r="AG222">
        <v>3</v>
      </c>
      <c r="AH222">
        <v>0</v>
      </c>
      <c r="AI222">
        <v>0</v>
      </c>
      <c r="AJ222">
        <v>0</v>
      </c>
      <c r="AK222">
        <v>2</v>
      </c>
      <c r="AL222">
        <v>3.44197</v>
      </c>
      <c r="AM222">
        <v>0</v>
      </c>
    </row>
    <row r="223" spans="1:39">
      <c r="A223">
        <v>222</v>
      </c>
      <c r="B223">
        <v>2</v>
      </c>
      <c r="C223">
        <v>2</v>
      </c>
      <c r="D223">
        <v>1</v>
      </c>
      <c r="E223">
        <v>705</v>
      </c>
      <c r="F223">
        <v>1493</v>
      </c>
      <c r="G223">
        <v>1495</v>
      </c>
      <c r="H223">
        <v>889</v>
      </c>
      <c r="I223">
        <v>78.967611340000005</v>
      </c>
      <c r="J223">
        <v>637.60796219999997</v>
      </c>
      <c r="K223">
        <v>190</v>
      </c>
      <c r="L223">
        <v>142</v>
      </c>
      <c r="M223">
        <v>110</v>
      </c>
      <c r="N223">
        <v>263</v>
      </c>
      <c r="O223">
        <v>27.39</v>
      </c>
      <c r="P223">
        <v>14.12</v>
      </c>
      <c r="Q223">
        <v>1.33</v>
      </c>
      <c r="R223">
        <v>0.2676</v>
      </c>
      <c r="S223">
        <v>227</v>
      </c>
      <c r="T223">
        <v>64</v>
      </c>
      <c r="U223">
        <v>112</v>
      </c>
      <c r="V223">
        <v>661</v>
      </c>
      <c r="W223">
        <v>305</v>
      </c>
      <c r="X223">
        <v>353</v>
      </c>
      <c r="Y223">
        <v>40</v>
      </c>
      <c r="Z223">
        <v>28</v>
      </c>
      <c r="AA223">
        <v>104</v>
      </c>
      <c r="AB223">
        <v>53</v>
      </c>
      <c r="AC223">
        <v>0</v>
      </c>
      <c r="AD223">
        <v>2</v>
      </c>
      <c r="AE223">
        <v>31.25</v>
      </c>
      <c r="AF223">
        <v>31.25</v>
      </c>
      <c r="AG223">
        <v>2</v>
      </c>
      <c r="AH223">
        <v>0</v>
      </c>
      <c r="AI223">
        <v>0</v>
      </c>
      <c r="AJ223">
        <v>0</v>
      </c>
      <c r="AK223">
        <v>2</v>
      </c>
      <c r="AL223">
        <v>3.44197</v>
      </c>
      <c r="AM223">
        <v>0</v>
      </c>
    </row>
    <row r="224" spans="1:39">
      <c r="A224">
        <v>223</v>
      </c>
      <c r="B224">
        <v>2</v>
      </c>
      <c r="C224">
        <v>2</v>
      </c>
      <c r="D224">
        <v>1</v>
      </c>
      <c r="E224">
        <v>815</v>
      </c>
      <c r="F224">
        <v>1726</v>
      </c>
      <c r="G224">
        <v>1735</v>
      </c>
      <c r="H224">
        <v>1001</v>
      </c>
      <c r="I224">
        <v>160.4371069</v>
      </c>
      <c r="J224">
        <v>668.74423479999996</v>
      </c>
      <c r="K224">
        <v>249</v>
      </c>
      <c r="L224">
        <v>140</v>
      </c>
      <c r="M224">
        <v>118</v>
      </c>
      <c r="N224">
        <v>308</v>
      </c>
      <c r="O224">
        <v>29.11</v>
      </c>
      <c r="P224">
        <v>18.59</v>
      </c>
      <c r="Q224">
        <v>0</v>
      </c>
      <c r="R224">
        <v>0.26860000000000001</v>
      </c>
      <c r="S224">
        <v>0</v>
      </c>
      <c r="T224">
        <v>75</v>
      </c>
      <c r="U224">
        <v>143</v>
      </c>
      <c r="V224">
        <v>746</v>
      </c>
      <c r="W224">
        <v>353</v>
      </c>
      <c r="X224">
        <v>418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31.25</v>
      </c>
      <c r="AF224">
        <v>31.25</v>
      </c>
      <c r="AG224">
        <v>2</v>
      </c>
      <c r="AH224">
        <v>0</v>
      </c>
      <c r="AI224">
        <v>0</v>
      </c>
      <c r="AJ224">
        <v>0</v>
      </c>
      <c r="AK224">
        <v>1</v>
      </c>
      <c r="AL224">
        <v>2.6882999999999999</v>
      </c>
      <c r="AM224">
        <v>0</v>
      </c>
    </row>
    <row r="225" spans="1:39">
      <c r="A225">
        <v>224</v>
      </c>
      <c r="B225">
        <v>2</v>
      </c>
      <c r="C225">
        <v>2</v>
      </c>
      <c r="D225">
        <v>1</v>
      </c>
      <c r="E225">
        <v>1059</v>
      </c>
      <c r="F225">
        <v>2234</v>
      </c>
      <c r="G225">
        <v>2234</v>
      </c>
      <c r="H225">
        <v>1287</v>
      </c>
      <c r="I225">
        <v>208.4698113</v>
      </c>
      <c r="J225">
        <v>868.95723269999996</v>
      </c>
      <c r="K225">
        <v>317</v>
      </c>
      <c r="L225">
        <v>188</v>
      </c>
      <c r="M225">
        <v>160</v>
      </c>
      <c r="N225">
        <v>394</v>
      </c>
      <c r="O225">
        <v>59.67</v>
      </c>
      <c r="P225">
        <v>24.89</v>
      </c>
      <c r="Q225">
        <v>16.52</v>
      </c>
      <c r="R225">
        <v>0.27800000000000002</v>
      </c>
      <c r="S225">
        <v>560</v>
      </c>
      <c r="T225">
        <v>101</v>
      </c>
      <c r="U225">
        <v>178</v>
      </c>
      <c r="V225">
        <v>949</v>
      </c>
      <c r="W225">
        <v>460</v>
      </c>
      <c r="X225">
        <v>546</v>
      </c>
      <c r="Y225">
        <v>24</v>
      </c>
      <c r="Z225">
        <v>46</v>
      </c>
      <c r="AA225">
        <v>227</v>
      </c>
      <c r="AB225">
        <v>247</v>
      </c>
      <c r="AC225">
        <v>0</v>
      </c>
      <c r="AD225">
        <v>16</v>
      </c>
      <c r="AE225">
        <v>31.25</v>
      </c>
      <c r="AF225">
        <v>31.25</v>
      </c>
      <c r="AG225">
        <v>2</v>
      </c>
      <c r="AH225">
        <v>2251</v>
      </c>
      <c r="AI225">
        <v>0</v>
      </c>
      <c r="AJ225">
        <v>0</v>
      </c>
      <c r="AK225">
        <v>1</v>
      </c>
      <c r="AL225">
        <v>2.6882999999999999</v>
      </c>
      <c r="AM225">
        <v>0</v>
      </c>
    </row>
    <row r="226" spans="1:39">
      <c r="A226">
        <v>225</v>
      </c>
      <c r="B226">
        <v>2</v>
      </c>
      <c r="C226">
        <v>2</v>
      </c>
      <c r="D226">
        <v>1</v>
      </c>
      <c r="E226">
        <v>753</v>
      </c>
      <c r="F226">
        <v>1594</v>
      </c>
      <c r="G226">
        <v>1689</v>
      </c>
      <c r="H226">
        <v>937</v>
      </c>
      <c r="I226">
        <v>148.23207550000001</v>
      </c>
      <c r="J226">
        <v>617.87044030000004</v>
      </c>
      <c r="K226">
        <v>222</v>
      </c>
      <c r="L226">
        <v>136</v>
      </c>
      <c r="M226">
        <v>111</v>
      </c>
      <c r="N226">
        <v>284</v>
      </c>
      <c r="O226">
        <v>29.06</v>
      </c>
      <c r="P226">
        <v>18.12</v>
      </c>
      <c r="Q226">
        <v>1.19</v>
      </c>
      <c r="R226">
        <v>0.26169999999999999</v>
      </c>
      <c r="S226">
        <v>83</v>
      </c>
      <c r="T226">
        <v>70</v>
      </c>
      <c r="U226">
        <v>186</v>
      </c>
      <c r="V226">
        <v>725</v>
      </c>
      <c r="W226">
        <v>318</v>
      </c>
      <c r="X226">
        <v>390</v>
      </c>
      <c r="Y226">
        <v>41</v>
      </c>
      <c r="Z226">
        <v>2</v>
      </c>
      <c r="AA226">
        <v>24</v>
      </c>
      <c r="AB226">
        <v>16</v>
      </c>
      <c r="AC226">
        <v>0</v>
      </c>
      <c r="AD226">
        <v>0</v>
      </c>
      <c r="AE226">
        <v>31.25</v>
      </c>
      <c r="AF226">
        <v>31.25</v>
      </c>
      <c r="AG226">
        <v>2</v>
      </c>
      <c r="AH226">
        <v>0</v>
      </c>
      <c r="AI226">
        <v>0</v>
      </c>
      <c r="AJ226">
        <v>0</v>
      </c>
      <c r="AK226">
        <v>1</v>
      </c>
      <c r="AL226">
        <v>2.6882999999999999</v>
      </c>
      <c r="AM226">
        <v>0</v>
      </c>
    </row>
    <row r="227" spans="1:39">
      <c r="A227">
        <v>226</v>
      </c>
      <c r="B227">
        <v>2</v>
      </c>
      <c r="C227">
        <v>2</v>
      </c>
      <c r="D227">
        <v>1</v>
      </c>
      <c r="E227">
        <v>619</v>
      </c>
      <c r="F227">
        <v>1175</v>
      </c>
      <c r="G227">
        <v>1279</v>
      </c>
      <c r="H227">
        <v>792</v>
      </c>
      <c r="I227">
        <v>22.82284173</v>
      </c>
      <c r="J227">
        <v>611.94904080000003</v>
      </c>
      <c r="K227">
        <v>164</v>
      </c>
      <c r="L227">
        <v>105</v>
      </c>
      <c r="M227">
        <v>98</v>
      </c>
      <c r="N227">
        <v>252</v>
      </c>
      <c r="O227">
        <v>16.010000000000002</v>
      </c>
      <c r="P227">
        <v>5.09</v>
      </c>
      <c r="Q227">
        <v>0.25</v>
      </c>
      <c r="R227">
        <v>0.27050000000000002</v>
      </c>
      <c r="S227">
        <v>61</v>
      </c>
      <c r="T227">
        <v>31</v>
      </c>
      <c r="U227">
        <v>54</v>
      </c>
      <c r="V227">
        <v>573</v>
      </c>
      <c r="W227">
        <v>325</v>
      </c>
      <c r="X227">
        <v>296</v>
      </c>
      <c r="Y227">
        <v>5</v>
      </c>
      <c r="Z227">
        <v>9</v>
      </c>
      <c r="AA227">
        <v>19</v>
      </c>
      <c r="AB227">
        <v>26</v>
      </c>
      <c r="AC227">
        <v>0</v>
      </c>
      <c r="AD227">
        <v>2</v>
      </c>
      <c r="AE227">
        <v>92.075800000000001</v>
      </c>
      <c r="AF227">
        <v>130.44072499999999</v>
      </c>
      <c r="AG227">
        <v>2</v>
      </c>
      <c r="AH227">
        <v>0</v>
      </c>
      <c r="AI227">
        <v>0</v>
      </c>
      <c r="AJ227">
        <v>0</v>
      </c>
      <c r="AK227">
        <v>1</v>
      </c>
      <c r="AL227">
        <v>4.79603</v>
      </c>
      <c r="AM227">
        <v>0</v>
      </c>
    </row>
    <row r="228" spans="1:39">
      <c r="A228">
        <v>227</v>
      </c>
      <c r="B228">
        <v>2</v>
      </c>
      <c r="C228">
        <v>2</v>
      </c>
      <c r="D228">
        <v>1</v>
      </c>
      <c r="E228">
        <v>429</v>
      </c>
      <c r="F228">
        <v>809</v>
      </c>
      <c r="G228">
        <v>811</v>
      </c>
      <c r="H228">
        <v>546</v>
      </c>
      <c r="I228">
        <v>15.81744604</v>
      </c>
      <c r="J228">
        <v>424.11330939999999</v>
      </c>
      <c r="K228">
        <v>114</v>
      </c>
      <c r="L228">
        <v>74</v>
      </c>
      <c r="M228">
        <v>70</v>
      </c>
      <c r="N228">
        <v>171</v>
      </c>
      <c r="O228">
        <v>18.350000000000001</v>
      </c>
      <c r="P228">
        <v>3.99</v>
      </c>
      <c r="Q228">
        <v>2.5299999999999998</v>
      </c>
      <c r="R228">
        <v>0.2306</v>
      </c>
      <c r="S228">
        <v>1347</v>
      </c>
      <c r="T228">
        <v>20</v>
      </c>
      <c r="U228">
        <v>40</v>
      </c>
      <c r="V228">
        <v>369</v>
      </c>
      <c r="W228">
        <v>217</v>
      </c>
      <c r="X228">
        <v>165</v>
      </c>
      <c r="Y228">
        <v>38</v>
      </c>
      <c r="Z228">
        <v>351</v>
      </c>
      <c r="AA228">
        <v>526</v>
      </c>
      <c r="AB228">
        <v>405</v>
      </c>
      <c r="AC228">
        <v>1</v>
      </c>
      <c r="AD228">
        <v>26</v>
      </c>
      <c r="AE228">
        <v>92.075800000000001</v>
      </c>
      <c r="AF228">
        <v>130.44072499999999</v>
      </c>
      <c r="AG228">
        <v>1</v>
      </c>
      <c r="AH228">
        <v>0</v>
      </c>
      <c r="AI228">
        <v>0</v>
      </c>
      <c r="AJ228">
        <v>0</v>
      </c>
      <c r="AK228">
        <v>1</v>
      </c>
      <c r="AL228">
        <v>4.79603</v>
      </c>
      <c r="AM228">
        <v>0</v>
      </c>
    </row>
    <row r="229" spans="1:39">
      <c r="A229">
        <v>228</v>
      </c>
      <c r="B229">
        <v>2</v>
      </c>
      <c r="C229">
        <v>2</v>
      </c>
      <c r="D229">
        <v>1</v>
      </c>
      <c r="E229">
        <v>1283</v>
      </c>
      <c r="F229">
        <v>2290</v>
      </c>
      <c r="G229">
        <v>2290</v>
      </c>
      <c r="H229">
        <v>1498</v>
      </c>
      <c r="I229">
        <v>34.14637965</v>
      </c>
      <c r="J229">
        <v>1273.4591</v>
      </c>
      <c r="K229">
        <v>426</v>
      </c>
      <c r="L229">
        <v>235</v>
      </c>
      <c r="M229">
        <v>166</v>
      </c>
      <c r="N229">
        <v>456</v>
      </c>
      <c r="O229">
        <v>38.06</v>
      </c>
      <c r="P229">
        <v>16.5</v>
      </c>
      <c r="Q229">
        <v>9.51</v>
      </c>
      <c r="R229">
        <v>0.27989999999999998</v>
      </c>
      <c r="S229">
        <v>1466</v>
      </c>
      <c r="T229">
        <v>39</v>
      </c>
      <c r="U229">
        <v>65</v>
      </c>
      <c r="V229">
        <v>1046</v>
      </c>
      <c r="W229">
        <v>581</v>
      </c>
      <c r="X229">
        <v>559</v>
      </c>
      <c r="Y229">
        <v>205</v>
      </c>
      <c r="Z229">
        <v>331</v>
      </c>
      <c r="AA229">
        <v>563</v>
      </c>
      <c r="AB229">
        <v>340</v>
      </c>
      <c r="AC229">
        <v>1</v>
      </c>
      <c r="AD229">
        <v>26</v>
      </c>
      <c r="AE229">
        <v>92.1893125</v>
      </c>
      <c r="AF229">
        <v>130.60152500000001</v>
      </c>
      <c r="AG229">
        <v>1</v>
      </c>
      <c r="AH229">
        <v>0</v>
      </c>
      <c r="AI229">
        <v>0</v>
      </c>
      <c r="AJ229">
        <v>0</v>
      </c>
      <c r="AK229">
        <v>1</v>
      </c>
      <c r="AL229">
        <v>4.2679</v>
      </c>
      <c r="AM229">
        <v>0</v>
      </c>
    </row>
    <row r="230" spans="1:39">
      <c r="A230">
        <v>229</v>
      </c>
      <c r="B230">
        <v>2</v>
      </c>
      <c r="C230">
        <v>2</v>
      </c>
      <c r="D230">
        <v>1</v>
      </c>
      <c r="E230">
        <v>785</v>
      </c>
      <c r="F230">
        <v>1406</v>
      </c>
      <c r="G230">
        <v>1406</v>
      </c>
      <c r="H230">
        <v>927</v>
      </c>
      <c r="I230">
        <v>20.892367910000001</v>
      </c>
      <c r="J230">
        <v>779.1624266</v>
      </c>
      <c r="K230">
        <v>267</v>
      </c>
      <c r="L230">
        <v>135</v>
      </c>
      <c r="M230">
        <v>106</v>
      </c>
      <c r="N230">
        <v>277</v>
      </c>
      <c r="O230">
        <v>34.78</v>
      </c>
      <c r="P230">
        <v>13.39</v>
      </c>
      <c r="Q230">
        <v>9.34</v>
      </c>
      <c r="R230">
        <v>0.28520000000000001</v>
      </c>
      <c r="S230">
        <v>1494</v>
      </c>
      <c r="T230">
        <v>21</v>
      </c>
      <c r="U230">
        <v>44</v>
      </c>
      <c r="V230">
        <v>618</v>
      </c>
      <c r="W230">
        <v>384</v>
      </c>
      <c r="X230">
        <v>339</v>
      </c>
      <c r="Y230">
        <v>150</v>
      </c>
      <c r="Z230">
        <v>363</v>
      </c>
      <c r="AA230">
        <v>630</v>
      </c>
      <c r="AB230">
        <v>324</v>
      </c>
      <c r="AC230">
        <v>2</v>
      </c>
      <c r="AD230">
        <v>25</v>
      </c>
      <c r="AE230">
        <v>92.1893125</v>
      </c>
      <c r="AF230">
        <v>130.60152500000001</v>
      </c>
      <c r="AG230">
        <v>1</v>
      </c>
      <c r="AH230">
        <v>0</v>
      </c>
      <c r="AI230">
        <v>0</v>
      </c>
      <c r="AJ230">
        <v>0</v>
      </c>
      <c r="AK230">
        <v>1</v>
      </c>
      <c r="AL230">
        <v>4.2679</v>
      </c>
      <c r="AM230">
        <v>0</v>
      </c>
    </row>
    <row r="231" spans="1:39">
      <c r="A231">
        <v>230</v>
      </c>
      <c r="B231">
        <v>2</v>
      </c>
      <c r="C231">
        <v>2</v>
      </c>
      <c r="D231">
        <v>1</v>
      </c>
      <c r="E231">
        <v>2179</v>
      </c>
      <c r="F231">
        <v>4034</v>
      </c>
      <c r="G231">
        <v>4034</v>
      </c>
      <c r="H231">
        <v>2813</v>
      </c>
      <c r="I231">
        <v>283.91777359999998</v>
      </c>
      <c r="J231">
        <v>1931.6056289999999</v>
      </c>
      <c r="K231">
        <v>526</v>
      </c>
      <c r="L231">
        <v>407</v>
      </c>
      <c r="M231">
        <v>321</v>
      </c>
      <c r="N231">
        <v>925</v>
      </c>
      <c r="O231">
        <v>68.33</v>
      </c>
      <c r="P231">
        <v>32.47</v>
      </c>
      <c r="Q231">
        <v>1.78</v>
      </c>
      <c r="R231">
        <v>0.25240000000000001</v>
      </c>
      <c r="S231">
        <v>180</v>
      </c>
      <c r="T231">
        <v>57</v>
      </c>
      <c r="U231">
        <v>102</v>
      </c>
      <c r="V231">
        <v>1988</v>
      </c>
      <c r="W231">
        <v>1013</v>
      </c>
      <c r="X231">
        <v>874</v>
      </c>
      <c r="Y231">
        <v>8</v>
      </c>
      <c r="Z231">
        <v>65</v>
      </c>
      <c r="AA231">
        <v>77</v>
      </c>
      <c r="AB231">
        <v>26</v>
      </c>
      <c r="AC231">
        <v>2</v>
      </c>
      <c r="AD231">
        <v>2</v>
      </c>
      <c r="AE231">
        <v>31.25</v>
      </c>
      <c r="AF231">
        <v>31.25</v>
      </c>
      <c r="AG231">
        <v>2</v>
      </c>
      <c r="AH231">
        <v>0</v>
      </c>
      <c r="AI231">
        <v>0</v>
      </c>
      <c r="AJ231">
        <v>0</v>
      </c>
      <c r="AK231">
        <v>1</v>
      </c>
      <c r="AL231">
        <v>2.5088200000000001</v>
      </c>
      <c r="AM231">
        <v>0</v>
      </c>
    </row>
    <row r="232" spans="1:39">
      <c r="A232">
        <v>231</v>
      </c>
      <c r="B232">
        <v>2</v>
      </c>
      <c r="C232">
        <v>2</v>
      </c>
      <c r="D232">
        <v>1</v>
      </c>
      <c r="E232">
        <v>562</v>
      </c>
      <c r="F232">
        <v>1036</v>
      </c>
      <c r="G232">
        <v>1036</v>
      </c>
      <c r="H232">
        <v>724</v>
      </c>
      <c r="I232">
        <v>73.227071469999998</v>
      </c>
      <c r="J232">
        <v>498.1929159</v>
      </c>
      <c r="K232">
        <v>140</v>
      </c>
      <c r="L232">
        <v>97</v>
      </c>
      <c r="M232">
        <v>89</v>
      </c>
      <c r="N232">
        <v>236</v>
      </c>
      <c r="O232">
        <v>22.2</v>
      </c>
      <c r="P232">
        <v>13.82</v>
      </c>
      <c r="Q232">
        <v>0.02</v>
      </c>
      <c r="R232">
        <v>0.25679999999999997</v>
      </c>
      <c r="S232">
        <v>16</v>
      </c>
      <c r="T232">
        <v>15</v>
      </c>
      <c r="U232">
        <v>28</v>
      </c>
      <c r="V232">
        <v>494</v>
      </c>
      <c r="W232">
        <v>272</v>
      </c>
      <c r="X232">
        <v>227</v>
      </c>
      <c r="Y232">
        <v>0</v>
      </c>
      <c r="Z232">
        <v>5</v>
      </c>
      <c r="AA232">
        <v>3</v>
      </c>
      <c r="AB232">
        <v>8</v>
      </c>
      <c r="AC232">
        <v>0</v>
      </c>
      <c r="AD232">
        <v>0</v>
      </c>
      <c r="AE232">
        <v>31.25</v>
      </c>
      <c r="AF232">
        <v>31.25</v>
      </c>
      <c r="AG232">
        <v>3</v>
      </c>
      <c r="AH232">
        <v>0</v>
      </c>
      <c r="AI232">
        <v>0</v>
      </c>
      <c r="AJ232">
        <v>0</v>
      </c>
      <c r="AK232">
        <v>1</v>
      </c>
      <c r="AL232">
        <v>2.5088200000000001</v>
      </c>
      <c r="AM232">
        <v>0</v>
      </c>
    </row>
    <row r="233" spans="1:39">
      <c r="A233">
        <v>232</v>
      </c>
      <c r="B233">
        <v>2</v>
      </c>
      <c r="C233">
        <v>2</v>
      </c>
      <c r="D233">
        <v>1</v>
      </c>
      <c r="E233">
        <v>860</v>
      </c>
      <c r="F233">
        <v>1597</v>
      </c>
      <c r="G233">
        <v>1597</v>
      </c>
      <c r="H233">
        <v>1118</v>
      </c>
      <c r="I233">
        <v>112.055661</v>
      </c>
      <c r="J233">
        <v>762.35926629999994</v>
      </c>
      <c r="K233">
        <v>204</v>
      </c>
      <c r="L233">
        <v>164</v>
      </c>
      <c r="M233">
        <v>131</v>
      </c>
      <c r="N233">
        <v>361</v>
      </c>
      <c r="O233">
        <v>25.5</v>
      </c>
      <c r="P233">
        <v>14.06</v>
      </c>
      <c r="Q233">
        <v>0.21</v>
      </c>
      <c r="R233">
        <v>0.25359999999999999</v>
      </c>
      <c r="S233">
        <v>67</v>
      </c>
      <c r="T233">
        <v>23</v>
      </c>
      <c r="U233">
        <v>42</v>
      </c>
      <c r="V233">
        <v>783</v>
      </c>
      <c r="W233">
        <v>406</v>
      </c>
      <c r="X233">
        <v>343</v>
      </c>
      <c r="Y233">
        <v>4</v>
      </c>
      <c r="Z233">
        <v>18</v>
      </c>
      <c r="AA233">
        <v>23</v>
      </c>
      <c r="AB233">
        <v>18</v>
      </c>
      <c r="AC233">
        <v>2</v>
      </c>
      <c r="AD233">
        <v>2</v>
      </c>
      <c r="AE233">
        <v>31.25</v>
      </c>
      <c r="AF233">
        <v>31.25</v>
      </c>
      <c r="AG233">
        <v>2</v>
      </c>
      <c r="AH233">
        <v>0</v>
      </c>
      <c r="AI233">
        <v>0</v>
      </c>
      <c r="AJ233">
        <v>0</v>
      </c>
      <c r="AK233">
        <v>1</v>
      </c>
      <c r="AL233">
        <v>2.5088200000000001</v>
      </c>
      <c r="AM233">
        <v>0</v>
      </c>
    </row>
    <row r="234" spans="1:39">
      <c r="A234">
        <v>233</v>
      </c>
      <c r="B234">
        <v>2</v>
      </c>
      <c r="C234">
        <v>2</v>
      </c>
      <c r="D234">
        <v>1</v>
      </c>
      <c r="E234">
        <v>0</v>
      </c>
      <c r="F234">
        <v>0</v>
      </c>
      <c r="G234">
        <v>124</v>
      </c>
      <c r="H234">
        <v>5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715.62</v>
      </c>
      <c r="P234">
        <v>0</v>
      </c>
      <c r="Q234">
        <v>0</v>
      </c>
      <c r="R234">
        <v>0.129</v>
      </c>
      <c r="S234">
        <v>6978</v>
      </c>
      <c r="T234">
        <v>0</v>
      </c>
      <c r="U234">
        <v>79</v>
      </c>
      <c r="V234">
        <v>21</v>
      </c>
      <c r="W234">
        <v>8</v>
      </c>
      <c r="X234">
        <v>16</v>
      </c>
      <c r="Y234">
        <v>36</v>
      </c>
      <c r="Z234">
        <v>1183</v>
      </c>
      <c r="AA234">
        <v>2987</v>
      </c>
      <c r="AB234">
        <v>2681</v>
      </c>
      <c r="AC234">
        <v>21</v>
      </c>
      <c r="AD234">
        <v>70</v>
      </c>
      <c r="AE234">
        <v>0</v>
      </c>
      <c r="AF234">
        <v>0</v>
      </c>
      <c r="AG234">
        <v>4</v>
      </c>
      <c r="AH234">
        <v>0</v>
      </c>
      <c r="AI234">
        <v>0</v>
      </c>
      <c r="AJ234">
        <v>0</v>
      </c>
      <c r="AK234">
        <v>2</v>
      </c>
      <c r="AL234">
        <v>17.824649999999998</v>
      </c>
      <c r="AM234">
        <v>0</v>
      </c>
    </row>
    <row r="235" spans="1:39">
      <c r="A235">
        <v>234</v>
      </c>
      <c r="B235">
        <v>2</v>
      </c>
      <c r="C235">
        <v>2</v>
      </c>
      <c r="D235">
        <v>1</v>
      </c>
      <c r="E235">
        <v>75</v>
      </c>
      <c r="F235">
        <v>164</v>
      </c>
      <c r="G235">
        <v>173</v>
      </c>
      <c r="H235">
        <v>95</v>
      </c>
      <c r="I235">
        <v>8.342332613</v>
      </c>
      <c r="J235">
        <v>69.087473000000003</v>
      </c>
      <c r="K235">
        <v>8</v>
      </c>
      <c r="L235">
        <v>18</v>
      </c>
      <c r="M235">
        <v>16</v>
      </c>
      <c r="N235">
        <v>33</v>
      </c>
      <c r="O235">
        <v>604.04</v>
      </c>
      <c r="P235">
        <v>56.44</v>
      </c>
      <c r="Q235">
        <v>280</v>
      </c>
      <c r="R235">
        <v>0.21970000000000001</v>
      </c>
      <c r="S235">
        <v>0</v>
      </c>
      <c r="T235">
        <v>14</v>
      </c>
      <c r="U235">
        <v>26</v>
      </c>
      <c r="V235">
        <v>63</v>
      </c>
      <c r="W235">
        <v>36</v>
      </c>
      <c r="X235">
        <v>34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5</v>
      </c>
      <c r="AH235">
        <v>0</v>
      </c>
      <c r="AI235">
        <v>0</v>
      </c>
      <c r="AJ235">
        <v>0</v>
      </c>
      <c r="AK235">
        <v>1</v>
      </c>
      <c r="AL235">
        <v>1.23485</v>
      </c>
      <c r="AM235">
        <v>0</v>
      </c>
    </row>
    <row r="236" spans="1:39">
      <c r="A236">
        <v>235</v>
      </c>
      <c r="B236">
        <v>2</v>
      </c>
      <c r="C236">
        <v>2</v>
      </c>
      <c r="D236">
        <v>1</v>
      </c>
      <c r="E236">
        <v>610</v>
      </c>
      <c r="F236">
        <v>1173</v>
      </c>
      <c r="G236">
        <v>1173</v>
      </c>
      <c r="H236">
        <v>767</v>
      </c>
      <c r="I236">
        <v>78.66607578</v>
      </c>
      <c r="J236">
        <v>541.4713051</v>
      </c>
      <c r="K236">
        <v>169</v>
      </c>
      <c r="L236">
        <v>115</v>
      </c>
      <c r="M236">
        <v>90</v>
      </c>
      <c r="N236">
        <v>236</v>
      </c>
      <c r="O236">
        <v>28.28</v>
      </c>
      <c r="P236">
        <v>18.350000000000001</v>
      </c>
      <c r="Q236">
        <v>0.08</v>
      </c>
      <c r="R236">
        <v>0.23699999999999999</v>
      </c>
      <c r="S236">
        <v>5</v>
      </c>
      <c r="T236">
        <v>41</v>
      </c>
      <c r="U236">
        <v>67</v>
      </c>
      <c r="V236">
        <v>511</v>
      </c>
      <c r="W236">
        <v>310</v>
      </c>
      <c r="X236">
        <v>244</v>
      </c>
      <c r="Y236">
        <v>2</v>
      </c>
      <c r="Z236">
        <v>0</v>
      </c>
      <c r="AA236">
        <v>2</v>
      </c>
      <c r="AB236">
        <v>1</v>
      </c>
      <c r="AC236">
        <v>0</v>
      </c>
      <c r="AD236">
        <v>0</v>
      </c>
      <c r="AE236">
        <v>31.25</v>
      </c>
      <c r="AF236">
        <v>31.25</v>
      </c>
      <c r="AG236">
        <v>3</v>
      </c>
      <c r="AH236">
        <v>0</v>
      </c>
      <c r="AI236">
        <v>0</v>
      </c>
      <c r="AJ236">
        <v>0</v>
      </c>
      <c r="AK236">
        <v>1</v>
      </c>
      <c r="AL236">
        <v>2.8609</v>
      </c>
      <c r="AM236">
        <v>0</v>
      </c>
    </row>
    <row r="237" spans="1:39">
      <c r="A237">
        <v>236</v>
      </c>
      <c r="B237">
        <v>2</v>
      </c>
      <c r="C237">
        <v>2</v>
      </c>
      <c r="D237">
        <v>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41.11</v>
      </c>
      <c r="P237">
        <v>18.38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92.075800000000001</v>
      </c>
      <c r="AF237">
        <v>130.44072499999999</v>
      </c>
      <c r="AG237">
        <v>5</v>
      </c>
      <c r="AH237">
        <v>0</v>
      </c>
      <c r="AI237">
        <v>0</v>
      </c>
      <c r="AJ237">
        <v>0</v>
      </c>
      <c r="AK237">
        <v>1</v>
      </c>
      <c r="AL237">
        <v>4.79603</v>
      </c>
      <c r="AM237">
        <v>0</v>
      </c>
    </row>
    <row r="238" spans="1:39">
      <c r="A238">
        <v>237</v>
      </c>
      <c r="B238">
        <v>2</v>
      </c>
      <c r="C238">
        <v>2</v>
      </c>
      <c r="D238">
        <v>1</v>
      </c>
      <c r="E238">
        <v>47</v>
      </c>
      <c r="F238">
        <v>77</v>
      </c>
      <c r="G238">
        <v>192</v>
      </c>
      <c r="H238">
        <v>50</v>
      </c>
      <c r="I238">
        <v>0</v>
      </c>
      <c r="J238">
        <v>51</v>
      </c>
      <c r="K238">
        <v>15</v>
      </c>
      <c r="L238">
        <v>7</v>
      </c>
      <c r="M238">
        <v>8</v>
      </c>
      <c r="N238">
        <v>17</v>
      </c>
      <c r="O238">
        <v>386.36</v>
      </c>
      <c r="P238">
        <v>5</v>
      </c>
      <c r="Q238">
        <v>13.15</v>
      </c>
      <c r="R238">
        <v>0.24479999999999999</v>
      </c>
      <c r="S238">
        <v>88</v>
      </c>
      <c r="T238">
        <v>0</v>
      </c>
      <c r="U238">
        <v>75</v>
      </c>
      <c r="V238">
        <v>48</v>
      </c>
      <c r="W238">
        <v>26</v>
      </c>
      <c r="X238">
        <v>43</v>
      </c>
      <c r="Y238">
        <v>0</v>
      </c>
      <c r="Z238">
        <v>1</v>
      </c>
      <c r="AA238">
        <v>35</v>
      </c>
      <c r="AB238">
        <v>50</v>
      </c>
      <c r="AC238">
        <v>2</v>
      </c>
      <c r="AD238">
        <v>0</v>
      </c>
      <c r="AE238">
        <v>0</v>
      </c>
      <c r="AF238">
        <v>0</v>
      </c>
      <c r="AG238">
        <v>4</v>
      </c>
      <c r="AH238">
        <v>0</v>
      </c>
      <c r="AI238">
        <v>0</v>
      </c>
      <c r="AJ238">
        <v>0</v>
      </c>
      <c r="AK238">
        <v>2</v>
      </c>
      <c r="AL238">
        <v>17.824649999999998</v>
      </c>
      <c r="AM238">
        <v>0</v>
      </c>
    </row>
    <row r="239" spans="1:39">
      <c r="A239">
        <v>238</v>
      </c>
      <c r="B239">
        <v>2</v>
      </c>
      <c r="C239">
        <v>2</v>
      </c>
      <c r="D239">
        <v>1</v>
      </c>
      <c r="E239">
        <v>721</v>
      </c>
      <c r="F239">
        <v>1418</v>
      </c>
      <c r="G239">
        <v>1522</v>
      </c>
      <c r="H239">
        <v>918</v>
      </c>
      <c r="I239">
        <v>76.194491889999995</v>
      </c>
      <c r="J239">
        <v>662.04547400000001</v>
      </c>
      <c r="K239">
        <v>192</v>
      </c>
      <c r="L239">
        <v>109</v>
      </c>
      <c r="M239">
        <v>100</v>
      </c>
      <c r="N239">
        <v>320</v>
      </c>
      <c r="O239">
        <v>44.5</v>
      </c>
      <c r="P239">
        <v>30.23</v>
      </c>
      <c r="Q239">
        <v>17.03</v>
      </c>
      <c r="R239">
        <v>0.28839999999999999</v>
      </c>
      <c r="S239">
        <v>419</v>
      </c>
      <c r="T239">
        <v>17</v>
      </c>
      <c r="U239">
        <v>113</v>
      </c>
      <c r="V239">
        <v>673</v>
      </c>
      <c r="W239">
        <v>334</v>
      </c>
      <c r="X239">
        <v>385</v>
      </c>
      <c r="Y239">
        <v>56</v>
      </c>
      <c r="Z239">
        <v>61</v>
      </c>
      <c r="AA239">
        <v>258</v>
      </c>
      <c r="AB239">
        <v>42</v>
      </c>
      <c r="AC239">
        <v>0</v>
      </c>
      <c r="AD239">
        <v>2</v>
      </c>
      <c r="AE239">
        <v>31.25</v>
      </c>
      <c r="AF239">
        <v>31.25</v>
      </c>
      <c r="AG239">
        <v>2</v>
      </c>
      <c r="AH239">
        <v>0</v>
      </c>
      <c r="AI239">
        <v>1074</v>
      </c>
      <c r="AJ239">
        <v>184</v>
      </c>
      <c r="AK239">
        <v>1</v>
      </c>
      <c r="AL239">
        <v>3.71468</v>
      </c>
      <c r="AM239">
        <v>0</v>
      </c>
    </row>
    <row r="240" spans="1:39">
      <c r="A240">
        <v>239</v>
      </c>
      <c r="B240">
        <v>3</v>
      </c>
      <c r="C240">
        <v>3</v>
      </c>
      <c r="D240">
        <v>1</v>
      </c>
      <c r="E240">
        <v>1294</v>
      </c>
      <c r="F240">
        <v>2840</v>
      </c>
      <c r="G240">
        <v>2840</v>
      </c>
      <c r="H240">
        <v>1668</v>
      </c>
      <c r="I240">
        <v>311.62844039999999</v>
      </c>
      <c r="J240">
        <v>1015.315138</v>
      </c>
      <c r="K240">
        <v>299</v>
      </c>
      <c r="L240">
        <v>310</v>
      </c>
      <c r="M240">
        <v>236</v>
      </c>
      <c r="N240">
        <v>449</v>
      </c>
      <c r="O240">
        <v>58.19</v>
      </c>
      <c r="P240">
        <v>30.17</v>
      </c>
      <c r="Q240">
        <v>0.04</v>
      </c>
      <c r="R240">
        <v>0.3518</v>
      </c>
      <c r="S240">
        <v>128</v>
      </c>
      <c r="T240">
        <v>31</v>
      </c>
      <c r="U240">
        <v>81</v>
      </c>
      <c r="V240">
        <v>1141</v>
      </c>
      <c r="W240">
        <v>691</v>
      </c>
      <c r="X240">
        <v>896</v>
      </c>
      <c r="Y240">
        <v>7</v>
      </c>
      <c r="Z240">
        <v>40</v>
      </c>
      <c r="AA240">
        <v>42</v>
      </c>
      <c r="AB240">
        <v>33</v>
      </c>
      <c r="AC240">
        <v>0</v>
      </c>
      <c r="AD240">
        <v>6</v>
      </c>
      <c r="AE240">
        <v>0</v>
      </c>
      <c r="AF240">
        <v>0</v>
      </c>
      <c r="AG240">
        <v>3</v>
      </c>
      <c r="AH240">
        <v>0</v>
      </c>
      <c r="AI240">
        <v>0</v>
      </c>
      <c r="AJ240">
        <v>0</v>
      </c>
      <c r="AK240">
        <v>1</v>
      </c>
      <c r="AL240">
        <v>2.1527500000000002</v>
      </c>
      <c r="AM240">
        <v>0</v>
      </c>
    </row>
    <row r="241" spans="1:39">
      <c r="A241">
        <v>240</v>
      </c>
      <c r="B241">
        <v>3</v>
      </c>
      <c r="C241">
        <v>3</v>
      </c>
      <c r="D241">
        <v>1</v>
      </c>
      <c r="E241">
        <v>1506</v>
      </c>
      <c r="F241">
        <v>2975</v>
      </c>
      <c r="G241">
        <v>2984</v>
      </c>
      <c r="H241">
        <v>1990</v>
      </c>
      <c r="I241">
        <v>633</v>
      </c>
      <c r="J241">
        <v>914</v>
      </c>
      <c r="K241">
        <v>318</v>
      </c>
      <c r="L241">
        <v>300</v>
      </c>
      <c r="M241">
        <v>261</v>
      </c>
      <c r="N241">
        <v>627</v>
      </c>
      <c r="O241">
        <v>85.45</v>
      </c>
      <c r="P241">
        <v>51</v>
      </c>
      <c r="Q241">
        <v>4.28</v>
      </c>
      <c r="R241">
        <v>0.2208</v>
      </c>
      <c r="S241">
        <v>1477</v>
      </c>
      <c r="T241">
        <v>106</v>
      </c>
      <c r="U241">
        <v>176</v>
      </c>
      <c r="V241">
        <v>1423</v>
      </c>
      <c r="W241">
        <v>709</v>
      </c>
      <c r="X241">
        <v>570</v>
      </c>
      <c r="Y241">
        <v>21</v>
      </c>
      <c r="Z241">
        <v>290</v>
      </c>
      <c r="AA241">
        <v>655</v>
      </c>
      <c r="AB241">
        <v>488</v>
      </c>
      <c r="AC241">
        <v>1</v>
      </c>
      <c r="AD241">
        <v>22</v>
      </c>
      <c r="AE241">
        <v>0</v>
      </c>
      <c r="AF241">
        <v>0</v>
      </c>
      <c r="AG241">
        <v>2</v>
      </c>
      <c r="AH241">
        <v>0</v>
      </c>
      <c r="AI241">
        <v>0</v>
      </c>
      <c r="AJ241">
        <v>0</v>
      </c>
      <c r="AK241">
        <v>1</v>
      </c>
      <c r="AL241">
        <v>2.9271600000000002</v>
      </c>
      <c r="AM241">
        <v>0</v>
      </c>
    </row>
    <row r="242" spans="1:39">
      <c r="A242">
        <v>241</v>
      </c>
      <c r="B242">
        <v>3</v>
      </c>
      <c r="C242">
        <v>3</v>
      </c>
      <c r="D242">
        <v>1</v>
      </c>
      <c r="E242">
        <v>635</v>
      </c>
      <c r="F242">
        <v>1226</v>
      </c>
      <c r="G242">
        <v>1226</v>
      </c>
      <c r="H242">
        <v>824</v>
      </c>
      <c r="I242">
        <v>260.69348129999997</v>
      </c>
      <c r="J242">
        <v>387.517337</v>
      </c>
      <c r="K242">
        <v>139</v>
      </c>
      <c r="L242">
        <v>131</v>
      </c>
      <c r="M242">
        <v>115</v>
      </c>
      <c r="N242">
        <v>250</v>
      </c>
      <c r="O242">
        <v>41.61</v>
      </c>
      <c r="P242">
        <v>16.32</v>
      </c>
      <c r="Q242">
        <v>0.85</v>
      </c>
      <c r="R242">
        <v>0.2349</v>
      </c>
      <c r="S242">
        <v>389</v>
      </c>
      <c r="T242">
        <v>41</v>
      </c>
      <c r="U242">
        <v>65</v>
      </c>
      <c r="V242">
        <v>566</v>
      </c>
      <c r="W242">
        <v>308</v>
      </c>
      <c r="X242">
        <v>246</v>
      </c>
      <c r="Y242">
        <v>4</v>
      </c>
      <c r="Z242">
        <v>92</v>
      </c>
      <c r="AA242">
        <v>185</v>
      </c>
      <c r="AB242">
        <v>98</v>
      </c>
      <c r="AC242">
        <v>0</v>
      </c>
      <c r="AD242">
        <v>10</v>
      </c>
      <c r="AE242">
        <v>0</v>
      </c>
      <c r="AF242">
        <v>0</v>
      </c>
      <c r="AG242">
        <v>3</v>
      </c>
      <c r="AH242">
        <v>0</v>
      </c>
      <c r="AI242">
        <v>0</v>
      </c>
      <c r="AJ242">
        <v>0</v>
      </c>
      <c r="AK242">
        <v>1</v>
      </c>
      <c r="AL242">
        <v>2.0436399999999999</v>
      </c>
      <c r="AM242">
        <v>0</v>
      </c>
    </row>
    <row r="243" spans="1:39">
      <c r="A243">
        <v>242</v>
      </c>
      <c r="B243">
        <v>3</v>
      </c>
      <c r="C243">
        <v>3</v>
      </c>
      <c r="D243">
        <v>1</v>
      </c>
      <c r="E243">
        <v>752</v>
      </c>
      <c r="F243">
        <v>2486</v>
      </c>
      <c r="G243">
        <v>2590</v>
      </c>
      <c r="H243">
        <v>1364</v>
      </c>
      <c r="I243">
        <v>699.04942449999999</v>
      </c>
      <c r="J243">
        <v>75.861882190000003</v>
      </c>
      <c r="K243">
        <v>124</v>
      </c>
      <c r="L243">
        <v>174</v>
      </c>
      <c r="M243">
        <v>148</v>
      </c>
      <c r="N243">
        <v>306</v>
      </c>
      <c r="O243">
        <v>100.5</v>
      </c>
      <c r="P243">
        <v>34.44</v>
      </c>
      <c r="Q243">
        <v>6.93</v>
      </c>
      <c r="R243">
        <v>0.27450000000000002</v>
      </c>
      <c r="S243">
        <v>223</v>
      </c>
      <c r="T243">
        <v>103</v>
      </c>
      <c r="U243">
        <v>295</v>
      </c>
      <c r="V243">
        <v>869</v>
      </c>
      <c r="W243">
        <v>717</v>
      </c>
      <c r="X243">
        <v>606</v>
      </c>
      <c r="Y243">
        <v>1</v>
      </c>
      <c r="Z243">
        <v>17</v>
      </c>
      <c r="AA243">
        <v>104</v>
      </c>
      <c r="AB243">
        <v>95</v>
      </c>
      <c r="AC243">
        <v>0</v>
      </c>
      <c r="AD243">
        <v>6</v>
      </c>
      <c r="AE243">
        <v>0</v>
      </c>
      <c r="AF243">
        <v>0</v>
      </c>
      <c r="AG243">
        <v>3</v>
      </c>
      <c r="AH243">
        <v>155</v>
      </c>
      <c r="AI243">
        <v>0</v>
      </c>
      <c r="AJ243">
        <v>0</v>
      </c>
      <c r="AK243">
        <v>1</v>
      </c>
      <c r="AL243">
        <v>2.0131700000000001</v>
      </c>
      <c r="AM243">
        <v>0</v>
      </c>
    </row>
    <row r="244" spans="1:39">
      <c r="A244">
        <v>243</v>
      </c>
      <c r="B244">
        <v>3</v>
      </c>
      <c r="C244">
        <v>3</v>
      </c>
      <c r="D244">
        <v>1</v>
      </c>
      <c r="E244">
        <v>1914</v>
      </c>
      <c r="F244">
        <v>3497</v>
      </c>
      <c r="G244">
        <v>3670</v>
      </c>
      <c r="H244">
        <v>2371</v>
      </c>
      <c r="I244">
        <v>250</v>
      </c>
      <c r="J244">
        <v>1689</v>
      </c>
      <c r="K244">
        <v>535</v>
      </c>
      <c r="L244">
        <v>346</v>
      </c>
      <c r="M244">
        <v>282</v>
      </c>
      <c r="N244">
        <v>751</v>
      </c>
      <c r="O244">
        <v>68.42</v>
      </c>
      <c r="P244">
        <v>36.619999999999997</v>
      </c>
      <c r="Q244">
        <v>5.67</v>
      </c>
      <c r="R244">
        <v>0.2717</v>
      </c>
      <c r="S244">
        <v>766</v>
      </c>
      <c r="T244">
        <v>53</v>
      </c>
      <c r="U244">
        <v>104</v>
      </c>
      <c r="V244">
        <v>1696</v>
      </c>
      <c r="W244">
        <v>936</v>
      </c>
      <c r="X244">
        <v>881</v>
      </c>
      <c r="Y244">
        <v>165</v>
      </c>
      <c r="Z244">
        <v>158</v>
      </c>
      <c r="AA244">
        <v>305</v>
      </c>
      <c r="AB244">
        <v>128</v>
      </c>
      <c r="AC244">
        <v>0</v>
      </c>
      <c r="AD244">
        <v>10</v>
      </c>
      <c r="AE244">
        <v>31.25</v>
      </c>
      <c r="AF244">
        <v>76.25</v>
      </c>
      <c r="AG244">
        <v>2</v>
      </c>
      <c r="AH244">
        <v>0</v>
      </c>
      <c r="AI244">
        <v>0</v>
      </c>
      <c r="AJ244">
        <v>0</v>
      </c>
      <c r="AK244">
        <v>1</v>
      </c>
      <c r="AL244">
        <v>3.1098300000000001</v>
      </c>
      <c r="AM244">
        <v>0</v>
      </c>
    </row>
    <row r="245" spans="1:39">
      <c r="A245">
        <v>244</v>
      </c>
      <c r="B245">
        <v>3</v>
      </c>
      <c r="C245">
        <v>3</v>
      </c>
      <c r="D245">
        <v>1</v>
      </c>
      <c r="E245">
        <v>1250</v>
      </c>
      <c r="F245">
        <v>2546</v>
      </c>
      <c r="G245">
        <v>2546</v>
      </c>
      <c r="H245">
        <v>1716</v>
      </c>
      <c r="I245">
        <v>576</v>
      </c>
      <c r="J245">
        <v>708</v>
      </c>
      <c r="K245">
        <v>207</v>
      </c>
      <c r="L245">
        <v>248</v>
      </c>
      <c r="M245">
        <v>240</v>
      </c>
      <c r="N245">
        <v>555</v>
      </c>
      <c r="O245">
        <v>77.260000000000005</v>
      </c>
      <c r="P245">
        <v>44</v>
      </c>
      <c r="Q245">
        <v>2.2400000000000002</v>
      </c>
      <c r="R245">
        <v>0.20619999999999999</v>
      </c>
      <c r="S245">
        <v>264</v>
      </c>
      <c r="T245">
        <v>104</v>
      </c>
      <c r="U245">
        <v>171</v>
      </c>
      <c r="V245">
        <v>1217</v>
      </c>
      <c r="W245">
        <v>598</v>
      </c>
      <c r="X245">
        <v>456</v>
      </c>
      <c r="Y245">
        <v>20</v>
      </c>
      <c r="Z245">
        <v>67</v>
      </c>
      <c r="AA245">
        <v>87</v>
      </c>
      <c r="AB245">
        <v>85</v>
      </c>
      <c r="AC245">
        <v>0</v>
      </c>
      <c r="AD245">
        <v>5</v>
      </c>
      <c r="AE245">
        <v>0</v>
      </c>
      <c r="AF245">
        <v>0</v>
      </c>
      <c r="AG245">
        <v>3</v>
      </c>
      <c r="AH245">
        <v>0</v>
      </c>
      <c r="AI245">
        <v>0</v>
      </c>
      <c r="AJ245">
        <v>0</v>
      </c>
      <c r="AK245">
        <v>1</v>
      </c>
      <c r="AL245">
        <v>2.0708299999999999</v>
      </c>
      <c r="AM245">
        <v>0</v>
      </c>
    </row>
    <row r="246" spans="1:39">
      <c r="A246">
        <v>245</v>
      </c>
      <c r="B246">
        <v>3</v>
      </c>
      <c r="C246">
        <v>3</v>
      </c>
      <c r="D246">
        <v>1</v>
      </c>
      <c r="E246">
        <v>1151</v>
      </c>
      <c r="F246">
        <v>3859</v>
      </c>
      <c r="G246">
        <v>3909</v>
      </c>
      <c r="H246">
        <v>2062</v>
      </c>
      <c r="I246">
        <v>928.25033029999997</v>
      </c>
      <c r="J246">
        <v>267.60369880000002</v>
      </c>
      <c r="K246">
        <v>219</v>
      </c>
      <c r="L246">
        <v>268</v>
      </c>
      <c r="M246">
        <v>208</v>
      </c>
      <c r="N246">
        <v>456</v>
      </c>
      <c r="O246">
        <v>158.63999999999999</v>
      </c>
      <c r="P246">
        <v>67.849999999999994</v>
      </c>
      <c r="Q246">
        <v>8.59</v>
      </c>
      <c r="R246">
        <v>0.25679999999999997</v>
      </c>
      <c r="S246">
        <v>170</v>
      </c>
      <c r="T246">
        <v>166</v>
      </c>
      <c r="U246">
        <v>503</v>
      </c>
      <c r="V246">
        <v>1314</v>
      </c>
      <c r="W246">
        <v>1065</v>
      </c>
      <c r="X246">
        <v>861</v>
      </c>
      <c r="Y246">
        <v>2</v>
      </c>
      <c r="Z246">
        <v>29</v>
      </c>
      <c r="AA246">
        <v>81</v>
      </c>
      <c r="AB246">
        <v>55</v>
      </c>
      <c r="AC246">
        <v>0</v>
      </c>
      <c r="AD246">
        <v>3</v>
      </c>
      <c r="AE246">
        <v>0</v>
      </c>
      <c r="AF246">
        <v>0</v>
      </c>
      <c r="AG246">
        <v>4</v>
      </c>
      <c r="AH246">
        <v>0</v>
      </c>
      <c r="AI246">
        <v>0</v>
      </c>
      <c r="AJ246">
        <v>0</v>
      </c>
      <c r="AK246">
        <v>1</v>
      </c>
      <c r="AL246">
        <v>1.9380599999999999</v>
      </c>
      <c r="AM246">
        <v>0</v>
      </c>
    </row>
    <row r="247" spans="1:39">
      <c r="A247">
        <v>246</v>
      </c>
      <c r="B247">
        <v>3</v>
      </c>
      <c r="C247">
        <v>3</v>
      </c>
      <c r="D247">
        <v>1</v>
      </c>
      <c r="E247">
        <v>1378</v>
      </c>
      <c r="F247">
        <v>3588</v>
      </c>
      <c r="G247">
        <v>3588</v>
      </c>
      <c r="H247">
        <v>2136</v>
      </c>
      <c r="I247">
        <v>1348.5640840000001</v>
      </c>
      <c r="J247">
        <v>52.385952209999999</v>
      </c>
      <c r="K247">
        <v>213</v>
      </c>
      <c r="L247">
        <v>258</v>
      </c>
      <c r="M247">
        <v>263</v>
      </c>
      <c r="N247">
        <v>644</v>
      </c>
      <c r="O247">
        <v>199.35</v>
      </c>
      <c r="P247">
        <v>111.27</v>
      </c>
      <c r="Q247">
        <v>0.42</v>
      </c>
      <c r="R247">
        <v>0.32750000000000001</v>
      </c>
      <c r="S247">
        <v>302</v>
      </c>
      <c r="T247">
        <v>62</v>
      </c>
      <c r="U247">
        <v>218</v>
      </c>
      <c r="V247">
        <v>1348</v>
      </c>
      <c r="W247">
        <v>946</v>
      </c>
      <c r="X247">
        <v>1014</v>
      </c>
      <c r="Y247">
        <v>3</v>
      </c>
      <c r="Z247">
        <v>82</v>
      </c>
      <c r="AA247">
        <v>154</v>
      </c>
      <c r="AB247">
        <v>56</v>
      </c>
      <c r="AC247">
        <v>0</v>
      </c>
      <c r="AD247">
        <v>7</v>
      </c>
      <c r="AE247">
        <v>0</v>
      </c>
      <c r="AF247">
        <v>0</v>
      </c>
      <c r="AG247">
        <v>4</v>
      </c>
      <c r="AH247">
        <v>0</v>
      </c>
      <c r="AI247">
        <v>0</v>
      </c>
      <c r="AJ247">
        <v>0</v>
      </c>
      <c r="AK247">
        <v>1</v>
      </c>
      <c r="AL247">
        <v>1.5538700000000001</v>
      </c>
      <c r="AM247">
        <v>0</v>
      </c>
    </row>
    <row r="248" spans="1:39">
      <c r="A248">
        <v>247</v>
      </c>
      <c r="B248">
        <v>3</v>
      </c>
      <c r="C248">
        <v>3</v>
      </c>
      <c r="D248">
        <v>1</v>
      </c>
      <c r="E248">
        <v>4186</v>
      </c>
      <c r="F248">
        <v>16368</v>
      </c>
      <c r="G248">
        <v>16368</v>
      </c>
      <c r="H248">
        <v>7848</v>
      </c>
      <c r="I248">
        <v>336</v>
      </c>
      <c r="J248">
        <v>3897</v>
      </c>
      <c r="K248">
        <v>848</v>
      </c>
      <c r="L248">
        <v>692</v>
      </c>
      <c r="M248">
        <v>685</v>
      </c>
      <c r="N248">
        <v>1961</v>
      </c>
      <c r="O248">
        <v>63.85</v>
      </c>
      <c r="P248">
        <v>31.58</v>
      </c>
      <c r="Q248">
        <v>32</v>
      </c>
      <c r="R248">
        <v>0.20599999999999999</v>
      </c>
      <c r="S248">
        <v>1247</v>
      </c>
      <c r="T248">
        <v>1220</v>
      </c>
      <c r="U248">
        <v>3153</v>
      </c>
      <c r="V248">
        <v>5462</v>
      </c>
      <c r="W248">
        <v>3668</v>
      </c>
      <c r="X248">
        <v>2865</v>
      </c>
      <c r="Y248">
        <v>10</v>
      </c>
      <c r="Z248">
        <v>256</v>
      </c>
      <c r="AA248">
        <v>504</v>
      </c>
      <c r="AB248">
        <v>414</v>
      </c>
      <c r="AC248">
        <v>1</v>
      </c>
      <c r="AD248">
        <v>62</v>
      </c>
      <c r="AE248">
        <v>31.25</v>
      </c>
      <c r="AF248">
        <v>31.25</v>
      </c>
      <c r="AG248">
        <v>0</v>
      </c>
      <c r="AH248">
        <v>0</v>
      </c>
      <c r="AI248">
        <v>0</v>
      </c>
      <c r="AJ248">
        <v>0</v>
      </c>
      <c r="AK248">
        <v>1</v>
      </c>
      <c r="AL248">
        <v>5.3190200000000001</v>
      </c>
      <c r="AM248">
        <v>0</v>
      </c>
    </row>
    <row r="249" spans="1:39">
      <c r="A249">
        <v>248</v>
      </c>
      <c r="B249">
        <v>3</v>
      </c>
      <c r="C249">
        <v>3</v>
      </c>
      <c r="D249">
        <v>1</v>
      </c>
      <c r="E249">
        <v>889</v>
      </c>
      <c r="F249">
        <v>1678</v>
      </c>
      <c r="G249">
        <v>1687</v>
      </c>
      <c r="H249">
        <v>1050</v>
      </c>
      <c r="I249">
        <v>8.1226671849999992</v>
      </c>
      <c r="J249">
        <v>919.2439736</v>
      </c>
      <c r="K249">
        <v>315</v>
      </c>
      <c r="L249">
        <v>151</v>
      </c>
      <c r="M249">
        <v>106</v>
      </c>
      <c r="N249">
        <v>317</v>
      </c>
      <c r="O249">
        <v>19.72</v>
      </c>
      <c r="P249">
        <v>5.84</v>
      </c>
      <c r="Q249">
        <v>3.38</v>
      </c>
      <c r="R249">
        <v>0.25490000000000002</v>
      </c>
      <c r="S249">
        <v>324</v>
      </c>
      <c r="T249">
        <v>55</v>
      </c>
      <c r="U249">
        <v>106</v>
      </c>
      <c r="V249">
        <v>734</v>
      </c>
      <c r="W249">
        <v>416</v>
      </c>
      <c r="X249">
        <v>376</v>
      </c>
      <c r="Y249">
        <v>105</v>
      </c>
      <c r="Z249">
        <v>42</v>
      </c>
      <c r="AA249">
        <v>70</v>
      </c>
      <c r="AB249">
        <v>100</v>
      </c>
      <c r="AC249">
        <v>0</v>
      </c>
      <c r="AD249">
        <v>7</v>
      </c>
      <c r="AE249">
        <v>60</v>
      </c>
      <c r="AF249">
        <v>85</v>
      </c>
      <c r="AG249">
        <v>1</v>
      </c>
      <c r="AH249">
        <v>0</v>
      </c>
      <c r="AI249">
        <v>0</v>
      </c>
      <c r="AJ249">
        <v>0</v>
      </c>
      <c r="AK249">
        <v>1</v>
      </c>
      <c r="AL249">
        <v>3.8046000000000002</v>
      </c>
      <c r="AM249">
        <v>0</v>
      </c>
    </row>
    <row r="250" spans="1:39">
      <c r="A250">
        <v>249</v>
      </c>
      <c r="B250">
        <v>3</v>
      </c>
      <c r="C250">
        <v>3</v>
      </c>
      <c r="D250">
        <v>1</v>
      </c>
      <c r="E250">
        <v>1684</v>
      </c>
      <c r="F250">
        <v>3358</v>
      </c>
      <c r="G250">
        <v>3448</v>
      </c>
      <c r="H250">
        <v>1993</v>
      </c>
      <c r="I250">
        <v>28.236340819999999</v>
      </c>
      <c r="J250">
        <v>1700.1350520000001</v>
      </c>
      <c r="K250">
        <v>604</v>
      </c>
      <c r="L250">
        <v>268</v>
      </c>
      <c r="M250">
        <v>218</v>
      </c>
      <c r="N250">
        <v>594</v>
      </c>
      <c r="O250">
        <v>21.19</v>
      </c>
      <c r="P250">
        <v>10.5</v>
      </c>
      <c r="Q250">
        <v>8.07</v>
      </c>
      <c r="R250">
        <v>0.23139999999999999</v>
      </c>
      <c r="S250">
        <v>1279</v>
      </c>
      <c r="T250">
        <v>178</v>
      </c>
      <c r="U250">
        <v>301</v>
      </c>
      <c r="V250">
        <v>1445</v>
      </c>
      <c r="W250">
        <v>817</v>
      </c>
      <c r="X250">
        <v>707</v>
      </c>
      <c r="Y250">
        <v>247</v>
      </c>
      <c r="Z250">
        <v>136</v>
      </c>
      <c r="AA250">
        <v>202</v>
      </c>
      <c r="AB250">
        <v>652</v>
      </c>
      <c r="AC250">
        <v>0</v>
      </c>
      <c r="AD250">
        <v>42</v>
      </c>
      <c r="AE250">
        <v>93.037037499999997</v>
      </c>
      <c r="AF250">
        <v>131.80247499999999</v>
      </c>
      <c r="AG250">
        <v>0</v>
      </c>
      <c r="AH250">
        <v>0</v>
      </c>
      <c r="AI250">
        <v>0</v>
      </c>
      <c r="AJ250">
        <v>0</v>
      </c>
      <c r="AK250">
        <v>2</v>
      </c>
      <c r="AL250">
        <v>4.5245699999999998</v>
      </c>
      <c r="AM250">
        <v>0</v>
      </c>
    </row>
    <row r="251" spans="1:39">
      <c r="A251">
        <v>250</v>
      </c>
      <c r="B251">
        <v>3</v>
      </c>
      <c r="C251">
        <v>3</v>
      </c>
      <c r="D251">
        <v>1</v>
      </c>
      <c r="E251">
        <v>1892</v>
      </c>
      <c r="F251">
        <v>3552</v>
      </c>
      <c r="G251">
        <v>3616</v>
      </c>
      <c r="H251">
        <v>2219</v>
      </c>
      <c r="I251">
        <v>17.286936239999999</v>
      </c>
      <c r="J251">
        <v>1956.366252</v>
      </c>
      <c r="K251">
        <v>698</v>
      </c>
      <c r="L251">
        <v>283</v>
      </c>
      <c r="M251">
        <v>232</v>
      </c>
      <c r="N251">
        <v>679</v>
      </c>
      <c r="O251">
        <v>29.14</v>
      </c>
      <c r="P251">
        <v>14.64</v>
      </c>
      <c r="Q251">
        <v>7.51</v>
      </c>
      <c r="R251">
        <v>0.26079999999999998</v>
      </c>
      <c r="S251">
        <v>308</v>
      </c>
      <c r="T251">
        <v>118</v>
      </c>
      <c r="U251">
        <v>219</v>
      </c>
      <c r="V251">
        <v>1571</v>
      </c>
      <c r="W251">
        <v>895</v>
      </c>
      <c r="X251">
        <v>813</v>
      </c>
      <c r="Y251">
        <v>31</v>
      </c>
      <c r="Z251">
        <v>41</v>
      </c>
      <c r="AA251">
        <v>101</v>
      </c>
      <c r="AB251">
        <v>127</v>
      </c>
      <c r="AC251">
        <v>0</v>
      </c>
      <c r="AD251">
        <v>8</v>
      </c>
      <c r="AE251">
        <v>60</v>
      </c>
      <c r="AF251">
        <v>85</v>
      </c>
      <c r="AG251">
        <v>1</v>
      </c>
      <c r="AH251">
        <v>0</v>
      </c>
      <c r="AI251">
        <v>0</v>
      </c>
      <c r="AJ251">
        <v>0</v>
      </c>
      <c r="AK251">
        <v>1</v>
      </c>
      <c r="AL251">
        <v>3.8046000000000002</v>
      </c>
      <c r="AM251">
        <v>0</v>
      </c>
    </row>
    <row r="252" spans="1:39">
      <c r="A252">
        <v>251</v>
      </c>
      <c r="B252">
        <v>3</v>
      </c>
      <c r="C252">
        <v>3</v>
      </c>
      <c r="D252">
        <v>1</v>
      </c>
      <c r="E252">
        <v>2180</v>
      </c>
      <c r="F252">
        <v>4024</v>
      </c>
      <c r="G252">
        <v>4057</v>
      </c>
      <c r="H252">
        <v>2728</v>
      </c>
      <c r="I252">
        <v>31.096582470000001</v>
      </c>
      <c r="J252">
        <v>2216.2793459999998</v>
      </c>
      <c r="K252">
        <v>663</v>
      </c>
      <c r="L252">
        <v>320</v>
      </c>
      <c r="M252">
        <v>307</v>
      </c>
      <c r="N252">
        <v>890</v>
      </c>
      <c r="O252">
        <v>22.19</v>
      </c>
      <c r="P252">
        <v>10.34</v>
      </c>
      <c r="Q252">
        <v>2.86</v>
      </c>
      <c r="R252">
        <v>0.25929999999999997</v>
      </c>
      <c r="S252">
        <v>241</v>
      </c>
      <c r="T252">
        <v>73</v>
      </c>
      <c r="U252">
        <v>135</v>
      </c>
      <c r="V252">
        <v>1920</v>
      </c>
      <c r="W252">
        <v>1022</v>
      </c>
      <c r="X252">
        <v>907</v>
      </c>
      <c r="Y252">
        <v>66</v>
      </c>
      <c r="Z252">
        <v>35</v>
      </c>
      <c r="AA252">
        <v>63</v>
      </c>
      <c r="AB252">
        <v>72</v>
      </c>
      <c r="AC252">
        <v>0</v>
      </c>
      <c r="AD252">
        <v>5</v>
      </c>
      <c r="AE252">
        <v>31.25</v>
      </c>
      <c r="AF252">
        <v>78.063037499999993</v>
      </c>
      <c r="AG252">
        <v>1</v>
      </c>
      <c r="AH252">
        <v>0</v>
      </c>
      <c r="AI252">
        <v>0</v>
      </c>
      <c r="AJ252">
        <v>0</v>
      </c>
      <c r="AK252">
        <v>1</v>
      </c>
      <c r="AL252">
        <v>5.2584600000000004</v>
      </c>
      <c r="AM252">
        <v>0</v>
      </c>
    </row>
    <row r="253" spans="1:39">
      <c r="A253">
        <v>252</v>
      </c>
      <c r="B253">
        <v>3</v>
      </c>
      <c r="C253">
        <v>3</v>
      </c>
      <c r="D253">
        <v>1</v>
      </c>
      <c r="E253">
        <v>631</v>
      </c>
      <c r="F253">
        <v>1169</v>
      </c>
      <c r="G253">
        <v>1176</v>
      </c>
      <c r="H253">
        <v>794</v>
      </c>
      <c r="I253">
        <v>9.0008915300000005</v>
      </c>
      <c r="J253">
        <v>641.50104009999995</v>
      </c>
      <c r="K253">
        <v>186</v>
      </c>
      <c r="L253">
        <v>99</v>
      </c>
      <c r="M253">
        <v>89</v>
      </c>
      <c r="N253">
        <v>257</v>
      </c>
      <c r="O253">
        <v>23.52</v>
      </c>
      <c r="P253">
        <v>5.57</v>
      </c>
      <c r="Q253">
        <v>6.63</v>
      </c>
      <c r="R253">
        <v>0.25430000000000003</v>
      </c>
      <c r="S253">
        <v>940</v>
      </c>
      <c r="T253">
        <v>20</v>
      </c>
      <c r="U253">
        <v>41</v>
      </c>
      <c r="V253">
        <v>564</v>
      </c>
      <c r="W253">
        <v>291</v>
      </c>
      <c r="X253">
        <v>260</v>
      </c>
      <c r="Y253">
        <v>41</v>
      </c>
      <c r="Z253">
        <v>110</v>
      </c>
      <c r="AA253">
        <v>370</v>
      </c>
      <c r="AB253">
        <v>396</v>
      </c>
      <c r="AC253">
        <v>2</v>
      </c>
      <c r="AD253">
        <v>21</v>
      </c>
      <c r="AE253">
        <v>31.25</v>
      </c>
      <c r="AF253">
        <v>78.063037499999993</v>
      </c>
      <c r="AG253">
        <v>1</v>
      </c>
      <c r="AH253">
        <v>0</v>
      </c>
      <c r="AI253">
        <v>0</v>
      </c>
      <c r="AJ253">
        <v>0</v>
      </c>
      <c r="AK253">
        <v>1</v>
      </c>
      <c r="AL253">
        <v>5.2584600000000004</v>
      </c>
      <c r="AM253">
        <v>0</v>
      </c>
    </row>
    <row r="254" spans="1:39">
      <c r="A254">
        <v>253</v>
      </c>
      <c r="B254">
        <v>3</v>
      </c>
      <c r="C254">
        <v>3</v>
      </c>
      <c r="D254">
        <v>1</v>
      </c>
      <c r="E254">
        <v>1287</v>
      </c>
      <c r="F254">
        <v>2374</v>
      </c>
      <c r="G254">
        <v>2417</v>
      </c>
      <c r="H254">
        <v>1598</v>
      </c>
      <c r="I254">
        <v>18.358395250000001</v>
      </c>
      <c r="J254">
        <v>1308.418128</v>
      </c>
      <c r="K254">
        <v>383</v>
      </c>
      <c r="L254">
        <v>192</v>
      </c>
      <c r="M254">
        <v>185</v>
      </c>
      <c r="N254">
        <v>527</v>
      </c>
      <c r="O254">
        <v>24.97</v>
      </c>
      <c r="P254">
        <v>10.16</v>
      </c>
      <c r="Q254">
        <v>4.09</v>
      </c>
      <c r="R254">
        <v>0.26019999999999999</v>
      </c>
      <c r="S254">
        <v>525</v>
      </c>
      <c r="T254">
        <v>43</v>
      </c>
      <c r="U254">
        <v>78</v>
      </c>
      <c r="V254">
        <v>1131</v>
      </c>
      <c r="W254">
        <v>618</v>
      </c>
      <c r="X254">
        <v>547</v>
      </c>
      <c r="Y254">
        <v>153</v>
      </c>
      <c r="Z254">
        <v>66</v>
      </c>
      <c r="AA254">
        <v>136</v>
      </c>
      <c r="AB254">
        <v>164</v>
      </c>
      <c r="AC254">
        <v>2</v>
      </c>
      <c r="AD254">
        <v>4</v>
      </c>
      <c r="AE254">
        <v>31.25</v>
      </c>
      <c r="AF254">
        <v>78.063037499999993</v>
      </c>
      <c r="AG254">
        <v>1</v>
      </c>
      <c r="AH254">
        <v>0</v>
      </c>
      <c r="AI254">
        <v>0</v>
      </c>
      <c r="AJ254">
        <v>0</v>
      </c>
      <c r="AK254">
        <v>1</v>
      </c>
      <c r="AL254">
        <v>5.2584600000000004</v>
      </c>
      <c r="AM254">
        <v>0</v>
      </c>
    </row>
    <row r="255" spans="1:39">
      <c r="A255">
        <v>254</v>
      </c>
      <c r="B255">
        <v>3</v>
      </c>
      <c r="C255">
        <v>3</v>
      </c>
      <c r="D255">
        <v>1</v>
      </c>
      <c r="E255">
        <v>504</v>
      </c>
      <c r="F255">
        <v>904</v>
      </c>
      <c r="G255">
        <v>904</v>
      </c>
      <c r="H255">
        <v>601</v>
      </c>
      <c r="I255">
        <v>83.417402269999997</v>
      </c>
      <c r="J255">
        <v>422.80706179999999</v>
      </c>
      <c r="K255">
        <v>144</v>
      </c>
      <c r="L255">
        <v>97</v>
      </c>
      <c r="M255">
        <v>85</v>
      </c>
      <c r="N255">
        <v>178</v>
      </c>
      <c r="O255">
        <v>26.04</v>
      </c>
      <c r="P255">
        <v>15.73</v>
      </c>
      <c r="Q255">
        <v>0.08</v>
      </c>
      <c r="R255">
        <v>0.27100000000000002</v>
      </c>
      <c r="S255">
        <v>12</v>
      </c>
      <c r="T255">
        <v>15</v>
      </c>
      <c r="U255">
        <v>32</v>
      </c>
      <c r="V255">
        <v>411</v>
      </c>
      <c r="W255">
        <v>235</v>
      </c>
      <c r="X255">
        <v>211</v>
      </c>
      <c r="Y255">
        <v>1</v>
      </c>
      <c r="Z255">
        <v>1</v>
      </c>
      <c r="AA255">
        <v>3</v>
      </c>
      <c r="AB255">
        <v>6</v>
      </c>
      <c r="AC255">
        <v>0</v>
      </c>
      <c r="AD255">
        <v>1</v>
      </c>
      <c r="AE255">
        <v>31.25</v>
      </c>
      <c r="AF255">
        <v>76.25</v>
      </c>
      <c r="AG255">
        <v>3</v>
      </c>
      <c r="AH255">
        <v>0</v>
      </c>
      <c r="AI255">
        <v>0</v>
      </c>
      <c r="AJ255">
        <v>0</v>
      </c>
      <c r="AK255">
        <v>1</v>
      </c>
      <c r="AL255">
        <v>2.66839</v>
      </c>
      <c r="AM255">
        <v>0</v>
      </c>
    </row>
    <row r="256" spans="1:39">
      <c r="A256">
        <v>255</v>
      </c>
      <c r="B256">
        <v>3</v>
      </c>
      <c r="C256">
        <v>3</v>
      </c>
      <c r="D256">
        <v>1</v>
      </c>
      <c r="E256">
        <v>518</v>
      </c>
      <c r="F256">
        <v>932</v>
      </c>
      <c r="G256">
        <v>941</v>
      </c>
      <c r="H256">
        <v>627</v>
      </c>
      <c r="I256">
        <v>85.73455233</v>
      </c>
      <c r="J256">
        <v>434.55170240000001</v>
      </c>
      <c r="K256">
        <v>145</v>
      </c>
      <c r="L256">
        <v>105</v>
      </c>
      <c r="M256">
        <v>79</v>
      </c>
      <c r="N256">
        <v>189</v>
      </c>
      <c r="O256">
        <v>26.18</v>
      </c>
      <c r="P256">
        <v>14.51</v>
      </c>
      <c r="Q256">
        <v>7.0000000000000007E-2</v>
      </c>
      <c r="R256">
        <v>0.26350000000000001</v>
      </c>
      <c r="S256">
        <v>22</v>
      </c>
      <c r="T256">
        <v>17</v>
      </c>
      <c r="U256">
        <v>32</v>
      </c>
      <c r="V256">
        <v>420</v>
      </c>
      <c r="W256">
        <v>256</v>
      </c>
      <c r="X256">
        <v>216</v>
      </c>
      <c r="Y256">
        <v>1</v>
      </c>
      <c r="Z256">
        <v>10</v>
      </c>
      <c r="AA256">
        <v>6</v>
      </c>
      <c r="AB256">
        <v>3</v>
      </c>
      <c r="AC256">
        <v>0</v>
      </c>
      <c r="AD256">
        <v>2</v>
      </c>
      <c r="AE256">
        <v>31.25</v>
      </c>
      <c r="AF256">
        <v>76.25</v>
      </c>
      <c r="AG256">
        <v>3</v>
      </c>
      <c r="AH256">
        <v>0</v>
      </c>
      <c r="AI256">
        <v>0</v>
      </c>
      <c r="AJ256">
        <v>0</v>
      </c>
      <c r="AK256">
        <v>1</v>
      </c>
      <c r="AL256">
        <v>2.66839</v>
      </c>
      <c r="AM256">
        <v>0</v>
      </c>
    </row>
    <row r="257" spans="1:39">
      <c r="A257">
        <v>256</v>
      </c>
      <c r="B257">
        <v>3</v>
      </c>
      <c r="C257">
        <v>3</v>
      </c>
      <c r="D257">
        <v>1</v>
      </c>
      <c r="E257">
        <v>1096</v>
      </c>
      <c r="F257">
        <v>1995</v>
      </c>
      <c r="G257">
        <v>2000</v>
      </c>
      <c r="H257">
        <v>1328</v>
      </c>
      <c r="I257">
        <v>181.3997478</v>
      </c>
      <c r="J257">
        <v>919.43757879999998</v>
      </c>
      <c r="K257">
        <v>305</v>
      </c>
      <c r="L257">
        <v>211</v>
      </c>
      <c r="M257">
        <v>187</v>
      </c>
      <c r="N257">
        <v>393</v>
      </c>
      <c r="O257">
        <v>53.53</v>
      </c>
      <c r="P257">
        <v>16.73</v>
      </c>
      <c r="Q257">
        <v>7.51</v>
      </c>
      <c r="R257">
        <v>0.26750000000000002</v>
      </c>
      <c r="S257">
        <v>602</v>
      </c>
      <c r="T257">
        <v>36</v>
      </c>
      <c r="U257">
        <v>63</v>
      </c>
      <c r="V257">
        <v>927</v>
      </c>
      <c r="W257">
        <v>514</v>
      </c>
      <c r="X257">
        <v>460</v>
      </c>
      <c r="Y257">
        <v>38</v>
      </c>
      <c r="Z257">
        <v>90</v>
      </c>
      <c r="AA257">
        <v>194</v>
      </c>
      <c r="AB257">
        <v>262</v>
      </c>
      <c r="AC257">
        <v>0</v>
      </c>
      <c r="AD257">
        <v>18</v>
      </c>
      <c r="AE257">
        <v>31.25</v>
      </c>
      <c r="AF257">
        <v>76.25</v>
      </c>
      <c r="AG257">
        <v>2</v>
      </c>
      <c r="AH257">
        <v>1782</v>
      </c>
      <c r="AI257">
        <v>0</v>
      </c>
      <c r="AJ257">
        <v>0</v>
      </c>
      <c r="AK257">
        <v>1</v>
      </c>
      <c r="AL257">
        <v>2.66839</v>
      </c>
      <c r="AM257">
        <v>0</v>
      </c>
    </row>
    <row r="258" spans="1:39">
      <c r="A258">
        <v>257</v>
      </c>
      <c r="B258">
        <v>3</v>
      </c>
      <c r="C258">
        <v>3</v>
      </c>
      <c r="D258">
        <v>1</v>
      </c>
      <c r="E258">
        <v>1054</v>
      </c>
      <c r="F258">
        <v>1914</v>
      </c>
      <c r="G258">
        <v>1914</v>
      </c>
      <c r="H258">
        <v>1279</v>
      </c>
      <c r="I258">
        <v>174.44829759999999</v>
      </c>
      <c r="J258">
        <v>884.20365700000002</v>
      </c>
      <c r="K258">
        <v>299</v>
      </c>
      <c r="L258">
        <v>202</v>
      </c>
      <c r="M258">
        <v>172</v>
      </c>
      <c r="N258">
        <v>381</v>
      </c>
      <c r="O258">
        <v>34.44</v>
      </c>
      <c r="P258">
        <v>20.21</v>
      </c>
      <c r="Q258">
        <v>1.61</v>
      </c>
      <c r="R258">
        <v>0.26540000000000002</v>
      </c>
      <c r="S258">
        <v>337</v>
      </c>
      <c r="T258">
        <v>34</v>
      </c>
      <c r="U258">
        <v>58</v>
      </c>
      <c r="V258">
        <v>889</v>
      </c>
      <c r="W258">
        <v>490</v>
      </c>
      <c r="X258">
        <v>443</v>
      </c>
      <c r="Y258">
        <v>73</v>
      </c>
      <c r="Z258">
        <v>39</v>
      </c>
      <c r="AA258">
        <v>112</v>
      </c>
      <c r="AB258">
        <v>107</v>
      </c>
      <c r="AC258">
        <v>1</v>
      </c>
      <c r="AD258">
        <v>5</v>
      </c>
      <c r="AE258">
        <v>31.25</v>
      </c>
      <c r="AF258">
        <v>76.25</v>
      </c>
      <c r="AG258">
        <v>2</v>
      </c>
      <c r="AH258">
        <v>0</v>
      </c>
      <c r="AI258">
        <v>0</v>
      </c>
      <c r="AJ258">
        <v>0</v>
      </c>
      <c r="AK258">
        <v>1</v>
      </c>
      <c r="AL258">
        <v>2.66839</v>
      </c>
      <c r="AM258">
        <v>0</v>
      </c>
    </row>
    <row r="259" spans="1:39">
      <c r="A259">
        <v>258</v>
      </c>
      <c r="B259">
        <v>3</v>
      </c>
      <c r="C259">
        <v>3</v>
      </c>
      <c r="D259">
        <v>1</v>
      </c>
      <c r="E259">
        <v>795</v>
      </c>
      <c r="F259">
        <v>1506</v>
      </c>
      <c r="G259">
        <v>1511</v>
      </c>
      <c r="H259">
        <v>999</v>
      </c>
      <c r="I259">
        <v>26.309601570000002</v>
      </c>
      <c r="J259">
        <v>798.28870019999999</v>
      </c>
      <c r="K259">
        <v>239</v>
      </c>
      <c r="L259">
        <v>128</v>
      </c>
      <c r="M259">
        <v>114</v>
      </c>
      <c r="N259">
        <v>314</v>
      </c>
      <c r="O259">
        <v>17.18</v>
      </c>
      <c r="P259">
        <v>9.44</v>
      </c>
      <c r="Q259">
        <v>0.48</v>
      </c>
      <c r="R259">
        <v>0.24160000000000001</v>
      </c>
      <c r="S259">
        <v>156</v>
      </c>
      <c r="T259">
        <v>42</v>
      </c>
      <c r="U259">
        <v>72</v>
      </c>
      <c r="V259">
        <v>666</v>
      </c>
      <c r="W259">
        <v>407</v>
      </c>
      <c r="X259">
        <v>324</v>
      </c>
      <c r="Y259">
        <v>65</v>
      </c>
      <c r="Z259">
        <v>21</v>
      </c>
      <c r="AA259">
        <v>34</v>
      </c>
      <c r="AB259">
        <v>32</v>
      </c>
      <c r="AC259">
        <v>0</v>
      </c>
      <c r="AD259">
        <v>4</v>
      </c>
      <c r="AE259">
        <v>31.25</v>
      </c>
      <c r="AF259">
        <v>85</v>
      </c>
      <c r="AG259">
        <v>1</v>
      </c>
      <c r="AH259">
        <v>0</v>
      </c>
      <c r="AI259">
        <v>0</v>
      </c>
      <c r="AJ259">
        <v>0</v>
      </c>
      <c r="AK259">
        <v>1</v>
      </c>
      <c r="AL259">
        <v>4.5981800000000002</v>
      </c>
      <c r="AM259">
        <v>0</v>
      </c>
    </row>
    <row r="260" spans="1:39">
      <c r="A260">
        <v>259</v>
      </c>
      <c r="B260">
        <v>3</v>
      </c>
      <c r="C260">
        <v>3</v>
      </c>
      <c r="D260">
        <v>1</v>
      </c>
      <c r="E260">
        <v>1567</v>
      </c>
      <c r="F260">
        <v>2978</v>
      </c>
      <c r="G260">
        <v>3040</v>
      </c>
      <c r="H260">
        <v>1962</v>
      </c>
      <c r="I260">
        <v>51.858044849999999</v>
      </c>
      <c r="J260">
        <v>1573.482256</v>
      </c>
      <c r="K260">
        <v>464</v>
      </c>
      <c r="L260">
        <v>266</v>
      </c>
      <c r="M260">
        <v>222</v>
      </c>
      <c r="N260">
        <v>615</v>
      </c>
      <c r="O260">
        <v>34.28</v>
      </c>
      <c r="P260">
        <v>18.64</v>
      </c>
      <c r="Q260">
        <v>1.72</v>
      </c>
      <c r="R260">
        <v>0.24540000000000001</v>
      </c>
      <c r="S260">
        <v>340</v>
      </c>
      <c r="T260">
        <v>83</v>
      </c>
      <c r="U260">
        <v>148</v>
      </c>
      <c r="V260">
        <v>1385</v>
      </c>
      <c r="W260">
        <v>771</v>
      </c>
      <c r="X260">
        <v>653</v>
      </c>
      <c r="Y260">
        <v>46</v>
      </c>
      <c r="Z260">
        <v>41</v>
      </c>
      <c r="AA260">
        <v>83</v>
      </c>
      <c r="AB260">
        <v>154</v>
      </c>
      <c r="AC260">
        <v>0</v>
      </c>
      <c r="AD260">
        <v>16</v>
      </c>
      <c r="AE260">
        <v>31.25</v>
      </c>
      <c r="AF260">
        <v>85</v>
      </c>
      <c r="AG260">
        <v>1</v>
      </c>
      <c r="AH260">
        <v>0</v>
      </c>
      <c r="AI260">
        <v>0</v>
      </c>
      <c r="AJ260">
        <v>0</v>
      </c>
      <c r="AK260">
        <v>1</v>
      </c>
      <c r="AL260">
        <v>4.5981800000000002</v>
      </c>
      <c r="AM260">
        <v>0</v>
      </c>
    </row>
    <row r="261" spans="1:39">
      <c r="A261">
        <v>260</v>
      </c>
      <c r="B261">
        <v>3</v>
      </c>
      <c r="C261">
        <v>3</v>
      </c>
      <c r="D261">
        <v>1</v>
      </c>
      <c r="E261">
        <v>2231</v>
      </c>
      <c r="F261">
        <v>4240</v>
      </c>
      <c r="G261">
        <v>4264</v>
      </c>
      <c r="H261">
        <v>2801</v>
      </c>
      <c r="I261">
        <v>73.832353580000003</v>
      </c>
      <c r="J261">
        <v>2240.2290440000002</v>
      </c>
      <c r="K261">
        <v>656</v>
      </c>
      <c r="L261">
        <v>368</v>
      </c>
      <c r="M261">
        <v>325</v>
      </c>
      <c r="N261">
        <v>882</v>
      </c>
      <c r="O261">
        <v>34.31</v>
      </c>
      <c r="P261">
        <v>17.920000000000002</v>
      </c>
      <c r="Q261">
        <v>1.93</v>
      </c>
      <c r="R261">
        <v>0.24529999999999999</v>
      </c>
      <c r="S261">
        <v>522</v>
      </c>
      <c r="T261">
        <v>123</v>
      </c>
      <c r="U261">
        <v>206</v>
      </c>
      <c r="V261">
        <v>2014</v>
      </c>
      <c r="W261">
        <v>1015</v>
      </c>
      <c r="X261">
        <v>906</v>
      </c>
      <c r="Y261">
        <v>118</v>
      </c>
      <c r="Z261">
        <v>70</v>
      </c>
      <c r="AA261">
        <v>157</v>
      </c>
      <c r="AB261">
        <v>155</v>
      </c>
      <c r="AC261">
        <v>0</v>
      </c>
      <c r="AD261">
        <v>22</v>
      </c>
      <c r="AE261">
        <v>31.25</v>
      </c>
      <c r="AF261">
        <v>85</v>
      </c>
      <c r="AG261">
        <v>1</v>
      </c>
      <c r="AH261">
        <v>0</v>
      </c>
      <c r="AI261">
        <v>0</v>
      </c>
      <c r="AJ261">
        <v>0</v>
      </c>
      <c r="AK261">
        <v>1</v>
      </c>
      <c r="AL261">
        <v>4.5981800000000002</v>
      </c>
      <c r="AM261">
        <v>0</v>
      </c>
    </row>
    <row r="262" spans="1:39">
      <c r="A262">
        <v>261</v>
      </c>
      <c r="B262">
        <v>3</v>
      </c>
      <c r="C262">
        <v>3</v>
      </c>
      <c r="D262">
        <v>1</v>
      </c>
      <c r="E262">
        <v>1735</v>
      </c>
      <c r="F262">
        <v>3354</v>
      </c>
      <c r="G262">
        <v>3558</v>
      </c>
      <c r="H262">
        <v>2077</v>
      </c>
      <c r="I262">
        <v>32.649736949999998</v>
      </c>
      <c r="J262">
        <v>1750.79826</v>
      </c>
      <c r="K262">
        <v>614</v>
      </c>
      <c r="L262">
        <v>255</v>
      </c>
      <c r="M262">
        <v>231</v>
      </c>
      <c r="N262">
        <v>635</v>
      </c>
      <c r="O262">
        <v>28.64</v>
      </c>
      <c r="P262">
        <v>13</v>
      </c>
      <c r="Q262">
        <v>8.64</v>
      </c>
      <c r="R262">
        <v>0.1714</v>
      </c>
      <c r="S262">
        <v>1275</v>
      </c>
      <c r="T262">
        <v>161</v>
      </c>
      <c r="U262">
        <v>284</v>
      </c>
      <c r="V262">
        <v>1829</v>
      </c>
      <c r="W262">
        <v>740</v>
      </c>
      <c r="X262">
        <v>544</v>
      </c>
      <c r="Y262">
        <v>305</v>
      </c>
      <c r="Z262">
        <v>161</v>
      </c>
      <c r="AA262">
        <v>306</v>
      </c>
      <c r="AB262">
        <v>458</v>
      </c>
      <c r="AC262">
        <v>0</v>
      </c>
      <c r="AD262">
        <v>45</v>
      </c>
      <c r="AE262">
        <v>31.25</v>
      </c>
      <c r="AF262">
        <v>85</v>
      </c>
      <c r="AG262">
        <v>1</v>
      </c>
      <c r="AH262">
        <v>0</v>
      </c>
      <c r="AI262">
        <v>0</v>
      </c>
      <c r="AJ262">
        <v>0</v>
      </c>
      <c r="AK262">
        <v>2</v>
      </c>
      <c r="AL262">
        <v>6.6221699999999997</v>
      </c>
      <c r="AM262">
        <v>0</v>
      </c>
    </row>
    <row r="263" spans="1:39">
      <c r="A263">
        <v>262</v>
      </c>
      <c r="B263">
        <v>3</v>
      </c>
      <c r="C263">
        <v>3</v>
      </c>
      <c r="D263">
        <v>1</v>
      </c>
      <c r="E263">
        <v>1221</v>
      </c>
      <c r="F263">
        <v>2347</v>
      </c>
      <c r="G263">
        <v>2411</v>
      </c>
      <c r="H263">
        <v>1443</v>
      </c>
      <c r="I263">
        <v>22.977134759999998</v>
      </c>
      <c r="J263">
        <v>1232.117968</v>
      </c>
      <c r="K263">
        <v>433</v>
      </c>
      <c r="L263">
        <v>178</v>
      </c>
      <c r="M263">
        <v>160</v>
      </c>
      <c r="N263">
        <v>450</v>
      </c>
      <c r="O263">
        <v>22.69</v>
      </c>
      <c r="P263">
        <v>10.91</v>
      </c>
      <c r="Q263">
        <v>5.08</v>
      </c>
      <c r="R263">
        <v>0.1759</v>
      </c>
      <c r="S263">
        <v>580</v>
      </c>
      <c r="T263">
        <v>110</v>
      </c>
      <c r="U263">
        <v>185</v>
      </c>
      <c r="V263">
        <v>1261</v>
      </c>
      <c r="W263">
        <v>480</v>
      </c>
      <c r="X263">
        <v>375</v>
      </c>
      <c r="Y263">
        <v>133</v>
      </c>
      <c r="Z263">
        <v>85</v>
      </c>
      <c r="AA263">
        <v>126</v>
      </c>
      <c r="AB263">
        <v>219</v>
      </c>
      <c r="AC263">
        <v>0</v>
      </c>
      <c r="AD263">
        <v>17</v>
      </c>
      <c r="AE263">
        <v>31.25</v>
      </c>
      <c r="AF263">
        <v>85</v>
      </c>
      <c r="AG263">
        <v>1</v>
      </c>
      <c r="AH263">
        <v>0</v>
      </c>
      <c r="AI263">
        <v>766</v>
      </c>
      <c r="AJ263">
        <v>131</v>
      </c>
      <c r="AK263">
        <v>2</v>
      </c>
      <c r="AL263">
        <v>6.6221699999999997</v>
      </c>
      <c r="AM263">
        <v>0</v>
      </c>
    </row>
    <row r="264" spans="1:39">
      <c r="A264">
        <v>263</v>
      </c>
      <c r="B264">
        <v>3</v>
      </c>
      <c r="C264">
        <v>3</v>
      </c>
      <c r="D264">
        <v>1</v>
      </c>
      <c r="E264">
        <v>1035</v>
      </c>
      <c r="F264">
        <v>1985</v>
      </c>
      <c r="G264">
        <v>1985</v>
      </c>
      <c r="H264">
        <v>1230</v>
      </c>
      <c r="I264">
        <v>19.476932420000001</v>
      </c>
      <c r="J264">
        <v>1044.4243220000001</v>
      </c>
      <c r="K264">
        <v>369</v>
      </c>
      <c r="L264">
        <v>151</v>
      </c>
      <c r="M264">
        <v>137</v>
      </c>
      <c r="N264">
        <v>378</v>
      </c>
      <c r="O264">
        <v>17.079999999999998</v>
      </c>
      <c r="P264">
        <v>6.86</v>
      </c>
      <c r="Q264">
        <v>4.47</v>
      </c>
      <c r="R264">
        <v>0.17829999999999999</v>
      </c>
      <c r="S264">
        <v>751</v>
      </c>
      <c r="T264">
        <v>95</v>
      </c>
      <c r="U264">
        <v>140</v>
      </c>
      <c r="V264">
        <v>1056</v>
      </c>
      <c r="W264">
        <v>386</v>
      </c>
      <c r="X264">
        <v>308</v>
      </c>
      <c r="Y264">
        <v>97</v>
      </c>
      <c r="Z264">
        <v>109</v>
      </c>
      <c r="AA264">
        <v>177</v>
      </c>
      <c r="AB264">
        <v>340</v>
      </c>
      <c r="AC264">
        <v>0</v>
      </c>
      <c r="AD264">
        <v>28</v>
      </c>
      <c r="AE264">
        <v>31.25</v>
      </c>
      <c r="AF264">
        <v>85</v>
      </c>
      <c r="AG264">
        <v>1</v>
      </c>
      <c r="AH264">
        <v>0</v>
      </c>
      <c r="AI264">
        <v>0</v>
      </c>
      <c r="AJ264">
        <v>0</v>
      </c>
      <c r="AK264">
        <v>2</v>
      </c>
      <c r="AL264">
        <v>6.6221699999999997</v>
      </c>
      <c r="AM264">
        <v>0</v>
      </c>
    </row>
    <row r="265" spans="1:39">
      <c r="A265">
        <v>264</v>
      </c>
      <c r="B265">
        <v>3</v>
      </c>
      <c r="C265">
        <v>3</v>
      </c>
      <c r="D265">
        <v>1</v>
      </c>
      <c r="E265">
        <v>951</v>
      </c>
      <c r="F265">
        <v>1820</v>
      </c>
      <c r="G265">
        <v>1822</v>
      </c>
      <c r="H265">
        <v>1121</v>
      </c>
      <c r="I265">
        <v>17.89619587</v>
      </c>
      <c r="J265">
        <v>959.65944960000002</v>
      </c>
      <c r="K265">
        <v>337</v>
      </c>
      <c r="L265">
        <v>140</v>
      </c>
      <c r="M265">
        <v>124</v>
      </c>
      <c r="N265">
        <v>350</v>
      </c>
      <c r="O265">
        <v>17.11</v>
      </c>
      <c r="P265">
        <v>7.8</v>
      </c>
      <c r="Q265">
        <v>3.14</v>
      </c>
      <c r="R265">
        <v>0.1789</v>
      </c>
      <c r="S265">
        <v>567</v>
      </c>
      <c r="T265">
        <v>88</v>
      </c>
      <c r="U265">
        <v>130</v>
      </c>
      <c r="V265">
        <v>948</v>
      </c>
      <c r="W265">
        <v>374</v>
      </c>
      <c r="X265">
        <v>282</v>
      </c>
      <c r="Y265">
        <v>83</v>
      </c>
      <c r="Z265">
        <v>72</v>
      </c>
      <c r="AA265">
        <v>142</v>
      </c>
      <c r="AB265">
        <v>245</v>
      </c>
      <c r="AC265">
        <v>0</v>
      </c>
      <c r="AD265">
        <v>25</v>
      </c>
      <c r="AE265">
        <v>31.25</v>
      </c>
      <c r="AF265">
        <v>85</v>
      </c>
      <c r="AG265">
        <v>1</v>
      </c>
      <c r="AH265">
        <v>0</v>
      </c>
      <c r="AI265">
        <v>0</v>
      </c>
      <c r="AJ265">
        <v>0</v>
      </c>
      <c r="AK265">
        <v>2</v>
      </c>
      <c r="AL265">
        <v>6.6221699999999997</v>
      </c>
      <c r="AM265">
        <v>0</v>
      </c>
    </row>
    <row r="266" spans="1:39">
      <c r="A266">
        <v>265</v>
      </c>
      <c r="B266">
        <v>3</v>
      </c>
      <c r="C266">
        <v>3</v>
      </c>
      <c r="D266">
        <v>1</v>
      </c>
      <c r="E266">
        <v>810</v>
      </c>
      <c r="F266">
        <v>1455</v>
      </c>
      <c r="G266">
        <v>1455</v>
      </c>
      <c r="H266">
        <v>915</v>
      </c>
      <c r="I266">
        <v>12.06984866</v>
      </c>
      <c r="J266">
        <v>817.35506399999997</v>
      </c>
      <c r="K266">
        <v>311</v>
      </c>
      <c r="L266">
        <v>111</v>
      </c>
      <c r="M266">
        <v>94</v>
      </c>
      <c r="N266">
        <v>294</v>
      </c>
      <c r="O266">
        <v>12.85</v>
      </c>
      <c r="P266">
        <v>4.93</v>
      </c>
      <c r="Q266">
        <v>2.4300000000000002</v>
      </c>
      <c r="R266">
        <v>0.2069</v>
      </c>
      <c r="S266">
        <v>354</v>
      </c>
      <c r="T266">
        <v>43</v>
      </c>
      <c r="U266">
        <v>71</v>
      </c>
      <c r="V266">
        <v>784</v>
      </c>
      <c r="W266">
        <v>293</v>
      </c>
      <c r="X266">
        <v>264</v>
      </c>
      <c r="Y266">
        <v>148</v>
      </c>
      <c r="Z266">
        <v>32</v>
      </c>
      <c r="AA266">
        <v>95</v>
      </c>
      <c r="AB266">
        <v>76</v>
      </c>
      <c r="AC266">
        <v>0</v>
      </c>
      <c r="AD266">
        <v>3</v>
      </c>
      <c r="AE266">
        <v>31.25</v>
      </c>
      <c r="AF266">
        <v>112.60525</v>
      </c>
      <c r="AG266">
        <v>1</v>
      </c>
      <c r="AH266">
        <v>0</v>
      </c>
      <c r="AI266">
        <v>0</v>
      </c>
      <c r="AJ266">
        <v>0</v>
      </c>
      <c r="AK266">
        <v>2</v>
      </c>
      <c r="AL266">
        <v>6.4276999999999997</v>
      </c>
      <c r="AM266">
        <v>0</v>
      </c>
    </row>
    <row r="267" spans="1:39">
      <c r="A267">
        <v>266</v>
      </c>
      <c r="B267">
        <v>3</v>
      </c>
      <c r="C267">
        <v>3</v>
      </c>
      <c r="D267">
        <v>1</v>
      </c>
      <c r="E267">
        <v>757</v>
      </c>
      <c r="F267">
        <v>1350</v>
      </c>
      <c r="G267">
        <v>1352</v>
      </c>
      <c r="H267">
        <v>847</v>
      </c>
      <c r="I267">
        <v>11.280093129999999</v>
      </c>
      <c r="J267">
        <v>763.87380680000001</v>
      </c>
      <c r="K267">
        <v>294</v>
      </c>
      <c r="L267">
        <v>97</v>
      </c>
      <c r="M267">
        <v>96</v>
      </c>
      <c r="N267">
        <v>270</v>
      </c>
      <c r="O267">
        <v>13.14</v>
      </c>
      <c r="P267">
        <v>5.32</v>
      </c>
      <c r="Q267">
        <v>2.52</v>
      </c>
      <c r="R267">
        <v>0.20860000000000001</v>
      </c>
      <c r="S267">
        <v>338</v>
      </c>
      <c r="T267">
        <v>38</v>
      </c>
      <c r="U267">
        <v>63</v>
      </c>
      <c r="V267">
        <v>714</v>
      </c>
      <c r="W267">
        <v>287</v>
      </c>
      <c r="X267">
        <v>250</v>
      </c>
      <c r="Y267">
        <v>156</v>
      </c>
      <c r="Z267">
        <v>34</v>
      </c>
      <c r="AA267">
        <v>62</v>
      </c>
      <c r="AB267">
        <v>82</v>
      </c>
      <c r="AC267">
        <v>0</v>
      </c>
      <c r="AD267">
        <v>4</v>
      </c>
      <c r="AE267">
        <v>31.25</v>
      </c>
      <c r="AF267">
        <v>112.60525</v>
      </c>
      <c r="AG267">
        <v>1</v>
      </c>
      <c r="AH267">
        <v>0</v>
      </c>
      <c r="AI267">
        <v>0</v>
      </c>
      <c r="AJ267">
        <v>0</v>
      </c>
      <c r="AK267">
        <v>2</v>
      </c>
      <c r="AL267">
        <v>6.4276999999999997</v>
      </c>
      <c r="AM267">
        <v>0</v>
      </c>
    </row>
    <row r="268" spans="1:39">
      <c r="A268">
        <v>267</v>
      </c>
      <c r="B268">
        <v>3</v>
      </c>
      <c r="C268">
        <v>3</v>
      </c>
      <c r="D268">
        <v>1</v>
      </c>
      <c r="E268">
        <v>1202</v>
      </c>
      <c r="F268">
        <v>2160</v>
      </c>
      <c r="G268">
        <v>2162</v>
      </c>
      <c r="H268">
        <v>1356</v>
      </c>
      <c r="I268">
        <v>17.91105937</v>
      </c>
      <c r="J268">
        <v>1212.914552</v>
      </c>
      <c r="K268">
        <v>475</v>
      </c>
      <c r="L268">
        <v>149</v>
      </c>
      <c r="M268">
        <v>150</v>
      </c>
      <c r="N268">
        <v>428</v>
      </c>
      <c r="O268">
        <v>25.85</v>
      </c>
      <c r="P268">
        <v>8.35</v>
      </c>
      <c r="Q268">
        <v>8.51</v>
      </c>
      <c r="R268">
        <v>0.20030000000000001</v>
      </c>
      <c r="S268">
        <v>1039</v>
      </c>
      <c r="T268">
        <v>68</v>
      </c>
      <c r="U268">
        <v>98</v>
      </c>
      <c r="V268">
        <v>1161</v>
      </c>
      <c r="W268">
        <v>447</v>
      </c>
      <c r="X268">
        <v>388</v>
      </c>
      <c r="Y268">
        <v>268</v>
      </c>
      <c r="Z268">
        <v>147</v>
      </c>
      <c r="AA268">
        <v>298</v>
      </c>
      <c r="AB268">
        <v>310</v>
      </c>
      <c r="AC268">
        <v>0</v>
      </c>
      <c r="AD268">
        <v>16</v>
      </c>
      <c r="AE268">
        <v>31.25</v>
      </c>
      <c r="AF268">
        <v>112.60525</v>
      </c>
      <c r="AG268">
        <v>1</v>
      </c>
      <c r="AH268">
        <v>0</v>
      </c>
      <c r="AI268">
        <v>0</v>
      </c>
      <c r="AJ268">
        <v>0</v>
      </c>
      <c r="AK268">
        <v>2</v>
      </c>
      <c r="AL268">
        <v>6.4276999999999997</v>
      </c>
      <c r="AM268">
        <v>0</v>
      </c>
    </row>
    <row r="269" spans="1:39">
      <c r="A269">
        <v>268</v>
      </c>
      <c r="B269">
        <v>3</v>
      </c>
      <c r="C269">
        <v>3</v>
      </c>
      <c r="D269">
        <v>1</v>
      </c>
      <c r="E269">
        <v>1526</v>
      </c>
      <c r="F269">
        <v>2764</v>
      </c>
      <c r="G269">
        <v>2892</v>
      </c>
      <c r="H269">
        <v>1748</v>
      </c>
      <c r="I269">
        <v>22.738998840000001</v>
      </c>
      <c r="J269">
        <v>1539.856577</v>
      </c>
      <c r="K269">
        <v>595</v>
      </c>
      <c r="L269">
        <v>202</v>
      </c>
      <c r="M269">
        <v>176</v>
      </c>
      <c r="N269">
        <v>553</v>
      </c>
      <c r="O269">
        <v>25.42</v>
      </c>
      <c r="P269">
        <v>12.69</v>
      </c>
      <c r="Q269">
        <v>5.53</v>
      </c>
      <c r="R269">
        <v>0.1988</v>
      </c>
      <c r="S269">
        <v>692</v>
      </c>
      <c r="T269">
        <v>85</v>
      </c>
      <c r="U269">
        <v>157</v>
      </c>
      <c r="V269">
        <v>1530</v>
      </c>
      <c r="W269">
        <v>615</v>
      </c>
      <c r="X269">
        <v>505</v>
      </c>
      <c r="Y269">
        <v>240</v>
      </c>
      <c r="Z269">
        <v>81</v>
      </c>
      <c r="AA269">
        <v>181</v>
      </c>
      <c r="AB269">
        <v>179</v>
      </c>
      <c r="AC269">
        <v>0</v>
      </c>
      <c r="AD269">
        <v>11</v>
      </c>
      <c r="AE269">
        <v>31.25</v>
      </c>
      <c r="AF269">
        <v>112.60525</v>
      </c>
      <c r="AG269">
        <v>1</v>
      </c>
      <c r="AH269">
        <v>41</v>
      </c>
      <c r="AI269">
        <v>0</v>
      </c>
      <c r="AJ269">
        <v>0</v>
      </c>
      <c r="AK269">
        <v>2</v>
      </c>
      <c r="AL269">
        <v>6.4276999999999997</v>
      </c>
      <c r="AM269">
        <v>0</v>
      </c>
    </row>
    <row r="270" spans="1:39">
      <c r="A270">
        <v>269</v>
      </c>
      <c r="B270">
        <v>3</v>
      </c>
      <c r="C270">
        <v>3</v>
      </c>
      <c r="D270">
        <v>1</v>
      </c>
      <c r="E270">
        <v>683</v>
      </c>
      <c r="F270">
        <v>1352</v>
      </c>
      <c r="G270">
        <v>1629</v>
      </c>
      <c r="H270">
        <v>902</v>
      </c>
      <c r="I270">
        <v>3.7504575959999999</v>
      </c>
      <c r="J270">
        <v>704.46095179999998</v>
      </c>
      <c r="K270">
        <v>170</v>
      </c>
      <c r="L270">
        <v>108</v>
      </c>
      <c r="M270">
        <v>115</v>
      </c>
      <c r="N270">
        <v>290</v>
      </c>
      <c r="O270">
        <v>16.96</v>
      </c>
      <c r="P270">
        <v>8.17</v>
      </c>
      <c r="Q270">
        <v>2.5</v>
      </c>
      <c r="R270">
        <v>0.27560000000000001</v>
      </c>
      <c r="S270">
        <v>330</v>
      </c>
      <c r="T270">
        <v>49</v>
      </c>
      <c r="U270">
        <v>86</v>
      </c>
      <c r="V270">
        <v>666</v>
      </c>
      <c r="W270">
        <v>430</v>
      </c>
      <c r="X270">
        <v>398</v>
      </c>
      <c r="Y270">
        <v>56</v>
      </c>
      <c r="Z270">
        <v>39</v>
      </c>
      <c r="AA270">
        <v>144</v>
      </c>
      <c r="AB270">
        <v>79</v>
      </c>
      <c r="AC270">
        <v>0</v>
      </c>
      <c r="AD270">
        <v>12</v>
      </c>
      <c r="AE270">
        <v>31.25</v>
      </c>
      <c r="AF270">
        <v>85</v>
      </c>
      <c r="AG270">
        <v>1</v>
      </c>
      <c r="AH270">
        <v>0</v>
      </c>
      <c r="AI270">
        <v>0</v>
      </c>
      <c r="AJ270">
        <v>0</v>
      </c>
      <c r="AK270">
        <v>1</v>
      </c>
      <c r="AL270">
        <v>4.4445300000000003</v>
      </c>
      <c r="AM270">
        <v>0</v>
      </c>
    </row>
    <row r="271" spans="1:39">
      <c r="A271">
        <v>270</v>
      </c>
      <c r="B271">
        <v>3</v>
      </c>
      <c r="C271">
        <v>3</v>
      </c>
      <c r="D271">
        <v>1</v>
      </c>
      <c r="E271">
        <v>1139</v>
      </c>
      <c r="F271">
        <v>2784</v>
      </c>
      <c r="G271">
        <v>2784</v>
      </c>
      <c r="H271">
        <v>1569</v>
      </c>
      <c r="I271">
        <v>638.13986009999996</v>
      </c>
      <c r="J271">
        <v>521.00699299999997</v>
      </c>
      <c r="K271">
        <v>341</v>
      </c>
      <c r="L271">
        <v>190</v>
      </c>
      <c r="M271">
        <v>181</v>
      </c>
      <c r="N271">
        <v>427</v>
      </c>
      <c r="O271">
        <v>79.760000000000005</v>
      </c>
      <c r="P271">
        <v>42.76</v>
      </c>
      <c r="Q271">
        <v>2.67</v>
      </c>
      <c r="R271">
        <v>0.35699999999999998</v>
      </c>
      <c r="S271">
        <v>465</v>
      </c>
      <c r="T271">
        <v>24</v>
      </c>
      <c r="U271">
        <v>149</v>
      </c>
      <c r="V271">
        <v>1065</v>
      </c>
      <c r="W271">
        <v>688</v>
      </c>
      <c r="X271">
        <v>858</v>
      </c>
      <c r="Y271">
        <v>32</v>
      </c>
      <c r="Z271">
        <v>52</v>
      </c>
      <c r="AA271">
        <v>101</v>
      </c>
      <c r="AB271">
        <v>268</v>
      </c>
      <c r="AC271">
        <v>0</v>
      </c>
      <c r="AD271">
        <v>12</v>
      </c>
      <c r="AE271">
        <v>31.25</v>
      </c>
      <c r="AF271">
        <v>31.25</v>
      </c>
      <c r="AG271">
        <v>3</v>
      </c>
      <c r="AH271">
        <v>0</v>
      </c>
      <c r="AI271">
        <v>0</v>
      </c>
      <c r="AJ271">
        <v>0</v>
      </c>
      <c r="AK271">
        <v>1</v>
      </c>
      <c r="AL271">
        <v>2.0390799999999998</v>
      </c>
      <c r="AM271">
        <v>0</v>
      </c>
    </row>
    <row r="272" spans="1:39">
      <c r="A272">
        <v>271</v>
      </c>
      <c r="B272">
        <v>3</v>
      </c>
      <c r="C272">
        <v>3</v>
      </c>
      <c r="D272">
        <v>1</v>
      </c>
      <c r="E272">
        <v>595</v>
      </c>
      <c r="F272">
        <v>1152</v>
      </c>
      <c r="G272">
        <v>1188</v>
      </c>
      <c r="H272">
        <v>743</v>
      </c>
      <c r="I272">
        <v>69.630333759999999</v>
      </c>
      <c r="J272">
        <v>546.48500209999997</v>
      </c>
      <c r="K272">
        <v>176</v>
      </c>
      <c r="L272">
        <v>93</v>
      </c>
      <c r="M272">
        <v>98</v>
      </c>
      <c r="N272">
        <v>228</v>
      </c>
      <c r="O272">
        <v>17.899999999999999</v>
      </c>
      <c r="P272">
        <v>10.220000000000001</v>
      </c>
      <c r="Q272">
        <v>1.3</v>
      </c>
      <c r="R272">
        <v>0.16750000000000001</v>
      </c>
      <c r="S272">
        <v>130</v>
      </c>
      <c r="T272">
        <v>49</v>
      </c>
      <c r="U272">
        <v>86</v>
      </c>
      <c r="V272">
        <v>639</v>
      </c>
      <c r="W272">
        <v>247</v>
      </c>
      <c r="X272">
        <v>167</v>
      </c>
      <c r="Y272">
        <v>9</v>
      </c>
      <c r="Z272">
        <v>25</v>
      </c>
      <c r="AA272">
        <v>41</v>
      </c>
      <c r="AB272">
        <v>52</v>
      </c>
      <c r="AC272">
        <v>0</v>
      </c>
      <c r="AD272">
        <v>3</v>
      </c>
      <c r="AE272">
        <v>31.25</v>
      </c>
      <c r="AF272">
        <v>31.25</v>
      </c>
      <c r="AG272">
        <v>2</v>
      </c>
      <c r="AH272">
        <v>0</v>
      </c>
      <c r="AI272">
        <v>0</v>
      </c>
      <c r="AJ272">
        <v>0</v>
      </c>
      <c r="AK272">
        <v>3</v>
      </c>
      <c r="AL272">
        <v>4.0326199999999996</v>
      </c>
      <c r="AM272">
        <v>0</v>
      </c>
    </row>
    <row r="273" spans="1:39">
      <c r="A273">
        <v>272</v>
      </c>
      <c r="B273">
        <v>3</v>
      </c>
      <c r="C273">
        <v>3</v>
      </c>
      <c r="D273">
        <v>1</v>
      </c>
      <c r="E273">
        <v>497</v>
      </c>
      <c r="F273">
        <v>1706</v>
      </c>
      <c r="G273">
        <v>1720</v>
      </c>
      <c r="H273">
        <v>872</v>
      </c>
      <c r="I273">
        <v>475.79754159999999</v>
      </c>
      <c r="J273">
        <v>35.577006509999997</v>
      </c>
      <c r="K273">
        <v>99</v>
      </c>
      <c r="L273">
        <v>133</v>
      </c>
      <c r="M273">
        <v>78</v>
      </c>
      <c r="N273">
        <v>187</v>
      </c>
      <c r="O273">
        <v>42.54</v>
      </c>
      <c r="P273">
        <v>23.31</v>
      </c>
      <c r="Q273">
        <v>5.3</v>
      </c>
      <c r="R273">
        <v>0.2407</v>
      </c>
      <c r="S273">
        <v>40</v>
      </c>
      <c r="T273">
        <v>96</v>
      </c>
      <c r="U273">
        <v>259</v>
      </c>
      <c r="V273">
        <v>578</v>
      </c>
      <c r="W273">
        <v>435</v>
      </c>
      <c r="X273">
        <v>352</v>
      </c>
      <c r="Y273">
        <v>7</v>
      </c>
      <c r="Z273">
        <v>4</v>
      </c>
      <c r="AA273">
        <v>16</v>
      </c>
      <c r="AB273">
        <v>9</v>
      </c>
      <c r="AC273">
        <v>0</v>
      </c>
      <c r="AD273">
        <v>4</v>
      </c>
      <c r="AE273">
        <v>31.25</v>
      </c>
      <c r="AF273">
        <v>31.25</v>
      </c>
      <c r="AG273">
        <v>3</v>
      </c>
      <c r="AH273">
        <v>0</v>
      </c>
      <c r="AI273">
        <v>0</v>
      </c>
      <c r="AJ273">
        <v>0</v>
      </c>
      <c r="AK273">
        <v>1</v>
      </c>
      <c r="AL273">
        <v>2.56013</v>
      </c>
      <c r="AM273">
        <v>0</v>
      </c>
    </row>
    <row r="274" spans="1:39">
      <c r="A274">
        <v>273</v>
      </c>
      <c r="B274">
        <v>3</v>
      </c>
      <c r="C274">
        <v>3</v>
      </c>
      <c r="D274">
        <v>1</v>
      </c>
      <c r="E274">
        <v>580</v>
      </c>
      <c r="F274">
        <v>1990</v>
      </c>
      <c r="G274">
        <v>2118</v>
      </c>
      <c r="H274">
        <v>933</v>
      </c>
      <c r="I274">
        <v>326</v>
      </c>
      <c r="J274">
        <v>284</v>
      </c>
      <c r="K274">
        <v>188</v>
      </c>
      <c r="L274">
        <v>137</v>
      </c>
      <c r="M274">
        <v>81</v>
      </c>
      <c r="N274">
        <v>174</v>
      </c>
      <c r="O274">
        <v>56.79</v>
      </c>
      <c r="P274">
        <v>17.55</v>
      </c>
      <c r="Q274">
        <v>10.32</v>
      </c>
      <c r="R274">
        <v>0.245</v>
      </c>
      <c r="S274">
        <v>1621</v>
      </c>
      <c r="T274">
        <v>133</v>
      </c>
      <c r="U274">
        <v>356</v>
      </c>
      <c r="V274">
        <v>670</v>
      </c>
      <c r="W274">
        <v>502</v>
      </c>
      <c r="X274">
        <v>457</v>
      </c>
      <c r="Y274">
        <v>140</v>
      </c>
      <c r="Z274">
        <v>616</v>
      </c>
      <c r="AA274">
        <v>435</v>
      </c>
      <c r="AB274">
        <v>356</v>
      </c>
      <c r="AC274">
        <v>3</v>
      </c>
      <c r="AD274">
        <v>71</v>
      </c>
      <c r="AE274">
        <v>31.25</v>
      </c>
      <c r="AF274">
        <v>31.25</v>
      </c>
      <c r="AG274">
        <v>1</v>
      </c>
      <c r="AH274">
        <v>18</v>
      </c>
      <c r="AI274">
        <v>0</v>
      </c>
      <c r="AJ274">
        <v>0</v>
      </c>
      <c r="AK274">
        <v>2</v>
      </c>
      <c r="AL274">
        <v>4.6645200000000004</v>
      </c>
      <c r="AM274">
        <v>0</v>
      </c>
    </row>
    <row r="275" spans="1:39">
      <c r="A275">
        <v>274</v>
      </c>
      <c r="B275">
        <v>3</v>
      </c>
      <c r="C275">
        <v>3</v>
      </c>
      <c r="D275">
        <v>1</v>
      </c>
      <c r="E275">
        <v>633</v>
      </c>
      <c r="F275">
        <v>1871</v>
      </c>
      <c r="G275">
        <v>1871</v>
      </c>
      <c r="H275">
        <v>528</v>
      </c>
      <c r="I275">
        <v>9.6867162590000007</v>
      </c>
      <c r="J275">
        <v>626.67672689999995</v>
      </c>
      <c r="K275">
        <v>549</v>
      </c>
      <c r="L275">
        <v>74</v>
      </c>
      <c r="M275">
        <v>8</v>
      </c>
      <c r="N275">
        <v>2</v>
      </c>
      <c r="O275">
        <v>81.37</v>
      </c>
      <c r="P275">
        <v>34.58</v>
      </c>
      <c r="Q275">
        <v>10.34</v>
      </c>
      <c r="R275">
        <v>0.19450000000000001</v>
      </c>
      <c r="S275">
        <v>1647</v>
      </c>
      <c r="T275">
        <v>164</v>
      </c>
      <c r="U275">
        <v>553</v>
      </c>
      <c r="V275">
        <v>512</v>
      </c>
      <c r="W275">
        <v>309</v>
      </c>
      <c r="X275">
        <v>333</v>
      </c>
      <c r="Y275">
        <v>1</v>
      </c>
      <c r="Z275">
        <v>931</v>
      </c>
      <c r="AA275">
        <v>489</v>
      </c>
      <c r="AB275">
        <v>179</v>
      </c>
      <c r="AC275">
        <v>1</v>
      </c>
      <c r="AD275">
        <v>46</v>
      </c>
      <c r="AE275">
        <v>31.25</v>
      </c>
      <c r="AF275">
        <v>31.25</v>
      </c>
      <c r="AG275">
        <v>2</v>
      </c>
      <c r="AH275">
        <v>0</v>
      </c>
      <c r="AI275">
        <v>0</v>
      </c>
      <c r="AJ275">
        <v>0</v>
      </c>
      <c r="AK275">
        <v>1</v>
      </c>
      <c r="AL275">
        <v>4.3018900000000002</v>
      </c>
      <c r="AM275">
        <v>0</v>
      </c>
    </row>
    <row r="276" spans="1:39">
      <c r="A276">
        <v>275</v>
      </c>
      <c r="B276">
        <v>3</v>
      </c>
      <c r="C276">
        <v>3</v>
      </c>
      <c r="D276">
        <v>1</v>
      </c>
      <c r="E276">
        <v>1067</v>
      </c>
      <c r="F276">
        <v>2107</v>
      </c>
      <c r="G276">
        <v>2166</v>
      </c>
      <c r="H276">
        <v>1386</v>
      </c>
      <c r="I276">
        <v>5.859060403</v>
      </c>
      <c r="J276">
        <v>1100.526846</v>
      </c>
      <c r="K276">
        <v>262</v>
      </c>
      <c r="L276">
        <v>176</v>
      </c>
      <c r="M276">
        <v>178</v>
      </c>
      <c r="N276">
        <v>451</v>
      </c>
      <c r="O276">
        <v>26.01</v>
      </c>
      <c r="P276">
        <v>13.06</v>
      </c>
      <c r="Q276">
        <v>1.81</v>
      </c>
      <c r="R276">
        <v>0.2359</v>
      </c>
      <c r="S276">
        <v>373</v>
      </c>
      <c r="T276">
        <v>75</v>
      </c>
      <c r="U276">
        <v>132</v>
      </c>
      <c r="V276">
        <v>989</v>
      </c>
      <c r="W276">
        <v>538</v>
      </c>
      <c r="X276">
        <v>432</v>
      </c>
      <c r="Y276">
        <v>29</v>
      </c>
      <c r="Z276">
        <v>53</v>
      </c>
      <c r="AA276">
        <v>179</v>
      </c>
      <c r="AB276">
        <v>102</v>
      </c>
      <c r="AC276">
        <v>0</v>
      </c>
      <c r="AD276">
        <v>10</v>
      </c>
      <c r="AE276">
        <v>31.25</v>
      </c>
      <c r="AF276">
        <v>85</v>
      </c>
      <c r="AG276">
        <v>1</v>
      </c>
      <c r="AH276">
        <v>442</v>
      </c>
      <c r="AI276">
        <v>0</v>
      </c>
      <c r="AJ276">
        <v>0</v>
      </c>
      <c r="AK276">
        <v>1</v>
      </c>
      <c r="AL276">
        <v>4.4445300000000003</v>
      </c>
      <c r="AM276">
        <v>0</v>
      </c>
    </row>
    <row r="277" spans="1:39">
      <c r="A277">
        <v>276</v>
      </c>
      <c r="B277">
        <v>3</v>
      </c>
      <c r="C277">
        <v>3</v>
      </c>
      <c r="D277">
        <v>1</v>
      </c>
      <c r="E277">
        <v>737</v>
      </c>
      <c r="F277">
        <v>1454</v>
      </c>
      <c r="G277">
        <v>1454</v>
      </c>
      <c r="H277">
        <v>961</v>
      </c>
      <c r="I277">
        <v>4.046979866</v>
      </c>
      <c r="J277">
        <v>760.15771810000001</v>
      </c>
      <c r="K277">
        <v>181</v>
      </c>
      <c r="L277">
        <v>125</v>
      </c>
      <c r="M277">
        <v>125</v>
      </c>
      <c r="N277">
        <v>306</v>
      </c>
      <c r="O277">
        <v>17.18</v>
      </c>
      <c r="P277">
        <v>9.02</v>
      </c>
      <c r="Q277">
        <v>1.22</v>
      </c>
      <c r="R277">
        <v>0.22559999999999999</v>
      </c>
      <c r="S277">
        <v>174</v>
      </c>
      <c r="T277">
        <v>51</v>
      </c>
      <c r="U277">
        <v>93</v>
      </c>
      <c r="V277">
        <v>666</v>
      </c>
      <c r="W277">
        <v>365</v>
      </c>
      <c r="X277">
        <v>279</v>
      </c>
      <c r="Y277">
        <v>29</v>
      </c>
      <c r="Z277">
        <v>33</v>
      </c>
      <c r="AA277">
        <v>70</v>
      </c>
      <c r="AB277">
        <v>36</v>
      </c>
      <c r="AC277">
        <v>0</v>
      </c>
      <c r="AD277">
        <v>6</v>
      </c>
      <c r="AE277">
        <v>31.25</v>
      </c>
      <c r="AF277">
        <v>85</v>
      </c>
      <c r="AG277">
        <v>1</v>
      </c>
      <c r="AH277">
        <v>0</v>
      </c>
      <c r="AI277">
        <v>0</v>
      </c>
      <c r="AJ277">
        <v>0</v>
      </c>
      <c r="AK277">
        <v>1</v>
      </c>
      <c r="AL277">
        <v>4.4445300000000003</v>
      </c>
      <c r="AM277">
        <v>0</v>
      </c>
    </row>
    <row r="278" spans="1:39">
      <c r="A278">
        <v>277</v>
      </c>
      <c r="B278">
        <v>3</v>
      </c>
      <c r="C278">
        <v>3</v>
      </c>
      <c r="D278">
        <v>1</v>
      </c>
      <c r="E278">
        <v>791</v>
      </c>
      <c r="F278">
        <v>1573</v>
      </c>
      <c r="G278">
        <v>1585</v>
      </c>
      <c r="H278">
        <v>1040</v>
      </c>
      <c r="I278">
        <v>4.3435021349999996</v>
      </c>
      <c r="J278">
        <v>815.85448440000005</v>
      </c>
      <c r="K278">
        <v>194</v>
      </c>
      <c r="L278">
        <v>130</v>
      </c>
      <c r="M278">
        <v>136</v>
      </c>
      <c r="N278">
        <v>331</v>
      </c>
      <c r="O278">
        <v>17.2</v>
      </c>
      <c r="P278">
        <v>8.06</v>
      </c>
      <c r="Q278">
        <v>1.4</v>
      </c>
      <c r="R278">
        <v>0.2233</v>
      </c>
      <c r="S278">
        <v>276</v>
      </c>
      <c r="T278">
        <v>55</v>
      </c>
      <c r="U278">
        <v>102</v>
      </c>
      <c r="V278">
        <v>730</v>
      </c>
      <c r="W278">
        <v>387</v>
      </c>
      <c r="X278">
        <v>311</v>
      </c>
      <c r="Y278">
        <v>46</v>
      </c>
      <c r="Z278">
        <v>50</v>
      </c>
      <c r="AA278">
        <v>104</v>
      </c>
      <c r="AB278">
        <v>65</v>
      </c>
      <c r="AC278">
        <v>1</v>
      </c>
      <c r="AD278">
        <v>10</v>
      </c>
      <c r="AE278">
        <v>31.25</v>
      </c>
      <c r="AF278">
        <v>85</v>
      </c>
      <c r="AG278">
        <v>1</v>
      </c>
      <c r="AH278">
        <v>0</v>
      </c>
      <c r="AI278">
        <v>0</v>
      </c>
      <c r="AJ278">
        <v>0</v>
      </c>
      <c r="AK278">
        <v>1</v>
      </c>
      <c r="AL278">
        <v>4.4445300000000003</v>
      </c>
      <c r="AM278">
        <v>0</v>
      </c>
    </row>
    <row r="279" spans="1:39">
      <c r="A279">
        <v>278</v>
      </c>
      <c r="B279">
        <v>3</v>
      </c>
      <c r="C279">
        <v>3</v>
      </c>
      <c r="D279">
        <v>1</v>
      </c>
      <c r="E279">
        <v>432</v>
      </c>
      <c r="F279">
        <v>833</v>
      </c>
      <c r="G279">
        <v>833</v>
      </c>
      <c r="H279">
        <v>543</v>
      </c>
      <c r="I279">
        <v>97.669565219999996</v>
      </c>
      <c r="J279">
        <v>350.10782610000001</v>
      </c>
      <c r="K279">
        <v>112</v>
      </c>
      <c r="L279">
        <v>95</v>
      </c>
      <c r="M279">
        <v>67</v>
      </c>
      <c r="N279">
        <v>158</v>
      </c>
      <c r="O279">
        <v>25.89</v>
      </c>
      <c r="P279">
        <v>16.37</v>
      </c>
      <c r="Q279">
        <v>0.2</v>
      </c>
      <c r="R279">
        <v>0.2341</v>
      </c>
      <c r="S279">
        <v>7</v>
      </c>
      <c r="T279">
        <v>32</v>
      </c>
      <c r="U279">
        <v>52</v>
      </c>
      <c r="V279">
        <v>351</v>
      </c>
      <c r="W279">
        <v>232</v>
      </c>
      <c r="X279">
        <v>166</v>
      </c>
      <c r="Y279">
        <v>1</v>
      </c>
      <c r="Z279">
        <v>3</v>
      </c>
      <c r="AA279">
        <v>3</v>
      </c>
      <c r="AB279">
        <v>0</v>
      </c>
      <c r="AC279">
        <v>0</v>
      </c>
      <c r="AD279">
        <v>0</v>
      </c>
      <c r="AE279">
        <v>31.25</v>
      </c>
      <c r="AF279">
        <v>31.25</v>
      </c>
      <c r="AG279">
        <v>3</v>
      </c>
      <c r="AH279">
        <v>0</v>
      </c>
      <c r="AI279">
        <v>0</v>
      </c>
      <c r="AJ279">
        <v>0</v>
      </c>
      <c r="AK279">
        <v>1</v>
      </c>
      <c r="AL279">
        <v>2.4987200000000001</v>
      </c>
      <c r="AM279">
        <v>0</v>
      </c>
    </row>
    <row r="280" spans="1:39">
      <c r="A280">
        <v>279</v>
      </c>
      <c r="B280">
        <v>3</v>
      </c>
      <c r="C280">
        <v>3</v>
      </c>
      <c r="D280">
        <v>1</v>
      </c>
      <c r="E280">
        <v>553</v>
      </c>
      <c r="F280">
        <v>1062</v>
      </c>
      <c r="G280">
        <v>1062</v>
      </c>
      <c r="H280">
        <v>695</v>
      </c>
      <c r="I280">
        <v>125.026087</v>
      </c>
      <c r="J280">
        <v>448.17043480000001</v>
      </c>
      <c r="K280">
        <v>147</v>
      </c>
      <c r="L280">
        <v>115</v>
      </c>
      <c r="M280">
        <v>91</v>
      </c>
      <c r="N280">
        <v>200</v>
      </c>
      <c r="O280">
        <v>25.7</v>
      </c>
      <c r="P280">
        <v>15.06</v>
      </c>
      <c r="Q280">
        <v>2.77</v>
      </c>
      <c r="R280">
        <v>0.2326</v>
      </c>
      <c r="S280">
        <v>248</v>
      </c>
      <c r="T280">
        <v>39</v>
      </c>
      <c r="U280">
        <v>65</v>
      </c>
      <c r="V280">
        <v>471</v>
      </c>
      <c r="W280">
        <v>271</v>
      </c>
      <c r="X280">
        <v>216</v>
      </c>
      <c r="Y280">
        <v>69</v>
      </c>
      <c r="Z280">
        <v>53</v>
      </c>
      <c r="AA280">
        <v>73</v>
      </c>
      <c r="AB280">
        <v>48</v>
      </c>
      <c r="AC280">
        <v>0</v>
      </c>
      <c r="AD280">
        <v>5</v>
      </c>
      <c r="AE280">
        <v>31.25</v>
      </c>
      <c r="AF280">
        <v>31.25</v>
      </c>
      <c r="AG280">
        <v>2</v>
      </c>
      <c r="AH280">
        <v>0</v>
      </c>
      <c r="AI280">
        <v>0</v>
      </c>
      <c r="AJ280">
        <v>0</v>
      </c>
      <c r="AK280">
        <v>1</v>
      </c>
      <c r="AL280">
        <v>2.4987200000000001</v>
      </c>
      <c r="AM280">
        <v>0</v>
      </c>
    </row>
    <row r="281" spans="1:39">
      <c r="A281">
        <v>280</v>
      </c>
      <c r="B281">
        <v>3</v>
      </c>
      <c r="C281">
        <v>3</v>
      </c>
      <c r="D281">
        <v>1</v>
      </c>
      <c r="E281">
        <v>717</v>
      </c>
      <c r="F281">
        <v>1391</v>
      </c>
      <c r="G281">
        <v>1391</v>
      </c>
      <c r="H281">
        <v>908</v>
      </c>
      <c r="I281">
        <v>162.1043478</v>
      </c>
      <c r="J281">
        <v>581.08173910000005</v>
      </c>
      <c r="K281">
        <v>188</v>
      </c>
      <c r="L281">
        <v>153</v>
      </c>
      <c r="M281">
        <v>119</v>
      </c>
      <c r="N281">
        <v>257</v>
      </c>
      <c r="O281">
        <v>35.619999999999997</v>
      </c>
      <c r="P281">
        <v>18.8</v>
      </c>
      <c r="Q281">
        <v>2.71</v>
      </c>
      <c r="R281">
        <v>0.23150000000000001</v>
      </c>
      <c r="S281">
        <v>271</v>
      </c>
      <c r="T281">
        <v>46</v>
      </c>
      <c r="U281">
        <v>90</v>
      </c>
      <c r="V281">
        <v>631</v>
      </c>
      <c r="W281">
        <v>339</v>
      </c>
      <c r="X281">
        <v>285</v>
      </c>
      <c r="Y281">
        <v>16</v>
      </c>
      <c r="Z281">
        <v>85</v>
      </c>
      <c r="AA281">
        <v>117</v>
      </c>
      <c r="AB281">
        <v>48</v>
      </c>
      <c r="AC281">
        <v>0</v>
      </c>
      <c r="AD281">
        <v>5</v>
      </c>
      <c r="AE281">
        <v>31.25</v>
      </c>
      <c r="AF281">
        <v>31.25</v>
      </c>
      <c r="AG281">
        <v>2</v>
      </c>
      <c r="AH281">
        <v>2</v>
      </c>
      <c r="AI281">
        <v>0</v>
      </c>
      <c r="AJ281">
        <v>0</v>
      </c>
      <c r="AK281">
        <v>1</v>
      </c>
      <c r="AL281">
        <v>2.4987200000000001</v>
      </c>
      <c r="AM281">
        <v>0</v>
      </c>
    </row>
    <row r="282" spans="1:39">
      <c r="A282">
        <v>281</v>
      </c>
      <c r="B282">
        <v>3</v>
      </c>
      <c r="C282">
        <v>3</v>
      </c>
      <c r="D282">
        <v>1</v>
      </c>
      <c r="E282">
        <v>598</v>
      </c>
      <c r="F282">
        <v>1152</v>
      </c>
      <c r="G282">
        <v>1154</v>
      </c>
      <c r="H282">
        <v>753</v>
      </c>
      <c r="I282">
        <v>135.19999999999999</v>
      </c>
      <c r="J282">
        <v>484.64</v>
      </c>
      <c r="K282">
        <v>157</v>
      </c>
      <c r="L282">
        <v>129</v>
      </c>
      <c r="M282">
        <v>96</v>
      </c>
      <c r="N282">
        <v>216</v>
      </c>
      <c r="O282">
        <v>17.61</v>
      </c>
      <c r="P282">
        <v>10.32</v>
      </c>
      <c r="Q282">
        <v>1.58</v>
      </c>
      <c r="R282">
        <v>0.2366</v>
      </c>
      <c r="S282">
        <v>204</v>
      </c>
      <c r="T282">
        <v>43</v>
      </c>
      <c r="U282">
        <v>68</v>
      </c>
      <c r="V282">
        <v>526</v>
      </c>
      <c r="W282">
        <v>278</v>
      </c>
      <c r="X282">
        <v>239</v>
      </c>
      <c r="Y282">
        <v>7</v>
      </c>
      <c r="Z282">
        <v>38</v>
      </c>
      <c r="AA282">
        <v>87</v>
      </c>
      <c r="AB282">
        <v>66</v>
      </c>
      <c r="AC282">
        <v>0</v>
      </c>
      <c r="AD282">
        <v>6</v>
      </c>
      <c r="AE282">
        <v>31.25</v>
      </c>
      <c r="AF282">
        <v>31.25</v>
      </c>
      <c r="AG282">
        <v>2</v>
      </c>
      <c r="AH282">
        <v>0</v>
      </c>
      <c r="AI282">
        <v>0</v>
      </c>
      <c r="AJ282">
        <v>0</v>
      </c>
      <c r="AK282">
        <v>1</v>
      </c>
      <c r="AL282">
        <v>2.4987200000000001</v>
      </c>
      <c r="AM282">
        <v>0</v>
      </c>
    </row>
    <row r="283" spans="1:39">
      <c r="A283">
        <v>282</v>
      </c>
      <c r="B283">
        <v>3</v>
      </c>
      <c r="C283">
        <v>3</v>
      </c>
      <c r="D283">
        <v>1</v>
      </c>
      <c r="E283">
        <v>524</v>
      </c>
      <c r="F283">
        <v>1002</v>
      </c>
      <c r="G283">
        <v>1007</v>
      </c>
      <c r="H283">
        <v>643</v>
      </c>
      <c r="I283">
        <v>110.5230461</v>
      </c>
      <c r="J283">
        <v>433.1663327</v>
      </c>
      <c r="K283">
        <v>144</v>
      </c>
      <c r="L283">
        <v>111</v>
      </c>
      <c r="M283">
        <v>80</v>
      </c>
      <c r="N283">
        <v>189</v>
      </c>
      <c r="O283">
        <v>17.84</v>
      </c>
      <c r="P283">
        <v>9.3000000000000007</v>
      </c>
      <c r="Q283">
        <v>0.74</v>
      </c>
      <c r="R283">
        <v>0.24529999999999999</v>
      </c>
      <c r="S283">
        <v>85</v>
      </c>
      <c r="T283">
        <v>40</v>
      </c>
      <c r="U283">
        <v>63</v>
      </c>
      <c r="V283">
        <v>436</v>
      </c>
      <c r="W283">
        <v>259</v>
      </c>
      <c r="X283">
        <v>209</v>
      </c>
      <c r="Y283">
        <v>7</v>
      </c>
      <c r="Z283">
        <v>7</v>
      </c>
      <c r="AA283">
        <v>24</v>
      </c>
      <c r="AB283">
        <v>44</v>
      </c>
      <c r="AC283">
        <v>0</v>
      </c>
      <c r="AD283">
        <v>3</v>
      </c>
      <c r="AE283">
        <v>31.25</v>
      </c>
      <c r="AF283">
        <v>31.25</v>
      </c>
      <c r="AG283">
        <v>2</v>
      </c>
      <c r="AH283">
        <v>0</v>
      </c>
      <c r="AI283">
        <v>0</v>
      </c>
      <c r="AJ283">
        <v>0</v>
      </c>
      <c r="AK283">
        <v>1</v>
      </c>
      <c r="AL283">
        <v>3.0379299999999998</v>
      </c>
      <c r="AM283">
        <v>0</v>
      </c>
    </row>
    <row r="284" spans="1:39">
      <c r="A284">
        <v>283</v>
      </c>
      <c r="B284">
        <v>3</v>
      </c>
      <c r="C284">
        <v>3</v>
      </c>
      <c r="D284">
        <v>1</v>
      </c>
      <c r="E284">
        <v>811</v>
      </c>
      <c r="F284">
        <v>1580</v>
      </c>
      <c r="G284">
        <v>1580</v>
      </c>
      <c r="H284">
        <v>1015</v>
      </c>
      <c r="I284">
        <v>171.05761519999999</v>
      </c>
      <c r="J284">
        <v>670.41583170000001</v>
      </c>
      <c r="K284">
        <v>221</v>
      </c>
      <c r="L284">
        <v>166</v>
      </c>
      <c r="M284">
        <v>133</v>
      </c>
      <c r="N284">
        <v>291</v>
      </c>
      <c r="O284">
        <v>34.92</v>
      </c>
      <c r="P284">
        <v>20.64</v>
      </c>
      <c r="Q284">
        <v>0.95</v>
      </c>
      <c r="R284">
        <v>0.23860000000000001</v>
      </c>
      <c r="S284">
        <v>610</v>
      </c>
      <c r="T284">
        <v>55</v>
      </c>
      <c r="U284">
        <v>104</v>
      </c>
      <c r="V284">
        <v>700</v>
      </c>
      <c r="W284">
        <v>396</v>
      </c>
      <c r="X284">
        <v>325</v>
      </c>
      <c r="Y284">
        <v>42</v>
      </c>
      <c r="Z284">
        <v>59</v>
      </c>
      <c r="AA284">
        <v>193</v>
      </c>
      <c r="AB284">
        <v>304</v>
      </c>
      <c r="AC284">
        <v>0</v>
      </c>
      <c r="AD284">
        <v>12</v>
      </c>
      <c r="AE284">
        <v>31.25</v>
      </c>
      <c r="AF284">
        <v>31.25</v>
      </c>
      <c r="AG284">
        <v>2</v>
      </c>
      <c r="AH284">
        <v>0</v>
      </c>
      <c r="AI284">
        <v>0</v>
      </c>
      <c r="AJ284">
        <v>0</v>
      </c>
      <c r="AK284">
        <v>1</v>
      </c>
      <c r="AL284">
        <v>3.0379299999999998</v>
      </c>
      <c r="AM284">
        <v>0</v>
      </c>
    </row>
    <row r="285" spans="1:39">
      <c r="A285">
        <v>284</v>
      </c>
      <c r="B285">
        <v>3</v>
      </c>
      <c r="C285">
        <v>3</v>
      </c>
      <c r="D285">
        <v>1</v>
      </c>
      <c r="E285">
        <v>661</v>
      </c>
      <c r="F285">
        <v>1290</v>
      </c>
      <c r="G285">
        <v>1290</v>
      </c>
      <c r="H285">
        <v>830</v>
      </c>
      <c r="I285">
        <v>139.4193387</v>
      </c>
      <c r="J285">
        <v>546.41783569999996</v>
      </c>
      <c r="K285">
        <v>176</v>
      </c>
      <c r="L285">
        <v>137</v>
      </c>
      <c r="M285">
        <v>116</v>
      </c>
      <c r="N285">
        <v>232</v>
      </c>
      <c r="O285">
        <v>34.549999999999997</v>
      </c>
      <c r="P285">
        <v>17.22</v>
      </c>
      <c r="Q285">
        <v>5.4</v>
      </c>
      <c r="R285">
        <v>0.23330000000000001</v>
      </c>
      <c r="S285">
        <v>488</v>
      </c>
      <c r="T285">
        <v>46</v>
      </c>
      <c r="U285">
        <v>84</v>
      </c>
      <c r="V285">
        <v>572</v>
      </c>
      <c r="W285">
        <v>317</v>
      </c>
      <c r="X285">
        <v>271</v>
      </c>
      <c r="Y285">
        <v>36</v>
      </c>
      <c r="Z285">
        <v>40</v>
      </c>
      <c r="AA285">
        <v>155</v>
      </c>
      <c r="AB285">
        <v>246</v>
      </c>
      <c r="AC285">
        <v>0</v>
      </c>
      <c r="AD285">
        <v>11</v>
      </c>
      <c r="AE285">
        <v>31.25</v>
      </c>
      <c r="AF285">
        <v>31.25</v>
      </c>
      <c r="AG285">
        <v>2</v>
      </c>
      <c r="AH285">
        <v>0</v>
      </c>
      <c r="AI285">
        <v>0</v>
      </c>
      <c r="AJ285">
        <v>0</v>
      </c>
      <c r="AK285">
        <v>1</v>
      </c>
      <c r="AL285">
        <v>3.0379299999999998</v>
      </c>
      <c r="AM285">
        <v>0</v>
      </c>
    </row>
    <row r="286" spans="1:39">
      <c r="A286">
        <v>285</v>
      </c>
      <c r="B286">
        <v>3</v>
      </c>
      <c r="C286">
        <v>3</v>
      </c>
      <c r="D286">
        <v>1</v>
      </c>
      <c r="E286">
        <v>650</v>
      </c>
      <c r="F286">
        <v>1268</v>
      </c>
      <c r="G286">
        <v>1268</v>
      </c>
      <c r="H286">
        <v>810</v>
      </c>
      <c r="I286">
        <v>145.2830189</v>
      </c>
      <c r="J286">
        <v>533.25471700000003</v>
      </c>
      <c r="K286">
        <v>185</v>
      </c>
      <c r="L286">
        <v>146</v>
      </c>
      <c r="M286">
        <v>94</v>
      </c>
      <c r="N286">
        <v>225</v>
      </c>
      <c r="O286">
        <v>26.57</v>
      </c>
      <c r="P286">
        <v>14.97</v>
      </c>
      <c r="Q286">
        <v>1.46</v>
      </c>
      <c r="R286">
        <v>0.2311</v>
      </c>
      <c r="S286">
        <v>97</v>
      </c>
      <c r="T286">
        <v>47</v>
      </c>
      <c r="U286">
        <v>90</v>
      </c>
      <c r="V286">
        <v>552</v>
      </c>
      <c r="W286">
        <v>315</v>
      </c>
      <c r="X286">
        <v>264</v>
      </c>
      <c r="Y286">
        <v>12</v>
      </c>
      <c r="Z286">
        <v>17</v>
      </c>
      <c r="AA286">
        <v>25</v>
      </c>
      <c r="AB286">
        <v>41</v>
      </c>
      <c r="AC286">
        <v>1</v>
      </c>
      <c r="AD286">
        <v>1</v>
      </c>
      <c r="AE286">
        <v>31.25</v>
      </c>
      <c r="AF286">
        <v>31.25</v>
      </c>
      <c r="AG286">
        <v>2</v>
      </c>
      <c r="AH286">
        <v>0</v>
      </c>
      <c r="AI286">
        <v>0</v>
      </c>
      <c r="AJ286">
        <v>0</v>
      </c>
      <c r="AK286">
        <v>1</v>
      </c>
      <c r="AL286">
        <v>3.0035500000000002</v>
      </c>
      <c r="AM286">
        <v>0</v>
      </c>
    </row>
    <row r="287" spans="1:39">
      <c r="A287">
        <v>286</v>
      </c>
      <c r="B287">
        <v>3</v>
      </c>
      <c r="C287">
        <v>3</v>
      </c>
      <c r="D287">
        <v>1</v>
      </c>
      <c r="E287">
        <v>452</v>
      </c>
      <c r="F287">
        <v>868</v>
      </c>
      <c r="G287">
        <v>868</v>
      </c>
      <c r="H287">
        <v>555</v>
      </c>
      <c r="I287">
        <v>101.0275762</v>
      </c>
      <c r="J287">
        <v>370.81712629999998</v>
      </c>
      <c r="K287">
        <v>125</v>
      </c>
      <c r="L287">
        <v>104</v>
      </c>
      <c r="M287">
        <v>68</v>
      </c>
      <c r="N287">
        <v>155</v>
      </c>
      <c r="O287">
        <v>22.46</v>
      </c>
      <c r="P287">
        <v>12.91</v>
      </c>
      <c r="Q287">
        <v>0.86</v>
      </c>
      <c r="R287">
        <v>0.2339</v>
      </c>
      <c r="S287">
        <v>105</v>
      </c>
      <c r="T287">
        <v>34</v>
      </c>
      <c r="U287">
        <v>61</v>
      </c>
      <c r="V287">
        <v>372</v>
      </c>
      <c r="W287">
        <v>227</v>
      </c>
      <c r="X287">
        <v>174</v>
      </c>
      <c r="Y287">
        <v>3</v>
      </c>
      <c r="Z287">
        <v>9</v>
      </c>
      <c r="AA287">
        <v>40</v>
      </c>
      <c r="AB287">
        <v>51</v>
      </c>
      <c r="AC287">
        <v>0</v>
      </c>
      <c r="AD287">
        <v>2</v>
      </c>
      <c r="AE287">
        <v>31.25</v>
      </c>
      <c r="AF287">
        <v>31.25</v>
      </c>
      <c r="AG287">
        <v>3</v>
      </c>
      <c r="AH287">
        <v>0</v>
      </c>
      <c r="AI287">
        <v>0</v>
      </c>
      <c r="AJ287">
        <v>0</v>
      </c>
      <c r="AK287">
        <v>1</v>
      </c>
      <c r="AL287">
        <v>3.0035500000000002</v>
      </c>
      <c r="AM287">
        <v>0</v>
      </c>
    </row>
    <row r="288" spans="1:39">
      <c r="A288">
        <v>287</v>
      </c>
      <c r="B288">
        <v>3</v>
      </c>
      <c r="C288">
        <v>3</v>
      </c>
      <c r="D288">
        <v>1</v>
      </c>
      <c r="E288">
        <v>516</v>
      </c>
      <c r="F288">
        <v>997</v>
      </c>
      <c r="G288">
        <v>997</v>
      </c>
      <c r="H288">
        <v>636</v>
      </c>
      <c r="I288">
        <v>115.3323657</v>
      </c>
      <c r="J288">
        <v>423.32220610000002</v>
      </c>
      <c r="K288">
        <v>142</v>
      </c>
      <c r="L288">
        <v>119</v>
      </c>
      <c r="M288">
        <v>79</v>
      </c>
      <c r="N288">
        <v>176</v>
      </c>
      <c r="O288">
        <v>21.37</v>
      </c>
      <c r="P288">
        <v>11.28</v>
      </c>
      <c r="Q288">
        <v>1.05</v>
      </c>
      <c r="R288">
        <v>0.23269999999999999</v>
      </c>
      <c r="S288">
        <v>982</v>
      </c>
      <c r="T288">
        <v>42</v>
      </c>
      <c r="U288">
        <v>66</v>
      </c>
      <c r="V288">
        <v>424</v>
      </c>
      <c r="W288">
        <v>266</v>
      </c>
      <c r="X288">
        <v>199</v>
      </c>
      <c r="Y288">
        <v>14</v>
      </c>
      <c r="Z288">
        <v>52</v>
      </c>
      <c r="AA288">
        <v>267</v>
      </c>
      <c r="AB288">
        <v>632</v>
      </c>
      <c r="AC288">
        <v>0</v>
      </c>
      <c r="AD288">
        <v>17</v>
      </c>
      <c r="AE288">
        <v>31.25</v>
      </c>
      <c r="AF288">
        <v>31.25</v>
      </c>
      <c r="AG288">
        <v>1</v>
      </c>
      <c r="AH288">
        <v>0</v>
      </c>
      <c r="AI288">
        <v>0</v>
      </c>
      <c r="AJ288">
        <v>0</v>
      </c>
      <c r="AK288">
        <v>1</v>
      </c>
      <c r="AL288">
        <v>3.0035500000000002</v>
      </c>
      <c r="AM288">
        <v>0</v>
      </c>
    </row>
    <row r="289" spans="1:39">
      <c r="A289">
        <v>288</v>
      </c>
      <c r="B289">
        <v>3</v>
      </c>
      <c r="C289">
        <v>3</v>
      </c>
      <c r="D289">
        <v>1</v>
      </c>
      <c r="E289">
        <v>553</v>
      </c>
      <c r="F289">
        <v>1066</v>
      </c>
      <c r="G289">
        <v>1066</v>
      </c>
      <c r="H289">
        <v>674</v>
      </c>
      <c r="I289">
        <v>123.6023222</v>
      </c>
      <c r="J289">
        <v>453.6767054</v>
      </c>
      <c r="K289">
        <v>157</v>
      </c>
      <c r="L289">
        <v>125</v>
      </c>
      <c r="M289">
        <v>79</v>
      </c>
      <c r="N289">
        <v>192</v>
      </c>
      <c r="O289">
        <v>25.88</v>
      </c>
      <c r="P289">
        <v>15.17</v>
      </c>
      <c r="Q289">
        <v>0.87</v>
      </c>
      <c r="R289">
        <v>0.2326</v>
      </c>
      <c r="S289">
        <v>64</v>
      </c>
      <c r="T289">
        <v>43</v>
      </c>
      <c r="U289">
        <v>73</v>
      </c>
      <c r="V289">
        <v>457</v>
      </c>
      <c r="W289">
        <v>275</v>
      </c>
      <c r="X289">
        <v>218</v>
      </c>
      <c r="Y289">
        <v>22</v>
      </c>
      <c r="Z289">
        <v>10</v>
      </c>
      <c r="AA289">
        <v>14</v>
      </c>
      <c r="AB289">
        <v>18</v>
      </c>
      <c r="AC289">
        <v>0</v>
      </c>
      <c r="AD289">
        <v>0</v>
      </c>
      <c r="AE289">
        <v>31.25</v>
      </c>
      <c r="AF289">
        <v>31.25</v>
      </c>
      <c r="AG289">
        <v>3</v>
      </c>
      <c r="AH289">
        <v>0</v>
      </c>
      <c r="AI289">
        <v>0</v>
      </c>
      <c r="AJ289">
        <v>0</v>
      </c>
      <c r="AK289">
        <v>1</v>
      </c>
      <c r="AL289">
        <v>3.0035500000000002</v>
      </c>
      <c r="AM289">
        <v>0</v>
      </c>
    </row>
    <row r="290" spans="1:39">
      <c r="A290">
        <v>289</v>
      </c>
      <c r="B290">
        <v>3</v>
      </c>
      <c r="C290">
        <v>3</v>
      </c>
      <c r="D290">
        <v>1</v>
      </c>
      <c r="E290">
        <v>585</v>
      </c>
      <c r="F290">
        <v>1130</v>
      </c>
      <c r="G290">
        <v>1225</v>
      </c>
      <c r="H290">
        <v>721</v>
      </c>
      <c r="I290">
        <v>130.754717</v>
      </c>
      <c r="J290">
        <v>479.92924529999999</v>
      </c>
      <c r="K290">
        <v>169</v>
      </c>
      <c r="L290">
        <v>131</v>
      </c>
      <c r="M290">
        <v>84</v>
      </c>
      <c r="N290">
        <v>201</v>
      </c>
      <c r="O290">
        <v>25.87</v>
      </c>
      <c r="P290">
        <v>14.73</v>
      </c>
      <c r="Q290">
        <v>2.3199999999999998</v>
      </c>
      <c r="R290">
        <v>0.2555</v>
      </c>
      <c r="S290">
        <v>286</v>
      </c>
      <c r="T290">
        <v>43</v>
      </c>
      <c r="U290">
        <v>81</v>
      </c>
      <c r="V290">
        <v>512</v>
      </c>
      <c r="W290">
        <v>308</v>
      </c>
      <c r="X290">
        <v>281</v>
      </c>
      <c r="Y290">
        <v>18</v>
      </c>
      <c r="Z290">
        <v>29</v>
      </c>
      <c r="AA290">
        <v>93</v>
      </c>
      <c r="AB290">
        <v>135</v>
      </c>
      <c r="AC290">
        <v>0</v>
      </c>
      <c r="AD290">
        <v>11</v>
      </c>
      <c r="AE290">
        <v>31.25</v>
      </c>
      <c r="AF290">
        <v>31.25</v>
      </c>
      <c r="AG290">
        <v>2</v>
      </c>
      <c r="AH290">
        <v>0</v>
      </c>
      <c r="AI290">
        <v>0</v>
      </c>
      <c r="AJ290">
        <v>0</v>
      </c>
      <c r="AK290">
        <v>1</v>
      </c>
      <c r="AL290">
        <v>3.0035500000000002</v>
      </c>
      <c r="AM290">
        <v>0</v>
      </c>
    </row>
    <row r="291" spans="1:39">
      <c r="A291">
        <v>290</v>
      </c>
      <c r="B291">
        <v>3</v>
      </c>
      <c r="C291">
        <v>3</v>
      </c>
      <c r="D291">
        <v>1</v>
      </c>
      <c r="E291">
        <v>854</v>
      </c>
      <c r="F291">
        <v>1654</v>
      </c>
      <c r="G291">
        <v>1654</v>
      </c>
      <c r="H291">
        <v>1105</v>
      </c>
      <c r="I291">
        <v>350.6019417</v>
      </c>
      <c r="J291">
        <v>521.16504850000001</v>
      </c>
      <c r="K291">
        <v>189</v>
      </c>
      <c r="L291">
        <v>170</v>
      </c>
      <c r="M291">
        <v>162</v>
      </c>
      <c r="N291">
        <v>333</v>
      </c>
      <c r="O291">
        <v>64.430000000000007</v>
      </c>
      <c r="P291">
        <v>40.07</v>
      </c>
      <c r="Q291">
        <v>0.04</v>
      </c>
      <c r="R291">
        <v>0.2412</v>
      </c>
      <c r="S291">
        <v>78</v>
      </c>
      <c r="T291">
        <v>49</v>
      </c>
      <c r="U291">
        <v>90</v>
      </c>
      <c r="V291">
        <v>751</v>
      </c>
      <c r="W291">
        <v>425</v>
      </c>
      <c r="X291">
        <v>339</v>
      </c>
      <c r="Y291">
        <v>4</v>
      </c>
      <c r="Z291">
        <v>12</v>
      </c>
      <c r="AA291">
        <v>30</v>
      </c>
      <c r="AB291">
        <v>31</v>
      </c>
      <c r="AC291">
        <v>0</v>
      </c>
      <c r="AD291">
        <v>1</v>
      </c>
      <c r="AE291">
        <v>0</v>
      </c>
      <c r="AF291">
        <v>0</v>
      </c>
      <c r="AG291">
        <v>4</v>
      </c>
      <c r="AH291">
        <v>0</v>
      </c>
      <c r="AI291">
        <v>0</v>
      </c>
      <c r="AJ291">
        <v>0</v>
      </c>
      <c r="AK291">
        <v>1</v>
      </c>
      <c r="AL291">
        <v>2.0436399999999999</v>
      </c>
      <c r="AM291">
        <v>0</v>
      </c>
    </row>
    <row r="292" spans="1:39">
      <c r="A292">
        <v>291</v>
      </c>
      <c r="B292">
        <v>3</v>
      </c>
      <c r="C292">
        <v>3</v>
      </c>
      <c r="D292">
        <v>1</v>
      </c>
      <c r="E292">
        <v>674</v>
      </c>
      <c r="F292">
        <v>1300</v>
      </c>
      <c r="G292">
        <v>1300</v>
      </c>
      <c r="H292">
        <v>871</v>
      </c>
      <c r="I292">
        <v>276.70457699999997</v>
      </c>
      <c r="J292">
        <v>411.31761440000002</v>
      </c>
      <c r="K292">
        <v>150</v>
      </c>
      <c r="L292">
        <v>133</v>
      </c>
      <c r="M292">
        <v>131</v>
      </c>
      <c r="N292">
        <v>260</v>
      </c>
      <c r="O292">
        <v>41.71</v>
      </c>
      <c r="P292">
        <v>19.75</v>
      </c>
      <c r="Q292">
        <v>0.26</v>
      </c>
      <c r="R292">
        <v>0.23080000000000001</v>
      </c>
      <c r="S292">
        <v>47</v>
      </c>
      <c r="T292">
        <v>42</v>
      </c>
      <c r="U292">
        <v>69</v>
      </c>
      <c r="V292">
        <v>616</v>
      </c>
      <c r="W292">
        <v>315</v>
      </c>
      <c r="X292">
        <v>258</v>
      </c>
      <c r="Y292">
        <v>5</v>
      </c>
      <c r="Z292">
        <v>15</v>
      </c>
      <c r="AA292">
        <v>16</v>
      </c>
      <c r="AB292">
        <v>11</v>
      </c>
      <c r="AC292">
        <v>0</v>
      </c>
      <c r="AD292">
        <v>0</v>
      </c>
      <c r="AE292">
        <v>0</v>
      </c>
      <c r="AF292">
        <v>0</v>
      </c>
      <c r="AG292">
        <v>3</v>
      </c>
      <c r="AH292">
        <v>0</v>
      </c>
      <c r="AI292">
        <v>0</v>
      </c>
      <c r="AJ292">
        <v>0</v>
      </c>
      <c r="AK292">
        <v>1</v>
      </c>
      <c r="AL292">
        <v>2.0436399999999999</v>
      </c>
      <c r="AM292">
        <v>0</v>
      </c>
    </row>
    <row r="293" spans="1:39">
      <c r="A293">
        <v>292</v>
      </c>
      <c r="B293">
        <v>3</v>
      </c>
      <c r="C293">
        <v>3</v>
      </c>
      <c r="D293">
        <v>1</v>
      </c>
      <c r="E293">
        <v>812</v>
      </c>
      <c r="F293">
        <v>1980</v>
      </c>
      <c r="G293">
        <v>1980</v>
      </c>
      <c r="H293">
        <v>1118</v>
      </c>
      <c r="I293">
        <v>454.9337721</v>
      </c>
      <c r="J293">
        <v>371.42904149999998</v>
      </c>
      <c r="K293">
        <v>248</v>
      </c>
      <c r="L293">
        <v>131</v>
      </c>
      <c r="M293">
        <v>128</v>
      </c>
      <c r="N293">
        <v>305</v>
      </c>
      <c r="O293">
        <v>180.77</v>
      </c>
      <c r="P293">
        <v>36.01</v>
      </c>
      <c r="Q293">
        <v>39.76</v>
      </c>
      <c r="R293">
        <v>0.35399999999999998</v>
      </c>
      <c r="S293">
        <v>1276</v>
      </c>
      <c r="T293">
        <v>14</v>
      </c>
      <c r="U293">
        <v>111</v>
      </c>
      <c r="V293">
        <v>760</v>
      </c>
      <c r="W293">
        <v>484</v>
      </c>
      <c r="X293">
        <v>611</v>
      </c>
      <c r="Y293">
        <v>67</v>
      </c>
      <c r="Z293">
        <v>168</v>
      </c>
      <c r="AA293">
        <v>565</v>
      </c>
      <c r="AB293">
        <v>442</v>
      </c>
      <c r="AC293">
        <v>0</v>
      </c>
      <c r="AD293">
        <v>34</v>
      </c>
      <c r="AE293">
        <v>31.25</v>
      </c>
      <c r="AF293">
        <v>31.25</v>
      </c>
      <c r="AG293">
        <v>4</v>
      </c>
      <c r="AH293">
        <v>1832</v>
      </c>
      <c r="AI293">
        <v>0</v>
      </c>
      <c r="AJ293">
        <v>0</v>
      </c>
      <c r="AK293">
        <v>1</v>
      </c>
      <c r="AL293">
        <v>2.0390799999999998</v>
      </c>
      <c r="AM293">
        <v>0</v>
      </c>
    </row>
    <row r="294" spans="1:39">
      <c r="A294">
        <v>293</v>
      </c>
      <c r="B294">
        <v>3</v>
      </c>
      <c r="C294">
        <v>3</v>
      </c>
      <c r="D294">
        <v>1</v>
      </c>
      <c r="E294">
        <v>446</v>
      </c>
      <c r="F294">
        <v>1074</v>
      </c>
      <c r="G294">
        <v>1074</v>
      </c>
      <c r="H294">
        <v>605</v>
      </c>
      <c r="I294">
        <v>249.8774167</v>
      </c>
      <c r="J294">
        <v>204.0115179</v>
      </c>
      <c r="K294">
        <v>136</v>
      </c>
      <c r="L294">
        <v>68</v>
      </c>
      <c r="M294">
        <v>74</v>
      </c>
      <c r="N294">
        <v>168</v>
      </c>
      <c r="O294">
        <v>43.65</v>
      </c>
      <c r="P294">
        <v>24.67</v>
      </c>
      <c r="Q294">
        <v>0.56999999999999995</v>
      </c>
      <c r="R294">
        <v>0.35570000000000002</v>
      </c>
      <c r="S294">
        <v>133</v>
      </c>
      <c r="T294">
        <v>8</v>
      </c>
      <c r="U294">
        <v>51</v>
      </c>
      <c r="V294">
        <v>387</v>
      </c>
      <c r="W294">
        <v>293</v>
      </c>
      <c r="X294">
        <v>335</v>
      </c>
      <c r="Y294">
        <v>3</v>
      </c>
      <c r="Z294">
        <v>18</v>
      </c>
      <c r="AA294">
        <v>68</v>
      </c>
      <c r="AB294">
        <v>42</v>
      </c>
      <c r="AC294">
        <v>0</v>
      </c>
      <c r="AD294">
        <v>2</v>
      </c>
      <c r="AE294">
        <v>31.25</v>
      </c>
      <c r="AF294">
        <v>31.25</v>
      </c>
      <c r="AG294">
        <v>3</v>
      </c>
      <c r="AH294">
        <v>0</v>
      </c>
      <c r="AI294">
        <v>0</v>
      </c>
      <c r="AJ294">
        <v>0</v>
      </c>
      <c r="AK294">
        <v>1</v>
      </c>
      <c r="AL294">
        <v>2.0390799999999998</v>
      </c>
      <c r="AM294">
        <v>0</v>
      </c>
    </row>
    <row r="295" spans="1:39">
      <c r="A295">
        <v>294</v>
      </c>
      <c r="B295">
        <v>3</v>
      </c>
      <c r="C295">
        <v>3</v>
      </c>
      <c r="D295">
        <v>1</v>
      </c>
      <c r="E295">
        <v>636</v>
      </c>
      <c r="F295">
        <v>1587</v>
      </c>
      <c r="G295">
        <v>1587</v>
      </c>
      <c r="H295">
        <v>909</v>
      </c>
      <c r="I295">
        <v>229.33175360000001</v>
      </c>
      <c r="J295">
        <v>427.01421800000003</v>
      </c>
      <c r="K295">
        <v>153</v>
      </c>
      <c r="L295">
        <v>123</v>
      </c>
      <c r="M295">
        <v>117</v>
      </c>
      <c r="N295">
        <v>243</v>
      </c>
      <c r="O295">
        <v>35.119999999999997</v>
      </c>
      <c r="P295">
        <v>18.46</v>
      </c>
      <c r="Q295">
        <v>1.95</v>
      </c>
      <c r="R295">
        <v>0.34470000000000001</v>
      </c>
      <c r="S295">
        <v>178</v>
      </c>
      <c r="T295">
        <v>14</v>
      </c>
      <c r="U295">
        <v>100</v>
      </c>
      <c r="V295">
        <v>602</v>
      </c>
      <c r="W295">
        <v>393</v>
      </c>
      <c r="X295">
        <v>478</v>
      </c>
      <c r="Y295">
        <v>76</v>
      </c>
      <c r="Z295">
        <v>15</v>
      </c>
      <c r="AA295">
        <v>36</v>
      </c>
      <c r="AB295">
        <v>48</v>
      </c>
      <c r="AC295">
        <v>0</v>
      </c>
      <c r="AD295">
        <v>3</v>
      </c>
      <c r="AE295">
        <v>31.25</v>
      </c>
      <c r="AF295">
        <v>31.25</v>
      </c>
      <c r="AG295">
        <v>2</v>
      </c>
      <c r="AH295">
        <v>0</v>
      </c>
      <c r="AI295">
        <v>0</v>
      </c>
      <c r="AJ295">
        <v>0</v>
      </c>
      <c r="AK295">
        <v>1</v>
      </c>
      <c r="AL295">
        <v>2.2713700000000001</v>
      </c>
      <c r="AM295">
        <v>0</v>
      </c>
    </row>
    <row r="296" spans="1:39">
      <c r="A296">
        <v>295</v>
      </c>
      <c r="B296">
        <v>3</v>
      </c>
      <c r="C296">
        <v>3</v>
      </c>
      <c r="D296">
        <v>1</v>
      </c>
      <c r="E296">
        <v>442</v>
      </c>
      <c r="F296">
        <v>1075</v>
      </c>
      <c r="G296">
        <v>1075</v>
      </c>
      <c r="H296">
        <v>624</v>
      </c>
      <c r="I296">
        <v>159.37835699999999</v>
      </c>
      <c r="J296">
        <v>296.76145339999999</v>
      </c>
      <c r="K296">
        <v>107</v>
      </c>
      <c r="L296">
        <v>88</v>
      </c>
      <c r="M296">
        <v>77</v>
      </c>
      <c r="N296">
        <v>170</v>
      </c>
      <c r="O296">
        <v>20.41</v>
      </c>
      <c r="P296">
        <v>12.46</v>
      </c>
      <c r="Q296">
        <v>0.16</v>
      </c>
      <c r="R296">
        <v>0.34599999999999997</v>
      </c>
      <c r="S296">
        <v>3</v>
      </c>
      <c r="T296">
        <v>10</v>
      </c>
      <c r="U296">
        <v>57</v>
      </c>
      <c r="V296">
        <v>410</v>
      </c>
      <c r="W296">
        <v>276</v>
      </c>
      <c r="X296">
        <v>322</v>
      </c>
      <c r="Y296">
        <v>0</v>
      </c>
      <c r="Z296">
        <v>1</v>
      </c>
      <c r="AA296">
        <v>1</v>
      </c>
      <c r="AB296">
        <v>1</v>
      </c>
      <c r="AC296">
        <v>0</v>
      </c>
      <c r="AD296">
        <v>0</v>
      </c>
      <c r="AE296">
        <v>31.25</v>
      </c>
      <c r="AF296">
        <v>31.25</v>
      </c>
      <c r="AG296">
        <v>3</v>
      </c>
      <c r="AH296">
        <v>0</v>
      </c>
      <c r="AI296">
        <v>0</v>
      </c>
      <c r="AJ296">
        <v>0</v>
      </c>
      <c r="AK296">
        <v>1</v>
      </c>
      <c r="AL296">
        <v>2.2713700000000001</v>
      </c>
      <c r="AM296">
        <v>0</v>
      </c>
    </row>
    <row r="297" spans="1:39">
      <c r="A297">
        <v>296</v>
      </c>
      <c r="B297">
        <v>3</v>
      </c>
      <c r="C297">
        <v>3</v>
      </c>
      <c r="D297">
        <v>1</v>
      </c>
      <c r="E297">
        <v>567</v>
      </c>
      <c r="F297">
        <v>1909</v>
      </c>
      <c r="G297">
        <v>1990</v>
      </c>
      <c r="H297">
        <v>1016</v>
      </c>
      <c r="I297">
        <v>452.01120839999999</v>
      </c>
      <c r="J297">
        <v>129.4865149</v>
      </c>
      <c r="K297">
        <v>101</v>
      </c>
      <c r="L297">
        <v>146</v>
      </c>
      <c r="M297">
        <v>98</v>
      </c>
      <c r="N297">
        <v>222</v>
      </c>
      <c r="O297">
        <v>61.83</v>
      </c>
      <c r="P297">
        <v>20.09</v>
      </c>
      <c r="Q297">
        <v>10.76</v>
      </c>
      <c r="R297">
        <v>0.25829999999999997</v>
      </c>
      <c r="S297">
        <v>627</v>
      </c>
      <c r="T297">
        <v>91</v>
      </c>
      <c r="U297">
        <v>260</v>
      </c>
      <c r="V297">
        <v>652</v>
      </c>
      <c r="W297">
        <v>546</v>
      </c>
      <c r="X297">
        <v>441</v>
      </c>
      <c r="Y297">
        <v>116</v>
      </c>
      <c r="Z297">
        <v>53</v>
      </c>
      <c r="AA297">
        <v>154</v>
      </c>
      <c r="AB297">
        <v>266</v>
      </c>
      <c r="AC297">
        <v>3</v>
      </c>
      <c r="AD297">
        <v>35</v>
      </c>
      <c r="AE297">
        <v>31.25</v>
      </c>
      <c r="AF297">
        <v>31.25</v>
      </c>
      <c r="AG297">
        <v>2</v>
      </c>
      <c r="AH297">
        <v>0</v>
      </c>
      <c r="AI297">
        <v>0</v>
      </c>
      <c r="AJ297">
        <v>0</v>
      </c>
      <c r="AK297">
        <v>1</v>
      </c>
      <c r="AL297">
        <v>2.5443099999999998</v>
      </c>
      <c r="AM297">
        <v>0</v>
      </c>
    </row>
    <row r="298" spans="1:39">
      <c r="A298">
        <v>297</v>
      </c>
      <c r="B298">
        <v>3</v>
      </c>
      <c r="C298">
        <v>3</v>
      </c>
      <c r="D298">
        <v>1</v>
      </c>
      <c r="E298">
        <v>659</v>
      </c>
      <c r="F298">
        <v>2203</v>
      </c>
      <c r="G298">
        <v>2212</v>
      </c>
      <c r="H298">
        <v>1152</v>
      </c>
      <c r="I298">
        <v>499.28602619999998</v>
      </c>
      <c r="J298">
        <v>183.2154294</v>
      </c>
      <c r="K298">
        <v>142</v>
      </c>
      <c r="L298">
        <v>169</v>
      </c>
      <c r="M298">
        <v>103</v>
      </c>
      <c r="N298">
        <v>245</v>
      </c>
      <c r="O298">
        <v>52.21</v>
      </c>
      <c r="P298">
        <v>33.17</v>
      </c>
      <c r="Q298">
        <v>0.03</v>
      </c>
      <c r="R298">
        <v>0.25230000000000002</v>
      </c>
      <c r="S298">
        <v>8</v>
      </c>
      <c r="T298">
        <v>108</v>
      </c>
      <c r="U298">
        <v>300</v>
      </c>
      <c r="V298">
        <v>754</v>
      </c>
      <c r="W298">
        <v>582</v>
      </c>
      <c r="X298">
        <v>468</v>
      </c>
      <c r="Y298">
        <v>0</v>
      </c>
      <c r="Z298">
        <v>1</v>
      </c>
      <c r="AA298">
        <v>3</v>
      </c>
      <c r="AB298">
        <v>4</v>
      </c>
      <c r="AC298">
        <v>0</v>
      </c>
      <c r="AD298">
        <v>0</v>
      </c>
      <c r="AE298">
        <v>31.25</v>
      </c>
      <c r="AF298">
        <v>31.25</v>
      </c>
      <c r="AG298">
        <v>3</v>
      </c>
      <c r="AH298">
        <v>0</v>
      </c>
      <c r="AI298">
        <v>0</v>
      </c>
      <c r="AJ298">
        <v>0</v>
      </c>
      <c r="AK298">
        <v>1</v>
      </c>
      <c r="AL298">
        <v>2.4304000000000001</v>
      </c>
      <c r="AM298">
        <v>0</v>
      </c>
    </row>
    <row r="299" spans="1:39">
      <c r="A299">
        <v>298</v>
      </c>
      <c r="B299">
        <v>3</v>
      </c>
      <c r="C299">
        <v>3</v>
      </c>
      <c r="D299">
        <v>1</v>
      </c>
      <c r="E299">
        <v>207</v>
      </c>
      <c r="F299">
        <v>657</v>
      </c>
      <c r="G299">
        <v>907</v>
      </c>
      <c r="H299">
        <v>304</v>
      </c>
      <c r="I299">
        <v>188.91262140000001</v>
      </c>
      <c r="J299">
        <v>23.111650489999999</v>
      </c>
      <c r="K299">
        <v>74</v>
      </c>
      <c r="L299">
        <v>49</v>
      </c>
      <c r="M299">
        <v>34</v>
      </c>
      <c r="N299">
        <v>50</v>
      </c>
      <c r="O299">
        <v>394.81</v>
      </c>
      <c r="P299">
        <v>9.06</v>
      </c>
      <c r="Q299">
        <v>32.83</v>
      </c>
      <c r="R299">
        <v>0.30099999999999999</v>
      </c>
      <c r="S299">
        <v>2863</v>
      </c>
      <c r="T299">
        <v>46</v>
      </c>
      <c r="U299">
        <v>118</v>
      </c>
      <c r="V299">
        <v>270</v>
      </c>
      <c r="W299">
        <v>224</v>
      </c>
      <c r="X299">
        <v>249</v>
      </c>
      <c r="Y299">
        <v>16</v>
      </c>
      <c r="Z299">
        <v>843</v>
      </c>
      <c r="AA299">
        <v>1338</v>
      </c>
      <c r="AB299">
        <v>602</v>
      </c>
      <c r="AC299">
        <v>1</v>
      </c>
      <c r="AD299">
        <v>63</v>
      </c>
      <c r="AE299">
        <v>0</v>
      </c>
      <c r="AF299">
        <v>0</v>
      </c>
      <c r="AG299">
        <v>4</v>
      </c>
      <c r="AH299">
        <v>1176</v>
      </c>
      <c r="AI299">
        <v>0</v>
      </c>
      <c r="AJ299">
        <v>0</v>
      </c>
      <c r="AK299">
        <v>1</v>
      </c>
      <c r="AL299">
        <v>4.1432900000000004</v>
      </c>
      <c r="AM299">
        <v>0</v>
      </c>
    </row>
    <row r="300" spans="1:39">
      <c r="A300">
        <v>299</v>
      </c>
      <c r="B300">
        <v>3</v>
      </c>
      <c r="C300">
        <v>3</v>
      </c>
      <c r="D300">
        <v>1</v>
      </c>
      <c r="E300">
        <v>12458</v>
      </c>
      <c r="F300">
        <v>37388</v>
      </c>
      <c r="G300">
        <v>37388</v>
      </c>
      <c r="H300">
        <v>13569</v>
      </c>
      <c r="I300">
        <v>153</v>
      </c>
      <c r="J300">
        <v>12312</v>
      </c>
      <c r="K300">
        <v>8332</v>
      </c>
      <c r="L300">
        <v>2388</v>
      </c>
      <c r="M300">
        <v>799</v>
      </c>
      <c r="N300">
        <v>939</v>
      </c>
      <c r="O300">
        <v>526.9</v>
      </c>
      <c r="P300">
        <v>61.07</v>
      </c>
      <c r="Q300">
        <v>651</v>
      </c>
      <c r="R300">
        <v>0.23130000000000001</v>
      </c>
      <c r="S300">
        <v>22708</v>
      </c>
      <c r="T300">
        <v>2760</v>
      </c>
      <c r="U300">
        <v>8468</v>
      </c>
      <c r="V300">
        <v>10795</v>
      </c>
      <c r="W300">
        <v>7717</v>
      </c>
      <c r="X300">
        <v>7648</v>
      </c>
      <c r="Y300">
        <v>330</v>
      </c>
      <c r="Z300">
        <v>11490</v>
      </c>
      <c r="AA300">
        <v>7446</v>
      </c>
      <c r="AB300">
        <v>2618</v>
      </c>
      <c r="AC300">
        <v>38</v>
      </c>
      <c r="AD300">
        <v>786</v>
      </c>
      <c r="AE300">
        <v>31.25</v>
      </c>
      <c r="AF300">
        <v>31.25</v>
      </c>
      <c r="AG300">
        <v>1</v>
      </c>
      <c r="AH300">
        <v>0</v>
      </c>
      <c r="AI300">
        <v>0</v>
      </c>
      <c r="AJ300">
        <v>0</v>
      </c>
      <c r="AK300">
        <v>2</v>
      </c>
      <c r="AL300">
        <v>3.1283099999999999</v>
      </c>
      <c r="AM300">
        <v>0</v>
      </c>
    </row>
    <row r="301" spans="1:39">
      <c r="A301">
        <v>300</v>
      </c>
      <c r="B301">
        <v>3</v>
      </c>
      <c r="C301">
        <v>3</v>
      </c>
      <c r="D301">
        <v>1</v>
      </c>
      <c r="E301">
        <v>722</v>
      </c>
      <c r="F301">
        <v>1780</v>
      </c>
      <c r="G301">
        <v>1832</v>
      </c>
      <c r="H301">
        <v>1017</v>
      </c>
      <c r="I301">
        <v>260.34202210000001</v>
      </c>
      <c r="J301">
        <v>484.75513430000001</v>
      </c>
      <c r="K301">
        <v>173</v>
      </c>
      <c r="L301">
        <v>137</v>
      </c>
      <c r="M301">
        <v>135</v>
      </c>
      <c r="N301">
        <v>277</v>
      </c>
      <c r="O301">
        <v>33.92</v>
      </c>
      <c r="P301">
        <v>20.440000000000001</v>
      </c>
      <c r="Q301">
        <v>1.1299999999999999</v>
      </c>
      <c r="R301">
        <v>0.33950000000000002</v>
      </c>
      <c r="S301">
        <v>13</v>
      </c>
      <c r="T301">
        <v>16</v>
      </c>
      <c r="U301">
        <v>149</v>
      </c>
      <c r="V301">
        <v>677</v>
      </c>
      <c r="W301">
        <v>446</v>
      </c>
      <c r="X301">
        <v>544</v>
      </c>
      <c r="Y301">
        <v>0</v>
      </c>
      <c r="Z301">
        <v>4</v>
      </c>
      <c r="AA301">
        <v>4</v>
      </c>
      <c r="AB301">
        <v>5</v>
      </c>
      <c r="AC301">
        <v>0</v>
      </c>
      <c r="AD301">
        <v>0</v>
      </c>
      <c r="AE301">
        <v>31.25</v>
      </c>
      <c r="AF301">
        <v>31.25</v>
      </c>
      <c r="AG301">
        <v>3</v>
      </c>
      <c r="AH301">
        <v>0</v>
      </c>
      <c r="AI301">
        <v>0</v>
      </c>
      <c r="AJ301">
        <v>0</v>
      </c>
      <c r="AK301">
        <v>1</v>
      </c>
      <c r="AL301">
        <v>2.2713700000000001</v>
      </c>
      <c r="AM301">
        <v>0</v>
      </c>
    </row>
    <row r="302" spans="1:39">
      <c r="A302">
        <v>301</v>
      </c>
      <c r="B302">
        <v>3</v>
      </c>
      <c r="C302">
        <v>3</v>
      </c>
      <c r="D302">
        <v>1</v>
      </c>
      <c r="E302">
        <v>634</v>
      </c>
      <c r="F302">
        <v>1582</v>
      </c>
      <c r="G302">
        <v>1582</v>
      </c>
      <c r="H302">
        <v>906</v>
      </c>
      <c r="I302">
        <v>228.61058449999999</v>
      </c>
      <c r="J302">
        <v>425.67140599999999</v>
      </c>
      <c r="K302">
        <v>153</v>
      </c>
      <c r="L302">
        <v>123</v>
      </c>
      <c r="M302">
        <v>115</v>
      </c>
      <c r="N302">
        <v>243</v>
      </c>
      <c r="O302">
        <v>34.79</v>
      </c>
      <c r="P302">
        <v>20.37</v>
      </c>
      <c r="Q302">
        <v>3.46</v>
      </c>
      <c r="R302">
        <v>0.3407</v>
      </c>
      <c r="S302">
        <v>235</v>
      </c>
      <c r="T302">
        <v>14</v>
      </c>
      <c r="U302">
        <v>99</v>
      </c>
      <c r="V302">
        <v>610</v>
      </c>
      <c r="W302">
        <v>383</v>
      </c>
      <c r="X302">
        <v>476</v>
      </c>
      <c r="Y302">
        <v>6</v>
      </c>
      <c r="Z302">
        <v>41</v>
      </c>
      <c r="AA302">
        <v>107</v>
      </c>
      <c r="AB302">
        <v>71</v>
      </c>
      <c r="AC302">
        <v>0</v>
      </c>
      <c r="AD302">
        <v>10</v>
      </c>
      <c r="AE302">
        <v>31.25</v>
      </c>
      <c r="AF302">
        <v>31.25</v>
      </c>
      <c r="AG302">
        <v>2</v>
      </c>
      <c r="AH302">
        <v>0</v>
      </c>
      <c r="AI302">
        <v>0</v>
      </c>
      <c r="AJ302">
        <v>0</v>
      </c>
      <c r="AK302">
        <v>1</v>
      </c>
      <c r="AL302">
        <v>2.2713700000000001</v>
      </c>
      <c r="AM302">
        <v>0</v>
      </c>
    </row>
    <row r="303" spans="1:39">
      <c r="A303">
        <v>302</v>
      </c>
      <c r="B303">
        <v>3</v>
      </c>
      <c r="C303">
        <v>3</v>
      </c>
      <c r="D303">
        <v>1</v>
      </c>
      <c r="E303">
        <v>2203</v>
      </c>
      <c r="F303">
        <v>4198</v>
      </c>
      <c r="G303">
        <v>4200</v>
      </c>
      <c r="H303">
        <v>3141</v>
      </c>
      <c r="I303">
        <v>13.74584027</v>
      </c>
      <c r="J303">
        <v>2197.272567</v>
      </c>
      <c r="K303">
        <v>398</v>
      </c>
      <c r="L303">
        <v>284</v>
      </c>
      <c r="M303">
        <v>331</v>
      </c>
      <c r="N303">
        <v>1190</v>
      </c>
      <c r="O303">
        <v>43.96</v>
      </c>
      <c r="P303">
        <v>9.2100000000000009</v>
      </c>
      <c r="Q303">
        <v>13.67</v>
      </c>
      <c r="R303">
        <v>0.151</v>
      </c>
      <c r="S303">
        <v>1043</v>
      </c>
      <c r="T303">
        <v>78</v>
      </c>
      <c r="U303">
        <v>122</v>
      </c>
      <c r="V303">
        <v>2650</v>
      </c>
      <c r="W303">
        <v>808</v>
      </c>
      <c r="X303">
        <v>542</v>
      </c>
      <c r="Y303">
        <v>66</v>
      </c>
      <c r="Z303">
        <v>347</v>
      </c>
      <c r="AA303">
        <v>308</v>
      </c>
      <c r="AB303">
        <v>271</v>
      </c>
      <c r="AC303">
        <v>0</v>
      </c>
      <c r="AD303">
        <v>51</v>
      </c>
      <c r="AE303">
        <v>31.25</v>
      </c>
      <c r="AF303">
        <v>31.25</v>
      </c>
      <c r="AG303">
        <v>1</v>
      </c>
      <c r="AH303">
        <v>0</v>
      </c>
      <c r="AI303">
        <v>0</v>
      </c>
      <c r="AJ303">
        <v>0</v>
      </c>
      <c r="AK303">
        <v>2</v>
      </c>
      <c r="AL303">
        <v>7.1497200000000003</v>
      </c>
      <c r="AM303">
        <v>0</v>
      </c>
    </row>
    <row r="304" spans="1:39">
      <c r="A304">
        <v>303</v>
      </c>
      <c r="B304">
        <v>3</v>
      </c>
      <c r="C304">
        <v>3</v>
      </c>
      <c r="D304">
        <v>1</v>
      </c>
      <c r="E304">
        <v>1365</v>
      </c>
      <c r="F304">
        <v>2594</v>
      </c>
      <c r="G304">
        <v>2601</v>
      </c>
      <c r="H304">
        <v>1948</v>
      </c>
      <c r="I304">
        <v>8.5170549080000004</v>
      </c>
      <c r="J304">
        <v>1361.451227</v>
      </c>
      <c r="K304">
        <v>245</v>
      </c>
      <c r="L304">
        <v>176</v>
      </c>
      <c r="M304">
        <v>208</v>
      </c>
      <c r="N304">
        <v>736</v>
      </c>
      <c r="O304">
        <v>47.05</v>
      </c>
      <c r="P304">
        <v>13.06</v>
      </c>
      <c r="Q304">
        <v>16.16</v>
      </c>
      <c r="R304">
        <v>0.15260000000000001</v>
      </c>
      <c r="S304">
        <v>1520</v>
      </c>
      <c r="T304">
        <v>49</v>
      </c>
      <c r="U304">
        <v>69</v>
      </c>
      <c r="V304">
        <v>1651</v>
      </c>
      <c r="W304">
        <v>497</v>
      </c>
      <c r="X304">
        <v>335</v>
      </c>
      <c r="Y304">
        <v>89</v>
      </c>
      <c r="Z304">
        <v>453</v>
      </c>
      <c r="AA304">
        <v>426</v>
      </c>
      <c r="AB304">
        <v>456</v>
      </c>
      <c r="AC304">
        <v>1</v>
      </c>
      <c r="AD304">
        <v>95</v>
      </c>
      <c r="AE304">
        <v>31.25</v>
      </c>
      <c r="AF304">
        <v>31.25</v>
      </c>
      <c r="AG304">
        <v>1</v>
      </c>
      <c r="AH304">
        <v>0</v>
      </c>
      <c r="AI304">
        <v>0</v>
      </c>
      <c r="AJ304">
        <v>0</v>
      </c>
      <c r="AK304">
        <v>2</v>
      </c>
      <c r="AL304">
        <v>7.1497200000000003</v>
      </c>
      <c r="AM304">
        <v>0</v>
      </c>
    </row>
    <row r="305" spans="1:39">
      <c r="A305">
        <v>304</v>
      </c>
      <c r="B305">
        <v>3</v>
      </c>
      <c r="C305">
        <v>3</v>
      </c>
      <c r="D305">
        <v>1</v>
      </c>
      <c r="E305">
        <v>2105</v>
      </c>
      <c r="F305">
        <v>4404</v>
      </c>
      <c r="G305">
        <v>4451</v>
      </c>
      <c r="H305">
        <v>2639</v>
      </c>
      <c r="I305">
        <v>107.6997274</v>
      </c>
      <c r="J305">
        <v>2079.8406369999998</v>
      </c>
      <c r="K305">
        <v>700</v>
      </c>
      <c r="L305">
        <v>308</v>
      </c>
      <c r="M305">
        <v>275</v>
      </c>
      <c r="N305">
        <v>822</v>
      </c>
      <c r="O305">
        <v>76.66</v>
      </c>
      <c r="P305">
        <v>15.18</v>
      </c>
      <c r="Q305">
        <v>33.54</v>
      </c>
      <c r="R305">
        <v>0.1472</v>
      </c>
      <c r="S305">
        <v>4176</v>
      </c>
      <c r="T305">
        <v>314</v>
      </c>
      <c r="U305">
        <v>442</v>
      </c>
      <c r="V305">
        <v>2233</v>
      </c>
      <c r="W305">
        <v>892</v>
      </c>
      <c r="X305">
        <v>570</v>
      </c>
      <c r="Y305">
        <v>145</v>
      </c>
      <c r="Z305">
        <v>1182</v>
      </c>
      <c r="AA305">
        <v>1194</v>
      </c>
      <c r="AB305">
        <v>1429</v>
      </c>
      <c r="AC305">
        <v>2</v>
      </c>
      <c r="AD305">
        <v>224</v>
      </c>
      <c r="AE305">
        <v>31.25</v>
      </c>
      <c r="AF305">
        <v>31.25</v>
      </c>
      <c r="AG305">
        <v>1</v>
      </c>
      <c r="AH305">
        <v>0</v>
      </c>
      <c r="AI305">
        <v>0</v>
      </c>
      <c r="AJ305">
        <v>0</v>
      </c>
      <c r="AK305">
        <v>2</v>
      </c>
      <c r="AL305">
        <v>6.25115</v>
      </c>
      <c r="AM305">
        <v>0</v>
      </c>
    </row>
    <row r="306" spans="1:39">
      <c r="A306">
        <v>305</v>
      </c>
      <c r="B306">
        <v>3</v>
      </c>
      <c r="C306">
        <v>3</v>
      </c>
      <c r="D306">
        <v>1</v>
      </c>
      <c r="E306">
        <v>1179</v>
      </c>
      <c r="F306">
        <v>2456</v>
      </c>
      <c r="G306">
        <v>2489</v>
      </c>
      <c r="H306">
        <v>1468</v>
      </c>
      <c r="I306">
        <v>60.322080100000001</v>
      </c>
      <c r="J306">
        <v>1164.908367</v>
      </c>
      <c r="K306">
        <v>391</v>
      </c>
      <c r="L306">
        <v>166</v>
      </c>
      <c r="M306">
        <v>158</v>
      </c>
      <c r="N306">
        <v>464</v>
      </c>
      <c r="O306">
        <v>32.21</v>
      </c>
      <c r="P306">
        <v>16.11</v>
      </c>
      <c r="Q306">
        <v>5.66</v>
      </c>
      <c r="R306">
        <v>0.14699999999999999</v>
      </c>
      <c r="S306">
        <v>909</v>
      </c>
      <c r="T306">
        <v>174</v>
      </c>
      <c r="U306">
        <v>251</v>
      </c>
      <c r="V306">
        <v>1265</v>
      </c>
      <c r="W306">
        <v>478</v>
      </c>
      <c r="X306">
        <v>321</v>
      </c>
      <c r="Y306">
        <v>135</v>
      </c>
      <c r="Z306">
        <v>109</v>
      </c>
      <c r="AA306">
        <v>179</v>
      </c>
      <c r="AB306">
        <v>442</v>
      </c>
      <c r="AC306">
        <v>1</v>
      </c>
      <c r="AD306">
        <v>43</v>
      </c>
      <c r="AE306">
        <v>31.25</v>
      </c>
      <c r="AF306">
        <v>31.25</v>
      </c>
      <c r="AG306">
        <v>1</v>
      </c>
      <c r="AH306">
        <v>0</v>
      </c>
      <c r="AI306">
        <v>0</v>
      </c>
      <c r="AJ306">
        <v>0</v>
      </c>
      <c r="AK306">
        <v>2</v>
      </c>
      <c r="AL306">
        <v>6.25115</v>
      </c>
      <c r="AM306">
        <v>0</v>
      </c>
    </row>
    <row r="307" spans="1:39">
      <c r="A307">
        <v>306</v>
      </c>
      <c r="B307">
        <v>3</v>
      </c>
      <c r="C307">
        <v>3</v>
      </c>
      <c r="D307">
        <v>1</v>
      </c>
      <c r="E307">
        <v>876</v>
      </c>
      <c r="F307">
        <v>1600</v>
      </c>
      <c r="G307">
        <v>1602</v>
      </c>
      <c r="H307">
        <v>1156</v>
      </c>
      <c r="I307">
        <v>107.362256</v>
      </c>
      <c r="J307">
        <v>778.61388290000002</v>
      </c>
      <c r="K307">
        <v>201</v>
      </c>
      <c r="L307">
        <v>142</v>
      </c>
      <c r="M307">
        <v>139</v>
      </c>
      <c r="N307">
        <v>394</v>
      </c>
      <c r="O307">
        <v>37.03</v>
      </c>
      <c r="P307">
        <v>16.5</v>
      </c>
      <c r="Q307">
        <v>3.59</v>
      </c>
      <c r="R307">
        <v>0.17480000000000001</v>
      </c>
      <c r="S307">
        <v>424</v>
      </c>
      <c r="T307">
        <v>27</v>
      </c>
      <c r="U307">
        <v>44</v>
      </c>
      <c r="V307">
        <v>946</v>
      </c>
      <c r="W307">
        <v>343</v>
      </c>
      <c r="X307">
        <v>242</v>
      </c>
      <c r="Y307">
        <v>21</v>
      </c>
      <c r="Z307">
        <v>176</v>
      </c>
      <c r="AA307">
        <v>114</v>
      </c>
      <c r="AB307">
        <v>94</v>
      </c>
      <c r="AC307">
        <v>0</v>
      </c>
      <c r="AD307">
        <v>19</v>
      </c>
      <c r="AE307">
        <v>31.25</v>
      </c>
      <c r="AF307">
        <v>31.25</v>
      </c>
      <c r="AG307">
        <v>2</v>
      </c>
      <c r="AH307">
        <v>0</v>
      </c>
      <c r="AI307">
        <v>276</v>
      </c>
      <c r="AJ307">
        <v>50</v>
      </c>
      <c r="AK307">
        <v>1</v>
      </c>
      <c r="AL307">
        <v>3.4899100000000001</v>
      </c>
      <c r="AM307">
        <v>0</v>
      </c>
    </row>
    <row r="308" spans="1:39">
      <c r="A308">
        <v>307</v>
      </c>
      <c r="B308">
        <v>3</v>
      </c>
      <c r="C308">
        <v>3</v>
      </c>
      <c r="D308">
        <v>1</v>
      </c>
      <c r="E308">
        <v>1485</v>
      </c>
      <c r="F308">
        <v>3115</v>
      </c>
      <c r="G308">
        <v>3134</v>
      </c>
      <c r="H308">
        <v>1858</v>
      </c>
      <c r="I308">
        <v>75.978192489999998</v>
      </c>
      <c r="J308">
        <v>1467.250996</v>
      </c>
      <c r="K308">
        <v>492</v>
      </c>
      <c r="L308">
        <v>215</v>
      </c>
      <c r="M308">
        <v>196</v>
      </c>
      <c r="N308">
        <v>582</v>
      </c>
      <c r="O308">
        <v>33.97</v>
      </c>
      <c r="P308">
        <v>13.03</v>
      </c>
      <c r="Q308">
        <v>9.8000000000000007</v>
      </c>
      <c r="R308">
        <v>0.14580000000000001</v>
      </c>
      <c r="S308">
        <v>1629</v>
      </c>
      <c r="T308">
        <v>220</v>
      </c>
      <c r="U308">
        <v>315</v>
      </c>
      <c r="V308">
        <v>1581</v>
      </c>
      <c r="W308">
        <v>620</v>
      </c>
      <c r="X308">
        <v>398</v>
      </c>
      <c r="Y308">
        <v>141</v>
      </c>
      <c r="Z308">
        <v>394</v>
      </c>
      <c r="AA308">
        <v>497</v>
      </c>
      <c r="AB308">
        <v>507</v>
      </c>
      <c r="AC308">
        <v>0</v>
      </c>
      <c r="AD308">
        <v>90</v>
      </c>
      <c r="AE308">
        <v>31.25</v>
      </c>
      <c r="AF308">
        <v>31.25</v>
      </c>
      <c r="AG308">
        <v>1</v>
      </c>
      <c r="AH308">
        <v>1080</v>
      </c>
      <c r="AI308">
        <v>0</v>
      </c>
      <c r="AJ308">
        <v>0</v>
      </c>
      <c r="AK308">
        <v>2</v>
      </c>
      <c r="AL308">
        <v>6.25115</v>
      </c>
      <c r="AM308">
        <v>0</v>
      </c>
    </row>
    <row r="309" spans="1:39">
      <c r="A309">
        <v>308</v>
      </c>
      <c r="B309">
        <v>3</v>
      </c>
      <c r="C309">
        <v>3</v>
      </c>
      <c r="D309">
        <v>1</v>
      </c>
      <c r="E309">
        <v>981</v>
      </c>
      <c r="F309">
        <v>2079</v>
      </c>
      <c r="G309">
        <v>2107</v>
      </c>
      <c r="H309">
        <v>1212</v>
      </c>
      <c r="I309">
        <v>60.132023580000002</v>
      </c>
      <c r="J309">
        <v>950.93398820000004</v>
      </c>
      <c r="K309">
        <v>345</v>
      </c>
      <c r="L309">
        <v>146</v>
      </c>
      <c r="M309">
        <v>124</v>
      </c>
      <c r="N309">
        <v>366</v>
      </c>
      <c r="O309">
        <v>25.42</v>
      </c>
      <c r="P309">
        <v>12.6</v>
      </c>
      <c r="Q309">
        <v>3.31</v>
      </c>
      <c r="R309">
        <v>0.15</v>
      </c>
      <c r="S309">
        <v>409</v>
      </c>
      <c r="T309">
        <v>154</v>
      </c>
      <c r="U309">
        <v>233</v>
      </c>
      <c r="V309">
        <v>1034</v>
      </c>
      <c r="W309">
        <v>413</v>
      </c>
      <c r="X309">
        <v>273</v>
      </c>
      <c r="Y309">
        <v>143</v>
      </c>
      <c r="Z309">
        <v>75</v>
      </c>
      <c r="AA309">
        <v>62</v>
      </c>
      <c r="AB309">
        <v>119</v>
      </c>
      <c r="AC309">
        <v>1</v>
      </c>
      <c r="AD309">
        <v>9</v>
      </c>
      <c r="AE309">
        <v>31.25</v>
      </c>
      <c r="AF309">
        <v>31.25</v>
      </c>
      <c r="AG309">
        <v>1</v>
      </c>
      <c r="AH309">
        <v>0</v>
      </c>
      <c r="AI309">
        <v>0</v>
      </c>
      <c r="AJ309">
        <v>0</v>
      </c>
      <c r="AK309">
        <v>3</v>
      </c>
      <c r="AL309">
        <v>5.2970499999999996</v>
      </c>
      <c r="AM309">
        <v>0</v>
      </c>
    </row>
    <row r="310" spans="1:39">
      <c r="A310">
        <v>309</v>
      </c>
      <c r="B310">
        <v>3</v>
      </c>
      <c r="C310">
        <v>3</v>
      </c>
      <c r="D310">
        <v>1</v>
      </c>
      <c r="E310">
        <v>1222</v>
      </c>
      <c r="F310">
        <v>2360</v>
      </c>
      <c r="G310">
        <v>2372</v>
      </c>
      <c r="H310">
        <v>1506</v>
      </c>
      <c r="I310">
        <v>143.00549219999999</v>
      </c>
      <c r="J310">
        <v>1122.3607939999999</v>
      </c>
      <c r="K310">
        <v>361</v>
      </c>
      <c r="L310">
        <v>197</v>
      </c>
      <c r="M310">
        <v>194</v>
      </c>
      <c r="N310">
        <v>470</v>
      </c>
      <c r="O310">
        <v>33.97</v>
      </c>
      <c r="P310">
        <v>15.24</v>
      </c>
      <c r="Q310">
        <v>6.75</v>
      </c>
      <c r="R310">
        <v>0.1716</v>
      </c>
      <c r="S310">
        <v>436</v>
      </c>
      <c r="T310">
        <v>98</v>
      </c>
      <c r="U310">
        <v>162</v>
      </c>
      <c r="V310">
        <v>1267</v>
      </c>
      <c r="W310">
        <v>486</v>
      </c>
      <c r="X310">
        <v>359</v>
      </c>
      <c r="Y310">
        <v>56</v>
      </c>
      <c r="Z310">
        <v>95</v>
      </c>
      <c r="AA310">
        <v>147</v>
      </c>
      <c r="AB310">
        <v>130</v>
      </c>
      <c r="AC310">
        <v>0</v>
      </c>
      <c r="AD310">
        <v>8</v>
      </c>
      <c r="AE310">
        <v>31.25</v>
      </c>
      <c r="AF310">
        <v>31.25</v>
      </c>
      <c r="AG310">
        <v>1</v>
      </c>
      <c r="AH310">
        <v>0</v>
      </c>
      <c r="AI310">
        <v>0</v>
      </c>
      <c r="AJ310">
        <v>0</v>
      </c>
      <c r="AK310">
        <v>3</v>
      </c>
      <c r="AL310">
        <v>4.0326199999999996</v>
      </c>
      <c r="AM310">
        <v>0</v>
      </c>
    </row>
    <row r="311" spans="1:39">
      <c r="A311">
        <v>310</v>
      </c>
      <c r="B311">
        <v>3</v>
      </c>
      <c r="C311">
        <v>3</v>
      </c>
      <c r="D311">
        <v>1</v>
      </c>
      <c r="E311">
        <v>550</v>
      </c>
      <c r="F311">
        <v>1066</v>
      </c>
      <c r="G311">
        <v>1066</v>
      </c>
      <c r="H311">
        <v>688</v>
      </c>
      <c r="I311">
        <v>64.364174059999996</v>
      </c>
      <c r="J311">
        <v>505.15420360000002</v>
      </c>
      <c r="K311">
        <v>163</v>
      </c>
      <c r="L311">
        <v>87</v>
      </c>
      <c r="M311">
        <v>92</v>
      </c>
      <c r="N311">
        <v>208</v>
      </c>
      <c r="O311">
        <v>17.829999999999998</v>
      </c>
      <c r="P311">
        <v>10.87</v>
      </c>
      <c r="Q311">
        <v>0.95</v>
      </c>
      <c r="R311">
        <v>0.15759999999999999</v>
      </c>
      <c r="S311">
        <v>58</v>
      </c>
      <c r="T311">
        <v>46</v>
      </c>
      <c r="U311">
        <v>70</v>
      </c>
      <c r="V311">
        <v>583</v>
      </c>
      <c r="W311">
        <v>218</v>
      </c>
      <c r="X311">
        <v>149</v>
      </c>
      <c r="Y311">
        <v>9</v>
      </c>
      <c r="Z311">
        <v>7</v>
      </c>
      <c r="AA311">
        <v>15</v>
      </c>
      <c r="AB311">
        <v>26</v>
      </c>
      <c r="AC311">
        <v>0</v>
      </c>
      <c r="AD311">
        <v>1</v>
      </c>
      <c r="AE311">
        <v>31.25</v>
      </c>
      <c r="AF311">
        <v>31.25</v>
      </c>
      <c r="AG311">
        <v>2</v>
      </c>
      <c r="AH311">
        <v>0</v>
      </c>
      <c r="AI311">
        <v>0</v>
      </c>
      <c r="AJ311">
        <v>0</v>
      </c>
      <c r="AK311">
        <v>3</v>
      </c>
      <c r="AL311">
        <v>4.0326199999999996</v>
      </c>
      <c r="AM311">
        <v>0</v>
      </c>
    </row>
    <row r="312" spans="1:39">
      <c r="A312">
        <v>311</v>
      </c>
      <c r="B312">
        <v>3</v>
      </c>
      <c r="C312">
        <v>3</v>
      </c>
      <c r="D312">
        <v>1</v>
      </c>
      <c r="E312">
        <v>698</v>
      </c>
      <c r="F312">
        <v>1483</v>
      </c>
      <c r="G312">
        <v>1519</v>
      </c>
      <c r="H312">
        <v>860</v>
      </c>
      <c r="I312">
        <v>42.785068760000001</v>
      </c>
      <c r="J312">
        <v>676.60746559999995</v>
      </c>
      <c r="K312">
        <v>246</v>
      </c>
      <c r="L312">
        <v>103</v>
      </c>
      <c r="M312">
        <v>86</v>
      </c>
      <c r="N312">
        <v>263</v>
      </c>
      <c r="O312">
        <v>22.51</v>
      </c>
      <c r="P312">
        <v>9.5399999999999991</v>
      </c>
      <c r="Q312">
        <v>3.28</v>
      </c>
      <c r="R312">
        <v>0.14549999999999999</v>
      </c>
      <c r="S312">
        <v>65</v>
      </c>
      <c r="T312">
        <v>109</v>
      </c>
      <c r="U312">
        <v>173</v>
      </c>
      <c r="V312">
        <v>741</v>
      </c>
      <c r="W312">
        <v>304</v>
      </c>
      <c r="X312">
        <v>192</v>
      </c>
      <c r="Y312">
        <v>28</v>
      </c>
      <c r="Z312">
        <v>9</v>
      </c>
      <c r="AA312">
        <v>8</v>
      </c>
      <c r="AB312">
        <v>18</v>
      </c>
      <c r="AC312">
        <v>0</v>
      </c>
      <c r="AD312">
        <v>2</v>
      </c>
      <c r="AE312">
        <v>31.25</v>
      </c>
      <c r="AF312">
        <v>31.25</v>
      </c>
      <c r="AG312">
        <v>2</v>
      </c>
      <c r="AH312">
        <v>0</v>
      </c>
      <c r="AI312">
        <v>0</v>
      </c>
      <c r="AJ312">
        <v>0</v>
      </c>
      <c r="AK312">
        <v>3</v>
      </c>
      <c r="AL312">
        <v>5.2970499999999996</v>
      </c>
      <c r="AM312">
        <v>0</v>
      </c>
    </row>
    <row r="313" spans="1:39">
      <c r="A313">
        <v>312</v>
      </c>
      <c r="B313">
        <v>3</v>
      </c>
      <c r="C313">
        <v>3</v>
      </c>
      <c r="D313">
        <v>1</v>
      </c>
      <c r="E313">
        <v>263</v>
      </c>
      <c r="F313">
        <v>505</v>
      </c>
      <c r="G313">
        <v>519</v>
      </c>
      <c r="H313">
        <v>312</v>
      </c>
      <c r="I313">
        <v>45.933972310000001</v>
      </c>
      <c r="J313">
        <v>227.7092652</v>
      </c>
      <c r="K313">
        <v>93</v>
      </c>
      <c r="L313">
        <v>52</v>
      </c>
      <c r="M313">
        <v>29</v>
      </c>
      <c r="N313">
        <v>89</v>
      </c>
      <c r="O313">
        <v>14.9</v>
      </c>
      <c r="P313">
        <v>5.86</v>
      </c>
      <c r="Q313">
        <v>1.51</v>
      </c>
      <c r="R313">
        <v>0.185</v>
      </c>
      <c r="S313">
        <v>180</v>
      </c>
      <c r="T313">
        <v>20</v>
      </c>
      <c r="U313">
        <v>41</v>
      </c>
      <c r="V313">
        <v>265</v>
      </c>
      <c r="W313">
        <v>108</v>
      </c>
      <c r="X313">
        <v>85</v>
      </c>
      <c r="Y313">
        <v>18</v>
      </c>
      <c r="Z313">
        <v>7</v>
      </c>
      <c r="AA313">
        <v>76</v>
      </c>
      <c r="AB313">
        <v>72</v>
      </c>
      <c r="AC313">
        <v>0</v>
      </c>
      <c r="AD313">
        <v>7</v>
      </c>
      <c r="AE313">
        <v>31.25</v>
      </c>
      <c r="AF313">
        <v>31.25</v>
      </c>
      <c r="AG313">
        <v>2</v>
      </c>
      <c r="AH313">
        <v>0</v>
      </c>
      <c r="AI313">
        <v>0</v>
      </c>
      <c r="AJ313">
        <v>0</v>
      </c>
      <c r="AK313">
        <v>1</v>
      </c>
      <c r="AL313">
        <v>16.729299999999999</v>
      </c>
      <c r="AM313">
        <v>0</v>
      </c>
    </row>
    <row r="314" spans="1:39">
      <c r="A314">
        <v>313</v>
      </c>
      <c r="B314">
        <v>3</v>
      </c>
      <c r="C314">
        <v>3</v>
      </c>
      <c r="D314">
        <v>1</v>
      </c>
      <c r="E314">
        <v>866</v>
      </c>
      <c r="F314">
        <v>1843</v>
      </c>
      <c r="G314">
        <v>1843</v>
      </c>
      <c r="H314">
        <v>1071</v>
      </c>
      <c r="I314">
        <v>53.082907659999996</v>
      </c>
      <c r="J314">
        <v>839.4585462</v>
      </c>
      <c r="K314">
        <v>302</v>
      </c>
      <c r="L314">
        <v>130</v>
      </c>
      <c r="M314">
        <v>111</v>
      </c>
      <c r="N314">
        <v>323</v>
      </c>
      <c r="O314">
        <v>13.58</v>
      </c>
      <c r="P314">
        <v>6.13</v>
      </c>
      <c r="Q314">
        <v>1.41</v>
      </c>
      <c r="R314">
        <v>0.14319999999999999</v>
      </c>
      <c r="S314">
        <v>78</v>
      </c>
      <c r="T314">
        <v>135</v>
      </c>
      <c r="U314">
        <v>200</v>
      </c>
      <c r="V314">
        <v>912</v>
      </c>
      <c r="W314">
        <v>359</v>
      </c>
      <c r="X314">
        <v>237</v>
      </c>
      <c r="Y314">
        <v>34</v>
      </c>
      <c r="Z314">
        <v>15</v>
      </c>
      <c r="AA314">
        <v>15</v>
      </c>
      <c r="AB314">
        <v>11</v>
      </c>
      <c r="AC314">
        <v>0</v>
      </c>
      <c r="AD314">
        <v>3</v>
      </c>
      <c r="AE314">
        <v>31.25</v>
      </c>
      <c r="AF314">
        <v>31.25</v>
      </c>
      <c r="AG314">
        <v>1</v>
      </c>
      <c r="AH314">
        <v>0</v>
      </c>
      <c r="AI314">
        <v>0</v>
      </c>
      <c r="AJ314">
        <v>0</v>
      </c>
      <c r="AK314">
        <v>3</v>
      </c>
      <c r="AL314">
        <v>5.2970499999999996</v>
      </c>
      <c r="AM314">
        <v>0</v>
      </c>
    </row>
    <row r="315" spans="1:39">
      <c r="A315">
        <v>314</v>
      </c>
      <c r="B315">
        <v>3</v>
      </c>
      <c r="C315">
        <v>3</v>
      </c>
      <c r="D315">
        <v>1</v>
      </c>
      <c r="E315">
        <v>495</v>
      </c>
      <c r="F315">
        <v>1149</v>
      </c>
      <c r="G315">
        <v>1253</v>
      </c>
      <c r="H315">
        <v>683</v>
      </c>
      <c r="I315">
        <v>73.857142859999996</v>
      </c>
      <c r="J315">
        <v>443.66666670000001</v>
      </c>
      <c r="K315">
        <v>133</v>
      </c>
      <c r="L315">
        <v>109</v>
      </c>
      <c r="M315">
        <v>76</v>
      </c>
      <c r="N315">
        <v>177</v>
      </c>
      <c r="O315">
        <v>21.51</v>
      </c>
      <c r="P315">
        <v>10.38</v>
      </c>
      <c r="Q315">
        <v>4.07</v>
      </c>
      <c r="R315">
        <v>0.1149</v>
      </c>
      <c r="S315">
        <v>432</v>
      </c>
      <c r="T315">
        <v>104</v>
      </c>
      <c r="U315">
        <v>166</v>
      </c>
      <c r="V315">
        <v>602</v>
      </c>
      <c r="W315">
        <v>256</v>
      </c>
      <c r="X315">
        <v>125</v>
      </c>
      <c r="Y315">
        <v>44</v>
      </c>
      <c r="Z315">
        <v>72</v>
      </c>
      <c r="AA315">
        <v>123</v>
      </c>
      <c r="AB315">
        <v>181</v>
      </c>
      <c r="AC315">
        <v>0</v>
      </c>
      <c r="AD315">
        <v>12</v>
      </c>
      <c r="AE315">
        <v>31.25</v>
      </c>
      <c r="AF315">
        <v>31.25</v>
      </c>
      <c r="AG315">
        <v>1</v>
      </c>
      <c r="AH315">
        <v>0</v>
      </c>
      <c r="AI315">
        <v>0</v>
      </c>
      <c r="AJ315">
        <v>0</v>
      </c>
      <c r="AK315">
        <v>3</v>
      </c>
      <c r="AL315">
        <v>4.04467</v>
      </c>
      <c r="AM315">
        <v>0</v>
      </c>
    </row>
    <row r="316" spans="1:39">
      <c r="A316">
        <v>315</v>
      </c>
      <c r="B316">
        <v>3</v>
      </c>
      <c r="C316">
        <v>3</v>
      </c>
      <c r="D316">
        <v>1</v>
      </c>
      <c r="E316">
        <v>450</v>
      </c>
      <c r="F316">
        <v>1034</v>
      </c>
      <c r="G316">
        <v>1070</v>
      </c>
      <c r="H316">
        <v>605</v>
      </c>
      <c r="I316">
        <v>67.142857140000004</v>
      </c>
      <c r="J316">
        <v>403.33333329999999</v>
      </c>
      <c r="K316">
        <v>124</v>
      </c>
      <c r="L316">
        <v>101</v>
      </c>
      <c r="M316">
        <v>65</v>
      </c>
      <c r="N316">
        <v>160</v>
      </c>
      <c r="O316">
        <v>18.48</v>
      </c>
      <c r="P316">
        <v>9.68</v>
      </c>
      <c r="Q316">
        <v>1.56</v>
      </c>
      <c r="R316">
        <v>0.11310000000000001</v>
      </c>
      <c r="S316">
        <v>277</v>
      </c>
      <c r="T316">
        <v>93</v>
      </c>
      <c r="U316">
        <v>137</v>
      </c>
      <c r="V316">
        <v>535</v>
      </c>
      <c r="W316">
        <v>197</v>
      </c>
      <c r="X316">
        <v>108</v>
      </c>
      <c r="Y316">
        <v>19</v>
      </c>
      <c r="Z316">
        <v>77</v>
      </c>
      <c r="AA316">
        <v>117</v>
      </c>
      <c r="AB316">
        <v>56</v>
      </c>
      <c r="AC316">
        <v>0</v>
      </c>
      <c r="AD316">
        <v>8</v>
      </c>
      <c r="AE316">
        <v>31.25</v>
      </c>
      <c r="AF316">
        <v>31.25</v>
      </c>
      <c r="AG316">
        <v>2</v>
      </c>
      <c r="AH316">
        <v>114</v>
      </c>
      <c r="AI316">
        <v>0</v>
      </c>
      <c r="AJ316">
        <v>0</v>
      </c>
      <c r="AK316">
        <v>3</v>
      </c>
      <c r="AL316">
        <v>4.04467</v>
      </c>
      <c r="AM316">
        <v>0</v>
      </c>
    </row>
    <row r="317" spans="1:39">
      <c r="A317">
        <v>316</v>
      </c>
      <c r="B317">
        <v>3</v>
      </c>
      <c r="C317">
        <v>3</v>
      </c>
      <c r="D317">
        <v>1</v>
      </c>
      <c r="E317">
        <v>517</v>
      </c>
      <c r="F317">
        <v>1767</v>
      </c>
      <c r="G317">
        <v>1814</v>
      </c>
      <c r="H317">
        <v>904</v>
      </c>
      <c r="I317">
        <v>494.94432389999997</v>
      </c>
      <c r="J317">
        <v>37.008676790000003</v>
      </c>
      <c r="K317">
        <v>106</v>
      </c>
      <c r="L317">
        <v>135</v>
      </c>
      <c r="M317">
        <v>84</v>
      </c>
      <c r="N317">
        <v>192</v>
      </c>
      <c r="O317">
        <v>97.15</v>
      </c>
      <c r="P317">
        <v>25.79</v>
      </c>
      <c r="Q317">
        <v>15.65</v>
      </c>
      <c r="R317">
        <v>0.2409</v>
      </c>
      <c r="S317">
        <v>1234</v>
      </c>
      <c r="T317">
        <v>99</v>
      </c>
      <c r="U317">
        <v>269</v>
      </c>
      <c r="V317">
        <v>605</v>
      </c>
      <c r="W317">
        <v>456</v>
      </c>
      <c r="X317">
        <v>385</v>
      </c>
      <c r="Y317">
        <v>61</v>
      </c>
      <c r="Z317">
        <v>331</v>
      </c>
      <c r="AA317">
        <v>322</v>
      </c>
      <c r="AB317">
        <v>325</v>
      </c>
      <c r="AC317">
        <v>4</v>
      </c>
      <c r="AD317">
        <v>191</v>
      </c>
      <c r="AE317">
        <v>31.25</v>
      </c>
      <c r="AF317">
        <v>31.25</v>
      </c>
      <c r="AG317">
        <v>3</v>
      </c>
      <c r="AH317">
        <v>1417</v>
      </c>
      <c r="AI317">
        <v>0</v>
      </c>
      <c r="AJ317">
        <v>0</v>
      </c>
      <c r="AK317">
        <v>1</v>
      </c>
      <c r="AL317">
        <v>2.56013</v>
      </c>
      <c r="AM317">
        <v>0</v>
      </c>
    </row>
    <row r="318" spans="1:39">
      <c r="A318">
        <v>317</v>
      </c>
      <c r="B318">
        <v>3</v>
      </c>
      <c r="C318">
        <v>3</v>
      </c>
      <c r="D318">
        <v>1</v>
      </c>
      <c r="E318">
        <v>464</v>
      </c>
      <c r="F318">
        <v>1042</v>
      </c>
      <c r="G318">
        <v>1059</v>
      </c>
      <c r="H318">
        <v>574</v>
      </c>
      <c r="I318">
        <v>115.1007752</v>
      </c>
      <c r="J318">
        <v>368.32248060000001</v>
      </c>
      <c r="K318">
        <v>162</v>
      </c>
      <c r="L318">
        <v>105</v>
      </c>
      <c r="M318">
        <v>64</v>
      </c>
      <c r="N318">
        <v>133</v>
      </c>
      <c r="O318">
        <v>35.74</v>
      </c>
      <c r="P318">
        <v>9.65</v>
      </c>
      <c r="Q318">
        <v>6.83</v>
      </c>
      <c r="R318">
        <v>0.12939999999999999</v>
      </c>
      <c r="S318">
        <v>745</v>
      </c>
      <c r="T318">
        <v>95</v>
      </c>
      <c r="U318">
        <v>138</v>
      </c>
      <c r="V318">
        <v>509</v>
      </c>
      <c r="W318">
        <v>198</v>
      </c>
      <c r="X318">
        <v>119</v>
      </c>
      <c r="Y318">
        <v>183</v>
      </c>
      <c r="Z318">
        <v>151</v>
      </c>
      <c r="AA318">
        <v>187</v>
      </c>
      <c r="AB318">
        <v>193</v>
      </c>
      <c r="AC318">
        <v>0</v>
      </c>
      <c r="AD318">
        <v>31</v>
      </c>
      <c r="AE318">
        <v>31.25</v>
      </c>
      <c r="AF318">
        <v>31.25</v>
      </c>
      <c r="AG318">
        <v>2</v>
      </c>
      <c r="AH318">
        <v>0</v>
      </c>
      <c r="AI318">
        <v>0</v>
      </c>
      <c r="AJ318">
        <v>0</v>
      </c>
      <c r="AK318">
        <v>2</v>
      </c>
      <c r="AL318">
        <v>3.5766900000000001</v>
      </c>
      <c r="AM318">
        <v>0</v>
      </c>
    </row>
    <row r="319" spans="1:39">
      <c r="A319">
        <v>318</v>
      </c>
      <c r="B319">
        <v>3</v>
      </c>
      <c r="C319">
        <v>3</v>
      </c>
      <c r="D319">
        <v>1</v>
      </c>
      <c r="E319">
        <v>369</v>
      </c>
      <c r="F319">
        <v>1264</v>
      </c>
      <c r="G319">
        <v>1264</v>
      </c>
      <c r="H319">
        <v>648</v>
      </c>
      <c r="I319">
        <v>353.25813449999998</v>
      </c>
      <c r="J319">
        <v>26.414316700000001</v>
      </c>
      <c r="K319">
        <v>74</v>
      </c>
      <c r="L319">
        <v>101</v>
      </c>
      <c r="M319">
        <v>56</v>
      </c>
      <c r="N319">
        <v>138</v>
      </c>
      <c r="O319">
        <v>24.94</v>
      </c>
      <c r="P319">
        <v>16.739999999999998</v>
      </c>
      <c r="Q319">
        <v>7.0000000000000007E-2</v>
      </c>
      <c r="R319">
        <v>0.23499999999999999</v>
      </c>
      <c r="S319">
        <v>4</v>
      </c>
      <c r="T319">
        <v>73</v>
      </c>
      <c r="U319">
        <v>199</v>
      </c>
      <c r="V319">
        <v>430</v>
      </c>
      <c r="W319">
        <v>314</v>
      </c>
      <c r="X319">
        <v>248</v>
      </c>
      <c r="Y319">
        <v>0</v>
      </c>
      <c r="Z319">
        <v>0</v>
      </c>
      <c r="AA319">
        <v>3</v>
      </c>
      <c r="AB319">
        <v>1</v>
      </c>
      <c r="AC319">
        <v>0</v>
      </c>
      <c r="AD319">
        <v>0</v>
      </c>
      <c r="AE319">
        <v>31.25</v>
      </c>
      <c r="AF319">
        <v>31.25</v>
      </c>
      <c r="AG319">
        <v>3</v>
      </c>
      <c r="AH319">
        <v>0</v>
      </c>
      <c r="AI319">
        <v>0</v>
      </c>
      <c r="AJ319">
        <v>0</v>
      </c>
      <c r="AK319">
        <v>1</v>
      </c>
      <c r="AL319">
        <v>2.56013</v>
      </c>
      <c r="AM319">
        <v>0</v>
      </c>
    </row>
    <row r="320" spans="1:39">
      <c r="A320">
        <v>319</v>
      </c>
      <c r="B320">
        <v>3</v>
      </c>
      <c r="C320">
        <v>3</v>
      </c>
      <c r="D320">
        <v>1</v>
      </c>
      <c r="E320">
        <v>355</v>
      </c>
      <c r="F320">
        <v>1012</v>
      </c>
      <c r="G320">
        <v>1012</v>
      </c>
      <c r="H320">
        <v>564</v>
      </c>
      <c r="I320">
        <v>248.60597010000001</v>
      </c>
      <c r="J320">
        <v>113.6</v>
      </c>
      <c r="K320">
        <v>70</v>
      </c>
      <c r="L320">
        <v>66</v>
      </c>
      <c r="M320">
        <v>67</v>
      </c>
      <c r="N320">
        <v>152</v>
      </c>
      <c r="O320">
        <v>50.16</v>
      </c>
      <c r="P320">
        <v>34.549999999999997</v>
      </c>
      <c r="Q320">
        <v>0</v>
      </c>
      <c r="R320">
        <v>0.28160000000000002</v>
      </c>
      <c r="S320">
        <v>0</v>
      </c>
      <c r="T320">
        <v>38</v>
      </c>
      <c r="U320">
        <v>118</v>
      </c>
      <c r="V320">
        <v>373</v>
      </c>
      <c r="W320">
        <v>233</v>
      </c>
      <c r="X320">
        <v>250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31.25</v>
      </c>
      <c r="AF320">
        <v>31.25</v>
      </c>
      <c r="AG320">
        <v>4</v>
      </c>
      <c r="AH320">
        <v>0</v>
      </c>
      <c r="AI320">
        <v>0</v>
      </c>
      <c r="AJ320">
        <v>0</v>
      </c>
      <c r="AK320">
        <v>1</v>
      </c>
      <c r="AL320">
        <v>1.7233000000000001</v>
      </c>
      <c r="AM320">
        <v>0</v>
      </c>
    </row>
    <row r="321" spans="1:39">
      <c r="A321">
        <v>320</v>
      </c>
      <c r="B321">
        <v>3</v>
      </c>
      <c r="C321">
        <v>3</v>
      </c>
      <c r="D321">
        <v>1</v>
      </c>
      <c r="E321">
        <v>395</v>
      </c>
      <c r="F321">
        <v>849</v>
      </c>
      <c r="G321">
        <v>856</v>
      </c>
      <c r="H321">
        <v>538</v>
      </c>
      <c r="I321">
        <v>317.14285710000001</v>
      </c>
      <c r="J321">
        <v>92.142857140000004</v>
      </c>
      <c r="K321">
        <v>69</v>
      </c>
      <c r="L321">
        <v>89</v>
      </c>
      <c r="M321">
        <v>81</v>
      </c>
      <c r="N321">
        <v>156</v>
      </c>
      <c r="O321">
        <v>22.28</v>
      </c>
      <c r="P321">
        <v>12.9</v>
      </c>
      <c r="Q321">
        <v>1.1000000000000001</v>
      </c>
      <c r="R321">
        <v>0.18459999999999999</v>
      </c>
      <c r="S321">
        <v>150</v>
      </c>
      <c r="T321">
        <v>52</v>
      </c>
      <c r="U321">
        <v>92</v>
      </c>
      <c r="V321">
        <v>377</v>
      </c>
      <c r="W321">
        <v>200</v>
      </c>
      <c r="X321">
        <v>135</v>
      </c>
      <c r="Y321">
        <v>12</v>
      </c>
      <c r="Z321">
        <v>24</v>
      </c>
      <c r="AA321">
        <v>68</v>
      </c>
      <c r="AB321">
        <v>36</v>
      </c>
      <c r="AC321">
        <v>3</v>
      </c>
      <c r="AD321">
        <v>7</v>
      </c>
      <c r="AE321">
        <v>31.25</v>
      </c>
      <c r="AF321">
        <v>31.25</v>
      </c>
      <c r="AG321">
        <v>2</v>
      </c>
      <c r="AH321">
        <v>0</v>
      </c>
      <c r="AI321">
        <v>0</v>
      </c>
      <c r="AJ321">
        <v>0</v>
      </c>
      <c r="AK321">
        <v>1</v>
      </c>
      <c r="AL321">
        <v>2.3398599999999998</v>
      </c>
      <c r="AM321">
        <v>0</v>
      </c>
    </row>
    <row r="322" spans="1:39">
      <c r="A322">
        <v>321</v>
      </c>
      <c r="B322">
        <v>3</v>
      </c>
      <c r="C322">
        <v>3</v>
      </c>
      <c r="D322">
        <v>1</v>
      </c>
      <c r="E322">
        <v>328</v>
      </c>
      <c r="F322">
        <v>700</v>
      </c>
      <c r="G322">
        <v>700</v>
      </c>
      <c r="H322">
        <v>442</v>
      </c>
      <c r="I322">
        <v>263.34900540000001</v>
      </c>
      <c r="J322">
        <v>76.513562390000004</v>
      </c>
      <c r="K322">
        <v>57</v>
      </c>
      <c r="L322">
        <v>74</v>
      </c>
      <c r="M322">
        <v>70</v>
      </c>
      <c r="N322">
        <v>127</v>
      </c>
      <c r="O322">
        <v>20.309999999999999</v>
      </c>
      <c r="P322">
        <v>10.7</v>
      </c>
      <c r="Q322">
        <v>1.32</v>
      </c>
      <c r="R322">
        <v>0.1714</v>
      </c>
      <c r="S322">
        <v>146</v>
      </c>
      <c r="T322">
        <v>45</v>
      </c>
      <c r="U322">
        <v>77</v>
      </c>
      <c r="V322">
        <v>303</v>
      </c>
      <c r="W322">
        <v>170</v>
      </c>
      <c r="X322">
        <v>105</v>
      </c>
      <c r="Y322">
        <v>0</v>
      </c>
      <c r="Z322">
        <v>28</v>
      </c>
      <c r="AA322">
        <v>67</v>
      </c>
      <c r="AB322">
        <v>43</v>
      </c>
      <c r="AC322">
        <v>1</v>
      </c>
      <c r="AD322">
        <v>7</v>
      </c>
      <c r="AE322">
        <v>31.25</v>
      </c>
      <c r="AF322">
        <v>31.25</v>
      </c>
      <c r="AG322">
        <v>3</v>
      </c>
      <c r="AH322">
        <v>0</v>
      </c>
      <c r="AI322">
        <v>0</v>
      </c>
      <c r="AJ322">
        <v>0</v>
      </c>
      <c r="AK322">
        <v>1</v>
      </c>
      <c r="AL322">
        <v>2.3398599999999998</v>
      </c>
      <c r="AM322">
        <v>0</v>
      </c>
    </row>
    <row r="323" spans="1:39">
      <c r="A323">
        <v>322</v>
      </c>
      <c r="B323">
        <v>3</v>
      </c>
      <c r="C323">
        <v>3</v>
      </c>
      <c r="D323">
        <v>1</v>
      </c>
      <c r="E323">
        <v>535</v>
      </c>
      <c r="F323">
        <v>1880</v>
      </c>
      <c r="G323">
        <v>1918</v>
      </c>
      <c r="H323">
        <v>873</v>
      </c>
      <c r="I323">
        <v>199.05689659999999</v>
      </c>
      <c r="J323">
        <v>370.44137929999999</v>
      </c>
      <c r="K323">
        <v>173</v>
      </c>
      <c r="L323">
        <v>120</v>
      </c>
      <c r="M323">
        <v>83</v>
      </c>
      <c r="N323">
        <v>159</v>
      </c>
      <c r="O323">
        <v>36.630000000000003</v>
      </c>
      <c r="P323">
        <v>26.83</v>
      </c>
      <c r="Q323">
        <v>1.93</v>
      </c>
      <c r="R323">
        <v>0.22309999999999999</v>
      </c>
      <c r="S323">
        <v>134</v>
      </c>
      <c r="T323">
        <v>131</v>
      </c>
      <c r="U323">
        <v>355</v>
      </c>
      <c r="V323">
        <v>618</v>
      </c>
      <c r="W323">
        <v>440</v>
      </c>
      <c r="X323">
        <v>374</v>
      </c>
      <c r="Y323">
        <v>20</v>
      </c>
      <c r="Z323">
        <v>18</v>
      </c>
      <c r="AA323">
        <v>32</v>
      </c>
      <c r="AB323">
        <v>57</v>
      </c>
      <c r="AC323">
        <v>0</v>
      </c>
      <c r="AD323">
        <v>7</v>
      </c>
      <c r="AE323">
        <v>31.25</v>
      </c>
      <c r="AF323">
        <v>31.25</v>
      </c>
      <c r="AG323">
        <v>2</v>
      </c>
      <c r="AH323">
        <v>0</v>
      </c>
      <c r="AI323">
        <v>0</v>
      </c>
      <c r="AJ323">
        <v>0</v>
      </c>
      <c r="AK323">
        <v>2</v>
      </c>
      <c r="AL323">
        <v>2.9584299999999999</v>
      </c>
      <c r="AM323">
        <v>0</v>
      </c>
    </row>
    <row r="324" spans="1:39">
      <c r="A324">
        <v>323</v>
      </c>
      <c r="B324">
        <v>3</v>
      </c>
      <c r="C324">
        <v>3</v>
      </c>
      <c r="D324">
        <v>1</v>
      </c>
      <c r="E324">
        <v>789</v>
      </c>
      <c r="F324">
        <v>2787</v>
      </c>
      <c r="G324">
        <v>2808</v>
      </c>
      <c r="H324">
        <v>1283</v>
      </c>
      <c r="I324">
        <v>293.5624138</v>
      </c>
      <c r="J324">
        <v>546.31448279999995</v>
      </c>
      <c r="K324">
        <v>252</v>
      </c>
      <c r="L324">
        <v>179</v>
      </c>
      <c r="M324">
        <v>123</v>
      </c>
      <c r="N324">
        <v>235</v>
      </c>
      <c r="O324">
        <v>47.53</v>
      </c>
      <c r="P324">
        <v>29.1</v>
      </c>
      <c r="Q324">
        <v>5.27</v>
      </c>
      <c r="R324">
        <v>0.224</v>
      </c>
      <c r="S324">
        <v>183</v>
      </c>
      <c r="T324">
        <v>185</v>
      </c>
      <c r="U324">
        <v>523</v>
      </c>
      <c r="V324">
        <v>908</v>
      </c>
      <c r="W324">
        <v>648</v>
      </c>
      <c r="X324">
        <v>544</v>
      </c>
      <c r="Y324">
        <v>28</v>
      </c>
      <c r="Z324">
        <v>40</v>
      </c>
      <c r="AA324">
        <v>46</v>
      </c>
      <c r="AB324">
        <v>57</v>
      </c>
      <c r="AC324">
        <v>0</v>
      </c>
      <c r="AD324">
        <v>12</v>
      </c>
      <c r="AE324">
        <v>31.25</v>
      </c>
      <c r="AF324">
        <v>31.25</v>
      </c>
      <c r="AG324">
        <v>2</v>
      </c>
      <c r="AH324">
        <v>0</v>
      </c>
      <c r="AI324">
        <v>0</v>
      </c>
      <c r="AJ324">
        <v>0</v>
      </c>
      <c r="AK324">
        <v>2</v>
      </c>
      <c r="AL324">
        <v>2.9584299999999999</v>
      </c>
      <c r="AM324">
        <v>0</v>
      </c>
    </row>
    <row r="325" spans="1:39">
      <c r="A325">
        <v>324</v>
      </c>
      <c r="B325">
        <v>3</v>
      </c>
      <c r="C325">
        <v>3</v>
      </c>
      <c r="D325">
        <v>1</v>
      </c>
      <c r="E325">
        <v>550</v>
      </c>
      <c r="F325">
        <v>1141</v>
      </c>
      <c r="G325">
        <v>1226</v>
      </c>
      <c r="H325">
        <v>743</v>
      </c>
      <c r="I325">
        <v>303.8224414</v>
      </c>
      <c r="J325">
        <v>271.72215369999998</v>
      </c>
      <c r="K325">
        <v>113</v>
      </c>
      <c r="L325">
        <v>116</v>
      </c>
      <c r="M325">
        <v>99</v>
      </c>
      <c r="N325">
        <v>222</v>
      </c>
      <c r="O325">
        <v>33.86</v>
      </c>
      <c r="P325">
        <v>19.41</v>
      </c>
      <c r="Q325">
        <v>0.27</v>
      </c>
      <c r="R325">
        <v>0.217</v>
      </c>
      <c r="S325">
        <v>63</v>
      </c>
      <c r="T325">
        <v>60</v>
      </c>
      <c r="U325">
        <v>103</v>
      </c>
      <c r="V325">
        <v>542</v>
      </c>
      <c r="W325">
        <v>287</v>
      </c>
      <c r="X325">
        <v>234</v>
      </c>
      <c r="Y325">
        <v>1</v>
      </c>
      <c r="Z325">
        <v>13</v>
      </c>
      <c r="AA325">
        <v>32</v>
      </c>
      <c r="AB325">
        <v>14</v>
      </c>
      <c r="AC325">
        <v>0</v>
      </c>
      <c r="AD325">
        <v>3</v>
      </c>
      <c r="AE325">
        <v>31.25</v>
      </c>
      <c r="AF325">
        <v>31.25</v>
      </c>
      <c r="AG325">
        <v>3</v>
      </c>
      <c r="AH325">
        <v>0</v>
      </c>
      <c r="AI325">
        <v>0</v>
      </c>
      <c r="AJ325">
        <v>0</v>
      </c>
      <c r="AK325">
        <v>1</v>
      </c>
      <c r="AL325">
        <v>2.5811000000000002</v>
      </c>
      <c r="AM325">
        <v>0</v>
      </c>
    </row>
    <row r="326" spans="1:39">
      <c r="A326">
        <v>325</v>
      </c>
      <c r="B326">
        <v>3</v>
      </c>
      <c r="C326">
        <v>3</v>
      </c>
      <c r="D326">
        <v>1</v>
      </c>
      <c r="E326">
        <v>508</v>
      </c>
      <c r="F326">
        <v>1056</v>
      </c>
      <c r="G326">
        <v>1087</v>
      </c>
      <c r="H326">
        <v>680</v>
      </c>
      <c r="I326">
        <v>280.62145500000003</v>
      </c>
      <c r="J326">
        <v>250.97246200000001</v>
      </c>
      <c r="K326">
        <v>105</v>
      </c>
      <c r="L326">
        <v>105</v>
      </c>
      <c r="M326">
        <v>92</v>
      </c>
      <c r="N326">
        <v>206</v>
      </c>
      <c r="O326">
        <v>31.51</v>
      </c>
      <c r="P326">
        <v>16.170000000000002</v>
      </c>
      <c r="Q326">
        <v>1.36</v>
      </c>
      <c r="R326">
        <v>0.20610000000000001</v>
      </c>
      <c r="S326">
        <v>122</v>
      </c>
      <c r="T326">
        <v>54</v>
      </c>
      <c r="U326">
        <v>97</v>
      </c>
      <c r="V326">
        <v>484</v>
      </c>
      <c r="W326">
        <v>258</v>
      </c>
      <c r="X326">
        <v>194</v>
      </c>
      <c r="Y326">
        <v>2</v>
      </c>
      <c r="Z326">
        <v>22</v>
      </c>
      <c r="AA326">
        <v>54</v>
      </c>
      <c r="AB326">
        <v>38</v>
      </c>
      <c r="AC326">
        <v>0</v>
      </c>
      <c r="AD326">
        <v>6</v>
      </c>
      <c r="AE326">
        <v>31.25</v>
      </c>
      <c r="AF326">
        <v>31.25</v>
      </c>
      <c r="AG326">
        <v>3</v>
      </c>
      <c r="AH326">
        <v>0</v>
      </c>
      <c r="AI326">
        <v>0</v>
      </c>
      <c r="AJ326">
        <v>0</v>
      </c>
      <c r="AK326">
        <v>1</v>
      </c>
      <c r="AL326">
        <v>2.5811000000000002</v>
      </c>
      <c r="AM326">
        <v>0</v>
      </c>
    </row>
    <row r="327" spans="1:39">
      <c r="A327">
        <v>326</v>
      </c>
      <c r="B327">
        <v>3</v>
      </c>
      <c r="C327">
        <v>3</v>
      </c>
      <c r="D327">
        <v>1</v>
      </c>
      <c r="E327">
        <v>592</v>
      </c>
      <c r="F327">
        <v>2125</v>
      </c>
      <c r="G327">
        <v>2125</v>
      </c>
      <c r="H327">
        <v>1047</v>
      </c>
      <c r="I327">
        <v>146.99102980000001</v>
      </c>
      <c r="J327">
        <v>466.88769289999999</v>
      </c>
      <c r="K327">
        <v>142</v>
      </c>
      <c r="L327">
        <v>118</v>
      </c>
      <c r="M327">
        <v>95</v>
      </c>
      <c r="N327">
        <v>237</v>
      </c>
      <c r="O327">
        <v>34.14</v>
      </c>
      <c r="P327">
        <v>22.32</v>
      </c>
      <c r="Q327">
        <v>1.4</v>
      </c>
      <c r="R327">
        <v>0.2301</v>
      </c>
      <c r="S327">
        <v>91</v>
      </c>
      <c r="T327">
        <v>128</v>
      </c>
      <c r="U327">
        <v>365</v>
      </c>
      <c r="V327">
        <v>702</v>
      </c>
      <c r="W327">
        <v>510</v>
      </c>
      <c r="X327">
        <v>420</v>
      </c>
      <c r="Y327">
        <v>16</v>
      </c>
      <c r="Z327">
        <v>10</v>
      </c>
      <c r="AA327">
        <v>11</v>
      </c>
      <c r="AB327">
        <v>44</v>
      </c>
      <c r="AC327">
        <v>1</v>
      </c>
      <c r="AD327">
        <v>9</v>
      </c>
      <c r="AE327">
        <v>31.25</v>
      </c>
      <c r="AF327">
        <v>31.25</v>
      </c>
      <c r="AG327">
        <v>2</v>
      </c>
      <c r="AH327">
        <v>0</v>
      </c>
      <c r="AI327">
        <v>0</v>
      </c>
      <c r="AJ327">
        <v>0</v>
      </c>
      <c r="AK327">
        <v>1</v>
      </c>
      <c r="AL327">
        <v>3.6192299999999999</v>
      </c>
      <c r="AM327">
        <v>0</v>
      </c>
    </row>
    <row r="328" spans="1:39">
      <c r="A328">
        <v>327</v>
      </c>
      <c r="B328">
        <v>3</v>
      </c>
      <c r="C328">
        <v>3</v>
      </c>
      <c r="D328">
        <v>1</v>
      </c>
      <c r="E328">
        <v>1226</v>
      </c>
      <c r="F328">
        <v>4272</v>
      </c>
      <c r="G328">
        <v>4272</v>
      </c>
      <c r="H328">
        <v>1876</v>
      </c>
      <c r="I328">
        <v>214.4346299</v>
      </c>
      <c r="J328">
        <v>1058.6363859999999</v>
      </c>
      <c r="K328">
        <v>514</v>
      </c>
      <c r="L328">
        <v>188</v>
      </c>
      <c r="M328">
        <v>151</v>
      </c>
      <c r="N328">
        <v>373</v>
      </c>
      <c r="O328">
        <v>62.4</v>
      </c>
      <c r="P328">
        <v>26.6</v>
      </c>
      <c r="Q328">
        <v>17.7</v>
      </c>
      <c r="R328">
        <v>0.2205</v>
      </c>
      <c r="S328">
        <v>537</v>
      </c>
      <c r="T328">
        <v>307</v>
      </c>
      <c r="U328">
        <v>871</v>
      </c>
      <c r="V328">
        <v>1337</v>
      </c>
      <c r="W328">
        <v>943</v>
      </c>
      <c r="X328">
        <v>814</v>
      </c>
      <c r="Y328">
        <v>13</v>
      </c>
      <c r="Z328">
        <v>117</v>
      </c>
      <c r="AA328">
        <v>181</v>
      </c>
      <c r="AB328">
        <v>157</v>
      </c>
      <c r="AC328">
        <v>0</v>
      </c>
      <c r="AD328">
        <v>69</v>
      </c>
      <c r="AE328">
        <v>31.25</v>
      </c>
      <c r="AF328">
        <v>31.25</v>
      </c>
      <c r="AG328">
        <v>2</v>
      </c>
      <c r="AH328">
        <v>0</v>
      </c>
      <c r="AI328">
        <v>0</v>
      </c>
      <c r="AJ328">
        <v>0</v>
      </c>
      <c r="AK328">
        <v>1</v>
      </c>
      <c r="AL328">
        <v>3.1220500000000002</v>
      </c>
      <c r="AM328">
        <v>0</v>
      </c>
    </row>
    <row r="329" spans="1:39">
      <c r="A329">
        <v>328</v>
      </c>
      <c r="B329">
        <v>3</v>
      </c>
      <c r="C329">
        <v>3</v>
      </c>
      <c r="D329">
        <v>1</v>
      </c>
      <c r="E329">
        <v>643</v>
      </c>
      <c r="F329">
        <v>2237</v>
      </c>
      <c r="G329">
        <v>2237</v>
      </c>
      <c r="H329">
        <v>974</v>
      </c>
      <c r="I329">
        <v>112.4644918</v>
      </c>
      <c r="J329">
        <v>555.22283560000005</v>
      </c>
      <c r="K329">
        <v>272</v>
      </c>
      <c r="L329">
        <v>97</v>
      </c>
      <c r="M329">
        <v>78</v>
      </c>
      <c r="N329">
        <v>196</v>
      </c>
      <c r="O329">
        <v>47.91</v>
      </c>
      <c r="P329">
        <v>44.04</v>
      </c>
      <c r="Q329">
        <v>9.66</v>
      </c>
      <c r="R329">
        <v>0.21859999999999999</v>
      </c>
      <c r="S329">
        <v>125</v>
      </c>
      <c r="T329">
        <v>165</v>
      </c>
      <c r="U329">
        <v>462</v>
      </c>
      <c r="V329">
        <v>708</v>
      </c>
      <c r="W329">
        <v>478</v>
      </c>
      <c r="X329">
        <v>424</v>
      </c>
      <c r="Y329">
        <v>8</v>
      </c>
      <c r="Z329">
        <v>25</v>
      </c>
      <c r="AA329">
        <v>32</v>
      </c>
      <c r="AB329">
        <v>50</v>
      </c>
      <c r="AC329">
        <v>0</v>
      </c>
      <c r="AD329">
        <v>10</v>
      </c>
      <c r="AE329">
        <v>31.25</v>
      </c>
      <c r="AF329">
        <v>31.25</v>
      </c>
      <c r="AG329">
        <v>3</v>
      </c>
      <c r="AH329">
        <v>0</v>
      </c>
      <c r="AI329">
        <v>0</v>
      </c>
      <c r="AJ329">
        <v>0</v>
      </c>
      <c r="AK329">
        <v>1</v>
      </c>
      <c r="AL329">
        <v>3.1220500000000002</v>
      </c>
      <c r="AM329">
        <v>0</v>
      </c>
    </row>
    <row r="330" spans="1:39">
      <c r="A330">
        <v>329</v>
      </c>
      <c r="B330">
        <v>3</v>
      </c>
      <c r="C330">
        <v>3</v>
      </c>
      <c r="D330">
        <v>1</v>
      </c>
      <c r="E330">
        <v>347</v>
      </c>
      <c r="F330">
        <v>691</v>
      </c>
      <c r="G330">
        <v>724</v>
      </c>
      <c r="H330">
        <v>441</v>
      </c>
      <c r="I330">
        <v>240.2307692</v>
      </c>
      <c r="J330">
        <v>118.2787579</v>
      </c>
      <c r="K330">
        <v>82</v>
      </c>
      <c r="L330">
        <v>78</v>
      </c>
      <c r="M330">
        <v>60</v>
      </c>
      <c r="N330">
        <v>127</v>
      </c>
      <c r="O330">
        <v>68.77</v>
      </c>
      <c r="P330">
        <v>15.37</v>
      </c>
      <c r="Q330">
        <v>12.83</v>
      </c>
      <c r="R330">
        <v>0.21959999999999999</v>
      </c>
      <c r="S330">
        <v>416</v>
      </c>
      <c r="T330">
        <v>36</v>
      </c>
      <c r="U330">
        <v>60</v>
      </c>
      <c r="V330">
        <v>300</v>
      </c>
      <c r="W330">
        <v>190</v>
      </c>
      <c r="X330">
        <v>138</v>
      </c>
      <c r="Y330">
        <v>87</v>
      </c>
      <c r="Z330">
        <v>68</v>
      </c>
      <c r="AA330">
        <v>107</v>
      </c>
      <c r="AB330">
        <v>116</v>
      </c>
      <c r="AC330">
        <v>0</v>
      </c>
      <c r="AD330">
        <v>38</v>
      </c>
      <c r="AE330">
        <v>31.25</v>
      </c>
      <c r="AF330">
        <v>31.25</v>
      </c>
      <c r="AG330">
        <v>4</v>
      </c>
      <c r="AH330">
        <v>0</v>
      </c>
      <c r="AI330">
        <v>0</v>
      </c>
      <c r="AJ330">
        <v>0</v>
      </c>
      <c r="AK330">
        <v>1</v>
      </c>
      <c r="AL330">
        <v>2.03342</v>
      </c>
      <c r="AM330">
        <v>0</v>
      </c>
    </row>
    <row r="331" spans="1:39">
      <c r="A331">
        <v>330</v>
      </c>
      <c r="B331">
        <v>3</v>
      </c>
      <c r="C331">
        <v>3</v>
      </c>
      <c r="D331">
        <v>1</v>
      </c>
      <c r="E331">
        <v>644</v>
      </c>
      <c r="F331">
        <v>1322</v>
      </c>
      <c r="G331">
        <v>1374</v>
      </c>
      <c r="H331">
        <v>843</v>
      </c>
      <c r="I331">
        <v>445.84615380000002</v>
      </c>
      <c r="J331">
        <v>219.51446720000001</v>
      </c>
      <c r="K331">
        <v>150</v>
      </c>
      <c r="L331">
        <v>143</v>
      </c>
      <c r="M331">
        <v>110</v>
      </c>
      <c r="N331">
        <v>241</v>
      </c>
      <c r="O331">
        <v>40.96</v>
      </c>
      <c r="P331">
        <v>22.84</v>
      </c>
      <c r="Q331">
        <v>0.89</v>
      </c>
      <c r="R331">
        <v>0.2198</v>
      </c>
      <c r="S331">
        <v>39</v>
      </c>
      <c r="T331">
        <v>66</v>
      </c>
      <c r="U331">
        <v>114</v>
      </c>
      <c r="V331">
        <v>590</v>
      </c>
      <c r="W331">
        <v>342</v>
      </c>
      <c r="X331">
        <v>262</v>
      </c>
      <c r="Y331">
        <v>3</v>
      </c>
      <c r="Z331">
        <v>7</v>
      </c>
      <c r="AA331">
        <v>13</v>
      </c>
      <c r="AB331">
        <v>15</v>
      </c>
      <c r="AC331">
        <v>0</v>
      </c>
      <c r="AD331">
        <v>1</v>
      </c>
      <c r="AE331">
        <v>31.25</v>
      </c>
      <c r="AF331">
        <v>31.25</v>
      </c>
      <c r="AG331">
        <v>3</v>
      </c>
      <c r="AH331">
        <v>0</v>
      </c>
      <c r="AI331">
        <v>0</v>
      </c>
      <c r="AJ331">
        <v>0</v>
      </c>
      <c r="AK331">
        <v>1</v>
      </c>
      <c r="AL331">
        <v>2.03342</v>
      </c>
      <c r="AM331">
        <v>0</v>
      </c>
    </row>
    <row r="332" spans="1:39">
      <c r="A332">
        <v>331</v>
      </c>
      <c r="B332">
        <v>3</v>
      </c>
      <c r="C332">
        <v>3</v>
      </c>
      <c r="D332">
        <v>1</v>
      </c>
      <c r="E332">
        <v>426</v>
      </c>
      <c r="F332">
        <v>865</v>
      </c>
      <c r="G332">
        <v>910</v>
      </c>
      <c r="H332">
        <v>553</v>
      </c>
      <c r="I332">
        <v>294.92307690000001</v>
      </c>
      <c r="J332">
        <v>145.2067749</v>
      </c>
      <c r="K332">
        <v>101</v>
      </c>
      <c r="L332">
        <v>92</v>
      </c>
      <c r="M332">
        <v>74</v>
      </c>
      <c r="N332">
        <v>159</v>
      </c>
      <c r="O332">
        <v>26.75</v>
      </c>
      <c r="P332">
        <v>14.73</v>
      </c>
      <c r="Q332">
        <v>0.15</v>
      </c>
      <c r="R332">
        <v>0.22639999999999999</v>
      </c>
      <c r="S332">
        <v>4</v>
      </c>
      <c r="T332">
        <v>43</v>
      </c>
      <c r="U332">
        <v>77</v>
      </c>
      <c r="V332">
        <v>401</v>
      </c>
      <c r="W332">
        <v>214</v>
      </c>
      <c r="X332">
        <v>175</v>
      </c>
      <c r="Y332">
        <v>0</v>
      </c>
      <c r="Z332">
        <v>2</v>
      </c>
      <c r="AA332">
        <v>0</v>
      </c>
      <c r="AB332">
        <v>2</v>
      </c>
      <c r="AC332">
        <v>0</v>
      </c>
      <c r="AD332">
        <v>0</v>
      </c>
      <c r="AE332">
        <v>31.25</v>
      </c>
      <c r="AF332">
        <v>31.25</v>
      </c>
      <c r="AG332">
        <v>3</v>
      </c>
      <c r="AH332">
        <v>0</v>
      </c>
      <c r="AI332">
        <v>0</v>
      </c>
      <c r="AJ332">
        <v>0</v>
      </c>
      <c r="AK332">
        <v>1</v>
      </c>
      <c r="AL332">
        <v>2.03342</v>
      </c>
      <c r="AM332">
        <v>0</v>
      </c>
    </row>
    <row r="333" spans="1:39">
      <c r="A333">
        <v>332</v>
      </c>
      <c r="B333">
        <v>3</v>
      </c>
      <c r="C333">
        <v>3</v>
      </c>
      <c r="D333">
        <v>1</v>
      </c>
      <c r="E333">
        <v>622</v>
      </c>
      <c r="F333">
        <v>1299</v>
      </c>
      <c r="G333">
        <v>1545</v>
      </c>
      <c r="H333">
        <v>846</v>
      </c>
      <c r="I333">
        <v>343.59556099999998</v>
      </c>
      <c r="J333">
        <v>307.2930538</v>
      </c>
      <c r="K333">
        <v>130</v>
      </c>
      <c r="L333">
        <v>127</v>
      </c>
      <c r="M333">
        <v>119</v>
      </c>
      <c r="N333">
        <v>246</v>
      </c>
      <c r="O333">
        <v>32.159999999999997</v>
      </c>
      <c r="P333">
        <v>14.49</v>
      </c>
      <c r="Q333">
        <v>3.65</v>
      </c>
      <c r="R333">
        <v>0.25180000000000002</v>
      </c>
      <c r="S333">
        <v>365</v>
      </c>
      <c r="T333">
        <v>67</v>
      </c>
      <c r="U333">
        <v>115</v>
      </c>
      <c r="V333">
        <v>621</v>
      </c>
      <c r="W333">
        <v>394</v>
      </c>
      <c r="X333">
        <v>348</v>
      </c>
      <c r="Y333">
        <v>86</v>
      </c>
      <c r="Z333">
        <v>49</v>
      </c>
      <c r="AA333">
        <v>115</v>
      </c>
      <c r="AB333">
        <v>107</v>
      </c>
      <c r="AC333">
        <v>0</v>
      </c>
      <c r="AD333">
        <v>8</v>
      </c>
      <c r="AE333">
        <v>31.25</v>
      </c>
      <c r="AF333">
        <v>31.25</v>
      </c>
      <c r="AG333">
        <v>2</v>
      </c>
      <c r="AH333">
        <v>0</v>
      </c>
      <c r="AI333">
        <v>0</v>
      </c>
      <c r="AJ333">
        <v>0</v>
      </c>
      <c r="AK333">
        <v>1</v>
      </c>
      <c r="AL333">
        <v>2.5811000000000002</v>
      </c>
      <c r="AM333">
        <v>0</v>
      </c>
    </row>
    <row r="334" spans="1:39">
      <c r="A334">
        <v>333</v>
      </c>
      <c r="B334">
        <v>3</v>
      </c>
      <c r="C334">
        <v>3</v>
      </c>
      <c r="D334">
        <v>1</v>
      </c>
      <c r="E334">
        <v>703</v>
      </c>
      <c r="F334">
        <v>1979</v>
      </c>
      <c r="G334">
        <v>1986</v>
      </c>
      <c r="H334">
        <v>1081</v>
      </c>
      <c r="I334">
        <v>492.30985070000003</v>
      </c>
      <c r="J334">
        <v>224.96</v>
      </c>
      <c r="K334">
        <v>141</v>
      </c>
      <c r="L334">
        <v>129</v>
      </c>
      <c r="M334">
        <v>137</v>
      </c>
      <c r="N334">
        <v>296</v>
      </c>
      <c r="O334">
        <v>98.8</v>
      </c>
      <c r="P334">
        <v>65.239999999999995</v>
      </c>
      <c r="Q334">
        <v>10.26</v>
      </c>
      <c r="R334">
        <v>0.28399999999999997</v>
      </c>
      <c r="S334">
        <v>919</v>
      </c>
      <c r="T334">
        <v>76</v>
      </c>
      <c r="U334">
        <v>224</v>
      </c>
      <c r="V334">
        <v>712</v>
      </c>
      <c r="W334">
        <v>481</v>
      </c>
      <c r="X334">
        <v>493</v>
      </c>
      <c r="Y334">
        <v>57</v>
      </c>
      <c r="Z334">
        <v>268</v>
      </c>
      <c r="AA334">
        <v>401</v>
      </c>
      <c r="AB334">
        <v>184</v>
      </c>
      <c r="AC334">
        <v>0</v>
      </c>
      <c r="AD334">
        <v>9</v>
      </c>
      <c r="AE334">
        <v>31.25</v>
      </c>
      <c r="AF334">
        <v>31.25</v>
      </c>
      <c r="AG334">
        <v>3</v>
      </c>
      <c r="AH334">
        <v>975</v>
      </c>
      <c r="AI334">
        <v>0</v>
      </c>
      <c r="AJ334">
        <v>0</v>
      </c>
      <c r="AK334">
        <v>1</v>
      </c>
      <c r="AL334">
        <v>1.7233000000000001</v>
      </c>
      <c r="AM334">
        <v>0</v>
      </c>
    </row>
    <row r="335" spans="1:39">
      <c r="A335">
        <v>334</v>
      </c>
      <c r="B335">
        <v>3</v>
      </c>
      <c r="C335">
        <v>3</v>
      </c>
      <c r="D335">
        <v>1</v>
      </c>
      <c r="E335">
        <v>617</v>
      </c>
      <c r="F335">
        <v>1747</v>
      </c>
      <c r="G335">
        <v>1747</v>
      </c>
      <c r="H335">
        <v>950</v>
      </c>
      <c r="I335">
        <v>432.08417909999997</v>
      </c>
      <c r="J335">
        <v>197.44</v>
      </c>
      <c r="K335">
        <v>124</v>
      </c>
      <c r="L335">
        <v>116</v>
      </c>
      <c r="M335">
        <v>112</v>
      </c>
      <c r="N335">
        <v>265</v>
      </c>
      <c r="O335">
        <v>53.38</v>
      </c>
      <c r="P335">
        <v>35.549999999999997</v>
      </c>
      <c r="Q335">
        <v>4.74</v>
      </c>
      <c r="R335">
        <v>0.29189999999999999</v>
      </c>
      <c r="S335">
        <v>231</v>
      </c>
      <c r="T335">
        <v>68</v>
      </c>
      <c r="U335">
        <v>182</v>
      </c>
      <c r="V335">
        <v>646</v>
      </c>
      <c r="W335">
        <v>412</v>
      </c>
      <c r="X335">
        <v>439</v>
      </c>
      <c r="Y335">
        <v>61</v>
      </c>
      <c r="Z335">
        <v>23</v>
      </c>
      <c r="AA335">
        <v>54</v>
      </c>
      <c r="AB335">
        <v>85</v>
      </c>
      <c r="AC335">
        <v>0</v>
      </c>
      <c r="AD335">
        <v>8</v>
      </c>
      <c r="AE335">
        <v>31.25</v>
      </c>
      <c r="AF335">
        <v>31.25</v>
      </c>
      <c r="AG335">
        <v>3</v>
      </c>
      <c r="AH335">
        <v>0</v>
      </c>
      <c r="AI335">
        <v>0</v>
      </c>
      <c r="AJ335">
        <v>0</v>
      </c>
      <c r="AK335">
        <v>1</v>
      </c>
      <c r="AL335">
        <v>1.7233000000000001</v>
      </c>
      <c r="AM335">
        <v>0</v>
      </c>
    </row>
    <row r="336" spans="1:39">
      <c r="A336">
        <v>335</v>
      </c>
      <c r="B336">
        <v>3</v>
      </c>
      <c r="C336">
        <v>3</v>
      </c>
      <c r="D336">
        <v>1</v>
      </c>
      <c r="E336">
        <v>772</v>
      </c>
      <c r="F336">
        <v>2120</v>
      </c>
      <c r="G336">
        <v>2120</v>
      </c>
      <c r="H336">
        <v>1148</v>
      </c>
      <c r="I336">
        <v>490.17100870000002</v>
      </c>
      <c r="J336">
        <v>307.87174349999998</v>
      </c>
      <c r="K336">
        <v>184</v>
      </c>
      <c r="L336">
        <v>149</v>
      </c>
      <c r="M336">
        <v>138</v>
      </c>
      <c r="N336">
        <v>301</v>
      </c>
      <c r="O336">
        <v>37.520000000000003</v>
      </c>
      <c r="P336">
        <v>18.11</v>
      </c>
      <c r="Q336">
        <v>18.61</v>
      </c>
      <c r="R336">
        <v>0.3009</v>
      </c>
      <c r="S336">
        <v>222</v>
      </c>
      <c r="T336">
        <v>77</v>
      </c>
      <c r="U336">
        <v>223</v>
      </c>
      <c r="V336">
        <v>764</v>
      </c>
      <c r="W336">
        <v>508</v>
      </c>
      <c r="X336">
        <v>548</v>
      </c>
      <c r="Y336">
        <v>32</v>
      </c>
      <c r="Z336">
        <v>15</v>
      </c>
      <c r="AA336">
        <v>114</v>
      </c>
      <c r="AB336">
        <v>57</v>
      </c>
      <c r="AC336">
        <v>0</v>
      </c>
      <c r="AD336">
        <v>4</v>
      </c>
      <c r="AE336">
        <v>31.25</v>
      </c>
      <c r="AF336">
        <v>31.25</v>
      </c>
      <c r="AG336">
        <v>2</v>
      </c>
      <c r="AH336">
        <v>0</v>
      </c>
      <c r="AI336">
        <v>0</v>
      </c>
      <c r="AJ336">
        <v>0</v>
      </c>
      <c r="AK336">
        <v>1</v>
      </c>
      <c r="AL336">
        <v>3.4875600000000002</v>
      </c>
      <c r="AM336">
        <v>0</v>
      </c>
    </row>
    <row r="337" spans="1:39">
      <c r="A337">
        <v>336</v>
      </c>
      <c r="B337">
        <v>3</v>
      </c>
      <c r="C337">
        <v>3</v>
      </c>
      <c r="D337">
        <v>1</v>
      </c>
      <c r="E337">
        <v>813</v>
      </c>
      <c r="F337">
        <v>2236</v>
      </c>
      <c r="G337">
        <v>2236</v>
      </c>
      <c r="H337">
        <v>1209</v>
      </c>
      <c r="I337">
        <v>516.20340680000004</v>
      </c>
      <c r="J337">
        <v>324.22244490000003</v>
      </c>
      <c r="K337">
        <v>196</v>
      </c>
      <c r="L337">
        <v>154</v>
      </c>
      <c r="M337">
        <v>146</v>
      </c>
      <c r="N337">
        <v>317</v>
      </c>
      <c r="O337">
        <v>49.05</v>
      </c>
      <c r="P337">
        <v>31.85</v>
      </c>
      <c r="Q337">
        <v>7.29</v>
      </c>
      <c r="R337">
        <v>0.29649999999999999</v>
      </c>
      <c r="S337">
        <v>226</v>
      </c>
      <c r="T337">
        <v>79</v>
      </c>
      <c r="U337">
        <v>233</v>
      </c>
      <c r="V337">
        <v>811</v>
      </c>
      <c r="W337">
        <v>539</v>
      </c>
      <c r="X337">
        <v>574</v>
      </c>
      <c r="Y337">
        <v>18</v>
      </c>
      <c r="Z337">
        <v>25</v>
      </c>
      <c r="AA337">
        <v>115</v>
      </c>
      <c r="AB337">
        <v>68</v>
      </c>
      <c r="AC337">
        <v>0</v>
      </c>
      <c r="AD337">
        <v>0</v>
      </c>
      <c r="AE337">
        <v>31.25</v>
      </c>
      <c r="AF337">
        <v>31.25</v>
      </c>
      <c r="AG337">
        <v>2</v>
      </c>
      <c r="AH337">
        <v>0</v>
      </c>
      <c r="AI337">
        <v>0</v>
      </c>
      <c r="AJ337">
        <v>0</v>
      </c>
      <c r="AK337">
        <v>1</v>
      </c>
      <c r="AL337">
        <v>3.4875600000000002</v>
      </c>
      <c r="AM337">
        <v>0</v>
      </c>
    </row>
    <row r="338" spans="1:39">
      <c r="A338">
        <v>337</v>
      </c>
      <c r="B338">
        <v>3</v>
      </c>
      <c r="C338">
        <v>3</v>
      </c>
      <c r="D338">
        <v>1</v>
      </c>
      <c r="E338">
        <v>673</v>
      </c>
      <c r="F338">
        <v>1855</v>
      </c>
      <c r="G338">
        <v>1855</v>
      </c>
      <c r="H338">
        <v>1003</v>
      </c>
      <c r="I338">
        <v>427.3122912</v>
      </c>
      <c r="J338">
        <v>268.39078160000003</v>
      </c>
      <c r="K338">
        <v>160</v>
      </c>
      <c r="L338">
        <v>128</v>
      </c>
      <c r="M338">
        <v>124</v>
      </c>
      <c r="N338">
        <v>261</v>
      </c>
      <c r="O338">
        <v>46.15</v>
      </c>
      <c r="P338">
        <v>27.86</v>
      </c>
      <c r="Q338">
        <v>5.38</v>
      </c>
      <c r="R338">
        <v>0.29870000000000002</v>
      </c>
      <c r="S338">
        <v>60</v>
      </c>
      <c r="T338">
        <v>68</v>
      </c>
      <c r="U338">
        <v>196</v>
      </c>
      <c r="V338">
        <v>658</v>
      </c>
      <c r="W338">
        <v>455</v>
      </c>
      <c r="X338">
        <v>478</v>
      </c>
      <c r="Y338">
        <v>3</v>
      </c>
      <c r="Z338">
        <v>12</v>
      </c>
      <c r="AA338">
        <v>33</v>
      </c>
      <c r="AB338">
        <v>11</v>
      </c>
      <c r="AC338">
        <v>0</v>
      </c>
      <c r="AD338">
        <v>1</v>
      </c>
      <c r="AE338">
        <v>31.25</v>
      </c>
      <c r="AF338">
        <v>31.25</v>
      </c>
      <c r="AG338">
        <v>3</v>
      </c>
      <c r="AH338">
        <v>0</v>
      </c>
      <c r="AI338">
        <v>0</v>
      </c>
      <c r="AJ338">
        <v>0</v>
      </c>
      <c r="AK338">
        <v>1</v>
      </c>
      <c r="AL338">
        <v>3.4875600000000002</v>
      </c>
      <c r="AM338">
        <v>0</v>
      </c>
    </row>
    <row r="339" spans="1:39">
      <c r="A339">
        <v>338</v>
      </c>
      <c r="B339">
        <v>3</v>
      </c>
      <c r="C339">
        <v>3</v>
      </c>
      <c r="D339">
        <v>1</v>
      </c>
      <c r="E339">
        <v>518</v>
      </c>
      <c r="F339">
        <v>1424</v>
      </c>
      <c r="G339">
        <v>1429</v>
      </c>
      <c r="H339">
        <v>771</v>
      </c>
      <c r="I339">
        <v>328.89712759999998</v>
      </c>
      <c r="J339">
        <v>206.57715429999999</v>
      </c>
      <c r="K339">
        <v>125</v>
      </c>
      <c r="L339">
        <v>95</v>
      </c>
      <c r="M339">
        <v>98</v>
      </c>
      <c r="N339">
        <v>200</v>
      </c>
      <c r="O339">
        <v>42.34</v>
      </c>
      <c r="P339">
        <v>24.3</v>
      </c>
      <c r="Q339">
        <v>33.200000000000003</v>
      </c>
      <c r="R339">
        <v>0.29530000000000001</v>
      </c>
      <c r="S339">
        <v>1040</v>
      </c>
      <c r="T339">
        <v>49</v>
      </c>
      <c r="U339">
        <v>148</v>
      </c>
      <c r="V339">
        <v>532</v>
      </c>
      <c r="W339">
        <v>328</v>
      </c>
      <c r="X339">
        <v>372</v>
      </c>
      <c r="Y339">
        <v>69</v>
      </c>
      <c r="Z339">
        <v>214</v>
      </c>
      <c r="AA339">
        <v>562</v>
      </c>
      <c r="AB339">
        <v>188</v>
      </c>
      <c r="AC339">
        <v>0</v>
      </c>
      <c r="AD339">
        <v>7</v>
      </c>
      <c r="AE339">
        <v>31.25</v>
      </c>
      <c r="AF339">
        <v>31.25</v>
      </c>
      <c r="AG339">
        <v>2</v>
      </c>
      <c r="AH339">
        <v>0</v>
      </c>
      <c r="AI339">
        <v>0</v>
      </c>
      <c r="AJ339">
        <v>0</v>
      </c>
      <c r="AK339">
        <v>1</v>
      </c>
      <c r="AL339">
        <v>3.4875600000000002</v>
      </c>
      <c r="AM339">
        <v>0</v>
      </c>
    </row>
    <row r="340" spans="1:39">
      <c r="A340">
        <v>339</v>
      </c>
      <c r="B340">
        <v>3</v>
      </c>
      <c r="C340">
        <v>3</v>
      </c>
      <c r="D340">
        <v>1</v>
      </c>
      <c r="E340">
        <v>285</v>
      </c>
      <c r="F340">
        <v>779</v>
      </c>
      <c r="G340">
        <v>779</v>
      </c>
      <c r="H340">
        <v>417</v>
      </c>
      <c r="I340">
        <v>180.9569138</v>
      </c>
      <c r="J340">
        <v>113.65731460000001</v>
      </c>
      <c r="K340">
        <v>70</v>
      </c>
      <c r="L340">
        <v>51</v>
      </c>
      <c r="M340">
        <v>57</v>
      </c>
      <c r="N340">
        <v>107</v>
      </c>
      <c r="O340">
        <v>90.32</v>
      </c>
      <c r="P340">
        <v>14.18</v>
      </c>
      <c r="Q340">
        <v>4.74</v>
      </c>
      <c r="R340">
        <v>0.30549999999999999</v>
      </c>
      <c r="S340">
        <v>6795</v>
      </c>
      <c r="T340">
        <v>28</v>
      </c>
      <c r="U340">
        <v>86</v>
      </c>
      <c r="V340">
        <v>276</v>
      </c>
      <c r="W340">
        <v>181</v>
      </c>
      <c r="X340">
        <v>208</v>
      </c>
      <c r="Y340">
        <v>45</v>
      </c>
      <c r="Z340">
        <v>2573</v>
      </c>
      <c r="AA340">
        <v>3674</v>
      </c>
      <c r="AB340">
        <v>476</v>
      </c>
      <c r="AC340">
        <v>5</v>
      </c>
      <c r="AD340">
        <v>22</v>
      </c>
      <c r="AE340">
        <v>31.25</v>
      </c>
      <c r="AF340">
        <v>31.25</v>
      </c>
      <c r="AG340">
        <v>1</v>
      </c>
      <c r="AH340">
        <v>0</v>
      </c>
      <c r="AI340">
        <v>8671</v>
      </c>
      <c r="AJ340">
        <v>27335</v>
      </c>
      <c r="AK340">
        <v>1</v>
      </c>
      <c r="AL340">
        <v>3.4875600000000002</v>
      </c>
      <c r="AM340">
        <v>0</v>
      </c>
    </row>
    <row r="341" spans="1:39">
      <c r="A341">
        <v>340</v>
      </c>
      <c r="B341">
        <v>3</v>
      </c>
      <c r="C341">
        <v>3</v>
      </c>
      <c r="D341">
        <v>1</v>
      </c>
      <c r="E341">
        <v>539</v>
      </c>
      <c r="F341">
        <v>1641</v>
      </c>
      <c r="G341">
        <v>1672</v>
      </c>
      <c r="H341">
        <v>859</v>
      </c>
      <c r="I341">
        <v>425.07558979999999</v>
      </c>
      <c r="J341">
        <v>132.34954260000001</v>
      </c>
      <c r="K341">
        <v>107</v>
      </c>
      <c r="L341">
        <v>123</v>
      </c>
      <c r="M341">
        <v>94</v>
      </c>
      <c r="N341">
        <v>215</v>
      </c>
      <c r="O341">
        <v>49.79</v>
      </c>
      <c r="P341">
        <v>23.67</v>
      </c>
      <c r="Q341">
        <v>2.83</v>
      </c>
      <c r="R341">
        <v>0.25240000000000001</v>
      </c>
      <c r="S341">
        <v>292</v>
      </c>
      <c r="T341">
        <v>87</v>
      </c>
      <c r="U341">
        <v>269</v>
      </c>
      <c r="V341">
        <v>565</v>
      </c>
      <c r="W341">
        <v>392</v>
      </c>
      <c r="X341">
        <v>359</v>
      </c>
      <c r="Y341">
        <v>3</v>
      </c>
      <c r="Z341">
        <v>47</v>
      </c>
      <c r="AA341">
        <v>123</v>
      </c>
      <c r="AB341">
        <v>113</v>
      </c>
      <c r="AC341">
        <v>0</v>
      </c>
      <c r="AD341">
        <v>6</v>
      </c>
      <c r="AE341">
        <v>31.25</v>
      </c>
      <c r="AF341">
        <v>31.25</v>
      </c>
      <c r="AG341">
        <v>3</v>
      </c>
      <c r="AH341">
        <v>0</v>
      </c>
      <c r="AI341">
        <v>0</v>
      </c>
      <c r="AJ341">
        <v>0</v>
      </c>
      <c r="AK341">
        <v>1</v>
      </c>
      <c r="AL341">
        <v>2.3412199999999999</v>
      </c>
      <c r="AM341">
        <v>0</v>
      </c>
    </row>
    <row r="342" spans="1:39">
      <c r="A342">
        <v>341</v>
      </c>
      <c r="B342">
        <v>3</v>
      </c>
      <c r="C342">
        <v>3</v>
      </c>
      <c r="D342">
        <v>1</v>
      </c>
      <c r="E342">
        <v>277</v>
      </c>
      <c r="F342">
        <v>848</v>
      </c>
      <c r="G342">
        <v>848</v>
      </c>
      <c r="H342">
        <v>427</v>
      </c>
      <c r="I342">
        <v>218.45257580000001</v>
      </c>
      <c r="J342">
        <v>68.016369760000003</v>
      </c>
      <c r="K342">
        <v>56</v>
      </c>
      <c r="L342">
        <v>61</v>
      </c>
      <c r="M342">
        <v>49</v>
      </c>
      <c r="N342">
        <v>111</v>
      </c>
      <c r="O342">
        <v>19.82</v>
      </c>
      <c r="P342">
        <v>13.35</v>
      </c>
      <c r="Q342">
        <v>0.05</v>
      </c>
      <c r="R342">
        <v>0.26529999999999998</v>
      </c>
      <c r="S342">
        <v>0</v>
      </c>
      <c r="T342">
        <v>50</v>
      </c>
      <c r="U342">
        <v>133</v>
      </c>
      <c r="V342">
        <v>289</v>
      </c>
      <c r="W342">
        <v>185</v>
      </c>
      <c r="X342">
        <v>191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31.25</v>
      </c>
      <c r="AF342">
        <v>31.25</v>
      </c>
      <c r="AG342">
        <v>3</v>
      </c>
      <c r="AH342">
        <v>0</v>
      </c>
      <c r="AI342">
        <v>0</v>
      </c>
      <c r="AJ342">
        <v>0</v>
      </c>
      <c r="AK342">
        <v>1</v>
      </c>
      <c r="AL342">
        <v>2.3412199999999999</v>
      </c>
      <c r="AM342">
        <v>0</v>
      </c>
    </row>
    <row r="343" spans="1:39">
      <c r="A343">
        <v>342</v>
      </c>
      <c r="B343">
        <v>3</v>
      </c>
      <c r="C343">
        <v>3</v>
      </c>
      <c r="D343">
        <v>1</v>
      </c>
      <c r="E343">
        <v>432</v>
      </c>
      <c r="F343">
        <v>1305</v>
      </c>
      <c r="G343">
        <v>1336</v>
      </c>
      <c r="H343">
        <v>683</v>
      </c>
      <c r="I343">
        <v>340.69138179999999</v>
      </c>
      <c r="J343">
        <v>106.0760713</v>
      </c>
      <c r="K343">
        <v>86</v>
      </c>
      <c r="L343">
        <v>95</v>
      </c>
      <c r="M343">
        <v>82</v>
      </c>
      <c r="N343">
        <v>169</v>
      </c>
      <c r="O343">
        <v>33.020000000000003</v>
      </c>
      <c r="P343">
        <v>23.51</v>
      </c>
      <c r="Q343">
        <v>0.16</v>
      </c>
      <c r="R343">
        <v>0.24929999999999999</v>
      </c>
      <c r="S343">
        <v>11</v>
      </c>
      <c r="T343">
        <v>75</v>
      </c>
      <c r="U343">
        <v>222</v>
      </c>
      <c r="V343">
        <v>436</v>
      </c>
      <c r="W343">
        <v>309</v>
      </c>
      <c r="X343">
        <v>294</v>
      </c>
      <c r="Y343">
        <v>0</v>
      </c>
      <c r="Z343">
        <v>1</v>
      </c>
      <c r="AA343">
        <v>6</v>
      </c>
      <c r="AB343">
        <v>4</v>
      </c>
      <c r="AC343">
        <v>0</v>
      </c>
      <c r="AD343">
        <v>0</v>
      </c>
      <c r="AE343">
        <v>31.25</v>
      </c>
      <c r="AF343">
        <v>31.25</v>
      </c>
      <c r="AG343">
        <v>3</v>
      </c>
      <c r="AH343">
        <v>0</v>
      </c>
      <c r="AI343">
        <v>0</v>
      </c>
      <c r="AJ343">
        <v>0</v>
      </c>
      <c r="AK343">
        <v>1</v>
      </c>
      <c r="AL343">
        <v>2.3412199999999999</v>
      </c>
      <c r="AM343">
        <v>0</v>
      </c>
    </row>
    <row r="344" spans="1:39">
      <c r="A344">
        <v>343</v>
      </c>
      <c r="B344">
        <v>3</v>
      </c>
      <c r="C344">
        <v>3</v>
      </c>
      <c r="D344">
        <v>1</v>
      </c>
      <c r="E344">
        <v>418</v>
      </c>
      <c r="F344">
        <v>1267</v>
      </c>
      <c r="G344">
        <v>1286</v>
      </c>
      <c r="H344">
        <v>663</v>
      </c>
      <c r="I344">
        <v>329.65045739999999</v>
      </c>
      <c r="J344">
        <v>102.63842080000001</v>
      </c>
      <c r="K344">
        <v>80</v>
      </c>
      <c r="L344">
        <v>89</v>
      </c>
      <c r="M344">
        <v>84</v>
      </c>
      <c r="N344">
        <v>165</v>
      </c>
      <c r="O344">
        <v>46.89</v>
      </c>
      <c r="P344">
        <v>22.15</v>
      </c>
      <c r="Q344">
        <v>11.06</v>
      </c>
      <c r="R344">
        <v>0.25890000000000002</v>
      </c>
      <c r="S344">
        <v>151</v>
      </c>
      <c r="T344">
        <v>72</v>
      </c>
      <c r="U344">
        <v>209</v>
      </c>
      <c r="V344">
        <v>435</v>
      </c>
      <c r="W344">
        <v>284</v>
      </c>
      <c r="X344">
        <v>286</v>
      </c>
      <c r="Y344">
        <v>11</v>
      </c>
      <c r="Z344">
        <v>14</v>
      </c>
      <c r="AA344">
        <v>47</v>
      </c>
      <c r="AB344">
        <v>74</v>
      </c>
      <c r="AC344">
        <v>0</v>
      </c>
      <c r="AD344">
        <v>5</v>
      </c>
      <c r="AE344">
        <v>31.25</v>
      </c>
      <c r="AF344">
        <v>31.25</v>
      </c>
      <c r="AG344">
        <v>3</v>
      </c>
      <c r="AH344">
        <v>0</v>
      </c>
      <c r="AI344">
        <v>0</v>
      </c>
      <c r="AJ344">
        <v>0</v>
      </c>
      <c r="AK344">
        <v>1</v>
      </c>
      <c r="AL344">
        <v>2.3412199999999999</v>
      </c>
      <c r="AM344">
        <v>0</v>
      </c>
    </row>
    <row r="345" spans="1:39">
      <c r="A345">
        <v>344</v>
      </c>
      <c r="B345">
        <v>3</v>
      </c>
      <c r="C345">
        <v>3</v>
      </c>
      <c r="D345">
        <v>1</v>
      </c>
      <c r="E345">
        <v>455</v>
      </c>
      <c r="F345">
        <v>1378</v>
      </c>
      <c r="G345">
        <v>1463</v>
      </c>
      <c r="H345">
        <v>723</v>
      </c>
      <c r="I345">
        <v>358.8300433</v>
      </c>
      <c r="J345">
        <v>111.72363989999999</v>
      </c>
      <c r="K345">
        <v>92</v>
      </c>
      <c r="L345">
        <v>101</v>
      </c>
      <c r="M345">
        <v>81</v>
      </c>
      <c r="N345">
        <v>181</v>
      </c>
      <c r="O345">
        <v>40.89</v>
      </c>
      <c r="P345">
        <v>21.52</v>
      </c>
      <c r="Q345">
        <v>1.9</v>
      </c>
      <c r="R345">
        <v>0.24610000000000001</v>
      </c>
      <c r="S345">
        <v>648</v>
      </c>
      <c r="T345">
        <v>80</v>
      </c>
      <c r="U345">
        <v>262</v>
      </c>
      <c r="V345">
        <v>476</v>
      </c>
      <c r="W345">
        <v>332</v>
      </c>
      <c r="X345">
        <v>313</v>
      </c>
      <c r="Y345">
        <v>18</v>
      </c>
      <c r="Z345">
        <v>60</v>
      </c>
      <c r="AA345">
        <v>165</v>
      </c>
      <c r="AB345">
        <v>388</v>
      </c>
      <c r="AC345">
        <v>1</v>
      </c>
      <c r="AD345">
        <v>16</v>
      </c>
      <c r="AE345">
        <v>31.25</v>
      </c>
      <c r="AF345">
        <v>31.25</v>
      </c>
      <c r="AG345">
        <v>2</v>
      </c>
      <c r="AH345">
        <v>0</v>
      </c>
      <c r="AI345">
        <v>0</v>
      </c>
      <c r="AJ345">
        <v>0</v>
      </c>
      <c r="AK345">
        <v>1</v>
      </c>
      <c r="AL345">
        <v>2.3412199999999999</v>
      </c>
      <c r="AM345">
        <v>0</v>
      </c>
    </row>
    <row r="346" spans="1:39">
      <c r="A346">
        <v>345</v>
      </c>
      <c r="B346">
        <v>3</v>
      </c>
      <c r="C346">
        <v>3</v>
      </c>
      <c r="D346">
        <v>1</v>
      </c>
      <c r="E346">
        <v>696</v>
      </c>
      <c r="F346">
        <v>1452</v>
      </c>
      <c r="G346">
        <v>1504</v>
      </c>
      <c r="H346">
        <v>939</v>
      </c>
      <c r="I346">
        <v>384.47348950000003</v>
      </c>
      <c r="J346">
        <v>343.8520345</v>
      </c>
      <c r="K346">
        <v>151</v>
      </c>
      <c r="L346">
        <v>136</v>
      </c>
      <c r="M346">
        <v>129</v>
      </c>
      <c r="N346">
        <v>280</v>
      </c>
      <c r="O346">
        <v>64.83</v>
      </c>
      <c r="P346">
        <v>22.42</v>
      </c>
      <c r="Q346">
        <v>0.98</v>
      </c>
      <c r="R346">
        <v>0.21010000000000001</v>
      </c>
      <c r="S346">
        <v>185</v>
      </c>
      <c r="T346">
        <v>76</v>
      </c>
      <c r="U346">
        <v>126</v>
      </c>
      <c r="V346">
        <v>661</v>
      </c>
      <c r="W346">
        <v>366</v>
      </c>
      <c r="X346">
        <v>275</v>
      </c>
      <c r="Y346">
        <v>15</v>
      </c>
      <c r="Z346">
        <v>35</v>
      </c>
      <c r="AA346">
        <v>79</v>
      </c>
      <c r="AB346">
        <v>51</v>
      </c>
      <c r="AC346">
        <v>0</v>
      </c>
      <c r="AD346">
        <v>5</v>
      </c>
      <c r="AE346">
        <v>31.25</v>
      </c>
      <c r="AF346">
        <v>31.25</v>
      </c>
      <c r="AG346">
        <v>3</v>
      </c>
      <c r="AH346">
        <v>0</v>
      </c>
      <c r="AI346">
        <v>0</v>
      </c>
      <c r="AJ346">
        <v>0</v>
      </c>
      <c r="AK346">
        <v>1</v>
      </c>
      <c r="AL346">
        <v>2.5811000000000002</v>
      </c>
      <c r="AM346">
        <v>0</v>
      </c>
    </row>
    <row r="347" spans="1:39">
      <c r="A347">
        <v>346</v>
      </c>
      <c r="B347">
        <v>3</v>
      </c>
      <c r="C347">
        <v>3</v>
      </c>
      <c r="D347">
        <v>1</v>
      </c>
      <c r="E347">
        <v>1104</v>
      </c>
      <c r="F347">
        <v>2259</v>
      </c>
      <c r="G347">
        <v>2290</v>
      </c>
      <c r="H347">
        <v>1410</v>
      </c>
      <c r="I347">
        <v>277.4808089</v>
      </c>
      <c r="J347">
        <v>869.80437470000004</v>
      </c>
      <c r="K347">
        <v>307</v>
      </c>
      <c r="L347">
        <v>215</v>
      </c>
      <c r="M347">
        <v>189</v>
      </c>
      <c r="N347">
        <v>393</v>
      </c>
      <c r="O347">
        <v>36.42</v>
      </c>
      <c r="P347">
        <v>13.3</v>
      </c>
      <c r="Q347">
        <v>11.02</v>
      </c>
      <c r="R347">
        <v>0.2157</v>
      </c>
      <c r="S347">
        <v>2168</v>
      </c>
      <c r="T347">
        <v>120</v>
      </c>
      <c r="U347">
        <v>200</v>
      </c>
      <c r="V347">
        <v>988</v>
      </c>
      <c r="W347">
        <v>548</v>
      </c>
      <c r="X347">
        <v>434</v>
      </c>
      <c r="Y347">
        <v>302</v>
      </c>
      <c r="Z347">
        <v>361</v>
      </c>
      <c r="AA347">
        <v>941</v>
      </c>
      <c r="AB347">
        <v>504</v>
      </c>
      <c r="AC347">
        <v>0</v>
      </c>
      <c r="AD347">
        <v>60</v>
      </c>
      <c r="AE347">
        <v>31.25</v>
      </c>
      <c r="AF347">
        <v>31.25</v>
      </c>
      <c r="AG347">
        <v>1</v>
      </c>
      <c r="AH347">
        <v>0</v>
      </c>
      <c r="AI347">
        <v>0</v>
      </c>
      <c r="AJ347">
        <v>0</v>
      </c>
      <c r="AK347">
        <v>1</v>
      </c>
      <c r="AL347">
        <v>4.6131000000000002</v>
      </c>
      <c r="AM347">
        <v>0</v>
      </c>
    </row>
    <row r="348" spans="1:39">
      <c r="A348">
        <v>347</v>
      </c>
      <c r="B348">
        <v>3</v>
      </c>
      <c r="C348">
        <v>3</v>
      </c>
      <c r="D348">
        <v>1</v>
      </c>
      <c r="E348">
        <v>545</v>
      </c>
      <c r="F348">
        <v>1113</v>
      </c>
      <c r="G348">
        <v>1137</v>
      </c>
      <c r="H348">
        <v>696</v>
      </c>
      <c r="I348">
        <v>136.9810153</v>
      </c>
      <c r="J348">
        <v>429.38712340000001</v>
      </c>
      <c r="K348">
        <v>150</v>
      </c>
      <c r="L348">
        <v>110</v>
      </c>
      <c r="M348">
        <v>88</v>
      </c>
      <c r="N348">
        <v>197</v>
      </c>
      <c r="O348">
        <v>21.92</v>
      </c>
      <c r="P348">
        <v>11.75</v>
      </c>
      <c r="Q348">
        <v>0.23</v>
      </c>
      <c r="R348">
        <v>0.2172</v>
      </c>
      <c r="S348">
        <v>13</v>
      </c>
      <c r="T348">
        <v>55</v>
      </c>
      <c r="U348">
        <v>103</v>
      </c>
      <c r="V348">
        <v>500</v>
      </c>
      <c r="W348">
        <v>265</v>
      </c>
      <c r="X348">
        <v>214</v>
      </c>
      <c r="Y348">
        <v>0</v>
      </c>
      <c r="Z348">
        <v>2</v>
      </c>
      <c r="AA348">
        <v>6</v>
      </c>
      <c r="AB348">
        <v>5</v>
      </c>
      <c r="AC348">
        <v>0</v>
      </c>
      <c r="AD348">
        <v>0</v>
      </c>
      <c r="AE348">
        <v>31.25</v>
      </c>
      <c r="AF348">
        <v>31.25</v>
      </c>
      <c r="AG348">
        <v>3</v>
      </c>
      <c r="AH348">
        <v>0</v>
      </c>
      <c r="AI348">
        <v>0</v>
      </c>
      <c r="AJ348">
        <v>0</v>
      </c>
      <c r="AK348">
        <v>1</v>
      </c>
      <c r="AL348">
        <v>4.6131000000000002</v>
      </c>
      <c r="AM348">
        <v>0</v>
      </c>
    </row>
    <row r="349" spans="1:39">
      <c r="A349">
        <v>348</v>
      </c>
      <c r="B349">
        <v>3</v>
      </c>
      <c r="C349">
        <v>3</v>
      </c>
      <c r="D349">
        <v>1</v>
      </c>
      <c r="E349">
        <v>425</v>
      </c>
      <c r="F349">
        <v>858</v>
      </c>
      <c r="G349">
        <v>870</v>
      </c>
      <c r="H349">
        <v>539</v>
      </c>
      <c r="I349">
        <v>106.8200578</v>
      </c>
      <c r="J349">
        <v>334.84316960000001</v>
      </c>
      <c r="K349">
        <v>118</v>
      </c>
      <c r="L349">
        <v>90</v>
      </c>
      <c r="M349">
        <v>67</v>
      </c>
      <c r="N349">
        <v>150</v>
      </c>
      <c r="O349">
        <v>19.53</v>
      </c>
      <c r="P349">
        <v>6.06</v>
      </c>
      <c r="Q349">
        <v>5.07</v>
      </c>
      <c r="R349">
        <v>0.21609999999999999</v>
      </c>
      <c r="S349">
        <v>425</v>
      </c>
      <c r="T349">
        <v>43</v>
      </c>
      <c r="U349">
        <v>81</v>
      </c>
      <c r="V349">
        <v>360</v>
      </c>
      <c r="W349">
        <v>222</v>
      </c>
      <c r="X349">
        <v>164</v>
      </c>
      <c r="Y349">
        <v>175</v>
      </c>
      <c r="Z349">
        <v>33</v>
      </c>
      <c r="AA349">
        <v>93</v>
      </c>
      <c r="AB349">
        <v>114</v>
      </c>
      <c r="AC349">
        <v>0</v>
      </c>
      <c r="AD349">
        <v>10</v>
      </c>
      <c r="AE349">
        <v>31.25</v>
      </c>
      <c r="AF349">
        <v>31.25</v>
      </c>
      <c r="AG349">
        <v>2</v>
      </c>
      <c r="AH349">
        <v>0</v>
      </c>
      <c r="AI349">
        <v>0</v>
      </c>
      <c r="AJ349">
        <v>0</v>
      </c>
      <c r="AK349">
        <v>1</v>
      </c>
      <c r="AL349">
        <v>4.6131000000000002</v>
      </c>
      <c r="AM349">
        <v>0</v>
      </c>
    </row>
    <row r="350" spans="1:39">
      <c r="A350">
        <v>349</v>
      </c>
      <c r="B350">
        <v>3</v>
      </c>
      <c r="C350">
        <v>3</v>
      </c>
      <c r="D350">
        <v>1</v>
      </c>
      <c r="E350">
        <v>409</v>
      </c>
      <c r="F350">
        <v>826</v>
      </c>
      <c r="G350">
        <v>892</v>
      </c>
      <c r="H350">
        <v>518</v>
      </c>
      <c r="I350">
        <v>102.7985968</v>
      </c>
      <c r="J350">
        <v>322.2373091</v>
      </c>
      <c r="K350">
        <v>118</v>
      </c>
      <c r="L350">
        <v>81</v>
      </c>
      <c r="M350">
        <v>63</v>
      </c>
      <c r="N350">
        <v>147</v>
      </c>
      <c r="O350">
        <v>17.02</v>
      </c>
      <c r="P350">
        <v>8.98</v>
      </c>
      <c r="Q350">
        <v>0.16</v>
      </c>
      <c r="R350">
        <v>0.2354</v>
      </c>
      <c r="S350">
        <v>21</v>
      </c>
      <c r="T350">
        <v>42</v>
      </c>
      <c r="U350">
        <v>78</v>
      </c>
      <c r="V350">
        <v>349</v>
      </c>
      <c r="W350">
        <v>239</v>
      </c>
      <c r="X350">
        <v>184</v>
      </c>
      <c r="Y350">
        <v>5</v>
      </c>
      <c r="Z350">
        <v>2</v>
      </c>
      <c r="AA350">
        <v>4</v>
      </c>
      <c r="AB350">
        <v>8</v>
      </c>
      <c r="AC350">
        <v>0</v>
      </c>
      <c r="AD350">
        <v>2</v>
      </c>
      <c r="AE350">
        <v>31.25</v>
      </c>
      <c r="AF350">
        <v>31.25</v>
      </c>
      <c r="AG350">
        <v>2</v>
      </c>
      <c r="AH350">
        <v>0</v>
      </c>
      <c r="AI350">
        <v>0</v>
      </c>
      <c r="AJ350">
        <v>0</v>
      </c>
      <c r="AK350">
        <v>1</v>
      </c>
      <c r="AL350">
        <v>4.6131000000000002</v>
      </c>
      <c r="AM350">
        <v>0</v>
      </c>
    </row>
    <row r="351" spans="1:39">
      <c r="A351">
        <v>350</v>
      </c>
      <c r="B351">
        <v>3</v>
      </c>
      <c r="C351">
        <v>3</v>
      </c>
      <c r="D351">
        <v>1</v>
      </c>
      <c r="E351">
        <v>383</v>
      </c>
      <c r="F351">
        <v>827</v>
      </c>
      <c r="G351">
        <v>834</v>
      </c>
      <c r="H351">
        <v>523</v>
      </c>
      <c r="I351">
        <v>307.50813740000001</v>
      </c>
      <c r="J351">
        <v>89.343580470000006</v>
      </c>
      <c r="K351">
        <v>64</v>
      </c>
      <c r="L351">
        <v>88</v>
      </c>
      <c r="M351">
        <v>78</v>
      </c>
      <c r="N351">
        <v>153</v>
      </c>
      <c r="O351">
        <v>31.79</v>
      </c>
      <c r="P351">
        <v>14.75</v>
      </c>
      <c r="Q351">
        <v>3.61</v>
      </c>
      <c r="R351">
        <v>0.18820000000000001</v>
      </c>
      <c r="S351">
        <v>44</v>
      </c>
      <c r="T351">
        <v>52</v>
      </c>
      <c r="U351">
        <v>86</v>
      </c>
      <c r="V351">
        <v>364</v>
      </c>
      <c r="W351">
        <v>200</v>
      </c>
      <c r="X351">
        <v>132</v>
      </c>
      <c r="Y351">
        <v>2</v>
      </c>
      <c r="Z351">
        <v>8</v>
      </c>
      <c r="AA351">
        <v>9</v>
      </c>
      <c r="AB351">
        <v>23</v>
      </c>
      <c r="AC351">
        <v>1</v>
      </c>
      <c r="AD351">
        <v>1</v>
      </c>
      <c r="AE351">
        <v>31.25</v>
      </c>
      <c r="AF351">
        <v>31.25</v>
      </c>
      <c r="AG351">
        <v>4</v>
      </c>
      <c r="AH351">
        <v>0</v>
      </c>
      <c r="AI351">
        <v>0</v>
      </c>
      <c r="AJ351">
        <v>0</v>
      </c>
      <c r="AK351">
        <v>1</v>
      </c>
      <c r="AL351">
        <v>2.3398599999999998</v>
      </c>
      <c r="AM351">
        <v>0</v>
      </c>
    </row>
    <row r="352" spans="1:39">
      <c r="A352">
        <v>351</v>
      </c>
      <c r="B352">
        <v>3</v>
      </c>
      <c r="C352">
        <v>3</v>
      </c>
      <c r="D352">
        <v>1</v>
      </c>
      <c r="E352">
        <v>746</v>
      </c>
      <c r="F352">
        <v>1656</v>
      </c>
      <c r="G352">
        <v>1656</v>
      </c>
      <c r="H352">
        <v>1006</v>
      </c>
      <c r="I352">
        <v>415.91150440000001</v>
      </c>
      <c r="J352">
        <v>372.52844499999998</v>
      </c>
      <c r="K352">
        <v>162</v>
      </c>
      <c r="L352">
        <v>171</v>
      </c>
      <c r="M352">
        <v>133</v>
      </c>
      <c r="N352">
        <v>280</v>
      </c>
      <c r="O352">
        <v>48.18</v>
      </c>
      <c r="P352">
        <v>30.33</v>
      </c>
      <c r="Q352">
        <v>0.13</v>
      </c>
      <c r="R352">
        <v>0.17630000000000001</v>
      </c>
      <c r="S352">
        <v>137</v>
      </c>
      <c r="T352">
        <v>120</v>
      </c>
      <c r="U352">
        <v>199</v>
      </c>
      <c r="V352">
        <v>683</v>
      </c>
      <c r="W352">
        <v>400</v>
      </c>
      <c r="X352">
        <v>254</v>
      </c>
      <c r="Y352">
        <v>34</v>
      </c>
      <c r="Z352">
        <v>24</v>
      </c>
      <c r="AA352">
        <v>29</v>
      </c>
      <c r="AB352">
        <v>46</v>
      </c>
      <c r="AC352">
        <v>0</v>
      </c>
      <c r="AD352">
        <v>4</v>
      </c>
      <c r="AE352">
        <v>31.25</v>
      </c>
      <c r="AF352">
        <v>31.25</v>
      </c>
      <c r="AG352">
        <v>3</v>
      </c>
      <c r="AH352">
        <v>0</v>
      </c>
      <c r="AI352">
        <v>0</v>
      </c>
      <c r="AJ352">
        <v>0</v>
      </c>
      <c r="AK352">
        <v>1</v>
      </c>
      <c r="AL352">
        <v>2.2957800000000002</v>
      </c>
      <c r="AM352">
        <v>0</v>
      </c>
    </row>
    <row r="353" spans="1:39">
      <c r="A353">
        <v>352</v>
      </c>
      <c r="B353">
        <v>3</v>
      </c>
      <c r="C353">
        <v>3</v>
      </c>
      <c r="D353">
        <v>1</v>
      </c>
      <c r="E353">
        <v>961</v>
      </c>
      <c r="F353">
        <v>1989</v>
      </c>
      <c r="G353">
        <v>1996</v>
      </c>
      <c r="H353">
        <v>1052</v>
      </c>
      <c r="I353">
        <v>381.01321589999998</v>
      </c>
      <c r="J353">
        <v>597.44988990000002</v>
      </c>
      <c r="K353">
        <v>470</v>
      </c>
      <c r="L353">
        <v>194</v>
      </c>
      <c r="M353">
        <v>95</v>
      </c>
      <c r="N353">
        <v>202</v>
      </c>
      <c r="O353">
        <v>35.96</v>
      </c>
      <c r="P353">
        <v>14.29</v>
      </c>
      <c r="Q353">
        <v>2.75</v>
      </c>
      <c r="R353">
        <v>0.22090000000000001</v>
      </c>
      <c r="S353">
        <v>195</v>
      </c>
      <c r="T353">
        <v>138</v>
      </c>
      <c r="U353">
        <v>271</v>
      </c>
      <c r="V353">
        <v>714</v>
      </c>
      <c r="W353">
        <v>484</v>
      </c>
      <c r="X353">
        <v>389</v>
      </c>
      <c r="Y353">
        <v>4</v>
      </c>
      <c r="Z353">
        <v>15</v>
      </c>
      <c r="AA353">
        <v>63</v>
      </c>
      <c r="AB353">
        <v>106</v>
      </c>
      <c r="AC353">
        <v>0</v>
      </c>
      <c r="AD353">
        <v>7</v>
      </c>
      <c r="AE353">
        <v>31.25</v>
      </c>
      <c r="AF353">
        <v>31.25</v>
      </c>
      <c r="AG353">
        <v>2</v>
      </c>
      <c r="AH353">
        <v>0</v>
      </c>
      <c r="AI353">
        <v>0</v>
      </c>
      <c r="AJ353">
        <v>0</v>
      </c>
      <c r="AK353">
        <v>1</v>
      </c>
      <c r="AL353">
        <v>3.6323300000000001</v>
      </c>
      <c r="AM353">
        <v>0</v>
      </c>
    </row>
    <row r="354" spans="1:39">
      <c r="A354">
        <v>353</v>
      </c>
      <c r="B354">
        <v>3</v>
      </c>
      <c r="C354">
        <v>3</v>
      </c>
      <c r="D354">
        <v>1</v>
      </c>
      <c r="E354">
        <v>836</v>
      </c>
      <c r="F354">
        <v>1855</v>
      </c>
      <c r="G354">
        <v>1886</v>
      </c>
      <c r="H354">
        <v>1126</v>
      </c>
      <c r="I354">
        <v>466.08849559999999</v>
      </c>
      <c r="J354">
        <v>417.47155500000002</v>
      </c>
      <c r="K354">
        <v>184</v>
      </c>
      <c r="L354">
        <v>187</v>
      </c>
      <c r="M354">
        <v>146</v>
      </c>
      <c r="N354">
        <v>319</v>
      </c>
      <c r="O354">
        <v>79.260000000000005</v>
      </c>
      <c r="P354">
        <v>33.049999999999997</v>
      </c>
      <c r="Q354">
        <v>1.49</v>
      </c>
      <c r="R354">
        <v>0.185</v>
      </c>
      <c r="S354">
        <v>199</v>
      </c>
      <c r="T354">
        <v>132</v>
      </c>
      <c r="U354">
        <v>220</v>
      </c>
      <c r="V354">
        <v>776</v>
      </c>
      <c r="W354">
        <v>452</v>
      </c>
      <c r="X354">
        <v>306</v>
      </c>
      <c r="Y354">
        <v>6</v>
      </c>
      <c r="Z354">
        <v>38</v>
      </c>
      <c r="AA354">
        <v>75</v>
      </c>
      <c r="AB354">
        <v>75</v>
      </c>
      <c r="AC354">
        <v>0</v>
      </c>
      <c r="AD354">
        <v>5</v>
      </c>
      <c r="AE354">
        <v>31.25</v>
      </c>
      <c r="AF354">
        <v>31.25</v>
      </c>
      <c r="AG354">
        <v>3</v>
      </c>
      <c r="AH354">
        <v>0</v>
      </c>
      <c r="AI354">
        <v>0</v>
      </c>
      <c r="AJ354">
        <v>0</v>
      </c>
      <c r="AK354">
        <v>1</v>
      </c>
      <c r="AL354">
        <v>2.2957800000000002</v>
      </c>
      <c r="AM354">
        <v>0</v>
      </c>
    </row>
    <row r="355" spans="1:39">
      <c r="A355">
        <v>354</v>
      </c>
      <c r="B355">
        <v>3</v>
      </c>
      <c r="C355">
        <v>3</v>
      </c>
      <c r="D355">
        <v>1</v>
      </c>
      <c r="E355">
        <v>469</v>
      </c>
      <c r="F355">
        <v>955</v>
      </c>
      <c r="G355">
        <v>955</v>
      </c>
      <c r="H355">
        <v>499</v>
      </c>
      <c r="I355">
        <v>185.94713659999999</v>
      </c>
      <c r="J355">
        <v>291.57544050000001</v>
      </c>
      <c r="K355">
        <v>236</v>
      </c>
      <c r="L355">
        <v>88</v>
      </c>
      <c r="M355">
        <v>43</v>
      </c>
      <c r="N355">
        <v>102</v>
      </c>
      <c r="O355">
        <v>23.37</v>
      </c>
      <c r="P355">
        <v>11.42</v>
      </c>
      <c r="Q355">
        <v>0.74</v>
      </c>
      <c r="R355">
        <v>0.21879999999999999</v>
      </c>
      <c r="S355">
        <v>611</v>
      </c>
      <c r="T355">
        <v>69</v>
      </c>
      <c r="U355">
        <v>130</v>
      </c>
      <c r="V355">
        <v>347</v>
      </c>
      <c r="W355">
        <v>223</v>
      </c>
      <c r="X355">
        <v>186</v>
      </c>
      <c r="Y355">
        <v>27</v>
      </c>
      <c r="Z355">
        <v>35</v>
      </c>
      <c r="AA355">
        <v>111</v>
      </c>
      <c r="AB355">
        <v>418</v>
      </c>
      <c r="AC355">
        <v>0</v>
      </c>
      <c r="AD355">
        <v>20</v>
      </c>
      <c r="AE355">
        <v>31.25</v>
      </c>
      <c r="AF355">
        <v>31.25</v>
      </c>
      <c r="AG355">
        <v>1</v>
      </c>
      <c r="AH355">
        <v>0</v>
      </c>
      <c r="AI355">
        <v>0</v>
      </c>
      <c r="AJ355">
        <v>0</v>
      </c>
      <c r="AK355">
        <v>1</v>
      </c>
      <c r="AL355">
        <v>3.6323300000000001</v>
      </c>
      <c r="AM355">
        <v>0</v>
      </c>
    </row>
    <row r="356" spans="1:39">
      <c r="A356">
        <v>355</v>
      </c>
      <c r="B356">
        <v>3</v>
      </c>
      <c r="C356">
        <v>3</v>
      </c>
      <c r="D356">
        <v>1</v>
      </c>
      <c r="E356">
        <v>608</v>
      </c>
      <c r="F356">
        <v>1962</v>
      </c>
      <c r="G356">
        <v>2009</v>
      </c>
      <c r="H356">
        <v>1126</v>
      </c>
      <c r="I356">
        <v>604.93548390000001</v>
      </c>
      <c r="J356">
        <v>18.387096769999999</v>
      </c>
      <c r="K356">
        <v>90</v>
      </c>
      <c r="L356">
        <v>147</v>
      </c>
      <c r="M356">
        <v>107</v>
      </c>
      <c r="N356">
        <v>264</v>
      </c>
      <c r="O356">
        <v>49.27</v>
      </c>
      <c r="P356">
        <v>31.29</v>
      </c>
      <c r="Q356">
        <v>6.09</v>
      </c>
      <c r="R356">
        <v>0.2787</v>
      </c>
      <c r="S356">
        <v>45</v>
      </c>
      <c r="T356">
        <v>67</v>
      </c>
      <c r="U356">
        <v>196</v>
      </c>
      <c r="V356">
        <v>701</v>
      </c>
      <c r="W356">
        <v>572</v>
      </c>
      <c r="X356">
        <v>473</v>
      </c>
      <c r="Y356">
        <v>0</v>
      </c>
      <c r="Z356">
        <v>2</v>
      </c>
      <c r="AA356">
        <v>34</v>
      </c>
      <c r="AB356">
        <v>6</v>
      </c>
      <c r="AC356">
        <v>0</v>
      </c>
      <c r="AD356">
        <v>3</v>
      </c>
      <c r="AE356">
        <v>31.25</v>
      </c>
      <c r="AF356">
        <v>31.25</v>
      </c>
      <c r="AG356">
        <v>3</v>
      </c>
      <c r="AH356">
        <v>0</v>
      </c>
      <c r="AI356">
        <v>0</v>
      </c>
      <c r="AJ356">
        <v>0</v>
      </c>
      <c r="AK356">
        <v>1</v>
      </c>
      <c r="AL356">
        <v>1.99394</v>
      </c>
      <c r="AM356">
        <v>0</v>
      </c>
    </row>
    <row r="357" spans="1:39">
      <c r="A357">
        <v>356</v>
      </c>
      <c r="B357">
        <v>3</v>
      </c>
      <c r="C357">
        <v>3</v>
      </c>
      <c r="D357">
        <v>1</v>
      </c>
      <c r="E357">
        <v>524</v>
      </c>
      <c r="F357">
        <v>1518</v>
      </c>
      <c r="G357">
        <v>1556</v>
      </c>
      <c r="H357">
        <v>799</v>
      </c>
      <c r="I357">
        <v>342.30814140000001</v>
      </c>
      <c r="J357">
        <v>195.6289329</v>
      </c>
      <c r="K357">
        <v>128</v>
      </c>
      <c r="L357">
        <v>99</v>
      </c>
      <c r="M357">
        <v>97</v>
      </c>
      <c r="N357">
        <v>200</v>
      </c>
      <c r="O357">
        <v>38.99</v>
      </c>
      <c r="P357">
        <v>15.27</v>
      </c>
      <c r="Q357">
        <v>1.21</v>
      </c>
      <c r="R357">
        <v>0.26860000000000001</v>
      </c>
      <c r="S357">
        <v>329</v>
      </c>
      <c r="T357">
        <v>72</v>
      </c>
      <c r="U357">
        <v>221</v>
      </c>
      <c r="V357">
        <v>537</v>
      </c>
      <c r="W357">
        <v>363</v>
      </c>
      <c r="X357">
        <v>363</v>
      </c>
      <c r="Y357">
        <v>51</v>
      </c>
      <c r="Z357">
        <v>56</v>
      </c>
      <c r="AA357">
        <v>140</v>
      </c>
      <c r="AB357">
        <v>72</v>
      </c>
      <c r="AC357">
        <v>0</v>
      </c>
      <c r="AD357">
        <v>10</v>
      </c>
      <c r="AE357">
        <v>31.25</v>
      </c>
      <c r="AF357">
        <v>31.25</v>
      </c>
      <c r="AG357">
        <v>2</v>
      </c>
      <c r="AH357">
        <v>0</v>
      </c>
      <c r="AI357">
        <v>0</v>
      </c>
      <c r="AJ357">
        <v>0</v>
      </c>
      <c r="AK357">
        <v>1</v>
      </c>
      <c r="AL357">
        <v>2.5297299999999998</v>
      </c>
      <c r="AM357">
        <v>0</v>
      </c>
    </row>
    <row r="358" spans="1:39">
      <c r="A358">
        <v>357</v>
      </c>
      <c r="B358">
        <v>3</v>
      </c>
      <c r="C358">
        <v>3</v>
      </c>
      <c r="D358">
        <v>1</v>
      </c>
      <c r="E358">
        <v>420</v>
      </c>
      <c r="F358">
        <v>1223</v>
      </c>
      <c r="G358">
        <v>1223</v>
      </c>
      <c r="H358">
        <v>643</v>
      </c>
      <c r="I358">
        <v>274.36912100000001</v>
      </c>
      <c r="J358">
        <v>156.80181640000001</v>
      </c>
      <c r="K358">
        <v>104</v>
      </c>
      <c r="L358">
        <v>81</v>
      </c>
      <c r="M358">
        <v>77</v>
      </c>
      <c r="N358">
        <v>158</v>
      </c>
      <c r="O358">
        <v>35.42</v>
      </c>
      <c r="P358">
        <v>14.96</v>
      </c>
      <c r="Q358">
        <v>0.56999999999999995</v>
      </c>
      <c r="R358">
        <v>0.2772</v>
      </c>
      <c r="S358">
        <v>51</v>
      </c>
      <c r="T358">
        <v>64</v>
      </c>
      <c r="U358">
        <v>157</v>
      </c>
      <c r="V358">
        <v>419</v>
      </c>
      <c r="W358">
        <v>287</v>
      </c>
      <c r="X358">
        <v>296</v>
      </c>
      <c r="Y358">
        <v>16</v>
      </c>
      <c r="Z358">
        <v>2</v>
      </c>
      <c r="AA358">
        <v>12</v>
      </c>
      <c r="AB358">
        <v>20</v>
      </c>
      <c r="AC358">
        <v>0</v>
      </c>
      <c r="AD358">
        <v>1</v>
      </c>
      <c r="AE358">
        <v>31.25</v>
      </c>
      <c r="AF358">
        <v>31.25</v>
      </c>
      <c r="AG358">
        <v>3</v>
      </c>
      <c r="AH358">
        <v>0</v>
      </c>
      <c r="AI358">
        <v>0</v>
      </c>
      <c r="AJ358">
        <v>0</v>
      </c>
      <c r="AK358">
        <v>1</v>
      </c>
      <c r="AL358">
        <v>2.5297299999999998</v>
      </c>
      <c r="AM358">
        <v>0</v>
      </c>
    </row>
    <row r="359" spans="1:39">
      <c r="A359">
        <v>358</v>
      </c>
      <c r="B359">
        <v>3</v>
      </c>
      <c r="C359">
        <v>3</v>
      </c>
      <c r="D359">
        <v>1</v>
      </c>
      <c r="E359">
        <v>487</v>
      </c>
      <c r="F359">
        <v>1412</v>
      </c>
      <c r="G359">
        <v>1412</v>
      </c>
      <c r="H359">
        <v>738</v>
      </c>
      <c r="I359">
        <v>318.13752840000001</v>
      </c>
      <c r="J359">
        <v>181.8154395</v>
      </c>
      <c r="K359">
        <v>121</v>
      </c>
      <c r="L359">
        <v>89</v>
      </c>
      <c r="M359">
        <v>89</v>
      </c>
      <c r="N359">
        <v>188</v>
      </c>
      <c r="O359">
        <v>34.14</v>
      </c>
      <c r="P359">
        <v>23.02</v>
      </c>
      <c r="Q359">
        <v>0.39</v>
      </c>
      <c r="R359">
        <v>0.2727</v>
      </c>
      <c r="S359">
        <v>54</v>
      </c>
      <c r="T359">
        <v>68</v>
      </c>
      <c r="U359">
        <v>187</v>
      </c>
      <c r="V359">
        <v>487</v>
      </c>
      <c r="W359">
        <v>330</v>
      </c>
      <c r="X359">
        <v>340</v>
      </c>
      <c r="Y359">
        <v>30</v>
      </c>
      <c r="Z359">
        <v>2</v>
      </c>
      <c r="AA359">
        <v>8</v>
      </c>
      <c r="AB359">
        <v>13</v>
      </c>
      <c r="AC359">
        <v>0</v>
      </c>
      <c r="AD359">
        <v>1</v>
      </c>
      <c r="AE359">
        <v>31.25</v>
      </c>
      <c r="AF359">
        <v>31.25</v>
      </c>
      <c r="AG359">
        <v>3</v>
      </c>
      <c r="AH359">
        <v>0</v>
      </c>
      <c r="AI359">
        <v>0</v>
      </c>
      <c r="AJ359">
        <v>0</v>
      </c>
      <c r="AK359">
        <v>1</v>
      </c>
      <c r="AL359">
        <v>2.5297299999999998</v>
      </c>
      <c r="AM359">
        <v>0</v>
      </c>
    </row>
    <row r="360" spans="1:39">
      <c r="A360">
        <v>359</v>
      </c>
      <c r="B360">
        <v>3</v>
      </c>
      <c r="C360">
        <v>3</v>
      </c>
      <c r="D360">
        <v>1</v>
      </c>
      <c r="E360">
        <v>586</v>
      </c>
      <c r="F360">
        <v>1703</v>
      </c>
      <c r="G360">
        <v>1703</v>
      </c>
      <c r="H360">
        <v>898</v>
      </c>
      <c r="I360">
        <v>382.81024980000001</v>
      </c>
      <c r="J360">
        <v>218.77586769999999</v>
      </c>
      <c r="K360">
        <v>145</v>
      </c>
      <c r="L360">
        <v>109</v>
      </c>
      <c r="M360">
        <v>112</v>
      </c>
      <c r="N360">
        <v>220</v>
      </c>
      <c r="O360">
        <v>50.76</v>
      </c>
      <c r="P360">
        <v>28.89</v>
      </c>
      <c r="Q360">
        <v>0.19</v>
      </c>
      <c r="R360">
        <v>0.27360000000000001</v>
      </c>
      <c r="S360">
        <v>47</v>
      </c>
      <c r="T360">
        <v>79</v>
      </c>
      <c r="U360">
        <v>217</v>
      </c>
      <c r="V360">
        <v>594</v>
      </c>
      <c r="W360">
        <v>406</v>
      </c>
      <c r="X360">
        <v>407</v>
      </c>
      <c r="Y360">
        <v>12</v>
      </c>
      <c r="Z360">
        <v>14</v>
      </c>
      <c r="AA360">
        <v>9</v>
      </c>
      <c r="AB360">
        <v>11</v>
      </c>
      <c r="AC360">
        <v>0</v>
      </c>
      <c r="AD360">
        <v>1</v>
      </c>
      <c r="AE360">
        <v>31.25</v>
      </c>
      <c r="AF360">
        <v>31.25</v>
      </c>
      <c r="AG360">
        <v>3</v>
      </c>
      <c r="AH360">
        <v>0</v>
      </c>
      <c r="AI360">
        <v>0</v>
      </c>
      <c r="AJ360">
        <v>0</v>
      </c>
      <c r="AK360">
        <v>1</v>
      </c>
      <c r="AL360">
        <v>2.5297299999999998</v>
      </c>
      <c r="AM360">
        <v>0</v>
      </c>
    </row>
    <row r="361" spans="1:39">
      <c r="A361">
        <v>360</v>
      </c>
      <c r="B361">
        <v>3</v>
      </c>
      <c r="C361">
        <v>3</v>
      </c>
      <c r="D361">
        <v>1</v>
      </c>
      <c r="E361">
        <v>407</v>
      </c>
      <c r="F361">
        <v>1182</v>
      </c>
      <c r="G361">
        <v>1253</v>
      </c>
      <c r="H361">
        <v>622</v>
      </c>
      <c r="I361">
        <v>265.87674340000001</v>
      </c>
      <c r="J361">
        <v>151.94842689999999</v>
      </c>
      <c r="K361">
        <v>102</v>
      </c>
      <c r="L361">
        <v>79</v>
      </c>
      <c r="M361">
        <v>73</v>
      </c>
      <c r="N361">
        <v>153</v>
      </c>
      <c r="O361">
        <v>25.4</v>
      </c>
      <c r="P361">
        <v>14.05</v>
      </c>
      <c r="Q361">
        <v>1.6</v>
      </c>
      <c r="R361">
        <v>0.27129999999999999</v>
      </c>
      <c r="S361">
        <v>231</v>
      </c>
      <c r="T361">
        <v>60</v>
      </c>
      <c r="U361">
        <v>209</v>
      </c>
      <c r="V361">
        <v>423</v>
      </c>
      <c r="W361">
        <v>269</v>
      </c>
      <c r="X361">
        <v>292</v>
      </c>
      <c r="Y361">
        <v>58</v>
      </c>
      <c r="Z361">
        <v>37</v>
      </c>
      <c r="AA361">
        <v>85</v>
      </c>
      <c r="AB361">
        <v>49</v>
      </c>
      <c r="AC361">
        <v>0</v>
      </c>
      <c r="AD361">
        <v>2</v>
      </c>
      <c r="AE361">
        <v>31.25</v>
      </c>
      <c r="AF361">
        <v>31.25</v>
      </c>
      <c r="AG361">
        <v>2</v>
      </c>
      <c r="AH361">
        <v>0</v>
      </c>
      <c r="AI361">
        <v>0</v>
      </c>
      <c r="AJ361">
        <v>0</v>
      </c>
      <c r="AK361">
        <v>1</v>
      </c>
      <c r="AL361">
        <v>2.5297299999999998</v>
      </c>
      <c r="AM361">
        <v>0</v>
      </c>
    </row>
    <row r="362" spans="1:39">
      <c r="A362">
        <v>361</v>
      </c>
      <c r="B362">
        <v>3</v>
      </c>
      <c r="C362">
        <v>3</v>
      </c>
      <c r="D362">
        <v>1</v>
      </c>
      <c r="E362">
        <v>364</v>
      </c>
      <c r="F362">
        <v>1050</v>
      </c>
      <c r="G362">
        <v>1059</v>
      </c>
      <c r="H362">
        <v>542</v>
      </c>
      <c r="I362">
        <v>237.78657150000001</v>
      </c>
      <c r="J362">
        <v>135.89490760000001</v>
      </c>
      <c r="K362">
        <v>90</v>
      </c>
      <c r="L362">
        <v>67</v>
      </c>
      <c r="M362">
        <v>70</v>
      </c>
      <c r="N362">
        <v>137</v>
      </c>
      <c r="O362">
        <v>22.38</v>
      </c>
      <c r="P362">
        <v>12.31</v>
      </c>
      <c r="Q362">
        <v>1.07</v>
      </c>
      <c r="R362">
        <v>0.28139999999999998</v>
      </c>
      <c r="S362">
        <v>271</v>
      </c>
      <c r="T362">
        <v>52</v>
      </c>
      <c r="U362">
        <v>146</v>
      </c>
      <c r="V362">
        <v>356</v>
      </c>
      <c r="W362">
        <v>244</v>
      </c>
      <c r="X362">
        <v>261</v>
      </c>
      <c r="Y362">
        <v>50</v>
      </c>
      <c r="Z362">
        <v>31</v>
      </c>
      <c r="AA362">
        <v>98</v>
      </c>
      <c r="AB362">
        <v>89</v>
      </c>
      <c r="AC362">
        <v>0</v>
      </c>
      <c r="AD362">
        <v>3</v>
      </c>
      <c r="AE362">
        <v>31.25</v>
      </c>
      <c r="AF362">
        <v>31.25</v>
      </c>
      <c r="AG362">
        <v>2</v>
      </c>
      <c r="AH362">
        <v>0</v>
      </c>
      <c r="AI362">
        <v>0</v>
      </c>
      <c r="AJ362">
        <v>0</v>
      </c>
      <c r="AK362">
        <v>1</v>
      </c>
      <c r="AL362">
        <v>2.5297299999999998</v>
      </c>
      <c r="AM362">
        <v>0</v>
      </c>
    </row>
    <row r="363" spans="1:39">
      <c r="A363">
        <v>362</v>
      </c>
      <c r="B363">
        <v>3</v>
      </c>
      <c r="C363">
        <v>3</v>
      </c>
      <c r="D363">
        <v>1</v>
      </c>
      <c r="E363">
        <v>492</v>
      </c>
      <c r="F363">
        <v>1652</v>
      </c>
      <c r="G363">
        <v>1661</v>
      </c>
      <c r="H363">
        <v>901</v>
      </c>
      <c r="I363">
        <v>466.9130174</v>
      </c>
      <c r="J363">
        <v>39.548890219999997</v>
      </c>
      <c r="K363">
        <v>79</v>
      </c>
      <c r="L363">
        <v>113</v>
      </c>
      <c r="M363">
        <v>88</v>
      </c>
      <c r="N363">
        <v>212</v>
      </c>
      <c r="O363">
        <v>36.549999999999997</v>
      </c>
      <c r="P363">
        <v>23.91</v>
      </c>
      <c r="Q363">
        <v>4.2300000000000004</v>
      </c>
      <c r="R363">
        <v>0.25530000000000003</v>
      </c>
      <c r="S363">
        <v>194</v>
      </c>
      <c r="T363">
        <v>76</v>
      </c>
      <c r="U363">
        <v>203</v>
      </c>
      <c r="V363">
        <v>578</v>
      </c>
      <c r="W363">
        <v>443</v>
      </c>
      <c r="X363">
        <v>361</v>
      </c>
      <c r="Y363">
        <v>119</v>
      </c>
      <c r="Z363">
        <v>12</v>
      </c>
      <c r="AA363">
        <v>36</v>
      </c>
      <c r="AB363">
        <v>26</v>
      </c>
      <c r="AC363">
        <v>0</v>
      </c>
      <c r="AD363">
        <v>1</v>
      </c>
      <c r="AE363">
        <v>31.25</v>
      </c>
      <c r="AF363">
        <v>31.25</v>
      </c>
      <c r="AG363">
        <v>2</v>
      </c>
      <c r="AH363">
        <v>0</v>
      </c>
      <c r="AI363">
        <v>0</v>
      </c>
      <c r="AJ363">
        <v>0</v>
      </c>
      <c r="AK363">
        <v>1</v>
      </c>
      <c r="AL363">
        <v>2.1605500000000002</v>
      </c>
      <c r="AM363">
        <v>0</v>
      </c>
    </row>
    <row r="364" spans="1:39">
      <c r="A364">
        <v>363</v>
      </c>
      <c r="B364">
        <v>3</v>
      </c>
      <c r="C364">
        <v>3</v>
      </c>
      <c r="D364">
        <v>1</v>
      </c>
      <c r="E364">
        <v>475</v>
      </c>
      <c r="F364">
        <v>1590</v>
      </c>
      <c r="G364">
        <v>1590</v>
      </c>
      <c r="H364">
        <v>868</v>
      </c>
      <c r="I364">
        <v>450.77984400000003</v>
      </c>
      <c r="J364">
        <v>38.182363530000003</v>
      </c>
      <c r="K364">
        <v>79</v>
      </c>
      <c r="L364">
        <v>107</v>
      </c>
      <c r="M364">
        <v>83</v>
      </c>
      <c r="N364">
        <v>206</v>
      </c>
      <c r="O364">
        <v>46.64</v>
      </c>
      <c r="P364">
        <v>22.51</v>
      </c>
      <c r="Q364">
        <v>0.17</v>
      </c>
      <c r="R364">
        <v>0.25409999999999999</v>
      </c>
      <c r="S364">
        <v>21</v>
      </c>
      <c r="T364">
        <v>75</v>
      </c>
      <c r="U364">
        <v>202</v>
      </c>
      <c r="V364">
        <v>539</v>
      </c>
      <c r="W364">
        <v>431</v>
      </c>
      <c r="X364">
        <v>343</v>
      </c>
      <c r="Y364">
        <v>4</v>
      </c>
      <c r="Z364">
        <v>2</v>
      </c>
      <c r="AA364">
        <v>8</v>
      </c>
      <c r="AB364">
        <v>7</v>
      </c>
      <c r="AC364">
        <v>0</v>
      </c>
      <c r="AD364">
        <v>0</v>
      </c>
      <c r="AE364">
        <v>31.25</v>
      </c>
      <c r="AF364">
        <v>31.25</v>
      </c>
      <c r="AG364">
        <v>3</v>
      </c>
      <c r="AH364">
        <v>0</v>
      </c>
      <c r="AI364">
        <v>0</v>
      </c>
      <c r="AJ364">
        <v>0</v>
      </c>
      <c r="AK364">
        <v>1</v>
      </c>
      <c r="AL364">
        <v>2.1605500000000002</v>
      </c>
      <c r="AM364">
        <v>0</v>
      </c>
    </row>
    <row r="365" spans="1:39">
      <c r="A365">
        <v>364</v>
      </c>
      <c r="B365">
        <v>3</v>
      </c>
      <c r="C365">
        <v>3</v>
      </c>
      <c r="D365">
        <v>1</v>
      </c>
      <c r="E365">
        <v>352</v>
      </c>
      <c r="F365">
        <v>1172</v>
      </c>
      <c r="G365">
        <v>1177</v>
      </c>
      <c r="H365">
        <v>637</v>
      </c>
      <c r="I365">
        <v>334.05158970000002</v>
      </c>
      <c r="J365">
        <v>28.295140969999999</v>
      </c>
      <c r="K365">
        <v>57</v>
      </c>
      <c r="L365">
        <v>80</v>
      </c>
      <c r="M365">
        <v>63</v>
      </c>
      <c r="N365">
        <v>152</v>
      </c>
      <c r="O365">
        <v>28.46</v>
      </c>
      <c r="P365">
        <v>19.2</v>
      </c>
      <c r="Q365">
        <v>0.24</v>
      </c>
      <c r="R365">
        <v>0.24129999999999999</v>
      </c>
      <c r="S365">
        <v>31</v>
      </c>
      <c r="T365">
        <v>57</v>
      </c>
      <c r="U365">
        <v>147</v>
      </c>
      <c r="V365">
        <v>424</v>
      </c>
      <c r="W365">
        <v>306</v>
      </c>
      <c r="X365">
        <v>243</v>
      </c>
      <c r="Y365">
        <v>3</v>
      </c>
      <c r="Z365">
        <v>0</v>
      </c>
      <c r="AA365">
        <v>15</v>
      </c>
      <c r="AB365">
        <v>13</v>
      </c>
      <c r="AC365">
        <v>0</v>
      </c>
      <c r="AD365">
        <v>0</v>
      </c>
      <c r="AE365">
        <v>31.25</v>
      </c>
      <c r="AF365">
        <v>31.25</v>
      </c>
      <c r="AG365">
        <v>3</v>
      </c>
      <c r="AH365">
        <v>0</v>
      </c>
      <c r="AI365">
        <v>0</v>
      </c>
      <c r="AJ365">
        <v>0</v>
      </c>
      <c r="AK365">
        <v>1</v>
      </c>
      <c r="AL365">
        <v>2.1605500000000002</v>
      </c>
      <c r="AM365">
        <v>0</v>
      </c>
    </row>
    <row r="366" spans="1:39">
      <c r="A366">
        <v>365</v>
      </c>
      <c r="B366">
        <v>3</v>
      </c>
      <c r="C366">
        <v>3</v>
      </c>
      <c r="D366">
        <v>1</v>
      </c>
      <c r="E366">
        <v>348</v>
      </c>
      <c r="F366">
        <v>1158</v>
      </c>
      <c r="G366">
        <v>1158</v>
      </c>
      <c r="H366">
        <v>631</v>
      </c>
      <c r="I366">
        <v>330.25554890000001</v>
      </c>
      <c r="J366">
        <v>27.973605280000001</v>
      </c>
      <c r="K366">
        <v>58</v>
      </c>
      <c r="L366">
        <v>77</v>
      </c>
      <c r="M366">
        <v>62</v>
      </c>
      <c r="N366">
        <v>151</v>
      </c>
      <c r="O366">
        <v>31</v>
      </c>
      <c r="P366">
        <v>18.38</v>
      </c>
      <c r="Q366">
        <v>0</v>
      </c>
      <c r="R366">
        <v>0.24610000000000001</v>
      </c>
      <c r="S366">
        <v>86</v>
      </c>
      <c r="T366">
        <v>54</v>
      </c>
      <c r="U366">
        <v>144</v>
      </c>
      <c r="V366">
        <v>404</v>
      </c>
      <c r="W366">
        <v>319</v>
      </c>
      <c r="X366">
        <v>237</v>
      </c>
      <c r="Y366">
        <v>27</v>
      </c>
      <c r="Z366">
        <v>16</v>
      </c>
      <c r="AA366">
        <v>28</v>
      </c>
      <c r="AB366">
        <v>14</v>
      </c>
      <c r="AC366">
        <v>0</v>
      </c>
      <c r="AD366">
        <v>1</v>
      </c>
      <c r="AE366">
        <v>31.25</v>
      </c>
      <c r="AF366">
        <v>31.25</v>
      </c>
      <c r="AG366">
        <v>3</v>
      </c>
      <c r="AH366">
        <v>0</v>
      </c>
      <c r="AI366">
        <v>0</v>
      </c>
      <c r="AJ366">
        <v>0</v>
      </c>
      <c r="AK366">
        <v>1</v>
      </c>
      <c r="AL366">
        <v>2.1605500000000002</v>
      </c>
      <c r="AM366">
        <v>0</v>
      </c>
    </row>
    <row r="367" spans="1:39">
      <c r="A367">
        <v>366</v>
      </c>
      <c r="B367">
        <v>3</v>
      </c>
      <c r="C367">
        <v>3</v>
      </c>
      <c r="D367">
        <v>1</v>
      </c>
      <c r="E367">
        <v>278</v>
      </c>
      <c r="F367">
        <v>890</v>
      </c>
      <c r="G367">
        <v>933</v>
      </c>
      <c r="H367">
        <v>477</v>
      </c>
      <c r="I367">
        <v>160.5238784</v>
      </c>
      <c r="J367">
        <v>122.7062229</v>
      </c>
      <c r="K367">
        <v>65</v>
      </c>
      <c r="L367">
        <v>56</v>
      </c>
      <c r="M367">
        <v>42</v>
      </c>
      <c r="N367">
        <v>115</v>
      </c>
      <c r="O367">
        <v>36.68</v>
      </c>
      <c r="P367">
        <v>10.16</v>
      </c>
      <c r="Q367">
        <v>0.35</v>
      </c>
      <c r="R367">
        <v>0.26050000000000001</v>
      </c>
      <c r="S367">
        <v>48</v>
      </c>
      <c r="T367">
        <v>40</v>
      </c>
      <c r="U367">
        <v>117</v>
      </c>
      <c r="V367">
        <v>310</v>
      </c>
      <c r="W367">
        <v>255</v>
      </c>
      <c r="X367">
        <v>211</v>
      </c>
      <c r="Y367">
        <v>4</v>
      </c>
      <c r="Z367">
        <v>11</v>
      </c>
      <c r="AA367">
        <v>3</v>
      </c>
      <c r="AB367">
        <v>22</v>
      </c>
      <c r="AC367">
        <v>0</v>
      </c>
      <c r="AD367">
        <v>8</v>
      </c>
      <c r="AE367">
        <v>31.25</v>
      </c>
      <c r="AF367">
        <v>31.25</v>
      </c>
      <c r="AG367">
        <v>4</v>
      </c>
      <c r="AH367">
        <v>0</v>
      </c>
      <c r="AI367">
        <v>0</v>
      </c>
      <c r="AJ367">
        <v>0</v>
      </c>
      <c r="AK367">
        <v>1</v>
      </c>
      <c r="AL367">
        <v>2.35209</v>
      </c>
      <c r="AM367">
        <v>0</v>
      </c>
    </row>
    <row r="368" spans="1:39">
      <c r="A368">
        <v>367</v>
      </c>
      <c r="B368">
        <v>3</v>
      </c>
      <c r="C368">
        <v>3</v>
      </c>
      <c r="D368">
        <v>1</v>
      </c>
      <c r="E368">
        <v>413</v>
      </c>
      <c r="F368">
        <v>1348</v>
      </c>
      <c r="G368">
        <v>1348</v>
      </c>
      <c r="H368">
        <v>712</v>
      </c>
      <c r="I368">
        <v>238.4761216</v>
      </c>
      <c r="J368">
        <v>182.2937771</v>
      </c>
      <c r="K368">
        <v>92</v>
      </c>
      <c r="L368">
        <v>88</v>
      </c>
      <c r="M368">
        <v>60</v>
      </c>
      <c r="N368">
        <v>173</v>
      </c>
      <c r="O368">
        <v>25.33</v>
      </c>
      <c r="P368">
        <v>17.09</v>
      </c>
      <c r="Q368">
        <v>0.77</v>
      </c>
      <c r="R368">
        <v>0.25590000000000002</v>
      </c>
      <c r="S368">
        <v>16</v>
      </c>
      <c r="T368">
        <v>64</v>
      </c>
      <c r="U368">
        <v>174</v>
      </c>
      <c r="V368">
        <v>472</v>
      </c>
      <c r="W368">
        <v>346</v>
      </c>
      <c r="X368">
        <v>292</v>
      </c>
      <c r="Y368">
        <v>12</v>
      </c>
      <c r="Z368">
        <v>1</v>
      </c>
      <c r="AA368">
        <v>2</v>
      </c>
      <c r="AB368">
        <v>1</v>
      </c>
      <c r="AC368">
        <v>0</v>
      </c>
      <c r="AD368">
        <v>0</v>
      </c>
      <c r="AE368">
        <v>31.25</v>
      </c>
      <c r="AF368">
        <v>31.25</v>
      </c>
      <c r="AG368">
        <v>3</v>
      </c>
      <c r="AH368">
        <v>0</v>
      </c>
      <c r="AI368">
        <v>0</v>
      </c>
      <c r="AJ368">
        <v>0</v>
      </c>
      <c r="AK368">
        <v>1</v>
      </c>
      <c r="AL368">
        <v>2.35209</v>
      </c>
      <c r="AM368">
        <v>0</v>
      </c>
    </row>
    <row r="369" spans="1:39">
      <c r="A369">
        <v>368</v>
      </c>
      <c r="B369">
        <v>3</v>
      </c>
      <c r="C369">
        <v>3</v>
      </c>
      <c r="D369">
        <v>1</v>
      </c>
      <c r="E369">
        <v>553</v>
      </c>
      <c r="F369">
        <v>1831</v>
      </c>
      <c r="G369">
        <v>1843</v>
      </c>
      <c r="H369">
        <v>1006</v>
      </c>
      <c r="I369">
        <v>514.06161139999995</v>
      </c>
      <c r="J369">
        <v>55.786729860000001</v>
      </c>
      <c r="K369">
        <v>94</v>
      </c>
      <c r="L369">
        <v>128</v>
      </c>
      <c r="M369">
        <v>104</v>
      </c>
      <c r="N369">
        <v>227</v>
      </c>
      <c r="O369">
        <v>70.42</v>
      </c>
      <c r="P369">
        <v>31.08</v>
      </c>
      <c r="Q369">
        <v>20.07</v>
      </c>
      <c r="R369">
        <v>0.25609999999999999</v>
      </c>
      <c r="S369">
        <v>607</v>
      </c>
      <c r="T369">
        <v>79</v>
      </c>
      <c r="U369">
        <v>214</v>
      </c>
      <c r="V369">
        <v>649</v>
      </c>
      <c r="W369">
        <v>495</v>
      </c>
      <c r="X369">
        <v>406</v>
      </c>
      <c r="Y369">
        <v>7</v>
      </c>
      <c r="Z369">
        <v>158</v>
      </c>
      <c r="AA369">
        <v>294</v>
      </c>
      <c r="AB369">
        <v>106</v>
      </c>
      <c r="AC369">
        <v>1</v>
      </c>
      <c r="AD369">
        <v>41</v>
      </c>
      <c r="AE369">
        <v>0</v>
      </c>
      <c r="AF369">
        <v>0</v>
      </c>
      <c r="AG369">
        <v>3</v>
      </c>
      <c r="AH369">
        <v>1692</v>
      </c>
      <c r="AI369">
        <v>0</v>
      </c>
      <c r="AJ369">
        <v>0</v>
      </c>
      <c r="AK369">
        <v>1</v>
      </c>
      <c r="AL369">
        <v>2.0131700000000001</v>
      </c>
      <c r="AM369">
        <v>0</v>
      </c>
    </row>
    <row r="370" spans="1:39">
      <c r="A370">
        <v>369</v>
      </c>
      <c r="B370">
        <v>3</v>
      </c>
      <c r="C370">
        <v>3</v>
      </c>
      <c r="D370">
        <v>1</v>
      </c>
      <c r="E370">
        <v>172</v>
      </c>
      <c r="F370">
        <v>535</v>
      </c>
      <c r="G370">
        <v>535</v>
      </c>
      <c r="H370">
        <v>305</v>
      </c>
      <c r="I370">
        <v>159.88896410000001</v>
      </c>
      <c r="J370">
        <v>17.351387949999999</v>
      </c>
      <c r="K370">
        <v>30</v>
      </c>
      <c r="L370">
        <v>38</v>
      </c>
      <c r="M370">
        <v>34</v>
      </c>
      <c r="N370">
        <v>70</v>
      </c>
      <c r="O370">
        <v>13.8</v>
      </c>
      <c r="P370">
        <v>8.75</v>
      </c>
      <c r="Q370">
        <v>0</v>
      </c>
      <c r="R370">
        <v>0.25979999999999998</v>
      </c>
      <c r="S370">
        <v>0</v>
      </c>
      <c r="T370">
        <v>20</v>
      </c>
      <c r="U370">
        <v>58</v>
      </c>
      <c r="V370">
        <v>188</v>
      </c>
      <c r="W370">
        <v>154</v>
      </c>
      <c r="X370">
        <v>115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3</v>
      </c>
      <c r="AH370">
        <v>0</v>
      </c>
      <c r="AI370">
        <v>0</v>
      </c>
      <c r="AJ370">
        <v>0</v>
      </c>
      <c r="AK370">
        <v>1</v>
      </c>
      <c r="AL370">
        <v>2.0131700000000001</v>
      </c>
      <c r="AM370">
        <v>0</v>
      </c>
    </row>
    <row r="371" spans="1:39">
      <c r="A371">
        <v>370</v>
      </c>
      <c r="B371">
        <v>3</v>
      </c>
      <c r="C371">
        <v>3</v>
      </c>
      <c r="D371">
        <v>1</v>
      </c>
      <c r="E371">
        <v>778</v>
      </c>
      <c r="F371">
        <v>2705</v>
      </c>
      <c r="G371">
        <v>2705</v>
      </c>
      <c r="H371">
        <v>1398</v>
      </c>
      <c r="I371">
        <v>596.32903710000005</v>
      </c>
      <c r="J371">
        <v>204.08491280000001</v>
      </c>
      <c r="K371">
        <v>160</v>
      </c>
      <c r="L371">
        <v>179</v>
      </c>
      <c r="M371">
        <v>132</v>
      </c>
      <c r="N371">
        <v>307</v>
      </c>
      <c r="O371">
        <v>44.18</v>
      </c>
      <c r="P371">
        <v>26.91</v>
      </c>
      <c r="Q371">
        <v>2.54</v>
      </c>
      <c r="R371">
        <v>0.24099999999999999</v>
      </c>
      <c r="S371">
        <v>314</v>
      </c>
      <c r="T371">
        <v>143</v>
      </c>
      <c r="U371">
        <v>396</v>
      </c>
      <c r="V371">
        <v>909</v>
      </c>
      <c r="W371">
        <v>703</v>
      </c>
      <c r="X371">
        <v>554</v>
      </c>
      <c r="Y371">
        <v>40</v>
      </c>
      <c r="Z371">
        <v>36</v>
      </c>
      <c r="AA371">
        <v>98</v>
      </c>
      <c r="AB371">
        <v>135</v>
      </c>
      <c r="AC371">
        <v>0</v>
      </c>
      <c r="AD371">
        <v>5</v>
      </c>
      <c r="AE371">
        <v>31.25</v>
      </c>
      <c r="AF371">
        <v>31.25</v>
      </c>
      <c r="AG371">
        <v>2</v>
      </c>
      <c r="AH371">
        <v>0</v>
      </c>
      <c r="AI371">
        <v>0</v>
      </c>
      <c r="AJ371">
        <v>0</v>
      </c>
      <c r="AK371">
        <v>1</v>
      </c>
      <c r="AL371">
        <v>3.4765000000000001</v>
      </c>
      <c r="AM371">
        <v>0</v>
      </c>
    </row>
    <row r="372" spans="1:39">
      <c r="A372">
        <v>371</v>
      </c>
      <c r="B372">
        <v>3</v>
      </c>
      <c r="C372">
        <v>3</v>
      </c>
      <c r="D372">
        <v>1</v>
      </c>
      <c r="E372">
        <v>804</v>
      </c>
      <c r="F372">
        <v>2715</v>
      </c>
      <c r="G372">
        <v>2715</v>
      </c>
      <c r="H372">
        <v>1404</v>
      </c>
      <c r="I372">
        <v>575.82329319999997</v>
      </c>
      <c r="J372">
        <v>258.31325299999997</v>
      </c>
      <c r="K372">
        <v>175</v>
      </c>
      <c r="L372">
        <v>191</v>
      </c>
      <c r="M372">
        <v>129</v>
      </c>
      <c r="N372">
        <v>309</v>
      </c>
      <c r="O372">
        <v>45.41</v>
      </c>
      <c r="P372">
        <v>28.48</v>
      </c>
      <c r="Q372">
        <v>3.69</v>
      </c>
      <c r="R372">
        <v>0.25490000000000002</v>
      </c>
      <c r="S372">
        <v>266</v>
      </c>
      <c r="T372">
        <v>132</v>
      </c>
      <c r="U372">
        <v>375</v>
      </c>
      <c r="V372">
        <v>907</v>
      </c>
      <c r="W372">
        <v>712</v>
      </c>
      <c r="X372">
        <v>589</v>
      </c>
      <c r="Y372">
        <v>76</v>
      </c>
      <c r="Z372">
        <v>17</v>
      </c>
      <c r="AA372">
        <v>72</v>
      </c>
      <c r="AB372">
        <v>72</v>
      </c>
      <c r="AC372">
        <v>0</v>
      </c>
      <c r="AD372">
        <v>29</v>
      </c>
      <c r="AE372">
        <v>31.25</v>
      </c>
      <c r="AF372">
        <v>31.25</v>
      </c>
      <c r="AG372">
        <v>2</v>
      </c>
      <c r="AH372">
        <v>0</v>
      </c>
      <c r="AI372">
        <v>0</v>
      </c>
      <c r="AJ372">
        <v>0</v>
      </c>
      <c r="AK372">
        <v>1</v>
      </c>
      <c r="AL372">
        <v>2.73454</v>
      </c>
      <c r="AM372">
        <v>0</v>
      </c>
    </row>
    <row r="373" spans="1:39">
      <c r="A373">
        <v>372</v>
      </c>
      <c r="B373">
        <v>3</v>
      </c>
      <c r="C373">
        <v>3</v>
      </c>
      <c r="D373">
        <v>1</v>
      </c>
      <c r="E373">
        <v>836</v>
      </c>
      <c r="F373">
        <v>2865</v>
      </c>
      <c r="G373">
        <v>2865</v>
      </c>
      <c r="H373">
        <v>1491</v>
      </c>
      <c r="I373">
        <v>504.64692480000002</v>
      </c>
      <c r="J373">
        <v>368.01138950000001</v>
      </c>
      <c r="K373">
        <v>167</v>
      </c>
      <c r="L373">
        <v>213</v>
      </c>
      <c r="M373">
        <v>143</v>
      </c>
      <c r="N373">
        <v>313</v>
      </c>
      <c r="O373">
        <v>51.9</v>
      </c>
      <c r="P373">
        <v>30.85</v>
      </c>
      <c r="Q373">
        <v>3.37</v>
      </c>
      <c r="R373">
        <v>0.25309999999999999</v>
      </c>
      <c r="S373">
        <v>382</v>
      </c>
      <c r="T373">
        <v>141</v>
      </c>
      <c r="U373">
        <v>397</v>
      </c>
      <c r="V373">
        <v>957</v>
      </c>
      <c r="W373">
        <v>767</v>
      </c>
      <c r="X373">
        <v>603</v>
      </c>
      <c r="Y373">
        <v>87</v>
      </c>
      <c r="Z373">
        <v>25</v>
      </c>
      <c r="AA373">
        <v>140</v>
      </c>
      <c r="AB373">
        <v>122</v>
      </c>
      <c r="AC373">
        <v>0</v>
      </c>
      <c r="AD373">
        <v>8</v>
      </c>
      <c r="AE373">
        <v>31.25</v>
      </c>
      <c r="AF373">
        <v>31.25</v>
      </c>
      <c r="AG373">
        <v>2</v>
      </c>
      <c r="AH373">
        <v>0</v>
      </c>
      <c r="AI373">
        <v>0</v>
      </c>
      <c r="AJ373">
        <v>0</v>
      </c>
      <c r="AK373">
        <v>1</v>
      </c>
      <c r="AL373">
        <v>2.94347</v>
      </c>
      <c r="AM373">
        <v>0</v>
      </c>
    </row>
    <row r="374" spans="1:39">
      <c r="A374">
        <v>373</v>
      </c>
      <c r="B374">
        <v>3</v>
      </c>
      <c r="C374">
        <v>3</v>
      </c>
      <c r="D374">
        <v>1</v>
      </c>
      <c r="E374">
        <v>541</v>
      </c>
      <c r="F374">
        <v>1864</v>
      </c>
      <c r="G374">
        <v>1871</v>
      </c>
      <c r="H374">
        <v>954</v>
      </c>
      <c r="I374">
        <v>414.67096290000001</v>
      </c>
      <c r="J374">
        <v>141.91508719999999</v>
      </c>
      <c r="K374">
        <v>109</v>
      </c>
      <c r="L374">
        <v>128</v>
      </c>
      <c r="M374">
        <v>93</v>
      </c>
      <c r="N374">
        <v>211</v>
      </c>
      <c r="O374">
        <v>38.9</v>
      </c>
      <c r="P374">
        <v>23.62</v>
      </c>
      <c r="Q374">
        <v>2.15</v>
      </c>
      <c r="R374">
        <v>0.24479999999999999</v>
      </c>
      <c r="S374">
        <v>1120</v>
      </c>
      <c r="T374">
        <v>100</v>
      </c>
      <c r="U374">
        <v>279</v>
      </c>
      <c r="V374">
        <v>614</v>
      </c>
      <c r="W374">
        <v>488</v>
      </c>
      <c r="X374">
        <v>390</v>
      </c>
      <c r="Y374">
        <v>16</v>
      </c>
      <c r="Z374">
        <v>211</v>
      </c>
      <c r="AA374">
        <v>539</v>
      </c>
      <c r="AB374">
        <v>336</v>
      </c>
      <c r="AC374">
        <v>2</v>
      </c>
      <c r="AD374">
        <v>16</v>
      </c>
      <c r="AE374">
        <v>31.25</v>
      </c>
      <c r="AF374">
        <v>31.25</v>
      </c>
      <c r="AG374">
        <v>1</v>
      </c>
      <c r="AH374">
        <v>0</v>
      </c>
      <c r="AI374">
        <v>0</v>
      </c>
      <c r="AJ374">
        <v>0</v>
      </c>
      <c r="AK374">
        <v>1</v>
      </c>
      <c r="AL374">
        <v>3.4765000000000001</v>
      </c>
      <c r="AM374">
        <v>0</v>
      </c>
    </row>
    <row r="375" spans="1:39">
      <c r="A375">
        <v>374</v>
      </c>
      <c r="B375">
        <v>3</v>
      </c>
      <c r="C375">
        <v>3</v>
      </c>
      <c r="D375">
        <v>1</v>
      </c>
      <c r="E375">
        <v>384</v>
      </c>
      <c r="F375">
        <v>1228</v>
      </c>
      <c r="G375">
        <v>1228</v>
      </c>
      <c r="H375">
        <v>705</v>
      </c>
      <c r="I375">
        <v>382.06451609999999</v>
      </c>
      <c r="J375">
        <v>11.612903230000001</v>
      </c>
      <c r="K375">
        <v>55</v>
      </c>
      <c r="L375">
        <v>96</v>
      </c>
      <c r="M375">
        <v>64</v>
      </c>
      <c r="N375">
        <v>169</v>
      </c>
      <c r="O375">
        <v>39.159999999999997</v>
      </c>
      <c r="P375">
        <v>18.850000000000001</v>
      </c>
      <c r="Q375">
        <v>2.91</v>
      </c>
      <c r="R375">
        <v>0.2671</v>
      </c>
      <c r="S375">
        <v>3</v>
      </c>
      <c r="T375">
        <v>38</v>
      </c>
      <c r="U375">
        <v>121</v>
      </c>
      <c r="V375">
        <v>436</v>
      </c>
      <c r="W375">
        <v>358</v>
      </c>
      <c r="X375">
        <v>275</v>
      </c>
      <c r="Y375">
        <v>0</v>
      </c>
      <c r="Z375">
        <v>0</v>
      </c>
      <c r="AA375">
        <v>2</v>
      </c>
      <c r="AB375">
        <v>0</v>
      </c>
      <c r="AC375">
        <v>0</v>
      </c>
      <c r="AD375">
        <v>1</v>
      </c>
      <c r="AE375">
        <v>31.25</v>
      </c>
      <c r="AF375">
        <v>31.25</v>
      </c>
      <c r="AG375">
        <v>3</v>
      </c>
      <c r="AH375">
        <v>0</v>
      </c>
      <c r="AI375">
        <v>0</v>
      </c>
      <c r="AJ375">
        <v>0</v>
      </c>
      <c r="AK375">
        <v>1</v>
      </c>
      <c r="AL375">
        <v>1.99394</v>
      </c>
      <c r="AM375">
        <v>0</v>
      </c>
    </row>
    <row r="376" spans="1:39">
      <c r="A376">
        <v>375</v>
      </c>
      <c r="B376">
        <v>3</v>
      </c>
      <c r="C376">
        <v>3</v>
      </c>
      <c r="D376">
        <v>1</v>
      </c>
      <c r="E376">
        <v>1886</v>
      </c>
      <c r="F376">
        <v>5280</v>
      </c>
      <c r="G376">
        <v>5289</v>
      </c>
      <c r="H376">
        <v>2593</v>
      </c>
      <c r="I376">
        <v>602.93090389999998</v>
      </c>
      <c r="J376">
        <v>1324.127307</v>
      </c>
      <c r="K376">
        <v>780</v>
      </c>
      <c r="L376">
        <v>269</v>
      </c>
      <c r="M376">
        <v>261</v>
      </c>
      <c r="N376">
        <v>576</v>
      </c>
      <c r="O376">
        <v>66.459999999999994</v>
      </c>
      <c r="P376">
        <v>16.25</v>
      </c>
      <c r="Q376">
        <v>20.71</v>
      </c>
      <c r="R376">
        <v>0.27889999999999998</v>
      </c>
      <c r="S376">
        <v>1339</v>
      </c>
      <c r="T376">
        <v>232</v>
      </c>
      <c r="U376">
        <v>720</v>
      </c>
      <c r="V376">
        <v>1864</v>
      </c>
      <c r="W376">
        <v>1175</v>
      </c>
      <c r="X376">
        <v>1298</v>
      </c>
      <c r="Y376">
        <v>203</v>
      </c>
      <c r="Z376">
        <v>121</v>
      </c>
      <c r="AA376">
        <v>456</v>
      </c>
      <c r="AB376">
        <v>536</v>
      </c>
      <c r="AC376">
        <v>0</v>
      </c>
      <c r="AD376">
        <v>23</v>
      </c>
      <c r="AE376">
        <v>31.25</v>
      </c>
      <c r="AF376">
        <v>31.25</v>
      </c>
      <c r="AG376">
        <v>1</v>
      </c>
      <c r="AH376">
        <v>2967</v>
      </c>
      <c r="AI376">
        <v>0</v>
      </c>
      <c r="AJ376">
        <v>0</v>
      </c>
      <c r="AK376">
        <v>1</v>
      </c>
      <c r="AL376">
        <v>3.9199899999999999</v>
      </c>
      <c r="AM376">
        <v>0</v>
      </c>
    </row>
    <row r="377" spans="1:39">
      <c r="A377">
        <v>376</v>
      </c>
      <c r="B377">
        <v>3</v>
      </c>
      <c r="C377">
        <v>3</v>
      </c>
      <c r="D377">
        <v>1</v>
      </c>
      <c r="E377">
        <v>358</v>
      </c>
      <c r="F377">
        <v>986</v>
      </c>
      <c r="G377">
        <v>986</v>
      </c>
      <c r="H377">
        <v>480</v>
      </c>
      <c r="I377">
        <v>114.4481779</v>
      </c>
      <c r="J377">
        <v>251.34548040000001</v>
      </c>
      <c r="K377">
        <v>148</v>
      </c>
      <c r="L377">
        <v>51</v>
      </c>
      <c r="M377">
        <v>50</v>
      </c>
      <c r="N377">
        <v>109</v>
      </c>
      <c r="O377">
        <v>18.12</v>
      </c>
      <c r="P377">
        <v>9.61</v>
      </c>
      <c r="Q377">
        <v>3.03</v>
      </c>
      <c r="R377">
        <v>0.29920000000000002</v>
      </c>
      <c r="S377">
        <v>117</v>
      </c>
      <c r="T377">
        <v>49</v>
      </c>
      <c r="U377">
        <v>130</v>
      </c>
      <c r="V377">
        <v>350</v>
      </c>
      <c r="W377">
        <v>207</v>
      </c>
      <c r="X377">
        <v>250</v>
      </c>
      <c r="Y377">
        <v>14</v>
      </c>
      <c r="Z377">
        <v>20</v>
      </c>
      <c r="AA377">
        <v>55</v>
      </c>
      <c r="AB377">
        <v>27</v>
      </c>
      <c r="AC377">
        <v>0</v>
      </c>
      <c r="AD377">
        <v>1</v>
      </c>
      <c r="AE377">
        <v>31.25</v>
      </c>
      <c r="AF377">
        <v>31.25</v>
      </c>
      <c r="AG377">
        <v>2</v>
      </c>
      <c r="AH377">
        <v>0</v>
      </c>
      <c r="AI377">
        <v>0</v>
      </c>
      <c r="AJ377">
        <v>0</v>
      </c>
      <c r="AK377">
        <v>1</v>
      </c>
      <c r="AL377">
        <v>3.9199899999999999</v>
      </c>
      <c r="AM377">
        <v>0</v>
      </c>
    </row>
    <row r="378" spans="1:39">
      <c r="A378">
        <v>377</v>
      </c>
      <c r="B378">
        <v>3</v>
      </c>
      <c r="C378">
        <v>3</v>
      </c>
      <c r="D378">
        <v>1</v>
      </c>
      <c r="E378">
        <v>669</v>
      </c>
      <c r="F378">
        <v>1874</v>
      </c>
      <c r="G378">
        <v>1874</v>
      </c>
      <c r="H378">
        <v>919</v>
      </c>
      <c r="I378">
        <v>213.87103640000001</v>
      </c>
      <c r="J378">
        <v>469.69309040000002</v>
      </c>
      <c r="K378">
        <v>277</v>
      </c>
      <c r="L378">
        <v>92</v>
      </c>
      <c r="M378">
        <v>98</v>
      </c>
      <c r="N378">
        <v>202</v>
      </c>
      <c r="O378">
        <v>27.68</v>
      </c>
      <c r="P378">
        <v>17.54</v>
      </c>
      <c r="Q378">
        <v>4.3899999999999997</v>
      </c>
      <c r="R378">
        <v>0.28439999999999999</v>
      </c>
      <c r="S378">
        <v>323</v>
      </c>
      <c r="T378">
        <v>87</v>
      </c>
      <c r="U378">
        <v>244</v>
      </c>
      <c r="V378">
        <v>667</v>
      </c>
      <c r="W378">
        <v>415</v>
      </c>
      <c r="X378">
        <v>461</v>
      </c>
      <c r="Y378">
        <v>130</v>
      </c>
      <c r="Z378">
        <v>21</v>
      </c>
      <c r="AA378">
        <v>78</v>
      </c>
      <c r="AB378">
        <v>87</v>
      </c>
      <c r="AC378">
        <v>0</v>
      </c>
      <c r="AD378">
        <v>7</v>
      </c>
      <c r="AE378">
        <v>31.25</v>
      </c>
      <c r="AF378">
        <v>31.25</v>
      </c>
      <c r="AG378">
        <v>2</v>
      </c>
      <c r="AH378">
        <v>0</v>
      </c>
      <c r="AI378">
        <v>0</v>
      </c>
      <c r="AJ378">
        <v>0</v>
      </c>
      <c r="AK378">
        <v>1</v>
      </c>
      <c r="AL378">
        <v>3.9199899999999999</v>
      </c>
      <c r="AM378">
        <v>0</v>
      </c>
    </row>
    <row r="379" spans="1:39">
      <c r="A379">
        <v>378</v>
      </c>
      <c r="B379">
        <v>3</v>
      </c>
      <c r="C379">
        <v>3</v>
      </c>
      <c r="D379">
        <v>1</v>
      </c>
      <c r="E379">
        <v>415</v>
      </c>
      <c r="F379">
        <v>1141</v>
      </c>
      <c r="G379">
        <v>1141</v>
      </c>
      <c r="H379">
        <v>550</v>
      </c>
      <c r="I379">
        <v>132.67037389999999</v>
      </c>
      <c r="J379">
        <v>291.36417419999998</v>
      </c>
      <c r="K379">
        <v>175</v>
      </c>
      <c r="L379">
        <v>59</v>
      </c>
      <c r="M379">
        <v>55</v>
      </c>
      <c r="N379">
        <v>126</v>
      </c>
      <c r="O379">
        <v>30.38</v>
      </c>
      <c r="P379">
        <v>15.34</v>
      </c>
      <c r="Q379">
        <v>4.1900000000000004</v>
      </c>
      <c r="R379">
        <v>0.29099999999999998</v>
      </c>
      <c r="S379">
        <v>322</v>
      </c>
      <c r="T379">
        <v>53</v>
      </c>
      <c r="U379">
        <v>152</v>
      </c>
      <c r="V379">
        <v>406</v>
      </c>
      <c r="W379">
        <v>239</v>
      </c>
      <c r="X379">
        <v>291</v>
      </c>
      <c r="Y379">
        <v>8</v>
      </c>
      <c r="Z379">
        <v>92</v>
      </c>
      <c r="AA379">
        <v>169</v>
      </c>
      <c r="AB379">
        <v>48</v>
      </c>
      <c r="AC379">
        <v>0</v>
      </c>
      <c r="AD379">
        <v>5</v>
      </c>
      <c r="AE379">
        <v>31.25</v>
      </c>
      <c r="AF379">
        <v>31.25</v>
      </c>
      <c r="AG379">
        <v>2</v>
      </c>
      <c r="AH379">
        <v>0</v>
      </c>
      <c r="AI379">
        <v>0</v>
      </c>
      <c r="AJ379">
        <v>0</v>
      </c>
      <c r="AK379">
        <v>1</v>
      </c>
      <c r="AL379">
        <v>3.9199899999999999</v>
      </c>
      <c r="AM379">
        <v>0</v>
      </c>
    </row>
    <row r="380" spans="1:39">
      <c r="A380">
        <v>379</v>
      </c>
      <c r="B380">
        <v>3</v>
      </c>
      <c r="C380">
        <v>3</v>
      </c>
      <c r="D380">
        <v>1</v>
      </c>
      <c r="E380">
        <v>527</v>
      </c>
      <c r="F380">
        <v>1578</v>
      </c>
      <c r="G380">
        <v>1597</v>
      </c>
      <c r="H380">
        <v>825</v>
      </c>
      <c r="I380">
        <v>361.27082410000003</v>
      </c>
      <c r="J380">
        <v>184.97817370000001</v>
      </c>
      <c r="K380">
        <v>116</v>
      </c>
      <c r="L380">
        <v>108</v>
      </c>
      <c r="M380">
        <v>98</v>
      </c>
      <c r="N380">
        <v>205</v>
      </c>
      <c r="O380">
        <v>53.7</v>
      </c>
      <c r="P380">
        <v>22.28</v>
      </c>
      <c r="Q380">
        <v>10.32</v>
      </c>
      <c r="R380">
        <v>0.26490000000000002</v>
      </c>
      <c r="S380">
        <v>147</v>
      </c>
      <c r="T380">
        <v>83</v>
      </c>
      <c r="U380">
        <v>232</v>
      </c>
      <c r="V380">
        <v>545</v>
      </c>
      <c r="W380">
        <v>379</v>
      </c>
      <c r="X380">
        <v>358</v>
      </c>
      <c r="Y380">
        <v>75</v>
      </c>
      <c r="Z380">
        <v>9</v>
      </c>
      <c r="AA380">
        <v>36</v>
      </c>
      <c r="AB380">
        <v>24</v>
      </c>
      <c r="AC380">
        <v>0</v>
      </c>
      <c r="AD380">
        <v>3</v>
      </c>
      <c r="AE380">
        <v>31.25</v>
      </c>
      <c r="AF380">
        <v>31.25</v>
      </c>
      <c r="AG380">
        <v>3</v>
      </c>
      <c r="AH380">
        <v>0</v>
      </c>
      <c r="AI380">
        <v>0</v>
      </c>
      <c r="AJ380">
        <v>0</v>
      </c>
      <c r="AK380">
        <v>1</v>
      </c>
      <c r="AL380">
        <v>2.4112399999999998</v>
      </c>
      <c r="AM380">
        <v>0</v>
      </c>
    </row>
    <row r="381" spans="1:39">
      <c r="A381">
        <v>380</v>
      </c>
      <c r="B381">
        <v>3</v>
      </c>
      <c r="C381">
        <v>3</v>
      </c>
      <c r="D381">
        <v>1</v>
      </c>
      <c r="E381">
        <v>419</v>
      </c>
      <c r="F381">
        <v>1245</v>
      </c>
      <c r="G381">
        <v>1259</v>
      </c>
      <c r="H381">
        <v>653</v>
      </c>
      <c r="I381">
        <v>287.2342984</v>
      </c>
      <c r="J381">
        <v>147.06993320000001</v>
      </c>
      <c r="K381">
        <v>90</v>
      </c>
      <c r="L381">
        <v>85</v>
      </c>
      <c r="M381">
        <v>81</v>
      </c>
      <c r="N381">
        <v>163</v>
      </c>
      <c r="O381">
        <v>29.65</v>
      </c>
      <c r="P381">
        <v>17.350000000000001</v>
      </c>
      <c r="Q381">
        <v>2.3199999999999998</v>
      </c>
      <c r="R381">
        <v>0.2661</v>
      </c>
      <c r="S381">
        <v>57</v>
      </c>
      <c r="T381">
        <v>68</v>
      </c>
      <c r="U381">
        <v>193</v>
      </c>
      <c r="V381">
        <v>430</v>
      </c>
      <c r="W381">
        <v>286</v>
      </c>
      <c r="X381">
        <v>282</v>
      </c>
      <c r="Y381">
        <v>38</v>
      </c>
      <c r="Z381">
        <v>1</v>
      </c>
      <c r="AA381">
        <v>6</v>
      </c>
      <c r="AB381">
        <v>10</v>
      </c>
      <c r="AC381">
        <v>0</v>
      </c>
      <c r="AD381">
        <v>2</v>
      </c>
      <c r="AE381">
        <v>31.25</v>
      </c>
      <c r="AF381">
        <v>31.25</v>
      </c>
      <c r="AG381">
        <v>3</v>
      </c>
      <c r="AH381">
        <v>0</v>
      </c>
      <c r="AI381">
        <v>0</v>
      </c>
      <c r="AJ381">
        <v>0</v>
      </c>
      <c r="AK381">
        <v>1</v>
      </c>
      <c r="AL381">
        <v>2.4112399999999998</v>
      </c>
      <c r="AM381">
        <v>0</v>
      </c>
    </row>
    <row r="382" spans="1:39">
      <c r="A382">
        <v>381</v>
      </c>
      <c r="B382">
        <v>3</v>
      </c>
      <c r="C382">
        <v>3</v>
      </c>
      <c r="D382">
        <v>1</v>
      </c>
      <c r="E382">
        <v>353</v>
      </c>
      <c r="F382">
        <v>1051</v>
      </c>
      <c r="G382">
        <v>1051</v>
      </c>
      <c r="H382">
        <v>542</v>
      </c>
      <c r="I382">
        <v>241.989755</v>
      </c>
      <c r="J382">
        <v>123.9037862</v>
      </c>
      <c r="K382">
        <v>79</v>
      </c>
      <c r="L382">
        <v>67</v>
      </c>
      <c r="M382">
        <v>70</v>
      </c>
      <c r="N382">
        <v>137</v>
      </c>
      <c r="O382">
        <v>29.95</v>
      </c>
      <c r="P382">
        <v>13.51</v>
      </c>
      <c r="Q382">
        <v>6.43</v>
      </c>
      <c r="R382">
        <v>0.2702</v>
      </c>
      <c r="S382">
        <v>192</v>
      </c>
      <c r="T382">
        <v>61</v>
      </c>
      <c r="U382">
        <v>153</v>
      </c>
      <c r="V382">
        <v>354</v>
      </c>
      <c r="W382">
        <v>245</v>
      </c>
      <c r="X382">
        <v>238</v>
      </c>
      <c r="Y382">
        <v>33</v>
      </c>
      <c r="Z382">
        <v>22</v>
      </c>
      <c r="AA382">
        <v>77</v>
      </c>
      <c r="AB382">
        <v>55</v>
      </c>
      <c r="AC382">
        <v>0</v>
      </c>
      <c r="AD382">
        <v>5</v>
      </c>
      <c r="AE382">
        <v>31.25</v>
      </c>
      <c r="AF382">
        <v>31.25</v>
      </c>
      <c r="AG382">
        <v>3</v>
      </c>
      <c r="AH382">
        <v>0</v>
      </c>
      <c r="AI382">
        <v>0</v>
      </c>
      <c r="AJ382">
        <v>0</v>
      </c>
      <c r="AK382">
        <v>1</v>
      </c>
      <c r="AL382">
        <v>2.4112399999999998</v>
      </c>
      <c r="AM382">
        <v>0</v>
      </c>
    </row>
    <row r="383" spans="1:39">
      <c r="A383">
        <v>382</v>
      </c>
      <c r="B383">
        <v>3</v>
      </c>
      <c r="C383">
        <v>3</v>
      </c>
      <c r="D383">
        <v>1</v>
      </c>
      <c r="E383">
        <v>352</v>
      </c>
      <c r="F383">
        <v>1049</v>
      </c>
      <c r="G383">
        <v>1075</v>
      </c>
      <c r="H383">
        <v>545</v>
      </c>
      <c r="I383">
        <v>241.30423160000001</v>
      </c>
      <c r="J383">
        <v>123.552784</v>
      </c>
      <c r="K383">
        <v>78</v>
      </c>
      <c r="L383">
        <v>71</v>
      </c>
      <c r="M383">
        <v>65</v>
      </c>
      <c r="N383">
        <v>138</v>
      </c>
      <c r="O383">
        <v>36.53</v>
      </c>
      <c r="P383">
        <v>16.420000000000002</v>
      </c>
      <c r="Q383">
        <v>2.3199999999999998</v>
      </c>
      <c r="R383">
        <v>0.25580000000000003</v>
      </c>
      <c r="S383">
        <v>70</v>
      </c>
      <c r="T383">
        <v>61</v>
      </c>
      <c r="U383">
        <v>174</v>
      </c>
      <c r="V383">
        <v>360</v>
      </c>
      <c r="W383">
        <v>240</v>
      </c>
      <c r="X383">
        <v>240</v>
      </c>
      <c r="Y383">
        <v>11</v>
      </c>
      <c r="Z383">
        <v>10</v>
      </c>
      <c r="AA383">
        <v>28</v>
      </c>
      <c r="AB383">
        <v>17</v>
      </c>
      <c r="AC383">
        <v>0</v>
      </c>
      <c r="AD383">
        <v>4</v>
      </c>
      <c r="AE383">
        <v>31.25</v>
      </c>
      <c r="AF383">
        <v>31.25</v>
      </c>
      <c r="AG383">
        <v>3</v>
      </c>
      <c r="AH383">
        <v>0</v>
      </c>
      <c r="AI383">
        <v>0</v>
      </c>
      <c r="AJ383">
        <v>0</v>
      </c>
      <c r="AK383">
        <v>1</v>
      </c>
      <c r="AL383">
        <v>2.4112399999999998</v>
      </c>
      <c r="AM383">
        <v>0</v>
      </c>
    </row>
    <row r="384" spans="1:39">
      <c r="A384">
        <v>383</v>
      </c>
      <c r="B384">
        <v>3</v>
      </c>
      <c r="C384">
        <v>3</v>
      </c>
      <c r="D384">
        <v>1</v>
      </c>
      <c r="E384">
        <v>355</v>
      </c>
      <c r="F384">
        <v>1058</v>
      </c>
      <c r="G384">
        <v>1115</v>
      </c>
      <c r="H384">
        <v>548</v>
      </c>
      <c r="I384">
        <v>243.36080179999999</v>
      </c>
      <c r="J384">
        <v>124.60579060000001</v>
      </c>
      <c r="K384">
        <v>77</v>
      </c>
      <c r="L384">
        <v>72</v>
      </c>
      <c r="M384">
        <v>66</v>
      </c>
      <c r="N384">
        <v>140</v>
      </c>
      <c r="O384">
        <v>41.55</v>
      </c>
      <c r="P384">
        <v>18.149999999999999</v>
      </c>
      <c r="Q384">
        <v>0.38</v>
      </c>
      <c r="R384">
        <v>0.25469999999999998</v>
      </c>
      <c r="S384">
        <v>20</v>
      </c>
      <c r="T384">
        <v>61</v>
      </c>
      <c r="U384">
        <v>202</v>
      </c>
      <c r="V384">
        <v>356</v>
      </c>
      <c r="W384">
        <v>250</v>
      </c>
      <c r="X384">
        <v>246</v>
      </c>
      <c r="Y384">
        <v>0</v>
      </c>
      <c r="Z384">
        <v>2</v>
      </c>
      <c r="AA384">
        <v>7</v>
      </c>
      <c r="AB384">
        <v>9</v>
      </c>
      <c r="AC384">
        <v>0</v>
      </c>
      <c r="AD384">
        <v>2</v>
      </c>
      <c r="AE384">
        <v>31.25</v>
      </c>
      <c r="AF384">
        <v>31.25</v>
      </c>
      <c r="AG384">
        <v>4</v>
      </c>
      <c r="AH384">
        <v>0</v>
      </c>
      <c r="AI384">
        <v>0</v>
      </c>
      <c r="AJ384">
        <v>0</v>
      </c>
      <c r="AK384">
        <v>1</v>
      </c>
      <c r="AL384">
        <v>2.4112399999999998</v>
      </c>
      <c r="AM384">
        <v>0</v>
      </c>
    </row>
    <row r="385" spans="1:39">
      <c r="A385">
        <v>384</v>
      </c>
      <c r="B385">
        <v>3</v>
      </c>
      <c r="C385">
        <v>3</v>
      </c>
      <c r="D385">
        <v>1</v>
      </c>
      <c r="E385">
        <v>297</v>
      </c>
      <c r="F385">
        <v>994</v>
      </c>
      <c r="G385">
        <v>994</v>
      </c>
      <c r="H385">
        <v>539</v>
      </c>
      <c r="I385">
        <v>281.99005799999998</v>
      </c>
      <c r="J385">
        <v>22.391880700000002</v>
      </c>
      <c r="K385">
        <v>49</v>
      </c>
      <c r="L385">
        <v>68</v>
      </c>
      <c r="M385">
        <v>54</v>
      </c>
      <c r="N385">
        <v>126</v>
      </c>
      <c r="O385">
        <v>21.63</v>
      </c>
      <c r="P385">
        <v>14.83</v>
      </c>
      <c r="Q385">
        <v>0.11</v>
      </c>
      <c r="R385">
        <v>0.2414</v>
      </c>
      <c r="S385">
        <v>15</v>
      </c>
      <c r="T385">
        <v>51</v>
      </c>
      <c r="U385">
        <v>133</v>
      </c>
      <c r="V385">
        <v>353</v>
      </c>
      <c r="W385">
        <v>259</v>
      </c>
      <c r="X385">
        <v>198</v>
      </c>
      <c r="Y385">
        <v>0</v>
      </c>
      <c r="Z385">
        <v>1</v>
      </c>
      <c r="AA385">
        <v>4</v>
      </c>
      <c r="AB385">
        <v>8</v>
      </c>
      <c r="AC385">
        <v>0</v>
      </c>
      <c r="AD385">
        <v>2</v>
      </c>
      <c r="AE385">
        <v>31.25</v>
      </c>
      <c r="AF385">
        <v>31.25</v>
      </c>
      <c r="AG385">
        <v>3</v>
      </c>
      <c r="AH385">
        <v>0</v>
      </c>
      <c r="AI385">
        <v>0</v>
      </c>
      <c r="AJ385">
        <v>0</v>
      </c>
      <c r="AK385">
        <v>1</v>
      </c>
      <c r="AL385">
        <v>3.3283800000000001</v>
      </c>
      <c r="AM385">
        <v>0</v>
      </c>
    </row>
    <row r="386" spans="1:39">
      <c r="A386">
        <v>385</v>
      </c>
      <c r="B386">
        <v>3</v>
      </c>
      <c r="C386">
        <v>3</v>
      </c>
      <c r="D386">
        <v>1</v>
      </c>
      <c r="E386">
        <v>393</v>
      </c>
      <c r="F386">
        <v>1301</v>
      </c>
      <c r="G386">
        <v>1315</v>
      </c>
      <c r="H386">
        <v>682</v>
      </c>
      <c r="I386">
        <v>281.46586350000001</v>
      </c>
      <c r="J386">
        <v>126.26506019999999</v>
      </c>
      <c r="K386">
        <v>86</v>
      </c>
      <c r="L386">
        <v>92</v>
      </c>
      <c r="M386">
        <v>64</v>
      </c>
      <c r="N386">
        <v>151</v>
      </c>
      <c r="O386">
        <v>24.43</v>
      </c>
      <c r="P386">
        <v>14.16</v>
      </c>
      <c r="Q386">
        <v>2.19</v>
      </c>
      <c r="R386">
        <v>0.24640000000000001</v>
      </c>
      <c r="S386">
        <v>224</v>
      </c>
      <c r="T386">
        <v>70</v>
      </c>
      <c r="U386">
        <v>176</v>
      </c>
      <c r="V386">
        <v>442</v>
      </c>
      <c r="W386">
        <v>348</v>
      </c>
      <c r="X386">
        <v>279</v>
      </c>
      <c r="Y386">
        <v>41</v>
      </c>
      <c r="Z386">
        <v>20</v>
      </c>
      <c r="AA386">
        <v>63</v>
      </c>
      <c r="AB386">
        <v>81</v>
      </c>
      <c r="AC386">
        <v>0</v>
      </c>
      <c r="AD386">
        <v>19</v>
      </c>
      <c r="AE386">
        <v>31.25</v>
      </c>
      <c r="AF386">
        <v>31.25</v>
      </c>
      <c r="AG386">
        <v>2</v>
      </c>
      <c r="AH386">
        <v>0</v>
      </c>
      <c r="AI386">
        <v>0</v>
      </c>
      <c r="AJ386">
        <v>0</v>
      </c>
      <c r="AK386">
        <v>1</v>
      </c>
      <c r="AL386">
        <v>2.73454</v>
      </c>
      <c r="AM386">
        <v>0</v>
      </c>
    </row>
    <row r="387" spans="1:39">
      <c r="A387">
        <v>386</v>
      </c>
      <c r="B387">
        <v>3</v>
      </c>
      <c r="C387">
        <v>3</v>
      </c>
      <c r="D387">
        <v>1</v>
      </c>
      <c r="E387">
        <v>383</v>
      </c>
      <c r="F387">
        <v>1288</v>
      </c>
      <c r="G387">
        <v>1288</v>
      </c>
      <c r="H387">
        <v>693</v>
      </c>
      <c r="I387">
        <v>363.64374479999998</v>
      </c>
      <c r="J387">
        <v>28.875724940000001</v>
      </c>
      <c r="K387">
        <v>63</v>
      </c>
      <c r="L387">
        <v>93</v>
      </c>
      <c r="M387">
        <v>66</v>
      </c>
      <c r="N387">
        <v>161</v>
      </c>
      <c r="O387">
        <v>25.94</v>
      </c>
      <c r="P387">
        <v>18.38</v>
      </c>
      <c r="Q387">
        <v>0.59</v>
      </c>
      <c r="R387">
        <v>0.24299999999999999</v>
      </c>
      <c r="S387">
        <v>1701</v>
      </c>
      <c r="T387">
        <v>67</v>
      </c>
      <c r="U387">
        <v>175</v>
      </c>
      <c r="V387">
        <v>444</v>
      </c>
      <c r="W387">
        <v>342</v>
      </c>
      <c r="X387">
        <v>260</v>
      </c>
      <c r="Y387">
        <v>3</v>
      </c>
      <c r="Z387">
        <v>525</v>
      </c>
      <c r="AA387">
        <v>537</v>
      </c>
      <c r="AB387">
        <v>440</v>
      </c>
      <c r="AC387">
        <v>3</v>
      </c>
      <c r="AD387">
        <v>193</v>
      </c>
      <c r="AE387">
        <v>31.25</v>
      </c>
      <c r="AF387">
        <v>31.25</v>
      </c>
      <c r="AG387">
        <v>1</v>
      </c>
      <c r="AH387">
        <v>0</v>
      </c>
      <c r="AI387">
        <v>0</v>
      </c>
      <c r="AJ387">
        <v>0</v>
      </c>
      <c r="AK387">
        <v>1</v>
      </c>
      <c r="AL387">
        <v>3.3283800000000001</v>
      </c>
      <c r="AM387">
        <v>0</v>
      </c>
    </row>
    <row r="388" spans="1:39">
      <c r="A388">
        <v>387</v>
      </c>
      <c r="B388">
        <v>3</v>
      </c>
      <c r="C388">
        <v>3</v>
      </c>
      <c r="D388">
        <v>1</v>
      </c>
      <c r="E388">
        <v>363</v>
      </c>
      <c r="F388">
        <v>1194</v>
      </c>
      <c r="G388">
        <v>1194</v>
      </c>
      <c r="H388">
        <v>640</v>
      </c>
      <c r="I388">
        <v>292.74966970000003</v>
      </c>
      <c r="J388">
        <v>84.396301190000003</v>
      </c>
      <c r="K388">
        <v>73</v>
      </c>
      <c r="L388">
        <v>82</v>
      </c>
      <c r="M388">
        <v>65</v>
      </c>
      <c r="N388">
        <v>143</v>
      </c>
      <c r="O388">
        <v>26.89</v>
      </c>
      <c r="P388">
        <v>15.31</v>
      </c>
      <c r="Q388">
        <v>0.12</v>
      </c>
      <c r="R388">
        <v>0.24540000000000001</v>
      </c>
      <c r="S388">
        <v>78</v>
      </c>
      <c r="T388">
        <v>58</v>
      </c>
      <c r="U388">
        <v>157</v>
      </c>
      <c r="V388">
        <v>406</v>
      </c>
      <c r="W388">
        <v>324</v>
      </c>
      <c r="X388">
        <v>249</v>
      </c>
      <c r="Y388">
        <v>29</v>
      </c>
      <c r="Z388">
        <v>6</v>
      </c>
      <c r="AA388">
        <v>20</v>
      </c>
      <c r="AB388">
        <v>20</v>
      </c>
      <c r="AC388">
        <v>0</v>
      </c>
      <c r="AD388">
        <v>3</v>
      </c>
      <c r="AE388">
        <v>0</v>
      </c>
      <c r="AF388">
        <v>0</v>
      </c>
      <c r="AG388">
        <v>3</v>
      </c>
      <c r="AH388">
        <v>0</v>
      </c>
      <c r="AI388">
        <v>0</v>
      </c>
      <c r="AJ388">
        <v>0</v>
      </c>
      <c r="AK388">
        <v>1</v>
      </c>
      <c r="AL388">
        <v>1.9380599999999999</v>
      </c>
      <c r="AM388">
        <v>0</v>
      </c>
    </row>
    <row r="389" spans="1:39">
      <c r="A389">
        <v>388</v>
      </c>
      <c r="B389">
        <v>3</v>
      </c>
      <c r="C389">
        <v>3</v>
      </c>
      <c r="D389">
        <v>1</v>
      </c>
      <c r="E389">
        <v>297</v>
      </c>
      <c r="F389">
        <v>977</v>
      </c>
      <c r="G389">
        <v>979</v>
      </c>
      <c r="H389">
        <v>517</v>
      </c>
      <c r="I389">
        <v>212.71084339999999</v>
      </c>
      <c r="J389">
        <v>95.421686750000006</v>
      </c>
      <c r="K389">
        <v>68</v>
      </c>
      <c r="L389">
        <v>66</v>
      </c>
      <c r="M389">
        <v>47</v>
      </c>
      <c r="N389">
        <v>116</v>
      </c>
      <c r="O389">
        <v>21.03</v>
      </c>
      <c r="P389">
        <v>13.63</v>
      </c>
      <c r="Q389">
        <v>0.1</v>
      </c>
      <c r="R389">
        <v>0.2339</v>
      </c>
      <c r="S389">
        <v>8</v>
      </c>
      <c r="T389">
        <v>47</v>
      </c>
      <c r="U389">
        <v>135</v>
      </c>
      <c r="V389">
        <v>343</v>
      </c>
      <c r="W389">
        <v>255</v>
      </c>
      <c r="X389">
        <v>199</v>
      </c>
      <c r="Y389">
        <v>0</v>
      </c>
      <c r="Z389">
        <v>2</v>
      </c>
      <c r="AA389">
        <v>1</v>
      </c>
      <c r="AB389">
        <v>5</v>
      </c>
      <c r="AC389">
        <v>0</v>
      </c>
      <c r="AD389">
        <v>0</v>
      </c>
      <c r="AE389">
        <v>31.25</v>
      </c>
      <c r="AF389">
        <v>31.25</v>
      </c>
      <c r="AG389">
        <v>3</v>
      </c>
      <c r="AH389">
        <v>0</v>
      </c>
      <c r="AI389">
        <v>0</v>
      </c>
      <c r="AJ389">
        <v>0</v>
      </c>
      <c r="AK389">
        <v>1</v>
      </c>
      <c r="AL389">
        <v>2.73454</v>
      </c>
      <c r="AM389">
        <v>0</v>
      </c>
    </row>
    <row r="390" spans="1:39">
      <c r="A390">
        <v>389</v>
      </c>
      <c r="B390">
        <v>3</v>
      </c>
      <c r="C390">
        <v>3</v>
      </c>
      <c r="D390">
        <v>1</v>
      </c>
      <c r="E390">
        <v>464</v>
      </c>
      <c r="F390">
        <v>1579</v>
      </c>
      <c r="G390">
        <v>1579</v>
      </c>
      <c r="H390">
        <v>843</v>
      </c>
      <c r="I390">
        <v>440.55012429999999</v>
      </c>
      <c r="J390">
        <v>34.98260149</v>
      </c>
      <c r="K390">
        <v>74</v>
      </c>
      <c r="L390">
        <v>114</v>
      </c>
      <c r="M390">
        <v>82</v>
      </c>
      <c r="N390">
        <v>194</v>
      </c>
      <c r="O390">
        <v>36.76</v>
      </c>
      <c r="P390">
        <v>22.89</v>
      </c>
      <c r="Q390">
        <v>0.49</v>
      </c>
      <c r="R390">
        <v>0.247</v>
      </c>
      <c r="S390">
        <v>22</v>
      </c>
      <c r="T390">
        <v>77</v>
      </c>
      <c r="U390">
        <v>217</v>
      </c>
      <c r="V390">
        <v>530</v>
      </c>
      <c r="W390">
        <v>426</v>
      </c>
      <c r="X390">
        <v>329</v>
      </c>
      <c r="Y390">
        <v>0</v>
      </c>
      <c r="Z390">
        <v>6</v>
      </c>
      <c r="AA390">
        <v>7</v>
      </c>
      <c r="AB390">
        <v>6</v>
      </c>
      <c r="AC390">
        <v>0</v>
      </c>
      <c r="AD390">
        <v>3</v>
      </c>
      <c r="AE390">
        <v>31.25</v>
      </c>
      <c r="AF390">
        <v>31.25</v>
      </c>
      <c r="AG390">
        <v>3</v>
      </c>
      <c r="AH390">
        <v>0</v>
      </c>
      <c r="AI390">
        <v>0</v>
      </c>
      <c r="AJ390">
        <v>0</v>
      </c>
      <c r="AK390">
        <v>1</v>
      </c>
      <c r="AL390">
        <v>3.3283800000000001</v>
      </c>
      <c r="AM390">
        <v>0</v>
      </c>
    </row>
    <row r="391" spans="1:39">
      <c r="A391">
        <v>390</v>
      </c>
      <c r="B391">
        <v>3</v>
      </c>
      <c r="C391">
        <v>3</v>
      </c>
      <c r="D391">
        <v>1</v>
      </c>
      <c r="E391">
        <v>743</v>
      </c>
      <c r="F391">
        <v>2554</v>
      </c>
      <c r="G391">
        <v>2554</v>
      </c>
      <c r="H391">
        <v>1355</v>
      </c>
      <c r="I391">
        <v>436.9315866</v>
      </c>
      <c r="J391">
        <v>320.66885009999999</v>
      </c>
      <c r="K391">
        <v>128</v>
      </c>
      <c r="L391">
        <v>167</v>
      </c>
      <c r="M391">
        <v>120</v>
      </c>
      <c r="N391">
        <v>328</v>
      </c>
      <c r="O391">
        <v>42.32</v>
      </c>
      <c r="P391">
        <v>25.96</v>
      </c>
      <c r="Q391">
        <v>1.29</v>
      </c>
      <c r="R391">
        <v>0.24590000000000001</v>
      </c>
      <c r="S391">
        <v>378</v>
      </c>
      <c r="T391">
        <v>127</v>
      </c>
      <c r="U391">
        <v>343</v>
      </c>
      <c r="V391">
        <v>879</v>
      </c>
      <c r="W391">
        <v>675</v>
      </c>
      <c r="X391">
        <v>530</v>
      </c>
      <c r="Y391">
        <v>62</v>
      </c>
      <c r="Z391">
        <v>53</v>
      </c>
      <c r="AA391">
        <v>65</v>
      </c>
      <c r="AB391">
        <v>187</v>
      </c>
      <c r="AC391">
        <v>0</v>
      </c>
      <c r="AD391">
        <v>11</v>
      </c>
      <c r="AE391">
        <v>31.25</v>
      </c>
      <c r="AF391">
        <v>31.25</v>
      </c>
      <c r="AG391">
        <v>2</v>
      </c>
      <c r="AH391">
        <v>0</v>
      </c>
      <c r="AI391">
        <v>0</v>
      </c>
      <c r="AJ391">
        <v>0</v>
      </c>
      <c r="AK391">
        <v>1</v>
      </c>
      <c r="AL391">
        <v>2.98047</v>
      </c>
      <c r="AM391">
        <v>0</v>
      </c>
    </row>
    <row r="392" spans="1:39">
      <c r="A392">
        <v>391</v>
      </c>
      <c r="B392">
        <v>3</v>
      </c>
      <c r="C392">
        <v>3</v>
      </c>
      <c r="D392">
        <v>1</v>
      </c>
      <c r="E392">
        <v>513</v>
      </c>
      <c r="F392">
        <v>1696</v>
      </c>
      <c r="G392">
        <v>1729</v>
      </c>
      <c r="H392">
        <v>859</v>
      </c>
      <c r="I392">
        <v>490.50839550000001</v>
      </c>
      <c r="J392">
        <v>32.0625</v>
      </c>
      <c r="K392">
        <v>134</v>
      </c>
      <c r="L392">
        <v>131</v>
      </c>
      <c r="M392">
        <v>73</v>
      </c>
      <c r="N392">
        <v>175</v>
      </c>
      <c r="O392">
        <v>39.380000000000003</v>
      </c>
      <c r="P392">
        <v>21.96</v>
      </c>
      <c r="Q392">
        <v>2.56</v>
      </c>
      <c r="R392">
        <v>0.24809999999999999</v>
      </c>
      <c r="S392">
        <v>218</v>
      </c>
      <c r="T392">
        <v>94</v>
      </c>
      <c r="U392">
        <v>260</v>
      </c>
      <c r="V392">
        <v>566</v>
      </c>
      <c r="W392">
        <v>439</v>
      </c>
      <c r="X392">
        <v>370</v>
      </c>
      <c r="Y392">
        <v>8</v>
      </c>
      <c r="Z392">
        <v>51</v>
      </c>
      <c r="AA392">
        <v>73</v>
      </c>
      <c r="AB392">
        <v>73</v>
      </c>
      <c r="AC392">
        <v>1</v>
      </c>
      <c r="AD392">
        <v>12</v>
      </c>
      <c r="AE392">
        <v>31.25</v>
      </c>
      <c r="AF392">
        <v>31.25</v>
      </c>
      <c r="AG392">
        <v>2</v>
      </c>
      <c r="AH392">
        <v>0</v>
      </c>
      <c r="AI392">
        <v>0</v>
      </c>
      <c r="AJ392">
        <v>0</v>
      </c>
      <c r="AK392">
        <v>1</v>
      </c>
      <c r="AL392">
        <v>2.4504700000000001</v>
      </c>
      <c r="AM392">
        <v>0</v>
      </c>
    </row>
    <row r="393" spans="1:39">
      <c r="A393">
        <v>392</v>
      </c>
      <c r="B393">
        <v>3</v>
      </c>
      <c r="C393">
        <v>3</v>
      </c>
      <c r="D393">
        <v>1</v>
      </c>
      <c r="E393">
        <v>559</v>
      </c>
      <c r="F393">
        <v>1867</v>
      </c>
      <c r="G393">
        <v>1867</v>
      </c>
      <c r="H393">
        <v>942</v>
      </c>
      <c r="I393">
        <v>534.49160449999999</v>
      </c>
      <c r="J393">
        <v>34.9375</v>
      </c>
      <c r="K393">
        <v>139</v>
      </c>
      <c r="L393">
        <v>149</v>
      </c>
      <c r="M393">
        <v>77</v>
      </c>
      <c r="N393">
        <v>194</v>
      </c>
      <c r="O393">
        <v>44.9</v>
      </c>
      <c r="P393">
        <v>27.26</v>
      </c>
      <c r="Q393">
        <v>0.63</v>
      </c>
      <c r="R393">
        <v>0.25119999999999998</v>
      </c>
      <c r="S393">
        <v>61</v>
      </c>
      <c r="T393">
        <v>102</v>
      </c>
      <c r="U393">
        <v>282</v>
      </c>
      <c r="V393">
        <v>614</v>
      </c>
      <c r="W393">
        <v>477</v>
      </c>
      <c r="X393">
        <v>392</v>
      </c>
      <c r="Y393">
        <v>4</v>
      </c>
      <c r="Z393">
        <v>15</v>
      </c>
      <c r="AA393">
        <v>25</v>
      </c>
      <c r="AB393">
        <v>17</v>
      </c>
      <c r="AC393">
        <v>0</v>
      </c>
      <c r="AD393">
        <v>0</v>
      </c>
      <c r="AE393">
        <v>31.25</v>
      </c>
      <c r="AF393">
        <v>31.25</v>
      </c>
      <c r="AG393">
        <v>3</v>
      </c>
      <c r="AH393">
        <v>0</v>
      </c>
      <c r="AI393">
        <v>0</v>
      </c>
      <c r="AJ393">
        <v>0</v>
      </c>
      <c r="AK393">
        <v>1</v>
      </c>
      <c r="AL393">
        <v>2.4504700000000001</v>
      </c>
      <c r="AM393">
        <v>0</v>
      </c>
    </row>
    <row r="394" spans="1:39">
      <c r="A394">
        <v>393</v>
      </c>
      <c r="B394">
        <v>3</v>
      </c>
      <c r="C394">
        <v>3</v>
      </c>
      <c r="D394">
        <v>1</v>
      </c>
      <c r="E394">
        <v>537</v>
      </c>
      <c r="F394">
        <v>1212</v>
      </c>
      <c r="G394">
        <v>1269</v>
      </c>
      <c r="H394">
        <v>688</v>
      </c>
      <c r="I394">
        <v>35.601180149999998</v>
      </c>
      <c r="J394">
        <v>509.22735160000002</v>
      </c>
      <c r="K394">
        <v>152</v>
      </c>
      <c r="L394">
        <v>105</v>
      </c>
      <c r="M394">
        <v>81</v>
      </c>
      <c r="N394">
        <v>199</v>
      </c>
      <c r="O394">
        <v>22.47</v>
      </c>
      <c r="P394">
        <v>12.2</v>
      </c>
      <c r="Q394">
        <v>1.57</v>
      </c>
      <c r="R394">
        <v>0.31909999999999999</v>
      </c>
      <c r="S394">
        <v>160</v>
      </c>
      <c r="T394">
        <v>29</v>
      </c>
      <c r="U394">
        <v>89</v>
      </c>
      <c r="V394">
        <v>476</v>
      </c>
      <c r="W394">
        <v>308</v>
      </c>
      <c r="X394">
        <v>367</v>
      </c>
      <c r="Y394">
        <v>29</v>
      </c>
      <c r="Z394">
        <v>21</v>
      </c>
      <c r="AA394">
        <v>93</v>
      </c>
      <c r="AB394">
        <v>17</v>
      </c>
      <c r="AC394">
        <v>0</v>
      </c>
      <c r="AD394">
        <v>0</v>
      </c>
      <c r="AE394">
        <v>31.25</v>
      </c>
      <c r="AF394">
        <v>31.25</v>
      </c>
      <c r="AG394">
        <v>2</v>
      </c>
      <c r="AH394">
        <v>0</v>
      </c>
      <c r="AI394">
        <v>0</v>
      </c>
      <c r="AJ394">
        <v>0</v>
      </c>
      <c r="AK394">
        <v>1</v>
      </c>
      <c r="AL394">
        <v>5.6614599999999999</v>
      </c>
      <c r="AM394">
        <v>0</v>
      </c>
    </row>
    <row r="395" spans="1:39">
      <c r="A395">
        <v>394</v>
      </c>
      <c r="B395">
        <v>3</v>
      </c>
      <c r="C395">
        <v>3</v>
      </c>
      <c r="D395">
        <v>1</v>
      </c>
      <c r="E395">
        <v>791</v>
      </c>
      <c r="F395">
        <v>1787</v>
      </c>
      <c r="G395">
        <v>1947</v>
      </c>
      <c r="H395">
        <v>1010</v>
      </c>
      <c r="I395">
        <v>52.440472059999998</v>
      </c>
      <c r="J395">
        <v>750.09094059999995</v>
      </c>
      <c r="K395">
        <v>223</v>
      </c>
      <c r="L395">
        <v>162</v>
      </c>
      <c r="M395">
        <v>113</v>
      </c>
      <c r="N395">
        <v>293</v>
      </c>
      <c r="O395">
        <v>25.15</v>
      </c>
      <c r="P395">
        <v>10.14</v>
      </c>
      <c r="Q395">
        <v>3.84</v>
      </c>
      <c r="R395">
        <v>0.30769999999999997</v>
      </c>
      <c r="S395">
        <v>1165</v>
      </c>
      <c r="T395">
        <v>36</v>
      </c>
      <c r="U395">
        <v>168</v>
      </c>
      <c r="V395">
        <v>723</v>
      </c>
      <c r="W395">
        <v>473</v>
      </c>
      <c r="X395">
        <v>547</v>
      </c>
      <c r="Y395">
        <v>16</v>
      </c>
      <c r="Z395">
        <v>287</v>
      </c>
      <c r="AA395">
        <v>763</v>
      </c>
      <c r="AB395">
        <v>92</v>
      </c>
      <c r="AC395">
        <v>0</v>
      </c>
      <c r="AD395">
        <v>7</v>
      </c>
      <c r="AE395">
        <v>31.25</v>
      </c>
      <c r="AF395">
        <v>31.25</v>
      </c>
      <c r="AG395">
        <v>1</v>
      </c>
      <c r="AH395">
        <v>0</v>
      </c>
      <c r="AI395">
        <v>0</v>
      </c>
      <c r="AJ395">
        <v>0</v>
      </c>
      <c r="AK395">
        <v>1</v>
      </c>
      <c r="AL395">
        <v>5.6614599999999999</v>
      </c>
      <c r="AM395">
        <v>0</v>
      </c>
    </row>
    <row r="396" spans="1:39">
      <c r="A396">
        <v>395</v>
      </c>
      <c r="B396">
        <v>3</v>
      </c>
      <c r="C396">
        <v>3</v>
      </c>
      <c r="D396">
        <v>1</v>
      </c>
      <c r="E396">
        <v>572</v>
      </c>
      <c r="F396">
        <v>1292</v>
      </c>
      <c r="G396">
        <v>1294</v>
      </c>
      <c r="H396">
        <v>733</v>
      </c>
      <c r="I396">
        <v>37.92155502</v>
      </c>
      <c r="J396">
        <v>542.41721619999998</v>
      </c>
      <c r="K396">
        <v>163</v>
      </c>
      <c r="L396">
        <v>111</v>
      </c>
      <c r="M396">
        <v>85</v>
      </c>
      <c r="N396">
        <v>213</v>
      </c>
      <c r="O396">
        <v>15.06</v>
      </c>
      <c r="P396">
        <v>7.81</v>
      </c>
      <c r="Q396">
        <v>0.82</v>
      </c>
      <c r="R396">
        <v>0.32690000000000002</v>
      </c>
      <c r="S396">
        <v>141</v>
      </c>
      <c r="T396">
        <v>29</v>
      </c>
      <c r="U396">
        <v>63</v>
      </c>
      <c r="V396">
        <v>493</v>
      </c>
      <c r="W396">
        <v>320</v>
      </c>
      <c r="X396">
        <v>389</v>
      </c>
      <c r="Y396">
        <v>20</v>
      </c>
      <c r="Z396">
        <v>16</v>
      </c>
      <c r="AA396">
        <v>80</v>
      </c>
      <c r="AB396">
        <v>24</v>
      </c>
      <c r="AC396">
        <v>0</v>
      </c>
      <c r="AD396">
        <v>1</v>
      </c>
      <c r="AE396">
        <v>31.25</v>
      </c>
      <c r="AF396">
        <v>31.25</v>
      </c>
      <c r="AG396">
        <v>1</v>
      </c>
      <c r="AH396">
        <v>0</v>
      </c>
      <c r="AI396">
        <v>0</v>
      </c>
      <c r="AJ396">
        <v>0</v>
      </c>
      <c r="AK396">
        <v>1</v>
      </c>
      <c r="AL396">
        <v>5.6614599999999999</v>
      </c>
      <c r="AM396">
        <v>0</v>
      </c>
    </row>
    <row r="397" spans="1:39">
      <c r="A397">
        <v>396</v>
      </c>
      <c r="B397">
        <v>3</v>
      </c>
      <c r="C397">
        <v>3</v>
      </c>
      <c r="D397">
        <v>1</v>
      </c>
      <c r="E397">
        <v>982</v>
      </c>
      <c r="F397">
        <v>2215</v>
      </c>
      <c r="G397">
        <v>2239</v>
      </c>
      <c r="H397">
        <v>1247</v>
      </c>
      <c r="I397">
        <v>65.103089209999993</v>
      </c>
      <c r="J397">
        <v>931.21277329999998</v>
      </c>
      <c r="K397">
        <v>283</v>
      </c>
      <c r="L397">
        <v>186</v>
      </c>
      <c r="M397">
        <v>145</v>
      </c>
      <c r="N397">
        <v>368</v>
      </c>
      <c r="O397">
        <v>23.79</v>
      </c>
      <c r="P397">
        <v>12.33</v>
      </c>
      <c r="Q397">
        <v>3.29</v>
      </c>
      <c r="R397">
        <v>0.32340000000000002</v>
      </c>
      <c r="S397">
        <v>1990</v>
      </c>
      <c r="T397">
        <v>49</v>
      </c>
      <c r="U397">
        <v>126</v>
      </c>
      <c r="V397">
        <v>852</v>
      </c>
      <c r="W397">
        <v>546</v>
      </c>
      <c r="X397">
        <v>666</v>
      </c>
      <c r="Y397">
        <v>55</v>
      </c>
      <c r="Z397">
        <v>471</v>
      </c>
      <c r="AA397">
        <v>1306</v>
      </c>
      <c r="AB397">
        <v>143</v>
      </c>
      <c r="AC397">
        <v>1</v>
      </c>
      <c r="AD397">
        <v>14</v>
      </c>
      <c r="AE397">
        <v>31.25</v>
      </c>
      <c r="AF397">
        <v>31.25</v>
      </c>
      <c r="AG397">
        <v>0</v>
      </c>
      <c r="AH397">
        <v>0</v>
      </c>
      <c r="AI397">
        <v>0</v>
      </c>
      <c r="AJ397">
        <v>0</v>
      </c>
      <c r="AK397">
        <v>1</v>
      </c>
      <c r="AL397">
        <v>5.6614599999999999</v>
      </c>
      <c r="AM397">
        <v>0</v>
      </c>
    </row>
    <row r="398" spans="1:39">
      <c r="A398">
        <v>397</v>
      </c>
      <c r="B398">
        <v>3</v>
      </c>
      <c r="C398">
        <v>3</v>
      </c>
      <c r="D398">
        <v>1</v>
      </c>
      <c r="E398">
        <v>1151</v>
      </c>
      <c r="F398">
        <v>2545</v>
      </c>
      <c r="G398">
        <v>3255</v>
      </c>
      <c r="H398">
        <v>1494</v>
      </c>
      <c r="I398">
        <v>425.0826414</v>
      </c>
      <c r="J398">
        <v>756.86555950000002</v>
      </c>
      <c r="K398">
        <v>290</v>
      </c>
      <c r="L398">
        <v>243</v>
      </c>
      <c r="M398">
        <v>182</v>
      </c>
      <c r="N398">
        <v>436</v>
      </c>
      <c r="O398">
        <v>184.09</v>
      </c>
      <c r="P398">
        <v>40.28</v>
      </c>
      <c r="Q398">
        <v>97.13</v>
      </c>
      <c r="R398">
        <v>0.28999999999999998</v>
      </c>
      <c r="S398">
        <v>10305</v>
      </c>
      <c r="T398">
        <v>32</v>
      </c>
      <c r="U398">
        <v>395</v>
      </c>
      <c r="V398">
        <v>1257</v>
      </c>
      <c r="W398">
        <v>724</v>
      </c>
      <c r="X398">
        <v>847</v>
      </c>
      <c r="Y398">
        <v>25</v>
      </c>
      <c r="Z398">
        <v>2940</v>
      </c>
      <c r="AA398">
        <v>6513</v>
      </c>
      <c r="AB398">
        <v>766</v>
      </c>
      <c r="AC398">
        <v>9</v>
      </c>
      <c r="AD398">
        <v>52</v>
      </c>
      <c r="AE398">
        <v>0</v>
      </c>
      <c r="AF398">
        <v>0</v>
      </c>
      <c r="AG398">
        <v>1</v>
      </c>
      <c r="AH398">
        <v>0</v>
      </c>
      <c r="AI398">
        <v>4367</v>
      </c>
      <c r="AJ398">
        <v>0</v>
      </c>
      <c r="AK398">
        <v>1</v>
      </c>
      <c r="AL398">
        <v>3.6941999999999999</v>
      </c>
      <c r="AM398">
        <v>0</v>
      </c>
    </row>
    <row r="399" spans="1:39">
      <c r="A399">
        <v>398</v>
      </c>
      <c r="B399">
        <v>3</v>
      </c>
      <c r="C399">
        <v>3</v>
      </c>
      <c r="D399">
        <v>1</v>
      </c>
      <c r="E399">
        <v>957</v>
      </c>
      <c r="F399">
        <v>2113</v>
      </c>
      <c r="G399">
        <v>2113</v>
      </c>
      <c r="H399">
        <v>1239</v>
      </c>
      <c r="I399">
        <v>353.43534990000001</v>
      </c>
      <c r="J399">
        <v>629.29655990000003</v>
      </c>
      <c r="K399">
        <v>235</v>
      </c>
      <c r="L399">
        <v>203</v>
      </c>
      <c r="M399">
        <v>157</v>
      </c>
      <c r="N399">
        <v>362</v>
      </c>
      <c r="O399">
        <v>91.57</v>
      </c>
      <c r="P399">
        <v>30.81</v>
      </c>
      <c r="Q399">
        <v>4.68</v>
      </c>
      <c r="R399">
        <v>0.34739999999999999</v>
      </c>
      <c r="S399">
        <v>216</v>
      </c>
      <c r="T399">
        <v>25</v>
      </c>
      <c r="U399">
        <v>67</v>
      </c>
      <c r="V399">
        <v>837</v>
      </c>
      <c r="W399">
        <v>533</v>
      </c>
      <c r="X399">
        <v>651</v>
      </c>
      <c r="Y399">
        <v>1</v>
      </c>
      <c r="Z399">
        <v>26</v>
      </c>
      <c r="AA399">
        <v>145</v>
      </c>
      <c r="AB399">
        <v>44</v>
      </c>
      <c r="AC399">
        <v>0</v>
      </c>
      <c r="AD399">
        <v>0</v>
      </c>
      <c r="AE399">
        <v>0</v>
      </c>
      <c r="AF399">
        <v>0</v>
      </c>
      <c r="AG399">
        <v>4</v>
      </c>
      <c r="AH399">
        <v>0</v>
      </c>
      <c r="AI399">
        <v>0</v>
      </c>
      <c r="AJ399">
        <v>0</v>
      </c>
      <c r="AK399">
        <v>1</v>
      </c>
      <c r="AL399">
        <v>3.6941999999999999</v>
      </c>
      <c r="AM399">
        <v>0</v>
      </c>
    </row>
    <row r="400" spans="1:39">
      <c r="A400">
        <v>399</v>
      </c>
      <c r="B400">
        <v>3</v>
      </c>
      <c r="C400">
        <v>3</v>
      </c>
      <c r="D400">
        <v>1</v>
      </c>
      <c r="E400">
        <v>1688</v>
      </c>
      <c r="F400">
        <v>3134</v>
      </c>
      <c r="G400">
        <v>3172</v>
      </c>
      <c r="H400">
        <v>2384</v>
      </c>
      <c r="I400">
        <v>0</v>
      </c>
      <c r="J400">
        <v>1694.3520940000001</v>
      </c>
      <c r="K400">
        <v>298</v>
      </c>
      <c r="L400">
        <v>212</v>
      </c>
      <c r="M400">
        <v>251</v>
      </c>
      <c r="N400">
        <v>927</v>
      </c>
      <c r="O400">
        <v>120.77</v>
      </c>
      <c r="P400">
        <v>0.93</v>
      </c>
      <c r="Q400">
        <v>33.72</v>
      </c>
      <c r="R400">
        <v>0.15890000000000001</v>
      </c>
      <c r="S400">
        <v>8819</v>
      </c>
      <c r="T400">
        <v>39</v>
      </c>
      <c r="U400">
        <v>66</v>
      </c>
      <c r="V400">
        <v>1974</v>
      </c>
      <c r="W400">
        <v>669</v>
      </c>
      <c r="X400">
        <v>424</v>
      </c>
      <c r="Y400">
        <v>3624</v>
      </c>
      <c r="Z400">
        <v>2807</v>
      </c>
      <c r="AA400">
        <v>1642</v>
      </c>
      <c r="AB400">
        <v>565</v>
      </c>
      <c r="AC400">
        <v>7</v>
      </c>
      <c r="AD400">
        <v>174</v>
      </c>
      <c r="AE400">
        <v>31.25</v>
      </c>
      <c r="AF400">
        <v>31.25</v>
      </c>
      <c r="AG400">
        <v>1</v>
      </c>
      <c r="AH400">
        <v>0</v>
      </c>
      <c r="AI400">
        <v>0</v>
      </c>
      <c r="AJ400">
        <v>0</v>
      </c>
      <c r="AK400">
        <v>3</v>
      </c>
      <c r="AL400">
        <v>17.256810000000002</v>
      </c>
      <c r="AM400">
        <v>0</v>
      </c>
    </row>
    <row r="401" spans="1:39">
      <c r="A401">
        <v>400</v>
      </c>
      <c r="B401">
        <v>3</v>
      </c>
      <c r="C401">
        <v>3</v>
      </c>
      <c r="D401">
        <v>1</v>
      </c>
      <c r="E401">
        <v>1494</v>
      </c>
      <c r="F401">
        <v>2668</v>
      </c>
      <c r="G401">
        <v>2668</v>
      </c>
      <c r="H401">
        <v>1967</v>
      </c>
      <c r="I401">
        <v>0</v>
      </c>
      <c r="J401">
        <v>1521.6265410000001</v>
      </c>
      <c r="K401">
        <v>348</v>
      </c>
      <c r="L401">
        <v>175</v>
      </c>
      <c r="M401">
        <v>254</v>
      </c>
      <c r="N401">
        <v>717</v>
      </c>
      <c r="O401">
        <v>63.17</v>
      </c>
      <c r="P401">
        <v>5.36</v>
      </c>
      <c r="Q401">
        <v>47.04</v>
      </c>
      <c r="R401">
        <v>0.17879999999999999</v>
      </c>
      <c r="S401">
        <v>3931</v>
      </c>
      <c r="T401">
        <v>22</v>
      </c>
      <c r="U401">
        <v>40</v>
      </c>
      <c r="V401">
        <v>1661</v>
      </c>
      <c r="W401">
        <v>536</v>
      </c>
      <c r="X401">
        <v>409</v>
      </c>
      <c r="Y401">
        <v>108</v>
      </c>
      <c r="Z401">
        <v>1833</v>
      </c>
      <c r="AA401">
        <v>1183</v>
      </c>
      <c r="AB401">
        <v>591</v>
      </c>
      <c r="AC401">
        <v>3</v>
      </c>
      <c r="AD401">
        <v>213</v>
      </c>
      <c r="AE401">
        <v>31.25</v>
      </c>
      <c r="AF401">
        <v>31.25</v>
      </c>
      <c r="AG401">
        <v>1</v>
      </c>
      <c r="AH401">
        <v>0</v>
      </c>
      <c r="AI401">
        <v>1154</v>
      </c>
      <c r="AJ401">
        <v>154</v>
      </c>
      <c r="AK401">
        <v>3</v>
      </c>
      <c r="AL401">
        <v>5.2106300000000001</v>
      </c>
      <c r="AM401">
        <v>0</v>
      </c>
    </row>
    <row r="402" spans="1:39">
      <c r="A402">
        <v>401</v>
      </c>
      <c r="B402">
        <v>3</v>
      </c>
      <c r="C402">
        <v>3</v>
      </c>
      <c r="D402">
        <v>1</v>
      </c>
      <c r="E402">
        <v>760</v>
      </c>
      <c r="F402">
        <v>1343</v>
      </c>
      <c r="G402">
        <v>1343</v>
      </c>
      <c r="H402">
        <v>931</v>
      </c>
      <c r="I402">
        <v>0.321534339</v>
      </c>
      <c r="J402">
        <v>770.82498940000005</v>
      </c>
      <c r="K402">
        <v>237</v>
      </c>
      <c r="L402">
        <v>95</v>
      </c>
      <c r="M402">
        <v>104</v>
      </c>
      <c r="N402">
        <v>324</v>
      </c>
      <c r="O402">
        <v>14.73</v>
      </c>
      <c r="P402">
        <v>1.56</v>
      </c>
      <c r="Q402">
        <v>35.97</v>
      </c>
      <c r="R402">
        <v>0.1943</v>
      </c>
      <c r="S402">
        <v>2686</v>
      </c>
      <c r="T402">
        <v>19</v>
      </c>
      <c r="U402">
        <v>37</v>
      </c>
      <c r="V402">
        <v>778</v>
      </c>
      <c r="W402">
        <v>281</v>
      </c>
      <c r="X402">
        <v>228</v>
      </c>
      <c r="Y402">
        <v>487</v>
      </c>
      <c r="Z402">
        <v>701</v>
      </c>
      <c r="AA402">
        <v>609</v>
      </c>
      <c r="AB402">
        <v>826</v>
      </c>
      <c r="AC402">
        <v>0</v>
      </c>
      <c r="AD402">
        <v>63</v>
      </c>
      <c r="AE402">
        <v>161.598275</v>
      </c>
      <c r="AF402">
        <v>323.19653749999998</v>
      </c>
      <c r="AG402">
        <v>0</v>
      </c>
      <c r="AH402">
        <v>0</v>
      </c>
      <c r="AI402">
        <v>0</v>
      </c>
      <c r="AJ402">
        <v>0</v>
      </c>
      <c r="AK402">
        <v>3</v>
      </c>
      <c r="AL402">
        <v>3.7602899999999999</v>
      </c>
      <c r="AM402">
        <v>0</v>
      </c>
    </row>
    <row r="403" spans="1:39">
      <c r="A403">
        <v>402</v>
      </c>
      <c r="B403">
        <v>3</v>
      </c>
      <c r="C403">
        <v>3</v>
      </c>
      <c r="D403">
        <v>1</v>
      </c>
      <c r="E403">
        <v>424</v>
      </c>
      <c r="F403">
        <v>928</v>
      </c>
      <c r="G403">
        <v>928</v>
      </c>
      <c r="H403">
        <v>549</v>
      </c>
      <c r="I403">
        <v>156.5899565</v>
      </c>
      <c r="J403">
        <v>278.8105971</v>
      </c>
      <c r="K403">
        <v>102</v>
      </c>
      <c r="L403">
        <v>95</v>
      </c>
      <c r="M403">
        <v>67</v>
      </c>
      <c r="N403">
        <v>160</v>
      </c>
      <c r="O403">
        <v>39.42</v>
      </c>
      <c r="P403">
        <v>22.05</v>
      </c>
      <c r="Q403">
        <v>0.11</v>
      </c>
      <c r="R403">
        <v>0.34699999999999998</v>
      </c>
      <c r="S403">
        <v>40</v>
      </c>
      <c r="T403">
        <v>17</v>
      </c>
      <c r="U403">
        <v>23</v>
      </c>
      <c r="V403">
        <v>386</v>
      </c>
      <c r="W403">
        <v>215</v>
      </c>
      <c r="X403">
        <v>287</v>
      </c>
      <c r="Y403">
        <v>0</v>
      </c>
      <c r="Z403">
        <v>2</v>
      </c>
      <c r="AA403">
        <v>31</v>
      </c>
      <c r="AB403">
        <v>6</v>
      </c>
      <c r="AC403">
        <v>0</v>
      </c>
      <c r="AD403">
        <v>1</v>
      </c>
      <c r="AE403">
        <v>0</v>
      </c>
      <c r="AF403">
        <v>0</v>
      </c>
      <c r="AG403">
        <v>4</v>
      </c>
      <c r="AH403">
        <v>0</v>
      </c>
      <c r="AI403">
        <v>0</v>
      </c>
      <c r="AJ403">
        <v>0</v>
      </c>
      <c r="AK403">
        <v>1</v>
      </c>
      <c r="AL403">
        <v>3.6941999999999999</v>
      </c>
      <c r="AM403">
        <v>0</v>
      </c>
    </row>
    <row r="404" spans="1:39">
      <c r="A404">
        <v>403</v>
      </c>
      <c r="B404">
        <v>3</v>
      </c>
      <c r="C404">
        <v>3</v>
      </c>
      <c r="D404">
        <v>1</v>
      </c>
      <c r="E404">
        <v>3045</v>
      </c>
      <c r="F404">
        <v>10163</v>
      </c>
      <c r="G404">
        <v>10163</v>
      </c>
      <c r="H404">
        <v>5454</v>
      </c>
      <c r="I404">
        <v>258.70605469999998</v>
      </c>
      <c r="J404">
        <v>2846.5775920000001</v>
      </c>
      <c r="K404">
        <v>665</v>
      </c>
      <c r="L404">
        <v>517</v>
      </c>
      <c r="M404">
        <v>489</v>
      </c>
      <c r="N404">
        <v>1374</v>
      </c>
      <c r="O404">
        <v>191.72</v>
      </c>
      <c r="P404">
        <v>50.81</v>
      </c>
      <c r="Q404">
        <v>9.8699999999999992</v>
      </c>
      <c r="R404">
        <v>0.26219999999999999</v>
      </c>
      <c r="S404">
        <v>259</v>
      </c>
      <c r="T404">
        <v>460</v>
      </c>
      <c r="U404">
        <v>1273</v>
      </c>
      <c r="V404">
        <v>3486</v>
      </c>
      <c r="W404">
        <v>2709</v>
      </c>
      <c r="X404">
        <v>2235</v>
      </c>
      <c r="Y404">
        <v>1</v>
      </c>
      <c r="Z404">
        <v>68</v>
      </c>
      <c r="AA404">
        <v>88</v>
      </c>
      <c r="AB404">
        <v>75</v>
      </c>
      <c r="AC404">
        <v>0</v>
      </c>
      <c r="AD404">
        <v>27</v>
      </c>
      <c r="AE404">
        <v>31.25</v>
      </c>
      <c r="AF404">
        <v>31.25</v>
      </c>
      <c r="AG404">
        <v>2</v>
      </c>
      <c r="AH404">
        <v>0</v>
      </c>
      <c r="AI404">
        <v>0</v>
      </c>
      <c r="AJ404">
        <v>0</v>
      </c>
      <c r="AK404">
        <v>1</v>
      </c>
      <c r="AL404">
        <v>4.1835500000000003</v>
      </c>
      <c r="AM404">
        <v>0</v>
      </c>
    </row>
    <row r="405" spans="1:39">
      <c r="A405">
        <v>404</v>
      </c>
      <c r="B405">
        <v>3</v>
      </c>
      <c r="C405">
        <v>3</v>
      </c>
      <c r="D405">
        <v>1</v>
      </c>
      <c r="E405">
        <v>564</v>
      </c>
      <c r="F405">
        <v>1889</v>
      </c>
      <c r="G405">
        <v>1889</v>
      </c>
      <c r="H405">
        <v>1011</v>
      </c>
      <c r="I405">
        <v>47.91796875</v>
      </c>
      <c r="J405">
        <v>527.24786930000005</v>
      </c>
      <c r="K405">
        <v>121</v>
      </c>
      <c r="L405">
        <v>98</v>
      </c>
      <c r="M405">
        <v>88</v>
      </c>
      <c r="N405">
        <v>257</v>
      </c>
      <c r="O405">
        <v>35.450000000000003</v>
      </c>
      <c r="P405">
        <v>28.43</v>
      </c>
      <c r="Q405">
        <v>0.16</v>
      </c>
      <c r="R405">
        <v>0.26200000000000001</v>
      </c>
      <c r="S405">
        <v>104</v>
      </c>
      <c r="T405">
        <v>86</v>
      </c>
      <c r="U405">
        <v>243</v>
      </c>
      <c r="V405">
        <v>654</v>
      </c>
      <c r="W405">
        <v>487</v>
      </c>
      <c r="X405">
        <v>419</v>
      </c>
      <c r="Y405">
        <v>8</v>
      </c>
      <c r="Z405">
        <v>15</v>
      </c>
      <c r="AA405">
        <v>18</v>
      </c>
      <c r="AB405">
        <v>53</v>
      </c>
      <c r="AC405">
        <v>0</v>
      </c>
      <c r="AD405">
        <v>10</v>
      </c>
      <c r="AE405">
        <v>31.25</v>
      </c>
      <c r="AF405">
        <v>31.25</v>
      </c>
      <c r="AG405">
        <v>2</v>
      </c>
      <c r="AH405">
        <v>0</v>
      </c>
      <c r="AI405">
        <v>0</v>
      </c>
      <c r="AJ405">
        <v>0</v>
      </c>
      <c r="AK405">
        <v>1</v>
      </c>
      <c r="AL405">
        <v>4.1835500000000003</v>
      </c>
      <c r="AM405">
        <v>0</v>
      </c>
    </row>
    <row r="406" spans="1:39">
      <c r="A406">
        <v>405</v>
      </c>
      <c r="B406">
        <v>3</v>
      </c>
      <c r="C406">
        <v>3</v>
      </c>
      <c r="D406">
        <v>1</v>
      </c>
      <c r="E406">
        <v>230</v>
      </c>
      <c r="F406">
        <v>514</v>
      </c>
      <c r="G406">
        <v>514</v>
      </c>
      <c r="H406">
        <v>270</v>
      </c>
      <c r="I406">
        <v>201.03053439999999</v>
      </c>
      <c r="J406">
        <v>31.822519079999999</v>
      </c>
      <c r="K406">
        <v>76</v>
      </c>
      <c r="L406">
        <v>57</v>
      </c>
      <c r="M406">
        <v>28</v>
      </c>
      <c r="N406">
        <v>69</v>
      </c>
      <c r="O406">
        <v>123.34</v>
      </c>
      <c r="P406">
        <v>19.89</v>
      </c>
      <c r="Q406">
        <v>61.17</v>
      </c>
      <c r="R406">
        <v>0.28210000000000002</v>
      </c>
      <c r="S406">
        <v>10050</v>
      </c>
      <c r="T406">
        <v>21</v>
      </c>
      <c r="U406">
        <v>33</v>
      </c>
      <c r="V406">
        <v>214</v>
      </c>
      <c r="W406">
        <v>111</v>
      </c>
      <c r="X406">
        <v>135</v>
      </c>
      <c r="Y406">
        <v>3</v>
      </c>
      <c r="Z406">
        <v>3899</v>
      </c>
      <c r="AA406">
        <v>5416</v>
      </c>
      <c r="AB406">
        <v>675</v>
      </c>
      <c r="AC406">
        <v>7</v>
      </c>
      <c r="AD406">
        <v>50</v>
      </c>
      <c r="AE406">
        <v>31.25</v>
      </c>
      <c r="AF406">
        <v>31.25</v>
      </c>
      <c r="AG406">
        <v>1</v>
      </c>
      <c r="AH406">
        <v>240</v>
      </c>
      <c r="AI406">
        <v>0</v>
      </c>
      <c r="AJ406">
        <v>0</v>
      </c>
      <c r="AK406">
        <v>1</v>
      </c>
      <c r="AL406">
        <v>4.0331000000000001</v>
      </c>
      <c r="AM406">
        <v>0</v>
      </c>
    </row>
    <row r="407" spans="1:39">
      <c r="A407">
        <v>406</v>
      </c>
      <c r="B407">
        <v>3</v>
      </c>
      <c r="C407">
        <v>3</v>
      </c>
      <c r="D407">
        <v>1</v>
      </c>
      <c r="E407">
        <v>1522</v>
      </c>
      <c r="F407">
        <v>3334</v>
      </c>
      <c r="G407">
        <v>3334</v>
      </c>
      <c r="H407">
        <v>1963</v>
      </c>
      <c r="I407">
        <v>366.53669719999999</v>
      </c>
      <c r="J407">
        <v>1194.211468</v>
      </c>
      <c r="K407">
        <v>357</v>
      </c>
      <c r="L407">
        <v>349</v>
      </c>
      <c r="M407">
        <v>286</v>
      </c>
      <c r="N407">
        <v>530</v>
      </c>
      <c r="O407">
        <v>87.72</v>
      </c>
      <c r="P407">
        <v>35.5</v>
      </c>
      <c r="Q407">
        <v>1.19</v>
      </c>
      <c r="R407">
        <v>0.3473</v>
      </c>
      <c r="S407">
        <v>105</v>
      </c>
      <c r="T407">
        <v>38</v>
      </c>
      <c r="U407">
        <v>99</v>
      </c>
      <c r="V407">
        <v>1335</v>
      </c>
      <c r="W407">
        <v>812</v>
      </c>
      <c r="X407">
        <v>1050</v>
      </c>
      <c r="Y407">
        <v>6</v>
      </c>
      <c r="Z407">
        <v>19</v>
      </c>
      <c r="AA407">
        <v>46</v>
      </c>
      <c r="AB407">
        <v>32</v>
      </c>
      <c r="AC407">
        <v>0</v>
      </c>
      <c r="AD407">
        <v>2</v>
      </c>
      <c r="AE407">
        <v>0</v>
      </c>
      <c r="AF407">
        <v>0</v>
      </c>
      <c r="AG407">
        <v>3</v>
      </c>
      <c r="AH407">
        <v>0</v>
      </c>
      <c r="AI407">
        <v>0</v>
      </c>
      <c r="AJ407">
        <v>0</v>
      </c>
      <c r="AK407">
        <v>1</v>
      </c>
      <c r="AL407">
        <v>2.1527500000000002</v>
      </c>
      <c r="AM407">
        <v>0</v>
      </c>
    </row>
    <row r="408" spans="1:39">
      <c r="A408">
        <v>407</v>
      </c>
      <c r="B408">
        <v>3</v>
      </c>
      <c r="C408">
        <v>3</v>
      </c>
      <c r="D408">
        <v>1</v>
      </c>
      <c r="E408">
        <v>538</v>
      </c>
      <c r="F408">
        <v>1188</v>
      </c>
      <c r="G408">
        <v>1212</v>
      </c>
      <c r="H408">
        <v>620</v>
      </c>
      <c r="I408">
        <v>470.23664120000001</v>
      </c>
      <c r="J408">
        <v>74.437022900000002</v>
      </c>
      <c r="K408">
        <v>176</v>
      </c>
      <c r="L408">
        <v>137</v>
      </c>
      <c r="M408">
        <v>63</v>
      </c>
      <c r="N408">
        <v>162</v>
      </c>
      <c r="O408">
        <v>154.27000000000001</v>
      </c>
      <c r="P408">
        <v>63.3</v>
      </c>
      <c r="Q408">
        <v>13.83</v>
      </c>
      <c r="R408">
        <v>0.32840000000000003</v>
      </c>
      <c r="S408">
        <v>156</v>
      </c>
      <c r="T408">
        <v>34</v>
      </c>
      <c r="U408">
        <v>94</v>
      </c>
      <c r="V408">
        <v>427</v>
      </c>
      <c r="W408">
        <v>291</v>
      </c>
      <c r="X408">
        <v>366</v>
      </c>
      <c r="Y408">
        <v>0</v>
      </c>
      <c r="Z408">
        <v>24</v>
      </c>
      <c r="AA408">
        <v>102</v>
      </c>
      <c r="AB408">
        <v>30</v>
      </c>
      <c r="AC408">
        <v>0</v>
      </c>
      <c r="AD408">
        <v>0</v>
      </c>
      <c r="AE408">
        <v>31.25</v>
      </c>
      <c r="AF408">
        <v>31.25</v>
      </c>
      <c r="AG408">
        <v>4</v>
      </c>
      <c r="AH408">
        <v>0</v>
      </c>
      <c r="AI408">
        <v>0</v>
      </c>
      <c r="AJ408">
        <v>0</v>
      </c>
      <c r="AK408">
        <v>1</v>
      </c>
      <c r="AL408">
        <v>4.0331000000000001</v>
      </c>
      <c r="AM408">
        <v>0</v>
      </c>
    </row>
    <row r="409" spans="1:39">
      <c r="A409">
        <v>408</v>
      </c>
      <c r="B409">
        <v>3</v>
      </c>
      <c r="C409">
        <v>3</v>
      </c>
      <c r="D409">
        <v>1</v>
      </c>
      <c r="E409">
        <v>968</v>
      </c>
      <c r="F409">
        <v>1770</v>
      </c>
      <c r="G409">
        <v>1770</v>
      </c>
      <c r="H409">
        <v>1283</v>
      </c>
      <c r="I409">
        <v>118.637744</v>
      </c>
      <c r="J409">
        <v>860.38611709999998</v>
      </c>
      <c r="K409">
        <v>224</v>
      </c>
      <c r="L409">
        <v>156</v>
      </c>
      <c r="M409">
        <v>152</v>
      </c>
      <c r="N409">
        <v>436</v>
      </c>
      <c r="O409">
        <v>33.340000000000003</v>
      </c>
      <c r="P409">
        <v>12.83</v>
      </c>
      <c r="Q409">
        <v>6.41</v>
      </c>
      <c r="R409">
        <v>0.17910000000000001</v>
      </c>
      <c r="S409">
        <v>493</v>
      </c>
      <c r="T409">
        <v>29</v>
      </c>
      <c r="U409">
        <v>50</v>
      </c>
      <c r="V409">
        <v>1067</v>
      </c>
      <c r="W409">
        <v>357</v>
      </c>
      <c r="X409">
        <v>267</v>
      </c>
      <c r="Y409">
        <v>21</v>
      </c>
      <c r="Z409">
        <v>226</v>
      </c>
      <c r="AA409">
        <v>132</v>
      </c>
      <c r="AB409">
        <v>85</v>
      </c>
      <c r="AC409">
        <v>0</v>
      </c>
      <c r="AD409">
        <v>29</v>
      </c>
      <c r="AE409">
        <v>31.25</v>
      </c>
      <c r="AF409">
        <v>31.25</v>
      </c>
      <c r="AG409">
        <v>2</v>
      </c>
      <c r="AH409">
        <v>0</v>
      </c>
      <c r="AI409">
        <v>0</v>
      </c>
      <c r="AJ409">
        <v>0</v>
      </c>
      <c r="AK409">
        <v>1</v>
      </c>
      <c r="AL409">
        <v>3.4899100000000001</v>
      </c>
      <c r="AM409">
        <v>0</v>
      </c>
    </row>
    <row r="410" spans="1:39">
      <c r="A410">
        <v>409</v>
      </c>
      <c r="B410">
        <v>3</v>
      </c>
      <c r="C410">
        <v>3</v>
      </c>
      <c r="D410">
        <v>1</v>
      </c>
      <c r="E410">
        <v>12</v>
      </c>
      <c r="F410">
        <v>21</v>
      </c>
      <c r="G410">
        <v>194</v>
      </c>
      <c r="H410">
        <v>22</v>
      </c>
      <c r="I410">
        <v>2.095846645</v>
      </c>
      <c r="J410">
        <v>10.389776360000001</v>
      </c>
      <c r="K410">
        <v>4</v>
      </c>
      <c r="L410">
        <v>3</v>
      </c>
      <c r="M410">
        <v>1</v>
      </c>
      <c r="N410">
        <v>4</v>
      </c>
      <c r="O410">
        <v>33.340000000000003</v>
      </c>
      <c r="P410">
        <v>0.91</v>
      </c>
      <c r="Q410">
        <v>20.03</v>
      </c>
      <c r="R410">
        <v>0.20100000000000001</v>
      </c>
      <c r="S410">
        <v>13738</v>
      </c>
      <c r="T410">
        <v>0</v>
      </c>
      <c r="U410">
        <v>37</v>
      </c>
      <c r="V410">
        <v>60</v>
      </c>
      <c r="W410">
        <v>67</v>
      </c>
      <c r="X410">
        <v>30</v>
      </c>
      <c r="Y410">
        <v>7</v>
      </c>
      <c r="Z410">
        <v>2318</v>
      </c>
      <c r="AA410">
        <v>10980</v>
      </c>
      <c r="AB410">
        <v>372</v>
      </c>
      <c r="AC410">
        <v>1</v>
      </c>
      <c r="AD410">
        <v>60</v>
      </c>
      <c r="AE410">
        <v>31.25</v>
      </c>
      <c r="AF410">
        <v>31.25</v>
      </c>
      <c r="AG410">
        <v>0</v>
      </c>
      <c r="AH410">
        <v>31</v>
      </c>
      <c r="AI410">
        <v>0</v>
      </c>
      <c r="AJ410">
        <v>0</v>
      </c>
      <c r="AK410">
        <v>1</v>
      </c>
      <c r="AL410">
        <v>16.729299999999999</v>
      </c>
      <c r="AM410">
        <v>0</v>
      </c>
    </row>
    <row r="411" spans="1:39">
      <c r="A411">
        <v>410</v>
      </c>
      <c r="B411">
        <v>3</v>
      </c>
      <c r="C411">
        <v>3</v>
      </c>
      <c r="D411">
        <v>1</v>
      </c>
      <c r="E411">
        <v>510</v>
      </c>
      <c r="F411">
        <v>1150</v>
      </c>
      <c r="G411">
        <v>1152</v>
      </c>
      <c r="H411">
        <v>638</v>
      </c>
      <c r="I411">
        <v>126.51162789999999</v>
      </c>
      <c r="J411">
        <v>404.83720929999998</v>
      </c>
      <c r="K411">
        <v>175</v>
      </c>
      <c r="L411">
        <v>124</v>
      </c>
      <c r="M411">
        <v>64</v>
      </c>
      <c r="N411">
        <v>147</v>
      </c>
      <c r="O411">
        <v>21.72</v>
      </c>
      <c r="P411">
        <v>12.9</v>
      </c>
      <c r="Q411">
        <v>1.3</v>
      </c>
      <c r="R411">
        <v>0.13109999999999999</v>
      </c>
      <c r="S411">
        <v>255</v>
      </c>
      <c r="T411">
        <v>101</v>
      </c>
      <c r="U411">
        <v>148</v>
      </c>
      <c r="V411">
        <v>554</v>
      </c>
      <c r="W411">
        <v>221</v>
      </c>
      <c r="X411">
        <v>128</v>
      </c>
      <c r="Y411">
        <v>41</v>
      </c>
      <c r="Z411">
        <v>46</v>
      </c>
      <c r="AA411">
        <v>59</v>
      </c>
      <c r="AB411">
        <v>104</v>
      </c>
      <c r="AC411">
        <v>0</v>
      </c>
      <c r="AD411">
        <v>5</v>
      </c>
      <c r="AE411">
        <v>31.25</v>
      </c>
      <c r="AF411">
        <v>31.25</v>
      </c>
      <c r="AG411">
        <v>2</v>
      </c>
      <c r="AH411">
        <v>0</v>
      </c>
      <c r="AI411">
        <v>0</v>
      </c>
      <c r="AJ411">
        <v>0</v>
      </c>
      <c r="AK411">
        <v>2</v>
      </c>
      <c r="AL411">
        <v>3.5766900000000001</v>
      </c>
      <c r="AM411">
        <v>0</v>
      </c>
    </row>
    <row r="412" spans="1:39">
      <c r="A412">
        <v>411</v>
      </c>
      <c r="B412">
        <v>3</v>
      </c>
      <c r="C412">
        <v>3</v>
      </c>
      <c r="D412">
        <v>1</v>
      </c>
      <c r="E412">
        <v>316</v>
      </c>
      <c r="F412">
        <v>707</v>
      </c>
      <c r="G412">
        <v>776</v>
      </c>
      <c r="H412">
        <v>391</v>
      </c>
      <c r="I412">
        <v>78.387596900000005</v>
      </c>
      <c r="J412">
        <v>250.84031010000001</v>
      </c>
      <c r="K412">
        <v>111</v>
      </c>
      <c r="L412">
        <v>72</v>
      </c>
      <c r="M412">
        <v>41</v>
      </c>
      <c r="N412">
        <v>92</v>
      </c>
      <c r="O412">
        <v>19.45</v>
      </c>
      <c r="P412">
        <v>8.9499999999999993</v>
      </c>
      <c r="Q412">
        <v>2.2599999999999998</v>
      </c>
      <c r="R412">
        <v>0.14299999999999999</v>
      </c>
      <c r="S412">
        <v>132</v>
      </c>
      <c r="T412">
        <v>64</v>
      </c>
      <c r="U412">
        <v>99</v>
      </c>
      <c r="V412">
        <v>359</v>
      </c>
      <c r="W412">
        <v>157</v>
      </c>
      <c r="X412">
        <v>97</v>
      </c>
      <c r="Y412">
        <v>7</v>
      </c>
      <c r="Z412">
        <v>31</v>
      </c>
      <c r="AA412">
        <v>48</v>
      </c>
      <c r="AB412">
        <v>43</v>
      </c>
      <c r="AC412">
        <v>1</v>
      </c>
      <c r="AD412">
        <v>2</v>
      </c>
      <c r="AE412">
        <v>31.25</v>
      </c>
      <c r="AF412">
        <v>31.25</v>
      </c>
      <c r="AG412">
        <v>2</v>
      </c>
      <c r="AH412">
        <v>0</v>
      </c>
      <c r="AI412">
        <v>0</v>
      </c>
      <c r="AJ412">
        <v>0</v>
      </c>
      <c r="AK412">
        <v>2</v>
      </c>
      <c r="AL412">
        <v>3.5766900000000001</v>
      </c>
      <c r="AM412">
        <v>0</v>
      </c>
    </row>
    <row r="413" spans="1:39">
      <c r="A413">
        <v>412</v>
      </c>
      <c r="B413">
        <v>3</v>
      </c>
      <c r="C413">
        <v>3</v>
      </c>
      <c r="D413">
        <v>1</v>
      </c>
      <c r="E413">
        <v>934</v>
      </c>
      <c r="F413">
        <v>3234</v>
      </c>
      <c r="G413">
        <v>3234</v>
      </c>
      <c r="H413">
        <v>1672</v>
      </c>
      <c r="I413">
        <v>664.77322400000003</v>
      </c>
      <c r="J413">
        <v>302.4016393</v>
      </c>
      <c r="K413">
        <v>190</v>
      </c>
      <c r="L413">
        <v>215</v>
      </c>
      <c r="M413">
        <v>150</v>
      </c>
      <c r="N413">
        <v>379</v>
      </c>
      <c r="O413">
        <v>68.930000000000007</v>
      </c>
      <c r="P413">
        <v>43.88</v>
      </c>
      <c r="Q413">
        <v>0.75</v>
      </c>
      <c r="R413">
        <v>0.23649999999999999</v>
      </c>
      <c r="S413">
        <v>29</v>
      </c>
      <c r="T413">
        <v>161</v>
      </c>
      <c r="U413">
        <v>478</v>
      </c>
      <c r="V413">
        <v>1091</v>
      </c>
      <c r="W413">
        <v>843</v>
      </c>
      <c r="X413">
        <v>661</v>
      </c>
      <c r="Y413">
        <v>4</v>
      </c>
      <c r="Z413">
        <v>5</v>
      </c>
      <c r="AA413">
        <v>10</v>
      </c>
      <c r="AB413">
        <v>10</v>
      </c>
      <c r="AC413">
        <v>0</v>
      </c>
      <c r="AD413">
        <v>0</v>
      </c>
      <c r="AE413">
        <v>31.25</v>
      </c>
      <c r="AF413">
        <v>31.25</v>
      </c>
      <c r="AG413">
        <v>3</v>
      </c>
      <c r="AH413">
        <v>0</v>
      </c>
      <c r="AI413">
        <v>0</v>
      </c>
      <c r="AJ413">
        <v>0</v>
      </c>
      <c r="AK413">
        <v>1</v>
      </c>
      <c r="AL413">
        <v>2.3467799999999999</v>
      </c>
      <c r="AM413">
        <v>0</v>
      </c>
    </row>
    <row r="414" spans="1:39">
      <c r="A414">
        <v>413</v>
      </c>
      <c r="B414">
        <v>3</v>
      </c>
      <c r="C414">
        <v>3</v>
      </c>
      <c r="D414">
        <v>1</v>
      </c>
      <c r="E414">
        <v>530</v>
      </c>
      <c r="F414">
        <v>1820</v>
      </c>
      <c r="G414">
        <v>1820</v>
      </c>
      <c r="H414">
        <v>936</v>
      </c>
      <c r="I414">
        <v>377.22677599999997</v>
      </c>
      <c r="J414">
        <v>171.5983607</v>
      </c>
      <c r="K414">
        <v>110</v>
      </c>
      <c r="L414">
        <v>121</v>
      </c>
      <c r="M414">
        <v>84</v>
      </c>
      <c r="N414">
        <v>215</v>
      </c>
      <c r="O414">
        <v>32.17</v>
      </c>
      <c r="P414">
        <v>17.96</v>
      </c>
      <c r="Q414">
        <v>2.56</v>
      </c>
      <c r="R414">
        <v>0.2445</v>
      </c>
      <c r="S414">
        <v>205</v>
      </c>
      <c r="T414">
        <v>96</v>
      </c>
      <c r="U414">
        <v>270</v>
      </c>
      <c r="V414">
        <v>609</v>
      </c>
      <c r="W414">
        <v>467</v>
      </c>
      <c r="X414">
        <v>378</v>
      </c>
      <c r="Y414">
        <v>24</v>
      </c>
      <c r="Z414">
        <v>38</v>
      </c>
      <c r="AA414">
        <v>48</v>
      </c>
      <c r="AB414">
        <v>83</v>
      </c>
      <c r="AC414">
        <v>1</v>
      </c>
      <c r="AD414">
        <v>11</v>
      </c>
      <c r="AE414">
        <v>31.25</v>
      </c>
      <c r="AF414">
        <v>31.25</v>
      </c>
      <c r="AG414">
        <v>2</v>
      </c>
      <c r="AH414">
        <v>0</v>
      </c>
      <c r="AI414">
        <v>0</v>
      </c>
      <c r="AJ414">
        <v>0</v>
      </c>
      <c r="AK414">
        <v>1</v>
      </c>
      <c r="AL414">
        <v>2.3467799999999999</v>
      </c>
      <c r="AM414">
        <v>0</v>
      </c>
    </row>
    <row r="415" spans="1:39">
      <c r="A415">
        <v>414</v>
      </c>
      <c r="B415">
        <v>3</v>
      </c>
      <c r="C415">
        <v>3</v>
      </c>
      <c r="D415">
        <v>1</v>
      </c>
      <c r="E415">
        <v>434</v>
      </c>
      <c r="F415">
        <v>884</v>
      </c>
      <c r="G415">
        <v>910</v>
      </c>
      <c r="H415">
        <v>464</v>
      </c>
      <c r="I415">
        <v>172.07048459999999</v>
      </c>
      <c r="J415">
        <v>269.81607930000001</v>
      </c>
      <c r="K415">
        <v>216</v>
      </c>
      <c r="L415">
        <v>86</v>
      </c>
      <c r="M415">
        <v>38</v>
      </c>
      <c r="N415">
        <v>94</v>
      </c>
      <c r="O415">
        <v>33.56</v>
      </c>
      <c r="P415">
        <v>13.7</v>
      </c>
      <c r="Q415">
        <v>0.5</v>
      </c>
      <c r="R415">
        <v>0.23960000000000001</v>
      </c>
      <c r="S415">
        <v>126</v>
      </c>
      <c r="T415">
        <v>64</v>
      </c>
      <c r="U415">
        <v>120</v>
      </c>
      <c r="V415">
        <v>335</v>
      </c>
      <c r="W415">
        <v>206</v>
      </c>
      <c r="X415">
        <v>185</v>
      </c>
      <c r="Y415">
        <v>12</v>
      </c>
      <c r="Z415">
        <v>10</v>
      </c>
      <c r="AA415">
        <v>43</v>
      </c>
      <c r="AB415">
        <v>57</v>
      </c>
      <c r="AC415">
        <v>0</v>
      </c>
      <c r="AD415">
        <v>4</v>
      </c>
      <c r="AE415">
        <v>31.25</v>
      </c>
      <c r="AF415">
        <v>31.25</v>
      </c>
      <c r="AG415">
        <v>3</v>
      </c>
      <c r="AH415">
        <v>0</v>
      </c>
      <c r="AI415">
        <v>0</v>
      </c>
      <c r="AJ415">
        <v>0</v>
      </c>
      <c r="AK415">
        <v>1</v>
      </c>
      <c r="AL415">
        <v>3.6323300000000001</v>
      </c>
      <c r="AM415">
        <v>0</v>
      </c>
    </row>
    <row r="416" spans="1:39">
      <c r="A416">
        <v>415</v>
      </c>
      <c r="B416">
        <v>3</v>
      </c>
      <c r="C416">
        <v>3</v>
      </c>
      <c r="D416">
        <v>1</v>
      </c>
      <c r="E416">
        <v>611</v>
      </c>
      <c r="F416">
        <v>2115</v>
      </c>
      <c r="G416">
        <v>2115</v>
      </c>
      <c r="H416">
        <v>1136</v>
      </c>
      <c r="I416">
        <v>563.55238099999997</v>
      </c>
      <c r="J416">
        <v>68.038095240000004</v>
      </c>
      <c r="K416">
        <v>91</v>
      </c>
      <c r="L416">
        <v>157</v>
      </c>
      <c r="M416">
        <v>110</v>
      </c>
      <c r="N416">
        <v>253</v>
      </c>
      <c r="O416">
        <v>47.29</v>
      </c>
      <c r="P416">
        <v>6.22</v>
      </c>
      <c r="Q416">
        <v>2.27</v>
      </c>
      <c r="R416">
        <v>0.2369</v>
      </c>
      <c r="S416">
        <v>161</v>
      </c>
      <c r="T416">
        <v>102</v>
      </c>
      <c r="U416">
        <v>290</v>
      </c>
      <c r="V416">
        <v>750</v>
      </c>
      <c r="W416">
        <v>550</v>
      </c>
      <c r="X416">
        <v>423</v>
      </c>
      <c r="Y416">
        <v>20</v>
      </c>
      <c r="Z416">
        <v>20</v>
      </c>
      <c r="AA416">
        <v>69</v>
      </c>
      <c r="AB416">
        <v>48</v>
      </c>
      <c r="AC416">
        <v>0</v>
      </c>
      <c r="AD416">
        <v>4</v>
      </c>
      <c r="AE416">
        <v>0</v>
      </c>
      <c r="AF416">
        <v>0</v>
      </c>
      <c r="AG416">
        <v>3</v>
      </c>
      <c r="AH416">
        <v>0</v>
      </c>
      <c r="AI416">
        <v>0</v>
      </c>
      <c r="AJ416">
        <v>0</v>
      </c>
      <c r="AK416">
        <v>1</v>
      </c>
      <c r="AL416">
        <v>2.31413</v>
      </c>
      <c r="AM416">
        <v>0</v>
      </c>
    </row>
    <row r="417" spans="1:39">
      <c r="A417">
        <v>416</v>
      </c>
      <c r="B417">
        <v>3</v>
      </c>
      <c r="C417">
        <v>3</v>
      </c>
      <c r="D417">
        <v>1</v>
      </c>
      <c r="E417">
        <v>754</v>
      </c>
      <c r="F417">
        <v>2618</v>
      </c>
      <c r="G417">
        <v>2618</v>
      </c>
      <c r="H417">
        <v>1384</v>
      </c>
      <c r="I417">
        <v>695.44761900000003</v>
      </c>
      <c r="J417">
        <v>83.961904759999996</v>
      </c>
      <c r="K417">
        <v>118</v>
      </c>
      <c r="L417">
        <v>185</v>
      </c>
      <c r="M417">
        <v>138</v>
      </c>
      <c r="N417">
        <v>313</v>
      </c>
      <c r="O417">
        <v>53.39</v>
      </c>
      <c r="P417">
        <v>55.83</v>
      </c>
      <c r="Q417">
        <v>0.02</v>
      </c>
      <c r="R417">
        <v>0.24709999999999999</v>
      </c>
      <c r="S417">
        <v>33</v>
      </c>
      <c r="T417">
        <v>132</v>
      </c>
      <c r="U417">
        <v>354</v>
      </c>
      <c r="V417">
        <v>898</v>
      </c>
      <c r="W417">
        <v>692</v>
      </c>
      <c r="X417">
        <v>542</v>
      </c>
      <c r="Y417">
        <v>9</v>
      </c>
      <c r="Z417">
        <v>2</v>
      </c>
      <c r="AA417">
        <v>7</v>
      </c>
      <c r="AB417">
        <v>14</v>
      </c>
      <c r="AC417">
        <v>0</v>
      </c>
      <c r="AD417">
        <v>1</v>
      </c>
      <c r="AE417">
        <v>0</v>
      </c>
      <c r="AF417">
        <v>0</v>
      </c>
      <c r="AG417">
        <v>3</v>
      </c>
      <c r="AH417">
        <v>0</v>
      </c>
      <c r="AI417">
        <v>0</v>
      </c>
      <c r="AJ417">
        <v>0</v>
      </c>
      <c r="AK417">
        <v>1</v>
      </c>
      <c r="AL417">
        <v>2.31413</v>
      </c>
      <c r="AM417">
        <v>0</v>
      </c>
    </row>
    <row r="418" spans="1:39">
      <c r="A418">
        <v>417</v>
      </c>
      <c r="B418">
        <v>3</v>
      </c>
      <c r="C418">
        <v>3</v>
      </c>
      <c r="D418">
        <v>1</v>
      </c>
      <c r="E418">
        <v>920</v>
      </c>
      <c r="F418">
        <v>3151</v>
      </c>
      <c r="G418">
        <v>3160</v>
      </c>
      <c r="H418">
        <v>1649</v>
      </c>
      <c r="I418">
        <v>555.35307520000003</v>
      </c>
      <c r="J418">
        <v>404.98861049999999</v>
      </c>
      <c r="K418">
        <v>182</v>
      </c>
      <c r="L418">
        <v>228</v>
      </c>
      <c r="M418">
        <v>167</v>
      </c>
      <c r="N418">
        <v>343</v>
      </c>
      <c r="O418">
        <v>48.75</v>
      </c>
      <c r="P418">
        <v>29.49</v>
      </c>
      <c r="Q418">
        <v>2.95</v>
      </c>
      <c r="R418">
        <v>0.25190000000000001</v>
      </c>
      <c r="S418">
        <v>229</v>
      </c>
      <c r="T418">
        <v>150</v>
      </c>
      <c r="U418">
        <v>432</v>
      </c>
      <c r="V418">
        <v>1082</v>
      </c>
      <c r="W418">
        <v>827</v>
      </c>
      <c r="X418">
        <v>669</v>
      </c>
      <c r="Y418">
        <v>60</v>
      </c>
      <c r="Z418">
        <v>22</v>
      </c>
      <c r="AA418">
        <v>72</v>
      </c>
      <c r="AB418">
        <v>74</v>
      </c>
      <c r="AC418">
        <v>0</v>
      </c>
      <c r="AD418">
        <v>1</v>
      </c>
      <c r="AE418">
        <v>31.25</v>
      </c>
      <c r="AF418">
        <v>31.25</v>
      </c>
      <c r="AG418">
        <v>2</v>
      </c>
      <c r="AH418">
        <v>0</v>
      </c>
      <c r="AI418">
        <v>0</v>
      </c>
      <c r="AJ418">
        <v>0</v>
      </c>
      <c r="AK418">
        <v>1</v>
      </c>
      <c r="AL418">
        <v>2.94347</v>
      </c>
      <c r="AM418">
        <v>0</v>
      </c>
    </row>
    <row r="419" spans="1:39">
      <c r="A419">
        <v>418</v>
      </c>
      <c r="B419">
        <v>3</v>
      </c>
      <c r="C419">
        <v>3</v>
      </c>
      <c r="D419">
        <v>1</v>
      </c>
      <c r="E419">
        <v>880</v>
      </c>
      <c r="F419">
        <v>2965</v>
      </c>
      <c r="G419">
        <v>2989</v>
      </c>
      <c r="H419">
        <v>1537</v>
      </c>
      <c r="I419">
        <v>666.72489080000003</v>
      </c>
      <c r="J419">
        <v>244.65793300000001</v>
      </c>
      <c r="K419">
        <v>195</v>
      </c>
      <c r="L419">
        <v>221</v>
      </c>
      <c r="M419">
        <v>136</v>
      </c>
      <c r="N419">
        <v>328</v>
      </c>
      <c r="O419">
        <v>53.39</v>
      </c>
      <c r="P419">
        <v>29.11</v>
      </c>
      <c r="Q419">
        <v>4.07</v>
      </c>
      <c r="R419">
        <v>0.25290000000000001</v>
      </c>
      <c r="S419">
        <v>434</v>
      </c>
      <c r="T419">
        <v>142</v>
      </c>
      <c r="U419">
        <v>407</v>
      </c>
      <c r="V419">
        <v>1009</v>
      </c>
      <c r="W419">
        <v>779</v>
      </c>
      <c r="X419">
        <v>652</v>
      </c>
      <c r="Y419">
        <v>50</v>
      </c>
      <c r="Z419">
        <v>41</v>
      </c>
      <c r="AA419">
        <v>166</v>
      </c>
      <c r="AB419">
        <v>161</v>
      </c>
      <c r="AC419">
        <v>0</v>
      </c>
      <c r="AD419">
        <v>16</v>
      </c>
      <c r="AE419">
        <v>31.25</v>
      </c>
      <c r="AF419">
        <v>31.25</v>
      </c>
      <c r="AG419">
        <v>2</v>
      </c>
      <c r="AH419">
        <v>138</v>
      </c>
      <c r="AI419">
        <v>0</v>
      </c>
      <c r="AJ419">
        <v>0</v>
      </c>
      <c r="AK419">
        <v>1</v>
      </c>
      <c r="AL419">
        <v>2.4304000000000001</v>
      </c>
      <c r="AM419">
        <v>0</v>
      </c>
    </row>
    <row r="420" spans="1:39">
      <c r="A420">
        <v>419</v>
      </c>
      <c r="B420">
        <v>3</v>
      </c>
      <c r="C420">
        <v>3</v>
      </c>
      <c r="D420">
        <v>1</v>
      </c>
      <c r="E420">
        <v>631</v>
      </c>
      <c r="F420">
        <v>2164</v>
      </c>
      <c r="G420">
        <v>2185</v>
      </c>
      <c r="H420">
        <v>1149</v>
      </c>
      <c r="I420">
        <v>371.0684134</v>
      </c>
      <c r="J420">
        <v>272.33114990000001</v>
      </c>
      <c r="K420">
        <v>111</v>
      </c>
      <c r="L420">
        <v>145</v>
      </c>
      <c r="M420">
        <v>98</v>
      </c>
      <c r="N420">
        <v>277</v>
      </c>
      <c r="O420">
        <v>51.46</v>
      </c>
      <c r="P420">
        <v>22.76</v>
      </c>
      <c r="Q420">
        <v>12.83</v>
      </c>
      <c r="R420">
        <v>0.249</v>
      </c>
      <c r="S420">
        <v>641</v>
      </c>
      <c r="T420">
        <v>102</v>
      </c>
      <c r="U420">
        <v>291</v>
      </c>
      <c r="V420">
        <v>756</v>
      </c>
      <c r="W420">
        <v>577</v>
      </c>
      <c r="X420">
        <v>459</v>
      </c>
      <c r="Y420">
        <v>50</v>
      </c>
      <c r="Z420">
        <v>147</v>
      </c>
      <c r="AA420">
        <v>217</v>
      </c>
      <c r="AB420">
        <v>202</v>
      </c>
      <c r="AC420">
        <v>0</v>
      </c>
      <c r="AD420">
        <v>25</v>
      </c>
      <c r="AE420">
        <v>31.25</v>
      </c>
      <c r="AF420">
        <v>31.25</v>
      </c>
      <c r="AG420">
        <v>2</v>
      </c>
      <c r="AH420">
        <v>0</v>
      </c>
      <c r="AI420">
        <v>0</v>
      </c>
      <c r="AJ420">
        <v>0</v>
      </c>
      <c r="AK420">
        <v>1</v>
      </c>
      <c r="AL420">
        <v>2.98047</v>
      </c>
      <c r="AM420">
        <v>0</v>
      </c>
    </row>
    <row r="421" spans="1:39">
      <c r="A421">
        <v>420</v>
      </c>
      <c r="B421">
        <v>3</v>
      </c>
      <c r="C421">
        <v>3</v>
      </c>
      <c r="D421">
        <v>1</v>
      </c>
      <c r="E421">
        <v>402</v>
      </c>
      <c r="F421">
        <v>1465</v>
      </c>
      <c r="G421">
        <v>1477</v>
      </c>
      <c r="H421">
        <v>722</v>
      </c>
      <c r="I421">
        <v>349.59025789999998</v>
      </c>
      <c r="J421">
        <v>62.200573069999997</v>
      </c>
      <c r="K421">
        <v>89</v>
      </c>
      <c r="L421">
        <v>95</v>
      </c>
      <c r="M421">
        <v>64</v>
      </c>
      <c r="N421">
        <v>154</v>
      </c>
      <c r="O421">
        <v>24.82</v>
      </c>
      <c r="P421">
        <v>14.91</v>
      </c>
      <c r="Q421">
        <v>0.24</v>
      </c>
      <c r="R421">
        <v>0.21060000000000001</v>
      </c>
      <c r="S421">
        <v>58</v>
      </c>
      <c r="T421">
        <v>100</v>
      </c>
      <c r="U421">
        <v>269</v>
      </c>
      <c r="V421">
        <v>496</v>
      </c>
      <c r="W421">
        <v>345</v>
      </c>
      <c r="X421">
        <v>267</v>
      </c>
      <c r="Y421">
        <v>2</v>
      </c>
      <c r="Z421">
        <v>9</v>
      </c>
      <c r="AA421">
        <v>16</v>
      </c>
      <c r="AB421">
        <v>27</v>
      </c>
      <c r="AC421">
        <v>0</v>
      </c>
      <c r="AD421">
        <v>4</v>
      </c>
      <c r="AE421">
        <v>31.25</v>
      </c>
      <c r="AF421">
        <v>31.25</v>
      </c>
      <c r="AG421">
        <v>2</v>
      </c>
      <c r="AH421">
        <v>0</v>
      </c>
      <c r="AI421">
        <v>0</v>
      </c>
      <c r="AJ421">
        <v>0</v>
      </c>
      <c r="AK421">
        <v>1</v>
      </c>
      <c r="AL421">
        <v>2.5146999999999999</v>
      </c>
      <c r="AM421">
        <v>0</v>
      </c>
    </row>
    <row r="422" spans="1:39">
      <c r="A422">
        <v>421</v>
      </c>
      <c r="B422">
        <v>3</v>
      </c>
      <c r="C422">
        <v>3</v>
      </c>
      <c r="D422">
        <v>1</v>
      </c>
      <c r="E422">
        <v>296</v>
      </c>
      <c r="F422">
        <v>1057</v>
      </c>
      <c r="G422">
        <v>1057</v>
      </c>
      <c r="H422">
        <v>513</v>
      </c>
      <c r="I422">
        <v>257.40974210000002</v>
      </c>
      <c r="J422">
        <v>45.799426930000003</v>
      </c>
      <c r="K422">
        <v>63</v>
      </c>
      <c r="L422">
        <v>73</v>
      </c>
      <c r="M422">
        <v>45</v>
      </c>
      <c r="N422">
        <v>115</v>
      </c>
      <c r="O422">
        <v>21.93</v>
      </c>
      <c r="P422">
        <v>10.09</v>
      </c>
      <c r="Q422">
        <v>6.33</v>
      </c>
      <c r="R422">
        <v>0.2157</v>
      </c>
      <c r="S422">
        <v>8</v>
      </c>
      <c r="T422">
        <v>74</v>
      </c>
      <c r="U422">
        <v>189</v>
      </c>
      <c r="V422">
        <v>355</v>
      </c>
      <c r="W422">
        <v>243</v>
      </c>
      <c r="X422">
        <v>196</v>
      </c>
      <c r="Y422">
        <v>0</v>
      </c>
      <c r="Z422">
        <v>3</v>
      </c>
      <c r="AA422">
        <v>1</v>
      </c>
      <c r="AB422">
        <v>3</v>
      </c>
      <c r="AC422">
        <v>0</v>
      </c>
      <c r="AD422">
        <v>1</v>
      </c>
      <c r="AE422">
        <v>31.25</v>
      </c>
      <c r="AF422">
        <v>31.25</v>
      </c>
      <c r="AG422">
        <v>3</v>
      </c>
      <c r="AH422">
        <v>0</v>
      </c>
      <c r="AI422">
        <v>0</v>
      </c>
      <c r="AJ422">
        <v>0</v>
      </c>
      <c r="AK422">
        <v>1</v>
      </c>
      <c r="AL422">
        <v>2.5146999999999999</v>
      </c>
      <c r="AM422">
        <v>0</v>
      </c>
    </row>
    <row r="423" spans="1:39">
      <c r="A423">
        <v>422</v>
      </c>
      <c r="B423">
        <v>3</v>
      </c>
      <c r="C423">
        <v>3</v>
      </c>
      <c r="D423">
        <v>1</v>
      </c>
      <c r="E423">
        <v>909</v>
      </c>
      <c r="F423">
        <v>3208</v>
      </c>
      <c r="G423">
        <v>3371</v>
      </c>
      <c r="H423">
        <v>1483</v>
      </c>
      <c r="I423">
        <v>338.21068969999999</v>
      </c>
      <c r="J423">
        <v>629.40413790000002</v>
      </c>
      <c r="K423">
        <v>292</v>
      </c>
      <c r="L423">
        <v>204</v>
      </c>
      <c r="M423">
        <v>140</v>
      </c>
      <c r="N423">
        <v>273</v>
      </c>
      <c r="O423">
        <v>46.93</v>
      </c>
      <c r="P423">
        <v>27.53</v>
      </c>
      <c r="Q423">
        <v>7.44</v>
      </c>
      <c r="R423">
        <v>0.23880000000000001</v>
      </c>
      <c r="S423">
        <v>209</v>
      </c>
      <c r="T423">
        <v>215</v>
      </c>
      <c r="U423">
        <v>602</v>
      </c>
      <c r="V423">
        <v>1073</v>
      </c>
      <c r="W423">
        <v>783</v>
      </c>
      <c r="X423">
        <v>698</v>
      </c>
      <c r="Y423">
        <v>2</v>
      </c>
      <c r="Z423">
        <v>50</v>
      </c>
      <c r="AA423">
        <v>71</v>
      </c>
      <c r="AB423">
        <v>59</v>
      </c>
      <c r="AC423">
        <v>0</v>
      </c>
      <c r="AD423">
        <v>27</v>
      </c>
      <c r="AE423">
        <v>31.25</v>
      </c>
      <c r="AF423">
        <v>31.25</v>
      </c>
      <c r="AG423">
        <v>2</v>
      </c>
      <c r="AH423">
        <v>0</v>
      </c>
      <c r="AI423">
        <v>0</v>
      </c>
      <c r="AJ423">
        <v>0</v>
      </c>
      <c r="AK423">
        <v>2</v>
      </c>
      <c r="AL423">
        <v>2.9584299999999999</v>
      </c>
      <c r="AM423">
        <v>0</v>
      </c>
    </row>
    <row r="424" spans="1:39">
      <c r="A424">
        <v>423</v>
      </c>
      <c r="B424">
        <v>3</v>
      </c>
      <c r="C424">
        <v>3</v>
      </c>
      <c r="D424">
        <v>1</v>
      </c>
      <c r="E424">
        <v>650</v>
      </c>
      <c r="F424">
        <v>1426</v>
      </c>
      <c r="G424">
        <v>1426</v>
      </c>
      <c r="H424">
        <v>831</v>
      </c>
      <c r="I424">
        <v>156.53669719999999</v>
      </c>
      <c r="J424">
        <v>510.01146790000001</v>
      </c>
      <c r="K424">
        <v>148</v>
      </c>
      <c r="L424">
        <v>154</v>
      </c>
      <c r="M424">
        <v>117</v>
      </c>
      <c r="N424">
        <v>231</v>
      </c>
      <c r="O424">
        <v>29.69</v>
      </c>
      <c r="P424">
        <v>15.23</v>
      </c>
      <c r="Q424">
        <v>0.01</v>
      </c>
      <c r="R424">
        <v>0.34849999999999998</v>
      </c>
      <c r="S424">
        <v>20</v>
      </c>
      <c r="T424">
        <v>21</v>
      </c>
      <c r="U424">
        <v>37</v>
      </c>
      <c r="V424">
        <v>571</v>
      </c>
      <c r="W424">
        <v>350</v>
      </c>
      <c r="X424">
        <v>447</v>
      </c>
      <c r="Y424">
        <v>0</v>
      </c>
      <c r="Z424">
        <v>4</v>
      </c>
      <c r="AA424">
        <v>10</v>
      </c>
      <c r="AB424">
        <v>5</v>
      </c>
      <c r="AC424">
        <v>0</v>
      </c>
      <c r="AD424">
        <v>1</v>
      </c>
      <c r="AE424">
        <v>0</v>
      </c>
      <c r="AF424">
        <v>0</v>
      </c>
      <c r="AG424">
        <v>3</v>
      </c>
      <c r="AH424">
        <v>0</v>
      </c>
      <c r="AI424">
        <v>0</v>
      </c>
      <c r="AJ424">
        <v>0</v>
      </c>
      <c r="AK424">
        <v>1</v>
      </c>
      <c r="AL424">
        <v>2.1527500000000002</v>
      </c>
      <c r="AM424">
        <v>0</v>
      </c>
    </row>
    <row r="425" spans="1:39">
      <c r="A425">
        <v>424</v>
      </c>
      <c r="B425">
        <v>3</v>
      </c>
      <c r="C425">
        <v>3</v>
      </c>
      <c r="D425">
        <v>1</v>
      </c>
      <c r="E425">
        <v>492</v>
      </c>
      <c r="F425">
        <v>1067</v>
      </c>
      <c r="G425">
        <v>1067</v>
      </c>
      <c r="H425">
        <v>629</v>
      </c>
      <c r="I425">
        <v>118.4862385</v>
      </c>
      <c r="J425">
        <v>386.03944949999999</v>
      </c>
      <c r="K425">
        <v>115</v>
      </c>
      <c r="L425">
        <v>117</v>
      </c>
      <c r="M425">
        <v>90</v>
      </c>
      <c r="N425">
        <v>170</v>
      </c>
      <c r="O425">
        <v>19.809999999999999</v>
      </c>
      <c r="P425">
        <v>11.14</v>
      </c>
      <c r="Q425">
        <v>7.0000000000000007E-2</v>
      </c>
      <c r="R425">
        <v>0.34399999999999997</v>
      </c>
      <c r="S425">
        <v>114</v>
      </c>
      <c r="T425">
        <v>18</v>
      </c>
      <c r="U425">
        <v>22</v>
      </c>
      <c r="V425">
        <v>434</v>
      </c>
      <c r="W425">
        <v>259</v>
      </c>
      <c r="X425">
        <v>334</v>
      </c>
      <c r="Y425">
        <v>1</v>
      </c>
      <c r="Z425">
        <v>25</v>
      </c>
      <c r="AA425">
        <v>64</v>
      </c>
      <c r="AB425">
        <v>23</v>
      </c>
      <c r="AC425">
        <v>0</v>
      </c>
      <c r="AD425">
        <v>1</v>
      </c>
      <c r="AE425">
        <v>0</v>
      </c>
      <c r="AF425">
        <v>0</v>
      </c>
      <c r="AG425">
        <v>2</v>
      </c>
      <c r="AH425">
        <v>0</v>
      </c>
      <c r="AI425">
        <v>0</v>
      </c>
      <c r="AJ425">
        <v>0</v>
      </c>
      <c r="AK425">
        <v>1</v>
      </c>
      <c r="AL425">
        <v>2.1527500000000002</v>
      </c>
      <c r="AM425">
        <v>0</v>
      </c>
    </row>
    <row r="426" spans="1:39">
      <c r="A426">
        <v>425</v>
      </c>
      <c r="B426">
        <v>3</v>
      </c>
      <c r="C426">
        <v>3</v>
      </c>
      <c r="D426">
        <v>1</v>
      </c>
      <c r="E426">
        <v>798</v>
      </c>
      <c r="F426">
        <v>1735</v>
      </c>
      <c r="G426">
        <v>1737</v>
      </c>
      <c r="H426">
        <v>1021</v>
      </c>
      <c r="I426">
        <v>192.1788991</v>
      </c>
      <c r="J426">
        <v>626.137156</v>
      </c>
      <c r="K426">
        <v>188</v>
      </c>
      <c r="L426">
        <v>182</v>
      </c>
      <c r="M426">
        <v>149</v>
      </c>
      <c r="N426">
        <v>279</v>
      </c>
      <c r="O426">
        <v>31.49</v>
      </c>
      <c r="P426">
        <v>17.22</v>
      </c>
      <c r="Q426">
        <v>0.05</v>
      </c>
      <c r="R426">
        <v>0.3448</v>
      </c>
      <c r="S426">
        <v>45</v>
      </c>
      <c r="T426">
        <v>22</v>
      </c>
      <c r="U426">
        <v>50</v>
      </c>
      <c r="V426">
        <v>695</v>
      </c>
      <c r="W426">
        <v>425</v>
      </c>
      <c r="X426">
        <v>545</v>
      </c>
      <c r="Y426">
        <v>1</v>
      </c>
      <c r="Z426">
        <v>11</v>
      </c>
      <c r="AA426">
        <v>18</v>
      </c>
      <c r="AB426">
        <v>13</v>
      </c>
      <c r="AC426">
        <v>0</v>
      </c>
      <c r="AD426">
        <v>2</v>
      </c>
      <c r="AE426">
        <v>0</v>
      </c>
      <c r="AF426">
        <v>0</v>
      </c>
      <c r="AG426">
        <v>2</v>
      </c>
      <c r="AH426">
        <v>0</v>
      </c>
      <c r="AI426">
        <v>0</v>
      </c>
      <c r="AJ426">
        <v>0</v>
      </c>
      <c r="AK426">
        <v>1</v>
      </c>
      <c r="AL426">
        <v>2.1527500000000002</v>
      </c>
      <c r="AM426">
        <v>0</v>
      </c>
    </row>
    <row r="427" spans="1:39">
      <c r="A427">
        <v>426</v>
      </c>
      <c r="B427">
        <v>3</v>
      </c>
      <c r="C427">
        <v>3</v>
      </c>
      <c r="D427">
        <v>1</v>
      </c>
      <c r="E427">
        <v>1491</v>
      </c>
      <c r="F427">
        <v>2677</v>
      </c>
      <c r="G427">
        <v>2684</v>
      </c>
      <c r="H427">
        <v>1882</v>
      </c>
      <c r="I427">
        <v>387.86350859999999</v>
      </c>
      <c r="J427">
        <v>1143.2396630000001</v>
      </c>
      <c r="K427">
        <v>404</v>
      </c>
      <c r="L427">
        <v>255</v>
      </c>
      <c r="M427">
        <v>239</v>
      </c>
      <c r="N427">
        <v>593</v>
      </c>
      <c r="O427">
        <v>66.19</v>
      </c>
      <c r="P427">
        <v>20.329999999999998</v>
      </c>
      <c r="Q427">
        <v>20.98</v>
      </c>
      <c r="R427">
        <v>0.18629999999999999</v>
      </c>
      <c r="S427">
        <v>1300</v>
      </c>
      <c r="T427">
        <v>43</v>
      </c>
      <c r="U427">
        <v>78</v>
      </c>
      <c r="V427">
        <v>1573</v>
      </c>
      <c r="W427">
        <v>561</v>
      </c>
      <c r="X427">
        <v>429</v>
      </c>
      <c r="Y427">
        <v>96</v>
      </c>
      <c r="Z427">
        <v>360</v>
      </c>
      <c r="AA427">
        <v>317</v>
      </c>
      <c r="AB427">
        <v>426</v>
      </c>
      <c r="AC427">
        <v>1</v>
      </c>
      <c r="AD427">
        <v>100</v>
      </c>
      <c r="AE427">
        <v>31.25</v>
      </c>
      <c r="AF427">
        <v>31.25</v>
      </c>
      <c r="AG427">
        <v>2</v>
      </c>
      <c r="AH427">
        <v>986</v>
      </c>
      <c r="AI427">
        <v>0</v>
      </c>
      <c r="AJ427">
        <v>0</v>
      </c>
      <c r="AK427">
        <v>1</v>
      </c>
      <c r="AL427">
        <v>2.7589999999999999</v>
      </c>
      <c r="AM427">
        <v>0</v>
      </c>
    </row>
    <row r="428" spans="1:39">
      <c r="A428">
        <v>427</v>
      </c>
      <c r="B428">
        <v>3</v>
      </c>
      <c r="C428">
        <v>3</v>
      </c>
      <c r="D428">
        <v>1</v>
      </c>
      <c r="E428">
        <v>968</v>
      </c>
      <c r="F428">
        <v>1736</v>
      </c>
      <c r="G428">
        <v>1736</v>
      </c>
      <c r="H428">
        <v>1213</v>
      </c>
      <c r="I428">
        <v>251.81212360000001</v>
      </c>
      <c r="J428">
        <v>742.22400640000001</v>
      </c>
      <c r="K428">
        <v>267</v>
      </c>
      <c r="L428">
        <v>157</v>
      </c>
      <c r="M428">
        <v>157</v>
      </c>
      <c r="N428">
        <v>387</v>
      </c>
      <c r="O428">
        <v>68.38</v>
      </c>
      <c r="P428">
        <v>31.88</v>
      </c>
      <c r="Q428">
        <v>1.1599999999999999</v>
      </c>
      <c r="R428">
        <v>0.1953</v>
      </c>
      <c r="S428">
        <v>95</v>
      </c>
      <c r="T428">
        <v>26</v>
      </c>
      <c r="U428">
        <v>54</v>
      </c>
      <c r="V428">
        <v>998</v>
      </c>
      <c r="W428">
        <v>371</v>
      </c>
      <c r="X428">
        <v>287</v>
      </c>
      <c r="Y428">
        <v>7</v>
      </c>
      <c r="Z428">
        <v>22</v>
      </c>
      <c r="AA428">
        <v>27</v>
      </c>
      <c r="AB428">
        <v>32</v>
      </c>
      <c r="AC428">
        <v>0</v>
      </c>
      <c r="AD428">
        <v>7</v>
      </c>
      <c r="AE428">
        <v>31.25</v>
      </c>
      <c r="AF428">
        <v>31.25</v>
      </c>
      <c r="AG428">
        <v>4</v>
      </c>
      <c r="AH428">
        <v>0</v>
      </c>
      <c r="AI428">
        <v>0</v>
      </c>
      <c r="AJ428">
        <v>0</v>
      </c>
      <c r="AK428">
        <v>1</v>
      </c>
      <c r="AL428">
        <v>2.7589999999999999</v>
      </c>
      <c r="AM428">
        <v>0</v>
      </c>
    </row>
    <row r="429" spans="1:39">
      <c r="A429">
        <v>428</v>
      </c>
      <c r="B429">
        <v>3</v>
      </c>
      <c r="C429">
        <v>3</v>
      </c>
      <c r="D429">
        <v>1</v>
      </c>
      <c r="E429">
        <v>541</v>
      </c>
      <c r="F429">
        <v>1830</v>
      </c>
      <c r="G429">
        <v>1863</v>
      </c>
      <c r="H429">
        <v>972</v>
      </c>
      <c r="I429">
        <v>431.284063</v>
      </c>
      <c r="J429">
        <v>123.5488616</v>
      </c>
      <c r="K429">
        <v>98</v>
      </c>
      <c r="L429">
        <v>133</v>
      </c>
      <c r="M429">
        <v>99</v>
      </c>
      <c r="N429">
        <v>211</v>
      </c>
      <c r="O429">
        <v>46.56</v>
      </c>
      <c r="P429">
        <v>25.01</v>
      </c>
      <c r="Q429">
        <v>0.05</v>
      </c>
      <c r="R429">
        <v>0.25659999999999999</v>
      </c>
      <c r="S429">
        <v>52</v>
      </c>
      <c r="T429">
        <v>88</v>
      </c>
      <c r="U429">
        <v>252</v>
      </c>
      <c r="V429">
        <v>618</v>
      </c>
      <c r="W429">
        <v>503</v>
      </c>
      <c r="X429">
        <v>402</v>
      </c>
      <c r="Y429">
        <v>2</v>
      </c>
      <c r="Z429">
        <v>5</v>
      </c>
      <c r="AA429">
        <v>14</v>
      </c>
      <c r="AB429">
        <v>25</v>
      </c>
      <c r="AC429">
        <v>0</v>
      </c>
      <c r="AD429">
        <v>6</v>
      </c>
      <c r="AE429">
        <v>31.25</v>
      </c>
      <c r="AF429">
        <v>31.25</v>
      </c>
      <c r="AG429">
        <v>3</v>
      </c>
      <c r="AH429">
        <v>0</v>
      </c>
      <c r="AI429">
        <v>0</v>
      </c>
      <c r="AJ429">
        <v>0</v>
      </c>
      <c r="AK429">
        <v>1</v>
      </c>
      <c r="AL429">
        <v>2.5443099999999998</v>
      </c>
      <c r="AM429">
        <v>0</v>
      </c>
    </row>
    <row r="430" spans="1:39">
      <c r="A430">
        <v>429</v>
      </c>
      <c r="B430">
        <v>3</v>
      </c>
      <c r="C430">
        <v>3</v>
      </c>
      <c r="D430">
        <v>1</v>
      </c>
      <c r="E430">
        <v>377</v>
      </c>
      <c r="F430">
        <v>1265</v>
      </c>
      <c r="G430">
        <v>1267</v>
      </c>
      <c r="H430">
        <v>671</v>
      </c>
      <c r="I430">
        <v>300.5436077</v>
      </c>
      <c r="J430">
        <v>86.095971980000002</v>
      </c>
      <c r="K430">
        <v>75</v>
      </c>
      <c r="L430">
        <v>85</v>
      </c>
      <c r="M430">
        <v>70</v>
      </c>
      <c r="N430">
        <v>147</v>
      </c>
      <c r="O430">
        <v>37.94</v>
      </c>
      <c r="P430">
        <v>19.7</v>
      </c>
      <c r="Q430">
        <v>6.13</v>
      </c>
      <c r="R430">
        <v>0.2407</v>
      </c>
      <c r="S430">
        <v>221</v>
      </c>
      <c r="T430">
        <v>66</v>
      </c>
      <c r="U430">
        <v>168</v>
      </c>
      <c r="V430">
        <v>440</v>
      </c>
      <c r="W430">
        <v>334</v>
      </c>
      <c r="X430">
        <v>259</v>
      </c>
      <c r="Y430">
        <v>10</v>
      </c>
      <c r="Z430">
        <v>25</v>
      </c>
      <c r="AA430">
        <v>120</v>
      </c>
      <c r="AB430">
        <v>53</v>
      </c>
      <c r="AC430">
        <v>0</v>
      </c>
      <c r="AD430">
        <v>13</v>
      </c>
      <c r="AE430">
        <v>31.25</v>
      </c>
      <c r="AF430">
        <v>31.25</v>
      </c>
      <c r="AG430">
        <v>3</v>
      </c>
      <c r="AH430">
        <v>0</v>
      </c>
      <c r="AI430">
        <v>0</v>
      </c>
      <c r="AJ430">
        <v>0</v>
      </c>
      <c r="AK430">
        <v>1</v>
      </c>
      <c r="AL430">
        <v>2.5443099999999998</v>
      </c>
      <c r="AM430">
        <v>0</v>
      </c>
    </row>
    <row r="431" spans="1:39">
      <c r="A431">
        <v>430</v>
      </c>
      <c r="B431">
        <v>3</v>
      </c>
      <c r="C431">
        <v>3</v>
      </c>
      <c r="D431">
        <v>1</v>
      </c>
      <c r="E431">
        <v>377</v>
      </c>
      <c r="F431">
        <v>1265</v>
      </c>
      <c r="G431">
        <v>1282</v>
      </c>
      <c r="H431">
        <v>671</v>
      </c>
      <c r="I431">
        <v>300.5436077</v>
      </c>
      <c r="J431">
        <v>86.095971980000002</v>
      </c>
      <c r="K431">
        <v>71</v>
      </c>
      <c r="L431">
        <v>90</v>
      </c>
      <c r="M431">
        <v>67</v>
      </c>
      <c r="N431">
        <v>149</v>
      </c>
      <c r="O431">
        <v>31.89</v>
      </c>
      <c r="P431">
        <v>14.76</v>
      </c>
      <c r="Q431">
        <v>2.29</v>
      </c>
      <c r="R431">
        <v>0.24340000000000001</v>
      </c>
      <c r="S431">
        <v>293</v>
      </c>
      <c r="T431">
        <v>66</v>
      </c>
      <c r="U431">
        <v>168</v>
      </c>
      <c r="V431">
        <v>437</v>
      </c>
      <c r="W431">
        <v>344</v>
      </c>
      <c r="X431">
        <v>267</v>
      </c>
      <c r="Y431">
        <v>18</v>
      </c>
      <c r="Z431">
        <v>22</v>
      </c>
      <c r="AA431">
        <v>60</v>
      </c>
      <c r="AB431">
        <v>168</v>
      </c>
      <c r="AC431">
        <v>0</v>
      </c>
      <c r="AD431">
        <v>25</v>
      </c>
      <c r="AE431">
        <v>31.25</v>
      </c>
      <c r="AF431">
        <v>31.25</v>
      </c>
      <c r="AG431">
        <v>2</v>
      </c>
      <c r="AH431">
        <v>0</v>
      </c>
      <c r="AI431">
        <v>0</v>
      </c>
      <c r="AJ431">
        <v>0</v>
      </c>
      <c r="AK431">
        <v>1</v>
      </c>
      <c r="AL431">
        <v>2.5443099999999998</v>
      </c>
      <c r="AM431">
        <v>0</v>
      </c>
    </row>
    <row r="432" spans="1:39">
      <c r="A432">
        <v>431</v>
      </c>
      <c r="B432">
        <v>3</v>
      </c>
      <c r="C432">
        <v>3</v>
      </c>
      <c r="D432">
        <v>1</v>
      </c>
      <c r="E432">
        <v>416</v>
      </c>
      <c r="F432">
        <v>1397</v>
      </c>
      <c r="G432">
        <v>1411</v>
      </c>
      <c r="H432">
        <v>739</v>
      </c>
      <c r="I432">
        <v>331.63432569999998</v>
      </c>
      <c r="J432">
        <v>95.002451840000006</v>
      </c>
      <c r="K432">
        <v>79</v>
      </c>
      <c r="L432">
        <v>99</v>
      </c>
      <c r="M432">
        <v>74</v>
      </c>
      <c r="N432">
        <v>164</v>
      </c>
      <c r="O432">
        <v>38.1</v>
      </c>
      <c r="P432">
        <v>21.65</v>
      </c>
      <c r="Q432">
        <v>4.1500000000000004</v>
      </c>
      <c r="R432">
        <v>0.24729999999999999</v>
      </c>
      <c r="S432">
        <v>268</v>
      </c>
      <c r="T432">
        <v>69</v>
      </c>
      <c r="U432">
        <v>190</v>
      </c>
      <c r="V432">
        <v>479</v>
      </c>
      <c r="W432">
        <v>376</v>
      </c>
      <c r="X432">
        <v>297</v>
      </c>
      <c r="Y432">
        <v>9</v>
      </c>
      <c r="Z432">
        <v>27</v>
      </c>
      <c r="AA432">
        <v>88</v>
      </c>
      <c r="AB432">
        <v>121</v>
      </c>
      <c r="AC432">
        <v>2</v>
      </c>
      <c r="AD432">
        <v>21</v>
      </c>
      <c r="AE432">
        <v>31.25</v>
      </c>
      <c r="AF432">
        <v>31.25</v>
      </c>
      <c r="AG432">
        <v>3</v>
      </c>
      <c r="AH432">
        <v>0</v>
      </c>
      <c r="AI432">
        <v>0</v>
      </c>
      <c r="AJ432">
        <v>0</v>
      </c>
      <c r="AK432">
        <v>1</v>
      </c>
      <c r="AL432">
        <v>2.5443099999999998</v>
      </c>
      <c r="AM432">
        <v>0</v>
      </c>
    </row>
    <row r="433" spans="1:39">
      <c r="A433">
        <v>432</v>
      </c>
      <c r="B433">
        <v>3</v>
      </c>
      <c r="C433">
        <v>3</v>
      </c>
      <c r="D433">
        <v>1</v>
      </c>
      <c r="E433">
        <v>973</v>
      </c>
      <c r="F433">
        <v>2868</v>
      </c>
      <c r="G433">
        <v>2901</v>
      </c>
      <c r="H433">
        <v>1489</v>
      </c>
      <c r="I433">
        <v>506.8258275</v>
      </c>
      <c r="J433">
        <v>488.08383070000002</v>
      </c>
      <c r="K433">
        <v>223</v>
      </c>
      <c r="L433">
        <v>176</v>
      </c>
      <c r="M433">
        <v>167</v>
      </c>
      <c r="N433">
        <v>407</v>
      </c>
      <c r="O433">
        <v>46.75</v>
      </c>
      <c r="P433">
        <v>17.32</v>
      </c>
      <c r="Q433">
        <v>9.5299999999999994</v>
      </c>
      <c r="R433">
        <v>0.26029999999999998</v>
      </c>
      <c r="S433">
        <v>52</v>
      </c>
      <c r="T433">
        <v>142</v>
      </c>
      <c r="U433">
        <v>417</v>
      </c>
      <c r="V433">
        <v>1016</v>
      </c>
      <c r="W433">
        <v>662</v>
      </c>
      <c r="X433">
        <v>664</v>
      </c>
      <c r="Y433">
        <v>2</v>
      </c>
      <c r="Z433">
        <v>12</v>
      </c>
      <c r="AA433">
        <v>26</v>
      </c>
      <c r="AB433">
        <v>12</v>
      </c>
      <c r="AC433">
        <v>0</v>
      </c>
      <c r="AD433">
        <v>0</v>
      </c>
      <c r="AE433">
        <v>31.25</v>
      </c>
      <c r="AF433">
        <v>31.25</v>
      </c>
      <c r="AG433">
        <v>2</v>
      </c>
      <c r="AH433">
        <v>0</v>
      </c>
      <c r="AI433">
        <v>0</v>
      </c>
      <c r="AJ433">
        <v>0</v>
      </c>
      <c r="AK433">
        <v>1</v>
      </c>
      <c r="AL433">
        <v>2.7349700000000001</v>
      </c>
      <c r="AM433">
        <v>0</v>
      </c>
    </row>
    <row r="434" spans="1:39">
      <c r="A434">
        <v>433</v>
      </c>
      <c r="B434">
        <v>3</v>
      </c>
      <c r="C434">
        <v>3</v>
      </c>
      <c r="D434">
        <v>1</v>
      </c>
      <c r="E434">
        <v>872</v>
      </c>
      <c r="F434">
        <v>2586</v>
      </c>
      <c r="G434">
        <v>2633</v>
      </c>
      <c r="H434">
        <v>1346</v>
      </c>
      <c r="I434">
        <v>454.21595230000003</v>
      </c>
      <c r="J434">
        <v>437.41942490000002</v>
      </c>
      <c r="K434">
        <v>200</v>
      </c>
      <c r="L434">
        <v>159</v>
      </c>
      <c r="M434">
        <v>148</v>
      </c>
      <c r="N434">
        <v>365</v>
      </c>
      <c r="O434">
        <v>30.59</v>
      </c>
      <c r="P434">
        <v>20.56</v>
      </c>
      <c r="Q434">
        <v>0.89</v>
      </c>
      <c r="R434">
        <v>0.25829999999999997</v>
      </c>
      <c r="S434">
        <v>206</v>
      </c>
      <c r="T434">
        <v>123</v>
      </c>
      <c r="U434">
        <v>397</v>
      </c>
      <c r="V434">
        <v>913</v>
      </c>
      <c r="W434">
        <v>604</v>
      </c>
      <c r="X434">
        <v>596</v>
      </c>
      <c r="Y434">
        <v>99</v>
      </c>
      <c r="Z434">
        <v>23</v>
      </c>
      <c r="AA434">
        <v>47</v>
      </c>
      <c r="AB434">
        <v>33</v>
      </c>
      <c r="AC434">
        <v>1</v>
      </c>
      <c r="AD434">
        <v>3</v>
      </c>
      <c r="AE434">
        <v>31.25</v>
      </c>
      <c r="AF434">
        <v>31.25</v>
      </c>
      <c r="AG434">
        <v>1</v>
      </c>
      <c r="AH434">
        <v>0</v>
      </c>
      <c r="AI434">
        <v>0</v>
      </c>
      <c r="AJ434">
        <v>0</v>
      </c>
      <c r="AK434">
        <v>1</v>
      </c>
      <c r="AL434">
        <v>2.7349700000000001</v>
      </c>
      <c r="AM434">
        <v>0</v>
      </c>
    </row>
    <row r="435" spans="1:39">
      <c r="A435">
        <v>434</v>
      </c>
      <c r="B435">
        <v>3</v>
      </c>
      <c r="C435">
        <v>3</v>
      </c>
      <c r="D435">
        <v>1</v>
      </c>
      <c r="E435">
        <v>380</v>
      </c>
      <c r="F435">
        <v>1116</v>
      </c>
      <c r="G435">
        <v>1133</v>
      </c>
      <c r="H435">
        <v>590</v>
      </c>
      <c r="I435">
        <v>197.9381443</v>
      </c>
      <c r="J435">
        <v>190.6185567</v>
      </c>
      <c r="K435">
        <v>89</v>
      </c>
      <c r="L435">
        <v>70</v>
      </c>
      <c r="M435">
        <v>64</v>
      </c>
      <c r="N435">
        <v>157</v>
      </c>
      <c r="O435">
        <v>22.75</v>
      </c>
      <c r="P435">
        <v>13.13</v>
      </c>
      <c r="Q435">
        <v>1.0900000000000001</v>
      </c>
      <c r="R435">
        <v>0.26740000000000003</v>
      </c>
      <c r="S435">
        <v>387</v>
      </c>
      <c r="T435">
        <v>61</v>
      </c>
      <c r="U435">
        <v>163</v>
      </c>
      <c r="V435">
        <v>399</v>
      </c>
      <c r="W435">
        <v>253</v>
      </c>
      <c r="X435">
        <v>257</v>
      </c>
      <c r="Y435">
        <v>35</v>
      </c>
      <c r="Z435">
        <v>72</v>
      </c>
      <c r="AA435">
        <v>208</v>
      </c>
      <c r="AB435">
        <v>68</v>
      </c>
      <c r="AC435">
        <v>0</v>
      </c>
      <c r="AD435">
        <v>4</v>
      </c>
      <c r="AE435">
        <v>31.25</v>
      </c>
      <c r="AF435">
        <v>31.25</v>
      </c>
      <c r="AG435">
        <v>2</v>
      </c>
      <c r="AH435">
        <v>0</v>
      </c>
      <c r="AI435">
        <v>0</v>
      </c>
      <c r="AJ435">
        <v>0</v>
      </c>
      <c r="AK435">
        <v>1</v>
      </c>
      <c r="AL435">
        <v>2.7349700000000001</v>
      </c>
      <c r="AM435">
        <v>0</v>
      </c>
    </row>
    <row r="436" spans="1:39">
      <c r="A436">
        <v>435</v>
      </c>
      <c r="B436">
        <v>3</v>
      </c>
      <c r="C436">
        <v>3</v>
      </c>
      <c r="D436">
        <v>1</v>
      </c>
      <c r="E436">
        <v>398</v>
      </c>
      <c r="F436">
        <v>1171</v>
      </c>
      <c r="G436">
        <v>1171</v>
      </c>
      <c r="H436">
        <v>619</v>
      </c>
      <c r="I436">
        <v>207.3141617</v>
      </c>
      <c r="J436">
        <v>199.6478568</v>
      </c>
      <c r="K436">
        <v>92</v>
      </c>
      <c r="L436">
        <v>75</v>
      </c>
      <c r="M436">
        <v>63</v>
      </c>
      <c r="N436">
        <v>168</v>
      </c>
      <c r="O436">
        <v>26.64</v>
      </c>
      <c r="P436">
        <v>20.51</v>
      </c>
      <c r="Q436">
        <v>0.03</v>
      </c>
      <c r="R436">
        <v>0.26050000000000001</v>
      </c>
      <c r="S436">
        <v>6</v>
      </c>
      <c r="T436">
        <v>65</v>
      </c>
      <c r="U436">
        <v>155</v>
      </c>
      <c r="V436">
        <v>413</v>
      </c>
      <c r="W436">
        <v>274</v>
      </c>
      <c r="X436">
        <v>264</v>
      </c>
      <c r="Y436">
        <v>4</v>
      </c>
      <c r="Z436">
        <v>0</v>
      </c>
      <c r="AA436">
        <v>2</v>
      </c>
      <c r="AB436">
        <v>0</v>
      </c>
      <c r="AC436">
        <v>0</v>
      </c>
      <c r="AD436">
        <v>0</v>
      </c>
      <c r="AE436">
        <v>31.25</v>
      </c>
      <c r="AF436">
        <v>31.25</v>
      </c>
      <c r="AG436">
        <v>3</v>
      </c>
      <c r="AH436">
        <v>0</v>
      </c>
      <c r="AI436">
        <v>0</v>
      </c>
      <c r="AJ436">
        <v>0</v>
      </c>
      <c r="AK436">
        <v>1</v>
      </c>
      <c r="AL436">
        <v>2.7349700000000001</v>
      </c>
      <c r="AM436">
        <v>0</v>
      </c>
    </row>
    <row r="437" spans="1:39">
      <c r="A437">
        <v>436</v>
      </c>
      <c r="B437">
        <v>3</v>
      </c>
      <c r="C437">
        <v>3</v>
      </c>
      <c r="D437">
        <v>1</v>
      </c>
      <c r="E437">
        <v>471</v>
      </c>
      <c r="F437">
        <v>1379</v>
      </c>
      <c r="G437">
        <v>1379</v>
      </c>
      <c r="H437">
        <v>727</v>
      </c>
      <c r="I437">
        <v>245.33912100000001</v>
      </c>
      <c r="J437">
        <v>236.26668480000001</v>
      </c>
      <c r="K437">
        <v>107</v>
      </c>
      <c r="L437">
        <v>88</v>
      </c>
      <c r="M437">
        <v>76</v>
      </c>
      <c r="N437">
        <v>200</v>
      </c>
      <c r="O437">
        <v>31.15</v>
      </c>
      <c r="P437">
        <v>24.11</v>
      </c>
      <c r="Q437">
        <v>0.02</v>
      </c>
      <c r="R437">
        <v>0.26690000000000003</v>
      </c>
      <c r="S437">
        <v>0</v>
      </c>
      <c r="T437">
        <v>73</v>
      </c>
      <c r="U437">
        <v>181</v>
      </c>
      <c r="V437">
        <v>480</v>
      </c>
      <c r="W437">
        <v>332</v>
      </c>
      <c r="X437">
        <v>313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31.25</v>
      </c>
      <c r="AF437">
        <v>31.25</v>
      </c>
      <c r="AG437">
        <v>3</v>
      </c>
      <c r="AH437">
        <v>0</v>
      </c>
      <c r="AI437">
        <v>0</v>
      </c>
      <c r="AJ437">
        <v>0</v>
      </c>
      <c r="AK437">
        <v>1</v>
      </c>
      <c r="AL437">
        <v>2.7349700000000001</v>
      </c>
      <c r="AM437">
        <v>0</v>
      </c>
    </row>
    <row r="438" spans="1:39">
      <c r="A438">
        <v>437</v>
      </c>
      <c r="B438">
        <v>3</v>
      </c>
      <c r="C438">
        <v>3</v>
      </c>
      <c r="D438">
        <v>1</v>
      </c>
      <c r="E438">
        <v>551</v>
      </c>
      <c r="F438">
        <v>1624</v>
      </c>
      <c r="G438">
        <v>1624</v>
      </c>
      <c r="H438">
        <v>854</v>
      </c>
      <c r="I438">
        <v>287.01030930000002</v>
      </c>
      <c r="J438">
        <v>276.39690719999999</v>
      </c>
      <c r="K438">
        <v>127</v>
      </c>
      <c r="L438">
        <v>100</v>
      </c>
      <c r="M438">
        <v>94</v>
      </c>
      <c r="N438">
        <v>230</v>
      </c>
      <c r="O438">
        <v>45.31</v>
      </c>
      <c r="P438">
        <v>27.53</v>
      </c>
      <c r="Q438">
        <v>0.91</v>
      </c>
      <c r="R438">
        <v>0.26350000000000001</v>
      </c>
      <c r="S438">
        <v>117</v>
      </c>
      <c r="T438">
        <v>82</v>
      </c>
      <c r="U438">
        <v>214</v>
      </c>
      <c r="V438">
        <v>572</v>
      </c>
      <c r="W438">
        <v>375</v>
      </c>
      <c r="X438">
        <v>381</v>
      </c>
      <c r="Y438">
        <v>5</v>
      </c>
      <c r="Z438">
        <v>13</v>
      </c>
      <c r="AA438">
        <v>39</v>
      </c>
      <c r="AB438">
        <v>60</v>
      </c>
      <c r="AC438">
        <v>0</v>
      </c>
      <c r="AD438">
        <v>0</v>
      </c>
      <c r="AE438">
        <v>31.25</v>
      </c>
      <c r="AF438">
        <v>31.25</v>
      </c>
      <c r="AG438">
        <v>3</v>
      </c>
      <c r="AH438">
        <v>818</v>
      </c>
      <c r="AI438">
        <v>0</v>
      </c>
      <c r="AJ438">
        <v>0</v>
      </c>
      <c r="AK438">
        <v>1</v>
      </c>
      <c r="AL438">
        <v>2.7349700000000001</v>
      </c>
      <c r="AM438">
        <v>0</v>
      </c>
    </row>
    <row r="439" spans="1:39">
      <c r="A439">
        <v>438</v>
      </c>
      <c r="B439">
        <v>3</v>
      </c>
      <c r="C439">
        <v>3</v>
      </c>
      <c r="D439">
        <v>1</v>
      </c>
      <c r="E439">
        <v>1155</v>
      </c>
      <c r="F439">
        <v>4039</v>
      </c>
      <c r="G439">
        <v>4247</v>
      </c>
      <c r="H439">
        <v>1949</v>
      </c>
      <c r="I439">
        <v>320</v>
      </c>
      <c r="J439">
        <v>868</v>
      </c>
      <c r="K439">
        <v>344</v>
      </c>
      <c r="L439">
        <v>238</v>
      </c>
      <c r="M439">
        <v>161</v>
      </c>
      <c r="N439">
        <v>412</v>
      </c>
      <c r="O439">
        <v>50.69</v>
      </c>
      <c r="P439">
        <v>26.22</v>
      </c>
      <c r="Q439">
        <v>5</v>
      </c>
      <c r="R439">
        <v>0.24529999999999999</v>
      </c>
      <c r="S439">
        <v>422</v>
      </c>
      <c r="T439">
        <v>256</v>
      </c>
      <c r="U439">
        <v>681</v>
      </c>
      <c r="V439">
        <v>1380</v>
      </c>
      <c r="W439">
        <v>1024</v>
      </c>
      <c r="X439">
        <v>906</v>
      </c>
      <c r="Y439">
        <v>42</v>
      </c>
      <c r="Z439">
        <v>95</v>
      </c>
      <c r="AA439">
        <v>115</v>
      </c>
      <c r="AB439">
        <v>138</v>
      </c>
      <c r="AC439">
        <v>1</v>
      </c>
      <c r="AD439">
        <v>31</v>
      </c>
      <c r="AE439">
        <v>31.25</v>
      </c>
      <c r="AF439">
        <v>31.25</v>
      </c>
      <c r="AG439">
        <v>1</v>
      </c>
      <c r="AH439">
        <v>28</v>
      </c>
      <c r="AI439">
        <v>0</v>
      </c>
      <c r="AJ439">
        <v>0</v>
      </c>
      <c r="AK439">
        <v>1</v>
      </c>
      <c r="AL439">
        <v>3.6503299999999999</v>
      </c>
      <c r="AM439">
        <v>0</v>
      </c>
    </row>
    <row r="440" spans="1:39">
      <c r="A440">
        <v>439</v>
      </c>
      <c r="B440">
        <v>3</v>
      </c>
      <c r="C440">
        <v>3</v>
      </c>
      <c r="D440">
        <v>1</v>
      </c>
      <c r="E440">
        <v>1675</v>
      </c>
      <c r="F440">
        <v>3004</v>
      </c>
      <c r="G440">
        <v>3023</v>
      </c>
      <c r="H440">
        <v>1914</v>
      </c>
      <c r="I440">
        <v>22.855750489999998</v>
      </c>
      <c r="J440">
        <v>1770.5043860000001</v>
      </c>
      <c r="K440">
        <v>635</v>
      </c>
      <c r="L440">
        <v>311</v>
      </c>
      <c r="M440">
        <v>206</v>
      </c>
      <c r="N440">
        <v>523</v>
      </c>
      <c r="O440">
        <v>49.13</v>
      </c>
      <c r="P440">
        <v>9.2100000000000009</v>
      </c>
      <c r="Q440">
        <v>24.39</v>
      </c>
      <c r="R440">
        <v>0.2054</v>
      </c>
      <c r="S440">
        <v>5985</v>
      </c>
      <c r="T440">
        <v>82</v>
      </c>
      <c r="U440">
        <v>144</v>
      </c>
      <c r="V440">
        <v>1597</v>
      </c>
      <c r="W440">
        <v>654</v>
      </c>
      <c r="X440">
        <v>546</v>
      </c>
      <c r="Y440">
        <v>283</v>
      </c>
      <c r="Z440">
        <v>2873</v>
      </c>
      <c r="AA440">
        <v>1867</v>
      </c>
      <c r="AB440">
        <v>727</v>
      </c>
      <c r="AC440">
        <v>7</v>
      </c>
      <c r="AD440">
        <v>228</v>
      </c>
      <c r="AE440">
        <v>70.135075000000001</v>
      </c>
      <c r="AF440">
        <v>99.358024999999998</v>
      </c>
      <c r="AG440">
        <v>0</v>
      </c>
      <c r="AH440">
        <v>0</v>
      </c>
      <c r="AI440">
        <v>0</v>
      </c>
      <c r="AJ440">
        <v>0</v>
      </c>
      <c r="AK440">
        <v>2</v>
      </c>
      <c r="AL440">
        <v>4.2166499999999996</v>
      </c>
      <c r="AM440">
        <v>0</v>
      </c>
    </row>
    <row r="441" spans="1:39">
      <c r="A441">
        <v>440</v>
      </c>
      <c r="B441">
        <v>3</v>
      </c>
      <c r="C441">
        <v>3</v>
      </c>
      <c r="D441">
        <v>1</v>
      </c>
      <c r="E441">
        <v>4031</v>
      </c>
      <c r="F441">
        <v>8036</v>
      </c>
      <c r="G441">
        <v>8304</v>
      </c>
      <c r="H441">
        <v>4788</v>
      </c>
      <c r="I441">
        <v>67.589483290000004</v>
      </c>
      <c r="J441">
        <v>4069.622562</v>
      </c>
      <c r="K441">
        <v>1430</v>
      </c>
      <c r="L441">
        <v>650</v>
      </c>
      <c r="M441">
        <v>539</v>
      </c>
      <c r="N441">
        <v>1412</v>
      </c>
      <c r="O441">
        <v>40.81</v>
      </c>
      <c r="P441">
        <v>7.83</v>
      </c>
      <c r="Q441">
        <v>13.77</v>
      </c>
      <c r="R441">
        <v>0.23619999999999999</v>
      </c>
      <c r="S441">
        <v>4836</v>
      </c>
      <c r="T441">
        <v>421</v>
      </c>
      <c r="U441">
        <v>724</v>
      </c>
      <c r="V441">
        <v>3433</v>
      </c>
      <c r="W441">
        <v>2002</v>
      </c>
      <c r="X441">
        <v>1724</v>
      </c>
      <c r="Y441">
        <v>112</v>
      </c>
      <c r="Z441">
        <v>1875</v>
      </c>
      <c r="AA441">
        <v>1434</v>
      </c>
      <c r="AB441">
        <v>1295</v>
      </c>
      <c r="AC441">
        <v>4</v>
      </c>
      <c r="AD441">
        <v>116</v>
      </c>
      <c r="AE441">
        <v>93.037037499999997</v>
      </c>
      <c r="AF441">
        <v>131.80247499999999</v>
      </c>
      <c r="AG441">
        <v>0</v>
      </c>
      <c r="AH441">
        <v>0</v>
      </c>
      <c r="AI441">
        <v>0</v>
      </c>
      <c r="AJ441">
        <v>0</v>
      </c>
      <c r="AK441">
        <v>2</v>
      </c>
      <c r="AL441">
        <v>4.5245699999999998</v>
      </c>
      <c r="AM441">
        <v>0</v>
      </c>
    </row>
    <row r="442" spans="1:39">
      <c r="A442">
        <v>441</v>
      </c>
      <c r="B442">
        <v>3</v>
      </c>
      <c r="C442">
        <v>3</v>
      </c>
      <c r="D442">
        <v>1</v>
      </c>
      <c r="E442">
        <v>1457</v>
      </c>
      <c r="F442">
        <v>2900</v>
      </c>
      <c r="G442">
        <v>3085</v>
      </c>
      <c r="H442">
        <v>1730</v>
      </c>
      <c r="I442">
        <v>24.430135740000001</v>
      </c>
      <c r="J442">
        <v>1470.9600780000001</v>
      </c>
      <c r="K442">
        <v>515</v>
      </c>
      <c r="L442">
        <v>238</v>
      </c>
      <c r="M442">
        <v>193</v>
      </c>
      <c r="N442">
        <v>511</v>
      </c>
      <c r="O442">
        <v>22.97</v>
      </c>
      <c r="P442">
        <v>7.3</v>
      </c>
      <c r="Q442">
        <v>8.3699999999999992</v>
      </c>
      <c r="R442">
        <v>0.2457</v>
      </c>
      <c r="S442">
        <v>1833</v>
      </c>
      <c r="T442">
        <v>153</v>
      </c>
      <c r="U442">
        <v>262</v>
      </c>
      <c r="V442">
        <v>1267</v>
      </c>
      <c r="W442">
        <v>732</v>
      </c>
      <c r="X442">
        <v>671</v>
      </c>
      <c r="Y442">
        <v>198</v>
      </c>
      <c r="Z442">
        <v>494</v>
      </c>
      <c r="AA442">
        <v>591</v>
      </c>
      <c r="AB442">
        <v>501</v>
      </c>
      <c r="AC442">
        <v>1</v>
      </c>
      <c r="AD442">
        <v>48</v>
      </c>
      <c r="AE442">
        <v>93.037037499999997</v>
      </c>
      <c r="AF442">
        <v>131.80247499999999</v>
      </c>
      <c r="AG442">
        <v>0</v>
      </c>
      <c r="AH442">
        <v>0</v>
      </c>
      <c r="AI442">
        <v>0</v>
      </c>
      <c r="AJ442">
        <v>0</v>
      </c>
      <c r="AK442">
        <v>2</v>
      </c>
      <c r="AL442">
        <v>4.5245699999999998</v>
      </c>
      <c r="AM442">
        <v>0</v>
      </c>
    </row>
    <row r="443" spans="1:39">
      <c r="A443">
        <v>442</v>
      </c>
      <c r="B443">
        <v>3</v>
      </c>
      <c r="C443">
        <v>3</v>
      </c>
      <c r="D443">
        <v>1</v>
      </c>
      <c r="E443">
        <v>123</v>
      </c>
      <c r="F443">
        <v>207</v>
      </c>
      <c r="G443">
        <v>536</v>
      </c>
      <c r="H443">
        <v>151</v>
      </c>
      <c r="I443">
        <v>1.678362573</v>
      </c>
      <c r="J443">
        <v>130.01315790000001</v>
      </c>
      <c r="K443">
        <v>47</v>
      </c>
      <c r="L443">
        <v>24</v>
      </c>
      <c r="M443">
        <v>13</v>
      </c>
      <c r="N443">
        <v>39</v>
      </c>
      <c r="O443">
        <v>34.74</v>
      </c>
      <c r="P443">
        <v>3.31</v>
      </c>
      <c r="Q443">
        <v>11.98</v>
      </c>
      <c r="R443">
        <v>0.1903</v>
      </c>
      <c r="S443">
        <v>1272</v>
      </c>
      <c r="T443">
        <v>8</v>
      </c>
      <c r="U443">
        <v>72</v>
      </c>
      <c r="V443">
        <v>226</v>
      </c>
      <c r="W443">
        <v>146</v>
      </c>
      <c r="X443">
        <v>84</v>
      </c>
      <c r="Y443">
        <v>69</v>
      </c>
      <c r="Z443">
        <v>373</v>
      </c>
      <c r="AA443">
        <v>375</v>
      </c>
      <c r="AB443">
        <v>390</v>
      </c>
      <c r="AC443">
        <v>1</v>
      </c>
      <c r="AD443">
        <v>64</v>
      </c>
      <c r="AE443">
        <v>70.135075000000001</v>
      </c>
      <c r="AF443">
        <v>99.358024999999998</v>
      </c>
      <c r="AG443">
        <v>1</v>
      </c>
      <c r="AH443">
        <v>0</v>
      </c>
      <c r="AI443">
        <v>0</v>
      </c>
      <c r="AJ443">
        <v>0</v>
      </c>
      <c r="AK443">
        <v>2</v>
      </c>
      <c r="AL443">
        <v>4.2166499999999996</v>
      </c>
      <c r="AM443">
        <v>0</v>
      </c>
    </row>
    <row r="444" spans="1:39">
      <c r="A444">
        <v>443</v>
      </c>
      <c r="B444">
        <v>3</v>
      </c>
      <c r="C444">
        <v>3</v>
      </c>
      <c r="D444">
        <v>1</v>
      </c>
      <c r="E444">
        <v>1595</v>
      </c>
      <c r="F444">
        <v>3180</v>
      </c>
      <c r="G444">
        <v>3211</v>
      </c>
      <c r="H444">
        <v>1888</v>
      </c>
      <c r="I444">
        <v>26.74404015</v>
      </c>
      <c r="J444">
        <v>1610.2823089999999</v>
      </c>
      <c r="K444">
        <v>565</v>
      </c>
      <c r="L444">
        <v>265</v>
      </c>
      <c r="M444">
        <v>205</v>
      </c>
      <c r="N444">
        <v>560</v>
      </c>
      <c r="O444">
        <v>25.1</v>
      </c>
      <c r="P444">
        <v>8.08</v>
      </c>
      <c r="Q444">
        <v>7.8</v>
      </c>
      <c r="R444">
        <v>0.23080000000000001</v>
      </c>
      <c r="S444">
        <v>844</v>
      </c>
      <c r="T444">
        <v>165</v>
      </c>
      <c r="U444">
        <v>294</v>
      </c>
      <c r="V444">
        <v>1336</v>
      </c>
      <c r="W444">
        <v>773</v>
      </c>
      <c r="X444">
        <v>643</v>
      </c>
      <c r="Y444">
        <v>124</v>
      </c>
      <c r="Z444">
        <v>223</v>
      </c>
      <c r="AA444">
        <v>182</v>
      </c>
      <c r="AB444">
        <v>290</v>
      </c>
      <c r="AC444">
        <v>0</v>
      </c>
      <c r="AD444">
        <v>25</v>
      </c>
      <c r="AE444">
        <v>93.037037499999997</v>
      </c>
      <c r="AF444">
        <v>131.80247499999999</v>
      </c>
      <c r="AG444">
        <v>1</v>
      </c>
      <c r="AH444">
        <v>0</v>
      </c>
      <c r="AI444">
        <v>0</v>
      </c>
      <c r="AJ444">
        <v>0</v>
      </c>
      <c r="AK444">
        <v>2</v>
      </c>
      <c r="AL444">
        <v>4.5245699999999998</v>
      </c>
      <c r="AM444">
        <v>0</v>
      </c>
    </row>
    <row r="445" spans="1:39">
      <c r="A445">
        <v>444</v>
      </c>
      <c r="B445">
        <v>3</v>
      </c>
      <c r="C445">
        <v>3</v>
      </c>
      <c r="D445">
        <v>1</v>
      </c>
      <c r="E445">
        <v>2393</v>
      </c>
      <c r="F445">
        <v>4494</v>
      </c>
      <c r="G445">
        <v>4605</v>
      </c>
      <c r="H445">
        <v>2810</v>
      </c>
      <c r="I445">
        <v>21.864502330000001</v>
      </c>
      <c r="J445">
        <v>2474.4103810000001</v>
      </c>
      <c r="K445">
        <v>870</v>
      </c>
      <c r="L445">
        <v>371</v>
      </c>
      <c r="M445">
        <v>296</v>
      </c>
      <c r="N445">
        <v>856</v>
      </c>
      <c r="O445">
        <v>34.75</v>
      </c>
      <c r="P445">
        <v>14.88</v>
      </c>
      <c r="Q445">
        <v>7.84</v>
      </c>
      <c r="R445">
        <v>0.26119999999999999</v>
      </c>
      <c r="S445">
        <v>825</v>
      </c>
      <c r="T445">
        <v>156</v>
      </c>
      <c r="U445">
        <v>266</v>
      </c>
      <c r="V445">
        <v>1984</v>
      </c>
      <c r="W445">
        <v>1154</v>
      </c>
      <c r="X445">
        <v>1045</v>
      </c>
      <c r="Y445">
        <v>151</v>
      </c>
      <c r="Z445">
        <v>148</v>
      </c>
      <c r="AA445">
        <v>263</v>
      </c>
      <c r="AB445">
        <v>230</v>
      </c>
      <c r="AC445">
        <v>0</v>
      </c>
      <c r="AD445">
        <v>33</v>
      </c>
      <c r="AE445">
        <v>60</v>
      </c>
      <c r="AF445">
        <v>85</v>
      </c>
      <c r="AG445">
        <v>1</v>
      </c>
      <c r="AH445">
        <v>0</v>
      </c>
      <c r="AI445">
        <v>0</v>
      </c>
      <c r="AJ445">
        <v>0</v>
      </c>
      <c r="AK445">
        <v>1</v>
      </c>
      <c r="AL445">
        <v>3.8046000000000002</v>
      </c>
      <c r="AM445">
        <v>0</v>
      </c>
    </row>
    <row r="446" spans="1:39">
      <c r="A446">
        <v>445</v>
      </c>
      <c r="B446">
        <v>3</v>
      </c>
      <c r="C446">
        <v>3</v>
      </c>
      <c r="D446">
        <v>1</v>
      </c>
      <c r="E446">
        <v>2392</v>
      </c>
      <c r="F446">
        <v>4561</v>
      </c>
      <c r="G446">
        <v>4570</v>
      </c>
      <c r="H446">
        <v>2955</v>
      </c>
      <c r="I446">
        <v>341.15764710000002</v>
      </c>
      <c r="J446">
        <v>2100.630588</v>
      </c>
      <c r="K446">
        <v>709</v>
      </c>
      <c r="L446">
        <v>356</v>
      </c>
      <c r="M446">
        <v>352</v>
      </c>
      <c r="N446">
        <v>975</v>
      </c>
      <c r="O446">
        <v>68.47</v>
      </c>
      <c r="P446">
        <v>35.369999999999997</v>
      </c>
      <c r="Q446">
        <v>3.57</v>
      </c>
      <c r="R446">
        <v>0.17399999999999999</v>
      </c>
      <c r="S446">
        <v>459</v>
      </c>
      <c r="T446">
        <v>186</v>
      </c>
      <c r="U446">
        <v>263</v>
      </c>
      <c r="V446">
        <v>2507</v>
      </c>
      <c r="W446">
        <v>933</v>
      </c>
      <c r="X446">
        <v>681</v>
      </c>
      <c r="Y446">
        <v>4</v>
      </c>
      <c r="Z446">
        <v>61</v>
      </c>
      <c r="AA446">
        <v>151</v>
      </c>
      <c r="AB446">
        <v>218</v>
      </c>
      <c r="AC446">
        <v>0</v>
      </c>
      <c r="AD446">
        <v>25</v>
      </c>
      <c r="AE446">
        <v>31.25</v>
      </c>
      <c r="AF446">
        <v>31.25</v>
      </c>
      <c r="AG446">
        <v>2</v>
      </c>
      <c r="AH446">
        <v>0</v>
      </c>
      <c r="AI446">
        <v>0</v>
      </c>
      <c r="AJ446">
        <v>0</v>
      </c>
      <c r="AK446">
        <v>1</v>
      </c>
      <c r="AL446">
        <v>3.2028300000000001</v>
      </c>
      <c r="AM446">
        <v>0</v>
      </c>
    </row>
    <row r="447" spans="1:39">
      <c r="A447">
        <v>446</v>
      </c>
      <c r="B447">
        <v>3</v>
      </c>
      <c r="C447">
        <v>3</v>
      </c>
      <c r="D447">
        <v>1</v>
      </c>
      <c r="E447">
        <v>2425</v>
      </c>
      <c r="F447">
        <v>4627</v>
      </c>
      <c r="G447">
        <v>4644</v>
      </c>
      <c r="H447">
        <v>2998</v>
      </c>
      <c r="I447">
        <v>345.8642534</v>
      </c>
      <c r="J447">
        <v>2129.6108599999998</v>
      </c>
      <c r="K447">
        <v>723</v>
      </c>
      <c r="L447">
        <v>348</v>
      </c>
      <c r="M447">
        <v>357</v>
      </c>
      <c r="N447">
        <v>997</v>
      </c>
      <c r="O447">
        <v>97.3</v>
      </c>
      <c r="P447">
        <v>36.909999999999997</v>
      </c>
      <c r="Q447">
        <v>23.22</v>
      </c>
      <c r="R447">
        <v>0.17050000000000001</v>
      </c>
      <c r="S447">
        <v>1053</v>
      </c>
      <c r="T447">
        <v>189</v>
      </c>
      <c r="U447">
        <v>269</v>
      </c>
      <c r="V447">
        <v>2539</v>
      </c>
      <c r="W447">
        <v>954</v>
      </c>
      <c r="X447">
        <v>693</v>
      </c>
      <c r="Y447">
        <v>30</v>
      </c>
      <c r="Z447">
        <v>272</v>
      </c>
      <c r="AA447">
        <v>424</v>
      </c>
      <c r="AB447">
        <v>257</v>
      </c>
      <c r="AC447">
        <v>0</v>
      </c>
      <c r="AD447">
        <v>70</v>
      </c>
      <c r="AE447">
        <v>31.25</v>
      </c>
      <c r="AF447">
        <v>31.25</v>
      </c>
      <c r="AG447">
        <v>2</v>
      </c>
      <c r="AH447">
        <v>0</v>
      </c>
      <c r="AI447">
        <v>0</v>
      </c>
      <c r="AJ447">
        <v>0</v>
      </c>
      <c r="AK447">
        <v>1</v>
      </c>
      <c r="AL447">
        <v>3.2028300000000001</v>
      </c>
      <c r="AM447">
        <v>0</v>
      </c>
    </row>
    <row r="448" spans="1:39">
      <c r="A448">
        <v>447</v>
      </c>
      <c r="B448">
        <v>3</v>
      </c>
      <c r="C448">
        <v>3</v>
      </c>
      <c r="D448">
        <v>1</v>
      </c>
      <c r="E448">
        <v>740</v>
      </c>
      <c r="F448">
        <v>1408</v>
      </c>
      <c r="G448">
        <v>1408</v>
      </c>
      <c r="H448">
        <v>912</v>
      </c>
      <c r="I448">
        <v>105.5420814</v>
      </c>
      <c r="J448">
        <v>649.86063349999995</v>
      </c>
      <c r="K448">
        <v>220</v>
      </c>
      <c r="L448">
        <v>110</v>
      </c>
      <c r="M448">
        <v>106</v>
      </c>
      <c r="N448">
        <v>304</v>
      </c>
      <c r="O448">
        <v>33.78</v>
      </c>
      <c r="P448">
        <v>19.43</v>
      </c>
      <c r="Q448">
        <v>0.21</v>
      </c>
      <c r="R448">
        <v>0.17399999999999999</v>
      </c>
      <c r="S448">
        <v>72</v>
      </c>
      <c r="T448">
        <v>61</v>
      </c>
      <c r="U448">
        <v>82</v>
      </c>
      <c r="V448">
        <v>774</v>
      </c>
      <c r="W448">
        <v>279</v>
      </c>
      <c r="X448">
        <v>212</v>
      </c>
      <c r="Y448">
        <v>5</v>
      </c>
      <c r="Z448">
        <v>5</v>
      </c>
      <c r="AA448">
        <v>15</v>
      </c>
      <c r="AB448">
        <v>43</v>
      </c>
      <c r="AC448">
        <v>0</v>
      </c>
      <c r="AD448">
        <v>4</v>
      </c>
      <c r="AE448">
        <v>31.25</v>
      </c>
      <c r="AF448">
        <v>31.25</v>
      </c>
      <c r="AG448">
        <v>3</v>
      </c>
      <c r="AH448">
        <v>0</v>
      </c>
      <c r="AI448">
        <v>0</v>
      </c>
      <c r="AJ448">
        <v>0</v>
      </c>
      <c r="AK448">
        <v>1</v>
      </c>
      <c r="AL448">
        <v>3.2028300000000001</v>
      </c>
      <c r="AM448">
        <v>0</v>
      </c>
    </row>
    <row r="449" spans="1:39">
      <c r="A449">
        <v>448</v>
      </c>
      <c r="B449">
        <v>3</v>
      </c>
      <c r="C449">
        <v>3</v>
      </c>
      <c r="D449">
        <v>1</v>
      </c>
      <c r="E449">
        <v>13</v>
      </c>
      <c r="F449">
        <v>28</v>
      </c>
      <c r="G449">
        <v>61</v>
      </c>
      <c r="H449">
        <v>14</v>
      </c>
      <c r="I449">
        <v>3.940821256</v>
      </c>
      <c r="J449">
        <v>9.2789855069999998</v>
      </c>
      <c r="K449">
        <v>4</v>
      </c>
      <c r="L449">
        <v>2</v>
      </c>
      <c r="M449">
        <v>3</v>
      </c>
      <c r="N449">
        <v>4</v>
      </c>
      <c r="O449">
        <v>151.63</v>
      </c>
      <c r="P449">
        <v>1.91</v>
      </c>
      <c r="Q449">
        <v>84.01</v>
      </c>
      <c r="R449">
        <v>0.52459999999999996</v>
      </c>
      <c r="S449">
        <v>3483</v>
      </c>
      <c r="T449">
        <v>0</v>
      </c>
      <c r="U449">
        <v>2</v>
      </c>
      <c r="V449">
        <v>14</v>
      </c>
      <c r="W449">
        <v>14</v>
      </c>
      <c r="X449">
        <v>31</v>
      </c>
      <c r="Y449">
        <v>51</v>
      </c>
      <c r="Z449">
        <v>1309</v>
      </c>
      <c r="AA449">
        <v>891</v>
      </c>
      <c r="AB449">
        <v>686</v>
      </c>
      <c r="AC449">
        <v>9</v>
      </c>
      <c r="AD449">
        <v>537</v>
      </c>
      <c r="AE449">
        <v>0</v>
      </c>
      <c r="AF449">
        <v>0</v>
      </c>
      <c r="AG449">
        <v>2</v>
      </c>
      <c r="AH449">
        <v>0</v>
      </c>
      <c r="AI449">
        <v>0</v>
      </c>
      <c r="AJ449">
        <v>0</v>
      </c>
      <c r="AK449">
        <v>3</v>
      </c>
      <c r="AL449">
        <v>3.6831200000000002</v>
      </c>
      <c r="AM449">
        <v>0</v>
      </c>
    </row>
    <row r="450" spans="1:39">
      <c r="A450">
        <v>449</v>
      </c>
      <c r="B450">
        <v>3</v>
      </c>
      <c r="C450">
        <v>3</v>
      </c>
      <c r="D450">
        <v>1</v>
      </c>
      <c r="E450">
        <v>577</v>
      </c>
      <c r="F450">
        <v>1941</v>
      </c>
      <c r="G450">
        <v>1943</v>
      </c>
      <c r="H450">
        <v>1029</v>
      </c>
      <c r="I450">
        <v>459.98318740000002</v>
      </c>
      <c r="J450">
        <v>131.77022769999999</v>
      </c>
      <c r="K450">
        <v>100</v>
      </c>
      <c r="L450">
        <v>152</v>
      </c>
      <c r="M450">
        <v>101</v>
      </c>
      <c r="N450">
        <v>224</v>
      </c>
      <c r="O450">
        <v>66.86</v>
      </c>
      <c r="P450">
        <v>21.39</v>
      </c>
      <c r="Q450">
        <v>3.68</v>
      </c>
      <c r="R450">
        <v>0.247</v>
      </c>
      <c r="S450">
        <v>280</v>
      </c>
      <c r="T450">
        <v>92</v>
      </c>
      <c r="U450">
        <v>258</v>
      </c>
      <c r="V450">
        <v>669</v>
      </c>
      <c r="W450">
        <v>517</v>
      </c>
      <c r="X450">
        <v>407</v>
      </c>
      <c r="Y450">
        <v>6</v>
      </c>
      <c r="Z450">
        <v>52</v>
      </c>
      <c r="AA450">
        <v>132</v>
      </c>
      <c r="AB450">
        <v>77</v>
      </c>
      <c r="AC450">
        <v>0</v>
      </c>
      <c r="AD450">
        <v>13</v>
      </c>
      <c r="AE450">
        <v>31.25</v>
      </c>
      <c r="AF450">
        <v>31.25</v>
      </c>
      <c r="AG450">
        <v>3</v>
      </c>
      <c r="AH450">
        <v>0</v>
      </c>
      <c r="AI450">
        <v>0</v>
      </c>
      <c r="AJ450">
        <v>0</v>
      </c>
      <c r="AK450">
        <v>1</v>
      </c>
      <c r="AL450">
        <v>2.5443099999999998</v>
      </c>
      <c r="AM450">
        <v>0</v>
      </c>
    </row>
    <row r="451" spans="1:39">
      <c r="A451">
        <v>450</v>
      </c>
      <c r="B451">
        <v>3</v>
      </c>
      <c r="C451">
        <v>3</v>
      </c>
      <c r="D451">
        <v>1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126.26</v>
      </c>
      <c r="P451">
        <v>0.61</v>
      </c>
      <c r="Q451">
        <v>85.13</v>
      </c>
      <c r="R451">
        <v>0</v>
      </c>
      <c r="S451">
        <v>5958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51</v>
      </c>
      <c r="Z451">
        <v>3324</v>
      </c>
      <c r="AA451">
        <v>1510</v>
      </c>
      <c r="AB451">
        <v>527</v>
      </c>
      <c r="AC451">
        <v>22</v>
      </c>
      <c r="AD451">
        <v>524</v>
      </c>
      <c r="AE451">
        <v>0</v>
      </c>
      <c r="AF451">
        <v>0</v>
      </c>
      <c r="AG451">
        <v>1</v>
      </c>
      <c r="AH451">
        <v>0</v>
      </c>
      <c r="AI451">
        <v>0</v>
      </c>
      <c r="AJ451">
        <v>0</v>
      </c>
      <c r="AK451">
        <v>3</v>
      </c>
      <c r="AL451">
        <v>3.6831200000000002</v>
      </c>
      <c r="AM451">
        <v>0</v>
      </c>
    </row>
    <row r="452" spans="1:39">
      <c r="A452">
        <v>451</v>
      </c>
      <c r="B452">
        <v>3</v>
      </c>
      <c r="C452">
        <v>3</v>
      </c>
      <c r="D452">
        <v>1</v>
      </c>
      <c r="E452">
        <v>148</v>
      </c>
      <c r="F452">
        <v>403</v>
      </c>
      <c r="G452">
        <v>429</v>
      </c>
      <c r="H452">
        <v>243</v>
      </c>
      <c r="I452">
        <v>44.864734300000002</v>
      </c>
      <c r="J452">
        <v>105.6376812</v>
      </c>
      <c r="K452">
        <v>34</v>
      </c>
      <c r="L452">
        <v>33</v>
      </c>
      <c r="M452">
        <v>27</v>
      </c>
      <c r="N452">
        <v>54</v>
      </c>
      <c r="O452">
        <v>151.72999999999999</v>
      </c>
      <c r="P452">
        <v>5.47</v>
      </c>
      <c r="Q452">
        <v>48.97</v>
      </c>
      <c r="R452">
        <v>0.31929999999999997</v>
      </c>
      <c r="S452">
        <v>3733</v>
      </c>
      <c r="T452">
        <v>8</v>
      </c>
      <c r="U452">
        <v>19</v>
      </c>
      <c r="V452">
        <v>151</v>
      </c>
      <c r="W452">
        <v>131</v>
      </c>
      <c r="X452">
        <v>120</v>
      </c>
      <c r="Y452">
        <v>34</v>
      </c>
      <c r="Z452">
        <v>1341</v>
      </c>
      <c r="AA452">
        <v>839</v>
      </c>
      <c r="AB452">
        <v>1080</v>
      </c>
      <c r="AC452">
        <v>7</v>
      </c>
      <c r="AD452">
        <v>432</v>
      </c>
      <c r="AE452">
        <v>0</v>
      </c>
      <c r="AF452">
        <v>0</v>
      </c>
      <c r="AG452">
        <v>2</v>
      </c>
      <c r="AH452">
        <v>0</v>
      </c>
      <c r="AI452">
        <v>0</v>
      </c>
      <c r="AJ452">
        <v>0</v>
      </c>
      <c r="AK452">
        <v>3</v>
      </c>
      <c r="AL452">
        <v>3.6831200000000002</v>
      </c>
      <c r="AM452">
        <v>0</v>
      </c>
    </row>
    <row r="453" spans="1:39">
      <c r="A453">
        <v>452</v>
      </c>
      <c r="B453">
        <v>3</v>
      </c>
      <c r="C453">
        <v>3</v>
      </c>
      <c r="D453">
        <v>1</v>
      </c>
      <c r="E453">
        <v>3233</v>
      </c>
      <c r="F453">
        <v>5771</v>
      </c>
      <c r="G453">
        <v>5908</v>
      </c>
      <c r="H453">
        <v>3989</v>
      </c>
      <c r="I453">
        <v>1.367790157</v>
      </c>
      <c r="J453">
        <v>3279.0489349999998</v>
      </c>
      <c r="K453">
        <v>1004</v>
      </c>
      <c r="L453">
        <v>424</v>
      </c>
      <c r="M453">
        <v>432</v>
      </c>
      <c r="N453">
        <v>1373</v>
      </c>
      <c r="O453">
        <v>52.17</v>
      </c>
      <c r="P453">
        <v>9.06</v>
      </c>
      <c r="Q453">
        <v>60.4</v>
      </c>
      <c r="R453">
        <v>0.19739999999999999</v>
      </c>
      <c r="S453">
        <v>7785</v>
      </c>
      <c r="T453">
        <v>85</v>
      </c>
      <c r="U453">
        <v>173</v>
      </c>
      <c r="V453">
        <v>3378</v>
      </c>
      <c r="W453">
        <v>1263</v>
      </c>
      <c r="X453">
        <v>1009</v>
      </c>
      <c r="Y453">
        <v>1002</v>
      </c>
      <c r="Z453">
        <v>2444</v>
      </c>
      <c r="AA453">
        <v>1877</v>
      </c>
      <c r="AB453">
        <v>2268</v>
      </c>
      <c r="AC453">
        <v>4</v>
      </c>
      <c r="AD453">
        <v>190</v>
      </c>
      <c r="AE453">
        <v>161.598275</v>
      </c>
      <c r="AF453">
        <v>323.19653749999998</v>
      </c>
      <c r="AG453">
        <v>0</v>
      </c>
      <c r="AH453">
        <v>315</v>
      </c>
      <c r="AI453">
        <v>0</v>
      </c>
      <c r="AJ453">
        <v>0</v>
      </c>
      <c r="AK453">
        <v>3</v>
      </c>
      <c r="AL453">
        <v>3.7602899999999999</v>
      </c>
      <c r="AM453">
        <v>0</v>
      </c>
    </row>
    <row r="454" spans="1:39">
      <c r="A454">
        <v>453</v>
      </c>
      <c r="B454">
        <v>3</v>
      </c>
      <c r="C454">
        <v>3</v>
      </c>
      <c r="D454">
        <v>1</v>
      </c>
      <c r="E454">
        <v>1262</v>
      </c>
      <c r="F454">
        <v>2261</v>
      </c>
      <c r="G454">
        <v>2408</v>
      </c>
      <c r="H454">
        <v>1441</v>
      </c>
      <c r="I454">
        <v>17.220272900000001</v>
      </c>
      <c r="J454">
        <v>1333.95614</v>
      </c>
      <c r="K454">
        <v>473</v>
      </c>
      <c r="L454">
        <v>231</v>
      </c>
      <c r="M454">
        <v>162</v>
      </c>
      <c r="N454">
        <v>396</v>
      </c>
      <c r="O454">
        <v>62.77</v>
      </c>
      <c r="P454">
        <v>6.62</v>
      </c>
      <c r="Q454">
        <v>36.07</v>
      </c>
      <c r="R454">
        <v>0.20430000000000001</v>
      </c>
      <c r="S454">
        <v>3587</v>
      </c>
      <c r="T454">
        <v>63</v>
      </c>
      <c r="U454">
        <v>135</v>
      </c>
      <c r="V454">
        <v>1238</v>
      </c>
      <c r="W454">
        <v>540</v>
      </c>
      <c r="X454">
        <v>432</v>
      </c>
      <c r="Y454">
        <v>385</v>
      </c>
      <c r="Z454">
        <v>1274</v>
      </c>
      <c r="AA454">
        <v>1094</v>
      </c>
      <c r="AB454">
        <v>604</v>
      </c>
      <c r="AC454">
        <v>1</v>
      </c>
      <c r="AD454">
        <v>229</v>
      </c>
      <c r="AE454">
        <v>70.135075000000001</v>
      </c>
      <c r="AF454">
        <v>99.358024999999998</v>
      </c>
      <c r="AG454">
        <v>1</v>
      </c>
      <c r="AH454">
        <v>0</v>
      </c>
      <c r="AI454">
        <v>261</v>
      </c>
      <c r="AJ454">
        <v>0</v>
      </c>
      <c r="AK454">
        <v>2</v>
      </c>
      <c r="AL454">
        <v>4.2166499999999996</v>
      </c>
      <c r="AM454">
        <v>0</v>
      </c>
    </row>
    <row r="455" spans="1:39">
      <c r="A455">
        <v>454</v>
      </c>
      <c r="B455">
        <v>3</v>
      </c>
      <c r="C455">
        <v>3</v>
      </c>
      <c r="D455">
        <v>1</v>
      </c>
      <c r="E455">
        <v>854</v>
      </c>
      <c r="F455">
        <v>1533</v>
      </c>
      <c r="G455">
        <v>1545</v>
      </c>
      <c r="H455">
        <v>977</v>
      </c>
      <c r="I455">
        <v>11.65302144</v>
      </c>
      <c r="J455">
        <v>902.69298249999997</v>
      </c>
      <c r="K455">
        <v>320</v>
      </c>
      <c r="L455">
        <v>155</v>
      </c>
      <c r="M455">
        <v>113</v>
      </c>
      <c r="N455">
        <v>266</v>
      </c>
      <c r="O455">
        <v>36.82</v>
      </c>
      <c r="P455">
        <v>5.45</v>
      </c>
      <c r="Q455">
        <v>14.1</v>
      </c>
      <c r="R455">
        <v>0.21360000000000001</v>
      </c>
      <c r="S455">
        <v>2507</v>
      </c>
      <c r="T455">
        <v>40</v>
      </c>
      <c r="U455">
        <v>76</v>
      </c>
      <c r="V455">
        <v>806</v>
      </c>
      <c r="W455">
        <v>339</v>
      </c>
      <c r="X455">
        <v>284</v>
      </c>
      <c r="Y455">
        <v>319</v>
      </c>
      <c r="Z455">
        <v>542</v>
      </c>
      <c r="AA455">
        <v>526</v>
      </c>
      <c r="AB455">
        <v>967</v>
      </c>
      <c r="AC455">
        <v>0</v>
      </c>
      <c r="AD455">
        <v>153</v>
      </c>
      <c r="AE455">
        <v>70.135075000000001</v>
      </c>
      <c r="AF455">
        <v>99.358024999999998</v>
      </c>
      <c r="AG455">
        <v>1</v>
      </c>
      <c r="AH455">
        <v>0</v>
      </c>
      <c r="AI455">
        <v>0</v>
      </c>
      <c r="AJ455">
        <v>0</v>
      </c>
      <c r="AK455">
        <v>2</v>
      </c>
      <c r="AL455">
        <v>4.2166499999999996</v>
      </c>
      <c r="AM455">
        <v>0</v>
      </c>
    </row>
    <row r="456" spans="1:39">
      <c r="A456">
        <v>455</v>
      </c>
      <c r="B456">
        <v>3</v>
      </c>
      <c r="C456">
        <v>3</v>
      </c>
      <c r="D456">
        <v>1</v>
      </c>
      <c r="E456">
        <v>0</v>
      </c>
      <c r="F456">
        <v>0</v>
      </c>
      <c r="G456">
        <v>5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1.72</v>
      </c>
      <c r="P456">
        <v>0.74</v>
      </c>
      <c r="Q456">
        <v>0.67</v>
      </c>
      <c r="R456">
        <v>0.2</v>
      </c>
      <c r="S456">
        <v>74</v>
      </c>
      <c r="T456">
        <v>0</v>
      </c>
      <c r="U456">
        <v>2</v>
      </c>
      <c r="V456">
        <v>2</v>
      </c>
      <c r="W456">
        <v>0</v>
      </c>
      <c r="X456">
        <v>1</v>
      </c>
      <c r="Y456">
        <v>5</v>
      </c>
      <c r="Z456">
        <v>6</v>
      </c>
      <c r="AA456">
        <v>16</v>
      </c>
      <c r="AB456">
        <v>44</v>
      </c>
      <c r="AC456">
        <v>0</v>
      </c>
      <c r="AD456">
        <v>3</v>
      </c>
      <c r="AE456">
        <v>70.135075000000001</v>
      </c>
      <c r="AF456">
        <v>99.358024999999998</v>
      </c>
      <c r="AG456">
        <v>1</v>
      </c>
      <c r="AH456">
        <v>0</v>
      </c>
      <c r="AI456">
        <v>0</v>
      </c>
      <c r="AJ456">
        <v>0</v>
      </c>
      <c r="AK456">
        <v>2</v>
      </c>
      <c r="AL456">
        <v>4.2166499999999996</v>
      </c>
      <c r="AM456">
        <v>0</v>
      </c>
    </row>
    <row r="457" spans="1:39">
      <c r="A457">
        <v>456</v>
      </c>
      <c r="B457">
        <v>3</v>
      </c>
      <c r="C457">
        <v>3</v>
      </c>
      <c r="D457">
        <v>1</v>
      </c>
      <c r="E457">
        <v>190</v>
      </c>
      <c r="F457">
        <v>336</v>
      </c>
      <c r="G457">
        <v>372</v>
      </c>
      <c r="H457">
        <v>213</v>
      </c>
      <c r="I457">
        <v>2.592592593</v>
      </c>
      <c r="J457">
        <v>200.83333329999999</v>
      </c>
      <c r="K457">
        <v>72</v>
      </c>
      <c r="L457">
        <v>37</v>
      </c>
      <c r="M457">
        <v>22</v>
      </c>
      <c r="N457">
        <v>59</v>
      </c>
      <c r="O457">
        <v>38.229999999999997</v>
      </c>
      <c r="P457">
        <v>0.87</v>
      </c>
      <c r="Q457">
        <v>18.78</v>
      </c>
      <c r="R457">
        <v>0.21510000000000001</v>
      </c>
      <c r="S457">
        <v>1979</v>
      </c>
      <c r="T457">
        <v>10</v>
      </c>
      <c r="U457">
        <v>18</v>
      </c>
      <c r="V457">
        <v>197</v>
      </c>
      <c r="W457">
        <v>76</v>
      </c>
      <c r="X457">
        <v>71</v>
      </c>
      <c r="Y457">
        <v>532</v>
      </c>
      <c r="Z457">
        <v>585</v>
      </c>
      <c r="AA457">
        <v>488</v>
      </c>
      <c r="AB457">
        <v>292</v>
      </c>
      <c r="AC457">
        <v>1</v>
      </c>
      <c r="AD457">
        <v>81</v>
      </c>
      <c r="AE457">
        <v>70.135075000000001</v>
      </c>
      <c r="AF457">
        <v>99.358024999999998</v>
      </c>
      <c r="AG457">
        <v>1</v>
      </c>
      <c r="AH457">
        <v>0</v>
      </c>
      <c r="AI457">
        <v>0</v>
      </c>
      <c r="AJ457">
        <v>0</v>
      </c>
      <c r="AK457">
        <v>2</v>
      </c>
      <c r="AL457">
        <v>4.2166499999999996</v>
      </c>
      <c r="AM457">
        <v>0</v>
      </c>
    </row>
    <row r="458" spans="1:39">
      <c r="A458">
        <v>457</v>
      </c>
      <c r="B458">
        <v>3</v>
      </c>
      <c r="C458">
        <v>3</v>
      </c>
      <c r="D458">
        <v>1</v>
      </c>
      <c r="E458">
        <v>1264</v>
      </c>
      <c r="F458">
        <v>2255</v>
      </c>
      <c r="G458">
        <v>2468</v>
      </c>
      <c r="H458">
        <v>1676</v>
      </c>
      <c r="I458">
        <v>0</v>
      </c>
      <c r="J458">
        <v>1287.3734589999999</v>
      </c>
      <c r="K458">
        <v>293</v>
      </c>
      <c r="L458">
        <v>149</v>
      </c>
      <c r="M458">
        <v>211</v>
      </c>
      <c r="N458">
        <v>611</v>
      </c>
      <c r="O458">
        <v>50.62</v>
      </c>
      <c r="P458">
        <v>12.54</v>
      </c>
      <c r="Q458">
        <v>55.96</v>
      </c>
      <c r="R458">
        <v>0.17949999999999999</v>
      </c>
      <c r="S458">
        <v>6247</v>
      </c>
      <c r="T458">
        <v>17</v>
      </c>
      <c r="U458">
        <v>75</v>
      </c>
      <c r="V458">
        <v>1475</v>
      </c>
      <c r="W458">
        <v>527</v>
      </c>
      <c r="X458">
        <v>374</v>
      </c>
      <c r="Y458">
        <v>1020</v>
      </c>
      <c r="Z458">
        <v>2386</v>
      </c>
      <c r="AA458">
        <v>1329</v>
      </c>
      <c r="AB458">
        <v>1210</v>
      </c>
      <c r="AC458">
        <v>4</v>
      </c>
      <c r="AD458">
        <v>298</v>
      </c>
      <c r="AE458">
        <v>31.25</v>
      </c>
      <c r="AF458">
        <v>31.25</v>
      </c>
      <c r="AG458">
        <v>0</v>
      </c>
      <c r="AH458">
        <v>13</v>
      </c>
      <c r="AI458">
        <v>94</v>
      </c>
      <c r="AJ458">
        <v>13</v>
      </c>
      <c r="AK458">
        <v>3</v>
      </c>
      <c r="AL458">
        <v>5.2106300000000001</v>
      </c>
      <c r="AM458">
        <v>0</v>
      </c>
    </row>
    <row r="459" spans="1:39">
      <c r="A459">
        <v>458</v>
      </c>
      <c r="B459">
        <v>3</v>
      </c>
      <c r="C459">
        <v>3</v>
      </c>
      <c r="D459">
        <v>1</v>
      </c>
      <c r="E459">
        <v>2615</v>
      </c>
      <c r="F459">
        <v>4666</v>
      </c>
      <c r="G459">
        <v>4702</v>
      </c>
      <c r="H459">
        <v>3223</v>
      </c>
      <c r="I459">
        <v>1.1063319700000001</v>
      </c>
      <c r="J459">
        <v>2652.2465099999999</v>
      </c>
      <c r="K459">
        <v>805</v>
      </c>
      <c r="L459">
        <v>354</v>
      </c>
      <c r="M459">
        <v>339</v>
      </c>
      <c r="N459">
        <v>1117</v>
      </c>
      <c r="O459">
        <v>37.020000000000003</v>
      </c>
      <c r="P459">
        <v>9.7899999999999991</v>
      </c>
      <c r="Q459">
        <v>53.97</v>
      </c>
      <c r="R459">
        <v>0.19400000000000001</v>
      </c>
      <c r="S459">
        <v>407</v>
      </c>
      <c r="T459">
        <v>69</v>
      </c>
      <c r="U459">
        <v>124</v>
      </c>
      <c r="V459">
        <v>2728</v>
      </c>
      <c r="W459">
        <v>982</v>
      </c>
      <c r="X459">
        <v>799</v>
      </c>
      <c r="Y459">
        <v>27</v>
      </c>
      <c r="Z459">
        <v>37</v>
      </c>
      <c r="AA459">
        <v>86</v>
      </c>
      <c r="AB459">
        <v>241</v>
      </c>
      <c r="AC459">
        <v>0</v>
      </c>
      <c r="AD459">
        <v>16</v>
      </c>
      <c r="AE459">
        <v>161.598275</v>
      </c>
      <c r="AF459">
        <v>323.19653749999998</v>
      </c>
      <c r="AG459">
        <v>1</v>
      </c>
      <c r="AH459">
        <v>0</v>
      </c>
      <c r="AI459">
        <v>0</v>
      </c>
      <c r="AJ459">
        <v>0</v>
      </c>
      <c r="AK459">
        <v>3</v>
      </c>
      <c r="AL459">
        <v>3.7602899999999999</v>
      </c>
      <c r="AM459">
        <v>0</v>
      </c>
    </row>
    <row r="460" spans="1:39">
      <c r="A460">
        <v>459</v>
      </c>
      <c r="B460">
        <v>3</v>
      </c>
      <c r="C460">
        <v>3</v>
      </c>
      <c r="D460">
        <v>1</v>
      </c>
      <c r="E460">
        <v>523</v>
      </c>
      <c r="F460">
        <v>961</v>
      </c>
      <c r="G460">
        <v>1383</v>
      </c>
      <c r="H460">
        <v>753</v>
      </c>
      <c r="I460">
        <v>0</v>
      </c>
      <c r="J460">
        <v>524.9680955</v>
      </c>
      <c r="K460">
        <v>95</v>
      </c>
      <c r="L460">
        <v>67</v>
      </c>
      <c r="M460">
        <v>73</v>
      </c>
      <c r="N460">
        <v>288</v>
      </c>
      <c r="O460">
        <v>58.16</v>
      </c>
      <c r="P460">
        <v>1.29</v>
      </c>
      <c r="Q460">
        <v>4.66</v>
      </c>
      <c r="R460">
        <v>0.1663</v>
      </c>
      <c r="S460">
        <v>7286</v>
      </c>
      <c r="T460">
        <v>12</v>
      </c>
      <c r="U460">
        <v>94</v>
      </c>
      <c r="V460">
        <v>751</v>
      </c>
      <c r="W460">
        <v>336</v>
      </c>
      <c r="X460">
        <v>190</v>
      </c>
      <c r="Y460">
        <v>918</v>
      </c>
      <c r="Z460">
        <v>3895</v>
      </c>
      <c r="AA460">
        <v>1677</v>
      </c>
      <c r="AB460">
        <v>512</v>
      </c>
      <c r="AC460">
        <v>16</v>
      </c>
      <c r="AD460">
        <v>268</v>
      </c>
      <c r="AE460">
        <v>31.25</v>
      </c>
      <c r="AF460">
        <v>31.25</v>
      </c>
      <c r="AG460">
        <v>0</v>
      </c>
      <c r="AH460">
        <v>0</v>
      </c>
      <c r="AI460">
        <v>0</v>
      </c>
      <c r="AJ460">
        <v>0</v>
      </c>
      <c r="AK460">
        <v>3</v>
      </c>
      <c r="AL460">
        <v>17.256810000000002</v>
      </c>
      <c r="AM460">
        <v>0</v>
      </c>
    </row>
    <row r="461" spans="1:39">
      <c r="A461">
        <v>460</v>
      </c>
      <c r="B461">
        <v>3</v>
      </c>
      <c r="C461">
        <v>3</v>
      </c>
      <c r="D461">
        <v>1</v>
      </c>
      <c r="E461">
        <v>328</v>
      </c>
      <c r="F461">
        <v>623</v>
      </c>
      <c r="G461">
        <v>623</v>
      </c>
      <c r="H461">
        <v>385</v>
      </c>
      <c r="I461">
        <v>57.28647497</v>
      </c>
      <c r="J461">
        <v>283.98722040000001</v>
      </c>
      <c r="K461">
        <v>116</v>
      </c>
      <c r="L461">
        <v>61</v>
      </c>
      <c r="M461">
        <v>41</v>
      </c>
      <c r="N461">
        <v>110</v>
      </c>
      <c r="O461">
        <v>9.3000000000000007</v>
      </c>
      <c r="P461">
        <v>3.41</v>
      </c>
      <c r="Q461">
        <v>4.2</v>
      </c>
      <c r="R461">
        <v>0.17979999999999999</v>
      </c>
      <c r="S461">
        <v>1293</v>
      </c>
      <c r="T461">
        <v>25</v>
      </c>
      <c r="U461">
        <v>45</v>
      </c>
      <c r="V461">
        <v>332</v>
      </c>
      <c r="W461">
        <v>121</v>
      </c>
      <c r="X461">
        <v>100</v>
      </c>
      <c r="Y461">
        <v>55</v>
      </c>
      <c r="Z461">
        <v>179</v>
      </c>
      <c r="AA461">
        <v>760</v>
      </c>
      <c r="AB461">
        <v>274</v>
      </c>
      <c r="AC461">
        <v>0</v>
      </c>
      <c r="AD461">
        <v>25</v>
      </c>
      <c r="AE461">
        <v>31.25</v>
      </c>
      <c r="AF461">
        <v>31.25</v>
      </c>
      <c r="AG461">
        <v>0</v>
      </c>
      <c r="AH461">
        <v>0</v>
      </c>
      <c r="AI461">
        <v>0</v>
      </c>
      <c r="AJ461">
        <v>0</v>
      </c>
      <c r="AK461">
        <v>1</v>
      </c>
      <c r="AL461">
        <v>16.729299999999999</v>
      </c>
      <c r="AM461">
        <v>0</v>
      </c>
    </row>
    <row r="462" spans="1:39">
      <c r="A462">
        <v>461</v>
      </c>
      <c r="B462">
        <v>3</v>
      </c>
      <c r="C462">
        <v>3</v>
      </c>
      <c r="D462">
        <v>1</v>
      </c>
      <c r="E462">
        <v>336</v>
      </c>
      <c r="F462">
        <v>640</v>
      </c>
      <c r="G462">
        <v>640</v>
      </c>
      <c r="H462">
        <v>394</v>
      </c>
      <c r="I462">
        <v>58.683706069999999</v>
      </c>
      <c r="J462">
        <v>290.91373800000002</v>
      </c>
      <c r="K462">
        <v>118</v>
      </c>
      <c r="L462">
        <v>62</v>
      </c>
      <c r="M462">
        <v>42</v>
      </c>
      <c r="N462">
        <v>114</v>
      </c>
      <c r="O462">
        <v>14.43</v>
      </c>
      <c r="P462">
        <v>8.8000000000000007</v>
      </c>
      <c r="Q462">
        <v>0.25</v>
      </c>
      <c r="R462">
        <v>0.1953</v>
      </c>
      <c r="S462">
        <v>138</v>
      </c>
      <c r="T462">
        <v>27</v>
      </c>
      <c r="U462">
        <v>46</v>
      </c>
      <c r="V462">
        <v>323</v>
      </c>
      <c r="W462">
        <v>141</v>
      </c>
      <c r="X462">
        <v>103</v>
      </c>
      <c r="Y462">
        <v>10</v>
      </c>
      <c r="Z462">
        <v>9</v>
      </c>
      <c r="AA462">
        <v>80</v>
      </c>
      <c r="AB462">
        <v>38</v>
      </c>
      <c r="AC462">
        <v>0</v>
      </c>
      <c r="AD462">
        <v>1</v>
      </c>
      <c r="AE462">
        <v>31.25</v>
      </c>
      <c r="AF462">
        <v>31.25</v>
      </c>
      <c r="AG462">
        <v>2</v>
      </c>
      <c r="AH462">
        <v>0</v>
      </c>
      <c r="AI462">
        <v>0</v>
      </c>
      <c r="AJ462">
        <v>0</v>
      </c>
      <c r="AK462">
        <v>1</v>
      </c>
      <c r="AL462">
        <v>16.729299999999999</v>
      </c>
      <c r="AM462">
        <v>0</v>
      </c>
    </row>
    <row r="463" spans="1:39">
      <c r="A463">
        <v>462</v>
      </c>
      <c r="B463">
        <v>3</v>
      </c>
      <c r="C463">
        <v>3</v>
      </c>
      <c r="D463">
        <v>1</v>
      </c>
      <c r="E463">
        <v>47</v>
      </c>
      <c r="F463">
        <v>80</v>
      </c>
      <c r="G463">
        <v>80</v>
      </c>
      <c r="H463">
        <v>63</v>
      </c>
      <c r="I463">
        <v>0.29326123100000001</v>
      </c>
      <c r="J463">
        <v>46.877807820000001</v>
      </c>
      <c r="K463">
        <v>9</v>
      </c>
      <c r="L463">
        <v>6</v>
      </c>
      <c r="M463">
        <v>7</v>
      </c>
      <c r="N463">
        <v>25</v>
      </c>
      <c r="O463">
        <v>36.450000000000003</v>
      </c>
      <c r="P463">
        <v>0</v>
      </c>
      <c r="Q463">
        <v>19.010000000000002</v>
      </c>
      <c r="R463">
        <v>0.13750000000000001</v>
      </c>
      <c r="S463">
        <v>7010</v>
      </c>
      <c r="T463">
        <v>2</v>
      </c>
      <c r="U463">
        <v>0</v>
      </c>
      <c r="V463">
        <v>50</v>
      </c>
      <c r="W463">
        <v>20</v>
      </c>
      <c r="X463">
        <v>8</v>
      </c>
      <c r="Y463">
        <v>15</v>
      </c>
      <c r="Z463">
        <v>3804</v>
      </c>
      <c r="AA463">
        <v>2448</v>
      </c>
      <c r="AB463">
        <v>545</v>
      </c>
      <c r="AC463">
        <v>4</v>
      </c>
      <c r="AD463">
        <v>194</v>
      </c>
      <c r="AE463">
        <v>31.25</v>
      </c>
      <c r="AF463">
        <v>31.25</v>
      </c>
      <c r="AG463">
        <v>0</v>
      </c>
      <c r="AH463">
        <v>0</v>
      </c>
      <c r="AI463">
        <v>0</v>
      </c>
      <c r="AJ463">
        <v>0</v>
      </c>
      <c r="AK463">
        <v>2</v>
      </c>
      <c r="AL463">
        <v>7.1497200000000003</v>
      </c>
      <c r="AM463">
        <v>0</v>
      </c>
    </row>
    <row r="464" spans="1:39">
      <c r="A464">
        <v>463</v>
      </c>
      <c r="B464">
        <v>3</v>
      </c>
      <c r="C464">
        <v>3</v>
      </c>
      <c r="D464">
        <v>1</v>
      </c>
      <c r="E464">
        <v>4580</v>
      </c>
      <c r="F464">
        <v>8671</v>
      </c>
      <c r="G464">
        <v>8737</v>
      </c>
      <c r="H464">
        <v>6516</v>
      </c>
      <c r="I464">
        <v>28.57737105</v>
      </c>
      <c r="J464">
        <v>4568.0927620000002</v>
      </c>
      <c r="K464">
        <v>830</v>
      </c>
      <c r="L464">
        <v>584</v>
      </c>
      <c r="M464">
        <v>691</v>
      </c>
      <c r="N464">
        <v>2475</v>
      </c>
      <c r="O464">
        <v>149.91</v>
      </c>
      <c r="P464">
        <v>0</v>
      </c>
      <c r="Q464">
        <v>132.6</v>
      </c>
      <c r="R464">
        <v>0.14899999999999999</v>
      </c>
      <c r="S464">
        <v>16199</v>
      </c>
      <c r="T464">
        <v>169</v>
      </c>
      <c r="U464">
        <v>243</v>
      </c>
      <c r="V464">
        <v>5462</v>
      </c>
      <c r="W464">
        <v>1739</v>
      </c>
      <c r="X464">
        <v>1124</v>
      </c>
      <c r="Y464">
        <v>787</v>
      </c>
      <c r="Z464">
        <v>8720</v>
      </c>
      <c r="AA464">
        <v>4969</v>
      </c>
      <c r="AB464">
        <v>1198</v>
      </c>
      <c r="AC464">
        <v>25</v>
      </c>
      <c r="AD464">
        <v>500</v>
      </c>
      <c r="AE464">
        <v>31.25</v>
      </c>
      <c r="AF464">
        <v>31.25</v>
      </c>
      <c r="AG464">
        <v>0</v>
      </c>
      <c r="AH464">
        <v>0</v>
      </c>
      <c r="AI464">
        <v>0</v>
      </c>
      <c r="AJ464">
        <v>0</v>
      </c>
      <c r="AK464">
        <v>2</v>
      </c>
      <c r="AL464">
        <v>7.1497200000000003</v>
      </c>
      <c r="AM464">
        <v>0</v>
      </c>
    </row>
    <row r="465" spans="1:39">
      <c r="A465">
        <v>464</v>
      </c>
      <c r="B465">
        <v>3</v>
      </c>
      <c r="C465">
        <v>3</v>
      </c>
      <c r="D465">
        <v>1</v>
      </c>
      <c r="E465">
        <v>994</v>
      </c>
      <c r="F465">
        <v>1874</v>
      </c>
      <c r="G465">
        <v>1879</v>
      </c>
      <c r="H465">
        <v>1413</v>
      </c>
      <c r="I465">
        <v>6.2021630620000003</v>
      </c>
      <c r="J465">
        <v>991.41576540000005</v>
      </c>
      <c r="K465">
        <v>175</v>
      </c>
      <c r="L465">
        <v>130</v>
      </c>
      <c r="M465">
        <v>153</v>
      </c>
      <c r="N465">
        <v>536</v>
      </c>
      <c r="O465">
        <v>13.19</v>
      </c>
      <c r="P465">
        <v>0</v>
      </c>
      <c r="Q465">
        <v>7.37</v>
      </c>
      <c r="R465">
        <v>0.14849999999999999</v>
      </c>
      <c r="S465">
        <v>1365</v>
      </c>
      <c r="T465">
        <v>37</v>
      </c>
      <c r="U465">
        <v>51</v>
      </c>
      <c r="V465">
        <v>1215</v>
      </c>
      <c r="W465">
        <v>336</v>
      </c>
      <c r="X465">
        <v>240</v>
      </c>
      <c r="Y465">
        <v>11</v>
      </c>
      <c r="Z465">
        <v>659</v>
      </c>
      <c r="AA465">
        <v>422</v>
      </c>
      <c r="AB465">
        <v>187</v>
      </c>
      <c r="AC465">
        <v>2</v>
      </c>
      <c r="AD465">
        <v>84</v>
      </c>
      <c r="AE465">
        <v>31.25</v>
      </c>
      <c r="AF465">
        <v>31.25</v>
      </c>
      <c r="AG465">
        <v>0</v>
      </c>
      <c r="AH465">
        <v>0</v>
      </c>
      <c r="AI465">
        <v>0</v>
      </c>
      <c r="AJ465">
        <v>0</v>
      </c>
      <c r="AK465">
        <v>2</v>
      </c>
      <c r="AL465">
        <v>7.1497200000000003</v>
      </c>
      <c r="AM465">
        <v>0</v>
      </c>
    </row>
    <row r="466" spans="1:39">
      <c r="A466">
        <v>465</v>
      </c>
      <c r="B466">
        <v>3</v>
      </c>
      <c r="C466">
        <v>3</v>
      </c>
      <c r="D466">
        <v>1</v>
      </c>
      <c r="E466">
        <v>427</v>
      </c>
      <c r="F466">
        <v>801</v>
      </c>
      <c r="G466">
        <v>801</v>
      </c>
      <c r="H466">
        <v>599</v>
      </c>
      <c r="I466">
        <v>2.6643094839999999</v>
      </c>
      <c r="J466">
        <v>425.88987100000003</v>
      </c>
      <c r="K466">
        <v>78</v>
      </c>
      <c r="L466">
        <v>57</v>
      </c>
      <c r="M466">
        <v>65</v>
      </c>
      <c r="N466">
        <v>227</v>
      </c>
      <c r="O466">
        <v>25.26</v>
      </c>
      <c r="P466">
        <v>5.34</v>
      </c>
      <c r="Q466">
        <v>12.67</v>
      </c>
      <c r="R466">
        <v>0.14979999999999999</v>
      </c>
      <c r="S466">
        <v>320</v>
      </c>
      <c r="T466">
        <v>16</v>
      </c>
      <c r="U466">
        <v>18</v>
      </c>
      <c r="V466">
        <v>512</v>
      </c>
      <c r="W466">
        <v>154</v>
      </c>
      <c r="X466">
        <v>101</v>
      </c>
      <c r="Y466">
        <v>19</v>
      </c>
      <c r="Z466">
        <v>60</v>
      </c>
      <c r="AA466">
        <v>79</v>
      </c>
      <c r="AB466">
        <v>138</v>
      </c>
      <c r="AC466">
        <v>0</v>
      </c>
      <c r="AD466">
        <v>24</v>
      </c>
      <c r="AE466">
        <v>31.25</v>
      </c>
      <c r="AF466">
        <v>31.25</v>
      </c>
      <c r="AG466">
        <v>2</v>
      </c>
      <c r="AH466">
        <v>0</v>
      </c>
      <c r="AI466">
        <v>0</v>
      </c>
      <c r="AJ466">
        <v>0</v>
      </c>
      <c r="AK466">
        <v>2</v>
      </c>
      <c r="AL466">
        <v>7.1497200000000003</v>
      </c>
      <c r="AM466">
        <v>0</v>
      </c>
    </row>
    <row r="467" spans="1:39">
      <c r="A467">
        <v>466</v>
      </c>
      <c r="B467">
        <v>3</v>
      </c>
      <c r="C467">
        <v>3</v>
      </c>
      <c r="D467">
        <v>1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15.92</v>
      </c>
      <c r="P467">
        <v>0</v>
      </c>
      <c r="Q467">
        <v>9.51</v>
      </c>
      <c r="R467">
        <v>0</v>
      </c>
      <c r="S467">
        <v>603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4</v>
      </c>
      <c r="Z467">
        <v>212</v>
      </c>
      <c r="AA467">
        <v>202</v>
      </c>
      <c r="AB467">
        <v>131</v>
      </c>
      <c r="AC467">
        <v>0</v>
      </c>
      <c r="AD467">
        <v>54</v>
      </c>
      <c r="AE467">
        <v>31.25</v>
      </c>
      <c r="AF467">
        <v>31.25</v>
      </c>
      <c r="AG467">
        <v>2</v>
      </c>
      <c r="AH467">
        <v>0</v>
      </c>
      <c r="AI467">
        <v>0</v>
      </c>
      <c r="AJ467">
        <v>0</v>
      </c>
      <c r="AK467">
        <v>2</v>
      </c>
      <c r="AL467">
        <v>7.1497200000000003</v>
      </c>
      <c r="AM467">
        <v>0</v>
      </c>
    </row>
    <row r="468" spans="1:39">
      <c r="A468">
        <v>467</v>
      </c>
      <c r="B468">
        <v>3</v>
      </c>
      <c r="C468">
        <v>3</v>
      </c>
      <c r="D468">
        <v>1</v>
      </c>
      <c r="E468">
        <v>368</v>
      </c>
      <c r="F468">
        <v>1027</v>
      </c>
      <c r="G468">
        <v>1027</v>
      </c>
      <c r="H468">
        <v>602</v>
      </c>
      <c r="I468">
        <v>111.55555560000001</v>
      </c>
      <c r="J468">
        <v>262.66666670000001</v>
      </c>
      <c r="K468">
        <v>85</v>
      </c>
      <c r="L468">
        <v>83</v>
      </c>
      <c r="M468">
        <v>67</v>
      </c>
      <c r="N468">
        <v>133</v>
      </c>
      <c r="O468">
        <v>44.77</v>
      </c>
      <c r="P468">
        <v>2.5099999999999998</v>
      </c>
      <c r="Q468">
        <v>24.67</v>
      </c>
      <c r="R468">
        <v>0.31159999999999999</v>
      </c>
      <c r="S468">
        <v>972</v>
      </c>
      <c r="T468">
        <v>13</v>
      </c>
      <c r="U468">
        <v>60</v>
      </c>
      <c r="V468">
        <v>355</v>
      </c>
      <c r="W468">
        <v>325</v>
      </c>
      <c r="X468">
        <v>274</v>
      </c>
      <c r="Y468">
        <v>35</v>
      </c>
      <c r="Z468">
        <v>175</v>
      </c>
      <c r="AA468">
        <v>240</v>
      </c>
      <c r="AB468">
        <v>365</v>
      </c>
      <c r="AC468">
        <v>1</v>
      </c>
      <c r="AD468">
        <v>156</v>
      </c>
      <c r="AE468">
        <v>0</v>
      </c>
      <c r="AF468">
        <v>0</v>
      </c>
      <c r="AG468">
        <v>2</v>
      </c>
      <c r="AH468">
        <v>77</v>
      </c>
      <c r="AI468">
        <v>0</v>
      </c>
      <c r="AJ468">
        <v>0</v>
      </c>
      <c r="AK468">
        <v>3</v>
      </c>
      <c r="AL468">
        <v>3.6831200000000002</v>
      </c>
      <c r="AM468">
        <v>0</v>
      </c>
    </row>
    <row r="469" spans="1:39">
      <c r="A469">
        <v>468</v>
      </c>
      <c r="B469">
        <v>3</v>
      </c>
      <c r="C469">
        <v>3</v>
      </c>
      <c r="D469">
        <v>1</v>
      </c>
      <c r="E469">
        <v>0</v>
      </c>
      <c r="F469">
        <v>0</v>
      </c>
      <c r="G469">
        <v>47</v>
      </c>
      <c r="H469">
        <v>1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77.2</v>
      </c>
      <c r="P469">
        <v>0.3</v>
      </c>
      <c r="Q469">
        <v>50.24</v>
      </c>
      <c r="R469">
        <v>0.53190000000000004</v>
      </c>
      <c r="S469">
        <v>3188</v>
      </c>
      <c r="T469">
        <v>0</v>
      </c>
      <c r="U469">
        <v>0</v>
      </c>
      <c r="V469">
        <v>10</v>
      </c>
      <c r="W469">
        <v>12</v>
      </c>
      <c r="X469">
        <v>25</v>
      </c>
      <c r="Y469">
        <v>85</v>
      </c>
      <c r="Z469">
        <v>1132</v>
      </c>
      <c r="AA469">
        <v>812</v>
      </c>
      <c r="AB469">
        <v>601</v>
      </c>
      <c r="AC469">
        <v>9</v>
      </c>
      <c r="AD469">
        <v>549</v>
      </c>
      <c r="AE469">
        <v>0</v>
      </c>
      <c r="AF469">
        <v>0</v>
      </c>
      <c r="AG469">
        <v>1</v>
      </c>
      <c r="AH469">
        <v>0</v>
      </c>
      <c r="AI469">
        <v>0</v>
      </c>
      <c r="AJ469">
        <v>0</v>
      </c>
      <c r="AK469">
        <v>3</v>
      </c>
      <c r="AL469">
        <v>3.6831200000000002</v>
      </c>
      <c r="AM469">
        <v>0</v>
      </c>
    </row>
    <row r="470" spans="1:39">
      <c r="A470">
        <v>469</v>
      </c>
      <c r="B470">
        <v>3</v>
      </c>
      <c r="C470">
        <v>3</v>
      </c>
      <c r="D470">
        <v>1</v>
      </c>
      <c r="E470">
        <v>1</v>
      </c>
      <c r="F470">
        <v>2</v>
      </c>
      <c r="G470">
        <v>7</v>
      </c>
      <c r="H470">
        <v>2</v>
      </c>
      <c r="I470">
        <v>0.303140097</v>
      </c>
      <c r="J470">
        <v>0.71376811600000001</v>
      </c>
      <c r="K470">
        <v>0</v>
      </c>
      <c r="L470">
        <v>0</v>
      </c>
      <c r="M470">
        <v>0</v>
      </c>
      <c r="N470">
        <v>1</v>
      </c>
      <c r="O470">
        <v>45.84</v>
      </c>
      <c r="P470">
        <v>1.5</v>
      </c>
      <c r="Q470">
        <v>25.61</v>
      </c>
      <c r="R470">
        <v>0.57140000000000002</v>
      </c>
      <c r="S470">
        <v>1035</v>
      </c>
      <c r="T470">
        <v>0</v>
      </c>
      <c r="U470">
        <v>0</v>
      </c>
      <c r="V470">
        <v>0</v>
      </c>
      <c r="W470">
        <v>4</v>
      </c>
      <c r="X470">
        <v>3</v>
      </c>
      <c r="Y470">
        <v>74</v>
      </c>
      <c r="Z470">
        <v>183</v>
      </c>
      <c r="AA470">
        <v>248</v>
      </c>
      <c r="AB470">
        <v>346</v>
      </c>
      <c r="AC470">
        <v>2</v>
      </c>
      <c r="AD470">
        <v>182</v>
      </c>
      <c r="AE470">
        <v>0</v>
      </c>
      <c r="AF470">
        <v>0</v>
      </c>
      <c r="AG470">
        <v>2</v>
      </c>
      <c r="AH470">
        <v>0</v>
      </c>
      <c r="AI470">
        <v>0</v>
      </c>
      <c r="AJ470">
        <v>0</v>
      </c>
      <c r="AK470">
        <v>3</v>
      </c>
      <c r="AL470">
        <v>3.6831200000000002</v>
      </c>
      <c r="AM470">
        <v>0</v>
      </c>
    </row>
    <row r="471" spans="1:39">
      <c r="A471">
        <v>470</v>
      </c>
      <c r="B471">
        <v>3</v>
      </c>
      <c r="C471">
        <v>3</v>
      </c>
      <c r="D471">
        <v>1</v>
      </c>
      <c r="E471">
        <v>70</v>
      </c>
      <c r="F471">
        <v>174</v>
      </c>
      <c r="G471">
        <v>179</v>
      </c>
      <c r="H471">
        <v>104</v>
      </c>
      <c r="I471">
        <v>21.219806760000001</v>
      </c>
      <c r="J471">
        <v>49.963768119999997</v>
      </c>
      <c r="K471">
        <v>16</v>
      </c>
      <c r="L471">
        <v>17</v>
      </c>
      <c r="M471">
        <v>13</v>
      </c>
      <c r="N471">
        <v>24</v>
      </c>
      <c r="O471">
        <v>79.02</v>
      </c>
      <c r="P471">
        <v>0.73</v>
      </c>
      <c r="Q471">
        <v>66.02</v>
      </c>
      <c r="R471">
        <v>0.3296</v>
      </c>
      <c r="S471">
        <v>3811</v>
      </c>
      <c r="T471">
        <v>4</v>
      </c>
      <c r="U471">
        <v>11</v>
      </c>
      <c r="V471">
        <v>61</v>
      </c>
      <c r="W471">
        <v>54</v>
      </c>
      <c r="X471">
        <v>49</v>
      </c>
      <c r="Y471">
        <v>36</v>
      </c>
      <c r="Z471">
        <v>2056</v>
      </c>
      <c r="AA471">
        <v>904</v>
      </c>
      <c r="AB471">
        <v>493</v>
      </c>
      <c r="AC471">
        <v>12</v>
      </c>
      <c r="AD471">
        <v>310</v>
      </c>
      <c r="AE471">
        <v>0</v>
      </c>
      <c r="AF471">
        <v>0</v>
      </c>
      <c r="AG471">
        <v>1</v>
      </c>
      <c r="AH471">
        <v>0</v>
      </c>
      <c r="AI471">
        <v>0</v>
      </c>
      <c r="AJ471">
        <v>0</v>
      </c>
      <c r="AK471">
        <v>3</v>
      </c>
      <c r="AL471">
        <v>3.6831200000000002</v>
      </c>
      <c r="AM471">
        <v>0</v>
      </c>
    </row>
    <row r="472" spans="1:39">
      <c r="A472">
        <v>471</v>
      </c>
      <c r="B472">
        <v>3</v>
      </c>
      <c r="C472">
        <v>3</v>
      </c>
      <c r="D472">
        <v>1</v>
      </c>
      <c r="E472">
        <v>8</v>
      </c>
      <c r="F472">
        <v>18</v>
      </c>
      <c r="G472">
        <v>30</v>
      </c>
      <c r="H472">
        <v>9</v>
      </c>
      <c r="I472">
        <v>2.4251207730000002</v>
      </c>
      <c r="J472">
        <v>5.7101449280000001</v>
      </c>
      <c r="K472">
        <v>2</v>
      </c>
      <c r="L472">
        <v>2</v>
      </c>
      <c r="M472">
        <v>1</v>
      </c>
      <c r="N472">
        <v>3</v>
      </c>
      <c r="O472">
        <v>41.41</v>
      </c>
      <c r="P472">
        <v>0.78</v>
      </c>
      <c r="Q472">
        <v>19.670000000000002</v>
      </c>
      <c r="R472">
        <v>0.43330000000000002</v>
      </c>
      <c r="S472">
        <v>828</v>
      </c>
      <c r="T472">
        <v>0</v>
      </c>
      <c r="U472">
        <v>2</v>
      </c>
      <c r="V472">
        <v>7</v>
      </c>
      <c r="W472">
        <v>8</v>
      </c>
      <c r="X472">
        <v>13</v>
      </c>
      <c r="Y472">
        <v>14</v>
      </c>
      <c r="Z472">
        <v>236</v>
      </c>
      <c r="AA472">
        <v>231</v>
      </c>
      <c r="AB472">
        <v>218</v>
      </c>
      <c r="AC472">
        <v>1</v>
      </c>
      <c r="AD472">
        <v>128</v>
      </c>
      <c r="AE472">
        <v>0</v>
      </c>
      <c r="AF472">
        <v>0</v>
      </c>
      <c r="AG472">
        <v>3</v>
      </c>
      <c r="AH472">
        <v>0</v>
      </c>
      <c r="AI472">
        <v>0</v>
      </c>
      <c r="AJ472">
        <v>0</v>
      </c>
      <c r="AK472">
        <v>3</v>
      </c>
      <c r="AL472">
        <v>3.6831200000000002</v>
      </c>
      <c r="AM472">
        <v>0</v>
      </c>
    </row>
    <row r="473" spans="1:39">
      <c r="A473">
        <v>472</v>
      </c>
      <c r="B473">
        <v>3</v>
      </c>
      <c r="C473">
        <v>3</v>
      </c>
      <c r="D473">
        <v>1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133.19999999999999</v>
      </c>
      <c r="P473">
        <v>0</v>
      </c>
      <c r="Q473">
        <v>0</v>
      </c>
      <c r="R473">
        <v>0</v>
      </c>
      <c r="S473">
        <v>2987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13</v>
      </c>
      <c r="Z473">
        <v>712</v>
      </c>
      <c r="AA473">
        <v>715</v>
      </c>
      <c r="AB473">
        <v>827</v>
      </c>
      <c r="AC473">
        <v>5</v>
      </c>
      <c r="AD473">
        <v>715</v>
      </c>
      <c r="AE473">
        <v>0</v>
      </c>
      <c r="AF473">
        <v>0</v>
      </c>
      <c r="AG473">
        <v>2</v>
      </c>
      <c r="AH473">
        <v>0</v>
      </c>
      <c r="AI473">
        <v>0</v>
      </c>
      <c r="AJ473">
        <v>0</v>
      </c>
      <c r="AK473">
        <v>3</v>
      </c>
      <c r="AL473">
        <v>3.6831200000000002</v>
      </c>
      <c r="AM473">
        <v>0</v>
      </c>
    </row>
    <row r="474" spans="1:39">
      <c r="A474">
        <v>473</v>
      </c>
      <c r="B474">
        <v>3</v>
      </c>
      <c r="C474">
        <v>3</v>
      </c>
      <c r="D474">
        <v>1</v>
      </c>
      <c r="E474">
        <v>220</v>
      </c>
      <c r="F474">
        <v>599</v>
      </c>
      <c r="G474">
        <v>599</v>
      </c>
      <c r="H474">
        <v>359</v>
      </c>
      <c r="I474">
        <v>66.690821260000007</v>
      </c>
      <c r="J474">
        <v>157.0289855</v>
      </c>
      <c r="K474">
        <v>53</v>
      </c>
      <c r="L474">
        <v>46</v>
      </c>
      <c r="M474">
        <v>40</v>
      </c>
      <c r="N474">
        <v>81</v>
      </c>
      <c r="O474">
        <v>102.88</v>
      </c>
      <c r="P474">
        <v>1.24</v>
      </c>
      <c r="Q474">
        <v>87.32</v>
      </c>
      <c r="R474">
        <v>0.31219999999999998</v>
      </c>
      <c r="S474">
        <v>6235</v>
      </c>
      <c r="T474">
        <v>8</v>
      </c>
      <c r="U474">
        <v>36</v>
      </c>
      <c r="V474">
        <v>204</v>
      </c>
      <c r="W474">
        <v>191</v>
      </c>
      <c r="X474">
        <v>160</v>
      </c>
      <c r="Y474">
        <v>60</v>
      </c>
      <c r="Z474">
        <v>3351</v>
      </c>
      <c r="AA474">
        <v>1560</v>
      </c>
      <c r="AB474">
        <v>810</v>
      </c>
      <c r="AC474">
        <v>16</v>
      </c>
      <c r="AD474">
        <v>438</v>
      </c>
      <c r="AE474">
        <v>0</v>
      </c>
      <c r="AF474">
        <v>0</v>
      </c>
      <c r="AG474">
        <v>1</v>
      </c>
      <c r="AH474">
        <v>17</v>
      </c>
      <c r="AI474">
        <v>0</v>
      </c>
      <c r="AJ474">
        <v>0</v>
      </c>
      <c r="AK474">
        <v>3</v>
      </c>
      <c r="AL474">
        <v>3.6831200000000002</v>
      </c>
      <c r="AM474">
        <v>0</v>
      </c>
    </row>
    <row r="475" spans="1:39">
      <c r="A475">
        <v>474</v>
      </c>
      <c r="B475">
        <v>3</v>
      </c>
      <c r="C475">
        <v>3</v>
      </c>
      <c r="D475">
        <v>1</v>
      </c>
      <c r="E475">
        <v>562</v>
      </c>
      <c r="F475">
        <v>1716</v>
      </c>
      <c r="G475">
        <v>1716</v>
      </c>
      <c r="H475">
        <v>691</v>
      </c>
      <c r="I475">
        <v>274.76370759999998</v>
      </c>
      <c r="J475">
        <v>340.79503920000002</v>
      </c>
      <c r="K475">
        <v>301</v>
      </c>
      <c r="L475">
        <v>147</v>
      </c>
      <c r="M475">
        <v>51</v>
      </c>
      <c r="N475">
        <v>63</v>
      </c>
      <c r="O475">
        <v>40.6</v>
      </c>
      <c r="P475">
        <v>15.65</v>
      </c>
      <c r="Q475">
        <v>1.21</v>
      </c>
      <c r="R475">
        <v>0.23599999999999999</v>
      </c>
      <c r="S475">
        <v>449</v>
      </c>
      <c r="T475">
        <v>117</v>
      </c>
      <c r="U475">
        <v>342</v>
      </c>
      <c r="V475">
        <v>515</v>
      </c>
      <c r="W475">
        <v>384</v>
      </c>
      <c r="X475">
        <v>358</v>
      </c>
      <c r="Y475">
        <v>0</v>
      </c>
      <c r="Z475">
        <v>237</v>
      </c>
      <c r="AA475">
        <v>46</v>
      </c>
      <c r="AB475">
        <v>153</v>
      </c>
      <c r="AC475">
        <v>0</v>
      </c>
      <c r="AD475">
        <v>13</v>
      </c>
      <c r="AE475">
        <v>31.25</v>
      </c>
      <c r="AF475">
        <v>31.25</v>
      </c>
      <c r="AG475">
        <v>2</v>
      </c>
      <c r="AH475">
        <v>0</v>
      </c>
      <c r="AI475">
        <v>0</v>
      </c>
      <c r="AJ475">
        <v>0</v>
      </c>
      <c r="AK475">
        <v>1</v>
      </c>
      <c r="AL475">
        <v>5.0922999999999998</v>
      </c>
      <c r="AM475">
        <v>0</v>
      </c>
    </row>
    <row r="476" spans="1:39">
      <c r="A476">
        <v>475</v>
      </c>
      <c r="B476">
        <v>3</v>
      </c>
      <c r="C476">
        <v>3</v>
      </c>
      <c r="D476">
        <v>1</v>
      </c>
      <c r="E476">
        <v>970</v>
      </c>
      <c r="F476">
        <v>2979</v>
      </c>
      <c r="G476">
        <v>2991</v>
      </c>
      <c r="H476">
        <v>1218</v>
      </c>
      <c r="I476">
        <v>474.23629240000002</v>
      </c>
      <c r="J476">
        <v>588.20496079999998</v>
      </c>
      <c r="K476">
        <v>523</v>
      </c>
      <c r="L476">
        <v>247</v>
      </c>
      <c r="M476">
        <v>90</v>
      </c>
      <c r="N476">
        <v>110</v>
      </c>
      <c r="O476">
        <v>82.71</v>
      </c>
      <c r="P476">
        <v>25.19</v>
      </c>
      <c r="Q476">
        <v>5.79</v>
      </c>
      <c r="R476">
        <v>0.2364</v>
      </c>
      <c r="S476">
        <v>2575</v>
      </c>
      <c r="T476">
        <v>203</v>
      </c>
      <c r="U476">
        <v>587</v>
      </c>
      <c r="V476">
        <v>916</v>
      </c>
      <c r="W476">
        <v>659</v>
      </c>
      <c r="X476">
        <v>626</v>
      </c>
      <c r="Y476">
        <v>268</v>
      </c>
      <c r="Z476">
        <v>1902</v>
      </c>
      <c r="AA476">
        <v>334</v>
      </c>
      <c r="AB476">
        <v>50</v>
      </c>
      <c r="AC476">
        <v>3</v>
      </c>
      <c r="AD476">
        <v>18</v>
      </c>
      <c r="AE476">
        <v>31.25</v>
      </c>
      <c r="AF476">
        <v>31.25</v>
      </c>
      <c r="AG476">
        <v>1</v>
      </c>
      <c r="AH476">
        <v>0</v>
      </c>
      <c r="AI476">
        <v>0</v>
      </c>
      <c r="AJ476">
        <v>0</v>
      </c>
      <c r="AK476">
        <v>1</v>
      </c>
      <c r="AL476">
        <v>5.0922999999999998</v>
      </c>
      <c r="AM476">
        <v>0</v>
      </c>
    </row>
    <row r="477" spans="1:39">
      <c r="A477">
        <v>476</v>
      </c>
      <c r="B477">
        <v>3</v>
      </c>
      <c r="C477">
        <v>3</v>
      </c>
      <c r="D477">
        <v>1</v>
      </c>
      <c r="E477">
        <v>3088</v>
      </c>
      <c r="F477">
        <v>7711</v>
      </c>
      <c r="G477">
        <v>7716</v>
      </c>
      <c r="H477">
        <v>2821</v>
      </c>
      <c r="I477">
        <v>47.255260360000001</v>
      </c>
      <c r="J477">
        <v>3057.1528159999998</v>
      </c>
      <c r="K477">
        <v>2763</v>
      </c>
      <c r="L477">
        <v>287</v>
      </c>
      <c r="M477">
        <v>28</v>
      </c>
      <c r="N477">
        <v>10</v>
      </c>
      <c r="O477">
        <v>91.48</v>
      </c>
      <c r="P477">
        <v>1.95</v>
      </c>
      <c r="Q477">
        <v>6.33</v>
      </c>
      <c r="R477">
        <v>0.19539999999999999</v>
      </c>
      <c r="S477">
        <v>552</v>
      </c>
      <c r="T477">
        <v>798</v>
      </c>
      <c r="U477">
        <v>1659</v>
      </c>
      <c r="V477">
        <v>2043</v>
      </c>
      <c r="W477">
        <v>1823</v>
      </c>
      <c r="X477">
        <v>1393</v>
      </c>
      <c r="Y477">
        <v>42</v>
      </c>
      <c r="Z477">
        <v>126</v>
      </c>
      <c r="AA477">
        <v>101</v>
      </c>
      <c r="AB477">
        <v>274</v>
      </c>
      <c r="AC477">
        <v>0</v>
      </c>
      <c r="AD477">
        <v>9</v>
      </c>
      <c r="AE477">
        <v>31.25</v>
      </c>
      <c r="AF477">
        <v>31.25</v>
      </c>
      <c r="AG477">
        <v>2</v>
      </c>
      <c r="AH477">
        <v>0</v>
      </c>
      <c r="AI477">
        <v>0</v>
      </c>
      <c r="AJ477">
        <v>0</v>
      </c>
      <c r="AK477">
        <v>1</v>
      </c>
      <c r="AL477">
        <v>4.3018900000000002</v>
      </c>
      <c r="AM477">
        <v>0</v>
      </c>
    </row>
    <row r="478" spans="1:39">
      <c r="A478">
        <v>477</v>
      </c>
      <c r="B478">
        <v>3</v>
      </c>
      <c r="C478">
        <v>3</v>
      </c>
      <c r="D478">
        <v>1</v>
      </c>
      <c r="E478">
        <v>648</v>
      </c>
      <c r="F478">
        <v>2335</v>
      </c>
      <c r="G478">
        <v>2335</v>
      </c>
      <c r="H478">
        <v>1159</v>
      </c>
      <c r="I478">
        <v>160.8955867</v>
      </c>
      <c r="J478">
        <v>511.05274489999999</v>
      </c>
      <c r="K478">
        <v>157</v>
      </c>
      <c r="L478">
        <v>126</v>
      </c>
      <c r="M478">
        <v>104</v>
      </c>
      <c r="N478">
        <v>261</v>
      </c>
      <c r="O478">
        <v>41.06</v>
      </c>
      <c r="P478">
        <v>5.6</v>
      </c>
      <c r="Q478">
        <v>21.97</v>
      </c>
      <c r="R478">
        <v>0.2334</v>
      </c>
      <c r="S478">
        <v>698</v>
      </c>
      <c r="T478">
        <v>135</v>
      </c>
      <c r="U478">
        <v>394</v>
      </c>
      <c r="V478">
        <v>757</v>
      </c>
      <c r="W478">
        <v>587</v>
      </c>
      <c r="X478">
        <v>462</v>
      </c>
      <c r="Y478">
        <v>39</v>
      </c>
      <c r="Z478">
        <v>121</v>
      </c>
      <c r="AA478">
        <v>194</v>
      </c>
      <c r="AB478">
        <v>273</v>
      </c>
      <c r="AC478">
        <v>0</v>
      </c>
      <c r="AD478">
        <v>71</v>
      </c>
      <c r="AE478">
        <v>31.25</v>
      </c>
      <c r="AF478">
        <v>31.25</v>
      </c>
      <c r="AG478">
        <v>2</v>
      </c>
      <c r="AH478">
        <v>0</v>
      </c>
      <c r="AI478">
        <v>0</v>
      </c>
      <c r="AJ478">
        <v>0</v>
      </c>
      <c r="AK478">
        <v>1</v>
      </c>
      <c r="AL478">
        <v>3.6192299999999999</v>
      </c>
      <c r="AM478">
        <v>0</v>
      </c>
    </row>
    <row r="479" spans="1:39">
      <c r="A479">
        <v>478</v>
      </c>
      <c r="B479">
        <v>3</v>
      </c>
      <c r="C479">
        <v>3</v>
      </c>
      <c r="D479">
        <v>1</v>
      </c>
      <c r="E479">
        <v>1547</v>
      </c>
      <c r="F479">
        <v>5539</v>
      </c>
      <c r="G479">
        <v>5539</v>
      </c>
      <c r="H479">
        <v>2769</v>
      </c>
      <c r="I479">
        <v>384.11338360000002</v>
      </c>
      <c r="J479">
        <v>1220.0595619999999</v>
      </c>
      <c r="K479">
        <v>372</v>
      </c>
      <c r="L479">
        <v>301</v>
      </c>
      <c r="M479">
        <v>245</v>
      </c>
      <c r="N479">
        <v>629</v>
      </c>
      <c r="O479">
        <v>81.02</v>
      </c>
      <c r="P479">
        <v>23.48</v>
      </c>
      <c r="Q479">
        <v>46.63</v>
      </c>
      <c r="R479">
        <v>0.2293</v>
      </c>
      <c r="S479">
        <v>2444</v>
      </c>
      <c r="T479">
        <v>339</v>
      </c>
      <c r="U479">
        <v>911</v>
      </c>
      <c r="V479">
        <v>1868</v>
      </c>
      <c r="W479">
        <v>1343</v>
      </c>
      <c r="X479">
        <v>1078</v>
      </c>
      <c r="Y479">
        <v>90</v>
      </c>
      <c r="Z479">
        <v>565</v>
      </c>
      <c r="AA479">
        <v>850</v>
      </c>
      <c r="AB479">
        <v>688</v>
      </c>
      <c r="AC479">
        <v>3</v>
      </c>
      <c r="AD479">
        <v>248</v>
      </c>
      <c r="AE479">
        <v>31.25</v>
      </c>
      <c r="AF479">
        <v>31.25</v>
      </c>
      <c r="AG479">
        <v>1</v>
      </c>
      <c r="AH479">
        <v>0</v>
      </c>
      <c r="AI479">
        <v>0</v>
      </c>
      <c r="AJ479">
        <v>0</v>
      </c>
      <c r="AK479">
        <v>1</v>
      </c>
      <c r="AL479">
        <v>3.6192299999999999</v>
      </c>
      <c r="AM479">
        <v>0</v>
      </c>
    </row>
    <row r="480" spans="1:39">
      <c r="A480">
        <v>479</v>
      </c>
      <c r="B480">
        <v>3</v>
      </c>
      <c r="C480">
        <v>3</v>
      </c>
      <c r="D480">
        <v>1</v>
      </c>
      <c r="E480">
        <v>1095</v>
      </c>
      <c r="F480">
        <v>3826</v>
      </c>
      <c r="G480">
        <v>3826</v>
      </c>
      <c r="H480">
        <v>1674</v>
      </c>
      <c r="I480">
        <v>191.5219573</v>
      </c>
      <c r="J480">
        <v>945.51944790000005</v>
      </c>
      <c r="K480">
        <v>457</v>
      </c>
      <c r="L480">
        <v>170</v>
      </c>
      <c r="M480">
        <v>132</v>
      </c>
      <c r="N480">
        <v>336</v>
      </c>
      <c r="O480">
        <v>34.29</v>
      </c>
      <c r="P480">
        <v>6.11</v>
      </c>
      <c r="Q480">
        <v>17.48</v>
      </c>
      <c r="R480">
        <v>0.22159999999999999</v>
      </c>
      <c r="S480">
        <v>297</v>
      </c>
      <c r="T480">
        <v>270</v>
      </c>
      <c r="U480">
        <v>779</v>
      </c>
      <c r="V480">
        <v>1195</v>
      </c>
      <c r="W480">
        <v>843</v>
      </c>
      <c r="X480">
        <v>739</v>
      </c>
      <c r="Y480">
        <v>4</v>
      </c>
      <c r="Z480">
        <v>73</v>
      </c>
      <c r="AA480">
        <v>102</v>
      </c>
      <c r="AB480">
        <v>77</v>
      </c>
      <c r="AC480">
        <v>0</v>
      </c>
      <c r="AD480">
        <v>41</v>
      </c>
      <c r="AE480">
        <v>31.25</v>
      </c>
      <c r="AF480">
        <v>31.25</v>
      </c>
      <c r="AG480">
        <v>1</v>
      </c>
      <c r="AH480">
        <v>0</v>
      </c>
      <c r="AI480">
        <v>0</v>
      </c>
      <c r="AJ480">
        <v>0</v>
      </c>
      <c r="AK480">
        <v>1</v>
      </c>
      <c r="AL480">
        <v>3.1220500000000002</v>
      </c>
      <c r="AM480">
        <v>0</v>
      </c>
    </row>
    <row r="481" spans="1:39">
      <c r="A481">
        <v>480</v>
      </c>
      <c r="B481">
        <v>3</v>
      </c>
      <c r="C481">
        <v>3</v>
      </c>
      <c r="D481">
        <v>1</v>
      </c>
      <c r="E481">
        <v>1020</v>
      </c>
      <c r="F481">
        <v>3571</v>
      </c>
      <c r="G481">
        <v>3571</v>
      </c>
      <c r="H481">
        <v>1555</v>
      </c>
      <c r="I481">
        <v>178.40401510000001</v>
      </c>
      <c r="J481">
        <v>880.75784190000002</v>
      </c>
      <c r="K481">
        <v>430</v>
      </c>
      <c r="L481">
        <v>152</v>
      </c>
      <c r="M481">
        <v>127</v>
      </c>
      <c r="N481">
        <v>311</v>
      </c>
      <c r="O481">
        <v>67.459999999999994</v>
      </c>
      <c r="P481">
        <v>3.42</v>
      </c>
      <c r="Q481">
        <v>9.16</v>
      </c>
      <c r="R481">
        <v>0.21929999999999999</v>
      </c>
      <c r="S481">
        <v>269</v>
      </c>
      <c r="T481">
        <v>257</v>
      </c>
      <c r="U481">
        <v>730</v>
      </c>
      <c r="V481">
        <v>1129</v>
      </c>
      <c r="W481">
        <v>772</v>
      </c>
      <c r="X481">
        <v>683</v>
      </c>
      <c r="Y481">
        <v>27</v>
      </c>
      <c r="Z481">
        <v>53</v>
      </c>
      <c r="AA481">
        <v>85</v>
      </c>
      <c r="AB481">
        <v>73</v>
      </c>
      <c r="AC481">
        <v>0</v>
      </c>
      <c r="AD481">
        <v>31</v>
      </c>
      <c r="AE481">
        <v>31.25</v>
      </c>
      <c r="AF481">
        <v>31.25</v>
      </c>
      <c r="AG481">
        <v>2</v>
      </c>
      <c r="AH481">
        <v>0</v>
      </c>
      <c r="AI481">
        <v>0</v>
      </c>
      <c r="AJ481">
        <v>0</v>
      </c>
      <c r="AK481">
        <v>1</v>
      </c>
      <c r="AL481">
        <v>3.1220500000000002</v>
      </c>
      <c r="AM481">
        <v>0</v>
      </c>
    </row>
    <row r="482" spans="1:39">
      <c r="A482">
        <v>481</v>
      </c>
      <c r="B482">
        <v>3</v>
      </c>
      <c r="C482">
        <v>3</v>
      </c>
      <c r="D482">
        <v>1</v>
      </c>
      <c r="E482">
        <v>667</v>
      </c>
      <c r="F482">
        <v>2352</v>
      </c>
      <c r="G482">
        <v>2354</v>
      </c>
      <c r="H482">
        <v>1082</v>
      </c>
      <c r="I482">
        <v>248.17</v>
      </c>
      <c r="J482">
        <v>461.84</v>
      </c>
      <c r="K482">
        <v>215</v>
      </c>
      <c r="L482">
        <v>149</v>
      </c>
      <c r="M482">
        <v>105</v>
      </c>
      <c r="N482">
        <v>198</v>
      </c>
      <c r="O482">
        <v>80.58</v>
      </c>
      <c r="P482">
        <v>5.73</v>
      </c>
      <c r="Q482">
        <v>28.36</v>
      </c>
      <c r="R482">
        <v>0.22339999999999999</v>
      </c>
      <c r="S482">
        <v>1762</v>
      </c>
      <c r="T482">
        <v>161</v>
      </c>
      <c r="U482">
        <v>437</v>
      </c>
      <c r="V482">
        <v>769</v>
      </c>
      <c r="W482">
        <v>530</v>
      </c>
      <c r="X482">
        <v>457</v>
      </c>
      <c r="Y482">
        <v>15</v>
      </c>
      <c r="Z482">
        <v>455</v>
      </c>
      <c r="AA482">
        <v>615</v>
      </c>
      <c r="AB482">
        <v>470</v>
      </c>
      <c r="AC482">
        <v>1</v>
      </c>
      <c r="AD482">
        <v>206</v>
      </c>
      <c r="AE482">
        <v>31.25</v>
      </c>
      <c r="AF482">
        <v>31.25</v>
      </c>
      <c r="AG482">
        <v>2</v>
      </c>
      <c r="AH482">
        <v>0</v>
      </c>
      <c r="AI482">
        <v>0</v>
      </c>
      <c r="AJ482">
        <v>0</v>
      </c>
      <c r="AK482">
        <v>2</v>
      </c>
      <c r="AL482">
        <v>2.9584299999999999</v>
      </c>
      <c r="AM482">
        <v>0</v>
      </c>
    </row>
    <row r="483" spans="1:39">
      <c r="A483">
        <v>482</v>
      </c>
      <c r="B483">
        <v>3</v>
      </c>
      <c r="C483">
        <v>3</v>
      </c>
      <c r="D483">
        <v>1</v>
      </c>
      <c r="E483">
        <v>63</v>
      </c>
      <c r="F483">
        <v>190</v>
      </c>
      <c r="G483">
        <v>190</v>
      </c>
      <c r="H483">
        <v>109</v>
      </c>
      <c r="I483">
        <v>59.816072910000003</v>
      </c>
      <c r="J483">
        <v>4.7497928749999998</v>
      </c>
      <c r="K483">
        <v>9</v>
      </c>
      <c r="L483">
        <v>15</v>
      </c>
      <c r="M483">
        <v>14</v>
      </c>
      <c r="N483">
        <v>25</v>
      </c>
      <c r="O483">
        <v>17.07</v>
      </c>
      <c r="P483">
        <v>3.41</v>
      </c>
      <c r="Q483">
        <v>0</v>
      </c>
      <c r="R483">
        <v>0.1789</v>
      </c>
      <c r="S483">
        <v>0</v>
      </c>
      <c r="T483">
        <v>9</v>
      </c>
      <c r="U483">
        <v>24</v>
      </c>
      <c r="V483">
        <v>69</v>
      </c>
      <c r="W483">
        <v>61</v>
      </c>
      <c r="X483">
        <v>27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31.25</v>
      </c>
      <c r="AF483">
        <v>31.25</v>
      </c>
      <c r="AG483">
        <v>4</v>
      </c>
      <c r="AH483">
        <v>0</v>
      </c>
      <c r="AI483">
        <v>0</v>
      </c>
      <c r="AJ483">
        <v>0</v>
      </c>
      <c r="AK483">
        <v>1</v>
      </c>
      <c r="AL483">
        <v>3.3283800000000001</v>
      </c>
      <c r="AM483">
        <v>0</v>
      </c>
    </row>
    <row r="484" spans="1:39">
      <c r="A484">
        <v>483</v>
      </c>
      <c r="B484">
        <v>3</v>
      </c>
      <c r="C484">
        <v>3</v>
      </c>
      <c r="D484">
        <v>1</v>
      </c>
      <c r="E484">
        <v>5210</v>
      </c>
      <c r="F484">
        <v>17399</v>
      </c>
      <c r="G484">
        <v>17399</v>
      </c>
      <c r="H484">
        <v>9345</v>
      </c>
      <c r="I484">
        <v>442.64648440000002</v>
      </c>
      <c r="J484">
        <v>4870.4989349999996</v>
      </c>
      <c r="K484">
        <v>1114</v>
      </c>
      <c r="L484">
        <v>908</v>
      </c>
      <c r="M484">
        <v>836</v>
      </c>
      <c r="N484">
        <v>2352</v>
      </c>
      <c r="O484">
        <v>238.82</v>
      </c>
      <c r="P484">
        <v>2.63</v>
      </c>
      <c r="Q484">
        <v>105.44</v>
      </c>
      <c r="R484">
        <v>0.26129999999999998</v>
      </c>
      <c r="S484">
        <v>3921</v>
      </c>
      <c r="T484">
        <v>778</v>
      </c>
      <c r="U484">
        <v>2197</v>
      </c>
      <c r="V484">
        <v>5954</v>
      </c>
      <c r="W484">
        <v>4645</v>
      </c>
      <c r="X484">
        <v>3825</v>
      </c>
      <c r="Y484">
        <v>14</v>
      </c>
      <c r="Z484">
        <v>1327</v>
      </c>
      <c r="AA484">
        <v>1636</v>
      </c>
      <c r="AB484">
        <v>757</v>
      </c>
      <c r="AC484">
        <v>7</v>
      </c>
      <c r="AD484">
        <v>180</v>
      </c>
      <c r="AE484">
        <v>31.25</v>
      </c>
      <c r="AF484">
        <v>31.25</v>
      </c>
      <c r="AG484">
        <v>1</v>
      </c>
      <c r="AH484">
        <v>0</v>
      </c>
      <c r="AI484">
        <v>0</v>
      </c>
      <c r="AJ484">
        <v>0</v>
      </c>
      <c r="AK484">
        <v>1</v>
      </c>
      <c r="AL484">
        <v>4.1835500000000003</v>
      </c>
      <c r="AM484">
        <v>0</v>
      </c>
    </row>
    <row r="485" spans="1:39">
      <c r="A485">
        <v>484</v>
      </c>
      <c r="B485">
        <v>3</v>
      </c>
      <c r="C485">
        <v>3</v>
      </c>
      <c r="D485">
        <v>1</v>
      </c>
      <c r="E485">
        <v>2445</v>
      </c>
      <c r="F485">
        <v>8166</v>
      </c>
      <c r="G485">
        <v>8180</v>
      </c>
      <c r="H485">
        <v>4381</v>
      </c>
      <c r="I485">
        <v>207.72949220000001</v>
      </c>
      <c r="J485">
        <v>2285.675604</v>
      </c>
      <c r="K485">
        <v>534</v>
      </c>
      <c r="L485">
        <v>412</v>
      </c>
      <c r="M485">
        <v>393</v>
      </c>
      <c r="N485">
        <v>1106</v>
      </c>
      <c r="O485">
        <v>69.040000000000006</v>
      </c>
      <c r="P485">
        <v>22.73</v>
      </c>
      <c r="Q485">
        <v>24.53</v>
      </c>
      <c r="R485">
        <v>0.26419999999999999</v>
      </c>
      <c r="S485">
        <v>1081</v>
      </c>
      <c r="T485">
        <v>368</v>
      </c>
      <c r="U485">
        <v>1030</v>
      </c>
      <c r="V485">
        <v>2792</v>
      </c>
      <c r="W485">
        <v>2176</v>
      </c>
      <c r="X485">
        <v>1814</v>
      </c>
      <c r="Y485">
        <v>115</v>
      </c>
      <c r="Z485">
        <v>249</v>
      </c>
      <c r="AA485">
        <v>427</v>
      </c>
      <c r="AB485">
        <v>193</v>
      </c>
      <c r="AC485">
        <v>1</v>
      </c>
      <c r="AD485">
        <v>96</v>
      </c>
      <c r="AE485">
        <v>31.25</v>
      </c>
      <c r="AF485">
        <v>31.25</v>
      </c>
      <c r="AG485">
        <v>1</v>
      </c>
      <c r="AH485">
        <v>0</v>
      </c>
      <c r="AI485">
        <v>0</v>
      </c>
      <c r="AJ485">
        <v>0</v>
      </c>
      <c r="AK485">
        <v>1</v>
      </c>
      <c r="AL485">
        <v>4.1835500000000003</v>
      </c>
      <c r="AM485">
        <v>0</v>
      </c>
    </row>
    <row r="486" spans="1:39">
      <c r="A486">
        <v>485</v>
      </c>
      <c r="B486">
        <v>3</v>
      </c>
      <c r="C486">
        <v>3</v>
      </c>
      <c r="D486">
        <v>1</v>
      </c>
      <c r="E486">
        <v>340</v>
      </c>
      <c r="F486">
        <v>944</v>
      </c>
      <c r="G486">
        <v>958</v>
      </c>
      <c r="H486">
        <v>459</v>
      </c>
      <c r="I486">
        <v>108.69380030000001</v>
      </c>
      <c r="J486">
        <v>238.7079981</v>
      </c>
      <c r="K486">
        <v>144</v>
      </c>
      <c r="L486">
        <v>45</v>
      </c>
      <c r="M486">
        <v>48</v>
      </c>
      <c r="N486">
        <v>103</v>
      </c>
      <c r="O486">
        <v>22.33</v>
      </c>
      <c r="P486">
        <v>13.58</v>
      </c>
      <c r="Q486">
        <v>0.24</v>
      </c>
      <c r="R486">
        <v>0.28289999999999998</v>
      </c>
      <c r="S486">
        <v>7</v>
      </c>
      <c r="T486">
        <v>46</v>
      </c>
      <c r="U486">
        <v>128</v>
      </c>
      <c r="V486">
        <v>350</v>
      </c>
      <c r="W486">
        <v>195</v>
      </c>
      <c r="X486">
        <v>239</v>
      </c>
      <c r="Y486">
        <v>1</v>
      </c>
      <c r="Z486">
        <v>1</v>
      </c>
      <c r="AA486">
        <v>1</v>
      </c>
      <c r="AB486">
        <v>3</v>
      </c>
      <c r="AC486">
        <v>0</v>
      </c>
      <c r="AD486">
        <v>1</v>
      </c>
      <c r="AE486">
        <v>31.25</v>
      </c>
      <c r="AF486">
        <v>31.25</v>
      </c>
      <c r="AG486">
        <v>3</v>
      </c>
      <c r="AH486">
        <v>0</v>
      </c>
      <c r="AI486">
        <v>0</v>
      </c>
      <c r="AJ486">
        <v>0</v>
      </c>
      <c r="AK486">
        <v>1</v>
      </c>
      <c r="AL486">
        <v>3.9199899999999999</v>
      </c>
      <c r="AM486">
        <v>0</v>
      </c>
    </row>
    <row r="487" spans="1:39">
      <c r="A487">
        <v>486</v>
      </c>
      <c r="B487">
        <v>3</v>
      </c>
      <c r="C487">
        <v>3</v>
      </c>
      <c r="D487">
        <v>1</v>
      </c>
      <c r="E487">
        <v>558</v>
      </c>
      <c r="F487">
        <v>1561</v>
      </c>
      <c r="G487">
        <v>1561</v>
      </c>
      <c r="H487">
        <v>769</v>
      </c>
      <c r="I487">
        <v>178.3857075</v>
      </c>
      <c r="J487">
        <v>391.76194980000002</v>
      </c>
      <c r="K487">
        <v>234</v>
      </c>
      <c r="L487">
        <v>73</v>
      </c>
      <c r="M487">
        <v>82</v>
      </c>
      <c r="N487">
        <v>169</v>
      </c>
      <c r="O487">
        <v>20.67</v>
      </c>
      <c r="P487">
        <v>7.75</v>
      </c>
      <c r="Q487">
        <v>10.119999999999999</v>
      </c>
      <c r="R487">
        <v>0.29020000000000001</v>
      </c>
      <c r="S487">
        <v>735</v>
      </c>
      <c r="T487">
        <v>76</v>
      </c>
      <c r="U487">
        <v>208</v>
      </c>
      <c r="V487">
        <v>541</v>
      </c>
      <c r="W487">
        <v>343</v>
      </c>
      <c r="X487">
        <v>393</v>
      </c>
      <c r="Y487">
        <v>163</v>
      </c>
      <c r="Z487">
        <v>109</v>
      </c>
      <c r="AA487">
        <v>272</v>
      </c>
      <c r="AB487">
        <v>180</v>
      </c>
      <c r="AC487">
        <v>0</v>
      </c>
      <c r="AD487">
        <v>11</v>
      </c>
      <c r="AE487">
        <v>31.25</v>
      </c>
      <c r="AF487">
        <v>31.25</v>
      </c>
      <c r="AG487">
        <v>1</v>
      </c>
      <c r="AH487">
        <v>0</v>
      </c>
      <c r="AI487">
        <v>0</v>
      </c>
      <c r="AJ487">
        <v>0</v>
      </c>
      <c r="AK487">
        <v>1</v>
      </c>
      <c r="AL487">
        <v>3.9199899999999999</v>
      </c>
      <c r="AM487">
        <v>0</v>
      </c>
    </row>
    <row r="488" spans="1:39">
      <c r="A488">
        <v>487</v>
      </c>
      <c r="B488">
        <v>3</v>
      </c>
      <c r="C488">
        <v>3</v>
      </c>
      <c r="D488">
        <v>1</v>
      </c>
      <c r="E488">
        <v>285</v>
      </c>
      <c r="F488">
        <v>816</v>
      </c>
      <c r="G488">
        <v>816</v>
      </c>
      <c r="H488">
        <v>424</v>
      </c>
      <c r="I488">
        <v>186.1790464</v>
      </c>
      <c r="J488">
        <v>106.4012326</v>
      </c>
      <c r="K488">
        <v>68</v>
      </c>
      <c r="L488">
        <v>53</v>
      </c>
      <c r="M488">
        <v>56</v>
      </c>
      <c r="N488">
        <v>108</v>
      </c>
      <c r="O488">
        <v>59.03</v>
      </c>
      <c r="P488">
        <v>11.49</v>
      </c>
      <c r="Q488">
        <v>12.15</v>
      </c>
      <c r="R488">
        <v>0.27939999999999998</v>
      </c>
      <c r="S488">
        <v>223</v>
      </c>
      <c r="T488">
        <v>41</v>
      </c>
      <c r="U488">
        <v>114</v>
      </c>
      <c r="V488">
        <v>284</v>
      </c>
      <c r="W488">
        <v>182</v>
      </c>
      <c r="X488">
        <v>195</v>
      </c>
      <c r="Y488">
        <v>42</v>
      </c>
      <c r="Z488">
        <v>42</v>
      </c>
      <c r="AA488">
        <v>78</v>
      </c>
      <c r="AB488">
        <v>58</v>
      </c>
      <c r="AC488">
        <v>0</v>
      </c>
      <c r="AD488">
        <v>3</v>
      </c>
      <c r="AE488">
        <v>31.25</v>
      </c>
      <c r="AF488">
        <v>31.25</v>
      </c>
      <c r="AG488">
        <v>4</v>
      </c>
      <c r="AH488">
        <v>0</v>
      </c>
      <c r="AI488">
        <v>0</v>
      </c>
      <c r="AJ488">
        <v>0</v>
      </c>
      <c r="AK488">
        <v>1</v>
      </c>
      <c r="AL488">
        <v>2.5297299999999998</v>
      </c>
      <c r="AM488">
        <v>0</v>
      </c>
    </row>
    <row r="489" spans="1:39">
      <c r="A489">
        <v>488</v>
      </c>
      <c r="B489">
        <v>3</v>
      </c>
      <c r="C489">
        <v>3</v>
      </c>
      <c r="D489">
        <v>1</v>
      </c>
      <c r="E489">
        <v>723</v>
      </c>
      <c r="F489">
        <v>1874</v>
      </c>
      <c r="G489">
        <v>1874</v>
      </c>
      <c r="H489">
        <v>1113</v>
      </c>
      <c r="I489">
        <v>707.55575669999996</v>
      </c>
      <c r="J489">
        <v>27.485517739999999</v>
      </c>
      <c r="K489">
        <v>113</v>
      </c>
      <c r="L489">
        <v>139</v>
      </c>
      <c r="M489">
        <v>138</v>
      </c>
      <c r="N489">
        <v>333</v>
      </c>
      <c r="O489">
        <v>85.88</v>
      </c>
      <c r="P489">
        <v>46.36</v>
      </c>
      <c r="Q489">
        <v>0.52</v>
      </c>
      <c r="R489">
        <v>0.3362</v>
      </c>
      <c r="S489">
        <v>233</v>
      </c>
      <c r="T489">
        <v>35</v>
      </c>
      <c r="U489">
        <v>104</v>
      </c>
      <c r="V489">
        <v>725</v>
      </c>
      <c r="W489">
        <v>468</v>
      </c>
      <c r="X489">
        <v>542</v>
      </c>
      <c r="Y489">
        <v>4</v>
      </c>
      <c r="Z489">
        <v>60</v>
      </c>
      <c r="AA489">
        <v>102</v>
      </c>
      <c r="AB489">
        <v>61</v>
      </c>
      <c r="AC489">
        <v>0</v>
      </c>
      <c r="AD489">
        <v>6</v>
      </c>
      <c r="AE489">
        <v>0</v>
      </c>
      <c r="AF489">
        <v>0</v>
      </c>
      <c r="AG489">
        <v>4</v>
      </c>
      <c r="AH489">
        <v>0</v>
      </c>
      <c r="AI489">
        <v>0</v>
      </c>
      <c r="AJ489">
        <v>0</v>
      </c>
      <c r="AK489">
        <v>1</v>
      </c>
      <c r="AL489">
        <v>1.5538700000000001</v>
      </c>
      <c r="AM489">
        <v>0</v>
      </c>
    </row>
    <row r="490" spans="1:39">
      <c r="A490">
        <v>489</v>
      </c>
      <c r="B490">
        <v>3</v>
      </c>
      <c r="C490">
        <v>3</v>
      </c>
      <c r="D490">
        <v>1</v>
      </c>
      <c r="E490">
        <v>696</v>
      </c>
      <c r="F490">
        <v>1800</v>
      </c>
      <c r="G490">
        <v>1800</v>
      </c>
      <c r="H490">
        <v>1075</v>
      </c>
      <c r="I490">
        <v>681.13251270000001</v>
      </c>
      <c r="J490">
        <v>26.459087619999998</v>
      </c>
      <c r="K490">
        <v>110</v>
      </c>
      <c r="L490">
        <v>123</v>
      </c>
      <c r="M490">
        <v>143</v>
      </c>
      <c r="N490">
        <v>320</v>
      </c>
      <c r="O490">
        <v>67.31</v>
      </c>
      <c r="P490">
        <v>41.76</v>
      </c>
      <c r="Q490">
        <v>0.18</v>
      </c>
      <c r="R490">
        <v>0.33329999999999999</v>
      </c>
      <c r="S490">
        <v>30</v>
      </c>
      <c r="T490">
        <v>31</v>
      </c>
      <c r="U490">
        <v>110</v>
      </c>
      <c r="V490">
        <v>683</v>
      </c>
      <c r="W490">
        <v>463</v>
      </c>
      <c r="X490">
        <v>513</v>
      </c>
      <c r="Y490">
        <v>1</v>
      </c>
      <c r="Z490">
        <v>15</v>
      </c>
      <c r="AA490">
        <v>10</v>
      </c>
      <c r="AB490">
        <v>4</v>
      </c>
      <c r="AC490">
        <v>0</v>
      </c>
      <c r="AD490">
        <v>0</v>
      </c>
      <c r="AE490">
        <v>0</v>
      </c>
      <c r="AF490">
        <v>0</v>
      </c>
      <c r="AG490">
        <v>4</v>
      </c>
      <c r="AH490">
        <v>0</v>
      </c>
      <c r="AI490">
        <v>0</v>
      </c>
      <c r="AJ490">
        <v>0</v>
      </c>
      <c r="AK490">
        <v>1</v>
      </c>
      <c r="AL490">
        <v>1.5538700000000001</v>
      </c>
      <c r="AM490">
        <v>0</v>
      </c>
    </row>
    <row r="491" spans="1:39">
      <c r="A491">
        <v>490</v>
      </c>
      <c r="B491">
        <v>3</v>
      </c>
      <c r="C491">
        <v>3</v>
      </c>
      <c r="D491">
        <v>1</v>
      </c>
      <c r="E491">
        <v>481</v>
      </c>
      <c r="F491">
        <v>850</v>
      </c>
      <c r="G491">
        <v>2174</v>
      </c>
      <c r="H491">
        <v>645</v>
      </c>
      <c r="I491">
        <v>0.203497391</v>
      </c>
      <c r="J491">
        <v>487.85107879999998</v>
      </c>
      <c r="K491">
        <v>152</v>
      </c>
      <c r="L491">
        <v>63</v>
      </c>
      <c r="M491">
        <v>61</v>
      </c>
      <c r="N491">
        <v>205</v>
      </c>
      <c r="O491">
        <v>14.1</v>
      </c>
      <c r="P491">
        <v>2.76</v>
      </c>
      <c r="Q491">
        <v>24.21</v>
      </c>
      <c r="R491">
        <v>0.19089999999999999</v>
      </c>
      <c r="S491">
        <v>1814</v>
      </c>
      <c r="T491">
        <v>13</v>
      </c>
      <c r="U491">
        <v>267</v>
      </c>
      <c r="V491">
        <v>939</v>
      </c>
      <c r="W491">
        <v>614</v>
      </c>
      <c r="X491">
        <v>341</v>
      </c>
      <c r="Y491">
        <v>284</v>
      </c>
      <c r="Z491">
        <v>441</v>
      </c>
      <c r="AA491">
        <v>404</v>
      </c>
      <c r="AB491">
        <v>637</v>
      </c>
      <c r="AC491">
        <v>0</v>
      </c>
      <c r="AD491">
        <v>48</v>
      </c>
      <c r="AE491">
        <v>161.598275</v>
      </c>
      <c r="AF491">
        <v>323.19653749999998</v>
      </c>
      <c r="AG491">
        <v>0</v>
      </c>
      <c r="AH491">
        <v>0</v>
      </c>
      <c r="AI491">
        <v>0</v>
      </c>
      <c r="AJ491">
        <v>0</v>
      </c>
      <c r="AK491">
        <v>3</v>
      </c>
      <c r="AL491">
        <v>3.7602899999999999</v>
      </c>
      <c r="AM491">
        <v>0</v>
      </c>
    </row>
    <row r="492" spans="1:39">
      <c r="A492">
        <v>491</v>
      </c>
      <c r="B492">
        <v>4</v>
      </c>
      <c r="C492">
        <v>4</v>
      </c>
      <c r="D492">
        <v>1</v>
      </c>
      <c r="E492">
        <v>612</v>
      </c>
      <c r="F492">
        <v>1708</v>
      </c>
      <c r="G492">
        <v>1708</v>
      </c>
      <c r="H492">
        <v>978</v>
      </c>
      <c r="I492">
        <v>591.53398059999995</v>
      </c>
      <c r="J492">
        <v>24.42718447</v>
      </c>
      <c r="K492">
        <v>86</v>
      </c>
      <c r="L492">
        <v>117</v>
      </c>
      <c r="M492">
        <v>109</v>
      </c>
      <c r="N492">
        <v>300</v>
      </c>
      <c r="O492">
        <v>82.96</v>
      </c>
      <c r="P492">
        <v>45.37</v>
      </c>
      <c r="Q492">
        <v>4.26</v>
      </c>
      <c r="R492">
        <v>0.28339999999999999</v>
      </c>
      <c r="S492">
        <v>1487</v>
      </c>
      <c r="T492">
        <v>61</v>
      </c>
      <c r="U492">
        <v>171</v>
      </c>
      <c r="V492">
        <v>644</v>
      </c>
      <c r="W492">
        <v>419</v>
      </c>
      <c r="X492">
        <v>413</v>
      </c>
      <c r="Y492">
        <v>73</v>
      </c>
      <c r="Z492">
        <v>427</v>
      </c>
      <c r="AA492">
        <v>594</v>
      </c>
      <c r="AB492">
        <v>373</v>
      </c>
      <c r="AC492">
        <v>1</v>
      </c>
      <c r="AD492">
        <v>19</v>
      </c>
      <c r="AE492">
        <v>31.25</v>
      </c>
      <c r="AF492">
        <v>31.25</v>
      </c>
      <c r="AG492">
        <v>2</v>
      </c>
      <c r="AH492">
        <v>0</v>
      </c>
      <c r="AI492">
        <v>0</v>
      </c>
      <c r="AJ492">
        <v>0</v>
      </c>
      <c r="AK492">
        <v>1</v>
      </c>
      <c r="AL492">
        <v>2.25908</v>
      </c>
      <c r="AM492">
        <v>0</v>
      </c>
    </row>
    <row r="493" spans="1:39">
      <c r="A493">
        <v>492</v>
      </c>
      <c r="B493">
        <v>4</v>
      </c>
      <c r="C493">
        <v>4</v>
      </c>
      <c r="D493">
        <v>1</v>
      </c>
      <c r="E493">
        <v>1432</v>
      </c>
      <c r="F493">
        <v>3841</v>
      </c>
      <c r="G493">
        <v>3841</v>
      </c>
      <c r="H493">
        <v>2301</v>
      </c>
      <c r="I493">
        <v>49.54336121</v>
      </c>
      <c r="J493">
        <v>1394.760454</v>
      </c>
      <c r="K493">
        <v>202</v>
      </c>
      <c r="L493">
        <v>186</v>
      </c>
      <c r="M493">
        <v>279</v>
      </c>
      <c r="N493">
        <v>765</v>
      </c>
      <c r="O493">
        <v>18.29</v>
      </c>
      <c r="P493">
        <v>9.6999999999999993</v>
      </c>
      <c r="Q493">
        <v>0</v>
      </c>
      <c r="R493">
        <v>0.31269999999999998</v>
      </c>
      <c r="S493">
        <v>0</v>
      </c>
      <c r="T493">
        <v>91</v>
      </c>
      <c r="U493">
        <v>268</v>
      </c>
      <c r="V493">
        <v>1456</v>
      </c>
      <c r="W493">
        <v>1001</v>
      </c>
      <c r="X493">
        <v>1025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31.25</v>
      </c>
      <c r="AF493">
        <v>31.25</v>
      </c>
      <c r="AG493">
        <v>1</v>
      </c>
      <c r="AH493">
        <v>0</v>
      </c>
      <c r="AI493">
        <v>0</v>
      </c>
      <c r="AJ493">
        <v>0</v>
      </c>
      <c r="AK493">
        <v>1</v>
      </c>
      <c r="AL493">
        <v>4.9731699999999996</v>
      </c>
      <c r="AM493">
        <v>0</v>
      </c>
    </row>
    <row r="494" spans="1:39">
      <c r="A494">
        <v>493</v>
      </c>
      <c r="B494">
        <v>4</v>
      </c>
      <c r="C494">
        <v>4</v>
      </c>
      <c r="D494">
        <v>1</v>
      </c>
      <c r="E494">
        <v>1033</v>
      </c>
      <c r="F494">
        <v>2861</v>
      </c>
      <c r="G494">
        <v>2920</v>
      </c>
      <c r="H494">
        <v>1555</v>
      </c>
      <c r="I494">
        <v>687.0651163</v>
      </c>
      <c r="J494">
        <v>358.28970099999998</v>
      </c>
      <c r="K494">
        <v>263</v>
      </c>
      <c r="L494">
        <v>182</v>
      </c>
      <c r="M494">
        <v>154</v>
      </c>
      <c r="N494">
        <v>434</v>
      </c>
      <c r="O494">
        <v>84.14</v>
      </c>
      <c r="P494">
        <v>40.67</v>
      </c>
      <c r="Q494">
        <v>10.52</v>
      </c>
      <c r="R494">
        <v>0.28699999999999998</v>
      </c>
      <c r="S494">
        <v>1023</v>
      </c>
      <c r="T494">
        <v>105</v>
      </c>
      <c r="U494">
        <v>345</v>
      </c>
      <c r="V494">
        <v>1088</v>
      </c>
      <c r="W494">
        <v>660</v>
      </c>
      <c r="X494">
        <v>722</v>
      </c>
      <c r="Y494">
        <v>175</v>
      </c>
      <c r="Z494">
        <v>214</v>
      </c>
      <c r="AA494">
        <v>499</v>
      </c>
      <c r="AB494">
        <v>121</v>
      </c>
      <c r="AC494">
        <v>2</v>
      </c>
      <c r="AD494">
        <v>12</v>
      </c>
      <c r="AE494">
        <v>31.25</v>
      </c>
      <c r="AF494">
        <v>31.25</v>
      </c>
      <c r="AG494">
        <v>2</v>
      </c>
      <c r="AH494">
        <v>0</v>
      </c>
      <c r="AI494">
        <v>0</v>
      </c>
      <c r="AJ494">
        <v>0</v>
      </c>
      <c r="AK494">
        <v>1</v>
      </c>
      <c r="AL494">
        <v>2.0345800000000001</v>
      </c>
      <c r="AM494">
        <v>0</v>
      </c>
    </row>
    <row r="495" spans="1:39">
      <c r="A495">
        <v>494</v>
      </c>
      <c r="B495">
        <v>4</v>
      </c>
      <c r="C495">
        <v>4</v>
      </c>
      <c r="D495">
        <v>1</v>
      </c>
      <c r="E495">
        <v>252</v>
      </c>
      <c r="F495">
        <v>678</v>
      </c>
      <c r="G495">
        <v>685</v>
      </c>
      <c r="H495">
        <v>362</v>
      </c>
      <c r="I495">
        <v>167.6093023</v>
      </c>
      <c r="J495">
        <v>87.40465116</v>
      </c>
      <c r="K495">
        <v>64</v>
      </c>
      <c r="L495">
        <v>46</v>
      </c>
      <c r="M495">
        <v>39</v>
      </c>
      <c r="N495">
        <v>103</v>
      </c>
      <c r="O495">
        <v>29.04</v>
      </c>
      <c r="P495">
        <v>18.18</v>
      </c>
      <c r="Q495">
        <v>0.25</v>
      </c>
      <c r="R495">
        <v>0.29199999999999998</v>
      </c>
      <c r="S495">
        <v>17</v>
      </c>
      <c r="T495">
        <v>26</v>
      </c>
      <c r="U495">
        <v>86</v>
      </c>
      <c r="V495">
        <v>255</v>
      </c>
      <c r="W495">
        <v>146</v>
      </c>
      <c r="X495">
        <v>172</v>
      </c>
      <c r="Y495">
        <v>0</v>
      </c>
      <c r="Z495">
        <v>4</v>
      </c>
      <c r="AA495">
        <v>9</v>
      </c>
      <c r="AB495">
        <v>4</v>
      </c>
      <c r="AC495">
        <v>0</v>
      </c>
      <c r="AD495">
        <v>0</v>
      </c>
      <c r="AE495">
        <v>31.25</v>
      </c>
      <c r="AF495">
        <v>31.25</v>
      </c>
      <c r="AG495">
        <v>4</v>
      </c>
      <c r="AH495">
        <v>0</v>
      </c>
      <c r="AI495">
        <v>0</v>
      </c>
      <c r="AJ495">
        <v>0</v>
      </c>
      <c r="AK495">
        <v>1</v>
      </c>
      <c r="AL495">
        <v>2.0345800000000001</v>
      </c>
      <c r="AM495">
        <v>0</v>
      </c>
    </row>
    <row r="496" spans="1:39">
      <c r="A496">
        <v>495</v>
      </c>
      <c r="B496">
        <v>4</v>
      </c>
      <c r="C496">
        <v>4</v>
      </c>
      <c r="D496">
        <v>1</v>
      </c>
      <c r="E496">
        <v>308</v>
      </c>
      <c r="F496">
        <v>838</v>
      </c>
      <c r="G496">
        <v>838</v>
      </c>
      <c r="H496">
        <v>460</v>
      </c>
      <c r="I496">
        <v>204.85581400000001</v>
      </c>
      <c r="J496">
        <v>106.827907</v>
      </c>
      <c r="K496">
        <v>77</v>
      </c>
      <c r="L496">
        <v>55</v>
      </c>
      <c r="M496">
        <v>45</v>
      </c>
      <c r="N496">
        <v>131</v>
      </c>
      <c r="O496">
        <v>51.74</v>
      </c>
      <c r="P496">
        <v>33.03</v>
      </c>
      <c r="Q496">
        <v>0.05</v>
      </c>
      <c r="R496">
        <v>0.29949999999999999</v>
      </c>
      <c r="S496">
        <v>0</v>
      </c>
      <c r="T496">
        <v>31</v>
      </c>
      <c r="U496">
        <v>94</v>
      </c>
      <c r="V496">
        <v>304</v>
      </c>
      <c r="W496">
        <v>193</v>
      </c>
      <c r="X496">
        <v>216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31.25</v>
      </c>
      <c r="AF496">
        <v>31.25</v>
      </c>
      <c r="AG496">
        <v>4</v>
      </c>
      <c r="AH496">
        <v>0</v>
      </c>
      <c r="AI496">
        <v>0</v>
      </c>
      <c r="AJ496">
        <v>0</v>
      </c>
      <c r="AK496">
        <v>1</v>
      </c>
      <c r="AL496">
        <v>2.0345800000000001</v>
      </c>
      <c r="AM496">
        <v>0</v>
      </c>
    </row>
    <row r="497" spans="1:39">
      <c r="A497">
        <v>496</v>
      </c>
      <c r="B497">
        <v>4</v>
      </c>
      <c r="C497">
        <v>4</v>
      </c>
      <c r="D497">
        <v>1</v>
      </c>
      <c r="E497">
        <v>379</v>
      </c>
      <c r="F497">
        <v>1044</v>
      </c>
      <c r="G497">
        <v>1057</v>
      </c>
      <c r="H497">
        <v>572</v>
      </c>
      <c r="I497">
        <v>252.07906980000001</v>
      </c>
      <c r="J497">
        <v>131.4538206</v>
      </c>
      <c r="K497">
        <v>98</v>
      </c>
      <c r="L497">
        <v>66</v>
      </c>
      <c r="M497">
        <v>56</v>
      </c>
      <c r="N497">
        <v>159</v>
      </c>
      <c r="O497">
        <v>59.88</v>
      </c>
      <c r="P497">
        <v>32.07</v>
      </c>
      <c r="Q497">
        <v>1.7</v>
      </c>
      <c r="R497">
        <v>0.2923</v>
      </c>
      <c r="S497">
        <v>253</v>
      </c>
      <c r="T497">
        <v>40</v>
      </c>
      <c r="U497">
        <v>123</v>
      </c>
      <c r="V497">
        <v>373</v>
      </c>
      <c r="W497">
        <v>254</v>
      </c>
      <c r="X497">
        <v>267</v>
      </c>
      <c r="Y497">
        <v>75</v>
      </c>
      <c r="Z497">
        <v>37</v>
      </c>
      <c r="AA497">
        <v>96</v>
      </c>
      <c r="AB497">
        <v>43</v>
      </c>
      <c r="AC497">
        <v>0</v>
      </c>
      <c r="AD497">
        <v>2</v>
      </c>
      <c r="AE497">
        <v>31.25</v>
      </c>
      <c r="AF497">
        <v>31.25</v>
      </c>
      <c r="AG497">
        <v>4</v>
      </c>
      <c r="AH497">
        <v>0</v>
      </c>
      <c r="AI497">
        <v>0</v>
      </c>
      <c r="AJ497">
        <v>0</v>
      </c>
      <c r="AK497">
        <v>1</v>
      </c>
      <c r="AL497">
        <v>2.0345800000000001</v>
      </c>
      <c r="AM497">
        <v>0</v>
      </c>
    </row>
    <row r="498" spans="1:39">
      <c r="A498">
        <v>497</v>
      </c>
      <c r="B498">
        <v>4</v>
      </c>
      <c r="C498">
        <v>4</v>
      </c>
      <c r="D498">
        <v>1</v>
      </c>
      <c r="E498">
        <v>457</v>
      </c>
      <c r="F498">
        <v>1301</v>
      </c>
      <c r="G498">
        <v>1303</v>
      </c>
      <c r="H498">
        <v>708</v>
      </c>
      <c r="I498">
        <v>388.29961900000001</v>
      </c>
      <c r="J498">
        <v>76.773467269999998</v>
      </c>
      <c r="K498">
        <v>97</v>
      </c>
      <c r="L498">
        <v>87</v>
      </c>
      <c r="M498">
        <v>82</v>
      </c>
      <c r="N498">
        <v>191</v>
      </c>
      <c r="O498">
        <v>81.2</v>
      </c>
      <c r="P498">
        <v>56.7</v>
      </c>
      <c r="Q498">
        <v>0.67</v>
      </c>
      <c r="R498">
        <v>0.27779999999999999</v>
      </c>
      <c r="S498">
        <v>110</v>
      </c>
      <c r="T498">
        <v>57</v>
      </c>
      <c r="U498">
        <v>153</v>
      </c>
      <c r="V498">
        <v>482</v>
      </c>
      <c r="W498">
        <v>292</v>
      </c>
      <c r="X498">
        <v>319</v>
      </c>
      <c r="Y498">
        <v>35</v>
      </c>
      <c r="Z498">
        <v>17</v>
      </c>
      <c r="AA498">
        <v>46</v>
      </c>
      <c r="AB498">
        <v>11</v>
      </c>
      <c r="AC498">
        <v>0</v>
      </c>
      <c r="AD498">
        <v>1</v>
      </c>
      <c r="AE498">
        <v>31.25</v>
      </c>
      <c r="AF498">
        <v>31.25</v>
      </c>
      <c r="AG498">
        <v>4</v>
      </c>
      <c r="AH498">
        <v>0</v>
      </c>
      <c r="AI498">
        <v>0</v>
      </c>
      <c r="AJ498">
        <v>0</v>
      </c>
      <c r="AK498">
        <v>1</v>
      </c>
      <c r="AL498">
        <v>1.60799</v>
      </c>
      <c r="AM498">
        <v>0</v>
      </c>
    </row>
    <row r="499" spans="1:39">
      <c r="A499">
        <v>498</v>
      </c>
      <c r="B499">
        <v>4</v>
      </c>
      <c r="C499">
        <v>4</v>
      </c>
      <c r="D499">
        <v>1</v>
      </c>
      <c r="E499">
        <v>335</v>
      </c>
      <c r="F499">
        <v>943</v>
      </c>
      <c r="G499">
        <v>943</v>
      </c>
      <c r="H499">
        <v>517</v>
      </c>
      <c r="I499">
        <v>284.63976450000001</v>
      </c>
      <c r="J499">
        <v>56.278143399999998</v>
      </c>
      <c r="K499">
        <v>72</v>
      </c>
      <c r="L499">
        <v>63</v>
      </c>
      <c r="M499">
        <v>59</v>
      </c>
      <c r="N499">
        <v>141</v>
      </c>
      <c r="O499">
        <v>74.72</v>
      </c>
      <c r="P499">
        <v>43.43</v>
      </c>
      <c r="Q499">
        <v>3.14</v>
      </c>
      <c r="R499">
        <v>0.29160000000000003</v>
      </c>
      <c r="S499">
        <v>278</v>
      </c>
      <c r="T499">
        <v>39</v>
      </c>
      <c r="U499">
        <v>115</v>
      </c>
      <c r="V499">
        <v>337</v>
      </c>
      <c r="W499">
        <v>219</v>
      </c>
      <c r="X499">
        <v>233</v>
      </c>
      <c r="Y499">
        <v>19</v>
      </c>
      <c r="Z499">
        <v>74</v>
      </c>
      <c r="AA499">
        <v>150</v>
      </c>
      <c r="AB499">
        <v>28</v>
      </c>
      <c r="AC499">
        <v>0</v>
      </c>
      <c r="AD499">
        <v>7</v>
      </c>
      <c r="AE499">
        <v>31.25</v>
      </c>
      <c r="AF499">
        <v>31.25</v>
      </c>
      <c r="AG499">
        <v>4</v>
      </c>
      <c r="AH499">
        <v>0</v>
      </c>
      <c r="AI499">
        <v>0</v>
      </c>
      <c r="AJ499">
        <v>0</v>
      </c>
      <c r="AK499">
        <v>1</v>
      </c>
      <c r="AL499">
        <v>1.60799</v>
      </c>
      <c r="AM499">
        <v>0</v>
      </c>
    </row>
    <row r="500" spans="1:39">
      <c r="A500">
        <v>499</v>
      </c>
      <c r="B500">
        <v>4</v>
      </c>
      <c r="C500">
        <v>4</v>
      </c>
      <c r="D500">
        <v>1</v>
      </c>
      <c r="E500">
        <v>376</v>
      </c>
      <c r="F500">
        <v>1066</v>
      </c>
      <c r="G500">
        <v>1066</v>
      </c>
      <c r="H500">
        <v>585</v>
      </c>
      <c r="I500">
        <v>319.47627290000003</v>
      </c>
      <c r="J500">
        <v>63.165916180000004</v>
      </c>
      <c r="K500">
        <v>79</v>
      </c>
      <c r="L500">
        <v>71</v>
      </c>
      <c r="M500">
        <v>65</v>
      </c>
      <c r="N500">
        <v>161</v>
      </c>
      <c r="O500">
        <v>57.06</v>
      </c>
      <c r="P500">
        <v>30.04</v>
      </c>
      <c r="Q500">
        <v>2.96</v>
      </c>
      <c r="R500">
        <v>0.28139999999999998</v>
      </c>
      <c r="S500">
        <v>186</v>
      </c>
      <c r="T500">
        <v>47</v>
      </c>
      <c r="U500">
        <v>124</v>
      </c>
      <c r="V500">
        <v>382</v>
      </c>
      <c r="W500">
        <v>251</v>
      </c>
      <c r="X500">
        <v>262</v>
      </c>
      <c r="Y500">
        <v>3</v>
      </c>
      <c r="Z500">
        <v>44</v>
      </c>
      <c r="AA500">
        <v>93</v>
      </c>
      <c r="AB500">
        <v>42</v>
      </c>
      <c r="AC500">
        <v>0</v>
      </c>
      <c r="AD500">
        <v>4</v>
      </c>
      <c r="AE500">
        <v>31.25</v>
      </c>
      <c r="AF500">
        <v>31.25</v>
      </c>
      <c r="AG500">
        <v>4</v>
      </c>
      <c r="AH500">
        <v>0</v>
      </c>
      <c r="AI500">
        <v>0</v>
      </c>
      <c r="AJ500">
        <v>0</v>
      </c>
      <c r="AK500">
        <v>1</v>
      </c>
      <c r="AL500">
        <v>1.60799</v>
      </c>
      <c r="AM500">
        <v>0</v>
      </c>
    </row>
    <row r="501" spans="1:39">
      <c r="A501">
        <v>500</v>
      </c>
      <c r="B501">
        <v>4</v>
      </c>
      <c r="C501">
        <v>4</v>
      </c>
      <c r="D501">
        <v>1</v>
      </c>
      <c r="E501">
        <v>359</v>
      </c>
      <c r="F501">
        <v>1018</v>
      </c>
      <c r="G501">
        <v>1018</v>
      </c>
      <c r="H501">
        <v>565</v>
      </c>
      <c r="I501">
        <v>305.03186699999998</v>
      </c>
      <c r="J501">
        <v>60.310010390000002</v>
      </c>
      <c r="K501">
        <v>73</v>
      </c>
      <c r="L501">
        <v>65</v>
      </c>
      <c r="M501">
        <v>70</v>
      </c>
      <c r="N501">
        <v>151</v>
      </c>
      <c r="O501">
        <v>62.47</v>
      </c>
      <c r="P501">
        <v>43.73</v>
      </c>
      <c r="Q501">
        <v>0.14000000000000001</v>
      </c>
      <c r="R501">
        <v>0.2888</v>
      </c>
      <c r="S501">
        <v>41</v>
      </c>
      <c r="T501">
        <v>42</v>
      </c>
      <c r="U501">
        <v>123</v>
      </c>
      <c r="V501">
        <v>358</v>
      </c>
      <c r="W501">
        <v>245</v>
      </c>
      <c r="X501">
        <v>250</v>
      </c>
      <c r="Y501">
        <v>11</v>
      </c>
      <c r="Z501">
        <v>4</v>
      </c>
      <c r="AA501">
        <v>13</v>
      </c>
      <c r="AB501">
        <v>10</v>
      </c>
      <c r="AC501">
        <v>0</v>
      </c>
      <c r="AD501">
        <v>3</v>
      </c>
      <c r="AE501">
        <v>31.25</v>
      </c>
      <c r="AF501">
        <v>31.25</v>
      </c>
      <c r="AG501">
        <v>4</v>
      </c>
      <c r="AH501">
        <v>0</v>
      </c>
      <c r="AI501">
        <v>0</v>
      </c>
      <c r="AJ501">
        <v>0</v>
      </c>
      <c r="AK501">
        <v>1</v>
      </c>
      <c r="AL501">
        <v>1.60799</v>
      </c>
      <c r="AM501">
        <v>0</v>
      </c>
    </row>
    <row r="502" spans="1:39">
      <c r="A502">
        <v>501</v>
      </c>
      <c r="B502">
        <v>4</v>
      </c>
      <c r="C502">
        <v>4</v>
      </c>
      <c r="D502">
        <v>1</v>
      </c>
      <c r="E502">
        <v>594</v>
      </c>
      <c r="F502">
        <v>1690</v>
      </c>
      <c r="G502">
        <v>1703</v>
      </c>
      <c r="H502">
        <v>914</v>
      </c>
      <c r="I502">
        <v>504.70453759999998</v>
      </c>
      <c r="J502">
        <v>99.788708</v>
      </c>
      <c r="K502">
        <v>125</v>
      </c>
      <c r="L502">
        <v>113</v>
      </c>
      <c r="M502">
        <v>105</v>
      </c>
      <c r="N502">
        <v>251</v>
      </c>
      <c r="O502">
        <v>71.17</v>
      </c>
      <c r="P502">
        <v>42.29</v>
      </c>
      <c r="Q502">
        <v>6.04</v>
      </c>
      <c r="R502">
        <v>0.27950000000000003</v>
      </c>
      <c r="S502">
        <v>500</v>
      </c>
      <c r="T502">
        <v>71</v>
      </c>
      <c r="U502">
        <v>206</v>
      </c>
      <c r="V502">
        <v>611</v>
      </c>
      <c r="W502">
        <v>401</v>
      </c>
      <c r="X502">
        <v>414</v>
      </c>
      <c r="Y502">
        <v>64</v>
      </c>
      <c r="Z502">
        <v>69</v>
      </c>
      <c r="AA502">
        <v>220</v>
      </c>
      <c r="AB502">
        <v>134</v>
      </c>
      <c r="AC502">
        <v>0</v>
      </c>
      <c r="AD502">
        <v>13</v>
      </c>
      <c r="AE502">
        <v>31.25</v>
      </c>
      <c r="AF502">
        <v>31.25</v>
      </c>
      <c r="AG502">
        <v>3</v>
      </c>
      <c r="AH502">
        <v>0</v>
      </c>
      <c r="AI502">
        <v>0</v>
      </c>
      <c r="AJ502">
        <v>0</v>
      </c>
      <c r="AK502">
        <v>1</v>
      </c>
      <c r="AL502">
        <v>1.60799</v>
      </c>
      <c r="AM502">
        <v>0</v>
      </c>
    </row>
    <row r="503" spans="1:39">
      <c r="A503">
        <v>502</v>
      </c>
      <c r="B503">
        <v>4</v>
      </c>
      <c r="C503">
        <v>4</v>
      </c>
      <c r="D503">
        <v>1</v>
      </c>
      <c r="E503">
        <v>419</v>
      </c>
      <c r="F503">
        <v>1185</v>
      </c>
      <c r="G503">
        <v>1185</v>
      </c>
      <c r="H503">
        <v>650</v>
      </c>
      <c r="I503">
        <v>356.01212329999998</v>
      </c>
      <c r="J503">
        <v>70.38967787</v>
      </c>
      <c r="K503">
        <v>91</v>
      </c>
      <c r="L503">
        <v>79</v>
      </c>
      <c r="M503">
        <v>73</v>
      </c>
      <c r="N503">
        <v>176</v>
      </c>
      <c r="O503">
        <v>57.81</v>
      </c>
      <c r="P503">
        <v>26.26</v>
      </c>
      <c r="Q503">
        <v>5.39</v>
      </c>
      <c r="R503">
        <v>0.28270000000000001</v>
      </c>
      <c r="S503">
        <v>619</v>
      </c>
      <c r="T503">
        <v>50</v>
      </c>
      <c r="U503">
        <v>142</v>
      </c>
      <c r="V503">
        <v>421</v>
      </c>
      <c r="W503">
        <v>286</v>
      </c>
      <c r="X503">
        <v>286</v>
      </c>
      <c r="Y503">
        <v>120</v>
      </c>
      <c r="Z503">
        <v>83</v>
      </c>
      <c r="AA503">
        <v>256</v>
      </c>
      <c r="AB503">
        <v>148</v>
      </c>
      <c r="AC503">
        <v>0</v>
      </c>
      <c r="AD503">
        <v>12</v>
      </c>
      <c r="AE503">
        <v>31.25</v>
      </c>
      <c r="AF503">
        <v>31.25</v>
      </c>
      <c r="AG503">
        <v>3</v>
      </c>
      <c r="AH503">
        <v>457</v>
      </c>
      <c r="AI503">
        <v>0</v>
      </c>
      <c r="AJ503">
        <v>0</v>
      </c>
      <c r="AK503">
        <v>1</v>
      </c>
      <c r="AL503">
        <v>1.60799</v>
      </c>
      <c r="AM503">
        <v>0</v>
      </c>
    </row>
    <row r="504" spans="1:39">
      <c r="A504">
        <v>503</v>
      </c>
      <c r="B504">
        <v>4</v>
      </c>
      <c r="C504">
        <v>4</v>
      </c>
      <c r="D504">
        <v>1</v>
      </c>
      <c r="E504">
        <v>347</v>
      </c>
      <c r="F504">
        <v>986</v>
      </c>
      <c r="G504">
        <v>995</v>
      </c>
      <c r="H504">
        <v>546</v>
      </c>
      <c r="I504">
        <v>294.83581570000001</v>
      </c>
      <c r="J504">
        <v>58.2940769</v>
      </c>
      <c r="K504">
        <v>73</v>
      </c>
      <c r="L504">
        <v>68</v>
      </c>
      <c r="M504">
        <v>63</v>
      </c>
      <c r="N504">
        <v>143</v>
      </c>
      <c r="O504">
        <v>56.69</v>
      </c>
      <c r="P504">
        <v>29.98</v>
      </c>
      <c r="Q504">
        <v>1.65</v>
      </c>
      <c r="R504">
        <v>0.28239999999999998</v>
      </c>
      <c r="S504">
        <v>39</v>
      </c>
      <c r="T504">
        <v>40</v>
      </c>
      <c r="U504">
        <v>126</v>
      </c>
      <c r="V504">
        <v>351</v>
      </c>
      <c r="W504">
        <v>237</v>
      </c>
      <c r="X504">
        <v>241</v>
      </c>
      <c r="Y504">
        <v>2</v>
      </c>
      <c r="Z504">
        <v>12</v>
      </c>
      <c r="AA504">
        <v>22</v>
      </c>
      <c r="AB504">
        <v>3</v>
      </c>
      <c r="AC504">
        <v>0</v>
      </c>
      <c r="AD504">
        <v>0</v>
      </c>
      <c r="AE504">
        <v>31.25</v>
      </c>
      <c r="AF504">
        <v>31.25</v>
      </c>
      <c r="AG504">
        <v>4</v>
      </c>
      <c r="AH504">
        <v>0</v>
      </c>
      <c r="AI504">
        <v>0</v>
      </c>
      <c r="AJ504">
        <v>0</v>
      </c>
      <c r="AK504">
        <v>1</v>
      </c>
      <c r="AL504">
        <v>1.60799</v>
      </c>
      <c r="AM504">
        <v>0</v>
      </c>
    </row>
    <row r="505" spans="1:39">
      <c r="A505">
        <v>504</v>
      </c>
      <c r="B505">
        <v>4</v>
      </c>
      <c r="C505">
        <v>4</v>
      </c>
      <c r="D505">
        <v>1</v>
      </c>
      <c r="E505">
        <v>414</v>
      </c>
      <c r="F505">
        <v>1001</v>
      </c>
      <c r="G505">
        <v>1005</v>
      </c>
      <c r="H505">
        <v>551</v>
      </c>
      <c r="I505">
        <v>249.25617080000001</v>
      </c>
      <c r="J505">
        <v>169.99132760000001</v>
      </c>
      <c r="K505">
        <v>101</v>
      </c>
      <c r="L505">
        <v>89</v>
      </c>
      <c r="M505">
        <v>62</v>
      </c>
      <c r="N505">
        <v>162</v>
      </c>
      <c r="O505">
        <v>30.5</v>
      </c>
      <c r="P505">
        <v>13.97</v>
      </c>
      <c r="Q505">
        <v>0.28000000000000003</v>
      </c>
      <c r="R505">
        <v>0.29249999999999998</v>
      </c>
      <c r="S505">
        <v>53</v>
      </c>
      <c r="T505">
        <v>40</v>
      </c>
      <c r="U505">
        <v>88</v>
      </c>
      <c r="V505">
        <v>372</v>
      </c>
      <c r="W505">
        <v>240</v>
      </c>
      <c r="X505">
        <v>265</v>
      </c>
      <c r="Y505">
        <v>0</v>
      </c>
      <c r="Z505">
        <v>8</v>
      </c>
      <c r="AA505">
        <v>29</v>
      </c>
      <c r="AB505">
        <v>14</v>
      </c>
      <c r="AC505">
        <v>0</v>
      </c>
      <c r="AD505">
        <v>2</v>
      </c>
      <c r="AE505">
        <v>31.25</v>
      </c>
      <c r="AF505">
        <v>31.25</v>
      </c>
      <c r="AG505">
        <v>3</v>
      </c>
      <c r="AH505">
        <v>0</v>
      </c>
      <c r="AI505">
        <v>0</v>
      </c>
      <c r="AJ505">
        <v>0</v>
      </c>
      <c r="AK505">
        <v>1</v>
      </c>
      <c r="AL505">
        <v>2.11531</v>
      </c>
      <c r="AM505">
        <v>0</v>
      </c>
    </row>
    <row r="506" spans="1:39">
      <c r="A506">
        <v>505</v>
      </c>
      <c r="B506">
        <v>4</v>
      </c>
      <c r="C506">
        <v>4</v>
      </c>
      <c r="D506">
        <v>1</v>
      </c>
      <c r="E506">
        <v>695</v>
      </c>
      <c r="F506">
        <v>1716</v>
      </c>
      <c r="G506">
        <v>1716</v>
      </c>
      <c r="H506">
        <v>940</v>
      </c>
      <c r="I506">
        <v>418.43729150000001</v>
      </c>
      <c r="J506">
        <v>285.37191460000003</v>
      </c>
      <c r="K506">
        <v>165</v>
      </c>
      <c r="L506">
        <v>152</v>
      </c>
      <c r="M506">
        <v>105</v>
      </c>
      <c r="N506">
        <v>273</v>
      </c>
      <c r="O506">
        <v>29</v>
      </c>
      <c r="P506">
        <v>18.579999999999998</v>
      </c>
      <c r="Q506">
        <v>1.1000000000000001</v>
      </c>
      <c r="R506">
        <v>0.28789999999999999</v>
      </c>
      <c r="S506">
        <v>133</v>
      </c>
      <c r="T506">
        <v>64</v>
      </c>
      <c r="U506">
        <v>157</v>
      </c>
      <c r="V506">
        <v>621</v>
      </c>
      <c r="W506">
        <v>423</v>
      </c>
      <c r="X506">
        <v>451</v>
      </c>
      <c r="Y506">
        <v>56</v>
      </c>
      <c r="Z506">
        <v>16</v>
      </c>
      <c r="AA506">
        <v>29</v>
      </c>
      <c r="AB506">
        <v>30</v>
      </c>
      <c r="AC506">
        <v>0</v>
      </c>
      <c r="AD506">
        <v>2</v>
      </c>
      <c r="AE506">
        <v>31.25</v>
      </c>
      <c r="AF506">
        <v>31.25</v>
      </c>
      <c r="AG506">
        <v>2</v>
      </c>
      <c r="AH506">
        <v>0</v>
      </c>
      <c r="AI506">
        <v>0</v>
      </c>
      <c r="AJ506">
        <v>0</v>
      </c>
      <c r="AK506">
        <v>1</v>
      </c>
      <c r="AL506">
        <v>2.11531</v>
      </c>
      <c r="AM506">
        <v>0</v>
      </c>
    </row>
    <row r="507" spans="1:39">
      <c r="A507">
        <v>506</v>
      </c>
      <c r="B507">
        <v>4</v>
      </c>
      <c r="C507">
        <v>4</v>
      </c>
      <c r="D507">
        <v>1</v>
      </c>
      <c r="E507">
        <v>370</v>
      </c>
      <c r="F507">
        <v>888</v>
      </c>
      <c r="G507">
        <v>897</v>
      </c>
      <c r="H507">
        <v>496</v>
      </c>
      <c r="I507">
        <v>222.76517680000001</v>
      </c>
      <c r="J507">
        <v>151.92461639999999</v>
      </c>
      <c r="K507">
        <v>86</v>
      </c>
      <c r="L507">
        <v>83</v>
      </c>
      <c r="M507">
        <v>56</v>
      </c>
      <c r="N507">
        <v>145</v>
      </c>
      <c r="O507">
        <v>29.93</v>
      </c>
      <c r="P507">
        <v>18.899999999999999</v>
      </c>
      <c r="Q507">
        <v>0.1</v>
      </c>
      <c r="R507">
        <v>0.28089999999999998</v>
      </c>
      <c r="S507">
        <v>6</v>
      </c>
      <c r="T507">
        <v>35</v>
      </c>
      <c r="U507">
        <v>81</v>
      </c>
      <c r="V507">
        <v>327</v>
      </c>
      <c r="W507">
        <v>228</v>
      </c>
      <c r="X507">
        <v>226</v>
      </c>
      <c r="Y507">
        <v>0</v>
      </c>
      <c r="Z507">
        <v>1</v>
      </c>
      <c r="AA507">
        <v>1</v>
      </c>
      <c r="AB507">
        <v>4</v>
      </c>
      <c r="AC507">
        <v>0</v>
      </c>
      <c r="AD507">
        <v>0</v>
      </c>
      <c r="AE507">
        <v>31.25</v>
      </c>
      <c r="AF507">
        <v>31.25</v>
      </c>
      <c r="AG507">
        <v>3</v>
      </c>
      <c r="AH507">
        <v>0</v>
      </c>
      <c r="AI507">
        <v>0</v>
      </c>
      <c r="AJ507">
        <v>0</v>
      </c>
      <c r="AK507">
        <v>1</v>
      </c>
      <c r="AL507">
        <v>2.11531</v>
      </c>
      <c r="AM507">
        <v>0</v>
      </c>
    </row>
    <row r="508" spans="1:39">
      <c r="A508">
        <v>507</v>
      </c>
      <c r="B508">
        <v>4</v>
      </c>
      <c r="C508">
        <v>4</v>
      </c>
      <c r="D508">
        <v>1</v>
      </c>
      <c r="E508">
        <v>556</v>
      </c>
      <c r="F508">
        <v>1364</v>
      </c>
      <c r="G508">
        <v>1364</v>
      </c>
      <c r="H508">
        <v>745</v>
      </c>
      <c r="I508">
        <v>334.74983320000001</v>
      </c>
      <c r="J508">
        <v>228.29753170000001</v>
      </c>
      <c r="K508">
        <v>135</v>
      </c>
      <c r="L508">
        <v>120</v>
      </c>
      <c r="M508">
        <v>87</v>
      </c>
      <c r="N508">
        <v>214</v>
      </c>
      <c r="O508">
        <v>29.12</v>
      </c>
      <c r="P508">
        <v>19.12</v>
      </c>
      <c r="Q508">
        <v>0.83</v>
      </c>
      <c r="R508">
        <v>0.29549999999999998</v>
      </c>
      <c r="S508">
        <v>105</v>
      </c>
      <c r="T508">
        <v>55</v>
      </c>
      <c r="U508">
        <v>123</v>
      </c>
      <c r="V508">
        <v>506</v>
      </c>
      <c r="W508">
        <v>319</v>
      </c>
      <c r="X508">
        <v>361</v>
      </c>
      <c r="Y508">
        <v>48</v>
      </c>
      <c r="Z508">
        <v>8</v>
      </c>
      <c r="AA508">
        <v>26</v>
      </c>
      <c r="AB508">
        <v>23</v>
      </c>
      <c r="AC508">
        <v>0</v>
      </c>
      <c r="AD508">
        <v>0</v>
      </c>
      <c r="AE508">
        <v>31.25</v>
      </c>
      <c r="AF508">
        <v>31.25</v>
      </c>
      <c r="AG508">
        <v>2</v>
      </c>
      <c r="AH508">
        <v>0</v>
      </c>
      <c r="AI508">
        <v>0</v>
      </c>
      <c r="AJ508">
        <v>0</v>
      </c>
      <c r="AK508">
        <v>1</v>
      </c>
      <c r="AL508">
        <v>2.11531</v>
      </c>
      <c r="AM508">
        <v>0</v>
      </c>
    </row>
    <row r="509" spans="1:39">
      <c r="A509">
        <v>508</v>
      </c>
      <c r="B509">
        <v>4</v>
      </c>
      <c r="C509">
        <v>4</v>
      </c>
      <c r="D509">
        <v>1</v>
      </c>
      <c r="E509">
        <v>341</v>
      </c>
      <c r="F509">
        <v>819</v>
      </c>
      <c r="G509">
        <v>819</v>
      </c>
      <c r="H509">
        <v>453</v>
      </c>
      <c r="I509">
        <v>205.3052035</v>
      </c>
      <c r="J509">
        <v>140.01701130000001</v>
      </c>
      <c r="K509">
        <v>85</v>
      </c>
      <c r="L509">
        <v>66</v>
      </c>
      <c r="M509">
        <v>55</v>
      </c>
      <c r="N509">
        <v>135</v>
      </c>
      <c r="O509">
        <v>32.17</v>
      </c>
      <c r="P509">
        <v>17.399999999999999</v>
      </c>
      <c r="Q509">
        <v>0.03</v>
      </c>
      <c r="R509">
        <v>0.29430000000000001</v>
      </c>
      <c r="S509">
        <v>3</v>
      </c>
      <c r="T509">
        <v>34</v>
      </c>
      <c r="U509">
        <v>71</v>
      </c>
      <c r="V509">
        <v>294</v>
      </c>
      <c r="W509">
        <v>208</v>
      </c>
      <c r="X509">
        <v>212</v>
      </c>
      <c r="Y509">
        <v>0</v>
      </c>
      <c r="Z509">
        <v>1</v>
      </c>
      <c r="AA509">
        <v>1</v>
      </c>
      <c r="AB509">
        <v>1</v>
      </c>
      <c r="AC509">
        <v>0</v>
      </c>
      <c r="AD509">
        <v>0</v>
      </c>
      <c r="AE509">
        <v>31.25</v>
      </c>
      <c r="AF509">
        <v>31.25</v>
      </c>
      <c r="AG509">
        <v>4</v>
      </c>
      <c r="AH509">
        <v>0</v>
      </c>
      <c r="AI509">
        <v>0</v>
      </c>
      <c r="AJ509">
        <v>0</v>
      </c>
      <c r="AK509">
        <v>1</v>
      </c>
      <c r="AL509">
        <v>2.11531</v>
      </c>
      <c r="AM509">
        <v>0</v>
      </c>
    </row>
    <row r="510" spans="1:39">
      <c r="A510">
        <v>509</v>
      </c>
      <c r="B510">
        <v>4</v>
      </c>
      <c r="C510">
        <v>4</v>
      </c>
      <c r="D510">
        <v>1</v>
      </c>
      <c r="E510">
        <v>330</v>
      </c>
      <c r="F510">
        <v>792</v>
      </c>
      <c r="G510">
        <v>792</v>
      </c>
      <c r="H510">
        <v>440</v>
      </c>
      <c r="I510">
        <v>198.682455</v>
      </c>
      <c r="J510">
        <v>135.5003336</v>
      </c>
      <c r="K510">
        <v>80</v>
      </c>
      <c r="L510">
        <v>66</v>
      </c>
      <c r="M510">
        <v>52</v>
      </c>
      <c r="N510">
        <v>132</v>
      </c>
      <c r="O510">
        <v>29.04</v>
      </c>
      <c r="P510">
        <v>17.13</v>
      </c>
      <c r="Q510">
        <v>1.47</v>
      </c>
      <c r="R510">
        <v>0.27779999999999999</v>
      </c>
      <c r="S510">
        <v>98</v>
      </c>
      <c r="T510">
        <v>34</v>
      </c>
      <c r="U510">
        <v>67</v>
      </c>
      <c r="V510">
        <v>293</v>
      </c>
      <c r="W510">
        <v>197</v>
      </c>
      <c r="X510">
        <v>201</v>
      </c>
      <c r="Y510">
        <v>1</v>
      </c>
      <c r="Z510">
        <v>13</v>
      </c>
      <c r="AA510">
        <v>33</v>
      </c>
      <c r="AB510">
        <v>48</v>
      </c>
      <c r="AC510">
        <v>0</v>
      </c>
      <c r="AD510">
        <v>3</v>
      </c>
      <c r="AE510">
        <v>31.25</v>
      </c>
      <c r="AF510">
        <v>31.25</v>
      </c>
      <c r="AG510">
        <v>3</v>
      </c>
      <c r="AH510">
        <v>0</v>
      </c>
      <c r="AI510">
        <v>0</v>
      </c>
      <c r="AJ510">
        <v>0</v>
      </c>
      <c r="AK510">
        <v>1</v>
      </c>
      <c r="AL510">
        <v>2.11531</v>
      </c>
      <c r="AM510">
        <v>0</v>
      </c>
    </row>
    <row r="511" spans="1:39">
      <c r="A511">
        <v>510</v>
      </c>
      <c r="B511">
        <v>4</v>
      </c>
      <c r="C511">
        <v>4</v>
      </c>
      <c r="D511">
        <v>1</v>
      </c>
      <c r="E511">
        <v>292</v>
      </c>
      <c r="F511">
        <v>705</v>
      </c>
      <c r="G511">
        <v>705</v>
      </c>
      <c r="H511">
        <v>393</v>
      </c>
      <c r="I511">
        <v>175.80386920000001</v>
      </c>
      <c r="J511">
        <v>119.8972648</v>
      </c>
      <c r="K511">
        <v>71</v>
      </c>
      <c r="L511">
        <v>63</v>
      </c>
      <c r="M511">
        <v>44</v>
      </c>
      <c r="N511">
        <v>114</v>
      </c>
      <c r="O511">
        <v>28.97</v>
      </c>
      <c r="P511">
        <v>15.92</v>
      </c>
      <c r="Q511">
        <v>2.3199999999999998</v>
      </c>
      <c r="R511">
        <v>0.27379999999999999</v>
      </c>
      <c r="S511">
        <v>89</v>
      </c>
      <c r="T511">
        <v>29</v>
      </c>
      <c r="U511">
        <v>61</v>
      </c>
      <c r="V511">
        <v>260</v>
      </c>
      <c r="W511">
        <v>182</v>
      </c>
      <c r="X511">
        <v>173</v>
      </c>
      <c r="Y511">
        <v>1</v>
      </c>
      <c r="Z511">
        <v>24</v>
      </c>
      <c r="AA511">
        <v>47</v>
      </c>
      <c r="AB511">
        <v>14</v>
      </c>
      <c r="AC511">
        <v>0</v>
      </c>
      <c r="AD511">
        <v>3</v>
      </c>
      <c r="AE511">
        <v>31.25</v>
      </c>
      <c r="AF511">
        <v>31.25</v>
      </c>
      <c r="AG511">
        <v>3</v>
      </c>
      <c r="AH511">
        <v>0</v>
      </c>
      <c r="AI511">
        <v>0</v>
      </c>
      <c r="AJ511">
        <v>0</v>
      </c>
      <c r="AK511">
        <v>1</v>
      </c>
      <c r="AL511">
        <v>2.11531</v>
      </c>
      <c r="AM511">
        <v>0</v>
      </c>
    </row>
    <row r="512" spans="1:39">
      <c r="A512">
        <v>511</v>
      </c>
      <c r="B512">
        <v>4</v>
      </c>
      <c r="C512">
        <v>4</v>
      </c>
      <c r="D512">
        <v>1</v>
      </c>
      <c r="E512">
        <v>485</v>
      </c>
      <c r="F512">
        <v>1369</v>
      </c>
      <c r="G512">
        <v>1369</v>
      </c>
      <c r="H512">
        <v>754</v>
      </c>
      <c r="I512">
        <v>384.0283465</v>
      </c>
      <c r="J512">
        <v>105.096063</v>
      </c>
      <c r="K512">
        <v>103</v>
      </c>
      <c r="L512">
        <v>92</v>
      </c>
      <c r="M512">
        <v>78</v>
      </c>
      <c r="N512">
        <v>212</v>
      </c>
      <c r="O512">
        <v>41.42</v>
      </c>
      <c r="P512">
        <v>25.64</v>
      </c>
      <c r="Q512">
        <v>0.17</v>
      </c>
      <c r="R512">
        <v>0.29149999999999998</v>
      </c>
      <c r="S512">
        <v>54</v>
      </c>
      <c r="T512">
        <v>56</v>
      </c>
      <c r="U512">
        <v>154</v>
      </c>
      <c r="V512">
        <v>497</v>
      </c>
      <c r="W512">
        <v>322</v>
      </c>
      <c r="X512">
        <v>340</v>
      </c>
      <c r="Y512">
        <v>11</v>
      </c>
      <c r="Z512">
        <v>16</v>
      </c>
      <c r="AA512">
        <v>20</v>
      </c>
      <c r="AB512">
        <v>5</v>
      </c>
      <c r="AC512">
        <v>0</v>
      </c>
      <c r="AD512">
        <v>2</v>
      </c>
      <c r="AE512">
        <v>31.25</v>
      </c>
      <c r="AF512">
        <v>31.25</v>
      </c>
      <c r="AG512">
        <v>3</v>
      </c>
      <c r="AH512">
        <v>0</v>
      </c>
      <c r="AI512">
        <v>0</v>
      </c>
      <c r="AJ512">
        <v>0</v>
      </c>
      <c r="AK512">
        <v>1</v>
      </c>
      <c r="AL512">
        <v>1.9528300000000001</v>
      </c>
      <c r="AM512">
        <v>0</v>
      </c>
    </row>
    <row r="513" spans="1:39">
      <c r="A513">
        <v>512</v>
      </c>
      <c r="B513">
        <v>4</v>
      </c>
      <c r="C513">
        <v>4</v>
      </c>
      <c r="D513">
        <v>1</v>
      </c>
      <c r="E513">
        <v>543</v>
      </c>
      <c r="F513">
        <v>1535</v>
      </c>
      <c r="G513">
        <v>1535</v>
      </c>
      <c r="H513">
        <v>838</v>
      </c>
      <c r="I513">
        <v>429.95338579999998</v>
      </c>
      <c r="J513">
        <v>117.664252</v>
      </c>
      <c r="K513">
        <v>116</v>
      </c>
      <c r="L513">
        <v>99</v>
      </c>
      <c r="M513">
        <v>92</v>
      </c>
      <c r="N513">
        <v>236</v>
      </c>
      <c r="O513">
        <v>41.61</v>
      </c>
      <c r="P513">
        <v>24.6</v>
      </c>
      <c r="Q513">
        <v>0.69</v>
      </c>
      <c r="R513">
        <v>0.28139999999999998</v>
      </c>
      <c r="S513">
        <v>246</v>
      </c>
      <c r="T513">
        <v>62</v>
      </c>
      <c r="U513">
        <v>171</v>
      </c>
      <c r="V513">
        <v>551</v>
      </c>
      <c r="W513">
        <v>373</v>
      </c>
      <c r="X513">
        <v>378</v>
      </c>
      <c r="Y513">
        <v>105</v>
      </c>
      <c r="Z513">
        <v>40</v>
      </c>
      <c r="AA513">
        <v>59</v>
      </c>
      <c r="AB513">
        <v>38</v>
      </c>
      <c r="AC513">
        <v>0</v>
      </c>
      <c r="AD513">
        <v>4</v>
      </c>
      <c r="AE513">
        <v>31.25</v>
      </c>
      <c r="AF513">
        <v>31.25</v>
      </c>
      <c r="AG513">
        <v>3</v>
      </c>
      <c r="AH513">
        <v>0</v>
      </c>
      <c r="AI513">
        <v>0</v>
      </c>
      <c r="AJ513">
        <v>0</v>
      </c>
      <c r="AK513">
        <v>1</v>
      </c>
      <c r="AL513">
        <v>1.9528300000000001</v>
      </c>
      <c r="AM513">
        <v>0</v>
      </c>
    </row>
    <row r="514" spans="1:39">
      <c r="A514">
        <v>513</v>
      </c>
      <c r="B514">
        <v>4</v>
      </c>
      <c r="C514">
        <v>4</v>
      </c>
      <c r="D514">
        <v>1</v>
      </c>
      <c r="E514">
        <v>666</v>
      </c>
      <c r="F514">
        <v>1876</v>
      </c>
      <c r="G514">
        <v>1893</v>
      </c>
      <c r="H514">
        <v>1023</v>
      </c>
      <c r="I514">
        <v>527.34614169999998</v>
      </c>
      <c r="J514">
        <v>144.3174803</v>
      </c>
      <c r="K514">
        <v>140</v>
      </c>
      <c r="L514">
        <v>122</v>
      </c>
      <c r="M514">
        <v>110</v>
      </c>
      <c r="N514">
        <v>294</v>
      </c>
      <c r="O514">
        <v>43.43</v>
      </c>
      <c r="P514">
        <v>27.88</v>
      </c>
      <c r="Q514">
        <v>0.8</v>
      </c>
      <c r="R514">
        <v>0.28260000000000002</v>
      </c>
      <c r="S514">
        <v>336</v>
      </c>
      <c r="T514">
        <v>74</v>
      </c>
      <c r="U514">
        <v>220</v>
      </c>
      <c r="V514">
        <v>677</v>
      </c>
      <c r="W514">
        <v>458</v>
      </c>
      <c r="X514">
        <v>464</v>
      </c>
      <c r="Y514">
        <v>160</v>
      </c>
      <c r="Z514">
        <v>43</v>
      </c>
      <c r="AA514">
        <v>87</v>
      </c>
      <c r="AB514">
        <v>40</v>
      </c>
      <c r="AC514">
        <v>0</v>
      </c>
      <c r="AD514">
        <v>6</v>
      </c>
      <c r="AE514">
        <v>31.25</v>
      </c>
      <c r="AF514">
        <v>31.25</v>
      </c>
      <c r="AG514">
        <v>2</v>
      </c>
      <c r="AH514">
        <v>0</v>
      </c>
      <c r="AI514">
        <v>0</v>
      </c>
      <c r="AJ514">
        <v>0</v>
      </c>
      <c r="AK514">
        <v>1</v>
      </c>
      <c r="AL514">
        <v>1.9528300000000001</v>
      </c>
      <c r="AM514">
        <v>0</v>
      </c>
    </row>
    <row r="515" spans="1:39">
      <c r="A515">
        <v>514</v>
      </c>
      <c r="B515">
        <v>4</v>
      </c>
      <c r="C515">
        <v>4</v>
      </c>
      <c r="D515">
        <v>1</v>
      </c>
      <c r="E515">
        <v>429</v>
      </c>
      <c r="F515">
        <v>1210</v>
      </c>
      <c r="G515">
        <v>1210</v>
      </c>
      <c r="H515">
        <v>665</v>
      </c>
      <c r="I515">
        <v>339.68692909999999</v>
      </c>
      <c r="J515">
        <v>92.961259839999997</v>
      </c>
      <c r="K515">
        <v>92</v>
      </c>
      <c r="L515">
        <v>76</v>
      </c>
      <c r="M515">
        <v>72</v>
      </c>
      <c r="N515">
        <v>189</v>
      </c>
      <c r="O515">
        <v>43.22</v>
      </c>
      <c r="P515">
        <v>23.65</v>
      </c>
      <c r="Q515">
        <v>1.56</v>
      </c>
      <c r="R515">
        <v>0.27850000000000003</v>
      </c>
      <c r="S515">
        <v>142</v>
      </c>
      <c r="T515">
        <v>49</v>
      </c>
      <c r="U515">
        <v>137</v>
      </c>
      <c r="V515">
        <v>454</v>
      </c>
      <c r="W515">
        <v>274</v>
      </c>
      <c r="X515">
        <v>296</v>
      </c>
      <c r="Y515">
        <v>20</v>
      </c>
      <c r="Z515">
        <v>35</v>
      </c>
      <c r="AA515">
        <v>36</v>
      </c>
      <c r="AB515">
        <v>46</v>
      </c>
      <c r="AC515">
        <v>0</v>
      </c>
      <c r="AD515">
        <v>5</v>
      </c>
      <c r="AE515">
        <v>31.25</v>
      </c>
      <c r="AF515">
        <v>31.25</v>
      </c>
      <c r="AG515">
        <v>3</v>
      </c>
      <c r="AH515">
        <v>0</v>
      </c>
      <c r="AI515">
        <v>0</v>
      </c>
      <c r="AJ515">
        <v>0</v>
      </c>
      <c r="AK515">
        <v>1</v>
      </c>
      <c r="AL515">
        <v>1.9528300000000001</v>
      </c>
      <c r="AM515">
        <v>0</v>
      </c>
    </row>
    <row r="516" spans="1:39">
      <c r="A516">
        <v>515</v>
      </c>
      <c r="B516">
        <v>4</v>
      </c>
      <c r="C516">
        <v>4</v>
      </c>
      <c r="D516">
        <v>1</v>
      </c>
      <c r="E516">
        <v>593</v>
      </c>
      <c r="F516">
        <v>1678</v>
      </c>
      <c r="G516">
        <v>1715</v>
      </c>
      <c r="H516">
        <v>910</v>
      </c>
      <c r="I516">
        <v>469.54393700000003</v>
      </c>
      <c r="J516">
        <v>128.49889759999999</v>
      </c>
      <c r="K516">
        <v>122</v>
      </c>
      <c r="L516">
        <v>113</v>
      </c>
      <c r="M516">
        <v>99</v>
      </c>
      <c r="N516">
        <v>259</v>
      </c>
      <c r="O516">
        <v>145.71</v>
      </c>
      <c r="P516">
        <v>37.4</v>
      </c>
      <c r="Q516">
        <v>12.5</v>
      </c>
      <c r="R516">
        <v>0.27760000000000001</v>
      </c>
      <c r="S516">
        <v>282</v>
      </c>
      <c r="T516">
        <v>67</v>
      </c>
      <c r="U516">
        <v>213</v>
      </c>
      <c r="V516">
        <v>618</v>
      </c>
      <c r="W516">
        <v>401</v>
      </c>
      <c r="X516">
        <v>416</v>
      </c>
      <c r="Y516">
        <v>30</v>
      </c>
      <c r="Z516">
        <v>77</v>
      </c>
      <c r="AA516">
        <v>104</v>
      </c>
      <c r="AB516">
        <v>62</v>
      </c>
      <c r="AC516">
        <v>0</v>
      </c>
      <c r="AD516">
        <v>9</v>
      </c>
      <c r="AE516">
        <v>31.25</v>
      </c>
      <c r="AF516">
        <v>31.25</v>
      </c>
      <c r="AG516">
        <v>4</v>
      </c>
      <c r="AH516">
        <v>19</v>
      </c>
      <c r="AI516">
        <v>0</v>
      </c>
      <c r="AJ516">
        <v>0</v>
      </c>
      <c r="AK516">
        <v>1</v>
      </c>
      <c r="AL516">
        <v>1.9528300000000001</v>
      </c>
      <c r="AM516">
        <v>0</v>
      </c>
    </row>
    <row r="517" spans="1:39">
      <c r="A517">
        <v>516</v>
      </c>
      <c r="B517">
        <v>4</v>
      </c>
      <c r="C517">
        <v>4</v>
      </c>
      <c r="D517">
        <v>1</v>
      </c>
      <c r="E517">
        <v>459</v>
      </c>
      <c r="F517">
        <v>1296</v>
      </c>
      <c r="G517">
        <v>1302</v>
      </c>
      <c r="H517">
        <v>717</v>
      </c>
      <c r="I517">
        <v>363.44125980000001</v>
      </c>
      <c r="J517">
        <v>99.462047240000004</v>
      </c>
      <c r="K517">
        <v>94</v>
      </c>
      <c r="L517">
        <v>84</v>
      </c>
      <c r="M517">
        <v>77</v>
      </c>
      <c r="N517">
        <v>204</v>
      </c>
      <c r="O517">
        <v>59.29</v>
      </c>
      <c r="P517">
        <v>33.380000000000003</v>
      </c>
      <c r="Q517">
        <v>0.16</v>
      </c>
      <c r="R517">
        <v>0.28339999999999999</v>
      </c>
      <c r="S517">
        <v>107</v>
      </c>
      <c r="T517">
        <v>56</v>
      </c>
      <c r="U517">
        <v>141</v>
      </c>
      <c r="V517">
        <v>471</v>
      </c>
      <c r="W517">
        <v>316</v>
      </c>
      <c r="X517">
        <v>318</v>
      </c>
      <c r="Y517">
        <v>11</v>
      </c>
      <c r="Z517">
        <v>25</v>
      </c>
      <c r="AA517">
        <v>41</v>
      </c>
      <c r="AB517">
        <v>28</v>
      </c>
      <c r="AC517">
        <v>0</v>
      </c>
      <c r="AD517">
        <v>2</v>
      </c>
      <c r="AE517">
        <v>31.25</v>
      </c>
      <c r="AF517">
        <v>31.25</v>
      </c>
      <c r="AG517">
        <v>4</v>
      </c>
      <c r="AH517">
        <v>0</v>
      </c>
      <c r="AI517">
        <v>0</v>
      </c>
      <c r="AJ517">
        <v>0</v>
      </c>
      <c r="AK517">
        <v>1</v>
      </c>
      <c r="AL517">
        <v>1.9528300000000001</v>
      </c>
      <c r="AM517">
        <v>0</v>
      </c>
    </row>
    <row r="518" spans="1:39">
      <c r="A518">
        <v>517</v>
      </c>
      <c r="B518">
        <v>4</v>
      </c>
      <c r="C518">
        <v>4</v>
      </c>
      <c r="D518">
        <v>1</v>
      </c>
      <c r="E518">
        <v>575</v>
      </c>
      <c r="F518">
        <v>1563</v>
      </c>
      <c r="G518">
        <v>1569</v>
      </c>
      <c r="H518">
        <v>893</v>
      </c>
      <c r="I518">
        <v>572.76699029999997</v>
      </c>
      <c r="J518">
        <v>7.8155339809999997</v>
      </c>
      <c r="K518">
        <v>99</v>
      </c>
      <c r="L518">
        <v>110</v>
      </c>
      <c r="M518">
        <v>101</v>
      </c>
      <c r="N518">
        <v>265</v>
      </c>
      <c r="O518">
        <v>89.95</v>
      </c>
      <c r="P518">
        <v>48.11</v>
      </c>
      <c r="Q518">
        <v>6.45</v>
      </c>
      <c r="R518">
        <v>0.30530000000000002</v>
      </c>
      <c r="S518">
        <v>821</v>
      </c>
      <c r="T518">
        <v>44</v>
      </c>
      <c r="U518">
        <v>143</v>
      </c>
      <c r="V518">
        <v>582</v>
      </c>
      <c r="W518">
        <v>384</v>
      </c>
      <c r="X518">
        <v>416</v>
      </c>
      <c r="Y518">
        <v>224</v>
      </c>
      <c r="Z518">
        <v>140</v>
      </c>
      <c r="AA518">
        <v>335</v>
      </c>
      <c r="AB518">
        <v>94</v>
      </c>
      <c r="AC518">
        <v>3</v>
      </c>
      <c r="AD518">
        <v>25</v>
      </c>
      <c r="AE518">
        <v>0</v>
      </c>
      <c r="AF518">
        <v>0</v>
      </c>
      <c r="AG518">
        <v>3</v>
      </c>
      <c r="AH518">
        <v>0</v>
      </c>
      <c r="AI518">
        <v>0</v>
      </c>
      <c r="AJ518">
        <v>0</v>
      </c>
      <c r="AK518">
        <v>2</v>
      </c>
      <c r="AL518">
        <v>1.75359</v>
      </c>
      <c r="AM518">
        <v>0</v>
      </c>
    </row>
    <row r="519" spans="1:39">
      <c r="A519">
        <v>518</v>
      </c>
      <c r="B519">
        <v>4</v>
      </c>
      <c r="C519">
        <v>4</v>
      </c>
      <c r="D519">
        <v>1</v>
      </c>
      <c r="E519">
        <v>318</v>
      </c>
      <c r="F519">
        <v>871</v>
      </c>
      <c r="G519">
        <v>871</v>
      </c>
      <c r="H519">
        <v>498</v>
      </c>
      <c r="I519">
        <v>316.76504849999998</v>
      </c>
      <c r="J519">
        <v>4.322330097</v>
      </c>
      <c r="K519">
        <v>54</v>
      </c>
      <c r="L519">
        <v>60</v>
      </c>
      <c r="M519">
        <v>57</v>
      </c>
      <c r="N519">
        <v>147</v>
      </c>
      <c r="O519">
        <v>43.77</v>
      </c>
      <c r="P519">
        <v>21.47</v>
      </c>
      <c r="Q519">
        <v>0</v>
      </c>
      <c r="R519">
        <v>0.3054</v>
      </c>
      <c r="S519">
        <v>0</v>
      </c>
      <c r="T519">
        <v>23</v>
      </c>
      <c r="U519">
        <v>85</v>
      </c>
      <c r="V519">
        <v>322</v>
      </c>
      <c r="W519">
        <v>213</v>
      </c>
      <c r="X519">
        <v>228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4</v>
      </c>
      <c r="AH519">
        <v>0</v>
      </c>
      <c r="AI519">
        <v>0</v>
      </c>
      <c r="AJ519">
        <v>0</v>
      </c>
      <c r="AK519">
        <v>2</v>
      </c>
      <c r="AL519">
        <v>1.75359</v>
      </c>
      <c r="AM519">
        <v>0</v>
      </c>
    </row>
    <row r="520" spans="1:39">
      <c r="A520">
        <v>519</v>
      </c>
      <c r="B520">
        <v>4</v>
      </c>
      <c r="C520">
        <v>4</v>
      </c>
      <c r="D520">
        <v>1</v>
      </c>
      <c r="E520">
        <v>405</v>
      </c>
      <c r="F520">
        <v>1097</v>
      </c>
      <c r="G520">
        <v>1097</v>
      </c>
      <c r="H520">
        <v>634</v>
      </c>
      <c r="I520">
        <v>403.42718450000001</v>
      </c>
      <c r="J520">
        <v>5.5048543690000002</v>
      </c>
      <c r="K520">
        <v>72</v>
      </c>
      <c r="L520">
        <v>68</v>
      </c>
      <c r="M520">
        <v>82</v>
      </c>
      <c r="N520">
        <v>183</v>
      </c>
      <c r="O520">
        <v>43.15</v>
      </c>
      <c r="P520">
        <v>25.46</v>
      </c>
      <c r="Q520">
        <v>0</v>
      </c>
      <c r="R520">
        <v>0.31540000000000001</v>
      </c>
      <c r="S520">
        <v>0</v>
      </c>
      <c r="T520">
        <v>31</v>
      </c>
      <c r="U520">
        <v>99</v>
      </c>
      <c r="V520">
        <v>389</v>
      </c>
      <c r="W520">
        <v>286</v>
      </c>
      <c r="X520">
        <v>292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4</v>
      </c>
      <c r="AH520">
        <v>0</v>
      </c>
      <c r="AI520">
        <v>0</v>
      </c>
      <c r="AJ520">
        <v>0</v>
      </c>
      <c r="AK520">
        <v>2</v>
      </c>
      <c r="AL520">
        <v>1.75359</v>
      </c>
      <c r="AM520">
        <v>0</v>
      </c>
    </row>
    <row r="521" spans="1:39">
      <c r="A521">
        <v>520</v>
      </c>
      <c r="B521">
        <v>4</v>
      </c>
      <c r="C521">
        <v>4</v>
      </c>
      <c r="D521">
        <v>1</v>
      </c>
      <c r="E521">
        <v>247</v>
      </c>
      <c r="F521">
        <v>672</v>
      </c>
      <c r="G521">
        <v>672</v>
      </c>
      <c r="H521">
        <v>373</v>
      </c>
      <c r="I521">
        <v>246.04077670000001</v>
      </c>
      <c r="J521">
        <v>3.357281553</v>
      </c>
      <c r="K521">
        <v>43</v>
      </c>
      <c r="L521">
        <v>47</v>
      </c>
      <c r="M521">
        <v>44</v>
      </c>
      <c r="N521">
        <v>113</v>
      </c>
      <c r="O521">
        <v>43.56</v>
      </c>
      <c r="P521">
        <v>21.06</v>
      </c>
      <c r="Q521">
        <v>3.55</v>
      </c>
      <c r="R521">
        <v>0.317</v>
      </c>
      <c r="S521">
        <v>83</v>
      </c>
      <c r="T521">
        <v>15</v>
      </c>
      <c r="U521">
        <v>67</v>
      </c>
      <c r="V521">
        <v>237</v>
      </c>
      <c r="W521">
        <v>171</v>
      </c>
      <c r="X521">
        <v>182</v>
      </c>
      <c r="Y521">
        <v>16</v>
      </c>
      <c r="Z521">
        <v>22</v>
      </c>
      <c r="AA521">
        <v>32</v>
      </c>
      <c r="AB521">
        <v>11</v>
      </c>
      <c r="AC521">
        <v>1</v>
      </c>
      <c r="AD521">
        <v>1</v>
      </c>
      <c r="AE521">
        <v>0</v>
      </c>
      <c r="AF521">
        <v>0</v>
      </c>
      <c r="AG521">
        <v>4</v>
      </c>
      <c r="AH521">
        <v>0</v>
      </c>
      <c r="AI521">
        <v>0</v>
      </c>
      <c r="AJ521">
        <v>0</v>
      </c>
      <c r="AK521">
        <v>2</v>
      </c>
      <c r="AL521">
        <v>1.75359</v>
      </c>
      <c r="AM521">
        <v>0</v>
      </c>
    </row>
    <row r="522" spans="1:39">
      <c r="A522">
        <v>521</v>
      </c>
      <c r="B522">
        <v>4</v>
      </c>
      <c r="C522">
        <v>4</v>
      </c>
      <c r="D522">
        <v>1</v>
      </c>
      <c r="E522">
        <v>876</v>
      </c>
      <c r="F522">
        <v>2099</v>
      </c>
      <c r="G522">
        <v>2099</v>
      </c>
      <c r="H522">
        <v>1135</v>
      </c>
      <c r="I522">
        <v>217.54838710000001</v>
      </c>
      <c r="J522">
        <v>677.41935479999995</v>
      </c>
      <c r="K522">
        <v>238</v>
      </c>
      <c r="L522">
        <v>179</v>
      </c>
      <c r="M522">
        <v>137</v>
      </c>
      <c r="N522">
        <v>322</v>
      </c>
      <c r="O522">
        <v>31.85</v>
      </c>
      <c r="P522">
        <v>18.88</v>
      </c>
      <c r="Q522">
        <v>1</v>
      </c>
      <c r="R522">
        <v>0.29780000000000001</v>
      </c>
      <c r="S522">
        <v>69</v>
      </c>
      <c r="T522">
        <v>78</v>
      </c>
      <c r="U522">
        <v>178</v>
      </c>
      <c r="V522">
        <v>771</v>
      </c>
      <c r="W522">
        <v>501</v>
      </c>
      <c r="X522">
        <v>571</v>
      </c>
      <c r="Y522">
        <v>18</v>
      </c>
      <c r="Z522">
        <v>5</v>
      </c>
      <c r="AA522">
        <v>24</v>
      </c>
      <c r="AB522">
        <v>21</v>
      </c>
      <c r="AC522">
        <v>0</v>
      </c>
      <c r="AD522">
        <v>1</v>
      </c>
      <c r="AE522">
        <v>31.25</v>
      </c>
      <c r="AF522">
        <v>31.25</v>
      </c>
      <c r="AG522">
        <v>2</v>
      </c>
      <c r="AH522">
        <v>0</v>
      </c>
      <c r="AI522">
        <v>0</v>
      </c>
      <c r="AJ522">
        <v>0</v>
      </c>
      <c r="AK522">
        <v>1</v>
      </c>
      <c r="AL522">
        <v>3.0068299999999999</v>
      </c>
      <c r="AM522">
        <v>0</v>
      </c>
    </row>
    <row r="523" spans="1:39">
      <c r="A523">
        <v>522</v>
      </c>
      <c r="B523">
        <v>4</v>
      </c>
      <c r="C523">
        <v>4</v>
      </c>
      <c r="D523">
        <v>1</v>
      </c>
      <c r="E523">
        <v>694</v>
      </c>
      <c r="F523">
        <v>1649</v>
      </c>
      <c r="G523">
        <v>1699</v>
      </c>
      <c r="H523">
        <v>900</v>
      </c>
      <c r="I523">
        <v>172.3499779</v>
      </c>
      <c r="J523">
        <v>536.67697750000002</v>
      </c>
      <c r="K523">
        <v>193</v>
      </c>
      <c r="L523">
        <v>141</v>
      </c>
      <c r="M523">
        <v>107</v>
      </c>
      <c r="N523">
        <v>253</v>
      </c>
      <c r="O523">
        <v>30.33</v>
      </c>
      <c r="P523">
        <v>17.72</v>
      </c>
      <c r="Q523">
        <v>1.63</v>
      </c>
      <c r="R523">
        <v>0.2949</v>
      </c>
      <c r="S523">
        <v>614</v>
      </c>
      <c r="T523">
        <v>60</v>
      </c>
      <c r="U523">
        <v>157</v>
      </c>
      <c r="V523">
        <v>638</v>
      </c>
      <c r="W523">
        <v>385</v>
      </c>
      <c r="X523">
        <v>459</v>
      </c>
      <c r="Y523">
        <v>48</v>
      </c>
      <c r="Z523">
        <v>36</v>
      </c>
      <c r="AA523">
        <v>191</v>
      </c>
      <c r="AB523">
        <v>331</v>
      </c>
      <c r="AC523">
        <v>0</v>
      </c>
      <c r="AD523">
        <v>8</v>
      </c>
      <c r="AE523">
        <v>31.25</v>
      </c>
      <c r="AF523">
        <v>31.25</v>
      </c>
      <c r="AG523">
        <v>1</v>
      </c>
      <c r="AH523">
        <v>0</v>
      </c>
      <c r="AI523">
        <v>0</v>
      </c>
      <c r="AJ523">
        <v>0</v>
      </c>
      <c r="AK523">
        <v>1</v>
      </c>
      <c r="AL523">
        <v>3.0068299999999999</v>
      </c>
      <c r="AM523">
        <v>0</v>
      </c>
    </row>
    <row r="524" spans="1:39">
      <c r="A524">
        <v>523</v>
      </c>
      <c r="B524">
        <v>4</v>
      </c>
      <c r="C524">
        <v>4</v>
      </c>
      <c r="D524">
        <v>1</v>
      </c>
      <c r="E524">
        <v>651</v>
      </c>
      <c r="F524">
        <v>1639</v>
      </c>
      <c r="G524">
        <v>1639</v>
      </c>
      <c r="H524">
        <v>910</v>
      </c>
      <c r="I524">
        <v>424.89006339999997</v>
      </c>
      <c r="J524">
        <v>234.564482</v>
      </c>
      <c r="K524">
        <v>134</v>
      </c>
      <c r="L524">
        <v>131</v>
      </c>
      <c r="M524">
        <v>110</v>
      </c>
      <c r="N524">
        <v>276</v>
      </c>
      <c r="O524">
        <v>32.21</v>
      </c>
      <c r="P524">
        <v>19.149999999999999</v>
      </c>
      <c r="Q524">
        <v>0.4</v>
      </c>
      <c r="R524">
        <v>0.27579999999999999</v>
      </c>
      <c r="S524">
        <v>41</v>
      </c>
      <c r="T524">
        <v>70</v>
      </c>
      <c r="U524">
        <v>154</v>
      </c>
      <c r="V524">
        <v>611</v>
      </c>
      <c r="W524">
        <v>392</v>
      </c>
      <c r="X524">
        <v>412</v>
      </c>
      <c r="Y524">
        <v>6</v>
      </c>
      <c r="Z524">
        <v>7</v>
      </c>
      <c r="AA524">
        <v>15</v>
      </c>
      <c r="AB524">
        <v>13</v>
      </c>
      <c r="AC524">
        <v>0</v>
      </c>
      <c r="AD524">
        <v>0</v>
      </c>
      <c r="AE524">
        <v>31.25</v>
      </c>
      <c r="AF524">
        <v>31.25</v>
      </c>
      <c r="AG524">
        <v>3</v>
      </c>
      <c r="AH524">
        <v>0</v>
      </c>
      <c r="AI524">
        <v>0</v>
      </c>
      <c r="AJ524">
        <v>0</v>
      </c>
      <c r="AK524">
        <v>1</v>
      </c>
      <c r="AL524">
        <v>2.1719499999999998</v>
      </c>
      <c r="AM524">
        <v>0</v>
      </c>
    </row>
    <row r="525" spans="1:39">
      <c r="A525">
        <v>524</v>
      </c>
      <c r="B525">
        <v>4</v>
      </c>
      <c r="C525">
        <v>4</v>
      </c>
      <c r="D525">
        <v>1</v>
      </c>
      <c r="E525">
        <v>606</v>
      </c>
      <c r="F525">
        <v>1514</v>
      </c>
      <c r="G525">
        <v>1520</v>
      </c>
      <c r="H525">
        <v>838</v>
      </c>
      <c r="I525">
        <v>395.51978250000002</v>
      </c>
      <c r="J525">
        <v>218.35034730000001</v>
      </c>
      <c r="K525">
        <v>130</v>
      </c>
      <c r="L525">
        <v>122</v>
      </c>
      <c r="M525">
        <v>101</v>
      </c>
      <c r="N525">
        <v>253</v>
      </c>
      <c r="O525">
        <v>31.08</v>
      </c>
      <c r="P525">
        <v>17.649999999999999</v>
      </c>
      <c r="Q525">
        <v>2.21</v>
      </c>
      <c r="R525">
        <v>0.2737</v>
      </c>
      <c r="S525">
        <v>229</v>
      </c>
      <c r="T525">
        <v>63</v>
      </c>
      <c r="U525">
        <v>149</v>
      </c>
      <c r="V525">
        <v>542</v>
      </c>
      <c r="W525">
        <v>385</v>
      </c>
      <c r="X525">
        <v>381</v>
      </c>
      <c r="Y525">
        <v>45</v>
      </c>
      <c r="Z525">
        <v>24</v>
      </c>
      <c r="AA525">
        <v>108</v>
      </c>
      <c r="AB525">
        <v>49</v>
      </c>
      <c r="AC525">
        <v>0</v>
      </c>
      <c r="AD525">
        <v>3</v>
      </c>
      <c r="AE525">
        <v>31.25</v>
      </c>
      <c r="AF525">
        <v>31.25</v>
      </c>
      <c r="AG525">
        <v>2</v>
      </c>
      <c r="AH525">
        <v>0</v>
      </c>
      <c r="AI525">
        <v>0</v>
      </c>
      <c r="AJ525">
        <v>0</v>
      </c>
      <c r="AK525">
        <v>1</v>
      </c>
      <c r="AL525">
        <v>2.1719499999999998</v>
      </c>
      <c r="AM525">
        <v>0</v>
      </c>
    </row>
    <row r="526" spans="1:39">
      <c r="A526">
        <v>525</v>
      </c>
      <c r="B526">
        <v>4</v>
      </c>
      <c r="C526">
        <v>4</v>
      </c>
      <c r="D526">
        <v>1</v>
      </c>
      <c r="E526">
        <v>473</v>
      </c>
      <c r="F526">
        <v>1178</v>
      </c>
      <c r="G526">
        <v>1178</v>
      </c>
      <c r="H526">
        <v>658</v>
      </c>
      <c r="I526">
        <v>308.7142857</v>
      </c>
      <c r="J526">
        <v>170.42857140000001</v>
      </c>
      <c r="K526">
        <v>101</v>
      </c>
      <c r="L526">
        <v>99</v>
      </c>
      <c r="M526">
        <v>74</v>
      </c>
      <c r="N526">
        <v>199</v>
      </c>
      <c r="O526">
        <v>31.2</v>
      </c>
      <c r="P526">
        <v>19.39</v>
      </c>
      <c r="Q526">
        <v>2.12</v>
      </c>
      <c r="R526">
        <v>0.27760000000000001</v>
      </c>
      <c r="S526">
        <v>24</v>
      </c>
      <c r="T526">
        <v>50</v>
      </c>
      <c r="U526">
        <v>110</v>
      </c>
      <c r="V526">
        <v>432</v>
      </c>
      <c r="W526">
        <v>293</v>
      </c>
      <c r="X526">
        <v>293</v>
      </c>
      <c r="Y526">
        <v>21</v>
      </c>
      <c r="Z526">
        <v>0</v>
      </c>
      <c r="AA526">
        <v>2</v>
      </c>
      <c r="AB526">
        <v>1</v>
      </c>
      <c r="AC526">
        <v>0</v>
      </c>
      <c r="AD526">
        <v>0</v>
      </c>
      <c r="AE526">
        <v>31.25</v>
      </c>
      <c r="AF526">
        <v>31.25</v>
      </c>
      <c r="AG526">
        <v>3</v>
      </c>
      <c r="AH526">
        <v>0</v>
      </c>
      <c r="AI526">
        <v>0</v>
      </c>
      <c r="AJ526">
        <v>0</v>
      </c>
      <c r="AK526">
        <v>1</v>
      </c>
      <c r="AL526">
        <v>2.1719499999999998</v>
      </c>
      <c r="AM526">
        <v>0</v>
      </c>
    </row>
    <row r="527" spans="1:39">
      <c r="A527">
        <v>526</v>
      </c>
      <c r="B527">
        <v>4</v>
      </c>
      <c r="C527">
        <v>4</v>
      </c>
      <c r="D527">
        <v>1</v>
      </c>
      <c r="E527">
        <v>378</v>
      </c>
      <c r="F527">
        <v>937</v>
      </c>
      <c r="G527">
        <v>943</v>
      </c>
      <c r="H527">
        <v>526</v>
      </c>
      <c r="I527">
        <v>246.71035939999999</v>
      </c>
      <c r="J527">
        <v>136.19873150000001</v>
      </c>
      <c r="K527">
        <v>78</v>
      </c>
      <c r="L527">
        <v>78</v>
      </c>
      <c r="M527">
        <v>63</v>
      </c>
      <c r="N527">
        <v>159</v>
      </c>
      <c r="O527">
        <v>31.16</v>
      </c>
      <c r="P527">
        <v>15.42</v>
      </c>
      <c r="Q527">
        <v>3.71</v>
      </c>
      <c r="R527">
        <v>0.27039999999999997</v>
      </c>
      <c r="S527">
        <v>199</v>
      </c>
      <c r="T527">
        <v>42</v>
      </c>
      <c r="U527">
        <v>86</v>
      </c>
      <c r="V527">
        <v>359</v>
      </c>
      <c r="W527">
        <v>221</v>
      </c>
      <c r="X527">
        <v>235</v>
      </c>
      <c r="Y527">
        <v>25</v>
      </c>
      <c r="Z527">
        <v>26</v>
      </c>
      <c r="AA527">
        <v>81</v>
      </c>
      <c r="AB527">
        <v>61</v>
      </c>
      <c r="AC527">
        <v>0</v>
      </c>
      <c r="AD527">
        <v>6</v>
      </c>
      <c r="AE527">
        <v>31.25</v>
      </c>
      <c r="AF527">
        <v>31.25</v>
      </c>
      <c r="AG527">
        <v>3</v>
      </c>
      <c r="AH527">
        <v>0</v>
      </c>
      <c r="AI527">
        <v>0</v>
      </c>
      <c r="AJ527">
        <v>0</v>
      </c>
      <c r="AK527">
        <v>1</v>
      </c>
      <c r="AL527">
        <v>2.1719499999999998</v>
      </c>
      <c r="AM527">
        <v>0</v>
      </c>
    </row>
    <row r="528" spans="1:39">
      <c r="A528">
        <v>527</v>
      </c>
      <c r="B528">
        <v>4</v>
      </c>
      <c r="C528">
        <v>4</v>
      </c>
      <c r="D528">
        <v>1</v>
      </c>
      <c r="E528">
        <v>366</v>
      </c>
      <c r="F528">
        <v>910</v>
      </c>
      <c r="G528">
        <v>910</v>
      </c>
      <c r="H528">
        <v>513</v>
      </c>
      <c r="I528">
        <v>238.87828450000001</v>
      </c>
      <c r="J528">
        <v>131.8749622</v>
      </c>
      <c r="K528">
        <v>78</v>
      </c>
      <c r="L528">
        <v>76</v>
      </c>
      <c r="M528">
        <v>56</v>
      </c>
      <c r="N528">
        <v>156</v>
      </c>
      <c r="O528">
        <v>30.95</v>
      </c>
      <c r="P528">
        <v>18.59</v>
      </c>
      <c r="Q528">
        <v>0.72</v>
      </c>
      <c r="R528">
        <v>0.27139999999999997</v>
      </c>
      <c r="S528">
        <v>123</v>
      </c>
      <c r="T528">
        <v>39</v>
      </c>
      <c r="U528">
        <v>82</v>
      </c>
      <c r="V528">
        <v>352</v>
      </c>
      <c r="W528">
        <v>213</v>
      </c>
      <c r="X528">
        <v>224</v>
      </c>
      <c r="Y528">
        <v>0</v>
      </c>
      <c r="Z528">
        <v>23</v>
      </c>
      <c r="AA528">
        <v>72</v>
      </c>
      <c r="AB528">
        <v>26</v>
      </c>
      <c r="AC528">
        <v>0</v>
      </c>
      <c r="AD528">
        <v>2</v>
      </c>
      <c r="AE528">
        <v>31.25</v>
      </c>
      <c r="AF528">
        <v>31.25</v>
      </c>
      <c r="AG528">
        <v>3</v>
      </c>
      <c r="AH528">
        <v>0</v>
      </c>
      <c r="AI528">
        <v>0</v>
      </c>
      <c r="AJ528">
        <v>0</v>
      </c>
      <c r="AK528">
        <v>1</v>
      </c>
      <c r="AL528">
        <v>2.1719499999999998</v>
      </c>
      <c r="AM528">
        <v>0</v>
      </c>
    </row>
    <row r="529" spans="1:39">
      <c r="A529">
        <v>528</v>
      </c>
      <c r="B529">
        <v>4</v>
      </c>
      <c r="C529">
        <v>4</v>
      </c>
      <c r="D529">
        <v>1</v>
      </c>
      <c r="E529">
        <v>347</v>
      </c>
      <c r="F529">
        <v>852</v>
      </c>
      <c r="G529">
        <v>852</v>
      </c>
      <c r="H529">
        <v>479</v>
      </c>
      <c r="I529">
        <v>226.47749920000001</v>
      </c>
      <c r="J529">
        <v>125.02899429999999</v>
      </c>
      <c r="K529">
        <v>72</v>
      </c>
      <c r="L529">
        <v>70</v>
      </c>
      <c r="M529">
        <v>56</v>
      </c>
      <c r="N529">
        <v>149</v>
      </c>
      <c r="O529">
        <v>31.29</v>
      </c>
      <c r="P529">
        <v>18.91</v>
      </c>
      <c r="Q529">
        <v>0.57999999999999996</v>
      </c>
      <c r="R529">
        <v>0.27110000000000001</v>
      </c>
      <c r="S529">
        <v>48</v>
      </c>
      <c r="T529">
        <v>38</v>
      </c>
      <c r="U529">
        <v>77</v>
      </c>
      <c r="V529">
        <v>321</v>
      </c>
      <c r="W529">
        <v>210</v>
      </c>
      <c r="X529">
        <v>206</v>
      </c>
      <c r="Y529">
        <v>12</v>
      </c>
      <c r="Z529">
        <v>5</v>
      </c>
      <c r="AA529">
        <v>19</v>
      </c>
      <c r="AB529">
        <v>12</v>
      </c>
      <c r="AC529">
        <v>0</v>
      </c>
      <c r="AD529">
        <v>0</v>
      </c>
      <c r="AE529">
        <v>31.25</v>
      </c>
      <c r="AF529">
        <v>31.25</v>
      </c>
      <c r="AG529">
        <v>3</v>
      </c>
      <c r="AH529">
        <v>0</v>
      </c>
      <c r="AI529">
        <v>0</v>
      </c>
      <c r="AJ529">
        <v>0</v>
      </c>
      <c r="AK529">
        <v>1</v>
      </c>
      <c r="AL529">
        <v>2.1719499999999998</v>
      </c>
      <c r="AM529">
        <v>0</v>
      </c>
    </row>
    <row r="530" spans="1:39">
      <c r="A530">
        <v>529</v>
      </c>
      <c r="B530">
        <v>4</v>
      </c>
      <c r="C530">
        <v>4</v>
      </c>
      <c r="D530">
        <v>1</v>
      </c>
      <c r="E530">
        <v>490</v>
      </c>
      <c r="F530">
        <v>1223</v>
      </c>
      <c r="G530">
        <v>1223</v>
      </c>
      <c r="H530">
        <v>682</v>
      </c>
      <c r="I530">
        <v>319.8097252</v>
      </c>
      <c r="J530">
        <v>176.55391119999999</v>
      </c>
      <c r="K530">
        <v>101</v>
      </c>
      <c r="L530">
        <v>100</v>
      </c>
      <c r="M530">
        <v>83</v>
      </c>
      <c r="N530">
        <v>206</v>
      </c>
      <c r="O530">
        <v>40.85</v>
      </c>
      <c r="P530">
        <v>25.62</v>
      </c>
      <c r="Q530">
        <v>0</v>
      </c>
      <c r="R530">
        <v>0.27639999999999998</v>
      </c>
      <c r="S530">
        <v>9</v>
      </c>
      <c r="T530">
        <v>52</v>
      </c>
      <c r="U530">
        <v>113</v>
      </c>
      <c r="V530">
        <v>472</v>
      </c>
      <c r="W530">
        <v>278</v>
      </c>
      <c r="X530">
        <v>308</v>
      </c>
      <c r="Y530">
        <v>0</v>
      </c>
      <c r="Z530">
        <v>1</v>
      </c>
      <c r="AA530">
        <v>3</v>
      </c>
      <c r="AB530">
        <v>5</v>
      </c>
      <c r="AC530">
        <v>0</v>
      </c>
      <c r="AD530">
        <v>0</v>
      </c>
      <c r="AE530">
        <v>31.25</v>
      </c>
      <c r="AF530">
        <v>31.25</v>
      </c>
      <c r="AG530">
        <v>3</v>
      </c>
      <c r="AH530">
        <v>0</v>
      </c>
      <c r="AI530">
        <v>0</v>
      </c>
      <c r="AJ530">
        <v>0</v>
      </c>
      <c r="AK530">
        <v>1</v>
      </c>
      <c r="AL530">
        <v>2.1719499999999998</v>
      </c>
      <c r="AM530">
        <v>0</v>
      </c>
    </row>
    <row r="531" spans="1:39">
      <c r="A531">
        <v>530</v>
      </c>
      <c r="B531">
        <v>4</v>
      </c>
      <c r="C531">
        <v>4</v>
      </c>
      <c r="D531">
        <v>1</v>
      </c>
      <c r="E531">
        <v>693</v>
      </c>
      <c r="F531">
        <v>1649</v>
      </c>
      <c r="G531">
        <v>1649</v>
      </c>
      <c r="H531">
        <v>899</v>
      </c>
      <c r="I531">
        <v>172.10163499999999</v>
      </c>
      <c r="J531">
        <v>535.90366770000003</v>
      </c>
      <c r="K531">
        <v>188</v>
      </c>
      <c r="L531">
        <v>144</v>
      </c>
      <c r="M531">
        <v>108</v>
      </c>
      <c r="N531">
        <v>253</v>
      </c>
      <c r="O531">
        <v>29.93</v>
      </c>
      <c r="P531">
        <v>18.399999999999999</v>
      </c>
      <c r="Q531">
        <v>1.1000000000000001</v>
      </c>
      <c r="R531">
        <v>0.29959999999999998</v>
      </c>
      <c r="S531">
        <v>102</v>
      </c>
      <c r="T531">
        <v>60</v>
      </c>
      <c r="U531">
        <v>137</v>
      </c>
      <c r="V531">
        <v>611</v>
      </c>
      <c r="W531">
        <v>387</v>
      </c>
      <c r="X531">
        <v>454</v>
      </c>
      <c r="Y531">
        <v>32</v>
      </c>
      <c r="Z531">
        <v>5</v>
      </c>
      <c r="AA531">
        <v>28</v>
      </c>
      <c r="AB531">
        <v>35</v>
      </c>
      <c r="AC531">
        <v>0</v>
      </c>
      <c r="AD531">
        <v>2</v>
      </c>
      <c r="AE531">
        <v>31.25</v>
      </c>
      <c r="AF531">
        <v>31.25</v>
      </c>
      <c r="AG531">
        <v>2</v>
      </c>
      <c r="AH531">
        <v>0</v>
      </c>
      <c r="AI531">
        <v>0</v>
      </c>
      <c r="AJ531">
        <v>0</v>
      </c>
      <c r="AK531">
        <v>1</v>
      </c>
      <c r="AL531">
        <v>3.0068299999999999</v>
      </c>
      <c r="AM531">
        <v>0</v>
      </c>
    </row>
    <row r="532" spans="1:39">
      <c r="A532">
        <v>531</v>
      </c>
      <c r="B532">
        <v>4</v>
      </c>
      <c r="C532">
        <v>4</v>
      </c>
      <c r="D532">
        <v>1</v>
      </c>
      <c r="E532">
        <v>399</v>
      </c>
      <c r="F532">
        <v>997</v>
      </c>
      <c r="G532">
        <v>997</v>
      </c>
      <c r="H532">
        <v>567</v>
      </c>
      <c r="I532">
        <v>291.8807339</v>
      </c>
      <c r="J532">
        <v>117.3302752</v>
      </c>
      <c r="K532">
        <v>69</v>
      </c>
      <c r="L532">
        <v>86</v>
      </c>
      <c r="M532">
        <v>73</v>
      </c>
      <c r="N532">
        <v>171</v>
      </c>
      <c r="O532">
        <v>28</v>
      </c>
      <c r="P532">
        <v>17.579999999999998</v>
      </c>
      <c r="Q532">
        <v>1.1299999999999999</v>
      </c>
      <c r="R532">
        <v>0.26779999999999998</v>
      </c>
      <c r="S532">
        <v>113</v>
      </c>
      <c r="T532">
        <v>45</v>
      </c>
      <c r="U532">
        <v>91</v>
      </c>
      <c r="V532">
        <v>390</v>
      </c>
      <c r="W532">
        <v>227</v>
      </c>
      <c r="X532">
        <v>244</v>
      </c>
      <c r="Y532">
        <v>9</v>
      </c>
      <c r="Z532">
        <v>31</v>
      </c>
      <c r="AA532">
        <v>39</v>
      </c>
      <c r="AB532">
        <v>32</v>
      </c>
      <c r="AC532">
        <v>0</v>
      </c>
      <c r="AD532">
        <v>2</v>
      </c>
      <c r="AE532">
        <v>0</v>
      </c>
      <c r="AF532">
        <v>0</v>
      </c>
      <c r="AG532">
        <v>3</v>
      </c>
      <c r="AH532">
        <v>0</v>
      </c>
      <c r="AI532">
        <v>0</v>
      </c>
      <c r="AJ532">
        <v>0</v>
      </c>
      <c r="AK532">
        <v>1</v>
      </c>
      <c r="AL532">
        <v>2.0436800000000002</v>
      </c>
      <c r="AM532">
        <v>0</v>
      </c>
    </row>
    <row r="533" spans="1:39">
      <c r="A533">
        <v>532</v>
      </c>
      <c r="B533">
        <v>4</v>
      </c>
      <c r="C533">
        <v>4</v>
      </c>
      <c r="D533">
        <v>1</v>
      </c>
      <c r="E533">
        <v>345</v>
      </c>
      <c r="F533">
        <v>859</v>
      </c>
      <c r="G533">
        <v>859</v>
      </c>
      <c r="H533">
        <v>494</v>
      </c>
      <c r="I533">
        <v>252.3780782</v>
      </c>
      <c r="J533">
        <v>101.4509899</v>
      </c>
      <c r="K533">
        <v>58</v>
      </c>
      <c r="L533">
        <v>76</v>
      </c>
      <c r="M533">
        <v>63</v>
      </c>
      <c r="N533">
        <v>148</v>
      </c>
      <c r="O533">
        <v>117.41</v>
      </c>
      <c r="P533">
        <v>17.66</v>
      </c>
      <c r="Q533">
        <v>0.16</v>
      </c>
      <c r="R533">
        <v>0.27239999999999998</v>
      </c>
      <c r="S533">
        <v>14</v>
      </c>
      <c r="T533">
        <v>39</v>
      </c>
      <c r="U533">
        <v>81</v>
      </c>
      <c r="V533">
        <v>331</v>
      </c>
      <c r="W533">
        <v>204</v>
      </c>
      <c r="X533">
        <v>204</v>
      </c>
      <c r="Y533">
        <v>1</v>
      </c>
      <c r="Z533">
        <v>1</v>
      </c>
      <c r="AA533">
        <v>8</v>
      </c>
      <c r="AB533">
        <v>3</v>
      </c>
      <c r="AC533">
        <v>0</v>
      </c>
      <c r="AD533">
        <v>1</v>
      </c>
      <c r="AE533">
        <v>0</v>
      </c>
      <c r="AF533">
        <v>0</v>
      </c>
      <c r="AG533">
        <v>4</v>
      </c>
      <c r="AH533">
        <v>0</v>
      </c>
      <c r="AI533">
        <v>0</v>
      </c>
      <c r="AJ533">
        <v>0</v>
      </c>
      <c r="AK533">
        <v>1</v>
      </c>
      <c r="AL533">
        <v>2.0436800000000002</v>
      </c>
      <c r="AM533">
        <v>0</v>
      </c>
    </row>
    <row r="534" spans="1:39">
      <c r="A534">
        <v>533</v>
      </c>
      <c r="B534">
        <v>4</v>
      </c>
      <c r="C534">
        <v>4</v>
      </c>
      <c r="D534">
        <v>1</v>
      </c>
      <c r="E534">
        <v>391</v>
      </c>
      <c r="F534">
        <v>980</v>
      </c>
      <c r="G534">
        <v>980</v>
      </c>
      <c r="H534">
        <v>556</v>
      </c>
      <c r="I534">
        <v>286.02848870000003</v>
      </c>
      <c r="J534">
        <v>114.9777885</v>
      </c>
      <c r="K534">
        <v>65</v>
      </c>
      <c r="L534">
        <v>91</v>
      </c>
      <c r="M534">
        <v>67</v>
      </c>
      <c r="N534">
        <v>168</v>
      </c>
      <c r="O534">
        <v>28.94</v>
      </c>
      <c r="P534">
        <v>18.78</v>
      </c>
      <c r="Q534">
        <v>0.4</v>
      </c>
      <c r="R534">
        <v>0.26529999999999998</v>
      </c>
      <c r="S534">
        <v>30</v>
      </c>
      <c r="T534">
        <v>44</v>
      </c>
      <c r="U534">
        <v>90</v>
      </c>
      <c r="V534">
        <v>381</v>
      </c>
      <c r="W534">
        <v>224</v>
      </c>
      <c r="X534">
        <v>241</v>
      </c>
      <c r="Y534">
        <v>0</v>
      </c>
      <c r="Z534">
        <v>7</v>
      </c>
      <c r="AA534">
        <v>15</v>
      </c>
      <c r="AB534">
        <v>5</v>
      </c>
      <c r="AC534">
        <v>0</v>
      </c>
      <c r="AD534">
        <v>3</v>
      </c>
      <c r="AE534">
        <v>0</v>
      </c>
      <c r="AF534">
        <v>0</v>
      </c>
      <c r="AG534">
        <v>3</v>
      </c>
      <c r="AH534">
        <v>0</v>
      </c>
      <c r="AI534">
        <v>0</v>
      </c>
      <c r="AJ534">
        <v>0</v>
      </c>
      <c r="AK534">
        <v>1</v>
      </c>
      <c r="AL534">
        <v>2.0436800000000002</v>
      </c>
      <c r="AM534">
        <v>0</v>
      </c>
    </row>
    <row r="535" spans="1:39">
      <c r="A535">
        <v>534</v>
      </c>
      <c r="B535">
        <v>4</v>
      </c>
      <c r="C535">
        <v>4</v>
      </c>
      <c r="D535">
        <v>1</v>
      </c>
      <c r="E535">
        <v>342</v>
      </c>
      <c r="F535">
        <v>848</v>
      </c>
      <c r="G535">
        <v>848</v>
      </c>
      <c r="H535">
        <v>489</v>
      </c>
      <c r="I535">
        <v>250.1834862</v>
      </c>
      <c r="J535">
        <v>100.5688073</v>
      </c>
      <c r="K535">
        <v>59</v>
      </c>
      <c r="L535">
        <v>74</v>
      </c>
      <c r="M535">
        <v>67</v>
      </c>
      <c r="N535">
        <v>142</v>
      </c>
      <c r="O535">
        <v>28.49</v>
      </c>
      <c r="P535">
        <v>16.97</v>
      </c>
      <c r="Q535">
        <v>1.82</v>
      </c>
      <c r="R535">
        <v>0.26650000000000001</v>
      </c>
      <c r="S535">
        <v>117</v>
      </c>
      <c r="T535">
        <v>39</v>
      </c>
      <c r="U535">
        <v>78</v>
      </c>
      <c r="V535">
        <v>323</v>
      </c>
      <c r="W535">
        <v>205</v>
      </c>
      <c r="X535">
        <v>203</v>
      </c>
      <c r="Y535">
        <v>3</v>
      </c>
      <c r="Z535">
        <v>38</v>
      </c>
      <c r="AA535">
        <v>49</v>
      </c>
      <c r="AB535">
        <v>25</v>
      </c>
      <c r="AC535">
        <v>0</v>
      </c>
      <c r="AD535">
        <v>2</v>
      </c>
      <c r="AE535">
        <v>0</v>
      </c>
      <c r="AF535">
        <v>0</v>
      </c>
      <c r="AG535">
        <v>3</v>
      </c>
      <c r="AH535">
        <v>0</v>
      </c>
      <c r="AI535">
        <v>0</v>
      </c>
      <c r="AJ535">
        <v>0</v>
      </c>
      <c r="AK535">
        <v>1</v>
      </c>
      <c r="AL535">
        <v>2.0436800000000002</v>
      </c>
      <c r="AM535">
        <v>0</v>
      </c>
    </row>
    <row r="536" spans="1:39">
      <c r="A536">
        <v>535</v>
      </c>
      <c r="B536">
        <v>4</v>
      </c>
      <c r="C536">
        <v>4</v>
      </c>
      <c r="D536">
        <v>1</v>
      </c>
      <c r="E536">
        <v>538</v>
      </c>
      <c r="F536">
        <v>1342</v>
      </c>
      <c r="G536">
        <v>1342</v>
      </c>
      <c r="H536">
        <v>737</v>
      </c>
      <c r="I536">
        <v>427.2806013</v>
      </c>
      <c r="J536">
        <v>120.539728</v>
      </c>
      <c r="K536">
        <v>117</v>
      </c>
      <c r="L536">
        <v>105</v>
      </c>
      <c r="M536">
        <v>97</v>
      </c>
      <c r="N536">
        <v>219</v>
      </c>
      <c r="O536">
        <v>38.81</v>
      </c>
      <c r="P536">
        <v>24.48</v>
      </c>
      <c r="Q536">
        <v>0.46</v>
      </c>
      <c r="R536">
        <v>0.2787</v>
      </c>
      <c r="S536">
        <v>34</v>
      </c>
      <c r="T536">
        <v>59</v>
      </c>
      <c r="U536">
        <v>133</v>
      </c>
      <c r="V536">
        <v>488</v>
      </c>
      <c r="W536">
        <v>322</v>
      </c>
      <c r="X536">
        <v>340</v>
      </c>
      <c r="Y536">
        <v>1</v>
      </c>
      <c r="Z536">
        <v>1</v>
      </c>
      <c r="AA536">
        <v>21</v>
      </c>
      <c r="AB536">
        <v>9</v>
      </c>
      <c r="AC536">
        <v>0</v>
      </c>
      <c r="AD536">
        <v>2</v>
      </c>
      <c r="AE536">
        <v>31.25</v>
      </c>
      <c r="AF536">
        <v>31.25</v>
      </c>
      <c r="AG536">
        <v>3</v>
      </c>
      <c r="AH536">
        <v>269</v>
      </c>
      <c r="AI536">
        <v>0</v>
      </c>
      <c r="AJ536">
        <v>0</v>
      </c>
      <c r="AK536">
        <v>1</v>
      </c>
      <c r="AL536">
        <v>2.3213200000000001</v>
      </c>
      <c r="AM536">
        <v>0</v>
      </c>
    </row>
    <row r="537" spans="1:39">
      <c r="A537">
        <v>536</v>
      </c>
      <c r="B537">
        <v>4</v>
      </c>
      <c r="C537">
        <v>4</v>
      </c>
      <c r="D537">
        <v>1</v>
      </c>
      <c r="E537">
        <v>365</v>
      </c>
      <c r="F537">
        <v>897</v>
      </c>
      <c r="G537">
        <v>921</v>
      </c>
      <c r="H537">
        <v>508</v>
      </c>
      <c r="I537">
        <v>289.88367929999998</v>
      </c>
      <c r="J537">
        <v>81.778811739999995</v>
      </c>
      <c r="K537">
        <v>79</v>
      </c>
      <c r="L537">
        <v>73</v>
      </c>
      <c r="M537">
        <v>63</v>
      </c>
      <c r="N537">
        <v>150</v>
      </c>
      <c r="O537">
        <v>85.71</v>
      </c>
      <c r="P537">
        <v>19.34</v>
      </c>
      <c r="Q537">
        <v>14.05</v>
      </c>
      <c r="R537">
        <v>0.26379999999999998</v>
      </c>
      <c r="S537">
        <v>1198</v>
      </c>
      <c r="T537">
        <v>39</v>
      </c>
      <c r="U537">
        <v>97</v>
      </c>
      <c r="V537">
        <v>330</v>
      </c>
      <c r="W537">
        <v>239</v>
      </c>
      <c r="X537">
        <v>216</v>
      </c>
      <c r="Y537">
        <v>33</v>
      </c>
      <c r="Z537">
        <v>210</v>
      </c>
      <c r="AA537">
        <v>725</v>
      </c>
      <c r="AB537">
        <v>214</v>
      </c>
      <c r="AC537">
        <v>0</v>
      </c>
      <c r="AD537">
        <v>16</v>
      </c>
      <c r="AE537">
        <v>31.25</v>
      </c>
      <c r="AF537">
        <v>31.25</v>
      </c>
      <c r="AG537">
        <v>3</v>
      </c>
      <c r="AH537">
        <v>1362</v>
      </c>
      <c r="AI537">
        <v>0</v>
      </c>
      <c r="AJ537">
        <v>0</v>
      </c>
      <c r="AK537">
        <v>1</v>
      </c>
      <c r="AL537">
        <v>2.3213200000000001</v>
      </c>
      <c r="AM537">
        <v>0</v>
      </c>
    </row>
    <row r="538" spans="1:39">
      <c r="A538">
        <v>537</v>
      </c>
      <c r="B538">
        <v>4</v>
      </c>
      <c r="C538">
        <v>4</v>
      </c>
      <c r="D538">
        <v>1</v>
      </c>
      <c r="E538">
        <v>636</v>
      </c>
      <c r="F538">
        <v>1593</v>
      </c>
      <c r="G538">
        <v>1593</v>
      </c>
      <c r="H538">
        <v>876</v>
      </c>
      <c r="I538">
        <v>505.11238370000001</v>
      </c>
      <c r="J538">
        <v>142.49677879999999</v>
      </c>
      <c r="K538">
        <v>136</v>
      </c>
      <c r="L538">
        <v>132</v>
      </c>
      <c r="M538">
        <v>113</v>
      </c>
      <c r="N538">
        <v>255</v>
      </c>
      <c r="O538">
        <v>43.01</v>
      </c>
      <c r="P538">
        <v>25.01</v>
      </c>
      <c r="Q538">
        <v>0.38</v>
      </c>
      <c r="R538">
        <v>0.27560000000000001</v>
      </c>
      <c r="S538">
        <v>85</v>
      </c>
      <c r="T538">
        <v>72</v>
      </c>
      <c r="U538">
        <v>155</v>
      </c>
      <c r="V538">
        <v>585</v>
      </c>
      <c r="W538">
        <v>381</v>
      </c>
      <c r="X538">
        <v>400</v>
      </c>
      <c r="Y538">
        <v>44</v>
      </c>
      <c r="Z538">
        <v>10</v>
      </c>
      <c r="AA538">
        <v>21</v>
      </c>
      <c r="AB538">
        <v>10</v>
      </c>
      <c r="AC538">
        <v>0</v>
      </c>
      <c r="AD538">
        <v>0</v>
      </c>
      <c r="AE538">
        <v>31.25</v>
      </c>
      <c r="AF538">
        <v>31.25</v>
      </c>
      <c r="AG538">
        <v>3</v>
      </c>
      <c r="AH538">
        <v>0</v>
      </c>
      <c r="AI538">
        <v>0</v>
      </c>
      <c r="AJ538">
        <v>0</v>
      </c>
      <c r="AK538">
        <v>1</v>
      </c>
      <c r="AL538">
        <v>2.3213200000000001</v>
      </c>
      <c r="AM538">
        <v>0</v>
      </c>
    </row>
    <row r="539" spans="1:39">
      <c r="A539">
        <v>538</v>
      </c>
      <c r="B539">
        <v>4</v>
      </c>
      <c r="C539">
        <v>4</v>
      </c>
      <c r="D539">
        <v>1</v>
      </c>
      <c r="E539">
        <v>391</v>
      </c>
      <c r="F539">
        <v>967</v>
      </c>
      <c r="G539">
        <v>973</v>
      </c>
      <c r="H539">
        <v>545</v>
      </c>
      <c r="I539">
        <v>310.53292770000002</v>
      </c>
      <c r="J539">
        <v>87.60415175</v>
      </c>
      <c r="K539">
        <v>85</v>
      </c>
      <c r="L539">
        <v>77</v>
      </c>
      <c r="M539">
        <v>70</v>
      </c>
      <c r="N539">
        <v>159</v>
      </c>
      <c r="O539">
        <v>47.67</v>
      </c>
      <c r="P539">
        <v>22.49</v>
      </c>
      <c r="Q539">
        <v>3.45</v>
      </c>
      <c r="R539">
        <v>0.27339999999999998</v>
      </c>
      <c r="S539">
        <v>446</v>
      </c>
      <c r="T539">
        <v>44</v>
      </c>
      <c r="U539">
        <v>91</v>
      </c>
      <c r="V539">
        <v>369</v>
      </c>
      <c r="W539">
        <v>231</v>
      </c>
      <c r="X539">
        <v>238</v>
      </c>
      <c r="Y539">
        <v>19</v>
      </c>
      <c r="Z539">
        <v>57</v>
      </c>
      <c r="AA539">
        <v>264</v>
      </c>
      <c r="AB539">
        <v>97</v>
      </c>
      <c r="AC539">
        <v>1</v>
      </c>
      <c r="AD539">
        <v>8</v>
      </c>
      <c r="AE539">
        <v>31.25</v>
      </c>
      <c r="AF539">
        <v>31.25</v>
      </c>
      <c r="AG539">
        <v>3</v>
      </c>
      <c r="AH539">
        <v>0</v>
      </c>
      <c r="AI539">
        <v>0</v>
      </c>
      <c r="AJ539">
        <v>0</v>
      </c>
      <c r="AK539">
        <v>1</v>
      </c>
      <c r="AL539">
        <v>2.3213200000000001</v>
      </c>
      <c r="AM539">
        <v>0</v>
      </c>
    </row>
    <row r="540" spans="1:39">
      <c r="A540">
        <v>539</v>
      </c>
      <c r="B540">
        <v>4</v>
      </c>
      <c r="C540">
        <v>4</v>
      </c>
      <c r="D540">
        <v>1</v>
      </c>
      <c r="E540">
        <v>529</v>
      </c>
      <c r="F540">
        <v>1321</v>
      </c>
      <c r="G540">
        <v>1321</v>
      </c>
      <c r="H540">
        <v>726</v>
      </c>
      <c r="I540">
        <v>420.13278450000001</v>
      </c>
      <c r="J540">
        <v>118.52326410000001</v>
      </c>
      <c r="K540">
        <v>110</v>
      </c>
      <c r="L540">
        <v>110</v>
      </c>
      <c r="M540">
        <v>94</v>
      </c>
      <c r="N540">
        <v>215</v>
      </c>
      <c r="O540">
        <v>32.18</v>
      </c>
      <c r="P540">
        <v>21.09</v>
      </c>
      <c r="Q540">
        <v>0.23</v>
      </c>
      <c r="R540">
        <v>0.28310000000000002</v>
      </c>
      <c r="S540">
        <v>63</v>
      </c>
      <c r="T540">
        <v>58</v>
      </c>
      <c r="U540">
        <v>131</v>
      </c>
      <c r="V540">
        <v>487</v>
      </c>
      <c r="W540">
        <v>308</v>
      </c>
      <c r="X540">
        <v>337</v>
      </c>
      <c r="Y540">
        <v>40</v>
      </c>
      <c r="Z540">
        <v>1</v>
      </c>
      <c r="AA540">
        <v>16</v>
      </c>
      <c r="AB540">
        <v>6</v>
      </c>
      <c r="AC540">
        <v>0</v>
      </c>
      <c r="AD540">
        <v>0</v>
      </c>
      <c r="AE540">
        <v>31.25</v>
      </c>
      <c r="AF540">
        <v>31.25</v>
      </c>
      <c r="AG540">
        <v>3</v>
      </c>
      <c r="AH540">
        <v>0</v>
      </c>
      <c r="AI540">
        <v>0</v>
      </c>
      <c r="AJ540">
        <v>0</v>
      </c>
      <c r="AK540">
        <v>1</v>
      </c>
      <c r="AL540">
        <v>2.3213200000000001</v>
      </c>
      <c r="AM540">
        <v>0</v>
      </c>
    </row>
    <row r="541" spans="1:39">
      <c r="A541">
        <v>540</v>
      </c>
      <c r="B541">
        <v>4</v>
      </c>
      <c r="C541">
        <v>4</v>
      </c>
      <c r="D541">
        <v>1</v>
      </c>
      <c r="E541">
        <v>335</v>
      </c>
      <c r="F541">
        <v>822</v>
      </c>
      <c r="G541">
        <v>822</v>
      </c>
      <c r="H541">
        <v>463</v>
      </c>
      <c r="I541">
        <v>266.05762349999998</v>
      </c>
      <c r="J541">
        <v>75.057265569999998</v>
      </c>
      <c r="K541">
        <v>71</v>
      </c>
      <c r="L541">
        <v>69</v>
      </c>
      <c r="M541">
        <v>57</v>
      </c>
      <c r="N541">
        <v>138</v>
      </c>
      <c r="O541">
        <v>29.95</v>
      </c>
      <c r="P541">
        <v>17.88</v>
      </c>
      <c r="Q541">
        <v>0</v>
      </c>
      <c r="R541">
        <v>0.2737</v>
      </c>
      <c r="S541">
        <v>0</v>
      </c>
      <c r="T541">
        <v>39</v>
      </c>
      <c r="U541">
        <v>73</v>
      </c>
      <c r="V541">
        <v>308</v>
      </c>
      <c r="W541">
        <v>200</v>
      </c>
      <c r="X541">
        <v>202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31.25</v>
      </c>
      <c r="AF541">
        <v>31.25</v>
      </c>
      <c r="AG541">
        <v>4</v>
      </c>
      <c r="AH541">
        <v>0</v>
      </c>
      <c r="AI541">
        <v>0</v>
      </c>
      <c r="AJ541">
        <v>0</v>
      </c>
      <c r="AK541">
        <v>1</v>
      </c>
      <c r="AL541">
        <v>2.3213200000000001</v>
      </c>
      <c r="AM541">
        <v>0</v>
      </c>
    </row>
    <row r="542" spans="1:39">
      <c r="A542">
        <v>541</v>
      </c>
      <c r="B542">
        <v>4</v>
      </c>
      <c r="C542">
        <v>4</v>
      </c>
      <c r="D542">
        <v>1</v>
      </c>
      <c r="E542">
        <v>560</v>
      </c>
      <c r="F542">
        <v>1395</v>
      </c>
      <c r="G542">
        <v>1395</v>
      </c>
      <c r="H542">
        <v>771</v>
      </c>
      <c r="I542">
        <v>389.8297718</v>
      </c>
      <c r="J542">
        <v>179.09453099999999</v>
      </c>
      <c r="K542">
        <v>121</v>
      </c>
      <c r="L542">
        <v>113</v>
      </c>
      <c r="M542">
        <v>100</v>
      </c>
      <c r="N542">
        <v>226</v>
      </c>
      <c r="O542">
        <v>32.29</v>
      </c>
      <c r="P542">
        <v>18.73</v>
      </c>
      <c r="Q542">
        <v>0.11</v>
      </c>
      <c r="R542">
        <v>0.27310000000000001</v>
      </c>
      <c r="S542">
        <v>182</v>
      </c>
      <c r="T542">
        <v>60</v>
      </c>
      <c r="U542">
        <v>139</v>
      </c>
      <c r="V542">
        <v>500</v>
      </c>
      <c r="W542">
        <v>344</v>
      </c>
      <c r="X542">
        <v>352</v>
      </c>
      <c r="Y542">
        <v>41</v>
      </c>
      <c r="Z542">
        <v>25</v>
      </c>
      <c r="AA542">
        <v>62</v>
      </c>
      <c r="AB542">
        <v>49</v>
      </c>
      <c r="AC542">
        <v>0</v>
      </c>
      <c r="AD542">
        <v>5</v>
      </c>
      <c r="AE542">
        <v>31.25</v>
      </c>
      <c r="AF542">
        <v>31.25</v>
      </c>
      <c r="AG542">
        <v>2</v>
      </c>
      <c r="AH542">
        <v>0</v>
      </c>
      <c r="AI542">
        <v>0</v>
      </c>
      <c r="AJ542">
        <v>0</v>
      </c>
      <c r="AK542">
        <v>2</v>
      </c>
      <c r="AL542">
        <v>2.0452599999999999</v>
      </c>
      <c r="AM542">
        <v>0</v>
      </c>
    </row>
    <row r="543" spans="1:39">
      <c r="A543">
        <v>542</v>
      </c>
      <c r="B543">
        <v>4</v>
      </c>
      <c r="C543">
        <v>4</v>
      </c>
      <c r="D543">
        <v>1</v>
      </c>
      <c r="E543">
        <v>480</v>
      </c>
      <c r="F543">
        <v>1195</v>
      </c>
      <c r="G543">
        <v>1195</v>
      </c>
      <c r="H543">
        <v>655</v>
      </c>
      <c r="I543">
        <v>334.1398044</v>
      </c>
      <c r="J543">
        <v>153.50959800000001</v>
      </c>
      <c r="K543">
        <v>106</v>
      </c>
      <c r="L543">
        <v>102</v>
      </c>
      <c r="M543">
        <v>80</v>
      </c>
      <c r="N543">
        <v>192</v>
      </c>
      <c r="O543">
        <v>104.59</v>
      </c>
      <c r="P543">
        <v>20.8</v>
      </c>
      <c r="Q543">
        <v>3.06</v>
      </c>
      <c r="R543">
        <v>0.27450000000000002</v>
      </c>
      <c r="S543">
        <v>0</v>
      </c>
      <c r="T543">
        <v>53</v>
      </c>
      <c r="U543">
        <v>116</v>
      </c>
      <c r="V543">
        <v>437</v>
      </c>
      <c r="W543">
        <v>292</v>
      </c>
      <c r="X543">
        <v>297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31.25</v>
      </c>
      <c r="AF543">
        <v>31.25</v>
      </c>
      <c r="AG543">
        <v>4</v>
      </c>
      <c r="AH543">
        <v>0</v>
      </c>
      <c r="AI543">
        <v>0</v>
      </c>
      <c r="AJ543">
        <v>0</v>
      </c>
      <c r="AK543">
        <v>2</v>
      </c>
      <c r="AL543">
        <v>2.0452599999999999</v>
      </c>
      <c r="AM543">
        <v>0</v>
      </c>
    </row>
    <row r="544" spans="1:39">
      <c r="A544">
        <v>543</v>
      </c>
      <c r="B544">
        <v>4</v>
      </c>
      <c r="C544">
        <v>4</v>
      </c>
      <c r="D544">
        <v>1</v>
      </c>
      <c r="E544">
        <v>510</v>
      </c>
      <c r="F544">
        <v>1273</v>
      </c>
      <c r="G544">
        <v>1273</v>
      </c>
      <c r="H544">
        <v>702</v>
      </c>
      <c r="I544">
        <v>355.02354220000001</v>
      </c>
      <c r="J544">
        <v>163.10394779999999</v>
      </c>
      <c r="K544">
        <v>114</v>
      </c>
      <c r="L544">
        <v>104</v>
      </c>
      <c r="M544">
        <v>84</v>
      </c>
      <c r="N544">
        <v>208</v>
      </c>
      <c r="O544">
        <v>43.62</v>
      </c>
      <c r="P544">
        <v>29.5</v>
      </c>
      <c r="Q544">
        <v>0</v>
      </c>
      <c r="R544">
        <v>0.27889999999999998</v>
      </c>
      <c r="S544">
        <v>0</v>
      </c>
      <c r="T544">
        <v>56</v>
      </c>
      <c r="U544">
        <v>126</v>
      </c>
      <c r="V544">
        <v>462</v>
      </c>
      <c r="W544">
        <v>312</v>
      </c>
      <c r="X544">
        <v>317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31.25</v>
      </c>
      <c r="AF544">
        <v>31.25</v>
      </c>
      <c r="AG544">
        <v>4</v>
      </c>
      <c r="AH544">
        <v>0</v>
      </c>
      <c r="AI544">
        <v>0</v>
      </c>
      <c r="AJ544">
        <v>0</v>
      </c>
      <c r="AK544">
        <v>2</v>
      </c>
      <c r="AL544">
        <v>2.0452599999999999</v>
      </c>
      <c r="AM544">
        <v>0</v>
      </c>
    </row>
    <row r="545" spans="1:39">
      <c r="A545">
        <v>544</v>
      </c>
      <c r="B545">
        <v>4</v>
      </c>
      <c r="C545">
        <v>4</v>
      </c>
      <c r="D545">
        <v>1</v>
      </c>
      <c r="E545">
        <v>509</v>
      </c>
      <c r="F545">
        <v>1270</v>
      </c>
      <c r="G545">
        <v>1277</v>
      </c>
      <c r="H545">
        <v>699</v>
      </c>
      <c r="I545">
        <v>354.32741759999999</v>
      </c>
      <c r="J545">
        <v>162.78413620000001</v>
      </c>
      <c r="K545">
        <v>112</v>
      </c>
      <c r="L545">
        <v>106</v>
      </c>
      <c r="M545">
        <v>83</v>
      </c>
      <c r="N545">
        <v>208</v>
      </c>
      <c r="O545">
        <v>30.6</v>
      </c>
      <c r="P545">
        <v>19.55</v>
      </c>
      <c r="Q545">
        <v>0.03</v>
      </c>
      <c r="R545">
        <v>0.27250000000000002</v>
      </c>
      <c r="S545">
        <v>58</v>
      </c>
      <c r="T545">
        <v>56</v>
      </c>
      <c r="U545">
        <v>131</v>
      </c>
      <c r="V545">
        <v>493</v>
      </c>
      <c r="W545">
        <v>283</v>
      </c>
      <c r="X545">
        <v>314</v>
      </c>
      <c r="Y545">
        <v>32</v>
      </c>
      <c r="Z545">
        <v>5</v>
      </c>
      <c r="AA545">
        <v>13</v>
      </c>
      <c r="AB545">
        <v>8</v>
      </c>
      <c r="AC545">
        <v>0</v>
      </c>
      <c r="AD545">
        <v>0</v>
      </c>
      <c r="AE545">
        <v>31.25</v>
      </c>
      <c r="AF545">
        <v>31.25</v>
      </c>
      <c r="AG545">
        <v>3</v>
      </c>
      <c r="AH545">
        <v>0</v>
      </c>
      <c r="AI545">
        <v>0</v>
      </c>
      <c r="AJ545">
        <v>0</v>
      </c>
      <c r="AK545">
        <v>2</v>
      </c>
      <c r="AL545">
        <v>2.0452599999999999</v>
      </c>
      <c r="AM545">
        <v>0</v>
      </c>
    </row>
    <row r="546" spans="1:39">
      <c r="A546">
        <v>545</v>
      </c>
      <c r="B546">
        <v>4</v>
      </c>
      <c r="C546">
        <v>4</v>
      </c>
      <c r="D546">
        <v>1</v>
      </c>
      <c r="E546">
        <v>1187</v>
      </c>
      <c r="F546">
        <v>2724</v>
      </c>
      <c r="G546">
        <v>2724</v>
      </c>
      <c r="H546">
        <v>1495</v>
      </c>
      <c r="I546">
        <v>126.6492622</v>
      </c>
      <c r="J546">
        <v>1074.7222850000001</v>
      </c>
      <c r="K546">
        <v>355</v>
      </c>
      <c r="L546">
        <v>228</v>
      </c>
      <c r="M546">
        <v>180</v>
      </c>
      <c r="N546">
        <v>424</v>
      </c>
      <c r="O546">
        <v>30.53</v>
      </c>
      <c r="P546">
        <v>16.25</v>
      </c>
      <c r="Q546">
        <v>2.59</v>
      </c>
      <c r="R546">
        <v>0.32050000000000001</v>
      </c>
      <c r="S546">
        <v>1087</v>
      </c>
      <c r="T546">
        <v>78</v>
      </c>
      <c r="U546">
        <v>182</v>
      </c>
      <c r="V546">
        <v>1007</v>
      </c>
      <c r="W546">
        <v>664</v>
      </c>
      <c r="X546">
        <v>793</v>
      </c>
      <c r="Y546">
        <v>176</v>
      </c>
      <c r="Z546">
        <v>255</v>
      </c>
      <c r="AA546">
        <v>421</v>
      </c>
      <c r="AB546">
        <v>217</v>
      </c>
      <c r="AC546">
        <v>1</v>
      </c>
      <c r="AD546">
        <v>17</v>
      </c>
      <c r="AE546">
        <v>31.25</v>
      </c>
      <c r="AF546">
        <v>31.25</v>
      </c>
      <c r="AG546">
        <v>1</v>
      </c>
      <c r="AH546">
        <v>0</v>
      </c>
      <c r="AI546">
        <v>0</v>
      </c>
      <c r="AJ546">
        <v>0</v>
      </c>
      <c r="AK546">
        <v>1</v>
      </c>
      <c r="AL546">
        <v>4.2139800000000003</v>
      </c>
      <c r="AM546">
        <v>0</v>
      </c>
    </row>
    <row r="547" spans="1:39">
      <c r="A547">
        <v>546</v>
      </c>
      <c r="B547">
        <v>4</v>
      </c>
      <c r="C547">
        <v>4</v>
      </c>
      <c r="D547">
        <v>1</v>
      </c>
      <c r="E547">
        <v>674</v>
      </c>
      <c r="F547">
        <v>1548</v>
      </c>
      <c r="G547">
        <v>1554</v>
      </c>
      <c r="H547">
        <v>857</v>
      </c>
      <c r="I547">
        <v>71.913734390000002</v>
      </c>
      <c r="J547">
        <v>610.24668940000004</v>
      </c>
      <c r="K547">
        <v>202</v>
      </c>
      <c r="L547">
        <v>128</v>
      </c>
      <c r="M547">
        <v>104</v>
      </c>
      <c r="N547">
        <v>240</v>
      </c>
      <c r="O547">
        <v>28.75</v>
      </c>
      <c r="P547">
        <v>13.41</v>
      </c>
      <c r="Q547">
        <v>4.7699999999999996</v>
      </c>
      <c r="R547">
        <v>0.31790000000000002</v>
      </c>
      <c r="S547">
        <v>1056</v>
      </c>
      <c r="T547">
        <v>43</v>
      </c>
      <c r="U547">
        <v>101</v>
      </c>
      <c r="V547">
        <v>578</v>
      </c>
      <c r="W547">
        <v>381</v>
      </c>
      <c r="X547">
        <v>451</v>
      </c>
      <c r="Y547">
        <v>123</v>
      </c>
      <c r="Z547">
        <v>241</v>
      </c>
      <c r="AA547">
        <v>410</v>
      </c>
      <c r="AB547">
        <v>265</v>
      </c>
      <c r="AC547">
        <v>1</v>
      </c>
      <c r="AD547">
        <v>16</v>
      </c>
      <c r="AE547">
        <v>31.25</v>
      </c>
      <c r="AF547">
        <v>31.25</v>
      </c>
      <c r="AG547">
        <v>1</v>
      </c>
      <c r="AH547">
        <v>52</v>
      </c>
      <c r="AI547">
        <v>0</v>
      </c>
      <c r="AJ547">
        <v>0</v>
      </c>
      <c r="AK547">
        <v>1</v>
      </c>
      <c r="AL547">
        <v>4.2139800000000003</v>
      </c>
      <c r="AM547">
        <v>0</v>
      </c>
    </row>
    <row r="548" spans="1:39">
      <c r="A548">
        <v>547</v>
      </c>
      <c r="B548">
        <v>4</v>
      </c>
      <c r="C548">
        <v>4</v>
      </c>
      <c r="D548">
        <v>1</v>
      </c>
      <c r="E548">
        <v>919</v>
      </c>
      <c r="F548">
        <v>2207</v>
      </c>
      <c r="G548">
        <v>2207</v>
      </c>
      <c r="H548">
        <v>1254</v>
      </c>
      <c r="I548">
        <v>473.8177536</v>
      </c>
      <c r="J548">
        <v>459.5</v>
      </c>
      <c r="K548">
        <v>189</v>
      </c>
      <c r="L548">
        <v>206</v>
      </c>
      <c r="M548">
        <v>160</v>
      </c>
      <c r="N548">
        <v>364</v>
      </c>
      <c r="O548">
        <v>48.16</v>
      </c>
      <c r="P548">
        <v>30.35</v>
      </c>
      <c r="Q548">
        <v>0.73</v>
      </c>
      <c r="R548">
        <v>0.2959</v>
      </c>
      <c r="S548">
        <v>200</v>
      </c>
      <c r="T548">
        <v>74</v>
      </c>
      <c r="U548">
        <v>163</v>
      </c>
      <c r="V548">
        <v>846</v>
      </c>
      <c r="W548">
        <v>536</v>
      </c>
      <c r="X548">
        <v>588</v>
      </c>
      <c r="Y548">
        <v>2</v>
      </c>
      <c r="Z548">
        <v>51</v>
      </c>
      <c r="AA548">
        <v>129</v>
      </c>
      <c r="AB548">
        <v>15</v>
      </c>
      <c r="AC548">
        <v>0</v>
      </c>
      <c r="AD548">
        <v>3</v>
      </c>
      <c r="AE548">
        <v>31.25</v>
      </c>
      <c r="AF548">
        <v>31.25</v>
      </c>
      <c r="AG548">
        <v>2</v>
      </c>
      <c r="AH548">
        <v>0</v>
      </c>
      <c r="AI548">
        <v>0</v>
      </c>
      <c r="AJ548">
        <v>0</v>
      </c>
      <c r="AK548">
        <v>1</v>
      </c>
      <c r="AL548">
        <v>2.0392299999999999</v>
      </c>
      <c r="AM548">
        <v>0</v>
      </c>
    </row>
    <row r="549" spans="1:39">
      <c r="A549">
        <v>548</v>
      </c>
      <c r="B549">
        <v>4</v>
      </c>
      <c r="C549">
        <v>4</v>
      </c>
      <c r="D549">
        <v>1</v>
      </c>
      <c r="E549">
        <v>782</v>
      </c>
      <c r="F549">
        <v>1806</v>
      </c>
      <c r="G549">
        <v>1806</v>
      </c>
      <c r="H549">
        <v>986</v>
      </c>
      <c r="I549">
        <v>83.437003410000003</v>
      </c>
      <c r="J549">
        <v>708.03102530000001</v>
      </c>
      <c r="K549">
        <v>237</v>
      </c>
      <c r="L549">
        <v>149</v>
      </c>
      <c r="M549">
        <v>114</v>
      </c>
      <c r="N549">
        <v>282</v>
      </c>
      <c r="O549">
        <v>29.92</v>
      </c>
      <c r="P549">
        <v>18.440000000000001</v>
      </c>
      <c r="Q549">
        <v>0.12</v>
      </c>
      <c r="R549">
        <v>0.314</v>
      </c>
      <c r="S549">
        <v>18</v>
      </c>
      <c r="T549">
        <v>50</v>
      </c>
      <c r="U549">
        <v>119</v>
      </c>
      <c r="V549">
        <v>696</v>
      </c>
      <c r="W549">
        <v>422</v>
      </c>
      <c r="X549">
        <v>519</v>
      </c>
      <c r="Y549">
        <v>6</v>
      </c>
      <c r="Z549">
        <v>1</v>
      </c>
      <c r="AA549">
        <v>4</v>
      </c>
      <c r="AB549">
        <v>7</v>
      </c>
      <c r="AC549">
        <v>0</v>
      </c>
      <c r="AD549">
        <v>0</v>
      </c>
      <c r="AE549">
        <v>31.25</v>
      </c>
      <c r="AF549">
        <v>31.25</v>
      </c>
      <c r="AG549">
        <v>2</v>
      </c>
      <c r="AH549">
        <v>0</v>
      </c>
      <c r="AI549">
        <v>0</v>
      </c>
      <c r="AJ549">
        <v>0</v>
      </c>
      <c r="AK549">
        <v>1</v>
      </c>
      <c r="AL549">
        <v>4.2139800000000003</v>
      </c>
      <c r="AM549">
        <v>0</v>
      </c>
    </row>
    <row r="550" spans="1:39">
      <c r="A550">
        <v>549</v>
      </c>
      <c r="B550">
        <v>4</v>
      </c>
      <c r="C550">
        <v>4</v>
      </c>
      <c r="D550">
        <v>1</v>
      </c>
      <c r="E550">
        <v>938</v>
      </c>
      <c r="F550">
        <v>2113</v>
      </c>
      <c r="G550">
        <v>2113</v>
      </c>
      <c r="H550">
        <v>1139</v>
      </c>
      <c r="I550">
        <v>93.384955750000003</v>
      </c>
      <c r="J550">
        <v>861.21681420000004</v>
      </c>
      <c r="K550">
        <v>289</v>
      </c>
      <c r="L550">
        <v>210</v>
      </c>
      <c r="M550">
        <v>139</v>
      </c>
      <c r="N550">
        <v>300</v>
      </c>
      <c r="O550">
        <v>28.62</v>
      </c>
      <c r="P550">
        <v>15.84</v>
      </c>
      <c r="Q550">
        <v>3.63</v>
      </c>
      <c r="R550">
        <v>0.32840000000000003</v>
      </c>
      <c r="S550">
        <v>578</v>
      </c>
      <c r="T550">
        <v>55</v>
      </c>
      <c r="U550">
        <v>138</v>
      </c>
      <c r="V550">
        <v>783</v>
      </c>
      <c r="W550">
        <v>498</v>
      </c>
      <c r="X550">
        <v>639</v>
      </c>
      <c r="Y550">
        <v>173</v>
      </c>
      <c r="Z550">
        <v>87</v>
      </c>
      <c r="AA550">
        <v>153</v>
      </c>
      <c r="AB550">
        <v>157</v>
      </c>
      <c r="AC550">
        <v>0</v>
      </c>
      <c r="AD550">
        <v>8</v>
      </c>
      <c r="AE550">
        <v>31.25</v>
      </c>
      <c r="AF550">
        <v>31.25</v>
      </c>
      <c r="AG550">
        <v>1</v>
      </c>
      <c r="AH550">
        <v>0</v>
      </c>
      <c r="AI550">
        <v>0</v>
      </c>
      <c r="AJ550">
        <v>0</v>
      </c>
      <c r="AK550">
        <v>1</v>
      </c>
      <c r="AL550">
        <v>3.4344600000000001</v>
      </c>
      <c r="AM550">
        <v>0</v>
      </c>
    </row>
    <row r="551" spans="1:39">
      <c r="A551">
        <v>550</v>
      </c>
      <c r="B551">
        <v>4</v>
      </c>
      <c r="C551">
        <v>4</v>
      </c>
      <c r="D551">
        <v>1</v>
      </c>
      <c r="E551">
        <v>1010</v>
      </c>
      <c r="F551">
        <v>2286</v>
      </c>
      <c r="G551">
        <v>2314</v>
      </c>
      <c r="H551">
        <v>1224</v>
      </c>
      <c r="I551">
        <v>100.5530973</v>
      </c>
      <c r="J551">
        <v>927.32300880000003</v>
      </c>
      <c r="K551">
        <v>307</v>
      </c>
      <c r="L551">
        <v>225</v>
      </c>
      <c r="M551">
        <v>155</v>
      </c>
      <c r="N551">
        <v>323</v>
      </c>
      <c r="O551">
        <v>30.12</v>
      </c>
      <c r="P551">
        <v>15.84</v>
      </c>
      <c r="Q551">
        <v>3.48</v>
      </c>
      <c r="R551">
        <v>0.32890000000000003</v>
      </c>
      <c r="S551">
        <v>502</v>
      </c>
      <c r="T551">
        <v>61</v>
      </c>
      <c r="U551">
        <v>161</v>
      </c>
      <c r="V551">
        <v>847</v>
      </c>
      <c r="W551">
        <v>554</v>
      </c>
      <c r="X551">
        <v>691</v>
      </c>
      <c r="Y551">
        <v>163</v>
      </c>
      <c r="Z551">
        <v>69</v>
      </c>
      <c r="AA551">
        <v>155</v>
      </c>
      <c r="AB551">
        <v>105</v>
      </c>
      <c r="AC551">
        <v>0</v>
      </c>
      <c r="AD551">
        <v>10</v>
      </c>
      <c r="AE551">
        <v>31.25</v>
      </c>
      <c r="AF551">
        <v>31.25</v>
      </c>
      <c r="AG551">
        <v>1</v>
      </c>
      <c r="AH551">
        <v>0</v>
      </c>
      <c r="AI551">
        <v>0</v>
      </c>
      <c r="AJ551">
        <v>0</v>
      </c>
      <c r="AK551">
        <v>1</v>
      </c>
      <c r="AL551">
        <v>3.4344600000000001</v>
      </c>
      <c r="AM551">
        <v>0</v>
      </c>
    </row>
    <row r="552" spans="1:39">
      <c r="A552">
        <v>551</v>
      </c>
      <c r="B552">
        <v>4</v>
      </c>
      <c r="C552">
        <v>4</v>
      </c>
      <c r="D552">
        <v>1</v>
      </c>
      <c r="E552">
        <v>582</v>
      </c>
      <c r="F552">
        <v>1385</v>
      </c>
      <c r="G552">
        <v>1385</v>
      </c>
      <c r="H552">
        <v>793</v>
      </c>
      <c r="I552">
        <v>300.0673913</v>
      </c>
      <c r="J552">
        <v>291</v>
      </c>
      <c r="K552">
        <v>123</v>
      </c>
      <c r="L552">
        <v>126</v>
      </c>
      <c r="M552">
        <v>100</v>
      </c>
      <c r="N552">
        <v>233</v>
      </c>
      <c r="O552">
        <v>41.94</v>
      </c>
      <c r="P552">
        <v>24.88</v>
      </c>
      <c r="Q552">
        <v>2.09</v>
      </c>
      <c r="R552">
        <v>0.29389999999999999</v>
      </c>
      <c r="S552">
        <v>286</v>
      </c>
      <c r="T552">
        <v>42</v>
      </c>
      <c r="U552">
        <v>100</v>
      </c>
      <c r="V552">
        <v>530</v>
      </c>
      <c r="W552">
        <v>337</v>
      </c>
      <c r="X552">
        <v>376</v>
      </c>
      <c r="Y552">
        <v>8</v>
      </c>
      <c r="Z552">
        <v>40</v>
      </c>
      <c r="AA552">
        <v>162</v>
      </c>
      <c r="AB552">
        <v>73</v>
      </c>
      <c r="AC552">
        <v>0</v>
      </c>
      <c r="AD552">
        <v>3</v>
      </c>
      <c r="AE552">
        <v>31.25</v>
      </c>
      <c r="AF552">
        <v>31.25</v>
      </c>
      <c r="AG552">
        <v>3</v>
      </c>
      <c r="AH552">
        <v>0</v>
      </c>
      <c r="AI552">
        <v>0</v>
      </c>
      <c r="AJ552">
        <v>0</v>
      </c>
      <c r="AK552">
        <v>1</v>
      </c>
      <c r="AL552">
        <v>2.0392299999999999</v>
      </c>
      <c r="AM552">
        <v>0</v>
      </c>
    </row>
    <row r="553" spans="1:39">
      <c r="A553">
        <v>552</v>
      </c>
      <c r="B553">
        <v>4</v>
      </c>
      <c r="C553">
        <v>4</v>
      </c>
      <c r="D553">
        <v>1</v>
      </c>
      <c r="E553">
        <v>3630</v>
      </c>
      <c r="F553">
        <v>9033</v>
      </c>
      <c r="G553">
        <v>9035</v>
      </c>
      <c r="H553">
        <v>5437</v>
      </c>
      <c r="I553">
        <v>0</v>
      </c>
      <c r="J553">
        <v>3691.7080409999999</v>
      </c>
      <c r="K553">
        <v>754</v>
      </c>
      <c r="L553">
        <v>460</v>
      </c>
      <c r="M553">
        <v>738</v>
      </c>
      <c r="N553">
        <v>1678</v>
      </c>
      <c r="O553">
        <v>109.69</v>
      </c>
      <c r="P553">
        <v>15.94</v>
      </c>
      <c r="Q553">
        <v>97.27</v>
      </c>
      <c r="R553">
        <v>0.35680000000000001</v>
      </c>
      <c r="S553">
        <v>4043</v>
      </c>
      <c r="T553">
        <v>60</v>
      </c>
      <c r="U553">
        <v>365</v>
      </c>
      <c r="V553">
        <v>3459</v>
      </c>
      <c r="W553">
        <v>2391</v>
      </c>
      <c r="X553">
        <v>2760</v>
      </c>
      <c r="Y553">
        <v>1277</v>
      </c>
      <c r="Z553">
        <v>280</v>
      </c>
      <c r="AA553">
        <v>1623</v>
      </c>
      <c r="AB553">
        <v>838</v>
      </c>
      <c r="AC553">
        <v>1</v>
      </c>
      <c r="AD553">
        <v>24</v>
      </c>
      <c r="AE553">
        <v>31.25</v>
      </c>
      <c r="AF553">
        <v>31.25</v>
      </c>
      <c r="AG553">
        <v>1</v>
      </c>
      <c r="AH553">
        <v>2427</v>
      </c>
      <c r="AI553">
        <v>0</v>
      </c>
      <c r="AJ553">
        <v>0</v>
      </c>
      <c r="AK553">
        <v>1</v>
      </c>
      <c r="AL553">
        <v>4.73177</v>
      </c>
      <c r="AM553">
        <v>0</v>
      </c>
    </row>
    <row r="554" spans="1:39">
      <c r="A554">
        <v>553</v>
      </c>
      <c r="B554">
        <v>4</v>
      </c>
      <c r="C554">
        <v>4</v>
      </c>
      <c r="D554">
        <v>1</v>
      </c>
      <c r="E554">
        <v>748</v>
      </c>
      <c r="F554">
        <v>1789</v>
      </c>
      <c r="G554">
        <v>1809</v>
      </c>
      <c r="H554">
        <v>1019</v>
      </c>
      <c r="I554">
        <v>385.65362320000003</v>
      </c>
      <c r="J554">
        <v>374</v>
      </c>
      <c r="K554">
        <v>142</v>
      </c>
      <c r="L554">
        <v>175</v>
      </c>
      <c r="M554">
        <v>131</v>
      </c>
      <c r="N554">
        <v>300</v>
      </c>
      <c r="O554">
        <v>46.49</v>
      </c>
      <c r="P554">
        <v>29.03</v>
      </c>
      <c r="Q554">
        <v>0.26</v>
      </c>
      <c r="R554">
        <v>0.29299999999999998</v>
      </c>
      <c r="S554">
        <v>102</v>
      </c>
      <c r="T554">
        <v>56</v>
      </c>
      <c r="U554">
        <v>141</v>
      </c>
      <c r="V554">
        <v>696</v>
      </c>
      <c r="W554">
        <v>435</v>
      </c>
      <c r="X554">
        <v>481</v>
      </c>
      <c r="Y554">
        <v>17</v>
      </c>
      <c r="Z554">
        <v>13</v>
      </c>
      <c r="AA554">
        <v>55</v>
      </c>
      <c r="AB554">
        <v>16</v>
      </c>
      <c r="AC554">
        <v>0</v>
      </c>
      <c r="AD554">
        <v>1</v>
      </c>
      <c r="AE554">
        <v>31.25</v>
      </c>
      <c r="AF554">
        <v>31.25</v>
      </c>
      <c r="AG554">
        <v>3</v>
      </c>
      <c r="AH554">
        <v>0</v>
      </c>
      <c r="AI554">
        <v>0</v>
      </c>
      <c r="AJ554">
        <v>0</v>
      </c>
      <c r="AK554">
        <v>1</v>
      </c>
      <c r="AL554">
        <v>2.0392299999999999</v>
      </c>
      <c r="AM554">
        <v>0</v>
      </c>
    </row>
    <row r="555" spans="1:39">
      <c r="A555">
        <v>554</v>
      </c>
      <c r="B555">
        <v>4</v>
      </c>
      <c r="C555">
        <v>4</v>
      </c>
      <c r="D555">
        <v>1</v>
      </c>
      <c r="E555">
        <v>502</v>
      </c>
      <c r="F555">
        <v>1255</v>
      </c>
      <c r="G555">
        <v>1255</v>
      </c>
      <c r="H555">
        <v>716</v>
      </c>
      <c r="I555">
        <v>420.34939759999997</v>
      </c>
      <c r="J555">
        <v>88.706827309999994</v>
      </c>
      <c r="K555">
        <v>87</v>
      </c>
      <c r="L555">
        <v>112</v>
      </c>
      <c r="M555">
        <v>84</v>
      </c>
      <c r="N555">
        <v>219</v>
      </c>
      <c r="O555">
        <v>49.28</v>
      </c>
      <c r="P555">
        <v>31.12</v>
      </c>
      <c r="Q555">
        <v>0.24</v>
      </c>
      <c r="R555">
        <v>0.26850000000000002</v>
      </c>
      <c r="S555">
        <v>70</v>
      </c>
      <c r="T555">
        <v>50</v>
      </c>
      <c r="U555">
        <v>112</v>
      </c>
      <c r="V555">
        <v>474</v>
      </c>
      <c r="W555">
        <v>308</v>
      </c>
      <c r="X555">
        <v>311</v>
      </c>
      <c r="Y555">
        <v>42</v>
      </c>
      <c r="Z555">
        <v>6</v>
      </c>
      <c r="AA555">
        <v>10</v>
      </c>
      <c r="AB555">
        <v>5</v>
      </c>
      <c r="AC555">
        <v>0</v>
      </c>
      <c r="AD555">
        <v>7</v>
      </c>
      <c r="AE555">
        <v>31.25</v>
      </c>
      <c r="AF555">
        <v>31.25</v>
      </c>
      <c r="AG555">
        <v>4</v>
      </c>
      <c r="AH555">
        <v>0</v>
      </c>
      <c r="AI555">
        <v>0</v>
      </c>
      <c r="AJ555">
        <v>0</v>
      </c>
      <c r="AK555">
        <v>1</v>
      </c>
      <c r="AL555">
        <v>1.67255</v>
      </c>
      <c r="AM555">
        <v>0</v>
      </c>
    </row>
    <row r="556" spans="1:39">
      <c r="A556">
        <v>555</v>
      </c>
      <c r="B556">
        <v>4</v>
      </c>
      <c r="C556">
        <v>4</v>
      </c>
      <c r="D556">
        <v>1</v>
      </c>
      <c r="E556">
        <v>512</v>
      </c>
      <c r="F556">
        <v>1222</v>
      </c>
      <c r="G556">
        <v>1222</v>
      </c>
      <c r="H556">
        <v>700</v>
      </c>
      <c r="I556">
        <v>263.97681160000002</v>
      </c>
      <c r="J556">
        <v>256</v>
      </c>
      <c r="K556">
        <v>107</v>
      </c>
      <c r="L556">
        <v>113</v>
      </c>
      <c r="M556">
        <v>87</v>
      </c>
      <c r="N556">
        <v>205</v>
      </c>
      <c r="O556">
        <v>49.68</v>
      </c>
      <c r="P556">
        <v>29.19</v>
      </c>
      <c r="Q556">
        <v>0</v>
      </c>
      <c r="R556">
        <v>0.2979</v>
      </c>
      <c r="S556">
        <v>1</v>
      </c>
      <c r="T556">
        <v>40</v>
      </c>
      <c r="U556">
        <v>84</v>
      </c>
      <c r="V556">
        <v>474</v>
      </c>
      <c r="W556">
        <v>294</v>
      </c>
      <c r="X556">
        <v>330</v>
      </c>
      <c r="Y556">
        <v>0</v>
      </c>
      <c r="Z556">
        <v>1</v>
      </c>
      <c r="AA556">
        <v>0</v>
      </c>
      <c r="AB556">
        <v>0</v>
      </c>
      <c r="AC556">
        <v>0</v>
      </c>
      <c r="AD556">
        <v>0</v>
      </c>
      <c r="AE556">
        <v>31.25</v>
      </c>
      <c r="AF556">
        <v>31.25</v>
      </c>
      <c r="AG556">
        <v>4</v>
      </c>
      <c r="AH556">
        <v>0</v>
      </c>
      <c r="AI556">
        <v>0</v>
      </c>
      <c r="AJ556">
        <v>0</v>
      </c>
      <c r="AK556">
        <v>1</v>
      </c>
      <c r="AL556">
        <v>2.0392299999999999</v>
      </c>
      <c r="AM556">
        <v>0</v>
      </c>
    </row>
    <row r="557" spans="1:39">
      <c r="A557">
        <v>556</v>
      </c>
      <c r="B557">
        <v>4</v>
      </c>
      <c r="C557">
        <v>4</v>
      </c>
      <c r="D557">
        <v>1</v>
      </c>
      <c r="E557">
        <v>508</v>
      </c>
      <c r="F557">
        <v>1266</v>
      </c>
      <c r="G557">
        <v>1266</v>
      </c>
      <c r="H557">
        <v>720</v>
      </c>
      <c r="I557">
        <v>425.37349399999999</v>
      </c>
      <c r="J557">
        <v>89.767068269999996</v>
      </c>
      <c r="K557">
        <v>92</v>
      </c>
      <c r="L557">
        <v>109</v>
      </c>
      <c r="M557">
        <v>86</v>
      </c>
      <c r="N557">
        <v>221</v>
      </c>
      <c r="O557">
        <v>46.14</v>
      </c>
      <c r="P557">
        <v>29.84</v>
      </c>
      <c r="Q557">
        <v>0.32</v>
      </c>
      <c r="R557">
        <v>0.27089999999999997</v>
      </c>
      <c r="S557">
        <v>114</v>
      </c>
      <c r="T557">
        <v>50</v>
      </c>
      <c r="U557">
        <v>115</v>
      </c>
      <c r="V557">
        <v>472</v>
      </c>
      <c r="W557">
        <v>313</v>
      </c>
      <c r="X557">
        <v>316</v>
      </c>
      <c r="Y557">
        <v>12</v>
      </c>
      <c r="Z557">
        <v>23</v>
      </c>
      <c r="AA557">
        <v>27</v>
      </c>
      <c r="AB557">
        <v>40</v>
      </c>
      <c r="AC557">
        <v>0</v>
      </c>
      <c r="AD557">
        <v>12</v>
      </c>
      <c r="AE557">
        <v>31.25</v>
      </c>
      <c r="AF557">
        <v>31.25</v>
      </c>
      <c r="AG557">
        <v>3</v>
      </c>
      <c r="AH557">
        <v>0</v>
      </c>
      <c r="AI557">
        <v>0</v>
      </c>
      <c r="AJ557">
        <v>0</v>
      </c>
      <c r="AK557">
        <v>1</v>
      </c>
      <c r="AL557">
        <v>1.67255</v>
      </c>
      <c r="AM557">
        <v>0</v>
      </c>
    </row>
    <row r="558" spans="1:39">
      <c r="A558">
        <v>557</v>
      </c>
      <c r="B558">
        <v>4</v>
      </c>
      <c r="C558">
        <v>4</v>
      </c>
      <c r="D558">
        <v>1</v>
      </c>
      <c r="E558">
        <v>300</v>
      </c>
      <c r="F558">
        <v>741</v>
      </c>
      <c r="G558">
        <v>741</v>
      </c>
      <c r="H558">
        <v>419</v>
      </c>
      <c r="I558">
        <v>216.32736159999999</v>
      </c>
      <c r="J558">
        <v>85.993485340000007</v>
      </c>
      <c r="K558">
        <v>60</v>
      </c>
      <c r="L558">
        <v>62</v>
      </c>
      <c r="M558">
        <v>51</v>
      </c>
      <c r="N558">
        <v>127</v>
      </c>
      <c r="O558">
        <v>24.84</v>
      </c>
      <c r="P558">
        <v>15.78</v>
      </c>
      <c r="Q558">
        <v>0.39</v>
      </c>
      <c r="R558">
        <v>0.26989999999999997</v>
      </c>
      <c r="S558">
        <v>25</v>
      </c>
      <c r="T558">
        <v>34</v>
      </c>
      <c r="U558">
        <v>68</v>
      </c>
      <c r="V558">
        <v>280</v>
      </c>
      <c r="W558">
        <v>182</v>
      </c>
      <c r="X558">
        <v>177</v>
      </c>
      <c r="Y558">
        <v>1</v>
      </c>
      <c r="Z558">
        <v>6</v>
      </c>
      <c r="AA558">
        <v>11</v>
      </c>
      <c r="AB558">
        <v>6</v>
      </c>
      <c r="AC558">
        <v>0</v>
      </c>
      <c r="AD558">
        <v>1</v>
      </c>
      <c r="AE558">
        <v>31.25</v>
      </c>
      <c r="AF558">
        <v>31.25</v>
      </c>
      <c r="AG558">
        <v>3</v>
      </c>
      <c r="AH558">
        <v>0</v>
      </c>
      <c r="AI558">
        <v>0</v>
      </c>
      <c r="AJ558">
        <v>0</v>
      </c>
      <c r="AK558">
        <v>1</v>
      </c>
      <c r="AL558">
        <v>1.96329</v>
      </c>
      <c r="AM558">
        <v>0</v>
      </c>
    </row>
    <row r="559" spans="1:39">
      <c r="A559">
        <v>558</v>
      </c>
      <c r="B559">
        <v>4</v>
      </c>
      <c r="C559">
        <v>4</v>
      </c>
      <c r="D559">
        <v>1</v>
      </c>
      <c r="E559">
        <v>556</v>
      </c>
      <c r="F559">
        <v>1391</v>
      </c>
      <c r="G559">
        <v>1391</v>
      </c>
      <c r="H559">
        <v>772</v>
      </c>
      <c r="I559">
        <v>400.92671009999998</v>
      </c>
      <c r="J559">
        <v>159.37459279999999</v>
      </c>
      <c r="K559">
        <v>117</v>
      </c>
      <c r="L559">
        <v>118</v>
      </c>
      <c r="M559">
        <v>89</v>
      </c>
      <c r="N559">
        <v>232</v>
      </c>
      <c r="O559">
        <v>54.28</v>
      </c>
      <c r="P559">
        <v>36.1</v>
      </c>
      <c r="Q559">
        <v>0.14000000000000001</v>
      </c>
      <c r="R559">
        <v>0.27389999999999998</v>
      </c>
      <c r="S559">
        <v>901</v>
      </c>
      <c r="T559">
        <v>59</v>
      </c>
      <c r="U559">
        <v>135</v>
      </c>
      <c r="V559">
        <v>522</v>
      </c>
      <c r="W559">
        <v>328</v>
      </c>
      <c r="X559">
        <v>347</v>
      </c>
      <c r="Y559">
        <v>38</v>
      </c>
      <c r="Z559">
        <v>203</v>
      </c>
      <c r="AA559">
        <v>430</v>
      </c>
      <c r="AB559">
        <v>214</v>
      </c>
      <c r="AC559">
        <v>1</v>
      </c>
      <c r="AD559">
        <v>15</v>
      </c>
      <c r="AE559">
        <v>31.25</v>
      </c>
      <c r="AF559">
        <v>31.25</v>
      </c>
      <c r="AG559">
        <v>2</v>
      </c>
      <c r="AH559">
        <v>0</v>
      </c>
      <c r="AI559">
        <v>0</v>
      </c>
      <c r="AJ559">
        <v>0</v>
      </c>
      <c r="AK559">
        <v>1</v>
      </c>
      <c r="AL559">
        <v>1.96329</v>
      </c>
      <c r="AM559">
        <v>0</v>
      </c>
    </row>
    <row r="560" spans="1:39">
      <c r="A560">
        <v>559</v>
      </c>
      <c r="B560">
        <v>4</v>
      </c>
      <c r="C560">
        <v>4</v>
      </c>
      <c r="D560">
        <v>1</v>
      </c>
      <c r="E560">
        <v>494</v>
      </c>
      <c r="F560">
        <v>1238</v>
      </c>
      <c r="G560">
        <v>1238</v>
      </c>
      <c r="H560">
        <v>687</v>
      </c>
      <c r="I560">
        <v>356.2190554</v>
      </c>
      <c r="J560">
        <v>141.60260589999999</v>
      </c>
      <c r="K560">
        <v>99</v>
      </c>
      <c r="L560">
        <v>109</v>
      </c>
      <c r="M560">
        <v>80</v>
      </c>
      <c r="N560">
        <v>206</v>
      </c>
      <c r="O560">
        <v>67.040000000000006</v>
      </c>
      <c r="P560">
        <v>37.29</v>
      </c>
      <c r="Q560">
        <v>8.73</v>
      </c>
      <c r="R560">
        <v>0.27789999999999998</v>
      </c>
      <c r="S560">
        <v>274</v>
      </c>
      <c r="T560">
        <v>54</v>
      </c>
      <c r="U560">
        <v>120</v>
      </c>
      <c r="V560">
        <v>462</v>
      </c>
      <c r="W560">
        <v>290</v>
      </c>
      <c r="X560">
        <v>312</v>
      </c>
      <c r="Y560">
        <v>52</v>
      </c>
      <c r="Z560">
        <v>30</v>
      </c>
      <c r="AA560">
        <v>84</v>
      </c>
      <c r="AB560">
        <v>104</v>
      </c>
      <c r="AC560">
        <v>0</v>
      </c>
      <c r="AD560">
        <v>4</v>
      </c>
      <c r="AE560">
        <v>31.25</v>
      </c>
      <c r="AF560">
        <v>31.25</v>
      </c>
      <c r="AG560">
        <v>4</v>
      </c>
      <c r="AH560">
        <v>0</v>
      </c>
      <c r="AI560">
        <v>0</v>
      </c>
      <c r="AJ560">
        <v>0</v>
      </c>
      <c r="AK560">
        <v>1</v>
      </c>
      <c r="AL560">
        <v>1.96329</v>
      </c>
      <c r="AM560">
        <v>0</v>
      </c>
    </row>
    <row r="561" spans="1:39">
      <c r="A561">
        <v>560</v>
      </c>
      <c r="B561">
        <v>4</v>
      </c>
      <c r="C561">
        <v>4</v>
      </c>
      <c r="D561">
        <v>1</v>
      </c>
      <c r="E561">
        <v>431</v>
      </c>
      <c r="F561">
        <v>1072</v>
      </c>
      <c r="G561">
        <v>1072</v>
      </c>
      <c r="H561">
        <v>594</v>
      </c>
      <c r="I561">
        <v>310.79030940000001</v>
      </c>
      <c r="J561">
        <v>123.5439739</v>
      </c>
      <c r="K561">
        <v>88</v>
      </c>
      <c r="L561">
        <v>96</v>
      </c>
      <c r="M561">
        <v>66</v>
      </c>
      <c r="N561">
        <v>181</v>
      </c>
      <c r="O561">
        <v>24.87</v>
      </c>
      <c r="P561">
        <v>15.33</v>
      </c>
      <c r="Q561">
        <v>1.28</v>
      </c>
      <c r="R561">
        <v>0.27150000000000002</v>
      </c>
      <c r="S561">
        <v>174</v>
      </c>
      <c r="T561">
        <v>46</v>
      </c>
      <c r="U561">
        <v>103</v>
      </c>
      <c r="V561">
        <v>387</v>
      </c>
      <c r="W561">
        <v>267</v>
      </c>
      <c r="X561">
        <v>269</v>
      </c>
      <c r="Y561">
        <v>76</v>
      </c>
      <c r="Z561">
        <v>14</v>
      </c>
      <c r="AA561">
        <v>38</v>
      </c>
      <c r="AB561">
        <v>45</v>
      </c>
      <c r="AC561">
        <v>0</v>
      </c>
      <c r="AD561">
        <v>1</v>
      </c>
      <c r="AE561">
        <v>31.25</v>
      </c>
      <c r="AF561">
        <v>31.25</v>
      </c>
      <c r="AG561">
        <v>2</v>
      </c>
      <c r="AH561">
        <v>0</v>
      </c>
      <c r="AI561">
        <v>0</v>
      </c>
      <c r="AJ561">
        <v>0</v>
      </c>
      <c r="AK561">
        <v>1</v>
      </c>
      <c r="AL561">
        <v>1.96329</v>
      </c>
      <c r="AM561">
        <v>0</v>
      </c>
    </row>
    <row r="562" spans="1:39">
      <c r="A562">
        <v>561</v>
      </c>
      <c r="B562">
        <v>4</v>
      </c>
      <c r="C562">
        <v>4</v>
      </c>
      <c r="D562">
        <v>1</v>
      </c>
      <c r="E562">
        <v>315</v>
      </c>
      <c r="F562">
        <v>895</v>
      </c>
      <c r="G562">
        <v>906</v>
      </c>
      <c r="H562">
        <v>507</v>
      </c>
      <c r="I562">
        <v>304.46601939999999</v>
      </c>
      <c r="J562">
        <v>12.57281553</v>
      </c>
      <c r="K562">
        <v>44</v>
      </c>
      <c r="L562">
        <v>61</v>
      </c>
      <c r="M562">
        <v>54</v>
      </c>
      <c r="N562">
        <v>156</v>
      </c>
      <c r="O562">
        <v>49.7</v>
      </c>
      <c r="P562">
        <v>28.63</v>
      </c>
      <c r="Q562">
        <v>0.94</v>
      </c>
      <c r="R562">
        <v>0.28370000000000001</v>
      </c>
      <c r="S562">
        <v>123</v>
      </c>
      <c r="T562">
        <v>33</v>
      </c>
      <c r="U562">
        <v>101</v>
      </c>
      <c r="V562">
        <v>330</v>
      </c>
      <c r="W562">
        <v>217</v>
      </c>
      <c r="X562">
        <v>225</v>
      </c>
      <c r="Y562">
        <v>6</v>
      </c>
      <c r="Z562">
        <v>44</v>
      </c>
      <c r="AA562">
        <v>36</v>
      </c>
      <c r="AB562">
        <v>36</v>
      </c>
      <c r="AC562">
        <v>0</v>
      </c>
      <c r="AD562">
        <v>1</v>
      </c>
      <c r="AE562">
        <v>31.25</v>
      </c>
      <c r="AF562">
        <v>31.25</v>
      </c>
      <c r="AG562">
        <v>4</v>
      </c>
      <c r="AH562">
        <v>0</v>
      </c>
      <c r="AI562">
        <v>0</v>
      </c>
      <c r="AJ562">
        <v>0</v>
      </c>
      <c r="AK562">
        <v>1</v>
      </c>
      <c r="AL562">
        <v>2.25908</v>
      </c>
      <c r="AM562">
        <v>0</v>
      </c>
    </row>
    <row r="563" spans="1:39">
      <c r="A563">
        <v>562</v>
      </c>
      <c r="B563">
        <v>4</v>
      </c>
      <c r="C563">
        <v>4</v>
      </c>
      <c r="D563">
        <v>1</v>
      </c>
      <c r="E563">
        <v>835</v>
      </c>
      <c r="F563">
        <v>2314</v>
      </c>
      <c r="G563">
        <v>2321</v>
      </c>
      <c r="H563">
        <v>1249</v>
      </c>
      <c r="I563">
        <v>555.37209299999995</v>
      </c>
      <c r="J563">
        <v>289.61461789999998</v>
      </c>
      <c r="K563">
        <v>210</v>
      </c>
      <c r="L563">
        <v>149</v>
      </c>
      <c r="M563">
        <v>126</v>
      </c>
      <c r="N563">
        <v>350</v>
      </c>
      <c r="O563">
        <v>62.95</v>
      </c>
      <c r="P563">
        <v>36.86</v>
      </c>
      <c r="Q563">
        <v>2.75</v>
      </c>
      <c r="R563">
        <v>0.28520000000000001</v>
      </c>
      <c r="S563">
        <v>390</v>
      </c>
      <c r="T563">
        <v>84</v>
      </c>
      <c r="U563">
        <v>253</v>
      </c>
      <c r="V563">
        <v>839</v>
      </c>
      <c r="W563">
        <v>559</v>
      </c>
      <c r="X563">
        <v>586</v>
      </c>
      <c r="Y563">
        <v>110</v>
      </c>
      <c r="Z563">
        <v>58</v>
      </c>
      <c r="AA563">
        <v>137</v>
      </c>
      <c r="AB563">
        <v>78</v>
      </c>
      <c r="AC563">
        <v>0</v>
      </c>
      <c r="AD563">
        <v>7</v>
      </c>
      <c r="AE563">
        <v>31.25</v>
      </c>
      <c r="AF563">
        <v>31.25</v>
      </c>
      <c r="AG563">
        <v>3</v>
      </c>
      <c r="AH563">
        <v>0</v>
      </c>
      <c r="AI563">
        <v>0</v>
      </c>
      <c r="AJ563">
        <v>0</v>
      </c>
      <c r="AK563">
        <v>1</v>
      </c>
      <c r="AL563">
        <v>2.0345800000000001</v>
      </c>
      <c r="AM563">
        <v>0</v>
      </c>
    </row>
    <row r="564" spans="1:39">
      <c r="A564">
        <v>563</v>
      </c>
      <c r="B564">
        <v>4</v>
      </c>
      <c r="C564">
        <v>4</v>
      </c>
      <c r="D564">
        <v>1</v>
      </c>
      <c r="E564">
        <v>764</v>
      </c>
      <c r="F564">
        <v>1728</v>
      </c>
      <c r="G564">
        <v>1747</v>
      </c>
      <c r="H564">
        <v>932</v>
      </c>
      <c r="I564">
        <v>76.061946899999995</v>
      </c>
      <c r="J564">
        <v>701.46017700000004</v>
      </c>
      <c r="K564">
        <v>229</v>
      </c>
      <c r="L564">
        <v>176</v>
      </c>
      <c r="M564">
        <v>115</v>
      </c>
      <c r="N564">
        <v>244</v>
      </c>
      <c r="O564">
        <v>29.38</v>
      </c>
      <c r="P564">
        <v>16.579999999999998</v>
      </c>
      <c r="Q564">
        <v>1.51</v>
      </c>
      <c r="R564">
        <v>0.33200000000000002</v>
      </c>
      <c r="S564">
        <v>155</v>
      </c>
      <c r="T564">
        <v>45</v>
      </c>
      <c r="U564">
        <v>118</v>
      </c>
      <c r="V564">
        <v>629</v>
      </c>
      <c r="W564">
        <v>426</v>
      </c>
      <c r="X564">
        <v>529</v>
      </c>
      <c r="Y564">
        <v>42</v>
      </c>
      <c r="Z564">
        <v>26</v>
      </c>
      <c r="AA564">
        <v>48</v>
      </c>
      <c r="AB564">
        <v>36</v>
      </c>
      <c r="AC564">
        <v>0</v>
      </c>
      <c r="AD564">
        <v>3</v>
      </c>
      <c r="AE564">
        <v>31.25</v>
      </c>
      <c r="AF564">
        <v>31.25</v>
      </c>
      <c r="AG564">
        <v>2</v>
      </c>
      <c r="AH564">
        <v>0</v>
      </c>
      <c r="AI564">
        <v>0</v>
      </c>
      <c r="AJ564">
        <v>0</v>
      </c>
      <c r="AK564">
        <v>1</v>
      </c>
      <c r="AL564">
        <v>3.4344600000000001</v>
      </c>
      <c r="AM564">
        <v>0</v>
      </c>
    </row>
    <row r="565" spans="1:39">
      <c r="A565">
        <v>564</v>
      </c>
      <c r="B565">
        <v>4</v>
      </c>
      <c r="C565">
        <v>4</v>
      </c>
      <c r="D565">
        <v>1</v>
      </c>
      <c r="E565">
        <v>485</v>
      </c>
      <c r="F565">
        <v>1208</v>
      </c>
      <c r="G565">
        <v>1208</v>
      </c>
      <c r="H565">
        <v>690</v>
      </c>
      <c r="I565">
        <v>406.11445780000003</v>
      </c>
      <c r="J565">
        <v>85.702811240000003</v>
      </c>
      <c r="K565">
        <v>87</v>
      </c>
      <c r="L565">
        <v>100</v>
      </c>
      <c r="M565">
        <v>86</v>
      </c>
      <c r="N565">
        <v>212</v>
      </c>
      <c r="O565">
        <v>52.26</v>
      </c>
      <c r="P565">
        <v>30.04</v>
      </c>
      <c r="Q565">
        <v>0.61</v>
      </c>
      <c r="R565">
        <v>0.27979999999999999</v>
      </c>
      <c r="S565">
        <v>20</v>
      </c>
      <c r="T565">
        <v>50</v>
      </c>
      <c r="U565">
        <v>106</v>
      </c>
      <c r="V565">
        <v>464</v>
      </c>
      <c r="W565">
        <v>285</v>
      </c>
      <c r="X565">
        <v>303</v>
      </c>
      <c r="Y565">
        <v>0</v>
      </c>
      <c r="Z565">
        <v>4</v>
      </c>
      <c r="AA565">
        <v>10</v>
      </c>
      <c r="AB565">
        <v>5</v>
      </c>
      <c r="AC565">
        <v>0</v>
      </c>
      <c r="AD565">
        <v>1</v>
      </c>
      <c r="AE565">
        <v>31.25</v>
      </c>
      <c r="AF565">
        <v>31.25</v>
      </c>
      <c r="AG565">
        <v>4</v>
      </c>
      <c r="AH565">
        <v>0</v>
      </c>
      <c r="AI565">
        <v>0</v>
      </c>
      <c r="AJ565">
        <v>0</v>
      </c>
      <c r="AK565">
        <v>1</v>
      </c>
      <c r="AL565">
        <v>1.67255</v>
      </c>
      <c r="AM565">
        <v>0</v>
      </c>
    </row>
    <row r="566" spans="1:39">
      <c r="A566">
        <v>565</v>
      </c>
      <c r="B566">
        <v>4</v>
      </c>
      <c r="C566">
        <v>4</v>
      </c>
      <c r="D566">
        <v>1</v>
      </c>
      <c r="E566">
        <v>446</v>
      </c>
      <c r="F566">
        <v>1288</v>
      </c>
      <c r="G566">
        <v>1305</v>
      </c>
      <c r="H566">
        <v>712</v>
      </c>
      <c r="I566">
        <v>313.58450520000002</v>
      </c>
      <c r="J566">
        <v>141.64552929999999</v>
      </c>
      <c r="K566">
        <v>79</v>
      </c>
      <c r="L566">
        <v>85</v>
      </c>
      <c r="M566">
        <v>91</v>
      </c>
      <c r="N566">
        <v>191</v>
      </c>
      <c r="O566">
        <v>30.01</v>
      </c>
      <c r="P566">
        <v>18.46</v>
      </c>
      <c r="Q566">
        <v>0</v>
      </c>
      <c r="R566">
        <v>0.26819999999999999</v>
      </c>
      <c r="S566">
        <v>0</v>
      </c>
      <c r="T566">
        <v>62</v>
      </c>
      <c r="U566">
        <v>172</v>
      </c>
      <c r="V566">
        <v>465</v>
      </c>
      <c r="W566">
        <v>301</v>
      </c>
      <c r="X566">
        <v>305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31.25</v>
      </c>
      <c r="AF566">
        <v>31.25</v>
      </c>
      <c r="AG566">
        <v>3</v>
      </c>
      <c r="AH566">
        <v>0</v>
      </c>
      <c r="AI566">
        <v>0</v>
      </c>
      <c r="AJ566">
        <v>0</v>
      </c>
      <c r="AK566">
        <v>1</v>
      </c>
      <c r="AL566">
        <v>2.11599</v>
      </c>
      <c r="AM566">
        <v>0</v>
      </c>
    </row>
    <row r="567" spans="1:39">
      <c r="A567">
        <v>566</v>
      </c>
      <c r="B567">
        <v>4</v>
      </c>
      <c r="C567">
        <v>4</v>
      </c>
      <c r="D567">
        <v>1</v>
      </c>
      <c r="E567">
        <v>695</v>
      </c>
      <c r="F567">
        <v>2024</v>
      </c>
      <c r="G567">
        <v>2035</v>
      </c>
      <c r="H567">
        <v>1100</v>
      </c>
      <c r="I567">
        <v>488.6574688</v>
      </c>
      <c r="J567">
        <v>220.7256567</v>
      </c>
      <c r="K567">
        <v>124</v>
      </c>
      <c r="L567">
        <v>126</v>
      </c>
      <c r="M567">
        <v>144</v>
      </c>
      <c r="N567">
        <v>301</v>
      </c>
      <c r="O567">
        <v>45.5</v>
      </c>
      <c r="P567">
        <v>25.16</v>
      </c>
      <c r="Q567">
        <v>3.65</v>
      </c>
      <c r="R567">
        <v>0.2767</v>
      </c>
      <c r="S567">
        <v>173</v>
      </c>
      <c r="T567">
        <v>86</v>
      </c>
      <c r="U567">
        <v>251</v>
      </c>
      <c r="V567">
        <v>737</v>
      </c>
      <c r="W567">
        <v>475</v>
      </c>
      <c r="X567">
        <v>486</v>
      </c>
      <c r="Y567">
        <v>25</v>
      </c>
      <c r="Z567">
        <v>29</v>
      </c>
      <c r="AA567">
        <v>74</v>
      </c>
      <c r="AB567">
        <v>36</v>
      </c>
      <c r="AC567">
        <v>1</v>
      </c>
      <c r="AD567">
        <v>8</v>
      </c>
      <c r="AE567">
        <v>31.25</v>
      </c>
      <c r="AF567">
        <v>31.25</v>
      </c>
      <c r="AG567">
        <v>3</v>
      </c>
      <c r="AH567">
        <v>0</v>
      </c>
      <c r="AI567">
        <v>0</v>
      </c>
      <c r="AJ567">
        <v>0</v>
      </c>
      <c r="AK567">
        <v>1</v>
      </c>
      <c r="AL567">
        <v>2.11599</v>
      </c>
      <c r="AM567">
        <v>0</v>
      </c>
    </row>
    <row r="568" spans="1:39">
      <c r="A568">
        <v>567</v>
      </c>
      <c r="B568">
        <v>4</v>
      </c>
      <c r="C568">
        <v>4</v>
      </c>
      <c r="D568">
        <v>1</v>
      </c>
      <c r="E568">
        <v>520</v>
      </c>
      <c r="F568">
        <v>1506</v>
      </c>
      <c r="G568">
        <v>1506</v>
      </c>
      <c r="H568">
        <v>821</v>
      </c>
      <c r="I568">
        <v>365.6142213</v>
      </c>
      <c r="J568">
        <v>165.14725390000001</v>
      </c>
      <c r="K568">
        <v>94</v>
      </c>
      <c r="L568">
        <v>94</v>
      </c>
      <c r="M568">
        <v>110</v>
      </c>
      <c r="N568">
        <v>222</v>
      </c>
      <c r="O568">
        <v>36.090000000000003</v>
      </c>
      <c r="P568">
        <v>22.64</v>
      </c>
      <c r="Q568">
        <v>0</v>
      </c>
      <c r="R568">
        <v>0.27889999999999998</v>
      </c>
      <c r="S568">
        <v>0</v>
      </c>
      <c r="T568">
        <v>68</v>
      </c>
      <c r="U568">
        <v>186</v>
      </c>
      <c r="V568">
        <v>527</v>
      </c>
      <c r="W568">
        <v>367</v>
      </c>
      <c r="X568">
        <v>358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31.25</v>
      </c>
      <c r="AF568">
        <v>31.25</v>
      </c>
      <c r="AG568">
        <v>3</v>
      </c>
      <c r="AH568">
        <v>0</v>
      </c>
      <c r="AI568">
        <v>0</v>
      </c>
      <c r="AJ568">
        <v>0</v>
      </c>
      <c r="AK568">
        <v>1</v>
      </c>
      <c r="AL568">
        <v>2.11599</v>
      </c>
      <c r="AM568">
        <v>0</v>
      </c>
    </row>
    <row r="569" spans="1:39">
      <c r="A569">
        <v>568</v>
      </c>
      <c r="B569">
        <v>4</v>
      </c>
      <c r="C569">
        <v>4</v>
      </c>
      <c r="D569">
        <v>1</v>
      </c>
      <c r="E569">
        <v>631</v>
      </c>
      <c r="F569">
        <v>1846</v>
      </c>
      <c r="G569">
        <v>1846</v>
      </c>
      <c r="H569">
        <v>999</v>
      </c>
      <c r="I569">
        <v>443.65879539999997</v>
      </c>
      <c r="J569">
        <v>200.39984079999999</v>
      </c>
      <c r="K569">
        <v>109</v>
      </c>
      <c r="L569">
        <v>121</v>
      </c>
      <c r="M569">
        <v>125</v>
      </c>
      <c r="N569">
        <v>276</v>
      </c>
      <c r="O569">
        <v>39.409999999999997</v>
      </c>
      <c r="P569">
        <v>20.59</v>
      </c>
      <c r="Q569">
        <v>4.47</v>
      </c>
      <c r="R569">
        <v>0.28110000000000002</v>
      </c>
      <c r="S569">
        <v>71</v>
      </c>
      <c r="T569">
        <v>78</v>
      </c>
      <c r="U569">
        <v>223</v>
      </c>
      <c r="V569">
        <v>667</v>
      </c>
      <c r="W569">
        <v>437</v>
      </c>
      <c r="X569">
        <v>441</v>
      </c>
      <c r="Y569">
        <v>15</v>
      </c>
      <c r="Z569">
        <v>6</v>
      </c>
      <c r="AA569">
        <v>18</v>
      </c>
      <c r="AB569">
        <v>31</v>
      </c>
      <c r="AC569">
        <v>0</v>
      </c>
      <c r="AD569">
        <v>1</v>
      </c>
      <c r="AE569">
        <v>31.25</v>
      </c>
      <c r="AF569">
        <v>31.25</v>
      </c>
      <c r="AG569">
        <v>3</v>
      </c>
      <c r="AH569">
        <v>0</v>
      </c>
      <c r="AI569">
        <v>0</v>
      </c>
      <c r="AJ569">
        <v>0</v>
      </c>
      <c r="AK569">
        <v>1</v>
      </c>
      <c r="AL569">
        <v>2.11599</v>
      </c>
      <c r="AM569">
        <v>0</v>
      </c>
    </row>
    <row r="570" spans="1:39">
      <c r="A570">
        <v>569</v>
      </c>
      <c r="B570">
        <v>4</v>
      </c>
      <c r="C570">
        <v>4</v>
      </c>
      <c r="D570">
        <v>1</v>
      </c>
      <c r="E570">
        <v>612</v>
      </c>
      <c r="F570">
        <v>1793</v>
      </c>
      <c r="G570">
        <v>1793</v>
      </c>
      <c r="H570">
        <v>973</v>
      </c>
      <c r="I570">
        <v>430.29981429999998</v>
      </c>
      <c r="J570">
        <v>194.36561420000001</v>
      </c>
      <c r="K570">
        <v>108</v>
      </c>
      <c r="L570">
        <v>115</v>
      </c>
      <c r="M570">
        <v>127</v>
      </c>
      <c r="N570">
        <v>262</v>
      </c>
      <c r="O570">
        <v>44.64</v>
      </c>
      <c r="P570">
        <v>20.61</v>
      </c>
      <c r="Q570">
        <v>4.9000000000000004</v>
      </c>
      <c r="R570">
        <v>0.2772</v>
      </c>
      <c r="S570">
        <v>122</v>
      </c>
      <c r="T570">
        <v>76</v>
      </c>
      <c r="U570">
        <v>216</v>
      </c>
      <c r="V570">
        <v>649</v>
      </c>
      <c r="W570">
        <v>425</v>
      </c>
      <c r="X570">
        <v>427</v>
      </c>
      <c r="Y570">
        <v>6</v>
      </c>
      <c r="Z570">
        <v>22</v>
      </c>
      <c r="AA570">
        <v>56</v>
      </c>
      <c r="AB570">
        <v>34</v>
      </c>
      <c r="AC570">
        <v>0</v>
      </c>
      <c r="AD570">
        <v>4</v>
      </c>
      <c r="AE570">
        <v>31.25</v>
      </c>
      <c r="AF570">
        <v>31.25</v>
      </c>
      <c r="AG570">
        <v>3</v>
      </c>
      <c r="AH570">
        <v>0</v>
      </c>
      <c r="AI570">
        <v>0</v>
      </c>
      <c r="AJ570">
        <v>0</v>
      </c>
      <c r="AK570">
        <v>1</v>
      </c>
      <c r="AL570">
        <v>2.11599</v>
      </c>
      <c r="AM570">
        <v>0</v>
      </c>
    </row>
    <row r="571" spans="1:39">
      <c r="A571">
        <v>570</v>
      </c>
      <c r="B571">
        <v>4</v>
      </c>
      <c r="C571">
        <v>4</v>
      </c>
      <c r="D571">
        <v>1</v>
      </c>
      <c r="E571">
        <v>611</v>
      </c>
      <c r="F571">
        <v>1791</v>
      </c>
      <c r="G571">
        <v>1791</v>
      </c>
      <c r="H571">
        <v>972</v>
      </c>
      <c r="I571">
        <v>429.59670999999997</v>
      </c>
      <c r="J571">
        <v>194.04802330000001</v>
      </c>
      <c r="K571">
        <v>107</v>
      </c>
      <c r="L571">
        <v>118</v>
      </c>
      <c r="M571">
        <v>123</v>
      </c>
      <c r="N571">
        <v>263</v>
      </c>
      <c r="O571">
        <v>60.87</v>
      </c>
      <c r="P571">
        <v>23.8</v>
      </c>
      <c r="Q571">
        <v>16.48</v>
      </c>
      <c r="R571">
        <v>0.27750000000000002</v>
      </c>
      <c r="S571">
        <v>236</v>
      </c>
      <c r="T571">
        <v>76</v>
      </c>
      <c r="U571">
        <v>215</v>
      </c>
      <c r="V571">
        <v>659</v>
      </c>
      <c r="W571">
        <v>413</v>
      </c>
      <c r="X571">
        <v>428</v>
      </c>
      <c r="Y571">
        <v>16</v>
      </c>
      <c r="Z571">
        <v>41</v>
      </c>
      <c r="AA571">
        <v>67</v>
      </c>
      <c r="AB571">
        <v>102</v>
      </c>
      <c r="AC571">
        <v>2</v>
      </c>
      <c r="AD571">
        <v>8</v>
      </c>
      <c r="AE571">
        <v>31.25</v>
      </c>
      <c r="AF571">
        <v>31.25</v>
      </c>
      <c r="AG571">
        <v>3</v>
      </c>
      <c r="AH571">
        <v>0</v>
      </c>
      <c r="AI571">
        <v>0</v>
      </c>
      <c r="AJ571">
        <v>0</v>
      </c>
      <c r="AK571">
        <v>1</v>
      </c>
      <c r="AL571">
        <v>2.11599</v>
      </c>
      <c r="AM571">
        <v>0</v>
      </c>
    </row>
    <row r="572" spans="1:39">
      <c r="A572">
        <v>571</v>
      </c>
      <c r="B572">
        <v>4</v>
      </c>
      <c r="C572">
        <v>4</v>
      </c>
      <c r="D572">
        <v>1</v>
      </c>
      <c r="E572">
        <v>1070</v>
      </c>
      <c r="F572">
        <v>2589</v>
      </c>
      <c r="G572">
        <v>2596</v>
      </c>
      <c r="H572">
        <v>1409</v>
      </c>
      <c r="I572">
        <v>340.37660260000001</v>
      </c>
      <c r="J572">
        <v>742.48397439999997</v>
      </c>
      <c r="K572">
        <v>279</v>
      </c>
      <c r="L572">
        <v>215</v>
      </c>
      <c r="M572">
        <v>158</v>
      </c>
      <c r="N572">
        <v>418</v>
      </c>
      <c r="O572">
        <v>35.04</v>
      </c>
      <c r="P572">
        <v>19.79</v>
      </c>
      <c r="Q572">
        <v>4.04</v>
      </c>
      <c r="R572">
        <v>0.29549999999999998</v>
      </c>
      <c r="S572">
        <v>398</v>
      </c>
      <c r="T572">
        <v>105</v>
      </c>
      <c r="U572">
        <v>218</v>
      </c>
      <c r="V572">
        <v>945</v>
      </c>
      <c r="W572">
        <v>631</v>
      </c>
      <c r="X572">
        <v>697</v>
      </c>
      <c r="Y572">
        <v>123</v>
      </c>
      <c r="Z572">
        <v>45</v>
      </c>
      <c r="AA572">
        <v>107</v>
      </c>
      <c r="AB572">
        <v>109</v>
      </c>
      <c r="AC572">
        <v>0</v>
      </c>
      <c r="AD572">
        <v>14</v>
      </c>
      <c r="AE572">
        <v>31.25</v>
      </c>
      <c r="AF572">
        <v>31.25</v>
      </c>
      <c r="AG572">
        <v>1</v>
      </c>
      <c r="AH572">
        <v>0</v>
      </c>
      <c r="AI572">
        <v>0</v>
      </c>
      <c r="AJ572">
        <v>0</v>
      </c>
      <c r="AK572">
        <v>1</v>
      </c>
      <c r="AL572">
        <v>2.6566100000000001</v>
      </c>
      <c r="AM572">
        <v>0</v>
      </c>
    </row>
    <row r="573" spans="1:39">
      <c r="A573">
        <v>572</v>
      </c>
      <c r="B573">
        <v>4</v>
      </c>
      <c r="C573">
        <v>4</v>
      </c>
      <c r="D573">
        <v>1</v>
      </c>
      <c r="E573">
        <v>976</v>
      </c>
      <c r="F573">
        <v>2359</v>
      </c>
      <c r="G573">
        <v>2359</v>
      </c>
      <c r="H573">
        <v>1285</v>
      </c>
      <c r="I573">
        <v>310.47435899999999</v>
      </c>
      <c r="J573">
        <v>677.25641029999997</v>
      </c>
      <c r="K573">
        <v>253</v>
      </c>
      <c r="L573">
        <v>199</v>
      </c>
      <c r="M573">
        <v>145</v>
      </c>
      <c r="N573">
        <v>379</v>
      </c>
      <c r="O573">
        <v>33.92</v>
      </c>
      <c r="P573">
        <v>19.579999999999998</v>
      </c>
      <c r="Q573">
        <v>5.04</v>
      </c>
      <c r="R573">
        <v>0.28910000000000002</v>
      </c>
      <c r="S573">
        <v>378</v>
      </c>
      <c r="T573">
        <v>95</v>
      </c>
      <c r="U573">
        <v>195</v>
      </c>
      <c r="V573">
        <v>877</v>
      </c>
      <c r="W573">
        <v>566</v>
      </c>
      <c r="X573">
        <v>626</v>
      </c>
      <c r="Y573">
        <v>153</v>
      </c>
      <c r="Z573">
        <v>59</v>
      </c>
      <c r="AA573">
        <v>110</v>
      </c>
      <c r="AB573">
        <v>41</v>
      </c>
      <c r="AC573">
        <v>1</v>
      </c>
      <c r="AD573">
        <v>14</v>
      </c>
      <c r="AE573">
        <v>31.25</v>
      </c>
      <c r="AF573">
        <v>31.25</v>
      </c>
      <c r="AG573">
        <v>2</v>
      </c>
      <c r="AH573">
        <v>0</v>
      </c>
      <c r="AI573">
        <v>0</v>
      </c>
      <c r="AJ573">
        <v>0</v>
      </c>
      <c r="AK573">
        <v>1</v>
      </c>
      <c r="AL573">
        <v>2.6566100000000001</v>
      </c>
      <c r="AM573">
        <v>0</v>
      </c>
    </row>
    <row r="574" spans="1:39">
      <c r="A574">
        <v>573</v>
      </c>
      <c r="B574">
        <v>4</v>
      </c>
      <c r="C574">
        <v>4</v>
      </c>
      <c r="D574">
        <v>1</v>
      </c>
      <c r="E574">
        <v>782</v>
      </c>
      <c r="F574">
        <v>1889</v>
      </c>
      <c r="G574">
        <v>1896</v>
      </c>
      <c r="H574">
        <v>1025</v>
      </c>
      <c r="I574">
        <v>248.76121789999999</v>
      </c>
      <c r="J574">
        <v>542.63782049999998</v>
      </c>
      <c r="K574">
        <v>207</v>
      </c>
      <c r="L574">
        <v>154</v>
      </c>
      <c r="M574">
        <v>121</v>
      </c>
      <c r="N574">
        <v>300</v>
      </c>
      <c r="O574">
        <v>34.26</v>
      </c>
      <c r="P574">
        <v>22.06</v>
      </c>
      <c r="Q574">
        <v>0.08</v>
      </c>
      <c r="R574">
        <v>0.29170000000000001</v>
      </c>
      <c r="S574">
        <v>19</v>
      </c>
      <c r="T574">
        <v>72</v>
      </c>
      <c r="U574">
        <v>160</v>
      </c>
      <c r="V574">
        <v>700</v>
      </c>
      <c r="W574">
        <v>456</v>
      </c>
      <c r="X574">
        <v>508</v>
      </c>
      <c r="Y574">
        <v>2</v>
      </c>
      <c r="Z574">
        <v>1</v>
      </c>
      <c r="AA574">
        <v>9</v>
      </c>
      <c r="AB574">
        <v>7</v>
      </c>
      <c r="AC574">
        <v>0</v>
      </c>
      <c r="AD574">
        <v>0</v>
      </c>
      <c r="AE574">
        <v>31.25</v>
      </c>
      <c r="AF574">
        <v>31.25</v>
      </c>
      <c r="AG574">
        <v>2</v>
      </c>
      <c r="AH574">
        <v>0</v>
      </c>
      <c r="AI574">
        <v>0</v>
      </c>
      <c r="AJ574">
        <v>0</v>
      </c>
      <c r="AK574">
        <v>1</v>
      </c>
      <c r="AL574">
        <v>2.6566100000000001</v>
      </c>
      <c r="AM574">
        <v>0</v>
      </c>
    </row>
    <row r="575" spans="1:39">
      <c r="A575">
        <v>574</v>
      </c>
      <c r="B575">
        <v>4</v>
      </c>
      <c r="C575">
        <v>4</v>
      </c>
      <c r="D575">
        <v>1</v>
      </c>
      <c r="E575">
        <v>934</v>
      </c>
      <c r="F575">
        <v>2261</v>
      </c>
      <c r="G575">
        <v>2285</v>
      </c>
      <c r="H575">
        <v>1230</v>
      </c>
      <c r="I575">
        <v>297.11378209999998</v>
      </c>
      <c r="J575">
        <v>648.11217950000002</v>
      </c>
      <c r="K575">
        <v>240</v>
      </c>
      <c r="L575">
        <v>195</v>
      </c>
      <c r="M575">
        <v>140</v>
      </c>
      <c r="N575">
        <v>359</v>
      </c>
      <c r="O575">
        <v>48.8</v>
      </c>
      <c r="P575">
        <v>31.17</v>
      </c>
      <c r="Q575">
        <v>1.69</v>
      </c>
      <c r="R575">
        <v>0.29449999999999998</v>
      </c>
      <c r="S575">
        <v>163</v>
      </c>
      <c r="T575">
        <v>90</v>
      </c>
      <c r="U575">
        <v>200</v>
      </c>
      <c r="V575">
        <v>844</v>
      </c>
      <c r="W575">
        <v>546</v>
      </c>
      <c r="X575">
        <v>605</v>
      </c>
      <c r="Y575">
        <v>70</v>
      </c>
      <c r="Z575">
        <v>21</v>
      </c>
      <c r="AA575">
        <v>44</v>
      </c>
      <c r="AB575">
        <v>24</v>
      </c>
      <c r="AC575">
        <v>0</v>
      </c>
      <c r="AD575">
        <v>4</v>
      </c>
      <c r="AE575">
        <v>31.25</v>
      </c>
      <c r="AF575">
        <v>31.25</v>
      </c>
      <c r="AG575">
        <v>2</v>
      </c>
      <c r="AH575">
        <v>0</v>
      </c>
      <c r="AI575">
        <v>0</v>
      </c>
      <c r="AJ575">
        <v>0</v>
      </c>
      <c r="AK575">
        <v>1</v>
      </c>
      <c r="AL575">
        <v>2.6566100000000001</v>
      </c>
      <c r="AM575">
        <v>0</v>
      </c>
    </row>
    <row r="576" spans="1:39">
      <c r="A576">
        <v>575</v>
      </c>
      <c r="B576">
        <v>4</v>
      </c>
      <c r="C576">
        <v>4</v>
      </c>
      <c r="D576">
        <v>1</v>
      </c>
      <c r="E576">
        <v>701</v>
      </c>
      <c r="F576">
        <v>1706</v>
      </c>
      <c r="G576">
        <v>1706</v>
      </c>
      <c r="H576">
        <v>929</v>
      </c>
      <c r="I576">
        <v>222.99439100000001</v>
      </c>
      <c r="J576">
        <v>486.43108969999997</v>
      </c>
      <c r="K576">
        <v>180</v>
      </c>
      <c r="L576">
        <v>148</v>
      </c>
      <c r="M576">
        <v>103</v>
      </c>
      <c r="N576">
        <v>270</v>
      </c>
      <c r="O576">
        <v>33.97</v>
      </c>
      <c r="P576">
        <v>21.16</v>
      </c>
      <c r="Q576">
        <v>1.53</v>
      </c>
      <c r="R576">
        <v>0.29480000000000001</v>
      </c>
      <c r="S576">
        <v>57</v>
      </c>
      <c r="T576">
        <v>63</v>
      </c>
      <c r="U576">
        <v>145</v>
      </c>
      <c r="V576">
        <v>628</v>
      </c>
      <c r="W576">
        <v>410</v>
      </c>
      <c r="X576">
        <v>460</v>
      </c>
      <c r="Y576">
        <v>21</v>
      </c>
      <c r="Z576">
        <v>4</v>
      </c>
      <c r="AA576">
        <v>21</v>
      </c>
      <c r="AB576">
        <v>7</v>
      </c>
      <c r="AC576">
        <v>0</v>
      </c>
      <c r="AD576">
        <v>4</v>
      </c>
      <c r="AE576">
        <v>31.25</v>
      </c>
      <c r="AF576">
        <v>31.25</v>
      </c>
      <c r="AG576">
        <v>3</v>
      </c>
      <c r="AH576">
        <v>0</v>
      </c>
      <c r="AI576">
        <v>0</v>
      </c>
      <c r="AJ576">
        <v>0</v>
      </c>
      <c r="AK576">
        <v>1</v>
      </c>
      <c r="AL576">
        <v>2.6566100000000001</v>
      </c>
      <c r="AM576">
        <v>0</v>
      </c>
    </row>
    <row r="577" spans="1:39">
      <c r="A577">
        <v>576</v>
      </c>
      <c r="B577">
        <v>4</v>
      </c>
      <c r="C577">
        <v>4</v>
      </c>
      <c r="D577">
        <v>1</v>
      </c>
      <c r="E577">
        <v>528</v>
      </c>
      <c r="F577">
        <v>1268</v>
      </c>
      <c r="G577">
        <v>1277</v>
      </c>
      <c r="H577">
        <v>695</v>
      </c>
      <c r="I577">
        <v>167.96153849999999</v>
      </c>
      <c r="J577">
        <v>366.38461539999997</v>
      </c>
      <c r="K577">
        <v>137</v>
      </c>
      <c r="L577">
        <v>111</v>
      </c>
      <c r="M577">
        <v>78</v>
      </c>
      <c r="N577">
        <v>202</v>
      </c>
      <c r="O577">
        <v>33.89</v>
      </c>
      <c r="P577">
        <v>21.68</v>
      </c>
      <c r="Q577">
        <v>1.63</v>
      </c>
      <c r="R577">
        <v>0.30459999999999998</v>
      </c>
      <c r="S577">
        <v>254</v>
      </c>
      <c r="T577">
        <v>49</v>
      </c>
      <c r="U577">
        <v>106</v>
      </c>
      <c r="V577">
        <v>467</v>
      </c>
      <c r="W577">
        <v>304</v>
      </c>
      <c r="X577">
        <v>351</v>
      </c>
      <c r="Y577">
        <v>26</v>
      </c>
      <c r="Z577">
        <v>39</v>
      </c>
      <c r="AA577">
        <v>99</v>
      </c>
      <c r="AB577">
        <v>81</v>
      </c>
      <c r="AC577">
        <v>0</v>
      </c>
      <c r="AD577">
        <v>9</v>
      </c>
      <c r="AE577">
        <v>31.25</v>
      </c>
      <c r="AF577">
        <v>31.25</v>
      </c>
      <c r="AG577">
        <v>2</v>
      </c>
      <c r="AH577">
        <v>0</v>
      </c>
      <c r="AI577">
        <v>0</v>
      </c>
      <c r="AJ577">
        <v>0</v>
      </c>
      <c r="AK577">
        <v>1</v>
      </c>
      <c r="AL577">
        <v>2.6566100000000001</v>
      </c>
      <c r="AM577">
        <v>0</v>
      </c>
    </row>
    <row r="578" spans="1:39">
      <c r="A578">
        <v>577</v>
      </c>
      <c r="B578">
        <v>4</v>
      </c>
      <c r="C578">
        <v>4</v>
      </c>
      <c r="D578">
        <v>1</v>
      </c>
      <c r="E578">
        <v>628</v>
      </c>
      <c r="F578">
        <v>1559</v>
      </c>
      <c r="G578">
        <v>1559</v>
      </c>
      <c r="H578">
        <v>866</v>
      </c>
      <c r="I578">
        <v>403.99102640000001</v>
      </c>
      <c r="J578">
        <v>233.16657319999999</v>
      </c>
      <c r="K578">
        <v>134</v>
      </c>
      <c r="L578">
        <v>127</v>
      </c>
      <c r="M578">
        <v>105</v>
      </c>
      <c r="N578">
        <v>262</v>
      </c>
      <c r="O578">
        <v>43.02</v>
      </c>
      <c r="P578">
        <v>26.16</v>
      </c>
      <c r="Q578">
        <v>1.34</v>
      </c>
      <c r="R578">
        <v>0.28089999999999998</v>
      </c>
      <c r="S578">
        <v>208</v>
      </c>
      <c r="T578">
        <v>61</v>
      </c>
      <c r="U578">
        <v>144</v>
      </c>
      <c r="V578">
        <v>578</v>
      </c>
      <c r="W578">
        <v>380</v>
      </c>
      <c r="X578">
        <v>396</v>
      </c>
      <c r="Y578">
        <v>3</v>
      </c>
      <c r="Z578">
        <v>43</v>
      </c>
      <c r="AA578">
        <v>124</v>
      </c>
      <c r="AB578">
        <v>33</v>
      </c>
      <c r="AC578">
        <v>0</v>
      </c>
      <c r="AD578">
        <v>5</v>
      </c>
      <c r="AE578">
        <v>31.25</v>
      </c>
      <c r="AF578">
        <v>31.25</v>
      </c>
      <c r="AG578">
        <v>3</v>
      </c>
      <c r="AH578">
        <v>0</v>
      </c>
      <c r="AI578">
        <v>0</v>
      </c>
      <c r="AJ578">
        <v>0</v>
      </c>
      <c r="AK578">
        <v>1</v>
      </c>
      <c r="AL578">
        <v>2.2528999999999999</v>
      </c>
      <c r="AM578">
        <v>0</v>
      </c>
    </row>
    <row r="579" spans="1:39">
      <c r="A579">
        <v>578</v>
      </c>
      <c r="B579">
        <v>4</v>
      </c>
      <c r="C579">
        <v>4</v>
      </c>
      <c r="D579">
        <v>1</v>
      </c>
      <c r="E579">
        <v>771</v>
      </c>
      <c r="F579">
        <v>1918</v>
      </c>
      <c r="G579">
        <v>1920</v>
      </c>
      <c r="H579">
        <v>1060</v>
      </c>
      <c r="I579">
        <v>495.98261359999998</v>
      </c>
      <c r="J579">
        <v>286.26023559999999</v>
      </c>
      <c r="K579">
        <v>167</v>
      </c>
      <c r="L579">
        <v>157</v>
      </c>
      <c r="M579">
        <v>130</v>
      </c>
      <c r="N579">
        <v>317</v>
      </c>
      <c r="O579">
        <v>43.49</v>
      </c>
      <c r="P579">
        <v>19.95</v>
      </c>
      <c r="Q579">
        <v>6.55</v>
      </c>
      <c r="R579">
        <v>0.2792</v>
      </c>
      <c r="S579">
        <v>397</v>
      </c>
      <c r="T579">
        <v>80</v>
      </c>
      <c r="U579">
        <v>171</v>
      </c>
      <c r="V579">
        <v>730</v>
      </c>
      <c r="W579">
        <v>450</v>
      </c>
      <c r="X579">
        <v>489</v>
      </c>
      <c r="Y579">
        <v>90</v>
      </c>
      <c r="Z579">
        <v>58</v>
      </c>
      <c r="AA579">
        <v>174</v>
      </c>
      <c r="AB579">
        <v>69</v>
      </c>
      <c r="AC579">
        <v>0</v>
      </c>
      <c r="AD579">
        <v>6</v>
      </c>
      <c r="AE579">
        <v>31.25</v>
      </c>
      <c r="AF579">
        <v>31.25</v>
      </c>
      <c r="AG579">
        <v>2</v>
      </c>
      <c r="AH579">
        <v>0</v>
      </c>
      <c r="AI579">
        <v>0</v>
      </c>
      <c r="AJ579">
        <v>0</v>
      </c>
      <c r="AK579">
        <v>1</v>
      </c>
      <c r="AL579">
        <v>2.2528999999999999</v>
      </c>
      <c r="AM579">
        <v>0</v>
      </c>
    </row>
    <row r="580" spans="1:39">
      <c r="A580">
        <v>579</v>
      </c>
      <c r="B580">
        <v>4</v>
      </c>
      <c r="C580">
        <v>4</v>
      </c>
      <c r="D580">
        <v>1</v>
      </c>
      <c r="E580">
        <v>469</v>
      </c>
      <c r="F580">
        <v>1156</v>
      </c>
      <c r="G580">
        <v>1156</v>
      </c>
      <c r="H580">
        <v>652</v>
      </c>
      <c r="I580">
        <v>301.70667409999999</v>
      </c>
      <c r="J580">
        <v>174.13236119999999</v>
      </c>
      <c r="K580">
        <v>102</v>
      </c>
      <c r="L580">
        <v>92</v>
      </c>
      <c r="M580">
        <v>81</v>
      </c>
      <c r="N580">
        <v>194</v>
      </c>
      <c r="O580">
        <v>58.13</v>
      </c>
      <c r="P580">
        <v>24.78</v>
      </c>
      <c r="Q580">
        <v>9.89</v>
      </c>
      <c r="R580">
        <v>0.28370000000000001</v>
      </c>
      <c r="S580">
        <v>660</v>
      </c>
      <c r="T580">
        <v>47</v>
      </c>
      <c r="U580">
        <v>99</v>
      </c>
      <c r="V580">
        <v>439</v>
      </c>
      <c r="W580">
        <v>274</v>
      </c>
      <c r="X580">
        <v>297</v>
      </c>
      <c r="Y580">
        <v>13</v>
      </c>
      <c r="Z580">
        <v>119</v>
      </c>
      <c r="AA580">
        <v>290</v>
      </c>
      <c r="AB580">
        <v>224</v>
      </c>
      <c r="AC580">
        <v>0</v>
      </c>
      <c r="AD580">
        <v>14</v>
      </c>
      <c r="AE580">
        <v>31.25</v>
      </c>
      <c r="AF580">
        <v>31.25</v>
      </c>
      <c r="AG580">
        <v>3</v>
      </c>
      <c r="AH580">
        <v>1996</v>
      </c>
      <c r="AI580">
        <v>294</v>
      </c>
      <c r="AJ580">
        <v>10</v>
      </c>
      <c r="AK580">
        <v>1</v>
      </c>
      <c r="AL580">
        <v>2.2528999999999999</v>
      </c>
      <c r="AM580">
        <v>0</v>
      </c>
    </row>
    <row r="581" spans="1:39">
      <c r="A581">
        <v>580</v>
      </c>
      <c r="B581">
        <v>4</v>
      </c>
      <c r="C581">
        <v>4</v>
      </c>
      <c r="D581">
        <v>1</v>
      </c>
      <c r="E581">
        <v>561</v>
      </c>
      <c r="F581">
        <v>1379</v>
      </c>
      <c r="G581">
        <v>1379</v>
      </c>
      <c r="H581">
        <v>767</v>
      </c>
      <c r="I581">
        <v>360.89007290000001</v>
      </c>
      <c r="J581">
        <v>208.29052160000001</v>
      </c>
      <c r="K581">
        <v>118</v>
      </c>
      <c r="L581">
        <v>114</v>
      </c>
      <c r="M581">
        <v>99</v>
      </c>
      <c r="N581">
        <v>230</v>
      </c>
      <c r="O581">
        <v>77.540000000000006</v>
      </c>
      <c r="P581">
        <v>24.89</v>
      </c>
      <c r="Q581">
        <v>20.55</v>
      </c>
      <c r="R581">
        <v>0.2828</v>
      </c>
      <c r="S581">
        <v>186</v>
      </c>
      <c r="T581">
        <v>55</v>
      </c>
      <c r="U581">
        <v>124</v>
      </c>
      <c r="V581">
        <v>512</v>
      </c>
      <c r="W581">
        <v>335</v>
      </c>
      <c r="X581">
        <v>353</v>
      </c>
      <c r="Y581">
        <v>13</v>
      </c>
      <c r="Z581">
        <v>30</v>
      </c>
      <c r="AA581">
        <v>75</v>
      </c>
      <c r="AB581">
        <v>64</v>
      </c>
      <c r="AC581">
        <v>0</v>
      </c>
      <c r="AD581">
        <v>4</v>
      </c>
      <c r="AE581">
        <v>31.25</v>
      </c>
      <c r="AF581">
        <v>31.25</v>
      </c>
      <c r="AG581">
        <v>4</v>
      </c>
      <c r="AH581">
        <v>0</v>
      </c>
      <c r="AI581">
        <v>0</v>
      </c>
      <c r="AJ581">
        <v>0</v>
      </c>
      <c r="AK581">
        <v>1</v>
      </c>
      <c r="AL581">
        <v>2.2528999999999999</v>
      </c>
      <c r="AM581">
        <v>0</v>
      </c>
    </row>
    <row r="582" spans="1:39">
      <c r="A582">
        <v>581</v>
      </c>
      <c r="B582">
        <v>4</v>
      </c>
      <c r="C582">
        <v>4</v>
      </c>
      <c r="D582">
        <v>1</v>
      </c>
      <c r="E582">
        <v>648</v>
      </c>
      <c r="F582">
        <v>1610</v>
      </c>
      <c r="G582">
        <v>1610</v>
      </c>
      <c r="H582">
        <v>898</v>
      </c>
      <c r="I582">
        <v>416.85698259999998</v>
      </c>
      <c r="J582">
        <v>240.5922602</v>
      </c>
      <c r="K582">
        <v>137</v>
      </c>
      <c r="L582">
        <v>136</v>
      </c>
      <c r="M582">
        <v>106</v>
      </c>
      <c r="N582">
        <v>269</v>
      </c>
      <c r="O582">
        <v>43.3</v>
      </c>
      <c r="P582">
        <v>25.94</v>
      </c>
      <c r="Q582">
        <v>2.12</v>
      </c>
      <c r="R582">
        <v>0.27639999999999998</v>
      </c>
      <c r="S582">
        <v>331</v>
      </c>
      <c r="T582">
        <v>63</v>
      </c>
      <c r="U582">
        <v>149</v>
      </c>
      <c r="V582">
        <v>596</v>
      </c>
      <c r="W582">
        <v>394</v>
      </c>
      <c r="X582">
        <v>408</v>
      </c>
      <c r="Y582">
        <v>68</v>
      </c>
      <c r="Z582">
        <v>62</v>
      </c>
      <c r="AA582">
        <v>130</v>
      </c>
      <c r="AB582">
        <v>63</v>
      </c>
      <c r="AC582">
        <v>0</v>
      </c>
      <c r="AD582">
        <v>8</v>
      </c>
      <c r="AE582">
        <v>31.25</v>
      </c>
      <c r="AF582">
        <v>31.25</v>
      </c>
      <c r="AG582">
        <v>2</v>
      </c>
      <c r="AH582">
        <v>0</v>
      </c>
      <c r="AI582">
        <v>0</v>
      </c>
      <c r="AJ582">
        <v>0</v>
      </c>
      <c r="AK582">
        <v>1</v>
      </c>
      <c r="AL582">
        <v>2.2528999999999999</v>
      </c>
      <c r="AM582">
        <v>0</v>
      </c>
    </row>
    <row r="583" spans="1:39">
      <c r="A583">
        <v>582</v>
      </c>
      <c r="B583">
        <v>4</v>
      </c>
      <c r="C583">
        <v>4</v>
      </c>
      <c r="D583">
        <v>1</v>
      </c>
      <c r="E583">
        <v>490</v>
      </c>
      <c r="F583">
        <v>1211</v>
      </c>
      <c r="G583">
        <v>1211</v>
      </c>
      <c r="H583">
        <v>679</v>
      </c>
      <c r="I583">
        <v>315.21592820000001</v>
      </c>
      <c r="J583">
        <v>181.92933260000001</v>
      </c>
      <c r="K583">
        <v>101</v>
      </c>
      <c r="L583">
        <v>102</v>
      </c>
      <c r="M583">
        <v>82</v>
      </c>
      <c r="N583">
        <v>205</v>
      </c>
      <c r="O583">
        <v>38.81</v>
      </c>
      <c r="P583">
        <v>24.43</v>
      </c>
      <c r="Q583">
        <v>1.44</v>
      </c>
      <c r="R583">
        <v>0.28649999999999998</v>
      </c>
      <c r="S583">
        <v>260</v>
      </c>
      <c r="T583">
        <v>50</v>
      </c>
      <c r="U583">
        <v>105</v>
      </c>
      <c r="V583">
        <v>475</v>
      </c>
      <c r="W583">
        <v>266</v>
      </c>
      <c r="X583">
        <v>315</v>
      </c>
      <c r="Y583">
        <v>42</v>
      </c>
      <c r="Z583">
        <v>47</v>
      </c>
      <c r="AA583">
        <v>87</v>
      </c>
      <c r="AB583">
        <v>81</v>
      </c>
      <c r="AC583">
        <v>0</v>
      </c>
      <c r="AD583">
        <v>3</v>
      </c>
      <c r="AE583">
        <v>31.25</v>
      </c>
      <c r="AF583">
        <v>31.25</v>
      </c>
      <c r="AG583">
        <v>3</v>
      </c>
      <c r="AH583">
        <v>0</v>
      </c>
      <c r="AI583">
        <v>0</v>
      </c>
      <c r="AJ583">
        <v>0</v>
      </c>
      <c r="AK583">
        <v>1</v>
      </c>
      <c r="AL583">
        <v>2.2528999999999999</v>
      </c>
      <c r="AM583">
        <v>0</v>
      </c>
    </row>
    <row r="584" spans="1:39">
      <c r="A584">
        <v>583</v>
      </c>
      <c r="B584">
        <v>4</v>
      </c>
      <c r="C584">
        <v>4</v>
      </c>
      <c r="D584">
        <v>1</v>
      </c>
      <c r="E584">
        <v>421</v>
      </c>
      <c r="F584">
        <v>1055</v>
      </c>
      <c r="G584">
        <v>1055</v>
      </c>
      <c r="H584">
        <v>589</v>
      </c>
      <c r="I584">
        <v>364.59513340000001</v>
      </c>
      <c r="J584">
        <v>61.094986810000002</v>
      </c>
      <c r="K584">
        <v>80</v>
      </c>
      <c r="L584">
        <v>87</v>
      </c>
      <c r="M584">
        <v>74</v>
      </c>
      <c r="N584">
        <v>180</v>
      </c>
      <c r="O584">
        <v>41.54</v>
      </c>
      <c r="P584">
        <v>23.42</v>
      </c>
      <c r="Q584">
        <v>2.39</v>
      </c>
      <c r="R584">
        <v>0.26919999999999999</v>
      </c>
      <c r="S584">
        <v>98</v>
      </c>
      <c r="T584">
        <v>48</v>
      </c>
      <c r="U584">
        <v>100</v>
      </c>
      <c r="V584">
        <v>410</v>
      </c>
      <c r="W584">
        <v>236</v>
      </c>
      <c r="X584">
        <v>261</v>
      </c>
      <c r="Y584">
        <v>5</v>
      </c>
      <c r="Z584">
        <v>10</v>
      </c>
      <c r="AA584">
        <v>33</v>
      </c>
      <c r="AB584">
        <v>46</v>
      </c>
      <c r="AC584">
        <v>0</v>
      </c>
      <c r="AD584">
        <v>4</v>
      </c>
      <c r="AE584">
        <v>31.25</v>
      </c>
      <c r="AF584">
        <v>31.25</v>
      </c>
      <c r="AG584">
        <v>3</v>
      </c>
      <c r="AH584">
        <v>0</v>
      </c>
      <c r="AI584">
        <v>0</v>
      </c>
      <c r="AJ584">
        <v>0</v>
      </c>
      <c r="AK584">
        <v>1</v>
      </c>
      <c r="AL584">
        <v>2.18222</v>
      </c>
      <c r="AM584">
        <v>0</v>
      </c>
    </row>
    <row r="585" spans="1:39">
      <c r="A585">
        <v>584</v>
      </c>
      <c r="B585">
        <v>4</v>
      </c>
      <c r="C585">
        <v>4</v>
      </c>
      <c r="D585">
        <v>1</v>
      </c>
      <c r="E585">
        <v>455</v>
      </c>
      <c r="F585">
        <v>1142</v>
      </c>
      <c r="G585">
        <v>1142</v>
      </c>
      <c r="H585">
        <v>635</v>
      </c>
      <c r="I585">
        <v>394.03987100000001</v>
      </c>
      <c r="J585">
        <v>66.029023749999993</v>
      </c>
      <c r="K585">
        <v>91</v>
      </c>
      <c r="L585">
        <v>93</v>
      </c>
      <c r="M585">
        <v>76</v>
      </c>
      <c r="N585">
        <v>195</v>
      </c>
      <c r="O585">
        <v>41.55</v>
      </c>
      <c r="P585">
        <v>26.78</v>
      </c>
      <c r="Q585">
        <v>0</v>
      </c>
      <c r="R585">
        <v>0.27579999999999999</v>
      </c>
      <c r="S585">
        <v>0</v>
      </c>
      <c r="T585">
        <v>51</v>
      </c>
      <c r="U585">
        <v>108</v>
      </c>
      <c r="V585">
        <v>437</v>
      </c>
      <c r="W585">
        <v>260</v>
      </c>
      <c r="X585">
        <v>286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31.25</v>
      </c>
      <c r="AF585">
        <v>31.25</v>
      </c>
      <c r="AG585">
        <v>4</v>
      </c>
      <c r="AH585">
        <v>0</v>
      </c>
      <c r="AI585">
        <v>0</v>
      </c>
      <c r="AJ585">
        <v>0</v>
      </c>
      <c r="AK585">
        <v>1</v>
      </c>
      <c r="AL585">
        <v>2.18222</v>
      </c>
      <c r="AM585">
        <v>0</v>
      </c>
    </row>
    <row r="586" spans="1:39">
      <c r="A586">
        <v>585</v>
      </c>
      <c r="B586">
        <v>4</v>
      </c>
      <c r="C586">
        <v>4</v>
      </c>
      <c r="D586">
        <v>1</v>
      </c>
      <c r="E586">
        <v>518</v>
      </c>
      <c r="F586">
        <v>1304</v>
      </c>
      <c r="G586">
        <v>1304</v>
      </c>
      <c r="H586">
        <v>727</v>
      </c>
      <c r="I586">
        <v>448.59923780000003</v>
      </c>
      <c r="J586">
        <v>75.171503959999995</v>
      </c>
      <c r="K586">
        <v>104</v>
      </c>
      <c r="L586">
        <v>108</v>
      </c>
      <c r="M586">
        <v>89</v>
      </c>
      <c r="N586">
        <v>217</v>
      </c>
      <c r="O586">
        <v>41.41</v>
      </c>
      <c r="P586">
        <v>26.71</v>
      </c>
      <c r="Q586">
        <v>0</v>
      </c>
      <c r="R586">
        <v>0.27760000000000001</v>
      </c>
      <c r="S586">
        <v>0</v>
      </c>
      <c r="T586">
        <v>56</v>
      </c>
      <c r="U586">
        <v>126</v>
      </c>
      <c r="V586">
        <v>491</v>
      </c>
      <c r="W586">
        <v>304</v>
      </c>
      <c r="X586">
        <v>327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31.25</v>
      </c>
      <c r="AF586">
        <v>31.25</v>
      </c>
      <c r="AG586">
        <v>3</v>
      </c>
      <c r="AH586">
        <v>0</v>
      </c>
      <c r="AI586">
        <v>0</v>
      </c>
      <c r="AJ586">
        <v>0</v>
      </c>
      <c r="AK586">
        <v>1</v>
      </c>
      <c r="AL586">
        <v>2.18222</v>
      </c>
      <c r="AM586">
        <v>0</v>
      </c>
    </row>
    <row r="587" spans="1:39">
      <c r="A587">
        <v>586</v>
      </c>
      <c r="B587">
        <v>4</v>
      </c>
      <c r="C587">
        <v>4</v>
      </c>
      <c r="D587">
        <v>1</v>
      </c>
      <c r="E587">
        <v>670</v>
      </c>
      <c r="F587">
        <v>1700</v>
      </c>
      <c r="G587">
        <v>1713</v>
      </c>
      <c r="H587">
        <v>941</v>
      </c>
      <c r="I587">
        <v>580.23453529999995</v>
      </c>
      <c r="J587">
        <v>97.229551450000002</v>
      </c>
      <c r="K587">
        <v>132</v>
      </c>
      <c r="L587">
        <v>138</v>
      </c>
      <c r="M587">
        <v>115</v>
      </c>
      <c r="N587">
        <v>285</v>
      </c>
      <c r="O587">
        <v>41.53</v>
      </c>
      <c r="P587">
        <v>25.13</v>
      </c>
      <c r="Q587">
        <v>2.29</v>
      </c>
      <c r="R587">
        <v>0.27439999999999998</v>
      </c>
      <c r="S587">
        <v>300</v>
      </c>
      <c r="T587">
        <v>77</v>
      </c>
      <c r="U587">
        <v>170</v>
      </c>
      <c r="V587">
        <v>638</v>
      </c>
      <c r="W587">
        <v>406</v>
      </c>
      <c r="X587">
        <v>422</v>
      </c>
      <c r="Y587">
        <v>78</v>
      </c>
      <c r="Z587">
        <v>22</v>
      </c>
      <c r="AA587">
        <v>82</v>
      </c>
      <c r="AB587">
        <v>108</v>
      </c>
      <c r="AC587">
        <v>0</v>
      </c>
      <c r="AD587">
        <v>10</v>
      </c>
      <c r="AE587">
        <v>31.25</v>
      </c>
      <c r="AF587">
        <v>31.25</v>
      </c>
      <c r="AG587">
        <v>2</v>
      </c>
      <c r="AH587">
        <v>0</v>
      </c>
      <c r="AI587">
        <v>0</v>
      </c>
      <c r="AJ587">
        <v>0</v>
      </c>
      <c r="AK587">
        <v>1</v>
      </c>
      <c r="AL587">
        <v>2.18222</v>
      </c>
      <c r="AM587">
        <v>0</v>
      </c>
    </row>
    <row r="588" spans="1:39">
      <c r="A588">
        <v>587</v>
      </c>
      <c r="B588">
        <v>4</v>
      </c>
      <c r="C588">
        <v>4</v>
      </c>
      <c r="D588">
        <v>1</v>
      </c>
      <c r="E588">
        <v>418</v>
      </c>
      <c r="F588">
        <v>1047</v>
      </c>
      <c r="G588">
        <v>1047</v>
      </c>
      <c r="H588">
        <v>587</v>
      </c>
      <c r="I588">
        <v>361.99706830000002</v>
      </c>
      <c r="J588">
        <v>60.659630610000001</v>
      </c>
      <c r="K588">
        <v>82</v>
      </c>
      <c r="L588">
        <v>86</v>
      </c>
      <c r="M588">
        <v>71</v>
      </c>
      <c r="N588">
        <v>179</v>
      </c>
      <c r="O588">
        <v>41.57</v>
      </c>
      <c r="P588">
        <v>24.45</v>
      </c>
      <c r="Q588">
        <v>1.69</v>
      </c>
      <c r="R588">
        <v>0.26550000000000001</v>
      </c>
      <c r="S588">
        <v>267</v>
      </c>
      <c r="T588">
        <v>48</v>
      </c>
      <c r="U588">
        <v>99</v>
      </c>
      <c r="V588">
        <v>399</v>
      </c>
      <c r="W588">
        <v>243</v>
      </c>
      <c r="X588">
        <v>258</v>
      </c>
      <c r="Y588">
        <v>59</v>
      </c>
      <c r="Z588">
        <v>36</v>
      </c>
      <c r="AA588">
        <v>103</v>
      </c>
      <c r="AB588">
        <v>63</v>
      </c>
      <c r="AC588">
        <v>0</v>
      </c>
      <c r="AD588">
        <v>6</v>
      </c>
      <c r="AE588">
        <v>31.25</v>
      </c>
      <c r="AF588">
        <v>31.25</v>
      </c>
      <c r="AG588">
        <v>3</v>
      </c>
      <c r="AH588">
        <v>0</v>
      </c>
      <c r="AI588">
        <v>0</v>
      </c>
      <c r="AJ588">
        <v>0</v>
      </c>
      <c r="AK588">
        <v>1</v>
      </c>
      <c r="AL588">
        <v>2.18222</v>
      </c>
      <c r="AM588">
        <v>0</v>
      </c>
    </row>
    <row r="589" spans="1:39">
      <c r="A589">
        <v>588</v>
      </c>
      <c r="B589">
        <v>4</v>
      </c>
      <c r="C589">
        <v>4</v>
      </c>
      <c r="D589">
        <v>1</v>
      </c>
      <c r="E589">
        <v>453</v>
      </c>
      <c r="F589">
        <v>1139</v>
      </c>
      <c r="G589">
        <v>1152</v>
      </c>
      <c r="H589">
        <v>634</v>
      </c>
      <c r="I589">
        <v>392.3078276</v>
      </c>
      <c r="J589">
        <v>65.738786279999999</v>
      </c>
      <c r="K589">
        <v>85</v>
      </c>
      <c r="L589">
        <v>98</v>
      </c>
      <c r="M589">
        <v>78</v>
      </c>
      <c r="N589">
        <v>192</v>
      </c>
      <c r="O589">
        <v>41.62</v>
      </c>
      <c r="P589">
        <v>25.57</v>
      </c>
      <c r="Q589">
        <v>1.1399999999999999</v>
      </c>
      <c r="R589">
        <v>0.27860000000000001</v>
      </c>
      <c r="S589">
        <v>199</v>
      </c>
      <c r="T589">
        <v>51</v>
      </c>
      <c r="U589">
        <v>114</v>
      </c>
      <c r="V589">
        <v>433</v>
      </c>
      <c r="W589">
        <v>269</v>
      </c>
      <c r="X589">
        <v>285</v>
      </c>
      <c r="Y589">
        <v>34</v>
      </c>
      <c r="Z589">
        <v>30</v>
      </c>
      <c r="AA589">
        <v>70</v>
      </c>
      <c r="AB589">
        <v>57</v>
      </c>
      <c r="AC589">
        <v>0</v>
      </c>
      <c r="AD589">
        <v>8</v>
      </c>
      <c r="AE589">
        <v>31.25</v>
      </c>
      <c r="AF589">
        <v>31.25</v>
      </c>
      <c r="AG589">
        <v>3</v>
      </c>
      <c r="AH589">
        <v>0</v>
      </c>
      <c r="AI589">
        <v>0</v>
      </c>
      <c r="AJ589">
        <v>0</v>
      </c>
      <c r="AK589">
        <v>1</v>
      </c>
      <c r="AL589">
        <v>2.18222</v>
      </c>
      <c r="AM589">
        <v>0</v>
      </c>
    </row>
    <row r="590" spans="1:39">
      <c r="A590">
        <v>589</v>
      </c>
      <c r="B590">
        <v>4</v>
      </c>
      <c r="C590">
        <v>4</v>
      </c>
      <c r="D590">
        <v>1</v>
      </c>
      <c r="E590">
        <v>476</v>
      </c>
      <c r="F590">
        <v>1202</v>
      </c>
      <c r="G590">
        <v>1202</v>
      </c>
      <c r="H590">
        <v>674</v>
      </c>
      <c r="I590">
        <v>412.22632659999999</v>
      </c>
      <c r="J590">
        <v>69.076517150000001</v>
      </c>
      <c r="K590">
        <v>92</v>
      </c>
      <c r="L590">
        <v>99</v>
      </c>
      <c r="M590">
        <v>84</v>
      </c>
      <c r="N590">
        <v>201</v>
      </c>
      <c r="O590">
        <v>41.5</v>
      </c>
      <c r="P590">
        <v>26.4</v>
      </c>
      <c r="Q590">
        <v>0.24</v>
      </c>
      <c r="R590">
        <v>0.2737</v>
      </c>
      <c r="S590">
        <v>913</v>
      </c>
      <c r="T590">
        <v>52</v>
      </c>
      <c r="U590">
        <v>115</v>
      </c>
      <c r="V590">
        <v>443</v>
      </c>
      <c r="W590">
        <v>294</v>
      </c>
      <c r="X590">
        <v>298</v>
      </c>
      <c r="Y590">
        <v>26</v>
      </c>
      <c r="Z590">
        <v>181</v>
      </c>
      <c r="AA590">
        <v>459</v>
      </c>
      <c r="AB590">
        <v>228</v>
      </c>
      <c r="AC590">
        <v>0</v>
      </c>
      <c r="AD590">
        <v>19</v>
      </c>
      <c r="AE590">
        <v>31.25</v>
      </c>
      <c r="AF590">
        <v>31.25</v>
      </c>
      <c r="AG590">
        <v>2</v>
      </c>
      <c r="AH590">
        <v>0</v>
      </c>
      <c r="AI590">
        <v>0</v>
      </c>
      <c r="AJ590">
        <v>0</v>
      </c>
      <c r="AK590">
        <v>1</v>
      </c>
      <c r="AL590">
        <v>2.18222</v>
      </c>
      <c r="AM590">
        <v>0</v>
      </c>
    </row>
    <row r="591" spans="1:39">
      <c r="A591">
        <v>590</v>
      </c>
      <c r="B591">
        <v>4</v>
      </c>
      <c r="C591">
        <v>4</v>
      </c>
      <c r="D591">
        <v>1</v>
      </c>
      <c r="E591">
        <v>2057</v>
      </c>
      <c r="F591">
        <v>5520</v>
      </c>
      <c r="G591">
        <v>5520</v>
      </c>
      <c r="H591">
        <v>3292</v>
      </c>
      <c r="I591">
        <v>71.166685759999993</v>
      </c>
      <c r="J591">
        <v>2003.5071600000001</v>
      </c>
      <c r="K591">
        <v>288</v>
      </c>
      <c r="L591">
        <v>285</v>
      </c>
      <c r="M591">
        <v>390</v>
      </c>
      <c r="N591">
        <v>1094</v>
      </c>
      <c r="O591">
        <v>42.59</v>
      </c>
      <c r="P591">
        <v>18.13</v>
      </c>
      <c r="Q591">
        <v>2.17</v>
      </c>
      <c r="R591">
        <v>0.31740000000000002</v>
      </c>
      <c r="S591">
        <v>496</v>
      </c>
      <c r="T591">
        <v>129</v>
      </c>
      <c r="U591">
        <v>405</v>
      </c>
      <c r="V591">
        <v>2070</v>
      </c>
      <c r="W591">
        <v>1428</v>
      </c>
      <c r="X591">
        <v>1488</v>
      </c>
      <c r="Y591">
        <v>146</v>
      </c>
      <c r="Z591">
        <v>107</v>
      </c>
      <c r="AA591">
        <v>178</v>
      </c>
      <c r="AB591">
        <v>63</v>
      </c>
      <c r="AC591">
        <v>0</v>
      </c>
      <c r="AD591">
        <v>2</v>
      </c>
      <c r="AE591">
        <v>31.25</v>
      </c>
      <c r="AF591">
        <v>31.25</v>
      </c>
      <c r="AG591">
        <v>1</v>
      </c>
      <c r="AH591">
        <v>0</v>
      </c>
      <c r="AI591">
        <v>0</v>
      </c>
      <c r="AJ591">
        <v>0</v>
      </c>
      <c r="AK591">
        <v>1</v>
      </c>
      <c r="AL591">
        <v>4.9731699999999996</v>
      </c>
      <c r="AM591">
        <v>0</v>
      </c>
    </row>
    <row r="592" spans="1:39">
      <c r="A592">
        <v>591</v>
      </c>
      <c r="B592">
        <v>4</v>
      </c>
      <c r="C592">
        <v>4</v>
      </c>
      <c r="D592">
        <v>1</v>
      </c>
      <c r="E592">
        <v>455</v>
      </c>
      <c r="F592">
        <v>1231</v>
      </c>
      <c r="G592">
        <v>1231</v>
      </c>
      <c r="H592">
        <v>727</v>
      </c>
      <c r="I592">
        <v>15.74178027</v>
      </c>
      <c r="J592">
        <v>443.16760219999998</v>
      </c>
      <c r="K592">
        <v>63</v>
      </c>
      <c r="L592">
        <v>60</v>
      </c>
      <c r="M592">
        <v>90</v>
      </c>
      <c r="N592">
        <v>242</v>
      </c>
      <c r="O592">
        <v>16.989999999999998</v>
      </c>
      <c r="P592">
        <v>6.17</v>
      </c>
      <c r="Q592">
        <v>3.01</v>
      </c>
      <c r="R592">
        <v>0.31359999999999999</v>
      </c>
      <c r="S592">
        <v>95</v>
      </c>
      <c r="T592">
        <v>29</v>
      </c>
      <c r="U592">
        <v>92</v>
      </c>
      <c r="V592">
        <v>469</v>
      </c>
      <c r="W592">
        <v>312</v>
      </c>
      <c r="X592">
        <v>329</v>
      </c>
      <c r="Y592">
        <v>41</v>
      </c>
      <c r="Z592">
        <v>14</v>
      </c>
      <c r="AA592">
        <v>27</v>
      </c>
      <c r="AB592">
        <v>11</v>
      </c>
      <c r="AC592">
        <v>0</v>
      </c>
      <c r="AD592">
        <v>2</v>
      </c>
      <c r="AE592">
        <v>31.25</v>
      </c>
      <c r="AF592">
        <v>31.25</v>
      </c>
      <c r="AG592">
        <v>2</v>
      </c>
      <c r="AH592">
        <v>0</v>
      </c>
      <c r="AI592">
        <v>0</v>
      </c>
      <c r="AJ592">
        <v>0</v>
      </c>
      <c r="AK592">
        <v>1</v>
      </c>
      <c r="AL592">
        <v>4.9731699999999996</v>
      </c>
      <c r="AM592">
        <v>0</v>
      </c>
    </row>
    <row r="593" spans="1:39">
      <c r="A593">
        <v>592</v>
      </c>
      <c r="B593">
        <v>4</v>
      </c>
      <c r="C593">
        <v>4</v>
      </c>
      <c r="D593">
        <v>1</v>
      </c>
      <c r="E593">
        <v>2037</v>
      </c>
      <c r="F593">
        <v>5466</v>
      </c>
      <c r="G593">
        <v>5466</v>
      </c>
      <c r="H593">
        <v>3259</v>
      </c>
      <c r="I593">
        <v>70.474739369999995</v>
      </c>
      <c r="J593">
        <v>1984.0272649999999</v>
      </c>
      <c r="K593">
        <v>285</v>
      </c>
      <c r="L593">
        <v>269</v>
      </c>
      <c r="M593">
        <v>404</v>
      </c>
      <c r="N593">
        <v>1079</v>
      </c>
      <c r="O593">
        <v>33.869999999999997</v>
      </c>
      <c r="P593">
        <v>12.46</v>
      </c>
      <c r="Q593">
        <v>5.91</v>
      </c>
      <c r="R593">
        <v>0.3165</v>
      </c>
      <c r="S593">
        <v>441</v>
      </c>
      <c r="T593">
        <v>128</v>
      </c>
      <c r="U593">
        <v>400</v>
      </c>
      <c r="V593">
        <v>2075</v>
      </c>
      <c r="W593">
        <v>1394</v>
      </c>
      <c r="X593">
        <v>1469</v>
      </c>
      <c r="Y593">
        <v>1</v>
      </c>
      <c r="Z593">
        <v>22</v>
      </c>
      <c r="AA593">
        <v>126</v>
      </c>
      <c r="AB593">
        <v>285</v>
      </c>
      <c r="AC593">
        <v>0</v>
      </c>
      <c r="AD593">
        <v>7</v>
      </c>
      <c r="AE593">
        <v>31.25</v>
      </c>
      <c r="AF593">
        <v>31.25</v>
      </c>
      <c r="AG593">
        <v>1</v>
      </c>
      <c r="AH593">
        <v>0</v>
      </c>
      <c r="AI593">
        <v>0</v>
      </c>
      <c r="AJ593">
        <v>0</v>
      </c>
      <c r="AK593">
        <v>1</v>
      </c>
      <c r="AL593">
        <v>4.9731699999999996</v>
      </c>
      <c r="AM593">
        <v>0</v>
      </c>
    </row>
    <row r="594" spans="1:39">
      <c r="A594">
        <v>593</v>
      </c>
      <c r="B594">
        <v>4</v>
      </c>
      <c r="C594">
        <v>4</v>
      </c>
      <c r="D594">
        <v>1</v>
      </c>
      <c r="E594">
        <v>1190</v>
      </c>
      <c r="F594">
        <v>3193</v>
      </c>
      <c r="G594">
        <v>3193</v>
      </c>
      <c r="H594">
        <v>1906</v>
      </c>
      <c r="I594">
        <v>41.170809939999998</v>
      </c>
      <c r="J594">
        <v>1159.053729</v>
      </c>
      <c r="K594">
        <v>163</v>
      </c>
      <c r="L594">
        <v>162</v>
      </c>
      <c r="M594">
        <v>226</v>
      </c>
      <c r="N594">
        <v>639</v>
      </c>
      <c r="O594">
        <v>39.18</v>
      </c>
      <c r="P594">
        <v>17.239999999999998</v>
      </c>
      <c r="Q594">
        <v>0</v>
      </c>
      <c r="R594">
        <v>0.31790000000000002</v>
      </c>
      <c r="S594">
        <v>0</v>
      </c>
      <c r="T594">
        <v>73</v>
      </c>
      <c r="U594">
        <v>221</v>
      </c>
      <c r="V594">
        <v>1198</v>
      </c>
      <c r="W594">
        <v>846</v>
      </c>
      <c r="X594">
        <v>855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31.25</v>
      </c>
      <c r="AF594">
        <v>31.25</v>
      </c>
      <c r="AG594">
        <v>2</v>
      </c>
      <c r="AH594">
        <v>0</v>
      </c>
      <c r="AI594">
        <v>0</v>
      </c>
      <c r="AJ594">
        <v>0</v>
      </c>
      <c r="AK594">
        <v>1</v>
      </c>
      <c r="AL594">
        <v>4.9731699999999996</v>
      </c>
      <c r="AM594">
        <v>0</v>
      </c>
    </row>
    <row r="595" spans="1:39">
      <c r="A595">
        <v>594</v>
      </c>
      <c r="B595">
        <v>4</v>
      </c>
      <c r="C595">
        <v>4</v>
      </c>
      <c r="D595">
        <v>1</v>
      </c>
      <c r="E595">
        <v>594</v>
      </c>
      <c r="F595">
        <v>1495</v>
      </c>
      <c r="G595">
        <v>1495</v>
      </c>
      <c r="H595">
        <v>845</v>
      </c>
      <c r="I595">
        <v>434.5292129</v>
      </c>
      <c r="J595">
        <v>174.67213910000001</v>
      </c>
      <c r="K595">
        <v>109</v>
      </c>
      <c r="L595">
        <v>129</v>
      </c>
      <c r="M595">
        <v>104</v>
      </c>
      <c r="N595">
        <v>252</v>
      </c>
      <c r="O595">
        <v>29.37</v>
      </c>
      <c r="P595">
        <v>19.22</v>
      </c>
      <c r="Q595">
        <v>0.12</v>
      </c>
      <c r="R595">
        <v>0.26490000000000002</v>
      </c>
      <c r="S595">
        <v>4</v>
      </c>
      <c r="T595">
        <v>62</v>
      </c>
      <c r="U595">
        <v>146</v>
      </c>
      <c r="V595">
        <v>552</v>
      </c>
      <c r="W595">
        <v>376</v>
      </c>
      <c r="X595">
        <v>359</v>
      </c>
      <c r="Y595">
        <v>0</v>
      </c>
      <c r="Z595">
        <v>3</v>
      </c>
      <c r="AA595">
        <v>0</v>
      </c>
      <c r="AB595">
        <v>1</v>
      </c>
      <c r="AC595">
        <v>0</v>
      </c>
      <c r="AD595">
        <v>0</v>
      </c>
      <c r="AE595">
        <v>0</v>
      </c>
      <c r="AF595">
        <v>0</v>
      </c>
      <c r="AG595">
        <v>3</v>
      </c>
      <c r="AH595">
        <v>0</v>
      </c>
      <c r="AI595">
        <v>0</v>
      </c>
      <c r="AJ595">
        <v>0</v>
      </c>
      <c r="AK595">
        <v>1</v>
      </c>
      <c r="AL595">
        <v>2.0436800000000002</v>
      </c>
      <c r="AM595">
        <v>0</v>
      </c>
    </row>
    <row r="596" spans="1:39">
      <c r="A596">
        <v>595</v>
      </c>
      <c r="B596">
        <v>4</v>
      </c>
      <c r="C596">
        <v>4</v>
      </c>
      <c r="D596">
        <v>1</v>
      </c>
      <c r="E596">
        <v>702</v>
      </c>
      <c r="F596">
        <v>1767</v>
      </c>
      <c r="G596">
        <v>1767</v>
      </c>
      <c r="H596">
        <v>969</v>
      </c>
      <c r="I596">
        <v>488.679464</v>
      </c>
      <c r="J596">
        <v>224.50778700000001</v>
      </c>
      <c r="K596">
        <v>154</v>
      </c>
      <c r="L596">
        <v>148</v>
      </c>
      <c r="M596">
        <v>117</v>
      </c>
      <c r="N596">
        <v>283</v>
      </c>
      <c r="O596">
        <v>43.63</v>
      </c>
      <c r="P596">
        <v>29.41</v>
      </c>
      <c r="Q596">
        <v>0.02</v>
      </c>
      <c r="R596">
        <v>0.28129999999999999</v>
      </c>
      <c r="S596">
        <v>59</v>
      </c>
      <c r="T596">
        <v>81</v>
      </c>
      <c r="U596">
        <v>169</v>
      </c>
      <c r="V596">
        <v>645</v>
      </c>
      <c r="W596">
        <v>423</v>
      </c>
      <c r="X596">
        <v>449</v>
      </c>
      <c r="Y596">
        <v>21</v>
      </c>
      <c r="Z596">
        <v>7</v>
      </c>
      <c r="AA596">
        <v>15</v>
      </c>
      <c r="AB596">
        <v>14</v>
      </c>
      <c r="AC596">
        <v>0</v>
      </c>
      <c r="AD596">
        <v>2</v>
      </c>
      <c r="AE596">
        <v>31.25</v>
      </c>
      <c r="AF596">
        <v>31.25</v>
      </c>
      <c r="AG596">
        <v>3</v>
      </c>
      <c r="AH596">
        <v>0</v>
      </c>
      <c r="AI596">
        <v>0</v>
      </c>
      <c r="AJ596">
        <v>0</v>
      </c>
      <c r="AK596">
        <v>2</v>
      </c>
      <c r="AL596">
        <v>2.0452599999999999</v>
      </c>
      <c r="AM596">
        <v>0</v>
      </c>
    </row>
    <row r="597" spans="1:39">
      <c r="A597">
        <v>596</v>
      </c>
      <c r="B597">
        <v>4</v>
      </c>
      <c r="C597">
        <v>4</v>
      </c>
      <c r="D597">
        <v>1</v>
      </c>
      <c r="E597">
        <v>318</v>
      </c>
      <c r="F597">
        <v>727</v>
      </c>
      <c r="G597">
        <v>731</v>
      </c>
      <c r="H597">
        <v>356</v>
      </c>
      <c r="I597">
        <v>55.128305580000003</v>
      </c>
      <c r="J597">
        <v>275.3300686</v>
      </c>
      <c r="K597">
        <v>154</v>
      </c>
      <c r="L597">
        <v>40</v>
      </c>
      <c r="M597">
        <v>49</v>
      </c>
      <c r="N597">
        <v>75</v>
      </c>
      <c r="O597">
        <v>205.76</v>
      </c>
      <c r="P597">
        <v>0.24</v>
      </c>
      <c r="Q597">
        <v>16.2</v>
      </c>
      <c r="R597">
        <v>0.38990000000000002</v>
      </c>
      <c r="S597">
        <v>1746</v>
      </c>
      <c r="T597">
        <v>2</v>
      </c>
      <c r="U597">
        <v>50</v>
      </c>
      <c r="V597">
        <v>263</v>
      </c>
      <c r="W597">
        <v>164</v>
      </c>
      <c r="X597">
        <v>252</v>
      </c>
      <c r="Y597">
        <v>8</v>
      </c>
      <c r="Z597">
        <v>336</v>
      </c>
      <c r="AA597">
        <v>1028</v>
      </c>
      <c r="AB597">
        <v>348</v>
      </c>
      <c r="AC597">
        <v>2</v>
      </c>
      <c r="AD597">
        <v>24</v>
      </c>
      <c r="AE597">
        <v>0</v>
      </c>
      <c r="AF597">
        <v>0</v>
      </c>
      <c r="AG597">
        <v>4</v>
      </c>
      <c r="AH597">
        <v>0</v>
      </c>
      <c r="AI597">
        <v>0</v>
      </c>
      <c r="AJ597">
        <v>0</v>
      </c>
      <c r="AK597">
        <v>1</v>
      </c>
      <c r="AL597">
        <v>5.4479899999999999</v>
      </c>
      <c r="AM597">
        <v>0</v>
      </c>
    </row>
    <row r="598" spans="1:39">
      <c r="A598">
        <v>597</v>
      </c>
      <c r="B598">
        <v>4</v>
      </c>
      <c r="C598">
        <v>4</v>
      </c>
      <c r="D598">
        <v>1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625.87</v>
      </c>
      <c r="P598">
        <v>0</v>
      </c>
      <c r="Q598">
        <v>0</v>
      </c>
      <c r="R598">
        <v>0</v>
      </c>
      <c r="S598">
        <v>460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112</v>
      </c>
      <c r="AA598">
        <v>243</v>
      </c>
      <c r="AB598">
        <v>92</v>
      </c>
      <c r="AC598">
        <v>0</v>
      </c>
      <c r="AD598">
        <v>13</v>
      </c>
      <c r="AE598">
        <v>0</v>
      </c>
      <c r="AF598">
        <v>0</v>
      </c>
      <c r="AG598">
        <v>4</v>
      </c>
      <c r="AH598">
        <v>0</v>
      </c>
      <c r="AI598">
        <v>0</v>
      </c>
      <c r="AJ598">
        <v>0</v>
      </c>
      <c r="AK598">
        <v>1</v>
      </c>
      <c r="AL598">
        <v>5.4479899999999999</v>
      </c>
      <c r="AM598">
        <v>0</v>
      </c>
    </row>
    <row r="599" spans="1:39">
      <c r="A599">
        <v>598</v>
      </c>
      <c r="B599">
        <v>4</v>
      </c>
      <c r="C599">
        <v>4</v>
      </c>
      <c r="D599">
        <v>1</v>
      </c>
      <c r="E599">
        <v>379</v>
      </c>
      <c r="F599">
        <v>1112</v>
      </c>
      <c r="G599">
        <v>1112</v>
      </c>
      <c r="H599">
        <v>609</v>
      </c>
      <c r="I599">
        <v>266.476519</v>
      </c>
      <c r="J599">
        <v>120.36694079999999</v>
      </c>
      <c r="K599">
        <v>66</v>
      </c>
      <c r="L599">
        <v>72</v>
      </c>
      <c r="M599">
        <v>82</v>
      </c>
      <c r="N599">
        <v>159</v>
      </c>
      <c r="O599">
        <v>24.55</v>
      </c>
      <c r="P599">
        <v>11.66</v>
      </c>
      <c r="Q599">
        <v>3.54</v>
      </c>
      <c r="R599">
        <v>0.27879999999999999</v>
      </c>
      <c r="S599">
        <v>15</v>
      </c>
      <c r="T599">
        <v>50</v>
      </c>
      <c r="U599">
        <v>136</v>
      </c>
      <c r="V599">
        <v>391</v>
      </c>
      <c r="W599">
        <v>270</v>
      </c>
      <c r="X599">
        <v>265</v>
      </c>
      <c r="Y599">
        <v>6</v>
      </c>
      <c r="Z599">
        <v>2</v>
      </c>
      <c r="AA599">
        <v>4</v>
      </c>
      <c r="AB599">
        <v>3</v>
      </c>
      <c r="AC599">
        <v>0</v>
      </c>
      <c r="AD599">
        <v>0</v>
      </c>
      <c r="AE599">
        <v>31.25</v>
      </c>
      <c r="AF599">
        <v>31.25</v>
      </c>
      <c r="AG599">
        <v>3</v>
      </c>
      <c r="AH599">
        <v>0</v>
      </c>
      <c r="AI599">
        <v>0</v>
      </c>
      <c r="AJ599">
        <v>0</v>
      </c>
      <c r="AK599">
        <v>1</v>
      </c>
      <c r="AL599">
        <v>2.11599</v>
      </c>
      <c r="AM599">
        <v>0</v>
      </c>
    </row>
    <row r="600" spans="1:39">
      <c r="A600">
        <v>599</v>
      </c>
      <c r="B600">
        <v>4</v>
      </c>
      <c r="C600">
        <v>4</v>
      </c>
      <c r="D600">
        <v>1</v>
      </c>
      <c r="E600">
        <v>1558</v>
      </c>
      <c r="F600">
        <v>4170</v>
      </c>
      <c r="G600">
        <v>4170</v>
      </c>
      <c r="H600">
        <v>2504</v>
      </c>
      <c r="I600">
        <v>53.902623439999999</v>
      </c>
      <c r="J600">
        <v>1517.48379</v>
      </c>
      <c r="K600">
        <v>217</v>
      </c>
      <c r="L600">
        <v>214</v>
      </c>
      <c r="M600">
        <v>298</v>
      </c>
      <c r="N600">
        <v>829</v>
      </c>
      <c r="O600">
        <v>48.26</v>
      </c>
      <c r="P600">
        <v>11.8</v>
      </c>
      <c r="Q600">
        <v>7.33</v>
      </c>
      <c r="R600">
        <v>0.31130000000000002</v>
      </c>
      <c r="S600">
        <v>52</v>
      </c>
      <c r="T600">
        <v>96</v>
      </c>
      <c r="U600">
        <v>297</v>
      </c>
      <c r="V600">
        <v>1600</v>
      </c>
      <c r="W600">
        <v>1060</v>
      </c>
      <c r="X600">
        <v>1117</v>
      </c>
      <c r="Y600">
        <v>2</v>
      </c>
      <c r="Z600">
        <v>14</v>
      </c>
      <c r="AA600">
        <v>19</v>
      </c>
      <c r="AB600">
        <v>16</v>
      </c>
      <c r="AC600">
        <v>0</v>
      </c>
      <c r="AD600">
        <v>1</v>
      </c>
      <c r="AE600">
        <v>31.25</v>
      </c>
      <c r="AF600">
        <v>31.25</v>
      </c>
      <c r="AG600">
        <v>2</v>
      </c>
      <c r="AH600">
        <v>0</v>
      </c>
      <c r="AI600">
        <v>0</v>
      </c>
      <c r="AJ600">
        <v>0</v>
      </c>
      <c r="AK600">
        <v>1</v>
      </c>
      <c r="AL600">
        <v>4.9731699999999996</v>
      </c>
      <c r="AM600">
        <v>0</v>
      </c>
    </row>
    <row r="601" spans="1:39">
      <c r="A601">
        <v>600</v>
      </c>
      <c r="B601">
        <v>4</v>
      </c>
      <c r="C601">
        <v>4</v>
      </c>
      <c r="D601">
        <v>1</v>
      </c>
      <c r="E601">
        <v>80</v>
      </c>
      <c r="F601">
        <v>182</v>
      </c>
      <c r="G601">
        <v>3582</v>
      </c>
      <c r="H601">
        <v>199</v>
      </c>
      <c r="I601">
        <v>0</v>
      </c>
      <c r="J601">
        <v>81.359956830000002</v>
      </c>
      <c r="K601">
        <v>15</v>
      </c>
      <c r="L601">
        <v>12</v>
      </c>
      <c r="M601">
        <v>17</v>
      </c>
      <c r="N601">
        <v>36</v>
      </c>
      <c r="O601">
        <v>128.30000000000001</v>
      </c>
      <c r="P601">
        <v>3.21</v>
      </c>
      <c r="Q601">
        <v>100.72</v>
      </c>
      <c r="R601">
        <v>9.9400000000000002E-2</v>
      </c>
      <c r="S601">
        <v>10829</v>
      </c>
      <c r="T601">
        <v>0</v>
      </c>
      <c r="U601">
        <v>2549</v>
      </c>
      <c r="V601">
        <v>457</v>
      </c>
      <c r="W601">
        <v>250</v>
      </c>
      <c r="X601">
        <v>326</v>
      </c>
      <c r="Y601">
        <v>887</v>
      </c>
      <c r="Z601">
        <v>3364</v>
      </c>
      <c r="AA601">
        <v>4968</v>
      </c>
      <c r="AB601">
        <v>1513</v>
      </c>
      <c r="AC601">
        <v>7</v>
      </c>
      <c r="AD601">
        <v>90</v>
      </c>
      <c r="AE601">
        <v>31.25</v>
      </c>
      <c r="AF601">
        <v>31.25</v>
      </c>
      <c r="AG601">
        <v>1</v>
      </c>
      <c r="AH601">
        <v>0</v>
      </c>
      <c r="AI601">
        <v>21115</v>
      </c>
      <c r="AJ601">
        <v>13536</v>
      </c>
      <c r="AK601">
        <v>1</v>
      </c>
      <c r="AL601">
        <v>4.73177</v>
      </c>
      <c r="AM601">
        <v>0</v>
      </c>
    </row>
    <row r="602" spans="1:39">
      <c r="A602">
        <v>601</v>
      </c>
      <c r="B602">
        <v>4</v>
      </c>
      <c r="C602">
        <v>4</v>
      </c>
      <c r="D602">
        <v>1</v>
      </c>
      <c r="E602">
        <v>203</v>
      </c>
      <c r="F602">
        <v>559</v>
      </c>
      <c r="G602">
        <v>559</v>
      </c>
      <c r="H602">
        <v>293</v>
      </c>
      <c r="I602">
        <v>135.0186047</v>
      </c>
      <c r="J602">
        <v>70.409302330000003</v>
      </c>
      <c r="K602">
        <v>52</v>
      </c>
      <c r="L602">
        <v>37</v>
      </c>
      <c r="M602">
        <v>28</v>
      </c>
      <c r="N602">
        <v>86</v>
      </c>
      <c r="O602">
        <v>19.39</v>
      </c>
      <c r="P602">
        <v>7.67</v>
      </c>
      <c r="Q602">
        <v>3.73</v>
      </c>
      <c r="R602">
        <v>0.30409999999999998</v>
      </c>
      <c r="S602">
        <v>271</v>
      </c>
      <c r="T602">
        <v>18</v>
      </c>
      <c r="U602">
        <v>70</v>
      </c>
      <c r="V602">
        <v>204</v>
      </c>
      <c r="W602">
        <v>128</v>
      </c>
      <c r="X602">
        <v>139</v>
      </c>
      <c r="Y602">
        <v>87</v>
      </c>
      <c r="Z602">
        <v>50</v>
      </c>
      <c r="AA602">
        <v>74</v>
      </c>
      <c r="AB602">
        <v>58</v>
      </c>
      <c r="AC602">
        <v>0</v>
      </c>
      <c r="AD602">
        <v>2</v>
      </c>
      <c r="AE602">
        <v>31.25</v>
      </c>
      <c r="AF602">
        <v>31.25</v>
      </c>
      <c r="AG602">
        <v>2</v>
      </c>
      <c r="AH602">
        <v>0</v>
      </c>
      <c r="AI602">
        <v>0</v>
      </c>
      <c r="AJ602">
        <v>0</v>
      </c>
      <c r="AK602">
        <v>1</v>
      </c>
      <c r="AL602">
        <v>2.0345800000000001</v>
      </c>
      <c r="AM602">
        <v>0</v>
      </c>
    </row>
    <row r="603" spans="1:39">
      <c r="A603">
        <v>602</v>
      </c>
      <c r="B603">
        <v>4</v>
      </c>
      <c r="C603">
        <v>4</v>
      </c>
      <c r="D603">
        <v>1</v>
      </c>
      <c r="E603">
        <v>674</v>
      </c>
      <c r="F603">
        <v>1709</v>
      </c>
      <c r="G603">
        <v>1709</v>
      </c>
      <c r="H603">
        <v>943</v>
      </c>
      <c r="I603">
        <v>486.0154723</v>
      </c>
      <c r="J603">
        <v>193.1986971</v>
      </c>
      <c r="K603">
        <v>134</v>
      </c>
      <c r="L603">
        <v>154</v>
      </c>
      <c r="M603">
        <v>106</v>
      </c>
      <c r="N603">
        <v>280</v>
      </c>
      <c r="O603">
        <v>69.25</v>
      </c>
      <c r="P603">
        <v>40.04</v>
      </c>
      <c r="Q603">
        <v>2.4700000000000002</v>
      </c>
      <c r="R603">
        <v>0.27679999999999999</v>
      </c>
      <c r="S603">
        <v>82</v>
      </c>
      <c r="T603">
        <v>75</v>
      </c>
      <c r="U603">
        <v>163</v>
      </c>
      <c r="V603">
        <v>631</v>
      </c>
      <c r="W603">
        <v>412</v>
      </c>
      <c r="X603">
        <v>428</v>
      </c>
      <c r="Y603">
        <v>4</v>
      </c>
      <c r="Z603">
        <v>27</v>
      </c>
      <c r="AA603">
        <v>31</v>
      </c>
      <c r="AB603">
        <v>20</v>
      </c>
      <c r="AC603">
        <v>0</v>
      </c>
      <c r="AD603">
        <v>0</v>
      </c>
      <c r="AE603">
        <v>31.25</v>
      </c>
      <c r="AF603">
        <v>31.25</v>
      </c>
      <c r="AG603">
        <v>4</v>
      </c>
      <c r="AH603">
        <v>0</v>
      </c>
      <c r="AI603">
        <v>0</v>
      </c>
      <c r="AJ603">
        <v>0</v>
      </c>
      <c r="AK603">
        <v>1</v>
      </c>
      <c r="AL603">
        <v>1.96329</v>
      </c>
      <c r="AM603">
        <v>0</v>
      </c>
    </row>
    <row r="604" spans="1:39">
      <c r="A604">
        <v>603</v>
      </c>
      <c r="B604">
        <v>3</v>
      </c>
      <c r="C604">
        <v>3</v>
      </c>
      <c r="D604">
        <v>1</v>
      </c>
      <c r="E604">
        <v>469</v>
      </c>
      <c r="F604">
        <v>864</v>
      </c>
      <c r="G604">
        <v>864</v>
      </c>
      <c r="H604">
        <v>656</v>
      </c>
      <c r="I604">
        <v>0</v>
      </c>
      <c r="J604">
        <v>470.76488869999997</v>
      </c>
      <c r="K604">
        <v>87</v>
      </c>
      <c r="L604">
        <v>57</v>
      </c>
      <c r="M604">
        <v>66</v>
      </c>
      <c r="N604">
        <v>259</v>
      </c>
      <c r="O604">
        <v>37.880000000000003</v>
      </c>
      <c r="P604">
        <v>5.39</v>
      </c>
      <c r="Q604">
        <v>9.4499999999999993</v>
      </c>
      <c r="R604">
        <v>0.16550000000000001</v>
      </c>
      <c r="S604">
        <v>4207</v>
      </c>
      <c r="T604">
        <v>9</v>
      </c>
      <c r="U604">
        <v>14</v>
      </c>
      <c r="V604">
        <v>543</v>
      </c>
      <c r="W604">
        <v>178</v>
      </c>
      <c r="X604">
        <v>120</v>
      </c>
      <c r="Y604">
        <v>587</v>
      </c>
      <c r="Z604">
        <v>1730</v>
      </c>
      <c r="AA604">
        <v>1052</v>
      </c>
      <c r="AB604">
        <v>731</v>
      </c>
      <c r="AC604">
        <v>4</v>
      </c>
      <c r="AD604">
        <v>103</v>
      </c>
      <c r="AE604">
        <v>31.25</v>
      </c>
      <c r="AF604">
        <v>31.25</v>
      </c>
      <c r="AG604">
        <v>0</v>
      </c>
      <c r="AH604">
        <v>0</v>
      </c>
      <c r="AI604">
        <v>0</v>
      </c>
      <c r="AJ604">
        <v>0</v>
      </c>
      <c r="AK604">
        <v>3</v>
      </c>
      <c r="AL604">
        <v>17.256810000000002</v>
      </c>
      <c r="AM604">
        <v>0</v>
      </c>
    </row>
    <row r="605" spans="1:39">
      <c r="A605">
        <v>604</v>
      </c>
      <c r="B605">
        <v>3</v>
      </c>
      <c r="C605">
        <v>3</v>
      </c>
      <c r="D605">
        <v>1</v>
      </c>
      <c r="E605">
        <v>53</v>
      </c>
      <c r="F605">
        <v>91</v>
      </c>
      <c r="G605">
        <v>91</v>
      </c>
      <c r="H605">
        <v>69</v>
      </c>
      <c r="I605">
        <v>0</v>
      </c>
      <c r="J605">
        <v>53.199443719999998</v>
      </c>
      <c r="K605">
        <v>10</v>
      </c>
      <c r="L605">
        <v>6</v>
      </c>
      <c r="M605">
        <v>9</v>
      </c>
      <c r="N605">
        <v>28</v>
      </c>
      <c r="O605">
        <v>9.4499999999999993</v>
      </c>
      <c r="P605">
        <v>0.95</v>
      </c>
      <c r="Q605">
        <v>1.1399999999999999</v>
      </c>
      <c r="R605">
        <v>0.1648</v>
      </c>
      <c r="S605">
        <v>4882</v>
      </c>
      <c r="T605">
        <v>2</v>
      </c>
      <c r="U605">
        <v>0</v>
      </c>
      <c r="V605">
        <v>63</v>
      </c>
      <c r="W605">
        <v>13</v>
      </c>
      <c r="X605">
        <v>13</v>
      </c>
      <c r="Y605">
        <v>2</v>
      </c>
      <c r="Z605">
        <v>2131</v>
      </c>
      <c r="AA605">
        <v>1678</v>
      </c>
      <c r="AB605">
        <v>942</v>
      </c>
      <c r="AC605">
        <v>2</v>
      </c>
      <c r="AD605">
        <v>127</v>
      </c>
      <c r="AE605">
        <v>31.25</v>
      </c>
      <c r="AF605">
        <v>31.25</v>
      </c>
      <c r="AG605">
        <v>0</v>
      </c>
      <c r="AH605">
        <v>0</v>
      </c>
      <c r="AI605">
        <v>0</v>
      </c>
      <c r="AJ605">
        <v>0</v>
      </c>
      <c r="AK605">
        <v>3</v>
      </c>
      <c r="AL605">
        <v>17.256810000000002</v>
      </c>
      <c r="AM605">
        <v>0</v>
      </c>
    </row>
    <row r="606" spans="1:39">
      <c r="A606">
        <v>605</v>
      </c>
      <c r="B606">
        <v>3</v>
      </c>
      <c r="C606">
        <v>3</v>
      </c>
      <c r="D606">
        <v>1</v>
      </c>
      <c r="E606">
        <v>3360</v>
      </c>
      <c r="F606">
        <v>6243</v>
      </c>
      <c r="G606">
        <v>6243</v>
      </c>
      <c r="H606">
        <v>4756</v>
      </c>
      <c r="I606">
        <v>0</v>
      </c>
      <c r="J606">
        <v>3372.6439789999999</v>
      </c>
      <c r="K606">
        <v>603</v>
      </c>
      <c r="L606">
        <v>410</v>
      </c>
      <c r="M606">
        <v>509</v>
      </c>
      <c r="N606">
        <v>1838</v>
      </c>
      <c r="O606">
        <v>58.75</v>
      </c>
      <c r="P606">
        <v>4.79</v>
      </c>
      <c r="Q606">
        <v>26.32</v>
      </c>
      <c r="R606">
        <v>0.15490000000000001</v>
      </c>
      <c r="S606">
        <v>4451</v>
      </c>
      <c r="T606">
        <v>72</v>
      </c>
      <c r="U606">
        <v>117</v>
      </c>
      <c r="V606">
        <v>4027</v>
      </c>
      <c r="W606">
        <v>1203</v>
      </c>
      <c r="X606">
        <v>824</v>
      </c>
      <c r="Y606">
        <v>111</v>
      </c>
      <c r="Z606">
        <v>2149</v>
      </c>
      <c r="AA606">
        <v>1150</v>
      </c>
      <c r="AB606">
        <v>898</v>
      </c>
      <c r="AC606">
        <v>4</v>
      </c>
      <c r="AD606">
        <v>139</v>
      </c>
      <c r="AE606">
        <v>31.25</v>
      </c>
      <c r="AF606">
        <v>31.25</v>
      </c>
      <c r="AG606">
        <v>1</v>
      </c>
      <c r="AH606">
        <v>452</v>
      </c>
      <c r="AI606">
        <v>0</v>
      </c>
      <c r="AJ606">
        <v>0</v>
      </c>
      <c r="AK606">
        <v>3</v>
      </c>
      <c r="AL606">
        <v>17.256810000000002</v>
      </c>
      <c r="AM606">
        <v>0</v>
      </c>
    </row>
    <row r="607" spans="1:39">
      <c r="A607">
        <v>606</v>
      </c>
      <c r="B607">
        <v>3</v>
      </c>
      <c r="C607">
        <v>3</v>
      </c>
      <c r="D607">
        <v>1</v>
      </c>
      <c r="E607">
        <v>22</v>
      </c>
      <c r="F607">
        <v>33</v>
      </c>
      <c r="G607">
        <v>33</v>
      </c>
      <c r="H607">
        <v>28</v>
      </c>
      <c r="I607">
        <v>0</v>
      </c>
      <c r="J607">
        <v>22.082787960000001</v>
      </c>
      <c r="K607">
        <v>4</v>
      </c>
      <c r="L607">
        <v>3</v>
      </c>
      <c r="M607">
        <v>3</v>
      </c>
      <c r="N607">
        <v>12</v>
      </c>
      <c r="O607">
        <v>23.76</v>
      </c>
      <c r="P607">
        <v>3.6</v>
      </c>
      <c r="Q607">
        <v>1.94</v>
      </c>
      <c r="R607">
        <v>9.0899999999999995E-2</v>
      </c>
      <c r="S607">
        <v>1930</v>
      </c>
      <c r="T607">
        <v>1</v>
      </c>
      <c r="U607">
        <v>0</v>
      </c>
      <c r="V607">
        <v>23</v>
      </c>
      <c r="W607">
        <v>7</v>
      </c>
      <c r="X607">
        <v>2</v>
      </c>
      <c r="Y607">
        <v>1</v>
      </c>
      <c r="Z607">
        <v>509</v>
      </c>
      <c r="AA607">
        <v>513</v>
      </c>
      <c r="AB607">
        <v>832</v>
      </c>
      <c r="AC607">
        <v>0</v>
      </c>
      <c r="AD607">
        <v>75</v>
      </c>
      <c r="AE607">
        <v>31.25</v>
      </c>
      <c r="AF607">
        <v>31.25</v>
      </c>
      <c r="AG607">
        <v>1</v>
      </c>
      <c r="AH607">
        <v>0</v>
      </c>
      <c r="AI607">
        <v>0</v>
      </c>
      <c r="AJ607">
        <v>0</v>
      </c>
      <c r="AK607">
        <v>3</v>
      </c>
      <c r="AL607">
        <v>17.256810000000002</v>
      </c>
      <c r="AM607">
        <v>0</v>
      </c>
    </row>
    <row r="608" spans="1:39">
      <c r="A608">
        <v>607</v>
      </c>
      <c r="B608">
        <v>1</v>
      </c>
      <c r="C608">
        <v>1</v>
      </c>
      <c r="D608">
        <v>1</v>
      </c>
      <c r="E608">
        <v>1117</v>
      </c>
      <c r="F608">
        <v>1793</v>
      </c>
      <c r="G608">
        <v>1859</v>
      </c>
      <c r="H608">
        <v>1056</v>
      </c>
      <c r="I608">
        <v>11.77479636</v>
      </c>
      <c r="J608">
        <v>1228.860565</v>
      </c>
      <c r="K608">
        <v>572</v>
      </c>
      <c r="L608">
        <v>151</v>
      </c>
      <c r="M608">
        <v>104</v>
      </c>
      <c r="N608">
        <v>290</v>
      </c>
      <c r="O608">
        <v>21.98</v>
      </c>
      <c r="P608">
        <v>3.28</v>
      </c>
      <c r="Q608">
        <v>6.55</v>
      </c>
      <c r="R608">
        <v>0.26950000000000002</v>
      </c>
      <c r="S608">
        <v>7142</v>
      </c>
      <c r="T608">
        <v>16</v>
      </c>
      <c r="U608">
        <v>51</v>
      </c>
      <c r="V608">
        <v>901</v>
      </c>
      <c r="W608">
        <v>447</v>
      </c>
      <c r="X608">
        <v>444</v>
      </c>
      <c r="Y608">
        <v>512</v>
      </c>
      <c r="Z608">
        <v>3400</v>
      </c>
      <c r="AA608">
        <v>1865</v>
      </c>
      <c r="AB608">
        <v>1275</v>
      </c>
      <c r="AC608">
        <v>1</v>
      </c>
      <c r="AD608">
        <v>89</v>
      </c>
      <c r="AE608">
        <v>238.760875</v>
      </c>
      <c r="AF608">
        <v>392.51788749999997</v>
      </c>
      <c r="AG608">
        <v>0</v>
      </c>
      <c r="AH608">
        <v>0</v>
      </c>
      <c r="AI608">
        <v>3</v>
      </c>
      <c r="AJ608">
        <v>0</v>
      </c>
      <c r="AK608">
        <v>1</v>
      </c>
      <c r="AL608">
        <v>5.5991299999999997</v>
      </c>
      <c r="AM608">
        <v>0</v>
      </c>
    </row>
    <row r="609" spans="1:39">
      <c r="A609">
        <v>608</v>
      </c>
      <c r="B609">
        <v>1</v>
      </c>
      <c r="C609">
        <v>1</v>
      </c>
      <c r="D609">
        <v>1</v>
      </c>
      <c r="E609">
        <v>363</v>
      </c>
      <c r="F609">
        <v>577</v>
      </c>
      <c r="G609">
        <v>600</v>
      </c>
      <c r="H609">
        <v>333</v>
      </c>
      <c r="I609">
        <v>3.8265452799999999</v>
      </c>
      <c r="J609">
        <v>399.35218020000002</v>
      </c>
      <c r="K609">
        <v>187</v>
      </c>
      <c r="L609">
        <v>49</v>
      </c>
      <c r="M609">
        <v>33</v>
      </c>
      <c r="N609">
        <v>94</v>
      </c>
      <c r="O609">
        <v>13.65</v>
      </c>
      <c r="P609">
        <v>1.38</v>
      </c>
      <c r="Q609">
        <v>4.33</v>
      </c>
      <c r="R609">
        <v>0.2883</v>
      </c>
      <c r="S609">
        <v>5409</v>
      </c>
      <c r="T609">
        <v>6</v>
      </c>
      <c r="U609">
        <v>16</v>
      </c>
      <c r="V609">
        <v>289</v>
      </c>
      <c r="W609">
        <v>137</v>
      </c>
      <c r="X609">
        <v>152</v>
      </c>
      <c r="Y609">
        <v>915</v>
      </c>
      <c r="Z609">
        <v>2154</v>
      </c>
      <c r="AA609">
        <v>1296</v>
      </c>
      <c r="AB609">
        <v>955</v>
      </c>
      <c r="AC609">
        <v>4</v>
      </c>
      <c r="AD609">
        <v>85</v>
      </c>
      <c r="AE609">
        <v>238.760875</v>
      </c>
      <c r="AF609">
        <v>392.51788749999997</v>
      </c>
      <c r="AG609">
        <v>0</v>
      </c>
      <c r="AH609">
        <v>0</v>
      </c>
      <c r="AI609">
        <v>82</v>
      </c>
      <c r="AJ609">
        <v>0</v>
      </c>
      <c r="AK609">
        <v>1</v>
      </c>
      <c r="AL609">
        <v>5.5991299999999997</v>
      </c>
      <c r="AM609">
        <v>0</v>
      </c>
    </row>
    <row r="610" spans="1:39">
      <c r="A610">
        <v>609</v>
      </c>
      <c r="B610">
        <v>1</v>
      </c>
      <c r="C610">
        <v>1</v>
      </c>
      <c r="D610">
        <v>1</v>
      </c>
      <c r="E610">
        <v>325</v>
      </c>
      <c r="F610">
        <v>512</v>
      </c>
      <c r="G610">
        <v>525</v>
      </c>
      <c r="H610">
        <v>292</v>
      </c>
      <c r="I610">
        <v>3.4259702920000001</v>
      </c>
      <c r="J610">
        <v>357.54671780000001</v>
      </c>
      <c r="K610">
        <v>168</v>
      </c>
      <c r="L610">
        <v>45</v>
      </c>
      <c r="M610">
        <v>28</v>
      </c>
      <c r="N610">
        <v>84</v>
      </c>
      <c r="O610">
        <v>5.94</v>
      </c>
      <c r="P610">
        <v>1.08</v>
      </c>
      <c r="Q610">
        <v>1.54</v>
      </c>
      <c r="R610">
        <v>0.28949999999999998</v>
      </c>
      <c r="S610">
        <v>1643</v>
      </c>
      <c r="T610">
        <v>6</v>
      </c>
      <c r="U610">
        <v>12</v>
      </c>
      <c r="V610">
        <v>256</v>
      </c>
      <c r="W610">
        <v>116</v>
      </c>
      <c r="X610">
        <v>135</v>
      </c>
      <c r="Y610">
        <v>175</v>
      </c>
      <c r="Z610">
        <v>350</v>
      </c>
      <c r="AA610">
        <v>434</v>
      </c>
      <c r="AB610">
        <v>663</v>
      </c>
      <c r="AC610">
        <v>0</v>
      </c>
      <c r="AD610">
        <v>21</v>
      </c>
      <c r="AE610">
        <v>238.760875</v>
      </c>
      <c r="AF610">
        <v>392.51788749999997</v>
      </c>
      <c r="AG610">
        <v>0</v>
      </c>
      <c r="AH610">
        <v>0</v>
      </c>
      <c r="AI610">
        <v>0</v>
      </c>
      <c r="AJ610">
        <v>0</v>
      </c>
      <c r="AK610">
        <v>1</v>
      </c>
      <c r="AL610">
        <v>5.5991299999999997</v>
      </c>
      <c r="AM610">
        <v>0</v>
      </c>
    </row>
    <row r="611" spans="1:39">
      <c r="A611">
        <v>610</v>
      </c>
      <c r="B611">
        <v>1</v>
      </c>
      <c r="C611">
        <v>1</v>
      </c>
      <c r="D611">
        <v>1</v>
      </c>
      <c r="E611">
        <v>788</v>
      </c>
      <c r="F611">
        <v>1328</v>
      </c>
      <c r="G611">
        <v>1383</v>
      </c>
      <c r="H611">
        <v>928</v>
      </c>
      <c r="I611">
        <v>0</v>
      </c>
      <c r="J611">
        <v>813.05338930000005</v>
      </c>
      <c r="K611">
        <v>278</v>
      </c>
      <c r="L611">
        <v>111</v>
      </c>
      <c r="M611">
        <v>95</v>
      </c>
      <c r="N611">
        <v>304</v>
      </c>
      <c r="O611">
        <v>18.309999999999999</v>
      </c>
      <c r="P611">
        <v>2.35</v>
      </c>
      <c r="Q611">
        <v>5.28</v>
      </c>
      <c r="R611">
        <v>0.22270000000000001</v>
      </c>
      <c r="S611">
        <v>7017</v>
      </c>
      <c r="T611">
        <v>3</v>
      </c>
      <c r="U611">
        <v>20</v>
      </c>
      <c r="V611">
        <v>780</v>
      </c>
      <c r="W611">
        <v>312</v>
      </c>
      <c r="X611">
        <v>268</v>
      </c>
      <c r="Y611">
        <v>565</v>
      </c>
      <c r="Z611">
        <v>2328</v>
      </c>
      <c r="AA611">
        <v>1639</v>
      </c>
      <c r="AB611">
        <v>2379</v>
      </c>
      <c r="AC611">
        <v>5</v>
      </c>
      <c r="AD611">
        <v>101</v>
      </c>
      <c r="AE611">
        <v>259.73726249999999</v>
      </c>
      <c r="AF611">
        <v>1141.6699880000001</v>
      </c>
      <c r="AG611">
        <v>0</v>
      </c>
      <c r="AH611">
        <v>0</v>
      </c>
      <c r="AI611">
        <v>3587</v>
      </c>
      <c r="AJ611">
        <v>2483</v>
      </c>
      <c r="AK611">
        <v>3</v>
      </c>
      <c r="AL611">
        <v>5.4762599999999999</v>
      </c>
      <c r="AM611">
        <v>0</v>
      </c>
    </row>
    <row r="612" spans="1:39">
      <c r="A612">
        <v>611</v>
      </c>
      <c r="B612">
        <v>1</v>
      </c>
      <c r="C612">
        <v>1</v>
      </c>
      <c r="D612">
        <v>1</v>
      </c>
      <c r="E612">
        <v>0</v>
      </c>
      <c r="F612">
        <v>0</v>
      </c>
      <c r="G612">
        <v>17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13.26</v>
      </c>
      <c r="P612">
        <v>0</v>
      </c>
      <c r="Q612">
        <v>5.56</v>
      </c>
      <c r="R612">
        <v>0.23530000000000001</v>
      </c>
      <c r="S612">
        <v>2034</v>
      </c>
      <c r="T612">
        <v>0</v>
      </c>
      <c r="U612">
        <v>3</v>
      </c>
      <c r="V612">
        <v>8</v>
      </c>
      <c r="W612">
        <v>3</v>
      </c>
      <c r="X612">
        <v>3</v>
      </c>
      <c r="Y612">
        <v>637</v>
      </c>
      <c r="Z612">
        <v>851</v>
      </c>
      <c r="AA612">
        <v>333</v>
      </c>
      <c r="AB612">
        <v>184</v>
      </c>
      <c r="AC612">
        <v>0</v>
      </c>
      <c r="AD612">
        <v>29</v>
      </c>
      <c r="AE612">
        <v>259.73726249999999</v>
      </c>
      <c r="AF612">
        <v>1141.6699880000001</v>
      </c>
      <c r="AG612">
        <v>0</v>
      </c>
      <c r="AH612">
        <v>0</v>
      </c>
      <c r="AI612">
        <v>0</v>
      </c>
      <c r="AJ612">
        <v>0</v>
      </c>
      <c r="AK612">
        <v>3</v>
      </c>
      <c r="AL612">
        <v>5.4762599999999999</v>
      </c>
      <c r="AM612">
        <v>0</v>
      </c>
    </row>
    <row r="613" spans="1:39">
      <c r="A613">
        <v>612</v>
      </c>
      <c r="B613">
        <v>1</v>
      </c>
      <c r="C613">
        <v>1</v>
      </c>
      <c r="D613">
        <v>1</v>
      </c>
      <c r="E613">
        <v>348</v>
      </c>
      <c r="F613">
        <v>585</v>
      </c>
      <c r="G613">
        <v>585</v>
      </c>
      <c r="H613">
        <v>398</v>
      </c>
      <c r="I613">
        <v>0</v>
      </c>
      <c r="J613">
        <v>359.06418719999999</v>
      </c>
      <c r="K613">
        <v>124</v>
      </c>
      <c r="L613">
        <v>48</v>
      </c>
      <c r="M613">
        <v>44</v>
      </c>
      <c r="N613">
        <v>132</v>
      </c>
      <c r="O613">
        <v>8.5500000000000007</v>
      </c>
      <c r="P613">
        <v>0.39</v>
      </c>
      <c r="Q613">
        <v>2.82</v>
      </c>
      <c r="R613">
        <v>0.21709999999999999</v>
      </c>
      <c r="S613">
        <v>4091</v>
      </c>
      <c r="T613">
        <v>2</v>
      </c>
      <c r="U613">
        <v>1</v>
      </c>
      <c r="V613">
        <v>353</v>
      </c>
      <c r="W613">
        <v>116</v>
      </c>
      <c r="X613">
        <v>113</v>
      </c>
      <c r="Y613">
        <v>179</v>
      </c>
      <c r="Z613">
        <v>2606</v>
      </c>
      <c r="AA613">
        <v>896</v>
      </c>
      <c r="AB613">
        <v>379</v>
      </c>
      <c r="AC613">
        <v>5</v>
      </c>
      <c r="AD613">
        <v>26</v>
      </c>
      <c r="AE613">
        <v>259.73726249999999</v>
      </c>
      <c r="AF613">
        <v>1141.6699880000001</v>
      </c>
      <c r="AG613">
        <v>0</v>
      </c>
      <c r="AH613">
        <v>0</v>
      </c>
      <c r="AI613">
        <v>0</v>
      </c>
      <c r="AJ613">
        <v>0</v>
      </c>
      <c r="AK613">
        <v>3</v>
      </c>
      <c r="AL613">
        <v>5.4762599999999999</v>
      </c>
      <c r="AM613">
        <v>0</v>
      </c>
    </row>
    <row r="614" spans="1:39">
      <c r="A614">
        <v>613</v>
      </c>
      <c r="B614">
        <v>1</v>
      </c>
      <c r="C614">
        <v>1</v>
      </c>
      <c r="D614">
        <v>1</v>
      </c>
      <c r="E614">
        <v>367</v>
      </c>
      <c r="F614">
        <v>667</v>
      </c>
      <c r="G614">
        <v>667</v>
      </c>
      <c r="H614">
        <v>524</v>
      </c>
      <c r="I614">
        <v>0</v>
      </c>
      <c r="J614">
        <v>375.61839529999997</v>
      </c>
      <c r="K614">
        <v>62</v>
      </c>
      <c r="L614">
        <v>45</v>
      </c>
      <c r="M614">
        <v>51</v>
      </c>
      <c r="N614">
        <v>209</v>
      </c>
      <c r="O614">
        <v>13.77</v>
      </c>
      <c r="P614">
        <v>1</v>
      </c>
      <c r="Q614">
        <v>11.39</v>
      </c>
      <c r="R614">
        <v>0.16189999999999999</v>
      </c>
      <c r="S614">
        <v>20917</v>
      </c>
      <c r="T614">
        <v>3</v>
      </c>
      <c r="U614">
        <v>1</v>
      </c>
      <c r="V614">
        <v>452</v>
      </c>
      <c r="W614">
        <v>122</v>
      </c>
      <c r="X614">
        <v>89</v>
      </c>
      <c r="Y614">
        <v>264</v>
      </c>
      <c r="Z614">
        <v>16061</v>
      </c>
      <c r="AA614">
        <v>3408</v>
      </c>
      <c r="AB614">
        <v>1069</v>
      </c>
      <c r="AC614">
        <v>19</v>
      </c>
      <c r="AD614">
        <v>96</v>
      </c>
      <c r="AE614">
        <v>362.57029999999997</v>
      </c>
      <c r="AF614">
        <v>1593.670613</v>
      </c>
      <c r="AG614">
        <v>0</v>
      </c>
      <c r="AH614">
        <v>0</v>
      </c>
      <c r="AI614">
        <v>2086</v>
      </c>
      <c r="AJ614">
        <v>4642</v>
      </c>
      <c r="AK614">
        <v>3</v>
      </c>
      <c r="AL614">
        <v>5.7536899999999997</v>
      </c>
      <c r="AM614">
        <v>0</v>
      </c>
    </row>
    <row r="615" spans="1:39">
      <c r="A615">
        <v>614</v>
      </c>
      <c r="B615">
        <v>1</v>
      </c>
      <c r="C615">
        <v>1</v>
      </c>
      <c r="D615">
        <v>1</v>
      </c>
      <c r="E615">
        <v>655</v>
      </c>
      <c r="F615">
        <v>1184</v>
      </c>
      <c r="G615">
        <v>1186</v>
      </c>
      <c r="H615">
        <v>939</v>
      </c>
      <c r="I615">
        <v>0</v>
      </c>
      <c r="J615">
        <v>670.38160470000003</v>
      </c>
      <c r="K615">
        <v>110</v>
      </c>
      <c r="L615">
        <v>77</v>
      </c>
      <c r="M615">
        <v>90</v>
      </c>
      <c r="N615">
        <v>378</v>
      </c>
      <c r="O615">
        <v>13.12</v>
      </c>
      <c r="P615">
        <v>0.98</v>
      </c>
      <c r="Q615">
        <v>8.82</v>
      </c>
      <c r="R615">
        <v>0.15770000000000001</v>
      </c>
      <c r="S615">
        <v>8805</v>
      </c>
      <c r="T615">
        <v>5</v>
      </c>
      <c r="U615">
        <v>5</v>
      </c>
      <c r="V615">
        <v>803</v>
      </c>
      <c r="W615">
        <v>218</v>
      </c>
      <c r="X615">
        <v>155</v>
      </c>
      <c r="Y615">
        <v>215</v>
      </c>
      <c r="Z615">
        <v>6967</v>
      </c>
      <c r="AA615">
        <v>1239</v>
      </c>
      <c r="AB615">
        <v>337</v>
      </c>
      <c r="AC615">
        <v>5</v>
      </c>
      <c r="AD615">
        <v>42</v>
      </c>
      <c r="AE615">
        <v>362.57029999999997</v>
      </c>
      <c r="AF615">
        <v>1593.670613</v>
      </c>
      <c r="AG615">
        <v>0</v>
      </c>
      <c r="AH615">
        <v>0</v>
      </c>
      <c r="AI615">
        <v>0</v>
      </c>
      <c r="AJ615">
        <v>0</v>
      </c>
      <c r="AK615">
        <v>3</v>
      </c>
      <c r="AL615">
        <v>5.7536899999999997</v>
      </c>
      <c r="AM615">
        <v>0</v>
      </c>
    </row>
    <row r="616" spans="1:39">
      <c r="A616">
        <v>615</v>
      </c>
      <c r="B616">
        <v>1</v>
      </c>
      <c r="C616">
        <v>1</v>
      </c>
      <c r="D616">
        <v>1</v>
      </c>
      <c r="E616">
        <v>598</v>
      </c>
      <c r="F616">
        <v>1019</v>
      </c>
      <c r="G616">
        <v>1036</v>
      </c>
      <c r="H616">
        <v>725</v>
      </c>
      <c r="I616">
        <v>0</v>
      </c>
      <c r="J616">
        <v>622.11961059999999</v>
      </c>
      <c r="K616">
        <v>190</v>
      </c>
      <c r="L616">
        <v>84</v>
      </c>
      <c r="M616">
        <v>74</v>
      </c>
      <c r="N616">
        <v>250</v>
      </c>
      <c r="O616">
        <v>15.51</v>
      </c>
      <c r="P616">
        <v>1.24</v>
      </c>
      <c r="Q616">
        <v>12.81</v>
      </c>
      <c r="R616">
        <v>0.20949999999999999</v>
      </c>
      <c r="S616">
        <v>17577</v>
      </c>
      <c r="T616">
        <v>3</v>
      </c>
      <c r="U616">
        <v>7</v>
      </c>
      <c r="V616">
        <v>608</v>
      </c>
      <c r="W616">
        <v>227</v>
      </c>
      <c r="X616">
        <v>191</v>
      </c>
      <c r="Y616">
        <v>650</v>
      </c>
      <c r="Z616">
        <v>12746</v>
      </c>
      <c r="AA616">
        <v>2829</v>
      </c>
      <c r="AB616">
        <v>950</v>
      </c>
      <c r="AC616">
        <v>10</v>
      </c>
      <c r="AD616">
        <v>392</v>
      </c>
      <c r="AE616">
        <v>410.86892499999999</v>
      </c>
      <c r="AF616">
        <v>1699.503338</v>
      </c>
      <c r="AG616">
        <v>0</v>
      </c>
      <c r="AH616">
        <v>0</v>
      </c>
      <c r="AI616">
        <v>0</v>
      </c>
      <c r="AJ616">
        <v>0</v>
      </c>
      <c r="AK616">
        <v>3</v>
      </c>
      <c r="AL616">
        <v>5.7380500000000003</v>
      </c>
      <c r="AM616">
        <v>0</v>
      </c>
    </row>
    <row r="617" spans="1:39">
      <c r="A617">
        <v>616</v>
      </c>
      <c r="B617">
        <v>5</v>
      </c>
      <c r="C617">
        <v>5</v>
      </c>
      <c r="D617">
        <v>2</v>
      </c>
      <c r="E617">
        <v>1040</v>
      </c>
      <c r="F617">
        <v>2966</v>
      </c>
      <c r="G617">
        <v>2966</v>
      </c>
      <c r="H617">
        <v>1600</v>
      </c>
      <c r="I617">
        <v>213.23511360000001</v>
      </c>
      <c r="J617">
        <v>953.81215469999995</v>
      </c>
      <c r="K617">
        <v>228</v>
      </c>
      <c r="L617">
        <v>235</v>
      </c>
      <c r="M617">
        <v>233</v>
      </c>
      <c r="N617">
        <v>344</v>
      </c>
      <c r="O617">
        <v>135.83000000000001</v>
      </c>
      <c r="P617">
        <v>66.09</v>
      </c>
      <c r="Q617">
        <v>14.92</v>
      </c>
      <c r="R617">
        <v>0.27439999999999998</v>
      </c>
      <c r="S617">
        <v>608</v>
      </c>
      <c r="T617">
        <v>130</v>
      </c>
      <c r="U617">
        <v>387</v>
      </c>
      <c r="V617">
        <v>972</v>
      </c>
      <c r="W617">
        <v>777</v>
      </c>
      <c r="X617">
        <v>700</v>
      </c>
      <c r="Y617">
        <v>17</v>
      </c>
      <c r="Z617">
        <v>149</v>
      </c>
      <c r="AA617">
        <v>322</v>
      </c>
      <c r="AB617">
        <v>95</v>
      </c>
      <c r="AC617">
        <v>0</v>
      </c>
      <c r="AD617">
        <v>25</v>
      </c>
      <c r="AE617">
        <v>0</v>
      </c>
      <c r="AF617">
        <v>0</v>
      </c>
      <c r="AG617">
        <v>3</v>
      </c>
      <c r="AH617">
        <v>49</v>
      </c>
      <c r="AI617">
        <v>0</v>
      </c>
      <c r="AJ617">
        <v>0</v>
      </c>
      <c r="AK617">
        <v>1</v>
      </c>
      <c r="AL617">
        <v>2.0253299999999999</v>
      </c>
      <c r="AM617">
        <v>0</v>
      </c>
    </row>
    <row r="618" spans="1:39">
      <c r="A618">
        <v>617</v>
      </c>
      <c r="B618">
        <v>5</v>
      </c>
      <c r="C618">
        <v>5</v>
      </c>
      <c r="D618">
        <v>2</v>
      </c>
      <c r="E618">
        <v>623</v>
      </c>
      <c r="F618">
        <v>1577</v>
      </c>
      <c r="G618">
        <v>1577</v>
      </c>
      <c r="H618">
        <v>880</v>
      </c>
      <c r="I618">
        <v>462.40346529999999</v>
      </c>
      <c r="J618">
        <v>189.01485149999999</v>
      </c>
      <c r="K618">
        <v>144</v>
      </c>
      <c r="L618">
        <v>131</v>
      </c>
      <c r="M618">
        <v>122</v>
      </c>
      <c r="N618">
        <v>226</v>
      </c>
      <c r="O618">
        <v>93.76</v>
      </c>
      <c r="P618">
        <v>19.57</v>
      </c>
      <c r="Q618">
        <v>12.43</v>
      </c>
      <c r="R618">
        <v>0.30120000000000002</v>
      </c>
      <c r="S618">
        <v>612</v>
      </c>
      <c r="T618">
        <v>44</v>
      </c>
      <c r="U618">
        <v>180</v>
      </c>
      <c r="V618">
        <v>511</v>
      </c>
      <c r="W618">
        <v>432</v>
      </c>
      <c r="X618">
        <v>410</v>
      </c>
      <c r="Y618">
        <v>222</v>
      </c>
      <c r="Z618">
        <v>76</v>
      </c>
      <c r="AA618">
        <v>188</v>
      </c>
      <c r="AB618">
        <v>109</v>
      </c>
      <c r="AC618">
        <v>2</v>
      </c>
      <c r="AD618">
        <v>15</v>
      </c>
      <c r="AE618">
        <v>31.25</v>
      </c>
      <c r="AF618">
        <v>31.25</v>
      </c>
      <c r="AG618">
        <v>3</v>
      </c>
      <c r="AH618">
        <v>170</v>
      </c>
      <c r="AI618">
        <v>0</v>
      </c>
      <c r="AJ618">
        <v>0</v>
      </c>
      <c r="AK618">
        <v>1</v>
      </c>
      <c r="AL618">
        <v>1.47546</v>
      </c>
      <c r="AM618">
        <v>0</v>
      </c>
    </row>
    <row r="619" spans="1:39">
      <c r="A619">
        <v>618</v>
      </c>
      <c r="B619">
        <v>5</v>
      </c>
      <c r="C619">
        <v>5</v>
      </c>
      <c r="D619">
        <v>2</v>
      </c>
      <c r="E619">
        <v>1596</v>
      </c>
      <c r="F619">
        <v>4399</v>
      </c>
      <c r="G619">
        <v>4662</v>
      </c>
      <c r="H619">
        <v>2369</v>
      </c>
      <c r="I619">
        <v>1495</v>
      </c>
      <c r="J619">
        <v>148</v>
      </c>
      <c r="K619">
        <v>325</v>
      </c>
      <c r="L619">
        <v>392</v>
      </c>
      <c r="M619">
        <v>326</v>
      </c>
      <c r="N619">
        <v>553</v>
      </c>
      <c r="O619">
        <v>303.33</v>
      </c>
      <c r="P619">
        <v>196.46</v>
      </c>
      <c r="Q619">
        <v>17</v>
      </c>
      <c r="R619">
        <v>0.2782</v>
      </c>
      <c r="S619">
        <v>358</v>
      </c>
      <c r="T619">
        <v>182</v>
      </c>
      <c r="U619">
        <v>691</v>
      </c>
      <c r="V619">
        <v>1453</v>
      </c>
      <c r="W619">
        <v>1188</v>
      </c>
      <c r="X619">
        <v>1148</v>
      </c>
      <c r="Y619">
        <v>9</v>
      </c>
      <c r="Z619">
        <v>81</v>
      </c>
      <c r="AA619">
        <v>172</v>
      </c>
      <c r="AB619">
        <v>61</v>
      </c>
      <c r="AC619">
        <v>0</v>
      </c>
      <c r="AD619">
        <v>35</v>
      </c>
      <c r="AE619">
        <v>25</v>
      </c>
      <c r="AF619">
        <v>25</v>
      </c>
      <c r="AG619">
        <v>4</v>
      </c>
      <c r="AH619">
        <v>0</v>
      </c>
      <c r="AI619">
        <v>0</v>
      </c>
      <c r="AJ619">
        <v>0</v>
      </c>
      <c r="AK619">
        <v>1</v>
      </c>
      <c r="AL619">
        <v>1.38948</v>
      </c>
      <c r="AM619">
        <v>0</v>
      </c>
    </row>
    <row r="620" spans="1:39">
      <c r="A620">
        <v>619</v>
      </c>
      <c r="B620">
        <v>5</v>
      </c>
      <c r="C620">
        <v>5</v>
      </c>
      <c r="D620">
        <v>2</v>
      </c>
      <c r="E620">
        <v>1553</v>
      </c>
      <c r="F620">
        <v>4616</v>
      </c>
      <c r="G620">
        <v>4616</v>
      </c>
      <c r="H620">
        <v>2522</v>
      </c>
      <c r="I620">
        <v>1335.220558</v>
      </c>
      <c r="J620">
        <v>330.89788970000001</v>
      </c>
      <c r="K620">
        <v>258</v>
      </c>
      <c r="L620">
        <v>366</v>
      </c>
      <c r="M620">
        <v>353</v>
      </c>
      <c r="N620">
        <v>576</v>
      </c>
      <c r="O620">
        <v>303.95999999999998</v>
      </c>
      <c r="P620">
        <v>156</v>
      </c>
      <c r="Q620">
        <v>36</v>
      </c>
      <c r="R620">
        <v>0.25540000000000002</v>
      </c>
      <c r="S620">
        <v>395</v>
      </c>
      <c r="T620">
        <v>209</v>
      </c>
      <c r="U620">
        <v>642</v>
      </c>
      <c r="V620">
        <v>1525</v>
      </c>
      <c r="W620">
        <v>1224</v>
      </c>
      <c r="X620">
        <v>1016</v>
      </c>
      <c r="Y620">
        <v>118</v>
      </c>
      <c r="Z620">
        <v>108</v>
      </c>
      <c r="AA620">
        <v>84</v>
      </c>
      <c r="AB620">
        <v>59</v>
      </c>
      <c r="AC620">
        <v>0</v>
      </c>
      <c r="AD620">
        <v>26</v>
      </c>
      <c r="AE620">
        <v>25</v>
      </c>
      <c r="AF620">
        <v>25</v>
      </c>
      <c r="AG620">
        <v>4</v>
      </c>
      <c r="AH620">
        <v>0</v>
      </c>
      <c r="AI620">
        <v>0</v>
      </c>
      <c r="AJ620">
        <v>0</v>
      </c>
      <c r="AK620">
        <v>1</v>
      </c>
      <c r="AL620">
        <v>1.3668100000000001</v>
      </c>
      <c r="AM620">
        <v>0</v>
      </c>
    </row>
    <row r="621" spans="1:39">
      <c r="A621">
        <v>620</v>
      </c>
      <c r="B621">
        <v>5</v>
      </c>
      <c r="C621">
        <v>5</v>
      </c>
      <c r="D621">
        <v>2</v>
      </c>
      <c r="E621">
        <v>2566</v>
      </c>
      <c r="F621">
        <v>7966</v>
      </c>
      <c r="G621">
        <v>7982</v>
      </c>
      <c r="H621">
        <v>4540</v>
      </c>
      <c r="I621">
        <v>2502.6817230000001</v>
      </c>
      <c r="J621">
        <v>189.95483060000001</v>
      </c>
      <c r="K621">
        <v>157</v>
      </c>
      <c r="L621">
        <v>648</v>
      </c>
      <c r="M621">
        <v>636</v>
      </c>
      <c r="N621">
        <v>1125</v>
      </c>
      <c r="O621">
        <v>1972.16</v>
      </c>
      <c r="P621">
        <v>508.8</v>
      </c>
      <c r="Q621">
        <v>149.75</v>
      </c>
      <c r="R621">
        <v>0.2442</v>
      </c>
      <c r="S621">
        <v>1194</v>
      </c>
      <c r="T621">
        <v>351</v>
      </c>
      <c r="U621">
        <v>1095</v>
      </c>
      <c r="V621">
        <v>2687</v>
      </c>
      <c r="W621">
        <v>2174</v>
      </c>
      <c r="X621">
        <v>1675</v>
      </c>
      <c r="Y621">
        <v>219</v>
      </c>
      <c r="Z621">
        <v>268</v>
      </c>
      <c r="AA621">
        <v>344</v>
      </c>
      <c r="AB621">
        <v>265</v>
      </c>
      <c r="AC621">
        <v>5</v>
      </c>
      <c r="AD621">
        <v>93</v>
      </c>
      <c r="AE621">
        <v>0</v>
      </c>
      <c r="AF621">
        <v>0</v>
      </c>
      <c r="AG621">
        <v>4</v>
      </c>
      <c r="AH621">
        <v>1875</v>
      </c>
      <c r="AI621">
        <v>0</v>
      </c>
      <c r="AJ621">
        <v>0</v>
      </c>
      <c r="AK621">
        <v>1</v>
      </c>
      <c r="AL621">
        <v>1.13263</v>
      </c>
      <c r="AM621">
        <v>0</v>
      </c>
    </row>
    <row r="622" spans="1:39">
      <c r="A622">
        <v>621</v>
      </c>
      <c r="B622">
        <v>5</v>
      </c>
      <c r="C622">
        <v>5</v>
      </c>
      <c r="D622">
        <v>2</v>
      </c>
      <c r="E622">
        <v>7</v>
      </c>
      <c r="F622">
        <v>19</v>
      </c>
      <c r="G622">
        <v>19</v>
      </c>
      <c r="H622">
        <v>9</v>
      </c>
      <c r="I622">
        <v>0</v>
      </c>
      <c r="J622">
        <v>11</v>
      </c>
      <c r="K622">
        <v>2</v>
      </c>
      <c r="L622">
        <v>2</v>
      </c>
      <c r="M622">
        <v>0</v>
      </c>
      <c r="N622">
        <v>3</v>
      </c>
      <c r="O622">
        <v>262.43</v>
      </c>
      <c r="P622">
        <v>2</v>
      </c>
      <c r="Q622">
        <v>207</v>
      </c>
      <c r="R622">
        <v>0.26319999999999999</v>
      </c>
      <c r="S622">
        <v>3</v>
      </c>
      <c r="T622">
        <v>0</v>
      </c>
      <c r="U622">
        <v>5</v>
      </c>
      <c r="V622">
        <v>4</v>
      </c>
      <c r="W622">
        <v>5</v>
      </c>
      <c r="X622">
        <v>5</v>
      </c>
      <c r="Y622">
        <v>0</v>
      </c>
      <c r="Z622">
        <v>0</v>
      </c>
      <c r="AA622">
        <v>1</v>
      </c>
      <c r="AB622">
        <v>0</v>
      </c>
      <c r="AC622">
        <v>0</v>
      </c>
      <c r="AD622">
        <v>2</v>
      </c>
      <c r="AE622">
        <v>0</v>
      </c>
      <c r="AF622">
        <v>0</v>
      </c>
      <c r="AG622">
        <v>5</v>
      </c>
      <c r="AH622">
        <v>0</v>
      </c>
      <c r="AI622">
        <v>0</v>
      </c>
      <c r="AJ622">
        <v>0</v>
      </c>
      <c r="AK622">
        <v>1</v>
      </c>
      <c r="AL622">
        <v>0.90032999999999996</v>
      </c>
      <c r="AM622">
        <v>0</v>
      </c>
    </row>
    <row r="623" spans="1:39">
      <c r="A623">
        <v>622</v>
      </c>
      <c r="B623">
        <v>5</v>
      </c>
      <c r="C623">
        <v>5</v>
      </c>
      <c r="D623">
        <v>2</v>
      </c>
      <c r="E623">
        <v>3126</v>
      </c>
      <c r="F623">
        <v>8341</v>
      </c>
      <c r="G623">
        <v>8359</v>
      </c>
      <c r="H623">
        <v>5071</v>
      </c>
      <c r="I623">
        <v>1699</v>
      </c>
      <c r="J623">
        <v>1650</v>
      </c>
      <c r="K623">
        <v>203</v>
      </c>
      <c r="L623">
        <v>745</v>
      </c>
      <c r="M623">
        <v>763</v>
      </c>
      <c r="N623">
        <v>1415</v>
      </c>
      <c r="O623">
        <v>699.27</v>
      </c>
      <c r="P623">
        <v>290.14</v>
      </c>
      <c r="Q623">
        <v>159</v>
      </c>
      <c r="R623">
        <v>0.27260000000000001</v>
      </c>
      <c r="S623">
        <v>969</v>
      </c>
      <c r="T623">
        <v>220</v>
      </c>
      <c r="U623">
        <v>885</v>
      </c>
      <c r="V623">
        <v>2879</v>
      </c>
      <c r="W623">
        <v>2456</v>
      </c>
      <c r="X623">
        <v>1919</v>
      </c>
      <c r="Y623">
        <v>254</v>
      </c>
      <c r="Z623">
        <v>146</v>
      </c>
      <c r="AA623">
        <v>250</v>
      </c>
      <c r="AB623">
        <v>198</v>
      </c>
      <c r="AC623">
        <v>0</v>
      </c>
      <c r="AD623">
        <v>121</v>
      </c>
      <c r="AE623">
        <v>0</v>
      </c>
      <c r="AF623">
        <v>0</v>
      </c>
      <c r="AG623">
        <v>4</v>
      </c>
      <c r="AH623">
        <v>389</v>
      </c>
      <c r="AI623">
        <v>0</v>
      </c>
      <c r="AJ623">
        <v>0</v>
      </c>
      <c r="AK623">
        <v>1</v>
      </c>
      <c r="AL623">
        <v>1.24909</v>
      </c>
      <c r="AM623">
        <v>0</v>
      </c>
    </row>
    <row r="624" spans="1:39">
      <c r="A624">
        <v>623</v>
      </c>
      <c r="B624">
        <v>5</v>
      </c>
      <c r="C624">
        <v>5</v>
      </c>
      <c r="D624">
        <v>2</v>
      </c>
      <c r="E624">
        <v>1377</v>
      </c>
      <c r="F624">
        <v>3849</v>
      </c>
      <c r="G624">
        <v>3849</v>
      </c>
      <c r="H624">
        <v>2138</v>
      </c>
      <c r="I624">
        <v>1230.8438209999999</v>
      </c>
      <c r="J624">
        <v>126.32069749999999</v>
      </c>
      <c r="K624">
        <v>240</v>
      </c>
      <c r="L624">
        <v>297</v>
      </c>
      <c r="M624">
        <v>302</v>
      </c>
      <c r="N624">
        <v>538</v>
      </c>
      <c r="O624">
        <v>540.01</v>
      </c>
      <c r="P624">
        <v>115.2</v>
      </c>
      <c r="Q624">
        <v>3</v>
      </c>
      <c r="R624">
        <v>0.24840000000000001</v>
      </c>
      <c r="S624">
        <v>134</v>
      </c>
      <c r="T624">
        <v>157</v>
      </c>
      <c r="U624">
        <v>573</v>
      </c>
      <c r="V624">
        <v>1277</v>
      </c>
      <c r="W624">
        <v>1019</v>
      </c>
      <c r="X624">
        <v>823</v>
      </c>
      <c r="Y624">
        <v>0</v>
      </c>
      <c r="Z624">
        <v>26</v>
      </c>
      <c r="AA624">
        <v>23</v>
      </c>
      <c r="AB624">
        <v>53</v>
      </c>
      <c r="AC624">
        <v>0</v>
      </c>
      <c r="AD624">
        <v>32</v>
      </c>
      <c r="AE624">
        <v>0</v>
      </c>
      <c r="AF624">
        <v>0</v>
      </c>
      <c r="AG624">
        <v>4</v>
      </c>
      <c r="AH624">
        <v>0</v>
      </c>
      <c r="AI624">
        <v>0</v>
      </c>
      <c r="AJ624">
        <v>0</v>
      </c>
      <c r="AK624">
        <v>1</v>
      </c>
      <c r="AL624">
        <v>1.51597</v>
      </c>
      <c r="AM624">
        <v>0</v>
      </c>
    </row>
    <row r="625" spans="1:39">
      <c r="A625">
        <v>624</v>
      </c>
      <c r="B625">
        <v>5</v>
      </c>
      <c r="C625">
        <v>5</v>
      </c>
      <c r="D625">
        <v>2</v>
      </c>
      <c r="E625">
        <v>1264</v>
      </c>
      <c r="F625">
        <v>3834</v>
      </c>
      <c r="G625">
        <v>3875</v>
      </c>
      <c r="H625">
        <v>2071</v>
      </c>
      <c r="I625">
        <v>1119.3253010000001</v>
      </c>
      <c r="J625">
        <v>204.5025818</v>
      </c>
      <c r="K625">
        <v>219</v>
      </c>
      <c r="L625">
        <v>287</v>
      </c>
      <c r="M625">
        <v>276</v>
      </c>
      <c r="N625">
        <v>482</v>
      </c>
      <c r="O625">
        <v>151.09</v>
      </c>
      <c r="P625">
        <v>99.69</v>
      </c>
      <c r="Q625">
        <v>9.2899999999999991</v>
      </c>
      <c r="R625">
        <v>0.24490000000000001</v>
      </c>
      <c r="S625">
        <v>207</v>
      </c>
      <c r="T625">
        <v>191</v>
      </c>
      <c r="U625">
        <v>581</v>
      </c>
      <c r="V625">
        <v>1294</v>
      </c>
      <c r="W625">
        <v>991</v>
      </c>
      <c r="X625">
        <v>818</v>
      </c>
      <c r="Y625">
        <v>6</v>
      </c>
      <c r="Z625">
        <v>42</v>
      </c>
      <c r="AA625">
        <v>74</v>
      </c>
      <c r="AB625">
        <v>78</v>
      </c>
      <c r="AC625">
        <v>0</v>
      </c>
      <c r="AD625">
        <v>7</v>
      </c>
      <c r="AE625">
        <v>31.25</v>
      </c>
      <c r="AF625">
        <v>31.25</v>
      </c>
      <c r="AG625">
        <v>4</v>
      </c>
      <c r="AH625">
        <v>0</v>
      </c>
      <c r="AI625">
        <v>0</v>
      </c>
      <c r="AJ625">
        <v>0</v>
      </c>
      <c r="AK625">
        <v>1</v>
      </c>
      <c r="AL625">
        <v>1.8207800000000001</v>
      </c>
      <c r="AM625">
        <v>0</v>
      </c>
    </row>
    <row r="626" spans="1:39">
      <c r="A626">
        <v>625</v>
      </c>
      <c r="B626">
        <v>5</v>
      </c>
      <c r="C626">
        <v>5</v>
      </c>
      <c r="D626">
        <v>2</v>
      </c>
      <c r="E626">
        <v>2247</v>
      </c>
      <c r="F626">
        <v>6207</v>
      </c>
      <c r="G626">
        <v>6227</v>
      </c>
      <c r="H626">
        <v>3362</v>
      </c>
      <c r="I626">
        <v>1900.4746990000001</v>
      </c>
      <c r="J626">
        <v>422.32771079999998</v>
      </c>
      <c r="K626">
        <v>514</v>
      </c>
      <c r="L626">
        <v>535</v>
      </c>
      <c r="M626">
        <v>468</v>
      </c>
      <c r="N626">
        <v>730</v>
      </c>
      <c r="O626">
        <v>235.77</v>
      </c>
      <c r="P626">
        <v>137.61000000000001</v>
      </c>
      <c r="Q626">
        <v>12</v>
      </c>
      <c r="R626">
        <v>0.28939999999999999</v>
      </c>
      <c r="S626">
        <v>213</v>
      </c>
      <c r="T626">
        <v>230</v>
      </c>
      <c r="U626">
        <v>737</v>
      </c>
      <c r="V626">
        <v>2042</v>
      </c>
      <c r="W626">
        <v>1655</v>
      </c>
      <c r="X626">
        <v>1563</v>
      </c>
      <c r="Y626">
        <v>17</v>
      </c>
      <c r="Z626">
        <v>31</v>
      </c>
      <c r="AA626">
        <v>89</v>
      </c>
      <c r="AB626">
        <v>63</v>
      </c>
      <c r="AC626">
        <v>1</v>
      </c>
      <c r="AD626">
        <v>12</v>
      </c>
      <c r="AE626">
        <v>31.25</v>
      </c>
      <c r="AF626">
        <v>31.25</v>
      </c>
      <c r="AG626">
        <v>4</v>
      </c>
      <c r="AH626">
        <v>0</v>
      </c>
      <c r="AI626">
        <v>0</v>
      </c>
      <c r="AJ626">
        <v>0</v>
      </c>
      <c r="AK626">
        <v>1</v>
      </c>
      <c r="AL626">
        <v>1.6486400000000001</v>
      </c>
      <c r="AM626">
        <v>0</v>
      </c>
    </row>
    <row r="627" spans="1:39">
      <c r="A627">
        <v>626</v>
      </c>
      <c r="B627">
        <v>5</v>
      </c>
      <c r="C627">
        <v>5</v>
      </c>
      <c r="D627">
        <v>2</v>
      </c>
      <c r="E627">
        <v>1400</v>
      </c>
      <c r="F627">
        <v>4295</v>
      </c>
      <c r="G627">
        <v>4329</v>
      </c>
      <c r="H627">
        <v>2407</v>
      </c>
      <c r="I627">
        <v>1388.676471</v>
      </c>
      <c r="J627">
        <v>56.617647060000003</v>
      </c>
      <c r="K627">
        <v>145</v>
      </c>
      <c r="L627">
        <v>325</v>
      </c>
      <c r="M627">
        <v>354</v>
      </c>
      <c r="N627">
        <v>576</v>
      </c>
      <c r="O627">
        <v>183.13</v>
      </c>
      <c r="P627">
        <v>90</v>
      </c>
      <c r="Q627">
        <v>12</v>
      </c>
      <c r="R627">
        <v>0.2462</v>
      </c>
      <c r="S627">
        <v>786</v>
      </c>
      <c r="T627">
        <v>200</v>
      </c>
      <c r="U627">
        <v>593</v>
      </c>
      <c r="V627">
        <v>1457</v>
      </c>
      <c r="W627">
        <v>1170</v>
      </c>
      <c r="X627">
        <v>909</v>
      </c>
      <c r="Y627">
        <v>60</v>
      </c>
      <c r="Z627">
        <v>113</v>
      </c>
      <c r="AA627">
        <v>374</v>
      </c>
      <c r="AB627">
        <v>214</v>
      </c>
      <c r="AC627">
        <v>1</v>
      </c>
      <c r="AD627">
        <v>24</v>
      </c>
      <c r="AE627">
        <v>0</v>
      </c>
      <c r="AF627">
        <v>0</v>
      </c>
      <c r="AG627">
        <v>3</v>
      </c>
      <c r="AH627">
        <v>0</v>
      </c>
      <c r="AI627">
        <v>0</v>
      </c>
      <c r="AJ627">
        <v>0</v>
      </c>
      <c r="AK627">
        <v>1</v>
      </c>
      <c r="AL627">
        <v>2.0520900000000002</v>
      </c>
      <c r="AM627">
        <v>0</v>
      </c>
    </row>
    <row r="628" spans="1:39">
      <c r="A628">
        <v>627</v>
      </c>
      <c r="B628">
        <v>5</v>
      </c>
      <c r="C628">
        <v>5</v>
      </c>
      <c r="D628">
        <v>2</v>
      </c>
      <c r="E628">
        <v>435</v>
      </c>
      <c r="F628">
        <v>1210</v>
      </c>
      <c r="G628">
        <v>1210</v>
      </c>
      <c r="H628">
        <v>647</v>
      </c>
      <c r="I628">
        <v>340.23858919999998</v>
      </c>
      <c r="J628">
        <v>116.6467842</v>
      </c>
      <c r="K628">
        <v>106</v>
      </c>
      <c r="L628">
        <v>114</v>
      </c>
      <c r="M628">
        <v>91</v>
      </c>
      <c r="N628">
        <v>124</v>
      </c>
      <c r="O628">
        <v>46.15</v>
      </c>
      <c r="P628">
        <v>26.77</v>
      </c>
      <c r="Q628">
        <v>4.6399999999999997</v>
      </c>
      <c r="R628">
        <v>0.2702</v>
      </c>
      <c r="S628">
        <v>32</v>
      </c>
      <c r="T628">
        <v>49</v>
      </c>
      <c r="U628">
        <v>167</v>
      </c>
      <c r="V628">
        <v>404</v>
      </c>
      <c r="W628">
        <v>303</v>
      </c>
      <c r="X628">
        <v>287</v>
      </c>
      <c r="Y628">
        <v>0</v>
      </c>
      <c r="Z628">
        <v>11</v>
      </c>
      <c r="AA628">
        <v>14</v>
      </c>
      <c r="AB628">
        <v>5</v>
      </c>
      <c r="AC628">
        <v>0</v>
      </c>
      <c r="AD628">
        <v>2</v>
      </c>
      <c r="AE628">
        <v>31.25</v>
      </c>
      <c r="AF628">
        <v>31.25</v>
      </c>
      <c r="AG628">
        <v>4</v>
      </c>
      <c r="AH628">
        <v>0</v>
      </c>
      <c r="AI628">
        <v>0</v>
      </c>
      <c r="AJ628">
        <v>0</v>
      </c>
      <c r="AK628">
        <v>1</v>
      </c>
      <c r="AL628">
        <v>1.9898</v>
      </c>
      <c r="AM628">
        <v>0</v>
      </c>
    </row>
    <row r="629" spans="1:39">
      <c r="A629">
        <v>628</v>
      </c>
      <c r="B629">
        <v>5</v>
      </c>
      <c r="C629">
        <v>5</v>
      </c>
      <c r="D629">
        <v>2</v>
      </c>
      <c r="E629">
        <v>1939</v>
      </c>
      <c r="F629">
        <v>5669</v>
      </c>
      <c r="G629">
        <v>5676</v>
      </c>
      <c r="H629">
        <v>2937</v>
      </c>
      <c r="I629">
        <v>1985.6462550000001</v>
      </c>
      <c r="J629">
        <v>24.383269550000001</v>
      </c>
      <c r="K629">
        <v>476</v>
      </c>
      <c r="L629">
        <v>477</v>
      </c>
      <c r="M629">
        <v>405</v>
      </c>
      <c r="N629">
        <v>581</v>
      </c>
      <c r="O629">
        <v>219.17</v>
      </c>
      <c r="P629">
        <v>160.66999999999999</v>
      </c>
      <c r="Q629">
        <v>12</v>
      </c>
      <c r="R629">
        <v>0.25719999999999998</v>
      </c>
      <c r="S629">
        <v>204</v>
      </c>
      <c r="T629">
        <v>270</v>
      </c>
      <c r="U629">
        <v>885</v>
      </c>
      <c r="V629">
        <v>1848</v>
      </c>
      <c r="W629">
        <v>1416</v>
      </c>
      <c r="X629">
        <v>1257</v>
      </c>
      <c r="Y629">
        <v>7</v>
      </c>
      <c r="Z629">
        <v>20</v>
      </c>
      <c r="AA629">
        <v>94</v>
      </c>
      <c r="AB629">
        <v>60</v>
      </c>
      <c r="AC629">
        <v>2</v>
      </c>
      <c r="AD629">
        <v>21</v>
      </c>
      <c r="AE629">
        <v>31.25</v>
      </c>
      <c r="AF629">
        <v>31.25</v>
      </c>
      <c r="AG629">
        <v>4</v>
      </c>
      <c r="AH629">
        <v>0</v>
      </c>
      <c r="AI629">
        <v>0</v>
      </c>
      <c r="AJ629">
        <v>0</v>
      </c>
      <c r="AK629">
        <v>1</v>
      </c>
      <c r="AL629">
        <v>1.57901</v>
      </c>
      <c r="AM629">
        <v>0</v>
      </c>
    </row>
    <row r="630" spans="1:39">
      <c r="A630">
        <v>629</v>
      </c>
      <c r="B630">
        <v>5</v>
      </c>
      <c r="C630">
        <v>5</v>
      </c>
      <c r="D630">
        <v>2</v>
      </c>
      <c r="E630">
        <v>660</v>
      </c>
      <c r="F630">
        <v>1891</v>
      </c>
      <c r="G630">
        <v>1927</v>
      </c>
      <c r="H630">
        <v>940</v>
      </c>
      <c r="I630">
        <v>219.11528150000001</v>
      </c>
      <c r="J630">
        <v>468.01608579999998</v>
      </c>
      <c r="K630">
        <v>183</v>
      </c>
      <c r="L630">
        <v>155</v>
      </c>
      <c r="M630">
        <v>121</v>
      </c>
      <c r="N630">
        <v>201</v>
      </c>
      <c r="O630">
        <v>53.72</v>
      </c>
      <c r="P630">
        <v>40.6</v>
      </c>
      <c r="Q630">
        <v>0.55000000000000004</v>
      </c>
      <c r="R630">
        <v>0.25690000000000002</v>
      </c>
      <c r="S630">
        <v>38</v>
      </c>
      <c r="T630">
        <v>88</v>
      </c>
      <c r="U630">
        <v>355</v>
      </c>
      <c r="V630">
        <v>583</v>
      </c>
      <c r="W630">
        <v>469</v>
      </c>
      <c r="X630">
        <v>432</v>
      </c>
      <c r="Y630">
        <v>0</v>
      </c>
      <c r="Z630">
        <v>12</v>
      </c>
      <c r="AA630">
        <v>15</v>
      </c>
      <c r="AB630">
        <v>10</v>
      </c>
      <c r="AC630">
        <v>0</v>
      </c>
      <c r="AD630">
        <v>1</v>
      </c>
      <c r="AE630">
        <v>31.25</v>
      </c>
      <c r="AF630">
        <v>31.25</v>
      </c>
      <c r="AG630">
        <v>3</v>
      </c>
      <c r="AH630">
        <v>0</v>
      </c>
      <c r="AI630">
        <v>0</v>
      </c>
      <c r="AJ630">
        <v>0</v>
      </c>
      <c r="AK630">
        <v>1</v>
      </c>
      <c r="AL630">
        <v>2.6595499999999999</v>
      </c>
      <c r="AM630">
        <v>0</v>
      </c>
    </row>
    <row r="631" spans="1:39">
      <c r="A631">
        <v>630</v>
      </c>
      <c r="B631">
        <v>5</v>
      </c>
      <c r="C631">
        <v>5</v>
      </c>
      <c r="D631">
        <v>2</v>
      </c>
      <c r="E631">
        <v>4895</v>
      </c>
      <c r="F631">
        <v>13942</v>
      </c>
      <c r="G631">
        <v>13953</v>
      </c>
      <c r="H631">
        <v>7150</v>
      </c>
      <c r="I631">
        <v>2288.6807050000002</v>
      </c>
      <c r="J631">
        <v>2725.1708210000002</v>
      </c>
      <c r="K631">
        <v>1207</v>
      </c>
      <c r="L631">
        <v>1154</v>
      </c>
      <c r="M631">
        <v>1078</v>
      </c>
      <c r="N631">
        <v>1456</v>
      </c>
      <c r="O631">
        <v>387.72</v>
      </c>
      <c r="P631">
        <v>224.64</v>
      </c>
      <c r="Q631">
        <v>61.33</v>
      </c>
      <c r="R631">
        <v>0.24859999999999999</v>
      </c>
      <c r="S631">
        <v>1094</v>
      </c>
      <c r="T631">
        <v>643</v>
      </c>
      <c r="U631">
        <v>2496</v>
      </c>
      <c r="V631">
        <v>4363</v>
      </c>
      <c r="W631">
        <v>3443</v>
      </c>
      <c r="X631">
        <v>3008</v>
      </c>
      <c r="Y631">
        <v>263</v>
      </c>
      <c r="Z631">
        <v>118</v>
      </c>
      <c r="AA631">
        <v>352</v>
      </c>
      <c r="AB631">
        <v>292</v>
      </c>
      <c r="AC631">
        <v>4</v>
      </c>
      <c r="AD631">
        <v>65</v>
      </c>
      <c r="AE631">
        <v>25</v>
      </c>
      <c r="AF631">
        <v>25</v>
      </c>
      <c r="AG631">
        <v>3</v>
      </c>
      <c r="AH631">
        <v>0</v>
      </c>
      <c r="AI631">
        <v>0</v>
      </c>
      <c r="AJ631">
        <v>0</v>
      </c>
      <c r="AK631">
        <v>1</v>
      </c>
      <c r="AL631">
        <v>1.8707</v>
      </c>
      <c r="AM631">
        <v>0</v>
      </c>
    </row>
    <row r="632" spans="1:39">
      <c r="A632">
        <v>631</v>
      </c>
      <c r="B632">
        <v>5</v>
      </c>
      <c r="C632">
        <v>5</v>
      </c>
      <c r="D632">
        <v>2</v>
      </c>
      <c r="E632">
        <v>1778</v>
      </c>
      <c r="F632">
        <v>5446</v>
      </c>
      <c r="G632">
        <v>5498</v>
      </c>
      <c r="H632">
        <v>2956</v>
      </c>
      <c r="I632">
        <v>1216.3961039999999</v>
      </c>
      <c r="J632">
        <v>674.58441560000006</v>
      </c>
      <c r="K632">
        <v>271</v>
      </c>
      <c r="L632">
        <v>394</v>
      </c>
      <c r="M632">
        <v>415</v>
      </c>
      <c r="N632">
        <v>698</v>
      </c>
      <c r="O632">
        <v>448.55</v>
      </c>
      <c r="P632">
        <v>202.19</v>
      </c>
      <c r="Q632">
        <v>87</v>
      </c>
      <c r="R632">
        <v>0.24460000000000001</v>
      </c>
      <c r="S632">
        <v>347</v>
      </c>
      <c r="T632">
        <v>271</v>
      </c>
      <c r="U632">
        <v>818</v>
      </c>
      <c r="V632">
        <v>1857</v>
      </c>
      <c r="W632">
        <v>1403</v>
      </c>
      <c r="X632">
        <v>1149</v>
      </c>
      <c r="Y632">
        <v>26</v>
      </c>
      <c r="Z632">
        <v>148</v>
      </c>
      <c r="AA632">
        <v>95</v>
      </c>
      <c r="AB632">
        <v>56</v>
      </c>
      <c r="AC632">
        <v>0</v>
      </c>
      <c r="AD632">
        <v>22</v>
      </c>
      <c r="AE632">
        <v>25</v>
      </c>
      <c r="AF632">
        <v>25</v>
      </c>
      <c r="AG632">
        <v>4</v>
      </c>
      <c r="AH632">
        <v>0</v>
      </c>
      <c r="AI632">
        <v>0</v>
      </c>
      <c r="AJ632">
        <v>0</v>
      </c>
      <c r="AK632">
        <v>1</v>
      </c>
      <c r="AL632">
        <v>1.3201400000000001</v>
      </c>
      <c r="AM632">
        <v>0</v>
      </c>
    </row>
    <row r="633" spans="1:39">
      <c r="A633">
        <v>632</v>
      </c>
      <c r="B633">
        <v>5</v>
      </c>
      <c r="C633">
        <v>5</v>
      </c>
      <c r="D633">
        <v>2</v>
      </c>
      <c r="E633">
        <v>1591</v>
      </c>
      <c r="F633">
        <v>4751</v>
      </c>
      <c r="G633">
        <v>4765</v>
      </c>
      <c r="H633">
        <v>2826</v>
      </c>
      <c r="I633">
        <v>1038.7678040000001</v>
      </c>
      <c r="J633">
        <v>678.86475159999998</v>
      </c>
      <c r="K633">
        <v>64</v>
      </c>
      <c r="L633">
        <v>398</v>
      </c>
      <c r="M633">
        <v>404</v>
      </c>
      <c r="N633">
        <v>725</v>
      </c>
      <c r="O633">
        <v>336.29</v>
      </c>
      <c r="P633">
        <v>158.05000000000001</v>
      </c>
      <c r="Q633">
        <v>25</v>
      </c>
      <c r="R633">
        <v>0.26860000000000001</v>
      </c>
      <c r="S633">
        <v>893</v>
      </c>
      <c r="T633">
        <v>161</v>
      </c>
      <c r="U633">
        <v>523</v>
      </c>
      <c r="V633">
        <v>1621</v>
      </c>
      <c r="W633">
        <v>1369</v>
      </c>
      <c r="X633">
        <v>1091</v>
      </c>
      <c r="Y633">
        <v>175</v>
      </c>
      <c r="Z633">
        <v>159</v>
      </c>
      <c r="AA633">
        <v>396</v>
      </c>
      <c r="AB633">
        <v>117</v>
      </c>
      <c r="AC633">
        <v>0</v>
      </c>
      <c r="AD633">
        <v>46</v>
      </c>
      <c r="AE633">
        <v>0</v>
      </c>
      <c r="AF633">
        <v>0</v>
      </c>
      <c r="AG633">
        <v>4</v>
      </c>
      <c r="AH633">
        <v>0</v>
      </c>
      <c r="AI633">
        <v>0</v>
      </c>
      <c r="AJ633">
        <v>0</v>
      </c>
      <c r="AK633">
        <v>1</v>
      </c>
      <c r="AL633">
        <v>1.4675100000000001</v>
      </c>
      <c r="AM633">
        <v>0</v>
      </c>
    </row>
    <row r="634" spans="1:39">
      <c r="A634">
        <v>633</v>
      </c>
      <c r="B634">
        <v>5</v>
      </c>
      <c r="C634">
        <v>5</v>
      </c>
      <c r="D634">
        <v>2</v>
      </c>
      <c r="E634">
        <v>1915</v>
      </c>
      <c r="F634">
        <v>5160</v>
      </c>
      <c r="G634">
        <v>5242</v>
      </c>
      <c r="H634">
        <v>2937</v>
      </c>
      <c r="I634">
        <v>1271.294056</v>
      </c>
      <c r="J634">
        <v>814.95791689999999</v>
      </c>
      <c r="K634">
        <v>358</v>
      </c>
      <c r="L634">
        <v>466</v>
      </c>
      <c r="M634">
        <v>435</v>
      </c>
      <c r="N634">
        <v>656</v>
      </c>
      <c r="O634">
        <v>874.9</v>
      </c>
      <c r="P634">
        <v>205.64</v>
      </c>
      <c r="Q634">
        <v>333.26</v>
      </c>
      <c r="R634">
        <v>0.31</v>
      </c>
      <c r="S634">
        <v>2685</v>
      </c>
      <c r="T634">
        <v>139</v>
      </c>
      <c r="U634">
        <v>472</v>
      </c>
      <c r="V634">
        <v>1730</v>
      </c>
      <c r="W634">
        <v>1501</v>
      </c>
      <c r="X634">
        <v>1400</v>
      </c>
      <c r="Y634">
        <v>61</v>
      </c>
      <c r="Z634">
        <v>354</v>
      </c>
      <c r="AA634">
        <v>899</v>
      </c>
      <c r="AB634">
        <v>893</v>
      </c>
      <c r="AC634">
        <v>2</v>
      </c>
      <c r="AD634">
        <v>476</v>
      </c>
      <c r="AE634">
        <v>0</v>
      </c>
      <c r="AF634">
        <v>0</v>
      </c>
      <c r="AG634">
        <v>4</v>
      </c>
      <c r="AH634">
        <v>745</v>
      </c>
      <c r="AI634">
        <v>0</v>
      </c>
      <c r="AJ634">
        <v>0</v>
      </c>
      <c r="AK634">
        <v>1</v>
      </c>
      <c r="AL634">
        <v>1.2386200000000001</v>
      </c>
      <c r="AM634">
        <v>0</v>
      </c>
    </row>
    <row r="635" spans="1:39">
      <c r="A635">
        <v>634</v>
      </c>
      <c r="B635">
        <v>5</v>
      </c>
      <c r="C635">
        <v>5</v>
      </c>
      <c r="D635">
        <v>2</v>
      </c>
      <c r="E635">
        <v>1222</v>
      </c>
      <c r="F635">
        <v>3763</v>
      </c>
      <c r="G635">
        <v>3763</v>
      </c>
      <c r="H635">
        <v>2205</v>
      </c>
      <c r="I635">
        <v>1164.1766560000001</v>
      </c>
      <c r="J635">
        <v>107.9369085</v>
      </c>
      <c r="K635">
        <v>49</v>
      </c>
      <c r="L635">
        <v>266</v>
      </c>
      <c r="M635">
        <v>328</v>
      </c>
      <c r="N635">
        <v>579</v>
      </c>
      <c r="O635">
        <v>1803.2</v>
      </c>
      <c r="P635">
        <v>219.97</v>
      </c>
      <c r="Q635">
        <v>88</v>
      </c>
      <c r="R635">
        <v>0.25640000000000002</v>
      </c>
      <c r="S635">
        <v>543</v>
      </c>
      <c r="T635">
        <v>143</v>
      </c>
      <c r="U635">
        <v>454</v>
      </c>
      <c r="V635">
        <v>1264</v>
      </c>
      <c r="W635">
        <v>1080</v>
      </c>
      <c r="X635">
        <v>822</v>
      </c>
      <c r="Y635">
        <v>35</v>
      </c>
      <c r="Z635">
        <v>126</v>
      </c>
      <c r="AA635">
        <v>159</v>
      </c>
      <c r="AB635">
        <v>203</v>
      </c>
      <c r="AC635">
        <v>3</v>
      </c>
      <c r="AD635">
        <v>17</v>
      </c>
      <c r="AE635">
        <v>0</v>
      </c>
      <c r="AF635">
        <v>0</v>
      </c>
      <c r="AG635">
        <v>4</v>
      </c>
      <c r="AH635">
        <v>0</v>
      </c>
      <c r="AI635">
        <v>0</v>
      </c>
      <c r="AJ635">
        <v>0</v>
      </c>
      <c r="AK635">
        <v>1</v>
      </c>
      <c r="AL635">
        <v>1.1504099999999999</v>
      </c>
      <c r="AM635">
        <v>0</v>
      </c>
    </row>
    <row r="636" spans="1:39">
      <c r="A636">
        <v>635</v>
      </c>
      <c r="B636">
        <v>5</v>
      </c>
      <c r="C636">
        <v>5</v>
      </c>
      <c r="D636">
        <v>2</v>
      </c>
      <c r="E636">
        <v>1455</v>
      </c>
      <c r="F636">
        <v>4540</v>
      </c>
      <c r="G636">
        <v>4540</v>
      </c>
      <c r="H636">
        <v>2612</v>
      </c>
      <c r="I636">
        <v>1405</v>
      </c>
      <c r="J636">
        <v>105</v>
      </c>
      <c r="K636">
        <v>61</v>
      </c>
      <c r="L636">
        <v>355</v>
      </c>
      <c r="M636">
        <v>385</v>
      </c>
      <c r="N636">
        <v>654</v>
      </c>
      <c r="O636">
        <v>1121.6400000000001</v>
      </c>
      <c r="P636">
        <v>216.81</v>
      </c>
      <c r="Q636">
        <v>44.8</v>
      </c>
      <c r="R636">
        <v>0.24540000000000001</v>
      </c>
      <c r="S636">
        <v>1159</v>
      </c>
      <c r="T636">
        <v>200</v>
      </c>
      <c r="U636">
        <v>607</v>
      </c>
      <c r="V636">
        <v>1525</v>
      </c>
      <c r="W636">
        <v>1262</v>
      </c>
      <c r="X636">
        <v>946</v>
      </c>
      <c r="Y636">
        <v>273</v>
      </c>
      <c r="Z636">
        <v>220</v>
      </c>
      <c r="AA636">
        <v>433</v>
      </c>
      <c r="AB636">
        <v>168</v>
      </c>
      <c r="AC636">
        <v>0</v>
      </c>
      <c r="AD636">
        <v>65</v>
      </c>
      <c r="AE636">
        <v>0</v>
      </c>
      <c r="AF636">
        <v>0</v>
      </c>
      <c r="AG636">
        <v>4</v>
      </c>
      <c r="AH636">
        <v>0</v>
      </c>
      <c r="AI636">
        <v>0</v>
      </c>
      <c r="AJ636">
        <v>0</v>
      </c>
      <c r="AK636">
        <v>1</v>
      </c>
      <c r="AL636">
        <v>1.3315600000000001</v>
      </c>
      <c r="AM636">
        <v>0</v>
      </c>
    </row>
    <row r="637" spans="1:39">
      <c r="A637">
        <v>636</v>
      </c>
      <c r="B637">
        <v>5</v>
      </c>
      <c r="C637">
        <v>5</v>
      </c>
      <c r="D637">
        <v>2</v>
      </c>
      <c r="E637">
        <v>1892</v>
      </c>
      <c r="F637">
        <v>5664</v>
      </c>
      <c r="G637">
        <v>5664</v>
      </c>
      <c r="H637">
        <v>3210</v>
      </c>
      <c r="I637">
        <v>1656.6403089999999</v>
      </c>
      <c r="J637">
        <v>336.61909350000002</v>
      </c>
      <c r="K637">
        <v>170</v>
      </c>
      <c r="L637">
        <v>518</v>
      </c>
      <c r="M637">
        <v>460</v>
      </c>
      <c r="N637">
        <v>744</v>
      </c>
      <c r="O637">
        <v>2894.56</v>
      </c>
      <c r="P637">
        <v>533.49</v>
      </c>
      <c r="Q637">
        <v>193</v>
      </c>
      <c r="R637">
        <v>0.25779999999999997</v>
      </c>
      <c r="S637">
        <v>333</v>
      </c>
      <c r="T637">
        <v>225</v>
      </c>
      <c r="U637">
        <v>731</v>
      </c>
      <c r="V637">
        <v>1870</v>
      </c>
      <c r="W637">
        <v>1577</v>
      </c>
      <c r="X637">
        <v>1261</v>
      </c>
      <c r="Y637">
        <v>34</v>
      </c>
      <c r="Z637">
        <v>129</v>
      </c>
      <c r="AA637">
        <v>58</v>
      </c>
      <c r="AB637">
        <v>101</v>
      </c>
      <c r="AC637">
        <v>0</v>
      </c>
      <c r="AD637">
        <v>11</v>
      </c>
      <c r="AE637">
        <v>0</v>
      </c>
      <c r="AF637">
        <v>0</v>
      </c>
      <c r="AG637">
        <v>4</v>
      </c>
      <c r="AH637">
        <v>0</v>
      </c>
      <c r="AI637">
        <v>0</v>
      </c>
      <c r="AJ637">
        <v>0</v>
      </c>
      <c r="AK637">
        <v>1</v>
      </c>
      <c r="AL637">
        <v>1.0386</v>
      </c>
      <c r="AM637">
        <v>0</v>
      </c>
    </row>
    <row r="638" spans="1:39">
      <c r="A638">
        <v>637</v>
      </c>
      <c r="B638">
        <v>5</v>
      </c>
      <c r="C638">
        <v>5</v>
      </c>
      <c r="D638">
        <v>2</v>
      </c>
      <c r="E638">
        <v>3354</v>
      </c>
      <c r="F638">
        <v>10087</v>
      </c>
      <c r="G638">
        <v>10146</v>
      </c>
      <c r="H638">
        <v>5798</v>
      </c>
      <c r="I638">
        <v>1460.514545</v>
      </c>
      <c r="J638">
        <v>2058.136364</v>
      </c>
      <c r="K638">
        <v>226</v>
      </c>
      <c r="L638">
        <v>612</v>
      </c>
      <c r="M638">
        <v>864</v>
      </c>
      <c r="N638">
        <v>1652</v>
      </c>
      <c r="O638">
        <v>517.54</v>
      </c>
      <c r="P638">
        <v>243</v>
      </c>
      <c r="Q638">
        <v>179</v>
      </c>
      <c r="R638">
        <v>0.2286</v>
      </c>
      <c r="S638">
        <v>2474</v>
      </c>
      <c r="T638">
        <v>450</v>
      </c>
      <c r="U638">
        <v>1614</v>
      </c>
      <c r="V638">
        <v>3450</v>
      </c>
      <c r="W638">
        <v>2668</v>
      </c>
      <c r="X638">
        <v>1964</v>
      </c>
      <c r="Y638">
        <v>412</v>
      </c>
      <c r="Z638">
        <v>305</v>
      </c>
      <c r="AA638">
        <v>1353</v>
      </c>
      <c r="AB638">
        <v>337</v>
      </c>
      <c r="AC638">
        <v>0</v>
      </c>
      <c r="AD638">
        <v>67</v>
      </c>
      <c r="AE638">
        <v>0</v>
      </c>
      <c r="AF638">
        <v>0</v>
      </c>
      <c r="AG638">
        <v>3</v>
      </c>
      <c r="AH638">
        <v>0</v>
      </c>
      <c r="AI638">
        <v>2072</v>
      </c>
      <c r="AJ638">
        <v>6481</v>
      </c>
      <c r="AK638">
        <v>1</v>
      </c>
      <c r="AL638">
        <v>1.56176</v>
      </c>
      <c r="AM638">
        <v>0</v>
      </c>
    </row>
    <row r="639" spans="1:39">
      <c r="A639">
        <v>638</v>
      </c>
      <c r="B639">
        <v>5</v>
      </c>
      <c r="C639">
        <v>5</v>
      </c>
      <c r="D639">
        <v>2</v>
      </c>
      <c r="E639">
        <v>1695</v>
      </c>
      <c r="F639">
        <v>5034</v>
      </c>
      <c r="G639">
        <v>5533</v>
      </c>
      <c r="H639">
        <v>2928</v>
      </c>
      <c r="I639">
        <v>1702.7841559999999</v>
      </c>
      <c r="J639">
        <v>68.111366250000003</v>
      </c>
      <c r="K639">
        <v>87</v>
      </c>
      <c r="L639">
        <v>333</v>
      </c>
      <c r="M639">
        <v>388</v>
      </c>
      <c r="N639">
        <v>887</v>
      </c>
      <c r="O639">
        <v>449.52</v>
      </c>
      <c r="P639">
        <v>300.31</v>
      </c>
      <c r="Q639">
        <v>27</v>
      </c>
      <c r="R639">
        <v>0.2707</v>
      </c>
      <c r="S639">
        <v>457</v>
      </c>
      <c r="T639">
        <v>205</v>
      </c>
      <c r="U639">
        <v>758</v>
      </c>
      <c r="V639">
        <v>1800</v>
      </c>
      <c r="W639">
        <v>1456</v>
      </c>
      <c r="X639">
        <v>1314</v>
      </c>
      <c r="Y639">
        <v>92</v>
      </c>
      <c r="Z639">
        <v>74</v>
      </c>
      <c r="AA639">
        <v>158</v>
      </c>
      <c r="AB639">
        <v>110</v>
      </c>
      <c r="AC639">
        <v>0</v>
      </c>
      <c r="AD639">
        <v>23</v>
      </c>
      <c r="AE639">
        <v>0</v>
      </c>
      <c r="AF639">
        <v>0</v>
      </c>
      <c r="AG639">
        <v>4</v>
      </c>
      <c r="AH639">
        <v>0</v>
      </c>
      <c r="AI639">
        <v>0</v>
      </c>
      <c r="AJ639">
        <v>0</v>
      </c>
      <c r="AK639">
        <v>1</v>
      </c>
      <c r="AL639">
        <v>1.23692</v>
      </c>
      <c r="AM639">
        <v>0</v>
      </c>
    </row>
    <row r="640" spans="1:39">
      <c r="A640">
        <v>639</v>
      </c>
      <c r="B640">
        <v>5</v>
      </c>
      <c r="C640">
        <v>5</v>
      </c>
      <c r="D640">
        <v>2</v>
      </c>
      <c r="E640">
        <v>329</v>
      </c>
      <c r="F640">
        <v>754</v>
      </c>
      <c r="G640">
        <v>754</v>
      </c>
      <c r="H640">
        <v>412</v>
      </c>
      <c r="I640">
        <v>286.09780139999998</v>
      </c>
      <c r="J640">
        <v>61.609552690000001</v>
      </c>
      <c r="K640">
        <v>25</v>
      </c>
      <c r="L640">
        <v>76</v>
      </c>
      <c r="M640">
        <v>81</v>
      </c>
      <c r="N640">
        <v>147</v>
      </c>
      <c r="O640">
        <v>65.11</v>
      </c>
      <c r="P640">
        <v>53.77</v>
      </c>
      <c r="Q640">
        <v>0</v>
      </c>
      <c r="R640">
        <v>0.31559999999999999</v>
      </c>
      <c r="S640">
        <v>0</v>
      </c>
      <c r="T640">
        <v>25</v>
      </c>
      <c r="U640">
        <v>84</v>
      </c>
      <c r="V640">
        <v>231</v>
      </c>
      <c r="W640">
        <v>199</v>
      </c>
      <c r="X640">
        <v>215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4</v>
      </c>
      <c r="AH640">
        <v>0</v>
      </c>
      <c r="AI640">
        <v>0</v>
      </c>
      <c r="AJ640">
        <v>0</v>
      </c>
      <c r="AK640">
        <v>1</v>
      </c>
      <c r="AL640">
        <v>1.27654</v>
      </c>
      <c r="AM640">
        <v>0</v>
      </c>
    </row>
    <row r="641" spans="1:39">
      <c r="A641">
        <v>640</v>
      </c>
      <c r="B641">
        <v>5</v>
      </c>
      <c r="C641">
        <v>5</v>
      </c>
      <c r="D641">
        <v>2</v>
      </c>
      <c r="E641">
        <v>930</v>
      </c>
      <c r="F641">
        <v>2240</v>
      </c>
      <c r="G641">
        <v>2240</v>
      </c>
      <c r="H641">
        <v>1246</v>
      </c>
      <c r="I641">
        <v>962</v>
      </c>
      <c r="J641">
        <v>0</v>
      </c>
      <c r="K641">
        <v>22</v>
      </c>
      <c r="L641">
        <v>192</v>
      </c>
      <c r="M641">
        <v>301</v>
      </c>
      <c r="N641">
        <v>415</v>
      </c>
      <c r="O641">
        <v>340.76</v>
      </c>
      <c r="P641">
        <v>147</v>
      </c>
      <c r="Q641">
        <v>30.34</v>
      </c>
      <c r="R641">
        <v>0.31030000000000002</v>
      </c>
      <c r="S641">
        <v>223</v>
      </c>
      <c r="T641">
        <v>70</v>
      </c>
      <c r="U641">
        <v>266</v>
      </c>
      <c r="V641">
        <v>682</v>
      </c>
      <c r="W641">
        <v>599</v>
      </c>
      <c r="X641">
        <v>623</v>
      </c>
      <c r="Y641">
        <v>5</v>
      </c>
      <c r="Z641">
        <v>65</v>
      </c>
      <c r="AA641">
        <v>74</v>
      </c>
      <c r="AB641">
        <v>48</v>
      </c>
      <c r="AC641">
        <v>3</v>
      </c>
      <c r="AD641">
        <v>28</v>
      </c>
      <c r="AE641">
        <v>0</v>
      </c>
      <c r="AF641">
        <v>0</v>
      </c>
      <c r="AG641">
        <v>4</v>
      </c>
      <c r="AH641">
        <v>0</v>
      </c>
      <c r="AI641">
        <v>0</v>
      </c>
      <c r="AJ641">
        <v>0</v>
      </c>
      <c r="AK641">
        <v>1</v>
      </c>
      <c r="AL641">
        <v>1.19231</v>
      </c>
      <c r="AM641">
        <v>0</v>
      </c>
    </row>
    <row r="642" spans="1:39">
      <c r="A642">
        <v>641</v>
      </c>
      <c r="B642">
        <v>5</v>
      </c>
      <c r="C642">
        <v>5</v>
      </c>
      <c r="D642">
        <v>2</v>
      </c>
      <c r="E642">
        <v>629</v>
      </c>
      <c r="F642">
        <v>1537</v>
      </c>
      <c r="G642">
        <v>1573</v>
      </c>
      <c r="H642">
        <v>852</v>
      </c>
      <c r="I642">
        <v>619.28321319999998</v>
      </c>
      <c r="J642">
        <v>45.992790939999999</v>
      </c>
      <c r="K642">
        <v>15</v>
      </c>
      <c r="L642">
        <v>121</v>
      </c>
      <c r="M642">
        <v>194</v>
      </c>
      <c r="N642">
        <v>299</v>
      </c>
      <c r="O642">
        <v>170.98</v>
      </c>
      <c r="P642">
        <v>98.16</v>
      </c>
      <c r="Q642">
        <v>10.01</v>
      </c>
      <c r="R642">
        <v>0.2994</v>
      </c>
      <c r="S642">
        <v>634</v>
      </c>
      <c r="T642">
        <v>64</v>
      </c>
      <c r="U642">
        <v>197</v>
      </c>
      <c r="V642">
        <v>494</v>
      </c>
      <c r="W642">
        <v>399</v>
      </c>
      <c r="X642">
        <v>419</v>
      </c>
      <c r="Y642">
        <v>15</v>
      </c>
      <c r="Z642">
        <v>112</v>
      </c>
      <c r="AA642">
        <v>373</v>
      </c>
      <c r="AB642">
        <v>117</v>
      </c>
      <c r="AC642">
        <v>0</v>
      </c>
      <c r="AD642">
        <v>17</v>
      </c>
      <c r="AE642">
        <v>0</v>
      </c>
      <c r="AF642">
        <v>0</v>
      </c>
      <c r="AG642">
        <v>4</v>
      </c>
      <c r="AH642">
        <v>0</v>
      </c>
      <c r="AI642">
        <v>0</v>
      </c>
      <c r="AJ642">
        <v>0</v>
      </c>
      <c r="AK642">
        <v>1</v>
      </c>
      <c r="AL642">
        <v>1.3008500000000001</v>
      </c>
      <c r="AM642">
        <v>0</v>
      </c>
    </row>
    <row r="643" spans="1:39">
      <c r="A643">
        <v>642</v>
      </c>
      <c r="B643">
        <v>5</v>
      </c>
      <c r="C643">
        <v>5</v>
      </c>
      <c r="D643">
        <v>2</v>
      </c>
      <c r="E643">
        <v>529</v>
      </c>
      <c r="F643">
        <v>1195</v>
      </c>
      <c r="G643">
        <v>1200</v>
      </c>
      <c r="H643">
        <v>669</v>
      </c>
      <c r="I643">
        <v>401.33911669999998</v>
      </c>
      <c r="J643">
        <v>165.20820190000001</v>
      </c>
      <c r="K643">
        <v>31</v>
      </c>
      <c r="L643">
        <v>127</v>
      </c>
      <c r="M643">
        <v>134</v>
      </c>
      <c r="N643">
        <v>237</v>
      </c>
      <c r="O643">
        <v>128.09</v>
      </c>
      <c r="P643">
        <v>94.23</v>
      </c>
      <c r="Q643">
        <v>0</v>
      </c>
      <c r="R643">
        <v>0.33500000000000002</v>
      </c>
      <c r="S643">
        <v>0</v>
      </c>
      <c r="T643">
        <v>29</v>
      </c>
      <c r="U643">
        <v>124</v>
      </c>
      <c r="V643">
        <v>373</v>
      </c>
      <c r="W643">
        <v>314</v>
      </c>
      <c r="X643">
        <v>360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4</v>
      </c>
      <c r="AH643">
        <v>0</v>
      </c>
      <c r="AI643">
        <v>0</v>
      </c>
      <c r="AJ643">
        <v>0</v>
      </c>
      <c r="AK643">
        <v>1</v>
      </c>
      <c r="AL643">
        <v>1.16221</v>
      </c>
      <c r="AM643">
        <v>0</v>
      </c>
    </row>
    <row r="644" spans="1:39">
      <c r="A644">
        <v>643</v>
      </c>
      <c r="B644">
        <v>5</v>
      </c>
      <c r="C644">
        <v>5</v>
      </c>
      <c r="D644">
        <v>2</v>
      </c>
      <c r="E644">
        <v>316</v>
      </c>
      <c r="F644">
        <v>701</v>
      </c>
      <c r="G644">
        <v>717</v>
      </c>
      <c r="H644">
        <v>362</v>
      </c>
      <c r="I644">
        <v>186.51361209999999</v>
      </c>
      <c r="J644">
        <v>144.3861914</v>
      </c>
      <c r="K644">
        <v>55</v>
      </c>
      <c r="L644">
        <v>72</v>
      </c>
      <c r="M644">
        <v>61</v>
      </c>
      <c r="N644">
        <v>128</v>
      </c>
      <c r="O644">
        <v>108.32</v>
      </c>
      <c r="P644">
        <v>73.13</v>
      </c>
      <c r="Q644">
        <v>5.73</v>
      </c>
      <c r="R644">
        <v>0.31519999999999998</v>
      </c>
      <c r="S644">
        <v>87</v>
      </c>
      <c r="T644">
        <v>30</v>
      </c>
      <c r="U644">
        <v>90</v>
      </c>
      <c r="V644">
        <v>209</v>
      </c>
      <c r="W644">
        <v>180</v>
      </c>
      <c r="X644">
        <v>208</v>
      </c>
      <c r="Y644">
        <v>0</v>
      </c>
      <c r="Z644">
        <v>1</v>
      </c>
      <c r="AA644">
        <v>22</v>
      </c>
      <c r="AB644">
        <v>54</v>
      </c>
      <c r="AC644">
        <v>0</v>
      </c>
      <c r="AD644">
        <v>10</v>
      </c>
      <c r="AE644">
        <v>31.25</v>
      </c>
      <c r="AF644">
        <v>31.25</v>
      </c>
      <c r="AG644">
        <v>4</v>
      </c>
      <c r="AH644">
        <v>0</v>
      </c>
      <c r="AI644">
        <v>0</v>
      </c>
      <c r="AJ644">
        <v>0</v>
      </c>
      <c r="AK644">
        <v>1</v>
      </c>
      <c r="AL644">
        <v>1.6675899999999999</v>
      </c>
      <c r="AM644">
        <v>0</v>
      </c>
    </row>
    <row r="645" spans="1:39">
      <c r="A645">
        <v>644</v>
      </c>
      <c r="B645">
        <v>5</v>
      </c>
      <c r="C645">
        <v>5</v>
      </c>
      <c r="D645">
        <v>2</v>
      </c>
      <c r="E645">
        <v>2079</v>
      </c>
      <c r="F645">
        <v>6157</v>
      </c>
      <c r="G645">
        <v>6211</v>
      </c>
      <c r="H645">
        <v>3181</v>
      </c>
      <c r="I645">
        <v>2127.5842259999999</v>
      </c>
      <c r="J645">
        <v>19.231256089999999</v>
      </c>
      <c r="K645">
        <v>500</v>
      </c>
      <c r="L645">
        <v>523</v>
      </c>
      <c r="M645">
        <v>397</v>
      </c>
      <c r="N645">
        <v>659</v>
      </c>
      <c r="O645">
        <v>670.37</v>
      </c>
      <c r="P645">
        <v>152</v>
      </c>
      <c r="Q645">
        <v>81</v>
      </c>
      <c r="R645">
        <v>0.24829999999999999</v>
      </c>
      <c r="S645">
        <v>293</v>
      </c>
      <c r="T645">
        <v>312</v>
      </c>
      <c r="U645">
        <v>977</v>
      </c>
      <c r="V645">
        <v>2022</v>
      </c>
      <c r="W645">
        <v>1569</v>
      </c>
      <c r="X645">
        <v>1331</v>
      </c>
      <c r="Y645">
        <v>6</v>
      </c>
      <c r="Z645">
        <v>70</v>
      </c>
      <c r="AA645">
        <v>135</v>
      </c>
      <c r="AB645">
        <v>73</v>
      </c>
      <c r="AC645">
        <v>1</v>
      </c>
      <c r="AD645">
        <v>8</v>
      </c>
      <c r="AE645">
        <v>31.25</v>
      </c>
      <c r="AF645">
        <v>31.25</v>
      </c>
      <c r="AG645">
        <v>4</v>
      </c>
      <c r="AH645">
        <v>0</v>
      </c>
      <c r="AI645">
        <v>0</v>
      </c>
      <c r="AJ645">
        <v>0</v>
      </c>
      <c r="AK645">
        <v>1</v>
      </c>
      <c r="AL645">
        <v>1.44899</v>
      </c>
      <c r="AM645">
        <v>0</v>
      </c>
    </row>
    <row r="646" spans="1:39">
      <c r="A646">
        <v>645</v>
      </c>
      <c r="B646">
        <v>5</v>
      </c>
      <c r="C646">
        <v>5</v>
      </c>
      <c r="D646">
        <v>2</v>
      </c>
      <c r="E646">
        <v>3065</v>
      </c>
      <c r="F646">
        <v>8642</v>
      </c>
      <c r="G646">
        <v>8644</v>
      </c>
      <c r="H646">
        <v>4278</v>
      </c>
      <c r="I646">
        <v>461.75650400000001</v>
      </c>
      <c r="J646">
        <v>2747.6075500000002</v>
      </c>
      <c r="K646">
        <v>1000</v>
      </c>
      <c r="L646">
        <v>651</v>
      </c>
      <c r="M646">
        <v>531</v>
      </c>
      <c r="N646">
        <v>883</v>
      </c>
      <c r="O646">
        <v>1756.74</v>
      </c>
      <c r="P646">
        <v>4.7</v>
      </c>
      <c r="Q646">
        <v>1254.3</v>
      </c>
      <c r="R646">
        <v>0.25240000000000001</v>
      </c>
      <c r="S646">
        <v>53557</v>
      </c>
      <c r="T646">
        <v>405</v>
      </c>
      <c r="U646">
        <v>1596</v>
      </c>
      <c r="V646">
        <v>2649</v>
      </c>
      <c r="W646">
        <v>2066</v>
      </c>
      <c r="X646">
        <v>1928</v>
      </c>
      <c r="Y646">
        <v>1938</v>
      </c>
      <c r="Z646">
        <v>28068</v>
      </c>
      <c r="AA646">
        <v>9782</v>
      </c>
      <c r="AB646">
        <v>5908</v>
      </c>
      <c r="AC646">
        <v>280</v>
      </c>
      <c r="AD646">
        <v>7581</v>
      </c>
      <c r="AE646">
        <v>31.25</v>
      </c>
      <c r="AF646">
        <v>31.25</v>
      </c>
      <c r="AG646">
        <v>2</v>
      </c>
      <c r="AH646">
        <v>0</v>
      </c>
      <c r="AI646">
        <v>0</v>
      </c>
      <c r="AJ646">
        <v>0</v>
      </c>
      <c r="AK646">
        <v>2</v>
      </c>
      <c r="AL646">
        <v>2.2993199999999998</v>
      </c>
      <c r="AM646">
        <v>0</v>
      </c>
    </row>
    <row r="647" spans="1:39">
      <c r="A647">
        <v>646</v>
      </c>
      <c r="B647">
        <v>5</v>
      </c>
      <c r="C647">
        <v>5</v>
      </c>
      <c r="D647">
        <v>2</v>
      </c>
      <c r="E647">
        <v>1718</v>
      </c>
      <c r="F647">
        <v>4828</v>
      </c>
      <c r="G647">
        <v>4996</v>
      </c>
      <c r="H647">
        <v>2438</v>
      </c>
      <c r="I647">
        <v>670.61850370000002</v>
      </c>
      <c r="J647">
        <v>1133.2324390000001</v>
      </c>
      <c r="K647">
        <v>515</v>
      </c>
      <c r="L647">
        <v>387</v>
      </c>
      <c r="M647">
        <v>274</v>
      </c>
      <c r="N647">
        <v>542</v>
      </c>
      <c r="O647">
        <v>135.27000000000001</v>
      </c>
      <c r="P647">
        <v>49.98</v>
      </c>
      <c r="Q647">
        <v>37.74</v>
      </c>
      <c r="R647">
        <v>0.26939999999999997</v>
      </c>
      <c r="S647">
        <v>1075</v>
      </c>
      <c r="T647">
        <v>225</v>
      </c>
      <c r="U647">
        <v>856</v>
      </c>
      <c r="V647">
        <v>1525</v>
      </c>
      <c r="W647">
        <v>1200</v>
      </c>
      <c r="X647">
        <v>1190</v>
      </c>
      <c r="Y647">
        <v>452</v>
      </c>
      <c r="Z647">
        <v>105</v>
      </c>
      <c r="AA647">
        <v>299</v>
      </c>
      <c r="AB647">
        <v>181</v>
      </c>
      <c r="AC647">
        <v>1</v>
      </c>
      <c r="AD647">
        <v>37</v>
      </c>
      <c r="AE647">
        <v>31.25</v>
      </c>
      <c r="AF647">
        <v>31.25</v>
      </c>
      <c r="AG647">
        <v>2</v>
      </c>
      <c r="AH647">
        <v>0</v>
      </c>
      <c r="AI647">
        <v>0</v>
      </c>
      <c r="AJ647">
        <v>0</v>
      </c>
      <c r="AK647">
        <v>2</v>
      </c>
      <c r="AL647">
        <v>2.3950800000000001</v>
      </c>
      <c r="AM647">
        <v>0</v>
      </c>
    </row>
    <row r="648" spans="1:39">
      <c r="A648">
        <v>647</v>
      </c>
      <c r="B648">
        <v>5</v>
      </c>
      <c r="C648">
        <v>5</v>
      </c>
      <c r="D648">
        <v>2</v>
      </c>
      <c r="E648">
        <v>868</v>
      </c>
      <c r="F648">
        <v>2603</v>
      </c>
      <c r="G648">
        <v>2603</v>
      </c>
      <c r="H648">
        <v>1227</v>
      </c>
      <c r="I648">
        <v>523.12240799999995</v>
      </c>
      <c r="J648">
        <v>388.42274250000003</v>
      </c>
      <c r="K648">
        <v>309</v>
      </c>
      <c r="L648">
        <v>194</v>
      </c>
      <c r="M648">
        <v>131</v>
      </c>
      <c r="N648">
        <v>234</v>
      </c>
      <c r="O648">
        <v>159.22999999999999</v>
      </c>
      <c r="P648">
        <v>70.680000000000007</v>
      </c>
      <c r="Q648">
        <v>124.43</v>
      </c>
      <c r="R648">
        <v>0.22359999999999999</v>
      </c>
      <c r="S648">
        <v>1511</v>
      </c>
      <c r="T648">
        <v>150</v>
      </c>
      <c r="U648">
        <v>563</v>
      </c>
      <c r="V648">
        <v>793</v>
      </c>
      <c r="W648">
        <v>586</v>
      </c>
      <c r="X648">
        <v>511</v>
      </c>
      <c r="Y648">
        <v>379</v>
      </c>
      <c r="Z648">
        <v>134</v>
      </c>
      <c r="AA648">
        <v>264</v>
      </c>
      <c r="AB648">
        <v>496</v>
      </c>
      <c r="AC648">
        <v>2</v>
      </c>
      <c r="AD648">
        <v>236</v>
      </c>
      <c r="AE648">
        <v>31.25</v>
      </c>
      <c r="AF648">
        <v>31.25</v>
      </c>
      <c r="AG648">
        <v>3</v>
      </c>
      <c r="AH648">
        <v>0</v>
      </c>
      <c r="AI648">
        <v>0</v>
      </c>
      <c r="AJ648">
        <v>0</v>
      </c>
      <c r="AK648">
        <v>3</v>
      </c>
      <c r="AL648">
        <v>1.47383</v>
      </c>
      <c r="AM648">
        <v>0</v>
      </c>
    </row>
    <row r="649" spans="1:39">
      <c r="A649">
        <v>648</v>
      </c>
      <c r="B649">
        <v>5</v>
      </c>
      <c r="C649">
        <v>5</v>
      </c>
      <c r="D649">
        <v>2</v>
      </c>
      <c r="E649">
        <v>1452</v>
      </c>
      <c r="F649">
        <v>4004</v>
      </c>
      <c r="G649">
        <v>4004</v>
      </c>
      <c r="H649">
        <v>2343</v>
      </c>
      <c r="I649">
        <v>741.78744259999996</v>
      </c>
      <c r="J649">
        <v>772.02817760000005</v>
      </c>
      <c r="K649">
        <v>176</v>
      </c>
      <c r="L649">
        <v>285</v>
      </c>
      <c r="M649">
        <v>322</v>
      </c>
      <c r="N649">
        <v>669</v>
      </c>
      <c r="O649">
        <v>244.97</v>
      </c>
      <c r="P649">
        <v>55.48</v>
      </c>
      <c r="Q649">
        <v>24.12</v>
      </c>
      <c r="R649">
        <v>0.26219999999999999</v>
      </c>
      <c r="S649">
        <v>67</v>
      </c>
      <c r="T649">
        <v>129</v>
      </c>
      <c r="U649">
        <v>511</v>
      </c>
      <c r="V649">
        <v>1368</v>
      </c>
      <c r="W649">
        <v>1110</v>
      </c>
      <c r="X649">
        <v>886</v>
      </c>
      <c r="Y649">
        <v>3</v>
      </c>
      <c r="Z649">
        <v>7</v>
      </c>
      <c r="AA649">
        <v>26</v>
      </c>
      <c r="AB649">
        <v>27</v>
      </c>
      <c r="AC649">
        <v>0</v>
      </c>
      <c r="AD649">
        <v>4</v>
      </c>
      <c r="AE649">
        <v>0</v>
      </c>
      <c r="AF649">
        <v>0</v>
      </c>
      <c r="AG649">
        <v>4</v>
      </c>
      <c r="AH649">
        <v>0</v>
      </c>
      <c r="AI649">
        <v>0</v>
      </c>
      <c r="AJ649">
        <v>0</v>
      </c>
      <c r="AK649">
        <v>1</v>
      </c>
      <c r="AL649">
        <v>1.59388</v>
      </c>
      <c r="AM649">
        <v>0</v>
      </c>
    </row>
    <row r="650" spans="1:39">
      <c r="A650">
        <v>649</v>
      </c>
      <c r="B650">
        <v>5</v>
      </c>
      <c r="C650">
        <v>5</v>
      </c>
      <c r="D650">
        <v>2</v>
      </c>
      <c r="E650">
        <v>428</v>
      </c>
      <c r="F650">
        <v>1197</v>
      </c>
      <c r="G650">
        <v>1197</v>
      </c>
      <c r="H650">
        <v>689</v>
      </c>
      <c r="I650">
        <v>434.57396929999999</v>
      </c>
      <c r="J650">
        <v>15.91592563</v>
      </c>
      <c r="K650">
        <v>52</v>
      </c>
      <c r="L650">
        <v>90</v>
      </c>
      <c r="M650">
        <v>92</v>
      </c>
      <c r="N650">
        <v>194</v>
      </c>
      <c r="O650">
        <v>70.069999999999993</v>
      </c>
      <c r="P650">
        <v>51.2</v>
      </c>
      <c r="Q650">
        <v>1.25</v>
      </c>
      <c r="R650">
        <v>0.25230000000000002</v>
      </c>
      <c r="S650">
        <v>9</v>
      </c>
      <c r="T650">
        <v>45</v>
      </c>
      <c r="U650">
        <v>166</v>
      </c>
      <c r="V650">
        <v>399</v>
      </c>
      <c r="W650">
        <v>325</v>
      </c>
      <c r="X650">
        <v>262</v>
      </c>
      <c r="Y650">
        <v>0</v>
      </c>
      <c r="Z650">
        <v>3</v>
      </c>
      <c r="AA650">
        <v>4</v>
      </c>
      <c r="AB650">
        <v>2</v>
      </c>
      <c r="AC650">
        <v>0</v>
      </c>
      <c r="AD650">
        <v>0</v>
      </c>
      <c r="AE650">
        <v>0</v>
      </c>
      <c r="AF650">
        <v>0</v>
      </c>
      <c r="AG650">
        <v>4</v>
      </c>
      <c r="AH650">
        <v>0</v>
      </c>
      <c r="AI650">
        <v>0</v>
      </c>
      <c r="AJ650">
        <v>0</v>
      </c>
      <c r="AK650">
        <v>1</v>
      </c>
      <c r="AL650">
        <v>1.3867100000000001</v>
      </c>
      <c r="AM650">
        <v>0</v>
      </c>
    </row>
    <row r="651" spans="1:39">
      <c r="A651">
        <v>650</v>
      </c>
      <c r="B651">
        <v>5</v>
      </c>
      <c r="C651">
        <v>5</v>
      </c>
      <c r="D651">
        <v>2</v>
      </c>
      <c r="E651">
        <v>387</v>
      </c>
      <c r="F651">
        <v>1068</v>
      </c>
      <c r="G651">
        <v>1070</v>
      </c>
      <c r="H651">
        <v>615</v>
      </c>
      <c r="I651">
        <v>392.94421990000001</v>
      </c>
      <c r="J651">
        <v>14.3912692</v>
      </c>
      <c r="K651">
        <v>48</v>
      </c>
      <c r="L651">
        <v>81</v>
      </c>
      <c r="M651">
        <v>83</v>
      </c>
      <c r="N651">
        <v>175</v>
      </c>
      <c r="O651">
        <v>68.930000000000007</v>
      </c>
      <c r="P651">
        <v>32.93</v>
      </c>
      <c r="Q651">
        <v>12.07</v>
      </c>
      <c r="R651">
        <v>0.2505</v>
      </c>
      <c r="S651">
        <v>413</v>
      </c>
      <c r="T651">
        <v>42</v>
      </c>
      <c r="U651">
        <v>150</v>
      </c>
      <c r="V651">
        <v>346</v>
      </c>
      <c r="W651">
        <v>301</v>
      </c>
      <c r="X651">
        <v>231</v>
      </c>
      <c r="Y651">
        <v>92</v>
      </c>
      <c r="Z651">
        <v>68</v>
      </c>
      <c r="AA651">
        <v>135</v>
      </c>
      <c r="AB651">
        <v>105</v>
      </c>
      <c r="AC651">
        <v>4</v>
      </c>
      <c r="AD651">
        <v>9</v>
      </c>
      <c r="AE651">
        <v>0</v>
      </c>
      <c r="AF651">
        <v>0</v>
      </c>
      <c r="AG651">
        <v>3</v>
      </c>
      <c r="AH651">
        <v>0</v>
      </c>
      <c r="AI651">
        <v>0</v>
      </c>
      <c r="AJ651">
        <v>0</v>
      </c>
      <c r="AK651">
        <v>1</v>
      </c>
      <c r="AL651">
        <v>1.3867100000000001</v>
      </c>
      <c r="AM651">
        <v>0</v>
      </c>
    </row>
    <row r="652" spans="1:39">
      <c r="A652">
        <v>651</v>
      </c>
      <c r="B652">
        <v>5</v>
      </c>
      <c r="C652">
        <v>5</v>
      </c>
      <c r="D652">
        <v>2</v>
      </c>
      <c r="E652">
        <v>422</v>
      </c>
      <c r="F652">
        <v>1179</v>
      </c>
      <c r="G652">
        <v>1179</v>
      </c>
      <c r="H652">
        <v>676</v>
      </c>
      <c r="I652">
        <v>428.48181080000001</v>
      </c>
      <c r="J652">
        <v>15.69280517</v>
      </c>
      <c r="K652">
        <v>53</v>
      </c>
      <c r="L652">
        <v>86</v>
      </c>
      <c r="M652">
        <v>88</v>
      </c>
      <c r="N652">
        <v>195</v>
      </c>
      <c r="O652">
        <v>87.1</v>
      </c>
      <c r="P652">
        <v>52.71</v>
      </c>
      <c r="Q652">
        <v>0.68</v>
      </c>
      <c r="R652">
        <v>0.25280000000000002</v>
      </c>
      <c r="S652">
        <v>2</v>
      </c>
      <c r="T652">
        <v>44</v>
      </c>
      <c r="U652">
        <v>163</v>
      </c>
      <c r="V652">
        <v>384</v>
      </c>
      <c r="W652">
        <v>328</v>
      </c>
      <c r="X652">
        <v>260</v>
      </c>
      <c r="Y652">
        <v>0</v>
      </c>
      <c r="Z652">
        <v>0</v>
      </c>
      <c r="AA652">
        <v>2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4</v>
      </c>
      <c r="AH652">
        <v>0</v>
      </c>
      <c r="AI652">
        <v>0</v>
      </c>
      <c r="AJ652">
        <v>0</v>
      </c>
      <c r="AK652">
        <v>1</v>
      </c>
      <c r="AL652">
        <v>1.3867100000000001</v>
      </c>
      <c r="AM652">
        <v>0</v>
      </c>
    </row>
    <row r="653" spans="1:39">
      <c r="A653">
        <v>652</v>
      </c>
      <c r="B653">
        <v>5</v>
      </c>
      <c r="C653">
        <v>5</v>
      </c>
      <c r="D653">
        <v>2</v>
      </c>
      <c r="E653">
        <v>4118</v>
      </c>
      <c r="F653">
        <v>9545</v>
      </c>
      <c r="G653">
        <v>9545</v>
      </c>
      <c r="H653">
        <v>5395</v>
      </c>
      <c r="I653">
        <v>54.202265910000001</v>
      </c>
      <c r="J653">
        <v>4121.0874709999998</v>
      </c>
      <c r="K653">
        <v>1429</v>
      </c>
      <c r="L653">
        <v>537</v>
      </c>
      <c r="M653">
        <v>597</v>
      </c>
      <c r="N653">
        <v>1555</v>
      </c>
      <c r="O653">
        <v>284.18</v>
      </c>
      <c r="P653">
        <v>86.04</v>
      </c>
      <c r="Q653">
        <v>120.99</v>
      </c>
      <c r="R653">
        <v>0.3412</v>
      </c>
      <c r="S653">
        <v>4187</v>
      </c>
      <c r="T653">
        <v>163</v>
      </c>
      <c r="U653">
        <v>682</v>
      </c>
      <c r="V653">
        <v>3176</v>
      </c>
      <c r="W653">
        <v>2676</v>
      </c>
      <c r="X653">
        <v>2848</v>
      </c>
      <c r="Y653">
        <v>1074</v>
      </c>
      <c r="Z653">
        <v>955</v>
      </c>
      <c r="AA653">
        <v>1258</v>
      </c>
      <c r="AB653">
        <v>744</v>
      </c>
      <c r="AC653">
        <v>4</v>
      </c>
      <c r="AD653">
        <v>152</v>
      </c>
      <c r="AE653">
        <v>31.25</v>
      </c>
      <c r="AF653">
        <v>31.25</v>
      </c>
      <c r="AG653">
        <v>2</v>
      </c>
      <c r="AH653">
        <v>0</v>
      </c>
      <c r="AI653">
        <v>0</v>
      </c>
      <c r="AJ653">
        <v>0</v>
      </c>
      <c r="AK653">
        <v>1</v>
      </c>
      <c r="AL653">
        <v>3.14364</v>
      </c>
      <c r="AM653">
        <v>0</v>
      </c>
    </row>
    <row r="654" spans="1:39">
      <c r="A654">
        <v>653</v>
      </c>
      <c r="B654">
        <v>5</v>
      </c>
      <c r="C654">
        <v>5</v>
      </c>
      <c r="D654">
        <v>2</v>
      </c>
      <c r="E654">
        <v>597</v>
      </c>
      <c r="F654">
        <v>1720</v>
      </c>
      <c r="G654">
        <v>1904</v>
      </c>
      <c r="H654">
        <v>947</v>
      </c>
      <c r="I654">
        <v>611.12258059999999</v>
      </c>
      <c r="J654">
        <v>3.4236559139999998</v>
      </c>
      <c r="K654">
        <v>88</v>
      </c>
      <c r="L654">
        <v>129</v>
      </c>
      <c r="M654">
        <v>127</v>
      </c>
      <c r="N654">
        <v>253</v>
      </c>
      <c r="O654">
        <v>124.75</v>
      </c>
      <c r="P654">
        <v>65.319999999999993</v>
      </c>
      <c r="Q654">
        <v>3.47</v>
      </c>
      <c r="R654">
        <v>0.2873</v>
      </c>
      <c r="S654">
        <v>450</v>
      </c>
      <c r="T654">
        <v>68</v>
      </c>
      <c r="U654">
        <v>278</v>
      </c>
      <c r="V654">
        <v>580</v>
      </c>
      <c r="W654">
        <v>490</v>
      </c>
      <c r="X654">
        <v>488</v>
      </c>
      <c r="Y654">
        <v>206</v>
      </c>
      <c r="Z654">
        <v>36</v>
      </c>
      <c r="AA654">
        <v>149</v>
      </c>
      <c r="AB654">
        <v>42</v>
      </c>
      <c r="AC654">
        <v>0</v>
      </c>
      <c r="AD654">
        <v>17</v>
      </c>
      <c r="AE654">
        <v>31.25</v>
      </c>
      <c r="AF654">
        <v>31.25</v>
      </c>
      <c r="AG654">
        <v>4</v>
      </c>
      <c r="AH654">
        <v>0</v>
      </c>
      <c r="AI654">
        <v>0</v>
      </c>
      <c r="AJ654">
        <v>0</v>
      </c>
      <c r="AK654">
        <v>1</v>
      </c>
      <c r="AL654">
        <v>1.41032</v>
      </c>
      <c r="AM654">
        <v>0</v>
      </c>
    </row>
    <row r="655" spans="1:39">
      <c r="A655">
        <v>654</v>
      </c>
      <c r="B655">
        <v>5</v>
      </c>
      <c r="C655">
        <v>5</v>
      </c>
      <c r="D655">
        <v>2</v>
      </c>
      <c r="E655">
        <v>694</v>
      </c>
      <c r="F655">
        <v>2091</v>
      </c>
      <c r="G655">
        <v>2091</v>
      </c>
      <c r="H655">
        <v>983</v>
      </c>
      <c r="I655">
        <v>418.25685620000002</v>
      </c>
      <c r="J655">
        <v>310.55919729999999</v>
      </c>
      <c r="K655">
        <v>251</v>
      </c>
      <c r="L655">
        <v>155</v>
      </c>
      <c r="M655">
        <v>99</v>
      </c>
      <c r="N655">
        <v>189</v>
      </c>
      <c r="O655">
        <v>272.13</v>
      </c>
      <c r="P655">
        <v>66.63</v>
      </c>
      <c r="Q655">
        <v>40.28</v>
      </c>
      <c r="R655">
        <v>0.2286</v>
      </c>
      <c r="S655">
        <v>364</v>
      </c>
      <c r="T655">
        <v>120</v>
      </c>
      <c r="U655">
        <v>449</v>
      </c>
      <c r="V655">
        <v>627</v>
      </c>
      <c r="W655">
        <v>479</v>
      </c>
      <c r="X655">
        <v>416</v>
      </c>
      <c r="Y655">
        <v>122</v>
      </c>
      <c r="Z655">
        <v>30</v>
      </c>
      <c r="AA655">
        <v>68</v>
      </c>
      <c r="AB655">
        <v>109</v>
      </c>
      <c r="AC655">
        <v>0</v>
      </c>
      <c r="AD655">
        <v>35</v>
      </c>
      <c r="AE655">
        <v>31.25</v>
      </c>
      <c r="AF655">
        <v>31.25</v>
      </c>
      <c r="AG655">
        <v>4</v>
      </c>
      <c r="AH655">
        <v>0</v>
      </c>
      <c r="AI655">
        <v>0</v>
      </c>
      <c r="AJ655">
        <v>0</v>
      </c>
      <c r="AK655">
        <v>3</v>
      </c>
      <c r="AL655">
        <v>1.47383</v>
      </c>
      <c r="AM655">
        <v>0</v>
      </c>
    </row>
    <row r="656" spans="1:39">
      <c r="A656">
        <v>655</v>
      </c>
      <c r="B656">
        <v>5</v>
      </c>
      <c r="C656">
        <v>5</v>
      </c>
      <c r="D656">
        <v>2</v>
      </c>
      <c r="E656">
        <v>948</v>
      </c>
      <c r="F656">
        <v>2661</v>
      </c>
      <c r="G656">
        <v>2679</v>
      </c>
      <c r="H656">
        <v>1338</v>
      </c>
      <c r="I656">
        <v>370.05025699999999</v>
      </c>
      <c r="J656">
        <v>625.32267279999996</v>
      </c>
      <c r="K656">
        <v>285</v>
      </c>
      <c r="L656">
        <v>206</v>
      </c>
      <c r="M656">
        <v>160</v>
      </c>
      <c r="N656">
        <v>297</v>
      </c>
      <c r="O656">
        <v>72.599999999999994</v>
      </c>
      <c r="P656">
        <v>33</v>
      </c>
      <c r="Q656">
        <v>6.15</v>
      </c>
      <c r="R656">
        <v>0.26019999999999999</v>
      </c>
      <c r="S656">
        <v>341</v>
      </c>
      <c r="T656">
        <v>125</v>
      </c>
      <c r="U656">
        <v>466</v>
      </c>
      <c r="V656">
        <v>832</v>
      </c>
      <c r="W656">
        <v>643</v>
      </c>
      <c r="X656">
        <v>613</v>
      </c>
      <c r="Y656">
        <v>159</v>
      </c>
      <c r="Z656">
        <v>30</v>
      </c>
      <c r="AA656">
        <v>99</v>
      </c>
      <c r="AB656">
        <v>41</v>
      </c>
      <c r="AC656">
        <v>1</v>
      </c>
      <c r="AD656">
        <v>11</v>
      </c>
      <c r="AE656">
        <v>31.25</v>
      </c>
      <c r="AF656">
        <v>31.25</v>
      </c>
      <c r="AG656">
        <v>3</v>
      </c>
      <c r="AH656">
        <v>0</v>
      </c>
      <c r="AI656">
        <v>0</v>
      </c>
      <c r="AJ656">
        <v>0</v>
      </c>
      <c r="AK656">
        <v>2</v>
      </c>
      <c r="AL656">
        <v>2.3950800000000001</v>
      </c>
      <c r="AM656">
        <v>0</v>
      </c>
    </row>
    <row r="657" spans="1:39">
      <c r="A657">
        <v>656</v>
      </c>
      <c r="B657">
        <v>5</v>
      </c>
      <c r="C657">
        <v>5</v>
      </c>
      <c r="D657">
        <v>2</v>
      </c>
      <c r="E657">
        <v>4449</v>
      </c>
      <c r="F657">
        <v>9964</v>
      </c>
      <c r="G657">
        <v>9966</v>
      </c>
      <c r="H657">
        <v>4865</v>
      </c>
      <c r="I657">
        <v>472.25328430000002</v>
      </c>
      <c r="J657">
        <v>4094.2255650000002</v>
      </c>
      <c r="K657">
        <v>1658</v>
      </c>
      <c r="L657">
        <v>740</v>
      </c>
      <c r="M657">
        <v>627</v>
      </c>
      <c r="N657">
        <v>1424</v>
      </c>
      <c r="O657">
        <v>288.12</v>
      </c>
      <c r="P657">
        <v>26.13</v>
      </c>
      <c r="Q657">
        <v>160.31</v>
      </c>
      <c r="R657">
        <v>0.31890000000000002</v>
      </c>
      <c r="S657">
        <v>3255</v>
      </c>
      <c r="T657">
        <v>382</v>
      </c>
      <c r="U657">
        <v>1466</v>
      </c>
      <c r="V657">
        <v>2828</v>
      </c>
      <c r="W657">
        <v>2389</v>
      </c>
      <c r="X657">
        <v>2901</v>
      </c>
      <c r="Y657">
        <v>195</v>
      </c>
      <c r="Z657">
        <v>349</v>
      </c>
      <c r="AA657">
        <v>1121</v>
      </c>
      <c r="AB657">
        <v>1215</v>
      </c>
      <c r="AC657">
        <v>1</v>
      </c>
      <c r="AD657">
        <v>374</v>
      </c>
      <c r="AE657">
        <v>31.25</v>
      </c>
      <c r="AF657">
        <v>31.25</v>
      </c>
      <c r="AG657">
        <v>2</v>
      </c>
      <c r="AH657">
        <v>0</v>
      </c>
      <c r="AI657">
        <v>0</v>
      </c>
      <c r="AJ657">
        <v>0</v>
      </c>
      <c r="AK657">
        <v>2</v>
      </c>
      <c r="AL657">
        <v>2.6518799999999998</v>
      </c>
      <c r="AM657">
        <v>0</v>
      </c>
    </row>
    <row r="658" spans="1:39">
      <c r="A658">
        <v>657</v>
      </c>
      <c r="B658">
        <v>5</v>
      </c>
      <c r="C658">
        <v>5</v>
      </c>
      <c r="D658">
        <v>2</v>
      </c>
      <c r="E658">
        <v>802</v>
      </c>
      <c r="F658">
        <v>2259</v>
      </c>
      <c r="G658">
        <v>2277</v>
      </c>
      <c r="H658">
        <v>1134</v>
      </c>
      <c r="I658">
        <v>313.05939460000002</v>
      </c>
      <c r="J658">
        <v>529.01770420000003</v>
      </c>
      <c r="K658">
        <v>238</v>
      </c>
      <c r="L658">
        <v>174</v>
      </c>
      <c r="M658">
        <v>135</v>
      </c>
      <c r="N658">
        <v>255</v>
      </c>
      <c r="O658">
        <v>70.25</v>
      </c>
      <c r="P658">
        <v>35.92</v>
      </c>
      <c r="Q658">
        <v>7.17</v>
      </c>
      <c r="R658">
        <v>0.2661</v>
      </c>
      <c r="S658">
        <v>303</v>
      </c>
      <c r="T658">
        <v>105</v>
      </c>
      <c r="U658">
        <v>397</v>
      </c>
      <c r="V658">
        <v>707</v>
      </c>
      <c r="W658">
        <v>543</v>
      </c>
      <c r="X658">
        <v>525</v>
      </c>
      <c r="Y658">
        <v>137</v>
      </c>
      <c r="Z658">
        <v>22</v>
      </c>
      <c r="AA658">
        <v>101</v>
      </c>
      <c r="AB658">
        <v>31</v>
      </c>
      <c r="AC658">
        <v>0</v>
      </c>
      <c r="AD658">
        <v>12</v>
      </c>
      <c r="AE658">
        <v>31.25</v>
      </c>
      <c r="AF658">
        <v>31.25</v>
      </c>
      <c r="AG658">
        <v>3</v>
      </c>
      <c r="AH658">
        <v>0</v>
      </c>
      <c r="AI658">
        <v>0</v>
      </c>
      <c r="AJ658">
        <v>0</v>
      </c>
      <c r="AK658">
        <v>2</v>
      </c>
      <c r="AL658">
        <v>2.3950800000000001</v>
      </c>
      <c r="AM658">
        <v>0</v>
      </c>
    </row>
    <row r="659" spans="1:39">
      <c r="A659">
        <v>658</v>
      </c>
      <c r="B659">
        <v>5</v>
      </c>
      <c r="C659">
        <v>5</v>
      </c>
      <c r="D659">
        <v>2</v>
      </c>
      <c r="E659">
        <v>1024</v>
      </c>
      <c r="F659">
        <v>2382</v>
      </c>
      <c r="G659">
        <v>2509</v>
      </c>
      <c r="H659">
        <v>1236</v>
      </c>
      <c r="I659">
        <v>604.39854060000005</v>
      </c>
      <c r="J659">
        <v>467.88436710000002</v>
      </c>
      <c r="K659">
        <v>176</v>
      </c>
      <c r="L659">
        <v>225</v>
      </c>
      <c r="M659">
        <v>212</v>
      </c>
      <c r="N659">
        <v>411</v>
      </c>
      <c r="O659">
        <v>589.77</v>
      </c>
      <c r="P659">
        <v>323.18</v>
      </c>
      <c r="Q659">
        <v>84.39</v>
      </c>
      <c r="R659">
        <v>0.32200000000000001</v>
      </c>
      <c r="S659">
        <v>394</v>
      </c>
      <c r="T659">
        <v>110</v>
      </c>
      <c r="U659">
        <v>310</v>
      </c>
      <c r="V659">
        <v>746</v>
      </c>
      <c r="W659">
        <v>628</v>
      </c>
      <c r="X659">
        <v>715</v>
      </c>
      <c r="Y659">
        <v>2</v>
      </c>
      <c r="Z659">
        <v>40</v>
      </c>
      <c r="AA659">
        <v>203</v>
      </c>
      <c r="AB659">
        <v>142</v>
      </c>
      <c r="AC659">
        <v>0</v>
      </c>
      <c r="AD659">
        <v>7</v>
      </c>
      <c r="AE659">
        <v>31.25</v>
      </c>
      <c r="AF659">
        <v>31.25</v>
      </c>
      <c r="AG659">
        <v>4</v>
      </c>
      <c r="AH659">
        <v>663</v>
      </c>
      <c r="AI659">
        <v>0</v>
      </c>
      <c r="AJ659">
        <v>0</v>
      </c>
      <c r="AK659">
        <v>1</v>
      </c>
      <c r="AL659">
        <v>1.6675899999999999</v>
      </c>
      <c r="AM659">
        <v>0</v>
      </c>
    </row>
    <row r="660" spans="1:39">
      <c r="A660">
        <v>659</v>
      </c>
      <c r="B660">
        <v>5</v>
      </c>
      <c r="C660">
        <v>5</v>
      </c>
      <c r="D660">
        <v>2</v>
      </c>
      <c r="E660">
        <v>339</v>
      </c>
      <c r="F660">
        <v>970</v>
      </c>
      <c r="G660">
        <v>1058</v>
      </c>
      <c r="H660">
        <v>537</v>
      </c>
      <c r="I660">
        <v>347.01935479999997</v>
      </c>
      <c r="J660">
        <v>1.944086022</v>
      </c>
      <c r="K660">
        <v>55</v>
      </c>
      <c r="L660">
        <v>64</v>
      </c>
      <c r="M660">
        <v>73</v>
      </c>
      <c r="N660">
        <v>147</v>
      </c>
      <c r="O660">
        <v>64.959999999999994</v>
      </c>
      <c r="P660">
        <v>32.130000000000003</v>
      </c>
      <c r="Q660">
        <v>18.53</v>
      </c>
      <c r="R660">
        <v>0.26939999999999997</v>
      </c>
      <c r="S660">
        <v>99</v>
      </c>
      <c r="T660">
        <v>40</v>
      </c>
      <c r="U660">
        <v>159</v>
      </c>
      <c r="V660">
        <v>333</v>
      </c>
      <c r="W660">
        <v>278</v>
      </c>
      <c r="X660">
        <v>248</v>
      </c>
      <c r="Y660">
        <v>21</v>
      </c>
      <c r="Z660">
        <v>12</v>
      </c>
      <c r="AA660">
        <v>54</v>
      </c>
      <c r="AB660">
        <v>8</v>
      </c>
      <c r="AC660">
        <v>0</v>
      </c>
      <c r="AD660">
        <v>4</v>
      </c>
      <c r="AE660">
        <v>31.25</v>
      </c>
      <c r="AF660">
        <v>31.25</v>
      </c>
      <c r="AG660">
        <v>4</v>
      </c>
      <c r="AH660">
        <v>0</v>
      </c>
      <c r="AI660">
        <v>0</v>
      </c>
      <c r="AJ660">
        <v>0</v>
      </c>
      <c r="AK660">
        <v>1</v>
      </c>
      <c r="AL660">
        <v>1.41032</v>
      </c>
      <c r="AM660">
        <v>0</v>
      </c>
    </row>
    <row r="661" spans="1:39">
      <c r="A661">
        <v>660</v>
      </c>
      <c r="B661">
        <v>5</v>
      </c>
      <c r="C661">
        <v>5</v>
      </c>
      <c r="D661">
        <v>2</v>
      </c>
      <c r="E661">
        <v>459</v>
      </c>
      <c r="F661">
        <v>1302</v>
      </c>
      <c r="G661">
        <v>1302</v>
      </c>
      <c r="H661">
        <v>720</v>
      </c>
      <c r="I661">
        <v>469.85806450000001</v>
      </c>
      <c r="J661">
        <v>2.6322580649999998</v>
      </c>
      <c r="K661">
        <v>73</v>
      </c>
      <c r="L661">
        <v>93</v>
      </c>
      <c r="M661">
        <v>99</v>
      </c>
      <c r="N661">
        <v>194</v>
      </c>
      <c r="O661">
        <v>115.4</v>
      </c>
      <c r="P661">
        <v>72.03</v>
      </c>
      <c r="Q661">
        <v>0</v>
      </c>
      <c r="R661">
        <v>0.23200000000000001</v>
      </c>
      <c r="S661">
        <v>0</v>
      </c>
      <c r="T661">
        <v>56</v>
      </c>
      <c r="U661">
        <v>213</v>
      </c>
      <c r="V661">
        <v>419</v>
      </c>
      <c r="W661">
        <v>349</v>
      </c>
      <c r="X661">
        <v>265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31.25</v>
      </c>
      <c r="AF661">
        <v>31.25</v>
      </c>
      <c r="AG661">
        <v>4</v>
      </c>
      <c r="AH661">
        <v>0</v>
      </c>
      <c r="AI661">
        <v>0</v>
      </c>
      <c r="AJ661">
        <v>0</v>
      </c>
      <c r="AK661">
        <v>1</v>
      </c>
      <c r="AL661">
        <v>1.41032</v>
      </c>
      <c r="AM661">
        <v>0</v>
      </c>
    </row>
    <row r="662" spans="1:39">
      <c r="A662">
        <v>661</v>
      </c>
      <c r="B662">
        <v>5</v>
      </c>
      <c r="C662">
        <v>5</v>
      </c>
      <c r="D662">
        <v>2</v>
      </c>
      <c r="E662">
        <v>1648</v>
      </c>
      <c r="F662">
        <v>4766</v>
      </c>
      <c r="G662">
        <v>4816</v>
      </c>
      <c r="H662">
        <v>2751</v>
      </c>
      <c r="I662">
        <v>889.55185779999999</v>
      </c>
      <c r="J662">
        <v>805.02940509999996</v>
      </c>
      <c r="K662">
        <v>171</v>
      </c>
      <c r="L662">
        <v>296</v>
      </c>
      <c r="M662">
        <v>372</v>
      </c>
      <c r="N662">
        <v>809</v>
      </c>
      <c r="O662">
        <v>388.76</v>
      </c>
      <c r="P662">
        <v>259.2</v>
      </c>
      <c r="Q662">
        <v>35.659999999999997</v>
      </c>
      <c r="R662">
        <v>0.249</v>
      </c>
      <c r="S662">
        <v>838</v>
      </c>
      <c r="T662">
        <v>185</v>
      </c>
      <c r="U662">
        <v>697</v>
      </c>
      <c r="V662">
        <v>1637</v>
      </c>
      <c r="W662">
        <v>1281</v>
      </c>
      <c r="X662">
        <v>1016</v>
      </c>
      <c r="Y662">
        <v>5</v>
      </c>
      <c r="Z662">
        <v>119</v>
      </c>
      <c r="AA662">
        <v>341</v>
      </c>
      <c r="AB662">
        <v>307</v>
      </c>
      <c r="AC662">
        <v>0</v>
      </c>
      <c r="AD662">
        <v>66</v>
      </c>
      <c r="AE662">
        <v>0</v>
      </c>
      <c r="AF662">
        <v>0</v>
      </c>
      <c r="AG662">
        <v>4</v>
      </c>
      <c r="AH662">
        <v>0</v>
      </c>
      <c r="AI662">
        <v>0</v>
      </c>
      <c r="AJ662">
        <v>0</v>
      </c>
      <c r="AK662">
        <v>1</v>
      </c>
      <c r="AL662">
        <v>1.46225</v>
      </c>
      <c r="AM662">
        <v>0</v>
      </c>
    </row>
    <row r="663" spans="1:39">
      <c r="A663">
        <v>662</v>
      </c>
      <c r="B663">
        <v>5</v>
      </c>
      <c r="C663">
        <v>5</v>
      </c>
      <c r="D663">
        <v>2</v>
      </c>
      <c r="E663">
        <v>497</v>
      </c>
      <c r="F663">
        <v>1585</v>
      </c>
      <c r="G663">
        <v>1585</v>
      </c>
      <c r="H663">
        <v>784</v>
      </c>
      <c r="I663">
        <v>239.8923193</v>
      </c>
      <c r="J663">
        <v>284.4277108</v>
      </c>
      <c r="K663">
        <v>106</v>
      </c>
      <c r="L663">
        <v>115</v>
      </c>
      <c r="M663">
        <v>95</v>
      </c>
      <c r="N663">
        <v>181</v>
      </c>
      <c r="O663">
        <v>56.13</v>
      </c>
      <c r="P663">
        <v>34.19</v>
      </c>
      <c r="Q663">
        <v>9.93</v>
      </c>
      <c r="R663">
        <v>0.20630000000000001</v>
      </c>
      <c r="S663">
        <v>342</v>
      </c>
      <c r="T663">
        <v>94</v>
      </c>
      <c r="U663">
        <v>344</v>
      </c>
      <c r="V663">
        <v>500</v>
      </c>
      <c r="W663">
        <v>367</v>
      </c>
      <c r="X663">
        <v>280</v>
      </c>
      <c r="Y663">
        <v>133</v>
      </c>
      <c r="Z663">
        <v>46</v>
      </c>
      <c r="AA663">
        <v>50</v>
      </c>
      <c r="AB663">
        <v>68</v>
      </c>
      <c r="AC663">
        <v>0</v>
      </c>
      <c r="AD663">
        <v>45</v>
      </c>
      <c r="AE663">
        <v>31.25</v>
      </c>
      <c r="AF663">
        <v>31.25</v>
      </c>
      <c r="AG663">
        <v>3</v>
      </c>
      <c r="AH663">
        <v>0</v>
      </c>
      <c r="AI663">
        <v>0</v>
      </c>
      <c r="AJ663">
        <v>0</v>
      </c>
      <c r="AK663">
        <v>1</v>
      </c>
      <c r="AL663">
        <v>2.0358000000000001</v>
      </c>
      <c r="AM663">
        <v>0</v>
      </c>
    </row>
    <row r="664" spans="1:39">
      <c r="A664">
        <v>663</v>
      </c>
      <c r="B664">
        <v>5</v>
      </c>
      <c r="C664">
        <v>5</v>
      </c>
      <c r="D664">
        <v>2</v>
      </c>
      <c r="E664">
        <v>347</v>
      </c>
      <c r="F664">
        <v>1082</v>
      </c>
      <c r="G664">
        <v>1082</v>
      </c>
      <c r="H664">
        <v>543</v>
      </c>
      <c r="I664">
        <v>167.4902108</v>
      </c>
      <c r="J664">
        <v>198.58433729999999</v>
      </c>
      <c r="K664">
        <v>71</v>
      </c>
      <c r="L664">
        <v>87</v>
      </c>
      <c r="M664">
        <v>63</v>
      </c>
      <c r="N664">
        <v>126</v>
      </c>
      <c r="O664">
        <v>29.06</v>
      </c>
      <c r="P664">
        <v>23.43</v>
      </c>
      <c r="Q664">
        <v>2.46</v>
      </c>
      <c r="R664">
        <v>0.1895</v>
      </c>
      <c r="S664">
        <v>55</v>
      </c>
      <c r="T664">
        <v>66</v>
      </c>
      <c r="U664">
        <v>242</v>
      </c>
      <c r="V664">
        <v>330</v>
      </c>
      <c r="W664">
        <v>261</v>
      </c>
      <c r="X664">
        <v>183</v>
      </c>
      <c r="Y664">
        <v>8</v>
      </c>
      <c r="Z664">
        <v>6</v>
      </c>
      <c r="AA664">
        <v>13</v>
      </c>
      <c r="AB664">
        <v>21</v>
      </c>
      <c r="AC664">
        <v>0</v>
      </c>
      <c r="AD664">
        <v>7</v>
      </c>
      <c r="AE664">
        <v>31.25</v>
      </c>
      <c r="AF664">
        <v>31.25</v>
      </c>
      <c r="AG664">
        <v>3</v>
      </c>
      <c r="AH664">
        <v>0</v>
      </c>
      <c r="AI664">
        <v>0</v>
      </c>
      <c r="AJ664">
        <v>0</v>
      </c>
      <c r="AK664">
        <v>1</v>
      </c>
      <c r="AL664">
        <v>2.0358000000000001</v>
      </c>
      <c r="AM664">
        <v>0</v>
      </c>
    </row>
    <row r="665" spans="1:39">
      <c r="A665">
        <v>664</v>
      </c>
      <c r="B665">
        <v>5</v>
      </c>
      <c r="C665">
        <v>5</v>
      </c>
      <c r="D665">
        <v>2</v>
      </c>
      <c r="E665">
        <v>2168</v>
      </c>
      <c r="F665">
        <v>5897</v>
      </c>
      <c r="G665">
        <v>5940</v>
      </c>
      <c r="H665">
        <v>3537</v>
      </c>
      <c r="I665">
        <v>198.9608418</v>
      </c>
      <c r="J665">
        <v>2008.5570700000001</v>
      </c>
      <c r="K665">
        <v>271</v>
      </c>
      <c r="L665">
        <v>344</v>
      </c>
      <c r="M665">
        <v>434</v>
      </c>
      <c r="N665">
        <v>1119</v>
      </c>
      <c r="O665">
        <v>2687.34</v>
      </c>
      <c r="P665">
        <v>581.41999999999996</v>
      </c>
      <c r="Q665">
        <v>1322.34</v>
      </c>
      <c r="R665">
        <v>0.26919999999999999</v>
      </c>
      <c r="S665">
        <v>10266</v>
      </c>
      <c r="T665">
        <v>177</v>
      </c>
      <c r="U665">
        <v>663</v>
      </c>
      <c r="V665">
        <v>2076</v>
      </c>
      <c r="W665">
        <v>1672</v>
      </c>
      <c r="X665">
        <v>1352</v>
      </c>
      <c r="Y665">
        <v>729</v>
      </c>
      <c r="Z665">
        <v>3052</v>
      </c>
      <c r="AA665">
        <v>2758</v>
      </c>
      <c r="AB665">
        <v>1899</v>
      </c>
      <c r="AC665">
        <v>81</v>
      </c>
      <c r="AD665">
        <v>1747</v>
      </c>
      <c r="AE665">
        <v>25</v>
      </c>
      <c r="AF665">
        <v>25</v>
      </c>
      <c r="AG665">
        <v>4</v>
      </c>
      <c r="AH665">
        <v>0</v>
      </c>
      <c r="AI665">
        <v>0</v>
      </c>
      <c r="AJ665">
        <v>0</v>
      </c>
      <c r="AK665">
        <v>1</v>
      </c>
      <c r="AL665">
        <v>1.58317</v>
      </c>
      <c r="AM665">
        <v>0</v>
      </c>
    </row>
    <row r="666" spans="1:39">
      <c r="A666">
        <v>665</v>
      </c>
      <c r="B666">
        <v>5</v>
      </c>
      <c r="C666">
        <v>5</v>
      </c>
      <c r="D666">
        <v>2</v>
      </c>
      <c r="E666">
        <v>362</v>
      </c>
      <c r="F666">
        <v>727</v>
      </c>
      <c r="G666">
        <v>727</v>
      </c>
      <c r="H666">
        <v>347</v>
      </c>
      <c r="I666">
        <v>68.035460990000004</v>
      </c>
      <c r="J666">
        <v>323.68685219999998</v>
      </c>
      <c r="K666">
        <v>149</v>
      </c>
      <c r="L666">
        <v>103</v>
      </c>
      <c r="M666">
        <v>45</v>
      </c>
      <c r="N666">
        <v>65</v>
      </c>
      <c r="O666">
        <v>53.97</v>
      </c>
      <c r="P666">
        <v>69.8</v>
      </c>
      <c r="Q666">
        <v>0</v>
      </c>
      <c r="R666">
        <v>0.36309999999999998</v>
      </c>
      <c r="S666">
        <v>0</v>
      </c>
      <c r="T666">
        <v>24</v>
      </c>
      <c r="U666">
        <v>82</v>
      </c>
      <c r="V666">
        <v>214</v>
      </c>
      <c r="W666">
        <v>162</v>
      </c>
      <c r="X666">
        <v>245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31.25</v>
      </c>
      <c r="AF666">
        <v>31.25</v>
      </c>
      <c r="AG666">
        <v>4</v>
      </c>
      <c r="AH666">
        <v>0</v>
      </c>
      <c r="AI666">
        <v>0</v>
      </c>
      <c r="AJ666">
        <v>0</v>
      </c>
      <c r="AK666">
        <v>3</v>
      </c>
      <c r="AL666">
        <v>1.95462</v>
      </c>
      <c r="AM666">
        <v>0</v>
      </c>
    </row>
    <row r="667" spans="1:39">
      <c r="A667">
        <v>666</v>
      </c>
      <c r="B667">
        <v>5</v>
      </c>
      <c r="C667">
        <v>5</v>
      </c>
      <c r="D667">
        <v>2</v>
      </c>
      <c r="E667">
        <v>818</v>
      </c>
      <c r="F667">
        <v>2414</v>
      </c>
      <c r="G667">
        <v>2489</v>
      </c>
      <c r="H667">
        <v>1284</v>
      </c>
      <c r="I667">
        <v>510.83862319999997</v>
      </c>
      <c r="J667">
        <v>344.09387570000001</v>
      </c>
      <c r="K667">
        <v>177</v>
      </c>
      <c r="L667">
        <v>205</v>
      </c>
      <c r="M667">
        <v>160</v>
      </c>
      <c r="N667">
        <v>276</v>
      </c>
      <c r="O667">
        <v>181.76</v>
      </c>
      <c r="P667">
        <v>128.51</v>
      </c>
      <c r="Q667">
        <v>8.8800000000000008</v>
      </c>
      <c r="R667">
        <v>0.25269999999999998</v>
      </c>
      <c r="S667">
        <v>87</v>
      </c>
      <c r="T667">
        <v>125</v>
      </c>
      <c r="U667">
        <v>369</v>
      </c>
      <c r="V667">
        <v>830</v>
      </c>
      <c r="W667">
        <v>625</v>
      </c>
      <c r="X667">
        <v>540</v>
      </c>
      <c r="Y667">
        <v>3</v>
      </c>
      <c r="Z667">
        <v>14</v>
      </c>
      <c r="AA667">
        <v>27</v>
      </c>
      <c r="AB667">
        <v>38</v>
      </c>
      <c r="AC667">
        <v>2</v>
      </c>
      <c r="AD667">
        <v>3</v>
      </c>
      <c r="AE667">
        <v>31.25</v>
      </c>
      <c r="AF667">
        <v>31.25</v>
      </c>
      <c r="AG667">
        <v>4</v>
      </c>
      <c r="AH667">
        <v>0</v>
      </c>
      <c r="AI667">
        <v>0</v>
      </c>
      <c r="AJ667">
        <v>0</v>
      </c>
      <c r="AK667">
        <v>1</v>
      </c>
      <c r="AL667">
        <v>1.59653</v>
      </c>
      <c r="AM667">
        <v>0</v>
      </c>
    </row>
    <row r="668" spans="1:39">
      <c r="A668">
        <v>667</v>
      </c>
      <c r="B668">
        <v>5</v>
      </c>
      <c r="C668">
        <v>5</v>
      </c>
      <c r="D668">
        <v>2</v>
      </c>
      <c r="E668">
        <v>739</v>
      </c>
      <c r="F668">
        <v>1676</v>
      </c>
      <c r="G668">
        <v>1737</v>
      </c>
      <c r="H668">
        <v>935</v>
      </c>
      <c r="I668">
        <v>560.66088330000002</v>
      </c>
      <c r="J668">
        <v>230.79179809999999</v>
      </c>
      <c r="K668">
        <v>45</v>
      </c>
      <c r="L668">
        <v>175</v>
      </c>
      <c r="M668">
        <v>192</v>
      </c>
      <c r="N668">
        <v>327</v>
      </c>
      <c r="O668">
        <v>248.74</v>
      </c>
      <c r="P668">
        <v>167.08</v>
      </c>
      <c r="Q668">
        <v>32</v>
      </c>
      <c r="R668">
        <v>0.34200000000000003</v>
      </c>
      <c r="S668">
        <v>546</v>
      </c>
      <c r="T668">
        <v>54</v>
      </c>
      <c r="U668">
        <v>165</v>
      </c>
      <c r="V668">
        <v>527</v>
      </c>
      <c r="W668">
        <v>461</v>
      </c>
      <c r="X668">
        <v>530</v>
      </c>
      <c r="Y668">
        <v>8</v>
      </c>
      <c r="Z668">
        <v>154</v>
      </c>
      <c r="AA668">
        <v>258</v>
      </c>
      <c r="AB668">
        <v>107</v>
      </c>
      <c r="AC668">
        <v>0</v>
      </c>
      <c r="AD668">
        <v>19</v>
      </c>
      <c r="AE668">
        <v>0</v>
      </c>
      <c r="AF668">
        <v>0</v>
      </c>
      <c r="AG668">
        <v>4</v>
      </c>
      <c r="AH668">
        <v>1908</v>
      </c>
      <c r="AI668">
        <v>0</v>
      </c>
      <c r="AJ668">
        <v>0</v>
      </c>
      <c r="AK668">
        <v>1</v>
      </c>
      <c r="AL668">
        <v>1.16221</v>
      </c>
      <c r="AM668">
        <v>0</v>
      </c>
    </row>
    <row r="669" spans="1:39">
      <c r="A669">
        <v>668</v>
      </c>
      <c r="B669">
        <v>5</v>
      </c>
      <c r="C669">
        <v>5</v>
      </c>
      <c r="D669">
        <v>2</v>
      </c>
      <c r="E669">
        <v>315</v>
      </c>
      <c r="F669">
        <v>701</v>
      </c>
      <c r="G669">
        <v>701</v>
      </c>
      <c r="H669">
        <v>363</v>
      </c>
      <c r="I669">
        <v>185.9233792</v>
      </c>
      <c r="J669">
        <v>143.92927309999999</v>
      </c>
      <c r="K669">
        <v>55</v>
      </c>
      <c r="L669">
        <v>73</v>
      </c>
      <c r="M669">
        <v>60</v>
      </c>
      <c r="N669">
        <v>127</v>
      </c>
      <c r="O669">
        <v>106.13</v>
      </c>
      <c r="P669">
        <v>79.959999999999994</v>
      </c>
      <c r="Q669">
        <v>1.0900000000000001</v>
      </c>
      <c r="R669">
        <v>0.33379999999999999</v>
      </c>
      <c r="S669">
        <v>0</v>
      </c>
      <c r="T669">
        <v>27</v>
      </c>
      <c r="U669">
        <v>91</v>
      </c>
      <c r="V669">
        <v>209</v>
      </c>
      <c r="W669">
        <v>172</v>
      </c>
      <c r="X669">
        <v>202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31.25</v>
      </c>
      <c r="AF669">
        <v>31.25</v>
      </c>
      <c r="AG669">
        <v>4</v>
      </c>
      <c r="AH669">
        <v>0</v>
      </c>
      <c r="AI669">
        <v>0</v>
      </c>
      <c r="AJ669">
        <v>0</v>
      </c>
      <c r="AK669">
        <v>1</v>
      </c>
      <c r="AL669">
        <v>1.6675899999999999</v>
      </c>
      <c r="AM669">
        <v>0</v>
      </c>
    </row>
    <row r="670" spans="1:39">
      <c r="A670">
        <v>669</v>
      </c>
      <c r="B670">
        <v>5</v>
      </c>
      <c r="C670">
        <v>5</v>
      </c>
      <c r="D670">
        <v>2</v>
      </c>
      <c r="E670">
        <v>434</v>
      </c>
      <c r="F670">
        <v>1371</v>
      </c>
      <c r="G670">
        <v>1437</v>
      </c>
      <c r="H670">
        <v>686</v>
      </c>
      <c r="I670">
        <v>209.48343370000001</v>
      </c>
      <c r="J670">
        <v>248.37349399999999</v>
      </c>
      <c r="K670">
        <v>91</v>
      </c>
      <c r="L670">
        <v>104</v>
      </c>
      <c r="M670">
        <v>82</v>
      </c>
      <c r="N670">
        <v>157</v>
      </c>
      <c r="O670">
        <v>33.49</v>
      </c>
      <c r="P670">
        <v>18.36</v>
      </c>
      <c r="Q670">
        <v>6.61</v>
      </c>
      <c r="R670">
        <v>0.21990000000000001</v>
      </c>
      <c r="S670">
        <v>225</v>
      </c>
      <c r="T670">
        <v>75</v>
      </c>
      <c r="U670">
        <v>305</v>
      </c>
      <c r="V670">
        <v>427</v>
      </c>
      <c r="W670">
        <v>345</v>
      </c>
      <c r="X670">
        <v>285</v>
      </c>
      <c r="Y670">
        <v>44</v>
      </c>
      <c r="Z670">
        <v>42</v>
      </c>
      <c r="AA670">
        <v>45</v>
      </c>
      <c r="AB670">
        <v>53</v>
      </c>
      <c r="AC670">
        <v>0</v>
      </c>
      <c r="AD670">
        <v>41</v>
      </c>
      <c r="AE670">
        <v>31.25</v>
      </c>
      <c r="AF670">
        <v>31.25</v>
      </c>
      <c r="AG670">
        <v>2</v>
      </c>
      <c r="AH670">
        <v>0</v>
      </c>
      <c r="AI670">
        <v>0</v>
      </c>
      <c r="AJ670">
        <v>0</v>
      </c>
      <c r="AK670">
        <v>1</v>
      </c>
      <c r="AL670">
        <v>2.0358000000000001</v>
      </c>
      <c r="AM670">
        <v>0</v>
      </c>
    </row>
    <row r="671" spans="1:39">
      <c r="A671">
        <v>670</v>
      </c>
      <c r="B671">
        <v>5</v>
      </c>
      <c r="C671">
        <v>5</v>
      </c>
      <c r="D671">
        <v>2</v>
      </c>
      <c r="E671">
        <v>3816</v>
      </c>
      <c r="F671">
        <v>10902</v>
      </c>
      <c r="G671">
        <v>11099</v>
      </c>
      <c r="H671">
        <v>5455</v>
      </c>
      <c r="I671">
        <v>1266.884718</v>
      </c>
      <c r="J671">
        <v>2705.9839139999999</v>
      </c>
      <c r="K671">
        <v>1058</v>
      </c>
      <c r="L671">
        <v>909</v>
      </c>
      <c r="M671">
        <v>701</v>
      </c>
      <c r="N671">
        <v>1148</v>
      </c>
      <c r="O671">
        <v>177.38</v>
      </c>
      <c r="P671">
        <v>99.37</v>
      </c>
      <c r="Q671">
        <v>27.45</v>
      </c>
      <c r="R671">
        <v>0.253</v>
      </c>
      <c r="S671">
        <v>1415</v>
      </c>
      <c r="T671">
        <v>532</v>
      </c>
      <c r="U671">
        <v>2024</v>
      </c>
      <c r="V671">
        <v>3368</v>
      </c>
      <c r="W671">
        <v>2711</v>
      </c>
      <c r="X671">
        <v>2464</v>
      </c>
      <c r="Y671">
        <v>325</v>
      </c>
      <c r="Z671">
        <v>169</v>
      </c>
      <c r="AA671">
        <v>366</v>
      </c>
      <c r="AB671">
        <v>438</v>
      </c>
      <c r="AC671">
        <v>1</v>
      </c>
      <c r="AD671">
        <v>116</v>
      </c>
      <c r="AE671">
        <v>31.25</v>
      </c>
      <c r="AF671">
        <v>31.25</v>
      </c>
      <c r="AG671">
        <v>2</v>
      </c>
      <c r="AH671">
        <v>8</v>
      </c>
      <c r="AI671">
        <v>0</v>
      </c>
      <c r="AJ671">
        <v>0</v>
      </c>
      <c r="AK671">
        <v>1</v>
      </c>
      <c r="AL671">
        <v>2.6595499999999999</v>
      </c>
      <c r="AM671">
        <v>0</v>
      </c>
    </row>
    <row r="672" spans="1:39">
      <c r="A672">
        <v>671</v>
      </c>
      <c r="B672">
        <v>5</v>
      </c>
      <c r="C672">
        <v>5</v>
      </c>
      <c r="D672">
        <v>2</v>
      </c>
      <c r="E672">
        <v>948</v>
      </c>
      <c r="F672">
        <v>2401</v>
      </c>
      <c r="G672">
        <v>2446</v>
      </c>
      <c r="H672">
        <v>1340</v>
      </c>
      <c r="I672">
        <v>703.62517679999996</v>
      </c>
      <c r="J672">
        <v>287.6181047</v>
      </c>
      <c r="K672">
        <v>225</v>
      </c>
      <c r="L672">
        <v>193</v>
      </c>
      <c r="M672">
        <v>189</v>
      </c>
      <c r="N672">
        <v>341</v>
      </c>
      <c r="O672">
        <v>138.80000000000001</v>
      </c>
      <c r="P672">
        <v>81.400000000000006</v>
      </c>
      <c r="Q672">
        <v>0.56000000000000005</v>
      </c>
      <c r="R672">
        <v>0.2984</v>
      </c>
      <c r="S672">
        <v>280</v>
      </c>
      <c r="T672">
        <v>66</v>
      </c>
      <c r="U672">
        <v>278</v>
      </c>
      <c r="V672">
        <v>799</v>
      </c>
      <c r="W672">
        <v>653</v>
      </c>
      <c r="X672">
        <v>650</v>
      </c>
      <c r="Y672">
        <v>148</v>
      </c>
      <c r="Z672">
        <v>23</v>
      </c>
      <c r="AA672">
        <v>78</v>
      </c>
      <c r="AB672">
        <v>26</v>
      </c>
      <c r="AC672">
        <v>0</v>
      </c>
      <c r="AD672">
        <v>5</v>
      </c>
      <c r="AE672">
        <v>31.25</v>
      </c>
      <c r="AF672">
        <v>31.25</v>
      </c>
      <c r="AG672">
        <v>4</v>
      </c>
      <c r="AH672">
        <v>0</v>
      </c>
      <c r="AI672">
        <v>0</v>
      </c>
      <c r="AJ672">
        <v>0</v>
      </c>
      <c r="AK672">
        <v>1</v>
      </c>
      <c r="AL672">
        <v>1.47546</v>
      </c>
      <c r="AM672">
        <v>0</v>
      </c>
    </row>
    <row r="673" spans="1:39">
      <c r="A673">
        <v>672</v>
      </c>
      <c r="B673">
        <v>5</v>
      </c>
      <c r="C673">
        <v>5</v>
      </c>
      <c r="D673">
        <v>2</v>
      </c>
      <c r="E673">
        <v>1440</v>
      </c>
      <c r="F673">
        <v>3339</v>
      </c>
      <c r="G673">
        <v>3359</v>
      </c>
      <c r="H673">
        <v>1738</v>
      </c>
      <c r="I673">
        <v>849.93544770000005</v>
      </c>
      <c r="J673">
        <v>657.96239119999996</v>
      </c>
      <c r="K673">
        <v>255</v>
      </c>
      <c r="L673">
        <v>307</v>
      </c>
      <c r="M673">
        <v>299</v>
      </c>
      <c r="N673">
        <v>579</v>
      </c>
      <c r="O673">
        <v>136.96</v>
      </c>
      <c r="P673">
        <v>34.46</v>
      </c>
      <c r="Q673">
        <v>68.61</v>
      </c>
      <c r="R673">
        <v>0.31680000000000003</v>
      </c>
      <c r="S673">
        <v>8752</v>
      </c>
      <c r="T673">
        <v>128</v>
      </c>
      <c r="U673">
        <v>429</v>
      </c>
      <c r="V673">
        <v>997</v>
      </c>
      <c r="W673">
        <v>849</v>
      </c>
      <c r="X673">
        <v>956</v>
      </c>
      <c r="Y673">
        <v>548</v>
      </c>
      <c r="Z673">
        <v>1481</v>
      </c>
      <c r="AA673">
        <v>3657</v>
      </c>
      <c r="AB673">
        <v>2560</v>
      </c>
      <c r="AC673">
        <v>7</v>
      </c>
      <c r="AD673">
        <v>499</v>
      </c>
      <c r="AE673">
        <v>31.25</v>
      </c>
      <c r="AF673">
        <v>31.25</v>
      </c>
      <c r="AG673">
        <v>1</v>
      </c>
      <c r="AH673">
        <v>0</v>
      </c>
      <c r="AI673">
        <v>0</v>
      </c>
      <c r="AJ673">
        <v>0</v>
      </c>
      <c r="AK673">
        <v>1</v>
      </c>
      <c r="AL673">
        <v>1.6675899999999999</v>
      </c>
      <c r="AM673">
        <v>0</v>
      </c>
    </row>
    <row r="674" spans="1:39">
      <c r="A674">
        <v>673</v>
      </c>
      <c r="B674">
        <v>5</v>
      </c>
      <c r="C674">
        <v>5</v>
      </c>
      <c r="D674">
        <v>2</v>
      </c>
      <c r="E674">
        <v>469</v>
      </c>
      <c r="F674">
        <v>1077</v>
      </c>
      <c r="G674">
        <v>1077</v>
      </c>
      <c r="H674">
        <v>566</v>
      </c>
      <c r="I674">
        <v>276.81925339999998</v>
      </c>
      <c r="J674">
        <v>214.29469549999999</v>
      </c>
      <c r="K674">
        <v>83</v>
      </c>
      <c r="L674">
        <v>102</v>
      </c>
      <c r="M674">
        <v>96</v>
      </c>
      <c r="N674">
        <v>188</v>
      </c>
      <c r="O674">
        <v>68.17</v>
      </c>
      <c r="P674">
        <v>45.78</v>
      </c>
      <c r="Q674">
        <v>4.78</v>
      </c>
      <c r="R674">
        <v>0.311</v>
      </c>
      <c r="S674">
        <v>70</v>
      </c>
      <c r="T674">
        <v>38</v>
      </c>
      <c r="U674">
        <v>148</v>
      </c>
      <c r="V674">
        <v>306</v>
      </c>
      <c r="W674">
        <v>282</v>
      </c>
      <c r="X674">
        <v>303</v>
      </c>
      <c r="Y674">
        <v>3</v>
      </c>
      <c r="Z674">
        <v>6</v>
      </c>
      <c r="AA674">
        <v>30</v>
      </c>
      <c r="AB674">
        <v>26</v>
      </c>
      <c r="AC674">
        <v>0</v>
      </c>
      <c r="AD674">
        <v>5</v>
      </c>
      <c r="AE674">
        <v>31.25</v>
      </c>
      <c r="AF674">
        <v>31.25</v>
      </c>
      <c r="AG674">
        <v>4</v>
      </c>
      <c r="AH674">
        <v>0</v>
      </c>
      <c r="AI674">
        <v>0</v>
      </c>
      <c r="AJ674">
        <v>0</v>
      </c>
      <c r="AK674">
        <v>1</v>
      </c>
      <c r="AL674">
        <v>1.6675899999999999</v>
      </c>
      <c r="AM674">
        <v>0</v>
      </c>
    </row>
    <row r="675" spans="1:39">
      <c r="A675">
        <v>674</v>
      </c>
      <c r="B675">
        <v>5</v>
      </c>
      <c r="C675">
        <v>5</v>
      </c>
      <c r="D675">
        <v>2</v>
      </c>
      <c r="E675">
        <v>3304</v>
      </c>
      <c r="F675">
        <v>6780</v>
      </c>
      <c r="G675">
        <v>6780</v>
      </c>
      <c r="H675">
        <v>3204</v>
      </c>
      <c r="I675">
        <v>620.96453899999995</v>
      </c>
      <c r="J675">
        <v>2954.3131480000002</v>
      </c>
      <c r="K675">
        <v>1425</v>
      </c>
      <c r="L675">
        <v>867</v>
      </c>
      <c r="M675">
        <v>430</v>
      </c>
      <c r="N675">
        <v>582</v>
      </c>
      <c r="O675">
        <v>593.63</v>
      </c>
      <c r="P675">
        <v>120.75</v>
      </c>
      <c r="Q675">
        <v>370</v>
      </c>
      <c r="R675">
        <v>0.36980000000000002</v>
      </c>
      <c r="S675">
        <v>10766</v>
      </c>
      <c r="T675">
        <v>213</v>
      </c>
      <c r="U675">
        <v>833</v>
      </c>
      <c r="V675">
        <v>1860</v>
      </c>
      <c r="W675">
        <v>1564</v>
      </c>
      <c r="X675">
        <v>2310</v>
      </c>
      <c r="Y675">
        <v>1054</v>
      </c>
      <c r="Z675">
        <v>3087</v>
      </c>
      <c r="AA675">
        <v>2874</v>
      </c>
      <c r="AB675">
        <v>1614</v>
      </c>
      <c r="AC675">
        <v>33</v>
      </c>
      <c r="AD675">
        <v>2104</v>
      </c>
      <c r="AE675">
        <v>31.25</v>
      </c>
      <c r="AF675">
        <v>31.25</v>
      </c>
      <c r="AG675">
        <v>2</v>
      </c>
      <c r="AH675">
        <v>8</v>
      </c>
      <c r="AI675">
        <v>0</v>
      </c>
      <c r="AJ675">
        <v>0</v>
      </c>
      <c r="AK675">
        <v>3</v>
      </c>
      <c r="AL675">
        <v>1.95462</v>
      </c>
      <c r="AM675">
        <v>0</v>
      </c>
    </row>
    <row r="676" spans="1:39">
      <c r="A676">
        <v>675</v>
      </c>
      <c r="B676">
        <v>5</v>
      </c>
      <c r="C676">
        <v>5</v>
      </c>
      <c r="D676">
        <v>2</v>
      </c>
      <c r="E676">
        <v>223</v>
      </c>
      <c r="F676">
        <v>519</v>
      </c>
      <c r="G676">
        <v>519</v>
      </c>
      <c r="H676">
        <v>266</v>
      </c>
      <c r="I676">
        <v>185.46060170000001</v>
      </c>
      <c r="J676">
        <v>49.520057309999999</v>
      </c>
      <c r="K676">
        <v>51</v>
      </c>
      <c r="L676">
        <v>54</v>
      </c>
      <c r="M676">
        <v>41</v>
      </c>
      <c r="N676">
        <v>77</v>
      </c>
      <c r="O676">
        <v>57.31</v>
      </c>
      <c r="P676">
        <v>33.33</v>
      </c>
      <c r="Q676">
        <v>0</v>
      </c>
      <c r="R676">
        <v>0.28899999999999998</v>
      </c>
      <c r="S676">
        <v>0</v>
      </c>
      <c r="T676">
        <v>24</v>
      </c>
      <c r="U676">
        <v>84</v>
      </c>
      <c r="V676">
        <v>146</v>
      </c>
      <c r="W676">
        <v>129</v>
      </c>
      <c r="X676">
        <v>136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31.25</v>
      </c>
      <c r="AF676">
        <v>31.25</v>
      </c>
      <c r="AG676">
        <v>4</v>
      </c>
      <c r="AH676">
        <v>0</v>
      </c>
      <c r="AI676">
        <v>0</v>
      </c>
      <c r="AJ676">
        <v>0</v>
      </c>
      <c r="AK676">
        <v>1</v>
      </c>
      <c r="AL676">
        <v>1.37754</v>
      </c>
      <c r="AM676">
        <v>0</v>
      </c>
    </row>
    <row r="677" spans="1:39">
      <c r="A677">
        <v>676</v>
      </c>
      <c r="B677">
        <v>5</v>
      </c>
      <c r="C677">
        <v>5</v>
      </c>
      <c r="D677">
        <v>2</v>
      </c>
      <c r="E677">
        <v>424</v>
      </c>
      <c r="F677">
        <v>1002</v>
      </c>
      <c r="G677">
        <v>1002</v>
      </c>
      <c r="H677">
        <v>501</v>
      </c>
      <c r="I677">
        <v>352.62464180000001</v>
      </c>
      <c r="J677">
        <v>94.154727789999995</v>
      </c>
      <c r="K677">
        <v>92</v>
      </c>
      <c r="L677">
        <v>100</v>
      </c>
      <c r="M677">
        <v>89</v>
      </c>
      <c r="N677">
        <v>143</v>
      </c>
      <c r="O677">
        <v>51.12</v>
      </c>
      <c r="P677">
        <v>36.15</v>
      </c>
      <c r="Q677">
        <v>0</v>
      </c>
      <c r="R677">
        <v>0.2944</v>
      </c>
      <c r="S677">
        <v>0</v>
      </c>
      <c r="T677">
        <v>43</v>
      </c>
      <c r="U677">
        <v>161</v>
      </c>
      <c r="V677">
        <v>296</v>
      </c>
      <c r="W677">
        <v>232</v>
      </c>
      <c r="X677">
        <v>270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31.25</v>
      </c>
      <c r="AF677">
        <v>31.25</v>
      </c>
      <c r="AG677">
        <v>4</v>
      </c>
      <c r="AH677">
        <v>0</v>
      </c>
      <c r="AI677">
        <v>0</v>
      </c>
      <c r="AJ677">
        <v>0</v>
      </c>
      <c r="AK677">
        <v>1</v>
      </c>
      <c r="AL677">
        <v>1.37754</v>
      </c>
      <c r="AM677">
        <v>0</v>
      </c>
    </row>
    <row r="678" spans="1:39">
      <c r="A678">
        <v>677</v>
      </c>
      <c r="B678">
        <v>5</v>
      </c>
      <c r="C678">
        <v>5</v>
      </c>
      <c r="D678">
        <v>2</v>
      </c>
      <c r="E678">
        <v>383</v>
      </c>
      <c r="F678">
        <v>907</v>
      </c>
      <c r="G678">
        <v>939</v>
      </c>
      <c r="H678">
        <v>459</v>
      </c>
      <c r="I678">
        <v>318.5265043</v>
      </c>
      <c r="J678">
        <v>85.050143270000007</v>
      </c>
      <c r="K678">
        <v>84</v>
      </c>
      <c r="L678">
        <v>95</v>
      </c>
      <c r="M678">
        <v>75</v>
      </c>
      <c r="N678">
        <v>129</v>
      </c>
      <c r="O678">
        <v>68.319999999999993</v>
      </c>
      <c r="P678">
        <v>43.77</v>
      </c>
      <c r="Q678">
        <v>20</v>
      </c>
      <c r="R678">
        <v>0.29709999999999998</v>
      </c>
      <c r="S678">
        <v>464</v>
      </c>
      <c r="T678">
        <v>41</v>
      </c>
      <c r="U678">
        <v>150</v>
      </c>
      <c r="V678">
        <v>268</v>
      </c>
      <c r="W678">
        <v>230</v>
      </c>
      <c r="X678">
        <v>250</v>
      </c>
      <c r="Y678">
        <v>12</v>
      </c>
      <c r="Z678">
        <v>84</v>
      </c>
      <c r="AA678">
        <v>145</v>
      </c>
      <c r="AB678">
        <v>195</v>
      </c>
      <c r="AC678">
        <v>0</v>
      </c>
      <c r="AD678">
        <v>28</v>
      </c>
      <c r="AE678">
        <v>31.25</v>
      </c>
      <c r="AF678">
        <v>31.25</v>
      </c>
      <c r="AG678">
        <v>3</v>
      </c>
      <c r="AH678">
        <v>0</v>
      </c>
      <c r="AI678">
        <v>0</v>
      </c>
      <c r="AJ678">
        <v>0</v>
      </c>
      <c r="AK678">
        <v>1</v>
      </c>
      <c r="AL678">
        <v>1.37754</v>
      </c>
      <c r="AM678">
        <v>0</v>
      </c>
    </row>
    <row r="679" spans="1:39">
      <c r="A679">
        <v>678</v>
      </c>
      <c r="B679">
        <v>5</v>
      </c>
      <c r="C679">
        <v>5</v>
      </c>
      <c r="D679">
        <v>2</v>
      </c>
      <c r="E679">
        <v>610</v>
      </c>
      <c r="F679">
        <v>1722</v>
      </c>
      <c r="G679">
        <v>1722</v>
      </c>
      <c r="H679">
        <v>929</v>
      </c>
      <c r="I679">
        <v>125.0705955</v>
      </c>
      <c r="J679">
        <v>559.44751380000002</v>
      </c>
      <c r="K679">
        <v>132</v>
      </c>
      <c r="L679">
        <v>139</v>
      </c>
      <c r="M679">
        <v>134</v>
      </c>
      <c r="N679">
        <v>205</v>
      </c>
      <c r="O679">
        <v>55.72</v>
      </c>
      <c r="P679">
        <v>28.6</v>
      </c>
      <c r="Q679">
        <v>18.079999999999998</v>
      </c>
      <c r="R679">
        <v>0.26889999999999997</v>
      </c>
      <c r="S679">
        <v>844</v>
      </c>
      <c r="T679">
        <v>72</v>
      </c>
      <c r="U679">
        <v>228</v>
      </c>
      <c r="V679">
        <v>568</v>
      </c>
      <c r="W679">
        <v>450</v>
      </c>
      <c r="X679">
        <v>404</v>
      </c>
      <c r="Y679">
        <v>22</v>
      </c>
      <c r="Z679">
        <v>205</v>
      </c>
      <c r="AA679">
        <v>451</v>
      </c>
      <c r="AB679">
        <v>137</v>
      </c>
      <c r="AC679">
        <v>3</v>
      </c>
      <c r="AD679">
        <v>26</v>
      </c>
      <c r="AE679">
        <v>0</v>
      </c>
      <c r="AF679">
        <v>0</v>
      </c>
      <c r="AG679">
        <v>2</v>
      </c>
      <c r="AH679">
        <v>0</v>
      </c>
      <c r="AI679">
        <v>0</v>
      </c>
      <c r="AJ679">
        <v>0</v>
      </c>
      <c r="AK679">
        <v>1</v>
      </c>
      <c r="AL679">
        <v>2.0253299999999999</v>
      </c>
      <c r="AM679">
        <v>0</v>
      </c>
    </row>
    <row r="680" spans="1:39">
      <c r="A680">
        <v>679</v>
      </c>
      <c r="B680">
        <v>5</v>
      </c>
      <c r="C680">
        <v>5</v>
      </c>
      <c r="D680">
        <v>2</v>
      </c>
      <c r="E680">
        <v>639</v>
      </c>
      <c r="F680">
        <v>1929</v>
      </c>
      <c r="G680">
        <v>1929</v>
      </c>
      <c r="H680">
        <v>1047</v>
      </c>
      <c r="I680">
        <v>565.86144579999996</v>
      </c>
      <c r="J680">
        <v>103.383821</v>
      </c>
      <c r="K680">
        <v>111</v>
      </c>
      <c r="L680">
        <v>140</v>
      </c>
      <c r="M680">
        <v>146</v>
      </c>
      <c r="N680">
        <v>242</v>
      </c>
      <c r="O680">
        <v>43.39</v>
      </c>
      <c r="P680">
        <v>30.11</v>
      </c>
      <c r="Q680">
        <v>0.15</v>
      </c>
      <c r="R680">
        <v>0.24360000000000001</v>
      </c>
      <c r="S680">
        <v>7</v>
      </c>
      <c r="T680">
        <v>98</v>
      </c>
      <c r="U680">
        <v>294</v>
      </c>
      <c r="V680">
        <v>646</v>
      </c>
      <c r="W680">
        <v>493</v>
      </c>
      <c r="X680">
        <v>398</v>
      </c>
      <c r="Y680">
        <v>0</v>
      </c>
      <c r="Z680">
        <v>1</v>
      </c>
      <c r="AA680">
        <v>5</v>
      </c>
      <c r="AB680">
        <v>1</v>
      </c>
      <c r="AC680">
        <v>0</v>
      </c>
      <c r="AD680">
        <v>0</v>
      </c>
      <c r="AE680">
        <v>31.25</v>
      </c>
      <c r="AF680">
        <v>31.25</v>
      </c>
      <c r="AG680">
        <v>3</v>
      </c>
      <c r="AH680">
        <v>0</v>
      </c>
      <c r="AI680">
        <v>0</v>
      </c>
      <c r="AJ680">
        <v>0</v>
      </c>
      <c r="AK680">
        <v>1</v>
      </c>
      <c r="AL680">
        <v>1.8207800000000001</v>
      </c>
      <c r="AM680">
        <v>0</v>
      </c>
    </row>
    <row r="681" spans="1:39">
      <c r="A681">
        <v>680</v>
      </c>
      <c r="B681">
        <v>5</v>
      </c>
      <c r="C681">
        <v>5</v>
      </c>
      <c r="D681">
        <v>2</v>
      </c>
      <c r="E681">
        <v>390</v>
      </c>
      <c r="F681">
        <v>984</v>
      </c>
      <c r="G681">
        <v>998</v>
      </c>
      <c r="H681">
        <v>470</v>
      </c>
      <c r="I681">
        <v>35.650401160000001</v>
      </c>
      <c r="J681">
        <v>369.73826120000001</v>
      </c>
      <c r="K681">
        <v>193</v>
      </c>
      <c r="L681">
        <v>63</v>
      </c>
      <c r="M681">
        <v>47</v>
      </c>
      <c r="N681">
        <v>87</v>
      </c>
      <c r="O681">
        <v>102.78</v>
      </c>
      <c r="P681">
        <v>41.15</v>
      </c>
      <c r="Q681">
        <v>25.75</v>
      </c>
      <c r="R681">
        <v>0.28760000000000002</v>
      </c>
      <c r="S681">
        <v>279</v>
      </c>
      <c r="T681">
        <v>37</v>
      </c>
      <c r="U681">
        <v>160</v>
      </c>
      <c r="V681">
        <v>299</v>
      </c>
      <c r="W681">
        <v>237</v>
      </c>
      <c r="X681">
        <v>265</v>
      </c>
      <c r="Y681">
        <v>24</v>
      </c>
      <c r="Z681">
        <v>12</v>
      </c>
      <c r="AA681">
        <v>157</v>
      </c>
      <c r="AB681">
        <v>84</v>
      </c>
      <c r="AC681">
        <v>0</v>
      </c>
      <c r="AD681">
        <v>2</v>
      </c>
      <c r="AE681">
        <v>31.25</v>
      </c>
      <c r="AF681">
        <v>31.25</v>
      </c>
      <c r="AG681">
        <v>4</v>
      </c>
      <c r="AH681">
        <v>2012</v>
      </c>
      <c r="AI681">
        <v>0</v>
      </c>
      <c r="AJ681">
        <v>0</v>
      </c>
      <c r="AK681">
        <v>1</v>
      </c>
      <c r="AL681">
        <v>3.2875899999999998</v>
      </c>
      <c r="AM681">
        <v>0</v>
      </c>
    </row>
    <row r="682" spans="1:39">
      <c r="A682">
        <v>681</v>
      </c>
      <c r="B682">
        <v>5</v>
      </c>
      <c r="C682">
        <v>5</v>
      </c>
      <c r="D682">
        <v>2</v>
      </c>
      <c r="E682">
        <v>323</v>
      </c>
      <c r="F682">
        <v>804</v>
      </c>
      <c r="G682">
        <v>804</v>
      </c>
      <c r="H682">
        <v>386</v>
      </c>
      <c r="I682">
        <v>29.525845060000002</v>
      </c>
      <c r="J682">
        <v>306.21912400000002</v>
      </c>
      <c r="K682">
        <v>162</v>
      </c>
      <c r="L682">
        <v>49</v>
      </c>
      <c r="M682">
        <v>40</v>
      </c>
      <c r="N682">
        <v>72</v>
      </c>
      <c r="O682">
        <v>50.6</v>
      </c>
      <c r="P682">
        <v>37.61</v>
      </c>
      <c r="Q682">
        <v>3.8</v>
      </c>
      <c r="R682">
        <v>0.29349999999999998</v>
      </c>
      <c r="S682">
        <v>83</v>
      </c>
      <c r="T682">
        <v>29</v>
      </c>
      <c r="U682">
        <v>135</v>
      </c>
      <c r="V682">
        <v>227</v>
      </c>
      <c r="W682">
        <v>202</v>
      </c>
      <c r="X682">
        <v>211</v>
      </c>
      <c r="Y682">
        <v>45</v>
      </c>
      <c r="Z682">
        <v>2</v>
      </c>
      <c r="AA682">
        <v>33</v>
      </c>
      <c r="AB682">
        <v>2</v>
      </c>
      <c r="AC682">
        <v>0</v>
      </c>
      <c r="AD682">
        <v>1</v>
      </c>
      <c r="AE682">
        <v>31.25</v>
      </c>
      <c r="AF682">
        <v>31.25</v>
      </c>
      <c r="AG682">
        <v>4</v>
      </c>
      <c r="AH682">
        <v>0</v>
      </c>
      <c r="AI682">
        <v>0</v>
      </c>
      <c r="AJ682">
        <v>0</v>
      </c>
      <c r="AK682">
        <v>1</v>
      </c>
      <c r="AL682">
        <v>3.2875899999999998</v>
      </c>
      <c r="AM682">
        <v>0</v>
      </c>
    </row>
    <row r="683" spans="1:39">
      <c r="A683">
        <v>682</v>
      </c>
      <c r="B683">
        <v>5</v>
      </c>
      <c r="C683">
        <v>5</v>
      </c>
      <c r="D683">
        <v>2</v>
      </c>
      <c r="E683">
        <v>342</v>
      </c>
      <c r="F683">
        <v>807</v>
      </c>
      <c r="G683">
        <v>807</v>
      </c>
      <c r="H683">
        <v>415</v>
      </c>
      <c r="I683">
        <v>284.42836679999999</v>
      </c>
      <c r="J683">
        <v>75.945558739999996</v>
      </c>
      <c r="K683">
        <v>79</v>
      </c>
      <c r="L683">
        <v>84</v>
      </c>
      <c r="M683">
        <v>65</v>
      </c>
      <c r="N683">
        <v>114</v>
      </c>
      <c r="O683">
        <v>57.44</v>
      </c>
      <c r="P683">
        <v>40.89</v>
      </c>
      <c r="Q683">
        <v>0</v>
      </c>
      <c r="R683">
        <v>0.28870000000000001</v>
      </c>
      <c r="S683">
        <v>0</v>
      </c>
      <c r="T683">
        <v>33</v>
      </c>
      <c r="U683">
        <v>128</v>
      </c>
      <c r="V683">
        <v>244</v>
      </c>
      <c r="W683">
        <v>190</v>
      </c>
      <c r="X683">
        <v>212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31.25</v>
      </c>
      <c r="AF683">
        <v>31.25</v>
      </c>
      <c r="AG683">
        <v>4</v>
      </c>
      <c r="AH683">
        <v>0</v>
      </c>
      <c r="AI683">
        <v>0</v>
      </c>
      <c r="AJ683">
        <v>0</v>
      </c>
      <c r="AK683">
        <v>1</v>
      </c>
      <c r="AL683">
        <v>1.37754</v>
      </c>
      <c r="AM683">
        <v>0</v>
      </c>
    </row>
    <row r="684" spans="1:39">
      <c r="A684">
        <v>683</v>
      </c>
      <c r="B684">
        <v>5</v>
      </c>
      <c r="C684">
        <v>5</v>
      </c>
      <c r="D684">
        <v>2</v>
      </c>
      <c r="E684">
        <v>633</v>
      </c>
      <c r="F684">
        <v>1900</v>
      </c>
      <c r="G684">
        <v>1900</v>
      </c>
      <c r="H684">
        <v>974</v>
      </c>
      <c r="I684">
        <v>345.77486909999999</v>
      </c>
      <c r="J684">
        <v>299.00872600000002</v>
      </c>
      <c r="K684">
        <v>142</v>
      </c>
      <c r="L684">
        <v>128</v>
      </c>
      <c r="M684">
        <v>127</v>
      </c>
      <c r="N684">
        <v>236</v>
      </c>
      <c r="O684">
        <v>130.19</v>
      </c>
      <c r="P684">
        <v>58.99</v>
      </c>
      <c r="Q684">
        <v>75.62</v>
      </c>
      <c r="R684">
        <v>0.22420000000000001</v>
      </c>
      <c r="S684">
        <v>1288</v>
      </c>
      <c r="T684">
        <v>98</v>
      </c>
      <c r="U684">
        <v>362</v>
      </c>
      <c r="V684">
        <v>593</v>
      </c>
      <c r="W684">
        <v>468</v>
      </c>
      <c r="X684">
        <v>379</v>
      </c>
      <c r="Y684">
        <v>20</v>
      </c>
      <c r="Z684">
        <v>165</v>
      </c>
      <c r="AA684">
        <v>495</v>
      </c>
      <c r="AB684">
        <v>356</v>
      </c>
      <c r="AC684">
        <v>4</v>
      </c>
      <c r="AD684">
        <v>248</v>
      </c>
      <c r="AE684">
        <v>31.25</v>
      </c>
      <c r="AF684">
        <v>31.25</v>
      </c>
      <c r="AG684">
        <v>3</v>
      </c>
      <c r="AH684">
        <v>0</v>
      </c>
      <c r="AI684">
        <v>0</v>
      </c>
      <c r="AJ684">
        <v>0</v>
      </c>
      <c r="AK684">
        <v>1</v>
      </c>
      <c r="AL684">
        <v>1.68421</v>
      </c>
      <c r="AM684">
        <v>0</v>
      </c>
    </row>
    <row r="685" spans="1:39">
      <c r="A685">
        <v>684</v>
      </c>
      <c r="B685">
        <v>5</v>
      </c>
      <c r="C685">
        <v>5</v>
      </c>
      <c r="D685">
        <v>2</v>
      </c>
      <c r="E685">
        <v>1086</v>
      </c>
      <c r="F685">
        <v>3245</v>
      </c>
      <c r="G685">
        <v>3245</v>
      </c>
      <c r="H685">
        <v>1675</v>
      </c>
      <c r="I685">
        <v>593.22513089999995</v>
      </c>
      <c r="J685">
        <v>512.99127399999998</v>
      </c>
      <c r="K685">
        <v>238</v>
      </c>
      <c r="L685">
        <v>229</v>
      </c>
      <c r="M685">
        <v>213</v>
      </c>
      <c r="N685">
        <v>406</v>
      </c>
      <c r="O685">
        <v>151.01</v>
      </c>
      <c r="P685">
        <v>44.72</v>
      </c>
      <c r="Q685">
        <v>35.22</v>
      </c>
      <c r="R685">
        <v>0.22500000000000001</v>
      </c>
      <c r="S685">
        <v>163</v>
      </c>
      <c r="T685">
        <v>173</v>
      </c>
      <c r="U685">
        <v>620</v>
      </c>
      <c r="V685">
        <v>1030</v>
      </c>
      <c r="W685">
        <v>785</v>
      </c>
      <c r="X685">
        <v>637</v>
      </c>
      <c r="Y685">
        <v>5</v>
      </c>
      <c r="Z685">
        <v>14</v>
      </c>
      <c r="AA685">
        <v>41</v>
      </c>
      <c r="AB685">
        <v>78</v>
      </c>
      <c r="AC685">
        <v>0</v>
      </c>
      <c r="AD685">
        <v>25</v>
      </c>
      <c r="AE685">
        <v>31.25</v>
      </c>
      <c r="AF685">
        <v>31.25</v>
      </c>
      <c r="AG685">
        <v>4</v>
      </c>
      <c r="AH685">
        <v>0</v>
      </c>
      <c r="AI685">
        <v>0</v>
      </c>
      <c r="AJ685">
        <v>0</v>
      </c>
      <c r="AK685">
        <v>1</v>
      </c>
      <c r="AL685">
        <v>1.68421</v>
      </c>
      <c r="AM685">
        <v>0</v>
      </c>
    </row>
    <row r="686" spans="1:39">
      <c r="A686">
        <v>685</v>
      </c>
      <c r="B686">
        <v>5</v>
      </c>
      <c r="C686">
        <v>5</v>
      </c>
      <c r="D686">
        <v>2</v>
      </c>
      <c r="E686">
        <v>366</v>
      </c>
      <c r="F686">
        <v>1089</v>
      </c>
      <c r="G686">
        <v>1089</v>
      </c>
      <c r="H686">
        <v>591</v>
      </c>
      <c r="I686">
        <v>324.10843369999998</v>
      </c>
      <c r="J686">
        <v>59.215146300000001</v>
      </c>
      <c r="K686">
        <v>62</v>
      </c>
      <c r="L686">
        <v>87</v>
      </c>
      <c r="M686">
        <v>77</v>
      </c>
      <c r="N686">
        <v>140</v>
      </c>
      <c r="O686">
        <v>34.61</v>
      </c>
      <c r="P686">
        <v>18.64</v>
      </c>
      <c r="Q686">
        <v>0.93</v>
      </c>
      <c r="R686">
        <v>0.24610000000000001</v>
      </c>
      <c r="S686">
        <v>23</v>
      </c>
      <c r="T686">
        <v>57</v>
      </c>
      <c r="U686">
        <v>159</v>
      </c>
      <c r="V686">
        <v>354</v>
      </c>
      <c r="W686">
        <v>281</v>
      </c>
      <c r="X686">
        <v>238</v>
      </c>
      <c r="Y686">
        <v>0</v>
      </c>
      <c r="Z686">
        <v>1</v>
      </c>
      <c r="AA686">
        <v>12</v>
      </c>
      <c r="AB686">
        <v>10</v>
      </c>
      <c r="AC686">
        <v>0</v>
      </c>
      <c r="AD686">
        <v>0</v>
      </c>
      <c r="AE686">
        <v>31.25</v>
      </c>
      <c r="AF686">
        <v>31.25</v>
      </c>
      <c r="AG686">
        <v>3</v>
      </c>
      <c r="AH686">
        <v>0</v>
      </c>
      <c r="AI686">
        <v>0</v>
      </c>
      <c r="AJ686">
        <v>0</v>
      </c>
      <c r="AK686">
        <v>1</v>
      </c>
      <c r="AL686">
        <v>1.8207800000000001</v>
      </c>
      <c r="AM686">
        <v>0</v>
      </c>
    </row>
    <row r="687" spans="1:39">
      <c r="A687">
        <v>686</v>
      </c>
      <c r="B687">
        <v>5</v>
      </c>
      <c r="C687">
        <v>5</v>
      </c>
      <c r="D687">
        <v>2</v>
      </c>
      <c r="E687">
        <v>951</v>
      </c>
      <c r="F687">
        <v>2755</v>
      </c>
      <c r="G687">
        <v>2755</v>
      </c>
      <c r="H687">
        <v>1324</v>
      </c>
      <c r="I687">
        <v>496.13266829999998</v>
      </c>
      <c r="J687">
        <v>521.74563590000002</v>
      </c>
      <c r="K687">
        <v>358</v>
      </c>
      <c r="L687">
        <v>211</v>
      </c>
      <c r="M687">
        <v>158</v>
      </c>
      <c r="N687">
        <v>224</v>
      </c>
      <c r="O687">
        <v>124.02</v>
      </c>
      <c r="P687">
        <v>34.86</v>
      </c>
      <c r="Q687">
        <v>28.17</v>
      </c>
      <c r="R687">
        <v>0.24540000000000001</v>
      </c>
      <c r="S687">
        <v>1811</v>
      </c>
      <c r="T687">
        <v>160</v>
      </c>
      <c r="U687">
        <v>484</v>
      </c>
      <c r="V687">
        <v>901</v>
      </c>
      <c r="W687">
        <v>621</v>
      </c>
      <c r="X687">
        <v>589</v>
      </c>
      <c r="Y687">
        <v>83</v>
      </c>
      <c r="Z687">
        <v>510</v>
      </c>
      <c r="AA687">
        <v>732</v>
      </c>
      <c r="AB687">
        <v>412</v>
      </c>
      <c r="AC687">
        <v>1</v>
      </c>
      <c r="AD687">
        <v>73</v>
      </c>
      <c r="AE687">
        <v>31.25</v>
      </c>
      <c r="AF687">
        <v>31.25</v>
      </c>
      <c r="AG687">
        <v>2</v>
      </c>
      <c r="AH687">
        <v>1615</v>
      </c>
      <c r="AI687">
        <v>0</v>
      </c>
      <c r="AJ687">
        <v>0</v>
      </c>
      <c r="AK687">
        <v>1</v>
      </c>
      <c r="AL687">
        <v>2.9626000000000001</v>
      </c>
      <c r="AM687">
        <v>0</v>
      </c>
    </row>
    <row r="688" spans="1:39">
      <c r="A688">
        <v>687</v>
      </c>
      <c r="B688">
        <v>5</v>
      </c>
      <c r="C688">
        <v>5</v>
      </c>
      <c r="D688">
        <v>2</v>
      </c>
      <c r="E688">
        <v>1054</v>
      </c>
      <c r="F688">
        <v>3047</v>
      </c>
      <c r="G688">
        <v>3047</v>
      </c>
      <c r="H688">
        <v>1456</v>
      </c>
      <c r="I688">
        <v>549.86733170000002</v>
      </c>
      <c r="J688">
        <v>578.25436409999998</v>
      </c>
      <c r="K688">
        <v>387</v>
      </c>
      <c r="L688">
        <v>242</v>
      </c>
      <c r="M688">
        <v>175</v>
      </c>
      <c r="N688">
        <v>250</v>
      </c>
      <c r="O688">
        <v>66.099999999999994</v>
      </c>
      <c r="P688">
        <v>29.63</v>
      </c>
      <c r="Q688">
        <v>13.83</v>
      </c>
      <c r="R688">
        <v>0.24940000000000001</v>
      </c>
      <c r="S688">
        <v>484</v>
      </c>
      <c r="T688">
        <v>173</v>
      </c>
      <c r="U688">
        <v>542</v>
      </c>
      <c r="V688">
        <v>988</v>
      </c>
      <c r="W688">
        <v>685</v>
      </c>
      <c r="X688">
        <v>659</v>
      </c>
      <c r="Y688">
        <v>23</v>
      </c>
      <c r="Z688">
        <v>90</v>
      </c>
      <c r="AA688">
        <v>191</v>
      </c>
      <c r="AB688">
        <v>148</v>
      </c>
      <c r="AC688">
        <v>0</v>
      </c>
      <c r="AD688">
        <v>32</v>
      </c>
      <c r="AE688">
        <v>31.25</v>
      </c>
      <c r="AF688">
        <v>31.25</v>
      </c>
      <c r="AG688">
        <v>2</v>
      </c>
      <c r="AH688">
        <v>0</v>
      </c>
      <c r="AI688">
        <v>0</v>
      </c>
      <c r="AJ688">
        <v>0</v>
      </c>
      <c r="AK688">
        <v>1</v>
      </c>
      <c r="AL688">
        <v>2.9626000000000001</v>
      </c>
      <c r="AM688">
        <v>0</v>
      </c>
    </row>
    <row r="689" spans="1:39">
      <c r="A689">
        <v>688</v>
      </c>
      <c r="B689">
        <v>5</v>
      </c>
      <c r="C689">
        <v>5</v>
      </c>
      <c r="D689">
        <v>2</v>
      </c>
      <c r="E689">
        <v>884</v>
      </c>
      <c r="F689">
        <v>2485</v>
      </c>
      <c r="G689">
        <v>2508</v>
      </c>
      <c r="H689">
        <v>1163</v>
      </c>
      <c r="I689">
        <v>301.85365849999999</v>
      </c>
      <c r="J689">
        <v>635.06873610000002</v>
      </c>
      <c r="K689">
        <v>392</v>
      </c>
      <c r="L689">
        <v>183</v>
      </c>
      <c r="M689">
        <v>127</v>
      </c>
      <c r="N689">
        <v>182</v>
      </c>
      <c r="O689">
        <v>52.98</v>
      </c>
      <c r="P689">
        <v>28.21</v>
      </c>
      <c r="Q689">
        <v>19.53</v>
      </c>
      <c r="R689">
        <v>0.25519999999999998</v>
      </c>
      <c r="S689">
        <v>520</v>
      </c>
      <c r="T689">
        <v>148</v>
      </c>
      <c r="U689">
        <v>447</v>
      </c>
      <c r="V689">
        <v>792</v>
      </c>
      <c r="W689">
        <v>560</v>
      </c>
      <c r="X689">
        <v>561</v>
      </c>
      <c r="Y689">
        <v>22</v>
      </c>
      <c r="Z689">
        <v>85</v>
      </c>
      <c r="AA689">
        <v>216</v>
      </c>
      <c r="AB689">
        <v>156</v>
      </c>
      <c r="AC689">
        <v>0</v>
      </c>
      <c r="AD689">
        <v>41</v>
      </c>
      <c r="AE689">
        <v>31.25</v>
      </c>
      <c r="AF689">
        <v>31.25</v>
      </c>
      <c r="AG689">
        <v>2</v>
      </c>
      <c r="AH689">
        <v>0</v>
      </c>
      <c r="AI689">
        <v>0</v>
      </c>
      <c r="AJ689">
        <v>0</v>
      </c>
      <c r="AK689">
        <v>1</v>
      </c>
      <c r="AL689">
        <v>2.9785599999999999</v>
      </c>
      <c r="AM689">
        <v>0</v>
      </c>
    </row>
    <row r="690" spans="1:39">
      <c r="A690">
        <v>689</v>
      </c>
      <c r="B690">
        <v>5</v>
      </c>
      <c r="C690">
        <v>5</v>
      </c>
      <c r="D690">
        <v>2</v>
      </c>
      <c r="E690">
        <v>750</v>
      </c>
      <c r="F690">
        <v>2085</v>
      </c>
      <c r="G690">
        <v>2090</v>
      </c>
      <c r="H690">
        <v>972</v>
      </c>
      <c r="I690">
        <v>256.09756099999998</v>
      </c>
      <c r="J690">
        <v>538.80266080000001</v>
      </c>
      <c r="K690">
        <v>341</v>
      </c>
      <c r="L690">
        <v>153</v>
      </c>
      <c r="M690">
        <v>99</v>
      </c>
      <c r="N690">
        <v>157</v>
      </c>
      <c r="O690">
        <v>34.24</v>
      </c>
      <c r="P690">
        <v>19.52</v>
      </c>
      <c r="Q690">
        <v>12.48</v>
      </c>
      <c r="R690">
        <v>0.24690000000000001</v>
      </c>
      <c r="S690">
        <v>247</v>
      </c>
      <c r="T690">
        <v>122</v>
      </c>
      <c r="U690">
        <v>373</v>
      </c>
      <c r="V690">
        <v>669</v>
      </c>
      <c r="W690">
        <v>468</v>
      </c>
      <c r="X690">
        <v>458</v>
      </c>
      <c r="Y690">
        <v>13</v>
      </c>
      <c r="Z690">
        <v>53</v>
      </c>
      <c r="AA690">
        <v>105</v>
      </c>
      <c r="AB690">
        <v>61</v>
      </c>
      <c r="AC690">
        <v>0</v>
      </c>
      <c r="AD690">
        <v>15</v>
      </c>
      <c r="AE690">
        <v>31.25</v>
      </c>
      <c r="AF690">
        <v>31.25</v>
      </c>
      <c r="AG690">
        <v>2</v>
      </c>
      <c r="AH690">
        <v>0</v>
      </c>
      <c r="AI690">
        <v>0</v>
      </c>
      <c r="AJ690">
        <v>0</v>
      </c>
      <c r="AK690">
        <v>1</v>
      </c>
      <c r="AL690">
        <v>2.9785599999999999</v>
      </c>
      <c r="AM690">
        <v>0</v>
      </c>
    </row>
    <row r="691" spans="1:39">
      <c r="A691">
        <v>690</v>
      </c>
      <c r="B691">
        <v>5</v>
      </c>
      <c r="C691">
        <v>5</v>
      </c>
      <c r="D691">
        <v>2</v>
      </c>
      <c r="E691">
        <v>1644</v>
      </c>
      <c r="F691">
        <v>4624</v>
      </c>
      <c r="G691">
        <v>4862</v>
      </c>
      <c r="H691">
        <v>2141</v>
      </c>
      <c r="I691">
        <v>561.3658537</v>
      </c>
      <c r="J691">
        <v>1181.0554320000001</v>
      </c>
      <c r="K691">
        <v>724</v>
      </c>
      <c r="L691">
        <v>365</v>
      </c>
      <c r="M691">
        <v>216</v>
      </c>
      <c r="N691">
        <v>339</v>
      </c>
      <c r="O691">
        <v>72.83</v>
      </c>
      <c r="P691">
        <v>33.61</v>
      </c>
      <c r="Q691">
        <v>3.25</v>
      </c>
      <c r="R691">
        <v>0.25790000000000002</v>
      </c>
      <c r="S691">
        <v>96</v>
      </c>
      <c r="T691">
        <v>261</v>
      </c>
      <c r="U691">
        <v>828</v>
      </c>
      <c r="V691">
        <v>1484</v>
      </c>
      <c r="W691">
        <v>1181</v>
      </c>
      <c r="X691">
        <v>1108</v>
      </c>
      <c r="Y691">
        <v>1</v>
      </c>
      <c r="Z691">
        <v>13</v>
      </c>
      <c r="AA691">
        <v>31</v>
      </c>
      <c r="AB691">
        <v>47</v>
      </c>
      <c r="AC691">
        <v>0</v>
      </c>
      <c r="AD691">
        <v>4</v>
      </c>
      <c r="AE691">
        <v>31.25</v>
      </c>
      <c r="AF691">
        <v>31.25</v>
      </c>
      <c r="AG691">
        <v>2</v>
      </c>
      <c r="AH691">
        <v>0</v>
      </c>
      <c r="AI691">
        <v>0</v>
      </c>
      <c r="AJ691">
        <v>0</v>
      </c>
      <c r="AK691">
        <v>1</v>
      </c>
      <c r="AL691">
        <v>2.9785599999999999</v>
      </c>
      <c r="AM691">
        <v>0</v>
      </c>
    </row>
    <row r="692" spans="1:39">
      <c r="A692">
        <v>691</v>
      </c>
      <c r="B692">
        <v>5</v>
      </c>
      <c r="C692">
        <v>5</v>
      </c>
      <c r="D692">
        <v>2</v>
      </c>
      <c r="E692">
        <v>782</v>
      </c>
      <c r="F692">
        <v>2187</v>
      </c>
      <c r="G692">
        <v>2203</v>
      </c>
      <c r="H692">
        <v>1014</v>
      </c>
      <c r="I692">
        <v>267.02439020000003</v>
      </c>
      <c r="J692">
        <v>561.79157429999998</v>
      </c>
      <c r="K692">
        <v>340</v>
      </c>
      <c r="L692">
        <v>173</v>
      </c>
      <c r="M692">
        <v>106</v>
      </c>
      <c r="N692">
        <v>163</v>
      </c>
      <c r="O692">
        <v>37.770000000000003</v>
      </c>
      <c r="P692">
        <v>20.91</v>
      </c>
      <c r="Q692">
        <v>0.44</v>
      </c>
      <c r="R692">
        <v>0.25509999999999999</v>
      </c>
      <c r="S692">
        <v>92</v>
      </c>
      <c r="T692">
        <v>128</v>
      </c>
      <c r="U692">
        <v>392</v>
      </c>
      <c r="V692">
        <v>677</v>
      </c>
      <c r="W692">
        <v>513</v>
      </c>
      <c r="X692">
        <v>493</v>
      </c>
      <c r="Y692">
        <v>4</v>
      </c>
      <c r="Z692">
        <v>21</v>
      </c>
      <c r="AA692">
        <v>29</v>
      </c>
      <c r="AB692">
        <v>23</v>
      </c>
      <c r="AC692">
        <v>0</v>
      </c>
      <c r="AD692">
        <v>15</v>
      </c>
      <c r="AE692">
        <v>31.25</v>
      </c>
      <c r="AF692">
        <v>31.25</v>
      </c>
      <c r="AG692">
        <v>2</v>
      </c>
      <c r="AH692">
        <v>0</v>
      </c>
      <c r="AI692">
        <v>0</v>
      </c>
      <c r="AJ692">
        <v>0</v>
      </c>
      <c r="AK692">
        <v>1</v>
      </c>
      <c r="AL692">
        <v>2.9785599999999999</v>
      </c>
      <c r="AM692">
        <v>0</v>
      </c>
    </row>
    <row r="693" spans="1:39">
      <c r="A693">
        <v>692</v>
      </c>
      <c r="B693">
        <v>5</v>
      </c>
      <c r="C693">
        <v>5</v>
      </c>
      <c r="D693">
        <v>2</v>
      </c>
      <c r="E693">
        <v>2456</v>
      </c>
      <c r="F693">
        <v>6877</v>
      </c>
      <c r="G693">
        <v>6888</v>
      </c>
      <c r="H693">
        <v>3687</v>
      </c>
      <c r="I693">
        <v>132.77574369999999</v>
      </c>
      <c r="J693">
        <v>2514.3089239999999</v>
      </c>
      <c r="K693">
        <v>581</v>
      </c>
      <c r="L693">
        <v>566</v>
      </c>
      <c r="M693">
        <v>495</v>
      </c>
      <c r="N693">
        <v>814</v>
      </c>
      <c r="O693">
        <v>80.12</v>
      </c>
      <c r="P693">
        <v>69.63</v>
      </c>
      <c r="Q693">
        <v>38.979999999999997</v>
      </c>
      <c r="R693">
        <v>0.2782</v>
      </c>
      <c r="S693">
        <v>1146</v>
      </c>
      <c r="T693">
        <v>273</v>
      </c>
      <c r="U693">
        <v>882</v>
      </c>
      <c r="V693">
        <v>2263</v>
      </c>
      <c r="W693">
        <v>1808</v>
      </c>
      <c r="X693">
        <v>1662</v>
      </c>
      <c r="Y693">
        <v>155</v>
      </c>
      <c r="Z693">
        <v>146</v>
      </c>
      <c r="AA693">
        <v>541</v>
      </c>
      <c r="AB693">
        <v>268</v>
      </c>
      <c r="AC693">
        <v>0</v>
      </c>
      <c r="AD693">
        <v>36</v>
      </c>
      <c r="AE693">
        <v>31.25</v>
      </c>
      <c r="AF693">
        <v>31.25</v>
      </c>
      <c r="AG693">
        <v>1</v>
      </c>
      <c r="AH693">
        <v>0</v>
      </c>
      <c r="AI693">
        <v>0</v>
      </c>
      <c r="AJ693">
        <v>0</v>
      </c>
      <c r="AK693">
        <v>1</v>
      </c>
      <c r="AL693">
        <v>2.6431800000000001</v>
      </c>
      <c r="AM693">
        <v>0</v>
      </c>
    </row>
    <row r="694" spans="1:39">
      <c r="A694">
        <v>693</v>
      </c>
      <c r="B694">
        <v>5</v>
      </c>
      <c r="C694">
        <v>5</v>
      </c>
      <c r="D694">
        <v>2</v>
      </c>
      <c r="E694">
        <v>1000</v>
      </c>
      <c r="F694">
        <v>2630</v>
      </c>
      <c r="G694">
        <v>2630</v>
      </c>
      <c r="H694">
        <v>1365</v>
      </c>
      <c r="I694">
        <v>793.69627509999998</v>
      </c>
      <c r="J694">
        <v>224.06876790000001</v>
      </c>
      <c r="K694">
        <v>318</v>
      </c>
      <c r="L694">
        <v>227</v>
      </c>
      <c r="M694">
        <v>163</v>
      </c>
      <c r="N694">
        <v>292</v>
      </c>
      <c r="O694">
        <v>186.25</v>
      </c>
      <c r="P694">
        <v>71.989999999999995</v>
      </c>
      <c r="Q694">
        <v>7.8</v>
      </c>
      <c r="R694">
        <v>0.30680000000000002</v>
      </c>
      <c r="S694">
        <v>277</v>
      </c>
      <c r="T694">
        <v>96</v>
      </c>
      <c r="U694">
        <v>304</v>
      </c>
      <c r="V694">
        <v>851</v>
      </c>
      <c r="W694">
        <v>681</v>
      </c>
      <c r="X694">
        <v>698</v>
      </c>
      <c r="Y694">
        <v>49</v>
      </c>
      <c r="Z694">
        <v>38</v>
      </c>
      <c r="AA694">
        <v>88</v>
      </c>
      <c r="AB694">
        <v>89</v>
      </c>
      <c r="AC694">
        <v>0</v>
      </c>
      <c r="AD694">
        <v>13</v>
      </c>
      <c r="AE694">
        <v>31.25</v>
      </c>
      <c r="AF694">
        <v>31.25</v>
      </c>
      <c r="AG694">
        <v>4</v>
      </c>
      <c r="AH694">
        <v>0</v>
      </c>
      <c r="AI694">
        <v>0</v>
      </c>
      <c r="AJ694">
        <v>0</v>
      </c>
      <c r="AK694">
        <v>1</v>
      </c>
      <c r="AL694">
        <v>1.6166700000000001</v>
      </c>
      <c r="AM694">
        <v>0</v>
      </c>
    </row>
    <row r="695" spans="1:39">
      <c r="A695">
        <v>694</v>
      </c>
      <c r="B695">
        <v>5</v>
      </c>
      <c r="C695">
        <v>5</v>
      </c>
      <c r="D695">
        <v>2</v>
      </c>
      <c r="E695">
        <v>4020</v>
      </c>
      <c r="F695">
        <v>11032</v>
      </c>
      <c r="G695">
        <v>11052</v>
      </c>
      <c r="H695">
        <v>5117</v>
      </c>
      <c r="I695">
        <v>540.73674419999998</v>
      </c>
      <c r="J695">
        <v>3628.0967439999999</v>
      </c>
      <c r="K695">
        <v>1878</v>
      </c>
      <c r="L695">
        <v>693</v>
      </c>
      <c r="M695">
        <v>499</v>
      </c>
      <c r="N695">
        <v>950</v>
      </c>
      <c r="O695">
        <v>168.36</v>
      </c>
      <c r="P695">
        <v>52.76</v>
      </c>
      <c r="Q695">
        <v>47.16</v>
      </c>
      <c r="R695">
        <v>0.26500000000000001</v>
      </c>
      <c r="S695">
        <v>992</v>
      </c>
      <c r="T695">
        <v>603</v>
      </c>
      <c r="U695">
        <v>1890</v>
      </c>
      <c r="V695">
        <v>3491</v>
      </c>
      <c r="W695">
        <v>2508</v>
      </c>
      <c r="X695">
        <v>2560</v>
      </c>
      <c r="Y695">
        <v>99</v>
      </c>
      <c r="Z695">
        <v>174</v>
      </c>
      <c r="AA695">
        <v>278</v>
      </c>
      <c r="AB695">
        <v>340</v>
      </c>
      <c r="AC695">
        <v>8</v>
      </c>
      <c r="AD695">
        <v>93</v>
      </c>
      <c r="AE695">
        <v>31.25</v>
      </c>
      <c r="AF695">
        <v>31.25</v>
      </c>
      <c r="AG695">
        <v>2</v>
      </c>
      <c r="AH695">
        <v>0</v>
      </c>
      <c r="AI695">
        <v>0</v>
      </c>
      <c r="AJ695">
        <v>0</v>
      </c>
      <c r="AK695">
        <v>1</v>
      </c>
      <c r="AL695">
        <v>3.2613500000000002</v>
      </c>
      <c r="AM695">
        <v>0</v>
      </c>
    </row>
    <row r="696" spans="1:39">
      <c r="A696">
        <v>695</v>
      </c>
      <c r="B696">
        <v>5</v>
      </c>
      <c r="C696">
        <v>5</v>
      </c>
      <c r="D696">
        <v>2</v>
      </c>
      <c r="E696">
        <v>918</v>
      </c>
      <c r="F696">
        <v>2494</v>
      </c>
      <c r="G696">
        <v>2494</v>
      </c>
      <c r="H696">
        <v>1343</v>
      </c>
      <c r="I696">
        <v>337.53673470000001</v>
      </c>
      <c r="J696">
        <v>627.61224489999995</v>
      </c>
      <c r="K696">
        <v>204</v>
      </c>
      <c r="L696">
        <v>216</v>
      </c>
      <c r="M696">
        <v>174</v>
      </c>
      <c r="N696">
        <v>324</v>
      </c>
      <c r="O696">
        <v>67.349999999999994</v>
      </c>
      <c r="P696">
        <v>56.23</v>
      </c>
      <c r="Q696">
        <v>1.93</v>
      </c>
      <c r="R696">
        <v>0.2727</v>
      </c>
      <c r="S696">
        <v>34</v>
      </c>
      <c r="T696">
        <v>100</v>
      </c>
      <c r="U696">
        <v>363</v>
      </c>
      <c r="V696">
        <v>803</v>
      </c>
      <c r="W696">
        <v>637</v>
      </c>
      <c r="X696">
        <v>591</v>
      </c>
      <c r="Y696">
        <v>2</v>
      </c>
      <c r="Z696">
        <v>9</v>
      </c>
      <c r="AA696">
        <v>16</v>
      </c>
      <c r="AB696">
        <v>7</v>
      </c>
      <c r="AC696">
        <v>0</v>
      </c>
      <c r="AD696">
        <v>0</v>
      </c>
      <c r="AE696">
        <v>31.25</v>
      </c>
      <c r="AF696">
        <v>31.25</v>
      </c>
      <c r="AG696">
        <v>3</v>
      </c>
      <c r="AH696">
        <v>0</v>
      </c>
      <c r="AI696">
        <v>0</v>
      </c>
      <c r="AJ696">
        <v>0</v>
      </c>
      <c r="AK696">
        <v>1</v>
      </c>
      <c r="AL696">
        <v>1.71272</v>
      </c>
      <c r="AM696">
        <v>0</v>
      </c>
    </row>
    <row r="697" spans="1:39">
      <c r="A697">
        <v>696</v>
      </c>
      <c r="B697">
        <v>5</v>
      </c>
      <c r="C697">
        <v>5</v>
      </c>
      <c r="D697">
        <v>2</v>
      </c>
      <c r="E697">
        <v>356</v>
      </c>
      <c r="F697">
        <v>951</v>
      </c>
      <c r="G697">
        <v>960</v>
      </c>
      <c r="H697">
        <v>523</v>
      </c>
      <c r="I697">
        <v>130.8965986</v>
      </c>
      <c r="J697">
        <v>243.38775509999999</v>
      </c>
      <c r="K697">
        <v>79</v>
      </c>
      <c r="L697">
        <v>83</v>
      </c>
      <c r="M697">
        <v>67</v>
      </c>
      <c r="N697">
        <v>127</v>
      </c>
      <c r="O697">
        <v>49.34</v>
      </c>
      <c r="P697">
        <v>39.85</v>
      </c>
      <c r="Q697">
        <v>6.73</v>
      </c>
      <c r="R697">
        <v>0.25629999999999997</v>
      </c>
      <c r="S697">
        <v>87</v>
      </c>
      <c r="T697">
        <v>27</v>
      </c>
      <c r="U697">
        <v>149</v>
      </c>
      <c r="V697">
        <v>298</v>
      </c>
      <c r="W697">
        <v>266</v>
      </c>
      <c r="X697">
        <v>220</v>
      </c>
      <c r="Y697">
        <v>3</v>
      </c>
      <c r="Z697">
        <v>13</v>
      </c>
      <c r="AA697">
        <v>45</v>
      </c>
      <c r="AB697">
        <v>21</v>
      </c>
      <c r="AC697">
        <v>0</v>
      </c>
      <c r="AD697">
        <v>5</v>
      </c>
      <c r="AE697">
        <v>31.25</v>
      </c>
      <c r="AF697">
        <v>31.25</v>
      </c>
      <c r="AG697">
        <v>4</v>
      </c>
      <c r="AH697">
        <v>0</v>
      </c>
      <c r="AI697">
        <v>0</v>
      </c>
      <c r="AJ697">
        <v>0</v>
      </c>
      <c r="AK697">
        <v>1</v>
      </c>
      <c r="AL697">
        <v>1.71272</v>
      </c>
      <c r="AM697">
        <v>0</v>
      </c>
    </row>
    <row r="698" spans="1:39">
      <c r="A698">
        <v>697</v>
      </c>
      <c r="B698">
        <v>5</v>
      </c>
      <c r="C698">
        <v>5</v>
      </c>
      <c r="D698">
        <v>2</v>
      </c>
      <c r="E698">
        <v>6833</v>
      </c>
      <c r="F698">
        <v>17150</v>
      </c>
      <c r="G698">
        <v>17150</v>
      </c>
      <c r="H698">
        <v>8076</v>
      </c>
      <c r="I698">
        <v>624.61331050000001</v>
      </c>
      <c r="J698">
        <v>6478.0039459999998</v>
      </c>
      <c r="K698">
        <v>3390</v>
      </c>
      <c r="L698">
        <v>1073</v>
      </c>
      <c r="M698">
        <v>863</v>
      </c>
      <c r="N698">
        <v>1507</v>
      </c>
      <c r="O698">
        <v>125.61</v>
      </c>
      <c r="P698">
        <v>34.299999999999997</v>
      </c>
      <c r="Q698">
        <v>76.319999999999993</v>
      </c>
      <c r="R698">
        <v>0.30409999999999998</v>
      </c>
      <c r="S698">
        <v>4098</v>
      </c>
      <c r="T698">
        <v>651</v>
      </c>
      <c r="U698">
        <v>2687</v>
      </c>
      <c r="V698">
        <v>5079</v>
      </c>
      <c r="W698">
        <v>4051</v>
      </c>
      <c r="X698">
        <v>4682</v>
      </c>
      <c r="Y698">
        <v>1330</v>
      </c>
      <c r="Z698">
        <v>505</v>
      </c>
      <c r="AA698">
        <v>1650</v>
      </c>
      <c r="AB698">
        <v>549</v>
      </c>
      <c r="AC698">
        <v>2</v>
      </c>
      <c r="AD698">
        <v>62</v>
      </c>
      <c r="AE698">
        <v>31.25</v>
      </c>
      <c r="AF698">
        <v>31.25</v>
      </c>
      <c r="AG698">
        <v>1</v>
      </c>
      <c r="AH698">
        <v>0</v>
      </c>
      <c r="AI698">
        <v>0</v>
      </c>
      <c r="AJ698">
        <v>0</v>
      </c>
      <c r="AK698">
        <v>1</v>
      </c>
      <c r="AL698">
        <v>3.2875899999999998</v>
      </c>
      <c r="AM698">
        <v>0</v>
      </c>
    </row>
    <row r="699" spans="1:39">
      <c r="A699">
        <v>698</v>
      </c>
      <c r="B699">
        <v>5</v>
      </c>
      <c r="C699">
        <v>5</v>
      </c>
      <c r="D699">
        <v>2</v>
      </c>
      <c r="E699">
        <v>1666</v>
      </c>
      <c r="F699">
        <v>4510</v>
      </c>
      <c r="G699">
        <v>4530</v>
      </c>
      <c r="H699">
        <v>2445</v>
      </c>
      <c r="I699">
        <v>612.56666670000004</v>
      </c>
      <c r="J699">
        <v>1139</v>
      </c>
      <c r="K699">
        <v>372</v>
      </c>
      <c r="L699">
        <v>390</v>
      </c>
      <c r="M699">
        <v>316</v>
      </c>
      <c r="N699">
        <v>588</v>
      </c>
      <c r="O699">
        <v>143.88999999999999</v>
      </c>
      <c r="P699">
        <v>77.41</v>
      </c>
      <c r="Q699">
        <v>26.74</v>
      </c>
      <c r="R699">
        <v>0.27060000000000001</v>
      </c>
      <c r="S699">
        <v>846</v>
      </c>
      <c r="T699">
        <v>179</v>
      </c>
      <c r="U699">
        <v>660</v>
      </c>
      <c r="V699">
        <v>1459</v>
      </c>
      <c r="W699">
        <v>1175</v>
      </c>
      <c r="X699">
        <v>1057</v>
      </c>
      <c r="Y699">
        <v>85</v>
      </c>
      <c r="Z699">
        <v>166</v>
      </c>
      <c r="AA699">
        <v>325</v>
      </c>
      <c r="AB699">
        <v>193</v>
      </c>
      <c r="AC699">
        <v>0</v>
      </c>
      <c r="AD699">
        <v>77</v>
      </c>
      <c r="AE699">
        <v>31.25</v>
      </c>
      <c r="AF699">
        <v>31.25</v>
      </c>
      <c r="AG699">
        <v>3</v>
      </c>
      <c r="AH699">
        <v>0</v>
      </c>
      <c r="AI699">
        <v>0</v>
      </c>
      <c r="AJ699">
        <v>0</v>
      </c>
      <c r="AK699">
        <v>1</v>
      </c>
      <c r="AL699">
        <v>1.71272</v>
      </c>
      <c r="AM699">
        <v>0</v>
      </c>
    </row>
    <row r="700" spans="1:39">
      <c r="A700">
        <v>699</v>
      </c>
      <c r="B700">
        <v>5</v>
      </c>
      <c r="C700">
        <v>5</v>
      </c>
      <c r="D700">
        <v>2</v>
      </c>
      <c r="E700">
        <v>805</v>
      </c>
      <c r="F700">
        <v>2034</v>
      </c>
      <c r="G700">
        <v>2054</v>
      </c>
      <c r="H700">
        <v>1140</v>
      </c>
      <c r="I700">
        <v>597.48762380000005</v>
      </c>
      <c r="J700">
        <v>244.23267329999999</v>
      </c>
      <c r="K700">
        <v>190</v>
      </c>
      <c r="L700">
        <v>167</v>
      </c>
      <c r="M700">
        <v>153</v>
      </c>
      <c r="N700">
        <v>295</v>
      </c>
      <c r="O700">
        <v>342.81</v>
      </c>
      <c r="P700">
        <v>109.67</v>
      </c>
      <c r="Q700">
        <v>28.93</v>
      </c>
      <c r="R700">
        <v>0.29749999999999999</v>
      </c>
      <c r="S700">
        <v>479</v>
      </c>
      <c r="T700">
        <v>59</v>
      </c>
      <c r="U700">
        <v>231</v>
      </c>
      <c r="V700">
        <v>676</v>
      </c>
      <c r="W700">
        <v>549</v>
      </c>
      <c r="X700">
        <v>539</v>
      </c>
      <c r="Y700">
        <v>83</v>
      </c>
      <c r="Z700">
        <v>65</v>
      </c>
      <c r="AA700">
        <v>196</v>
      </c>
      <c r="AB700">
        <v>116</v>
      </c>
      <c r="AC700">
        <v>2</v>
      </c>
      <c r="AD700">
        <v>17</v>
      </c>
      <c r="AE700">
        <v>31.25</v>
      </c>
      <c r="AF700">
        <v>31.25</v>
      </c>
      <c r="AG700">
        <v>4</v>
      </c>
      <c r="AH700">
        <v>0</v>
      </c>
      <c r="AI700">
        <v>0</v>
      </c>
      <c r="AJ700">
        <v>0</v>
      </c>
      <c r="AK700">
        <v>1</v>
      </c>
      <c r="AL700">
        <v>1.47546</v>
      </c>
      <c r="AM700">
        <v>0</v>
      </c>
    </row>
    <row r="701" spans="1:39">
      <c r="A701">
        <v>700</v>
      </c>
      <c r="B701">
        <v>5</v>
      </c>
      <c r="C701">
        <v>5</v>
      </c>
      <c r="D701">
        <v>2</v>
      </c>
      <c r="E701">
        <v>854</v>
      </c>
      <c r="F701">
        <v>2528</v>
      </c>
      <c r="G701">
        <v>2528</v>
      </c>
      <c r="H701">
        <v>1339</v>
      </c>
      <c r="I701">
        <v>533.32051860000001</v>
      </c>
      <c r="J701">
        <v>359.23737149999999</v>
      </c>
      <c r="K701">
        <v>183</v>
      </c>
      <c r="L701">
        <v>216</v>
      </c>
      <c r="M701">
        <v>163</v>
      </c>
      <c r="N701">
        <v>292</v>
      </c>
      <c r="O701">
        <v>66.989999999999995</v>
      </c>
      <c r="P701">
        <v>20.84</v>
      </c>
      <c r="Q701">
        <v>3.49</v>
      </c>
      <c r="R701">
        <v>0.246</v>
      </c>
      <c r="S701">
        <v>66</v>
      </c>
      <c r="T701">
        <v>128</v>
      </c>
      <c r="U701">
        <v>385</v>
      </c>
      <c r="V701">
        <v>851</v>
      </c>
      <c r="W701">
        <v>621</v>
      </c>
      <c r="X701">
        <v>543</v>
      </c>
      <c r="Y701">
        <v>10</v>
      </c>
      <c r="Z701">
        <v>16</v>
      </c>
      <c r="AA701">
        <v>22</v>
      </c>
      <c r="AB701">
        <v>15</v>
      </c>
      <c r="AC701">
        <v>0</v>
      </c>
      <c r="AD701">
        <v>3</v>
      </c>
      <c r="AE701">
        <v>31.25</v>
      </c>
      <c r="AF701">
        <v>31.25</v>
      </c>
      <c r="AG701">
        <v>3</v>
      </c>
      <c r="AH701">
        <v>0</v>
      </c>
      <c r="AI701">
        <v>0</v>
      </c>
      <c r="AJ701">
        <v>0</v>
      </c>
      <c r="AK701">
        <v>1</v>
      </c>
      <c r="AL701">
        <v>1.59653</v>
      </c>
      <c r="AM701">
        <v>0</v>
      </c>
    </row>
    <row r="702" spans="1:39">
      <c r="A702">
        <v>701</v>
      </c>
      <c r="B702">
        <v>5</v>
      </c>
      <c r="C702">
        <v>5</v>
      </c>
      <c r="D702">
        <v>2</v>
      </c>
      <c r="E702">
        <v>775</v>
      </c>
      <c r="F702">
        <v>2286</v>
      </c>
      <c r="G702">
        <v>2329</v>
      </c>
      <c r="H702">
        <v>1208</v>
      </c>
      <c r="I702">
        <v>483.98524809999998</v>
      </c>
      <c r="J702">
        <v>326.00581140000003</v>
      </c>
      <c r="K702">
        <v>169</v>
      </c>
      <c r="L702">
        <v>192</v>
      </c>
      <c r="M702">
        <v>154</v>
      </c>
      <c r="N702">
        <v>260</v>
      </c>
      <c r="O702">
        <v>224.44</v>
      </c>
      <c r="P702">
        <v>36.92</v>
      </c>
      <c r="Q702">
        <v>17.54</v>
      </c>
      <c r="R702">
        <v>0.2525</v>
      </c>
      <c r="S702">
        <v>1427</v>
      </c>
      <c r="T702">
        <v>119</v>
      </c>
      <c r="U702">
        <v>349</v>
      </c>
      <c r="V702">
        <v>789</v>
      </c>
      <c r="W702">
        <v>568</v>
      </c>
      <c r="X702">
        <v>504</v>
      </c>
      <c r="Y702">
        <v>30</v>
      </c>
      <c r="Z702">
        <v>345</v>
      </c>
      <c r="AA702">
        <v>619</v>
      </c>
      <c r="AB702">
        <v>320</v>
      </c>
      <c r="AC702">
        <v>3</v>
      </c>
      <c r="AD702">
        <v>110</v>
      </c>
      <c r="AE702">
        <v>31.25</v>
      </c>
      <c r="AF702">
        <v>31.25</v>
      </c>
      <c r="AG702">
        <v>4</v>
      </c>
      <c r="AH702">
        <v>0</v>
      </c>
      <c r="AI702">
        <v>0</v>
      </c>
      <c r="AJ702">
        <v>0</v>
      </c>
      <c r="AK702">
        <v>1</v>
      </c>
      <c r="AL702">
        <v>1.59653</v>
      </c>
      <c r="AM702">
        <v>0</v>
      </c>
    </row>
    <row r="703" spans="1:39">
      <c r="A703">
        <v>702</v>
      </c>
      <c r="B703">
        <v>5</v>
      </c>
      <c r="C703">
        <v>5</v>
      </c>
      <c r="D703">
        <v>2</v>
      </c>
      <c r="E703">
        <v>491</v>
      </c>
      <c r="F703">
        <v>1438</v>
      </c>
      <c r="G703">
        <v>1438</v>
      </c>
      <c r="H703">
        <v>810</v>
      </c>
      <c r="I703">
        <v>376.67401960000001</v>
      </c>
      <c r="J703">
        <v>141.28284310000001</v>
      </c>
      <c r="K703">
        <v>71</v>
      </c>
      <c r="L703">
        <v>112</v>
      </c>
      <c r="M703">
        <v>110</v>
      </c>
      <c r="N703">
        <v>198</v>
      </c>
      <c r="O703">
        <v>81.55</v>
      </c>
      <c r="P703">
        <v>35.090000000000003</v>
      </c>
      <c r="Q703">
        <v>14.67</v>
      </c>
      <c r="R703">
        <v>0.25729999999999997</v>
      </c>
      <c r="S703">
        <v>436</v>
      </c>
      <c r="T703">
        <v>58</v>
      </c>
      <c r="U703">
        <v>184</v>
      </c>
      <c r="V703">
        <v>487</v>
      </c>
      <c r="W703">
        <v>386</v>
      </c>
      <c r="X703">
        <v>323</v>
      </c>
      <c r="Y703">
        <v>6</v>
      </c>
      <c r="Z703">
        <v>69</v>
      </c>
      <c r="AA703">
        <v>255</v>
      </c>
      <c r="AB703">
        <v>81</v>
      </c>
      <c r="AC703">
        <v>1</v>
      </c>
      <c r="AD703">
        <v>24</v>
      </c>
      <c r="AE703">
        <v>0</v>
      </c>
      <c r="AF703">
        <v>0</v>
      </c>
      <c r="AG703">
        <v>3</v>
      </c>
      <c r="AH703">
        <v>0</v>
      </c>
      <c r="AI703">
        <v>0</v>
      </c>
      <c r="AJ703">
        <v>0</v>
      </c>
      <c r="AK703">
        <v>1</v>
      </c>
      <c r="AL703">
        <v>1.71933</v>
      </c>
      <c r="AM703">
        <v>0</v>
      </c>
    </row>
    <row r="704" spans="1:39">
      <c r="A704">
        <v>703</v>
      </c>
      <c r="B704">
        <v>5</v>
      </c>
      <c r="C704">
        <v>5</v>
      </c>
      <c r="D704">
        <v>2</v>
      </c>
      <c r="E704">
        <v>863</v>
      </c>
      <c r="F704">
        <v>2539</v>
      </c>
      <c r="G704">
        <v>2553</v>
      </c>
      <c r="H704">
        <v>1429</v>
      </c>
      <c r="I704">
        <v>662.05637249999995</v>
      </c>
      <c r="J704">
        <v>248.32401960000001</v>
      </c>
      <c r="K704">
        <v>128</v>
      </c>
      <c r="L704">
        <v>194</v>
      </c>
      <c r="M704">
        <v>193</v>
      </c>
      <c r="N704">
        <v>348</v>
      </c>
      <c r="O704">
        <v>131.33000000000001</v>
      </c>
      <c r="P704">
        <v>63.11</v>
      </c>
      <c r="Q704">
        <v>44.19</v>
      </c>
      <c r="R704">
        <v>0.26440000000000002</v>
      </c>
      <c r="S704">
        <v>2082</v>
      </c>
      <c r="T704">
        <v>110</v>
      </c>
      <c r="U704">
        <v>318</v>
      </c>
      <c r="V704">
        <v>839</v>
      </c>
      <c r="W704">
        <v>713</v>
      </c>
      <c r="X704">
        <v>573</v>
      </c>
      <c r="Y704">
        <v>38</v>
      </c>
      <c r="Z704">
        <v>463</v>
      </c>
      <c r="AA704">
        <v>1147</v>
      </c>
      <c r="AB704">
        <v>319</v>
      </c>
      <c r="AC704">
        <v>11</v>
      </c>
      <c r="AD704">
        <v>104</v>
      </c>
      <c r="AE704">
        <v>0</v>
      </c>
      <c r="AF704">
        <v>0</v>
      </c>
      <c r="AG704">
        <v>2</v>
      </c>
      <c r="AH704">
        <v>0</v>
      </c>
      <c r="AI704">
        <v>0</v>
      </c>
      <c r="AJ704">
        <v>0</v>
      </c>
      <c r="AK704">
        <v>1</v>
      </c>
      <c r="AL704">
        <v>1.71933</v>
      </c>
      <c r="AM704">
        <v>0</v>
      </c>
    </row>
    <row r="705" spans="1:39">
      <c r="A705">
        <v>704</v>
      </c>
      <c r="B705">
        <v>5</v>
      </c>
      <c r="C705">
        <v>5</v>
      </c>
      <c r="D705">
        <v>2</v>
      </c>
      <c r="E705">
        <v>756</v>
      </c>
      <c r="F705">
        <v>2218</v>
      </c>
      <c r="G705">
        <v>2268</v>
      </c>
      <c r="H705">
        <v>1254</v>
      </c>
      <c r="I705">
        <v>579.97058819999995</v>
      </c>
      <c r="J705">
        <v>217.53529409999999</v>
      </c>
      <c r="K705">
        <v>107</v>
      </c>
      <c r="L705">
        <v>175</v>
      </c>
      <c r="M705">
        <v>164</v>
      </c>
      <c r="N705">
        <v>310</v>
      </c>
      <c r="O705">
        <v>150.85</v>
      </c>
      <c r="P705">
        <v>59.85</v>
      </c>
      <c r="Q705">
        <v>89.14</v>
      </c>
      <c r="R705">
        <v>0.26500000000000001</v>
      </c>
      <c r="S705">
        <v>659</v>
      </c>
      <c r="T705">
        <v>90</v>
      </c>
      <c r="U705">
        <v>287</v>
      </c>
      <c r="V705">
        <v>745</v>
      </c>
      <c r="W705">
        <v>629</v>
      </c>
      <c r="X705">
        <v>517</v>
      </c>
      <c r="Y705">
        <v>18</v>
      </c>
      <c r="Z705">
        <v>28</v>
      </c>
      <c r="AA705">
        <v>375</v>
      </c>
      <c r="AB705">
        <v>186</v>
      </c>
      <c r="AC705">
        <v>3</v>
      </c>
      <c r="AD705">
        <v>49</v>
      </c>
      <c r="AE705">
        <v>0</v>
      </c>
      <c r="AF705">
        <v>0</v>
      </c>
      <c r="AG705">
        <v>4</v>
      </c>
      <c r="AH705">
        <v>2329</v>
      </c>
      <c r="AI705">
        <v>0</v>
      </c>
      <c r="AJ705">
        <v>0</v>
      </c>
      <c r="AK705">
        <v>1</v>
      </c>
      <c r="AL705">
        <v>1.71933</v>
      </c>
      <c r="AM705">
        <v>0</v>
      </c>
    </row>
    <row r="706" spans="1:39">
      <c r="A706">
        <v>705</v>
      </c>
      <c r="B706">
        <v>5</v>
      </c>
      <c r="C706">
        <v>5</v>
      </c>
      <c r="D706">
        <v>2</v>
      </c>
      <c r="E706">
        <v>1073</v>
      </c>
      <c r="F706">
        <v>2661</v>
      </c>
      <c r="G706">
        <v>2661</v>
      </c>
      <c r="H706">
        <v>1542</v>
      </c>
      <c r="I706">
        <v>172.7795059</v>
      </c>
      <c r="J706">
        <v>976.79322960000002</v>
      </c>
      <c r="K706">
        <v>250</v>
      </c>
      <c r="L706">
        <v>250</v>
      </c>
      <c r="M706">
        <v>241</v>
      </c>
      <c r="N706">
        <v>332</v>
      </c>
      <c r="O706">
        <v>366.87</v>
      </c>
      <c r="P706">
        <v>46</v>
      </c>
      <c r="Q706">
        <v>138</v>
      </c>
      <c r="R706">
        <v>0.34570000000000001</v>
      </c>
      <c r="S706">
        <v>3934</v>
      </c>
      <c r="T706">
        <v>37</v>
      </c>
      <c r="U706">
        <v>169</v>
      </c>
      <c r="V706">
        <v>889</v>
      </c>
      <c r="W706">
        <v>772</v>
      </c>
      <c r="X706">
        <v>794</v>
      </c>
      <c r="Y706">
        <v>673</v>
      </c>
      <c r="Z706">
        <v>700</v>
      </c>
      <c r="AA706">
        <v>2001</v>
      </c>
      <c r="AB706">
        <v>500</v>
      </c>
      <c r="AC706">
        <v>6</v>
      </c>
      <c r="AD706">
        <v>54</v>
      </c>
      <c r="AE706">
        <v>0</v>
      </c>
      <c r="AF706">
        <v>0</v>
      </c>
      <c r="AG706">
        <v>3</v>
      </c>
      <c r="AH706">
        <v>0</v>
      </c>
      <c r="AI706">
        <v>0</v>
      </c>
      <c r="AJ706">
        <v>0</v>
      </c>
      <c r="AK706">
        <v>1</v>
      </c>
      <c r="AL706">
        <v>2.0211000000000001</v>
      </c>
      <c r="AM706">
        <v>0</v>
      </c>
    </row>
    <row r="707" spans="1:39">
      <c r="A707">
        <v>706</v>
      </c>
      <c r="B707">
        <v>5</v>
      </c>
      <c r="C707">
        <v>5</v>
      </c>
      <c r="D707">
        <v>2</v>
      </c>
      <c r="E707">
        <v>1575</v>
      </c>
      <c r="F707">
        <v>4413</v>
      </c>
      <c r="G707">
        <v>4436</v>
      </c>
      <c r="H707">
        <v>2327</v>
      </c>
      <c r="I707">
        <v>1231.89834</v>
      </c>
      <c r="J707">
        <v>422.34180500000002</v>
      </c>
      <c r="K707">
        <v>384</v>
      </c>
      <c r="L707">
        <v>406</v>
      </c>
      <c r="M707">
        <v>336</v>
      </c>
      <c r="N707">
        <v>449</v>
      </c>
      <c r="O707">
        <v>221</v>
      </c>
      <c r="P707">
        <v>93.23</v>
      </c>
      <c r="Q707">
        <v>7.36</v>
      </c>
      <c r="R707">
        <v>0.28000000000000003</v>
      </c>
      <c r="S707">
        <v>1073</v>
      </c>
      <c r="T707">
        <v>179</v>
      </c>
      <c r="U707">
        <v>592</v>
      </c>
      <c r="V707">
        <v>1484</v>
      </c>
      <c r="W707">
        <v>1120</v>
      </c>
      <c r="X707">
        <v>1061</v>
      </c>
      <c r="Y707">
        <v>13</v>
      </c>
      <c r="Z707">
        <v>280</v>
      </c>
      <c r="AA707">
        <v>514</v>
      </c>
      <c r="AB707">
        <v>219</v>
      </c>
      <c r="AC707">
        <v>2</v>
      </c>
      <c r="AD707">
        <v>45</v>
      </c>
      <c r="AE707">
        <v>31.25</v>
      </c>
      <c r="AF707">
        <v>31.25</v>
      </c>
      <c r="AG707">
        <v>3</v>
      </c>
      <c r="AH707">
        <v>0</v>
      </c>
      <c r="AI707">
        <v>0</v>
      </c>
      <c r="AJ707">
        <v>0</v>
      </c>
      <c r="AK707">
        <v>1</v>
      </c>
      <c r="AL707">
        <v>1.9898</v>
      </c>
      <c r="AM707">
        <v>0</v>
      </c>
    </row>
    <row r="708" spans="1:39">
      <c r="A708">
        <v>707</v>
      </c>
      <c r="B708">
        <v>5</v>
      </c>
      <c r="C708">
        <v>5</v>
      </c>
      <c r="D708">
        <v>2</v>
      </c>
      <c r="E708">
        <v>860</v>
      </c>
      <c r="F708">
        <v>2363</v>
      </c>
      <c r="G708">
        <v>2374</v>
      </c>
      <c r="H708">
        <v>1386</v>
      </c>
      <c r="I708">
        <v>439.35068910000001</v>
      </c>
      <c r="J708">
        <v>457.2618683</v>
      </c>
      <c r="K708">
        <v>103</v>
      </c>
      <c r="L708">
        <v>168</v>
      </c>
      <c r="M708">
        <v>191</v>
      </c>
      <c r="N708">
        <v>398</v>
      </c>
      <c r="O708">
        <v>104.1</v>
      </c>
      <c r="P708">
        <v>52.47</v>
      </c>
      <c r="Q708">
        <v>18.34</v>
      </c>
      <c r="R708">
        <v>0.2641</v>
      </c>
      <c r="S708">
        <v>527</v>
      </c>
      <c r="T708">
        <v>77</v>
      </c>
      <c r="U708">
        <v>297</v>
      </c>
      <c r="V708">
        <v>815</v>
      </c>
      <c r="W708">
        <v>641</v>
      </c>
      <c r="X708">
        <v>544</v>
      </c>
      <c r="Y708">
        <v>127</v>
      </c>
      <c r="Z708">
        <v>32</v>
      </c>
      <c r="AA708">
        <v>167</v>
      </c>
      <c r="AB708">
        <v>182</v>
      </c>
      <c r="AC708">
        <v>0</v>
      </c>
      <c r="AD708">
        <v>19</v>
      </c>
      <c r="AE708">
        <v>0</v>
      </c>
      <c r="AF708">
        <v>0</v>
      </c>
      <c r="AG708">
        <v>3</v>
      </c>
      <c r="AH708">
        <v>1513</v>
      </c>
      <c r="AI708">
        <v>0</v>
      </c>
      <c r="AJ708">
        <v>0</v>
      </c>
      <c r="AK708">
        <v>1</v>
      </c>
      <c r="AL708">
        <v>1.59388</v>
      </c>
      <c r="AM708">
        <v>0</v>
      </c>
    </row>
    <row r="709" spans="1:39">
      <c r="A709">
        <v>708</v>
      </c>
      <c r="B709">
        <v>5</v>
      </c>
      <c r="C709">
        <v>5</v>
      </c>
      <c r="D709">
        <v>2</v>
      </c>
      <c r="E709">
        <v>2489</v>
      </c>
      <c r="F709">
        <v>5576</v>
      </c>
      <c r="G709">
        <v>5576</v>
      </c>
      <c r="H709">
        <v>2730</v>
      </c>
      <c r="I709">
        <v>264.20283760000001</v>
      </c>
      <c r="J709">
        <v>2290.520888</v>
      </c>
      <c r="K709">
        <v>921</v>
      </c>
      <c r="L709">
        <v>416</v>
      </c>
      <c r="M709">
        <v>350</v>
      </c>
      <c r="N709">
        <v>802</v>
      </c>
      <c r="O709">
        <v>145.35</v>
      </c>
      <c r="P709">
        <v>76.14</v>
      </c>
      <c r="Q709">
        <v>36.53</v>
      </c>
      <c r="R709">
        <v>0.32319999999999999</v>
      </c>
      <c r="S709">
        <v>4438</v>
      </c>
      <c r="T709">
        <v>213</v>
      </c>
      <c r="U709">
        <v>826</v>
      </c>
      <c r="V709">
        <v>1574</v>
      </c>
      <c r="W709">
        <v>1335</v>
      </c>
      <c r="X709">
        <v>1628</v>
      </c>
      <c r="Y709">
        <v>511</v>
      </c>
      <c r="Z709">
        <v>396</v>
      </c>
      <c r="AA709">
        <v>1792</v>
      </c>
      <c r="AB709">
        <v>1545</v>
      </c>
      <c r="AC709">
        <v>2</v>
      </c>
      <c r="AD709">
        <v>192</v>
      </c>
      <c r="AE709">
        <v>31.25</v>
      </c>
      <c r="AF709">
        <v>31.25</v>
      </c>
      <c r="AG709">
        <v>1</v>
      </c>
      <c r="AH709">
        <v>0</v>
      </c>
      <c r="AI709">
        <v>0</v>
      </c>
      <c r="AJ709">
        <v>0</v>
      </c>
      <c r="AK709">
        <v>2</v>
      </c>
      <c r="AL709">
        <v>2.6518799999999998</v>
      </c>
      <c r="AM709">
        <v>0</v>
      </c>
    </row>
    <row r="710" spans="1:39">
      <c r="A710">
        <v>709</v>
      </c>
      <c r="B710">
        <v>5</v>
      </c>
      <c r="C710">
        <v>5</v>
      </c>
      <c r="D710">
        <v>2</v>
      </c>
      <c r="E710">
        <v>675</v>
      </c>
      <c r="F710">
        <v>1509</v>
      </c>
      <c r="G710">
        <v>1509</v>
      </c>
      <c r="H710">
        <v>741</v>
      </c>
      <c r="I710">
        <v>71.650026269999998</v>
      </c>
      <c r="J710">
        <v>621.17380449999996</v>
      </c>
      <c r="K710">
        <v>253</v>
      </c>
      <c r="L710">
        <v>115</v>
      </c>
      <c r="M710">
        <v>90</v>
      </c>
      <c r="N710">
        <v>217</v>
      </c>
      <c r="O710">
        <v>69.849999999999994</v>
      </c>
      <c r="P710">
        <v>83.76</v>
      </c>
      <c r="Q710">
        <v>7.41</v>
      </c>
      <c r="R710">
        <v>0.31280000000000002</v>
      </c>
      <c r="S710">
        <v>758</v>
      </c>
      <c r="T710">
        <v>53</v>
      </c>
      <c r="U710">
        <v>223</v>
      </c>
      <c r="V710">
        <v>444</v>
      </c>
      <c r="W710">
        <v>358</v>
      </c>
      <c r="X710">
        <v>431</v>
      </c>
      <c r="Y710">
        <v>220</v>
      </c>
      <c r="Z710">
        <v>82</v>
      </c>
      <c r="AA710">
        <v>285</v>
      </c>
      <c r="AB710">
        <v>137</v>
      </c>
      <c r="AC710">
        <v>0</v>
      </c>
      <c r="AD710">
        <v>34</v>
      </c>
      <c r="AE710">
        <v>31.25</v>
      </c>
      <c r="AF710">
        <v>31.25</v>
      </c>
      <c r="AG710">
        <v>3</v>
      </c>
      <c r="AH710">
        <v>0</v>
      </c>
      <c r="AI710">
        <v>0</v>
      </c>
      <c r="AJ710">
        <v>0</v>
      </c>
      <c r="AK710">
        <v>2</v>
      </c>
      <c r="AL710">
        <v>2.6518799999999998</v>
      </c>
      <c r="AM710">
        <v>0</v>
      </c>
    </row>
    <row r="711" spans="1:39">
      <c r="A711">
        <v>710</v>
      </c>
      <c r="B711">
        <v>5</v>
      </c>
      <c r="C711">
        <v>5</v>
      </c>
      <c r="D711">
        <v>2</v>
      </c>
      <c r="E711">
        <v>758</v>
      </c>
      <c r="F711">
        <v>1761</v>
      </c>
      <c r="G711">
        <v>1777</v>
      </c>
      <c r="H711">
        <v>971</v>
      </c>
      <c r="I711">
        <v>659.1554208</v>
      </c>
      <c r="J711">
        <v>141.94541319999999</v>
      </c>
      <c r="K711">
        <v>53</v>
      </c>
      <c r="L711">
        <v>173</v>
      </c>
      <c r="M711">
        <v>195</v>
      </c>
      <c r="N711">
        <v>337</v>
      </c>
      <c r="O711">
        <v>297.02999999999997</v>
      </c>
      <c r="P711">
        <v>112.17</v>
      </c>
      <c r="Q711">
        <v>28.08</v>
      </c>
      <c r="R711">
        <v>0.32129999999999997</v>
      </c>
      <c r="S711">
        <v>674</v>
      </c>
      <c r="T711">
        <v>62</v>
      </c>
      <c r="U711">
        <v>189</v>
      </c>
      <c r="V711">
        <v>550</v>
      </c>
      <c r="W711">
        <v>458</v>
      </c>
      <c r="X711">
        <v>518</v>
      </c>
      <c r="Y711">
        <v>9</v>
      </c>
      <c r="Z711">
        <v>151</v>
      </c>
      <c r="AA711">
        <v>266</v>
      </c>
      <c r="AB711">
        <v>193</v>
      </c>
      <c r="AC711">
        <v>0</v>
      </c>
      <c r="AD711">
        <v>55</v>
      </c>
      <c r="AE711">
        <v>0</v>
      </c>
      <c r="AF711">
        <v>0</v>
      </c>
      <c r="AG711">
        <v>4</v>
      </c>
      <c r="AH711">
        <v>0</v>
      </c>
      <c r="AI711">
        <v>0</v>
      </c>
      <c r="AJ711">
        <v>0</v>
      </c>
      <c r="AK711">
        <v>1</v>
      </c>
      <c r="AL711">
        <v>1.27654</v>
      </c>
      <c r="AM711">
        <v>0</v>
      </c>
    </row>
    <row r="712" spans="1:39">
      <c r="A712">
        <v>711</v>
      </c>
      <c r="B712">
        <v>5</v>
      </c>
      <c r="C712">
        <v>5</v>
      </c>
      <c r="D712">
        <v>2</v>
      </c>
      <c r="E712">
        <v>232</v>
      </c>
      <c r="F712">
        <v>534</v>
      </c>
      <c r="G712">
        <v>559</v>
      </c>
      <c r="H712">
        <v>290</v>
      </c>
      <c r="I712">
        <v>201.74677790000001</v>
      </c>
      <c r="J712">
        <v>43.445034120000003</v>
      </c>
      <c r="K712">
        <v>18</v>
      </c>
      <c r="L712">
        <v>55</v>
      </c>
      <c r="M712">
        <v>56</v>
      </c>
      <c r="N712">
        <v>103</v>
      </c>
      <c r="O712">
        <v>39.79</v>
      </c>
      <c r="P712">
        <v>32.57</v>
      </c>
      <c r="Q712">
        <v>0.12</v>
      </c>
      <c r="R712">
        <v>0.29870000000000002</v>
      </c>
      <c r="S712">
        <v>23</v>
      </c>
      <c r="T712">
        <v>22</v>
      </c>
      <c r="U712">
        <v>62</v>
      </c>
      <c r="V712">
        <v>166</v>
      </c>
      <c r="W712">
        <v>155</v>
      </c>
      <c r="X712">
        <v>154</v>
      </c>
      <c r="Y712">
        <v>0</v>
      </c>
      <c r="Z712">
        <v>0</v>
      </c>
      <c r="AA712">
        <v>12</v>
      </c>
      <c r="AB712">
        <v>10</v>
      </c>
      <c r="AC712">
        <v>0</v>
      </c>
      <c r="AD712">
        <v>1</v>
      </c>
      <c r="AE712">
        <v>0</v>
      </c>
      <c r="AF712">
        <v>0</v>
      </c>
      <c r="AG712">
        <v>4</v>
      </c>
      <c r="AH712">
        <v>0</v>
      </c>
      <c r="AI712">
        <v>0</v>
      </c>
      <c r="AJ712">
        <v>0</v>
      </c>
      <c r="AK712">
        <v>1</v>
      </c>
      <c r="AL712">
        <v>1.27654</v>
      </c>
      <c r="AM712">
        <v>0</v>
      </c>
    </row>
    <row r="713" spans="1:39">
      <c r="A713">
        <v>712</v>
      </c>
      <c r="B713">
        <v>5</v>
      </c>
      <c r="C713">
        <v>5</v>
      </c>
      <c r="D713">
        <v>2</v>
      </c>
      <c r="E713">
        <v>342</v>
      </c>
      <c r="F713">
        <v>834</v>
      </c>
      <c r="G713">
        <v>834</v>
      </c>
      <c r="H713">
        <v>458</v>
      </c>
      <c r="I713">
        <v>336.71678680000002</v>
      </c>
      <c r="J713">
        <v>25.007209060000001</v>
      </c>
      <c r="K713">
        <v>9</v>
      </c>
      <c r="L713">
        <v>65</v>
      </c>
      <c r="M713">
        <v>104</v>
      </c>
      <c r="N713">
        <v>164</v>
      </c>
      <c r="O713">
        <v>97.87</v>
      </c>
      <c r="P713">
        <v>70.84</v>
      </c>
      <c r="Q713">
        <v>0.13</v>
      </c>
      <c r="R713">
        <v>0.30099999999999999</v>
      </c>
      <c r="S713">
        <v>0</v>
      </c>
      <c r="T713">
        <v>28</v>
      </c>
      <c r="U713">
        <v>112</v>
      </c>
      <c r="V713">
        <v>235</v>
      </c>
      <c r="W713">
        <v>235</v>
      </c>
      <c r="X713">
        <v>224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4</v>
      </c>
      <c r="AH713">
        <v>0</v>
      </c>
      <c r="AI713">
        <v>0</v>
      </c>
      <c r="AJ713">
        <v>0</v>
      </c>
      <c r="AK713">
        <v>1</v>
      </c>
      <c r="AL713">
        <v>1.3008500000000001</v>
      </c>
      <c r="AM713">
        <v>0</v>
      </c>
    </row>
    <row r="714" spans="1:39">
      <c r="A714">
        <v>713</v>
      </c>
      <c r="B714">
        <v>5</v>
      </c>
      <c r="C714">
        <v>5</v>
      </c>
      <c r="D714">
        <v>2</v>
      </c>
      <c r="E714">
        <v>539</v>
      </c>
      <c r="F714">
        <v>1597</v>
      </c>
      <c r="G714">
        <v>1629</v>
      </c>
      <c r="H714">
        <v>853</v>
      </c>
      <c r="I714">
        <v>369.54529309999998</v>
      </c>
      <c r="J714">
        <v>196.73978690000001</v>
      </c>
      <c r="K714">
        <v>116</v>
      </c>
      <c r="L714">
        <v>125</v>
      </c>
      <c r="M714">
        <v>116</v>
      </c>
      <c r="N714">
        <v>182</v>
      </c>
      <c r="O714">
        <v>45.93</v>
      </c>
      <c r="P714">
        <v>27.88</v>
      </c>
      <c r="Q714">
        <v>1.61</v>
      </c>
      <c r="R714">
        <v>0.25659999999999999</v>
      </c>
      <c r="S714">
        <v>0</v>
      </c>
      <c r="T714">
        <v>75</v>
      </c>
      <c r="U714">
        <v>245</v>
      </c>
      <c r="V714">
        <v>532</v>
      </c>
      <c r="W714">
        <v>418</v>
      </c>
      <c r="X714">
        <v>359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31.25</v>
      </c>
      <c r="AF714">
        <v>31.25</v>
      </c>
      <c r="AG714">
        <v>3</v>
      </c>
      <c r="AH714">
        <v>0</v>
      </c>
      <c r="AI714">
        <v>0</v>
      </c>
      <c r="AJ714">
        <v>0</v>
      </c>
      <c r="AK714">
        <v>1</v>
      </c>
      <c r="AL714">
        <v>1.5927899999999999</v>
      </c>
      <c r="AM714">
        <v>0</v>
      </c>
    </row>
    <row r="715" spans="1:39">
      <c r="A715">
        <v>714</v>
      </c>
      <c r="B715">
        <v>5</v>
      </c>
      <c r="C715">
        <v>5</v>
      </c>
      <c r="D715">
        <v>2</v>
      </c>
      <c r="E715">
        <v>431</v>
      </c>
      <c r="F715">
        <v>1273</v>
      </c>
      <c r="G715">
        <v>1284</v>
      </c>
      <c r="H715">
        <v>680</v>
      </c>
      <c r="I715">
        <v>295.4991119</v>
      </c>
      <c r="J715">
        <v>157.31882770000001</v>
      </c>
      <c r="K715">
        <v>95</v>
      </c>
      <c r="L715">
        <v>101</v>
      </c>
      <c r="M715">
        <v>86</v>
      </c>
      <c r="N715">
        <v>149</v>
      </c>
      <c r="O715">
        <v>63.82</v>
      </c>
      <c r="P715">
        <v>22.54</v>
      </c>
      <c r="Q715">
        <v>16.75</v>
      </c>
      <c r="R715">
        <v>0.2601</v>
      </c>
      <c r="S715">
        <v>408</v>
      </c>
      <c r="T715">
        <v>63</v>
      </c>
      <c r="U715">
        <v>189</v>
      </c>
      <c r="V715">
        <v>429</v>
      </c>
      <c r="W715">
        <v>316</v>
      </c>
      <c r="X715">
        <v>287</v>
      </c>
      <c r="Y715">
        <v>0</v>
      </c>
      <c r="Z715">
        <v>41</v>
      </c>
      <c r="AA715">
        <v>199</v>
      </c>
      <c r="AB715">
        <v>151</v>
      </c>
      <c r="AC715">
        <v>1</v>
      </c>
      <c r="AD715">
        <v>16</v>
      </c>
      <c r="AE715">
        <v>31.25</v>
      </c>
      <c r="AF715">
        <v>31.25</v>
      </c>
      <c r="AG715">
        <v>3</v>
      </c>
      <c r="AH715">
        <v>74</v>
      </c>
      <c r="AI715">
        <v>0</v>
      </c>
      <c r="AJ715">
        <v>0</v>
      </c>
      <c r="AK715">
        <v>1</v>
      </c>
      <c r="AL715">
        <v>1.5927899999999999</v>
      </c>
      <c r="AM715">
        <v>0</v>
      </c>
    </row>
    <row r="716" spans="1:39">
      <c r="A716">
        <v>715</v>
      </c>
      <c r="B716">
        <v>5</v>
      </c>
      <c r="C716">
        <v>5</v>
      </c>
      <c r="D716">
        <v>2</v>
      </c>
      <c r="E716">
        <v>830</v>
      </c>
      <c r="F716">
        <v>2462</v>
      </c>
      <c r="G716">
        <v>2462</v>
      </c>
      <c r="H716">
        <v>1307</v>
      </c>
      <c r="I716">
        <v>569.05861460000006</v>
      </c>
      <c r="J716">
        <v>302.95737120000001</v>
      </c>
      <c r="K716">
        <v>181</v>
      </c>
      <c r="L716">
        <v>189</v>
      </c>
      <c r="M716">
        <v>180</v>
      </c>
      <c r="N716">
        <v>280</v>
      </c>
      <c r="O716">
        <v>151.46</v>
      </c>
      <c r="P716">
        <v>73.88</v>
      </c>
      <c r="Q716">
        <v>19.64</v>
      </c>
      <c r="R716">
        <v>0.25469999999999998</v>
      </c>
      <c r="S716">
        <v>206</v>
      </c>
      <c r="T716">
        <v>129</v>
      </c>
      <c r="U716">
        <v>363</v>
      </c>
      <c r="V716">
        <v>815</v>
      </c>
      <c r="W716">
        <v>617</v>
      </c>
      <c r="X716">
        <v>538</v>
      </c>
      <c r="Y716">
        <v>37</v>
      </c>
      <c r="Z716">
        <v>16</v>
      </c>
      <c r="AA716">
        <v>87</v>
      </c>
      <c r="AB716">
        <v>57</v>
      </c>
      <c r="AC716">
        <v>1</v>
      </c>
      <c r="AD716">
        <v>8</v>
      </c>
      <c r="AE716">
        <v>31.25</v>
      </c>
      <c r="AF716">
        <v>31.25</v>
      </c>
      <c r="AG716">
        <v>4</v>
      </c>
      <c r="AH716">
        <v>0</v>
      </c>
      <c r="AI716">
        <v>0</v>
      </c>
      <c r="AJ716">
        <v>0</v>
      </c>
      <c r="AK716">
        <v>1</v>
      </c>
      <c r="AL716">
        <v>1.5927899999999999</v>
      </c>
      <c r="AM716">
        <v>0</v>
      </c>
    </row>
    <row r="717" spans="1:39">
      <c r="A717">
        <v>716</v>
      </c>
      <c r="B717">
        <v>5</v>
      </c>
      <c r="C717">
        <v>5</v>
      </c>
      <c r="D717">
        <v>2</v>
      </c>
      <c r="E717">
        <v>707</v>
      </c>
      <c r="F717">
        <v>1850</v>
      </c>
      <c r="G717">
        <v>1850</v>
      </c>
      <c r="H717">
        <v>969</v>
      </c>
      <c r="I717">
        <v>561.14326649999998</v>
      </c>
      <c r="J717">
        <v>158.4166189</v>
      </c>
      <c r="K717">
        <v>222</v>
      </c>
      <c r="L717">
        <v>165</v>
      </c>
      <c r="M717">
        <v>117</v>
      </c>
      <c r="N717">
        <v>203</v>
      </c>
      <c r="O717">
        <v>311.87</v>
      </c>
      <c r="P717">
        <v>54.38</v>
      </c>
      <c r="Q717">
        <v>19.53</v>
      </c>
      <c r="R717">
        <v>0.30590000000000001</v>
      </c>
      <c r="S717">
        <v>506</v>
      </c>
      <c r="T717">
        <v>68</v>
      </c>
      <c r="U717">
        <v>216</v>
      </c>
      <c r="V717">
        <v>627</v>
      </c>
      <c r="W717">
        <v>443</v>
      </c>
      <c r="X717">
        <v>496</v>
      </c>
      <c r="Y717">
        <v>65</v>
      </c>
      <c r="Z717">
        <v>80</v>
      </c>
      <c r="AA717">
        <v>224</v>
      </c>
      <c r="AB717">
        <v>123</v>
      </c>
      <c r="AC717">
        <v>0</v>
      </c>
      <c r="AD717">
        <v>14</v>
      </c>
      <c r="AE717">
        <v>31.25</v>
      </c>
      <c r="AF717">
        <v>31.25</v>
      </c>
      <c r="AG717">
        <v>4</v>
      </c>
      <c r="AH717">
        <v>0</v>
      </c>
      <c r="AI717">
        <v>0</v>
      </c>
      <c r="AJ717">
        <v>0</v>
      </c>
      <c r="AK717">
        <v>1</v>
      </c>
      <c r="AL717">
        <v>1.6166700000000001</v>
      </c>
      <c r="AM717">
        <v>0</v>
      </c>
    </row>
    <row r="718" spans="1:39">
      <c r="A718">
        <v>717</v>
      </c>
      <c r="B718">
        <v>5</v>
      </c>
      <c r="C718">
        <v>5</v>
      </c>
      <c r="D718">
        <v>2</v>
      </c>
      <c r="E718">
        <v>446</v>
      </c>
      <c r="F718">
        <v>1036</v>
      </c>
      <c r="G718">
        <v>1036</v>
      </c>
      <c r="H718">
        <v>529</v>
      </c>
      <c r="I718">
        <v>211.50954200000001</v>
      </c>
      <c r="J718">
        <v>265.34446559999998</v>
      </c>
      <c r="K718">
        <v>91</v>
      </c>
      <c r="L718">
        <v>98</v>
      </c>
      <c r="M718">
        <v>99</v>
      </c>
      <c r="N718">
        <v>158</v>
      </c>
      <c r="O718">
        <v>98.29</v>
      </c>
      <c r="P718">
        <v>53.56</v>
      </c>
      <c r="Q718">
        <v>24.35</v>
      </c>
      <c r="R718">
        <v>0.30790000000000001</v>
      </c>
      <c r="S718">
        <v>432</v>
      </c>
      <c r="T718">
        <v>36</v>
      </c>
      <c r="U718">
        <v>148</v>
      </c>
      <c r="V718">
        <v>308</v>
      </c>
      <c r="W718">
        <v>252</v>
      </c>
      <c r="X718">
        <v>292</v>
      </c>
      <c r="Y718">
        <v>63</v>
      </c>
      <c r="Z718">
        <v>75</v>
      </c>
      <c r="AA718">
        <v>182</v>
      </c>
      <c r="AB718">
        <v>93</v>
      </c>
      <c r="AC718">
        <v>4</v>
      </c>
      <c r="AD718">
        <v>15</v>
      </c>
      <c r="AE718">
        <v>31.25</v>
      </c>
      <c r="AF718">
        <v>31.25</v>
      </c>
      <c r="AG718">
        <v>4</v>
      </c>
      <c r="AH718">
        <v>0</v>
      </c>
      <c r="AI718">
        <v>0</v>
      </c>
      <c r="AJ718">
        <v>0</v>
      </c>
      <c r="AK718">
        <v>1</v>
      </c>
      <c r="AL718">
        <v>1.69319</v>
      </c>
      <c r="AM718">
        <v>0</v>
      </c>
    </row>
    <row r="719" spans="1:39">
      <c r="A719">
        <v>718</v>
      </c>
      <c r="B719">
        <v>5</v>
      </c>
      <c r="C719">
        <v>5</v>
      </c>
      <c r="D719">
        <v>2</v>
      </c>
      <c r="E719">
        <v>1089</v>
      </c>
      <c r="F719">
        <v>2546</v>
      </c>
      <c r="G719">
        <v>2546</v>
      </c>
      <c r="H719">
        <v>1307</v>
      </c>
      <c r="I719">
        <v>516.44370230000004</v>
      </c>
      <c r="J719">
        <v>647.89265269999999</v>
      </c>
      <c r="K719">
        <v>224</v>
      </c>
      <c r="L719">
        <v>247</v>
      </c>
      <c r="M719">
        <v>232</v>
      </c>
      <c r="N719">
        <v>386</v>
      </c>
      <c r="O719">
        <v>76.38</v>
      </c>
      <c r="P719">
        <v>56.22</v>
      </c>
      <c r="Q719">
        <v>2.37</v>
      </c>
      <c r="R719">
        <v>0.31419999999999998</v>
      </c>
      <c r="S719">
        <v>431</v>
      </c>
      <c r="T719">
        <v>98</v>
      </c>
      <c r="U719">
        <v>352</v>
      </c>
      <c r="V719">
        <v>755</v>
      </c>
      <c r="W719">
        <v>628</v>
      </c>
      <c r="X719">
        <v>713</v>
      </c>
      <c r="Y719">
        <v>2</v>
      </c>
      <c r="Z719">
        <v>24</v>
      </c>
      <c r="AA719">
        <v>150</v>
      </c>
      <c r="AB719">
        <v>237</v>
      </c>
      <c r="AC719">
        <v>0</v>
      </c>
      <c r="AD719">
        <v>18</v>
      </c>
      <c r="AE719">
        <v>31.25</v>
      </c>
      <c r="AF719">
        <v>31.25</v>
      </c>
      <c r="AG719">
        <v>3</v>
      </c>
      <c r="AH719">
        <v>0</v>
      </c>
      <c r="AI719">
        <v>0</v>
      </c>
      <c r="AJ719">
        <v>0</v>
      </c>
      <c r="AK719">
        <v>1</v>
      </c>
      <c r="AL719">
        <v>1.69319</v>
      </c>
      <c r="AM719">
        <v>0</v>
      </c>
    </row>
    <row r="720" spans="1:39">
      <c r="A720">
        <v>719</v>
      </c>
      <c r="B720">
        <v>5</v>
      </c>
      <c r="C720">
        <v>5</v>
      </c>
      <c r="D720">
        <v>2</v>
      </c>
      <c r="E720">
        <v>561</v>
      </c>
      <c r="F720">
        <v>1293</v>
      </c>
      <c r="G720">
        <v>1304</v>
      </c>
      <c r="H720">
        <v>665</v>
      </c>
      <c r="I720">
        <v>266.04675570000001</v>
      </c>
      <c r="J720">
        <v>333.76288169999998</v>
      </c>
      <c r="K720">
        <v>119</v>
      </c>
      <c r="L720">
        <v>121</v>
      </c>
      <c r="M720">
        <v>119</v>
      </c>
      <c r="N720">
        <v>202</v>
      </c>
      <c r="O720">
        <v>80.819999999999993</v>
      </c>
      <c r="P720">
        <v>51.22</v>
      </c>
      <c r="Q720">
        <v>11.61</v>
      </c>
      <c r="R720">
        <v>0.3175</v>
      </c>
      <c r="S720">
        <v>726</v>
      </c>
      <c r="T720">
        <v>49</v>
      </c>
      <c r="U720">
        <v>186</v>
      </c>
      <c r="V720">
        <v>383</v>
      </c>
      <c r="W720">
        <v>323</v>
      </c>
      <c r="X720">
        <v>363</v>
      </c>
      <c r="Y720">
        <v>174</v>
      </c>
      <c r="Z720">
        <v>130</v>
      </c>
      <c r="AA720">
        <v>281</v>
      </c>
      <c r="AB720">
        <v>126</v>
      </c>
      <c r="AC720">
        <v>1</v>
      </c>
      <c r="AD720">
        <v>14</v>
      </c>
      <c r="AE720">
        <v>31.25</v>
      </c>
      <c r="AF720">
        <v>31.25</v>
      </c>
      <c r="AG720">
        <v>3</v>
      </c>
      <c r="AH720">
        <v>0</v>
      </c>
      <c r="AI720">
        <v>0</v>
      </c>
      <c r="AJ720">
        <v>0</v>
      </c>
      <c r="AK720">
        <v>1</v>
      </c>
      <c r="AL720">
        <v>1.69319</v>
      </c>
      <c r="AM720">
        <v>0</v>
      </c>
    </row>
    <row r="721" spans="1:39">
      <c r="A721">
        <v>720</v>
      </c>
      <c r="B721">
        <v>5</v>
      </c>
      <c r="C721">
        <v>5</v>
      </c>
      <c r="D721">
        <v>2</v>
      </c>
      <c r="E721">
        <v>223</v>
      </c>
      <c r="F721">
        <v>583</v>
      </c>
      <c r="G721">
        <v>583</v>
      </c>
      <c r="H721">
        <v>331</v>
      </c>
      <c r="I721">
        <v>52.357402360000002</v>
      </c>
      <c r="J721">
        <v>181.47865580000001</v>
      </c>
      <c r="K721">
        <v>50</v>
      </c>
      <c r="L721">
        <v>43</v>
      </c>
      <c r="M721">
        <v>40</v>
      </c>
      <c r="N721">
        <v>90</v>
      </c>
      <c r="O721">
        <v>747.64</v>
      </c>
      <c r="P721">
        <v>143.4</v>
      </c>
      <c r="Q721">
        <v>30.31</v>
      </c>
      <c r="R721">
        <v>0.29499999999999998</v>
      </c>
      <c r="S721">
        <v>153</v>
      </c>
      <c r="T721">
        <v>18</v>
      </c>
      <c r="U721">
        <v>64</v>
      </c>
      <c r="V721">
        <v>186</v>
      </c>
      <c r="W721">
        <v>164</v>
      </c>
      <c r="X721">
        <v>151</v>
      </c>
      <c r="Y721">
        <v>65</v>
      </c>
      <c r="Z721">
        <v>10</v>
      </c>
      <c r="AA721">
        <v>49</v>
      </c>
      <c r="AB721">
        <v>20</v>
      </c>
      <c r="AC721">
        <v>1</v>
      </c>
      <c r="AD721">
        <v>8</v>
      </c>
      <c r="AE721">
        <v>31.25</v>
      </c>
      <c r="AF721">
        <v>31.25</v>
      </c>
      <c r="AG721">
        <v>4</v>
      </c>
      <c r="AH721">
        <v>0</v>
      </c>
      <c r="AI721">
        <v>0</v>
      </c>
      <c r="AJ721">
        <v>0</v>
      </c>
      <c r="AK721">
        <v>1</v>
      </c>
      <c r="AL721">
        <v>1.86592</v>
      </c>
      <c r="AM721">
        <v>0</v>
      </c>
    </row>
    <row r="722" spans="1:39">
      <c r="A722">
        <v>721</v>
      </c>
      <c r="B722">
        <v>5</v>
      </c>
      <c r="C722">
        <v>5</v>
      </c>
      <c r="D722">
        <v>2</v>
      </c>
      <c r="E722">
        <v>424</v>
      </c>
      <c r="F722">
        <v>1246</v>
      </c>
      <c r="G722">
        <v>1412</v>
      </c>
      <c r="H722">
        <v>654</v>
      </c>
      <c r="I722">
        <v>264.786768</v>
      </c>
      <c r="J722">
        <v>178.35672779999999</v>
      </c>
      <c r="K722">
        <v>88</v>
      </c>
      <c r="L722">
        <v>110</v>
      </c>
      <c r="M722">
        <v>82</v>
      </c>
      <c r="N722">
        <v>144</v>
      </c>
      <c r="O722">
        <v>79.38</v>
      </c>
      <c r="P722">
        <v>47.99</v>
      </c>
      <c r="Q722">
        <v>16.2</v>
      </c>
      <c r="R722">
        <v>0.2656</v>
      </c>
      <c r="S722">
        <v>350</v>
      </c>
      <c r="T722">
        <v>63</v>
      </c>
      <c r="U722">
        <v>191</v>
      </c>
      <c r="V722">
        <v>408</v>
      </c>
      <c r="W722">
        <v>413</v>
      </c>
      <c r="X722">
        <v>337</v>
      </c>
      <c r="Y722">
        <v>9</v>
      </c>
      <c r="Z722">
        <v>88</v>
      </c>
      <c r="AA722">
        <v>141</v>
      </c>
      <c r="AB722">
        <v>77</v>
      </c>
      <c r="AC722">
        <v>1</v>
      </c>
      <c r="AD722">
        <v>34</v>
      </c>
      <c r="AE722">
        <v>31.25</v>
      </c>
      <c r="AF722">
        <v>31.25</v>
      </c>
      <c r="AG722">
        <v>4</v>
      </c>
      <c r="AH722">
        <v>0</v>
      </c>
      <c r="AI722">
        <v>0</v>
      </c>
      <c r="AJ722">
        <v>0</v>
      </c>
      <c r="AK722">
        <v>1</v>
      </c>
      <c r="AL722">
        <v>1.59653</v>
      </c>
      <c r="AM722">
        <v>0</v>
      </c>
    </row>
    <row r="723" spans="1:39">
      <c r="A723">
        <v>722</v>
      </c>
      <c r="B723">
        <v>5</v>
      </c>
      <c r="C723">
        <v>5</v>
      </c>
      <c r="D723">
        <v>2</v>
      </c>
      <c r="E723">
        <v>755</v>
      </c>
      <c r="F723">
        <v>2067</v>
      </c>
      <c r="G723">
        <v>2099</v>
      </c>
      <c r="H723">
        <v>962</v>
      </c>
      <c r="I723">
        <v>101.5562791</v>
      </c>
      <c r="J723">
        <v>681.39627910000002</v>
      </c>
      <c r="K723">
        <v>352</v>
      </c>
      <c r="L723">
        <v>136</v>
      </c>
      <c r="M723">
        <v>85</v>
      </c>
      <c r="N723">
        <v>182</v>
      </c>
      <c r="O723">
        <v>72.87</v>
      </c>
      <c r="P723">
        <v>20.53</v>
      </c>
      <c r="Q723">
        <v>13.77</v>
      </c>
      <c r="R723">
        <v>0.26390000000000002</v>
      </c>
      <c r="S723">
        <v>602</v>
      </c>
      <c r="T723">
        <v>117</v>
      </c>
      <c r="U723">
        <v>348</v>
      </c>
      <c r="V723">
        <v>645</v>
      </c>
      <c r="W723">
        <v>499</v>
      </c>
      <c r="X723">
        <v>490</v>
      </c>
      <c r="Y723">
        <v>52</v>
      </c>
      <c r="Z723">
        <v>102</v>
      </c>
      <c r="AA723">
        <v>186</v>
      </c>
      <c r="AB723">
        <v>199</v>
      </c>
      <c r="AC723">
        <v>3</v>
      </c>
      <c r="AD723">
        <v>60</v>
      </c>
      <c r="AE723">
        <v>31.25</v>
      </c>
      <c r="AF723">
        <v>31.25</v>
      </c>
      <c r="AG723">
        <v>3</v>
      </c>
      <c r="AH723">
        <v>0</v>
      </c>
      <c r="AI723">
        <v>0</v>
      </c>
      <c r="AJ723">
        <v>0</v>
      </c>
      <c r="AK723">
        <v>1</v>
      </c>
      <c r="AL723">
        <v>3.2613500000000002</v>
      </c>
      <c r="AM723">
        <v>0</v>
      </c>
    </row>
    <row r="724" spans="1:39">
      <c r="A724">
        <v>723</v>
      </c>
      <c r="B724">
        <v>5</v>
      </c>
      <c r="C724">
        <v>5</v>
      </c>
      <c r="D724">
        <v>2</v>
      </c>
      <c r="E724">
        <v>628</v>
      </c>
      <c r="F724">
        <v>1713</v>
      </c>
      <c r="G724">
        <v>1713</v>
      </c>
      <c r="H724">
        <v>795</v>
      </c>
      <c r="I724">
        <v>84.473302329999996</v>
      </c>
      <c r="J724">
        <v>566.77730229999997</v>
      </c>
      <c r="K724">
        <v>289</v>
      </c>
      <c r="L724">
        <v>116</v>
      </c>
      <c r="M724">
        <v>73</v>
      </c>
      <c r="N724">
        <v>150</v>
      </c>
      <c r="O724">
        <v>31.95</v>
      </c>
      <c r="P724">
        <v>10.93</v>
      </c>
      <c r="Q724">
        <v>6.19</v>
      </c>
      <c r="R724">
        <v>0.26269999999999999</v>
      </c>
      <c r="S724">
        <v>193</v>
      </c>
      <c r="T724">
        <v>95</v>
      </c>
      <c r="U724">
        <v>292</v>
      </c>
      <c r="V724">
        <v>537</v>
      </c>
      <c r="W724">
        <v>392</v>
      </c>
      <c r="X724">
        <v>397</v>
      </c>
      <c r="Y724">
        <v>21</v>
      </c>
      <c r="Z724">
        <v>40</v>
      </c>
      <c r="AA724">
        <v>62</v>
      </c>
      <c r="AB724">
        <v>50</v>
      </c>
      <c r="AC724">
        <v>0</v>
      </c>
      <c r="AD724">
        <v>20</v>
      </c>
      <c r="AE724">
        <v>31.25</v>
      </c>
      <c r="AF724">
        <v>31.25</v>
      </c>
      <c r="AG724">
        <v>2</v>
      </c>
      <c r="AH724">
        <v>311</v>
      </c>
      <c r="AI724">
        <v>0</v>
      </c>
      <c r="AJ724">
        <v>0</v>
      </c>
      <c r="AK724">
        <v>1</v>
      </c>
      <c r="AL724">
        <v>3.2613500000000002</v>
      </c>
      <c r="AM724">
        <v>0</v>
      </c>
    </row>
    <row r="725" spans="1:39">
      <c r="A725">
        <v>724</v>
      </c>
      <c r="B725">
        <v>5</v>
      </c>
      <c r="C725">
        <v>5</v>
      </c>
      <c r="D725">
        <v>2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1965.89</v>
      </c>
      <c r="P725">
        <v>0</v>
      </c>
      <c r="Q725">
        <v>1681</v>
      </c>
      <c r="R725">
        <v>0</v>
      </c>
      <c r="S725">
        <v>8232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41</v>
      </c>
      <c r="Z725">
        <v>3260</v>
      </c>
      <c r="AA725">
        <v>1559</v>
      </c>
      <c r="AB725">
        <v>1360</v>
      </c>
      <c r="AC725">
        <v>81</v>
      </c>
      <c r="AD725">
        <v>1931</v>
      </c>
      <c r="AE725">
        <v>0</v>
      </c>
      <c r="AF725">
        <v>0</v>
      </c>
      <c r="AG725">
        <v>4</v>
      </c>
      <c r="AH725">
        <v>0</v>
      </c>
      <c r="AI725">
        <v>0</v>
      </c>
      <c r="AJ725">
        <v>0</v>
      </c>
      <c r="AK725">
        <v>3</v>
      </c>
      <c r="AL725">
        <v>1.10764</v>
      </c>
      <c r="AM725">
        <v>0</v>
      </c>
    </row>
    <row r="726" spans="1:39">
      <c r="A726">
        <v>725</v>
      </c>
      <c r="B726">
        <v>5</v>
      </c>
      <c r="C726">
        <v>5</v>
      </c>
      <c r="D726">
        <v>2</v>
      </c>
      <c r="E726">
        <v>0</v>
      </c>
      <c r="F726">
        <v>0</v>
      </c>
      <c r="G726">
        <v>184</v>
      </c>
      <c r="H726">
        <v>1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216.15</v>
      </c>
      <c r="P726">
        <v>0</v>
      </c>
      <c r="Q726">
        <v>234.25</v>
      </c>
      <c r="R726">
        <v>0.64670000000000005</v>
      </c>
      <c r="S726">
        <v>30</v>
      </c>
      <c r="T726">
        <v>0</v>
      </c>
      <c r="U726">
        <v>0</v>
      </c>
      <c r="V726">
        <v>33</v>
      </c>
      <c r="W726">
        <v>33</v>
      </c>
      <c r="X726">
        <v>118</v>
      </c>
      <c r="Y726">
        <v>2</v>
      </c>
      <c r="Z726">
        <v>13</v>
      </c>
      <c r="AA726">
        <v>10</v>
      </c>
      <c r="AB726">
        <v>2</v>
      </c>
      <c r="AC726">
        <v>0</v>
      </c>
      <c r="AD726">
        <v>3</v>
      </c>
      <c r="AE726">
        <v>31.25</v>
      </c>
      <c r="AF726">
        <v>31.25</v>
      </c>
      <c r="AG726">
        <v>4</v>
      </c>
      <c r="AH726">
        <v>0</v>
      </c>
      <c r="AI726">
        <v>0</v>
      </c>
      <c r="AJ726">
        <v>0</v>
      </c>
      <c r="AK726">
        <v>2</v>
      </c>
      <c r="AL726">
        <v>2.2993199999999998</v>
      </c>
      <c r="AM726">
        <v>0</v>
      </c>
    </row>
    <row r="727" spans="1:39">
      <c r="A727">
        <v>726</v>
      </c>
      <c r="B727">
        <v>5</v>
      </c>
      <c r="C727">
        <v>5</v>
      </c>
      <c r="D727">
        <v>2</v>
      </c>
      <c r="E727">
        <v>452</v>
      </c>
      <c r="F727">
        <v>1343</v>
      </c>
      <c r="G727">
        <v>1343</v>
      </c>
      <c r="H727">
        <v>717</v>
      </c>
      <c r="I727">
        <v>309.89698049999998</v>
      </c>
      <c r="J727">
        <v>164.98401419999999</v>
      </c>
      <c r="K727">
        <v>98</v>
      </c>
      <c r="L727">
        <v>105</v>
      </c>
      <c r="M727">
        <v>95</v>
      </c>
      <c r="N727">
        <v>154</v>
      </c>
      <c r="O727">
        <v>71.69</v>
      </c>
      <c r="P727">
        <v>58.84</v>
      </c>
      <c r="Q727">
        <v>0</v>
      </c>
      <c r="R727">
        <v>0.25609999999999999</v>
      </c>
      <c r="S727">
        <v>3</v>
      </c>
      <c r="T727">
        <v>65</v>
      </c>
      <c r="U727">
        <v>204</v>
      </c>
      <c r="V727">
        <v>437</v>
      </c>
      <c r="W727">
        <v>339</v>
      </c>
      <c r="X727">
        <v>298</v>
      </c>
      <c r="Y727">
        <v>0</v>
      </c>
      <c r="Z727">
        <v>1</v>
      </c>
      <c r="AA727">
        <v>1</v>
      </c>
      <c r="AB727">
        <v>0</v>
      </c>
      <c r="AC727">
        <v>1</v>
      </c>
      <c r="AD727">
        <v>0</v>
      </c>
      <c r="AE727">
        <v>31.25</v>
      </c>
      <c r="AF727">
        <v>31.25</v>
      </c>
      <c r="AG727">
        <v>4</v>
      </c>
      <c r="AH727">
        <v>0</v>
      </c>
      <c r="AI727">
        <v>0</v>
      </c>
      <c r="AJ727">
        <v>0</v>
      </c>
      <c r="AK727">
        <v>1</v>
      </c>
      <c r="AL727">
        <v>1.5927899999999999</v>
      </c>
      <c r="AM727">
        <v>0</v>
      </c>
    </row>
    <row r="728" spans="1:39">
      <c r="A728">
        <v>727</v>
      </c>
      <c r="B728">
        <v>5</v>
      </c>
      <c r="C728">
        <v>5</v>
      </c>
      <c r="D728">
        <v>2</v>
      </c>
      <c r="E728">
        <v>1953</v>
      </c>
      <c r="F728">
        <v>5341</v>
      </c>
      <c r="G728">
        <v>5341</v>
      </c>
      <c r="H728">
        <v>2995</v>
      </c>
      <c r="I728">
        <v>458.5381471</v>
      </c>
      <c r="J728">
        <v>1589.362398</v>
      </c>
      <c r="K728">
        <v>442</v>
      </c>
      <c r="L728">
        <v>364</v>
      </c>
      <c r="M728">
        <v>370</v>
      </c>
      <c r="N728">
        <v>777</v>
      </c>
      <c r="O728">
        <v>862.86</v>
      </c>
      <c r="P728">
        <v>46.53</v>
      </c>
      <c r="Q728">
        <v>146.69</v>
      </c>
      <c r="R728">
        <v>0.29880000000000001</v>
      </c>
      <c r="S728">
        <v>5740</v>
      </c>
      <c r="T728">
        <v>173</v>
      </c>
      <c r="U728">
        <v>557</v>
      </c>
      <c r="V728">
        <v>1752</v>
      </c>
      <c r="W728">
        <v>1489</v>
      </c>
      <c r="X728">
        <v>1370</v>
      </c>
      <c r="Y728">
        <v>3908</v>
      </c>
      <c r="Z728">
        <v>154</v>
      </c>
      <c r="AA728">
        <v>1078</v>
      </c>
      <c r="AB728">
        <v>433</v>
      </c>
      <c r="AC728">
        <v>3</v>
      </c>
      <c r="AD728">
        <v>164</v>
      </c>
      <c r="AE728">
        <v>31.25</v>
      </c>
      <c r="AF728">
        <v>31.25</v>
      </c>
      <c r="AG728">
        <v>4</v>
      </c>
      <c r="AH728">
        <v>0</v>
      </c>
      <c r="AI728">
        <v>0</v>
      </c>
      <c r="AJ728">
        <v>0</v>
      </c>
      <c r="AK728">
        <v>1</v>
      </c>
      <c r="AL728">
        <v>1.86592</v>
      </c>
      <c r="AM728">
        <v>0</v>
      </c>
    </row>
    <row r="729" spans="1:39">
      <c r="A729">
        <v>728</v>
      </c>
      <c r="B729">
        <v>5</v>
      </c>
      <c r="C729">
        <v>5</v>
      </c>
      <c r="D729">
        <v>2</v>
      </c>
      <c r="E729">
        <v>1212</v>
      </c>
      <c r="F729">
        <v>3357</v>
      </c>
      <c r="G729">
        <v>3466</v>
      </c>
      <c r="H729">
        <v>1841</v>
      </c>
      <c r="I729">
        <v>1083.4142919999999</v>
      </c>
      <c r="J729">
        <v>159.93511620000001</v>
      </c>
      <c r="K729">
        <v>227</v>
      </c>
      <c r="L729">
        <v>265</v>
      </c>
      <c r="M729">
        <v>260</v>
      </c>
      <c r="N729">
        <v>460</v>
      </c>
      <c r="O729">
        <v>230.17</v>
      </c>
      <c r="P729">
        <v>131.85</v>
      </c>
      <c r="Q729">
        <v>23.81</v>
      </c>
      <c r="R729">
        <v>0.2747</v>
      </c>
      <c r="S729">
        <v>173</v>
      </c>
      <c r="T729">
        <v>128</v>
      </c>
      <c r="U729">
        <v>495</v>
      </c>
      <c r="V729">
        <v>1097</v>
      </c>
      <c r="W729">
        <v>921</v>
      </c>
      <c r="X729">
        <v>825</v>
      </c>
      <c r="Y729">
        <v>12</v>
      </c>
      <c r="Z729">
        <v>22</v>
      </c>
      <c r="AA729">
        <v>58</v>
      </c>
      <c r="AB729">
        <v>72</v>
      </c>
      <c r="AC729">
        <v>0</v>
      </c>
      <c r="AD729">
        <v>9</v>
      </c>
      <c r="AE729">
        <v>31.25</v>
      </c>
      <c r="AF729">
        <v>31.25</v>
      </c>
      <c r="AG729">
        <v>4</v>
      </c>
      <c r="AH729">
        <v>0</v>
      </c>
      <c r="AI729">
        <v>0</v>
      </c>
      <c r="AJ729">
        <v>0</v>
      </c>
      <c r="AK729">
        <v>1</v>
      </c>
      <c r="AL729">
        <v>1.3296600000000001</v>
      </c>
      <c r="AM729">
        <v>0</v>
      </c>
    </row>
    <row r="730" spans="1:39">
      <c r="A730">
        <v>729</v>
      </c>
      <c r="B730">
        <v>5</v>
      </c>
      <c r="C730">
        <v>5</v>
      </c>
      <c r="D730">
        <v>2</v>
      </c>
      <c r="E730">
        <v>1128</v>
      </c>
      <c r="F730">
        <v>3118</v>
      </c>
      <c r="G730">
        <v>3197</v>
      </c>
      <c r="H730">
        <v>1711</v>
      </c>
      <c r="I730">
        <v>1008.326173</v>
      </c>
      <c r="J730">
        <v>148.85050419999999</v>
      </c>
      <c r="K730">
        <v>217</v>
      </c>
      <c r="L730">
        <v>239</v>
      </c>
      <c r="M730">
        <v>250</v>
      </c>
      <c r="N730">
        <v>422</v>
      </c>
      <c r="O730">
        <v>229.55</v>
      </c>
      <c r="P730">
        <v>140.01</v>
      </c>
      <c r="Q730">
        <v>13.19</v>
      </c>
      <c r="R730">
        <v>0.27339999999999998</v>
      </c>
      <c r="S730">
        <v>289</v>
      </c>
      <c r="T730">
        <v>123</v>
      </c>
      <c r="U730">
        <v>449</v>
      </c>
      <c r="V730">
        <v>1004</v>
      </c>
      <c r="W730">
        <v>861</v>
      </c>
      <c r="X730">
        <v>760</v>
      </c>
      <c r="Y730">
        <v>129</v>
      </c>
      <c r="Z730">
        <v>38</v>
      </c>
      <c r="AA730">
        <v>64</v>
      </c>
      <c r="AB730">
        <v>51</v>
      </c>
      <c r="AC730">
        <v>0</v>
      </c>
      <c r="AD730">
        <v>7</v>
      </c>
      <c r="AE730">
        <v>31.25</v>
      </c>
      <c r="AF730">
        <v>31.25</v>
      </c>
      <c r="AG730">
        <v>4</v>
      </c>
      <c r="AH730">
        <v>0</v>
      </c>
      <c r="AI730">
        <v>0</v>
      </c>
      <c r="AJ730">
        <v>0</v>
      </c>
      <c r="AK730">
        <v>1</v>
      </c>
      <c r="AL730">
        <v>1.3296600000000001</v>
      </c>
      <c r="AM730">
        <v>0</v>
      </c>
    </row>
    <row r="731" spans="1:39">
      <c r="A731">
        <v>730</v>
      </c>
      <c r="B731">
        <v>5</v>
      </c>
      <c r="C731">
        <v>5</v>
      </c>
      <c r="D731">
        <v>2</v>
      </c>
      <c r="E731">
        <v>2791</v>
      </c>
      <c r="F731">
        <v>8044</v>
      </c>
      <c r="G731">
        <v>8044</v>
      </c>
      <c r="H731">
        <v>4657</v>
      </c>
      <c r="I731">
        <v>1506.5165260000001</v>
      </c>
      <c r="J731">
        <v>1363.3720080000001</v>
      </c>
      <c r="K731">
        <v>287</v>
      </c>
      <c r="L731">
        <v>496</v>
      </c>
      <c r="M731">
        <v>638</v>
      </c>
      <c r="N731">
        <v>1370</v>
      </c>
      <c r="O731">
        <v>526.92999999999995</v>
      </c>
      <c r="P731">
        <v>143.72999999999999</v>
      </c>
      <c r="Q731">
        <v>15.34</v>
      </c>
      <c r="R731">
        <v>0.2419</v>
      </c>
      <c r="S731">
        <v>27</v>
      </c>
      <c r="T731">
        <v>321</v>
      </c>
      <c r="U731">
        <v>1160</v>
      </c>
      <c r="V731">
        <v>2710</v>
      </c>
      <c r="W731">
        <v>2209</v>
      </c>
      <c r="X731">
        <v>1644</v>
      </c>
      <c r="Y731">
        <v>0</v>
      </c>
      <c r="Z731">
        <v>6</v>
      </c>
      <c r="AA731">
        <v>9</v>
      </c>
      <c r="AB731">
        <v>8</v>
      </c>
      <c r="AC731">
        <v>1</v>
      </c>
      <c r="AD731">
        <v>3</v>
      </c>
      <c r="AE731">
        <v>0</v>
      </c>
      <c r="AF731">
        <v>0</v>
      </c>
      <c r="AG731">
        <v>4</v>
      </c>
      <c r="AH731">
        <v>0</v>
      </c>
      <c r="AI731">
        <v>0</v>
      </c>
      <c r="AJ731">
        <v>0</v>
      </c>
      <c r="AK731">
        <v>1</v>
      </c>
      <c r="AL731">
        <v>1.46225</v>
      </c>
      <c r="AM731">
        <v>0</v>
      </c>
    </row>
    <row r="732" spans="1:39">
      <c r="A732">
        <v>731</v>
      </c>
      <c r="B732">
        <v>5</v>
      </c>
      <c r="C732">
        <v>5</v>
      </c>
      <c r="D732">
        <v>2</v>
      </c>
      <c r="E732">
        <v>452</v>
      </c>
      <c r="F732">
        <v>1140</v>
      </c>
      <c r="G732">
        <v>1185</v>
      </c>
      <c r="H732">
        <v>639</v>
      </c>
      <c r="I732">
        <v>335.48373409999999</v>
      </c>
      <c r="J732">
        <v>137.13437060000001</v>
      </c>
      <c r="K732">
        <v>110</v>
      </c>
      <c r="L732">
        <v>86</v>
      </c>
      <c r="M732">
        <v>91</v>
      </c>
      <c r="N732">
        <v>165</v>
      </c>
      <c r="O732">
        <v>95.21</v>
      </c>
      <c r="P732">
        <v>71.069999999999993</v>
      </c>
      <c r="Q732">
        <v>2.09</v>
      </c>
      <c r="R732">
        <v>0.3165</v>
      </c>
      <c r="S732">
        <v>314</v>
      </c>
      <c r="T732">
        <v>27</v>
      </c>
      <c r="U732">
        <v>135</v>
      </c>
      <c r="V732">
        <v>367</v>
      </c>
      <c r="W732">
        <v>329</v>
      </c>
      <c r="X732">
        <v>327</v>
      </c>
      <c r="Y732">
        <v>91</v>
      </c>
      <c r="Z732">
        <v>43</v>
      </c>
      <c r="AA732">
        <v>125</v>
      </c>
      <c r="AB732">
        <v>48</v>
      </c>
      <c r="AC732">
        <v>1</v>
      </c>
      <c r="AD732">
        <v>6</v>
      </c>
      <c r="AE732">
        <v>31.25</v>
      </c>
      <c r="AF732">
        <v>31.25</v>
      </c>
      <c r="AG732">
        <v>4</v>
      </c>
      <c r="AH732">
        <v>0</v>
      </c>
      <c r="AI732">
        <v>0</v>
      </c>
      <c r="AJ732">
        <v>0</v>
      </c>
      <c r="AK732">
        <v>1</v>
      </c>
      <c r="AL732">
        <v>1.47546</v>
      </c>
      <c r="AM732">
        <v>0</v>
      </c>
    </row>
    <row r="733" spans="1:39">
      <c r="A733">
        <v>732</v>
      </c>
      <c r="B733">
        <v>5</v>
      </c>
      <c r="C733">
        <v>5</v>
      </c>
      <c r="D733">
        <v>2</v>
      </c>
      <c r="E733">
        <v>351</v>
      </c>
      <c r="F733">
        <v>948</v>
      </c>
      <c r="G733">
        <v>973</v>
      </c>
      <c r="H733">
        <v>559</v>
      </c>
      <c r="I733">
        <v>179.3163859</v>
      </c>
      <c r="J733">
        <v>186.62664620000001</v>
      </c>
      <c r="K733">
        <v>44</v>
      </c>
      <c r="L733">
        <v>69</v>
      </c>
      <c r="M733">
        <v>76</v>
      </c>
      <c r="N733">
        <v>162</v>
      </c>
      <c r="O733">
        <v>38.51</v>
      </c>
      <c r="P733">
        <v>24.3</v>
      </c>
      <c r="Q733">
        <v>3.45</v>
      </c>
      <c r="R733">
        <v>0.27029999999999998</v>
      </c>
      <c r="S733">
        <v>179</v>
      </c>
      <c r="T733">
        <v>31</v>
      </c>
      <c r="U733">
        <v>124</v>
      </c>
      <c r="V733">
        <v>326</v>
      </c>
      <c r="W733">
        <v>266</v>
      </c>
      <c r="X733">
        <v>226</v>
      </c>
      <c r="Y733">
        <v>86</v>
      </c>
      <c r="Z733">
        <v>16</v>
      </c>
      <c r="AA733">
        <v>46</v>
      </c>
      <c r="AB733">
        <v>28</v>
      </c>
      <c r="AC733">
        <v>0</v>
      </c>
      <c r="AD733">
        <v>3</v>
      </c>
      <c r="AE733">
        <v>0</v>
      </c>
      <c r="AF733">
        <v>0</v>
      </c>
      <c r="AG733">
        <v>3</v>
      </c>
      <c r="AH733">
        <v>0</v>
      </c>
      <c r="AI733">
        <v>0</v>
      </c>
      <c r="AJ733">
        <v>0</v>
      </c>
      <c r="AK733">
        <v>1</v>
      </c>
      <c r="AL733">
        <v>1.59388</v>
      </c>
      <c r="AM733">
        <v>0</v>
      </c>
    </row>
    <row r="734" spans="1:39">
      <c r="A734">
        <v>733</v>
      </c>
      <c r="B734">
        <v>5</v>
      </c>
      <c r="C734">
        <v>5</v>
      </c>
      <c r="D734">
        <v>2</v>
      </c>
      <c r="E734">
        <v>603</v>
      </c>
      <c r="F734">
        <v>1634</v>
      </c>
      <c r="G734">
        <v>1657</v>
      </c>
      <c r="H734">
        <v>961</v>
      </c>
      <c r="I734">
        <v>308.05635530000001</v>
      </c>
      <c r="J734">
        <v>320.61500769999998</v>
      </c>
      <c r="K734">
        <v>73</v>
      </c>
      <c r="L734">
        <v>118</v>
      </c>
      <c r="M734">
        <v>133</v>
      </c>
      <c r="N734">
        <v>279</v>
      </c>
      <c r="O734">
        <v>103.07</v>
      </c>
      <c r="P734">
        <v>66.319999999999993</v>
      </c>
      <c r="Q734">
        <v>12.09</v>
      </c>
      <c r="R734">
        <v>0.26490000000000002</v>
      </c>
      <c r="S734">
        <v>249</v>
      </c>
      <c r="T734">
        <v>55</v>
      </c>
      <c r="U734">
        <v>205</v>
      </c>
      <c r="V734">
        <v>584</v>
      </c>
      <c r="W734">
        <v>425</v>
      </c>
      <c r="X734">
        <v>388</v>
      </c>
      <c r="Y734">
        <v>13</v>
      </c>
      <c r="Z734">
        <v>25</v>
      </c>
      <c r="AA734">
        <v>116</v>
      </c>
      <c r="AB734">
        <v>89</v>
      </c>
      <c r="AC734">
        <v>0</v>
      </c>
      <c r="AD734">
        <v>6</v>
      </c>
      <c r="AE734">
        <v>0</v>
      </c>
      <c r="AF734">
        <v>0</v>
      </c>
      <c r="AG734">
        <v>4</v>
      </c>
      <c r="AH734">
        <v>0</v>
      </c>
      <c r="AI734">
        <v>0</v>
      </c>
      <c r="AJ734">
        <v>0</v>
      </c>
      <c r="AK734">
        <v>1</v>
      </c>
      <c r="AL734">
        <v>1.59388</v>
      </c>
      <c r="AM734">
        <v>0</v>
      </c>
    </row>
    <row r="735" spans="1:39">
      <c r="A735">
        <v>734</v>
      </c>
      <c r="B735">
        <v>5</v>
      </c>
      <c r="C735">
        <v>5</v>
      </c>
      <c r="D735">
        <v>2</v>
      </c>
      <c r="E735">
        <v>15223</v>
      </c>
      <c r="F735">
        <v>41295</v>
      </c>
      <c r="G735">
        <v>41295</v>
      </c>
      <c r="H735">
        <v>24795</v>
      </c>
      <c r="I735">
        <v>1397.039158</v>
      </c>
      <c r="J735">
        <v>14103.442929999999</v>
      </c>
      <c r="K735">
        <v>1901</v>
      </c>
      <c r="L735">
        <v>2402</v>
      </c>
      <c r="M735">
        <v>3063</v>
      </c>
      <c r="N735">
        <v>7857</v>
      </c>
      <c r="O735">
        <v>1026.77</v>
      </c>
      <c r="P735">
        <v>0.47</v>
      </c>
      <c r="Q735">
        <v>530.25</v>
      </c>
      <c r="R735">
        <v>0.2676</v>
      </c>
      <c r="S735">
        <v>12960</v>
      </c>
      <c r="T735">
        <v>1231</v>
      </c>
      <c r="U735">
        <v>4598</v>
      </c>
      <c r="V735">
        <v>14432</v>
      </c>
      <c r="W735">
        <v>11737</v>
      </c>
      <c r="X735">
        <v>9297</v>
      </c>
      <c r="Y735">
        <v>572</v>
      </c>
      <c r="Z735">
        <v>5560</v>
      </c>
      <c r="AA735">
        <v>2403</v>
      </c>
      <c r="AB735">
        <v>2704</v>
      </c>
      <c r="AC735">
        <v>118</v>
      </c>
      <c r="AD735">
        <v>1603</v>
      </c>
      <c r="AE735">
        <v>25</v>
      </c>
      <c r="AF735">
        <v>25</v>
      </c>
      <c r="AG735">
        <v>2</v>
      </c>
      <c r="AH735">
        <v>0</v>
      </c>
      <c r="AI735">
        <v>0</v>
      </c>
      <c r="AJ735">
        <v>0</v>
      </c>
      <c r="AK735">
        <v>1</v>
      </c>
      <c r="AL735">
        <v>1.58317</v>
      </c>
      <c r="AM735">
        <v>0</v>
      </c>
    </row>
    <row r="736" spans="1:39">
      <c r="A736">
        <v>735</v>
      </c>
      <c r="B736">
        <v>5</v>
      </c>
      <c r="C736">
        <v>5</v>
      </c>
      <c r="D736">
        <v>2</v>
      </c>
      <c r="E736">
        <v>7725</v>
      </c>
      <c r="F736">
        <v>17908</v>
      </c>
      <c r="G736">
        <v>17908</v>
      </c>
      <c r="H736">
        <v>10094</v>
      </c>
      <c r="I736">
        <v>101.67860709999999</v>
      </c>
      <c r="J736">
        <v>7730.791819</v>
      </c>
      <c r="K736">
        <v>2670</v>
      </c>
      <c r="L736">
        <v>1008</v>
      </c>
      <c r="M736">
        <v>1124</v>
      </c>
      <c r="N736">
        <v>2923</v>
      </c>
      <c r="O736">
        <v>112.04</v>
      </c>
      <c r="P736">
        <v>0</v>
      </c>
      <c r="Q736">
        <v>71.010000000000005</v>
      </c>
      <c r="R736">
        <v>0.34289999999999998</v>
      </c>
      <c r="S736">
        <v>2387</v>
      </c>
      <c r="T736">
        <v>298</v>
      </c>
      <c r="U736">
        <v>1293</v>
      </c>
      <c r="V736">
        <v>5921</v>
      </c>
      <c r="W736">
        <v>5050</v>
      </c>
      <c r="X736">
        <v>5346</v>
      </c>
      <c r="Y736">
        <v>536</v>
      </c>
      <c r="Z736">
        <v>206</v>
      </c>
      <c r="AA736">
        <v>599</v>
      </c>
      <c r="AB736">
        <v>951</v>
      </c>
      <c r="AC736">
        <v>0</v>
      </c>
      <c r="AD736">
        <v>95</v>
      </c>
      <c r="AE736">
        <v>31.25</v>
      </c>
      <c r="AF736">
        <v>31.25</v>
      </c>
      <c r="AG736">
        <v>1</v>
      </c>
      <c r="AH736">
        <v>0</v>
      </c>
      <c r="AI736">
        <v>0</v>
      </c>
      <c r="AJ736">
        <v>0</v>
      </c>
      <c r="AK736">
        <v>1</v>
      </c>
      <c r="AL736">
        <v>3.14364</v>
      </c>
      <c r="AM736">
        <v>0</v>
      </c>
    </row>
    <row r="737" spans="1:39">
      <c r="A737">
        <v>736</v>
      </c>
      <c r="B737">
        <v>5</v>
      </c>
      <c r="C737">
        <v>5</v>
      </c>
      <c r="D737">
        <v>2</v>
      </c>
      <c r="E737">
        <v>161</v>
      </c>
      <c r="F737">
        <v>352</v>
      </c>
      <c r="G737">
        <v>352</v>
      </c>
      <c r="H737">
        <v>205</v>
      </c>
      <c r="I737">
        <v>2.1191269579999998</v>
      </c>
      <c r="J737">
        <v>161.12070979999999</v>
      </c>
      <c r="K737">
        <v>57</v>
      </c>
      <c r="L737">
        <v>21</v>
      </c>
      <c r="M737">
        <v>22</v>
      </c>
      <c r="N737">
        <v>61</v>
      </c>
      <c r="O737">
        <v>176.19</v>
      </c>
      <c r="P737">
        <v>8.34</v>
      </c>
      <c r="Q737">
        <v>0</v>
      </c>
      <c r="R737">
        <v>0.32950000000000002</v>
      </c>
      <c r="S737">
        <v>330</v>
      </c>
      <c r="T737">
        <v>7</v>
      </c>
      <c r="U737">
        <v>27</v>
      </c>
      <c r="V737">
        <v>110</v>
      </c>
      <c r="W737">
        <v>109</v>
      </c>
      <c r="X737">
        <v>99</v>
      </c>
      <c r="Y737">
        <v>45</v>
      </c>
      <c r="Z737">
        <v>73</v>
      </c>
      <c r="AA737">
        <v>102</v>
      </c>
      <c r="AB737">
        <v>72</v>
      </c>
      <c r="AC737">
        <v>0</v>
      </c>
      <c r="AD737">
        <v>38</v>
      </c>
      <c r="AE737">
        <v>31.25</v>
      </c>
      <c r="AF737">
        <v>31.25</v>
      </c>
      <c r="AG737">
        <v>4</v>
      </c>
      <c r="AH737">
        <v>0</v>
      </c>
      <c r="AI737">
        <v>0</v>
      </c>
      <c r="AJ737">
        <v>0</v>
      </c>
      <c r="AK737">
        <v>1</v>
      </c>
      <c r="AL737">
        <v>3.14364</v>
      </c>
      <c r="AM737">
        <v>0</v>
      </c>
    </row>
    <row r="738" spans="1:39">
      <c r="A738">
        <v>737</v>
      </c>
      <c r="B738">
        <v>5</v>
      </c>
      <c r="C738">
        <v>5</v>
      </c>
      <c r="D738">
        <v>2</v>
      </c>
      <c r="E738">
        <v>2787</v>
      </c>
      <c r="F738">
        <v>7855</v>
      </c>
      <c r="G738">
        <v>7878</v>
      </c>
      <c r="H738">
        <v>3895</v>
      </c>
      <c r="I738">
        <v>419.87451110000001</v>
      </c>
      <c r="J738">
        <v>2498.3955110000002</v>
      </c>
      <c r="K738">
        <v>908</v>
      </c>
      <c r="L738">
        <v>589</v>
      </c>
      <c r="M738">
        <v>483</v>
      </c>
      <c r="N738">
        <v>807</v>
      </c>
      <c r="O738">
        <v>525.34</v>
      </c>
      <c r="P738">
        <v>242.36</v>
      </c>
      <c r="Q738">
        <v>332.44</v>
      </c>
      <c r="R738">
        <v>0.25440000000000002</v>
      </c>
      <c r="S738">
        <v>6186</v>
      </c>
      <c r="T738">
        <v>374</v>
      </c>
      <c r="U738">
        <v>1445</v>
      </c>
      <c r="V738">
        <v>2405</v>
      </c>
      <c r="W738">
        <v>1894</v>
      </c>
      <c r="X738">
        <v>1760</v>
      </c>
      <c r="Y738">
        <v>470</v>
      </c>
      <c r="Z738">
        <v>837</v>
      </c>
      <c r="AA738">
        <v>1493</v>
      </c>
      <c r="AB738">
        <v>1627</v>
      </c>
      <c r="AC738">
        <v>21</v>
      </c>
      <c r="AD738">
        <v>1738</v>
      </c>
      <c r="AE738">
        <v>31.25</v>
      </c>
      <c r="AF738">
        <v>31.25</v>
      </c>
      <c r="AG738">
        <v>3</v>
      </c>
      <c r="AH738">
        <v>2052</v>
      </c>
      <c r="AI738">
        <v>0</v>
      </c>
      <c r="AJ738">
        <v>0</v>
      </c>
      <c r="AK738">
        <v>2</v>
      </c>
      <c r="AL738">
        <v>2.2993199999999998</v>
      </c>
      <c r="AM738">
        <v>0</v>
      </c>
    </row>
    <row r="739" spans="1:39">
      <c r="A739">
        <v>738</v>
      </c>
      <c r="B739">
        <v>6</v>
      </c>
      <c r="C739">
        <v>6</v>
      </c>
      <c r="D739">
        <v>2</v>
      </c>
      <c r="E739">
        <v>352</v>
      </c>
      <c r="F739">
        <v>822</v>
      </c>
      <c r="G739">
        <v>822</v>
      </c>
      <c r="H739">
        <v>487</v>
      </c>
      <c r="I739">
        <v>317.98027610000003</v>
      </c>
      <c r="J739">
        <v>43.739644970000001</v>
      </c>
      <c r="K739">
        <v>13</v>
      </c>
      <c r="L739">
        <v>72</v>
      </c>
      <c r="M739">
        <v>78</v>
      </c>
      <c r="N739">
        <v>189</v>
      </c>
      <c r="O739">
        <v>80.650000000000006</v>
      </c>
      <c r="P739">
        <v>60.71</v>
      </c>
      <c r="Q739">
        <v>0.05</v>
      </c>
      <c r="R739">
        <v>0.30170000000000002</v>
      </c>
      <c r="S739">
        <v>0</v>
      </c>
      <c r="T739">
        <v>27</v>
      </c>
      <c r="U739">
        <v>81</v>
      </c>
      <c r="V739">
        <v>262</v>
      </c>
      <c r="W739">
        <v>228</v>
      </c>
      <c r="X739">
        <v>224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4</v>
      </c>
      <c r="AH739">
        <v>0</v>
      </c>
      <c r="AI739">
        <v>0</v>
      </c>
      <c r="AJ739">
        <v>0</v>
      </c>
      <c r="AK739">
        <v>1</v>
      </c>
      <c r="AL739">
        <v>2.0404499999999999</v>
      </c>
      <c r="AM739">
        <v>0</v>
      </c>
    </row>
    <row r="740" spans="1:39">
      <c r="A740">
        <v>739</v>
      </c>
      <c r="B740">
        <v>6</v>
      </c>
      <c r="C740">
        <v>6</v>
      </c>
      <c r="D740">
        <v>2</v>
      </c>
      <c r="E740">
        <v>1286</v>
      </c>
      <c r="F740">
        <v>3169</v>
      </c>
      <c r="G740">
        <v>3183</v>
      </c>
      <c r="H740">
        <v>1816</v>
      </c>
      <c r="I740">
        <v>1170</v>
      </c>
      <c r="J740">
        <v>159</v>
      </c>
      <c r="K740">
        <v>37</v>
      </c>
      <c r="L740">
        <v>270</v>
      </c>
      <c r="M740">
        <v>296</v>
      </c>
      <c r="N740">
        <v>683</v>
      </c>
      <c r="O740">
        <v>694.17</v>
      </c>
      <c r="P740">
        <v>292.11</v>
      </c>
      <c r="Q740">
        <v>175</v>
      </c>
      <c r="R740">
        <v>0.29809999999999998</v>
      </c>
      <c r="S740">
        <v>5700</v>
      </c>
      <c r="T740">
        <v>111</v>
      </c>
      <c r="U740">
        <v>373</v>
      </c>
      <c r="V740">
        <v>978</v>
      </c>
      <c r="W740">
        <v>903</v>
      </c>
      <c r="X740">
        <v>818</v>
      </c>
      <c r="Y740">
        <v>520</v>
      </c>
      <c r="Z740">
        <v>2782</v>
      </c>
      <c r="AA740">
        <v>1876</v>
      </c>
      <c r="AB740">
        <v>456</v>
      </c>
      <c r="AC740">
        <v>10</v>
      </c>
      <c r="AD740">
        <v>56</v>
      </c>
      <c r="AE740">
        <v>0</v>
      </c>
      <c r="AF740">
        <v>0</v>
      </c>
      <c r="AG740">
        <v>4</v>
      </c>
      <c r="AH740">
        <v>0</v>
      </c>
      <c r="AI740">
        <v>3139</v>
      </c>
      <c r="AJ740">
        <v>8161</v>
      </c>
      <c r="AK740">
        <v>1</v>
      </c>
      <c r="AL740">
        <v>1.5347999999999999</v>
      </c>
      <c r="AM740">
        <v>0</v>
      </c>
    </row>
    <row r="741" spans="1:39">
      <c r="A741">
        <v>740</v>
      </c>
      <c r="B741">
        <v>6</v>
      </c>
      <c r="C741">
        <v>6</v>
      </c>
      <c r="D741">
        <v>2</v>
      </c>
      <c r="E741">
        <v>1626</v>
      </c>
      <c r="F741">
        <v>3812</v>
      </c>
      <c r="G741">
        <v>3812</v>
      </c>
      <c r="H741">
        <v>2234</v>
      </c>
      <c r="I741">
        <v>1150.5030670000001</v>
      </c>
      <c r="J741">
        <v>530.91615539999998</v>
      </c>
      <c r="K741">
        <v>69</v>
      </c>
      <c r="L741">
        <v>339</v>
      </c>
      <c r="M741">
        <v>404</v>
      </c>
      <c r="N741">
        <v>814</v>
      </c>
      <c r="O741">
        <v>576.80999999999995</v>
      </c>
      <c r="P741">
        <v>274</v>
      </c>
      <c r="Q741">
        <v>16</v>
      </c>
      <c r="R741">
        <v>0.32740000000000002</v>
      </c>
      <c r="S741">
        <v>228</v>
      </c>
      <c r="T741">
        <v>104</v>
      </c>
      <c r="U741">
        <v>341</v>
      </c>
      <c r="V741">
        <v>1187</v>
      </c>
      <c r="W741">
        <v>1090</v>
      </c>
      <c r="X741">
        <v>1090</v>
      </c>
      <c r="Y741">
        <v>2</v>
      </c>
      <c r="Z741">
        <v>86</v>
      </c>
      <c r="AA741">
        <v>96</v>
      </c>
      <c r="AB741">
        <v>39</v>
      </c>
      <c r="AC741">
        <v>0</v>
      </c>
      <c r="AD741">
        <v>5</v>
      </c>
      <c r="AE741">
        <v>0</v>
      </c>
      <c r="AF741">
        <v>0</v>
      </c>
      <c r="AG741">
        <v>4</v>
      </c>
      <c r="AH741">
        <v>0</v>
      </c>
      <c r="AI741">
        <v>0</v>
      </c>
      <c r="AJ741">
        <v>0</v>
      </c>
      <c r="AK741">
        <v>1</v>
      </c>
      <c r="AL741">
        <v>1.12419</v>
      </c>
      <c r="AM741">
        <v>0</v>
      </c>
    </row>
    <row r="742" spans="1:39">
      <c r="A742">
        <v>741</v>
      </c>
      <c r="B742">
        <v>6</v>
      </c>
      <c r="C742">
        <v>6</v>
      </c>
      <c r="D742">
        <v>2</v>
      </c>
      <c r="E742">
        <v>265</v>
      </c>
      <c r="F742">
        <v>614</v>
      </c>
      <c r="G742">
        <v>614</v>
      </c>
      <c r="H742">
        <v>362</v>
      </c>
      <c r="I742">
        <v>269.62478179999999</v>
      </c>
      <c r="J742">
        <v>1.618673647</v>
      </c>
      <c r="K742">
        <v>16</v>
      </c>
      <c r="L742">
        <v>48</v>
      </c>
      <c r="M742">
        <v>68</v>
      </c>
      <c r="N742">
        <v>133</v>
      </c>
      <c r="O742">
        <v>99.51</v>
      </c>
      <c r="P742">
        <v>69.38</v>
      </c>
      <c r="Q742">
        <v>3.03</v>
      </c>
      <c r="R742">
        <v>0.28499999999999998</v>
      </c>
      <c r="S742">
        <v>23</v>
      </c>
      <c r="T742">
        <v>20</v>
      </c>
      <c r="U742">
        <v>68</v>
      </c>
      <c r="V742">
        <v>197</v>
      </c>
      <c r="W742">
        <v>167</v>
      </c>
      <c r="X742">
        <v>162</v>
      </c>
      <c r="Y742">
        <v>0</v>
      </c>
      <c r="Z742">
        <v>6</v>
      </c>
      <c r="AA742">
        <v>8</v>
      </c>
      <c r="AB742">
        <v>9</v>
      </c>
      <c r="AC742">
        <v>0</v>
      </c>
      <c r="AD742">
        <v>0</v>
      </c>
      <c r="AE742">
        <v>0</v>
      </c>
      <c r="AF742">
        <v>0</v>
      </c>
      <c r="AG742">
        <v>4</v>
      </c>
      <c r="AH742">
        <v>42</v>
      </c>
      <c r="AI742">
        <v>0</v>
      </c>
      <c r="AJ742">
        <v>0</v>
      </c>
      <c r="AK742">
        <v>1</v>
      </c>
      <c r="AL742">
        <v>1.1484799999999999</v>
      </c>
      <c r="AM742">
        <v>0</v>
      </c>
    </row>
    <row r="743" spans="1:39">
      <c r="A743">
        <v>742</v>
      </c>
      <c r="B743">
        <v>6</v>
      </c>
      <c r="C743">
        <v>6</v>
      </c>
      <c r="D743">
        <v>2</v>
      </c>
      <c r="E743">
        <v>1071</v>
      </c>
      <c r="F743">
        <v>2907</v>
      </c>
      <c r="G743">
        <v>3082</v>
      </c>
      <c r="H743">
        <v>1530</v>
      </c>
      <c r="I743">
        <v>657.79050099999995</v>
      </c>
      <c r="J743">
        <v>439.68835389999998</v>
      </c>
      <c r="K743">
        <v>48</v>
      </c>
      <c r="L743">
        <v>212</v>
      </c>
      <c r="M743">
        <v>239</v>
      </c>
      <c r="N743">
        <v>572</v>
      </c>
      <c r="O743">
        <v>234.01</v>
      </c>
      <c r="P743">
        <v>109.17</v>
      </c>
      <c r="Q743">
        <v>41.56</v>
      </c>
      <c r="R743">
        <v>0.2417</v>
      </c>
      <c r="S743">
        <v>232</v>
      </c>
      <c r="T743">
        <v>190</v>
      </c>
      <c r="U743">
        <v>537</v>
      </c>
      <c r="V743">
        <v>890</v>
      </c>
      <c r="W743">
        <v>802</v>
      </c>
      <c r="X743">
        <v>663</v>
      </c>
      <c r="Y743">
        <v>17</v>
      </c>
      <c r="Z743">
        <v>43</v>
      </c>
      <c r="AA743">
        <v>74</v>
      </c>
      <c r="AB743">
        <v>59</v>
      </c>
      <c r="AC743">
        <v>0</v>
      </c>
      <c r="AD743">
        <v>39</v>
      </c>
      <c r="AE743">
        <v>0</v>
      </c>
      <c r="AF743">
        <v>0</v>
      </c>
      <c r="AG743">
        <v>4</v>
      </c>
      <c r="AH743">
        <v>0</v>
      </c>
      <c r="AI743">
        <v>0</v>
      </c>
      <c r="AJ743">
        <v>0</v>
      </c>
      <c r="AK743">
        <v>3</v>
      </c>
      <c r="AL743">
        <v>1.3905400000000001</v>
      </c>
      <c r="AM743">
        <v>0</v>
      </c>
    </row>
    <row r="744" spans="1:39">
      <c r="A744">
        <v>743</v>
      </c>
      <c r="B744">
        <v>6</v>
      </c>
      <c r="C744">
        <v>6</v>
      </c>
      <c r="D744">
        <v>2</v>
      </c>
      <c r="E744">
        <v>379</v>
      </c>
      <c r="F744">
        <v>962</v>
      </c>
      <c r="G744">
        <v>1011</v>
      </c>
      <c r="H744">
        <v>545</v>
      </c>
      <c r="I744">
        <v>385.31047990000002</v>
      </c>
      <c r="J744">
        <v>0</v>
      </c>
      <c r="K744">
        <v>19</v>
      </c>
      <c r="L744">
        <v>59</v>
      </c>
      <c r="M744">
        <v>85</v>
      </c>
      <c r="N744">
        <v>216</v>
      </c>
      <c r="O744">
        <v>150.88999999999999</v>
      </c>
      <c r="P744">
        <v>49.29</v>
      </c>
      <c r="Q744">
        <v>26.01</v>
      </c>
      <c r="R744">
        <v>0.25819999999999999</v>
      </c>
      <c r="S744">
        <v>241</v>
      </c>
      <c r="T744">
        <v>50</v>
      </c>
      <c r="U744">
        <v>138</v>
      </c>
      <c r="V744">
        <v>337</v>
      </c>
      <c r="W744">
        <v>259</v>
      </c>
      <c r="X744">
        <v>227</v>
      </c>
      <c r="Y744">
        <v>13</v>
      </c>
      <c r="Z744">
        <v>28</v>
      </c>
      <c r="AA744">
        <v>116</v>
      </c>
      <c r="AB744">
        <v>67</v>
      </c>
      <c r="AC744">
        <v>1</v>
      </c>
      <c r="AD744">
        <v>16</v>
      </c>
      <c r="AE744">
        <v>0</v>
      </c>
      <c r="AF744">
        <v>0</v>
      </c>
      <c r="AG744">
        <v>4</v>
      </c>
      <c r="AH744">
        <v>0</v>
      </c>
      <c r="AI744">
        <v>0</v>
      </c>
      <c r="AJ744">
        <v>0</v>
      </c>
      <c r="AK744">
        <v>3</v>
      </c>
      <c r="AL744">
        <v>1.36921</v>
      </c>
      <c r="AM744">
        <v>0</v>
      </c>
    </row>
    <row r="745" spans="1:39">
      <c r="A745">
        <v>744</v>
      </c>
      <c r="B745">
        <v>6</v>
      </c>
      <c r="C745">
        <v>6</v>
      </c>
      <c r="D745">
        <v>2</v>
      </c>
      <c r="E745">
        <v>2060</v>
      </c>
      <c r="F745">
        <v>4543</v>
      </c>
      <c r="G745">
        <v>4543</v>
      </c>
      <c r="H745">
        <v>2705</v>
      </c>
      <c r="I745">
        <v>781.75284839999995</v>
      </c>
      <c r="J745">
        <v>1339.6319020000001</v>
      </c>
      <c r="K745">
        <v>183</v>
      </c>
      <c r="L745">
        <v>407</v>
      </c>
      <c r="M745">
        <v>453</v>
      </c>
      <c r="N745">
        <v>1017</v>
      </c>
      <c r="O745">
        <v>387.79</v>
      </c>
      <c r="P745">
        <v>115.72</v>
      </c>
      <c r="Q745">
        <v>110</v>
      </c>
      <c r="R745">
        <v>0.36470000000000002</v>
      </c>
      <c r="S745">
        <v>6428</v>
      </c>
      <c r="T745">
        <v>81</v>
      </c>
      <c r="U745">
        <v>287</v>
      </c>
      <c r="V745">
        <v>1381</v>
      </c>
      <c r="W745">
        <v>1346</v>
      </c>
      <c r="X745">
        <v>1448</v>
      </c>
      <c r="Y745">
        <v>643</v>
      </c>
      <c r="Z745">
        <v>3153</v>
      </c>
      <c r="AA745">
        <v>1377</v>
      </c>
      <c r="AB745">
        <v>676</v>
      </c>
      <c r="AC745">
        <v>10</v>
      </c>
      <c r="AD745">
        <v>569</v>
      </c>
      <c r="AE745">
        <v>0</v>
      </c>
      <c r="AF745">
        <v>0</v>
      </c>
      <c r="AG745">
        <v>3</v>
      </c>
      <c r="AH745">
        <v>0</v>
      </c>
      <c r="AI745">
        <v>0</v>
      </c>
      <c r="AJ745">
        <v>0</v>
      </c>
      <c r="AK745">
        <v>3</v>
      </c>
      <c r="AL745">
        <v>2.4253</v>
      </c>
      <c r="AM745">
        <v>0</v>
      </c>
    </row>
    <row r="746" spans="1:39">
      <c r="A746">
        <v>745</v>
      </c>
      <c r="B746">
        <v>6</v>
      </c>
      <c r="C746">
        <v>6</v>
      </c>
      <c r="D746">
        <v>2</v>
      </c>
      <c r="E746">
        <v>1434</v>
      </c>
      <c r="F746">
        <v>3310</v>
      </c>
      <c r="G746">
        <v>3310</v>
      </c>
      <c r="H746">
        <v>1707</v>
      </c>
      <c r="I746">
        <v>507.49016949999998</v>
      </c>
      <c r="J746">
        <v>999.42508469999996</v>
      </c>
      <c r="K746">
        <v>273</v>
      </c>
      <c r="L746">
        <v>337</v>
      </c>
      <c r="M746">
        <v>318</v>
      </c>
      <c r="N746">
        <v>506</v>
      </c>
      <c r="O746">
        <v>126.36</v>
      </c>
      <c r="P746">
        <v>112</v>
      </c>
      <c r="Q746">
        <v>8</v>
      </c>
      <c r="R746">
        <v>0.3387</v>
      </c>
      <c r="S746">
        <v>412</v>
      </c>
      <c r="T746">
        <v>117</v>
      </c>
      <c r="U746">
        <v>390</v>
      </c>
      <c r="V746">
        <v>937</v>
      </c>
      <c r="W746">
        <v>878</v>
      </c>
      <c r="X746">
        <v>988</v>
      </c>
      <c r="Y746">
        <v>180</v>
      </c>
      <c r="Z746">
        <v>65</v>
      </c>
      <c r="AA746">
        <v>98</v>
      </c>
      <c r="AB746">
        <v>61</v>
      </c>
      <c r="AC746">
        <v>0</v>
      </c>
      <c r="AD746">
        <v>8</v>
      </c>
      <c r="AE746">
        <v>0</v>
      </c>
      <c r="AF746">
        <v>0</v>
      </c>
      <c r="AG746">
        <v>3</v>
      </c>
      <c r="AH746">
        <v>0</v>
      </c>
      <c r="AI746">
        <v>0</v>
      </c>
      <c r="AJ746">
        <v>0</v>
      </c>
      <c r="AK746">
        <v>3</v>
      </c>
      <c r="AL746">
        <v>1.5062800000000001</v>
      </c>
      <c r="AM746">
        <v>0</v>
      </c>
    </row>
    <row r="747" spans="1:39">
      <c r="A747">
        <v>746</v>
      </c>
      <c r="B747">
        <v>6</v>
      </c>
      <c r="C747">
        <v>6</v>
      </c>
      <c r="D747">
        <v>2</v>
      </c>
      <c r="E747">
        <v>1479</v>
      </c>
      <c r="F747">
        <v>3698</v>
      </c>
      <c r="G747">
        <v>3698</v>
      </c>
      <c r="H747">
        <v>2056</v>
      </c>
      <c r="I747">
        <v>1293.8649789999999</v>
      </c>
      <c r="J747">
        <v>227.778481</v>
      </c>
      <c r="K747">
        <v>58</v>
      </c>
      <c r="L747">
        <v>351</v>
      </c>
      <c r="M747">
        <v>355</v>
      </c>
      <c r="N747">
        <v>715</v>
      </c>
      <c r="O747">
        <v>291</v>
      </c>
      <c r="P747">
        <v>147.13999999999999</v>
      </c>
      <c r="Q747">
        <v>13</v>
      </c>
      <c r="R747">
        <v>0.2918</v>
      </c>
      <c r="S747">
        <v>386</v>
      </c>
      <c r="T747">
        <v>148</v>
      </c>
      <c r="U747">
        <v>479</v>
      </c>
      <c r="V747">
        <v>1136</v>
      </c>
      <c r="W747">
        <v>999</v>
      </c>
      <c r="X747">
        <v>936</v>
      </c>
      <c r="Y747">
        <v>4</v>
      </c>
      <c r="Z747">
        <v>87</v>
      </c>
      <c r="AA747">
        <v>168</v>
      </c>
      <c r="AB747">
        <v>100</v>
      </c>
      <c r="AC747">
        <v>0</v>
      </c>
      <c r="AD747">
        <v>27</v>
      </c>
      <c r="AE747">
        <v>0</v>
      </c>
      <c r="AF747">
        <v>0</v>
      </c>
      <c r="AG747">
        <v>4</v>
      </c>
      <c r="AH747">
        <v>0</v>
      </c>
      <c r="AI747">
        <v>0</v>
      </c>
      <c r="AJ747">
        <v>0</v>
      </c>
      <c r="AK747">
        <v>3</v>
      </c>
      <c r="AL747">
        <v>1.37287</v>
      </c>
      <c r="AM747">
        <v>0</v>
      </c>
    </row>
    <row r="748" spans="1:39">
      <c r="A748">
        <v>747</v>
      </c>
      <c r="B748">
        <v>6</v>
      </c>
      <c r="C748">
        <v>6</v>
      </c>
      <c r="D748">
        <v>2</v>
      </c>
      <c r="E748">
        <v>4057</v>
      </c>
      <c r="F748">
        <v>9427</v>
      </c>
      <c r="G748">
        <v>9427</v>
      </c>
      <c r="H748">
        <v>5234</v>
      </c>
      <c r="I748">
        <v>1397.9463029999999</v>
      </c>
      <c r="J748">
        <v>2772.9036700000001</v>
      </c>
      <c r="K748">
        <v>462</v>
      </c>
      <c r="L748">
        <v>875</v>
      </c>
      <c r="M748">
        <v>965</v>
      </c>
      <c r="N748">
        <v>1755</v>
      </c>
      <c r="O748">
        <v>969.31</v>
      </c>
      <c r="P748">
        <v>237.41</v>
      </c>
      <c r="Q748">
        <v>320</v>
      </c>
      <c r="R748">
        <v>0.33119999999999999</v>
      </c>
      <c r="S748">
        <v>23456</v>
      </c>
      <c r="T748">
        <v>298</v>
      </c>
      <c r="U748">
        <v>995</v>
      </c>
      <c r="V748">
        <v>2840</v>
      </c>
      <c r="W748">
        <v>2575</v>
      </c>
      <c r="X748">
        <v>2719</v>
      </c>
      <c r="Y748">
        <v>526</v>
      </c>
      <c r="Z748">
        <v>13500</v>
      </c>
      <c r="AA748">
        <v>5988</v>
      </c>
      <c r="AB748">
        <v>2308</v>
      </c>
      <c r="AC748">
        <v>31</v>
      </c>
      <c r="AD748">
        <v>1103</v>
      </c>
      <c r="AE748">
        <v>0</v>
      </c>
      <c r="AF748">
        <v>0</v>
      </c>
      <c r="AG748">
        <v>2</v>
      </c>
      <c r="AH748">
        <v>0</v>
      </c>
      <c r="AI748">
        <v>0</v>
      </c>
      <c r="AJ748">
        <v>0</v>
      </c>
      <c r="AK748">
        <v>3</v>
      </c>
      <c r="AL748">
        <v>2.9461300000000001</v>
      </c>
      <c r="AM748">
        <v>0</v>
      </c>
    </row>
    <row r="749" spans="1:39">
      <c r="A749">
        <v>748</v>
      </c>
      <c r="B749">
        <v>6</v>
      </c>
      <c r="C749">
        <v>6</v>
      </c>
      <c r="D749">
        <v>2</v>
      </c>
      <c r="E749">
        <v>531</v>
      </c>
      <c r="F749">
        <v>1376</v>
      </c>
      <c r="G749">
        <v>1380</v>
      </c>
      <c r="H749">
        <v>767</v>
      </c>
      <c r="I749">
        <v>539.55466049999995</v>
      </c>
      <c r="J749">
        <v>3.6662830839999998</v>
      </c>
      <c r="K749">
        <v>13</v>
      </c>
      <c r="L749">
        <v>118</v>
      </c>
      <c r="M749">
        <v>130</v>
      </c>
      <c r="N749">
        <v>270</v>
      </c>
      <c r="O749">
        <v>218.69</v>
      </c>
      <c r="P749">
        <v>144</v>
      </c>
      <c r="Q749">
        <v>5</v>
      </c>
      <c r="R749">
        <v>0.25430000000000003</v>
      </c>
      <c r="S749">
        <v>625</v>
      </c>
      <c r="T749">
        <v>67</v>
      </c>
      <c r="U749">
        <v>209</v>
      </c>
      <c r="V749">
        <v>434</v>
      </c>
      <c r="W749">
        <v>359</v>
      </c>
      <c r="X749">
        <v>311</v>
      </c>
      <c r="Y749">
        <v>200</v>
      </c>
      <c r="Z749">
        <v>114</v>
      </c>
      <c r="AA749">
        <v>173</v>
      </c>
      <c r="AB749">
        <v>93</v>
      </c>
      <c r="AC749">
        <v>0</v>
      </c>
      <c r="AD749">
        <v>45</v>
      </c>
      <c r="AE749">
        <v>0</v>
      </c>
      <c r="AF749">
        <v>0</v>
      </c>
      <c r="AG749">
        <v>4</v>
      </c>
      <c r="AH749">
        <v>0</v>
      </c>
      <c r="AI749">
        <v>0</v>
      </c>
      <c r="AJ749">
        <v>0</v>
      </c>
      <c r="AK749">
        <v>3</v>
      </c>
      <c r="AL749">
        <v>1.36052</v>
      </c>
      <c r="AM749">
        <v>0</v>
      </c>
    </row>
    <row r="750" spans="1:39">
      <c r="A750">
        <v>749</v>
      </c>
      <c r="B750">
        <v>6</v>
      </c>
      <c r="C750">
        <v>6</v>
      </c>
      <c r="D750">
        <v>2</v>
      </c>
      <c r="E750">
        <v>1343</v>
      </c>
      <c r="F750">
        <v>3316</v>
      </c>
      <c r="G750">
        <v>3386</v>
      </c>
      <c r="H750">
        <v>1766</v>
      </c>
      <c r="I750">
        <v>1092</v>
      </c>
      <c r="J750">
        <v>283</v>
      </c>
      <c r="K750">
        <v>131</v>
      </c>
      <c r="L750">
        <v>313</v>
      </c>
      <c r="M750">
        <v>323</v>
      </c>
      <c r="N750">
        <v>576</v>
      </c>
      <c r="O750">
        <v>275.24</v>
      </c>
      <c r="P750">
        <v>153</v>
      </c>
      <c r="Q750">
        <v>31</v>
      </c>
      <c r="R750">
        <v>0.30180000000000001</v>
      </c>
      <c r="S750">
        <v>820</v>
      </c>
      <c r="T750">
        <v>134</v>
      </c>
      <c r="U750">
        <v>457</v>
      </c>
      <c r="V750">
        <v>1018</v>
      </c>
      <c r="W750">
        <v>889</v>
      </c>
      <c r="X750">
        <v>888</v>
      </c>
      <c r="Y750">
        <v>9</v>
      </c>
      <c r="Z750">
        <v>258</v>
      </c>
      <c r="AA750">
        <v>334</v>
      </c>
      <c r="AB750">
        <v>159</v>
      </c>
      <c r="AC750">
        <v>1</v>
      </c>
      <c r="AD750">
        <v>59</v>
      </c>
      <c r="AE750">
        <v>0</v>
      </c>
      <c r="AF750">
        <v>0</v>
      </c>
      <c r="AG750">
        <v>4</v>
      </c>
      <c r="AH750">
        <v>0</v>
      </c>
      <c r="AI750">
        <v>0</v>
      </c>
      <c r="AJ750">
        <v>0</v>
      </c>
      <c r="AK750">
        <v>3</v>
      </c>
      <c r="AL750">
        <v>1.41927</v>
      </c>
      <c r="AM750">
        <v>0</v>
      </c>
    </row>
    <row r="751" spans="1:39">
      <c r="A751">
        <v>750</v>
      </c>
      <c r="B751">
        <v>6</v>
      </c>
      <c r="C751">
        <v>6</v>
      </c>
      <c r="D751">
        <v>2</v>
      </c>
      <c r="E751">
        <v>2639</v>
      </c>
      <c r="F751">
        <v>6215</v>
      </c>
      <c r="G751">
        <v>6215</v>
      </c>
      <c r="H751">
        <v>3662</v>
      </c>
      <c r="I751">
        <v>2677.03964</v>
      </c>
      <c r="J751">
        <v>5.7059459459999999</v>
      </c>
      <c r="K751">
        <v>307</v>
      </c>
      <c r="L751">
        <v>441</v>
      </c>
      <c r="M751">
        <v>566</v>
      </c>
      <c r="N751">
        <v>1325</v>
      </c>
      <c r="O751">
        <v>698.56</v>
      </c>
      <c r="P751">
        <v>403.47</v>
      </c>
      <c r="Q751">
        <v>21</v>
      </c>
      <c r="R751">
        <v>0.26819999999999999</v>
      </c>
      <c r="S751">
        <v>552</v>
      </c>
      <c r="T751">
        <v>226</v>
      </c>
      <c r="U751">
        <v>739</v>
      </c>
      <c r="V751">
        <v>2039</v>
      </c>
      <c r="W751">
        <v>1753</v>
      </c>
      <c r="X751">
        <v>1458</v>
      </c>
      <c r="Y751">
        <v>79</v>
      </c>
      <c r="Z751">
        <v>172</v>
      </c>
      <c r="AA751">
        <v>116</v>
      </c>
      <c r="AB751">
        <v>137</v>
      </c>
      <c r="AC751">
        <v>0</v>
      </c>
      <c r="AD751">
        <v>48</v>
      </c>
      <c r="AE751">
        <v>0</v>
      </c>
      <c r="AF751">
        <v>0</v>
      </c>
      <c r="AG751">
        <v>4</v>
      </c>
      <c r="AH751">
        <v>0</v>
      </c>
      <c r="AI751">
        <v>0</v>
      </c>
      <c r="AJ751">
        <v>0</v>
      </c>
      <c r="AK751">
        <v>1</v>
      </c>
      <c r="AL751">
        <v>1.2363299999999999</v>
      </c>
      <c r="AM751">
        <v>0</v>
      </c>
    </row>
    <row r="752" spans="1:39">
      <c r="A752">
        <v>751</v>
      </c>
      <c r="B752">
        <v>6</v>
      </c>
      <c r="C752">
        <v>6</v>
      </c>
      <c r="D752">
        <v>2</v>
      </c>
      <c r="E752">
        <v>3317</v>
      </c>
      <c r="F752">
        <v>7297</v>
      </c>
      <c r="G752">
        <v>7297</v>
      </c>
      <c r="H752">
        <v>4357</v>
      </c>
      <c r="I752">
        <v>1537</v>
      </c>
      <c r="J752">
        <v>1926</v>
      </c>
      <c r="K752">
        <v>436</v>
      </c>
      <c r="L752">
        <v>694</v>
      </c>
      <c r="M752">
        <v>698</v>
      </c>
      <c r="N752">
        <v>1489</v>
      </c>
      <c r="O752">
        <v>1494.73</v>
      </c>
      <c r="P752">
        <v>461.4</v>
      </c>
      <c r="Q752">
        <v>296</v>
      </c>
      <c r="R752">
        <v>0.3044</v>
      </c>
      <c r="S752">
        <v>2771</v>
      </c>
      <c r="T752">
        <v>184</v>
      </c>
      <c r="U752">
        <v>657</v>
      </c>
      <c r="V752">
        <v>2357</v>
      </c>
      <c r="W752">
        <v>2146</v>
      </c>
      <c r="X752">
        <v>1953</v>
      </c>
      <c r="Y752">
        <v>24</v>
      </c>
      <c r="Z752">
        <v>682</v>
      </c>
      <c r="AA752">
        <v>1272</v>
      </c>
      <c r="AB752">
        <v>643</v>
      </c>
      <c r="AC752">
        <v>3</v>
      </c>
      <c r="AD752">
        <v>147</v>
      </c>
      <c r="AE752">
        <v>0</v>
      </c>
      <c r="AF752">
        <v>0</v>
      </c>
      <c r="AG752">
        <v>4</v>
      </c>
      <c r="AH752">
        <v>2054</v>
      </c>
      <c r="AI752">
        <v>0</v>
      </c>
      <c r="AJ752">
        <v>0</v>
      </c>
      <c r="AK752">
        <v>1</v>
      </c>
      <c r="AL752">
        <v>1.2091799999999999</v>
      </c>
      <c r="AM752">
        <v>0</v>
      </c>
    </row>
    <row r="753" spans="1:39">
      <c r="A753">
        <v>752</v>
      </c>
      <c r="B753">
        <v>6</v>
      </c>
      <c r="C753">
        <v>6</v>
      </c>
      <c r="D753">
        <v>2</v>
      </c>
      <c r="E753">
        <v>419</v>
      </c>
      <c r="F753">
        <v>1027</v>
      </c>
      <c r="G753">
        <v>1027</v>
      </c>
      <c r="H753">
        <v>563</v>
      </c>
      <c r="I753">
        <v>427.98155530000002</v>
      </c>
      <c r="J753">
        <v>0</v>
      </c>
      <c r="K753">
        <v>19</v>
      </c>
      <c r="L753">
        <v>90</v>
      </c>
      <c r="M753">
        <v>101</v>
      </c>
      <c r="N753">
        <v>209</v>
      </c>
      <c r="O753">
        <v>476.78</v>
      </c>
      <c r="P753">
        <v>375.91</v>
      </c>
      <c r="Q753">
        <v>69.680000000000007</v>
      </c>
      <c r="R753">
        <v>0.28039999999999998</v>
      </c>
      <c r="S753">
        <v>324</v>
      </c>
      <c r="T753">
        <v>37</v>
      </c>
      <c r="U753">
        <v>144</v>
      </c>
      <c r="V753">
        <v>319</v>
      </c>
      <c r="W753">
        <v>266</v>
      </c>
      <c r="X753">
        <v>261</v>
      </c>
      <c r="Y753">
        <v>3</v>
      </c>
      <c r="Z753">
        <v>116</v>
      </c>
      <c r="AA753">
        <v>144</v>
      </c>
      <c r="AB753">
        <v>23</v>
      </c>
      <c r="AC753">
        <v>0</v>
      </c>
      <c r="AD753">
        <v>38</v>
      </c>
      <c r="AE753">
        <v>0</v>
      </c>
      <c r="AF753">
        <v>0</v>
      </c>
      <c r="AG753">
        <v>4</v>
      </c>
      <c r="AH753">
        <v>0</v>
      </c>
      <c r="AI753">
        <v>0</v>
      </c>
      <c r="AJ753">
        <v>0</v>
      </c>
      <c r="AK753">
        <v>1</v>
      </c>
      <c r="AL753">
        <v>0.98650000000000004</v>
      </c>
      <c r="AM753">
        <v>0</v>
      </c>
    </row>
    <row r="754" spans="1:39">
      <c r="A754">
        <v>753</v>
      </c>
      <c r="B754">
        <v>6</v>
      </c>
      <c r="C754">
        <v>6</v>
      </c>
      <c r="D754">
        <v>2</v>
      </c>
      <c r="E754">
        <v>1398</v>
      </c>
      <c r="F754">
        <v>3542</v>
      </c>
      <c r="G754">
        <v>3542</v>
      </c>
      <c r="H754">
        <v>1944</v>
      </c>
      <c r="I754">
        <v>1430.4088509999999</v>
      </c>
      <c r="J754">
        <v>0</v>
      </c>
      <c r="K754">
        <v>37</v>
      </c>
      <c r="L754">
        <v>266</v>
      </c>
      <c r="M754">
        <v>360</v>
      </c>
      <c r="N754">
        <v>735</v>
      </c>
      <c r="O754">
        <v>1676.22</v>
      </c>
      <c r="P754">
        <v>1138.6099999999999</v>
      </c>
      <c r="Q754">
        <v>6.65</v>
      </c>
      <c r="R754">
        <v>0.27610000000000001</v>
      </c>
      <c r="S754">
        <v>143</v>
      </c>
      <c r="T754">
        <v>147</v>
      </c>
      <c r="U754">
        <v>515</v>
      </c>
      <c r="V754">
        <v>1089</v>
      </c>
      <c r="W754">
        <v>915</v>
      </c>
      <c r="X754">
        <v>876</v>
      </c>
      <c r="Y754">
        <v>1</v>
      </c>
      <c r="Z754">
        <v>62</v>
      </c>
      <c r="AA754">
        <v>31</v>
      </c>
      <c r="AB754">
        <v>37</v>
      </c>
      <c r="AC754">
        <v>1</v>
      </c>
      <c r="AD754">
        <v>11</v>
      </c>
      <c r="AE754">
        <v>0</v>
      </c>
      <c r="AF754">
        <v>0</v>
      </c>
      <c r="AG754">
        <v>4</v>
      </c>
      <c r="AH754">
        <v>0</v>
      </c>
      <c r="AI754">
        <v>0</v>
      </c>
      <c r="AJ754">
        <v>0</v>
      </c>
      <c r="AK754">
        <v>1</v>
      </c>
      <c r="AL754">
        <v>0.99175000000000002</v>
      </c>
      <c r="AM754">
        <v>0</v>
      </c>
    </row>
    <row r="755" spans="1:39">
      <c r="A755">
        <v>754</v>
      </c>
      <c r="B755">
        <v>6</v>
      </c>
      <c r="C755">
        <v>6</v>
      </c>
      <c r="D755">
        <v>2</v>
      </c>
      <c r="E755">
        <v>670</v>
      </c>
      <c r="F755">
        <v>1640</v>
      </c>
      <c r="G755">
        <v>1645</v>
      </c>
      <c r="H755">
        <v>891</v>
      </c>
      <c r="I755">
        <v>601.26972739999997</v>
      </c>
      <c r="J755">
        <v>92.761836439999996</v>
      </c>
      <c r="K755">
        <v>63</v>
      </c>
      <c r="L755">
        <v>126</v>
      </c>
      <c r="M755">
        <v>148</v>
      </c>
      <c r="N755">
        <v>333</v>
      </c>
      <c r="O755">
        <v>220.62</v>
      </c>
      <c r="P755">
        <v>148.57</v>
      </c>
      <c r="Q755">
        <v>36.200000000000003</v>
      </c>
      <c r="R755">
        <v>0.28999999999999998</v>
      </c>
      <c r="S755">
        <v>501</v>
      </c>
      <c r="T755">
        <v>64</v>
      </c>
      <c r="U755">
        <v>228</v>
      </c>
      <c r="V755">
        <v>493</v>
      </c>
      <c r="W755">
        <v>437</v>
      </c>
      <c r="X755">
        <v>423</v>
      </c>
      <c r="Y755">
        <v>14</v>
      </c>
      <c r="Z755">
        <v>119</v>
      </c>
      <c r="AA755">
        <v>168</v>
      </c>
      <c r="AB755">
        <v>173</v>
      </c>
      <c r="AC755">
        <v>0</v>
      </c>
      <c r="AD755">
        <v>27</v>
      </c>
      <c r="AE755">
        <v>0</v>
      </c>
      <c r="AF755">
        <v>0</v>
      </c>
      <c r="AG755">
        <v>4</v>
      </c>
      <c r="AH755">
        <v>1522</v>
      </c>
      <c r="AI755">
        <v>0</v>
      </c>
      <c r="AJ755">
        <v>0</v>
      </c>
      <c r="AK755">
        <v>1</v>
      </c>
      <c r="AL755">
        <v>1.2207399999999999</v>
      </c>
      <c r="AM755">
        <v>0</v>
      </c>
    </row>
    <row r="756" spans="1:39">
      <c r="A756">
        <v>755</v>
      </c>
      <c r="B756">
        <v>6</v>
      </c>
      <c r="C756">
        <v>6</v>
      </c>
      <c r="D756">
        <v>2</v>
      </c>
      <c r="E756">
        <v>4670</v>
      </c>
      <c r="F756">
        <v>11898</v>
      </c>
      <c r="G756">
        <v>11918</v>
      </c>
      <c r="H756">
        <v>6615</v>
      </c>
      <c r="I756">
        <v>948</v>
      </c>
      <c r="J756">
        <v>3769</v>
      </c>
      <c r="K756">
        <v>408</v>
      </c>
      <c r="L756">
        <v>653</v>
      </c>
      <c r="M756">
        <v>1018</v>
      </c>
      <c r="N756">
        <v>2591</v>
      </c>
      <c r="O756">
        <v>862.54</v>
      </c>
      <c r="P756">
        <v>231.29</v>
      </c>
      <c r="Q756">
        <v>64</v>
      </c>
      <c r="R756">
        <v>0.2656</v>
      </c>
      <c r="S756">
        <v>1740</v>
      </c>
      <c r="T756">
        <v>542</v>
      </c>
      <c r="U756">
        <v>1719</v>
      </c>
      <c r="V756">
        <v>3738</v>
      </c>
      <c r="W756">
        <v>3170</v>
      </c>
      <c r="X756">
        <v>2749</v>
      </c>
      <c r="Y756">
        <v>40</v>
      </c>
      <c r="Z756">
        <v>634</v>
      </c>
      <c r="AA756">
        <v>534</v>
      </c>
      <c r="AB756">
        <v>507</v>
      </c>
      <c r="AC756">
        <v>13</v>
      </c>
      <c r="AD756">
        <v>12</v>
      </c>
      <c r="AE756">
        <v>0</v>
      </c>
      <c r="AF756">
        <v>0</v>
      </c>
      <c r="AG756">
        <v>4</v>
      </c>
      <c r="AH756">
        <v>140</v>
      </c>
      <c r="AI756">
        <v>0</v>
      </c>
      <c r="AJ756">
        <v>0</v>
      </c>
      <c r="AK756">
        <v>1</v>
      </c>
      <c r="AL756">
        <v>1.8450899999999999</v>
      </c>
      <c r="AM756">
        <v>0</v>
      </c>
    </row>
    <row r="757" spans="1:39">
      <c r="A757">
        <v>756</v>
      </c>
      <c r="B757">
        <v>6</v>
      </c>
      <c r="C757">
        <v>6</v>
      </c>
      <c r="D757">
        <v>2</v>
      </c>
      <c r="E757">
        <v>375</v>
      </c>
      <c r="F757">
        <v>1013</v>
      </c>
      <c r="G757">
        <v>1089</v>
      </c>
      <c r="H757">
        <v>545</v>
      </c>
      <c r="I757">
        <v>375</v>
      </c>
      <c r="J757">
        <v>5.0675675680000003</v>
      </c>
      <c r="K757">
        <v>21</v>
      </c>
      <c r="L757">
        <v>45</v>
      </c>
      <c r="M757">
        <v>103</v>
      </c>
      <c r="N757">
        <v>206</v>
      </c>
      <c r="O757">
        <v>63.58</v>
      </c>
      <c r="P757">
        <v>46.44</v>
      </c>
      <c r="Q757">
        <v>0</v>
      </c>
      <c r="R757">
        <v>0.2369</v>
      </c>
      <c r="S757">
        <v>0</v>
      </c>
      <c r="T757">
        <v>61</v>
      </c>
      <c r="U757">
        <v>185</v>
      </c>
      <c r="V757">
        <v>332</v>
      </c>
      <c r="W757">
        <v>293</v>
      </c>
      <c r="X757">
        <v>218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4</v>
      </c>
      <c r="AH757">
        <v>0</v>
      </c>
      <c r="AI757">
        <v>0</v>
      </c>
      <c r="AJ757">
        <v>0</v>
      </c>
      <c r="AK757">
        <v>3</v>
      </c>
      <c r="AL757">
        <v>1.4504600000000001</v>
      </c>
      <c r="AM757">
        <v>0</v>
      </c>
    </row>
    <row r="758" spans="1:39">
      <c r="A758">
        <v>757</v>
      </c>
      <c r="B758">
        <v>6</v>
      </c>
      <c r="C758">
        <v>6</v>
      </c>
      <c r="D758">
        <v>2</v>
      </c>
      <c r="E758">
        <v>1531</v>
      </c>
      <c r="F758">
        <v>3968</v>
      </c>
      <c r="G758">
        <v>3979</v>
      </c>
      <c r="H758">
        <v>2107</v>
      </c>
      <c r="I758">
        <v>1040.67309</v>
      </c>
      <c r="J758">
        <v>562.55348839999999</v>
      </c>
      <c r="K758">
        <v>119</v>
      </c>
      <c r="L758">
        <v>345</v>
      </c>
      <c r="M758">
        <v>363</v>
      </c>
      <c r="N758">
        <v>704</v>
      </c>
      <c r="O758">
        <v>335.21</v>
      </c>
      <c r="P758">
        <v>143.1</v>
      </c>
      <c r="Q758">
        <v>9</v>
      </c>
      <c r="R758">
        <v>0.26440000000000002</v>
      </c>
      <c r="S758">
        <v>347</v>
      </c>
      <c r="T758">
        <v>184</v>
      </c>
      <c r="U758">
        <v>643</v>
      </c>
      <c r="V758">
        <v>1191</v>
      </c>
      <c r="W758">
        <v>1041</v>
      </c>
      <c r="X758">
        <v>920</v>
      </c>
      <c r="Y758">
        <v>5</v>
      </c>
      <c r="Z758">
        <v>93</v>
      </c>
      <c r="AA758">
        <v>41</v>
      </c>
      <c r="AB758">
        <v>131</v>
      </c>
      <c r="AC758">
        <v>67</v>
      </c>
      <c r="AD758">
        <v>10</v>
      </c>
      <c r="AE758">
        <v>0</v>
      </c>
      <c r="AF758">
        <v>0</v>
      </c>
      <c r="AG758">
        <v>4</v>
      </c>
      <c r="AH758">
        <v>0</v>
      </c>
      <c r="AI758">
        <v>0</v>
      </c>
      <c r="AJ758">
        <v>0</v>
      </c>
      <c r="AK758">
        <v>3</v>
      </c>
      <c r="AL758">
        <v>1.42615</v>
      </c>
      <c r="AM758">
        <v>0</v>
      </c>
    </row>
    <row r="759" spans="1:39">
      <c r="A759">
        <v>758</v>
      </c>
      <c r="B759">
        <v>6</v>
      </c>
      <c r="C759">
        <v>6</v>
      </c>
      <c r="D759">
        <v>2</v>
      </c>
      <c r="E759">
        <v>1670</v>
      </c>
      <c r="F759">
        <v>4161</v>
      </c>
      <c r="G759">
        <v>4161</v>
      </c>
      <c r="H759">
        <v>2303</v>
      </c>
      <c r="I759">
        <v>1029.573901</v>
      </c>
      <c r="J759">
        <v>706.02529960000004</v>
      </c>
      <c r="K759">
        <v>115</v>
      </c>
      <c r="L759">
        <v>333</v>
      </c>
      <c r="M759">
        <v>450</v>
      </c>
      <c r="N759">
        <v>772</v>
      </c>
      <c r="O759">
        <v>223.84</v>
      </c>
      <c r="P759">
        <v>134</v>
      </c>
      <c r="Q759">
        <v>27</v>
      </c>
      <c r="R759">
        <v>0.2833</v>
      </c>
      <c r="S759">
        <v>292</v>
      </c>
      <c r="T759">
        <v>164</v>
      </c>
      <c r="U759">
        <v>565</v>
      </c>
      <c r="V759">
        <v>1310</v>
      </c>
      <c r="W759">
        <v>1092</v>
      </c>
      <c r="X759">
        <v>1030</v>
      </c>
      <c r="Y759">
        <v>1</v>
      </c>
      <c r="Z759">
        <v>79</v>
      </c>
      <c r="AA759">
        <v>73</v>
      </c>
      <c r="AB759">
        <v>127</v>
      </c>
      <c r="AC759">
        <v>0</v>
      </c>
      <c r="AD759">
        <v>12</v>
      </c>
      <c r="AE759">
        <v>0</v>
      </c>
      <c r="AF759">
        <v>0</v>
      </c>
      <c r="AG759">
        <v>4</v>
      </c>
      <c r="AH759">
        <v>0</v>
      </c>
      <c r="AI759">
        <v>0</v>
      </c>
      <c r="AJ759">
        <v>0</v>
      </c>
      <c r="AK759">
        <v>3</v>
      </c>
      <c r="AL759">
        <v>1.39293</v>
      </c>
      <c r="AM759">
        <v>0</v>
      </c>
    </row>
    <row r="760" spans="1:39">
      <c r="A760">
        <v>759</v>
      </c>
      <c r="B760">
        <v>6</v>
      </c>
      <c r="C760">
        <v>6</v>
      </c>
      <c r="D760">
        <v>2</v>
      </c>
      <c r="E760">
        <v>1402</v>
      </c>
      <c r="F760">
        <v>3436</v>
      </c>
      <c r="G760">
        <v>3459</v>
      </c>
      <c r="H760">
        <v>1907</v>
      </c>
      <c r="I760">
        <v>779</v>
      </c>
      <c r="J760">
        <v>692</v>
      </c>
      <c r="K760">
        <v>81</v>
      </c>
      <c r="L760">
        <v>315</v>
      </c>
      <c r="M760">
        <v>379</v>
      </c>
      <c r="N760">
        <v>627</v>
      </c>
      <c r="O760">
        <v>289.83999999999997</v>
      </c>
      <c r="P760">
        <v>174</v>
      </c>
      <c r="Q760">
        <v>39</v>
      </c>
      <c r="R760">
        <v>0.30099999999999999</v>
      </c>
      <c r="S760">
        <v>212</v>
      </c>
      <c r="T760">
        <v>125</v>
      </c>
      <c r="U760">
        <v>425</v>
      </c>
      <c r="V760">
        <v>1071</v>
      </c>
      <c r="W760">
        <v>933</v>
      </c>
      <c r="X760">
        <v>905</v>
      </c>
      <c r="Y760">
        <v>40</v>
      </c>
      <c r="Z760">
        <v>54</v>
      </c>
      <c r="AA760">
        <v>72</v>
      </c>
      <c r="AB760">
        <v>26</v>
      </c>
      <c r="AC760">
        <v>9</v>
      </c>
      <c r="AD760">
        <v>11</v>
      </c>
      <c r="AE760">
        <v>0</v>
      </c>
      <c r="AF760">
        <v>0</v>
      </c>
      <c r="AG760">
        <v>4</v>
      </c>
      <c r="AH760">
        <v>0</v>
      </c>
      <c r="AI760">
        <v>0</v>
      </c>
      <c r="AJ760">
        <v>0</v>
      </c>
      <c r="AK760">
        <v>3</v>
      </c>
      <c r="AL760">
        <v>1.2130300000000001</v>
      </c>
      <c r="AM760">
        <v>0</v>
      </c>
    </row>
    <row r="761" spans="1:39">
      <c r="A761">
        <v>760</v>
      </c>
      <c r="B761">
        <v>6</v>
      </c>
      <c r="C761">
        <v>6</v>
      </c>
      <c r="D761">
        <v>2</v>
      </c>
      <c r="E761">
        <v>2393</v>
      </c>
      <c r="F761">
        <v>6222</v>
      </c>
      <c r="G761">
        <v>6251</v>
      </c>
      <c r="H761">
        <v>3367</v>
      </c>
      <c r="I761">
        <v>2272.090526</v>
      </c>
      <c r="J761">
        <v>262.97810529999998</v>
      </c>
      <c r="K761">
        <v>80</v>
      </c>
      <c r="L761">
        <v>570</v>
      </c>
      <c r="M761">
        <v>660</v>
      </c>
      <c r="N761">
        <v>1083</v>
      </c>
      <c r="O761">
        <v>5965.26</v>
      </c>
      <c r="P761">
        <v>1018.13</v>
      </c>
      <c r="Q761">
        <v>268.42</v>
      </c>
      <c r="R761">
        <v>0.26719999999999999</v>
      </c>
      <c r="S761">
        <v>1400</v>
      </c>
      <c r="T761">
        <v>302</v>
      </c>
      <c r="U761">
        <v>946</v>
      </c>
      <c r="V761">
        <v>1920</v>
      </c>
      <c r="W761">
        <v>1642</v>
      </c>
      <c r="X761">
        <v>1441</v>
      </c>
      <c r="Y761">
        <v>49</v>
      </c>
      <c r="Z761">
        <v>253</v>
      </c>
      <c r="AA761">
        <v>906</v>
      </c>
      <c r="AB761">
        <v>103</v>
      </c>
      <c r="AC761">
        <v>32</v>
      </c>
      <c r="AD761">
        <v>57</v>
      </c>
      <c r="AE761">
        <v>0</v>
      </c>
      <c r="AF761">
        <v>0</v>
      </c>
      <c r="AG761">
        <v>4</v>
      </c>
      <c r="AH761">
        <v>0</v>
      </c>
      <c r="AI761">
        <v>0</v>
      </c>
      <c r="AJ761">
        <v>0</v>
      </c>
      <c r="AK761">
        <v>1</v>
      </c>
      <c r="AL761">
        <v>1.0225</v>
      </c>
      <c r="AM761">
        <v>0</v>
      </c>
    </row>
    <row r="762" spans="1:39">
      <c r="A762">
        <v>761</v>
      </c>
      <c r="B762">
        <v>6</v>
      </c>
      <c r="C762">
        <v>6</v>
      </c>
      <c r="D762">
        <v>2</v>
      </c>
      <c r="E762">
        <v>1651</v>
      </c>
      <c r="F762">
        <v>4325</v>
      </c>
      <c r="G762">
        <v>4372</v>
      </c>
      <c r="H762">
        <v>2328</v>
      </c>
      <c r="I762">
        <v>1298.628297</v>
      </c>
      <c r="J762">
        <v>425.61750599999999</v>
      </c>
      <c r="K762">
        <v>114</v>
      </c>
      <c r="L762">
        <v>305</v>
      </c>
      <c r="M762">
        <v>432</v>
      </c>
      <c r="N762">
        <v>800</v>
      </c>
      <c r="O762">
        <v>22152.25</v>
      </c>
      <c r="P762">
        <v>1541.13</v>
      </c>
      <c r="Q762">
        <v>822</v>
      </c>
      <c r="R762">
        <v>0.25619999999999998</v>
      </c>
      <c r="S762">
        <v>1346</v>
      </c>
      <c r="T762">
        <v>213</v>
      </c>
      <c r="U762">
        <v>697</v>
      </c>
      <c r="V762">
        <v>1369</v>
      </c>
      <c r="W762">
        <v>1120</v>
      </c>
      <c r="X762">
        <v>973</v>
      </c>
      <c r="Y762">
        <v>243</v>
      </c>
      <c r="Z762">
        <v>264</v>
      </c>
      <c r="AA762">
        <v>464</v>
      </c>
      <c r="AB762">
        <v>192</v>
      </c>
      <c r="AC762">
        <v>49</v>
      </c>
      <c r="AD762">
        <v>134</v>
      </c>
      <c r="AE762">
        <v>0</v>
      </c>
      <c r="AF762">
        <v>0</v>
      </c>
      <c r="AG762">
        <v>4</v>
      </c>
      <c r="AH762">
        <v>931</v>
      </c>
      <c r="AI762">
        <v>0</v>
      </c>
      <c r="AJ762">
        <v>0</v>
      </c>
      <c r="AK762">
        <v>1</v>
      </c>
      <c r="AL762">
        <v>0.95814999999999995</v>
      </c>
      <c r="AM762">
        <v>0</v>
      </c>
    </row>
    <row r="763" spans="1:39">
      <c r="A763">
        <v>762</v>
      </c>
      <c r="B763">
        <v>6</v>
      </c>
      <c r="C763">
        <v>6</v>
      </c>
      <c r="D763">
        <v>2</v>
      </c>
      <c r="E763">
        <v>3421</v>
      </c>
      <c r="F763">
        <v>8997</v>
      </c>
      <c r="G763">
        <v>9022</v>
      </c>
      <c r="H763">
        <v>4825</v>
      </c>
      <c r="I763">
        <v>2081.0503050000002</v>
      </c>
      <c r="J763">
        <v>1522.9866239999999</v>
      </c>
      <c r="K763">
        <v>224</v>
      </c>
      <c r="L763">
        <v>659</v>
      </c>
      <c r="M763">
        <v>895</v>
      </c>
      <c r="N763">
        <v>1643</v>
      </c>
      <c r="O763">
        <v>5125.8100000000004</v>
      </c>
      <c r="P763">
        <v>618.29999999999995</v>
      </c>
      <c r="Q763">
        <v>742.89</v>
      </c>
      <c r="R763">
        <v>0.24970000000000001</v>
      </c>
      <c r="S763">
        <v>1147</v>
      </c>
      <c r="T763">
        <v>464</v>
      </c>
      <c r="U763">
        <v>1465</v>
      </c>
      <c r="V763">
        <v>2740</v>
      </c>
      <c r="W763">
        <v>2373</v>
      </c>
      <c r="X763">
        <v>1980</v>
      </c>
      <c r="Y763">
        <v>31</v>
      </c>
      <c r="Z763">
        <v>173</v>
      </c>
      <c r="AA763">
        <v>451</v>
      </c>
      <c r="AB763">
        <v>333</v>
      </c>
      <c r="AC763">
        <v>43</v>
      </c>
      <c r="AD763">
        <v>116</v>
      </c>
      <c r="AE763">
        <v>0</v>
      </c>
      <c r="AF763">
        <v>0</v>
      </c>
      <c r="AG763">
        <v>4</v>
      </c>
      <c r="AH763">
        <v>0</v>
      </c>
      <c r="AI763">
        <v>0</v>
      </c>
      <c r="AJ763">
        <v>0</v>
      </c>
      <c r="AK763">
        <v>1</v>
      </c>
      <c r="AL763">
        <v>1.0470600000000001</v>
      </c>
      <c r="AM763">
        <v>0</v>
      </c>
    </row>
    <row r="764" spans="1:39">
      <c r="A764">
        <v>763</v>
      </c>
      <c r="B764">
        <v>6</v>
      </c>
      <c r="C764">
        <v>6</v>
      </c>
      <c r="D764">
        <v>2</v>
      </c>
      <c r="E764">
        <v>5915</v>
      </c>
      <c r="F764">
        <v>14589</v>
      </c>
      <c r="G764">
        <v>14729</v>
      </c>
      <c r="H764">
        <v>7736</v>
      </c>
      <c r="I764">
        <v>2480.4200129999999</v>
      </c>
      <c r="J764">
        <v>3662.232262</v>
      </c>
      <c r="K764">
        <v>810</v>
      </c>
      <c r="L764">
        <v>1146</v>
      </c>
      <c r="M764">
        <v>1311</v>
      </c>
      <c r="N764">
        <v>2648</v>
      </c>
      <c r="O764">
        <v>27824.94</v>
      </c>
      <c r="P764">
        <v>4033</v>
      </c>
      <c r="Q764">
        <v>176</v>
      </c>
      <c r="R764">
        <v>0.2913</v>
      </c>
      <c r="S764">
        <v>3811</v>
      </c>
      <c r="T764">
        <v>647</v>
      </c>
      <c r="U764">
        <v>2084</v>
      </c>
      <c r="V764">
        <v>4370</v>
      </c>
      <c r="W764">
        <v>3897</v>
      </c>
      <c r="X764">
        <v>3731</v>
      </c>
      <c r="Y764">
        <v>380</v>
      </c>
      <c r="Z764">
        <v>948</v>
      </c>
      <c r="AA764">
        <v>1430</v>
      </c>
      <c r="AB764">
        <v>631</v>
      </c>
      <c r="AC764">
        <v>193</v>
      </c>
      <c r="AD764">
        <v>229</v>
      </c>
      <c r="AE764">
        <v>0</v>
      </c>
      <c r="AF764">
        <v>0</v>
      </c>
      <c r="AG764">
        <v>4</v>
      </c>
      <c r="AH764">
        <v>39</v>
      </c>
      <c r="AI764">
        <v>0</v>
      </c>
      <c r="AJ764">
        <v>0</v>
      </c>
      <c r="AK764">
        <v>1</v>
      </c>
      <c r="AL764">
        <v>0.99834999999999996</v>
      </c>
      <c r="AM764">
        <v>0</v>
      </c>
    </row>
    <row r="765" spans="1:39">
      <c r="A765">
        <v>764</v>
      </c>
      <c r="B765">
        <v>6</v>
      </c>
      <c r="C765">
        <v>6</v>
      </c>
      <c r="D765">
        <v>2</v>
      </c>
      <c r="E765">
        <v>2762</v>
      </c>
      <c r="F765">
        <v>6415</v>
      </c>
      <c r="G765">
        <v>6435</v>
      </c>
      <c r="H765">
        <v>3428</v>
      </c>
      <c r="I765">
        <v>1244.4053289999999</v>
      </c>
      <c r="J765">
        <v>1574.4626559999999</v>
      </c>
      <c r="K765">
        <v>705</v>
      </c>
      <c r="L765">
        <v>514</v>
      </c>
      <c r="M765">
        <v>488</v>
      </c>
      <c r="N765">
        <v>1055</v>
      </c>
      <c r="O765">
        <v>432.09</v>
      </c>
      <c r="P765">
        <v>122.17</v>
      </c>
      <c r="Q765">
        <v>85</v>
      </c>
      <c r="R765">
        <v>0.26989999999999997</v>
      </c>
      <c r="S765">
        <v>3073</v>
      </c>
      <c r="T765">
        <v>276</v>
      </c>
      <c r="U765">
        <v>930</v>
      </c>
      <c r="V765">
        <v>2108</v>
      </c>
      <c r="W765">
        <v>1609</v>
      </c>
      <c r="X765">
        <v>1512</v>
      </c>
      <c r="Y765">
        <v>306</v>
      </c>
      <c r="Z765">
        <v>1129</v>
      </c>
      <c r="AA765">
        <v>801</v>
      </c>
      <c r="AB765">
        <v>401</v>
      </c>
      <c r="AC765">
        <v>7</v>
      </c>
      <c r="AD765">
        <v>429</v>
      </c>
      <c r="AE765">
        <v>31.25</v>
      </c>
      <c r="AF765">
        <v>31.25</v>
      </c>
      <c r="AG765">
        <v>3</v>
      </c>
      <c r="AH765">
        <v>0</v>
      </c>
      <c r="AI765">
        <v>0</v>
      </c>
      <c r="AJ765">
        <v>0</v>
      </c>
      <c r="AK765">
        <v>3</v>
      </c>
      <c r="AL765">
        <v>2.00692</v>
      </c>
      <c r="AM765">
        <v>0</v>
      </c>
    </row>
    <row r="766" spans="1:39">
      <c r="A766">
        <v>765</v>
      </c>
      <c r="B766">
        <v>6</v>
      </c>
      <c r="C766">
        <v>6</v>
      </c>
      <c r="D766">
        <v>2</v>
      </c>
      <c r="E766">
        <v>425</v>
      </c>
      <c r="F766">
        <v>1003</v>
      </c>
      <c r="G766">
        <v>1003</v>
      </c>
      <c r="H766">
        <v>524</v>
      </c>
      <c r="I766">
        <v>344.39655169999997</v>
      </c>
      <c r="J766">
        <v>102.58620689999999</v>
      </c>
      <c r="K766">
        <v>71</v>
      </c>
      <c r="L766">
        <v>109</v>
      </c>
      <c r="M766">
        <v>87</v>
      </c>
      <c r="N766">
        <v>158</v>
      </c>
      <c r="O766">
        <v>114.83</v>
      </c>
      <c r="P766">
        <v>84.33</v>
      </c>
      <c r="Q766">
        <v>4</v>
      </c>
      <c r="R766">
        <v>0.31009999999999999</v>
      </c>
      <c r="S766">
        <v>179</v>
      </c>
      <c r="T766">
        <v>36</v>
      </c>
      <c r="U766">
        <v>141</v>
      </c>
      <c r="V766">
        <v>300</v>
      </c>
      <c r="W766">
        <v>246</v>
      </c>
      <c r="X766">
        <v>280</v>
      </c>
      <c r="Y766">
        <v>4</v>
      </c>
      <c r="Z766">
        <v>70</v>
      </c>
      <c r="AA766">
        <v>42</v>
      </c>
      <c r="AB766">
        <v>56</v>
      </c>
      <c r="AC766">
        <v>0</v>
      </c>
      <c r="AD766">
        <v>7</v>
      </c>
      <c r="AE766">
        <v>31.25</v>
      </c>
      <c r="AF766">
        <v>31.25</v>
      </c>
      <c r="AG766">
        <v>4</v>
      </c>
      <c r="AH766">
        <v>0</v>
      </c>
      <c r="AI766">
        <v>0</v>
      </c>
      <c r="AJ766">
        <v>0</v>
      </c>
      <c r="AK766">
        <v>1</v>
      </c>
      <c r="AL766">
        <v>1.1288</v>
      </c>
      <c r="AM766">
        <v>0</v>
      </c>
    </row>
    <row r="767" spans="1:39">
      <c r="A767">
        <v>766</v>
      </c>
      <c r="B767">
        <v>6</v>
      </c>
      <c r="C767">
        <v>6</v>
      </c>
      <c r="D767">
        <v>2</v>
      </c>
      <c r="E767">
        <v>341</v>
      </c>
      <c r="F767">
        <v>779</v>
      </c>
      <c r="G767">
        <v>779</v>
      </c>
      <c r="H767">
        <v>411</v>
      </c>
      <c r="I767">
        <v>276.32758619999998</v>
      </c>
      <c r="J767">
        <v>82.310344830000005</v>
      </c>
      <c r="K767">
        <v>51</v>
      </c>
      <c r="L767">
        <v>94</v>
      </c>
      <c r="M767">
        <v>68</v>
      </c>
      <c r="N767">
        <v>128</v>
      </c>
      <c r="O767">
        <v>90.97</v>
      </c>
      <c r="P767">
        <v>68.41</v>
      </c>
      <c r="Q767">
        <v>0</v>
      </c>
      <c r="R767">
        <v>0.30549999999999999</v>
      </c>
      <c r="S767">
        <v>0</v>
      </c>
      <c r="T767">
        <v>30</v>
      </c>
      <c r="U767">
        <v>108</v>
      </c>
      <c r="V767">
        <v>231</v>
      </c>
      <c r="W767">
        <v>197</v>
      </c>
      <c r="X767">
        <v>213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31.25</v>
      </c>
      <c r="AF767">
        <v>31.25</v>
      </c>
      <c r="AG767">
        <v>4</v>
      </c>
      <c r="AH767">
        <v>0</v>
      </c>
      <c r="AI767">
        <v>0</v>
      </c>
      <c r="AJ767">
        <v>0</v>
      </c>
      <c r="AK767">
        <v>1</v>
      </c>
      <c r="AL767">
        <v>1.1288</v>
      </c>
      <c r="AM767">
        <v>0</v>
      </c>
    </row>
    <row r="768" spans="1:39">
      <c r="A768">
        <v>767</v>
      </c>
      <c r="B768">
        <v>6</v>
      </c>
      <c r="C768">
        <v>6</v>
      </c>
      <c r="D768">
        <v>2</v>
      </c>
      <c r="E768">
        <v>278</v>
      </c>
      <c r="F768">
        <v>639</v>
      </c>
      <c r="G768">
        <v>639</v>
      </c>
      <c r="H768">
        <v>331</v>
      </c>
      <c r="I768">
        <v>225.27586210000001</v>
      </c>
      <c r="J768">
        <v>67.103448279999995</v>
      </c>
      <c r="K768">
        <v>42</v>
      </c>
      <c r="L768">
        <v>75</v>
      </c>
      <c r="M768">
        <v>56</v>
      </c>
      <c r="N768">
        <v>105</v>
      </c>
      <c r="O768">
        <v>91.86</v>
      </c>
      <c r="P768">
        <v>65.260000000000005</v>
      </c>
      <c r="Q768">
        <v>0</v>
      </c>
      <c r="R768">
        <v>0.29420000000000002</v>
      </c>
      <c r="S768">
        <v>0</v>
      </c>
      <c r="T768">
        <v>25</v>
      </c>
      <c r="U768">
        <v>86</v>
      </c>
      <c r="V768">
        <v>184</v>
      </c>
      <c r="W768">
        <v>171</v>
      </c>
      <c r="X768">
        <v>173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31.25</v>
      </c>
      <c r="AF768">
        <v>31.25</v>
      </c>
      <c r="AG768">
        <v>4</v>
      </c>
      <c r="AH768">
        <v>0</v>
      </c>
      <c r="AI768">
        <v>0</v>
      </c>
      <c r="AJ768">
        <v>0</v>
      </c>
      <c r="AK768">
        <v>1</v>
      </c>
      <c r="AL768">
        <v>1.1288</v>
      </c>
      <c r="AM768">
        <v>0</v>
      </c>
    </row>
    <row r="769" spans="1:39">
      <c r="A769">
        <v>768</v>
      </c>
      <c r="B769">
        <v>6</v>
      </c>
      <c r="C769">
        <v>6</v>
      </c>
      <c r="D769">
        <v>2</v>
      </c>
      <c r="E769">
        <v>1759</v>
      </c>
      <c r="F769">
        <v>3597</v>
      </c>
      <c r="G769">
        <v>3884</v>
      </c>
      <c r="H769">
        <v>1794</v>
      </c>
      <c r="I769">
        <v>243.4704399</v>
      </c>
      <c r="J769">
        <v>1631.8433729999999</v>
      </c>
      <c r="K769">
        <v>605</v>
      </c>
      <c r="L769">
        <v>365</v>
      </c>
      <c r="M769">
        <v>254</v>
      </c>
      <c r="N769">
        <v>535</v>
      </c>
      <c r="O769">
        <v>80.44</v>
      </c>
      <c r="P769">
        <v>55.14</v>
      </c>
      <c r="Q769">
        <v>6.85</v>
      </c>
      <c r="R769">
        <v>0.37540000000000001</v>
      </c>
      <c r="S769">
        <v>470</v>
      </c>
      <c r="T769">
        <v>148</v>
      </c>
      <c r="U769">
        <v>354</v>
      </c>
      <c r="V769">
        <v>1075</v>
      </c>
      <c r="W769">
        <v>982</v>
      </c>
      <c r="X769">
        <v>1325</v>
      </c>
      <c r="Y769">
        <v>86</v>
      </c>
      <c r="Z769">
        <v>97</v>
      </c>
      <c r="AA769">
        <v>186</v>
      </c>
      <c r="AB769">
        <v>84</v>
      </c>
      <c r="AC769">
        <v>0</v>
      </c>
      <c r="AD769">
        <v>17</v>
      </c>
      <c r="AE769">
        <v>31.25</v>
      </c>
      <c r="AF769">
        <v>33.75</v>
      </c>
      <c r="AG769">
        <v>2</v>
      </c>
      <c r="AH769">
        <v>0</v>
      </c>
      <c r="AI769">
        <v>0</v>
      </c>
      <c r="AJ769">
        <v>0</v>
      </c>
      <c r="AK769">
        <v>3</v>
      </c>
      <c r="AL769">
        <v>2.1739299999999999</v>
      </c>
      <c r="AM769">
        <v>0</v>
      </c>
    </row>
    <row r="770" spans="1:39">
      <c r="A770">
        <v>769</v>
      </c>
      <c r="B770">
        <v>6</v>
      </c>
      <c r="C770">
        <v>6</v>
      </c>
      <c r="D770">
        <v>2</v>
      </c>
      <c r="E770">
        <v>1015</v>
      </c>
      <c r="F770">
        <v>2066</v>
      </c>
      <c r="G770">
        <v>2095</v>
      </c>
      <c r="H770">
        <v>1028</v>
      </c>
      <c r="I770">
        <v>140.4903334</v>
      </c>
      <c r="J770">
        <v>941.62650599999995</v>
      </c>
      <c r="K770">
        <v>348</v>
      </c>
      <c r="L770">
        <v>221</v>
      </c>
      <c r="M770">
        <v>138</v>
      </c>
      <c r="N770">
        <v>308</v>
      </c>
      <c r="O770">
        <v>59.48</v>
      </c>
      <c r="P770">
        <v>39.96</v>
      </c>
      <c r="Q770">
        <v>5.1100000000000003</v>
      </c>
      <c r="R770">
        <v>0.38469999999999999</v>
      </c>
      <c r="S770">
        <v>277</v>
      </c>
      <c r="T770">
        <v>55</v>
      </c>
      <c r="U770">
        <v>199</v>
      </c>
      <c r="V770">
        <v>587</v>
      </c>
      <c r="W770">
        <v>527</v>
      </c>
      <c r="X770">
        <v>727</v>
      </c>
      <c r="Y770">
        <v>17</v>
      </c>
      <c r="Z770">
        <v>58</v>
      </c>
      <c r="AA770">
        <v>123</v>
      </c>
      <c r="AB770">
        <v>68</v>
      </c>
      <c r="AC770">
        <v>1</v>
      </c>
      <c r="AD770">
        <v>10</v>
      </c>
      <c r="AE770">
        <v>31.25</v>
      </c>
      <c r="AF770">
        <v>33.75</v>
      </c>
      <c r="AG770">
        <v>3</v>
      </c>
      <c r="AH770">
        <v>0</v>
      </c>
      <c r="AI770">
        <v>0</v>
      </c>
      <c r="AJ770">
        <v>0</v>
      </c>
      <c r="AK770">
        <v>3</v>
      </c>
      <c r="AL770">
        <v>2.1739299999999999</v>
      </c>
      <c r="AM770">
        <v>0</v>
      </c>
    </row>
    <row r="771" spans="1:39">
      <c r="A771">
        <v>770</v>
      </c>
      <c r="B771">
        <v>6</v>
      </c>
      <c r="C771">
        <v>6</v>
      </c>
      <c r="D771">
        <v>2</v>
      </c>
      <c r="E771">
        <v>485</v>
      </c>
      <c r="F771">
        <v>1027</v>
      </c>
      <c r="G771">
        <v>1097</v>
      </c>
      <c r="H771">
        <v>502</v>
      </c>
      <c r="I771">
        <v>207.47853240000001</v>
      </c>
      <c r="J771">
        <v>326.17291180000001</v>
      </c>
      <c r="K771">
        <v>167</v>
      </c>
      <c r="L771">
        <v>127</v>
      </c>
      <c r="M771">
        <v>71</v>
      </c>
      <c r="N771">
        <v>120</v>
      </c>
      <c r="O771">
        <v>60.09</v>
      </c>
      <c r="P771">
        <v>44.39</v>
      </c>
      <c r="Q771">
        <v>0</v>
      </c>
      <c r="R771">
        <v>0.34639999999999999</v>
      </c>
      <c r="S771">
        <v>63</v>
      </c>
      <c r="T771">
        <v>50</v>
      </c>
      <c r="U771">
        <v>129</v>
      </c>
      <c r="V771">
        <v>311</v>
      </c>
      <c r="W771">
        <v>262</v>
      </c>
      <c r="X771">
        <v>345</v>
      </c>
      <c r="Y771">
        <v>5</v>
      </c>
      <c r="Z771">
        <v>12</v>
      </c>
      <c r="AA771">
        <v>8</v>
      </c>
      <c r="AB771">
        <v>31</v>
      </c>
      <c r="AC771">
        <v>1</v>
      </c>
      <c r="AD771">
        <v>6</v>
      </c>
      <c r="AE771">
        <v>31.25</v>
      </c>
      <c r="AF771">
        <v>31.25</v>
      </c>
      <c r="AG771">
        <v>4</v>
      </c>
      <c r="AH771">
        <v>0</v>
      </c>
      <c r="AI771">
        <v>0</v>
      </c>
      <c r="AJ771">
        <v>0</v>
      </c>
      <c r="AK771">
        <v>2</v>
      </c>
      <c r="AL771">
        <v>1.5092000000000001</v>
      </c>
      <c r="AM771">
        <v>0</v>
      </c>
    </row>
    <row r="772" spans="1:39">
      <c r="A772">
        <v>771</v>
      </c>
      <c r="B772">
        <v>6</v>
      </c>
      <c r="C772">
        <v>6</v>
      </c>
      <c r="D772">
        <v>2</v>
      </c>
      <c r="E772">
        <v>1952</v>
      </c>
      <c r="F772">
        <v>4266</v>
      </c>
      <c r="G772">
        <v>4280</v>
      </c>
      <c r="H772">
        <v>2430</v>
      </c>
      <c r="I772">
        <v>1233.9240749999999</v>
      </c>
      <c r="J772">
        <v>761.5811903</v>
      </c>
      <c r="K772">
        <v>456</v>
      </c>
      <c r="L772">
        <v>324</v>
      </c>
      <c r="M772">
        <v>370</v>
      </c>
      <c r="N772">
        <v>802</v>
      </c>
      <c r="O772">
        <v>182.04</v>
      </c>
      <c r="P772">
        <v>93.3</v>
      </c>
      <c r="Q772">
        <v>25.19</v>
      </c>
      <c r="R772">
        <v>0.29909999999999998</v>
      </c>
      <c r="S772">
        <v>1058</v>
      </c>
      <c r="T772">
        <v>127</v>
      </c>
      <c r="U772">
        <v>442</v>
      </c>
      <c r="V772">
        <v>1401</v>
      </c>
      <c r="W772">
        <v>1166</v>
      </c>
      <c r="X772">
        <v>1144</v>
      </c>
      <c r="Y772">
        <v>226</v>
      </c>
      <c r="Z772">
        <v>190</v>
      </c>
      <c r="AA772">
        <v>388</v>
      </c>
      <c r="AB772">
        <v>211</v>
      </c>
      <c r="AC772">
        <v>0</v>
      </c>
      <c r="AD772">
        <v>43</v>
      </c>
      <c r="AE772">
        <v>31.25</v>
      </c>
      <c r="AF772">
        <v>31.25</v>
      </c>
      <c r="AG772">
        <v>3</v>
      </c>
      <c r="AH772">
        <v>0</v>
      </c>
      <c r="AI772">
        <v>0</v>
      </c>
      <c r="AJ772">
        <v>0</v>
      </c>
      <c r="AK772">
        <v>1</v>
      </c>
      <c r="AL772">
        <v>1.4370499999999999</v>
      </c>
      <c r="AM772">
        <v>0</v>
      </c>
    </row>
    <row r="773" spans="1:39">
      <c r="A773">
        <v>772</v>
      </c>
      <c r="B773">
        <v>6</v>
      </c>
      <c r="C773">
        <v>6</v>
      </c>
      <c r="D773">
        <v>2</v>
      </c>
      <c r="E773">
        <v>899</v>
      </c>
      <c r="F773">
        <v>1960</v>
      </c>
      <c r="G773">
        <v>2003</v>
      </c>
      <c r="H773">
        <v>1123</v>
      </c>
      <c r="I773">
        <v>568.28777860000002</v>
      </c>
      <c r="J773">
        <v>350.74871419999999</v>
      </c>
      <c r="K773">
        <v>212</v>
      </c>
      <c r="L773">
        <v>151</v>
      </c>
      <c r="M773">
        <v>166</v>
      </c>
      <c r="N773">
        <v>370</v>
      </c>
      <c r="O773">
        <v>145.75</v>
      </c>
      <c r="P773">
        <v>112.38</v>
      </c>
      <c r="Q773">
        <v>5.34</v>
      </c>
      <c r="R773">
        <v>0.30599999999999999</v>
      </c>
      <c r="S773">
        <v>86</v>
      </c>
      <c r="T773">
        <v>54</v>
      </c>
      <c r="U773">
        <v>203</v>
      </c>
      <c r="V773">
        <v>680</v>
      </c>
      <c r="W773">
        <v>524</v>
      </c>
      <c r="X773">
        <v>542</v>
      </c>
      <c r="Y773">
        <v>20</v>
      </c>
      <c r="Z773">
        <v>21</v>
      </c>
      <c r="AA773">
        <v>33</v>
      </c>
      <c r="AB773">
        <v>11</v>
      </c>
      <c r="AC773">
        <v>0</v>
      </c>
      <c r="AD773">
        <v>1</v>
      </c>
      <c r="AE773">
        <v>31.25</v>
      </c>
      <c r="AF773">
        <v>31.25</v>
      </c>
      <c r="AG773">
        <v>4</v>
      </c>
      <c r="AH773">
        <v>0</v>
      </c>
      <c r="AI773">
        <v>0</v>
      </c>
      <c r="AJ773">
        <v>0</v>
      </c>
      <c r="AK773">
        <v>1</v>
      </c>
      <c r="AL773">
        <v>1.4370499999999999</v>
      </c>
      <c r="AM773">
        <v>0</v>
      </c>
    </row>
    <row r="774" spans="1:39">
      <c r="A774">
        <v>773</v>
      </c>
      <c r="B774">
        <v>6</v>
      </c>
      <c r="C774">
        <v>6</v>
      </c>
      <c r="D774">
        <v>2</v>
      </c>
      <c r="E774">
        <v>892</v>
      </c>
      <c r="F774">
        <v>1947</v>
      </c>
      <c r="G774">
        <v>1947</v>
      </c>
      <c r="H774">
        <v>1113</v>
      </c>
      <c r="I774">
        <v>563.86284590000002</v>
      </c>
      <c r="J774">
        <v>348.01763410000001</v>
      </c>
      <c r="K774">
        <v>211</v>
      </c>
      <c r="L774">
        <v>147</v>
      </c>
      <c r="M774">
        <v>168</v>
      </c>
      <c r="N774">
        <v>366</v>
      </c>
      <c r="O774">
        <v>126.09</v>
      </c>
      <c r="P774">
        <v>107.65</v>
      </c>
      <c r="Q774">
        <v>0</v>
      </c>
      <c r="R774">
        <v>0.30199999999999999</v>
      </c>
      <c r="S774">
        <v>2</v>
      </c>
      <c r="T774">
        <v>53</v>
      </c>
      <c r="U774">
        <v>196</v>
      </c>
      <c r="V774">
        <v>640</v>
      </c>
      <c r="W774">
        <v>536</v>
      </c>
      <c r="X774">
        <v>522</v>
      </c>
      <c r="Y774">
        <v>0</v>
      </c>
      <c r="Z774">
        <v>0</v>
      </c>
      <c r="AA774">
        <v>2</v>
      </c>
      <c r="AB774">
        <v>0</v>
      </c>
      <c r="AC774">
        <v>0</v>
      </c>
      <c r="AD774">
        <v>0</v>
      </c>
      <c r="AE774">
        <v>31.25</v>
      </c>
      <c r="AF774">
        <v>31.25</v>
      </c>
      <c r="AG774">
        <v>4</v>
      </c>
      <c r="AH774">
        <v>0</v>
      </c>
      <c r="AI774">
        <v>0</v>
      </c>
      <c r="AJ774">
        <v>0</v>
      </c>
      <c r="AK774">
        <v>1</v>
      </c>
      <c r="AL774">
        <v>1.4370499999999999</v>
      </c>
      <c r="AM774">
        <v>0</v>
      </c>
    </row>
    <row r="775" spans="1:39">
      <c r="A775">
        <v>774</v>
      </c>
      <c r="B775">
        <v>6</v>
      </c>
      <c r="C775">
        <v>6</v>
      </c>
      <c r="D775">
        <v>2</v>
      </c>
      <c r="E775">
        <v>796</v>
      </c>
      <c r="F775">
        <v>1622</v>
      </c>
      <c r="G775">
        <v>1631</v>
      </c>
      <c r="H775">
        <v>818</v>
      </c>
      <c r="I775">
        <v>110.17764080000001</v>
      </c>
      <c r="J775">
        <v>738.45783129999995</v>
      </c>
      <c r="K775">
        <v>271</v>
      </c>
      <c r="L775">
        <v>171</v>
      </c>
      <c r="M775">
        <v>115</v>
      </c>
      <c r="N775">
        <v>239</v>
      </c>
      <c r="O775">
        <v>51.23</v>
      </c>
      <c r="P775">
        <v>31.19</v>
      </c>
      <c r="Q775">
        <v>7.04</v>
      </c>
      <c r="R775">
        <v>0.38009999999999999</v>
      </c>
      <c r="S775">
        <v>626</v>
      </c>
      <c r="T775">
        <v>40</v>
      </c>
      <c r="U775">
        <v>164</v>
      </c>
      <c r="V775">
        <v>461</v>
      </c>
      <c r="W775">
        <v>401</v>
      </c>
      <c r="X775">
        <v>565</v>
      </c>
      <c r="Y775">
        <v>13</v>
      </c>
      <c r="Z775">
        <v>204</v>
      </c>
      <c r="AA775">
        <v>289</v>
      </c>
      <c r="AB775">
        <v>96</v>
      </c>
      <c r="AC775">
        <v>0</v>
      </c>
      <c r="AD775">
        <v>24</v>
      </c>
      <c r="AE775">
        <v>31.25</v>
      </c>
      <c r="AF775">
        <v>33.75</v>
      </c>
      <c r="AG775">
        <v>2</v>
      </c>
      <c r="AH775">
        <v>0</v>
      </c>
      <c r="AI775">
        <v>0</v>
      </c>
      <c r="AJ775">
        <v>0</v>
      </c>
      <c r="AK775">
        <v>3</v>
      </c>
      <c r="AL775">
        <v>2.1739299999999999</v>
      </c>
      <c r="AM775">
        <v>0</v>
      </c>
    </row>
    <row r="776" spans="1:39">
      <c r="A776">
        <v>775</v>
      </c>
      <c r="B776">
        <v>6</v>
      </c>
      <c r="C776">
        <v>6</v>
      </c>
      <c r="D776">
        <v>2</v>
      </c>
      <c r="E776">
        <v>812</v>
      </c>
      <c r="F776">
        <v>1854</v>
      </c>
      <c r="G776">
        <v>1854</v>
      </c>
      <c r="H776">
        <v>1011</v>
      </c>
      <c r="I776">
        <v>158.79764599999999</v>
      </c>
      <c r="J776">
        <v>734.80669990000001</v>
      </c>
      <c r="K776">
        <v>82</v>
      </c>
      <c r="L776">
        <v>200</v>
      </c>
      <c r="M776">
        <v>206</v>
      </c>
      <c r="N776">
        <v>324</v>
      </c>
      <c r="O776">
        <v>63.31</v>
      </c>
      <c r="P776">
        <v>47.78</v>
      </c>
      <c r="Q776">
        <v>5.41</v>
      </c>
      <c r="R776">
        <v>0.33119999999999999</v>
      </c>
      <c r="S776">
        <v>182</v>
      </c>
      <c r="T776">
        <v>60</v>
      </c>
      <c r="U776">
        <v>200</v>
      </c>
      <c r="V776">
        <v>569</v>
      </c>
      <c r="W776">
        <v>476</v>
      </c>
      <c r="X776">
        <v>549</v>
      </c>
      <c r="Y776">
        <v>18</v>
      </c>
      <c r="Z776">
        <v>36</v>
      </c>
      <c r="AA776">
        <v>73</v>
      </c>
      <c r="AB776">
        <v>41</v>
      </c>
      <c r="AC776">
        <v>1</v>
      </c>
      <c r="AD776">
        <v>13</v>
      </c>
      <c r="AE776">
        <v>0</v>
      </c>
      <c r="AF776">
        <v>27</v>
      </c>
      <c r="AG776">
        <v>3</v>
      </c>
      <c r="AH776">
        <v>43</v>
      </c>
      <c r="AI776">
        <v>0</v>
      </c>
      <c r="AJ776">
        <v>0</v>
      </c>
      <c r="AK776">
        <v>3</v>
      </c>
      <c r="AL776">
        <v>1.6604099999999999</v>
      </c>
      <c r="AM776">
        <v>0</v>
      </c>
    </row>
    <row r="777" spans="1:39">
      <c r="A777">
        <v>776</v>
      </c>
      <c r="B777">
        <v>6</v>
      </c>
      <c r="C777">
        <v>6</v>
      </c>
      <c r="D777">
        <v>2</v>
      </c>
      <c r="E777">
        <v>637</v>
      </c>
      <c r="F777">
        <v>1736</v>
      </c>
      <c r="G777">
        <v>1752</v>
      </c>
      <c r="H777">
        <v>913</v>
      </c>
      <c r="I777">
        <v>457.27499999999998</v>
      </c>
      <c r="J777">
        <v>226.59</v>
      </c>
      <c r="K777">
        <v>29</v>
      </c>
      <c r="L777">
        <v>150</v>
      </c>
      <c r="M777">
        <v>148</v>
      </c>
      <c r="N777">
        <v>310</v>
      </c>
      <c r="O777">
        <v>486.7</v>
      </c>
      <c r="P777">
        <v>89.28</v>
      </c>
      <c r="Q777">
        <v>114.64</v>
      </c>
      <c r="R777">
        <v>0.22720000000000001</v>
      </c>
      <c r="S777">
        <v>269</v>
      </c>
      <c r="T777">
        <v>98</v>
      </c>
      <c r="U777">
        <v>322</v>
      </c>
      <c r="V777">
        <v>553</v>
      </c>
      <c r="W777">
        <v>418</v>
      </c>
      <c r="X777">
        <v>361</v>
      </c>
      <c r="Y777">
        <v>4</v>
      </c>
      <c r="Z777">
        <v>31</v>
      </c>
      <c r="AA777">
        <v>114</v>
      </c>
      <c r="AB777">
        <v>111</v>
      </c>
      <c r="AC777">
        <v>0</v>
      </c>
      <c r="AD777">
        <v>9</v>
      </c>
      <c r="AE777">
        <v>0</v>
      </c>
      <c r="AF777">
        <v>0</v>
      </c>
      <c r="AG777">
        <v>4</v>
      </c>
      <c r="AH777">
        <v>0</v>
      </c>
      <c r="AI777">
        <v>0</v>
      </c>
      <c r="AJ777">
        <v>0</v>
      </c>
      <c r="AK777">
        <v>3</v>
      </c>
      <c r="AL777">
        <v>1.2015100000000001</v>
      </c>
      <c r="AM777">
        <v>0</v>
      </c>
    </row>
    <row r="778" spans="1:39">
      <c r="A778">
        <v>777</v>
      </c>
      <c r="B778">
        <v>6</v>
      </c>
      <c r="C778">
        <v>6</v>
      </c>
      <c r="D778">
        <v>2</v>
      </c>
      <c r="E778">
        <v>450</v>
      </c>
      <c r="F778">
        <v>1222</v>
      </c>
      <c r="G778">
        <v>1222</v>
      </c>
      <c r="H778">
        <v>640</v>
      </c>
      <c r="I778">
        <v>323.0357143</v>
      </c>
      <c r="J778">
        <v>160.07142859999999</v>
      </c>
      <c r="K778">
        <v>21</v>
      </c>
      <c r="L778">
        <v>102</v>
      </c>
      <c r="M778">
        <v>108</v>
      </c>
      <c r="N778">
        <v>219</v>
      </c>
      <c r="O778">
        <v>66.12</v>
      </c>
      <c r="P778">
        <v>49.62</v>
      </c>
      <c r="Q778">
        <v>2</v>
      </c>
      <c r="R778">
        <v>0.2349</v>
      </c>
      <c r="S778">
        <v>95</v>
      </c>
      <c r="T778">
        <v>68</v>
      </c>
      <c r="U778">
        <v>226</v>
      </c>
      <c r="V778">
        <v>370</v>
      </c>
      <c r="W778">
        <v>308</v>
      </c>
      <c r="X778">
        <v>250</v>
      </c>
      <c r="Y778">
        <v>5</v>
      </c>
      <c r="Z778">
        <v>4</v>
      </c>
      <c r="AA778">
        <v>31</v>
      </c>
      <c r="AB778">
        <v>55</v>
      </c>
      <c r="AC778">
        <v>0</v>
      </c>
      <c r="AD778">
        <v>0</v>
      </c>
      <c r="AE778">
        <v>0</v>
      </c>
      <c r="AF778">
        <v>0</v>
      </c>
      <c r="AG778">
        <v>4</v>
      </c>
      <c r="AH778">
        <v>0</v>
      </c>
      <c r="AI778">
        <v>0</v>
      </c>
      <c r="AJ778">
        <v>0</v>
      </c>
      <c r="AK778">
        <v>3</v>
      </c>
      <c r="AL778">
        <v>1.2015100000000001</v>
      </c>
      <c r="AM778">
        <v>0</v>
      </c>
    </row>
    <row r="779" spans="1:39">
      <c r="A779">
        <v>778</v>
      </c>
      <c r="B779">
        <v>6</v>
      </c>
      <c r="C779">
        <v>6</v>
      </c>
      <c r="D779">
        <v>2</v>
      </c>
      <c r="E779">
        <v>313</v>
      </c>
      <c r="F779">
        <v>840</v>
      </c>
      <c r="G779">
        <v>851</v>
      </c>
      <c r="H779">
        <v>435</v>
      </c>
      <c r="I779">
        <v>224.6892857</v>
      </c>
      <c r="J779">
        <v>111.33857140000001</v>
      </c>
      <c r="K779">
        <v>13</v>
      </c>
      <c r="L779">
        <v>73</v>
      </c>
      <c r="M779">
        <v>71</v>
      </c>
      <c r="N779">
        <v>156</v>
      </c>
      <c r="O779">
        <v>47.84</v>
      </c>
      <c r="P779">
        <v>32.14</v>
      </c>
      <c r="Q779">
        <v>0.36</v>
      </c>
      <c r="R779">
        <v>0.22800000000000001</v>
      </c>
      <c r="S779">
        <v>5</v>
      </c>
      <c r="T779">
        <v>46</v>
      </c>
      <c r="U779">
        <v>159</v>
      </c>
      <c r="V779">
        <v>271</v>
      </c>
      <c r="W779">
        <v>199</v>
      </c>
      <c r="X779">
        <v>176</v>
      </c>
      <c r="Y779">
        <v>1</v>
      </c>
      <c r="Z779">
        <v>0</v>
      </c>
      <c r="AA779">
        <v>2</v>
      </c>
      <c r="AB779">
        <v>2</v>
      </c>
      <c r="AC779">
        <v>0</v>
      </c>
      <c r="AD779">
        <v>0</v>
      </c>
      <c r="AE779">
        <v>0</v>
      </c>
      <c r="AF779">
        <v>0</v>
      </c>
      <c r="AG779">
        <v>4</v>
      </c>
      <c r="AH779">
        <v>0</v>
      </c>
      <c r="AI779">
        <v>0</v>
      </c>
      <c r="AJ779">
        <v>0</v>
      </c>
      <c r="AK779">
        <v>3</v>
      </c>
      <c r="AL779">
        <v>1.2015100000000001</v>
      </c>
      <c r="AM779">
        <v>0</v>
      </c>
    </row>
    <row r="780" spans="1:39">
      <c r="A780">
        <v>779</v>
      </c>
      <c r="B780">
        <v>6</v>
      </c>
      <c r="C780">
        <v>6</v>
      </c>
      <c r="D780">
        <v>2</v>
      </c>
      <c r="E780">
        <v>419</v>
      </c>
      <c r="F780">
        <v>1190</v>
      </c>
      <c r="G780">
        <v>1190</v>
      </c>
      <c r="H780">
        <v>586</v>
      </c>
      <c r="I780">
        <v>275.16417910000001</v>
      </c>
      <c r="J780">
        <v>165.53994729999999</v>
      </c>
      <c r="K780">
        <v>52</v>
      </c>
      <c r="L780">
        <v>103</v>
      </c>
      <c r="M780">
        <v>89</v>
      </c>
      <c r="N780">
        <v>175</v>
      </c>
      <c r="O780">
        <v>60.79</v>
      </c>
      <c r="P780">
        <v>28.86</v>
      </c>
      <c r="Q780">
        <v>4.3499999999999996</v>
      </c>
      <c r="R780">
        <v>0.2059</v>
      </c>
      <c r="S780">
        <v>150</v>
      </c>
      <c r="T780">
        <v>77</v>
      </c>
      <c r="U780">
        <v>262</v>
      </c>
      <c r="V780">
        <v>358</v>
      </c>
      <c r="W780">
        <v>272</v>
      </c>
      <c r="X780">
        <v>221</v>
      </c>
      <c r="Y780">
        <v>63</v>
      </c>
      <c r="Z780">
        <v>28</v>
      </c>
      <c r="AA780">
        <v>25</v>
      </c>
      <c r="AB780">
        <v>29</v>
      </c>
      <c r="AC780">
        <v>0</v>
      </c>
      <c r="AD780">
        <v>5</v>
      </c>
      <c r="AE780">
        <v>0</v>
      </c>
      <c r="AF780">
        <v>27</v>
      </c>
      <c r="AG780">
        <v>4</v>
      </c>
      <c r="AH780">
        <v>0</v>
      </c>
      <c r="AI780">
        <v>0</v>
      </c>
      <c r="AJ780">
        <v>0</v>
      </c>
      <c r="AK780">
        <v>3</v>
      </c>
      <c r="AL780">
        <v>1.6974499999999999</v>
      </c>
      <c r="AM780">
        <v>0</v>
      </c>
    </row>
    <row r="781" spans="1:39">
      <c r="A781">
        <v>780</v>
      </c>
      <c r="B781">
        <v>6</v>
      </c>
      <c r="C781">
        <v>6</v>
      </c>
      <c r="D781">
        <v>2</v>
      </c>
      <c r="E781">
        <v>640</v>
      </c>
      <c r="F781">
        <v>1806</v>
      </c>
      <c r="G781">
        <v>2008</v>
      </c>
      <c r="H781">
        <v>894</v>
      </c>
      <c r="I781">
        <v>420.29850750000003</v>
      </c>
      <c r="J781">
        <v>252.8533802</v>
      </c>
      <c r="K781">
        <v>79</v>
      </c>
      <c r="L781">
        <v>150</v>
      </c>
      <c r="M781">
        <v>145</v>
      </c>
      <c r="N781">
        <v>266</v>
      </c>
      <c r="O781">
        <v>82.09</v>
      </c>
      <c r="P781">
        <v>55.28</v>
      </c>
      <c r="Q781">
        <v>5.24</v>
      </c>
      <c r="R781">
        <v>0.22009999999999999</v>
      </c>
      <c r="S781">
        <v>231</v>
      </c>
      <c r="T781">
        <v>160</v>
      </c>
      <c r="U781">
        <v>378</v>
      </c>
      <c r="V781">
        <v>593</v>
      </c>
      <c r="W781">
        <v>478</v>
      </c>
      <c r="X781">
        <v>399</v>
      </c>
      <c r="Y781">
        <v>32</v>
      </c>
      <c r="Z781">
        <v>46</v>
      </c>
      <c r="AA781">
        <v>52</v>
      </c>
      <c r="AB781">
        <v>62</v>
      </c>
      <c r="AC781">
        <v>1</v>
      </c>
      <c r="AD781">
        <v>38</v>
      </c>
      <c r="AE781">
        <v>0</v>
      </c>
      <c r="AF781">
        <v>27</v>
      </c>
      <c r="AG781">
        <v>3</v>
      </c>
      <c r="AH781">
        <v>0</v>
      </c>
      <c r="AI781">
        <v>0</v>
      </c>
      <c r="AJ781">
        <v>0</v>
      </c>
      <c r="AK781">
        <v>3</v>
      </c>
      <c r="AL781">
        <v>1.6974499999999999</v>
      </c>
      <c r="AM781">
        <v>0</v>
      </c>
    </row>
    <row r="782" spans="1:39">
      <c r="A782">
        <v>781</v>
      </c>
      <c r="B782">
        <v>6</v>
      </c>
      <c r="C782">
        <v>6</v>
      </c>
      <c r="D782">
        <v>2</v>
      </c>
      <c r="E782">
        <v>632</v>
      </c>
      <c r="F782">
        <v>1788</v>
      </c>
      <c r="G782">
        <v>1842</v>
      </c>
      <c r="H782">
        <v>888</v>
      </c>
      <c r="I782">
        <v>415.04477609999998</v>
      </c>
      <c r="J782">
        <v>249.6927129</v>
      </c>
      <c r="K782">
        <v>78</v>
      </c>
      <c r="L782">
        <v>151</v>
      </c>
      <c r="M782">
        <v>141</v>
      </c>
      <c r="N782">
        <v>262</v>
      </c>
      <c r="O782">
        <v>81.39</v>
      </c>
      <c r="P782">
        <v>57.39</v>
      </c>
      <c r="Q782">
        <v>8.98</v>
      </c>
      <c r="R782">
        <v>0.21229999999999999</v>
      </c>
      <c r="S782">
        <v>283</v>
      </c>
      <c r="T782">
        <v>129</v>
      </c>
      <c r="U782">
        <v>375</v>
      </c>
      <c r="V782">
        <v>546</v>
      </c>
      <c r="W782">
        <v>442</v>
      </c>
      <c r="X782">
        <v>350</v>
      </c>
      <c r="Y782">
        <v>86</v>
      </c>
      <c r="Z782">
        <v>49</v>
      </c>
      <c r="AA782">
        <v>67</v>
      </c>
      <c r="AB782">
        <v>54</v>
      </c>
      <c r="AC782">
        <v>1</v>
      </c>
      <c r="AD782">
        <v>26</v>
      </c>
      <c r="AE782">
        <v>0</v>
      </c>
      <c r="AF782">
        <v>27</v>
      </c>
      <c r="AG782">
        <v>3</v>
      </c>
      <c r="AH782">
        <v>0</v>
      </c>
      <c r="AI782">
        <v>0</v>
      </c>
      <c r="AJ782">
        <v>0</v>
      </c>
      <c r="AK782">
        <v>3</v>
      </c>
      <c r="AL782">
        <v>1.6974499999999999</v>
      </c>
      <c r="AM782">
        <v>0</v>
      </c>
    </row>
    <row r="783" spans="1:39">
      <c r="A783">
        <v>782</v>
      </c>
      <c r="B783">
        <v>6</v>
      </c>
      <c r="C783">
        <v>6</v>
      </c>
      <c r="D783">
        <v>2</v>
      </c>
      <c r="E783">
        <v>530</v>
      </c>
      <c r="F783">
        <v>1155</v>
      </c>
      <c r="G783">
        <v>1861</v>
      </c>
      <c r="H783">
        <v>666</v>
      </c>
      <c r="I783">
        <v>335.0306147</v>
      </c>
      <c r="J783">
        <v>206.7817781</v>
      </c>
      <c r="K783">
        <v>123</v>
      </c>
      <c r="L783">
        <v>88</v>
      </c>
      <c r="M783">
        <v>101</v>
      </c>
      <c r="N783">
        <v>218</v>
      </c>
      <c r="O783">
        <v>166.83</v>
      </c>
      <c r="P783">
        <v>90.09</v>
      </c>
      <c r="Q783">
        <v>46.47</v>
      </c>
      <c r="R783">
        <v>0.31969999999999998</v>
      </c>
      <c r="S783">
        <v>877</v>
      </c>
      <c r="T783">
        <v>31</v>
      </c>
      <c r="U783">
        <v>208</v>
      </c>
      <c r="V783">
        <v>608</v>
      </c>
      <c r="W783">
        <v>470</v>
      </c>
      <c r="X783">
        <v>544</v>
      </c>
      <c r="Y783">
        <v>27</v>
      </c>
      <c r="Z783">
        <v>229</v>
      </c>
      <c r="AA783">
        <v>440</v>
      </c>
      <c r="AB783">
        <v>159</v>
      </c>
      <c r="AC783">
        <v>1</v>
      </c>
      <c r="AD783">
        <v>21</v>
      </c>
      <c r="AE783">
        <v>31.25</v>
      </c>
      <c r="AF783">
        <v>31.25</v>
      </c>
      <c r="AG783">
        <v>4</v>
      </c>
      <c r="AH783">
        <v>479</v>
      </c>
      <c r="AI783">
        <v>858</v>
      </c>
      <c r="AJ783">
        <v>984</v>
      </c>
      <c r="AK783">
        <v>1</v>
      </c>
      <c r="AL783">
        <v>1.4370499999999999</v>
      </c>
      <c r="AM783">
        <v>0</v>
      </c>
    </row>
    <row r="784" spans="1:39">
      <c r="A784">
        <v>783</v>
      </c>
      <c r="B784">
        <v>6</v>
      </c>
      <c r="C784">
        <v>6</v>
      </c>
      <c r="D784">
        <v>2</v>
      </c>
      <c r="E784">
        <v>403</v>
      </c>
      <c r="F784">
        <v>1148</v>
      </c>
      <c r="G784">
        <v>1148</v>
      </c>
      <c r="H784">
        <v>566</v>
      </c>
      <c r="I784">
        <v>264.65671639999999</v>
      </c>
      <c r="J784">
        <v>159.21861279999999</v>
      </c>
      <c r="K784">
        <v>51</v>
      </c>
      <c r="L784">
        <v>96</v>
      </c>
      <c r="M784">
        <v>87</v>
      </c>
      <c r="N784">
        <v>169</v>
      </c>
      <c r="O784">
        <v>73.37</v>
      </c>
      <c r="P784">
        <v>36</v>
      </c>
      <c r="Q784">
        <v>22.43</v>
      </c>
      <c r="R784">
        <v>0.20730000000000001</v>
      </c>
      <c r="S784">
        <v>222</v>
      </c>
      <c r="T784">
        <v>75</v>
      </c>
      <c r="U784">
        <v>249</v>
      </c>
      <c r="V784">
        <v>345</v>
      </c>
      <c r="W784">
        <v>263</v>
      </c>
      <c r="X784">
        <v>216</v>
      </c>
      <c r="Y784">
        <v>22</v>
      </c>
      <c r="Z784">
        <v>38</v>
      </c>
      <c r="AA784">
        <v>44</v>
      </c>
      <c r="AB784">
        <v>84</v>
      </c>
      <c r="AC784">
        <v>0</v>
      </c>
      <c r="AD784">
        <v>34</v>
      </c>
      <c r="AE784">
        <v>0</v>
      </c>
      <c r="AF784">
        <v>27</v>
      </c>
      <c r="AG784">
        <v>4</v>
      </c>
      <c r="AH784">
        <v>0</v>
      </c>
      <c r="AI784">
        <v>0</v>
      </c>
      <c r="AJ784">
        <v>0</v>
      </c>
      <c r="AK784">
        <v>3</v>
      </c>
      <c r="AL784">
        <v>1.6974499999999999</v>
      </c>
      <c r="AM784">
        <v>0</v>
      </c>
    </row>
    <row r="785" spans="1:39">
      <c r="A785">
        <v>784</v>
      </c>
      <c r="B785">
        <v>6</v>
      </c>
      <c r="C785">
        <v>6</v>
      </c>
      <c r="D785">
        <v>2</v>
      </c>
      <c r="E785">
        <v>1205</v>
      </c>
      <c r="F785">
        <v>2580</v>
      </c>
      <c r="G785">
        <v>2726</v>
      </c>
      <c r="H785">
        <v>1342</v>
      </c>
      <c r="I785">
        <v>278.1657088</v>
      </c>
      <c r="J785">
        <v>905.6736909</v>
      </c>
      <c r="K785">
        <v>297</v>
      </c>
      <c r="L785">
        <v>227</v>
      </c>
      <c r="M785">
        <v>214</v>
      </c>
      <c r="N785">
        <v>467</v>
      </c>
      <c r="O785">
        <v>82.95</v>
      </c>
      <c r="P785">
        <v>18.23</v>
      </c>
      <c r="Q785">
        <v>30.92</v>
      </c>
      <c r="R785">
        <v>0.36020000000000002</v>
      </c>
      <c r="S785">
        <v>3321</v>
      </c>
      <c r="T785">
        <v>97</v>
      </c>
      <c r="U785">
        <v>262</v>
      </c>
      <c r="V785">
        <v>776</v>
      </c>
      <c r="W785">
        <v>716</v>
      </c>
      <c r="X785">
        <v>875</v>
      </c>
      <c r="Y785">
        <v>672</v>
      </c>
      <c r="Z785">
        <v>969</v>
      </c>
      <c r="AA785">
        <v>1125</v>
      </c>
      <c r="AB785">
        <v>445</v>
      </c>
      <c r="AC785">
        <v>2</v>
      </c>
      <c r="AD785">
        <v>108</v>
      </c>
      <c r="AE785">
        <v>31.25</v>
      </c>
      <c r="AF785">
        <v>33.75</v>
      </c>
      <c r="AG785">
        <v>1</v>
      </c>
      <c r="AH785">
        <v>9</v>
      </c>
      <c r="AI785">
        <v>0</v>
      </c>
      <c r="AJ785">
        <v>0</v>
      </c>
      <c r="AK785">
        <v>3</v>
      </c>
      <c r="AL785">
        <v>2.9457599999999999</v>
      </c>
      <c r="AM785">
        <v>0</v>
      </c>
    </row>
    <row r="786" spans="1:39">
      <c r="A786">
        <v>785</v>
      </c>
      <c r="B786">
        <v>6</v>
      </c>
      <c r="C786">
        <v>6</v>
      </c>
      <c r="D786">
        <v>2</v>
      </c>
      <c r="E786">
        <v>1057</v>
      </c>
      <c r="F786">
        <v>2254</v>
      </c>
      <c r="G786">
        <v>2267</v>
      </c>
      <c r="H786">
        <v>1174</v>
      </c>
      <c r="I786">
        <v>244.0009579</v>
      </c>
      <c r="J786">
        <v>794.43742020000002</v>
      </c>
      <c r="K786">
        <v>260</v>
      </c>
      <c r="L786">
        <v>196</v>
      </c>
      <c r="M786">
        <v>192</v>
      </c>
      <c r="N786">
        <v>409</v>
      </c>
      <c r="O786">
        <v>76.86</v>
      </c>
      <c r="P786">
        <v>15.3</v>
      </c>
      <c r="Q786">
        <v>28.66</v>
      </c>
      <c r="R786">
        <v>0.35730000000000001</v>
      </c>
      <c r="S786">
        <v>2056</v>
      </c>
      <c r="T786">
        <v>62</v>
      </c>
      <c r="U786">
        <v>222</v>
      </c>
      <c r="V786">
        <v>656</v>
      </c>
      <c r="W786">
        <v>588</v>
      </c>
      <c r="X786">
        <v>739</v>
      </c>
      <c r="Y786">
        <v>362</v>
      </c>
      <c r="Z786">
        <v>536</v>
      </c>
      <c r="AA786">
        <v>702</v>
      </c>
      <c r="AB786">
        <v>378</v>
      </c>
      <c r="AC786">
        <v>3</v>
      </c>
      <c r="AD786">
        <v>75</v>
      </c>
      <c r="AE786">
        <v>31.25</v>
      </c>
      <c r="AF786">
        <v>33.75</v>
      </c>
      <c r="AG786">
        <v>2</v>
      </c>
      <c r="AH786">
        <v>0</v>
      </c>
      <c r="AI786">
        <v>0</v>
      </c>
      <c r="AJ786">
        <v>0</v>
      </c>
      <c r="AK786">
        <v>3</v>
      </c>
      <c r="AL786">
        <v>2.9457599999999999</v>
      </c>
      <c r="AM786">
        <v>0</v>
      </c>
    </row>
    <row r="787" spans="1:39">
      <c r="A787">
        <v>786</v>
      </c>
      <c r="B787">
        <v>6</v>
      </c>
      <c r="C787">
        <v>6</v>
      </c>
      <c r="D787">
        <v>2</v>
      </c>
      <c r="E787">
        <v>530</v>
      </c>
      <c r="F787">
        <v>1215</v>
      </c>
      <c r="G787">
        <v>1215</v>
      </c>
      <c r="H787">
        <v>640</v>
      </c>
      <c r="I787">
        <v>137.8711763</v>
      </c>
      <c r="J787">
        <v>395.29221589999997</v>
      </c>
      <c r="K787">
        <v>121</v>
      </c>
      <c r="L787">
        <v>75</v>
      </c>
      <c r="M787">
        <v>99</v>
      </c>
      <c r="N787">
        <v>235</v>
      </c>
      <c r="O787">
        <v>52.52</v>
      </c>
      <c r="P787">
        <v>50.45</v>
      </c>
      <c r="Q787">
        <v>2.2200000000000002</v>
      </c>
      <c r="R787">
        <v>0.31280000000000002</v>
      </c>
      <c r="S787">
        <v>339</v>
      </c>
      <c r="T787">
        <v>49</v>
      </c>
      <c r="U787">
        <v>154</v>
      </c>
      <c r="V787">
        <v>355</v>
      </c>
      <c r="W787">
        <v>320</v>
      </c>
      <c r="X787">
        <v>337</v>
      </c>
      <c r="Y787">
        <v>28</v>
      </c>
      <c r="Z787">
        <v>143</v>
      </c>
      <c r="AA787">
        <v>96</v>
      </c>
      <c r="AB787">
        <v>56</v>
      </c>
      <c r="AC787">
        <v>0</v>
      </c>
      <c r="AD787">
        <v>16</v>
      </c>
      <c r="AE787">
        <v>31.25</v>
      </c>
      <c r="AF787">
        <v>31.25</v>
      </c>
      <c r="AG787">
        <v>3</v>
      </c>
      <c r="AH787">
        <v>0</v>
      </c>
      <c r="AI787">
        <v>0</v>
      </c>
      <c r="AJ787">
        <v>0</v>
      </c>
      <c r="AK787">
        <v>2</v>
      </c>
      <c r="AL787">
        <v>2.28694</v>
      </c>
      <c r="AM787">
        <v>0</v>
      </c>
    </row>
    <row r="788" spans="1:39">
      <c r="A788">
        <v>787</v>
      </c>
      <c r="B788">
        <v>6</v>
      </c>
      <c r="C788">
        <v>6</v>
      </c>
      <c r="D788">
        <v>2</v>
      </c>
      <c r="E788">
        <v>1130</v>
      </c>
      <c r="F788">
        <v>2413</v>
      </c>
      <c r="G788">
        <v>2413</v>
      </c>
      <c r="H788">
        <v>1255</v>
      </c>
      <c r="I788">
        <v>260.85249040000002</v>
      </c>
      <c r="J788">
        <v>849.30395910000004</v>
      </c>
      <c r="K788">
        <v>283</v>
      </c>
      <c r="L788">
        <v>209</v>
      </c>
      <c r="M788">
        <v>200</v>
      </c>
      <c r="N788">
        <v>438</v>
      </c>
      <c r="O788">
        <v>91.98</v>
      </c>
      <c r="P788">
        <v>75.37</v>
      </c>
      <c r="Q788">
        <v>3.42</v>
      </c>
      <c r="R788">
        <v>0.36049999999999999</v>
      </c>
      <c r="S788">
        <v>246</v>
      </c>
      <c r="T788">
        <v>60</v>
      </c>
      <c r="U788">
        <v>244</v>
      </c>
      <c r="V788">
        <v>701</v>
      </c>
      <c r="W788">
        <v>625</v>
      </c>
      <c r="X788">
        <v>783</v>
      </c>
      <c r="Y788">
        <v>43</v>
      </c>
      <c r="Z788">
        <v>58</v>
      </c>
      <c r="AA788">
        <v>99</v>
      </c>
      <c r="AB788">
        <v>33</v>
      </c>
      <c r="AC788">
        <v>0</v>
      </c>
      <c r="AD788">
        <v>13</v>
      </c>
      <c r="AE788">
        <v>31.25</v>
      </c>
      <c r="AF788">
        <v>33.75</v>
      </c>
      <c r="AG788">
        <v>3</v>
      </c>
      <c r="AH788">
        <v>0</v>
      </c>
      <c r="AI788">
        <v>0</v>
      </c>
      <c r="AJ788">
        <v>0</v>
      </c>
      <c r="AK788">
        <v>3</v>
      </c>
      <c r="AL788">
        <v>2.9457599999999999</v>
      </c>
      <c r="AM788">
        <v>0</v>
      </c>
    </row>
    <row r="789" spans="1:39">
      <c r="A789">
        <v>788</v>
      </c>
      <c r="B789">
        <v>6</v>
      </c>
      <c r="C789">
        <v>6</v>
      </c>
      <c r="D789">
        <v>2</v>
      </c>
      <c r="E789">
        <v>418</v>
      </c>
      <c r="F789">
        <v>995</v>
      </c>
      <c r="G789">
        <v>995</v>
      </c>
      <c r="H789">
        <v>578</v>
      </c>
      <c r="I789">
        <v>425.29493889999998</v>
      </c>
      <c r="J789">
        <v>2.5532286210000001</v>
      </c>
      <c r="K789">
        <v>24</v>
      </c>
      <c r="L789">
        <v>80</v>
      </c>
      <c r="M789">
        <v>96</v>
      </c>
      <c r="N789">
        <v>218</v>
      </c>
      <c r="O789">
        <v>101.62</v>
      </c>
      <c r="P789">
        <v>61.95</v>
      </c>
      <c r="Q789">
        <v>32.78</v>
      </c>
      <c r="R789">
        <v>0.30549999999999999</v>
      </c>
      <c r="S789">
        <v>265</v>
      </c>
      <c r="T789">
        <v>36</v>
      </c>
      <c r="U789">
        <v>105</v>
      </c>
      <c r="V789">
        <v>320</v>
      </c>
      <c r="W789">
        <v>270</v>
      </c>
      <c r="X789">
        <v>264</v>
      </c>
      <c r="Y789">
        <v>5</v>
      </c>
      <c r="Z789">
        <v>52</v>
      </c>
      <c r="AA789">
        <v>116</v>
      </c>
      <c r="AB789">
        <v>83</v>
      </c>
      <c r="AC789">
        <v>0</v>
      </c>
      <c r="AD789">
        <v>9</v>
      </c>
      <c r="AE789">
        <v>0</v>
      </c>
      <c r="AF789">
        <v>0</v>
      </c>
      <c r="AG789">
        <v>4</v>
      </c>
      <c r="AH789">
        <v>0</v>
      </c>
      <c r="AI789">
        <v>0</v>
      </c>
      <c r="AJ789">
        <v>0</v>
      </c>
      <c r="AK789">
        <v>1</v>
      </c>
      <c r="AL789">
        <v>1.1484799999999999</v>
      </c>
      <c r="AM789">
        <v>0</v>
      </c>
    </row>
    <row r="790" spans="1:39">
      <c r="A790">
        <v>789</v>
      </c>
      <c r="B790">
        <v>6</v>
      </c>
      <c r="C790">
        <v>6</v>
      </c>
      <c r="D790">
        <v>2</v>
      </c>
      <c r="E790">
        <v>463</v>
      </c>
      <c r="F790">
        <v>1098</v>
      </c>
      <c r="G790">
        <v>1098</v>
      </c>
      <c r="H790">
        <v>635</v>
      </c>
      <c r="I790">
        <v>471.08027920000001</v>
      </c>
      <c r="J790">
        <v>2.8280977310000002</v>
      </c>
      <c r="K790">
        <v>29</v>
      </c>
      <c r="L790">
        <v>89</v>
      </c>
      <c r="M790">
        <v>105</v>
      </c>
      <c r="N790">
        <v>240</v>
      </c>
      <c r="O790">
        <v>105.85</v>
      </c>
      <c r="P790">
        <v>75.66</v>
      </c>
      <c r="Q790">
        <v>0.18</v>
      </c>
      <c r="R790">
        <v>0.29599999999999999</v>
      </c>
      <c r="S790">
        <v>0</v>
      </c>
      <c r="T790">
        <v>40</v>
      </c>
      <c r="U790">
        <v>118</v>
      </c>
      <c r="V790">
        <v>349</v>
      </c>
      <c r="W790">
        <v>304</v>
      </c>
      <c r="X790">
        <v>287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4</v>
      </c>
      <c r="AH790">
        <v>0</v>
      </c>
      <c r="AI790">
        <v>0</v>
      </c>
      <c r="AJ790">
        <v>0</v>
      </c>
      <c r="AK790">
        <v>1</v>
      </c>
      <c r="AL790">
        <v>1.1484799999999999</v>
      </c>
      <c r="AM790">
        <v>0</v>
      </c>
    </row>
    <row r="791" spans="1:39">
      <c r="A791">
        <v>790</v>
      </c>
      <c r="B791">
        <v>6</v>
      </c>
      <c r="C791">
        <v>6</v>
      </c>
      <c r="D791">
        <v>2</v>
      </c>
      <c r="E791">
        <v>634</v>
      </c>
      <c r="F791">
        <v>1364</v>
      </c>
      <c r="G791">
        <v>1364</v>
      </c>
      <c r="H791">
        <v>767</v>
      </c>
      <c r="I791">
        <v>417.58074729999998</v>
      </c>
      <c r="J791">
        <v>230.87397089999999</v>
      </c>
      <c r="K791">
        <v>167</v>
      </c>
      <c r="L791">
        <v>125</v>
      </c>
      <c r="M791">
        <v>100</v>
      </c>
      <c r="N791">
        <v>242</v>
      </c>
      <c r="O791">
        <v>213.37</v>
      </c>
      <c r="P791">
        <v>119.6</v>
      </c>
      <c r="Q791">
        <v>44.54</v>
      </c>
      <c r="R791">
        <v>0.30349999999999999</v>
      </c>
      <c r="S791">
        <v>669</v>
      </c>
      <c r="T791">
        <v>38</v>
      </c>
      <c r="U791">
        <v>154</v>
      </c>
      <c r="V791">
        <v>426</v>
      </c>
      <c r="W791">
        <v>381</v>
      </c>
      <c r="X791">
        <v>365</v>
      </c>
      <c r="Y791">
        <v>97</v>
      </c>
      <c r="Z791">
        <v>151</v>
      </c>
      <c r="AA791">
        <v>287</v>
      </c>
      <c r="AB791">
        <v>105</v>
      </c>
      <c r="AC791">
        <v>0</v>
      </c>
      <c r="AD791">
        <v>29</v>
      </c>
      <c r="AE791">
        <v>31.25</v>
      </c>
      <c r="AF791">
        <v>31.25</v>
      </c>
      <c r="AG791">
        <v>4</v>
      </c>
      <c r="AH791">
        <v>0</v>
      </c>
      <c r="AI791">
        <v>0</v>
      </c>
      <c r="AJ791">
        <v>0</v>
      </c>
      <c r="AK791">
        <v>1</v>
      </c>
      <c r="AL791">
        <v>1.3463400000000001</v>
      </c>
      <c r="AM791">
        <v>0</v>
      </c>
    </row>
    <row r="792" spans="1:39">
      <c r="A792">
        <v>791</v>
      </c>
      <c r="B792">
        <v>6</v>
      </c>
      <c r="C792">
        <v>6</v>
      </c>
      <c r="D792">
        <v>2</v>
      </c>
      <c r="E792">
        <v>953</v>
      </c>
      <c r="F792">
        <v>2077</v>
      </c>
      <c r="G792">
        <v>2077</v>
      </c>
      <c r="H792">
        <v>1136</v>
      </c>
      <c r="I792">
        <v>627.68841039999995</v>
      </c>
      <c r="J792">
        <v>347.03926539999998</v>
      </c>
      <c r="K792">
        <v>243</v>
      </c>
      <c r="L792">
        <v>192</v>
      </c>
      <c r="M792">
        <v>154</v>
      </c>
      <c r="N792">
        <v>364</v>
      </c>
      <c r="O792">
        <v>122.04</v>
      </c>
      <c r="P792">
        <v>82.69</v>
      </c>
      <c r="Q792">
        <v>6.5</v>
      </c>
      <c r="R792">
        <v>0.29899999999999999</v>
      </c>
      <c r="S792">
        <v>553</v>
      </c>
      <c r="T792">
        <v>67</v>
      </c>
      <c r="U792">
        <v>241</v>
      </c>
      <c r="V792">
        <v>644</v>
      </c>
      <c r="W792">
        <v>565</v>
      </c>
      <c r="X792">
        <v>560</v>
      </c>
      <c r="Y792">
        <v>139</v>
      </c>
      <c r="Z792">
        <v>109</v>
      </c>
      <c r="AA792">
        <v>158</v>
      </c>
      <c r="AB792">
        <v>104</v>
      </c>
      <c r="AC792">
        <v>0</v>
      </c>
      <c r="AD792">
        <v>43</v>
      </c>
      <c r="AE792">
        <v>31.25</v>
      </c>
      <c r="AF792">
        <v>31.25</v>
      </c>
      <c r="AG792">
        <v>4</v>
      </c>
      <c r="AH792">
        <v>0</v>
      </c>
      <c r="AI792">
        <v>0</v>
      </c>
      <c r="AJ792">
        <v>0</v>
      </c>
      <c r="AK792">
        <v>1</v>
      </c>
      <c r="AL792">
        <v>1.3463400000000001</v>
      </c>
      <c r="AM792">
        <v>0</v>
      </c>
    </row>
    <row r="793" spans="1:39">
      <c r="A793">
        <v>792</v>
      </c>
      <c r="B793">
        <v>6</v>
      </c>
      <c r="C793">
        <v>6</v>
      </c>
      <c r="D793">
        <v>2</v>
      </c>
      <c r="E793">
        <v>330</v>
      </c>
      <c r="F793">
        <v>810</v>
      </c>
      <c r="G793">
        <v>810</v>
      </c>
      <c r="H793">
        <v>440</v>
      </c>
      <c r="I793">
        <v>337.07377869999999</v>
      </c>
      <c r="J793">
        <v>0</v>
      </c>
      <c r="K793">
        <v>14</v>
      </c>
      <c r="L793">
        <v>63</v>
      </c>
      <c r="M793">
        <v>87</v>
      </c>
      <c r="N793">
        <v>166</v>
      </c>
      <c r="O793">
        <v>234.4</v>
      </c>
      <c r="P793">
        <v>189.96</v>
      </c>
      <c r="Q793">
        <v>4.62</v>
      </c>
      <c r="R793">
        <v>0.29749999999999999</v>
      </c>
      <c r="S793">
        <v>24</v>
      </c>
      <c r="T793">
        <v>29</v>
      </c>
      <c r="U793">
        <v>116</v>
      </c>
      <c r="V793">
        <v>243</v>
      </c>
      <c r="W793">
        <v>211</v>
      </c>
      <c r="X793">
        <v>211</v>
      </c>
      <c r="Y793">
        <v>0</v>
      </c>
      <c r="Z793">
        <v>7</v>
      </c>
      <c r="AA793">
        <v>12</v>
      </c>
      <c r="AB793">
        <v>2</v>
      </c>
      <c r="AC793">
        <v>0</v>
      </c>
      <c r="AD793">
        <v>3</v>
      </c>
      <c r="AE793">
        <v>0</v>
      </c>
      <c r="AF793">
        <v>0</v>
      </c>
      <c r="AG793">
        <v>4</v>
      </c>
      <c r="AH793">
        <v>0</v>
      </c>
      <c r="AI793">
        <v>0</v>
      </c>
      <c r="AJ793">
        <v>0</v>
      </c>
      <c r="AK793">
        <v>1</v>
      </c>
      <c r="AL793">
        <v>0.98650000000000004</v>
      </c>
      <c r="AM793">
        <v>0</v>
      </c>
    </row>
    <row r="794" spans="1:39">
      <c r="A794">
        <v>793</v>
      </c>
      <c r="B794">
        <v>6</v>
      </c>
      <c r="C794">
        <v>6</v>
      </c>
      <c r="D794">
        <v>2</v>
      </c>
      <c r="E794">
        <v>1321</v>
      </c>
      <c r="F794">
        <v>3026</v>
      </c>
      <c r="G794">
        <v>3046</v>
      </c>
      <c r="H794">
        <v>1635</v>
      </c>
      <c r="I794">
        <v>258.33952010000002</v>
      </c>
      <c r="J794">
        <v>1195.418289</v>
      </c>
      <c r="K794">
        <v>139</v>
      </c>
      <c r="L794">
        <v>320</v>
      </c>
      <c r="M794">
        <v>335</v>
      </c>
      <c r="N794">
        <v>527</v>
      </c>
      <c r="O794">
        <v>127.33</v>
      </c>
      <c r="P794">
        <v>64.430000000000007</v>
      </c>
      <c r="Q794">
        <v>41.69</v>
      </c>
      <c r="R794">
        <v>0.33489999999999998</v>
      </c>
      <c r="S794">
        <v>708</v>
      </c>
      <c r="T794">
        <v>97</v>
      </c>
      <c r="U794">
        <v>335</v>
      </c>
      <c r="V794">
        <v>907</v>
      </c>
      <c r="W794">
        <v>803</v>
      </c>
      <c r="X794">
        <v>904</v>
      </c>
      <c r="Y794">
        <v>179</v>
      </c>
      <c r="Z794">
        <v>101</v>
      </c>
      <c r="AA794">
        <v>228</v>
      </c>
      <c r="AB794">
        <v>158</v>
      </c>
      <c r="AC794">
        <v>0</v>
      </c>
      <c r="AD794">
        <v>42</v>
      </c>
      <c r="AE794">
        <v>0</v>
      </c>
      <c r="AF794">
        <v>27</v>
      </c>
      <c r="AG794">
        <v>3</v>
      </c>
      <c r="AH794">
        <v>1293</v>
      </c>
      <c r="AI794">
        <v>0</v>
      </c>
      <c r="AJ794">
        <v>0</v>
      </c>
      <c r="AK794">
        <v>3</v>
      </c>
      <c r="AL794">
        <v>1.6604099999999999</v>
      </c>
      <c r="AM794">
        <v>0</v>
      </c>
    </row>
    <row r="795" spans="1:39">
      <c r="A795">
        <v>794</v>
      </c>
      <c r="B795">
        <v>6</v>
      </c>
      <c r="C795">
        <v>6</v>
      </c>
      <c r="D795">
        <v>2</v>
      </c>
      <c r="E795">
        <v>2911</v>
      </c>
      <c r="F795">
        <v>7164</v>
      </c>
      <c r="G795">
        <v>7243</v>
      </c>
      <c r="H795">
        <v>3988</v>
      </c>
      <c r="I795">
        <v>1016.189031</v>
      </c>
      <c r="J795">
        <v>1916.9020350000001</v>
      </c>
      <c r="K795">
        <v>296</v>
      </c>
      <c r="L795">
        <v>499</v>
      </c>
      <c r="M795">
        <v>571</v>
      </c>
      <c r="N795">
        <v>1545</v>
      </c>
      <c r="O795">
        <v>322.45</v>
      </c>
      <c r="P795">
        <v>154.47</v>
      </c>
      <c r="Q795">
        <v>78</v>
      </c>
      <c r="R795">
        <v>0.2898</v>
      </c>
      <c r="S795">
        <v>5600</v>
      </c>
      <c r="T795">
        <v>282</v>
      </c>
      <c r="U795">
        <v>925</v>
      </c>
      <c r="V795">
        <v>2205</v>
      </c>
      <c r="W795">
        <v>1995</v>
      </c>
      <c r="X795">
        <v>1836</v>
      </c>
      <c r="Y795">
        <v>824</v>
      </c>
      <c r="Z795">
        <v>1918</v>
      </c>
      <c r="AA795">
        <v>1675</v>
      </c>
      <c r="AB795">
        <v>832</v>
      </c>
      <c r="AC795">
        <v>7</v>
      </c>
      <c r="AD795">
        <v>344</v>
      </c>
      <c r="AE795">
        <v>31.25</v>
      </c>
      <c r="AF795">
        <v>31.25</v>
      </c>
      <c r="AG795">
        <v>2</v>
      </c>
      <c r="AH795">
        <v>0</v>
      </c>
      <c r="AI795">
        <v>0</v>
      </c>
      <c r="AJ795">
        <v>0</v>
      </c>
      <c r="AK795">
        <v>3</v>
      </c>
      <c r="AL795">
        <v>2.4756999999999998</v>
      </c>
      <c r="AM795">
        <v>0</v>
      </c>
    </row>
    <row r="796" spans="1:39">
      <c r="A796">
        <v>795</v>
      </c>
      <c r="B796">
        <v>6</v>
      </c>
      <c r="C796">
        <v>6</v>
      </c>
      <c r="D796">
        <v>2</v>
      </c>
      <c r="E796">
        <v>1899</v>
      </c>
      <c r="F796">
        <v>4178</v>
      </c>
      <c r="G796">
        <v>4277</v>
      </c>
      <c r="H796">
        <v>2062</v>
      </c>
      <c r="I796">
        <v>212.07748670000001</v>
      </c>
      <c r="J796">
        <v>1725.7120339999999</v>
      </c>
      <c r="K796">
        <v>648</v>
      </c>
      <c r="L796">
        <v>278</v>
      </c>
      <c r="M796">
        <v>291</v>
      </c>
      <c r="N796">
        <v>682</v>
      </c>
      <c r="O796">
        <v>129.57</v>
      </c>
      <c r="P796">
        <v>72.45</v>
      </c>
      <c r="Q796">
        <v>24.33</v>
      </c>
      <c r="R796">
        <v>0.35160000000000002</v>
      </c>
      <c r="S796">
        <v>1431</v>
      </c>
      <c r="T796">
        <v>144</v>
      </c>
      <c r="U796">
        <v>491</v>
      </c>
      <c r="V796">
        <v>1195</v>
      </c>
      <c r="W796">
        <v>1103</v>
      </c>
      <c r="X796">
        <v>1344</v>
      </c>
      <c r="Y796">
        <v>724</v>
      </c>
      <c r="Z796">
        <v>131</v>
      </c>
      <c r="AA796">
        <v>258</v>
      </c>
      <c r="AB796">
        <v>258</v>
      </c>
      <c r="AC796">
        <v>0</v>
      </c>
      <c r="AD796">
        <v>60</v>
      </c>
      <c r="AE796">
        <v>31.25</v>
      </c>
      <c r="AF796">
        <v>31.25</v>
      </c>
      <c r="AG796">
        <v>2</v>
      </c>
      <c r="AH796">
        <v>0</v>
      </c>
      <c r="AI796">
        <v>0</v>
      </c>
      <c r="AJ796">
        <v>0</v>
      </c>
      <c r="AK796">
        <v>1</v>
      </c>
      <c r="AL796">
        <v>3.0904400000000001</v>
      </c>
      <c r="AM796">
        <v>0</v>
      </c>
    </row>
    <row r="797" spans="1:39">
      <c r="A797">
        <v>796</v>
      </c>
      <c r="B797">
        <v>6</v>
      </c>
      <c r="C797">
        <v>6</v>
      </c>
      <c r="D797">
        <v>2</v>
      </c>
      <c r="E797">
        <v>2632</v>
      </c>
      <c r="F797">
        <v>5785</v>
      </c>
      <c r="G797">
        <v>5785</v>
      </c>
      <c r="H797">
        <v>2860</v>
      </c>
      <c r="I797">
        <v>293.93783300000001</v>
      </c>
      <c r="J797">
        <v>2391.8241560000001</v>
      </c>
      <c r="K797">
        <v>889</v>
      </c>
      <c r="L797">
        <v>404</v>
      </c>
      <c r="M797">
        <v>405</v>
      </c>
      <c r="N797">
        <v>934</v>
      </c>
      <c r="O797">
        <v>119.65</v>
      </c>
      <c r="P797">
        <v>58.55</v>
      </c>
      <c r="Q797">
        <v>33.67</v>
      </c>
      <c r="R797">
        <v>0.35589999999999999</v>
      </c>
      <c r="S797">
        <v>4203</v>
      </c>
      <c r="T797">
        <v>193</v>
      </c>
      <c r="U797">
        <v>693</v>
      </c>
      <c r="V797">
        <v>1637</v>
      </c>
      <c r="W797">
        <v>1449</v>
      </c>
      <c r="X797">
        <v>1813</v>
      </c>
      <c r="Y797">
        <v>2333</v>
      </c>
      <c r="Z797">
        <v>534</v>
      </c>
      <c r="AA797">
        <v>727</v>
      </c>
      <c r="AB797">
        <v>519</v>
      </c>
      <c r="AC797">
        <v>2</v>
      </c>
      <c r="AD797">
        <v>88</v>
      </c>
      <c r="AE797">
        <v>31.25</v>
      </c>
      <c r="AF797">
        <v>31.25</v>
      </c>
      <c r="AG797">
        <v>1</v>
      </c>
      <c r="AH797">
        <v>0</v>
      </c>
      <c r="AI797">
        <v>0</v>
      </c>
      <c r="AJ797">
        <v>0</v>
      </c>
      <c r="AK797">
        <v>1</v>
      </c>
      <c r="AL797">
        <v>3.0904400000000001</v>
      </c>
      <c r="AM797">
        <v>0</v>
      </c>
    </row>
    <row r="798" spans="1:39">
      <c r="A798">
        <v>797</v>
      </c>
      <c r="B798">
        <v>6</v>
      </c>
      <c r="C798">
        <v>6</v>
      </c>
      <c r="D798">
        <v>2</v>
      </c>
      <c r="E798">
        <v>748</v>
      </c>
      <c r="F798">
        <v>1824</v>
      </c>
      <c r="G798">
        <v>1853</v>
      </c>
      <c r="H798">
        <v>1024</v>
      </c>
      <c r="I798">
        <v>737.65647739999997</v>
      </c>
      <c r="J798">
        <v>26.675400289999999</v>
      </c>
      <c r="K798">
        <v>63</v>
      </c>
      <c r="L798">
        <v>147</v>
      </c>
      <c r="M798">
        <v>164</v>
      </c>
      <c r="N798">
        <v>374</v>
      </c>
      <c r="O798">
        <v>192.01</v>
      </c>
      <c r="P798">
        <v>116.2</v>
      </c>
      <c r="Q798">
        <v>37.200000000000003</v>
      </c>
      <c r="R798">
        <v>0.30380000000000001</v>
      </c>
      <c r="S798">
        <v>390</v>
      </c>
      <c r="T798">
        <v>73</v>
      </c>
      <c r="U798">
        <v>225</v>
      </c>
      <c r="V798">
        <v>555</v>
      </c>
      <c r="W798">
        <v>516</v>
      </c>
      <c r="X798">
        <v>484</v>
      </c>
      <c r="Y798">
        <v>11</v>
      </c>
      <c r="Z798">
        <v>99</v>
      </c>
      <c r="AA798">
        <v>105</v>
      </c>
      <c r="AB798">
        <v>168</v>
      </c>
      <c r="AC798">
        <v>0</v>
      </c>
      <c r="AD798">
        <v>7</v>
      </c>
      <c r="AE798">
        <v>0</v>
      </c>
      <c r="AF798">
        <v>0</v>
      </c>
      <c r="AG798">
        <v>4</v>
      </c>
      <c r="AH798">
        <v>1267</v>
      </c>
      <c r="AI798">
        <v>0</v>
      </c>
      <c r="AJ798">
        <v>0</v>
      </c>
      <c r="AK798">
        <v>1</v>
      </c>
      <c r="AL798">
        <v>1.24787</v>
      </c>
      <c r="AM798">
        <v>0</v>
      </c>
    </row>
    <row r="799" spans="1:39">
      <c r="A799">
        <v>798</v>
      </c>
      <c r="B799">
        <v>6</v>
      </c>
      <c r="C799">
        <v>6</v>
      </c>
      <c r="D799">
        <v>2</v>
      </c>
      <c r="E799">
        <v>787</v>
      </c>
      <c r="F799">
        <v>1687</v>
      </c>
      <c r="G799">
        <v>1743</v>
      </c>
      <c r="H799">
        <v>814</v>
      </c>
      <c r="I799">
        <v>336.67135050000002</v>
      </c>
      <c r="J799">
        <v>529.27439500000003</v>
      </c>
      <c r="K799">
        <v>278</v>
      </c>
      <c r="L799">
        <v>198</v>
      </c>
      <c r="M799">
        <v>117</v>
      </c>
      <c r="N799">
        <v>194</v>
      </c>
      <c r="O799">
        <v>71.989999999999995</v>
      </c>
      <c r="P799">
        <v>53.78</v>
      </c>
      <c r="Q799">
        <v>4.91</v>
      </c>
      <c r="R799">
        <v>0.35170000000000001</v>
      </c>
      <c r="S799">
        <v>92</v>
      </c>
      <c r="T799">
        <v>68</v>
      </c>
      <c r="U799">
        <v>217</v>
      </c>
      <c r="V799">
        <v>496</v>
      </c>
      <c r="W799">
        <v>413</v>
      </c>
      <c r="X799">
        <v>549</v>
      </c>
      <c r="Y799">
        <v>3</v>
      </c>
      <c r="Z799">
        <v>16</v>
      </c>
      <c r="AA799">
        <v>27</v>
      </c>
      <c r="AB799">
        <v>41</v>
      </c>
      <c r="AC799">
        <v>0</v>
      </c>
      <c r="AD799">
        <v>5</v>
      </c>
      <c r="AE799">
        <v>31.25</v>
      </c>
      <c r="AF799">
        <v>31.25</v>
      </c>
      <c r="AG799">
        <v>4</v>
      </c>
      <c r="AH799">
        <v>0</v>
      </c>
      <c r="AI799">
        <v>0</v>
      </c>
      <c r="AJ799">
        <v>0</v>
      </c>
      <c r="AK799">
        <v>2</v>
      </c>
      <c r="AL799">
        <v>1.5092000000000001</v>
      </c>
      <c r="AM799">
        <v>0</v>
      </c>
    </row>
    <row r="800" spans="1:39">
      <c r="A800">
        <v>799</v>
      </c>
      <c r="B800">
        <v>6</v>
      </c>
      <c r="C800">
        <v>6</v>
      </c>
      <c r="D800">
        <v>2</v>
      </c>
      <c r="E800">
        <v>905</v>
      </c>
      <c r="F800">
        <v>1937</v>
      </c>
      <c r="G800">
        <v>1939</v>
      </c>
      <c r="H800">
        <v>938</v>
      </c>
      <c r="I800">
        <v>387.15066350000001</v>
      </c>
      <c r="J800">
        <v>608.63192819999995</v>
      </c>
      <c r="K800">
        <v>322</v>
      </c>
      <c r="L800">
        <v>220</v>
      </c>
      <c r="M800">
        <v>144</v>
      </c>
      <c r="N800">
        <v>219</v>
      </c>
      <c r="O800">
        <v>92.41</v>
      </c>
      <c r="P800">
        <v>61.79</v>
      </c>
      <c r="Q800">
        <v>6.15</v>
      </c>
      <c r="R800">
        <v>0.34189999999999998</v>
      </c>
      <c r="S800">
        <v>524</v>
      </c>
      <c r="T800">
        <v>67</v>
      </c>
      <c r="U800">
        <v>252</v>
      </c>
      <c r="V800">
        <v>543</v>
      </c>
      <c r="W800">
        <v>467</v>
      </c>
      <c r="X800">
        <v>610</v>
      </c>
      <c r="Y800">
        <v>103</v>
      </c>
      <c r="Z800">
        <v>93</v>
      </c>
      <c r="AA800">
        <v>166</v>
      </c>
      <c r="AB800">
        <v>137</v>
      </c>
      <c r="AC800">
        <v>2</v>
      </c>
      <c r="AD800">
        <v>23</v>
      </c>
      <c r="AE800">
        <v>31.25</v>
      </c>
      <c r="AF800">
        <v>31.25</v>
      </c>
      <c r="AG800">
        <v>3</v>
      </c>
      <c r="AH800">
        <v>0</v>
      </c>
      <c r="AI800">
        <v>0</v>
      </c>
      <c r="AJ800">
        <v>0</v>
      </c>
      <c r="AK800">
        <v>2</v>
      </c>
      <c r="AL800">
        <v>1.5092000000000001</v>
      </c>
      <c r="AM800">
        <v>0</v>
      </c>
    </row>
    <row r="801" spans="1:39">
      <c r="A801">
        <v>800</v>
      </c>
      <c r="B801">
        <v>6</v>
      </c>
      <c r="C801">
        <v>6</v>
      </c>
      <c r="D801">
        <v>2</v>
      </c>
      <c r="E801">
        <v>386</v>
      </c>
      <c r="F801">
        <v>813</v>
      </c>
      <c r="G801">
        <v>826</v>
      </c>
      <c r="H801">
        <v>399</v>
      </c>
      <c r="I801">
        <v>165.1272443</v>
      </c>
      <c r="J801">
        <v>259.59328649999998</v>
      </c>
      <c r="K801">
        <v>126</v>
      </c>
      <c r="L801">
        <v>106</v>
      </c>
      <c r="M801">
        <v>58</v>
      </c>
      <c r="N801">
        <v>96</v>
      </c>
      <c r="O801">
        <v>48.49</v>
      </c>
      <c r="P801">
        <v>39.72</v>
      </c>
      <c r="Q801">
        <v>0.95</v>
      </c>
      <c r="R801">
        <v>0.33900000000000002</v>
      </c>
      <c r="S801">
        <v>0</v>
      </c>
      <c r="T801">
        <v>31</v>
      </c>
      <c r="U801">
        <v>106</v>
      </c>
      <c r="V801">
        <v>237</v>
      </c>
      <c r="W801">
        <v>197</v>
      </c>
      <c r="X801">
        <v>255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31.25</v>
      </c>
      <c r="AF801">
        <v>31.25</v>
      </c>
      <c r="AG801">
        <v>4</v>
      </c>
      <c r="AH801">
        <v>0</v>
      </c>
      <c r="AI801">
        <v>0</v>
      </c>
      <c r="AJ801">
        <v>0</v>
      </c>
      <c r="AK801">
        <v>2</v>
      </c>
      <c r="AL801">
        <v>1.5092000000000001</v>
      </c>
      <c r="AM801">
        <v>0</v>
      </c>
    </row>
    <row r="802" spans="1:39">
      <c r="A802">
        <v>801</v>
      </c>
      <c r="B802">
        <v>6</v>
      </c>
      <c r="C802">
        <v>6</v>
      </c>
      <c r="D802">
        <v>2</v>
      </c>
      <c r="E802">
        <v>1068</v>
      </c>
      <c r="F802">
        <v>2400</v>
      </c>
      <c r="G802">
        <v>2400</v>
      </c>
      <c r="H802">
        <v>1175</v>
      </c>
      <c r="I802">
        <v>272.93947229999998</v>
      </c>
      <c r="J802">
        <v>856.94154160000005</v>
      </c>
      <c r="K802">
        <v>363</v>
      </c>
      <c r="L802">
        <v>233</v>
      </c>
      <c r="M802">
        <v>160</v>
      </c>
      <c r="N802">
        <v>312</v>
      </c>
      <c r="O802">
        <v>86.02</v>
      </c>
      <c r="P802">
        <v>54.6</v>
      </c>
      <c r="Q802">
        <v>10.039999999999999</v>
      </c>
      <c r="R802">
        <v>0.3246</v>
      </c>
      <c r="S802">
        <v>854</v>
      </c>
      <c r="T802">
        <v>95</v>
      </c>
      <c r="U802">
        <v>346</v>
      </c>
      <c r="V802">
        <v>683</v>
      </c>
      <c r="W802">
        <v>567</v>
      </c>
      <c r="X802">
        <v>709</v>
      </c>
      <c r="Y802">
        <v>161</v>
      </c>
      <c r="Z802">
        <v>143</v>
      </c>
      <c r="AA802">
        <v>249</v>
      </c>
      <c r="AB802">
        <v>211</v>
      </c>
      <c r="AC802">
        <v>1</v>
      </c>
      <c r="AD802">
        <v>89</v>
      </c>
      <c r="AE802">
        <v>31.25</v>
      </c>
      <c r="AF802">
        <v>31.25</v>
      </c>
      <c r="AG802">
        <v>3</v>
      </c>
      <c r="AH802">
        <v>0</v>
      </c>
      <c r="AI802">
        <v>0</v>
      </c>
      <c r="AJ802">
        <v>0</v>
      </c>
      <c r="AK802">
        <v>3</v>
      </c>
      <c r="AL802">
        <v>2.24003</v>
      </c>
      <c r="AM802">
        <v>0</v>
      </c>
    </row>
    <row r="803" spans="1:39">
      <c r="A803">
        <v>802</v>
      </c>
      <c r="B803">
        <v>6</v>
      </c>
      <c r="C803">
        <v>6</v>
      </c>
      <c r="D803">
        <v>2</v>
      </c>
      <c r="E803">
        <v>521</v>
      </c>
      <c r="F803">
        <v>1164</v>
      </c>
      <c r="G803">
        <v>1173</v>
      </c>
      <c r="H803">
        <v>572</v>
      </c>
      <c r="I803">
        <v>133.14743920000001</v>
      </c>
      <c r="J803">
        <v>418.03983449999998</v>
      </c>
      <c r="K803">
        <v>174</v>
      </c>
      <c r="L803">
        <v>118</v>
      </c>
      <c r="M803">
        <v>74</v>
      </c>
      <c r="N803">
        <v>155</v>
      </c>
      <c r="O803">
        <v>62.05</v>
      </c>
      <c r="P803">
        <v>46.3</v>
      </c>
      <c r="Q803">
        <v>0.26</v>
      </c>
      <c r="R803">
        <v>0.3231</v>
      </c>
      <c r="S803">
        <v>2</v>
      </c>
      <c r="T803">
        <v>45</v>
      </c>
      <c r="U803">
        <v>169</v>
      </c>
      <c r="V803">
        <v>336</v>
      </c>
      <c r="W803">
        <v>277</v>
      </c>
      <c r="X803">
        <v>346</v>
      </c>
      <c r="Y803">
        <v>0</v>
      </c>
      <c r="Z803">
        <v>0</v>
      </c>
      <c r="AA803">
        <v>2</v>
      </c>
      <c r="AB803">
        <v>0</v>
      </c>
      <c r="AC803">
        <v>0</v>
      </c>
      <c r="AD803">
        <v>0</v>
      </c>
      <c r="AE803">
        <v>31.25</v>
      </c>
      <c r="AF803">
        <v>31.25</v>
      </c>
      <c r="AG803">
        <v>4</v>
      </c>
      <c r="AH803">
        <v>0</v>
      </c>
      <c r="AI803">
        <v>0</v>
      </c>
      <c r="AJ803">
        <v>0</v>
      </c>
      <c r="AK803">
        <v>3</v>
      </c>
      <c r="AL803">
        <v>2.24003</v>
      </c>
      <c r="AM803">
        <v>0</v>
      </c>
    </row>
    <row r="804" spans="1:39">
      <c r="A804">
        <v>803</v>
      </c>
      <c r="B804">
        <v>6</v>
      </c>
      <c r="C804">
        <v>6</v>
      </c>
      <c r="D804">
        <v>2</v>
      </c>
      <c r="E804">
        <v>1360</v>
      </c>
      <c r="F804">
        <v>3057</v>
      </c>
      <c r="G804">
        <v>3057</v>
      </c>
      <c r="H804">
        <v>1496</v>
      </c>
      <c r="I804">
        <v>347.56337300000001</v>
      </c>
      <c r="J804">
        <v>1091.23642</v>
      </c>
      <c r="K804">
        <v>447</v>
      </c>
      <c r="L804">
        <v>311</v>
      </c>
      <c r="M804">
        <v>204</v>
      </c>
      <c r="N804">
        <v>398</v>
      </c>
      <c r="O804">
        <v>114.52</v>
      </c>
      <c r="P804">
        <v>52.61</v>
      </c>
      <c r="Q804">
        <v>48.77</v>
      </c>
      <c r="R804">
        <v>0.32119999999999999</v>
      </c>
      <c r="S804">
        <v>315</v>
      </c>
      <c r="T804">
        <v>119</v>
      </c>
      <c r="U804">
        <v>435</v>
      </c>
      <c r="V804">
        <v>878</v>
      </c>
      <c r="W804">
        <v>732</v>
      </c>
      <c r="X804">
        <v>893</v>
      </c>
      <c r="Y804">
        <v>16</v>
      </c>
      <c r="Z804">
        <v>50</v>
      </c>
      <c r="AA804">
        <v>79</v>
      </c>
      <c r="AB804">
        <v>112</v>
      </c>
      <c r="AC804">
        <v>0</v>
      </c>
      <c r="AD804">
        <v>58</v>
      </c>
      <c r="AE804">
        <v>31.25</v>
      </c>
      <c r="AF804">
        <v>31.25</v>
      </c>
      <c r="AG804">
        <v>3</v>
      </c>
      <c r="AH804">
        <v>1304</v>
      </c>
      <c r="AI804">
        <v>0</v>
      </c>
      <c r="AJ804">
        <v>0</v>
      </c>
      <c r="AK804">
        <v>3</v>
      </c>
      <c r="AL804">
        <v>2.24003</v>
      </c>
      <c r="AM804">
        <v>0</v>
      </c>
    </row>
    <row r="805" spans="1:39">
      <c r="A805">
        <v>804</v>
      </c>
      <c r="B805">
        <v>6</v>
      </c>
      <c r="C805">
        <v>6</v>
      </c>
      <c r="D805">
        <v>2</v>
      </c>
      <c r="E805">
        <v>2350</v>
      </c>
      <c r="F805">
        <v>5248</v>
      </c>
      <c r="G805">
        <v>5248</v>
      </c>
      <c r="H805">
        <v>2571</v>
      </c>
      <c r="I805">
        <v>600.56906360000005</v>
      </c>
      <c r="J805">
        <v>1885.5923439999999</v>
      </c>
      <c r="K805">
        <v>788</v>
      </c>
      <c r="L805">
        <v>524</v>
      </c>
      <c r="M805">
        <v>349</v>
      </c>
      <c r="N805">
        <v>689</v>
      </c>
      <c r="O805">
        <v>351.02</v>
      </c>
      <c r="P805">
        <v>43.38</v>
      </c>
      <c r="Q805">
        <v>223.93</v>
      </c>
      <c r="R805">
        <v>0.32090000000000002</v>
      </c>
      <c r="S805">
        <v>9671</v>
      </c>
      <c r="T805">
        <v>197</v>
      </c>
      <c r="U805">
        <v>759</v>
      </c>
      <c r="V805">
        <v>1492</v>
      </c>
      <c r="W805">
        <v>1258</v>
      </c>
      <c r="X805">
        <v>1542</v>
      </c>
      <c r="Y805">
        <v>401</v>
      </c>
      <c r="Z805">
        <v>4076</v>
      </c>
      <c r="AA805">
        <v>3094</v>
      </c>
      <c r="AB805">
        <v>779</v>
      </c>
      <c r="AC805">
        <v>30</v>
      </c>
      <c r="AD805">
        <v>1291</v>
      </c>
      <c r="AE805">
        <v>31.25</v>
      </c>
      <c r="AF805">
        <v>31.25</v>
      </c>
      <c r="AG805">
        <v>2</v>
      </c>
      <c r="AH805">
        <v>0</v>
      </c>
      <c r="AI805">
        <v>0</v>
      </c>
      <c r="AJ805">
        <v>0</v>
      </c>
      <c r="AK805">
        <v>3</v>
      </c>
      <c r="AL805">
        <v>2.24003</v>
      </c>
      <c r="AM805">
        <v>0</v>
      </c>
    </row>
    <row r="806" spans="1:39">
      <c r="A806">
        <v>805</v>
      </c>
      <c r="B806">
        <v>6</v>
      </c>
      <c r="C806">
        <v>6</v>
      </c>
      <c r="D806">
        <v>2</v>
      </c>
      <c r="E806">
        <v>576</v>
      </c>
      <c r="F806">
        <v>1290</v>
      </c>
      <c r="G806">
        <v>1290</v>
      </c>
      <c r="H806">
        <v>630</v>
      </c>
      <c r="I806">
        <v>147.20331089999999</v>
      </c>
      <c r="J806">
        <v>462.17071909999999</v>
      </c>
      <c r="K806">
        <v>189</v>
      </c>
      <c r="L806">
        <v>137</v>
      </c>
      <c r="M806">
        <v>81</v>
      </c>
      <c r="N806">
        <v>169</v>
      </c>
      <c r="O806">
        <v>41.58</v>
      </c>
      <c r="P806">
        <v>31</v>
      </c>
      <c r="Q806">
        <v>0</v>
      </c>
      <c r="R806">
        <v>0.31940000000000002</v>
      </c>
      <c r="S806">
        <v>0</v>
      </c>
      <c r="T806">
        <v>51</v>
      </c>
      <c r="U806">
        <v>188</v>
      </c>
      <c r="V806">
        <v>380</v>
      </c>
      <c r="W806">
        <v>298</v>
      </c>
      <c r="X806">
        <v>373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31.25</v>
      </c>
      <c r="AF806">
        <v>31.25</v>
      </c>
      <c r="AG806">
        <v>3</v>
      </c>
      <c r="AH806">
        <v>0</v>
      </c>
      <c r="AI806">
        <v>0</v>
      </c>
      <c r="AJ806">
        <v>0</v>
      </c>
      <c r="AK806">
        <v>3</v>
      </c>
      <c r="AL806">
        <v>2.24003</v>
      </c>
      <c r="AM806">
        <v>0</v>
      </c>
    </row>
    <row r="807" spans="1:39">
      <c r="A807">
        <v>806</v>
      </c>
      <c r="B807">
        <v>6</v>
      </c>
      <c r="C807">
        <v>6</v>
      </c>
      <c r="D807">
        <v>2</v>
      </c>
      <c r="E807">
        <v>626</v>
      </c>
      <c r="F807">
        <v>1522</v>
      </c>
      <c r="G807">
        <v>1585</v>
      </c>
      <c r="H807">
        <v>851</v>
      </c>
      <c r="I807">
        <v>617.34352260000003</v>
      </c>
      <c r="J807">
        <v>22.324599710000001</v>
      </c>
      <c r="K807">
        <v>55</v>
      </c>
      <c r="L807">
        <v>124</v>
      </c>
      <c r="M807">
        <v>137</v>
      </c>
      <c r="N807">
        <v>310</v>
      </c>
      <c r="O807">
        <v>127.74</v>
      </c>
      <c r="P807">
        <v>86.8</v>
      </c>
      <c r="Q807">
        <v>2.8</v>
      </c>
      <c r="R807">
        <v>0.30220000000000002</v>
      </c>
      <c r="S807">
        <v>201</v>
      </c>
      <c r="T807">
        <v>61</v>
      </c>
      <c r="U807">
        <v>189</v>
      </c>
      <c r="V807">
        <v>484</v>
      </c>
      <c r="W807">
        <v>434</v>
      </c>
      <c r="X807">
        <v>417</v>
      </c>
      <c r="Y807">
        <v>11</v>
      </c>
      <c r="Z807">
        <v>65</v>
      </c>
      <c r="AA807">
        <v>64</v>
      </c>
      <c r="AB807">
        <v>59</v>
      </c>
      <c r="AC807">
        <v>0</v>
      </c>
      <c r="AD807">
        <v>2</v>
      </c>
      <c r="AE807">
        <v>0</v>
      </c>
      <c r="AF807">
        <v>0</v>
      </c>
      <c r="AG807">
        <v>4</v>
      </c>
      <c r="AH807">
        <v>0</v>
      </c>
      <c r="AI807">
        <v>0</v>
      </c>
      <c r="AJ807">
        <v>0</v>
      </c>
      <c r="AK807">
        <v>1</v>
      </c>
      <c r="AL807">
        <v>1.24787</v>
      </c>
      <c r="AM807">
        <v>0</v>
      </c>
    </row>
    <row r="808" spans="1:39">
      <c r="A808">
        <v>807</v>
      </c>
      <c r="B808">
        <v>6</v>
      </c>
      <c r="C808">
        <v>6</v>
      </c>
      <c r="D808">
        <v>2</v>
      </c>
      <c r="E808">
        <v>700</v>
      </c>
      <c r="F808">
        <v>1558</v>
      </c>
      <c r="G808">
        <v>1614</v>
      </c>
      <c r="H808">
        <v>819</v>
      </c>
      <c r="I808">
        <v>278.33269300000001</v>
      </c>
      <c r="J808">
        <v>435.11333080000003</v>
      </c>
      <c r="K808">
        <v>166</v>
      </c>
      <c r="L808">
        <v>130</v>
      </c>
      <c r="M808">
        <v>129</v>
      </c>
      <c r="N808">
        <v>275</v>
      </c>
      <c r="O808">
        <v>87.93</v>
      </c>
      <c r="P808">
        <v>51.35</v>
      </c>
      <c r="Q808">
        <v>11.25</v>
      </c>
      <c r="R808">
        <v>0.35320000000000001</v>
      </c>
      <c r="S808">
        <v>561</v>
      </c>
      <c r="T808">
        <v>51</v>
      </c>
      <c r="U808">
        <v>167</v>
      </c>
      <c r="V808">
        <v>465</v>
      </c>
      <c r="W808">
        <v>428</v>
      </c>
      <c r="X808">
        <v>503</v>
      </c>
      <c r="Y808">
        <v>102</v>
      </c>
      <c r="Z808">
        <v>153</v>
      </c>
      <c r="AA808">
        <v>171</v>
      </c>
      <c r="AB808">
        <v>110</v>
      </c>
      <c r="AC808">
        <v>1</v>
      </c>
      <c r="AD808">
        <v>24</v>
      </c>
      <c r="AE808">
        <v>31.25</v>
      </c>
      <c r="AF808">
        <v>31.25</v>
      </c>
      <c r="AG808">
        <v>3</v>
      </c>
      <c r="AH808">
        <v>0</v>
      </c>
      <c r="AI808">
        <v>0</v>
      </c>
      <c r="AJ808">
        <v>0</v>
      </c>
      <c r="AK808">
        <v>2</v>
      </c>
      <c r="AL808">
        <v>1.8380799999999999</v>
      </c>
      <c r="AM808">
        <v>0</v>
      </c>
    </row>
    <row r="809" spans="1:39">
      <c r="A809">
        <v>808</v>
      </c>
      <c r="B809">
        <v>6</v>
      </c>
      <c r="C809">
        <v>6</v>
      </c>
      <c r="D809">
        <v>2</v>
      </c>
      <c r="E809">
        <v>1539</v>
      </c>
      <c r="F809">
        <v>3437</v>
      </c>
      <c r="G809">
        <v>3529</v>
      </c>
      <c r="H809">
        <v>1778</v>
      </c>
      <c r="I809">
        <v>611.93430660000001</v>
      </c>
      <c r="J809">
        <v>956.62773719999996</v>
      </c>
      <c r="K809">
        <v>364</v>
      </c>
      <c r="L809">
        <v>292</v>
      </c>
      <c r="M809">
        <v>275</v>
      </c>
      <c r="N809">
        <v>608</v>
      </c>
      <c r="O809">
        <v>146.97999999999999</v>
      </c>
      <c r="P809">
        <v>70.010000000000005</v>
      </c>
      <c r="Q809">
        <v>34.130000000000003</v>
      </c>
      <c r="R809">
        <v>0.35560000000000003</v>
      </c>
      <c r="S809">
        <v>1204</v>
      </c>
      <c r="T809">
        <v>106</v>
      </c>
      <c r="U809">
        <v>374</v>
      </c>
      <c r="V809">
        <v>995</v>
      </c>
      <c r="W809">
        <v>949</v>
      </c>
      <c r="X809">
        <v>1105</v>
      </c>
      <c r="Y809">
        <v>69</v>
      </c>
      <c r="Z809">
        <v>440</v>
      </c>
      <c r="AA809">
        <v>437</v>
      </c>
      <c r="AB809">
        <v>210</v>
      </c>
      <c r="AC809">
        <v>1</v>
      </c>
      <c r="AD809">
        <v>47</v>
      </c>
      <c r="AE809">
        <v>31.25</v>
      </c>
      <c r="AF809">
        <v>31.25</v>
      </c>
      <c r="AG809">
        <v>3</v>
      </c>
      <c r="AH809">
        <v>658</v>
      </c>
      <c r="AI809">
        <v>0</v>
      </c>
      <c r="AJ809">
        <v>0</v>
      </c>
      <c r="AK809">
        <v>2</v>
      </c>
      <c r="AL809">
        <v>1.8380799999999999</v>
      </c>
      <c r="AM809">
        <v>0</v>
      </c>
    </row>
    <row r="810" spans="1:39">
      <c r="A810">
        <v>809</v>
      </c>
      <c r="B810">
        <v>6</v>
      </c>
      <c r="C810">
        <v>6</v>
      </c>
      <c r="D810">
        <v>2</v>
      </c>
      <c r="E810">
        <v>391</v>
      </c>
      <c r="F810">
        <v>837</v>
      </c>
      <c r="G810">
        <v>873</v>
      </c>
      <c r="H810">
        <v>440</v>
      </c>
      <c r="I810">
        <v>155.46869000000001</v>
      </c>
      <c r="J810">
        <v>243.04187479999999</v>
      </c>
      <c r="K810">
        <v>95</v>
      </c>
      <c r="L810">
        <v>74</v>
      </c>
      <c r="M810">
        <v>69</v>
      </c>
      <c r="N810">
        <v>153</v>
      </c>
      <c r="O810">
        <v>45.17</v>
      </c>
      <c r="P810">
        <v>27.87</v>
      </c>
      <c r="Q810">
        <v>4.62</v>
      </c>
      <c r="R810">
        <v>0.36659999999999998</v>
      </c>
      <c r="S810">
        <v>242</v>
      </c>
      <c r="T810">
        <v>25</v>
      </c>
      <c r="U810">
        <v>91</v>
      </c>
      <c r="V810">
        <v>241</v>
      </c>
      <c r="W810">
        <v>237</v>
      </c>
      <c r="X810">
        <v>279</v>
      </c>
      <c r="Y810">
        <v>53</v>
      </c>
      <c r="Z810">
        <v>77</v>
      </c>
      <c r="AA810">
        <v>63</v>
      </c>
      <c r="AB810">
        <v>41</v>
      </c>
      <c r="AC810">
        <v>0</v>
      </c>
      <c r="AD810">
        <v>8</v>
      </c>
      <c r="AE810">
        <v>31.25</v>
      </c>
      <c r="AF810">
        <v>31.25</v>
      </c>
      <c r="AG810">
        <v>3</v>
      </c>
      <c r="AH810">
        <v>0</v>
      </c>
      <c r="AI810">
        <v>0</v>
      </c>
      <c r="AJ810">
        <v>0</v>
      </c>
      <c r="AK810">
        <v>2</v>
      </c>
      <c r="AL810">
        <v>1.8380799999999999</v>
      </c>
      <c r="AM810">
        <v>0</v>
      </c>
    </row>
    <row r="811" spans="1:39">
      <c r="A811">
        <v>810</v>
      </c>
      <c r="B811">
        <v>6</v>
      </c>
      <c r="C811">
        <v>6</v>
      </c>
      <c r="D811">
        <v>2</v>
      </c>
      <c r="E811">
        <v>5992</v>
      </c>
      <c r="F811">
        <v>13966</v>
      </c>
      <c r="G811">
        <v>13986</v>
      </c>
      <c r="H811">
        <v>7514</v>
      </c>
      <c r="I811">
        <v>1499.2443929999999</v>
      </c>
      <c r="J811">
        <v>4562.4416019999999</v>
      </c>
      <c r="K811">
        <v>1204</v>
      </c>
      <c r="L811">
        <v>860</v>
      </c>
      <c r="M811">
        <v>1084</v>
      </c>
      <c r="N811">
        <v>2844</v>
      </c>
      <c r="O811">
        <v>484.88</v>
      </c>
      <c r="P811">
        <v>179.56</v>
      </c>
      <c r="Q811">
        <v>141</v>
      </c>
      <c r="R811">
        <v>0.31709999999999999</v>
      </c>
      <c r="S811">
        <v>8863</v>
      </c>
      <c r="T811">
        <v>511</v>
      </c>
      <c r="U811">
        <v>1672</v>
      </c>
      <c r="V811">
        <v>4097</v>
      </c>
      <c r="W811">
        <v>3797</v>
      </c>
      <c r="X811">
        <v>3909</v>
      </c>
      <c r="Y811">
        <v>695</v>
      </c>
      <c r="Z811">
        <v>4164</v>
      </c>
      <c r="AA811">
        <v>3113</v>
      </c>
      <c r="AB811">
        <v>709</v>
      </c>
      <c r="AC811">
        <v>2</v>
      </c>
      <c r="AD811">
        <v>180</v>
      </c>
      <c r="AE811">
        <v>31.25</v>
      </c>
      <c r="AF811">
        <v>31.25</v>
      </c>
      <c r="AG811">
        <v>2</v>
      </c>
      <c r="AH811">
        <v>0</v>
      </c>
      <c r="AI811">
        <v>0</v>
      </c>
      <c r="AJ811">
        <v>0</v>
      </c>
      <c r="AK811">
        <v>3</v>
      </c>
      <c r="AL811">
        <v>2.8009900000000001</v>
      </c>
      <c r="AM811">
        <v>0</v>
      </c>
    </row>
    <row r="812" spans="1:39">
      <c r="A812">
        <v>811</v>
      </c>
      <c r="B812">
        <v>6</v>
      </c>
      <c r="C812">
        <v>6</v>
      </c>
      <c r="D812">
        <v>2</v>
      </c>
      <c r="E812">
        <v>2584</v>
      </c>
      <c r="F812">
        <v>4781</v>
      </c>
      <c r="G812">
        <v>4783</v>
      </c>
      <c r="H812">
        <v>2274</v>
      </c>
      <c r="I812">
        <v>226.21831499999999</v>
      </c>
      <c r="J812">
        <v>2483.195604</v>
      </c>
      <c r="K812">
        <v>1237</v>
      </c>
      <c r="L812">
        <v>461</v>
      </c>
      <c r="M812">
        <v>301</v>
      </c>
      <c r="N812">
        <v>585</v>
      </c>
      <c r="O812">
        <v>89.4</v>
      </c>
      <c r="P812">
        <v>51.35</v>
      </c>
      <c r="Q812">
        <v>16.57</v>
      </c>
      <c r="R812">
        <v>0.43259999999999998</v>
      </c>
      <c r="S812">
        <v>2190</v>
      </c>
      <c r="T812">
        <v>80</v>
      </c>
      <c r="U812">
        <v>353</v>
      </c>
      <c r="V812">
        <v>1257</v>
      </c>
      <c r="W812">
        <v>1178</v>
      </c>
      <c r="X812">
        <v>1915</v>
      </c>
      <c r="Y812">
        <v>605</v>
      </c>
      <c r="Z812">
        <v>453</v>
      </c>
      <c r="AA812">
        <v>692</v>
      </c>
      <c r="AB812">
        <v>365</v>
      </c>
      <c r="AC812">
        <v>5</v>
      </c>
      <c r="AD812">
        <v>70</v>
      </c>
      <c r="AE812">
        <v>31.25</v>
      </c>
      <c r="AF812">
        <v>31.25</v>
      </c>
      <c r="AG812">
        <v>1</v>
      </c>
      <c r="AH812">
        <v>0</v>
      </c>
      <c r="AI812">
        <v>0</v>
      </c>
      <c r="AJ812">
        <v>0</v>
      </c>
      <c r="AK812">
        <v>3</v>
      </c>
      <c r="AL812">
        <v>2.7481900000000001</v>
      </c>
      <c r="AM812">
        <v>0</v>
      </c>
    </row>
    <row r="813" spans="1:39">
      <c r="A813">
        <v>812</v>
      </c>
      <c r="B813">
        <v>6</v>
      </c>
      <c r="C813">
        <v>6</v>
      </c>
      <c r="D813">
        <v>2</v>
      </c>
      <c r="E813">
        <v>1702</v>
      </c>
      <c r="F813">
        <v>3159</v>
      </c>
      <c r="G813">
        <v>3177</v>
      </c>
      <c r="H813">
        <v>1494</v>
      </c>
      <c r="I813">
        <v>149.0029304</v>
      </c>
      <c r="J813">
        <v>1635.6032970000001</v>
      </c>
      <c r="K813">
        <v>805</v>
      </c>
      <c r="L813">
        <v>313</v>
      </c>
      <c r="M813">
        <v>195</v>
      </c>
      <c r="N813">
        <v>389</v>
      </c>
      <c r="O813">
        <v>94.35</v>
      </c>
      <c r="P813">
        <v>57.87</v>
      </c>
      <c r="Q813">
        <v>14.24</v>
      </c>
      <c r="R813">
        <v>0.43940000000000001</v>
      </c>
      <c r="S813">
        <v>1543</v>
      </c>
      <c r="T813">
        <v>58</v>
      </c>
      <c r="U813">
        <v>238</v>
      </c>
      <c r="V813">
        <v>821</v>
      </c>
      <c r="W813">
        <v>788</v>
      </c>
      <c r="X813">
        <v>1272</v>
      </c>
      <c r="Y813">
        <v>351</v>
      </c>
      <c r="Z813">
        <v>166</v>
      </c>
      <c r="AA813">
        <v>438</v>
      </c>
      <c r="AB813">
        <v>501</v>
      </c>
      <c r="AC813">
        <v>5</v>
      </c>
      <c r="AD813">
        <v>82</v>
      </c>
      <c r="AE813">
        <v>31.25</v>
      </c>
      <c r="AF813">
        <v>31.25</v>
      </c>
      <c r="AG813">
        <v>2</v>
      </c>
      <c r="AH813">
        <v>0</v>
      </c>
      <c r="AI813">
        <v>0</v>
      </c>
      <c r="AJ813">
        <v>0</v>
      </c>
      <c r="AK813">
        <v>3</v>
      </c>
      <c r="AL813">
        <v>2.7481900000000001</v>
      </c>
      <c r="AM813">
        <v>0</v>
      </c>
    </row>
    <row r="814" spans="1:39">
      <c r="A814">
        <v>813</v>
      </c>
      <c r="B814">
        <v>6</v>
      </c>
      <c r="C814">
        <v>6</v>
      </c>
      <c r="D814">
        <v>2</v>
      </c>
      <c r="E814">
        <v>1174</v>
      </c>
      <c r="F814">
        <v>2166</v>
      </c>
      <c r="G814">
        <v>2166</v>
      </c>
      <c r="H814">
        <v>1027</v>
      </c>
      <c r="I814">
        <v>102.7787546</v>
      </c>
      <c r="J814">
        <v>1128.2010990000001</v>
      </c>
      <c r="K814">
        <v>560</v>
      </c>
      <c r="L814">
        <v>210</v>
      </c>
      <c r="M814">
        <v>138</v>
      </c>
      <c r="N814">
        <v>266</v>
      </c>
      <c r="O814">
        <v>87.55</v>
      </c>
      <c r="P814">
        <v>56.4</v>
      </c>
      <c r="Q814">
        <v>13.19</v>
      </c>
      <c r="R814">
        <v>0.43490000000000001</v>
      </c>
      <c r="S814">
        <v>1556</v>
      </c>
      <c r="T814">
        <v>38</v>
      </c>
      <c r="U814">
        <v>157</v>
      </c>
      <c r="V814">
        <v>563</v>
      </c>
      <c r="W814">
        <v>541</v>
      </c>
      <c r="X814">
        <v>867</v>
      </c>
      <c r="Y814">
        <v>381</v>
      </c>
      <c r="Z814">
        <v>278</v>
      </c>
      <c r="AA814">
        <v>514</v>
      </c>
      <c r="AB814">
        <v>335</v>
      </c>
      <c r="AC814">
        <v>4</v>
      </c>
      <c r="AD814">
        <v>44</v>
      </c>
      <c r="AE814">
        <v>31.25</v>
      </c>
      <c r="AF814">
        <v>31.25</v>
      </c>
      <c r="AG814">
        <v>2</v>
      </c>
      <c r="AH814">
        <v>0</v>
      </c>
      <c r="AI814">
        <v>0</v>
      </c>
      <c r="AJ814">
        <v>0</v>
      </c>
      <c r="AK814">
        <v>3</v>
      </c>
      <c r="AL814">
        <v>2.7481900000000001</v>
      </c>
      <c r="AM814">
        <v>0</v>
      </c>
    </row>
    <row r="815" spans="1:39">
      <c r="A815">
        <v>814</v>
      </c>
      <c r="B815">
        <v>6</v>
      </c>
      <c r="C815">
        <v>6</v>
      </c>
      <c r="D815">
        <v>2</v>
      </c>
      <c r="E815">
        <v>642</v>
      </c>
      <c r="F815">
        <v>1652</v>
      </c>
      <c r="G815">
        <v>1764</v>
      </c>
      <c r="H815">
        <v>937</v>
      </c>
      <c r="I815">
        <v>652.68952009999998</v>
      </c>
      <c r="J815">
        <v>0</v>
      </c>
      <c r="K815">
        <v>30</v>
      </c>
      <c r="L815">
        <v>104</v>
      </c>
      <c r="M815">
        <v>145</v>
      </c>
      <c r="N815">
        <v>363</v>
      </c>
      <c r="O815">
        <v>110.73</v>
      </c>
      <c r="P815">
        <v>81.709999999999994</v>
      </c>
      <c r="Q815">
        <v>27.99</v>
      </c>
      <c r="R815">
        <v>0.26469999999999999</v>
      </c>
      <c r="S815">
        <v>547</v>
      </c>
      <c r="T815">
        <v>80</v>
      </c>
      <c r="U815">
        <v>237</v>
      </c>
      <c r="V815">
        <v>538</v>
      </c>
      <c r="W815">
        <v>506</v>
      </c>
      <c r="X815">
        <v>403</v>
      </c>
      <c r="Y815">
        <v>217</v>
      </c>
      <c r="Z815">
        <v>60</v>
      </c>
      <c r="AA815">
        <v>187</v>
      </c>
      <c r="AB815">
        <v>61</v>
      </c>
      <c r="AC815">
        <v>1</v>
      </c>
      <c r="AD815">
        <v>21</v>
      </c>
      <c r="AE815">
        <v>0</v>
      </c>
      <c r="AF815">
        <v>0</v>
      </c>
      <c r="AG815">
        <v>4</v>
      </c>
      <c r="AH815">
        <v>0</v>
      </c>
      <c r="AI815">
        <v>0</v>
      </c>
      <c r="AJ815">
        <v>0</v>
      </c>
      <c r="AK815">
        <v>3</v>
      </c>
      <c r="AL815">
        <v>1.36921</v>
      </c>
      <c r="AM815">
        <v>0</v>
      </c>
    </row>
    <row r="816" spans="1:39">
      <c r="A816">
        <v>815</v>
      </c>
      <c r="B816">
        <v>6</v>
      </c>
      <c r="C816">
        <v>6</v>
      </c>
      <c r="D816">
        <v>2</v>
      </c>
      <c r="E816">
        <v>427</v>
      </c>
      <c r="F816">
        <v>1168</v>
      </c>
      <c r="G816">
        <v>1195</v>
      </c>
      <c r="H816">
        <v>616</v>
      </c>
      <c r="I816">
        <v>262.25634350000001</v>
      </c>
      <c r="J816">
        <v>175.30058560000001</v>
      </c>
      <c r="K816">
        <v>17</v>
      </c>
      <c r="L816">
        <v>88</v>
      </c>
      <c r="M816">
        <v>96</v>
      </c>
      <c r="N816">
        <v>226</v>
      </c>
      <c r="O816">
        <v>69.66</v>
      </c>
      <c r="P816">
        <v>42.83</v>
      </c>
      <c r="Q816">
        <v>10.44</v>
      </c>
      <c r="R816">
        <v>0.22339999999999999</v>
      </c>
      <c r="S816">
        <v>169</v>
      </c>
      <c r="T816">
        <v>68</v>
      </c>
      <c r="U816">
        <v>225</v>
      </c>
      <c r="V816">
        <v>369</v>
      </c>
      <c r="W816">
        <v>298</v>
      </c>
      <c r="X816">
        <v>235</v>
      </c>
      <c r="Y816">
        <v>86</v>
      </c>
      <c r="Z816">
        <v>15</v>
      </c>
      <c r="AA816">
        <v>33</v>
      </c>
      <c r="AB816">
        <v>26</v>
      </c>
      <c r="AC816">
        <v>0</v>
      </c>
      <c r="AD816">
        <v>9</v>
      </c>
      <c r="AE816">
        <v>0</v>
      </c>
      <c r="AF816">
        <v>0</v>
      </c>
      <c r="AG816">
        <v>4</v>
      </c>
      <c r="AH816">
        <v>0</v>
      </c>
      <c r="AI816">
        <v>0</v>
      </c>
      <c r="AJ816">
        <v>0</v>
      </c>
      <c r="AK816">
        <v>3</v>
      </c>
      <c r="AL816">
        <v>1.3905400000000001</v>
      </c>
      <c r="AM816">
        <v>0</v>
      </c>
    </row>
    <row r="817" spans="1:39">
      <c r="A817">
        <v>816</v>
      </c>
      <c r="B817">
        <v>6</v>
      </c>
      <c r="C817">
        <v>6</v>
      </c>
      <c r="D817">
        <v>2</v>
      </c>
      <c r="E817">
        <v>357</v>
      </c>
      <c r="F817">
        <v>967</v>
      </c>
      <c r="G817">
        <v>1066</v>
      </c>
      <c r="H817">
        <v>521</v>
      </c>
      <c r="I817">
        <v>357</v>
      </c>
      <c r="J817">
        <v>4.824324324</v>
      </c>
      <c r="K817">
        <v>19</v>
      </c>
      <c r="L817">
        <v>46</v>
      </c>
      <c r="M817">
        <v>97</v>
      </c>
      <c r="N817">
        <v>195</v>
      </c>
      <c r="O817">
        <v>82.65</v>
      </c>
      <c r="P817">
        <v>46.56</v>
      </c>
      <c r="Q817">
        <v>8</v>
      </c>
      <c r="R817">
        <v>0.23549999999999999</v>
      </c>
      <c r="S817">
        <v>158</v>
      </c>
      <c r="T817">
        <v>61</v>
      </c>
      <c r="U817">
        <v>173</v>
      </c>
      <c r="V817">
        <v>305</v>
      </c>
      <c r="W817">
        <v>310</v>
      </c>
      <c r="X817">
        <v>217</v>
      </c>
      <c r="Y817">
        <v>1</v>
      </c>
      <c r="Z817">
        <v>29</v>
      </c>
      <c r="AA817">
        <v>71</v>
      </c>
      <c r="AB817">
        <v>42</v>
      </c>
      <c r="AC817">
        <v>0</v>
      </c>
      <c r="AD817">
        <v>15</v>
      </c>
      <c r="AE817">
        <v>0</v>
      </c>
      <c r="AF817">
        <v>0</v>
      </c>
      <c r="AG817">
        <v>4</v>
      </c>
      <c r="AH817">
        <v>0</v>
      </c>
      <c r="AI817">
        <v>0</v>
      </c>
      <c r="AJ817">
        <v>0</v>
      </c>
      <c r="AK817">
        <v>3</v>
      </c>
      <c r="AL817">
        <v>1.4504600000000001</v>
      </c>
      <c r="AM817">
        <v>0</v>
      </c>
    </row>
    <row r="818" spans="1:39">
      <c r="A818">
        <v>817</v>
      </c>
      <c r="B818">
        <v>6</v>
      </c>
      <c r="C818">
        <v>6</v>
      </c>
      <c r="D818">
        <v>2</v>
      </c>
      <c r="E818">
        <v>1506</v>
      </c>
      <c r="F818">
        <v>3710</v>
      </c>
      <c r="G818">
        <v>3710</v>
      </c>
      <c r="H818">
        <v>2088</v>
      </c>
      <c r="I818">
        <v>318.99209100000002</v>
      </c>
      <c r="J818">
        <v>1221.6243199999999</v>
      </c>
      <c r="K818">
        <v>123</v>
      </c>
      <c r="L818">
        <v>264</v>
      </c>
      <c r="M818">
        <v>352</v>
      </c>
      <c r="N818">
        <v>767</v>
      </c>
      <c r="O818">
        <v>154.51</v>
      </c>
      <c r="P818">
        <v>100.02</v>
      </c>
      <c r="Q818">
        <v>10.42</v>
      </c>
      <c r="R818">
        <v>0.28949999999999998</v>
      </c>
      <c r="S818">
        <v>380</v>
      </c>
      <c r="T818">
        <v>143</v>
      </c>
      <c r="U818">
        <v>468</v>
      </c>
      <c r="V818">
        <v>1162</v>
      </c>
      <c r="W818">
        <v>1001</v>
      </c>
      <c r="X818">
        <v>936</v>
      </c>
      <c r="Y818">
        <v>19</v>
      </c>
      <c r="Z818">
        <v>129</v>
      </c>
      <c r="AA818">
        <v>131</v>
      </c>
      <c r="AB818">
        <v>69</v>
      </c>
      <c r="AC818">
        <v>0</v>
      </c>
      <c r="AD818">
        <v>32</v>
      </c>
      <c r="AE818">
        <v>0</v>
      </c>
      <c r="AF818">
        <v>0</v>
      </c>
      <c r="AG818">
        <v>3</v>
      </c>
      <c r="AH818">
        <v>0</v>
      </c>
      <c r="AI818">
        <v>0</v>
      </c>
      <c r="AJ818">
        <v>0</v>
      </c>
      <c r="AK818">
        <v>3</v>
      </c>
      <c r="AL818">
        <v>1.92086</v>
      </c>
      <c r="AM818">
        <v>0</v>
      </c>
    </row>
    <row r="819" spans="1:39">
      <c r="A819">
        <v>818</v>
      </c>
      <c r="B819">
        <v>6</v>
      </c>
      <c r="C819">
        <v>6</v>
      </c>
      <c r="D819">
        <v>2</v>
      </c>
      <c r="E819">
        <v>2831</v>
      </c>
      <c r="F819">
        <v>6989</v>
      </c>
      <c r="G819">
        <v>6989</v>
      </c>
      <c r="H819">
        <v>3920</v>
      </c>
      <c r="I819">
        <v>599.64582299999995</v>
      </c>
      <c r="J819">
        <v>2296.426594</v>
      </c>
      <c r="K819">
        <v>235</v>
      </c>
      <c r="L819">
        <v>480</v>
      </c>
      <c r="M819">
        <v>670</v>
      </c>
      <c r="N819">
        <v>1446</v>
      </c>
      <c r="O819">
        <v>154.68</v>
      </c>
      <c r="P819">
        <v>89.58</v>
      </c>
      <c r="Q819">
        <v>21.58</v>
      </c>
      <c r="R819">
        <v>0.29289999999999999</v>
      </c>
      <c r="S819">
        <v>959</v>
      </c>
      <c r="T819">
        <v>275</v>
      </c>
      <c r="U819">
        <v>888</v>
      </c>
      <c r="V819">
        <v>2173</v>
      </c>
      <c r="W819">
        <v>1884</v>
      </c>
      <c r="X819">
        <v>1769</v>
      </c>
      <c r="Y819">
        <v>56</v>
      </c>
      <c r="Z819">
        <v>457</v>
      </c>
      <c r="AA819">
        <v>270</v>
      </c>
      <c r="AB819">
        <v>118</v>
      </c>
      <c r="AC819">
        <v>1</v>
      </c>
      <c r="AD819">
        <v>57</v>
      </c>
      <c r="AE819">
        <v>0</v>
      </c>
      <c r="AF819">
        <v>0</v>
      </c>
      <c r="AG819">
        <v>2</v>
      </c>
      <c r="AH819">
        <v>0</v>
      </c>
      <c r="AI819">
        <v>0</v>
      </c>
      <c r="AJ819">
        <v>0</v>
      </c>
      <c r="AK819">
        <v>3</v>
      </c>
      <c r="AL819">
        <v>1.92086</v>
      </c>
      <c r="AM819">
        <v>0</v>
      </c>
    </row>
    <row r="820" spans="1:39">
      <c r="A820">
        <v>819</v>
      </c>
      <c r="B820">
        <v>6</v>
      </c>
      <c r="C820">
        <v>6</v>
      </c>
      <c r="D820">
        <v>2</v>
      </c>
      <c r="E820">
        <v>839</v>
      </c>
      <c r="F820">
        <v>2008</v>
      </c>
      <c r="G820">
        <v>2039</v>
      </c>
      <c r="H820">
        <v>1035</v>
      </c>
      <c r="I820">
        <v>521.51007609999999</v>
      </c>
      <c r="J820">
        <v>333.27048810000002</v>
      </c>
      <c r="K820">
        <v>170</v>
      </c>
      <c r="L820">
        <v>164</v>
      </c>
      <c r="M820">
        <v>175</v>
      </c>
      <c r="N820">
        <v>330</v>
      </c>
      <c r="O820">
        <v>73.7</v>
      </c>
      <c r="P820">
        <v>33.21</v>
      </c>
      <c r="Q820">
        <v>7.34</v>
      </c>
      <c r="R820">
        <v>0.30599999999999999</v>
      </c>
      <c r="S820">
        <v>99</v>
      </c>
      <c r="T820">
        <v>90</v>
      </c>
      <c r="U820">
        <v>278</v>
      </c>
      <c r="V820">
        <v>566</v>
      </c>
      <c r="W820">
        <v>555</v>
      </c>
      <c r="X820">
        <v>550</v>
      </c>
      <c r="Y820">
        <v>9</v>
      </c>
      <c r="Z820">
        <v>28</v>
      </c>
      <c r="AA820">
        <v>28</v>
      </c>
      <c r="AB820">
        <v>24</v>
      </c>
      <c r="AC820">
        <v>0</v>
      </c>
      <c r="AD820">
        <v>10</v>
      </c>
      <c r="AE820">
        <v>31.25</v>
      </c>
      <c r="AF820">
        <v>31.25</v>
      </c>
      <c r="AG820">
        <v>3</v>
      </c>
      <c r="AH820">
        <v>0</v>
      </c>
      <c r="AI820">
        <v>0</v>
      </c>
      <c r="AJ820">
        <v>0</v>
      </c>
      <c r="AK820">
        <v>3</v>
      </c>
      <c r="AL820">
        <v>1.44994</v>
      </c>
      <c r="AM820">
        <v>0</v>
      </c>
    </row>
    <row r="821" spans="1:39">
      <c r="A821">
        <v>820</v>
      </c>
      <c r="B821">
        <v>6</v>
      </c>
      <c r="C821">
        <v>6</v>
      </c>
      <c r="D821">
        <v>2</v>
      </c>
      <c r="E821">
        <v>746</v>
      </c>
      <c r="F821">
        <v>1774</v>
      </c>
      <c r="G821">
        <v>1812</v>
      </c>
      <c r="H821">
        <v>910</v>
      </c>
      <c r="I821">
        <v>463.70264220000001</v>
      </c>
      <c r="J821">
        <v>296.32870580000002</v>
      </c>
      <c r="K821">
        <v>154</v>
      </c>
      <c r="L821">
        <v>148</v>
      </c>
      <c r="M821">
        <v>150</v>
      </c>
      <c r="N821">
        <v>294</v>
      </c>
      <c r="O821">
        <v>98.96</v>
      </c>
      <c r="P821">
        <v>57.83</v>
      </c>
      <c r="Q821">
        <v>1.95</v>
      </c>
      <c r="R821">
        <v>0.30570000000000003</v>
      </c>
      <c r="S821">
        <v>48</v>
      </c>
      <c r="T821">
        <v>80</v>
      </c>
      <c r="U821">
        <v>251</v>
      </c>
      <c r="V821">
        <v>509</v>
      </c>
      <c r="W821">
        <v>481</v>
      </c>
      <c r="X821">
        <v>491</v>
      </c>
      <c r="Y821">
        <v>26</v>
      </c>
      <c r="Z821">
        <v>3</v>
      </c>
      <c r="AA821">
        <v>13</v>
      </c>
      <c r="AB821">
        <v>5</v>
      </c>
      <c r="AC821">
        <v>0</v>
      </c>
      <c r="AD821">
        <v>1</v>
      </c>
      <c r="AE821">
        <v>31.25</v>
      </c>
      <c r="AF821">
        <v>31.25</v>
      </c>
      <c r="AG821">
        <v>4</v>
      </c>
      <c r="AH821">
        <v>0</v>
      </c>
      <c r="AI821">
        <v>0</v>
      </c>
      <c r="AJ821">
        <v>0</v>
      </c>
      <c r="AK821">
        <v>3</v>
      </c>
      <c r="AL821">
        <v>1.44994</v>
      </c>
      <c r="AM821">
        <v>0</v>
      </c>
    </row>
    <row r="822" spans="1:39">
      <c r="A822">
        <v>821</v>
      </c>
      <c r="B822">
        <v>6</v>
      </c>
      <c r="C822">
        <v>6</v>
      </c>
      <c r="D822">
        <v>2</v>
      </c>
      <c r="E822">
        <v>410</v>
      </c>
      <c r="F822">
        <v>972</v>
      </c>
      <c r="G822">
        <v>1024</v>
      </c>
      <c r="H822">
        <v>490</v>
      </c>
      <c r="I822">
        <v>254.84997759999999</v>
      </c>
      <c r="J822">
        <v>162.86162110000001</v>
      </c>
      <c r="K822">
        <v>84</v>
      </c>
      <c r="L822">
        <v>79</v>
      </c>
      <c r="M822">
        <v>85</v>
      </c>
      <c r="N822">
        <v>162</v>
      </c>
      <c r="O822">
        <v>71.709999999999994</v>
      </c>
      <c r="P822">
        <v>40.5</v>
      </c>
      <c r="Q822">
        <v>17.71</v>
      </c>
      <c r="R822">
        <v>0.3115</v>
      </c>
      <c r="S822">
        <v>105</v>
      </c>
      <c r="T822">
        <v>41</v>
      </c>
      <c r="U822">
        <v>145</v>
      </c>
      <c r="V822">
        <v>272</v>
      </c>
      <c r="W822">
        <v>285</v>
      </c>
      <c r="X822">
        <v>281</v>
      </c>
      <c r="Y822">
        <v>16</v>
      </c>
      <c r="Z822">
        <v>42</v>
      </c>
      <c r="AA822">
        <v>38</v>
      </c>
      <c r="AB822">
        <v>7</v>
      </c>
      <c r="AC822">
        <v>0</v>
      </c>
      <c r="AD822">
        <v>2</v>
      </c>
      <c r="AE822">
        <v>31.25</v>
      </c>
      <c r="AF822">
        <v>31.25</v>
      </c>
      <c r="AG822">
        <v>4</v>
      </c>
      <c r="AH822">
        <v>0</v>
      </c>
      <c r="AI822">
        <v>0</v>
      </c>
      <c r="AJ822">
        <v>0</v>
      </c>
      <c r="AK822">
        <v>3</v>
      </c>
      <c r="AL822">
        <v>1.44994</v>
      </c>
      <c r="AM822">
        <v>0</v>
      </c>
    </row>
    <row r="823" spans="1:39">
      <c r="A823">
        <v>822</v>
      </c>
      <c r="B823">
        <v>6</v>
      </c>
      <c r="C823">
        <v>6</v>
      </c>
      <c r="D823">
        <v>2</v>
      </c>
      <c r="E823">
        <v>413</v>
      </c>
      <c r="F823">
        <v>979</v>
      </c>
      <c r="G823">
        <v>979</v>
      </c>
      <c r="H823">
        <v>494</v>
      </c>
      <c r="I823">
        <v>256.71473350000002</v>
      </c>
      <c r="J823">
        <v>164.0532915</v>
      </c>
      <c r="K823">
        <v>84</v>
      </c>
      <c r="L823">
        <v>78</v>
      </c>
      <c r="M823">
        <v>89</v>
      </c>
      <c r="N823">
        <v>162</v>
      </c>
      <c r="O823">
        <v>63.91</v>
      </c>
      <c r="P823">
        <v>42.86</v>
      </c>
      <c r="Q823">
        <v>0</v>
      </c>
      <c r="R823">
        <v>0.3034</v>
      </c>
      <c r="S823">
        <v>2</v>
      </c>
      <c r="T823">
        <v>43</v>
      </c>
      <c r="U823">
        <v>144</v>
      </c>
      <c r="V823">
        <v>266</v>
      </c>
      <c r="W823">
        <v>262</v>
      </c>
      <c r="X823">
        <v>264</v>
      </c>
      <c r="Y823">
        <v>0</v>
      </c>
      <c r="Z823">
        <v>0</v>
      </c>
      <c r="AA823">
        <v>0</v>
      </c>
      <c r="AB823">
        <v>2</v>
      </c>
      <c r="AC823">
        <v>0</v>
      </c>
      <c r="AD823">
        <v>0</v>
      </c>
      <c r="AE823">
        <v>31.25</v>
      </c>
      <c r="AF823">
        <v>31.25</v>
      </c>
      <c r="AG823">
        <v>4</v>
      </c>
      <c r="AH823">
        <v>0</v>
      </c>
      <c r="AI823">
        <v>0</v>
      </c>
      <c r="AJ823">
        <v>0</v>
      </c>
      <c r="AK823">
        <v>3</v>
      </c>
      <c r="AL823">
        <v>1.44994</v>
      </c>
      <c r="AM823">
        <v>0</v>
      </c>
    </row>
    <row r="824" spans="1:39">
      <c r="A824">
        <v>823</v>
      </c>
      <c r="B824">
        <v>6</v>
      </c>
      <c r="C824">
        <v>6</v>
      </c>
      <c r="D824">
        <v>2</v>
      </c>
      <c r="E824">
        <v>1099</v>
      </c>
      <c r="F824">
        <v>2394</v>
      </c>
      <c r="G824">
        <v>2394</v>
      </c>
      <c r="H824">
        <v>1185</v>
      </c>
      <c r="I824">
        <v>379.60628020000001</v>
      </c>
      <c r="J824">
        <v>777.79468599999996</v>
      </c>
      <c r="K824">
        <v>328</v>
      </c>
      <c r="L824">
        <v>229</v>
      </c>
      <c r="M824">
        <v>206</v>
      </c>
      <c r="N824">
        <v>336</v>
      </c>
      <c r="O824">
        <v>125.35</v>
      </c>
      <c r="P824">
        <v>79</v>
      </c>
      <c r="Q824">
        <v>12</v>
      </c>
      <c r="R824">
        <v>0.36259999999999998</v>
      </c>
      <c r="S824">
        <v>183</v>
      </c>
      <c r="T824">
        <v>76</v>
      </c>
      <c r="U824">
        <v>267</v>
      </c>
      <c r="V824">
        <v>668</v>
      </c>
      <c r="W824">
        <v>609</v>
      </c>
      <c r="X824">
        <v>774</v>
      </c>
      <c r="Y824">
        <v>55</v>
      </c>
      <c r="Z824">
        <v>41</v>
      </c>
      <c r="AA824">
        <v>44</v>
      </c>
      <c r="AB824">
        <v>33</v>
      </c>
      <c r="AC824">
        <v>0</v>
      </c>
      <c r="AD824">
        <v>10</v>
      </c>
      <c r="AE824">
        <v>31.25</v>
      </c>
      <c r="AF824">
        <v>31.25</v>
      </c>
      <c r="AG824">
        <v>4</v>
      </c>
      <c r="AH824">
        <v>0</v>
      </c>
      <c r="AI824">
        <v>0</v>
      </c>
      <c r="AJ824">
        <v>0</v>
      </c>
      <c r="AK824">
        <v>3</v>
      </c>
      <c r="AL824">
        <v>1.47095</v>
      </c>
      <c r="AM824">
        <v>0</v>
      </c>
    </row>
    <row r="825" spans="1:39">
      <c r="A825">
        <v>824</v>
      </c>
      <c r="B825">
        <v>6</v>
      </c>
      <c r="C825">
        <v>6</v>
      </c>
      <c r="D825">
        <v>2</v>
      </c>
      <c r="E825">
        <v>351</v>
      </c>
      <c r="F825">
        <v>861</v>
      </c>
      <c r="G825">
        <v>861</v>
      </c>
      <c r="H825">
        <v>468</v>
      </c>
      <c r="I825">
        <v>358.5239282</v>
      </c>
      <c r="J825">
        <v>0</v>
      </c>
      <c r="K825">
        <v>15</v>
      </c>
      <c r="L825">
        <v>78</v>
      </c>
      <c r="M825">
        <v>81</v>
      </c>
      <c r="N825">
        <v>177</v>
      </c>
      <c r="O825">
        <v>280.33</v>
      </c>
      <c r="P825">
        <v>214.45</v>
      </c>
      <c r="Q825">
        <v>14.95</v>
      </c>
      <c r="R825">
        <v>0.27989999999999998</v>
      </c>
      <c r="S825">
        <v>0</v>
      </c>
      <c r="T825">
        <v>33</v>
      </c>
      <c r="U825">
        <v>125</v>
      </c>
      <c r="V825">
        <v>259</v>
      </c>
      <c r="W825">
        <v>229</v>
      </c>
      <c r="X825">
        <v>215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4</v>
      </c>
      <c r="AH825">
        <v>0</v>
      </c>
      <c r="AI825">
        <v>0</v>
      </c>
      <c r="AJ825">
        <v>0</v>
      </c>
      <c r="AK825">
        <v>1</v>
      </c>
      <c r="AL825">
        <v>0.98650000000000004</v>
      </c>
      <c r="AM825">
        <v>0</v>
      </c>
    </row>
    <row r="826" spans="1:39">
      <c r="A826">
        <v>825</v>
      </c>
      <c r="B826">
        <v>6</v>
      </c>
      <c r="C826">
        <v>6</v>
      </c>
      <c r="D826">
        <v>2</v>
      </c>
      <c r="E826">
        <v>455</v>
      </c>
      <c r="F826">
        <v>1157</v>
      </c>
      <c r="G826">
        <v>1157</v>
      </c>
      <c r="H826">
        <v>642</v>
      </c>
      <c r="I826">
        <v>465.54794520000002</v>
      </c>
      <c r="J826">
        <v>0</v>
      </c>
      <c r="K826">
        <v>13</v>
      </c>
      <c r="L826">
        <v>88</v>
      </c>
      <c r="M826">
        <v>115</v>
      </c>
      <c r="N826">
        <v>239</v>
      </c>
      <c r="O826">
        <v>344.1</v>
      </c>
      <c r="P826">
        <v>308.37</v>
      </c>
      <c r="Q826">
        <v>13.35</v>
      </c>
      <c r="R826">
        <v>0.2697</v>
      </c>
      <c r="S826">
        <v>958</v>
      </c>
      <c r="T826">
        <v>49</v>
      </c>
      <c r="U826">
        <v>172</v>
      </c>
      <c r="V826">
        <v>368</v>
      </c>
      <c r="W826">
        <v>293</v>
      </c>
      <c r="X826">
        <v>275</v>
      </c>
      <c r="Y826">
        <v>13</v>
      </c>
      <c r="Z826">
        <v>381</v>
      </c>
      <c r="AA826">
        <v>280</v>
      </c>
      <c r="AB826">
        <v>219</v>
      </c>
      <c r="AC826">
        <v>5</v>
      </c>
      <c r="AD826">
        <v>60</v>
      </c>
      <c r="AE826">
        <v>0</v>
      </c>
      <c r="AF826">
        <v>0</v>
      </c>
      <c r="AG826">
        <v>4</v>
      </c>
      <c r="AH826">
        <v>233</v>
      </c>
      <c r="AI826">
        <v>0</v>
      </c>
      <c r="AJ826">
        <v>0</v>
      </c>
      <c r="AK826">
        <v>1</v>
      </c>
      <c r="AL826">
        <v>0.99175000000000002</v>
      </c>
      <c r="AM826">
        <v>0</v>
      </c>
    </row>
    <row r="827" spans="1:39">
      <c r="A827">
        <v>826</v>
      </c>
      <c r="B827">
        <v>6</v>
      </c>
      <c r="C827">
        <v>6</v>
      </c>
      <c r="D827">
        <v>2</v>
      </c>
      <c r="E827">
        <v>1144</v>
      </c>
      <c r="F827">
        <v>2166</v>
      </c>
      <c r="G827">
        <v>2166</v>
      </c>
      <c r="H827">
        <v>1111</v>
      </c>
      <c r="I827">
        <v>177.97034020000001</v>
      </c>
      <c r="J827">
        <v>995.63594069999999</v>
      </c>
      <c r="K827">
        <v>380</v>
      </c>
      <c r="L827">
        <v>225</v>
      </c>
      <c r="M827">
        <v>176</v>
      </c>
      <c r="N827">
        <v>363</v>
      </c>
      <c r="O827">
        <v>57.8</v>
      </c>
      <c r="P827">
        <v>35.46</v>
      </c>
      <c r="Q827">
        <v>3.55</v>
      </c>
      <c r="R827">
        <v>0.4395</v>
      </c>
      <c r="S827">
        <v>1325</v>
      </c>
      <c r="T827">
        <v>28</v>
      </c>
      <c r="U827">
        <v>110</v>
      </c>
      <c r="V827">
        <v>594</v>
      </c>
      <c r="W827">
        <v>576</v>
      </c>
      <c r="X827">
        <v>858</v>
      </c>
      <c r="Y827">
        <v>120</v>
      </c>
      <c r="Z827">
        <v>522</v>
      </c>
      <c r="AA827">
        <v>456</v>
      </c>
      <c r="AB827">
        <v>181</v>
      </c>
      <c r="AC827">
        <v>0</v>
      </c>
      <c r="AD827">
        <v>46</v>
      </c>
      <c r="AE827">
        <v>31.25</v>
      </c>
      <c r="AF827">
        <v>31.25</v>
      </c>
      <c r="AG827">
        <v>2</v>
      </c>
      <c r="AH827">
        <v>0</v>
      </c>
      <c r="AI827">
        <v>0</v>
      </c>
      <c r="AJ827">
        <v>0</v>
      </c>
      <c r="AK827">
        <v>2</v>
      </c>
      <c r="AL827">
        <v>1.9654799999999999</v>
      </c>
      <c r="AM827">
        <v>0</v>
      </c>
    </row>
    <row r="828" spans="1:39">
      <c r="A828">
        <v>827</v>
      </c>
      <c r="B828">
        <v>6</v>
      </c>
      <c r="C828">
        <v>6</v>
      </c>
      <c r="D828">
        <v>2</v>
      </c>
      <c r="E828">
        <v>930</v>
      </c>
      <c r="F828">
        <v>2300</v>
      </c>
      <c r="G828">
        <v>2300</v>
      </c>
      <c r="H828">
        <v>1250</v>
      </c>
      <c r="I828">
        <v>949.9351944</v>
      </c>
      <c r="J828">
        <v>0</v>
      </c>
      <c r="K828">
        <v>37</v>
      </c>
      <c r="L828">
        <v>193</v>
      </c>
      <c r="M828">
        <v>234</v>
      </c>
      <c r="N828">
        <v>466</v>
      </c>
      <c r="O828">
        <v>1133.95</v>
      </c>
      <c r="P828">
        <v>658.07</v>
      </c>
      <c r="Q828">
        <v>111.75</v>
      </c>
      <c r="R828">
        <v>0.29430000000000001</v>
      </c>
      <c r="S828">
        <v>845</v>
      </c>
      <c r="T828">
        <v>90</v>
      </c>
      <c r="U828">
        <v>309</v>
      </c>
      <c r="V828">
        <v>696</v>
      </c>
      <c r="W828">
        <v>603</v>
      </c>
      <c r="X828">
        <v>602</v>
      </c>
      <c r="Y828">
        <v>12</v>
      </c>
      <c r="Z828">
        <v>276</v>
      </c>
      <c r="AA828">
        <v>387</v>
      </c>
      <c r="AB828">
        <v>90</v>
      </c>
      <c r="AC828">
        <v>1</v>
      </c>
      <c r="AD828">
        <v>79</v>
      </c>
      <c r="AE828">
        <v>0</v>
      </c>
      <c r="AF828">
        <v>0</v>
      </c>
      <c r="AG828">
        <v>4</v>
      </c>
      <c r="AH828">
        <v>0</v>
      </c>
      <c r="AI828">
        <v>0</v>
      </c>
      <c r="AJ828">
        <v>0</v>
      </c>
      <c r="AK828">
        <v>1</v>
      </c>
      <c r="AL828">
        <v>0.98650000000000004</v>
      </c>
      <c r="AM828">
        <v>0</v>
      </c>
    </row>
    <row r="829" spans="1:39">
      <c r="A829">
        <v>828</v>
      </c>
      <c r="B829">
        <v>6</v>
      </c>
      <c r="C829">
        <v>6</v>
      </c>
      <c r="D829">
        <v>2</v>
      </c>
      <c r="E829">
        <v>711</v>
      </c>
      <c r="F829">
        <v>1695</v>
      </c>
      <c r="G829">
        <v>1695</v>
      </c>
      <c r="H829">
        <v>1003</v>
      </c>
      <c r="I829">
        <v>642.28402370000003</v>
      </c>
      <c r="J829">
        <v>88.349112430000005</v>
      </c>
      <c r="K829">
        <v>27</v>
      </c>
      <c r="L829">
        <v>147</v>
      </c>
      <c r="M829">
        <v>153</v>
      </c>
      <c r="N829">
        <v>384</v>
      </c>
      <c r="O829">
        <v>402.52</v>
      </c>
      <c r="P829">
        <v>93.7</v>
      </c>
      <c r="Q829">
        <v>77.95</v>
      </c>
      <c r="R829">
        <v>0.32090000000000002</v>
      </c>
      <c r="S829">
        <v>5251</v>
      </c>
      <c r="T829">
        <v>54</v>
      </c>
      <c r="U829">
        <v>168</v>
      </c>
      <c r="V829">
        <v>519</v>
      </c>
      <c r="W829">
        <v>488</v>
      </c>
      <c r="X829">
        <v>466</v>
      </c>
      <c r="Y829">
        <v>218</v>
      </c>
      <c r="Z829">
        <v>2197</v>
      </c>
      <c r="AA829">
        <v>2101</v>
      </c>
      <c r="AB829">
        <v>462</v>
      </c>
      <c r="AC829">
        <v>8</v>
      </c>
      <c r="AD829">
        <v>265</v>
      </c>
      <c r="AE829">
        <v>0</v>
      </c>
      <c r="AF829">
        <v>0</v>
      </c>
      <c r="AG829">
        <v>3</v>
      </c>
      <c r="AH829">
        <v>0</v>
      </c>
      <c r="AI829">
        <v>0</v>
      </c>
      <c r="AJ829">
        <v>0</v>
      </c>
      <c r="AK829">
        <v>1</v>
      </c>
      <c r="AL829">
        <v>2.0404499999999999</v>
      </c>
      <c r="AM829">
        <v>0</v>
      </c>
    </row>
    <row r="830" spans="1:39">
      <c r="A830">
        <v>829</v>
      </c>
      <c r="B830">
        <v>6</v>
      </c>
      <c r="C830">
        <v>6</v>
      </c>
      <c r="D830">
        <v>2</v>
      </c>
      <c r="E830">
        <v>754</v>
      </c>
      <c r="F830">
        <v>1427</v>
      </c>
      <c r="G830">
        <v>1427</v>
      </c>
      <c r="H830">
        <v>735</v>
      </c>
      <c r="I830">
        <v>117.29863330000001</v>
      </c>
      <c r="J830">
        <v>656.21459730000004</v>
      </c>
      <c r="K830">
        <v>253</v>
      </c>
      <c r="L830">
        <v>147</v>
      </c>
      <c r="M830">
        <v>113</v>
      </c>
      <c r="N830">
        <v>241</v>
      </c>
      <c r="O830">
        <v>48.35</v>
      </c>
      <c r="P830">
        <v>41.36</v>
      </c>
      <c r="Q830">
        <v>0.32</v>
      </c>
      <c r="R830">
        <v>0.43030000000000002</v>
      </c>
      <c r="S830">
        <v>0</v>
      </c>
      <c r="T830">
        <v>18</v>
      </c>
      <c r="U830">
        <v>73</v>
      </c>
      <c r="V830">
        <v>383</v>
      </c>
      <c r="W830">
        <v>391</v>
      </c>
      <c r="X830">
        <v>562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31.25</v>
      </c>
      <c r="AF830">
        <v>31.25</v>
      </c>
      <c r="AG830">
        <v>4</v>
      </c>
      <c r="AH830">
        <v>0</v>
      </c>
      <c r="AI830">
        <v>0</v>
      </c>
      <c r="AJ830">
        <v>0</v>
      </c>
      <c r="AK830">
        <v>2</v>
      </c>
      <c r="AL830">
        <v>1.9654799999999999</v>
      </c>
      <c r="AM830">
        <v>0</v>
      </c>
    </row>
    <row r="831" spans="1:39">
      <c r="A831">
        <v>830</v>
      </c>
      <c r="B831">
        <v>6</v>
      </c>
      <c r="C831">
        <v>6</v>
      </c>
      <c r="D831">
        <v>2</v>
      </c>
      <c r="E831">
        <v>644</v>
      </c>
      <c r="F831">
        <v>1217</v>
      </c>
      <c r="G831">
        <v>1224</v>
      </c>
      <c r="H831">
        <v>632</v>
      </c>
      <c r="I831">
        <v>100.1861006</v>
      </c>
      <c r="J831">
        <v>560.48037220000003</v>
      </c>
      <c r="K831">
        <v>213</v>
      </c>
      <c r="L831">
        <v>128</v>
      </c>
      <c r="M831">
        <v>98</v>
      </c>
      <c r="N831">
        <v>205</v>
      </c>
      <c r="O831">
        <v>59.3</v>
      </c>
      <c r="P831">
        <v>41.33</v>
      </c>
      <c r="Q831">
        <v>4.75</v>
      </c>
      <c r="R831">
        <v>0.42480000000000001</v>
      </c>
      <c r="S831">
        <v>87</v>
      </c>
      <c r="T831">
        <v>17</v>
      </c>
      <c r="U831">
        <v>64</v>
      </c>
      <c r="V831">
        <v>340</v>
      </c>
      <c r="W831">
        <v>320</v>
      </c>
      <c r="X831">
        <v>483</v>
      </c>
      <c r="Y831">
        <v>2</v>
      </c>
      <c r="Z831">
        <v>27</v>
      </c>
      <c r="AA831">
        <v>21</v>
      </c>
      <c r="AB831">
        <v>35</v>
      </c>
      <c r="AC831">
        <v>0</v>
      </c>
      <c r="AD831">
        <v>2</v>
      </c>
      <c r="AE831">
        <v>31.25</v>
      </c>
      <c r="AF831">
        <v>31.25</v>
      </c>
      <c r="AG831">
        <v>4</v>
      </c>
      <c r="AH831">
        <v>0</v>
      </c>
      <c r="AI831">
        <v>0</v>
      </c>
      <c r="AJ831">
        <v>0</v>
      </c>
      <c r="AK831">
        <v>2</v>
      </c>
      <c r="AL831">
        <v>1.9654799999999999</v>
      </c>
      <c r="AM831">
        <v>0</v>
      </c>
    </row>
    <row r="832" spans="1:39">
      <c r="A832">
        <v>831</v>
      </c>
      <c r="B832">
        <v>6</v>
      </c>
      <c r="C832">
        <v>6</v>
      </c>
      <c r="D832">
        <v>2</v>
      </c>
      <c r="E832">
        <v>866</v>
      </c>
      <c r="F832">
        <v>1646</v>
      </c>
      <c r="G832">
        <v>1725</v>
      </c>
      <c r="H832">
        <v>845</v>
      </c>
      <c r="I832">
        <v>134.72230300000001</v>
      </c>
      <c r="J832">
        <v>753.6894446</v>
      </c>
      <c r="K832">
        <v>285</v>
      </c>
      <c r="L832">
        <v>174</v>
      </c>
      <c r="M832">
        <v>128</v>
      </c>
      <c r="N832">
        <v>279</v>
      </c>
      <c r="O832">
        <v>60.9</v>
      </c>
      <c r="P832">
        <v>26.09</v>
      </c>
      <c r="Q832">
        <v>3.38</v>
      </c>
      <c r="R832">
        <v>0.43009999999999998</v>
      </c>
      <c r="S832">
        <v>96</v>
      </c>
      <c r="T832">
        <v>36</v>
      </c>
      <c r="U832">
        <v>86</v>
      </c>
      <c r="V832">
        <v>459</v>
      </c>
      <c r="W832">
        <v>466</v>
      </c>
      <c r="X832">
        <v>678</v>
      </c>
      <c r="Y832">
        <v>12</v>
      </c>
      <c r="Z832">
        <v>32</v>
      </c>
      <c r="AA832">
        <v>29</v>
      </c>
      <c r="AB832">
        <v>17</v>
      </c>
      <c r="AC832">
        <v>0</v>
      </c>
      <c r="AD832">
        <v>6</v>
      </c>
      <c r="AE832">
        <v>31.25</v>
      </c>
      <c r="AF832">
        <v>31.25</v>
      </c>
      <c r="AG832">
        <v>3</v>
      </c>
      <c r="AH832">
        <v>0</v>
      </c>
      <c r="AI832">
        <v>0</v>
      </c>
      <c r="AJ832">
        <v>0</v>
      </c>
      <c r="AK832">
        <v>2</v>
      </c>
      <c r="AL832">
        <v>1.9654799999999999</v>
      </c>
      <c r="AM832">
        <v>0</v>
      </c>
    </row>
    <row r="833" spans="1:39">
      <c r="A833">
        <v>832</v>
      </c>
      <c r="B833">
        <v>6</v>
      </c>
      <c r="C833">
        <v>6</v>
      </c>
      <c r="D833">
        <v>2</v>
      </c>
      <c r="E833">
        <v>268</v>
      </c>
      <c r="F833">
        <v>641</v>
      </c>
      <c r="G833">
        <v>641</v>
      </c>
      <c r="H833">
        <v>348</v>
      </c>
      <c r="I833">
        <v>240.507891</v>
      </c>
      <c r="J833">
        <v>37.104734579999999</v>
      </c>
      <c r="K833">
        <v>26</v>
      </c>
      <c r="L833">
        <v>52</v>
      </c>
      <c r="M833">
        <v>54</v>
      </c>
      <c r="N833">
        <v>136</v>
      </c>
      <c r="O833">
        <v>64.98</v>
      </c>
      <c r="P833">
        <v>38.22</v>
      </c>
      <c r="Q833">
        <v>0</v>
      </c>
      <c r="R833">
        <v>0.28710000000000002</v>
      </c>
      <c r="S833">
        <v>0</v>
      </c>
      <c r="T833">
        <v>26</v>
      </c>
      <c r="U833">
        <v>92</v>
      </c>
      <c r="V833">
        <v>177</v>
      </c>
      <c r="W833">
        <v>182</v>
      </c>
      <c r="X833">
        <v>164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4</v>
      </c>
      <c r="AH833">
        <v>0</v>
      </c>
      <c r="AI833">
        <v>0</v>
      </c>
      <c r="AJ833">
        <v>0</v>
      </c>
      <c r="AK833">
        <v>1</v>
      </c>
      <c r="AL833">
        <v>1.2207399999999999</v>
      </c>
      <c r="AM833">
        <v>0</v>
      </c>
    </row>
    <row r="834" spans="1:39">
      <c r="A834">
        <v>833</v>
      </c>
      <c r="B834">
        <v>6</v>
      </c>
      <c r="C834">
        <v>6</v>
      </c>
      <c r="D834">
        <v>2</v>
      </c>
      <c r="E834">
        <v>500</v>
      </c>
      <c r="F834">
        <v>1207</v>
      </c>
      <c r="G834">
        <v>1207</v>
      </c>
      <c r="H834">
        <v>660</v>
      </c>
      <c r="I834">
        <v>448.70875180000002</v>
      </c>
      <c r="J834">
        <v>69.225251080000007</v>
      </c>
      <c r="K834">
        <v>48</v>
      </c>
      <c r="L834">
        <v>90</v>
      </c>
      <c r="M834">
        <v>111</v>
      </c>
      <c r="N834">
        <v>251</v>
      </c>
      <c r="O834">
        <v>62.93</v>
      </c>
      <c r="P834">
        <v>37.61</v>
      </c>
      <c r="Q834">
        <v>0.8</v>
      </c>
      <c r="R834">
        <v>0.29580000000000001</v>
      </c>
      <c r="S834">
        <v>47</v>
      </c>
      <c r="T834">
        <v>47</v>
      </c>
      <c r="U834">
        <v>166</v>
      </c>
      <c r="V834">
        <v>370</v>
      </c>
      <c r="W834">
        <v>312</v>
      </c>
      <c r="X834">
        <v>312</v>
      </c>
      <c r="Y834">
        <v>0</v>
      </c>
      <c r="Z834">
        <v>8</v>
      </c>
      <c r="AA834">
        <v>21</v>
      </c>
      <c r="AB834">
        <v>13</v>
      </c>
      <c r="AC834">
        <v>0</v>
      </c>
      <c r="AD834">
        <v>5</v>
      </c>
      <c r="AE834">
        <v>0</v>
      </c>
      <c r="AF834">
        <v>0</v>
      </c>
      <c r="AG834">
        <v>4</v>
      </c>
      <c r="AH834">
        <v>0</v>
      </c>
      <c r="AI834">
        <v>0</v>
      </c>
      <c r="AJ834">
        <v>0</v>
      </c>
      <c r="AK834">
        <v>1</v>
      </c>
      <c r="AL834">
        <v>1.2207399999999999</v>
      </c>
      <c r="AM834">
        <v>0</v>
      </c>
    </row>
    <row r="835" spans="1:39">
      <c r="A835">
        <v>834</v>
      </c>
      <c r="B835">
        <v>6</v>
      </c>
      <c r="C835">
        <v>6</v>
      </c>
      <c r="D835">
        <v>2</v>
      </c>
      <c r="E835">
        <v>524</v>
      </c>
      <c r="F835">
        <v>1198</v>
      </c>
      <c r="G835">
        <v>1225</v>
      </c>
      <c r="H835">
        <v>630</v>
      </c>
      <c r="I835">
        <v>136.3103706</v>
      </c>
      <c r="J835">
        <v>390.81720960000001</v>
      </c>
      <c r="K835">
        <v>120</v>
      </c>
      <c r="L835">
        <v>78</v>
      </c>
      <c r="M835">
        <v>98</v>
      </c>
      <c r="N835">
        <v>228</v>
      </c>
      <c r="O835">
        <v>73.16</v>
      </c>
      <c r="P835">
        <v>59.28</v>
      </c>
      <c r="Q835">
        <v>3.91</v>
      </c>
      <c r="R835">
        <v>0.32079999999999997</v>
      </c>
      <c r="S835">
        <v>214</v>
      </c>
      <c r="T835">
        <v>49</v>
      </c>
      <c r="U835">
        <v>150</v>
      </c>
      <c r="V835">
        <v>348</v>
      </c>
      <c r="W835">
        <v>339</v>
      </c>
      <c r="X835">
        <v>339</v>
      </c>
      <c r="Y835">
        <v>33</v>
      </c>
      <c r="Z835">
        <v>102</v>
      </c>
      <c r="AA835">
        <v>36</v>
      </c>
      <c r="AB835">
        <v>30</v>
      </c>
      <c r="AC835">
        <v>0</v>
      </c>
      <c r="AD835">
        <v>13</v>
      </c>
      <c r="AE835">
        <v>31.25</v>
      </c>
      <c r="AF835">
        <v>31.25</v>
      </c>
      <c r="AG835">
        <v>4</v>
      </c>
      <c r="AH835">
        <v>0</v>
      </c>
      <c r="AI835">
        <v>0</v>
      </c>
      <c r="AJ835">
        <v>0</v>
      </c>
      <c r="AK835">
        <v>2</v>
      </c>
      <c r="AL835">
        <v>2.28694</v>
      </c>
      <c r="AM835">
        <v>0</v>
      </c>
    </row>
    <row r="836" spans="1:39">
      <c r="A836">
        <v>835</v>
      </c>
      <c r="B836">
        <v>6</v>
      </c>
      <c r="C836">
        <v>6</v>
      </c>
      <c r="D836">
        <v>2</v>
      </c>
      <c r="E836">
        <v>3047</v>
      </c>
      <c r="F836">
        <v>7107</v>
      </c>
      <c r="G836">
        <v>7107</v>
      </c>
      <c r="H836">
        <v>3739</v>
      </c>
      <c r="I836">
        <v>792.62919669999997</v>
      </c>
      <c r="J836">
        <v>2272.5573239999999</v>
      </c>
      <c r="K836">
        <v>686</v>
      </c>
      <c r="L836">
        <v>460</v>
      </c>
      <c r="M836">
        <v>546</v>
      </c>
      <c r="N836">
        <v>1355</v>
      </c>
      <c r="O836">
        <v>150.91</v>
      </c>
      <c r="P836">
        <v>58.66</v>
      </c>
      <c r="Q836">
        <v>45.87</v>
      </c>
      <c r="R836">
        <v>0.31769999999999998</v>
      </c>
      <c r="S836">
        <v>2650</v>
      </c>
      <c r="T836">
        <v>265</v>
      </c>
      <c r="U836">
        <v>907</v>
      </c>
      <c r="V836">
        <v>2083</v>
      </c>
      <c r="W836">
        <v>1859</v>
      </c>
      <c r="X836">
        <v>1993</v>
      </c>
      <c r="Y836">
        <v>378</v>
      </c>
      <c r="Z836">
        <v>1142</v>
      </c>
      <c r="AA836">
        <v>648</v>
      </c>
      <c r="AB836">
        <v>382</v>
      </c>
      <c r="AC836">
        <v>4</v>
      </c>
      <c r="AD836">
        <v>96</v>
      </c>
      <c r="AE836">
        <v>31.25</v>
      </c>
      <c r="AF836">
        <v>31.25</v>
      </c>
      <c r="AG836">
        <v>2</v>
      </c>
      <c r="AH836">
        <v>0</v>
      </c>
      <c r="AI836">
        <v>0</v>
      </c>
      <c r="AJ836">
        <v>0</v>
      </c>
      <c r="AK836">
        <v>2</v>
      </c>
      <c r="AL836">
        <v>2.28694</v>
      </c>
      <c r="AM836">
        <v>0</v>
      </c>
    </row>
    <row r="837" spans="1:39">
      <c r="A837">
        <v>836</v>
      </c>
      <c r="B837">
        <v>7</v>
      </c>
      <c r="C837">
        <v>7</v>
      </c>
      <c r="D837">
        <v>2</v>
      </c>
      <c r="E837">
        <v>214</v>
      </c>
      <c r="F837">
        <v>422</v>
      </c>
      <c r="G837">
        <v>422</v>
      </c>
      <c r="H837">
        <v>227</v>
      </c>
      <c r="I837">
        <v>60.456570540000001</v>
      </c>
      <c r="J837">
        <v>155.20635469999999</v>
      </c>
      <c r="K837">
        <v>72</v>
      </c>
      <c r="L837">
        <v>33</v>
      </c>
      <c r="M837">
        <v>35</v>
      </c>
      <c r="N837">
        <v>74</v>
      </c>
      <c r="O837">
        <v>28.73</v>
      </c>
      <c r="P837">
        <v>19.82</v>
      </c>
      <c r="Q837">
        <v>1.44</v>
      </c>
      <c r="R837">
        <v>0.31990000000000002</v>
      </c>
      <c r="S837">
        <v>96</v>
      </c>
      <c r="T837">
        <v>13</v>
      </c>
      <c r="U837">
        <v>41</v>
      </c>
      <c r="V837">
        <v>130</v>
      </c>
      <c r="W837">
        <v>119</v>
      </c>
      <c r="X837">
        <v>119</v>
      </c>
      <c r="Y837">
        <v>26</v>
      </c>
      <c r="Z837">
        <v>8</v>
      </c>
      <c r="AA837">
        <v>37</v>
      </c>
      <c r="AB837">
        <v>15</v>
      </c>
      <c r="AC837">
        <v>0</v>
      </c>
      <c r="AD837">
        <v>10</v>
      </c>
      <c r="AE837">
        <v>31.25</v>
      </c>
      <c r="AF837">
        <v>31.25</v>
      </c>
      <c r="AG837">
        <v>4</v>
      </c>
      <c r="AH837">
        <v>0</v>
      </c>
      <c r="AI837">
        <v>0</v>
      </c>
      <c r="AJ837">
        <v>0</v>
      </c>
      <c r="AK837">
        <v>1</v>
      </c>
      <c r="AL837">
        <v>1.83948</v>
      </c>
      <c r="AM837">
        <v>0</v>
      </c>
    </row>
    <row r="838" spans="1:39">
      <c r="A838">
        <v>837</v>
      </c>
      <c r="B838">
        <v>7</v>
      </c>
      <c r="C838">
        <v>7</v>
      </c>
      <c r="D838">
        <v>2</v>
      </c>
      <c r="E838">
        <v>2086</v>
      </c>
      <c r="F838">
        <v>4877</v>
      </c>
      <c r="G838">
        <v>5071</v>
      </c>
      <c r="H838">
        <v>2942</v>
      </c>
      <c r="I838">
        <v>1737.1902299999999</v>
      </c>
      <c r="J838">
        <v>420.3353687</v>
      </c>
      <c r="K838">
        <v>154</v>
      </c>
      <c r="L838">
        <v>353</v>
      </c>
      <c r="M838">
        <v>495</v>
      </c>
      <c r="N838">
        <v>1084</v>
      </c>
      <c r="O838">
        <v>1496.78</v>
      </c>
      <c r="P838">
        <v>606.29999999999995</v>
      </c>
      <c r="Q838">
        <v>88</v>
      </c>
      <c r="R838">
        <v>0.27879999999999999</v>
      </c>
      <c r="S838">
        <v>934</v>
      </c>
      <c r="T838">
        <v>159</v>
      </c>
      <c r="U838">
        <v>565</v>
      </c>
      <c r="V838">
        <v>1657</v>
      </c>
      <c r="W838">
        <v>1460</v>
      </c>
      <c r="X838">
        <v>1230</v>
      </c>
      <c r="Y838">
        <v>15</v>
      </c>
      <c r="Z838">
        <v>380</v>
      </c>
      <c r="AA838">
        <v>346</v>
      </c>
      <c r="AB838">
        <v>140</v>
      </c>
      <c r="AC838">
        <v>12</v>
      </c>
      <c r="AD838">
        <v>41</v>
      </c>
      <c r="AE838">
        <v>0</v>
      </c>
      <c r="AF838">
        <v>0</v>
      </c>
      <c r="AG838">
        <v>4</v>
      </c>
      <c r="AH838">
        <v>8</v>
      </c>
      <c r="AI838">
        <v>0</v>
      </c>
      <c r="AJ838">
        <v>0</v>
      </c>
      <c r="AK838">
        <v>1</v>
      </c>
      <c r="AL838">
        <v>1.0820099999999999</v>
      </c>
      <c r="AM838">
        <v>0</v>
      </c>
    </row>
    <row r="839" spans="1:39">
      <c r="A839">
        <v>838</v>
      </c>
      <c r="B839">
        <v>7</v>
      </c>
      <c r="C839">
        <v>7</v>
      </c>
      <c r="D839">
        <v>2</v>
      </c>
      <c r="E839">
        <v>1664</v>
      </c>
      <c r="F839">
        <v>4528</v>
      </c>
      <c r="G839">
        <v>4574</v>
      </c>
      <c r="H839">
        <v>2376</v>
      </c>
      <c r="I839">
        <v>1689.075347</v>
      </c>
      <c r="J839">
        <v>2.0060277279999998</v>
      </c>
      <c r="K839">
        <v>59</v>
      </c>
      <c r="L839">
        <v>327</v>
      </c>
      <c r="M839">
        <v>453</v>
      </c>
      <c r="N839">
        <v>825</v>
      </c>
      <c r="O839">
        <v>1324.88</v>
      </c>
      <c r="P839">
        <v>531.34</v>
      </c>
      <c r="Q839">
        <v>468.27</v>
      </c>
      <c r="R839">
        <v>0.28179999999999999</v>
      </c>
      <c r="S839">
        <v>313</v>
      </c>
      <c r="T839">
        <v>182</v>
      </c>
      <c r="U839">
        <v>698</v>
      </c>
      <c r="V839">
        <v>1344</v>
      </c>
      <c r="W839">
        <v>1219</v>
      </c>
      <c r="X839">
        <v>1131</v>
      </c>
      <c r="Y839">
        <v>20</v>
      </c>
      <c r="Z839">
        <v>156</v>
      </c>
      <c r="AA839">
        <v>49</v>
      </c>
      <c r="AB839">
        <v>53</v>
      </c>
      <c r="AC839">
        <v>8</v>
      </c>
      <c r="AD839">
        <v>27</v>
      </c>
      <c r="AE839">
        <v>0</v>
      </c>
      <c r="AF839">
        <v>0</v>
      </c>
      <c r="AG839">
        <v>4</v>
      </c>
      <c r="AH839">
        <v>0</v>
      </c>
      <c r="AI839">
        <v>0</v>
      </c>
      <c r="AJ839">
        <v>0</v>
      </c>
      <c r="AK839">
        <v>1</v>
      </c>
      <c r="AL839">
        <v>0.98560000000000003</v>
      </c>
      <c r="AM839">
        <v>0</v>
      </c>
    </row>
    <row r="840" spans="1:39">
      <c r="A840">
        <v>839</v>
      </c>
      <c r="B840">
        <v>7</v>
      </c>
      <c r="C840">
        <v>7</v>
      </c>
      <c r="D840">
        <v>2</v>
      </c>
      <c r="E840">
        <v>689</v>
      </c>
      <c r="F840">
        <v>1494</v>
      </c>
      <c r="G840">
        <v>1494</v>
      </c>
      <c r="H840">
        <v>856</v>
      </c>
      <c r="I840">
        <v>310.91636060000002</v>
      </c>
      <c r="J840">
        <v>403.1983611</v>
      </c>
      <c r="K840">
        <v>166</v>
      </c>
      <c r="L840">
        <v>113</v>
      </c>
      <c r="M840">
        <v>125</v>
      </c>
      <c r="N840">
        <v>285</v>
      </c>
      <c r="O840">
        <v>174.02</v>
      </c>
      <c r="P840">
        <v>144.15</v>
      </c>
      <c r="Q840">
        <v>0</v>
      </c>
      <c r="R840">
        <v>0.29920000000000002</v>
      </c>
      <c r="S840">
        <v>94</v>
      </c>
      <c r="T840">
        <v>43</v>
      </c>
      <c r="U840">
        <v>159</v>
      </c>
      <c r="V840">
        <v>485</v>
      </c>
      <c r="W840">
        <v>414</v>
      </c>
      <c r="X840">
        <v>393</v>
      </c>
      <c r="Y840">
        <v>1</v>
      </c>
      <c r="Z840">
        <v>13</v>
      </c>
      <c r="AA840">
        <v>10</v>
      </c>
      <c r="AB840">
        <v>51</v>
      </c>
      <c r="AC840">
        <v>0</v>
      </c>
      <c r="AD840">
        <v>19</v>
      </c>
      <c r="AE840">
        <v>31.25</v>
      </c>
      <c r="AF840">
        <v>31.25</v>
      </c>
      <c r="AG840">
        <v>4</v>
      </c>
      <c r="AH840">
        <v>0</v>
      </c>
      <c r="AI840">
        <v>0</v>
      </c>
      <c r="AJ840">
        <v>0</v>
      </c>
      <c r="AK840">
        <v>3</v>
      </c>
      <c r="AL840">
        <v>4.1301699999999997</v>
      </c>
      <c r="AM840">
        <v>0</v>
      </c>
    </row>
    <row r="841" spans="1:39">
      <c r="A841">
        <v>840</v>
      </c>
      <c r="B841">
        <v>7</v>
      </c>
      <c r="C841">
        <v>7</v>
      </c>
      <c r="D841">
        <v>2</v>
      </c>
      <c r="E841">
        <v>1680</v>
      </c>
      <c r="F841">
        <v>5253</v>
      </c>
      <c r="G841">
        <v>5281</v>
      </c>
      <c r="H841">
        <v>2557</v>
      </c>
      <c r="I841">
        <v>1222.372881</v>
      </c>
      <c r="J841">
        <v>536.94915249999997</v>
      </c>
      <c r="K841">
        <v>95</v>
      </c>
      <c r="L841">
        <v>304</v>
      </c>
      <c r="M841">
        <v>467</v>
      </c>
      <c r="N841">
        <v>814</v>
      </c>
      <c r="O841">
        <v>249.48</v>
      </c>
      <c r="P841">
        <v>154.25</v>
      </c>
      <c r="Q841">
        <v>16</v>
      </c>
      <c r="R841">
        <v>0.1966</v>
      </c>
      <c r="S841">
        <v>370</v>
      </c>
      <c r="T841">
        <v>336</v>
      </c>
      <c r="U841">
        <v>1190</v>
      </c>
      <c r="V841">
        <v>1552</v>
      </c>
      <c r="W841">
        <v>1298</v>
      </c>
      <c r="X841">
        <v>905</v>
      </c>
      <c r="Y841">
        <v>63</v>
      </c>
      <c r="Z841">
        <v>81</v>
      </c>
      <c r="AA841">
        <v>125</v>
      </c>
      <c r="AB841">
        <v>86</v>
      </c>
      <c r="AC841">
        <v>0</v>
      </c>
      <c r="AD841">
        <v>15</v>
      </c>
      <c r="AE841">
        <v>0</v>
      </c>
      <c r="AF841">
        <v>0</v>
      </c>
      <c r="AG841">
        <v>4</v>
      </c>
      <c r="AH841">
        <v>0</v>
      </c>
      <c r="AI841">
        <v>0</v>
      </c>
      <c r="AJ841">
        <v>0</v>
      </c>
      <c r="AK841">
        <v>3</v>
      </c>
      <c r="AL841">
        <v>1.54504</v>
      </c>
      <c r="AM841">
        <v>0</v>
      </c>
    </row>
    <row r="842" spans="1:39">
      <c r="A842">
        <v>841</v>
      </c>
      <c r="B842">
        <v>7</v>
      </c>
      <c r="C842">
        <v>7</v>
      </c>
      <c r="D842">
        <v>2</v>
      </c>
      <c r="E842">
        <v>1449</v>
      </c>
      <c r="F842">
        <v>4484</v>
      </c>
      <c r="G842">
        <v>4642</v>
      </c>
      <c r="H842">
        <v>1961</v>
      </c>
      <c r="I842">
        <v>845.25</v>
      </c>
      <c r="J842">
        <v>650.109375</v>
      </c>
      <c r="K842">
        <v>385</v>
      </c>
      <c r="L842">
        <v>324</v>
      </c>
      <c r="M842">
        <v>270</v>
      </c>
      <c r="N842">
        <v>470</v>
      </c>
      <c r="O842">
        <v>294.95999999999998</v>
      </c>
      <c r="P842">
        <v>125.64</v>
      </c>
      <c r="Q842">
        <v>91.25</v>
      </c>
      <c r="R842">
        <v>0.18029999999999999</v>
      </c>
      <c r="S842">
        <v>3323</v>
      </c>
      <c r="T842">
        <v>339</v>
      </c>
      <c r="U842">
        <v>1128</v>
      </c>
      <c r="V842">
        <v>1418</v>
      </c>
      <c r="W842">
        <v>1024</v>
      </c>
      <c r="X842">
        <v>733</v>
      </c>
      <c r="Y842">
        <v>187</v>
      </c>
      <c r="Z842">
        <v>745</v>
      </c>
      <c r="AA842">
        <v>702</v>
      </c>
      <c r="AB842">
        <v>936</v>
      </c>
      <c r="AC842">
        <v>23</v>
      </c>
      <c r="AD842">
        <v>730</v>
      </c>
      <c r="AE842">
        <v>25</v>
      </c>
      <c r="AF842">
        <v>25</v>
      </c>
      <c r="AG842">
        <v>3</v>
      </c>
      <c r="AH842">
        <v>0</v>
      </c>
      <c r="AI842">
        <v>0</v>
      </c>
      <c r="AJ842">
        <v>0</v>
      </c>
      <c r="AK842">
        <v>3</v>
      </c>
      <c r="AL842">
        <v>1.9652700000000001</v>
      </c>
      <c r="AM842">
        <v>0</v>
      </c>
    </row>
    <row r="843" spans="1:39">
      <c r="A843">
        <v>842</v>
      </c>
      <c r="B843">
        <v>7</v>
      </c>
      <c r="C843">
        <v>7</v>
      </c>
      <c r="D843">
        <v>2</v>
      </c>
      <c r="E843">
        <v>1477</v>
      </c>
      <c r="F843">
        <v>3494</v>
      </c>
      <c r="G843">
        <v>3494</v>
      </c>
      <c r="H843">
        <v>1951</v>
      </c>
      <c r="I843">
        <v>1214.312081</v>
      </c>
      <c r="J843">
        <v>302.3389262</v>
      </c>
      <c r="K843">
        <v>226</v>
      </c>
      <c r="L843">
        <v>318</v>
      </c>
      <c r="M843">
        <v>279</v>
      </c>
      <c r="N843">
        <v>654</v>
      </c>
      <c r="O843">
        <v>202.53</v>
      </c>
      <c r="P843">
        <v>128.69</v>
      </c>
      <c r="Q843">
        <v>9</v>
      </c>
      <c r="R843">
        <v>0.26300000000000001</v>
      </c>
      <c r="S843">
        <v>693</v>
      </c>
      <c r="T843">
        <v>138</v>
      </c>
      <c r="U843">
        <v>492</v>
      </c>
      <c r="V843">
        <v>1110</v>
      </c>
      <c r="W843">
        <v>944</v>
      </c>
      <c r="X843">
        <v>810</v>
      </c>
      <c r="Y843">
        <v>106</v>
      </c>
      <c r="Z843">
        <v>87</v>
      </c>
      <c r="AA843">
        <v>279</v>
      </c>
      <c r="AB843">
        <v>183</v>
      </c>
      <c r="AC843">
        <v>0</v>
      </c>
      <c r="AD843">
        <v>38</v>
      </c>
      <c r="AE843">
        <v>31.25</v>
      </c>
      <c r="AF843">
        <v>31.25</v>
      </c>
      <c r="AG843">
        <v>4</v>
      </c>
      <c r="AH843">
        <v>29</v>
      </c>
      <c r="AI843">
        <v>0</v>
      </c>
      <c r="AJ843">
        <v>0</v>
      </c>
      <c r="AK843">
        <v>2</v>
      </c>
      <c r="AL843">
        <v>1.5811500000000001</v>
      </c>
      <c r="AM843">
        <v>0</v>
      </c>
    </row>
    <row r="844" spans="1:39">
      <c r="A844">
        <v>843</v>
      </c>
      <c r="B844">
        <v>7</v>
      </c>
      <c r="C844">
        <v>7</v>
      </c>
      <c r="D844">
        <v>2</v>
      </c>
      <c r="E844">
        <v>672</v>
      </c>
      <c r="F844">
        <v>1505</v>
      </c>
      <c r="G844">
        <v>1505</v>
      </c>
      <c r="H844">
        <v>884</v>
      </c>
      <c r="I844">
        <v>603.7113402</v>
      </c>
      <c r="J844">
        <v>90.06185567</v>
      </c>
      <c r="K844">
        <v>92</v>
      </c>
      <c r="L844">
        <v>126</v>
      </c>
      <c r="M844">
        <v>155</v>
      </c>
      <c r="N844">
        <v>299</v>
      </c>
      <c r="O844">
        <v>262.81</v>
      </c>
      <c r="P844">
        <v>184</v>
      </c>
      <c r="Q844">
        <v>38</v>
      </c>
      <c r="R844">
        <v>0.29830000000000001</v>
      </c>
      <c r="S844">
        <v>88</v>
      </c>
      <c r="T844">
        <v>41</v>
      </c>
      <c r="U844">
        <v>150</v>
      </c>
      <c r="V844">
        <v>477</v>
      </c>
      <c r="W844">
        <v>445</v>
      </c>
      <c r="X844">
        <v>392</v>
      </c>
      <c r="Y844">
        <v>1</v>
      </c>
      <c r="Z844">
        <v>52</v>
      </c>
      <c r="AA844">
        <v>17</v>
      </c>
      <c r="AB844">
        <v>14</v>
      </c>
      <c r="AC844">
        <v>0</v>
      </c>
      <c r="AD844">
        <v>4</v>
      </c>
      <c r="AE844">
        <v>25</v>
      </c>
      <c r="AF844">
        <v>25</v>
      </c>
      <c r="AG844">
        <v>4</v>
      </c>
      <c r="AH844">
        <v>0</v>
      </c>
      <c r="AI844">
        <v>0</v>
      </c>
      <c r="AJ844">
        <v>0</v>
      </c>
      <c r="AK844">
        <v>1</v>
      </c>
      <c r="AL844">
        <v>1.0397400000000001</v>
      </c>
      <c r="AM844">
        <v>0</v>
      </c>
    </row>
    <row r="845" spans="1:39">
      <c r="A845">
        <v>844</v>
      </c>
      <c r="B845">
        <v>7</v>
      </c>
      <c r="C845">
        <v>7</v>
      </c>
      <c r="D845">
        <v>2</v>
      </c>
      <c r="E845">
        <v>1993</v>
      </c>
      <c r="F845">
        <v>4574</v>
      </c>
      <c r="G845">
        <v>4614</v>
      </c>
      <c r="H845">
        <v>2638</v>
      </c>
      <c r="I845">
        <v>1771.440519</v>
      </c>
      <c r="J845">
        <v>287.82025970000001</v>
      </c>
      <c r="K845">
        <v>246</v>
      </c>
      <c r="L845">
        <v>476</v>
      </c>
      <c r="M845">
        <v>428</v>
      </c>
      <c r="N845">
        <v>843</v>
      </c>
      <c r="O845">
        <v>525.80999999999995</v>
      </c>
      <c r="P845">
        <v>346.16</v>
      </c>
      <c r="Q845">
        <v>32</v>
      </c>
      <c r="R845">
        <v>0.28129999999999999</v>
      </c>
      <c r="S845">
        <v>1256</v>
      </c>
      <c r="T845">
        <v>151</v>
      </c>
      <c r="U845">
        <v>544</v>
      </c>
      <c r="V845">
        <v>1493</v>
      </c>
      <c r="W845">
        <v>1277</v>
      </c>
      <c r="X845">
        <v>1149</v>
      </c>
      <c r="Y845">
        <v>23</v>
      </c>
      <c r="Z845">
        <v>130</v>
      </c>
      <c r="AA845">
        <v>926</v>
      </c>
      <c r="AB845">
        <v>138</v>
      </c>
      <c r="AC845">
        <v>3</v>
      </c>
      <c r="AD845">
        <v>36</v>
      </c>
      <c r="AE845">
        <v>25</v>
      </c>
      <c r="AF845">
        <v>25</v>
      </c>
      <c r="AG845">
        <v>4</v>
      </c>
      <c r="AH845">
        <v>0</v>
      </c>
      <c r="AI845">
        <v>0</v>
      </c>
      <c r="AJ845">
        <v>0</v>
      </c>
      <c r="AK845">
        <v>1</v>
      </c>
      <c r="AL845">
        <v>1.2597700000000001</v>
      </c>
      <c r="AM845">
        <v>0</v>
      </c>
    </row>
    <row r="846" spans="1:39">
      <c r="A846">
        <v>845</v>
      </c>
      <c r="B846">
        <v>7</v>
      </c>
      <c r="C846">
        <v>7</v>
      </c>
      <c r="D846">
        <v>2</v>
      </c>
      <c r="E846">
        <v>3053</v>
      </c>
      <c r="F846">
        <v>7302</v>
      </c>
      <c r="G846">
        <v>7302</v>
      </c>
      <c r="H846">
        <v>4071</v>
      </c>
      <c r="I846">
        <v>2246.0486019999998</v>
      </c>
      <c r="J846">
        <v>888.25632489999998</v>
      </c>
      <c r="K846">
        <v>466</v>
      </c>
      <c r="L846">
        <v>632</v>
      </c>
      <c r="M846">
        <v>693</v>
      </c>
      <c r="N846">
        <v>1262</v>
      </c>
      <c r="O846">
        <v>1355.19</v>
      </c>
      <c r="P846">
        <v>363</v>
      </c>
      <c r="Q846">
        <v>80</v>
      </c>
      <c r="R846">
        <v>0.25829999999999997</v>
      </c>
      <c r="S846">
        <v>919</v>
      </c>
      <c r="T846">
        <v>308</v>
      </c>
      <c r="U846">
        <v>1037</v>
      </c>
      <c r="V846">
        <v>2397</v>
      </c>
      <c r="W846">
        <v>1897</v>
      </c>
      <c r="X846">
        <v>1663</v>
      </c>
      <c r="Y846">
        <v>9</v>
      </c>
      <c r="Z846">
        <v>266</v>
      </c>
      <c r="AA846">
        <v>349</v>
      </c>
      <c r="AB846">
        <v>210</v>
      </c>
      <c r="AC846">
        <v>1</v>
      </c>
      <c r="AD846">
        <v>84</v>
      </c>
      <c r="AE846">
        <v>0</v>
      </c>
      <c r="AF846">
        <v>0</v>
      </c>
      <c r="AG846">
        <v>4</v>
      </c>
      <c r="AH846">
        <v>0</v>
      </c>
      <c r="AI846">
        <v>0</v>
      </c>
      <c r="AJ846">
        <v>0</v>
      </c>
      <c r="AK846">
        <v>3</v>
      </c>
      <c r="AL846">
        <v>1.2614399999999999</v>
      </c>
      <c r="AM846">
        <v>0</v>
      </c>
    </row>
    <row r="847" spans="1:39">
      <c r="A847">
        <v>846</v>
      </c>
      <c r="B847">
        <v>7</v>
      </c>
      <c r="C847">
        <v>7</v>
      </c>
      <c r="D847">
        <v>2</v>
      </c>
      <c r="E847">
        <v>426</v>
      </c>
      <c r="F847">
        <v>1398</v>
      </c>
      <c r="G847">
        <v>1398</v>
      </c>
      <c r="H847">
        <v>618</v>
      </c>
      <c r="I847">
        <v>221.02445470000001</v>
      </c>
      <c r="J847">
        <v>228.6265697</v>
      </c>
      <c r="K847">
        <v>74</v>
      </c>
      <c r="L847">
        <v>108</v>
      </c>
      <c r="M847">
        <v>91</v>
      </c>
      <c r="N847">
        <v>153</v>
      </c>
      <c r="O847">
        <v>42.89</v>
      </c>
      <c r="P847">
        <v>20.45</v>
      </c>
      <c r="Q847">
        <v>5.01</v>
      </c>
      <c r="R847">
        <v>0.1459</v>
      </c>
      <c r="S847">
        <v>216</v>
      </c>
      <c r="T847">
        <v>110</v>
      </c>
      <c r="U847">
        <v>367</v>
      </c>
      <c r="V847">
        <v>419</v>
      </c>
      <c r="W847">
        <v>323</v>
      </c>
      <c r="X847">
        <v>179</v>
      </c>
      <c r="Y847">
        <v>45</v>
      </c>
      <c r="Z847">
        <v>39</v>
      </c>
      <c r="AA847">
        <v>82</v>
      </c>
      <c r="AB847">
        <v>35</v>
      </c>
      <c r="AC847">
        <v>1</v>
      </c>
      <c r="AD847">
        <v>14</v>
      </c>
      <c r="AE847">
        <v>0</v>
      </c>
      <c r="AF847">
        <v>0</v>
      </c>
      <c r="AG847">
        <v>3</v>
      </c>
      <c r="AH847">
        <v>0</v>
      </c>
      <c r="AI847">
        <v>0</v>
      </c>
      <c r="AJ847">
        <v>0</v>
      </c>
      <c r="AK847">
        <v>3</v>
      </c>
      <c r="AL847">
        <v>2.2346900000000001</v>
      </c>
      <c r="AM847">
        <v>0</v>
      </c>
    </row>
    <row r="848" spans="1:39">
      <c r="A848">
        <v>847</v>
      </c>
      <c r="B848">
        <v>7</v>
      </c>
      <c r="C848">
        <v>7</v>
      </c>
      <c r="D848">
        <v>2</v>
      </c>
      <c r="E848">
        <v>1855</v>
      </c>
      <c r="F848">
        <v>4737</v>
      </c>
      <c r="G848">
        <v>4737</v>
      </c>
      <c r="H848">
        <v>2519</v>
      </c>
      <c r="I848">
        <v>525.92558429999997</v>
      </c>
      <c r="J848">
        <v>1416.918819</v>
      </c>
      <c r="K848">
        <v>257</v>
      </c>
      <c r="L848">
        <v>464</v>
      </c>
      <c r="M848">
        <v>431</v>
      </c>
      <c r="N848">
        <v>703</v>
      </c>
      <c r="O848">
        <v>127.76</v>
      </c>
      <c r="P848">
        <v>89</v>
      </c>
      <c r="Q848">
        <v>7.09</v>
      </c>
      <c r="R848">
        <v>0.22059999999999999</v>
      </c>
      <c r="S848">
        <v>773</v>
      </c>
      <c r="T848">
        <v>255</v>
      </c>
      <c r="U848">
        <v>853</v>
      </c>
      <c r="V848">
        <v>1503</v>
      </c>
      <c r="W848">
        <v>1198</v>
      </c>
      <c r="X848">
        <v>928</v>
      </c>
      <c r="Y848">
        <v>206</v>
      </c>
      <c r="Z848">
        <v>123</v>
      </c>
      <c r="AA848">
        <v>275</v>
      </c>
      <c r="AB848">
        <v>152</v>
      </c>
      <c r="AC848">
        <v>0</v>
      </c>
      <c r="AD848">
        <v>17</v>
      </c>
      <c r="AE848">
        <v>0</v>
      </c>
      <c r="AF848">
        <v>0</v>
      </c>
      <c r="AG848">
        <v>3</v>
      </c>
      <c r="AH848">
        <v>0</v>
      </c>
      <c r="AI848">
        <v>0</v>
      </c>
      <c r="AJ848">
        <v>0</v>
      </c>
      <c r="AK848">
        <v>3</v>
      </c>
      <c r="AL848">
        <v>2.0606200000000001</v>
      </c>
      <c r="AM848">
        <v>0</v>
      </c>
    </row>
    <row r="849" spans="1:39">
      <c r="A849">
        <v>848</v>
      </c>
      <c r="B849">
        <v>7</v>
      </c>
      <c r="C849">
        <v>7</v>
      </c>
      <c r="D849">
        <v>2</v>
      </c>
      <c r="E849">
        <v>1079</v>
      </c>
      <c r="F849">
        <v>2509</v>
      </c>
      <c r="G849">
        <v>2557</v>
      </c>
      <c r="H849">
        <v>1408</v>
      </c>
      <c r="I849">
        <v>1063.935428</v>
      </c>
      <c r="J849">
        <v>32.953752180000002</v>
      </c>
      <c r="K849">
        <v>163</v>
      </c>
      <c r="L849">
        <v>257</v>
      </c>
      <c r="M849">
        <v>188</v>
      </c>
      <c r="N849">
        <v>471</v>
      </c>
      <c r="O849">
        <v>273.39999999999998</v>
      </c>
      <c r="P849">
        <v>172.06</v>
      </c>
      <c r="Q849">
        <v>28</v>
      </c>
      <c r="R849">
        <v>0.27450000000000002</v>
      </c>
      <c r="S849">
        <v>878</v>
      </c>
      <c r="T849">
        <v>94</v>
      </c>
      <c r="U849">
        <v>336</v>
      </c>
      <c r="V849">
        <v>857</v>
      </c>
      <c r="W849">
        <v>657</v>
      </c>
      <c r="X849">
        <v>613</v>
      </c>
      <c r="Y849">
        <v>214</v>
      </c>
      <c r="Z849">
        <v>162</v>
      </c>
      <c r="AA849">
        <v>359</v>
      </c>
      <c r="AB849">
        <v>133</v>
      </c>
      <c r="AC849">
        <v>0</v>
      </c>
      <c r="AD849">
        <v>10</v>
      </c>
      <c r="AE849">
        <v>25</v>
      </c>
      <c r="AF849">
        <v>25</v>
      </c>
      <c r="AG849">
        <v>4</v>
      </c>
      <c r="AH849">
        <v>0</v>
      </c>
      <c r="AI849">
        <v>0</v>
      </c>
      <c r="AJ849">
        <v>0</v>
      </c>
      <c r="AK849">
        <v>2</v>
      </c>
      <c r="AL849">
        <v>1.3482799999999999</v>
      </c>
      <c r="AM849">
        <v>0</v>
      </c>
    </row>
    <row r="850" spans="1:39">
      <c r="A850">
        <v>849</v>
      </c>
      <c r="B850">
        <v>7</v>
      </c>
      <c r="C850">
        <v>7</v>
      </c>
      <c r="D850">
        <v>2</v>
      </c>
      <c r="E850">
        <v>860</v>
      </c>
      <c r="F850">
        <v>2378</v>
      </c>
      <c r="G850">
        <v>2493</v>
      </c>
      <c r="H850">
        <v>1193</v>
      </c>
      <c r="I850">
        <v>848</v>
      </c>
      <c r="J850">
        <v>25</v>
      </c>
      <c r="K850">
        <v>95</v>
      </c>
      <c r="L850">
        <v>181</v>
      </c>
      <c r="M850">
        <v>203</v>
      </c>
      <c r="N850">
        <v>381</v>
      </c>
      <c r="O850">
        <v>221.15</v>
      </c>
      <c r="P850">
        <v>135.13</v>
      </c>
      <c r="Q850">
        <v>13</v>
      </c>
      <c r="R850">
        <v>0.2555</v>
      </c>
      <c r="S850">
        <v>314</v>
      </c>
      <c r="T850">
        <v>122</v>
      </c>
      <c r="U850">
        <v>427</v>
      </c>
      <c r="V850">
        <v>749</v>
      </c>
      <c r="W850">
        <v>627</v>
      </c>
      <c r="X850">
        <v>568</v>
      </c>
      <c r="Y850">
        <v>16</v>
      </c>
      <c r="Z850">
        <v>136</v>
      </c>
      <c r="AA850">
        <v>85</v>
      </c>
      <c r="AB850">
        <v>61</v>
      </c>
      <c r="AC850">
        <v>1</v>
      </c>
      <c r="AD850">
        <v>15</v>
      </c>
      <c r="AE850">
        <v>25</v>
      </c>
      <c r="AF850">
        <v>25</v>
      </c>
      <c r="AG850">
        <v>4</v>
      </c>
      <c r="AH850">
        <v>0</v>
      </c>
      <c r="AI850">
        <v>0</v>
      </c>
      <c r="AJ850">
        <v>0</v>
      </c>
      <c r="AK850">
        <v>3</v>
      </c>
      <c r="AL850">
        <v>1.25271</v>
      </c>
      <c r="AM850">
        <v>0</v>
      </c>
    </row>
    <row r="851" spans="1:39">
      <c r="A851">
        <v>850</v>
      </c>
      <c r="B851">
        <v>7</v>
      </c>
      <c r="C851">
        <v>7</v>
      </c>
      <c r="D851">
        <v>2</v>
      </c>
      <c r="E851">
        <v>2502</v>
      </c>
      <c r="F851">
        <v>8683</v>
      </c>
      <c r="G851">
        <v>8818</v>
      </c>
      <c r="H851">
        <v>3701</v>
      </c>
      <c r="I851">
        <v>894</v>
      </c>
      <c r="J851">
        <v>1644</v>
      </c>
      <c r="K851">
        <v>531</v>
      </c>
      <c r="L851">
        <v>442</v>
      </c>
      <c r="M851">
        <v>479</v>
      </c>
      <c r="N851">
        <v>1050</v>
      </c>
      <c r="O851">
        <v>1118.19</v>
      </c>
      <c r="P851">
        <v>171.83</v>
      </c>
      <c r="Q851">
        <v>265</v>
      </c>
      <c r="R851">
        <v>0.12970000000000001</v>
      </c>
      <c r="S851">
        <v>5166</v>
      </c>
      <c r="T851">
        <v>749</v>
      </c>
      <c r="U851">
        <v>2542</v>
      </c>
      <c r="V851">
        <v>2580</v>
      </c>
      <c r="W851">
        <v>1940</v>
      </c>
      <c r="X851">
        <v>1007</v>
      </c>
      <c r="Y851">
        <v>207</v>
      </c>
      <c r="Z851">
        <v>1050</v>
      </c>
      <c r="AA851">
        <v>1179</v>
      </c>
      <c r="AB851">
        <v>1403</v>
      </c>
      <c r="AC851">
        <v>7</v>
      </c>
      <c r="AD851">
        <v>1320</v>
      </c>
      <c r="AE851">
        <v>25</v>
      </c>
      <c r="AF851">
        <v>25</v>
      </c>
      <c r="AG851">
        <v>4</v>
      </c>
      <c r="AH851">
        <v>124</v>
      </c>
      <c r="AI851">
        <v>0</v>
      </c>
      <c r="AJ851">
        <v>0</v>
      </c>
      <c r="AK851">
        <v>3</v>
      </c>
      <c r="AL851">
        <v>1.87754</v>
      </c>
      <c r="AM851">
        <v>0</v>
      </c>
    </row>
    <row r="852" spans="1:39">
      <c r="A852">
        <v>851</v>
      </c>
      <c r="B852">
        <v>7</v>
      </c>
      <c r="C852">
        <v>7</v>
      </c>
      <c r="D852">
        <v>2</v>
      </c>
      <c r="E852">
        <v>1652</v>
      </c>
      <c r="F852">
        <v>5842</v>
      </c>
      <c r="G852">
        <v>5870</v>
      </c>
      <c r="H852">
        <v>2574</v>
      </c>
      <c r="I852">
        <v>1412</v>
      </c>
      <c r="J852">
        <v>304</v>
      </c>
      <c r="K852">
        <v>193</v>
      </c>
      <c r="L852">
        <v>389</v>
      </c>
      <c r="M852">
        <v>441</v>
      </c>
      <c r="N852">
        <v>629</v>
      </c>
      <c r="O852">
        <v>327.58</v>
      </c>
      <c r="P852">
        <v>169</v>
      </c>
      <c r="Q852">
        <v>24.9</v>
      </c>
      <c r="R852">
        <v>0.1295</v>
      </c>
      <c r="S852">
        <v>1413</v>
      </c>
      <c r="T852">
        <v>486</v>
      </c>
      <c r="U852">
        <v>1670</v>
      </c>
      <c r="V852">
        <v>1793</v>
      </c>
      <c r="W852">
        <v>1244</v>
      </c>
      <c r="X852">
        <v>677</v>
      </c>
      <c r="Y852">
        <v>58</v>
      </c>
      <c r="Z852">
        <v>202</v>
      </c>
      <c r="AA852">
        <v>719</v>
      </c>
      <c r="AB852">
        <v>327</v>
      </c>
      <c r="AC852">
        <v>1</v>
      </c>
      <c r="AD852">
        <v>106</v>
      </c>
      <c r="AE852">
        <v>0</v>
      </c>
      <c r="AF852">
        <v>0</v>
      </c>
      <c r="AG852">
        <v>4</v>
      </c>
      <c r="AH852">
        <v>0</v>
      </c>
      <c r="AI852">
        <v>0</v>
      </c>
      <c r="AJ852">
        <v>0</v>
      </c>
      <c r="AK852">
        <v>3</v>
      </c>
      <c r="AL852">
        <v>1.86947</v>
      </c>
      <c r="AM852">
        <v>0</v>
      </c>
    </row>
    <row r="853" spans="1:39">
      <c r="A853">
        <v>852</v>
      </c>
      <c r="B853">
        <v>7</v>
      </c>
      <c r="C853">
        <v>7</v>
      </c>
      <c r="D853">
        <v>2</v>
      </c>
      <c r="E853">
        <v>1862</v>
      </c>
      <c r="F853">
        <v>4673</v>
      </c>
      <c r="G853">
        <v>4910</v>
      </c>
      <c r="H853">
        <v>2546</v>
      </c>
      <c r="I853">
        <v>1984.7913510000001</v>
      </c>
      <c r="J853">
        <v>22.142702700000001</v>
      </c>
      <c r="K853">
        <v>82</v>
      </c>
      <c r="L853">
        <v>459</v>
      </c>
      <c r="M853">
        <v>558</v>
      </c>
      <c r="N853">
        <v>763</v>
      </c>
      <c r="O853">
        <v>115824</v>
      </c>
      <c r="P853">
        <v>13651.53</v>
      </c>
      <c r="Q853">
        <v>2167.7399999999998</v>
      </c>
      <c r="R853">
        <v>0.29409999999999997</v>
      </c>
      <c r="S853">
        <v>1173</v>
      </c>
      <c r="T853">
        <v>190</v>
      </c>
      <c r="U853">
        <v>649</v>
      </c>
      <c r="V853">
        <v>1470</v>
      </c>
      <c r="W853">
        <v>1342</v>
      </c>
      <c r="X853">
        <v>1259</v>
      </c>
      <c r="Y853">
        <v>35</v>
      </c>
      <c r="Z853">
        <v>243</v>
      </c>
      <c r="AA853">
        <v>331</v>
      </c>
      <c r="AB853">
        <v>235</v>
      </c>
      <c r="AC853">
        <v>230</v>
      </c>
      <c r="AD853">
        <v>99</v>
      </c>
      <c r="AE853">
        <v>0</v>
      </c>
      <c r="AF853">
        <v>0</v>
      </c>
      <c r="AG853">
        <v>5</v>
      </c>
      <c r="AH853">
        <v>129</v>
      </c>
      <c r="AI853">
        <v>0</v>
      </c>
      <c r="AJ853">
        <v>0</v>
      </c>
      <c r="AK853">
        <v>1</v>
      </c>
      <c r="AL853">
        <v>0.90539999999999998</v>
      </c>
      <c r="AM853">
        <v>0</v>
      </c>
    </row>
    <row r="854" spans="1:39">
      <c r="A854">
        <v>853</v>
      </c>
      <c r="B854">
        <v>7</v>
      </c>
      <c r="C854">
        <v>7</v>
      </c>
      <c r="D854">
        <v>2</v>
      </c>
      <c r="E854">
        <v>712</v>
      </c>
      <c r="F854">
        <v>1800</v>
      </c>
      <c r="G854">
        <v>1800</v>
      </c>
      <c r="H854">
        <v>896</v>
      </c>
      <c r="I854">
        <v>538.51776649999999</v>
      </c>
      <c r="J854">
        <v>191.1517202</v>
      </c>
      <c r="K854">
        <v>146</v>
      </c>
      <c r="L854">
        <v>174</v>
      </c>
      <c r="M854">
        <v>143</v>
      </c>
      <c r="N854">
        <v>249</v>
      </c>
      <c r="O854">
        <v>153.16999999999999</v>
      </c>
      <c r="P854">
        <v>107.99</v>
      </c>
      <c r="Q854">
        <v>56.45</v>
      </c>
      <c r="R854">
        <v>0.29830000000000001</v>
      </c>
      <c r="S854">
        <v>929</v>
      </c>
      <c r="T854">
        <v>76</v>
      </c>
      <c r="U854">
        <v>259</v>
      </c>
      <c r="V854">
        <v>546</v>
      </c>
      <c r="W854">
        <v>444</v>
      </c>
      <c r="X854">
        <v>475</v>
      </c>
      <c r="Y854">
        <v>147</v>
      </c>
      <c r="Z854">
        <v>211</v>
      </c>
      <c r="AA854">
        <v>401</v>
      </c>
      <c r="AB854">
        <v>148</v>
      </c>
      <c r="AC854">
        <v>0</v>
      </c>
      <c r="AD854">
        <v>22</v>
      </c>
      <c r="AE854">
        <v>25</v>
      </c>
      <c r="AF854">
        <v>25</v>
      </c>
      <c r="AG854">
        <v>4</v>
      </c>
      <c r="AH854">
        <v>244</v>
      </c>
      <c r="AI854">
        <v>0</v>
      </c>
      <c r="AJ854">
        <v>0</v>
      </c>
      <c r="AK854">
        <v>3</v>
      </c>
      <c r="AL854">
        <v>1.37879</v>
      </c>
      <c r="AM854">
        <v>0</v>
      </c>
    </row>
    <row r="855" spans="1:39">
      <c r="A855">
        <v>854</v>
      </c>
      <c r="B855">
        <v>7</v>
      </c>
      <c r="C855">
        <v>7</v>
      </c>
      <c r="D855">
        <v>2</v>
      </c>
      <c r="E855">
        <v>1208</v>
      </c>
      <c r="F855">
        <v>3284</v>
      </c>
      <c r="G855">
        <v>3296</v>
      </c>
      <c r="H855">
        <v>1710</v>
      </c>
      <c r="I855">
        <v>1230</v>
      </c>
      <c r="J855">
        <v>0</v>
      </c>
      <c r="K855">
        <v>53</v>
      </c>
      <c r="L855">
        <v>260</v>
      </c>
      <c r="M855">
        <v>310</v>
      </c>
      <c r="N855">
        <v>585</v>
      </c>
      <c r="O855">
        <v>408.99</v>
      </c>
      <c r="P855">
        <v>306</v>
      </c>
      <c r="Q855">
        <v>11</v>
      </c>
      <c r="R855">
        <v>0.2797</v>
      </c>
      <c r="S855">
        <v>219</v>
      </c>
      <c r="T855">
        <v>135</v>
      </c>
      <c r="U855">
        <v>512</v>
      </c>
      <c r="V855">
        <v>980</v>
      </c>
      <c r="W855">
        <v>854</v>
      </c>
      <c r="X855">
        <v>815</v>
      </c>
      <c r="Y855">
        <v>6</v>
      </c>
      <c r="Z855">
        <v>80</v>
      </c>
      <c r="AA855">
        <v>63</v>
      </c>
      <c r="AB855">
        <v>54</v>
      </c>
      <c r="AC855">
        <v>0</v>
      </c>
      <c r="AD855">
        <v>16</v>
      </c>
      <c r="AE855">
        <v>0</v>
      </c>
      <c r="AF855">
        <v>0</v>
      </c>
      <c r="AG855">
        <v>4</v>
      </c>
      <c r="AH855">
        <v>0</v>
      </c>
      <c r="AI855">
        <v>0</v>
      </c>
      <c r="AJ855">
        <v>0</v>
      </c>
      <c r="AK855">
        <v>3</v>
      </c>
      <c r="AL855">
        <v>1.1024099999999999</v>
      </c>
      <c r="AM855">
        <v>0</v>
      </c>
    </row>
    <row r="856" spans="1:39">
      <c r="A856">
        <v>855</v>
      </c>
      <c r="B856">
        <v>7</v>
      </c>
      <c r="C856">
        <v>7</v>
      </c>
      <c r="D856">
        <v>2</v>
      </c>
      <c r="E856">
        <v>1917</v>
      </c>
      <c r="F856">
        <v>4945</v>
      </c>
      <c r="G856">
        <v>4954</v>
      </c>
      <c r="H856">
        <v>2647</v>
      </c>
      <c r="I856">
        <v>1651.2772279999999</v>
      </c>
      <c r="J856">
        <v>310.00990100000001</v>
      </c>
      <c r="K856">
        <v>95</v>
      </c>
      <c r="L856">
        <v>394</v>
      </c>
      <c r="M856">
        <v>502</v>
      </c>
      <c r="N856">
        <v>926</v>
      </c>
      <c r="O856">
        <v>395.26</v>
      </c>
      <c r="P856">
        <v>301.52</v>
      </c>
      <c r="Q856">
        <v>16.899999999999999</v>
      </c>
      <c r="R856">
        <v>0.31430000000000002</v>
      </c>
      <c r="S856">
        <v>674</v>
      </c>
      <c r="T856">
        <v>155</v>
      </c>
      <c r="U856">
        <v>627</v>
      </c>
      <c r="V856">
        <v>1466</v>
      </c>
      <c r="W856">
        <v>1332</v>
      </c>
      <c r="X856">
        <v>1374</v>
      </c>
      <c r="Y856">
        <v>134</v>
      </c>
      <c r="Z856">
        <v>176</v>
      </c>
      <c r="AA856">
        <v>242</v>
      </c>
      <c r="AB856">
        <v>87</v>
      </c>
      <c r="AC856">
        <v>9</v>
      </c>
      <c r="AD856">
        <v>26</v>
      </c>
      <c r="AE856">
        <v>0</v>
      </c>
      <c r="AF856">
        <v>0</v>
      </c>
      <c r="AG856">
        <v>4</v>
      </c>
      <c r="AH856">
        <v>0</v>
      </c>
      <c r="AI856">
        <v>0</v>
      </c>
      <c r="AJ856">
        <v>0</v>
      </c>
      <c r="AK856">
        <v>1</v>
      </c>
      <c r="AL856">
        <v>1.2204900000000001</v>
      </c>
      <c r="AM856">
        <v>0</v>
      </c>
    </row>
    <row r="857" spans="1:39">
      <c r="A857">
        <v>856</v>
      </c>
      <c r="B857">
        <v>7</v>
      </c>
      <c r="C857">
        <v>7</v>
      </c>
      <c r="D857">
        <v>2</v>
      </c>
      <c r="E857">
        <v>1757</v>
      </c>
      <c r="F857">
        <v>4208</v>
      </c>
      <c r="G857">
        <v>4219</v>
      </c>
      <c r="H857">
        <v>2358</v>
      </c>
      <c r="I857">
        <v>977.90795890000004</v>
      </c>
      <c r="J857">
        <v>850.43746620000002</v>
      </c>
      <c r="K857">
        <v>93</v>
      </c>
      <c r="L857">
        <v>369</v>
      </c>
      <c r="M857">
        <v>453</v>
      </c>
      <c r="N857">
        <v>842</v>
      </c>
      <c r="O857">
        <v>1147.31</v>
      </c>
      <c r="P857">
        <v>257.39999999999998</v>
      </c>
      <c r="Q857">
        <v>495</v>
      </c>
      <c r="R857">
        <v>0.36359999999999998</v>
      </c>
      <c r="S857">
        <v>7183</v>
      </c>
      <c r="T857">
        <v>84</v>
      </c>
      <c r="U857">
        <v>349</v>
      </c>
      <c r="V857">
        <v>1283</v>
      </c>
      <c r="W857">
        <v>1152</v>
      </c>
      <c r="X857">
        <v>1351</v>
      </c>
      <c r="Y857">
        <v>224</v>
      </c>
      <c r="Z857">
        <v>4322</v>
      </c>
      <c r="AA857">
        <v>1988</v>
      </c>
      <c r="AB857">
        <v>488</v>
      </c>
      <c r="AC857">
        <v>36</v>
      </c>
      <c r="AD857">
        <v>125</v>
      </c>
      <c r="AE857">
        <v>0</v>
      </c>
      <c r="AF857">
        <v>0</v>
      </c>
      <c r="AG857">
        <v>4</v>
      </c>
      <c r="AH857">
        <v>1</v>
      </c>
      <c r="AI857">
        <v>0</v>
      </c>
      <c r="AJ857">
        <v>0</v>
      </c>
      <c r="AK857">
        <v>1</v>
      </c>
      <c r="AL857">
        <v>1.3970499999999999</v>
      </c>
      <c r="AM857">
        <v>0</v>
      </c>
    </row>
    <row r="858" spans="1:39">
      <c r="A858">
        <v>857</v>
      </c>
      <c r="B858">
        <v>7</v>
      </c>
      <c r="C858">
        <v>7</v>
      </c>
      <c r="D858">
        <v>2</v>
      </c>
      <c r="E858">
        <v>2744</v>
      </c>
      <c r="F858">
        <v>7167</v>
      </c>
      <c r="G858">
        <v>7195</v>
      </c>
      <c r="H858">
        <v>3825</v>
      </c>
      <c r="I858">
        <v>2782</v>
      </c>
      <c r="J858">
        <v>23</v>
      </c>
      <c r="K858">
        <v>127</v>
      </c>
      <c r="L858">
        <v>546</v>
      </c>
      <c r="M858">
        <v>748</v>
      </c>
      <c r="N858">
        <v>1323</v>
      </c>
      <c r="O858">
        <v>9965.86</v>
      </c>
      <c r="P858">
        <v>3717.72</v>
      </c>
      <c r="Q858">
        <v>972.31</v>
      </c>
      <c r="R858">
        <v>0.30330000000000001</v>
      </c>
      <c r="S858">
        <v>3266</v>
      </c>
      <c r="T858">
        <v>248</v>
      </c>
      <c r="U858">
        <v>957</v>
      </c>
      <c r="V858">
        <v>2168</v>
      </c>
      <c r="W858">
        <v>1886</v>
      </c>
      <c r="X858">
        <v>1936</v>
      </c>
      <c r="Y858">
        <v>65</v>
      </c>
      <c r="Z858">
        <v>1546</v>
      </c>
      <c r="AA858">
        <v>656</v>
      </c>
      <c r="AB858">
        <v>353</v>
      </c>
      <c r="AC858">
        <v>517</v>
      </c>
      <c r="AD858">
        <v>129</v>
      </c>
      <c r="AE858">
        <v>0</v>
      </c>
      <c r="AF858">
        <v>0</v>
      </c>
      <c r="AG858">
        <v>4</v>
      </c>
      <c r="AH858">
        <v>267</v>
      </c>
      <c r="AI858">
        <v>0</v>
      </c>
      <c r="AJ858">
        <v>0</v>
      </c>
      <c r="AK858">
        <v>1</v>
      </c>
      <c r="AL858">
        <v>0.95147000000000004</v>
      </c>
      <c r="AM858">
        <v>0</v>
      </c>
    </row>
    <row r="859" spans="1:39">
      <c r="A859">
        <v>858</v>
      </c>
      <c r="B859">
        <v>7</v>
      </c>
      <c r="C859">
        <v>7</v>
      </c>
      <c r="D859">
        <v>2</v>
      </c>
      <c r="E859">
        <v>1255</v>
      </c>
      <c r="F859">
        <v>3316</v>
      </c>
      <c r="G859">
        <v>3316</v>
      </c>
      <c r="H859">
        <v>1737</v>
      </c>
      <c r="I859">
        <v>1271.799213</v>
      </c>
      <c r="J859">
        <v>1.9763779530000001</v>
      </c>
      <c r="K859">
        <v>82</v>
      </c>
      <c r="L859">
        <v>240</v>
      </c>
      <c r="M859">
        <v>334</v>
      </c>
      <c r="N859">
        <v>599</v>
      </c>
      <c r="O859">
        <v>2287.0700000000002</v>
      </c>
      <c r="P859">
        <v>1553.61</v>
      </c>
      <c r="Q859">
        <v>111</v>
      </c>
      <c r="R859">
        <v>0.29459999999999997</v>
      </c>
      <c r="S859">
        <v>1161</v>
      </c>
      <c r="T859">
        <v>128</v>
      </c>
      <c r="U859">
        <v>478</v>
      </c>
      <c r="V859">
        <v>980</v>
      </c>
      <c r="W859">
        <v>868</v>
      </c>
      <c r="X859">
        <v>862</v>
      </c>
      <c r="Y859">
        <v>22</v>
      </c>
      <c r="Z859">
        <v>439</v>
      </c>
      <c r="AA859">
        <v>471</v>
      </c>
      <c r="AB859">
        <v>158</v>
      </c>
      <c r="AC859">
        <v>26</v>
      </c>
      <c r="AD859">
        <v>45</v>
      </c>
      <c r="AE859">
        <v>0</v>
      </c>
      <c r="AF859">
        <v>0</v>
      </c>
      <c r="AG859">
        <v>4</v>
      </c>
      <c r="AH859">
        <v>1722</v>
      </c>
      <c r="AI859">
        <v>966</v>
      </c>
      <c r="AJ859">
        <v>4485</v>
      </c>
      <c r="AK859">
        <v>1</v>
      </c>
      <c r="AL859">
        <v>0.96023000000000003</v>
      </c>
      <c r="AM859">
        <v>0</v>
      </c>
    </row>
    <row r="860" spans="1:39">
      <c r="A860">
        <v>859</v>
      </c>
      <c r="B860">
        <v>7</v>
      </c>
      <c r="C860">
        <v>7</v>
      </c>
      <c r="D860">
        <v>2</v>
      </c>
      <c r="E860">
        <v>1345</v>
      </c>
      <c r="F860">
        <v>3566</v>
      </c>
      <c r="G860">
        <v>3566</v>
      </c>
      <c r="H860">
        <v>1886</v>
      </c>
      <c r="I860">
        <v>1372.0456300000001</v>
      </c>
      <c r="J860">
        <v>0</v>
      </c>
      <c r="K860">
        <v>50</v>
      </c>
      <c r="L860">
        <v>254</v>
      </c>
      <c r="M860">
        <v>382</v>
      </c>
      <c r="N860">
        <v>659</v>
      </c>
      <c r="O860">
        <v>11128.7</v>
      </c>
      <c r="P860">
        <v>4028.7</v>
      </c>
      <c r="Q860">
        <v>177</v>
      </c>
      <c r="R860">
        <v>0.3009</v>
      </c>
      <c r="S860">
        <v>1536</v>
      </c>
      <c r="T860">
        <v>130</v>
      </c>
      <c r="U860">
        <v>498</v>
      </c>
      <c r="V860">
        <v>1067</v>
      </c>
      <c r="W860">
        <v>937</v>
      </c>
      <c r="X860">
        <v>934</v>
      </c>
      <c r="Y860">
        <v>191</v>
      </c>
      <c r="Z860">
        <v>459</v>
      </c>
      <c r="AA860">
        <v>437</v>
      </c>
      <c r="AB860">
        <v>317</v>
      </c>
      <c r="AC860">
        <v>38</v>
      </c>
      <c r="AD860">
        <v>94</v>
      </c>
      <c r="AE860">
        <v>0</v>
      </c>
      <c r="AF860">
        <v>0</v>
      </c>
      <c r="AG860">
        <v>4</v>
      </c>
      <c r="AH860">
        <v>0</v>
      </c>
      <c r="AI860">
        <v>0</v>
      </c>
      <c r="AJ860">
        <v>0</v>
      </c>
      <c r="AK860">
        <v>1</v>
      </c>
      <c r="AL860">
        <v>0.92630000000000001</v>
      </c>
      <c r="AM860">
        <v>0</v>
      </c>
    </row>
    <row r="861" spans="1:39">
      <c r="A861">
        <v>860</v>
      </c>
      <c r="B861">
        <v>7</v>
      </c>
      <c r="C861">
        <v>7</v>
      </c>
      <c r="D861">
        <v>2</v>
      </c>
      <c r="E861">
        <v>2390</v>
      </c>
      <c r="F861">
        <v>5407</v>
      </c>
      <c r="G861">
        <v>5470</v>
      </c>
      <c r="H861">
        <v>2974</v>
      </c>
      <c r="I861">
        <v>1080</v>
      </c>
      <c r="J861">
        <v>1398</v>
      </c>
      <c r="K861">
        <v>466</v>
      </c>
      <c r="L861">
        <v>600</v>
      </c>
      <c r="M861">
        <v>437</v>
      </c>
      <c r="N861">
        <v>887</v>
      </c>
      <c r="O861">
        <v>274.14999999999998</v>
      </c>
      <c r="P861">
        <v>152.61000000000001</v>
      </c>
      <c r="Q861">
        <v>38</v>
      </c>
      <c r="R861">
        <v>0.28410000000000002</v>
      </c>
      <c r="S861">
        <v>2823</v>
      </c>
      <c r="T861">
        <v>199</v>
      </c>
      <c r="U861">
        <v>699</v>
      </c>
      <c r="V861">
        <v>1708</v>
      </c>
      <c r="W861">
        <v>1497</v>
      </c>
      <c r="X861">
        <v>1367</v>
      </c>
      <c r="Y861">
        <v>545</v>
      </c>
      <c r="Z861">
        <v>648</v>
      </c>
      <c r="AA861">
        <v>1003</v>
      </c>
      <c r="AB861">
        <v>472</v>
      </c>
      <c r="AC861">
        <v>12</v>
      </c>
      <c r="AD861">
        <v>143</v>
      </c>
      <c r="AE861">
        <v>31.25</v>
      </c>
      <c r="AF861">
        <v>31.25</v>
      </c>
      <c r="AG861">
        <v>3</v>
      </c>
      <c r="AH861">
        <v>0</v>
      </c>
      <c r="AI861">
        <v>0</v>
      </c>
      <c r="AJ861">
        <v>0</v>
      </c>
      <c r="AK861">
        <v>3</v>
      </c>
      <c r="AL861">
        <v>2.0599799999999999</v>
      </c>
      <c r="AM861">
        <v>0</v>
      </c>
    </row>
    <row r="862" spans="1:39">
      <c r="A862">
        <v>861</v>
      </c>
      <c r="B862">
        <v>7</v>
      </c>
      <c r="C862">
        <v>7</v>
      </c>
      <c r="D862">
        <v>2</v>
      </c>
      <c r="E862">
        <v>2248</v>
      </c>
      <c r="F862">
        <v>5408</v>
      </c>
      <c r="G862">
        <v>5451</v>
      </c>
      <c r="H862">
        <v>3164</v>
      </c>
      <c r="I862">
        <v>1638.3251150000001</v>
      </c>
      <c r="J862">
        <v>689.52444630000002</v>
      </c>
      <c r="K862">
        <v>148</v>
      </c>
      <c r="L862">
        <v>512</v>
      </c>
      <c r="M862">
        <v>548</v>
      </c>
      <c r="N862">
        <v>1040</v>
      </c>
      <c r="O862">
        <v>325.70999999999998</v>
      </c>
      <c r="P862">
        <v>219.58</v>
      </c>
      <c r="Q862">
        <v>18</v>
      </c>
      <c r="R862">
        <v>0.25540000000000002</v>
      </c>
      <c r="S862">
        <v>782</v>
      </c>
      <c r="T862">
        <v>208</v>
      </c>
      <c r="U862">
        <v>723</v>
      </c>
      <c r="V862">
        <v>1767</v>
      </c>
      <c r="W862">
        <v>1511</v>
      </c>
      <c r="X862">
        <v>1242</v>
      </c>
      <c r="Y862">
        <v>18</v>
      </c>
      <c r="Z862">
        <v>164</v>
      </c>
      <c r="AA862">
        <v>340</v>
      </c>
      <c r="AB862">
        <v>223</v>
      </c>
      <c r="AC862">
        <v>0</v>
      </c>
      <c r="AD862">
        <v>37</v>
      </c>
      <c r="AE862">
        <v>0</v>
      </c>
      <c r="AF862">
        <v>0</v>
      </c>
      <c r="AG862">
        <v>4</v>
      </c>
      <c r="AH862">
        <v>0</v>
      </c>
      <c r="AI862">
        <v>0</v>
      </c>
      <c r="AJ862">
        <v>0</v>
      </c>
      <c r="AK862">
        <v>3</v>
      </c>
      <c r="AL862">
        <v>1.45408</v>
      </c>
      <c r="AM862">
        <v>0</v>
      </c>
    </row>
    <row r="863" spans="1:39">
      <c r="A863">
        <v>862</v>
      </c>
      <c r="B863">
        <v>7</v>
      </c>
      <c r="C863">
        <v>7</v>
      </c>
      <c r="D863">
        <v>2</v>
      </c>
      <c r="E863">
        <v>2553</v>
      </c>
      <c r="F863">
        <v>5815</v>
      </c>
      <c r="G863">
        <v>5888</v>
      </c>
      <c r="H863">
        <v>3347</v>
      </c>
      <c r="I863">
        <v>2306.6578949999998</v>
      </c>
      <c r="J863">
        <v>284.73308270000001</v>
      </c>
      <c r="K863">
        <v>389</v>
      </c>
      <c r="L863">
        <v>504</v>
      </c>
      <c r="M863">
        <v>550</v>
      </c>
      <c r="N863">
        <v>1110</v>
      </c>
      <c r="O863">
        <v>823.13</v>
      </c>
      <c r="P863">
        <v>499.39</v>
      </c>
      <c r="Q863">
        <v>97</v>
      </c>
      <c r="R863">
        <v>0.28570000000000001</v>
      </c>
      <c r="S863">
        <v>1087</v>
      </c>
      <c r="T863">
        <v>192</v>
      </c>
      <c r="U863">
        <v>680</v>
      </c>
      <c r="V863">
        <v>1872</v>
      </c>
      <c r="W863">
        <v>1656</v>
      </c>
      <c r="X863">
        <v>1488</v>
      </c>
      <c r="Y863">
        <v>129</v>
      </c>
      <c r="Z863">
        <v>217</v>
      </c>
      <c r="AA863">
        <v>408</v>
      </c>
      <c r="AB863">
        <v>277</v>
      </c>
      <c r="AC863">
        <v>2</v>
      </c>
      <c r="AD863">
        <v>54</v>
      </c>
      <c r="AE863">
        <v>25</v>
      </c>
      <c r="AF863">
        <v>25</v>
      </c>
      <c r="AG863">
        <v>4</v>
      </c>
      <c r="AH863">
        <v>0</v>
      </c>
      <c r="AI863">
        <v>0</v>
      </c>
      <c r="AJ863">
        <v>0</v>
      </c>
      <c r="AK863">
        <v>1</v>
      </c>
      <c r="AL863">
        <v>1.1484399999999999</v>
      </c>
      <c r="AM863">
        <v>0</v>
      </c>
    </row>
    <row r="864" spans="1:39">
      <c r="A864">
        <v>863</v>
      </c>
      <c r="B864">
        <v>7</v>
      </c>
      <c r="C864">
        <v>7</v>
      </c>
      <c r="D864">
        <v>2</v>
      </c>
      <c r="E864">
        <v>1993</v>
      </c>
      <c r="F864">
        <v>5253</v>
      </c>
      <c r="G864">
        <v>5273</v>
      </c>
      <c r="H864">
        <v>2774</v>
      </c>
      <c r="I864">
        <v>1739</v>
      </c>
      <c r="J864">
        <v>314</v>
      </c>
      <c r="K864">
        <v>95</v>
      </c>
      <c r="L864">
        <v>432</v>
      </c>
      <c r="M864">
        <v>517</v>
      </c>
      <c r="N864">
        <v>949</v>
      </c>
      <c r="O864">
        <v>433.34</v>
      </c>
      <c r="P864">
        <v>262.41000000000003</v>
      </c>
      <c r="Q864">
        <v>51.12</v>
      </c>
      <c r="R864">
        <v>0.30080000000000001</v>
      </c>
      <c r="S864">
        <v>1696</v>
      </c>
      <c r="T864">
        <v>190</v>
      </c>
      <c r="U864">
        <v>732</v>
      </c>
      <c r="V864">
        <v>1564</v>
      </c>
      <c r="W864">
        <v>1395</v>
      </c>
      <c r="X864">
        <v>1392</v>
      </c>
      <c r="Y864">
        <v>142</v>
      </c>
      <c r="Z864">
        <v>541</v>
      </c>
      <c r="AA864">
        <v>740</v>
      </c>
      <c r="AB864">
        <v>204</v>
      </c>
      <c r="AC864">
        <v>14</v>
      </c>
      <c r="AD864">
        <v>55</v>
      </c>
      <c r="AE864">
        <v>0</v>
      </c>
      <c r="AF864">
        <v>0</v>
      </c>
      <c r="AG864">
        <v>4</v>
      </c>
      <c r="AH864">
        <v>0</v>
      </c>
      <c r="AI864">
        <v>0</v>
      </c>
      <c r="AJ864">
        <v>0</v>
      </c>
      <c r="AK864">
        <v>3</v>
      </c>
      <c r="AL864">
        <v>1.38222</v>
      </c>
      <c r="AM864">
        <v>0</v>
      </c>
    </row>
    <row r="865" spans="1:39">
      <c r="A865">
        <v>864</v>
      </c>
      <c r="B865">
        <v>7</v>
      </c>
      <c r="C865">
        <v>7</v>
      </c>
      <c r="D865">
        <v>2</v>
      </c>
      <c r="E865">
        <v>800</v>
      </c>
      <c r="F865">
        <v>2094</v>
      </c>
      <c r="G865">
        <v>2094</v>
      </c>
      <c r="H865">
        <v>1094</v>
      </c>
      <c r="I865">
        <v>813.61256539999999</v>
      </c>
      <c r="J865">
        <v>0</v>
      </c>
      <c r="K865">
        <v>81</v>
      </c>
      <c r="L865">
        <v>165</v>
      </c>
      <c r="M865">
        <v>199</v>
      </c>
      <c r="N865">
        <v>355</v>
      </c>
      <c r="O865">
        <v>1226.0899999999999</v>
      </c>
      <c r="P865">
        <v>1010.16</v>
      </c>
      <c r="Q865">
        <v>44.93</v>
      </c>
      <c r="R865">
        <v>0.29659999999999997</v>
      </c>
      <c r="S865">
        <v>171</v>
      </c>
      <c r="T865">
        <v>82</v>
      </c>
      <c r="U865">
        <v>295</v>
      </c>
      <c r="V865">
        <v>627</v>
      </c>
      <c r="W865">
        <v>546</v>
      </c>
      <c r="X865">
        <v>544</v>
      </c>
      <c r="Y865">
        <v>1</v>
      </c>
      <c r="Z865">
        <v>46</v>
      </c>
      <c r="AA865">
        <v>96</v>
      </c>
      <c r="AB865">
        <v>22</v>
      </c>
      <c r="AC865">
        <v>0</v>
      </c>
      <c r="AD865">
        <v>6</v>
      </c>
      <c r="AE865">
        <v>0</v>
      </c>
      <c r="AF865">
        <v>0</v>
      </c>
      <c r="AG865">
        <v>4</v>
      </c>
      <c r="AH865">
        <v>0</v>
      </c>
      <c r="AI865">
        <v>0</v>
      </c>
      <c r="AJ865">
        <v>0</v>
      </c>
      <c r="AK865">
        <v>2</v>
      </c>
      <c r="AL865">
        <v>0.97909999999999997</v>
      </c>
      <c r="AM865">
        <v>0</v>
      </c>
    </row>
    <row r="866" spans="1:39">
      <c r="A866">
        <v>865</v>
      </c>
      <c r="B866">
        <v>7</v>
      </c>
      <c r="C866">
        <v>7</v>
      </c>
      <c r="D866">
        <v>2</v>
      </c>
      <c r="E866">
        <v>2384</v>
      </c>
      <c r="F866">
        <v>7933</v>
      </c>
      <c r="G866">
        <v>7935</v>
      </c>
      <c r="H866">
        <v>3402</v>
      </c>
      <c r="I866">
        <v>1123</v>
      </c>
      <c r="J866">
        <v>1318</v>
      </c>
      <c r="K866">
        <v>552</v>
      </c>
      <c r="L866">
        <v>587</v>
      </c>
      <c r="M866">
        <v>550</v>
      </c>
      <c r="N866">
        <v>695</v>
      </c>
      <c r="O866">
        <v>2655</v>
      </c>
      <c r="P866">
        <v>176.34</v>
      </c>
      <c r="Q866">
        <v>649</v>
      </c>
      <c r="R866">
        <v>0.1477</v>
      </c>
      <c r="S866">
        <v>21107</v>
      </c>
      <c r="T866">
        <v>632</v>
      </c>
      <c r="U866">
        <v>2185</v>
      </c>
      <c r="V866">
        <v>2407</v>
      </c>
      <c r="W866">
        <v>1684</v>
      </c>
      <c r="X866">
        <v>1027</v>
      </c>
      <c r="Y866">
        <v>65</v>
      </c>
      <c r="Z866">
        <v>9727</v>
      </c>
      <c r="AA866">
        <v>5490</v>
      </c>
      <c r="AB866">
        <v>2787</v>
      </c>
      <c r="AC866">
        <v>33</v>
      </c>
      <c r="AD866">
        <v>3005</v>
      </c>
      <c r="AE866">
        <v>0</v>
      </c>
      <c r="AF866">
        <v>0</v>
      </c>
      <c r="AG866">
        <v>4</v>
      </c>
      <c r="AH866">
        <v>0</v>
      </c>
      <c r="AI866">
        <v>0</v>
      </c>
      <c r="AJ866">
        <v>0</v>
      </c>
      <c r="AK866">
        <v>3</v>
      </c>
      <c r="AL866">
        <v>2.1976</v>
      </c>
      <c r="AM866">
        <v>0</v>
      </c>
    </row>
    <row r="867" spans="1:39">
      <c r="A867">
        <v>866</v>
      </c>
      <c r="B867">
        <v>7</v>
      </c>
      <c r="C867">
        <v>7</v>
      </c>
      <c r="D867">
        <v>2</v>
      </c>
      <c r="E867">
        <v>3532</v>
      </c>
      <c r="F867">
        <v>11678</v>
      </c>
      <c r="G867">
        <v>11776</v>
      </c>
      <c r="H867">
        <v>5292</v>
      </c>
      <c r="I867">
        <v>2366.3064840000002</v>
      </c>
      <c r="J867">
        <v>1241.694679</v>
      </c>
      <c r="K867">
        <v>435</v>
      </c>
      <c r="L867">
        <v>834</v>
      </c>
      <c r="M867">
        <v>819</v>
      </c>
      <c r="N867">
        <v>1444</v>
      </c>
      <c r="O867">
        <v>795.73</v>
      </c>
      <c r="P867">
        <v>444.78</v>
      </c>
      <c r="Q867">
        <v>105</v>
      </c>
      <c r="R867">
        <v>0.1618</v>
      </c>
      <c r="S867">
        <v>2040</v>
      </c>
      <c r="T867">
        <v>884</v>
      </c>
      <c r="U867">
        <v>3050</v>
      </c>
      <c r="V867">
        <v>3530</v>
      </c>
      <c r="W867">
        <v>2640</v>
      </c>
      <c r="X867">
        <v>1672</v>
      </c>
      <c r="Y867">
        <v>646</v>
      </c>
      <c r="Z867">
        <v>185</v>
      </c>
      <c r="AA867">
        <v>746</v>
      </c>
      <c r="AB867">
        <v>336</v>
      </c>
      <c r="AC867">
        <v>9</v>
      </c>
      <c r="AD867">
        <v>118</v>
      </c>
      <c r="AE867">
        <v>0</v>
      </c>
      <c r="AF867">
        <v>0</v>
      </c>
      <c r="AG867">
        <v>4</v>
      </c>
      <c r="AH867">
        <v>310</v>
      </c>
      <c r="AI867">
        <v>0</v>
      </c>
      <c r="AJ867">
        <v>0</v>
      </c>
      <c r="AK867">
        <v>3</v>
      </c>
      <c r="AL867">
        <v>1.4723200000000001</v>
      </c>
      <c r="AM867">
        <v>0</v>
      </c>
    </row>
    <row r="868" spans="1:39">
      <c r="A868">
        <v>867</v>
      </c>
      <c r="B868">
        <v>7</v>
      </c>
      <c r="C868">
        <v>7</v>
      </c>
      <c r="D868">
        <v>2</v>
      </c>
      <c r="E868">
        <v>2742</v>
      </c>
      <c r="F868">
        <v>8549</v>
      </c>
      <c r="G868">
        <v>8594</v>
      </c>
      <c r="H868">
        <v>4028</v>
      </c>
      <c r="I868">
        <v>315.86289749999997</v>
      </c>
      <c r="J868">
        <v>2626.7003530000002</v>
      </c>
      <c r="K868">
        <v>247</v>
      </c>
      <c r="L868">
        <v>732</v>
      </c>
      <c r="M868">
        <v>774</v>
      </c>
      <c r="N868">
        <v>989</v>
      </c>
      <c r="O868">
        <v>254.49</v>
      </c>
      <c r="P868">
        <v>163.13999999999999</v>
      </c>
      <c r="Q868">
        <v>21</v>
      </c>
      <c r="R868">
        <v>0.19339999999999999</v>
      </c>
      <c r="S868">
        <v>2227</v>
      </c>
      <c r="T868">
        <v>551</v>
      </c>
      <c r="U868">
        <v>1960</v>
      </c>
      <c r="V868">
        <v>2637</v>
      </c>
      <c r="W868">
        <v>1957</v>
      </c>
      <c r="X868">
        <v>1489</v>
      </c>
      <c r="Y868">
        <v>24</v>
      </c>
      <c r="Z868">
        <v>788</v>
      </c>
      <c r="AA868">
        <v>1161</v>
      </c>
      <c r="AB868">
        <v>217</v>
      </c>
      <c r="AC868">
        <v>0</v>
      </c>
      <c r="AD868">
        <v>37</v>
      </c>
      <c r="AE868">
        <v>0</v>
      </c>
      <c r="AF868">
        <v>0</v>
      </c>
      <c r="AG868">
        <v>2</v>
      </c>
      <c r="AH868">
        <v>0</v>
      </c>
      <c r="AI868">
        <v>0</v>
      </c>
      <c r="AJ868">
        <v>0</v>
      </c>
      <c r="AK868">
        <v>3</v>
      </c>
      <c r="AL868">
        <v>2.1486299999999998</v>
      </c>
      <c r="AM868">
        <v>0</v>
      </c>
    </row>
    <row r="869" spans="1:39">
      <c r="A869">
        <v>868</v>
      </c>
      <c r="B869">
        <v>7</v>
      </c>
      <c r="C869">
        <v>7</v>
      </c>
      <c r="D869">
        <v>2</v>
      </c>
      <c r="E869">
        <v>1370</v>
      </c>
      <c r="F869">
        <v>2879</v>
      </c>
      <c r="G869">
        <v>2952</v>
      </c>
      <c r="H869">
        <v>1375</v>
      </c>
      <c r="I869">
        <v>239.07642519999999</v>
      </c>
      <c r="J869">
        <v>1177.9885489999999</v>
      </c>
      <c r="K869">
        <v>570</v>
      </c>
      <c r="L869">
        <v>293</v>
      </c>
      <c r="M869">
        <v>189</v>
      </c>
      <c r="N869">
        <v>318</v>
      </c>
      <c r="O869">
        <v>111.07</v>
      </c>
      <c r="P869">
        <v>44.05</v>
      </c>
      <c r="Q869">
        <v>34.380000000000003</v>
      </c>
      <c r="R869">
        <v>0.36820000000000003</v>
      </c>
      <c r="S869">
        <v>1840</v>
      </c>
      <c r="T869">
        <v>59</v>
      </c>
      <c r="U869">
        <v>264</v>
      </c>
      <c r="V869">
        <v>872</v>
      </c>
      <c r="W869">
        <v>786</v>
      </c>
      <c r="X869">
        <v>971</v>
      </c>
      <c r="Y869">
        <v>83</v>
      </c>
      <c r="Z869">
        <v>654</v>
      </c>
      <c r="AA869">
        <v>826</v>
      </c>
      <c r="AB869">
        <v>235</v>
      </c>
      <c r="AC869">
        <v>7</v>
      </c>
      <c r="AD869">
        <v>35</v>
      </c>
      <c r="AE869">
        <v>31.25</v>
      </c>
      <c r="AF869">
        <v>31.25</v>
      </c>
      <c r="AG869">
        <v>2</v>
      </c>
      <c r="AH869">
        <v>0</v>
      </c>
      <c r="AI869">
        <v>0</v>
      </c>
      <c r="AJ869">
        <v>0</v>
      </c>
      <c r="AK869">
        <v>3</v>
      </c>
      <c r="AL869">
        <v>2.02155</v>
      </c>
      <c r="AM869">
        <v>0</v>
      </c>
    </row>
    <row r="870" spans="1:39">
      <c r="A870">
        <v>869</v>
      </c>
      <c r="B870">
        <v>7</v>
      </c>
      <c r="C870">
        <v>7</v>
      </c>
      <c r="D870">
        <v>2</v>
      </c>
      <c r="E870">
        <v>227</v>
      </c>
      <c r="F870">
        <v>576</v>
      </c>
      <c r="G870">
        <v>1272</v>
      </c>
      <c r="H870">
        <v>300</v>
      </c>
      <c r="I870">
        <v>230.86256539999999</v>
      </c>
      <c r="J870">
        <v>0</v>
      </c>
      <c r="K870">
        <v>20</v>
      </c>
      <c r="L870">
        <v>48</v>
      </c>
      <c r="M870">
        <v>59</v>
      </c>
      <c r="N870">
        <v>100</v>
      </c>
      <c r="O870">
        <v>415.28</v>
      </c>
      <c r="P870">
        <v>242.98</v>
      </c>
      <c r="Q870">
        <v>93.58</v>
      </c>
      <c r="R870">
        <v>0.27439999999999998</v>
      </c>
      <c r="S870">
        <v>1267</v>
      </c>
      <c r="T870">
        <v>31</v>
      </c>
      <c r="U870">
        <v>136</v>
      </c>
      <c r="V870">
        <v>439</v>
      </c>
      <c r="W870">
        <v>360</v>
      </c>
      <c r="X870">
        <v>306</v>
      </c>
      <c r="Y870">
        <v>19</v>
      </c>
      <c r="Z870">
        <v>439</v>
      </c>
      <c r="AA870">
        <v>590</v>
      </c>
      <c r="AB870">
        <v>144</v>
      </c>
      <c r="AC870">
        <v>16</v>
      </c>
      <c r="AD870">
        <v>59</v>
      </c>
      <c r="AE870">
        <v>0</v>
      </c>
      <c r="AF870">
        <v>0</v>
      </c>
      <c r="AG870">
        <v>4</v>
      </c>
      <c r="AH870">
        <v>561</v>
      </c>
      <c r="AI870">
        <v>507</v>
      </c>
      <c r="AJ870">
        <v>146</v>
      </c>
      <c r="AK870">
        <v>2</v>
      </c>
      <c r="AL870">
        <v>0.97909999999999997</v>
      </c>
      <c r="AM870">
        <v>0</v>
      </c>
    </row>
    <row r="871" spans="1:39">
      <c r="A871">
        <v>870</v>
      </c>
      <c r="B871">
        <v>7</v>
      </c>
      <c r="C871">
        <v>7</v>
      </c>
      <c r="D871">
        <v>2</v>
      </c>
      <c r="E871">
        <v>502</v>
      </c>
      <c r="F871">
        <v>1314</v>
      </c>
      <c r="G871">
        <v>1314</v>
      </c>
      <c r="H871">
        <v>694</v>
      </c>
      <c r="I871">
        <v>510.54188479999999</v>
      </c>
      <c r="J871">
        <v>0</v>
      </c>
      <c r="K871">
        <v>51</v>
      </c>
      <c r="L871">
        <v>96</v>
      </c>
      <c r="M871">
        <v>132</v>
      </c>
      <c r="N871">
        <v>223</v>
      </c>
      <c r="O871">
        <v>555.41999999999996</v>
      </c>
      <c r="P871">
        <v>506.86</v>
      </c>
      <c r="Q871">
        <v>3.49</v>
      </c>
      <c r="R871">
        <v>0.29299999999999998</v>
      </c>
      <c r="S871">
        <v>342</v>
      </c>
      <c r="T871">
        <v>47</v>
      </c>
      <c r="U871">
        <v>184</v>
      </c>
      <c r="V871">
        <v>408</v>
      </c>
      <c r="W871">
        <v>334</v>
      </c>
      <c r="X871">
        <v>341</v>
      </c>
      <c r="Y871">
        <v>4</v>
      </c>
      <c r="Z871">
        <v>108</v>
      </c>
      <c r="AA871">
        <v>166</v>
      </c>
      <c r="AB871">
        <v>51</v>
      </c>
      <c r="AC871">
        <v>0</v>
      </c>
      <c r="AD871">
        <v>13</v>
      </c>
      <c r="AE871">
        <v>0</v>
      </c>
      <c r="AF871">
        <v>0</v>
      </c>
      <c r="AG871">
        <v>4</v>
      </c>
      <c r="AH871">
        <v>0</v>
      </c>
      <c r="AI871">
        <v>0</v>
      </c>
      <c r="AJ871">
        <v>0</v>
      </c>
      <c r="AK871">
        <v>2</v>
      </c>
      <c r="AL871">
        <v>0.97909999999999997</v>
      </c>
      <c r="AM871">
        <v>0</v>
      </c>
    </row>
    <row r="872" spans="1:39">
      <c r="A872">
        <v>871</v>
      </c>
      <c r="B872">
        <v>7</v>
      </c>
      <c r="C872">
        <v>7</v>
      </c>
      <c r="D872">
        <v>2</v>
      </c>
      <c r="E872">
        <v>1935</v>
      </c>
      <c r="F872">
        <v>4862</v>
      </c>
      <c r="G872">
        <v>4862</v>
      </c>
      <c r="H872">
        <v>2537</v>
      </c>
      <c r="I872">
        <v>333.44810860000001</v>
      </c>
      <c r="J872">
        <v>1701.6488850000001</v>
      </c>
      <c r="K872">
        <v>473</v>
      </c>
      <c r="L872">
        <v>316</v>
      </c>
      <c r="M872">
        <v>327</v>
      </c>
      <c r="N872">
        <v>819</v>
      </c>
      <c r="O872">
        <v>514.05999999999995</v>
      </c>
      <c r="P872">
        <v>69.58</v>
      </c>
      <c r="Q872">
        <v>312.27</v>
      </c>
      <c r="R872">
        <v>0.22420000000000001</v>
      </c>
      <c r="S872">
        <v>11397</v>
      </c>
      <c r="T872">
        <v>265</v>
      </c>
      <c r="U872">
        <v>873</v>
      </c>
      <c r="V872">
        <v>1576</v>
      </c>
      <c r="W872">
        <v>1184</v>
      </c>
      <c r="X872">
        <v>964</v>
      </c>
      <c r="Y872">
        <v>835</v>
      </c>
      <c r="Z872">
        <v>3292</v>
      </c>
      <c r="AA872">
        <v>2650</v>
      </c>
      <c r="AB872">
        <v>2605</v>
      </c>
      <c r="AC872">
        <v>27</v>
      </c>
      <c r="AD872">
        <v>1988</v>
      </c>
      <c r="AE872">
        <v>31.25</v>
      </c>
      <c r="AF872">
        <v>31.25</v>
      </c>
      <c r="AG872">
        <v>2</v>
      </c>
      <c r="AH872">
        <v>0</v>
      </c>
      <c r="AI872">
        <v>0</v>
      </c>
      <c r="AJ872">
        <v>0</v>
      </c>
      <c r="AK872">
        <v>3</v>
      </c>
      <c r="AL872">
        <v>2.1162800000000002</v>
      </c>
      <c r="AM872">
        <v>0</v>
      </c>
    </row>
    <row r="873" spans="1:39">
      <c r="A873">
        <v>872</v>
      </c>
      <c r="B873">
        <v>7</v>
      </c>
      <c r="C873">
        <v>7</v>
      </c>
      <c r="D873">
        <v>2</v>
      </c>
      <c r="E873">
        <v>409</v>
      </c>
      <c r="F873">
        <v>961</v>
      </c>
      <c r="G873">
        <v>961</v>
      </c>
      <c r="H873">
        <v>579</v>
      </c>
      <c r="I873">
        <v>419.05103969999999</v>
      </c>
      <c r="J873">
        <v>0.77315690000000004</v>
      </c>
      <c r="K873">
        <v>26</v>
      </c>
      <c r="L873">
        <v>94</v>
      </c>
      <c r="M873">
        <v>78</v>
      </c>
      <c r="N873">
        <v>211</v>
      </c>
      <c r="O873">
        <v>143.32</v>
      </c>
      <c r="P873">
        <v>109.9</v>
      </c>
      <c r="Q873">
        <v>0</v>
      </c>
      <c r="R873">
        <v>0.26740000000000003</v>
      </c>
      <c r="S873">
        <v>0</v>
      </c>
      <c r="T873">
        <v>32</v>
      </c>
      <c r="U873">
        <v>114</v>
      </c>
      <c r="V873">
        <v>329</v>
      </c>
      <c r="W873">
        <v>257</v>
      </c>
      <c r="X873">
        <v>229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25</v>
      </c>
      <c r="AF873">
        <v>25</v>
      </c>
      <c r="AG873">
        <v>4</v>
      </c>
      <c r="AH873">
        <v>0</v>
      </c>
      <c r="AI873">
        <v>0</v>
      </c>
      <c r="AJ873">
        <v>0</v>
      </c>
      <c r="AK873">
        <v>2</v>
      </c>
      <c r="AL873">
        <v>1.1550199999999999</v>
      </c>
      <c r="AM873">
        <v>0</v>
      </c>
    </row>
    <row r="874" spans="1:39">
      <c r="A874">
        <v>873</v>
      </c>
      <c r="B874">
        <v>7</v>
      </c>
      <c r="C874">
        <v>7</v>
      </c>
      <c r="D874">
        <v>2</v>
      </c>
      <c r="E874">
        <v>357</v>
      </c>
      <c r="F874">
        <v>922</v>
      </c>
      <c r="G874">
        <v>922</v>
      </c>
      <c r="H874">
        <v>440</v>
      </c>
      <c r="I874">
        <v>297.67196530000001</v>
      </c>
      <c r="J874">
        <v>70.677745659999999</v>
      </c>
      <c r="K874">
        <v>81</v>
      </c>
      <c r="L874">
        <v>68</v>
      </c>
      <c r="M874">
        <v>81</v>
      </c>
      <c r="N874">
        <v>127</v>
      </c>
      <c r="O874">
        <v>382.06</v>
      </c>
      <c r="P874">
        <v>244.83</v>
      </c>
      <c r="Q874">
        <v>42.89</v>
      </c>
      <c r="R874">
        <v>0.2722</v>
      </c>
      <c r="S874">
        <v>864</v>
      </c>
      <c r="T874">
        <v>38</v>
      </c>
      <c r="U874">
        <v>157</v>
      </c>
      <c r="V874">
        <v>270</v>
      </c>
      <c r="W874">
        <v>230</v>
      </c>
      <c r="X874">
        <v>227</v>
      </c>
      <c r="Y874">
        <v>12</v>
      </c>
      <c r="Z874">
        <v>205</v>
      </c>
      <c r="AA874">
        <v>397</v>
      </c>
      <c r="AB874">
        <v>232</v>
      </c>
      <c r="AC874">
        <v>1</v>
      </c>
      <c r="AD874">
        <v>17</v>
      </c>
      <c r="AE874">
        <v>31.25</v>
      </c>
      <c r="AF874">
        <v>31.25</v>
      </c>
      <c r="AG874">
        <v>4</v>
      </c>
      <c r="AH874">
        <v>1971</v>
      </c>
      <c r="AI874">
        <v>88</v>
      </c>
      <c r="AJ874">
        <v>0</v>
      </c>
      <c r="AK874">
        <v>3</v>
      </c>
      <c r="AL874">
        <v>1.0252399999999999</v>
      </c>
      <c r="AM874">
        <v>0</v>
      </c>
    </row>
    <row r="875" spans="1:39">
      <c r="A875">
        <v>874</v>
      </c>
      <c r="B875">
        <v>7</v>
      </c>
      <c r="C875">
        <v>7</v>
      </c>
      <c r="D875">
        <v>2</v>
      </c>
      <c r="E875">
        <v>382</v>
      </c>
      <c r="F875">
        <v>985</v>
      </c>
      <c r="G875">
        <v>985</v>
      </c>
      <c r="H875">
        <v>470</v>
      </c>
      <c r="I875">
        <v>318.51734099999999</v>
      </c>
      <c r="J875">
        <v>75.627167630000002</v>
      </c>
      <c r="K875">
        <v>87</v>
      </c>
      <c r="L875">
        <v>74</v>
      </c>
      <c r="M875">
        <v>85</v>
      </c>
      <c r="N875">
        <v>136</v>
      </c>
      <c r="O875">
        <v>369.25</v>
      </c>
      <c r="P875">
        <v>298.58999999999997</v>
      </c>
      <c r="Q875">
        <v>2.0099999999999998</v>
      </c>
      <c r="R875">
        <v>0.2772</v>
      </c>
      <c r="S875">
        <v>0</v>
      </c>
      <c r="T875">
        <v>42</v>
      </c>
      <c r="U875">
        <v>165</v>
      </c>
      <c r="V875">
        <v>291</v>
      </c>
      <c r="W875">
        <v>241</v>
      </c>
      <c r="X875">
        <v>246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31.25</v>
      </c>
      <c r="AF875">
        <v>31.25</v>
      </c>
      <c r="AG875">
        <v>4</v>
      </c>
      <c r="AH875">
        <v>0</v>
      </c>
      <c r="AI875">
        <v>0</v>
      </c>
      <c r="AJ875">
        <v>0</v>
      </c>
      <c r="AK875">
        <v>3</v>
      </c>
      <c r="AL875">
        <v>1.0252399999999999</v>
      </c>
      <c r="AM875">
        <v>0</v>
      </c>
    </row>
    <row r="876" spans="1:39">
      <c r="A876">
        <v>875</v>
      </c>
      <c r="B876">
        <v>7</v>
      </c>
      <c r="C876">
        <v>7</v>
      </c>
      <c r="D876">
        <v>2</v>
      </c>
      <c r="E876">
        <v>657</v>
      </c>
      <c r="F876">
        <v>1701</v>
      </c>
      <c r="G876">
        <v>1701</v>
      </c>
      <c r="H876">
        <v>833</v>
      </c>
      <c r="I876">
        <v>547.81647399999997</v>
      </c>
      <c r="J876">
        <v>130.07080920000001</v>
      </c>
      <c r="K876">
        <v>156</v>
      </c>
      <c r="L876">
        <v>126</v>
      </c>
      <c r="M876">
        <v>141</v>
      </c>
      <c r="N876">
        <v>234</v>
      </c>
      <c r="O876">
        <v>282.56</v>
      </c>
      <c r="P876">
        <v>218.58</v>
      </c>
      <c r="Q876">
        <v>10.1</v>
      </c>
      <c r="R876">
        <v>0.28160000000000002</v>
      </c>
      <c r="S876">
        <v>100</v>
      </c>
      <c r="T876">
        <v>79</v>
      </c>
      <c r="U876">
        <v>278</v>
      </c>
      <c r="V876">
        <v>501</v>
      </c>
      <c r="W876">
        <v>422</v>
      </c>
      <c r="X876">
        <v>421</v>
      </c>
      <c r="Y876">
        <v>1</v>
      </c>
      <c r="Z876">
        <v>35</v>
      </c>
      <c r="AA876">
        <v>46</v>
      </c>
      <c r="AB876">
        <v>14</v>
      </c>
      <c r="AC876">
        <v>2</v>
      </c>
      <c r="AD876">
        <v>2</v>
      </c>
      <c r="AE876">
        <v>31.25</v>
      </c>
      <c r="AF876">
        <v>31.25</v>
      </c>
      <c r="AG876">
        <v>4</v>
      </c>
      <c r="AH876">
        <v>0</v>
      </c>
      <c r="AI876">
        <v>0</v>
      </c>
      <c r="AJ876">
        <v>0</v>
      </c>
      <c r="AK876">
        <v>3</v>
      </c>
      <c r="AL876">
        <v>1.0252399999999999</v>
      </c>
      <c r="AM876">
        <v>0</v>
      </c>
    </row>
    <row r="877" spans="1:39">
      <c r="A877">
        <v>876</v>
      </c>
      <c r="B877">
        <v>7</v>
      </c>
      <c r="C877">
        <v>7</v>
      </c>
      <c r="D877">
        <v>2</v>
      </c>
      <c r="E877">
        <v>837</v>
      </c>
      <c r="F877">
        <v>2035</v>
      </c>
      <c r="G877">
        <v>2081</v>
      </c>
      <c r="H877">
        <v>1148</v>
      </c>
      <c r="I877">
        <v>842.20799999999997</v>
      </c>
      <c r="J877">
        <v>8.1839999999999993</v>
      </c>
      <c r="K877">
        <v>83</v>
      </c>
      <c r="L877">
        <v>190</v>
      </c>
      <c r="M877">
        <v>165</v>
      </c>
      <c r="N877">
        <v>399</v>
      </c>
      <c r="O877">
        <v>268.73</v>
      </c>
      <c r="P877">
        <v>210.47</v>
      </c>
      <c r="Q877">
        <v>14</v>
      </c>
      <c r="R877">
        <v>0.24990000000000001</v>
      </c>
      <c r="S877">
        <v>417</v>
      </c>
      <c r="T877">
        <v>88</v>
      </c>
      <c r="U877">
        <v>297</v>
      </c>
      <c r="V877">
        <v>681</v>
      </c>
      <c r="W877">
        <v>555</v>
      </c>
      <c r="X877">
        <v>460</v>
      </c>
      <c r="Y877">
        <v>34</v>
      </c>
      <c r="Z877">
        <v>61</v>
      </c>
      <c r="AA877">
        <v>99</v>
      </c>
      <c r="AB877">
        <v>141</v>
      </c>
      <c r="AC877">
        <v>0</v>
      </c>
      <c r="AD877">
        <v>82</v>
      </c>
      <c r="AE877">
        <v>25</v>
      </c>
      <c r="AF877">
        <v>25</v>
      </c>
      <c r="AG877">
        <v>4</v>
      </c>
      <c r="AH877">
        <v>0</v>
      </c>
      <c r="AI877">
        <v>0</v>
      </c>
      <c r="AJ877">
        <v>0</v>
      </c>
      <c r="AK877">
        <v>1</v>
      </c>
      <c r="AL877">
        <v>1.2100200000000001</v>
      </c>
      <c r="AM877">
        <v>0</v>
      </c>
    </row>
    <row r="878" spans="1:39">
      <c r="A878">
        <v>877</v>
      </c>
      <c r="B878">
        <v>7</v>
      </c>
      <c r="C878">
        <v>7</v>
      </c>
      <c r="D878">
        <v>2</v>
      </c>
      <c r="E878">
        <v>1111</v>
      </c>
      <c r="F878">
        <v>2684</v>
      </c>
      <c r="G878">
        <v>2684</v>
      </c>
      <c r="H878">
        <v>1546</v>
      </c>
      <c r="I878">
        <v>1101.151801</v>
      </c>
      <c r="J878">
        <v>41.854847650000004</v>
      </c>
      <c r="K878">
        <v>116</v>
      </c>
      <c r="L878">
        <v>197</v>
      </c>
      <c r="M878">
        <v>258</v>
      </c>
      <c r="N878">
        <v>540</v>
      </c>
      <c r="O878">
        <v>231.79</v>
      </c>
      <c r="P878">
        <v>181.37</v>
      </c>
      <c r="Q878">
        <v>0.46</v>
      </c>
      <c r="R878">
        <v>0.2515</v>
      </c>
      <c r="S878">
        <v>0</v>
      </c>
      <c r="T878">
        <v>114</v>
      </c>
      <c r="U878">
        <v>365</v>
      </c>
      <c r="V878">
        <v>884</v>
      </c>
      <c r="W878">
        <v>724</v>
      </c>
      <c r="X878">
        <v>597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4</v>
      </c>
      <c r="AH878">
        <v>0</v>
      </c>
      <c r="AI878">
        <v>0</v>
      </c>
      <c r="AJ878">
        <v>0</v>
      </c>
      <c r="AK878">
        <v>1</v>
      </c>
      <c r="AL878">
        <v>1.1543399999999999</v>
      </c>
      <c r="AM878">
        <v>0</v>
      </c>
    </row>
    <row r="879" spans="1:39">
      <c r="A879">
        <v>878</v>
      </c>
      <c r="B879">
        <v>7</v>
      </c>
      <c r="C879">
        <v>7</v>
      </c>
      <c r="D879">
        <v>2</v>
      </c>
      <c r="E879">
        <v>848</v>
      </c>
      <c r="F879">
        <v>2053</v>
      </c>
      <c r="G879">
        <v>2056</v>
      </c>
      <c r="H879">
        <v>1182</v>
      </c>
      <c r="I879">
        <v>840.48310249999997</v>
      </c>
      <c r="J879">
        <v>31.946814400000001</v>
      </c>
      <c r="K879">
        <v>88</v>
      </c>
      <c r="L879">
        <v>152</v>
      </c>
      <c r="M879">
        <v>192</v>
      </c>
      <c r="N879">
        <v>416</v>
      </c>
      <c r="O879">
        <v>240.84</v>
      </c>
      <c r="P879">
        <v>146.24</v>
      </c>
      <c r="Q879">
        <v>46.6</v>
      </c>
      <c r="R879">
        <v>0.25969999999999999</v>
      </c>
      <c r="S879">
        <v>370</v>
      </c>
      <c r="T879">
        <v>85</v>
      </c>
      <c r="U879">
        <v>280</v>
      </c>
      <c r="V879">
        <v>685</v>
      </c>
      <c r="W879">
        <v>540</v>
      </c>
      <c r="X879">
        <v>466</v>
      </c>
      <c r="Y879">
        <v>10</v>
      </c>
      <c r="Z879">
        <v>98</v>
      </c>
      <c r="AA879">
        <v>143</v>
      </c>
      <c r="AB879">
        <v>95</v>
      </c>
      <c r="AC879">
        <v>0</v>
      </c>
      <c r="AD879">
        <v>24</v>
      </c>
      <c r="AE879">
        <v>0</v>
      </c>
      <c r="AF879">
        <v>0</v>
      </c>
      <c r="AG879">
        <v>4</v>
      </c>
      <c r="AH879">
        <v>0</v>
      </c>
      <c r="AI879">
        <v>0</v>
      </c>
      <c r="AJ879">
        <v>0</v>
      </c>
      <c r="AK879">
        <v>1</v>
      </c>
      <c r="AL879">
        <v>1.1543399999999999</v>
      </c>
      <c r="AM879">
        <v>0</v>
      </c>
    </row>
    <row r="880" spans="1:39">
      <c r="A880">
        <v>879</v>
      </c>
      <c r="B880">
        <v>7</v>
      </c>
      <c r="C880">
        <v>7</v>
      </c>
      <c r="D880">
        <v>2</v>
      </c>
      <c r="E880">
        <v>354</v>
      </c>
      <c r="F880">
        <v>941</v>
      </c>
      <c r="G880">
        <v>941</v>
      </c>
      <c r="H880">
        <v>488</v>
      </c>
      <c r="I880">
        <v>361.30339809999998</v>
      </c>
      <c r="J880">
        <v>0</v>
      </c>
      <c r="K880">
        <v>25</v>
      </c>
      <c r="L880">
        <v>67</v>
      </c>
      <c r="M880">
        <v>93</v>
      </c>
      <c r="N880">
        <v>169</v>
      </c>
      <c r="O880">
        <v>103.34</v>
      </c>
      <c r="P880">
        <v>74.42</v>
      </c>
      <c r="Q880">
        <v>18.13</v>
      </c>
      <c r="R880">
        <v>0.29120000000000001</v>
      </c>
      <c r="S880">
        <v>216</v>
      </c>
      <c r="T880">
        <v>33</v>
      </c>
      <c r="U880">
        <v>144</v>
      </c>
      <c r="V880">
        <v>277</v>
      </c>
      <c r="W880">
        <v>247</v>
      </c>
      <c r="X880">
        <v>240</v>
      </c>
      <c r="Y880">
        <v>49</v>
      </c>
      <c r="Z880">
        <v>50</v>
      </c>
      <c r="AA880">
        <v>86</v>
      </c>
      <c r="AB880">
        <v>24</v>
      </c>
      <c r="AC880">
        <v>0</v>
      </c>
      <c r="AD880">
        <v>7</v>
      </c>
      <c r="AE880">
        <v>0</v>
      </c>
      <c r="AF880">
        <v>0</v>
      </c>
      <c r="AG880">
        <v>4</v>
      </c>
      <c r="AH880">
        <v>0</v>
      </c>
      <c r="AI880">
        <v>0</v>
      </c>
      <c r="AJ880">
        <v>0</v>
      </c>
      <c r="AK880">
        <v>3</v>
      </c>
      <c r="AL880">
        <v>1.1027800000000001</v>
      </c>
      <c r="AM880">
        <v>0</v>
      </c>
    </row>
    <row r="881" spans="1:39">
      <c r="A881">
        <v>880</v>
      </c>
      <c r="B881">
        <v>7</v>
      </c>
      <c r="C881">
        <v>7</v>
      </c>
      <c r="D881">
        <v>2</v>
      </c>
      <c r="E881">
        <v>683</v>
      </c>
      <c r="F881">
        <v>1406</v>
      </c>
      <c r="G881">
        <v>1406</v>
      </c>
      <c r="H881">
        <v>775</v>
      </c>
      <c r="I881">
        <v>192.95251250000001</v>
      </c>
      <c r="J881">
        <v>495.35486100000003</v>
      </c>
      <c r="K881">
        <v>233</v>
      </c>
      <c r="L881">
        <v>108</v>
      </c>
      <c r="M881">
        <v>106</v>
      </c>
      <c r="N881">
        <v>236</v>
      </c>
      <c r="O881">
        <v>75.02</v>
      </c>
      <c r="P881">
        <v>56.67</v>
      </c>
      <c r="Q881">
        <v>3.82</v>
      </c>
      <c r="R881">
        <v>0.32290000000000002</v>
      </c>
      <c r="S881">
        <v>164</v>
      </c>
      <c r="T881">
        <v>34</v>
      </c>
      <c r="U881">
        <v>140</v>
      </c>
      <c r="V881">
        <v>446</v>
      </c>
      <c r="W881">
        <v>382</v>
      </c>
      <c r="X881">
        <v>404</v>
      </c>
      <c r="Y881">
        <v>41</v>
      </c>
      <c r="Z881">
        <v>23</v>
      </c>
      <c r="AA881">
        <v>50</v>
      </c>
      <c r="AB881">
        <v>32</v>
      </c>
      <c r="AC881">
        <v>1</v>
      </c>
      <c r="AD881">
        <v>17</v>
      </c>
      <c r="AE881">
        <v>31.25</v>
      </c>
      <c r="AF881">
        <v>31.25</v>
      </c>
      <c r="AG881">
        <v>4</v>
      </c>
      <c r="AH881">
        <v>0</v>
      </c>
      <c r="AI881">
        <v>0</v>
      </c>
      <c r="AJ881">
        <v>0</v>
      </c>
      <c r="AK881">
        <v>1</v>
      </c>
      <c r="AL881">
        <v>1.83948</v>
      </c>
      <c r="AM881">
        <v>0</v>
      </c>
    </row>
    <row r="882" spans="1:39">
      <c r="A882">
        <v>881</v>
      </c>
      <c r="B882">
        <v>7</v>
      </c>
      <c r="C882">
        <v>7</v>
      </c>
      <c r="D882">
        <v>2</v>
      </c>
      <c r="E882">
        <v>1883</v>
      </c>
      <c r="F882">
        <v>3932</v>
      </c>
      <c r="G882">
        <v>3949</v>
      </c>
      <c r="H882">
        <v>2125</v>
      </c>
      <c r="I882">
        <v>531.96131930000001</v>
      </c>
      <c r="J882">
        <v>1365.670869</v>
      </c>
      <c r="K882">
        <v>629</v>
      </c>
      <c r="L882">
        <v>322</v>
      </c>
      <c r="M882">
        <v>290</v>
      </c>
      <c r="N882">
        <v>642</v>
      </c>
      <c r="O882">
        <v>187.61</v>
      </c>
      <c r="P882">
        <v>96.8</v>
      </c>
      <c r="Q882">
        <v>33.909999999999997</v>
      </c>
      <c r="R882">
        <v>0.32129999999999997</v>
      </c>
      <c r="S882">
        <v>1283</v>
      </c>
      <c r="T882">
        <v>114</v>
      </c>
      <c r="U882">
        <v>390</v>
      </c>
      <c r="V882">
        <v>1274</v>
      </c>
      <c r="W882">
        <v>1039</v>
      </c>
      <c r="X882">
        <v>1132</v>
      </c>
      <c r="Y882">
        <v>145</v>
      </c>
      <c r="Z882">
        <v>276</v>
      </c>
      <c r="AA882">
        <v>446</v>
      </c>
      <c r="AB882">
        <v>287</v>
      </c>
      <c r="AC882">
        <v>3</v>
      </c>
      <c r="AD882">
        <v>126</v>
      </c>
      <c r="AE882">
        <v>31.25</v>
      </c>
      <c r="AF882">
        <v>31.25</v>
      </c>
      <c r="AG882">
        <v>3</v>
      </c>
      <c r="AH882">
        <v>0</v>
      </c>
      <c r="AI882">
        <v>0</v>
      </c>
      <c r="AJ882">
        <v>0</v>
      </c>
      <c r="AK882">
        <v>1</v>
      </c>
      <c r="AL882">
        <v>1.83948</v>
      </c>
      <c r="AM882">
        <v>0</v>
      </c>
    </row>
    <row r="883" spans="1:39">
      <c r="A883">
        <v>882</v>
      </c>
      <c r="B883">
        <v>7</v>
      </c>
      <c r="C883">
        <v>7</v>
      </c>
      <c r="D883">
        <v>2</v>
      </c>
      <c r="E883">
        <v>1427</v>
      </c>
      <c r="F883">
        <v>2981</v>
      </c>
      <c r="G883">
        <v>2996</v>
      </c>
      <c r="H883">
        <v>1605</v>
      </c>
      <c r="I883">
        <v>403.13797269999998</v>
      </c>
      <c r="J883">
        <v>1034.9507860000001</v>
      </c>
      <c r="K883">
        <v>467</v>
      </c>
      <c r="L883">
        <v>253</v>
      </c>
      <c r="M883">
        <v>211</v>
      </c>
      <c r="N883">
        <v>496</v>
      </c>
      <c r="O883">
        <v>138.12</v>
      </c>
      <c r="P883">
        <v>97.07</v>
      </c>
      <c r="Q883">
        <v>11.8</v>
      </c>
      <c r="R883">
        <v>0.32779999999999998</v>
      </c>
      <c r="S883">
        <v>507</v>
      </c>
      <c r="T883">
        <v>88</v>
      </c>
      <c r="U883">
        <v>297</v>
      </c>
      <c r="V883">
        <v>961</v>
      </c>
      <c r="W883">
        <v>779</v>
      </c>
      <c r="X883">
        <v>871</v>
      </c>
      <c r="Y883">
        <v>115</v>
      </c>
      <c r="Z883">
        <v>86</v>
      </c>
      <c r="AA883">
        <v>163</v>
      </c>
      <c r="AB883">
        <v>103</v>
      </c>
      <c r="AC883">
        <v>2</v>
      </c>
      <c r="AD883">
        <v>38</v>
      </c>
      <c r="AE883">
        <v>31.25</v>
      </c>
      <c r="AF883">
        <v>31.25</v>
      </c>
      <c r="AG883">
        <v>3</v>
      </c>
      <c r="AH883">
        <v>0</v>
      </c>
      <c r="AI883">
        <v>0</v>
      </c>
      <c r="AJ883">
        <v>0</v>
      </c>
      <c r="AK883">
        <v>1</v>
      </c>
      <c r="AL883">
        <v>1.83948</v>
      </c>
      <c r="AM883">
        <v>0</v>
      </c>
    </row>
    <row r="884" spans="1:39">
      <c r="A884">
        <v>883</v>
      </c>
      <c r="B884">
        <v>7</v>
      </c>
      <c r="C884">
        <v>7</v>
      </c>
      <c r="D884">
        <v>2</v>
      </c>
      <c r="E884">
        <v>439</v>
      </c>
      <c r="F884">
        <v>1107</v>
      </c>
      <c r="G884">
        <v>1107</v>
      </c>
      <c r="H884">
        <v>548</v>
      </c>
      <c r="I884">
        <v>332.03553299999999</v>
      </c>
      <c r="J884">
        <v>117.8589961</v>
      </c>
      <c r="K884">
        <v>93</v>
      </c>
      <c r="L884">
        <v>105</v>
      </c>
      <c r="M884">
        <v>85</v>
      </c>
      <c r="N884">
        <v>156</v>
      </c>
      <c r="O884">
        <v>89.99</v>
      </c>
      <c r="P884">
        <v>80.010000000000005</v>
      </c>
      <c r="Q884">
        <v>1.79</v>
      </c>
      <c r="R884">
        <v>0.30890000000000001</v>
      </c>
      <c r="S884">
        <v>169</v>
      </c>
      <c r="T884">
        <v>43</v>
      </c>
      <c r="U884">
        <v>166</v>
      </c>
      <c r="V884">
        <v>324</v>
      </c>
      <c r="W884">
        <v>275</v>
      </c>
      <c r="X884">
        <v>299</v>
      </c>
      <c r="Y884">
        <v>14</v>
      </c>
      <c r="Z884">
        <v>66</v>
      </c>
      <c r="AA884">
        <v>67</v>
      </c>
      <c r="AB884">
        <v>17</v>
      </c>
      <c r="AC884">
        <v>0</v>
      </c>
      <c r="AD884">
        <v>5</v>
      </c>
      <c r="AE884">
        <v>25</v>
      </c>
      <c r="AF884">
        <v>25</v>
      </c>
      <c r="AG884">
        <v>4</v>
      </c>
      <c r="AH884">
        <v>0</v>
      </c>
      <c r="AI884">
        <v>0</v>
      </c>
      <c r="AJ884">
        <v>0</v>
      </c>
      <c r="AK884">
        <v>3</v>
      </c>
      <c r="AL884">
        <v>1.37879</v>
      </c>
      <c r="AM884">
        <v>0</v>
      </c>
    </row>
    <row r="885" spans="1:39">
      <c r="A885">
        <v>884</v>
      </c>
      <c r="B885">
        <v>7</v>
      </c>
      <c r="C885">
        <v>7</v>
      </c>
      <c r="D885">
        <v>2</v>
      </c>
      <c r="E885">
        <v>327</v>
      </c>
      <c r="F885">
        <v>928</v>
      </c>
      <c r="G885">
        <v>1183</v>
      </c>
      <c r="H885">
        <v>442</v>
      </c>
      <c r="I885">
        <v>294.6730038</v>
      </c>
      <c r="J885">
        <v>40.408745250000003</v>
      </c>
      <c r="K885">
        <v>59</v>
      </c>
      <c r="L885">
        <v>53</v>
      </c>
      <c r="M885">
        <v>84</v>
      </c>
      <c r="N885">
        <v>131</v>
      </c>
      <c r="O885">
        <v>227.75</v>
      </c>
      <c r="P885">
        <v>155.06</v>
      </c>
      <c r="Q885">
        <v>17.41</v>
      </c>
      <c r="R885">
        <v>0.23330000000000001</v>
      </c>
      <c r="S885">
        <v>265</v>
      </c>
      <c r="T885">
        <v>62</v>
      </c>
      <c r="U885">
        <v>204</v>
      </c>
      <c r="V885">
        <v>371</v>
      </c>
      <c r="W885">
        <v>308</v>
      </c>
      <c r="X885">
        <v>238</v>
      </c>
      <c r="Y885">
        <v>1</v>
      </c>
      <c r="Z885">
        <v>0</v>
      </c>
      <c r="AA885">
        <v>0</v>
      </c>
      <c r="AB885">
        <v>264</v>
      </c>
      <c r="AC885">
        <v>0</v>
      </c>
      <c r="AD885">
        <v>0</v>
      </c>
      <c r="AE885">
        <v>25</v>
      </c>
      <c r="AF885">
        <v>25</v>
      </c>
      <c r="AG885">
        <v>4</v>
      </c>
      <c r="AH885">
        <v>0</v>
      </c>
      <c r="AI885">
        <v>0</v>
      </c>
      <c r="AJ885">
        <v>0</v>
      </c>
      <c r="AK885">
        <v>3</v>
      </c>
      <c r="AL885">
        <v>1.08545</v>
      </c>
      <c r="AM885">
        <v>0</v>
      </c>
    </row>
    <row r="886" spans="1:39">
      <c r="A886">
        <v>885</v>
      </c>
      <c r="B886">
        <v>7</v>
      </c>
      <c r="C886">
        <v>7</v>
      </c>
      <c r="D886">
        <v>2</v>
      </c>
      <c r="E886">
        <v>710</v>
      </c>
      <c r="F886">
        <v>2059</v>
      </c>
      <c r="G886">
        <v>2059</v>
      </c>
      <c r="H886">
        <v>981</v>
      </c>
      <c r="I886">
        <v>639.80988590000004</v>
      </c>
      <c r="J886">
        <v>87.737642589999993</v>
      </c>
      <c r="K886">
        <v>129</v>
      </c>
      <c r="L886">
        <v>116</v>
      </c>
      <c r="M886">
        <v>182</v>
      </c>
      <c r="N886">
        <v>283</v>
      </c>
      <c r="O886">
        <v>205.71</v>
      </c>
      <c r="P886">
        <v>87.92</v>
      </c>
      <c r="Q886">
        <v>120.59</v>
      </c>
      <c r="R886">
        <v>0.21859999999999999</v>
      </c>
      <c r="S886">
        <v>503</v>
      </c>
      <c r="T886">
        <v>124</v>
      </c>
      <c r="U886">
        <v>435</v>
      </c>
      <c r="V886">
        <v>598</v>
      </c>
      <c r="W886">
        <v>504</v>
      </c>
      <c r="X886">
        <v>398</v>
      </c>
      <c r="Y886">
        <v>18</v>
      </c>
      <c r="Z886">
        <v>1</v>
      </c>
      <c r="AA886">
        <v>6</v>
      </c>
      <c r="AB886">
        <v>478</v>
      </c>
      <c r="AC886">
        <v>0</v>
      </c>
      <c r="AD886">
        <v>0</v>
      </c>
      <c r="AE886">
        <v>25</v>
      </c>
      <c r="AF886">
        <v>25</v>
      </c>
      <c r="AG886">
        <v>4</v>
      </c>
      <c r="AH886">
        <v>0</v>
      </c>
      <c r="AI886">
        <v>0</v>
      </c>
      <c r="AJ886">
        <v>0</v>
      </c>
      <c r="AK886">
        <v>3</v>
      </c>
      <c r="AL886">
        <v>1.08545</v>
      </c>
      <c r="AM886">
        <v>0</v>
      </c>
    </row>
    <row r="887" spans="1:39">
      <c r="A887">
        <v>886</v>
      </c>
      <c r="B887">
        <v>7</v>
      </c>
      <c r="C887">
        <v>7</v>
      </c>
      <c r="D887">
        <v>2</v>
      </c>
      <c r="E887">
        <v>2068</v>
      </c>
      <c r="F887">
        <v>4566</v>
      </c>
      <c r="G887">
        <v>4566</v>
      </c>
      <c r="H887">
        <v>2570</v>
      </c>
      <c r="I887">
        <v>933.20033909999995</v>
      </c>
      <c r="J887">
        <v>1210.1802769999999</v>
      </c>
      <c r="K887">
        <v>480</v>
      </c>
      <c r="L887">
        <v>353</v>
      </c>
      <c r="M887">
        <v>376</v>
      </c>
      <c r="N887">
        <v>859</v>
      </c>
      <c r="O887">
        <v>413.58</v>
      </c>
      <c r="P887">
        <v>71.03</v>
      </c>
      <c r="Q887">
        <v>159</v>
      </c>
      <c r="R887">
        <v>0.29959999999999998</v>
      </c>
      <c r="S887">
        <v>18142</v>
      </c>
      <c r="T887">
        <v>144</v>
      </c>
      <c r="U887">
        <v>509</v>
      </c>
      <c r="V887">
        <v>1465</v>
      </c>
      <c r="W887">
        <v>1252</v>
      </c>
      <c r="X887">
        <v>1196</v>
      </c>
      <c r="Y887">
        <v>78</v>
      </c>
      <c r="Z887">
        <v>9848</v>
      </c>
      <c r="AA887">
        <v>3024</v>
      </c>
      <c r="AB887">
        <v>3363</v>
      </c>
      <c r="AC887">
        <v>52</v>
      </c>
      <c r="AD887">
        <v>1777</v>
      </c>
      <c r="AE887">
        <v>31.25</v>
      </c>
      <c r="AF887">
        <v>31.25</v>
      </c>
      <c r="AG887">
        <v>1</v>
      </c>
      <c r="AH887">
        <v>96</v>
      </c>
      <c r="AI887">
        <v>0</v>
      </c>
      <c r="AJ887">
        <v>0</v>
      </c>
      <c r="AK887">
        <v>3</v>
      </c>
      <c r="AL887">
        <v>4.1301699999999997</v>
      </c>
      <c r="AM887">
        <v>0</v>
      </c>
    </row>
    <row r="888" spans="1:39">
      <c r="A888">
        <v>887</v>
      </c>
      <c r="B888">
        <v>7</v>
      </c>
      <c r="C888">
        <v>7</v>
      </c>
      <c r="D888">
        <v>2</v>
      </c>
      <c r="E888">
        <v>727</v>
      </c>
      <c r="F888">
        <v>1582</v>
      </c>
      <c r="G888">
        <v>1611</v>
      </c>
      <c r="H888">
        <v>905</v>
      </c>
      <c r="I888">
        <v>328.06414239999998</v>
      </c>
      <c r="J888">
        <v>425.43571630000002</v>
      </c>
      <c r="K888">
        <v>169</v>
      </c>
      <c r="L888">
        <v>124</v>
      </c>
      <c r="M888">
        <v>129</v>
      </c>
      <c r="N888">
        <v>305</v>
      </c>
      <c r="O888">
        <v>350.04</v>
      </c>
      <c r="P888">
        <v>55.92</v>
      </c>
      <c r="Q888">
        <v>192</v>
      </c>
      <c r="R888">
        <v>0.30969999999999998</v>
      </c>
      <c r="S888">
        <v>25632</v>
      </c>
      <c r="T888">
        <v>48</v>
      </c>
      <c r="U888">
        <v>168</v>
      </c>
      <c r="V888">
        <v>531</v>
      </c>
      <c r="W888">
        <v>437</v>
      </c>
      <c r="X888">
        <v>427</v>
      </c>
      <c r="Y888">
        <v>415</v>
      </c>
      <c r="Z888">
        <v>14788</v>
      </c>
      <c r="AA888">
        <v>3589</v>
      </c>
      <c r="AB888">
        <v>3445</v>
      </c>
      <c r="AC888">
        <v>81</v>
      </c>
      <c r="AD888">
        <v>3314</v>
      </c>
      <c r="AE888">
        <v>31.25</v>
      </c>
      <c r="AF888">
        <v>31.25</v>
      </c>
      <c r="AG888">
        <v>1</v>
      </c>
      <c r="AH888">
        <v>0</v>
      </c>
      <c r="AI888">
        <v>0</v>
      </c>
      <c r="AJ888">
        <v>0</v>
      </c>
      <c r="AK888">
        <v>3</v>
      </c>
      <c r="AL888">
        <v>4.1301699999999997</v>
      </c>
      <c r="AM888">
        <v>0</v>
      </c>
    </row>
    <row r="889" spans="1:39">
      <c r="A889">
        <v>888</v>
      </c>
      <c r="B889">
        <v>7</v>
      </c>
      <c r="C889">
        <v>7</v>
      </c>
      <c r="D889">
        <v>2</v>
      </c>
      <c r="E889">
        <v>2051</v>
      </c>
      <c r="F889">
        <v>4290</v>
      </c>
      <c r="G889">
        <v>4292</v>
      </c>
      <c r="H889">
        <v>2054</v>
      </c>
      <c r="I889">
        <v>357.91660439999998</v>
      </c>
      <c r="J889">
        <v>1763.5434399999999</v>
      </c>
      <c r="K889">
        <v>862</v>
      </c>
      <c r="L889">
        <v>425</v>
      </c>
      <c r="M889">
        <v>290</v>
      </c>
      <c r="N889">
        <v>474</v>
      </c>
      <c r="O889">
        <v>284.45999999999998</v>
      </c>
      <c r="P889">
        <v>96.14</v>
      </c>
      <c r="Q889">
        <v>153.37</v>
      </c>
      <c r="R889">
        <v>0.38140000000000002</v>
      </c>
      <c r="S889">
        <v>5789</v>
      </c>
      <c r="T889">
        <v>93</v>
      </c>
      <c r="U889">
        <v>363</v>
      </c>
      <c r="V889">
        <v>1245</v>
      </c>
      <c r="W889">
        <v>1152</v>
      </c>
      <c r="X889">
        <v>1439</v>
      </c>
      <c r="Y889">
        <v>49</v>
      </c>
      <c r="Z889">
        <v>2344</v>
      </c>
      <c r="AA889">
        <v>2414</v>
      </c>
      <c r="AB889">
        <v>859</v>
      </c>
      <c r="AC889">
        <v>28</v>
      </c>
      <c r="AD889">
        <v>95</v>
      </c>
      <c r="AE889">
        <v>31.25</v>
      </c>
      <c r="AF889">
        <v>31.25</v>
      </c>
      <c r="AG889">
        <v>2</v>
      </c>
      <c r="AH889">
        <v>0</v>
      </c>
      <c r="AI889">
        <v>0</v>
      </c>
      <c r="AJ889">
        <v>0</v>
      </c>
      <c r="AK889">
        <v>3</v>
      </c>
      <c r="AL889">
        <v>2.02155</v>
      </c>
      <c r="AM889">
        <v>0</v>
      </c>
    </row>
    <row r="890" spans="1:39">
      <c r="A890">
        <v>889</v>
      </c>
      <c r="B890">
        <v>7</v>
      </c>
      <c r="C890">
        <v>7</v>
      </c>
      <c r="D890">
        <v>2</v>
      </c>
      <c r="E890">
        <v>470</v>
      </c>
      <c r="F890">
        <v>1258</v>
      </c>
      <c r="G890">
        <v>1261</v>
      </c>
      <c r="H890">
        <v>664</v>
      </c>
      <c r="I890">
        <v>479.69660190000002</v>
      </c>
      <c r="J890">
        <v>0</v>
      </c>
      <c r="K890">
        <v>38</v>
      </c>
      <c r="L890">
        <v>95</v>
      </c>
      <c r="M890">
        <v>114</v>
      </c>
      <c r="N890">
        <v>223</v>
      </c>
      <c r="O890">
        <v>211.82</v>
      </c>
      <c r="P890">
        <v>152.58000000000001</v>
      </c>
      <c r="Q890">
        <v>14.87</v>
      </c>
      <c r="R890">
        <v>0.28389999999999999</v>
      </c>
      <c r="S890">
        <v>155</v>
      </c>
      <c r="T890">
        <v>50</v>
      </c>
      <c r="U890">
        <v>184</v>
      </c>
      <c r="V890">
        <v>374</v>
      </c>
      <c r="W890">
        <v>336</v>
      </c>
      <c r="X890">
        <v>317</v>
      </c>
      <c r="Y890">
        <v>2</v>
      </c>
      <c r="Z890">
        <v>37</v>
      </c>
      <c r="AA890">
        <v>63</v>
      </c>
      <c r="AB890">
        <v>49</v>
      </c>
      <c r="AC890">
        <v>0</v>
      </c>
      <c r="AD890">
        <v>4</v>
      </c>
      <c r="AE890">
        <v>0</v>
      </c>
      <c r="AF890">
        <v>0</v>
      </c>
      <c r="AG890">
        <v>4</v>
      </c>
      <c r="AH890">
        <v>0</v>
      </c>
      <c r="AI890">
        <v>0</v>
      </c>
      <c r="AJ890">
        <v>0</v>
      </c>
      <c r="AK890">
        <v>3</v>
      </c>
      <c r="AL890">
        <v>1.1027800000000001</v>
      </c>
      <c r="AM890">
        <v>0</v>
      </c>
    </row>
    <row r="891" spans="1:39">
      <c r="A891">
        <v>890</v>
      </c>
      <c r="B891">
        <v>7</v>
      </c>
      <c r="C891">
        <v>7</v>
      </c>
      <c r="D891">
        <v>2</v>
      </c>
      <c r="E891">
        <v>1055</v>
      </c>
      <c r="F891">
        <v>2171</v>
      </c>
      <c r="G891">
        <v>2171</v>
      </c>
      <c r="H891">
        <v>1073</v>
      </c>
      <c r="I891">
        <v>198.42692500000001</v>
      </c>
      <c r="J891">
        <v>904.17484060000004</v>
      </c>
      <c r="K891">
        <v>432</v>
      </c>
      <c r="L891">
        <v>199</v>
      </c>
      <c r="M891">
        <v>145</v>
      </c>
      <c r="N891">
        <v>279</v>
      </c>
      <c r="O891">
        <v>105.9</v>
      </c>
      <c r="P891">
        <v>75.41</v>
      </c>
      <c r="Q891">
        <v>20.61</v>
      </c>
      <c r="R891">
        <v>0.39290000000000003</v>
      </c>
      <c r="S891">
        <v>1233</v>
      </c>
      <c r="T891">
        <v>39</v>
      </c>
      <c r="U891">
        <v>161</v>
      </c>
      <c r="V891">
        <v>626</v>
      </c>
      <c r="W891">
        <v>596</v>
      </c>
      <c r="X891">
        <v>749</v>
      </c>
      <c r="Y891">
        <v>94</v>
      </c>
      <c r="Z891">
        <v>271</v>
      </c>
      <c r="AA891">
        <v>628</v>
      </c>
      <c r="AB891">
        <v>192</v>
      </c>
      <c r="AC891">
        <v>8</v>
      </c>
      <c r="AD891">
        <v>40</v>
      </c>
      <c r="AE891">
        <v>31.25</v>
      </c>
      <c r="AF891">
        <v>31.25</v>
      </c>
      <c r="AG891">
        <v>3</v>
      </c>
      <c r="AH891">
        <v>0</v>
      </c>
      <c r="AI891">
        <v>0</v>
      </c>
      <c r="AJ891">
        <v>0</v>
      </c>
      <c r="AK891">
        <v>3</v>
      </c>
      <c r="AL891">
        <v>2.14724</v>
      </c>
      <c r="AM891">
        <v>0</v>
      </c>
    </row>
    <row r="892" spans="1:39">
      <c r="A892">
        <v>891</v>
      </c>
      <c r="B892">
        <v>7</v>
      </c>
      <c r="C892">
        <v>7</v>
      </c>
      <c r="D892">
        <v>2</v>
      </c>
      <c r="E892">
        <v>1057</v>
      </c>
      <c r="F892">
        <v>2181</v>
      </c>
      <c r="G892">
        <v>2181</v>
      </c>
      <c r="H892">
        <v>1078</v>
      </c>
      <c r="I892">
        <v>198.80308969999999</v>
      </c>
      <c r="J892">
        <v>905.88891609999996</v>
      </c>
      <c r="K892">
        <v>418</v>
      </c>
      <c r="L892">
        <v>216</v>
      </c>
      <c r="M892">
        <v>146</v>
      </c>
      <c r="N892">
        <v>277</v>
      </c>
      <c r="O892">
        <v>73.739999999999995</v>
      </c>
      <c r="P892">
        <v>40.17</v>
      </c>
      <c r="Q892">
        <v>8.9700000000000006</v>
      </c>
      <c r="R892">
        <v>0.38840000000000002</v>
      </c>
      <c r="S892">
        <v>502</v>
      </c>
      <c r="T892">
        <v>39</v>
      </c>
      <c r="U892">
        <v>164</v>
      </c>
      <c r="V892">
        <v>627</v>
      </c>
      <c r="W892">
        <v>600</v>
      </c>
      <c r="X892">
        <v>751</v>
      </c>
      <c r="Y892">
        <v>102</v>
      </c>
      <c r="Z892">
        <v>110</v>
      </c>
      <c r="AA892">
        <v>188</v>
      </c>
      <c r="AB892">
        <v>83</v>
      </c>
      <c r="AC892">
        <v>3</v>
      </c>
      <c r="AD892">
        <v>16</v>
      </c>
      <c r="AE892">
        <v>31.25</v>
      </c>
      <c r="AF892">
        <v>31.25</v>
      </c>
      <c r="AG892">
        <v>3</v>
      </c>
      <c r="AH892">
        <v>20</v>
      </c>
      <c r="AI892">
        <v>0</v>
      </c>
      <c r="AJ892">
        <v>0</v>
      </c>
      <c r="AK892">
        <v>3</v>
      </c>
      <c r="AL892">
        <v>2.14724</v>
      </c>
      <c r="AM892">
        <v>0</v>
      </c>
    </row>
    <row r="893" spans="1:39">
      <c r="A893">
        <v>892</v>
      </c>
      <c r="B893">
        <v>7</v>
      </c>
      <c r="C893">
        <v>7</v>
      </c>
      <c r="D893">
        <v>2</v>
      </c>
      <c r="E893">
        <v>1274</v>
      </c>
      <c r="F893">
        <v>2647</v>
      </c>
      <c r="G893">
        <v>2649</v>
      </c>
      <c r="H893">
        <v>1296</v>
      </c>
      <c r="I893">
        <v>239.61696910000001</v>
      </c>
      <c r="J893">
        <v>1091.866111</v>
      </c>
      <c r="K893">
        <v>510</v>
      </c>
      <c r="L893">
        <v>247</v>
      </c>
      <c r="M893">
        <v>179</v>
      </c>
      <c r="N893">
        <v>338</v>
      </c>
      <c r="O893">
        <v>89.54</v>
      </c>
      <c r="P893">
        <v>36.68</v>
      </c>
      <c r="Q893">
        <v>21.4</v>
      </c>
      <c r="R893">
        <v>0.38879999999999998</v>
      </c>
      <c r="S893">
        <v>2612</v>
      </c>
      <c r="T893">
        <v>46</v>
      </c>
      <c r="U893">
        <v>204</v>
      </c>
      <c r="V893">
        <v>750</v>
      </c>
      <c r="W893">
        <v>738</v>
      </c>
      <c r="X893">
        <v>911</v>
      </c>
      <c r="Y893">
        <v>377</v>
      </c>
      <c r="Z893">
        <v>739</v>
      </c>
      <c r="AA893">
        <v>1059</v>
      </c>
      <c r="AB893">
        <v>358</v>
      </c>
      <c r="AC893">
        <v>18</v>
      </c>
      <c r="AD893">
        <v>61</v>
      </c>
      <c r="AE893">
        <v>31.25</v>
      </c>
      <c r="AF893">
        <v>31.25</v>
      </c>
      <c r="AG893">
        <v>1</v>
      </c>
      <c r="AH893">
        <v>0</v>
      </c>
      <c r="AI893">
        <v>0</v>
      </c>
      <c r="AJ893">
        <v>0</v>
      </c>
      <c r="AK893">
        <v>3</v>
      </c>
      <c r="AL893">
        <v>2.14724</v>
      </c>
      <c r="AM893">
        <v>0</v>
      </c>
    </row>
    <row r="894" spans="1:39">
      <c r="A894">
        <v>893</v>
      </c>
      <c r="B894">
        <v>7</v>
      </c>
      <c r="C894">
        <v>7</v>
      </c>
      <c r="D894">
        <v>2</v>
      </c>
      <c r="E894">
        <v>1916</v>
      </c>
      <c r="F894">
        <v>5110</v>
      </c>
      <c r="G894">
        <v>5136</v>
      </c>
      <c r="H894">
        <v>2581</v>
      </c>
      <c r="I894">
        <v>291.20942559999997</v>
      </c>
      <c r="J894">
        <v>1674.454197</v>
      </c>
      <c r="K894">
        <v>404</v>
      </c>
      <c r="L894">
        <v>386</v>
      </c>
      <c r="M894">
        <v>328</v>
      </c>
      <c r="N894">
        <v>798</v>
      </c>
      <c r="O894">
        <v>272.20999999999998</v>
      </c>
      <c r="P894">
        <v>52.22</v>
      </c>
      <c r="Q894">
        <v>150.69</v>
      </c>
      <c r="R894">
        <v>0.19259999999999999</v>
      </c>
      <c r="S894">
        <v>6087</v>
      </c>
      <c r="T894">
        <v>324</v>
      </c>
      <c r="U894">
        <v>1066</v>
      </c>
      <c r="V894">
        <v>1629</v>
      </c>
      <c r="W894">
        <v>1236</v>
      </c>
      <c r="X894">
        <v>881</v>
      </c>
      <c r="Y894">
        <v>249</v>
      </c>
      <c r="Z894">
        <v>1982</v>
      </c>
      <c r="AA894">
        <v>1534</v>
      </c>
      <c r="AB894">
        <v>1512</v>
      </c>
      <c r="AC894">
        <v>3</v>
      </c>
      <c r="AD894">
        <v>807</v>
      </c>
      <c r="AE894">
        <v>25</v>
      </c>
      <c r="AF894">
        <v>25</v>
      </c>
      <c r="AG894">
        <v>2</v>
      </c>
      <c r="AH894">
        <v>440</v>
      </c>
      <c r="AI894">
        <v>0</v>
      </c>
      <c r="AJ894">
        <v>0</v>
      </c>
      <c r="AK894">
        <v>3</v>
      </c>
      <c r="AL894">
        <v>2.6861199999999998</v>
      </c>
      <c r="AM894">
        <v>0</v>
      </c>
    </row>
    <row r="895" spans="1:39">
      <c r="A895">
        <v>894</v>
      </c>
      <c r="B895">
        <v>7</v>
      </c>
      <c r="C895">
        <v>7</v>
      </c>
      <c r="D895">
        <v>2</v>
      </c>
      <c r="E895">
        <v>700</v>
      </c>
      <c r="F895">
        <v>1844</v>
      </c>
      <c r="G895">
        <v>1844</v>
      </c>
      <c r="H895">
        <v>942</v>
      </c>
      <c r="I895">
        <v>106.3917526</v>
      </c>
      <c r="J895">
        <v>611.75257729999998</v>
      </c>
      <c r="K895">
        <v>151</v>
      </c>
      <c r="L895">
        <v>140</v>
      </c>
      <c r="M895">
        <v>117</v>
      </c>
      <c r="N895">
        <v>292</v>
      </c>
      <c r="O895">
        <v>28.12</v>
      </c>
      <c r="P895">
        <v>18.27</v>
      </c>
      <c r="Q895">
        <v>8.94</v>
      </c>
      <c r="R895">
        <v>0.1925</v>
      </c>
      <c r="S895">
        <v>126</v>
      </c>
      <c r="T895">
        <v>120</v>
      </c>
      <c r="U895">
        <v>388</v>
      </c>
      <c r="V895">
        <v>566</v>
      </c>
      <c r="W895">
        <v>450</v>
      </c>
      <c r="X895">
        <v>320</v>
      </c>
      <c r="Y895">
        <v>4</v>
      </c>
      <c r="Z895">
        <v>54</v>
      </c>
      <c r="AA895">
        <v>32</v>
      </c>
      <c r="AB895">
        <v>29</v>
      </c>
      <c r="AC895">
        <v>0</v>
      </c>
      <c r="AD895">
        <v>7</v>
      </c>
      <c r="AE895">
        <v>25</v>
      </c>
      <c r="AF895">
        <v>25</v>
      </c>
      <c r="AG895">
        <v>2</v>
      </c>
      <c r="AH895">
        <v>0</v>
      </c>
      <c r="AI895">
        <v>0</v>
      </c>
      <c r="AJ895">
        <v>0</v>
      </c>
      <c r="AK895">
        <v>3</v>
      </c>
      <c r="AL895">
        <v>2.6861199999999998</v>
      </c>
      <c r="AM895">
        <v>0</v>
      </c>
    </row>
    <row r="896" spans="1:39">
      <c r="A896">
        <v>895</v>
      </c>
      <c r="B896">
        <v>7</v>
      </c>
      <c r="C896">
        <v>7</v>
      </c>
      <c r="D896">
        <v>2</v>
      </c>
      <c r="E896">
        <v>5251</v>
      </c>
      <c r="F896">
        <v>10784</v>
      </c>
      <c r="G896">
        <v>10796</v>
      </c>
      <c r="H896">
        <v>5963</v>
      </c>
      <c r="I896">
        <v>137.16357410000001</v>
      </c>
      <c r="J896">
        <v>5144.107008</v>
      </c>
      <c r="K896">
        <v>1757</v>
      </c>
      <c r="L896">
        <v>699</v>
      </c>
      <c r="M896">
        <v>709</v>
      </c>
      <c r="N896">
        <v>2086</v>
      </c>
      <c r="O896">
        <v>421.08</v>
      </c>
      <c r="P896">
        <v>77.260000000000005</v>
      </c>
      <c r="Q896">
        <v>218</v>
      </c>
      <c r="R896">
        <v>0.33069999999999999</v>
      </c>
      <c r="S896">
        <v>16157</v>
      </c>
      <c r="T896">
        <v>269</v>
      </c>
      <c r="U896">
        <v>938</v>
      </c>
      <c r="V896">
        <v>3465</v>
      </c>
      <c r="W896">
        <v>2969</v>
      </c>
      <c r="X896">
        <v>3155</v>
      </c>
      <c r="Y896">
        <v>1435</v>
      </c>
      <c r="Z896">
        <v>5688</v>
      </c>
      <c r="AA896">
        <v>5298</v>
      </c>
      <c r="AB896">
        <v>3165</v>
      </c>
      <c r="AC896">
        <v>9</v>
      </c>
      <c r="AD896">
        <v>562</v>
      </c>
      <c r="AE896">
        <v>31.25</v>
      </c>
      <c r="AF896">
        <v>31.25</v>
      </c>
      <c r="AG896">
        <v>1</v>
      </c>
      <c r="AH896">
        <v>204</v>
      </c>
      <c r="AI896">
        <v>0</v>
      </c>
      <c r="AJ896">
        <v>0</v>
      </c>
      <c r="AK896">
        <v>3</v>
      </c>
      <c r="AL896">
        <v>3.8529399999999998</v>
      </c>
      <c r="AM896">
        <v>0</v>
      </c>
    </row>
    <row r="897" spans="1:39">
      <c r="A897">
        <v>896</v>
      </c>
      <c r="B897">
        <v>7</v>
      </c>
      <c r="C897">
        <v>7</v>
      </c>
      <c r="D897">
        <v>2</v>
      </c>
      <c r="E897">
        <v>1231</v>
      </c>
      <c r="F897">
        <v>3249</v>
      </c>
      <c r="G897">
        <v>3249</v>
      </c>
      <c r="H897">
        <v>1536</v>
      </c>
      <c r="I897">
        <v>1212</v>
      </c>
      <c r="J897">
        <v>41</v>
      </c>
      <c r="K897">
        <v>300</v>
      </c>
      <c r="L897">
        <v>286</v>
      </c>
      <c r="M897">
        <v>240</v>
      </c>
      <c r="N897">
        <v>405</v>
      </c>
      <c r="O897">
        <v>270.62</v>
      </c>
      <c r="P897">
        <v>160.16999999999999</v>
      </c>
      <c r="Q897">
        <v>20.55</v>
      </c>
      <c r="R897">
        <v>0.26250000000000001</v>
      </c>
      <c r="S897">
        <v>776</v>
      </c>
      <c r="T897">
        <v>161</v>
      </c>
      <c r="U897">
        <v>570</v>
      </c>
      <c r="V897">
        <v>974</v>
      </c>
      <c r="W897">
        <v>781</v>
      </c>
      <c r="X897">
        <v>763</v>
      </c>
      <c r="Y897">
        <v>64</v>
      </c>
      <c r="Z897">
        <v>224</v>
      </c>
      <c r="AA897">
        <v>236</v>
      </c>
      <c r="AB897">
        <v>170</v>
      </c>
      <c r="AC897">
        <v>9</v>
      </c>
      <c r="AD897">
        <v>73</v>
      </c>
      <c r="AE897">
        <v>25</v>
      </c>
      <c r="AF897">
        <v>25</v>
      </c>
      <c r="AG897">
        <v>4</v>
      </c>
      <c r="AH897">
        <v>0</v>
      </c>
      <c r="AI897">
        <v>0</v>
      </c>
      <c r="AJ897">
        <v>0</v>
      </c>
      <c r="AK897">
        <v>3</v>
      </c>
      <c r="AL897">
        <v>1.4055599999999999</v>
      </c>
      <c r="AM897">
        <v>0</v>
      </c>
    </row>
    <row r="898" spans="1:39">
      <c r="A898">
        <v>897</v>
      </c>
      <c r="B898">
        <v>7</v>
      </c>
      <c r="C898">
        <v>7</v>
      </c>
      <c r="D898">
        <v>2</v>
      </c>
      <c r="E898">
        <v>470</v>
      </c>
      <c r="F898">
        <v>1548</v>
      </c>
      <c r="G898">
        <v>1548</v>
      </c>
      <c r="H898">
        <v>682</v>
      </c>
      <c r="I898">
        <v>243.8532716</v>
      </c>
      <c r="J898">
        <v>252.24058160000001</v>
      </c>
      <c r="K898">
        <v>85</v>
      </c>
      <c r="L898">
        <v>112</v>
      </c>
      <c r="M898">
        <v>106</v>
      </c>
      <c r="N898">
        <v>167</v>
      </c>
      <c r="O898">
        <v>77.489999999999995</v>
      </c>
      <c r="P898">
        <v>25.48</v>
      </c>
      <c r="Q898">
        <v>14.43</v>
      </c>
      <c r="R898">
        <v>0.14599999999999999</v>
      </c>
      <c r="S898">
        <v>764</v>
      </c>
      <c r="T898">
        <v>124</v>
      </c>
      <c r="U898">
        <v>410</v>
      </c>
      <c r="V898">
        <v>469</v>
      </c>
      <c r="W898">
        <v>339</v>
      </c>
      <c r="X898">
        <v>206</v>
      </c>
      <c r="Y898">
        <v>80</v>
      </c>
      <c r="Z898">
        <v>90</v>
      </c>
      <c r="AA898">
        <v>213</v>
      </c>
      <c r="AB898">
        <v>271</v>
      </c>
      <c r="AC898">
        <v>6</v>
      </c>
      <c r="AD898">
        <v>104</v>
      </c>
      <c r="AE898">
        <v>0</v>
      </c>
      <c r="AF898">
        <v>0</v>
      </c>
      <c r="AG898">
        <v>3</v>
      </c>
      <c r="AH898">
        <v>0</v>
      </c>
      <c r="AI898">
        <v>0</v>
      </c>
      <c r="AJ898">
        <v>0</v>
      </c>
      <c r="AK898">
        <v>3</v>
      </c>
      <c r="AL898">
        <v>2.2346900000000001</v>
      </c>
      <c r="AM898">
        <v>0</v>
      </c>
    </row>
    <row r="899" spans="1:39">
      <c r="A899">
        <v>898</v>
      </c>
      <c r="B899">
        <v>7</v>
      </c>
      <c r="C899">
        <v>7</v>
      </c>
      <c r="D899">
        <v>2</v>
      </c>
      <c r="E899">
        <v>1471</v>
      </c>
      <c r="F899">
        <v>3071</v>
      </c>
      <c r="G899">
        <v>3104</v>
      </c>
      <c r="H899">
        <v>1653</v>
      </c>
      <c r="I899">
        <v>415.5682956</v>
      </c>
      <c r="J899">
        <v>1066.8623729999999</v>
      </c>
      <c r="K899">
        <v>487</v>
      </c>
      <c r="L899">
        <v>257</v>
      </c>
      <c r="M899">
        <v>217</v>
      </c>
      <c r="N899">
        <v>510</v>
      </c>
      <c r="O899">
        <v>86.54</v>
      </c>
      <c r="P899">
        <v>41.47</v>
      </c>
      <c r="Q899">
        <v>14.03</v>
      </c>
      <c r="R899">
        <v>0.32150000000000001</v>
      </c>
      <c r="S899">
        <v>1621</v>
      </c>
      <c r="T899">
        <v>88</v>
      </c>
      <c r="U899">
        <v>302</v>
      </c>
      <c r="V899">
        <v>988</v>
      </c>
      <c r="W899">
        <v>823</v>
      </c>
      <c r="X899">
        <v>903</v>
      </c>
      <c r="Y899">
        <v>223</v>
      </c>
      <c r="Z899">
        <v>427</v>
      </c>
      <c r="AA899">
        <v>539</v>
      </c>
      <c r="AB899">
        <v>294</v>
      </c>
      <c r="AC899">
        <v>3</v>
      </c>
      <c r="AD899">
        <v>135</v>
      </c>
      <c r="AE899">
        <v>31.25</v>
      </c>
      <c r="AF899">
        <v>31.25</v>
      </c>
      <c r="AG899">
        <v>2</v>
      </c>
      <c r="AH899">
        <v>0</v>
      </c>
      <c r="AI899">
        <v>0</v>
      </c>
      <c r="AJ899">
        <v>0</v>
      </c>
      <c r="AK899">
        <v>1</v>
      </c>
      <c r="AL899">
        <v>1.83948</v>
      </c>
      <c r="AM899">
        <v>0</v>
      </c>
    </row>
    <row r="900" spans="1:39">
      <c r="A900">
        <v>899</v>
      </c>
      <c r="B900">
        <v>7</v>
      </c>
      <c r="C900">
        <v>7</v>
      </c>
      <c r="D900">
        <v>2</v>
      </c>
      <c r="E900">
        <v>1592</v>
      </c>
      <c r="F900">
        <v>4258</v>
      </c>
      <c r="G900">
        <v>4258</v>
      </c>
      <c r="H900">
        <v>2163</v>
      </c>
      <c r="I900">
        <v>241.96524299999999</v>
      </c>
      <c r="J900">
        <v>1391.3001469999999</v>
      </c>
      <c r="K900">
        <v>348</v>
      </c>
      <c r="L900">
        <v>313</v>
      </c>
      <c r="M900">
        <v>261</v>
      </c>
      <c r="N900">
        <v>670</v>
      </c>
      <c r="O900">
        <v>54.07</v>
      </c>
      <c r="P900">
        <v>20.84</v>
      </c>
      <c r="Q900">
        <v>21.37</v>
      </c>
      <c r="R900">
        <v>0.19589999999999999</v>
      </c>
      <c r="S900">
        <v>810</v>
      </c>
      <c r="T900">
        <v>264</v>
      </c>
      <c r="U900">
        <v>883</v>
      </c>
      <c r="V900">
        <v>1339</v>
      </c>
      <c r="W900">
        <v>1040</v>
      </c>
      <c r="X900">
        <v>732</v>
      </c>
      <c r="Y900">
        <v>52</v>
      </c>
      <c r="Z900">
        <v>247</v>
      </c>
      <c r="AA900">
        <v>202</v>
      </c>
      <c r="AB900">
        <v>200</v>
      </c>
      <c r="AC900">
        <v>1</v>
      </c>
      <c r="AD900">
        <v>108</v>
      </c>
      <c r="AE900">
        <v>25</v>
      </c>
      <c r="AF900">
        <v>25</v>
      </c>
      <c r="AG900">
        <v>1</v>
      </c>
      <c r="AH900">
        <v>0</v>
      </c>
      <c r="AI900">
        <v>0</v>
      </c>
      <c r="AJ900">
        <v>0</v>
      </c>
      <c r="AK900">
        <v>3</v>
      </c>
      <c r="AL900">
        <v>2.6861199999999998</v>
      </c>
      <c r="AM900">
        <v>0</v>
      </c>
    </row>
    <row r="901" spans="1:39">
      <c r="A901">
        <v>900</v>
      </c>
      <c r="B901">
        <v>7</v>
      </c>
      <c r="C901">
        <v>7</v>
      </c>
      <c r="D901">
        <v>2</v>
      </c>
      <c r="E901">
        <v>1449</v>
      </c>
      <c r="F901">
        <v>3018</v>
      </c>
      <c r="G901">
        <v>3162</v>
      </c>
      <c r="H901">
        <v>1645</v>
      </c>
      <c r="I901">
        <v>474.51939570000002</v>
      </c>
      <c r="J901">
        <v>1023.58922</v>
      </c>
      <c r="K901">
        <v>379</v>
      </c>
      <c r="L901">
        <v>349</v>
      </c>
      <c r="M901">
        <v>261</v>
      </c>
      <c r="N901">
        <v>460</v>
      </c>
      <c r="O901">
        <v>3171.4</v>
      </c>
      <c r="P901">
        <v>97.54</v>
      </c>
      <c r="Q901">
        <v>1210.6099999999999</v>
      </c>
      <c r="R901">
        <v>0.33550000000000002</v>
      </c>
      <c r="S901">
        <v>17835</v>
      </c>
      <c r="T901">
        <v>80</v>
      </c>
      <c r="U901">
        <v>303</v>
      </c>
      <c r="V901">
        <v>986</v>
      </c>
      <c r="W901">
        <v>863</v>
      </c>
      <c r="X901">
        <v>930</v>
      </c>
      <c r="Y901">
        <v>928</v>
      </c>
      <c r="Z901">
        <v>8414</v>
      </c>
      <c r="AA901">
        <v>3047</v>
      </c>
      <c r="AB901">
        <v>2811</v>
      </c>
      <c r="AC901">
        <v>54</v>
      </c>
      <c r="AD901">
        <v>2581</v>
      </c>
      <c r="AE901">
        <v>0</v>
      </c>
      <c r="AF901">
        <v>0</v>
      </c>
      <c r="AG901">
        <v>4</v>
      </c>
      <c r="AH901">
        <v>0</v>
      </c>
      <c r="AI901">
        <v>0</v>
      </c>
      <c r="AJ901">
        <v>0</v>
      </c>
      <c r="AK901">
        <v>3</v>
      </c>
      <c r="AL901">
        <v>1.52166</v>
      </c>
      <c r="AM901">
        <v>0</v>
      </c>
    </row>
    <row r="902" spans="1:39">
      <c r="A902">
        <v>901</v>
      </c>
      <c r="B902">
        <v>7</v>
      </c>
      <c r="C902">
        <v>7</v>
      </c>
      <c r="D902">
        <v>2</v>
      </c>
      <c r="E902">
        <v>991</v>
      </c>
      <c r="F902">
        <v>2061</v>
      </c>
      <c r="G902">
        <v>2061</v>
      </c>
      <c r="H902">
        <v>1131</v>
      </c>
      <c r="I902">
        <v>324.53327890000003</v>
      </c>
      <c r="J902">
        <v>700.05308290000005</v>
      </c>
      <c r="K902">
        <v>256</v>
      </c>
      <c r="L902">
        <v>240</v>
      </c>
      <c r="M902">
        <v>183</v>
      </c>
      <c r="N902">
        <v>312</v>
      </c>
      <c r="O902">
        <v>4065.39</v>
      </c>
      <c r="P902">
        <v>60.81</v>
      </c>
      <c r="Q902">
        <v>43.39</v>
      </c>
      <c r="R902">
        <v>0.33040000000000003</v>
      </c>
      <c r="S902">
        <v>519</v>
      </c>
      <c r="T902">
        <v>46</v>
      </c>
      <c r="U902">
        <v>194</v>
      </c>
      <c r="V902">
        <v>641</v>
      </c>
      <c r="W902">
        <v>574</v>
      </c>
      <c r="X902">
        <v>606</v>
      </c>
      <c r="Y902">
        <v>96</v>
      </c>
      <c r="Z902">
        <v>86</v>
      </c>
      <c r="AA902">
        <v>129</v>
      </c>
      <c r="AB902">
        <v>134</v>
      </c>
      <c r="AC902">
        <v>1</v>
      </c>
      <c r="AD902">
        <v>73</v>
      </c>
      <c r="AE902">
        <v>0</v>
      </c>
      <c r="AF902">
        <v>0</v>
      </c>
      <c r="AG902">
        <v>4</v>
      </c>
      <c r="AH902">
        <v>0</v>
      </c>
      <c r="AI902">
        <v>0</v>
      </c>
      <c r="AJ902">
        <v>0</v>
      </c>
      <c r="AK902">
        <v>3</v>
      </c>
      <c r="AL902">
        <v>1.52166</v>
      </c>
      <c r="AM902">
        <v>0</v>
      </c>
    </row>
    <row r="903" spans="1:39">
      <c r="A903">
        <v>902</v>
      </c>
      <c r="B903">
        <v>7</v>
      </c>
      <c r="C903">
        <v>7</v>
      </c>
      <c r="D903">
        <v>2</v>
      </c>
      <c r="E903">
        <v>917</v>
      </c>
      <c r="F903">
        <v>2285</v>
      </c>
      <c r="G903">
        <v>2299</v>
      </c>
      <c r="H903">
        <v>1200</v>
      </c>
      <c r="I903">
        <v>158.0216618</v>
      </c>
      <c r="J903">
        <v>806.41448430000003</v>
      </c>
      <c r="K903">
        <v>226</v>
      </c>
      <c r="L903">
        <v>145</v>
      </c>
      <c r="M903">
        <v>156</v>
      </c>
      <c r="N903">
        <v>390</v>
      </c>
      <c r="O903">
        <v>303.64</v>
      </c>
      <c r="P903">
        <v>64.86</v>
      </c>
      <c r="Q903">
        <v>228.73</v>
      </c>
      <c r="R903">
        <v>0.2253</v>
      </c>
      <c r="S903">
        <v>4709</v>
      </c>
      <c r="T903">
        <v>131</v>
      </c>
      <c r="U903">
        <v>415</v>
      </c>
      <c r="V903">
        <v>737</v>
      </c>
      <c r="W903">
        <v>560</v>
      </c>
      <c r="X903">
        <v>456</v>
      </c>
      <c r="Y903">
        <v>264</v>
      </c>
      <c r="Z903">
        <v>1511</v>
      </c>
      <c r="AA903">
        <v>1092</v>
      </c>
      <c r="AB903">
        <v>874</v>
      </c>
      <c r="AC903">
        <v>17</v>
      </c>
      <c r="AD903">
        <v>951</v>
      </c>
      <c r="AE903">
        <v>31.25</v>
      </c>
      <c r="AF903">
        <v>31.25</v>
      </c>
      <c r="AG903">
        <v>3</v>
      </c>
      <c r="AH903">
        <v>0</v>
      </c>
      <c r="AI903">
        <v>0</v>
      </c>
      <c r="AJ903">
        <v>0</v>
      </c>
      <c r="AK903">
        <v>3</v>
      </c>
      <c r="AL903">
        <v>2.1162800000000002</v>
      </c>
      <c r="AM903">
        <v>0</v>
      </c>
    </row>
    <row r="904" spans="1:39">
      <c r="A904">
        <v>903</v>
      </c>
      <c r="B904">
        <v>7</v>
      </c>
      <c r="C904">
        <v>7</v>
      </c>
      <c r="D904">
        <v>2</v>
      </c>
      <c r="E904">
        <v>2004</v>
      </c>
      <c r="F904">
        <v>4650</v>
      </c>
      <c r="G904">
        <v>4650</v>
      </c>
      <c r="H904">
        <v>2766</v>
      </c>
      <c r="I904">
        <v>997.33084810000003</v>
      </c>
      <c r="J904">
        <v>1045.890028</v>
      </c>
      <c r="K904">
        <v>221</v>
      </c>
      <c r="L904">
        <v>340</v>
      </c>
      <c r="M904">
        <v>446</v>
      </c>
      <c r="N904">
        <v>997</v>
      </c>
      <c r="O904">
        <v>595.55999999999995</v>
      </c>
      <c r="P904">
        <v>394.95</v>
      </c>
      <c r="Q904">
        <v>41</v>
      </c>
      <c r="R904">
        <v>0.27460000000000001</v>
      </c>
      <c r="S904">
        <v>2088</v>
      </c>
      <c r="T904">
        <v>152</v>
      </c>
      <c r="U904">
        <v>531</v>
      </c>
      <c r="V904">
        <v>1562</v>
      </c>
      <c r="W904">
        <v>1280</v>
      </c>
      <c r="X904">
        <v>1125</v>
      </c>
      <c r="Y904">
        <v>108</v>
      </c>
      <c r="Z904">
        <v>468</v>
      </c>
      <c r="AA904">
        <v>1164</v>
      </c>
      <c r="AB904">
        <v>281</v>
      </c>
      <c r="AC904">
        <v>4</v>
      </c>
      <c r="AD904">
        <v>63</v>
      </c>
      <c r="AE904">
        <v>0</v>
      </c>
      <c r="AF904">
        <v>0</v>
      </c>
      <c r="AG904">
        <v>4</v>
      </c>
      <c r="AH904">
        <v>0</v>
      </c>
      <c r="AI904">
        <v>0</v>
      </c>
      <c r="AJ904">
        <v>0</v>
      </c>
      <c r="AK904">
        <v>1</v>
      </c>
      <c r="AL904">
        <v>1.29759</v>
      </c>
      <c r="AM904">
        <v>0</v>
      </c>
    </row>
    <row r="905" spans="1:39">
      <c r="A905">
        <v>904</v>
      </c>
      <c r="B905">
        <v>7</v>
      </c>
      <c r="C905">
        <v>7</v>
      </c>
      <c r="D905">
        <v>2</v>
      </c>
      <c r="E905">
        <v>613</v>
      </c>
      <c r="F905">
        <v>1449</v>
      </c>
      <c r="G905">
        <v>1463</v>
      </c>
      <c r="H905">
        <v>860</v>
      </c>
      <c r="I905">
        <v>628.0642722</v>
      </c>
      <c r="J905">
        <v>1.1587901700000001</v>
      </c>
      <c r="K905">
        <v>41</v>
      </c>
      <c r="L905">
        <v>126</v>
      </c>
      <c r="M905">
        <v>134</v>
      </c>
      <c r="N905">
        <v>312</v>
      </c>
      <c r="O905">
        <v>174.42</v>
      </c>
      <c r="P905">
        <v>107.27</v>
      </c>
      <c r="Q905">
        <v>9</v>
      </c>
      <c r="R905">
        <v>0.26790000000000003</v>
      </c>
      <c r="S905">
        <v>256</v>
      </c>
      <c r="T905">
        <v>48</v>
      </c>
      <c r="U905">
        <v>184</v>
      </c>
      <c r="V905">
        <v>483</v>
      </c>
      <c r="W905">
        <v>405</v>
      </c>
      <c r="X905">
        <v>343</v>
      </c>
      <c r="Y905">
        <v>4</v>
      </c>
      <c r="Z905">
        <v>69</v>
      </c>
      <c r="AA905">
        <v>76</v>
      </c>
      <c r="AB905">
        <v>87</v>
      </c>
      <c r="AC905">
        <v>0</v>
      </c>
      <c r="AD905">
        <v>20</v>
      </c>
      <c r="AE905">
        <v>25</v>
      </c>
      <c r="AF905">
        <v>25</v>
      </c>
      <c r="AG905">
        <v>4</v>
      </c>
      <c r="AH905">
        <v>0</v>
      </c>
      <c r="AI905">
        <v>0</v>
      </c>
      <c r="AJ905">
        <v>0</v>
      </c>
      <c r="AK905">
        <v>2</v>
      </c>
      <c r="AL905">
        <v>1.1550199999999999</v>
      </c>
      <c r="AM905">
        <v>0</v>
      </c>
    </row>
    <row r="906" spans="1:39">
      <c r="A906">
        <v>905</v>
      </c>
      <c r="B906">
        <v>7</v>
      </c>
      <c r="C906">
        <v>7</v>
      </c>
      <c r="D906">
        <v>2</v>
      </c>
      <c r="E906">
        <v>431</v>
      </c>
      <c r="F906">
        <v>883</v>
      </c>
      <c r="G906">
        <v>919</v>
      </c>
      <c r="H906">
        <v>486</v>
      </c>
      <c r="I906">
        <v>211.26434019999999</v>
      </c>
      <c r="J906">
        <v>232.7019655</v>
      </c>
      <c r="K906">
        <v>138</v>
      </c>
      <c r="L906">
        <v>76</v>
      </c>
      <c r="M906">
        <v>76</v>
      </c>
      <c r="N906">
        <v>141</v>
      </c>
      <c r="O906">
        <v>88.98</v>
      </c>
      <c r="P906">
        <v>70.42</v>
      </c>
      <c r="Q906">
        <v>0</v>
      </c>
      <c r="R906">
        <v>0.31559999999999999</v>
      </c>
      <c r="S906">
        <v>0</v>
      </c>
      <c r="T906">
        <v>28</v>
      </c>
      <c r="U906">
        <v>99</v>
      </c>
      <c r="V906">
        <v>283</v>
      </c>
      <c r="W906">
        <v>247</v>
      </c>
      <c r="X906">
        <v>262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31.25</v>
      </c>
      <c r="AF906">
        <v>31.25</v>
      </c>
      <c r="AG906">
        <v>4</v>
      </c>
      <c r="AH906">
        <v>0</v>
      </c>
      <c r="AI906">
        <v>0</v>
      </c>
      <c r="AJ906">
        <v>0</v>
      </c>
      <c r="AK906">
        <v>3</v>
      </c>
      <c r="AL906">
        <v>1.40273</v>
      </c>
      <c r="AM906">
        <v>0</v>
      </c>
    </row>
    <row r="907" spans="1:39">
      <c r="A907">
        <v>906</v>
      </c>
      <c r="B907">
        <v>7</v>
      </c>
      <c r="C907">
        <v>7</v>
      </c>
      <c r="D907">
        <v>2</v>
      </c>
      <c r="E907">
        <v>1136</v>
      </c>
      <c r="F907">
        <v>2392</v>
      </c>
      <c r="G907">
        <v>2404</v>
      </c>
      <c r="H907">
        <v>1283</v>
      </c>
      <c r="I907">
        <v>556.83594059999996</v>
      </c>
      <c r="J907">
        <v>613.33975129999999</v>
      </c>
      <c r="K907">
        <v>363</v>
      </c>
      <c r="L907">
        <v>209</v>
      </c>
      <c r="M907">
        <v>174</v>
      </c>
      <c r="N907">
        <v>390</v>
      </c>
      <c r="O907">
        <v>166.71</v>
      </c>
      <c r="P907">
        <v>123.61</v>
      </c>
      <c r="Q907">
        <v>36.14</v>
      </c>
      <c r="R907">
        <v>0.31819999999999998</v>
      </c>
      <c r="S907">
        <v>1229</v>
      </c>
      <c r="T907">
        <v>71</v>
      </c>
      <c r="U907">
        <v>258</v>
      </c>
      <c r="V907">
        <v>770</v>
      </c>
      <c r="W907">
        <v>624</v>
      </c>
      <c r="X907">
        <v>681</v>
      </c>
      <c r="Y907">
        <v>22</v>
      </c>
      <c r="Z907">
        <v>401</v>
      </c>
      <c r="AA907">
        <v>552</v>
      </c>
      <c r="AB907">
        <v>196</v>
      </c>
      <c r="AC907">
        <v>2</v>
      </c>
      <c r="AD907">
        <v>56</v>
      </c>
      <c r="AE907">
        <v>31.25</v>
      </c>
      <c r="AF907">
        <v>31.25</v>
      </c>
      <c r="AG907">
        <v>3</v>
      </c>
      <c r="AH907">
        <v>1862</v>
      </c>
      <c r="AI907">
        <v>0</v>
      </c>
      <c r="AJ907">
        <v>0</v>
      </c>
      <c r="AK907">
        <v>3</v>
      </c>
      <c r="AL907">
        <v>1.40273</v>
      </c>
      <c r="AM907">
        <v>0</v>
      </c>
    </row>
    <row r="908" spans="1:39">
      <c r="A908">
        <v>907</v>
      </c>
      <c r="B908">
        <v>7</v>
      </c>
      <c r="C908">
        <v>7</v>
      </c>
      <c r="D908">
        <v>2</v>
      </c>
      <c r="E908">
        <v>522</v>
      </c>
      <c r="F908">
        <v>1085</v>
      </c>
      <c r="G908">
        <v>1094</v>
      </c>
      <c r="H908">
        <v>594</v>
      </c>
      <c r="I908">
        <v>255.87003609999999</v>
      </c>
      <c r="J908">
        <v>281.833935</v>
      </c>
      <c r="K908">
        <v>164</v>
      </c>
      <c r="L908">
        <v>101</v>
      </c>
      <c r="M908">
        <v>81</v>
      </c>
      <c r="N908">
        <v>176</v>
      </c>
      <c r="O908">
        <v>84.27</v>
      </c>
      <c r="P908">
        <v>57.85</v>
      </c>
      <c r="Q908">
        <v>11.86</v>
      </c>
      <c r="R908">
        <v>0.32629999999999998</v>
      </c>
      <c r="S908">
        <v>147</v>
      </c>
      <c r="T908">
        <v>31</v>
      </c>
      <c r="U908">
        <v>112</v>
      </c>
      <c r="V908">
        <v>338</v>
      </c>
      <c r="W908">
        <v>295</v>
      </c>
      <c r="X908">
        <v>318</v>
      </c>
      <c r="Y908">
        <v>27</v>
      </c>
      <c r="Z908">
        <v>21</v>
      </c>
      <c r="AA908">
        <v>70</v>
      </c>
      <c r="AB908">
        <v>20</v>
      </c>
      <c r="AC908">
        <v>0</v>
      </c>
      <c r="AD908">
        <v>9</v>
      </c>
      <c r="AE908">
        <v>31.25</v>
      </c>
      <c r="AF908">
        <v>31.25</v>
      </c>
      <c r="AG908">
        <v>4</v>
      </c>
      <c r="AH908">
        <v>0</v>
      </c>
      <c r="AI908">
        <v>0</v>
      </c>
      <c r="AJ908">
        <v>0</v>
      </c>
      <c r="AK908">
        <v>3</v>
      </c>
      <c r="AL908">
        <v>1.40273</v>
      </c>
      <c r="AM908">
        <v>0</v>
      </c>
    </row>
    <row r="909" spans="1:39">
      <c r="A909">
        <v>908</v>
      </c>
      <c r="B909">
        <v>7</v>
      </c>
      <c r="C909">
        <v>7</v>
      </c>
      <c r="D909">
        <v>2</v>
      </c>
      <c r="E909">
        <v>834</v>
      </c>
      <c r="F909">
        <v>2005</v>
      </c>
      <c r="G909">
        <v>2005</v>
      </c>
      <c r="H909">
        <v>1011</v>
      </c>
      <c r="I909">
        <v>392.68727919999998</v>
      </c>
      <c r="J909">
        <v>470.78268550000001</v>
      </c>
      <c r="K909">
        <v>260</v>
      </c>
      <c r="L909">
        <v>173</v>
      </c>
      <c r="M909">
        <v>135</v>
      </c>
      <c r="N909">
        <v>266</v>
      </c>
      <c r="O909">
        <v>124.76</v>
      </c>
      <c r="P909">
        <v>57.13</v>
      </c>
      <c r="Q909">
        <v>15</v>
      </c>
      <c r="R909">
        <v>0.24640000000000001</v>
      </c>
      <c r="S909">
        <v>207</v>
      </c>
      <c r="T909">
        <v>104</v>
      </c>
      <c r="U909">
        <v>357</v>
      </c>
      <c r="V909">
        <v>624</v>
      </c>
      <c r="W909">
        <v>483</v>
      </c>
      <c r="X909">
        <v>437</v>
      </c>
      <c r="Y909">
        <v>23</v>
      </c>
      <c r="Z909">
        <v>34</v>
      </c>
      <c r="AA909">
        <v>49</v>
      </c>
      <c r="AB909">
        <v>84</v>
      </c>
      <c r="AC909">
        <v>0</v>
      </c>
      <c r="AD909">
        <v>17</v>
      </c>
      <c r="AE909">
        <v>31.25</v>
      </c>
      <c r="AF909">
        <v>31.25</v>
      </c>
      <c r="AG909">
        <v>4</v>
      </c>
      <c r="AH909">
        <v>351</v>
      </c>
      <c r="AI909">
        <v>0</v>
      </c>
      <c r="AJ909">
        <v>0</v>
      </c>
      <c r="AK909">
        <v>3</v>
      </c>
      <c r="AL909">
        <v>1.7371399999999999</v>
      </c>
      <c r="AM909">
        <v>0</v>
      </c>
    </row>
    <row r="910" spans="1:39">
      <c r="A910">
        <v>909</v>
      </c>
      <c r="B910">
        <v>7</v>
      </c>
      <c r="C910">
        <v>7</v>
      </c>
      <c r="D910">
        <v>2</v>
      </c>
      <c r="E910">
        <v>617</v>
      </c>
      <c r="F910">
        <v>2047</v>
      </c>
      <c r="G910">
        <v>2465</v>
      </c>
      <c r="H910">
        <v>901</v>
      </c>
      <c r="I910">
        <v>320.12227360000003</v>
      </c>
      <c r="J910">
        <v>331.13284859999999</v>
      </c>
      <c r="K910">
        <v>115</v>
      </c>
      <c r="L910">
        <v>144</v>
      </c>
      <c r="M910">
        <v>138</v>
      </c>
      <c r="N910">
        <v>220</v>
      </c>
      <c r="O910">
        <v>100.64</v>
      </c>
      <c r="P910">
        <v>38.4</v>
      </c>
      <c r="Q910">
        <v>27.06</v>
      </c>
      <c r="R910">
        <v>0.1724</v>
      </c>
      <c r="S910">
        <v>689</v>
      </c>
      <c r="T910">
        <v>166</v>
      </c>
      <c r="U910">
        <v>590</v>
      </c>
      <c r="V910">
        <v>755</v>
      </c>
      <c r="W910">
        <v>569</v>
      </c>
      <c r="X910">
        <v>385</v>
      </c>
      <c r="Y910">
        <v>210</v>
      </c>
      <c r="Z910">
        <v>102</v>
      </c>
      <c r="AA910">
        <v>201</v>
      </c>
      <c r="AB910">
        <v>134</v>
      </c>
      <c r="AC910">
        <v>6</v>
      </c>
      <c r="AD910">
        <v>36</v>
      </c>
      <c r="AE910">
        <v>0</v>
      </c>
      <c r="AF910">
        <v>0</v>
      </c>
      <c r="AG910">
        <v>3</v>
      </c>
      <c r="AH910">
        <v>0</v>
      </c>
      <c r="AI910">
        <v>0</v>
      </c>
      <c r="AJ910">
        <v>0</v>
      </c>
      <c r="AK910">
        <v>3</v>
      </c>
      <c r="AL910">
        <v>2.2346900000000001</v>
      </c>
      <c r="AM910">
        <v>0</v>
      </c>
    </row>
    <row r="911" spans="1:39">
      <c r="A911">
        <v>910</v>
      </c>
      <c r="B911">
        <v>7</v>
      </c>
      <c r="C911">
        <v>7</v>
      </c>
      <c r="D911">
        <v>2</v>
      </c>
      <c r="E911">
        <v>777</v>
      </c>
      <c r="F911">
        <v>2098</v>
      </c>
      <c r="G911">
        <v>2106</v>
      </c>
      <c r="H911">
        <v>1039</v>
      </c>
      <c r="I911">
        <v>116.1929825</v>
      </c>
      <c r="J911">
        <v>698.45614039999998</v>
      </c>
      <c r="K911">
        <v>195</v>
      </c>
      <c r="L911">
        <v>163</v>
      </c>
      <c r="M911">
        <v>145</v>
      </c>
      <c r="N911">
        <v>274</v>
      </c>
      <c r="O911">
        <v>49.24</v>
      </c>
      <c r="P911">
        <v>30.48</v>
      </c>
      <c r="Q911">
        <v>8.85</v>
      </c>
      <c r="R911">
        <v>0.18229999999999999</v>
      </c>
      <c r="S911">
        <v>437</v>
      </c>
      <c r="T911">
        <v>145</v>
      </c>
      <c r="U911">
        <v>476</v>
      </c>
      <c r="V911">
        <v>660</v>
      </c>
      <c r="W911">
        <v>476</v>
      </c>
      <c r="X911">
        <v>349</v>
      </c>
      <c r="Y911">
        <v>186</v>
      </c>
      <c r="Z911">
        <v>54</v>
      </c>
      <c r="AA911">
        <v>98</v>
      </c>
      <c r="AB911">
        <v>62</v>
      </c>
      <c r="AC911">
        <v>0</v>
      </c>
      <c r="AD911">
        <v>37</v>
      </c>
      <c r="AE911">
        <v>31.25</v>
      </c>
      <c r="AF911">
        <v>31.25</v>
      </c>
      <c r="AG911">
        <v>2</v>
      </c>
      <c r="AH911">
        <v>0</v>
      </c>
      <c r="AI911">
        <v>0</v>
      </c>
      <c r="AJ911">
        <v>0</v>
      </c>
      <c r="AK911">
        <v>3</v>
      </c>
      <c r="AL911">
        <v>2.7873199999999998</v>
      </c>
      <c r="AM911">
        <v>0</v>
      </c>
    </row>
    <row r="912" spans="1:39">
      <c r="A912">
        <v>911</v>
      </c>
      <c r="B912">
        <v>7</v>
      </c>
      <c r="C912">
        <v>7</v>
      </c>
      <c r="D912">
        <v>2</v>
      </c>
      <c r="E912">
        <v>813</v>
      </c>
      <c r="F912">
        <v>1954</v>
      </c>
      <c r="G912">
        <v>1954</v>
      </c>
      <c r="H912">
        <v>1029</v>
      </c>
      <c r="I912">
        <v>394.3243703</v>
      </c>
      <c r="J912">
        <v>443.30360789999997</v>
      </c>
      <c r="K912">
        <v>208</v>
      </c>
      <c r="L912">
        <v>177</v>
      </c>
      <c r="M912">
        <v>130</v>
      </c>
      <c r="N912">
        <v>298</v>
      </c>
      <c r="O912">
        <v>79.41</v>
      </c>
      <c r="P912">
        <v>45.25</v>
      </c>
      <c r="Q912">
        <v>1.41</v>
      </c>
      <c r="R912">
        <v>0.24410000000000001</v>
      </c>
      <c r="S912">
        <v>121</v>
      </c>
      <c r="T912">
        <v>99</v>
      </c>
      <c r="U912">
        <v>318</v>
      </c>
      <c r="V912">
        <v>642</v>
      </c>
      <c r="W912">
        <v>462</v>
      </c>
      <c r="X912">
        <v>433</v>
      </c>
      <c r="Y912">
        <v>9</v>
      </c>
      <c r="Z912">
        <v>24</v>
      </c>
      <c r="AA912">
        <v>57</v>
      </c>
      <c r="AB912">
        <v>29</v>
      </c>
      <c r="AC912">
        <v>0</v>
      </c>
      <c r="AD912">
        <v>2</v>
      </c>
      <c r="AE912">
        <v>31.25</v>
      </c>
      <c r="AF912">
        <v>31.25</v>
      </c>
      <c r="AG912">
        <v>4</v>
      </c>
      <c r="AH912">
        <v>0</v>
      </c>
      <c r="AI912">
        <v>0</v>
      </c>
      <c r="AJ912">
        <v>0</v>
      </c>
      <c r="AK912">
        <v>3</v>
      </c>
      <c r="AL912">
        <v>1.7521100000000001</v>
      </c>
      <c r="AM912">
        <v>0</v>
      </c>
    </row>
    <row r="913" spans="1:39">
      <c r="A913">
        <v>912</v>
      </c>
      <c r="B913">
        <v>7</v>
      </c>
      <c r="C913">
        <v>7</v>
      </c>
      <c r="D913">
        <v>2</v>
      </c>
      <c r="E913">
        <v>584</v>
      </c>
      <c r="F913">
        <v>1204</v>
      </c>
      <c r="G913">
        <v>1204</v>
      </c>
      <c r="H913">
        <v>579</v>
      </c>
      <c r="I913">
        <v>101.91287029999999</v>
      </c>
      <c r="J913">
        <v>502.1498631</v>
      </c>
      <c r="K913">
        <v>237</v>
      </c>
      <c r="L913">
        <v>130</v>
      </c>
      <c r="M913">
        <v>82</v>
      </c>
      <c r="N913">
        <v>135</v>
      </c>
      <c r="O913">
        <v>99.02</v>
      </c>
      <c r="P913">
        <v>65</v>
      </c>
      <c r="Q913">
        <v>43.25</v>
      </c>
      <c r="R913">
        <v>0.38540000000000002</v>
      </c>
      <c r="S913">
        <v>698</v>
      </c>
      <c r="T913">
        <v>26</v>
      </c>
      <c r="U913">
        <v>100</v>
      </c>
      <c r="V913">
        <v>349</v>
      </c>
      <c r="W913">
        <v>318</v>
      </c>
      <c r="X913">
        <v>411</v>
      </c>
      <c r="Y913">
        <v>87</v>
      </c>
      <c r="Z913">
        <v>244</v>
      </c>
      <c r="AA913">
        <v>249</v>
      </c>
      <c r="AB913">
        <v>99</v>
      </c>
      <c r="AC913">
        <v>1</v>
      </c>
      <c r="AD913">
        <v>18</v>
      </c>
      <c r="AE913">
        <v>31.25</v>
      </c>
      <c r="AF913">
        <v>31.25</v>
      </c>
      <c r="AG913">
        <v>4</v>
      </c>
      <c r="AH913">
        <v>0</v>
      </c>
      <c r="AI913">
        <v>0</v>
      </c>
      <c r="AJ913">
        <v>0</v>
      </c>
      <c r="AK913">
        <v>3</v>
      </c>
      <c r="AL913">
        <v>2.02155</v>
      </c>
      <c r="AM913">
        <v>0</v>
      </c>
    </row>
    <row r="914" spans="1:39">
      <c r="A914">
        <v>913</v>
      </c>
      <c r="B914">
        <v>7</v>
      </c>
      <c r="C914">
        <v>7</v>
      </c>
      <c r="D914">
        <v>2</v>
      </c>
      <c r="E914">
        <v>693</v>
      </c>
      <c r="F914">
        <v>1425</v>
      </c>
      <c r="G914">
        <v>1425</v>
      </c>
      <c r="H914">
        <v>705</v>
      </c>
      <c r="I914">
        <v>130.34109860000001</v>
      </c>
      <c r="J914">
        <v>593.92717019999998</v>
      </c>
      <c r="K914">
        <v>270</v>
      </c>
      <c r="L914">
        <v>149</v>
      </c>
      <c r="M914">
        <v>90</v>
      </c>
      <c r="N914">
        <v>184</v>
      </c>
      <c r="O914">
        <v>52.69</v>
      </c>
      <c r="P914">
        <v>48.63</v>
      </c>
      <c r="Q914">
        <v>1.01</v>
      </c>
      <c r="R914">
        <v>0.4098</v>
      </c>
      <c r="S914">
        <v>61</v>
      </c>
      <c r="T914">
        <v>30</v>
      </c>
      <c r="U914">
        <v>97</v>
      </c>
      <c r="V914">
        <v>407</v>
      </c>
      <c r="W914">
        <v>391</v>
      </c>
      <c r="X914">
        <v>500</v>
      </c>
      <c r="Y914">
        <v>5</v>
      </c>
      <c r="Z914">
        <v>16</v>
      </c>
      <c r="AA914">
        <v>31</v>
      </c>
      <c r="AB914">
        <v>8</v>
      </c>
      <c r="AC914">
        <v>0</v>
      </c>
      <c r="AD914">
        <v>1</v>
      </c>
      <c r="AE914">
        <v>31.25</v>
      </c>
      <c r="AF914">
        <v>31.25</v>
      </c>
      <c r="AG914">
        <v>4</v>
      </c>
      <c r="AH914">
        <v>0</v>
      </c>
      <c r="AI914">
        <v>0</v>
      </c>
      <c r="AJ914">
        <v>0</v>
      </c>
      <c r="AK914">
        <v>3</v>
      </c>
      <c r="AL914">
        <v>2.14724</v>
      </c>
      <c r="AM914">
        <v>0</v>
      </c>
    </row>
    <row r="915" spans="1:39">
      <c r="A915">
        <v>914</v>
      </c>
      <c r="B915">
        <v>7</v>
      </c>
      <c r="C915">
        <v>7</v>
      </c>
      <c r="D915">
        <v>2</v>
      </c>
      <c r="E915">
        <v>644</v>
      </c>
      <c r="F915">
        <v>1738</v>
      </c>
      <c r="G915">
        <v>1933</v>
      </c>
      <c r="H915">
        <v>848</v>
      </c>
      <c r="I915">
        <v>96.304093570000006</v>
      </c>
      <c r="J915">
        <v>578.90058480000005</v>
      </c>
      <c r="K915">
        <v>159</v>
      </c>
      <c r="L915">
        <v>140</v>
      </c>
      <c r="M915">
        <v>120</v>
      </c>
      <c r="N915">
        <v>225</v>
      </c>
      <c r="O915">
        <v>101.21</v>
      </c>
      <c r="P915">
        <v>19.75</v>
      </c>
      <c r="Q915">
        <v>27.15</v>
      </c>
      <c r="R915">
        <v>0.1971</v>
      </c>
      <c r="S915">
        <v>1715</v>
      </c>
      <c r="T915">
        <v>119</v>
      </c>
      <c r="U915">
        <v>420</v>
      </c>
      <c r="V915">
        <v>617</v>
      </c>
      <c r="W915">
        <v>427</v>
      </c>
      <c r="X915">
        <v>350</v>
      </c>
      <c r="Y915">
        <v>385</v>
      </c>
      <c r="Z915">
        <v>469</v>
      </c>
      <c r="AA915">
        <v>451</v>
      </c>
      <c r="AB915">
        <v>262</v>
      </c>
      <c r="AC915">
        <v>2</v>
      </c>
      <c r="AD915">
        <v>146</v>
      </c>
      <c r="AE915">
        <v>31.25</v>
      </c>
      <c r="AF915">
        <v>31.25</v>
      </c>
      <c r="AG915">
        <v>2</v>
      </c>
      <c r="AH915">
        <v>0</v>
      </c>
      <c r="AI915">
        <v>0</v>
      </c>
      <c r="AJ915">
        <v>0</v>
      </c>
      <c r="AK915">
        <v>3</v>
      </c>
      <c r="AL915">
        <v>2.7873199999999998</v>
      </c>
      <c r="AM915">
        <v>0</v>
      </c>
    </row>
    <row r="916" spans="1:39">
      <c r="A916">
        <v>915</v>
      </c>
      <c r="B916">
        <v>7</v>
      </c>
      <c r="C916">
        <v>7</v>
      </c>
      <c r="D916">
        <v>2</v>
      </c>
      <c r="E916">
        <v>711</v>
      </c>
      <c r="F916">
        <v>1703</v>
      </c>
      <c r="G916">
        <v>1703</v>
      </c>
      <c r="H916">
        <v>900</v>
      </c>
      <c r="I916">
        <v>344.85194009999998</v>
      </c>
      <c r="J916">
        <v>387.6861811</v>
      </c>
      <c r="K916">
        <v>174</v>
      </c>
      <c r="L916">
        <v>158</v>
      </c>
      <c r="M916">
        <v>115</v>
      </c>
      <c r="N916">
        <v>264</v>
      </c>
      <c r="O916">
        <v>45.58</v>
      </c>
      <c r="P916">
        <v>19.170000000000002</v>
      </c>
      <c r="Q916">
        <v>10.46</v>
      </c>
      <c r="R916">
        <v>0.2525</v>
      </c>
      <c r="S916">
        <v>274</v>
      </c>
      <c r="T916">
        <v>85</v>
      </c>
      <c r="U916">
        <v>274</v>
      </c>
      <c r="V916">
        <v>540</v>
      </c>
      <c r="W916">
        <v>420</v>
      </c>
      <c r="X916">
        <v>384</v>
      </c>
      <c r="Y916">
        <v>6</v>
      </c>
      <c r="Z916">
        <v>59</v>
      </c>
      <c r="AA916">
        <v>127</v>
      </c>
      <c r="AB916">
        <v>75</v>
      </c>
      <c r="AC916">
        <v>0</v>
      </c>
      <c r="AD916">
        <v>7</v>
      </c>
      <c r="AE916">
        <v>31.25</v>
      </c>
      <c r="AF916">
        <v>31.25</v>
      </c>
      <c r="AG916">
        <v>3</v>
      </c>
      <c r="AH916">
        <v>0</v>
      </c>
      <c r="AI916">
        <v>0</v>
      </c>
      <c r="AJ916">
        <v>0</v>
      </c>
      <c r="AK916">
        <v>3</v>
      </c>
      <c r="AL916">
        <v>1.7521100000000001</v>
      </c>
      <c r="AM916">
        <v>0</v>
      </c>
    </row>
    <row r="917" spans="1:39">
      <c r="A917">
        <v>916</v>
      </c>
      <c r="B917">
        <v>7</v>
      </c>
      <c r="C917">
        <v>7</v>
      </c>
      <c r="D917">
        <v>2</v>
      </c>
      <c r="E917">
        <v>1040</v>
      </c>
      <c r="F917">
        <v>2487</v>
      </c>
      <c r="G917">
        <v>2532</v>
      </c>
      <c r="H917">
        <v>1297</v>
      </c>
      <c r="I917">
        <v>504.42477880000001</v>
      </c>
      <c r="J917">
        <v>567.07964600000003</v>
      </c>
      <c r="K917">
        <v>258</v>
      </c>
      <c r="L917">
        <v>226</v>
      </c>
      <c r="M917">
        <v>173</v>
      </c>
      <c r="N917">
        <v>383</v>
      </c>
      <c r="O917">
        <v>81.44</v>
      </c>
      <c r="P917">
        <v>53.95</v>
      </c>
      <c r="Q917">
        <v>5.72</v>
      </c>
      <c r="R917">
        <v>0.24610000000000001</v>
      </c>
      <c r="S917">
        <v>44</v>
      </c>
      <c r="T917">
        <v>123</v>
      </c>
      <c r="U917">
        <v>423</v>
      </c>
      <c r="V917">
        <v>797</v>
      </c>
      <c r="W917">
        <v>633</v>
      </c>
      <c r="X917">
        <v>556</v>
      </c>
      <c r="Y917">
        <v>4</v>
      </c>
      <c r="Z917">
        <v>10</v>
      </c>
      <c r="AA917">
        <v>14</v>
      </c>
      <c r="AB917">
        <v>13</v>
      </c>
      <c r="AC917">
        <v>0</v>
      </c>
      <c r="AD917">
        <v>3</v>
      </c>
      <c r="AE917">
        <v>31.25</v>
      </c>
      <c r="AF917">
        <v>31.25</v>
      </c>
      <c r="AG917">
        <v>3</v>
      </c>
      <c r="AH917">
        <v>0</v>
      </c>
      <c r="AI917">
        <v>0</v>
      </c>
      <c r="AJ917">
        <v>0</v>
      </c>
      <c r="AK917">
        <v>3</v>
      </c>
      <c r="AL917">
        <v>1.7521100000000001</v>
      </c>
      <c r="AM917">
        <v>0</v>
      </c>
    </row>
    <row r="918" spans="1:39">
      <c r="A918">
        <v>917</v>
      </c>
      <c r="B918">
        <v>7</v>
      </c>
      <c r="C918">
        <v>7</v>
      </c>
      <c r="D918">
        <v>2</v>
      </c>
      <c r="E918">
        <v>916</v>
      </c>
      <c r="F918">
        <v>2182</v>
      </c>
      <c r="G918">
        <v>2228</v>
      </c>
      <c r="H918">
        <v>1148</v>
      </c>
      <c r="I918">
        <v>444.2818244</v>
      </c>
      <c r="J918">
        <v>499.4663036</v>
      </c>
      <c r="K918">
        <v>232</v>
      </c>
      <c r="L918">
        <v>196</v>
      </c>
      <c r="M918">
        <v>149</v>
      </c>
      <c r="N918">
        <v>339</v>
      </c>
      <c r="O918">
        <v>72.760000000000005</v>
      </c>
      <c r="P918">
        <v>50.72</v>
      </c>
      <c r="Q918">
        <v>0.6</v>
      </c>
      <c r="R918">
        <v>0.25219999999999998</v>
      </c>
      <c r="S918">
        <v>17</v>
      </c>
      <c r="T918">
        <v>109</v>
      </c>
      <c r="U918">
        <v>371</v>
      </c>
      <c r="V918">
        <v>704</v>
      </c>
      <c r="W918">
        <v>545</v>
      </c>
      <c r="X918">
        <v>499</v>
      </c>
      <c r="Y918">
        <v>0</v>
      </c>
      <c r="Z918">
        <v>3</v>
      </c>
      <c r="AA918">
        <v>10</v>
      </c>
      <c r="AB918">
        <v>3</v>
      </c>
      <c r="AC918">
        <v>0</v>
      </c>
      <c r="AD918">
        <v>1</v>
      </c>
      <c r="AE918">
        <v>31.25</v>
      </c>
      <c r="AF918">
        <v>31.25</v>
      </c>
      <c r="AG918">
        <v>3</v>
      </c>
      <c r="AH918">
        <v>0</v>
      </c>
      <c r="AI918">
        <v>0</v>
      </c>
      <c r="AJ918">
        <v>0</v>
      </c>
      <c r="AK918">
        <v>3</v>
      </c>
      <c r="AL918">
        <v>1.7521100000000001</v>
      </c>
      <c r="AM918">
        <v>0</v>
      </c>
    </row>
    <row r="919" spans="1:39">
      <c r="A919">
        <v>918</v>
      </c>
      <c r="B919">
        <v>8</v>
      </c>
      <c r="C919">
        <v>8</v>
      </c>
      <c r="D919">
        <v>3</v>
      </c>
      <c r="E919">
        <v>1167</v>
      </c>
      <c r="F919">
        <v>2675</v>
      </c>
      <c r="G919">
        <v>2675</v>
      </c>
      <c r="H919">
        <v>1382</v>
      </c>
      <c r="I919">
        <v>642.54708359999995</v>
      </c>
      <c r="J919">
        <v>561.76739280000004</v>
      </c>
      <c r="K919">
        <v>241</v>
      </c>
      <c r="L919">
        <v>238</v>
      </c>
      <c r="M919">
        <v>254</v>
      </c>
      <c r="N919">
        <v>434</v>
      </c>
      <c r="O919">
        <v>251.96</v>
      </c>
      <c r="P919">
        <v>258.83999999999997</v>
      </c>
      <c r="Q919">
        <v>6.99</v>
      </c>
      <c r="R919">
        <v>0.30209999999999998</v>
      </c>
      <c r="S919">
        <v>593</v>
      </c>
      <c r="T919">
        <v>94</v>
      </c>
      <c r="U919">
        <v>343</v>
      </c>
      <c r="V919">
        <v>901</v>
      </c>
      <c r="W919">
        <v>606</v>
      </c>
      <c r="X919">
        <v>731</v>
      </c>
      <c r="Y919">
        <v>24</v>
      </c>
      <c r="Z919">
        <v>127</v>
      </c>
      <c r="AA919">
        <v>304</v>
      </c>
      <c r="AB919">
        <v>121</v>
      </c>
      <c r="AC919">
        <v>1</v>
      </c>
      <c r="AD919">
        <v>16</v>
      </c>
      <c r="AE919">
        <v>0</v>
      </c>
      <c r="AF919">
        <v>0</v>
      </c>
      <c r="AG919">
        <v>4</v>
      </c>
      <c r="AH919">
        <v>0</v>
      </c>
      <c r="AI919">
        <v>0</v>
      </c>
      <c r="AJ919">
        <v>0</v>
      </c>
      <c r="AK919">
        <v>3</v>
      </c>
      <c r="AL919">
        <v>1.40171</v>
      </c>
      <c r="AM919">
        <v>0</v>
      </c>
    </row>
    <row r="920" spans="1:39">
      <c r="A920">
        <v>919</v>
      </c>
      <c r="B920">
        <v>8</v>
      </c>
      <c r="C920">
        <v>8</v>
      </c>
      <c r="D920">
        <v>3</v>
      </c>
      <c r="E920">
        <v>365</v>
      </c>
      <c r="F920">
        <v>836</v>
      </c>
      <c r="G920">
        <v>836</v>
      </c>
      <c r="H920">
        <v>430</v>
      </c>
      <c r="I920">
        <v>200.96802529999999</v>
      </c>
      <c r="J920">
        <v>175.70274069999999</v>
      </c>
      <c r="K920">
        <v>75</v>
      </c>
      <c r="L920">
        <v>69</v>
      </c>
      <c r="M920">
        <v>83</v>
      </c>
      <c r="N920">
        <v>138</v>
      </c>
      <c r="O920">
        <v>67.650000000000006</v>
      </c>
      <c r="P920">
        <v>68.87</v>
      </c>
      <c r="Q920">
        <v>0.18</v>
      </c>
      <c r="R920">
        <v>0.29070000000000001</v>
      </c>
      <c r="S920">
        <v>7</v>
      </c>
      <c r="T920">
        <v>29</v>
      </c>
      <c r="U920">
        <v>108</v>
      </c>
      <c r="V920">
        <v>293</v>
      </c>
      <c r="W920">
        <v>182</v>
      </c>
      <c r="X920">
        <v>224</v>
      </c>
      <c r="Y920">
        <v>2</v>
      </c>
      <c r="Z920">
        <v>1</v>
      </c>
      <c r="AA920">
        <v>3</v>
      </c>
      <c r="AB920">
        <v>1</v>
      </c>
      <c r="AC920">
        <v>0</v>
      </c>
      <c r="AD920">
        <v>0</v>
      </c>
      <c r="AE920">
        <v>0</v>
      </c>
      <c r="AF920">
        <v>0</v>
      </c>
      <c r="AG920">
        <v>4</v>
      </c>
      <c r="AH920">
        <v>0</v>
      </c>
      <c r="AI920">
        <v>0</v>
      </c>
      <c r="AJ920">
        <v>0</v>
      </c>
      <c r="AK920">
        <v>3</v>
      </c>
      <c r="AL920">
        <v>1.40171</v>
      </c>
      <c r="AM920">
        <v>0</v>
      </c>
    </row>
    <row r="921" spans="1:39">
      <c r="A921">
        <v>920</v>
      </c>
      <c r="B921">
        <v>8</v>
      </c>
      <c r="C921">
        <v>8</v>
      </c>
      <c r="D921">
        <v>3</v>
      </c>
      <c r="E921">
        <v>749</v>
      </c>
      <c r="F921">
        <v>1685</v>
      </c>
      <c r="G921">
        <v>1685</v>
      </c>
      <c r="H921">
        <v>952</v>
      </c>
      <c r="I921">
        <v>729</v>
      </c>
      <c r="J921">
        <v>53</v>
      </c>
      <c r="K921">
        <v>28</v>
      </c>
      <c r="L921">
        <v>173</v>
      </c>
      <c r="M921">
        <v>218</v>
      </c>
      <c r="N921">
        <v>330</v>
      </c>
      <c r="O921">
        <v>336.9</v>
      </c>
      <c r="P921">
        <v>234</v>
      </c>
      <c r="Q921">
        <v>59</v>
      </c>
      <c r="R921">
        <v>0.32819999999999999</v>
      </c>
      <c r="S921">
        <v>3034</v>
      </c>
      <c r="T921">
        <v>48</v>
      </c>
      <c r="U921">
        <v>159</v>
      </c>
      <c r="V921">
        <v>586</v>
      </c>
      <c r="W921">
        <v>403</v>
      </c>
      <c r="X921">
        <v>489</v>
      </c>
      <c r="Y921">
        <v>260</v>
      </c>
      <c r="Z921">
        <v>521</v>
      </c>
      <c r="AA921">
        <v>1711</v>
      </c>
      <c r="AB921">
        <v>465</v>
      </c>
      <c r="AC921">
        <v>4</v>
      </c>
      <c r="AD921">
        <v>73</v>
      </c>
      <c r="AE921">
        <v>0</v>
      </c>
      <c r="AF921">
        <v>0</v>
      </c>
      <c r="AG921">
        <v>4</v>
      </c>
      <c r="AH921">
        <v>567</v>
      </c>
      <c r="AI921">
        <v>0</v>
      </c>
      <c r="AJ921">
        <v>0</v>
      </c>
      <c r="AK921">
        <v>3</v>
      </c>
      <c r="AL921">
        <v>1.45018</v>
      </c>
      <c r="AM921">
        <v>0</v>
      </c>
    </row>
    <row r="922" spans="1:39">
      <c r="A922">
        <v>921</v>
      </c>
      <c r="B922">
        <v>8</v>
      </c>
      <c r="C922">
        <v>8</v>
      </c>
      <c r="D922">
        <v>3</v>
      </c>
      <c r="E922">
        <v>3375</v>
      </c>
      <c r="F922">
        <v>7519</v>
      </c>
      <c r="G922">
        <v>7546</v>
      </c>
      <c r="H922">
        <v>3819</v>
      </c>
      <c r="I922">
        <v>1532</v>
      </c>
      <c r="J922">
        <v>1981</v>
      </c>
      <c r="K922">
        <v>776</v>
      </c>
      <c r="L922">
        <v>737</v>
      </c>
      <c r="M922">
        <v>779</v>
      </c>
      <c r="N922">
        <v>1083</v>
      </c>
      <c r="O922">
        <v>560.21</v>
      </c>
      <c r="P922">
        <v>420.13</v>
      </c>
      <c r="Q922">
        <v>95.8</v>
      </c>
      <c r="R922">
        <v>0.3175</v>
      </c>
      <c r="S922">
        <v>1937</v>
      </c>
      <c r="T922">
        <v>256</v>
      </c>
      <c r="U922">
        <v>906</v>
      </c>
      <c r="V922">
        <v>2538</v>
      </c>
      <c r="W922">
        <v>1681</v>
      </c>
      <c r="X922">
        <v>2165</v>
      </c>
      <c r="Y922">
        <v>585</v>
      </c>
      <c r="Z922">
        <v>257</v>
      </c>
      <c r="AA922">
        <v>713</v>
      </c>
      <c r="AB922">
        <v>338</v>
      </c>
      <c r="AC922">
        <v>2</v>
      </c>
      <c r="AD922">
        <v>42</v>
      </c>
      <c r="AE922">
        <v>0</v>
      </c>
      <c r="AF922">
        <v>0</v>
      </c>
      <c r="AG922">
        <v>4</v>
      </c>
      <c r="AH922">
        <v>0</v>
      </c>
      <c r="AI922">
        <v>0</v>
      </c>
      <c r="AJ922">
        <v>0</v>
      </c>
      <c r="AK922">
        <v>3</v>
      </c>
      <c r="AL922">
        <v>1.33592</v>
      </c>
      <c r="AM922">
        <v>0</v>
      </c>
    </row>
    <row r="923" spans="1:39">
      <c r="A923">
        <v>922</v>
      </c>
      <c r="B923">
        <v>8</v>
      </c>
      <c r="C923">
        <v>8</v>
      </c>
      <c r="D923">
        <v>3</v>
      </c>
      <c r="E923">
        <v>2191</v>
      </c>
      <c r="F923">
        <v>5376</v>
      </c>
      <c r="G923">
        <v>5388</v>
      </c>
      <c r="H923">
        <v>2917</v>
      </c>
      <c r="I923">
        <v>2205</v>
      </c>
      <c r="J923">
        <v>31</v>
      </c>
      <c r="K923">
        <v>106</v>
      </c>
      <c r="L923">
        <v>476</v>
      </c>
      <c r="M923">
        <v>599</v>
      </c>
      <c r="N923">
        <v>1010</v>
      </c>
      <c r="O923">
        <v>884.94</v>
      </c>
      <c r="P923">
        <v>763.68</v>
      </c>
      <c r="Q923">
        <v>100</v>
      </c>
      <c r="R923">
        <v>0.28289999999999998</v>
      </c>
      <c r="S923">
        <v>3402</v>
      </c>
      <c r="T923">
        <v>222</v>
      </c>
      <c r="U923">
        <v>726</v>
      </c>
      <c r="V923">
        <v>1844</v>
      </c>
      <c r="W923">
        <v>1227</v>
      </c>
      <c r="X923">
        <v>1369</v>
      </c>
      <c r="Y923">
        <v>56</v>
      </c>
      <c r="Z923">
        <v>876</v>
      </c>
      <c r="AA923">
        <v>1627</v>
      </c>
      <c r="AB923">
        <v>688</v>
      </c>
      <c r="AC923">
        <v>8</v>
      </c>
      <c r="AD923">
        <v>147</v>
      </c>
      <c r="AE923">
        <v>0</v>
      </c>
      <c r="AF923">
        <v>0</v>
      </c>
      <c r="AG923">
        <v>4</v>
      </c>
      <c r="AH923">
        <v>1665</v>
      </c>
      <c r="AI923">
        <v>0</v>
      </c>
      <c r="AJ923">
        <v>0</v>
      </c>
      <c r="AK923">
        <v>3</v>
      </c>
      <c r="AL923">
        <v>1.1887000000000001</v>
      </c>
      <c r="AM923">
        <v>0</v>
      </c>
    </row>
    <row r="924" spans="1:39">
      <c r="A924">
        <v>923</v>
      </c>
      <c r="B924">
        <v>8</v>
      </c>
      <c r="C924">
        <v>8</v>
      </c>
      <c r="D924">
        <v>3</v>
      </c>
      <c r="E924">
        <v>1672</v>
      </c>
      <c r="F924">
        <v>4076</v>
      </c>
      <c r="G924">
        <v>4078</v>
      </c>
      <c r="H924">
        <v>2195</v>
      </c>
      <c r="I924">
        <v>1716</v>
      </c>
      <c r="J924">
        <v>12.57142857</v>
      </c>
      <c r="K924">
        <v>82</v>
      </c>
      <c r="L924">
        <v>378</v>
      </c>
      <c r="M924">
        <v>462</v>
      </c>
      <c r="N924">
        <v>750</v>
      </c>
      <c r="O924">
        <v>669.04</v>
      </c>
      <c r="P924">
        <v>621.15</v>
      </c>
      <c r="Q924">
        <v>17</v>
      </c>
      <c r="R924">
        <v>0.28449999999999998</v>
      </c>
      <c r="S924">
        <v>901</v>
      </c>
      <c r="T924">
        <v>171</v>
      </c>
      <c r="U924">
        <v>537</v>
      </c>
      <c r="V924">
        <v>1380</v>
      </c>
      <c r="W924">
        <v>949</v>
      </c>
      <c r="X924">
        <v>1041</v>
      </c>
      <c r="Y924">
        <v>31</v>
      </c>
      <c r="Z924">
        <v>164</v>
      </c>
      <c r="AA924">
        <v>511</v>
      </c>
      <c r="AB924">
        <v>161</v>
      </c>
      <c r="AC924">
        <v>0</v>
      </c>
      <c r="AD924">
        <v>34</v>
      </c>
      <c r="AE924">
        <v>0</v>
      </c>
      <c r="AF924">
        <v>0</v>
      </c>
      <c r="AG924">
        <v>4</v>
      </c>
      <c r="AH924">
        <v>0</v>
      </c>
      <c r="AI924">
        <v>0</v>
      </c>
      <c r="AJ924">
        <v>0</v>
      </c>
      <c r="AK924">
        <v>2</v>
      </c>
      <c r="AL924">
        <v>1.0755300000000001</v>
      </c>
      <c r="AM924">
        <v>0</v>
      </c>
    </row>
    <row r="925" spans="1:39">
      <c r="A925">
        <v>924</v>
      </c>
      <c r="B925">
        <v>8</v>
      </c>
      <c r="C925">
        <v>8</v>
      </c>
      <c r="D925">
        <v>3</v>
      </c>
      <c r="E925">
        <v>1914</v>
      </c>
      <c r="F925">
        <v>4273</v>
      </c>
      <c r="G925">
        <v>4273</v>
      </c>
      <c r="H925">
        <v>2407</v>
      </c>
      <c r="I925">
        <v>1414.9139560000001</v>
      </c>
      <c r="J925">
        <v>593.48058760000004</v>
      </c>
      <c r="K925">
        <v>113</v>
      </c>
      <c r="L925">
        <v>462</v>
      </c>
      <c r="M925">
        <v>515</v>
      </c>
      <c r="N925">
        <v>824</v>
      </c>
      <c r="O925">
        <v>580.75</v>
      </c>
      <c r="P925">
        <v>436.6</v>
      </c>
      <c r="Q925">
        <v>114</v>
      </c>
      <c r="R925">
        <v>0.3347</v>
      </c>
      <c r="S925">
        <v>6409</v>
      </c>
      <c r="T925">
        <v>111</v>
      </c>
      <c r="U925">
        <v>394</v>
      </c>
      <c r="V925">
        <v>1449</v>
      </c>
      <c r="W925">
        <v>1044</v>
      </c>
      <c r="X925">
        <v>1275</v>
      </c>
      <c r="Y925">
        <v>364</v>
      </c>
      <c r="Z925">
        <v>2423</v>
      </c>
      <c r="AA925">
        <v>2356</v>
      </c>
      <c r="AB925">
        <v>1072</v>
      </c>
      <c r="AC925">
        <v>5</v>
      </c>
      <c r="AD925">
        <v>189</v>
      </c>
      <c r="AE925">
        <v>25</v>
      </c>
      <c r="AF925">
        <v>25</v>
      </c>
      <c r="AG925">
        <v>3</v>
      </c>
      <c r="AH925">
        <v>0</v>
      </c>
      <c r="AI925">
        <v>0</v>
      </c>
      <c r="AJ925">
        <v>0</v>
      </c>
      <c r="AK925">
        <v>2</v>
      </c>
      <c r="AL925">
        <v>1.5343199999999999</v>
      </c>
      <c r="AM925">
        <v>0</v>
      </c>
    </row>
    <row r="926" spans="1:39">
      <c r="A926">
        <v>925</v>
      </c>
      <c r="B926">
        <v>8</v>
      </c>
      <c r="C926">
        <v>8</v>
      </c>
      <c r="D926">
        <v>3</v>
      </c>
      <c r="E926">
        <v>650</v>
      </c>
      <c r="F926">
        <v>1509</v>
      </c>
      <c r="G926">
        <v>1509</v>
      </c>
      <c r="H926">
        <v>811</v>
      </c>
      <c r="I926">
        <v>420.69970849999999</v>
      </c>
      <c r="J926">
        <v>238.14382900000001</v>
      </c>
      <c r="K926">
        <v>78</v>
      </c>
      <c r="L926">
        <v>134</v>
      </c>
      <c r="M926">
        <v>146</v>
      </c>
      <c r="N926">
        <v>292</v>
      </c>
      <c r="O926">
        <v>252.24</v>
      </c>
      <c r="P926">
        <v>238.06</v>
      </c>
      <c r="Q926">
        <v>22.16</v>
      </c>
      <c r="R926">
        <v>0.2969</v>
      </c>
      <c r="S926">
        <v>157</v>
      </c>
      <c r="T926">
        <v>52</v>
      </c>
      <c r="U926">
        <v>185</v>
      </c>
      <c r="V926">
        <v>522</v>
      </c>
      <c r="W926">
        <v>342</v>
      </c>
      <c r="X926">
        <v>408</v>
      </c>
      <c r="Y926">
        <v>9</v>
      </c>
      <c r="Z926">
        <v>30</v>
      </c>
      <c r="AA926">
        <v>57</v>
      </c>
      <c r="AB926">
        <v>52</v>
      </c>
      <c r="AC926">
        <v>0</v>
      </c>
      <c r="AD926">
        <v>9</v>
      </c>
      <c r="AE926">
        <v>31.25</v>
      </c>
      <c r="AF926">
        <v>31.25</v>
      </c>
      <c r="AG926">
        <v>4</v>
      </c>
      <c r="AH926">
        <v>1402</v>
      </c>
      <c r="AI926">
        <v>0</v>
      </c>
      <c r="AJ926">
        <v>0</v>
      </c>
      <c r="AK926">
        <v>3</v>
      </c>
      <c r="AL926">
        <v>1.5121599999999999</v>
      </c>
      <c r="AM926">
        <v>0</v>
      </c>
    </row>
    <row r="927" spans="1:39">
      <c r="A927">
        <v>926</v>
      </c>
      <c r="B927">
        <v>8</v>
      </c>
      <c r="C927">
        <v>8</v>
      </c>
      <c r="D927">
        <v>3</v>
      </c>
      <c r="E927">
        <v>2079</v>
      </c>
      <c r="F927">
        <v>4802</v>
      </c>
      <c r="G927">
        <v>4802</v>
      </c>
      <c r="H927">
        <v>2434</v>
      </c>
      <c r="I927">
        <v>1311.7397599999999</v>
      </c>
      <c r="J927">
        <v>843.8142325</v>
      </c>
      <c r="K927">
        <v>400</v>
      </c>
      <c r="L927">
        <v>504</v>
      </c>
      <c r="M927">
        <v>443</v>
      </c>
      <c r="N927">
        <v>732</v>
      </c>
      <c r="O927">
        <v>412.87</v>
      </c>
      <c r="P927">
        <v>339.39</v>
      </c>
      <c r="Q927">
        <v>40.270000000000003</v>
      </c>
      <c r="R927">
        <v>0.3034</v>
      </c>
      <c r="S927">
        <v>612</v>
      </c>
      <c r="T927">
        <v>189</v>
      </c>
      <c r="U927">
        <v>621</v>
      </c>
      <c r="V927">
        <v>1637</v>
      </c>
      <c r="W927">
        <v>1036</v>
      </c>
      <c r="X927">
        <v>1319</v>
      </c>
      <c r="Y927">
        <v>138</v>
      </c>
      <c r="Z927">
        <v>78</v>
      </c>
      <c r="AA927">
        <v>216</v>
      </c>
      <c r="AB927">
        <v>124</v>
      </c>
      <c r="AC927">
        <v>0</v>
      </c>
      <c r="AD927">
        <v>56</v>
      </c>
      <c r="AE927">
        <v>31.25</v>
      </c>
      <c r="AF927">
        <v>31.25</v>
      </c>
      <c r="AG927">
        <v>4</v>
      </c>
      <c r="AH927">
        <v>1604</v>
      </c>
      <c r="AI927">
        <v>0</v>
      </c>
      <c r="AJ927">
        <v>0</v>
      </c>
      <c r="AK927">
        <v>3</v>
      </c>
      <c r="AL927">
        <v>1.2388699999999999</v>
      </c>
      <c r="AM927">
        <v>0</v>
      </c>
    </row>
    <row r="928" spans="1:39">
      <c r="A928">
        <v>927</v>
      </c>
      <c r="B928">
        <v>8</v>
      </c>
      <c r="C928">
        <v>8</v>
      </c>
      <c r="D928">
        <v>3</v>
      </c>
      <c r="E928">
        <v>470</v>
      </c>
      <c r="F928">
        <v>1072</v>
      </c>
      <c r="G928">
        <v>1072</v>
      </c>
      <c r="H928">
        <v>544</v>
      </c>
      <c r="I928">
        <v>358.74623869999999</v>
      </c>
      <c r="J928">
        <v>134.82447339999999</v>
      </c>
      <c r="K928">
        <v>92</v>
      </c>
      <c r="L928">
        <v>104</v>
      </c>
      <c r="M928">
        <v>106</v>
      </c>
      <c r="N928">
        <v>168</v>
      </c>
      <c r="O928">
        <v>164.95</v>
      </c>
      <c r="P928">
        <v>110.08</v>
      </c>
      <c r="Q928">
        <v>22.88</v>
      </c>
      <c r="R928">
        <v>0.2994</v>
      </c>
      <c r="S928">
        <v>659</v>
      </c>
      <c r="T928">
        <v>40</v>
      </c>
      <c r="U928">
        <v>138</v>
      </c>
      <c r="V928">
        <v>359</v>
      </c>
      <c r="W928">
        <v>245</v>
      </c>
      <c r="X928">
        <v>290</v>
      </c>
      <c r="Y928">
        <v>5</v>
      </c>
      <c r="Z928">
        <v>72</v>
      </c>
      <c r="AA928">
        <v>299</v>
      </c>
      <c r="AB928">
        <v>240</v>
      </c>
      <c r="AC928">
        <v>1</v>
      </c>
      <c r="AD928">
        <v>42</v>
      </c>
      <c r="AE928">
        <v>31.25</v>
      </c>
      <c r="AF928">
        <v>31.25</v>
      </c>
      <c r="AG928">
        <v>4</v>
      </c>
      <c r="AH928">
        <v>23</v>
      </c>
      <c r="AI928">
        <v>0</v>
      </c>
      <c r="AJ928">
        <v>0</v>
      </c>
      <c r="AK928">
        <v>3</v>
      </c>
      <c r="AL928">
        <v>1.2706</v>
      </c>
      <c r="AM928">
        <v>0</v>
      </c>
    </row>
    <row r="929" spans="1:39">
      <c r="A929">
        <v>928</v>
      </c>
      <c r="B929">
        <v>8</v>
      </c>
      <c r="C929">
        <v>8</v>
      </c>
      <c r="D929">
        <v>3</v>
      </c>
      <c r="E929">
        <v>1064</v>
      </c>
      <c r="F929">
        <v>2593</v>
      </c>
      <c r="G929">
        <v>2593</v>
      </c>
      <c r="H929">
        <v>1422</v>
      </c>
      <c r="I929">
        <v>1073.2711429999999</v>
      </c>
      <c r="J929">
        <v>15.27011789</v>
      </c>
      <c r="K929">
        <v>46</v>
      </c>
      <c r="L929">
        <v>225</v>
      </c>
      <c r="M929">
        <v>276</v>
      </c>
      <c r="N929">
        <v>517</v>
      </c>
      <c r="O929">
        <v>278.22000000000003</v>
      </c>
      <c r="P929">
        <v>256.93</v>
      </c>
      <c r="Q929">
        <v>18.63</v>
      </c>
      <c r="R929">
        <v>0.27839999999999998</v>
      </c>
      <c r="S929">
        <v>570</v>
      </c>
      <c r="T929">
        <v>98</v>
      </c>
      <c r="U929">
        <v>333</v>
      </c>
      <c r="V929">
        <v>885</v>
      </c>
      <c r="W929">
        <v>623</v>
      </c>
      <c r="X929">
        <v>654</v>
      </c>
      <c r="Y929">
        <v>75</v>
      </c>
      <c r="Z929">
        <v>122</v>
      </c>
      <c r="AA929">
        <v>196</v>
      </c>
      <c r="AB929">
        <v>131</v>
      </c>
      <c r="AC929">
        <v>1</v>
      </c>
      <c r="AD929">
        <v>45</v>
      </c>
      <c r="AE929">
        <v>0</v>
      </c>
      <c r="AF929">
        <v>0</v>
      </c>
      <c r="AG929">
        <v>4</v>
      </c>
      <c r="AH929">
        <v>0</v>
      </c>
      <c r="AI929">
        <v>0</v>
      </c>
      <c r="AJ929">
        <v>0</v>
      </c>
      <c r="AK929">
        <v>3</v>
      </c>
      <c r="AL929">
        <v>1.13391</v>
      </c>
      <c r="AM929">
        <v>0</v>
      </c>
    </row>
    <row r="930" spans="1:39">
      <c r="A930">
        <v>929</v>
      </c>
      <c r="B930">
        <v>8</v>
      </c>
      <c r="C930">
        <v>8</v>
      </c>
      <c r="D930">
        <v>3</v>
      </c>
      <c r="E930">
        <v>3</v>
      </c>
      <c r="F930">
        <v>9</v>
      </c>
      <c r="G930">
        <v>3548</v>
      </c>
      <c r="H930">
        <v>284</v>
      </c>
      <c r="I930">
        <v>0.23920390499999999</v>
      </c>
      <c r="J930">
        <v>2.8231318060000001</v>
      </c>
      <c r="K930">
        <v>0</v>
      </c>
      <c r="L930">
        <v>0</v>
      </c>
      <c r="M930">
        <v>0</v>
      </c>
      <c r="N930">
        <v>3</v>
      </c>
      <c r="O930">
        <v>152.13</v>
      </c>
      <c r="P930">
        <v>0</v>
      </c>
      <c r="Q930">
        <v>86.62</v>
      </c>
      <c r="R930">
        <v>2.2800000000000001E-2</v>
      </c>
      <c r="S930">
        <v>121</v>
      </c>
      <c r="T930">
        <v>0</v>
      </c>
      <c r="U930">
        <v>1994</v>
      </c>
      <c r="V930">
        <v>1425</v>
      </c>
      <c r="W930">
        <v>49</v>
      </c>
      <c r="X930">
        <v>80</v>
      </c>
      <c r="Y930">
        <v>3</v>
      </c>
      <c r="Z930">
        <v>12</v>
      </c>
      <c r="AA930">
        <v>99</v>
      </c>
      <c r="AB930">
        <v>6</v>
      </c>
      <c r="AC930">
        <v>0</v>
      </c>
      <c r="AD930">
        <v>1</v>
      </c>
      <c r="AE930">
        <v>97.842074999999994</v>
      </c>
      <c r="AF930">
        <v>353.08226250000001</v>
      </c>
      <c r="AG930">
        <v>4</v>
      </c>
      <c r="AH930">
        <v>0</v>
      </c>
      <c r="AI930">
        <v>0</v>
      </c>
      <c r="AJ930">
        <v>0</v>
      </c>
      <c r="AK930">
        <v>2</v>
      </c>
      <c r="AL930">
        <v>4.2117000000000004</v>
      </c>
      <c r="AM930">
        <v>0</v>
      </c>
    </row>
    <row r="931" spans="1:39">
      <c r="A931">
        <v>930</v>
      </c>
      <c r="B931">
        <v>8</v>
      </c>
      <c r="C931">
        <v>8</v>
      </c>
      <c r="D931">
        <v>3</v>
      </c>
      <c r="E931">
        <v>1498</v>
      </c>
      <c r="F931">
        <v>3585</v>
      </c>
      <c r="G931">
        <v>3598</v>
      </c>
      <c r="H931">
        <v>1961</v>
      </c>
      <c r="I931">
        <v>1511.9256310000001</v>
      </c>
      <c r="J931">
        <v>35.808764940000003</v>
      </c>
      <c r="K931">
        <v>53</v>
      </c>
      <c r="L931">
        <v>335</v>
      </c>
      <c r="M931">
        <v>403</v>
      </c>
      <c r="N931">
        <v>707</v>
      </c>
      <c r="O931">
        <v>2247.33</v>
      </c>
      <c r="P931">
        <v>1948.15</v>
      </c>
      <c r="Q931">
        <v>28</v>
      </c>
      <c r="R931">
        <v>0.29709999999999998</v>
      </c>
      <c r="S931">
        <v>833</v>
      </c>
      <c r="T931">
        <v>129</v>
      </c>
      <c r="U931">
        <v>437</v>
      </c>
      <c r="V931">
        <v>1234</v>
      </c>
      <c r="W931">
        <v>843</v>
      </c>
      <c r="X931">
        <v>955</v>
      </c>
      <c r="Y931">
        <v>8</v>
      </c>
      <c r="Z931">
        <v>365</v>
      </c>
      <c r="AA931">
        <v>234</v>
      </c>
      <c r="AB931">
        <v>192</v>
      </c>
      <c r="AC931">
        <v>9</v>
      </c>
      <c r="AD931">
        <v>25</v>
      </c>
      <c r="AE931">
        <v>0</v>
      </c>
      <c r="AF931">
        <v>0</v>
      </c>
      <c r="AG931">
        <v>4</v>
      </c>
      <c r="AH931">
        <v>163</v>
      </c>
      <c r="AI931">
        <v>0</v>
      </c>
      <c r="AJ931">
        <v>0</v>
      </c>
      <c r="AK931">
        <v>1</v>
      </c>
      <c r="AL931">
        <v>0.95040000000000002</v>
      </c>
      <c r="AM931">
        <v>0</v>
      </c>
    </row>
    <row r="932" spans="1:39">
      <c r="A932">
        <v>931</v>
      </c>
      <c r="B932">
        <v>8</v>
      </c>
      <c r="C932">
        <v>8</v>
      </c>
      <c r="D932">
        <v>3</v>
      </c>
      <c r="E932">
        <v>592</v>
      </c>
      <c r="F932">
        <v>1193</v>
      </c>
      <c r="G932">
        <v>1217</v>
      </c>
      <c r="H932">
        <v>649</v>
      </c>
      <c r="I932">
        <v>202.6125461</v>
      </c>
      <c r="J932">
        <v>415.32841330000002</v>
      </c>
      <c r="K932">
        <v>128</v>
      </c>
      <c r="L932">
        <v>121</v>
      </c>
      <c r="M932">
        <v>136</v>
      </c>
      <c r="N932">
        <v>207</v>
      </c>
      <c r="O932">
        <v>39.71</v>
      </c>
      <c r="P932">
        <v>32.86</v>
      </c>
      <c r="Q932">
        <v>1.95</v>
      </c>
      <c r="R932">
        <v>0.35089999999999999</v>
      </c>
      <c r="S932">
        <v>57</v>
      </c>
      <c r="T932">
        <v>19</v>
      </c>
      <c r="U932">
        <v>101</v>
      </c>
      <c r="V932">
        <v>413</v>
      </c>
      <c r="W932">
        <v>290</v>
      </c>
      <c r="X932">
        <v>394</v>
      </c>
      <c r="Y932">
        <v>1</v>
      </c>
      <c r="Z932">
        <v>12</v>
      </c>
      <c r="AA932">
        <v>20</v>
      </c>
      <c r="AB932">
        <v>16</v>
      </c>
      <c r="AC932">
        <v>0</v>
      </c>
      <c r="AD932">
        <v>8</v>
      </c>
      <c r="AE932">
        <v>0</v>
      </c>
      <c r="AF932">
        <v>0</v>
      </c>
      <c r="AG932">
        <v>3</v>
      </c>
      <c r="AH932">
        <v>0</v>
      </c>
      <c r="AI932">
        <v>0</v>
      </c>
      <c r="AJ932">
        <v>0</v>
      </c>
      <c r="AK932">
        <v>3</v>
      </c>
      <c r="AL932">
        <v>1.5243500000000001</v>
      </c>
      <c r="AM932">
        <v>0</v>
      </c>
    </row>
    <row r="933" spans="1:39">
      <c r="A933">
        <v>932</v>
      </c>
      <c r="B933">
        <v>8</v>
      </c>
      <c r="C933">
        <v>8</v>
      </c>
      <c r="D933">
        <v>3</v>
      </c>
      <c r="E933">
        <v>591</v>
      </c>
      <c r="F933">
        <v>1328</v>
      </c>
      <c r="G933">
        <v>1351</v>
      </c>
      <c r="H933">
        <v>696</v>
      </c>
      <c r="I933">
        <v>444.93339179999998</v>
      </c>
      <c r="J933">
        <v>170.9290096</v>
      </c>
      <c r="K933">
        <v>88</v>
      </c>
      <c r="L933">
        <v>140</v>
      </c>
      <c r="M933">
        <v>152</v>
      </c>
      <c r="N933">
        <v>211</v>
      </c>
      <c r="O933">
        <v>120.64</v>
      </c>
      <c r="P933">
        <v>94.79</v>
      </c>
      <c r="Q933">
        <v>11.43</v>
      </c>
      <c r="R933">
        <v>0.30199999999999999</v>
      </c>
      <c r="S933">
        <v>181</v>
      </c>
      <c r="T933">
        <v>48</v>
      </c>
      <c r="U933">
        <v>164</v>
      </c>
      <c r="V933">
        <v>465</v>
      </c>
      <c r="W933">
        <v>302</v>
      </c>
      <c r="X933">
        <v>372</v>
      </c>
      <c r="Y933">
        <v>1</v>
      </c>
      <c r="Z933">
        <v>39</v>
      </c>
      <c r="AA933">
        <v>98</v>
      </c>
      <c r="AB933">
        <v>43</v>
      </c>
      <c r="AC933">
        <v>0</v>
      </c>
      <c r="AD933">
        <v>0</v>
      </c>
      <c r="AE933">
        <v>0</v>
      </c>
      <c r="AF933">
        <v>0</v>
      </c>
      <c r="AG933">
        <v>4</v>
      </c>
      <c r="AH933">
        <v>0</v>
      </c>
      <c r="AI933">
        <v>0</v>
      </c>
      <c r="AJ933">
        <v>0</v>
      </c>
      <c r="AK933">
        <v>3</v>
      </c>
      <c r="AL933">
        <v>1.25431</v>
      </c>
      <c r="AM933">
        <v>0</v>
      </c>
    </row>
    <row r="934" spans="1:39">
      <c r="A934">
        <v>933</v>
      </c>
      <c r="B934">
        <v>8</v>
      </c>
      <c r="C934">
        <v>8</v>
      </c>
      <c r="D934">
        <v>3</v>
      </c>
      <c r="E934">
        <v>1481</v>
      </c>
      <c r="F934">
        <v>3651</v>
      </c>
      <c r="G934">
        <v>3664</v>
      </c>
      <c r="H934">
        <v>1978</v>
      </c>
      <c r="I934">
        <v>1499.0885499999999</v>
      </c>
      <c r="J934">
        <v>30.52442748</v>
      </c>
      <c r="K934">
        <v>65</v>
      </c>
      <c r="L934">
        <v>325</v>
      </c>
      <c r="M934">
        <v>391</v>
      </c>
      <c r="N934">
        <v>700</v>
      </c>
      <c r="O934">
        <v>484.83</v>
      </c>
      <c r="P934">
        <v>442</v>
      </c>
      <c r="Q934">
        <v>10</v>
      </c>
      <c r="R934">
        <v>0.27950000000000003</v>
      </c>
      <c r="S934">
        <v>919</v>
      </c>
      <c r="T934">
        <v>153</v>
      </c>
      <c r="U934">
        <v>490</v>
      </c>
      <c r="V934">
        <v>1267</v>
      </c>
      <c r="W934">
        <v>833</v>
      </c>
      <c r="X934">
        <v>921</v>
      </c>
      <c r="Y934">
        <v>78</v>
      </c>
      <c r="Z934">
        <v>193</v>
      </c>
      <c r="AA934">
        <v>379</v>
      </c>
      <c r="AB934">
        <v>226</v>
      </c>
      <c r="AC934">
        <v>3</v>
      </c>
      <c r="AD934">
        <v>40</v>
      </c>
      <c r="AE934">
        <v>25</v>
      </c>
      <c r="AF934">
        <v>25</v>
      </c>
      <c r="AG934">
        <v>4</v>
      </c>
      <c r="AH934">
        <v>0</v>
      </c>
      <c r="AI934">
        <v>0</v>
      </c>
      <c r="AJ934">
        <v>0</v>
      </c>
      <c r="AK934">
        <v>3</v>
      </c>
      <c r="AL934">
        <v>1.1172</v>
      </c>
      <c r="AM934">
        <v>0</v>
      </c>
    </row>
    <row r="935" spans="1:39">
      <c r="A935">
        <v>934</v>
      </c>
      <c r="B935">
        <v>8</v>
      </c>
      <c r="C935">
        <v>8</v>
      </c>
      <c r="D935">
        <v>3</v>
      </c>
      <c r="E935">
        <v>1122</v>
      </c>
      <c r="F935">
        <v>2712</v>
      </c>
      <c r="G935">
        <v>2712</v>
      </c>
      <c r="H935">
        <v>1495</v>
      </c>
      <c r="I935">
        <v>1148</v>
      </c>
      <c r="J935">
        <v>0</v>
      </c>
      <c r="K935">
        <v>40</v>
      </c>
      <c r="L935">
        <v>236</v>
      </c>
      <c r="M935">
        <v>304</v>
      </c>
      <c r="N935">
        <v>542</v>
      </c>
      <c r="O935">
        <v>480.35</v>
      </c>
      <c r="P935">
        <v>360.24</v>
      </c>
      <c r="Q935">
        <v>15</v>
      </c>
      <c r="R935">
        <v>0.29170000000000001</v>
      </c>
      <c r="S935">
        <v>242</v>
      </c>
      <c r="T935">
        <v>99</v>
      </c>
      <c r="U935">
        <v>337</v>
      </c>
      <c r="V935">
        <v>913</v>
      </c>
      <c r="W935">
        <v>658</v>
      </c>
      <c r="X935">
        <v>705</v>
      </c>
      <c r="Y935">
        <v>3</v>
      </c>
      <c r="Z935">
        <v>63</v>
      </c>
      <c r="AA935">
        <v>77</v>
      </c>
      <c r="AB935">
        <v>62</v>
      </c>
      <c r="AC935">
        <v>24</v>
      </c>
      <c r="AD935">
        <v>13</v>
      </c>
      <c r="AE935">
        <v>25</v>
      </c>
      <c r="AF935">
        <v>25</v>
      </c>
      <c r="AG935">
        <v>4</v>
      </c>
      <c r="AH935">
        <v>0</v>
      </c>
      <c r="AI935">
        <v>0</v>
      </c>
      <c r="AJ935">
        <v>0</v>
      </c>
      <c r="AK935">
        <v>1</v>
      </c>
      <c r="AL935">
        <v>1.0579499999999999</v>
      </c>
      <c r="AM935">
        <v>0</v>
      </c>
    </row>
    <row r="936" spans="1:39">
      <c r="A936">
        <v>935</v>
      </c>
      <c r="B936">
        <v>8</v>
      </c>
      <c r="C936">
        <v>8</v>
      </c>
      <c r="D936">
        <v>3</v>
      </c>
      <c r="E936">
        <v>1010</v>
      </c>
      <c r="F936">
        <v>2282</v>
      </c>
      <c r="G936">
        <v>2282</v>
      </c>
      <c r="H936">
        <v>1261</v>
      </c>
      <c r="I936">
        <v>854.95614039999998</v>
      </c>
      <c r="J936">
        <v>179.16179339999999</v>
      </c>
      <c r="K936">
        <v>87</v>
      </c>
      <c r="L936">
        <v>232</v>
      </c>
      <c r="M936">
        <v>253</v>
      </c>
      <c r="N936">
        <v>438</v>
      </c>
      <c r="O936">
        <v>308.08</v>
      </c>
      <c r="P936">
        <v>298.39</v>
      </c>
      <c r="Q936">
        <v>12.74</v>
      </c>
      <c r="R936">
        <v>0.32690000000000002</v>
      </c>
      <c r="S936">
        <v>92</v>
      </c>
      <c r="T936">
        <v>65</v>
      </c>
      <c r="U936">
        <v>226</v>
      </c>
      <c r="V936">
        <v>794</v>
      </c>
      <c r="W936">
        <v>537</v>
      </c>
      <c r="X936">
        <v>660</v>
      </c>
      <c r="Y936">
        <v>6</v>
      </c>
      <c r="Z936">
        <v>14</v>
      </c>
      <c r="AA936">
        <v>33</v>
      </c>
      <c r="AB936">
        <v>38</v>
      </c>
      <c r="AC936">
        <v>0</v>
      </c>
      <c r="AD936">
        <v>1</v>
      </c>
      <c r="AE936">
        <v>31.25</v>
      </c>
      <c r="AF936">
        <v>31.25</v>
      </c>
      <c r="AG936">
        <v>4</v>
      </c>
      <c r="AH936">
        <v>0</v>
      </c>
      <c r="AI936">
        <v>0</v>
      </c>
      <c r="AJ936">
        <v>0</v>
      </c>
      <c r="AK936">
        <v>2</v>
      </c>
      <c r="AL936">
        <v>1.18835</v>
      </c>
      <c r="AM936">
        <v>0</v>
      </c>
    </row>
    <row r="937" spans="1:39">
      <c r="A937">
        <v>936</v>
      </c>
      <c r="B937">
        <v>8</v>
      </c>
      <c r="C937">
        <v>8</v>
      </c>
      <c r="D937">
        <v>3</v>
      </c>
      <c r="E937">
        <v>1495</v>
      </c>
      <c r="F937">
        <v>3596</v>
      </c>
      <c r="G937">
        <v>3606</v>
      </c>
      <c r="H937">
        <v>1943</v>
      </c>
      <c r="I937">
        <v>1318.635117</v>
      </c>
      <c r="J937">
        <v>223.53223589999999</v>
      </c>
      <c r="K937">
        <v>101</v>
      </c>
      <c r="L937">
        <v>345</v>
      </c>
      <c r="M937">
        <v>379</v>
      </c>
      <c r="N937">
        <v>670</v>
      </c>
      <c r="O937">
        <v>364.62</v>
      </c>
      <c r="P937">
        <v>271.64999999999998</v>
      </c>
      <c r="Q937">
        <v>87.43</v>
      </c>
      <c r="R937">
        <v>0.29199999999999998</v>
      </c>
      <c r="S937">
        <v>2232</v>
      </c>
      <c r="T937">
        <v>139</v>
      </c>
      <c r="U937">
        <v>466</v>
      </c>
      <c r="V937">
        <v>1240</v>
      </c>
      <c r="W937">
        <v>825</v>
      </c>
      <c r="X937">
        <v>936</v>
      </c>
      <c r="Y937">
        <v>35</v>
      </c>
      <c r="Z937">
        <v>544</v>
      </c>
      <c r="AA937">
        <v>673</v>
      </c>
      <c r="AB937">
        <v>603</v>
      </c>
      <c r="AC937">
        <v>6</v>
      </c>
      <c r="AD937">
        <v>371</v>
      </c>
      <c r="AE937">
        <v>25</v>
      </c>
      <c r="AF937">
        <v>25</v>
      </c>
      <c r="AG937">
        <v>4</v>
      </c>
      <c r="AH937">
        <v>0</v>
      </c>
      <c r="AI937">
        <v>406</v>
      </c>
      <c r="AJ937">
        <v>0</v>
      </c>
      <c r="AK937">
        <v>3</v>
      </c>
      <c r="AL937">
        <v>1.5976300000000001</v>
      </c>
      <c r="AM937">
        <v>0</v>
      </c>
    </row>
    <row r="938" spans="1:39">
      <c r="A938">
        <v>937</v>
      </c>
      <c r="B938">
        <v>8</v>
      </c>
      <c r="C938">
        <v>8</v>
      </c>
      <c r="D938">
        <v>3</v>
      </c>
      <c r="E938">
        <v>1196</v>
      </c>
      <c r="F938">
        <v>2991</v>
      </c>
      <c r="G938">
        <v>2991</v>
      </c>
      <c r="H938">
        <v>1588</v>
      </c>
      <c r="I938">
        <v>860.88653920000002</v>
      </c>
      <c r="J938">
        <v>387.64213089999998</v>
      </c>
      <c r="K938">
        <v>86</v>
      </c>
      <c r="L938">
        <v>257</v>
      </c>
      <c r="M938">
        <v>307</v>
      </c>
      <c r="N938">
        <v>546</v>
      </c>
      <c r="O938">
        <v>279.61</v>
      </c>
      <c r="P938">
        <v>229.07</v>
      </c>
      <c r="Q938">
        <v>8.0500000000000007</v>
      </c>
      <c r="R938">
        <v>0.27079999999999999</v>
      </c>
      <c r="S938">
        <v>526</v>
      </c>
      <c r="T938">
        <v>129</v>
      </c>
      <c r="U938">
        <v>427</v>
      </c>
      <c r="V938">
        <v>990</v>
      </c>
      <c r="W938">
        <v>722</v>
      </c>
      <c r="X938">
        <v>723</v>
      </c>
      <c r="Y938">
        <v>55</v>
      </c>
      <c r="Z938">
        <v>109</v>
      </c>
      <c r="AA938">
        <v>186</v>
      </c>
      <c r="AB938">
        <v>99</v>
      </c>
      <c r="AC938">
        <v>0</v>
      </c>
      <c r="AD938">
        <v>77</v>
      </c>
      <c r="AE938">
        <v>25</v>
      </c>
      <c r="AF938">
        <v>25</v>
      </c>
      <c r="AG938">
        <v>4</v>
      </c>
      <c r="AH938">
        <v>0</v>
      </c>
      <c r="AI938">
        <v>0</v>
      </c>
      <c r="AJ938">
        <v>0</v>
      </c>
      <c r="AK938">
        <v>3</v>
      </c>
      <c r="AL938">
        <v>1.22926</v>
      </c>
      <c r="AM938">
        <v>0</v>
      </c>
    </row>
    <row r="939" spans="1:39">
      <c r="A939">
        <v>938</v>
      </c>
      <c r="B939">
        <v>8</v>
      </c>
      <c r="C939">
        <v>8</v>
      </c>
      <c r="D939">
        <v>3</v>
      </c>
      <c r="E939">
        <v>913</v>
      </c>
      <c r="F939">
        <v>2192</v>
      </c>
      <c r="G939">
        <v>2192</v>
      </c>
      <c r="H939">
        <v>1206</v>
      </c>
      <c r="I939">
        <v>937.22244899999998</v>
      </c>
      <c r="J939">
        <v>0</v>
      </c>
      <c r="K939">
        <v>34</v>
      </c>
      <c r="L939">
        <v>202</v>
      </c>
      <c r="M939">
        <v>256</v>
      </c>
      <c r="N939">
        <v>421</v>
      </c>
      <c r="O939">
        <v>628.72</v>
      </c>
      <c r="P939">
        <v>520</v>
      </c>
      <c r="Q939">
        <v>5</v>
      </c>
      <c r="R939">
        <v>0.28649999999999998</v>
      </c>
      <c r="S939">
        <v>589</v>
      </c>
      <c r="T939">
        <v>80</v>
      </c>
      <c r="U939">
        <v>283</v>
      </c>
      <c r="V939">
        <v>728</v>
      </c>
      <c r="W939">
        <v>541</v>
      </c>
      <c r="X939">
        <v>560</v>
      </c>
      <c r="Y939">
        <v>13</v>
      </c>
      <c r="Z939">
        <v>204</v>
      </c>
      <c r="AA939">
        <v>215</v>
      </c>
      <c r="AB939">
        <v>129</v>
      </c>
      <c r="AC939">
        <v>1</v>
      </c>
      <c r="AD939">
        <v>27</v>
      </c>
      <c r="AE939">
        <v>0</v>
      </c>
      <c r="AF939">
        <v>0</v>
      </c>
      <c r="AG939">
        <v>4</v>
      </c>
      <c r="AH939">
        <v>0</v>
      </c>
      <c r="AI939">
        <v>0</v>
      </c>
      <c r="AJ939">
        <v>0</v>
      </c>
      <c r="AK939">
        <v>1</v>
      </c>
      <c r="AL939">
        <v>1.03189</v>
      </c>
      <c r="AM939">
        <v>0</v>
      </c>
    </row>
    <row r="940" spans="1:39">
      <c r="A940">
        <v>939</v>
      </c>
      <c r="B940">
        <v>8</v>
      </c>
      <c r="C940">
        <v>8</v>
      </c>
      <c r="D940">
        <v>3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730.74</v>
      </c>
      <c r="P940">
        <v>45</v>
      </c>
      <c r="Q940">
        <v>289</v>
      </c>
      <c r="R940">
        <v>0</v>
      </c>
      <c r="S940">
        <v>6236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31</v>
      </c>
      <c r="Z940">
        <v>3544</v>
      </c>
      <c r="AA940">
        <v>1056</v>
      </c>
      <c r="AB940">
        <v>486</v>
      </c>
      <c r="AC940">
        <v>27</v>
      </c>
      <c r="AD940">
        <v>1092</v>
      </c>
      <c r="AE940">
        <v>25</v>
      </c>
      <c r="AF940">
        <v>25</v>
      </c>
      <c r="AG940">
        <v>4</v>
      </c>
      <c r="AH940">
        <v>0</v>
      </c>
      <c r="AI940">
        <v>0</v>
      </c>
      <c r="AJ940">
        <v>0</v>
      </c>
      <c r="AK940">
        <v>1</v>
      </c>
      <c r="AL940">
        <v>1.69912</v>
      </c>
      <c r="AM940">
        <v>0</v>
      </c>
    </row>
    <row r="941" spans="1:39">
      <c r="A941">
        <v>940</v>
      </c>
      <c r="B941">
        <v>8</v>
      </c>
      <c r="C941">
        <v>8</v>
      </c>
      <c r="D941">
        <v>3</v>
      </c>
      <c r="E941">
        <v>950</v>
      </c>
      <c r="F941">
        <v>1918</v>
      </c>
      <c r="G941">
        <v>2337</v>
      </c>
      <c r="H941">
        <v>1169</v>
      </c>
      <c r="I941">
        <v>642</v>
      </c>
      <c r="J941">
        <v>379</v>
      </c>
      <c r="K941">
        <v>53</v>
      </c>
      <c r="L941">
        <v>252</v>
      </c>
      <c r="M941">
        <v>252</v>
      </c>
      <c r="N941">
        <v>393</v>
      </c>
      <c r="O941">
        <v>517.87</v>
      </c>
      <c r="P941">
        <v>366</v>
      </c>
      <c r="Q941">
        <v>103</v>
      </c>
      <c r="R941">
        <v>0.32219999999999999</v>
      </c>
      <c r="S941">
        <v>3936</v>
      </c>
      <c r="T941">
        <v>16</v>
      </c>
      <c r="U941">
        <v>309</v>
      </c>
      <c r="V941">
        <v>854</v>
      </c>
      <c r="W941">
        <v>491</v>
      </c>
      <c r="X941">
        <v>667</v>
      </c>
      <c r="Y941">
        <v>3</v>
      </c>
      <c r="Z941">
        <v>1457</v>
      </c>
      <c r="AA941">
        <v>1863</v>
      </c>
      <c r="AB941">
        <v>350</v>
      </c>
      <c r="AC941">
        <v>5</v>
      </c>
      <c r="AD941">
        <v>258</v>
      </c>
      <c r="AE941">
        <v>25</v>
      </c>
      <c r="AF941">
        <v>25</v>
      </c>
      <c r="AG941">
        <v>4</v>
      </c>
      <c r="AH941">
        <v>0</v>
      </c>
      <c r="AI941">
        <v>0</v>
      </c>
      <c r="AJ941">
        <v>0</v>
      </c>
      <c r="AK941">
        <v>1</v>
      </c>
      <c r="AL941">
        <v>1.34544</v>
      </c>
      <c r="AM941">
        <v>0</v>
      </c>
    </row>
    <row r="942" spans="1:39">
      <c r="A942">
        <v>941</v>
      </c>
      <c r="B942">
        <v>8</v>
      </c>
      <c r="C942">
        <v>8</v>
      </c>
      <c r="D942">
        <v>3</v>
      </c>
      <c r="E942">
        <v>3025</v>
      </c>
      <c r="F942">
        <v>7009</v>
      </c>
      <c r="G942">
        <v>7157</v>
      </c>
      <c r="H942">
        <v>3941</v>
      </c>
      <c r="I942">
        <v>2890.8624060000002</v>
      </c>
      <c r="J942">
        <v>254.46690580000001</v>
      </c>
      <c r="K942">
        <v>122</v>
      </c>
      <c r="L942">
        <v>663</v>
      </c>
      <c r="M942">
        <v>879</v>
      </c>
      <c r="N942">
        <v>1361</v>
      </c>
      <c r="O942">
        <v>33453.61</v>
      </c>
      <c r="P942">
        <v>4161.3900000000003</v>
      </c>
      <c r="Q942">
        <v>635</v>
      </c>
      <c r="R942">
        <v>0.3105</v>
      </c>
      <c r="S942">
        <v>3049</v>
      </c>
      <c r="T942">
        <v>218</v>
      </c>
      <c r="U942">
        <v>813</v>
      </c>
      <c r="V942">
        <v>2463</v>
      </c>
      <c r="W942">
        <v>1681</v>
      </c>
      <c r="X942">
        <v>1982</v>
      </c>
      <c r="Y942">
        <v>16</v>
      </c>
      <c r="Z942">
        <v>1492</v>
      </c>
      <c r="AA942">
        <v>815</v>
      </c>
      <c r="AB942">
        <v>305</v>
      </c>
      <c r="AC942">
        <v>104</v>
      </c>
      <c r="AD942">
        <v>317</v>
      </c>
      <c r="AE942">
        <v>12</v>
      </c>
      <c r="AF942">
        <v>42</v>
      </c>
      <c r="AG942">
        <v>4</v>
      </c>
      <c r="AH942">
        <v>31</v>
      </c>
      <c r="AI942">
        <v>5588</v>
      </c>
      <c r="AJ942">
        <v>16637</v>
      </c>
      <c r="AK942">
        <v>1</v>
      </c>
      <c r="AL942">
        <v>2.0678700000000001</v>
      </c>
      <c r="AM942">
        <v>0</v>
      </c>
    </row>
    <row r="943" spans="1:39">
      <c r="A943">
        <v>942</v>
      </c>
      <c r="B943">
        <v>8</v>
      </c>
      <c r="C943">
        <v>8</v>
      </c>
      <c r="D943">
        <v>3</v>
      </c>
      <c r="E943">
        <v>1606</v>
      </c>
      <c r="F943">
        <v>3516</v>
      </c>
      <c r="G943">
        <v>3528</v>
      </c>
      <c r="H943">
        <v>1720</v>
      </c>
      <c r="I943">
        <v>1057</v>
      </c>
      <c r="J943">
        <v>584</v>
      </c>
      <c r="K943">
        <v>530</v>
      </c>
      <c r="L943">
        <v>299</v>
      </c>
      <c r="M943">
        <v>284</v>
      </c>
      <c r="N943">
        <v>493</v>
      </c>
      <c r="O943">
        <v>260.3</v>
      </c>
      <c r="P943">
        <v>190.24</v>
      </c>
      <c r="Q943">
        <v>61</v>
      </c>
      <c r="R943">
        <v>0.31690000000000002</v>
      </c>
      <c r="S943">
        <v>761</v>
      </c>
      <c r="T943">
        <v>119</v>
      </c>
      <c r="U943">
        <v>456</v>
      </c>
      <c r="V943">
        <v>1157</v>
      </c>
      <c r="W943">
        <v>784</v>
      </c>
      <c r="X943">
        <v>1012</v>
      </c>
      <c r="Y943">
        <v>346</v>
      </c>
      <c r="Z943">
        <v>58</v>
      </c>
      <c r="AA943">
        <v>166</v>
      </c>
      <c r="AB943">
        <v>144</v>
      </c>
      <c r="AC943">
        <v>1</v>
      </c>
      <c r="AD943">
        <v>46</v>
      </c>
      <c r="AE943">
        <v>0</v>
      </c>
      <c r="AF943">
        <v>0</v>
      </c>
      <c r="AG943">
        <v>4</v>
      </c>
      <c r="AH943">
        <v>0</v>
      </c>
      <c r="AI943">
        <v>0</v>
      </c>
      <c r="AJ943">
        <v>0</v>
      </c>
      <c r="AK943">
        <v>3</v>
      </c>
      <c r="AL943">
        <v>1.2825899999999999</v>
      </c>
      <c r="AM943">
        <v>0</v>
      </c>
    </row>
    <row r="944" spans="1:39">
      <c r="A944">
        <v>943</v>
      </c>
      <c r="B944">
        <v>8</v>
      </c>
      <c r="C944">
        <v>8</v>
      </c>
      <c r="D944">
        <v>3</v>
      </c>
      <c r="E944">
        <v>1055</v>
      </c>
      <c r="F944">
        <v>2407</v>
      </c>
      <c r="G944">
        <v>2407</v>
      </c>
      <c r="H944">
        <v>1287</v>
      </c>
      <c r="I944">
        <v>333.69212270000003</v>
      </c>
      <c r="J944">
        <v>787.28502709999998</v>
      </c>
      <c r="K944">
        <v>128</v>
      </c>
      <c r="L944">
        <v>221</v>
      </c>
      <c r="M944">
        <v>290</v>
      </c>
      <c r="N944">
        <v>416</v>
      </c>
      <c r="O944">
        <v>99.74</v>
      </c>
      <c r="P944">
        <v>97.67</v>
      </c>
      <c r="Q944">
        <v>29.75</v>
      </c>
      <c r="R944">
        <v>0.31569999999999998</v>
      </c>
      <c r="S944">
        <v>979</v>
      </c>
      <c r="T944">
        <v>78</v>
      </c>
      <c r="U944">
        <v>270</v>
      </c>
      <c r="V944">
        <v>823</v>
      </c>
      <c r="W944">
        <v>555</v>
      </c>
      <c r="X944">
        <v>681</v>
      </c>
      <c r="Y944">
        <v>289</v>
      </c>
      <c r="Z944">
        <v>165</v>
      </c>
      <c r="AA944">
        <v>204</v>
      </c>
      <c r="AB944">
        <v>209</v>
      </c>
      <c r="AC944">
        <v>1</v>
      </c>
      <c r="AD944">
        <v>111</v>
      </c>
      <c r="AE944">
        <v>0</v>
      </c>
      <c r="AF944">
        <v>0</v>
      </c>
      <c r="AG944">
        <v>3</v>
      </c>
      <c r="AH944">
        <v>0</v>
      </c>
      <c r="AI944">
        <v>0</v>
      </c>
      <c r="AJ944">
        <v>0</v>
      </c>
      <c r="AK944">
        <v>3</v>
      </c>
      <c r="AL944">
        <v>1.91737</v>
      </c>
      <c r="AM944">
        <v>0</v>
      </c>
    </row>
    <row r="945" spans="1:39">
      <c r="A945">
        <v>944</v>
      </c>
      <c r="B945">
        <v>8</v>
      </c>
      <c r="C945">
        <v>8</v>
      </c>
      <c r="D945">
        <v>3</v>
      </c>
      <c r="E945">
        <v>1008</v>
      </c>
      <c r="F945">
        <v>2302</v>
      </c>
      <c r="G945">
        <v>2302</v>
      </c>
      <c r="H945">
        <v>1130</v>
      </c>
      <c r="I945">
        <v>155.3040422</v>
      </c>
      <c r="J945">
        <v>900.33040419999998</v>
      </c>
      <c r="K945">
        <v>273</v>
      </c>
      <c r="L945">
        <v>217</v>
      </c>
      <c r="M945">
        <v>201</v>
      </c>
      <c r="N945">
        <v>317</v>
      </c>
      <c r="O945">
        <v>95.6</v>
      </c>
      <c r="P945">
        <v>80.52</v>
      </c>
      <c r="Q945">
        <v>4.9400000000000004</v>
      </c>
      <c r="R945">
        <v>0.30099999999999999</v>
      </c>
      <c r="S945">
        <v>94</v>
      </c>
      <c r="T945">
        <v>88</v>
      </c>
      <c r="U945">
        <v>314</v>
      </c>
      <c r="V945">
        <v>780</v>
      </c>
      <c r="W945">
        <v>488</v>
      </c>
      <c r="X945">
        <v>632</v>
      </c>
      <c r="Y945">
        <v>33</v>
      </c>
      <c r="Z945">
        <v>7</v>
      </c>
      <c r="AA945">
        <v>32</v>
      </c>
      <c r="AB945">
        <v>21</v>
      </c>
      <c r="AC945">
        <v>0</v>
      </c>
      <c r="AD945">
        <v>1</v>
      </c>
      <c r="AE945">
        <v>0</v>
      </c>
      <c r="AF945">
        <v>0</v>
      </c>
      <c r="AG945">
        <v>4</v>
      </c>
      <c r="AH945">
        <v>130</v>
      </c>
      <c r="AI945">
        <v>0</v>
      </c>
      <c r="AJ945">
        <v>0</v>
      </c>
      <c r="AK945">
        <v>3</v>
      </c>
      <c r="AL945">
        <v>2.0279400000000001</v>
      </c>
      <c r="AM945">
        <v>0</v>
      </c>
    </row>
    <row r="946" spans="1:39">
      <c r="A946">
        <v>945</v>
      </c>
      <c r="B946">
        <v>8</v>
      </c>
      <c r="C946">
        <v>8</v>
      </c>
      <c r="D946">
        <v>3</v>
      </c>
      <c r="E946">
        <v>4162</v>
      </c>
      <c r="F946">
        <v>7963</v>
      </c>
      <c r="G946">
        <v>7990</v>
      </c>
      <c r="H946">
        <v>3462</v>
      </c>
      <c r="I946">
        <v>643.92382450000002</v>
      </c>
      <c r="J946">
        <v>3626.3078540000001</v>
      </c>
      <c r="K946">
        <v>2418</v>
      </c>
      <c r="L946">
        <v>668</v>
      </c>
      <c r="M946">
        <v>435</v>
      </c>
      <c r="N946">
        <v>641</v>
      </c>
      <c r="O946">
        <v>196.43</v>
      </c>
      <c r="P946">
        <v>125.64</v>
      </c>
      <c r="Q946">
        <v>66.92</v>
      </c>
      <c r="R946">
        <v>0.372</v>
      </c>
      <c r="S946">
        <v>6355</v>
      </c>
      <c r="T946">
        <v>190</v>
      </c>
      <c r="U946">
        <v>877</v>
      </c>
      <c r="V946">
        <v>2623</v>
      </c>
      <c r="W946">
        <v>1576</v>
      </c>
      <c r="X946">
        <v>2724</v>
      </c>
      <c r="Y946">
        <v>521</v>
      </c>
      <c r="Z946">
        <v>1915</v>
      </c>
      <c r="AA946">
        <v>2461</v>
      </c>
      <c r="AB946">
        <v>1275</v>
      </c>
      <c r="AC946">
        <v>2</v>
      </c>
      <c r="AD946">
        <v>181</v>
      </c>
      <c r="AE946">
        <v>31.25</v>
      </c>
      <c r="AF946">
        <v>31.25</v>
      </c>
      <c r="AG946">
        <v>1</v>
      </c>
      <c r="AH946">
        <v>0</v>
      </c>
      <c r="AI946">
        <v>0</v>
      </c>
      <c r="AJ946">
        <v>0</v>
      </c>
      <c r="AK946">
        <v>3</v>
      </c>
      <c r="AL946">
        <v>2.70932</v>
      </c>
      <c r="AM946">
        <v>0</v>
      </c>
    </row>
    <row r="947" spans="1:39">
      <c r="A947">
        <v>946</v>
      </c>
      <c r="B947">
        <v>8</v>
      </c>
      <c r="C947">
        <v>8</v>
      </c>
      <c r="D947">
        <v>3</v>
      </c>
      <c r="E947">
        <v>778</v>
      </c>
      <c r="F947">
        <v>1669</v>
      </c>
      <c r="G947">
        <v>1669</v>
      </c>
      <c r="H947">
        <v>866</v>
      </c>
      <c r="I947">
        <v>430.95894220000002</v>
      </c>
      <c r="J947">
        <v>398.47459989999999</v>
      </c>
      <c r="K947">
        <v>155</v>
      </c>
      <c r="L947">
        <v>174</v>
      </c>
      <c r="M947">
        <v>179</v>
      </c>
      <c r="N947">
        <v>270</v>
      </c>
      <c r="O947">
        <v>118.61</v>
      </c>
      <c r="P947">
        <v>59.47</v>
      </c>
      <c r="Q947">
        <v>53.59</v>
      </c>
      <c r="R947">
        <v>0.33069999999999999</v>
      </c>
      <c r="S947">
        <v>838</v>
      </c>
      <c r="T947">
        <v>52</v>
      </c>
      <c r="U947">
        <v>157</v>
      </c>
      <c r="V947">
        <v>591</v>
      </c>
      <c r="W947">
        <v>360</v>
      </c>
      <c r="X947">
        <v>509</v>
      </c>
      <c r="Y947">
        <v>433</v>
      </c>
      <c r="Z947">
        <v>79</v>
      </c>
      <c r="AA947">
        <v>176</v>
      </c>
      <c r="AB947">
        <v>123</v>
      </c>
      <c r="AC947">
        <v>0</v>
      </c>
      <c r="AD947">
        <v>27</v>
      </c>
      <c r="AE947">
        <v>31.25</v>
      </c>
      <c r="AF947">
        <v>31.25</v>
      </c>
      <c r="AG947">
        <v>3</v>
      </c>
      <c r="AH947">
        <v>0</v>
      </c>
      <c r="AI947">
        <v>0</v>
      </c>
      <c r="AJ947">
        <v>0</v>
      </c>
      <c r="AK947">
        <v>3</v>
      </c>
      <c r="AL947">
        <v>1.28562</v>
      </c>
      <c r="AM947">
        <v>0</v>
      </c>
    </row>
    <row r="948" spans="1:39">
      <c r="A948">
        <v>947</v>
      </c>
      <c r="B948">
        <v>8</v>
      </c>
      <c r="C948">
        <v>8</v>
      </c>
      <c r="D948">
        <v>3</v>
      </c>
      <c r="E948">
        <v>781</v>
      </c>
      <c r="F948">
        <v>1618</v>
      </c>
      <c r="G948">
        <v>1618</v>
      </c>
      <c r="H948">
        <v>827</v>
      </c>
      <c r="I948">
        <v>85.563481229999994</v>
      </c>
      <c r="J948">
        <v>719.69283280000002</v>
      </c>
      <c r="K948">
        <v>212</v>
      </c>
      <c r="L948">
        <v>159</v>
      </c>
      <c r="M948">
        <v>167</v>
      </c>
      <c r="N948">
        <v>243</v>
      </c>
      <c r="O948">
        <v>57.42</v>
      </c>
      <c r="P948">
        <v>48.96</v>
      </c>
      <c r="Q948">
        <v>10.85</v>
      </c>
      <c r="R948">
        <v>0.35110000000000002</v>
      </c>
      <c r="S948">
        <v>327</v>
      </c>
      <c r="T948">
        <v>43</v>
      </c>
      <c r="U948">
        <v>146</v>
      </c>
      <c r="V948">
        <v>563</v>
      </c>
      <c r="W948">
        <v>348</v>
      </c>
      <c r="X948">
        <v>518</v>
      </c>
      <c r="Y948">
        <v>78</v>
      </c>
      <c r="Z948">
        <v>43</v>
      </c>
      <c r="AA948">
        <v>81</v>
      </c>
      <c r="AB948">
        <v>112</v>
      </c>
      <c r="AC948">
        <v>1</v>
      </c>
      <c r="AD948">
        <v>12</v>
      </c>
      <c r="AE948">
        <v>31.25</v>
      </c>
      <c r="AF948">
        <v>31.25</v>
      </c>
      <c r="AG948">
        <v>3</v>
      </c>
      <c r="AH948">
        <v>0</v>
      </c>
      <c r="AI948">
        <v>0</v>
      </c>
      <c r="AJ948">
        <v>0</v>
      </c>
      <c r="AK948">
        <v>3</v>
      </c>
      <c r="AL948">
        <v>1.7778099999999999</v>
      </c>
      <c r="AM948">
        <v>0</v>
      </c>
    </row>
    <row r="949" spans="1:39">
      <c r="A949">
        <v>948</v>
      </c>
      <c r="B949">
        <v>8</v>
      </c>
      <c r="C949">
        <v>8</v>
      </c>
      <c r="D949">
        <v>3</v>
      </c>
      <c r="E949">
        <v>2610</v>
      </c>
      <c r="F949">
        <v>5675</v>
      </c>
      <c r="G949">
        <v>5695</v>
      </c>
      <c r="H949">
        <v>2827</v>
      </c>
      <c r="I949">
        <v>362.27554179999998</v>
      </c>
      <c r="J949">
        <v>2307.4303410000002</v>
      </c>
      <c r="K949">
        <v>756</v>
      </c>
      <c r="L949">
        <v>520</v>
      </c>
      <c r="M949">
        <v>468</v>
      </c>
      <c r="N949">
        <v>866</v>
      </c>
      <c r="O949">
        <v>51.6</v>
      </c>
      <c r="P949">
        <v>26.19</v>
      </c>
      <c r="Q949">
        <v>17.98</v>
      </c>
      <c r="R949">
        <v>0.33050000000000002</v>
      </c>
      <c r="S949">
        <v>96</v>
      </c>
      <c r="T949">
        <v>183</v>
      </c>
      <c r="U949">
        <v>666</v>
      </c>
      <c r="V949">
        <v>1916</v>
      </c>
      <c r="W949">
        <v>1233</v>
      </c>
      <c r="X949">
        <v>1697</v>
      </c>
      <c r="Y949">
        <v>18</v>
      </c>
      <c r="Z949">
        <v>11</v>
      </c>
      <c r="AA949">
        <v>22</v>
      </c>
      <c r="AB949">
        <v>41</v>
      </c>
      <c r="AC949">
        <v>0</v>
      </c>
      <c r="AD949">
        <v>4</v>
      </c>
      <c r="AE949">
        <v>31.25</v>
      </c>
      <c r="AF949">
        <v>31.25</v>
      </c>
      <c r="AG949">
        <v>1</v>
      </c>
      <c r="AH949">
        <v>0</v>
      </c>
      <c r="AI949">
        <v>0</v>
      </c>
      <c r="AJ949">
        <v>0</v>
      </c>
      <c r="AK949">
        <v>3</v>
      </c>
      <c r="AL949">
        <v>2.9573700000000001</v>
      </c>
      <c r="AM949">
        <v>0</v>
      </c>
    </row>
    <row r="950" spans="1:39">
      <c r="A950">
        <v>949</v>
      </c>
      <c r="B950">
        <v>8</v>
      </c>
      <c r="C950">
        <v>8</v>
      </c>
      <c r="D950">
        <v>3</v>
      </c>
      <c r="E950">
        <v>862</v>
      </c>
      <c r="F950">
        <v>1783</v>
      </c>
      <c r="G950">
        <v>1783</v>
      </c>
      <c r="H950">
        <v>909</v>
      </c>
      <c r="I950">
        <v>94.437542660000005</v>
      </c>
      <c r="J950">
        <v>794.33447100000001</v>
      </c>
      <c r="K950">
        <v>238</v>
      </c>
      <c r="L950">
        <v>171</v>
      </c>
      <c r="M950">
        <v>184</v>
      </c>
      <c r="N950">
        <v>269</v>
      </c>
      <c r="O950">
        <v>60.6</v>
      </c>
      <c r="P950">
        <v>47.03</v>
      </c>
      <c r="Q950">
        <v>10.33</v>
      </c>
      <c r="R950">
        <v>0.3533</v>
      </c>
      <c r="S950">
        <v>194</v>
      </c>
      <c r="T950">
        <v>46</v>
      </c>
      <c r="U950">
        <v>165</v>
      </c>
      <c r="V950">
        <v>604</v>
      </c>
      <c r="W950">
        <v>396</v>
      </c>
      <c r="X950">
        <v>572</v>
      </c>
      <c r="Y950">
        <v>67</v>
      </c>
      <c r="Z950">
        <v>24</v>
      </c>
      <c r="AA950">
        <v>55</v>
      </c>
      <c r="AB950">
        <v>37</v>
      </c>
      <c r="AC950">
        <v>0</v>
      </c>
      <c r="AD950">
        <v>11</v>
      </c>
      <c r="AE950">
        <v>31.25</v>
      </c>
      <c r="AF950">
        <v>31.25</v>
      </c>
      <c r="AG950">
        <v>3</v>
      </c>
      <c r="AH950">
        <v>0</v>
      </c>
      <c r="AI950">
        <v>0</v>
      </c>
      <c r="AJ950">
        <v>0</v>
      </c>
      <c r="AK950">
        <v>3</v>
      </c>
      <c r="AL950">
        <v>1.7778099999999999</v>
      </c>
      <c r="AM950">
        <v>0</v>
      </c>
    </row>
    <row r="951" spans="1:39">
      <c r="A951">
        <v>950</v>
      </c>
      <c r="B951">
        <v>8</v>
      </c>
      <c r="C951">
        <v>8</v>
      </c>
      <c r="D951">
        <v>3</v>
      </c>
      <c r="E951">
        <v>1036</v>
      </c>
      <c r="F951">
        <v>2251</v>
      </c>
      <c r="G951">
        <v>2251</v>
      </c>
      <c r="H951">
        <v>1118</v>
      </c>
      <c r="I951">
        <v>143.79979359999999</v>
      </c>
      <c r="J951">
        <v>915.89955280000004</v>
      </c>
      <c r="K951">
        <v>300</v>
      </c>
      <c r="L951">
        <v>210</v>
      </c>
      <c r="M951">
        <v>185</v>
      </c>
      <c r="N951">
        <v>341</v>
      </c>
      <c r="O951">
        <v>109.78</v>
      </c>
      <c r="P951">
        <v>13.29</v>
      </c>
      <c r="Q951">
        <v>131.16</v>
      </c>
      <c r="R951">
        <v>0.32790000000000002</v>
      </c>
      <c r="S951">
        <v>6788</v>
      </c>
      <c r="T951">
        <v>73</v>
      </c>
      <c r="U951">
        <v>264</v>
      </c>
      <c r="V951">
        <v>728</v>
      </c>
      <c r="W951">
        <v>518</v>
      </c>
      <c r="X951">
        <v>668</v>
      </c>
      <c r="Y951">
        <v>2127</v>
      </c>
      <c r="Z951">
        <v>1322</v>
      </c>
      <c r="AA951">
        <v>2030</v>
      </c>
      <c r="AB951">
        <v>1053</v>
      </c>
      <c r="AC951">
        <v>7</v>
      </c>
      <c r="AD951">
        <v>249</v>
      </c>
      <c r="AE951">
        <v>31.25</v>
      </c>
      <c r="AF951">
        <v>31.25</v>
      </c>
      <c r="AG951">
        <v>1</v>
      </c>
      <c r="AH951">
        <v>0</v>
      </c>
      <c r="AI951">
        <v>0</v>
      </c>
      <c r="AJ951">
        <v>0</v>
      </c>
      <c r="AK951">
        <v>3</v>
      </c>
      <c r="AL951">
        <v>2.9573700000000001</v>
      </c>
      <c r="AM951">
        <v>0</v>
      </c>
    </row>
    <row r="952" spans="1:39">
      <c r="A952">
        <v>951</v>
      </c>
      <c r="B952">
        <v>8</v>
      </c>
      <c r="C952">
        <v>8</v>
      </c>
      <c r="D952">
        <v>3</v>
      </c>
      <c r="E952">
        <v>1287</v>
      </c>
      <c r="F952">
        <v>2698</v>
      </c>
      <c r="G952">
        <v>2698</v>
      </c>
      <c r="H952">
        <v>1374</v>
      </c>
      <c r="I952">
        <v>140.99897609999999</v>
      </c>
      <c r="J952">
        <v>1185.972696</v>
      </c>
      <c r="K952">
        <v>357</v>
      </c>
      <c r="L952">
        <v>255</v>
      </c>
      <c r="M952">
        <v>275</v>
      </c>
      <c r="N952">
        <v>400</v>
      </c>
      <c r="O952">
        <v>46.38</v>
      </c>
      <c r="P952">
        <v>23.85</v>
      </c>
      <c r="Q952">
        <v>18.829999999999998</v>
      </c>
      <c r="R952">
        <v>0.35580000000000001</v>
      </c>
      <c r="S952">
        <v>534</v>
      </c>
      <c r="T952">
        <v>67</v>
      </c>
      <c r="U952">
        <v>252</v>
      </c>
      <c r="V952">
        <v>914</v>
      </c>
      <c r="W952">
        <v>599</v>
      </c>
      <c r="X952">
        <v>866</v>
      </c>
      <c r="Y952">
        <v>180</v>
      </c>
      <c r="Z952">
        <v>92</v>
      </c>
      <c r="AA952">
        <v>125</v>
      </c>
      <c r="AB952">
        <v>105</v>
      </c>
      <c r="AC952">
        <v>0</v>
      </c>
      <c r="AD952">
        <v>32</v>
      </c>
      <c r="AE952">
        <v>31.25</v>
      </c>
      <c r="AF952">
        <v>31.25</v>
      </c>
      <c r="AG952">
        <v>2</v>
      </c>
      <c r="AH952">
        <v>0</v>
      </c>
      <c r="AI952">
        <v>0</v>
      </c>
      <c r="AJ952">
        <v>0</v>
      </c>
      <c r="AK952">
        <v>3</v>
      </c>
      <c r="AL952">
        <v>1.7778099999999999</v>
      </c>
      <c r="AM952">
        <v>0</v>
      </c>
    </row>
    <row r="953" spans="1:39">
      <c r="A953">
        <v>952</v>
      </c>
      <c r="B953">
        <v>8</v>
      </c>
      <c r="C953">
        <v>8</v>
      </c>
      <c r="D953">
        <v>3</v>
      </c>
      <c r="E953">
        <v>3146</v>
      </c>
      <c r="F953">
        <v>5914</v>
      </c>
      <c r="G953">
        <v>5995</v>
      </c>
      <c r="H953">
        <v>2987</v>
      </c>
      <c r="I953">
        <v>709.1963839</v>
      </c>
      <c r="J953">
        <v>2539.6733989999998</v>
      </c>
      <c r="K953">
        <v>1168</v>
      </c>
      <c r="L953">
        <v>627</v>
      </c>
      <c r="M953">
        <v>576</v>
      </c>
      <c r="N953">
        <v>775</v>
      </c>
      <c r="O953">
        <v>244.79</v>
      </c>
      <c r="P953">
        <v>105.07</v>
      </c>
      <c r="Q953">
        <v>58.24</v>
      </c>
      <c r="R953">
        <v>0.40749999999999997</v>
      </c>
      <c r="S953">
        <v>11513</v>
      </c>
      <c r="T953">
        <v>67</v>
      </c>
      <c r="U953">
        <v>380</v>
      </c>
      <c r="V953">
        <v>2035</v>
      </c>
      <c r="W953">
        <v>1311</v>
      </c>
      <c r="X953">
        <v>2202</v>
      </c>
      <c r="Y953">
        <v>998</v>
      </c>
      <c r="Z953">
        <v>4607</v>
      </c>
      <c r="AA953">
        <v>3822</v>
      </c>
      <c r="AB953">
        <v>1732</v>
      </c>
      <c r="AC953">
        <v>12</v>
      </c>
      <c r="AD953">
        <v>342</v>
      </c>
      <c r="AE953">
        <v>31.25</v>
      </c>
      <c r="AF953">
        <v>109.1401625</v>
      </c>
      <c r="AG953">
        <v>1</v>
      </c>
      <c r="AH953">
        <v>0</v>
      </c>
      <c r="AI953">
        <v>0</v>
      </c>
      <c r="AJ953">
        <v>0</v>
      </c>
      <c r="AK953">
        <v>3</v>
      </c>
      <c r="AL953">
        <v>4.2730600000000001</v>
      </c>
      <c r="AM953">
        <v>0</v>
      </c>
    </row>
    <row r="954" spans="1:39">
      <c r="A954">
        <v>953</v>
      </c>
      <c r="B954">
        <v>8</v>
      </c>
      <c r="C954">
        <v>8</v>
      </c>
      <c r="D954">
        <v>3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210.61</v>
      </c>
      <c r="P954">
        <v>0</v>
      </c>
      <c r="Q954">
        <v>0.15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97.842074999999994</v>
      </c>
      <c r="AF954">
        <v>353.08226250000001</v>
      </c>
      <c r="AG954">
        <v>5</v>
      </c>
      <c r="AH954">
        <v>0</v>
      </c>
      <c r="AI954">
        <v>0</v>
      </c>
      <c r="AJ954">
        <v>0</v>
      </c>
      <c r="AK954">
        <v>2</v>
      </c>
      <c r="AL954">
        <v>4.2117000000000004</v>
      </c>
      <c r="AM954">
        <v>0</v>
      </c>
    </row>
    <row r="955" spans="1:39">
      <c r="A955">
        <v>954</v>
      </c>
      <c r="B955">
        <v>8</v>
      </c>
      <c r="C955">
        <v>8</v>
      </c>
      <c r="D955">
        <v>3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111.81</v>
      </c>
      <c r="P955">
        <v>0</v>
      </c>
      <c r="Q955">
        <v>8.67</v>
      </c>
      <c r="R955">
        <v>0</v>
      </c>
      <c r="S955">
        <v>325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242</v>
      </c>
      <c r="AA955">
        <v>73</v>
      </c>
      <c r="AB955">
        <v>6</v>
      </c>
      <c r="AC955">
        <v>1</v>
      </c>
      <c r="AD955">
        <v>2</v>
      </c>
      <c r="AE955">
        <v>97.842074999999994</v>
      </c>
      <c r="AF955">
        <v>353.08226250000001</v>
      </c>
      <c r="AG955">
        <v>4</v>
      </c>
      <c r="AH955">
        <v>0</v>
      </c>
      <c r="AI955">
        <v>0</v>
      </c>
      <c r="AJ955">
        <v>0</v>
      </c>
      <c r="AK955">
        <v>2</v>
      </c>
      <c r="AL955">
        <v>4.2117000000000004</v>
      </c>
      <c r="AM955">
        <v>0</v>
      </c>
    </row>
    <row r="956" spans="1:39">
      <c r="A956">
        <v>955</v>
      </c>
      <c r="B956">
        <v>8</v>
      </c>
      <c r="C956">
        <v>8</v>
      </c>
      <c r="D956">
        <v>3</v>
      </c>
      <c r="E956">
        <v>6487</v>
      </c>
      <c r="F956">
        <v>12029</v>
      </c>
      <c r="G956">
        <v>12053</v>
      </c>
      <c r="H956">
        <v>6716</v>
      </c>
      <c r="I956">
        <v>517.23857799999996</v>
      </c>
      <c r="J956">
        <v>6104.552009</v>
      </c>
      <c r="K956">
        <v>1876</v>
      </c>
      <c r="L956">
        <v>951</v>
      </c>
      <c r="M956">
        <v>1030</v>
      </c>
      <c r="N956">
        <v>2630</v>
      </c>
      <c r="O956">
        <v>381.44</v>
      </c>
      <c r="P956">
        <v>201.58</v>
      </c>
      <c r="Q956">
        <v>276.07</v>
      </c>
      <c r="R956">
        <v>0.43</v>
      </c>
      <c r="S956">
        <v>53715</v>
      </c>
      <c r="T956">
        <v>15</v>
      </c>
      <c r="U956">
        <v>285</v>
      </c>
      <c r="V956">
        <v>4106</v>
      </c>
      <c r="W956">
        <v>3012</v>
      </c>
      <c r="X956">
        <v>4635</v>
      </c>
      <c r="Y956">
        <v>2315</v>
      </c>
      <c r="Z956">
        <v>12616</v>
      </c>
      <c r="AA956">
        <v>36457</v>
      </c>
      <c r="AB956">
        <v>1792</v>
      </c>
      <c r="AC956">
        <v>52</v>
      </c>
      <c r="AD956">
        <v>483</v>
      </c>
      <c r="AE956">
        <v>97.842074999999994</v>
      </c>
      <c r="AF956">
        <v>353.08226250000001</v>
      </c>
      <c r="AG956">
        <v>0</v>
      </c>
      <c r="AH956">
        <v>22</v>
      </c>
      <c r="AI956">
        <v>0</v>
      </c>
      <c r="AJ956">
        <v>0</v>
      </c>
      <c r="AK956">
        <v>2</v>
      </c>
      <c r="AL956">
        <v>4.2117000000000004</v>
      </c>
      <c r="AM956">
        <v>0</v>
      </c>
    </row>
    <row r="957" spans="1:39">
      <c r="A957">
        <v>956</v>
      </c>
      <c r="B957">
        <v>8</v>
      </c>
      <c r="C957">
        <v>8</v>
      </c>
      <c r="D957">
        <v>3</v>
      </c>
      <c r="E957">
        <v>1576</v>
      </c>
      <c r="F957">
        <v>3847</v>
      </c>
      <c r="G957">
        <v>3854</v>
      </c>
      <c r="H957">
        <v>2083</v>
      </c>
      <c r="I957">
        <v>1465.3138839999999</v>
      </c>
      <c r="J957">
        <v>154.96056189999999</v>
      </c>
      <c r="K957">
        <v>72</v>
      </c>
      <c r="L957">
        <v>354</v>
      </c>
      <c r="M957">
        <v>411</v>
      </c>
      <c r="N957">
        <v>739</v>
      </c>
      <c r="O957">
        <v>397.24</v>
      </c>
      <c r="P957">
        <v>362.88</v>
      </c>
      <c r="Q957">
        <v>7.82</v>
      </c>
      <c r="R957">
        <v>0.28620000000000001</v>
      </c>
      <c r="S957">
        <v>577</v>
      </c>
      <c r="T957">
        <v>159</v>
      </c>
      <c r="U957">
        <v>501</v>
      </c>
      <c r="V957">
        <v>1325</v>
      </c>
      <c r="W957">
        <v>876</v>
      </c>
      <c r="X957">
        <v>993</v>
      </c>
      <c r="Y957">
        <v>7</v>
      </c>
      <c r="Z957">
        <v>207</v>
      </c>
      <c r="AA957">
        <v>212</v>
      </c>
      <c r="AB957">
        <v>127</v>
      </c>
      <c r="AC957">
        <v>3</v>
      </c>
      <c r="AD957">
        <v>21</v>
      </c>
      <c r="AE957">
        <v>25</v>
      </c>
      <c r="AF957">
        <v>25</v>
      </c>
      <c r="AG957">
        <v>4</v>
      </c>
      <c r="AH957">
        <v>0</v>
      </c>
      <c r="AI957">
        <v>0</v>
      </c>
      <c r="AJ957">
        <v>0</v>
      </c>
      <c r="AK957">
        <v>3</v>
      </c>
      <c r="AL957">
        <v>1.1406099999999999</v>
      </c>
      <c r="AM957">
        <v>0</v>
      </c>
    </row>
    <row r="958" spans="1:39">
      <c r="A958">
        <v>957</v>
      </c>
      <c r="B958">
        <v>8</v>
      </c>
      <c r="C958">
        <v>8</v>
      </c>
      <c r="D958">
        <v>3</v>
      </c>
      <c r="E958">
        <v>1357</v>
      </c>
      <c r="F958">
        <v>2532</v>
      </c>
      <c r="G958">
        <v>2539</v>
      </c>
      <c r="H958">
        <v>1274</v>
      </c>
      <c r="I958">
        <v>305.90575109999997</v>
      </c>
      <c r="J958">
        <v>1095.466244</v>
      </c>
      <c r="K958">
        <v>506</v>
      </c>
      <c r="L958">
        <v>269</v>
      </c>
      <c r="M958">
        <v>247</v>
      </c>
      <c r="N958">
        <v>335</v>
      </c>
      <c r="O958">
        <v>113.3</v>
      </c>
      <c r="P958">
        <v>58.96</v>
      </c>
      <c r="Q958">
        <v>23.39</v>
      </c>
      <c r="R958">
        <v>0.40760000000000002</v>
      </c>
      <c r="S958">
        <v>1854</v>
      </c>
      <c r="T958">
        <v>24</v>
      </c>
      <c r="U958">
        <v>147</v>
      </c>
      <c r="V958">
        <v>878</v>
      </c>
      <c r="W958">
        <v>554</v>
      </c>
      <c r="X958">
        <v>936</v>
      </c>
      <c r="Y958">
        <v>156</v>
      </c>
      <c r="Z958">
        <v>756</v>
      </c>
      <c r="AA958">
        <v>602</v>
      </c>
      <c r="AB958">
        <v>263</v>
      </c>
      <c r="AC958">
        <v>3</v>
      </c>
      <c r="AD958">
        <v>74</v>
      </c>
      <c r="AE958">
        <v>31.25</v>
      </c>
      <c r="AF958">
        <v>109.1401625</v>
      </c>
      <c r="AG958">
        <v>2</v>
      </c>
      <c r="AH958">
        <v>0</v>
      </c>
      <c r="AI958">
        <v>0</v>
      </c>
      <c r="AJ958">
        <v>0</v>
      </c>
      <c r="AK958">
        <v>3</v>
      </c>
      <c r="AL958">
        <v>4.2730600000000001</v>
      </c>
      <c r="AM958">
        <v>0</v>
      </c>
    </row>
    <row r="959" spans="1:39">
      <c r="A959">
        <v>958</v>
      </c>
      <c r="B959">
        <v>8</v>
      </c>
      <c r="C959">
        <v>8</v>
      </c>
      <c r="D959">
        <v>3</v>
      </c>
      <c r="E959">
        <v>338</v>
      </c>
      <c r="F959">
        <v>763</v>
      </c>
      <c r="G959">
        <v>763</v>
      </c>
      <c r="H959">
        <v>393</v>
      </c>
      <c r="I959">
        <v>213.26024000000001</v>
      </c>
      <c r="J959">
        <v>137.1857675</v>
      </c>
      <c r="K959">
        <v>64</v>
      </c>
      <c r="L959">
        <v>83</v>
      </c>
      <c r="M959">
        <v>72</v>
      </c>
      <c r="N959">
        <v>119</v>
      </c>
      <c r="O959">
        <v>99.11</v>
      </c>
      <c r="P959">
        <v>70.89</v>
      </c>
      <c r="Q959">
        <v>32.729999999999997</v>
      </c>
      <c r="R959">
        <v>0.29099999999999998</v>
      </c>
      <c r="S959">
        <v>868</v>
      </c>
      <c r="T959">
        <v>24</v>
      </c>
      <c r="U959">
        <v>106</v>
      </c>
      <c r="V959">
        <v>253</v>
      </c>
      <c r="W959">
        <v>175</v>
      </c>
      <c r="X959">
        <v>205</v>
      </c>
      <c r="Y959">
        <v>197</v>
      </c>
      <c r="Z959">
        <v>130</v>
      </c>
      <c r="AA959">
        <v>361</v>
      </c>
      <c r="AB959">
        <v>135</v>
      </c>
      <c r="AC959">
        <v>1</v>
      </c>
      <c r="AD959">
        <v>44</v>
      </c>
      <c r="AE959">
        <v>31.25</v>
      </c>
      <c r="AF959">
        <v>31.25</v>
      </c>
      <c r="AG959">
        <v>4</v>
      </c>
      <c r="AH959">
        <v>0</v>
      </c>
      <c r="AI959">
        <v>0</v>
      </c>
      <c r="AJ959">
        <v>0</v>
      </c>
      <c r="AK959">
        <v>3</v>
      </c>
      <c r="AL959">
        <v>1.2388699999999999</v>
      </c>
      <c r="AM959">
        <v>0</v>
      </c>
    </row>
    <row r="960" spans="1:39">
      <c r="A960">
        <v>959</v>
      </c>
      <c r="B960">
        <v>8</v>
      </c>
      <c r="C960">
        <v>8</v>
      </c>
      <c r="D960">
        <v>3</v>
      </c>
      <c r="E960">
        <v>1069</v>
      </c>
      <c r="F960">
        <v>2301</v>
      </c>
      <c r="G960">
        <v>2301</v>
      </c>
      <c r="H960">
        <v>1142</v>
      </c>
      <c r="I960">
        <v>543.38141989999997</v>
      </c>
      <c r="J960">
        <v>551.45543810000004</v>
      </c>
      <c r="K960">
        <v>325</v>
      </c>
      <c r="L960">
        <v>200</v>
      </c>
      <c r="M960">
        <v>212</v>
      </c>
      <c r="N960">
        <v>332</v>
      </c>
      <c r="O960">
        <v>130.09</v>
      </c>
      <c r="P960">
        <v>139.41</v>
      </c>
      <c r="Q960">
        <v>32.35</v>
      </c>
      <c r="R960">
        <v>0.33679999999999999</v>
      </c>
      <c r="S960">
        <v>1178</v>
      </c>
      <c r="T960">
        <v>72</v>
      </c>
      <c r="U960">
        <v>270</v>
      </c>
      <c r="V960">
        <v>757</v>
      </c>
      <c r="W960">
        <v>511</v>
      </c>
      <c r="X960">
        <v>691</v>
      </c>
      <c r="Y960">
        <v>80</v>
      </c>
      <c r="Z960">
        <v>377</v>
      </c>
      <c r="AA960">
        <v>514</v>
      </c>
      <c r="AB960">
        <v>159</v>
      </c>
      <c r="AC960">
        <v>0</v>
      </c>
      <c r="AD960">
        <v>48</v>
      </c>
      <c r="AE960">
        <v>31.25</v>
      </c>
      <c r="AF960">
        <v>31.25</v>
      </c>
      <c r="AG960">
        <v>3</v>
      </c>
      <c r="AH960">
        <v>0</v>
      </c>
      <c r="AI960">
        <v>0</v>
      </c>
      <c r="AJ960">
        <v>0</v>
      </c>
      <c r="AK960">
        <v>3</v>
      </c>
      <c r="AL960">
        <v>1.9231199999999999</v>
      </c>
      <c r="AM960">
        <v>0</v>
      </c>
    </row>
    <row r="961" spans="1:39">
      <c r="A961">
        <v>960</v>
      </c>
      <c r="B961">
        <v>8</v>
      </c>
      <c r="C961">
        <v>8</v>
      </c>
      <c r="D961">
        <v>3</v>
      </c>
      <c r="E961">
        <v>1004</v>
      </c>
      <c r="F961">
        <v>2120</v>
      </c>
      <c r="G961">
        <v>4376</v>
      </c>
      <c r="H961">
        <v>1288</v>
      </c>
      <c r="I961">
        <v>0</v>
      </c>
      <c r="J961">
        <v>1200.5415989999999</v>
      </c>
      <c r="K961">
        <v>168</v>
      </c>
      <c r="L961">
        <v>269</v>
      </c>
      <c r="M961">
        <v>259</v>
      </c>
      <c r="N961">
        <v>308</v>
      </c>
      <c r="O961">
        <v>280.52999999999997</v>
      </c>
      <c r="P961">
        <v>144</v>
      </c>
      <c r="Q961">
        <v>142.97</v>
      </c>
      <c r="R961">
        <v>0.18279999999999999</v>
      </c>
      <c r="S961">
        <v>5969</v>
      </c>
      <c r="T961">
        <v>54</v>
      </c>
      <c r="U961">
        <v>1445</v>
      </c>
      <c r="V961">
        <v>1647</v>
      </c>
      <c r="W961">
        <v>503</v>
      </c>
      <c r="X961">
        <v>727</v>
      </c>
      <c r="Y961">
        <v>24</v>
      </c>
      <c r="Z961">
        <v>1374</v>
      </c>
      <c r="AA961">
        <v>3778</v>
      </c>
      <c r="AB961">
        <v>698</v>
      </c>
      <c r="AC961">
        <v>2</v>
      </c>
      <c r="AD961">
        <v>93</v>
      </c>
      <c r="AE961">
        <v>31.25</v>
      </c>
      <c r="AF961">
        <v>103.75</v>
      </c>
      <c r="AG961">
        <v>2</v>
      </c>
      <c r="AH961">
        <v>0</v>
      </c>
      <c r="AI961">
        <v>7737</v>
      </c>
      <c r="AJ961">
        <v>3342</v>
      </c>
      <c r="AK961">
        <v>3</v>
      </c>
      <c r="AL961">
        <v>2.9573399999999999</v>
      </c>
      <c r="AM961">
        <v>0</v>
      </c>
    </row>
    <row r="962" spans="1:39">
      <c r="A962">
        <v>961</v>
      </c>
      <c r="B962">
        <v>8</v>
      </c>
      <c r="C962">
        <v>8</v>
      </c>
      <c r="D962">
        <v>3</v>
      </c>
      <c r="E962">
        <v>608</v>
      </c>
      <c r="F962">
        <v>1377</v>
      </c>
      <c r="G962">
        <v>1377</v>
      </c>
      <c r="H962">
        <v>736</v>
      </c>
      <c r="I962">
        <v>192.3078773</v>
      </c>
      <c r="J962">
        <v>453.71497290000002</v>
      </c>
      <c r="K962">
        <v>69</v>
      </c>
      <c r="L962">
        <v>134</v>
      </c>
      <c r="M962">
        <v>165</v>
      </c>
      <c r="N962">
        <v>240</v>
      </c>
      <c r="O962">
        <v>285.67</v>
      </c>
      <c r="P962">
        <v>64.569999999999993</v>
      </c>
      <c r="Q962">
        <v>197.25</v>
      </c>
      <c r="R962">
        <v>0.31519999999999998</v>
      </c>
      <c r="S962">
        <v>6781</v>
      </c>
      <c r="T962">
        <v>47</v>
      </c>
      <c r="U962">
        <v>153</v>
      </c>
      <c r="V962">
        <v>471</v>
      </c>
      <c r="W962">
        <v>319</v>
      </c>
      <c r="X962">
        <v>387</v>
      </c>
      <c r="Y962">
        <v>1375</v>
      </c>
      <c r="Z962">
        <v>1632</v>
      </c>
      <c r="AA962">
        <v>1505</v>
      </c>
      <c r="AB962">
        <v>1373</v>
      </c>
      <c r="AC962">
        <v>7</v>
      </c>
      <c r="AD962">
        <v>889</v>
      </c>
      <c r="AE962">
        <v>0</v>
      </c>
      <c r="AF962">
        <v>0</v>
      </c>
      <c r="AG962">
        <v>2</v>
      </c>
      <c r="AH962">
        <v>0</v>
      </c>
      <c r="AI962">
        <v>433</v>
      </c>
      <c r="AJ962">
        <v>0</v>
      </c>
      <c r="AK962">
        <v>3</v>
      </c>
      <c r="AL962">
        <v>1.91737</v>
      </c>
      <c r="AM962">
        <v>0</v>
      </c>
    </row>
    <row r="963" spans="1:39">
      <c r="A963">
        <v>962</v>
      </c>
      <c r="B963">
        <v>8</v>
      </c>
      <c r="C963">
        <v>8</v>
      </c>
      <c r="D963">
        <v>3</v>
      </c>
      <c r="E963">
        <v>643</v>
      </c>
      <c r="F963">
        <v>1551</v>
      </c>
      <c r="G963">
        <v>1551</v>
      </c>
      <c r="H963">
        <v>811</v>
      </c>
      <c r="I963">
        <v>502.79699249999999</v>
      </c>
      <c r="J963">
        <v>163.40902259999999</v>
      </c>
      <c r="K963">
        <v>81</v>
      </c>
      <c r="L963">
        <v>125</v>
      </c>
      <c r="M963">
        <v>165</v>
      </c>
      <c r="N963">
        <v>272</v>
      </c>
      <c r="O963">
        <v>135.31</v>
      </c>
      <c r="P963">
        <v>117.16</v>
      </c>
      <c r="Q963">
        <v>6.31</v>
      </c>
      <c r="R963">
        <v>0.28560000000000002</v>
      </c>
      <c r="S963">
        <v>152</v>
      </c>
      <c r="T963">
        <v>64</v>
      </c>
      <c r="U963">
        <v>214</v>
      </c>
      <c r="V963">
        <v>512</v>
      </c>
      <c r="W963">
        <v>368</v>
      </c>
      <c r="X963">
        <v>393</v>
      </c>
      <c r="Y963">
        <v>25</v>
      </c>
      <c r="Z963">
        <v>32</v>
      </c>
      <c r="AA963">
        <v>70</v>
      </c>
      <c r="AB963">
        <v>22</v>
      </c>
      <c r="AC963">
        <v>1</v>
      </c>
      <c r="AD963">
        <v>2</v>
      </c>
      <c r="AE963">
        <v>31.25</v>
      </c>
      <c r="AF963">
        <v>31.25</v>
      </c>
      <c r="AG963">
        <v>4</v>
      </c>
      <c r="AH963">
        <v>0</v>
      </c>
      <c r="AI963">
        <v>0</v>
      </c>
      <c r="AJ963">
        <v>0</v>
      </c>
      <c r="AK963">
        <v>3</v>
      </c>
      <c r="AL963">
        <v>1.19824</v>
      </c>
      <c r="AM963">
        <v>0</v>
      </c>
    </row>
    <row r="964" spans="1:39">
      <c r="A964">
        <v>963</v>
      </c>
      <c r="B964">
        <v>8</v>
      </c>
      <c r="C964">
        <v>8</v>
      </c>
      <c r="D964">
        <v>3</v>
      </c>
      <c r="E964">
        <v>712</v>
      </c>
      <c r="F964">
        <v>1585</v>
      </c>
      <c r="G964">
        <v>1586</v>
      </c>
      <c r="H964">
        <v>846</v>
      </c>
      <c r="I964">
        <v>489</v>
      </c>
      <c r="J964">
        <v>258</v>
      </c>
      <c r="K964">
        <v>89</v>
      </c>
      <c r="L964">
        <v>193</v>
      </c>
      <c r="M964">
        <v>152</v>
      </c>
      <c r="N964">
        <v>278</v>
      </c>
      <c r="O964">
        <v>230.94</v>
      </c>
      <c r="P964">
        <v>189</v>
      </c>
      <c r="Q964">
        <v>33</v>
      </c>
      <c r="R964">
        <v>0.31840000000000002</v>
      </c>
      <c r="S964">
        <v>564</v>
      </c>
      <c r="T964">
        <v>51</v>
      </c>
      <c r="U964">
        <v>176</v>
      </c>
      <c r="V964">
        <v>552</v>
      </c>
      <c r="W964">
        <v>350</v>
      </c>
      <c r="X964">
        <v>457</v>
      </c>
      <c r="Y964">
        <v>102</v>
      </c>
      <c r="Z964">
        <v>107</v>
      </c>
      <c r="AA964">
        <v>201</v>
      </c>
      <c r="AB964">
        <v>88</v>
      </c>
      <c r="AC964">
        <v>0</v>
      </c>
      <c r="AD964">
        <v>66</v>
      </c>
      <c r="AE964">
        <v>31.25</v>
      </c>
      <c r="AF964">
        <v>31.25</v>
      </c>
      <c r="AG964">
        <v>4</v>
      </c>
      <c r="AH964">
        <v>47</v>
      </c>
      <c r="AI964">
        <v>0</v>
      </c>
      <c r="AJ964">
        <v>0</v>
      </c>
      <c r="AK964">
        <v>3</v>
      </c>
      <c r="AL964">
        <v>1.1420699999999999</v>
      </c>
      <c r="AM964">
        <v>0</v>
      </c>
    </row>
    <row r="965" spans="1:39">
      <c r="A965">
        <v>964</v>
      </c>
      <c r="B965">
        <v>8</v>
      </c>
      <c r="C965">
        <v>8</v>
      </c>
      <c r="D965">
        <v>3</v>
      </c>
      <c r="E965">
        <v>832</v>
      </c>
      <c r="F965">
        <v>1853</v>
      </c>
      <c r="G965">
        <v>1853</v>
      </c>
      <c r="H965">
        <v>937</v>
      </c>
      <c r="I965">
        <v>362.20689659999999</v>
      </c>
      <c r="J965">
        <v>480.91034480000002</v>
      </c>
      <c r="K965">
        <v>205</v>
      </c>
      <c r="L965">
        <v>175</v>
      </c>
      <c r="M965">
        <v>182</v>
      </c>
      <c r="N965">
        <v>270</v>
      </c>
      <c r="O965">
        <v>87.15</v>
      </c>
      <c r="P965">
        <v>56</v>
      </c>
      <c r="Q965">
        <v>17.39</v>
      </c>
      <c r="R965">
        <v>0.31730000000000003</v>
      </c>
      <c r="S965">
        <v>717</v>
      </c>
      <c r="T965">
        <v>61</v>
      </c>
      <c r="U965">
        <v>218</v>
      </c>
      <c r="V965">
        <v>607</v>
      </c>
      <c r="W965">
        <v>427</v>
      </c>
      <c r="X965">
        <v>540</v>
      </c>
      <c r="Y965">
        <v>76</v>
      </c>
      <c r="Z965">
        <v>131</v>
      </c>
      <c r="AA965">
        <v>322</v>
      </c>
      <c r="AB965">
        <v>148</v>
      </c>
      <c r="AC965">
        <v>0</v>
      </c>
      <c r="AD965">
        <v>40</v>
      </c>
      <c r="AE965">
        <v>31.25</v>
      </c>
      <c r="AF965">
        <v>31.25</v>
      </c>
      <c r="AG965">
        <v>3</v>
      </c>
      <c r="AH965">
        <v>0</v>
      </c>
      <c r="AI965">
        <v>0</v>
      </c>
      <c r="AJ965">
        <v>0</v>
      </c>
      <c r="AK965">
        <v>3</v>
      </c>
      <c r="AL965">
        <v>1.8594299999999999</v>
      </c>
      <c r="AM965">
        <v>0</v>
      </c>
    </row>
    <row r="966" spans="1:39">
      <c r="A966">
        <v>965</v>
      </c>
      <c r="B966">
        <v>8</v>
      </c>
      <c r="C966">
        <v>8</v>
      </c>
      <c r="D966">
        <v>3</v>
      </c>
      <c r="E966">
        <v>984</v>
      </c>
      <c r="F966">
        <v>2191</v>
      </c>
      <c r="G966">
        <v>2191</v>
      </c>
      <c r="H966">
        <v>1113</v>
      </c>
      <c r="I966">
        <v>428.37931029999999</v>
      </c>
      <c r="J966">
        <v>568.76896550000004</v>
      </c>
      <c r="K966">
        <v>239</v>
      </c>
      <c r="L966">
        <v>203</v>
      </c>
      <c r="M966">
        <v>226</v>
      </c>
      <c r="N966">
        <v>316</v>
      </c>
      <c r="O966">
        <v>146.85</v>
      </c>
      <c r="P966">
        <v>91.11</v>
      </c>
      <c r="Q966">
        <v>38.46</v>
      </c>
      <c r="R966">
        <v>0.31719999999999998</v>
      </c>
      <c r="S966">
        <v>876</v>
      </c>
      <c r="T966">
        <v>73</v>
      </c>
      <c r="U966">
        <v>262</v>
      </c>
      <c r="V966">
        <v>734</v>
      </c>
      <c r="W966">
        <v>488</v>
      </c>
      <c r="X966">
        <v>634</v>
      </c>
      <c r="Y966">
        <v>216</v>
      </c>
      <c r="Z966">
        <v>108</v>
      </c>
      <c r="AA966">
        <v>377</v>
      </c>
      <c r="AB966">
        <v>156</v>
      </c>
      <c r="AC966">
        <v>0</v>
      </c>
      <c r="AD966">
        <v>19</v>
      </c>
      <c r="AE966">
        <v>31.25</v>
      </c>
      <c r="AF966">
        <v>31.25</v>
      </c>
      <c r="AG966">
        <v>4</v>
      </c>
      <c r="AH966">
        <v>0</v>
      </c>
      <c r="AI966">
        <v>0</v>
      </c>
      <c r="AJ966">
        <v>0</v>
      </c>
      <c r="AK966">
        <v>3</v>
      </c>
      <c r="AL966">
        <v>1.8594299999999999</v>
      </c>
      <c r="AM966">
        <v>0</v>
      </c>
    </row>
    <row r="967" spans="1:39">
      <c r="A967">
        <v>966</v>
      </c>
      <c r="B967">
        <v>8</v>
      </c>
      <c r="C967">
        <v>8</v>
      </c>
      <c r="D967">
        <v>3</v>
      </c>
      <c r="E967">
        <v>589</v>
      </c>
      <c r="F967">
        <v>1303</v>
      </c>
      <c r="G967">
        <v>1316</v>
      </c>
      <c r="H967">
        <v>657</v>
      </c>
      <c r="I967">
        <v>256.41810340000001</v>
      </c>
      <c r="J967">
        <v>340.45215519999999</v>
      </c>
      <c r="K967">
        <v>146</v>
      </c>
      <c r="L967">
        <v>121</v>
      </c>
      <c r="M967">
        <v>133</v>
      </c>
      <c r="N967">
        <v>189</v>
      </c>
      <c r="O967">
        <v>122.5</v>
      </c>
      <c r="P967">
        <v>37.090000000000003</v>
      </c>
      <c r="Q967">
        <v>88.15</v>
      </c>
      <c r="R967">
        <v>0.31309999999999999</v>
      </c>
      <c r="S967">
        <v>3628</v>
      </c>
      <c r="T967">
        <v>46</v>
      </c>
      <c r="U967">
        <v>167</v>
      </c>
      <c r="V967">
        <v>453</v>
      </c>
      <c r="W967">
        <v>281</v>
      </c>
      <c r="X967">
        <v>369</v>
      </c>
      <c r="Y967">
        <v>159</v>
      </c>
      <c r="Z967">
        <v>1297</v>
      </c>
      <c r="AA967">
        <v>1297</v>
      </c>
      <c r="AB967">
        <v>588</v>
      </c>
      <c r="AC967">
        <v>6</v>
      </c>
      <c r="AD967">
        <v>281</v>
      </c>
      <c r="AE967">
        <v>31.25</v>
      </c>
      <c r="AF967">
        <v>31.25</v>
      </c>
      <c r="AG967">
        <v>2</v>
      </c>
      <c r="AH967">
        <v>0</v>
      </c>
      <c r="AI967">
        <v>0</v>
      </c>
      <c r="AJ967">
        <v>0</v>
      </c>
      <c r="AK967">
        <v>3</v>
      </c>
      <c r="AL967">
        <v>1.8594299999999999</v>
      </c>
      <c r="AM967">
        <v>0</v>
      </c>
    </row>
    <row r="968" spans="1:39">
      <c r="A968">
        <v>967</v>
      </c>
      <c r="B968">
        <v>8</v>
      </c>
      <c r="C968">
        <v>8</v>
      </c>
      <c r="D968">
        <v>3</v>
      </c>
      <c r="E968">
        <v>692</v>
      </c>
      <c r="F968">
        <v>1666</v>
      </c>
      <c r="G968">
        <v>1666</v>
      </c>
      <c r="H968">
        <v>904</v>
      </c>
      <c r="I968">
        <v>610.36488340000005</v>
      </c>
      <c r="J968">
        <v>103.4677641</v>
      </c>
      <c r="K968">
        <v>45</v>
      </c>
      <c r="L968">
        <v>158</v>
      </c>
      <c r="M968">
        <v>178</v>
      </c>
      <c r="N968">
        <v>311</v>
      </c>
      <c r="O968">
        <v>177.78</v>
      </c>
      <c r="P968">
        <v>94.35</v>
      </c>
      <c r="Q968">
        <v>72.569999999999993</v>
      </c>
      <c r="R968">
        <v>0.29289999999999999</v>
      </c>
      <c r="S968">
        <v>4099</v>
      </c>
      <c r="T968">
        <v>64</v>
      </c>
      <c r="U968">
        <v>215</v>
      </c>
      <c r="V968">
        <v>560</v>
      </c>
      <c r="W968">
        <v>393</v>
      </c>
      <c r="X968">
        <v>434</v>
      </c>
      <c r="Y968">
        <v>64</v>
      </c>
      <c r="Z968">
        <v>1488</v>
      </c>
      <c r="AA968">
        <v>1181</v>
      </c>
      <c r="AB968">
        <v>858</v>
      </c>
      <c r="AC968">
        <v>11</v>
      </c>
      <c r="AD968">
        <v>497</v>
      </c>
      <c r="AE968">
        <v>25</v>
      </c>
      <c r="AF968">
        <v>25</v>
      </c>
      <c r="AG968">
        <v>2</v>
      </c>
      <c r="AH968">
        <v>112</v>
      </c>
      <c r="AI968">
        <v>0</v>
      </c>
      <c r="AJ968">
        <v>0</v>
      </c>
      <c r="AK968">
        <v>3</v>
      </c>
      <c r="AL968">
        <v>1.5976300000000001</v>
      </c>
      <c r="AM968">
        <v>0</v>
      </c>
    </row>
    <row r="969" spans="1:39">
      <c r="A969">
        <v>968</v>
      </c>
      <c r="B969">
        <v>8</v>
      </c>
      <c r="C969">
        <v>8</v>
      </c>
      <c r="D969">
        <v>3</v>
      </c>
      <c r="E969">
        <v>808</v>
      </c>
      <c r="F969">
        <v>1809</v>
      </c>
      <c r="G969">
        <v>1809</v>
      </c>
      <c r="H969">
        <v>906</v>
      </c>
      <c r="I969">
        <v>54.577639750000003</v>
      </c>
      <c r="J969">
        <v>818.66459629999997</v>
      </c>
      <c r="K969">
        <v>219</v>
      </c>
      <c r="L969">
        <v>126</v>
      </c>
      <c r="M969">
        <v>183</v>
      </c>
      <c r="N969">
        <v>280</v>
      </c>
      <c r="O969">
        <v>70.19</v>
      </c>
      <c r="P969">
        <v>37.24</v>
      </c>
      <c r="Q969">
        <v>13.22</v>
      </c>
      <c r="R969">
        <v>0.31559999999999999</v>
      </c>
      <c r="S969">
        <v>25</v>
      </c>
      <c r="T969">
        <v>61</v>
      </c>
      <c r="U969">
        <v>228</v>
      </c>
      <c r="V969">
        <v>598</v>
      </c>
      <c r="W969">
        <v>403</v>
      </c>
      <c r="X969">
        <v>519</v>
      </c>
      <c r="Y969">
        <v>1</v>
      </c>
      <c r="Z969">
        <v>6</v>
      </c>
      <c r="AA969">
        <v>13</v>
      </c>
      <c r="AB969">
        <v>2</v>
      </c>
      <c r="AC969">
        <v>0</v>
      </c>
      <c r="AD969">
        <v>3</v>
      </c>
      <c r="AE969">
        <v>0</v>
      </c>
      <c r="AF969">
        <v>0</v>
      </c>
      <c r="AG969">
        <v>4</v>
      </c>
      <c r="AH969">
        <v>0</v>
      </c>
      <c r="AI969">
        <v>0</v>
      </c>
      <c r="AJ969">
        <v>0</v>
      </c>
      <c r="AK969">
        <v>3</v>
      </c>
      <c r="AL969">
        <v>2.0537700000000001</v>
      </c>
      <c r="AM969">
        <v>0</v>
      </c>
    </row>
    <row r="970" spans="1:39">
      <c r="A970">
        <v>969</v>
      </c>
      <c r="B970">
        <v>8</v>
      </c>
      <c r="C970">
        <v>8</v>
      </c>
      <c r="D970">
        <v>3</v>
      </c>
      <c r="E970">
        <v>1103</v>
      </c>
      <c r="F970">
        <v>2412</v>
      </c>
      <c r="G970">
        <v>2412</v>
      </c>
      <c r="H970">
        <v>1193</v>
      </c>
      <c r="I970">
        <v>153.0995872</v>
      </c>
      <c r="J970">
        <v>975.13243890000001</v>
      </c>
      <c r="K970">
        <v>327</v>
      </c>
      <c r="L970">
        <v>208</v>
      </c>
      <c r="M970">
        <v>202</v>
      </c>
      <c r="N970">
        <v>366</v>
      </c>
      <c r="O970">
        <v>48.47</v>
      </c>
      <c r="P970">
        <v>28.51</v>
      </c>
      <c r="Q970">
        <v>10.36</v>
      </c>
      <c r="R970">
        <v>0.33210000000000001</v>
      </c>
      <c r="S970">
        <v>242</v>
      </c>
      <c r="T970">
        <v>81</v>
      </c>
      <c r="U970">
        <v>287</v>
      </c>
      <c r="V970">
        <v>804</v>
      </c>
      <c r="W970">
        <v>530</v>
      </c>
      <c r="X970">
        <v>710</v>
      </c>
      <c r="Y970">
        <v>163</v>
      </c>
      <c r="Z970">
        <v>21</v>
      </c>
      <c r="AA970">
        <v>35</v>
      </c>
      <c r="AB970">
        <v>23</v>
      </c>
      <c r="AC970">
        <v>0</v>
      </c>
      <c r="AD970">
        <v>0</v>
      </c>
      <c r="AE970">
        <v>31.25</v>
      </c>
      <c r="AF970">
        <v>31.25</v>
      </c>
      <c r="AG970">
        <v>2</v>
      </c>
      <c r="AH970">
        <v>0</v>
      </c>
      <c r="AI970">
        <v>0</v>
      </c>
      <c r="AJ970">
        <v>0</v>
      </c>
      <c r="AK970">
        <v>3</v>
      </c>
      <c r="AL970">
        <v>2.9573700000000001</v>
      </c>
      <c r="AM970">
        <v>0</v>
      </c>
    </row>
    <row r="971" spans="1:39">
      <c r="A971">
        <v>970</v>
      </c>
      <c r="B971">
        <v>8</v>
      </c>
      <c r="C971">
        <v>8</v>
      </c>
      <c r="D971">
        <v>3</v>
      </c>
      <c r="E971">
        <v>550</v>
      </c>
      <c r="F971">
        <v>1240</v>
      </c>
      <c r="G971">
        <v>1240</v>
      </c>
      <c r="H971">
        <v>647</v>
      </c>
      <c r="I971">
        <v>414.06660820000002</v>
      </c>
      <c r="J971">
        <v>159.0709904</v>
      </c>
      <c r="K971">
        <v>83</v>
      </c>
      <c r="L971">
        <v>128</v>
      </c>
      <c r="M971">
        <v>142</v>
      </c>
      <c r="N971">
        <v>197</v>
      </c>
      <c r="O971">
        <v>104.85</v>
      </c>
      <c r="P971">
        <v>73.319999999999993</v>
      </c>
      <c r="Q971">
        <v>18.57</v>
      </c>
      <c r="R971">
        <v>0.3024</v>
      </c>
      <c r="S971">
        <v>388</v>
      </c>
      <c r="T971">
        <v>44</v>
      </c>
      <c r="U971">
        <v>146</v>
      </c>
      <c r="V971">
        <v>429</v>
      </c>
      <c r="W971">
        <v>278</v>
      </c>
      <c r="X971">
        <v>343</v>
      </c>
      <c r="Y971">
        <v>51</v>
      </c>
      <c r="Z971">
        <v>76</v>
      </c>
      <c r="AA971">
        <v>158</v>
      </c>
      <c r="AB971">
        <v>90</v>
      </c>
      <c r="AC971">
        <v>0</v>
      </c>
      <c r="AD971">
        <v>13</v>
      </c>
      <c r="AE971">
        <v>0</v>
      </c>
      <c r="AF971">
        <v>0</v>
      </c>
      <c r="AG971">
        <v>4</v>
      </c>
      <c r="AH971">
        <v>0</v>
      </c>
      <c r="AI971">
        <v>0</v>
      </c>
      <c r="AJ971">
        <v>0</v>
      </c>
      <c r="AK971">
        <v>3</v>
      </c>
      <c r="AL971">
        <v>1.25431</v>
      </c>
      <c r="AM971">
        <v>0</v>
      </c>
    </row>
    <row r="972" spans="1:39">
      <c r="A972">
        <v>971</v>
      </c>
      <c r="B972">
        <v>8</v>
      </c>
      <c r="C972">
        <v>8</v>
      </c>
      <c r="D972">
        <v>3</v>
      </c>
      <c r="E972">
        <v>1314</v>
      </c>
      <c r="F972">
        <v>3024</v>
      </c>
      <c r="G972">
        <v>3031</v>
      </c>
      <c r="H972">
        <v>1568</v>
      </c>
      <c r="I972">
        <v>723.48489110000003</v>
      </c>
      <c r="J972">
        <v>632.52986650000003</v>
      </c>
      <c r="K972">
        <v>275</v>
      </c>
      <c r="L972">
        <v>253</v>
      </c>
      <c r="M972">
        <v>294</v>
      </c>
      <c r="N972">
        <v>492</v>
      </c>
      <c r="O972">
        <v>95.93</v>
      </c>
      <c r="P972">
        <v>70.260000000000005</v>
      </c>
      <c r="Q972">
        <v>10.83</v>
      </c>
      <c r="R972">
        <v>0.30520000000000003</v>
      </c>
      <c r="S972">
        <v>1693</v>
      </c>
      <c r="T972">
        <v>104</v>
      </c>
      <c r="U972">
        <v>395</v>
      </c>
      <c r="V972">
        <v>989</v>
      </c>
      <c r="W972">
        <v>717</v>
      </c>
      <c r="X972">
        <v>826</v>
      </c>
      <c r="Y972">
        <v>600</v>
      </c>
      <c r="Z972">
        <v>243</v>
      </c>
      <c r="AA972">
        <v>586</v>
      </c>
      <c r="AB972">
        <v>238</v>
      </c>
      <c r="AC972">
        <v>0</v>
      </c>
      <c r="AD972">
        <v>26</v>
      </c>
      <c r="AE972">
        <v>0</v>
      </c>
      <c r="AF972">
        <v>0</v>
      </c>
      <c r="AG972">
        <v>2</v>
      </c>
      <c r="AH972">
        <v>0</v>
      </c>
      <c r="AI972">
        <v>0</v>
      </c>
      <c r="AJ972">
        <v>0</v>
      </c>
      <c r="AK972">
        <v>3</v>
      </c>
      <c r="AL972">
        <v>1.40171</v>
      </c>
      <c r="AM972">
        <v>0</v>
      </c>
    </row>
    <row r="973" spans="1:39">
      <c r="A973">
        <v>972</v>
      </c>
      <c r="B973">
        <v>8</v>
      </c>
      <c r="C973">
        <v>8</v>
      </c>
      <c r="D973">
        <v>3</v>
      </c>
      <c r="E973">
        <v>115</v>
      </c>
      <c r="F973">
        <v>225</v>
      </c>
      <c r="G973">
        <v>226</v>
      </c>
      <c r="H973">
        <v>118</v>
      </c>
      <c r="I973">
        <v>63.702157270000001</v>
      </c>
      <c r="J973">
        <v>58.900487130000002</v>
      </c>
      <c r="K973">
        <v>23</v>
      </c>
      <c r="L973">
        <v>25</v>
      </c>
      <c r="M973">
        <v>27</v>
      </c>
      <c r="N973">
        <v>40</v>
      </c>
      <c r="O973">
        <v>64.75</v>
      </c>
      <c r="P973">
        <v>33.39</v>
      </c>
      <c r="Q973">
        <v>26.51</v>
      </c>
      <c r="R973">
        <v>0.34960000000000002</v>
      </c>
      <c r="S973">
        <v>81</v>
      </c>
      <c r="T973">
        <v>3</v>
      </c>
      <c r="U973">
        <v>23</v>
      </c>
      <c r="V973">
        <v>61</v>
      </c>
      <c r="W973">
        <v>64</v>
      </c>
      <c r="X973">
        <v>75</v>
      </c>
      <c r="Y973">
        <v>13</v>
      </c>
      <c r="Z973">
        <v>9</v>
      </c>
      <c r="AA973">
        <v>19</v>
      </c>
      <c r="AB973">
        <v>36</v>
      </c>
      <c r="AC973">
        <v>0</v>
      </c>
      <c r="AD973">
        <v>4</v>
      </c>
      <c r="AE973">
        <v>31.25</v>
      </c>
      <c r="AF973">
        <v>31.25</v>
      </c>
      <c r="AG973">
        <v>4</v>
      </c>
      <c r="AH973">
        <v>0</v>
      </c>
      <c r="AI973">
        <v>0</v>
      </c>
      <c r="AJ973">
        <v>0</v>
      </c>
      <c r="AK973">
        <v>3</v>
      </c>
      <c r="AL973">
        <v>1.28562</v>
      </c>
      <c r="AM973">
        <v>0</v>
      </c>
    </row>
    <row r="974" spans="1:39">
      <c r="A974">
        <v>973</v>
      </c>
      <c r="B974">
        <v>8</v>
      </c>
      <c r="C974">
        <v>8</v>
      </c>
      <c r="D974">
        <v>3</v>
      </c>
      <c r="E974">
        <v>544</v>
      </c>
      <c r="F974">
        <v>1177</v>
      </c>
      <c r="G974">
        <v>1177</v>
      </c>
      <c r="H974">
        <v>621</v>
      </c>
      <c r="I974">
        <v>301.33890050000002</v>
      </c>
      <c r="J974">
        <v>278.62491299999999</v>
      </c>
      <c r="K974">
        <v>103</v>
      </c>
      <c r="L974">
        <v>121</v>
      </c>
      <c r="M974">
        <v>129</v>
      </c>
      <c r="N974">
        <v>191</v>
      </c>
      <c r="O974">
        <v>75.42</v>
      </c>
      <c r="P974">
        <v>62.14</v>
      </c>
      <c r="Q974">
        <v>5.9</v>
      </c>
      <c r="R974">
        <v>0.32119999999999999</v>
      </c>
      <c r="S974">
        <v>90</v>
      </c>
      <c r="T974">
        <v>33</v>
      </c>
      <c r="U974">
        <v>113</v>
      </c>
      <c r="V974">
        <v>411</v>
      </c>
      <c r="W974">
        <v>273</v>
      </c>
      <c r="X974">
        <v>347</v>
      </c>
      <c r="Y974">
        <v>33</v>
      </c>
      <c r="Z974">
        <v>14</v>
      </c>
      <c r="AA974">
        <v>29</v>
      </c>
      <c r="AB974">
        <v>10</v>
      </c>
      <c r="AC974">
        <v>0</v>
      </c>
      <c r="AD974">
        <v>4</v>
      </c>
      <c r="AE974">
        <v>31.25</v>
      </c>
      <c r="AF974">
        <v>31.25</v>
      </c>
      <c r="AG974">
        <v>4</v>
      </c>
      <c r="AH974">
        <v>0</v>
      </c>
      <c r="AI974">
        <v>0</v>
      </c>
      <c r="AJ974">
        <v>0</v>
      </c>
      <c r="AK974">
        <v>3</v>
      </c>
      <c r="AL974">
        <v>1.28562</v>
      </c>
      <c r="AM974">
        <v>0</v>
      </c>
    </row>
    <row r="975" spans="1:39">
      <c r="A975">
        <v>974</v>
      </c>
      <c r="B975">
        <v>8</v>
      </c>
      <c r="C975">
        <v>8</v>
      </c>
      <c r="D975">
        <v>3</v>
      </c>
      <c r="E975">
        <v>985</v>
      </c>
      <c r="F975">
        <v>2243</v>
      </c>
      <c r="G975">
        <v>2243</v>
      </c>
      <c r="H975">
        <v>1104</v>
      </c>
      <c r="I975">
        <v>151.76039840000001</v>
      </c>
      <c r="J975">
        <v>879.78715090000003</v>
      </c>
      <c r="K975">
        <v>267</v>
      </c>
      <c r="L975">
        <v>202</v>
      </c>
      <c r="M975">
        <v>209</v>
      </c>
      <c r="N975">
        <v>307</v>
      </c>
      <c r="O975">
        <v>71.34</v>
      </c>
      <c r="P975">
        <v>46.34</v>
      </c>
      <c r="Q975">
        <v>14.1</v>
      </c>
      <c r="R975">
        <v>0.3049</v>
      </c>
      <c r="S975">
        <v>421</v>
      </c>
      <c r="T975">
        <v>88</v>
      </c>
      <c r="U975">
        <v>303</v>
      </c>
      <c r="V975">
        <v>753</v>
      </c>
      <c r="W975">
        <v>480</v>
      </c>
      <c r="X975">
        <v>619</v>
      </c>
      <c r="Y975">
        <v>164</v>
      </c>
      <c r="Z975">
        <v>45</v>
      </c>
      <c r="AA975">
        <v>127</v>
      </c>
      <c r="AB975">
        <v>77</v>
      </c>
      <c r="AC975">
        <v>0</v>
      </c>
      <c r="AD975">
        <v>8</v>
      </c>
      <c r="AE975">
        <v>0</v>
      </c>
      <c r="AF975">
        <v>0</v>
      </c>
      <c r="AG975">
        <v>3</v>
      </c>
      <c r="AH975">
        <v>0</v>
      </c>
      <c r="AI975">
        <v>0</v>
      </c>
      <c r="AJ975">
        <v>0</v>
      </c>
      <c r="AK975">
        <v>3</v>
      </c>
      <c r="AL975">
        <v>2.0279400000000001</v>
      </c>
      <c r="AM975">
        <v>0</v>
      </c>
    </row>
    <row r="976" spans="1:39">
      <c r="A976">
        <v>975</v>
      </c>
      <c r="B976">
        <v>8</v>
      </c>
      <c r="C976">
        <v>8</v>
      </c>
      <c r="D976">
        <v>3</v>
      </c>
      <c r="E976">
        <v>333</v>
      </c>
      <c r="F976">
        <v>610</v>
      </c>
      <c r="G976">
        <v>610</v>
      </c>
      <c r="H976">
        <v>263</v>
      </c>
      <c r="I976">
        <v>51.520094559999997</v>
      </c>
      <c r="J976">
        <v>290.13947990000003</v>
      </c>
      <c r="K976">
        <v>193</v>
      </c>
      <c r="L976">
        <v>56</v>
      </c>
      <c r="M976">
        <v>32</v>
      </c>
      <c r="N976">
        <v>52</v>
      </c>
      <c r="O976">
        <v>62.71</v>
      </c>
      <c r="P976">
        <v>41.87</v>
      </c>
      <c r="Q976">
        <v>24.7</v>
      </c>
      <c r="R976">
        <v>0.37380000000000002</v>
      </c>
      <c r="S976">
        <v>1650</v>
      </c>
      <c r="T976">
        <v>15</v>
      </c>
      <c r="U976">
        <v>66</v>
      </c>
      <c r="V976">
        <v>201</v>
      </c>
      <c r="W976">
        <v>117</v>
      </c>
      <c r="X976">
        <v>211</v>
      </c>
      <c r="Y976">
        <v>101</v>
      </c>
      <c r="Z976">
        <v>546</v>
      </c>
      <c r="AA976">
        <v>696</v>
      </c>
      <c r="AB976">
        <v>278</v>
      </c>
      <c r="AC976">
        <v>0</v>
      </c>
      <c r="AD976">
        <v>29</v>
      </c>
      <c r="AE976">
        <v>31.25</v>
      </c>
      <c r="AF976">
        <v>31.25</v>
      </c>
      <c r="AG976">
        <v>2</v>
      </c>
      <c r="AH976">
        <v>0</v>
      </c>
      <c r="AI976">
        <v>0</v>
      </c>
      <c r="AJ976">
        <v>0</v>
      </c>
      <c r="AK976">
        <v>3</v>
      </c>
      <c r="AL976">
        <v>2.70932</v>
      </c>
      <c r="AM976">
        <v>0</v>
      </c>
    </row>
    <row r="977" spans="1:39">
      <c r="A977">
        <v>976</v>
      </c>
      <c r="B977">
        <v>8</v>
      </c>
      <c r="C977">
        <v>8</v>
      </c>
      <c r="D977">
        <v>3</v>
      </c>
      <c r="E977">
        <v>1065</v>
      </c>
      <c r="F977">
        <v>2320</v>
      </c>
      <c r="G977">
        <v>2320</v>
      </c>
      <c r="H977">
        <v>1152</v>
      </c>
      <c r="I977">
        <v>147.8250774</v>
      </c>
      <c r="J977">
        <v>941.53766770000004</v>
      </c>
      <c r="K977">
        <v>321</v>
      </c>
      <c r="L977">
        <v>191</v>
      </c>
      <c r="M977">
        <v>197</v>
      </c>
      <c r="N977">
        <v>356</v>
      </c>
      <c r="O977">
        <v>49.29</v>
      </c>
      <c r="P977">
        <v>29.57</v>
      </c>
      <c r="Q977">
        <v>6.5</v>
      </c>
      <c r="R977">
        <v>0.32840000000000003</v>
      </c>
      <c r="S977">
        <v>150</v>
      </c>
      <c r="T977">
        <v>77</v>
      </c>
      <c r="U977">
        <v>269</v>
      </c>
      <c r="V977">
        <v>786</v>
      </c>
      <c r="W977">
        <v>501</v>
      </c>
      <c r="X977">
        <v>687</v>
      </c>
      <c r="Y977">
        <v>24</v>
      </c>
      <c r="Z977">
        <v>21</v>
      </c>
      <c r="AA977">
        <v>43</v>
      </c>
      <c r="AB977">
        <v>51</v>
      </c>
      <c r="AC977">
        <v>0</v>
      </c>
      <c r="AD977">
        <v>11</v>
      </c>
      <c r="AE977">
        <v>31.25</v>
      </c>
      <c r="AF977">
        <v>31.25</v>
      </c>
      <c r="AG977">
        <v>3</v>
      </c>
      <c r="AH977">
        <v>0</v>
      </c>
      <c r="AI977">
        <v>0</v>
      </c>
      <c r="AJ977">
        <v>0</v>
      </c>
      <c r="AK977">
        <v>3</v>
      </c>
      <c r="AL977">
        <v>2.9573700000000001</v>
      </c>
      <c r="AM977">
        <v>0</v>
      </c>
    </row>
    <row r="978" spans="1:39">
      <c r="A978">
        <v>977</v>
      </c>
      <c r="B978">
        <v>8</v>
      </c>
      <c r="C978">
        <v>8</v>
      </c>
      <c r="D978">
        <v>3</v>
      </c>
      <c r="E978">
        <v>3128</v>
      </c>
      <c r="F978">
        <v>7128</v>
      </c>
      <c r="G978">
        <v>7165</v>
      </c>
      <c r="H978">
        <v>3525</v>
      </c>
      <c r="I978">
        <v>481.93555950000001</v>
      </c>
      <c r="J978">
        <v>2793.8824450000002</v>
      </c>
      <c r="K978">
        <v>838</v>
      </c>
      <c r="L978">
        <v>654</v>
      </c>
      <c r="M978">
        <v>654</v>
      </c>
      <c r="N978">
        <v>982</v>
      </c>
      <c r="O978">
        <v>75.760000000000005</v>
      </c>
      <c r="P978">
        <v>69.94</v>
      </c>
      <c r="Q978">
        <v>13.96</v>
      </c>
      <c r="R978">
        <v>0.30640000000000001</v>
      </c>
      <c r="S978">
        <v>745</v>
      </c>
      <c r="T978">
        <v>277</v>
      </c>
      <c r="U978">
        <v>979</v>
      </c>
      <c r="V978">
        <v>2377</v>
      </c>
      <c r="W978">
        <v>1564</v>
      </c>
      <c r="X978">
        <v>1968</v>
      </c>
      <c r="Y978">
        <v>6</v>
      </c>
      <c r="Z978">
        <v>147</v>
      </c>
      <c r="AA978">
        <v>321</v>
      </c>
      <c r="AB978">
        <v>235</v>
      </c>
      <c r="AC978">
        <v>0</v>
      </c>
      <c r="AD978">
        <v>36</v>
      </c>
      <c r="AE978">
        <v>0</v>
      </c>
      <c r="AF978">
        <v>0</v>
      </c>
      <c r="AG978">
        <v>1</v>
      </c>
      <c r="AH978">
        <v>0</v>
      </c>
      <c r="AI978">
        <v>0</v>
      </c>
      <c r="AJ978">
        <v>0</v>
      </c>
      <c r="AK978">
        <v>3</v>
      </c>
      <c r="AL978">
        <v>2.0279400000000001</v>
      </c>
      <c r="AM978">
        <v>0</v>
      </c>
    </row>
    <row r="979" spans="1:39">
      <c r="A979">
        <v>978</v>
      </c>
      <c r="B979">
        <v>8</v>
      </c>
      <c r="C979">
        <v>8</v>
      </c>
      <c r="D979">
        <v>3</v>
      </c>
      <c r="E979">
        <v>181</v>
      </c>
      <c r="F979">
        <v>340</v>
      </c>
      <c r="G979">
        <v>340</v>
      </c>
      <c r="H979">
        <v>188</v>
      </c>
      <c r="I979">
        <v>61.947416969999999</v>
      </c>
      <c r="J979">
        <v>126.9838561</v>
      </c>
      <c r="K979">
        <v>38</v>
      </c>
      <c r="L979">
        <v>41</v>
      </c>
      <c r="M979">
        <v>38</v>
      </c>
      <c r="N979">
        <v>64</v>
      </c>
      <c r="O979">
        <v>37.42</v>
      </c>
      <c r="P979">
        <v>24.92</v>
      </c>
      <c r="Q979">
        <v>2.76</v>
      </c>
      <c r="R979">
        <v>0.36180000000000001</v>
      </c>
      <c r="S979">
        <v>50</v>
      </c>
      <c r="T979">
        <v>4</v>
      </c>
      <c r="U979">
        <v>26</v>
      </c>
      <c r="V979">
        <v>116</v>
      </c>
      <c r="W979">
        <v>80</v>
      </c>
      <c r="X979">
        <v>114</v>
      </c>
      <c r="Y979">
        <v>1</v>
      </c>
      <c r="Z979">
        <v>10</v>
      </c>
      <c r="AA979">
        <v>21</v>
      </c>
      <c r="AB979">
        <v>13</v>
      </c>
      <c r="AC979">
        <v>0</v>
      </c>
      <c r="AD979">
        <v>5</v>
      </c>
      <c r="AE979">
        <v>0</v>
      </c>
      <c r="AF979">
        <v>0</v>
      </c>
      <c r="AG979">
        <v>4</v>
      </c>
      <c r="AH979">
        <v>0</v>
      </c>
      <c r="AI979">
        <v>0</v>
      </c>
      <c r="AJ979">
        <v>0</v>
      </c>
      <c r="AK979">
        <v>3</v>
      </c>
      <c r="AL979">
        <v>1.5243500000000001</v>
      </c>
      <c r="AM979">
        <v>0</v>
      </c>
    </row>
    <row r="980" spans="1:39">
      <c r="A980">
        <v>979</v>
      </c>
      <c r="B980">
        <v>8</v>
      </c>
      <c r="C980">
        <v>8</v>
      </c>
      <c r="D980">
        <v>3</v>
      </c>
      <c r="E980">
        <v>554</v>
      </c>
      <c r="F980">
        <v>1243</v>
      </c>
      <c r="G980">
        <v>1251</v>
      </c>
      <c r="H980">
        <v>696</v>
      </c>
      <c r="I980">
        <v>468.95614039999998</v>
      </c>
      <c r="J980">
        <v>98.272904479999994</v>
      </c>
      <c r="K980">
        <v>50</v>
      </c>
      <c r="L980">
        <v>122</v>
      </c>
      <c r="M980">
        <v>140</v>
      </c>
      <c r="N980">
        <v>242</v>
      </c>
      <c r="O980">
        <v>225.04</v>
      </c>
      <c r="P980">
        <v>195.22</v>
      </c>
      <c r="Q980">
        <v>11.79</v>
      </c>
      <c r="R980">
        <v>0.311</v>
      </c>
      <c r="S980">
        <v>903</v>
      </c>
      <c r="T980">
        <v>39</v>
      </c>
      <c r="U980">
        <v>127</v>
      </c>
      <c r="V980">
        <v>438</v>
      </c>
      <c r="W980">
        <v>299</v>
      </c>
      <c r="X980">
        <v>348</v>
      </c>
      <c r="Y980">
        <v>43</v>
      </c>
      <c r="Z980">
        <v>208</v>
      </c>
      <c r="AA980">
        <v>414</v>
      </c>
      <c r="AB980">
        <v>220</v>
      </c>
      <c r="AC980">
        <v>0</v>
      </c>
      <c r="AD980">
        <v>18</v>
      </c>
      <c r="AE980">
        <v>31.25</v>
      </c>
      <c r="AF980">
        <v>31.25</v>
      </c>
      <c r="AG980">
        <v>4</v>
      </c>
      <c r="AH980">
        <v>0</v>
      </c>
      <c r="AI980">
        <v>0</v>
      </c>
      <c r="AJ980">
        <v>0</v>
      </c>
      <c r="AK980">
        <v>2</v>
      </c>
      <c r="AL980">
        <v>1.18835</v>
      </c>
      <c r="AM980">
        <v>0</v>
      </c>
    </row>
    <row r="981" spans="1:39">
      <c r="A981">
        <v>980</v>
      </c>
      <c r="B981">
        <v>8</v>
      </c>
      <c r="C981">
        <v>8</v>
      </c>
      <c r="D981">
        <v>3</v>
      </c>
      <c r="E981">
        <v>777</v>
      </c>
      <c r="F981">
        <v>1571</v>
      </c>
      <c r="G981">
        <v>1571</v>
      </c>
      <c r="H981">
        <v>843</v>
      </c>
      <c r="I981">
        <v>265.92896680000001</v>
      </c>
      <c r="J981">
        <v>545.11854240000002</v>
      </c>
      <c r="K981">
        <v>165</v>
      </c>
      <c r="L981">
        <v>170</v>
      </c>
      <c r="M981">
        <v>163</v>
      </c>
      <c r="N981">
        <v>279</v>
      </c>
      <c r="O981">
        <v>32.97</v>
      </c>
      <c r="P981">
        <v>35.130000000000003</v>
      </c>
      <c r="Q981">
        <v>1.3</v>
      </c>
      <c r="R981">
        <v>0.37559999999999999</v>
      </c>
      <c r="S981">
        <v>233</v>
      </c>
      <c r="T981">
        <v>26</v>
      </c>
      <c r="U981">
        <v>107</v>
      </c>
      <c r="V981">
        <v>548</v>
      </c>
      <c r="W981">
        <v>363</v>
      </c>
      <c r="X981">
        <v>527</v>
      </c>
      <c r="Y981">
        <v>3</v>
      </c>
      <c r="Z981">
        <v>55</v>
      </c>
      <c r="AA981">
        <v>42</v>
      </c>
      <c r="AB981">
        <v>112</v>
      </c>
      <c r="AC981">
        <v>0</v>
      </c>
      <c r="AD981">
        <v>21</v>
      </c>
      <c r="AE981">
        <v>0</v>
      </c>
      <c r="AF981">
        <v>0</v>
      </c>
      <c r="AG981">
        <v>2</v>
      </c>
      <c r="AH981">
        <v>0</v>
      </c>
      <c r="AI981">
        <v>0</v>
      </c>
      <c r="AJ981">
        <v>0</v>
      </c>
      <c r="AK981">
        <v>3</v>
      </c>
      <c r="AL981">
        <v>1.5243500000000001</v>
      </c>
      <c r="AM981">
        <v>0</v>
      </c>
    </row>
    <row r="982" spans="1:39">
      <c r="A982">
        <v>981</v>
      </c>
      <c r="B982">
        <v>8</v>
      </c>
      <c r="C982">
        <v>8</v>
      </c>
      <c r="D982">
        <v>3</v>
      </c>
      <c r="E982">
        <v>618</v>
      </c>
      <c r="F982">
        <v>1250</v>
      </c>
      <c r="G982">
        <v>1250</v>
      </c>
      <c r="H982">
        <v>681</v>
      </c>
      <c r="I982">
        <v>211.51107010000001</v>
      </c>
      <c r="J982">
        <v>433.56918819999999</v>
      </c>
      <c r="K982">
        <v>135</v>
      </c>
      <c r="L982">
        <v>128</v>
      </c>
      <c r="M982">
        <v>134</v>
      </c>
      <c r="N982">
        <v>221</v>
      </c>
      <c r="O982">
        <v>31.64</v>
      </c>
      <c r="P982">
        <v>38.1</v>
      </c>
      <c r="Q982">
        <v>0</v>
      </c>
      <c r="R982">
        <v>0.36</v>
      </c>
      <c r="S982">
        <v>0</v>
      </c>
      <c r="T982">
        <v>21</v>
      </c>
      <c r="U982">
        <v>87</v>
      </c>
      <c r="V982">
        <v>441</v>
      </c>
      <c r="W982">
        <v>293</v>
      </c>
      <c r="X982">
        <v>408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3</v>
      </c>
      <c r="AH982">
        <v>0</v>
      </c>
      <c r="AI982">
        <v>0</v>
      </c>
      <c r="AJ982">
        <v>0</v>
      </c>
      <c r="AK982">
        <v>3</v>
      </c>
      <c r="AL982">
        <v>1.5243500000000001</v>
      </c>
      <c r="AM982">
        <v>0</v>
      </c>
    </row>
    <row r="983" spans="1:39">
      <c r="A983">
        <v>982</v>
      </c>
      <c r="B983">
        <v>8</v>
      </c>
      <c r="C983">
        <v>8</v>
      </c>
      <c r="D983">
        <v>3</v>
      </c>
      <c r="E983">
        <v>533</v>
      </c>
      <c r="F983">
        <v>1219</v>
      </c>
      <c r="G983">
        <v>1219</v>
      </c>
      <c r="H983">
        <v>645</v>
      </c>
      <c r="I983">
        <v>238.19047620000001</v>
      </c>
      <c r="J983">
        <v>319.45833329999999</v>
      </c>
      <c r="K983">
        <v>80</v>
      </c>
      <c r="L983">
        <v>108</v>
      </c>
      <c r="M983">
        <v>137</v>
      </c>
      <c r="N983">
        <v>208</v>
      </c>
      <c r="O983">
        <v>143.83000000000001</v>
      </c>
      <c r="P983">
        <v>58.41</v>
      </c>
      <c r="Q983">
        <v>82.12</v>
      </c>
      <c r="R983">
        <v>0.30840000000000001</v>
      </c>
      <c r="S983">
        <v>1480</v>
      </c>
      <c r="T983">
        <v>47</v>
      </c>
      <c r="U983">
        <v>138</v>
      </c>
      <c r="V983">
        <v>416</v>
      </c>
      <c r="W983">
        <v>282</v>
      </c>
      <c r="X983">
        <v>336</v>
      </c>
      <c r="Y983">
        <v>173</v>
      </c>
      <c r="Z983">
        <v>300</v>
      </c>
      <c r="AA983">
        <v>429</v>
      </c>
      <c r="AB983">
        <v>302</v>
      </c>
      <c r="AC983">
        <v>4</v>
      </c>
      <c r="AD983">
        <v>272</v>
      </c>
      <c r="AE983">
        <v>0</v>
      </c>
      <c r="AF983">
        <v>0</v>
      </c>
      <c r="AG983">
        <v>3</v>
      </c>
      <c r="AH983">
        <v>0</v>
      </c>
      <c r="AI983">
        <v>0</v>
      </c>
      <c r="AJ983">
        <v>0</v>
      </c>
      <c r="AK983">
        <v>3</v>
      </c>
      <c r="AL983">
        <v>1.3552999999999999</v>
      </c>
      <c r="AM983">
        <v>0</v>
      </c>
    </row>
    <row r="984" spans="1:39">
      <c r="A984">
        <v>983</v>
      </c>
      <c r="B984">
        <v>8</v>
      </c>
      <c r="C984">
        <v>8</v>
      </c>
      <c r="D984">
        <v>3</v>
      </c>
      <c r="E984">
        <v>354</v>
      </c>
      <c r="F984">
        <v>803</v>
      </c>
      <c r="G984">
        <v>803</v>
      </c>
      <c r="H984">
        <v>431</v>
      </c>
      <c r="I984">
        <v>158.19780220000001</v>
      </c>
      <c r="J984">
        <v>212.17307690000001</v>
      </c>
      <c r="K984">
        <v>55</v>
      </c>
      <c r="L984">
        <v>70</v>
      </c>
      <c r="M984">
        <v>93</v>
      </c>
      <c r="N984">
        <v>136</v>
      </c>
      <c r="O984">
        <v>79.23</v>
      </c>
      <c r="P984">
        <v>57.17</v>
      </c>
      <c r="Q984">
        <v>6.49</v>
      </c>
      <c r="R984">
        <v>0.28639999999999999</v>
      </c>
      <c r="S984">
        <v>142</v>
      </c>
      <c r="T984">
        <v>23</v>
      </c>
      <c r="U984">
        <v>100</v>
      </c>
      <c r="V984">
        <v>278</v>
      </c>
      <c r="W984">
        <v>188</v>
      </c>
      <c r="X984">
        <v>214</v>
      </c>
      <c r="Y984">
        <v>90</v>
      </c>
      <c r="Z984">
        <v>9</v>
      </c>
      <c r="AA984">
        <v>18</v>
      </c>
      <c r="AB984">
        <v>13</v>
      </c>
      <c r="AC984">
        <v>1</v>
      </c>
      <c r="AD984">
        <v>11</v>
      </c>
      <c r="AE984">
        <v>0</v>
      </c>
      <c r="AF984">
        <v>0</v>
      </c>
      <c r="AG984">
        <v>4</v>
      </c>
      <c r="AH984">
        <v>0</v>
      </c>
      <c r="AI984">
        <v>0</v>
      </c>
      <c r="AJ984">
        <v>0</v>
      </c>
      <c r="AK984">
        <v>3</v>
      </c>
      <c r="AL984">
        <v>1.3552999999999999</v>
      </c>
      <c r="AM984">
        <v>0</v>
      </c>
    </row>
    <row r="985" spans="1:39">
      <c r="A985">
        <v>984</v>
      </c>
      <c r="B985">
        <v>8</v>
      </c>
      <c r="C985">
        <v>8</v>
      </c>
      <c r="D985">
        <v>3</v>
      </c>
      <c r="E985">
        <v>1683</v>
      </c>
      <c r="F985">
        <v>3460</v>
      </c>
      <c r="G985">
        <v>3460</v>
      </c>
      <c r="H985">
        <v>1731</v>
      </c>
      <c r="I985">
        <v>241.74790189999999</v>
      </c>
      <c r="J985">
        <v>1516.492737</v>
      </c>
      <c r="K985">
        <v>562</v>
      </c>
      <c r="L985">
        <v>313</v>
      </c>
      <c r="M985">
        <v>305</v>
      </c>
      <c r="N985">
        <v>503</v>
      </c>
      <c r="O985">
        <v>81.260000000000005</v>
      </c>
      <c r="P985">
        <v>75.23</v>
      </c>
      <c r="Q985">
        <v>39.65</v>
      </c>
      <c r="R985">
        <v>0.3569</v>
      </c>
      <c r="S985">
        <v>615</v>
      </c>
      <c r="T985">
        <v>83</v>
      </c>
      <c r="U985">
        <v>323</v>
      </c>
      <c r="V985">
        <v>1161</v>
      </c>
      <c r="W985">
        <v>770</v>
      </c>
      <c r="X985">
        <v>1123</v>
      </c>
      <c r="Y985">
        <v>119</v>
      </c>
      <c r="Z985">
        <v>120</v>
      </c>
      <c r="AA985">
        <v>151</v>
      </c>
      <c r="AB985">
        <v>154</v>
      </c>
      <c r="AC985">
        <v>1</v>
      </c>
      <c r="AD985">
        <v>70</v>
      </c>
      <c r="AE985">
        <v>31.25</v>
      </c>
      <c r="AF985">
        <v>31.25</v>
      </c>
      <c r="AG985">
        <v>2</v>
      </c>
      <c r="AH985">
        <v>0</v>
      </c>
      <c r="AI985">
        <v>0</v>
      </c>
      <c r="AJ985">
        <v>0</v>
      </c>
      <c r="AK985">
        <v>3</v>
      </c>
      <c r="AL985">
        <v>1.70187</v>
      </c>
      <c r="AM985">
        <v>0</v>
      </c>
    </row>
    <row r="986" spans="1:39">
      <c r="A986">
        <v>985</v>
      </c>
      <c r="B986">
        <v>8</v>
      </c>
      <c r="C986">
        <v>8</v>
      </c>
      <c r="D986">
        <v>3</v>
      </c>
      <c r="E986">
        <v>927</v>
      </c>
      <c r="F986">
        <v>2129</v>
      </c>
      <c r="G986">
        <v>2129</v>
      </c>
      <c r="H986">
        <v>1122</v>
      </c>
      <c r="I986">
        <v>414.26373630000001</v>
      </c>
      <c r="J986">
        <v>555.60576920000005</v>
      </c>
      <c r="K986">
        <v>138</v>
      </c>
      <c r="L986">
        <v>192</v>
      </c>
      <c r="M986">
        <v>235</v>
      </c>
      <c r="N986">
        <v>362</v>
      </c>
      <c r="O986">
        <v>108.57</v>
      </c>
      <c r="P986">
        <v>92.33</v>
      </c>
      <c r="Q986">
        <v>11.39</v>
      </c>
      <c r="R986">
        <v>0.31</v>
      </c>
      <c r="S986">
        <v>256</v>
      </c>
      <c r="T986">
        <v>75</v>
      </c>
      <c r="U986">
        <v>250</v>
      </c>
      <c r="V986">
        <v>720</v>
      </c>
      <c r="W986">
        <v>494</v>
      </c>
      <c r="X986">
        <v>590</v>
      </c>
      <c r="Y986">
        <v>24</v>
      </c>
      <c r="Z986">
        <v>50</v>
      </c>
      <c r="AA986">
        <v>64</v>
      </c>
      <c r="AB986">
        <v>62</v>
      </c>
      <c r="AC986">
        <v>0</v>
      </c>
      <c r="AD986">
        <v>56</v>
      </c>
      <c r="AE986">
        <v>0</v>
      </c>
      <c r="AF986">
        <v>0</v>
      </c>
      <c r="AG986">
        <v>4</v>
      </c>
      <c r="AH986">
        <v>0</v>
      </c>
      <c r="AI986">
        <v>0</v>
      </c>
      <c r="AJ986">
        <v>0</v>
      </c>
      <c r="AK986">
        <v>3</v>
      </c>
      <c r="AL986">
        <v>1.3552999999999999</v>
      </c>
      <c r="AM986">
        <v>0</v>
      </c>
    </row>
    <row r="987" spans="1:39">
      <c r="A987">
        <v>986</v>
      </c>
      <c r="B987">
        <v>8</v>
      </c>
      <c r="C987">
        <v>8</v>
      </c>
      <c r="D987">
        <v>3</v>
      </c>
      <c r="E987">
        <v>1812</v>
      </c>
      <c r="F987">
        <v>3716</v>
      </c>
      <c r="G987">
        <v>3716</v>
      </c>
      <c r="H987">
        <v>1865</v>
      </c>
      <c r="I987">
        <v>260.27759850000001</v>
      </c>
      <c r="J987">
        <v>1632.7301480000001</v>
      </c>
      <c r="K987">
        <v>598</v>
      </c>
      <c r="L987">
        <v>355</v>
      </c>
      <c r="M987">
        <v>317</v>
      </c>
      <c r="N987">
        <v>542</v>
      </c>
      <c r="O987">
        <v>54.37</v>
      </c>
      <c r="P987">
        <v>72.81</v>
      </c>
      <c r="Q987">
        <v>9.3800000000000008</v>
      </c>
      <c r="R987">
        <v>0.35759999999999997</v>
      </c>
      <c r="S987">
        <v>126</v>
      </c>
      <c r="T987">
        <v>88</v>
      </c>
      <c r="U987">
        <v>349</v>
      </c>
      <c r="V987">
        <v>1223</v>
      </c>
      <c r="W987">
        <v>848</v>
      </c>
      <c r="X987">
        <v>1208</v>
      </c>
      <c r="Y987">
        <v>68</v>
      </c>
      <c r="Z987">
        <v>12</v>
      </c>
      <c r="AA987">
        <v>18</v>
      </c>
      <c r="AB987">
        <v>20</v>
      </c>
      <c r="AC987">
        <v>1</v>
      </c>
      <c r="AD987">
        <v>7</v>
      </c>
      <c r="AE987">
        <v>31.25</v>
      </c>
      <c r="AF987">
        <v>31.25</v>
      </c>
      <c r="AG987">
        <v>2</v>
      </c>
      <c r="AH987">
        <v>0</v>
      </c>
      <c r="AI987">
        <v>0</v>
      </c>
      <c r="AJ987">
        <v>0</v>
      </c>
      <c r="AK987">
        <v>3</v>
      </c>
      <c r="AL987">
        <v>1.70187</v>
      </c>
      <c r="AM987">
        <v>0</v>
      </c>
    </row>
    <row r="988" spans="1:39">
      <c r="A988">
        <v>987</v>
      </c>
      <c r="B988">
        <v>8</v>
      </c>
      <c r="C988">
        <v>8</v>
      </c>
      <c r="D988">
        <v>3</v>
      </c>
      <c r="E988">
        <v>1768</v>
      </c>
      <c r="F988">
        <v>3985</v>
      </c>
      <c r="G988">
        <v>3985</v>
      </c>
      <c r="H988">
        <v>2001</v>
      </c>
      <c r="I988">
        <v>119.4223602</v>
      </c>
      <c r="J988">
        <v>1791.3354039999999</v>
      </c>
      <c r="K988">
        <v>463</v>
      </c>
      <c r="L988">
        <v>305</v>
      </c>
      <c r="M988">
        <v>392</v>
      </c>
      <c r="N988">
        <v>608</v>
      </c>
      <c r="O988">
        <v>59.89</v>
      </c>
      <c r="P988">
        <v>45.37</v>
      </c>
      <c r="Q988">
        <v>5.78</v>
      </c>
      <c r="R988">
        <v>0.30969999999999998</v>
      </c>
      <c r="S988">
        <v>253</v>
      </c>
      <c r="T988">
        <v>142</v>
      </c>
      <c r="U988">
        <v>505</v>
      </c>
      <c r="V988">
        <v>1326</v>
      </c>
      <c r="W988">
        <v>895</v>
      </c>
      <c r="X988">
        <v>1117</v>
      </c>
      <c r="Y988">
        <v>133</v>
      </c>
      <c r="Z988">
        <v>21</v>
      </c>
      <c r="AA988">
        <v>65</v>
      </c>
      <c r="AB988">
        <v>32</v>
      </c>
      <c r="AC988">
        <v>0</v>
      </c>
      <c r="AD988">
        <v>2</v>
      </c>
      <c r="AE988">
        <v>0</v>
      </c>
      <c r="AF988">
        <v>0</v>
      </c>
      <c r="AG988">
        <v>2</v>
      </c>
      <c r="AH988">
        <v>0</v>
      </c>
      <c r="AI988">
        <v>0</v>
      </c>
      <c r="AJ988">
        <v>0</v>
      </c>
      <c r="AK988">
        <v>3</v>
      </c>
      <c r="AL988">
        <v>2.0537700000000001</v>
      </c>
      <c r="AM988">
        <v>0</v>
      </c>
    </row>
    <row r="989" spans="1:39">
      <c r="A989">
        <v>988</v>
      </c>
      <c r="B989">
        <v>8</v>
      </c>
      <c r="C989">
        <v>8</v>
      </c>
      <c r="D989">
        <v>3</v>
      </c>
      <c r="E989">
        <v>1302</v>
      </c>
      <c r="F989">
        <v>2659</v>
      </c>
      <c r="G989">
        <v>2659</v>
      </c>
      <c r="H989">
        <v>1336</v>
      </c>
      <c r="I989">
        <v>187.0206585</v>
      </c>
      <c r="J989">
        <v>1173.186895</v>
      </c>
      <c r="K989">
        <v>441</v>
      </c>
      <c r="L989">
        <v>231</v>
      </c>
      <c r="M989">
        <v>241</v>
      </c>
      <c r="N989">
        <v>389</v>
      </c>
      <c r="O989">
        <v>159.12</v>
      </c>
      <c r="P989">
        <v>82.91</v>
      </c>
      <c r="Q989">
        <v>81.38</v>
      </c>
      <c r="R989">
        <v>0.36220000000000002</v>
      </c>
      <c r="S989">
        <v>2451</v>
      </c>
      <c r="T989">
        <v>65</v>
      </c>
      <c r="U989">
        <v>247</v>
      </c>
      <c r="V989">
        <v>885</v>
      </c>
      <c r="W989">
        <v>587</v>
      </c>
      <c r="X989">
        <v>875</v>
      </c>
      <c r="Y989">
        <v>133</v>
      </c>
      <c r="Z989">
        <v>597</v>
      </c>
      <c r="AA989">
        <v>821</v>
      </c>
      <c r="AB989">
        <v>559</v>
      </c>
      <c r="AC989">
        <v>4</v>
      </c>
      <c r="AD989">
        <v>337</v>
      </c>
      <c r="AE989">
        <v>31.25</v>
      </c>
      <c r="AF989">
        <v>31.25</v>
      </c>
      <c r="AG989">
        <v>2</v>
      </c>
      <c r="AH989">
        <v>0</v>
      </c>
      <c r="AI989">
        <v>0</v>
      </c>
      <c r="AJ989">
        <v>0</v>
      </c>
      <c r="AK989">
        <v>3</v>
      </c>
      <c r="AL989">
        <v>1.70187</v>
      </c>
      <c r="AM989">
        <v>0</v>
      </c>
    </row>
    <row r="990" spans="1:39">
      <c r="A990">
        <v>989</v>
      </c>
      <c r="B990">
        <v>8</v>
      </c>
      <c r="C990">
        <v>8</v>
      </c>
      <c r="D990">
        <v>3</v>
      </c>
      <c r="E990">
        <v>866</v>
      </c>
      <c r="F990">
        <v>1753</v>
      </c>
      <c r="G990">
        <v>1755</v>
      </c>
      <c r="H990">
        <v>884</v>
      </c>
      <c r="I990">
        <v>124.39315689999999</v>
      </c>
      <c r="J990">
        <v>780.32246610000004</v>
      </c>
      <c r="K990">
        <v>291</v>
      </c>
      <c r="L990">
        <v>167</v>
      </c>
      <c r="M990">
        <v>149</v>
      </c>
      <c r="N990">
        <v>259</v>
      </c>
      <c r="O990">
        <v>93.01</v>
      </c>
      <c r="P990">
        <v>57.92</v>
      </c>
      <c r="Q990">
        <v>15.22</v>
      </c>
      <c r="R990">
        <v>0.35780000000000001</v>
      </c>
      <c r="S990">
        <v>182</v>
      </c>
      <c r="T990">
        <v>42</v>
      </c>
      <c r="U990">
        <v>157</v>
      </c>
      <c r="V990">
        <v>618</v>
      </c>
      <c r="W990">
        <v>368</v>
      </c>
      <c r="X990">
        <v>570</v>
      </c>
      <c r="Y990">
        <v>85</v>
      </c>
      <c r="Z990">
        <v>28</v>
      </c>
      <c r="AA990">
        <v>38</v>
      </c>
      <c r="AB990">
        <v>19</v>
      </c>
      <c r="AC990">
        <v>1</v>
      </c>
      <c r="AD990">
        <v>11</v>
      </c>
      <c r="AE990">
        <v>31.25</v>
      </c>
      <c r="AF990">
        <v>31.25</v>
      </c>
      <c r="AG990">
        <v>4</v>
      </c>
      <c r="AH990">
        <v>0</v>
      </c>
      <c r="AI990">
        <v>0</v>
      </c>
      <c r="AJ990">
        <v>0</v>
      </c>
      <c r="AK990">
        <v>3</v>
      </c>
      <c r="AL990">
        <v>1.70187</v>
      </c>
      <c r="AM990">
        <v>0</v>
      </c>
    </row>
    <row r="991" spans="1:39">
      <c r="A991">
        <v>990</v>
      </c>
      <c r="B991">
        <v>8</v>
      </c>
      <c r="C991">
        <v>8</v>
      </c>
      <c r="D991">
        <v>3</v>
      </c>
      <c r="E991">
        <v>370</v>
      </c>
      <c r="F991">
        <v>842</v>
      </c>
      <c r="G991">
        <v>863</v>
      </c>
      <c r="H991">
        <v>452</v>
      </c>
      <c r="I991">
        <v>165.3479853</v>
      </c>
      <c r="J991">
        <v>221.7628205</v>
      </c>
      <c r="K991">
        <v>52</v>
      </c>
      <c r="L991">
        <v>80</v>
      </c>
      <c r="M991">
        <v>92</v>
      </c>
      <c r="N991">
        <v>146</v>
      </c>
      <c r="O991">
        <v>54.88</v>
      </c>
      <c r="P991">
        <v>59.9</v>
      </c>
      <c r="Q991">
        <v>0</v>
      </c>
      <c r="R991">
        <v>0.28389999999999999</v>
      </c>
      <c r="S991">
        <v>0</v>
      </c>
      <c r="T991">
        <v>25</v>
      </c>
      <c r="U991">
        <v>115</v>
      </c>
      <c r="V991">
        <v>318</v>
      </c>
      <c r="W991">
        <v>181</v>
      </c>
      <c r="X991">
        <v>224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4</v>
      </c>
      <c r="AH991">
        <v>0</v>
      </c>
      <c r="AI991">
        <v>0</v>
      </c>
      <c r="AJ991">
        <v>0</v>
      </c>
      <c r="AK991">
        <v>3</v>
      </c>
      <c r="AL991">
        <v>1.3552999999999999</v>
      </c>
      <c r="AM991">
        <v>0</v>
      </c>
    </row>
    <row r="992" spans="1:39">
      <c r="A992">
        <v>991</v>
      </c>
      <c r="B992">
        <v>8</v>
      </c>
      <c r="C992">
        <v>8</v>
      </c>
      <c r="D992">
        <v>3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72.58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31.25</v>
      </c>
      <c r="AF992">
        <v>31.25</v>
      </c>
      <c r="AG992">
        <v>5</v>
      </c>
      <c r="AH992">
        <v>0</v>
      </c>
      <c r="AI992">
        <v>0</v>
      </c>
      <c r="AJ992">
        <v>0</v>
      </c>
      <c r="AK992">
        <v>3</v>
      </c>
      <c r="AL992">
        <v>1.43597</v>
      </c>
      <c r="AM992">
        <v>0</v>
      </c>
    </row>
    <row r="993" spans="1:39">
      <c r="A993">
        <v>992</v>
      </c>
      <c r="B993">
        <v>8</v>
      </c>
      <c r="C993">
        <v>8</v>
      </c>
      <c r="D993">
        <v>3</v>
      </c>
      <c r="E993">
        <v>810</v>
      </c>
      <c r="F993">
        <v>2008</v>
      </c>
      <c r="G993">
        <v>2014</v>
      </c>
      <c r="H993">
        <v>1063</v>
      </c>
      <c r="I993">
        <v>583.04188690000001</v>
      </c>
      <c r="J993">
        <v>262.53355019999998</v>
      </c>
      <c r="K993">
        <v>57</v>
      </c>
      <c r="L993">
        <v>171</v>
      </c>
      <c r="M993">
        <v>211</v>
      </c>
      <c r="N993">
        <v>371</v>
      </c>
      <c r="O993">
        <v>111.04</v>
      </c>
      <c r="P993">
        <v>119.36</v>
      </c>
      <c r="Q993">
        <v>1.3</v>
      </c>
      <c r="R993">
        <v>0.27060000000000001</v>
      </c>
      <c r="S993">
        <v>263</v>
      </c>
      <c r="T993">
        <v>88</v>
      </c>
      <c r="U993">
        <v>295</v>
      </c>
      <c r="V993">
        <v>700</v>
      </c>
      <c r="W993">
        <v>443</v>
      </c>
      <c r="X993">
        <v>488</v>
      </c>
      <c r="Y993">
        <v>58</v>
      </c>
      <c r="Z993">
        <v>42</v>
      </c>
      <c r="AA993">
        <v>115</v>
      </c>
      <c r="AB993">
        <v>41</v>
      </c>
      <c r="AC993">
        <v>0</v>
      </c>
      <c r="AD993">
        <v>7</v>
      </c>
      <c r="AE993">
        <v>25</v>
      </c>
      <c r="AF993">
        <v>25</v>
      </c>
      <c r="AG993">
        <v>4</v>
      </c>
      <c r="AH993">
        <v>0</v>
      </c>
      <c r="AI993">
        <v>0</v>
      </c>
      <c r="AJ993">
        <v>0</v>
      </c>
      <c r="AK993">
        <v>3</v>
      </c>
      <c r="AL993">
        <v>1.22926</v>
      </c>
      <c r="AM993">
        <v>0</v>
      </c>
    </row>
    <row r="994" spans="1:39">
      <c r="A994">
        <v>993</v>
      </c>
      <c r="B994">
        <v>8</v>
      </c>
      <c r="C994">
        <v>8</v>
      </c>
      <c r="D994">
        <v>3</v>
      </c>
      <c r="E994">
        <v>505</v>
      </c>
      <c r="F994">
        <v>1077</v>
      </c>
      <c r="G994">
        <v>1077</v>
      </c>
      <c r="H994">
        <v>533</v>
      </c>
      <c r="I994">
        <v>256.69561929999998</v>
      </c>
      <c r="J994">
        <v>260.50981869999998</v>
      </c>
      <c r="K994">
        <v>159</v>
      </c>
      <c r="L994">
        <v>92</v>
      </c>
      <c r="M994">
        <v>97</v>
      </c>
      <c r="N994">
        <v>157</v>
      </c>
      <c r="O994">
        <v>145.37</v>
      </c>
      <c r="P994">
        <v>69.14</v>
      </c>
      <c r="Q994">
        <v>6.26</v>
      </c>
      <c r="R994">
        <v>0.33150000000000002</v>
      </c>
      <c r="S994">
        <v>502</v>
      </c>
      <c r="T994">
        <v>31</v>
      </c>
      <c r="U994">
        <v>123</v>
      </c>
      <c r="V994">
        <v>365</v>
      </c>
      <c r="W994">
        <v>237</v>
      </c>
      <c r="X994">
        <v>321</v>
      </c>
      <c r="Y994">
        <v>16</v>
      </c>
      <c r="Z994">
        <v>182</v>
      </c>
      <c r="AA994">
        <v>181</v>
      </c>
      <c r="AB994">
        <v>104</v>
      </c>
      <c r="AC994">
        <v>1</v>
      </c>
      <c r="AD994">
        <v>18</v>
      </c>
      <c r="AE994">
        <v>31.25</v>
      </c>
      <c r="AF994">
        <v>31.25</v>
      </c>
      <c r="AG994">
        <v>4</v>
      </c>
      <c r="AH994">
        <v>1563</v>
      </c>
      <c r="AI994">
        <v>0</v>
      </c>
      <c r="AJ994">
        <v>0</v>
      </c>
      <c r="AK994">
        <v>3</v>
      </c>
      <c r="AL994">
        <v>1.9231199999999999</v>
      </c>
      <c r="AM994">
        <v>0</v>
      </c>
    </row>
    <row r="995" spans="1:39">
      <c r="A995">
        <v>994</v>
      </c>
      <c r="B995">
        <v>8</v>
      </c>
      <c r="C995">
        <v>8</v>
      </c>
      <c r="D995">
        <v>3</v>
      </c>
      <c r="E995">
        <v>417</v>
      </c>
      <c r="F995">
        <v>990</v>
      </c>
      <c r="G995">
        <v>990</v>
      </c>
      <c r="H995">
        <v>513</v>
      </c>
      <c r="I995">
        <v>391.60484430000002</v>
      </c>
      <c r="J995">
        <v>36.361245670000002</v>
      </c>
      <c r="K995">
        <v>58</v>
      </c>
      <c r="L995">
        <v>83</v>
      </c>
      <c r="M995">
        <v>97</v>
      </c>
      <c r="N995">
        <v>179</v>
      </c>
      <c r="O995">
        <v>108.7</v>
      </c>
      <c r="P995">
        <v>109.96</v>
      </c>
      <c r="Q995">
        <v>0</v>
      </c>
      <c r="R995">
        <v>0.28689999999999999</v>
      </c>
      <c r="S995">
        <v>5</v>
      </c>
      <c r="T995">
        <v>43</v>
      </c>
      <c r="U995">
        <v>131</v>
      </c>
      <c r="V995">
        <v>337</v>
      </c>
      <c r="W995">
        <v>225</v>
      </c>
      <c r="X995">
        <v>254</v>
      </c>
      <c r="Y995">
        <v>0</v>
      </c>
      <c r="Z995">
        <v>2</v>
      </c>
      <c r="AA995">
        <v>2</v>
      </c>
      <c r="AB995">
        <v>1</v>
      </c>
      <c r="AC995">
        <v>0</v>
      </c>
      <c r="AD995">
        <v>0</v>
      </c>
      <c r="AE995">
        <v>31.25</v>
      </c>
      <c r="AF995">
        <v>31.25</v>
      </c>
      <c r="AG995">
        <v>4</v>
      </c>
      <c r="AH995">
        <v>0</v>
      </c>
      <c r="AI995">
        <v>0</v>
      </c>
      <c r="AJ995">
        <v>0</v>
      </c>
      <c r="AK995">
        <v>3</v>
      </c>
      <c r="AL995">
        <v>1.1319999999999999</v>
      </c>
      <c r="AM995">
        <v>0</v>
      </c>
    </row>
    <row r="996" spans="1:39">
      <c r="A996">
        <v>995</v>
      </c>
      <c r="B996">
        <v>8</v>
      </c>
      <c r="C996">
        <v>8</v>
      </c>
      <c r="D996">
        <v>3</v>
      </c>
      <c r="E996">
        <v>485</v>
      </c>
      <c r="F996">
        <v>1149</v>
      </c>
      <c r="G996">
        <v>1149</v>
      </c>
      <c r="H996">
        <v>600</v>
      </c>
      <c r="I996">
        <v>455.4636678</v>
      </c>
      <c r="J996">
        <v>42.290657439999997</v>
      </c>
      <c r="K996">
        <v>63</v>
      </c>
      <c r="L996">
        <v>103</v>
      </c>
      <c r="M996">
        <v>112</v>
      </c>
      <c r="N996">
        <v>207</v>
      </c>
      <c r="O996">
        <v>116.31</v>
      </c>
      <c r="P996">
        <v>103.54</v>
      </c>
      <c r="Q996">
        <v>1.1499999999999999</v>
      </c>
      <c r="R996">
        <v>0.2863</v>
      </c>
      <c r="S996">
        <v>319</v>
      </c>
      <c r="T996">
        <v>48</v>
      </c>
      <c r="U996">
        <v>154</v>
      </c>
      <c r="V996">
        <v>395</v>
      </c>
      <c r="W996">
        <v>262</v>
      </c>
      <c r="X996">
        <v>290</v>
      </c>
      <c r="Y996">
        <v>12</v>
      </c>
      <c r="Z996">
        <v>97</v>
      </c>
      <c r="AA996">
        <v>146</v>
      </c>
      <c r="AB996">
        <v>56</v>
      </c>
      <c r="AC996">
        <v>1</v>
      </c>
      <c r="AD996">
        <v>7</v>
      </c>
      <c r="AE996">
        <v>31.25</v>
      </c>
      <c r="AF996">
        <v>31.25</v>
      </c>
      <c r="AG996">
        <v>4</v>
      </c>
      <c r="AH996">
        <v>0</v>
      </c>
      <c r="AI996">
        <v>0</v>
      </c>
      <c r="AJ996">
        <v>0</v>
      </c>
      <c r="AK996">
        <v>3</v>
      </c>
      <c r="AL996">
        <v>1.1319999999999999</v>
      </c>
      <c r="AM996">
        <v>0</v>
      </c>
    </row>
    <row r="997" spans="1:39">
      <c r="A997">
        <v>996</v>
      </c>
      <c r="B997">
        <v>8</v>
      </c>
      <c r="C997">
        <v>8</v>
      </c>
      <c r="D997">
        <v>3</v>
      </c>
      <c r="E997">
        <v>252</v>
      </c>
      <c r="F997">
        <v>569</v>
      </c>
      <c r="G997">
        <v>569</v>
      </c>
      <c r="H997">
        <v>308</v>
      </c>
      <c r="I997">
        <v>236.65328719999999</v>
      </c>
      <c r="J997">
        <v>21.973702419999999</v>
      </c>
      <c r="K997">
        <v>32</v>
      </c>
      <c r="L997">
        <v>52</v>
      </c>
      <c r="M997">
        <v>60</v>
      </c>
      <c r="N997">
        <v>108</v>
      </c>
      <c r="O997">
        <v>86.53</v>
      </c>
      <c r="P997">
        <v>55.92</v>
      </c>
      <c r="Q997">
        <v>36.85</v>
      </c>
      <c r="R997">
        <v>0.29349999999999998</v>
      </c>
      <c r="S997">
        <v>280</v>
      </c>
      <c r="T997">
        <v>20</v>
      </c>
      <c r="U997">
        <v>82</v>
      </c>
      <c r="V997">
        <v>186</v>
      </c>
      <c r="W997">
        <v>131</v>
      </c>
      <c r="X997">
        <v>150</v>
      </c>
      <c r="Y997">
        <v>8</v>
      </c>
      <c r="Z997">
        <v>114</v>
      </c>
      <c r="AA997">
        <v>65</v>
      </c>
      <c r="AB997">
        <v>77</v>
      </c>
      <c r="AC997">
        <v>1</v>
      </c>
      <c r="AD997">
        <v>15</v>
      </c>
      <c r="AE997">
        <v>31.25</v>
      </c>
      <c r="AF997">
        <v>31.25</v>
      </c>
      <c r="AG997">
        <v>4</v>
      </c>
      <c r="AH997">
        <v>0</v>
      </c>
      <c r="AI997">
        <v>0</v>
      </c>
      <c r="AJ997">
        <v>0</v>
      </c>
      <c r="AK997">
        <v>3</v>
      </c>
      <c r="AL997">
        <v>1.1319999999999999</v>
      </c>
      <c r="AM997">
        <v>0</v>
      </c>
    </row>
    <row r="998" spans="1:39">
      <c r="A998">
        <v>997</v>
      </c>
      <c r="B998">
        <v>8</v>
      </c>
      <c r="C998">
        <v>8</v>
      </c>
      <c r="D998">
        <v>3</v>
      </c>
      <c r="E998">
        <v>241</v>
      </c>
      <c r="F998">
        <v>544</v>
      </c>
      <c r="G998">
        <v>544</v>
      </c>
      <c r="H998">
        <v>294</v>
      </c>
      <c r="I998">
        <v>226.3231834</v>
      </c>
      <c r="J998">
        <v>21.01453287</v>
      </c>
      <c r="K998">
        <v>33</v>
      </c>
      <c r="L998">
        <v>51</v>
      </c>
      <c r="M998">
        <v>57</v>
      </c>
      <c r="N998">
        <v>100</v>
      </c>
      <c r="O998">
        <v>68.17</v>
      </c>
      <c r="P998">
        <v>68.17</v>
      </c>
      <c r="Q998">
        <v>0</v>
      </c>
      <c r="R998">
        <v>0.29039999999999999</v>
      </c>
      <c r="S998">
        <v>0</v>
      </c>
      <c r="T998">
        <v>20</v>
      </c>
      <c r="U998">
        <v>75</v>
      </c>
      <c r="V998">
        <v>169</v>
      </c>
      <c r="W998">
        <v>134</v>
      </c>
      <c r="X998">
        <v>146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31.25</v>
      </c>
      <c r="AF998">
        <v>31.25</v>
      </c>
      <c r="AG998">
        <v>4</v>
      </c>
      <c r="AH998">
        <v>0</v>
      </c>
      <c r="AI998">
        <v>0</v>
      </c>
      <c r="AJ998">
        <v>0</v>
      </c>
      <c r="AK998">
        <v>3</v>
      </c>
      <c r="AL998">
        <v>1.1319999999999999</v>
      </c>
      <c r="AM998">
        <v>0</v>
      </c>
    </row>
    <row r="999" spans="1:39">
      <c r="A999">
        <v>998</v>
      </c>
      <c r="B999">
        <v>8</v>
      </c>
      <c r="C999">
        <v>8</v>
      </c>
      <c r="D999">
        <v>3</v>
      </c>
      <c r="E999">
        <v>696</v>
      </c>
      <c r="F999">
        <v>1298</v>
      </c>
      <c r="G999">
        <v>1324</v>
      </c>
      <c r="H999">
        <v>653</v>
      </c>
      <c r="I999">
        <v>156.897865</v>
      </c>
      <c r="J999">
        <v>561.86035779999997</v>
      </c>
      <c r="K999">
        <v>254</v>
      </c>
      <c r="L999">
        <v>145</v>
      </c>
      <c r="M999">
        <v>127</v>
      </c>
      <c r="N999">
        <v>170</v>
      </c>
      <c r="O999">
        <v>130.25</v>
      </c>
      <c r="P999">
        <v>93.19</v>
      </c>
      <c r="Q999">
        <v>3.72</v>
      </c>
      <c r="R999">
        <v>0.39500000000000002</v>
      </c>
      <c r="S999">
        <v>141</v>
      </c>
      <c r="T999">
        <v>14</v>
      </c>
      <c r="U999">
        <v>91</v>
      </c>
      <c r="V999">
        <v>448</v>
      </c>
      <c r="W999">
        <v>293</v>
      </c>
      <c r="X999">
        <v>478</v>
      </c>
      <c r="Y999">
        <v>16</v>
      </c>
      <c r="Z999">
        <v>42</v>
      </c>
      <c r="AA999">
        <v>28</v>
      </c>
      <c r="AB999">
        <v>48</v>
      </c>
      <c r="AC999">
        <v>0</v>
      </c>
      <c r="AD999">
        <v>7</v>
      </c>
      <c r="AE999">
        <v>31.25</v>
      </c>
      <c r="AF999">
        <v>109.1401625</v>
      </c>
      <c r="AG999">
        <v>4</v>
      </c>
      <c r="AH999">
        <v>0</v>
      </c>
      <c r="AI999">
        <v>0</v>
      </c>
      <c r="AJ999">
        <v>0</v>
      </c>
      <c r="AK999">
        <v>3</v>
      </c>
      <c r="AL999">
        <v>4.2730600000000001</v>
      </c>
      <c r="AM999">
        <v>0</v>
      </c>
    </row>
    <row r="1000" spans="1:39">
      <c r="A1000">
        <v>999</v>
      </c>
      <c r="B1000">
        <v>8</v>
      </c>
      <c r="C1000">
        <v>8</v>
      </c>
      <c r="D1000">
        <v>3</v>
      </c>
      <c r="E1000">
        <v>488</v>
      </c>
      <c r="F1000">
        <v>1089</v>
      </c>
      <c r="G1000">
        <v>1089</v>
      </c>
      <c r="H1000">
        <v>612</v>
      </c>
      <c r="I1000">
        <v>413.0877193</v>
      </c>
      <c r="J1000">
        <v>86.56530214</v>
      </c>
      <c r="K1000">
        <v>39</v>
      </c>
      <c r="L1000">
        <v>111</v>
      </c>
      <c r="M1000">
        <v>126</v>
      </c>
      <c r="N1000">
        <v>212</v>
      </c>
      <c r="O1000">
        <v>108.34</v>
      </c>
      <c r="P1000">
        <v>94.39</v>
      </c>
      <c r="Q1000">
        <v>11.47</v>
      </c>
      <c r="R1000">
        <v>0.315</v>
      </c>
      <c r="S1000">
        <v>1288</v>
      </c>
      <c r="T1000">
        <v>30</v>
      </c>
      <c r="U1000">
        <v>107</v>
      </c>
      <c r="V1000">
        <v>383</v>
      </c>
      <c r="W1000">
        <v>264</v>
      </c>
      <c r="X1000">
        <v>305</v>
      </c>
      <c r="Y1000">
        <v>71</v>
      </c>
      <c r="Z1000">
        <v>286</v>
      </c>
      <c r="AA1000">
        <v>597</v>
      </c>
      <c r="AB1000">
        <v>301</v>
      </c>
      <c r="AC1000">
        <v>2</v>
      </c>
      <c r="AD1000">
        <v>31</v>
      </c>
      <c r="AE1000">
        <v>31.25</v>
      </c>
      <c r="AF1000">
        <v>31.25</v>
      </c>
      <c r="AG1000">
        <v>3</v>
      </c>
      <c r="AH1000">
        <v>0</v>
      </c>
      <c r="AI1000">
        <v>0</v>
      </c>
      <c r="AJ1000">
        <v>0</v>
      </c>
      <c r="AK1000">
        <v>2</v>
      </c>
      <c r="AL1000">
        <v>1.18835</v>
      </c>
      <c r="AM1000">
        <v>0</v>
      </c>
    </row>
    <row r="1001" spans="1:39">
      <c r="A1001">
        <v>1000</v>
      </c>
      <c r="B1001">
        <v>8</v>
      </c>
      <c r="C1001">
        <v>8</v>
      </c>
      <c r="D1001">
        <v>3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48.72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31.25</v>
      </c>
      <c r="AF1001">
        <v>31.25</v>
      </c>
      <c r="AG1001">
        <v>5</v>
      </c>
      <c r="AH1001">
        <v>0</v>
      </c>
      <c r="AI1001">
        <v>0</v>
      </c>
      <c r="AJ1001">
        <v>0</v>
      </c>
      <c r="AK1001">
        <v>3</v>
      </c>
      <c r="AL1001">
        <v>1.43597</v>
      </c>
      <c r="AM1001">
        <v>0</v>
      </c>
    </row>
    <row r="1002" spans="1:39">
      <c r="A1002">
        <v>1001</v>
      </c>
      <c r="B1002">
        <v>8</v>
      </c>
      <c r="C1002">
        <v>8</v>
      </c>
      <c r="D1002">
        <v>3</v>
      </c>
      <c r="E1002">
        <v>1125</v>
      </c>
      <c r="F1002">
        <v>2418</v>
      </c>
      <c r="G1002">
        <v>2418</v>
      </c>
      <c r="H1002">
        <v>1200</v>
      </c>
      <c r="I1002">
        <v>571.84667669999999</v>
      </c>
      <c r="J1002">
        <v>580.34365560000003</v>
      </c>
      <c r="K1002">
        <v>348</v>
      </c>
      <c r="L1002">
        <v>203</v>
      </c>
      <c r="M1002">
        <v>221</v>
      </c>
      <c r="N1002">
        <v>353</v>
      </c>
      <c r="O1002">
        <v>105.13</v>
      </c>
      <c r="P1002">
        <v>52.45</v>
      </c>
      <c r="Q1002">
        <v>47.74</v>
      </c>
      <c r="R1002">
        <v>0.32919999999999999</v>
      </c>
      <c r="S1002">
        <v>4088</v>
      </c>
      <c r="T1002">
        <v>79</v>
      </c>
      <c r="U1002">
        <v>276</v>
      </c>
      <c r="V1002">
        <v>805</v>
      </c>
      <c r="W1002">
        <v>529</v>
      </c>
      <c r="X1002">
        <v>729</v>
      </c>
      <c r="Y1002">
        <v>345</v>
      </c>
      <c r="Z1002">
        <v>1728</v>
      </c>
      <c r="AA1002">
        <v>1246</v>
      </c>
      <c r="AB1002">
        <v>569</v>
      </c>
      <c r="AC1002">
        <v>3</v>
      </c>
      <c r="AD1002">
        <v>197</v>
      </c>
      <c r="AE1002">
        <v>31.25</v>
      </c>
      <c r="AF1002">
        <v>31.25</v>
      </c>
      <c r="AG1002">
        <v>1</v>
      </c>
      <c r="AH1002">
        <v>0</v>
      </c>
      <c r="AI1002">
        <v>0</v>
      </c>
      <c r="AJ1002">
        <v>0</v>
      </c>
      <c r="AK1002">
        <v>3</v>
      </c>
      <c r="AL1002">
        <v>1.9231199999999999</v>
      </c>
      <c r="AM1002">
        <v>0</v>
      </c>
    </row>
    <row r="1003" spans="1:39">
      <c r="A1003">
        <v>1002</v>
      </c>
      <c r="B1003">
        <v>8</v>
      </c>
      <c r="C1003">
        <v>8</v>
      </c>
      <c r="D1003">
        <v>3</v>
      </c>
      <c r="E1003">
        <v>388</v>
      </c>
      <c r="F1003">
        <v>936</v>
      </c>
      <c r="G1003">
        <v>936</v>
      </c>
      <c r="H1003">
        <v>500</v>
      </c>
      <c r="I1003">
        <v>360.74986489999998</v>
      </c>
      <c r="J1003">
        <v>38.150189089999998</v>
      </c>
      <c r="K1003">
        <v>16</v>
      </c>
      <c r="L1003">
        <v>89</v>
      </c>
      <c r="M1003">
        <v>101</v>
      </c>
      <c r="N1003">
        <v>182</v>
      </c>
      <c r="O1003">
        <v>111.68</v>
      </c>
      <c r="P1003">
        <v>79.56</v>
      </c>
      <c r="Q1003">
        <v>28.18</v>
      </c>
      <c r="R1003">
        <v>0.2767</v>
      </c>
      <c r="S1003">
        <v>221</v>
      </c>
      <c r="T1003">
        <v>39</v>
      </c>
      <c r="U1003">
        <v>127</v>
      </c>
      <c r="V1003">
        <v>312</v>
      </c>
      <c r="W1003">
        <v>221</v>
      </c>
      <c r="X1003">
        <v>237</v>
      </c>
      <c r="Y1003">
        <v>8</v>
      </c>
      <c r="Z1003">
        <v>65</v>
      </c>
      <c r="AA1003">
        <v>76</v>
      </c>
      <c r="AB1003">
        <v>62</v>
      </c>
      <c r="AC1003">
        <v>2</v>
      </c>
      <c r="AD1003">
        <v>8</v>
      </c>
      <c r="AE1003">
        <v>25</v>
      </c>
      <c r="AF1003">
        <v>25</v>
      </c>
      <c r="AG1003">
        <v>4</v>
      </c>
      <c r="AH1003">
        <v>0</v>
      </c>
      <c r="AI1003">
        <v>0</v>
      </c>
      <c r="AJ1003">
        <v>0</v>
      </c>
      <c r="AK1003">
        <v>3</v>
      </c>
      <c r="AL1003">
        <v>1.1406099999999999</v>
      </c>
      <c r="AM1003">
        <v>0</v>
      </c>
    </row>
    <row r="1004" spans="1:39">
      <c r="A1004">
        <v>1003</v>
      </c>
      <c r="B1004">
        <v>8</v>
      </c>
      <c r="C1004">
        <v>8</v>
      </c>
      <c r="D1004">
        <v>3</v>
      </c>
      <c r="E1004">
        <v>458</v>
      </c>
      <c r="F1004">
        <v>1103</v>
      </c>
      <c r="G1004">
        <v>1103</v>
      </c>
      <c r="H1004">
        <v>606</v>
      </c>
      <c r="I1004">
        <v>461.99077399999999</v>
      </c>
      <c r="J1004">
        <v>6.5730394670000001</v>
      </c>
      <c r="K1004">
        <v>21</v>
      </c>
      <c r="L1004">
        <v>97</v>
      </c>
      <c r="M1004">
        <v>118</v>
      </c>
      <c r="N1004">
        <v>222</v>
      </c>
      <c r="O1004">
        <v>142.56</v>
      </c>
      <c r="P1004">
        <v>109.53</v>
      </c>
      <c r="Q1004">
        <v>21.06</v>
      </c>
      <c r="R1004">
        <v>0.2747</v>
      </c>
      <c r="S1004">
        <v>218</v>
      </c>
      <c r="T1004">
        <v>45</v>
      </c>
      <c r="U1004">
        <v>139</v>
      </c>
      <c r="V1004">
        <v>383</v>
      </c>
      <c r="W1004">
        <v>258</v>
      </c>
      <c r="X1004">
        <v>278</v>
      </c>
      <c r="Y1004">
        <v>6</v>
      </c>
      <c r="Z1004">
        <v>54</v>
      </c>
      <c r="AA1004">
        <v>78</v>
      </c>
      <c r="AB1004">
        <v>60</v>
      </c>
      <c r="AC1004">
        <v>1</v>
      </c>
      <c r="AD1004">
        <v>19</v>
      </c>
      <c r="AE1004">
        <v>0</v>
      </c>
      <c r="AF1004">
        <v>0</v>
      </c>
      <c r="AG1004">
        <v>4</v>
      </c>
      <c r="AH1004">
        <v>3</v>
      </c>
      <c r="AI1004">
        <v>0</v>
      </c>
      <c r="AJ1004">
        <v>0</v>
      </c>
      <c r="AK1004">
        <v>3</v>
      </c>
      <c r="AL1004">
        <v>1.13391</v>
      </c>
      <c r="AM1004">
        <v>0</v>
      </c>
    </row>
    <row r="1005" spans="1:39">
      <c r="A1005">
        <v>1004</v>
      </c>
      <c r="B1005">
        <v>8</v>
      </c>
      <c r="C1005">
        <v>8</v>
      </c>
      <c r="D1005">
        <v>3</v>
      </c>
      <c r="E1005">
        <v>429</v>
      </c>
      <c r="F1005">
        <v>1033</v>
      </c>
      <c r="G1005">
        <v>1050</v>
      </c>
      <c r="H1005">
        <v>566</v>
      </c>
      <c r="I1005">
        <v>432.73808300000002</v>
      </c>
      <c r="J1005">
        <v>6.1568426450000002</v>
      </c>
      <c r="K1005">
        <v>16</v>
      </c>
      <c r="L1005">
        <v>90</v>
      </c>
      <c r="M1005">
        <v>113</v>
      </c>
      <c r="N1005">
        <v>210</v>
      </c>
      <c r="O1005">
        <v>121.41</v>
      </c>
      <c r="P1005">
        <v>120.54</v>
      </c>
      <c r="Q1005">
        <v>3.31</v>
      </c>
      <c r="R1005">
        <v>0.28000000000000003</v>
      </c>
      <c r="S1005">
        <v>9</v>
      </c>
      <c r="T1005">
        <v>42</v>
      </c>
      <c r="U1005">
        <v>143</v>
      </c>
      <c r="V1005">
        <v>355</v>
      </c>
      <c r="W1005">
        <v>252</v>
      </c>
      <c r="X1005">
        <v>258</v>
      </c>
      <c r="Y1005">
        <v>0</v>
      </c>
      <c r="Z1005">
        <v>0</v>
      </c>
      <c r="AA1005">
        <v>8</v>
      </c>
      <c r="AB1005">
        <v>0</v>
      </c>
      <c r="AC1005">
        <v>0</v>
      </c>
      <c r="AD1005">
        <v>1</v>
      </c>
      <c r="AE1005">
        <v>0</v>
      </c>
      <c r="AF1005">
        <v>0</v>
      </c>
      <c r="AG1005">
        <v>4</v>
      </c>
      <c r="AH1005">
        <v>0</v>
      </c>
      <c r="AI1005">
        <v>0</v>
      </c>
      <c r="AJ1005">
        <v>0</v>
      </c>
      <c r="AK1005">
        <v>3</v>
      </c>
      <c r="AL1005">
        <v>1.13391</v>
      </c>
      <c r="AM1005">
        <v>0</v>
      </c>
    </row>
    <row r="1006" spans="1:39">
      <c r="A1006">
        <v>1005</v>
      </c>
      <c r="B1006">
        <v>8</v>
      </c>
      <c r="C1006">
        <v>8</v>
      </c>
      <c r="D1006">
        <v>3</v>
      </c>
      <c r="E1006">
        <v>1408</v>
      </c>
      <c r="F1006">
        <v>3297</v>
      </c>
      <c r="G1006">
        <v>3297</v>
      </c>
      <c r="H1006">
        <v>1779</v>
      </c>
      <c r="I1006">
        <v>911.30029149999996</v>
      </c>
      <c r="J1006">
        <v>515.85617100000002</v>
      </c>
      <c r="K1006">
        <v>180</v>
      </c>
      <c r="L1006">
        <v>275</v>
      </c>
      <c r="M1006">
        <v>318</v>
      </c>
      <c r="N1006">
        <v>635</v>
      </c>
      <c r="O1006">
        <v>173.9</v>
      </c>
      <c r="P1006">
        <v>144.77000000000001</v>
      </c>
      <c r="Q1006">
        <v>26.84</v>
      </c>
      <c r="R1006">
        <v>0.3</v>
      </c>
      <c r="S1006">
        <v>3921</v>
      </c>
      <c r="T1006">
        <v>120</v>
      </c>
      <c r="U1006">
        <v>392</v>
      </c>
      <c r="V1006">
        <v>1150</v>
      </c>
      <c r="W1006">
        <v>743</v>
      </c>
      <c r="X1006">
        <v>892</v>
      </c>
      <c r="Y1006">
        <v>109</v>
      </c>
      <c r="Z1006">
        <v>1326</v>
      </c>
      <c r="AA1006">
        <v>1704</v>
      </c>
      <c r="AB1006">
        <v>636</v>
      </c>
      <c r="AC1006">
        <v>6</v>
      </c>
      <c r="AD1006">
        <v>140</v>
      </c>
      <c r="AE1006">
        <v>31.25</v>
      </c>
      <c r="AF1006">
        <v>31.25</v>
      </c>
      <c r="AG1006">
        <v>2</v>
      </c>
      <c r="AH1006">
        <v>19</v>
      </c>
      <c r="AI1006">
        <v>0</v>
      </c>
      <c r="AJ1006">
        <v>0</v>
      </c>
      <c r="AK1006">
        <v>3</v>
      </c>
      <c r="AL1006">
        <v>1.5121599999999999</v>
      </c>
      <c r="AM1006">
        <v>0</v>
      </c>
    </row>
    <row r="1007" spans="1:39">
      <c r="A1007">
        <v>1006</v>
      </c>
      <c r="B1007">
        <v>8</v>
      </c>
      <c r="C1007">
        <v>8</v>
      </c>
      <c r="D1007">
        <v>3</v>
      </c>
      <c r="E1007">
        <v>563</v>
      </c>
      <c r="F1007">
        <v>1365</v>
      </c>
      <c r="G1007">
        <v>1365</v>
      </c>
      <c r="H1007">
        <v>715</v>
      </c>
      <c r="I1007">
        <v>440.24060150000003</v>
      </c>
      <c r="J1007">
        <v>143.07819549999999</v>
      </c>
      <c r="K1007">
        <v>69</v>
      </c>
      <c r="L1007">
        <v>114</v>
      </c>
      <c r="M1007">
        <v>142</v>
      </c>
      <c r="N1007">
        <v>238</v>
      </c>
      <c r="O1007">
        <v>126.64</v>
      </c>
      <c r="P1007">
        <v>112.7</v>
      </c>
      <c r="Q1007">
        <v>16.440000000000001</v>
      </c>
      <c r="R1007">
        <v>0.2777</v>
      </c>
      <c r="S1007">
        <v>158</v>
      </c>
      <c r="T1007">
        <v>54</v>
      </c>
      <c r="U1007">
        <v>195</v>
      </c>
      <c r="V1007">
        <v>459</v>
      </c>
      <c r="W1007">
        <v>315</v>
      </c>
      <c r="X1007">
        <v>342</v>
      </c>
      <c r="Y1007">
        <v>6</v>
      </c>
      <c r="Z1007">
        <v>46</v>
      </c>
      <c r="AA1007">
        <v>75</v>
      </c>
      <c r="AB1007">
        <v>28</v>
      </c>
      <c r="AC1007">
        <v>0</v>
      </c>
      <c r="AD1007">
        <v>3</v>
      </c>
      <c r="AE1007">
        <v>31.25</v>
      </c>
      <c r="AF1007">
        <v>31.25</v>
      </c>
      <c r="AG1007">
        <v>4</v>
      </c>
      <c r="AH1007">
        <v>0</v>
      </c>
      <c r="AI1007">
        <v>0</v>
      </c>
      <c r="AJ1007">
        <v>0</v>
      </c>
      <c r="AK1007">
        <v>3</v>
      </c>
      <c r="AL1007">
        <v>1.19824</v>
      </c>
      <c r="AM1007">
        <v>0</v>
      </c>
    </row>
    <row r="1008" spans="1:39">
      <c r="A1008">
        <v>1007</v>
      </c>
      <c r="B1008">
        <v>8</v>
      </c>
      <c r="C1008">
        <v>8</v>
      </c>
      <c r="D1008">
        <v>3</v>
      </c>
      <c r="E1008">
        <v>710</v>
      </c>
      <c r="F1008">
        <v>1713</v>
      </c>
      <c r="G1008">
        <v>1810</v>
      </c>
      <c r="H1008">
        <v>902</v>
      </c>
      <c r="I1008">
        <v>555.18796989999998</v>
      </c>
      <c r="J1008">
        <v>180.4360902</v>
      </c>
      <c r="K1008">
        <v>90</v>
      </c>
      <c r="L1008">
        <v>142</v>
      </c>
      <c r="M1008">
        <v>177</v>
      </c>
      <c r="N1008">
        <v>301</v>
      </c>
      <c r="O1008">
        <v>146.74</v>
      </c>
      <c r="P1008">
        <v>115.28</v>
      </c>
      <c r="Q1008">
        <v>31.25</v>
      </c>
      <c r="R1008">
        <v>0.26800000000000002</v>
      </c>
      <c r="S1008">
        <v>485</v>
      </c>
      <c r="T1008">
        <v>72</v>
      </c>
      <c r="U1008">
        <v>288</v>
      </c>
      <c r="V1008">
        <v>620</v>
      </c>
      <c r="W1008">
        <v>391</v>
      </c>
      <c r="X1008">
        <v>439</v>
      </c>
      <c r="Y1008">
        <v>22</v>
      </c>
      <c r="Z1008">
        <v>120</v>
      </c>
      <c r="AA1008">
        <v>239</v>
      </c>
      <c r="AB1008">
        <v>85</v>
      </c>
      <c r="AC1008">
        <v>5</v>
      </c>
      <c r="AD1008">
        <v>14</v>
      </c>
      <c r="AE1008">
        <v>31.25</v>
      </c>
      <c r="AF1008">
        <v>31.25</v>
      </c>
      <c r="AG1008">
        <v>4</v>
      </c>
      <c r="AH1008">
        <v>0</v>
      </c>
      <c r="AI1008">
        <v>0</v>
      </c>
      <c r="AJ1008">
        <v>0</v>
      </c>
      <c r="AK1008">
        <v>3</v>
      </c>
      <c r="AL1008">
        <v>1.19824</v>
      </c>
      <c r="AM1008">
        <v>0</v>
      </c>
    </row>
    <row r="1009" spans="1:39">
      <c r="A1009">
        <v>1008</v>
      </c>
      <c r="B1009">
        <v>8</v>
      </c>
      <c r="C1009">
        <v>8</v>
      </c>
      <c r="D1009">
        <v>3</v>
      </c>
      <c r="E1009">
        <v>527</v>
      </c>
      <c r="F1009">
        <v>1200</v>
      </c>
      <c r="G1009">
        <v>1200</v>
      </c>
      <c r="H1009">
        <v>607</v>
      </c>
      <c r="I1009">
        <v>402.25376130000001</v>
      </c>
      <c r="J1009">
        <v>151.17552660000001</v>
      </c>
      <c r="K1009">
        <v>103</v>
      </c>
      <c r="L1009">
        <v>117</v>
      </c>
      <c r="M1009">
        <v>118</v>
      </c>
      <c r="N1009">
        <v>189</v>
      </c>
      <c r="O1009">
        <v>84.98</v>
      </c>
      <c r="P1009">
        <v>89.92</v>
      </c>
      <c r="Q1009">
        <v>2.12</v>
      </c>
      <c r="R1009">
        <v>0.30420000000000003</v>
      </c>
      <c r="S1009">
        <v>361</v>
      </c>
      <c r="T1009">
        <v>46</v>
      </c>
      <c r="U1009">
        <v>154</v>
      </c>
      <c r="V1009">
        <v>389</v>
      </c>
      <c r="W1009">
        <v>286</v>
      </c>
      <c r="X1009">
        <v>325</v>
      </c>
      <c r="Y1009">
        <v>108</v>
      </c>
      <c r="Z1009">
        <v>27</v>
      </c>
      <c r="AA1009">
        <v>158</v>
      </c>
      <c r="AB1009">
        <v>58</v>
      </c>
      <c r="AC1009">
        <v>2</v>
      </c>
      <c r="AD1009">
        <v>8</v>
      </c>
      <c r="AE1009">
        <v>31.25</v>
      </c>
      <c r="AF1009">
        <v>31.25</v>
      </c>
      <c r="AG1009">
        <v>4</v>
      </c>
      <c r="AH1009">
        <v>0</v>
      </c>
      <c r="AI1009">
        <v>0</v>
      </c>
      <c r="AJ1009">
        <v>0</v>
      </c>
      <c r="AK1009">
        <v>3</v>
      </c>
      <c r="AL1009">
        <v>1.2706</v>
      </c>
      <c r="AM1009">
        <v>0</v>
      </c>
    </row>
    <row r="1010" spans="1:39">
      <c r="A1010">
        <v>1009</v>
      </c>
      <c r="B1010">
        <v>8</v>
      </c>
      <c r="C1010">
        <v>8</v>
      </c>
      <c r="D1010">
        <v>3</v>
      </c>
      <c r="E1010">
        <v>453</v>
      </c>
      <c r="F1010">
        <v>1117</v>
      </c>
      <c r="G1010">
        <v>1117</v>
      </c>
      <c r="H1010">
        <v>581</v>
      </c>
      <c r="I1010">
        <v>326.07157380000001</v>
      </c>
      <c r="J1010">
        <v>146.82431879999999</v>
      </c>
      <c r="K1010">
        <v>33</v>
      </c>
      <c r="L1010">
        <v>97</v>
      </c>
      <c r="M1010">
        <v>116</v>
      </c>
      <c r="N1010">
        <v>207</v>
      </c>
      <c r="O1010">
        <v>100.29</v>
      </c>
      <c r="P1010">
        <v>106.05</v>
      </c>
      <c r="Q1010">
        <v>0.65</v>
      </c>
      <c r="R1010">
        <v>0.26769999999999999</v>
      </c>
      <c r="S1010">
        <v>316</v>
      </c>
      <c r="T1010">
        <v>50</v>
      </c>
      <c r="U1010">
        <v>167</v>
      </c>
      <c r="V1010">
        <v>368</v>
      </c>
      <c r="W1010">
        <v>259</v>
      </c>
      <c r="X1010">
        <v>273</v>
      </c>
      <c r="Y1010">
        <v>66</v>
      </c>
      <c r="Z1010">
        <v>56</v>
      </c>
      <c r="AA1010">
        <v>143</v>
      </c>
      <c r="AB1010">
        <v>35</v>
      </c>
      <c r="AC1010">
        <v>0</v>
      </c>
      <c r="AD1010">
        <v>16</v>
      </c>
      <c r="AE1010">
        <v>25</v>
      </c>
      <c r="AF1010">
        <v>25</v>
      </c>
      <c r="AG1010">
        <v>4</v>
      </c>
      <c r="AH1010">
        <v>0</v>
      </c>
      <c r="AI1010">
        <v>0</v>
      </c>
      <c r="AJ1010">
        <v>0</v>
      </c>
      <c r="AK1010">
        <v>3</v>
      </c>
      <c r="AL1010">
        <v>1.22926</v>
      </c>
      <c r="AM1010">
        <v>0</v>
      </c>
    </row>
    <row r="1011" spans="1:39">
      <c r="A1011">
        <v>1010</v>
      </c>
      <c r="B1011">
        <v>8</v>
      </c>
      <c r="C1011">
        <v>8</v>
      </c>
      <c r="D1011">
        <v>3</v>
      </c>
      <c r="E1011">
        <v>2729</v>
      </c>
      <c r="F1011">
        <v>5596</v>
      </c>
      <c r="G1011">
        <v>5601</v>
      </c>
      <c r="H1011">
        <v>2568</v>
      </c>
      <c r="I1011">
        <v>307</v>
      </c>
      <c r="J1011">
        <v>2525</v>
      </c>
      <c r="K1011">
        <v>1415</v>
      </c>
      <c r="L1011">
        <v>395</v>
      </c>
      <c r="M1011">
        <v>265</v>
      </c>
      <c r="N1011">
        <v>654</v>
      </c>
      <c r="O1011">
        <v>715.01</v>
      </c>
      <c r="P1011">
        <v>363.42</v>
      </c>
      <c r="Q1011">
        <v>231</v>
      </c>
      <c r="R1011">
        <v>0.33800000000000002</v>
      </c>
      <c r="S1011">
        <v>24666</v>
      </c>
      <c r="T1011">
        <v>165</v>
      </c>
      <c r="U1011">
        <v>703</v>
      </c>
      <c r="V1011">
        <v>1860</v>
      </c>
      <c r="W1011">
        <v>1156</v>
      </c>
      <c r="X1011">
        <v>1717</v>
      </c>
      <c r="Y1011">
        <v>133</v>
      </c>
      <c r="Z1011">
        <v>12518</v>
      </c>
      <c r="AA1011">
        <v>5950</v>
      </c>
      <c r="AB1011">
        <v>1573</v>
      </c>
      <c r="AC1011">
        <v>47</v>
      </c>
      <c r="AD1011">
        <v>4445</v>
      </c>
      <c r="AE1011">
        <v>31.25</v>
      </c>
      <c r="AF1011">
        <v>31.25</v>
      </c>
      <c r="AG1011">
        <v>2</v>
      </c>
      <c r="AH1011">
        <v>0</v>
      </c>
      <c r="AI1011">
        <v>0</v>
      </c>
      <c r="AJ1011">
        <v>0</v>
      </c>
      <c r="AK1011">
        <v>2</v>
      </c>
      <c r="AL1011">
        <v>2.8751799999999998</v>
      </c>
      <c r="AM1011">
        <v>0</v>
      </c>
    </row>
    <row r="1012" spans="1:39">
      <c r="A1012">
        <v>1011</v>
      </c>
      <c r="B1012">
        <v>8</v>
      </c>
      <c r="C1012">
        <v>8</v>
      </c>
      <c r="D1012">
        <v>3</v>
      </c>
      <c r="E1012">
        <v>1502</v>
      </c>
      <c r="F1012">
        <v>2781</v>
      </c>
      <c r="G1012">
        <v>2781</v>
      </c>
      <c r="H1012">
        <v>1543</v>
      </c>
      <c r="I1012">
        <v>119.761422</v>
      </c>
      <c r="J1012">
        <v>1413.447991</v>
      </c>
      <c r="K1012">
        <v>438</v>
      </c>
      <c r="L1012">
        <v>225</v>
      </c>
      <c r="M1012">
        <v>232</v>
      </c>
      <c r="N1012">
        <v>607</v>
      </c>
      <c r="O1012">
        <v>161.68</v>
      </c>
      <c r="P1012">
        <v>208.27</v>
      </c>
      <c r="Q1012">
        <v>61.75</v>
      </c>
      <c r="R1012">
        <v>0.43190000000000001</v>
      </c>
      <c r="S1012">
        <v>8330</v>
      </c>
      <c r="T1012">
        <v>0</v>
      </c>
      <c r="U1012">
        <v>62</v>
      </c>
      <c r="V1012">
        <v>964</v>
      </c>
      <c r="W1012">
        <v>676</v>
      </c>
      <c r="X1012">
        <v>1079</v>
      </c>
      <c r="Y1012">
        <v>228</v>
      </c>
      <c r="Z1012">
        <v>1473</v>
      </c>
      <c r="AA1012">
        <v>5620</v>
      </c>
      <c r="AB1012">
        <v>941</v>
      </c>
      <c r="AC1012">
        <v>6</v>
      </c>
      <c r="AD1012">
        <v>62</v>
      </c>
      <c r="AE1012">
        <v>97.842074999999994</v>
      </c>
      <c r="AF1012">
        <v>353.08226250000001</v>
      </c>
      <c r="AG1012">
        <v>1</v>
      </c>
      <c r="AH1012">
        <v>167</v>
      </c>
      <c r="AI1012">
        <v>0</v>
      </c>
      <c r="AJ1012">
        <v>0</v>
      </c>
      <c r="AK1012">
        <v>2</v>
      </c>
      <c r="AL1012">
        <v>4.2117000000000004</v>
      </c>
      <c r="AM1012">
        <v>0</v>
      </c>
    </row>
    <row r="1013" spans="1:39">
      <c r="A1013">
        <v>1012</v>
      </c>
      <c r="B1013">
        <v>8</v>
      </c>
      <c r="C1013">
        <v>8</v>
      </c>
      <c r="D1013">
        <v>3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277.98</v>
      </c>
      <c r="P1013">
        <v>0</v>
      </c>
      <c r="Q1013">
        <v>217.03</v>
      </c>
      <c r="R1013">
        <v>0</v>
      </c>
      <c r="S1013">
        <v>1732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7</v>
      </c>
      <c r="Z1013">
        <v>561</v>
      </c>
      <c r="AA1013">
        <v>1022</v>
      </c>
      <c r="AB1013">
        <v>108</v>
      </c>
      <c r="AC1013">
        <v>6</v>
      </c>
      <c r="AD1013">
        <v>28</v>
      </c>
      <c r="AE1013">
        <v>31.25</v>
      </c>
      <c r="AF1013">
        <v>103.75</v>
      </c>
      <c r="AG1013">
        <v>4</v>
      </c>
      <c r="AH1013">
        <v>0</v>
      </c>
      <c r="AI1013">
        <v>9572</v>
      </c>
      <c r="AJ1013">
        <v>4135</v>
      </c>
      <c r="AK1013">
        <v>3</v>
      </c>
      <c r="AL1013">
        <v>2.9573399999999999</v>
      </c>
      <c r="AM1013">
        <v>0</v>
      </c>
    </row>
    <row r="1014" spans="1:39">
      <c r="A1014">
        <v>1013</v>
      </c>
      <c r="B1014">
        <v>9</v>
      </c>
      <c r="C1014">
        <v>9</v>
      </c>
      <c r="D1014">
        <v>3</v>
      </c>
      <c r="E1014">
        <v>3422</v>
      </c>
      <c r="F1014">
        <v>8523</v>
      </c>
      <c r="G1014">
        <v>8554</v>
      </c>
      <c r="H1014">
        <v>5011</v>
      </c>
      <c r="I1014">
        <v>2170</v>
      </c>
      <c r="J1014">
        <v>1392</v>
      </c>
      <c r="K1014">
        <v>344</v>
      </c>
      <c r="L1014">
        <v>774</v>
      </c>
      <c r="M1014">
        <v>832</v>
      </c>
      <c r="N1014">
        <v>1472</v>
      </c>
      <c r="O1014">
        <v>635.20000000000005</v>
      </c>
      <c r="P1014">
        <v>521.75</v>
      </c>
      <c r="Q1014">
        <v>125</v>
      </c>
      <c r="R1014">
        <v>0.21709999999999999</v>
      </c>
      <c r="S1014">
        <v>1380</v>
      </c>
      <c r="T1014">
        <v>498</v>
      </c>
      <c r="U1014">
        <v>926</v>
      </c>
      <c r="V1014">
        <v>3624</v>
      </c>
      <c r="W1014">
        <v>1902</v>
      </c>
      <c r="X1014">
        <v>1604</v>
      </c>
      <c r="Y1014">
        <v>361</v>
      </c>
      <c r="Z1014">
        <v>167</v>
      </c>
      <c r="AA1014">
        <v>569</v>
      </c>
      <c r="AB1014">
        <v>217</v>
      </c>
      <c r="AC1014">
        <v>9</v>
      </c>
      <c r="AD1014">
        <v>57</v>
      </c>
      <c r="AE1014">
        <v>31.25</v>
      </c>
      <c r="AF1014">
        <v>31.25</v>
      </c>
      <c r="AG1014">
        <v>4</v>
      </c>
      <c r="AH1014">
        <v>21</v>
      </c>
      <c r="AI1014">
        <v>0</v>
      </c>
      <c r="AJ1014">
        <v>0</v>
      </c>
      <c r="AK1014">
        <v>3</v>
      </c>
      <c r="AL1014">
        <v>1.22557</v>
      </c>
      <c r="AM1014">
        <v>0</v>
      </c>
    </row>
    <row r="1015" spans="1:39">
      <c r="A1015">
        <v>1014</v>
      </c>
      <c r="B1015">
        <v>9</v>
      </c>
      <c r="C1015">
        <v>9</v>
      </c>
      <c r="D1015">
        <v>3</v>
      </c>
      <c r="E1015">
        <v>1440</v>
      </c>
      <c r="F1015">
        <v>3712</v>
      </c>
      <c r="G1015">
        <v>3712</v>
      </c>
      <c r="H1015">
        <v>2215</v>
      </c>
      <c r="I1015">
        <v>1327.8987340000001</v>
      </c>
      <c r="J1015">
        <v>159.49367090000001</v>
      </c>
      <c r="K1015">
        <v>77</v>
      </c>
      <c r="L1015">
        <v>330</v>
      </c>
      <c r="M1015">
        <v>378</v>
      </c>
      <c r="N1015">
        <v>655</v>
      </c>
      <c r="O1015">
        <v>487.7</v>
      </c>
      <c r="P1015">
        <v>412</v>
      </c>
      <c r="Q1015">
        <v>44</v>
      </c>
      <c r="R1015">
        <v>0.1991</v>
      </c>
      <c r="S1015">
        <v>1418</v>
      </c>
      <c r="T1015">
        <v>233</v>
      </c>
      <c r="U1015">
        <v>433</v>
      </c>
      <c r="V1015">
        <v>1588</v>
      </c>
      <c r="W1015">
        <v>829</v>
      </c>
      <c r="X1015">
        <v>629</v>
      </c>
      <c r="Y1015">
        <v>23</v>
      </c>
      <c r="Z1015">
        <v>340</v>
      </c>
      <c r="AA1015">
        <v>778</v>
      </c>
      <c r="AB1015">
        <v>245</v>
      </c>
      <c r="AC1015">
        <v>1</v>
      </c>
      <c r="AD1015">
        <v>31</v>
      </c>
      <c r="AE1015">
        <v>25</v>
      </c>
      <c r="AF1015">
        <v>25</v>
      </c>
      <c r="AG1015">
        <v>4</v>
      </c>
      <c r="AH1015">
        <v>0</v>
      </c>
      <c r="AI1015">
        <v>0</v>
      </c>
      <c r="AJ1015">
        <v>0</v>
      </c>
      <c r="AK1015">
        <v>3</v>
      </c>
      <c r="AL1015">
        <v>1.19546</v>
      </c>
      <c r="AM1015">
        <v>0</v>
      </c>
    </row>
    <row r="1016" spans="1:39">
      <c r="A1016">
        <v>1015</v>
      </c>
      <c r="B1016">
        <v>9</v>
      </c>
      <c r="C1016">
        <v>9</v>
      </c>
      <c r="D1016">
        <v>3</v>
      </c>
      <c r="E1016">
        <v>2033</v>
      </c>
      <c r="F1016">
        <v>5166</v>
      </c>
      <c r="G1016">
        <v>5170</v>
      </c>
      <c r="H1016">
        <v>2970</v>
      </c>
      <c r="I1016">
        <v>1755.7229110000001</v>
      </c>
      <c r="J1016">
        <v>372.62533689999998</v>
      </c>
      <c r="K1016">
        <v>221</v>
      </c>
      <c r="L1016">
        <v>490</v>
      </c>
      <c r="M1016">
        <v>458</v>
      </c>
      <c r="N1016">
        <v>864</v>
      </c>
      <c r="O1016">
        <v>383.89</v>
      </c>
      <c r="P1016">
        <v>315.24</v>
      </c>
      <c r="Q1016">
        <v>53</v>
      </c>
      <c r="R1016">
        <v>0.20830000000000001</v>
      </c>
      <c r="S1016">
        <v>822</v>
      </c>
      <c r="T1016">
        <v>322</v>
      </c>
      <c r="U1016">
        <v>625</v>
      </c>
      <c r="V1016">
        <v>2151</v>
      </c>
      <c r="W1016">
        <v>1136</v>
      </c>
      <c r="X1016">
        <v>936</v>
      </c>
      <c r="Y1016">
        <v>60</v>
      </c>
      <c r="Z1016">
        <v>162</v>
      </c>
      <c r="AA1016">
        <v>410</v>
      </c>
      <c r="AB1016">
        <v>152</v>
      </c>
      <c r="AC1016">
        <v>1</v>
      </c>
      <c r="AD1016">
        <v>37</v>
      </c>
      <c r="AE1016">
        <v>31.25</v>
      </c>
      <c r="AF1016">
        <v>31.25</v>
      </c>
      <c r="AG1016">
        <v>4</v>
      </c>
      <c r="AH1016">
        <v>0</v>
      </c>
      <c r="AI1016">
        <v>0</v>
      </c>
      <c r="AJ1016">
        <v>0</v>
      </c>
      <c r="AK1016">
        <v>3</v>
      </c>
      <c r="AL1016">
        <v>1.2296100000000001</v>
      </c>
      <c r="AM1016">
        <v>0</v>
      </c>
    </row>
    <row r="1017" spans="1:39">
      <c r="A1017">
        <v>1016</v>
      </c>
      <c r="B1017">
        <v>9</v>
      </c>
      <c r="C1017">
        <v>9</v>
      </c>
      <c r="D1017">
        <v>3</v>
      </c>
      <c r="E1017">
        <v>1303</v>
      </c>
      <c r="F1017">
        <v>3279</v>
      </c>
      <c r="G1017">
        <v>3279</v>
      </c>
      <c r="H1017">
        <v>1881</v>
      </c>
      <c r="I1017">
        <v>915.42719120000004</v>
      </c>
      <c r="J1017">
        <v>461.31055900000001</v>
      </c>
      <c r="K1017">
        <v>150</v>
      </c>
      <c r="L1017">
        <v>341</v>
      </c>
      <c r="M1017">
        <v>301</v>
      </c>
      <c r="N1017">
        <v>511</v>
      </c>
      <c r="O1017">
        <v>251.82</v>
      </c>
      <c r="P1017">
        <v>218.16</v>
      </c>
      <c r="Q1017">
        <v>19</v>
      </c>
      <c r="R1017">
        <v>0.20399999999999999</v>
      </c>
      <c r="S1017">
        <v>238</v>
      </c>
      <c r="T1017">
        <v>213</v>
      </c>
      <c r="U1017">
        <v>390</v>
      </c>
      <c r="V1017">
        <v>1367</v>
      </c>
      <c r="W1017">
        <v>715</v>
      </c>
      <c r="X1017">
        <v>594</v>
      </c>
      <c r="Y1017">
        <v>74</v>
      </c>
      <c r="Z1017">
        <v>42</v>
      </c>
      <c r="AA1017">
        <v>71</v>
      </c>
      <c r="AB1017">
        <v>33</v>
      </c>
      <c r="AC1017">
        <v>0</v>
      </c>
      <c r="AD1017">
        <v>18</v>
      </c>
      <c r="AE1017">
        <v>31.25</v>
      </c>
      <c r="AF1017">
        <v>31.25</v>
      </c>
      <c r="AG1017">
        <v>4</v>
      </c>
      <c r="AH1017">
        <v>0</v>
      </c>
      <c r="AI1017">
        <v>0</v>
      </c>
      <c r="AJ1017">
        <v>0</v>
      </c>
      <c r="AK1017">
        <v>3</v>
      </c>
      <c r="AL1017">
        <v>1.22678</v>
      </c>
      <c r="AM1017">
        <v>0</v>
      </c>
    </row>
    <row r="1018" spans="1:39">
      <c r="A1018">
        <v>1017</v>
      </c>
      <c r="B1018">
        <v>9</v>
      </c>
      <c r="C1018">
        <v>9</v>
      </c>
      <c r="D1018">
        <v>3</v>
      </c>
      <c r="E1018">
        <v>949</v>
      </c>
      <c r="F1018">
        <v>2363</v>
      </c>
      <c r="G1018">
        <v>2374</v>
      </c>
      <c r="H1018">
        <v>1418</v>
      </c>
      <c r="I1018">
        <v>959</v>
      </c>
      <c r="J1018">
        <v>12</v>
      </c>
      <c r="K1018">
        <v>80</v>
      </c>
      <c r="L1018">
        <v>271</v>
      </c>
      <c r="M1018">
        <v>191</v>
      </c>
      <c r="N1018">
        <v>407</v>
      </c>
      <c r="O1018">
        <v>305.01</v>
      </c>
      <c r="P1018">
        <v>274</v>
      </c>
      <c r="Q1018">
        <v>26</v>
      </c>
      <c r="R1018">
        <v>0.22239999999999999</v>
      </c>
      <c r="S1018">
        <v>2019</v>
      </c>
      <c r="T1018">
        <v>125</v>
      </c>
      <c r="U1018">
        <v>248</v>
      </c>
      <c r="V1018">
        <v>986</v>
      </c>
      <c r="W1018">
        <v>563</v>
      </c>
      <c r="X1018">
        <v>452</v>
      </c>
      <c r="Y1018">
        <v>420</v>
      </c>
      <c r="Z1018">
        <v>240</v>
      </c>
      <c r="AA1018">
        <v>761</v>
      </c>
      <c r="AB1018">
        <v>381</v>
      </c>
      <c r="AC1018">
        <v>1</v>
      </c>
      <c r="AD1018">
        <v>216</v>
      </c>
      <c r="AE1018">
        <v>31.25</v>
      </c>
      <c r="AF1018">
        <v>31.25</v>
      </c>
      <c r="AG1018">
        <v>4</v>
      </c>
      <c r="AH1018">
        <v>50</v>
      </c>
      <c r="AI1018">
        <v>0</v>
      </c>
      <c r="AJ1018">
        <v>0</v>
      </c>
      <c r="AK1018">
        <v>3</v>
      </c>
      <c r="AL1018">
        <v>1.3300399999999999</v>
      </c>
      <c r="AM1018">
        <v>0</v>
      </c>
    </row>
    <row r="1019" spans="1:39">
      <c r="A1019">
        <v>1018</v>
      </c>
      <c r="B1019">
        <v>9</v>
      </c>
      <c r="C1019">
        <v>9</v>
      </c>
      <c r="D1019">
        <v>3</v>
      </c>
      <c r="E1019">
        <v>171</v>
      </c>
      <c r="F1019">
        <v>382</v>
      </c>
      <c r="G1019">
        <v>382</v>
      </c>
      <c r="H1019">
        <v>226</v>
      </c>
      <c r="I1019">
        <v>120.0057056</v>
      </c>
      <c r="J1019">
        <v>57.888931149999998</v>
      </c>
      <c r="K1019">
        <v>30</v>
      </c>
      <c r="L1019">
        <v>42</v>
      </c>
      <c r="M1019">
        <v>34</v>
      </c>
      <c r="N1019">
        <v>65</v>
      </c>
      <c r="O1019">
        <v>29.65</v>
      </c>
      <c r="P1019">
        <v>33.950000000000003</v>
      </c>
      <c r="Q1019">
        <v>0</v>
      </c>
      <c r="R1019">
        <v>0.21199999999999999</v>
      </c>
      <c r="S1019">
        <v>0</v>
      </c>
      <c r="T1019">
        <v>25</v>
      </c>
      <c r="U1019">
        <v>36</v>
      </c>
      <c r="V1019">
        <v>162</v>
      </c>
      <c r="W1019">
        <v>88</v>
      </c>
      <c r="X1019">
        <v>71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31.25</v>
      </c>
      <c r="AF1019">
        <v>31.25</v>
      </c>
      <c r="AG1019">
        <v>4</v>
      </c>
      <c r="AH1019">
        <v>0</v>
      </c>
      <c r="AI1019">
        <v>0</v>
      </c>
      <c r="AJ1019">
        <v>0</v>
      </c>
      <c r="AK1019">
        <v>3</v>
      </c>
      <c r="AL1019">
        <v>1.2792699999999999</v>
      </c>
      <c r="AM1019">
        <v>0</v>
      </c>
    </row>
    <row r="1020" spans="1:39">
      <c r="A1020">
        <v>1019</v>
      </c>
      <c r="B1020">
        <v>9</v>
      </c>
      <c r="C1020">
        <v>9</v>
      </c>
      <c r="D1020">
        <v>3</v>
      </c>
      <c r="E1020">
        <v>1357</v>
      </c>
      <c r="F1020">
        <v>3249</v>
      </c>
      <c r="G1020">
        <v>3249</v>
      </c>
      <c r="H1020">
        <v>1862</v>
      </c>
      <c r="I1020">
        <v>952.32597950000002</v>
      </c>
      <c r="J1020">
        <v>459.38759979999998</v>
      </c>
      <c r="K1020">
        <v>244</v>
      </c>
      <c r="L1020">
        <v>333</v>
      </c>
      <c r="M1020">
        <v>271</v>
      </c>
      <c r="N1020">
        <v>509</v>
      </c>
      <c r="O1020">
        <v>240.68</v>
      </c>
      <c r="P1020">
        <v>246.49</v>
      </c>
      <c r="Q1020">
        <v>13.92</v>
      </c>
      <c r="R1020">
        <v>0.23949999999999999</v>
      </c>
      <c r="S1020">
        <v>612</v>
      </c>
      <c r="T1020">
        <v>177</v>
      </c>
      <c r="U1020">
        <v>336</v>
      </c>
      <c r="V1020">
        <v>1352</v>
      </c>
      <c r="W1020">
        <v>704</v>
      </c>
      <c r="X1020">
        <v>680</v>
      </c>
      <c r="Y1020">
        <v>211</v>
      </c>
      <c r="Z1020">
        <v>68</v>
      </c>
      <c r="AA1020">
        <v>190</v>
      </c>
      <c r="AB1020">
        <v>105</v>
      </c>
      <c r="AC1020">
        <v>10</v>
      </c>
      <c r="AD1020">
        <v>28</v>
      </c>
      <c r="AE1020">
        <v>31.25</v>
      </c>
      <c r="AF1020">
        <v>31.25</v>
      </c>
      <c r="AG1020">
        <v>4</v>
      </c>
      <c r="AH1020">
        <v>0</v>
      </c>
      <c r="AI1020">
        <v>0</v>
      </c>
      <c r="AJ1020">
        <v>0</v>
      </c>
      <c r="AK1020">
        <v>3</v>
      </c>
      <c r="AL1020">
        <v>1.2792699999999999</v>
      </c>
      <c r="AM1020">
        <v>0</v>
      </c>
    </row>
    <row r="1021" spans="1:39">
      <c r="A1021">
        <v>1020</v>
      </c>
      <c r="B1021">
        <v>9</v>
      </c>
      <c r="C1021">
        <v>9</v>
      </c>
      <c r="D1021">
        <v>3</v>
      </c>
      <c r="E1021">
        <v>3240</v>
      </c>
      <c r="F1021">
        <v>7252</v>
      </c>
      <c r="G1021">
        <v>7274</v>
      </c>
      <c r="H1021">
        <v>3820</v>
      </c>
      <c r="I1021">
        <v>561.04730730000006</v>
      </c>
      <c r="J1021">
        <v>2912.240405</v>
      </c>
      <c r="K1021">
        <v>1035</v>
      </c>
      <c r="L1021">
        <v>828</v>
      </c>
      <c r="M1021">
        <v>597</v>
      </c>
      <c r="N1021">
        <v>780</v>
      </c>
      <c r="O1021">
        <v>245.4</v>
      </c>
      <c r="P1021">
        <v>153.30000000000001</v>
      </c>
      <c r="Q1021">
        <v>56.89</v>
      </c>
      <c r="R1021">
        <v>0.28310000000000002</v>
      </c>
      <c r="S1021">
        <v>1745</v>
      </c>
      <c r="T1021">
        <v>360</v>
      </c>
      <c r="U1021">
        <v>741</v>
      </c>
      <c r="V1021">
        <v>2760</v>
      </c>
      <c r="W1021">
        <v>1554</v>
      </c>
      <c r="X1021">
        <v>1859</v>
      </c>
      <c r="Y1021">
        <v>712</v>
      </c>
      <c r="Z1021">
        <v>131</v>
      </c>
      <c r="AA1021">
        <v>569</v>
      </c>
      <c r="AB1021">
        <v>267</v>
      </c>
      <c r="AC1021">
        <v>3</v>
      </c>
      <c r="AD1021">
        <v>63</v>
      </c>
      <c r="AE1021">
        <v>31.25</v>
      </c>
      <c r="AF1021">
        <v>31.25</v>
      </c>
      <c r="AG1021">
        <v>3</v>
      </c>
      <c r="AH1021">
        <v>0</v>
      </c>
      <c r="AI1021">
        <v>0</v>
      </c>
      <c r="AJ1021">
        <v>0</v>
      </c>
      <c r="AK1021">
        <v>3</v>
      </c>
      <c r="AL1021">
        <v>1.8237399999999999</v>
      </c>
      <c r="AM1021">
        <v>0</v>
      </c>
    </row>
    <row r="1022" spans="1:39">
      <c r="A1022">
        <v>1021</v>
      </c>
      <c r="B1022">
        <v>9</v>
      </c>
      <c r="C1022">
        <v>9</v>
      </c>
      <c r="D1022">
        <v>3</v>
      </c>
      <c r="E1022">
        <v>4248</v>
      </c>
      <c r="F1022">
        <v>8988</v>
      </c>
      <c r="G1022">
        <v>8997</v>
      </c>
      <c r="H1022">
        <v>4762</v>
      </c>
      <c r="I1022">
        <v>865</v>
      </c>
      <c r="J1022">
        <v>3627</v>
      </c>
      <c r="K1022">
        <v>974</v>
      </c>
      <c r="L1022">
        <v>875</v>
      </c>
      <c r="M1022">
        <v>922</v>
      </c>
      <c r="N1022">
        <v>1477</v>
      </c>
      <c r="O1022">
        <v>370.84</v>
      </c>
      <c r="P1022">
        <v>291.39999999999998</v>
      </c>
      <c r="Q1022">
        <v>51.63</v>
      </c>
      <c r="R1022">
        <v>0.3508</v>
      </c>
      <c r="S1022">
        <v>3499</v>
      </c>
      <c r="T1022">
        <v>215</v>
      </c>
      <c r="U1022">
        <v>817</v>
      </c>
      <c r="V1022">
        <v>3085</v>
      </c>
      <c r="W1022">
        <v>2043</v>
      </c>
      <c r="X1022">
        <v>2837</v>
      </c>
      <c r="Y1022">
        <v>767</v>
      </c>
      <c r="Z1022">
        <v>783</v>
      </c>
      <c r="AA1022">
        <v>1377</v>
      </c>
      <c r="AB1022">
        <v>485</v>
      </c>
      <c r="AC1022">
        <v>1</v>
      </c>
      <c r="AD1022">
        <v>86</v>
      </c>
      <c r="AE1022">
        <v>0</v>
      </c>
      <c r="AF1022">
        <v>0</v>
      </c>
      <c r="AG1022">
        <v>3</v>
      </c>
      <c r="AH1022">
        <v>0</v>
      </c>
      <c r="AI1022">
        <v>0</v>
      </c>
      <c r="AJ1022">
        <v>0</v>
      </c>
      <c r="AK1022">
        <v>3</v>
      </c>
      <c r="AL1022">
        <v>1.7641800000000001</v>
      </c>
      <c r="AM1022">
        <v>0</v>
      </c>
    </row>
    <row r="1023" spans="1:39">
      <c r="A1023">
        <v>1022</v>
      </c>
      <c r="B1023">
        <v>9</v>
      </c>
      <c r="C1023">
        <v>9</v>
      </c>
      <c r="D1023">
        <v>3</v>
      </c>
      <c r="E1023">
        <v>8542</v>
      </c>
      <c r="F1023">
        <v>20675</v>
      </c>
      <c r="G1023">
        <v>20675</v>
      </c>
      <c r="H1023">
        <v>10085</v>
      </c>
      <c r="I1023">
        <v>700</v>
      </c>
      <c r="J1023">
        <v>8010</v>
      </c>
      <c r="K1023">
        <v>1901</v>
      </c>
      <c r="L1023">
        <v>1993</v>
      </c>
      <c r="M1023">
        <v>1829</v>
      </c>
      <c r="N1023">
        <v>2819</v>
      </c>
      <c r="O1023">
        <v>4948.09</v>
      </c>
      <c r="P1023">
        <v>412.93</v>
      </c>
      <c r="Q1023">
        <v>933.15</v>
      </c>
      <c r="R1023">
        <v>0.2747</v>
      </c>
      <c r="S1023">
        <v>43154</v>
      </c>
      <c r="T1023">
        <v>952</v>
      </c>
      <c r="U1023">
        <v>3244</v>
      </c>
      <c r="V1023">
        <v>6891</v>
      </c>
      <c r="W1023">
        <v>4464</v>
      </c>
      <c r="X1023">
        <v>5124</v>
      </c>
      <c r="Y1023">
        <v>1155</v>
      </c>
      <c r="Z1023">
        <v>16630</v>
      </c>
      <c r="AA1023">
        <v>11602</v>
      </c>
      <c r="AB1023">
        <v>8366</v>
      </c>
      <c r="AC1023">
        <v>67</v>
      </c>
      <c r="AD1023">
        <v>5334</v>
      </c>
      <c r="AE1023">
        <v>0</v>
      </c>
      <c r="AF1023">
        <v>0</v>
      </c>
      <c r="AG1023">
        <v>4</v>
      </c>
      <c r="AH1023">
        <v>0</v>
      </c>
      <c r="AI1023">
        <v>0</v>
      </c>
      <c r="AJ1023">
        <v>55</v>
      </c>
      <c r="AK1023">
        <v>3</v>
      </c>
      <c r="AL1023">
        <v>2.5171000000000001</v>
      </c>
      <c r="AM1023">
        <v>0</v>
      </c>
    </row>
    <row r="1024" spans="1:39">
      <c r="A1024">
        <v>1023</v>
      </c>
      <c r="B1024">
        <v>9</v>
      </c>
      <c r="C1024">
        <v>9</v>
      </c>
      <c r="D1024">
        <v>3</v>
      </c>
      <c r="E1024">
        <v>5827</v>
      </c>
      <c r="F1024">
        <v>12490</v>
      </c>
      <c r="G1024">
        <v>12490</v>
      </c>
      <c r="H1024">
        <v>6843</v>
      </c>
      <c r="I1024">
        <v>576</v>
      </c>
      <c r="J1024">
        <v>5718</v>
      </c>
      <c r="K1024">
        <v>1744</v>
      </c>
      <c r="L1024">
        <v>1690</v>
      </c>
      <c r="M1024">
        <v>1077</v>
      </c>
      <c r="N1024">
        <v>1316</v>
      </c>
      <c r="O1024">
        <v>346.85</v>
      </c>
      <c r="P1024">
        <v>174.24</v>
      </c>
      <c r="Q1024">
        <v>134</v>
      </c>
      <c r="R1024">
        <v>0.30640000000000001</v>
      </c>
      <c r="S1024">
        <v>3016</v>
      </c>
      <c r="T1024">
        <v>459</v>
      </c>
      <c r="U1024">
        <v>991</v>
      </c>
      <c r="V1024">
        <v>4837</v>
      </c>
      <c r="W1024">
        <v>2772</v>
      </c>
      <c r="X1024">
        <v>3431</v>
      </c>
      <c r="Y1024">
        <v>289</v>
      </c>
      <c r="Z1024">
        <v>367</v>
      </c>
      <c r="AA1024">
        <v>794</v>
      </c>
      <c r="AB1024">
        <v>783</v>
      </c>
      <c r="AC1024">
        <v>6</v>
      </c>
      <c r="AD1024">
        <v>777</v>
      </c>
      <c r="AE1024">
        <v>31.25</v>
      </c>
      <c r="AF1024">
        <v>31.25</v>
      </c>
      <c r="AG1024">
        <v>2</v>
      </c>
      <c r="AH1024">
        <v>0</v>
      </c>
      <c r="AI1024">
        <v>0</v>
      </c>
      <c r="AJ1024">
        <v>0</v>
      </c>
      <c r="AK1024">
        <v>3</v>
      </c>
      <c r="AL1024">
        <v>2.0340099999999999</v>
      </c>
      <c r="AM1024">
        <v>0</v>
      </c>
    </row>
    <row r="1025" spans="1:39">
      <c r="A1025">
        <v>1024</v>
      </c>
      <c r="B1025">
        <v>9</v>
      </c>
      <c r="C1025">
        <v>9</v>
      </c>
      <c r="D1025">
        <v>3</v>
      </c>
      <c r="E1025">
        <v>885</v>
      </c>
      <c r="F1025">
        <v>2443</v>
      </c>
      <c r="G1025">
        <v>2501</v>
      </c>
      <c r="H1025">
        <v>1303</v>
      </c>
      <c r="I1025">
        <v>872</v>
      </c>
      <c r="J1025">
        <v>43</v>
      </c>
      <c r="K1025">
        <v>114</v>
      </c>
      <c r="L1025">
        <v>226</v>
      </c>
      <c r="M1025">
        <v>211</v>
      </c>
      <c r="N1025">
        <v>334</v>
      </c>
      <c r="O1025">
        <v>200.67</v>
      </c>
      <c r="P1025">
        <v>153</v>
      </c>
      <c r="Q1025">
        <v>25</v>
      </c>
      <c r="R1025">
        <v>0.1895</v>
      </c>
      <c r="S1025">
        <v>394</v>
      </c>
      <c r="T1025">
        <v>203</v>
      </c>
      <c r="U1025">
        <v>388</v>
      </c>
      <c r="V1025">
        <v>1010</v>
      </c>
      <c r="W1025">
        <v>494</v>
      </c>
      <c r="X1025">
        <v>406</v>
      </c>
      <c r="Y1025">
        <v>145</v>
      </c>
      <c r="Z1025">
        <v>29</v>
      </c>
      <c r="AA1025">
        <v>118</v>
      </c>
      <c r="AB1025">
        <v>84</v>
      </c>
      <c r="AC1025">
        <v>1</v>
      </c>
      <c r="AD1025">
        <v>17</v>
      </c>
      <c r="AE1025">
        <v>31.25</v>
      </c>
      <c r="AF1025">
        <v>31.25</v>
      </c>
      <c r="AG1025">
        <v>4</v>
      </c>
      <c r="AH1025">
        <v>0</v>
      </c>
      <c r="AI1025">
        <v>0</v>
      </c>
      <c r="AJ1025">
        <v>0</v>
      </c>
      <c r="AK1025">
        <v>3</v>
      </c>
      <c r="AL1025">
        <v>1.30663</v>
      </c>
      <c r="AM1025">
        <v>0</v>
      </c>
    </row>
    <row r="1026" spans="1:39">
      <c r="A1026">
        <v>1025</v>
      </c>
      <c r="B1026">
        <v>9</v>
      </c>
      <c r="C1026">
        <v>9</v>
      </c>
      <c r="D1026">
        <v>3</v>
      </c>
      <c r="E1026">
        <v>1816</v>
      </c>
      <c r="F1026">
        <v>4677</v>
      </c>
      <c r="G1026">
        <v>4690</v>
      </c>
      <c r="H1026">
        <v>2658</v>
      </c>
      <c r="I1026">
        <v>1256</v>
      </c>
      <c r="J1026">
        <v>617</v>
      </c>
      <c r="K1026">
        <v>337</v>
      </c>
      <c r="L1026">
        <v>456</v>
      </c>
      <c r="M1026">
        <v>381</v>
      </c>
      <c r="N1026">
        <v>642</v>
      </c>
      <c r="O1026">
        <v>356.63</v>
      </c>
      <c r="P1026">
        <v>246.81</v>
      </c>
      <c r="Q1026">
        <v>91</v>
      </c>
      <c r="R1026">
        <v>0.17460000000000001</v>
      </c>
      <c r="S1026">
        <v>939</v>
      </c>
      <c r="T1026">
        <v>322</v>
      </c>
      <c r="U1026">
        <v>633</v>
      </c>
      <c r="V1026">
        <v>2141</v>
      </c>
      <c r="W1026">
        <v>861</v>
      </c>
      <c r="X1026">
        <v>733</v>
      </c>
      <c r="Y1026">
        <v>262</v>
      </c>
      <c r="Z1026">
        <v>77</v>
      </c>
      <c r="AA1026">
        <v>368</v>
      </c>
      <c r="AB1026">
        <v>171</v>
      </c>
      <c r="AC1026">
        <v>0</v>
      </c>
      <c r="AD1026">
        <v>61</v>
      </c>
      <c r="AE1026">
        <v>31.25</v>
      </c>
      <c r="AF1026">
        <v>31.25</v>
      </c>
      <c r="AG1026">
        <v>4</v>
      </c>
      <c r="AH1026">
        <v>0</v>
      </c>
      <c r="AI1026">
        <v>0</v>
      </c>
      <c r="AJ1026">
        <v>0</v>
      </c>
      <c r="AK1026">
        <v>3</v>
      </c>
      <c r="AL1026">
        <v>1.26373</v>
      </c>
      <c r="AM1026">
        <v>0</v>
      </c>
    </row>
    <row r="1027" spans="1:39">
      <c r="A1027">
        <v>1026</v>
      </c>
      <c r="B1027">
        <v>9</v>
      </c>
      <c r="C1027">
        <v>9</v>
      </c>
      <c r="D1027">
        <v>3</v>
      </c>
      <c r="E1027">
        <v>881</v>
      </c>
      <c r="F1027">
        <v>2286</v>
      </c>
      <c r="G1027">
        <v>2288</v>
      </c>
      <c r="H1027">
        <v>1289</v>
      </c>
      <c r="I1027">
        <v>840.38390609999999</v>
      </c>
      <c r="J1027">
        <v>64.985750210000006</v>
      </c>
      <c r="K1027">
        <v>141</v>
      </c>
      <c r="L1027">
        <v>233</v>
      </c>
      <c r="M1027">
        <v>200</v>
      </c>
      <c r="N1027">
        <v>307</v>
      </c>
      <c r="O1027">
        <v>160.41</v>
      </c>
      <c r="P1027">
        <v>133.09</v>
      </c>
      <c r="Q1027">
        <v>57.31</v>
      </c>
      <c r="R1027">
        <v>0.17480000000000001</v>
      </c>
      <c r="S1027">
        <v>276</v>
      </c>
      <c r="T1027">
        <v>163</v>
      </c>
      <c r="U1027">
        <v>311</v>
      </c>
      <c r="V1027">
        <v>1014</v>
      </c>
      <c r="W1027">
        <v>446</v>
      </c>
      <c r="X1027">
        <v>354</v>
      </c>
      <c r="Y1027">
        <v>100</v>
      </c>
      <c r="Z1027">
        <v>38</v>
      </c>
      <c r="AA1027">
        <v>84</v>
      </c>
      <c r="AB1027">
        <v>48</v>
      </c>
      <c r="AC1027">
        <v>1</v>
      </c>
      <c r="AD1027">
        <v>5</v>
      </c>
      <c r="AE1027">
        <v>31.25</v>
      </c>
      <c r="AF1027">
        <v>31.25</v>
      </c>
      <c r="AG1027">
        <v>4</v>
      </c>
      <c r="AH1027">
        <v>0</v>
      </c>
      <c r="AI1027">
        <v>0</v>
      </c>
      <c r="AJ1027">
        <v>0</v>
      </c>
      <c r="AK1027">
        <v>3</v>
      </c>
      <c r="AL1027">
        <v>1.23491</v>
      </c>
      <c r="AM1027">
        <v>0</v>
      </c>
    </row>
    <row r="1028" spans="1:39">
      <c r="A1028">
        <v>1027</v>
      </c>
      <c r="B1028">
        <v>9</v>
      </c>
      <c r="C1028">
        <v>9</v>
      </c>
      <c r="D1028">
        <v>3</v>
      </c>
      <c r="E1028">
        <v>2572</v>
      </c>
      <c r="F1028">
        <v>6348</v>
      </c>
      <c r="G1028">
        <v>6348</v>
      </c>
      <c r="H1028">
        <v>3653</v>
      </c>
      <c r="I1028">
        <v>881</v>
      </c>
      <c r="J1028">
        <v>1862</v>
      </c>
      <c r="K1028">
        <v>527</v>
      </c>
      <c r="L1028">
        <v>645</v>
      </c>
      <c r="M1028">
        <v>577</v>
      </c>
      <c r="N1028">
        <v>823</v>
      </c>
      <c r="O1028">
        <v>295.32</v>
      </c>
      <c r="P1028">
        <v>232.28</v>
      </c>
      <c r="Q1028">
        <v>51</v>
      </c>
      <c r="R1028">
        <v>0.19639999999999999</v>
      </c>
      <c r="S1028">
        <v>1883</v>
      </c>
      <c r="T1028">
        <v>383</v>
      </c>
      <c r="U1028">
        <v>737</v>
      </c>
      <c r="V1028">
        <v>2860</v>
      </c>
      <c r="W1028">
        <v>1262</v>
      </c>
      <c r="X1028">
        <v>1106</v>
      </c>
      <c r="Y1028">
        <v>386</v>
      </c>
      <c r="Z1028">
        <v>193</v>
      </c>
      <c r="AA1028">
        <v>739</v>
      </c>
      <c r="AB1028">
        <v>530</v>
      </c>
      <c r="AC1028">
        <v>0</v>
      </c>
      <c r="AD1028">
        <v>35</v>
      </c>
      <c r="AE1028">
        <v>31.25</v>
      </c>
      <c r="AF1028">
        <v>31.25</v>
      </c>
      <c r="AG1028">
        <v>3</v>
      </c>
      <c r="AH1028">
        <v>0</v>
      </c>
      <c r="AI1028">
        <v>0</v>
      </c>
      <c r="AJ1028">
        <v>0</v>
      </c>
      <c r="AK1028">
        <v>3</v>
      </c>
      <c r="AL1028">
        <v>1.5527599999999999</v>
      </c>
      <c r="AM1028">
        <v>0</v>
      </c>
    </row>
    <row r="1029" spans="1:39">
      <c r="A1029">
        <v>1028</v>
      </c>
      <c r="B1029">
        <v>9</v>
      </c>
      <c r="C1029">
        <v>9</v>
      </c>
      <c r="D1029">
        <v>3</v>
      </c>
      <c r="E1029">
        <v>3683</v>
      </c>
      <c r="F1029">
        <v>9426</v>
      </c>
      <c r="G1029">
        <v>9439</v>
      </c>
      <c r="H1029">
        <v>5392</v>
      </c>
      <c r="I1029">
        <v>809</v>
      </c>
      <c r="J1029">
        <v>3086</v>
      </c>
      <c r="K1029">
        <v>642</v>
      </c>
      <c r="L1029">
        <v>877</v>
      </c>
      <c r="M1029">
        <v>862</v>
      </c>
      <c r="N1029">
        <v>1302</v>
      </c>
      <c r="O1029">
        <v>349.18</v>
      </c>
      <c r="P1029">
        <v>275.88</v>
      </c>
      <c r="Q1029">
        <v>80.849999999999994</v>
      </c>
      <c r="R1029">
        <v>0.1789</v>
      </c>
      <c r="S1029">
        <v>1540</v>
      </c>
      <c r="T1029">
        <v>632</v>
      </c>
      <c r="U1029">
        <v>1200</v>
      </c>
      <c r="V1029">
        <v>4270</v>
      </c>
      <c r="W1029">
        <v>1842</v>
      </c>
      <c r="X1029">
        <v>1495</v>
      </c>
      <c r="Y1029">
        <v>189</v>
      </c>
      <c r="Z1029">
        <v>156</v>
      </c>
      <c r="AA1029">
        <v>863</v>
      </c>
      <c r="AB1029">
        <v>270</v>
      </c>
      <c r="AC1029">
        <v>4</v>
      </c>
      <c r="AD1029">
        <v>58</v>
      </c>
      <c r="AE1029">
        <v>31.25</v>
      </c>
      <c r="AF1029">
        <v>31.25</v>
      </c>
      <c r="AG1029">
        <v>3</v>
      </c>
      <c r="AH1029">
        <v>4384</v>
      </c>
      <c r="AI1029">
        <v>0</v>
      </c>
      <c r="AJ1029">
        <v>0</v>
      </c>
      <c r="AK1029">
        <v>3</v>
      </c>
      <c r="AL1029">
        <v>1.50227</v>
      </c>
      <c r="AM1029">
        <v>0</v>
      </c>
    </row>
    <row r="1030" spans="1:39">
      <c r="A1030">
        <v>1029</v>
      </c>
      <c r="B1030">
        <v>9</v>
      </c>
      <c r="C1030">
        <v>9</v>
      </c>
      <c r="D1030">
        <v>3</v>
      </c>
      <c r="E1030">
        <v>1384</v>
      </c>
      <c r="F1030">
        <v>3769</v>
      </c>
      <c r="G1030">
        <v>3769</v>
      </c>
      <c r="H1030">
        <v>1992</v>
      </c>
      <c r="I1030">
        <v>785.10545449999995</v>
      </c>
      <c r="J1030">
        <v>690.0428283</v>
      </c>
      <c r="K1030">
        <v>181</v>
      </c>
      <c r="L1030">
        <v>377</v>
      </c>
      <c r="M1030">
        <v>316</v>
      </c>
      <c r="N1030">
        <v>510</v>
      </c>
      <c r="O1030">
        <v>176.69</v>
      </c>
      <c r="P1030">
        <v>132.63999999999999</v>
      </c>
      <c r="Q1030">
        <v>45.05</v>
      </c>
      <c r="R1030">
        <v>0.19370000000000001</v>
      </c>
      <c r="S1030">
        <v>104</v>
      </c>
      <c r="T1030">
        <v>300</v>
      </c>
      <c r="U1030">
        <v>570</v>
      </c>
      <c r="V1030">
        <v>1538</v>
      </c>
      <c r="W1030">
        <v>718</v>
      </c>
      <c r="X1030">
        <v>643</v>
      </c>
      <c r="Y1030">
        <v>3</v>
      </c>
      <c r="Z1030">
        <v>18</v>
      </c>
      <c r="AA1030">
        <v>29</v>
      </c>
      <c r="AB1030">
        <v>40</v>
      </c>
      <c r="AC1030">
        <v>0</v>
      </c>
      <c r="AD1030">
        <v>14</v>
      </c>
      <c r="AE1030">
        <v>0</v>
      </c>
      <c r="AF1030">
        <v>0</v>
      </c>
      <c r="AG1030">
        <v>4</v>
      </c>
      <c r="AH1030">
        <v>0</v>
      </c>
      <c r="AI1030">
        <v>0</v>
      </c>
      <c r="AJ1030">
        <v>0</v>
      </c>
      <c r="AK1030">
        <v>3</v>
      </c>
      <c r="AL1030">
        <v>1.40862</v>
      </c>
      <c r="AM1030">
        <v>0</v>
      </c>
    </row>
    <row r="1031" spans="1:39">
      <c r="A1031">
        <v>1030</v>
      </c>
      <c r="B1031">
        <v>9</v>
      </c>
      <c r="C1031">
        <v>9</v>
      </c>
      <c r="D1031">
        <v>3</v>
      </c>
      <c r="E1031">
        <v>1345</v>
      </c>
      <c r="F1031">
        <v>3211</v>
      </c>
      <c r="G1031">
        <v>3255</v>
      </c>
      <c r="H1031">
        <v>1877</v>
      </c>
      <c r="I1031">
        <v>456.40102830000001</v>
      </c>
      <c r="J1031">
        <v>964.66580980000003</v>
      </c>
      <c r="K1031">
        <v>192</v>
      </c>
      <c r="L1031">
        <v>358</v>
      </c>
      <c r="M1031">
        <v>297</v>
      </c>
      <c r="N1031">
        <v>498</v>
      </c>
      <c r="O1031">
        <v>145.63999999999999</v>
      </c>
      <c r="P1031">
        <v>124.67</v>
      </c>
      <c r="Q1031">
        <v>20.27</v>
      </c>
      <c r="R1031">
        <v>0.2399</v>
      </c>
      <c r="S1031">
        <v>442</v>
      </c>
      <c r="T1031">
        <v>160</v>
      </c>
      <c r="U1031">
        <v>320</v>
      </c>
      <c r="V1031">
        <v>1353</v>
      </c>
      <c r="W1031">
        <v>738</v>
      </c>
      <c r="X1031">
        <v>684</v>
      </c>
      <c r="Y1031">
        <v>78</v>
      </c>
      <c r="Z1031">
        <v>61</v>
      </c>
      <c r="AA1031">
        <v>171</v>
      </c>
      <c r="AB1031">
        <v>92</v>
      </c>
      <c r="AC1031">
        <v>0</v>
      </c>
      <c r="AD1031">
        <v>40</v>
      </c>
      <c r="AE1031">
        <v>31.25</v>
      </c>
      <c r="AF1031">
        <v>31.25</v>
      </c>
      <c r="AG1031">
        <v>4</v>
      </c>
      <c r="AH1031">
        <v>0</v>
      </c>
      <c r="AI1031">
        <v>0</v>
      </c>
      <c r="AJ1031">
        <v>0</v>
      </c>
      <c r="AK1031">
        <v>3</v>
      </c>
      <c r="AL1031">
        <v>1.4242699999999999</v>
      </c>
      <c r="AM1031">
        <v>0</v>
      </c>
    </row>
    <row r="1032" spans="1:39">
      <c r="A1032">
        <v>1031</v>
      </c>
      <c r="B1032">
        <v>9</v>
      </c>
      <c r="C1032">
        <v>9</v>
      </c>
      <c r="D1032">
        <v>3</v>
      </c>
      <c r="E1032">
        <v>1830</v>
      </c>
      <c r="F1032">
        <v>4518</v>
      </c>
      <c r="G1032">
        <v>4518</v>
      </c>
      <c r="H1032">
        <v>2423</v>
      </c>
      <c r="I1032">
        <v>0</v>
      </c>
      <c r="J1032">
        <v>2035</v>
      </c>
      <c r="K1032">
        <v>387</v>
      </c>
      <c r="L1032">
        <v>462</v>
      </c>
      <c r="M1032">
        <v>432</v>
      </c>
      <c r="N1032">
        <v>549</v>
      </c>
      <c r="O1032">
        <v>116.14</v>
      </c>
      <c r="P1032">
        <v>79</v>
      </c>
      <c r="Q1032">
        <v>17</v>
      </c>
      <c r="R1032">
        <v>0.23769999999999999</v>
      </c>
      <c r="S1032">
        <v>291</v>
      </c>
      <c r="T1032">
        <v>284</v>
      </c>
      <c r="U1032">
        <v>561</v>
      </c>
      <c r="V1032">
        <v>1776</v>
      </c>
      <c r="W1032">
        <v>948</v>
      </c>
      <c r="X1032">
        <v>949</v>
      </c>
      <c r="Y1032">
        <v>78</v>
      </c>
      <c r="Z1032">
        <v>37</v>
      </c>
      <c r="AA1032">
        <v>112</v>
      </c>
      <c r="AB1032">
        <v>52</v>
      </c>
      <c r="AC1032">
        <v>0</v>
      </c>
      <c r="AD1032">
        <v>12</v>
      </c>
      <c r="AE1032">
        <v>31.25</v>
      </c>
      <c r="AF1032">
        <v>31.25</v>
      </c>
      <c r="AG1032">
        <v>3</v>
      </c>
      <c r="AH1032">
        <v>0</v>
      </c>
      <c r="AI1032">
        <v>0</v>
      </c>
      <c r="AJ1032">
        <v>0</v>
      </c>
      <c r="AK1032">
        <v>3</v>
      </c>
      <c r="AL1032">
        <v>1.82403</v>
      </c>
      <c r="AM1032">
        <v>0</v>
      </c>
    </row>
    <row r="1033" spans="1:39">
      <c r="A1033">
        <v>1032</v>
      </c>
      <c r="B1033">
        <v>9</v>
      </c>
      <c r="C1033">
        <v>9</v>
      </c>
      <c r="D1033">
        <v>3</v>
      </c>
      <c r="E1033">
        <v>3386</v>
      </c>
      <c r="F1033">
        <v>8395</v>
      </c>
      <c r="G1033">
        <v>8470</v>
      </c>
      <c r="H1033">
        <v>4284</v>
      </c>
      <c r="I1033">
        <v>1438</v>
      </c>
      <c r="J1033">
        <v>2150</v>
      </c>
      <c r="K1033">
        <v>900</v>
      </c>
      <c r="L1033">
        <v>902</v>
      </c>
      <c r="M1033">
        <v>619</v>
      </c>
      <c r="N1033">
        <v>965</v>
      </c>
      <c r="O1033">
        <v>322.64</v>
      </c>
      <c r="P1033">
        <v>262.44</v>
      </c>
      <c r="Q1033">
        <v>47</v>
      </c>
      <c r="R1033">
        <v>0.23699999999999999</v>
      </c>
      <c r="S1033">
        <v>534</v>
      </c>
      <c r="T1033">
        <v>588</v>
      </c>
      <c r="U1033">
        <v>1152</v>
      </c>
      <c r="V1033">
        <v>3215</v>
      </c>
      <c r="W1033">
        <v>1722</v>
      </c>
      <c r="X1033">
        <v>1793</v>
      </c>
      <c r="Y1033">
        <v>15</v>
      </c>
      <c r="Z1033">
        <v>119</v>
      </c>
      <c r="AA1033">
        <v>188</v>
      </c>
      <c r="AB1033">
        <v>153</v>
      </c>
      <c r="AC1033">
        <v>0</v>
      </c>
      <c r="AD1033">
        <v>59</v>
      </c>
      <c r="AE1033">
        <v>31.25</v>
      </c>
      <c r="AF1033">
        <v>31.25</v>
      </c>
      <c r="AG1033">
        <v>3</v>
      </c>
      <c r="AH1033">
        <v>0</v>
      </c>
      <c r="AI1033">
        <v>0</v>
      </c>
      <c r="AJ1033">
        <v>0</v>
      </c>
      <c r="AK1033">
        <v>3</v>
      </c>
      <c r="AL1033">
        <v>1.4519500000000001</v>
      </c>
      <c r="AM1033">
        <v>0</v>
      </c>
    </row>
    <row r="1034" spans="1:39">
      <c r="A1034">
        <v>1033</v>
      </c>
      <c r="B1034">
        <v>9</v>
      </c>
      <c r="C1034">
        <v>9</v>
      </c>
      <c r="D1034">
        <v>3</v>
      </c>
      <c r="E1034">
        <v>2667</v>
      </c>
      <c r="F1034">
        <v>6552</v>
      </c>
      <c r="G1034">
        <v>6581</v>
      </c>
      <c r="H1034">
        <v>3893</v>
      </c>
      <c r="I1034">
        <v>2008</v>
      </c>
      <c r="J1034">
        <v>770</v>
      </c>
      <c r="K1034">
        <v>253</v>
      </c>
      <c r="L1034">
        <v>663</v>
      </c>
      <c r="M1034">
        <v>661</v>
      </c>
      <c r="N1034">
        <v>1090</v>
      </c>
      <c r="O1034">
        <v>625.22</v>
      </c>
      <c r="P1034">
        <v>542</v>
      </c>
      <c r="Q1034">
        <v>43</v>
      </c>
      <c r="R1034">
        <v>0.2225</v>
      </c>
      <c r="S1034">
        <v>2338</v>
      </c>
      <c r="T1034">
        <v>352</v>
      </c>
      <c r="U1034">
        <v>679</v>
      </c>
      <c r="V1034">
        <v>2827</v>
      </c>
      <c r="W1034">
        <v>1455</v>
      </c>
      <c r="X1034">
        <v>1268</v>
      </c>
      <c r="Y1034">
        <v>429</v>
      </c>
      <c r="Z1034">
        <v>260</v>
      </c>
      <c r="AA1034">
        <v>849</v>
      </c>
      <c r="AB1034">
        <v>475</v>
      </c>
      <c r="AC1034">
        <v>2</v>
      </c>
      <c r="AD1034">
        <v>323</v>
      </c>
      <c r="AE1034">
        <v>31.25</v>
      </c>
      <c r="AF1034">
        <v>31.25</v>
      </c>
      <c r="AG1034">
        <v>4</v>
      </c>
      <c r="AH1034">
        <v>0</v>
      </c>
      <c r="AI1034">
        <v>0</v>
      </c>
      <c r="AJ1034">
        <v>0</v>
      </c>
      <c r="AK1034">
        <v>3</v>
      </c>
      <c r="AL1034">
        <v>1.2702500000000001</v>
      </c>
      <c r="AM1034">
        <v>0</v>
      </c>
    </row>
    <row r="1035" spans="1:39">
      <c r="A1035">
        <v>1034</v>
      </c>
      <c r="B1035">
        <v>9</v>
      </c>
      <c r="C1035">
        <v>9</v>
      </c>
      <c r="D1035">
        <v>3</v>
      </c>
      <c r="E1035">
        <v>1094</v>
      </c>
      <c r="F1035">
        <v>2600</v>
      </c>
      <c r="G1035">
        <v>2627</v>
      </c>
      <c r="H1035">
        <v>1620</v>
      </c>
      <c r="I1035">
        <v>1095</v>
      </c>
      <c r="J1035">
        <v>36</v>
      </c>
      <c r="K1035">
        <v>81</v>
      </c>
      <c r="L1035">
        <v>275</v>
      </c>
      <c r="M1035">
        <v>265</v>
      </c>
      <c r="N1035">
        <v>473</v>
      </c>
      <c r="O1035">
        <v>314.55</v>
      </c>
      <c r="P1035">
        <v>240.13</v>
      </c>
      <c r="Q1035">
        <v>81</v>
      </c>
      <c r="R1035">
        <v>0.2341</v>
      </c>
      <c r="S1035">
        <v>1689</v>
      </c>
      <c r="T1035">
        <v>110</v>
      </c>
      <c r="U1035">
        <v>218</v>
      </c>
      <c r="V1035">
        <v>1152</v>
      </c>
      <c r="W1035">
        <v>615</v>
      </c>
      <c r="X1035">
        <v>532</v>
      </c>
      <c r="Y1035">
        <v>20</v>
      </c>
      <c r="Z1035">
        <v>245</v>
      </c>
      <c r="AA1035">
        <v>1004</v>
      </c>
      <c r="AB1035">
        <v>339</v>
      </c>
      <c r="AC1035">
        <v>2</v>
      </c>
      <c r="AD1035">
        <v>79</v>
      </c>
      <c r="AE1035">
        <v>31.25</v>
      </c>
      <c r="AF1035">
        <v>31.25</v>
      </c>
      <c r="AG1035">
        <v>4</v>
      </c>
      <c r="AH1035">
        <v>4597</v>
      </c>
      <c r="AI1035">
        <v>0</v>
      </c>
      <c r="AJ1035">
        <v>0</v>
      </c>
      <c r="AK1035">
        <v>3</v>
      </c>
      <c r="AL1035">
        <v>1.2760199999999999</v>
      </c>
      <c r="AM1035">
        <v>0</v>
      </c>
    </row>
    <row r="1036" spans="1:39">
      <c r="A1036">
        <v>1035</v>
      </c>
      <c r="B1036">
        <v>9</v>
      </c>
      <c r="C1036">
        <v>9</v>
      </c>
      <c r="D1036">
        <v>3</v>
      </c>
      <c r="E1036">
        <v>4495</v>
      </c>
      <c r="F1036">
        <v>9340</v>
      </c>
      <c r="G1036">
        <v>9351</v>
      </c>
      <c r="H1036">
        <v>4595</v>
      </c>
      <c r="I1036">
        <v>831.73842330000002</v>
      </c>
      <c r="J1036">
        <v>3823.2443549999998</v>
      </c>
      <c r="K1036">
        <v>2127</v>
      </c>
      <c r="L1036">
        <v>914</v>
      </c>
      <c r="M1036">
        <v>597</v>
      </c>
      <c r="N1036">
        <v>857</v>
      </c>
      <c r="O1036">
        <v>263.63</v>
      </c>
      <c r="P1036">
        <v>222.94</v>
      </c>
      <c r="Q1036">
        <v>49.58</v>
      </c>
      <c r="R1036">
        <v>0.33289999999999997</v>
      </c>
      <c r="S1036">
        <v>1276</v>
      </c>
      <c r="T1036">
        <v>390</v>
      </c>
      <c r="U1036">
        <v>852</v>
      </c>
      <c r="V1036">
        <v>3237</v>
      </c>
      <c r="W1036">
        <v>2039</v>
      </c>
      <c r="X1036">
        <v>2833</v>
      </c>
      <c r="Y1036">
        <v>344</v>
      </c>
      <c r="Z1036">
        <v>130</v>
      </c>
      <c r="AA1036">
        <v>527</v>
      </c>
      <c r="AB1036">
        <v>242</v>
      </c>
      <c r="AC1036">
        <v>0</v>
      </c>
      <c r="AD1036">
        <v>33</v>
      </c>
      <c r="AE1036">
        <v>31.25</v>
      </c>
      <c r="AF1036">
        <v>31.25</v>
      </c>
      <c r="AG1036">
        <v>3</v>
      </c>
      <c r="AH1036">
        <v>0</v>
      </c>
      <c r="AI1036">
        <v>0</v>
      </c>
      <c r="AJ1036">
        <v>0</v>
      </c>
      <c r="AK1036">
        <v>3</v>
      </c>
      <c r="AL1036">
        <v>1.7667200000000001</v>
      </c>
      <c r="AM1036">
        <v>0</v>
      </c>
    </row>
    <row r="1037" spans="1:39">
      <c r="A1037">
        <v>1036</v>
      </c>
      <c r="B1037">
        <v>9</v>
      </c>
      <c r="C1037">
        <v>9</v>
      </c>
      <c r="D1037">
        <v>3</v>
      </c>
      <c r="E1037">
        <v>973</v>
      </c>
      <c r="F1037">
        <v>2249</v>
      </c>
      <c r="G1037">
        <v>2249</v>
      </c>
      <c r="H1037">
        <v>1293</v>
      </c>
      <c r="I1037">
        <v>523.81338540000002</v>
      </c>
      <c r="J1037">
        <v>500.04689789999998</v>
      </c>
      <c r="K1037">
        <v>193</v>
      </c>
      <c r="L1037">
        <v>242</v>
      </c>
      <c r="M1037">
        <v>215</v>
      </c>
      <c r="N1037">
        <v>323</v>
      </c>
      <c r="O1037">
        <v>100.74</v>
      </c>
      <c r="P1037">
        <v>66.02</v>
      </c>
      <c r="Q1037">
        <v>26.83</v>
      </c>
      <c r="R1037">
        <v>0.26229999999999998</v>
      </c>
      <c r="S1037">
        <v>189</v>
      </c>
      <c r="T1037">
        <v>96</v>
      </c>
      <c r="U1037">
        <v>207</v>
      </c>
      <c r="V1037">
        <v>922</v>
      </c>
      <c r="W1037">
        <v>497</v>
      </c>
      <c r="X1037">
        <v>527</v>
      </c>
      <c r="Y1037">
        <v>57</v>
      </c>
      <c r="Z1037">
        <v>34</v>
      </c>
      <c r="AA1037">
        <v>56</v>
      </c>
      <c r="AB1037">
        <v>31</v>
      </c>
      <c r="AC1037">
        <v>1</v>
      </c>
      <c r="AD1037">
        <v>10</v>
      </c>
      <c r="AE1037">
        <v>31.25</v>
      </c>
      <c r="AF1037">
        <v>31.25</v>
      </c>
      <c r="AG1037">
        <v>4</v>
      </c>
      <c r="AH1037">
        <v>0</v>
      </c>
      <c r="AI1037">
        <v>0</v>
      </c>
      <c r="AJ1037">
        <v>0</v>
      </c>
      <c r="AK1037">
        <v>3</v>
      </c>
      <c r="AL1037">
        <v>1.3061700000000001</v>
      </c>
      <c r="AM1037">
        <v>0</v>
      </c>
    </row>
    <row r="1038" spans="1:39">
      <c r="A1038">
        <v>1037</v>
      </c>
      <c r="B1038">
        <v>9</v>
      </c>
      <c r="C1038">
        <v>9</v>
      </c>
      <c r="D1038">
        <v>3</v>
      </c>
      <c r="E1038">
        <v>607</v>
      </c>
      <c r="F1038">
        <v>1488</v>
      </c>
      <c r="G1038">
        <v>1488</v>
      </c>
      <c r="H1038">
        <v>864</v>
      </c>
      <c r="I1038">
        <v>147.70038819999999</v>
      </c>
      <c r="J1038">
        <v>489.63488599999999</v>
      </c>
      <c r="K1038">
        <v>73</v>
      </c>
      <c r="L1038">
        <v>151</v>
      </c>
      <c r="M1038">
        <v>135</v>
      </c>
      <c r="N1038">
        <v>248</v>
      </c>
      <c r="O1038">
        <v>59.85</v>
      </c>
      <c r="P1038">
        <v>50.14</v>
      </c>
      <c r="Q1038">
        <v>6.05</v>
      </c>
      <c r="R1038">
        <v>0.2298</v>
      </c>
      <c r="S1038">
        <v>97</v>
      </c>
      <c r="T1038">
        <v>80</v>
      </c>
      <c r="U1038">
        <v>166</v>
      </c>
      <c r="V1038">
        <v>608</v>
      </c>
      <c r="W1038">
        <v>339</v>
      </c>
      <c r="X1038">
        <v>295</v>
      </c>
      <c r="Y1038">
        <v>20</v>
      </c>
      <c r="Z1038">
        <v>12</v>
      </c>
      <c r="AA1038">
        <v>20</v>
      </c>
      <c r="AB1038">
        <v>28</v>
      </c>
      <c r="AC1038">
        <v>0</v>
      </c>
      <c r="AD1038">
        <v>17</v>
      </c>
      <c r="AE1038">
        <v>31.25</v>
      </c>
      <c r="AF1038">
        <v>31.25</v>
      </c>
      <c r="AG1038">
        <v>4</v>
      </c>
      <c r="AH1038">
        <v>0</v>
      </c>
      <c r="AI1038">
        <v>0</v>
      </c>
      <c r="AJ1038">
        <v>0</v>
      </c>
      <c r="AK1038">
        <v>3</v>
      </c>
      <c r="AL1038">
        <v>1.48051</v>
      </c>
      <c r="AM1038">
        <v>0</v>
      </c>
    </row>
    <row r="1039" spans="1:39">
      <c r="A1039">
        <v>1038</v>
      </c>
      <c r="B1039">
        <v>9</v>
      </c>
      <c r="C1039">
        <v>9</v>
      </c>
      <c r="D1039">
        <v>3</v>
      </c>
      <c r="E1039">
        <v>1665</v>
      </c>
      <c r="F1039">
        <v>4513</v>
      </c>
      <c r="G1039">
        <v>4513</v>
      </c>
      <c r="H1039">
        <v>2414</v>
      </c>
      <c r="I1039">
        <v>782</v>
      </c>
      <c r="J1039">
        <v>988</v>
      </c>
      <c r="K1039">
        <v>197</v>
      </c>
      <c r="L1039">
        <v>440</v>
      </c>
      <c r="M1039">
        <v>410</v>
      </c>
      <c r="N1039">
        <v>618</v>
      </c>
      <c r="O1039">
        <v>222.23</v>
      </c>
      <c r="P1039">
        <v>160</v>
      </c>
      <c r="Q1039">
        <v>68</v>
      </c>
      <c r="R1039">
        <v>0.19650000000000001</v>
      </c>
      <c r="S1039">
        <v>321</v>
      </c>
      <c r="T1039">
        <v>353</v>
      </c>
      <c r="U1039">
        <v>679</v>
      </c>
      <c r="V1039">
        <v>1842</v>
      </c>
      <c r="W1039">
        <v>879</v>
      </c>
      <c r="X1039">
        <v>760</v>
      </c>
      <c r="Y1039">
        <v>80</v>
      </c>
      <c r="Z1039">
        <v>34</v>
      </c>
      <c r="AA1039">
        <v>104</v>
      </c>
      <c r="AB1039">
        <v>65</v>
      </c>
      <c r="AC1039">
        <v>0</v>
      </c>
      <c r="AD1039">
        <v>38</v>
      </c>
      <c r="AE1039">
        <v>31.25</v>
      </c>
      <c r="AF1039">
        <v>31.25</v>
      </c>
      <c r="AG1039">
        <v>4</v>
      </c>
      <c r="AH1039">
        <v>0</v>
      </c>
      <c r="AI1039">
        <v>0</v>
      </c>
      <c r="AJ1039">
        <v>0</v>
      </c>
      <c r="AK1039">
        <v>3</v>
      </c>
      <c r="AL1039">
        <v>1.3350200000000001</v>
      </c>
      <c r="AM1039">
        <v>0</v>
      </c>
    </row>
    <row r="1040" spans="1:39">
      <c r="A1040">
        <v>1039</v>
      </c>
      <c r="B1040">
        <v>9</v>
      </c>
      <c r="C1040">
        <v>9</v>
      </c>
      <c r="D1040">
        <v>3</v>
      </c>
      <c r="E1040">
        <v>1852</v>
      </c>
      <c r="F1040">
        <v>3570</v>
      </c>
      <c r="G1040">
        <v>3570</v>
      </c>
      <c r="H1040">
        <v>1383</v>
      </c>
      <c r="I1040">
        <v>1.997842503</v>
      </c>
      <c r="J1040">
        <v>1850.0021569999999</v>
      </c>
      <c r="K1040">
        <v>1599</v>
      </c>
      <c r="L1040">
        <v>165</v>
      </c>
      <c r="M1040">
        <v>25</v>
      </c>
      <c r="N1040">
        <v>63</v>
      </c>
      <c r="O1040">
        <v>286.5</v>
      </c>
      <c r="P1040">
        <v>36.43</v>
      </c>
      <c r="Q1040">
        <v>517</v>
      </c>
      <c r="R1040">
        <v>0.3347</v>
      </c>
      <c r="S1040">
        <v>21058</v>
      </c>
      <c r="T1040">
        <v>142</v>
      </c>
      <c r="U1040">
        <v>413</v>
      </c>
      <c r="V1040">
        <v>1273</v>
      </c>
      <c r="W1040">
        <v>626</v>
      </c>
      <c r="X1040">
        <v>1116</v>
      </c>
      <c r="Y1040">
        <v>263</v>
      </c>
      <c r="Z1040">
        <v>9416</v>
      </c>
      <c r="AA1040">
        <v>4726</v>
      </c>
      <c r="AB1040">
        <v>2648</v>
      </c>
      <c r="AC1040">
        <v>85</v>
      </c>
      <c r="AD1040">
        <v>3920</v>
      </c>
      <c r="AE1040">
        <v>0</v>
      </c>
      <c r="AF1040">
        <v>0</v>
      </c>
      <c r="AG1040">
        <v>1</v>
      </c>
      <c r="AH1040">
        <v>0</v>
      </c>
      <c r="AI1040">
        <v>0</v>
      </c>
      <c r="AJ1040">
        <v>0</v>
      </c>
      <c r="AK1040">
        <v>3</v>
      </c>
      <c r="AL1040">
        <v>2.6669200000000002</v>
      </c>
      <c r="AM1040">
        <v>0</v>
      </c>
    </row>
    <row r="1041" spans="1:39">
      <c r="A1041">
        <v>1040</v>
      </c>
      <c r="B1041">
        <v>9</v>
      </c>
      <c r="C1041">
        <v>9</v>
      </c>
      <c r="D1041">
        <v>3</v>
      </c>
      <c r="E1041">
        <v>1633</v>
      </c>
      <c r="F1041">
        <v>4270</v>
      </c>
      <c r="G1041">
        <v>4270</v>
      </c>
      <c r="H1041">
        <v>2416</v>
      </c>
      <c r="I1041">
        <v>402.21121429999999</v>
      </c>
      <c r="J1041">
        <v>1330.7798419999999</v>
      </c>
      <c r="K1041">
        <v>281</v>
      </c>
      <c r="L1041">
        <v>402</v>
      </c>
      <c r="M1041">
        <v>355</v>
      </c>
      <c r="N1041">
        <v>595</v>
      </c>
      <c r="O1041">
        <v>128.36000000000001</v>
      </c>
      <c r="P1041">
        <v>119.86</v>
      </c>
      <c r="Q1041">
        <v>18.670000000000002</v>
      </c>
      <c r="R1041">
        <v>0.17330000000000001</v>
      </c>
      <c r="S1041">
        <v>1299</v>
      </c>
      <c r="T1041">
        <v>307</v>
      </c>
      <c r="U1041">
        <v>575</v>
      </c>
      <c r="V1041">
        <v>1943</v>
      </c>
      <c r="W1041">
        <v>786</v>
      </c>
      <c r="X1041">
        <v>659</v>
      </c>
      <c r="Y1041">
        <v>75</v>
      </c>
      <c r="Z1041">
        <v>250</v>
      </c>
      <c r="AA1041">
        <v>508</v>
      </c>
      <c r="AB1041">
        <v>354</v>
      </c>
      <c r="AC1041">
        <v>8</v>
      </c>
      <c r="AD1041">
        <v>104</v>
      </c>
      <c r="AE1041">
        <v>31.25</v>
      </c>
      <c r="AF1041">
        <v>31.25</v>
      </c>
      <c r="AG1041">
        <v>2</v>
      </c>
      <c r="AH1041">
        <v>0</v>
      </c>
      <c r="AI1041">
        <v>0</v>
      </c>
      <c r="AJ1041">
        <v>0</v>
      </c>
      <c r="AK1041">
        <v>3</v>
      </c>
      <c r="AL1041">
        <v>1.71482</v>
      </c>
      <c r="AM1041">
        <v>0</v>
      </c>
    </row>
    <row r="1042" spans="1:39">
      <c r="A1042">
        <v>1041</v>
      </c>
      <c r="B1042">
        <v>9</v>
      </c>
      <c r="C1042">
        <v>9</v>
      </c>
      <c r="D1042">
        <v>3</v>
      </c>
      <c r="E1042">
        <v>29599</v>
      </c>
      <c r="F1042">
        <v>73388</v>
      </c>
      <c r="G1042">
        <v>73408</v>
      </c>
      <c r="H1042">
        <v>46064</v>
      </c>
      <c r="I1042">
        <v>901</v>
      </c>
      <c r="J1042">
        <v>29592</v>
      </c>
      <c r="K1042">
        <v>6502</v>
      </c>
      <c r="L1042">
        <v>4695</v>
      </c>
      <c r="M1042">
        <v>5659</v>
      </c>
      <c r="N1042">
        <v>12743</v>
      </c>
      <c r="O1042">
        <v>492.42</v>
      </c>
      <c r="P1042">
        <v>227.03</v>
      </c>
      <c r="Q1042">
        <v>331</v>
      </c>
      <c r="R1042">
        <v>0.16689999999999999</v>
      </c>
      <c r="S1042">
        <v>13181</v>
      </c>
      <c r="T1042">
        <v>3673</v>
      </c>
      <c r="U1042">
        <v>8290</v>
      </c>
      <c r="V1042">
        <v>33979</v>
      </c>
      <c r="W1042">
        <v>17135</v>
      </c>
      <c r="X1042">
        <v>10331</v>
      </c>
      <c r="Y1042">
        <v>1295</v>
      </c>
      <c r="Z1042">
        <v>4295</v>
      </c>
      <c r="AA1042">
        <v>3305</v>
      </c>
      <c r="AB1042">
        <v>3038</v>
      </c>
      <c r="AC1042">
        <v>53</v>
      </c>
      <c r="AD1042">
        <v>1195</v>
      </c>
      <c r="AE1042">
        <v>31.25</v>
      </c>
      <c r="AF1042">
        <v>31.25</v>
      </c>
      <c r="AG1042">
        <v>1</v>
      </c>
      <c r="AH1042">
        <v>0</v>
      </c>
      <c r="AI1042">
        <v>0</v>
      </c>
      <c r="AJ1042">
        <v>0</v>
      </c>
      <c r="AK1042">
        <v>3</v>
      </c>
      <c r="AL1042">
        <v>3.7568299999999999</v>
      </c>
      <c r="AM1042">
        <v>0</v>
      </c>
    </row>
    <row r="1043" spans="1:39">
      <c r="A1043">
        <v>1042</v>
      </c>
      <c r="B1043">
        <v>9</v>
      </c>
      <c r="C1043">
        <v>9</v>
      </c>
      <c r="D1043">
        <v>3</v>
      </c>
      <c r="E1043">
        <v>512</v>
      </c>
      <c r="F1043">
        <v>1161</v>
      </c>
      <c r="G1043">
        <v>1161</v>
      </c>
      <c r="H1043">
        <v>626</v>
      </c>
      <c r="I1043">
        <v>205.5166735</v>
      </c>
      <c r="J1043">
        <v>331.56689999999998</v>
      </c>
      <c r="K1043">
        <v>69</v>
      </c>
      <c r="L1043">
        <v>97</v>
      </c>
      <c r="M1043">
        <v>129</v>
      </c>
      <c r="N1043">
        <v>217</v>
      </c>
      <c r="O1043">
        <v>45.34</v>
      </c>
      <c r="P1043">
        <v>96.28</v>
      </c>
      <c r="Q1043">
        <v>3.05</v>
      </c>
      <c r="R1043">
        <v>0.3049</v>
      </c>
      <c r="S1043">
        <v>90</v>
      </c>
      <c r="T1043">
        <v>41</v>
      </c>
      <c r="U1043">
        <v>126</v>
      </c>
      <c r="V1043">
        <v>408</v>
      </c>
      <c r="W1043">
        <v>265</v>
      </c>
      <c r="X1043">
        <v>321</v>
      </c>
      <c r="Y1043">
        <v>25</v>
      </c>
      <c r="Z1043">
        <v>24</v>
      </c>
      <c r="AA1043">
        <v>25</v>
      </c>
      <c r="AB1043">
        <v>11</v>
      </c>
      <c r="AC1043">
        <v>0</v>
      </c>
      <c r="AD1043">
        <v>5</v>
      </c>
      <c r="AE1043">
        <v>0</v>
      </c>
      <c r="AF1043">
        <v>0</v>
      </c>
      <c r="AG1043">
        <v>3</v>
      </c>
      <c r="AH1043">
        <v>0</v>
      </c>
      <c r="AI1043">
        <v>0</v>
      </c>
      <c r="AJ1043">
        <v>0</v>
      </c>
      <c r="AK1043">
        <v>3</v>
      </c>
      <c r="AL1043">
        <v>1.5109300000000001</v>
      </c>
      <c r="AM1043">
        <v>0</v>
      </c>
    </row>
    <row r="1044" spans="1:39">
      <c r="A1044">
        <v>1043</v>
      </c>
      <c r="B1044">
        <v>9</v>
      </c>
      <c r="C1044">
        <v>9</v>
      </c>
      <c r="D1044">
        <v>3</v>
      </c>
      <c r="E1044">
        <v>5980</v>
      </c>
      <c r="F1044">
        <v>13826</v>
      </c>
      <c r="G1044">
        <v>13826</v>
      </c>
      <c r="H1044">
        <v>5415</v>
      </c>
      <c r="I1044">
        <v>3.3607305940000001</v>
      </c>
      <c r="J1044">
        <v>6162.3196349999998</v>
      </c>
      <c r="K1044">
        <v>3879</v>
      </c>
      <c r="L1044">
        <v>1030</v>
      </c>
      <c r="M1044">
        <v>427</v>
      </c>
      <c r="N1044">
        <v>644</v>
      </c>
      <c r="O1044">
        <v>463.54</v>
      </c>
      <c r="P1044">
        <v>0</v>
      </c>
      <c r="Q1044">
        <v>799.51</v>
      </c>
      <c r="R1044">
        <v>0.2883</v>
      </c>
      <c r="S1044">
        <v>29267</v>
      </c>
      <c r="T1044">
        <v>1005</v>
      </c>
      <c r="U1044">
        <v>2306</v>
      </c>
      <c r="V1044">
        <v>4267</v>
      </c>
      <c r="W1044">
        <v>2582</v>
      </c>
      <c r="X1044">
        <v>3666</v>
      </c>
      <c r="Y1044">
        <v>52</v>
      </c>
      <c r="Z1044">
        <v>17514</v>
      </c>
      <c r="AA1044">
        <v>4811</v>
      </c>
      <c r="AB1044">
        <v>2477</v>
      </c>
      <c r="AC1044">
        <v>128</v>
      </c>
      <c r="AD1044">
        <v>4285</v>
      </c>
      <c r="AE1044">
        <v>31.25</v>
      </c>
      <c r="AF1044">
        <v>31.25</v>
      </c>
      <c r="AG1044">
        <v>1</v>
      </c>
      <c r="AH1044">
        <v>0</v>
      </c>
      <c r="AI1044">
        <v>374</v>
      </c>
      <c r="AJ1044">
        <v>234</v>
      </c>
      <c r="AK1044">
        <v>3</v>
      </c>
      <c r="AL1044">
        <v>3.03681</v>
      </c>
      <c r="AM1044">
        <v>0</v>
      </c>
    </row>
    <row r="1045" spans="1:39">
      <c r="A1045">
        <v>1044</v>
      </c>
      <c r="B1045">
        <v>9</v>
      </c>
      <c r="C1045">
        <v>9</v>
      </c>
      <c r="D1045">
        <v>3</v>
      </c>
      <c r="E1045">
        <v>2086</v>
      </c>
      <c r="F1045">
        <v>5092</v>
      </c>
      <c r="G1045">
        <v>5092</v>
      </c>
      <c r="H1045">
        <v>2387</v>
      </c>
      <c r="I1045">
        <v>2069</v>
      </c>
      <c r="J1045">
        <v>206</v>
      </c>
      <c r="K1045">
        <v>1002</v>
      </c>
      <c r="L1045">
        <v>367</v>
      </c>
      <c r="M1045">
        <v>348</v>
      </c>
      <c r="N1045">
        <v>369</v>
      </c>
      <c r="O1045">
        <v>983.58</v>
      </c>
      <c r="P1045">
        <v>0</v>
      </c>
      <c r="Q1045">
        <v>892</v>
      </c>
      <c r="R1045">
        <v>0.21049999999999999</v>
      </c>
      <c r="S1045">
        <v>25526</v>
      </c>
      <c r="T1045">
        <v>387</v>
      </c>
      <c r="U1045">
        <v>767</v>
      </c>
      <c r="V1045">
        <v>2050</v>
      </c>
      <c r="W1045">
        <v>900</v>
      </c>
      <c r="X1045">
        <v>988</v>
      </c>
      <c r="Y1045">
        <v>1013</v>
      </c>
      <c r="Z1045">
        <v>8285</v>
      </c>
      <c r="AA1045">
        <v>5498</v>
      </c>
      <c r="AB1045">
        <v>3646</v>
      </c>
      <c r="AC1045">
        <v>93</v>
      </c>
      <c r="AD1045">
        <v>6991</v>
      </c>
      <c r="AE1045">
        <v>31.25</v>
      </c>
      <c r="AF1045">
        <v>31.25</v>
      </c>
      <c r="AG1045">
        <v>2</v>
      </c>
      <c r="AH1045">
        <v>0</v>
      </c>
      <c r="AI1045">
        <v>0</v>
      </c>
      <c r="AJ1045">
        <v>0</v>
      </c>
      <c r="AK1045">
        <v>3</v>
      </c>
      <c r="AL1045">
        <v>2.1358000000000001</v>
      </c>
      <c r="AM1045">
        <v>0</v>
      </c>
    </row>
    <row r="1046" spans="1:39">
      <c r="A1046">
        <v>1045</v>
      </c>
      <c r="B1046">
        <v>9</v>
      </c>
      <c r="C1046">
        <v>9</v>
      </c>
      <c r="D1046">
        <v>3</v>
      </c>
      <c r="E1046">
        <v>3874</v>
      </c>
      <c r="F1046">
        <v>10322</v>
      </c>
      <c r="G1046">
        <v>10322</v>
      </c>
      <c r="H1046">
        <v>4391</v>
      </c>
      <c r="I1046">
        <v>0</v>
      </c>
      <c r="J1046">
        <v>3969</v>
      </c>
      <c r="K1046">
        <v>2234</v>
      </c>
      <c r="L1046">
        <v>626</v>
      </c>
      <c r="M1046">
        <v>458</v>
      </c>
      <c r="N1046">
        <v>556</v>
      </c>
      <c r="O1046">
        <v>530.91</v>
      </c>
      <c r="P1046">
        <v>0</v>
      </c>
      <c r="Q1046">
        <v>472</v>
      </c>
      <c r="R1046">
        <v>0.17699999999999999</v>
      </c>
      <c r="S1046">
        <v>24756</v>
      </c>
      <c r="T1046">
        <v>964</v>
      </c>
      <c r="U1046">
        <v>2127</v>
      </c>
      <c r="V1046">
        <v>3918</v>
      </c>
      <c r="W1046">
        <v>1630</v>
      </c>
      <c r="X1046">
        <v>1683</v>
      </c>
      <c r="Y1046">
        <v>643</v>
      </c>
      <c r="Z1046">
        <v>11783</v>
      </c>
      <c r="AA1046">
        <v>5467</v>
      </c>
      <c r="AB1046">
        <v>2421</v>
      </c>
      <c r="AC1046">
        <v>67</v>
      </c>
      <c r="AD1046">
        <v>4375</v>
      </c>
      <c r="AE1046">
        <v>31.25</v>
      </c>
      <c r="AF1046">
        <v>31.25</v>
      </c>
      <c r="AG1046">
        <v>1</v>
      </c>
      <c r="AH1046">
        <v>0</v>
      </c>
      <c r="AI1046">
        <v>0</v>
      </c>
      <c r="AJ1046">
        <v>0</v>
      </c>
      <c r="AK1046">
        <v>3</v>
      </c>
      <c r="AL1046">
        <v>3.2778800000000001</v>
      </c>
      <c r="AM1046">
        <v>0</v>
      </c>
    </row>
    <row r="1047" spans="1:39">
      <c r="A1047">
        <v>1046</v>
      </c>
      <c r="B1047">
        <v>9</v>
      </c>
      <c r="C1047">
        <v>9</v>
      </c>
      <c r="D1047">
        <v>3</v>
      </c>
      <c r="E1047">
        <v>45177</v>
      </c>
      <c r="F1047">
        <v>98038</v>
      </c>
      <c r="G1047">
        <v>98087</v>
      </c>
      <c r="H1047">
        <v>61958</v>
      </c>
      <c r="I1047">
        <v>27</v>
      </c>
      <c r="J1047">
        <v>46682</v>
      </c>
      <c r="K1047">
        <v>11707</v>
      </c>
      <c r="L1047">
        <v>8206</v>
      </c>
      <c r="M1047">
        <v>8742</v>
      </c>
      <c r="N1047">
        <v>16522</v>
      </c>
      <c r="O1047">
        <v>558.72</v>
      </c>
      <c r="P1047">
        <v>308.94</v>
      </c>
      <c r="Q1047">
        <v>315</v>
      </c>
      <c r="R1047">
        <v>0.2346</v>
      </c>
      <c r="S1047">
        <v>15433</v>
      </c>
      <c r="T1047">
        <v>2711</v>
      </c>
      <c r="U1047">
        <v>6108</v>
      </c>
      <c r="V1047">
        <v>47498</v>
      </c>
      <c r="W1047">
        <v>21484</v>
      </c>
      <c r="X1047">
        <v>20286</v>
      </c>
      <c r="Y1047">
        <v>2988</v>
      </c>
      <c r="Z1047">
        <v>2487</v>
      </c>
      <c r="AA1047">
        <v>3602</v>
      </c>
      <c r="AB1047">
        <v>3020</v>
      </c>
      <c r="AC1047">
        <v>17</v>
      </c>
      <c r="AD1047">
        <v>3319</v>
      </c>
      <c r="AE1047">
        <v>31.25</v>
      </c>
      <c r="AF1047">
        <v>31.25</v>
      </c>
      <c r="AG1047">
        <v>1</v>
      </c>
      <c r="AH1047">
        <v>0</v>
      </c>
      <c r="AI1047">
        <v>0</v>
      </c>
      <c r="AJ1047">
        <v>0</v>
      </c>
      <c r="AK1047">
        <v>3</v>
      </c>
      <c r="AL1047">
        <v>4.2984299999999998</v>
      </c>
      <c r="AM1047">
        <v>0</v>
      </c>
    </row>
    <row r="1048" spans="1:39">
      <c r="A1048">
        <v>1047</v>
      </c>
      <c r="B1048">
        <v>9</v>
      </c>
      <c r="C1048">
        <v>9</v>
      </c>
      <c r="D1048">
        <v>3</v>
      </c>
      <c r="E1048">
        <v>10203</v>
      </c>
      <c r="F1048">
        <v>26696</v>
      </c>
      <c r="G1048">
        <v>26696</v>
      </c>
      <c r="H1048">
        <v>13954</v>
      </c>
      <c r="I1048">
        <v>254.9551151</v>
      </c>
      <c r="J1048">
        <v>10341.26719</v>
      </c>
      <c r="K1048">
        <v>3165</v>
      </c>
      <c r="L1048">
        <v>1963</v>
      </c>
      <c r="M1048">
        <v>1747</v>
      </c>
      <c r="N1048">
        <v>3328</v>
      </c>
      <c r="O1048">
        <v>324.10000000000002</v>
      </c>
      <c r="P1048">
        <v>132.55000000000001</v>
      </c>
      <c r="Q1048">
        <v>243.69</v>
      </c>
      <c r="R1048">
        <v>0.17879999999999999</v>
      </c>
      <c r="S1048">
        <v>18188</v>
      </c>
      <c r="T1048">
        <v>2097</v>
      </c>
      <c r="U1048">
        <v>4090</v>
      </c>
      <c r="V1048">
        <v>11357</v>
      </c>
      <c r="W1048">
        <v>4875</v>
      </c>
      <c r="X1048">
        <v>4277</v>
      </c>
      <c r="Y1048">
        <v>554</v>
      </c>
      <c r="Z1048">
        <v>3055</v>
      </c>
      <c r="AA1048">
        <v>3495</v>
      </c>
      <c r="AB1048">
        <v>6694</v>
      </c>
      <c r="AC1048">
        <v>28</v>
      </c>
      <c r="AD1048">
        <v>4362</v>
      </c>
      <c r="AE1048">
        <v>31.25</v>
      </c>
      <c r="AF1048">
        <v>31.25</v>
      </c>
      <c r="AG1048">
        <v>1</v>
      </c>
      <c r="AH1048">
        <v>0</v>
      </c>
      <c r="AI1048">
        <v>0</v>
      </c>
      <c r="AJ1048">
        <v>0</v>
      </c>
      <c r="AK1048">
        <v>3</v>
      </c>
      <c r="AL1048">
        <v>4.0474699999999997</v>
      </c>
      <c r="AM1048">
        <v>0</v>
      </c>
    </row>
    <row r="1049" spans="1:39">
      <c r="A1049">
        <v>1048</v>
      </c>
      <c r="B1049">
        <v>9</v>
      </c>
      <c r="C1049">
        <v>9</v>
      </c>
      <c r="D1049">
        <v>3</v>
      </c>
      <c r="E1049">
        <v>456</v>
      </c>
      <c r="F1049">
        <v>1066</v>
      </c>
      <c r="G1049">
        <v>1073</v>
      </c>
      <c r="H1049">
        <v>501</v>
      </c>
      <c r="I1049">
        <v>16.833918629999999</v>
      </c>
      <c r="J1049">
        <v>452.28950750000001</v>
      </c>
      <c r="K1049">
        <v>260</v>
      </c>
      <c r="L1049">
        <v>76</v>
      </c>
      <c r="M1049">
        <v>49</v>
      </c>
      <c r="N1049">
        <v>71</v>
      </c>
      <c r="O1049">
        <v>349.95</v>
      </c>
      <c r="P1049">
        <v>29.41</v>
      </c>
      <c r="Q1049">
        <v>190.69</v>
      </c>
      <c r="R1049">
        <v>0.22550000000000001</v>
      </c>
      <c r="S1049">
        <v>6933</v>
      </c>
      <c r="T1049">
        <v>70</v>
      </c>
      <c r="U1049">
        <v>172</v>
      </c>
      <c r="V1049">
        <v>438</v>
      </c>
      <c r="W1049">
        <v>171</v>
      </c>
      <c r="X1049">
        <v>222</v>
      </c>
      <c r="Y1049">
        <v>85</v>
      </c>
      <c r="Z1049">
        <v>3647</v>
      </c>
      <c r="AA1049">
        <v>1416</v>
      </c>
      <c r="AB1049">
        <v>724</v>
      </c>
      <c r="AC1049">
        <v>34</v>
      </c>
      <c r="AD1049">
        <v>1027</v>
      </c>
      <c r="AE1049">
        <v>31.25</v>
      </c>
      <c r="AF1049">
        <v>31.25</v>
      </c>
      <c r="AG1049">
        <v>3</v>
      </c>
      <c r="AH1049">
        <v>0</v>
      </c>
      <c r="AI1049">
        <v>8</v>
      </c>
      <c r="AJ1049">
        <v>36</v>
      </c>
      <c r="AK1049">
        <v>3</v>
      </c>
      <c r="AL1049">
        <v>2.9967100000000002</v>
      </c>
      <c r="AM1049">
        <v>0</v>
      </c>
    </row>
    <row r="1050" spans="1:39">
      <c r="A1050">
        <v>1049</v>
      </c>
      <c r="B1050">
        <v>9</v>
      </c>
      <c r="C1050">
        <v>9</v>
      </c>
      <c r="D1050">
        <v>3</v>
      </c>
      <c r="E1050">
        <v>888</v>
      </c>
      <c r="F1050">
        <v>2224</v>
      </c>
      <c r="G1050">
        <v>2244</v>
      </c>
      <c r="H1050">
        <v>1216</v>
      </c>
      <c r="I1050">
        <v>430.25994689999999</v>
      </c>
      <c r="J1050">
        <v>528.40318300000001</v>
      </c>
      <c r="K1050">
        <v>167</v>
      </c>
      <c r="L1050">
        <v>207</v>
      </c>
      <c r="M1050">
        <v>230</v>
      </c>
      <c r="N1050">
        <v>284</v>
      </c>
      <c r="O1050">
        <v>206.56</v>
      </c>
      <c r="P1050">
        <v>145</v>
      </c>
      <c r="Q1050">
        <v>47</v>
      </c>
      <c r="R1050">
        <v>0.22950000000000001</v>
      </c>
      <c r="S1050">
        <v>450</v>
      </c>
      <c r="T1050">
        <v>143</v>
      </c>
      <c r="U1050">
        <v>272</v>
      </c>
      <c r="V1050">
        <v>942</v>
      </c>
      <c r="W1050">
        <v>437</v>
      </c>
      <c r="X1050">
        <v>450</v>
      </c>
      <c r="Y1050">
        <v>142</v>
      </c>
      <c r="Z1050">
        <v>56</v>
      </c>
      <c r="AA1050">
        <v>183</v>
      </c>
      <c r="AB1050">
        <v>53</v>
      </c>
      <c r="AC1050">
        <v>0</v>
      </c>
      <c r="AD1050">
        <v>16</v>
      </c>
      <c r="AE1050">
        <v>0</v>
      </c>
      <c r="AF1050">
        <v>0</v>
      </c>
      <c r="AG1050">
        <v>4</v>
      </c>
      <c r="AH1050">
        <v>0</v>
      </c>
      <c r="AI1050">
        <v>0</v>
      </c>
      <c r="AJ1050">
        <v>0</v>
      </c>
      <c r="AK1050">
        <v>3</v>
      </c>
      <c r="AL1050">
        <v>1.28484</v>
      </c>
      <c r="AM1050">
        <v>0</v>
      </c>
    </row>
    <row r="1051" spans="1:39">
      <c r="A1051">
        <v>1050</v>
      </c>
      <c r="B1051">
        <v>9</v>
      </c>
      <c r="C1051">
        <v>9</v>
      </c>
      <c r="D1051">
        <v>3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169.71</v>
      </c>
      <c r="P1051">
        <v>0</v>
      </c>
      <c r="Q1051">
        <v>287.44</v>
      </c>
      <c r="R1051">
        <v>0</v>
      </c>
      <c r="S1051">
        <v>9805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58</v>
      </c>
      <c r="Z1051">
        <v>4752</v>
      </c>
      <c r="AA1051">
        <v>1703</v>
      </c>
      <c r="AB1051">
        <v>1178</v>
      </c>
      <c r="AC1051">
        <v>64</v>
      </c>
      <c r="AD1051">
        <v>2050</v>
      </c>
      <c r="AE1051">
        <v>0</v>
      </c>
      <c r="AF1051">
        <v>0</v>
      </c>
      <c r="AG1051">
        <v>1</v>
      </c>
      <c r="AH1051">
        <v>0</v>
      </c>
      <c r="AI1051">
        <v>0</v>
      </c>
      <c r="AJ1051">
        <v>0</v>
      </c>
      <c r="AK1051">
        <v>3</v>
      </c>
      <c r="AL1051">
        <v>2.2848600000000001</v>
      </c>
      <c r="AM1051">
        <v>0</v>
      </c>
    </row>
    <row r="1052" spans="1:39">
      <c r="A1052">
        <v>1051</v>
      </c>
      <c r="B1052">
        <v>9</v>
      </c>
      <c r="C1052">
        <v>9</v>
      </c>
      <c r="D1052">
        <v>3</v>
      </c>
      <c r="E1052">
        <v>9209</v>
      </c>
      <c r="F1052">
        <v>19799</v>
      </c>
      <c r="G1052">
        <v>19799</v>
      </c>
      <c r="H1052">
        <v>10533</v>
      </c>
      <c r="I1052">
        <v>658.84883090000005</v>
      </c>
      <c r="J1052">
        <v>8727.7625260000004</v>
      </c>
      <c r="K1052">
        <v>2353</v>
      </c>
      <c r="L1052">
        <v>1343</v>
      </c>
      <c r="M1052">
        <v>1768</v>
      </c>
      <c r="N1052">
        <v>3745</v>
      </c>
      <c r="O1052">
        <v>305.31</v>
      </c>
      <c r="P1052">
        <v>123.85</v>
      </c>
      <c r="Q1052">
        <v>239</v>
      </c>
      <c r="R1052">
        <v>0.34010000000000001</v>
      </c>
      <c r="S1052">
        <v>5009</v>
      </c>
      <c r="T1052">
        <v>501</v>
      </c>
      <c r="U1052">
        <v>1902</v>
      </c>
      <c r="V1052">
        <v>6712</v>
      </c>
      <c r="W1052">
        <v>4623</v>
      </c>
      <c r="X1052">
        <v>6061</v>
      </c>
      <c r="Y1052">
        <v>133</v>
      </c>
      <c r="Z1052">
        <v>1133</v>
      </c>
      <c r="AA1052">
        <v>1163</v>
      </c>
      <c r="AB1052">
        <v>1192</v>
      </c>
      <c r="AC1052">
        <v>1</v>
      </c>
      <c r="AD1052">
        <v>1387</v>
      </c>
      <c r="AE1052">
        <v>31.25</v>
      </c>
      <c r="AF1052">
        <v>31.25</v>
      </c>
      <c r="AG1052">
        <v>1</v>
      </c>
      <c r="AH1052">
        <v>0</v>
      </c>
      <c r="AI1052">
        <v>0</v>
      </c>
      <c r="AJ1052">
        <v>0</v>
      </c>
      <c r="AK1052">
        <v>3</v>
      </c>
      <c r="AL1052">
        <v>2.4441099999999998</v>
      </c>
      <c r="AM1052">
        <v>0</v>
      </c>
    </row>
    <row r="1053" spans="1:39">
      <c r="A1053">
        <v>1052</v>
      </c>
      <c r="B1053">
        <v>9</v>
      </c>
      <c r="C1053">
        <v>9</v>
      </c>
      <c r="D1053">
        <v>3</v>
      </c>
      <c r="E1053">
        <v>6623</v>
      </c>
      <c r="F1053">
        <v>17629</v>
      </c>
      <c r="G1053">
        <v>17629</v>
      </c>
      <c r="H1053">
        <v>7007</v>
      </c>
      <c r="I1053">
        <v>13</v>
      </c>
      <c r="J1053">
        <v>6782</v>
      </c>
      <c r="K1053">
        <v>4188</v>
      </c>
      <c r="L1053">
        <v>1684</v>
      </c>
      <c r="M1053">
        <v>645</v>
      </c>
      <c r="N1053">
        <v>106</v>
      </c>
      <c r="O1053">
        <v>761.97</v>
      </c>
      <c r="P1053">
        <v>32.590000000000003</v>
      </c>
      <c r="Q1053">
        <v>480.21</v>
      </c>
      <c r="R1053">
        <v>0.18390000000000001</v>
      </c>
      <c r="S1053">
        <v>16340</v>
      </c>
      <c r="T1053">
        <v>1641</v>
      </c>
      <c r="U1053">
        <v>3951</v>
      </c>
      <c r="V1053">
        <v>6374</v>
      </c>
      <c r="W1053">
        <v>2675</v>
      </c>
      <c r="X1053">
        <v>2988</v>
      </c>
      <c r="Y1053">
        <v>990</v>
      </c>
      <c r="Z1053">
        <v>2524</v>
      </c>
      <c r="AA1053">
        <v>3755</v>
      </c>
      <c r="AB1053">
        <v>2503</v>
      </c>
      <c r="AC1053">
        <v>68</v>
      </c>
      <c r="AD1053">
        <v>6500</v>
      </c>
      <c r="AE1053">
        <v>31.25</v>
      </c>
      <c r="AF1053">
        <v>31.25</v>
      </c>
      <c r="AG1053">
        <v>2</v>
      </c>
      <c r="AH1053">
        <v>0</v>
      </c>
      <c r="AI1053">
        <v>0</v>
      </c>
      <c r="AJ1053">
        <v>0</v>
      </c>
      <c r="AK1053">
        <v>3</v>
      </c>
      <c r="AL1053">
        <v>2.8948299999999998</v>
      </c>
      <c r="AM1053">
        <v>0</v>
      </c>
    </row>
    <row r="1054" spans="1:39">
      <c r="A1054">
        <v>1053</v>
      </c>
      <c r="B1054">
        <v>9</v>
      </c>
      <c r="C1054">
        <v>9</v>
      </c>
      <c r="D1054">
        <v>3</v>
      </c>
      <c r="E1054">
        <v>4</v>
      </c>
      <c r="F1054">
        <v>7</v>
      </c>
      <c r="G1054">
        <v>7</v>
      </c>
      <c r="H1054">
        <v>5</v>
      </c>
      <c r="I1054">
        <v>1</v>
      </c>
      <c r="J1054">
        <v>3</v>
      </c>
      <c r="K1054">
        <v>0</v>
      </c>
      <c r="L1054">
        <v>2</v>
      </c>
      <c r="M1054">
        <v>0</v>
      </c>
      <c r="N1054">
        <v>2</v>
      </c>
      <c r="O1054">
        <v>603.01</v>
      </c>
      <c r="P1054">
        <v>0</v>
      </c>
      <c r="Q1054">
        <v>524.54999999999995</v>
      </c>
      <c r="R1054">
        <v>0.42859999999999998</v>
      </c>
      <c r="S1054">
        <v>29126</v>
      </c>
      <c r="T1054">
        <v>0</v>
      </c>
      <c r="U1054">
        <v>0</v>
      </c>
      <c r="V1054">
        <v>4</v>
      </c>
      <c r="W1054">
        <v>1</v>
      </c>
      <c r="X1054">
        <v>2</v>
      </c>
      <c r="Y1054">
        <v>280</v>
      </c>
      <c r="Z1054">
        <v>15388</v>
      </c>
      <c r="AA1054">
        <v>3897</v>
      </c>
      <c r="AB1054">
        <v>5068</v>
      </c>
      <c r="AC1054">
        <v>287</v>
      </c>
      <c r="AD1054">
        <v>4206</v>
      </c>
      <c r="AE1054">
        <v>31.25</v>
      </c>
      <c r="AF1054">
        <v>31.25</v>
      </c>
      <c r="AG1054">
        <v>1</v>
      </c>
      <c r="AH1054">
        <v>0</v>
      </c>
      <c r="AI1054">
        <v>0</v>
      </c>
      <c r="AJ1054">
        <v>0</v>
      </c>
      <c r="AK1054">
        <v>3</v>
      </c>
      <c r="AL1054">
        <v>3.2677399999999999</v>
      </c>
      <c r="AM1054">
        <v>0</v>
      </c>
    </row>
    <row r="1055" spans="1:39">
      <c r="A1055">
        <v>1054</v>
      </c>
      <c r="B1055">
        <v>9</v>
      </c>
      <c r="C1055">
        <v>9</v>
      </c>
      <c r="D1055">
        <v>3</v>
      </c>
      <c r="E1055">
        <v>9972</v>
      </c>
      <c r="F1055">
        <v>27214</v>
      </c>
      <c r="G1055">
        <v>27214</v>
      </c>
      <c r="H1055">
        <v>12955</v>
      </c>
      <c r="I1055">
        <v>0</v>
      </c>
      <c r="J1055">
        <v>10116</v>
      </c>
      <c r="K1055">
        <v>4321</v>
      </c>
      <c r="L1055">
        <v>1276</v>
      </c>
      <c r="M1055">
        <v>1429</v>
      </c>
      <c r="N1055">
        <v>2946</v>
      </c>
      <c r="O1055">
        <v>286.83</v>
      </c>
      <c r="P1055">
        <v>0</v>
      </c>
      <c r="Q1055">
        <v>153.83000000000001</v>
      </c>
      <c r="R1055">
        <v>0.1673</v>
      </c>
      <c r="S1055">
        <v>4616</v>
      </c>
      <c r="T1055">
        <v>2472</v>
      </c>
      <c r="U1055">
        <v>5004</v>
      </c>
      <c r="V1055">
        <v>11026</v>
      </c>
      <c r="W1055">
        <v>4557</v>
      </c>
      <c r="X1055">
        <v>4155</v>
      </c>
      <c r="Y1055">
        <v>6</v>
      </c>
      <c r="Z1055">
        <v>755</v>
      </c>
      <c r="AA1055">
        <v>1018</v>
      </c>
      <c r="AB1055">
        <v>1086</v>
      </c>
      <c r="AC1055">
        <v>22</v>
      </c>
      <c r="AD1055">
        <v>1729</v>
      </c>
      <c r="AE1055">
        <v>31.25</v>
      </c>
      <c r="AF1055">
        <v>31.25</v>
      </c>
      <c r="AG1055">
        <v>1</v>
      </c>
      <c r="AH1055">
        <v>0</v>
      </c>
      <c r="AI1055">
        <v>0</v>
      </c>
      <c r="AJ1055">
        <v>0</v>
      </c>
      <c r="AK1055">
        <v>3</v>
      </c>
      <c r="AL1055">
        <v>3.6266600000000002</v>
      </c>
      <c r="AM1055">
        <v>0</v>
      </c>
    </row>
    <row r="1056" spans="1:39">
      <c r="A1056">
        <v>1055</v>
      </c>
      <c r="B1056">
        <v>9</v>
      </c>
      <c r="C1056">
        <v>9</v>
      </c>
      <c r="D1056">
        <v>3</v>
      </c>
      <c r="E1056">
        <v>2520</v>
      </c>
      <c r="F1056">
        <v>5726</v>
      </c>
      <c r="G1056">
        <v>5726</v>
      </c>
      <c r="H1056">
        <v>2914</v>
      </c>
      <c r="I1056">
        <v>1907.403315</v>
      </c>
      <c r="J1056">
        <v>703.09392270000001</v>
      </c>
      <c r="K1056">
        <v>856</v>
      </c>
      <c r="L1056">
        <v>683</v>
      </c>
      <c r="M1056">
        <v>517</v>
      </c>
      <c r="N1056">
        <v>464</v>
      </c>
      <c r="O1056">
        <v>258.19</v>
      </c>
      <c r="P1056">
        <v>126.33</v>
      </c>
      <c r="Q1056">
        <v>111.22</v>
      </c>
      <c r="R1056">
        <v>0.2833</v>
      </c>
      <c r="S1056">
        <v>3876</v>
      </c>
      <c r="T1056">
        <v>304</v>
      </c>
      <c r="U1056">
        <v>643</v>
      </c>
      <c r="V1056">
        <v>2118</v>
      </c>
      <c r="W1056">
        <v>1204</v>
      </c>
      <c r="X1056">
        <v>1457</v>
      </c>
      <c r="Y1056">
        <v>74</v>
      </c>
      <c r="Z1056">
        <v>828</v>
      </c>
      <c r="AA1056">
        <v>1027</v>
      </c>
      <c r="AB1056">
        <v>499</v>
      </c>
      <c r="AC1056">
        <v>8</v>
      </c>
      <c r="AD1056">
        <v>1440</v>
      </c>
      <c r="AE1056">
        <v>31.25</v>
      </c>
      <c r="AF1056">
        <v>31.25</v>
      </c>
      <c r="AG1056">
        <v>2</v>
      </c>
      <c r="AH1056">
        <v>0</v>
      </c>
      <c r="AI1056">
        <v>0</v>
      </c>
      <c r="AJ1056">
        <v>0</v>
      </c>
      <c r="AK1056">
        <v>3</v>
      </c>
      <c r="AL1056">
        <v>1.6721600000000001</v>
      </c>
      <c r="AM1056">
        <v>0</v>
      </c>
    </row>
    <row r="1057" spans="1:39">
      <c r="A1057">
        <v>1056</v>
      </c>
      <c r="B1057">
        <v>9</v>
      </c>
      <c r="C1057">
        <v>9</v>
      </c>
      <c r="D1057">
        <v>3</v>
      </c>
      <c r="E1057">
        <v>2120</v>
      </c>
      <c r="F1057">
        <v>5862</v>
      </c>
      <c r="G1057">
        <v>5862</v>
      </c>
      <c r="H1057">
        <v>2854</v>
      </c>
      <c r="I1057">
        <v>0</v>
      </c>
      <c r="J1057">
        <v>2120</v>
      </c>
      <c r="K1057">
        <v>308</v>
      </c>
      <c r="L1057">
        <v>384</v>
      </c>
      <c r="M1057">
        <v>554</v>
      </c>
      <c r="N1057">
        <v>874</v>
      </c>
      <c r="O1057">
        <v>1586.14</v>
      </c>
      <c r="P1057">
        <v>0</v>
      </c>
      <c r="Q1057">
        <v>1346</v>
      </c>
      <c r="R1057">
        <v>0.2185</v>
      </c>
      <c r="S1057">
        <v>0</v>
      </c>
      <c r="T1057">
        <v>349</v>
      </c>
      <c r="U1057">
        <v>1143</v>
      </c>
      <c r="V1057">
        <v>1947</v>
      </c>
      <c r="W1057">
        <v>1260</v>
      </c>
      <c r="X1057">
        <v>1163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31.25</v>
      </c>
      <c r="AF1057">
        <v>31.25</v>
      </c>
      <c r="AG1057">
        <v>4</v>
      </c>
      <c r="AH1057">
        <v>0</v>
      </c>
      <c r="AI1057">
        <v>0</v>
      </c>
      <c r="AJ1057">
        <v>0</v>
      </c>
      <c r="AK1057">
        <v>3</v>
      </c>
      <c r="AL1057">
        <v>0.94694</v>
      </c>
      <c r="AM1057">
        <v>0</v>
      </c>
    </row>
    <row r="1058" spans="1:39">
      <c r="A1058">
        <v>1057</v>
      </c>
      <c r="B1058">
        <v>9</v>
      </c>
      <c r="C1058">
        <v>9</v>
      </c>
      <c r="D1058">
        <v>3</v>
      </c>
      <c r="E1058">
        <v>2529</v>
      </c>
      <c r="F1058">
        <v>5316</v>
      </c>
      <c r="G1058">
        <v>5316</v>
      </c>
      <c r="H1058">
        <v>2925</v>
      </c>
      <c r="I1058">
        <v>102</v>
      </c>
      <c r="J1058">
        <v>2585</v>
      </c>
      <c r="K1058">
        <v>882</v>
      </c>
      <c r="L1058">
        <v>602</v>
      </c>
      <c r="M1058">
        <v>420</v>
      </c>
      <c r="N1058">
        <v>625</v>
      </c>
      <c r="O1058">
        <v>352.85</v>
      </c>
      <c r="P1058">
        <v>280.27</v>
      </c>
      <c r="Q1058">
        <v>52</v>
      </c>
      <c r="R1058">
        <v>0.31730000000000003</v>
      </c>
      <c r="S1058">
        <v>461</v>
      </c>
      <c r="T1058">
        <v>173</v>
      </c>
      <c r="U1058">
        <v>377</v>
      </c>
      <c r="V1058">
        <v>2060</v>
      </c>
      <c r="W1058">
        <v>1184</v>
      </c>
      <c r="X1058">
        <v>1522</v>
      </c>
      <c r="Y1058">
        <v>95</v>
      </c>
      <c r="Z1058">
        <v>51</v>
      </c>
      <c r="AA1058">
        <v>151</v>
      </c>
      <c r="AB1058">
        <v>84</v>
      </c>
      <c r="AC1058">
        <v>1</v>
      </c>
      <c r="AD1058">
        <v>79</v>
      </c>
      <c r="AE1058">
        <v>31.25</v>
      </c>
      <c r="AF1058">
        <v>31.25</v>
      </c>
      <c r="AG1058">
        <v>4</v>
      </c>
      <c r="AH1058">
        <v>0</v>
      </c>
      <c r="AI1058">
        <v>0</v>
      </c>
      <c r="AJ1058">
        <v>0</v>
      </c>
      <c r="AK1058">
        <v>3</v>
      </c>
      <c r="AL1058">
        <v>1.2438400000000001</v>
      </c>
      <c r="AM1058">
        <v>0</v>
      </c>
    </row>
    <row r="1059" spans="1:39">
      <c r="A1059">
        <v>1058</v>
      </c>
      <c r="B1059">
        <v>9</v>
      </c>
      <c r="C1059">
        <v>9</v>
      </c>
      <c r="D1059">
        <v>3</v>
      </c>
      <c r="E1059">
        <v>988</v>
      </c>
      <c r="F1059">
        <v>2721</v>
      </c>
      <c r="G1059">
        <v>3352</v>
      </c>
      <c r="H1059">
        <v>1478</v>
      </c>
      <c r="I1059">
        <v>786</v>
      </c>
      <c r="J1059">
        <v>246</v>
      </c>
      <c r="K1059">
        <v>168</v>
      </c>
      <c r="L1059">
        <v>248</v>
      </c>
      <c r="M1059">
        <v>252</v>
      </c>
      <c r="N1059">
        <v>320</v>
      </c>
      <c r="O1059">
        <v>752.5</v>
      </c>
      <c r="P1059">
        <v>165</v>
      </c>
      <c r="Q1059">
        <v>501</v>
      </c>
      <c r="R1059">
        <v>0.14380000000000001</v>
      </c>
      <c r="S1059">
        <v>13062</v>
      </c>
      <c r="T1059">
        <v>227</v>
      </c>
      <c r="U1059">
        <v>890</v>
      </c>
      <c r="V1059">
        <v>1301</v>
      </c>
      <c r="W1059">
        <v>501</v>
      </c>
      <c r="X1059">
        <v>433</v>
      </c>
      <c r="Y1059">
        <v>510</v>
      </c>
      <c r="Z1059">
        <v>3002</v>
      </c>
      <c r="AA1059">
        <v>2785</v>
      </c>
      <c r="AB1059">
        <v>2340</v>
      </c>
      <c r="AC1059">
        <v>64</v>
      </c>
      <c r="AD1059">
        <v>4361</v>
      </c>
      <c r="AE1059">
        <v>0</v>
      </c>
      <c r="AF1059">
        <v>0</v>
      </c>
      <c r="AG1059">
        <v>3</v>
      </c>
      <c r="AH1059">
        <v>170</v>
      </c>
      <c r="AI1059">
        <v>0</v>
      </c>
      <c r="AJ1059">
        <v>0</v>
      </c>
      <c r="AK1059">
        <v>3</v>
      </c>
      <c r="AL1059">
        <v>1.8466</v>
      </c>
      <c r="AM1059">
        <v>0</v>
      </c>
    </row>
    <row r="1060" spans="1:39">
      <c r="A1060">
        <v>1059</v>
      </c>
      <c r="B1060">
        <v>9</v>
      </c>
      <c r="C1060">
        <v>9</v>
      </c>
      <c r="D1060">
        <v>3</v>
      </c>
      <c r="E1060">
        <v>240</v>
      </c>
      <c r="F1060">
        <v>615</v>
      </c>
      <c r="G1060">
        <v>615</v>
      </c>
      <c r="H1060">
        <v>316</v>
      </c>
      <c r="I1060">
        <v>90.188679250000007</v>
      </c>
      <c r="J1060">
        <v>162.16981129999999</v>
      </c>
      <c r="K1060">
        <v>71</v>
      </c>
      <c r="L1060">
        <v>60</v>
      </c>
      <c r="M1060">
        <v>46</v>
      </c>
      <c r="N1060">
        <v>63</v>
      </c>
      <c r="O1060">
        <v>42.32</v>
      </c>
      <c r="P1060">
        <v>41.12</v>
      </c>
      <c r="Q1060">
        <v>0</v>
      </c>
      <c r="R1060">
        <v>0.15279999999999999</v>
      </c>
      <c r="S1060">
        <v>0</v>
      </c>
      <c r="T1060">
        <v>55</v>
      </c>
      <c r="U1060">
        <v>101</v>
      </c>
      <c r="V1060">
        <v>258</v>
      </c>
      <c r="W1060">
        <v>114</v>
      </c>
      <c r="X1060">
        <v>87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31.25</v>
      </c>
      <c r="AF1060">
        <v>31.25</v>
      </c>
      <c r="AG1060">
        <v>4</v>
      </c>
      <c r="AH1060">
        <v>0</v>
      </c>
      <c r="AI1060">
        <v>0</v>
      </c>
      <c r="AJ1060">
        <v>0</v>
      </c>
      <c r="AK1060">
        <v>3</v>
      </c>
      <c r="AL1060">
        <v>1.60646</v>
      </c>
      <c r="AM1060">
        <v>0</v>
      </c>
    </row>
    <row r="1061" spans="1:39">
      <c r="A1061">
        <v>1060</v>
      </c>
      <c r="B1061">
        <v>9</v>
      </c>
      <c r="C1061">
        <v>9</v>
      </c>
      <c r="D1061">
        <v>3</v>
      </c>
      <c r="E1061">
        <v>2101</v>
      </c>
      <c r="F1061">
        <v>5512</v>
      </c>
      <c r="G1061">
        <v>5512</v>
      </c>
      <c r="H1061">
        <v>3072</v>
      </c>
      <c r="I1061">
        <v>927</v>
      </c>
      <c r="J1061">
        <v>1344</v>
      </c>
      <c r="K1061">
        <v>349</v>
      </c>
      <c r="L1061">
        <v>561</v>
      </c>
      <c r="M1061">
        <v>529</v>
      </c>
      <c r="N1061">
        <v>662</v>
      </c>
      <c r="O1061">
        <v>267.63</v>
      </c>
      <c r="P1061">
        <v>194.31</v>
      </c>
      <c r="Q1061">
        <v>53</v>
      </c>
      <c r="R1061">
        <v>0.17180000000000001</v>
      </c>
      <c r="S1061">
        <v>430</v>
      </c>
      <c r="T1061">
        <v>410</v>
      </c>
      <c r="U1061">
        <v>769</v>
      </c>
      <c r="V1061">
        <v>2445</v>
      </c>
      <c r="W1061">
        <v>1042</v>
      </c>
      <c r="X1061">
        <v>846</v>
      </c>
      <c r="Y1061">
        <v>161</v>
      </c>
      <c r="Z1061">
        <v>79</v>
      </c>
      <c r="AA1061">
        <v>98</v>
      </c>
      <c r="AB1061">
        <v>70</v>
      </c>
      <c r="AC1061">
        <v>1</v>
      </c>
      <c r="AD1061">
        <v>21</v>
      </c>
      <c r="AE1061">
        <v>31.25</v>
      </c>
      <c r="AF1061">
        <v>31.25</v>
      </c>
      <c r="AG1061">
        <v>4</v>
      </c>
      <c r="AH1061">
        <v>0</v>
      </c>
      <c r="AI1061">
        <v>0</v>
      </c>
      <c r="AJ1061">
        <v>0</v>
      </c>
      <c r="AK1061">
        <v>3</v>
      </c>
      <c r="AL1061">
        <v>1.36191</v>
      </c>
      <c r="AM1061">
        <v>0</v>
      </c>
    </row>
    <row r="1062" spans="1:39">
      <c r="A1062">
        <v>1061</v>
      </c>
      <c r="B1062">
        <v>9</v>
      </c>
      <c r="C1062">
        <v>9</v>
      </c>
      <c r="D1062">
        <v>3</v>
      </c>
      <c r="E1062">
        <v>1434</v>
      </c>
      <c r="F1062">
        <v>3747</v>
      </c>
      <c r="G1062">
        <v>3747</v>
      </c>
      <c r="H1062">
        <v>2229</v>
      </c>
      <c r="I1062">
        <v>735.93069309999998</v>
      </c>
      <c r="J1062">
        <v>730.25148509999997</v>
      </c>
      <c r="K1062">
        <v>170</v>
      </c>
      <c r="L1062">
        <v>310</v>
      </c>
      <c r="M1062">
        <v>347</v>
      </c>
      <c r="N1062">
        <v>607</v>
      </c>
      <c r="O1062">
        <v>121.55</v>
      </c>
      <c r="P1062">
        <v>77.349999999999994</v>
      </c>
      <c r="Q1062">
        <v>36.590000000000003</v>
      </c>
      <c r="R1062">
        <v>0.1668</v>
      </c>
      <c r="S1062">
        <v>601</v>
      </c>
      <c r="T1062">
        <v>250</v>
      </c>
      <c r="U1062">
        <v>464</v>
      </c>
      <c r="V1062">
        <v>1766</v>
      </c>
      <c r="W1062">
        <v>723</v>
      </c>
      <c r="X1062">
        <v>544</v>
      </c>
      <c r="Y1062">
        <v>172</v>
      </c>
      <c r="Z1062">
        <v>55</v>
      </c>
      <c r="AA1062">
        <v>266</v>
      </c>
      <c r="AB1062">
        <v>91</v>
      </c>
      <c r="AC1062">
        <v>4</v>
      </c>
      <c r="AD1062">
        <v>13</v>
      </c>
      <c r="AE1062">
        <v>31.25</v>
      </c>
      <c r="AF1062">
        <v>31.25</v>
      </c>
      <c r="AG1062">
        <v>3</v>
      </c>
      <c r="AH1062">
        <v>369</v>
      </c>
      <c r="AI1062">
        <v>0</v>
      </c>
      <c r="AJ1062">
        <v>0</v>
      </c>
      <c r="AK1062">
        <v>3</v>
      </c>
      <c r="AL1062">
        <v>1.3984799999999999</v>
      </c>
      <c r="AM1062">
        <v>0</v>
      </c>
    </row>
    <row r="1063" spans="1:39">
      <c r="A1063">
        <v>1062</v>
      </c>
      <c r="B1063">
        <v>9</v>
      </c>
      <c r="C1063">
        <v>9</v>
      </c>
      <c r="D1063">
        <v>3</v>
      </c>
      <c r="E1063">
        <v>1945</v>
      </c>
      <c r="F1063">
        <v>4922</v>
      </c>
      <c r="G1063">
        <v>4953</v>
      </c>
      <c r="H1063">
        <v>2827</v>
      </c>
      <c r="I1063">
        <v>835</v>
      </c>
      <c r="J1063">
        <v>1170</v>
      </c>
      <c r="K1063">
        <v>380</v>
      </c>
      <c r="L1063">
        <v>469</v>
      </c>
      <c r="M1063">
        <v>411</v>
      </c>
      <c r="N1063">
        <v>685</v>
      </c>
      <c r="O1063">
        <v>264.52999999999997</v>
      </c>
      <c r="P1063">
        <v>160.16</v>
      </c>
      <c r="Q1063">
        <v>44</v>
      </c>
      <c r="R1063">
        <v>0.18210000000000001</v>
      </c>
      <c r="S1063">
        <v>797</v>
      </c>
      <c r="T1063">
        <v>321</v>
      </c>
      <c r="U1063">
        <v>641</v>
      </c>
      <c r="V1063">
        <v>2238</v>
      </c>
      <c r="W1063">
        <v>949</v>
      </c>
      <c r="X1063">
        <v>804</v>
      </c>
      <c r="Y1063">
        <v>202</v>
      </c>
      <c r="Z1063">
        <v>49</v>
      </c>
      <c r="AA1063">
        <v>369</v>
      </c>
      <c r="AB1063">
        <v>128</v>
      </c>
      <c r="AC1063">
        <v>24</v>
      </c>
      <c r="AD1063">
        <v>25</v>
      </c>
      <c r="AE1063">
        <v>31.25</v>
      </c>
      <c r="AF1063">
        <v>31.25</v>
      </c>
      <c r="AG1063">
        <v>4</v>
      </c>
      <c r="AH1063">
        <v>0</v>
      </c>
      <c r="AI1063">
        <v>0</v>
      </c>
      <c r="AJ1063">
        <v>0</v>
      </c>
      <c r="AK1063">
        <v>3</v>
      </c>
      <c r="AL1063">
        <v>1.48106</v>
      </c>
      <c r="AM1063">
        <v>0</v>
      </c>
    </row>
    <row r="1064" spans="1:39">
      <c r="A1064">
        <v>1063</v>
      </c>
      <c r="B1064">
        <v>9</v>
      </c>
      <c r="C1064">
        <v>9</v>
      </c>
      <c r="D1064">
        <v>3</v>
      </c>
      <c r="E1064">
        <v>1878</v>
      </c>
      <c r="F1064">
        <v>4637</v>
      </c>
      <c r="G1064">
        <v>4688</v>
      </c>
      <c r="H1064">
        <v>2798</v>
      </c>
      <c r="I1064">
        <v>1197</v>
      </c>
      <c r="J1064">
        <v>759</v>
      </c>
      <c r="K1064">
        <v>274</v>
      </c>
      <c r="L1064">
        <v>468</v>
      </c>
      <c r="M1064">
        <v>428</v>
      </c>
      <c r="N1064">
        <v>708</v>
      </c>
      <c r="O1064">
        <v>341.29</v>
      </c>
      <c r="P1064">
        <v>278.74</v>
      </c>
      <c r="Q1064">
        <v>60</v>
      </c>
      <c r="R1064">
        <v>0.18240000000000001</v>
      </c>
      <c r="S1064">
        <v>4354</v>
      </c>
      <c r="T1064">
        <v>258</v>
      </c>
      <c r="U1064">
        <v>529</v>
      </c>
      <c r="V1064">
        <v>2165</v>
      </c>
      <c r="W1064">
        <v>967</v>
      </c>
      <c r="X1064">
        <v>769</v>
      </c>
      <c r="Y1064">
        <v>636</v>
      </c>
      <c r="Z1064">
        <v>619</v>
      </c>
      <c r="AA1064">
        <v>2246</v>
      </c>
      <c r="AB1064">
        <v>730</v>
      </c>
      <c r="AC1064">
        <v>6</v>
      </c>
      <c r="AD1064">
        <v>117</v>
      </c>
      <c r="AE1064">
        <v>31.25</v>
      </c>
      <c r="AF1064">
        <v>31.25</v>
      </c>
      <c r="AG1064">
        <v>3</v>
      </c>
      <c r="AH1064">
        <v>711</v>
      </c>
      <c r="AI1064">
        <v>0</v>
      </c>
      <c r="AJ1064">
        <v>0</v>
      </c>
      <c r="AK1064">
        <v>3</v>
      </c>
      <c r="AL1064">
        <v>1.6704699999999999</v>
      </c>
      <c r="AM1064">
        <v>0</v>
      </c>
    </row>
    <row r="1065" spans="1:39">
      <c r="A1065">
        <v>1064</v>
      </c>
      <c r="B1065">
        <v>9</v>
      </c>
      <c r="C1065">
        <v>9</v>
      </c>
      <c r="D1065">
        <v>3</v>
      </c>
      <c r="E1065">
        <v>1626</v>
      </c>
      <c r="F1065">
        <v>3928</v>
      </c>
      <c r="G1065">
        <v>3928</v>
      </c>
      <c r="H1065">
        <v>2204</v>
      </c>
      <c r="I1065">
        <v>494.41927440000001</v>
      </c>
      <c r="J1065">
        <v>1244.603711</v>
      </c>
      <c r="K1065">
        <v>311</v>
      </c>
      <c r="L1065">
        <v>375</v>
      </c>
      <c r="M1065">
        <v>362</v>
      </c>
      <c r="N1065">
        <v>578</v>
      </c>
      <c r="O1065">
        <v>94.53</v>
      </c>
      <c r="P1065">
        <v>75.349999999999994</v>
      </c>
      <c r="Q1065">
        <v>44.72</v>
      </c>
      <c r="R1065">
        <v>0.23449999999999999</v>
      </c>
      <c r="S1065">
        <v>633</v>
      </c>
      <c r="T1065">
        <v>227</v>
      </c>
      <c r="U1065">
        <v>435</v>
      </c>
      <c r="V1065">
        <v>1611</v>
      </c>
      <c r="W1065">
        <v>844</v>
      </c>
      <c r="X1065">
        <v>811</v>
      </c>
      <c r="Y1065">
        <v>224</v>
      </c>
      <c r="Z1065">
        <v>78</v>
      </c>
      <c r="AA1065">
        <v>229</v>
      </c>
      <c r="AB1065">
        <v>82</v>
      </c>
      <c r="AC1065">
        <v>1</v>
      </c>
      <c r="AD1065">
        <v>19</v>
      </c>
      <c r="AE1065">
        <v>31.25</v>
      </c>
      <c r="AF1065">
        <v>31.25</v>
      </c>
      <c r="AG1065">
        <v>2</v>
      </c>
      <c r="AH1065">
        <v>0</v>
      </c>
      <c r="AI1065">
        <v>0</v>
      </c>
      <c r="AJ1065">
        <v>0</v>
      </c>
      <c r="AK1065">
        <v>3</v>
      </c>
      <c r="AL1065">
        <v>1.4903</v>
      </c>
      <c r="AM1065">
        <v>0</v>
      </c>
    </row>
    <row r="1066" spans="1:39">
      <c r="A1066">
        <v>1065</v>
      </c>
      <c r="B1066">
        <v>9</v>
      </c>
      <c r="C1066">
        <v>9</v>
      </c>
      <c r="D1066">
        <v>3</v>
      </c>
      <c r="E1066">
        <v>1239</v>
      </c>
      <c r="F1066">
        <v>2994</v>
      </c>
      <c r="G1066">
        <v>2994</v>
      </c>
      <c r="H1066">
        <v>1690</v>
      </c>
      <c r="I1066">
        <v>376.74383829999999</v>
      </c>
      <c r="J1066">
        <v>948.37884240000005</v>
      </c>
      <c r="K1066">
        <v>241</v>
      </c>
      <c r="L1066">
        <v>282</v>
      </c>
      <c r="M1066">
        <v>284</v>
      </c>
      <c r="N1066">
        <v>432</v>
      </c>
      <c r="O1066">
        <v>114.48</v>
      </c>
      <c r="P1066">
        <v>103.43</v>
      </c>
      <c r="Q1066">
        <v>15.28</v>
      </c>
      <c r="R1066">
        <v>0.23749999999999999</v>
      </c>
      <c r="S1066">
        <v>472</v>
      </c>
      <c r="T1066">
        <v>167</v>
      </c>
      <c r="U1066">
        <v>331</v>
      </c>
      <c r="V1066">
        <v>1232</v>
      </c>
      <c r="W1066">
        <v>642</v>
      </c>
      <c r="X1066">
        <v>622</v>
      </c>
      <c r="Y1066">
        <v>167</v>
      </c>
      <c r="Z1066">
        <v>68</v>
      </c>
      <c r="AA1066">
        <v>170</v>
      </c>
      <c r="AB1066">
        <v>53</v>
      </c>
      <c r="AC1066">
        <v>0</v>
      </c>
      <c r="AD1066">
        <v>14</v>
      </c>
      <c r="AE1066">
        <v>31.25</v>
      </c>
      <c r="AF1066">
        <v>31.25</v>
      </c>
      <c r="AG1066">
        <v>3</v>
      </c>
      <c r="AH1066">
        <v>0</v>
      </c>
      <c r="AI1066">
        <v>0</v>
      </c>
      <c r="AJ1066">
        <v>0</v>
      </c>
      <c r="AK1066">
        <v>3</v>
      </c>
      <c r="AL1066">
        <v>1.4903</v>
      </c>
      <c r="AM1066">
        <v>0</v>
      </c>
    </row>
    <row r="1067" spans="1:39">
      <c r="A1067">
        <v>1066</v>
      </c>
      <c r="B1067">
        <v>9</v>
      </c>
      <c r="C1067">
        <v>9</v>
      </c>
      <c r="D1067">
        <v>3</v>
      </c>
      <c r="E1067">
        <v>3335</v>
      </c>
      <c r="F1067">
        <v>8934</v>
      </c>
      <c r="G1067">
        <v>8934</v>
      </c>
      <c r="H1067">
        <v>4210</v>
      </c>
      <c r="I1067">
        <v>0</v>
      </c>
      <c r="J1067">
        <v>3358.7155560000001</v>
      </c>
      <c r="K1067">
        <v>909</v>
      </c>
      <c r="L1067">
        <v>435</v>
      </c>
      <c r="M1067">
        <v>570</v>
      </c>
      <c r="N1067">
        <v>1421</v>
      </c>
      <c r="O1067">
        <v>372.81</v>
      </c>
      <c r="P1067">
        <v>18.38</v>
      </c>
      <c r="Q1067">
        <v>287</v>
      </c>
      <c r="R1067">
        <v>0.2223</v>
      </c>
      <c r="S1067">
        <v>15207</v>
      </c>
      <c r="T1067">
        <v>529</v>
      </c>
      <c r="U1067">
        <v>1800</v>
      </c>
      <c r="V1067">
        <v>2883</v>
      </c>
      <c r="W1067">
        <v>1916</v>
      </c>
      <c r="X1067">
        <v>1806</v>
      </c>
      <c r="Y1067">
        <v>33</v>
      </c>
      <c r="Z1067">
        <v>6385</v>
      </c>
      <c r="AA1067">
        <v>4180</v>
      </c>
      <c r="AB1067">
        <v>2296</v>
      </c>
      <c r="AC1067">
        <v>23</v>
      </c>
      <c r="AD1067">
        <v>2290</v>
      </c>
      <c r="AE1067">
        <v>31.25</v>
      </c>
      <c r="AF1067">
        <v>31.25</v>
      </c>
      <c r="AG1067">
        <v>1</v>
      </c>
      <c r="AH1067">
        <v>0</v>
      </c>
      <c r="AI1067">
        <v>0</v>
      </c>
      <c r="AJ1067">
        <v>0</v>
      </c>
      <c r="AK1067">
        <v>3</v>
      </c>
      <c r="AL1067">
        <v>3.3942199999999998</v>
      </c>
      <c r="AM1067">
        <v>0</v>
      </c>
    </row>
    <row r="1068" spans="1:39">
      <c r="A1068">
        <v>1067</v>
      </c>
      <c r="B1068">
        <v>9</v>
      </c>
      <c r="C1068">
        <v>9</v>
      </c>
      <c r="D1068">
        <v>3</v>
      </c>
      <c r="E1068">
        <v>38</v>
      </c>
      <c r="F1068">
        <v>89</v>
      </c>
      <c r="G1068">
        <v>89</v>
      </c>
      <c r="H1068">
        <v>43</v>
      </c>
      <c r="I1068">
        <v>0.94955350100000002</v>
      </c>
      <c r="J1068">
        <v>38.514961620000001</v>
      </c>
      <c r="K1068">
        <v>11</v>
      </c>
      <c r="L1068">
        <v>7</v>
      </c>
      <c r="M1068">
        <v>7</v>
      </c>
      <c r="N1068">
        <v>13</v>
      </c>
      <c r="O1068">
        <v>78.209999999999994</v>
      </c>
      <c r="P1068">
        <v>83.55</v>
      </c>
      <c r="Q1068">
        <v>0</v>
      </c>
      <c r="R1068">
        <v>0.1573</v>
      </c>
      <c r="S1068">
        <v>0</v>
      </c>
      <c r="T1068">
        <v>8</v>
      </c>
      <c r="U1068">
        <v>17</v>
      </c>
      <c r="V1068">
        <v>35</v>
      </c>
      <c r="W1068">
        <v>16</v>
      </c>
      <c r="X1068">
        <v>13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31.25</v>
      </c>
      <c r="AF1068">
        <v>31.25</v>
      </c>
      <c r="AG1068">
        <v>4</v>
      </c>
      <c r="AH1068">
        <v>0</v>
      </c>
      <c r="AI1068">
        <v>0</v>
      </c>
      <c r="AJ1068">
        <v>0</v>
      </c>
      <c r="AK1068">
        <v>3</v>
      </c>
      <c r="AL1068">
        <v>4.0474699999999997</v>
      </c>
      <c r="AM1068">
        <v>0</v>
      </c>
    </row>
    <row r="1069" spans="1:39">
      <c r="A1069">
        <v>1068</v>
      </c>
      <c r="B1069">
        <v>9</v>
      </c>
      <c r="C1069">
        <v>9</v>
      </c>
      <c r="D1069">
        <v>3</v>
      </c>
      <c r="E1069">
        <v>9305</v>
      </c>
      <c r="F1069">
        <v>24362</v>
      </c>
      <c r="G1069">
        <v>24362</v>
      </c>
      <c r="H1069">
        <v>12734</v>
      </c>
      <c r="I1069">
        <v>232.5156666</v>
      </c>
      <c r="J1069">
        <v>9431.0978379999997</v>
      </c>
      <c r="K1069">
        <v>2905</v>
      </c>
      <c r="L1069">
        <v>1765</v>
      </c>
      <c r="M1069">
        <v>1589</v>
      </c>
      <c r="N1069">
        <v>3046</v>
      </c>
      <c r="O1069">
        <v>195.42</v>
      </c>
      <c r="P1069">
        <v>106.35</v>
      </c>
      <c r="Q1069">
        <v>135.62</v>
      </c>
      <c r="R1069">
        <v>0.17829999999999999</v>
      </c>
      <c r="S1069">
        <v>5691</v>
      </c>
      <c r="T1069">
        <v>1907</v>
      </c>
      <c r="U1069">
        <v>3747</v>
      </c>
      <c r="V1069">
        <v>10349</v>
      </c>
      <c r="W1069">
        <v>4474</v>
      </c>
      <c r="X1069">
        <v>3885</v>
      </c>
      <c r="Y1069">
        <v>303</v>
      </c>
      <c r="Z1069">
        <v>1627</v>
      </c>
      <c r="AA1069">
        <v>1180</v>
      </c>
      <c r="AB1069">
        <v>857</v>
      </c>
      <c r="AC1069">
        <v>6</v>
      </c>
      <c r="AD1069">
        <v>1718</v>
      </c>
      <c r="AE1069">
        <v>31.25</v>
      </c>
      <c r="AF1069">
        <v>31.25</v>
      </c>
      <c r="AG1069">
        <v>1</v>
      </c>
      <c r="AH1069">
        <v>0</v>
      </c>
      <c r="AI1069">
        <v>0</v>
      </c>
      <c r="AJ1069">
        <v>0</v>
      </c>
      <c r="AK1069">
        <v>3</v>
      </c>
      <c r="AL1069">
        <v>4.0474699999999997</v>
      </c>
      <c r="AM1069">
        <v>0</v>
      </c>
    </row>
    <row r="1070" spans="1:39">
      <c r="A1070">
        <v>1069</v>
      </c>
      <c r="B1070">
        <v>9</v>
      </c>
      <c r="C1070">
        <v>9</v>
      </c>
      <c r="D1070">
        <v>3</v>
      </c>
      <c r="E1070">
        <v>2914</v>
      </c>
      <c r="F1070">
        <v>6788</v>
      </c>
      <c r="G1070">
        <v>6788</v>
      </c>
      <c r="H1070">
        <v>3764</v>
      </c>
      <c r="I1070">
        <v>468</v>
      </c>
      <c r="J1070">
        <v>2537</v>
      </c>
      <c r="K1070">
        <v>666</v>
      </c>
      <c r="L1070">
        <v>767</v>
      </c>
      <c r="M1070">
        <v>567</v>
      </c>
      <c r="N1070">
        <v>914</v>
      </c>
      <c r="O1070">
        <v>418.88</v>
      </c>
      <c r="P1070">
        <v>82.4</v>
      </c>
      <c r="Q1070">
        <v>347</v>
      </c>
      <c r="R1070">
        <v>0.26150000000000001</v>
      </c>
      <c r="S1070">
        <v>13358</v>
      </c>
      <c r="T1070">
        <v>344</v>
      </c>
      <c r="U1070">
        <v>695</v>
      </c>
      <c r="V1070">
        <v>2720</v>
      </c>
      <c r="W1070">
        <v>1440</v>
      </c>
      <c r="X1070">
        <v>1589</v>
      </c>
      <c r="Y1070">
        <v>590</v>
      </c>
      <c r="Z1070">
        <v>4280</v>
      </c>
      <c r="AA1070">
        <v>3572</v>
      </c>
      <c r="AB1070">
        <v>2448</v>
      </c>
      <c r="AC1070">
        <v>28</v>
      </c>
      <c r="AD1070">
        <v>2440</v>
      </c>
      <c r="AE1070">
        <v>31.25</v>
      </c>
      <c r="AF1070">
        <v>31.25</v>
      </c>
      <c r="AG1070">
        <v>2</v>
      </c>
      <c r="AH1070">
        <v>2</v>
      </c>
      <c r="AI1070">
        <v>0</v>
      </c>
      <c r="AJ1070">
        <v>0</v>
      </c>
      <c r="AK1070">
        <v>3</v>
      </c>
      <c r="AL1070">
        <v>2.48753</v>
      </c>
      <c r="AM1070">
        <v>0</v>
      </c>
    </row>
    <row r="1071" spans="1:39">
      <c r="A1071">
        <v>1070</v>
      </c>
      <c r="B1071">
        <v>9</v>
      </c>
      <c r="C1071">
        <v>9</v>
      </c>
      <c r="D1071">
        <v>3</v>
      </c>
      <c r="E1071">
        <v>8440</v>
      </c>
      <c r="F1071">
        <v>22094</v>
      </c>
      <c r="G1071">
        <v>22094</v>
      </c>
      <c r="H1071">
        <v>11550</v>
      </c>
      <c r="I1071">
        <v>210.9008303</v>
      </c>
      <c r="J1071">
        <v>8554.3756850000009</v>
      </c>
      <c r="K1071">
        <v>2608</v>
      </c>
      <c r="L1071">
        <v>1637</v>
      </c>
      <c r="M1071">
        <v>1438</v>
      </c>
      <c r="N1071">
        <v>2757</v>
      </c>
      <c r="O1071">
        <v>262.63</v>
      </c>
      <c r="P1071">
        <v>0</v>
      </c>
      <c r="Q1071">
        <v>280.27</v>
      </c>
      <c r="R1071">
        <v>0.17860000000000001</v>
      </c>
      <c r="S1071">
        <v>16600</v>
      </c>
      <c r="T1071">
        <v>1731</v>
      </c>
      <c r="U1071">
        <v>3392</v>
      </c>
      <c r="V1071">
        <v>9411</v>
      </c>
      <c r="W1071">
        <v>4030</v>
      </c>
      <c r="X1071">
        <v>3530</v>
      </c>
      <c r="Y1071">
        <v>278</v>
      </c>
      <c r="Z1071">
        <v>2062</v>
      </c>
      <c r="AA1071">
        <v>3213</v>
      </c>
      <c r="AB1071">
        <v>5760</v>
      </c>
      <c r="AC1071">
        <v>18</v>
      </c>
      <c r="AD1071">
        <v>5269</v>
      </c>
      <c r="AE1071">
        <v>31.25</v>
      </c>
      <c r="AF1071">
        <v>31.25</v>
      </c>
      <c r="AG1071">
        <v>1</v>
      </c>
      <c r="AH1071">
        <v>0</v>
      </c>
      <c r="AI1071">
        <v>0</v>
      </c>
      <c r="AJ1071">
        <v>0</v>
      </c>
      <c r="AK1071">
        <v>3</v>
      </c>
      <c r="AL1071">
        <v>4.0474699999999997</v>
      </c>
      <c r="AM1071">
        <v>0</v>
      </c>
    </row>
    <row r="1072" spans="1:39">
      <c r="A1072">
        <v>1071</v>
      </c>
      <c r="B1072">
        <v>9</v>
      </c>
      <c r="C1072">
        <v>9</v>
      </c>
      <c r="D1072">
        <v>3</v>
      </c>
      <c r="E1072">
        <v>1246</v>
      </c>
      <c r="F1072">
        <v>3211</v>
      </c>
      <c r="G1072">
        <v>3211</v>
      </c>
      <c r="H1072">
        <v>1827</v>
      </c>
      <c r="I1072">
        <v>242.66845230000001</v>
      </c>
      <c r="J1072">
        <v>1058.158408</v>
      </c>
      <c r="K1072">
        <v>249</v>
      </c>
      <c r="L1072">
        <v>254</v>
      </c>
      <c r="M1072">
        <v>255</v>
      </c>
      <c r="N1072">
        <v>488</v>
      </c>
      <c r="O1072">
        <v>79.14</v>
      </c>
      <c r="P1072">
        <v>161.47</v>
      </c>
      <c r="Q1072">
        <v>65.97</v>
      </c>
      <c r="R1072">
        <v>0.1797</v>
      </c>
      <c r="S1072">
        <v>24774</v>
      </c>
      <c r="T1072">
        <v>209</v>
      </c>
      <c r="U1072">
        <v>421</v>
      </c>
      <c r="V1072">
        <v>1441</v>
      </c>
      <c r="W1072">
        <v>621</v>
      </c>
      <c r="X1072">
        <v>519</v>
      </c>
      <c r="Y1072">
        <v>1321</v>
      </c>
      <c r="Z1072">
        <v>8872</v>
      </c>
      <c r="AA1072">
        <v>9876</v>
      </c>
      <c r="AB1072">
        <v>3107</v>
      </c>
      <c r="AC1072">
        <v>0</v>
      </c>
      <c r="AD1072">
        <v>1598</v>
      </c>
      <c r="AE1072">
        <v>31.25</v>
      </c>
      <c r="AF1072">
        <v>31.25</v>
      </c>
      <c r="AG1072">
        <v>0</v>
      </c>
      <c r="AH1072">
        <v>0</v>
      </c>
      <c r="AI1072">
        <v>0</v>
      </c>
      <c r="AJ1072">
        <v>0</v>
      </c>
      <c r="AK1072">
        <v>3</v>
      </c>
      <c r="AL1072">
        <v>3.0536500000000002</v>
      </c>
      <c r="AM1072">
        <v>0</v>
      </c>
    </row>
    <row r="1073" spans="1:39">
      <c r="A1073">
        <v>1072</v>
      </c>
      <c r="B1073">
        <v>9</v>
      </c>
      <c r="C1073">
        <v>9</v>
      </c>
      <c r="D1073">
        <v>3</v>
      </c>
      <c r="E1073">
        <v>1133</v>
      </c>
      <c r="F1073">
        <v>2922</v>
      </c>
      <c r="G1073">
        <v>2922</v>
      </c>
      <c r="H1073">
        <v>1657</v>
      </c>
      <c r="I1073">
        <v>220.66079970000001</v>
      </c>
      <c r="J1073">
        <v>962.19380139999998</v>
      </c>
      <c r="K1073">
        <v>219</v>
      </c>
      <c r="L1073">
        <v>246</v>
      </c>
      <c r="M1073">
        <v>225</v>
      </c>
      <c r="N1073">
        <v>443</v>
      </c>
      <c r="O1073">
        <v>94.36</v>
      </c>
      <c r="P1073">
        <v>60.33</v>
      </c>
      <c r="Q1073">
        <v>0</v>
      </c>
      <c r="R1073">
        <v>0.18210000000000001</v>
      </c>
      <c r="S1073">
        <v>0</v>
      </c>
      <c r="T1073">
        <v>192</v>
      </c>
      <c r="U1073">
        <v>380</v>
      </c>
      <c r="V1073">
        <v>1312</v>
      </c>
      <c r="W1073">
        <v>568</v>
      </c>
      <c r="X1073">
        <v>470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31.25</v>
      </c>
      <c r="AF1073">
        <v>31.25</v>
      </c>
      <c r="AG1073">
        <v>3</v>
      </c>
      <c r="AH1073">
        <v>0</v>
      </c>
      <c r="AI1073">
        <v>0</v>
      </c>
      <c r="AJ1073">
        <v>0</v>
      </c>
      <c r="AK1073">
        <v>3</v>
      </c>
      <c r="AL1073">
        <v>3.0536500000000002</v>
      </c>
      <c r="AM1073">
        <v>0</v>
      </c>
    </row>
    <row r="1074" spans="1:39">
      <c r="A1074">
        <v>1073</v>
      </c>
      <c r="B1074">
        <v>9</v>
      </c>
      <c r="C1074">
        <v>9</v>
      </c>
      <c r="D1074">
        <v>3</v>
      </c>
      <c r="E1074">
        <v>2231</v>
      </c>
      <c r="F1074">
        <v>5110</v>
      </c>
      <c r="G1074">
        <v>5110</v>
      </c>
      <c r="H1074">
        <v>2950</v>
      </c>
      <c r="I1074">
        <v>15.783945579999999</v>
      </c>
      <c r="J1074">
        <v>2294.7428570000002</v>
      </c>
      <c r="K1074">
        <v>468</v>
      </c>
      <c r="L1074">
        <v>511</v>
      </c>
      <c r="M1074">
        <v>410</v>
      </c>
      <c r="N1074">
        <v>842</v>
      </c>
      <c r="O1074">
        <v>438.39</v>
      </c>
      <c r="P1074">
        <v>61.53</v>
      </c>
      <c r="Q1074">
        <v>366.69</v>
      </c>
      <c r="R1074">
        <v>0.25690000000000002</v>
      </c>
      <c r="S1074">
        <v>13575</v>
      </c>
      <c r="T1074">
        <v>234</v>
      </c>
      <c r="U1074">
        <v>467</v>
      </c>
      <c r="V1074">
        <v>2096</v>
      </c>
      <c r="W1074">
        <v>1157</v>
      </c>
      <c r="X1074">
        <v>1156</v>
      </c>
      <c r="Y1074">
        <v>323</v>
      </c>
      <c r="Z1074">
        <v>4550</v>
      </c>
      <c r="AA1074">
        <v>3691</v>
      </c>
      <c r="AB1074">
        <v>2165</v>
      </c>
      <c r="AC1074">
        <v>39</v>
      </c>
      <c r="AD1074">
        <v>2807</v>
      </c>
      <c r="AE1074">
        <v>31.25</v>
      </c>
      <c r="AF1074">
        <v>31.25</v>
      </c>
      <c r="AG1074">
        <v>2</v>
      </c>
      <c r="AH1074">
        <v>0</v>
      </c>
      <c r="AI1074">
        <v>0</v>
      </c>
      <c r="AJ1074">
        <v>0</v>
      </c>
      <c r="AK1074">
        <v>3</v>
      </c>
      <c r="AL1074">
        <v>2.19015</v>
      </c>
      <c r="AM1074">
        <v>0</v>
      </c>
    </row>
    <row r="1075" spans="1:39">
      <c r="A1075">
        <v>1074</v>
      </c>
      <c r="B1075">
        <v>9</v>
      </c>
      <c r="C1075">
        <v>9</v>
      </c>
      <c r="D1075">
        <v>3</v>
      </c>
      <c r="E1075">
        <v>511</v>
      </c>
      <c r="F1075">
        <v>1300</v>
      </c>
      <c r="G1075">
        <v>1309</v>
      </c>
      <c r="H1075">
        <v>781</v>
      </c>
      <c r="I1075">
        <v>262.24587459999998</v>
      </c>
      <c r="J1075">
        <v>260.22211220000003</v>
      </c>
      <c r="K1075">
        <v>62</v>
      </c>
      <c r="L1075">
        <v>117</v>
      </c>
      <c r="M1075">
        <v>116</v>
      </c>
      <c r="N1075">
        <v>216</v>
      </c>
      <c r="O1075">
        <v>98.95</v>
      </c>
      <c r="P1075">
        <v>72.59</v>
      </c>
      <c r="Q1075">
        <v>17.899999999999999</v>
      </c>
      <c r="R1075">
        <v>0.16420000000000001</v>
      </c>
      <c r="S1075">
        <v>624</v>
      </c>
      <c r="T1075">
        <v>86</v>
      </c>
      <c r="U1075">
        <v>172</v>
      </c>
      <c r="V1075">
        <v>621</v>
      </c>
      <c r="W1075">
        <v>246</v>
      </c>
      <c r="X1075">
        <v>184</v>
      </c>
      <c r="Y1075">
        <v>24</v>
      </c>
      <c r="Z1075">
        <v>89</v>
      </c>
      <c r="AA1075">
        <v>253</v>
      </c>
      <c r="AB1075">
        <v>174</v>
      </c>
      <c r="AC1075">
        <v>2</v>
      </c>
      <c r="AD1075">
        <v>82</v>
      </c>
      <c r="AE1075">
        <v>31.25</v>
      </c>
      <c r="AF1075">
        <v>31.25</v>
      </c>
      <c r="AG1075">
        <v>4</v>
      </c>
      <c r="AH1075">
        <v>564</v>
      </c>
      <c r="AI1075">
        <v>0</v>
      </c>
      <c r="AJ1075">
        <v>0</v>
      </c>
      <c r="AK1075">
        <v>3</v>
      </c>
      <c r="AL1075">
        <v>1.3984799999999999</v>
      </c>
      <c r="AM1075">
        <v>0</v>
      </c>
    </row>
    <row r="1076" spans="1:39">
      <c r="A1076">
        <v>1075</v>
      </c>
      <c r="B1076">
        <v>9</v>
      </c>
      <c r="C1076">
        <v>9</v>
      </c>
      <c r="D1076">
        <v>3</v>
      </c>
      <c r="E1076">
        <v>741</v>
      </c>
      <c r="F1076">
        <v>1904</v>
      </c>
      <c r="G1076">
        <v>1922</v>
      </c>
      <c r="H1076">
        <v>1128</v>
      </c>
      <c r="I1076">
        <v>380.28217819999998</v>
      </c>
      <c r="J1076">
        <v>377.34752479999997</v>
      </c>
      <c r="K1076">
        <v>87</v>
      </c>
      <c r="L1076">
        <v>162</v>
      </c>
      <c r="M1076">
        <v>179</v>
      </c>
      <c r="N1076">
        <v>313</v>
      </c>
      <c r="O1076">
        <v>93.42</v>
      </c>
      <c r="P1076">
        <v>76.72</v>
      </c>
      <c r="Q1076">
        <v>16.43</v>
      </c>
      <c r="R1076">
        <v>0.1681</v>
      </c>
      <c r="S1076">
        <v>100</v>
      </c>
      <c r="T1076">
        <v>130</v>
      </c>
      <c r="U1076">
        <v>253</v>
      </c>
      <c r="V1076">
        <v>873</v>
      </c>
      <c r="W1076">
        <v>382</v>
      </c>
      <c r="X1076">
        <v>284</v>
      </c>
      <c r="Y1076">
        <v>15</v>
      </c>
      <c r="Z1076">
        <v>13</v>
      </c>
      <c r="AA1076">
        <v>40</v>
      </c>
      <c r="AB1076">
        <v>27</v>
      </c>
      <c r="AC1076">
        <v>0</v>
      </c>
      <c r="AD1076">
        <v>5</v>
      </c>
      <c r="AE1076">
        <v>31.25</v>
      </c>
      <c r="AF1076">
        <v>31.25</v>
      </c>
      <c r="AG1076">
        <v>4</v>
      </c>
      <c r="AH1076">
        <v>0</v>
      </c>
      <c r="AI1076">
        <v>0</v>
      </c>
      <c r="AJ1076">
        <v>0</v>
      </c>
      <c r="AK1076">
        <v>3</v>
      </c>
      <c r="AL1076">
        <v>1.3984799999999999</v>
      </c>
      <c r="AM1076">
        <v>0</v>
      </c>
    </row>
    <row r="1077" spans="1:39">
      <c r="A1077">
        <v>1076</v>
      </c>
      <c r="B1077">
        <v>9</v>
      </c>
      <c r="C1077">
        <v>9</v>
      </c>
      <c r="D1077">
        <v>3</v>
      </c>
      <c r="E1077">
        <v>345</v>
      </c>
      <c r="F1077">
        <v>866</v>
      </c>
      <c r="G1077">
        <v>866</v>
      </c>
      <c r="H1077">
        <v>527</v>
      </c>
      <c r="I1077">
        <v>177.05445539999999</v>
      </c>
      <c r="J1077">
        <v>175.68811880000001</v>
      </c>
      <c r="K1077">
        <v>40</v>
      </c>
      <c r="L1077">
        <v>77</v>
      </c>
      <c r="M1077">
        <v>81</v>
      </c>
      <c r="N1077">
        <v>147</v>
      </c>
      <c r="O1077">
        <v>65.05</v>
      </c>
      <c r="P1077">
        <v>45.94</v>
      </c>
      <c r="Q1077">
        <v>36.08</v>
      </c>
      <c r="R1077">
        <v>0.1651</v>
      </c>
      <c r="S1077">
        <v>0</v>
      </c>
      <c r="T1077">
        <v>59</v>
      </c>
      <c r="U1077">
        <v>103</v>
      </c>
      <c r="V1077">
        <v>406</v>
      </c>
      <c r="W1077">
        <v>171</v>
      </c>
      <c r="X1077">
        <v>127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31.25</v>
      </c>
      <c r="AF1077">
        <v>31.25</v>
      </c>
      <c r="AG1077">
        <v>4</v>
      </c>
      <c r="AH1077">
        <v>0</v>
      </c>
      <c r="AI1077">
        <v>0</v>
      </c>
      <c r="AJ1077">
        <v>0</v>
      </c>
      <c r="AK1077">
        <v>3</v>
      </c>
      <c r="AL1077">
        <v>1.3984799999999999</v>
      </c>
      <c r="AM1077">
        <v>0</v>
      </c>
    </row>
    <row r="1078" spans="1:39">
      <c r="A1078">
        <v>1077</v>
      </c>
      <c r="B1078">
        <v>9</v>
      </c>
      <c r="C1078">
        <v>9</v>
      </c>
      <c r="D1078">
        <v>3</v>
      </c>
      <c r="E1078">
        <v>2395</v>
      </c>
      <c r="F1078">
        <v>4623</v>
      </c>
      <c r="G1078">
        <v>4623</v>
      </c>
      <c r="H1078">
        <v>1767</v>
      </c>
      <c r="I1078">
        <v>16.748251750000001</v>
      </c>
      <c r="J1078">
        <v>2411.7482519999999</v>
      </c>
      <c r="K1078">
        <v>1929</v>
      </c>
      <c r="L1078">
        <v>291</v>
      </c>
      <c r="M1078">
        <v>43</v>
      </c>
      <c r="N1078">
        <v>132</v>
      </c>
      <c r="O1078">
        <v>645.82000000000005</v>
      </c>
      <c r="P1078">
        <v>4.13</v>
      </c>
      <c r="Q1078">
        <v>247.19</v>
      </c>
      <c r="R1078">
        <v>0.41270000000000001</v>
      </c>
      <c r="S1078">
        <v>12919</v>
      </c>
      <c r="T1078">
        <v>197</v>
      </c>
      <c r="U1078">
        <v>495</v>
      </c>
      <c r="V1078">
        <v>1231</v>
      </c>
      <c r="W1078">
        <v>945</v>
      </c>
      <c r="X1078">
        <v>1755</v>
      </c>
      <c r="Y1078">
        <v>146</v>
      </c>
      <c r="Z1078">
        <v>6936</v>
      </c>
      <c r="AA1078">
        <v>3110</v>
      </c>
      <c r="AB1078">
        <v>1188</v>
      </c>
      <c r="AC1078">
        <v>35</v>
      </c>
      <c r="AD1078">
        <v>1504</v>
      </c>
      <c r="AE1078">
        <v>31.25</v>
      </c>
      <c r="AF1078">
        <v>31.25</v>
      </c>
      <c r="AG1078">
        <v>2</v>
      </c>
      <c r="AH1078">
        <v>0</v>
      </c>
      <c r="AI1078">
        <v>0</v>
      </c>
      <c r="AJ1078">
        <v>0</v>
      </c>
      <c r="AK1078">
        <v>3</v>
      </c>
      <c r="AL1078">
        <v>3.1234700000000002</v>
      </c>
      <c r="AM1078">
        <v>0</v>
      </c>
    </row>
    <row r="1079" spans="1:39">
      <c r="A1079">
        <v>1078</v>
      </c>
      <c r="B1079">
        <v>9</v>
      </c>
      <c r="C1079">
        <v>9</v>
      </c>
      <c r="D1079">
        <v>3</v>
      </c>
      <c r="E1079">
        <v>237</v>
      </c>
      <c r="F1079">
        <v>519</v>
      </c>
      <c r="G1079">
        <v>519</v>
      </c>
      <c r="H1079">
        <v>314</v>
      </c>
      <c r="I1079">
        <v>59.960314179999997</v>
      </c>
      <c r="J1079">
        <v>189.4824308</v>
      </c>
      <c r="K1079">
        <v>39</v>
      </c>
      <c r="L1079">
        <v>54</v>
      </c>
      <c r="M1079">
        <v>58</v>
      </c>
      <c r="N1079">
        <v>86</v>
      </c>
      <c r="O1079">
        <v>130.69</v>
      </c>
      <c r="P1079">
        <v>219.17</v>
      </c>
      <c r="Q1079">
        <v>206.47</v>
      </c>
      <c r="R1079">
        <v>0.23119999999999999</v>
      </c>
      <c r="S1079">
        <v>11775</v>
      </c>
      <c r="T1079">
        <v>26</v>
      </c>
      <c r="U1079">
        <v>42</v>
      </c>
      <c r="V1079">
        <v>223</v>
      </c>
      <c r="W1079">
        <v>122</v>
      </c>
      <c r="X1079">
        <v>106</v>
      </c>
      <c r="Y1079">
        <v>95</v>
      </c>
      <c r="Z1079">
        <v>4079</v>
      </c>
      <c r="AA1079">
        <v>3235</v>
      </c>
      <c r="AB1079">
        <v>2349</v>
      </c>
      <c r="AC1079">
        <v>10</v>
      </c>
      <c r="AD1079">
        <v>2007</v>
      </c>
      <c r="AE1079">
        <v>31.25</v>
      </c>
      <c r="AF1079">
        <v>31.25</v>
      </c>
      <c r="AG1079">
        <v>1</v>
      </c>
      <c r="AH1079">
        <v>0</v>
      </c>
      <c r="AI1079">
        <v>0</v>
      </c>
      <c r="AJ1079">
        <v>0</v>
      </c>
      <c r="AK1079">
        <v>3</v>
      </c>
      <c r="AL1079">
        <v>2.28329</v>
      </c>
      <c r="AM1079">
        <v>0</v>
      </c>
    </row>
    <row r="1080" spans="1:39">
      <c r="A1080">
        <v>1079</v>
      </c>
      <c r="B1080">
        <v>9</v>
      </c>
      <c r="C1080">
        <v>9</v>
      </c>
      <c r="D1080">
        <v>3</v>
      </c>
      <c r="E1080">
        <v>312</v>
      </c>
      <c r="F1080">
        <v>781</v>
      </c>
      <c r="G1080">
        <v>781</v>
      </c>
      <c r="H1080">
        <v>451</v>
      </c>
      <c r="I1080">
        <v>297.61609390000001</v>
      </c>
      <c r="J1080">
        <v>23.014249790000001</v>
      </c>
      <c r="K1080">
        <v>51</v>
      </c>
      <c r="L1080">
        <v>81</v>
      </c>
      <c r="M1080">
        <v>72</v>
      </c>
      <c r="N1080">
        <v>108</v>
      </c>
      <c r="O1080">
        <v>92.03</v>
      </c>
      <c r="P1080">
        <v>53.08</v>
      </c>
      <c r="Q1080">
        <v>0</v>
      </c>
      <c r="R1080">
        <v>0.16520000000000001</v>
      </c>
      <c r="S1080">
        <v>257</v>
      </c>
      <c r="T1080">
        <v>55</v>
      </c>
      <c r="U1080">
        <v>103</v>
      </c>
      <c r="V1080">
        <v>344</v>
      </c>
      <c r="W1080">
        <v>162</v>
      </c>
      <c r="X1080">
        <v>117</v>
      </c>
      <c r="Y1080">
        <v>13</v>
      </c>
      <c r="Z1080">
        <v>45</v>
      </c>
      <c r="AA1080">
        <v>45</v>
      </c>
      <c r="AB1080">
        <v>121</v>
      </c>
      <c r="AC1080">
        <v>0</v>
      </c>
      <c r="AD1080">
        <v>33</v>
      </c>
      <c r="AE1080">
        <v>31.25</v>
      </c>
      <c r="AF1080">
        <v>31.25</v>
      </c>
      <c r="AG1080">
        <v>4</v>
      </c>
      <c r="AH1080">
        <v>4317</v>
      </c>
      <c r="AI1080">
        <v>0</v>
      </c>
      <c r="AJ1080">
        <v>0</v>
      </c>
      <c r="AK1080">
        <v>3</v>
      </c>
      <c r="AL1080">
        <v>1.23491</v>
      </c>
      <c r="AM1080">
        <v>0</v>
      </c>
    </row>
    <row r="1081" spans="1:39">
      <c r="A1081">
        <v>1080</v>
      </c>
      <c r="B1081">
        <v>9</v>
      </c>
      <c r="C1081">
        <v>9</v>
      </c>
      <c r="D1081">
        <v>3</v>
      </c>
      <c r="E1081">
        <v>600</v>
      </c>
      <c r="F1081">
        <v>1432</v>
      </c>
      <c r="G1081">
        <v>1436</v>
      </c>
      <c r="H1081">
        <v>827</v>
      </c>
      <c r="I1081">
        <v>203.59897169999999</v>
      </c>
      <c r="J1081">
        <v>430.33419020000002</v>
      </c>
      <c r="K1081">
        <v>87</v>
      </c>
      <c r="L1081">
        <v>151</v>
      </c>
      <c r="M1081">
        <v>138</v>
      </c>
      <c r="N1081">
        <v>224</v>
      </c>
      <c r="O1081">
        <v>97.83</v>
      </c>
      <c r="P1081">
        <v>60.42</v>
      </c>
      <c r="Q1081">
        <v>33.729999999999997</v>
      </c>
      <c r="R1081">
        <v>0.24579999999999999</v>
      </c>
      <c r="S1081">
        <v>720</v>
      </c>
      <c r="T1081">
        <v>71</v>
      </c>
      <c r="U1081">
        <v>150</v>
      </c>
      <c r="V1081">
        <v>592</v>
      </c>
      <c r="W1081">
        <v>318</v>
      </c>
      <c r="X1081">
        <v>305</v>
      </c>
      <c r="Y1081">
        <v>75</v>
      </c>
      <c r="Z1081">
        <v>98</v>
      </c>
      <c r="AA1081">
        <v>271</v>
      </c>
      <c r="AB1081">
        <v>169</v>
      </c>
      <c r="AC1081">
        <v>1</v>
      </c>
      <c r="AD1081">
        <v>106</v>
      </c>
      <c r="AE1081">
        <v>31.25</v>
      </c>
      <c r="AF1081">
        <v>31.25</v>
      </c>
      <c r="AG1081">
        <v>3</v>
      </c>
      <c r="AH1081">
        <v>0</v>
      </c>
      <c r="AI1081">
        <v>0</v>
      </c>
      <c r="AJ1081">
        <v>0</v>
      </c>
      <c r="AK1081">
        <v>3</v>
      </c>
      <c r="AL1081">
        <v>1.4242699999999999</v>
      </c>
      <c r="AM1081">
        <v>0</v>
      </c>
    </row>
    <row r="1082" spans="1:39">
      <c r="A1082">
        <v>1081</v>
      </c>
      <c r="B1082">
        <v>9</v>
      </c>
      <c r="C1082">
        <v>9</v>
      </c>
      <c r="D1082">
        <v>3</v>
      </c>
      <c r="E1082">
        <v>1596</v>
      </c>
      <c r="F1082">
        <v>3385</v>
      </c>
      <c r="G1082">
        <v>3385</v>
      </c>
      <c r="H1082">
        <v>1740</v>
      </c>
      <c r="I1082">
        <v>729</v>
      </c>
      <c r="J1082">
        <v>927</v>
      </c>
      <c r="K1082">
        <v>478</v>
      </c>
      <c r="L1082">
        <v>256</v>
      </c>
      <c r="M1082">
        <v>302</v>
      </c>
      <c r="N1082">
        <v>560</v>
      </c>
      <c r="O1082">
        <v>215.9</v>
      </c>
      <c r="P1082">
        <v>104.19</v>
      </c>
      <c r="Q1082">
        <v>103.53</v>
      </c>
      <c r="R1082">
        <v>0.3468</v>
      </c>
      <c r="S1082">
        <v>1503</v>
      </c>
      <c r="T1082">
        <v>87</v>
      </c>
      <c r="U1082">
        <v>348</v>
      </c>
      <c r="V1082">
        <v>1115</v>
      </c>
      <c r="W1082">
        <v>780</v>
      </c>
      <c r="X1082">
        <v>1055</v>
      </c>
      <c r="Y1082">
        <v>265</v>
      </c>
      <c r="Z1082">
        <v>252</v>
      </c>
      <c r="AA1082">
        <v>453</v>
      </c>
      <c r="AB1082">
        <v>325</v>
      </c>
      <c r="AC1082">
        <v>0</v>
      </c>
      <c r="AD1082">
        <v>208</v>
      </c>
      <c r="AE1082">
        <v>0</v>
      </c>
      <c r="AF1082">
        <v>0</v>
      </c>
      <c r="AG1082">
        <v>3</v>
      </c>
      <c r="AH1082">
        <v>0</v>
      </c>
      <c r="AI1082">
        <v>0</v>
      </c>
      <c r="AJ1082">
        <v>0</v>
      </c>
      <c r="AK1082">
        <v>3</v>
      </c>
      <c r="AL1082">
        <v>1.49438</v>
      </c>
      <c r="AM1082">
        <v>0</v>
      </c>
    </row>
    <row r="1083" spans="1:39">
      <c r="A1083">
        <v>1082</v>
      </c>
      <c r="B1083">
        <v>9</v>
      </c>
      <c r="C1083">
        <v>9</v>
      </c>
      <c r="D1083">
        <v>3</v>
      </c>
      <c r="E1083">
        <v>419</v>
      </c>
      <c r="F1083">
        <v>1112</v>
      </c>
      <c r="G1083">
        <v>1112</v>
      </c>
      <c r="H1083">
        <v>568</v>
      </c>
      <c r="I1083">
        <v>157.45440249999999</v>
      </c>
      <c r="J1083">
        <v>283.12146230000002</v>
      </c>
      <c r="K1083">
        <v>129</v>
      </c>
      <c r="L1083">
        <v>102</v>
      </c>
      <c r="M1083">
        <v>77</v>
      </c>
      <c r="N1083">
        <v>111</v>
      </c>
      <c r="O1083">
        <v>65.25</v>
      </c>
      <c r="P1083">
        <v>58.93</v>
      </c>
      <c r="Q1083">
        <v>0</v>
      </c>
      <c r="R1083">
        <v>0.16370000000000001</v>
      </c>
      <c r="S1083">
        <v>0</v>
      </c>
      <c r="T1083">
        <v>94</v>
      </c>
      <c r="U1083">
        <v>191</v>
      </c>
      <c r="V1083">
        <v>465</v>
      </c>
      <c r="W1083">
        <v>194</v>
      </c>
      <c r="X1083">
        <v>168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31.25</v>
      </c>
      <c r="AF1083">
        <v>31.25</v>
      </c>
      <c r="AG1083">
        <v>4</v>
      </c>
      <c r="AH1083">
        <v>0</v>
      </c>
      <c r="AI1083">
        <v>0</v>
      </c>
      <c r="AJ1083">
        <v>0</v>
      </c>
      <c r="AK1083">
        <v>3</v>
      </c>
      <c r="AL1083">
        <v>1.60646</v>
      </c>
      <c r="AM1083">
        <v>0</v>
      </c>
    </row>
    <row r="1084" spans="1:39">
      <c r="A1084">
        <v>1083</v>
      </c>
      <c r="B1084">
        <v>9</v>
      </c>
      <c r="C1084">
        <v>9</v>
      </c>
      <c r="D1084">
        <v>3</v>
      </c>
      <c r="E1084">
        <v>229</v>
      </c>
      <c r="F1084">
        <v>588</v>
      </c>
      <c r="G1084">
        <v>588</v>
      </c>
      <c r="H1084">
        <v>301</v>
      </c>
      <c r="I1084">
        <v>86.055031450000001</v>
      </c>
      <c r="J1084">
        <v>154.73702829999999</v>
      </c>
      <c r="K1084">
        <v>70</v>
      </c>
      <c r="L1084">
        <v>56</v>
      </c>
      <c r="M1084">
        <v>43</v>
      </c>
      <c r="N1084">
        <v>60</v>
      </c>
      <c r="O1084">
        <v>34.729999999999997</v>
      </c>
      <c r="P1084">
        <v>33.090000000000003</v>
      </c>
      <c r="Q1084">
        <v>0</v>
      </c>
      <c r="R1084">
        <v>0.15820000000000001</v>
      </c>
      <c r="S1084">
        <v>0</v>
      </c>
      <c r="T1084">
        <v>53</v>
      </c>
      <c r="U1084">
        <v>99</v>
      </c>
      <c r="V1084">
        <v>252</v>
      </c>
      <c r="W1084">
        <v>100</v>
      </c>
      <c r="X1084">
        <v>84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31.25</v>
      </c>
      <c r="AF1084">
        <v>31.25</v>
      </c>
      <c r="AG1084">
        <v>4</v>
      </c>
      <c r="AH1084">
        <v>0</v>
      </c>
      <c r="AI1084">
        <v>0</v>
      </c>
      <c r="AJ1084">
        <v>0</v>
      </c>
      <c r="AK1084">
        <v>3</v>
      </c>
      <c r="AL1084">
        <v>1.60646</v>
      </c>
      <c r="AM1084">
        <v>0</v>
      </c>
    </row>
    <row r="1085" spans="1:39">
      <c r="A1085">
        <v>1084</v>
      </c>
      <c r="B1085">
        <v>9</v>
      </c>
      <c r="C1085">
        <v>9</v>
      </c>
      <c r="D1085">
        <v>3</v>
      </c>
      <c r="E1085">
        <v>731</v>
      </c>
      <c r="F1085">
        <v>1490</v>
      </c>
      <c r="G1085">
        <v>1490</v>
      </c>
      <c r="H1085">
        <v>730</v>
      </c>
      <c r="I1085">
        <v>135.26157670000001</v>
      </c>
      <c r="J1085">
        <v>621.75564489999999</v>
      </c>
      <c r="K1085">
        <v>350</v>
      </c>
      <c r="L1085">
        <v>146</v>
      </c>
      <c r="M1085">
        <v>94</v>
      </c>
      <c r="N1085">
        <v>141</v>
      </c>
      <c r="O1085">
        <v>99.22</v>
      </c>
      <c r="P1085">
        <v>59.92</v>
      </c>
      <c r="Q1085">
        <v>27.46</v>
      </c>
      <c r="R1085">
        <v>0.32819999999999999</v>
      </c>
      <c r="S1085">
        <v>1352</v>
      </c>
      <c r="T1085">
        <v>70</v>
      </c>
      <c r="U1085">
        <v>127</v>
      </c>
      <c r="V1085">
        <v>530</v>
      </c>
      <c r="W1085">
        <v>318</v>
      </c>
      <c r="X1085">
        <v>445</v>
      </c>
      <c r="Y1085">
        <v>384</v>
      </c>
      <c r="Z1085">
        <v>181</v>
      </c>
      <c r="AA1085">
        <v>553</v>
      </c>
      <c r="AB1085">
        <v>203</v>
      </c>
      <c r="AC1085">
        <v>2</v>
      </c>
      <c r="AD1085">
        <v>29</v>
      </c>
      <c r="AE1085">
        <v>31.25</v>
      </c>
      <c r="AF1085">
        <v>31.25</v>
      </c>
      <c r="AG1085">
        <v>3</v>
      </c>
      <c r="AH1085">
        <v>0</v>
      </c>
      <c r="AI1085">
        <v>0</v>
      </c>
      <c r="AJ1085">
        <v>0</v>
      </c>
      <c r="AK1085">
        <v>3</v>
      </c>
      <c r="AL1085">
        <v>1.7667200000000001</v>
      </c>
      <c r="AM1085">
        <v>0</v>
      </c>
    </row>
    <row r="1086" spans="1:39">
      <c r="A1086">
        <v>1085</v>
      </c>
      <c r="B1086">
        <v>9</v>
      </c>
      <c r="C1086">
        <v>9</v>
      </c>
      <c r="D1086">
        <v>3</v>
      </c>
      <c r="E1086">
        <v>530</v>
      </c>
      <c r="F1086">
        <v>1405</v>
      </c>
      <c r="G1086">
        <v>1485</v>
      </c>
      <c r="H1086">
        <v>761</v>
      </c>
      <c r="I1086">
        <v>300.65454549999998</v>
      </c>
      <c r="J1086">
        <v>264.2505051</v>
      </c>
      <c r="K1086">
        <v>67</v>
      </c>
      <c r="L1086">
        <v>150</v>
      </c>
      <c r="M1086">
        <v>120</v>
      </c>
      <c r="N1086">
        <v>193</v>
      </c>
      <c r="O1086">
        <v>123.49</v>
      </c>
      <c r="P1086">
        <v>68.98</v>
      </c>
      <c r="Q1086">
        <v>53.94</v>
      </c>
      <c r="R1086">
        <v>0.20069999999999999</v>
      </c>
      <c r="S1086">
        <v>1393</v>
      </c>
      <c r="T1086">
        <v>108</v>
      </c>
      <c r="U1086">
        <v>212</v>
      </c>
      <c r="V1086">
        <v>587</v>
      </c>
      <c r="W1086">
        <v>313</v>
      </c>
      <c r="X1086">
        <v>265</v>
      </c>
      <c r="Y1086">
        <v>129</v>
      </c>
      <c r="Z1086">
        <v>352</v>
      </c>
      <c r="AA1086">
        <v>479</v>
      </c>
      <c r="AB1086">
        <v>278</v>
      </c>
      <c r="AC1086">
        <v>1</v>
      </c>
      <c r="AD1086">
        <v>154</v>
      </c>
      <c r="AE1086">
        <v>0</v>
      </c>
      <c r="AF1086">
        <v>0</v>
      </c>
      <c r="AG1086">
        <v>3</v>
      </c>
      <c r="AH1086">
        <v>0</v>
      </c>
      <c r="AI1086">
        <v>0</v>
      </c>
      <c r="AJ1086">
        <v>0</v>
      </c>
      <c r="AK1086">
        <v>3</v>
      </c>
      <c r="AL1086">
        <v>1.40862</v>
      </c>
      <c r="AM1086">
        <v>0</v>
      </c>
    </row>
    <row r="1087" spans="1:39">
      <c r="A1087">
        <v>1086</v>
      </c>
      <c r="B1087">
        <v>9</v>
      </c>
      <c r="C1087">
        <v>9</v>
      </c>
      <c r="D1087">
        <v>3</v>
      </c>
      <c r="E1087">
        <v>561</v>
      </c>
      <c r="F1087">
        <v>1492</v>
      </c>
      <c r="G1087">
        <v>1492</v>
      </c>
      <c r="H1087">
        <v>796</v>
      </c>
      <c r="I1087">
        <v>318.24</v>
      </c>
      <c r="J1087">
        <v>279.70666670000003</v>
      </c>
      <c r="K1087">
        <v>74</v>
      </c>
      <c r="L1087">
        <v>153</v>
      </c>
      <c r="M1087">
        <v>127</v>
      </c>
      <c r="N1087">
        <v>207</v>
      </c>
      <c r="O1087">
        <v>78.77</v>
      </c>
      <c r="P1087">
        <v>61.63</v>
      </c>
      <c r="Q1087">
        <v>7.01</v>
      </c>
      <c r="R1087">
        <v>0.1971</v>
      </c>
      <c r="S1087">
        <v>73</v>
      </c>
      <c r="T1087">
        <v>115</v>
      </c>
      <c r="U1087">
        <v>226</v>
      </c>
      <c r="V1087">
        <v>596</v>
      </c>
      <c r="W1087">
        <v>292</v>
      </c>
      <c r="X1087">
        <v>263</v>
      </c>
      <c r="Y1087">
        <v>11</v>
      </c>
      <c r="Z1087">
        <v>21</v>
      </c>
      <c r="AA1087">
        <v>26</v>
      </c>
      <c r="AB1087">
        <v>12</v>
      </c>
      <c r="AC1087">
        <v>0</v>
      </c>
      <c r="AD1087">
        <v>3</v>
      </c>
      <c r="AE1087">
        <v>0</v>
      </c>
      <c r="AF1087">
        <v>0</v>
      </c>
      <c r="AG1087">
        <v>4</v>
      </c>
      <c r="AH1087">
        <v>0</v>
      </c>
      <c r="AI1087">
        <v>0</v>
      </c>
      <c r="AJ1087">
        <v>0</v>
      </c>
      <c r="AK1087">
        <v>3</v>
      </c>
      <c r="AL1087">
        <v>1.40862</v>
      </c>
      <c r="AM1087">
        <v>0</v>
      </c>
    </row>
    <row r="1088" spans="1:39">
      <c r="A1088">
        <v>1087</v>
      </c>
      <c r="B1088">
        <v>9</v>
      </c>
      <c r="C1088">
        <v>9</v>
      </c>
      <c r="D1088">
        <v>3</v>
      </c>
      <c r="E1088">
        <v>871</v>
      </c>
      <c r="F1088">
        <v>2151</v>
      </c>
      <c r="G1088">
        <v>2151</v>
      </c>
      <c r="H1088">
        <v>1135</v>
      </c>
      <c r="I1088">
        <v>299.45862729999999</v>
      </c>
      <c r="J1088">
        <v>625.17575369999997</v>
      </c>
      <c r="K1088">
        <v>197</v>
      </c>
      <c r="L1088">
        <v>225</v>
      </c>
      <c r="M1088">
        <v>187</v>
      </c>
      <c r="N1088">
        <v>262</v>
      </c>
      <c r="O1088">
        <v>105.65</v>
      </c>
      <c r="P1088">
        <v>74.08</v>
      </c>
      <c r="Q1088">
        <v>38.770000000000003</v>
      </c>
      <c r="R1088">
        <v>0.2366</v>
      </c>
      <c r="S1088">
        <v>397</v>
      </c>
      <c r="T1088">
        <v>142</v>
      </c>
      <c r="U1088">
        <v>278</v>
      </c>
      <c r="V1088">
        <v>847</v>
      </c>
      <c r="W1088">
        <v>433</v>
      </c>
      <c r="X1088">
        <v>451</v>
      </c>
      <c r="Y1088">
        <v>103</v>
      </c>
      <c r="Z1088">
        <v>74</v>
      </c>
      <c r="AA1088">
        <v>104</v>
      </c>
      <c r="AB1088">
        <v>90</v>
      </c>
      <c r="AC1088">
        <v>1</v>
      </c>
      <c r="AD1088">
        <v>25</v>
      </c>
      <c r="AE1088">
        <v>31.25</v>
      </c>
      <c r="AF1088">
        <v>31.25</v>
      </c>
      <c r="AG1088">
        <v>4</v>
      </c>
      <c r="AH1088">
        <v>0</v>
      </c>
      <c r="AI1088">
        <v>0</v>
      </c>
      <c r="AJ1088">
        <v>0</v>
      </c>
      <c r="AK1088">
        <v>3</v>
      </c>
      <c r="AL1088">
        <v>1.4352100000000001</v>
      </c>
      <c r="AM1088">
        <v>0</v>
      </c>
    </row>
    <row r="1089" spans="1:39">
      <c r="A1089">
        <v>1088</v>
      </c>
      <c r="B1089">
        <v>9</v>
      </c>
      <c r="C1089">
        <v>9</v>
      </c>
      <c r="D1089">
        <v>3</v>
      </c>
      <c r="E1089">
        <v>1106</v>
      </c>
      <c r="F1089">
        <v>2718</v>
      </c>
      <c r="G1089">
        <v>2718</v>
      </c>
      <c r="H1089">
        <v>1593</v>
      </c>
      <c r="I1089">
        <v>269.12130029999997</v>
      </c>
      <c r="J1089">
        <v>892.15186800000004</v>
      </c>
      <c r="K1089">
        <v>130</v>
      </c>
      <c r="L1089">
        <v>267</v>
      </c>
      <c r="M1089">
        <v>254</v>
      </c>
      <c r="N1089">
        <v>455</v>
      </c>
      <c r="O1089">
        <v>90.82</v>
      </c>
      <c r="P1089">
        <v>82.17</v>
      </c>
      <c r="Q1089">
        <v>15.68</v>
      </c>
      <c r="R1089">
        <v>0.22220000000000001</v>
      </c>
      <c r="S1089">
        <v>831</v>
      </c>
      <c r="T1089">
        <v>148</v>
      </c>
      <c r="U1089">
        <v>292</v>
      </c>
      <c r="V1089">
        <v>1160</v>
      </c>
      <c r="W1089">
        <v>587</v>
      </c>
      <c r="X1089">
        <v>531</v>
      </c>
      <c r="Y1089">
        <v>23</v>
      </c>
      <c r="Z1089">
        <v>170</v>
      </c>
      <c r="AA1089">
        <v>211</v>
      </c>
      <c r="AB1089">
        <v>255</v>
      </c>
      <c r="AC1089">
        <v>0</v>
      </c>
      <c r="AD1089">
        <v>172</v>
      </c>
      <c r="AE1089">
        <v>31.25</v>
      </c>
      <c r="AF1089">
        <v>31.25</v>
      </c>
      <c r="AG1089">
        <v>3</v>
      </c>
      <c r="AH1089">
        <v>0</v>
      </c>
      <c r="AI1089">
        <v>0</v>
      </c>
      <c r="AJ1089">
        <v>0</v>
      </c>
      <c r="AK1089">
        <v>3</v>
      </c>
      <c r="AL1089">
        <v>1.48051</v>
      </c>
      <c r="AM1089">
        <v>0</v>
      </c>
    </row>
    <row r="1090" spans="1:39">
      <c r="A1090">
        <v>1089</v>
      </c>
      <c r="B1090">
        <v>9</v>
      </c>
      <c r="C1090">
        <v>9</v>
      </c>
      <c r="D1090">
        <v>3</v>
      </c>
      <c r="E1090">
        <v>522</v>
      </c>
      <c r="F1090">
        <v>1279</v>
      </c>
      <c r="G1090">
        <v>1279</v>
      </c>
      <c r="H1090">
        <v>742</v>
      </c>
      <c r="I1090">
        <v>127.0174672</v>
      </c>
      <c r="J1090">
        <v>421.06986899999998</v>
      </c>
      <c r="K1090">
        <v>64</v>
      </c>
      <c r="L1090">
        <v>127</v>
      </c>
      <c r="M1090">
        <v>119</v>
      </c>
      <c r="N1090">
        <v>212</v>
      </c>
      <c r="O1090">
        <v>43.76</v>
      </c>
      <c r="P1090">
        <v>45.1</v>
      </c>
      <c r="Q1090">
        <v>11.23</v>
      </c>
      <c r="R1090">
        <v>0.2306</v>
      </c>
      <c r="S1090">
        <v>314</v>
      </c>
      <c r="T1090">
        <v>71</v>
      </c>
      <c r="U1090">
        <v>144</v>
      </c>
      <c r="V1090">
        <v>540</v>
      </c>
      <c r="W1090">
        <v>269</v>
      </c>
      <c r="X1090">
        <v>255</v>
      </c>
      <c r="Y1090">
        <v>28</v>
      </c>
      <c r="Z1090">
        <v>39</v>
      </c>
      <c r="AA1090">
        <v>63</v>
      </c>
      <c r="AB1090">
        <v>107</v>
      </c>
      <c r="AC1090">
        <v>0</v>
      </c>
      <c r="AD1090">
        <v>77</v>
      </c>
      <c r="AE1090">
        <v>31.25</v>
      </c>
      <c r="AF1090">
        <v>31.25</v>
      </c>
      <c r="AG1090">
        <v>3</v>
      </c>
      <c r="AH1090">
        <v>0</v>
      </c>
      <c r="AI1090">
        <v>0</v>
      </c>
      <c r="AJ1090">
        <v>0</v>
      </c>
      <c r="AK1090">
        <v>3</v>
      </c>
      <c r="AL1090">
        <v>1.48051</v>
      </c>
      <c r="AM1090">
        <v>0</v>
      </c>
    </row>
    <row r="1091" spans="1:39">
      <c r="A1091">
        <v>1090</v>
      </c>
      <c r="B1091">
        <v>9</v>
      </c>
      <c r="C1091">
        <v>9</v>
      </c>
      <c r="D1091">
        <v>3</v>
      </c>
      <c r="E1091">
        <v>688</v>
      </c>
      <c r="F1091">
        <v>1702</v>
      </c>
      <c r="G1091">
        <v>1729</v>
      </c>
      <c r="H1091">
        <v>896</v>
      </c>
      <c r="I1091">
        <v>236.54137270000001</v>
      </c>
      <c r="J1091">
        <v>493.82424630000003</v>
      </c>
      <c r="K1091">
        <v>150</v>
      </c>
      <c r="L1091">
        <v>183</v>
      </c>
      <c r="M1091">
        <v>140</v>
      </c>
      <c r="N1091">
        <v>215</v>
      </c>
      <c r="O1091">
        <v>66.13</v>
      </c>
      <c r="P1091">
        <v>47.92</v>
      </c>
      <c r="Q1091">
        <v>5.23</v>
      </c>
      <c r="R1091">
        <v>0.2447</v>
      </c>
      <c r="S1091">
        <v>89</v>
      </c>
      <c r="T1091">
        <v>109</v>
      </c>
      <c r="U1091">
        <v>221</v>
      </c>
      <c r="V1091">
        <v>663</v>
      </c>
      <c r="W1091">
        <v>360</v>
      </c>
      <c r="X1091">
        <v>376</v>
      </c>
      <c r="Y1091">
        <v>24</v>
      </c>
      <c r="Z1091">
        <v>15</v>
      </c>
      <c r="AA1091">
        <v>29</v>
      </c>
      <c r="AB1091">
        <v>16</v>
      </c>
      <c r="AC1091">
        <v>0</v>
      </c>
      <c r="AD1091">
        <v>5</v>
      </c>
      <c r="AE1091">
        <v>31.25</v>
      </c>
      <c r="AF1091">
        <v>31.25</v>
      </c>
      <c r="AG1091">
        <v>4</v>
      </c>
      <c r="AH1091">
        <v>0</v>
      </c>
      <c r="AI1091">
        <v>0</v>
      </c>
      <c r="AJ1091">
        <v>0</v>
      </c>
      <c r="AK1091">
        <v>3</v>
      </c>
      <c r="AL1091">
        <v>1.4352100000000001</v>
      </c>
      <c r="AM1091">
        <v>0</v>
      </c>
    </row>
    <row r="1092" spans="1:39">
      <c r="A1092">
        <v>1091</v>
      </c>
      <c r="B1092">
        <v>9</v>
      </c>
      <c r="C1092">
        <v>9</v>
      </c>
      <c r="D1092">
        <v>3</v>
      </c>
      <c r="E1092">
        <v>608</v>
      </c>
      <c r="F1092">
        <v>1491</v>
      </c>
      <c r="G1092">
        <v>1491</v>
      </c>
      <c r="H1092">
        <v>867</v>
      </c>
      <c r="I1092">
        <v>147.94371659999999</v>
      </c>
      <c r="J1092">
        <v>490.44153319999998</v>
      </c>
      <c r="K1092">
        <v>73</v>
      </c>
      <c r="L1092">
        <v>146</v>
      </c>
      <c r="M1092">
        <v>140</v>
      </c>
      <c r="N1092">
        <v>249</v>
      </c>
      <c r="O1092">
        <v>80.489999999999995</v>
      </c>
      <c r="P1092">
        <v>88.01</v>
      </c>
      <c r="Q1092">
        <v>0.68</v>
      </c>
      <c r="R1092">
        <v>0.22600000000000001</v>
      </c>
      <c r="S1092">
        <v>13</v>
      </c>
      <c r="T1092">
        <v>80</v>
      </c>
      <c r="U1092">
        <v>165</v>
      </c>
      <c r="V1092">
        <v>616</v>
      </c>
      <c r="W1092">
        <v>335</v>
      </c>
      <c r="X1092">
        <v>295</v>
      </c>
      <c r="Y1092">
        <v>8</v>
      </c>
      <c r="Z1092">
        <v>0</v>
      </c>
      <c r="AA1092">
        <v>1</v>
      </c>
      <c r="AB1092">
        <v>3</v>
      </c>
      <c r="AC1092">
        <v>0</v>
      </c>
      <c r="AD1092">
        <v>1</v>
      </c>
      <c r="AE1092">
        <v>31.25</v>
      </c>
      <c r="AF1092">
        <v>31.25</v>
      </c>
      <c r="AG1092">
        <v>4</v>
      </c>
      <c r="AH1092">
        <v>0</v>
      </c>
      <c r="AI1092">
        <v>0</v>
      </c>
      <c r="AJ1092">
        <v>0</v>
      </c>
      <c r="AK1092">
        <v>3</v>
      </c>
      <c r="AL1092">
        <v>1.48051</v>
      </c>
      <c r="AM1092">
        <v>0</v>
      </c>
    </row>
    <row r="1093" spans="1:39">
      <c r="A1093">
        <v>1092</v>
      </c>
      <c r="B1093">
        <v>9</v>
      </c>
      <c r="C1093">
        <v>9</v>
      </c>
      <c r="D1093">
        <v>3</v>
      </c>
      <c r="E1093">
        <v>361</v>
      </c>
      <c r="F1093">
        <v>717</v>
      </c>
      <c r="G1093">
        <v>717</v>
      </c>
      <c r="H1093">
        <v>380</v>
      </c>
      <c r="I1093">
        <v>78.077861580000004</v>
      </c>
      <c r="J1093">
        <v>291.17036380000002</v>
      </c>
      <c r="K1093">
        <v>158</v>
      </c>
      <c r="L1093">
        <v>70</v>
      </c>
      <c r="M1093">
        <v>48</v>
      </c>
      <c r="N1093">
        <v>85</v>
      </c>
      <c r="O1093">
        <v>61.57</v>
      </c>
      <c r="P1093">
        <v>30.03</v>
      </c>
      <c r="Q1093">
        <v>37.65</v>
      </c>
      <c r="R1093">
        <v>0.318</v>
      </c>
      <c r="S1093">
        <v>1116</v>
      </c>
      <c r="T1093">
        <v>25</v>
      </c>
      <c r="U1093">
        <v>54</v>
      </c>
      <c r="V1093">
        <v>273</v>
      </c>
      <c r="W1093">
        <v>151</v>
      </c>
      <c r="X1093">
        <v>214</v>
      </c>
      <c r="Y1093">
        <v>119</v>
      </c>
      <c r="Z1093">
        <v>309</v>
      </c>
      <c r="AA1093">
        <v>420</v>
      </c>
      <c r="AB1093">
        <v>196</v>
      </c>
      <c r="AC1093">
        <v>0</v>
      </c>
      <c r="AD1093">
        <v>72</v>
      </c>
      <c r="AE1093">
        <v>31.25</v>
      </c>
      <c r="AF1093">
        <v>31.25</v>
      </c>
      <c r="AG1093">
        <v>2</v>
      </c>
      <c r="AH1093">
        <v>0</v>
      </c>
      <c r="AI1093">
        <v>0</v>
      </c>
      <c r="AJ1093">
        <v>0</v>
      </c>
      <c r="AK1093">
        <v>3</v>
      </c>
      <c r="AL1093">
        <v>2.6804299999999999</v>
      </c>
      <c r="AM1093">
        <v>0</v>
      </c>
    </row>
    <row r="1094" spans="1:39">
      <c r="A1094">
        <v>1093</v>
      </c>
      <c r="B1094">
        <v>9</v>
      </c>
      <c r="C1094">
        <v>9</v>
      </c>
      <c r="D1094">
        <v>3</v>
      </c>
      <c r="E1094">
        <v>5469</v>
      </c>
      <c r="F1094">
        <v>13547</v>
      </c>
      <c r="G1094">
        <v>13547</v>
      </c>
      <c r="H1094">
        <v>5349</v>
      </c>
      <c r="I1094">
        <v>40.182134570000002</v>
      </c>
      <c r="J1094">
        <v>5844.3857310000003</v>
      </c>
      <c r="K1094">
        <v>4080</v>
      </c>
      <c r="L1094">
        <v>905</v>
      </c>
      <c r="M1094">
        <v>308</v>
      </c>
      <c r="N1094">
        <v>176</v>
      </c>
      <c r="O1094">
        <v>1245.72</v>
      </c>
      <c r="P1094">
        <v>146.30000000000001</v>
      </c>
      <c r="Q1094">
        <v>720.6</v>
      </c>
      <c r="R1094">
        <v>0.21890000000000001</v>
      </c>
      <c r="S1094">
        <v>21145</v>
      </c>
      <c r="T1094">
        <v>1064</v>
      </c>
      <c r="U1094">
        <v>2826</v>
      </c>
      <c r="V1094">
        <v>4866</v>
      </c>
      <c r="W1094">
        <v>2025</v>
      </c>
      <c r="X1094">
        <v>2766</v>
      </c>
      <c r="Y1094">
        <v>875</v>
      </c>
      <c r="Z1094">
        <v>7392</v>
      </c>
      <c r="AA1094">
        <v>4263</v>
      </c>
      <c r="AB1094">
        <v>3014</v>
      </c>
      <c r="AC1094">
        <v>128</v>
      </c>
      <c r="AD1094">
        <v>5473</v>
      </c>
      <c r="AE1094">
        <v>31.25</v>
      </c>
      <c r="AF1094">
        <v>31.25</v>
      </c>
      <c r="AG1094">
        <v>3</v>
      </c>
      <c r="AH1094">
        <v>0</v>
      </c>
      <c r="AI1094">
        <v>0</v>
      </c>
      <c r="AJ1094">
        <v>0</v>
      </c>
      <c r="AK1094">
        <v>3</v>
      </c>
      <c r="AL1094">
        <v>2.21576</v>
      </c>
      <c r="AM1094">
        <v>0</v>
      </c>
    </row>
    <row r="1095" spans="1:39">
      <c r="A1095">
        <v>1094</v>
      </c>
      <c r="B1095">
        <v>9</v>
      </c>
      <c r="C1095">
        <v>9</v>
      </c>
      <c r="D1095">
        <v>3</v>
      </c>
      <c r="E1095">
        <v>1086</v>
      </c>
      <c r="F1095">
        <v>2789</v>
      </c>
      <c r="G1095">
        <v>2789</v>
      </c>
      <c r="H1095">
        <v>1579</v>
      </c>
      <c r="I1095">
        <v>211.5071743</v>
      </c>
      <c r="J1095">
        <v>922.27931890000002</v>
      </c>
      <c r="K1095">
        <v>214</v>
      </c>
      <c r="L1095">
        <v>228</v>
      </c>
      <c r="M1095">
        <v>219</v>
      </c>
      <c r="N1095">
        <v>425</v>
      </c>
      <c r="O1095">
        <v>111.66</v>
      </c>
      <c r="P1095">
        <v>172.02</v>
      </c>
      <c r="Q1095">
        <v>355.01</v>
      </c>
      <c r="R1095">
        <v>0.18210000000000001</v>
      </c>
      <c r="S1095">
        <v>5165</v>
      </c>
      <c r="T1095">
        <v>189</v>
      </c>
      <c r="U1095">
        <v>356</v>
      </c>
      <c r="V1095">
        <v>1274</v>
      </c>
      <c r="W1095">
        <v>524</v>
      </c>
      <c r="X1095">
        <v>446</v>
      </c>
      <c r="Y1095">
        <v>440</v>
      </c>
      <c r="Z1095">
        <v>2218</v>
      </c>
      <c r="AA1095">
        <v>1356</v>
      </c>
      <c r="AB1095">
        <v>806</v>
      </c>
      <c r="AC1095">
        <v>0</v>
      </c>
      <c r="AD1095">
        <v>345</v>
      </c>
      <c r="AE1095">
        <v>31.25</v>
      </c>
      <c r="AF1095">
        <v>31.25</v>
      </c>
      <c r="AG1095">
        <v>1</v>
      </c>
      <c r="AH1095">
        <v>0</v>
      </c>
      <c r="AI1095">
        <v>0</v>
      </c>
      <c r="AJ1095">
        <v>0</v>
      </c>
      <c r="AK1095">
        <v>3</v>
      </c>
      <c r="AL1095">
        <v>3.0536500000000002</v>
      </c>
      <c r="AM1095">
        <v>0</v>
      </c>
    </row>
    <row r="1096" spans="1:39">
      <c r="A1096">
        <v>1095</v>
      </c>
      <c r="B1096">
        <v>9</v>
      </c>
      <c r="C1096">
        <v>9</v>
      </c>
      <c r="D1096">
        <v>3</v>
      </c>
      <c r="E1096">
        <v>4476</v>
      </c>
      <c r="F1096">
        <v>10539</v>
      </c>
      <c r="G1096">
        <v>10566</v>
      </c>
      <c r="H1096">
        <v>6026</v>
      </c>
      <c r="I1096">
        <v>136</v>
      </c>
      <c r="J1096">
        <v>4764</v>
      </c>
      <c r="K1096">
        <v>1011</v>
      </c>
      <c r="L1096">
        <v>1231</v>
      </c>
      <c r="M1096">
        <v>1027</v>
      </c>
      <c r="N1096">
        <v>1207</v>
      </c>
      <c r="O1096">
        <v>357.26</v>
      </c>
      <c r="P1096">
        <v>109.41</v>
      </c>
      <c r="Q1096">
        <v>237</v>
      </c>
      <c r="R1096">
        <v>0.21299999999999999</v>
      </c>
      <c r="S1096">
        <v>3620</v>
      </c>
      <c r="T1096">
        <v>568</v>
      </c>
      <c r="U1096">
        <v>1133</v>
      </c>
      <c r="V1096">
        <v>4680</v>
      </c>
      <c r="W1096">
        <v>2187</v>
      </c>
      <c r="X1096">
        <v>1998</v>
      </c>
      <c r="Y1096">
        <v>263</v>
      </c>
      <c r="Z1096">
        <v>1111</v>
      </c>
      <c r="AA1096">
        <v>1354</v>
      </c>
      <c r="AB1096">
        <v>625</v>
      </c>
      <c r="AC1096">
        <v>5</v>
      </c>
      <c r="AD1096">
        <v>262</v>
      </c>
      <c r="AE1096">
        <v>0</v>
      </c>
      <c r="AF1096">
        <v>0</v>
      </c>
      <c r="AG1096">
        <v>3</v>
      </c>
      <c r="AH1096">
        <v>0</v>
      </c>
      <c r="AI1096">
        <v>0</v>
      </c>
      <c r="AJ1096">
        <v>0</v>
      </c>
      <c r="AK1096">
        <v>3</v>
      </c>
      <c r="AL1096">
        <v>1.85103</v>
      </c>
      <c r="AM1096">
        <v>0</v>
      </c>
    </row>
    <row r="1097" spans="1:39">
      <c r="A1097">
        <v>1096</v>
      </c>
      <c r="B1097">
        <v>9</v>
      </c>
      <c r="C1097">
        <v>9</v>
      </c>
      <c r="D1097">
        <v>3</v>
      </c>
      <c r="E1097">
        <v>1279</v>
      </c>
      <c r="F1097">
        <v>3138</v>
      </c>
      <c r="G1097">
        <v>3138</v>
      </c>
      <c r="H1097">
        <v>1847</v>
      </c>
      <c r="I1097">
        <v>311.21712760000003</v>
      </c>
      <c r="J1097">
        <v>1031.7018439999999</v>
      </c>
      <c r="K1097">
        <v>148</v>
      </c>
      <c r="L1097">
        <v>324</v>
      </c>
      <c r="M1097">
        <v>282</v>
      </c>
      <c r="N1097">
        <v>525</v>
      </c>
      <c r="O1097">
        <v>83.98</v>
      </c>
      <c r="P1097">
        <v>60.88</v>
      </c>
      <c r="Q1097">
        <v>30.36</v>
      </c>
      <c r="R1097">
        <v>0.22370000000000001</v>
      </c>
      <c r="S1097">
        <v>100</v>
      </c>
      <c r="T1097">
        <v>173</v>
      </c>
      <c r="U1097">
        <v>330</v>
      </c>
      <c r="V1097">
        <v>1348</v>
      </c>
      <c r="W1097">
        <v>674</v>
      </c>
      <c r="X1097">
        <v>613</v>
      </c>
      <c r="Y1097">
        <v>12</v>
      </c>
      <c r="Z1097">
        <v>8</v>
      </c>
      <c r="AA1097">
        <v>20</v>
      </c>
      <c r="AB1097">
        <v>30</v>
      </c>
      <c r="AC1097">
        <v>0</v>
      </c>
      <c r="AD1097">
        <v>30</v>
      </c>
      <c r="AE1097">
        <v>31.25</v>
      </c>
      <c r="AF1097">
        <v>31.25</v>
      </c>
      <c r="AG1097">
        <v>3</v>
      </c>
      <c r="AH1097">
        <v>0</v>
      </c>
      <c r="AI1097">
        <v>0</v>
      </c>
      <c r="AJ1097">
        <v>0</v>
      </c>
      <c r="AK1097">
        <v>3</v>
      </c>
      <c r="AL1097">
        <v>1.48051</v>
      </c>
      <c r="AM1097">
        <v>0</v>
      </c>
    </row>
    <row r="1098" spans="1:39">
      <c r="A1098">
        <v>1097</v>
      </c>
      <c r="B1098">
        <v>9</v>
      </c>
      <c r="C1098">
        <v>9</v>
      </c>
      <c r="D1098">
        <v>3</v>
      </c>
      <c r="E1098">
        <v>823</v>
      </c>
      <c r="F1098">
        <v>1673</v>
      </c>
      <c r="G1098">
        <v>1682</v>
      </c>
      <c r="H1098">
        <v>861</v>
      </c>
      <c r="I1098">
        <v>178.00022179999999</v>
      </c>
      <c r="J1098">
        <v>663.80390420000003</v>
      </c>
      <c r="K1098">
        <v>370</v>
      </c>
      <c r="L1098">
        <v>151</v>
      </c>
      <c r="M1098">
        <v>103</v>
      </c>
      <c r="N1098">
        <v>199</v>
      </c>
      <c r="O1098">
        <v>111.09</v>
      </c>
      <c r="P1098">
        <v>74.47</v>
      </c>
      <c r="Q1098">
        <v>49.05</v>
      </c>
      <c r="R1098">
        <v>0.33</v>
      </c>
      <c r="S1098">
        <v>769</v>
      </c>
      <c r="T1098">
        <v>67</v>
      </c>
      <c r="U1098">
        <v>121</v>
      </c>
      <c r="V1098">
        <v>617</v>
      </c>
      <c r="W1098">
        <v>371</v>
      </c>
      <c r="X1098">
        <v>506</v>
      </c>
      <c r="Y1098">
        <v>20</v>
      </c>
      <c r="Z1098">
        <v>152</v>
      </c>
      <c r="AA1098">
        <v>323</v>
      </c>
      <c r="AB1098">
        <v>237</v>
      </c>
      <c r="AC1098">
        <v>1</v>
      </c>
      <c r="AD1098">
        <v>36</v>
      </c>
      <c r="AE1098">
        <v>31.25</v>
      </c>
      <c r="AF1098">
        <v>31.25</v>
      </c>
      <c r="AG1098">
        <v>3</v>
      </c>
      <c r="AH1098">
        <v>0</v>
      </c>
      <c r="AI1098">
        <v>0</v>
      </c>
      <c r="AJ1098">
        <v>0</v>
      </c>
      <c r="AK1098">
        <v>3</v>
      </c>
      <c r="AL1098">
        <v>2.6804299999999999</v>
      </c>
      <c r="AM1098">
        <v>0</v>
      </c>
    </row>
    <row r="1099" spans="1:39">
      <c r="A1099">
        <v>1098</v>
      </c>
      <c r="B1099">
        <v>9</v>
      </c>
      <c r="C1099">
        <v>9</v>
      </c>
      <c r="D1099">
        <v>3</v>
      </c>
      <c r="E1099">
        <v>3324</v>
      </c>
      <c r="F1099">
        <v>6815</v>
      </c>
      <c r="G1099">
        <v>6815</v>
      </c>
      <c r="H1099">
        <v>3547</v>
      </c>
      <c r="I1099">
        <v>718.92191660000003</v>
      </c>
      <c r="J1099">
        <v>2681.0257320000001</v>
      </c>
      <c r="K1099">
        <v>1482</v>
      </c>
      <c r="L1099">
        <v>619</v>
      </c>
      <c r="M1099">
        <v>423</v>
      </c>
      <c r="N1099">
        <v>800</v>
      </c>
      <c r="O1099">
        <v>158.62</v>
      </c>
      <c r="P1099">
        <v>73.040000000000006</v>
      </c>
      <c r="Q1099">
        <v>88.87</v>
      </c>
      <c r="R1099">
        <v>0.33260000000000001</v>
      </c>
      <c r="S1099">
        <v>9053</v>
      </c>
      <c r="T1099">
        <v>245</v>
      </c>
      <c r="U1099">
        <v>517</v>
      </c>
      <c r="V1099">
        <v>2488</v>
      </c>
      <c r="W1099">
        <v>1515</v>
      </c>
      <c r="X1099">
        <v>2050</v>
      </c>
      <c r="Y1099">
        <v>710</v>
      </c>
      <c r="Z1099">
        <v>2436</v>
      </c>
      <c r="AA1099">
        <v>3299</v>
      </c>
      <c r="AB1099">
        <v>1852</v>
      </c>
      <c r="AC1099">
        <v>4</v>
      </c>
      <c r="AD1099">
        <v>752</v>
      </c>
      <c r="AE1099">
        <v>31.25</v>
      </c>
      <c r="AF1099">
        <v>31.25</v>
      </c>
      <c r="AG1099">
        <v>1</v>
      </c>
      <c r="AH1099">
        <v>0</v>
      </c>
      <c r="AI1099">
        <v>0</v>
      </c>
      <c r="AJ1099">
        <v>0</v>
      </c>
      <c r="AK1099">
        <v>3</v>
      </c>
      <c r="AL1099">
        <v>2.6804299999999999</v>
      </c>
      <c r="AM1099">
        <v>0</v>
      </c>
    </row>
    <row r="1100" spans="1:39">
      <c r="A1100">
        <v>1099</v>
      </c>
      <c r="B1100">
        <v>9</v>
      </c>
      <c r="C1100">
        <v>9</v>
      </c>
      <c r="D1100">
        <v>3</v>
      </c>
      <c r="E1100">
        <v>635</v>
      </c>
      <c r="F1100">
        <v>1434</v>
      </c>
      <c r="G1100">
        <v>1670</v>
      </c>
      <c r="H1100">
        <v>761</v>
      </c>
      <c r="I1100">
        <v>336.30472099999997</v>
      </c>
      <c r="J1100">
        <v>315.86480690000002</v>
      </c>
      <c r="K1100">
        <v>209</v>
      </c>
      <c r="L1100">
        <v>143</v>
      </c>
      <c r="M1100">
        <v>100</v>
      </c>
      <c r="N1100">
        <v>183</v>
      </c>
      <c r="O1100">
        <v>146.83000000000001</v>
      </c>
      <c r="P1100">
        <v>99.88</v>
      </c>
      <c r="Q1100">
        <v>30.88</v>
      </c>
      <c r="R1100">
        <v>0.28079999999999999</v>
      </c>
      <c r="S1100">
        <v>596</v>
      </c>
      <c r="T1100">
        <v>79</v>
      </c>
      <c r="U1100">
        <v>156</v>
      </c>
      <c r="V1100">
        <v>606</v>
      </c>
      <c r="W1100">
        <v>406</v>
      </c>
      <c r="X1100">
        <v>423</v>
      </c>
      <c r="Y1100">
        <v>102</v>
      </c>
      <c r="Z1100">
        <v>67</v>
      </c>
      <c r="AA1100">
        <v>137</v>
      </c>
      <c r="AB1100">
        <v>277</v>
      </c>
      <c r="AC1100">
        <v>0</v>
      </c>
      <c r="AD1100">
        <v>13</v>
      </c>
      <c r="AE1100">
        <v>31.25</v>
      </c>
      <c r="AF1100">
        <v>31.25</v>
      </c>
      <c r="AG1100">
        <v>4</v>
      </c>
      <c r="AH1100">
        <v>0</v>
      </c>
      <c r="AI1100">
        <v>0</v>
      </c>
      <c r="AJ1100">
        <v>0</v>
      </c>
      <c r="AK1100">
        <v>3</v>
      </c>
      <c r="AL1100">
        <v>1.6401699999999999</v>
      </c>
      <c r="AM1100">
        <v>0</v>
      </c>
    </row>
    <row r="1101" spans="1:39">
      <c r="A1101">
        <v>1100</v>
      </c>
      <c r="B1101">
        <v>9</v>
      </c>
      <c r="C1101">
        <v>9</v>
      </c>
      <c r="D1101">
        <v>3</v>
      </c>
      <c r="E1101">
        <v>560</v>
      </c>
      <c r="F1101">
        <v>1254</v>
      </c>
      <c r="G1101">
        <v>1254</v>
      </c>
      <c r="H1101">
        <v>659</v>
      </c>
      <c r="I1101">
        <v>296.58369099999999</v>
      </c>
      <c r="J1101">
        <v>278.55793990000001</v>
      </c>
      <c r="K1101">
        <v>189</v>
      </c>
      <c r="L1101">
        <v>130</v>
      </c>
      <c r="M1101">
        <v>81</v>
      </c>
      <c r="N1101">
        <v>160</v>
      </c>
      <c r="O1101">
        <v>101.69</v>
      </c>
      <c r="P1101">
        <v>79.430000000000007</v>
      </c>
      <c r="Q1101">
        <v>15.57</v>
      </c>
      <c r="R1101">
        <v>0.27829999999999999</v>
      </c>
      <c r="S1101">
        <v>276</v>
      </c>
      <c r="T1101">
        <v>74</v>
      </c>
      <c r="U1101">
        <v>128</v>
      </c>
      <c r="V1101">
        <v>474</v>
      </c>
      <c r="W1101">
        <v>264</v>
      </c>
      <c r="X1101">
        <v>314</v>
      </c>
      <c r="Y1101">
        <v>43</v>
      </c>
      <c r="Z1101">
        <v>37</v>
      </c>
      <c r="AA1101">
        <v>53</v>
      </c>
      <c r="AB1101">
        <v>128</v>
      </c>
      <c r="AC1101">
        <v>0</v>
      </c>
      <c r="AD1101">
        <v>15</v>
      </c>
      <c r="AE1101">
        <v>31.25</v>
      </c>
      <c r="AF1101">
        <v>31.25</v>
      </c>
      <c r="AG1101">
        <v>4</v>
      </c>
      <c r="AH1101">
        <v>0</v>
      </c>
      <c r="AI1101">
        <v>0</v>
      </c>
      <c r="AJ1101">
        <v>0</v>
      </c>
      <c r="AK1101">
        <v>3</v>
      </c>
      <c r="AL1101">
        <v>1.6401699999999999</v>
      </c>
      <c r="AM1101">
        <v>0</v>
      </c>
    </row>
    <row r="1102" spans="1:39">
      <c r="A1102">
        <v>1101</v>
      </c>
      <c r="B1102">
        <v>9</v>
      </c>
      <c r="C1102">
        <v>9</v>
      </c>
      <c r="D1102">
        <v>3</v>
      </c>
      <c r="E1102">
        <v>1136</v>
      </c>
      <c r="F1102">
        <v>2608</v>
      </c>
      <c r="G1102">
        <v>2608</v>
      </c>
      <c r="H1102">
        <v>1380</v>
      </c>
      <c r="I1102">
        <v>601.64120170000001</v>
      </c>
      <c r="J1102">
        <v>565.07467810000003</v>
      </c>
      <c r="K1102">
        <v>386</v>
      </c>
      <c r="L1102">
        <v>260</v>
      </c>
      <c r="M1102">
        <v>162</v>
      </c>
      <c r="N1102">
        <v>328</v>
      </c>
      <c r="O1102">
        <v>78.28</v>
      </c>
      <c r="P1102">
        <v>34.869999999999997</v>
      </c>
      <c r="Q1102">
        <v>40.21</v>
      </c>
      <c r="R1102">
        <v>0.27839999999999998</v>
      </c>
      <c r="S1102">
        <v>1964</v>
      </c>
      <c r="T1102">
        <v>134</v>
      </c>
      <c r="U1102">
        <v>286</v>
      </c>
      <c r="V1102">
        <v>995</v>
      </c>
      <c r="W1102">
        <v>540</v>
      </c>
      <c r="X1102">
        <v>653</v>
      </c>
      <c r="Y1102">
        <v>12</v>
      </c>
      <c r="Z1102">
        <v>488</v>
      </c>
      <c r="AA1102">
        <v>702</v>
      </c>
      <c r="AB1102">
        <v>697</v>
      </c>
      <c r="AC1102">
        <v>2</v>
      </c>
      <c r="AD1102">
        <v>63</v>
      </c>
      <c r="AE1102">
        <v>31.25</v>
      </c>
      <c r="AF1102">
        <v>31.25</v>
      </c>
      <c r="AG1102">
        <v>2</v>
      </c>
      <c r="AH1102">
        <v>0</v>
      </c>
      <c r="AI1102">
        <v>0</v>
      </c>
      <c r="AJ1102">
        <v>0</v>
      </c>
      <c r="AK1102">
        <v>3</v>
      </c>
      <c r="AL1102">
        <v>1.6401699999999999</v>
      </c>
      <c r="AM1102">
        <v>0</v>
      </c>
    </row>
    <row r="1103" spans="1:39">
      <c r="A1103">
        <v>1102</v>
      </c>
      <c r="B1103">
        <v>9</v>
      </c>
      <c r="C1103">
        <v>9</v>
      </c>
      <c r="D1103">
        <v>3</v>
      </c>
      <c r="E1103">
        <v>505</v>
      </c>
      <c r="F1103">
        <v>1141</v>
      </c>
      <c r="G1103">
        <v>1141</v>
      </c>
      <c r="H1103">
        <v>648</v>
      </c>
      <c r="I1103">
        <v>271.86614559999998</v>
      </c>
      <c r="J1103">
        <v>259.53102100000001</v>
      </c>
      <c r="K1103">
        <v>100</v>
      </c>
      <c r="L1103">
        <v>129</v>
      </c>
      <c r="M1103">
        <v>110</v>
      </c>
      <c r="N1103">
        <v>166</v>
      </c>
      <c r="O1103">
        <v>97.15</v>
      </c>
      <c r="P1103">
        <v>60.25</v>
      </c>
      <c r="Q1103">
        <v>12.03</v>
      </c>
      <c r="R1103">
        <v>0.26469999999999999</v>
      </c>
      <c r="S1103">
        <v>318</v>
      </c>
      <c r="T1103">
        <v>57</v>
      </c>
      <c r="U1103">
        <v>102</v>
      </c>
      <c r="V1103">
        <v>477</v>
      </c>
      <c r="W1103">
        <v>243</v>
      </c>
      <c r="X1103">
        <v>262</v>
      </c>
      <c r="Y1103">
        <v>108</v>
      </c>
      <c r="Z1103">
        <v>49</v>
      </c>
      <c r="AA1103">
        <v>77</v>
      </c>
      <c r="AB1103">
        <v>57</v>
      </c>
      <c r="AC1103">
        <v>2</v>
      </c>
      <c r="AD1103">
        <v>25</v>
      </c>
      <c r="AE1103">
        <v>31.25</v>
      </c>
      <c r="AF1103">
        <v>31.25</v>
      </c>
      <c r="AG1103">
        <v>4</v>
      </c>
      <c r="AH1103">
        <v>0</v>
      </c>
      <c r="AI1103">
        <v>0</v>
      </c>
      <c r="AJ1103">
        <v>0</v>
      </c>
      <c r="AK1103">
        <v>3</v>
      </c>
      <c r="AL1103">
        <v>1.3061700000000001</v>
      </c>
      <c r="AM1103">
        <v>0</v>
      </c>
    </row>
    <row r="1104" spans="1:39">
      <c r="A1104">
        <v>1103</v>
      </c>
      <c r="B1104">
        <v>9</v>
      </c>
      <c r="C1104">
        <v>9</v>
      </c>
      <c r="D1104">
        <v>3</v>
      </c>
      <c r="E1104">
        <v>306</v>
      </c>
      <c r="F1104">
        <v>717</v>
      </c>
      <c r="G1104">
        <v>717</v>
      </c>
      <c r="H1104">
        <v>404</v>
      </c>
      <c r="I1104">
        <v>93.045693709999995</v>
      </c>
      <c r="J1104">
        <v>234.22431460000001</v>
      </c>
      <c r="K1104">
        <v>60</v>
      </c>
      <c r="L1104">
        <v>69</v>
      </c>
      <c r="M1104">
        <v>69</v>
      </c>
      <c r="N1104">
        <v>108</v>
      </c>
      <c r="O1104">
        <v>59.23</v>
      </c>
      <c r="P1104">
        <v>50.35</v>
      </c>
      <c r="Q1104">
        <v>0</v>
      </c>
      <c r="R1104">
        <v>0.23150000000000001</v>
      </c>
      <c r="S1104">
        <v>0</v>
      </c>
      <c r="T1104">
        <v>47</v>
      </c>
      <c r="U1104">
        <v>75</v>
      </c>
      <c r="V1104">
        <v>303</v>
      </c>
      <c r="W1104">
        <v>147</v>
      </c>
      <c r="X1104">
        <v>145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31.25</v>
      </c>
      <c r="AF1104">
        <v>31.25</v>
      </c>
      <c r="AG1104">
        <v>4</v>
      </c>
      <c r="AH1104">
        <v>0</v>
      </c>
      <c r="AI1104">
        <v>0</v>
      </c>
      <c r="AJ1104">
        <v>0</v>
      </c>
      <c r="AK1104">
        <v>3</v>
      </c>
      <c r="AL1104">
        <v>1.4903</v>
      </c>
      <c r="AM1104">
        <v>0</v>
      </c>
    </row>
    <row r="1105" spans="1:39">
      <c r="A1105">
        <v>1104</v>
      </c>
      <c r="B1105">
        <v>9</v>
      </c>
      <c r="C1105">
        <v>9</v>
      </c>
      <c r="D1105">
        <v>3</v>
      </c>
      <c r="E1105">
        <v>569</v>
      </c>
      <c r="F1105">
        <v>1286</v>
      </c>
      <c r="G1105">
        <v>1286</v>
      </c>
      <c r="H1105">
        <v>734</v>
      </c>
      <c r="I1105">
        <v>306.320469</v>
      </c>
      <c r="J1105">
        <v>292.42208110000001</v>
      </c>
      <c r="K1105">
        <v>108</v>
      </c>
      <c r="L1105">
        <v>152</v>
      </c>
      <c r="M1105">
        <v>121</v>
      </c>
      <c r="N1105">
        <v>188</v>
      </c>
      <c r="O1105">
        <v>90.95</v>
      </c>
      <c r="P1105">
        <v>80.239999999999995</v>
      </c>
      <c r="Q1105">
        <v>0.66</v>
      </c>
      <c r="R1105">
        <v>0.25580000000000003</v>
      </c>
      <c r="S1105">
        <v>50</v>
      </c>
      <c r="T1105">
        <v>63</v>
      </c>
      <c r="U1105">
        <v>120</v>
      </c>
      <c r="V1105">
        <v>524</v>
      </c>
      <c r="W1105">
        <v>285</v>
      </c>
      <c r="X1105">
        <v>294</v>
      </c>
      <c r="Y1105">
        <v>19</v>
      </c>
      <c r="Z1105">
        <v>2</v>
      </c>
      <c r="AA1105">
        <v>12</v>
      </c>
      <c r="AB1105">
        <v>11</v>
      </c>
      <c r="AC1105">
        <v>0</v>
      </c>
      <c r="AD1105">
        <v>6</v>
      </c>
      <c r="AE1105">
        <v>31.25</v>
      </c>
      <c r="AF1105">
        <v>31.25</v>
      </c>
      <c r="AG1105">
        <v>4</v>
      </c>
      <c r="AH1105">
        <v>0</v>
      </c>
      <c r="AI1105">
        <v>0</v>
      </c>
      <c r="AJ1105">
        <v>0</v>
      </c>
      <c r="AK1105">
        <v>3</v>
      </c>
      <c r="AL1105">
        <v>1.3061700000000001</v>
      </c>
      <c r="AM1105">
        <v>0</v>
      </c>
    </row>
    <row r="1106" spans="1:39">
      <c r="A1106">
        <v>1105</v>
      </c>
      <c r="B1106">
        <v>9</v>
      </c>
      <c r="C1106">
        <v>9</v>
      </c>
      <c r="D1106">
        <v>3</v>
      </c>
      <c r="E1106">
        <v>991</v>
      </c>
      <c r="F1106">
        <v>2611</v>
      </c>
      <c r="G1106">
        <v>2631</v>
      </c>
      <c r="H1106">
        <v>1454</v>
      </c>
      <c r="I1106">
        <v>244.0853113</v>
      </c>
      <c r="J1106">
        <v>807.59511520000001</v>
      </c>
      <c r="K1106">
        <v>175</v>
      </c>
      <c r="L1106">
        <v>233</v>
      </c>
      <c r="M1106">
        <v>219</v>
      </c>
      <c r="N1106">
        <v>364</v>
      </c>
      <c r="O1106">
        <v>63.96</v>
      </c>
      <c r="P1106">
        <v>96.69</v>
      </c>
      <c r="Q1106">
        <v>0.33</v>
      </c>
      <c r="R1106">
        <v>0.17829999999999999</v>
      </c>
      <c r="S1106">
        <v>84</v>
      </c>
      <c r="T1106">
        <v>185</v>
      </c>
      <c r="U1106">
        <v>371</v>
      </c>
      <c r="V1106">
        <v>1159</v>
      </c>
      <c r="W1106">
        <v>502</v>
      </c>
      <c r="X1106">
        <v>414</v>
      </c>
      <c r="Y1106">
        <v>5</v>
      </c>
      <c r="Z1106">
        <v>11</v>
      </c>
      <c r="AA1106">
        <v>26</v>
      </c>
      <c r="AB1106">
        <v>28</v>
      </c>
      <c r="AC1106">
        <v>0</v>
      </c>
      <c r="AD1106">
        <v>14</v>
      </c>
      <c r="AE1106">
        <v>31.25</v>
      </c>
      <c r="AF1106">
        <v>31.25</v>
      </c>
      <c r="AG1106">
        <v>3</v>
      </c>
      <c r="AH1106">
        <v>0</v>
      </c>
      <c r="AI1106">
        <v>0</v>
      </c>
      <c r="AJ1106">
        <v>0</v>
      </c>
      <c r="AK1106">
        <v>3</v>
      </c>
      <c r="AL1106">
        <v>1.71482</v>
      </c>
      <c r="AM1106">
        <v>0</v>
      </c>
    </row>
    <row r="1107" spans="1:39">
      <c r="A1107">
        <v>1106</v>
      </c>
      <c r="B1107">
        <v>9</v>
      </c>
      <c r="C1107">
        <v>9</v>
      </c>
      <c r="D1107">
        <v>3</v>
      </c>
      <c r="E1107">
        <v>554</v>
      </c>
      <c r="F1107">
        <v>1255</v>
      </c>
      <c r="G1107">
        <v>1255</v>
      </c>
      <c r="H1107">
        <v>678</v>
      </c>
      <c r="I1107">
        <v>222.37546320000001</v>
      </c>
      <c r="J1107">
        <v>358.76574720000002</v>
      </c>
      <c r="K1107">
        <v>74</v>
      </c>
      <c r="L1107">
        <v>106</v>
      </c>
      <c r="M1107">
        <v>140</v>
      </c>
      <c r="N1107">
        <v>234</v>
      </c>
      <c r="O1107">
        <v>90.89</v>
      </c>
      <c r="P1107">
        <v>94.5</v>
      </c>
      <c r="Q1107">
        <v>12.26</v>
      </c>
      <c r="R1107">
        <v>0.30840000000000001</v>
      </c>
      <c r="S1107">
        <v>1597</v>
      </c>
      <c r="T1107">
        <v>43</v>
      </c>
      <c r="U1107">
        <v>137</v>
      </c>
      <c r="V1107">
        <v>427</v>
      </c>
      <c r="W1107">
        <v>303</v>
      </c>
      <c r="X1107">
        <v>345</v>
      </c>
      <c r="Y1107">
        <v>155</v>
      </c>
      <c r="Z1107">
        <v>221</v>
      </c>
      <c r="AA1107">
        <v>556</v>
      </c>
      <c r="AB1107">
        <v>559</v>
      </c>
      <c r="AC1107">
        <v>0</v>
      </c>
      <c r="AD1107">
        <v>106</v>
      </c>
      <c r="AE1107">
        <v>0</v>
      </c>
      <c r="AF1107">
        <v>0</v>
      </c>
      <c r="AG1107">
        <v>2</v>
      </c>
      <c r="AH1107">
        <v>0</v>
      </c>
      <c r="AI1107">
        <v>0</v>
      </c>
      <c r="AJ1107">
        <v>0</v>
      </c>
      <c r="AK1107">
        <v>3</v>
      </c>
      <c r="AL1107">
        <v>1.5109300000000001</v>
      </c>
      <c r="AM1107">
        <v>0</v>
      </c>
    </row>
    <row r="1108" spans="1:39">
      <c r="A1108">
        <v>1107</v>
      </c>
      <c r="B1108">
        <v>9</v>
      </c>
      <c r="C1108">
        <v>9</v>
      </c>
      <c r="D1108">
        <v>3</v>
      </c>
      <c r="E1108">
        <v>276</v>
      </c>
      <c r="F1108">
        <v>607</v>
      </c>
      <c r="G1108">
        <v>607</v>
      </c>
      <c r="H1108">
        <v>331</v>
      </c>
      <c r="I1108">
        <v>110.7863318</v>
      </c>
      <c r="J1108">
        <v>178.73528200000001</v>
      </c>
      <c r="K1108">
        <v>36</v>
      </c>
      <c r="L1108">
        <v>54</v>
      </c>
      <c r="M1108">
        <v>68</v>
      </c>
      <c r="N1108">
        <v>118</v>
      </c>
      <c r="O1108">
        <v>53.31</v>
      </c>
      <c r="P1108">
        <v>62.94</v>
      </c>
      <c r="Q1108">
        <v>0</v>
      </c>
      <c r="R1108">
        <v>0.29320000000000002</v>
      </c>
      <c r="S1108">
        <v>32</v>
      </c>
      <c r="T1108">
        <v>17</v>
      </c>
      <c r="U1108">
        <v>66</v>
      </c>
      <c r="V1108">
        <v>219</v>
      </c>
      <c r="W1108">
        <v>138</v>
      </c>
      <c r="X1108">
        <v>167</v>
      </c>
      <c r="Y1108">
        <v>0</v>
      </c>
      <c r="Z1108">
        <v>7</v>
      </c>
      <c r="AA1108">
        <v>7</v>
      </c>
      <c r="AB1108">
        <v>15</v>
      </c>
      <c r="AC1108">
        <v>0</v>
      </c>
      <c r="AD1108">
        <v>3</v>
      </c>
      <c r="AE1108">
        <v>0</v>
      </c>
      <c r="AF1108">
        <v>0</v>
      </c>
      <c r="AG1108">
        <v>4</v>
      </c>
      <c r="AH1108">
        <v>99</v>
      </c>
      <c r="AI1108">
        <v>0</v>
      </c>
      <c r="AJ1108">
        <v>0</v>
      </c>
      <c r="AK1108">
        <v>3</v>
      </c>
      <c r="AL1108">
        <v>1.5109300000000001</v>
      </c>
      <c r="AM1108">
        <v>0</v>
      </c>
    </row>
    <row r="1109" spans="1:39">
      <c r="A1109">
        <v>1108</v>
      </c>
      <c r="B1109">
        <v>9</v>
      </c>
      <c r="C1109">
        <v>9</v>
      </c>
      <c r="D1109">
        <v>3</v>
      </c>
      <c r="E1109">
        <v>121</v>
      </c>
      <c r="F1109">
        <v>247</v>
      </c>
      <c r="G1109">
        <v>247</v>
      </c>
      <c r="H1109">
        <v>129</v>
      </c>
      <c r="I1109">
        <v>20.952692649999999</v>
      </c>
      <c r="J1109">
        <v>108.75959539999999</v>
      </c>
      <c r="K1109">
        <v>40</v>
      </c>
      <c r="L1109">
        <v>28</v>
      </c>
      <c r="M1109">
        <v>24</v>
      </c>
      <c r="N1109">
        <v>29</v>
      </c>
      <c r="O1109">
        <v>71.03</v>
      </c>
      <c r="P1109">
        <v>30.55</v>
      </c>
      <c r="Q1109">
        <v>41.11</v>
      </c>
      <c r="R1109">
        <v>0.251</v>
      </c>
      <c r="S1109">
        <v>1210</v>
      </c>
      <c r="T1109">
        <v>14</v>
      </c>
      <c r="U1109">
        <v>25</v>
      </c>
      <c r="V1109">
        <v>92</v>
      </c>
      <c r="W1109">
        <v>57</v>
      </c>
      <c r="X1109">
        <v>59</v>
      </c>
      <c r="Y1109">
        <v>260</v>
      </c>
      <c r="Z1109">
        <v>196</v>
      </c>
      <c r="AA1109">
        <v>483</v>
      </c>
      <c r="AB1109">
        <v>224</v>
      </c>
      <c r="AC1109">
        <v>2</v>
      </c>
      <c r="AD1109">
        <v>45</v>
      </c>
      <c r="AE1109">
        <v>31.25</v>
      </c>
      <c r="AF1109">
        <v>31.25</v>
      </c>
      <c r="AG1109">
        <v>3</v>
      </c>
      <c r="AH1109">
        <v>0</v>
      </c>
      <c r="AI1109">
        <v>0</v>
      </c>
      <c r="AJ1109">
        <v>0</v>
      </c>
      <c r="AK1109">
        <v>3</v>
      </c>
      <c r="AL1109">
        <v>1.8237399999999999</v>
      </c>
      <c r="AM1109">
        <v>0</v>
      </c>
    </row>
    <row r="1110" spans="1:39">
      <c r="A1110">
        <v>1109</v>
      </c>
      <c r="B1110">
        <v>9</v>
      </c>
      <c r="C1110">
        <v>9</v>
      </c>
      <c r="D1110">
        <v>3</v>
      </c>
      <c r="E1110">
        <v>1101</v>
      </c>
      <c r="F1110">
        <v>2648</v>
      </c>
      <c r="G1110">
        <v>2663</v>
      </c>
      <c r="H1110">
        <v>1521</v>
      </c>
      <c r="I1110">
        <v>772.66831490000004</v>
      </c>
      <c r="J1110">
        <v>372.72346900000002</v>
      </c>
      <c r="K1110">
        <v>200</v>
      </c>
      <c r="L1110">
        <v>270</v>
      </c>
      <c r="M1110">
        <v>217</v>
      </c>
      <c r="N1110">
        <v>414</v>
      </c>
      <c r="O1110">
        <v>190.39</v>
      </c>
      <c r="P1110">
        <v>136.41</v>
      </c>
      <c r="Q1110">
        <v>17.579999999999998</v>
      </c>
      <c r="R1110">
        <v>0.23730000000000001</v>
      </c>
      <c r="S1110">
        <v>760</v>
      </c>
      <c r="T1110">
        <v>139</v>
      </c>
      <c r="U1110">
        <v>275</v>
      </c>
      <c r="V1110">
        <v>1096</v>
      </c>
      <c r="W1110">
        <v>589</v>
      </c>
      <c r="X1110">
        <v>564</v>
      </c>
      <c r="Y1110">
        <v>231</v>
      </c>
      <c r="Z1110">
        <v>117</v>
      </c>
      <c r="AA1110">
        <v>270</v>
      </c>
      <c r="AB1110">
        <v>111</v>
      </c>
      <c r="AC1110">
        <v>8</v>
      </c>
      <c r="AD1110">
        <v>23</v>
      </c>
      <c r="AE1110">
        <v>31.25</v>
      </c>
      <c r="AF1110">
        <v>31.25</v>
      </c>
      <c r="AG1110">
        <v>4</v>
      </c>
      <c r="AH1110">
        <v>0</v>
      </c>
      <c r="AI1110">
        <v>0</v>
      </c>
      <c r="AJ1110">
        <v>0</v>
      </c>
      <c r="AK1110">
        <v>3</v>
      </c>
      <c r="AL1110">
        <v>1.2792699999999999</v>
      </c>
      <c r="AM1110">
        <v>0</v>
      </c>
    </row>
    <row r="1111" spans="1:39">
      <c r="A1111">
        <v>1110</v>
      </c>
      <c r="B1111">
        <v>9</v>
      </c>
      <c r="C1111">
        <v>9</v>
      </c>
      <c r="D1111">
        <v>3</v>
      </c>
      <c r="E1111">
        <v>1843</v>
      </c>
      <c r="F1111">
        <v>5852</v>
      </c>
      <c r="G1111">
        <v>5870</v>
      </c>
      <c r="H1111">
        <v>2875</v>
      </c>
      <c r="I1111">
        <v>1594.0393999999999</v>
      </c>
      <c r="J1111">
        <v>394.1876173</v>
      </c>
      <c r="K1111">
        <v>137</v>
      </c>
      <c r="L1111">
        <v>465</v>
      </c>
      <c r="M1111">
        <v>490</v>
      </c>
      <c r="N1111">
        <v>751</v>
      </c>
      <c r="O1111">
        <v>13813.92</v>
      </c>
      <c r="P1111">
        <v>242.14</v>
      </c>
      <c r="Q1111">
        <v>452.69</v>
      </c>
      <c r="R1111">
        <v>0.14399999999999999</v>
      </c>
      <c r="S1111">
        <v>27226</v>
      </c>
      <c r="T1111">
        <v>621</v>
      </c>
      <c r="U1111">
        <v>1178</v>
      </c>
      <c r="V1111">
        <v>2287</v>
      </c>
      <c r="W1111">
        <v>1050</v>
      </c>
      <c r="X1111">
        <v>734</v>
      </c>
      <c r="Y1111">
        <v>2112</v>
      </c>
      <c r="Z1111">
        <v>9042</v>
      </c>
      <c r="AA1111">
        <v>6038</v>
      </c>
      <c r="AB1111">
        <v>3724</v>
      </c>
      <c r="AC1111">
        <v>97</v>
      </c>
      <c r="AD1111">
        <v>6213</v>
      </c>
      <c r="AE1111">
        <v>0</v>
      </c>
      <c r="AF1111">
        <v>0</v>
      </c>
      <c r="AG1111">
        <v>4</v>
      </c>
      <c r="AH1111">
        <v>2</v>
      </c>
      <c r="AI1111">
        <v>0</v>
      </c>
      <c r="AJ1111">
        <v>0</v>
      </c>
      <c r="AK1111">
        <v>3</v>
      </c>
      <c r="AL1111">
        <v>2.0529299999999999</v>
      </c>
      <c r="AM1111">
        <v>0</v>
      </c>
    </row>
    <row r="1112" spans="1:39">
      <c r="A1112">
        <v>1111</v>
      </c>
      <c r="B1112">
        <v>9</v>
      </c>
      <c r="C1112">
        <v>9</v>
      </c>
      <c r="D1112">
        <v>3</v>
      </c>
      <c r="E1112">
        <v>597</v>
      </c>
      <c r="F1112">
        <v>1388</v>
      </c>
      <c r="G1112">
        <v>1580</v>
      </c>
      <c r="H1112">
        <v>773</v>
      </c>
      <c r="I1112">
        <v>147.55782310000001</v>
      </c>
      <c r="J1112">
        <v>482.94727890000001</v>
      </c>
      <c r="K1112">
        <v>134</v>
      </c>
      <c r="L1112">
        <v>138</v>
      </c>
      <c r="M1112">
        <v>132</v>
      </c>
      <c r="N1112">
        <v>193</v>
      </c>
      <c r="O1112">
        <v>69.19</v>
      </c>
      <c r="P1112">
        <v>78.45</v>
      </c>
      <c r="Q1112">
        <v>155</v>
      </c>
      <c r="R1112">
        <v>0.25890000000000002</v>
      </c>
      <c r="S1112">
        <v>4777</v>
      </c>
      <c r="T1112">
        <v>72</v>
      </c>
      <c r="U1112">
        <v>150</v>
      </c>
      <c r="V1112">
        <v>608</v>
      </c>
      <c r="W1112">
        <v>385</v>
      </c>
      <c r="X1112">
        <v>365</v>
      </c>
      <c r="Y1112">
        <v>248</v>
      </c>
      <c r="Z1112">
        <v>611</v>
      </c>
      <c r="AA1112">
        <v>1157</v>
      </c>
      <c r="AB1112">
        <v>1406</v>
      </c>
      <c r="AC1112">
        <v>7</v>
      </c>
      <c r="AD1112">
        <v>1348</v>
      </c>
      <c r="AE1112">
        <v>31.25</v>
      </c>
      <c r="AF1112">
        <v>31.25</v>
      </c>
      <c r="AG1112">
        <v>1</v>
      </c>
      <c r="AH1112">
        <v>0</v>
      </c>
      <c r="AI1112">
        <v>0</v>
      </c>
      <c r="AJ1112">
        <v>0</v>
      </c>
      <c r="AK1112">
        <v>3</v>
      </c>
      <c r="AL1112">
        <v>2.06704</v>
      </c>
      <c r="AM1112">
        <v>0</v>
      </c>
    </row>
    <row r="1113" spans="1:39">
      <c r="A1113">
        <v>1112</v>
      </c>
      <c r="B1113">
        <v>9</v>
      </c>
      <c r="C1113">
        <v>9</v>
      </c>
      <c r="D1113">
        <v>3</v>
      </c>
      <c r="E1113">
        <v>5</v>
      </c>
      <c r="F1113">
        <v>7</v>
      </c>
      <c r="G1113">
        <v>7</v>
      </c>
      <c r="H1113">
        <v>6</v>
      </c>
      <c r="I1113">
        <v>3.2051282049999998</v>
      </c>
      <c r="J1113">
        <v>2.0512820509999998</v>
      </c>
      <c r="K1113">
        <v>1</v>
      </c>
      <c r="L1113">
        <v>1</v>
      </c>
      <c r="M1113">
        <v>1</v>
      </c>
      <c r="N1113">
        <v>2</v>
      </c>
      <c r="O1113">
        <v>1226</v>
      </c>
      <c r="P1113">
        <v>6</v>
      </c>
      <c r="Q1113">
        <v>1037.5</v>
      </c>
      <c r="R1113">
        <v>0.1429</v>
      </c>
      <c r="S1113">
        <v>11045</v>
      </c>
      <c r="T1113">
        <v>0</v>
      </c>
      <c r="U1113">
        <v>0</v>
      </c>
      <c r="V1113">
        <v>4</v>
      </c>
      <c r="W1113">
        <v>2</v>
      </c>
      <c r="X1113">
        <v>1</v>
      </c>
      <c r="Y1113">
        <v>200</v>
      </c>
      <c r="Z1113">
        <v>4288</v>
      </c>
      <c r="AA1113">
        <v>3083</v>
      </c>
      <c r="AB1113">
        <v>2044</v>
      </c>
      <c r="AC1113">
        <v>51</v>
      </c>
      <c r="AD1113">
        <v>1379</v>
      </c>
      <c r="AE1113">
        <v>0</v>
      </c>
      <c r="AF1113">
        <v>0</v>
      </c>
      <c r="AG1113">
        <v>4</v>
      </c>
      <c r="AH1113">
        <v>0</v>
      </c>
      <c r="AI1113">
        <v>0</v>
      </c>
      <c r="AJ1113">
        <v>0</v>
      </c>
      <c r="AK1113">
        <v>3</v>
      </c>
      <c r="AL1113">
        <v>1.35314</v>
      </c>
      <c r="AM1113">
        <v>0</v>
      </c>
    </row>
    <row r="1114" spans="1:39">
      <c r="A1114">
        <v>1113</v>
      </c>
      <c r="B1114">
        <v>9</v>
      </c>
      <c r="C1114">
        <v>9</v>
      </c>
      <c r="D1114">
        <v>3</v>
      </c>
      <c r="E1114">
        <v>23037</v>
      </c>
      <c r="F1114">
        <v>55162</v>
      </c>
      <c r="G1114">
        <v>55162</v>
      </c>
      <c r="H1114">
        <v>25779</v>
      </c>
      <c r="I1114">
        <v>850.44513919999997</v>
      </c>
      <c r="J1114">
        <v>22849.546900000001</v>
      </c>
      <c r="K1114">
        <v>13068</v>
      </c>
      <c r="L1114">
        <v>3773</v>
      </c>
      <c r="M1114">
        <v>2584</v>
      </c>
      <c r="N1114">
        <v>3612</v>
      </c>
      <c r="O1114">
        <v>1567.3</v>
      </c>
      <c r="P1114">
        <v>232.63</v>
      </c>
      <c r="Q1114">
        <v>794.05</v>
      </c>
      <c r="R1114">
        <v>0.22850000000000001</v>
      </c>
      <c r="S1114">
        <v>50561</v>
      </c>
      <c r="T1114">
        <v>3778</v>
      </c>
      <c r="U1114">
        <v>8641</v>
      </c>
      <c r="V1114">
        <v>21736</v>
      </c>
      <c r="W1114">
        <v>9419</v>
      </c>
      <c r="X1114">
        <v>11588</v>
      </c>
      <c r="Y1114">
        <v>1711</v>
      </c>
      <c r="Z1114">
        <v>22968</v>
      </c>
      <c r="AA1114">
        <v>10768</v>
      </c>
      <c r="AB1114">
        <v>9749</v>
      </c>
      <c r="AC1114">
        <v>190</v>
      </c>
      <c r="AD1114">
        <v>5175</v>
      </c>
      <c r="AE1114">
        <v>31.25</v>
      </c>
      <c r="AF1114">
        <v>31.25</v>
      </c>
      <c r="AG1114">
        <v>1</v>
      </c>
      <c r="AH1114">
        <v>0</v>
      </c>
      <c r="AI1114">
        <v>2463</v>
      </c>
      <c r="AJ1114">
        <v>10977</v>
      </c>
      <c r="AK1114">
        <v>3</v>
      </c>
      <c r="AL1114">
        <v>2.9967100000000002</v>
      </c>
      <c r="AM1114">
        <v>0</v>
      </c>
    </row>
    <row r="1115" spans="1:39">
      <c r="A1115">
        <v>1114</v>
      </c>
      <c r="B1115">
        <v>9</v>
      </c>
      <c r="C1115">
        <v>9</v>
      </c>
      <c r="D1115">
        <v>3</v>
      </c>
      <c r="E1115">
        <v>1656</v>
      </c>
      <c r="F1115">
        <v>4491</v>
      </c>
      <c r="G1115">
        <v>4504</v>
      </c>
      <c r="H1115">
        <v>2259</v>
      </c>
      <c r="I1115">
        <v>622.30188680000003</v>
      </c>
      <c r="J1115">
        <v>1118.9716980000001</v>
      </c>
      <c r="K1115">
        <v>502</v>
      </c>
      <c r="L1115">
        <v>399</v>
      </c>
      <c r="M1115">
        <v>321</v>
      </c>
      <c r="N1115">
        <v>434</v>
      </c>
      <c r="O1115">
        <v>82.96</v>
      </c>
      <c r="P1115">
        <v>44.82</v>
      </c>
      <c r="Q1115">
        <v>53</v>
      </c>
      <c r="R1115">
        <v>0.16789999999999999</v>
      </c>
      <c r="S1115">
        <v>596</v>
      </c>
      <c r="T1115">
        <v>382</v>
      </c>
      <c r="U1115">
        <v>783</v>
      </c>
      <c r="V1115">
        <v>1858</v>
      </c>
      <c r="W1115">
        <v>789</v>
      </c>
      <c r="X1115">
        <v>692</v>
      </c>
      <c r="Y1115">
        <v>36</v>
      </c>
      <c r="Z1115">
        <v>49</v>
      </c>
      <c r="AA1115">
        <v>188</v>
      </c>
      <c r="AB1115">
        <v>242</v>
      </c>
      <c r="AC1115">
        <v>0</v>
      </c>
      <c r="AD1115">
        <v>81</v>
      </c>
      <c r="AE1115">
        <v>31.25</v>
      </c>
      <c r="AF1115">
        <v>31.25</v>
      </c>
      <c r="AG1115">
        <v>2</v>
      </c>
      <c r="AH1115">
        <v>0</v>
      </c>
      <c r="AI1115">
        <v>0</v>
      </c>
      <c r="AJ1115">
        <v>0</v>
      </c>
      <c r="AK1115">
        <v>3</v>
      </c>
      <c r="AL1115">
        <v>1.60646</v>
      </c>
      <c r="AM1115">
        <v>0</v>
      </c>
    </row>
    <row r="1116" spans="1:39">
      <c r="A1116">
        <v>1115</v>
      </c>
      <c r="B1116">
        <v>9</v>
      </c>
      <c r="C1116">
        <v>9</v>
      </c>
      <c r="D1116">
        <v>3</v>
      </c>
      <c r="E1116">
        <v>440</v>
      </c>
      <c r="F1116">
        <v>1039</v>
      </c>
      <c r="G1116">
        <v>1039</v>
      </c>
      <c r="H1116">
        <v>574</v>
      </c>
      <c r="I1116">
        <v>133.79119360000001</v>
      </c>
      <c r="J1116">
        <v>336.79313209999998</v>
      </c>
      <c r="K1116">
        <v>84</v>
      </c>
      <c r="L1116">
        <v>100</v>
      </c>
      <c r="M1116">
        <v>100</v>
      </c>
      <c r="N1116">
        <v>156</v>
      </c>
      <c r="O1116">
        <v>82.83</v>
      </c>
      <c r="P1116">
        <v>48.39</v>
      </c>
      <c r="Q1116">
        <v>0</v>
      </c>
      <c r="R1116">
        <v>0.23769999999999999</v>
      </c>
      <c r="S1116">
        <v>1</v>
      </c>
      <c r="T1116">
        <v>63</v>
      </c>
      <c r="U1116">
        <v>116</v>
      </c>
      <c r="V1116">
        <v>416</v>
      </c>
      <c r="W1116">
        <v>220</v>
      </c>
      <c r="X1116">
        <v>224</v>
      </c>
      <c r="Y1116">
        <v>0</v>
      </c>
      <c r="Z1116">
        <v>0</v>
      </c>
      <c r="AA1116">
        <v>1</v>
      </c>
      <c r="AB1116">
        <v>0</v>
      </c>
      <c r="AC1116">
        <v>0</v>
      </c>
      <c r="AD1116">
        <v>0</v>
      </c>
      <c r="AE1116">
        <v>31.25</v>
      </c>
      <c r="AF1116">
        <v>31.25</v>
      </c>
      <c r="AG1116">
        <v>4</v>
      </c>
      <c r="AH1116">
        <v>0</v>
      </c>
      <c r="AI1116">
        <v>0</v>
      </c>
      <c r="AJ1116">
        <v>0</v>
      </c>
      <c r="AK1116">
        <v>3</v>
      </c>
      <c r="AL1116">
        <v>1.4903</v>
      </c>
      <c r="AM1116">
        <v>0</v>
      </c>
    </row>
    <row r="1117" spans="1:39">
      <c r="A1117">
        <v>1116</v>
      </c>
      <c r="B1117">
        <v>9</v>
      </c>
      <c r="C1117">
        <v>9</v>
      </c>
      <c r="D1117">
        <v>3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380.46</v>
      </c>
      <c r="P1117">
        <v>0</v>
      </c>
      <c r="Q1117">
        <v>401.54</v>
      </c>
      <c r="R1117">
        <v>0</v>
      </c>
      <c r="S1117">
        <v>19741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261</v>
      </c>
      <c r="Z1117">
        <v>8043</v>
      </c>
      <c r="AA1117">
        <v>5363</v>
      </c>
      <c r="AB1117">
        <v>2257</v>
      </c>
      <c r="AC1117">
        <v>55</v>
      </c>
      <c r="AD1117">
        <v>3762</v>
      </c>
      <c r="AE1117">
        <v>0</v>
      </c>
      <c r="AF1117">
        <v>0</v>
      </c>
      <c r="AG1117">
        <v>1</v>
      </c>
      <c r="AH1117">
        <v>0</v>
      </c>
      <c r="AI1117">
        <v>0</v>
      </c>
      <c r="AJ1117">
        <v>0</v>
      </c>
      <c r="AK1117">
        <v>3</v>
      </c>
      <c r="AL1117">
        <v>3.0078900000000002</v>
      </c>
      <c r="AM1117">
        <v>0</v>
      </c>
    </row>
    <row r="1118" spans="1:39">
      <c r="A1118">
        <v>1117</v>
      </c>
      <c r="B1118">
        <v>9</v>
      </c>
      <c r="C1118">
        <v>9</v>
      </c>
      <c r="D1118">
        <v>3</v>
      </c>
      <c r="E1118">
        <v>895</v>
      </c>
      <c r="F1118">
        <v>2054</v>
      </c>
      <c r="G1118">
        <v>2069</v>
      </c>
      <c r="H1118">
        <v>1178</v>
      </c>
      <c r="I1118">
        <v>6.3319727889999999</v>
      </c>
      <c r="J1118">
        <v>920.57142859999999</v>
      </c>
      <c r="K1118">
        <v>187</v>
      </c>
      <c r="L1118">
        <v>208</v>
      </c>
      <c r="M1118">
        <v>165</v>
      </c>
      <c r="N1118">
        <v>335</v>
      </c>
      <c r="O1118">
        <v>256.19</v>
      </c>
      <c r="P1118">
        <v>27.28</v>
      </c>
      <c r="Q1118">
        <v>154.86000000000001</v>
      </c>
      <c r="R1118">
        <v>0.26050000000000001</v>
      </c>
      <c r="S1118">
        <v>5165</v>
      </c>
      <c r="T1118">
        <v>88</v>
      </c>
      <c r="U1118">
        <v>192</v>
      </c>
      <c r="V1118">
        <v>848</v>
      </c>
      <c r="W1118">
        <v>458</v>
      </c>
      <c r="X1118">
        <v>483</v>
      </c>
      <c r="Y1118">
        <v>237</v>
      </c>
      <c r="Z1118">
        <v>1594</v>
      </c>
      <c r="AA1118">
        <v>1600</v>
      </c>
      <c r="AB1118">
        <v>785</v>
      </c>
      <c r="AC1118">
        <v>8</v>
      </c>
      <c r="AD1118">
        <v>941</v>
      </c>
      <c r="AE1118">
        <v>31.25</v>
      </c>
      <c r="AF1118">
        <v>31.25</v>
      </c>
      <c r="AG1118">
        <v>2</v>
      </c>
      <c r="AH1118">
        <v>1607</v>
      </c>
      <c r="AI1118">
        <v>0</v>
      </c>
      <c r="AJ1118">
        <v>0</v>
      </c>
      <c r="AK1118">
        <v>3</v>
      </c>
      <c r="AL1118">
        <v>2.19015</v>
      </c>
      <c r="AM1118">
        <v>0</v>
      </c>
    </row>
    <row r="1119" spans="1:39">
      <c r="A1119">
        <v>1118</v>
      </c>
      <c r="B1119">
        <v>9</v>
      </c>
      <c r="C1119">
        <v>9</v>
      </c>
      <c r="D1119">
        <v>3</v>
      </c>
      <c r="E1119">
        <v>1574</v>
      </c>
      <c r="F1119">
        <v>3616</v>
      </c>
      <c r="G1119">
        <v>3616</v>
      </c>
      <c r="H1119">
        <v>2090</v>
      </c>
      <c r="I1119">
        <v>11.13578231</v>
      </c>
      <c r="J1119">
        <v>1618.9714289999999</v>
      </c>
      <c r="K1119">
        <v>329</v>
      </c>
      <c r="L1119">
        <v>366</v>
      </c>
      <c r="M1119">
        <v>284</v>
      </c>
      <c r="N1119">
        <v>595</v>
      </c>
      <c r="O1119">
        <v>301.36</v>
      </c>
      <c r="P1119">
        <v>63.67</v>
      </c>
      <c r="Q1119">
        <v>234.45</v>
      </c>
      <c r="R1119">
        <v>0.25330000000000003</v>
      </c>
      <c r="S1119">
        <v>5390</v>
      </c>
      <c r="T1119">
        <v>161</v>
      </c>
      <c r="U1119">
        <v>329</v>
      </c>
      <c r="V1119">
        <v>1509</v>
      </c>
      <c r="W1119">
        <v>808</v>
      </c>
      <c r="X1119">
        <v>809</v>
      </c>
      <c r="Y1119">
        <v>410</v>
      </c>
      <c r="Z1119">
        <v>1434</v>
      </c>
      <c r="AA1119">
        <v>1320</v>
      </c>
      <c r="AB1119">
        <v>1001</v>
      </c>
      <c r="AC1119">
        <v>6</v>
      </c>
      <c r="AD1119">
        <v>1219</v>
      </c>
      <c r="AE1119">
        <v>31.25</v>
      </c>
      <c r="AF1119">
        <v>31.25</v>
      </c>
      <c r="AG1119">
        <v>2</v>
      </c>
      <c r="AH1119">
        <v>0</v>
      </c>
      <c r="AI1119">
        <v>0</v>
      </c>
      <c r="AJ1119">
        <v>0</v>
      </c>
      <c r="AK1119">
        <v>3</v>
      </c>
      <c r="AL1119">
        <v>2.19015</v>
      </c>
      <c r="AM1119">
        <v>0</v>
      </c>
    </row>
    <row r="1120" spans="1:39">
      <c r="A1120">
        <v>1119</v>
      </c>
      <c r="B1120">
        <v>10</v>
      </c>
      <c r="C1120">
        <v>10</v>
      </c>
      <c r="D1120">
        <v>3</v>
      </c>
      <c r="E1120">
        <v>2232</v>
      </c>
      <c r="F1120">
        <v>5687</v>
      </c>
      <c r="G1120">
        <v>5732</v>
      </c>
      <c r="H1120">
        <v>2578</v>
      </c>
      <c r="I1120">
        <v>1084.6904420000001</v>
      </c>
      <c r="J1120">
        <v>1281.0385160000001</v>
      </c>
      <c r="K1120">
        <v>201</v>
      </c>
      <c r="L1120">
        <v>521</v>
      </c>
      <c r="M1120">
        <v>589</v>
      </c>
      <c r="N1120">
        <v>921</v>
      </c>
      <c r="O1120">
        <v>521.58000000000004</v>
      </c>
      <c r="P1120">
        <v>294.77999999999997</v>
      </c>
      <c r="Q1120">
        <v>73</v>
      </c>
      <c r="R1120">
        <v>0.35849999999999999</v>
      </c>
      <c r="S1120">
        <v>2049</v>
      </c>
      <c r="T1120">
        <v>163</v>
      </c>
      <c r="U1120">
        <v>824</v>
      </c>
      <c r="V1120">
        <v>1232</v>
      </c>
      <c r="W1120">
        <v>1674</v>
      </c>
      <c r="X1120">
        <v>1839</v>
      </c>
      <c r="Y1120">
        <v>132</v>
      </c>
      <c r="Z1120">
        <v>273</v>
      </c>
      <c r="AA1120">
        <v>855</v>
      </c>
      <c r="AB1120">
        <v>545</v>
      </c>
      <c r="AC1120">
        <v>3</v>
      </c>
      <c r="AD1120">
        <v>241</v>
      </c>
      <c r="AE1120">
        <v>31.25</v>
      </c>
      <c r="AF1120">
        <v>31.25</v>
      </c>
      <c r="AG1120">
        <v>4</v>
      </c>
      <c r="AH1120">
        <v>2262</v>
      </c>
      <c r="AI1120">
        <v>0</v>
      </c>
      <c r="AJ1120">
        <v>0</v>
      </c>
      <c r="AK1120">
        <v>2</v>
      </c>
      <c r="AL1120">
        <v>1.3852800000000001</v>
      </c>
      <c r="AM1120">
        <v>0</v>
      </c>
    </row>
    <row r="1121" spans="1:39">
      <c r="A1121">
        <v>1120</v>
      </c>
      <c r="B1121">
        <v>10</v>
      </c>
      <c r="C1121">
        <v>10</v>
      </c>
      <c r="D1121">
        <v>3</v>
      </c>
      <c r="E1121">
        <v>2480</v>
      </c>
      <c r="F1121">
        <v>6675</v>
      </c>
      <c r="G1121">
        <v>6675</v>
      </c>
      <c r="H1121">
        <v>2787</v>
      </c>
      <c r="I1121">
        <v>838</v>
      </c>
      <c r="J1121">
        <v>1702</v>
      </c>
      <c r="K1121">
        <v>440</v>
      </c>
      <c r="L1121">
        <v>548</v>
      </c>
      <c r="M1121">
        <v>619</v>
      </c>
      <c r="N1121">
        <v>873</v>
      </c>
      <c r="O1121">
        <v>246.37</v>
      </c>
      <c r="P1121">
        <v>221.85</v>
      </c>
      <c r="Q1121">
        <v>13</v>
      </c>
      <c r="R1121">
        <v>0.31159999999999999</v>
      </c>
      <c r="S1121">
        <v>626</v>
      </c>
      <c r="T1121">
        <v>263</v>
      </c>
      <c r="U1121">
        <v>1256</v>
      </c>
      <c r="V1121">
        <v>1498</v>
      </c>
      <c r="W1121">
        <v>1760</v>
      </c>
      <c r="X1121">
        <v>1898</v>
      </c>
      <c r="Y1121">
        <v>70</v>
      </c>
      <c r="Z1121">
        <v>92</v>
      </c>
      <c r="AA1121">
        <v>231</v>
      </c>
      <c r="AB1121">
        <v>199</v>
      </c>
      <c r="AC1121">
        <v>0</v>
      </c>
      <c r="AD1121">
        <v>34</v>
      </c>
      <c r="AE1121">
        <v>25</v>
      </c>
      <c r="AF1121">
        <v>25</v>
      </c>
      <c r="AG1121">
        <v>3</v>
      </c>
      <c r="AH1121">
        <v>0</v>
      </c>
      <c r="AI1121">
        <v>0</v>
      </c>
      <c r="AJ1121">
        <v>0</v>
      </c>
      <c r="AK1121">
        <v>2</v>
      </c>
      <c r="AL1121">
        <v>1.54857</v>
      </c>
      <c r="AM1121">
        <v>0</v>
      </c>
    </row>
    <row r="1122" spans="1:39">
      <c r="A1122">
        <v>1121</v>
      </c>
      <c r="B1122">
        <v>10</v>
      </c>
      <c r="C1122">
        <v>10</v>
      </c>
      <c r="D1122">
        <v>3</v>
      </c>
      <c r="E1122">
        <v>1119</v>
      </c>
      <c r="F1122">
        <v>3019</v>
      </c>
      <c r="G1122">
        <v>3019</v>
      </c>
      <c r="H1122">
        <v>1736</v>
      </c>
      <c r="I1122">
        <v>1164.8189259999999</v>
      </c>
      <c r="J1122">
        <v>0</v>
      </c>
      <c r="K1122">
        <v>57</v>
      </c>
      <c r="L1122">
        <v>282</v>
      </c>
      <c r="M1122">
        <v>307</v>
      </c>
      <c r="N1122">
        <v>473</v>
      </c>
      <c r="O1122">
        <v>315.89999999999998</v>
      </c>
      <c r="P1122">
        <v>246</v>
      </c>
      <c r="Q1122">
        <v>62</v>
      </c>
      <c r="R1122">
        <v>0.19109999999999999</v>
      </c>
      <c r="S1122">
        <v>901</v>
      </c>
      <c r="T1122">
        <v>187</v>
      </c>
      <c r="U1122">
        <v>479</v>
      </c>
      <c r="V1122">
        <v>1042</v>
      </c>
      <c r="W1122">
        <v>848</v>
      </c>
      <c r="X1122">
        <v>463</v>
      </c>
      <c r="Y1122">
        <v>8</v>
      </c>
      <c r="Z1122">
        <v>160</v>
      </c>
      <c r="AA1122">
        <v>444</v>
      </c>
      <c r="AB1122">
        <v>204</v>
      </c>
      <c r="AC1122">
        <v>0</v>
      </c>
      <c r="AD1122">
        <v>85</v>
      </c>
      <c r="AE1122">
        <v>0</v>
      </c>
      <c r="AF1122">
        <v>0</v>
      </c>
      <c r="AG1122">
        <v>4</v>
      </c>
      <c r="AH1122">
        <v>1759</v>
      </c>
      <c r="AI1122">
        <v>0</v>
      </c>
      <c r="AJ1122">
        <v>0</v>
      </c>
      <c r="AK1122">
        <v>3</v>
      </c>
      <c r="AL1122">
        <v>1.20123</v>
      </c>
      <c r="AM1122">
        <v>0</v>
      </c>
    </row>
    <row r="1123" spans="1:39">
      <c r="A1123">
        <v>1122</v>
      </c>
      <c r="B1123">
        <v>10</v>
      </c>
      <c r="C1123">
        <v>10</v>
      </c>
      <c r="D1123">
        <v>3</v>
      </c>
      <c r="E1123">
        <v>1441</v>
      </c>
      <c r="F1123">
        <v>3892</v>
      </c>
      <c r="G1123">
        <v>3919</v>
      </c>
      <c r="H1123">
        <v>2252</v>
      </c>
      <c r="I1123">
        <v>1474</v>
      </c>
      <c r="J1123">
        <v>10</v>
      </c>
      <c r="K1123">
        <v>71</v>
      </c>
      <c r="L1123">
        <v>330</v>
      </c>
      <c r="M1123">
        <v>373</v>
      </c>
      <c r="N1123">
        <v>667</v>
      </c>
      <c r="O1123">
        <v>352.01</v>
      </c>
      <c r="P1123">
        <v>322</v>
      </c>
      <c r="Q1123">
        <v>5</v>
      </c>
      <c r="R1123">
        <v>0.185</v>
      </c>
      <c r="S1123">
        <v>382</v>
      </c>
      <c r="T1123">
        <v>230</v>
      </c>
      <c r="U1123">
        <v>636</v>
      </c>
      <c r="V1123">
        <v>1381</v>
      </c>
      <c r="W1123">
        <v>1077</v>
      </c>
      <c r="X1123">
        <v>595</v>
      </c>
      <c r="Y1123">
        <v>5</v>
      </c>
      <c r="Z1123">
        <v>75</v>
      </c>
      <c r="AA1123">
        <v>165</v>
      </c>
      <c r="AB1123">
        <v>111</v>
      </c>
      <c r="AC1123">
        <v>0</v>
      </c>
      <c r="AD1123">
        <v>26</v>
      </c>
      <c r="AE1123">
        <v>0</v>
      </c>
      <c r="AF1123">
        <v>0</v>
      </c>
      <c r="AG1123">
        <v>4</v>
      </c>
      <c r="AH1123">
        <v>0</v>
      </c>
      <c r="AI1123">
        <v>0</v>
      </c>
      <c r="AJ1123">
        <v>0</v>
      </c>
      <c r="AK1123">
        <v>3</v>
      </c>
      <c r="AL1123">
        <v>1.1717299999999999</v>
      </c>
      <c r="AM1123">
        <v>0</v>
      </c>
    </row>
    <row r="1124" spans="1:39">
      <c r="A1124">
        <v>1123</v>
      </c>
      <c r="B1124">
        <v>10</v>
      </c>
      <c r="C1124">
        <v>10</v>
      </c>
      <c r="D1124">
        <v>3</v>
      </c>
      <c r="E1124">
        <v>5038</v>
      </c>
      <c r="F1124">
        <v>12647</v>
      </c>
      <c r="G1124">
        <v>12683</v>
      </c>
      <c r="H1124">
        <v>5260</v>
      </c>
      <c r="I1124">
        <v>2700</v>
      </c>
      <c r="J1124">
        <v>2451</v>
      </c>
      <c r="K1124">
        <v>1309</v>
      </c>
      <c r="L1124">
        <v>897</v>
      </c>
      <c r="M1124">
        <v>1053</v>
      </c>
      <c r="N1124">
        <v>1779</v>
      </c>
      <c r="O1124">
        <v>651.04999999999995</v>
      </c>
      <c r="P1124">
        <v>359.19</v>
      </c>
      <c r="Q1124">
        <v>282</v>
      </c>
      <c r="R1124">
        <v>0.3569</v>
      </c>
      <c r="S1124">
        <v>10806</v>
      </c>
      <c r="T1124">
        <v>409</v>
      </c>
      <c r="U1124">
        <v>2011</v>
      </c>
      <c r="V1124">
        <v>2710</v>
      </c>
      <c r="W1124">
        <v>3438</v>
      </c>
      <c r="X1124">
        <v>4115</v>
      </c>
      <c r="Y1124">
        <v>321</v>
      </c>
      <c r="Z1124">
        <v>3183</v>
      </c>
      <c r="AA1124">
        <v>3244</v>
      </c>
      <c r="AB1124">
        <v>2523</v>
      </c>
      <c r="AC1124">
        <v>29</v>
      </c>
      <c r="AD1124">
        <v>1506</v>
      </c>
      <c r="AE1124">
        <v>31.25</v>
      </c>
      <c r="AF1124">
        <v>31.25</v>
      </c>
      <c r="AG1124">
        <v>2</v>
      </c>
      <c r="AH1124">
        <v>0</v>
      </c>
      <c r="AI1124">
        <v>0</v>
      </c>
      <c r="AJ1124">
        <v>0</v>
      </c>
      <c r="AK1124">
        <v>3</v>
      </c>
      <c r="AL1124">
        <v>1.9970699999999999</v>
      </c>
      <c r="AM1124">
        <v>0</v>
      </c>
    </row>
    <row r="1125" spans="1:39">
      <c r="A1125">
        <v>1124</v>
      </c>
      <c r="B1125">
        <v>10</v>
      </c>
      <c r="C1125">
        <v>10</v>
      </c>
      <c r="D1125">
        <v>3</v>
      </c>
      <c r="E1125">
        <v>1209</v>
      </c>
      <c r="F1125">
        <v>2816</v>
      </c>
      <c r="G1125">
        <v>2816</v>
      </c>
      <c r="H1125">
        <v>1648</v>
      </c>
      <c r="I1125">
        <v>359.8315715</v>
      </c>
      <c r="J1125">
        <v>896.59689920000005</v>
      </c>
      <c r="K1125">
        <v>267</v>
      </c>
      <c r="L1125">
        <v>282</v>
      </c>
      <c r="M1125">
        <v>232</v>
      </c>
      <c r="N1125">
        <v>428</v>
      </c>
      <c r="O1125">
        <v>82.09</v>
      </c>
      <c r="P1125">
        <v>33.409999999999997</v>
      </c>
      <c r="Q1125">
        <v>28.19</v>
      </c>
      <c r="R1125">
        <v>0.26350000000000001</v>
      </c>
      <c r="S1125">
        <v>2113</v>
      </c>
      <c r="T1125">
        <v>103</v>
      </c>
      <c r="U1125">
        <v>311</v>
      </c>
      <c r="V1125">
        <v>968</v>
      </c>
      <c r="W1125">
        <v>805</v>
      </c>
      <c r="X1125">
        <v>629</v>
      </c>
      <c r="Y1125">
        <v>155</v>
      </c>
      <c r="Z1125">
        <v>333</v>
      </c>
      <c r="AA1125">
        <v>1209</v>
      </c>
      <c r="AB1125">
        <v>366</v>
      </c>
      <c r="AC1125">
        <v>2</v>
      </c>
      <c r="AD1125">
        <v>48</v>
      </c>
      <c r="AE1125">
        <v>31.25</v>
      </c>
      <c r="AF1125">
        <v>31.25</v>
      </c>
      <c r="AG1125">
        <v>2</v>
      </c>
      <c r="AH1125">
        <v>690</v>
      </c>
      <c r="AI1125">
        <v>0</v>
      </c>
      <c r="AJ1125">
        <v>0</v>
      </c>
      <c r="AK1125">
        <v>3</v>
      </c>
      <c r="AL1125">
        <v>2.5996199999999998</v>
      </c>
      <c r="AM1125">
        <v>0</v>
      </c>
    </row>
    <row r="1126" spans="1:39">
      <c r="A1126">
        <v>1125</v>
      </c>
      <c r="B1126">
        <v>10</v>
      </c>
      <c r="C1126">
        <v>10</v>
      </c>
      <c r="D1126">
        <v>3</v>
      </c>
      <c r="E1126">
        <v>3083</v>
      </c>
      <c r="F1126">
        <v>7735</v>
      </c>
      <c r="G1126">
        <v>7735</v>
      </c>
      <c r="H1126">
        <v>4462</v>
      </c>
      <c r="I1126">
        <v>1771</v>
      </c>
      <c r="J1126">
        <v>1456</v>
      </c>
      <c r="K1126">
        <v>465</v>
      </c>
      <c r="L1126">
        <v>739</v>
      </c>
      <c r="M1126">
        <v>717</v>
      </c>
      <c r="N1126">
        <v>1162</v>
      </c>
      <c r="O1126">
        <v>497.75</v>
      </c>
      <c r="P1126">
        <v>468</v>
      </c>
      <c r="Q1126">
        <v>32</v>
      </c>
      <c r="R1126">
        <v>0.22</v>
      </c>
      <c r="S1126">
        <v>1375</v>
      </c>
      <c r="T1126">
        <v>391</v>
      </c>
      <c r="U1126">
        <v>1052</v>
      </c>
      <c r="V1126">
        <v>2714</v>
      </c>
      <c r="W1126">
        <v>2153</v>
      </c>
      <c r="X1126">
        <v>1425</v>
      </c>
      <c r="Y1126">
        <v>131</v>
      </c>
      <c r="Z1126">
        <v>381</v>
      </c>
      <c r="AA1126">
        <v>550</v>
      </c>
      <c r="AB1126">
        <v>264</v>
      </c>
      <c r="AC1126">
        <v>4</v>
      </c>
      <c r="AD1126">
        <v>45</v>
      </c>
      <c r="AE1126">
        <v>0</v>
      </c>
      <c r="AF1126">
        <v>0</v>
      </c>
      <c r="AG1126">
        <v>4</v>
      </c>
      <c r="AH1126">
        <v>0</v>
      </c>
      <c r="AI1126">
        <v>0</v>
      </c>
      <c r="AJ1126">
        <v>0</v>
      </c>
      <c r="AK1126">
        <v>3</v>
      </c>
      <c r="AL1126">
        <v>1.2727599999999999</v>
      </c>
      <c r="AM1126">
        <v>0</v>
      </c>
    </row>
    <row r="1127" spans="1:39">
      <c r="A1127">
        <v>1126</v>
      </c>
      <c r="B1127">
        <v>10</v>
      </c>
      <c r="C1127">
        <v>10</v>
      </c>
      <c r="D1127">
        <v>3</v>
      </c>
      <c r="E1127">
        <v>2449</v>
      </c>
      <c r="F1127">
        <v>6303</v>
      </c>
      <c r="G1127">
        <v>6352</v>
      </c>
      <c r="H1127">
        <v>3295</v>
      </c>
      <c r="I1127">
        <v>797.91979949999995</v>
      </c>
      <c r="J1127">
        <v>1883.2953219999999</v>
      </c>
      <c r="K1127">
        <v>600</v>
      </c>
      <c r="L1127">
        <v>637</v>
      </c>
      <c r="M1127">
        <v>539</v>
      </c>
      <c r="N1127">
        <v>673</v>
      </c>
      <c r="O1127">
        <v>272.54000000000002</v>
      </c>
      <c r="P1127">
        <v>204</v>
      </c>
      <c r="Q1127">
        <v>57</v>
      </c>
      <c r="R1127">
        <v>0.21429999999999999</v>
      </c>
      <c r="S1127">
        <v>1156</v>
      </c>
      <c r="T1127">
        <v>408</v>
      </c>
      <c r="U1127">
        <v>1079</v>
      </c>
      <c r="V1127">
        <v>2142</v>
      </c>
      <c r="W1127">
        <v>1578</v>
      </c>
      <c r="X1127">
        <v>1145</v>
      </c>
      <c r="Y1127">
        <v>87</v>
      </c>
      <c r="Z1127">
        <v>213</v>
      </c>
      <c r="AA1127">
        <v>481</v>
      </c>
      <c r="AB1127">
        <v>285</v>
      </c>
      <c r="AC1127">
        <v>1</v>
      </c>
      <c r="AD1127">
        <v>89</v>
      </c>
      <c r="AE1127">
        <v>0</v>
      </c>
      <c r="AF1127">
        <v>0</v>
      </c>
      <c r="AG1127">
        <v>3</v>
      </c>
      <c r="AH1127">
        <v>0</v>
      </c>
      <c r="AI1127">
        <v>0</v>
      </c>
      <c r="AJ1127">
        <v>0</v>
      </c>
      <c r="AK1127">
        <v>3</v>
      </c>
      <c r="AL1127">
        <v>1.5182100000000001</v>
      </c>
      <c r="AM1127">
        <v>0</v>
      </c>
    </row>
    <row r="1128" spans="1:39">
      <c r="A1128">
        <v>1127</v>
      </c>
      <c r="B1128">
        <v>10</v>
      </c>
      <c r="C1128">
        <v>10</v>
      </c>
      <c r="D1128">
        <v>3</v>
      </c>
      <c r="E1128">
        <v>2216</v>
      </c>
      <c r="F1128">
        <v>5238</v>
      </c>
      <c r="G1128">
        <v>5447</v>
      </c>
      <c r="H1128">
        <v>2882</v>
      </c>
      <c r="I1128">
        <v>908</v>
      </c>
      <c r="J1128">
        <v>1496</v>
      </c>
      <c r="K1128">
        <v>597</v>
      </c>
      <c r="L1128">
        <v>596</v>
      </c>
      <c r="M1128">
        <v>475</v>
      </c>
      <c r="N1128">
        <v>548</v>
      </c>
      <c r="O1128">
        <v>353.25</v>
      </c>
      <c r="P1128">
        <v>258.37</v>
      </c>
      <c r="Q1128">
        <v>83</v>
      </c>
      <c r="R1128">
        <v>0.26800000000000002</v>
      </c>
      <c r="S1128">
        <v>1618</v>
      </c>
      <c r="T1128">
        <v>256</v>
      </c>
      <c r="U1128">
        <v>691</v>
      </c>
      <c r="V1128">
        <v>1826</v>
      </c>
      <c r="W1128">
        <v>1435</v>
      </c>
      <c r="X1128">
        <v>1239</v>
      </c>
      <c r="Y1128">
        <v>299</v>
      </c>
      <c r="Z1128">
        <v>273</v>
      </c>
      <c r="AA1128">
        <v>670</v>
      </c>
      <c r="AB1128">
        <v>286</v>
      </c>
      <c r="AC1128">
        <v>0</v>
      </c>
      <c r="AD1128">
        <v>90</v>
      </c>
      <c r="AE1128">
        <v>31.25</v>
      </c>
      <c r="AF1128">
        <v>31.25</v>
      </c>
      <c r="AG1128">
        <v>4</v>
      </c>
      <c r="AH1128">
        <v>1</v>
      </c>
      <c r="AI1128">
        <v>0</v>
      </c>
      <c r="AJ1128">
        <v>0</v>
      </c>
      <c r="AK1128">
        <v>3</v>
      </c>
      <c r="AL1128">
        <v>1.37764</v>
      </c>
      <c r="AM1128">
        <v>0</v>
      </c>
    </row>
    <row r="1129" spans="1:39">
      <c r="A1129">
        <v>1128</v>
      </c>
      <c r="B1129">
        <v>10</v>
      </c>
      <c r="C1129">
        <v>10</v>
      </c>
      <c r="D1129">
        <v>3</v>
      </c>
      <c r="E1129">
        <v>4592</v>
      </c>
      <c r="F1129">
        <v>10259</v>
      </c>
      <c r="G1129">
        <v>10277</v>
      </c>
      <c r="H1129">
        <v>5751</v>
      </c>
      <c r="I1129">
        <v>1126.892748</v>
      </c>
      <c r="J1129">
        <v>3689.0786520000001</v>
      </c>
      <c r="K1129">
        <v>1478</v>
      </c>
      <c r="L1129">
        <v>1040</v>
      </c>
      <c r="M1129">
        <v>838</v>
      </c>
      <c r="N1129">
        <v>1236</v>
      </c>
      <c r="O1129">
        <v>745.09</v>
      </c>
      <c r="P1129">
        <v>235.4</v>
      </c>
      <c r="Q1129">
        <v>337</v>
      </c>
      <c r="R1129">
        <v>0.28820000000000001</v>
      </c>
      <c r="S1129">
        <v>9014</v>
      </c>
      <c r="T1129">
        <v>366</v>
      </c>
      <c r="U1129">
        <v>1089</v>
      </c>
      <c r="V1129">
        <v>3360</v>
      </c>
      <c r="W1129">
        <v>2937</v>
      </c>
      <c r="X1129">
        <v>2525</v>
      </c>
      <c r="Y1129">
        <v>1127</v>
      </c>
      <c r="Z1129">
        <v>1900</v>
      </c>
      <c r="AA1129">
        <v>2286</v>
      </c>
      <c r="AB1129">
        <v>2187</v>
      </c>
      <c r="AC1129">
        <v>18</v>
      </c>
      <c r="AD1129">
        <v>1496</v>
      </c>
      <c r="AE1129">
        <v>31.25</v>
      </c>
      <c r="AF1129">
        <v>31.25</v>
      </c>
      <c r="AG1129">
        <v>3</v>
      </c>
      <c r="AH1129">
        <v>0</v>
      </c>
      <c r="AI1129">
        <v>0</v>
      </c>
      <c r="AJ1129">
        <v>0</v>
      </c>
      <c r="AK1129">
        <v>3</v>
      </c>
      <c r="AL1129">
        <v>1.7995399999999999</v>
      </c>
      <c r="AM1129">
        <v>0</v>
      </c>
    </row>
    <row r="1130" spans="1:39">
      <c r="A1130">
        <v>1129</v>
      </c>
      <c r="B1130">
        <v>10</v>
      </c>
      <c r="C1130">
        <v>10</v>
      </c>
      <c r="D1130">
        <v>3</v>
      </c>
      <c r="E1130">
        <v>2472</v>
      </c>
      <c r="F1130">
        <v>5718</v>
      </c>
      <c r="G1130">
        <v>5718</v>
      </c>
      <c r="H1130">
        <v>3081</v>
      </c>
      <c r="I1130">
        <v>861</v>
      </c>
      <c r="J1130">
        <v>1818</v>
      </c>
      <c r="K1130">
        <v>808</v>
      </c>
      <c r="L1130">
        <v>674</v>
      </c>
      <c r="M1130">
        <v>433</v>
      </c>
      <c r="N1130">
        <v>557</v>
      </c>
      <c r="O1130">
        <v>428.75</v>
      </c>
      <c r="P1130">
        <v>305</v>
      </c>
      <c r="Q1130">
        <v>71.22</v>
      </c>
      <c r="R1130">
        <v>0.27510000000000001</v>
      </c>
      <c r="S1130">
        <v>2540</v>
      </c>
      <c r="T1130">
        <v>264</v>
      </c>
      <c r="U1130">
        <v>717</v>
      </c>
      <c r="V1130">
        <v>1863</v>
      </c>
      <c r="W1130">
        <v>1519</v>
      </c>
      <c r="X1130">
        <v>1355</v>
      </c>
      <c r="Y1130">
        <v>384</v>
      </c>
      <c r="Z1130">
        <v>371</v>
      </c>
      <c r="AA1130">
        <v>1035</v>
      </c>
      <c r="AB1130">
        <v>575</v>
      </c>
      <c r="AC1130">
        <v>5</v>
      </c>
      <c r="AD1130">
        <v>170</v>
      </c>
      <c r="AE1130">
        <v>31.25</v>
      </c>
      <c r="AF1130">
        <v>31.25</v>
      </c>
      <c r="AG1130">
        <v>4</v>
      </c>
      <c r="AH1130">
        <v>140</v>
      </c>
      <c r="AI1130">
        <v>0</v>
      </c>
      <c r="AJ1130">
        <v>0</v>
      </c>
      <c r="AK1130">
        <v>3</v>
      </c>
      <c r="AL1130">
        <v>1.43266</v>
      </c>
      <c r="AM1130">
        <v>0</v>
      </c>
    </row>
    <row r="1131" spans="1:39">
      <c r="A1131">
        <v>1130</v>
      </c>
      <c r="B1131">
        <v>10</v>
      </c>
      <c r="C1131">
        <v>10</v>
      </c>
      <c r="D1131">
        <v>3</v>
      </c>
      <c r="E1131">
        <v>1404</v>
      </c>
      <c r="F1131">
        <v>3612</v>
      </c>
      <c r="G1131">
        <v>3612</v>
      </c>
      <c r="H1131">
        <v>2043</v>
      </c>
      <c r="I1131">
        <v>1366</v>
      </c>
      <c r="J1131">
        <v>90</v>
      </c>
      <c r="K1131">
        <v>190</v>
      </c>
      <c r="L1131">
        <v>378</v>
      </c>
      <c r="M1131">
        <v>318</v>
      </c>
      <c r="N1131">
        <v>518</v>
      </c>
      <c r="O1131">
        <v>320.12</v>
      </c>
      <c r="P1131">
        <v>301</v>
      </c>
      <c r="Q1131">
        <v>9</v>
      </c>
      <c r="R1131">
        <v>0.21229999999999999</v>
      </c>
      <c r="S1131">
        <v>317</v>
      </c>
      <c r="T1131">
        <v>206</v>
      </c>
      <c r="U1131">
        <v>546</v>
      </c>
      <c r="V1131">
        <v>1236</v>
      </c>
      <c r="W1131">
        <v>994</v>
      </c>
      <c r="X1131">
        <v>630</v>
      </c>
      <c r="Y1131">
        <v>39</v>
      </c>
      <c r="Z1131">
        <v>62</v>
      </c>
      <c r="AA1131">
        <v>135</v>
      </c>
      <c r="AB1131">
        <v>59</v>
      </c>
      <c r="AC1131">
        <v>4</v>
      </c>
      <c r="AD1131">
        <v>18</v>
      </c>
      <c r="AE1131">
        <v>0</v>
      </c>
      <c r="AF1131">
        <v>0</v>
      </c>
      <c r="AG1131">
        <v>4</v>
      </c>
      <c r="AH1131">
        <v>0</v>
      </c>
      <c r="AI1131">
        <v>0</v>
      </c>
      <c r="AJ1131">
        <v>0</v>
      </c>
      <c r="AK1131">
        <v>3</v>
      </c>
      <c r="AL1131">
        <v>1.1565099999999999</v>
      </c>
      <c r="AM1131">
        <v>0</v>
      </c>
    </row>
    <row r="1132" spans="1:39">
      <c r="A1132">
        <v>1131</v>
      </c>
      <c r="B1132">
        <v>10</v>
      </c>
      <c r="C1132">
        <v>10</v>
      </c>
      <c r="D1132">
        <v>3</v>
      </c>
      <c r="E1132">
        <v>7624</v>
      </c>
      <c r="F1132">
        <v>18930</v>
      </c>
      <c r="G1132">
        <v>18992</v>
      </c>
      <c r="H1132">
        <v>9695</v>
      </c>
      <c r="I1132">
        <v>2306.870993</v>
      </c>
      <c r="J1132">
        <v>5751.281731</v>
      </c>
      <c r="K1132">
        <v>2654</v>
      </c>
      <c r="L1132">
        <v>1985</v>
      </c>
      <c r="M1132">
        <v>1272</v>
      </c>
      <c r="N1132">
        <v>1713</v>
      </c>
      <c r="O1132">
        <v>604.11</v>
      </c>
      <c r="P1132">
        <v>506.97</v>
      </c>
      <c r="Q1132">
        <v>91</v>
      </c>
      <c r="R1132">
        <v>0.2384</v>
      </c>
      <c r="S1132">
        <v>2631</v>
      </c>
      <c r="T1132">
        <v>1126</v>
      </c>
      <c r="U1132">
        <v>3084</v>
      </c>
      <c r="V1132">
        <v>6314</v>
      </c>
      <c r="W1132">
        <v>4616</v>
      </c>
      <c r="X1132">
        <v>3852</v>
      </c>
      <c r="Y1132">
        <v>693</v>
      </c>
      <c r="Z1132">
        <v>321</v>
      </c>
      <c r="AA1132">
        <v>1042</v>
      </c>
      <c r="AB1132">
        <v>487</v>
      </c>
      <c r="AC1132">
        <v>2</v>
      </c>
      <c r="AD1132">
        <v>86</v>
      </c>
      <c r="AE1132">
        <v>0</v>
      </c>
      <c r="AF1132">
        <v>0</v>
      </c>
      <c r="AG1132">
        <v>3</v>
      </c>
      <c r="AH1132">
        <v>0</v>
      </c>
      <c r="AI1132">
        <v>0</v>
      </c>
      <c r="AJ1132">
        <v>0</v>
      </c>
      <c r="AK1132">
        <v>3</v>
      </c>
      <c r="AL1132">
        <v>1.6809400000000001</v>
      </c>
      <c r="AM1132">
        <v>0</v>
      </c>
    </row>
    <row r="1133" spans="1:39">
      <c r="A1133">
        <v>1132</v>
      </c>
      <c r="B1133">
        <v>10</v>
      </c>
      <c r="C1133">
        <v>10</v>
      </c>
      <c r="D1133">
        <v>3</v>
      </c>
      <c r="E1133">
        <v>1593</v>
      </c>
      <c r="F1133">
        <v>4206</v>
      </c>
      <c r="G1133">
        <v>4206</v>
      </c>
      <c r="H1133">
        <v>2324</v>
      </c>
      <c r="I1133">
        <v>1314.922777</v>
      </c>
      <c r="J1133">
        <v>379.38416610000002</v>
      </c>
      <c r="K1133">
        <v>223</v>
      </c>
      <c r="L1133">
        <v>376</v>
      </c>
      <c r="M1133">
        <v>431</v>
      </c>
      <c r="N1133">
        <v>563</v>
      </c>
      <c r="O1133">
        <v>393.09</v>
      </c>
      <c r="P1133">
        <v>310</v>
      </c>
      <c r="Q1133">
        <v>43</v>
      </c>
      <c r="R1133">
        <v>0.19400000000000001</v>
      </c>
      <c r="S1133">
        <v>538</v>
      </c>
      <c r="T1133">
        <v>263</v>
      </c>
      <c r="U1133">
        <v>690</v>
      </c>
      <c r="V1133">
        <v>1502</v>
      </c>
      <c r="W1133">
        <v>1076</v>
      </c>
      <c r="X1133">
        <v>675</v>
      </c>
      <c r="Y1133">
        <v>58</v>
      </c>
      <c r="Z1133">
        <v>113</v>
      </c>
      <c r="AA1133">
        <v>196</v>
      </c>
      <c r="AB1133">
        <v>143</v>
      </c>
      <c r="AC1133">
        <v>1</v>
      </c>
      <c r="AD1133">
        <v>27</v>
      </c>
      <c r="AE1133">
        <v>0</v>
      </c>
      <c r="AF1133">
        <v>0</v>
      </c>
      <c r="AG1133">
        <v>4</v>
      </c>
      <c r="AH1133">
        <v>1639</v>
      </c>
      <c r="AI1133">
        <v>0</v>
      </c>
      <c r="AJ1133">
        <v>0</v>
      </c>
      <c r="AK1133">
        <v>3</v>
      </c>
      <c r="AL1133">
        <v>1.1707399999999999</v>
      </c>
      <c r="AM1133">
        <v>0</v>
      </c>
    </row>
    <row r="1134" spans="1:39">
      <c r="A1134">
        <v>1133</v>
      </c>
      <c r="B1134">
        <v>10</v>
      </c>
      <c r="C1134">
        <v>10</v>
      </c>
      <c r="D1134">
        <v>3</v>
      </c>
      <c r="E1134">
        <v>2256</v>
      </c>
      <c r="F1134">
        <v>5944</v>
      </c>
      <c r="G1134">
        <v>6006</v>
      </c>
      <c r="H1134">
        <v>3331</v>
      </c>
      <c r="I1134">
        <v>1474</v>
      </c>
      <c r="J1134">
        <v>933</v>
      </c>
      <c r="K1134">
        <v>284</v>
      </c>
      <c r="L1134">
        <v>555</v>
      </c>
      <c r="M1134">
        <v>582</v>
      </c>
      <c r="N1134">
        <v>835</v>
      </c>
      <c r="O1134">
        <v>419.66</v>
      </c>
      <c r="P1134">
        <v>394.33</v>
      </c>
      <c r="Q1134">
        <v>15</v>
      </c>
      <c r="R1134">
        <v>0.20030000000000001</v>
      </c>
      <c r="S1134">
        <v>449</v>
      </c>
      <c r="T1134">
        <v>355</v>
      </c>
      <c r="U1134">
        <v>954</v>
      </c>
      <c r="V1134">
        <v>2098</v>
      </c>
      <c r="W1134">
        <v>1592</v>
      </c>
      <c r="X1134">
        <v>1007</v>
      </c>
      <c r="Y1134">
        <v>91</v>
      </c>
      <c r="Z1134">
        <v>84</v>
      </c>
      <c r="AA1134">
        <v>101</v>
      </c>
      <c r="AB1134">
        <v>113</v>
      </c>
      <c r="AC1134">
        <v>0</v>
      </c>
      <c r="AD1134">
        <v>60</v>
      </c>
      <c r="AE1134">
        <v>31.25</v>
      </c>
      <c r="AF1134">
        <v>31.25</v>
      </c>
      <c r="AG1134">
        <v>4</v>
      </c>
      <c r="AH1134">
        <v>0</v>
      </c>
      <c r="AI1134">
        <v>0</v>
      </c>
      <c r="AJ1134">
        <v>0</v>
      </c>
      <c r="AK1134">
        <v>3</v>
      </c>
      <c r="AL1134">
        <v>1.18496</v>
      </c>
      <c r="AM1134">
        <v>0</v>
      </c>
    </row>
    <row r="1135" spans="1:39">
      <c r="A1135">
        <v>1134</v>
      </c>
      <c r="B1135">
        <v>10</v>
      </c>
      <c r="C1135">
        <v>10</v>
      </c>
      <c r="D1135">
        <v>3</v>
      </c>
      <c r="E1135">
        <v>3072</v>
      </c>
      <c r="F1135">
        <v>7888</v>
      </c>
      <c r="G1135">
        <v>7924</v>
      </c>
      <c r="H1135">
        <v>3582</v>
      </c>
      <c r="I1135">
        <v>1873.900065</v>
      </c>
      <c r="J1135">
        <v>1348.6099939999999</v>
      </c>
      <c r="K1135">
        <v>249</v>
      </c>
      <c r="L1135">
        <v>700</v>
      </c>
      <c r="M1135">
        <v>805</v>
      </c>
      <c r="N1135">
        <v>1318</v>
      </c>
      <c r="O1135">
        <v>724.47</v>
      </c>
      <c r="P1135">
        <v>516.22</v>
      </c>
      <c r="Q1135">
        <v>141.04</v>
      </c>
      <c r="R1135">
        <v>0.3614</v>
      </c>
      <c r="S1135">
        <v>4066</v>
      </c>
      <c r="T1135">
        <v>227</v>
      </c>
      <c r="U1135">
        <v>1143</v>
      </c>
      <c r="V1135">
        <v>1689</v>
      </c>
      <c r="W1135">
        <v>2326</v>
      </c>
      <c r="X1135">
        <v>2539</v>
      </c>
      <c r="Y1135">
        <v>308</v>
      </c>
      <c r="Z1135">
        <v>838</v>
      </c>
      <c r="AA1135">
        <v>2045</v>
      </c>
      <c r="AB1135">
        <v>706</v>
      </c>
      <c r="AC1135">
        <v>7</v>
      </c>
      <c r="AD1135">
        <v>162</v>
      </c>
      <c r="AE1135">
        <v>25</v>
      </c>
      <c r="AF1135">
        <v>25</v>
      </c>
      <c r="AG1135">
        <v>4</v>
      </c>
      <c r="AH1135">
        <v>0</v>
      </c>
      <c r="AI1135">
        <v>0</v>
      </c>
      <c r="AJ1135">
        <v>0</v>
      </c>
      <c r="AK1135">
        <v>2</v>
      </c>
      <c r="AL1135">
        <v>1.3621799999999999</v>
      </c>
      <c r="AM1135">
        <v>0</v>
      </c>
    </row>
    <row r="1136" spans="1:39">
      <c r="A1136">
        <v>1135</v>
      </c>
      <c r="B1136">
        <v>10</v>
      </c>
      <c r="C1136">
        <v>10</v>
      </c>
      <c r="D1136">
        <v>3</v>
      </c>
      <c r="E1136">
        <v>1945</v>
      </c>
      <c r="F1136">
        <v>5211</v>
      </c>
      <c r="G1136">
        <v>5287</v>
      </c>
      <c r="H1136">
        <v>3031</v>
      </c>
      <c r="I1136">
        <v>1755</v>
      </c>
      <c r="J1136">
        <v>282</v>
      </c>
      <c r="K1136">
        <v>119</v>
      </c>
      <c r="L1136">
        <v>497</v>
      </c>
      <c r="M1136">
        <v>571</v>
      </c>
      <c r="N1136">
        <v>758</v>
      </c>
      <c r="O1136">
        <v>500.03</v>
      </c>
      <c r="P1136">
        <v>401.48</v>
      </c>
      <c r="Q1136">
        <v>52</v>
      </c>
      <c r="R1136">
        <v>0.25669999999999998</v>
      </c>
      <c r="S1136">
        <v>2020</v>
      </c>
      <c r="T1136">
        <v>219</v>
      </c>
      <c r="U1136">
        <v>725</v>
      </c>
      <c r="V1136">
        <v>1674</v>
      </c>
      <c r="W1136">
        <v>1527</v>
      </c>
      <c r="X1136">
        <v>1142</v>
      </c>
      <c r="Y1136">
        <v>54</v>
      </c>
      <c r="Z1136">
        <v>427</v>
      </c>
      <c r="AA1136">
        <v>969</v>
      </c>
      <c r="AB1136">
        <v>488</v>
      </c>
      <c r="AC1136">
        <v>3</v>
      </c>
      <c r="AD1136">
        <v>79</v>
      </c>
      <c r="AE1136">
        <v>0</v>
      </c>
      <c r="AF1136">
        <v>0</v>
      </c>
      <c r="AG1136">
        <v>4</v>
      </c>
      <c r="AH1136">
        <v>0</v>
      </c>
      <c r="AI1136">
        <v>0</v>
      </c>
      <c r="AJ1136">
        <v>0</v>
      </c>
      <c r="AK1136">
        <v>3</v>
      </c>
      <c r="AL1136">
        <v>1.2828900000000001</v>
      </c>
      <c r="AM1136">
        <v>0</v>
      </c>
    </row>
    <row r="1137" spans="1:39">
      <c r="A1137">
        <v>1136</v>
      </c>
      <c r="B1137">
        <v>10</v>
      </c>
      <c r="C1137">
        <v>10</v>
      </c>
      <c r="D1137">
        <v>3</v>
      </c>
      <c r="E1137">
        <v>1406</v>
      </c>
      <c r="F1137">
        <v>3558</v>
      </c>
      <c r="G1137">
        <v>3558</v>
      </c>
      <c r="H1137">
        <v>1625</v>
      </c>
      <c r="I1137">
        <v>1420</v>
      </c>
      <c r="J1137">
        <v>33</v>
      </c>
      <c r="K1137">
        <v>72</v>
      </c>
      <c r="L1137">
        <v>373</v>
      </c>
      <c r="M1137">
        <v>401</v>
      </c>
      <c r="N1137">
        <v>560</v>
      </c>
      <c r="O1137">
        <v>381.06</v>
      </c>
      <c r="P1137">
        <v>351.7</v>
      </c>
      <c r="Q1137">
        <v>28</v>
      </c>
      <c r="R1137">
        <v>0.37130000000000002</v>
      </c>
      <c r="S1137">
        <v>361</v>
      </c>
      <c r="T1137">
        <v>101</v>
      </c>
      <c r="U1137">
        <v>479</v>
      </c>
      <c r="V1137">
        <v>768</v>
      </c>
      <c r="W1137">
        <v>1037</v>
      </c>
      <c r="X1137">
        <v>1173</v>
      </c>
      <c r="Y1137">
        <v>13</v>
      </c>
      <c r="Z1137">
        <v>62</v>
      </c>
      <c r="AA1137">
        <v>169</v>
      </c>
      <c r="AB1137">
        <v>101</v>
      </c>
      <c r="AC1137">
        <v>0</v>
      </c>
      <c r="AD1137">
        <v>16</v>
      </c>
      <c r="AE1137">
        <v>25</v>
      </c>
      <c r="AF1137">
        <v>25</v>
      </c>
      <c r="AG1137">
        <v>4</v>
      </c>
      <c r="AH1137">
        <v>0</v>
      </c>
      <c r="AI1137">
        <v>0</v>
      </c>
      <c r="AJ1137">
        <v>0</v>
      </c>
      <c r="AK1137">
        <v>2</v>
      </c>
      <c r="AL1137">
        <v>1.1004</v>
      </c>
      <c r="AM1137">
        <v>0</v>
      </c>
    </row>
    <row r="1138" spans="1:39">
      <c r="A1138">
        <v>1137</v>
      </c>
      <c r="B1138">
        <v>10</v>
      </c>
      <c r="C1138">
        <v>10</v>
      </c>
      <c r="D1138">
        <v>3</v>
      </c>
      <c r="E1138">
        <v>2782</v>
      </c>
      <c r="F1138">
        <v>7069</v>
      </c>
      <c r="G1138">
        <v>7069</v>
      </c>
      <c r="H1138">
        <v>3230</v>
      </c>
      <c r="I1138">
        <v>2632</v>
      </c>
      <c r="J1138">
        <v>260</v>
      </c>
      <c r="K1138">
        <v>181</v>
      </c>
      <c r="L1138">
        <v>701</v>
      </c>
      <c r="M1138">
        <v>749</v>
      </c>
      <c r="N1138">
        <v>1151</v>
      </c>
      <c r="O1138">
        <v>2320.4299999999998</v>
      </c>
      <c r="P1138">
        <v>1401.89</v>
      </c>
      <c r="Q1138">
        <v>46</v>
      </c>
      <c r="R1138">
        <v>0.36449999999999999</v>
      </c>
      <c r="S1138">
        <v>1515</v>
      </c>
      <c r="T1138">
        <v>192</v>
      </c>
      <c r="U1138">
        <v>991</v>
      </c>
      <c r="V1138">
        <v>1490</v>
      </c>
      <c r="W1138">
        <v>2087</v>
      </c>
      <c r="X1138">
        <v>2309</v>
      </c>
      <c r="Y1138">
        <v>150</v>
      </c>
      <c r="Z1138">
        <v>277</v>
      </c>
      <c r="AA1138">
        <v>659</v>
      </c>
      <c r="AB1138">
        <v>350</v>
      </c>
      <c r="AC1138">
        <v>4</v>
      </c>
      <c r="AD1138">
        <v>75</v>
      </c>
      <c r="AE1138">
        <v>0</v>
      </c>
      <c r="AF1138">
        <v>0</v>
      </c>
      <c r="AG1138">
        <v>4</v>
      </c>
      <c r="AH1138">
        <v>0</v>
      </c>
      <c r="AI1138">
        <v>0</v>
      </c>
      <c r="AJ1138">
        <v>0</v>
      </c>
      <c r="AK1138">
        <v>1</v>
      </c>
      <c r="AL1138">
        <v>1.03</v>
      </c>
      <c r="AM1138">
        <v>0</v>
      </c>
    </row>
    <row r="1139" spans="1:39">
      <c r="A1139">
        <v>1138</v>
      </c>
      <c r="B1139">
        <v>10</v>
      </c>
      <c r="C1139">
        <v>10</v>
      </c>
      <c r="D1139">
        <v>3</v>
      </c>
      <c r="E1139">
        <v>3246</v>
      </c>
      <c r="F1139">
        <v>7599</v>
      </c>
      <c r="G1139">
        <v>7978</v>
      </c>
      <c r="H1139">
        <v>3651</v>
      </c>
      <c r="I1139">
        <v>2389.1929279999999</v>
      </c>
      <c r="J1139">
        <v>1138.717742</v>
      </c>
      <c r="K1139">
        <v>199</v>
      </c>
      <c r="L1139">
        <v>785</v>
      </c>
      <c r="M1139">
        <v>907</v>
      </c>
      <c r="N1139">
        <v>1355</v>
      </c>
      <c r="O1139">
        <v>2963.56</v>
      </c>
      <c r="P1139">
        <v>1292.33</v>
      </c>
      <c r="Q1139">
        <v>193</v>
      </c>
      <c r="R1139">
        <v>0.437</v>
      </c>
      <c r="S1139">
        <v>8058</v>
      </c>
      <c r="T1139">
        <v>121</v>
      </c>
      <c r="U1139">
        <v>657</v>
      </c>
      <c r="V1139">
        <v>1609</v>
      </c>
      <c r="W1139">
        <v>2470</v>
      </c>
      <c r="X1139">
        <v>3121</v>
      </c>
      <c r="Y1139">
        <v>698</v>
      </c>
      <c r="Z1139">
        <v>1818</v>
      </c>
      <c r="AA1139">
        <v>3400</v>
      </c>
      <c r="AB1139">
        <v>1618</v>
      </c>
      <c r="AC1139">
        <v>20</v>
      </c>
      <c r="AD1139">
        <v>504</v>
      </c>
      <c r="AE1139">
        <v>0</v>
      </c>
      <c r="AF1139">
        <v>0</v>
      </c>
      <c r="AG1139">
        <v>4</v>
      </c>
      <c r="AH1139">
        <v>1741</v>
      </c>
      <c r="AI1139">
        <v>0</v>
      </c>
      <c r="AJ1139">
        <v>0</v>
      </c>
      <c r="AK1139">
        <v>1</v>
      </c>
      <c r="AL1139">
        <v>1.2081500000000001</v>
      </c>
      <c r="AM1139">
        <v>0</v>
      </c>
    </row>
    <row r="1140" spans="1:39">
      <c r="A1140">
        <v>1139</v>
      </c>
      <c r="B1140">
        <v>10</v>
      </c>
      <c r="C1140">
        <v>10</v>
      </c>
      <c r="D1140">
        <v>3</v>
      </c>
      <c r="E1140">
        <v>1164</v>
      </c>
      <c r="F1140">
        <v>2961</v>
      </c>
      <c r="G1140">
        <v>3353</v>
      </c>
      <c r="H1140">
        <v>1364</v>
      </c>
      <c r="I1140">
        <v>1082</v>
      </c>
      <c r="J1140">
        <v>143</v>
      </c>
      <c r="K1140">
        <v>72</v>
      </c>
      <c r="L1140">
        <v>266</v>
      </c>
      <c r="M1140">
        <v>373</v>
      </c>
      <c r="N1140">
        <v>453</v>
      </c>
      <c r="O1140">
        <v>3368.55</v>
      </c>
      <c r="P1140">
        <v>729.52</v>
      </c>
      <c r="Q1140">
        <v>13</v>
      </c>
      <c r="R1140">
        <v>0.40079999999999999</v>
      </c>
      <c r="S1140">
        <v>285</v>
      </c>
      <c r="T1140">
        <v>85</v>
      </c>
      <c r="U1140">
        <v>400</v>
      </c>
      <c r="V1140">
        <v>700</v>
      </c>
      <c r="W1140">
        <v>955</v>
      </c>
      <c r="X1140">
        <v>1213</v>
      </c>
      <c r="Y1140">
        <v>1</v>
      </c>
      <c r="Z1140">
        <v>77</v>
      </c>
      <c r="AA1140">
        <v>129</v>
      </c>
      <c r="AB1140">
        <v>43</v>
      </c>
      <c r="AC1140">
        <v>22</v>
      </c>
      <c r="AD1140">
        <v>13</v>
      </c>
      <c r="AE1140">
        <v>0</v>
      </c>
      <c r="AF1140">
        <v>0</v>
      </c>
      <c r="AG1140">
        <v>4</v>
      </c>
      <c r="AH1140">
        <v>0</v>
      </c>
      <c r="AI1140">
        <v>0</v>
      </c>
      <c r="AJ1140">
        <v>0</v>
      </c>
      <c r="AK1140">
        <v>1</v>
      </c>
      <c r="AL1140">
        <v>0.98465999999999998</v>
      </c>
      <c r="AM1140">
        <v>0</v>
      </c>
    </row>
    <row r="1141" spans="1:39">
      <c r="A1141">
        <v>1140</v>
      </c>
      <c r="B1141">
        <v>10</v>
      </c>
      <c r="C1141">
        <v>10</v>
      </c>
      <c r="D1141">
        <v>3</v>
      </c>
      <c r="E1141">
        <v>1285</v>
      </c>
      <c r="F1141">
        <v>3164</v>
      </c>
      <c r="G1141">
        <v>3164</v>
      </c>
      <c r="H1141">
        <v>1411</v>
      </c>
      <c r="I1141">
        <v>923.4910486</v>
      </c>
      <c r="J1141">
        <v>425.04688829999998</v>
      </c>
      <c r="K1141">
        <v>136</v>
      </c>
      <c r="L1141">
        <v>318</v>
      </c>
      <c r="M1141">
        <v>374</v>
      </c>
      <c r="N1141">
        <v>457</v>
      </c>
      <c r="O1141">
        <v>444.43</v>
      </c>
      <c r="P1141">
        <v>270</v>
      </c>
      <c r="Q1141">
        <v>87</v>
      </c>
      <c r="R1141">
        <v>0.38240000000000002</v>
      </c>
      <c r="S1141">
        <v>4568</v>
      </c>
      <c r="T1141">
        <v>86</v>
      </c>
      <c r="U1141">
        <v>401</v>
      </c>
      <c r="V1141">
        <v>655</v>
      </c>
      <c r="W1141">
        <v>930</v>
      </c>
      <c r="X1141">
        <v>1092</v>
      </c>
      <c r="Y1141">
        <v>16</v>
      </c>
      <c r="Z1141">
        <v>1354</v>
      </c>
      <c r="AA1141">
        <v>1260</v>
      </c>
      <c r="AB1141">
        <v>1172</v>
      </c>
      <c r="AC1141">
        <v>6</v>
      </c>
      <c r="AD1141">
        <v>760</v>
      </c>
      <c r="AE1141">
        <v>31.25</v>
      </c>
      <c r="AF1141">
        <v>31.25</v>
      </c>
      <c r="AG1141">
        <v>3</v>
      </c>
      <c r="AH1141">
        <v>0</v>
      </c>
      <c r="AI1141">
        <v>0</v>
      </c>
      <c r="AJ1141">
        <v>0</v>
      </c>
      <c r="AK1141">
        <v>2</v>
      </c>
      <c r="AL1141">
        <v>1.5714699999999999</v>
      </c>
      <c r="AM1141">
        <v>0</v>
      </c>
    </row>
    <row r="1142" spans="1:39">
      <c r="A1142">
        <v>1141</v>
      </c>
      <c r="B1142">
        <v>10</v>
      </c>
      <c r="C1142">
        <v>10</v>
      </c>
      <c r="D1142">
        <v>3</v>
      </c>
      <c r="E1142">
        <v>989</v>
      </c>
      <c r="F1142">
        <v>2563</v>
      </c>
      <c r="G1142">
        <v>2563</v>
      </c>
      <c r="H1142">
        <v>1176</v>
      </c>
      <c r="I1142">
        <v>947</v>
      </c>
      <c r="J1142">
        <v>102</v>
      </c>
      <c r="K1142">
        <v>56</v>
      </c>
      <c r="L1142">
        <v>217</v>
      </c>
      <c r="M1142">
        <v>286</v>
      </c>
      <c r="N1142">
        <v>430</v>
      </c>
      <c r="O1142">
        <v>787.85</v>
      </c>
      <c r="P1142">
        <v>751.51</v>
      </c>
      <c r="Q1142">
        <v>16</v>
      </c>
      <c r="R1142">
        <v>0.35120000000000001</v>
      </c>
      <c r="S1142">
        <v>548</v>
      </c>
      <c r="T1142">
        <v>77</v>
      </c>
      <c r="U1142">
        <v>372</v>
      </c>
      <c r="V1142">
        <v>566</v>
      </c>
      <c r="W1142">
        <v>751</v>
      </c>
      <c r="X1142">
        <v>797</v>
      </c>
      <c r="Y1142">
        <v>7</v>
      </c>
      <c r="Z1142">
        <v>291</v>
      </c>
      <c r="AA1142">
        <v>124</v>
      </c>
      <c r="AB1142">
        <v>68</v>
      </c>
      <c r="AC1142">
        <v>9</v>
      </c>
      <c r="AD1142">
        <v>49</v>
      </c>
      <c r="AE1142">
        <v>0</v>
      </c>
      <c r="AF1142">
        <v>0</v>
      </c>
      <c r="AG1142">
        <v>4</v>
      </c>
      <c r="AH1142">
        <v>0</v>
      </c>
      <c r="AI1142">
        <v>0</v>
      </c>
      <c r="AJ1142">
        <v>0</v>
      </c>
      <c r="AK1142">
        <v>1</v>
      </c>
      <c r="AL1142">
        <v>0.98607999999999996</v>
      </c>
      <c r="AM1142">
        <v>0</v>
      </c>
    </row>
    <row r="1143" spans="1:39">
      <c r="A1143">
        <v>1142</v>
      </c>
      <c r="B1143">
        <v>10</v>
      </c>
      <c r="C1143">
        <v>10</v>
      </c>
      <c r="D1143">
        <v>3</v>
      </c>
      <c r="E1143">
        <v>2762</v>
      </c>
      <c r="F1143">
        <v>6690</v>
      </c>
      <c r="G1143">
        <v>6735</v>
      </c>
      <c r="H1143">
        <v>2945</v>
      </c>
      <c r="I1143">
        <v>2325.029751</v>
      </c>
      <c r="J1143">
        <v>514.31011550000005</v>
      </c>
      <c r="K1143">
        <v>402</v>
      </c>
      <c r="L1143">
        <v>707</v>
      </c>
      <c r="M1143">
        <v>646</v>
      </c>
      <c r="N1143">
        <v>1007</v>
      </c>
      <c r="O1143">
        <v>2091.04</v>
      </c>
      <c r="P1143">
        <v>1853.36</v>
      </c>
      <c r="Q1143">
        <v>226</v>
      </c>
      <c r="R1143">
        <v>0.39750000000000002</v>
      </c>
      <c r="S1143">
        <v>4338</v>
      </c>
      <c r="T1143">
        <v>165</v>
      </c>
      <c r="U1143">
        <v>855</v>
      </c>
      <c r="V1143">
        <v>1365</v>
      </c>
      <c r="W1143">
        <v>1942</v>
      </c>
      <c r="X1143">
        <v>2408</v>
      </c>
      <c r="Y1143">
        <v>31</v>
      </c>
      <c r="Z1143">
        <v>1369</v>
      </c>
      <c r="AA1143">
        <v>2107</v>
      </c>
      <c r="AB1143">
        <v>660</v>
      </c>
      <c r="AC1143">
        <v>22</v>
      </c>
      <c r="AD1143">
        <v>149</v>
      </c>
      <c r="AE1143">
        <v>31.25</v>
      </c>
      <c r="AF1143">
        <v>31.25</v>
      </c>
      <c r="AG1143">
        <v>4</v>
      </c>
      <c r="AH1143">
        <v>0</v>
      </c>
      <c r="AI1143">
        <v>4145</v>
      </c>
      <c r="AJ1143">
        <v>10397</v>
      </c>
      <c r="AK1143">
        <v>1</v>
      </c>
      <c r="AL1143">
        <v>1.0466299999999999</v>
      </c>
      <c r="AM1143">
        <v>0</v>
      </c>
    </row>
    <row r="1144" spans="1:39">
      <c r="A1144">
        <v>1143</v>
      </c>
      <c r="B1144">
        <v>10</v>
      </c>
      <c r="C1144">
        <v>10</v>
      </c>
      <c r="D1144">
        <v>3</v>
      </c>
      <c r="E1144">
        <v>1167</v>
      </c>
      <c r="F1144">
        <v>2949</v>
      </c>
      <c r="G1144">
        <v>2949</v>
      </c>
      <c r="H1144">
        <v>1349</v>
      </c>
      <c r="I1144">
        <v>1104.674033</v>
      </c>
      <c r="J1144">
        <v>99.936464090000001</v>
      </c>
      <c r="K1144">
        <v>81</v>
      </c>
      <c r="L1144">
        <v>292</v>
      </c>
      <c r="M1144">
        <v>311</v>
      </c>
      <c r="N1144">
        <v>483</v>
      </c>
      <c r="O1144">
        <v>2928.36</v>
      </c>
      <c r="P1144">
        <v>1301.1600000000001</v>
      </c>
      <c r="Q1144">
        <v>33.4</v>
      </c>
      <c r="R1144">
        <v>0.36859999999999998</v>
      </c>
      <c r="S1144">
        <v>1614</v>
      </c>
      <c r="T1144">
        <v>83</v>
      </c>
      <c r="U1144">
        <v>389</v>
      </c>
      <c r="V1144">
        <v>624</v>
      </c>
      <c r="W1144">
        <v>875</v>
      </c>
      <c r="X1144">
        <v>978</v>
      </c>
      <c r="Y1144">
        <v>41</v>
      </c>
      <c r="Z1144">
        <v>392</v>
      </c>
      <c r="AA1144">
        <v>767</v>
      </c>
      <c r="AB1144">
        <v>343</v>
      </c>
      <c r="AC1144">
        <v>4</v>
      </c>
      <c r="AD1144">
        <v>67</v>
      </c>
      <c r="AE1144">
        <v>0</v>
      </c>
      <c r="AF1144">
        <v>0</v>
      </c>
      <c r="AG1144">
        <v>4</v>
      </c>
      <c r="AH1144">
        <v>0</v>
      </c>
      <c r="AI1144">
        <v>0</v>
      </c>
      <c r="AJ1144">
        <v>0</v>
      </c>
      <c r="AK1144">
        <v>1</v>
      </c>
      <c r="AL1144">
        <v>0.98509000000000002</v>
      </c>
      <c r="AM1144">
        <v>0</v>
      </c>
    </row>
    <row r="1145" spans="1:39">
      <c r="A1145">
        <v>1144</v>
      </c>
      <c r="B1145">
        <v>10</v>
      </c>
      <c r="C1145">
        <v>10</v>
      </c>
      <c r="D1145">
        <v>3</v>
      </c>
      <c r="E1145">
        <v>1506</v>
      </c>
      <c r="F1145">
        <v>3701</v>
      </c>
      <c r="G1145">
        <v>3808</v>
      </c>
      <c r="H1145">
        <v>1631</v>
      </c>
      <c r="I1145">
        <v>1426</v>
      </c>
      <c r="J1145">
        <v>117</v>
      </c>
      <c r="K1145">
        <v>211</v>
      </c>
      <c r="L1145">
        <v>369</v>
      </c>
      <c r="M1145">
        <v>400</v>
      </c>
      <c r="N1145">
        <v>526</v>
      </c>
      <c r="O1145">
        <v>584.6</v>
      </c>
      <c r="P1145">
        <v>415.39</v>
      </c>
      <c r="Q1145">
        <v>83</v>
      </c>
      <c r="R1145">
        <v>0.39129999999999998</v>
      </c>
      <c r="S1145">
        <v>2253</v>
      </c>
      <c r="T1145">
        <v>102</v>
      </c>
      <c r="U1145">
        <v>485</v>
      </c>
      <c r="V1145">
        <v>805</v>
      </c>
      <c r="W1145">
        <v>1080</v>
      </c>
      <c r="X1145">
        <v>1336</v>
      </c>
      <c r="Y1145">
        <v>123</v>
      </c>
      <c r="Z1145">
        <v>519</v>
      </c>
      <c r="AA1145">
        <v>1064</v>
      </c>
      <c r="AB1145">
        <v>424</v>
      </c>
      <c r="AC1145">
        <v>1</v>
      </c>
      <c r="AD1145">
        <v>122</v>
      </c>
      <c r="AE1145">
        <v>31.25</v>
      </c>
      <c r="AF1145">
        <v>31.25</v>
      </c>
      <c r="AG1145">
        <v>4</v>
      </c>
      <c r="AH1145">
        <v>1310</v>
      </c>
      <c r="AI1145">
        <v>0</v>
      </c>
      <c r="AJ1145">
        <v>0</v>
      </c>
      <c r="AK1145">
        <v>3</v>
      </c>
      <c r="AL1145">
        <v>1.2220500000000001</v>
      </c>
      <c r="AM1145">
        <v>0</v>
      </c>
    </row>
    <row r="1146" spans="1:39">
      <c r="A1146">
        <v>1145</v>
      </c>
      <c r="B1146">
        <v>10</v>
      </c>
      <c r="C1146">
        <v>10</v>
      </c>
      <c r="D1146">
        <v>3</v>
      </c>
      <c r="E1146">
        <v>1989</v>
      </c>
      <c r="F1146">
        <v>5096</v>
      </c>
      <c r="G1146">
        <v>5096</v>
      </c>
      <c r="H1146">
        <v>2345</v>
      </c>
      <c r="I1146">
        <v>1987</v>
      </c>
      <c r="J1146">
        <v>115</v>
      </c>
      <c r="K1146">
        <v>109</v>
      </c>
      <c r="L1146">
        <v>469</v>
      </c>
      <c r="M1146">
        <v>589</v>
      </c>
      <c r="N1146">
        <v>822</v>
      </c>
      <c r="O1146">
        <v>3428.68</v>
      </c>
      <c r="P1146">
        <v>1377.66</v>
      </c>
      <c r="Q1146">
        <v>26</v>
      </c>
      <c r="R1146">
        <v>0.35680000000000001</v>
      </c>
      <c r="S1146">
        <v>804</v>
      </c>
      <c r="T1146">
        <v>146</v>
      </c>
      <c r="U1146">
        <v>723</v>
      </c>
      <c r="V1146">
        <v>1100</v>
      </c>
      <c r="W1146">
        <v>1497</v>
      </c>
      <c r="X1146">
        <v>1630</v>
      </c>
      <c r="Y1146">
        <v>11</v>
      </c>
      <c r="Z1146">
        <v>222</v>
      </c>
      <c r="AA1146">
        <v>333</v>
      </c>
      <c r="AB1146">
        <v>158</v>
      </c>
      <c r="AC1146">
        <v>1</v>
      </c>
      <c r="AD1146">
        <v>79</v>
      </c>
      <c r="AE1146">
        <v>0</v>
      </c>
      <c r="AF1146">
        <v>0</v>
      </c>
      <c r="AG1146">
        <v>4</v>
      </c>
      <c r="AH1146">
        <v>0</v>
      </c>
      <c r="AI1146">
        <v>0</v>
      </c>
      <c r="AJ1146">
        <v>0</v>
      </c>
      <c r="AK1146">
        <v>1</v>
      </c>
      <c r="AL1146">
        <v>0.98697000000000001</v>
      </c>
      <c r="AM1146">
        <v>0</v>
      </c>
    </row>
    <row r="1147" spans="1:39">
      <c r="A1147">
        <v>1146</v>
      </c>
      <c r="B1147">
        <v>10</v>
      </c>
      <c r="C1147">
        <v>10</v>
      </c>
      <c r="D1147">
        <v>3</v>
      </c>
      <c r="E1147">
        <v>1156</v>
      </c>
      <c r="F1147">
        <v>3053</v>
      </c>
      <c r="G1147">
        <v>3053</v>
      </c>
      <c r="H1147">
        <v>1368</v>
      </c>
      <c r="I1147">
        <v>1074.921186</v>
      </c>
      <c r="J1147">
        <v>122.0361533</v>
      </c>
      <c r="K1147">
        <v>109</v>
      </c>
      <c r="L1147">
        <v>258</v>
      </c>
      <c r="M1147">
        <v>304</v>
      </c>
      <c r="N1147">
        <v>485</v>
      </c>
      <c r="O1147">
        <v>658.69</v>
      </c>
      <c r="P1147">
        <v>392</v>
      </c>
      <c r="Q1147">
        <v>210</v>
      </c>
      <c r="R1147">
        <v>0.33739999999999998</v>
      </c>
      <c r="S1147">
        <v>4951</v>
      </c>
      <c r="T1147">
        <v>102</v>
      </c>
      <c r="U1147">
        <v>489</v>
      </c>
      <c r="V1147">
        <v>662</v>
      </c>
      <c r="W1147">
        <v>885</v>
      </c>
      <c r="X1147">
        <v>915</v>
      </c>
      <c r="Y1147">
        <v>259</v>
      </c>
      <c r="Z1147">
        <v>1025</v>
      </c>
      <c r="AA1147">
        <v>2188</v>
      </c>
      <c r="AB1147">
        <v>965</v>
      </c>
      <c r="AC1147">
        <v>6</v>
      </c>
      <c r="AD1147">
        <v>508</v>
      </c>
      <c r="AE1147">
        <v>31.25</v>
      </c>
      <c r="AF1147">
        <v>31.25</v>
      </c>
      <c r="AG1147">
        <v>4</v>
      </c>
      <c r="AH1147">
        <v>0</v>
      </c>
      <c r="AI1147">
        <v>10181</v>
      </c>
      <c r="AJ1147">
        <v>24086</v>
      </c>
      <c r="AK1147">
        <v>2</v>
      </c>
      <c r="AL1147">
        <v>1.36114</v>
      </c>
      <c r="AM1147">
        <v>0</v>
      </c>
    </row>
    <row r="1148" spans="1:39">
      <c r="A1148">
        <v>1147</v>
      </c>
      <c r="B1148">
        <v>10</v>
      </c>
      <c r="C1148">
        <v>10</v>
      </c>
      <c r="D1148">
        <v>3</v>
      </c>
      <c r="E1148">
        <v>2060</v>
      </c>
      <c r="F1148">
        <v>5618</v>
      </c>
      <c r="G1148">
        <v>5618</v>
      </c>
      <c r="H1148">
        <v>2538</v>
      </c>
      <c r="I1148">
        <v>2134</v>
      </c>
      <c r="J1148">
        <v>1</v>
      </c>
      <c r="K1148">
        <v>101</v>
      </c>
      <c r="L1148">
        <v>454</v>
      </c>
      <c r="M1148">
        <v>593</v>
      </c>
      <c r="N1148">
        <v>912</v>
      </c>
      <c r="O1148">
        <v>1946.08</v>
      </c>
      <c r="P1148">
        <v>797.54</v>
      </c>
      <c r="Q1148">
        <v>55</v>
      </c>
      <c r="R1148">
        <v>0.31609999999999999</v>
      </c>
      <c r="S1148">
        <v>2004</v>
      </c>
      <c r="T1148">
        <v>197</v>
      </c>
      <c r="U1148">
        <v>976</v>
      </c>
      <c r="V1148">
        <v>1231</v>
      </c>
      <c r="W1148">
        <v>1634</v>
      </c>
      <c r="X1148">
        <v>1580</v>
      </c>
      <c r="Y1148">
        <v>17</v>
      </c>
      <c r="Z1148">
        <v>482</v>
      </c>
      <c r="AA1148">
        <v>819</v>
      </c>
      <c r="AB1148">
        <v>411</v>
      </c>
      <c r="AC1148">
        <v>13</v>
      </c>
      <c r="AD1148">
        <v>262</v>
      </c>
      <c r="AE1148">
        <v>0</v>
      </c>
      <c r="AF1148">
        <v>0</v>
      </c>
      <c r="AG1148">
        <v>4</v>
      </c>
      <c r="AH1148">
        <v>2477</v>
      </c>
      <c r="AI1148">
        <v>0</v>
      </c>
      <c r="AJ1148">
        <v>0</v>
      </c>
      <c r="AK1148">
        <v>1</v>
      </c>
      <c r="AL1148">
        <v>1.11541</v>
      </c>
      <c r="AM1148">
        <v>0</v>
      </c>
    </row>
    <row r="1149" spans="1:39">
      <c r="A1149">
        <v>1148</v>
      </c>
      <c r="B1149">
        <v>10</v>
      </c>
      <c r="C1149">
        <v>10</v>
      </c>
      <c r="D1149">
        <v>3</v>
      </c>
      <c r="E1149">
        <v>3240</v>
      </c>
      <c r="F1149">
        <v>8287</v>
      </c>
      <c r="G1149">
        <v>8358</v>
      </c>
      <c r="H1149">
        <v>3747</v>
      </c>
      <c r="I1149">
        <v>2305.5989989999998</v>
      </c>
      <c r="J1149">
        <v>1075.2705659999999</v>
      </c>
      <c r="K1149">
        <v>275</v>
      </c>
      <c r="L1149">
        <v>763</v>
      </c>
      <c r="M1149">
        <v>848</v>
      </c>
      <c r="N1149">
        <v>1354</v>
      </c>
      <c r="O1149">
        <v>1634.12</v>
      </c>
      <c r="P1149">
        <v>709.05</v>
      </c>
      <c r="Q1149">
        <v>20</v>
      </c>
      <c r="R1149">
        <v>0.36109999999999998</v>
      </c>
      <c r="S1149">
        <v>1724</v>
      </c>
      <c r="T1149">
        <v>234</v>
      </c>
      <c r="U1149">
        <v>1195</v>
      </c>
      <c r="V1149">
        <v>1730</v>
      </c>
      <c r="W1149">
        <v>2487</v>
      </c>
      <c r="X1149">
        <v>2712</v>
      </c>
      <c r="Y1149">
        <v>17</v>
      </c>
      <c r="Z1149">
        <v>463</v>
      </c>
      <c r="AA1149">
        <v>796</v>
      </c>
      <c r="AB1149">
        <v>330</v>
      </c>
      <c r="AC1149">
        <v>34</v>
      </c>
      <c r="AD1149">
        <v>84</v>
      </c>
      <c r="AE1149">
        <v>0</v>
      </c>
      <c r="AF1149">
        <v>0</v>
      </c>
      <c r="AG1149">
        <v>4</v>
      </c>
      <c r="AH1149">
        <v>15</v>
      </c>
      <c r="AI1149">
        <v>0</v>
      </c>
      <c r="AJ1149">
        <v>0</v>
      </c>
      <c r="AK1149">
        <v>1</v>
      </c>
      <c r="AL1149">
        <v>1.20085</v>
      </c>
      <c r="AM1149">
        <v>0</v>
      </c>
    </row>
    <row r="1150" spans="1:39">
      <c r="A1150">
        <v>1149</v>
      </c>
      <c r="B1150">
        <v>10</v>
      </c>
      <c r="C1150">
        <v>10</v>
      </c>
      <c r="D1150">
        <v>3</v>
      </c>
      <c r="E1150">
        <v>2998</v>
      </c>
      <c r="F1150">
        <v>8146</v>
      </c>
      <c r="G1150">
        <v>8146</v>
      </c>
      <c r="H1150">
        <v>3469</v>
      </c>
      <c r="I1150">
        <v>976.09302330000003</v>
      </c>
      <c r="J1150">
        <v>2160.2924589999998</v>
      </c>
      <c r="K1150">
        <v>484</v>
      </c>
      <c r="L1150">
        <v>602</v>
      </c>
      <c r="M1150">
        <v>696</v>
      </c>
      <c r="N1150">
        <v>1216</v>
      </c>
      <c r="O1150">
        <v>466.93</v>
      </c>
      <c r="P1150">
        <v>314.5</v>
      </c>
      <c r="Q1150">
        <v>107</v>
      </c>
      <c r="R1150">
        <v>0.30730000000000002</v>
      </c>
      <c r="S1150">
        <v>4335</v>
      </c>
      <c r="T1150">
        <v>315</v>
      </c>
      <c r="U1150">
        <v>1540</v>
      </c>
      <c r="V1150">
        <v>1835</v>
      </c>
      <c r="W1150">
        <v>2192</v>
      </c>
      <c r="X1150">
        <v>2264</v>
      </c>
      <c r="Y1150">
        <v>256</v>
      </c>
      <c r="Z1150">
        <v>1537</v>
      </c>
      <c r="AA1150">
        <v>1434</v>
      </c>
      <c r="AB1150">
        <v>785</v>
      </c>
      <c r="AC1150">
        <v>15</v>
      </c>
      <c r="AD1150">
        <v>308</v>
      </c>
      <c r="AE1150">
        <v>31.25</v>
      </c>
      <c r="AF1150">
        <v>31.25</v>
      </c>
      <c r="AG1150">
        <v>3</v>
      </c>
      <c r="AH1150">
        <v>0</v>
      </c>
      <c r="AI1150">
        <v>0</v>
      </c>
      <c r="AJ1150">
        <v>0</v>
      </c>
      <c r="AK1150">
        <v>3</v>
      </c>
      <c r="AL1150">
        <v>1.6687700000000001</v>
      </c>
      <c r="AM1150">
        <v>0</v>
      </c>
    </row>
    <row r="1151" spans="1:39">
      <c r="A1151">
        <v>1150</v>
      </c>
      <c r="B1151">
        <v>10</v>
      </c>
      <c r="C1151">
        <v>10</v>
      </c>
      <c r="D1151">
        <v>3</v>
      </c>
      <c r="E1151">
        <v>1779</v>
      </c>
      <c r="F1151">
        <v>4957</v>
      </c>
      <c r="G1151">
        <v>4957</v>
      </c>
      <c r="H1151">
        <v>2231</v>
      </c>
      <c r="I1151">
        <v>1580</v>
      </c>
      <c r="J1151">
        <v>274</v>
      </c>
      <c r="K1151">
        <v>88</v>
      </c>
      <c r="L1151">
        <v>367</v>
      </c>
      <c r="M1151">
        <v>502</v>
      </c>
      <c r="N1151">
        <v>822</v>
      </c>
      <c r="O1151">
        <v>420.45</v>
      </c>
      <c r="P1151">
        <v>372.28</v>
      </c>
      <c r="Q1151">
        <v>5.21</v>
      </c>
      <c r="R1151">
        <v>0.29780000000000001</v>
      </c>
      <c r="S1151">
        <v>1130</v>
      </c>
      <c r="T1151">
        <v>185</v>
      </c>
      <c r="U1151">
        <v>919</v>
      </c>
      <c r="V1151">
        <v>1129</v>
      </c>
      <c r="W1151">
        <v>1399</v>
      </c>
      <c r="X1151">
        <v>1325</v>
      </c>
      <c r="Y1151">
        <v>129</v>
      </c>
      <c r="Z1151">
        <v>269</v>
      </c>
      <c r="AA1151">
        <v>420</v>
      </c>
      <c r="AB1151">
        <v>253</v>
      </c>
      <c r="AC1151">
        <v>1</v>
      </c>
      <c r="AD1151">
        <v>58</v>
      </c>
      <c r="AE1151">
        <v>0</v>
      </c>
      <c r="AF1151">
        <v>0</v>
      </c>
      <c r="AG1151">
        <v>4</v>
      </c>
      <c r="AH1151">
        <v>0</v>
      </c>
      <c r="AI1151">
        <v>0</v>
      </c>
      <c r="AJ1151">
        <v>0</v>
      </c>
      <c r="AK1151">
        <v>2</v>
      </c>
      <c r="AL1151">
        <v>1.26555</v>
      </c>
      <c r="AM1151">
        <v>0</v>
      </c>
    </row>
    <row r="1152" spans="1:39">
      <c r="A1152">
        <v>1151</v>
      </c>
      <c r="B1152">
        <v>10</v>
      </c>
      <c r="C1152">
        <v>10</v>
      </c>
      <c r="D1152">
        <v>3</v>
      </c>
      <c r="E1152">
        <v>1616</v>
      </c>
      <c r="F1152">
        <v>4310</v>
      </c>
      <c r="G1152">
        <v>4310</v>
      </c>
      <c r="H1152">
        <v>2495</v>
      </c>
      <c r="I1152">
        <v>1660</v>
      </c>
      <c r="J1152">
        <v>8</v>
      </c>
      <c r="K1152">
        <v>82</v>
      </c>
      <c r="L1152">
        <v>418</v>
      </c>
      <c r="M1152">
        <v>391</v>
      </c>
      <c r="N1152">
        <v>725</v>
      </c>
      <c r="O1152">
        <v>371.38</v>
      </c>
      <c r="P1152">
        <v>306</v>
      </c>
      <c r="Q1152">
        <v>56</v>
      </c>
      <c r="R1152">
        <v>0.18609999999999999</v>
      </c>
      <c r="S1152">
        <v>753</v>
      </c>
      <c r="T1152">
        <v>247</v>
      </c>
      <c r="U1152">
        <v>676</v>
      </c>
      <c r="V1152">
        <v>1496</v>
      </c>
      <c r="W1152">
        <v>1215</v>
      </c>
      <c r="X1152">
        <v>676</v>
      </c>
      <c r="Y1152">
        <v>189</v>
      </c>
      <c r="Z1152">
        <v>82</v>
      </c>
      <c r="AA1152">
        <v>276</v>
      </c>
      <c r="AB1152">
        <v>171</v>
      </c>
      <c r="AC1152">
        <v>0</v>
      </c>
      <c r="AD1152">
        <v>35</v>
      </c>
      <c r="AE1152">
        <v>0</v>
      </c>
      <c r="AF1152">
        <v>0</v>
      </c>
      <c r="AG1152">
        <v>4</v>
      </c>
      <c r="AH1152">
        <v>0</v>
      </c>
      <c r="AI1152">
        <v>0</v>
      </c>
      <c r="AJ1152">
        <v>0</v>
      </c>
      <c r="AK1152">
        <v>3</v>
      </c>
      <c r="AL1152">
        <v>1.20296</v>
      </c>
      <c r="AM1152">
        <v>0</v>
      </c>
    </row>
    <row r="1153" spans="1:39">
      <c r="A1153">
        <v>1152</v>
      </c>
      <c r="B1153">
        <v>10</v>
      </c>
      <c r="C1153">
        <v>10</v>
      </c>
      <c r="D1153">
        <v>3</v>
      </c>
      <c r="E1153">
        <v>2556</v>
      </c>
      <c r="F1153">
        <v>6711</v>
      </c>
      <c r="G1153">
        <v>6711</v>
      </c>
      <c r="H1153">
        <v>3807</v>
      </c>
      <c r="I1153">
        <v>1117</v>
      </c>
      <c r="J1153">
        <v>1626</v>
      </c>
      <c r="K1153">
        <v>300</v>
      </c>
      <c r="L1153">
        <v>637</v>
      </c>
      <c r="M1153">
        <v>563</v>
      </c>
      <c r="N1153">
        <v>1056</v>
      </c>
      <c r="O1153">
        <v>360.82</v>
      </c>
      <c r="P1153">
        <v>172.76</v>
      </c>
      <c r="Q1153">
        <v>115</v>
      </c>
      <c r="R1153">
        <v>0.19800000000000001</v>
      </c>
      <c r="S1153">
        <v>1506</v>
      </c>
      <c r="T1153">
        <v>387</v>
      </c>
      <c r="U1153">
        <v>1041</v>
      </c>
      <c r="V1153">
        <v>2306</v>
      </c>
      <c r="W1153">
        <v>1872</v>
      </c>
      <c r="X1153">
        <v>1105</v>
      </c>
      <c r="Y1153">
        <v>211</v>
      </c>
      <c r="Z1153">
        <v>332</v>
      </c>
      <c r="AA1153">
        <v>595</v>
      </c>
      <c r="AB1153">
        <v>290</v>
      </c>
      <c r="AC1153">
        <v>1</v>
      </c>
      <c r="AD1153">
        <v>77</v>
      </c>
      <c r="AE1153">
        <v>0</v>
      </c>
      <c r="AF1153">
        <v>0</v>
      </c>
      <c r="AG1153">
        <v>4</v>
      </c>
      <c r="AH1153">
        <v>0</v>
      </c>
      <c r="AI1153">
        <v>0</v>
      </c>
      <c r="AJ1153">
        <v>0</v>
      </c>
      <c r="AK1153">
        <v>3</v>
      </c>
      <c r="AL1153">
        <v>1.51806</v>
      </c>
      <c r="AM1153">
        <v>0</v>
      </c>
    </row>
    <row r="1154" spans="1:39">
      <c r="A1154">
        <v>1153</v>
      </c>
      <c r="B1154">
        <v>10</v>
      </c>
      <c r="C1154">
        <v>10</v>
      </c>
      <c r="D1154">
        <v>3</v>
      </c>
      <c r="E1154">
        <v>4233</v>
      </c>
      <c r="F1154">
        <v>10632</v>
      </c>
      <c r="G1154">
        <v>10694</v>
      </c>
      <c r="H1154">
        <v>4671</v>
      </c>
      <c r="I1154">
        <v>1923</v>
      </c>
      <c r="J1154">
        <v>2476</v>
      </c>
      <c r="K1154">
        <v>706</v>
      </c>
      <c r="L1154">
        <v>877</v>
      </c>
      <c r="M1154">
        <v>961</v>
      </c>
      <c r="N1154">
        <v>1689</v>
      </c>
      <c r="O1154">
        <v>560.15</v>
      </c>
      <c r="P1154">
        <v>407.65</v>
      </c>
      <c r="Q1154">
        <v>143</v>
      </c>
      <c r="R1154">
        <v>0.36409999999999998</v>
      </c>
      <c r="S1154">
        <v>9106</v>
      </c>
      <c r="T1154">
        <v>313</v>
      </c>
      <c r="U1154">
        <v>1536</v>
      </c>
      <c r="V1154">
        <v>2264</v>
      </c>
      <c r="W1154">
        <v>3066</v>
      </c>
      <c r="X1154">
        <v>3515</v>
      </c>
      <c r="Y1154">
        <v>105</v>
      </c>
      <c r="Z1154">
        <v>3019</v>
      </c>
      <c r="AA1154">
        <v>3783</v>
      </c>
      <c r="AB1154">
        <v>997</v>
      </c>
      <c r="AC1154">
        <v>12</v>
      </c>
      <c r="AD1154">
        <v>1190</v>
      </c>
      <c r="AE1154">
        <v>31.25</v>
      </c>
      <c r="AF1154">
        <v>31.25</v>
      </c>
      <c r="AG1154">
        <v>2</v>
      </c>
      <c r="AH1154">
        <v>0</v>
      </c>
      <c r="AI1154">
        <v>0</v>
      </c>
      <c r="AJ1154">
        <v>0</v>
      </c>
      <c r="AK1154">
        <v>3</v>
      </c>
      <c r="AL1154">
        <v>1.9444900000000001</v>
      </c>
      <c r="AM1154">
        <v>0</v>
      </c>
    </row>
    <row r="1155" spans="1:39">
      <c r="A1155">
        <v>1154</v>
      </c>
      <c r="B1155">
        <v>10</v>
      </c>
      <c r="C1155">
        <v>10</v>
      </c>
      <c r="D1155">
        <v>3</v>
      </c>
      <c r="E1155">
        <v>2844</v>
      </c>
      <c r="F1155">
        <v>7590</v>
      </c>
      <c r="G1155">
        <v>7746</v>
      </c>
      <c r="H1155">
        <v>3273</v>
      </c>
      <c r="I1155">
        <v>1925</v>
      </c>
      <c r="J1155">
        <v>1073</v>
      </c>
      <c r="K1155">
        <v>396</v>
      </c>
      <c r="L1155">
        <v>638</v>
      </c>
      <c r="M1155">
        <v>732</v>
      </c>
      <c r="N1155">
        <v>1078</v>
      </c>
      <c r="O1155">
        <v>538.28</v>
      </c>
      <c r="P1155">
        <v>439.52</v>
      </c>
      <c r="Q1155">
        <v>101</v>
      </c>
      <c r="R1155">
        <v>0.32829999999999998</v>
      </c>
      <c r="S1155">
        <v>2179</v>
      </c>
      <c r="T1155">
        <v>283</v>
      </c>
      <c r="U1155">
        <v>1334</v>
      </c>
      <c r="V1155">
        <v>1709</v>
      </c>
      <c r="W1155">
        <v>2110</v>
      </c>
      <c r="X1155">
        <v>2310</v>
      </c>
      <c r="Y1155">
        <v>46</v>
      </c>
      <c r="Z1155">
        <v>751</v>
      </c>
      <c r="AA1155">
        <v>815</v>
      </c>
      <c r="AB1155">
        <v>378</v>
      </c>
      <c r="AC1155">
        <v>4</v>
      </c>
      <c r="AD1155">
        <v>185</v>
      </c>
      <c r="AE1155">
        <v>31.25</v>
      </c>
      <c r="AF1155">
        <v>31.25</v>
      </c>
      <c r="AG1155">
        <v>4</v>
      </c>
      <c r="AH1155">
        <v>1810</v>
      </c>
      <c r="AI1155">
        <v>0</v>
      </c>
      <c r="AJ1155">
        <v>0</v>
      </c>
      <c r="AK1155">
        <v>3</v>
      </c>
      <c r="AL1155">
        <v>1.32226</v>
      </c>
      <c r="AM1155">
        <v>0</v>
      </c>
    </row>
    <row r="1156" spans="1:39">
      <c r="A1156">
        <v>1155</v>
      </c>
      <c r="B1156">
        <v>10</v>
      </c>
      <c r="C1156">
        <v>10</v>
      </c>
      <c r="D1156">
        <v>3</v>
      </c>
      <c r="E1156">
        <v>4335</v>
      </c>
      <c r="F1156">
        <v>10313</v>
      </c>
      <c r="G1156">
        <v>10322</v>
      </c>
      <c r="H1156">
        <v>4301</v>
      </c>
      <c r="I1156">
        <v>696</v>
      </c>
      <c r="J1156">
        <v>3787</v>
      </c>
      <c r="K1156">
        <v>1438</v>
      </c>
      <c r="L1156">
        <v>590</v>
      </c>
      <c r="M1156">
        <v>703</v>
      </c>
      <c r="N1156">
        <v>1604</v>
      </c>
      <c r="O1156">
        <v>670.01</v>
      </c>
      <c r="P1156">
        <v>178.32</v>
      </c>
      <c r="Q1156">
        <v>440.9</v>
      </c>
      <c r="R1156">
        <v>0.38840000000000002</v>
      </c>
      <c r="S1156">
        <v>25601</v>
      </c>
      <c r="T1156">
        <v>269</v>
      </c>
      <c r="U1156">
        <v>1403</v>
      </c>
      <c r="V1156">
        <v>2095</v>
      </c>
      <c r="W1156">
        <v>2914</v>
      </c>
      <c r="X1156">
        <v>3641</v>
      </c>
      <c r="Y1156">
        <v>418</v>
      </c>
      <c r="Z1156">
        <v>10130</v>
      </c>
      <c r="AA1156">
        <v>7776</v>
      </c>
      <c r="AB1156">
        <v>3476</v>
      </c>
      <c r="AC1156">
        <v>85</v>
      </c>
      <c r="AD1156">
        <v>3716</v>
      </c>
      <c r="AE1156">
        <v>31.25</v>
      </c>
      <c r="AF1156">
        <v>31.25</v>
      </c>
      <c r="AG1156">
        <v>1</v>
      </c>
      <c r="AH1156">
        <v>0</v>
      </c>
      <c r="AI1156">
        <v>0</v>
      </c>
      <c r="AJ1156">
        <v>0</v>
      </c>
      <c r="AK1156">
        <v>3</v>
      </c>
      <c r="AL1156">
        <v>2.9721199999999999</v>
      </c>
      <c r="AM1156">
        <v>0</v>
      </c>
    </row>
    <row r="1157" spans="1:39">
      <c r="A1157">
        <v>1156</v>
      </c>
      <c r="B1157">
        <v>10</v>
      </c>
      <c r="C1157">
        <v>10</v>
      </c>
      <c r="D1157">
        <v>3</v>
      </c>
      <c r="E1157">
        <v>3560</v>
      </c>
      <c r="F1157">
        <v>8360</v>
      </c>
      <c r="G1157">
        <v>8396</v>
      </c>
      <c r="H1157">
        <v>4935</v>
      </c>
      <c r="I1157">
        <v>1614</v>
      </c>
      <c r="J1157">
        <v>2183</v>
      </c>
      <c r="K1157">
        <v>800</v>
      </c>
      <c r="L1157">
        <v>869</v>
      </c>
      <c r="M1157">
        <v>741</v>
      </c>
      <c r="N1157">
        <v>1150</v>
      </c>
      <c r="O1157">
        <v>531.91999999999996</v>
      </c>
      <c r="P1157">
        <v>427.6</v>
      </c>
      <c r="Q1157">
        <v>105</v>
      </c>
      <c r="R1157">
        <v>0.21110000000000001</v>
      </c>
      <c r="S1157">
        <v>3152</v>
      </c>
      <c r="T1157">
        <v>409</v>
      </c>
      <c r="U1157">
        <v>858</v>
      </c>
      <c r="V1157">
        <v>3824</v>
      </c>
      <c r="W1157">
        <v>1731</v>
      </c>
      <c r="X1157">
        <v>1574</v>
      </c>
      <c r="Y1157">
        <v>727</v>
      </c>
      <c r="Z1157">
        <v>361</v>
      </c>
      <c r="AA1157">
        <v>1157</v>
      </c>
      <c r="AB1157">
        <v>732</v>
      </c>
      <c r="AC1157">
        <v>1</v>
      </c>
      <c r="AD1157">
        <v>174</v>
      </c>
      <c r="AE1157">
        <v>31.25</v>
      </c>
      <c r="AF1157">
        <v>31.25</v>
      </c>
      <c r="AG1157">
        <v>3</v>
      </c>
      <c r="AH1157">
        <v>44</v>
      </c>
      <c r="AI1157">
        <v>0</v>
      </c>
      <c r="AJ1157">
        <v>0</v>
      </c>
      <c r="AK1157">
        <v>3</v>
      </c>
      <c r="AL1157">
        <v>1.4050100000000001</v>
      </c>
      <c r="AM1157">
        <v>0</v>
      </c>
    </row>
    <row r="1158" spans="1:39">
      <c r="A1158">
        <v>1157</v>
      </c>
      <c r="B1158">
        <v>10</v>
      </c>
      <c r="C1158">
        <v>10</v>
      </c>
      <c r="D1158">
        <v>3</v>
      </c>
      <c r="E1158">
        <v>1858</v>
      </c>
      <c r="F1158">
        <v>4594</v>
      </c>
      <c r="G1158">
        <v>4692</v>
      </c>
      <c r="H1158">
        <v>2736</v>
      </c>
      <c r="I1158">
        <v>1235</v>
      </c>
      <c r="J1158">
        <v>756</v>
      </c>
      <c r="K1158">
        <v>277</v>
      </c>
      <c r="L1158">
        <v>456</v>
      </c>
      <c r="M1158">
        <v>492</v>
      </c>
      <c r="N1158">
        <v>633</v>
      </c>
      <c r="O1158">
        <v>325.17</v>
      </c>
      <c r="P1158">
        <v>299</v>
      </c>
      <c r="Q1158">
        <v>8</v>
      </c>
      <c r="R1158">
        <v>0.18540000000000001</v>
      </c>
      <c r="S1158">
        <v>901</v>
      </c>
      <c r="T1158">
        <v>258</v>
      </c>
      <c r="U1158">
        <v>573</v>
      </c>
      <c r="V1158">
        <v>2164</v>
      </c>
      <c r="W1158">
        <v>920</v>
      </c>
      <c r="X1158">
        <v>777</v>
      </c>
      <c r="Y1158">
        <v>178</v>
      </c>
      <c r="Z1158">
        <v>115</v>
      </c>
      <c r="AA1158">
        <v>348</v>
      </c>
      <c r="AB1158">
        <v>188</v>
      </c>
      <c r="AC1158">
        <v>0</v>
      </c>
      <c r="AD1158">
        <v>72</v>
      </c>
      <c r="AE1158">
        <v>0</v>
      </c>
      <c r="AF1158">
        <v>0</v>
      </c>
      <c r="AG1158">
        <v>4</v>
      </c>
      <c r="AH1158">
        <v>0</v>
      </c>
      <c r="AI1158">
        <v>0</v>
      </c>
      <c r="AJ1158">
        <v>0</v>
      </c>
      <c r="AK1158">
        <v>3</v>
      </c>
      <c r="AL1158">
        <v>1.2701800000000001</v>
      </c>
      <c r="AM1158">
        <v>0</v>
      </c>
    </row>
    <row r="1159" spans="1:39">
      <c r="A1159">
        <v>1158</v>
      </c>
      <c r="B1159">
        <v>10</v>
      </c>
      <c r="C1159">
        <v>10</v>
      </c>
      <c r="D1159">
        <v>3</v>
      </c>
      <c r="E1159">
        <v>2863</v>
      </c>
      <c r="F1159">
        <v>6810</v>
      </c>
      <c r="G1159">
        <v>6810</v>
      </c>
      <c r="H1159">
        <v>3948</v>
      </c>
      <c r="I1159">
        <v>1062</v>
      </c>
      <c r="J1159">
        <v>1975</v>
      </c>
      <c r="K1159">
        <v>660</v>
      </c>
      <c r="L1159">
        <v>699</v>
      </c>
      <c r="M1159">
        <v>630</v>
      </c>
      <c r="N1159">
        <v>874</v>
      </c>
      <c r="O1159">
        <v>281</v>
      </c>
      <c r="P1159">
        <v>229.33</v>
      </c>
      <c r="Q1159">
        <v>48</v>
      </c>
      <c r="R1159">
        <v>0.21010000000000001</v>
      </c>
      <c r="S1159">
        <v>1057</v>
      </c>
      <c r="T1159">
        <v>359</v>
      </c>
      <c r="U1159">
        <v>716</v>
      </c>
      <c r="V1159">
        <v>3097</v>
      </c>
      <c r="W1159">
        <v>1378</v>
      </c>
      <c r="X1159">
        <v>1260</v>
      </c>
      <c r="Y1159">
        <v>291</v>
      </c>
      <c r="Z1159">
        <v>185</v>
      </c>
      <c r="AA1159">
        <v>407</v>
      </c>
      <c r="AB1159">
        <v>151</v>
      </c>
      <c r="AC1159">
        <v>0</v>
      </c>
      <c r="AD1159">
        <v>23</v>
      </c>
      <c r="AE1159">
        <v>31.25</v>
      </c>
      <c r="AF1159">
        <v>31.25</v>
      </c>
      <c r="AG1159">
        <v>3</v>
      </c>
      <c r="AH1159">
        <v>0</v>
      </c>
      <c r="AI1159">
        <v>0</v>
      </c>
      <c r="AJ1159">
        <v>0</v>
      </c>
      <c r="AK1159">
        <v>3</v>
      </c>
      <c r="AL1159">
        <v>1.4757499999999999</v>
      </c>
      <c r="AM1159">
        <v>0</v>
      </c>
    </row>
    <row r="1160" spans="1:39">
      <c r="A1160">
        <v>1159</v>
      </c>
      <c r="B1160">
        <v>10</v>
      </c>
      <c r="C1160">
        <v>10</v>
      </c>
      <c r="D1160">
        <v>3</v>
      </c>
      <c r="E1160">
        <v>2580</v>
      </c>
      <c r="F1160">
        <v>6358</v>
      </c>
      <c r="G1160">
        <v>6376</v>
      </c>
      <c r="H1160">
        <v>3666</v>
      </c>
      <c r="I1160">
        <v>1903.2461539999999</v>
      </c>
      <c r="J1160">
        <v>814.68461539999998</v>
      </c>
      <c r="K1160">
        <v>430</v>
      </c>
      <c r="L1160">
        <v>646</v>
      </c>
      <c r="M1160">
        <v>621</v>
      </c>
      <c r="N1160">
        <v>883</v>
      </c>
      <c r="O1160">
        <v>621.41999999999996</v>
      </c>
      <c r="P1160">
        <v>449.9</v>
      </c>
      <c r="Q1160">
        <v>146</v>
      </c>
      <c r="R1160">
        <v>0.23419999999999999</v>
      </c>
      <c r="S1160">
        <v>2909</v>
      </c>
      <c r="T1160">
        <v>302</v>
      </c>
      <c r="U1160">
        <v>841</v>
      </c>
      <c r="V1160">
        <v>2232</v>
      </c>
      <c r="W1160">
        <v>1766</v>
      </c>
      <c r="X1160">
        <v>1235</v>
      </c>
      <c r="Y1160">
        <v>464</v>
      </c>
      <c r="Z1160">
        <v>399</v>
      </c>
      <c r="AA1160">
        <v>1343</v>
      </c>
      <c r="AB1160">
        <v>591</v>
      </c>
      <c r="AC1160">
        <v>10</v>
      </c>
      <c r="AD1160">
        <v>102</v>
      </c>
      <c r="AE1160">
        <v>0</v>
      </c>
      <c r="AF1160">
        <v>0</v>
      </c>
      <c r="AG1160">
        <v>4</v>
      </c>
      <c r="AH1160">
        <v>0</v>
      </c>
      <c r="AI1160">
        <v>0</v>
      </c>
      <c r="AJ1160">
        <v>0</v>
      </c>
      <c r="AK1160">
        <v>3</v>
      </c>
      <c r="AL1160">
        <v>1.30664</v>
      </c>
      <c r="AM1160">
        <v>0</v>
      </c>
    </row>
    <row r="1161" spans="1:39">
      <c r="A1161">
        <v>1160</v>
      </c>
      <c r="B1161">
        <v>10</v>
      </c>
      <c r="C1161">
        <v>10</v>
      </c>
      <c r="D1161">
        <v>3</v>
      </c>
      <c r="E1161">
        <v>8685</v>
      </c>
      <c r="F1161">
        <v>21081</v>
      </c>
      <c r="G1161">
        <v>21081</v>
      </c>
      <c r="H1161">
        <v>11437</v>
      </c>
      <c r="I1161">
        <v>390</v>
      </c>
      <c r="J1161">
        <v>8557</v>
      </c>
      <c r="K1161">
        <v>2501</v>
      </c>
      <c r="L1161">
        <v>1955</v>
      </c>
      <c r="M1161">
        <v>1524</v>
      </c>
      <c r="N1161">
        <v>2705</v>
      </c>
      <c r="O1161">
        <v>264.98</v>
      </c>
      <c r="P1161">
        <v>184.38</v>
      </c>
      <c r="Q1161">
        <v>28</v>
      </c>
      <c r="R1161">
        <v>0.24149999999999999</v>
      </c>
      <c r="S1161">
        <v>3418</v>
      </c>
      <c r="T1161">
        <v>1081</v>
      </c>
      <c r="U1161">
        <v>2988</v>
      </c>
      <c r="V1161">
        <v>7071</v>
      </c>
      <c r="W1161">
        <v>5611</v>
      </c>
      <c r="X1161">
        <v>4330</v>
      </c>
      <c r="Y1161">
        <v>957</v>
      </c>
      <c r="Z1161">
        <v>523</v>
      </c>
      <c r="AA1161">
        <v>1251</v>
      </c>
      <c r="AB1161">
        <v>612</v>
      </c>
      <c r="AC1161">
        <v>3</v>
      </c>
      <c r="AD1161">
        <v>72</v>
      </c>
      <c r="AE1161">
        <v>31.25</v>
      </c>
      <c r="AF1161">
        <v>31.25</v>
      </c>
      <c r="AG1161">
        <v>1</v>
      </c>
      <c r="AH1161">
        <v>0</v>
      </c>
      <c r="AI1161">
        <v>0</v>
      </c>
      <c r="AJ1161">
        <v>0</v>
      </c>
      <c r="AK1161">
        <v>3</v>
      </c>
      <c r="AL1161">
        <v>3.28165</v>
      </c>
      <c r="AM1161">
        <v>0</v>
      </c>
    </row>
    <row r="1162" spans="1:39">
      <c r="A1162">
        <v>1161</v>
      </c>
      <c r="B1162">
        <v>10</v>
      </c>
      <c r="C1162">
        <v>10</v>
      </c>
      <c r="D1162">
        <v>3</v>
      </c>
      <c r="E1162">
        <v>2707</v>
      </c>
      <c r="F1162">
        <v>6762</v>
      </c>
      <c r="G1162">
        <v>6762</v>
      </c>
      <c r="H1162">
        <v>3854</v>
      </c>
      <c r="I1162">
        <v>740</v>
      </c>
      <c r="J1162">
        <v>2131</v>
      </c>
      <c r="K1162">
        <v>454</v>
      </c>
      <c r="L1162">
        <v>674</v>
      </c>
      <c r="M1162">
        <v>604</v>
      </c>
      <c r="N1162">
        <v>975</v>
      </c>
      <c r="O1162">
        <v>266.64</v>
      </c>
      <c r="P1162">
        <v>189.74</v>
      </c>
      <c r="Q1162">
        <v>87.42</v>
      </c>
      <c r="R1162">
        <v>0.22570000000000001</v>
      </c>
      <c r="S1162">
        <v>2567</v>
      </c>
      <c r="T1162">
        <v>345</v>
      </c>
      <c r="U1162">
        <v>938</v>
      </c>
      <c r="V1162">
        <v>2307</v>
      </c>
      <c r="W1162">
        <v>1897</v>
      </c>
      <c r="X1162">
        <v>1275</v>
      </c>
      <c r="Y1162">
        <v>59</v>
      </c>
      <c r="Z1162">
        <v>644</v>
      </c>
      <c r="AA1162">
        <v>1277</v>
      </c>
      <c r="AB1162">
        <v>489</v>
      </c>
      <c r="AC1162">
        <v>3</v>
      </c>
      <c r="AD1162">
        <v>95</v>
      </c>
      <c r="AE1162">
        <v>31.25</v>
      </c>
      <c r="AF1162">
        <v>31.25</v>
      </c>
      <c r="AG1162">
        <v>3</v>
      </c>
      <c r="AH1162">
        <v>220</v>
      </c>
      <c r="AI1162">
        <v>0</v>
      </c>
      <c r="AJ1162">
        <v>0</v>
      </c>
      <c r="AK1162">
        <v>3</v>
      </c>
      <c r="AL1162">
        <v>1.6748499999999999</v>
      </c>
      <c r="AM1162">
        <v>0</v>
      </c>
    </row>
    <row r="1163" spans="1:39">
      <c r="A1163">
        <v>1162</v>
      </c>
      <c r="B1163">
        <v>10</v>
      </c>
      <c r="C1163">
        <v>10</v>
      </c>
      <c r="D1163">
        <v>3</v>
      </c>
      <c r="E1163">
        <v>1101</v>
      </c>
      <c r="F1163">
        <v>2679</v>
      </c>
      <c r="G1163">
        <v>2782</v>
      </c>
      <c r="H1163">
        <v>1526</v>
      </c>
      <c r="I1163">
        <v>232.43333329999999</v>
      </c>
      <c r="J1163">
        <v>910.40466670000001</v>
      </c>
      <c r="K1163">
        <v>239</v>
      </c>
      <c r="L1163">
        <v>240</v>
      </c>
      <c r="M1163">
        <v>238</v>
      </c>
      <c r="N1163">
        <v>384</v>
      </c>
      <c r="O1163">
        <v>173.36</v>
      </c>
      <c r="P1163">
        <v>139.43</v>
      </c>
      <c r="Q1163">
        <v>19.96</v>
      </c>
      <c r="R1163">
        <v>0.2487</v>
      </c>
      <c r="S1163">
        <v>722</v>
      </c>
      <c r="T1163">
        <v>121</v>
      </c>
      <c r="U1163">
        <v>363</v>
      </c>
      <c r="V1163">
        <v>949</v>
      </c>
      <c r="W1163">
        <v>755</v>
      </c>
      <c r="X1163">
        <v>594</v>
      </c>
      <c r="Y1163">
        <v>131</v>
      </c>
      <c r="Z1163">
        <v>125</v>
      </c>
      <c r="AA1163">
        <v>232</v>
      </c>
      <c r="AB1163">
        <v>183</v>
      </c>
      <c r="AC1163">
        <v>2</v>
      </c>
      <c r="AD1163">
        <v>49</v>
      </c>
      <c r="AE1163">
        <v>31.25</v>
      </c>
      <c r="AF1163">
        <v>31.25</v>
      </c>
      <c r="AG1163">
        <v>4</v>
      </c>
      <c r="AH1163">
        <v>0</v>
      </c>
      <c r="AI1163">
        <v>0</v>
      </c>
      <c r="AJ1163">
        <v>0</v>
      </c>
      <c r="AK1163">
        <v>3</v>
      </c>
      <c r="AL1163">
        <v>2.6891500000000002</v>
      </c>
      <c r="AM1163">
        <v>0</v>
      </c>
    </row>
    <row r="1164" spans="1:39">
      <c r="A1164">
        <v>1163</v>
      </c>
      <c r="B1164">
        <v>10</v>
      </c>
      <c r="C1164">
        <v>10</v>
      </c>
      <c r="D1164">
        <v>3</v>
      </c>
      <c r="E1164">
        <v>2382</v>
      </c>
      <c r="F1164">
        <v>6110</v>
      </c>
      <c r="G1164">
        <v>6110</v>
      </c>
      <c r="H1164">
        <v>3175</v>
      </c>
      <c r="I1164">
        <v>629</v>
      </c>
      <c r="J1164">
        <v>1966</v>
      </c>
      <c r="K1164">
        <v>633</v>
      </c>
      <c r="L1164">
        <v>637</v>
      </c>
      <c r="M1164">
        <v>508</v>
      </c>
      <c r="N1164">
        <v>604</v>
      </c>
      <c r="O1164">
        <v>217.92</v>
      </c>
      <c r="P1164">
        <v>178.15</v>
      </c>
      <c r="Q1164">
        <v>33</v>
      </c>
      <c r="R1164">
        <v>0.21210000000000001</v>
      </c>
      <c r="S1164">
        <v>1314</v>
      </c>
      <c r="T1164">
        <v>398</v>
      </c>
      <c r="U1164">
        <v>1050</v>
      </c>
      <c r="V1164">
        <v>2055</v>
      </c>
      <c r="W1164">
        <v>1512</v>
      </c>
      <c r="X1164">
        <v>1095</v>
      </c>
      <c r="Y1164">
        <v>209</v>
      </c>
      <c r="Z1164">
        <v>189</v>
      </c>
      <c r="AA1164">
        <v>649</v>
      </c>
      <c r="AB1164">
        <v>236</v>
      </c>
      <c r="AC1164">
        <v>1</v>
      </c>
      <c r="AD1164">
        <v>30</v>
      </c>
      <c r="AE1164">
        <v>31.25</v>
      </c>
      <c r="AF1164">
        <v>31.25</v>
      </c>
      <c r="AG1164">
        <v>3</v>
      </c>
      <c r="AH1164">
        <v>0</v>
      </c>
      <c r="AI1164">
        <v>0</v>
      </c>
      <c r="AJ1164">
        <v>0</v>
      </c>
      <c r="AK1164">
        <v>3</v>
      </c>
      <c r="AL1164">
        <v>1.73471</v>
      </c>
      <c r="AM1164">
        <v>0</v>
      </c>
    </row>
    <row r="1165" spans="1:39">
      <c r="A1165">
        <v>1164</v>
      </c>
      <c r="B1165">
        <v>10</v>
      </c>
      <c r="C1165">
        <v>10</v>
      </c>
      <c r="D1165">
        <v>3</v>
      </c>
      <c r="E1165">
        <v>10885</v>
      </c>
      <c r="F1165">
        <v>27225</v>
      </c>
      <c r="G1165">
        <v>27225</v>
      </c>
      <c r="H1165">
        <v>14918</v>
      </c>
      <c r="I1165">
        <v>1090.489945</v>
      </c>
      <c r="J1165">
        <v>9918.8816270000007</v>
      </c>
      <c r="K1165">
        <v>2894</v>
      </c>
      <c r="L1165">
        <v>1911</v>
      </c>
      <c r="M1165">
        <v>1929</v>
      </c>
      <c r="N1165">
        <v>4151</v>
      </c>
      <c r="O1165">
        <v>386.14</v>
      </c>
      <c r="P1165">
        <v>258.45999999999998</v>
      </c>
      <c r="Q1165">
        <v>122.22</v>
      </c>
      <c r="R1165">
        <v>0.2225</v>
      </c>
      <c r="S1165">
        <v>1576</v>
      </c>
      <c r="T1165">
        <v>1464</v>
      </c>
      <c r="U1165">
        <v>4070</v>
      </c>
      <c r="V1165">
        <v>9140</v>
      </c>
      <c r="W1165">
        <v>7406</v>
      </c>
      <c r="X1165">
        <v>5145</v>
      </c>
      <c r="Y1165">
        <v>375</v>
      </c>
      <c r="Z1165">
        <v>111</v>
      </c>
      <c r="AA1165">
        <v>615</v>
      </c>
      <c r="AB1165">
        <v>448</v>
      </c>
      <c r="AC1165">
        <v>0</v>
      </c>
      <c r="AD1165">
        <v>27</v>
      </c>
      <c r="AE1165">
        <v>31.25</v>
      </c>
      <c r="AF1165">
        <v>31.25</v>
      </c>
      <c r="AG1165">
        <v>2</v>
      </c>
      <c r="AH1165">
        <v>1</v>
      </c>
      <c r="AI1165">
        <v>0</v>
      </c>
      <c r="AJ1165">
        <v>0</v>
      </c>
      <c r="AK1165">
        <v>3</v>
      </c>
      <c r="AL1165">
        <v>2.31114</v>
      </c>
      <c r="AM1165">
        <v>0</v>
      </c>
    </row>
    <row r="1166" spans="1:39">
      <c r="A1166">
        <v>1165</v>
      </c>
      <c r="B1166">
        <v>10</v>
      </c>
      <c r="C1166">
        <v>10</v>
      </c>
      <c r="D1166">
        <v>3</v>
      </c>
      <c r="E1166">
        <v>1560</v>
      </c>
      <c r="F1166">
        <v>4093</v>
      </c>
      <c r="G1166">
        <v>4142</v>
      </c>
      <c r="H1166">
        <v>2350</v>
      </c>
      <c r="I1166">
        <v>876</v>
      </c>
      <c r="J1166">
        <v>811</v>
      </c>
      <c r="K1166">
        <v>130</v>
      </c>
      <c r="L1166">
        <v>409</v>
      </c>
      <c r="M1166">
        <v>415</v>
      </c>
      <c r="N1166">
        <v>606</v>
      </c>
      <c r="O1166">
        <v>246.91</v>
      </c>
      <c r="P1166">
        <v>219.38</v>
      </c>
      <c r="Q1166">
        <v>34</v>
      </c>
      <c r="R1166">
        <v>0.2014</v>
      </c>
      <c r="S1166">
        <v>398</v>
      </c>
      <c r="T1166">
        <v>237</v>
      </c>
      <c r="U1166">
        <v>627</v>
      </c>
      <c r="V1166">
        <v>1458</v>
      </c>
      <c r="W1166">
        <v>1131</v>
      </c>
      <c r="X1166">
        <v>689</v>
      </c>
      <c r="Y1166">
        <v>102</v>
      </c>
      <c r="Z1166">
        <v>46</v>
      </c>
      <c r="AA1166">
        <v>157</v>
      </c>
      <c r="AB1166">
        <v>74</v>
      </c>
      <c r="AC1166">
        <v>1</v>
      </c>
      <c r="AD1166">
        <v>18</v>
      </c>
      <c r="AE1166">
        <v>0</v>
      </c>
      <c r="AF1166">
        <v>0</v>
      </c>
      <c r="AG1166">
        <v>4</v>
      </c>
      <c r="AH1166">
        <v>0</v>
      </c>
      <c r="AI1166">
        <v>0</v>
      </c>
      <c r="AJ1166">
        <v>0</v>
      </c>
      <c r="AK1166">
        <v>3</v>
      </c>
      <c r="AL1166">
        <v>1.22312</v>
      </c>
      <c r="AM1166">
        <v>0</v>
      </c>
    </row>
    <row r="1167" spans="1:39">
      <c r="A1167">
        <v>1166</v>
      </c>
      <c r="B1167">
        <v>10</v>
      </c>
      <c r="C1167">
        <v>10</v>
      </c>
      <c r="D1167">
        <v>3</v>
      </c>
      <c r="E1167">
        <v>1630</v>
      </c>
      <c r="F1167">
        <v>4070</v>
      </c>
      <c r="G1167">
        <v>4070</v>
      </c>
      <c r="H1167">
        <v>2275</v>
      </c>
      <c r="I1167">
        <v>950</v>
      </c>
      <c r="J1167">
        <v>804</v>
      </c>
      <c r="K1167">
        <v>280</v>
      </c>
      <c r="L1167">
        <v>456</v>
      </c>
      <c r="M1167">
        <v>403</v>
      </c>
      <c r="N1167">
        <v>491</v>
      </c>
      <c r="O1167">
        <v>300.14</v>
      </c>
      <c r="P1167">
        <v>258.14</v>
      </c>
      <c r="Q1167">
        <v>44</v>
      </c>
      <c r="R1167">
        <v>0.22850000000000001</v>
      </c>
      <c r="S1167">
        <v>1417</v>
      </c>
      <c r="T1167">
        <v>222</v>
      </c>
      <c r="U1167">
        <v>580</v>
      </c>
      <c r="V1167">
        <v>1401</v>
      </c>
      <c r="W1167">
        <v>1100</v>
      </c>
      <c r="X1167">
        <v>767</v>
      </c>
      <c r="Y1167">
        <v>330</v>
      </c>
      <c r="Z1167">
        <v>145</v>
      </c>
      <c r="AA1167">
        <v>615</v>
      </c>
      <c r="AB1167">
        <v>288</v>
      </c>
      <c r="AC1167">
        <v>1</v>
      </c>
      <c r="AD1167">
        <v>38</v>
      </c>
      <c r="AE1167">
        <v>0</v>
      </c>
      <c r="AF1167">
        <v>0</v>
      </c>
      <c r="AG1167">
        <v>4</v>
      </c>
      <c r="AH1167">
        <v>0</v>
      </c>
      <c r="AI1167">
        <v>0</v>
      </c>
      <c r="AJ1167">
        <v>0</v>
      </c>
      <c r="AK1167">
        <v>3</v>
      </c>
      <c r="AL1167">
        <v>1.3367</v>
      </c>
      <c r="AM1167">
        <v>0</v>
      </c>
    </row>
    <row r="1168" spans="1:39">
      <c r="A1168">
        <v>1167</v>
      </c>
      <c r="B1168">
        <v>10</v>
      </c>
      <c r="C1168">
        <v>10</v>
      </c>
      <c r="D1168">
        <v>3</v>
      </c>
      <c r="E1168">
        <v>1539</v>
      </c>
      <c r="F1168">
        <v>3750</v>
      </c>
      <c r="G1168">
        <v>3808</v>
      </c>
      <c r="H1168">
        <v>2165</v>
      </c>
      <c r="I1168">
        <v>1104</v>
      </c>
      <c r="J1168">
        <v>497</v>
      </c>
      <c r="K1168">
        <v>265</v>
      </c>
      <c r="L1168">
        <v>391</v>
      </c>
      <c r="M1168">
        <v>378</v>
      </c>
      <c r="N1168">
        <v>505</v>
      </c>
      <c r="O1168">
        <v>345.02</v>
      </c>
      <c r="P1168">
        <v>238.47</v>
      </c>
      <c r="Q1168">
        <v>48</v>
      </c>
      <c r="R1168">
        <v>0.23480000000000001</v>
      </c>
      <c r="S1168">
        <v>2842</v>
      </c>
      <c r="T1168">
        <v>170</v>
      </c>
      <c r="U1168">
        <v>485</v>
      </c>
      <c r="V1168">
        <v>1306</v>
      </c>
      <c r="W1168">
        <v>1074</v>
      </c>
      <c r="X1168">
        <v>773</v>
      </c>
      <c r="Y1168">
        <v>53</v>
      </c>
      <c r="Z1168">
        <v>690</v>
      </c>
      <c r="AA1168">
        <v>1375</v>
      </c>
      <c r="AB1168">
        <v>456</v>
      </c>
      <c r="AC1168">
        <v>7</v>
      </c>
      <c r="AD1168">
        <v>261</v>
      </c>
      <c r="AE1168">
        <v>31.25</v>
      </c>
      <c r="AF1168">
        <v>31.25</v>
      </c>
      <c r="AG1168">
        <v>3</v>
      </c>
      <c r="AH1168">
        <v>0</v>
      </c>
      <c r="AI1168">
        <v>0</v>
      </c>
      <c r="AJ1168">
        <v>0</v>
      </c>
      <c r="AK1168">
        <v>3</v>
      </c>
      <c r="AL1168">
        <v>1.5465800000000001</v>
      </c>
      <c r="AM1168">
        <v>0</v>
      </c>
    </row>
    <row r="1169" spans="1:39">
      <c r="A1169">
        <v>1168</v>
      </c>
      <c r="B1169">
        <v>10</v>
      </c>
      <c r="C1169">
        <v>10</v>
      </c>
      <c r="D1169">
        <v>3</v>
      </c>
      <c r="E1169">
        <v>2361</v>
      </c>
      <c r="F1169">
        <v>6555</v>
      </c>
      <c r="G1169">
        <v>6698</v>
      </c>
      <c r="H1169">
        <v>3723</v>
      </c>
      <c r="I1169">
        <v>1867</v>
      </c>
      <c r="J1169">
        <v>652</v>
      </c>
      <c r="K1169">
        <v>122</v>
      </c>
      <c r="L1169">
        <v>636</v>
      </c>
      <c r="M1169">
        <v>687</v>
      </c>
      <c r="N1169">
        <v>916</v>
      </c>
      <c r="O1169">
        <v>567.66999999999996</v>
      </c>
      <c r="P1169">
        <v>443.28</v>
      </c>
      <c r="Q1169">
        <v>93</v>
      </c>
      <c r="R1169">
        <v>0.2384</v>
      </c>
      <c r="S1169">
        <v>4652</v>
      </c>
      <c r="T1169">
        <v>332</v>
      </c>
      <c r="U1169">
        <v>1011</v>
      </c>
      <c r="V1169">
        <v>2163</v>
      </c>
      <c r="W1169">
        <v>1837</v>
      </c>
      <c r="X1169">
        <v>1355</v>
      </c>
      <c r="Y1169">
        <v>559</v>
      </c>
      <c r="Z1169">
        <v>372</v>
      </c>
      <c r="AA1169">
        <v>1443</v>
      </c>
      <c r="AB1169">
        <v>2203</v>
      </c>
      <c r="AC1169">
        <v>2</v>
      </c>
      <c r="AD1169">
        <v>73</v>
      </c>
      <c r="AE1169">
        <v>0</v>
      </c>
      <c r="AF1169">
        <v>0</v>
      </c>
      <c r="AG1169">
        <v>3</v>
      </c>
      <c r="AH1169">
        <v>1670</v>
      </c>
      <c r="AI1169">
        <v>0</v>
      </c>
      <c r="AJ1169">
        <v>0</v>
      </c>
      <c r="AK1169">
        <v>3</v>
      </c>
      <c r="AL1169">
        <v>1.47648</v>
      </c>
      <c r="AM1169">
        <v>0</v>
      </c>
    </row>
    <row r="1170" spans="1:39">
      <c r="A1170">
        <v>1169</v>
      </c>
      <c r="B1170">
        <v>10</v>
      </c>
      <c r="C1170">
        <v>10</v>
      </c>
      <c r="D1170">
        <v>3</v>
      </c>
      <c r="E1170">
        <v>1213</v>
      </c>
      <c r="F1170">
        <v>2915</v>
      </c>
      <c r="G1170">
        <v>2919</v>
      </c>
      <c r="H1170">
        <v>1353</v>
      </c>
      <c r="I1170">
        <v>648.98768280000002</v>
      </c>
      <c r="J1170">
        <v>684.47190149999994</v>
      </c>
      <c r="K1170">
        <v>80</v>
      </c>
      <c r="L1170">
        <v>289</v>
      </c>
      <c r="M1170">
        <v>344</v>
      </c>
      <c r="N1170">
        <v>500</v>
      </c>
      <c r="O1170">
        <v>435.99</v>
      </c>
      <c r="P1170">
        <v>212.59</v>
      </c>
      <c r="Q1170">
        <v>61</v>
      </c>
      <c r="R1170">
        <v>0.40489999999999998</v>
      </c>
      <c r="S1170">
        <v>2588</v>
      </c>
      <c r="T1170">
        <v>57</v>
      </c>
      <c r="U1170">
        <v>313</v>
      </c>
      <c r="V1170">
        <v>594</v>
      </c>
      <c r="W1170">
        <v>898</v>
      </c>
      <c r="X1170">
        <v>1057</v>
      </c>
      <c r="Y1170">
        <v>78</v>
      </c>
      <c r="Z1170">
        <v>779</v>
      </c>
      <c r="AA1170">
        <v>918</v>
      </c>
      <c r="AB1170">
        <v>560</v>
      </c>
      <c r="AC1170">
        <v>4</v>
      </c>
      <c r="AD1170">
        <v>249</v>
      </c>
      <c r="AE1170">
        <v>25</v>
      </c>
      <c r="AF1170">
        <v>25</v>
      </c>
      <c r="AG1170">
        <v>4</v>
      </c>
      <c r="AH1170">
        <v>0</v>
      </c>
      <c r="AI1170">
        <v>0</v>
      </c>
      <c r="AJ1170">
        <v>0</v>
      </c>
      <c r="AK1170">
        <v>1</v>
      </c>
      <c r="AL1170">
        <v>1.4629700000000001</v>
      </c>
      <c r="AM1170">
        <v>0</v>
      </c>
    </row>
    <row r="1171" spans="1:39">
      <c r="A1171">
        <v>1170</v>
      </c>
      <c r="B1171">
        <v>10</v>
      </c>
      <c r="C1171">
        <v>10</v>
      </c>
      <c r="D1171">
        <v>3</v>
      </c>
      <c r="E1171">
        <v>1967</v>
      </c>
      <c r="F1171">
        <v>4657</v>
      </c>
      <c r="G1171">
        <v>4657</v>
      </c>
      <c r="H1171">
        <v>2141</v>
      </c>
      <c r="I1171">
        <v>1743</v>
      </c>
      <c r="J1171">
        <v>317</v>
      </c>
      <c r="K1171">
        <v>191</v>
      </c>
      <c r="L1171">
        <v>478</v>
      </c>
      <c r="M1171">
        <v>561</v>
      </c>
      <c r="N1171">
        <v>737</v>
      </c>
      <c r="O1171">
        <v>839.05</v>
      </c>
      <c r="P1171">
        <v>625</v>
      </c>
      <c r="Q1171">
        <v>62</v>
      </c>
      <c r="R1171">
        <v>0.41249999999999998</v>
      </c>
      <c r="S1171">
        <v>1675</v>
      </c>
      <c r="T1171">
        <v>98</v>
      </c>
      <c r="U1171">
        <v>465</v>
      </c>
      <c r="V1171">
        <v>945</v>
      </c>
      <c r="W1171">
        <v>1424</v>
      </c>
      <c r="X1171">
        <v>1725</v>
      </c>
      <c r="Y1171">
        <v>52</v>
      </c>
      <c r="Z1171">
        <v>322</v>
      </c>
      <c r="AA1171">
        <v>683</v>
      </c>
      <c r="AB1171">
        <v>370</v>
      </c>
      <c r="AC1171">
        <v>5</v>
      </c>
      <c r="AD1171">
        <v>243</v>
      </c>
      <c r="AE1171">
        <v>0</v>
      </c>
      <c r="AF1171">
        <v>0</v>
      </c>
      <c r="AG1171">
        <v>4</v>
      </c>
      <c r="AH1171">
        <v>0</v>
      </c>
      <c r="AI1171">
        <v>0</v>
      </c>
      <c r="AJ1171">
        <v>0</v>
      </c>
      <c r="AK1171">
        <v>1</v>
      </c>
      <c r="AL1171">
        <v>1.1132299999999999</v>
      </c>
      <c r="AM1171">
        <v>0</v>
      </c>
    </row>
    <row r="1172" spans="1:39">
      <c r="A1172">
        <v>1171</v>
      </c>
      <c r="B1172">
        <v>10</v>
      </c>
      <c r="C1172">
        <v>10</v>
      </c>
      <c r="D1172">
        <v>3</v>
      </c>
      <c r="E1172">
        <v>1949</v>
      </c>
      <c r="F1172">
        <v>5046</v>
      </c>
      <c r="G1172">
        <v>5073</v>
      </c>
      <c r="H1172">
        <v>2325</v>
      </c>
      <c r="I1172">
        <v>1962</v>
      </c>
      <c r="J1172">
        <v>40</v>
      </c>
      <c r="K1172">
        <v>98</v>
      </c>
      <c r="L1172">
        <v>442</v>
      </c>
      <c r="M1172">
        <v>572</v>
      </c>
      <c r="N1172">
        <v>837</v>
      </c>
      <c r="O1172">
        <v>800.45</v>
      </c>
      <c r="P1172">
        <v>635.20000000000005</v>
      </c>
      <c r="Q1172">
        <v>77</v>
      </c>
      <c r="R1172">
        <v>0.35210000000000002</v>
      </c>
      <c r="S1172">
        <v>1299</v>
      </c>
      <c r="T1172">
        <v>149</v>
      </c>
      <c r="U1172">
        <v>736</v>
      </c>
      <c r="V1172">
        <v>1108</v>
      </c>
      <c r="W1172">
        <v>1487</v>
      </c>
      <c r="X1172">
        <v>1593</v>
      </c>
      <c r="Y1172">
        <v>23</v>
      </c>
      <c r="Z1172">
        <v>300</v>
      </c>
      <c r="AA1172">
        <v>540</v>
      </c>
      <c r="AB1172">
        <v>318</v>
      </c>
      <c r="AC1172">
        <v>8</v>
      </c>
      <c r="AD1172">
        <v>110</v>
      </c>
      <c r="AE1172">
        <v>0</v>
      </c>
      <c r="AF1172">
        <v>0</v>
      </c>
      <c r="AG1172">
        <v>4</v>
      </c>
      <c r="AH1172">
        <v>0</v>
      </c>
      <c r="AI1172">
        <v>0</v>
      </c>
      <c r="AJ1172">
        <v>0</v>
      </c>
      <c r="AK1172">
        <v>3</v>
      </c>
      <c r="AL1172">
        <v>1.1063400000000001</v>
      </c>
      <c r="AM1172">
        <v>0</v>
      </c>
    </row>
    <row r="1173" spans="1:39">
      <c r="A1173">
        <v>1172</v>
      </c>
      <c r="B1173">
        <v>10</v>
      </c>
      <c r="C1173">
        <v>10</v>
      </c>
      <c r="D1173">
        <v>3</v>
      </c>
      <c r="E1173">
        <v>2050</v>
      </c>
      <c r="F1173">
        <v>5380</v>
      </c>
      <c r="G1173">
        <v>5384</v>
      </c>
      <c r="H1173">
        <v>2457</v>
      </c>
      <c r="I1173">
        <v>1999</v>
      </c>
      <c r="J1173">
        <v>106</v>
      </c>
      <c r="K1173">
        <v>108</v>
      </c>
      <c r="L1173">
        <v>468</v>
      </c>
      <c r="M1173">
        <v>606</v>
      </c>
      <c r="N1173">
        <v>868</v>
      </c>
      <c r="O1173">
        <v>911.6</v>
      </c>
      <c r="P1173">
        <v>818.05</v>
      </c>
      <c r="Q1173">
        <v>88</v>
      </c>
      <c r="R1173">
        <v>0.33660000000000001</v>
      </c>
      <c r="S1173">
        <v>1640</v>
      </c>
      <c r="T1173">
        <v>166</v>
      </c>
      <c r="U1173">
        <v>839</v>
      </c>
      <c r="V1173">
        <v>1173</v>
      </c>
      <c r="W1173">
        <v>1572</v>
      </c>
      <c r="X1173">
        <v>1634</v>
      </c>
      <c r="Y1173">
        <v>109</v>
      </c>
      <c r="Z1173">
        <v>382</v>
      </c>
      <c r="AA1173">
        <v>745</v>
      </c>
      <c r="AB1173">
        <v>306</v>
      </c>
      <c r="AC1173">
        <v>8</v>
      </c>
      <c r="AD1173">
        <v>90</v>
      </c>
      <c r="AE1173">
        <v>0</v>
      </c>
      <c r="AF1173">
        <v>0</v>
      </c>
      <c r="AG1173">
        <v>4</v>
      </c>
      <c r="AH1173">
        <v>1382</v>
      </c>
      <c r="AI1173">
        <v>0</v>
      </c>
      <c r="AJ1173">
        <v>0</v>
      </c>
      <c r="AK1173">
        <v>2</v>
      </c>
      <c r="AL1173">
        <v>1.0825400000000001</v>
      </c>
      <c r="AM1173">
        <v>0</v>
      </c>
    </row>
    <row r="1174" spans="1:39">
      <c r="A1174">
        <v>1173</v>
      </c>
      <c r="B1174">
        <v>10</v>
      </c>
      <c r="C1174">
        <v>10</v>
      </c>
      <c r="D1174">
        <v>3</v>
      </c>
      <c r="E1174">
        <v>1667</v>
      </c>
      <c r="F1174">
        <v>4265</v>
      </c>
      <c r="G1174">
        <v>4354</v>
      </c>
      <c r="H1174">
        <v>1960</v>
      </c>
      <c r="I1174">
        <v>1727.8904190000001</v>
      </c>
      <c r="J1174">
        <v>36.933532929999998</v>
      </c>
      <c r="K1174">
        <v>89</v>
      </c>
      <c r="L1174">
        <v>371</v>
      </c>
      <c r="M1174">
        <v>527</v>
      </c>
      <c r="N1174">
        <v>680</v>
      </c>
      <c r="O1174">
        <v>34785.800000000003</v>
      </c>
      <c r="P1174">
        <v>1853.77</v>
      </c>
      <c r="Q1174">
        <v>23</v>
      </c>
      <c r="R1174">
        <v>0.36499999999999999</v>
      </c>
      <c r="S1174">
        <v>458</v>
      </c>
      <c r="T1174">
        <v>120</v>
      </c>
      <c r="U1174">
        <v>596</v>
      </c>
      <c r="V1174">
        <v>917</v>
      </c>
      <c r="W1174">
        <v>1301</v>
      </c>
      <c r="X1174">
        <v>1420</v>
      </c>
      <c r="Y1174">
        <v>45</v>
      </c>
      <c r="Z1174">
        <v>128</v>
      </c>
      <c r="AA1174">
        <v>84</v>
      </c>
      <c r="AB1174">
        <v>141</v>
      </c>
      <c r="AC1174">
        <v>16</v>
      </c>
      <c r="AD1174">
        <v>44</v>
      </c>
      <c r="AE1174">
        <v>0</v>
      </c>
      <c r="AF1174">
        <v>0</v>
      </c>
      <c r="AG1174">
        <v>5</v>
      </c>
      <c r="AH1174">
        <v>0</v>
      </c>
      <c r="AI1174">
        <v>0</v>
      </c>
      <c r="AJ1174">
        <v>0</v>
      </c>
      <c r="AK1174">
        <v>1</v>
      </c>
      <c r="AL1174">
        <v>0.94376000000000004</v>
      </c>
      <c r="AM1174">
        <v>0</v>
      </c>
    </row>
    <row r="1175" spans="1:39">
      <c r="A1175">
        <v>1174</v>
      </c>
      <c r="B1175">
        <v>10</v>
      </c>
      <c r="C1175">
        <v>10</v>
      </c>
      <c r="D1175">
        <v>3</v>
      </c>
      <c r="E1175">
        <v>2378</v>
      </c>
      <c r="F1175">
        <v>5900</v>
      </c>
      <c r="G1175">
        <v>5976</v>
      </c>
      <c r="H1175">
        <v>3156</v>
      </c>
      <c r="I1175">
        <v>1333</v>
      </c>
      <c r="J1175">
        <v>1180</v>
      </c>
      <c r="K1175">
        <v>669</v>
      </c>
      <c r="L1175">
        <v>620</v>
      </c>
      <c r="M1175">
        <v>475</v>
      </c>
      <c r="N1175">
        <v>614</v>
      </c>
      <c r="O1175">
        <v>431.12</v>
      </c>
      <c r="P1175">
        <v>301.38</v>
      </c>
      <c r="Q1175">
        <v>117.84</v>
      </c>
      <c r="R1175">
        <v>0.28299999999999997</v>
      </c>
      <c r="S1175">
        <v>2463</v>
      </c>
      <c r="T1175">
        <v>249</v>
      </c>
      <c r="U1175">
        <v>736</v>
      </c>
      <c r="V1175">
        <v>1950</v>
      </c>
      <c r="W1175">
        <v>1568</v>
      </c>
      <c r="X1175">
        <v>1473</v>
      </c>
      <c r="Y1175">
        <v>385</v>
      </c>
      <c r="Z1175">
        <v>294</v>
      </c>
      <c r="AA1175">
        <v>717</v>
      </c>
      <c r="AB1175">
        <v>799</v>
      </c>
      <c r="AC1175">
        <v>8</v>
      </c>
      <c r="AD1175">
        <v>260</v>
      </c>
      <c r="AE1175">
        <v>31.25</v>
      </c>
      <c r="AF1175">
        <v>31.25</v>
      </c>
      <c r="AG1175">
        <v>4</v>
      </c>
      <c r="AH1175">
        <v>48</v>
      </c>
      <c r="AI1175">
        <v>0</v>
      </c>
      <c r="AJ1175">
        <v>0</v>
      </c>
      <c r="AK1175">
        <v>3</v>
      </c>
      <c r="AL1175">
        <v>1.3804000000000001</v>
      </c>
      <c r="AM1175">
        <v>0</v>
      </c>
    </row>
    <row r="1176" spans="1:39">
      <c r="A1176">
        <v>1175</v>
      </c>
      <c r="B1176">
        <v>10</v>
      </c>
      <c r="C1176">
        <v>10</v>
      </c>
      <c r="D1176">
        <v>3</v>
      </c>
      <c r="E1176">
        <v>3525</v>
      </c>
      <c r="F1176">
        <v>9324</v>
      </c>
      <c r="G1176">
        <v>9462</v>
      </c>
      <c r="H1176">
        <v>5440</v>
      </c>
      <c r="I1176">
        <v>2384</v>
      </c>
      <c r="J1176">
        <v>1366</v>
      </c>
      <c r="K1176">
        <v>281</v>
      </c>
      <c r="L1176">
        <v>896</v>
      </c>
      <c r="M1176">
        <v>969</v>
      </c>
      <c r="N1176">
        <v>1379</v>
      </c>
      <c r="O1176">
        <v>760.96</v>
      </c>
      <c r="P1176">
        <v>441.7</v>
      </c>
      <c r="Q1176">
        <v>134</v>
      </c>
      <c r="R1176">
        <v>0.2616</v>
      </c>
      <c r="S1176">
        <v>7126</v>
      </c>
      <c r="T1176">
        <v>389</v>
      </c>
      <c r="U1176">
        <v>1237</v>
      </c>
      <c r="V1176">
        <v>3048</v>
      </c>
      <c r="W1176">
        <v>2694</v>
      </c>
      <c r="X1176">
        <v>2094</v>
      </c>
      <c r="Y1176">
        <v>267</v>
      </c>
      <c r="Z1176">
        <v>1240</v>
      </c>
      <c r="AA1176">
        <v>3540</v>
      </c>
      <c r="AB1176">
        <v>1334</v>
      </c>
      <c r="AC1176">
        <v>11</v>
      </c>
      <c r="AD1176">
        <v>734</v>
      </c>
      <c r="AE1176">
        <v>25</v>
      </c>
      <c r="AF1176">
        <v>25</v>
      </c>
      <c r="AG1176">
        <v>3</v>
      </c>
      <c r="AH1176">
        <v>0</v>
      </c>
      <c r="AI1176">
        <v>0</v>
      </c>
      <c r="AJ1176">
        <v>0</v>
      </c>
      <c r="AK1176">
        <v>3</v>
      </c>
      <c r="AL1176">
        <v>1.68628</v>
      </c>
      <c r="AM1176">
        <v>0</v>
      </c>
    </row>
    <row r="1177" spans="1:39">
      <c r="A1177">
        <v>1176</v>
      </c>
      <c r="B1177">
        <v>10</v>
      </c>
      <c r="C1177">
        <v>10</v>
      </c>
      <c r="D1177">
        <v>3</v>
      </c>
      <c r="E1177">
        <v>7715</v>
      </c>
      <c r="F1177">
        <v>18676</v>
      </c>
      <c r="G1177">
        <v>18721</v>
      </c>
      <c r="H1177">
        <v>11425</v>
      </c>
      <c r="I1177">
        <v>1178.4764090000001</v>
      </c>
      <c r="J1177">
        <v>6609.1516309999997</v>
      </c>
      <c r="K1177">
        <v>1490</v>
      </c>
      <c r="L1177">
        <v>1329</v>
      </c>
      <c r="M1177">
        <v>1432</v>
      </c>
      <c r="N1177">
        <v>3464</v>
      </c>
      <c r="O1177">
        <v>156.72</v>
      </c>
      <c r="P1177">
        <v>62.93</v>
      </c>
      <c r="Q1177">
        <v>98.43</v>
      </c>
      <c r="R1177">
        <v>0.18820000000000001</v>
      </c>
      <c r="S1177">
        <v>11155</v>
      </c>
      <c r="T1177">
        <v>965</v>
      </c>
      <c r="U1177">
        <v>1916</v>
      </c>
      <c r="V1177">
        <v>8848</v>
      </c>
      <c r="W1177">
        <v>3931</v>
      </c>
      <c r="X1177">
        <v>3061</v>
      </c>
      <c r="Y1177">
        <v>4069</v>
      </c>
      <c r="Z1177">
        <v>1352</v>
      </c>
      <c r="AA1177">
        <v>4417</v>
      </c>
      <c r="AB1177">
        <v>1189</v>
      </c>
      <c r="AC1177">
        <v>12</v>
      </c>
      <c r="AD1177">
        <v>116</v>
      </c>
      <c r="AE1177">
        <v>31.25</v>
      </c>
      <c r="AF1177">
        <v>31.25</v>
      </c>
      <c r="AG1177">
        <v>1</v>
      </c>
      <c r="AH1177">
        <v>0</v>
      </c>
      <c r="AI1177">
        <v>0</v>
      </c>
      <c r="AJ1177">
        <v>0</v>
      </c>
      <c r="AK1177">
        <v>3</v>
      </c>
      <c r="AL1177">
        <v>2.9098799999999998</v>
      </c>
      <c r="AM1177">
        <v>0</v>
      </c>
    </row>
    <row r="1178" spans="1:39">
      <c r="A1178">
        <v>1177</v>
      </c>
      <c r="B1178">
        <v>10</v>
      </c>
      <c r="C1178">
        <v>10</v>
      </c>
      <c r="D1178">
        <v>3</v>
      </c>
      <c r="E1178">
        <v>1757</v>
      </c>
      <c r="F1178">
        <v>4543</v>
      </c>
      <c r="G1178">
        <v>4681</v>
      </c>
      <c r="H1178">
        <v>2671</v>
      </c>
      <c r="I1178">
        <v>1528</v>
      </c>
      <c r="J1178">
        <v>324</v>
      </c>
      <c r="K1178">
        <v>213</v>
      </c>
      <c r="L1178">
        <v>464</v>
      </c>
      <c r="M1178">
        <v>406</v>
      </c>
      <c r="N1178">
        <v>674</v>
      </c>
      <c r="O1178">
        <v>373.15</v>
      </c>
      <c r="P1178">
        <v>311.93</v>
      </c>
      <c r="Q1178">
        <v>47</v>
      </c>
      <c r="R1178">
        <v>0.1696</v>
      </c>
      <c r="S1178">
        <v>1138</v>
      </c>
      <c r="T1178">
        <v>304</v>
      </c>
      <c r="U1178">
        <v>661</v>
      </c>
      <c r="V1178">
        <v>2096</v>
      </c>
      <c r="W1178">
        <v>924</v>
      </c>
      <c r="X1178">
        <v>696</v>
      </c>
      <c r="Y1178">
        <v>460</v>
      </c>
      <c r="Z1178">
        <v>97</v>
      </c>
      <c r="AA1178">
        <v>388</v>
      </c>
      <c r="AB1178">
        <v>133</v>
      </c>
      <c r="AC1178">
        <v>3</v>
      </c>
      <c r="AD1178">
        <v>57</v>
      </c>
      <c r="AE1178">
        <v>31.25</v>
      </c>
      <c r="AF1178">
        <v>31.25</v>
      </c>
      <c r="AG1178">
        <v>4</v>
      </c>
      <c r="AH1178">
        <v>0</v>
      </c>
      <c r="AI1178">
        <v>0</v>
      </c>
      <c r="AJ1178">
        <v>0</v>
      </c>
      <c r="AK1178">
        <v>3</v>
      </c>
      <c r="AL1178">
        <v>1.2497499999999999</v>
      </c>
      <c r="AM1178">
        <v>0</v>
      </c>
    </row>
    <row r="1179" spans="1:39">
      <c r="A1179">
        <v>1178</v>
      </c>
      <c r="B1179">
        <v>10</v>
      </c>
      <c r="C1179">
        <v>10</v>
      </c>
      <c r="D1179">
        <v>3</v>
      </c>
      <c r="E1179">
        <v>1699</v>
      </c>
      <c r="F1179">
        <v>4496</v>
      </c>
      <c r="G1179">
        <v>4679</v>
      </c>
      <c r="H1179">
        <v>2530</v>
      </c>
      <c r="I1179">
        <v>1398</v>
      </c>
      <c r="J1179">
        <v>378</v>
      </c>
      <c r="K1179">
        <v>268</v>
      </c>
      <c r="L1179">
        <v>465</v>
      </c>
      <c r="M1179">
        <v>392</v>
      </c>
      <c r="N1179">
        <v>574</v>
      </c>
      <c r="O1179">
        <v>383.28</v>
      </c>
      <c r="P1179">
        <v>259</v>
      </c>
      <c r="Q1179">
        <v>109</v>
      </c>
      <c r="R1179">
        <v>0.16439999999999999</v>
      </c>
      <c r="S1179">
        <v>2037</v>
      </c>
      <c r="T1179">
        <v>331</v>
      </c>
      <c r="U1179">
        <v>774</v>
      </c>
      <c r="V1179">
        <v>2031</v>
      </c>
      <c r="W1179">
        <v>856</v>
      </c>
      <c r="X1179">
        <v>687</v>
      </c>
      <c r="Y1179">
        <v>761</v>
      </c>
      <c r="Z1179">
        <v>275</v>
      </c>
      <c r="AA1179">
        <v>592</v>
      </c>
      <c r="AB1179">
        <v>360</v>
      </c>
      <c r="AC1179">
        <v>4</v>
      </c>
      <c r="AD1179">
        <v>45</v>
      </c>
      <c r="AE1179">
        <v>31.25</v>
      </c>
      <c r="AF1179">
        <v>31.25</v>
      </c>
      <c r="AG1179">
        <v>4</v>
      </c>
      <c r="AH1179">
        <v>33</v>
      </c>
      <c r="AI1179">
        <v>0</v>
      </c>
      <c r="AJ1179">
        <v>0</v>
      </c>
      <c r="AK1179">
        <v>3</v>
      </c>
      <c r="AL1179">
        <v>1.35042</v>
      </c>
      <c r="AM1179">
        <v>0</v>
      </c>
    </row>
    <row r="1180" spans="1:39">
      <c r="A1180">
        <v>1179</v>
      </c>
      <c r="B1180">
        <v>10</v>
      </c>
      <c r="C1180">
        <v>10</v>
      </c>
      <c r="D1180">
        <v>3</v>
      </c>
      <c r="E1180">
        <v>2120</v>
      </c>
      <c r="F1180">
        <v>5426</v>
      </c>
      <c r="G1180">
        <v>5475</v>
      </c>
      <c r="H1180">
        <v>3046</v>
      </c>
      <c r="I1180">
        <v>1736</v>
      </c>
      <c r="J1180">
        <v>484</v>
      </c>
      <c r="K1180">
        <v>318</v>
      </c>
      <c r="L1180">
        <v>577</v>
      </c>
      <c r="M1180">
        <v>481</v>
      </c>
      <c r="N1180">
        <v>744</v>
      </c>
      <c r="O1180">
        <v>469.17</v>
      </c>
      <c r="P1180">
        <v>362.42</v>
      </c>
      <c r="Q1180">
        <v>75</v>
      </c>
      <c r="R1180">
        <v>0.21529999999999999</v>
      </c>
      <c r="S1180">
        <v>1282</v>
      </c>
      <c r="T1180">
        <v>307</v>
      </c>
      <c r="U1180">
        <v>812</v>
      </c>
      <c r="V1180">
        <v>1894</v>
      </c>
      <c r="W1180">
        <v>1471</v>
      </c>
      <c r="X1180">
        <v>991</v>
      </c>
      <c r="Y1180">
        <v>175</v>
      </c>
      <c r="Z1180">
        <v>137</v>
      </c>
      <c r="AA1180">
        <v>660</v>
      </c>
      <c r="AB1180">
        <v>284</v>
      </c>
      <c r="AC1180">
        <v>0</v>
      </c>
      <c r="AD1180">
        <v>26</v>
      </c>
      <c r="AE1180">
        <v>0</v>
      </c>
      <c r="AF1180">
        <v>0</v>
      </c>
      <c r="AG1180">
        <v>4</v>
      </c>
      <c r="AH1180">
        <v>1631</v>
      </c>
      <c r="AI1180">
        <v>0</v>
      </c>
      <c r="AJ1180">
        <v>0</v>
      </c>
      <c r="AK1180">
        <v>3</v>
      </c>
      <c r="AL1180">
        <v>1.24986</v>
      </c>
      <c r="AM1180">
        <v>0</v>
      </c>
    </row>
    <row r="1181" spans="1:39">
      <c r="A1181">
        <v>1180</v>
      </c>
      <c r="B1181">
        <v>10</v>
      </c>
      <c r="C1181">
        <v>10</v>
      </c>
      <c r="D1181">
        <v>3</v>
      </c>
      <c r="E1181">
        <v>1777</v>
      </c>
      <c r="F1181">
        <v>5040</v>
      </c>
      <c r="G1181">
        <v>5040</v>
      </c>
      <c r="H1181">
        <v>2833</v>
      </c>
      <c r="I1181">
        <v>1375.6094740000001</v>
      </c>
      <c r="J1181">
        <v>457.85210860000001</v>
      </c>
      <c r="K1181">
        <v>99</v>
      </c>
      <c r="L1181">
        <v>449</v>
      </c>
      <c r="M1181">
        <v>514</v>
      </c>
      <c r="N1181">
        <v>715</v>
      </c>
      <c r="O1181">
        <v>425.53</v>
      </c>
      <c r="P1181">
        <v>388.03</v>
      </c>
      <c r="Q1181">
        <v>40</v>
      </c>
      <c r="R1181">
        <v>0.22420000000000001</v>
      </c>
      <c r="S1181">
        <v>1382</v>
      </c>
      <c r="T1181">
        <v>274</v>
      </c>
      <c r="U1181">
        <v>823</v>
      </c>
      <c r="V1181">
        <v>1610</v>
      </c>
      <c r="W1181">
        <v>1393</v>
      </c>
      <c r="X1181">
        <v>940</v>
      </c>
      <c r="Y1181">
        <v>300</v>
      </c>
      <c r="Z1181">
        <v>143</v>
      </c>
      <c r="AA1181">
        <v>350</v>
      </c>
      <c r="AB1181">
        <v>406</v>
      </c>
      <c r="AC1181">
        <v>3</v>
      </c>
      <c r="AD1181">
        <v>180</v>
      </c>
      <c r="AE1181">
        <v>25</v>
      </c>
      <c r="AF1181">
        <v>25</v>
      </c>
      <c r="AG1181">
        <v>4</v>
      </c>
      <c r="AH1181">
        <v>0</v>
      </c>
      <c r="AI1181">
        <v>0</v>
      </c>
      <c r="AJ1181">
        <v>0</v>
      </c>
      <c r="AK1181">
        <v>3</v>
      </c>
      <c r="AL1181">
        <v>1.22994</v>
      </c>
      <c r="AM1181">
        <v>0</v>
      </c>
    </row>
    <row r="1182" spans="1:39">
      <c r="A1182">
        <v>1181</v>
      </c>
      <c r="B1182">
        <v>11</v>
      </c>
      <c r="C1182">
        <v>11</v>
      </c>
      <c r="D1182">
        <v>3</v>
      </c>
      <c r="E1182">
        <v>173</v>
      </c>
      <c r="F1182">
        <v>355</v>
      </c>
      <c r="G1182">
        <v>355</v>
      </c>
      <c r="H1182">
        <v>195</v>
      </c>
      <c r="I1182">
        <v>17.393177739999999</v>
      </c>
      <c r="J1182">
        <v>171.44703770000001</v>
      </c>
      <c r="K1182">
        <v>58</v>
      </c>
      <c r="L1182">
        <v>50</v>
      </c>
      <c r="M1182">
        <v>31</v>
      </c>
      <c r="N1182">
        <v>34</v>
      </c>
      <c r="O1182">
        <v>53.11</v>
      </c>
      <c r="P1182">
        <v>70.239999999999995</v>
      </c>
      <c r="Q1182">
        <v>2.57</v>
      </c>
      <c r="R1182">
        <v>0.38030000000000003</v>
      </c>
      <c r="S1182">
        <v>0</v>
      </c>
      <c r="T1182">
        <v>3</v>
      </c>
      <c r="U1182">
        <v>28</v>
      </c>
      <c r="V1182">
        <v>98</v>
      </c>
      <c r="W1182">
        <v>107</v>
      </c>
      <c r="X1182">
        <v>119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31.25</v>
      </c>
      <c r="AF1182">
        <v>31.25</v>
      </c>
      <c r="AG1182">
        <v>4</v>
      </c>
      <c r="AH1182">
        <v>0</v>
      </c>
      <c r="AI1182">
        <v>0</v>
      </c>
      <c r="AJ1182">
        <v>0</v>
      </c>
      <c r="AK1182">
        <v>1</v>
      </c>
      <c r="AL1182">
        <v>1.21665</v>
      </c>
      <c r="AM1182">
        <v>0</v>
      </c>
    </row>
    <row r="1183" spans="1:39">
      <c r="A1183">
        <v>1182</v>
      </c>
      <c r="B1183">
        <v>11</v>
      </c>
      <c r="C1183">
        <v>11</v>
      </c>
      <c r="D1183">
        <v>3</v>
      </c>
      <c r="E1183">
        <v>868</v>
      </c>
      <c r="F1183">
        <v>2976</v>
      </c>
      <c r="G1183">
        <v>3021</v>
      </c>
      <c r="H1183">
        <v>1456</v>
      </c>
      <c r="I1183">
        <v>892.63013699999999</v>
      </c>
      <c r="J1183">
        <v>5.9452054790000002</v>
      </c>
      <c r="K1183">
        <v>109</v>
      </c>
      <c r="L1183">
        <v>229</v>
      </c>
      <c r="M1183">
        <v>236</v>
      </c>
      <c r="N1183">
        <v>294</v>
      </c>
      <c r="O1183">
        <v>325.45999999999998</v>
      </c>
      <c r="P1183">
        <v>215</v>
      </c>
      <c r="Q1183">
        <v>5</v>
      </c>
      <c r="R1183">
        <v>0.23039999999999999</v>
      </c>
      <c r="S1183">
        <v>279</v>
      </c>
      <c r="T1183">
        <v>152</v>
      </c>
      <c r="U1183">
        <v>581</v>
      </c>
      <c r="V1183">
        <v>858</v>
      </c>
      <c r="W1183">
        <v>831</v>
      </c>
      <c r="X1183">
        <v>599</v>
      </c>
      <c r="Y1183">
        <v>81</v>
      </c>
      <c r="Z1183">
        <v>31</v>
      </c>
      <c r="AA1183">
        <v>82</v>
      </c>
      <c r="AB1183">
        <v>66</v>
      </c>
      <c r="AC1183">
        <v>2</v>
      </c>
      <c r="AD1183">
        <v>17</v>
      </c>
      <c r="AE1183">
        <v>0</v>
      </c>
      <c r="AF1183">
        <v>0</v>
      </c>
      <c r="AG1183">
        <v>4</v>
      </c>
      <c r="AH1183">
        <v>0</v>
      </c>
      <c r="AI1183">
        <v>0</v>
      </c>
      <c r="AJ1183">
        <v>0</v>
      </c>
      <c r="AK1183">
        <v>3</v>
      </c>
      <c r="AL1183">
        <v>1.2539100000000001</v>
      </c>
      <c r="AM1183">
        <v>0</v>
      </c>
    </row>
    <row r="1184" spans="1:39">
      <c r="A1184">
        <v>1183</v>
      </c>
      <c r="B1184">
        <v>11</v>
      </c>
      <c r="C1184">
        <v>11</v>
      </c>
      <c r="D1184">
        <v>3</v>
      </c>
      <c r="E1184">
        <v>848</v>
      </c>
      <c r="F1184">
        <v>3241</v>
      </c>
      <c r="G1184">
        <v>3253</v>
      </c>
      <c r="H1184">
        <v>1461</v>
      </c>
      <c r="I1184">
        <v>830.39125679999995</v>
      </c>
      <c r="J1184">
        <v>54.679781419999998</v>
      </c>
      <c r="K1184">
        <v>114</v>
      </c>
      <c r="L1184">
        <v>235</v>
      </c>
      <c r="M1184">
        <v>212</v>
      </c>
      <c r="N1184">
        <v>287</v>
      </c>
      <c r="O1184">
        <v>286.52999999999997</v>
      </c>
      <c r="P1184">
        <v>156</v>
      </c>
      <c r="Q1184">
        <v>8</v>
      </c>
      <c r="R1184">
        <v>0.16170000000000001</v>
      </c>
      <c r="S1184">
        <v>826</v>
      </c>
      <c r="T1184">
        <v>218</v>
      </c>
      <c r="U1184">
        <v>836</v>
      </c>
      <c r="V1184">
        <v>963</v>
      </c>
      <c r="W1184">
        <v>782</v>
      </c>
      <c r="X1184">
        <v>454</v>
      </c>
      <c r="Y1184">
        <v>21</v>
      </c>
      <c r="Z1184">
        <v>96</v>
      </c>
      <c r="AA1184">
        <v>383</v>
      </c>
      <c r="AB1184">
        <v>293</v>
      </c>
      <c r="AC1184">
        <v>3</v>
      </c>
      <c r="AD1184">
        <v>30</v>
      </c>
      <c r="AE1184">
        <v>0</v>
      </c>
      <c r="AF1184">
        <v>0</v>
      </c>
      <c r="AG1184">
        <v>4</v>
      </c>
      <c r="AH1184">
        <v>0</v>
      </c>
      <c r="AI1184">
        <v>0</v>
      </c>
      <c r="AJ1184">
        <v>0</v>
      </c>
      <c r="AK1184">
        <v>3</v>
      </c>
      <c r="AL1184">
        <v>1.54196</v>
      </c>
      <c r="AM1184">
        <v>0</v>
      </c>
    </row>
    <row r="1185" spans="1:39">
      <c r="A1185">
        <v>1184</v>
      </c>
      <c r="B1185">
        <v>11</v>
      </c>
      <c r="C1185">
        <v>11</v>
      </c>
      <c r="D1185">
        <v>3</v>
      </c>
      <c r="E1185">
        <v>1094</v>
      </c>
      <c r="F1185">
        <v>3428</v>
      </c>
      <c r="G1185">
        <v>3488</v>
      </c>
      <c r="H1185">
        <v>1718</v>
      </c>
      <c r="I1185">
        <v>1151</v>
      </c>
      <c r="J1185">
        <v>0</v>
      </c>
      <c r="K1185">
        <v>186</v>
      </c>
      <c r="L1185">
        <v>301</v>
      </c>
      <c r="M1185">
        <v>241</v>
      </c>
      <c r="N1185">
        <v>366</v>
      </c>
      <c r="O1185">
        <v>261.68</v>
      </c>
      <c r="P1185">
        <v>227</v>
      </c>
      <c r="Q1185">
        <v>29</v>
      </c>
      <c r="R1185">
        <v>0.18</v>
      </c>
      <c r="S1185">
        <v>611</v>
      </c>
      <c r="T1185">
        <v>270</v>
      </c>
      <c r="U1185">
        <v>717</v>
      </c>
      <c r="V1185">
        <v>1161</v>
      </c>
      <c r="W1185">
        <v>799</v>
      </c>
      <c r="X1185">
        <v>541</v>
      </c>
      <c r="Y1185">
        <v>23</v>
      </c>
      <c r="Z1185">
        <v>123</v>
      </c>
      <c r="AA1185">
        <v>256</v>
      </c>
      <c r="AB1185">
        <v>162</v>
      </c>
      <c r="AC1185">
        <v>2</v>
      </c>
      <c r="AD1185">
        <v>45</v>
      </c>
      <c r="AE1185">
        <v>0</v>
      </c>
      <c r="AF1185">
        <v>0</v>
      </c>
      <c r="AG1185">
        <v>4</v>
      </c>
      <c r="AH1185">
        <v>0</v>
      </c>
      <c r="AI1185">
        <v>0</v>
      </c>
      <c r="AJ1185">
        <v>0</v>
      </c>
      <c r="AK1185">
        <v>3</v>
      </c>
      <c r="AL1185">
        <v>1.30077</v>
      </c>
      <c r="AM1185">
        <v>0</v>
      </c>
    </row>
    <row r="1186" spans="1:39">
      <c r="A1186">
        <v>1185</v>
      </c>
      <c r="B1186">
        <v>11</v>
      </c>
      <c r="C1186">
        <v>11</v>
      </c>
      <c r="D1186">
        <v>3</v>
      </c>
      <c r="E1186">
        <v>520</v>
      </c>
      <c r="F1186">
        <v>1664</v>
      </c>
      <c r="G1186">
        <v>1714</v>
      </c>
      <c r="H1186">
        <v>818</v>
      </c>
      <c r="I1186">
        <v>537.20384200000001</v>
      </c>
      <c r="J1186">
        <v>3.8847385270000001</v>
      </c>
      <c r="K1186">
        <v>86</v>
      </c>
      <c r="L1186">
        <v>142</v>
      </c>
      <c r="M1186">
        <v>129</v>
      </c>
      <c r="N1186">
        <v>163</v>
      </c>
      <c r="O1186">
        <v>413.16</v>
      </c>
      <c r="P1186">
        <v>155</v>
      </c>
      <c r="Q1186">
        <v>29</v>
      </c>
      <c r="R1186">
        <v>0.1663</v>
      </c>
      <c r="S1186">
        <v>920</v>
      </c>
      <c r="T1186">
        <v>133</v>
      </c>
      <c r="U1186">
        <v>378</v>
      </c>
      <c r="V1186">
        <v>566</v>
      </c>
      <c r="W1186">
        <v>384</v>
      </c>
      <c r="X1186">
        <v>253</v>
      </c>
      <c r="Y1186">
        <v>189</v>
      </c>
      <c r="Z1186">
        <v>99</v>
      </c>
      <c r="AA1186">
        <v>380</v>
      </c>
      <c r="AB1186">
        <v>210</v>
      </c>
      <c r="AC1186">
        <v>1</v>
      </c>
      <c r="AD1186">
        <v>41</v>
      </c>
      <c r="AE1186">
        <v>0</v>
      </c>
      <c r="AF1186">
        <v>0</v>
      </c>
      <c r="AG1186">
        <v>4</v>
      </c>
      <c r="AH1186">
        <v>0</v>
      </c>
      <c r="AI1186">
        <v>0</v>
      </c>
      <c r="AJ1186">
        <v>0</v>
      </c>
      <c r="AK1186">
        <v>3</v>
      </c>
      <c r="AL1186">
        <v>1.4766600000000001</v>
      </c>
      <c r="AM1186">
        <v>0</v>
      </c>
    </row>
    <row r="1187" spans="1:39">
      <c r="A1187">
        <v>1186</v>
      </c>
      <c r="B1187">
        <v>11</v>
      </c>
      <c r="C1187">
        <v>11</v>
      </c>
      <c r="D1187">
        <v>3</v>
      </c>
      <c r="E1187">
        <v>913</v>
      </c>
      <c r="F1187">
        <v>2563</v>
      </c>
      <c r="G1187">
        <v>2681</v>
      </c>
      <c r="H1187">
        <v>1149</v>
      </c>
      <c r="I1187">
        <v>204.38892709999999</v>
      </c>
      <c r="J1187">
        <v>794.95048139999994</v>
      </c>
      <c r="K1187">
        <v>406</v>
      </c>
      <c r="L1187">
        <v>266</v>
      </c>
      <c r="M1187">
        <v>122</v>
      </c>
      <c r="N1187">
        <v>119</v>
      </c>
      <c r="O1187">
        <v>255.49</v>
      </c>
      <c r="P1187">
        <v>63.41</v>
      </c>
      <c r="Q1187">
        <v>49.91</v>
      </c>
      <c r="R1187">
        <v>0.22789999999999999</v>
      </c>
      <c r="S1187">
        <v>399</v>
      </c>
      <c r="T1187">
        <v>169</v>
      </c>
      <c r="U1187">
        <v>539</v>
      </c>
      <c r="V1187">
        <v>837</v>
      </c>
      <c r="W1187">
        <v>587</v>
      </c>
      <c r="X1187">
        <v>549</v>
      </c>
      <c r="Y1187">
        <v>58</v>
      </c>
      <c r="Z1187">
        <v>43</v>
      </c>
      <c r="AA1187">
        <v>101</v>
      </c>
      <c r="AB1187">
        <v>104</v>
      </c>
      <c r="AC1187">
        <v>3</v>
      </c>
      <c r="AD1187">
        <v>90</v>
      </c>
      <c r="AE1187">
        <v>0</v>
      </c>
      <c r="AF1187">
        <v>0</v>
      </c>
      <c r="AG1187">
        <v>4</v>
      </c>
      <c r="AH1187">
        <v>0</v>
      </c>
      <c r="AI1187">
        <v>0</v>
      </c>
      <c r="AJ1187">
        <v>0</v>
      </c>
      <c r="AK1187">
        <v>3</v>
      </c>
      <c r="AL1187">
        <v>1.5300499999999999</v>
      </c>
      <c r="AM1187">
        <v>0</v>
      </c>
    </row>
    <row r="1188" spans="1:39">
      <c r="A1188">
        <v>1187</v>
      </c>
      <c r="B1188">
        <v>11</v>
      </c>
      <c r="C1188">
        <v>11</v>
      </c>
      <c r="D1188">
        <v>3</v>
      </c>
      <c r="E1188">
        <v>2338</v>
      </c>
      <c r="F1188">
        <v>6352</v>
      </c>
      <c r="G1188">
        <v>6442</v>
      </c>
      <c r="H1188">
        <v>3491</v>
      </c>
      <c r="I1188">
        <v>1286.806202</v>
      </c>
      <c r="J1188">
        <v>1190.4193090000001</v>
      </c>
      <c r="K1188">
        <v>689</v>
      </c>
      <c r="L1188">
        <v>679</v>
      </c>
      <c r="M1188">
        <v>505</v>
      </c>
      <c r="N1188">
        <v>465</v>
      </c>
      <c r="O1188">
        <v>399.37</v>
      </c>
      <c r="P1188">
        <v>195.72</v>
      </c>
      <c r="Q1188">
        <v>185.45</v>
      </c>
      <c r="R1188">
        <v>0.14810000000000001</v>
      </c>
      <c r="S1188">
        <v>4874</v>
      </c>
      <c r="T1188">
        <v>431</v>
      </c>
      <c r="U1188">
        <v>1139</v>
      </c>
      <c r="V1188">
        <v>2727</v>
      </c>
      <c r="W1188">
        <v>1334</v>
      </c>
      <c r="X1188">
        <v>811</v>
      </c>
      <c r="Y1188">
        <v>439</v>
      </c>
      <c r="Z1188">
        <v>852</v>
      </c>
      <c r="AA1188">
        <v>1121</v>
      </c>
      <c r="AB1188">
        <v>1566</v>
      </c>
      <c r="AC1188">
        <v>7</v>
      </c>
      <c r="AD1188">
        <v>889</v>
      </c>
      <c r="AE1188">
        <v>31.25</v>
      </c>
      <c r="AF1188">
        <v>31.25</v>
      </c>
      <c r="AG1188">
        <v>3</v>
      </c>
      <c r="AH1188">
        <v>0</v>
      </c>
      <c r="AI1188">
        <v>0</v>
      </c>
      <c r="AJ1188">
        <v>0</v>
      </c>
      <c r="AK1188">
        <v>3</v>
      </c>
      <c r="AL1188">
        <v>1.6701299999999999</v>
      </c>
      <c r="AM1188">
        <v>0</v>
      </c>
    </row>
    <row r="1189" spans="1:39">
      <c r="A1189">
        <v>1188</v>
      </c>
      <c r="B1189">
        <v>11</v>
      </c>
      <c r="C1189">
        <v>11</v>
      </c>
      <c r="D1189">
        <v>3</v>
      </c>
      <c r="E1189">
        <v>247</v>
      </c>
      <c r="F1189">
        <v>502</v>
      </c>
      <c r="G1189">
        <v>596</v>
      </c>
      <c r="H1189">
        <v>348</v>
      </c>
      <c r="I1189">
        <v>144.08333329999999</v>
      </c>
      <c r="J1189">
        <v>128.4097859</v>
      </c>
      <c r="K1189">
        <v>64</v>
      </c>
      <c r="L1189">
        <v>79</v>
      </c>
      <c r="M1189">
        <v>45</v>
      </c>
      <c r="N1189">
        <v>59</v>
      </c>
      <c r="O1189">
        <v>45.38</v>
      </c>
      <c r="P1189">
        <v>42.69</v>
      </c>
      <c r="Q1189">
        <v>0.16</v>
      </c>
      <c r="R1189">
        <v>0.1762</v>
      </c>
      <c r="S1189">
        <v>31</v>
      </c>
      <c r="T1189">
        <v>11</v>
      </c>
      <c r="U1189">
        <v>71</v>
      </c>
      <c r="V1189">
        <v>286</v>
      </c>
      <c r="W1189">
        <v>136</v>
      </c>
      <c r="X1189">
        <v>92</v>
      </c>
      <c r="Y1189">
        <v>0</v>
      </c>
      <c r="Z1189">
        <v>3</v>
      </c>
      <c r="AA1189">
        <v>14</v>
      </c>
      <c r="AB1189">
        <v>14</v>
      </c>
      <c r="AC1189">
        <v>0</v>
      </c>
      <c r="AD1189">
        <v>0</v>
      </c>
      <c r="AE1189">
        <v>31.25</v>
      </c>
      <c r="AF1189">
        <v>31.25</v>
      </c>
      <c r="AG1189">
        <v>4</v>
      </c>
      <c r="AH1189">
        <v>0</v>
      </c>
      <c r="AI1189">
        <v>0</v>
      </c>
      <c r="AJ1189">
        <v>0</v>
      </c>
      <c r="AK1189">
        <v>3</v>
      </c>
      <c r="AL1189">
        <v>1.6777</v>
      </c>
      <c r="AM1189">
        <v>0</v>
      </c>
    </row>
    <row r="1190" spans="1:39">
      <c r="A1190">
        <v>1189</v>
      </c>
      <c r="B1190">
        <v>11</v>
      </c>
      <c r="C1190">
        <v>11</v>
      </c>
      <c r="D1190">
        <v>3</v>
      </c>
      <c r="E1190">
        <v>767</v>
      </c>
      <c r="F1190">
        <v>1984</v>
      </c>
      <c r="G1190">
        <v>2012</v>
      </c>
      <c r="H1190">
        <v>1086</v>
      </c>
      <c r="I1190">
        <v>167.69965959999999</v>
      </c>
      <c r="J1190">
        <v>651.11652260000005</v>
      </c>
      <c r="K1190">
        <v>272</v>
      </c>
      <c r="L1190">
        <v>220</v>
      </c>
      <c r="M1190">
        <v>157</v>
      </c>
      <c r="N1190">
        <v>118</v>
      </c>
      <c r="O1190">
        <v>103.24</v>
      </c>
      <c r="P1190">
        <v>75.45</v>
      </c>
      <c r="Q1190">
        <v>2.91</v>
      </c>
      <c r="R1190">
        <v>0.161</v>
      </c>
      <c r="S1190">
        <v>75</v>
      </c>
      <c r="T1190">
        <v>126</v>
      </c>
      <c r="U1190">
        <v>335</v>
      </c>
      <c r="V1190">
        <v>856</v>
      </c>
      <c r="W1190">
        <v>415</v>
      </c>
      <c r="X1190">
        <v>280</v>
      </c>
      <c r="Y1190">
        <v>9</v>
      </c>
      <c r="Z1190">
        <v>12</v>
      </c>
      <c r="AA1190">
        <v>27</v>
      </c>
      <c r="AB1190">
        <v>19</v>
      </c>
      <c r="AC1190">
        <v>1</v>
      </c>
      <c r="AD1190">
        <v>7</v>
      </c>
      <c r="AE1190">
        <v>31.25</v>
      </c>
      <c r="AF1190">
        <v>31.25</v>
      </c>
      <c r="AG1190">
        <v>4</v>
      </c>
      <c r="AH1190">
        <v>0</v>
      </c>
      <c r="AI1190">
        <v>0</v>
      </c>
      <c r="AJ1190">
        <v>0</v>
      </c>
      <c r="AK1190">
        <v>3</v>
      </c>
      <c r="AL1190">
        <v>2.0205299999999999</v>
      </c>
      <c r="AM1190">
        <v>0</v>
      </c>
    </row>
    <row r="1191" spans="1:39">
      <c r="A1191">
        <v>1190</v>
      </c>
      <c r="B1191">
        <v>11</v>
      </c>
      <c r="C1191">
        <v>11</v>
      </c>
      <c r="D1191">
        <v>3</v>
      </c>
      <c r="E1191">
        <v>3831</v>
      </c>
      <c r="F1191">
        <v>10173</v>
      </c>
      <c r="G1191">
        <v>10277</v>
      </c>
      <c r="H1191">
        <v>5947</v>
      </c>
      <c r="I1191">
        <v>1064</v>
      </c>
      <c r="J1191">
        <v>3072</v>
      </c>
      <c r="K1191">
        <v>914</v>
      </c>
      <c r="L1191">
        <v>874</v>
      </c>
      <c r="M1191">
        <v>875</v>
      </c>
      <c r="N1191">
        <v>1168</v>
      </c>
      <c r="O1191">
        <v>440.48</v>
      </c>
      <c r="P1191">
        <v>248.03</v>
      </c>
      <c r="Q1191">
        <v>203</v>
      </c>
      <c r="R1191">
        <v>0.15049999999999999</v>
      </c>
      <c r="S1191">
        <v>4897</v>
      </c>
      <c r="T1191">
        <v>643</v>
      </c>
      <c r="U1191">
        <v>1572</v>
      </c>
      <c r="V1191">
        <v>4594</v>
      </c>
      <c r="W1191">
        <v>2155</v>
      </c>
      <c r="X1191">
        <v>1313</v>
      </c>
      <c r="Y1191">
        <v>136</v>
      </c>
      <c r="Z1191">
        <v>666</v>
      </c>
      <c r="AA1191">
        <v>2538</v>
      </c>
      <c r="AB1191">
        <v>1246</v>
      </c>
      <c r="AC1191">
        <v>4</v>
      </c>
      <c r="AD1191">
        <v>307</v>
      </c>
      <c r="AE1191">
        <v>31.25</v>
      </c>
      <c r="AF1191">
        <v>31.25</v>
      </c>
      <c r="AG1191">
        <v>3</v>
      </c>
      <c r="AH1191">
        <v>1586</v>
      </c>
      <c r="AI1191">
        <v>2399</v>
      </c>
      <c r="AJ1191">
        <v>9794</v>
      </c>
      <c r="AK1191">
        <v>3</v>
      </c>
      <c r="AL1191">
        <v>1.76013</v>
      </c>
      <c r="AM1191">
        <v>0</v>
      </c>
    </row>
    <row r="1192" spans="1:39">
      <c r="A1192">
        <v>1191</v>
      </c>
      <c r="B1192">
        <v>11</v>
      </c>
      <c r="C1192">
        <v>11</v>
      </c>
      <c r="D1192">
        <v>3</v>
      </c>
      <c r="E1192">
        <v>1529</v>
      </c>
      <c r="F1192">
        <v>3666</v>
      </c>
      <c r="G1192">
        <v>3666</v>
      </c>
      <c r="H1192">
        <v>2127</v>
      </c>
      <c r="I1192">
        <v>950.1570193</v>
      </c>
      <c r="J1192">
        <v>674.46906190000004</v>
      </c>
      <c r="K1192">
        <v>278</v>
      </c>
      <c r="L1192">
        <v>403</v>
      </c>
      <c r="M1192">
        <v>341</v>
      </c>
      <c r="N1192">
        <v>507</v>
      </c>
      <c r="O1192">
        <v>275.62</v>
      </c>
      <c r="P1192">
        <v>241</v>
      </c>
      <c r="Q1192">
        <v>32</v>
      </c>
      <c r="R1192">
        <v>0.30280000000000001</v>
      </c>
      <c r="S1192">
        <v>3152</v>
      </c>
      <c r="T1192">
        <v>107</v>
      </c>
      <c r="U1192">
        <v>339</v>
      </c>
      <c r="V1192">
        <v>1202</v>
      </c>
      <c r="W1192">
        <v>1076</v>
      </c>
      <c r="X1192">
        <v>942</v>
      </c>
      <c r="Y1192">
        <v>154</v>
      </c>
      <c r="Z1192">
        <v>807</v>
      </c>
      <c r="AA1192">
        <v>1497</v>
      </c>
      <c r="AB1192">
        <v>586</v>
      </c>
      <c r="AC1192">
        <v>8</v>
      </c>
      <c r="AD1192">
        <v>100</v>
      </c>
      <c r="AE1192">
        <v>31.25</v>
      </c>
      <c r="AF1192">
        <v>31.25</v>
      </c>
      <c r="AG1192">
        <v>3</v>
      </c>
      <c r="AH1192">
        <v>0</v>
      </c>
      <c r="AI1192">
        <v>0</v>
      </c>
      <c r="AJ1192">
        <v>0</v>
      </c>
      <c r="AK1192">
        <v>2</v>
      </c>
      <c r="AL1192">
        <v>1.5822499999999999</v>
      </c>
      <c r="AM1192">
        <v>0</v>
      </c>
    </row>
    <row r="1193" spans="1:39">
      <c r="A1193">
        <v>1192</v>
      </c>
      <c r="B1193">
        <v>11</v>
      </c>
      <c r="C1193">
        <v>11</v>
      </c>
      <c r="D1193">
        <v>3</v>
      </c>
      <c r="E1193">
        <v>1193</v>
      </c>
      <c r="F1193">
        <v>2844</v>
      </c>
      <c r="G1193">
        <v>2853</v>
      </c>
      <c r="H1193">
        <v>1782</v>
      </c>
      <c r="I1193">
        <v>950</v>
      </c>
      <c r="J1193">
        <v>326</v>
      </c>
      <c r="K1193">
        <v>104</v>
      </c>
      <c r="L1193">
        <v>298</v>
      </c>
      <c r="M1193">
        <v>316</v>
      </c>
      <c r="N1193">
        <v>475</v>
      </c>
      <c r="O1193">
        <v>348.52</v>
      </c>
      <c r="P1193">
        <v>323.81</v>
      </c>
      <c r="Q1193">
        <v>38</v>
      </c>
      <c r="R1193">
        <v>0.29649999999999999</v>
      </c>
      <c r="S1193">
        <v>1725</v>
      </c>
      <c r="T1193">
        <v>67</v>
      </c>
      <c r="U1193">
        <v>199</v>
      </c>
      <c r="V1193">
        <v>1001</v>
      </c>
      <c r="W1193">
        <v>879</v>
      </c>
      <c r="X1193">
        <v>707</v>
      </c>
      <c r="Y1193">
        <v>183</v>
      </c>
      <c r="Z1193">
        <v>401</v>
      </c>
      <c r="AA1193">
        <v>639</v>
      </c>
      <c r="AB1193">
        <v>356</v>
      </c>
      <c r="AC1193">
        <v>6</v>
      </c>
      <c r="AD1193">
        <v>140</v>
      </c>
      <c r="AE1193">
        <v>0</v>
      </c>
      <c r="AF1193">
        <v>0</v>
      </c>
      <c r="AG1193">
        <v>4</v>
      </c>
      <c r="AH1193">
        <v>0</v>
      </c>
      <c r="AI1193">
        <v>0</v>
      </c>
      <c r="AJ1193">
        <v>0</v>
      </c>
      <c r="AK1193">
        <v>3</v>
      </c>
      <c r="AL1193">
        <v>1.2226300000000001</v>
      </c>
      <c r="AM1193">
        <v>0</v>
      </c>
    </row>
    <row r="1194" spans="1:39">
      <c r="A1194">
        <v>1193</v>
      </c>
      <c r="B1194">
        <v>11</v>
      </c>
      <c r="C1194">
        <v>11</v>
      </c>
      <c r="D1194">
        <v>3</v>
      </c>
      <c r="E1194">
        <v>2232</v>
      </c>
      <c r="F1194">
        <v>5796</v>
      </c>
      <c r="G1194">
        <v>5837</v>
      </c>
      <c r="H1194">
        <v>3277</v>
      </c>
      <c r="I1194">
        <v>1805</v>
      </c>
      <c r="J1194">
        <v>544</v>
      </c>
      <c r="K1194">
        <v>346</v>
      </c>
      <c r="L1194">
        <v>594</v>
      </c>
      <c r="M1194">
        <v>523</v>
      </c>
      <c r="N1194">
        <v>769</v>
      </c>
      <c r="O1194">
        <v>465.17</v>
      </c>
      <c r="P1194">
        <v>366</v>
      </c>
      <c r="Q1194">
        <v>96</v>
      </c>
      <c r="R1194">
        <v>0.25769999999999998</v>
      </c>
      <c r="S1194">
        <v>1084</v>
      </c>
      <c r="T1194">
        <v>253</v>
      </c>
      <c r="U1194">
        <v>733</v>
      </c>
      <c r="V1194">
        <v>1967</v>
      </c>
      <c r="W1194">
        <v>1587</v>
      </c>
      <c r="X1194">
        <v>1297</v>
      </c>
      <c r="Y1194">
        <v>141</v>
      </c>
      <c r="Z1194">
        <v>198</v>
      </c>
      <c r="AA1194">
        <v>438</v>
      </c>
      <c r="AB1194">
        <v>231</v>
      </c>
      <c r="AC1194">
        <v>10</v>
      </c>
      <c r="AD1194">
        <v>66</v>
      </c>
      <c r="AE1194">
        <v>0</v>
      </c>
      <c r="AF1194">
        <v>0</v>
      </c>
      <c r="AG1194">
        <v>4</v>
      </c>
      <c r="AH1194">
        <v>0</v>
      </c>
      <c r="AI1194">
        <v>0</v>
      </c>
      <c r="AJ1194">
        <v>0</v>
      </c>
      <c r="AK1194">
        <v>3</v>
      </c>
      <c r="AL1194">
        <v>1.21051</v>
      </c>
      <c r="AM1194">
        <v>0</v>
      </c>
    </row>
    <row r="1195" spans="1:39">
      <c r="A1195">
        <v>1194</v>
      </c>
      <c r="B1195">
        <v>11</v>
      </c>
      <c r="C1195">
        <v>11</v>
      </c>
      <c r="D1195">
        <v>3</v>
      </c>
      <c r="E1195">
        <v>643</v>
      </c>
      <c r="F1195">
        <v>1883</v>
      </c>
      <c r="G1195">
        <v>1938</v>
      </c>
      <c r="H1195">
        <v>869</v>
      </c>
      <c r="I1195">
        <v>360.66532799999999</v>
      </c>
      <c r="J1195">
        <v>325.37349399999999</v>
      </c>
      <c r="K1195">
        <v>210</v>
      </c>
      <c r="L1195">
        <v>206</v>
      </c>
      <c r="M1195">
        <v>98</v>
      </c>
      <c r="N1195">
        <v>129</v>
      </c>
      <c r="O1195">
        <v>433.4</v>
      </c>
      <c r="P1195">
        <v>62</v>
      </c>
      <c r="Q1195">
        <v>82</v>
      </c>
      <c r="R1195">
        <v>0.20280000000000001</v>
      </c>
      <c r="S1195">
        <v>2831</v>
      </c>
      <c r="T1195">
        <v>134</v>
      </c>
      <c r="U1195">
        <v>413</v>
      </c>
      <c r="V1195">
        <v>609</v>
      </c>
      <c r="W1195">
        <v>426</v>
      </c>
      <c r="X1195">
        <v>356</v>
      </c>
      <c r="Y1195">
        <v>461</v>
      </c>
      <c r="Z1195">
        <v>259</v>
      </c>
      <c r="AA1195">
        <v>711</v>
      </c>
      <c r="AB1195">
        <v>843</v>
      </c>
      <c r="AC1195">
        <v>8</v>
      </c>
      <c r="AD1195">
        <v>549</v>
      </c>
      <c r="AE1195">
        <v>0</v>
      </c>
      <c r="AF1195">
        <v>0</v>
      </c>
      <c r="AG1195">
        <v>4</v>
      </c>
      <c r="AH1195">
        <v>0</v>
      </c>
      <c r="AI1195">
        <v>0</v>
      </c>
      <c r="AJ1195">
        <v>0</v>
      </c>
      <c r="AK1195">
        <v>3</v>
      </c>
      <c r="AL1195">
        <v>2.0201600000000002</v>
      </c>
      <c r="AM1195">
        <v>0</v>
      </c>
    </row>
    <row r="1196" spans="1:39">
      <c r="A1196">
        <v>1195</v>
      </c>
      <c r="B1196">
        <v>11</v>
      </c>
      <c r="C1196">
        <v>11</v>
      </c>
      <c r="D1196">
        <v>3</v>
      </c>
      <c r="E1196">
        <v>4093</v>
      </c>
      <c r="F1196">
        <v>11455</v>
      </c>
      <c r="G1196">
        <v>11492</v>
      </c>
      <c r="H1196">
        <v>5351</v>
      </c>
      <c r="I1196">
        <v>1172.401695</v>
      </c>
      <c r="J1196">
        <v>3197.0987890000001</v>
      </c>
      <c r="K1196">
        <v>1623</v>
      </c>
      <c r="L1196">
        <v>1014</v>
      </c>
      <c r="M1196">
        <v>617</v>
      </c>
      <c r="N1196">
        <v>839</v>
      </c>
      <c r="O1196">
        <v>564.98</v>
      </c>
      <c r="P1196">
        <v>334.25</v>
      </c>
      <c r="Q1196">
        <v>189.63</v>
      </c>
      <c r="R1196">
        <v>0.22500000000000001</v>
      </c>
      <c r="S1196">
        <v>3200</v>
      </c>
      <c r="T1196">
        <v>762</v>
      </c>
      <c r="U1196">
        <v>2249</v>
      </c>
      <c r="V1196">
        <v>3614</v>
      </c>
      <c r="W1196">
        <v>2586</v>
      </c>
      <c r="X1196">
        <v>2281</v>
      </c>
      <c r="Y1196">
        <v>750</v>
      </c>
      <c r="Z1196">
        <v>235</v>
      </c>
      <c r="AA1196">
        <v>1228</v>
      </c>
      <c r="AB1196">
        <v>750</v>
      </c>
      <c r="AC1196">
        <v>3</v>
      </c>
      <c r="AD1196">
        <v>234</v>
      </c>
      <c r="AE1196">
        <v>31.25</v>
      </c>
      <c r="AF1196">
        <v>31.25</v>
      </c>
      <c r="AG1196">
        <v>3</v>
      </c>
      <c r="AH1196">
        <v>273</v>
      </c>
      <c r="AI1196">
        <v>0</v>
      </c>
      <c r="AJ1196">
        <v>0</v>
      </c>
      <c r="AK1196">
        <v>2</v>
      </c>
      <c r="AL1196">
        <v>1.52874</v>
      </c>
      <c r="AM1196">
        <v>0</v>
      </c>
    </row>
    <row r="1197" spans="1:39">
      <c r="A1197">
        <v>1196</v>
      </c>
      <c r="B1197">
        <v>11</v>
      </c>
      <c r="C1197">
        <v>11</v>
      </c>
      <c r="D1197">
        <v>3</v>
      </c>
      <c r="E1197">
        <v>585</v>
      </c>
      <c r="F1197">
        <v>2147</v>
      </c>
      <c r="G1197">
        <v>2170</v>
      </c>
      <c r="H1197">
        <v>998</v>
      </c>
      <c r="I1197">
        <v>600.12931030000004</v>
      </c>
      <c r="J1197">
        <v>14.49892241</v>
      </c>
      <c r="K1197">
        <v>88</v>
      </c>
      <c r="L1197">
        <v>158</v>
      </c>
      <c r="M1197">
        <v>138</v>
      </c>
      <c r="N1197">
        <v>201</v>
      </c>
      <c r="O1197">
        <v>146.51</v>
      </c>
      <c r="P1197">
        <v>112.13</v>
      </c>
      <c r="Q1197">
        <v>7.07</v>
      </c>
      <c r="R1197">
        <v>0.18890000000000001</v>
      </c>
      <c r="S1197">
        <v>115</v>
      </c>
      <c r="T1197">
        <v>137</v>
      </c>
      <c r="U1197">
        <v>515</v>
      </c>
      <c r="V1197">
        <v>627</v>
      </c>
      <c r="W1197">
        <v>536</v>
      </c>
      <c r="X1197">
        <v>355</v>
      </c>
      <c r="Y1197">
        <v>16</v>
      </c>
      <c r="Z1197">
        <v>9</v>
      </c>
      <c r="AA1197">
        <v>55</v>
      </c>
      <c r="AB1197">
        <v>32</v>
      </c>
      <c r="AC1197">
        <v>0</v>
      </c>
      <c r="AD1197">
        <v>3</v>
      </c>
      <c r="AE1197">
        <v>0</v>
      </c>
      <c r="AF1197">
        <v>0</v>
      </c>
      <c r="AG1197">
        <v>4</v>
      </c>
      <c r="AH1197">
        <v>0</v>
      </c>
      <c r="AI1197">
        <v>0</v>
      </c>
      <c r="AJ1197">
        <v>0</v>
      </c>
      <c r="AK1197">
        <v>3</v>
      </c>
      <c r="AL1197">
        <v>1.2644299999999999</v>
      </c>
      <c r="AM1197">
        <v>0</v>
      </c>
    </row>
    <row r="1198" spans="1:39">
      <c r="A1198">
        <v>1197</v>
      </c>
      <c r="B1198">
        <v>11</v>
      </c>
      <c r="C1198">
        <v>11</v>
      </c>
      <c r="D1198">
        <v>3</v>
      </c>
      <c r="E1198">
        <v>3059</v>
      </c>
      <c r="F1198">
        <v>9155</v>
      </c>
      <c r="G1198">
        <v>9298</v>
      </c>
      <c r="H1198">
        <v>4281</v>
      </c>
      <c r="I1198">
        <v>1444.0143499999999</v>
      </c>
      <c r="J1198">
        <v>1825.2341389999999</v>
      </c>
      <c r="K1198">
        <v>1013</v>
      </c>
      <c r="L1198">
        <v>893</v>
      </c>
      <c r="M1198">
        <v>518</v>
      </c>
      <c r="N1198">
        <v>635</v>
      </c>
      <c r="O1198">
        <v>271.68</v>
      </c>
      <c r="P1198">
        <v>164.49</v>
      </c>
      <c r="Q1198">
        <v>22</v>
      </c>
      <c r="R1198">
        <v>0.20180000000000001</v>
      </c>
      <c r="S1198">
        <v>656</v>
      </c>
      <c r="T1198">
        <v>666</v>
      </c>
      <c r="U1198">
        <v>1964</v>
      </c>
      <c r="V1198">
        <v>2994</v>
      </c>
      <c r="W1198">
        <v>2048</v>
      </c>
      <c r="X1198">
        <v>1626</v>
      </c>
      <c r="Y1198">
        <v>48</v>
      </c>
      <c r="Z1198">
        <v>93</v>
      </c>
      <c r="AA1198">
        <v>299</v>
      </c>
      <c r="AB1198">
        <v>171</v>
      </c>
      <c r="AC1198">
        <v>0</v>
      </c>
      <c r="AD1198">
        <v>45</v>
      </c>
      <c r="AE1198">
        <v>0</v>
      </c>
      <c r="AF1198">
        <v>0</v>
      </c>
      <c r="AG1198">
        <v>3</v>
      </c>
      <c r="AH1198">
        <v>0</v>
      </c>
      <c r="AI1198">
        <v>0</v>
      </c>
      <c r="AJ1198">
        <v>0</v>
      </c>
      <c r="AK1198">
        <v>3</v>
      </c>
      <c r="AL1198">
        <v>1.4864200000000001</v>
      </c>
      <c r="AM1198">
        <v>0</v>
      </c>
    </row>
    <row r="1199" spans="1:39">
      <c r="A1199">
        <v>1198</v>
      </c>
      <c r="B1199">
        <v>11</v>
      </c>
      <c r="C1199">
        <v>11</v>
      </c>
      <c r="D1199">
        <v>3</v>
      </c>
      <c r="E1199">
        <v>1017</v>
      </c>
      <c r="F1199">
        <v>2386</v>
      </c>
      <c r="G1199">
        <v>2390</v>
      </c>
      <c r="H1199">
        <v>1329</v>
      </c>
      <c r="I1199">
        <v>139.73647779999999</v>
      </c>
      <c r="J1199">
        <v>920.27941550000003</v>
      </c>
      <c r="K1199">
        <v>451</v>
      </c>
      <c r="L1199">
        <v>241</v>
      </c>
      <c r="M1199">
        <v>162</v>
      </c>
      <c r="N1199">
        <v>163</v>
      </c>
      <c r="O1199">
        <v>88.93</v>
      </c>
      <c r="P1199">
        <v>50.59</v>
      </c>
      <c r="Q1199">
        <v>33.840000000000003</v>
      </c>
      <c r="R1199">
        <v>0.19620000000000001</v>
      </c>
      <c r="S1199">
        <v>612</v>
      </c>
      <c r="T1199">
        <v>118</v>
      </c>
      <c r="U1199">
        <v>306</v>
      </c>
      <c r="V1199">
        <v>1053</v>
      </c>
      <c r="W1199">
        <v>507</v>
      </c>
      <c r="X1199">
        <v>406</v>
      </c>
      <c r="Y1199">
        <v>30</v>
      </c>
      <c r="Z1199">
        <v>135</v>
      </c>
      <c r="AA1199">
        <v>198</v>
      </c>
      <c r="AB1199">
        <v>168</v>
      </c>
      <c r="AC1199">
        <v>0</v>
      </c>
      <c r="AD1199">
        <v>81</v>
      </c>
      <c r="AE1199">
        <v>31.25</v>
      </c>
      <c r="AF1199">
        <v>31.25</v>
      </c>
      <c r="AG1199">
        <v>3</v>
      </c>
      <c r="AH1199">
        <v>0</v>
      </c>
      <c r="AI1199">
        <v>0</v>
      </c>
      <c r="AJ1199">
        <v>0</v>
      </c>
      <c r="AK1199">
        <v>3</v>
      </c>
      <c r="AL1199">
        <v>2.5339200000000002</v>
      </c>
      <c r="AM1199">
        <v>0</v>
      </c>
    </row>
    <row r="1200" spans="1:39">
      <c r="A1200">
        <v>1199</v>
      </c>
      <c r="B1200">
        <v>11</v>
      </c>
      <c r="C1200">
        <v>11</v>
      </c>
      <c r="D1200">
        <v>3</v>
      </c>
      <c r="E1200">
        <v>2358</v>
      </c>
      <c r="F1200">
        <v>5716</v>
      </c>
      <c r="G1200">
        <v>5776</v>
      </c>
      <c r="H1200">
        <v>3381</v>
      </c>
      <c r="I1200">
        <v>1102</v>
      </c>
      <c r="J1200">
        <v>1396</v>
      </c>
      <c r="K1200">
        <v>760</v>
      </c>
      <c r="L1200">
        <v>555</v>
      </c>
      <c r="M1200">
        <v>436</v>
      </c>
      <c r="N1200">
        <v>607</v>
      </c>
      <c r="O1200">
        <v>485.73</v>
      </c>
      <c r="P1200">
        <v>354</v>
      </c>
      <c r="Q1200">
        <v>71</v>
      </c>
      <c r="R1200">
        <v>0.1799</v>
      </c>
      <c r="S1200">
        <v>3894</v>
      </c>
      <c r="T1200">
        <v>285</v>
      </c>
      <c r="U1200">
        <v>722</v>
      </c>
      <c r="V1200">
        <v>2632</v>
      </c>
      <c r="W1200">
        <v>1252</v>
      </c>
      <c r="X1200">
        <v>885</v>
      </c>
      <c r="Y1200">
        <v>143</v>
      </c>
      <c r="Z1200">
        <v>881</v>
      </c>
      <c r="AA1200">
        <v>1576</v>
      </c>
      <c r="AB1200">
        <v>950</v>
      </c>
      <c r="AC1200">
        <v>3</v>
      </c>
      <c r="AD1200">
        <v>341</v>
      </c>
      <c r="AE1200">
        <v>31.25</v>
      </c>
      <c r="AF1200">
        <v>31.25</v>
      </c>
      <c r="AG1200">
        <v>3</v>
      </c>
      <c r="AH1200">
        <v>0</v>
      </c>
      <c r="AI1200">
        <v>0</v>
      </c>
      <c r="AJ1200">
        <v>0</v>
      </c>
      <c r="AK1200">
        <v>3</v>
      </c>
      <c r="AL1200">
        <v>1.51881</v>
      </c>
      <c r="AM1200">
        <v>0</v>
      </c>
    </row>
    <row r="1201" spans="1:39">
      <c r="A1201">
        <v>1200</v>
      </c>
      <c r="B1201">
        <v>11</v>
      </c>
      <c r="C1201">
        <v>11</v>
      </c>
      <c r="D1201">
        <v>3</v>
      </c>
      <c r="E1201">
        <v>3681</v>
      </c>
      <c r="F1201">
        <v>8866</v>
      </c>
      <c r="G1201">
        <v>8866</v>
      </c>
      <c r="H1201">
        <v>4760</v>
      </c>
      <c r="I1201">
        <v>518.3388185</v>
      </c>
      <c r="J1201">
        <v>3380.1251689999999</v>
      </c>
      <c r="K1201">
        <v>1106</v>
      </c>
      <c r="L1201">
        <v>933</v>
      </c>
      <c r="M1201">
        <v>692</v>
      </c>
      <c r="N1201">
        <v>950</v>
      </c>
      <c r="O1201">
        <v>240.93</v>
      </c>
      <c r="P1201">
        <v>205.19</v>
      </c>
      <c r="Q1201">
        <v>47</v>
      </c>
      <c r="R1201">
        <v>0.30499999999999999</v>
      </c>
      <c r="S1201">
        <v>1945</v>
      </c>
      <c r="T1201">
        <v>334</v>
      </c>
      <c r="U1201">
        <v>991</v>
      </c>
      <c r="V1201">
        <v>2851</v>
      </c>
      <c r="W1201">
        <v>2369</v>
      </c>
      <c r="X1201">
        <v>2321</v>
      </c>
      <c r="Y1201">
        <v>332</v>
      </c>
      <c r="Z1201">
        <v>268</v>
      </c>
      <c r="AA1201">
        <v>759</v>
      </c>
      <c r="AB1201">
        <v>492</v>
      </c>
      <c r="AC1201">
        <v>1</v>
      </c>
      <c r="AD1201">
        <v>93</v>
      </c>
      <c r="AE1201">
        <v>31.25</v>
      </c>
      <c r="AF1201">
        <v>31.25</v>
      </c>
      <c r="AG1201">
        <v>2</v>
      </c>
      <c r="AH1201">
        <v>0</v>
      </c>
      <c r="AI1201">
        <v>0</v>
      </c>
      <c r="AJ1201">
        <v>0</v>
      </c>
      <c r="AK1201">
        <v>3</v>
      </c>
      <c r="AL1201">
        <v>1.7891900000000001</v>
      </c>
      <c r="AM1201">
        <v>0</v>
      </c>
    </row>
    <row r="1202" spans="1:39">
      <c r="A1202">
        <v>1201</v>
      </c>
      <c r="B1202">
        <v>11</v>
      </c>
      <c r="C1202">
        <v>11</v>
      </c>
      <c r="D1202">
        <v>3</v>
      </c>
      <c r="E1202">
        <v>2574</v>
      </c>
      <c r="F1202">
        <v>6268</v>
      </c>
      <c r="G1202">
        <v>6283</v>
      </c>
      <c r="H1202">
        <v>3623</v>
      </c>
      <c r="I1202">
        <v>1582</v>
      </c>
      <c r="J1202">
        <v>1155</v>
      </c>
      <c r="K1202">
        <v>502</v>
      </c>
      <c r="L1202">
        <v>637</v>
      </c>
      <c r="M1202">
        <v>586</v>
      </c>
      <c r="N1202">
        <v>849</v>
      </c>
      <c r="O1202">
        <v>469.85</v>
      </c>
      <c r="P1202">
        <v>424.11</v>
      </c>
      <c r="Q1202">
        <v>24</v>
      </c>
      <c r="R1202">
        <v>0.29620000000000002</v>
      </c>
      <c r="S1202">
        <v>1538</v>
      </c>
      <c r="T1202">
        <v>216</v>
      </c>
      <c r="U1202">
        <v>605</v>
      </c>
      <c r="V1202">
        <v>2084</v>
      </c>
      <c r="W1202">
        <v>1803</v>
      </c>
      <c r="X1202">
        <v>1575</v>
      </c>
      <c r="Y1202">
        <v>148</v>
      </c>
      <c r="Z1202">
        <v>444</v>
      </c>
      <c r="AA1202">
        <v>522</v>
      </c>
      <c r="AB1202">
        <v>339</v>
      </c>
      <c r="AC1202">
        <v>3</v>
      </c>
      <c r="AD1202">
        <v>82</v>
      </c>
      <c r="AE1202">
        <v>0</v>
      </c>
      <c r="AF1202">
        <v>0</v>
      </c>
      <c r="AG1202">
        <v>4</v>
      </c>
      <c r="AH1202">
        <v>0</v>
      </c>
      <c r="AI1202">
        <v>0</v>
      </c>
      <c r="AJ1202">
        <v>0</v>
      </c>
      <c r="AK1202">
        <v>3</v>
      </c>
      <c r="AL1202">
        <v>1.2642100000000001</v>
      </c>
      <c r="AM1202">
        <v>0</v>
      </c>
    </row>
    <row r="1203" spans="1:39">
      <c r="A1203">
        <v>1202</v>
      </c>
      <c r="B1203">
        <v>11</v>
      </c>
      <c r="C1203">
        <v>11</v>
      </c>
      <c r="D1203">
        <v>3</v>
      </c>
      <c r="E1203">
        <v>617</v>
      </c>
      <c r="F1203">
        <v>1536</v>
      </c>
      <c r="G1203">
        <v>1539</v>
      </c>
      <c r="H1203">
        <v>900</v>
      </c>
      <c r="I1203">
        <v>547.97246129999996</v>
      </c>
      <c r="J1203">
        <v>97.488123920000007</v>
      </c>
      <c r="K1203">
        <v>81</v>
      </c>
      <c r="L1203">
        <v>167</v>
      </c>
      <c r="M1203">
        <v>142</v>
      </c>
      <c r="N1203">
        <v>227</v>
      </c>
      <c r="O1203">
        <v>154.43</v>
      </c>
      <c r="P1203">
        <v>155.41</v>
      </c>
      <c r="Q1203">
        <v>8.5500000000000007</v>
      </c>
      <c r="R1203">
        <v>0.27879999999999999</v>
      </c>
      <c r="S1203">
        <v>194</v>
      </c>
      <c r="T1203">
        <v>56</v>
      </c>
      <c r="U1203">
        <v>158</v>
      </c>
      <c r="V1203">
        <v>526</v>
      </c>
      <c r="W1203">
        <v>434</v>
      </c>
      <c r="X1203">
        <v>365</v>
      </c>
      <c r="Y1203">
        <v>11</v>
      </c>
      <c r="Z1203">
        <v>33</v>
      </c>
      <c r="AA1203">
        <v>95</v>
      </c>
      <c r="AB1203">
        <v>51</v>
      </c>
      <c r="AC1203">
        <v>1</v>
      </c>
      <c r="AD1203">
        <v>3</v>
      </c>
      <c r="AE1203">
        <v>31.25</v>
      </c>
      <c r="AF1203">
        <v>31.25</v>
      </c>
      <c r="AG1203">
        <v>4</v>
      </c>
      <c r="AH1203">
        <v>0</v>
      </c>
      <c r="AI1203">
        <v>0</v>
      </c>
      <c r="AJ1203">
        <v>0</v>
      </c>
      <c r="AK1203">
        <v>3</v>
      </c>
      <c r="AL1203">
        <v>1.2405999999999999</v>
      </c>
      <c r="AM1203">
        <v>0</v>
      </c>
    </row>
    <row r="1204" spans="1:39">
      <c r="A1204">
        <v>1203</v>
      </c>
      <c r="B1204">
        <v>11</v>
      </c>
      <c r="C1204">
        <v>11</v>
      </c>
      <c r="D1204">
        <v>3</v>
      </c>
      <c r="E1204">
        <v>2065</v>
      </c>
      <c r="F1204">
        <v>5166</v>
      </c>
      <c r="G1204">
        <v>5190</v>
      </c>
      <c r="H1204">
        <v>3040</v>
      </c>
      <c r="I1204">
        <v>1983.464948</v>
      </c>
      <c r="J1204">
        <v>163.9020951</v>
      </c>
      <c r="K1204">
        <v>269</v>
      </c>
      <c r="L1204">
        <v>521</v>
      </c>
      <c r="M1204">
        <v>532</v>
      </c>
      <c r="N1204">
        <v>743</v>
      </c>
      <c r="O1204">
        <v>541.09</v>
      </c>
      <c r="P1204">
        <v>435.38</v>
      </c>
      <c r="Q1204">
        <v>92.44</v>
      </c>
      <c r="R1204">
        <v>0.27650000000000002</v>
      </c>
      <c r="S1204">
        <v>1265</v>
      </c>
      <c r="T1204">
        <v>195</v>
      </c>
      <c r="U1204">
        <v>534</v>
      </c>
      <c r="V1204">
        <v>1757</v>
      </c>
      <c r="W1204">
        <v>1493</v>
      </c>
      <c r="X1204">
        <v>1211</v>
      </c>
      <c r="Y1204">
        <v>146</v>
      </c>
      <c r="Z1204">
        <v>188</v>
      </c>
      <c r="AA1204">
        <v>576</v>
      </c>
      <c r="AB1204">
        <v>295</v>
      </c>
      <c r="AC1204">
        <v>2</v>
      </c>
      <c r="AD1204">
        <v>58</v>
      </c>
      <c r="AE1204">
        <v>0</v>
      </c>
      <c r="AF1204">
        <v>0</v>
      </c>
      <c r="AG1204">
        <v>4</v>
      </c>
      <c r="AH1204">
        <v>1929</v>
      </c>
      <c r="AI1204">
        <v>0</v>
      </c>
      <c r="AJ1204">
        <v>0</v>
      </c>
      <c r="AK1204">
        <v>3</v>
      </c>
      <c r="AL1204">
        <v>1.16222</v>
      </c>
      <c r="AM1204">
        <v>0</v>
      </c>
    </row>
    <row r="1205" spans="1:39">
      <c r="A1205">
        <v>1204</v>
      </c>
      <c r="B1205">
        <v>11</v>
      </c>
      <c r="C1205">
        <v>11</v>
      </c>
      <c r="D1205">
        <v>3</v>
      </c>
      <c r="E1205">
        <v>5906</v>
      </c>
      <c r="F1205">
        <v>13056</v>
      </c>
      <c r="G1205">
        <v>13087</v>
      </c>
      <c r="H1205">
        <v>7647</v>
      </c>
      <c r="I1205">
        <v>1103.016159</v>
      </c>
      <c r="J1205">
        <v>5096.6320699999997</v>
      </c>
      <c r="K1205">
        <v>1720</v>
      </c>
      <c r="L1205">
        <v>1220</v>
      </c>
      <c r="M1205">
        <v>1131</v>
      </c>
      <c r="N1205">
        <v>1835</v>
      </c>
      <c r="O1205">
        <v>622.29999999999995</v>
      </c>
      <c r="P1205">
        <v>428.06</v>
      </c>
      <c r="Q1205">
        <v>123</v>
      </c>
      <c r="R1205">
        <v>0.29389999999999999</v>
      </c>
      <c r="S1205">
        <v>9748</v>
      </c>
      <c r="T1205">
        <v>372</v>
      </c>
      <c r="U1205">
        <v>1148</v>
      </c>
      <c r="V1205">
        <v>4377</v>
      </c>
      <c r="W1205">
        <v>3928</v>
      </c>
      <c r="X1205">
        <v>3262</v>
      </c>
      <c r="Y1205">
        <v>907</v>
      </c>
      <c r="Z1205">
        <v>2627</v>
      </c>
      <c r="AA1205">
        <v>3374</v>
      </c>
      <c r="AB1205">
        <v>2128</v>
      </c>
      <c r="AC1205">
        <v>14</v>
      </c>
      <c r="AD1205">
        <v>698</v>
      </c>
      <c r="AE1205">
        <v>31.25</v>
      </c>
      <c r="AF1205">
        <v>31.25</v>
      </c>
      <c r="AG1205">
        <v>2</v>
      </c>
      <c r="AH1205">
        <v>0</v>
      </c>
      <c r="AI1205">
        <v>0</v>
      </c>
      <c r="AJ1205">
        <v>0</v>
      </c>
      <c r="AK1205">
        <v>3</v>
      </c>
      <c r="AL1205">
        <v>2.05951</v>
      </c>
      <c r="AM1205">
        <v>0</v>
      </c>
    </row>
    <row r="1206" spans="1:39">
      <c r="A1206">
        <v>1205</v>
      </c>
      <c r="B1206">
        <v>11</v>
      </c>
      <c r="C1206">
        <v>11</v>
      </c>
      <c r="D1206">
        <v>3</v>
      </c>
      <c r="E1206">
        <v>1095</v>
      </c>
      <c r="F1206">
        <v>2643</v>
      </c>
      <c r="G1206">
        <v>2643</v>
      </c>
      <c r="H1206">
        <v>1641</v>
      </c>
      <c r="I1206">
        <v>763.68313599999999</v>
      </c>
      <c r="J1206">
        <v>416.26990610000001</v>
      </c>
      <c r="K1206">
        <v>265</v>
      </c>
      <c r="L1206">
        <v>289</v>
      </c>
      <c r="M1206">
        <v>234</v>
      </c>
      <c r="N1206">
        <v>307</v>
      </c>
      <c r="O1206">
        <v>292.17</v>
      </c>
      <c r="P1206">
        <v>164.78</v>
      </c>
      <c r="Q1206">
        <v>106.91</v>
      </c>
      <c r="R1206">
        <v>0.1714</v>
      </c>
      <c r="S1206">
        <v>2951</v>
      </c>
      <c r="T1206">
        <v>108</v>
      </c>
      <c r="U1206">
        <v>311</v>
      </c>
      <c r="V1206">
        <v>1255</v>
      </c>
      <c r="W1206">
        <v>584</v>
      </c>
      <c r="X1206">
        <v>385</v>
      </c>
      <c r="Y1206">
        <v>178</v>
      </c>
      <c r="Z1206">
        <v>627</v>
      </c>
      <c r="AA1206">
        <v>1673</v>
      </c>
      <c r="AB1206">
        <v>398</v>
      </c>
      <c r="AC1206">
        <v>11</v>
      </c>
      <c r="AD1206">
        <v>64</v>
      </c>
      <c r="AE1206">
        <v>0</v>
      </c>
      <c r="AF1206">
        <v>0</v>
      </c>
      <c r="AG1206">
        <v>3</v>
      </c>
      <c r="AH1206">
        <v>2141</v>
      </c>
      <c r="AI1206">
        <v>0</v>
      </c>
      <c r="AJ1206">
        <v>0</v>
      </c>
      <c r="AK1206">
        <v>3</v>
      </c>
      <c r="AL1206">
        <v>1.5222800000000001</v>
      </c>
      <c r="AM1206">
        <v>0</v>
      </c>
    </row>
    <row r="1207" spans="1:39">
      <c r="A1207">
        <v>1206</v>
      </c>
      <c r="B1207">
        <v>11</v>
      </c>
      <c r="C1207">
        <v>11</v>
      </c>
      <c r="D1207">
        <v>3</v>
      </c>
      <c r="E1207">
        <v>566</v>
      </c>
      <c r="F1207">
        <v>1827</v>
      </c>
      <c r="G1207">
        <v>1835</v>
      </c>
      <c r="H1207">
        <v>894</v>
      </c>
      <c r="I1207">
        <v>341.13665159999999</v>
      </c>
      <c r="J1207">
        <v>279.6705882</v>
      </c>
      <c r="K1207">
        <v>155</v>
      </c>
      <c r="L1207">
        <v>172</v>
      </c>
      <c r="M1207">
        <v>120</v>
      </c>
      <c r="N1207">
        <v>119</v>
      </c>
      <c r="O1207">
        <v>141.79</v>
      </c>
      <c r="P1207">
        <v>58.67</v>
      </c>
      <c r="Q1207">
        <v>15.22</v>
      </c>
      <c r="R1207">
        <v>0.11169999999999999</v>
      </c>
      <c r="S1207">
        <v>307</v>
      </c>
      <c r="T1207">
        <v>177</v>
      </c>
      <c r="U1207">
        <v>434</v>
      </c>
      <c r="V1207">
        <v>761</v>
      </c>
      <c r="W1207">
        <v>290</v>
      </c>
      <c r="X1207">
        <v>173</v>
      </c>
      <c r="Y1207">
        <v>19</v>
      </c>
      <c r="Z1207">
        <v>20</v>
      </c>
      <c r="AA1207">
        <v>110</v>
      </c>
      <c r="AB1207">
        <v>116</v>
      </c>
      <c r="AC1207">
        <v>0</v>
      </c>
      <c r="AD1207">
        <v>42</v>
      </c>
      <c r="AE1207">
        <v>0</v>
      </c>
      <c r="AF1207">
        <v>0</v>
      </c>
      <c r="AG1207">
        <v>4</v>
      </c>
      <c r="AH1207">
        <v>0</v>
      </c>
      <c r="AI1207">
        <v>0</v>
      </c>
      <c r="AJ1207">
        <v>0</v>
      </c>
      <c r="AK1207">
        <v>3</v>
      </c>
      <c r="AL1207">
        <v>1.6135299999999999</v>
      </c>
      <c r="AM1207">
        <v>0</v>
      </c>
    </row>
    <row r="1208" spans="1:39">
      <c r="A1208">
        <v>1207</v>
      </c>
      <c r="B1208">
        <v>11</v>
      </c>
      <c r="C1208">
        <v>11</v>
      </c>
      <c r="D1208">
        <v>3</v>
      </c>
      <c r="E1208">
        <v>2076</v>
      </c>
      <c r="F1208">
        <v>5277</v>
      </c>
      <c r="G1208">
        <v>5289</v>
      </c>
      <c r="H1208">
        <v>3109</v>
      </c>
      <c r="I1208">
        <v>1294</v>
      </c>
      <c r="J1208">
        <v>933</v>
      </c>
      <c r="K1208">
        <v>524</v>
      </c>
      <c r="L1208">
        <v>565</v>
      </c>
      <c r="M1208">
        <v>468</v>
      </c>
      <c r="N1208">
        <v>519</v>
      </c>
      <c r="O1208">
        <v>334.17</v>
      </c>
      <c r="P1208">
        <v>190.8</v>
      </c>
      <c r="Q1208">
        <v>77</v>
      </c>
      <c r="R1208">
        <v>0.16470000000000001</v>
      </c>
      <c r="S1208">
        <v>2986</v>
      </c>
      <c r="T1208">
        <v>292</v>
      </c>
      <c r="U1208">
        <v>736</v>
      </c>
      <c r="V1208">
        <v>2400</v>
      </c>
      <c r="W1208">
        <v>1125</v>
      </c>
      <c r="X1208">
        <v>736</v>
      </c>
      <c r="Y1208">
        <v>392</v>
      </c>
      <c r="Z1208">
        <v>516</v>
      </c>
      <c r="AA1208">
        <v>1491</v>
      </c>
      <c r="AB1208">
        <v>494</v>
      </c>
      <c r="AC1208">
        <v>6</v>
      </c>
      <c r="AD1208">
        <v>87</v>
      </c>
      <c r="AE1208">
        <v>31.25</v>
      </c>
      <c r="AF1208">
        <v>31.25</v>
      </c>
      <c r="AG1208">
        <v>3</v>
      </c>
      <c r="AH1208">
        <v>0</v>
      </c>
      <c r="AI1208">
        <v>0</v>
      </c>
      <c r="AJ1208">
        <v>0</v>
      </c>
      <c r="AK1208">
        <v>3</v>
      </c>
      <c r="AL1208">
        <v>1.69736</v>
      </c>
      <c r="AM1208">
        <v>0</v>
      </c>
    </row>
    <row r="1209" spans="1:39">
      <c r="A1209">
        <v>1208</v>
      </c>
      <c r="B1209">
        <v>11</v>
      </c>
      <c r="C1209">
        <v>11</v>
      </c>
      <c r="D1209">
        <v>3</v>
      </c>
      <c r="E1209">
        <v>3975</v>
      </c>
      <c r="F1209">
        <v>10458</v>
      </c>
      <c r="G1209">
        <v>10507</v>
      </c>
      <c r="H1209">
        <v>6002</v>
      </c>
      <c r="I1209">
        <v>2534</v>
      </c>
      <c r="J1209">
        <v>1532</v>
      </c>
      <c r="K1209">
        <v>535</v>
      </c>
      <c r="L1209">
        <v>939</v>
      </c>
      <c r="M1209">
        <v>974</v>
      </c>
      <c r="N1209">
        <v>1527</v>
      </c>
      <c r="O1209">
        <v>649.48</v>
      </c>
      <c r="P1209">
        <v>571.66999999999996</v>
      </c>
      <c r="Q1209">
        <v>69</v>
      </c>
      <c r="R1209">
        <v>0.25280000000000002</v>
      </c>
      <c r="S1209">
        <v>1915</v>
      </c>
      <c r="T1209">
        <v>482</v>
      </c>
      <c r="U1209">
        <v>1329</v>
      </c>
      <c r="V1209">
        <v>3588</v>
      </c>
      <c r="W1209">
        <v>2888</v>
      </c>
      <c r="X1209">
        <v>2220</v>
      </c>
      <c r="Y1209">
        <v>635</v>
      </c>
      <c r="Z1209">
        <v>176</v>
      </c>
      <c r="AA1209">
        <v>659</v>
      </c>
      <c r="AB1209">
        <v>383</v>
      </c>
      <c r="AC1209">
        <v>0</v>
      </c>
      <c r="AD1209">
        <v>62</v>
      </c>
      <c r="AE1209">
        <v>0</v>
      </c>
      <c r="AF1209">
        <v>0</v>
      </c>
      <c r="AG1209">
        <v>4</v>
      </c>
      <c r="AH1209">
        <v>54</v>
      </c>
      <c r="AI1209">
        <v>0</v>
      </c>
      <c r="AJ1209">
        <v>0</v>
      </c>
      <c r="AK1209">
        <v>3</v>
      </c>
      <c r="AL1209">
        <v>1.3075000000000001</v>
      </c>
      <c r="AM1209">
        <v>0</v>
      </c>
    </row>
    <row r="1210" spans="1:39">
      <c r="A1210">
        <v>1209</v>
      </c>
      <c r="B1210">
        <v>11</v>
      </c>
      <c r="C1210">
        <v>11</v>
      </c>
      <c r="D1210">
        <v>3</v>
      </c>
      <c r="E1210">
        <v>1941</v>
      </c>
      <c r="F1210">
        <v>4885</v>
      </c>
      <c r="G1210">
        <v>4898</v>
      </c>
      <c r="H1210">
        <v>2860</v>
      </c>
      <c r="I1210">
        <v>1992</v>
      </c>
      <c r="J1210">
        <v>19</v>
      </c>
      <c r="K1210">
        <v>240</v>
      </c>
      <c r="L1210">
        <v>548</v>
      </c>
      <c r="M1210">
        <v>476</v>
      </c>
      <c r="N1210">
        <v>677</v>
      </c>
      <c r="O1210">
        <v>465.26</v>
      </c>
      <c r="P1210">
        <v>414</v>
      </c>
      <c r="Q1210">
        <v>33</v>
      </c>
      <c r="R1210">
        <v>0.27360000000000001</v>
      </c>
      <c r="S1210">
        <v>230</v>
      </c>
      <c r="T1210">
        <v>181</v>
      </c>
      <c r="U1210">
        <v>523</v>
      </c>
      <c r="V1210">
        <v>1658</v>
      </c>
      <c r="W1210">
        <v>1401</v>
      </c>
      <c r="X1210">
        <v>1135</v>
      </c>
      <c r="Y1210">
        <v>51</v>
      </c>
      <c r="Z1210">
        <v>67</v>
      </c>
      <c r="AA1210">
        <v>56</v>
      </c>
      <c r="AB1210">
        <v>37</v>
      </c>
      <c r="AC1210">
        <v>2</v>
      </c>
      <c r="AD1210">
        <v>17</v>
      </c>
      <c r="AE1210">
        <v>0</v>
      </c>
      <c r="AF1210">
        <v>0</v>
      </c>
      <c r="AG1210">
        <v>4</v>
      </c>
      <c r="AH1210">
        <v>12</v>
      </c>
      <c r="AI1210">
        <v>0</v>
      </c>
      <c r="AJ1210">
        <v>0</v>
      </c>
      <c r="AK1210">
        <v>3</v>
      </c>
      <c r="AL1210">
        <v>1.10639</v>
      </c>
      <c r="AM1210">
        <v>0</v>
      </c>
    </row>
    <row r="1211" spans="1:39">
      <c r="A1211">
        <v>1210</v>
      </c>
      <c r="B1211">
        <v>11</v>
      </c>
      <c r="C1211">
        <v>11</v>
      </c>
      <c r="D1211">
        <v>3</v>
      </c>
      <c r="E1211">
        <v>1615</v>
      </c>
      <c r="F1211">
        <v>3989</v>
      </c>
      <c r="G1211">
        <v>4020</v>
      </c>
      <c r="H1211">
        <v>2339</v>
      </c>
      <c r="I1211">
        <v>1588</v>
      </c>
      <c r="J1211">
        <v>93</v>
      </c>
      <c r="K1211">
        <v>219</v>
      </c>
      <c r="L1211">
        <v>487</v>
      </c>
      <c r="M1211">
        <v>359</v>
      </c>
      <c r="N1211">
        <v>550</v>
      </c>
      <c r="O1211">
        <v>427.44</v>
      </c>
      <c r="P1211">
        <v>403</v>
      </c>
      <c r="Q1211">
        <v>26</v>
      </c>
      <c r="R1211">
        <v>0.2858</v>
      </c>
      <c r="S1211">
        <v>569</v>
      </c>
      <c r="T1211">
        <v>133</v>
      </c>
      <c r="U1211">
        <v>394</v>
      </c>
      <c r="V1211">
        <v>1370</v>
      </c>
      <c r="W1211">
        <v>1141</v>
      </c>
      <c r="X1211">
        <v>982</v>
      </c>
      <c r="Y1211">
        <v>57</v>
      </c>
      <c r="Z1211">
        <v>91</v>
      </c>
      <c r="AA1211">
        <v>257</v>
      </c>
      <c r="AB1211">
        <v>146</v>
      </c>
      <c r="AC1211">
        <v>0</v>
      </c>
      <c r="AD1211">
        <v>18</v>
      </c>
      <c r="AE1211">
        <v>0</v>
      </c>
      <c r="AF1211">
        <v>0</v>
      </c>
      <c r="AG1211">
        <v>4</v>
      </c>
      <c r="AH1211">
        <v>925</v>
      </c>
      <c r="AI1211">
        <v>0</v>
      </c>
      <c r="AJ1211">
        <v>0</v>
      </c>
      <c r="AK1211">
        <v>3</v>
      </c>
      <c r="AL1211">
        <v>1.1131800000000001</v>
      </c>
      <c r="AM1211">
        <v>0</v>
      </c>
    </row>
    <row r="1212" spans="1:39">
      <c r="A1212">
        <v>1211</v>
      </c>
      <c r="B1212">
        <v>11</v>
      </c>
      <c r="C1212">
        <v>11</v>
      </c>
      <c r="D1212">
        <v>3</v>
      </c>
      <c r="E1212">
        <v>2542</v>
      </c>
      <c r="F1212">
        <v>7984</v>
      </c>
      <c r="G1212">
        <v>7984</v>
      </c>
      <c r="H1212">
        <v>3825</v>
      </c>
      <c r="I1212">
        <v>1168</v>
      </c>
      <c r="J1212">
        <v>1539</v>
      </c>
      <c r="K1212">
        <v>607</v>
      </c>
      <c r="L1212">
        <v>717</v>
      </c>
      <c r="M1212">
        <v>512</v>
      </c>
      <c r="N1212">
        <v>706</v>
      </c>
      <c r="O1212">
        <v>263.91000000000003</v>
      </c>
      <c r="P1212">
        <v>229.8</v>
      </c>
      <c r="Q1212">
        <v>45</v>
      </c>
      <c r="R1212">
        <v>0.1782</v>
      </c>
      <c r="S1212">
        <v>634</v>
      </c>
      <c r="T1212">
        <v>633</v>
      </c>
      <c r="U1212">
        <v>1762</v>
      </c>
      <c r="V1212">
        <v>2606</v>
      </c>
      <c r="W1212">
        <v>1761</v>
      </c>
      <c r="X1212">
        <v>1222</v>
      </c>
      <c r="Y1212">
        <v>190</v>
      </c>
      <c r="Z1212">
        <v>78</v>
      </c>
      <c r="AA1212">
        <v>173</v>
      </c>
      <c r="AB1212">
        <v>132</v>
      </c>
      <c r="AC1212">
        <v>17</v>
      </c>
      <c r="AD1212">
        <v>44</v>
      </c>
      <c r="AE1212">
        <v>0</v>
      </c>
      <c r="AF1212">
        <v>0</v>
      </c>
      <c r="AG1212">
        <v>3</v>
      </c>
      <c r="AH1212">
        <v>0</v>
      </c>
      <c r="AI1212">
        <v>0</v>
      </c>
      <c r="AJ1212">
        <v>0</v>
      </c>
      <c r="AK1212">
        <v>3</v>
      </c>
      <c r="AL1212">
        <v>1.5483899999999999</v>
      </c>
      <c r="AM1212">
        <v>0</v>
      </c>
    </row>
    <row r="1213" spans="1:39">
      <c r="A1213">
        <v>1212</v>
      </c>
      <c r="B1213">
        <v>11</v>
      </c>
      <c r="C1213">
        <v>11</v>
      </c>
      <c r="D1213">
        <v>3</v>
      </c>
      <c r="E1213">
        <v>1050</v>
      </c>
      <c r="F1213">
        <v>3620</v>
      </c>
      <c r="G1213">
        <v>3620</v>
      </c>
      <c r="H1213">
        <v>1555</v>
      </c>
      <c r="I1213">
        <v>278</v>
      </c>
      <c r="J1213">
        <v>832</v>
      </c>
      <c r="K1213">
        <v>402</v>
      </c>
      <c r="L1213">
        <v>298</v>
      </c>
      <c r="M1213">
        <v>147</v>
      </c>
      <c r="N1213">
        <v>203</v>
      </c>
      <c r="O1213">
        <v>193.66</v>
      </c>
      <c r="P1213">
        <v>72</v>
      </c>
      <c r="Q1213">
        <v>82</v>
      </c>
      <c r="R1213">
        <v>0.14119999999999999</v>
      </c>
      <c r="S1213">
        <v>1766</v>
      </c>
      <c r="T1213">
        <v>331</v>
      </c>
      <c r="U1213">
        <v>1001</v>
      </c>
      <c r="V1213">
        <v>1171</v>
      </c>
      <c r="W1213">
        <v>678</v>
      </c>
      <c r="X1213">
        <v>439</v>
      </c>
      <c r="Y1213">
        <v>114</v>
      </c>
      <c r="Z1213">
        <v>172</v>
      </c>
      <c r="AA1213">
        <v>367</v>
      </c>
      <c r="AB1213">
        <v>485</v>
      </c>
      <c r="AC1213">
        <v>5</v>
      </c>
      <c r="AD1213">
        <v>623</v>
      </c>
      <c r="AE1213">
        <v>0</v>
      </c>
      <c r="AF1213">
        <v>0</v>
      </c>
      <c r="AG1213">
        <v>3</v>
      </c>
      <c r="AH1213">
        <v>0</v>
      </c>
      <c r="AI1213">
        <v>0</v>
      </c>
      <c r="AJ1213">
        <v>0</v>
      </c>
      <c r="AK1213">
        <v>3</v>
      </c>
      <c r="AL1213">
        <v>1.8714900000000001</v>
      </c>
      <c r="AM1213">
        <v>0</v>
      </c>
    </row>
    <row r="1214" spans="1:39">
      <c r="A1214">
        <v>1213</v>
      </c>
      <c r="B1214">
        <v>11</v>
      </c>
      <c r="C1214">
        <v>11</v>
      </c>
      <c r="D1214">
        <v>3</v>
      </c>
      <c r="E1214">
        <v>1068</v>
      </c>
      <c r="F1214">
        <v>3596</v>
      </c>
      <c r="G1214">
        <v>3685</v>
      </c>
      <c r="H1214">
        <v>1696</v>
      </c>
      <c r="I1214">
        <v>1040</v>
      </c>
      <c r="J1214">
        <v>85</v>
      </c>
      <c r="K1214">
        <v>217</v>
      </c>
      <c r="L1214">
        <v>293</v>
      </c>
      <c r="M1214">
        <v>235</v>
      </c>
      <c r="N1214">
        <v>323</v>
      </c>
      <c r="O1214">
        <v>226.09</v>
      </c>
      <c r="P1214">
        <v>199</v>
      </c>
      <c r="Q1214">
        <v>21</v>
      </c>
      <c r="R1214">
        <v>0.15579999999999999</v>
      </c>
      <c r="S1214">
        <v>472</v>
      </c>
      <c r="T1214">
        <v>325</v>
      </c>
      <c r="U1214">
        <v>869</v>
      </c>
      <c r="V1214">
        <v>1213</v>
      </c>
      <c r="W1214">
        <v>785</v>
      </c>
      <c r="X1214">
        <v>493</v>
      </c>
      <c r="Y1214">
        <v>11</v>
      </c>
      <c r="Z1214">
        <v>65</v>
      </c>
      <c r="AA1214">
        <v>190</v>
      </c>
      <c r="AB1214">
        <v>153</v>
      </c>
      <c r="AC1214">
        <v>0</v>
      </c>
      <c r="AD1214">
        <v>53</v>
      </c>
      <c r="AE1214">
        <v>0</v>
      </c>
      <c r="AF1214">
        <v>0</v>
      </c>
      <c r="AG1214">
        <v>4</v>
      </c>
      <c r="AH1214">
        <v>0</v>
      </c>
      <c r="AI1214">
        <v>0</v>
      </c>
      <c r="AJ1214">
        <v>0</v>
      </c>
      <c r="AK1214">
        <v>3</v>
      </c>
      <c r="AL1214">
        <v>1.3701700000000001</v>
      </c>
      <c r="AM1214">
        <v>0</v>
      </c>
    </row>
    <row r="1215" spans="1:39">
      <c r="A1215">
        <v>1214</v>
      </c>
      <c r="B1215">
        <v>11</v>
      </c>
      <c r="C1215">
        <v>11</v>
      </c>
      <c r="D1215">
        <v>3</v>
      </c>
      <c r="E1215">
        <v>1019</v>
      </c>
      <c r="F1215">
        <v>2202</v>
      </c>
      <c r="G1215">
        <v>2400</v>
      </c>
      <c r="H1215">
        <v>1283</v>
      </c>
      <c r="I1215">
        <v>388.99585059999998</v>
      </c>
      <c r="J1215">
        <v>694.83679110000003</v>
      </c>
      <c r="K1215">
        <v>329</v>
      </c>
      <c r="L1215">
        <v>243</v>
      </c>
      <c r="M1215">
        <v>214</v>
      </c>
      <c r="N1215">
        <v>233</v>
      </c>
      <c r="O1215">
        <v>148.19</v>
      </c>
      <c r="P1215">
        <v>109.86</v>
      </c>
      <c r="Q1215">
        <v>18.93</v>
      </c>
      <c r="R1215">
        <v>0.23749999999999999</v>
      </c>
      <c r="S1215">
        <v>1460</v>
      </c>
      <c r="T1215">
        <v>80</v>
      </c>
      <c r="U1215">
        <v>312</v>
      </c>
      <c r="V1215">
        <v>1051</v>
      </c>
      <c r="W1215">
        <v>443</v>
      </c>
      <c r="X1215">
        <v>514</v>
      </c>
      <c r="Y1215">
        <v>120</v>
      </c>
      <c r="Z1215">
        <v>289</v>
      </c>
      <c r="AA1215">
        <v>525</v>
      </c>
      <c r="AB1215">
        <v>383</v>
      </c>
      <c r="AC1215">
        <v>1</v>
      </c>
      <c r="AD1215">
        <v>142</v>
      </c>
      <c r="AE1215">
        <v>31.25</v>
      </c>
      <c r="AF1215">
        <v>31.25</v>
      </c>
      <c r="AG1215">
        <v>3</v>
      </c>
      <c r="AH1215">
        <v>0</v>
      </c>
      <c r="AI1215">
        <v>1928</v>
      </c>
      <c r="AJ1215">
        <v>699</v>
      </c>
      <c r="AK1215">
        <v>3</v>
      </c>
      <c r="AL1215">
        <v>2.00387</v>
      </c>
      <c r="AM1215">
        <v>0</v>
      </c>
    </row>
    <row r="1216" spans="1:39">
      <c r="A1216">
        <v>1215</v>
      </c>
      <c r="B1216">
        <v>11</v>
      </c>
      <c r="C1216">
        <v>11</v>
      </c>
      <c r="D1216">
        <v>3</v>
      </c>
      <c r="E1216">
        <v>565</v>
      </c>
      <c r="F1216">
        <v>1397</v>
      </c>
      <c r="G1216">
        <v>1412</v>
      </c>
      <c r="H1216">
        <v>824</v>
      </c>
      <c r="I1216">
        <v>501.79001720000002</v>
      </c>
      <c r="J1216">
        <v>89.271944919999996</v>
      </c>
      <c r="K1216">
        <v>77</v>
      </c>
      <c r="L1216">
        <v>143</v>
      </c>
      <c r="M1216">
        <v>139</v>
      </c>
      <c r="N1216">
        <v>206</v>
      </c>
      <c r="O1216">
        <v>140.29</v>
      </c>
      <c r="P1216">
        <v>111.87</v>
      </c>
      <c r="Q1216">
        <v>20.7</v>
      </c>
      <c r="R1216">
        <v>0.27760000000000001</v>
      </c>
      <c r="S1216">
        <v>348</v>
      </c>
      <c r="T1216">
        <v>47</v>
      </c>
      <c r="U1216">
        <v>141</v>
      </c>
      <c r="V1216">
        <v>484</v>
      </c>
      <c r="W1216">
        <v>410</v>
      </c>
      <c r="X1216">
        <v>330</v>
      </c>
      <c r="Y1216">
        <v>33</v>
      </c>
      <c r="Z1216">
        <v>62</v>
      </c>
      <c r="AA1216">
        <v>120</v>
      </c>
      <c r="AB1216">
        <v>90</v>
      </c>
      <c r="AC1216">
        <v>2</v>
      </c>
      <c r="AD1216">
        <v>41</v>
      </c>
      <c r="AE1216">
        <v>31.25</v>
      </c>
      <c r="AF1216">
        <v>31.25</v>
      </c>
      <c r="AG1216">
        <v>4</v>
      </c>
      <c r="AH1216">
        <v>0</v>
      </c>
      <c r="AI1216">
        <v>0</v>
      </c>
      <c r="AJ1216">
        <v>0</v>
      </c>
      <c r="AK1216">
        <v>3</v>
      </c>
      <c r="AL1216">
        <v>1.2405999999999999</v>
      </c>
      <c r="AM1216">
        <v>0</v>
      </c>
    </row>
    <row r="1217" spans="1:39">
      <c r="A1217">
        <v>1216</v>
      </c>
      <c r="B1217">
        <v>11</v>
      </c>
      <c r="C1217">
        <v>11</v>
      </c>
      <c r="D1217">
        <v>3</v>
      </c>
      <c r="E1217">
        <v>984</v>
      </c>
      <c r="F1217">
        <v>2427</v>
      </c>
      <c r="G1217">
        <v>2509</v>
      </c>
      <c r="H1217">
        <v>1133</v>
      </c>
      <c r="I1217">
        <v>174.36620590000001</v>
      </c>
      <c r="J1217">
        <v>871.67821089999995</v>
      </c>
      <c r="K1217">
        <v>473</v>
      </c>
      <c r="L1217">
        <v>214</v>
      </c>
      <c r="M1217">
        <v>118</v>
      </c>
      <c r="N1217">
        <v>179</v>
      </c>
      <c r="O1217">
        <v>171.32</v>
      </c>
      <c r="P1217">
        <v>125.56</v>
      </c>
      <c r="Q1217">
        <v>25.91</v>
      </c>
      <c r="R1217">
        <v>0.27979999999999999</v>
      </c>
      <c r="S1217">
        <v>1397</v>
      </c>
      <c r="T1217">
        <v>127</v>
      </c>
      <c r="U1217">
        <v>383</v>
      </c>
      <c r="V1217">
        <v>766</v>
      </c>
      <c r="W1217">
        <v>602</v>
      </c>
      <c r="X1217">
        <v>631</v>
      </c>
      <c r="Y1217">
        <v>63</v>
      </c>
      <c r="Z1217">
        <v>252</v>
      </c>
      <c r="AA1217">
        <v>419</v>
      </c>
      <c r="AB1217">
        <v>419</v>
      </c>
      <c r="AC1217">
        <v>6</v>
      </c>
      <c r="AD1217">
        <v>238</v>
      </c>
      <c r="AE1217">
        <v>31.25</v>
      </c>
      <c r="AF1217">
        <v>31.25</v>
      </c>
      <c r="AG1217">
        <v>3</v>
      </c>
      <c r="AH1217">
        <v>0</v>
      </c>
      <c r="AI1217">
        <v>0</v>
      </c>
      <c r="AJ1217">
        <v>0</v>
      </c>
      <c r="AK1217">
        <v>3</v>
      </c>
      <c r="AL1217">
        <v>1.9585399999999999</v>
      </c>
      <c r="AM1217">
        <v>0</v>
      </c>
    </row>
    <row r="1218" spans="1:39">
      <c r="A1218">
        <v>1217</v>
      </c>
      <c r="B1218">
        <v>11</v>
      </c>
      <c r="C1218">
        <v>11</v>
      </c>
      <c r="D1218">
        <v>3</v>
      </c>
      <c r="E1218">
        <v>2650</v>
      </c>
      <c r="F1218">
        <v>6565</v>
      </c>
      <c r="G1218">
        <v>7161</v>
      </c>
      <c r="H1218">
        <v>3105</v>
      </c>
      <c r="I1218">
        <v>469.58378629999999</v>
      </c>
      <c r="J1218">
        <v>2347.5073769999999</v>
      </c>
      <c r="K1218">
        <v>1279</v>
      </c>
      <c r="L1218">
        <v>565</v>
      </c>
      <c r="M1218">
        <v>326</v>
      </c>
      <c r="N1218">
        <v>480</v>
      </c>
      <c r="O1218">
        <v>901.4</v>
      </c>
      <c r="P1218">
        <v>134.74</v>
      </c>
      <c r="Q1218">
        <v>619.33000000000004</v>
      </c>
      <c r="R1218">
        <v>0.2903</v>
      </c>
      <c r="S1218">
        <v>16143</v>
      </c>
      <c r="T1218">
        <v>329</v>
      </c>
      <c r="U1218">
        <v>1032</v>
      </c>
      <c r="V1218">
        <v>2171</v>
      </c>
      <c r="W1218">
        <v>1805</v>
      </c>
      <c r="X1218">
        <v>1824</v>
      </c>
      <c r="Y1218">
        <v>718</v>
      </c>
      <c r="Z1218">
        <v>3637</v>
      </c>
      <c r="AA1218">
        <v>3558</v>
      </c>
      <c r="AB1218">
        <v>3702</v>
      </c>
      <c r="AC1218">
        <v>142</v>
      </c>
      <c r="AD1218">
        <v>4386</v>
      </c>
      <c r="AE1218">
        <v>31.25</v>
      </c>
      <c r="AF1218">
        <v>31.25</v>
      </c>
      <c r="AG1218">
        <v>3</v>
      </c>
      <c r="AH1218">
        <v>2024</v>
      </c>
      <c r="AI1218">
        <v>0</v>
      </c>
      <c r="AJ1218">
        <v>0</v>
      </c>
      <c r="AK1218">
        <v>3</v>
      </c>
      <c r="AL1218">
        <v>1.9585399999999999</v>
      </c>
      <c r="AM1218">
        <v>0</v>
      </c>
    </row>
    <row r="1219" spans="1:39">
      <c r="A1219">
        <v>1218</v>
      </c>
      <c r="B1219">
        <v>11</v>
      </c>
      <c r="C1219">
        <v>11</v>
      </c>
      <c r="D1219">
        <v>3</v>
      </c>
      <c r="E1219">
        <v>1632</v>
      </c>
      <c r="F1219">
        <v>5030</v>
      </c>
      <c r="G1219">
        <v>5030</v>
      </c>
      <c r="H1219">
        <v>2362</v>
      </c>
      <c r="I1219">
        <v>368.09917359999997</v>
      </c>
      <c r="J1219">
        <v>1333.024793</v>
      </c>
      <c r="K1219">
        <v>683</v>
      </c>
      <c r="L1219">
        <v>467</v>
      </c>
      <c r="M1219">
        <v>282</v>
      </c>
      <c r="N1219">
        <v>200</v>
      </c>
      <c r="O1219">
        <v>89.23</v>
      </c>
      <c r="P1219">
        <v>33.5</v>
      </c>
      <c r="Q1219">
        <v>6.89</v>
      </c>
      <c r="R1219">
        <v>0.11990000000000001</v>
      </c>
      <c r="S1219">
        <v>4326</v>
      </c>
      <c r="T1219">
        <v>477</v>
      </c>
      <c r="U1219">
        <v>1164</v>
      </c>
      <c r="V1219">
        <v>2016</v>
      </c>
      <c r="W1219">
        <v>855</v>
      </c>
      <c r="X1219">
        <v>518</v>
      </c>
      <c r="Y1219">
        <v>249</v>
      </c>
      <c r="Z1219">
        <v>2220</v>
      </c>
      <c r="AA1219">
        <v>1339</v>
      </c>
      <c r="AB1219">
        <v>368</v>
      </c>
      <c r="AC1219">
        <v>8</v>
      </c>
      <c r="AD1219">
        <v>142</v>
      </c>
      <c r="AE1219">
        <v>191.23827499999999</v>
      </c>
      <c r="AF1219">
        <v>602.40056249999998</v>
      </c>
      <c r="AG1219">
        <v>1</v>
      </c>
      <c r="AH1219">
        <v>0</v>
      </c>
      <c r="AI1219">
        <v>0</v>
      </c>
      <c r="AJ1219">
        <v>0</v>
      </c>
      <c r="AK1219">
        <v>3</v>
      </c>
      <c r="AL1219">
        <v>5.1539599999999997</v>
      </c>
      <c r="AM1219">
        <v>0</v>
      </c>
    </row>
    <row r="1220" spans="1:39">
      <c r="A1220">
        <v>1219</v>
      </c>
      <c r="B1220">
        <v>11</v>
      </c>
      <c r="C1220">
        <v>11</v>
      </c>
      <c r="D1220">
        <v>3</v>
      </c>
      <c r="E1220">
        <v>773</v>
      </c>
      <c r="F1220">
        <v>1825</v>
      </c>
      <c r="G1220">
        <v>1825</v>
      </c>
      <c r="H1220">
        <v>1013</v>
      </c>
      <c r="I1220">
        <v>138.0213431</v>
      </c>
      <c r="J1220">
        <v>707.61087980000002</v>
      </c>
      <c r="K1220">
        <v>210</v>
      </c>
      <c r="L1220">
        <v>195</v>
      </c>
      <c r="M1220">
        <v>151</v>
      </c>
      <c r="N1220">
        <v>217</v>
      </c>
      <c r="O1220">
        <v>127.58</v>
      </c>
      <c r="P1220">
        <v>90.64</v>
      </c>
      <c r="Q1220">
        <v>14.97</v>
      </c>
      <c r="R1220">
        <v>0.30959999999999999</v>
      </c>
      <c r="S1220">
        <v>1428</v>
      </c>
      <c r="T1220">
        <v>62</v>
      </c>
      <c r="U1220">
        <v>183</v>
      </c>
      <c r="V1220">
        <v>568</v>
      </c>
      <c r="W1220">
        <v>527</v>
      </c>
      <c r="X1220">
        <v>485</v>
      </c>
      <c r="Y1220">
        <v>134</v>
      </c>
      <c r="Z1220">
        <v>147</v>
      </c>
      <c r="AA1220">
        <v>119</v>
      </c>
      <c r="AB1220">
        <v>354</v>
      </c>
      <c r="AC1220">
        <v>11</v>
      </c>
      <c r="AD1220">
        <v>663</v>
      </c>
      <c r="AE1220">
        <v>31.25</v>
      </c>
      <c r="AF1220">
        <v>31.25</v>
      </c>
      <c r="AG1220">
        <v>3</v>
      </c>
      <c r="AH1220">
        <v>0</v>
      </c>
      <c r="AI1220">
        <v>0</v>
      </c>
      <c r="AJ1220">
        <v>0</v>
      </c>
      <c r="AK1220">
        <v>1</v>
      </c>
      <c r="AL1220">
        <v>2.0817600000000001</v>
      </c>
      <c r="AM1220">
        <v>0</v>
      </c>
    </row>
    <row r="1221" spans="1:39">
      <c r="A1221">
        <v>1220</v>
      </c>
      <c r="B1221">
        <v>11</v>
      </c>
      <c r="C1221">
        <v>11</v>
      </c>
      <c r="D1221">
        <v>3</v>
      </c>
      <c r="E1221">
        <v>3069</v>
      </c>
      <c r="F1221">
        <v>7317</v>
      </c>
      <c r="G1221">
        <v>7317</v>
      </c>
      <c r="H1221">
        <v>4046</v>
      </c>
      <c r="I1221">
        <v>547.97865690000003</v>
      </c>
      <c r="J1221">
        <v>2809.3891199999998</v>
      </c>
      <c r="K1221">
        <v>830</v>
      </c>
      <c r="L1221">
        <v>768</v>
      </c>
      <c r="M1221">
        <v>603</v>
      </c>
      <c r="N1221">
        <v>868</v>
      </c>
      <c r="O1221">
        <v>154.5</v>
      </c>
      <c r="P1221">
        <v>107.8</v>
      </c>
      <c r="Q1221">
        <v>9.58</v>
      </c>
      <c r="R1221">
        <v>0.30409999999999998</v>
      </c>
      <c r="S1221">
        <v>1146</v>
      </c>
      <c r="T1221">
        <v>249</v>
      </c>
      <c r="U1221">
        <v>753</v>
      </c>
      <c r="V1221">
        <v>2361</v>
      </c>
      <c r="W1221">
        <v>2026</v>
      </c>
      <c r="X1221">
        <v>1928</v>
      </c>
      <c r="Y1221">
        <v>537</v>
      </c>
      <c r="Z1221">
        <v>60</v>
      </c>
      <c r="AA1221">
        <v>132</v>
      </c>
      <c r="AB1221">
        <v>208</v>
      </c>
      <c r="AC1221">
        <v>3</v>
      </c>
      <c r="AD1221">
        <v>206</v>
      </c>
      <c r="AE1221">
        <v>31.25</v>
      </c>
      <c r="AF1221">
        <v>31.25</v>
      </c>
      <c r="AG1221">
        <v>2</v>
      </c>
      <c r="AH1221">
        <v>0</v>
      </c>
      <c r="AI1221">
        <v>0</v>
      </c>
      <c r="AJ1221">
        <v>0</v>
      </c>
      <c r="AK1221">
        <v>1</v>
      </c>
      <c r="AL1221">
        <v>2.0817600000000001</v>
      </c>
      <c r="AM1221">
        <v>0</v>
      </c>
    </row>
    <row r="1222" spans="1:39">
      <c r="A1222">
        <v>1221</v>
      </c>
      <c r="B1222">
        <v>11</v>
      </c>
      <c r="C1222">
        <v>11</v>
      </c>
      <c r="D1222">
        <v>3</v>
      </c>
      <c r="E1222">
        <v>257</v>
      </c>
      <c r="F1222">
        <v>599</v>
      </c>
      <c r="G1222">
        <v>5193</v>
      </c>
      <c r="H1222">
        <v>1049</v>
      </c>
      <c r="I1222">
        <v>8.9949999999999992</v>
      </c>
      <c r="J1222">
        <v>279.70166669999998</v>
      </c>
      <c r="K1222">
        <v>90</v>
      </c>
      <c r="L1222">
        <v>76</v>
      </c>
      <c r="M1222">
        <v>56</v>
      </c>
      <c r="N1222">
        <v>35</v>
      </c>
      <c r="O1222">
        <v>29.77</v>
      </c>
      <c r="P1222">
        <v>10.75</v>
      </c>
      <c r="Q1222">
        <v>11.38</v>
      </c>
      <c r="R1222">
        <v>7.4700000000000003E-2</v>
      </c>
      <c r="S1222">
        <v>576</v>
      </c>
      <c r="T1222">
        <v>32</v>
      </c>
      <c r="U1222">
        <v>1983</v>
      </c>
      <c r="V1222">
        <v>1984</v>
      </c>
      <c r="W1222">
        <v>829</v>
      </c>
      <c r="X1222">
        <v>365</v>
      </c>
      <c r="Y1222">
        <v>14</v>
      </c>
      <c r="Z1222">
        <v>64</v>
      </c>
      <c r="AA1222">
        <v>353</v>
      </c>
      <c r="AB1222">
        <v>126</v>
      </c>
      <c r="AC1222">
        <v>1</v>
      </c>
      <c r="AD1222">
        <v>18</v>
      </c>
      <c r="AE1222">
        <v>237.45928749999999</v>
      </c>
      <c r="AF1222">
        <v>664.88598750000006</v>
      </c>
      <c r="AG1222">
        <v>1</v>
      </c>
      <c r="AH1222">
        <v>0</v>
      </c>
      <c r="AI1222">
        <v>0</v>
      </c>
      <c r="AJ1222">
        <v>0</v>
      </c>
      <c r="AK1222">
        <v>3</v>
      </c>
      <c r="AL1222">
        <v>3.2835999999999999</v>
      </c>
      <c r="AM1222">
        <v>0</v>
      </c>
    </row>
    <row r="1223" spans="1:39">
      <c r="A1223">
        <v>1222</v>
      </c>
      <c r="B1223">
        <v>11</v>
      </c>
      <c r="C1223">
        <v>11</v>
      </c>
      <c r="D1223">
        <v>3</v>
      </c>
      <c r="E1223">
        <v>1858</v>
      </c>
      <c r="F1223">
        <v>3721</v>
      </c>
      <c r="G1223">
        <v>3802</v>
      </c>
      <c r="H1223">
        <v>1931</v>
      </c>
      <c r="I1223">
        <v>38.912898810000002</v>
      </c>
      <c r="J1223">
        <v>1865.2734390000001</v>
      </c>
      <c r="K1223">
        <v>1294</v>
      </c>
      <c r="L1223">
        <v>373</v>
      </c>
      <c r="M1223">
        <v>116</v>
      </c>
      <c r="N1223">
        <v>75</v>
      </c>
      <c r="O1223">
        <v>62.7</v>
      </c>
      <c r="P1223">
        <v>10.71</v>
      </c>
      <c r="Q1223">
        <v>52.5</v>
      </c>
      <c r="R1223">
        <v>0.26329999999999998</v>
      </c>
      <c r="S1223">
        <v>2998</v>
      </c>
      <c r="T1223">
        <v>109</v>
      </c>
      <c r="U1223">
        <v>390</v>
      </c>
      <c r="V1223">
        <v>1646</v>
      </c>
      <c r="W1223">
        <v>782</v>
      </c>
      <c r="X1223">
        <v>875</v>
      </c>
      <c r="Y1223">
        <v>180</v>
      </c>
      <c r="Z1223">
        <v>455</v>
      </c>
      <c r="AA1223">
        <v>758</v>
      </c>
      <c r="AB1223">
        <v>1225</v>
      </c>
      <c r="AC1223">
        <v>2</v>
      </c>
      <c r="AD1223">
        <v>378</v>
      </c>
      <c r="AE1223">
        <v>31.25</v>
      </c>
      <c r="AF1223">
        <v>31.25</v>
      </c>
      <c r="AG1223">
        <v>1</v>
      </c>
      <c r="AH1223">
        <v>0</v>
      </c>
      <c r="AI1223">
        <v>0</v>
      </c>
      <c r="AJ1223">
        <v>0</v>
      </c>
      <c r="AK1223">
        <v>3</v>
      </c>
      <c r="AL1223">
        <v>2.6029900000000001</v>
      </c>
      <c r="AM1223">
        <v>0</v>
      </c>
    </row>
    <row r="1224" spans="1:39">
      <c r="A1224">
        <v>1223</v>
      </c>
      <c r="B1224">
        <v>11</v>
      </c>
      <c r="C1224">
        <v>11</v>
      </c>
      <c r="D1224">
        <v>3</v>
      </c>
      <c r="E1224">
        <v>2850</v>
      </c>
      <c r="F1224">
        <v>6351</v>
      </c>
      <c r="G1224">
        <v>6351</v>
      </c>
      <c r="H1224">
        <v>3479</v>
      </c>
      <c r="I1224">
        <v>286.535009</v>
      </c>
      <c r="J1224">
        <v>2824.4165170000001</v>
      </c>
      <c r="K1224">
        <v>946</v>
      </c>
      <c r="L1224">
        <v>815</v>
      </c>
      <c r="M1224">
        <v>518</v>
      </c>
      <c r="N1224">
        <v>571</v>
      </c>
      <c r="O1224">
        <v>567.9</v>
      </c>
      <c r="P1224">
        <v>437.89</v>
      </c>
      <c r="Q1224">
        <v>12.45</v>
      </c>
      <c r="R1224">
        <v>0.34860000000000002</v>
      </c>
      <c r="S1224">
        <v>145</v>
      </c>
      <c r="T1224">
        <v>144</v>
      </c>
      <c r="U1224">
        <v>517</v>
      </c>
      <c r="V1224">
        <v>1979</v>
      </c>
      <c r="W1224">
        <v>1788</v>
      </c>
      <c r="X1224">
        <v>1923</v>
      </c>
      <c r="Y1224">
        <v>42</v>
      </c>
      <c r="Z1224">
        <v>27</v>
      </c>
      <c r="AA1224">
        <v>24</v>
      </c>
      <c r="AB1224">
        <v>42</v>
      </c>
      <c r="AC1224">
        <v>0</v>
      </c>
      <c r="AD1224">
        <v>10</v>
      </c>
      <c r="AE1224">
        <v>31.25</v>
      </c>
      <c r="AF1224">
        <v>31.25</v>
      </c>
      <c r="AG1224">
        <v>4</v>
      </c>
      <c r="AH1224">
        <v>0</v>
      </c>
      <c r="AI1224">
        <v>0</v>
      </c>
      <c r="AJ1224">
        <v>0</v>
      </c>
      <c r="AK1224">
        <v>1</v>
      </c>
      <c r="AL1224">
        <v>1.21665</v>
      </c>
      <c r="AM1224">
        <v>0</v>
      </c>
    </row>
    <row r="1225" spans="1:39">
      <c r="A1225">
        <v>1224</v>
      </c>
      <c r="B1225">
        <v>11</v>
      </c>
      <c r="C1225">
        <v>11</v>
      </c>
      <c r="D1225">
        <v>3</v>
      </c>
      <c r="E1225">
        <v>2127</v>
      </c>
      <c r="F1225">
        <v>4631</v>
      </c>
      <c r="G1225">
        <v>4655</v>
      </c>
      <c r="H1225">
        <v>2675</v>
      </c>
      <c r="I1225">
        <v>102.947934</v>
      </c>
      <c r="J1225">
        <v>2118.494835</v>
      </c>
      <c r="K1225">
        <v>895</v>
      </c>
      <c r="L1225">
        <v>551</v>
      </c>
      <c r="M1225">
        <v>322</v>
      </c>
      <c r="N1225">
        <v>359</v>
      </c>
      <c r="O1225">
        <v>78.040000000000006</v>
      </c>
      <c r="P1225">
        <v>2.27</v>
      </c>
      <c r="Q1225">
        <v>95.09</v>
      </c>
      <c r="R1225">
        <v>0.21679999999999999</v>
      </c>
      <c r="S1225">
        <v>34007</v>
      </c>
      <c r="T1225">
        <v>160</v>
      </c>
      <c r="U1225">
        <v>487</v>
      </c>
      <c r="V1225">
        <v>2088</v>
      </c>
      <c r="W1225">
        <v>1048</v>
      </c>
      <c r="X1225">
        <v>872</v>
      </c>
      <c r="Y1225">
        <v>1054</v>
      </c>
      <c r="Z1225">
        <v>16604</v>
      </c>
      <c r="AA1225">
        <v>10835</v>
      </c>
      <c r="AB1225">
        <v>4384</v>
      </c>
      <c r="AC1225">
        <v>75</v>
      </c>
      <c r="AD1225">
        <v>1055</v>
      </c>
      <c r="AE1225">
        <v>183.03852499999999</v>
      </c>
      <c r="AF1225">
        <v>795.16735000000006</v>
      </c>
      <c r="AG1225">
        <v>0</v>
      </c>
      <c r="AH1225">
        <v>127</v>
      </c>
      <c r="AI1225">
        <v>0</v>
      </c>
      <c r="AJ1225">
        <v>0</v>
      </c>
      <c r="AK1225">
        <v>3</v>
      </c>
      <c r="AL1225">
        <v>4.5022799999999998</v>
      </c>
      <c r="AM1225">
        <v>0</v>
      </c>
    </row>
    <row r="1226" spans="1:39">
      <c r="A1226">
        <v>1225</v>
      </c>
      <c r="B1226">
        <v>11</v>
      </c>
      <c r="C1226">
        <v>11</v>
      </c>
      <c r="D1226">
        <v>3</v>
      </c>
      <c r="E1226">
        <v>474</v>
      </c>
      <c r="F1226">
        <v>1286</v>
      </c>
      <c r="G1226">
        <v>1286</v>
      </c>
      <c r="H1226">
        <v>738</v>
      </c>
      <c r="I1226">
        <v>383.7142857</v>
      </c>
      <c r="J1226">
        <v>120.9183673</v>
      </c>
      <c r="K1226">
        <v>97</v>
      </c>
      <c r="L1226">
        <v>132</v>
      </c>
      <c r="M1226">
        <v>101</v>
      </c>
      <c r="N1226">
        <v>144</v>
      </c>
      <c r="O1226">
        <v>99.59</v>
      </c>
      <c r="P1226">
        <v>69.59</v>
      </c>
      <c r="Q1226">
        <v>2.4700000000000002</v>
      </c>
      <c r="R1226">
        <v>0.14149999999999999</v>
      </c>
      <c r="S1226">
        <v>31</v>
      </c>
      <c r="T1226">
        <v>87</v>
      </c>
      <c r="U1226">
        <v>211</v>
      </c>
      <c r="V1226">
        <v>579</v>
      </c>
      <c r="W1226">
        <v>254</v>
      </c>
      <c r="X1226">
        <v>155</v>
      </c>
      <c r="Y1226">
        <v>5</v>
      </c>
      <c r="Z1226">
        <v>7</v>
      </c>
      <c r="AA1226">
        <v>10</v>
      </c>
      <c r="AB1226">
        <v>8</v>
      </c>
      <c r="AC1226">
        <v>0</v>
      </c>
      <c r="AD1226">
        <v>1</v>
      </c>
      <c r="AE1226">
        <v>31.25</v>
      </c>
      <c r="AF1226">
        <v>31.25</v>
      </c>
      <c r="AG1226">
        <v>4</v>
      </c>
      <c r="AH1226">
        <v>0</v>
      </c>
      <c r="AI1226">
        <v>0</v>
      </c>
      <c r="AJ1226">
        <v>0</v>
      </c>
      <c r="AK1226">
        <v>3</v>
      </c>
      <c r="AL1226">
        <v>1.27108</v>
      </c>
      <c r="AM1226">
        <v>0</v>
      </c>
    </row>
    <row r="1227" spans="1:39">
      <c r="A1227">
        <v>1226</v>
      </c>
      <c r="B1227">
        <v>11</v>
      </c>
      <c r="C1227">
        <v>11</v>
      </c>
      <c r="D1227">
        <v>3</v>
      </c>
      <c r="E1227">
        <v>468</v>
      </c>
      <c r="F1227">
        <v>1273</v>
      </c>
      <c r="G1227">
        <v>1381</v>
      </c>
      <c r="H1227">
        <v>748</v>
      </c>
      <c r="I1227">
        <v>378.85714289999999</v>
      </c>
      <c r="J1227">
        <v>119.38775510000001</v>
      </c>
      <c r="K1227">
        <v>99</v>
      </c>
      <c r="L1227">
        <v>125</v>
      </c>
      <c r="M1227">
        <v>101</v>
      </c>
      <c r="N1227">
        <v>143</v>
      </c>
      <c r="O1227">
        <v>125.16</v>
      </c>
      <c r="P1227">
        <v>63.17</v>
      </c>
      <c r="Q1227">
        <v>30.91</v>
      </c>
      <c r="R1227">
        <v>0.13689999999999999</v>
      </c>
      <c r="S1227">
        <v>531</v>
      </c>
      <c r="T1227">
        <v>87</v>
      </c>
      <c r="U1227">
        <v>248</v>
      </c>
      <c r="V1227">
        <v>628</v>
      </c>
      <c r="W1227">
        <v>259</v>
      </c>
      <c r="X1227">
        <v>159</v>
      </c>
      <c r="Y1227">
        <v>48</v>
      </c>
      <c r="Z1227">
        <v>109</v>
      </c>
      <c r="AA1227">
        <v>174</v>
      </c>
      <c r="AB1227">
        <v>146</v>
      </c>
      <c r="AC1227">
        <v>4</v>
      </c>
      <c r="AD1227">
        <v>50</v>
      </c>
      <c r="AE1227">
        <v>31.25</v>
      </c>
      <c r="AF1227">
        <v>31.25</v>
      </c>
      <c r="AG1227">
        <v>4</v>
      </c>
      <c r="AH1227">
        <v>0</v>
      </c>
      <c r="AI1227">
        <v>0</v>
      </c>
      <c r="AJ1227">
        <v>0</v>
      </c>
      <c r="AK1227">
        <v>3</v>
      </c>
      <c r="AL1227">
        <v>1.27108</v>
      </c>
      <c r="AM1227">
        <v>0</v>
      </c>
    </row>
    <row r="1228" spans="1:39">
      <c r="A1228">
        <v>1227</v>
      </c>
      <c r="B1228">
        <v>11</v>
      </c>
      <c r="C1228">
        <v>11</v>
      </c>
      <c r="D1228">
        <v>3</v>
      </c>
      <c r="E1228">
        <v>2577</v>
      </c>
      <c r="F1228">
        <v>5608</v>
      </c>
      <c r="G1228">
        <v>5612</v>
      </c>
      <c r="H1228">
        <v>3231</v>
      </c>
      <c r="I1228">
        <v>124.7281739</v>
      </c>
      <c r="J1228">
        <v>2566.6954350000001</v>
      </c>
      <c r="K1228">
        <v>1114</v>
      </c>
      <c r="L1228">
        <v>631</v>
      </c>
      <c r="M1228">
        <v>398</v>
      </c>
      <c r="N1228">
        <v>434</v>
      </c>
      <c r="O1228">
        <v>67.069999999999993</v>
      </c>
      <c r="P1228">
        <v>19.489999999999998</v>
      </c>
      <c r="Q1228">
        <v>12.86</v>
      </c>
      <c r="R1228">
        <v>0.21990000000000001</v>
      </c>
      <c r="S1228">
        <v>10136</v>
      </c>
      <c r="T1228">
        <v>194</v>
      </c>
      <c r="U1228">
        <v>571</v>
      </c>
      <c r="V1228">
        <v>2503</v>
      </c>
      <c r="W1228">
        <v>1279</v>
      </c>
      <c r="X1228">
        <v>1065</v>
      </c>
      <c r="Y1228">
        <v>23</v>
      </c>
      <c r="Z1228">
        <v>3934</v>
      </c>
      <c r="AA1228">
        <v>2899</v>
      </c>
      <c r="AB1228">
        <v>2840</v>
      </c>
      <c r="AC1228">
        <v>10</v>
      </c>
      <c r="AD1228">
        <v>430</v>
      </c>
      <c r="AE1228">
        <v>183.03852499999999</v>
      </c>
      <c r="AF1228">
        <v>795.16735000000006</v>
      </c>
      <c r="AG1228">
        <v>0</v>
      </c>
      <c r="AH1228">
        <v>0</v>
      </c>
      <c r="AI1228">
        <v>0</v>
      </c>
      <c r="AJ1228">
        <v>0</v>
      </c>
      <c r="AK1228">
        <v>3</v>
      </c>
      <c r="AL1228">
        <v>4.5022799999999998</v>
      </c>
      <c r="AM1228">
        <v>0</v>
      </c>
    </row>
    <row r="1229" spans="1:39">
      <c r="A1229">
        <v>1228</v>
      </c>
      <c r="B1229">
        <v>11</v>
      </c>
      <c r="C1229">
        <v>11</v>
      </c>
      <c r="D1229">
        <v>3</v>
      </c>
      <c r="E1229">
        <v>871</v>
      </c>
      <c r="F1229">
        <v>2144</v>
      </c>
      <c r="G1229">
        <v>2168</v>
      </c>
      <c r="H1229">
        <v>1262</v>
      </c>
      <c r="I1229">
        <v>477.1486486</v>
      </c>
      <c r="J1229">
        <v>449.30743239999998</v>
      </c>
      <c r="K1229">
        <v>250</v>
      </c>
      <c r="L1229">
        <v>261</v>
      </c>
      <c r="M1229">
        <v>180</v>
      </c>
      <c r="N1229">
        <v>180</v>
      </c>
      <c r="O1229">
        <v>81.239999999999995</v>
      </c>
      <c r="P1229">
        <v>63.76</v>
      </c>
      <c r="Q1229">
        <v>11.82</v>
      </c>
      <c r="R1229">
        <v>0.16969999999999999</v>
      </c>
      <c r="S1229">
        <v>824</v>
      </c>
      <c r="T1229">
        <v>107</v>
      </c>
      <c r="U1229">
        <v>303</v>
      </c>
      <c r="V1229">
        <v>975</v>
      </c>
      <c r="W1229">
        <v>470</v>
      </c>
      <c r="X1229">
        <v>313</v>
      </c>
      <c r="Y1229">
        <v>24</v>
      </c>
      <c r="Z1229">
        <v>107</v>
      </c>
      <c r="AA1229">
        <v>218</v>
      </c>
      <c r="AB1229">
        <v>399</v>
      </c>
      <c r="AC1229">
        <v>1</v>
      </c>
      <c r="AD1229">
        <v>75</v>
      </c>
      <c r="AE1229">
        <v>31.25</v>
      </c>
      <c r="AF1229">
        <v>31.25</v>
      </c>
      <c r="AG1229">
        <v>3</v>
      </c>
      <c r="AH1229">
        <v>0</v>
      </c>
      <c r="AI1229">
        <v>0</v>
      </c>
      <c r="AJ1229">
        <v>0</v>
      </c>
      <c r="AK1229">
        <v>3</v>
      </c>
      <c r="AL1229">
        <v>1.63137</v>
      </c>
      <c r="AM1229">
        <v>0</v>
      </c>
    </row>
    <row r="1230" spans="1:39">
      <c r="A1230">
        <v>1229</v>
      </c>
      <c r="B1230">
        <v>11</v>
      </c>
      <c r="C1230">
        <v>11</v>
      </c>
      <c r="D1230">
        <v>3</v>
      </c>
      <c r="E1230">
        <v>2115</v>
      </c>
      <c r="F1230">
        <v>5239</v>
      </c>
      <c r="G1230">
        <v>5240</v>
      </c>
      <c r="H1230">
        <v>2439</v>
      </c>
      <c r="I1230">
        <v>374.78102189999998</v>
      </c>
      <c r="J1230">
        <v>1873.576642</v>
      </c>
      <c r="K1230">
        <v>1018</v>
      </c>
      <c r="L1230">
        <v>459</v>
      </c>
      <c r="M1230">
        <v>254</v>
      </c>
      <c r="N1230">
        <v>384</v>
      </c>
      <c r="O1230">
        <v>229.18</v>
      </c>
      <c r="P1230">
        <v>120.59</v>
      </c>
      <c r="Q1230">
        <v>89.83</v>
      </c>
      <c r="R1230">
        <v>0.2863</v>
      </c>
      <c r="S1230">
        <v>2527</v>
      </c>
      <c r="T1230">
        <v>265</v>
      </c>
      <c r="U1230">
        <v>821</v>
      </c>
      <c r="V1230">
        <v>1598</v>
      </c>
      <c r="W1230">
        <v>1229</v>
      </c>
      <c r="X1230">
        <v>1327</v>
      </c>
      <c r="Y1230">
        <v>227</v>
      </c>
      <c r="Z1230">
        <v>266</v>
      </c>
      <c r="AA1230">
        <v>517</v>
      </c>
      <c r="AB1230">
        <v>808</v>
      </c>
      <c r="AC1230">
        <v>15</v>
      </c>
      <c r="AD1230">
        <v>694</v>
      </c>
      <c r="AE1230">
        <v>31.25</v>
      </c>
      <c r="AF1230">
        <v>31.25</v>
      </c>
      <c r="AG1230">
        <v>3</v>
      </c>
      <c r="AH1230">
        <v>0</v>
      </c>
      <c r="AI1230">
        <v>0</v>
      </c>
      <c r="AJ1230">
        <v>0</v>
      </c>
      <c r="AK1230">
        <v>3</v>
      </c>
      <c r="AL1230">
        <v>1.9585399999999999</v>
      </c>
      <c r="AM1230">
        <v>0</v>
      </c>
    </row>
    <row r="1231" spans="1:39">
      <c r="A1231">
        <v>1230</v>
      </c>
      <c r="B1231">
        <v>11</v>
      </c>
      <c r="C1231">
        <v>11</v>
      </c>
      <c r="D1231">
        <v>3</v>
      </c>
      <c r="E1231">
        <v>1319</v>
      </c>
      <c r="F1231">
        <v>4060</v>
      </c>
      <c r="G1231">
        <v>4060</v>
      </c>
      <c r="H1231">
        <v>1742</v>
      </c>
      <c r="I1231">
        <v>537.50134049999997</v>
      </c>
      <c r="J1231">
        <v>857.17319029999999</v>
      </c>
      <c r="K1231">
        <v>596</v>
      </c>
      <c r="L1231">
        <v>353</v>
      </c>
      <c r="M1231">
        <v>167</v>
      </c>
      <c r="N1231">
        <v>203</v>
      </c>
      <c r="O1231">
        <v>106.63</v>
      </c>
      <c r="P1231">
        <v>58.64</v>
      </c>
      <c r="Q1231">
        <v>21.7</v>
      </c>
      <c r="R1231">
        <v>0.18840000000000001</v>
      </c>
      <c r="S1231">
        <v>344</v>
      </c>
      <c r="T1231">
        <v>315</v>
      </c>
      <c r="U1231">
        <v>1002</v>
      </c>
      <c r="V1231">
        <v>1261</v>
      </c>
      <c r="W1231">
        <v>816</v>
      </c>
      <c r="X1231">
        <v>666</v>
      </c>
      <c r="Y1231">
        <v>78</v>
      </c>
      <c r="Z1231">
        <v>50</v>
      </c>
      <c r="AA1231">
        <v>90</v>
      </c>
      <c r="AB1231">
        <v>93</v>
      </c>
      <c r="AC1231">
        <v>0</v>
      </c>
      <c r="AD1231">
        <v>33</v>
      </c>
      <c r="AE1231">
        <v>31.25</v>
      </c>
      <c r="AF1231">
        <v>31.25</v>
      </c>
      <c r="AG1231">
        <v>3</v>
      </c>
      <c r="AH1231">
        <v>0</v>
      </c>
      <c r="AI1231">
        <v>0</v>
      </c>
      <c r="AJ1231">
        <v>0</v>
      </c>
      <c r="AK1231">
        <v>3</v>
      </c>
      <c r="AL1231">
        <v>1.9382999999999999</v>
      </c>
      <c r="AM1231">
        <v>0</v>
      </c>
    </row>
    <row r="1232" spans="1:39">
      <c r="A1232">
        <v>1231</v>
      </c>
      <c r="B1232">
        <v>11</v>
      </c>
      <c r="C1232">
        <v>11</v>
      </c>
      <c r="D1232">
        <v>3</v>
      </c>
      <c r="E1232">
        <v>2212</v>
      </c>
      <c r="F1232">
        <v>6243</v>
      </c>
      <c r="G1232">
        <v>6280</v>
      </c>
      <c r="H1232">
        <v>3289</v>
      </c>
      <c r="I1232">
        <v>785</v>
      </c>
      <c r="J1232">
        <v>1624</v>
      </c>
      <c r="K1232">
        <v>717</v>
      </c>
      <c r="L1232">
        <v>598</v>
      </c>
      <c r="M1232">
        <v>426</v>
      </c>
      <c r="N1232">
        <v>471</v>
      </c>
      <c r="O1232">
        <v>228.1</v>
      </c>
      <c r="P1232">
        <v>142.38999999999999</v>
      </c>
      <c r="Q1232">
        <v>25</v>
      </c>
      <c r="R1232">
        <v>0.1409</v>
      </c>
      <c r="S1232">
        <v>1087</v>
      </c>
      <c r="T1232">
        <v>484</v>
      </c>
      <c r="U1232">
        <v>1189</v>
      </c>
      <c r="V1232">
        <v>2618</v>
      </c>
      <c r="W1232">
        <v>1233</v>
      </c>
      <c r="X1232">
        <v>756</v>
      </c>
      <c r="Y1232">
        <v>236</v>
      </c>
      <c r="Z1232">
        <v>259</v>
      </c>
      <c r="AA1232">
        <v>268</v>
      </c>
      <c r="AB1232">
        <v>225</v>
      </c>
      <c r="AC1232">
        <v>2</v>
      </c>
      <c r="AD1232">
        <v>97</v>
      </c>
      <c r="AE1232">
        <v>31.25</v>
      </c>
      <c r="AF1232">
        <v>31.25</v>
      </c>
      <c r="AG1232">
        <v>3</v>
      </c>
      <c r="AH1232">
        <v>0</v>
      </c>
      <c r="AI1232">
        <v>0</v>
      </c>
      <c r="AJ1232">
        <v>0</v>
      </c>
      <c r="AK1232">
        <v>3</v>
      </c>
      <c r="AL1232">
        <v>1.86022</v>
      </c>
      <c r="AM1232">
        <v>0</v>
      </c>
    </row>
    <row r="1233" spans="1:39">
      <c r="A1233">
        <v>1232</v>
      </c>
      <c r="B1233">
        <v>11</v>
      </c>
      <c r="C1233">
        <v>11</v>
      </c>
      <c r="D1233">
        <v>3</v>
      </c>
      <c r="E1233">
        <v>500</v>
      </c>
      <c r="F1233">
        <v>1347</v>
      </c>
      <c r="G1233">
        <v>1347</v>
      </c>
      <c r="H1233">
        <v>731</v>
      </c>
      <c r="I1233">
        <v>275.19379839999999</v>
      </c>
      <c r="J1233">
        <v>254.5806906</v>
      </c>
      <c r="K1233">
        <v>149</v>
      </c>
      <c r="L1233">
        <v>140</v>
      </c>
      <c r="M1233">
        <v>112</v>
      </c>
      <c r="N1233">
        <v>99</v>
      </c>
      <c r="O1233">
        <v>90.03</v>
      </c>
      <c r="P1233">
        <v>77.31</v>
      </c>
      <c r="Q1233">
        <v>10.55</v>
      </c>
      <c r="R1233">
        <v>0.14180000000000001</v>
      </c>
      <c r="S1233">
        <v>290</v>
      </c>
      <c r="T1233">
        <v>93</v>
      </c>
      <c r="U1233">
        <v>241</v>
      </c>
      <c r="V1233">
        <v>589</v>
      </c>
      <c r="W1233">
        <v>256</v>
      </c>
      <c r="X1233">
        <v>168</v>
      </c>
      <c r="Y1233">
        <v>20</v>
      </c>
      <c r="Z1233">
        <v>37</v>
      </c>
      <c r="AA1233">
        <v>80</v>
      </c>
      <c r="AB1233">
        <v>105</v>
      </c>
      <c r="AC1233">
        <v>0</v>
      </c>
      <c r="AD1233">
        <v>48</v>
      </c>
      <c r="AE1233">
        <v>31.25</v>
      </c>
      <c r="AF1233">
        <v>31.25</v>
      </c>
      <c r="AG1233">
        <v>4</v>
      </c>
      <c r="AH1233">
        <v>0</v>
      </c>
      <c r="AI1233">
        <v>0</v>
      </c>
      <c r="AJ1233">
        <v>0</v>
      </c>
      <c r="AK1233">
        <v>3</v>
      </c>
      <c r="AL1233">
        <v>1.6701299999999999</v>
      </c>
      <c r="AM1233">
        <v>0</v>
      </c>
    </row>
    <row r="1234" spans="1:39">
      <c r="A1234">
        <v>1233</v>
      </c>
      <c r="B1234">
        <v>11</v>
      </c>
      <c r="C1234">
        <v>11</v>
      </c>
      <c r="D1234">
        <v>3</v>
      </c>
      <c r="E1234">
        <v>893</v>
      </c>
      <c r="F1234">
        <v>2156</v>
      </c>
      <c r="G1234">
        <v>2156</v>
      </c>
      <c r="H1234">
        <v>1332</v>
      </c>
      <c r="I1234">
        <v>622.80277660000002</v>
      </c>
      <c r="J1234">
        <v>339.4785627</v>
      </c>
      <c r="K1234">
        <v>216</v>
      </c>
      <c r="L1234">
        <v>236</v>
      </c>
      <c r="M1234">
        <v>191</v>
      </c>
      <c r="N1234">
        <v>250</v>
      </c>
      <c r="O1234">
        <v>112.15</v>
      </c>
      <c r="P1234">
        <v>82.73</v>
      </c>
      <c r="Q1234">
        <v>27.19</v>
      </c>
      <c r="R1234">
        <v>0.17860000000000001</v>
      </c>
      <c r="S1234">
        <v>1501</v>
      </c>
      <c r="T1234">
        <v>90</v>
      </c>
      <c r="U1234">
        <v>241</v>
      </c>
      <c r="V1234">
        <v>1014</v>
      </c>
      <c r="W1234">
        <v>487</v>
      </c>
      <c r="X1234">
        <v>324</v>
      </c>
      <c r="Y1234">
        <v>266</v>
      </c>
      <c r="Z1234">
        <v>157</v>
      </c>
      <c r="AA1234">
        <v>757</v>
      </c>
      <c r="AB1234">
        <v>220</v>
      </c>
      <c r="AC1234">
        <v>8</v>
      </c>
      <c r="AD1234">
        <v>93</v>
      </c>
      <c r="AE1234">
        <v>0</v>
      </c>
      <c r="AF1234">
        <v>0</v>
      </c>
      <c r="AG1234">
        <v>3</v>
      </c>
      <c r="AH1234">
        <v>0</v>
      </c>
      <c r="AI1234">
        <v>0</v>
      </c>
      <c r="AJ1234">
        <v>0</v>
      </c>
      <c r="AK1234">
        <v>3</v>
      </c>
      <c r="AL1234">
        <v>1.5222800000000001</v>
      </c>
      <c r="AM1234">
        <v>0</v>
      </c>
    </row>
    <row r="1235" spans="1:39">
      <c r="A1235">
        <v>1234</v>
      </c>
      <c r="B1235">
        <v>11</v>
      </c>
      <c r="C1235">
        <v>11</v>
      </c>
      <c r="D1235">
        <v>3</v>
      </c>
      <c r="E1235">
        <v>1232</v>
      </c>
      <c r="F1235">
        <v>3789</v>
      </c>
      <c r="G1235">
        <v>3789</v>
      </c>
      <c r="H1235">
        <v>1842</v>
      </c>
      <c r="I1235">
        <v>642</v>
      </c>
      <c r="J1235">
        <v>692</v>
      </c>
      <c r="K1235">
        <v>430</v>
      </c>
      <c r="L1235">
        <v>349</v>
      </c>
      <c r="M1235">
        <v>239</v>
      </c>
      <c r="N1235">
        <v>214</v>
      </c>
      <c r="O1235">
        <v>156.37</v>
      </c>
      <c r="P1235">
        <v>125</v>
      </c>
      <c r="Q1235">
        <v>14</v>
      </c>
      <c r="R1235">
        <v>0.1225</v>
      </c>
      <c r="S1235">
        <v>169</v>
      </c>
      <c r="T1235">
        <v>353</v>
      </c>
      <c r="U1235">
        <v>841</v>
      </c>
      <c r="V1235">
        <v>1505</v>
      </c>
      <c r="W1235">
        <v>690</v>
      </c>
      <c r="X1235">
        <v>400</v>
      </c>
      <c r="Y1235">
        <v>22</v>
      </c>
      <c r="Z1235">
        <v>19</v>
      </c>
      <c r="AA1235">
        <v>34</v>
      </c>
      <c r="AB1235">
        <v>68</v>
      </c>
      <c r="AC1235">
        <v>0</v>
      </c>
      <c r="AD1235">
        <v>26</v>
      </c>
      <c r="AE1235">
        <v>31.25</v>
      </c>
      <c r="AF1235">
        <v>31.25</v>
      </c>
      <c r="AG1235">
        <v>4</v>
      </c>
      <c r="AH1235">
        <v>0</v>
      </c>
      <c r="AI1235">
        <v>0</v>
      </c>
      <c r="AJ1235">
        <v>0</v>
      </c>
      <c r="AK1235">
        <v>3</v>
      </c>
      <c r="AL1235">
        <v>1.4922899999999999</v>
      </c>
      <c r="AM1235">
        <v>0</v>
      </c>
    </row>
    <row r="1236" spans="1:39">
      <c r="A1236">
        <v>1235</v>
      </c>
      <c r="B1236">
        <v>11</v>
      </c>
      <c r="C1236">
        <v>11</v>
      </c>
      <c r="D1236">
        <v>3</v>
      </c>
      <c r="E1236">
        <v>492</v>
      </c>
      <c r="F1236">
        <v>1493</v>
      </c>
      <c r="G1236">
        <v>1820</v>
      </c>
      <c r="H1236">
        <v>745</v>
      </c>
      <c r="I1236">
        <v>110.97107440000001</v>
      </c>
      <c r="J1236">
        <v>401.86776859999998</v>
      </c>
      <c r="K1236">
        <v>210</v>
      </c>
      <c r="L1236">
        <v>136</v>
      </c>
      <c r="M1236">
        <v>85</v>
      </c>
      <c r="N1236">
        <v>61</v>
      </c>
      <c r="O1236">
        <v>61.39</v>
      </c>
      <c r="P1236">
        <v>58.53</v>
      </c>
      <c r="Q1236">
        <v>2.39</v>
      </c>
      <c r="R1236">
        <v>0.1066</v>
      </c>
      <c r="S1236">
        <v>87</v>
      </c>
      <c r="T1236">
        <v>143</v>
      </c>
      <c r="U1236">
        <v>496</v>
      </c>
      <c r="V1236">
        <v>722</v>
      </c>
      <c r="W1236">
        <v>293</v>
      </c>
      <c r="X1236">
        <v>166</v>
      </c>
      <c r="Y1236">
        <v>20</v>
      </c>
      <c r="Z1236">
        <v>24</v>
      </c>
      <c r="AA1236">
        <v>22</v>
      </c>
      <c r="AB1236">
        <v>17</v>
      </c>
      <c r="AC1236">
        <v>0</v>
      </c>
      <c r="AD1236">
        <v>4</v>
      </c>
      <c r="AE1236">
        <v>191.23827499999999</v>
      </c>
      <c r="AF1236">
        <v>602.40056249999998</v>
      </c>
      <c r="AG1236">
        <v>3</v>
      </c>
      <c r="AH1236">
        <v>0</v>
      </c>
      <c r="AI1236">
        <v>0</v>
      </c>
      <c r="AJ1236">
        <v>0</v>
      </c>
      <c r="AK1236">
        <v>3</v>
      </c>
      <c r="AL1236">
        <v>5.1539599999999997</v>
      </c>
      <c r="AM1236">
        <v>0</v>
      </c>
    </row>
    <row r="1237" spans="1:39">
      <c r="A1237">
        <v>1236</v>
      </c>
      <c r="B1237">
        <v>11</v>
      </c>
      <c r="C1237">
        <v>11</v>
      </c>
      <c r="D1237">
        <v>3</v>
      </c>
      <c r="E1237">
        <v>4909</v>
      </c>
      <c r="F1237">
        <v>10507</v>
      </c>
      <c r="G1237">
        <v>10576</v>
      </c>
      <c r="H1237">
        <v>6004</v>
      </c>
      <c r="I1237">
        <v>649.14484179999999</v>
      </c>
      <c r="J1237">
        <v>4766.2891689999997</v>
      </c>
      <c r="K1237">
        <v>2292</v>
      </c>
      <c r="L1237">
        <v>1311</v>
      </c>
      <c r="M1237">
        <v>756</v>
      </c>
      <c r="N1237">
        <v>550</v>
      </c>
      <c r="O1237">
        <v>86.02</v>
      </c>
      <c r="P1237">
        <v>65.59</v>
      </c>
      <c r="Q1237">
        <v>15.13</v>
      </c>
      <c r="R1237">
        <v>0.22889999999999999</v>
      </c>
      <c r="S1237">
        <v>1031</v>
      </c>
      <c r="T1237">
        <v>328</v>
      </c>
      <c r="U1237">
        <v>1073</v>
      </c>
      <c r="V1237">
        <v>4733</v>
      </c>
      <c r="W1237">
        <v>2362</v>
      </c>
      <c r="X1237">
        <v>2080</v>
      </c>
      <c r="Y1237">
        <v>1</v>
      </c>
      <c r="Z1237">
        <v>121</v>
      </c>
      <c r="AA1237">
        <v>79</v>
      </c>
      <c r="AB1237">
        <v>808</v>
      </c>
      <c r="AC1237">
        <v>0</v>
      </c>
      <c r="AD1237">
        <v>22</v>
      </c>
      <c r="AE1237">
        <v>33.620787499999999</v>
      </c>
      <c r="AF1237">
        <v>207.10402500000001</v>
      </c>
      <c r="AG1237">
        <v>1</v>
      </c>
      <c r="AH1237">
        <v>0</v>
      </c>
      <c r="AI1237">
        <v>0</v>
      </c>
      <c r="AJ1237">
        <v>0</v>
      </c>
      <c r="AK1237">
        <v>3</v>
      </c>
      <c r="AL1237">
        <v>3.6548799999999999</v>
      </c>
      <c r="AM1237">
        <v>0</v>
      </c>
    </row>
    <row r="1238" spans="1:39">
      <c r="A1238">
        <v>1237</v>
      </c>
      <c r="B1238">
        <v>11</v>
      </c>
      <c r="C1238">
        <v>11</v>
      </c>
      <c r="D1238">
        <v>3</v>
      </c>
      <c r="E1238">
        <v>344</v>
      </c>
      <c r="F1238">
        <v>802</v>
      </c>
      <c r="G1238">
        <v>802</v>
      </c>
      <c r="H1238">
        <v>446</v>
      </c>
      <c r="I1238">
        <v>12.04</v>
      </c>
      <c r="J1238">
        <v>374.38666669999998</v>
      </c>
      <c r="K1238">
        <v>125</v>
      </c>
      <c r="L1238">
        <v>101</v>
      </c>
      <c r="M1238">
        <v>71</v>
      </c>
      <c r="N1238">
        <v>47</v>
      </c>
      <c r="O1238">
        <v>30.16</v>
      </c>
      <c r="P1238">
        <v>13.25</v>
      </c>
      <c r="Q1238">
        <v>25.62</v>
      </c>
      <c r="R1238">
        <v>0.1845</v>
      </c>
      <c r="S1238">
        <v>720</v>
      </c>
      <c r="T1238">
        <v>41</v>
      </c>
      <c r="U1238">
        <v>121</v>
      </c>
      <c r="V1238">
        <v>351</v>
      </c>
      <c r="W1238">
        <v>163</v>
      </c>
      <c r="X1238">
        <v>126</v>
      </c>
      <c r="Y1238">
        <v>31</v>
      </c>
      <c r="Z1238">
        <v>108</v>
      </c>
      <c r="AA1238">
        <v>380</v>
      </c>
      <c r="AB1238">
        <v>173</v>
      </c>
      <c r="AC1238">
        <v>2</v>
      </c>
      <c r="AD1238">
        <v>26</v>
      </c>
      <c r="AE1238">
        <v>237.45928749999999</v>
      </c>
      <c r="AF1238">
        <v>664.88598750000006</v>
      </c>
      <c r="AG1238">
        <v>2</v>
      </c>
      <c r="AH1238">
        <v>0</v>
      </c>
      <c r="AI1238">
        <v>0</v>
      </c>
      <c r="AJ1238">
        <v>0</v>
      </c>
      <c r="AK1238">
        <v>3</v>
      </c>
      <c r="AL1238">
        <v>3.2835999999999999</v>
      </c>
      <c r="AM1238">
        <v>0</v>
      </c>
    </row>
    <row r="1239" spans="1:39">
      <c r="A1239">
        <v>1238</v>
      </c>
      <c r="B1239">
        <v>11</v>
      </c>
      <c r="C1239">
        <v>11</v>
      </c>
      <c r="D1239">
        <v>3</v>
      </c>
      <c r="E1239">
        <v>393</v>
      </c>
      <c r="F1239">
        <v>989</v>
      </c>
      <c r="G1239">
        <v>1022</v>
      </c>
      <c r="H1239">
        <v>544</v>
      </c>
      <c r="I1239">
        <v>85.926944230000004</v>
      </c>
      <c r="J1239">
        <v>333.62293790000001</v>
      </c>
      <c r="K1239">
        <v>135</v>
      </c>
      <c r="L1239">
        <v>123</v>
      </c>
      <c r="M1239">
        <v>74</v>
      </c>
      <c r="N1239">
        <v>61</v>
      </c>
      <c r="O1239">
        <v>36.82</v>
      </c>
      <c r="P1239">
        <v>16.14</v>
      </c>
      <c r="Q1239">
        <v>4.18</v>
      </c>
      <c r="R1239">
        <v>0.1575</v>
      </c>
      <c r="S1239">
        <v>117</v>
      </c>
      <c r="T1239">
        <v>61</v>
      </c>
      <c r="U1239">
        <v>183</v>
      </c>
      <c r="V1239">
        <v>427</v>
      </c>
      <c r="W1239">
        <v>220</v>
      </c>
      <c r="X1239">
        <v>131</v>
      </c>
      <c r="Y1239">
        <v>9</v>
      </c>
      <c r="Z1239">
        <v>25</v>
      </c>
      <c r="AA1239">
        <v>49</v>
      </c>
      <c r="AB1239">
        <v>27</v>
      </c>
      <c r="AC1239">
        <v>0</v>
      </c>
      <c r="AD1239">
        <v>7</v>
      </c>
      <c r="AE1239">
        <v>31.25</v>
      </c>
      <c r="AF1239">
        <v>31.25</v>
      </c>
      <c r="AG1239">
        <v>3</v>
      </c>
      <c r="AH1239">
        <v>0</v>
      </c>
      <c r="AI1239">
        <v>0</v>
      </c>
      <c r="AJ1239">
        <v>0</v>
      </c>
      <c r="AK1239">
        <v>3</v>
      </c>
      <c r="AL1239">
        <v>2.0205299999999999</v>
      </c>
      <c r="AM1239">
        <v>0</v>
      </c>
    </row>
    <row r="1240" spans="1:39">
      <c r="A1240">
        <v>1239</v>
      </c>
      <c r="B1240">
        <v>11</v>
      </c>
      <c r="C1240">
        <v>11</v>
      </c>
      <c r="D1240">
        <v>3</v>
      </c>
      <c r="E1240">
        <v>1165</v>
      </c>
      <c r="F1240">
        <v>2872</v>
      </c>
      <c r="G1240">
        <v>2873</v>
      </c>
      <c r="H1240">
        <v>1671</v>
      </c>
      <c r="I1240">
        <v>638.20686069999999</v>
      </c>
      <c r="J1240">
        <v>600.9680353</v>
      </c>
      <c r="K1240">
        <v>343</v>
      </c>
      <c r="L1240">
        <v>342</v>
      </c>
      <c r="M1240">
        <v>233</v>
      </c>
      <c r="N1240">
        <v>247</v>
      </c>
      <c r="O1240">
        <v>166.94</v>
      </c>
      <c r="P1240">
        <v>124.3</v>
      </c>
      <c r="Q1240">
        <v>21.39</v>
      </c>
      <c r="R1240">
        <v>0.1772</v>
      </c>
      <c r="S1240">
        <v>546</v>
      </c>
      <c r="T1240">
        <v>143</v>
      </c>
      <c r="U1240">
        <v>400</v>
      </c>
      <c r="V1240">
        <v>1281</v>
      </c>
      <c r="W1240">
        <v>623</v>
      </c>
      <c r="X1240">
        <v>426</v>
      </c>
      <c r="Y1240">
        <v>61</v>
      </c>
      <c r="Z1240">
        <v>99</v>
      </c>
      <c r="AA1240">
        <v>177</v>
      </c>
      <c r="AB1240">
        <v>175</v>
      </c>
      <c r="AC1240">
        <v>1</v>
      </c>
      <c r="AD1240">
        <v>33</v>
      </c>
      <c r="AE1240">
        <v>31.25</v>
      </c>
      <c r="AF1240">
        <v>31.25</v>
      </c>
      <c r="AG1240">
        <v>4</v>
      </c>
      <c r="AH1240">
        <v>0</v>
      </c>
      <c r="AI1240">
        <v>0</v>
      </c>
      <c r="AJ1240">
        <v>0</v>
      </c>
      <c r="AK1240">
        <v>3</v>
      </c>
      <c r="AL1240">
        <v>1.63137</v>
      </c>
      <c r="AM1240">
        <v>0</v>
      </c>
    </row>
    <row r="1241" spans="1:39">
      <c r="A1241">
        <v>1240</v>
      </c>
      <c r="B1241">
        <v>11</v>
      </c>
      <c r="C1241">
        <v>11</v>
      </c>
      <c r="D1241">
        <v>3</v>
      </c>
      <c r="E1241">
        <v>3352</v>
      </c>
      <c r="F1241">
        <v>9350</v>
      </c>
      <c r="G1241">
        <v>9410</v>
      </c>
      <c r="H1241">
        <v>4339</v>
      </c>
      <c r="I1241">
        <v>563.71369010000001</v>
      </c>
      <c r="J1241">
        <v>2928.0500350000002</v>
      </c>
      <c r="K1241">
        <v>1861</v>
      </c>
      <c r="L1241">
        <v>770</v>
      </c>
      <c r="M1241">
        <v>390</v>
      </c>
      <c r="N1241">
        <v>331</v>
      </c>
      <c r="O1241">
        <v>144.43</v>
      </c>
      <c r="P1241">
        <v>49.18</v>
      </c>
      <c r="Q1241">
        <v>56.65</v>
      </c>
      <c r="R1241">
        <v>0.14610000000000001</v>
      </c>
      <c r="S1241">
        <v>1755</v>
      </c>
      <c r="T1241">
        <v>782</v>
      </c>
      <c r="U1241">
        <v>1992</v>
      </c>
      <c r="V1241">
        <v>3765</v>
      </c>
      <c r="W1241">
        <v>1678</v>
      </c>
      <c r="X1241">
        <v>1193</v>
      </c>
      <c r="Y1241">
        <v>119</v>
      </c>
      <c r="Z1241">
        <v>188</v>
      </c>
      <c r="AA1241">
        <v>471</v>
      </c>
      <c r="AB1241">
        <v>675</v>
      </c>
      <c r="AC1241">
        <v>5</v>
      </c>
      <c r="AD1241">
        <v>297</v>
      </c>
      <c r="AE1241">
        <v>31.25</v>
      </c>
      <c r="AF1241">
        <v>31.25</v>
      </c>
      <c r="AG1241">
        <v>2</v>
      </c>
      <c r="AH1241">
        <v>1469</v>
      </c>
      <c r="AI1241">
        <v>0</v>
      </c>
      <c r="AJ1241">
        <v>0</v>
      </c>
      <c r="AK1241">
        <v>3</v>
      </c>
      <c r="AL1241">
        <v>2.3128700000000002</v>
      </c>
      <c r="AM1241">
        <v>0</v>
      </c>
    </row>
    <row r="1242" spans="1:39">
      <c r="A1242">
        <v>1241</v>
      </c>
      <c r="B1242">
        <v>11</v>
      </c>
      <c r="C1242">
        <v>11</v>
      </c>
      <c r="D1242">
        <v>3</v>
      </c>
      <c r="E1242">
        <v>795</v>
      </c>
      <c r="F1242">
        <v>1961</v>
      </c>
      <c r="G1242">
        <v>2389</v>
      </c>
      <c r="H1242">
        <v>933</v>
      </c>
      <c r="I1242">
        <v>140.8751359</v>
      </c>
      <c r="J1242">
        <v>704.25221309999995</v>
      </c>
      <c r="K1242">
        <v>373</v>
      </c>
      <c r="L1242">
        <v>184</v>
      </c>
      <c r="M1242">
        <v>93</v>
      </c>
      <c r="N1242">
        <v>145</v>
      </c>
      <c r="O1242">
        <v>312.52</v>
      </c>
      <c r="P1242">
        <v>31.23</v>
      </c>
      <c r="Q1242">
        <v>239.94</v>
      </c>
      <c r="R1242">
        <v>0.28670000000000001</v>
      </c>
      <c r="S1242">
        <v>7517</v>
      </c>
      <c r="T1242">
        <v>101</v>
      </c>
      <c r="U1242">
        <v>320</v>
      </c>
      <c r="V1242">
        <v>738</v>
      </c>
      <c r="W1242">
        <v>618</v>
      </c>
      <c r="X1242">
        <v>612</v>
      </c>
      <c r="Y1242">
        <v>751</v>
      </c>
      <c r="Z1242">
        <v>855</v>
      </c>
      <c r="AA1242">
        <v>1732</v>
      </c>
      <c r="AB1242">
        <v>2232</v>
      </c>
      <c r="AC1242">
        <v>45</v>
      </c>
      <c r="AD1242">
        <v>1902</v>
      </c>
      <c r="AE1242">
        <v>31.25</v>
      </c>
      <c r="AF1242">
        <v>31.25</v>
      </c>
      <c r="AG1242">
        <v>2</v>
      </c>
      <c r="AH1242">
        <v>0</v>
      </c>
      <c r="AI1242">
        <v>0</v>
      </c>
      <c r="AJ1242">
        <v>0</v>
      </c>
      <c r="AK1242">
        <v>3</v>
      </c>
      <c r="AL1242">
        <v>1.9585399999999999</v>
      </c>
      <c r="AM1242">
        <v>0</v>
      </c>
    </row>
    <row r="1243" spans="1:39">
      <c r="A1243">
        <v>1242</v>
      </c>
      <c r="B1243">
        <v>11</v>
      </c>
      <c r="C1243">
        <v>11</v>
      </c>
      <c r="D1243">
        <v>3</v>
      </c>
      <c r="E1243">
        <v>417</v>
      </c>
      <c r="F1243">
        <v>1012</v>
      </c>
      <c r="G1243">
        <v>1012</v>
      </c>
      <c r="H1243">
        <v>601</v>
      </c>
      <c r="I1243">
        <v>400.53505239999998</v>
      </c>
      <c r="J1243">
        <v>33.097904919999998</v>
      </c>
      <c r="K1243">
        <v>55</v>
      </c>
      <c r="L1243">
        <v>109</v>
      </c>
      <c r="M1243">
        <v>100</v>
      </c>
      <c r="N1243">
        <v>153</v>
      </c>
      <c r="O1243">
        <v>75.849999999999994</v>
      </c>
      <c r="P1243">
        <v>67.62</v>
      </c>
      <c r="Q1243">
        <v>0.56000000000000005</v>
      </c>
      <c r="R1243">
        <v>0.2777</v>
      </c>
      <c r="S1243">
        <v>25</v>
      </c>
      <c r="T1243">
        <v>35</v>
      </c>
      <c r="U1243">
        <v>100</v>
      </c>
      <c r="V1243">
        <v>347</v>
      </c>
      <c r="W1243">
        <v>290</v>
      </c>
      <c r="X1243">
        <v>240</v>
      </c>
      <c r="Y1243">
        <v>1</v>
      </c>
      <c r="Z1243">
        <v>3</v>
      </c>
      <c r="AA1243">
        <v>9</v>
      </c>
      <c r="AB1243">
        <v>8</v>
      </c>
      <c r="AC1243">
        <v>0</v>
      </c>
      <c r="AD1243">
        <v>4</v>
      </c>
      <c r="AE1243">
        <v>0</v>
      </c>
      <c r="AF1243">
        <v>0</v>
      </c>
      <c r="AG1243">
        <v>4</v>
      </c>
      <c r="AH1243">
        <v>0</v>
      </c>
      <c r="AI1243">
        <v>0</v>
      </c>
      <c r="AJ1243">
        <v>0</v>
      </c>
      <c r="AK1243">
        <v>3</v>
      </c>
      <c r="AL1243">
        <v>1.16222</v>
      </c>
      <c r="AM1243">
        <v>0</v>
      </c>
    </row>
    <row r="1244" spans="1:39">
      <c r="A1244">
        <v>1243</v>
      </c>
      <c r="B1244">
        <v>11</v>
      </c>
      <c r="C1244">
        <v>11</v>
      </c>
      <c r="D1244">
        <v>3</v>
      </c>
      <c r="E1244">
        <v>1981</v>
      </c>
      <c r="F1244">
        <v>4580</v>
      </c>
      <c r="G1244">
        <v>6660</v>
      </c>
      <c r="H1244">
        <v>2592</v>
      </c>
      <c r="I1244">
        <v>896.82205290000002</v>
      </c>
      <c r="J1244">
        <v>1217.3693410000001</v>
      </c>
      <c r="K1244">
        <v>671</v>
      </c>
      <c r="L1244">
        <v>457</v>
      </c>
      <c r="M1244">
        <v>363</v>
      </c>
      <c r="N1244">
        <v>490</v>
      </c>
      <c r="O1244">
        <v>280.95999999999998</v>
      </c>
      <c r="P1244">
        <v>109.61</v>
      </c>
      <c r="Q1244">
        <v>171.31</v>
      </c>
      <c r="R1244">
        <v>0.1721</v>
      </c>
      <c r="S1244">
        <v>8928</v>
      </c>
      <c r="T1244">
        <v>239</v>
      </c>
      <c r="U1244">
        <v>2012</v>
      </c>
      <c r="V1244">
        <v>2440</v>
      </c>
      <c r="W1244">
        <v>919</v>
      </c>
      <c r="X1244">
        <v>1050</v>
      </c>
      <c r="Y1244">
        <v>262</v>
      </c>
      <c r="Z1244">
        <v>2214</v>
      </c>
      <c r="AA1244">
        <v>3063</v>
      </c>
      <c r="AB1244">
        <v>1624</v>
      </c>
      <c r="AC1244">
        <v>12</v>
      </c>
      <c r="AD1244">
        <v>1753</v>
      </c>
      <c r="AE1244">
        <v>31.25</v>
      </c>
      <c r="AF1244">
        <v>31.25</v>
      </c>
      <c r="AG1244">
        <v>1</v>
      </c>
      <c r="AH1244">
        <v>0</v>
      </c>
      <c r="AI1244">
        <v>0</v>
      </c>
      <c r="AJ1244">
        <v>0</v>
      </c>
      <c r="AK1244">
        <v>3</v>
      </c>
      <c r="AL1244">
        <v>2.4702199999999999</v>
      </c>
      <c r="AM1244">
        <v>0</v>
      </c>
    </row>
    <row r="1245" spans="1:39">
      <c r="A1245">
        <v>1244</v>
      </c>
      <c r="B1245">
        <v>11</v>
      </c>
      <c r="C1245">
        <v>11</v>
      </c>
      <c r="D1245">
        <v>3</v>
      </c>
      <c r="E1245">
        <v>532</v>
      </c>
      <c r="F1245">
        <v>1314</v>
      </c>
      <c r="G1245">
        <v>1314</v>
      </c>
      <c r="H1245">
        <v>778</v>
      </c>
      <c r="I1245">
        <v>472.48192770000003</v>
      </c>
      <c r="J1245">
        <v>84.057831329999999</v>
      </c>
      <c r="K1245">
        <v>73</v>
      </c>
      <c r="L1245">
        <v>138</v>
      </c>
      <c r="M1245">
        <v>124</v>
      </c>
      <c r="N1245">
        <v>197</v>
      </c>
      <c r="O1245">
        <v>119.95</v>
      </c>
      <c r="P1245">
        <v>98.97</v>
      </c>
      <c r="Q1245">
        <v>28.64</v>
      </c>
      <c r="R1245">
        <v>0.2732</v>
      </c>
      <c r="S1245">
        <v>1195</v>
      </c>
      <c r="T1245">
        <v>47</v>
      </c>
      <c r="U1245">
        <v>132</v>
      </c>
      <c r="V1245">
        <v>459</v>
      </c>
      <c r="W1245">
        <v>371</v>
      </c>
      <c r="X1245">
        <v>305</v>
      </c>
      <c r="Y1245">
        <v>166</v>
      </c>
      <c r="Z1245">
        <v>245</v>
      </c>
      <c r="AA1245">
        <v>396</v>
      </c>
      <c r="AB1245">
        <v>294</v>
      </c>
      <c r="AC1245">
        <v>3</v>
      </c>
      <c r="AD1245">
        <v>91</v>
      </c>
      <c r="AE1245">
        <v>31.25</v>
      </c>
      <c r="AF1245">
        <v>31.25</v>
      </c>
      <c r="AG1245">
        <v>3</v>
      </c>
      <c r="AH1245">
        <v>0</v>
      </c>
      <c r="AI1245">
        <v>0</v>
      </c>
      <c r="AJ1245">
        <v>0</v>
      </c>
      <c r="AK1245">
        <v>3</v>
      </c>
      <c r="AL1245">
        <v>1.2405999999999999</v>
      </c>
      <c r="AM1245">
        <v>0</v>
      </c>
    </row>
    <row r="1246" spans="1:39">
      <c r="A1246">
        <v>1245</v>
      </c>
      <c r="B1246">
        <v>11</v>
      </c>
      <c r="C1246">
        <v>11</v>
      </c>
      <c r="D1246">
        <v>3</v>
      </c>
      <c r="E1246">
        <v>429</v>
      </c>
      <c r="F1246">
        <v>1047</v>
      </c>
      <c r="G1246">
        <v>1047</v>
      </c>
      <c r="H1246">
        <v>618</v>
      </c>
      <c r="I1246">
        <v>381.00516349999998</v>
      </c>
      <c r="J1246">
        <v>67.783476759999999</v>
      </c>
      <c r="K1246">
        <v>57</v>
      </c>
      <c r="L1246">
        <v>113</v>
      </c>
      <c r="M1246">
        <v>101</v>
      </c>
      <c r="N1246">
        <v>158</v>
      </c>
      <c r="O1246">
        <v>79.05</v>
      </c>
      <c r="P1246">
        <v>72.599999999999994</v>
      </c>
      <c r="Q1246">
        <v>13.55</v>
      </c>
      <c r="R1246">
        <v>0.27889999999999998</v>
      </c>
      <c r="S1246">
        <v>502</v>
      </c>
      <c r="T1246">
        <v>34</v>
      </c>
      <c r="U1246">
        <v>104</v>
      </c>
      <c r="V1246">
        <v>345</v>
      </c>
      <c r="W1246">
        <v>314</v>
      </c>
      <c r="X1246">
        <v>250</v>
      </c>
      <c r="Y1246">
        <v>116</v>
      </c>
      <c r="Z1246">
        <v>90</v>
      </c>
      <c r="AA1246">
        <v>159</v>
      </c>
      <c r="AB1246">
        <v>115</v>
      </c>
      <c r="AC1246">
        <v>1</v>
      </c>
      <c r="AD1246">
        <v>21</v>
      </c>
      <c r="AE1246">
        <v>31.25</v>
      </c>
      <c r="AF1246">
        <v>31.25</v>
      </c>
      <c r="AG1246">
        <v>4</v>
      </c>
      <c r="AH1246">
        <v>0</v>
      </c>
      <c r="AI1246">
        <v>0</v>
      </c>
      <c r="AJ1246">
        <v>0</v>
      </c>
      <c r="AK1246">
        <v>3</v>
      </c>
      <c r="AL1246">
        <v>1.2405999999999999</v>
      </c>
      <c r="AM1246">
        <v>0</v>
      </c>
    </row>
    <row r="1247" spans="1:39">
      <c r="A1247">
        <v>1246</v>
      </c>
      <c r="B1247">
        <v>11</v>
      </c>
      <c r="C1247">
        <v>11</v>
      </c>
      <c r="D1247">
        <v>3</v>
      </c>
      <c r="E1247">
        <v>458</v>
      </c>
      <c r="F1247">
        <v>1126</v>
      </c>
      <c r="G1247">
        <v>1126</v>
      </c>
      <c r="H1247">
        <v>664</v>
      </c>
      <c r="I1247">
        <v>406.76075730000002</v>
      </c>
      <c r="J1247">
        <v>72.365576590000003</v>
      </c>
      <c r="K1247">
        <v>61</v>
      </c>
      <c r="L1247">
        <v>115</v>
      </c>
      <c r="M1247">
        <v>112</v>
      </c>
      <c r="N1247">
        <v>170</v>
      </c>
      <c r="O1247">
        <v>97.54</v>
      </c>
      <c r="P1247">
        <v>66.81</v>
      </c>
      <c r="Q1247">
        <v>10.55</v>
      </c>
      <c r="R1247">
        <v>0.27710000000000001</v>
      </c>
      <c r="S1247">
        <v>265</v>
      </c>
      <c r="T1247">
        <v>36</v>
      </c>
      <c r="U1247">
        <v>116</v>
      </c>
      <c r="V1247">
        <v>374</v>
      </c>
      <c r="W1247">
        <v>332</v>
      </c>
      <c r="X1247">
        <v>268</v>
      </c>
      <c r="Y1247">
        <v>48</v>
      </c>
      <c r="Z1247">
        <v>50</v>
      </c>
      <c r="AA1247">
        <v>91</v>
      </c>
      <c r="AB1247">
        <v>58</v>
      </c>
      <c r="AC1247">
        <v>0</v>
      </c>
      <c r="AD1247">
        <v>18</v>
      </c>
      <c r="AE1247">
        <v>31.25</v>
      </c>
      <c r="AF1247">
        <v>31.25</v>
      </c>
      <c r="AG1247">
        <v>4</v>
      </c>
      <c r="AH1247">
        <v>0</v>
      </c>
      <c r="AI1247">
        <v>0</v>
      </c>
      <c r="AJ1247">
        <v>0</v>
      </c>
      <c r="AK1247">
        <v>3</v>
      </c>
      <c r="AL1247">
        <v>1.2405999999999999</v>
      </c>
      <c r="AM1247">
        <v>0</v>
      </c>
    </row>
    <row r="1248" spans="1:39">
      <c r="A1248">
        <v>1247</v>
      </c>
      <c r="B1248">
        <v>11</v>
      </c>
      <c r="C1248">
        <v>11</v>
      </c>
      <c r="D1248">
        <v>3</v>
      </c>
      <c r="E1248">
        <v>513</v>
      </c>
      <c r="F1248">
        <v>1175</v>
      </c>
      <c r="G1248">
        <v>1178</v>
      </c>
      <c r="H1248">
        <v>652</v>
      </c>
      <c r="I1248">
        <v>232.24114750000001</v>
      </c>
      <c r="J1248">
        <v>315.25011210000002</v>
      </c>
      <c r="K1248">
        <v>172</v>
      </c>
      <c r="L1248">
        <v>125</v>
      </c>
      <c r="M1248">
        <v>89</v>
      </c>
      <c r="N1248">
        <v>127</v>
      </c>
      <c r="O1248">
        <v>88.22</v>
      </c>
      <c r="P1248">
        <v>62.04</v>
      </c>
      <c r="Q1248">
        <v>20.69</v>
      </c>
      <c r="R1248">
        <v>0.2301</v>
      </c>
      <c r="S1248">
        <v>1624</v>
      </c>
      <c r="T1248">
        <v>60</v>
      </c>
      <c r="U1248">
        <v>125</v>
      </c>
      <c r="V1248">
        <v>532</v>
      </c>
      <c r="W1248">
        <v>220</v>
      </c>
      <c r="X1248">
        <v>241</v>
      </c>
      <c r="Y1248">
        <v>81</v>
      </c>
      <c r="Z1248">
        <v>312</v>
      </c>
      <c r="AA1248">
        <v>523</v>
      </c>
      <c r="AB1248">
        <v>368</v>
      </c>
      <c r="AC1248">
        <v>0</v>
      </c>
      <c r="AD1248">
        <v>340</v>
      </c>
      <c r="AE1248">
        <v>31.25</v>
      </c>
      <c r="AF1248">
        <v>31.25</v>
      </c>
      <c r="AG1248">
        <v>2</v>
      </c>
      <c r="AH1248">
        <v>0</v>
      </c>
      <c r="AI1248">
        <v>0</v>
      </c>
      <c r="AJ1248">
        <v>0</v>
      </c>
      <c r="AK1248">
        <v>3</v>
      </c>
      <c r="AL1248">
        <v>2.4702199999999999</v>
      </c>
      <c r="AM1248">
        <v>0</v>
      </c>
    </row>
    <row r="1249" spans="1:39">
      <c r="A1249">
        <v>1248</v>
      </c>
      <c r="B1249">
        <v>11</v>
      </c>
      <c r="C1249">
        <v>11</v>
      </c>
      <c r="D1249">
        <v>3</v>
      </c>
      <c r="E1249">
        <v>304</v>
      </c>
      <c r="F1249">
        <v>739</v>
      </c>
      <c r="G1249">
        <v>739</v>
      </c>
      <c r="H1249">
        <v>440</v>
      </c>
      <c r="I1249">
        <v>269.98967299999998</v>
      </c>
      <c r="J1249">
        <v>48.033046470000002</v>
      </c>
      <c r="K1249">
        <v>36</v>
      </c>
      <c r="L1249">
        <v>86</v>
      </c>
      <c r="M1249">
        <v>71</v>
      </c>
      <c r="N1249">
        <v>111</v>
      </c>
      <c r="O1249">
        <v>67.19</v>
      </c>
      <c r="P1249">
        <v>58.69</v>
      </c>
      <c r="Q1249">
        <v>0</v>
      </c>
      <c r="R1249">
        <v>0.26119999999999999</v>
      </c>
      <c r="S1249">
        <v>0</v>
      </c>
      <c r="T1249">
        <v>21</v>
      </c>
      <c r="U1249">
        <v>81</v>
      </c>
      <c r="V1249">
        <v>246</v>
      </c>
      <c r="W1249">
        <v>221</v>
      </c>
      <c r="X1249">
        <v>170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31.25</v>
      </c>
      <c r="AF1249">
        <v>31.25</v>
      </c>
      <c r="AG1249">
        <v>4</v>
      </c>
      <c r="AH1249">
        <v>0</v>
      </c>
      <c r="AI1249">
        <v>0</v>
      </c>
      <c r="AJ1249">
        <v>0</v>
      </c>
      <c r="AK1249">
        <v>3</v>
      </c>
      <c r="AL1249">
        <v>1.2405999999999999</v>
      </c>
      <c r="AM1249">
        <v>0</v>
      </c>
    </row>
    <row r="1250" spans="1:39">
      <c r="A1250">
        <v>1249</v>
      </c>
      <c r="B1250">
        <v>11</v>
      </c>
      <c r="C1250">
        <v>11</v>
      </c>
      <c r="D1250">
        <v>3</v>
      </c>
      <c r="E1250">
        <v>497</v>
      </c>
      <c r="F1250">
        <v>1807</v>
      </c>
      <c r="G1250">
        <v>1817</v>
      </c>
      <c r="H1250">
        <v>838</v>
      </c>
      <c r="I1250">
        <v>509.85344830000003</v>
      </c>
      <c r="J1250">
        <v>12.317887929999999</v>
      </c>
      <c r="K1250">
        <v>75</v>
      </c>
      <c r="L1250">
        <v>124</v>
      </c>
      <c r="M1250">
        <v>126</v>
      </c>
      <c r="N1250">
        <v>172</v>
      </c>
      <c r="O1250">
        <v>247.85</v>
      </c>
      <c r="P1250">
        <v>83.87</v>
      </c>
      <c r="Q1250">
        <v>46.93</v>
      </c>
      <c r="R1250">
        <v>0.2014</v>
      </c>
      <c r="S1250">
        <v>332</v>
      </c>
      <c r="T1250">
        <v>118</v>
      </c>
      <c r="U1250">
        <v>421</v>
      </c>
      <c r="V1250">
        <v>516</v>
      </c>
      <c r="W1250">
        <v>456</v>
      </c>
      <c r="X1250">
        <v>306</v>
      </c>
      <c r="Y1250">
        <v>1</v>
      </c>
      <c r="Z1250">
        <v>17</v>
      </c>
      <c r="AA1250">
        <v>177</v>
      </c>
      <c r="AB1250">
        <v>120</v>
      </c>
      <c r="AC1250">
        <v>0</v>
      </c>
      <c r="AD1250">
        <v>17</v>
      </c>
      <c r="AE1250">
        <v>0</v>
      </c>
      <c r="AF1250">
        <v>0</v>
      </c>
      <c r="AG1250">
        <v>4</v>
      </c>
      <c r="AH1250">
        <v>2844</v>
      </c>
      <c r="AI1250">
        <v>0</v>
      </c>
      <c r="AJ1250">
        <v>0</v>
      </c>
      <c r="AK1250">
        <v>3</v>
      </c>
      <c r="AL1250">
        <v>1.2644299999999999</v>
      </c>
      <c r="AM1250">
        <v>0</v>
      </c>
    </row>
    <row r="1251" spans="1:39">
      <c r="A1251">
        <v>1250</v>
      </c>
      <c r="B1251">
        <v>11</v>
      </c>
      <c r="C1251">
        <v>11</v>
      </c>
      <c r="D1251">
        <v>3</v>
      </c>
      <c r="E1251">
        <v>1040</v>
      </c>
      <c r="F1251">
        <v>2429</v>
      </c>
      <c r="G1251">
        <v>2429</v>
      </c>
      <c r="H1251">
        <v>1354</v>
      </c>
      <c r="I1251">
        <v>142.89669319999999</v>
      </c>
      <c r="J1251">
        <v>941.09202770000002</v>
      </c>
      <c r="K1251">
        <v>459</v>
      </c>
      <c r="L1251">
        <v>244</v>
      </c>
      <c r="M1251">
        <v>172</v>
      </c>
      <c r="N1251">
        <v>165</v>
      </c>
      <c r="O1251">
        <v>94.22</v>
      </c>
      <c r="P1251">
        <v>19.84</v>
      </c>
      <c r="Q1251">
        <v>74.7</v>
      </c>
      <c r="R1251">
        <v>0.1988</v>
      </c>
      <c r="S1251">
        <v>3104</v>
      </c>
      <c r="T1251">
        <v>119</v>
      </c>
      <c r="U1251">
        <v>313</v>
      </c>
      <c r="V1251">
        <v>1085</v>
      </c>
      <c r="W1251">
        <v>502</v>
      </c>
      <c r="X1251">
        <v>410</v>
      </c>
      <c r="Y1251">
        <v>88</v>
      </c>
      <c r="Z1251">
        <v>730</v>
      </c>
      <c r="AA1251">
        <v>918</v>
      </c>
      <c r="AB1251">
        <v>914</v>
      </c>
      <c r="AC1251">
        <v>5</v>
      </c>
      <c r="AD1251">
        <v>449</v>
      </c>
      <c r="AE1251">
        <v>31.25</v>
      </c>
      <c r="AF1251">
        <v>31.25</v>
      </c>
      <c r="AG1251">
        <v>1</v>
      </c>
      <c r="AH1251">
        <v>0</v>
      </c>
      <c r="AI1251">
        <v>0</v>
      </c>
      <c r="AJ1251">
        <v>0</v>
      </c>
      <c r="AK1251">
        <v>3</v>
      </c>
      <c r="AL1251">
        <v>2.5339200000000002</v>
      </c>
      <c r="AM1251">
        <v>0</v>
      </c>
    </row>
    <row r="1252" spans="1:39">
      <c r="A1252">
        <v>1251</v>
      </c>
      <c r="B1252">
        <v>11</v>
      </c>
      <c r="C1252">
        <v>11</v>
      </c>
      <c r="D1252">
        <v>3</v>
      </c>
      <c r="E1252">
        <v>425</v>
      </c>
      <c r="F1252">
        <v>1146</v>
      </c>
      <c r="G1252">
        <v>1146</v>
      </c>
      <c r="H1252">
        <v>660</v>
      </c>
      <c r="I1252">
        <v>344.047619</v>
      </c>
      <c r="J1252">
        <v>108.4183673</v>
      </c>
      <c r="K1252">
        <v>91</v>
      </c>
      <c r="L1252">
        <v>115</v>
      </c>
      <c r="M1252">
        <v>92</v>
      </c>
      <c r="N1252">
        <v>127</v>
      </c>
      <c r="O1252">
        <v>96.18</v>
      </c>
      <c r="P1252">
        <v>82.36</v>
      </c>
      <c r="Q1252">
        <v>14.34</v>
      </c>
      <c r="R1252">
        <v>0.1396</v>
      </c>
      <c r="S1252">
        <v>336</v>
      </c>
      <c r="T1252">
        <v>77</v>
      </c>
      <c r="U1252">
        <v>186</v>
      </c>
      <c r="V1252">
        <v>525</v>
      </c>
      <c r="W1252">
        <v>221</v>
      </c>
      <c r="X1252">
        <v>137</v>
      </c>
      <c r="Y1252">
        <v>32</v>
      </c>
      <c r="Z1252">
        <v>64</v>
      </c>
      <c r="AA1252">
        <v>148</v>
      </c>
      <c r="AB1252">
        <v>70</v>
      </c>
      <c r="AC1252">
        <v>9</v>
      </c>
      <c r="AD1252">
        <v>13</v>
      </c>
      <c r="AE1252">
        <v>31.25</v>
      </c>
      <c r="AF1252">
        <v>31.25</v>
      </c>
      <c r="AG1252">
        <v>4</v>
      </c>
      <c r="AH1252">
        <v>0</v>
      </c>
      <c r="AI1252">
        <v>0</v>
      </c>
      <c r="AJ1252">
        <v>0</v>
      </c>
      <c r="AK1252">
        <v>3</v>
      </c>
      <c r="AL1252">
        <v>1.27108</v>
      </c>
      <c r="AM1252">
        <v>0</v>
      </c>
    </row>
    <row r="1253" spans="1:39">
      <c r="A1253">
        <v>1252</v>
      </c>
      <c r="B1253">
        <v>11</v>
      </c>
      <c r="C1253">
        <v>11</v>
      </c>
      <c r="D1253">
        <v>3</v>
      </c>
      <c r="E1253">
        <v>261</v>
      </c>
      <c r="F1253">
        <v>535</v>
      </c>
      <c r="G1253">
        <v>1149</v>
      </c>
      <c r="H1253">
        <v>447</v>
      </c>
      <c r="I1253">
        <v>152.25</v>
      </c>
      <c r="J1253">
        <v>135.68807340000001</v>
      </c>
      <c r="K1253">
        <v>69</v>
      </c>
      <c r="L1253">
        <v>86</v>
      </c>
      <c r="M1253">
        <v>47</v>
      </c>
      <c r="N1253">
        <v>59</v>
      </c>
      <c r="O1253">
        <v>41.68</v>
      </c>
      <c r="P1253">
        <v>27.56</v>
      </c>
      <c r="Q1253">
        <v>13.06</v>
      </c>
      <c r="R1253">
        <v>0.12709999999999999</v>
      </c>
      <c r="S1253">
        <v>692</v>
      </c>
      <c r="T1253">
        <v>11</v>
      </c>
      <c r="U1253">
        <v>290</v>
      </c>
      <c r="V1253">
        <v>508</v>
      </c>
      <c r="W1253">
        <v>210</v>
      </c>
      <c r="X1253">
        <v>130</v>
      </c>
      <c r="Y1253">
        <v>30</v>
      </c>
      <c r="Z1253">
        <v>179</v>
      </c>
      <c r="AA1253">
        <v>326</v>
      </c>
      <c r="AB1253">
        <v>147</v>
      </c>
      <c r="AC1253">
        <v>1</v>
      </c>
      <c r="AD1253">
        <v>9</v>
      </c>
      <c r="AE1253">
        <v>31.25</v>
      </c>
      <c r="AF1253">
        <v>31.25</v>
      </c>
      <c r="AG1253">
        <v>2</v>
      </c>
      <c r="AH1253">
        <v>0</v>
      </c>
      <c r="AI1253">
        <v>0</v>
      </c>
      <c r="AJ1253">
        <v>0</v>
      </c>
      <c r="AK1253">
        <v>3</v>
      </c>
      <c r="AL1253">
        <v>1.6777</v>
      </c>
      <c r="AM1253">
        <v>0</v>
      </c>
    </row>
    <row r="1254" spans="1:39">
      <c r="A1254">
        <v>1253</v>
      </c>
      <c r="B1254">
        <v>11</v>
      </c>
      <c r="C1254">
        <v>11</v>
      </c>
      <c r="D1254">
        <v>3</v>
      </c>
      <c r="E1254">
        <v>425</v>
      </c>
      <c r="F1254">
        <v>1145</v>
      </c>
      <c r="G1254">
        <v>1145</v>
      </c>
      <c r="H1254">
        <v>659</v>
      </c>
      <c r="I1254">
        <v>344.047619</v>
      </c>
      <c r="J1254">
        <v>108.4183673</v>
      </c>
      <c r="K1254">
        <v>94</v>
      </c>
      <c r="L1254">
        <v>111</v>
      </c>
      <c r="M1254">
        <v>92</v>
      </c>
      <c r="N1254">
        <v>128</v>
      </c>
      <c r="O1254">
        <v>66.930000000000007</v>
      </c>
      <c r="P1254">
        <v>73.900000000000006</v>
      </c>
      <c r="Q1254">
        <v>1.49</v>
      </c>
      <c r="R1254">
        <v>0.13969999999999999</v>
      </c>
      <c r="S1254">
        <v>38</v>
      </c>
      <c r="T1254">
        <v>77</v>
      </c>
      <c r="U1254">
        <v>183</v>
      </c>
      <c r="V1254">
        <v>513</v>
      </c>
      <c r="W1254">
        <v>235</v>
      </c>
      <c r="X1254">
        <v>137</v>
      </c>
      <c r="Y1254">
        <v>2</v>
      </c>
      <c r="Z1254">
        <v>8</v>
      </c>
      <c r="AA1254">
        <v>19</v>
      </c>
      <c r="AB1254">
        <v>7</v>
      </c>
      <c r="AC1254">
        <v>2</v>
      </c>
      <c r="AD1254">
        <v>0</v>
      </c>
      <c r="AE1254">
        <v>31.25</v>
      </c>
      <c r="AF1254">
        <v>31.25</v>
      </c>
      <c r="AG1254">
        <v>4</v>
      </c>
      <c r="AH1254">
        <v>0</v>
      </c>
      <c r="AI1254">
        <v>0</v>
      </c>
      <c r="AJ1254">
        <v>0</v>
      </c>
      <c r="AK1254">
        <v>3</v>
      </c>
      <c r="AL1254">
        <v>1.27108</v>
      </c>
      <c r="AM1254">
        <v>0</v>
      </c>
    </row>
    <row r="1255" spans="1:39">
      <c r="A1255">
        <v>1254</v>
      </c>
      <c r="B1255">
        <v>11</v>
      </c>
      <c r="C1255">
        <v>11</v>
      </c>
      <c r="D1255">
        <v>3</v>
      </c>
      <c r="E1255">
        <v>498</v>
      </c>
      <c r="F1255">
        <v>1514</v>
      </c>
      <c r="G1255">
        <v>1546</v>
      </c>
      <c r="H1255">
        <v>711</v>
      </c>
      <c r="I1255">
        <v>112.32438019999999</v>
      </c>
      <c r="J1255">
        <v>406.768595</v>
      </c>
      <c r="K1255">
        <v>207</v>
      </c>
      <c r="L1255">
        <v>150</v>
      </c>
      <c r="M1255">
        <v>79</v>
      </c>
      <c r="N1255">
        <v>62</v>
      </c>
      <c r="O1255">
        <v>63.42</v>
      </c>
      <c r="P1255">
        <v>53.57</v>
      </c>
      <c r="Q1255">
        <v>4.8499999999999996</v>
      </c>
      <c r="R1255">
        <v>0.1158</v>
      </c>
      <c r="S1255">
        <v>138</v>
      </c>
      <c r="T1255">
        <v>144</v>
      </c>
      <c r="U1255">
        <v>382</v>
      </c>
      <c r="V1255">
        <v>604</v>
      </c>
      <c r="W1255">
        <v>266</v>
      </c>
      <c r="X1255">
        <v>150</v>
      </c>
      <c r="Y1255">
        <v>36</v>
      </c>
      <c r="Z1255">
        <v>44</v>
      </c>
      <c r="AA1255">
        <v>17</v>
      </c>
      <c r="AB1255">
        <v>30</v>
      </c>
      <c r="AC1255">
        <v>1</v>
      </c>
      <c r="AD1255">
        <v>10</v>
      </c>
      <c r="AE1255">
        <v>191.23827499999999</v>
      </c>
      <c r="AF1255">
        <v>602.40056249999998</v>
      </c>
      <c r="AG1255">
        <v>4</v>
      </c>
      <c r="AH1255">
        <v>0</v>
      </c>
      <c r="AI1255">
        <v>0</v>
      </c>
      <c r="AJ1255">
        <v>0</v>
      </c>
      <c r="AK1255">
        <v>3</v>
      </c>
      <c r="AL1255">
        <v>5.1539599999999997</v>
      </c>
      <c r="AM1255">
        <v>0</v>
      </c>
    </row>
    <row r="1256" spans="1:39">
      <c r="A1256">
        <v>1255</v>
      </c>
      <c r="B1256">
        <v>11</v>
      </c>
      <c r="C1256">
        <v>11</v>
      </c>
      <c r="D1256">
        <v>3</v>
      </c>
      <c r="E1256">
        <v>302</v>
      </c>
      <c r="F1256">
        <v>990</v>
      </c>
      <c r="G1256">
        <v>990</v>
      </c>
      <c r="H1256">
        <v>394</v>
      </c>
      <c r="I1256">
        <v>160.68473349999999</v>
      </c>
      <c r="J1256">
        <v>153.86449859999999</v>
      </c>
      <c r="K1256">
        <v>134</v>
      </c>
      <c r="L1256">
        <v>69</v>
      </c>
      <c r="M1256">
        <v>44</v>
      </c>
      <c r="N1256">
        <v>55</v>
      </c>
      <c r="O1256">
        <v>45.68</v>
      </c>
      <c r="P1256">
        <v>41.63</v>
      </c>
      <c r="Q1256">
        <v>0</v>
      </c>
      <c r="R1256">
        <v>0.20200000000000001</v>
      </c>
      <c r="S1256">
        <v>0</v>
      </c>
      <c r="T1256">
        <v>62</v>
      </c>
      <c r="U1256">
        <v>247</v>
      </c>
      <c r="V1256">
        <v>263</v>
      </c>
      <c r="W1256">
        <v>241</v>
      </c>
      <c r="X1256">
        <v>177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31.25</v>
      </c>
      <c r="AF1256">
        <v>31.25</v>
      </c>
      <c r="AG1256">
        <v>4</v>
      </c>
      <c r="AH1256">
        <v>0</v>
      </c>
      <c r="AI1256">
        <v>0</v>
      </c>
      <c r="AJ1256">
        <v>0</v>
      </c>
      <c r="AK1256">
        <v>3</v>
      </c>
      <c r="AL1256">
        <v>1.6731199999999999</v>
      </c>
      <c r="AM1256">
        <v>0</v>
      </c>
    </row>
    <row r="1257" spans="1:39">
      <c r="A1257">
        <v>1256</v>
      </c>
      <c r="B1257">
        <v>11</v>
      </c>
      <c r="C1257">
        <v>11</v>
      </c>
      <c r="D1257">
        <v>3</v>
      </c>
      <c r="E1257">
        <v>1995</v>
      </c>
      <c r="F1257">
        <v>5646</v>
      </c>
      <c r="G1257">
        <v>5701</v>
      </c>
      <c r="H1257">
        <v>2526</v>
      </c>
      <c r="I1257">
        <v>446.61107290000001</v>
      </c>
      <c r="J1257">
        <v>1737.0495189999999</v>
      </c>
      <c r="K1257">
        <v>868</v>
      </c>
      <c r="L1257">
        <v>614</v>
      </c>
      <c r="M1257">
        <v>254</v>
      </c>
      <c r="N1257">
        <v>259</v>
      </c>
      <c r="O1257">
        <v>185.62</v>
      </c>
      <c r="P1257">
        <v>117.69</v>
      </c>
      <c r="Q1257">
        <v>172.09</v>
      </c>
      <c r="R1257">
        <v>0.22420000000000001</v>
      </c>
      <c r="S1257">
        <v>1722</v>
      </c>
      <c r="T1257">
        <v>380</v>
      </c>
      <c r="U1257">
        <v>1181</v>
      </c>
      <c r="V1257">
        <v>1758</v>
      </c>
      <c r="W1257">
        <v>1242</v>
      </c>
      <c r="X1257">
        <v>1140</v>
      </c>
      <c r="Y1257">
        <v>155</v>
      </c>
      <c r="Z1257">
        <v>153</v>
      </c>
      <c r="AA1257">
        <v>443</v>
      </c>
      <c r="AB1257">
        <v>535</v>
      </c>
      <c r="AC1257">
        <v>4</v>
      </c>
      <c r="AD1257">
        <v>432</v>
      </c>
      <c r="AE1257">
        <v>0</v>
      </c>
      <c r="AF1257">
        <v>0</v>
      </c>
      <c r="AG1257">
        <v>3</v>
      </c>
      <c r="AH1257">
        <v>0</v>
      </c>
      <c r="AI1257">
        <v>0</v>
      </c>
      <c r="AJ1257">
        <v>0</v>
      </c>
      <c r="AK1257">
        <v>3</v>
      </c>
      <c r="AL1257">
        <v>1.5300499999999999</v>
      </c>
      <c r="AM1257">
        <v>0</v>
      </c>
    </row>
    <row r="1258" spans="1:39">
      <c r="A1258">
        <v>1257</v>
      </c>
      <c r="B1258">
        <v>11</v>
      </c>
      <c r="C1258">
        <v>11</v>
      </c>
      <c r="D1258">
        <v>3</v>
      </c>
      <c r="E1258">
        <v>241</v>
      </c>
      <c r="F1258">
        <v>901</v>
      </c>
      <c r="G1258">
        <v>910</v>
      </c>
      <c r="H1258">
        <v>368</v>
      </c>
      <c r="I1258">
        <v>124.1385435</v>
      </c>
      <c r="J1258">
        <v>124.5666075</v>
      </c>
      <c r="K1258">
        <v>87</v>
      </c>
      <c r="L1258">
        <v>50</v>
      </c>
      <c r="M1258">
        <v>45</v>
      </c>
      <c r="N1258">
        <v>59</v>
      </c>
      <c r="O1258">
        <v>48.22</v>
      </c>
      <c r="P1258">
        <v>39.96</v>
      </c>
      <c r="Q1258">
        <v>3.39</v>
      </c>
      <c r="R1258">
        <v>0.1484</v>
      </c>
      <c r="S1258">
        <v>89</v>
      </c>
      <c r="T1258">
        <v>67</v>
      </c>
      <c r="U1258">
        <v>258</v>
      </c>
      <c r="V1258">
        <v>258</v>
      </c>
      <c r="W1258">
        <v>209</v>
      </c>
      <c r="X1258">
        <v>118</v>
      </c>
      <c r="Y1258">
        <v>20</v>
      </c>
      <c r="Z1258">
        <v>8</v>
      </c>
      <c r="AA1258">
        <v>38</v>
      </c>
      <c r="AB1258">
        <v>21</v>
      </c>
      <c r="AC1258">
        <v>0</v>
      </c>
      <c r="AD1258">
        <v>2</v>
      </c>
      <c r="AE1258">
        <v>31.25</v>
      </c>
      <c r="AF1258">
        <v>31.25</v>
      </c>
      <c r="AG1258">
        <v>4</v>
      </c>
      <c r="AH1258">
        <v>0</v>
      </c>
      <c r="AI1258">
        <v>0</v>
      </c>
      <c r="AJ1258">
        <v>0</v>
      </c>
      <c r="AK1258">
        <v>3</v>
      </c>
      <c r="AL1258">
        <v>1.81945</v>
      </c>
      <c r="AM1258">
        <v>0</v>
      </c>
    </row>
    <row r="1259" spans="1:39">
      <c r="A1259">
        <v>1258</v>
      </c>
      <c r="B1259">
        <v>11</v>
      </c>
      <c r="C1259">
        <v>11</v>
      </c>
      <c r="D1259">
        <v>3</v>
      </c>
      <c r="E1259">
        <v>401</v>
      </c>
      <c r="F1259">
        <v>1520</v>
      </c>
      <c r="G1259">
        <v>1520</v>
      </c>
      <c r="H1259">
        <v>616</v>
      </c>
      <c r="I1259">
        <v>206.55417410000001</v>
      </c>
      <c r="J1259">
        <v>207.2664298</v>
      </c>
      <c r="K1259">
        <v>145</v>
      </c>
      <c r="L1259">
        <v>82</v>
      </c>
      <c r="M1259">
        <v>73</v>
      </c>
      <c r="N1259">
        <v>101</v>
      </c>
      <c r="O1259">
        <v>42.56</v>
      </c>
      <c r="P1259">
        <v>42.68</v>
      </c>
      <c r="Q1259">
        <v>6.55</v>
      </c>
      <c r="R1259">
        <v>0.15590000000000001</v>
      </c>
      <c r="S1259">
        <v>121</v>
      </c>
      <c r="T1259">
        <v>122</v>
      </c>
      <c r="U1259">
        <v>424</v>
      </c>
      <c r="V1259">
        <v>429</v>
      </c>
      <c r="W1259">
        <v>336</v>
      </c>
      <c r="X1259">
        <v>209</v>
      </c>
      <c r="Y1259">
        <v>15</v>
      </c>
      <c r="Z1259">
        <v>5</v>
      </c>
      <c r="AA1259">
        <v>50</v>
      </c>
      <c r="AB1259">
        <v>42</v>
      </c>
      <c r="AC1259">
        <v>0</v>
      </c>
      <c r="AD1259">
        <v>9</v>
      </c>
      <c r="AE1259">
        <v>31.25</v>
      </c>
      <c r="AF1259">
        <v>31.25</v>
      </c>
      <c r="AG1259">
        <v>3</v>
      </c>
      <c r="AH1259">
        <v>0</v>
      </c>
      <c r="AI1259">
        <v>0</v>
      </c>
      <c r="AJ1259">
        <v>0</v>
      </c>
      <c r="AK1259">
        <v>3</v>
      </c>
      <c r="AL1259">
        <v>1.81945</v>
      </c>
      <c r="AM1259">
        <v>0</v>
      </c>
    </row>
    <row r="1260" spans="1:39">
      <c r="A1260">
        <v>1259</v>
      </c>
      <c r="B1260">
        <v>11</v>
      </c>
      <c r="C1260">
        <v>11</v>
      </c>
      <c r="D1260">
        <v>3</v>
      </c>
      <c r="E1260">
        <v>1812</v>
      </c>
      <c r="F1260">
        <v>4190</v>
      </c>
      <c r="G1260">
        <v>4259</v>
      </c>
      <c r="H1260">
        <v>2568</v>
      </c>
      <c r="I1260">
        <v>795.92523359999996</v>
      </c>
      <c r="J1260">
        <v>1105.5861150000001</v>
      </c>
      <c r="K1260">
        <v>573</v>
      </c>
      <c r="L1260">
        <v>463</v>
      </c>
      <c r="M1260">
        <v>341</v>
      </c>
      <c r="N1260">
        <v>435</v>
      </c>
      <c r="O1260">
        <v>155.24</v>
      </c>
      <c r="P1260">
        <v>87.98</v>
      </c>
      <c r="Q1260">
        <v>60.32</v>
      </c>
      <c r="R1260">
        <v>0.1895</v>
      </c>
      <c r="S1260">
        <v>3107</v>
      </c>
      <c r="T1260">
        <v>158</v>
      </c>
      <c r="U1260">
        <v>470</v>
      </c>
      <c r="V1260">
        <v>1990</v>
      </c>
      <c r="W1260">
        <v>952</v>
      </c>
      <c r="X1260">
        <v>689</v>
      </c>
      <c r="Y1260">
        <v>222</v>
      </c>
      <c r="Z1260">
        <v>830</v>
      </c>
      <c r="AA1260">
        <v>1001</v>
      </c>
      <c r="AB1260">
        <v>766</v>
      </c>
      <c r="AC1260">
        <v>8</v>
      </c>
      <c r="AD1260">
        <v>280</v>
      </c>
      <c r="AE1260">
        <v>31.25</v>
      </c>
      <c r="AF1260">
        <v>31.25</v>
      </c>
      <c r="AG1260">
        <v>2</v>
      </c>
      <c r="AH1260">
        <v>508</v>
      </c>
      <c r="AI1260">
        <v>0</v>
      </c>
      <c r="AJ1260">
        <v>0</v>
      </c>
      <c r="AK1260">
        <v>3</v>
      </c>
      <c r="AL1260">
        <v>1.8557600000000001</v>
      </c>
      <c r="AM1260">
        <v>0</v>
      </c>
    </row>
    <row r="1261" spans="1:39">
      <c r="A1261">
        <v>1260</v>
      </c>
      <c r="B1261">
        <v>11</v>
      </c>
      <c r="C1261">
        <v>11</v>
      </c>
      <c r="D1261">
        <v>3</v>
      </c>
      <c r="E1261">
        <v>283</v>
      </c>
      <c r="F1261">
        <v>842</v>
      </c>
      <c r="G1261">
        <v>842</v>
      </c>
      <c r="H1261">
        <v>396</v>
      </c>
      <c r="I1261">
        <v>63.830922870000002</v>
      </c>
      <c r="J1261">
        <v>231.15564739999999</v>
      </c>
      <c r="K1261">
        <v>121</v>
      </c>
      <c r="L1261">
        <v>79</v>
      </c>
      <c r="M1261">
        <v>48</v>
      </c>
      <c r="N1261">
        <v>35</v>
      </c>
      <c r="O1261">
        <v>58.3</v>
      </c>
      <c r="P1261">
        <v>27.68</v>
      </c>
      <c r="Q1261">
        <v>3.55</v>
      </c>
      <c r="R1261">
        <v>0.1081</v>
      </c>
      <c r="S1261">
        <v>134</v>
      </c>
      <c r="T1261">
        <v>82</v>
      </c>
      <c r="U1261">
        <v>198</v>
      </c>
      <c r="V1261">
        <v>342</v>
      </c>
      <c r="W1261">
        <v>140</v>
      </c>
      <c r="X1261">
        <v>80</v>
      </c>
      <c r="Y1261">
        <v>4</v>
      </c>
      <c r="Z1261">
        <v>46</v>
      </c>
      <c r="AA1261">
        <v>25</v>
      </c>
      <c r="AB1261">
        <v>53</v>
      </c>
      <c r="AC1261">
        <v>0</v>
      </c>
      <c r="AD1261">
        <v>6</v>
      </c>
      <c r="AE1261">
        <v>191.23827499999999</v>
      </c>
      <c r="AF1261">
        <v>602.40056249999998</v>
      </c>
      <c r="AG1261">
        <v>4</v>
      </c>
      <c r="AH1261">
        <v>0</v>
      </c>
      <c r="AI1261">
        <v>0</v>
      </c>
      <c r="AJ1261">
        <v>0</v>
      </c>
      <c r="AK1261">
        <v>3</v>
      </c>
      <c r="AL1261">
        <v>5.1539599999999997</v>
      </c>
      <c r="AM1261">
        <v>0</v>
      </c>
    </row>
    <row r="1262" spans="1:39">
      <c r="A1262">
        <v>1261</v>
      </c>
      <c r="B1262">
        <v>11</v>
      </c>
      <c r="C1262">
        <v>11</v>
      </c>
      <c r="D1262">
        <v>3</v>
      </c>
      <c r="E1262">
        <v>824</v>
      </c>
      <c r="F1262">
        <v>2137</v>
      </c>
      <c r="G1262">
        <v>2299</v>
      </c>
      <c r="H1262">
        <v>1189</v>
      </c>
      <c r="I1262">
        <v>180.1623462</v>
      </c>
      <c r="J1262">
        <v>699.5045824</v>
      </c>
      <c r="K1262">
        <v>283</v>
      </c>
      <c r="L1262">
        <v>252</v>
      </c>
      <c r="M1262">
        <v>157</v>
      </c>
      <c r="N1262">
        <v>132</v>
      </c>
      <c r="O1262">
        <v>94.02</v>
      </c>
      <c r="P1262">
        <v>39.25</v>
      </c>
      <c r="Q1262">
        <v>42.46</v>
      </c>
      <c r="R1262">
        <v>0.15659999999999999</v>
      </c>
      <c r="S1262">
        <v>1183</v>
      </c>
      <c r="T1262">
        <v>133</v>
      </c>
      <c r="U1262">
        <v>424</v>
      </c>
      <c r="V1262">
        <v>990</v>
      </c>
      <c r="W1262">
        <v>444</v>
      </c>
      <c r="X1262">
        <v>308</v>
      </c>
      <c r="Y1262">
        <v>122</v>
      </c>
      <c r="Z1262">
        <v>187</v>
      </c>
      <c r="AA1262">
        <v>420</v>
      </c>
      <c r="AB1262">
        <v>317</v>
      </c>
      <c r="AC1262">
        <v>2</v>
      </c>
      <c r="AD1262">
        <v>135</v>
      </c>
      <c r="AE1262">
        <v>31.25</v>
      </c>
      <c r="AF1262">
        <v>31.25</v>
      </c>
      <c r="AG1262">
        <v>2</v>
      </c>
      <c r="AH1262">
        <v>0</v>
      </c>
      <c r="AI1262">
        <v>0</v>
      </c>
      <c r="AJ1262">
        <v>0</v>
      </c>
      <c r="AK1262">
        <v>3</v>
      </c>
      <c r="AL1262">
        <v>2.0205299999999999</v>
      </c>
      <c r="AM1262">
        <v>0</v>
      </c>
    </row>
    <row r="1263" spans="1:39">
      <c r="A1263">
        <v>1262</v>
      </c>
      <c r="B1263">
        <v>11</v>
      </c>
      <c r="C1263">
        <v>11</v>
      </c>
      <c r="D1263">
        <v>3</v>
      </c>
      <c r="E1263">
        <v>571</v>
      </c>
      <c r="F1263">
        <v>1481</v>
      </c>
      <c r="G1263">
        <v>1615</v>
      </c>
      <c r="H1263">
        <v>817</v>
      </c>
      <c r="I1263">
        <v>124.8455093</v>
      </c>
      <c r="J1263">
        <v>484.72951030000002</v>
      </c>
      <c r="K1263">
        <v>200</v>
      </c>
      <c r="L1263">
        <v>170</v>
      </c>
      <c r="M1263">
        <v>110</v>
      </c>
      <c r="N1263">
        <v>91</v>
      </c>
      <c r="O1263">
        <v>43.5</v>
      </c>
      <c r="P1263">
        <v>29.95</v>
      </c>
      <c r="Q1263">
        <v>6.21</v>
      </c>
      <c r="R1263">
        <v>0.15359999999999999</v>
      </c>
      <c r="S1263">
        <v>180</v>
      </c>
      <c r="T1263">
        <v>94</v>
      </c>
      <c r="U1263">
        <v>283</v>
      </c>
      <c r="V1263">
        <v>717</v>
      </c>
      <c r="W1263">
        <v>310</v>
      </c>
      <c r="X1263">
        <v>211</v>
      </c>
      <c r="Y1263">
        <v>14</v>
      </c>
      <c r="Z1263">
        <v>25</v>
      </c>
      <c r="AA1263">
        <v>79</v>
      </c>
      <c r="AB1263">
        <v>46</v>
      </c>
      <c r="AC1263">
        <v>1</v>
      </c>
      <c r="AD1263">
        <v>15</v>
      </c>
      <c r="AE1263">
        <v>31.25</v>
      </c>
      <c r="AF1263">
        <v>31.25</v>
      </c>
      <c r="AG1263">
        <v>3</v>
      </c>
      <c r="AH1263">
        <v>0</v>
      </c>
      <c r="AI1263">
        <v>0</v>
      </c>
      <c r="AJ1263">
        <v>0</v>
      </c>
      <c r="AK1263">
        <v>3</v>
      </c>
      <c r="AL1263">
        <v>2.0205299999999999</v>
      </c>
      <c r="AM1263">
        <v>0</v>
      </c>
    </row>
    <row r="1264" spans="1:39">
      <c r="A1264">
        <v>1263</v>
      </c>
      <c r="B1264">
        <v>11</v>
      </c>
      <c r="C1264">
        <v>11</v>
      </c>
      <c r="D1264">
        <v>3</v>
      </c>
      <c r="E1264">
        <v>1264</v>
      </c>
      <c r="F1264">
        <v>3250</v>
      </c>
      <c r="G1264">
        <v>3250</v>
      </c>
      <c r="H1264">
        <v>1762</v>
      </c>
      <c r="I1264">
        <v>276.3655407</v>
      </c>
      <c r="J1264">
        <v>1073.026447</v>
      </c>
      <c r="K1264">
        <v>443</v>
      </c>
      <c r="L1264">
        <v>369</v>
      </c>
      <c r="M1264">
        <v>254</v>
      </c>
      <c r="N1264">
        <v>198</v>
      </c>
      <c r="O1264">
        <v>23.42</v>
      </c>
      <c r="P1264">
        <v>8.8699999999999992</v>
      </c>
      <c r="Q1264">
        <v>16.25</v>
      </c>
      <c r="R1264">
        <v>0.16059999999999999</v>
      </c>
      <c r="S1264">
        <v>772</v>
      </c>
      <c r="T1264">
        <v>199</v>
      </c>
      <c r="U1264">
        <v>541</v>
      </c>
      <c r="V1264">
        <v>1429</v>
      </c>
      <c r="W1264">
        <v>622</v>
      </c>
      <c r="X1264">
        <v>459</v>
      </c>
      <c r="Y1264">
        <v>67</v>
      </c>
      <c r="Z1264">
        <v>197</v>
      </c>
      <c r="AA1264">
        <v>270</v>
      </c>
      <c r="AB1264">
        <v>199</v>
      </c>
      <c r="AC1264">
        <v>0</v>
      </c>
      <c r="AD1264">
        <v>39</v>
      </c>
      <c r="AE1264">
        <v>31.25</v>
      </c>
      <c r="AF1264">
        <v>31.25</v>
      </c>
      <c r="AG1264">
        <v>1</v>
      </c>
      <c r="AH1264">
        <v>617</v>
      </c>
      <c r="AI1264">
        <v>323</v>
      </c>
      <c r="AJ1264">
        <v>186</v>
      </c>
      <c r="AK1264">
        <v>3</v>
      </c>
      <c r="AL1264">
        <v>2.0205299999999999</v>
      </c>
      <c r="AM1264">
        <v>0</v>
      </c>
    </row>
    <row r="1265" spans="1:39">
      <c r="A1265">
        <v>1264</v>
      </c>
      <c r="B1265">
        <v>11</v>
      </c>
      <c r="C1265">
        <v>11</v>
      </c>
      <c r="D1265">
        <v>3</v>
      </c>
      <c r="E1265">
        <v>539</v>
      </c>
      <c r="F1265">
        <v>1741</v>
      </c>
      <c r="G1265">
        <v>1799</v>
      </c>
      <c r="H1265">
        <v>856</v>
      </c>
      <c r="I1265">
        <v>324.86334840000001</v>
      </c>
      <c r="J1265">
        <v>266.3294118</v>
      </c>
      <c r="K1265">
        <v>147</v>
      </c>
      <c r="L1265">
        <v>160</v>
      </c>
      <c r="M1265">
        <v>115</v>
      </c>
      <c r="N1265">
        <v>117</v>
      </c>
      <c r="O1265">
        <v>68.8</v>
      </c>
      <c r="P1265">
        <v>55.33</v>
      </c>
      <c r="Q1265">
        <v>2.78</v>
      </c>
      <c r="R1265">
        <v>0.1084</v>
      </c>
      <c r="S1265">
        <v>137</v>
      </c>
      <c r="T1265">
        <v>168</v>
      </c>
      <c r="U1265">
        <v>436</v>
      </c>
      <c r="V1265">
        <v>724</v>
      </c>
      <c r="W1265">
        <v>303</v>
      </c>
      <c r="X1265">
        <v>168</v>
      </c>
      <c r="Y1265">
        <v>26</v>
      </c>
      <c r="Z1265">
        <v>19</v>
      </c>
      <c r="AA1265">
        <v>50</v>
      </c>
      <c r="AB1265">
        <v>30</v>
      </c>
      <c r="AC1265">
        <v>0</v>
      </c>
      <c r="AD1265">
        <v>12</v>
      </c>
      <c r="AE1265">
        <v>0</v>
      </c>
      <c r="AF1265">
        <v>0</v>
      </c>
      <c r="AG1265">
        <v>3</v>
      </c>
      <c r="AH1265">
        <v>0</v>
      </c>
      <c r="AI1265">
        <v>0</v>
      </c>
      <c r="AJ1265">
        <v>0</v>
      </c>
      <c r="AK1265">
        <v>3</v>
      </c>
      <c r="AL1265">
        <v>1.6135299999999999</v>
      </c>
      <c r="AM1265">
        <v>0</v>
      </c>
    </row>
    <row r="1266" spans="1:39">
      <c r="A1266">
        <v>1265</v>
      </c>
      <c r="B1266">
        <v>11</v>
      </c>
      <c r="C1266">
        <v>11</v>
      </c>
      <c r="D1266">
        <v>3</v>
      </c>
      <c r="E1266">
        <v>724</v>
      </c>
      <c r="F1266">
        <v>2000</v>
      </c>
      <c r="G1266">
        <v>2000</v>
      </c>
      <c r="H1266">
        <v>916</v>
      </c>
      <c r="I1266">
        <v>121.7567755</v>
      </c>
      <c r="J1266">
        <v>632.43085480000002</v>
      </c>
      <c r="K1266">
        <v>402</v>
      </c>
      <c r="L1266">
        <v>169</v>
      </c>
      <c r="M1266">
        <v>82</v>
      </c>
      <c r="N1266">
        <v>71</v>
      </c>
      <c r="O1266">
        <v>68.760000000000005</v>
      </c>
      <c r="P1266">
        <v>81.92</v>
      </c>
      <c r="Q1266">
        <v>4.5</v>
      </c>
      <c r="R1266">
        <v>0.14299999999999999</v>
      </c>
      <c r="S1266">
        <v>316</v>
      </c>
      <c r="T1266">
        <v>171</v>
      </c>
      <c r="U1266">
        <v>427</v>
      </c>
      <c r="V1266">
        <v>806</v>
      </c>
      <c r="W1266">
        <v>348</v>
      </c>
      <c r="X1266">
        <v>248</v>
      </c>
      <c r="Y1266">
        <v>65</v>
      </c>
      <c r="Z1266">
        <v>35</v>
      </c>
      <c r="AA1266">
        <v>91</v>
      </c>
      <c r="AB1266">
        <v>90</v>
      </c>
      <c r="AC1266">
        <v>1</v>
      </c>
      <c r="AD1266">
        <v>34</v>
      </c>
      <c r="AE1266">
        <v>31.25</v>
      </c>
      <c r="AF1266">
        <v>31.25</v>
      </c>
      <c r="AG1266">
        <v>3</v>
      </c>
      <c r="AH1266">
        <v>0</v>
      </c>
      <c r="AI1266">
        <v>0</v>
      </c>
      <c r="AJ1266">
        <v>0</v>
      </c>
      <c r="AK1266">
        <v>3</v>
      </c>
      <c r="AL1266">
        <v>2.3128700000000002</v>
      </c>
      <c r="AM1266">
        <v>0</v>
      </c>
    </row>
    <row r="1267" spans="1:39">
      <c r="A1267">
        <v>1266</v>
      </c>
      <c r="B1267">
        <v>11</v>
      </c>
      <c r="C1267">
        <v>11</v>
      </c>
      <c r="D1267">
        <v>3</v>
      </c>
      <c r="E1267">
        <v>1213</v>
      </c>
      <c r="F1267">
        <v>3380</v>
      </c>
      <c r="G1267">
        <v>3380</v>
      </c>
      <c r="H1267">
        <v>1563</v>
      </c>
      <c r="I1267">
        <v>203.9930507</v>
      </c>
      <c r="J1267">
        <v>1059.5837389999999</v>
      </c>
      <c r="K1267">
        <v>680</v>
      </c>
      <c r="L1267">
        <v>273</v>
      </c>
      <c r="M1267">
        <v>139</v>
      </c>
      <c r="N1267">
        <v>121</v>
      </c>
      <c r="O1267">
        <v>63.12</v>
      </c>
      <c r="P1267">
        <v>45.7</v>
      </c>
      <c r="Q1267">
        <v>7.78</v>
      </c>
      <c r="R1267">
        <v>0.1464</v>
      </c>
      <c r="S1267">
        <v>504</v>
      </c>
      <c r="T1267">
        <v>276</v>
      </c>
      <c r="U1267">
        <v>714</v>
      </c>
      <c r="V1267">
        <v>1363</v>
      </c>
      <c r="W1267">
        <v>597</v>
      </c>
      <c r="X1267">
        <v>430</v>
      </c>
      <c r="Y1267">
        <v>39</v>
      </c>
      <c r="Z1267">
        <v>41</v>
      </c>
      <c r="AA1267">
        <v>150</v>
      </c>
      <c r="AB1267">
        <v>198</v>
      </c>
      <c r="AC1267">
        <v>0</v>
      </c>
      <c r="AD1267">
        <v>76</v>
      </c>
      <c r="AE1267">
        <v>31.25</v>
      </c>
      <c r="AF1267">
        <v>31.25</v>
      </c>
      <c r="AG1267">
        <v>2</v>
      </c>
      <c r="AH1267">
        <v>0</v>
      </c>
      <c r="AI1267">
        <v>0</v>
      </c>
      <c r="AJ1267">
        <v>0</v>
      </c>
      <c r="AK1267">
        <v>3</v>
      </c>
      <c r="AL1267">
        <v>2.3128700000000002</v>
      </c>
      <c r="AM1267">
        <v>0</v>
      </c>
    </row>
    <row r="1268" spans="1:39">
      <c r="A1268">
        <v>1267</v>
      </c>
      <c r="B1268">
        <v>11</v>
      </c>
      <c r="C1268">
        <v>11</v>
      </c>
      <c r="D1268">
        <v>3</v>
      </c>
      <c r="E1268">
        <v>763</v>
      </c>
      <c r="F1268">
        <v>2319</v>
      </c>
      <c r="G1268">
        <v>2340</v>
      </c>
      <c r="H1268">
        <v>1062</v>
      </c>
      <c r="I1268">
        <v>455.10632179999999</v>
      </c>
      <c r="J1268">
        <v>366.15229890000001</v>
      </c>
      <c r="K1268">
        <v>256</v>
      </c>
      <c r="L1268">
        <v>212</v>
      </c>
      <c r="M1268">
        <v>141</v>
      </c>
      <c r="N1268">
        <v>154</v>
      </c>
      <c r="O1268">
        <v>123.84</v>
      </c>
      <c r="P1268">
        <v>107.25</v>
      </c>
      <c r="Q1268">
        <v>3</v>
      </c>
      <c r="R1268">
        <v>0.19400000000000001</v>
      </c>
      <c r="S1268">
        <v>56</v>
      </c>
      <c r="T1268">
        <v>174</v>
      </c>
      <c r="U1268">
        <v>526</v>
      </c>
      <c r="V1268">
        <v>742</v>
      </c>
      <c r="W1268">
        <v>500</v>
      </c>
      <c r="X1268">
        <v>398</v>
      </c>
      <c r="Y1268">
        <v>9</v>
      </c>
      <c r="Z1268">
        <v>5</v>
      </c>
      <c r="AA1268">
        <v>9</v>
      </c>
      <c r="AB1268">
        <v>17</v>
      </c>
      <c r="AC1268">
        <v>0</v>
      </c>
      <c r="AD1268">
        <v>16</v>
      </c>
      <c r="AE1268">
        <v>31.25</v>
      </c>
      <c r="AF1268">
        <v>31.25</v>
      </c>
      <c r="AG1268">
        <v>4</v>
      </c>
      <c r="AH1268">
        <v>0</v>
      </c>
      <c r="AI1268">
        <v>0</v>
      </c>
      <c r="AJ1268">
        <v>0</v>
      </c>
      <c r="AK1268">
        <v>3</v>
      </c>
      <c r="AL1268">
        <v>1.4858</v>
      </c>
      <c r="AM1268">
        <v>0</v>
      </c>
    </row>
    <row r="1269" spans="1:39">
      <c r="A1269">
        <v>1268</v>
      </c>
      <c r="B1269">
        <v>11</v>
      </c>
      <c r="C1269">
        <v>11</v>
      </c>
      <c r="D1269">
        <v>3</v>
      </c>
      <c r="E1269">
        <v>1047</v>
      </c>
      <c r="F1269">
        <v>3966</v>
      </c>
      <c r="G1269">
        <v>3966</v>
      </c>
      <c r="H1269">
        <v>1598</v>
      </c>
      <c r="I1269">
        <v>539.30728239999996</v>
      </c>
      <c r="J1269">
        <v>541.1669627</v>
      </c>
      <c r="K1269">
        <v>369</v>
      </c>
      <c r="L1269">
        <v>222</v>
      </c>
      <c r="M1269">
        <v>187</v>
      </c>
      <c r="N1269">
        <v>269</v>
      </c>
      <c r="O1269">
        <v>57.95</v>
      </c>
      <c r="P1269">
        <v>42.29</v>
      </c>
      <c r="Q1269">
        <v>11.99</v>
      </c>
      <c r="R1269">
        <v>0.15229999999999999</v>
      </c>
      <c r="S1269">
        <v>101</v>
      </c>
      <c r="T1269">
        <v>307</v>
      </c>
      <c r="U1269">
        <v>1122</v>
      </c>
      <c r="V1269">
        <v>1141</v>
      </c>
      <c r="W1269">
        <v>865</v>
      </c>
      <c r="X1269">
        <v>531</v>
      </c>
      <c r="Y1269">
        <v>11</v>
      </c>
      <c r="Z1269">
        <v>9</v>
      </c>
      <c r="AA1269">
        <v>44</v>
      </c>
      <c r="AB1269">
        <v>32</v>
      </c>
      <c r="AC1269">
        <v>0</v>
      </c>
      <c r="AD1269">
        <v>5</v>
      </c>
      <c r="AE1269">
        <v>31.25</v>
      </c>
      <c r="AF1269">
        <v>31.25</v>
      </c>
      <c r="AG1269">
        <v>2</v>
      </c>
      <c r="AH1269">
        <v>0</v>
      </c>
      <c r="AI1269">
        <v>0</v>
      </c>
      <c r="AJ1269">
        <v>0</v>
      </c>
      <c r="AK1269">
        <v>3</v>
      </c>
      <c r="AL1269">
        <v>1.81945</v>
      </c>
      <c r="AM1269">
        <v>0</v>
      </c>
    </row>
    <row r="1270" spans="1:39">
      <c r="A1270">
        <v>1269</v>
      </c>
      <c r="B1270">
        <v>11</v>
      </c>
      <c r="C1270">
        <v>11</v>
      </c>
      <c r="D1270">
        <v>3</v>
      </c>
      <c r="E1270">
        <v>1210</v>
      </c>
      <c r="F1270">
        <v>3708</v>
      </c>
      <c r="G1270">
        <v>3708</v>
      </c>
      <c r="H1270">
        <v>1699</v>
      </c>
      <c r="I1270">
        <v>721.72824300000002</v>
      </c>
      <c r="J1270">
        <v>580.66091949999998</v>
      </c>
      <c r="K1270">
        <v>399</v>
      </c>
      <c r="L1270">
        <v>347</v>
      </c>
      <c r="M1270">
        <v>219</v>
      </c>
      <c r="N1270">
        <v>245</v>
      </c>
      <c r="O1270">
        <v>123.24</v>
      </c>
      <c r="P1270">
        <v>84.86</v>
      </c>
      <c r="Q1270">
        <v>22.59</v>
      </c>
      <c r="R1270">
        <v>0.18909999999999999</v>
      </c>
      <c r="S1270">
        <v>427</v>
      </c>
      <c r="T1270">
        <v>287</v>
      </c>
      <c r="U1270">
        <v>833</v>
      </c>
      <c r="V1270">
        <v>1190</v>
      </c>
      <c r="W1270">
        <v>778</v>
      </c>
      <c r="X1270">
        <v>620</v>
      </c>
      <c r="Y1270">
        <v>66</v>
      </c>
      <c r="Z1270">
        <v>42</v>
      </c>
      <c r="AA1270">
        <v>101</v>
      </c>
      <c r="AB1270">
        <v>131</v>
      </c>
      <c r="AC1270">
        <v>1</v>
      </c>
      <c r="AD1270">
        <v>86</v>
      </c>
      <c r="AE1270">
        <v>31.25</v>
      </c>
      <c r="AF1270">
        <v>31.25</v>
      </c>
      <c r="AG1270">
        <v>3</v>
      </c>
      <c r="AH1270">
        <v>0</v>
      </c>
      <c r="AI1270">
        <v>0</v>
      </c>
      <c r="AJ1270">
        <v>0</v>
      </c>
      <c r="AK1270">
        <v>3</v>
      </c>
      <c r="AL1270">
        <v>1.4858</v>
      </c>
      <c r="AM1270">
        <v>0</v>
      </c>
    </row>
    <row r="1271" spans="1:39">
      <c r="A1271">
        <v>1270</v>
      </c>
      <c r="B1271">
        <v>11</v>
      </c>
      <c r="C1271">
        <v>11</v>
      </c>
      <c r="D1271">
        <v>3</v>
      </c>
      <c r="E1271">
        <v>461</v>
      </c>
      <c r="F1271">
        <v>1106</v>
      </c>
      <c r="G1271">
        <v>1106</v>
      </c>
      <c r="H1271">
        <v>696</v>
      </c>
      <c r="I1271">
        <v>321.51408739999999</v>
      </c>
      <c r="J1271">
        <v>175.25153119999999</v>
      </c>
      <c r="K1271">
        <v>116</v>
      </c>
      <c r="L1271">
        <v>116</v>
      </c>
      <c r="M1271">
        <v>98</v>
      </c>
      <c r="N1271">
        <v>131</v>
      </c>
      <c r="O1271">
        <v>122.87</v>
      </c>
      <c r="P1271">
        <v>82.18</v>
      </c>
      <c r="Q1271">
        <v>39.9</v>
      </c>
      <c r="R1271">
        <v>0.16819999999999999</v>
      </c>
      <c r="S1271">
        <v>389</v>
      </c>
      <c r="T1271">
        <v>46</v>
      </c>
      <c r="U1271">
        <v>128</v>
      </c>
      <c r="V1271">
        <v>521</v>
      </c>
      <c r="W1271">
        <v>256</v>
      </c>
      <c r="X1271">
        <v>155</v>
      </c>
      <c r="Y1271">
        <v>21</v>
      </c>
      <c r="Z1271">
        <v>66</v>
      </c>
      <c r="AA1271">
        <v>204</v>
      </c>
      <c r="AB1271">
        <v>78</v>
      </c>
      <c r="AC1271">
        <v>3</v>
      </c>
      <c r="AD1271">
        <v>17</v>
      </c>
      <c r="AE1271">
        <v>0</v>
      </c>
      <c r="AF1271">
        <v>0</v>
      </c>
      <c r="AG1271">
        <v>4</v>
      </c>
      <c r="AH1271">
        <v>0</v>
      </c>
      <c r="AI1271">
        <v>0</v>
      </c>
      <c r="AJ1271">
        <v>0</v>
      </c>
      <c r="AK1271">
        <v>3</v>
      </c>
      <c r="AL1271">
        <v>1.5222800000000001</v>
      </c>
      <c r="AM1271">
        <v>0</v>
      </c>
    </row>
    <row r="1272" spans="1:39">
      <c r="A1272">
        <v>1271</v>
      </c>
      <c r="B1272">
        <v>11</v>
      </c>
      <c r="C1272">
        <v>11</v>
      </c>
      <c r="D1272">
        <v>3</v>
      </c>
      <c r="E1272">
        <v>629</v>
      </c>
      <c r="F1272">
        <v>1458</v>
      </c>
      <c r="G1272">
        <v>1472</v>
      </c>
      <c r="H1272">
        <v>902</v>
      </c>
      <c r="I1272">
        <v>276.28971960000001</v>
      </c>
      <c r="J1272">
        <v>383.7823765</v>
      </c>
      <c r="K1272">
        <v>197</v>
      </c>
      <c r="L1272">
        <v>166</v>
      </c>
      <c r="M1272">
        <v>114</v>
      </c>
      <c r="N1272">
        <v>152</v>
      </c>
      <c r="O1272">
        <v>86.8</v>
      </c>
      <c r="P1272">
        <v>73.459999999999994</v>
      </c>
      <c r="Q1272">
        <v>8.09</v>
      </c>
      <c r="R1272">
        <v>0.18609999999999999</v>
      </c>
      <c r="S1272">
        <v>587</v>
      </c>
      <c r="T1272">
        <v>58</v>
      </c>
      <c r="U1272">
        <v>156</v>
      </c>
      <c r="V1272">
        <v>698</v>
      </c>
      <c r="W1272">
        <v>323</v>
      </c>
      <c r="X1272">
        <v>237</v>
      </c>
      <c r="Y1272">
        <v>46</v>
      </c>
      <c r="Z1272">
        <v>134</v>
      </c>
      <c r="AA1272">
        <v>204</v>
      </c>
      <c r="AB1272">
        <v>145</v>
      </c>
      <c r="AC1272">
        <v>3</v>
      </c>
      <c r="AD1272">
        <v>55</v>
      </c>
      <c r="AE1272">
        <v>31.25</v>
      </c>
      <c r="AF1272">
        <v>31.25</v>
      </c>
      <c r="AG1272">
        <v>3</v>
      </c>
      <c r="AH1272">
        <v>0</v>
      </c>
      <c r="AI1272">
        <v>0</v>
      </c>
      <c r="AJ1272">
        <v>0</v>
      </c>
      <c r="AK1272">
        <v>3</v>
      </c>
      <c r="AL1272">
        <v>1.8557600000000001</v>
      </c>
      <c r="AM1272">
        <v>0</v>
      </c>
    </row>
    <row r="1273" spans="1:39">
      <c r="A1273">
        <v>1272</v>
      </c>
      <c r="B1273">
        <v>11</v>
      </c>
      <c r="C1273">
        <v>11</v>
      </c>
      <c r="D1273">
        <v>3</v>
      </c>
      <c r="E1273">
        <v>747</v>
      </c>
      <c r="F1273">
        <v>1795</v>
      </c>
      <c r="G1273">
        <v>1862</v>
      </c>
      <c r="H1273">
        <v>1146</v>
      </c>
      <c r="I1273">
        <v>329.31574469999998</v>
      </c>
      <c r="J1273">
        <v>479.35148939999999</v>
      </c>
      <c r="K1273">
        <v>156</v>
      </c>
      <c r="L1273">
        <v>194</v>
      </c>
      <c r="M1273">
        <v>162</v>
      </c>
      <c r="N1273">
        <v>235</v>
      </c>
      <c r="O1273">
        <v>132.91</v>
      </c>
      <c r="P1273">
        <v>78.88</v>
      </c>
      <c r="Q1273">
        <v>36.72</v>
      </c>
      <c r="R1273">
        <v>0.17560000000000001</v>
      </c>
      <c r="S1273">
        <v>1614</v>
      </c>
      <c r="T1273">
        <v>72</v>
      </c>
      <c r="U1273">
        <v>228</v>
      </c>
      <c r="V1273">
        <v>862</v>
      </c>
      <c r="W1273">
        <v>426</v>
      </c>
      <c r="X1273">
        <v>274</v>
      </c>
      <c r="Y1273">
        <v>58</v>
      </c>
      <c r="Z1273">
        <v>370</v>
      </c>
      <c r="AA1273">
        <v>388</v>
      </c>
      <c r="AB1273">
        <v>648</v>
      </c>
      <c r="AC1273">
        <v>1</v>
      </c>
      <c r="AD1273">
        <v>149</v>
      </c>
      <c r="AE1273">
        <v>31.25</v>
      </c>
      <c r="AF1273">
        <v>31.25</v>
      </c>
      <c r="AG1273">
        <v>3</v>
      </c>
      <c r="AH1273">
        <v>1970</v>
      </c>
      <c r="AI1273">
        <v>0</v>
      </c>
      <c r="AJ1273">
        <v>0</v>
      </c>
      <c r="AK1273">
        <v>3</v>
      </c>
      <c r="AL1273">
        <v>1.50403</v>
      </c>
      <c r="AM1273">
        <v>0</v>
      </c>
    </row>
    <row r="1274" spans="1:39">
      <c r="A1274">
        <v>1273</v>
      </c>
      <c r="B1274">
        <v>11</v>
      </c>
      <c r="C1274">
        <v>11</v>
      </c>
      <c r="D1274">
        <v>3</v>
      </c>
      <c r="E1274">
        <v>512</v>
      </c>
      <c r="F1274">
        <v>1090</v>
      </c>
      <c r="G1274">
        <v>1517</v>
      </c>
      <c r="H1274">
        <v>785</v>
      </c>
      <c r="I1274">
        <v>298.66666670000001</v>
      </c>
      <c r="J1274">
        <v>266.17737</v>
      </c>
      <c r="K1274">
        <v>135</v>
      </c>
      <c r="L1274">
        <v>171</v>
      </c>
      <c r="M1274">
        <v>91</v>
      </c>
      <c r="N1274">
        <v>115</v>
      </c>
      <c r="O1274">
        <v>55.32</v>
      </c>
      <c r="P1274">
        <v>49.43</v>
      </c>
      <c r="Q1274">
        <v>7.29</v>
      </c>
      <c r="R1274">
        <v>0.1701</v>
      </c>
      <c r="S1274">
        <v>514</v>
      </c>
      <c r="T1274">
        <v>18</v>
      </c>
      <c r="U1274">
        <v>254</v>
      </c>
      <c r="V1274">
        <v>680</v>
      </c>
      <c r="W1274">
        <v>346</v>
      </c>
      <c r="X1274">
        <v>219</v>
      </c>
      <c r="Y1274">
        <v>38</v>
      </c>
      <c r="Z1274">
        <v>123</v>
      </c>
      <c r="AA1274">
        <v>207</v>
      </c>
      <c r="AB1274">
        <v>135</v>
      </c>
      <c r="AC1274">
        <v>0</v>
      </c>
      <c r="AD1274">
        <v>11</v>
      </c>
      <c r="AE1274">
        <v>31.25</v>
      </c>
      <c r="AF1274">
        <v>31.25</v>
      </c>
      <c r="AG1274">
        <v>3</v>
      </c>
      <c r="AH1274">
        <v>0</v>
      </c>
      <c r="AI1274">
        <v>0</v>
      </c>
      <c r="AJ1274">
        <v>0</v>
      </c>
      <c r="AK1274">
        <v>3</v>
      </c>
      <c r="AL1274">
        <v>1.6777</v>
      </c>
      <c r="AM1274">
        <v>0</v>
      </c>
    </row>
    <row r="1275" spans="1:39">
      <c r="A1275">
        <v>1274</v>
      </c>
      <c r="B1275">
        <v>11</v>
      </c>
      <c r="C1275">
        <v>11</v>
      </c>
      <c r="D1275">
        <v>3</v>
      </c>
      <c r="E1275">
        <v>539</v>
      </c>
      <c r="F1275">
        <v>1459</v>
      </c>
      <c r="G1275">
        <v>1459</v>
      </c>
      <c r="H1275">
        <v>766</v>
      </c>
      <c r="I1275">
        <v>315.25837589999998</v>
      </c>
      <c r="J1275">
        <v>273.93810339999999</v>
      </c>
      <c r="K1275">
        <v>199</v>
      </c>
      <c r="L1275">
        <v>139</v>
      </c>
      <c r="M1275">
        <v>93</v>
      </c>
      <c r="N1275">
        <v>108</v>
      </c>
      <c r="O1275">
        <v>56.11</v>
      </c>
      <c r="P1275">
        <v>62.28</v>
      </c>
      <c r="Q1275">
        <v>1.54</v>
      </c>
      <c r="R1275">
        <v>0.1474</v>
      </c>
      <c r="S1275">
        <v>81</v>
      </c>
      <c r="T1275">
        <v>109</v>
      </c>
      <c r="U1275">
        <v>270</v>
      </c>
      <c r="V1275">
        <v>630</v>
      </c>
      <c r="W1275">
        <v>267</v>
      </c>
      <c r="X1275">
        <v>183</v>
      </c>
      <c r="Y1275">
        <v>2</v>
      </c>
      <c r="Z1275">
        <v>11</v>
      </c>
      <c r="AA1275">
        <v>35</v>
      </c>
      <c r="AB1275">
        <v>26</v>
      </c>
      <c r="AC1275">
        <v>0</v>
      </c>
      <c r="AD1275">
        <v>7</v>
      </c>
      <c r="AE1275">
        <v>31.25</v>
      </c>
      <c r="AF1275">
        <v>31.25</v>
      </c>
      <c r="AG1275">
        <v>4</v>
      </c>
      <c r="AH1275">
        <v>0</v>
      </c>
      <c r="AI1275">
        <v>0</v>
      </c>
      <c r="AJ1275">
        <v>0</v>
      </c>
      <c r="AK1275">
        <v>3</v>
      </c>
      <c r="AL1275">
        <v>2.3010899999999999</v>
      </c>
      <c r="AM1275">
        <v>0</v>
      </c>
    </row>
    <row r="1276" spans="1:39">
      <c r="A1276">
        <v>1275</v>
      </c>
      <c r="B1276">
        <v>11</v>
      </c>
      <c r="C1276">
        <v>11</v>
      </c>
      <c r="D1276">
        <v>3</v>
      </c>
      <c r="E1276">
        <v>288</v>
      </c>
      <c r="F1276">
        <v>602</v>
      </c>
      <c r="G1276">
        <v>635</v>
      </c>
      <c r="H1276">
        <v>397</v>
      </c>
      <c r="I1276">
        <v>168</v>
      </c>
      <c r="J1276">
        <v>149.7247706</v>
      </c>
      <c r="K1276">
        <v>71</v>
      </c>
      <c r="L1276">
        <v>99</v>
      </c>
      <c r="M1276">
        <v>53</v>
      </c>
      <c r="N1276">
        <v>65</v>
      </c>
      <c r="O1276">
        <v>42.23</v>
      </c>
      <c r="P1276">
        <v>34.32</v>
      </c>
      <c r="Q1276">
        <v>4.49</v>
      </c>
      <c r="R1276">
        <v>0.20630000000000001</v>
      </c>
      <c r="S1276">
        <v>345</v>
      </c>
      <c r="T1276">
        <v>11</v>
      </c>
      <c r="U1276">
        <v>53</v>
      </c>
      <c r="V1276">
        <v>304</v>
      </c>
      <c r="W1276">
        <v>151</v>
      </c>
      <c r="X1276">
        <v>116</v>
      </c>
      <c r="Y1276">
        <v>12</v>
      </c>
      <c r="Z1276">
        <v>75</v>
      </c>
      <c r="AA1276">
        <v>165</v>
      </c>
      <c r="AB1276">
        <v>82</v>
      </c>
      <c r="AC1276">
        <v>2</v>
      </c>
      <c r="AD1276">
        <v>9</v>
      </c>
      <c r="AE1276">
        <v>31.25</v>
      </c>
      <c r="AF1276">
        <v>31.25</v>
      </c>
      <c r="AG1276">
        <v>3</v>
      </c>
      <c r="AH1276">
        <v>0</v>
      </c>
      <c r="AI1276">
        <v>0</v>
      </c>
      <c r="AJ1276">
        <v>0</v>
      </c>
      <c r="AK1276">
        <v>3</v>
      </c>
      <c r="AL1276">
        <v>1.6777</v>
      </c>
      <c r="AM1276">
        <v>0</v>
      </c>
    </row>
    <row r="1277" spans="1:39">
      <c r="A1277">
        <v>1276</v>
      </c>
      <c r="B1277">
        <v>11</v>
      </c>
      <c r="C1277">
        <v>11</v>
      </c>
      <c r="D1277">
        <v>3</v>
      </c>
      <c r="E1277">
        <v>437</v>
      </c>
      <c r="F1277">
        <v>1176</v>
      </c>
      <c r="G1277">
        <v>1176</v>
      </c>
      <c r="H1277">
        <v>612</v>
      </c>
      <c r="I1277">
        <v>255.59909139999999</v>
      </c>
      <c r="J1277">
        <v>222.0982396</v>
      </c>
      <c r="K1277">
        <v>160</v>
      </c>
      <c r="L1277">
        <v>117</v>
      </c>
      <c r="M1277">
        <v>73</v>
      </c>
      <c r="N1277">
        <v>87</v>
      </c>
      <c r="O1277">
        <v>41.65</v>
      </c>
      <c r="P1277">
        <v>33.46</v>
      </c>
      <c r="Q1277">
        <v>9.25</v>
      </c>
      <c r="R1277">
        <v>0.1522</v>
      </c>
      <c r="S1277">
        <v>558</v>
      </c>
      <c r="T1277">
        <v>84</v>
      </c>
      <c r="U1277">
        <v>218</v>
      </c>
      <c r="V1277">
        <v>504</v>
      </c>
      <c r="W1277">
        <v>222</v>
      </c>
      <c r="X1277">
        <v>148</v>
      </c>
      <c r="Y1277">
        <v>26</v>
      </c>
      <c r="Z1277">
        <v>145</v>
      </c>
      <c r="AA1277">
        <v>253</v>
      </c>
      <c r="AB1277">
        <v>125</v>
      </c>
      <c r="AC1277">
        <v>0</v>
      </c>
      <c r="AD1277">
        <v>9</v>
      </c>
      <c r="AE1277">
        <v>31.25</v>
      </c>
      <c r="AF1277">
        <v>31.25</v>
      </c>
      <c r="AG1277">
        <v>2</v>
      </c>
      <c r="AH1277">
        <v>0</v>
      </c>
      <c r="AI1277">
        <v>0</v>
      </c>
      <c r="AJ1277">
        <v>0</v>
      </c>
      <c r="AK1277">
        <v>3</v>
      </c>
      <c r="AL1277">
        <v>2.3010899999999999</v>
      </c>
      <c r="AM1277">
        <v>0</v>
      </c>
    </row>
    <row r="1278" spans="1:39">
      <c r="A1278">
        <v>1277</v>
      </c>
      <c r="B1278">
        <v>11</v>
      </c>
      <c r="C1278">
        <v>11</v>
      </c>
      <c r="D1278">
        <v>3</v>
      </c>
      <c r="E1278">
        <v>193</v>
      </c>
      <c r="F1278">
        <v>499</v>
      </c>
      <c r="G1278">
        <v>511</v>
      </c>
      <c r="H1278">
        <v>268</v>
      </c>
      <c r="I1278">
        <v>112.8847246</v>
      </c>
      <c r="J1278">
        <v>98.089153890000006</v>
      </c>
      <c r="K1278">
        <v>69</v>
      </c>
      <c r="L1278">
        <v>52</v>
      </c>
      <c r="M1278">
        <v>34</v>
      </c>
      <c r="N1278">
        <v>38</v>
      </c>
      <c r="O1278">
        <v>32.78</v>
      </c>
      <c r="P1278">
        <v>35.11</v>
      </c>
      <c r="Q1278">
        <v>1.7</v>
      </c>
      <c r="R1278">
        <v>0.1429</v>
      </c>
      <c r="S1278">
        <v>54</v>
      </c>
      <c r="T1278">
        <v>41</v>
      </c>
      <c r="U1278">
        <v>100</v>
      </c>
      <c r="V1278">
        <v>216</v>
      </c>
      <c r="W1278">
        <v>92</v>
      </c>
      <c r="X1278">
        <v>62</v>
      </c>
      <c r="Y1278">
        <v>9</v>
      </c>
      <c r="Z1278">
        <v>10</v>
      </c>
      <c r="AA1278">
        <v>19</v>
      </c>
      <c r="AB1278">
        <v>15</v>
      </c>
      <c r="AC1278">
        <v>0</v>
      </c>
      <c r="AD1278">
        <v>1</v>
      </c>
      <c r="AE1278">
        <v>31.25</v>
      </c>
      <c r="AF1278">
        <v>31.25</v>
      </c>
      <c r="AG1278">
        <v>4</v>
      </c>
      <c r="AH1278">
        <v>0</v>
      </c>
      <c r="AI1278">
        <v>0</v>
      </c>
      <c r="AJ1278">
        <v>0</v>
      </c>
      <c r="AK1278">
        <v>3</v>
      </c>
      <c r="AL1278">
        <v>2.3010899999999999</v>
      </c>
      <c r="AM1278">
        <v>0</v>
      </c>
    </row>
    <row r="1279" spans="1:39">
      <c r="A1279">
        <v>1278</v>
      </c>
      <c r="B1279">
        <v>11</v>
      </c>
      <c r="C1279">
        <v>11</v>
      </c>
      <c r="D1279">
        <v>3</v>
      </c>
      <c r="E1279">
        <v>1224</v>
      </c>
      <c r="F1279">
        <v>3028</v>
      </c>
      <c r="G1279">
        <v>3405</v>
      </c>
      <c r="H1279">
        <v>1808</v>
      </c>
      <c r="I1279">
        <v>670.52806650000002</v>
      </c>
      <c r="J1279">
        <v>631.40332639999997</v>
      </c>
      <c r="K1279">
        <v>356</v>
      </c>
      <c r="L1279">
        <v>364</v>
      </c>
      <c r="M1279">
        <v>250</v>
      </c>
      <c r="N1279">
        <v>254</v>
      </c>
      <c r="O1279">
        <v>81.08</v>
      </c>
      <c r="P1279">
        <v>46.55</v>
      </c>
      <c r="Q1279">
        <v>31.73</v>
      </c>
      <c r="R1279">
        <v>0.16089999999999999</v>
      </c>
      <c r="S1279">
        <v>1295</v>
      </c>
      <c r="T1279">
        <v>155</v>
      </c>
      <c r="U1279">
        <v>573</v>
      </c>
      <c r="V1279">
        <v>1488</v>
      </c>
      <c r="W1279">
        <v>712</v>
      </c>
      <c r="X1279">
        <v>477</v>
      </c>
      <c r="Y1279">
        <v>88</v>
      </c>
      <c r="Z1279">
        <v>291</v>
      </c>
      <c r="AA1279">
        <v>414</v>
      </c>
      <c r="AB1279">
        <v>400</v>
      </c>
      <c r="AC1279">
        <v>0</v>
      </c>
      <c r="AD1279">
        <v>102</v>
      </c>
      <c r="AE1279">
        <v>31.25</v>
      </c>
      <c r="AF1279">
        <v>31.25</v>
      </c>
      <c r="AG1279">
        <v>2</v>
      </c>
      <c r="AH1279">
        <v>0</v>
      </c>
      <c r="AI1279">
        <v>0</v>
      </c>
      <c r="AJ1279">
        <v>0</v>
      </c>
      <c r="AK1279">
        <v>3</v>
      </c>
      <c r="AL1279">
        <v>1.63137</v>
      </c>
      <c r="AM1279">
        <v>0</v>
      </c>
    </row>
    <row r="1280" spans="1:39">
      <c r="A1280">
        <v>1279</v>
      </c>
      <c r="B1280">
        <v>11</v>
      </c>
      <c r="C1280">
        <v>11</v>
      </c>
      <c r="D1280">
        <v>3</v>
      </c>
      <c r="E1280">
        <v>592</v>
      </c>
      <c r="F1280">
        <v>1611</v>
      </c>
      <c r="G1280">
        <v>1616</v>
      </c>
      <c r="H1280">
        <v>836</v>
      </c>
      <c r="I1280">
        <v>346.25780809999998</v>
      </c>
      <c r="J1280">
        <v>300.87450310000003</v>
      </c>
      <c r="K1280">
        <v>221</v>
      </c>
      <c r="L1280">
        <v>144</v>
      </c>
      <c r="M1280">
        <v>107</v>
      </c>
      <c r="N1280">
        <v>120</v>
      </c>
      <c r="O1280">
        <v>74.87</v>
      </c>
      <c r="P1280">
        <v>57.2</v>
      </c>
      <c r="Q1280">
        <v>11.81</v>
      </c>
      <c r="R1280">
        <v>0.14910000000000001</v>
      </c>
      <c r="S1280">
        <v>4201</v>
      </c>
      <c r="T1280">
        <v>118</v>
      </c>
      <c r="U1280">
        <v>299</v>
      </c>
      <c r="V1280">
        <v>692</v>
      </c>
      <c r="W1280">
        <v>297</v>
      </c>
      <c r="X1280">
        <v>210</v>
      </c>
      <c r="Y1280">
        <v>66</v>
      </c>
      <c r="Z1280">
        <v>1146</v>
      </c>
      <c r="AA1280">
        <v>2082</v>
      </c>
      <c r="AB1280">
        <v>820</v>
      </c>
      <c r="AC1280">
        <v>8</v>
      </c>
      <c r="AD1280">
        <v>79</v>
      </c>
      <c r="AE1280">
        <v>31.25</v>
      </c>
      <c r="AF1280">
        <v>31.25</v>
      </c>
      <c r="AG1280">
        <v>1</v>
      </c>
      <c r="AH1280">
        <v>0</v>
      </c>
      <c r="AI1280">
        <v>0</v>
      </c>
      <c r="AJ1280">
        <v>0</v>
      </c>
      <c r="AK1280">
        <v>3</v>
      </c>
      <c r="AL1280">
        <v>2.3010899999999999</v>
      </c>
      <c r="AM1280">
        <v>0</v>
      </c>
    </row>
    <row r="1281" spans="1:39">
      <c r="A1281">
        <v>1280</v>
      </c>
      <c r="B1281">
        <v>11</v>
      </c>
      <c r="C1281">
        <v>11</v>
      </c>
      <c r="D1281">
        <v>3</v>
      </c>
      <c r="E1281">
        <v>467</v>
      </c>
      <c r="F1281">
        <v>1272</v>
      </c>
      <c r="G1281">
        <v>1272</v>
      </c>
      <c r="H1281">
        <v>585</v>
      </c>
      <c r="I1281">
        <v>78.536483669999996</v>
      </c>
      <c r="J1281">
        <v>407.93537179999998</v>
      </c>
      <c r="K1281">
        <v>257</v>
      </c>
      <c r="L1281">
        <v>116</v>
      </c>
      <c r="M1281">
        <v>48</v>
      </c>
      <c r="N1281">
        <v>46</v>
      </c>
      <c r="O1281">
        <v>107.14</v>
      </c>
      <c r="P1281">
        <v>61.09</v>
      </c>
      <c r="Q1281">
        <v>25.6</v>
      </c>
      <c r="R1281">
        <v>0.14699999999999999</v>
      </c>
      <c r="S1281">
        <v>897</v>
      </c>
      <c r="T1281">
        <v>108</v>
      </c>
      <c r="U1281">
        <v>270</v>
      </c>
      <c r="V1281">
        <v>522</v>
      </c>
      <c r="W1281">
        <v>215</v>
      </c>
      <c r="X1281">
        <v>157</v>
      </c>
      <c r="Y1281">
        <v>49</v>
      </c>
      <c r="Z1281">
        <v>88</v>
      </c>
      <c r="AA1281">
        <v>237</v>
      </c>
      <c r="AB1281">
        <v>299</v>
      </c>
      <c r="AC1281">
        <v>2</v>
      </c>
      <c r="AD1281">
        <v>222</v>
      </c>
      <c r="AE1281">
        <v>31.25</v>
      </c>
      <c r="AF1281">
        <v>31.25</v>
      </c>
      <c r="AG1281">
        <v>3</v>
      </c>
      <c r="AH1281">
        <v>32</v>
      </c>
      <c r="AI1281">
        <v>0</v>
      </c>
      <c r="AJ1281">
        <v>0</v>
      </c>
      <c r="AK1281">
        <v>3</v>
      </c>
      <c r="AL1281">
        <v>2.3128700000000002</v>
      </c>
      <c r="AM1281">
        <v>0</v>
      </c>
    </row>
    <row r="1282" spans="1:39">
      <c r="A1282">
        <v>1281</v>
      </c>
      <c r="B1282">
        <v>11</v>
      </c>
      <c r="C1282">
        <v>11</v>
      </c>
      <c r="D1282">
        <v>3</v>
      </c>
      <c r="E1282">
        <v>607</v>
      </c>
      <c r="F1282">
        <v>1586</v>
      </c>
      <c r="G1282">
        <v>1586</v>
      </c>
      <c r="H1282">
        <v>753</v>
      </c>
      <c r="I1282">
        <v>328.57008760000002</v>
      </c>
      <c r="J1282">
        <v>311.85669589999998</v>
      </c>
      <c r="K1282">
        <v>241</v>
      </c>
      <c r="L1282">
        <v>176</v>
      </c>
      <c r="M1282">
        <v>84</v>
      </c>
      <c r="N1282">
        <v>106</v>
      </c>
      <c r="O1282">
        <v>163.24</v>
      </c>
      <c r="P1282">
        <v>32.729999999999997</v>
      </c>
      <c r="Q1282">
        <v>108.1</v>
      </c>
      <c r="R1282">
        <v>0.25159999999999999</v>
      </c>
      <c r="S1282">
        <v>1393</v>
      </c>
      <c r="T1282">
        <v>86</v>
      </c>
      <c r="U1282">
        <v>286</v>
      </c>
      <c r="V1282">
        <v>486</v>
      </c>
      <c r="W1282">
        <v>371</v>
      </c>
      <c r="X1282">
        <v>357</v>
      </c>
      <c r="Y1282">
        <v>170</v>
      </c>
      <c r="Z1282">
        <v>199</v>
      </c>
      <c r="AA1282">
        <v>321</v>
      </c>
      <c r="AB1282">
        <v>419</v>
      </c>
      <c r="AC1282">
        <v>1</v>
      </c>
      <c r="AD1282">
        <v>283</v>
      </c>
      <c r="AE1282">
        <v>31.25</v>
      </c>
      <c r="AF1282">
        <v>31.25</v>
      </c>
      <c r="AG1282">
        <v>3</v>
      </c>
      <c r="AH1282">
        <v>0</v>
      </c>
      <c r="AI1282">
        <v>0</v>
      </c>
      <c r="AJ1282">
        <v>0</v>
      </c>
      <c r="AK1282">
        <v>3</v>
      </c>
      <c r="AL1282">
        <v>1.5658000000000001</v>
      </c>
      <c r="AM1282">
        <v>0</v>
      </c>
    </row>
    <row r="1283" spans="1:39">
      <c r="A1283">
        <v>1282</v>
      </c>
      <c r="B1283">
        <v>11</v>
      </c>
      <c r="C1283">
        <v>11</v>
      </c>
      <c r="D1283">
        <v>3</v>
      </c>
      <c r="E1283">
        <v>546</v>
      </c>
      <c r="F1283">
        <v>1667</v>
      </c>
      <c r="G1283">
        <v>1805</v>
      </c>
      <c r="H1283">
        <v>716</v>
      </c>
      <c r="I1283">
        <v>222.4986595</v>
      </c>
      <c r="J1283">
        <v>354.82680970000001</v>
      </c>
      <c r="K1283">
        <v>248</v>
      </c>
      <c r="L1283">
        <v>142</v>
      </c>
      <c r="M1283">
        <v>72</v>
      </c>
      <c r="N1283">
        <v>84</v>
      </c>
      <c r="O1283">
        <v>74.84</v>
      </c>
      <c r="P1283">
        <v>46.89</v>
      </c>
      <c r="Q1283">
        <v>10.3</v>
      </c>
      <c r="R1283">
        <v>0.18779999999999999</v>
      </c>
      <c r="S1283">
        <v>357</v>
      </c>
      <c r="T1283">
        <v>135</v>
      </c>
      <c r="U1283">
        <v>418</v>
      </c>
      <c r="V1283">
        <v>573</v>
      </c>
      <c r="W1283">
        <v>369</v>
      </c>
      <c r="X1283">
        <v>310</v>
      </c>
      <c r="Y1283">
        <v>73</v>
      </c>
      <c r="Z1283">
        <v>55</v>
      </c>
      <c r="AA1283">
        <v>87</v>
      </c>
      <c r="AB1283">
        <v>84</v>
      </c>
      <c r="AC1283">
        <v>2</v>
      </c>
      <c r="AD1283">
        <v>56</v>
      </c>
      <c r="AE1283">
        <v>31.25</v>
      </c>
      <c r="AF1283">
        <v>31.25</v>
      </c>
      <c r="AG1283">
        <v>3</v>
      </c>
      <c r="AH1283">
        <v>0</v>
      </c>
      <c r="AI1283">
        <v>0</v>
      </c>
      <c r="AJ1283">
        <v>0</v>
      </c>
      <c r="AK1283">
        <v>3</v>
      </c>
      <c r="AL1283">
        <v>1.9382999999999999</v>
      </c>
      <c r="AM1283">
        <v>0</v>
      </c>
    </row>
    <row r="1284" spans="1:39">
      <c r="A1284">
        <v>1283</v>
      </c>
      <c r="B1284">
        <v>11</v>
      </c>
      <c r="C1284">
        <v>11</v>
      </c>
      <c r="D1284">
        <v>3</v>
      </c>
      <c r="E1284">
        <v>991</v>
      </c>
      <c r="F1284">
        <v>2601</v>
      </c>
      <c r="G1284">
        <v>2601</v>
      </c>
      <c r="H1284">
        <v>1240</v>
      </c>
      <c r="I1284">
        <v>536.42991240000003</v>
      </c>
      <c r="J1284">
        <v>509.14330410000002</v>
      </c>
      <c r="K1284">
        <v>394</v>
      </c>
      <c r="L1284">
        <v>273</v>
      </c>
      <c r="M1284">
        <v>147</v>
      </c>
      <c r="N1284">
        <v>177</v>
      </c>
      <c r="O1284">
        <v>116.22</v>
      </c>
      <c r="P1284">
        <v>59.66</v>
      </c>
      <c r="Q1284">
        <v>76.78</v>
      </c>
      <c r="R1284">
        <v>0.2545</v>
      </c>
      <c r="S1284">
        <v>1251</v>
      </c>
      <c r="T1284">
        <v>147</v>
      </c>
      <c r="U1284">
        <v>450</v>
      </c>
      <c r="V1284">
        <v>817</v>
      </c>
      <c r="W1284">
        <v>601</v>
      </c>
      <c r="X1284">
        <v>586</v>
      </c>
      <c r="Y1284">
        <v>236</v>
      </c>
      <c r="Z1284">
        <v>194</v>
      </c>
      <c r="AA1284">
        <v>260</v>
      </c>
      <c r="AB1284">
        <v>371</v>
      </c>
      <c r="AC1284">
        <v>3</v>
      </c>
      <c r="AD1284">
        <v>187</v>
      </c>
      <c r="AE1284">
        <v>31.25</v>
      </c>
      <c r="AF1284">
        <v>31.25</v>
      </c>
      <c r="AG1284">
        <v>3</v>
      </c>
      <c r="AH1284">
        <v>0</v>
      </c>
      <c r="AI1284">
        <v>0</v>
      </c>
      <c r="AJ1284">
        <v>0</v>
      </c>
      <c r="AK1284">
        <v>3</v>
      </c>
      <c r="AL1284">
        <v>1.5658000000000001</v>
      </c>
      <c r="AM1284">
        <v>0</v>
      </c>
    </row>
    <row r="1285" spans="1:39">
      <c r="A1285">
        <v>1284</v>
      </c>
      <c r="B1285">
        <v>11</v>
      </c>
      <c r="C1285">
        <v>11</v>
      </c>
      <c r="D1285">
        <v>3</v>
      </c>
      <c r="E1285">
        <v>632</v>
      </c>
      <c r="F1285">
        <v>1341</v>
      </c>
      <c r="G1285">
        <v>1341</v>
      </c>
      <c r="H1285">
        <v>761</v>
      </c>
      <c r="I1285">
        <v>83.572935430000001</v>
      </c>
      <c r="J1285">
        <v>613.62696170000004</v>
      </c>
      <c r="K1285">
        <v>294</v>
      </c>
      <c r="L1285">
        <v>169</v>
      </c>
      <c r="M1285">
        <v>96</v>
      </c>
      <c r="N1285">
        <v>73</v>
      </c>
      <c r="O1285">
        <v>76.599999999999994</v>
      </c>
      <c r="P1285">
        <v>58.37</v>
      </c>
      <c r="Q1285">
        <v>39.33</v>
      </c>
      <c r="R1285">
        <v>0.22670000000000001</v>
      </c>
      <c r="S1285">
        <v>2783</v>
      </c>
      <c r="T1285">
        <v>47</v>
      </c>
      <c r="U1285">
        <v>129</v>
      </c>
      <c r="V1285">
        <v>615</v>
      </c>
      <c r="W1285">
        <v>283</v>
      </c>
      <c r="X1285">
        <v>267</v>
      </c>
      <c r="Y1285">
        <v>20</v>
      </c>
      <c r="Z1285">
        <v>419</v>
      </c>
      <c r="AA1285">
        <v>330</v>
      </c>
      <c r="AB1285">
        <v>1947</v>
      </c>
      <c r="AC1285">
        <v>1</v>
      </c>
      <c r="AD1285">
        <v>66</v>
      </c>
      <c r="AE1285">
        <v>33.620787499999999</v>
      </c>
      <c r="AF1285">
        <v>207.10402500000001</v>
      </c>
      <c r="AG1285">
        <v>1</v>
      </c>
      <c r="AH1285">
        <v>0</v>
      </c>
      <c r="AI1285">
        <v>0</v>
      </c>
      <c r="AJ1285">
        <v>0</v>
      </c>
      <c r="AK1285">
        <v>3</v>
      </c>
      <c r="AL1285">
        <v>3.6548799999999999</v>
      </c>
      <c r="AM1285">
        <v>0</v>
      </c>
    </row>
    <row r="1286" spans="1:39">
      <c r="A1286">
        <v>1285</v>
      </c>
      <c r="B1286">
        <v>11</v>
      </c>
      <c r="C1286">
        <v>11</v>
      </c>
      <c r="D1286">
        <v>3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28.01</v>
      </c>
      <c r="P1286">
        <v>0</v>
      </c>
      <c r="Q1286">
        <v>51.26</v>
      </c>
      <c r="R1286">
        <v>0</v>
      </c>
      <c r="S1286">
        <v>964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165</v>
      </c>
      <c r="AA1286">
        <v>121</v>
      </c>
      <c r="AB1286">
        <v>665</v>
      </c>
      <c r="AC1286">
        <v>0</v>
      </c>
      <c r="AD1286">
        <v>12</v>
      </c>
      <c r="AE1286">
        <v>33.620787499999999</v>
      </c>
      <c r="AF1286">
        <v>207.10402500000001</v>
      </c>
      <c r="AG1286">
        <v>2</v>
      </c>
      <c r="AH1286">
        <v>0</v>
      </c>
      <c r="AI1286">
        <v>0</v>
      </c>
      <c r="AJ1286">
        <v>0</v>
      </c>
      <c r="AK1286">
        <v>3</v>
      </c>
      <c r="AL1286">
        <v>3.6548799999999999</v>
      </c>
      <c r="AM1286">
        <v>0</v>
      </c>
    </row>
    <row r="1287" spans="1:39">
      <c r="A1287">
        <v>1286</v>
      </c>
      <c r="B1287">
        <v>11</v>
      </c>
      <c r="C1287">
        <v>11</v>
      </c>
      <c r="D1287">
        <v>3</v>
      </c>
      <c r="E1287">
        <v>1803</v>
      </c>
      <c r="F1287">
        <v>3852</v>
      </c>
      <c r="G1287">
        <v>4055</v>
      </c>
      <c r="H1287">
        <v>2234</v>
      </c>
      <c r="I1287">
        <v>238.42089010000001</v>
      </c>
      <c r="J1287">
        <v>1750.5845119999999</v>
      </c>
      <c r="K1287">
        <v>857</v>
      </c>
      <c r="L1287">
        <v>468</v>
      </c>
      <c r="M1287">
        <v>277</v>
      </c>
      <c r="N1287">
        <v>201</v>
      </c>
      <c r="O1287">
        <v>228.37</v>
      </c>
      <c r="P1287">
        <v>76.91</v>
      </c>
      <c r="Q1287">
        <v>127.69</v>
      </c>
      <c r="R1287">
        <v>0.22120000000000001</v>
      </c>
      <c r="S1287">
        <v>9676</v>
      </c>
      <c r="T1287">
        <v>121</v>
      </c>
      <c r="U1287">
        <v>461</v>
      </c>
      <c r="V1287">
        <v>1797</v>
      </c>
      <c r="W1287">
        <v>910</v>
      </c>
      <c r="X1287">
        <v>766</v>
      </c>
      <c r="Y1287">
        <v>66</v>
      </c>
      <c r="Z1287">
        <v>2264</v>
      </c>
      <c r="AA1287">
        <v>1962</v>
      </c>
      <c r="AB1287">
        <v>4951</v>
      </c>
      <c r="AC1287">
        <v>13</v>
      </c>
      <c r="AD1287">
        <v>420</v>
      </c>
      <c r="AE1287">
        <v>33.620787499999999</v>
      </c>
      <c r="AF1287">
        <v>207.10402500000001</v>
      </c>
      <c r="AG1287">
        <v>1</v>
      </c>
      <c r="AH1287">
        <v>1</v>
      </c>
      <c r="AI1287">
        <v>0</v>
      </c>
      <c r="AJ1287">
        <v>0</v>
      </c>
      <c r="AK1287">
        <v>3</v>
      </c>
      <c r="AL1287">
        <v>3.6548799999999999</v>
      </c>
      <c r="AM1287">
        <v>0</v>
      </c>
    </row>
    <row r="1288" spans="1:39">
      <c r="A1288">
        <v>1287</v>
      </c>
      <c r="B1288">
        <v>11</v>
      </c>
      <c r="C1288">
        <v>11</v>
      </c>
      <c r="D1288">
        <v>3</v>
      </c>
      <c r="E1288">
        <v>498</v>
      </c>
      <c r="F1288">
        <v>1141</v>
      </c>
      <c r="G1288">
        <v>1178</v>
      </c>
      <c r="H1288">
        <v>622</v>
      </c>
      <c r="I1288">
        <v>34.101043840000003</v>
      </c>
      <c r="J1288">
        <v>486.77160750000002</v>
      </c>
      <c r="K1288">
        <v>224</v>
      </c>
      <c r="L1288">
        <v>145</v>
      </c>
      <c r="M1288">
        <v>73</v>
      </c>
      <c r="N1288">
        <v>56</v>
      </c>
      <c r="O1288">
        <v>40.619999999999997</v>
      </c>
      <c r="P1288">
        <v>23.22</v>
      </c>
      <c r="Q1288">
        <v>19.239999999999998</v>
      </c>
      <c r="R1288">
        <v>0.20630000000000001</v>
      </c>
      <c r="S1288">
        <v>472</v>
      </c>
      <c r="T1288">
        <v>56</v>
      </c>
      <c r="U1288">
        <v>170</v>
      </c>
      <c r="V1288">
        <v>498</v>
      </c>
      <c r="W1288">
        <v>254</v>
      </c>
      <c r="X1288">
        <v>200</v>
      </c>
      <c r="Y1288">
        <v>26</v>
      </c>
      <c r="Z1288">
        <v>100</v>
      </c>
      <c r="AA1288">
        <v>155</v>
      </c>
      <c r="AB1288">
        <v>180</v>
      </c>
      <c r="AC1288">
        <v>0</v>
      </c>
      <c r="AD1288">
        <v>11</v>
      </c>
      <c r="AE1288">
        <v>136.2999375</v>
      </c>
      <c r="AF1288">
        <v>231.01685000000001</v>
      </c>
      <c r="AG1288">
        <v>2</v>
      </c>
      <c r="AH1288">
        <v>0</v>
      </c>
      <c r="AI1288">
        <v>0</v>
      </c>
      <c r="AJ1288">
        <v>0</v>
      </c>
      <c r="AK1288">
        <v>3</v>
      </c>
      <c r="AL1288">
        <v>3.8876400000000002</v>
      </c>
      <c r="AM1288">
        <v>0</v>
      </c>
    </row>
    <row r="1289" spans="1:39">
      <c r="A1289">
        <v>1288</v>
      </c>
      <c r="B1289">
        <v>11</v>
      </c>
      <c r="C1289">
        <v>11</v>
      </c>
      <c r="D1289">
        <v>3</v>
      </c>
      <c r="E1289">
        <v>588</v>
      </c>
      <c r="F1289">
        <v>1452</v>
      </c>
      <c r="G1289">
        <v>1461</v>
      </c>
      <c r="H1289">
        <v>854</v>
      </c>
      <c r="I1289">
        <v>322.11642410000002</v>
      </c>
      <c r="J1289">
        <v>303.32120579999997</v>
      </c>
      <c r="K1289">
        <v>174</v>
      </c>
      <c r="L1289">
        <v>170</v>
      </c>
      <c r="M1289">
        <v>122</v>
      </c>
      <c r="N1289">
        <v>122</v>
      </c>
      <c r="O1289">
        <v>135.80000000000001</v>
      </c>
      <c r="P1289">
        <v>80.36</v>
      </c>
      <c r="Q1289">
        <v>18.059999999999999</v>
      </c>
      <c r="R1289">
        <v>0.16969999999999999</v>
      </c>
      <c r="S1289">
        <v>21</v>
      </c>
      <c r="T1289">
        <v>76</v>
      </c>
      <c r="U1289">
        <v>191</v>
      </c>
      <c r="V1289">
        <v>656</v>
      </c>
      <c r="W1289">
        <v>327</v>
      </c>
      <c r="X1289">
        <v>211</v>
      </c>
      <c r="Y1289">
        <v>1</v>
      </c>
      <c r="Z1289">
        <v>4</v>
      </c>
      <c r="AA1289">
        <v>6</v>
      </c>
      <c r="AB1289">
        <v>9</v>
      </c>
      <c r="AC1289">
        <v>0</v>
      </c>
      <c r="AD1289">
        <v>1</v>
      </c>
      <c r="AE1289">
        <v>31.25</v>
      </c>
      <c r="AF1289">
        <v>31.25</v>
      </c>
      <c r="AG1289">
        <v>4</v>
      </c>
      <c r="AH1289">
        <v>0</v>
      </c>
      <c r="AI1289">
        <v>0</v>
      </c>
      <c r="AJ1289">
        <v>0</v>
      </c>
      <c r="AK1289">
        <v>3</v>
      </c>
      <c r="AL1289">
        <v>1.63137</v>
      </c>
      <c r="AM1289">
        <v>0</v>
      </c>
    </row>
    <row r="1290" spans="1:39">
      <c r="A1290">
        <v>1289</v>
      </c>
      <c r="B1290">
        <v>11</v>
      </c>
      <c r="C1290">
        <v>11</v>
      </c>
      <c r="D1290">
        <v>3</v>
      </c>
      <c r="E1290">
        <v>2244</v>
      </c>
      <c r="F1290">
        <v>5191</v>
      </c>
      <c r="G1290">
        <v>5263</v>
      </c>
      <c r="H1290">
        <v>2828</v>
      </c>
      <c r="I1290">
        <v>153.6601253</v>
      </c>
      <c r="J1290">
        <v>2193.4045930000002</v>
      </c>
      <c r="K1290">
        <v>994</v>
      </c>
      <c r="L1290">
        <v>657</v>
      </c>
      <c r="M1290">
        <v>348</v>
      </c>
      <c r="N1290">
        <v>245</v>
      </c>
      <c r="O1290">
        <v>31.22</v>
      </c>
      <c r="P1290">
        <v>15.09</v>
      </c>
      <c r="Q1290">
        <v>13.88</v>
      </c>
      <c r="R1290">
        <v>0.20200000000000001</v>
      </c>
      <c r="S1290">
        <v>1742</v>
      </c>
      <c r="T1290">
        <v>239</v>
      </c>
      <c r="U1290">
        <v>729</v>
      </c>
      <c r="V1290">
        <v>2272</v>
      </c>
      <c r="W1290">
        <v>1105</v>
      </c>
      <c r="X1290">
        <v>918</v>
      </c>
      <c r="Y1290">
        <v>57</v>
      </c>
      <c r="Z1290">
        <v>372</v>
      </c>
      <c r="AA1290">
        <v>506</v>
      </c>
      <c r="AB1290">
        <v>753</v>
      </c>
      <c r="AC1290">
        <v>1</v>
      </c>
      <c r="AD1290">
        <v>53</v>
      </c>
      <c r="AE1290">
        <v>136.2999375</v>
      </c>
      <c r="AF1290">
        <v>231.01685000000001</v>
      </c>
      <c r="AG1290">
        <v>0</v>
      </c>
      <c r="AH1290">
        <v>0</v>
      </c>
      <c r="AI1290">
        <v>0</v>
      </c>
      <c r="AJ1290">
        <v>0</v>
      </c>
      <c r="AK1290">
        <v>3</v>
      </c>
      <c r="AL1290">
        <v>3.8876400000000002</v>
      </c>
      <c r="AM1290">
        <v>0</v>
      </c>
    </row>
    <row r="1291" spans="1:39">
      <c r="A1291">
        <v>1290</v>
      </c>
      <c r="B1291">
        <v>11</v>
      </c>
      <c r="C1291">
        <v>11</v>
      </c>
      <c r="D1291">
        <v>3</v>
      </c>
      <c r="E1291">
        <v>1058</v>
      </c>
      <c r="F1291">
        <v>2439</v>
      </c>
      <c r="G1291">
        <v>2440</v>
      </c>
      <c r="H1291">
        <v>1338</v>
      </c>
      <c r="I1291">
        <v>72.447599159999996</v>
      </c>
      <c r="J1291">
        <v>1034.145303</v>
      </c>
      <c r="K1291">
        <v>482</v>
      </c>
      <c r="L1291">
        <v>296</v>
      </c>
      <c r="M1291">
        <v>161</v>
      </c>
      <c r="N1291">
        <v>119</v>
      </c>
      <c r="O1291">
        <v>45.49</v>
      </c>
      <c r="P1291">
        <v>8.99</v>
      </c>
      <c r="Q1291">
        <v>35.46</v>
      </c>
      <c r="R1291">
        <v>0.19470000000000001</v>
      </c>
      <c r="S1291">
        <v>4998</v>
      </c>
      <c r="T1291">
        <v>115</v>
      </c>
      <c r="U1291">
        <v>315</v>
      </c>
      <c r="V1291">
        <v>1082</v>
      </c>
      <c r="W1291">
        <v>512</v>
      </c>
      <c r="X1291">
        <v>416</v>
      </c>
      <c r="Y1291">
        <v>143</v>
      </c>
      <c r="Z1291">
        <v>1637</v>
      </c>
      <c r="AA1291">
        <v>1499</v>
      </c>
      <c r="AB1291">
        <v>1539</v>
      </c>
      <c r="AC1291">
        <v>4</v>
      </c>
      <c r="AD1291">
        <v>176</v>
      </c>
      <c r="AE1291">
        <v>136.2999375</v>
      </c>
      <c r="AF1291">
        <v>231.01685000000001</v>
      </c>
      <c r="AG1291">
        <v>0</v>
      </c>
      <c r="AH1291">
        <v>0</v>
      </c>
      <c r="AI1291">
        <v>0</v>
      </c>
      <c r="AJ1291">
        <v>0</v>
      </c>
      <c r="AK1291">
        <v>3</v>
      </c>
      <c r="AL1291">
        <v>3.8876400000000002</v>
      </c>
      <c r="AM1291">
        <v>0</v>
      </c>
    </row>
    <row r="1292" spans="1:39">
      <c r="A1292">
        <v>1291</v>
      </c>
      <c r="B1292">
        <v>11</v>
      </c>
      <c r="C1292">
        <v>11</v>
      </c>
      <c r="D1292">
        <v>3</v>
      </c>
      <c r="E1292">
        <v>432</v>
      </c>
      <c r="F1292">
        <v>978</v>
      </c>
      <c r="G1292">
        <v>978</v>
      </c>
      <c r="H1292">
        <v>530</v>
      </c>
      <c r="I1292">
        <v>29.581628389999999</v>
      </c>
      <c r="J1292">
        <v>422.25970769999998</v>
      </c>
      <c r="K1292">
        <v>198</v>
      </c>
      <c r="L1292">
        <v>120</v>
      </c>
      <c r="M1292">
        <v>66</v>
      </c>
      <c r="N1292">
        <v>48</v>
      </c>
      <c r="O1292">
        <v>31.77</v>
      </c>
      <c r="P1292">
        <v>18.88</v>
      </c>
      <c r="Q1292">
        <v>12.88</v>
      </c>
      <c r="R1292">
        <v>0.19939999999999999</v>
      </c>
      <c r="S1292">
        <v>320</v>
      </c>
      <c r="T1292">
        <v>50</v>
      </c>
      <c r="U1292">
        <v>131</v>
      </c>
      <c r="V1292">
        <v>409</v>
      </c>
      <c r="W1292">
        <v>216</v>
      </c>
      <c r="X1292">
        <v>172</v>
      </c>
      <c r="Y1292">
        <v>5</v>
      </c>
      <c r="Z1292">
        <v>99</v>
      </c>
      <c r="AA1292">
        <v>92</v>
      </c>
      <c r="AB1292">
        <v>113</v>
      </c>
      <c r="AC1292">
        <v>1</v>
      </c>
      <c r="AD1292">
        <v>10</v>
      </c>
      <c r="AE1292">
        <v>136.2999375</v>
      </c>
      <c r="AF1292">
        <v>231.01685000000001</v>
      </c>
      <c r="AG1292">
        <v>2</v>
      </c>
      <c r="AH1292">
        <v>0</v>
      </c>
      <c r="AI1292">
        <v>0</v>
      </c>
      <c r="AJ1292">
        <v>0</v>
      </c>
      <c r="AK1292">
        <v>3</v>
      </c>
      <c r="AL1292">
        <v>3.8876400000000002</v>
      </c>
      <c r="AM1292">
        <v>0</v>
      </c>
    </row>
    <row r="1293" spans="1:39">
      <c r="A1293">
        <v>1292</v>
      </c>
      <c r="B1293">
        <v>11</v>
      </c>
      <c r="C1293">
        <v>11</v>
      </c>
      <c r="D1293">
        <v>3</v>
      </c>
      <c r="E1293">
        <v>558</v>
      </c>
      <c r="F1293">
        <v>1278</v>
      </c>
      <c r="G1293">
        <v>1291</v>
      </c>
      <c r="H1293">
        <v>691</v>
      </c>
      <c r="I1293">
        <v>38.209603340000001</v>
      </c>
      <c r="J1293">
        <v>545.41878910000003</v>
      </c>
      <c r="K1293">
        <v>253</v>
      </c>
      <c r="L1293">
        <v>157</v>
      </c>
      <c r="M1293">
        <v>84</v>
      </c>
      <c r="N1293">
        <v>64</v>
      </c>
      <c r="O1293">
        <v>49.25</v>
      </c>
      <c r="P1293">
        <v>39.31</v>
      </c>
      <c r="Q1293">
        <v>5.54</v>
      </c>
      <c r="R1293">
        <v>0.2006</v>
      </c>
      <c r="S1293">
        <v>147</v>
      </c>
      <c r="T1293">
        <v>61</v>
      </c>
      <c r="U1293">
        <v>168</v>
      </c>
      <c r="V1293">
        <v>567</v>
      </c>
      <c r="W1293">
        <v>267</v>
      </c>
      <c r="X1293">
        <v>228</v>
      </c>
      <c r="Y1293">
        <v>6</v>
      </c>
      <c r="Z1293">
        <v>33</v>
      </c>
      <c r="AA1293">
        <v>51</v>
      </c>
      <c r="AB1293">
        <v>52</v>
      </c>
      <c r="AC1293">
        <v>0</v>
      </c>
      <c r="AD1293">
        <v>5</v>
      </c>
      <c r="AE1293">
        <v>136.2999375</v>
      </c>
      <c r="AF1293">
        <v>231.01685000000001</v>
      </c>
      <c r="AG1293">
        <v>3</v>
      </c>
      <c r="AH1293">
        <v>0</v>
      </c>
      <c r="AI1293">
        <v>0</v>
      </c>
      <c r="AJ1293">
        <v>0</v>
      </c>
      <c r="AK1293">
        <v>3</v>
      </c>
      <c r="AL1293">
        <v>3.8876400000000002</v>
      </c>
      <c r="AM1293">
        <v>0</v>
      </c>
    </row>
    <row r="1294" spans="1:39">
      <c r="A1294">
        <v>1293</v>
      </c>
      <c r="B1294">
        <v>11</v>
      </c>
      <c r="C1294">
        <v>11</v>
      </c>
      <c r="D1294">
        <v>3</v>
      </c>
      <c r="E1294">
        <v>2576</v>
      </c>
      <c r="F1294">
        <v>5336</v>
      </c>
      <c r="G1294">
        <v>5363</v>
      </c>
      <c r="H1294">
        <v>3118</v>
      </c>
      <c r="I1294">
        <v>147.75395800000001</v>
      </c>
      <c r="J1294">
        <v>2642.1884249999998</v>
      </c>
      <c r="K1294">
        <v>1232</v>
      </c>
      <c r="L1294">
        <v>670</v>
      </c>
      <c r="M1294">
        <v>411</v>
      </c>
      <c r="N1294">
        <v>263</v>
      </c>
      <c r="O1294">
        <v>78.94</v>
      </c>
      <c r="P1294">
        <v>16.5</v>
      </c>
      <c r="Q1294">
        <v>49.31</v>
      </c>
      <c r="R1294">
        <v>0.2366</v>
      </c>
      <c r="S1294">
        <v>5334</v>
      </c>
      <c r="T1294">
        <v>131</v>
      </c>
      <c r="U1294">
        <v>465</v>
      </c>
      <c r="V1294">
        <v>2455</v>
      </c>
      <c r="W1294">
        <v>1215</v>
      </c>
      <c r="X1294">
        <v>1097</v>
      </c>
      <c r="Y1294">
        <v>284</v>
      </c>
      <c r="Z1294">
        <v>1369</v>
      </c>
      <c r="AA1294">
        <v>2068</v>
      </c>
      <c r="AB1294">
        <v>1429</v>
      </c>
      <c r="AC1294">
        <v>5</v>
      </c>
      <c r="AD1294">
        <v>179</v>
      </c>
      <c r="AE1294">
        <v>63.305675000000001</v>
      </c>
      <c r="AF1294">
        <v>177.255875</v>
      </c>
      <c r="AG1294">
        <v>1</v>
      </c>
      <c r="AH1294">
        <v>2</v>
      </c>
      <c r="AI1294">
        <v>0</v>
      </c>
      <c r="AJ1294">
        <v>0</v>
      </c>
      <c r="AK1294">
        <v>3</v>
      </c>
      <c r="AL1294">
        <v>3.5849500000000001</v>
      </c>
      <c r="AM1294">
        <v>0</v>
      </c>
    </row>
    <row r="1295" spans="1:39">
      <c r="A1295">
        <v>1294</v>
      </c>
      <c r="B1295">
        <v>11</v>
      </c>
      <c r="C1295">
        <v>11</v>
      </c>
      <c r="D1295">
        <v>3</v>
      </c>
      <c r="E1295">
        <v>1277</v>
      </c>
      <c r="F1295">
        <v>2630</v>
      </c>
      <c r="G1295">
        <v>2753</v>
      </c>
      <c r="H1295">
        <v>1550</v>
      </c>
      <c r="I1295">
        <v>73.24604205</v>
      </c>
      <c r="J1295">
        <v>1309.8115749999999</v>
      </c>
      <c r="K1295">
        <v>617</v>
      </c>
      <c r="L1295">
        <v>327</v>
      </c>
      <c r="M1295">
        <v>205</v>
      </c>
      <c r="N1295">
        <v>128</v>
      </c>
      <c r="O1295">
        <v>99.18</v>
      </c>
      <c r="P1295">
        <v>8.19</v>
      </c>
      <c r="Q1295">
        <v>111.44</v>
      </c>
      <c r="R1295">
        <v>0.23430000000000001</v>
      </c>
      <c r="S1295">
        <v>3612</v>
      </c>
      <c r="T1295">
        <v>65</v>
      </c>
      <c r="U1295">
        <v>280</v>
      </c>
      <c r="V1295">
        <v>1238</v>
      </c>
      <c r="W1295">
        <v>613</v>
      </c>
      <c r="X1295">
        <v>557</v>
      </c>
      <c r="Y1295">
        <v>304</v>
      </c>
      <c r="Z1295">
        <v>802</v>
      </c>
      <c r="AA1295">
        <v>1409</v>
      </c>
      <c r="AB1295">
        <v>981</v>
      </c>
      <c r="AC1295">
        <v>2</v>
      </c>
      <c r="AD1295">
        <v>114</v>
      </c>
      <c r="AE1295">
        <v>63.305675000000001</v>
      </c>
      <c r="AF1295">
        <v>177.255875</v>
      </c>
      <c r="AG1295">
        <v>1</v>
      </c>
      <c r="AH1295">
        <v>0</v>
      </c>
      <c r="AI1295">
        <v>21593</v>
      </c>
      <c r="AJ1295">
        <v>15328</v>
      </c>
      <c r="AK1295">
        <v>3</v>
      </c>
      <c r="AL1295">
        <v>3.5849500000000001</v>
      </c>
      <c r="AM1295">
        <v>0</v>
      </c>
    </row>
    <row r="1296" spans="1:39">
      <c r="A1296">
        <v>1295</v>
      </c>
      <c r="B1296">
        <v>11</v>
      </c>
      <c r="C1296">
        <v>11</v>
      </c>
      <c r="D1296">
        <v>3</v>
      </c>
      <c r="E1296">
        <v>555</v>
      </c>
      <c r="F1296">
        <v>1271</v>
      </c>
      <c r="G1296">
        <v>1271</v>
      </c>
      <c r="H1296">
        <v>777</v>
      </c>
      <c r="I1296">
        <v>243.78504670000001</v>
      </c>
      <c r="J1296">
        <v>338.63150869999998</v>
      </c>
      <c r="K1296">
        <v>174</v>
      </c>
      <c r="L1296">
        <v>145</v>
      </c>
      <c r="M1296">
        <v>103</v>
      </c>
      <c r="N1296">
        <v>133</v>
      </c>
      <c r="O1296">
        <v>89</v>
      </c>
      <c r="P1296">
        <v>69.87</v>
      </c>
      <c r="Q1296">
        <v>18.59</v>
      </c>
      <c r="R1296">
        <v>0.1888</v>
      </c>
      <c r="S1296">
        <v>903</v>
      </c>
      <c r="T1296">
        <v>52</v>
      </c>
      <c r="U1296">
        <v>136</v>
      </c>
      <c r="V1296">
        <v>581</v>
      </c>
      <c r="W1296">
        <v>295</v>
      </c>
      <c r="X1296">
        <v>207</v>
      </c>
      <c r="Y1296">
        <v>14</v>
      </c>
      <c r="Z1296">
        <v>257</v>
      </c>
      <c r="AA1296">
        <v>315</v>
      </c>
      <c r="AB1296">
        <v>209</v>
      </c>
      <c r="AC1296">
        <v>4</v>
      </c>
      <c r="AD1296">
        <v>104</v>
      </c>
      <c r="AE1296">
        <v>31.25</v>
      </c>
      <c r="AF1296">
        <v>31.25</v>
      </c>
      <c r="AG1296">
        <v>3</v>
      </c>
      <c r="AH1296">
        <v>0</v>
      </c>
      <c r="AI1296">
        <v>0</v>
      </c>
      <c r="AJ1296">
        <v>0</v>
      </c>
      <c r="AK1296">
        <v>3</v>
      </c>
      <c r="AL1296">
        <v>1.8557600000000001</v>
      </c>
      <c r="AM1296">
        <v>0</v>
      </c>
    </row>
    <row r="1297" spans="1:39">
      <c r="A1297">
        <v>1296</v>
      </c>
      <c r="B1297">
        <v>11</v>
      </c>
      <c r="C1297">
        <v>11</v>
      </c>
      <c r="D1297">
        <v>3</v>
      </c>
      <c r="E1297">
        <v>572</v>
      </c>
      <c r="F1297">
        <v>1344</v>
      </c>
      <c r="G1297">
        <v>1474</v>
      </c>
      <c r="H1297">
        <v>677</v>
      </c>
      <c r="I1297">
        <v>109.3864542</v>
      </c>
      <c r="J1297">
        <v>482.97158030000003</v>
      </c>
      <c r="K1297">
        <v>375</v>
      </c>
      <c r="L1297">
        <v>100</v>
      </c>
      <c r="M1297">
        <v>47</v>
      </c>
      <c r="N1297">
        <v>50</v>
      </c>
      <c r="O1297">
        <v>59.09</v>
      </c>
      <c r="P1297">
        <v>72.31</v>
      </c>
      <c r="Q1297">
        <v>9.5299999999999994</v>
      </c>
      <c r="R1297">
        <v>0.17499999999999999</v>
      </c>
      <c r="S1297">
        <v>798</v>
      </c>
      <c r="T1297">
        <v>85</v>
      </c>
      <c r="U1297">
        <v>279</v>
      </c>
      <c r="V1297">
        <v>615</v>
      </c>
      <c r="W1297">
        <v>264</v>
      </c>
      <c r="X1297">
        <v>231</v>
      </c>
      <c r="Y1297">
        <v>114</v>
      </c>
      <c r="Z1297">
        <v>154</v>
      </c>
      <c r="AA1297">
        <v>191</v>
      </c>
      <c r="AB1297">
        <v>263</v>
      </c>
      <c r="AC1297">
        <v>4</v>
      </c>
      <c r="AD1297">
        <v>72</v>
      </c>
      <c r="AE1297">
        <v>31.25</v>
      </c>
      <c r="AF1297">
        <v>31.25</v>
      </c>
      <c r="AG1297">
        <v>2</v>
      </c>
      <c r="AH1297">
        <v>0</v>
      </c>
      <c r="AI1297">
        <v>0</v>
      </c>
      <c r="AJ1297">
        <v>0</v>
      </c>
      <c r="AK1297">
        <v>3</v>
      </c>
      <c r="AL1297">
        <v>2.62236</v>
      </c>
      <c r="AM1297">
        <v>0</v>
      </c>
    </row>
    <row r="1298" spans="1:39">
      <c r="A1298">
        <v>1297</v>
      </c>
      <c r="B1298">
        <v>11</v>
      </c>
      <c r="C1298">
        <v>11</v>
      </c>
      <c r="D1298">
        <v>3</v>
      </c>
      <c r="E1298">
        <v>428</v>
      </c>
      <c r="F1298">
        <v>1031</v>
      </c>
      <c r="G1298">
        <v>1093</v>
      </c>
      <c r="H1298">
        <v>661</v>
      </c>
      <c r="I1298">
        <v>188.68425529999999</v>
      </c>
      <c r="J1298">
        <v>274.64851060000001</v>
      </c>
      <c r="K1298">
        <v>91</v>
      </c>
      <c r="L1298">
        <v>111</v>
      </c>
      <c r="M1298">
        <v>92</v>
      </c>
      <c r="N1298">
        <v>134</v>
      </c>
      <c r="O1298">
        <v>115.52</v>
      </c>
      <c r="P1298">
        <v>113.33</v>
      </c>
      <c r="Q1298">
        <v>11.28</v>
      </c>
      <c r="R1298">
        <v>0.16470000000000001</v>
      </c>
      <c r="S1298">
        <v>664</v>
      </c>
      <c r="T1298">
        <v>44</v>
      </c>
      <c r="U1298">
        <v>142</v>
      </c>
      <c r="V1298">
        <v>521</v>
      </c>
      <c r="W1298">
        <v>232</v>
      </c>
      <c r="X1298">
        <v>154</v>
      </c>
      <c r="Y1298">
        <v>20</v>
      </c>
      <c r="Z1298">
        <v>204</v>
      </c>
      <c r="AA1298">
        <v>189</v>
      </c>
      <c r="AB1298">
        <v>196</v>
      </c>
      <c r="AC1298">
        <v>1</v>
      </c>
      <c r="AD1298">
        <v>54</v>
      </c>
      <c r="AE1298">
        <v>31.25</v>
      </c>
      <c r="AF1298">
        <v>31.25</v>
      </c>
      <c r="AG1298">
        <v>4</v>
      </c>
      <c r="AH1298">
        <v>0</v>
      </c>
      <c r="AI1298">
        <v>0</v>
      </c>
      <c r="AJ1298">
        <v>0</v>
      </c>
      <c r="AK1298">
        <v>3</v>
      </c>
      <c r="AL1298">
        <v>1.50403</v>
      </c>
      <c r="AM1298">
        <v>0</v>
      </c>
    </row>
    <row r="1299" spans="1:39">
      <c r="A1299">
        <v>1298</v>
      </c>
      <c r="B1299">
        <v>11</v>
      </c>
      <c r="C1299">
        <v>11</v>
      </c>
      <c r="D1299">
        <v>3</v>
      </c>
      <c r="E1299">
        <v>192</v>
      </c>
      <c r="F1299">
        <v>547</v>
      </c>
      <c r="G1299">
        <v>547</v>
      </c>
      <c r="H1299">
        <v>260</v>
      </c>
      <c r="I1299">
        <v>114.52216749999999</v>
      </c>
      <c r="J1299">
        <v>92.137931030000004</v>
      </c>
      <c r="K1299">
        <v>62</v>
      </c>
      <c r="L1299">
        <v>57</v>
      </c>
      <c r="M1299">
        <v>33</v>
      </c>
      <c r="N1299">
        <v>40</v>
      </c>
      <c r="O1299">
        <v>47.5</v>
      </c>
      <c r="P1299">
        <v>45.09</v>
      </c>
      <c r="Q1299">
        <v>0</v>
      </c>
      <c r="R1299">
        <v>0.17730000000000001</v>
      </c>
      <c r="S1299">
        <v>0</v>
      </c>
      <c r="T1299">
        <v>40</v>
      </c>
      <c r="U1299">
        <v>117</v>
      </c>
      <c r="V1299">
        <v>178</v>
      </c>
      <c r="W1299">
        <v>125</v>
      </c>
      <c r="X1299">
        <v>87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31.25</v>
      </c>
      <c r="AF1299">
        <v>31.25</v>
      </c>
      <c r="AG1299">
        <v>4</v>
      </c>
      <c r="AH1299">
        <v>0</v>
      </c>
      <c r="AI1299">
        <v>0</v>
      </c>
      <c r="AJ1299">
        <v>0</v>
      </c>
      <c r="AK1299">
        <v>3</v>
      </c>
      <c r="AL1299">
        <v>1.4858</v>
      </c>
      <c r="AM1299">
        <v>0</v>
      </c>
    </row>
    <row r="1300" spans="1:39">
      <c r="A1300">
        <v>1299</v>
      </c>
      <c r="B1300">
        <v>11</v>
      </c>
      <c r="C1300">
        <v>11</v>
      </c>
      <c r="D1300">
        <v>3</v>
      </c>
      <c r="E1300">
        <v>604</v>
      </c>
      <c r="F1300">
        <v>1407</v>
      </c>
      <c r="G1300">
        <v>1407</v>
      </c>
      <c r="H1300">
        <v>839</v>
      </c>
      <c r="I1300">
        <v>319.22731199999998</v>
      </c>
      <c r="J1300">
        <v>328.6240277</v>
      </c>
      <c r="K1300">
        <v>122</v>
      </c>
      <c r="L1300">
        <v>167</v>
      </c>
      <c r="M1300">
        <v>129</v>
      </c>
      <c r="N1300">
        <v>186</v>
      </c>
      <c r="O1300">
        <v>162.07</v>
      </c>
      <c r="P1300">
        <v>64.489999999999995</v>
      </c>
      <c r="Q1300">
        <v>61.77</v>
      </c>
      <c r="R1300">
        <v>0.21179999999999999</v>
      </c>
      <c r="S1300">
        <v>200</v>
      </c>
      <c r="T1300">
        <v>70</v>
      </c>
      <c r="U1300">
        <v>140</v>
      </c>
      <c r="V1300">
        <v>659</v>
      </c>
      <c r="W1300">
        <v>277</v>
      </c>
      <c r="X1300">
        <v>261</v>
      </c>
      <c r="Y1300">
        <v>20</v>
      </c>
      <c r="Z1300">
        <v>31</v>
      </c>
      <c r="AA1300">
        <v>80</v>
      </c>
      <c r="AB1300">
        <v>55</v>
      </c>
      <c r="AC1300">
        <v>0</v>
      </c>
      <c r="AD1300">
        <v>14</v>
      </c>
      <c r="AE1300">
        <v>0</v>
      </c>
      <c r="AF1300">
        <v>0</v>
      </c>
      <c r="AG1300">
        <v>4</v>
      </c>
      <c r="AH1300">
        <v>0</v>
      </c>
      <c r="AI1300">
        <v>0</v>
      </c>
      <c r="AJ1300">
        <v>0</v>
      </c>
      <c r="AK1300">
        <v>3</v>
      </c>
      <c r="AL1300">
        <v>1.3915599999999999</v>
      </c>
      <c r="AM1300">
        <v>0</v>
      </c>
    </row>
    <row r="1301" spans="1:39">
      <c r="A1301">
        <v>1300</v>
      </c>
      <c r="B1301">
        <v>11</v>
      </c>
      <c r="C1301">
        <v>11</v>
      </c>
      <c r="D1301">
        <v>3</v>
      </c>
      <c r="E1301">
        <v>785</v>
      </c>
      <c r="F1301">
        <v>1846</v>
      </c>
      <c r="G1301">
        <v>1918</v>
      </c>
      <c r="H1301">
        <v>1092</v>
      </c>
      <c r="I1301">
        <v>414.88980120000002</v>
      </c>
      <c r="J1301">
        <v>427.10242010000002</v>
      </c>
      <c r="K1301">
        <v>156</v>
      </c>
      <c r="L1301">
        <v>219</v>
      </c>
      <c r="M1301">
        <v>168</v>
      </c>
      <c r="N1301">
        <v>242</v>
      </c>
      <c r="O1301">
        <v>115.99</v>
      </c>
      <c r="P1301">
        <v>101.3</v>
      </c>
      <c r="Q1301">
        <v>4.76</v>
      </c>
      <c r="R1301">
        <v>0.2054</v>
      </c>
      <c r="S1301">
        <v>802</v>
      </c>
      <c r="T1301">
        <v>99</v>
      </c>
      <c r="U1301">
        <v>230</v>
      </c>
      <c r="V1301">
        <v>869</v>
      </c>
      <c r="W1301">
        <v>371</v>
      </c>
      <c r="X1301">
        <v>349</v>
      </c>
      <c r="Y1301">
        <v>174</v>
      </c>
      <c r="Z1301">
        <v>117</v>
      </c>
      <c r="AA1301">
        <v>268</v>
      </c>
      <c r="AB1301">
        <v>222</v>
      </c>
      <c r="AC1301">
        <v>0</v>
      </c>
      <c r="AD1301">
        <v>21</v>
      </c>
      <c r="AE1301">
        <v>0</v>
      </c>
      <c r="AF1301">
        <v>0</v>
      </c>
      <c r="AG1301">
        <v>3</v>
      </c>
      <c r="AH1301">
        <v>0</v>
      </c>
      <c r="AI1301">
        <v>0</v>
      </c>
      <c r="AJ1301">
        <v>0</v>
      </c>
      <c r="AK1301">
        <v>3</v>
      </c>
      <c r="AL1301">
        <v>1.3915599999999999</v>
      </c>
      <c r="AM1301">
        <v>0</v>
      </c>
    </row>
    <row r="1302" spans="1:39">
      <c r="A1302">
        <v>1301</v>
      </c>
      <c r="B1302">
        <v>11</v>
      </c>
      <c r="C1302">
        <v>11</v>
      </c>
      <c r="D1302">
        <v>3</v>
      </c>
      <c r="E1302">
        <v>498</v>
      </c>
      <c r="F1302">
        <v>1151</v>
      </c>
      <c r="G1302">
        <v>1151</v>
      </c>
      <c r="H1302">
        <v>697</v>
      </c>
      <c r="I1302">
        <v>263.20397580000002</v>
      </c>
      <c r="J1302">
        <v>270.95159899999999</v>
      </c>
      <c r="K1302">
        <v>100</v>
      </c>
      <c r="L1302">
        <v>136</v>
      </c>
      <c r="M1302">
        <v>110</v>
      </c>
      <c r="N1302">
        <v>152</v>
      </c>
      <c r="O1302">
        <v>68.569999999999993</v>
      </c>
      <c r="P1302">
        <v>52.58</v>
      </c>
      <c r="Q1302">
        <v>2.6</v>
      </c>
      <c r="R1302">
        <v>0.2016</v>
      </c>
      <c r="S1302">
        <v>160</v>
      </c>
      <c r="T1302">
        <v>58</v>
      </c>
      <c r="U1302">
        <v>109</v>
      </c>
      <c r="V1302">
        <v>546</v>
      </c>
      <c r="W1302">
        <v>232</v>
      </c>
      <c r="X1302">
        <v>206</v>
      </c>
      <c r="Y1302">
        <v>19</v>
      </c>
      <c r="Z1302">
        <v>23</v>
      </c>
      <c r="AA1302">
        <v>63</v>
      </c>
      <c r="AB1302">
        <v>49</v>
      </c>
      <c r="AC1302">
        <v>0</v>
      </c>
      <c r="AD1302">
        <v>6</v>
      </c>
      <c r="AE1302">
        <v>0</v>
      </c>
      <c r="AF1302">
        <v>0</v>
      </c>
      <c r="AG1302">
        <v>4</v>
      </c>
      <c r="AH1302">
        <v>0</v>
      </c>
      <c r="AI1302">
        <v>0</v>
      </c>
      <c r="AJ1302">
        <v>0</v>
      </c>
      <c r="AK1302">
        <v>3</v>
      </c>
      <c r="AL1302">
        <v>1.3915599999999999</v>
      </c>
      <c r="AM1302">
        <v>0</v>
      </c>
    </row>
    <row r="1303" spans="1:39">
      <c r="A1303">
        <v>1302</v>
      </c>
      <c r="B1303">
        <v>11</v>
      </c>
      <c r="C1303">
        <v>11</v>
      </c>
      <c r="D1303">
        <v>3</v>
      </c>
      <c r="E1303">
        <v>271</v>
      </c>
      <c r="F1303">
        <v>801</v>
      </c>
      <c r="G1303">
        <v>804</v>
      </c>
      <c r="H1303">
        <v>364</v>
      </c>
      <c r="I1303">
        <v>161.6432677</v>
      </c>
      <c r="J1303">
        <v>130.04885060000001</v>
      </c>
      <c r="K1303">
        <v>90</v>
      </c>
      <c r="L1303">
        <v>80</v>
      </c>
      <c r="M1303">
        <v>46</v>
      </c>
      <c r="N1303">
        <v>55</v>
      </c>
      <c r="O1303">
        <v>50.98</v>
      </c>
      <c r="P1303">
        <v>37.6</v>
      </c>
      <c r="Q1303">
        <v>6.59</v>
      </c>
      <c r="R1303">
        <v>0.18659999999999999</v>
      </c>
      <c r="S1303">
        <v>187</v>
      </c>
      <c r="T1303">
        <v>66</v>
      </c>
      <c r="U1303">
        <v>183</v>
      </c>
      <c r="V1303">
        <v>242</v>
      </c>
      <c r="W1303">
        <v>183</v>
      </c>
      <c r="X1303">
        <v>130</v>
      </c>
      <c r="Y1303">
        <v>94</v>
      </c>
      <c r="Z1303">
        <v>3</v>
      </c>
      <c r="AA1303">
        <v>39</v>
      </c>
      <c r="AB1303">
        <v>31</v>
      </c>
      <c r="AC1303">
        <v>0</v>
      </c>
      <c r="AD1303">
        <v>20</v>
      </c>
      <c r="AE1303">
        <v>31.25</v>
      </c>
      <c r="AF1303">
        <v>31.25</v>
      </c>
      <c r="AG1303">
        <v>4</v>
      </c>
      <c r="AH1303">
        <v>0</v>
      </c>
      <c r="AI1303">
        <v>0</v>
      </c>
      <c r="AJ1303">
        <v>0</v>
      </c>
      <c r="AK1303">
        <v>3</v>
      </c>
      <c r="AL1303">
        <v>1.4858</v>
      </c>
      <c r="AM1303">
        <v>0</v>
      </c>
    </row>
    <row r="1304" spans="1:39">
      <c r="A1304">
        <v>1303</v>
      </c>
      <c r="B1304">
        <v>11</v>
      </c>
      <c r="C1304">
        <v>11</v>
      </c>
      <c r="D1304">
        <v>3</v>
      </c>
      <c r="E1304">
        <v>805</v>
      </c>
      <c r="F1304">
        <v>2700</v>
      </c>
      <c r="G1304">
        <v>2717</v>
      </c>
      <c r="H1304">
        <v>1083</v>
      </c>
      <c r="I1304">
        <v>428.31526650000001</v>
      </c>
      <c r="J1304">
        <v>410.13550140000001</v>
      </c>
      <c r="K1304">
        <v>355</v>
      </c>
      <c r="L1304">
        <v>184</v>
      </c>
      <c r="M1304">
        <v>121</v>
      </c>
      <c r="N1304">
        <v>145</v>
      </c>
      <c r="O1304">
        <v>98.51</v>
      </c>
      <c r="P1304">
        <v>62.37</v>
      </c>
      <c r="Q1304">
        <v>19</v>
      </c>
      <c r="R1304">
        <v>0.2135</v>
      </c>
      <c r="S1304">
        <v>521</v>
      </c>
      <c r="T1304">
        <v>192</v>
      </c>
      <c r="U1304">
        <v>667</v>
      </c>
      <c r="V1304">
        <v>734</v>
      </c>
      <c r="W1304">
        <v>611</v>
      </c>
      <c r="X1304">
        <v>513</v>
      </c>
      <c r="Y1304">
        <v>172</v>
      </c>
      <c r="Z1304">
        <v>55</v>
      </c>
      <c r="AA1304">
        <v>189</v>
      </c>
      <c r="AB1304">
        <v>82</v>
      </c>
      <c r="AC1304">
        <v>0</v>
      </c>
      <c r="AD1304">
        <v>23</v>
      </c>
      <c r="AE1304">
        <v>31.25</v>
      </c>
      <c r="AF1304">
        <v>31.25</v>
      </c>
      <c r="AG1304">
        <v>3</v>
      </c>
      <c r="AH1304">
        <v>0</v>
      </c>
      <c r="AI1304">
        <v>0</v>
      </c>
      <c r="AJ1304">
        <v>0</v>
      </c>
      <c r="AK1304">
        <v>3</v>
      </c>
      <c r="AL1304">
        <v>1.6731199999999999</v>
      </c>
      <c r="AM1304">
        <v>0</v>
      </c>
    </row>
    <row r="1305" spans="1:39">
      <c r="A1305">
        <v>1304</v>
      </c>
      <c r="B1305">
        <v>11</v>
      </c>
      <c r="C1305">
        <v>11</v>
      </c>
      <c r="D1305">
        <v>3</v>
      </c>
      <c r="E1305">
        <v>427</v>
      </c>
      <c r="F1305">
        <v>981</v>
      </c>
      <c r="G1305">
        <v>981</v>
      </c>
      <c r="H1305">
        <v>594</v>
      </c>
      <c r="I1305">
        <v>225.678911</v>
      </c>
      <c r="J1305">
        <v>232.32195329999999</v>
      </c>
      <c r="K1305">
        <v>87</v>
      </c>
      <c r="L1305">
        <v>118</v>
      </c>
      <c r="M1305">
        <v>88</v>
      </c>
      <c r="N1305">
        <v>134</v>
      </c>
      <c r="O1305">
        <v>51.89</v>
      </c>
      <c r="P1305">
        <v>37.630000000000003</v>
      </c>
      <c r="Q1305">
        <v>4.87</v>
      </c>
      <c r="R1305">
        <v>0.1988</v>
      </c>
      <c r="S1305">
        <v>437</v>
      </c>
      <c r="T1305">
        <v>49</v>
      </c>
      <c r="U1305">
        <v>93</v>
      </c>
      <c r="V1305">
        <v>473</v>
      </c>
      <c r="W1305">
        <v>193</v>
      </c>
      <c r="X1305">
        <v>173</v>
      </c>
      <c r="Y1305">
        <v>57</v>
      </c>
      <c r="Z1305">
        <v>73</v>
      </c>
      <c r="AA1305">
        <v>178</v>
      </c>
      <c r="AB1305">
        <v>111</v>
      </c>
      <c r="AC1305">
        <v>1</v>
      </c>
      <c r="AD1305">
        <v>17</v>
      </c>
      <c r="AE1305">
        <v>0</v>
      </c>
      <c r="AF1305">
        <v>0</v>
      </c>
      <c r="AG1305">
        <v>3</v>
      </c>
      <c r="AH1305">
        <v>0</v>
      </c>
      <c r="AI1305">
        <v>0</v>
      </c>
      <c r="AJ1305">
        <v>0</v>
      </c>
      <c r="AK1305">
        <v>3</v>
      </c>
      <c r="AL1305">
        <v>1.3915599999999999</v>
      </c>
      <c r="AM1305">
        <v>0</v>
      </c>
    </row>
    <row r="1306" spans="1:39">
      <c r="A1306">
        <v>1305</v>
      </c>
      <c r="B1306">
        <v>11</v>
      </c>
      <c r="C1306">
        <v>11</v>
      </c>
      <c r="D1306">
        <v>3</v>
      </c>
      <c r="E1306">
        <v>420</v>
      </c>
      <c r="F1306">
        <v>893</v>
      </c>
      <c r="G1306">
        <v>2311</v>
      </c>
      <c r="H1306">
        <v>582</v>
      </c>
      <c r="I1306">
        <v>160.33195019999999</v>
      </c>
      <c r="J1306">
        <v>286.3900415</v>
      </c>
      <c r="K1306">
        <v>139</v>
      </c>
      <c r="L1306">
        <v>97</v>
      </c>
      <c r="M1306">
        <v>88</v>
      </c>
      <c r="N1306">
        <v>96</v>
      </c>
      <c r="O1306">
        <v>83.66</v>
      </c>
      <c r="P1306">
        <v>52.7</v>
      </c>
      <c r="Q1306">
        <v>39.07</v>
      </c>
      <c r="R1306">
        <v>0.12590000000000001</v>
      </c>
      <c r="S1306">
        <v>2402</v>
      </c>
      <c r="T1306">
        <v>33</v>
      </c>
      <c r="U1306">
        <v>1137</v>
      </c>
      <c r="V1306">
        <v>666</v>
      </c>
      <c r="W1306">
        <v>209</v>
      </c>
      <c r="X1306">
        <v>266</v>
      </c>
      <c r="Y1306">
        <v>101</v>
      </c>
      <c r="Z1306">
        <v>620</v>
      </c>
      <c r="AA1306">
        <v>936</v>
      </c>
      <c r="AB1306">
        <v>528</v>
      </c>
      <c r="AC1306">
        <v>4</v>
      </c>
      <c r="AD1306">
        <v>213</v>
      </c>
      <c r="AE1306">
        <v>31.25</v>
      </c>
      <c r="AF1306">
        <v>31.25</v>
      </c>
      <c r="AG1306">
        <v>2</v>
      </c>
      <c r="AH1306">
        <v>0</v>
      </c>
      <c r="AI1306">
        <v>5785</v>
      </c>
      <c r="AJ1306">
        <v>2097</v>
      </c>
      <c r="AK1306">
        <v>3</v>
      </c>
      <c r="AL1306">
        <v>2.00387</v>
      </c>
      <c r="AM1306">
        <v>0</v>
      </c>
    </row>
    <row r="1307" spans="1:39">
      <c r="A1307">
        <v>1306</v>
      </c>
      <c r="B1307">
        <v>11</v>
      </c>
      <c r="C1307">
        <v>11</v>
      </c>
      <c r="D1307">
        <v>3</v>
      </c>
      <c r="E1307">
        <v>147</v>
      </c>
      <c r="F1307">
        <v>301</v>
      </c>
      <c r="G1307">
        <v>301</v>
      </c>
      <c r="H1307">
        <v>166</v>
      </c>
      <c r="I1307">
        <v>14.779174149999999</v>
      </c>
      <c r="J1307">
        <v>145.6804309</v>
      </c>
      <c r="K1307">
        <v>46</v>
      </c>
      <c r="L1307">
        <v>46</v>
      </c>
      <c r="M1307">
        <v>27</v>
      </c>
      <c r="N1307">
        <v>28</v>
      </c>
      <c r="O1307">
        <v>100.37</v>
      </c>
      <c r="P1307">
        <v>0</v>
      </c>
      <c r="Q1307">
        <v>74.67</v>
      </c>
      <c r="R1307">
        <v>0.37540000000000001</v>
      </c>
      <c r="S1307">
        <v>632</v>
      </c>
      <c r="T1307">
        <v>3</v>
      </c>
      <c r="U1307">
        <v>25</v>
      </c>
      <c r="V1307">
        <v>79</v>
      </c>
      <c r="W1307">
        <v>97</v>
      </c>
      <c r="X1307">
        <v>97</v>
      </c>
      <c r="Y1307">
        <v>154</v>
      </c>
      <c r="Z1307">
        <v>98</v>
      </c>
      <c r="AA1307">
        <v>74</v>
      </c>
      <c r="AB1307">
        <v>154</v>
      </c>
      <c r="AC1307">
        <v>2</v>
      </c>
      <c r="AD1307">
        <v>150</v>
      </c>
      <c r="AE1307">
        <v>31.25</v>
      </c>
      <c r="AF1307">
        <v>31.25</v>
      </c>
      <c r="AG1307">
        <v>4</v>
      </c>
      <c r="AH1307">
        <v>0</v>
      </c>
      <c r="AI1307">
        <v>0</v>
      </c>
      <c r="AJ1307">
        <v>0</v>
      </c>
      <c r="AK1307">
        <v>1</v>
      </c>
      <c r="AL1307">
        <v>1.21665</v>
      </c>
      <c r="AM1307">
        <v>0</v>
      </c>
    </row>
    <row r="1308" spans="1:39">
      <c r="A1308">
        <v>1307</v>
      </c>
      <c r="B1308">
        <v>11</v>
      </c>
      <c r="C1308">
        <v>11</v>
      </c>
      <c r="D1308">
        <v>3</v>
      </c>
      <c r="E1308">
        <v>1286</v>
      </c>
      <c r="F1308">
        <v>2884</v>
      </c>
      <c r="G1308">
        <v>2884</v>
      </c>
      <c r="H1308">
        <v>1576</v>
      </c>
      <c r="I1308">
        <v>129.2926391</v>
      </c>
      <c r="J1308">
        <v>1274.4560140000001</v>
      </c>
      <c r="K1308">
        <v>416</v>
      </c>
      <c r="L1308">
        <v>382</v>
      </c>
      <c r="M1308">
        <v>230</v>
      </c>
      <c r="N1308">
        <v>258</v>
      </c>
      <c r="O1308">
        <v>402.75</v>
      </c>
      <c r="P1308">
        <v>138.82</v>
      </c>
      <c r="Q1308">
        <v>43.79</v>
      </c>
      <c r="R1308">
        <v>0.34849999999999998</v>
      </c>
      <c r="S1308">
        <v>923</v>
      </c>
      <c r="T1308">
        <v>67</v>
      </c>
      <c r="U1308">
        <v>224</v>
      </c>
      <c r="V1308">
        <v>933</v>
      </c>
      <c r="W1308">
        <v>785</v>
      </c>
      <c r="X1308">
        <v>875</v>
      </c>
      <c r="Y1308">
        <v>147</v>
      </c>
      <c r="Z1308">
        <v>153</v>
      </c>
      <c r="AA1308">
        <v>181</v>
      </c>
      <c r="AB1308">
        <v>347</v>
      </c>
      <c r="AC1308">
        <v>3</v>
      </c>
      <c r="AD1308">
        <v>92</v>
      </c>
      <c r="AE1308">
        <v>31.25</v>
      </c>
      <c r="AF1308">
        <v>31.25</v>
      </c>
      <c r="AG1308">
        <v>4</v>
      </c>
      <c r="AH1308">
        <v>0</v>
      </c>
      <c r="AI1308">
        <v>0</v>
      </c>
      <c r="AJ1308">
        <v>0</v>
      </c>
      <c r="AK1308">
        <v>1</v>
      </c>
      <c r="AL1308">
        <v>1.21665</v>
      </c>
      <c r="AM1308">
        <v>0</v>
      </c>
    </row>
    <row r="1309" spans="1:39">
      <c r="A1309">
        <v>1308</v>
      </c>
      <c r="B1309">
        <v>11</v>
      </c>
      <c r="C1309">
        <v>11</v>
      </c>
      <c r="D1309">
        <v>3</v>
      </c>
      <c r="E1309">
        <v>4234</v>
      </c>
      <c r="F1309">
        <v>9201</v>
      </c>
      <c r="G1309">
        <v>9201</v>
      </c>
      <c r="H1309">
        <v>5295</v>
      </c>
      <c r="I1309">
        <v>204.92785739999999</v>
      </c>
      <c r="J1309">
        <v>4217.0696429999998</v>
      </c>
      <c r="K1309">
        <v>1793</v>
      </c>
      <c r="L1309">
        <v>1066</v>
      </c>
      <c r="M1309">
        <v>663</v>
      </c>
      <c r="N1309">
        <v>712</v>
      </c>
      <c r="O1309">
        <v>76.680000000000007</v>
      </c>
      <c r="P1309">
        <v>12.04</v>
      </c>
      <c r="Q1309">
        <v>57.75</v>
      </c>
      <c r="R1309">
        <v>0.222</v>
      </c>
      <c r="S1309">
        <v>7748</v>
      </c>
      <c r="T1309">
        <v>323</v>
      </c>
      <c r="U1309">
        <v>928</v>
      </c>
      <c r="V1309">
        <v>4103</v>
      </c>
      <c r="W1309">
        <v>2091</v>
      </c>
      <c r="X1309">
        <v>1756</v>
      </c>
      <c r="Y1309">
        <v>203</v>
      </c>
      <c r="Z1309">
        <v>3537</v>
      </c>
      <c r="AA1309">
        <v>2459</v>
      </c>
      <c r="AB1309">
        <v>1212</v>
      </c>
      <c r="AC1309">
        <v>22</v>
      </c>
      <c r="AD1309">
        <v>315</v>
      </c>
      <c r="AE1309">
        <v>183.03852499999999</v>
      </c>
      <c r="AF1309">
        <v>795.16735000000006</v>
      </c>
      <c r="AG1309">
        <v>0</v>
      </c>
      <c r="AH1309">
        <v>0</v>
      </c>
      <c r="AI1309">
        <v>0</v>
      </c>
      <c r="AJ1309">
        <v>0</v>
      </c>
      <c r="AK1309">
        <v>3</v>
      </c>
      <c r="AL1309">
        <v>4.5022799999999998</v>
      </c>
      <c r="AM1309">
        <v>0</v>
      </c>
    </row>
    <row r="1310" spans="1:39">
      <c r="A1310">
        <v>1309</v>
      </c>
      <c r="B1310">
        <v>12</v>
      </c>
      <c r="C1310">
        <v>12</v>
      </c>
      <c r="D1310">
        <v>3</v>
      </c>
      <c r="E1310">
        <v>11125</v>
      </c>
      <c r="F1310">
        <v>42854</v>
      </c>
      <c r="G1310">
        <v>42929</v>
      </c>
      <c r="H1310">
        <v>20520</v>
      </c>
      <c r="I1310">
        <v>1120</v>
      </c>
      <c r="J1310">
        <v>10700</v>
      </c>
      <c r="K1310">
        <v>3276</v>
      </c>
      <c r="L1310">
        <v>3352</v>
      </c>
      <c r="M1310">
        <v>2394</v>
      </c>
      <c r="N1310">
        <v>2103</v>
      </c>
      <c r="O1310">
        <v>572.91</v>
      </c>
      <c r="P1310">
        <v>380.89</v>
      </c>
      <c r="Q1310">
        <v>254.23</v>
      </c>
      <c r="R1310">
        <v>0.20030000000000001</v>
      </c>
      <c r="S1310">
        <v>13090</v>
      </c>
      <c r="T1310">
        <v>2654</v>
      </c>
      <c r="U1310">
        <v>8520</v>
      </c>
      <c r="V1310">
        <v>14791</v>
      </c>
      <c r="W1310">
        <v>9542</v>
      </c>
      <c r="X1310">
        <v>7422</v>
      </c>
      <c r="Y1310">
        <v>1913</v>
      </c>
      <c r="Z1310">
        <v>3051</v>
      </c>
      <c r="AA1310">
        <v>4757</v>
      </c>
      <c r="AB1310">
        <v>2517</v>
      </c>
      <c r="AC1310">
        <v>18</v>
      </c>
      <c r="AD1310">
        <v>834</v>
      </c>
      <c r="AE1310">
        <v>31.25</v>
      </c>
      <c r="AF1310">
        <v>31.25</v>
      </c>
      <c r="AG1310">
        <v>1</v>
      </c>
      <c r="AH1310">
        <v>203</v>
      </c>
      <c r="AI1310">
        <v>0</v>
      </c>
      <c r="AJ1310">
        <v>0</v>
      </c>
      <c r="AK1310">
        <v>3</v>
      </c>
      <c r="AL1310">
        <v>3.0059499999999999</v>
      </c>
      <c r="AM1310">
        <v>0</v>
      </c>
    </row>
    <row r="1311" spans="1:39">
      <c r="A1311">
        <v>1310</v>
      </c>
      <c r="B1311">
        <v>12</v>
      </c>
      <c r="C1311">
        <v>12</v>
      </c>
      <c r="D1311">
        <v>3</v>
      </c>
      <c r="E1311">
        <v>15984</v>
      </c>
      <c r="F1311">
        <v>65688</v>
      </c>
      <c r="G1311">
        <v>65725</v>
      </c>
      <c r="H1311">
        <v>31689</v>
      </c>
      <c r="I1311">
        <v>637.44467329999998</v>
      </c>
      <c r="J1311">
        <v>15556.044190000001</v>
      </c>
      <c r="K1311">
        <v>4562</v>
      </c>
      <c r="L1311">
        <v>3440</v>
      </c>
      <c r="M1311">
        <v>3075</v>
      </c>
      <c r="N1311">
        <v>4907</v>
      </c>
      <c r="O1311">
        <v>412.06</v>
      </c>
      <c r="P1311">
        <v>318.26</v>
      </c>
      <c r="Q1311">
        <v>316.26</v>
      </c>
      <c r="R1311">
        <v>0.1867</v>
      </c>
      <c r="S1311">
        <v>1872</v>
      </c>
      <c r="T1311">
        <v>4339</v>
      </c>
      <c r="U1311">
        <v>13810</v>
      </c>
      <c r="V1311">
        <v>23022</v>
      </c>
      <c r="W1311">
        <v>13937</v>
      </c>
      <c r="X1311">
        <v>10617</v>
      </c>
      <c r="Y1311">
        <v>141</v>
      </c>
      <c r="Z1311">
        <v>142</v>
      </c>
      <c r="AA1311">
        <v>600</v>
      </c>
      <c r="AB1311">
        <v>816</v>
      </c>
      <c r="AC1311">
        <v>1</v>
      </c>
      <c r="AD1311">
        <v>172</v>
      </c>
      <c r="AE1311">
        <v>31.25</v>
      </c>
      <c r="AF1311">
        <v>31.25</v>
      </c>
      <c r="AG1311">
        <v>1</v>
      </c>
      <c r="AH1311">
        <v>0</v>
      </c>
      <c r="AI1311">
        <v>0</v>
      </c>
      <c r="AJ1311">
        <v>0</v>
      </c>
      <c r="AK1311">
        <v>3</v>
      </c>
      <c r="AL1311">
        <v>3.06365</v>
      </c>
      <c r="AM1311">
        <v>0</v>
      </c>
    </row>
    <row r="1312" spans="1:39">
      <c r="A1312">
        <v>1311</v>
      </c>
      <c r="B1312">
        <v>12</v>
      </c>
      <c r="C1312">
        <v>12</v>
      </c>
      <c r="D1312">
        <v>3</v>
      </c>
      <c r="E1312">
        <v>1042</v>
      </c>
      <c r="F1312">
        <v>3671</v>
      </c>
      <c r="G1312">
        <v>3680</v>
      </c>
      <c r="H1312">
        <v>2093</v>
      </c>
      <c r="I1312">
        <v>1024</v>
      </c>
      <c r="J1312">
        <v>72</v>
      </c>
      <c r="K1312">
        <v>32</v>
      </c>
      <c r="L1312">
        <v>283</v>
      </c>
      <c r="M1312">
        <v>305</v>
      </c>
      <c r="N1312">
        <v>422</v>
      </c>
      <c r="O1312">
        <v>3721.15</v>
      </c>
      <c r="P1312">
        <v>866.96</v>
      </c>
      <c r="Q1312">
        <v>9</v>
      </c>
      <c r="R1312">
        <v>0.22850000000000001</v>
      </c>
      <c r="S1312">
        <v>255</v>
      </c>
      <c r="T1312">
        <v>149</v>
      </c>
      <c r="U1312">
        <v>506</v>
      </c>
      <c r="V1312">
        <v>1249</v>
      </c>
      <c r="W1312">
        <v>1067</v>
      </c>
      <c r="X1312">
        <v>709</v>
      </c>
      <c r="Y1312">
        <v>19</v>
      </c>
      <c r="Z1312">
        <v>56</v>
      </c>
      <c r="AA1312">
        <v>46</v>
      </c>
      <c r="AB1312">
        <v>118</v>
      </c>
      <c r="AC1312">
        <v>1</v>
      </c>
      <c r="AD1312">
        <v>15</v>
      </c>
      <c r="AE1312">
        <v>0</v>
      </c>
      <c r="AF1312">
        <v>0</v>
      </c>
      <c r="AG1312">
        <v>4</v>
      </c>
      <c r="AH1312">
        <v>0</v>
      </c>
      <c r="AI1312">
        <v>0</v>
      </c>
      <c r="AJ1312">
        <v>0</v>
      </c>
      <c r="AK1312">
        <v>1</v>
      </c>
      <c r="AL1312">
        <v>0.97452000000000005</v>
      </c>
      <c r="AM1312">
        <v>0</v>
      </c>
    </row>
    <row r="1313" spans="1:39">
      <c r="A1313">
        <v>1312</v>
      </c>
      <c r="B1313">
        <v>12</v>
      </c>
      <c r="C1313">
        <v>12</v>
      </c>
      <c r="D1313">
        <v>3</v>
      </c>
      <c r="E1313">
        <v>5543</v>
      </c>
      <c r="F1313">
        <v>19547</v>
      </c>
      <c r="G1313">
        <v>19601</v>
      </c>
      <c r="H1313">
        <v>9380</v>
      </c>
      <c r="I1313">
        <v>1372</v>
      </c>
      <c r="J1313">
        <v>4362</v>
      </c>
      <c r="K1313">
        <v>687</v>
      </c>
      <c r="L1313">
        <v>1363</v>
      </c>
      <c r="M1313">
        <v>1546</v>
      </c>
      <c r="N1313">
        <v>1947</v>
      </c>
      <c r="O1313">
        <v>407.02</v>
      </c>
      <c r="P1313">
        <v>347.39</v>
      </c>
      <c r="Q1313">
        <v>55.8</v>
      </c>
      <c r="R1313">
        <v>0.21199999999999999</v>
      </c>
      <c r="S1313">
        <v>1076</v>
      </c>
      <c r="T1313">
        <v>1057</v>
      </c>
      <c r="U1313">
        <v>4137</v>
      </c>
      <c r="V1313">
        <v>5677</v>
      </c>
      <c r="W1313">
        <v>5170</v>
      </c>
      <c r="X1313">
        <v>3560</v>
      </c>
      <c r="Y1313">
        <v>233</v>
      </c>
      <c r="Z1313">
        <v>84</v>
      </c>
      <c r="AA1313">
        <v>428</v>
      </c>
      <c r="AB1313">
        <v>276</v>
      </c>
      <c r="AC1313">
        <v>2</v>
      </c>
      <c r="AD1313">
        <v>53</v>
      </c>
      <c r="AE1313">
        <v>0</v>
      </c>
      <c r="AF1313">
        <v>0</v>
      </c>
      <c r="AG1313">
        <v>3</v>
      </c>
      <c r="AH1313">
        <v>0</v>
      </c>
      <c r="AI1313">
        <v>0</v>
      </c>
      <c r="AJ1313">
        <v>0</v>
      </c>
      <c r="AK1313">
        <v>3</v>
      </c>
      <c r="AL1313">
        <v>1.88137</v>
      </c>
      <c r="AM1313">
        <v>0</v>
      </c>
    </row>
    <row r="1314" spans="1:39">
      <c r="A1314">
        <v>1313</v>
      </c>
      <c r="B1314">
        <v>12</v>
      </c>
      <c r="C1314">
        <v>12</v>
      </c>
      <c r="D1314">
        <v>3</v>
      </c>
      <c r="E1314">
        <v>1774</v>
      </c>
      <c r="F1314">
        <v>8009</v>
      </c>
      <c r="G1314">
        <v>8262</v>
      </c>
      <c r="H1314">
        <v>4172</v>
      </c>
      <c r="I1314">
        <v>1536</v>
      </c>
      <c r="J1314">
        <v>327</v>
      </c>
      <c r="K1314">
        <v>106</v>
      </c>
      <c r="L1314">
        <v>441</v>
      </c>
      <c r="M1314">
        <v>570</v>
      </c>
      <c r="N1314">
        <v>657</v>
      </c>
      <c r="O1314">
        <v>411.41</v>
      </c>
      <c r="P1314">
        <v>307</v>
      </c>
      <c r="Q1314">
        <v>62</v>
      </c>
      <c r="R1314">
        <v>0.18679999999999999</v>
      </c>
      <c r="S1314">
        <v>982</v>
      </c>
      <c r="T1314">
        <v>511</v>
      </c>
      <c r="U1314">
        <v>1559</v>
      </c>
      <c r="V1314">
        <v>3048</v>
      </c>
      <c r="W1314">
        <v>1826</v>
      </c>
      <c r="X1314">
        <v>1318</v>
      </c>
      <c r="Y1314">
        <v>221</v>
      </c>
      <c r="Z1314">
        <v>83</v>
      </c>
      <c r="AA1314">
        <v>493</v>
      </c>
      <c r="AB1314">
        <v>152</v>
      </c>
      <c r="AC1314">
        <v>4</v>
      </c>
      <c r="AD1314">
        <v>29</v>
      </c>
      <c r="AE1314">
        <v>0</v>
      </c>
      <c r="AF1314">
        <v>0</v>
      </c>
      <c r="AG1314">
        <v>4</v>
      </c>
      <c r="AH1314">
        <v>3757</v>
      </c>
      <c r="AI1314">
        <v>0</v>
      </c>
      <c r="AJ1314">
        <v>0</v>
      </c>
      <c r="AK1314">
        <v>3</v>
      </c>
      <c r="AL1314">
        <v>1.33586</v>
      </c>
      <c r="AM1314">
        <v>0</v>
      </c>
    </row>
    <row r="1315" spans="1:39">
      <c r="A1315">
        <v>1314</v>
      </c>
      <c r="B1315">
        <v>12</v>
      </c>
      <c r="C1315">
        <v>12</v>
      </c>
      <c r="D1315">
        <v>3</v>
      </c>
      <c r="E1315">
        <v>3438</v>
      </c>
      <c r="F1315">
        <v>12484</v>
      </c>
      <c r="G1315">
        <v>12581</v>
      </c>
      <c r="H1315">
        <v>6151</v>
      </c>
      <c r="I1315">
        <v>3720</v>
      </c>
      <c r="J1315">
        <v>25</v>
      </c>
      <c r="K1315">
        <v>173</v>
      </c>
      <c r="L1315">
        <v>892</v>
      </c>
      <c r="M1315">
        <v>1068</v>
      </c>
      <c r="N1315">
        <v>1305</v>
      </c>
      <c r="O1315">
        <v>4694.3500000000004</v>
      </c>
      <c r="P1315">
        <v>649</v>
      </c>
      <c r="Q1315">
        <v>71.58</v>
      </c>
      <c r="R1315">
        <v>0.20380000000000001</v>
      </c>
      <c r="S1315">
        <v>3762</v>
      </c>
      <c r="T1315">
        <v>673</v>
      </c>
      <c r="U1315">
        <v>2650</v>
      </c>
      <c r="V1315">
        <v>3678</v>
      </c>
      <c r="W1315">
        <v>3405</v>
      </c>
      <c r="X1315">
        <v>2175</v>
      </c>
      <c r="Y1315">
        <v>679</v>
      </c>
      <c r="Z1315">
        <v>383</v>
      </c>
      <c r="AA1315">
        <v>1933</v>
      </c>
      <c r="AB1315">
        <v>614</v>
      </c>
      <c r="AC1315">
        <v>5</v>
      </c>
      <c r="AD1315">
        <v>148</v>
      </c>
      <c r="AE1315">
        <v>0</v>
      </c>
      <c r="AF1315">
        <v>0</v>
      </c>
      <c r="AG1315">
        <v>4</v>
      </c>
      <c r="AH1315">
        <v>0</v>
      </c>
      <c r="AI1315">
        <v>2379</v>
      </c>
      <c r="AJ1315">
        <v>10169</v>
      </c>
      <c r="AK1315">
        <v>2</v>
      </c>
      <c r="AL1315">
        <v>1.4101600000000001</v>
      </c>
      <c r="AM1315">
        <v>0</v>
      </c>
    </row>
    <row r="1316" spans="1:39">
      <c r="A1316">
        <v>1315</v>
      </c>
      <c r="B1316">
        <v>12</v>
      </c>
      <c r="C1316">
        <v>12</v>
      </c>
      <c r="D1316">
        <v>3</v>
      </c>
      <c r="E1316">
        <v>1091</v>
      </c>
      <c r="F1316">
        <v>4153</v>
      </c>
      <c r="G1316">
        <v>4211</v>
      </c>
      <c r="H1316">
        <v>2175</v>
      </c>
      <c r="I1316">
        <v>1116</v>
      </c>
      <c r="J1316">
        <v>10</v>
      </c>
      <c r="K1316">
        <v>86</v>
      </c>
      <c r="L1316">
        <v>316</v>
      </c>
      <c r="M1316">
        <v>289</v>
      </c>
      <c r="N1316">
        <v>400</v>
      </c>
      <c r="O1316">
        <v>494.33</v>
      </c>
      <c r="P1316">
        <v>180</v>
      </c>
      <c r="Q1316">
        <v>58</v>
      </c>
      <c r="R1316">
        <v>0.2059</v>
      </c>
      <c r="S1316">
        <v>928</v>
      </c>
      <c r="T1316">
        <v>234</v>
      </c>
      <c r="U1316">
        <v>779</v>
      </c>
      <c r="V1316">
        <v>1374</v>
      </c>
      <c r="W1316">
        <v>1099</v>
      </c>
      <c r="X1316">
        <v>725</v>
      </c>
      <c r="Y1316">
        <v>279</v>
      </c>
      <c r="Z1316">
        <v>143</v>
      </c>
      <c r="AA1316">
        <v>270</v>
      </c>
      <c r="AB1316">
        <v>161</v>
      </c>
      <c r="AC1316">
        <v>4</v>
      </c>
      <c r="AD1316">
        <v>71</v>
      </c>
      <c r="AE1316">
        <v>0</v>
      </c>
      <c r="AF1316">
        <v>0</v>
      </c>
      <c r="AG1316">
        <v>4</v>
      </c>
      <c r="AH1316">
        <v>0</v>
      </c>
      <c r="AI1316">
        <v>0</v>
      </c>
      <c r="AJ1316">
        <v>0</v>
      </c>
      <c r="AK1316">
        <v>3</v>
      </c>
      <c r="AL1316">
        <v>1.3914800000000001</v>
      </c>
      <c r="AM1316">
        <v>0</v>
      </c>
    </row>
    <row r="1317" spans="1:39">
      <c r="A1317">
        <v>1316</v>
      </c>
      <c r="B1317">
        <v>12</v>
      </c>
      <c r="C1317">
        <v>12</v>
      </c>
      <c r="D1317">
        <v>3</v>
      </c>
      <c r="E1317">
        <v>1008</v>
      </c>
      <c r="F1317">
        <v>3778</v>
      </c>
      <c r="G1317">
        <v>3879</v>
      </c>
      <c r="H1317">
        <v>2065</v>
      </c>
      <c r="I1317">
        <v>1050</v>
      </c>
      <c r="J1317">
        <v>11</v>
      </c>
      <c r="K1317">
        <v>34</v>
      </c>
      <c r="L1317">
        <v>277</v>
      </c>
      <c r="M1317">
        <v>273</v>
      </c>
      <c r="N1317">
        <v>424</v>
      </c>
      <c r="O1317">
        <v>356.8</v>
      </c>
      <c r="P1317">
        <v>179.15</v>
      </c>
      <c r="Q1317">
        <v>23</v>
      </c>
      <c r="R1317">
        <v>0.20979999999999999</v>
      </c>
      <c r="S1317">
        <v>158</v>
      </c>
      <c r="T1317">
        <v>200</v>
      </c>
      <c r="U1317">
        <v>654</v>
      </c>
      <c r="V1317">
        <v>1282</v>
      </c>
      <c r="W1317">
        <v>1057</v>
      </c>
      <c r="X1317">
        <v>686</v>
      </c>
      <c r="Y1317">
        <v>2</v>
      </c>
      <c r="Z1317">
        <v>43</v>
      </c>
      <c r="AA1317">
        <v>52</v>
      </c>
      <c r="AB1317">
        <v>54</v>
      </c>
      <c r="AC1317">
        <v>1</v>
      </c>
      <c r="AD1317">
        <v>6</v>
      </c>
      <c r="AE1317">
        <v>0</v>
      </c>
      <c r="AF1317">
        <v>0</v>
      </c>
      <c r="AG1317">
        <v>4</v>
      </c>
      <c r="AH1317">
        <v>0</v>
      </c>
      <c r="AI1317">
        <v>0</v>
      </c>
      <c r="AJ1317">
        <v>0</v>
      </c>
      <c r="AK1317">
        <v>2</v>
      </c>
      <c r="AL1317">
        <v>1.2726999999999999</v>
      </c>
      <c r="AM1317">
        <v>0</v>
      </c>
    </row>
    <row r="1318" spans="1:39">
      <c r="A1318">
        <v>1317</v>
      </c>
      <c r="B1318">
        <v>12</v>
      </c>
      <c r="C1318">
        <v>12</v>
      </c>
      <c r="D1318">
        <v>3</v>
      </c>
      <c r="E1318">
        <v>896</v>
      </c>
      <c r="F1318">
        <v>3357</v>
      </c>
      <c r="G1318">
        <v>3387</v>
      </c>
      <c r="H1318">
        <v>1831</v>
      </c>
      <c r="I1318">
        <v>913</v>
      </c>
      <c r="J1318">
        <v>12</v>
      </c>
      <c r="K1318">
        <v>35</v>
      </c>
      <c r="L1318">
        <v>249</v>
      </c>
      <c r="M1318">
        <v>274</v>
      </c>
      <c r="N1318">
        <v>338</v>
      </c>
      <c r="O1318">
        <v>204.59</v>
      </c>
      <c r="P1318">
        <v>165</v>
      </c>
      <c r="Q1318">
        <v>33</v>
      </c>
      <c r="R1318">
        <v>0.20699999999999999</v>
      </c>
      <c r="S1318">
        <v>344</v>
      </c>
      <c r="T1318">
        <v>175</v>
      </c>
      <c r="U1318">
        <v>571</v>
      </c>
      <c r="V1318">
        <v>1130</v>
      </c>
      <c r="W1318">
        <v>919</v>
      </c>
      <c r="X1318">
        <v>592</v>
      </c>
      <c r="Y1318">
        <v>11</v>
      </c>
      <c r="Z1318">
        <v>73</v>
      </c>
      <c r="AA1318">
        <v>169</v>
      </c>
      <c r="AB1318">
        <v>73</v>
      </c>
      <c r="AC1318">
        <v>0</v>
      </c>
      <c r="AD1318">
        <v>18</v>
      </c>
      <c r="AE1318">
        <v>0</v>
      </c>
      <c r="AF1318">
        <v>0</v>
      </c>
      <c r="AG1318">
        <v>4</v>
      </c>
      <c r="AH1318">
        <v>0</v>
      </c>
      <c r="AI1318">
        <v>0</v>
      </c>
      <c r="AJ1318">
        <v>0</v>
      </c>
      <c r="AK1318">
        <v>2</v>
      </c>
      <c r="AL1318">
        <v>1.2679800000000001</v>
      </c>
      <c r="AM1318">
        <v>0</v>
      </c>
    </row>
    <row r="1319" spans="1:39">
      <c r="A1319">
        <v>1318</v>
      </c>
      <c r="B1319">
        <v>12</v>
      </c>
      <c r="C1319">
        <v>12</v>
      </c>
      <c r="D1319">
        <v>3</v>
      </c>
      <c r="E1319">
        <v>1062</v>
      </c>
      <c r="F1319">
        <v>3968</v>
      </c>
      <c r="G1319">
        <v>4026</v>
      </c>
      <c r="H1319">
        <v>1916</v>
      </c>
      <c r="I1319">
        <v>1106.289264</v>
      </c>
      <c r="J1319">
        <v>5.6539485359999997</v>
      </c>
      <c r="K1319">
        <v>54</v>
      </c>
      <c r="L1319">
        <v>262</v>
      </c>
      <c r="M1319">
        <v>339</v>
      </c>
      <c r="N1319">
        <v>407</v>
      </c>
      <c r="O1319">
        <v>265.12</v>
      </c>
      <c r="P1319">
        <v>194</v>
      </c>
      <c r="Q1319">
        <v>57</v>
      </c>
      <c r="R1319">
        <v>0.19</v>
      </c>
      <c r="S1319">
        <v>1021</v>
      </c>
      <c r="T1319">
        <v>226</v>
      </c>
      <c r="U1319">
        <v>906</v>
      </c>
      <c r="V1319">
        <v>1171</v>
      </c>
      <c r="W1319">
        <v>1071</v>
      </c>
      <c r="X1319">
        <v>652</v>
      </c>
      <c r="Y1319">
        <v>265</v>
      </c>
      <c r="Z1319">
        <v>101</v>
      </c>
      <c r="AA1319">
        <v>398</v>
      </c>
      <c r="AB1319">
        <v>203</v>
      </c>
      <c r="AC1319">
        <v>5</v>
      </c>
      <c r="AD1319">
        <v>49</v>
      </c>
      <c r="AE1319">
        <v>0</v>
      </c>
      <c r="AF1319">
        <v>0</v>
      </c>
      <c r="AG1319">
        <v>4</v>
      </c>
      <c r="AH1319">
        <v>0</v>
      </c>
      <c r="AI1319">
        <v>0</v>
      </c>
      <c r="AJ1319">
        <v>0</v>
      </c>
      <c r="AK1319">
        <v>2</v>
      </c>
      <c r="AL1319">
        <v>1.36538</v>
      </c>
      <c r="AM1319">
        <v>0</v>
      </c>
    </row>
    <row r="1320" spans="1:39">
      <c r="A1320">
        <v>1319</v>
      </c>
      <c r="B1320">
        <v>12</v>
      </c>
      <c r="C1320">
        <v>12</v>
      </c>
      <c r="D1320">
        <v>3</v>
      </c>
      <c r="E1320">
        <v>1917</v>
      </c>
      <c r="F1320">
        <v>6113</v>
      </c>
      <c r="G1320">
        <v>6132</v>
      </c>
      <c r="H1320">
        <v>3016</v>
      </c>
      <c r="I1320">
        <v>1425</v>
      </c>
      <c r="J1320">
        <v>553</v>
      </c>
      <c r="K1320">
        <v>492</v>
      </c>
      <c r="L1320">
        <v>427</v>
      </c>
      <c r="M1320">
        <v>407</v>
      </c>
      <c r="N1320">
        <v>591</v>
      </c>
      <c r="O1320">
        <v>356.15</v>
      </c>
      <c r="P1320">
        <v>222.68</v>
      </c>
      <c r="Q1320">
        <v>27.68</v>
      </c>
      <c r="R1320">
        <v>0.22239999999999999</v>
      </c>
      <c r="S1320">
        <v>1080</v>
      </c>
      <c r="T1320">
        <v>426</v>
      </c>
      <c r="U1320">
        <v>1011</v>
      </c>
      <c r="V1320">
        <v>2040</v>
      </c>
      <c r="W1320">
        <v>1487</v>
      </c>
      <c r="X1320">
        <v>1168</v>
      </c>
      <c r="Y1320">
        <v>417</v>
      </c>
      <c r="Z1320">
        <v>179</v>
      </c>
      <c r="AA1320">
        <v>290</v>
      </c>
      <c r="AB1320">
        <v>145</v>
      </c>
      <c r="AC1320">
        <v>3</v>
      </c>
      <c r="AD1320">
        <v>46</v>
      </c>
      <c r="AE1320">
        <v>0</v>
      </c>
      <c r="AF1320">
        <v>0</v>
      </c>
      <c r="AG1320">
        <v>4</v>
      </c>
      <c r="AH1320">
        <v>0</v>
      </c>
      <c r="AI1320">
        <v>0</v>
      </c>
      <c r="AJ1320">
        <v>0</v>
      </c>
      <c r="AK1320">
        <v>3</v>
      </c>
      <c r="AL1320">
        <v>1.5232699999999999</v>
      </c>
      <c r="AM1320">
        <v>0</v>
      </c>
    </row>
    <row r="1321" spans="1:39">
      <c r="A1321">
        <v>1320</v>
      </c>
      <c r="B1321">
        <v>12</v>
      </c>
      <c r="C1321">
        <v>12</v>
      </c>
      <c r="D1321">
        <v>3</v>
      </c>
      <c r="E1321">
        <v>1509</v>
      </c>
      <c r="F1321">
        <v>5139</v>
      </c>
      <c r="G1321">
        <v>5184</v>
      </c>
      <c r="H1321">
        <v>2778</v>
      </c>
      <c r="I1321">
        <v>1460</v>
      </c>
      <c r="J1321">
        <v>102</v>
      </c>
      <c r="K1321">
        <v>78</v>
      </c>
      <c r="L1321">
        <v>328</v>
      </c>
      <c r="M1321">
        <v>440</v>
      </c>
      <c r="N1321">
        <v>663</v>
      </c>
      <c r="O1321">
        <v>337.28</v>
      </c>
      <c r="P1321">
        <v>286</v>
      </c>
      <c r="Q1321">
        <v>49</v>
      </c>
      <c r="R1321">
        <v>0.19600000000000001</v>
      </c>
      <c r="S1321">
        <v>428</v>
      </c>
      <c r="T1321">
        <v>373</v>
      </c>
      <c r="U1321">
        <v>808</v>
      </c>
      <c r="V1321">
        <v>1877</v>
      </c>
      <c r="W1321">
        <v>1274</v>
      </c>
      <c r="X1321">
        <v>852</v>
      </c>
      <c r="Y1321">
        <v>5</v>
      </c>
      <c r="Z1321">
        <v>61</v>
      </c>
      <c r="AA1321">
        <v>204</v>
      </c>
      <c r="AB1321">
        <v>130</v>
      </c>
      <c r="AC1321">
        <v>0</v>
      </c>
      <c r="AD1321">
        <v>28</v>
      </c>
      <c r="AE1321">
        <v>0</v>
      </c>
      <c r="AF1321">
        <v>0</v>
      </c>
      <c r="AG1321">
        <v>4</v>
      </c>
      <c r="AH1321">
        <v>0</v>
      </c>
      <c r="AI1321">
        <v>0</v>
      </c>
      <c r="AJ1321">
        <v>0</v>
      </c>
      <c r="AK1321">
        <v>2</v>
      </c>
      <c r="AL1321">
        <v>1.2195199999999999</v>
      </c>
      <c r="AM1321">
        <v>0</v>
      </c>
    </row>
    <row r="1322" spans="1:39">
      <c r="A1322">
        <v>1321</v>
      </c>
      <c r="B1322">
        <v>12</v>
      </c>
      <c r="C1322">
        <v>12</v>
      </c>
      <c r="D1322">
        <v>3</v>
      </c>
      <c r="E1322">
        <v>701</v>
      </c>
      <c r="F1322">
        <v>2036</v>
      </c>
      <c r="G1322">
        <v>2036</v>
      </c>
      <c r="H1322">
        <v>1154</v>
      </c>
      <c r="I1322">
        <v>571</v>
      </c>
      <c r="J1322">
        <v>144</v>
      </c>
      <c r="K1322">
        <v>130</v>
      </c>
      <c r="L1322">
        <v>159</v>
      </c>
      <c r="M1322">
        <v>151</v>
      </c>
      <c r="N1322">
        <v>261</v>
      </c>
      <c r="O1322">
        <v>155.27000000000001</v>
      </c>
      <c r="P1322">
        <v>49.97</v>
      </c>
      <c r="Q1322">
        <v>33</v>
      </c>
      <c r="R1322">
        <v>0.26519999999999999</v>
      </c>
      <c r="S1322">
        <v>1420</v>
      </c>
      <c r="T1322">
        <v>90</v>
      </c>
      <c r="U1322">
        <v>205</v>
      </c>
      <c r="V1322">
        <v>751</v>
      </c>
      <c r="W1322">
        <v>529</v>
      </c>
      <c r="X1322">
        <v>461</v>
      </c>
      <c r="Y1322">
        <v>203</v>
      </c>
      <c r="Z1322">
        <v>240</v>
      </c>
      <c r="AA1322">
        <v>290</v>
      </c>
      <c r="AB1322">
        <v>161</v>
      </c>
      <c r="AC1322">
        <v>1</v>
      </c>
      <c r="AD1322">
        <v>525</v>
      </c>
      <c r="AE1322">
        <v>31.25</v>
      </c>
      <c r="AF1322">
        <v>31.25</v>
      </c>
      <c r="AG1322">
        <v>3</v>
      </c>
      <c r="AH1322">
        <v>0</v>
      </c>
      <c r="AI1322">
        <v>0</v>
      </c>
      <c r="AJ1322">
        <v>0</v>
      </c>
      <c r="AK1322">
        <v>3</v>
      </c>
      <c r="AL1322">
        <v>1.9823</v>
      </c>
      <c r="AM1322">
        <v>0</v>
      </c>
    </row>
    <row r="1323" spans="1:39">
      <c r="A1323">
        <v>1322</v>
      </c>
      <c r="B1323">
        <v>12</v>
      </c>
      <c r="C1323">
        <v>12</v>
      </c>
      <c r="D1323">
        <v>3</v>
      </c>
      <c r="E1323">
        <v>3304</v>
      </c>
      <c r="F1323">
        <v>10737</v>
      </c>
      <c r="G1323">
        <v>10750</v>
      </c>
      <c r="H1323">
        <v>5822</v>
      </c>
      <c r="I1323">
        <v>1530</v>
      </c>
      <c r="J1323">
        <v>1808</v>
      </c>
      <c r="K1323">
        <v>422</v>
      </c>
      <c r="L1323">
        <v>595</v>
      </c>
      <c r="M1323">
        <v>754</v>
      </c>
      <c r="N1323">
        <v>1533</v>
      </c>
      <c r="O1323">
        <v>441.31</v>
      </c>
      <c r="P1323">
        <v>320.99</v>
      </c>
      <c r="Q1323">
        <v>113</v>
      </c>
      <c r="R1323">
        <v>0.21340000000000001</v>
      </c>
      <c r="S1323">
        <v>2607</v>
      </c>
      <c r="T1323">
        <v>722</v>
      </c>
      <c r="U1323">
        <v>1555</v>
      </c>
      <c r="V1323">
        <v>3880</v>
      </c>
      <c r="W1323">
        <v>2668</v>
      </c>
      <c r="X1323">
        <v>1925</v>
      </c>
      <c r="Y1323">
        <v>401</v>
      </c>
      <c r="Z1323">
        <v>433</v>
      </c>
      <c r="AA1323">
        <v>694</v>
      </c>
      <c r="AB1323">
        <v>851</v>
      </c>
      <c r="AC1323">
        <v>3</v>
      </c>
      <c r="AD1323">
        <v>225</v>
      </c>
      <c r="AE1323">
        <v>31.25</v>
      </c>
      <c r="AF1323">
        <v>31.25</v>
      </c>
      <c r="AG1323">
        <v>3</v>
      </c>
      <c r="AH1323">
        <v>0</v>
      </c>
      <c r="AI1323">
        <v>0</v>
      </c>
      <c r="AJ1323">
        <v>0</v>
      </c>
      <c r="AK1323">
        <v>3</v>
      </c>
      <c r="AL1323">
        <v>1.5891299999999999</v>
      </c>
      <c r="AM1323">
        <v>0</v>
      </c>
    </row>
    <row r="1324" spans="1:39">
      <c r="A1324">
        <v>1323</v>
      </c>
      <c r="B1324">
        <v>12</v>
      </c>
      <c r="C1324">
        <v>12</v>
      </c>
      <c r="D1324">
        <v>3</v>
      </c>
      <c r="E1324">
        <v>489</v>
      </c>
      <c r="F1324">
        <v>1628</v>
      </c>
      <c r="G1324">
        <v>1628</v>
      </c>
      <c r="H1324">
        <v>892</v>
      </c>
      <c r="I1324">
        <v>464.45910780000003</v>
      </c>
      <c r="J1324">
        <v>38.629182159999999</v>
      </c>
      <c r="K1324">
        <v>22</v>
      </c>
      <c r="L1324">
        <v>115</v>
      </c>
      <c r="M1324">
        <v>128</v>
      </c>
      <c r="N1324">
        <v>224</v>
      </c>
      <c r="O1324">
        <v>136.22999999999999</v>
      </c>
      <c r="P1324">
        <v>46.22</v>
      </c>
      <c r="Q1324">
        <v>64.05</v>
      </c>
      <c r="R1324">
        <v>0.20580000000000001</v>
      </c>
      <c r="S1324">
        <v>442</v>
      </c>
      <c r="T1324">
        <v>111</v>
      </c>
      <c r="U1324">
        <v>251</v>
      </c>
      <c r="V1324">
        <v>573</v>
      </c>
      <c r="W1324">
        <v>409</v>
      </c>
      <c r="X1324">
        <v>284</v>
      </c>
      <c r="Y1324">
        <v>74</v>
      </c>
      <c r="Z1324">
        <v>59</v>
      </c>
      <c r="AA1324">
        <v>181</v>
      </c>
      <c r="AB1324">
        <v>95</v>
      </c>
      <c r="AC1324">
        <v>0</v>
      </c>
      <c r="AD1324">
        <v>33</v>
      </c>
      <c r="AE1324">
        <v>25</v>
      </c>
      <c r="AF1324">
        <v>25</v>
      </c>
      <c r="AG1324">
        <v>4</v>
      </c>
      <c r="AH1324">
        <v>0</v>
      </c>
      <c r="AI1324">
        <v>0</v>
      </c>
      <c r="AJ1324">
        <v>0</v>
      </c>
      <c r="AK1324">
        <v>3</v>
      </c>
      <c r="AL1324">
        <v>1.45567</v>
      </c>
      <c r="AM1324">
        <v>0</v>
      </c>
    </row>
    <row r="1325" spans="1:39">
      <c r="A1325">
        <v>1324</v>
      </c>
      <c r="B1325">
        <v>12</v>
      </c>
      <c r="C1325">
        <v>12</v>
      </c>
      <c r="D1325">
        <v>3</v>
      </c>
      <c r="E1325">
        <v>751</v>
      </c>
      <c r="F1325">
        <v>2609</v>
      </c>
      <c r="G1325">
        <v>2609</v>
      </c>
      <c r="H1325">
        <v>1393</v>
      </c>
      <c r="I1325">
        <v>760</v>
      </c>
      <c r="J1325">
        <v>19</v>
      </c>
      <c r="K1325">
        <v>40</v>
      </c>
      <c r="L1325">
        <v>166</v>
      </c>
      <c r="M1325">
        <v>223</v>
      </c>
      <c r="N1325">
        <v>322</v>
      </c>
      <c r="O1325">
        <v>2262.39</v>
      </c>
      <c r="P1325">
        <v>385</v>
      </c>
      <c r="Q1325">
        <v>8</v>
      </c>
      <c r="R1325">
        <v>0.19239999999999999</v>
      </c>
      <c r="S1325">
        <v>230</v>
      </c>
      <c r="T1325">
        <v>201</v>
      </c>
      <c r="U1325">
        <v>433</v>
      </c>
      <c r="V1325">
        <v>941</v>
      </c>
      <c r="W1325">
        <v>611</v>
      </c>
      <c r="X1325">
        <v>423</v>
      </c>
      <c r="Y1325">
        <v>4</v>
      </c>
      <c r="Z1325">
        <v>73</v>
      </c>
      <c r="AA1325">
        <v>60</v>
      </c>
      <c r="AB1325">
        <v>78</v>
      </c>
      <c r="AC1325">
        <v>5</v>
      </c>
      <c r="AD1325">
        <v>10</v>
      </c>
      <c r="AE1325">
        <v>0</v>
      </c>
      <c r="AF1325">
        <v>0</v>
      </c>
      <c r="AG1325">
        <v>4</v>
      </c>
      <c r="AH1325">
        <v>0</v>
      </c>
      <c r="AI1325">
        <v>0</v>
      </c>
      <c r="AJ1325">
        <v>0</v>
      </c>
      <c r="AK1325">
        <v>1</v>
      </c>
      <c r="AL1325">
        <v>1.03548</v>
      </c>
      <c r="AM1325">
        <v>0</v>
      </c>
    </row>
    <row r="1326" spans="1:39">
      <c r="A1326">
        <v>1325</v>
      </c>
      <c r="B1326">
        <v>12</v>
      </c>
      <c r="C1326">
        <v>12</v>
      </c>
      <c r="D1326">
        <v>3</v>
      </c>
      <c r="E1326">
        <v>1260</v>
      </c>
      <c r="F1326">
        <v>4512</v>
      </c>
      <c r="G1326">
        <v>4536</v>
      </c>
      <c r="H1326">
        <v>2314</v>
      </c>
      <c r="I1326">
        <v>700</v>
      </c>
      <c r="J1326">
        <v>641</v>
      </c>
      <c r="K1326">
        <v>90</v>
      </c>
      <c r="L1326">
        <v>301</v>
      </c>
      <c r="M1326">
        <v>347</v>
      </c>
      <c r="N1326">
        <v>522</v>
      </c>
      <c r="O1326">
        <v>254.16</v>
      </c>
      <c r="P1326">
        <v>147</v>
      </c>
      <c r="Q1326">
        <v>59</v>
      </c>
      <c r="R1326">
        <v>0.17699999999999999</v>
      </c>
      <c r="S1326">
        <v>1169</v>
      </c>
      <c r="T1326">
        <v>385</v>
      </c>
      <c r="U1326">
        <v>832</v>
      </c>
      <c r="V1326">
        <v>1598</v>
      </c>
      <c r="W1326">
        <v>1050</v>
      </c>
      <c r="X1326">
        <v>671</v>
      </c>
      <c r="Y1326">
        <v>268</v>
      </c>
      <c r="Z1326">
        <v>101</v>
      </c>
      <c r="AA1326">
        <v>437</v>
      </c>
      <c r="AB1326">
        <v>266</v>
      </c>
      <c r="AC1326">
        <v>0</v>
      </c>
      <c r="AD1326">
        <v>97</v>
      </c>
      <c r="AE1326">
        <v>0</v>
      </c>
      <c r="AF1326">
        <v>0</v>
      </c>
      <c r="AG1326">
        <v>4</v>
      </c>
      <c r="AH1326">
        <v>0</v>
      </c>
      <c r="AI1326">
        <v>0</v>
      </c>
      <c r="AJ1326">
        <v>0</v>
      </c>
      <c r="AK1326">
        <v>3</v>
      </c>
      <c r="AL1326">
        <v>1.5224599999999999</v>
      </c>
      <c r="AM1326">
        <v>0</v>
      </c>
    </row>
    <row r="1327" spans="1:39">
      <c r="A1327">
        <v>1326</v>
      </c>
      <c r="B1327">
        <v>12</v>
      </c>
      <c r="C1327">
        <v>12</v>
      </c>
      <c r="D1327">
        <v>3</v>
      </c>
      <c r="E1327">
        <v>1398</v>
      </c>
      <c r="F1327">
        <v>4732</v>
      </c>
      <c r="G1327">
        <v>4747</v>
      </c>
      <c r="H1327">
        <v>2559</v>
      </c>
      <c r="I1327">
        <v>1257</v>
      </c>
      <c r="J1327">
        <v>197</v>
      </c>
      <c r="K1327">
        <v>86</v>
      </c>
      <c r="L1327">
        <v>300</v>
      </c>
      <c r="M1327">
        <v>388</v>
      </c>
      <c r="N1327">
        <v>624</v>
      </c>
      <c r="O1327">
        <v>4194.1000000000004</v>
      </c>
      <c r="P1327">
        <v>520.09</v>
      </c>
      <c r="Q1327">
        <v>23</v>
      </c>
      <c r="R1327">
        <v>0.19969999999999999</v>
      </c>
      <c r="S1327">
        <v>785</v>
      </c>
      <c r="T1327">
        <v>336</v>
      </c>
      <c r="U1327">
        <v>724</v>
      </c>
      <c r="V1327">
        <v>1746</v>
      </c>
      <c r="W1327">
        <v>1156</v>
      </c>
      <c r="X1327">
        <v>785</v>
      </c>
      <c r="Y1327">
        <v>74</v>
      </c>
      <c r="Z1327">
        <v>220</v>
      </c>
      <c r="AA1327">
        <v>328</v>
      </c>
      <c r="AB1327">
        <v>90</v>
      </c>
      <c r="AC1327">
        <v>0</v>
      </c>
      <c r="AD1327">
        <v>73</v>
      </c>
      <c r="AE1327">
        <v>0</v>
      </c>
      <c r="AF1327">
        <v>0</v>
      </c>
      <c r="AG1327">
        <v>4</v>
      </c>
      <c r="AH1327">
        <v>0</v>
      </c>
      <c r="AI1327">
        <v>0</v>
      </c>
      <c r="AJ1327">
        <v>0</v>
      </c>
      <c r="AK1327">
        <v>1</v>
      </c>
      <c r="AL1327">
        <v>1.1020300000000001</v>
      </c>
      <c r="AM1327">
        <v>0</v>
      </c>
    </row>
    <row r="1328" spans="1:39">
      <c r="A1328">
        <v>1327</v>
      </c>
      <c r="B1328">
        <v>12</v>
      </c>
      <c r="C1328">
        <v>12</v>
      </c>
      <c r="D1328">
        <v>3</v>
      </c>
      <c r="E1328">
        <v>1221</v>
      </c>
      <c r="F1328">
        <v>3981</v>
      </c>
      <c r="G1328">
        <v>4005</v>
      </c>
      <c r="H1328">
        <v>1989</v>
      </c>
      <c r="I1328">
        <v>574</v>
      </c>
      <c r="J1328">
        <v>684</v>
      </c>
      <c r="K1328">
        <v>261</v>
      </c>
      <c r="L1328">
        <v>289</v>
      </c>
      <c r="M1328">
        <v>242</v>
      </c>
      <c r="N1328">
        <v>429</v>
      </c>
      <c r="O1328">
        <v>214.52</v>
      </c>
      <c r="P1328">
        <v>165.16</v>
      </c>
      <c r="Q1328">
        <v>35</v>
      </c>
      <c r="R1328">
        <v>0.2145</v>
      </c>
      <c r="S1328">
        <v>546</v>
      </c>
      <c r="T1328">
        <v>288</v>
      </c>
      <c r="U1328">
        <v>677</v>
      </c>
      <c r="V1328">
        <v>1373</v>
      </c>
      <c r="W1328">
        <v>930</v>
      </c>
      <c r="X1328">
        <v>737</v>
      </c>
      <c r="Y1328">
        <v>145</v>
      </c>
      <c r="Z1328">
        <v>37</v>
      </c>
      <c r="AA1328">
        <v>177</v>
      </c>
      <c r="AB1328">
        <v>131</v>
      </c>
      <c r="AC1328">
        <v>2</v>
      </c>
      <c r="AD1328">
        <v>54</v>
      </c>
      <c r="AE1328">
        <v>31.25</v>
      </c>
      <c r="AF1328">
        <v>31.25</v>
      </c>
      <c r="AG1328">
        <v>4</v>
      </c>
      <c r="AH1328">
        <v>0</v>
      </c>
      <c r="AI1328">
        <v>0</v>
      </c>
      <c r="AJ1328">
        <v>0</v>
      </c>
      <c r="AK1328">
        <v>2</v>
      </c>
      <c r="AL1328">
        <v>1.37988</v>
      </c>
      <c r="AM1328">
        <v>0</v>
      </c>
    </row>
    <row r="1329" spans="1:39">
      <c r="A1329">
        <v>1328</v>
      </c>
      <c r="B1329">
        <v>12</v>
      </c>
      <c r="C1329">
        <v>12</v>
      </c>
      <c r="D1329">
        <v>3</v>
      </c>
      <c r="E1329">
        <v>1680</v>
      </c>
      <c r="F1329">
        <v>5454</v>
      </c>
      <c r="G1329">
        <v>5473</v>
      </c>
      <c r="H1329">
        <v>2835</v>
      </c>
      <c r="I1329">
        <v>1483</v>
      </c>
      <c r="J1329">
        <v>243</v>
      </c>
      <c r="K1329">
        <v>280</v>
      </c>
      <c r="L1329">
        <v>395</v>
      </c>
      <c r="M1329">
        <v>381</v>
      </c>
      <c r="N1329">
        <v>624</v>
      </c>
      <c r="O1329">
        <v>440.63</v>
      </c>
      <c r="P1329">
        <v>302.42</v>
      </c>
      <c r="Q1329">
        <v>72</v>
      </c>
      <c r="R1329">
        <v>0.22239999999999999</v>
      </c>
      <c r="S1329">
        <v>1663</v>
      </c>
      <c r="T1329">
        <v>374</v>
      </c>
      <c r="U1329">
        <v>849</v>
      </c>
      <c r="V1329">
        <v>1902</v>
      </c>
      <c r="W1329">
        <v>1343</v>
      </c>
      <c r="X1329">
        <v>1005</v>
      </c>
      <c r="Y1329">
        <v>359</v>
      </c>
      <c r="Z1329">
        <v>224</v>
      </c>
      <c r="AA1329">
        <v>618</v>
      </c>
      <c r="AB1329">
        <v>330</v>
      </c>
      <c r="AC1329">
        <v>3</v>
      </c>
      <c r="AD1329">
        <v>129</v>
      </c>
      <c r="AE1329">
        <v>31.25</v>
      </c>
      <c r="AF1329">
        <v>31.25</v>
      </c>
      <c r="AG1329">
        <v>4</v>
      </c>
      <c r="AH1329">
        <v>17</v>
      </c>
      <c r="AI1329">
        <v>0</v>
      </c>
      <c r="AJ1329">
        <v>0</v>
      </c>
      <c r="AK1329">
        <v>3</v>
      </c>
      <c r="AL1329">
        <v>1.3423799999999999</v>
      </c>
      <c r="AM1329">
        <v>0</v>
      </c>
    </row>
    <row r="1330" spans="1:39">
      <c r="A1330">
        <v>1329</v>
      </c>
      <c r="B1330">
        <v>12</v>
      </c>
      <c r="C1330">
        <v>12</v>
      </c>
      <c r="D1330">
        <v>3</v>
      </c>
      <c r="E1330">
        <v>296</v>
      </c>
      <c r="F1330">
        <v>757</v>
      </c>
      <c r="G1330">
        <v>757</v>
      </c>
      <c r="H1330">
        <v>342</v>
      </c>
      <c r="I1330">
        <v>27.850422200000001</v>
      </c>
      <c r="J1330">
        <v>271.43449939999999</v>
      </c>
      <c r="K1330">
        <v>156</v>
      </c>
      <c r="L1330">
        <v>50</v>
      </c>
      <c r="M1330">
        <v>27</v>
      </c>
      <c r="N1330">
        <v>63</v>
      </c>
      <c r="O1330">
        <v>133.74</v>
      </c>
      <c r="P1330">
        <v>13.94</v>
      </c>
      <c r="Q1330">
        <v>107.01</v>
      </c>
      <c r="R1330">
        <v>0.28799999999999998</v>
      </c>
      <c r="S1330">
        <v>2470</v>
      </c>
      <c r="T1330">
        <v>35</v>
      </c>
      <c r="U1330">
        <v>119</v>
      </c>
      <c r="V1330">
        <v>226</v>
      </c>
      <c r="W1330">
        <v>180</v>
      </c>
      <c r="X1330">
        <v>197</v>
      </c>
      <c r="Y1330">
        <v>39</v>
      </c>
      <c r="Z1330">
        <v>301</v>
      </c>
      <c r="AA1330">
        <v>555</v>
      </c>
      <c r="AB1330">
        <v>603</v>
      </c>
      <c r="AC1330">
        <v>3</v>
      </c>
      <c r="AD1330">
        <v>969</v>
      </c>
      <c r="AE1330">
        <v>31.25</v>
      </c>
      <c r="AF1330">
        <v>31.25</v>
      </c>
      <c r="AG1330">
        <v>3</v>
      </c>
      <c r="AH1330">
        <v>0</v>
      </c>
      <c r="AI1330">
        <v>0</v>
      </c>
      <c r="AJ1330">
        <v>0</v>
      </c>
      <c r="AK1330">
        <v>3</v>
      </c>
      <c r="AL1330">
        <v>2.2973699999999999</v>
      </c>
      <c r="AM1330">
        <v>0</v>
      </c>
    </row>
    <row r="1331" spans="1:39">
      <c r="A1331">
        <v>1330</v>
      </c>
      <c r="B1331">
        <v>12</v>
      </c>
      <c r="C1331">
        <v>12</v>
      </c>
      <c r="D1331">
        <v>3</v>
      </c>
      <c r="E1331">
        <v>3943</v>
      </c>
      <c r="F1331">
        <v>10932</v>
      </c>
      <c r="G1331">
        <v>10932</v>
      </c>
      <c r="H1331">
        <v>5532</v>
      </c>
      <c r="I1331">
        <v>368.74766019999998</v>
      </c>
      <c r="J1331">
        <v>3623.1764039999998</v>
      </c>
      <c r="K1331">
        <v>1572</v>
      </c>
      <c r="L1331">
        <v>578</v>
      </c>
      <c r="M1331">
        <v>557</v>
      </c>
      <c r="N1331">
        <v>1236</v>
      </c>
      <c r="O1331">
        <v>232.96</v>
      </c>
      <c r="P1331">
        <v>139.12</v>
      </c>
      <c r="Q1331">
        <v>122.85</v>
      </c>
      <c r="R1331">
        <v>0.28299999999999997</v>
      </c>
      <c r="S1331">
        <v>1272</v>
      </c>
      <c r="T1331">
        <v>481</v>
      </c>
      <c r="U1331">
        <v>1326</v>
      </c>
      <c r="V1331">
        <v>3650</v>
      </c>
      <c r="W1331">
        <v>2775</v>
      </c>
      <c r="X1331">
        <v>2700</v>
      </c>
      <c r="Y1331">
        <v>485</v>
      </c>
      <c r="Z1331">
        <v>93</v>
      </c>
      <c r="AA1331">
        <v>272</v>
      </c>
      <c r="AB1331">
        <v>305</v>
      </c>
      <c r="AC1331">
        <v>1</v>
      </c>
      <c r="AD1331">
        <v>116</v>
      </c>
      <c r="AE1331">
        <v>31.25</v>
      </c>
      <c r="AF1331">
        <v>31.25</v>
      </c>
      <c r="AG1331">
        <v>2</v>
      </c>
      <c r="AH1331">
        <v>0</v>
      </c>
      <c r="AI1331">
        <v>0</v>
      </c>
      <c r="AJ1331">
        <v>0</v>
      </c>
      <c r="AK1331">
        <v>3</v>
      </c>
      <c r="AL1331">
        <v>2.1117599999999999</v>
      </c>
      <c r="AM1331">
        <v>0</v>
      </c>
    </row>
    <row r="1332" spans="1:39">
      <c r="A1332">
        <v>1331</v>
      </c>
      <c r="B1332">
        <v>12</v>
      </c>
      <c r="C1332">
        <v>12</v>
      </c>
      <c r="D1332">
        <v>3</v>
      </c>
      <c r="E1332">
        <v>1997</v>
      </c>
      <c r="F1332">
        <v>7859</v>
      </c>
      <c r="G1332">
        <v>7902</v>
      </c>
      <c r="H1332">
        <v>3886</v>
      </c>
      <c r="I1332">
        <v>1115</v>
      </c>
      <c r="J1332">
        <v>1045</v>
      </c>
      <c r="K1332">
        <v>488</v>
      </c>
      <c r="L1332">
        <v>572</v>
      </c>
      <c r="M1332">
        <v>395</v>
      </c>
      <c r="N1332">
        <v>542</v>
      </c>
      <c r="O1332">
        <v>362.19</v>
      </c>
      <c r="P1332">
        <v>277.39</v>
      </c>
      <c r="Q1332">
        <v>41.61</v>
      </c>
      <c r="R1332">
        <v>0.20180000000000001</v>
      </c>
      <c r="S1332">
        <v>3344</v>
      </c>
      <c r="T1332">
        <v>476</v>
      </c>
      <c r="U1332">
        <v>1490</v>
      </c>
      <c r="V1332">
        <v>2785</v>
      </c>
      <c r="W1332">
        <v>1764</v>
      </c>
      <c r="X1332">
        <v>1387</v>
      </c>
      <c r="Y1332">
        <v>552</v>
      </c>
      <c r="Z1332">
        <v>787</v>
      </c>
      <c r="AA1332">
        <v>1128</v>
      </c>
      <c r="AB1332">
        <v>645</v>
      </c>
      <c r="AC1332">
        <v>1</v>
      </c>
      <c r="AD1332">
        <v>231</v>
      </c>
      <c r="AE1332">
        <v>31.25</v>
      </c>
      <c r="AF1332">
        <v>31.25</v>
      </c>
      <c r="AG1332">
        <v>3</v>
      </c>
      <c r="AH1332">
        <v>0</v>
      </c>
      <c r="AI1332">
        <v>0</v>
      </c>
      <c r="AJ1332">
        <v>0</v>
      </c>
      <c r="AK1332">
        <v>3</v>
      </c>
      <c r="AL1332">
        <v>1.7506999999999999</v>
      </c>
      <c r="AM1332">
        <v>0</v>
      </c>
    </row>
    <row r="1333" spans="1:39">
      <c r="A1333">
        <v>1332</v>
      </c>
      <c r="B1333">
        <v>12</v>
      </c>
      <c r="C1333">
        <v>12</v>
      </c>
      <c r="D1333">
        <v>3</v>
      </c>
      <c r="E1333">
        <v>1264</v>
      </c>
      <c r="F1333">
        <v>4633</v>
      </c>
      <c r="G1333">
        <v>4633</v>
      </c>
      <c r="H1333">
        <v>2520</v>
      </c>
      <c r="I1333">
        <v>1305</v>
      </c>
      <c r="J1333">
        <v>10</v>
      </c>
      <c r="K1333">
        <v>46</v>
      </c>
      <c r="L1333">
        <v>367</v>
      </c>
      <c r="M1333">
        <v>371</v>
      </c>
      <c r="N1333">
        <v>480</v>
      </c>
      <c r="O1333">
        <v>396.86</v>
      </c>
      <c r="P1333">
        <v>322</v>
      </c>
      <c r="Q1333">
        <v>1</v>
      </c>
      <c r="R1333">
        <v>0.21840000000000001</v>
      </c>
      <c r="S1333">
        <v>630</v>
      </c>
      <c r="T1333">
        <v>226</v>
      </c>
      <c r="U1333">
        <v>738</v>
      </c>
      <c r="V1333">
        <v>1545</v>
      </c>
      <c r="W1333">
        <v>1279</v>
      </c>
      <c r="X1333">
        <v>845</v>
      </c>
      <c r="Y1333">
        <v>12</v>
      </c>
      <c r="Z1333">
        <v>116</v>
      </c>
      <c r="AA1333">
        <v>184</v>
      </c>
      <c r="AB1333">
        <v>288</v>
      </c>
      <c r="AC1333">
        <v>2</v>
      </c>
      <c r="AD1333">
        <v>28</v>
      </c>
      <c r="AE1333">
        <v>0</v>
      </c>
      <c r="AF1333">
        <v>0</v>
      </c>
      <c r="AG1333">
        <v>4</v>
      </c>
      <c r="AH1333">
        <v>0</v>
      </c>
      <c r="AI1333">
        <v>0</v>
      </c>
      <c r="AJ1333">
        <v>0</v>
      </c>
      <c r="AK1333">
        <v>1</v>
      </c>
      <c r="AL1333">
        <v>1.21309</v>
      </c>
      <c r="AM1333">
        <v>0</v>
      </c>
    </row>
    <row r="1334" spans="1:39">
      <c r="A1334">
        <v>1333</v>
      </c>
      <c r="B1334">
        <v>12</v>
      </c>
      <c r="C1334">
        <v>12</v>
      </c>
      <c r="D1334">
        <v>3</v>
      </c>
      <c r="E1334">
        <v>3877</v>
      </c>
      <c r="F1334">
        <v>10883</v>
      </c>
      <c r="G1334">
        <v>10896</v>
      </c>
      <c r="H1334">
        <v>6277</v>
      </c>
      <c r="I1334">
        <v>3347</v>
      </c>
      <c r="J1334">
        <v>752</v>
      </c>
      <c r="K1334">
        <v>255</v>
      </c>
      <c r="L1334">
        <v>1149</v>
      </c>
      <c r="M1334">
        <v>1071</v>
      </c>
      <c r="N1334">
        <v>1402</v>
      </c>
      <c r="O1334">
        <v>2271.69</v>
      </c>
      <c r="P1334">
        <v>879.56</v>
      </c>
      <c r="Q1334">
        <v>2</v>
      </c>
      <c r="R1334">
        <v>0.34350000000000003</v>
      </c>
      <c r="S1334">
        <v>1485</v>
      </c>
      <c r="T1334">
        <v>142</v>
      </c>
      <c r="U1334">
        <v>806</v>
      </c>
      <c r="V1334">
        <v>2990</v>
      </c>
      <c r="W1334">
        <v>3761</v>
      </c>
      <c r="X1334">
        <v>3197</v>
      </c>
      <c r="Y1334">
        <v>72</v>
      </c>
      <c r="Z1334">
        <v>351</v>
      </c>
      <c r="AA1334">
        <v>420</v>
      </c>
      <c r="AB1334">
        <v>573</v>
      </c>
      <c r="AC1334">
        <v>5</v>
      </c>
      <c r="AD1334">
        <v>64</v>
      </c>
      <c r="AE1334">
        <v>0</v>
      </c>
      <c r="AF1334">
        <v>0</v>
      </c>
      <c r="AG1334">
        <v>4</v>
      </c>
      <c r="AH1334">
        <v>0</v>
      </c>
      <c r="AI1334">
        <v>0</v>
      </c>
      <c r="AJ1334">
        <v>0</v>
      </c>
      <c r="AK1334">
        <v>1</v>
      </c>
      <c r="AL1334">
        <v>1.1299399999999999</v>
      </c>
      <c r="AM1334">
        <v>0</v>
      </c>
    </row>
    <row r="1335" spans="1:39">
      <c r="A1335">
        <v>1334</v>
      </c>
      <c r="B1335">
        <v>12</v>
      </c>
      <c r="C1335">
        <v>12</v>
      </c>
      <c r="D1335">
        <v>3</v>
      </c>
      <c r="E1335">
        <v>1179</v>
      </c>
      <c r="F1335">
        <v>4470</v>
      </c>
      <c r="G1335">
        <v>4560</v>
      </c>
      <c r="H1335">
        <v>2439</v>
      </c>
      <c r="I1335">
        <v>1212</v>
      </c>
      <c r="J1335">
        <v>9</v>
      </c>
      <c r="K1335">
        <v>36</v>
      </c>
      <c r="L1335">
        <v>313</v>
      </c>
      <c r="M1335">
        <v>339</v>
      </c>
      <c r="N1335">
        <v>491</v>
      </c>
      <c r="O1335">
        <v>279.69</v>
      </c>
      <c r="P1335">
        <v>270</v>
      </c>
      <c r="Q1335">
        <v>18</v>
      </c>
      <c r="R1335">
        <v>0.2059</v>
      </c>
      <c r="S1335">
        <v>808</v>
      </c>
      <c r="T1335">
        <v>243</v>
      </c>
      <c r="U1335">
        <v>776</v>
      </c>
      <c r="V1335">
        <v>1540</v>
      </c>
      <c r="W1335">
        <v>1212</v>
      </c>
      <c r="X1335">
        <v>789</v>
      </c>
      <c r="Y1335">
        <v>11</v>
      </c>
      <c r="Z1335">
        <v>221</v>
      </c>
      <c r="AA1335">
        <v>376</v>
      </c>
      <c r="AB1335">
        <v>176</v>
      </c>
      <c r="AC1335">
        <v>2</v>
      </c>
      <c r="AD1335">
        <v>22</v>
      </c>
      <c r="AE1335">
        <v>0</v>
      </c>
      <c r="AF1335">
        <v>0</v>
      </c>
      <c r="AG1335">
        <v>4</v>
      </c>
      <c r="AH1335">
        <v>0</v>
      </c>
      <c r="AI1335">
        <v>0</v>
      </c>
      <c r="AJ1335">
        <v>0</v>
      </c>
      <c r="AK1335">
        <v>2</v>
      </c>
      <c r="AL1335">
        <v>1.28651</v>
      </c>
      <c r="AM1335">
        <v>0</v>
      </c>
    </row>
    <row r="1336" spans="1:39">
      <c r="A1336">
        <v>1335</v>
      </c>
      <c r="B1336">
        <v>12</v>
      </c>
      <c r="C1336">
        <v>12</v>
      </c>
      <c r="D1336">
        <v>3</v>
      </c>
      <c r="E1336">
        <v>919</v>
      </c>
      <c r="F1336">
        <v>4251</v>
      </c>
      <c r="G1336">
        <v>4260</v>
      </c>
      <c r="H1336">
        <v>1995</v>
      </c>
      <c r="I1336">
        <v>872</v>
      </c>
      <c r="J1336">
        <v>94</v>
      </c>
      <c r="K1336">
        <v>166</v>
      </c>
      <c r="L1336">
        <v>250</v>
      </c>
      <c r="M1336">
        <v>220</v>
      </c>
      <c r="N1336">
        <v>283</v>
      </c>
      <c r="O1336">
        <v>185.3</v>
      </c>
      <c r="P1336">
        <v>138</v>
      </c>
      <c r="Q1336">
        <v>19</v>
      </c>
      <c r="R1336">
        <v>0.15310000000000001</v>
      </c>
      <c r="S1336">
        <v>775</v>
      </c>
      <c r="T1336">
        <v>334</v>
      </c>
      <c r="U1336">
        <v>993</v>
      </c>
      <c r="V1336">
        <v>1527</v>
      </c>
      <c r="W1336">
        <v>838</v>
      </c>
      <c r="X1336">
        <v>568</v>
      </c>
      <c r="Y1336">
        <v>209</v>
      </c>
      <c r="Z1336">
        <v>91</v>
      </c>
      <c r="AA1336">
        <v>226</v>
      </c>
      <c r="AB1336">
        <v>173</v>
      </c>
      <c r="AC1336">
        <v>1</v>
      </c>
      <c r="AD1336">
        <v>75</v>
      </c>
      <c r="AE1336">
        <v>31.25</v>
      </c>
      <c r="AF1336">
        <v>31.25</v>
      </c>
      <c r="AG1336">
        <v>3</v>
      </c>
      <c r="AH1336">
        <v>0</v>
      </c>
      <c r="AI1336">
        <v>0</v>
      </c>
      <c r="AJ1336">
        <v>0</v>
      </c>
      <c r="AK1336">
        <v>3</v>
      </c>
      <c r="AL1336">
        <v>1.62052</v>
      </c>
      <c r="AM1336">
        <v>0</v>
      </c>
    </row>
    <row r="1337" spans="1:39">
      <c r="A1337">
        <v>1336</v>
      </c>
      <c r="B1337">
        <v>12</v>
      </c>
      <c r="C1337">
        <v>12</v>
      </c>
      <c r="D1337">
        <v>3</v>
      </c>
      <c r="E1337">
        <v>1139</v>
      </c>
      <c r="F1337">
        <v>4438</v>
      </c>
      <c r="G1337">
        <v>4453</v>
      </c>
      <c r="H1337">
        <v>1936</v>
      </c>
      <c r="I1337">
        <v>695</v>
      </c>
      <c r="J1337">
        <v>507</v>
      </c>
      <c r="K1337">
        <v>510</v>
      </c>
      <c r="L1337">
        <v>283</v>
      </c>
      <c r="M1337">
        <v>149</v>
      </c>
      <c r="N1337">
        <v>197</v>
      </c>
      <c r="O1337">
        <v>215.3</v>
      </c>
      <c r="P1337">
        <v>141</v>
      </c>
      <c r="Q1337">
        <v>6</v>
      </c>
      <c r="R1337">
        <v>0.1779</v>
      </c>
      <c r="S1337">
        <v>616</v>
      </c>
      <c r="T1337">
        <v>328</v>
      </c>
      <c r="U1337">
        <v>1076</v>
      </c>
      <c r="V1337">
        <v>1490</v>
      </c>
      <c r="W1337">
        <v>869</v>
      </c>
      <c r="X1337">
        <v>690</v>
      </c>
      <c r="Y1337">
        <v>128</v>
      </c>
      <c r="Z1337">
        <v>86</v>
      </c>
      <c r="AA1337">
        <v>206</v>
      </c>
      <c r="AB1337">
        <v>157</v>
      </c>
      <c r="AC1337">
        <v>2</v>
      </c>
      <c r="AD1337">
        <v>37</v>
      </c>
      <c r="AE1337">
        <v>0</v>
      </c>
      <c r="AF1337">
        <v>0</v>
      </c>
      <c r="AG1337">
        <v>4</v>
      </c>
      <c r="AH1337">
        <v>0</v>
      </c>
      <c r="AI1337">
        <v>0</v>
      </c>
      <c r="AJ1337">
        <v>0</v>
      </c>
      <c r="AK1337">
        <v>3</v>
      </c>
      <c r="AL1337">
        <v>1.6655599999999999</v>
      </c>
      <c r="AM1337">
        <v>0</v>
      </c>
    </row>
    <row r="1338" spans="1:39">
      <c r="A1338">
        <v>1337</v>
      </c>
      <c r="B1338">
        <v>12</v>
      </c>
      <c r="C1338">
        <v>12</v>
      </c>
      <c r="D1338">
        <v>3</v>
      </c>
      <c r="E1338">
        <v>1169</v>
      </c>
      <c r="F1338">
        <v>5424</v>
      </c>
      <c r="G1338">
        <v>5435</v>
      </c>
      <c r="H1338">
        <v>2555</v>
      </c>
      <c r="I1338">
        <v>1221</v>
      </c>
      <c r="J1338">
        <v>0</v>
      </c>
      <c r="K1338">
        <v>197</v>
      </c>
      <c r="L1338">
        <v>325</v>
      </c>
      <c r="M1338">
        <v>301</v>
      </c>
      <c r="N1338">
        <v>346</v>
      </c>
      <c r="O1338">
        <v>277.14</v>
      </c>
      <c r="P1338">
        <v>196</v>
      </c>
      <c r="Q1338">
        <v>78</v>
      </c>
      <c r="R1338">
        <v>0.15290000000000001</v>
      </c>
      <c r="S1338">
        <v>896</v>
      </c>
      <c r="T1338">
        <v>427</v>
      </c>
      <c r="U1338">
        <v>1284</v>
      </c>
      <c r="V1338">
        <v>1920</v>
      </c>
      <c r="W1338">
        <v>1082</v>
      </c>
      <c r="X1338">
        <v>722</v>
      </c>
      <c r="Y1338">
        <v>239</v>
      </c>
      <c r="Z1338">
        <v>72</v>
      </c>
      <c r="AA1338">
        <v>341</v>
      </c>
      <c r="AB1338">
        <v>199</v>
      </c>
      <c r="AC1338">
        <v>1</v>
      </c>
      <c r="AD1338">
        <v>44</v>
      </c>
      <c r="AE1338">
        <v>31.25</v>
      </c>
      <c r="AF1338">
        <v>31.25</v>
      </c>
      <c r="AG1338">
        <v>4</v>
      </c>
      <c r="AH1338">
        <v>2648</v>
      </c>
      <c r="AI1338">
        <v>0</v>
      </c>
      <c r="AJ1338">
        <v>0</v>
      </c>
      <c r="AK1338">
        <v>3</v>
      </c>
      <c r="AL1338">
        <v>1.42502</v>
      </c>
      <c r="AM1338">
        <v>0</v>
      </c>
    </row>
    <row r="1339" spans="1:39">
      <c r="A1339">
        <v>1338</v>
      </c>
      <c r="B1339">
        <v>12</v>
      </c>
      <c r="C1339">
        <v>12</v>
      </c>
      <c r="D1339">
        <v>3</v>
      </c>
      <c r="E1339">
        <v>417</v>
      </c>
      <c r="F1339">
        <v>1967</v>
      </c>
      <c r="G1339">
        <v>1988</v>
      </c>
      <c r="H1339">
        <v>922</v>
      </c>
      <c r="I1339">
        <v>433.76943699999998</v>
      </c>
      <c r="J1339">
        <v>1.117962466</v>
      </c>
      <c r="K1339">
        <v>65</v>
      </c>
      <c r="L1339">
        <v>116</v>
      </c>
      <c r="M1339">
        <v>88</v>
      </c>
      <c r="N1339">
        <v>148</v>
      </c>
      <c r="O1339">
        <v>96.01</v>
      </c>
      <c r="P1339">
        <v>84</v>
      </c>
      <c r="Q1339">
        <v>9</v>
      </c>
      <c r="R1339">
        <v>0.15040000000000001</v>
      </c>
      <c r="S1339">
        <v>234</v>
      </c>
      <c r="T1339">
        <v>157</v>
      </c>
      <c r="U1339">
        <v>492</v>
      </c>
      <c r="V1339">
        <v>706</v>
      </c>
      <c r="W1339">
        <v>374</v>
      </c>
      <c r="X1339">
        <v>259</v>
      </c>
      <c r="Y1339">
        <v>29</v>
      </c>
      <c r="Z1339">
        <v>28</v>
      </c>
      <c r="AA1339">
        <v>117</v>
      </c>
      <c r="AB1339">
        <v>52</v>
      </c>
      <c r="AC1339">
        <v>0</v>
      </c>
      <c r="AD1339">
        <v>8</v>
      </c>
      <c r="AE1339">
        <v>0</v>
      </c>
      <c r="AF1339">
        <v>0</v>
      </c>
      <c r="AG1339">
        <v>4</v>
      </c>
      <c r="AH1339">
        <v>0</v>
      </c>
      <c r="AI1339">
        <v>0</v>
      </c>
      <c r="AJ1339">
        <v>0</v>
      </c>
      <c r="AK1339">
        <v>3</v>
      </c>
      <c r="AL1339">
        <v>1.38836</v>
      </c>
      <c r="AM1339">
        <v>0</v>
      </c>
    </row>
    <row r="1340" spans="1:39">
      <c r="A1340">
        <v>1339</v>
      </c>
      <c r="B1340">
        <v>12</v>
      </c>
      <c r="C1340">
        <v>12</v>
      </c>
      <c r="D1340">
        <v>3</v>
      </c>
      <c r="E1340">
        <v>876</v>
      </c>
      <c r="F1340">
        <v>3536</v>
      </c>
      <c r="G1340">
        <v>3536</v>
      </c>
      <c r="H1340">
        <v>1822</v>
      </c>
      <c r="I1340">
        <v>896</v>
      </c>
      <c r="J1340">
        <v>0</v>
      </c>
      <c r="K1340">
        <v>37</v>
      </c>
      <c r="L1340">
        <v>242</v>
      </c>
      <c r="M1340">
        <v>255</v>
      </c>
      <c r="N1340">
        <v>342</v>
      </c>
      <c r="O1340">
        <v>266.55</v>
      </c>
      <c r="P1340">
        <v>165</v>
      </c>
      <c r="Q1340">
        <v>87</v>
      </c>
      <c r="R1340">
        <v>0.18379999999999999</v>
      </c>
      <c r="S1340">
        <v>1825</v>
      </c>
      <c r="T1340">
        <v>231</v>
      </c>
      <c r="U1340">
        <v>699</v>
      </c>
      <c r="V1340">
        <v>1175</v>
      </c>
      <c r="W1340">
        <v>885</v>
      </c>
      <c r="X1340">
        <v>546</v>
      </c>
      <c r="Y1340">
        <v>19</v>
      </c>
      <c r="Z1340">
        <v>300</v>
      </c>
      <c r="AA1340">
        <v>1025</v>
      </c>
      <c r="AB1340">
        <v>431</v>
      </c>
      <c r="AC1340">
        <v>4</v>
      </c>
      <c r="AD1340">
        <v>46</v>
      </c>
      <c r="AE1340">
        <v>0</v>
      </c>
      <c r="AF1340">
        <v>0</v>
      </c>
      <c r="AG1340">
        <v>3</v>
      </c>
      <c r="AH1340">
        <v>2408</v>
      </c>
      <c r="AI1340">
        <v>0</v>
      </c>
      <c r="AJ1340">
        <v>0</v>
      </c>
      <c r="AK1340">
        <v>2</v>
      </c>
      <c r="AL1340">
        <v>1.47855</v>
      </c>
      <c r="AM1340">
        <v>0</v>
      </c>
    </row>
    <row r="1341" spans="1:39">
      <c r="A1341">
        <v>1340</v>
      </c>
      <c r="B1341">
        <v>12</v>
      </c>
      <c r="C1341">
        <v>12</v>
      </c>
      <c r="D1341">
        <v>3</v>
      </c>
      <c r="E1341">
        <v>874</v>
      </c>
      <c r="F1341">
        <v>3397</v>
      </c>
      <c r="G1341">
        <v>3397</v>
      </c>
      <c r="H1341">
        <v>1703</v>
      </c>
      <c r="I1341">
        <v>892</v>
      </c>
      <c r="J1341">
        <v>17</v>
      </c>
      <c r="K1341">
        <v>113</v>
      </c>
      <c r="L1341">
        <v>244</v>
      </c>
      <c r="M1341">
        <v>214</v>
      </c>
      <c r="N1341">
        <v>303</v>
      </c>
      <c r="O1341">
        <v>204.89</v>
      </c>
      <c r="P1341">
        <v>154.19999999999999</v>
      </c>
      <c r="Q1341">
        <v>39</v>
      </c>
      <c r="R1341">
        <v>0.1963</v>
      </c>
      <c r="S1341">
        <v>287</v>
      </c>
      <c r="T1341">
        <v>204</v>
      </c>
      <c r="U1341">
        <v>675</v>
      </c>
      <c r="V1341">
        <v>1110</v>
      </c>
      <c r="W1341">
        <v>841</v>
      </c>
      <c r="X1341">
        <v>567</v>
      </c>
      <c r="Y1341">
        <v>17</v>
      </c>
      <c r="Z1341">
        <v>45</v>
      </c>
      <c r="AA1341">
        <v>138</v>
      </c>
      <c r="AB1341">
        <v>72</v>
      </c>
      <c r="AC1341">
        <v>0</v>
      </c>
      <c r="AD1341">
        <v>15</v>
      </c>
      <c r="AE1341">
        <v>0</v>
      </c>
      <c r="AF1341">
        <v>0</v>
      </c>
      <c r="AG1341">
        <v>4</v>
      </c>
      <c r="AH1341">
        <v>0</v>
      </c>
      <c r="AI1341">
        <v>0</v>
      </c>
      <c r="AJ1341">
        <v>0</v>
      </c>
      <c r="AK1341">
        <v>3</v>
      </c>
      <c r="AL1341">
        <v>1.2958099999999999</v>
      </c>
      <c r="AM1341">
        <v>0</v>
      </c>
    </row>
    <row r="1342" spans="1:39">
      <c r="A1342">
        <v>1341</v>
      </c>
      <c r="B1342">
        <v>12</v>
      </c>
      <c r="C1342">
        <v>12</v>
      </c>
      <c r="D1342">
        <v>3</v>
      </c>
      <c r="E1342">
        <v>1635</v>
      </c>
      <c r="F1342">
        <v>6377</v>
      </c>
      <c r="G1342">
        <v>6398</v>
      </c>
      <c r="H1342">
        <v>2925</v>
      </c>
      <c r="I1342">
        <v>1045.639535</v>
      </c>
      <c r="J1342">
        <v>666.86940970000001</v>
      </c>
      <c r="K1342">
        <v>567</v>
      </c>
      <c r="L1342">
        <v>480</v>
      </c>
      <c r="M1342">
        <v>275</v>
      </c>
      <c r="N1342">
        <v>313</v>
      </c>
      <c r="O1342">
        <v>310.83</v>
      </c>
      <c r="P1342">
        <v>211.17</v>
      </c>
      <c r="Q1342">
        <v>55.08</v>
      </c>
      <c r="R1342">
        <v>0.191</v>
      </c>
      <c r="S1342">
        <v>490</v>
      </c>
      <c r="T1342">
        <v>431</v>
      </c>
      <c r="U1342">
        <v>1405</v>
      </c>
      <c r="V1342">
        <v>2181</v>
      </c>
      <c r="W1342">
        <v>1315</v>
      </c>
      <c r="X1342">
        <v>1066</v>
      </c>
      <c r="Y1342">
        <v>63</v>
      </c>
      <c r="Z1342">
        <v>71</v>
      </c>
      <c r="AA1342">
        <v>215</v>
      </c>
      <c r="AB1342">
        <v>115</v>
      </c>
      <c r="AC1342">
        <v>1</v>
      </c>
      <c r="AD1342">
        <v>25</v>
      </c>
      <c r="AE1342">
        <v>31.25</v>
      </c>
      <c r="AF1342">
        <v>31.25</v>
      </c>
      <c r="AG1342">
        <v>4</v>
      </c>
      <c r="AH1342">
        <v>0</v>
      </c>
      <c r="AI1342">
        <v>0</v>
      </c>
      <c r="AJ1342">
        <v>0</v>
      </c>
      <c r="AK1342">
        <v>3</v>
      </c>
      <c r="AL1342">
        <v>1.5082899999999999</v>
      </c>
      <c r="AM1342">
        <v>0</v>
      </c>
    </row>
    <row r="1343" spans="1:39">
      <c r="A1343">
        <v>1342</v>
      </c>
      <c r="B1343">
        <v>12</v>
      </c>
      <c r="C1343">
        <v>12</v>
      </c>
      <c r="D1343">
        <v>3</v>
      </c>
      <c r="E1343">
        <v>426</v>
      </c>
      <c r="F1343">
        <v>1672</v>
      </c>
      <c r="G1343">
        <v>1672</v>
      </c>
      <c r="H1343">
        <v>790</v>
      </c>
      <c r="I1343">
        <v>175.64838130000001</v>
      </c>
      <c r="J1343">
        <v>271.03866909999999</v>
      </c>
      <c r="K1343">
        <v>120</v>
      </c>
      <c r="L1343">
        <v>134</v>
      </c>
      <c r="M1343">
        <v>90</v>
      </c>
      <c r="N1343">
        <v>82</v>
      </c>
      <c r="O1343">
        <v>32.86</v>
      </c>
      <c r="P1343">
        <v>37.659999999999997</v>
      </c>
      <c r="Q1343">
        <v>1.54</v>
      </c>
      <c r="R1343">
        <v>0.1842</v>
      </c>
      <c r="S1343">
        <v>281</v>
      </c>
      <c r="T1343">
        <v>102</v>
      </c>
      <c r="U1343">
        <v>363</v>
      </c>
      <c r="V1343">
        <v>577</v>
      </c>
      <c r="W1343">
        <v>355</v>
      </c>
      <c r="X1343">
        <v>275</v>
      </c>
      <c r="Y1343">
        <v>157</v>
      </c>
      <c r="Z1343">
        <v>11</v>
      </c>
      <c r="AA1343">
        <v>44</v>
      </c>
      <c r="AB1343">
        <v>55</v>
      </c>
      <c r="AC1343">
        <v>0</v>
      </c>
      <c r="AD1343">
        <v>14</v>
      </c>
      <c r="AE1343">
        <v>31.25</v>
      </c>
      <c r="AF1343">
        <v>31.25</v>
      </c>
      <c r="AG1343">
        <v>2</v>
      </c>
      <c r="AH1343">
        <v>0</v>
      </c>
      <c r="AI1343">
        <v>0</v>
      </c>
      <c r="AJ1343">
        <v>0</v>
      </c>
      <c r="AK1343">
        <v>3</v>
      </c>
      <c r="AL1343">
        <v>1.8862099999999999</v>
      </c>
      <c r="AM1343">
        <v>0</v>
      </c>
    </row>
    <row r="1344" spans="1:39">
      <c r="A1344">
        <v>1343</v>
      </c>
      <c r="B1344">
        <v>12</v>
      </c>
      <c r="C1344">
        <v>12</v>
      </c>
      <c r="D1344">
        <v>3</v>
      </c>
      <c r="E1344">
        <v>1863</v>
      </c>
      <c r="F1344">
        <v>6289</v>
      </c>
      <c r="G1344">
        <v>6345</v>
      </c>
      <c r="H1344">
        <v>3441</v>
      </c>
      <c r="I1344">
        <v>1147</v>
      </c>
      <c r="J1344">
        <v>783</v>
      </c>
      <c r="K1344">
        <v>244</v>
      </c>
      <c r="L1344">
        <v>507</v>
      </c>
      <c r="M1344">
        <v>424</v>
      </c>
      <c r="N1344">
        <v>688</v>
      </c>
      <c r="O1344">
        <v>374.76</v>
      </c>
      <c r="P1344">
        <v>250.32</v>
      </c>
      <c r="Q1344">
        <v>96</v>
      </c>
      <c r="R1344">
        <v>0.24729999999999999</v>
      </c>
      <c r="S1344">
        <v>1946</v>
      </c>
      <c r="T1344">
        <v>254</v>
      </c>
      <c r="U1344">
        <v>892</v>
      </c>
      <c r="V1344">
        <v>2044</v>
      </c>
      <c r="W1344">
        <v>1829</v>
      </c>
      <c r="X1344">
        <v>1326</v>
      </c>
      <c r="Y1344">
        <v>637</v>
      </c>
      <c r="Z1344">
        <v>176</v>
      </c>
      <c r="AA1344">
        <v>645</v>
      </c>
      <c r="AB1344">
        <v>360</v>
      </c>
      <c r="AC1344">
        <v>1</v>
      </c>
      <c r="AD1344">
        <v>127</v>
      </c>
      <c r="AE1344">
        <v>31.25</v>
      </c>
      <c r="AF1344">
        <v>31.25</v>
      </c>
      <c r="AG1344">
        <v>4</v>
      </c>
      <c r="AH1344">
        <v>0</v>
      </c>
      <c r="AI1344">
        <v>0</v>
      </c>
      <c r="AJ1344">
        <v>0</v>
      </c>
      <c r="AK1344">
        <v>3</v>
      </c>
      <c r="AL1344">
        <v>1.4329000000000001</v>
      </c>
      <c r="AM1344">
        <v>0</v>
      </c>
    </row>
    <row r="1345" spans="1:39">
      <c r="A1345">
        <v>1344</v>
      </c>
      <c r="B1345">
        <v>12</v>
      </c>
      <c r="C1345">
        <v>12</v>
      </c>
      <c r="D1345">
        <v>3</v>
      </c>
      <c r="E1345">
        <v>1459</v>
      </c>
      <c r="F1345">
        <v>5865</v>
      </c>
      <c r="G1345">
        <v>5865</v>
      </c>
      <c r="H1345">
        <v>2780</v>
      </c>
      <c r="I1345">
        <v>1181</v>
      </c>
      <c r="J1345">
        <v>363</v>
      </c>
      <c r="K1345">
        <v>420</v>
      </c>
      <c r="L1345">
        <v>404</v>
      </c>
      <c r="M1345">
        <v>276</v>
      </c>
      <c r="N1345">
        <v>359</v>
      </c>
      <c r="O1345">
        <v>258.64</v>
      </c>
      <c r="P1345">
        <v>159.97999999999999</v>
      </c>
      <c r="Q1345">
        <v>27</v>
      </c>
      <c r="R1345">
        <v>0.18990000000000001</v>
      </c>
      <c r="S1345">
        <v>374</v>
      </c>
      <c r="T1345">
        <v>396</v>
      </c>
      <c r="U1345">
        <v>1227</v>
      </c>
      <c r="V1345">
        <v>2025</v>
      </c>
      <c r="W1345">
        <v>1253</v>
      </c>
      <c r="X1345">
        <v>964</v>
      </c>
      <c r="Y1345">
        <v>97</v>
      </c>
      <c r="Z1345">
        <v>25</v>
      </c>
      <c r="AA1345">
        <v>136</v>
      </c>
      <c r="AB1345">
        <v>89</v>
      </c>
      <c r="AC1345">
        <v>1</v>
      </c>
      <c r="AD1345">
        <v>26</v>
      </c>
      <c r="AE1345">
        <v>31.25</v>
      </c>
      <c r="AF1345">
        <v>31.25</v>
      </c>
      <c r="AG1345">
        <v>4</v>
      </c>
      <c r="AH1345">
        <v>0</v>
      </c>
      <c r="AI1345">
        <v>0</v>
      </c>
      <c r="AJ1345">
        <v>0</v>
      </c>
      <c r="AK1345">
        <v>3</v>
      </c>
      <c r="AL1345">
        <v>1.54796</v>
      </c>
      <c r="AM1345">
        <v>0</v>
      </c>
    </row>
    <row r="1346" spans="1:39">
      <c r="A1346">
        <v>1345</v>
      </c>
      <c r="B1346">
        <v>12</v>
      </c>
      <c r="C1346">
        <v>12</v>
      </c>
      <c r="D1346">
        <v>3</v>
      </c>
      <c r="E1346">
        <v>1955</v>
      </c>
      <c r="F1346">
        <v>6618</v>
      </c>
      <c r="G1346">
        <v>6663</v>
      </c>
      <c r="H1346">
        <v>3639</v>
      </c>
      <c r="I1346">
        <v>1723</v>
      </c>
      <c r="J1346">
        <v>335</v>
      </c>
      <c r="K1346">
        <v>231</v>
      </c>
      <c r="L1346">
        <v>565</v>
      </c>
      <c r="M1346">
        <v>470</v>
      </c>
      <c r="N1346">
        <v>689</v>
      </c>
      <c r="O1346">
        <v>417.68</v>
      </c>
      <c r="P1346">
        <v>300.17</v>
      </c>
      <c r="Q1346">
        <v>42</v>
      </c>
      <c r="R1346">
        <v>0.24779999999999999</v>
      </c>
      <c r="S1346">
        <v>1243</v>
      </c>
      <c r="T1346">
        <v>261</v>
      </c>
      <c r="U1346">
        <v>904</v>
      </c>
      <c r="V1346">
        <v>2132</v>
      </c>
      <c r="W1346">
        <v>1965</v>
      </c>
      <c r="X1346">
        <v>1401</v>
      </c>
      <c r="Y1346">
        <v>276</v>
      </c>
      <c r="Z1346">
        <v>189</v>
      </c>
      <c r="AA1346">
        <v>484</v>
      </c>
      <c r="AB1346">
        <v>222</v>
      </c>
      <c r="AC1346">
        <v>0</v>
      </c>
      <c r="AD1346">
        <v>72</v>
      </c>
      <c r="AE1346">
        <v>0</v>
      </c>
      <c r="AF1346">
        <v>0</v>
      </c>
      <c r="AG1346">
        <v>4</v>
      </c>
      <c r="AH1346">
        <v>23</v>
      </c>
      <c r="AI1346">
        <v>0</v>
      </c>
      <c r="AJ1346">
        <v>0</v>
      </c>
      <c r="AK1346">
        <v>3</v>
      </c>
      <c r="AL1346">
        <v>1.35581</v>
      </c>
      <c r="AM1346">
        <v>0</v>
      </c>
    </row>
    <row r="1347" spans="1:39">
      <c r="A1347">
        <v>1346</v>
      </c>
      <c r="B1347">
        <v>12</v>
      </c>
      <c r="C1347">
        <v>12</v>
      </c>
      <c r="D1347">
        <v>3</v>
      </c>
      <c r="E1347">
        <v>579</v>
      </c>
      <c r="F1347">
        <v>1781</v>
      </c>
      <c r="G1347">
        <v>1781</v>
      </c>
      <c r="H1347">
        <v>955</v>
      </c>
      <c r="I1347">
        <v>342.03808809999998</v>
      </c>
      <c r="J1347">
        <v>297.78790140000001</v>
      </c>
      <c r="K1347">
        <v>110</v>
      </c>
      <c r="L1347">
        <v>131</v>
      </c>
      <c r="M1347">
        <v>134</v>
      </c>
      <c r="N1347">
        <v>204</v>
      </c>
      <c r="O1347">
        <v>67.55</v>
      </c>
      <c r="P1347">
        <v>79.66</v>
      </c>
      <c r="Q1347">
        <v>0</v>
      </c>
      <c r="R1347">
        <v>0.24260000000000001</v>
      </c>
      <c r="S1347">
        <v>23</v>
      </c>
      <c r="T1347">
        <v>105</v>
      </c>
      <c r="U1347">
        <v>242</v>
      </c>
      <c r="V1347">
        <v>614</v>
      </c>
      <c r="W1347">
        <v>450</v>
      </c>
      <c r="X1347">
        <v>370</v>
      </c>
      <c r="Y1347">
        <v>2</v>
      </c>
      <c r="Z1347">
        <v>5</v>
      </c>
      <c r="AA1347">
        <v>5</v>
      </c>
      <c r="AB1347">
        <v>6</v>
      </c>
      <c r="AC1347">
        <v>0</v>
      </c>
      <c r="AD1347">
        <v>5</v>
      </c>
      <c r="AE1347">
        <v>31.25</v>
      </c>
      <c r="AF1347">
        <v>31.25</v>
      </c>
      <c r="AG1347">
        <v>4</v>
      </c>
      <c r="AH1347">
        <v>0</v>
      </c>
      <c r="AI1347">
        <v>0</v>
      </c>
      <c r="AJ1347">
        <v>0</v>
      </c>
      <c r="AK1347">
        <v>3</v>
      </c>
      <c r="AL1347">
        <v>1.4332100000000001</v>
      </c>
      <c r="AM1347">
        <v>0</v>
      </c>
    </row>
    <row r="1348" spans="1:39">
      <c r="A1348">
        <v>1347</v>
      </c>
      <c r="B1348">
        <v>12</v>
      </c>
      <c r="C1348">
        <v>12</v>
      </c>
      <c r="D1348">
        <v>3</v>
      </c>
      <c r="E1348">
        <v>1263</v>
      </c>
      <c r="F1348">
        <v>4321</v>
      </c>
      <c r="G1348">
        <v>4379</v>
      </c>
      <c r="H1348">
        <v>2304</v>
      </c>
      <c r="I1348">
        <v>1300</v>
      </c>
      <c r="J1348">
        <v>9</v>
      </c>
      <c r="K1348">
        <v>80</v>
      </c>
      <c r="L1348">
        <v>302</v>
      </c>
      <c r="M1348">
        <v>344</v>
      </c>
      <c r="N1348">
        <v>537</v>
      </c>
      <c r="O1348">
        <v>356.93</v>
      </c>
      <c r="P1348">
        <v>292.10000000000002</v>
      </c>
      <c r="Q1348">
        <v>62</v>
      </c>
      <c r="R1348">
        <v>0.19750000000000001</v>
      </c>
      <c r="S1348">
        <v>956</v>
      </c>
      <c r="T1348">
        <v>325</v>
      </c>
      <c r="U1348">
        <v>693</v>
      </c>
      <c r="V1348">
        <v>1537</v>
      </c>
      <c r="W1348">
        <v>1101</v>
      </c>
      <c r="X1348">
        <v>723</v>
      </c>
      <c r="Y1348">
        <v>8</v>
      </c>
      <c r="Z1348">
        <v>128</v>
      </c>
      <c r="AA1348">
        <v>430</v>
      </c>
      <c r="AB1348">
        <v>273</v>
      </c>
      <c r="AC1348">
        <v>5</v>
      </c>
      <c r="AD1348">
        <v>112</v>
      </c>
      <c r="AE1348">
        <v>0</v>
      </c>
      <c r="AF1348">
        <v>0</v>
      </c>
      <c r="AG1348">
        <v>4</v>
      </c>
      <c r="AH1348">
        <v>3136</v>
      </c>
      <c r="AI1348">
        <v>0</v>
      </c>
      <c r="AJ1348">
        <v>0</v>
      </c>
      <c r="AK1348">
        <v>2</v>
      </c>
      <c r="AL1348">
        <v>1.2282299999999999</v>
      </c>
      <c r="AM1348">
        <v>0</v>
      </c>
    </row>
    <row r="1349" spans="1:39">
      <c r="A1349">
        <v>1348</v>
      </c>
      <c r="B1349">
        <v>12</v>
      </c>
      <c r="C1349">
        <v>12</v>
      </c>
      <c r="D1349">
        <v>3</v>
      </c>
      <c r="E1349">
        <v>846</v>
      </c>
      <c r="F1349">
        <v>2752</v>
      </c>
      <c r="G1349">
        <v>2816</v>
      </c>
      <c r="H1349">
        <v>1466</v>
      </c>
      <c r="I1349">
        <v>865</v>
      </c>
      <c r="J1349">
        <v>0</v>
      </c>
      <c r="K1349">
        <v>107</v>
      </c>
      <c r="L1349">
        <v>214</v>
      </c>
      <c r="M1349">
        <v>216</v>
      </c>
      <c r="N1349">
        <v>309</v>
      </c>
      <c r="O1349">
        <v>230.51</v>
      </c>
      <c r="P1349">
        <v>154</v>
      </c>
      <c r="Q1349">
        <v>6</v>
      </c>
      <c r="R1349">
        <v>0.21590000000000001</v>
      </c>
      <c r="S1349">
        <v>217</v>
      </c>
      <c r="T1349">
        <v>183</v>
      </c>
      <c r="U1349">
        <v>427</v>
      </c>
      <c r="V1349">
        <v>999</v>
      </c>
      <c r="W1349">
        <v>688</v>
      </c>
      <c r="X1349">
        <v>519</v>
      </c>
      <c r="Y1349">
        <v>1</v>
      </c>
      <c r="Z1349">
        <v>57</v>
      </c>
      <c r="AA1349">
        <v>97</v>
      </c>
      <c r="AB1349">
        <v>52</v>
      </c>
      <c r="AC1349">
        <v>1</v>
      </c>
      <c r="AD1349">
        <v>9</v>
      </c>
      <c r="AE1349">
        <v>0</v>
      </c>
      <c r="AF1349">
        <v>0</v>
      </c>
      <c r="AG1349">
        <v>4</v>
      </c>
      <c r="AH1349">
        <v>0</v>
      </c>
      <c r="AI1349">
        <v>0</v>
      </c>
      <c r="AJ1349">
        <v>0</v>
      </c>
      <c r="AK1349">
        <v>3</v>
      </c>
      <c r="AL1349">
        <v>1.25989</v>
      </c>
      <c r="AM1349">
        <v>0</v>
      </c>
    </row>
    <row r="1350" spans="1:39">
      <c r="A1350">
        <v>1349</v>
      </c>
      <c r="B1350">
        <v>12</v>
      </c>
      <c r="C1350">
        <v>12</v>
      </c>
      <c r="D1350">
        <v>3</v>
      </c>
      <c r="E1350">
        <v>1798</v>
      </c>
      <c r="F1350">
        <v>6658</v>
      </c>
      <c r="G1350">
        <v>6658</v>
      </c>
      <c r="H1350">
        <v>3267</v>
      </c>
      <c r="I1350">
        <v>1873.6507200000001</v>
      </c>
      <c r="J1350">
        <v>0</v>
      </c>
      <c r="K1350">
        <v>61</v>
      </c>
      <c r="L1350">
        <v>436</v>
      </c>
      <c r="M1350">
        <v>609</v>
      </c>
      <c r="N1350">
        <v>692</v>
      </c>
      <c r="O1350">
        <v>1064.32</v>
      </c>
      <c r="P1350">
        <v>389.8</v>
      </c>
      <c r="Q1350">
        <v>6</v>
      </c>
      <c r="R1350">
        <v>0.19450000000000001</v>
      </c>
      <c r="S1350">
        <v>456</v>
      </c>
      <c r="T1350">
        <v>373</v>
      </c>
      <c r="U1350">
        <v>1445</v>
      </c>
      <c r="V1350">
        <v>1991</v>
      </c>
      <c r="W1350">
        <v>1748</v>
      </c>
      <c r="X1350">
        <v>1101</v>
      </c>
      <c r="Y1350">
        <v>14</v>
      </c>
      <c r="Z1350">
        <v>111</v>
      </c>
      <c r="AA1350">
        <v>137</v>
      </c>
      <c r="AB1350">
        <v>161</v>
      </c>
      <c r="AC1350">
        <v>1</v>
      </c>
      <c r="AD1350">
        <v>32</v>
      </c>
      <c r="AE1350">
        <v>0</v>
      </c>
      <c r="AF1350">
        <v>0</v>
      </c>
      <c r="AG1350">
        <v>4</v>
      </c>
      <c r="AH1350">
        <v>3807</v>
      </c>
      <c r="AI1350">
        <v>0</v>
      </c>
      <c r="AJ1350">
        <v>0</v>
      </c>
      <c r="AK1350">
        <v>1</v>
      </c>
      <c r="AL1350">
        <v>1.2284299999999999</v>
      </c>
      <c r="AM1350">
        <v>0</v>
      </c>
    </row>
    <row r="1351" spans="1:39">
      <c r="A1351">
        <v>1350</v>
      </c>
      <c r="B1351">
        <v>12</v>
      </c>
      <c r="C1351">
        <v>12</v>
      </c>
      <c r="D1351">
        <v>3</v>
      </c>
      <c r="E1351">
        <v>1412</v>
      </c>
      <c r="F1351">
        <v>4868</v>
      </c>
      <c r="G1351">
        <v>4907</v>
      </c>
      <c r="H1351">
        <v>2490</v>
      </c>
      <c r="I1351">
        <v>1450</v>
      </c>
      <c r="J1351">
        <v>29</v>
      </c>
      <c r="K1351">
        <v>65</v>
      </c>
      <c r="L1351">
        <v>346</v>
      </c>
      <c r="M1351">
        <v>428</v>
      </c>
      <c r="N1351">
        <v>573</v>
      </c>
      <c r="O1351">
        <v>363.66</v>
      </c>
      <c r="P1351">
        <v>345</v>
      </c>
      <c r="Q1351">
        <v>21</v>
      </c>
      <c r="R1351">
        <v>0.22869999999999999</v>
      </c>
      <c r="S1351">
        <v>1110</v>
      </c>
      <c r="T1351">
        <v>219</v>
      </c>
      <c r="U1351">
        <v>909</v>
      </c>
      <c r="V1351">
        <v>1418</v>
      </c>
      <c r="W1351">
        <v>1405</v>
      </c>
      <c r="X1351">
        <v>956</v>
      </c>
      <c r="Y1351">
        <v>32</v>
      </c>
      <c r="Z1351">
        <v>263</v>
      </c>
      <c r="AA1351">
        <v>500</v>
      </c>
      <c r="AB1351">
        <v>256</v>
      </c>
      <c r="AC1351">
        <v>0</v>
      </c>
      <c r="AD1351">
        <v>59</v>
      </c>
      <c r="AE1351">
        <v>0</v>
      </c>
      <c r="AF1351">
        <v>0</v>
      </c>
      <c r="AG1351">
        <v>4</v>
      </c>
      <c r="AH1351">
        <v>0</v>
      </c>
      <c r="AI1351">
        <v>0</v>
      </c>
      <c r="AJ1351">
        <v>0</v>
      </c>
      <c r="AK1351">
        <v>2</v>
      </c>
      <c r="AL1351">
        <v>1.2451099999999999</v>
      </c>
      <c r="AM1351">
        <v>0</v>
      </c>
    </row>
    <row r="1352" spans="1:39">
      <c r="A1352">
        <v>1351</v>
      </c>
      <c r="B1352">
        <v>12</v>
      </c>
      <c r="C1352">
        <v>12</v>
      </c>
      <c r="D1352">
        <v>3</v>
      </c>
      <c r="E1352">
        <v>4082</v>
      </c>
      <c r="F1352">
        <v>14431</v>
      </c>
      <c r="G1352">
        <v>14483</v>
      </c>
      <c r="H1352">
        <v>7232</v>
      </c>
      <c r="I1352">
        <v>4048.368692</v>
      </c>
      <c r="J1352">
        <v>245.9289392</v>
      </c>
      <c r="K1352">
        <v>208</v>
      </c>
      <c r="L1352">
        <v>1048</v>
      </c>
      <c r="M1352">
        <v>1272</v>
      </c>
      <c r="N1352">
        <v>1554</v>
      </c>
      <c r="O1352">
        <v>3992.58</v>
      </c>
      <c r="P1352">
        <v>556.77</v>
      </c>
      <c r="Q1352">
        <v>5</v>
      </c>
      <c r="R1352">
        <v>0.21870000000000001</v>
      </c>
      <c r="S1352">
        <v>2436</v>
      </c>
      <c r="T1352">
        <v>727</v>
      </c>
      <c r="U1352">
        <v>2847</v>
      </c>
      <c r="V1352">
        <v>4225</v>
      </c>
      <c r="W1352">
        <v>3998</v>
      </c>
      <c r="X1352">
        <v>2686</v>
      </c>
      <c r="Y1352">
        <v>210</v>
      </c>
      <c r="Z1352">
        <v>534</v>
      </c>
      <c r="AA1352">
        <v>971</v>
      </c>
      <c r="AB1352">
        <v>469</v>
      </c>
      <c r="AC1352">
        <v>14</v>
      </c>
      <c r="AD1352">
        <v>238</v>
      </c>
      <c r="AE1352">
        <v>0</v>
      </c>
      <c r="AF1352">
        <v>0</v>
      </c>
      <c r="AG1352">
        <v>4</v>
      </c>
      <c r="AH1352">
        <v>4</v>
      </c>
      <c r="AI1352">
        <v>0</v>
      </c>
      <c r="AJ1352">
        <v>0</v>
      </c>
      <c r="AK1352">
        <v>1</v>
      </c>
      <c r="AL1352">
        <v>1.48028</v>
      </c>
      <c r="AM1352">
        <v>0</v>
      </c>
    </row>
    <row r="1353" spans="1:39">
      <c r="A1353">
        <v>1352</v>
      </c>
      <c r="B1353">
        <v>12</v>
      </c>
      <c r="C1353">
        <v>12</v>
      </c>
      <c r="D1353">
        <v>3</v>
      </c>
      <c r="E1353">
        <v>1207</v>
      </c>
      <c r="F1353">
        <v>5289</v>
      </c>
      <c r="G1353">
        <v>5310</v>
      </c>
      <c r="H1353">
        <v>2408</v>
      </c>
      <c r="I1353">
        <v>1012</v>
      </c>
      <c r="J1353">
        <v>272</v>
      </c>
      <c r="K1353">
        <v>328</v>
      </c>
      <c r="L1353">
        <v>352</v>
      </c>
      <c r="M1353">
        <v>245</v>
      </c>
      <c r="N1353">
        <v>282</v>
      </c>
      <c r="O1353">
        <v>249.3</v>
      </c>
      <c r="P1353">
        <v>209</v>
      </c>
      <c r="Q1353">
        <v>18</v>
      </c>
      <c r="R1353">
        <v>0.15570000000000001</v>
      </c>
      <c r="S1353">
        <v>316</v>
      </c>
      <c r="T1353">
        <v>420</v>
      </c>
      <c r="U1353">
        <v>1275</v>
      </c>
      <c r="V1353">
        <v>1832</v>
      </c>
      <c r="W1353">
        <v>1055</v>
      </c>
      <c r="X1353">
        <v>728</v>
      </c>
      <c r="Y1353">
        <v>42</v>
      </c>
      <c r="Z1353">
        <v>35</v>
      </c>
      <c r="AA1353">
        <v>130</v>
      </c>
      <c r="AB1353">
        <v>88</v>
      </c>
      <c r="AC1353">
        <v>0</v>
      </c>
      <c r="AD1353">
        <v>21</v>
      </c>
      <c r="AE1353">
        <v>31.25</v>
      </c>
      <c r="AF1353">
        <v>31.25</v>
      </c>
      <c r="AG1353">
        <v>4</v>
      </c>
      <c r="AH1353">
        <v>0</v>
      </c>
      <c r="AI1353">
        <v>0</v>
      </c>
      <c r="AJ1353">
        <v>0</v>
      </c>
      <c r="AK1353">
        <v>3</v>
      </c>
      <c r="AL1353">
        <v>1.4104300000000001</v>
      </c>
      <c r="AM1353">
        <v>0</v>
      </c>
    </row>
    <row r="1354" spans="1:39">
      <c r="A1354">
        <v>1353</v>
      </c>
      <c r="B1354">
        <v>12</v>
      </c>
      <c r="C1354">
        <v>12</v>
      </c>
      <c r="D1354">
        <v>3</v>
      </c>
      <c r="E1354">
        <v>1253</v>
      </c>
      <c r="F1354">
        <v>5191</v>
      </c>
      <c r="G1354">
        <v>5204</v>
      </c>
      <c r="H1354">
        <v>2565</v>
      </c>
      <c r="I1354">
        <v>1233</v>
      </c>
      <c r="J1354">
        <v>76</v>
      </c>
      <c r="K1354">
        <v>100</v>
      </c>
      <c r="L1354">
        <v>376</v>
      </c>
      <c r="M1354">
        <v>341</v>
      </c>
      <c r="N1354">
        <v>436</v>
      </c>
      <c r="O1354">
        <v>249.12</v>
      </c>
      <c r="P1354">
        <v>206</v>
      </c>
      <c r="Q1354">
        <v>30</v>
      </c>
      <c r="R1354">
        <v>0.16950000000000001</v>
      </c>
      <c r="S1354">
        <v>319</v>
      </c>
      <c r="T1354">
        <v>346</v>
      </c>
      <c r="U1354">
        <v>1162</v>
      </c>
      <c r="V1354">
        <v>1711</v>
      </c>
      <c r="W1354">
        <v>1228</v>
      </c>
      <c r="X1354">
        <v>757</v>
      </c>
      <c r="Y1354">
        <v>26</v>
      </c>
      <c r="Z1354">
        <v>50</v>
      </c>
      <c r="AA1354">
        <v>151</v>
      </c>
      <c r="AB1354">
        <v>76</v>
      </c>
      <c r="AC1354">
        <v>0</v>
      </c>
      <c r="AD1354">
        <v>16</v>
      </c>
      <c r="AE1354">
        <v>0</v>
      </c>
      <c r="AF1354">
        <v>0</v>
      </c>
      <c r="AG1354">
        <v>4</v>
      </c>
      <c r="AH1354">
        <v>0</v>
      </c>
      <c r="AI1354">
        <v>0</v>
      </c>
      <c r="AJ1354">
        <v>0</v>
      </c>
      <c r="AK1354">
        <v>2</v>
      </c>
      <c r="AL1354">
        <v>1.39513</v>
      </c>
      <c r="AM1354">
        <v>0</v>
      </c>
    </row>
    <row r="1355" spans="1:39">
      <c r="A1355">
        <v>1354</v>
      </c>
      <c r="B1355">
        <v>12</v>
      </c>
      <c r="C1355">
        <v>12</v>
      </c>
      <c r="D1355">
        <v>3</v>
      </c>
      <c r="E1355">
        <v>1258</v>
      </c>
      <c r="F1355">
        <v>4954</v>
      </c>
      <c r="G1355">
        <v>4997</v>
      </c>
      <c r="H1355">
        <v>2388</v>
      </c>
      <c r="I1355">
        <v>1026</v>
      </c>
      <c r="J1355">
        <v>286</v>
      </c>
      <c r="K1355">
        <v>214</v>
      </c>
      <c r="L1355">
        <v>365</v>
      </c>
      <c r="M1355">
        <v>282</v>
      </c>
      <c r="N1355">
        <v>397</v>
      </c>
      <c r="O1355">
        <v>253.01</v>
      </c>
      <c r="P1355">
        <v>182</v>
      </c>
      <c r="Q1355">
        <v>63</v>
      </c>
      <c r="R1355">
        <v>0.18329999999999999</v>
      </c>
      <c r="S1355">
        <v>944</v>
      </c>
      <c r="T1355">
        <v>319</v>
      </c>
      <c r="U1355">
        <v>1086</v>
      </c>
      <c r="V1355">
        <v>1605</v>
      </c>
      <c r="W1355">
        <v>1198</v>
      </c>
      <c r="X1355">
        <v>789</v>
      </c>
      <c r="Y1355">
        <v>270</v>
      </c>
      <c r="Z1355">
        <v>63</v>
      </c>
      <c r="AA1355">
        <v>423</v>
      </c>
      <c r="AB1355">
        <v>147</v>
      </c>
      <c r="AC1355">
        <v>3</v>
      </c>
      <c r="AD1355">
        <v>38</v>
      </c>
      <c r="AE1355">
        <v>0</v>
      </c>
      <c r="AF1355">
        <v>0</v>
      </c>
      <c r="AG1355">
        <v>4</v>
      </c>
      <c r="AH1355">
        <v>53</v>
      </c>
      <c r="AI1355">
        <v>0</v>
      </c>
      <c r="AJ1355">
        <v>0</v>
      </c>
      <c r="AK1355">
        <v>3</v>
      </c>
      <c r="AL1355">
        <v>1.44556</v>
      </c>
      <c r="AM1355">
        <v>0</v>
      </c>
    </row>
    <row r="1356" spans="1:39">
      <c r="A1356">
        <v>1355</v>
      </c>
      <c r="B1356">
        <v>12</v>
      </c>
      <c r="C1356">
        <v>12</v>
      </c>
      <c r="D1356">
        <v>3</v>
      </c>
      <c r="E1356">
        <v>209</v>
      </c>
      <c r="F1356">
        <v>775</v>
      </c>
      <c r="G1356">
        <v>779</v>
      </c>
      <c r="H1356">
        <v>380</v>
      </c>
      <c r="I1356">
        <v>152.23246330000001</v>
      </c>
      <c r="J1356">
        <v>71.087275689999998</v>
      </c>
      <c r="K1356">
        <v>60</v>
      </c>
      <c r="L1356">
        <v>64</v>
      </c>
      <c r="M1356">
        <v>35</v>
      </c>
      <c r="N1356">
        <v>50</v>
      </c>
      <c r="O1356">
        <v>137.79</v>
      </c>
      <c r="P1356">
        <v>28.63</v>
      </c>
      <c r="Q1356">
        <v>2.93</v>
      </c>
      <c r="R1356">
        <v>0.20030000000000001</v>
      </c>
      <c r="S1356">
        <v>169</v>
      </c>
      <c r="T1356">
        <v>47</v>
      </c>
      <c r="U1356">
        <v>142</v>
      </c>
      <c r="V1356">
        <v>283</v>
      </c>
      <c r="W1356">
        <v>173</v>
      </c>
      <c r="X1356">
        <v>134</v>
      </c>
      <c r="Y1356">
        <v>21</v>
      </c>
      <c r="Z1356">
        <v>22</v>
      </c>
      <c r="AA1356">
        <v>59</v>
      </c>
      <c r="AB1356">
        <v>47</v>
      </c>
      <c r="AC1356">
        <v>0</v>
      </c>
      <c r="AD1356">
        <v>20</v>
      </c>
      <c r="AE1356">
        <v>31.25</v>
      </c>
      <c r="AF1356">
        <v>31.25</v>
      </c>
      <c r="AG1356">
        <v>4</v>
      </c>
      <c r="AH1356">
        <v>0</v>
      </c>
      <c r="AI1356">
        <v>0</v>
      </c>
      <c r="AJ1356">
        <v>0</v>
      </c>
      <c r="AK1356">
        <v>3</v>
      </c>
      <c r="AL1356">
        <v>1.61202</v>
      </c>
      <c r="AM1356">
        <v>0</v>
      </c>
    </row>
    <row r="1357" spans="1:39">
      <c r="A1357">
        <v>1356</v>
      </c>
      <c r="B1357">
        <v>12</v>
      </c>
      <c r="C1357">
        <v>12</v>
      </c>
      <c r="D1357">
        <v>3</v>
      </c>
      <c r="E1357">
        <v>858</v>
      </c>
      <c r="F1357">
        <v>3777</v>
      </c>
      <c r="G1357">
        <v>3777</v>
      </c>
      <c r="H1357">
        <v>1716</v>
      </c>
      <c r="I1357">
        <v>622</v>
      </c>
      <c r="J1357">
        <v>288</v>
      </c>
      <c r="K1357">
        <v>221</v>
      </c>
      <c r="L1357">
        <v>246</v>
      </c>
      <c r="M1357">
        <v>187</v>
      </c>
      <c r="N1357">
        <v>204</v>
      </c>
      <c r="O1357">
        <v>170.28</v>
      </c>
      <c r="P1357">
        <v>70</v>
      </c>
      <c r="Q1357">
        <v>60</v>
      </c>
      <c r="R1357">
        <v>0.15379999999999999</v>
      </c>
      <c r="S1357">
        <v>950</v>
      </c>
      <c r="T1357">
        <v>297</v>
      </c>
      <c r="U1357">
        <v>924</v>
      </c>
      <c r="V1357">
        <v>1315</v>
      </c>
      <c r="W1357">
        <v>731</v>
      </c>
      <c r="X1357">
        <v>510</v>
      </c>
      <c r="Y1357">
        <v>219</v>
      </c>
      <c r="Z1357">
        <v>118</v>
      </c>
      <c r="AA1357">
        <v>383</v>
      </c>
      <c r="AB1357">
        <v>205</v>
      </c>
      <c r="AC1357">
        <v>0</v>
      </c>
      <c r="AD1357">
        <v>25</v>
      </c>
      <c r="AE1357">
        <v>0</v>
      </c>
      <c r="AF1357">
        <v>0</v>
      </c>
      <c r="AG1357">
        <v>3</v>
      </c>
      <c r="AH1357">
        <v>0</v>
      </c>
      <c r="AI1357">
        <v>0</v>
      </c>
      <c r="AJ1357">
        <v>0</v>
      </c>
      <c r="AK1357">
        <v>3</v>
      </c>
      <c r="AL1357">
        <v>1.7274499999999999</v>
      </c>
      <c r="AM1357">
        <v>0</v>
      </c>
    </row>
    <row r="1358" spans="1:39">
      <c r="A1358">
        <v>1357</v>
      </c>
      <c r="B1358">
        <v>12</v>
      </c>
      <c r="C1358">
        <v>12</v>
      </c>
      <c r="D1358">
        <v>3</v>
      </c>
      <c r="E1358">
        <v>2401</v>
      </c>
      <c r="F1358">
        <v>8023</v>
      </c>
      <c r="G1358">
        <v>8023</v>
      </c>
      <c r="H1358">
        <v>3928</v>
      </c>
      <c r="I1358">
        <v>542</v>
      </c>
      <c r="J1358">
        <v>2057</v>
      </c>
      <c r="K1358">
        <v>881</v>
      </c>
      <c r="L1358">
        <v>665</v>
      </c>
      <c r="M1358">
        <v>396</v>
      </c>
      <c r="N1358">
        <v>459</v>
      </c>
      <c r="O1358">
        <v>280.58999999999997</v>
      </c>
      <c r="P1358">
        <v>148</v>
      </c>
      <c r="Q1358">
        <v>65</v>
      </c>
      <c r="R1358">
        <v>0.25690000000000002</v>
      </c>
      <c r="S1358">
        <v>2009</v>
      </c>
      <c r="T1358">
        <v>365</v>
      </c>
      <c r="U1358">
        <v>1229</v>
      </c>
      <c r="V1358">
        <v>2728</v>
      </c>
      <c r="W1358">
        <v>1911</v>
      </c>
      <c r="X1358">
        <v>1790</v>
      </c>
      <c r="Y1358">
        <v>91</v>
      </c>
      <c r="Z1358">
        <v>118</v>
      </c>
      <c r="AA1358">
        <v>1554</v>
      </c>
      <c r="AB1358">
        <v>207</v>
      </c>
      <c r="AC1358">
        <v>2</v>
      </c>
      <c r="AD1358">
        <v>37</v>
      </c>
      <c r="AE1358">
        <v>31.25</v>
      </c>
      <c r="AF1358">
        <v>31.25</v>
      </c>
      <c r="AG1358">
        <v>3</v>
      </c>
      <c r="AH1358">
        <v>0</v>
      </c>
      <c r="AI1358">
        <v>0</v>
      </c>
      <c r="AJ1358">
        <v>0</v>
      </c>
      <c r="AK1358">
        <v>3</v>
      </c>
      <c r="AL1358">
        <v>1.87662</v>
      </c>
      <c r="AM1358">
        <v>0</v>
      </c>
    </row>
    <row r="1359" spans="1:39">
      <c r="A1359">
        <v>1358</v>
      </c>
      <c r="B1359">
        <v>12</v>
      </c>
      <c r="C1359">
        <v>12</v>
      </c>
      <c r="D1359">
        <v>3</v>
      </c>
      <c r="E1359">
        <v>198</v>
      </c>
      <c r="F1359">
        <v>734</v>
      </c>
      <c r="G1359">
        <v>734</v>
      </c>
      <c r="H1359">
        <v>359</v>
      </c>
      <c r="I1359">
        <v>158.2331461</v>
      </c>
      <c r="J1359">
        <v>50.334269659999997</v>
      </c>
      <c r="K1359">
        <v>58</v>
      </c>
      <c r="L1359">
        <v>62</v>
      </c>
      <c r="M1359">
        <v>33</v>
      </c>
      <c r="N1359">
        <v>45</v>
      </c>
      <c r="O1359">
        <v>47.8</v>
      </c>
      <c r="P1359">
        <v>35.44</v>
      </c>
      <c r="Q1359">
        <v>0</v>
      </c>
      <c r="R1359">
        <v>0.20710000000000001</v>
      </c>
      <c r="S1359">
        <v>0</v>
      </c>
      <c r="T1359">
        <v>45</v>
      </c>
      <c r="U1359">
        <v>136</v>
      </c>
      <c r="V1359">
        <v>266</v>
      </c>
      <c r="W1359">
        <v>161</v>
      </c>
      <c r="X1359">
        <v>126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4</v>
      </c>
      <c r="AH1359">
        <v>0</v>
      </c>
      <c r="AI1359">
        <v>0</v>
      </c>
      <c r="AJ1359">
        <v>0</v>
      </c>
      <c r="AK1359">
        <v>3</v>
      </c>
      <c r="AL1359">
        <v>1.4276899999999999</v>
      </c>
      <c r="AM1359">
        <v>0</v>
      </c>
    </row>
    <row r="1360" spans="1:39">
      <c r="A1360">
        <v>1359</v>
      </c>
      <c r="B1360">
        <v>12</v>
      </c>
      <c r="C1360">
        <v>12</v>
      </c>
      <c r="D1360">
        <v>3</v>
      </c>
      <c r="E1360">
        <v>2229</v>
      </c>
      <c r="F1360">
        <v>7827</v>
      </c>
      <c r="G1360">
        <v>7960</v>
      </c>
      <c r="H1360">
        <v>4280</v>
      </c>
      <c r="I1360">
        <v>2011</v>
      </c>
      <c r="J1360">
        <v>337</v>
      </c>
      <c r="K1360">
        <v>188</v>
      </c>
      <c r="L1360">
        <v>691</v>
      </c>
      <c r="M1360">
        <v>577</v>
      </c>
      <c r="N1360">
        <v>773</v>
      </c>
      <c r="O1360">
        <v>413.9</v>
      </c>
      <c r="P1360">
        <v>370.26</v>
      </c>
      <c r="Q1360">
        <v>31</v>
      </c>
      <c r="R1360">
        <v>0.23269999999999999</v>
      </c>
      <c r="S1360">
        <v>832</v>
      </c>
      <c r="T1360">
        <v>330</v>
      </c>
      <c r="U1360">
        <v>1200</v>
      </c>
      <c r="V1360">
        <v>2645</v>
      </c>
      <c r="W1360">
        <v>2200</v>
      </c>
      <c r="X1360">
        <v>1585</v>
      </c>
      <c r="Y1360">
        <v>203</v>
      </c>
      <c r="Z1360">
        <v>113</v>
      </c>
      <c r="AA1360">
        <v>264</v>
      </c>
      <c r="AB1360">
        <v>167</v>
      </c>
      <c r="AC1360">
        <v>9</v>
      </c>
      <c r="AD1360">
        <v>76</v>
      </c>
      <c r="AE1360">
        <v>0</v>
      </c>
      <c r="AF1360">
        <v>0</v>
      </c>
      <c r="AG1360">
        <v>4</v>
      </c>
      <c r="AH1360">
        <v>0</v>
      </c>
      <c r="AI1360">
        <v>0</v>
      </c>
      <c r="AJ1360">
        <v>0</v>
      </c>
      <c r="AK1360">
        <v>3</v>
      </c>
      <c r="AL1360">
        <v>1.3111900000000001</v>
      </c>
      <c r="AM1360">
        <v>0</v>
      </c>
    </row>
    <row r="1361" spans="1:39">
      <c r="A1361">
        <v>1360</v>
      </c>
      <c r="B1361">
        <v>12</v>
      </c>
      <c r="C1361">
        <v>12</v>
      </c>
      <c r="D1361">
        <v>3</v>
      </c>
      <c r="E1361">
        <v>1390</v>
      </c>
      <c r="F1361">
        <v>4932</v>
      </c>
      <c r="G1361">
        <v>4962</v>
      </c>
      <c r="H1361">
        <v>2614</v>
      </c>
      <c r="I1361">
        <v>1077</v>
      </c>
      <c r="J1361">
        <v>374</v>
      </c>
      <c r="K1361">
        <v>163</v>
      </c>
      <c r="L1361">
        <v>378</v>
      </c>
      <c r="M1361">
        <v>370</v>
      </c>
      <c r="N1361">
        <v>479</v>
      </c>
      <c r="O1361">
        <v>260.12</v>
      </c>
      <c r="P1361">
        <v>172.4</v>
      </c>
      <c r="Q1361">
        <v>25.18</v>
      </c>
      <c r="R1361">
        <v>0.22850000000000001</v>
      </c>
      <c r="S1361">
        <v>880</v>
      </c>
      <c r="T1361">
        <v>231</v>
      </c>
      <c r="U1361">
        <v>790</v>
      </c>
      <c r="V1361">
        <v>1594</v>
      </c>
      <c r="W1361">
        <v>1387</v>
      </c>
      <c r="X1361">
        <v>960</v>
      </c>
      <c r="Y1361">
        <v>19</v>
      </c>
      <c r="Z1361">
        <v>156</v>
      </c>
      <c r="AA1361">
        <v>480</v>
      </c>
      <c r="AB1361">
        <v>194</v>
      </c>
      <c r="AC1361">
        <v>2</v>
      </c>
      <c r="AD1361">
        <v>29</v>
      </c>
      <c r="AE1361">
        <v>0</v>
      </c>
      <c r="AF1361">
        <v>0</v>
      </c>
      <c r="AG1361">
        <v>4</v>
      </c>
      <c r="AH1361">
        <v>0</v>
      </c>
      <c r="AI1361">
        <v>0</v>
      </c>
      <c r="AJ1361">
        <v>0</v>
      </c>
      <c r="AK1361">
        <v>3</v>
      </c>
      <c r="AL1361">
        <v>1.4740500000000001</v>
      </c>
      <c r="AM1361">
        <v>0</v>
      </c>
    </row>
    <row r="1362" spans="1:39">
      <c r="A1362">
        <v>1361</v>
      </c>
      <c r="B1362">
        <v>12</v>
      </c>
      <c r="C1362">
        <v>12</v>
      </c>
      <c r="D1362">
        <v>3</v>
      </c>
      <c r="E1362">
        <v>2369</v>
      </c>
      <c r="F1362">
        <v>8532</v>
      </c>
      <c r="G1362">
        <v>8629</v>
      </c>
      <c r="H1362">
        <v>4438</v>
      </c>
      <c r="I1362">
        <v>1880</v>
      </c>
      <c r="J1362">
        <v>611</v>
      </c>
      <c r="K1362">
        <v>329</v>
      </c>
      <c r="L1362">
        <v>681</v>
      </c>
      <c r="M1362">
        <v>590</v>
      </c>
      <c r="N1362">
        <v>769</v>
      </c>
      <c r="O1362">
        <v>481.13</v>
      </c>
      <c r="P1362">
        <v>376.76</v>
      </c>
      <c r="Q1362">
        <v>101.57</v>
      </c>
      <c r="R1362">
        <v>0.21929999999999999</v>
      </c>
      <c r="S1362">
        <v>1730</v>
      </c>
      <c r="T1362">
        <v>424</v>
      </c>
      <c r="U1362">
        <v>1507</v>
      </c>
      <c r="V1362">
        <v>2795</v>
      </c>
      <c r="W1362">
        <v>2275</v>
      </c>
      <c r="X1362">
        <v>1628</v>
      </c>
      <c r="Y1362">
        <v>148</v>
      </c>
      <c r="Z1362">
        <v>189</v>
      </c>
      <c r="AA1362">
        <v>894</v>
      </c>
      <c r="AB1362">
        <v>434</v>
      </c>
      <c r="AC1362">
        <v>3</v>
      </c>
      <c r="AD1362">
        <v>62</v>
      </c>
      <c r="AE1362">
        <v>31.25</v>
      </c>
      <c r="AF1362">
        <v>31.25</v>
      </c>
      <c r="AG1362">
        <v>4</v>
      </c>
      <c r="AH1362">
        <v>2497</v>
      </c>
      <c r="AI1362">
        <v>0</v>
      </c>
      <c r="AJ1362">
        <v>0</v>
      </c>
      <c r="AK1362">
        <v>3</v>
      </c>
      <c r="AL1362">
        <v>1.3587</v>
      </c>
      <c r="AM1362">
        <v>0</v>
      </c>
    </row>
    <row r="1363" spans="1:39">
      <c r="A1363">
        <v>1362</v>
      </c>
      <c r="B1363">
        <v>12</v>
      </c>
      <c r="C1363">
        <v>12</v>
      </c>
      <c r="D1363">
        <v>3</v>
      </c>
      <c r="E1363">
        <v>1562</v>
      </c>
      <c r="F1363">
        <v>5810</v>
      </c>
      <c r="G1363">
        <v>5810</v>
      </c>
      <c r="H1363">
        <v>2812</v>
      </c>
      <c r="I1363">
        <v>1209</v>
      </c>
      <c r="J1363">
        <v>453</v>
      </c>
      <c r="K1363">
        <v>314</v>
      </c>
      <c r="L1363">
        <v>474</v>
      </c>
      <c r="M1363">
        <v>331</v>
      </c>
      <c r="N1363">
        <v>443</v>
      </c>
      <c r="O1363">
        <v>283.31</v>
      </c>
      <c r="P1363">
        <v>207.01</v>
      </c>
      <c r="Q1363">
        <v>70.36</v>
      </c>
      <c r="R1363">
        <v>0.20599999999999999</v>
      </c>
      <c r="S1363">
        <v>1366</v>
      </c>
      <c r="T1363">
        <v>342</v>
      </c>
      <c r="U1363">
        <v>1175</v>
      </c>
      <c r="V1363">
        <v>1827</v>
      </c>
      <c r="W1363">
        <v>1442</v>
      </c>
      <c r="X1363">
        <v>1024</v>
      </c>
      <c r="Y1363">
        <v>353</v>
      </c>
      <c r="Z1363">
        <v>140</v>
      </c>
      <c r="AA1363">
        <v>475</v>
      </c>
      <c r="AB1363">
        <v>321</v>
      </c>
      <c r="AC1363">
        <v>2</v>
      </c>
      <c r="AD1363">
        <v>75</v>
      </c>
      <c r="AE1363">
        <v>31.25</v>
      </c>
      <c r="AF1363">
        <v>31.25</v>
      </c>
      <c r="AG1363">
        <v>3</v>
      </c>
      <c r="AH1363">
        <v>0</v>
      </c>
      <c r="AI1363">
        <v>0</v>
      </c>
      <c r="AJ1363">
        <v>0</v>
      </c>
      <c r="AK1363">
        <v>3</v>
      </c>
      <c r="AL1363">
        <v>1.48584</v>
      </c>
      <c r="AM1363">
        <v>0</v>
      </c>
    </row>
    <row r="1364" spans="1:39">
      <c r="A1364">
        <v>1363</v>
      </c>
      <c r="B1364">
        <v>12</v>
      </c>
      <c r="C1364">
        <v>12</v>
      </c>
      <c r="D1364">
        <v>3</v>
      </c>
      <c r="E1364">
        <v>1014</v>
      </c>
      <c r="F1364">
        <v>3785</v>
      </c>
      <c r="G1364">
        <v>4517</v>
      </c>
      <c r="H1364">
        <v>2105</v>
      </c>
      <c r="I1364">
        <v>1022</v>
      </c>
      <c r="J1364">
        <v>35</v>
      </c>
      <c r="K1364">
        <v>104</v>
      </c>
      <c r="L1364">
        <v>282</v>
      </c>
      <c r="M1364">
        <v>260</v>
      </c>
      <c r="N1364">
        <v>368</v>
      </c>
      <c r="O1364">
        <v>245.38</v>
      </c>
      <c r="P1364">
        <v>189</v>
      </c>
      <c r="Q1364">
        <v>54</v>
      </c>
      <c r="R1364">
        <v>0.22689999999999999</v>
      </c>
      <c r="S1364">
        <v>664</v>
      </c>
      <c r="T1364">
        <v>218</v>
      </c>
      <c r="U1364">
        <v>760</v>
      </c>
      <c r="V1364">
        <v>1534</v>
      </c>
      <c r="W1364">
        <v>1118</v>
      </c>
      <c r="X1364">
        <v>887</v>
      </c>
      <c r="Y1364">
        <v>78</v>
      </c>
      <c r="Z1364">
        <v>91</v>
      </c>
      <c r="AA1364">
        <v>179</v>
      </c>
      <c r="AB1364">
        <v>255</v>
      </c>
      <c r="AC1364">
        <v>1</v>
      </c>
      <c r="AD1364">
        <v>60</v>
      </c>
      <c r="AE1364">
        <v>0</v>
      </c>
      <c r="AF1364">
        <v>0</v>
      </c>
      <c r="AG1364">
        <v>4</v>
      </c>
      <c r="AH1364">
        <v>0</v>
      </c>
      <c r="AI1364">
        <v>0</v>
      </c>
      <c r="AJ1364">
        <v>0</v>
      </c>
      <c r="AK1364">
        <v>2</v>
      </c>
      <c r="AL1364">
        <v>1.3174399999999999</v>
      </c>
      <c r="AM1364">
        <v>0</v>
      </c>
    </row>
    <row r="1365" spans="1:39">
      <c r="A1365">
        <v>1364</v>
      </c>
      <c r="B1365">
        <v>12</v>
      </c>
      <c r="C1365">
        <v>12</v>
      </c>
      <c r="D1365">
        <v>3</v>
      </c>
      <c r="E1365">
        <v>1314</v>
      </c>
      <c r="F1365">
        <v>5074</v>
      </c>
      <c r="G1365">
        <v>5087</v>
      </c>
      <c r="H1365">
        <v>2582</v>
      </c>
      <c r="I1365">
        <v>1352</v>
      </c>
      <c r="J1365">
        <v>20</v>
      </c>
      <c r="K1365">
        <v>124</v>
      </c>
      <c r="L1365">
        <v>389</v>
      </c>
      <c r="M1365">
        <v>330</v>
      </c>
      <c r="N1365">
        <v>471</v>
      </c>
      <c r="O1365">
        <v>332.4</v>
      </c>
      <c r="P1365">
        <v>286</v>
      </c>
      <c r="Q1365">
        <v>52</v>
      </c>
      <c r="R1365">
        <v>0.19600000000000001</v>
      </c>
      <c r="S1365">
        <v>1259</v>
      </c>
      <c r="T1365">
        <v>294</v>
      </c>
      <c r="U1365">
        <v>993</v>
      </c>
      <c r="V1365">
        <v>1654</v>
      </c>
      <c r="W1365">
        <v>1299</v>
      </c>
      <c r="X1365">
        <v>847</v>
      </c>
      <c r="Y1365">
        <v>285</v>
      </c>
      <c r="Z1365">
        <v>256</v>
      </c>
      <c r="AA1365">
        <v>438</v>
      </c>
      <c r="AB1365">
        <v>233</v>
      </c>
      <c r="AC1365">
        <v>5</v>
      </c>
      <c r="AD1365">
        <v>42</v>
      </c>
      <c r="AE1365">
        <v>0</v>
      </c>
      <c r="AF1365">
        <v>0</v>
      </c>
      <c r="AG1365">
        <v>4</v>
      </c>
      <c r="AH1365">
        <v>563</v>
      </c>
      <c r="AI1365">
        <v>325</v>
      </c>
      <c r="AJ1365">
        <v>129</v>
      </c>
      <c r="AK1365">
        <v>2</v>
      </c>
      <c r="AL1365">
        <v>1.32809</v>
      </c>
      <c r="AM1365">
        <v>0</v>
      </c>
    </row>
    <row r="1366" spans="1:39">
      <c r="A1366">
        <v>1365</v>
      </c>
      <c r="B1366">
        <v>12</v>
      </c>
      <c r="C1366">
        <v>12</v>
      </c>
      <c r="D1366">
        <v>3</v>
      </c>
      <c r="E1366">
        <v>1673</v>
      </c>
      <c r="F1366">
        <v>5474</v>
      </c>
      <c r="G1366">
        <v>5517</v>
      </c>
      <c r="H1366">
        <v>3282</v>
      </c>
      <c r="I1366">
        <v>1569</v>
      </c>
      <c r="J1366">
        <v>199</v>
      </c>
      <c r="K1366">
        <v>70</v>
      </c>
      <c r="L1366">
        <v>445</v>
      </c>
      <c r="M1366">
        <v>468</v>
      </c>
      <c r="N1366">
        <v>690</v>
      </c>
      <c r="O1366">
        <v>741.55</v>
      </c>
      <c r="P1366">
        <v>569.88</v>
      </c>
      <c r="Q1366">
        <v>52</v>
      </c>
      <c r="R1366">
        <v>0.26340000000000002</v>
      </c>
      <c r="S1366">
        <v>656</v>
      </c>
      <c r="T1366">
        <v>158</v>
      </c>
      <c r="U1366">
        <v>553</v>
      </c>
      <c r="V1366">
        <v>1847</v>
      </c>
      <c r="W1366">
        <v>1751</v>
      </c>
      <c r="X1366">
        <v>1208</v>
      </c>
      <c r="Y1366">
        <v>46</v>
      </c>
      <c r="Z1366">
        <v>113</v>
      </c>
      <c r="AA1366">
        <v>321</v>
      </c>
      <c r="AB1366">
        <v>153</v>
      </c>
      <c r="AC1366">
        <v>2</v>
      </c>
      <c r="AD1366">
        <v>21</v>
      </c>
      <c r="AE1366">
        <v>0</v>
      </c>
      <c r="AF1366">
        <v>0</v>
      </c>
      <c r="AG1366">
        <v>4</v>
      </c>
      <c r="AH1366">
        <v>0</v>
      </c>
      <c r="AI1366">
        <v>0</v>
      </c>
      <c r="AJ1366">
        <v>0</v>
      </c>
      <c r="AK1366">
        <v>1</v>
      </c>
      <c r="AL1366">
        <v>1.07098</v>
      </c>
      <c r="AM1366">
        <v>0</v>
      </c>
    </row>
    <row r="1367" spans="1:39">
      <c r="A1367">
        <v>1366</v>
      </c>
      <c r="B1367">
        <v>12</v>
      </c>
      <c r="C1367">
        <v>12</v>
      </c>
      <c r="D1367">
        <v>3</v>
      </c>
      <c r="E1367">
        <v>1518</v>
      </c>
      <c r="F1367">
        <v>5113</v>
      </c>
      <c r="G1367">
        <v>5154</v>
      </c>
      <c r="H1367">
        <v>2986</v>
      </c>
      <c r="I1367">
        <v>1560</v>
      </c>
      <c r="J1367">
        <v>8</v>
      </c>
      <c r="K1367">
        <v>56</v>
      </c>
      <c r="L1367">
        <v>430</v>
      </c>
      <c r="M1367">
        <v>426</v>
      </c>
      <c r="N1367">
        <v>606</v>
      </c>
      <c r="O1367">
        <v>3837.74</v>
      </c>
      <c r="P1367">
        <v>1327.6</v>
      </c>
      <c r="Q1367">
        <v>22</v>
      </c>
      <c r="R1367">
        <v>0.24840000000000001</v>
      </c>
      <c r="S1367">
        <v>577</v>
      </c>
      <c r="T1367">
        <v>174</v>
      </c>
      <c r="U1367">
        <v>608</v>
      </c>
      <c r="V1367">
        <v>1691</v>
      </c>
      <c r="W1367">
        <v>1608</v>
      </c>
      <c r="X1367">
        <v>1073</v>
      </c>
      <c r="Y1367">
        <v>5</v>
      </c>
      <c r="Z1367">
        <v>178</v>
      </c>
      <c r="AA1367">
        <v>162</v>
      </c>
      <c r="AB1367">
        <v>168</v>
      </c>
      <c r="AC1367">
        <v>32</v>
      </c>
      <c r="AD1367">
        <v>32</v>
      </c>
      <c r="AE1367">
        <v>0</v>
      </c>
      <c r="AF1367">
        <v>0</v>
      </c>
      <c r="AG1367">
        <v>4</v>
      </c>
      <c r="AH1367">
        <v>0</v>
      </c>
      <c r="AI1367">
        <v>0</v>
      </c>
      <c r="AJ1367">
        <v>0</v>
      </c>
      <c r="AK1367">
        <v>1</v>
      </c>
      <c r="AL1367">
        <v>0.97262999999999999</v>
      </c>
      <c r="AM1367">
        <v>0</v>
      </c>
    </row>
    <row r="1368" spans="1:39">
      <c r="A1368">
        <v>1367</v>
      </c>
      <c r="B1368">
        <v>12</v>
      </c>
      <c r="C1368">
        <v>12</v>
      </c>
      <c r="D1368">
        <v>3</v>
      </c>
      <c r="E1368">
        <v>1485</v>
      </c>
      <c r="F1368">
        <v>4902</v>
      </c>
      <c r="G1368">
        <v>4906</v>
      </c>
      <c r="H1368">
        <v>2804</v>
      </c>
      <c r="I1368">
        <v>1502</v>
      </c>
      <c r="J1368">
        <v>37</v>
      </c>
      <c r="K1368">
        <v>123</v>
      </c>
      <c r="L1368">
        <v>423</v>
      </c>
      <c r="M1368">
        <v>384</v>
      </c>
      <c r="N1368">
        <v>555</v>
      </c>
      <c r="O1368">
        <v>4595.2</v>
      </c>
      <c r="P1368">
        <v>824.04</v>
      </c>
      <c r="Q1368">
        <v>103</v>
      </c>
      <c r="R1368">
        <v>0.25969999999999999</v>
      </c>
      <c r="S1368">
        <v>450</v>
      </c>
      <c r="T1368">
        <v>166</v>
      </c>
      <c r="U1368">
        <v>580</v>
      </c>
      <c r="V1368">
        <v>1606</v>
      </c>
      <c r="W1368">
        <v>1498</v>
      </c>
      <c r="X1368">
        <v>1056</v>
      </c>
      <c r="Y1368">
        <v>31</v>
      </c>
      <c r="Z1368">
        <v>91</v>
      </c>
      <c r="AA1368">
        <v>159</v>
      </c>
      <c r="AB1368">
        <v>128</v>
      </c>
      <c r="AC1368">
        <v>2</v>
      </c>
      <c r="AD1368">
        <v>39</v>
      </c>
      <c r="AE1368">
        <v>0</v>
      </c>
      <c r="AF1368">
        <v>0</v>
      </c>
      <c r="AG1368">
        <v>4</v>
      </c>
      <c r="AH1368">
        <v>0</v>
      </c>
      <c r="AI1368">
        <v>0</v>
      </c>
      <c r="AJ1368">
        <v>0</v>
      </c>
      <c r="AK1368">
        <v>1</v>
      </c>
      <c r="AL1368">
        <v>0.99699000000000004</v>
      </c>
      <c r="AM1368">
        <v>0</v>
      </c>
    </row>
    <row r="1369" spans="1:39">
      <c r="A1369">
        <v>1368</v>
      </c>
      <c r="B1369">
        <v>12</v>
      </c>
      <c r="C1369">
        <v>12</v>
      </c>
      <c r="D1369">
        <v>3</v>
      </c>
      <c r="E1369">
        <v>1000</v>
      </c>
      <c r="F1369">
        <v>2952</v>
      </c>
      <c r="G1369">
        <v>2952</v>
      </c>
      <c r="H1369">
        <v>1449</v>
      </c>
      <c r="I1369">
        <v>194.8887837</v>
      </c>
      <c r="J1369">
        <v>846.37955509999995</v>
      </c>
      <c r="K1369">
        <v>345</v>
      </c>
      <c r="L1369">
        <v>226</v>
      </c>
      <c r="M1369">
        <v>164</v>
      </c>
      <c r="N1369">
        <v>265</v>
      </c>
      <c r="O1369">
        <v>62.2</v>
      </c>
      <c r="P1369">
        <v>70.77</v>
      </c>
      <c r="Q1369">
        <v>4.45</v>
      </c>
      <c r="R1369">
        <v>0.26419999999999999</v>
      </c>
      <c r="S1369">
        <v>253</v>
      </c>
      <c r="T1369">
        <v>159</v>
      </c>
      <c r="U1369">
        <v>451</v>
      </c>
      <c r="V1369">
        <v>953</v>
      </c>
      <c r="W1369">
        <v>718</v>
      </c>
      <c r="X1369">
        <v>671</v>
      </c>
      <c r="Y1369">
        <v>111</v>
      </c>
      <c r="Z1369">
        <v>13</v>
      </c>
      <c r="AA1369">
        <v>24</v>
      </c>
      <c r="AB1369">
        <v>34</v>
      </c>
      <c r="AC1369">
        <v>1</v>
      </c>
      <c r="AD1369">
        <v>70</v>
      </c>
      <c r="AE1369">
        <v>0</v>
      </c>
      <c r="AF1369">
        <v>0</v>
      </c>
      <c r="AG1369">
        <v>2</v>
      </c>
      <c r="AH1369">
        <v>0</v>
      </c>
      <c r="AI1369">
        <v>0</v>
      </c>
      <c r="AJ1369">
        <v>0</v>
      </c>
      <c r="AK1369">
        <v>3</v>
      </c>
      <c r="AL1369">
        <v>2.4226700000000001</v>
      </c>
      <c r="AM1369">
        <v>0</v>
      </c>
    </row>
    <row r="1370" spans="1:39">
      <c r="A1370">
        <v>1369</v>
      </c>
      <c r="B1370">
        <v>12</v>
      </c>
      <c r="C1370">
        <v>12</v>
      </c>
      <c r="D1370">
        <v>3</v>
      </c>
      <c r="E1370">
        <v>1973</v>
      </c>
      <c r="F1370">
        <v>6701</v>
      </c>
      <c r="G1370">
        <v>6742</v>
      </c>
      <c r="H1370">
        <v>3592</v>
      </c>
      <c r="I1370">
        <v>1921</v>
      </c>
      <c r="J1370">
        <v>137</v>
      </c>
      <c r="K1370">
        <v>114</v>
      </c>
      <c r="L1370">
        <v>499</v>
      </c>
      <c r="M1370">
        <v>570</v>
      </c>
      <c r="N1370">
        <v>790</v>
      </c>
      <c r="O1370">
        <v>399.78</v>
      </c>
      <c r="P1370">
        <v>348</v>
      </c>
      <c r="Q1370">
        <v>16</v>
      </c>
      <c r="R1370">
        <v>0.20080000000000001</v>
      </c>
      <c r="S1370">
        <v>304</v>
      </c>
      <c r="T1370">
        <v>489</v>
      </c>
      <c r="U1370">
        <v>1069</v>
      </c>
      <c r="V1370">
        <v>2418</v>
      </c>
      <c r="W1370">
        <v>1642</v>
      </c>
      <c r="X1370">
        <v>1124</v>
      </c>
      <c r="Y1370">
        <v>2</v>
      </c>
      <c r="Z1370">
        <v>90</v>
      </c>
      <c r="AA1370">
        <v>54</v>
      </c>
      <c r="AB1370">
        <v>108</v>
      </c>
      <c r="AC1370">
        <v>0</v>
      </c>
      <c r="AD1370">
        <v>50</v>
      </c>
      <c r="AE1370">
        <v>0</v>
      </c>
      <c r="AF1370">
        <v>0</v>
      </c>
      <c r="AG1370">
        <v>4</v>
      </c>
      <c r="AH1370">
        <v>0</v>
      </c>
      <c r="AI1370">
        <v>0</v>
      </c>
      <c r="AJ1370">
        <v>0</v>
      </c>
      <c r="AK1370">
        <v>2</v>
      </c>
      <c r="AL1370">
        <v>1.23447</v>
      </c>
      <c r="AM1370">
        <v>0</v>
      </c>
    </row>
    <row r="1371" spans="1:39">
      <c r="A1371">
        <v>1370</v>
      </c>
      <c r="B1371">
        <v>12</v>
      </c>
      <c r="C1371">
        <v>12</v>
      </c>
      <c r="D1371">
        <v>3</v>
      </c>
      <c r="E1371">
        <v>715</v>
      </c>
      <c r="F1371">
        <v>2337</v>
      </c>
      <c r="G1371">
        <v>2365</v>
      </c>
      <c r="H1371">
        <v>1245</v>
      </c>
      <c r="I1371">
        <v>676.90784740000004</v>
      </c>
      <c r="J1371">
        <v>61.771058320000002</v>
      </c>
      <c r="K1371">
        <v>84</v>
      </c>
      <c r="L1371">
        <v>170</v>
      </c>
      <c r="M1371">
        <v>171</v>
      </c>
      <c r="N1371">
        <v>290</v>
      </c>
      <c r="O1371">
        <v>162.28</v>
      </c>
      <c r="P1371">
        <v>110.3</v>
      </c>
      <c r="Q1371">
        <v>12</v>
      </c>
      <c r="R1371">
        <v>0.21820000000000001</v>
      </c>
      <c r="S1371">
        <v>40</v>
      </c>
      <c r="T1371">
        <v>155</v>
      </c>
      <c r="U1371">
        <v>365</v>
      </c>
      <c r="V1371">
        <v>813</v>
      </c>
      <c r="W1371">
        <v>592</v>
      </c>
      <c r="X1371">
        <v>440</v>
      </c>
      <c r="Y1371">
        <v>0</v>
      </c>
      <c r="Z1371">
        <v>15</v>
      </c>
      <c r="AA1371">
        <v>9</v>
      </c>
      <c r="AB1371">
        <v>12</v>
      </c>
      <c r="AC1371">
        <v>0</v>
      </c>
      <c r="AD1371">
        <v>4</v>
      </c>
      <c r="AE1371">
        <v>0</v>
      </c>
      <c r="AF1371">
        <v>0</v>
      </c>
      <c r="AG1371">
        <v>4</v>
      </c>
      <c r="AH1371">
        <v>0</v>
      </c>
      <c r="AI1371">
        <v>0</v>
      </c>
      <c r="AJ1371">
        <v>0</v>
      </c>
      <c r="AK1371">
        <v>3</v>
      </c>
      <c r="AL1371">
        <v>1.2405600000000001</v>
      </c>
      <c r="AM1371">
        <v>0</v>
      </c>
    </row>
    <row r="1372" spans="1:39">
      <c r="A1372">
        <v>1371</v>
      </c>
      <c r="B1372">
        <v>12</v>
      </c>
      <c r="C1372">
        <v>12</v>
      </c>
      <c r="D1372">
        <v>3</v>
      </c>
      <c r="E1372">
        <v>1248</v>
      </c>
      <c r="F1372">
        <v>4452</v>
      </c>
      <c r="G1372">
        <v>4452</v>
      </c>
      <c r="H1372">
        <v>2323</v>
      </c>
      <c r="I1372">
        <v>840</v>
      </c>
      <c r="J1372">
        <v>475</v>
      </c>
      <c r="K1372">
        <v>64</v>
      </c>
      <c r="L1372">
        <v>309</v>
      </c>
      <c r="M1372">
        <v>331</v>
      </c>
      <c r="N1372">
        <v>544</v>
      </c>
      <c r="O1372">
        <v>241.31</v>
      </c>
      <c r="P1372">
        <v>127</v>
      </c>
      <c r="Q1372">
        <v>73</v>
      </c>
      <c r="R1372">
        <v>0.1777</v>
      </c>
      <c r="S1372">
        <v>2868</v>
      </c>
      <c r="T1372">
        <v>367</v>
      </c>
      <c r="U1372">
        <v>798</v>
      </c>
      <c r="V1372">
        <v>1586</v>
      </c>
      <c r="W1372">
        <v>1032</v>
      </c>
      <c r="X1372">
        <v>669</v>
      </c>
      <c r="Y1372">
        <v>447</v>
      </c>
      <c r="Z1372">
        <v>259</v>
      </c>
      <c r="AA1372">
        <v>1388</v>
      </c>
      <c r="AB1372">
        <v>661</v>
      </c>
      <c r="AC1372">
        <v>6</v>
      </c>
      <c r="AD1372">
        <v>107</v>
      </c>
      <c r="AE1372">
        <v>0</v>
      </c>
      <c r="AF1372">
        <v>0</v>
      </c>
      <c r="AG1372">
        <v>3</v>
      </c>
      <c r="AH1372">
        <v>259</v>
      </c>
      <c r="AI1372">
        <v>0</v>
      </c>
      <c r="AJ1372">
        <v>0</v>
      </c>
      <c r="AK1372">
        <v>2</v>
      </c>
      <c r="AL1372">
        <v>1.9039900000000001</v>
      </c>
      <c r="AM1372">
        <v>0</v>
      </c>
    </row>
    <row r="1373" spans="1:39">
      <c r="A1373">
        <v>1372</v>
      </c>
      <c r="B1373">
        <v>12</v>
      </c>
      <c r="C1373">
        <v>12</v>
      </c>
      <c r="D1373">
        <v>3</v>
      </c>
      <c r="E1373">
        <v>1511</v>
      </c>
      <c r="F1373">
        <v>5105</v>
      </c>
      <c r="G1373">
        <v>5109</v>
      </c>
      <c r="H1373">
        <v>2779</v>
      </c>
      <c r="I1373">
        <v>1544</v>
      </c>
      <c r="J1373">
        <v>15</v>
      </c>
      <c r="K1373">
        <v>84</v>
      </c>
      <c r="L1373">
        <v>317</v>
      </c>
      <c r="M1373">
        <v>422</v>
      </c>
      <c r="N1373">
        <v>688</v>
      </c>
      <c r="O1373">
        <v>298.22000000000003</v>
      </c>
      <c r="P1373">
        <v>221</v>
      </c>
      <c r="Q1373">
        <v>30</v>
      </c>
      <c r="R1373">
        <v>0.19980000000000001</v>
      </c>
      <c r="S1373">
        <v>1133</v>
      </c>
      <c r="T1373">
        <v>363</v>
      </c>
      <c r="U1373">
        <v>780</v>
      </c>
      <c r="V1373">
        <v>1829</v>
      </c>
      <c r="W1373">
        <v>1289</v>
      </c>
      <c r="X1373">
        <v>848</v>
      </c>
      <c r="Y1373">
        <v>4</v>
      </c>
      <c r="Z1373">
        <v>165</v>
      </c>
      <c r="AA1373">
        <v>495</v>
      </c>
      <c r="AB1373">
        <v>326</v>
      </c>
      <c r="AC1373">
        <v>0</v>
      </c>
      <c r="AD1373">
        <v>143</v>
      </c>
      <c r="AE1373">
        <v>25</v>
      </c>
      <c r="AF1373">
        <v>25</v>
      </c>
      <c r="AG1373">
        <v>4</v>
      </c>
      <c r="AH1373">
        <v>0</v>
      </c>
      <c r="AI1373">
        <v>0</v>
      </c>
      <c r="AJ1373">
        <v>0</v>
      </c>
      <c r="AK1373">
        <v>2</v>
      </c>
      <c r="AL1373">
        <v>1.42442</v>
      </c>
      <c r="AM1373">
        <v>0</v>
      </c>
    </row>
    <row r="1374" spans="1:39">
      <c r="A1374">
        <v>1373</v>
      </c>
      <c r="B1374">
        <v>12</v>
      </c>
      <c r="C1374">
        <v>12</v>
      </c>
      <c r="D1374">
        <v>3</v>
      </c>
      <c r="E1374">
        <v>1372</v>
      </c>
      <c r="F1374">
        <v>4520</v>
      </c>
      <c r="G1374">
        <v>4531</v>
      </c>
      <c r="H1374">
        <v>2316</v>
      </c>
      <c r="I1374">
        <v>1348</v>
      </c>
      <c r="J1374">
        <v>71</v>
      </c>
      <c r="K1374">
        <v>220</v>
      </c>
      <c r="L1374">
        <v>327</v>
      </c>
      <c r="M1374">
        <v>318</v>
      </c>
      <c r="N1374">
        <v>507</v>
      </c>
      <c r="O1374">
        <v>394.3</v>
      </c>
      <c r="P1374">
        <v>252.52</v>
      </c>
      <c r="Q1374">
        <v>132</v>
      </c>
      <c r="R1374">
        <v>0.20749999999999999</v>
      </c>
      <c r="S1374">
        <v>1053</v>
      </c>
      <c r="T1374">
        <v>324</v>
      </c>
      <c r="U1374">
        <v>726</v>
      </c>
      <c r="V1374">
        <v>1574</v>
      </c>
      <c r="W1374">
        <v>1103</v>
      </c>
      <c r="X1374">
        <v>804</v>
      </c>
      <c r="Y1374">
        <v>239</v>
      </c>
      <c r="Z1374">
        <v>115</v>
      </c>
      <c r="AA1374">
        <v>361</v>
      </c>
      <c r="AB1374">
        <v>249</v>
      </c>
      <c r="AC1374">
        <v>1</v>
      </c>
      <c r="AD1374">
        <v>88</v>
      </c>
      <c r="AE1374">
        <v>31.25</v>
      </c>
      <c r="AF1374">
        <v>31.25</v>
      </c>
      <c r="AG1374">
        <v>4</v>
      </c>
      <c r="AH1374">
        <v>4304</v>
      </c>
      <c r="AI1374">
        <v>0</v>
      </c>
      <c r="AJ1374">
        <v>0</v>
      </c>
      <c r="AK1374">
        <v>3</v>
      </c>
      <c r="AL1374">
        <v>1.2236100000000001</v>
      </c>
      <c r="AM1374">
        <v>0</v>
      </c>
    </row>
    <row r="1375" spans="1:39">
      <c r="A1375">
        <v>1374</v>
      </c>
      <c r="B1375">
        <v>12</v>
      </c>
      <c r="C1375">
        <v>12</v>
      </c>
      <c r="D1375">
        <v>3</v>
      </c>
      <c r="E1375">
        <v>2348</v>
      </c>
      <c r="F1375">
        <v>7052</v>
      </c>
      <c r="G1375">
        <v>7052</v>
      </c>
      <c r="H1375">
        <v>3890</v>
      </c>
      <c r="I1375">
        <v>854</v>
      </c>
      <c r="J1375">
        <v>1600</v>
      </c>
      <c r="K1375">
        <v>401</v>
      </c>
      <c r="L1375">
        <v>500</v>
      </c>
      <c r="M1375">
        <v>539</v>
      </c>
      <c r="N1375">
        <v>908</v>
      </c>
      <c r="O1375">
        <v>445.15</v>
      </c>
      <c r="P1375">
        <v>190.29</v>
      </c>
      <c r="Q1375">
        <v>152</v>
      </c>
      <c r="R1375">
        <v>0.24970000000000001</v>
      </c>
      <c r="S1375">
        <v>3008</v>
      </c>
      <c r="T1375">
        <v>360</v>
      </c>
      <c r="U1375">
        <v>847</v>
      </c>
      <c r="V1375">
        <v>2553</v>
      </c>
      <c r="W1375">
        <v>1820</v>
      </c>
      <c r="X1375">
        <v>1472</v>
      </c>
      <c r="Y1375">
        <v>252</v>
      </c>
      <c r="Z1375">
        <v>424</v>
      </c>
      <c r="AA1375">
        <v>605</v>
      </c>
      <c r="AB1375">
        <v>747</v>
      </c>
      <c r="AC1375">
        <v>4</v>
      </c>
      <c r="AD1375">
        <v>976</v>
      </c>
      <c r="AE1375">
        <v>0</v>
      </c>
      <c r="AF1375">
        <v>0</v>
      </c>
      <c r="AG1375">
        <v>3</v>
      </c>
      <c r="AH1375">
        <v>0</v>
      </c>
      <c r="AI1375">
        <v>0</v>
      </c>
      <c r="AJ1375">
        <v>0</v>
      </c>
      <c r="AK1375">
        <v>3</v>
      </c>
      <c r="AL1375">
        <v>1.5928100000000001</v>
      </c>
      <c r="AM1375">
        <v>0</v>
      </c>
    </row>
    <row r="1376" spans="1:39">
      <c r="A1376">
        <v>1375</v>
      </c>
      <c r="B1376">
        <v>12</v>
      </c>
      <c r="C1376">
        <v>12</v>
      </c>
      <c r="D1376">
        <v>3</v>
      </c>
      <c r="E1376">
        <v>2265</v>
      </c>
      <c r="F1376">
        <v>6683</v>
      </c>
      <c r="G1376">
        <v>6683</v>
      </c>
      <c r="H1376">
        <v>3282</v>
      </c>
      <c r="I1376">
        <v>441.42309510000001</v>
      </c>
      <c r="J1376">
        <v>1917.0496920000001</v>
      </c>
      <c r="K1376">
        <v>787</v>
      </c>
      <c r="L1376">
        <v>489</v>
      </c>
      <c r="M1376">
        <v>392</v>
      </c>
      <c r="N1376">
        <v>597</v>
      </c>
      <c r="O1376">
        <v>203.24</v>
      </c>
      <c r="P1376">
        <v>142.47999999999999</v>
      </c>
      <c r="Q1376">
        <v>45.07</v>
      </c>
      <c r="R1376">
        <v>0.25679999999999997</v>
      </c>
      <c r="S1376">
        <v>1093</v>
      </c>
      <c r="T1376">
        <v>374</v>
      </c>
      <c r="U1376">
        <v>986</v>
      </c>
      <c r="V1376">
        <v>2168</v>
      </c>
      <c r="W1376">
        <v>1671</v>
      </c>
      <c r="X1376">
        <v>1484</v>
      </c>
      <c r="Y1376">
        <v>203</v>
      </c>
      <c r="Z1376">
        <v>65</v>
      </c>
      <c r="AA1376">
        <v>139</v>
      </c>
      <c r="AB1376">
        <v>232</v>
      </c>
      <c r="AC1376">
        <v>1</v>
      </c>
      <c r="AD1376">
        <v>453</v>
      </c>
      <c r="AE1376">
        <v>0</v>
      </c>
      <c r="AF1376">
        <v>0</v>
      </c>
      <c r="AG1376">
        <v>3</v>
      </c>
      <c r="AH1376">
        <v>0</v>
      </c>
      <c r="AI1376">
        <v>0</v>
      </c>
      <c r="AJ1376">
        <v>0</v>
      </c>
      <c r="AK1376">
        <v>3</v>
      </c>
      <c r="AL1376">
        <v>2.4226700000000001</v>
      </c>
      <c r="AM1376">
        <v>0</v>
      </c>
    </row>
    <row r="1377" spans="1:39">
      <c r="A1377">
        <v>1376</v>
      </c>
      <c r="B1377">
        <v>12</v>
      </c>
      <c r="C1377">
        <v>12</v>
      </c>
      <c r="D1377">
        <v>3</v>
      </c>
      <c r="E1377">
        <v>315</v>
      </c>
      <c r="F1377">
        <v>913</v>
      </c>
      <c r="G1377">
        <v>913</v>
      </c>
      <c r="H1377">
        <v>463</v>
      </c>
      <c r="I1377">
        <v>14.95090016</v>
      </c>
      <c r="J1377">
        <v>335.62193130000003</v>
      </c>
      <c r="K1377">
        <v>98</v>
      </c>
      <c r="L1377">
        <v>59</v>
      </c>
      <c r="M1377">
        <v>71</v>
      </c>
      <c r="N1377">
        <v>87</v>
      </c>
      <c r="O1377">
        <v>84.61</v>
      </c>
      <c r="P1377">
        <v>30.2</v>
      </c>
      <c r="Q1377">
        <v>10.59</v>
      </c>
      <c r="R1377">
        <v>0.23549999999999999</v>
      </c>
      <c r="S1377">
        <v>450</v>
      </c>
      <c r="T1377">
        <v>60</v>
      </c>
      <c r="U1377">
        <v>136</v>
      </c>
      <c r="V1377">
        <v>319</v>
      </c>
      <c r="W1377">
        <v>217</v>
      </c>
      <c r="X1377">
        <v>181</v>
      </c>
      <c r="Y1377">
        <v>21</v>
      </c>
      <c r="Z1377">
        <v>99</v>
      </c>
      <c r="AA1377">
        <v>70</v>
      </c>
      <c r="AB1377">
        <v>178</v>
      </c>
      <c r="AC1377">
        <v>2</v>
      </c>
      <c r="AD1377">
        <v>80</v>
      </c>
      <c r="AE1377">
        <v>31.25</v>
      </c>
      <c r="AF1377">
        <v>31.25</v>
      </c>
      <c r="AG1377">
        <v>4</v>
      </c>
      <c r="AH1377">
        <v>0</v>
      </c>
      <c r="AI1377">
        <v>0</v>
      </c>
      <c r="AJ1377">
        <v>0</v>
      </c>
      <c r="AK1377">
        <v>3</v>
      </c>
      <c r="AL1377">
        <v>1.87995</v>
      </c>
      <c r="AM1377">
        <v>0</v>
      </c>
    </row>
    <row r="1378" spans="1:39">
      <c r="A1378">
        <v>1377</v>
      </c>
      <c r="B1378">
        <v>12</v>
      </c>
      <c r="C1378">
        <v>12</v>
      </c>
      <c r="D1378">
        <v>3</v>
      </c>
      <c r="E1378">
        <v>263</v>
      </c>
      <c r="F1378">
        <v>796</v>
      </c>
      <c r="G1378">
        <v>813</v>
      </c>
      <c r="H1378">
        <v>424</v>
      </c>
      <c r="I1378">
        <v>39.724795309999998</v>
      </c>
      <c r="J1378">
        <v>225.84638889999999</v>
      </c>
      <c r="K1378">
        <v>54</v>
      </c>
      <c r="L1378">
        <v>46</v>
      </c>
      <c r="M1378">
        <v>49</v>
      </c>
      <c r="N1378">
        <v>114</v>
      </c>
      <c r="O1378">
        <v>52.28</v>
      </c>
      <c r="P1378">
        <v>31.06</v>
      </c>
      <c r="Q1378">
        <v>0</v>
      </c>
      <c r="R1378">
        <v>0.20050000000000001</v>
      </c>
      <c r="S1378">
        <v>0</v>
      </c>
      <c r="T1378">
        <v>65</v>
      </c>
      <c r="U1378">
        <v>127</v>
      </c>
      <c r="V1378">
        <v>297</v>
      </c>
      <c r="W1378">
        <v>185</v>
      </c>
      <c r="X1378">
        <v>139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31.25</v>
      </c>
      <c r="AF1378">
        <v>31.25</v>
      </c>
      <c r="AG1378">
        <v>4</v>
      </c>
      <c r="AH1378">
        <v>0</v>
      </c>
      <c r="AI1378">
        <v>0</v>
      </c>
      <c r="AJ1378">
        <v>0</v>
      </c>
      <c r="AK1378">
        <v>3</v>
      </c>
      <c r="AL1378">
        <v>2.0720000000000001</v>
      </c>
      <c r="AM1378">
        <v>0</v>
      </c>
    </row>
    <row r="1379" spans="1:39">
      <c r="A1379">
        <v>1378</v>
      </c>
      <c r="B1379">
        <v>12</v>
      </c>
      <c r="C1379">
        <v>12</v>
      </c>
      <c r="D1379">
        <v>3</v>
      </c>
      <c r="E1379">
        <v>601</v>
      </c>
      <c r="F1379">
        <v>2332</v>
      </c>
      <c r="G1379">
        <v>2489</v>
      </c>
      <c r="H1379">
        <v>1091</v>
      </c>
      <c r="I1379">
        <v>384.3604651</v>
      </c>
      <c r="J1379">
        <v>245.13059029999999</v>
      </c>
      <c r="K1379">
        <v>210</v>
      </c>
      <c r="L1379">
        <v>178</v>
      </c>
      <c r="M1379">
        <v>99</v>
      </c>
      <c r="N1379">
        <v>114</v>
      </c>
      <c r="O1379">
        <v>63.84</v>
      </c>
      <c r="P1379">
        <v>42.74</v>
      </c>
      <c r="Q1379">
        <v>8.2899999999999991</v>
      </c>
      <c r="R1379">
        <v>0.20250000000000001</v>
      </c>
      <c r="S1379">
        <v>293</v>
      </c>
      <c r="T1379">
        <v>156</v>
      </c>
      <c r="U1379">
        <v>514</v>
      </c>
      <c r="V1379">
        <v>863</v>
      </c>
      <c r="W1379">
        <v>516</v>
      </c>
      <c r="X1379">
        <v>440</v>
      </c>
      <c r="Y1379">
        <v>64</v>
      </c>
      <c r="Z1379">
        <v>26</v>
      </c>
      <c r="AA1379">
        <v>112</v>
      </c>
      <c r="AB1379">
        <v>59</v>
      </c>
      <c r="AC1379">
        <v>0</v>
      </c>
      <c r="AD1379">
        <v>32</v>
      </c>
      <c r="AE1379">
        <v>31.25</v>
      </c>
      <c r="AF1379">
        <v>31.25</v>
      </c>
      <c r="AG1379">
        <v>3</v>
      </c>
      <c r="AH1379">
        <v>0</v>
      </c>
      <c r="AI1379">
        <v>0</v>
      </c>
      <c r="AJ1379">
        <v>0</v>
      </c>
      <c r="AK1379">
        <v>3</v>
      </c>
      <c r="AL1379">
        <v>1.5082899999999999</v>
      </c>
      <c r="AM1379">
        <v>0</v>
      </c>
    </row>
    <row r="1380" spans="1:39">
      <c r="A1380">
        <v>1379</v>
      </c>
      <c r="B1380">
        <v>12</v>
      </c>
      <c r="C1380">
        <v>12</v>
      </c>
      <c r="D1380">
        <v>3</v>
      </c>
      <c r="E1380">
        <v>102</v>
      </c>
      <c r="F1380">
        <v>332</v>
      </c>
      <c r="G1380">
        <v>334</v>
      </c>
      <c r="H1380">
        <v>150</v>
      </c>
      <c r="I1380">
        <v>14.19258546</v>
      </c>
      <c r="J1380">
        <v>92.718343770000004</v>
      </c>
      <c r="K1380">
        <v>56</v>
      </c>
      <c r="L1380">
        <v>27</v>
      </c>
      <c r="M1380">
        <v>11</v>
      </c>
      <c r="N1380">
        <v>8</v>
      </c>
      <c r="O1380">
        <v>34.1</v>
      </c>
      <c r="P1380">
        <v>27.18</v>
      </c>
      <c r="Q1380">
        <v>4.91</v>
      </c>
      <c r="R1380">
        <v>0.18260000000000001</v>
      </c>
      <c r="S1380">
        <v>52</v>
      </c>
      <c r="T1380">
        <v>21</v>
      </c>
      <c r="U1380">
        <v>70</v>
      </c>
      <c r="V1380">
        <v>108</v>
      </c>
      <c r="W1380">
        <v>79</v>
      </c>
      <c r="X1380">
        <v>56</v>
      </c>
      <c r="Y1380">
        <v>11</v>
      </c>
      <c r="Z1380">
        <v>6</v>
      </c>
      <c r="AA1380">
        <v>12</v>
      </c>
      <c r="AB1380">
        <v>14</v>
      </c>
      <c r="AC1380">
        <v>0</v>
      </c>
      <c r="AD1380">
        <v>9</v>
      </c>
      <c r="AE1380">
        <v>31.25</v>
      </c>
      <c r="AF1380">
        <v>31.25</v>
      </c>
      <c r="AG1380">
        <v>4</v>
      </c>
      <c r="AH1380">
        <v>0</v>
      </c>
      <c r="AI1380">
        <v>0</v>
      </c>
      <c r="AJ1380">
        <v>0</v>
      </c>
      <c r="AK1380">
        <v>3</v>
      </c>
      <c r="AL1380">
        <v>1.70312</v>
      </c>
      <c r="AM1380">
        <v>0</v>
      </c>
    </row>
    <row r="1381" spans="1:39">
      <c r="A1381">
        <v>1380</v>
      </c>
      <c r="B1381">
        <v>12</v>
      </c>
      <c r="C1381">
        <v>12</v>
      </c>
      <c r="D1381">
        <v>3</v>
      </c>
      <c r="E1381">
        <v>98</v>
      </c>
      <c r="F1381">
        <v>310</v>
      </c>
      <c r="G1381">
        <v>310</v>
      </c>
      <c r="H1381">
        <v>145</v>
      </c>
      <c r="I1381">
        <v>13.636013480000001</v>
      </c>
      <c r="J1381">
        <v>89.082330279999994</v>
      </c>
      <c r="K1381">
        <v>55</v>
      </c>
      <c r="L1381">
        <v>25</v>
      </c>
      <c r="M1381">
        <v>9</v>
      </c>
      <c r="N1381">
        <v>9</v>
      </c>
      <c r="O1381">
        <v>35.450000000000003</v>
      </c>
      <c r="P1381">
        <v>31.8</v>
      </c>
      <c r="Q1381">
        <v>0</v>
      </c>
      <c r="R1381">
        <v>0.1903</v>
      </c>
      <c r="S1381">
        <v>0</v>
      </c>
      <c r="T1381">
        <v>18</v>
      </c>
      <c r="U1381">
        <v>63</v>
      </c>
      <c r="V1381">
        <v>112</v>
      </c>
      <c r="W1381">
        <v>64</v>
      </c>
      <c r="X1381">
        <v>53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31.25</v>
      </c>
      <c r="AF1381">
        <v>31.25</v>
      </c>
      <c r="AG1381">
        <v>4</v>
      </c>
      <c r="AH1381">
        <v>0</v>
      </c>
      <c r="AI1381">
        <v>0</v>
      </c>
      <c r="AJ1381">
        <v>0</v>
      </c>
      <c r="AK1381">
        <v>3</v>
      </c>
      <c r="AL1381">
        <v>1.70312</v>
      </c>
      <c r="AM1381">
        <v>0</v>
      </c>
    </row>
    <row r="1382" spans="1:39">
      <c r="A1382">
        <v>1381</v>
      </c>
      <c r="B1382">
        <v>12</v>
      </c>
      <c r="C1382">
        <v>12</v>
      </c>
      <c r="D1382">
        <v>3</v>
      </c>
      <c r="E1382">
        <v>2387</v>
      </c>
      <c r="F1382">
        <v>7040</v>
      </c>
      <c r="G1382">
        <v>7040</v>
      </c>
      <c r="H1382">
        <v>3457</v>
      </c>
      <c r="I1382">
        <v>465.19952669999998</v>
      </c>
      <c r="J1382">
        <v>2020.307998</v>
      </c>
      <c r="K1382">
        <v>824</v>
      </c>
      <c r="L1382">
        <v>532</v>
      </c>
      <c r="M1382">
        <v>400</v>
      </c>
      <c r="N1382">
        <v>631</v>
      </c>
      <c r="O1382">
        <v>198.88</v>
      </c>
      <c r="P1382">
        <v>23.3</v>
      </c>
      <c r="Q1382">
        <v>102.79</v>
      </c>
      <c r="R1382">
        <v>0.25609999999999999</v>
      </c>
      <c r="S1382">
        <v>4262</v>
      </c>
      <c r="T1382">
        <v>395</v>
      </c>
      <c r="U1382">
        <v>1052</v>
      </c>
      <c r="V1382">
        <v>2257</v>
      </c>
      <c r="W1382">
        <v>1777</v>
      </c>
      <c r="X1382">
        <v>1559</v>
      </c>
      <c r="Y1382">
        <v>425</v>
      </c>
      <c r="Z1382">
        <v>461</v>
      </c>
      <c r="AA1382">
        <v>688</v>
      </c>
      <c r="AB1382">
        <v>960</v>
      </c>
      <c r="AC1382">
        <v>2</v>
      </c>
      <c r="AD1382">
        <v>1726</v>
      </c>
      <c r="AE1382">
        <v>0</v>
      </c>
      <c r="AF1382">
        <v>0</v>
      </c>
      <c r="AG1382">
        <v>2</v>
      </c>
      <c r="AH1382">
        <v>0</v>
      </c>
      <c r="AI1382">
        <v>0</v>
      </c>
      <c r="AJ1382">
        <v>0</v>
      </c>
      <c r="AK1382">
        <v>3</v>
      </c>
      <c r="AL1382">
        <v>2.4226700000000001</v>
      </c>
      <c r="AM1382">
        <v>0</v>
      </c>
    </row>
    <row r="1383" spans="1:39">
      <c r="A1383">
        <v>1382</v>
      </c>
      <c r="B1383">
        <v>12</v>
      </c>
      <c r="C1383">
        <v>12</v>
      </c>
      <c r="D1383">
        <v>3</v>
      </c>
      <c r="E1383">
        <v>685</v>
      </c>
      <c r="F1383">
        <v>2224</v>
      </c>
      <c r="G1383">
        <v>2256</v>
      </c>
      <c r="H1383">
        <v>1162</v>
      </c>
      <c r="I1383">
        <v>698.27948300000003</v>
      </c>
      <c r="J1383">
        <v>1.106623586</v>
      </c>
      <c r="K1383">
        <v>104</v>
      </c>
      <c r="L1383">
        <v>169</v>
      </c>
      <c r="M1383">
        <v>170</v>
      </c>
      <c r="N1383">
        <v>242</v>
      </c>
      <c r="O1383">
        <v>162.94</v>
      </c>
      <c r="P1383">
        <v>151.07</v>
      </c>
      <c r="Q1383">
        <v>1.19</v>
      </c>
      <c r="R1383">
        <v>0.215</v>
      </c>
      <c r="S1383">
        <v>164</v>
      </c>
      <c r="T1383">
        <v>151</v>
      </c>
      <c r="U1383">
        <v>365</v>
      </c>
      <c r="V1383">
        <v>781</v>
      </c>
      <c r="W1383">
        <v>540</v>
      </c>
      <c r="X1383">
        <v>419</v>
      </c>
      <c r="Y1383">
        <v>45</v>
      </c>
      <c r="Z1383">
        <v>16</v>
      </c>
      <c r="AA1383">
        <v>39</v>
      </c>
      <c r="AB1383">
        <v>30</v>
      </c>
      <c r="AC1383">
        <v>0</v>
      </c>
      <c r="AD1383">
        <v>34</v>
      </c>
      <c r="AE1383">
        <v>0</v>
      </c>
      <c r="AF1383">
        <v>0</v>
      </c>
      <c r="AG1383">
        <v>4</v>
      </c>
      <c r="AH1383">
        <v>0</v>
      </c>
      <c r="AI1383">
        <v>0</v>
      </c>
      <c r="AJ1383">
        <v>0</v>
      </c>
      <c r="AK1383">
        <v>3</v>
      </c>
      <c r="AL1383">
        <v>1.22146</v>
      </c>
      <c r="AM1383">
        <v>0</v>
      </c>
    </row>
    <row r="1384" spans="1:39">
      <c r="A1384">
        <v>1383</v>
      </c>
      <c r="B1384">
        <v>12</v>
      </c>
      <c r="C1384">
        <v>12</v>
      </c>
      <c r="D1384">
        <v>3</v>
      </c>
      <c r="E1384">
        <v>4114</v>
      </c>
      <c r="F1384">
        <v>12113</v>
      </c>
      <c r="G1384">
        <v>12113</v>
      </c>
      <c r="H1384">
        <v>5935</v>
      </c>
      <c r="I1384">
        <v>801.77245619999997</v>
      </c>
      <c r="J1384">
        <v>3482.00549</v>
      </c>
      <c r="K1384">
        <v>1438</v>
      </c>
      <c r="L1384">
        <v>887</v>
      </c>
      <c r="M1384">
        <v>700</v>
      </c>
      <c r="N1384">
        <v>1089</v>
      </c>
      <c r="O1384">
        <v>527.52</v>
      </c>
      <c r="P1384">
        <v>47.44</v>
      </c>
      <c r="Q1384">
        <v>325.57</v>
      </c>
      <c r="R1384">
        <v>0.2581</v>
      </c>
      <c r="S1384">
        <v>12871</v>
      </c>
      <c r="T1384">
        <v>670</v>
      </c>
      <c r="U1384">
        <v>1823</v>
      </c>
      <c r="V1384">
        <v>3910</v>
      </c>
      <c r="W1384">
        <v>2996</v>
      </c>
      <c r="X1384">
        <v>2714</v>
      </c>
      <c r="Y1384">
        <v>1014</v>
      </c>
      <c r="Z1384">
        <v>1608</v>
      </c>
      <c r="AA1384">
        <v>2276</v>
      </c>
      <c r="AB1384">
        <v>2773</v>
      </c>
      <c r="AC1384">
        <v>29</v>
      </c>
      <c r="AD1384">
        <v>5171</v>
      </c>
      <c r="AE1384">
        <v>0</v>
      </c>
      <c r="AF1384">
        <v>0</v>
      </c>
      <c r="AG1384">
        <v>2</v>
      </c>
      <c r="AH1384">
        <v>0</v>
      </c>
      <c r="AI1384">
        <v>0</v>
      </c>
      <c r="AJ1384">
        <v>0</v>
      </c>
      <c r="AK1384">
        <v>3</v>
      </c>
      <c r="AL1384">
        <v>2.4226700000000001</v>
      </c>
      <c r="AM1384">
        <v>0</v>
      </c>
    </row>
    <row r="1385" spans="1:39">
      <c r="A1385">
        <v>1384</v>
      </c>
      <c r="B1385">
        <v>12</v>
      </c>
      <c r="C1385">
        <v>12</v>
      </c>
      <c r="D1385">
        <v>3</v>
      </c>
      <c r="E1385">
        <v>506</v>
      </c>
      <c r="F1385">
        <v>1625</v>
      </c>
      <c r="G1385">
        <v>1625</v>
      </c>
      <c r="H1385">
        <v>843</v>
      </c>
      <c r="I1385">
        <v>412.40462430000002</v>
      </c>
      <c r="J1385">
        <v>111.9801817</v>
      </c>
      <c r="K1385">
        <v>84</v>
      </c>
      <c r="L1385">
        <v>116</v>
      </c>
      <c r="M1385">
        <v>132</v>
      </c>
      <c r="N1385">
        <v>174</v>
      </c>
      <c r="O1385">
        <v>133.68</v>
      </c>
      <c r="P1385">
        <v>82.09</v>
      </c>
      <c r="Q1385">
        <v>40.770000000000003</v>
      </c>
      <c r="R1385">
        <v>0.20619999999999999</v>
      </c>
      <c r="S1385">
        <v>221</v>
      </c>
      <c r="T1385">
        <v>117</v>
      </c>
      <c r="U1385">
        <v>270</v>
      </c>
      <c r="V1385">
        <v>573</v>
      </c>
      <c r="W1385">
        <v>376</v>
      </c>
      <c r="X1385">
        <v>289</v>
      </c>
      <c r="Y1385">
        <v>97</v>
      </c>
      <c r="Z1385">
        <v>9</v>
      </c>
      <c r="AA1385">
        <v>49</v>
      </c>
      <c r="AB1385">
        <v>42</v>
      </c>
      <c r="AC1385">
        <v>0</v>
      </c>
      <c r="AD1385">
        <v>24</v>
      </c>
      <c r="AE1385">
        <v>31.25</v>
      </c>
      <c r="AF1385">
        <v>31.25</v>
      </c>
      <c r="AG1385">
        <v>4</v>
      </c>
      <c r="AH1385">
        <v>0</v>
      </c>
      <c r="AI1385">
        <v>0</v>
      </c>
      <c r="AJ1385">
        <v>0</v>
      </c>
      <c r="AK1385">
        <v>3</v>
      </c>
      <c r="AL1385">
        <v>1.45062</v>
      </c>
      <c r="AM1385">
        <v>0</v>
      </c>
    </row>
    <row r="1386" spans="1:39">
      <c r="A1386">
        <v>1385</v>
      </c>
      <c r="B1386">
        <v>12</v>
      </c>
      <c r="C1386">
        <v>12</v>
      </c>
      <c r="D1386">
        <v>3</v>
      </c>
      <c r="E1386">
        <v>5702</v>
      </c>
      <c r="F1386">
        <v>15773</v>
      </c>
      <c r="G1386">
        <v>15814</v>
      </c>
      <c r="H1386">
        <v>8012</v>
      </c>
      <c r="I1386">
        <v>533.24858200000006</v>
      </c>
      <c r="J1386">
        <v>5239.5008509999998</v>
      </c>
      <c r="K1386">
        <v>2258</v>
      </c>
      <c r="L1386">
        <v>831</v>
      </c>
      <c r="M1386">
        <v>823</v>
      </c>
      <c r="N1386">
        <v>1790</v>
      </c>
      <c r="O1386">
        <v>252.61</v>
      </c>
      <c r="P1386">
        <v>65.930000000000007</v>
      </c>
      <c r="Q1386">
        <v>395.85</v>
      </c>
      <c r="R1386">
        <v>0.28070000000000001</v>
      </c>
      <c r="S1386">
        <v>2652</v>
      </c>
      <c r="T1386">
        <v>686</v>
      </c>
      <c r="U1386">
        <v>1909</v>
      </c>
      <c r="V1386">
        <v>5296</v>
      </c>
      <c r="W1386">
        <v>4011</v>
      </c>
      <c r="X1386">
        <v>3912</v>
      </c>
      <c r="Y1386">
        <v>542</v>
      </c>
      <c r="Z1386">
        <v>219</v>
      </c>
      <c r="AA1386">
        <v>638</v>
      </c>
      <c r="AB1386">
        <v>991</v>
      </c>
      <c r="AC1386">
        <v>2</v>
      </c>
      <c r="AD1386">
        <v>260</v>
      </c>
      <c r="AE1386">
        <v>31.25</v>
      </c>
      <c r="AF1386">
        <v>31.25</v>
      </c>
      <c r="AG1386">
        <v>2</v>
      </c>
      <c r="AH1386">
        <v>0</v>
      </c>
      <c r="AI1386">
        <v>0</v>
      </c>
      <c r="AJ1386">
        <v>0</v>
      </c>
      <c r="AK1386">
        <v>3</v>
      </c>
      <c r="AL1386">
        <v>2.1117599999999999</v>
      </c>
      <c r="AM1386">
        <v>0</v>
      </c>
    </row>
    <row r="1387" spans="1:39">
      <c r="A1387">
        <v>1386</v>
      </c>
      <c r="B1387">
        <v>12</v>
      </c>
      <c r="C1387">
        <v>12</v>
      </c>
      <c r="D1387">
        <v>3</v>
      </c>
      <c r="E1387">
        <v>570</v>
      </c>
      <c r="F1387">
        <v>2126</v>
      </c>
      <c r="G1387">
        <v>2126</v>
      </c>
      <c r="H1387">
        <v>1041</v>
      </c>
      <c r="I1387">
        <v>415.17944540000002</v>
      </c>
      <c r="J1387">
        <v>193.87438829999999</v>
      </c>
      <c r="K1387">
        <v>164</v>
      </c>
      <c r="L1387">
        <v>176</v>
      </c>
      <c r="M1387">
        <v>94</v>
      </c>
      <c r="N1387">
        <v>136</v>
      </c>
      <c r="O1387">
        <v>92.1</v>
      </c>
      <c r="P1387">
        <v>51.45</v>
      </c>
      <c r="Q1387">
        <v>0.18</v>
      </c>
      <c r="R1387">
        <v>0.20230000000000001</v>
      </c>
      <c r="S1387">
        <v>27</v>
      </c>
      <c r="T1387">
        <v>118</v>
      </c>
      <c r="U1387">
        <v>399</v>
      </c>
      <c r="V1387">
        <v>759</v>
      </c>
      <c r="W1387">
        <v>468</v>
      </c>
      <c r="X1387">
        <v>382</v>
      </c>
      <c r="Y1387">
        <v>4</v>
      </c>
      <c r="Z1387">
        <v>5</v>
      </c>
      <c r="AA1387">
        <v>8</v>
      </c>
      <c r="AB1387">
        <v>8</v>
      </c>
      <c r="AC1387">
        <v>0</v>
      </c>
      <c r="AD1387">
        <v>2</v>
      </c>
      <c r="AE1387">
        <v>31.25</v>
      </c>
      <c r="AF1387">
        <v>31.25</v>
      </c>
      <c r="AG1387">
        <v>4</v>
      </c>
      <c r="AH1387">
        <v>0</v>
      </c>
      <c r="AI1387">
        <v>0</v>
      </c>
      <c r="AJ1387">
        <v>0</v>
      </c>
      <c r="AK1387">
        <v>3</v>
      </c>
      <c r="AL1387">
        <v>1.61202</v>
      </c>
      <c r="AM1387">
        <v>0</v>
      </c>
    </row>
    <row r="1388" spans="1:39">
      <c r="A1388">
        <v>1387</v>
      </c>
      <c r="B1388">
        <v>12</v>
      </c>
      <c r="C1388">
        <v>12</v>
      </c>
      <c r="D1388">
        <v>3</v>
      </c>
      <c r="E1388">
        <v>1877</v>
      </c>
      <c r="F1388">
        <v>6542</v>
      </c>
      <c r="G1388">
        <v>6542</v>
      </c>
      <c r="H1388">
        <v>2785</v>
      </c>
      <c r="I1388">
        <v>261.17140110000003</v>
      </c>
      <c r="J1388">
        <v>1706.1993259999999</v>
      </c>
      <c r="K1388">
        <v>1043</v>
      </c>
      <c r="L1388">
        <v>437</v>
      </c>
      <c r="M1388">
        <v>229</v>
      </c>
      <c r="N1388">
        <v>168</v>
      </c>
      <c r="O1388">
        <v>149.13</v>
      </c>
      <c r="P1388">
        <v>60.04</v>
      </c>
      <c r="Q1388">
        <v>103.09</v>
      </c>
      <c r="R1388">
        <v>0.20760000000000001</v>
      </c>
      <c r="S1388">
        <v>1268</v>
      </c>
      <c r="T1388">
        <v>426</v>
      </c>
      <c r="U1388">
        <v>1472</v>
      </c>
      <c r="V1388">
        <v>2092</v>
      </c>
      <c r="W1388">
        <v>1370</v>
      </c>
      <c r="X1388">
        <v>1182</v>
      </c>
      <c r="Y1388">
        <v>32</v>
      </c>
      <c r="Z1388">
        <v>145</v>
      </c>
      <c r="AA1388">
        <v>409</v>
      </c>
      <c r="AB1388">
        <v>378</v>
      </c>
      <c r="AC1388">
        <v>2</v>
      </c>
      <c r="AD1388">
        <v>302</v>
      </c>
      <c r="AE1388">
        <v>31.25</v>
      </c>
      <c r="AF1388">
        <v>31.25</v>
      </c>
      <c r="AG1388">
        <v>2</v>
      </c>
      <c r="AH1388">
        <v>0</v>
      </c>
      <c r="AI1388">
        <v>0</v>
      </c>
      <c r="AJ1388">
        <v>0</v>
      </c>
      <c r="AK1388">
        <v>3</v>
      </c>
      <c r="AL1388">
        <v>1.70312</v>
      </c>
      <c r="AM1388">
        <v>0</v>
      </c>
    </row>
    <row r="1389" spans="1:39">
      <c r="A1389">
        <v>1388</v>
      </c>
      <c r="B1389">
        <v>12</v>
      </c>
      <c r="C1389">
        <v>12</v>
      </c>
      <c r="D1389">
        <v>3</v>
      </c>
      <c r="E1389">
        <v>514</v>
      </c>
      <c r="F1389">
        <v>1912</v>
      </c>
      <c r="G1389">
        <v>1927</v>
      </c>
      <c r="H1389">
        <v>935</v>
      </c>
      <c r="I1389">
        <v>410.7668539</v>
      </c>
      <c r="J1389">
        <v>130.66573030000001</v>
      </c>
      <c r="K1389">
        <v>148</v>
      </c>
      <c r="L1389">
        <v>160</v>
      </c>
      <c r="M1389">
        <v>93</v>
      </c>
      <c r="N1389">
        <v>113</v>
      </c>
      <c r="O1389">
        <v>253.57</v>
      </c>
      <c r="P1389">
        <v>75.56</v>
      </c>
      <c r="Q1389">
        <v>92</v>
      </c>
      <c r="R1389">
        <v>0.20760000000000001</v>
      </c>
      <c r="S1389">
        <v>1492</v>
      </c>
      <c r="T1389">
        <v>105</v>
      </c>
      <c r="U1389">
        <v>356</v>
      </c>
      <c r="V1389">
        <v>677</v>
      </c>
      <c r="W1389">
        <v>435</v>
      </c>
      <c r="X1389">
        <v>354</v>
      </c>
      <c r="Y1389">
        <v>207</v>
      </c>
      <c r="Z1389">
        <v>240</v>
      </c>
      <c r="AA1389">
        <v>596</v>
      </c>
      <c r="AB1389">
        <v>295</v>
      </c>
      <c r="AC1389">
        <v>2</v>
      </c>
      <c r="AD1389">
        <v>152</v>
      </c>
      <c r="AE1389">
        <v>0</v>
      </c>
      <c r="AF1389">
        <v>0</v>
      </c>
      <c r="AG1389">
        <v>4</v>
      </c>
      <c r="AH1389">
        <v>5423</v>
      </c>
      <c r="AI1389">
        <v>0</v>
      </c>
      <c r="AJ1389">
        <v>0</v>
      </c>
      <c r="AK1389">
        <v>3</v>
      </c>
      <c r="AL1389">
        <v>1.4276899999999999</v>
      </c>
      <c r="AM1389">
        <v>0</v>
      </c>
    </row>
    <row r="1390" spans="1:39">
      <c r="A1390">
        <v>1389</v>
      </c>
      <c r="B1390">
        <v>12</v>
      </c>
      <c r="C1390">
        <v>12</v>
      </c>
      <c r="D1390">
        <v>3</v>
      </c>
      <c r="E1390">
        <v>1361</v>
      </c>
      <c r="F1390">
        <v>5409</v>
      </c>
      <c r="G1390">
        <v>5585</v>
      </c>
      <c r="H1390">
        <v>2593</v>
      </c>
      <c r="I1390">
        <v>561.1677158</v>
      </c>
      <c r="J1390">
        <v>865.92401080000002</v>
      </c>
      <c r="K1390">
        <v>384</v>
      </c>
      <c r="L1390">
        <v>432</v>
      </c>
      <c r="M1390">
        <v>277</v>
      </c>
      <c r="N1390">
        <v>268</v>
      </c>
      <c r="O1390">
        <v>88.55</v>
      </c>
      <c r="P1390">
        <v>78.48</v>
      </c>
      <c r="Q1390">
        <v>15.85</v>
      </c>
      <c r="R1390">
        <v>0.19800000000000001</v>
      </c>
      <c r="S1390">
        <v>236</v>
      </c>
      <c r="T1390">
        <v>350</v>
      </c>
      <c r="U1390">
        <v>1129</v>
      </c>
      <c r="V1390">
        <v>1935</v>
      </c>
      <c r="W1390">
        <v>1216</v>
      </c>
      <c r="X1390">
        <v>955</v>
      </c>
      <c r="Y1390">
        <v>36</v>
      </c>
      <c r="Z1390">
        <v>44</v>
      </c>
      <c r="AA1390">
        <v>61</v>
      </c>
      <c r="AB1390">
        <v>70</v>
      </c>
      <c r="AC1390">
        <v>0</v>
      </c>
      <c r="AD1390">
        <v>25</v>
      </c>
      <c r="AE1390">
        <v>31.25</v>
      </c>
      <c r="AF1390">
        <v>31.25</v>
      </c>
      <c r="AG1390">
        <v>2</v>
      </c>
      <c r="AH1390">
        <v>0</v>
      </c>
      <c r="AI1390">
        <v>0</v>
      </c>
      <c r="AJ1390">
        <v>0</v>
      </c>
      <c r="AK1390">
        <v>3</v>
      </c>
      <c r="AL1390">
        <v>1.8862099999999999</v>
      </c>
      <c r="AM1390">
        <v>0</v>
      </c>
    </row>
    <row r="1391" spans="1:39">
      <c r="A1391">
        <v>1390</v>
      </c>
      <c r="B1391">
        <v>12</v>
      </c>
      <c r="C1391">
        <v>12</v>
      </c>
      <c r="D1391">
        <v>3</v>
      </c>
      <c r="E1391">
        <v>447</v>
      </c>
      <c r="F1391">
        <v>1686</v>
      </c>
      <c r="G1391">
        <v>1686</v>
      </c>
      <c r="H1391">
        <v>816</v>
      </c>
      <c r="I1391">
        <v>325.5880914</v>
      </c>
      <c r="J1391">
        <v>152.03833610000001</v>
      </c>
      <c r="K1391">
        <v>130</v>
      </c>
      <c r="L1391">
        <v>135</v>
      </c>
      <c r="M1391">
        <v>77</v>
      </c>
      <c r="N1391">
        <v>105</v>
      </c>
      <c r="O1391">
        <v>63.44</v>
      </c>
      <c r="P1391">
        <v>48.92</v>
      </c>
      <c r="Q1391">
        <v>0.89</v>
      </c>
      <c r="R1391">
        <v>0.2094</v>
      </c>
      <c r="S1391">
        <v>252</v>
      </c>
      <c r="T1391">
        <v>99</v>
      </c>
      <c r="U1391">
        <v>315</v>
      </c>
      <c r="V1391">
        <v>604</v>
      </c>
      <c r="W1391">
        <v>355</v>
      </c>
      <c r="X1391">
        <v>313</v>
      </c>
      <c r="Y1391">
        <v>52</v>
      </c>
      <c r="Z1391">
        <v>36</v>
      </c>
      <c r="AA1391">
        <v>80</v>
      </c>
      <c r="AB1391">
        <v>66</v>
      </c>
      <c r="AC1391">
        <v>0</v>
      </c>
      <c r="AD1391">
        <v>18</v>
      </c>
      <c r="AE1391">
        <v>31.25</v>
      </c>
      <c r="AF1391">
        <v>31.25</v>
      </c>
      <c r="AG1391">
        <v>3</v>
      </c>
      <c r="AH1391">
        <v>0</v>
      </c>
      <c r="AI1391">
        <v>0</v>
      </c>
      <c r="AJ1391">
        <v>0</v>
      </c>
      <c r="AK1391">
        <v>3</v>
      </c>
      <c r="AL1391">
        <v>1.61202</v>
      </c>
      <c r="AM1391">
        <v>0</v>
      </c>
    </row>
    <row r="1392" spans="1:39">
      <c r="A1392">
        <v>1391</v>
      </c>
      <c r="B1392">
        <v>12</v>
      </c>
      <c r="C1392">
        <v>12</v>
      </c>
      <c r="D1392">
        <v>3</v>
      </c>
      <c r="E1392">
        <v>437</v>
      </c>
      <c r="F1392">
        <v>1712</v>
      </c>
      <c r="G1392">
        <v>1712</v>
      </c>
      <c r="H1392">
        <v>811</v>
      </c>
      <c r="I1392">
        <v>180.18390289999999</v>
      </c>
      <c r="J1392">
        <v>278.03732009999999</v>
      </c>
      <c r="K1392">
        <v>122</v>
      </c>
      <c r="L1392">
        <v>142</v>
      </c>
      <c r="M1392">
        <v>90</v>
      </c>
      <c r="N1392">
        <v>83</v>
      </c>
      <c r="O1392">
        <v>64.94</v>
      </c>
      <c r="P1392">
        <v>44.56</v>
      </c>
      <c r="Q1392">
        <v>5.42</v>
      </c>
      <c r="R1392">
        <v>0.1852</v>
      </c>
      <c r="S1392">
        <v>277</v>
      </c>
      <c r="T1392">
        <v>105</v>
      </c>
      <c r="U1392">
        <v>368</v>
      </c>
      <c r="V1392">
        <v>600</v>
      </c>
      <c r="W1392">
        <v>361</v>
      </c>
      <c r="X1392">
        <v>278</v>
      </c>
      <c r="Y1392">
        <v>34</v>
      </c>
      <c r="Z1392">
        <v>46</v>
      </c>
      <c r="AA1392">
        <v>121</v>
      </c>
      <c r="AB1392">
        <v>53</v>
      </c>
      <c r="AC1392">
        <v>1</v>
      </c>
      <c r="AD1392">
        <v>22</v>
      </c>
      <c r="AE1392">
        <v>31.25</v>
      </c>
      <c r="AF1392">
        <v>31.25</v>
      </c>
      <c r="AG1392">
        <v>3</v>
      </c>
      <c r="AH1392">
        <v>0</v>
      </c>
      <c r="AI1392">
        <v>0</v>
      </c>
      <c r="AJ1392">
        <v>0</v>
      </c>
      <c r="AK1392">
        <v>3</v>
      </c>
      <c r="AL1392">
        <v>1.8862099999999999</v>
      </c>
      <c r="AM1392">
        <v>0</v>
      </c>
    </row>
    <row r="1393" spans="1:39">
      <c r="A1393">
        <v>1392</v>
      </c>
      <c r="B1393">
        <v>12</v>
      </c>
      <c r="C1393">
        <v>12</v>
      </c>
      <c r="D1393">
        <v>3</v>
      </c>
      <c r="E1393">
        <v>802</v>
      </c>
      <c r="F1393">
        <v>2565</v>
      </c>
      <c r="G1393">
        <v>2621</v>
      </c>
      <c r="H1393">
        <v>1199</v>
      </c>
      <c r="I1393">
        <v>279.77967210000003</v>
      </c>
      <c r="J1393">
        <v>563.76655740000001</v>
      </c>
      <c r="K1393">
        <v>413</v>
      </c>
      <c r="L1393">
        <v>181</v>
      </c>
      <c r="M1393">
        <v>103</v>
      </c>
      <c r="N1393">
        <v>105</v>
      </c>
      <c r="O1393">
        <v>104.92</v>
      </c>
      <c r="P1393">
        <v>83.1</v>
      </c>
      <c r="Q1393">
        <v>15.92</v>
      </c>
      <c r="R1393">
        <v>0.25519999999999998</v>
      </c>
      <c r="S1393">
        <v>370</v>
      </c>
      <c r="T1393">
        <v>121</v>
      </c>
      <c r="U1393">
        <v>447</v>
      </c>
      <c r="V1393">
        <v>848</v>
      </c>
      <c r="W1393">
        <v>614</v>
      </c>
      <c r="X1393">
        <v>591</v>
      </c>
      <c r="Y1393">
        <v>42</v>
      </c>
      <c r="Z1393">
        <v>33</v>
      </c>
      <c r="AA1393">
        <v>95</v>
      </c>
      <c r="AB1393">
        <v>124</v>
      </c>
      <c r="AC1393">
        <v>0</v>
      </c>
      <c r="AD1393">
        <v>76</v>
      </c>
      <c r="AE1393">
        <v>31.25</v>
      </c>
      <c r="AF1393">
        <v>31.25</v>
      </c>
      <c r="AG1393">
        <v>3</v>
      </c>
      <c r="AH1393">
        <v>0</v>
      </c>
      <c r="AI1393">
        <v>0</v>
      </c>
      <c r="AJ1393">
        <v>0</v>
      </c>
      <c r="AK1393">
        <v>3</v>
      </c>
      <c r="AL1393">
        <v>1.8855599999999999</v>
      </c>
      <c r="AM1393">
        <v>0</v>
      </c>
    </row>
    <row r="1394" spans="1:39">
      <c r="A1394">
        <v>1393</v>
      </c>
      <c r="B1394">
        <v>12</v>
      </c>
      <c r="C1394">
        <v>12</v>
      </c>
      <c r="D1394">
        <v>3</v>
      </c>
      <c r="E1394">
        <v>723</v>
      </c>
      <c r="F1394">
        <v>2331</v>
      </c>
      <c r="G1394">
        <v>2528</v>
      </c>
      <c r="H1394">
        <v>1104</v>
      </c>
      <c r="I1394">
        <v>252.2203279</v>
      </c>
      <c r="J1394">
        <v>508.23344259999999</v>
      </c>
      <c r="K1394">
        <v>372</v>
      </c>
      <c r="L1394">
        <v>161</v>
      </c>
      <c r="M1394">
        <v>95</v>
      </c>
      <c r="N1394">
        <v>95</v>
      </c>
      <c r="O1394">
        <v>228.78</v>
      </c>
      <c r="P1394">
        <v>33.64</v>
      </c>
      <c r="Q1394">
        <v>179.75</v>
      </c>
      <c r="R1394">
        <v>0.2722</v>
      </c>
      <c r="S1394">
        <v>4801</v>
      </c>
      <c r="T1394">
        <v>110</v>
      </c>
      <c r="U1394">
        <v>403</v>
      </c>
      <c r="V1394">
        <v>824</v>
      </c>
      <c r="W1394">
        <v>587</v>
      </c>
      <c r="X1394">
        <v>604</v>
      </c>
      <c r="Y1394">
        <v>135</v>
      </c>
      <c r="Z1394">
        <v>725</v>
      </c>
      <c r="AA1394">
        <v>1064</v>
      </c>
      <c r="AB1394">
        <v>1563</v>
      </c>
      <c r="AC1394">
        <v>5</v>
      </c>
      <c r="AD1394">
        <v>1309</v>
      </c>
      <c r="AE1394">
        <v>31.25</v>
      </c>
      <c r="AF1394">
        <v>31.25</v>
      </c>
      <c r="AG1394">
        <v>2</v>
      </c>
      <c r="AH1394">
        <v>0</v>
      </c>
      <c r="AI1394">
        <v>0</v>
      </c>
      <c r="AJ1394">
        <v>0</v>
      </c>
      <c r="AK1394">
        <v>3</v>
      </c>
      <c r="AL1394">
        <v>1.8855599999999999</v>
      </c>
      <c r="AM1394">
        <v>0</v>
      </c>
    </row>
    <row r="1395" spans="1:39">
      <c r="A1395">
        <v>1394</v>
      </c>
      <c r="B1395">
        <v>12</v>
      </c>
      <c r="C1395">
        <v>12</v>
      </c>
      <c r="D1395">
        <v>3</v>
      </c>
      <c r="E1395">
        <v>587</v>
      </c>
      <c r="F1395">
        <v>1982</v>
      </c>
      <c r="G1395">
        <v>2006</v>
      </c>
      <c r="H1395">
        <v>1083</v>
      </c>
      <c r="I1395">
        <v>557.54089220000003</v>
      </c>
      <c r="J1395">
        <v>46.370817840000001</v>
      </c>
      <c r="K1395">
        <v>25</v>
      </c>
      <c r="L1395">
        <v>142</v>
      </c>
      <c r="M1395">
        <v>148</v>
      </c>
      <c r="N1395">
        <v>272</v>
      </c>
      <c r="O1395">
        <v>141.15</v>
      </c>
      <c r="P1395">
        <v>59.35</v>
      </c>
      <c r="Q1395">
        <v>29.95</v>
      </c>
      <c r="R1395">
        <v>0.2074</v>
      </c>
      <c r="S1395">
        <v>767</v>
      </c>
      <c r="T1395">
        <v>135</v>
      </c>
      <c r="U1395">
        <v>312</v>
      </c>
      <c r="V1395">
        <v>699</v>
      </c>
      <c r="W1395">
        <v>501</v>
      </c>
      <c r="X1395">
        <v>359</v>
      </c>
      <c r="Y1395">
        <v>169</v>
      </c>
      <c r="Z1395">
        <v>89</v>
      </c>
      <c r="AA1395">
        <v>249</v>
      </c>
      <c r="AB1395">
        <v>163</v>
      </c>
      <c r="AC1395">
        <v>0</v>
      </c>
      <c r="AD1395">
        <v>97</v>
      </c>
      <c r="AE1395">
        <v>25</v>
      </c>
      <c r="AF1395">
        <v>25</v>
      </c>
      <c r="AG1395">
        <v>4</v>
      </c>
      <c r="AH1395">
        <v>0</v>
      </c>
      <c r="AI1395">
        <v>0</v>
      </c>
      <c r="AJ1395">
        <v>0</v>
      </c>
      <c r="AK1395">
        <v>3</v>
      </c>
      <c r="AL1395">
        <v>1.45567</v>
      </c>
      <c r="AM1395">
        <v>0</v>
      </c>
    </row>
    <row r="1396" spans="1:39">
      <c r="A1396">
        <v>1395</v>
      </c>
      <c r="B1396">
        <v>12</v>
      </c>
      <c r="C1396">
        <v>12</v>
      </c>
      <c r="D1396">
        <v>3</v>
      </c>
      <c r="E1396">
        <v>705</v>
      </c>
      <c r="F1396">
        <v>2299</v>
      </c>
      <c r="G1396">
        <v>2318</v>
      </c>
      <c r="H1396">
        <v>1185</v>
      </c>
      <c r="I1396">
        <v>574.59537569999998</v>
      </c>
      <c r="J1396">
        <v>156.0198183</v>
      </c>
      <c r="K1396">
        <v>120</v>
      </c>
      <c r="L1396">
        <v>166</v>
      </c>
      <c r="M1396">
        <v>177</v>
      </c>
      <c r="N1396">
        <v>242</v>
      </c>
      <c r="O1396">
        <v>139.21</v>
      </c>
      <c r="P1396">
        <v>75.91</v>
      </c>
      <c r="Q1396">
        <v>20.23</v>
      </c>
      <c r="R1396">
        <v>0.21440000000000001</v>
      </c>
      <c r="S1396">
        <v>894</v>
      </c>
      <c r="T1396">
        <v>157</v>
      </c>
      <c r="U1396">
        <v>385</v>
      </c>
      <c r="V1396">
        <v>779</v>
      </c>
      <c r="W1396">
        <v>563</v>
      </c>
      <c r="X1396">
        <v>434</v>
      </c>
      <c r="Y1396">
        <v>373</v>
      </c>
      <c r="Z1396">
        <v>111</v>
      </c>
      <c r="AA1396">
        <v>238</v>
      </c>
      <c r="AB1396">
        <v>116</v>
      </c>
      <c r="AC1396">
        <v>0</v>
      </c>
      <c r="AD1396">
        <v>56</v>
      </c>
      <c r="AE1396">
        <v>31.25</v>
      </c>
      <c r="AF1396">
        <v>31.25</v>
      </c>
      <c r="AG1396">
        <v>3</v>
      </c>
      <c r="AH1396">
        <v>0</v>
      </c>
      <c r="AI1396">
        <v>0</v>
      </c>
      <c r="AJ1396">
        <v>0</v>
      </c>
      <c r="AK1396">
        <v>3</v>
      </c>
      <c r="AL1396">
        <v>1.45062</v>
      </c>
      <c r="AM1396">
        <v>0</v>
      </c>
    </row>
    <row r="1397" spans="1:39">
      <c r="A1397">
        <v>1396</v>
      </c>
      <c r="B1397">
        <v>12</v>
      </c>
      <c r="C1397">
        <v>12</v>
      </c>
      <c r="D1397">
        <v>3</v>
      </c>
      <c r="E1397">
        <v>598</v>
      </c>
      <c r="F1397">
        <v>2056</v>
      </c>
      <c r="G1397">
        <v>2112</v>
      </c>
      <c r="H1397">
        <v>1026</v>
      </c>
      <c r="I1397">
        <v>150.80064630000001</v>
      </c>
      <c r="J1397">
        <v>456.48968430000002</v>
      </c>
      <c r="K1397">
        <v>209</v>
      </c>
      <c r="L1397">
        <v>166</v>
      </c>
      <c r="M1397">
        <v>121</v>
      </c>
      <c r="N1397">
        <v>102</v>
      </c>
      <c r="O1397">
        <v>116.8</v>
      </c>
      <c r="P1397">
        <v>112.57</v>
      </c>
      <c r="Q1397">
        <v>16.12</v>
      </c>
      <c r="R1397">
        <v>0.24340000000000001</v>
      </c>
      <c r="S1397">
        <v>67</v>
      </c>
      <c r="T1397">
        <v>87</v>
      </c>
      <c r="U1397">
        <v>335</v>
      </c>
      <c r="V1397">
        <v>742</v>
      </c>
      <c r="W1397">
        <v>497</v>
      </c>
      <c r="X1397">
        <v>451</v>
      </c>
      <c r="Y1397">
        <v>22</v>
      </c>
      <c r="Z1397">
        <v>6</v>
      </c>
      <c r="AA1397">
        <v>13</v>
      </c>
      <c r="AB1397">
        <v>6</v>
      </c>
      <c r="AC1397">
        <v>1</v>
      </c>
      <c r="AD1397">
        <v>19</v>
      </c>
      <c r="AE1397">
        <v>31.25</v>
      </c>
      <c r="AF1397">
        <v>31.25</v>
      </c>
      <c r="AG1397">
        <v>4</v>
      </c>
      <c r="AH1397">
        <v>0</v>
      </c>
      <c r="AI1397">
        <v>0</v>
      </c>
      <c r="AJ1397">
        <v>0</v>
      </c>
      <c r="AK1397">
        <v>3</v>
      </c>
      <c r="AL1397">
        <v>2.7417699999999998</v>
      </c>
      <c r="AM1397">
        <v>0</v>
      </c>
    </row>
    <row r="1398" spans="1:39">
      <c r="A1398">
        <v>1397</v>
      </c>
      <c r="B1398">
        <v>12</v>
      </c>
      <c r="C1398">
        <v>12</v>
      </c>
      <c r="D1398">
        <v>3</v>
      </c>
      <c r="E1398">
        <v>6390</v>
      </c>
      <c r="F1398">
        <v>22056</v>
      </c>
      <c r="G1398">
        <v>22056</v>
      </c>
      <c r="H1398">
        <v>10973</v>
      </c>
      <c r="I1398">
        <v>1611.3982100000001</v>
      </c>
      <c r="J1398">
        <v>4877.8747199999998</v>
      </c>
      <c r="K1398">
        <v>2245</v>
      </c>
      <c r="L1398">
        <v>1748</v>
      </c>
      <c r="M1398">
        <v>1305</v>
      </c>
      <c r="N1398">
        <v>1092</v>
      </c>
      <c r="O1398">
        <v>267.08</v>
      </c>
      <c r="P1398">
        <v>118.83</v>
      </c>
      <c r="Q1398">
        <v>148.47999999999999</v>
      </c>
      <c r="R1398">
        <v>0.2387</v>
      </c>
      <c r="S1398">
        <v>10110</v>
      </c>
      <c r="T1398">
        <v>1046</v>
      </c>
      <c r="U1398">
        <v>3500</v>
      </c>
      <c r="V1398">
        <v>7540</v>
      </c>
      <c r="W1398">
        <v>5393</v>
      </c>
      <c r="X1398">
        <v>4577</v>
      </c>
      <c r="Y1398">
        <v>84</v>
      </c>
      <c r="Z1398">
        <v>496</v>
      </c>
      <c r="AA1398">
        <v>1267</v>
      </c>
      <c r="AB1398">
        <v>5929</v>
      </c>
      <c r="AC1398">
        <v>2</v>
      </c>
      <c r="AD1398">
        <v>2332</v>
      </c>
      <c r="AE1398">
        <v>31.25</v>
      </c>
      <c r="AF1398">
        <v>31.25</v>
      </c>
      <c r="AG1398">
        <v>1</v>
      </c>
      <c r="AH1398">
        <v>0</v>
      </c>
      <c r="AI1398">
        <v>0</v>
      </c>
      <c r="AJ1398">
        <v>0</v>
      </c>
      <c r="AK1398">
        <v>3</v>
      </c>
      <c r="AL1398">
        <v>2.7417699999999998</v>
      </c>
      <c r="AM1398">
        <v>0</v>
      </c>
    </row>
    <row r="1399" spans="1:39">
      <c r="A1399">
        <v>1398</v>
      </c>
      <c r="B1399">
        <v>12</v>
      </c>
      <c r="C1399">
        <v>12</v>
      </c>
      <c r="D1399">
        <v>3</v>
      </c>
      <c r="E1399">
        <v>635</v>
      </c>
      <c r="F1399">
        <v>1895</v>
      </c>
      <c r="G1399">
        <v>1931</v>
      </c>
      <c r="H1399">
        <v>958</v>
      </c>
      <c r="I1399">
        <v>34.324324320000002</v>
      </c>
      <c r="J1399">
        <v>660.74324320000005</v>
      </c>
      <c r="K1399">
        <v>174</v>
      </c>
      <c r="L1399">
        <v>166</v>
      </c>
      <c r="M1399">
        <v>166</v>
      </c>
      <c r="N1399">
        <v>129</v>
      </c>
      <c r="O1399">
        <v>723.36</v>
      </c>
      <c r="P1399">
        <v>10</v>
      </c>
      <c r="Q1399">
        <v>354.63</v>
      </c>
      <c r="R1399">
        <v>0.25009999999999999</v>
      </c>
      <c r="S1399">
        <v>16005</v>
      </c>
      <c r="T1399">
        <v>111</v>
      </c>
      <c r="U1399">
        <v>272</v>
      </c>
      <c r="V1399">
        <v>631</v>
      </c>
      <c r="W1399">
        <v>497</v>
      </c>
      <c r="X1399">
        <v>420</v>
      </c>
      <c r="Y1399">
        <v>1608</v>
      </c>
      <c r="Z1399">
        <v>3510</v>
      </c>
      <c r="AA1399">
        <v>2687</v>
      </c>
      <c r="AB1399">
        <v>3967</v>
      </c>
      <c r="AC1399">
        <v>117</v>
      </c>
      <c r="AD1399">
        <v>4116</v>
      </c>
      <c r="AE1399">
        <v>31.25</v>
      </c>
      <c r="AF1399">
        <v>31.25</v>
      </c>
      <c r="AG1399">
        <v>2</v>
      </c>
      <c r="AH1399">
        <v>1130</v>
      </c>
      <c r="AI1399">
        <v>0</v>
      </c>
      <c r="AJ1399">
        <v>0</v>
      </c>
      <c r="AK1399">
        <v>3</v>
      </c>
      <c r="AL1399">
        <v>2.1993399999999999</v>
      </c>
      <c r="AM1399">
        <v>0</v>
      </c>
    </row>
    <row r="1400" spans="1:39">
      <c r="A1400">
        <v>1399</v>
      </c>
      <c r="B1400">
        <v>12</v>
      </c>
      <c r="C1400">
        <v>12</v>
      </c>
      <c r="D1400">
        <v>3</v>
      </c>
      <c r="E1400">
        <v>553</v>
      </c>
      <c r="F1400">
        <v>1779</v>
      </c>
      <c r="G1400">
        <v>1807</v>
      </c>
      <c r="H1400">
        <v>924</v>
      </c>
      <c r="I1400">
        <v>563.72051699999997</v>
      </c>
      <c r="J1400">
        <v>0.89337641400000001</v>
      </c>
      <c r="K1400">
        <v>84</v>
      </c>
      <c r="L1400">
        <v>129</v>
      </c>
      <c r="M1400">
        <v>145</v>
      </c>
      <c r="N1400">
        <v>195</v>
      </c>
      <c r="O1400">
        <v>131.36000000000001</v>
      </c>
      <c r="P1400">
        <v>125.93</v>
      </c>
      <c r="Q1400">
        <v>1.81</v>
      </c>
      <c r="R1400">
        <v>0.21360000000000001</v>
      </c>
      <c r="S1400">
        <v>200</v>
      </c>
      <c r="T1400">
        <v>120</v>
      </c>
      <c r="U1400">
        <v>292</v>
      </c>
      <c r="V1400">
        <v>621</v>
      </c>
      <c r="W1400">
        <v>442</v>
      </c>
      <c r="X1400">
        <v>332</v>
      </c>
      <c r="Y1400">
        <v>40</v>
      </c>
      <c r="Z1400">
        <v>28</v>
      </c>
      <c r="AA1400">
        <v>62</v>
      </c>
      <c r="AB1400">
        <v>33</v>
      </c>
      <c r="AC1400">
        <v>0</v>
      </c>
      <c r="AD1400">
        <v>37</v>
      </c>
      <c r="AE1400">
        <v>0</v>
      </c>
      <c r="AF1400">
        <v>0</v>
      </c>
      <c r="AG1400">
        <v>4</v>
      </c>
      <c r="AH1400">
        <v>0</v>
      </c>
      <c r="AI1400">
        <v>0</v>
      </c>
      <c r="AJ1400">
        <v>0</v>
      </c>
      <c r="AK1400">
        <v>3</v>
      </c>
      <c r="AL1400">
        <v>1.22146</v>
      </c>
      <c r="AM1400">
        <v>0</v>
      </c>
    </row>
    <row r="1401" spans="1:39">
      <c r="A1401">
        <v>1400</v>
      </c>
      <c r="B1401">
        <v>12</v>
      </c>
      <c r="C1401">
        <v>12</v>
      </c>
      <c r="D1401">
        <v>3</v>
      </c>
      <c r="E1401">
        <v>240</v>
      </c>
      <c r="F1401">
        <v>756</v>
      </c>
      <c r="G1401">
        <v>756</v>
      </c>
      <c r="H1401">
        <v>410</v>
      </c>
      <c r="I1401">
        <v>227.2138229</v>
      </c>
      <c r="J1401">
        <v>20.73434125</v>
      </c>
      <c r="K1401">
        <v>30</v>
      </c>
      <c r="L1401">
        <v>53</v>
      </c>
      <c r="M1401">
        <v>60</v>
      </c>
      <c r="N1401">
        <v>97</v>
      </c>
      <c r="O1401">
        <v>27.21</v>
      </c>
      <c r="P1401">
        <v>35.909999999999997</v>
      </c>
      <c r="Q1401">
        <v>0</v>
      </c>
      <c r="R1401">
        <v>0.19969999999999999</v>
      </c>
      <c r="S1401">
        <v>26</v>
      </c>
      <c r="T1401">
        <v>61</v>
      </c>
      <c r="U1401">
        <v>107</v>
      </c>
      <c r="V1401">
        <v>283</v>
      </c>
      <c r="W1401">
        <v>178</v>
      </c>
      <c r="X1401">
        <v>127</v>
      </c>
      <c r="Y1401">
        <v>1</v>
      </c>
      <c r="Z1401">
        <v>10</v>
      </c>
      <c r="AA1401">
        <v>5</v>
      </c>
      <c r="AB1401">
        <v>7</v>
      </c>
      <c r="AC1401">
        <v>0</v>
      </c>
      <c r="AD1401">
        <v>3</v>
      </c>
      <c r="AE1401">
        <v>0</v>
      </c>
      <c r="AF1401">
        <v>0</v>
      </c>
      <c r="AG1401">
        <v>3</v>
      </c>
      <c r="AH1401">
        <v>0</v>
      </c>
      <c r="AI1401">
        <v>0</v>
      </c>
      <c r="AJ1401">
        <v>0</v>
      </c>
      <c r="AK1401">
        <v>3</v>
      </c>
      <c r="AL1401">
        <v>1.2405600000000001</v>
      </c>
      <c r="AM1401">
        <v>0</v>
      </c>
    </row>
    <row r="1402" spans="1:39">
      <c r="A1402">
        <v>1401</v>
      </c>
      <c r="B1402">
        <v>12</v>
      </c>
      <c r="C1402">
        <v>12</v>
      </c>
      <c r="D1402">
        <v>3</v>
      </c>
      <c r="E1402">
        <v>4909</v>
      </c>
      <c r="F1402">
        <v>15746</v>
      </c>
      <c r="G1402">
        <v>15746</v>
      </c>
      <c r="H1402">
        <v>8174</v>
      </c>
      <c r="I1402">
        <v>741.47916410000005</v>
      </c>
      <c r="J1402">
        <v>4215.5130150000005</v>
      </c>
      <c r="K1402">
        <v>1005</v>
      </c>
      <c r="L1402">
        <v>849</v>
      </c>
      <c r="M1402">
        <v>939</v>
      </c>
      <c r="N1402">
        <v>2116</v>
      </c>
      <c r="O1402">
        <v>196.78</v>
      </c>
      <c r="P1402">
        <v>99.48</v>
      </c>
      <c r="Q1402">
        <v>131.02000000000001</v>
      </c>
      <c r="R1402">
        <v>0.2162</v>
      </c>
      <c r="S1402">
        <v>1936</v>
      </c>
      <c r="T1402">
        <v>1083</v>
      </c>
      <c r="U1402">
        <v>2432</v>
      </c>
      <c r="V1402">
        <v>5598</v>
      </c>
      <c r="W1402">
        <v>3752</v>
      </c>
      <c r="X1402">
        <v>2881</v>
      </c>
      <c r="Y1402">
        <v>242</v>
      </c>
      <c r="Z1402">
        <v>207</v>
      </c>
      <c r="AA1402">
        <v>336</v>
      </c>
      <c r="AB1402">
        <v>525</v>
      </c>
      <c r="AC1402">
        <v>6</v>
      </c>
      <c r="AD1402">
        <v>620</v>
      </c>
      <c r="AE1402">
        <v>31.25</v>
      </c>
      <c r="AF1402">
        <v>31.25</v>
      </c>
      <c r="AG1402">
        <v>1</v>
      </c>
      <c r="AH1402">
        <v>0</v>
      </c>
      <c r="AI1402">
        <v>0</v>
      </c>
      <c r="AJ1402">
        <v>0</v>
      </c>
      <c r="AK1402">
        <v>3</v>
      </c>
      <c r="AL1402">
        <v>2.0720000000000001</v>
      </c>
      <c r="AM1402">
        <v>0</v>
      </c>
    </row>
    <row r="1403" spans="1:39">
      <c r="A1403">
        <v>1402</v>
      </c>
      <c r="B1403">
        <v>12</v>
      </c>
      <c r="C1403">
        <v>12</v>
      </c>
      <c r="D1403">
        <v>3</v>
      </c>
      <c r="E1403">
        <v>434</v>
      </c>
      <c r="F1403">
        <v>1394</v>
      </c>
      <c r="G1403">
        <v>1413</v>
      </c>
      <c r="H1403">
        <v>757</v>
      </c>
      <c r="I1403">
        <v>410.87832969999999</v>
      </c>
      <c r="J1403">
        <v>37.494600429999998</v>
      </c>
      <c r="K1403">
        <v>53</v>
      </c>
      <c r="L1403">
        <v>100</v>
      </c>
      <c r="M1403">
        <v>108</v>
      </c>
      <c r="N1403">
        <v>173</v>
      </c>
      <c r="O1403">
        <v>89.38</v>
      </c>
      <c r="P1403">
        <v>83.79</v>
      </c>
      <c r="Q1403">
        <v>0</v>
      </c>
      <c r="R1403">
        <v>0.21659999999999999</v>
      </c>
      <c r="S1403">
        <v>0</v>
      </c>
      <c r="T1403">
        <v>103</v>
      </c>
      <c r="U1403">
        <v>208</v>
      </c>
      <c r="V1403">
        <v>516</v>
      </c>
      <c r="W1403">
        <v>330</v>
      </c>
      <c r="X1403">
        <v>256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4</v>
      </c>
      <c r="AH1403">
        <v>0</v>
      </c>
      <c r="AI1403">
        <v>0</v>
      </c>
      <c r="AJ1403">
        <v>0</v>
      </c>
      <c r="AK1403">
        <v>3</v>
      </c>
      <c r="AL1403">
        <v>1.2405600000000001</v>
      </c>
      <c r="AM1403">
        <v>0</v>
      </c>
    </row>
    <row r="1404" spans="1:39">
      <c r="A1404">
        <v>1403</v>
      </c>
      <c r="B1404">
        <v>12</v>
      </c>
      <c r="C1404">
        <v>12</v>
      </c>
      <c r="D1404">
        <v>3</v>
      </c>
      <c r="E1404">
        <v>799</v>
      </c>
      <c r="F1404">
        <v>2341</v>
      </c>
      <c r="G1404">
        <v>2438</v>
      </c>
      <c r="H1404">
        <v>1171</v>
      </c>
      <c r="I1404">
        <v>155.71613819999999</v>
      </c>
      <c r="J1404">
        <v>676.25726459999998</v>
      </c>
      <c r="K1404">
        <v>281</v>
      </c>
      <c r="L1404">
        <v>165</v>
      </c>
      <c r="M1404">
        <v>141</v>
      </c>
      <c r="N1404">
        <v>212</v>
      </c>
      <c r="O1404">
        <v>114.32</v>
      </c>
      <c r="P1404">
        <v>82.6</v>
      </c>
      <c r="Q1404">
        <v>2.12</v>
      </c>
      <c r="R1404">
        <v>0.25800000000000001</v>
      </c>
      <c r="S1404">
        <v>55</v>
      </c>
      <c r="T1404">
        <v>134</v>
      </c>
      <c r="U1404">
        <v>349</v>
      </c>
      <c r="V1404">
        <v>783</v>
      </c>
      <c r="W1404">
        <v>617</v>
      </c>
      <c r="X1404">
        <v>555</v>
      </c>
      <c r="Y1404">
        <v>25</v>
      </c>
      <c r="Z1404">
        <v>0</v>
      </c>
      <c r="AA1404">
        <v>7</v>
      </c>
      <c r="AB1404">
        <v>7</v>
      </c>
      <c r="AC1404">
        <v>0</v>
      </c>
      <c r="AD1404">
        <v>16</v>
      </c>
      <c r="AE1404">
        <v>0</v>
      </c>
      <c r="AF1404">
        <v>0</v>
      </c>
      <c r="AG1404">
        <v>4</v>
      </c>
      <c r="AH1404">
        <v>0</v>
      </c>
      <c r="AI1404">
        <v>0</v>
      </c>
      <c r="AJ1404">
        <v>0</v>
      </c>
      <c r="AK1404">
        <v>3</v>
      </c>
      <c r="AL1404">
        <v>2.4226700000000001</v>
      </c>
      <c r="AM1404">
        <v>0</v>
      </c>
    </row>
    <row r="1405" spans="1:39">
      <c r="A1405">
        <v>1404</v>
      </c>
      <c r="B1405">
        <v>12</v>
      </c>
      <c r="C1405">
        <v>12</v>
      </c>
      <c r="D1405">
        <v>3</v>
      </c>
      <c r="E1405">
        <v>2330</v>
      </c>
      <c r="F1405">
        <v>7232</v>
      </c>
      <c r="G1405">
        <v>7234</v>
      </c>
      <c r="H1405">
        <v>3852</v>
      </c>
      <c r="I1405">
        <v>1376.4227040000001</v>
      </c>
      <c r="J1405">
        <v>1198.3520040000001</v>
      </c>
      <c r="K1405">
        <v>432</v>
      </c>
      <c r="L1405">
        <v>525</v>
      </c>
      <c r="M1405">
        <v>549</v>
      </c>
      <c r="N1405">
        <v>824</v>
      </c>
      <c r="O1405">
        <v>193.19</v>
      </c>
      <c r="P1405">
        <v>190.36</v>
      </c>
      <c r="Q1405">
        <v>8.65</v>
      </c>
      <c r="R1405">
        <v>0.2356</v>
      </c>
      <c r="S1405">
        <v>135</v>
      </c>
      <c r="T1405">
        <v>421</v>
      </c>
      <c r="U1405">
        <v>1023</v>
      </c>
      <c r="V1405">
        <v>2517</v>
      </c>
      <c r="W1405">
        <v>1828</v>
      </c>
      <c r="X1405">
        <v>1445</v>
      </c>
      <c r="Y1405">
        <v>81</v>
      </c>
      <c r="Z1405">
        <v>2</v>
      </c>
      <c r="AA1405">
        <v>23</v>
      </c>
      <c r="AB1405">
        <v>11</v>
      </c>
      <c r="AC1405">
        <v>0</v>
      </c>
      <c r="AD1405">
        <v>18</v>
      </c>
      <c r="AE1405">
        <v>31.25</v>
      </c>
      <c r="AF1405">
        <v>31.25</v>
      </c>
      <c r="AG1405">
        <v>3</v>
      </c>
      <c r="AH1405">
        <v>0</v>
      </c>
      <c r="AI1405">
        <v>0</v>
      </c>
      <c r="AJ1405">
        <v>0</v>
      </c>
      <c r="AK1405">
        <v>3</v>
      </c>
      <c r="AL1405">
        <v>1.4332100000000001</v>
      </c>
      <c r="AM1405">
        <v>0</v>
      </c>
    </row>
    <row r="1406" spans="1:39">
      <c r="A1406">
        <v>1405</v>
      </c>
      <c r="B1406">
        <v>12</v>
      </c>
      <c r="C1406">
        <v>12</v>
      </c>
      <c r="D1406">
        <v>3</v>
      </c>
      <c r="E1406">
        <v>801</v>
      </c>
      <c r="F1406">
        <v>2588</v>
      </c>
      <c r="G1406">
        <v>2601</v>
      </c>
      <c r="H1406">
        <v>1354</v>
      </c>
      <c r="I1406">
        <v>120.9869241</v>
      </c>
      <c r="J1406">
        <v>687.84394480000003</v>
      </c>
      <c r="K1406">
        <v>166</v>
      </c>
      <c r="L1406">
        <v>132</v>
      </c>
      <c r="M1406">
        <v>158</v>
      </c>
      <c r="N1406">
        <v>345</v>
      </c>
      <c r="O1406">
        <v>138.58000000000001</v>
      </c>
      <c r="P1406">
        <v>98.8</v>
      </c>
      <c r="Q1406">
        <v>25.85</v>
      </c>
      <c r="R1406">
        <v>0.218</v>
      </c>
      <c r="S1406">
        <v>34</v>
      </c>
      <c r="T1406">
        <v>173</v>
      </c>
      <c r="U1406">
        <v>403</v>
      </c>
      <c r="V1406">
        <v>922</v>
      </c>
      <c r="W1406">
        <v>622</v>
      </c>
      <c r="X1406">
        <v>481</v>
      </c>
      <c r="Y1406">
        <v>2</v>
      </c>
      <c r="Z1406">
        <v>8</v>
      </c>
      <c r="AA1406">
        <v>3</v>
      </c>
      <c r="AB1406">
        <v>13</v>
      </c>
      <c r="AC1406">
        <v>0</v>
      </c>
      <c r="AD1406">
        <v>8</v>
      </c>
      <c r="AE1406">
        <v>31.25</v>
      </c>
      <c r="AF1406">
        <v>31.25</v>
      </c>
      <c r="AG1406">
        <v>4</v>
      </c>
      <c r="AH1406">
        <v>0</v>
      </c>
      <c r="AI1406">
        <v>0</v>
      </c>
      <c r="AJ1406">
        <v>0</v>
      </c>
      <c r="AK1406">
        <v>3</v>
      </c>
      <c r="AL1406">
        <v>2.0720000000000001</v>
      </c>
      <c r="AM1406">
        <v>0</v>
      </c>
    </row>
    <row r="1407" spans="1:39">
      <c r="A1407">
        <v>1406</v>
      </c>
      <c r="B1407">
        <v>12</v>
      </c>
      <c r="C1407">
        <v>12</v>
      </c>
      <c r="D1407">
        <v>3</v>
      </c>
      <c r="E1407">
        <v>1058</v>
      </c>
      <c r="F1407">
        <v>3655</v>
      </c>
      <c r="G1407">
        <v>3666</v>
      </c>
      <c r="H1407">
        <v>1821</v>
      </c>
      <c r="I1407">
        <v>266.8011434</v>
      </c>
      <c r="J1407">
        <v>807.63559529999998</v>
      </c>
      <c r="K1407">
        <v>367</v>
      </c>
      <c r="L1407">
        <v>297</v>
      </c>
      <c r="M1407">
        <v>213</v>
      </c>
      <c r="N1407">
        <v>181</v>
      </c>
      <c r="O1407">
        <v>132.18</v>
      </c>
      <c r="P1407">
        <v>92.84</v>
      </c>
      <c r="Q1407">
        <v>0</v>
      </c>
      <c r="R1407">
        <v>0.24199999999999999</v>
      </c>
      <c r="S1407">
        <v>199</v>
      </c>
      <c r="T1407">
        <v>172</v>
      </c>
      <c r="U1407">
        <v>580</v>
      </c>
      <c r="V1407">
        <v>1257</v>
      </c>
      <c r="W1407">
        <v>882</v>
      </c>
      <c r="X1407">
        <v>775</v>
      </c>
      <c r="Y1407">
        <v>134</v>
      </c>
      <c r="Z1407">
        <v>4</v>
      </c>
      <c r="AA1407">
        <v>27</v>
      </c>
      <c r="AB1407">
        <v>27</v>
      </c>
      <c r="AC1407">
        <v>0</v>
      </c>
      <c r="AD1407">
        <v>7</v>
      </c>
      <c r="AE1407">
        <v>31.25</v>
      </c>
      <c r="AF1407">
        <v>31.25</v>
      </c>
      <c r="AG1407">
        <v>3</v>
      </c>
      <c r="AH1407">
        <v>0</v>
      </c>
      <c r="AI1407">
        <v>0</v>
      </c>
      <c r="AJ1407">
        <v>0</v>
      </c>
      <c r="AK1407">
        <v>3</v>
      </c>
      <c r="AL1407">
        <v>2.7417699999999998</v>
      </c>
      <c r="AM1407">
        <v>0</v>
      </c>
    </row>
    <row r="1408" spans="1:39">
      <c r="A1408">
        <v>1407</v>
      </c>
      <c r="B1408">
        <v>12</v>
      </c>
      <c r="C1408">
        <v>12</v>
      </c>
      <c r="D1408">
        <v>3</v>
      </c>
      <c r="E1408">
        <v>296</v>
      </c>
      <c r="F1408">
        <v>867</v>
      </c>
      <c r="G1408">
        <v>867</v>
      </c>
      <c r="H1408">
        <v>440</v>
      </c>
      <c r="I1408">
        <v>14.04909984</v>
      </c>
      <c r="J1408">
        <v>315.37806869999997</v>
      </c>
      <c r="K1408">
        <v>91</v>
      </c>
      <c r="L1408">
        <v>60</v>
      </c>
      <c r="M1408">
        <v>63</v>
      </c>
      <c r="N1408">
        <v>82</v>
      </c>
      <c r="O1408">
        <v>277.32</v>
      </c>
      <c r="P1408">
        <v>37.799999999999997</v>
      </c>
      <c r="Q1408">
        <v>157.44999999999999</v>
      </c>
      <c r="R1408">
        <v>0.2215</v>
      </c>
      <c r="S1408">
        <v>4150</v>
      </c>
      <c r="T1408">
        <v>58</v>
      </c>
      <c r="U1408">
        <v>130</v>
      </c>
      <c r="V1408">
        <v>315</v>
      </c>
      <c r="W1408">
        <v>198</v>
      </c>
      <c r="X1408">
        <v>166</v>
      </c>
      <c r="Y1408">
        <v>247</v>
      </c>
      <c r="Z1408">
        <v>532</v>
      </c>
      <c r="AA1408">
        <v>593</v>
      </c>
      <c r="AB1408">
        <v>2000</v>
      </c>
      <c r="AC1408">
        <v>1</v>
      </c>
      <c r="AD1408">
        <v>777</v>
      </c>
      <c r="AE1408">
        <v>31.25</v>
      </c>
      <c r="AF1408">
        <v>31.25</v>
      </c>
      <c r="AG1408">
        <v>3</v>
      </c>
      <c r="AH1408">
        <v>0</v>
      </c>
      <c r="AI1408">
        <v>0</v>
      </c>
      <c r="AJ1408">
        <v>0</v>
      </c>
      <c r="AK1408">
        <v>3</v>
      </c>
      <c r="AL1408">
        <v>1.87995</v>
      </c>
      <c r="AM1408">
        <v>0</v>
      </c>
    </row>
    <row r="1409" spans="1:39">
      <c r="A1409">
        <v>1408</v>
      </c>
      <c r="B1409">
        <v>12</v>
      </c>
      <c r="C1409">
        <v>12</v>
      </c>
      <c r="D1409">
        <v>3</v>
      </c>
      <c r="E1409">
        <v>1108</v>
      </c>
      <c r="F1409">
        <v>3468</v>
      </c>
      <c r="G1409">
        <v>3468</v>
      </c>
      <c r="H1409">
        <v>1839</v>
      </c>
      <c r="I1409">
        <v>654.53920840000001</v>
      </c>
      <c r="J1409">
        <v>569.86009460000002</v>
      </c>
      <c r="K1409">
        <v>205</v>
      </c>
      <c r="L1409">
        <v>250</v>
      </c>
      <c r="M1409">
        <v>263</v>
      </c>
      <c r="N1409">
        <v>390</v>
      </c>
      <c r="O1409">
        <v>277.10000000000002</v>
      </c>
      <c r="P1409">
        <v>101.69</v>
      </c>
      <c r="Q1409">
        <v>112.35</v>
      </c>
      <c r="R1409">
        <v>0.23619999999999999</v>
      </c>
      <c r="S1409">
        <v>1316</v>
      </c>
      <c r="T1409">
        <v>202</v>
      </c>
      <c r="U1409">
        <v>477</v>
      </c>
      <c r="V1409">
        <v>1222</v>
      </c>
      <c r="W1409">
        <v>877</v>
      </c>
      <c r="X1409">
        <v>690</v>
      </c>
      <c r="Y1409">
        <v>33</v>
      </c>
      <c r="Z1409">
        <v>624</v>
      </c>
      <c r="AA1409">
        <v>274</v>
      </c>
      <c r="AB1409">
        <v>177</v>
      </c>
      <c r="AC1409">
        <v>14</v>
      </c>
      <c r="AD1409">
        <v>194</v>
      </c>
      <c r="AE1409">
        <v>31.25</v>
      </c>
      <c r="AF1409">
        <v>31.25</v>
      </c>
      <c r="AG1409">
        <v>4</v>
      </c>
      <c r="AH1409">
        <v>0</v>
      </c>
      <c r="AI1409">
        <v>0</v>
      </c>
      <c r="AJ1409">
        <v>0</v>
      </c>
      <c r="AK1409">
        <v>3</v>
      </c>
      <c r="AL1409">
        <v>1.4332100000000001</v>
      </c>
      <c r="AM1409">
        <v>0</v>
      </c>
    </row>
    <row r="1410" spans="1:39">
      <c r="A1410">
        <v>1409</v>
      </c>
      <c r="B1410">
        <v>12</v>
      </c>
      <c r="C1410">
        <v>12</v>
      </c>
      <c r="D1410">
        <v>3</v>
      </c>
      <c r="E1410">
        <v>197</v>
      </c>
      <c r="F1410">
        <v>498</v>
      </c>
      <c r="G1410">
        <v>498</v>
      </c>
      <c r="H1410">
        <v>222</v>
      </c>
      <c r="I1410">
        <v>18.535585040000001</v>
      </c>
      <c r="J1410">
        <v>180.65066340000001</v>
      </c>
      <c r="K1410">
        <v>100</v>
      </c>
      <c r="L1410">
        <v>39</v>
      </c>
      <c r="M1410">
        <v>16</v>
      </c>
      <c r="N1410">
        <v>42</v>
      </c>
      <c r="O1410">
        <v>225.39</v>
      </c>
      <c r="P1410">
        <v>3.35</v>
      </c>
      <c r="Q1410">
        <v>222.73</v>
      </c>
      <c r="R1410">
        <v>0.27510000000000001</v>
      </c>
      <c r="S1410">
        <v>7769</v>
      </c>
      <c r="T1410">
        <v>22</v>
      </c>
      <c r="U1410">
        <v>87</v>
      </c>
      <c r="V1410">
        <v>141</v>
      </c>
      <c r="W1410">
        <v>124</v>
      </c>
      <c r="X1410">
        <v>124</v>
      </c>
      <c r="Y1410">
        <v>85</v>
      </c>
      <c r="Z1410">
        <v>940</v>
      </c>
      <c r="AA1410">
        <v>1701</v>
      </c>
      <c r="AB1410">
        <v>1846</v>
      </c>
      <c r="AC1410">
        <v>15</v>
      </c>
      <c r="AD1410">
        <v>3182</v>
      </c>
      <c r="AE1410">
        <v>31.25</v>
      </c>
      <c r="AF1410">
        <v>31.25</v>
      </c>
      <c r="AG1410">
        <v>2</v>
      </c>
      <c r="AH1410">
        <v>0</v>
      </c>
      <c r="AI1410">
        <v>0</v>
      </c>
      <c r="AJ1410">
        <v>0</v>
      </c>
      <c r="AK1410">
        <v>3</v>
      </c>
      <c r="AL1410">
        <v>2.2973699999999999</v>
      </c>
      <c r="AM1410">
        <v>0</v>
      </c>
    </row>
    <row r="1411" spans="1:39">
      <c r="A1411">
        <v>1410</v>
      </c>
      <c r="B1411">
        <v>12</v>
      </c>
      <c r="C1411">
        <v>12</v>
      </c>
      <c r="D1411">
        <v>3</v>
      </c>
      <c r="E1411">
        <v>4156</v>
      </c>
      <c r="F1411">
        <v>11516</v>
      </c>
      <c r="G1411">
        <v>11516</v>
      </c>
      <c r="H1411">
        <v>5823</v>
      </c>
      <c r="I1411">
        <v>388.66732839999997</v>
      </c>
      <c r="J1411">
        <v>3818.8996029999998</v>
      </c>
      <c r="K1411">
        <v>1655</v>
      </c>
      <c r="L1411">
        <v>607</v>
      </c>
      <c r="M1411">
        <v>590</v>
      </c>
      <c r="N1411">
        <v>1304</v>
      </c>
      <c r="O1411">
        <v>167.95</v>
      </c>
      <c r="P1411">
        <v>53.28</v>
      </c>
      <c r="Q1411">
        <v>25.03</v>
      </c>
      <c r="R1411">
        <v>0.28449999999999998</v>
      </c>
      <c r="S1411">
        <v>4037</v>
      </c>
      <c r="T1411">
        <v>512</v>
      </c>
      <c r="U1411">
        <v>1382</v>
      </c>
      <c r="V1411">
        <v>3853</v>
      </c>
      <c r="W1411">
        <v>2920</v>
      </c>
      <c r="X1411">
        <v>2849</v>
      </c>
      <c r="Y1411">
        <v>1911</v>
      </c>
      <c r="Z1411">
        <v>347</v>
      </c>
      <c r="AA1411">
        <v>726</v>
      </c>
      <c r="AB1411">
        <v>834</v>
      </c>
      <c r="AC1411">
        <v>4</v>
      </c>
      <c r="AD1411">
        <v>215</v>
      </c>
      <c r="AE1411">
        <v>31.25</v>
      </c>
      <c r="AF1411">
        <v>31.25</v>
      </c>
      <c r="AG1411">
        <v>1</v>
      </c>
      <c r="AH1411">
        <v>0</v>
      </c>
      <c r="AI1411">
        <v>0</v>
      </c>
      <c r="AJ1411">
        <v>0</v>
      </c>
      <c r="AK1411">
        <v>3</v>
      </c>
      <c r="AL1411">
        <v>2.1117599999999999</v>
      </c>
      <c r="AM1411">
        <v>0</v>
      </c>
    </row>
    <row r="1412" spans="1:39">
      <c r="A1412">
        <v>1411</v>
      </c>
      <c r="B1412">
        <v>13</v>
      </c>
      <c r="C1412">
        <v>13</v>
      </c>
      <c r="D1412">
        <v>3</v>
      </c>
      <c r="E1412">
        <v>2681</v>
      </c>
      <c r="F1412">
        <v>7663</v>
      </c>
      <c r="G1412">
        <v>7708</v>
      </c>
      <c r="H1412">
        <v>3709</v>
      </c>
      <c r="I1412">
        <v>1851</v>
      </c>
      <c r="J1412">
        <v>1034</v>
      </c>
      <c r="K1412">
        <v>360</v>
      </c>
      <c r="L1412">
        <v>745</v>
      </c>
      <c r="M1412">
        <v>709</v>
      </c>
      <c r="N1412">
        <v>867</v>
      </c>
      <c r="O1412">
        <v>715.74</v>
      </c>
      <c r="P1412">
        <v>466</v>
      </c>
      <c r="Q1412">
        <v>156</v>
      </c>
      <c r="R1412">
        <v>0.26669999999999999</v>
      </c>
      <c r="S1412">
        <v>980</v>
      </c>
      <c r="T1412">
        <v>387</v>
      </c>
      <c r="U1412">
        <v>1354</v>
      </c>
      <c r="V1412">
        <v>2081</v>
      </c>
      <c r="W1412">
        <v>2066</v>
      </c>
      <c r="X1412">
        <v>1820</v>
      </c>
      <c r="Y1412">
        <v>96</v>
      </c>
      <c r="Z1412">
        <v>102</v>
      </c>
      <c r="AA1412">
        <v>396</v>
      </c>
      <c r="AB1412">
        <v>214</v>
      </c>
      <c r="AC1412">
        <v>8</v>
      </c>
      <c r="AD1412">
        <v>164</v>
      </c>
      <c r="AE1412">
        <v>0</v>
      </c>
      <c r="AF1412">
        <v>0</v>
      </c>
      <c r="AG1412">
        <v>4</v>
      </c>
      <c r="AH1412">
        <v>1674</v>
      </c>
      <c r="AI1412">
        <v>0</v>
      </c>
      <c r="AJ1412">
        <v>0</v>
      </c>
      <c r="AK1412">
        <v>3</v>
      </c>
      <c r="AL1412">
        <v>1.1728700000000001</v>
      </c>
      <c r="AM1412">
        <v>0</v>
      </c>
    </row>
    <row r="1413" spans="1:39">
      <c r="A1413">
        <v>1412</v>
      </c>
      <c r="B1413">
        <v>13</v>
      </c>
      <c r="C1413">
        <v>13</v>
      </c>
      <c r="D1413">
        <v>3</v>
      </c>
      <c r="E1413">
        <v>1213</v>
      </c>
      <c r="F1413">
        <v>3458</v>
      </c>
      <c r="G1413">
        <v>3458</v>
      </c>
      <c r="H1413">
        <v>1812</v>
      </c>
      <c r="I1413">
        <v>1249.3991000000001</v>
      </c>
      <c r="J1413">
        <v>6.3698424610000002</v>
      </c>
      <c r="K1413">
        <v>47</v>
      </c>
      <c r="L1413">
        <v>278</v>
      </c>
      <c r="M1413">
        <v>389</v>
      </c>
      <c r="N1413">
        <v>499</v>
      </c>
      <c r="O1413">
        <v>421.7</v>
      </c>
      <c r="P1413">
        <v>359</v>
      </c>
      <c r="Q1413">
        <v>73</v>
      </c>
      <c r="R1413">
        <v>0.27989999999999998</v>
      </c>
      <c r="S1413">
        <v>1031</v>
      </c>
      <c r="T1413">
        <v>157</v>
      </c>
      <c r="U1413">
        <v>509</v>
      </c>
      <c r="V1413">
        <v>934</v>
      </c>
      <c r="W1413">
        <v>1006</v>
      </c>
      <c r="X1413">
        <v>852</v>
      </c>
      <c r="Y1413">
        <v>149</v>
      </c>
      <c r="Z1413">
        <v>98</v>
      </c>
      <c r="AA1413">
        <v>485</v>
      </c>
      <c r="AB1413">
        <v>260</v>
      </c>
      <c r="AC1413">
        <v>2</v>
      </c>
      <c r="AD1413">
        <v>37</v>
      </c>
      <c r="AE1413">
        <v>0</v>
      </c>
      <c r="AF1413">
        <v>0</v>
      </c>
      <c r="AG1413">
        <v>4</v>
      </c>
      <c r="AH1413">
        <v>1826</v>
      </c>
      <c r="AI1413">
        <v>0</v>
      </c>
      <c r="AJ1413">
        <v>0</v>
      </c>
      <c r="AK1413">
        <v>3</v>
      </c>
      <c r="AL1413">
        <v>1.1513100000000001</v>
      </c>
      <c r="AM1413">
        <v>0</v>
      </c>
    </row>
    <row r="1414" spans="1:39">
      <c r="A1414">
        <v>1413</v>
      </c>
      <c r="B1414">
        <v>13</v>
      </c>
      <c r="C1414">
        <v>13</v>
      </c>
      <c r="D1414">
        <v>3</v>
      </c>
      <c r="E1414">
        <v>2862</v>
      </c>
      <c r="F1414">
        <v>8372</v>
      </c>
      <c r="G1414">
        <v>8372</v>
      </c>
      <c r="H1414">
        <v>4271</v>
      </c>
      <c r="I1414">
        <v>2960.3250830000002</v>
      </c>
      <c r="J1414">
        <v>30.660509789999999</v>
      </c>
      <c r="K1414">
        <v>95</v>
      </c>
      <c r="L1414">
        <v>803</v>
      </c>
      <c r="M1414">
        <v>835</v>
      </c>
      <c r="N1414">
        <v>1129</v>
      </c>
      <c r="O1414">
        <v>5915.48</v>
      </c>
      <c r="P1414">
        <v>2063.21</v>
      </c>
      <c r="Q1414">
        <v>29</v>
      </c>
      <c r="R1414">
        <v>0.26469999999999999</v>
      </c>
      <c r="S1414">
        <v>1689</v>
      </c>
      <c r="T1414">
        <v>405</v>
      </c>
      <c r="U1414">
        <v>1380</v>
      </c>
      <c r="V1414">
        <v>2241</v>
      </c>
      <c r="W1414">
        <v>2393</v>
      </c>
      <c r="X1414">
        <v>1953</v>
      </c>
      <c r="Y1414">
        <v>14</v>
      </c>
      <c r="Z1414">
        <v>389</v>
      </c>
      <c r="AA1414">
        <v>460</v>
      </c>
      <c r="AB1414">
        <v>438</v>
      </c>
      <c r="AC1414">
        <v>7</v>
      </c>
      <c r="AD1414">
        <v>381</v>
      </c>
      <c r="AE1414">
        <v>0</v>
      </c>
      <c r="AF1414">
        <v>0</v>
      </c>
      <c r="AG1414">
        <v>4</v>
      </c>
      <c r="AH1414">
        <v>0</v>
      </c>
      <c r="AI1414">
        <v>0</v>
      </c>
      <c r="AJ1414">
        <v>0</v>
      </c>
      <c r="AK1414">
        <v>1</v>
      </c>
      <c r="AL1414">
        <v>0.99656999999999996</v>
      </c>
      <c r="AM1414">
        <v>0</v>
      </c>
    </row>
    <row r="1415" spans="1:39">
      <c r="A1415">
        <v>1414</v>
      </c>
      <c r="B1415">
        <v>13</v>
      </c>
      <c r="C1415">
        <v>13</v>
      </c>
      <c r="D1415">
        <v>3</v>
      </c>
      <c r="E1415">
        <v>1961</v>
      </c>
      <c r="F1415">
        <v>5389</v>
      </c>
      <c r="G1415">
        <v>5399</v>
      </c>
      <c r="H1415">
        <v>2710</v>
      </c>
      <c r="I1415">
        <v>1539.7802320000001</v>
      </c>
      <c r="J1415">
        <v>558.73881830000005</v>
      </c>
      <c r="K1415">
        <v>221</v>
      </c>
      <c r="L1415">
        <v>540</v>
      </c>
      <c r="M1415">
        <v>516</v>
      </c>
      <c r="N1415">
        <v>684</v>
      </c>
      <c r="O1415">
        <v>9495.82</v>
      </c>
      <c r="P1415">
        <v>1773.88</v>
      </c>
      <c r="Q1415">
        <v>85</v>
      </c>
      <c r="R1415">
        <v>0.29139999999999999</v>
      </c>
      <c r="S1415">
        <v>2203</v>
      </c>
      <c r="T1415">
        <v>228</v>
      </c>
      <c r="U1415">
        <v>808</v>
      </c>
      <c r="V1415">
        <v>1430</v>
      </c>
      <c r="W1415">
        <v>1535</v>
      </c>
      <c r="X1415">
        <v>1398</v>
      </c>
      <c r="Y1415">
        <v>38</v>
      </c>
      <c r="Z1415">
        <v>486</v>
      </c>
      <c r="AA1415">
        <v>531</v>
      </c>
      <c r="AB1415">
        <v>691</v>
      </c>
      <c r="AC1415">
        <v>170</v>
      </c>
      <c r="AD1415">
        <v>287</v>
      </c>
      <c r="AE1415">
        <v>0</v>
      </c>
      <c r="AF1415">
        <v>0</v>
      </c>
      <c r="AG1415">
        <v>4</v>
      </c>
      <c r="AH1415">
        <v>0</v>
      </c>
      <c r="AI1415">
        <v>0</v>
      </c>
      <c r="AJ1415">
        <v>0</v>
      </c>
      <c r="AK1415">
        <v>1</v>
      </c>
      <c r="AL1415">
        <v>0.99063999999999997</v>
      </c>
      <c r="AM1415">
        <v>0</v>
      </c>
    </row>
    <row r="1416" spans="1:39">
      <c r="A1416">
        <v>1415</v>
      </c>
      <c r="B1416">
        <v>13</v>
      </c>
      <c r="C1416">
        <v>13</v>
      </c>
      <c r="D1416">
        <v>3</v>
      </c>
      <c r="E1416">
        <v>1756</v>
      </c>
      <c r="F1416">
        <v>5218</v>
      </c>
      <c r="G1416">
        <v>5221</v>
      </c>
      <c r="H1416">
        <v>2665</v>
      </c>
      <c r="I1416">
        <v>1820</v>
      </c>
      <c r="J1416">
        <v>0</v>
      </c>
      <c r="K1416">
        <v>58</v>
      </c>
      <c r="L1416">
        <v>450</v>
      </c>
      <c r="M1416">
        <v>554</v>
      </c>
      <c r="N1416">
        <v>694</v>
      </c>
      <c r="O1416">
        <v>602.98</v>
      </c>
      <c r="P1416">
        <v>542.95000000000005</v>
      </c>
      <c r="Q1416">
        <v>29</v>
      </c>
      <c r="R1416">
        <v>0.25259999999999999</v>
      </c>
      <c r="S1416">
        <v>439</v>
      </c>
      <c r="T1416">
        <v>263</v>
      </c>
      <c r="U1416">
        <v>930</v>
      </c>
      <c r="V1416">
        <v>1419</v>
      </c>
      <c r="W1416">
        <v>1452</v>
      </c>
      <c r="X1416">
        <v>1157</v>
      </c>
      <c r="Y1416">
        <v>17</v>
      </c>
      <c r="Z1416">
        <v>90</v>
      </c>
      <c r="AA1416">
        <v>201</v>
      </c>
      <c r="AB1416">
        <v>111</v>
      </c>
      <c r="AC1416">
        <v>2</v>
      </c>
      <c r="AD1416">
        <v>18</v>
      </c>
      <c r="AE1416">
        <v>0</v>
      </c>
      <c r="AF1416">
        <v>0</v>
      </c>
      <c r="AG1416">
        <v>4</v>
      </c>
      <c r="AH1416">
        <v>0</v>
      </c>
      <c r="AI1416">
        <v>0</v>
      </c>
      <c r="AJ1416">
        <v>0</v>
      </c>
      <c r="AK1416">
        <v>1</v>
      </c>
      <c r="AL1416">
        <v>1.0885800000000001</v>
      </c>
      <c r="AM1416">
        <v>0</v>
      </c>
    </row>
    <row r="1417" spans="1:39">
      <c r="A1417">
        <v>1416</v>
      </c>
      <c r="B1417">
        <v>13</v>
      </c>
      <c r="C1417">
        <v>13</v>
      </c>
      <c r="D1417">
        <v>3</v>
      </c>
      <c r="E1417">
        <v>2098</v>
      </c>
      <c r="F1417">
        <v>5904</v>
      </c>
      <c r="G1417">
        <v>5941</v>
      </c>
      <c r="H1417">
        <v>3096</v>
      </c>
      <c r="I1417">
        <v>2163</v>
      </c>
      <c r="J1417">
        <v>14</v>
      </c>
      <c r="K1417">
        <v>94</v>
      </c>
      <c r="L1417">
        <v>487</v>
      </c>
      <c r="M1417">
        <v>651</v>
      </c>
      <c r="N1417">
        <v>866</v>
      </c>
      <c r="O1417">
        <v>679.32</v>
      </c>
      <c r="P1417">
        <v>564</v>
      </c>
      <c r="Q1417">
        <v>43.19</v>
      </c>
      <c r="R1417">
        <v>0.2878</v>
      </c>
      <c r="S1417">
        <v>1279</v>
      </c>
      <c r="T1417">
        <v>237</v>
      </c>
      <c r="U1417">
        <v>847</v>
      </c>
      <c r="V1417">
        <v>1606</v>
      </c>
      <c r="W1417">
        <v>1749</v>
      </c>
      <c r="X1417">
        <v>1502</v>
      </c>
      <c r="Y1417">
        <v>152</v>
      </c>
      <c r="Z1417">
        <v>267</v>
      </c>
      <c r="AA1417">
        <v>521</v>
      </c>
      <c r="AB1417">
        <v>295</v>
      </c>
      <c r="AC1417">
        <v>3</v>
      </c>
      <c r="AD1417">
        <v>41</v>
      </c>
      <c r="AE1417">
        <v>0</v>
      </c>
      <c r="AF1417">
        <v>0</v>
      </c>
      <c r="AG1417">
        <v>4</v>
      </c>
      <c r="AH1417">
        <v>0</v>
      </c>
      <c r="AI1417">
        <v>0</v>
      </c>
      <c r="AJ1417">
        <v>0</v>
      </c>
      <c r="AK1417">
        <v>2</v>
      </c>
      <c r="AL1417">
        <v>1.1513800000000001</v>
      </c>
      <c r="AM1417">
        <v>0</v>
      </c>
    </row>
    <row r="1418" spans="1:39">
      <c r="A1418">
        <v>1417</v>
      </c>
      <c r="B1418">
        <v>13</v>
      </c>
      <c r="C1418">
        <v>13</v>
      </c>
      <c r="D1418">
        <v>3</v>
      </c>
      <c r="E1418">
        <v>1094</v>
      </c>
      <c r="F1418">
        <v>3820</v>
      </c>
      <c r="G1418">
        <v>3820</v>
      </c>
      <c r="H1418">
        <v>1877</v>
      </c>
      <c r="I1418">
        <v>672.58673469999997</v>
      </c>
      <c r="J1418">
        <v>484.2066327</v>
      </c>
      <c r="K1418">
        <v>93</v>
      </c>
      <c r="L1418">
        <v>271</v>
      </c>
      <c r="M1418">
        <v>334</v>
      </c>
      <c r="N1418">
        <v>396</v>
      </c>
      <c r="O1418">
        <v>347.26</v>
      </c>
      <c r="P1418">
        <v>96.76</v>
      </c>
      <c r="Q1418">
        <v>14.07</v>
      </c>
      <c r="R1418">
        <v>0.21879999999999999</v>
      </c>
      <c r="S1418">
        <v>71</v>
      </c>
      <c r="T1418">
        <v>192</v>
      </c>
      <c r="U1418">
        <v>762</v>
      </c>
      <c r="V1418">
        <v>1098</v>
      </c>
      <c r="W1418">
        <v>1057</v>
      </c>
      <c r="X1418">
        <v>711</v>
      </c>
      <c r="Y1418">
        <v>6</v>
      </c>
      <c r="Z1418">
        <v>13</v>
      </c>
      <c r="AA1418">
        <v>13</v>
      </c>
      <c r="AB1418">
        <v>28</v>
      </c>
      <c r="AC1418">
        <v>2</v>
      </c>
      <c r="AD1418">
        <v>9</v>
      </c>
      <c r="AE1418">
        <v>0</v>
      </c>
      <c r="AF1418">
        <v>0</v>
      </c>
      <c r="AG1418">
        <v>4</v>
      </c>
      <c r="AH1418">
        <v>0</v>
      </c>
      <c r="AI1418">
        <v>0</v>
      </c>
      <c r="AJ1418">
        <v>0</v>
      </c>
      <c r="AK1418">
        <v>3</v>
      </c>
      <c r="AL1418">
        <v>1.31006</v>
      </c>
      <c r="AM1418">
        <v>0</v>
      </c>
    </row>
    <row r="1419" spans="1:39">
      <c r="A1419">
        <v>1418</v>
      </c>
      <c r="B1419">
        <v>13</v>
      </c>
      <c r="C1419">
        <v>13</v>
      </c>
      <c r="D1419">
        <v>3</v>
      </c>
      <c r="E1419">
        <v>1082</v>
      </c>
      <c r="F1419">
        <v>3000</v>
      </c>
      <c r="G1419">
        <v>3000</v>
      </c>
      <c r="H1419">
        <v>1576</v>
      </c>
      <c r="I1419">
        <v>1098</v>
      </c>
      <c r="J1419">
        <v>26</v>
      </c>
      <c r="K1419">
        <v>45</v>
      </c>
      <c r="L1419">
        <v>266</v>
      </c>
      <c r="M1419">
        <v>352</v>
      </c>
      <c r="N1419">
        <v>419</v>
      </c>
      <c r="O1419">
        <v>321.73</v>
      </c>
      <c r="P1419">
        <v>314</v>
      </c>
      <c r="Q1419">
        <v>13</v>
      </c>
      <c r="R1419">
        <v>0.30570000000000003</v>
      </c>
      <c r="S1419">
        <v>1515</v>
      </c>
      <c r="T1419">
        <v>117</v>
      </c>
      <c r="U1419">
        <v>398</v>
      </c>
      <c r="V1419">
        <v>802</v>
      </c>
      <c r="W1419">
        <v>883</v>
      </c>
      <c r="X1419">
        <v>800</v>
      </c>
      <c r="Y1419">
        <v>203</v>
      </c>
      <c r="Z1419">
        <v>243</v>
      </c>
      <c r="AA1419">
        <v>781</v>
      </c>
      <c r="AB1419">
        <v>221</v>
      </c>
      <c r="AC1419">
        <v>7</v>
      </c>
      <c r="AD1419">
        <v>60</v>
      </c>
      <c r="AE1419">
        <v>0</v>
      </c>
      <c r="AF1419">
        <v>0</v>
      </c>
      <c r="AG1419">
        <v>4</v>
      </c>
      <c r="AH1419">
        <v>0</v>
      </c>
      <c r="AI1419">
        <v>0</v>
      </c>
      <c r="AJ1419">
        <v>0</v>
      </c>
      <c r="AK1419">
        <v>2</v>
      </c>
      <c r="AL1419">
        <v>1.25258</v>
      </c>
      <c r="AM1419">
        <v>0</v>
      </c>
    </row>
    <row r="1420" spans="1:39">
      <c r="A1420">
        <v>1419</v>
      </c>
      <c r="B1420">
        <v>13</v>
      </c>
      <c r="C1420">
        <v>13</v>
      </c>
      <c r="D1420">
        <v>3</v>
      </c>
      <c r="E1420">
        <v>926</v>
      </c>
      <c r="F1420">
        <v>2543</v>
      </c>
      <c r="G1420">
        <v>2543</v>
      </c>
      <c r="H1420">
        <v>1353</v>
      </c>
      <c r="I1420">
        <v>946.16856059999998</v>
      </c>
      <c r="J1420">
        <v>0</v>
      </c>
      <c r="K1420">
        <v>35</v>
      </c>
      <c r="L1420">
        <v>242</v>
      </c>
      <c r="M1420">
        <v>273</v>
      </c>
      <c r="N1420">
        <v>376</v>
      </c>
      <c r="O1420">
        <v>560.66</v>
      </c>
      <c r="P1420">
        <v>438.31</v>
      </c>
      <c r="Q1420">
        <v>28</v>
      </c>
      <c r="R1420">
        <v>0.30630000000000002</v>
      </c>
      <c r="S1420">
        <v>719</v>
      </c>
      <c r="T1420">
        <v>89</v>
      </c>
      <c r="U1420">
        <v>324</v>
      </c>
      <c r="V1420">
        <v>678</v>
      </c>
      <c r="W1420">
        <v>769</v>
      </c>
      <c r="X1420">
        <v>683</v>
      </c>
      <c r="Y1420">
        <v>5</v>
      </c>
      <c r="Z1420">
        <v>130</v>
      </c>
      <c r="AA1420">
        <v>358</v>
      </c>
      <c r="AB1420">
        <v>189</v>
      </c>
      <c r="AC1420">
        <v>1</v>
      </c>
      <c r="AD1420">
        <v>36</v>
      </c>
      <c r="AE1420">
        <v>0</v>
      </c>
      <c r="AF1420">
        <v>0</v>
      </c>
      <c r="AG1420">
        <v>4</v>
      </c>
      <c r="AH1420">
        <v>0</v>
      </c>
      <c r="AI1420">
        <v>0</v>
      </c>
      <c r="AJ1420">
        <v>0</v>
      </c>
      <c r="AK1420">
        <v>1</v>
      </c>
      <c r="AL1420">
        <v>1.0706899999999999</v>
      </c>
      <c r="AM1420">
        <v>0</v>
      </c>
    </row>
    <row r="1421" spans="1:39">
      <c r="A1421">
        <v>1420</v>
      </c>
      <c r="B1421">
        <v>13</v>
      </c>
      <c r="C1421">
        <v>13</v>
      </c>
      <c r="D1421">
        <v>3</v>
      </c>
      <c r="E1421">
        <v>1441</v>
      </c>
      <c r="F1421">
        <v>4105</v>
      </c>
      <c r="G1421">
        <v>4122</v>
      </c>
      <c r="H1421">
        <v>2148</v>
      </c>
      <c r="I1421">
        <v>1483</v>
      </c>
      <c r="J1421">
        <v>0</v>
      </c>
      <c r="K1421">
        <v>49</v>
      </c>
      <c r="L1421">
        <v>373</v>
      </c>
      <c r="M1421">
        <v>408</v>
      </c>
      <c r="N1421">
        <v>611</v>
      </c>
      <c r="O1421">
        <v>482.21</v>
      </c>
      <c r="P1421">
        <v>424.45</v>
      </c>
      <c r="Q1421">
        <v>16</v>
      </c>
      <c r="R1421">
        <v>0.27750000000000002</v>
      </c>
      <c r="S1421">
        <v>674</v>
      </c>
      <c r="T1421">
        <v>182</v>
      </c>
      <c r="U1421">
        <v>613</v>
      </c>
      <c r="V1421">
        <v>1088</v>
      </c>
      <c r="W1421">
        <v>1236</v>
      </c>
      <c r="X1421">
        <v>1003</v>
      </c>
      <c r="Y1421">
        <v>194</v>
      </c>
      <c r="Z1421">
        <v>158</v>
      </c>
      <c r="AA1421">
        <v>178</v>
      </c>
      <c r="AB1421">
        <v>99</v>
      </c>
      <c r="AC1421">
        <v>3</v>
      </c>
      <c r="AD1421">
        <v>42</v>
      </c>
      <c r="AE1421">
        <v>0</v>
      </c>
      <c r="AF1421">
        <v>0</v>
      </c>
      <c r="AG1421">
        <v>4</v>
      </c>
      <c r="AH1421">
        <v>0</v>
      </c>
      <c r="AI1421">
        <v>0</v>
      </c>
      <c r="AJ1421">
        <v>0</v>
      </c>
      <c r="AK1421">
        <v>1</v>
      </c>
      <c r="AL1421">
        <v>1.1232200000000001</v>
      </c>
      <c r="AM1421">
        <v>0</v>
      </c>
    </row>
    <row r="1422" spans="1:39">
      <c r="A1422">
        <v>1421</v>
      </c>
      <c r="B1422">
        <v>13</v>
      </c>
      <c r="C1422">
        <v>13</v>
      </c>
      <c r="D1422">
        <v>3</v>
      </c>
      <c r="E1422">
        <v>3362</v>
      </c>
      <c r="F1422">
        <v>9120</v>
      </c>
      <c r="G1422">
        <v>9162</v>
      </c>
      <c r="H1422">
        <v>4371</v>
      </c>
      <c r="I1422">
        <v>2091</v>
      </c>
      <c r="J1422">
        <v>1372</v>
      </c>
      <c r="K1422">
        <v>1201</v>
      </c>
      <c r="L1422">
        <v>799</v>
      </c>
      <c r="M1422">
        <v>582</v>
      </c>
      <c r="N1422">
        <v>780</v>
      </c>
      <c r="O1422">
        <v>603.44000000000005</v>
      </c>
      <c r="P1422">
        <v>491.48</v>
      </c>
      <c r="Q1422">
        <v>83.24</v>
      </c>
      <c r="R1422">
        <v>0.25040000000000001</v>
      </c>
      <c r="S1422">
        <v>1415</v>
      </c>
      <c r="T1422">
        <v>559</v>
      </c>
      <c r="U1422">
        <v>1688</v>
      </c>
      <c r="V1422">
        <v>2765</v>
      </c>
      <c r="W1422">
        <v>2125</v>
      </c>
      <c r="X1422">
        <v>2025</v>
      </c>
      <c r="Y1422">
        <v>340</v>
      </c>
      <c r="Z1422">
        <v>163</v>
      </c>
      <c r="AA1422">
        <v>407</v>
      </c>
      <c r="AB1422">
        <v>379</v>
      </c>
      <c r="AC1422">
        <v>2</v>
      </c>
      <c r="AD1422">
        <v>124</v>
      </c>
      <c r="AE1422">
        <v>31.25</v>
      </c>
      <c r="AF1422">
        <v>31.25</v>
      </c>
      <c r="AG1422">
        <v>4</v>
      </c>
      <c r="AH1422">
        <v>0</v>
      </c>
      <c r="AI1422">
        <v>0</v>
      </c>
      <c r="AJ1422">
        <v>0</v>
      </c>
      <c r="AK1422">
        <v>3</v>
      </c>
      <c r="AL1422">
        <v>1.29955</v>
      </c>
      <c r="AM1422">
        <v>0</v>
      </c>
    </row>
    <row r="1423" spans="1:39">
      <c r="A1423">
        <v>1422</v>
      </c>
      <c r="B1423">
        <v>13</v>
      </c>
      <c r="C1423">
        <v>13</v>
      </c>
      <c r="D1423">
        <v>3</v>
      </c>
      <c r="E1423">
        <v>1858</v>
      </c>
      <c r="F1423">
        <v>5355</v>
      </c>
      <c r="G1423">
        <v>5407</v>
      </c>
      <c r="H1423">
        <v>2605</v>
      </c>
      <c r="I1423">
        <v>1698</v>
      </c>
      <c r="J1423">
        <v>221</v>
      </c>
      <c r="K1423">
        <v>258</v>
      </c>
      <c r="L1423">
        <v>459</v>
      </c>
      <c r="M1423">
        <v>493</v>
      </c>
      <c r="N1423">
        <v>648</v>
      </c>
      <c r="O1423">
        <v>398.6</v>
      </c>
      <c r="P1423">
        <v>360.73</v>
      </c>
      <c r="Q1423">
        <v>35</v>
      </c>
      <c r="R1423">
        <v>0.2676</v>
      </c>
      <c r="S1423">
        <v>998</v>
      </c>
      <c r="T1423">
        <v>265</v>
      </c>
      <c r="U1423">
        <v>957</v>
      </c>
      <c r="V1423">
        <v>1439</v>
      </c>
      <c r="W1423">
        <v>1473</v>
      </c>
      <c r="X1423">
        <v>1273</v>
      </c>
      <c r="Y1423">
        <v>73</v>
      </c>
      <c r="Z1423">
        <v>188</v>
      </c>
      <c r="AA1423">
        <v>431</v>
      </c>
      <c r="AB1423">
        <v>239</v>
      </c>
      <c r="AC1423">
        <v>4</v>
      </c>
      <c r="AD1423">
        <v>63</v>
      </c>
      <c r="AE1423">
        <v>0</v>
      </c>
      <c r="AF1423">
        <v>0</v>
      </c>
      <c r="AG1423">
        <v>4</v>
      </c>
      <c r="AH1423">
        <v>37</v>
      </c>
      <c r="AI1423">
        <v>0</v>
      </c>
      <c r="AJ1423">
        <v>0</v>
      </c>
      <c r="AK1423">
        <v>3</v>
      </c>
      <c r="AL1423">
        <v>1.25149</v>
      </c>
      <c r="AM1423">
        <v>0</v>
      </c>
    </row>
    <row r="1424" spans="1:39">
      <c r="A1424">
        <v>1423</v>
      </c>
      <c r="B1424">
        <v>13</v>
      </c>
      <c r="C1424">
        <v>13</v>
      </c>
      <c r="D1424">
        <v>3</v>
      </c>
      <c r="E1424">
        <v>755</v>
      </c>
      <c r="F1424">
        <v>2620</v>
      </c>
      <c r="G1424">
        <v>2621</v>
      </c>
      <c r="H1424">
        <v>1132</v>
      </c>
      <c r="I1424">
        <v>404.82661469999999</v>
      </c>
      <c r="J1424">
        <v>393.04508019999997</v>
      </c>
      <c r="K1424">
        <v>221</v>
      </c>
      <c r="L1424">
        <v>207</v>
      </c>
      <c r="M1424">
        <v>161</v>
      </c>
      <c r="N1424">
        <v>166</v>
      </c>
      <c r="O1424">
        <v>163.91</v>
      </c>
      <c r="P1424">
        <v>121.7</v>
      </c>
      <c r="Q1424">
        <v>32.799999999999997</v>
      </c>
      <c r="R1424">
        <v>0.2034</v>
      </c>
      <c r="S1424">
        <v>368</v>
      </c>
      <c r="T1424">
        <v>176</v>
      </c>
      <c r="U1424">
        <v>623</v>
      </c>
      <c r="V1424">
        <v>730</v>
      </c>
      <c r="W1424">
        <v>626</v>
      </c>
      <c r="X1424">
        <v>466</v>
      </c>
      <c r="Y1424">
        <v>155</v>
      </c>
      <c r="Z1424">
        <v>22</v>
      </c>
      <c r="AA1424">
        <v>128</v>
      </c>
      <c r="AB1424">
        <v>55</v>
      </c>
      <c r="AC1424">
        <v>0</v>
      </c>
      <c r="AD1424">
        <v>8</v>
      </c>
      <c r="AE1424">
        <v>31.25</v>
      </c>
      <c r="AF1424">
        <v>31.25</v>
      </c>
      <c r="AG1424">
        <v>4</v>
      </c>
      <c r="AH1424">
        <v>0</v>
      </c>
      <c r="AI1424">
        <v>0</v>
      </c>
      <c r="AJ1424">
        <v>0</v>
      </c>
      <c r="AK1424">
        <v>3</v>
      </c>
      <c r="AL1424">
        <v>1.50064</v>
      </c>
      <c r="AM1424">
        <v>0</v>
      </c>
    </row>
    <row r="1425" spans="1:39">
      <c r="A1425">
        <v>1424</v>
      </c>
      <c r="B1425">
        <v>13</v>
      </c>
      <c r="C1425">
        <v>13</v>
      </c>
      <c r="D1425">
        <v>3</v>
      </c>
      <c r="E1425">
        <v>1993</v>
      </c>
      <c r="F1425">
        <v>5635</v>
      </c>
      <c r="G1425">
        <v>5677</v>
      </c>
      <c r="H1425">
        <v>2943</v>
      </c>
      <c r="I1425">
        <v>1617</v>
      </c>
      <c r="J1425">
        <v>481</v>
      </c>
      <c r="K1425">
        <v>304</v>
      </c>
      <c r="L1425">
        <v>574</v>
      </c>
      <c r="M1425">
        <v>512</v>
      </c>
      <c r="N1425">
        <v>603</v>
      </c>
      <c r="O1425">
        <v>397.81</v>
      </c>
      <c r="P1425">
        <v>334.64</v>
      </c>
      <c r="Q1425">
        <v>38</v>
      </c>
      <c r="R1425">
        <v>0.2276</v>
      </c>
      <c r="S1425">
        <v>607</v>
      </c>
      <c r="T1425">
        <v>330</v>
      </c>
      <c r="U1425">
        <v>1013</v>
      </c>
      <c r="V1425">
        <v>1776</v>
      </c>
      <c r="W1425">
        <v>1442</v>
      </c>
      <c r="X1425">
        <v>1116</v>
      </c>
      <c r="Y1425">
        <v>142</v>
      </c>
      <c r="Z1425">
        <v>62</v>
      </c>
      <c r="AA1425">
        <v>265</v>
      </c>
      <c r="AB1425">
        <v>109</v>
      </c>
      <c r="AC1425">
        <v>4</v>
      </c>
      <c r="AD1425">
        <v>25</v>
      </c>
      <c r="AE1425">
        <v>31.25</v>
      </c>
      <c r="AF1425">
        <v>31.25</v>
      </c>
      <c r="AG1425">
        <v>4</v>
      </c>
      <c r="AH1425">
        <v>1287</v>
      </c>
      <c r="AI1425">
        <v>0</v>
      </c>
      <c r="AJ1425">
        <v>0</v>
      </c>
      <c r="AK1425">
        <v>3</v>
      </c>
      <c r="AL1425">
        <v>1.2329000000000001</v>
      </c>
      <c r="AM1425">
        <v>0</v>
      </c>
    </row>
    <row r="1426" spans="1:39">
      <c r="A1426">
        <v>1425</v>
      </c>
      <c r="B1426">
        <v>13</v>
      </c>
      <c r="C1426">
        <v>13</v>
      </c>
      <c r="D1426">
        <v>3</v>
      </c>
      <c r="E1426">
        <v>1828</v>
      </c>
      <c r="F1426">
        <v>5297</v>
      </c>
      <c r="G1426">
        <v>5313</v>
      </c>
      <c r="H1426">
        <v>2674</v>
      </c>
      <c r="I1426">
        <v>759</v>
      </c>
      <c r="J1426">
        <v>1230</v>
      </c>
      <c r="K1426">
        <v>342</v>
      </c>
      <c r="L1426">
        <v>531</v>
      </c>
      <c r="M1426">
        <v>392</v>
      </c>
      <c r="N1426">
        <v>563</v>
      </c>
      <c r="O1426">
        <v>234.52</v>
      </c>
      <c r="P1426">
        <v>156.83000000000001</v>
      </c>
      <c r="Q1426">
        <v>75</v>
      </c>
      <c r="R1426">
        <v>0.218</v>
      </c>
      <c r="S1426">
        <v>773</v>
      </c>
      <c r="T1426">
        <v>345</v>
      </c>
      <c r="U1426">
        <v>1033</v>
      </c>
      <c r="V1426">
        <v>1655</v>
      </c>
      <c r="W1426">
        <v>1278</v>
      </c>
      <c r="X1426">
        <v>1002</v>
      </c>
      <c r="Y1426">
        <v>110</v>
      </c>
      <c r="Z1426">
        <v>78</v>
      </c>
      <c r="AA1426">
        <v>399</v>
      </c>
      <c r="AB1426">
        <v>156</v>
      </c>
      <c r="AC1426">
        <v>1</v>
      </c>
      <c r="AD1426">
        <v>29</v>
      </c>
      <c r="AE1426">
        <v>0</v>
      </c>
      <c r="AF1426">
        <v>0</v>
      </c>
      <c r="AG1426">
        <v>3</v>
      </c>
      <c r="AH1426">
        <v>2137</v>
      </c>
      <c r="AI1426">
        <v>0</v>
      </c>
      <c r="AJ1426">
        <v>0</v>
      </c>
      <c r="AK1426">
        <v>3</v>
      </c>
      <c r="AL1426">
        <v>1.41771</v>
      </c>
      <c r="AM1426">
        <v>0</v>
      </c>
    </row>
    <row r="1427" spans="1:39">
      <c r="A1427">
        <v>1426</v>
      </c>
      <c r="B1427">
        <v>13</v>
      </c>
      <c r="C1427">
        <v>13</v>
      </c>
      <c r="D1427">
        <v>3</v>
      </c>
      <c r="E1427">
        <v>1474</v>
      </c>
      <c r="F1427">
        <v>4095</v>
      </c>
      <c r="G1427">
        <v>4095</v>
      </c>
      <c r="H1427">
        <v>2218</v>
      </c>
      <c r="I1427">
        <v>1164.653947</v>
      </c>
      <c r="J1427">
        <v>363.65131580000002</v>
      </c>
      <c r="K1427">
        <v>193</v>
      </c>
      <c r="L1427">
        <v>407</v>
      </c>
      <c r="M1427">
        <v>370</v>
      </c>
      <c r="N1427">
        <v>504</v>
      </c>
      <c r="O1427">
        <v>482.82</v>
      </c>
      <c r="P1427">
        <v>207</v>
      </c>
      <c r="Q1427">
        <v>24</v>
      </c>
      <c r="R1427">
        <v>0.23830000000000001</v>
      </c>
      <c r="S1427">
        <v>722</v>
      </c>
      <c r="T1427">
        <v>218</v>
      </c>
      <c r="U1427">
        <v>679</v>
      </c>
      <c r="V1427">
        <v>1282</v>
      </c>
      <c r="W1427">
        <v>1087</v>
      </c>
      <c r="X1427">
        <v>829</v>
      </c>
      <c r="Y1427">
        <v>114</v>
      </c>
      <c r="Z1427">
        <v>73</v>
      </c>
      <c r="AA1427">
        <v>348</v>
      </c>
      <c r="AB1427">
        <v>148</v>
      </c>
      <c r="AC1427">
        <v>1</v>
      </c>
      <c r="AD1427">
        <v>38</v>
      </c>
      <c r="AE1427">
        <v>0</v>
      </c>
      <c r="AF1427">
        <v>0</v>
      </c>
      <c r="AG1427">
        <v>4</v>
      </c>
      <c r="AH1427">
        <v>0</v>
      </c>
      <c r="AI1427">
        <v>0</v>
      </c>
      <c r="AJ1427">
        <v>0</v>
      </c>
      <c r="AK1427">
        <v>3</v>
      </c>
      <c r="AL1427">
        <v>1.3353900000000001</v>
      </c>
      <c r="AM1427">
        <v>0</v>
      </c>
    </row>
    <row r="1428" spans="1:39">
      <c r="A1428">
        <v>1427</v>
      </c>
      <c r="B1428">
        <v>13</v>
      </c>
      <c r="C1428">
        <v>13</v>
      </c>
      <c r="D1428">
        <v>3</v>
      </c>
      <c r="E1428">
        <v>402</v>
      </c>
      <c r="F1428">
        <v>1116</v>
      </c>
      <c r="G1428">
        <v>1142</v>
      </c>
      <c r="H1428">
        <v>546</v>
      </c>
      <c r="I1428">
        <v>341.75379129999999</v>
      </c>
      <c r="J1428">
        <v>82.121320249999997</v>
      </c>
      <c r="K1428">
        <v>53</v>
      </c>
      <c r="L1428">
        <v>110</v>
      </c>
      <c r="M1428">
        <v>107</v>
      </c>
      <c r="N1428">
        <v>132</v>
      </c>
      <c r="O1428">
        <v>140.71</v>
      </c>
      <c r="P1428">
        <v>119.3</v>
      </c>
      <c r="Q1428">
        <v>6</v>
      </c>
      <c r="R1428">
        <v>0.28810000000000002</v>
      </c>
      <c r="S1428">
        <v>626</v>
      </c>
      <c r="T1428">
        <v>54</v>
      </c>
      <c r="U1428">
        <v>186</v>
      </c>
      <c r="V1428">
        <v>297</v>
      </c>
      <c r="W1428">
        <v>319</v>
      </c>
      <c r="X1428">
        <v>286</v>
      </c>
      <c r="Y1428">
        <v>209</v>
      </c>
      <c r="Z1428">
        <v>87</v>
      </c>
      <c r="AA1428">
        <v>205</v>
      </c>
      <c r="AB1428">
        <v>105</v>
      </c>
      <c r="AC1428">
        <v>0</v>
      </c>
      <c r="AD1428">
        <v>20</v>
      </c>
      <c r="AE1428">
        <v>0</v>
      </c>
      <c r="AF1428">
        <v>0</v>
      </c>
      <c r="AG1428">
        <v>4</v>
      </c>
      <c r="AH1428">
        <v>0</v>
      </c>
      <c r="AI1428">
        <v>0</v>
      </c>
      <c r="AJ1428">
        <v>0</v>
      </c>
      <c r="AK1428">
        <v>3</v>
      </c>
      <c r="AL1428">
        <v>1.2787500000000001</v>
      </c>
      <c r="AM1428">
        <v>0</v>
      </c>
    </row>
    <row r="1429" spans="1:39">
      <c r="A1429">
        <v>1428</v>
      </c>
      <c r="B1429">
        <v>13</v>
      </c>
      <c r="C1429">
        <v>13</v>
      </c>
      <c r="D1429">
        <v>3</v>
      </c>
      <c r="E1429">
        <v>1057</v>
      </c>
      <c r="F1429">
        <v>3027</v>
      </c>
      <c r="G1429">
        <v>3027</v>
      </c>
      <c r="H1429">
        <v>1476</v>
      </c>
      <c r="I1429">
        <v>1079.792453</v>
      </c>
      <c r="J1429">
        <v>82.622641509999994</v>
      </c>
      <c r="K1429">
        <v>131</v>
      </c>
      <c r="L1429">
        <v>296</v>
      </c>
      <c r="M1429">
        <v>252</v>
      </c>
      <c r="N1429">
        <v>378</v>
      </c>
      <c r="O1429">
        <v>257.74</v>
      </c>
      <c r="P1429">
        <v>134</v>
      </c>
      <c r="Q1429">
        <v>76</v>
      </c>
      <c r="R1429">
        <v>0.27189999999999998</v>
      </c>
      <c r="S1429">
        <v>981</v>
      </c>
      <c r="T1429">
        <v>153</v>
      </c>
      <c r="U1429">
        <v>516</v>
      </c>
      <c r="V1429">
        <v>816</v>
      </c>
      <c r="W1429">
        <v>809</v>
      </c>
      <c r="X1429">
        <v>733</v>
      </c>
      <c r="Y1429">
        <v>232</v>
      </c>
      <c r="Z1429">
        <v>100</v>
      </c>
      <c r="AA1429">
        <v>436</v>
      </c>
      <c r="AB1429">
        <v>139</v>
      </c>
      <c r="AC1429">
        <v>1</v>
      </c>
      <c r="AD1429">
        <v>73</v>
      </c>
      <c r="AE1429">
        <v>0</v>
      </c>
      <c r="AF1429">
        <v>0</v>
      </c>
      <c r="AG1429">
        <v>4</v>
      </c>
      <c r="AH1429">
        <v>0</v>
      </c>
      <c r="AI1429">
        <v>0</v>
      </c>
      <c r="AJ1429">
        <v>0</v>
      </c>
      <c r="AK1429">
        <v>3</v>
      </c>
      <c r="AL1429">
        <v>1.36419</v>
      </c>
      <c r="AM1429">
        <v>0</v>
      </c>
    </row>
    <row r="1430" spans="1:39">
      <c r="A1430">
        <v>1429</v>
      </c>
      <c r="B1430">
        <v>13</v>
      </c>
      <c r="C1430">
        <v>13</v>
      </c>
      <c r="D1430">
        <v>3</v>
      </c>
      <c r="E1430">
        <v>704</v>
      </c>
      <c r="F1430">
        <v>2067</v>
      </c>
      <c r="G1430">
        <v>2077</v>
      </c>
      <c r="H1430">
        <v>945</v>
      </c>
      <c r="I1430">
        <v>579.05959399999995</v>
      </c>
      <c r="J1430">
        <v>141.0766208</v>
      </c>
      <c r="K1430">
        <v>152</v>
      </c>
      <c r="L1430">
        <v>181</v>
      </c>
      <c r="M1430">
        <v>178</v>
      </c>
      <c r="N1430">
        <v>193</v>
      </c>
      <c r="O1430">
        <v>166.76</v>
      </c>
      <c r="P1430">
        <v>173.76</v>
      </c>
      <c r="Q1430">
        <v>73.52</v>
      </c>
      <c r="R1430">
        <v>0.25569999999999998</v>
      </c>
      <c r="S1430">
        <v>0</v>
      </c>
      <c r="T1430">
        <v>123</v>
      </c>
      <c r="U1430">
        <v>411</v>
      </c>
      <c r="V1430">
        <v>538</v>
      </c>
      <c r="W1430">
        <v>537</v>
      </c>
      <c r="X1430">
        <v>468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4</v>
      </c>
      <c r="AH1430">
        <v>0</v>
      </c>
      <c r="AI1430">
        <v>0</v>
      </c>
      <c r="AJ1430">
        <v>0</v>
      </c>
      <c r="AK1430">
        <v>3</v>
      </c>
      <c r="AL1430">
        <v>1.8109599999999999</v>
      </c>
      <c r="AM1430">
        <v>0</v>
      </c>
    </row>
    <row r="1431" spans="1:39">
      <c r="A1431">
        <v>1430</v>
      </c>
      <c r="B1431">
        <v>13</v>
      </c>
      <c r="C1431">
        <v>13</v>
      </c>
      <c r="D1431">
        <v>3</v>
      </c>
      <c r="E1431">
        <v>1144</v>
      </c>
      <c r="F1431">
        <v>2998</v>
      </c>
      <c r="G1431">
        <v>3031</v>
      </c>
      <c r="H1431">
        <v>1251</v>
      </c>
      <c r="I1431">
        <v>374.70330899999999</v>
      </c>
      <c r="J1431">
        <v>833.03047300000003</v>
      </c>
      <c r="K1431">
        <v>482</v>
      </c>
      <c r="L1431">
        <v>256</v>
      </c>
      <c r="M1431">
        <v>177</v>
      </c>
      <c r="N1431">
        <v>229</v>
      </c>
      <c r="O1431">
        <v>293.2</v>
      </c>
      <c r="P1431">
        <v>403.16</v>
      </c>
      <c r="Q1431">
        <v>16.510000000000002</v>
      </c>
      <c r="R1431">
        <v>0.31180000000000002</v>
      </c>
      <c r="S1431">
        <v>486</v>
      </c>
      <c r="T1431">
        <v>139</v>
      </c>
      <c r="U1431">
        <v>550</v>
      </c>
      <c r="V1431">
        <v>748</v>
      </c>
      <c r="W1431">
        <v>738</v>
      </c>
      <c r="X1431">
        <v>856</v>
      </c>
      <c r="Y1431">
        <v>74</v>
      </c>
      <c r="Z1431">
        <v>112</v>
      </c>
      <c r="AA1431">
        <v>207</v>
      </c>
      <c r="AB1431">
        <v>82</v>
      </c>
      <c r="AC1431">
        <v>0</v>
      </c>
      <c r="AD1431">
        <v>11</v>
      </c>
      <c r="AE1431">
        <v>31.25</v>
      </c>
      <c r="AF1431">
        <v>31.25</v>
      </c>
      <c r="AG1431">
        <v>4</v>
      </c>
      <c r="AH1431">
        <v>0</v>
      </c>
      <c r="AI1431">
        <v>0</v>
      </c>
      <c r="AJ1431">
        <v>0</v>
      </c>
      <c r="AK1431">
        <v>3</v>
      </c>
      <c r="AL1431">
        <v>1.43069</v>
      </c>
      <c r="AM1431">
        <v>0</v>
      </c>
    </row>
    <row r="1432" spans="1:39">
      <c r="A1432">
        <v>1431</v>
      </c>
      <c r="B1432">
        <v>13</v>
      </c>
      <c r="C1432">
        <v>13</v>
      </c>
      <c r="D1432">
        <v>3</v>
      </c>
      <c r="E1432">
        <v>1401</v>
      </c>
      <c r="F1432">
        <v>3987</v>
      </c>
      <c r="G1432">
        <v>3987</v>
      </c>
      <c r="H1432">
        <v>1886</v>
      </c>
      <c r="I1432">
        <v>1377.4623810000001</v>
      </c>
      <c r="J1432">
        <v>70.612856100000002</v>
      </c>
      <c r="K1432">
        <v>257</v>
      </c>
      <c r="L1432">
        <v>364</v>
      </c>
      <c r="M1432">
        <v>346</v>
      </c>
      <c r="N1432">
        <v>434</v>
      </c>
      <c r="O1432">
        <v>541.51</v>
      </c>
      <c r="P1432">
        <v>267.23</v>
      </c>
      <c r="Q1432">
        <v>6</v>
      </c>
      <c r="R1432">
        <v>0.26860000000000001</v>
      </c>
      <c r="S1432">
        <v>97</v>
      </c>
      <c r="T1432">
        <v>207</v>
      </c>
      <c r="U1432">
        <v>722</v>
      </c>
      <c r="V1432">
        <v>1068</v>
      </c>
      <c r="W1432">
        <v>1042</v>
      </c>
      <c r="X1432">
        <v>948</v>
      </c>
      <c r="Y1432">
        <v>14</v>
      </c>
      <c r="Z1432">
        <v>41</v>
      </c>
      <c r="AA1432">
        <v>7</v>
      </c>
      <c r="AB1432">
        <v>25</v>
      </c>
      <c r="AC1432">
        <v>0</v>
      </c>
      <c r="AD1432">
        <v>10</v>
      </c>
      <c r="AE1432">
        <v>0</v>
      </c>
      <c r="AF1432">
        <v>0</v>
      </c>
      <c r="AG1432">
        <v>4</v>
      </c>
      <c r="AH1432">
        <v>0</v>
      </c>
      <c r="AI1432">
        <v>0</v>
      </c>
      <c r="AJ1432">
        <v>0</v>
      </c>
      <c r="AK1432">
        <v>3</v>
      </c>
      <c r="AL1432">
        <v>1.1653500000000001</v>
      </c>
      <c r="AM1432">
        <v>0</v>
      </c>
    </row>
    <row r="1433" spans="1:39">
      <c r="A1433">
        <v>1432</v>
      </c>
      <c r="B1433">
        <v>13</v>
      </c>
      <c r="C1433">
        <v>13</v>
      </c>
      <c r="D1433">
        <v>3</v>
      </c>
      <c r="E1433">
        <v>1952</v>
      </c>
      <c r="F1433">
        <v>5587</v>
      </c>
      <c r="G1433">
        <v>5632</v>
      </c>
      <c r="H1433">
        <v>2731</v>
      </c>
      <c r="I1433">
        <v>1865</v>
      </c>
      <c r="J1433">
        <v>143</v>
      </c>
      <c r="K1433">
        <v>271</v>
      </c>
      <c r="L1433">
        <v>498</v>
      </c>
      <c r="M1433">
        <v>488</v>
      </c>
      <c r="N1433">
        <v>695</v>
      </c>
      <c r="O1433">
        <v>507.05</v>
      </c>
      <c r="P1433">
        <v>431</v>
      </c>
      <c r="Q1433">
        <v>53</v>
      </c>
      <c r="R1433">
        <v>0.26440000000000002</v>
      </c>
      <c r="S1433">
        <v>1654</v>
      </c>
      <c r="T1433">
        <v>269</v>
      </c>
      <c r="U1433">
        <v>980</v>
      </c>
      <c r="V1433">
        <v>1507</v>
      </c>
      <c r="W1433">
        <v>1544</v>
      </c>
      <c r="X1433">
        <v>1332</v>
      </c>
      <c r="Y1433">
        <v>463</v>
      </c>
      <c r="Z1433">
        <v>148</v>
      </c>
      <c r="AA1433">
        <v>539</v>
      </c>
      <c r="AB1433">
        <v>291</v>
      </c>
      <c r="AC1433">
        <v>5</v>
      </c>
      <c r="AD1433">
        <v>208</v>
      </c>
      <c r="AE1433">
        <v>0</v>
      </c>
      <c r="AF1433">
        <v>0</v>
      </c>
      <c r="AG1433">
        <v>4</v>
      </c>
      <c r="AH1433">
        <v>0</v>
      </c>
      <c r="AI1433">
        <v>0</v>
      </c>
      <c r="AJ1433">
        <v>0</v>
      </c>
      <c r="AK1433">
        <v>3</v>
      </c>
      <c r="AL1433">
        <v>1.24804</v>
      </c>
      <c r="AM1433">
        <v>0</v>
      </c>
    </row>
    <row r="1434" spans="1:39">
      <c r="A1434">
        <v>1433</v>
      </c>
      <c r="B1434">
        <v>13</v>
      </c>
      <c r="C1434">
        <v>13</v>
      </c>
      <c r="D1434">
        <v>3</v>
      </c>
      <c r="E1434">
        <v>5496</v>
      </c>
      <c r="F1434">
        <v>13890</v>
      </c>
      <c r="G1434">
        <v>13998</v>
      </c>
      <c r="H1434">
        <v>6168</v>
      </c>
      <c r="I1434">
        <v>1539</v>
      </c>
      <c r="J1434">
        <v>4326</v>
      </c>
      <c r="K1434">
        <v>1860</v>
      </c>
      <c r="L1434">
        <v>1499</v>
      </c>
      <c r="M1434">
        <v>954</v>
      </c>
      <c r="N1434">
        <v>1183</v>
      </c>
      <c r="O1434">
        <v>627.23</v>
      </c>
      <c r="P1434">
        <v>416.32</v>
      </c>
      <c r="Q1434">
        <v>126.46</v>
      </c>
      <c r="R1434">
        <v>0.33019999999999999</v>
      </c>
      <c r="S1434">
        <v>4421</v>
      </c>
      <c r="T1434">
        <v>553</v>
      </c>
      <c r="U1434">
        <v>2137</v>
      </c>
      <c r="V1434">
        <v>3391</v>
      </c>
      <c r="W1434">
        <v>3787</v>
      </c>
      <c r="X1434">
        <v>4130</v>
      </c>
      <c r="Y1434">
        <v>1151</v>
      </c>
      <c r="Z1434">
        <v>459</v>
      </c>
      <c r="AA1434">
        <v>1499</v>
      </c>
      <c r="AB1434">
        <v>1018</v>
      </c>
      <c r="AC1434">
        <v>3</v>
      </c>
      <c r="AD1434">
        <v>291</v>
      </c>
      <c r="AE1434">
        <v>25</v>
      </c>
      <c r="AF1434">
        <v>25</v>
      </c>
      <c r="AG1434">
        <v>3</v>
      </c>
      <c r="AH1434">
        <v>387</v>
      </c>
      <c r="AI1434">
        <v>0</v>
      </c>
      <c r="AJ1434">
        <v>0</v>
      </c>
      <c r="AK1434">
        <v>3</v>
      </c>
      <c r="AL1434">
        <v>1.68161</v>
      </c>
      <c r="AM1434">
        <v>0</v>
      </c>
    </row>
    <row r="1435" spans="1:39">
      <c r="A1435">
        <v>1434</v>
      </c>
      <c r="B1435">
        <v>13</v>
      </c>
      <c r="C1435">
        <v>13</v>
      </c>
      <c r="D1435">
        <v>3</v>
      </c>
      <c r="E1435">
        <v>1568</v>
      </c>
      <c r="F1435">
        <v>5382</v>
      </c>
      <c r="G1435">
        <v>5409</v>
      </c>
      <c r="H1435">
        <v>2523</v>
      </c>
      <c r="I1435">
        <v>1390.3186439999999</v>
      </c>
      <c r="J1435">
        <v>249.81694920000001</v>
      </c>
      <c r="K1435">
        <v>286</v>
      </c>
      <c r="L1435">
        <v>419</v>
      </c>
      <c r="M1435">
        <v>391</v>
      </c>
      <c r="N1435">
        <v>472</v>
      </c>
      <c r="O1435">
        <v>300.23</v>
      </c>
      <c r="P1435">
        <v>305.49</v>
      </c>
      <c r="Q1435">
        <v>0.33</v>
      </c>
      <c r="R1435">
        <v>0.22109999999999999</v>
      </c>
      <c r="S1435">
        <v>110</v>
      </c>
      <c r="T1435">
        <v>297</v>
      </c>
      <c r="U1435">
        <v>1127</v>
      </c>
      <c r="V1435">
        <v>1554</v>
      </c>
      <c r="W1435">
        <v>1390</v>
      </c>
      <c r="X1435">
        <v>1041</v>
      </c>
      <c r="Y1435">
        <v>1</v>
      </c>
      <c r="Z1435">
        <v>8</v>
      </c>
      <c r="AA1435">
        <v>59</v>
      </c>
      <c r="AB1435">
        <v>36</v>
      </c>
      <c r="AC1435">
        <v>0</v>
      </c>
      <c r="AD1435">
        <v>6</v>
      </c>
      <c r="AE1435">
        <v>0</v>
      </c>
      <c r="AF1435">
        <v>0</v>
      </c>
      <c r="AG1435">
        <v>4</v>
      </c>
      <c r="AH1435">
        <v>0</v>
      </c>
      <c r="AI1435">
        <v>0</v>
      </c>
      <c r="AJ1435">
        <v>0</v>
      </c>
      <c r="AK1435">
        <v>1</v>
      </c>
      <c r="AL1435">
        <v>1.22746</v>
      </c>
      <c r="AM1435">
        <v>0</v>
      </c>
    </row>
    <row r="1436" spans="1:39">
      <c r="A1436">
        <v>1435</v>
      </c>
      <c r="B1436">
        <v>13</v>
      </c>
      <c r="C1436">
        <v>13</v>
      </c>
      <c r="D1436">
        <v>3</v>
      </c>
      <c r="E1436">
        <v>755</v>
      </c>
      <c r="F1436">
        <v>2020</v>
      </c>
      <c r="G1436">
        <v>2020</v>
      </c>
      <c r="H1436">
        <v>1042</v>
      </c>
      <c r="I1436">
        <v>186.51438239999999</v>
      </c>
      <c r="J1436">
        <v>684.31190070000002</v>
      </c>
      <c r="K1436">
        <v>192</v>
      </c>
      <c r="L1436">
        <v>195</v>
      </c>
      <c r="M1436">
        <v>176</v>
      </c>
      <c r="N1436">
        <v>192</v>
      </c>
      <c r="O1436">
        <v>56.9</v>
      </c>
      <c r="P1436">
        <v>50.36</v>
      </c>
      <c r="Q1436">
        <v>0</v>
      </c>
      <c r="R1436">
        <v>0.26040000000000002</v>
      </c>
      <c r="S1436">
        <v>0</v>
      </c>
      <c r="T1436">
        <v>105</v>
      </c>
      <c r="U1436">
        <v>337</v>
      </c>
      <c r="V1436">
        <v>630</v>
      </c>
      <c r="W1436">
        <v>492</v>
      </c>
      <c r="X1436">
        <v>456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3</v>
      </c>
      <c r="AH1436">
        <v>0</v>
      </c>
      <c r="AI1436">
        <v>0</v>
      </c>
      <c r="AJ1436">
        <v>0</v>
      </c>
      <c r="AK1436">
        <v>3</v>
      </c>
      <c r="AL1436">
        <v>1.32179</v>
      </c>
      <c r="AM1436">
        <v>0</v>
      </c>
    </row>
    <row r="1437" spans="1:39">
      <c r="A1437">
        <v>1436</v>
      </c>
      <c r="B1437">
        <v>13</v>
      </c>
      <c r="C1437">
        <v>13</v>
      </c>
      <c r="D1437">
        <v>3</v>
      </c>
      <c r="E1437">
        <v>2276</v>
      </c>
      <c r="F1437">
        <v>6034</v>
      </c>
      <c r="G1437">
        <v>6076</v>
      </c>
      <c r="H1437">
        <v>3001</v>
      </c>
      <c r="I1437">
        <v>1426</v>
      </c>
      <c r="J1437">
        <v>1015</v>
      </c>
      <c r="K1437">
        <v>669</v>
      </c>
      <c r="L1437">
        <v>683</v>
      </c>
      <c r="M1437">
        <v>421</v>
      </c>
      <c r="N1437">
        <v>503</v>
      </c>
      <c r="O1437">
        <v>377.47</v>
      </c>
      <c r="P1437">
        <v>228.65</v>
      </c>
      <c r="Q1437">
        <v>89.16</v>
      </c>
      <c r="R1437">
        <v>0.26600000000000001</v>
      </c>
      <c r="S1437">
        <v>1377</v>
      </c>
      <c r="T1437">
        <v>327</v>
      </c>
      <c r="U1437">
        <v>1019</v>
      </c>
      <c r="V1437">
        <v>1843</v>
      </c>
      <c r="W1437">
        <v>1466</v>
      </c>
      <c r="X1437">
        <v>1421</v>
      </c>
      <c r="Y1437">
        <v>495</v>
      </c>
      <c r="Z1437">
        <v>121</v>
      </c>
      <c r="AA1437">
        <v>467</v>
      </c>
      <c r="AB1437">
        <v>258</v>
      </c>
      <c r="AC1437">
        <v>0</v>
      </c>
      <c r="AD1437">
        <v>36</v>
      </c>
      <c r="AE1437">
        <v>0</v>
      </c>
      <c r="AF1437">
        <v>0</v>
      </c>
      <c r="AG1437">
        <v>4</v>
      </c>
      <c r="AH1437">
        <v>0</v>
      </c>
      <c r="AI1437">
        <v>0</v>
      </c>
      <c r="AJ1437">
        <v>0</v>
      </c>
      <c r="AK1437">
        <v>3</v>
      </c>
      <c r="AL1437">
        <v>1.41229</v>
      </c>
      <c r="AM1437">
        <v>0</v>
      </c>
    </row>
    <row r="1438" spans="1:39">
      <c r="A1438">
        <v>1437</v>
      </c>
      <c r="B1438">
        <v>13</v>
      </c>
      <c r="C1438">
        <v>13</v>
      </c>
      <c r="D1438">
        <v>3</v>
      </c>
      <c r="E1438">
        <v>934</v>
      </c>
      <c r="F1438">
        <v>2609</v>
      </c>
      <c r="G1438">
        <v>2635</v>
      </c>
      <c r="H1438">
        <v>1435</v>
      </c>
      <c r="I1438">
        <v>963.3842697</v>
      </c>
      <c r="J1438">
        <v>6.2966292130000001</v>
      </c>
      <c r="K1438">
        <v>103</v>
      </c>
      <c r="L1438">
        <v>257</v>
      </c>
      <c r="M1438">
        <v>244</v>
      </c>
      <c r="N1438">
        <v>330</v>
      </c>
      <c r="O1438">
        <v>352.21</v>
      </c>
      <c r="P1438">
        <v>210</v>
      </c>
      <c r="Q1438">
        <v>0</v>
      </c>
      <c r="R1438">
        <v>0.23830000000000001</v>
      </c>
      <c r="S1438">
        <v>173</v>
      </c>
      <c r="T1438">
        <v>135</v>
      </c>
      <c r="U1438">
        <v>438</v>
      </c>
      <c r="V1438">
        <v>819</v>
      </c>
      <c r="W1438">
        <v>708</v>
      </c>
      <c r="X1438">
        <v>535</v>
      </c>
      <c r="Y1438">
        <v>1</v>
      </c>
      <c r="Z1438">
        <v>20</v>
      </c>
      <c r="AA1438">
        <v>125</v>
      </c>
      <c r="AB1438">
        <v>20</v>
      </c>
      <c r="AC1438">
        <v>0</v>
      </c>
      <c r="AD1438">
        <v>7</v>
      </c>
      <c r="AE1438">
        <v>0</v>
      </c>
      <c r="AF1438">
        <v>0</v>
      </c>
      <c r="AG1438">
        <v>4</v>
      </c>
      <c r="AH1438">
        <v>1112</v>
      </c>
      <c r="AI1438">
        <v>0</v>
      </c>
      <c r="AJ1438">
        <v>0</v>
      </c>
      <c r="AK1438">
        <v>3</v>
      </c>
      <c r="AL1438">
        <v>1.10605</v>
      </c>
      <c r="AM1438">
        <v>0</v>
      </c>
    </row>
    <row r="1439" spans="1:39">
      <c r="A1439">
        <v>1438</v>
      </c>
      <c r="B1439">
        <v>13</v>
      </c>
      <c r="C1439">
        <v>13</v>
      </c>
      <c r="D1439">
        <v>3</v>
      </c>
      <c r="E1439">
        <v>9784</v>
      </c>
      <c r="F1439">
        <v>25085</v>
      </c>
      <c r="G1439">
        <v>25085</v>
      </c>
      <c r="H1439">
        <v>12750</v>
      </c>
      <c r="I1439">
        <v>765</v>
      </c>
      <c r="J1439">
        <v>9335</v>
      </c>
      <c r="K1439">
        <v>2814</v>
      </c>
      <c r="L1439">
        <v>2555</v>
      </c>
      <c r="M1439">
        <v>1778</v>
      </c>
      <c r="N1439">
        <v>2637</v>
      </c>
      <c r="O1439">
        <v>430.49</v>
      </c>
      <c r="P1439">
        <v>170.37</v>
      </c>
      <c r="Q1439">
        <v>185.11</v>
      </c>
      <c r="R1439">
        <v>0.2747</v>
      </c>
      <c r="S1439">
        <v>6636</v>
      </c>
      <c r="T1439">
        <v>1204</v>
      </c>
      <c r="U1439">
        <v>3820</v>
      </c>
      <c r="V1439">
        <v>7646</v>
      </c>
      <c r="W1439">
        <v>6332</v>
      </c>
      <c r="X1439">
        <v>6083</v>
      </c>
      <c r="Y1439">
        <v>1604</v>
      </c>
      <c r="Z1439">
        <v>648</v>
      </c>
      <c r="AA1439">
        <v>1947</v>
      </c>
      <c r="AB1439">
        <v>2074</v>
      </c>
      <c r="AC1439">
        <v>9</v>
      </c>
      <c r="AD1439">
        <v>354</v>
      </c>
      <c r="AE1439">
        <v>31.25</v>
      </c>
      <c r="AF1439">
        <v>31.25</v>
      </c>
      <c r="AG1439">
        <v>2</v>
      </c>
      <c r="AH1439">
        <v>0</v>
      </c>
      <c r="AI1439">
        <v>0</v>
      </c>
      <c r="AJ1439">
        <v>0</v>
      </c>
      <c r="AK1439">
        <v>3</v>
      </c>
      <c r="AL1439">
        <v>2.8887299999999998</v>
      </c>
      <c r="AM1439">
        <v>0</v>
      </c>
    </row>
    <row r="1440" spans="1:39">
      <c r="A1440">
        <v>1439</v>
      </c>
      <c r="B1440">
        <v>13</v>
      </c>
      <c r="C1440">
        <v>13</v>
      </c>
      <c r="D1440">
        <v>3</v>
      </c>
      <c r="E1440">
        <v>2521</v>
      </c>
      <c r="F1440">
        <v>7058</v>
      </c>
      <c r="G1440">
        <v>7085</v>
      </c>
      <c r="H1440">
        <v>3241</v>
      </c>
      <c r="I1440">
        <v>2241.913998</v>
      </c>
      <c r="J1440">
        <v>344.43671849999998</v>
      </c>
      <c r="K1440">
        <v>598</v>
      </c>
      <c r="L1440">
        <v>644</v>
      </c>
      <c r="M1440">
        <v>583</v>
      </c>
      <c r="N1440">
        <v>696</v>
      </c>
      <c r="O1440">
        <v>240.08</v>
      </c>
      <c r="P1440">
        <v>188.2</v>
      </c>
      <c r="Q1440">
        <v>48.65</v>
      </c>
      <c r="R1440">
        <v>0.27350000000000002</v>
      </c>
      <c r="S1440">
        <v>674</v>
      </c>
      <c r="T1440">
        <v>362</v>
      </c>
      <c r="U1440">
        <v>1303</v>
      </c>
      <c r="V1440">
        <v>1884</v>
      </c>
      <c r="W1440">
        <v>1811</v>
      </c>
      <c r="X1440">
        <v>1725</v>
      </c>
      <c r="Y1440">
        <v>9</v>
      </c>
      <c r="Z1440">
        <v>112</v>
      </c>
      <c r="AA1440">
        <v>243</v>
      </c>
      <c r="AB1440">
        <v>285</v>
      </c>
      <c r="AC1440">
        <v>1</v>
      </c>
      <c r="AD1440">
        <v>24</v>
      </c>
      <c r="AE1440">
        <v>0</v>
      </c>
      <c r="AF1440">
        <v>0</v>
      </c>
      <c r="AG1440">
        <v>3</v>
      </c>
      <c r="AH1440">
        <v>3</v>
      </c>
      <c r="AI1440">
        <v>0</v>
      </c>
      <c r="AJ1440">
        <v>0</v>
      </c>
      <c r="AK1440">
        <v>3</v>
      </c>
      <c r="AL1440">
        <v>1.3703399999999999</v>
      </c>
      <c r="AM1440">
        <v>0</v>
      </c>
    </row>
    <row r="1441" spans="1:39">
      <c r="A1441">
        <v>1440</v>
      </c>
      <c r="B1441">
        <v>13</v>
      </c>
      <c r="C1441">
        <v>13</v>
      </c>
      <c r="D1441">
        <v>3</v>
      </c>
      <c r="E1441">
        <v>952</v>
      </c>
      <c r="F1441">
        <v>2806</v>
      </c>
      <c r="G1441">
        <v>2806</v>
      </c>
      <c r="H1441">
        <v>1359</v>
      </c>
      <c r="I1441">
        <v>973.4151329</v>
      </c>
      <c r="J1441">
        <v>7.7873210630000003</v>
      </c>
      <c r="K1441">
        <v>111</v>
      </c>
      <c r="L1441">
        <v>231</v>
      </c>
      <c r="M1441">
        <v>260</v>
      </c>
      <c r="N1441">
        <v>350</v>
      </c>
      <c r="O1441">
        <v>294.48</v>
      </c>
      <c r="P1441">
        <v>265</v>
      </c>
      <c r="Q1441">
        <v>52</v>
      </c>
      <c r="R1441">
        <v>0.25340000000000001</v>
      </c>
      <c r="S1441">
        <v>729</v>
      </c>
      <c r="T1441">
        <v>159</v>
      </c>
      <c r="U1441">
        <v>519</v>
      </c>
      <c r="V1441">
        <v>743</v>
      </c>
      <c r="W1441">
        <v>755</v>
      </c>
      <c r="X1441">
        <v>630</v>
      </c>
      <c r="Y1441">
        <v>14</v>
      </c>
      <c r="Z1441">
        <v>125</v>
      </c>
      <c r="AA1441">
        <v>371</v>
      </c>
      <c r="AB1441">
        <v>182</v>
      </c>
      <c r="AC1441">
        <v>1</v>
      </c>
      <c r="AD1441">
        <v>36</v>
      </c>
      <c r="AE1441">
        <v>0</v>
      </c>
      <c r="AF1441">
        <v>0</v>
      </c>
      <c r="AG1441">
        <v>4</v>
      </c>
      <c r="AH1441">
        <v>2304</v>
      </c>
      <c r="AI1441">
        <v>0</v>
      </c>
      <c r="AJ1441">
        <v>0</v>
      </c>
      <c r="AK1441">
        <v>3</v>
      </c>
      <c r="AL1441">
        <v>1.1564700000000001</v>
      </c>
      <c r="AM1441">
        <v>0</v>
      </c>
    </row>
    <row r="1442" spans="1:39">
      <c r="A1442">
        <v>1441</v>
      </c>
      <c r="B1442">
        <v>13</v>
      </c>
      <c r="C1442">
        <v>13</v>
      </c>
      <c r="D1442">
        <v>3</v>
      </c>
      <c r="E1442">
        <v>1379</v>
      </c>
      <c r="F1442">
        <v>4106</v>
      </c>
      <c r="G1442">
        <v>4120</v>
      </c>
      <c r="H1442">
        <v>2003</v>
      </c>
      <c r="I1442">
        <v>1392</v>
      </c>
      <c r="J1442">
        <v>40</v>
      </c>
      <c r="K1442">
        <v>148</v>
      </c>
      <c r="L1442">
        <v>344</v>
      </c>
      <c r="M1442">
        <v>412</v>
      </c>
      <c r="N1442">
        <v>475</v>
      </c>
      <c r="O1442">
        <v>354.77</v>
      </c>
      <c r="P1442">
        <v>328</v>
      </c>
      <c r="Q1442">
        <v>16</v>
      </c>
      <c r="R1442">
        <v>0.24829999999999999</v>
      </c>
      <c r="S1442">
        <v>646</v>
      </c>
      <c r="T1442">
        <v>229</v>
      </c>
      <c r="U1442">
        <v>770</v>
      </c>
      <c r="V1442">
        <v>1119</v>
      </c>
      <c r="W1442">
        <v>1091</v>
      </c>
      <c r="X1442">
        <v>911</v>
      </c>
      <c r="Y1442">
        <v>48</v>
      </c>
      <c r="Z1442">
        <v>112</v>
      </c>
      <c r="AA1442">
        <v>283</v>
      </c>
      <c r="AB1442">
        <v>180</v>
      </c>
      <c r="AC1442">
        <v>1</v>
      </c>
      <c r="AD1442">
        <v>22</v>
      </c>
      <c r="AE1442">
        <v>0</v>
      </c>
      <c r="AF1442">
        <v>0</v>
      </c>
      <c r="AG1442">
        <v>4</v>
      </c>
      <c r="AH1442">
        <v>1</v>
      </c>
      <c r="AI1442">
        <v>0</v>
      </c>
      <c r="AJ1442">
        <v>0</v>
      </c>
      <c r="AK1442">
        <v>2</v>
      </c>
      <c r="AL1442">
        <v>1.18763</v>
      </c>
      <c r="AM1442">
        <v>0</v>
      </c>
    </row>
    <row r="1443" spans="1:39">
      <c r="A1443">
        <v>1442</v>
      </c>
      <c r="B1443">
        <v>13</v>
      </c>
      <c r="C1443">
        <v>13</v>
      </c>
      <c r="D1443">
        <v>3</v>
      </c>
      <c r="E1443">
        <v>1742</v>
      </c>
      <c r="F1443">
        <v>4872</v>
      </c>
      <c r="G1443">
        <v>4904</v>
      </c>
      <c r="H1443">
        <v>2684</v>
      </c>
      <c r="I1443">
        <v>1111</v>
      </c>
      <c r="J1443">
        <v>739</v>
      </c>
      <c r="K1443">
        <v>159</v>
      </c>
      <c r="L1443">
        <v>485</v>
      </c>
      <c r="M1443">
        <v>473</v>
      </c>
      <c r="N1443">
        <v>625</v>
      </c>
      <c r="O1443">
        <v>385.27</v>
      </c>
      <c r="P1443">
        <v>292.37</v>
      </c>
      <c r="Q1443">
        <v>73</v>
      </c>
      <c r="R1443">
        <v>0.2306</v>
      </c>
      <c r="S1443">
        <v>1078</v>
      </c>
      <c r="T1443">
        <v>255</v>
      </c>
      <c r="U1443">
        <v>804</v>
      </c>
      <c r="V1443">
        <v>1571</v>
      </c>
      <c r="W1443">
        <v>1298</v>
      </c>
      <c r="X1443">
        <v>976</v>
      </c>
      <c r="Y1443">
        <v>48</v>
      </c>
      <c r="Z1443">
        <v>176</v>
      </c>
      <c r="AA1443">
        <v>554</v>
      </c>
      <c r="AB1443">
        <v>250</v>
      </c>
      <c r="AC1443">
        <v>8</v>
      </c>
      <c r="AD1443">
        <v>42</v>
      </c>
      <c r="AE1443">
        <v>0</v>
      </c>
      <c r="AF1443">
        <v>0</v>
      </c>
      <c r="AG1443">
        <v>4</v>
      </c>
      <c r="AH1443">
        <v>1371</v>
      </c>
      <c r="AI1443">
        <v>0</v>
      </c>
      <c r="AJ1443">
        <v>0</v>
      </c>
      <c r="AK1443">
        <v>3</v>
      </c>
      <c r="AL1443">
        <v>1.24119</v>
      </c>
      <c r="AM1443">
        <v>0</v>
      </c>
    </row>
    <row r="1444" spans="1:39">
      <c r="A1444">
        <v>1443</v>
      </c>
      <c r="B1444">
        <v>13</v>
      </c>
      <c r="C1444">
        <v>13</v>
      </c>
      <c r="D1444">
        <v>3</v>
      </c>
      <c r="E1444">
        <v>2214</v>
      </c>
      <c r="F1444">
        <v>5868</v>
      </c>
      <c r="G1444">
        <v>5878</v>
      </c>
      <c r="H1444">
        <v>3340</v>
      </c>
      <c r="I1444">
        <v>1068</v>
      </c>
      <c r="J1444">
        <v>1295</v>
      </c>
      <c r="K1444">
        <v>211</v>
      </c>
      <c r="L1444">
        <v>625</v>
      </c>
      <c r="M1444">
        <v>575</v>
      </c>
      <c r="N1444">
        <v>803</v>
      </c>
      <c r="O1444">
        <v>320.3</v>
      </c>
      <c r="P1444">
        <v>238</v>
      </c>
      <c r="Q1444">
        <v>69</v>
      </c>
      <c r="R1444">
        <v>0.25740000000000002</v>
      </c>
      <c r="S1444">
        <v>1383</v>
      </c>
      <c r="T1444">
        <v>253</v>
      </c>
      <c r="U1444">
        <v>805</v>
      </c>
      <c r="V1444">
        <v>1882</v>
      </c>
      <c r="W1444">
        <v>1644</v>
      </c>
      <c r="X1444">
        <v>1294</v>
      </c>
      <c r="Y1444">
        <v>338</v>
      </c>
      <c r="Z1444">
        <v>205</v>
      </c>
      <c r="AA1444">
        <v>604</v>
      </c>
      <c r="AB1444">
        <v>198</v>
      </c>
      <c r="AC1444">
        <v>6</v>
      </c>
      <c r="AD1444">
        <v>32</v>
      </c>
      <c r="AE1444">
        <v>0</v>
      </c>
      <c r="AF1444">
        <v>0</v>
      </c>
      <c r="AG1444">
        <v>4</v>
      </c>
      <c r="AH1444">
        <v>275</v>
      </c>
      <c r="AI1444">
        <v>0</v>
      </c>
      <c r="AJ1444">
        <v>0</v>
      </c>
      <c r="AK1444">
        <v>3</v>
      </c>
      <c r="AL1444">
        <v>1.3908799999999999</v>
      </c>
      <c r="AM1444">
        <v>0</v>
      </c>
    </row>
    <row r="1445" spans="1:39">
      <c r="A1445">
        <v>1444</v>
      </c>
      <c r="B1445">
        <v>13</v>
      </c>
      <c r="C1445">
        <v>13</v>
      </c>
      <c r="D1445">
        <v>3</v>
      </c>
      <c r="E1445">
        <v>1300</v>
      </c>
      <c r="F1445">
        <v>3525</v>
      </c>
      <c r="G1445">
        <v>3620</v>
      </c>
      <c r="H1445">
        <v>2049</v>
      </c>
      <c r="I1445">
        <v>1170.2060220000001</v>
      </c>
      <c r="J1445">
        <v>212.2028526</v>
      </c>
      <c r="K1445">
        <v>75</v>
      </c>
      <c r="L1445">
        <v>363</v>
      </c>
      <c r="M1445">
        <v>358</v>
      </c>
      <c r="N1445">
        <v>504</v>
      </c>
      <c r="O1445">
        <v>330.78</v>
      </c>
      <c r="P1445">
        <v>274</v>
      </c>
      <c r="Q1445">
        <v>54</v>
      </c>
      <c r="R1445">
        <v>0.24249999999999999</v>
      </c>
      <c r="S1445">
        <v>1082</v>
      </c>
      <c r="T1445">
        <v>170</v>
      </c>
      <c r="U1445">
        <v>464</v>
      </c>
      <c r="V1445">
        <v>1277</v>
      </c>
      <c r="W1445">
        <v>983</v>
      </c>
      <c r="X1445">
        <v>726</v>
      </c>
      <c r="Y1445">
        <v>137</v>
      </c>
      <c r="Z1445">
        <v>156</v>
      </c>
      <c r="AA1445">
        <v>512</v>
      </c>
      <c r="AB1445">
        <v>240</v>
      </c>
      <c r="AC1445">
        <v>6</v>
      </c>
      <c r="AD1445">
        <v>31</v>
      </c>
      <c r="AE1445">
        <v>0</v>
      </c>
      <c r="AF1445">
        <v>0</v>
      </c>
      <c r="AG1445">
        <v>4</v>
      </c>
      <c r="AH1445">
        <v>27</v>
      </c>
      <c r="AI1445">
        <v>0</v>
      </c>
      <c r="AJ1445">
        <v>0</v>
      </c>
      <c r="AK1445">
        <v>3</v>
      </c>
      <c r="AL1445">
        <v>1.2141900000000001</v>
      </c>
      <c r="AM1445">
        <v>0</v>
      </c>
    </row>
    <row r="1446" spans="1:39">
      <c r="A1446">
        <v>1445</v>
      </c>
      <c r="B1446">
        <v>13</v>
      </c>
      <c r="C1446">
        <v>13</v>
      </c>
      <c r="D1446">
        <v>3</v>
      </c>
      <c r="E1446">
        <v>1335</v>
      </c>
      <c r="F1446">
        <v>3653</v>
      </c>
      <c r="G1446">
        <v>3784</v>
      </c>
      <c r="H1446">
        <v>2134</v>
      </c>
      <c r="I1446">
        <v>1371</v>
      </c>
      <c r="J1446">
        <v>6</v>
      </c>
      <c r="K1446">
        <v>54</v>
      </c>
      <c r="L1446">
        <v>331</v>
      </c>
      <c r="M1446">
        <v>400</v>
      </c>
      <c r="N1446">
        <v>550</v>
      </c>
      <c r="O1446">
        <v>309.26</v>
      </c>
      <c r="P1446">
        <v>287</v>
      </c>
      <c r="Q1446">
        <v>21</v>
      </c>
      <c r="R1446">
        <v>0.2495</v>
      </c>
      <c r="S1446">
        <v>501</v>
      </c>
      <c r="T1446">
        <v>165</v>
      </c>
      <c r="U1446">
        <v>538</v>
      </c>
      <c r="V1446">
        <v>1196</v>
      </c>
      <c r="W1446">
        <v>1091</v>
      </c>
      <c r="X1446">
        <v>794</v>
      </c>
      <c r="Y1446">
        <v>182</v>
      </c>
      <c r="Z1446">
        <v>66</v>
      </c>
      <c r="AA1446">
        <v>180</v>
      </c>
      <c r="AB1446">
        <v>65</v>
      </c>
      <c r="AC1446">
        <v>0</v>
      </c>
      <c r="AD1446">
        <v>8</v>
      </c>
      <c r="AE1446">
        <v>0</v>
      </c>
      <c r="AF1446">
        <v>0</v>
      </c>
      <c r="AG1446">
        <v>4</v>
      </c>
      <c r="AH1446">
        <v>0</v>
      </c>
      <c r="AI1446">
        <v>0</v>
      </c>
      <c r="AJ1446">
        <v>0</v>
      </c>
      <c r="AK1446">
        <v>3</v>
      </c>
      <c r="AL1446">
        <v>1.1781999999999999</v>
      </c>
      <c r="AM1446">
        <v>0</v>
      </c>
    </row>
    <row r="1447" spans="1:39">
      <c r="A1447">
        <v>1446</v>
      </c>
      <c r="B1447">
        <v>13</v>
      </c>
      <c r="C1447">
        <v>13</v>
      </c>
      <c r="D1447">
        <v>3</v>
      </c>
      <c r="E1447">
        <v>2307</v>
      </c>
      <c r="F1447">
        <v>6363</v>
      </c>
      <c r="G1447">
        <v>6412</v>
      </c>
      <c r="H1447">
        <v>3631</v>
      </c>
      <c r="I1447">
        <v>1981.213526</v>
      </c>
      <c r="J1447">
        <v>451.39089749999999</v>
      </c>
      <c r="K1447">
        <v>134</v>
      </c>
      <c r="L1447">
        <v>593</v>
      </c>
      <c r="M1447">
        <v>691</v>
      </c>
      <c r="N1447">
        <v>889</v>
      </c>
      <c r="O1447">
        <v>517.88</v>
      </c>
      <c r="P1447">
        <v>434</v>
      </c>
      <c r="Q1447">
        <v>61.57</v>
      </c>
      <c r="R1447">
        <v>0.23880000000000001</v>
      </c>
      <c r="S1447">
        <v>1251</v>
      </c>
      <c r="T1447">
        <v>318</v>
      </c>
      <c r="U1447">
        <v>948</v>
      </c>
      <c r="V1447">
        <v>2073</v>
      </c>
      <c r="W1447">
        <v>1791</v>
      </c>
      <c r="X1447">
        <v>1282</v>
      </c>
      <c r="Y1447">
        <v>310</v>
      </c>
      <c r="Z1447">
        <v>130</v>
      </c>
      <c r="AA1447">
        <v>521</v>
      </c>
      <c r="AB1447">
        <v>255</v>
      </c>
      <c r="AC1447">
        <v>8</v>
      </c>
      <c r="AD1447">
        <v>27</v>
      </c>
      <c r="AE1447">
        <v>0</v>
      </c>
      <c r="AF1447">
        <v>0</v>
      </c>
      <c r="AG1447">
        <v>4</v>
      </c>
      <c r="AH1447">
        <v>0</v>
      </c>
      <c r="AI1447">
        <v>0</v>
      </c>
      <c r="AJ1447">
        <v>0</v>
      </c>
      <c r="AK1447">
        <v>3</v>
      </c>
      <c r="AL1447">
        <v>1.2245200000000001</v>
      </c>
      <c r="AM1447">
        <v>0</v>
      </c>
    </row>
    <row r="1448" spans="1:39">
      <c r="A1448">
        <v>1447</v>
      </c>
      <c r="B1448">
        <v>13</v>
      </c>
      <c r="C1448">
        <v>13</v>
      </c>
      <c r="D1448">
        <v>3</v>
      </c>
      <c r="E1448">
        <v>1557</v>
      </c>
      <c r="F1448">
        <v>4060</v>
      </c>
      <c r="G1448">
        <v>4074</v>
      </c>
      <c r="H1448">
        <v>2288</v>
      </c>
      <c r="I1448">
        <v>925</v>
      </c>
      <c r="J1448">
        <v>722</v>
      </c>
      <c r="K1448">
        <v>187</v>
      </c>
      <c r="L1448">
        <v>460</v>
      </c>
      <c r="M1448">
        <v>379</v>
      </c>
      <c r="N1448">
        <v>531</v>
      </c>
      <c r="O1448">
        <v>315.51</v>
      </c>
      <c r="P1448">
        <v>233.77</v>
      </c>
      <c r="Q1448">
        <v>52</v>
      </c>
      <c r="R1448">
        <v>0.26490000000000002</v>
      </c>
      <c r="S1448">
        <v>4077</v>
      </c>
      <c r="T1448">
        <v>166</v>
      </c>
      <c r="U1448">
        <v>558</v>
      </c>
      <c r="V1448">
        <v>1298</v>
      </c>
      <c r="W1448">
        <v>1127</v>
      </c>
      <c r="X1448">
        <v>925</v>
      </c>
      <c r="Y1448">
        <v>964</v>
      </c>
      <c r="Z1448">
        <v>478</v>
      </c>
      <c r="AA1448">
        <v>1701</v>
      </c>
      <c r="AB1448">
        <v>854</v>
      </c>
      <c r="AC1448">
        <v>2</v>
      </c>
      <c r="AD1448">
        <v>78</v>
      </c>
      <c r="AE1448">
        <v>25</v>
      </c>
      <c r="AF1448">
        <v>25</v>
      </c>
      <c r="AG1448">
        <v>3</v>
      </c>
      <c r="AH1448">
        <v>0</v>
      </c>
      <c r="AI1448">
        <v>0</v>
      </c>
      <c r="AJ1448">
        <v>0</v>
      </c>
      <c r="AK1448">
        <v>3</v>
      </c>
      <c r="AL1448">
        <v>1.7317</v>
      </c>
      <c r="AM1448">
        <v>0</v>
      </c>
    </row>
    <row r="1449" spans="1:39">
      <c r="A1449">
        <v>1448</v>
      </c>
      <c r="B1449">
        <v>13</v>
      </c>
      <c r="C1449">
        <v>13</v>
      </c>
      <c r="D1449">
        <v>3</v>
      </c>
      <c r="E1449">
        <v>1798</v>
      </c>
      <c r="F1449">
        <v>5033</v>
      </c>
      <c r="G1449">
        <v>5033</v>
      </c>
      <c r="H1449">
        <v>2867</v>
      </c>
      <c r="I1449">
        <v>1849</v>
      </c>
      <c r="J1449">
        <v>15</v>
      </c>
      <c r="K1449">
        <v>99</v>
      </c>
      <c r="L1449">
        <v>438</v>
      </c>
      <c r="M1449">
        <v>532</v>
      </c>
      <c r="N1449">
        <v>729</v>
      </c>
      <c r="O1449">
        <v>479.49</v>
      </c>
      <c r="P1449">
        <v>423.61</v>
      </c>
      <c r="Q1449">
        <v>51</v>
      </c>
      <c r="R1449">
        <v>0.23250000000000001</v>
      </c>
      <c r="S1449">
        <v>1602</v>
      </c>
      <c r="T1449">
        <v>254</v>
      </c>
      <c r="U1449">
        <v>784</v>
      </c>
      <c r="V1449">
        <v>1640</v>
      </c>
      <c r="W1449">
        <v>1379</v>
      </c>
      <c r="X1449">
        <v>976</v>
      </c>
      <c r="Y1449">
        <v>184</v>
      </c>
      <c r="Z1449">
        <v>286</v>
      </c>
      <c r="AA1449">
        <v>632</v>
      </c>
      <c r="AB1449">
        <v>405</v>
      </c>
      <c r="AC1449">
        <v>4</v>
      </c>
      <c r="AD1449">
        <v>91</v>
      </c>
      <c r="AE1449">
        <v>0</v>
      </c>
      <c r="AF1449">
        <v>0</v>
      </c>
      <c r="AG1449">
        <v>4</v>
      </c>
      <c r="AH1449">
        <v>0</v>
      </c>
      <c r="AI1449">
        <v>0</v>
      </c>
      <c r="AJ1449">
        <v>0</v>
      </c>
      <c r="AK1449">
        <v>3</v>
      </c>
      <c r="AL1449">
        <v>1.2201299999999999</v>
      </c>
      <c r="AM1449">
        <v>0</v>
      </c>
    </row>
    <row r="1450" spans="1:39">
      <c r="A1450">
        <v>1449</v>
      </c>
      <c r="B1450">
        <v>13</v>
      </c>
      <c r="C1450">
        <v>13</v>
      </c>
      <c r="D1450">
        <v>3</v>
      </c>
      <c r="E1450">
        <v>556</v>
      </c>
      <c r="F1450">
        <v>1935</v>
      </c>
      <c r="G1450">
        <v>1954</v>
      </c>
      <c r="H1450">
        <v>965</v>
      </c>
      <c r="I1450">
        <v>341.82653060000001</v>
      </c>
      <c r="J1450">
        <v>246.08673469999999</v>
      </c>
      <c r="K1450">
        <v>44</v>
      </c>
      <c r="L1450">
        <v>147</v>
      </c>
      <c r="M1450">
        <v>162</v>
      </c>
      <c r="N1450">
        <v>203</v>
      </c>
      <c r="O1450">
        <v>136.56</v>
      </c>
      <c r="P1450">
        <v>71.2</v>
      </c>
      <c r="Q1450">
        <v>0</v>
      </c>
      <c r="R1450">
        <v>0.2303</v>
      </c>
      <c r="S1450">
        <v>6</v>
      </c>
      <c r="T1450">
        <v>94</v>
      </c>
      <c r="U1450">
        <v>382</v>
      </c>
      <c r="V1450">
        <v>571</v>
      </c>
      <c r="W1450">
        <v>528</v>
      </c>
      <c r="X1450">
        <v>379</v>
      </c>
      <c r="Y1450">
        <v>0</v>
      </c>
      <c r="Z1450">
        <v>1</v>
      </c>
      <c r="AA1450">
        <v>1</v>
      </c>
      <c r="AB1450">
        <v>4</v>
      </c>
      <c r="AC1450">
        <v>0</v>
      </c>
      <c r="AD1450">
        <v>0</v>
      </c>
      <c r="AE1450">
        <v>0</v>
      </c>
      <c r="AF1450">
        <v>0</v>
      </c>
      <c r="AG1450">
        <v>4</v>
      </c>
      <c r="AH1450">
        <v>0</v>
      </c>
      <c r="AI1450">
        <v>0</v>
      </c>
      <c r="AJ1450">
        <v>0</v>
      </c>
      <c r="AK1450">
        <v>3</v>
      </c>
      <c r="AL1450">
        <v>1.31006</v>
      </c>
      <c r="AM1450">
        <v>0</v>
      </c>
    </row>
    <row r="1451" spans="1:39">
      <c r="A1451">
        <v>1450</v>
      </c>
      <c r="B1451">
        <v>13</v>
      </c>
      <c r="C1451">
        <v>13</v>
      </c>
      <c r="D1451">
        <v>3</v>
      </c>
      <c r="E1451">
        <v>265</v>
      </c>
      <c r="F1451">
        <v>904</v>
      </c>
      <c r="G1451">
        <v>905</v>
      </c>
      <c r="H1451">
        <v>453</v>
      </c>
      <c r="I1451">
        <v>162.92091840000001</v>
      </c>
      <c r="J1451">
        <v>117.2895408</v>
      </c>
      <c r="K1451">
        <v>23</v>
      </c>
      <c r="L1451">
        <v>65</v>
      </c>
      <c r="M1451">
        <v>82</v>
      </c>
      <c r="N1451">
        <v>95</v>
      </c>
      <c r="O1451">
        <v>113.05</v>
      </c>
      <c r="P1451">
        <v>56.74</v>
      </c>
      <c r="Q1451">
        <v>93.93</v>
      </c>
      <c r="R1451">
        <v>0.21990000000000001</v>
      </c>
      <c r="S1451">
        <v>796</v>
      </c>
      <c r="T1451">
        <v>46</v>
      </c>
      <c r="U1451">
        <v>186</v>
      </c>
      <c r="V1451">
        <v>259</v>
      </c>
      <c r="W1451">
        <v>244</v>
      </c>
      <c r="X1451">
        <v>170</v>
      </c>
      <c r="Y1451">
        <v>206</v>
      </c>
      <c r="Z1451">
        <v>94</v>
      </c>
      <c r="AA1451">
        <v>230</v>
      </c>
      <c r="AB1451">
        <v>206</v>
      </c>
      <c r="AC1451">
        <v>8</v>
      </c>
      <c r="AD1451">
        <v>52</v>
      </c>
      <c r="AE1451">
        <v>0</v>
      </c>
      <c r="AF1451">
        <v>0</v>
      </c>
      <c r="AG1451">
        <v>4</v>
      </c>
      <c r="AH1451">
        <v>0</v>
      </c>
      <c r="AI1451">
        <v>0</v>
      </c>
      <c r="AJ1451">
        <v>0</v>
      </c>
      <c r="AK1451">
        <v>3</v>
      </c>
      <c r="AL1451">
        <v>1.31006</v>
      </c>
      <c r="AM1451">
        <v>0</v>
      </c>
    </row>
    <row r="1452" spans="1:39">
      <c r="A1452">
        <v>1451</v>
      </c>
      <c r="B1452">
        <v>13</v>
      </c>
      <c r="C1452">
        <v>13</v>
      </c>
      <c r="D1452">
        <v>3</v>
      </c>
      <c r="E1452">
        <v>437</v>
      </c>
      <c r="F1452">
        <v>1512</v>
      </c>
      <c r="G1452">
        <v>1512</v>
      </c>
      <c r="H1452">
        <v>758</v>
      </c>
      <c r="I1452">
        <v>268.66581630000002</v>
      </c>
      <c r="J1452">
        <v>193.41709180000001</v>
      </c>
      <c r="K1452">
        <v>36</v>
      </c>
      <c r="L1452">
        <v>106</v>
      </c>
      <c r="M1452">
        <v>139</v>
      </c>
      <c r="N1452">
        <v>156</v>
      </c>
      <c r="O1452">
        <v>95.3</v>
      </c>
      <c r="P1452">
        <v>64.41</v>
      </c>
      <c r="Q1452">
        <v>0</v>
      </c>
      <c r="R1452">
        <v>0.23280000000000001</v>
      </c>
      <c r="S1452">
        <v>0</v>
      </c>
      <c r="T1452">
        <v>72</v>
      </c>
      <c r="U1452">
        <v>297</v>
      </c>
      <c r="V1452">
        <v>431</v>
      </c>
      <c r="W1452">
        <v>417</v>
      </c>
      <c r="X1452">
        <v>295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4</v>
      </c>
      <c r="AH1452">
        <v>0</v>
      </c>
      <c r="AI1452">
        <v>0</v>
      </c>
      <c r="AJ1452">
        <v>0</v>
      </c>
      <c r="AK1452">
        <v>3</v>
      </c>
      <c r="AL1452">
        <v>1.31006</v>
      </c>
      <c r="AM1452">
        <v>0</v>
      </c>
    </row>
    <row r="1453" spans="1:39">
      <c r="A1453">
        <v>1452</v>
      </c>
      <c r="B1453">
        <v>13</v>
      </c>
      <c r="C1453">
        <v>13</v>
      </c>
      <c r="D1453">
        <v>3</v>
      </c>
      <c r="E1453">
        <v>340</v>
      </c>
      <c r="F1453">
        <v>885</v>
      </c>
      <c r="G1453">
        <v>899</v>
      </c>
      <c r="H1453">
        <v>463</v>
      </c>
      <c r="I1453">
        <v>83.993231809999997</v>
      </c>
      <c r="J1453">
        <v>308.16694869999998</v>
      </c>
      <c r="K1453">
        <v>90</v>
      </c>
      <c r="L1453">
        <v>86</v>
      </c>
      <c r="M1453">
        <v>78</v>
      </c>
      <c r="N1453">
        <v>86</v>
      </c>
      <c r="O1453">
        <v>83.37</v>
      </c>
      <c r="P1453">
        <v>64.73</v>
      </c>
      <c r="Q1453">
        <v>0</v>
      </c>
      <c r="R1453">
        <v>0.25580000000000003</v>
      </c>
      <c r="S1453">
        <v>26</v>
      </c>
      <c r="T1453">
        <v>44</v>
      </c>
      <c r="U1453">
        <v>141</v>
      </c>
      <c r="V1453">
        <v>280</v>
      </c>
      <c r="W1453">
        <v>232</v>
      </c>
      <c r="X1453">
        <v>202</v>
      </c>
      <c r="Y1453">
        <v>1</v>
      </c>
      <c r="Z1453">
        <v>22</v>
      </c>
      <c r="AA1453">
        <v>0</v>
      </c>
      <c r="AB1453">
        <v>3</v>
      </c>
      <c r="AC1453">
        <v>0</v>
      </c>
      <c r="AD1453">
        <v>0</v>
      </c>
      <c r="AE1453">
        <v>0</v>
      </c>
      <c r="AF1453">
        <v>0</v>
      </c>
      <c r="AG1453">
        <v>4</v>
      </c>
      <c r="AH1453">
        <v>0</v>
      </c>
      <c r="AI1453">
        <v>0</v>
      </c>
      <c r="AJ1453">
        <v>0</v>
      </c>
      <c r="AK1453">
        <v>3</v>
      </c>
      <c r="AL1453">
        <v>1.32179</v>
      </c>
      <c r="AM1453">
        <v>0</v>
      </c>
    </row>
    <row r="1454" spans="1:39">
      <c r="A1454">
        <v>1453</v>
      </c>
      <c r="B1454">
        <v>13</v>
      </c>
      <c r="C1454">
        <v>13</v>
      </c>
      <c r="D1454">
        <v>3</v>
      </c>
      <c r="E1454">
        <v>1552</v>
      </c>
      <c r="F1454">
        <v>5418</v>
      </c>
      <c r="G1454">
        <v>5434</v>
      </c>
      <c r="H1454">
        <v>2326</v>
      </c>
      <c r="I1454">
        <v>832.17338529999995</v>
      </c>
      <c r="J1454">
        <v>807.95491979999997</v>
      </c>
      <c r="K1454">
        <v>449</v>
      </c>
      <c r="L1454">
        <v>429</v>
      </c>
      <c r="M1454">
        <v>337</v>
      </c>
      <c r="N1454">
        <v>337</v>
      </c>
      <c r="O1454">
        <v>225.23</v>
      </c>
      <c r="P1454">
        <v>175.3</v>
      </c>
      <c r="Q1454">
        <v>35.200000000000003</v>
      </c>
      <c r="R1454">
        <v>0.2059</v>
      </c>
      <c r="S1454">
        <v>1389</v>
      </c>
      <c r="T1454">
        <v>358</v>
      </c>
      <c r="U1454">
        <v>1291</v>
      </c>
      <c r="V1454">
        <v>1552</v>
      </c>
      <c r="W1454">
        <v>1259</v>
      </c>
      <c r="X1454">
        <v>974</v>
      </c>
      <c r="Y1454">
        <v>488</v>
      </c>
      <c r="Z1454">
        <v>125</v>
      </c>
      <c r="AA1454">
        <v>498</v>
      </c>
      <c r="AB1454">
        <v>235</v>
      </c>
      <c r="AC1454">
        <v>4</v>
      </c>
      <c r="AD1454">
        <v>39</v>
      </c>
      <c r="AE1454">
        <v>31.25</v>
      </c>
      <c r="AF1454">
        <v>31.25</v>
      </c>
      <c r="AG1454">
        <v>3</v>
      </c>
      <c r="AH1454">
        <v>0</v>
      </c>
      <c r="AI1454">
        <v>0</v>
      </c>
      <c r="AJ1454">
        <v>0</v>
      </c>
      <c r="AK1454">
        <v>3</v>
      </c>
      <c r="AL1454">
        <v>1.50064</v>
      </c>
      <c r="AM1454">
        <v>0</v>
      </c>
    </row>
    <row r="1455" spans="1:39">
      <c r="A1455">
        <v>1454</v>
      </c>
      <c r="B1455">
        <v>13</v>
      </c>
      <c r="C1455">
        <v>13</v>
      </c>
      <c r="D1455">
        <v>3</v>
      </c>
      <c r="E1455">
        <v>4205</v>
      </c>
      <c r="F1455">
        <v>10983</v>
      </c>
      <c r="G1455">
        <v>10983</v>
      </c>
      <c r="H1455">
        <v>4604</v>
      </c>
      <c r="I1455">
        <v>1377.296691</v>
      </c>
      <c r="J1455">
        <v>3061.9695270000002</v>
      </c>
      <c r="K1455">
        <v>1753</v>
      </c>
      <c r="L1455">
        <v>959</v>
      </c>
      <c r="M1455">
        <v>649</v>
      </c>
      <c r="N1455">
        <v>844</v>
      </c>
      <c r="O1455">
        <v>667.77</v>
      </c>
      <c r="P1455">
        <v>158.13999999999999</v>
      </c>
      <c r="Q1455">
        <v>420.7</v>
      </c>
      <c r="R1455">
        <v>0.3044</v>
      </c>
      <c r="S1455">
        <v>5655</v>
      </c>
      <c r="T1455">
        <v>498</v>
      </c>
      <c r="U1455">
        <v>2044</v>
      </c>
      <c r="V1455">
        <v>2697</v>
      </c>
      <c r="W1455">
        <v>2725</v>
      </c>
      <c r="X1455">
        <v>3019</v>
      </c>
      <c r="Y1455">
        <v>421</v>
      </c>
      <c r="Z1455">
        <v>1599</v>
      </c>
      <c r="AA1455">
        <v>2105</v>
      </c>
      <c r="AB1455">
        <v>988</v>
      </c>
      <c r="AC1455">
        <v>37</v>
      </c>
      <c r="AD1455">
        <v>505</v>
      </c>
      <c r="AE1455">
        <v>31.25</v>
      </c>
      <c r="AF1455">
        <v>31.25</v>
      </c>
      <c r="AG1455">
        <v>3</v>
      </c>
      <c r="AH1455">
        <v>0</v>
      </c>
      <c r="AI1455">
        <v>0</v>
      </c>
      <c r="AJ1455">
        <v>0</v>
      </c>
      <c r="AK1455">
        <v>3</v>
      </c>
      <c r="AL1455">
        <v>1.43069</v>
      </c>
      <c r="AM1455">
        <v>0</v>
      </c>
    </row>
    <row r="1456" spans="1:39">
      <c r="A1456">
        <v>1455</v>
      </c>
      <c r="B1456">
        <v>13</v>
      </c>
      <c r="C1456">
        <v>13</v>
      </c>
      <c r="D1456">
        <v>3</v>
      </c>
      <c r="E1456">
        <v>304</v>
      </c>
      <c r="F1456">
        <v>767</v>
      </c>
      <c r="G1456">
        <v>786</v>
      </c>
      <c r="H1456">
        <v>408</v>
      </c>
      <c r="I1456">
        <v>102.31507999999999</v>
      </c>
      <c r="J1456">
        <v>238.94860990000001</v>
      </c>
      <c r="K1456">
        <v>72</v>
      </c>
      <c r="L1456">
        <v>82</v>
      </c>
      <c r="M1456">
        <v>72</v>
      </c>
      <c r="N1456">
        <v>78</v>
      </c>
      <c r="O1456">
        <v>59.26</v>
      </c>
      <c r="P1456">
        <v>77.72</v>
      </c>
      <c r="Q1456">
        <v>0</v>
      </c>
      <c r="R1456">
        <v>0.26840000000000003</v>
      </c>
      <c r="S1456">
        <v>0</v>
      </c>
      <c r="T1456">
        <v>34</v>
      </c>
      <c r="U1456">
        <v>115</v>
      </c>
      <c r="V1456">
        <v>241</v>
      </c>
      <c r="W1456">
        <v>206</v>
      </c>
      <c r="X1456">
        <v>190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31.25</v>
      </c>
      <c r="AF1456">
        <v>31.25</v>
      </c>
      <c r="AG1456">
        <v>4</v>
      </c>
      <c r="AH1456">
        <v>0</v>
      </c>
      <c r="AI1456">
        <v>0</v>
      </c>
      <c r="AJ1456">
        <v>0</v>
      </c>
      <c r="AK1456">
        <v>3</v>
      </c>
      <c r="AL1456">
        <v>1.5145500000000001</v>
      </c>
      <c r="AM1456">
        <v>0</v>
      </c>
    </row>
    <row r="1457" spans="1:39">
      <c r="A1457">
        <v>1456</v>
      </c>
      <c r="B1457">
        <v>13</v>
      </c>
      <c r="C1457">
        <v>13</v>
      </c>
      <c r="D1457">
        <v>3</v>
      </c>
      <c r="E1457">
        <v>1362</v>
      </c>
      <c r="F1457">
        <v>3538</v>
      </c>
      <c r="G1457">
        <v>3538</v>
      </c>
      <c r="H1457">
        <v>1852</v>
      </c>
      <c r="I1457">
        <v>458.39848360000002</v>
      </c>
      <c r="J1457">
        <v>1070.5526540000001</v>
      </c>
      <c r="K1457">
        <v>316</v>
      </c>
      <c r="L1457">
        <v>385</v>
      </c>
      <c r="M1457">
        <v>313</v>
      </c>
      <c r="N1457">
        <v>348</v>
      </c>
      <c r="O1457">
        <v>91.23</v>
      </c>
      <c r="P1457">
        <v>52.56</v>
      </c>
      <c r="Q1457">
        <v>0</v>
      </c>
      <c r="R1457">
        <v>0.26879999999999998</v>
      </c>
      <c r="S1457">
        <v>0</v>
      </c>
      <c r="T1457">
        <v>164</v>
      </c>
      <c r="U1457">
        <v>534</v>
      </c>
      <c r="V1457">
        <v>1089</v>
      </c>
      <c r="W1457">
        <v>918</v>
      </c>
      <c r="X1457">
        <v>833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31.25</v>
      </c>
      <c r="AF1457">
        <v>31.25</v>
      </c>
      <c r="AG1457">
        <v>3</v>
      </c>
      <c r="AH1457">
        <v>0</v>
      </c>
      <c r="AI1457">
        <v>0</v>
      </c>
      <c r="AJ1457">
        <v>0</v>
      </c>
      <c r="AK1457">
        <v>3</v>
      </c>
      <c r="AL1457">
        <v>1.5145500000000001</v>
      </c>
      <c r="AM1457">
        <v>0</v>
      </c>
    </row>
    <row r="1458" spans="1:39">
      <c r="A1458">
        <v>1457</v>
      </c>
      <c r="B1458">
        <v>13</v>
      </c>
      <c r="C1458">
        <v>13</v>
      </c>
      <c r="D1458">
        <v>3</v>
      </c>
      <c r="E1458">
        <v>1800</v>
      </c>
      <c r="F1458">
        <v>6337</v>
      </c>
      <c r="G1458">
        <v>6372</v>
      </c>
      <c r="H1458">
        <v>3231</v>
      </c>
      <c r="I1458">
        <v>1803.5964039999999</v>
      </c>
      <c r="J1458">
        <v>61.138861140000003</v>
      </c>
      <c r="K1458">
        <v>68</v>
      </c>
      <c r="L1458">
        <v>413</v>
      </c>
      <c r="M1458">
        <v>575</v>
      </c>
      <c r="N1458">
        <v>744</v>
      </c>
      <c r="O1458">
        <v>4710.95</v>
      </c>
      <c r="P1458">
        <v>270.45</v>
      </c>
      <c r="Q1458">
        <v>606.57000000000005</v>
      </c>
      <c r="R1458">
        <v>0.21909999999999999</v>
      </c>
      <c r="S1458">
        <v>9750</v>
      </c>
      <c r="T1458">
        <v>293</v>
      </c>
      <c r="U1458">
        <v>1233</v>
      </c>
      <c r="V1458">
        <v>1850</v>
      </c>
      <c r="W1458">
        <v>1810</v>
      </c>
      <c r="X1458">
        <v>1186</v>
      </c>
      <c r="Y1458">
        <v>126</v>
      </c>
      <c r="Z1458">
        <v>2400</v>
      </c>
      <c r="AA1458">
        <v>2072</v>
      </c>
      <c r="AB1458">
        <v>1629</v>
      </c>
      <c r="AC1458">
        <v>51</v>
      </c>
      <c r="AD1458">
        <v>3472</v>
      </c>
      <c r="AE1458">
        <v>0</v>
      </c>
      <c r="AF1458">
        <v>0</v>
      </c>
      <c r="AG1458">
        <v>4</v>
      </c>
      <c r="AH1458">
        <v>0</v>
      </c>
      <c r="AI1458">
        <v>0</v>
      </c>
      <c r="AJ1458">
        <v>0</v>
      </c>
      <c r="AK1458">
        <v>1</v>
      </c>
      <c r="AL1458">
        <v>1.5014700000000001</v>
      </c>
      <c r="AM1458">
        <v>0</v>
      </c>
    </row>
    <row r="1459" spans="1:39">
      <c r="A1459">
        <v>1458</v>
      </c>
      <c r="B1459">
        <v>13</v>
      </c>
      <c r="C1459">
        <v>13</v>
      </c>
      <c r="D1459">
        <v>3</v>
      </c>
      <c r="E1459">
        <v>823</v>
      </c>
      <c r="F1459">
        <v>2431</v>
      </c>
      <c r="G1459">
        <v>2441</v>
      </c>
      <c r="H1459">
        <v>1101</v>
      </c>
      <c r="I1459">
        <v>676.94040600000005</v>
      </c>
      <c r="J1459">
        <v>164.9233792</v>
      </c>
      <c r="K1459">
        <v>176</v>
      </c>
      <c r="L1459">
        <v>221</v>
      </c>
      <c r="M1459">
        <v>201</v>
      </c>
      <c r="N1459">
        <v>225</v>
      </c>
      <c r="O1459">
        <v>566.79999999999995</v>
      </c>
      <c r="P1459">
        <v>177.31</v>
      </c>
      <c r="Q1459">
        <v>198.98</v>
      </c>
      <c r="R1459">
        <v>0.25319999999999998</v>
      </c>
      <c r="S1459">
        <v>11326</v>
      </c>
      <c r="T1459">
        <v>143</v>
      </c>
      <c r="U1459">
        <v>487</v>
      </c>
      <c r="V1459">
        <v>646</v>
      </c>
      <c r="W1459">
        <v>615</v>
      </c>
      <c r="X1459">
        <v>550</v>
      </c>
      <c r="Y1459">
        <v>659</v>
      </c>
      <c r="Z1459">
        <v>2717</v>
      </c>
      <c r="AA1459">
        <v>3134</v>
      </c>
      <c r="AB1459">
        <v>2110</v>
      </c>
      <c r="AC1459">
        <v>53</v>
      </c>
      <c r="AD1459">
        <v>2653</v>
      </c>
      <c r="AE1459">
        <v>0</v>
      </c>
      <c r="AF1459">
        <v>0</v>
      </c>
      <c r="AG1459">
        <v>3</v>
      </c>
      <c r="AH1459">
        <v>0</v>
      </c>
      <c r="AI1459">
        <v>0</v>
      </c>
      <c r="AJ1459">
        <v>0</v>
      </c>
      <c r="AK1459">
        <v>3</v>
      </c>
      <c r="AL1459">
        <v>1.8109599999999999</v>
      </c>
      <c r="AM1459">
        <v>0</v>
      </c>
    </row>
    <row r="1460" spans="1:39">
      <c r="A1460">
        <v>1459</v>
      </c>
      <c r="B1460">
        <v>13</v>
      </c>
      <c r="C1460">
        <v>13</v>
      </c>
      <c r="D1460">
        <v>3</v>
      </c>
      <c r="E1460">
        <v>362</v>
      </c>
      <c r="F1460">
        <v>995</v>
      </c>
      <c r="G1460">
        <v>995</v>
      </c>
      <c r="H1460">
        <v>483</v>
      </c>
      <c r="I1460">
        <v>307.7484389</v>
      </c>
      <c r="J1460">
        <v>73.950044599999998</v>
      </c>
      <c r="K1460">
        <v>46</v>
      </c>
      <c r="L1460">
        <v>92</v>
      </c>
      <c r="M1460">
        <v>108</v>
      </c>
      <c r="N1460">
        <v>116</v>
      </c>
      <c r="O1460">
        <v>58.04</v>
      </c>
      <c r="P1460">
        <v>48.32</v>
      </c>
      <c r="Q1460">
        <v>12.95</v>
      </c>
      <c r="R1460">
        <v>0.27639999999999998</v>
      </c>
      <c r="S1460">
        <v>444</v>
      </c>
      <c r="T1460">
        <v>46</v>
      </c>
      <c r="U1460">
        <v>169</v>
      </c>
      <c r="V1460">
        <v>258</v>
      </c>
      <c r="W1460">
        <v>275</v>
      </c>
      <c r="X1460">
        <v>247</v>
      </c>
      <c r="Y1460">
        <v>139</v>
      </c>
      <c r="Z1460">
        <v>59</v>
      </c>
      <c r="AA1460">
        <v>127</v>
      </c>
      <c r="AB1460">
        <v>77</v>
      </c>
      <c r="AC1460">
        <v>2</v>
      </c>
      <c r="AD1460">
        <v>40</v>
      </c>
      <c r="AE1460">
        <v>0</v>
      </c>
      <c r="AF1460">
        <v>0</v>
      </c>
      <c r="AG1460">
        <v>3</v>
      </c>
      <c r="AH1460">
        <v>0</v>
      </c>
      <c r="AI1460">
        <v>0</v>
      </c>
      <c r="AJ1460">
        <v>0</v>
      </c>
      <c r="AK1460">
        <v>3</v>
      </c>
      <c r="AL1460">
        <v>1.2787500000000001</v>
      </c>
      <c r="AM1460">
        <v>0</v>
      </c>
    </row>
    <row r="1461" spans="1:39">
      <c r="A1461">
        <v>1460</v>
      </c>
      <c r="B1461">
        <v>13</v>
      </c>
      <c r="C1461">
        <v>13</v>
      </c>
      <c r="D1461">
        <v>3</v>
      </c>
      <c r="E1461">
        <v>454</v>
      </c>
      <c r="F1461">
        <v>1278</v>
      </c>
      <c r="G1461">
        <v>1317</v>
      </c>
      <c r="H1461">
        <v>620</v>
      </c>
      <c r="I1461">
        <v>385.96074929999997</v>
      </c>
      <c r="J1461">
        <v>92.743978589999998</v>
      </c>
      <c r="K1461">
        <v>61</v>
      </c>
      <c r="L1461">
        <v>125</v>
      </c>
      <c r="M1461">
        <v>122</v>
      </c>
      <c r="N1461">
        <v>146</v>
      </c>
      <c r="O1461">
        <v>144.16</v>
      </c>
      <c r="P1461">
        <v>113.25</v>
      </c>
      <c r="Q1461">
        <v>11.77</v>
      </c>
      <c r="R1461">
        <v>0.2923</v>
      </c>
      <c r="S1461">
        <v>196</v>
      </c>
      <c r="T1461">
        <v>57</v>
      </c>
      <c r="U1461">
        <v>224</v>
      </c>
      <c r="V1461">
        <v>322</v>
      </c>
      <c r="W1461">
        <v>376</v>
      </c>
      <c r="X1461">
        <v>338</v>
      </c>
      <c r="Y1461">
        <v>48</v>
      </c>
      <c r="Z1461">
        <v>38</v>
      </c>
      <c r="AA1461">
        <v>56</v>
      </c>
      <c r="AB1461">
        <v>49</v>
      </c>
      <c r="AC1461">
        <v>0</v>
      </c>
      <c r="AD1461">
        <v>5</v>
      </c>
      <c r="AE1461">
        <v>0</v>
      </c>
      <c r="AF1461">
        <v>0</v>
      </c>
      <c r="AG1461">
        <v>4</v>
      </c>
      <c r="AH1461">
        <v>7</v>
      </c>
      <c r="AI1461">
        <v>0</v>
      </c>
      <c r="AJ1461">
        <v>0</v>
      </c>
      <c r="AK1461">
        <v>3</v>
      </c>
      <c r="AL1461">
        <v>1.2787500000000001</v>
      </c>
      <c r="AM1461">
        <v>0</v>
      </c>
    </row>
    <row r="1462" spans="1:39">
      <c r="A1462">
        <v>1461</v>
      </c>
      <c r="B1462">
        <v>13</v>
      </c>
      <c r="C1462">
        <v>13</v>
      </c>
      <c r="D1462">
        <v>3</v>
      </c>
      <c r="E1462">
        <v>1694</v>
      </c>
      <c r="F1462">
        <v>4750</v>
      </c>
      <c r="G1462">
        <v>4780</v>
      </c>
      <c r="H1462">
        <v>2183</v>
      </c>
      <c r="I1462">
        <v>1506.466606</v>
      </c>
      <c r="J1462">
        <v>231.44617260000001</v>
      </c>
      <c r="K1462">
        <v>398</v>
      </c>
      <c r="L1462">
        <v>429</v>
      </c>
      <c r="M1462">
        <v>399</v>
      </c>
      <c r="N1462">
        <v>468</v>
      </c>
      <c r="O1462">
        <v>201.84</v>
      </c>
      <c r="P1462">
        <v>171.27</v>
      </c>
      <c r="Q1462">
        <v>0.83</v>
      </c>
      <c r="R1462">
        <v>0.27510000000000001</v>
      </c>
      <c r="S1462">
        <v>152</v>
      </c>
      <c r="T1462">
        <v>245</v>
      </c>
      <c r="U1462">
        <v>877</v>
      </c>
      <c r="V1462">
        <v>1237</v>
      </c>
      <c r="W1462">
        <v>1256</v>
      </c>
      <c r="X1462">
        <v>1165</v>
      </c>
      <c r="Y1462">
        <v>6</v>
      </c>
      <c r="Z1462">
        <v>28</v>
      </c>
      <c r="AA1462">
        <v>29</v>
      </c>
      <c r="AB1462">
        <v>84</v>
      </c>
      <c r="AC1462">
        <v>0</v>
      </c>
      <c r="AD1462">
        <v>5</v>
      </c>
      <c r="AE1462">
        <v>0</v>
      </c>
      <c r="AF1462">
        <v>0</v>
      </c>
      <c r="AG1462">
        <v>4</v>
      </c>
      <c r="AH1462">
        <v>0</v>
      </c>
      <c r="AI1462">
        <v>0</v>
      </c>
      <c r="AJ1462">
        <v>0</v>
      </c>
      <c r="AK1462">
        <v>3</v>
      </c>
      <c r="AL1462">
        <v>1.3703399999999999</v>
      </c>
      <c r="AM1462">
        <v>0</v>
      </c>
    </row>
    <row r="1463" spans="1:39">
      <c r="A1463">
        <v>1462</v>
      </c>
      <c r="B1463">
        <v>13</v>
      </c>
      <c r="C1463">
        <v>13</v>
      </c>
      <c r="D1463">
        <v>3</v>
      </c>
      <c r="E1463">
        <v>474</v>
      </c>
      <c r="F1463">
        <v>1341</v>
      </c>
      <c r="G1463">
        <v>1351</v>
      </c>
      <c r="H1463">
        <v>654</v>
      </c>
      <c r="I1463">
        <v>402.96342550000003</v>
      </c>
      <c r="J1463">
        <v>96.82961641</v>
      </c>
      <c r="K1463">
        <v>59</v>
      </c>
      <c r="L1463">
        <v>134</v>
      </c>
      <c r="M1463">
        <v>126</v>
      </c>
      <c r="N1463">
        <v>155</v>
      </c>
      <c r="O1463">
        <v>142.96</v>
      </c>
      <c r="P1463">
        <v>125.28</v>
      </c>
      <c r="Q1463">
        <v>9.2899999999999991</v>
      </c>
      <c r="R1463">
        <v>0.28349999999999997</v>
      </c>
      <c r="S1463">
        <v>84</v>
      </c>
      <c r="T1463">
        <v>57</v>
      </c>
      <c r="U1463">
        <v>235</v>
      </c>
      <c r="V1463">
        <v>333</v>
      </c>
      <c r="W1463">
        <v>386</v>
      </c>
      <c r="X1463">
        <v>340</v>
      </c>
      <c r="Y1463">
        <v>5</v>
      </c>
      <c r="Z1463">
        <v>10</v>
      </c>
      <c r="AA1463">
        <v>37</v>
      </c>
      <c r="AB1463">
        <v>27</v>
      </c>
      <c r="AC1463">
        <v>0</v>
      </c>
      <c r="AD1463">
        <v>5</v>
      </c>
      <c r="AE1463">
        <v>0</v>
      </c>
      <c r="AF1463">
        <v>0</v>
      </c>
      <c r="AG1463">
        <v>4</v>
      </c>
      <c r="AH1463">
        <v>0</v>
      </c>
      <c r="AI1463">
        <v>0</v>
      </c>
      <c r="AJ1463">
        <v>0</v>
      </c>
      <c r="AK1463">
        <v>3</v>
      </c>
      <c r="AL1463">
        <v>1.2787500000000001</v>
      </c>
      <c r="AM1463">
        <v>0</v>
      </c>
    </row>
    <row r="1464" spans="1:39">
      <c r="A1464">
        <v>1463</v>
      </c>
      <c r="B1464">
        <v>13</v>
      </c>
      <c r="C1464">
        <v>13</v>
      </c>
      <c r="D1464">
        <v>3</v>
      </c>
      <c r="E1464">
        <v>708</v>
      </c>
      <c r="F1464">
        <v>1833</v>
      </c>
      <c r="G1464">
        <v>1908</v>
      </c>
      <c r="H1464">
        <v>975</v>
      </c>
      <c r="I1464">
        <v>238.28643640000001</v>
      </c>
      <c r="J1464">
        <v>556.49873630000002</v>
      </c>
      <c r="K1464">
        <v>164</v>
      </c>
      <c r="L1464">
        <v>201</v>
      </c>
      <c r="M1464">
        <v>162</v>
      </c>
      <c r="N1464">
        <v>181</v>
      </c>
      <c r="O1464">
        <v>108.09</v>
      </c>
      <c r="P1464">
        <v>90.72</v>
      </c>
      <c r="Q1464">
        <v>4</v>
      </c>
      <c r="R1464">
        <v>0.2757</v>
      </c>
      <c r="S1464">
        <v>805</v>
      </c>
      <c r="T1464">
        <v>83</v>
      </c>
      <c r="U1464">
        <v>274</v>
      </c>
      <c r="V1464">
        <v>601</v>
      </c>
      <c r="W1464">
        <v>479</v>
      </c>
      <c r="X1464">
        <v>471</v>
      </c>
      <c r="Y1464">
        <v>282</v>
      </c>
      <c r="Z1464">
        <v>94</v>
      </c>
      <c r="AA1464">
        <v>284</v>
      </c>
      <c r="AB1464">
        <v>120</v>
      </c>
      <c r="AC1464">
        <v>2</v>
      </c>
      <c r="AD1464">
        <v>23</v>
      </c>
      <c r="AE1464">
        <v>31.25</v>
      </c>
      <c r="AF1464">
        <v>31.25</v>
      </c>
      <c r="AG1464">
        <v>3</v>
      </c>
      <c r="AH1464">
        <v>0</v>
      </c>
      <c r="AI1464">
        <v>0</v>
      </c>
      <c r="AJ1464">
        <v>0</v>
      </c>
      <c r="AK1464">
        <v>3</v>
      </c>
      <c r="AL1464">
        <v>1.5145500000000001</v>
      </c>
      <c r="AM1464">
        <v>0</v>
      </c>
    </row>
    <row r="1465" spans="1:39">
      <c r="A1465">
        <v>1464</v>
      </c>
      <c r="B1465">
        <v>13</v>
      </c>
      <c r="C1465">
        <v>13</v>
      </c>
      <c r="D1465">
        <v>3</v>
      </c>
      <c r="E1465">
        <v>572</v>
      </c>
      <c r="F1465">
        <v>1941</v>
      </c>
      <c r="G1465">
        <v>1955</v>
      </c>
      <c r="H1465">
        <v>923</v>
      </c>
      <c r="I1465">
        <v>507.18256659999997</v>
      </c>
      <c r="J1465">
        <v>91.132203390000001</v>
      </c>
      <c r="K1465">
        <v>106</v>
      </c>
      <c r="L1465">
        <v>150</v>
      </c>
      <c r="M1465">
        <v>144</v>
      </c>
      <c r="N1465">
        <v>172</v>
      </c>
      <c r="O1465">
        <v>269.17</v>
      </c>
      <c r="P1465">
        <v>194.67</v>
      </c>
      <c r="Q1465">
        <v>27.67</v>
      </c>
      <c r="R1465">
        <v>0.22459999999999999</v>
      </c>
      <c r="S1465">
        <v>1039</v>
      </c>
      <c r="T1465">
        <v>109</v>
      </c>
      <c r="U1465">
        <v>400</v>
      </c>
      <c r="V1465">
        <v>563</v>
      </c>
      <c r="W1465">
        <v>498</v>
      </c>
      <c r="X1465">
        <v>385</v>
      </c>
      <c r="Y1465">
        <v>243</v>
      </c>
      <c r="Z1465">
        <v>70</v>
      </c>
      <c r="AA1465">
        <v>411</v>
      </c>
      <c r="AB1465">
        <v>271</v>
      </c>
      <c r="AC1465">
        <v>1</v>
      </c>
      <c r="AD1465">
        <v>43</v>
      </c>
      <c r="AE1465">
        <v>0</v>
      </c>
      <c r="AF1465">
        <v>0</v>
      </c>
      <c r="AG1465">
        <v>4</v>
      </c>
      <c r="AH1465">
        <v>0</v>
      </c>
      <c r="AI1465">
        <v>0</v>
      </c>
      <c r="AJ1465">
        <v>0</v>
      </c>
      <c r="AK1465">
        <v>1</v>
      </c>
      <c r="AL1465">
        <v>1.22746</v>
      </c>
      <c r="AM1465">
        <v>0</v>
      </c>
    </row>
    <row r="1466" spans="1:39">
      <c r="A1466">
        <v>1465</v>
      </c>
      <c r="B1466">
        <v>13</v>
      </c>
      <c r="C1466">
        <v>13</v>
      </c>
      <c r="D1466">
        <v>3</v>
      </c>
      <c r="E1466">
        <v>678</v>
      </c>
      <c r="F1466">
        <v>1813</v>
      </c>
      <c r="G1466">
        <v>1813</v>
      </c>
      <c r="H1466">
        <v>941</v>
      </c>
      <c r="I1466">
        <v>167.49238579999999</v>
      </c>
      <c r="J1466">
        <v>614.52115060000006</v>
      </c>
      <c r="K1466">
        <v>166</v>
      </c>
      <c r="L1466">
        <v>187</v>
      </c>
      <c r="M1466">
        <v>156</v>
      </c>
      <c r="N1466">
        <v>169</v>
      </c>
      <c r="O1466">
        <v>113.53</v>
      </c>
      <c r="P1466">
        <v>97.91</v>
      </c>
      <c r="Q1466">
        <v>32</v>
      </c>
      <c r="R1466">
        <v>0.25540000000000002</v>
      </c>
      <c r="S1466">
        <v>324</v>
      </c>
      <c r="T1466">
        <v>96</v>
      </c>
      <c r="U1466">
        <v>294</v>
      </c>
      <c r="V1466">
        <v>571</v>
      </c>
      <c r="W1466">
        <v>448</v>
      </c>
      <c r="X1466">
        <v>404</v>
      </c>
      <c r="Y1466">
        <v>29</v>
      </c>
      <c r="Z1466">
        <v>171</v>
      </c>
      <c r="AA1466">
        <v>46</v>
      </c>
      <c r="AB1466">
        <v>54</v>
      </c>
      <c r="AC1466">
        <v>1</v>
      </c>
      <c r="AD1466">
        <v>23</v>
      </c>
      <c r="AE1466">
        <v>0</v>
      </c>
      <c r="AF1466">
        <v>0</v>
      </c>
      <c r="AG1466">
        <v>4</v>
      </c>
      <c r="AH1466">
        <v>0</v>
      </c>
      <c r="AI1466">
        <v>0</v>
      </c>
      <c r="AJ1466">
        <v>0</v>
      </c>
      <c r="AK1466">
        <v>3</v>
      </c>
      <c r="AL1466">
        <v>1.32179</v>
      </c>
      <c r="AM1466">
        <v>0</v>
      </c>
    </row>
    <row r="1467" spans="1:39">
      <c r="A1467">
        <v>1466</v>
      </c>
      <c r="B1467">
        <v>13</v>
      </c>
      <c r="C1467">
        <v>13</v>
      </c>
      <c r="D1467">
        <v>3</v>
      </c>
      <c r="E1467">
        <v>603</v>
      </c>
      <c r="F1467">
        <v>1702</v>
      </c>
      <c r="G1467">
        <v>1728</v>
      </c>
      <c r="H1467">
        <v>905</v>
      </c>
      <c r="I1467">
        <v>363.9168818</v>
      </c>
      <c r="J1467">
        <v>264.61022200000002</v>
      </c>
      <c r="K1467">
        <v>75</v>
      </c>
      <c r="L1467">
        <v>182</v>
      </c>
      <c r="M1467">
        <v>163</v>
      </c>
      <c r="N1467">
        <v>183</v>
      </c>
      <c r="O1467">
        <v>109.87</v>
      </c>
      <c r="P1467">
        <v>91.21</v>
      </c>
      <c r="Q1467">
        <v>0</v>
      </c>
      <c r="R1467">
        <v>0.2286</v>
      </c>
      <c r="S1467">
        <v>0</v>
      </c>
      <c r="T1467">
        <v>94</v>
      </c>
      <c r="U1467">
        <v>298</v>
      </c>
      <c r="V1467">
        <v>564</v>
      </c>
      <c r="W1467">
        <v>426</v>
      </c>
      <c r="X1467">
        <v>346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4</v>
      </c>
      <c r="AH1467">
        <v>0</v>
      </c>
      <c r="AI1467">
        <v>0</v>
      </c>
      <c r="AJ1467">
        <v>0</v>
      </c>
      <c r="AK1467">
        <v>3</v>
      </c>
      <c r="AL1467">
        <v>1.33874</v>
      </c>
      <c r="AM1467">
        <v>0</v>
      </c>
    </row>
    <row r="1468" spans="1:39">
      <c r="A1468">
        <v>1467</v>
      </c>
      <c r="B1468">
        <v>13</v>
      </c>
      <c r="C1468">
        <v>13</v>
      </c>
      <c r="D1468">
        <v>3</v>
      </c>
      <c r="E1468">
        <v>1026</v>
      </c>
      <c r="F1468">
        <v>2927</v>
      </c>
      <c r="G1468">
        <v>2956</v>
      </c>
      <c r="H1468">
        <v>1540</v>
      </c>
      <c r="I1468">
        <v>619.20185849999996</v>
      </c>
      <c r="J1468">
        <v>450.23231800000002</v>
      </c>
      <c r="K1468">
        <v>135</v>
      </c>
      <c r="L1468">
        <v>300</v>
      </c>
      <c r="M1468">
        <v>286</v>
      </c>
      <c r="N1468">
        <v>305</v>
      </c>
      <c r="O1468">
        <v>85.59</v>
      </c>
      <c r="P1468">
        <v>82.03</v>
      </c>
      <c r="Q1468">
        <v>5.13</v>
      </c>
      <c r="R1468">
        <v>0.23039999999999999</v>
      </c>
      <c r="S1468">
        <v>124</v>
      </c>
      <c r="T1468">
        <v>167</v>
      </c>
      <c r="U1468">
        <v>522</v>
      </c>
      <c r="V1468">
        <v>946</v>
      </c>
      <c r="W1468">
        <v>730</v>
      </c>
      <c r="X1468">
        <v>591</v>
      </c>
      <c r="Y1468">
        <v>22</v>
      </c>
      <c r="Z1468">
        <v>13</v>
      </c>
      <c r="AA1468">
        <v>48</v>
      </c>
      <c r="AB1468">
        <v>24</v>
      </c>
      <c r="AC1468">
        <v>0</v>
      </c>
      <c r="AD1468">
        <v>17</v>
      </c>
      <c r="AE1468">
        <v>0</v>
      </c>
      <c r="AF1468">
        <v>0</v>
      </c>
      <c r="AG1468">
        <v>3</v>
      </c>
      <c r="AH1468">
        <v>0</v>
      </c>
      <c r="AI1468">
        <v>0</v>
      </c>
      <c r="AJ1468">
        <v>0</v>
      </c>
      <c r="AK1468">
        <v>3</v>
      </c>
      <c r="AL1468">
        <v>1.33874</v>
      </c>
      <c r="AM1468">
        <v>0</v>
      </c>
    </row>
    <row r="1469" spans="1:39">
      <c r="A1469">
        <v>1468</v>
      </c>
      <c r="B1469">
        <v>13</v>
      </c>
      <c r="C1469">
        <v>13</v>
      </c>
      <c r="D1469">
        <v>3</v>
      </c>
      <c r="E1469">
        <v>308</v>
      </c>
      <c r="F1469">
        <v>855</v>
      </c>
      <c r="G1469">
        <v>890</v>
      </c>
      <c r="H1469">
        <v>459</v>
      </c>
      <c r="I1469">
        <v>185.88125969999999</v>
      </c>
      <c r="J1469">
        <v>135.15745999999999</v>
      </c>
      <c r="K1469">
        <v>39</v>
      </c>
      <c r="L1469">
        <v>95</v>
      </c>
      <c r="M1469">
        <v>81</v>
      </c>
      <c r="N1469">
        <v>93</v>
      </c>
      <c r="O1469">
        <v>71.06</v>
      </c>
      <c r="P1469">
        <v>67.760000000000005</v>
      </c>
      <c r="Q1469">
        <v>1.87</v>
      </c>
      <c r="R1469">
        <v>0.22700000000000001</v>
      </c>
      <c r="S1469">
        <v>130</v>
      </c>
      <c r="T1469">
        <v>50</v>
      </c>
      <c r="U1469">
        <v>152</v>
      </c>
      <c r="V1469">
        <v>300</v>
      </c>
      <c r="W1469">
        <v>209</v>
      </c>
      <c r="X1469">
        <v>179</v>
      </c>
      <c r="Y1469">
        <v>41</v>
      </c>
      <c r="Z1469">
        <v>17</v>
      </c>
      <c r="AA1469">
        <v>42</v>
      </c>
      <c r="AB1469">
        <v>23</v>
      </c>
      <c r="AC1469">
        <v>0</v>
      </c>
      <c r="AD1469">
        <v>7</v>
      </c>
      <c r="AE1469">
        <v>0</v>
      </c>
      <c r="AF1469">
        <v>0</v>
      </c>
      <c r="AG1469">
        <v>4</v>
      </c>
      <c r="AH1469">
        <v>0</v>
      </c>
      <c r="AI1469">
        <v>0</v>
      </c>
      <c r="AJ1469">
        <v>0</v>
      </c>
      <c r="AK1469">
        <v>3</v>
      </c>
      <c r="AL1469">
        <v>1.33874</v>
      </c>
      <c r="AM1469">
        <v>0</v>
      </c>
    </row>
    <row r="1470" spans="1:39">
      <c r="A1470">
        <v>1469</v>
      </c>
      <c r="B1470">
        <v>14</v>
      </c>
      <c r="C1470">
        <v>14</v>
      </c>
      <c r="D1470">
        <v>3</v>
      </c>
      <c r="E1470">
        <v>1412</v>
      </c>
      <c r="F1470">
        <v>4093</v>
      </c>
      <c r="G1470">
        <v>4096</v>
      </c>
      <c r="H1470">
        <v>2112</v>
      </c>
      <c r="I1470">
        <v>1117.4882700000001</v>
      </c>
      <c r="J1470">
        <v>393.372434</v>
      </c>
      <c r="K1470">
        <v>182</v>
      </c>
      <c r="L1470">
        <v>384</v>
      </c>
      <c r="M1470">
        <v>392</v>
      </c>
      <c r="N1470">
        <v>454</v>
      </c>
      <c r="O1470">
        <v>511.78</v>
      </c>
      <c r="P1470">
        <v>379.41</v>
      </c>
      <c r="Q1470">
        <v>29.38</v>
      </c>
      <c r="R1470">
        <v>0.26679999999999998</v>
      </c>
      <c r="S1470">
        <v>1427</v>
      </c>
      <c r="T1470">
        <v>177</v>
      </c>
      <c r="U1470">
        <v>683</v>
      </c>
      <c r="V1470">
        <v>1141</v>
      </c>
      <c r="W1470">
        <v>1139</v>
      </c>
      <c r="X1470">
        <v>956</v>
      </c>
      <c r="Y1470">
        <v>319</v>
      </c>
      <c r="Z1470">
        <v>210</v>
      </c>
      <c r="AA1470">
        <v>423</v>
      </c>
      <c r="AB1470">
        <v>242</v>
      </c>
      <c r="AC1470">
        <v>62</v>
      </c>
      <c r="AD1470">
        <v>171</v>
      </c>
      <c r="AE1470">
        <v>0</v>
      </c>
      <c r="AF1470">
        <v>0</v>
      </c>
      <c r="AG1470">
        <v>4</v>
      </c>
      <c r="AH1470">
        <v>0</v>
      </c>
      <c r="AI1470">
        <v>0</v>
      </c>
      <c r="AJ1470">
        <v>0</v>
      </c>
      <c r="AK1470">
        <v>3</v>
      </c>
      <c r="AL1470">
        <v>1.1057600000000001</v>
      </c>
      <c r="AM1470">
        <v>0</v>
      </c>
    </row>
    <row r="1471" spans="1:39">
      <c r="A1471">
        <v>1470</v>
      </c>
      <c r="B1471">
        <v>14</v>
      </c>
      <c r="C1471">
        <v>14</v>
      </c>
      <c r="D1471">
        <v>3</v>
      </c>
      <c r="E1471">
        <v>2052</v>
      </c>
      <c r="F1471">
        <v>6647</v>
      </c>
      <c r="G1471">
        <v>6839</v>
      </c>
      <c r="H1471">
        <v>3191</v>
      </c>
      <c r="I1471">
        <v>1357</v>
      </c>
      <c r="J1471">
        <v>1023</v>
      </c>
      <c r="K1471">
        <v>315</v>
      </c>
      <c r="L1471">
        <v>628</v>
      </c>
      <c r="M1471">
        <v>557</v>
      </c>
      <c r="N1471">
        <v>552</v>
      </c>
      <c r="O1471">
        <v>657.56</v>
      </c>
      <c r="P1471">
        <v>567.01</v>
      </c>
      <c r="Q1471">
        <v>33.79</v>
      </c>
      <c r="R1471">
        <v>0.20399999999999999</v>
      </c>
      <c r="S1471">
        <v>1339</v>
      </c>
      <c r="T1471">
        <v>422</v>
      </c>
      <c r="U1471">
        <v>1519</v>
      </c>
      <c r="V1471">
        <v>2086</v>
      </c>
      <c r="W1471">
        <v>1570</v>
      </c>
      <c r="X1471">
        <v>1242</v>
      </c>
      <c r="Y1471">
        <v>298</v>
      </c>
      <c r="Z1471">
        <v>210</v>
      </c>
      <c r="AA1471">
        <v>515</v>
      </c>
      <c r="AB1471">
        <v>281</v>
      </c>
      <c r="AC1471">
        <v>1</v>
      </c>
      <c r="AD1471">
        <v>34</v>
      </c>
      <c r="AE1471">
        <v>0</v>
      </c>
      <c r="AF1471">
        <v>0</v>
      </c>
      <c r="AG1471">
        <v>4</v>
      </c>
      <c r="AH1471">
        <v>299</v>
      </c>
      <c r="AI1471">
        <v>0</v>
      </c>
      <c r="AJ1471">
        <v>0</v>
      </c>
      <c r="AK1471">
        <v>3</v>
      </c>
      <c r="AL1471">
        <v>1.1930099999999999</v>
      </c>
      <c r="AM1471">
        <v>0</v>
      </c>
    </row>
    <row r="1472" spans="1:39">
      <c r="A1472">
        <v>1471</v>
      </c>
      <c r="B1472">
        <v>14</v>
      </c>
      <c r="C1472">
        <v>14</v>
      </c>
      <c r="D1472">
        <v>3</v>
      </c>
      <c r="E1472">
        <v>545</v>
      </c>
      <c r="F1472">
        <v>1709</v>
      </c>
      <c r="G1472">
        <v>1778</v>
      </c>
      <c r="H1472">
        <v>845</v>
      </c>
      <c r="I1472">
        <v>496.1608961</v>
      </c>
      <c r="J1472">
        <v>113.21792259999999</v>
      </c>
      <c r="K1472">
        <v>73</v>
      </c>
      <c r="L1472">
        <v>150</v>
      </c>
      <c r="M1472">
        <v>154</v>
      </c>
      <c r="N1472">
        <v>168</v>
      </c>
      <c r="O1472">
        <v>21197.55</v>
      </c>
      <c r="P1472">
        <v>309.70999999999998</v>
      </c>
      <c r="Q1472">
        <v>120.3</v>
      </c>
      <c r="R1472">
        <v>0.23</v>
      </c>
      <c r="S1472">
        <v>5421</v>
      </c>
      <c r="T1472">
        <v>96</v>
      </c>
      <c r="U1472">
        <v>356</v>
      </c>
      <c r="V1472">
        <v>524</v>
      </c>
      <c r="W1472">
        <v>434</v>
      </c>
      <c r="X1472">
        <v>368</v>
      </c>
      <c r="Y1472">
        <v>62</v>
      </c>
      <c r="Z1472">
        <v>1744</v>
      </c>
      <c r="AA1472">
        <v>916</v>
      </c>
      <c r="AB1472">
        <v>470</v>
      </c>
      <c r="AC1472">
        <v>472</v>
      </c>
      <c r="AD1472">
        <v>1757</v>
      </c>
      <c r="AE1472">
        <v>0</v>
      </c>
      <c r="AF1472">
        <v>0</v>
      </c>
      <c r="AG1472">
        <v>4</v>
      </c>
      <c r="AH1472">
        <v>0</v>
      </c>
      <c r="AI1472">
        <v>0</v>
      </c>
      <c r="AJ1472">
        <v>0</v>
      </c>
      <c r="AK1472">
        <v>1</v>
      </c>
      <c r="AL1472">
        <v>1.5028900000000001</v>
      </c>
      <c r="AM1472">
        <v>0</v>
      </c>
    </row>
    <row r="1473" spans="1:39">
      <c r="A1473">
        <v>1472</v>
      </c>
      <c r="B1473">
        <v>14</v>
      </c>
      <c r="C1473">
        <v>14</v>
      </c>
      <c r="D1473">
        <v>3</v>
      </c>
      <c r="E1473">
        <v>1431</v>
      </c>
      <c r="F1473">
        <v>4320</v>
      </c>
      <c r="G1473">
        <v>4323</v>
      </c>
      <c r="H1473">
        <v>2186</v>
      </c>
      <c r="I1473">
        <v>1426</v>
      </c>
      <c r="J1473">
        <v>126</v>
      </c>
      <c r="K1473">
        <v>182</v>
      </c>
      <c r="L1473">
        <v>415</v>
      </c>
      <c r="M1473">
        <v>392</v>
      </c>
      <c r="N1473">
        <v>442</v>
      </c>
      <c r="O1473">
        <v>4157.08</v>
      </c>
      <c r="P1473">
        <v>1314.29</v>
      </c>
      <c r="Q1473">
        <v>15</v>
      </c>
      <c r="R1473">
        <v>0.23899999999999999</v>
      </c>
      <c r="S1473">
        <v>651</v>
      </c>
      <c r="T1473">
        <v>221</v>
      </c>
      <c r="U1473">
        <v>816</v>
      </c>
      <c r="V1473">
        <v>1238</v>
      </c>
      <c r="W1473">
        <v>1130</v>
      </c>
      <c r="X1473">
        <v>918</v>
      </c>
      <c r="Y1473">
        <v>27</v>
      </c>
      <c r="Z1473">
        <v>85</v>
      </c>
      <c r="AA1473">
        <v>145</v>
      </c>
      <c r="AB1473">
        <v>167</v>
      </c>
      <c r="AC1473">
        <v>3</v>
      </c>
      <c r="AD1473">
        <v>224</v>
      </c>
      <c r="AE1473">
        <v>0</v>
      </c>
      <c r="AF1473">
        <v>0</v>
      </c>
      <c r="AG1473">
        <v>4</v>
      </c>
      <c r="AH1473">
        <v>0</v>
      </c>
      <c r="AI1473">
        <v>0</v>
      </c>
      <c r="AJ1473">
        <v>0</v>
      </c>
      <c r="AK1473">
        <v>1</v>
      </c>
      <c r="AL1473">
        <v>0.97238000000000002</v>
      </c>
      <c r="AM1473">
        <v>0</v>
      </c>
    </row>
    <row r="1474" spans="1:39">
      <c r="A1474">
        <v>1473</v>
      </c>
      <c r="B1474">
        <v>14</v>
      </c>
      <c r="C1474">
        <v>14</v>
      </c>
      <c r="D1474">
        <v>3</v>
      </c>
      <c r="E1474">
        <v>1430</v>
      </c>
      <c r="F1474">
        <v>4085</v>
      </c>
      <c r="G1474">
        <v>4085</v>
      </c>
      <c r="H1474">
        <v>2194</v>
      </c>
      <c r="I1474">
        <v>1394</v>
      </c>
      <c r="J1474">
        <v>166</v>
      </c>
      <c r="K1474">
        <v>96</v>
      </c>
      <c r="L1474">
        <v>391</v>
      </c>
      <c r="M1474">
        <v>391</v>
      </c>
      <c r="N1474">
        <v>552</v>
      </c>
      <c r="O1474">
        <v>65383.82</v>
      </c>
      <c r="P1474">
        <v>1626.64</v>
      </c>
      <c r="Q1474">
        <v>45.3</v>
      </c>
      <c r="R1474">
        <v>0.28710000000000002</v>
      </c>
      <c r="S1474">
        <v>607</v>
      </c>
      <c r="T1474">
        <v>149</v>
      </c>
      <c r="U1474">
        <v>580</v>
      </c>
      <c r="V1474">
        <v>1158</v>
      </c>
      <c r="W1474">
        <v>1177</v>
      </c>
      <c r="X1474">
        <v>1021</v>
      </c>
      <c r="Y1474">
        <v>17</v>
      </c>
      <c r="Z1474">
        <v>57</v>
      </c>
      <c r="AA1474">
        <v>286</v>
      </c>
      <c r="AB1474">
        <v>98</v>
      </c>
      <c r="AC1474">
        <v>97</v>
      </c>
      <c r="AD1474">
        <v>52</v>
      </c>
      <c r="AE1474">
        <v>0</v>
      </c>
      <c r="AF1474">
        <v>0</v>
      </c>
      <c r="AG1474">
        <v>5</v>
      </c>
      <c r="AH1474">
        <v>0</v>
      </c>
      <c r="AI1474">
        <v>0</v>
      </c>
      <c r="AJ1474">
        <v>0</v>
      </c>
      <c r="AK1474">
        <v>1</v>
      </c>
      <c r="AL1474">
        <v>0.95208999999999999</v>
      </c>
      <c r="AM1474">
        <v>0</v>
      </c>
    </row>
    <row r="1475" spans="1:39">
      <c r="A1475">
        <v>1474</v>
      </c>
      <c r="B1475">
        <v>14</v>
      </c>
      <c r="C1475">
        <v>14</v>
      </c>
      <c r="D1475">
        <v>3</v>
      </c>
      <c r="E1475">
        <v>2896</v>
      </c>
      <c r="F1475">
        <v>8831</v>
      </c>
      <c r="G1475">
        <v>8930</v>
      </c>
      <c r="H1475">
        <v>4562</v>
      </c>
      <c r="I1475">
        <v>2978</v>
      </c>
      <c r="J1475">
        <v>76</v>
      </c>
      <c r="K1475">
        <v>247</v>
      </c>
      <c r="L1475">
        <v>787</v>
      </c>
      <c r="M1475">
        <v>821</v>
      </c>
      <c r="N1475">
        <v>1041</v>
      </c>
      <c r="O1475">
        <v>3651.14</v>
      </c>
      <c r="P1475">
        <v>1496.23</v>
      </c>
      <c r="Q1475">
        <v>122.05</v>
      </c>
      <c r="R1475">
        <v>0.24299999999999999</v>
      </c>
      <c r="S1475">
        <v>5579</v>
      </c>
      <c r="T1475">
        <v>420</v>
      </c>
      <c r="U1475">
        <v>1622</v>
      </c>
      <c r="V1475">
        <v>2606</v>
      </c>
      <c r="W1475">
        <v>2355</v>
      </c>
      <c r="X1475">
        <v>1927</v>
      </c>
      <c r="Y1475">
        <v>593</v>
      </c>
      <c r="Z1475">
        <v>1076</v>
      </c>
      <c r="AA1475">
        <v>2152</v>
      </c>
      <c r="AB1475">
        <v>1205</v>
      </c>
      <c r="AC1475">
        <v>103</v>
      </c>
      <c r="AD1475">
        <v>450</v>
      </c>
      <c r="AE1475">
        <v>0</v>
      </c>
      <c r="AF1475">
        <v>0</v>
      </c>
      <c r="AG1475">
        <v>4</v>
      </c>
      <c r="AH1475">
        <v>1313</v>
      </c>
      <c r="AI1475">
        <v>0</v>
      </c>
      <c r="AJ1475">
        <v>0</v>
      </c>
      <c r="AK1475">
        <v>1</v>
      </c>
      <c r="AL1475">
        <v>1.13794</v>
      </c>
      <c r="AM1475">
        <v>0</v>
      </c>
    </row>
    <row r="1476" spans="1:39">
      <c r="A1476">
        <v>1475</v>
      </c>
      <c r="B1476">
        <v>14</v>
      </c>
      <c r="C1476">
        <v>14</v>
      </c>
      <c r="D1476">
        <v>3</v>
      </c>
      <c r="E1476">
        <v>324</v>
      </c>
      <c r="F1476">
        <v>900</v>
      </c>
      <c r="G1476">
        <v>915</v>
      </c>
      <c r="H1476">
        <v>430</v>
      </c>
      <c r="I1476">
        <v>235.4971645</v>
      </c>
      <c r="J1476">
        <v>110.55198489999999</v>
      </c>
      <c r="K1476">
        <v>96</v>
      </c>
      <c r="L1476">
        <v>79</v>
      </c>
      <c r="M1476">
        <v>73</v>
      </c>
      <c r="N1476">
        <v>76</v>
      </c>
      <c r="O1476">
        <v>8081.86</v>
      </c>
      <c r="P1476">
        <v>733.5</v>
      </c>
      <c r="Q1476">
        <v>1.63</v>
      </c>
      <c r="R1476">
        <v>0.24590000000000001</v>
      </c>
      <c r="S1476">
        <v>115</v>
      </c>
      <c r="T1476">
        <v>39</v>
      </c>
      <c r="U1476">
        <v>187</v>
      </c>
      <c r="V1476">
        <v>247</v>
      </c>
      <c r="W1476">
        <v>242</v>
      </c>
      <c r="X1476">
        <v>200</v>
      </c>
      <c r="Y1476">
        <v>37</v>
      </c>
      <c r="Z1476">
        <v>6</v>
      </c>
      <c r="AA1476">
        <v>21</v>
      </c>
      <c r="AB1476">
        <v>28</v>
      </c>
      <c r="AC1476">
        <v>8</v>
      </c>
      <c r="AD1476">
        <v>15</v>
      </c>
      <c r="AE1476">
        <v>0</v>
      </c>
      <c r="AF1476">
        <v>0</v>
      </c>
      <c r="AG1476">
        <v>5</v>
      </c>
      <c r="AH1476">
        <v>0</v>
      </c>
      <c r="AI1476">
        <v>0</v>
      </c>
      <c r="AJ1476">
        <v>0</v>
      </c>
      <c r="AK1476">
        <v>2</v>
      </c>
      <c r="AL1476">
        <v>0.99138000000000004</v>
      </c>
      <c r="AM1476">
        <v>0</v>
      </c>
    </row>
    <row r="1477" spans="1:39">
      <c r="A1477">
        <v>1476</v>
      </c>
      <c r="B1477">
        <v>14</v>
      </c>
      <c r="C1477">
        <v>14</v>
      </c>
      <c r="D1477">
        <v>3</v>
      </c>
      <c r="E1477">
        <v>2622</v>
      </c>
      <c r="F1477">
        <v>8428</v>
      </c>
      <c r="G1477">
        <v>8428</v>
      </c>
      <c r="H1477">
        <v>4259</v>
      </c>
      <c r="I1477">
        <v>2691</v>
      </c>
      <c r="J1477">
        <v>79</v>
      </c>
      <c r="K1477">
        <v>172</v>
      </c>
      <c r="L1477">
        <v>744</v>
      </c>
      <c r="M1477">
        <v>800</v>
      </c>
      <c r="N1477">
        <v>906</v>
      </c>
      <c r="O1477">
        <v>3363.78</v>
      </c>
      <c r="P1477">
        <v>801.25</v>
      </c>
      <c r="Q1477">
        <v>7</v>
      </c>
      <c r="R1477">
        <v>0.21249999999999999</v>
      </c>
      <c r="S1477">
        <v>739</v>
      </c>
      <c r="T1477">
        <v>465</v>
      </c>
      <c r="U1477">
        <v>1744</v>
      </c>
      <c r="V1477">
        <v>2477</v>
      </c>
      <c r="W1477">
        <v>2171</v>
      </c>
      <c r="X1477">
        <v>1571</v>
      </c>
      <c r="Y1477">
        <v>18</v>
      </c>
      <c r="Z1477">
        <v>115</v>
      </c>
      <c r="AA1477">
        <v>245</v>
      </c>
      <c r="AB1477">
        <v>162</v>
      </c>
      <c r="AC1477">
        <v>88</v>
      </c>
      <c r="AD1477">
        <v>111</v>
      </c>
      <c r="AE1477">
        <v>0</v>
      </c>
      <c r="AF1477">
        <v>0</v>
      </c>
      <c r="AG1477">
        <v>4</v>
      </c>
      <c r="AH1477">
        <v>1060</v>
      </c>
      <c r="AI1477">
        <v>0</v>
      </c>
      <c r="AJ1477">
        <v>0</v>
      </c>
      <c r="AK1477">
        <v>1</v>
      </c>
      <c r="AL1477">
        <v>1.1069</v>
      </c>
      <c r="AM1477">
        <v>0</v>
      </c>
    </row>
    <row r="1478" spans="1:39">
      <c r="A1478">
        <v>1477</v>
      </c>
      <c r="B1478">
        <v>14</v>
      </c>
      <c r="C1478">
        <v>14</v>
      </c>
      <c r="D1478">
        <v>3</v>
      </c>
      <c r="E1478">
        <v>1346</v>
      </c>
      <c r="F1478">
        <v>4180</v>
      </c>
      <c r="G1478">
        <v>4800</v>
      </c>
      <c r="H1478">
        <v>1883</v>
      </c>
      <c r="I1478">
        <v>895.27207759999999</v>
      </c>
      <c r="J1478">
        <v>597.76416540000002</v>
      </c>
      <c r="K1478">
        <v>438</v>
      </c>
      <c r="L1478">
        <v>379</v>
      </c>
      <c r="M1478">
        <v>277</v>
      </c>
      <c r="N1478">
        <v>252</v>
      </c>
      <c r="O1478">
        <v>358.7</v>
      </c>
      <c r="P1478">
        <v>222.24</v>
      </c>
      <c r="Q1478">
        <v>34.950000000000003</v>
      </c>
      <c r="R1478">
        <v>0.24210000000000001</v>
      </c>
      <c r="S1478">
        <v>708</v>
      </c>
      <c r="T1478">
        <v>279</v>
      </c>
      <c r="U1478">
        <v>1024</v>
      </c>
      <c r="V1478">
        <v>1477</v>
      </c>
      <c r="W1478">
        <v>977</v>
      </c>
      <c r="X1478">
        <v>1043</v>
      </c>
      <c r="Y1478">
        <v>194</v>
      </c>
      <c r="Z1478">
        <v>76</v>
      </c>
      <c r="AA1478">
        <v>203</v>
      </c>
      <c r="AB1478">
        <v>163</v>
      </c>
      <c r="AC1478">
        <v>3</v>
      </c>
      <c r="AD1478">
        <v>69</v>
      </c>
      <c r="AE1478">
        <v>0</v>
      </c>
      <c r="AF1478">
        <v>0</v>
      </c>
      <c r="AG1478">
        <v>4</v>
      </c>
      <c r="AH1478">
        <v>0</v>
      </c>
      <c r="AI1478">
        <v>0</v>
      </c>
      <c r="AJ1478">
        <v>0</v>
      </c>
      <c r="AK1478">
        <v>3</v>
      </c>
      <c r="AL1478">
        <v>1.4354899999999999</v>
      </c>
      <c r="AM1478">
        <v>0</v>
      </c>
    </row>
    <row r="1479" spans="1:39">
      <c r="A1479">
        <v>1478</v>
      </c>
      <c r="B1479">
        <v>14</v>
      </c>
      <c r="C1479">
        <v>14</v>
      </c>
      <c r="D1479">
        <v>3</v>
      </c>
      <c r="E1479">
        <v>3678</v>
      </c>
      <c r="F1479">
        <v>11345</v>
      </c>
      <c r="G1479">
        <v>11394</v>
      </c>
      <c r="H1479">
        <v>5694</v>
      </c>
      <c r="I1479">
        <v>3144.0278750000002</v>
      </c>
      <c r="J1479">
        <v>1020.1003480000001</v>
      </c>
      <c r="K1479">
        <v>445</v>
      </c>
      <c r="L1479">
        <v>1060</v>
      </c>
      <c r="M1479">
        <v>996</v>
      </c>
      <c r="N1479">
        <v>1177</v>
      </c>
      <c r="O1479">
        <v>6665.29</v>
      </c>
      <c r="P1479">
        <v>735.99</v>
      </c>
      <c r="Q1479">
        <v>114.86</v>
      </c>
      <c r="R1479">
        <v>0.22969999999999999</v>
      </c>
      <c r="S1479">
        <v>1343</v>
      </c>
      <c r="T1479">
        <v>604</v>
      </c>
      <c r="U1479">
        <v>2247</v>
      </c>
      <c r="V1479">
        <v>3304</v>
      </c>
      <c r="W1479">
        <v>2913</v>
      </c>
      <c r="X1479">
        <v>2326</v>
      </c>
      <c r="Y1479">
        <v>97</v>
      </c>
      <c r="Z1479">
        <v>185</v>
      </c>
      <c r="AA1479">
        <v>638</v>
      </c>
      <c r="AB1479">
        <v>306</v>
      </c>
      <c r="AC1479">
        <v>28</v>
      </c>
      <c r="AD1479">
        <v>89</v>
      </c>
      <c r="AE1479">
        <v>0</v>
      </c>
      <c r="AF1479">
        <v>0</v>
      </c>
      <c r="AG1479">
        <v>4</v>
      </c>
      <c r="AH1479">
        <v>271</v>
      </c>
      <c r="AI1479">
        <v>1590</v>
      </c>
      <c r="AJ1479">
        <v>3735</v>
      </c>
      <c r="AK1479">
        <v>2</v>
      </c>
      <c r="AL1479">
        <v>1.19187</v>
      </c>
      <c r="AM1479">
        <v>0</v>
      </c>
    </row>
    <row r="1480" spans="1:39">
      <c r="A1480">
        <v>1479</v>
      </c>
      <c r="B1480">
        <v>14</v>
      </c>
      <c r="C1480">
        <v>14</v>
      </c>
      <c r="D1480">
        <v>3</v>
      </c>
      <c r="E1480">
        <v>545</v>
      </c>
      <c r="F1480">
        <v>1740</v>
      </c>
      <c r="G1480">
        <v>1740</v>
      </c>
      <c r="H1480">
        <v>872</v>
      </c>
      <c r="I1480">
        <v>546.82681560000003</v>
      </c>
      <c r="J1480">
        <v>70.636871510000006</v>
      </c>
      <c r="K1480">
        <v>45</v>
      </c>
      <c r="L1480">
        <v>155</v>
      </c>
      <c r="M1480">
        <v>154</v>
      </c>
      <c r="N1480">
        <v>191</v>
      </c>
      <c r="O1480">
        <v>12611.09</v>
      </c>
      <c r="P1480">
        <v>746.02</v>
      </c>
      <c r="Q1480">
        <v>260.13</v>
      </c>
      <c r="R1480">
        <v>0.22009999999999999</v>
      </c>
      <c r="S1480">
        <v>96</v>
      </c>
      <c r="T1480">
        <v>98</v>
      </c>
      <c r="U1480">
        <v>352</v>
      </c>
      <c r="V1480">
        <v>497</v>
      </c>
      <c r="W1480">
        <v>451</v>
      </c>
      <c r="X1480">
        <v>342</v>
      </c>
      <c r="Y1480">
        <v>13</v>
      </c>
      <c r="Z1480">
        <v>6</v>
      </c>
      <c r="AA1480">
        <v>18</v>
      </c>
      <c r="AB1480">
        <v>24</v>
      </c>
      <c r="AC1480">
        <v>2</v>
      </c>
      <c r="AD1480">
        <v>33</v>
      </c>
      <c r="AE1480">
        <v>0</v>
      </c>
      <c r="AF1480">
        <v>0</v>
      </c>
      <c r="AG1480">
        <v>5</v>
      </c>
      <c r="AH1480">
        <v>0</v>
      </c>
      <c r="AI1480">
        <v>0</v>
      </c>
      <c r="AJ1480">
        <v>0</v>
      </c>
      <c r="AK1480">
        <v>3</v>
      </c>
      <c r="AL1480">
        <v>1.2086399999999999</v>
      </c>
      <c r="AM1480">
        <v>0</v>
      </c>
    </row>
    <row r="1481" spans="1:39">
      <c r="A1481">
        <v>1480</v>
      </c>
      <c r="B1481">
        <v>14</v>
      </c>
      <c r="C1481">
        <v>14</v>
      </c>
      <c r="D1481">
        <v>3</v>
      </c>
      <c r="E1481">
        <v>1828</v>
      </c>
      <c r="F1481">
        <v>5528</v>
      </c>
      <c r="G1481">
        <v>5528</v>
      </c>
      <c r="H1481">
        <v>2860</v>
      </c>
      <c r="I1481">
        <v>1632</v>
      </c>
      <c r="J1481">
        <v>300</v>
      </c>
      <c r="K1481">
        <v>139</v>
      </c>
      <c r="L1481">
        <v>506</v>
      </c>
      <c r="M1481">
        <v>544</v>
      </c>
      <c r="N1481">
        <v>639</v>
      </c>
      <c r="O1481">
        <v>2235.7600000000002</v>
      </c>
      <c r="P1481">
        <v>781.52</v>
      </c>
      <c r="Q1481">
        <v>18</v>
      </c>
      <c r="R1481">
        <v>0.24929999999999999</v>
      </c>
      <c r="S1481">
        <v>850</v>
      </c>
      <c r="T1481">
        <v>270</v>
      </c>
      <c r="U1481">
        <v>970</v>
      </c>
      <c r="V1481">
        <v>1613</v>
      </c>
      <c r="W1481">
        <v>1469</v>
      </c>
      <c r="X1481">
        <v>1206</v>
      </c>
      <c r="Y1481">
        <v>114</v>
      </c>
      <c r="Z1481">
        <v>80</v>
      </c>
      <c r="AA1481">
        <v>258</v>
      </c>
      <c r="AB1481">
        <v>129</v>
      </c>
      <c r="AC1481">
        <v>144</v>
      </c>
      <c r="AD1481">
        <v>125</v>
      </c>
      <c r="AE1481">
        <v>0</v>
      </c>
      <c r="AF1481">
        <v>0</v>
      </c>
      <c r="AG1481">
        <v>4</v>
      </c>
      <c r="AH1481">
        <v>37</v>
      </c>
      <c r="AI1481">
        <v>0</v>
      </c>
      <c r="AJ1481">
        <v>0</v>
      </c>
      <c r="AK1481">
        <v>1</v>
      </c>
      <c r="AL1481">
        <v>1.05491</v>
      </c>
      <c r="AM1481">
        <v>0</v>
      </c>
    </row>
    <row r="1482" spans="1:39">
      <c r="A1482">
        <v>1481</v>
      </c>
      <c r="B1482">
        <v>14</v>
      </c>
      <c r="C1482">
        <v>14</v>
      </c>
      <c r="D1482">
        <v>3</v>
      </c>
      <c r="E1482">
        <v>799</v>
      </c>
      <c r="F1482">
        <v>2340</v>
      </c>
      <c r="G1482">
        <v>2367</v>
      </c>
      <c r="H1482">
        <v>1184</v>
      </c>
      <c r="I1482">
        <v>738.03646189999995</v>
      </c>
      <c r="J1482">
        <v>122.4665766</v>
      </c>
      <c r="K1482">
        <v>116</v>
      </c>
      <c r="L1482">
        <v>232</v>
      </c>
      <c r="M1482">
        <v>205</v>
      </c>
      <c r="N1482">
        <v>246</v>
      </c>
      <c r="O1482">
        <v>4822.7</v>
      </c>
      <c r="P1482">
        <v>833.73</v>
      </c>
      <c r="Q1482">
        <v>8.39</v>
      </c>
      <c r="R1482">
        <v>0.25430000000000003</v>
      </c>
      <c r="S1482">
        <v>631</v>
      </c>
      <c r="T1482">
        <v>111</v>
      </c>
      <c r="U1482">
        <v>411</v>
      </c>
      <c r="V1482">
        <v>670</v>
      </c>
      <c r="W1482">
        <v>632</v>
      </c>
      <c r="X1482">
        <v>543</v>
      </c>
      <c r="Y1482">
        <v>16</v>
      </c>
      <c r="Z1482">
        <v>51</v>
      </c>
      <c r="AA1482">
        <v>312</v>
      </c>
      <c r="AB1482">
        <v>117</v>
      </c>
      <c r="AC1482">
        <v>63</v>
      </c>
      <c r="AD1482">
        <v>72</v>
      </c>
      <c r="AE1482">
        <v>0</v>
      </c>
      <c r="AF1482">
        <v>0</v>
      </c>
      <c r="AG1482">
        <v>4</v>
      </c>
      <c r="AH1482">
        <v>0</v>
      </c>
      <c r="AI1482">
        <v>0</v>
      </c>
      <c r="AJ1482">
        <v>0</v>
      </c>
      <c r="AK1482">
        <v>2</v>
      </c>
      <c r="AL1482">
        <v>1.01606</v>
      </c>
      <c r="AM1482">
        <v>0</v>
      </c>
    </row>
    <row r="1483" spans="1:39">
      <c r="A1483">
        <v>1482</v>
      </c>
      <c r="B1483">
        <v>14</v>
      </c>
      <c r="C1483">
        <v>14</v>
      </c>
      <c r="D1483">
        <v>3</v>
      </c>
      <c r="E1483">
        <v>546</v>
      </c>
      <c r="F1483">
        <v>1593</v>
      </c>
      <c r="G1483">
        <v>1603</v>
      </c>
      <c r="H1483">
        <v>800</v>
      </c>
      <c r="I1483">
        <v>450.21845259999998</v>
      </c>
      <c r="J1483">
        <v>155.6450145</v>
      </c>
      <c r="K1483">
        <v>93</v>
      </c>
      <c r="L1483">
        <v>152</v>
      </c>
      <c r="M1483">
        <v>140</v>
      </c>
      <c r="N1483">
        <v>161</v>
      </c>
      <c r="O1483">
        <v>166.6</v>
      </c>
      <c r="P1483">
        <v>141.22</v>
      </c>
      <c r="Q1483">
        <v>24.88</v>
      </c>
      <c r="R1483">
        <v>0.2601</v>
      </c>
      <c r="S1483">
        <v>702</v>
      </c>
      <c r="T1483">
        <v>76</v>
      </c>
      <c r="U1483">
        <v>292</v>
      </c>
      <c r="V1483">
        <v>448</v>
      </c>
      <c r="W1483">
        <v>416</v>
      </c>
      <c r="X1483">
        <v>371</v>
      </c>
      <c r="Y1483">
        <v>16</v>
      </c>
      <c r="Z1483">
        <v>111</v>
      </c>
      <c r="AA1483">
        <v>366</v>
      </c>
      <c r="AB1483">
        <v>183</v>
      </c>
      <c r="AC1483">
        <v>11</v>
      </c>
      <c r="AD1483">
        <v>15</v>
      </c>
      <c r="AE1483">
        <v>0</v>
      </c>
      <c r="AF1483">
        <v>0</v>
      </c>
      <c r="AG1483">
        <v>4</v>
      </c>
      <c r="AH1483">
        <v>0</v>
      </c>
      <c r="AI1483">
        <v>0</v>
      </c>
      <c r="AJ1483">
        <v>0</v>
      </c>
      <c r="AK1483">
        <v>3</v>
      </c>
      <c r="AL1483">
        <v>1.2478899999999999</v>
      </c>
      <c r="AM1483">
        <v>0</v>
      </c>
    </row>
    <row r="1484" spans="1:39">
      <c r="A1484">
        <v>1483</v>
      </c>
      <c r="B1484">
        <v>14</v>
      </c>
      <c r="C1484">
        <v>14</v>
      </c>
      <c r="D1484">
        <v>3</v>
      </c>
      <c r="E1484">
        <v>423</v>
      </c>
      <c r="F1484">
        <v>1175</v>
      </c>
      <c r="G1484">
        <v>1195</v>
      </c>
      <c r="H1484">
        <v>647</v>
      </c>
      <c r="I1484">
        <v>439.80794700000001</v>
      </c>
      <c r="J1484">
        <v>0</v>
      </c>
      <c r="K1484">
        <v>35</v>
      </c>
      <c r="L1484">
        <v>112</v>
      </c>
      <c r="M1484">
        <v>111</v>
      </c>
      <c r="N1484">
        <v>165</v>
      </c>
      <c r="O1484">
        <v>373229.17</v>
      </c>
      <c r="P1484">
        <v>1855.79</v>
      </c>
      <c r="Q1484">
        <v>276</v>
      </c>
      <c r="R1484">
        <v>0.29459999999999997</v>
      </c>
      <c r="S1484">
        <v>923</v>
      </c>
      <c r="T1484">
        <v>35</v>
      </c>
      <c r="U1484">
        <v>158</v>
      </c>
      <c r="V1484">
        <v>340</v>
      </c>
      <c r="W1484">
        <v>348</v>
      </c>
      <c r="X1484">
        <v>314</v>
      </c>
      <c r="Y1484">
        <v>7</v>
      </c>
      <c r="Z1484">
        <v>52</v>
      </c>
      <c r="AA1484">
        <v>111</v>
      </c>
      <c r="AB1484">
        <v>138</v>
      </c>
      <c r="AC1484">
        <v>36</v>
      </c>
      <c r="AD1484">
        <v>579</v>
      </c>
      <c r="AE1484">
        <v>0</v>
      </c>
      <c r="AF1484">
        <v>0</v>
      </c>
      <c r="AG1484">
        <v>5</v>
      </c>
      <c r="AH1484">
        <v>0</v>
      </c>
      <c r="AI1484">
        <v>0</v>
      </c>
      <c r="AJ1484">
        <v>0</v>
      </c>
      <c r="AK1484">
        <v>1</v>
      </c>
      <c r="AL1484">
        <v>0.92586000000000002</v>
      </c>
      <c r="AM1484">
        <v>0</v>
      </c>
    </row>
    <row r="1485" spans="1:39">
      <c r="A1485">
        <v>1484</v>
      </c>
      <c r="B1485">
        <v>14</v>
      </c>
      <c r="C1485">
        <v>14</v>
      </c>
      <c r="D1485">
        <v>3</v>
      </c>
      <c r="E1485">
        <v>1141</v>
      </c>
      <c r="F1485">
        <v>3302</v>
      </c>
      <c r="G1485">
        <v>3302</v>
      </c>
      <c r="H1485">
        <v>1515</v>
      </c>
      <c r="I1485">
        <v>655.49729300000001</v>
      </c>
      <c r="J1485">
        <v>583.88449969999999</v>
      </c>
      <c r="K1485">
        <v>410</v>
      </c>
      <c r="L1485">
        <v>272</v>
      </c>
      <c r="M1485">
        <v>202</v>
      </c>
      <c r="N1485">
        <v>257</v>
      </c>
      <c r="O1485">
        <v>333.77</v>
      </c>
      <c r="P1485">
        <v>163.69</v>
      </c>
      <c r="Q1485">
        <v>72.59</v>
      </c>
      <c r="R1485">
        <v>0.23860000000000001</v>
      </c>
      <c r="S1485">
        <v>1526</v>
      </c>
      <c r="T1485">
        <v>176</v>
      </c>
      <c r="U1485">
        <v>713</v>
      </c>
      <c r="V1485">
        <v>939</v>
      </c>
      <c r="W1485">
        <v>759</v>
      </c>
      <c r="X1485">
        <v>715</v>
      </c>
      <c r="Y1485">
        <v>175</v>
      </c>
      <c r="Z1485">
        <v>123</v>
      </c>
      <c r="AA1485">
        <v>293</v>
      </c>
      <c r="AB1485">
        <v>398</v>
      </c>
      <c r="AC1485">
        <v>38</v>
      </c>
      <c r="AD1485">
        <v>499</v>
      </c>
      <c r="AE1485">
        <v>0</v>
      </c>
      <c r="AF1485">
        <v>0</v>
      </c>
      <c r="AG1485">
        <v>4</v>
      </c>
      <c r="AH1485">
        <v>0</v>
      </c>
      <c r="AI1485">
        <v>0</v>
      </c>
      <c r="AJ1485">
        <v>0</v>
      </c>
      <c r="AK1485">
        <v>3</v>
      </c>
      <c r="AL1485">
        <v>1.59907</v>
      </c>
      <c r="AM1485">
        <v>0</v>
      </c>
    </row>
    <row r="1486" spans="1:39">
      <c r="A1486">
        <v>1485</v>
      </c>
      <c r="B1486">
        <v>14</v>
      </c>
      <c r="C1486">
        <v>14</v>
      </c>
      <c r="D1486">
        <v>3</v>
      </c>
      <c r="E1486">
        <v>649</v>
      </c>
      <c r="F1486">
        <v>1901</v>
      </c>
      <c r="G1486">
        <v>1901</v>
      </c>
      <c r="H1486">
        <v>876</v>
      </c>
      <c r="I1486">
        <v>362.39463089999998</v>
      </c>
      <c r="J1486">
        <v>347.0625503</v>
      </c>
      <c r="K1486">
        <v>210</v>
      </c>
      <c r="L1486">
        <v>175</v>
      </c>
      <c r="M1486">
        <v>125</v>
      </c>
      <c r="N1486">
        <v>139</v>
      </c>
      <c r="O1486">
        <v>152.37</v>
      </c>
      <c r="P1486">
        <v>139.74</v>
      </c>
      <c r="Q1486">
        <v>16.86</v>
      </c>
      <c r="R1486">
        <v>0.24360000000000001</v>
      </c>
      <c r="S1486">
        <v>662</v>
      </c>
      <c r="T1486">
        <v>103</v>
      </c>
      <c r="U1486">
        <v>404</v>
      </c>
      <c r="V1486">
        <v>536</v>
      </c>
      <c r="W1486">
        <v>436</v>
      </c>
      <c r="X1486">
        <v>422</v>
      </c>
      <c r="Y1486">
        <v>142</v>
      </c>
      <c r="Z1486">
        <v>119</v>
      </c>
      <c r="AA1486">
        <v>205</v>
      </c>
      <c r="AB1486">
        <v>126</v>
      </c>
      <c r="AC1486">
        <v>3</v>
      </c>
      <c r="AD1486">
        <v>67</v>
      </c>
      <c r="AE1486">
        <v>31.25</v>
      </c>
      <c r="AF1486">
        <v>31.25</v>
      </c>
      <c r="AG1486">
        <v>4</v>
      </c>
      <c r="AH1486">
        <v>0</v>
      </c>
      <c r="AI1486">
        <v>0</v>
      </c>
      <c r="AJ1486">
        <v>0</v>
      </c>
      <c r="AK1486">
        <v>1</v>
      </c>
      <c r="AL1486">
        <v>1.22742</v>
      </c>
      <c r="AM1486">
        <v>0</v>
      </c>
    </row>
    <row r="1487" spans="1:39">
      <c r="A1487">
        <v>1486</v>
      </c>
      <c r="B1487">
        <v>14</v>
      </c>
      <c r="C1487">
        <v>14</v>
      </c>
      <c r="D1487">
        <v>3</v>
      </c>
      <c r="E1487">
        <v>948</v>
      </c>
      <c r="F1487">
        <v>2757</v>
      </c>
      <c r="G1487">
        <v>2819</v>
      </c>
      <c r="H1487">
        <v>1261</v>
      </c>
      <c r="I1487">
        <v>544.62001199999997</v>
      </c>
      <c r="J1487">
        <v>485.12051330000003</v>
      </c>
      <c r="K1487">
        <v>334</v>
      </c>
      <c r="L1487">
        <v>230</v>
      </c>
      <c r="M1487">
        <v>170</v>
      </c>
      <c r="N1487">
        <v>214</v>
      </c>
      <c r="O1487">
        <v>1373.54</v>
      </c>
      <c r="P1487">
        <v>328.65</v>
      </c>
      <c r="Q1487">
        <v>295.56</v>
      </c>
      <c r="R1487">
        <v>0.24940000000000001</v>
      </c>
      <c r="S1487">
        <v>10539</v>
      </c>
      <c r="T1487">
        <v>142</v>
      </c>
      <c r="U1487">
        <v>587</v>
      </c>
      <c r="V1487">
        <v>809</v>
      </c>
      <c r="W1487">
        <v>647</v>
      </c>
      <c r="X1487">
        <v>634</v>
      </c>
      <c r="Y1487">
        <v>516</v>
      </c>
      <c r="Z1487">
        <v>1496</v>
      </c>
      <c r="AA1487">
        <v>2470</v>
      </c>
      <c r="AB1487">
        <v>2230</v>
      </c>
      <c r="AC1487">
        <v>247</v>
      </c>
      <c r="AD1487">
        <v>3580</v>
      </c>
      <c r="AE1487">
        <v>0</v>
      </c>
      <c r="AF1487">
        <v>0</v>
      </c>
      <c r="AG1487">
        <v>4</v>
      </c>
      <c r="AH1487">
        <v>1620</v>
      </c>
      <c r="AI1487">
        <v>0</v>
      </c>
      <c r="AJ1487">
        <v>0</v>
      </c>
      <c r="AK1487">
        <v>3</v>
      </c>
      <c r="AL1487">
        <v>1.59907</v>
      </c>
      <c r="AM1487">
        <v>0</v>
      </c>
    </row>
    <row r="1488" spans="1:39">
      <c r="A1488">
        <v>1487</v>
      </c>
      <c r="B1488">
        <v>14</v>
      </c>
      <c r="C1488">
        <v>14</v>
      </c>
      <c r="D1488">
        <v>3</v>
      </c>
      <c r="E1488">
        <v>286</v>
      </c>
      <c r="F1488">
        <v>800</v>
      </c>
      <c r="G1488">
        <v>815</v>
      </c>
      <c r="H1488">
        <v>373</v>
      </c>
      <c r="I1488">
        <v>164.3051935</v>
      </c>
      <c r="J1488">
        <v>146.3549228</v>
      </c>
      <c r="K1488">
        <v>105</v>
      </c>
      <c r="L1488">
        <v>68</v>
      </c>
      <c r="M1488">
        <v>50</v>
      </c>
      <c r="N1488">
        <v>63</v>
      </c>
      <c r="O1488">
        <v>668.15</v>
      </c>
      <c r="P1488">
        <v>93.07</v>
      </c>
      <c r="Q1488">
        <v>127.82</v>
      </c>
      <c r="R1488">
        <v>0.2429</v>
      </c>
      <c r="S1488">
        <v>3156</v>
      </c>
      <c r="T1488">
        <v>39</v>
      </c>
      <c r="U1488">
        <v>175</v>
      </c>
      <c r="V1488">
        <v>241</v>
      </c>
      <c r="W1488">
        <v>185</v>
      </c>
      <c r="X1488">
        <v>175</v>
      </c>
      <c r="Y1488">
        <v>162</v>
      </c>
      <c r="Z1488">
        <v>281</v>
      </c>
      <c r="AA1488">
        <v>739</v>
      </c>
      <c r="AB1488">
        <v>787</v>
      </c>
      <c r="AC1488">
        <v>91</v>
      </c>
      <c r="AD1488">
        <v>1096</v>
      </c>
      <c r="AE1488">
        <v>0</v>
      </c>
      <c r="AF1488">
        <v>0</v>
      </c>
      <c r="AG1488">
        <v>4</v>
      </c>
      <c r="AH1488">
        <v>0</v>
      </c>
      <c r="AI1488">
        <v>0</v>
      </c>
      <c r="AJ1488">
        <v>0</v>
      </c>
      <c r="AK1488">
        <v>3</v>
      </c>
      <c r="AL1488">
        <v>1.59907</v>
      </c>
      <c r="AM1488">
        <v>0</v>
      </c>
    </row>
    <row r="1489" spans="1:39">
      <c r="A1489">
        <v>1488</v>
      </c>
      <c r="B1489">
        <v>14</v>
      </c>
      <c r="C1489">
        <v>14</v>
      </c>
      <c r="D1489">
        <v>3</v>
      </c>
      <c r="E1489">
        <v>242</v>
      </c>
      <c r="F1489">
        <v>675</v>
      </c>
      <c r="G1489">
        <v>685</v>
      </c>
      <c r="H1489">
        <v>313</v>
      </c>
      <c r="I1489">
        <v>135.13020130000001</v>
      </c>
      <c r="J1489">
        <v>129.4131544</v>
      </c>
      <c r="K1489">
        <v>80</v>
      </c>
      <c r="L1489">
        <v>67</v>
      </c>
      <c r="M1489">
        <v>44</v>
      </c>
      <c r="N1489">
        <v>51</v>
      </c>
      <c r="O1489">
        <v>84.17</v>
      </c>
      <c r="P1489">
        <v>65.66</v>
      </c>
      <c r="Q1489">
        <v>11.38</v>
      </c>
      <c r="R1489">
        <v>0.23649999999999999</v>
      </c>
      <c r="S1489">
        <v>261</v>
      </c>
      <c r="T1489">
        <v>30</v>
      </c>
      <c r="U1489">
        <v>147</v>
      </c>
      <c r="V1489">
        <v>204</v>
      </c>
      <c r="W1489">
        <v>160</v>
      </c>
      <c r="X1489">
        <v>144</v>
      </c>
      <c r="Y1489">
        <v>19</v>
      </c>
      <c r="Z1489">
        <v>33</v>
      </c>
      <c r="AA1489">
        <v>97</v>
      </c>
      <c r="AB1489">
        <v>91</v>
      </c>
      <c r="AC1489">
        <v>1</v>
      </c>
      <c r="AD1489">
        <v>20</v>
      </c>
      <c r="AE1489">
        <v>31.25</v>
      </c>
      <c r="AF1489">
        <v>31.25</v>
      </c>
      <c r="AG1489">
        <v>4</v>
      </c>
      <c r="AH1489">
        <v>0</v>
      </c>
      <c r="AI1489">
        <v>0</v>
      </c>
      <c r="AJ1489">
        <v>0</v>
      </c>
      <c r="AK1489">
        <v>1</v>
      </c>
      <c r="AL1489">
        <v>1.22742</v>
      </c>
      <c r="AM1489">
        <v>0</v>
      </c>
    </row>
    <row r="1490" spans="1:39">
      <c r="A1490">
        <v>1489</v>
      </c>
      <c r="B1490">
        <v>14</v>
      </c>
      <c r="C1490">
        <v>14</v>
      </c>
      <c r="D1490">
        <v>3</v>
      </c>
      <c r="E1490">
        <v>911</v>
      </c>
      <c r="F1490">
        <v>2657</v>
      </c>
      <c r="G1490">
        <v>2657</v>
      </c>
      <c r="H1490">
        <v>1216</v>
      </c>
      <c r="I1490">
        <v>508.69261740000002</v>
      </c>
      <c r="J1490">
        <v>487.17100670000002</v>
      </c>
      <c r="K1490">
        <v>294</v>
      </c>
      <c r="L1490">
        <v>247</v>
      </c>
      <c r="M1490">
        <v>178</v>
      </c>
      <c r="N1490">
        <v>192</v>
      </c>
      <c r="O1490">
        <v>204.43</v>
      </c>
      <c r="P1490">
        <v>138.88</v>
      </c>
      <c r="Q1490">
        <v>35.1</v>
      </c>
      <c r="R1490">
        <v>0.2465</v>
      </c>
      <c r="S1490">
        <v>832</v>
      </c>
      <c r="T1490">
        <v>145</v>
      </c>
      <c r="U1490">
        <v>549</v>
      </c>
      <c r="V1490">
        <v>762</v>
      </c>
      <c r="W1490">
        <v>614</v>
      </c>
      <c r="X1490">
        <v>587</v>
      </c>
      <c r="Y1490">
        <v>64</v>
      </c>
      <c r="Z1490">
        <v>158</v>
      </c>
      <c r="AA1490">
        <v>235</v>
      </c>
      <c r="AB1490">
        <v>266</v>
      </c>
      <c r="AC1490">
        <v>2</v>
      </c>
      <c r="AD1490">
        <v>107</v>
      </c>
      <c r="AE1490">
        <v>31.25</v>
      </c>
      <c r="AF1490">
        <v>31.25</v>
      </c>
      <c r="AG1490">
        <v>4</v>
      </c>
      <c r="AH1490">
        <v>181</v>
      </c>
      <c r="AI1490">
        <v>0</v>
      </c>
      <c r="AJ1490">
        <v>0</v>
      </c>
      <c r="AK1490">
        <v>1</v>
      </c>
      <c r="AL1490">
        <v>1.22742</v>
      </c>
      <c r="AM1490">
        <v>0</v>
      </c>
    </row>
    <row r="1491" spans="1:39">
      <c r="A1491">
        <v>1490</v>
      </c>
      <c r="B1491">
        <v>14</v>
      </c>
      <c r="C1491">
        <v>14</v>
      </c>
      <c r="D1491">
        <v>3</v>
      </c>
      <c r="E1491">
        <v>788</v>
      </c>
      <c r="F1491">
        <v>2296</v>
      </c>
      <c r="G1491">
        <v>2325</v>
      </c>
      <c r="H1491">
        <v>1055</v>
      </c>
      <c r="I1491">
        <v>440.01073830000001</v>
      </c>
      <c r="J1491">
        <v>421.39489930000002</v>
      </c>
      <c r="K1491">
        <v>250</v>
      </c>
      <c r="L1491">
        <v>223</v>
      </c>
      <c r="M1491">
        <v>145</v>
      </c>
      <c r="N1491">
        <v>170</v>
      </c>
      <c r="O1491">
        <v>162.07</v>
      </c>
      <c r="P1491">
        <v>67.94</v>
      </c>
      <c r="Q1491">
        <v>25.12</v>
      </c>
      <c r="R1491">
        <v>0.24859999999999999</v>
      </c>
      <c r="S1491">
        <v>980</v>
      </c>
      <c r="T1491">
        <v>120</v>
      </c>
      <c r="U1491">
        <v>487</v>
      </c>
      <c r="V1491">
        <v>648</v>
      </c>
      <c r="W1491">
        <v>545</v>
      </c>
      <c r="X1491">
        <v>525</v>
      </c>
      <c r="Y1491">
        <v>93</v>
      </c>
      <c r="Z1491">
        <v>172</v>
      </c>
      <c r="AA1491">
        <v>332</v>
      </c>
      <c r="AB1491">
        <v>269</v>
      </c>
      <c r="AC1491">
        <v>1</v>
      </c>
      <c r="AD1491">
        <v>113</v>
      </c>
      <c r="AE1491">
        <v>31.25</v>
      </c>
      <c r="AF1491">
        <v>31.25</v>
      </c>
      <c r="AG1491">
        <v>4</v>
      </c>
      <c r="AH1491">
        <v>0</v>
      </c>
      <c r="AI1491">
        <v>0</v>
      </c>
      <c r="AJ1491">
        <v>0</v>
      </c>
      <c r="AK1491">
        <v>1</v>
      </c>
      <c r="AL1491">
        <v>1.22742</v>
      </c>
      <c r="AM1491">
        <v>0</v>
      </c>
    </row>
    <row r="1492" spans="1:39">
      <c r="A1492">
        <v>1491</v>
      </c>
      <c r="B1492">
        <v>14</v>
      </c>
      <c r="C1492">
        <v>14</v>
      </c>
      <c r="D1492">
        <v>3</v>
      </c>
      <c r="E1492">
        <v>682</v>
      </c>
      <c r="F1492">
        <v>1991</v>
      </c>
      <c r="G1492">
        <v>2221</v>
      </c>
      <c r="H1492">
        <v>1010</v>
      </c>
      <c r="I1492">
        <v>629.96353810000005</v>
      </c>
      <c r="J1492">
        <v>104.5334234</v>
      </c>
      <c r="K1492">
        <v>103</v>
      </c>
      <c r="L1492">
        <v>194</v>
      </c>
      <c r="M1492">
        <v>178</v>
      </c>
      <c r="N1492">
        <v>207</v>
      </c>
      <c r="O1492">
        <v>5400.73</v>
      </c>
      <c r="P1492">
        <v>444.55</v>
      </c>
      <c r="Q1492">
        <v>26.58</v>
      </c>
      <c r="R1492">
        <v>0.28139999999999998</v>
      </c>
      <c r="S1492">
        <v>1098</v>
      </c>
      <c r="T1492">
        <v>93</v>
      </c>
      <c r="U1492">
        <v>356</v>
      </c>
      <c r="V1492">
        <v>648</v>
      </c>
      <c r="W1492">
        <v>559</v>
      </c>
      <c r="X1492">
        <v>565</v>
      </c>
      <c r="Y1492">
        <v>63</v>
      </c>
      <c r="Z1492">
        <v>86</v>
      </c>
      <c r="AA1492">
        <v>455</v>
      </c>
      <c r="AB1492">
        <v>197</v>
      </c>
      <c r="AC1492">
        <v>115</v>
      </c>
      <c r="AD1492">
        <v>182</v>
      </c>
      <c r="AE1492">
        <v>0</v>
      </c>
      <c r="AF1492">
        <v>0</v>
      </c>
      <c r="AG1492">
        <v>4</v>
      </c>
      <c r="AH1492">
        <v>0</v>
      </c>
      <c r="AI1492">
        <v>0</v>
      </c>
      <c r="AJ1492">
        <v>0</v>
      </c>
      <c r="AK1492">
        <v>2</v>
      </c>
      <c r="AL1492">
        <v>1.01606</v>
      </c>
      <c r="AM1492">
        <v>0</v>
      </c>
    </row>
    <row r="1493" spans="1:39">
      <c r="A1493">
        <v>1492</v>
      </c>
      <c r="B1493">
        <v>14</v>
      </c>
      <c r="C1493">
        <v>14</v>
      </c>
      <c r="D1493">
        <v>3</v>
      </c>
      <c r="E1493">
        <v>2612</v>
      </c>
      <c r="F1493">
        <v>7575</v>
      </c>
      <c r="G1493">
        <v>7575</v>
      </c>
      <c r="H1493">
        <v>3473</v>
      </c>
      <c r="I1493">
        <v>1500.5775020000001</v>
      </c>
      <c r="J1493">
        <v>1336.6400639999999</v>
      </c>
      <c r="K1493">
        <v>934</v>
      </c>
      <c r="L1493">
        <v>607</v>
      </c>
      <c r="M1493">
        <v>484</v>
      </c>
      <c r="N1493">
        <v>587</v>
      </c>
      <c r="O1493">
        <v>354.21</v>
      </c>
      <c r="P1493">
        <v>207.66</v>
      </c>
      <c r="Q1493">
        <v>11.25</v>
      </c>
      <c r="R1493">
        <v>0.24030000000000001</v>
      </c>
      <c r="S1493">
        <v>278</v>
      </c>
      <c r="T1493">
        <v>411</v>
      </c>
      <c r="U1493">
        <v>1598</v>
      </c>
      <c r="V1493">
        <v>2156</v>
      </c>
      <c r="W1493">
        <v>1773</v>
      </c>
      <c r="X1493">
        <v>1637</v>
      </c>
      <c r="Y1493">
        <v>48</v>
      </c>
      <c r="Z1493">
        <v>22</v>
      </c>
      <c r="AA1493">
        <v>64</v>
      </c>
      <c r="AB1493">
        <v>74</v>
      </c>
      <c r="AC1493">
        <v>2</v>
      </c>
      <c r="AD1493">
        <v>68</v>
      </c>
      <c r="AE1493">
        <v>0</v>
      </c>
      <c r="AF1493">
        <v>0</v>
      </c>
      <c r="AG1493">
        <v>4</v>
      </c>
      <c r="AH1493">
        <v>0</v>
      </c>
      <c r="AI1493">
        <v>0</v>
      </c>
      <c r="AJ1493">
        <v>0</v>
      </c>
      <c r="AK1493">
        <v>3</v>
      </c>
      <c r="AL1493">
        <v>1.59907</v>
      </c>
      <c r="AM1493">
        <v>0</v>
      </c>
    </row>
    <row r="1494" spans="1:39">
      <c r="A1494">
        <v>1493</v>
      </c>
      <c r="B1494">
        <v>14</v>
      </c>
      <c r="C1494">
        <v>14</v>
      </c>
      <c r="D1494">
        <v>3</v>
      </c>
      <c r="E1494">
        <v>196</v>
      </c>
      <c r="F1494">
        <v>602</v>
      </c>
      <c r="G1494">
        <v>686</v>
      </c>
      <c r="H1494">
        <v>246</v>
      </c>
      <c r="I1494">
        <v>41.898411449999998</v>
      </c>
      <c r="J1494">
        <v>170.39968619999999</v>
      </c>
      <c r="K1494">
        <v>101</v>
      </c>
      <c r="L1494">
        <v>52</v>
      </c>
      <c r="M1494">
        <v>25</v>
      </c>
      <c r="N1494">
        <v>18</v>
      </c>
      <c r="O1494">
        <v>47.08</v>
      </c>
      <c r="P1494">
        <v>30.46</v>
      </c>
      <c r="Q1494">
        <v>17.16</v>
      </c>
      <c r="R1494">
        <v>0.20549999999999999</v>
      </c>
      <c r="S1494">
        <v>1018</v>
      </c>
      <c r="T1494">
        <v>43</v>
      </c>
      <c r="U1494">
        <v>180</v>
      </c>
      <c r="V1494">
        <v>224</v>
      </c>
      <c r="W1494">
        <v>112</v>
      </c>
      <c r="X1494">
        <v>127</v>
      </c>
      <c r="Y1494">
        <v>240</v>
      </c>
      <c r="Z1494">
        <v>89</v>
      </c>
      <c r="AA1494">
        <v>303</v>
      </c>
      <c r="AB1494">
        <v>285</v>
      </c>
      <c r="AC1494">
        <v>5</v>
      </c>
      <c r="AD1494">
        <v>96</v>
      </c>
      <c r="AE1494">
        <v>31.25</v>
      </c>
      <c r="AF1494">
        <v>31.25</v>
      </c>
      <c r="AG1494">
        <v>2</v>
      </c>
      <c r="AH1494">
        <v>0</v>
      </c>
      <c r="AI1494">
        <v>0</v>
      </c>
      <c r="AJ1494">
        <v>0</v>
      </c>
      <c r="AK1494">
        <v>3</v>
      </c>
      <c r="AL1494">
        <v>1.70567</v>
      </c>
      <c r="AM1494">
        <v>0</v>
      </c>
    </row>
    <row r="1495" spans="1:39">
      <c r="A1495">
        <v>1494</v>
      </c>
      <c r="B1495">
        <v>14</v>
      </c>
      <c r="C1495">
        <v>14</v>
      </c>
      <c r="D1495">
        <v>3</v>
      </c>
      <c r="E1495">
        <v>627</v>
      </c>
      <c r="F1495">
        <v>1932</v>
      </c>
      <c r="G1495">
        <v>1940</v>
      </c>
      <c r="H1495">
        <v>963</v>
      </c>
      <c r="I1495">
        <v>535.97212539999998</v>
      </c>
      <c r="J1495">
        <v>173.8996516</v>
      </c>
      <c r="K1495">
        <v>75</v>
      </c>
      <c r="L1495">
        <v>181</v>
      </c>
      <c r="M1495">
        <v>167</v>
      </c>
      <c r="N1495">
        <v>204</v>
      </c>
      <c r="O1495">
        <v>269.89999999999998</v>
      </c>
      <c r="P1495">
        <v>136.44</v>
      </c>
      <c r="Q1495">
        <v>8.31</v>
      </c>
      <c r="R1495">
        <v>0.23250000000000001</v>
      </c>
      <c r="S1495">
        <v>410</v>
      </c>
      <c r="T1495">
        <v>104</v>
      </c>
      <c r="U1495">
        <v>375</v>
      </c>
      <c r="V1495">
        <v>563</v>
      </c>
      <c r="W1495">
        <v>496</v>
      </c>
      <c r="X1495">
        <v>402</v>
      </c>
      <c r="Y1495">
        <v>72</v>
      </c>
      <c r="Z1495">
        <v>38</v>
      </c>
      <c r="AA1495">
        <v>151</v>
      </c>
      <c r="AB1495">
        <v>100</v>
      </c>
      <c r="AC1495">
        <v>5</v>
      </c>
      <c r="AD1495">
        <v>44</v>
      </c>
      <c r="AE1495">
        <v>0</v>
      </c>
      <c r="AF1495">
        <v>0</v>
      </c>
      <c r="AG1495">
        <v>4</v>
      </c>
      <c r="AH1495">
        <v>1951</v>
      </c>
      <c r="AI1495">
        <v>0</v>
      </c>
      <c r="AJ1495">
        <v>0</v>
      </c>
      <c r="AK1495">
        <v>2</v>
      </c>
      <c r="AL1495">
        <v>1.19187</v>
      </c>
      <c r="AM1495">
        <v>0</v>
      </c>
    </row>
    <row r="1496" spans="1:39">
      <c r="A1496">
        <v>1495</v>
      </c>
      <c r="B1496">
        <v>14</v>
      </c>
      <c r="C1496">
        <v>14</v>
      </c>
      <c r="D1496">
        <v>3</v>
      </c>
      <c r="E1496">
        <v>464</v>
      </c>
      <c r="F1496">
        <v>1467</v>
      </c>
      <c r="G1496">
        <v>1485</v>
      </c>
      <c r="H1496">
        <v>576</v>
      </c>
      <c r="I1496">
        <v>99.188076089999996</v>
      </c>
      <c r="J1496">
        <v>403.39517549999999</v>
      </c>
      <c r="K1496">
        <v>239</v>
      </c>
      <c r="L1496">
        <v>108</v>
      </c>
      <c r="M1496">
        <v>76</v>
      </c>
      <c r="N1496">
        <v>41</v>
      </c>
      <c r="O1496">
        <v>56.33</v>
      </c>
      <c r="P1496">
        <v>62.36</v>
      </c>
      <c r="Q1496">
        <v>8.59</v>
      </c>
      <c r="R1496">
        <v>0.17169999999999999</v>
      </c>
      <c r="S1496">
        <v>466</v>
      </c>
      <c r="T1496">
        <v>102</v>
      </c>
      <c r="U1496">
        <v>451</v>
      </c>
      <c r="V1496">
        <v>446</v>
      </c>
      <c r="W1496">
        <v>261</v>
      </c>
      <c r="X1496">
        <v>225</v>
      </c>
      <c r="Y1496">
        <v>89</v>
      </c>
      <c r="Z1496">
        <v>60</v>
      </c>
      <c r="AA1496">
        <v>152</v>
      </c>
      <c r="AB1496">
        <v>125</v>
      </c>
      <c r="AC1496">
        <v>4</v>
      </c>
      <c r="AD1496">
        <v>36</v>
      </c>
      <c r="AE1496">
        <v>31.25</v>
      </c>
      <c r="AF1496">
        <v>31.25</v>
      </c>
      <c r="AG1496">
        <v>3</v>
      </c>
      <c r="AH1496">
        <v>0</v>
      </c>
      <c r="AI1496">
        <v>0</v>
      </c>
      <c r="AJ1496">
        <v>0</v>
      </c>
      <c r="AK1496">
        <v>3</v>
      </c>
      <c r="AL1496">
        <v>1.70567</v>
      </c>
      <c r="AM1496">
        <v>0</v>
      </c>
    </row>
    <row r="1497" spans="1:39">
      <c r="A1497">
        <v>1496</v>
      </c>
      <c r="B1497">
        <v>14</v>
      </c>
      <c r="C1497">
        <v>14</v>
      </c>
      <c r="D1497">
        <v>3</v>
      </c>
      <c r="E1497">
        <v>191</v>
      </c>
      <c r="F1497">
        <v>586</v>
      </c>
      <c r="G1497">
        <v>586</v>
      </c>
      <c r="H1497">
        <v>236</v>
      </c>
      <c r="I1497">
        <v>40.829574430000001</v>
      </c>
      <c r="J1497">
        <v>166.0527554</v>
      </c>
      <c r="K1497">
        <v>100</v>
      </c>
      <c r="L1497">
        <v>46</v>
      </c>
      <c r="M1497">
        <v>27</v>
      </c>
      <c r="N1497">
        <v>18</v>
      </c>
      <c r="O1497">
        <v>46.26</v>
      </c>
      <c r="P1497">
        <v>48.07</v>
      </c>
      <c r="Q1497">
        <v>12.65</v>
      </c>
      <c r="R1497">
        <v>0.16550000000000001</v>
      </c>
      <c r="S1497">
        <v>464</v>
      </c>
      <c r="T1497">
        <v>41</v>
      </c>
      <c r="U1497">
        <v>176</v>
      </c>
      <c r="V1497">
        <v>188</v>
      </c>
      <c r="W1497">
        <v>96</v>
      </c>
      <c r="X1497">
        <v>85</v>
      </c>
      <c r="Y1497">
        <v>71</v>
      </c>
      <c r="Z1497">
        <v>38</v>
      </c>
      <c r="AA1497">
        <v>169</v>
      </c>
      <c r="AB1497">
        <v>150</v>
      </c>
      <c r="AC1497">
        <v>2</v>
      </c>
      <c r="AD1497">
        <v>34</v>
      </c>
      <c r="AE1497">
        <v>31.25</v>
      </c>
      <c r="AF1497">
        <v>31.25</v>
      </c>
      <c r="AG1497">
        <v>3</v>
      </c>
      <c r="AH1497">
        <v>0</v>
      </c>
      <c r="AI1497">
        <v>0</v>
      </c>
      <c r="AJ1497">
        <v>0</v>
      </c>
      <c r="AK1497">
        <v>3</v>
      </c>
      <c r="AL1497">
        <v>1.70567</v>
      </c>
      <c r="AM1497">
        <v>0</v>
      </c>
    </row>
    <row r="1498" spans="1:39">
      <c r="A1498">
        <v>1497</v>
      </c>
      <c r="B1498">
        <v>14</v>
      </c>
      <c r="C1498">
        <v>14</v>
      </c>
      <c r="D1498">
        <v>3</v>
      </c>
      <c r="E1498">
        <v>684</v>
      </c>
      <c r="F1498">
        <v>2192</v>
      </c>
      <c r="G1498">
        <v>2209</v>
      </c>
      <c r="H1498">
        <v>863</v>
      </c>
      <c r="I1498">
        <v>146.21690530000001</v>
      </c>
      <c r="J1498">
        <v>594.66012939999996</v>
      </c>
      <c r="K1498">
        <v>349</v>
      </c>
      <c r="L1498">
        <v>171</v>
      </c>
      <c r="M1498">
        <v>101</v>
      </c>
      <c r="N1498">
        <v>63</v>
      </c>
      <c r="O1498">
        <v>148.86000000000001</v>
      </c>
      <c r="P1498">
        <v>116.17</v>
      </c>
      <c r="Q1498">
        <v>29.91</v>
      </c>
      <c r="R1498">
        <v>0.16789999999999999</v>
      </c>
      <c r="S1498">
        <v>693</v>
      </c>
      <c r="T1498">
        <v>160</v>
      </c>
      <c r="U1498">
        <v>653</v>
      </c>
      <c r="V1498">
        <v>671</v>
      </c>
      <c r="W1498">
        <v>397</v>
      </c>
      <c r="X1498">
        <v>328</v>
      </c>
      <c r="Y1498">
        <v>79</v>
      </c>
      <c r="Z1498">
        <v>70</v>
      </c>
      <c r="AA1498">
        <v>218</v>
      </c>
      <c r="AB1498">
        <v>226</v>
      </c>
      <c r="AC1498">
        <v>9</v>
      </c>
      <c r="AD1498">
        <v>91</v>
      </c>
      <c r="AE1498">
        <v>31.25</v>
      </c>
      <c r="AF1498">
        <v>31.25</v>
      </c>
      <c r="AG1498">
        <v>4</v>
      </c>
      <c r="AH1498">
        <v>8</v>
      </c>
      <c r="AI1498">
        <v>0</v>
      </c>
      <c r="AJ1498">
        <v>0</v>
      </c>
      <c r="AK1498">
        <v>3</v>
      </c>
      <c r="AL1498">
        <v>1.70567</v>
      </c>
      <c r="AM1498">
        <v>0</v>
      </c>
    </row>
    <row r="1499" spans="1:39">
      <c r="A1499">
        <v>1498</v>
      </c>
      <c r="B1499">
        <v>14</v>
      </c>
      <c r="C1499">
        <v>14</v>
      </c>
      <c r="D1499">
        <v>3</v>
      </c>
      <c r="E1499">
        <v>350</v>
      </c>
      <c r="F1499">
        <v>1108</v>
      </c>
      <c r="G1499">
        <v>1111</v>
      </c>
      <c r="H1499">
        <v>565</v>
      </c>
      <c r="I1499">
        <v>351.17318440000003</v>
      </c>
      <c r="J1499">
        <v>45.363128490000001</v>
      </c>
      <c r="K1499">
        <v>29</v>
      </c>
      <c r="L1499">
        <v>101</v>
      </c>
      <c r="M1499">
        <v>100</v>
      </c>
      <c r="N1499">
        <v>120</v>
      </c>
      <c r="O1499">
        <v>11395.53</v>
      </c>
      <c r="P1499">
        <v>116.8</v>
      </c>
      <c r="Q1499">
        <v>805.31</v>
      </c>
      <c r="R1499">
        <v>0.20519999999999999</v>
      </c>
      <c r="S1499">
        <v>12774</v>
      </c>
      <c r="T1499">
        <v>56</v>
      </c>
      <c r="U1499">
        <v>233</v>
      </c>
      <c r="V1499">
        <v>339</v>
      </c>
      <c r="W1499">
        <v>278</v>
      </c>
      <c r="X1499">
        <v>205</v>
      </c>
      <c r="Y1499">
        <v>2754</v>
      </c>
      <c r="Z1499">
        <v>982</v>
      </c>
      <c r="AA1499">
        <v>2582</v>
      </c>
      <c r="AB1499">
        <v>2190</v>
      </c>
      <c r="AC1499">
        <v>641</v>
      </c>
      <c r="AD1499">
        <v>3625</v>
      </c>
      <c r="AE1499">
        <v>0</v>
      </c>
      <c r="AF1499">
        <v>0</v>
      </c>
      <c r="AG1499">
        <v>4</v>
      </c>
      <c r="AH1499">
        <v>1</v>
      </c>
      <c r="AI1499">
        <v>0</v>
      </c>
      <c r="AJ1499">
        <v>0</v>
      </c>
      <c r="AK1499">
        <v>3</v>
      </c>
      <c r="AL1499">
        <v>1.2086399999999999</v>
      </c>
      <c r="AM1499">
        <v>0</v>
      </c>
    </row>
    <row r="1500" spans="1:39">
      <c r="A1500">
        <v>1499</v>
      </c>
      <c r="B1500">
        <v>14</v>
      </c>
      <c r="C1500">
        <v>14</v>
      </c>
      <c r="D1500">
        <v>3</v>
      </c>
      <c r="E1500">
        <v>1792</v>
      </c>
      <c r="F1500">
        <v>5168</v>
      </c>
      <c r="G1500">
        <v>5180</v>
      </c>
      <c r="H1500">
        <v>2459</v>
      </c>
      <c r="I1500">
        <v>1302.5028359999999</v>
      </c>
      <c r="J1500">
        <v>611.44801510000002</v>
      </c>
      <c r="K1500">
        <v>534</v>
      </c>
      <c r="L1500">
        <v>407</v>
      </c>
      <c r="M1500">
        <v>428</v>
      </c>
      <c r="N1500">
        <v>423</v>
      </c>
      <c r="O1500">
        <v>4247.01</v>
      </c>
      <c r="P1500">
        <v>1109.29</v>
      </c>
      <c r="Q1500">
        <v>127.54</v>
      </c>
      <c r="R1500">
        <v>0.25119999999999998</v>
      </c>
      <c r="S1500">
        <v>1500</v>
      </c>
      <c r="T1500">
        <v>275</v>
      </c>
      <c r="U1500">
        <v>1023</v>
      </c>
      <c r="V1500">
        <v>1475</v>
      </c>
      <c r="W1500">
        <v>1249</v>
      </c>
      <c r="X1500">
        <v>1158</v>
      </c>
      <c r="Y1500">
        <v>77</v>
      </c>
      <c r="Z1500">
        <v>165</v>
      </c>
      <c r="AA1500">
        <v>193</v>
      </c>
      <c r="AB1500">
        <v>493</v>
      </c>
      <c r="AC1500">
        <v>188</v>
      </c>
      <c r="AD1500">
        <v>384</v>
      </c>
      <c r="AE1500">
        <v>0</v>
      </c>
      <c r="AF1500">
        <v>0</v>
      </c>
      <c r="AG1500">
        <v>4</v>
      </c>
      <c r="AH1500">
        <v>0</v>
      </c>
      <c r="AI1500">
        <v>0</v>
      </c>
      <c r="AJ1500">
        <v>0</v>
      </c>
      <c r="AK1500">
        <v>2</v>
      </c>
      <c r="AL1500">
        <v>0.99138000000000004</v>
      </c>
      <c r="AM1500">
        <v>0</v>
      </c>
    </row>
    <row r="1501" spans="1:39">
      <c r="A1501">
        <v>1500</v>
      </c>
      <c r="B1501">
        <v>14</v>
      </c>
      <c r="C1501">
        <v>14</v>
      </c>
      <c r="D1501">
        <v>3</v>
      </c>
      <c r="E1501">
        <v>1316</v>
      </c>
      <c r="F1501">
        <v>3813</v>
      </c>
      <c r="G1501">
        <v>3813</v>
      </c>
      <c r="H1501">
        <v>1964</v>
      </c>
      <c r="I1501">
        <v>1041.5117299999999</v>
      </c>
      <c r="J1501">
        <v>366.627566</v>
      </c>
      <c r="K1501">
        <v>170</v>
      </c>
      <c r="L1501">
        <v>358</v>
      </c>
      <c r="M1501">
        <v>363</v>
      </c>
      <c r="N1501">
        <v>425</v>
      </c>
      <c r="O1501">
        <v>839.16</v>
      </c>
      <c r="P1501">
        <v>478.63</v>
      </c>
      <c r="Q1501">
        <v>29.97</v>
      </c>
      <c r="R1501">
        <v>0.26860000000000001</v>
      </c>
      <c r="S1501">
        <v>89</v>
      </c>
      <c r="T1501">
        <v>165</v>
      </c>
      <c r="U1501">
        <v>634</v>
      </c>
      <c r="V1501">
        <v>1061</v>
      </c>
      <c r="W1501">
        <v>1057</v>
      </c>
      <c r="X1501">
        <v>896</v>
      </c>
      <c r="Y1501">
        <v>15</v>
      </c>
      <c r="Z1501">
        <v>8</v>
      </c>
      <c r="AA1501">
        <v>28</v>
      </c>
      <c r="AB1501">
        <v>26</v>
      </c>
      <c r="AC1501">
        <v>7</v>
      </c>
      <c r="AD1501">
        <v>5</v>
      </c>
      <c r="AE1501">
        <v>0</v>
      </c>
      <c r="AF1501">
        <v>0</v>
      </c>
      <c r="AG1501">
        <v>4</v>
      </c>
      <c r="AH1501">
        <v>81</v>
      </c>
      <c r="AI1501">
        <v>0</v>
      </c>
      <c r="AJ1501">
        <v>0</v>
      </c>
      <c r="AK1501">
        <v>3</v>
      </c>
      <c r="AL1501">
        <v>1.1057600000000001</v>
      </c>
      <c r="AM1501">
        <v>0</v>
      </c>
    </row>
    <row r="1502" spans="1:39">
      <c r="A1502">
        <v>1501</v>
      </c>
      <c r="B1502">
        <v>14</v>
      </c>
      <c r="C1502">
        <v>14</v>
      </c>
      <c r="D1502">
        <v>3</v>
      </c>
      <c r="E1502">
        <v>326</v>
      </c>
      <c r="F1502">
        <v>929</v>
      </c>
      <c r="G1502">
        <v>958</v>
      </c>
      <c r="H1502">
        <v>434</v>
      </c>
      <c r="I1502">
        <v>182.03489930000001</v>
      </c>
      <c r="J1502">
        <v>174.33342279999999</v>
      </c>
      <c r="K1502">
        <v>107</v>
      </c>
      <c r="L1502">
        <v>90</v>
      </c>
      <c r="M1502">
        <v>59</v>
      </c>
      <c r="N1502">
        <v>70</v>
      </c>
      <c r="O1502">
        <v>497.07</v>
      </c>
      <c r="P1502">
        <v>208.63</v>
      </c>
      <c r="Q1502">
        <v>33.89</v>
      </c>
      <c r="R1502">
        <v>0.2349</v>
      </c>
      <c r="S1502">
        <v>866</v>
      </c>
      <c r="T1502">
        <v>45</v>
      </c>
      <c r="U1502">
        <v>203</v>
      </c>
      <c r="V1502">
        <v>285</v>
      </c>
      <c r="W1502">
        <v>220</v>
      </c>
      <c r="X1502">
        <v>205</v>
      </c>
      <c r="Y1502">
        <v>84</v>
      </c>
      <c r="Z1502">
        <v>176</v>
      </c>
      <c r="AA1502">
        <v>263</v>
      </c>
      <c r="AB1502">
        <v>222</v>
      </c>
      <c r="AC1502">
        <v>5</v>
      </c>
      <c r="AD1502">
        <v>116</v>
      </c>
      <c r="AE1502">
        <v>31.25</v>
      </c>
      <c r="AF1502">
        <v>31.25</v>
      </c>
      <c r="AG1502">
        <v>4</v>
      </c>
      <c r="AH1502">
        <v>0</v>
      </c>
      <c r="AI1502">
        <v>0</v>
      </c>
      <c r="AJ1502">
        <v>0</v>
      </c>
      <c r="AK1502">
        <v>1</v>
      </c>
      <c r="AL1502">
        <v>1.22742</v>
      </c>
      <c r="AM1502">
        <v>0</v>
      </c>
    </row>
    <row r="1503" spans="1:39">
      <c r="A1503">
        <v>1502</v>
      </c>
      <c r="B1503">
        <v>14</v>
      </c>
      <c r="C1503">
        <v>14</v>
      </c>
      <c r="D1503">
        <v>3</v>
      </c>
      <c r="E1503">
        <v>3259</v>
      </c>
      <c r="F1503">
        <v>10437</v>
      </c>
      <c r="G1503">
        <v>10469</v>
      </c>
      <c r="H1503">
        <v>4127</v>
      </c>
      <c r="I1503">
        <v>696.66797410000004</v>
      </c>
      <c r="J1503">
        <v>2833.3294759999999</v>
      </c>
      <c r="K1503">
        <v>1664</v>
      </c>
      <c r="L1503">
        <v>798</v>
      </c>
      <c r="M1503">
        <v>497</v>
      </c>
      <c r="N1503">
        <v>300</v>
      </c>
      <c r="O1503">
        <v>412.71</v>
      </c>
      <c r="P1503">
        <v>91.13</v>
      </c>
      <c r="Q1503">
        <v>227.47</v>
      </c>
      <c r="R1503">
        <v>0.16739999999999999</v>
      </c>
      <c r="S1503">
        <v>4243</v>
      </c>
      <c r="T1503">
        <v>770</v>
      </c>
      <c r="U1503">
        <v>3069</v>
      </c>
      <c r="V1503">
        <v>3204</v>
      </c>
      <c r="W1503">
        <v>1856</v>
      </c>
      <c r="X1503">
        <v>1570</v>
      </c>
      <c r="Y1503">
        <v>982</v>
      </c>
      <c r="Z1503">
        <v>253</v>
      </c>
      <c r="AA1503">
        <v>1048</v>
      </c>
      <c r="AB1503">
        <v>1204</v>
      </c>
      <c r="AC1503">
        <v>57</v>
      </c>
      <c r="AD1503">
        <v>699</v>
      </c>
      <c r="AE1503">
        <v>31.25</v>
      </c>
      <c r="AF1503">
        <v>31.25</v>
      </c>
      <c r="AG1503">
        <v>3</v>
      </c>
      <c r="AH1503">
        <v>0</v>
      </c>
      <c r="AI1503">
        <v>0</v>
      </c>
      <c r="AJ1503">
        <v>0</v>
      </c>
      <c r="AK1503">
        <v>3</v>
      </c>
      <c r="AL1503">
        <v>1.70567</v>
      </c>
      <c r="AM1503">
        <v>0</v>
      </c>
    </row>
    <row r="1504" spans="1:39">
      <c r="A1504">
        <v>1503</v>
      </c>
      <c r="B1504">
        <v>14</v>
      </c>
      <c r="C1504">
        <v>14</v>
      </c>
      <c r="D1504">
        <v>3</v>
      </c>
      <c r="E1504">
        <v>527</v>
      </c>
      <c r="F1504">
        <v>1539</v>
      </c>
      <c r="G1504">
        <v>1557</v>
      </c>
      <c r="H1504">
        <v>776</v>
      </c>
      <c r="I1504">
        <v>434.55151009999997</v>
      </c>
      <c r="J1504">
        <v>150.22879599999999</v>
      </c>
      <c r="K1504">
        <v>93</v>
      </c>
      <c r="L1504">
        <v>145</v>
      </c>
      <c r="M1504">
        <v>134</v>
      </c>
      <c r="N1504">
        <v>155</v>
      </c>
      <c r="O1504">
        <v>108.84</v>
      </c>
      <c r="P1504">
        <v>102.84</v>
      </c>
      <c r="Q1504">
        <v>9.94</v>
      </c>
      <c r="R1504">
        <v>0.25819999999999999</v>
      </c>
      <c r="S1504">
        <v>373</v>
      </c>
      <c r="T1504">
        <v>73</v>
      </c>
      <c r="U1504">
        <v>281</v>
      </c>
      <c r="V1504">
        <v>453</v>
      </c>
      <c r="W1504">
        <v>392</v>
      </c>
      <c r="X1504">
        <v>358</v>
      </c>
      <c r="Y1504">
        <v>5</v>
      </c>
      <c r="Z1504">
        <v>48</v>
      </c>
      <c r="AA1504">
        <v>153</v>
      </c>
      <c r="AB1504">
        <v>141</v>
      </c>
      <c r="AC1504">
        <v>0</v>
      </c>
      <c r="AD1504">
        <v>26</v>
      </c>
      <c r="AE1504">
        <v>0</v>
      </c>
      <c r="AF1504">
        <v>0</v>
      </c>
      <c r="AG1504">
        <v>4</v>
      </c>
      <c r="AH1504">
        <v>0</v>
      </c>
      <c r="AI1504">
        <v>0</v>
      </c>
      <c r="AJ1504">
        <v>0</v>
      </c>
      <c r="AK1504">
        <v>3</v>
      </c>
      <c r="AL1504">
        <v>1.2478899999999999</v>
      </c>
      <c r="AM1504">
        <v>0</v>
      </c>
    </row>
    <row r="1505" spans="1:39">
      <c r="A1505">
        <v>1504</v>
      </c>
      <c r="B1505">
        <v>14</v>
      </c>
      <c r="C1505">
        <v>14</v>
      </c>
      <c r="D1505">
        <v>3</v>
      </c>
      <c r="E1505">
        <v>809</v>
      </c>
      <c r="F1505">
        <v>2358</v>
      </c>
      <c r="G1505">
        <v>2471</v>
      </c>
      <c r="H1505">
        <v>1089</v>
      </c>
      <c r="I1505">
        <v>451.73691280000003</v>
      </c>
      <c r="J1505">
        <v>432.62496640000001</v>
      </c>
      <c r="K1505">
        <v>262</v>
      </c>
      <c r="L1505">
        <v>221</v>
      </c>
      <c r="M1505">
        <v>155</v>
      </c>
      <c r="N1505">
        <v>171</v>
      </c>
      <c r="O1505">
        <v>470.35</v>
      </c>
      <c r="P1505">
        <v>328.01</v>
      </c>
      <c r="Q1505">
        <v>15.66</v>
      </c>
      <c r="R1505">
        <v>0.2586</v>
      </c>
      <c r="S1505">
        <v>154</v>
      </c>
      <c r="T1505">
        <v>123</v>
      </c>
      <c r="U1505">
        <v>498</v>
      </c>
      <c r="V1505">
        <v>711</v>
      </c>
      <c r="W1505">
        <v>563</v>
      </c>
      <c r="X1505">
        <v>576</v>
      </c>
      <c r="Y1505">
        <v>5</v>
      </c>
      <c r="Z1505">
        <v>32</v>
      </c>
      <c r="AA1505">
        <v>63</v>
      </c>
      <c r="AB1505">
        <v>43</v>
      </c>
      <c r="AC1505">
        <v>1</v>
      </c>
      <c r="AD1505">
        <v>10</v>
      </c>
      <c r="AE1505">
        <v>31.25</v>
      </c>
      <c r="AF1505">
        <v>31.25</v>
      </c>
      <c r="AG1505">
        <v>4</v>
      </c>
      <c r="AH1505">
        <v>0</v>
      </c>
      <c r="AI1505">
        <v>0</v>
      </c>
      <c r="AJ1505">
        <v>0</v>
      </c>
      <c r="AK1505">
        <v>1</v>
      </c>
      <c r="AL1505">
        <v>1.22742</v>
      </c>
      <c r="AM1505">
        <v>0</v>
      </c>
    </row>
    <row r="1506" spans="1:39">
      <c r="A1506">
        <v>1505</v>
      </c>
      <c r="B1506">
        <v>14</v>
      </c>
      <c r="C1506">
        <v>14</v>
      </c>
      <c r="D1506">
        <v>3</v>
      </c>
      <c r="E1506">
        <v>613</v>
      </c>
      <c r="F1506">
        <v>1909</v>
      </c>
      <c r="G1506">
        <v>2107</v>
      </c>
      <c r="H1506">
        <v>857</v>
      </c>
      <c r="I1506">
        <v>407.72792240000001</v>
      </c>
      <c r="J1506">
        <v>272.23583459999998</v>
      </c>
      <c r="K1506">
        <v>200</v>
      </c>
      <c r="L1506">
        <v>173</v>
      </c>
      <c r="M1506">
        <v>125</v>
      </c>
      <c r="N1506">
        <v>115</v>
      </c>
      <c r="O1506">
        <v>150.99</v>
      </c>
      <c r="P1506">
        <v>69.849999999999994</v>
      </c>
      <c r="Q1506">
        <v>47.05</v>
      </c>
      <c r="R1506">
        <v>0.2316</v>
      </c>
      <c r="S1506">
        <v>1015</v>
      </c>
      <c r="T1506">
        <v>117</v>
      </c>
      <c r="U1506">
        <v>463</v>
      </c>
      <c r="V1506">
        <v>631</v>
      </c>
      <c r="W1506">
        <v>455</v>
      </c>
      <c r="X1506">
        <v>441</v>
      </c>
      <c r="Y1506">
        <v>250</v>
      </c>
      <c r="Z1506">
        <v>130</v>
      </c>
      <c r="AA1506">
        <v>340</v>
      </c>
      <c r="AB1506">
        <v>222</v>
      </c>
      <c r="AC1506">
        <v>4</v>
      </c>
      <c r="AD1506">
        <v>69</v>
      </c>
      <c r="AE1506">
        <v>0</v>
      </c>
      <c r="AF1506">
        <v>0</v>
      </c>
      <c r="AG1506">
        <v>3</v>
      </c>
      <c r="AH1506">
        <v>0</v>
      </c>
      <c r="AI1506">
        <v>0</v>
      </c>
      <c r="AJ1506">
        <v>0</v>
      </c>
      <c r="AK1506">
        <v>3</v>
      </c>
      <c r="AL1506">
        <v>1.4354899999999999</v>
      </c>
      <c r="AM1506">
        <v>0</v>
      </c>
    </row>
    <row r="1507" spans="1:39">
      <c r="A1507">
        <v>1506</v>
      </c>
      <c r="B1507">
        <v>14</v>
      </c>
      <c r="C1507">
        <v>14</v>
      </c>
      <c r="D1507">
        <v>3</v>
      </c>
      <c r="E1507">
        <v>776</v>
      </c>
      <c r="F1507">
        <v>2265</v>
      </c>
      <c r="G1507">
        <v>2304</v>
      </c>
      <c r="H1507">
        <v>1127</v>
      </c>
      <c r="I1507">
        <v>639.87091439999995</v>
      </c>
      <c r="J1507">
        <v>221.2097642</v>
      </c>
      <c r="K1507">
        <v>137</v>
      </c>
      <c r="L1507">
        <v>215</v>
      </c>
      <c r="M1507">
        <v>194</v>
      </c>
      <c r="N1507">
        <v>230</v>
      </c>
      <c r="O1507">
        <v>133.16999999999999</v>
      </c>
      <c r="P1507">
        <v>131.22999999999999</v>
      </c>
      <c r="Q1507">
        <v>16.38</v>
      </c>
      <c r="R1507">
        <v>0.26090000000000002</v>
      </c>
      <c r="S1507">
        <v>110</v>
      </c>
      <c r="T1507">
        <v>108</v>
      </c>
      <c r="U1507">
        <v>420</v>
      </c>
      <c r="V1507">
        <v>643</v>
      </c>
      <c r="W1507">
        <v>598</v>
      </c>
      <c r="X1507">
        <v>535</v>
      </c>
      <c r="Y1507">
        <v>27</v>
      </c>
      <c r="Z1507">
        <v>14</v>
      </c>
      <c r="AA1507">
        <v>47</v>
      </c>
      <c r="AB1507">
        <v>20</v>
      </c>
      <c r="AC1507">
        <v>0</v>
      </c>
      <c r="AD1507">
        <v>2</v>
      </c>
      <c r="AE1507">
        <v>0</v>
      </c>
      <c r="AF1507">
        <v>0</v>
      </c>
      <c r="AG1507">
        <v>4</v>
      </c>
      <c r="AH1507">
        <v>0</v>
      </c>
      <c r="AI1507">
        <v>0</v>
      </c>
      <c r="AJ1507">
        <v>0</v>
      </c>
      <c r="AK1507">
        <v>3</v>
      </c>
      <c r="AL1507">
        <v>1.2478899999999999</v>
      </c>
      <c r="AM1507">
        <v>0</v>
      </c>
    </row>
    <row r="1508" spans="1:39">
      <c r="A1508">
        <v>1507</v>
      </c>
      <c r="B1508">
        <v>14</v>
      </c>
      <c r="C1508">
        <v>14</v>
      </c>
      <c r="D1508">
        <v>3</v>
      </c>
      <c r="E1508">
        <v>305</v>
      </c>
      <c r="F1508">
        <v>951</v>
      </c>
      <c r="G1508">
        <v>961</v>
      </c>
      <c r="H1508">
        <v>388</v>
      </c>
      <c r="I1508">
        <v>65.199058640000004</v>
      </c>
      <c r="J1508">
        <v>265.16277700000001</v>
      </c>
      <c r="K1508">
        <v>158</v>
      </c>
      <c r="L1508">
        <v>76</v>
      </c>
      <c r="M1508">
        <v>43</v>
      </c>
      <c r="N1508">
        <v>28</v>
      </c>
      <c r="O1508">
        <v>353.12</v>
      </c>
      <c r="P1508">
        <v>114.05</v>
      </c>
      <c r="Q1508">
        <v>146.44</v>
      </c>
      <c r="R1508">
        <v>0.16439999999999999</v>
      </c>
      <c r="S1508">
        <v>2228</v>
      </c>
      <c r="T1508">
        <v>63</v>
      </c>
      <c r="U1508">
        <v>287</v>
      </c>
      <c r="V1508">
        <v>301</v>
      </c>
      <c r="W1508">
        <v>170</v>
      </c>
      <c r="X1508">
        <v>140</v>
      </c>
      <c r="Y1508">
        <v>268</v>
      </c>
      <c r="Z1508">
        <v>155</v>
      </c>
      <c r="AA1508">
        <v>617</v>
      </c>
      <c r="AB1508">
        <v>667</v>
      </c>
      <c r="AC1508">
        <v>23</v>
      </c>
      <c r="AD1508">
        <v>498</v>
      </c>
      <c r="AE1508">
        <v>31.25</v>
      </c>
      <c r="AF1508">
        <v>31.25</v>
      </c>
      <c r="AG1508">
        <v>4</v>
      </c>
      <c r="AH1508">
        <v>0</v>
      </c>
      <c r="AI1508">
        <v>0</v>
      </c>
      <c r="AJ1508">
        <v>0</v>
      </c>
      <c r="AK1508">
        <v>3</v>
      </c>
      <c r="AL1508">
        <v>1.70567</v>
      </c>
      <c r="AM1508">
        <v>0</v>
      </c>
    </row>
    <row r="1509" spans="1:39">
      <c r="A1509">
        <v>1508</v>
      </c>
      <c r="B1509">
        <v>14</v>
      </c>
      <c r="C1509">
        <v>14</v>
      </c>
      <c r="D1509">
        <v>3</v>
      </c>
      <c r="E1509">
        <v>568</v>
      </c>
      <c r="F1509">
        <v>1667</v>
      </c>
      <c r="G1509">
        <v>1667</v>
      </c>
      <c r="H1509">
        <v>831</v>
      </c>
      <c r="I1509">
        <v>468.35912289999999</v>
      </c>
      <c r="J1509">
        <v>161.91642529999999</v>
      </c>
      <c r="K1509">
        <v>105</v>
      </c>
      <c r="L1509">
        <v>158</v>
      </c>
      <c r="M1509">
        <v>141</v>
      </c>
      <c r="N1509">
        <v>164</v>
      </c>
      <c r="O1509">
        <v>175.64</v>
      </c>
      <c r="P1509">
        <v>149.71</v>
      </c>
      <c r="Q1509">
        <v>8.1300000000000008</v>
      </c>
      <c r="R1509">
        <v>0.25669999999999998</v>
      </c>
      <c r="S1509">
        <v>684</v>
      </c>
      <c r="T1509">
        <v>80</v>
      </c>
      <c r="U1509">
        <v>301</v>
      </c>
      <c r="V1509">
        <v>478</v>
      </c>
      <c r="W1509">
        <v>424</v>
      </c>
      <c r="X1509">
        <v>384</v>
      </c>
      <c r="Y1509">
        <v>26</v>
      </c>
      <c r="Z1509">
        <v>111</v>
      </c>
      <c r="AA1509">
        <v>349</v>
      </c>
      <c r="AB1509">
        <v>168</v>
      </c>
      <c r="AC1509">
        <v>5</v>
      </c>
      <c r="AD1509">
        <v>25</v>
      </c>
      <c r="AE1509">
        <v>0</v>
      </c>
      <c r="AF1509">
        <v>0</v>
      </c>
      <c r="AG1509">
        <v>4</v>
      </c>
      <c r="AH1509">
        <v>1</v>
      </c>
      <c r="AI1509">
        <v>0</v>
      </c>
      <c r="AJ1509">
        <v>0</v>
      </c>
      <c r="AK1509">
        <v>3</v>
      </c>
      <c r="AL1509">
        <v>1.2478899999999999</v>
      </c>
      <c r="AM1509">
        <v>0</v>
      </c>
    </row>
    <row r="1510" spans="1:39">
      <c r="A1510">
        <v>1509</v>
      </c>
      <c r="B1510">
        <v>10</v>
      </c>
      <c r="C1510">
        <v>10</v>
      </c>
      <c r="D1510">
        <v>3</v>
      </c>
      <c r="E1510">
        <v>1007</v>
      </c>
      <c r="F1510">
        <v>2340</v>
      </c>
      <c r="G1510">
        <v>2393</v>
      </c>
      <c r="H1510">
        <v>1371</v>
      </c>
      <c r="I1510">
        <v>299.71082919999998</v>
      </c>
      <c r="J1510">
        <v>746.79328169999997</v>
      </c>
      <c r="K1510">
        <v>222</v>
      </c>
      <c r="L1510">
        <v>240</v>
      </c>
      <c r="M1510">
        <v>186</v>
      </c>
      <c r="N1510">
        <v>359</v>
      </c>
      <c r="O1510">
        <v>140.88999999999999</v>
      </c>
      <c r="P1510">
        <v>118.97</v>
      </c>
      <c r="Q1510">
        <v>17.52</v>
      </c>
      <c r="R1510">
        <v>0.26869999999999999</v>
      </c>
      <c r="S1510">
        <v>6579</v>
      </c>
      <c r="T1510">
        <v>83</v>
      </c>
      <c r="U1510">
        <v>259</v>
      </c>
      <c r="V1510">
        <v>795</v>
      </c>
      <c r="W1510">
        <v>713</v>
      </c>
      <c r="X1510">
        <v>543</v>
      </c>
      <c r="Y1510">
        <v>168</v>
      </c>
      <c r="Z1510">
        <v>1686</v>
      </c>
      <c r="AA1510">
        <v>3870</v>
      </c>
      <c r="AB1510">
        <v>768</v>
      </c>
      <c r="AC1510">
        <v>3</v>
      </c>
      <c r="AD1510">
        <v>84</v>
      </c>
      <c r="AE1510">
        <v>31.25</v>
      </c>
      <c r="AF1510">
        <v>31.25</v>
      </c>
      <c r="AG1510">
        <v>1</v>
      </c>
      <c r="AH1510">
        <v>0</v>
      </c>
      <c r="AI1510">
        <v>0</v>
      </c>
      <c r="AJ1510">
        <v>0</v>
      </c>
      <c r="AK1510">
        <v>3</v>
      </c>
      <c r="AL1510">
        <v>2.5996199999999998</v>
      </c>
      <c r="AM1510">
        <v>0</v>
      </c>
    </row>
    <row r="1511" spans="1:39">
      <c r="A1511">
        <v>1510</v>
      </c>
      <c r="B1511">
        <v>10</v>
      </c>
      <c r="C1511">
        <v>10</v>
      </c>
      <c r="D1511">
        <v>3</v>
      </c>
      <c r="E1511">
        <v>1375</v>
      </c>
      <c r="F1511">
        <v>3197</v>
      </c>
      <c r="G1511">
        <v>3197</v>
      </c>
      <c r="H1511">
        <v>1869</v>
      </c>
      <c r="I1511">
        <v>409.23772609999997</v>
      </c>
      <c r="J1511">
        <v>1019.702842</v>
      </c>
      <c r="K1511">
        <v>311</v>
      </c>
      <c r="L1511">
        <v>310</v>
      </c>
      <c r="M1511">
        <v>267</v>
      </c>
      <c r="N1511">
        <v>487</v>
      </c>
      <c r="O1511">
        <v>85.61</v>
      </c>
      <c r="P1511">
        <v>62.93</v>
      </c>
      <c r="Q1511">
        <v>11.67</v>
      </c>
      <c r="R1511">
        <v>0.2656</v>
      </c>
      <c r="S1511">
        <v>492</v>
      </c>
      <c r="T1511">
        <v>119</v>
      </c>
      <c r="U1511">
        <v>342</v>
      </c>
      <c r="V1511">
        <v>1088</v>
      </c>
      <c r="W1511">
        <v>931</v>
      </c>
      <c r="X1511">
        <v>717</v>
      </c>
      <c r="Y1511">
        <v>116</v>
      </c>
      <c r="Z1511">
        <v>39</v>
      </c>
      <c r="AA1511">
        <v>230</v>
      </c>
      <c r="AB1511">
        <v>78</v>
      </c>
      <c r="AC1511">
        <v>1</v>
      </c>
      <c r="AD1511">
        <v>28</v>
      </c>
      <c r="AE1511">
        <v>31.25</v>
      </c>
      <c r="AF1511">
        <v>31.25</v>
      </c>
      <c r="AG1511">
        <v>3</v>
      </c>
      <c r="AH1511">
        <v>0</v>
      </c>
      <c r="AI1511">
        <v>0</v>
      </c>
      <c r="AJ1511">
        <v>0</v>
      </c>
      <c r="AK1511">
        <v>3</v>
      </c>
      <c r="AL1511">
        <v>2.5996199999999998</v>
      </c>
      <c r="AM1511">
        <v>0</v>
      </c>
    </row>
    <row r="1512" spans="1:39">
      <c r="A1512">
        <v>1511</v>
      </c>
      <c r="B1512">
        <v>10</v>
      </c>
      <c r="C1512">
        <v>10</v>
      </c>
      <c r="D1512">
        <v>3</v>
      </c>
      <c r="E1512">
        <v>666</v>
      </c>
      <c r="F1512">
        <v>1547</v>
      </c>
      <c r="G1512">
        <v>1547</v>
      </c>
      <c r="H1512">
        <v>910</v>
      </c>
      <c r="I1512">
        <v>198.21987319999999</v>
      </c>
      <c r="J1512">
        <v>493.90697669999997</v>
      </c>
      <c r="K1512">
        <v>152</v>
      </c>
      <c r="L1512">
        <v>162</v>
      </c>
      <c r="M1512">
        <v>115</v>
      </c>
      <c r="N1512">
        <v>237</v>
      </c>
      <c r="O1512">
        <v>61.7</v>
      </c>
      <c r="P1512">
        <v>53.76</v>
      </c>
      <c r="Q1512">
        <v>4.63</v>
      </c>
      <c r="R1512">
        <v>0.26240000000000002</v>
      </c>
      <c r="S1512">
        <v>262</v>
      </c>
      <c r="T1512">
        <v>56</v>
      </c>
      <c r="U1512">
        <v>168</v>
      </c>
      <c r="V1512">
        <v>520</v>
      </c>
      <c r="W1512">
        <v>460</v>
      </c>
      <c r="X1512">
        <v>343</v>
      </c>
      <c r="Y1512">
        <v>69</v>
      </c>
      <c r="Z1512">
        <v>24</v>
      </c>
      <c r="AA1512">
        <v>116</v>
      </c>
      <c r="AB1512">
        <v>46</v>
      </c>
      <c r="AC1512">
        <v>0</v>
      </c>
      <c r="AD1512">
        <v>7</v>
      </c>
      <c r="AE1512">
        <v>31.25</v>
      </c>
      <c r="AF1512">
        <v>31.25</v>
      </c>
      <c r="AG1512">
        <v>3</v>
      </c>
      <c r="AH1512">
        <v>0</v>
      </c>
      <c r="AI1512">
        <v>0</v>
      </c>
      <c r="AJ1512">
        <v>0</v>
      </c>
      <c r="AK1512">
        <v>3</v>
      </c>
      <c r="AL1512">
        <v>2.5996199999999998</v>
      </c>
      <c r="AM1512">
        <v>0</v>
      </c>
    </row>
    <row r="1513" spans="1:39">
      <c r="A1513">
        <v>1512</v>
      </c>
      <c r="B1513">
        <v>10</v>
      </c>
      <c r="C1513">
        <v>10</v>
      </c>
      <c r="D1513">
        <v>3</v>
      </c>
      <c r="E1513">
        <v>3399</v>
      </c>
      <c r="F1513">
        <v>8245</v>
      </c>
      <c r="G1513">
        <v>8245</v>
      </c>
      <c r="H1513">
        <v>4678</v>
      </c>
      <c r="I1513">
        <v>717.56666670000004</v>
      </c>
      <c r="J1513">
        <v>2810.5953330000002</v>
      </c>
      <c r="K1513">
        <v>746</v>
      </c>
      <c r="L1513">
        <v>734</v>
      </c>
      <c r="M1513">
        <v>730</v>
      </c>
      <c r="N1513">
        <v>1189</v>
      </c>
      <c r="O1513">
        <v>150.34</v>
      </c>
      <c r="P1513">
        <v>61.81</v>
      </c>
      <c r="Q1513">
        <v>76.459999999999994</v>
      </c>
      <c r="R1513">
        <v>0.2384</v>
      </c>
      <c r="S1513">
        <v>7813</v>
      </c>
      <c r="T1513">
        <v>385</v>
      </c>
      <c r="U1513">
        <v>1085</v>
      </c>
      <c r="V1513">
        <v>2789</v>
      </c>
      <c r="W1513">
        <v>2322</v>
      </c>
      <c r="X1513">
        <v>1664</v>
      </c>
      <c r="Y1513">
        <v>1168</v>
      </c>
      <c r="Z1513">
        <v>1877</v>
      </c>
      <c r="AA1513">
        <v>3578</v>
      </c>
      <c r="AB1513">
        <v>1048</v>
      </c>
      <c r="AC1513">
        <v>12</v>
      </c>
      <c r="AD1513">
        <v>130</v>
      </c>
      <c r="AE1513">
        <v>31.25</v>
      </c>
      <c r="AF1513">
        <v>31.25</v>
      </c>
      <c r="AG1513">
        <v>1</v>
      </c>
      <c r="AH1513">
        <v>0</v>
      </c>
      <c r="AI1513">
        <v>0</v>
      </c>
      <c r="AJ1513">
        <v>0</v>
      </c>
      <c r="AK1513">
        <v>3</v>
      </c>
      <c r="AL1513">
        <v>2.6891500000000002</v>
      </c>
      <c r="AM1513">
        <v>0</v>
      </c>
    </row>
    <row r="1514" spans="1:39">
      <c r="A1514">
        <v>1513</v>
      </c>
      <c r="B1514">
        <v>10</v>
      </c>
      <c r="C1514">
        <v>10</v>
      </c>
      <c r="D1514">
        <v>3</v>
      </c>
      <c r="E1514">
        <v>440</v>
      </c>
      <c r="F1514">
        <v>1043</v>
      </c>
      <c r="G1514">
        <v>1043</v>
      </c>
      <c r="H1514">
        <v>651</v>
      </c>
      <c r="I1514">
        <v>67.2105794</v>
      </c>
      <c r="J1514">
        <v>376.93152529999998</v>
      </c>
      <c r="K1514">
        <v>84</v>
      </c>
      <c r="L1514">
        <v>80</v>
      </c>
      <c r="M1514">
        <v>77</v>
      </c>
      <c r="N1514">
        <v>199</v>
      </c>
      <c r="O1514">
        <v>92.59</v>
      </c>
      <c r="P1514">
        <v>95.33</v>
      </c>
      <c r="Q1514">
        <v>2.17</v>
      </c>
      <c r="R1514">
        <v>0.1726</v>
      </c>
      <c r="S1514">
        <v>67</v>
      </c>
      <c r="T1514">
        <v>59</v>
      </c>
      <c r="U1514">
        <v>104</v>
      </c>
      <c r="V1514">
        <v>499</v>
      </c>
      <c r="W1514">
        <v>221</v>
      </c>
      <c r="X1514">
        <v>160</v>
      </c>
      <c r="Y1514">
        <v>15</v>
      </c>
      <c r="Z1514">
        <v>4</v>
      </c>
      <c r="AA1514">
        <v>35</v>
      </c>
      <c r="AB1514">
        <v>9</v>
      </c>
      <c r="AC1514">
        <v>0</v>
      </c>
      <c r="AD1514">
        <v>4</v>
      </c>
      <c r="AE1514">
        <v>31.25</v>
      </c>
      <c r="AF1514">
        <v>31.25</v>
      </c>
      <c r="AG1514">
        <v>4</v>
      </c>
      <c r="AH1514">
        <v>0</v>
      </c>
      <c r="AI1514">
        <v>0</v>
      </c>
      <c r="AJ1514">
        <v>0</v>
      </c>
      <c r="AK1514">
        <v>3</v>
      </c>
      <c r="AL1514">
        <v>2.9098799999999998</v>
      </c>
      <c r="AM1514">
        <v>0</v>
      </c>
    </row>
    <row r="1515" spans="1:39">
      <c r="A1515">
        <v>1514</v>
      </c>
      <c r="B1515">
        <v>10</v>
      </c>
      <c r="C1515">
        <v>10</v>
      </c>
      <c r="D1515">
        <v>3</v>
      </c>
      <c r="E1515">
        <v>350</v>
      </c>
      <c r="F1515">
        <v>818</v>
      </c>
      <c r="G1515">
        <v>818</v>
      </c>
      <c r="H1515">
        <v>510</v>
      </c>
      <c r="I1515">
        <v>53.462960889999998</v>
      </c>
      <c r="J1515">
        <v>299.8318951</v>
      </c>
      <c r="K1515">
        <v>68</v>
      </c>
      <c r="L1515">
        <v>63</v>
      </c>
      <c r="M1515">
        <v>61</v>
      </c>
      <c r="N1515">
        <v>158</v>
      </c>
      <c r="O1515">
        <v>82.52</v>
      </c>
      <c r="P1515">
        <v>75.31</v>
      </c>
      <c r="Q1515">
        <v>11.19</v>
      </c>
      <c r="R1515">
        <v>0.17730000000000001</v>
      </c>
      <c r="S1515">
        <v>73</v>
      </c>
      <c r="T1515">
        <v>45</v>
      </c>
      <c r="U1515">
        <v>82</v>
      </c>
      <c r="V1515">
        <v>404</v>
      </c>
      <c r="W1515">
        <v>154</v>
      </c>
      <c r="X1515">
        <v>133</v>
      </c>
      <c r="Y1515">
        <v>18</v>
      </c>
      <c r="Z1515">
        <v>10</v>
      </c>
      <c r="AA1515">
        <v>37</v>
      </c>
      <c r="AB1515">
        <v>8</v>
      </c>
      <c r="AC1515">
        <v>0</v>
      </c>
      <c r="AD1515">
        <v>0</v>
      </c>
      <c r="AE1515">
        <v>31.25</v>
      </c>
      <c r="AF1515">
        <v>31.25</v>
      </c>
      <c r="AG1515">
        <v>4</v>
      </c>
      <c r="AH1515">
        <v>44</v>
      </c>
      <c r="AI1515">
        <v>0</v>
      </c>
      <c r="AJ1515">
        <v>0</v>
      </c>
      <c r="AK1515">
        <v>3</v>
      </c>
      <c r="AL1515">
        <v>2.9098799999999998</v>
      </c>
      <c r="AM1515">
        <v>0</v>
      </c>
    </row>
    <row r="1516" spans="1:39">
      <c r="A1516">
        <v>1515</v>
      </c>
      <c r="B1516">
        <v>10</v>
      </c>
      <c r="C1516">
        <v>10</v>
      </c>
      <c r="D1516">
        <v>3</v>
      </c>
      <c r="E1516">
        <v>417</v>
      </c>
      <c r="F1516">
        <v>981</v>
      </c>
      <c r="G1516">
        <v>981</v>
      </c>
      <c r="H1516">
        <v>622</v>
      </c>
      <c r="I1516">
        <v>63.697299110000003</v>
      </c>
      <c r="J1516">
        <v>357.22828650000002</v>
      </c>
      <c r="K1516">
        <v>81</v>
      </c>
      <c r="L1516">
        <v>76</v>
      </c>
      <c r="M1516">
        <v>74</v>
      </c>
      <c r="N1516">
        <v>186</v>
      </c>
      <c r="O1516">
        <v>83.62</v>
      </c>
      <c r="P1516">
        <v>71.290000000000006</v>
      </c>
      <c r="Q1516">
        <v>3.21</v>
      </c>
      <c r="R1516">
        <v>0.16309999999999999</v>
      </c>
      <c r="S1516">
        <v>52</v>
      </c>
      <c r="T1516">
        <v>56</v>
      </c>
      <c r="U1516">
        <v>96</v>
      </c>
      <c r="V1516">
        <v>492</v>
      </c>
      <c r="W1516">
        <v>190</v>
      </c>
      <c r="X1516">
        <v>147</v>
      </c>
      <c r="Y1516">
        <v>18</v>
      </c>
      <c r="Z1516">
        <v>5</v>
      </c>
      <c r="AA1516">
        <v>15</v>
      </c>
      <c r="AB1516">
        <v>8</v>
      </c>
      <c r="AC1516">
        <v>0</v>
      </c>
      <c r="AD1516">
        <v>6</v>
      </c>
      <c r="AE1516">
        <v>31.25</v>
      </c>
      <c r="AF1516">
        <v>31.25</v>
      </c>
      <c r="AG1516">
        <v>4</v>
      </c>
      <c r="AH1516">
        <v>0</v>
      </c>
      <c r="AI1516">
        <v>0</v>
      </c>
      <c r="AJ1516">
        <v>0</v>
      </c>
      <c r="AK1516">
        <v>3</v>
      </c>
      <c r="AL1516">
        <v>2.9098799999999998</v>
      </c>
      <c r="AM1516">
        <v>0</v>
      </c>
    </row>
    <row r="1517" spans="1:39">
      <c r="A1517">
        <v>1516</v>
      </c>
      <c r="B1517">
        <v>9</v>
      </c>
      <c r="C1517">
        <v>9</v>
      </c>
      <c r="D1517">
        <v>3</v>
      </c>
      <c r="E1517">
        <v>1479</v>
      </c>
      <c r="F1517">
        <v>3409</v>
      </c>
      <c r="G1517">
        <v>3409</v>
      </c>
      <c r="H1517">
        <v>1339</v>
      </c>
      <c r="I1517">
        <v>0.83119072699999996</v>
      </c>
      <c r="J1517">
        <v>1524.092097</v>
      </c>
      <c r="K1517">
        <v>963</v>
      </c>
      <c r="L1517">
        <v>248</v>
      </c>
      <c r="M1517">
        <v>109</v>
      </c>
      <c r="N1517">
        <v>159</v>
      </c>
      <c r="O1517">
        <v>191.85</v>
      </c>
      <c r="P1517">
        <v>0</v>
      </c>
      <c r="Q1517">
        <v>250.49</v>
      </c>
      <c r="R1517">
        <v>0.2878</v>
      </c>
      <c r="S1517">
        <v>13902</v>
      </c>
      <c r="T1517">
        <v>245</v>
      </c>
      <c r="U1517">
        <v>573</v>
      </c>
      <c r="V1517">
        <v>1076</v>
      </c>
      <c r="W1517">
        <v>610</v>
      </c>
      <c r="X1517">
        <v>905</v>
      </c>
      <c r="Y1517">
        <v>133</v>
      </c>
      <c r="Z1517">
        <v>6176</v>
      </c>
      <c r="AA1517">
        <v>3326</v>
      </c>
      <c r="AB1517">
        <v>1704</v>
      </c>
      <c r="AC1517">
        <v>27</v>
      </c>
      <c r="AD1517">
        <v>2536</v>
      </c>
      <c r="AE1517">
        <v>31.25</v>
      </c>
      <c r="AF1517">
        <v>31.25</v>
      </c>
      <c r="AG1517">
        <v>1</v>
      </c>
      <c r="AH1517">
        <v>0</v>
      </c>
      <c r="AI1517">
        <v>0</v>
      </c>
      <c r="AJ1517">
        <v>0</v>
      </c>
      <c r="AK1517">
        <v>3</v>
      </c>
      <c r="AL1517">
        <v>3.03681</v>
      </c>
      <c r="AM1517">
        <v>0</v>
      </c>
    </row>
    <row r="1518" spans="1:39">
      <c r="A1518">
        <v>1517</v>
      </c>
      <c r="B1518">
        <v>9</v>
      </c>
      <c r="C1518">
        <v>9</v>
      </c>
      <c r="D1518">
        <v>3</v>
      </c>
      <c r="E1518">
        <v>10312</v>
      </c>
      <c r="F1518">
        <v>26980</v>
      </c>
      <c r="G1518">
        <v>26980</v>
      </c>
      <c r="H1518">
        <v>14097</v>
      </c>
      <c r="I1518">
        <v>257.67883440000003</v>
      </c>
      <c r="J1518">
        <v>10451.74432</v>
      </c>
      <c r="K1518">
        <v>3215</v>
      </c>
      <c r="L1518">
        <v>1948</v>
      </c>
      <c r="M1518">
        <v>1773</v>
      </c>
      <c r="N1518">
        <v>3376</v>
      </c>
      <c r="O1518">
        <v>150.03</v>
      </c>
      <c r="P1518">
        <v>65.040000000000006</v>
      </c>
      <c r="Q1518">
        <v>34.42</v>
      </c>
      <c r="R1518">
        <v>0.17849999999999999</v>
      </c>
      <c r="S1518">
        <v>4994</v>
      </c>
      <c r="T1518">
        <v>2119</v>
      </c>
      <c r="U1518">
        <v>4132</v>
      </c>
      <c r="V1518">
        <v>11533</v>
      </c>
      <c r="W1518">
        <v>4874</v>
      </c>
      <c r="X1518">
        <v>4322</v>
      </c>
      <c r="Y1518">
        <v>1711</v>
      </c>
      <c r="Z1518">
        <v>589</v>
      </c>
      <c r="AA1518">
        <v>1020</v>
      </c>
      <c r="AB1518">
        <v>935</v>
      </c>
      <c r="AC1518">
        <v>4</v>
      </c>
      <c r="AD1518">
        <v>735</v>
      </c>
      <c r="AE1518">
        <v>31.25</v>
      </c>
      <c r="AF1518">
        <v>31.25</v>
      </c>
      <c r="AG1518">
        <v>1</v>
      </c>
      <c r="AH1518">
        <v>0</v>
      </c>
      <c r="AI1518">
        <v>872</v>
      </c>
      <c r="AJ1518">
        <v>62</v>
      </c>
      <c r="AK1518">
        <v>3</v>
      </c>
      <c r="AL1518">
        <v>4.0474699999999997</v>
      </c>
      <c r="AM1518">
        <v>0</v>
      </c>
    </row>
    <row r="1519" spans="1:39">
      <c r="A1519">
        <v>1518</v>
      </c>
      <c r="B1519">
        <v>11</v>
      </c>
      <c r="C1519">
        <v>11</v>
      </c>
      <c r="D1519">
        <v>3</v>
      </c>
      <c r="E1519">
        <v>61</v>
      </c>
      <c r="F1519">
        <v>172</v>
      </c>
      <c r="G1519">
        <v>173</v>
      </c>
      <c r="H1519">
        <v>80</v>
      </c>
      <c r="I1519">
        <v>13.758608819999999</v>
      </c>
      <c r="J1519">
        <v>49.825068870000003</v>
      </c>
      <c r="K1519">
        <v>28</v>
      </c>
      <c r="L1519">
        <v>16</v>
      </c>
      <c r="M1519">
        <v>9</v>
      </c>
      <c r="N1519">
        <v>8</v>
      </c>
      <c r="O1519">
        <v>68.650000000000006</v>
      </c>
      <c r="P1519">
        <v>6.08</v>
      </c>
      <c r="Q1519">
        <v>2.92</v>
      </c>
      <c r="R1519">
        <v>0.10979999999999999</v>
      </c>
      <c r="S1519">
        <v>7619</v>
      </c>
      <c r="T1519">
        <v>17</v>
      </c>
      <c r="U1519">
        <v>45</v>
      </c>
      <c r="V1519">
        <v>64</v>
      </c>
      <c r="W1519">
        <v>32</v>
      </c>
      <c r="X1519">
        <v>15</v>
      </c>
      <c r="Y1519">
        <v>169</v>
      </c>
      <c r="Z1519">
        <v>3658</v>
      </c>
      <c r="AA1519">
        <v>2559</v>
      </c>
      <c r="AB1519">
        <v>943</v>
      </c>
      <c r="AC1519">
        <v>14</v>
      </c>
      <c r="AD1519">
        <v>276</v>
      </c>
      <c r="AE1519">
        <v>191.23827499999999</v>
      </c>
      <c r="AF1519">
        <v>602.40056249999998</v>
      </c>
      <c r="AG1519">
        <v>1</v>
      </c>
      <c r="AH1519">
        <v>0</v>
      </c>
      <c r="AI1519">
        <v>0</v>
      </c>
      <c r="AJ1519">
        <v>0</v>
      </c>
      <c r="AK1519">
        <v>3</v>
      </c>
      <c r="AL1519">
        <v>5.1539599999999997</v>
      </c>
      <c r="AM1519">
        <v>0</v>
      </c>
    </row>
    <row r="1520" spans="1:39">
      <c r="A1520">
        <v>1519</v>
      </c>
      <c r="B1520">
        <v>11</v>
      </c>
      <c r="C1520">
        <v>11</v>
      </c>
      <c r="D1520">
        <v>3</v>
      </c>
      <c r="E1520">
        <v>3005</v>
      </c>
      <c r="F1520">
        <v>6525</v>
      </c>
      <c r="G1520">
        <v>6526</v>
      </c>
      <c r="H1520">
        <v>3761</v>
      </c>
      <c r="I1520">
        <v>145.44360209999999</v>
      </c>
      <c r="J1520">
        <v>2992.9840049999998</v>
      </c>
      <c r="K1520">
        <v>1292</v>
      </c>
      <c r="L1520">
        <v>724</v>
      </c>
      <c r="M1520">
        <v>491</v>
      </c>
      <c r="N1520">
        <v>498</v>
      </c>
      <c r="O1520">
        <v>123.19</v>
      </c>
      <c r="P1520">
        <v>41.92</v>
      </c>
      <c r="Q1520">
        <v>76.34</v>
      </c>
      <c r="R1520">
        <v>0.22170000000000001</v>
      </c>
      <c r="S1520">
        <v>2256</v>
      </c>
      <c r="T1520">
        <v>223</v>
      </c>
      <c r="U1520">
        <v>669</v>
      </c>
      <c r="V1520">
        <v>2911</v>
      </c>
      <c r="W1520">
        <v>1480</v>
      </c>
      <c r="X1520">
        <v>1243</v>
      </c>
      <c r="Y1520">
        <v>110</v>
      </c>
      <c r="Z1520">
        <v>597</v>
      </c>
      <c r="AA1520">
        <v>559</v>
      </c>
      <c r="AB1520">
        <v>805</v>
      </c>
      <c r="AC1520">
        <v>4</v>
      </c>
      <c r="AD1520">
        <v>181</v>
      </c>
      <c r="AE1520">
        <v>183.03852499999999</v>
      </c>
      <c r="AF1520">
        <v>795.16735000000006</v>
      </c>
      <c r="AG1520">
        <v>2</v>
      </c>
      <c r="AH1520">
        <v>0</v>
      </c>
      <c r="AI1520">
        <v>0</v>
      </c>
      <c r="AJ1520">
        <v>0</v>
      </c>
      <c r="AK1520">
        <v>3</v>
      </c>
      <c r="AL1520">
        <v>4.5022799999999998</v>
      </c>
      <c r="AM1520">
        <v>0</v>
      </c>
    </row>
    <row r="1521" spans="1:39">
      <c r="A1521">
        <v>1520</v>
      </c>
      <c r="B1521">
        <v>11</v>
      </c>
      <c r="C1521">
        <v>11</v>
      </c>
      <c r="D1521">
        <v>3</v>
      </c>
      <c r="E1521">
        <v>92</v>
      </c>
      <c r="F1521">
        <v>162</v>
      </c>
      <c r="G1521">
        <v>165</v>
      </c>
      <c r="H1521">
        <v>86</v>
      </c>
      <c r="I1521">
        <v>1.92679585</v>
      </c>
      <c r="J1521">
        <v>92.360148760000001</v>
      </c>
      <c r="K1521">
        <v>66</v>
      </c>
      <c r="L1521">
        <v>17</v>
      </c>
      <c r="M1521">
        <v>5</v>
      </c>
      <c r="N1521">
        <v>4</v>
      </c>
      <c r="O1521">
        <v>257.33</v>
      </c>
      <c r="P1521">
        <v>53.2</v>
      </c>
      <c r="Q1521">
        <v>133.37</v>
      </c>
      <c r="R1521">
        <v>0.2606</v>
      </c>
      <c r="S1521">
        <v>1522</v>
      </c>
      <c r="T1521">
        <v>5</v>
      </c>
      <c r="U1521">
        <v>18</v>
      </c>
      <c r="V1521">
        <v>65</v>
      </c>
      <c r="W1521">
        <v>39</v>
      </c>
      <c r="X1521">
        <v>38</v>
      </c>
      <c r="Y1521">
        <v>140</v>
      </c>
      <c r="Z1521">
        <v>342</v>
      </c>
      <c r="AA1521">
        <v>476</v>
      </c>
      <c r="AB1521">
        <v>306</v>
      </c>
      <c r="AC1521">
        <v>3</v>
      </c>
      <c r="AD1521">
        <v>255</v>
      </c>
      <c r="AE1521">
        <v>31.25</v>
      </c>
      <c r="AF1521">
        <v>31.25</v>
      </c>
      <c r="AG1521">
        <v>4</v>
      </c>
      <c r="AH1521">
        <v>0</v>
      </c>
      <c r="AI1521">
        <v>0</v>
      </c>
      <c r="AJ1521">
        <v>0</v>
      </c>
      <c r="AK1521">
        <v>3</v>
      </c>
      <c r="AL1521">
        <v>2.6029900000000001</v>
      </c>
      <c r="AM1521">
        <v>0</v>
      </c>
    </row>
    <row r="1522" spans="1:39">
      <c r="A1522">
        <v>1521</v>
      </c>
      <c r="B1522">
        <v>11</v>
      </c>
      <c r="C1522">
        <v>11</v>
      </c>
      <c r="D1522">
        <v>3</v>
      </c>
      <c r="E1522">
        <v>3193</v>
      </c>
      <c r="F1522">
        <v>7621</v>
      </c>
      <c r="G1522">
        <v>7793</v>
      </c>
      <c r="H1522">
        <v>3742</v>
      </c>
      <c r="I1522">
        <v>610.6135458</v>
      </c>
      <c r="J1522">
        <v>2696.0284200000001</v>
      </c>
      <c r="K1522">
        <v>2087</v>
      </c>
      <c r="L1522">
        <v>564</v>
      </c>
      <c r="M1522">
        <v>265</v>
      </c>
      <c r="N1522">
        <v>277</v>
      </c>
      <c r="O1522">
        <v>108.28</v>
      </c>
      <c r="P1522">
        <v>52.52</v>
      </c>
      <c r="Q1522">
        <v>34.880000000000003</v>
      </c>
      <c r="R1522">
        <v>0.19500000000000001</v>
      </c>
      <c r="S1522">
        <v>2570</v>
      </c>
      <c r="T1522">
        <v>443</v>
      </c>
      <c r="U1522">
        <v>1286</v>
      </c>
      <c r="V1522">
        <v>3278</v>
      </c>
      <c r="W1522">
        <v>1449</v>
      </c>
      <c r="X1522">
        <v>1337</v>
      </c>
      <c r="Y1522">
        <v>126</v>
      </c>
      <c r="Z1522">
        <v>743</v>
      </c>
      <c r="AA1522">
        <v>668</v>
      </c>
      <c r="AB1522">
        <v>813</v>
      </c>
      <c r="AC1522">
        <v>7</v>
      </c>
      <c r="AD1522">
        <v>213</v>
      </c>
      <c r="AE1522">
        <v>31.25</v>
      </c>
      <c r="AF1522">
        <v>31.25</v>
      </c>
      <c r="AG1522">
        <v>1</v>
      </c>
      <c r="AH1522">
        <v>0</v>
      </c>
      <c r="AI1522">
        <v>0</v>
      </c>
      <c r="AJ1522">
        <v>0</v>
      </c>
      <c r="AK1522">
        <v>3</v>
      </c>
      <c r="AL1522">
        <v>2.62236</v>
      </c>
      <c r="AM1522">
        <v>0</v>
      </c>
    </row>
    <row r="1523" spans="1:39">
      <c r="A1523">
        <v>1522</v>
      </c>
      <c r="B1523">
        <v>11</v>
      </c>
      <c r="C1523">
        <v>11</v>
      </c>
      <c r="D1523">
        <v>3</v>
      </c>
      <c r="E1523">
        <v>3589</v>
      </c>
      <c r="F1523">
        <v>7175</v>
      </c>
      <c r="G1523">
        <v>7180</v>
      </c>
      <c r="H1523">
        <v>3685</v>
      </c>
      <c r="I1523">
        <v>75.165981599999995</v>
      </c>
      <c r="J1523">
        <v>3603.049716</v>
      </c>
      <c r="K1523">
        <v>2510</v>
      </c>
      <c r="L1523">
        <v>703</v>
      </c>
      <c r="M1523">
        <v>229</v>
      </c>
      <c r="N1523">
        <v>147</v>
      </c>
      <c r="O1523">
        <v>235.21</v>
      </c>
      <c r="P1523">
        <v>40.61</v>
      </c>
      <c r="Q1523">
        <v>180.01</v>
      </c>
      <c r="R1523">
        <v>0.26490000000000002</v>
      </c>
      <c r="S1523">
        <v>9603</v>
      </c>
      <c r="T1523">
        <v>205</v>
      </c>
      <c r="U1523">
        <v>694</v>
      </c>
      <c r="V1523">
        <v>3110</v>
      </c>
      <c r="W1523">
        <v>1481</v>
      </c>
      <c r="X1523">
        <v>1690</v>
      </c>
      <c r="Y1523">
        <v>308</v>
      </c>
      <c r="Z1523">
        <v>2845</v>
      </c>
      <c r="AA1523">
        <v>3311</v>
      </c>
      <c r="AB1523">
        <v>2201</v>
      </c>
      <c r="AC1523">
        <v>22</v>
      </c>
      <c r="AD1523">
        <v>916</v>
      </c>
      <c r="AE1523">
        <v>31.25</v>
      </c>
      <c r="AF1523">
        <v>31.25</v>
      </c>
      <c r="AG1523">
        <v>1</v>
      </c>
      <c r="AH1523">
        <v>0</v>
      </c>
      <c r="AI1523">
        <v>0</v>
      </c>
      <c r="AJ1523">
        <v>0</v>
      </c>
      <c r="AK1523">
        <v>3</v>
      </c>
      <c r="AL1523">
        <v>2.6029900000000001</v>
      </c>
      <c r="AM1523">
        <v>0</v>
      </c>
    </row>
    <row r="1524" spans="1:39">
      <c r="A1524">
        <v>1523</v>
      </c>
      <c r="B1524">
        <v>11</v>
      </c>
      <c r="C1524">
        <v>11</v>
      </c>
      <c r="D1524">
        <v>3</v>
      </c>
      <c r="E1524">
        <v>3699</v>
      </c>
      <c r="F1524">
        <v>8722</v>
      </c>
      <c r="G1524">
        <v>8725</v>
      </c>
      <c r="H1524">
        <v>4832</v>
      </c>
      <c r="I1524">
        <v>508.24506539999999</v>
      </c>
      <c r="J1524">
        <v>3347.2109719999999</v>
      </c>
      <c r="K1524">
        <v>1659</v>
      </c>
      <c r="L1524">
        <v>868</v>
      </c>
      <c r="M1524">
        <v>584</v>
      </c>
      <c r="N1524">
        <v>588</v>
      </c>
      <c r="O1524">
        <v>83.93</v>
      </c>
      <c r="P1524">
        <v>24.94</v>
      </c>
      <c r="Q1524">
        <v>53.15</v>
      </c>
      <c r="R1524">
        <v>0.19259999999999999</v>
      </c>
      <c r="S1524">
        <v>1610</v>
      </c>
      <c r="T1524">
        <v>428</v>
      </c>
      <c r="U1524">
        <v>1134</v>
      </c>
      <c r="V1524">
        <v>3875</v>
      </c>
      <c r="W1524">
        <v>1825</v>
      </c>
      <c r="X1524">
        <v>1463</v>
      </c>
      <c r="Y1524">
        <v>139</v>
      </c>
      <c r="Z1524">
        <v>264</v>
      </c>
      <c r="AA1524">
        <v>419</v>
      </c>
      <c r="AB1524">
        <v>561</v>
      </c>
      <c r="AC1524">
        <v>2</v>
      </c>
      <c r="AD1524">
        <v>225</v>
      </c>
      <c r="AE1524">
        <v>31.25</v>
      </c>
      <c r="AF1524">
        <v>31.25</v>
      </c>
      <c r="AG1524">
        <v>1</v>
      </c>
      <c r="AH1524">
        <v>2</v>
      </c>
      <c r="AI1524">
        <v>0</v>
      </c>
      <c r="AJ1524">
        <v>0</v>
      </c>
      <c r="AK1524">
        <v>3</v>
      </c>
      <c r="AL1524">
        <v>2.5339200000000002</v>
      </c>
      <c r="AM1524">
        <v>0</v>
      </c>
    </row>
    <row r="1525" spans="1:39">
      <c r="A1525">
        <v>1524</v>
      </c>
      <c r="B1525">
        <v>11</v>
      </c>
      <c r="C1525">
        <v>11</v>
      </c>
      <c r="D1525">
        <v>3</v>
      </c>
      <c r="E1525">
        <v>958</v>
      </c>
      <c r="F1525">
        <v>2241</v>
      </c>
      <c r="G1525">
        <v>2241</v>
      </c>
      <c r="H1525">
        <v>1254</v>
      </c>
      <c r="I1525">
        <v>131.62983850000001</v>
      </c>
      <c r="J1525">
        <v>866.89054090000002</v>
      </c>
      <c r="K1525">
        <v>425</v>
      </c>
      <c r="L1525">
        <v>230</v>
      </c>
      <c r="M1525">
        <v>150</v>
      </c>
      <c r="N1525">
        <v>153</v>
      </c>
      <c r="O1525">
        <v>50.62</v>
      </c>
      <c r="P1525">
        <v>0.21</v>
      </c>
      <c r="Q1525">
        <v>37.01</v>
      </c>
      <c r="R1525">
        <v>0.19989999999999999</v>
      </c>
      <c r="S1525">
        <v>1278</v>
      </c>
      <c r="T1525">
        <v>108</v>
      </c>
      <c r="U1525">
        <v>289</v>
      </c>
      <c r="V1525">
        <v>989</v>
      </c>
      <c r="W1525">
        <v>469</v>
      </c>
      <c r="X1525">
        <v>386</v>
      </c>
      <c r="Y1525">
        <v>209</v>
      </c>
      <c r="Z1525">
        <v>210</v>
      </c>
      <c r="AA1525">
        <v>335</v>
      </c>
      <c r="AB1525">
        <v>335</v>
      </c>
      <c r="AC1525">
        <v>2</v>
      </c>
      <c r="AD1525">
        <v>187</v>
      </c>
      <c r="AE1525">
        <v>31.25</v>
      </c>
      <c r="AF1525">
        <v>31.25</v>
      </c>
      <c r="AG1525">
        <v>1</v>
      </c>
      <c r="AH1525">
        <v>0</v>
      </c>
      <c r="AI1525">
        <v>0</v>
      </c>
      <c r="AJ1525">
        <v>0</v>
      </c>
      <c r="AK1525">
        <v>3</v>
      </c>
      <c r="AL1525">
        <v>2.5339200000000002</v>
      </c>
      <c r="AM1525">
        <v>0</v>
      </c>
    </row>
    <row r="1526" spans="1:39">
      <c r="A1526">
        <v>1525</v>
      </c>
      <c r="B1526">
        <v>12</v>
      </c>
      <c r="C1526">
        <v>12</v>
      </c>
      <c r="D1526">
        <v>3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136.06</v>
      </c>
      <c r="P1526">
        <v>0</v>
      </c>
      <c r="Q1526">
        <v>152.77000000000001</v>
      </c>
      <c r="R1526">
        <v>0</v>
      </c>
      <c r="S1526">
        <v>3503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67</v>
      </c>
      <c r="Z1526">
        <v>535</v>
      </c>
      <c r="AA1526">
        <v>960</v>
      </c>
      <c r="AB1526">
        <v>762</v>
      </c>
      <c r="AC1526">
        <v>8</v>
      </c>
      <c r="AD1526">
        <v>1171</v>
      </c>
      <c r="AE1526">
        <v>31.25</v>
      </c>
      <c r="AF1526">
        <v>31.25</v>
      </c>
      <c r="AG1526">
        <v>2</v>
      </c>
      <c r="AH1526">
        <v>0</v>
      </c>
      <c r="AI1526">
        <v>0</v>
      </c>
      <c r="AJ1526">
        <v>0</v>
      </c>
      <c r="AK1526">
        <v>3</v>
      </c>
      <c r="AL1526">
        <v>2.2973699999999999</v>
      </c>
      <c r="AM1526">
        <v>0</v>
      </c>
    </row>
    <row r="1527" spans="1:39">
      <c r="A1527">
        <v>1526</v>
      </c>
      <c r="B1527">
        <v>11</v>
      </c>
      <c r="C1527">
        <v>11</v>
      </c>
      <c r="D1527">
        <v>3</v>
      </c>
      <c r="E1527">
        <v>1060</v>
      </c>
      <c r="F1527">
        <v>2487</v>
      </c>
      <c r="G1527">
        <v>2487</v>
      </c>
      <c r="H1527">
        <v>1383</v>
      </c>
      <c r="I1527">
        <v>145.64470650000001</v>
      </c>
      <c r="J1527">
        <v>959.18995129999996</v>
      </c>
      <c r="K1527">
        <v>466</v>
      </c>
      <c r="L1527">
        <v>256</v>
      </c>
      <c r="M1527">
        <v>172</v>
      </c>
      <c r="N1527">
        <v>166</v>
      </c>
      <c r="O1527">
        <v>63.79</v>
      </c>
      <c r="P1527">
        <v>19.059999999999999</v>
      </c>
      <c r="Q1527">
        <v>60.31</v>
      </c>
      <c r="R1527">
        <v>0.19500000000000001</v>
      </c>
      <c r="S1527">
        <v>1116</v>
      </c>
      <c r="T1527">
        <v>123</v>
      </c>
      <c r="U1527">
        <v>318</v>
      </c>
      <c r="V1527">
        <v>1107</v>
      </c>
      <c r="W1527">
        <v>518</v>
      </c>
      <c r="X1527">
        <v>421</v>
      </c>
      <c r="Y1527">
        <v>200</v>
      </c>
      <c r="Z1527">
        <v>172</v>
      </c>
      <c r="AA1527">
        <v>296</v>
      </c>
      <c r="AB1527">
        <v>307</v>
      </c>
      <c r="AC1527">
        <v>5</v>
      </c>
      <c r="AD1527">
        <v>136</v>
      </c>
      <c r="AE1527">
        <v>31.25</v>
      </c>
      <c r="AF1527">
        <v>31.25</v>
      </c>
      <c r="AG1527">
        <v>2</v>
      </c>
      <c r="AH1527">
        <v>0</v>
      </c>
      <c r="AI1527">
        <v>0</v>
      </c>
      <c r="AJ1527">
        <v>0</v>
      </c>
      <c r="AK1527">
        <v>3</v>
      </c>
      <c r="AL1527">
        <v>2.5339200000000002</v>
      </c>
      <c r="AM1527">
        <v>0</v>
      </c>
    </row>
    <row r="1528" spans="1:39">
      <c r="A1528">
        <v>1527</v>
      </c>
      <c r="B1528">
        <v>12</v>
      </c>
      <c r="C1528">
        <v>12</v>
      </c>
      <c r="D1528">
        <v>3</v>
      </c>
      <c r="E1528">
        <v>1892</v>
      </c>
      <c r="F1528">
        <v>5202</v>
      </c>
      <c r="G1528">
        <v>5202</v>
      </c>
      <c r="H1528">
        <v>2341</v>
      </c>
      <c r="I1528">
        <v>178.01688780000001</v>
      </c>
      <c r="J1528">
        <v>1734.9799760000001</v>
      </c>
      <c r="K1528">
        <v>1004</v>
      </c>
      <c r="L1528">
        <v>300</v>
      </c>
      <c r="M1528">
        <v>197</v>
      </c>
      <c r="N1528">
        <v>391</v>
      </c>
      <c r="O1528">
        <v>247.34</v>
      </c>
      <c r="P1528">
        <v>52.8</v>
      </c>
      <c r="Q1528">
        <v>184.54</v>
      </c>
      <c r="R1528">
        <v>0.28589999999999999</v>
      </c>
      <c r="S1528">
        <v>5973</v>
      </c>
      <c r="T1528">
        <v>250</v>
      </c>
      <c r="U1528">
        <v>806</v>
      </c>
      <c r="V1528">
        <v>1569</v>
      </c>
      <c r="W1528">
        <v>1246</v>
      </c>
      <c r="X1528">
        <v>1331</v>
      </c>
      <c r="Y1528">
        <v>87</v>
      </c>
      <c r="Z1528">
        <v>947</v>
      </c>
      <c r="AA1528">
        <v>1760</v>
      </c>
      <c r="AB1528">
        <v>1203</v>
      </c>
      <c r="AC1528">
        <v>12</v>
      </c>
      <c r="AD1528">
        <v>1964</v>
      </c>
      <c r="AE1528">
        <v>31.25</v>
      </c>
      <c r="AF1528">
        <v>31.25</v>
      </c>
      <c r="AG1528">
        <v>2</v>
      </c>
      <c r="AH1528">
        <v>0</v>
      </c>
      <c r="AI1528">
        <v>0</v>
      </c>
      <c r="AJ1528">
        <v>0</v>
      </c>
      <c r="AK1528">
        <v>3</v>
      </c>
      <c r="AL1528">
        <v>2.2973699999999999</v>
      </c>
      <c r="AM1528">
        <v>0</v>
      </c>
    </row>
    <row r="1529" spans="1:39">
      <c r="A1529">
        <v>1528</v>
      </c>
      <c r="B1529">
        <v>12</v>
      </c>
      <c r="C1529">
        <v>12</v>
      </c>
      <c r="D1529">
        <v>3</v>
      </c>
      <c r="E1529">
        <v>1759</v>
      </c>
      <c r="F1529">
        <v>4827</v>
      </c>
      <c r="G1529">
        <v>4827</v>
      </c>
      <c r="H1529">
        <v>2172</v>
      </c>
      <c r="I1529">
        <v>165.50301569999999</v>
      </c>
      <c r="J1529">
        <v>1613.0178530000001</v>
      </c>
      <c r="K1529">
        <v>950</v>
      </c>
      <c r="L1529">
        <v>264</v>
      </c>
      <c r="M1529">
        <v>181</v>
      </c>
      <c r="N1529">
        <v>364</v>
      </c>
      <c r="O1529">
        <v>85.6</v>
      </c>
      <c r="P1529">
        <v>0</v>
      </c>
      <c r="Q1529">
        <v>44.96</v>
      </c>
      <c r="R1529">
        <v>0.28299999999999997</v>
      </c>
      <c r="S1529">
        <v>1167</v>
      </c>
      <c r="T1529">
        <v>230</v>
      </c>
      <c r="U1529">
        <v>741</v>
      </c>
      <c r="V1529">
        <v>1465</v>
      </c>
      <c r="W1529">
        <v>1160</v>
      </c>
      <c r="X1529">
        <v>1231</v>
      </c>
      <c r="Y1529">
        <v>55</v>
      </c>
      <c r="Z1529">
        <v>91</v>
      </c>
      <c r="AA1529">
        <v>266</v>
      </c>
      <c r="AB1529">
        <v>332</v>
      </c>
      <c r="AC1529">
        <v>6</v>
      </c>
      <c r="AD1529">
        <v>417</v>
      </c>
      <c r="AE1529">
        <v>31.25</v>
      </c>
      <c r="AF1529">
        <v>31.25</v>
      </c>
      <c r="AG1529">
        <v>2</v>
      </c>
      <c r="AH1529">
        <v>0</v>
      </c>
      <c r="AI1529">
        <v>0</v>
      </c>
      <c r="AJ1529">
        <v>0</v>
      </c>
      <c r="AK1529">
        <v>3</v>
      </c>
      <c r="AL1529">
        <v>2.2973699999999999</v>
      </c>
      <c r="AM1529">
        <v>0</v>
      </c>
    </row>
    <row r="1530" spans="1:39">
      <c r="A1530">
        <v>1529</v>
      </c>
      <c r="B1530">
        <v>12</v>
      </c>
      <c r="C1530">
        <v>12</v>
      </c>
      <c r="D1530">
        <v>3</v>
      </c>
      <c r="E1530">
        <v>2513</v>
      </c>
      <c r="F1530">
        <v>8078</v>
      </c>
      <c r="G1530">
        <v>8078</v>
      </c>
      <c r="H1530">
        <v>4190</v>
      </c>
      <c r="I1530">
        <v>379.57570570000001</v>
      </c>
      <c r="J1530">
        <v>2157.9923010000002</v>
      </c>
      <c r="K1530">
        <v>515</v>
      </c>
      <c r="L1530">
        <v>432</v>
      </c>
      <c r="M1530">
        <v>485</v>
      </c>
      <c r="N1530">
        <v>1081</v>
      </c>
      <c r="O1530">
        <v>103.46</v>
      </c>
      <c r="P1530">
        <v>22.67</v>
      </c>
      <c r="Q1530">
        <v>86.14</v>
      </c>
      <c r="R1530">
        <v>0.215</v>
      </c>
      <c r="S1530">
        <v>723</v>
      </c>
      <c r="T1530">
        <v>556</v>
      </c>
      <c r="U1530">
        <v>1256</v>
      </c>
      <c r="V1530">
        <v>2884</v>
      </c>
      <c r="W1530">
        <v>1903</v>
      </c>
      <c r="X1530">
        <v>1479</v>
      </c>
      <c r="Y1530">
        <v>32</v>
      </c>
      <c r="Z1530">
        <v>104</v>
      </c>
      <c r="AA1530">
        <v>147</v>
      </c>
      <c r="AB1530">
        <v>196</v>
      </c>
      <c r="AC1530">
        <v>3</v>
      </c>
      <c r="AD1530">
        <v>241</v>
      </c>
      <c r="AE1530">
        <v>31.25</v>
      </c>
      <c r="AF1530">
        <v>31.25</v>
      </c>
      <c r="AG1530">
        <v>2</v>
      </c>
      <c r="AH1530">
        <v>0</v>
      </c>
      <c r="AI1530">
        <v>0</v>
      </c>
      <c r="AJ1530">
        <v>0</v>
      </c>
      <c r="AK1530">
        <v>3</v>
      </c>
      <c r="AL1530">
        <v>2.0720000000000001</v>
      </c>
      <c r="AM1530">
        <v>0</v>
      </c>
    </row>
    <row r="1531" spans="1:39">
      <c r="A1531">
        <v>1530</v>
      </c>
      <c r="B1531">
        <v>18</v>
      </c>
      <c r="C1531">
        <v>18</v>
      </c>
      <c r="D1531">
        <v>4</v>
      </c>
      <c r="E1531">
        <v>2675</v>
      </c>
      <c r="F1531">
        <v>5557</v>
      </c>
      <c r="G1531">
        <v>5559</v>
      </c>
      <c r="H1531">
        <v>2703</v>
      </c>
      <c r="I1531">
        <v>121.05721200000001</v>
      </c>
      <c r="J1531">
        <v>2715.4873619999998</v>
      </c>
      <c r="K1531">
        <v>1466</v>
      </c>
      <c r="L1531">
        <v>745</v>
      </c>
      <c r="M1531">
        <v>292</v>
      </c>
      <c r="N1531">
        <v>172</v>
      </c>
      <c r="O1531">
        <v>155.08000000000001</v>
      </c>
      <c r="P1531">
        <v>0.09</v>
      </c>
      <c r="Q1531">
        <v>171.07</v>
      </c>
      <c r="R1531">
        <v>0.22109999999999999</v>
      </c>
      <c r="S1531">
        <v>3772</v>
      </c>
      <c r="T1531">
        <v>296</v>
      </c>
      <c r="U1531">
        <v>754</v>
      </c>
      <c r="V1531">
        <v>2280</v>
      </c>
      <c r="W1531">
        <v>1145</v>
      </c>
      <c r="X1531">
        <v>1084</v>
      </c>
      <c r="Y1531">
        <v>57</v>
      </c>
      <c r="Z1531">
        <v>468</v>
      </c>
      <c r="AA1531">
        <v>1486</v>
      </c>
      <c r="AB1531">
        <v>1309</v>
      </c>
      <c r="AC1531">
        <v>3</v>
      </c>
      <c r="AD1531">
        <v>449</v>
      </c>
      <c r="AE1531">
        <v>31.25</v>
      </c>
      <c r="AF1531">
        <v>31.25</v>
      </c>
      <c r="AG1531">
        <v>2</v>
      </c>
      <c r="AH1531">
        <v>0</v>
      </c>
      <c r="AI1531">
        <v>0</v>
      </c>
      <c r="AJ1531">
        <v>0</v>
      </c>
      <c r="AK1531">
        <v>2</v>
      </c>
      <c r="AL1531">
        <v>2.39621</v>
      </c>
      <c r="AM1531">
        <v>0</v>
      </c>
    </row>
    <row r="1532" spans="1:39">
      <c r="A1532">
        <v>1531</v>
      </c>
      <c r="B1532">
        <v>15</v>
      </c>
      <c r="C1532">
        <v>15</v>
      </c>
      <c r="D1532">
        <v>4</v>
      </c>
      <c r="E1532">
        <v>1914</v>
      </c>
      <c r="F1532">
        <v>4218</v>
      </c>
      <c r="G1532">
        <v>4218</v>
      </c>
      <c r="H1532">
        <v>1919</v>
      </c>
      <c r="I1532">
        <v>477</v>
      </c>
      <c r="J1532">
        <v>632</v>
      </c>
      <c r="K1532">
        <v>796</v>
      </c>
      <c r="L1532">
        <v>423</v>
      </c>
      <c r="M1532">
        <v>291</v>
      </c>
      <c r="N1532">
        <v>404</v>
      </c>
      <c r="O1532">
        <v>398.48</v>
      </c>
      <c r="P1532">
        <v>253.5</v>
      </c>
      <c r="Q1532">
        <v>21</v>
      </c>
      <c r="R1532">
        <v>0.33379999999999999</v>
      </c>
      <c r="S1532">
        <v>106</v>
      </c>
      <c r="T1532">
        <v>167</v>
      </c>
      <c r="U1532">
        <v>613</v>
      </c>
      <c r="V1532">
        <v>1071</v>
      </c>
      <c r="W1532">
        <v>1085</v>
      </c>
      <c r="X1532">
        <v>1282</v>
      </c>
      <c r="Y1532">
        <v>7</v>
      </c>
      <c r="Z1532">
        <v>36</v>
      </c>
      <c r="AA1532">
        <v>20</v>
      </c>
      <c r="AB1532">
        <v>27</v>
      </c>
      <c r="AC1532">
        <v>0</v>
      </c>
      <c r="AD1532">
        <v>16</v>
      </c>
      <c r="AE1532">
        <v>0</v>
      </c>
      <c r="AF1532">
        <v>0</v>
      </c>
      <c r="AG1532">
        <v>4</v>
      </c>
      <c r="AH1532">
        <v>0</v>
      </c>
      <c r="AI1532">
        <v>0</v>
      </c>
      <c r="AJ1532">
        <v>0</v>
      </c>
      <c r="AK1532">
        <v>1</v>
      </c>
      <c r="AL1532">
        <v>1.15364</v>
      </c>
      <c r="AM1532">
        <v>0</v>
      </c>
    </row>
    <row r="1533" spans="1:39">
      <c r="A1533">
        <v>1532</v>
      </c>
      <c r="B1533">
        <v>15</v>
      </c>
      <c r="C1533">
        <v>15</v>
      </c>
      <c r="D1533">
        <v>4</v>
      </c>
      <c r="E1533">
        <v>652</v>
      </c>
      <c r="F1533">
        <v>1699</v>
      </c>
      <c r="G1533">
        <v>1717</v>
      </c>
      <c r="H1533">
        <v>881</v>
      </c>
      <c r="I1533">
        <v>304.37991469999997</v>
      </c>
      <c r="J1533">
        <v>361.9819991</v>
      </c>
      <c r="K1533">
        <v>132</v>
      </c>
      <c r="L1533">
        <v>155</v>
      </c>
      <c r="M1533">
        <v>147</v>
      </c>
      <c r="N1533">
        <v>218</v>
      </c>
      <c r="O1533">
        <v>159.63999999999999</v>
      </c>
      <c r="P1533">
        <v>162.16</v>
      </c>
      <c r="Q1533">
        <v>20.49</v>
      </c>
      <c r="R1533">
        <v>0.22539999999999999</v>
      </c>
      <c r="S1533">
        <v>48</v>
      </c>
      <c r="T1533">
        <v>95</v>
      </c>
      <c r="U1533">
        <v>324</v>
      </c>
      <c r="V1533">
        <v>529</v>
      </c>
      <c r="W1533">
        <v>436</v>
      </c>
      <c r="X1533">
        <v>333</v>
      </c>
      <c r="Y1533">
        <v>7</v>
      </c>
      <c r="Z1533">
        <v>3</v>
      </c>
      <c r="AA1533">
        <v>17</v>
      </c>
      <c r="AB1533">
        <v>17</v>
      </c>
      <c r="AC1533">
        <v>0</v>
      </c>
      <c r="AD1533">
        <v>4</v>
      </c>
      <c r="AE1533">
        <v>31.25</v>
      </c>
      <c r="AF1533">
        <v>31.25</v>
      </c>
      <c r="AG1533">
        <v>4</v>
      </c>
      <c r="AH1533">
        <v>0</v>
      </c>
      <c r="AI1533">
        <v>0</v>
      </c>
      <c r="AJ1533">
        <v>0</v>
      </c>
      <c r="AK1533">
        <v>2</v>
      </c>
      <c r="AL1533">
        <v>1.46234</v>
      </c>
      <c r="AM1533">
        <v>0</v>
      </c>
    </row>
    <row r="1534" spans="1:39">
      <c r="A1534">
        <v>1533</v>
      </c>
      <c r="B1534">
        <v>15</v>
      </c>
      <c r="C1534">
        <v>15</v>
      </c>
      <c r="D1534">
        <v>4</v>
      </c>
      <c r="E1534">
        <v>310</v>
      </c>
      <c r="F1534">
        <v>742</v>
      </c>
      <c r="G1534">
        <v>742</v>
      </c>
      <c r="H1534">
        <v>313</v>
      </c>
      <c r="I1534">
        <v>146.41693810000001</v>
      </c>
      <c r="J1534">
        <v>178.14060799999999</v>
      </c>
      <c r="K1534">
        <v>127</v>
      </c>
      <c r="L1534">
        <v>74</v>
      </c>
      <c r="M1534">
        <v>60</v>
      </c>
      <c r="N1534">
        <v>49</v>
      </c>
      <c r="O1534">
        <v>75.040000000000006</v>
      </c>
      <c r="P1534">
        <v>88.58</v>
      </c>
      <c r="Q1534">
        <v>13.43</v>
      </c>
      <c r="R1534">
        <v>0.25469999999999998</v>
      </c>
      <c r="S1534">
        <v>47</v>
      </c>
      <c r="T1534">
        <v>45</v>
      </c>
      <c r="U1534">
        <v>165</v>
      </c>
      <c r="V1534">
        <v>188</v>
      </c>
      <c r="W1534">
        <v>170</v>
      </c>
      <c r="X1534">
        <v>174</v>
      </c>
      <c r="Y1534">
        <v>1</v>
      </c>
      <c r="Z1534">
        <v>6</v>
      </c>
      <c r="AA1534">
        <v>16</v>
      </c>
      <c r="AB1534">
        <v>16</v>
      </c>
      <c r="AC1534">
        <v>1</v>
      </c>
      <c r="AD1534">
        <v>7</v>
      </c>
      <c r="AE1534">
        <v>0</v>
      </c>
      <c r="AF1534">
        <v>0</v>
      </c>
      <c r="AG1534">
        <v>4</v>
      </c>
      <c r="AH1534">
        <v>0</v>
      </c>
      <c r="AI1534">
        <v>0</v>
      </c>
      <c r="AJ1534">
        <v>0</v>
      </c>
      <c r="AK1534">
        <v>3</v>
      </c>
      <c r="AL1534">
        <v>1.50952</v>
      </c>
      <c r="AM1534">
        <v>0</v>
      </c>
    </row>
    <row r="1535" spans="1:39">
      <c r="A1535">
        <v>1534</v>
      </c>
      <c r="B1535">
        <v>15</v>
      </c>
      <c r="C1535">
        <v>15</v>
      </c>
      <c r="D1535">
        <v>4</v>
      </c>
      <c r="E1535">
        <v>840</v>
      </c>
      <c r="F1535">
        <v>2095</v>
      </c>
      <c r="G1535">
        <v>2132</v>
      </c>
      <c r="H1535">
        <v>893</v>
      </c>
      <c r="I1535">
        <v>396.74267099999997</v>
      </c>
      <c r="J1535">
        <v>482.7035831</v>
      </c>
      <c r="K1535">
        <v>341</v>
      </c>
      <c r="L1535">
        <v>214</v>
      </c>
      <c r="M1535">
        <v>152</v>
      </c>
      <c r="N1535">
        <v>133</v>
      </c>
      <c r="O1535">
        <v>209.03</v>
      </c>
      <c r="P1535">
        <v>277.92</v>
      </c>
      <c r="Q1535">
        <v>32.44</v>
      </c>
      <c r="R1535">
        <v>0.25469999999999998</v>
      </c>
      <c r="S1535">
        <v>525</v>
      </c>
      <c r="T1535">
        <v>130</v>
      </c>
      <c r="U1535">
        <v>466</v>
      </c>
      <c r="V1535">
        <v>585</v>
      </c>
      <c r="W1535">
        <v>462</v>
      </c>
      <c r="X1535">
        <v>489</v>
      </c>
      <c r="Y1535">
        <v>132</v>
      </c>
      <c r="Z1535">
        <v>88</v>
      </c>
      <c r="AA1535">
        <v>111</v>
      </c>
      <c r="AB1535">
        <v>144</v>
      </c>
      <c r="AC1535">
        <v>0</v>
      </c>
      <c r="AD1535">
        <v>50</v>
      </c>
      <c r="AE1535">
        <v>0</v>
      </c>
      <c r="AF1535">
        <v>0</v>
      </c>
      <c r="AG1535">
        <v>4</v>
      </c>
      <c r="AH1535">
        <v>0</v>
      </c>
      <c r="AI1535">
        <v>0</v>
      </c>
      <c r="AJ1535">
        <v>0</v>
      </c>
      <c r="AK1535">
        <v>3</v>
      </c>
      <c r="AL1535">
        <v>1.50952</v>
      </c>
      <c r="AM1535">
        <v>0</v>
      </c>
    </row>
    <row r="1536" spans="1:39">
      <c r="A1536">
        <v>1535</v>
      </c>
      <c r="B1536">
        <v>15</v>
      </c>
      <c r="C1536">
        <v>15</v>
      </c>
      <c r="D1536">
        <v>4</v>
      </c>
      <c r="E1536">
        <v>1684</v>
      </c>
      <c r="F1536">
        <v>4422</v>
      </c>
      <c r="G1536">
        <v>4606</v>
      </c>
      <c r="H1536">
        <v>2472</v>
      </c>
      <c r="I1536">
        <v>1453</v>
      </c>
      <c r="J1536">
        <v>331</v>
      </c>
      <c r="K1536">
        <v>229</v>
      </c>
      <c r="L1536">
        <v>394</v>
      </c>
      <c r="M1536">
        <v>425</v>
      </c>
      <c r="N1536">
        <v>636</v>
      </c>
      <c r="O1536">
        <v>527.85</v>
      </c>
      <c r="P1536">
        <v>307.57</v>
      </c>
      <c r="Q1536">
        <v>81</v>
      </c>
      <c r="R1536">
        <v>0.2349</v>
      </c>
      <c r="S1536">
        <v>1098</v>
      </c>
      <c r="T1536">
        <v>221</v>
      </c>
      <c r="U1536">
        <v>776</v>
      </c>
      <c r="V1536">
        <v>1440</v>
      </c>
      <c r="W1536">
        <v>1221</v>
      </c>
      <c r="X1536">
        <v>948</v>
      </c>
      <c r="Y1536">
        <v>686</v>
      </c>
      <c r="Z1536">
        <v>120</v>
      </c>
      <c r="AA1536">
        <v>153</v>
      </c>
      <c r="AB1536">
        <v>87</v>
      </c>
      <c r="AC1536">
        <v>0</v>
      </c>
      <c r="AD1536">
        <v>52</v>
      </c>
      <c r="AE1536">
        <v>0</v>
      </c>
      <c r="AF1536">
        <v>0</v>
      </c>
      <c r="AG1536">
        <v>4</v>
      </c>
      <c r="AH1536">
        <v>0</v>
      </c>
      <c r="AI1536">
        <v>0</v>
      </c>
      <c r="AJ1536">
        <v>0</v>
      </c>
      <c r="AK1536">
        <v>3</v>
      </c>
      <c r="AL1536">
        <v>1.2220899999999999</v>
      </c>
      <c r="AM1536">
        <v>0</v>
      </c>
    </row>
    <row r="1537" spans="1:39">
      <c r="A1537">
        <v>1536</v>
      </c>
      <c r="B1537">
        <v>15</v>
      </c>
      <c r="C1537">
        <v>15</v>
      </c>
      <c r="D1537">
        <v>4</v>
      </c>
      <c r="E1537">
        <v>1119</v>
      </c>
      <c r="F1537">
        <v>3128</v>
      </c>
      <c r="G1537">
        <v>3168</v>
      </c>
      <c r="H1537">
        <v>1671</v>
      </c>
      <c r="I1537">
        <v>1020.130235</v>
      </c>
      <c r="J1537">
        <v>127.4448417</v>
      </c>
      <c r="K1537">
        <v>123</v>
      </c>
      <c r="L1537">
        <v>242</v>
      </c>
      <c r="M1537">
        <v>283</v>
      </c>
      <c r="N1537">
        <v>471</v>
      </c>
      <c r="O1537">
        <v>313.2</v>
      </c>
      <c r="P1537">
        <v>244.82</v>
      </c>
      <c r="Q1537">
        <v>14</v>
      </c>
      <c r="R1537">
        <v>0.1938</v>
      </c>
      <c r="S1537">
        <v>862</v>
      </c>
      <c r="T1537">
        <v>187</v>
      </c>
      <c r="U1537">
        <v>654</v>
      </c>
      <c r="V1537">
        <v>992</v>
      </c>
      <c r="W1537">
        <v>802</v>
      </c>
      <c r="X1537">
        <v>533</v>
      </c>
      <c r="Y1537">
        <v>11</v>
      </c>
      <c r="Z1537">
        <v>107</v>
      </c>
      <c r="AA1537">
        <v>195</v>
      </c>
      <c r="AB1537">
        <v>437</v>
      </c>
      <c r="AC1537">
        <v>1</v>
      </c>
      <c r="AD1537">
        <v>111</v>
      </c>
      <c r="AE1537">
        <v>0</v>
      </c>
      <c r="AF1537">
        <v>0</v>
      </c>
      <c r="AG1537">
        <v>4</v>
      </c>
      <c r="AH1537">
        <v>0</v>
      </c>
      <c r="AI1537">
        <v>0</v>
      </c>
      <c r="AJ1537">
        <v>0</v>
      </c>
      <c r="AK1537">
        <v>3</v>
      </c>
      <c r="AL1537">
        <v>1.1933</v>
      </c>
      <c r="AM1537">
        <v>0</v>
      </c>
    </row>
    <row r="1538" spans="1:39">
      <c r="A1538">
        <v>1537</v>
      </c>
      <c r="B1538">
        <v>15</v>
      </c>
      <c r="C1538">
        <v>15</v>
      </c>
      <c r="D1538">
        <v>4</v>
      </c>
      <c r="E1538">
        <v>5</v>
      </c>
      <c r="F1538">
        <v>14</v>
      </c>
      <c r="G1538">
        <v>14</v>
      </c>
      <c r="H1538">
        <v>4</v>
      </c>
      <c r="I1538">
        <v>4.9201451909999996</v>
      </c>
      <c r="J1538">
        <v>0.239564428</v>
      </c>
      <c r="K1538">
        <v>0</v>
      </c>
      <c r="L1538">
        <v>1</v>
      </c>
      <c r="M1538">
        <v>2</v>
      </c>
      <c r="N1538">
        <v>2</v>
      </c>
      <c r="O1538">
        <v>3611.9</v>
      </c>
      <c r="P1538">
        <v>203.96</v>
      </c>
      <c r="Q1538">
        <v>16.14</v>
      </c>
      <c r="R1538">
        <v>0.42859999999999998</v>
      </c>
      <c r="S1538">
        <v>33</v>
      </c>
      <c r="T1538">
        <v>0</v>
      </c>
      <c r="U1538">
        <v>4</v>
      </c>
      <c r="V1538">
        <v>4</v>
      </c>
      <c r="W1538">
        <v>0</v>
      </c>
      <c r="X1538">
        <v>6</v>
      </c>
      <c r="Y1538">
        <v>0</v>
      </c>
      <c r="Z1538">
        <v>6</v>
      </c>
      <c r="AA1538">
        <v>8</v>
      </c>
      <c r="AB1538">
        <v>8</v>
      </c>
      <c r="AC1538">
        <v>5</v>
      </c>
      <c r="AD1538">
        <v>6</v>
      </c>
      <c r="AE1538">
        <v>0</v>
      </c>
      <c r="AF1538">
        <v>0</v>
      </c>
      <c r="AG1538">
        <v>5</v>
      </c>
      <c r="AH1538">
        <v>0</v>
      </c>
      <c r="AI1538">
        <v>0</v>
      </c>
      <c r="AJ1538">
        <v>0</v>
      </c>
      <c r="AK1538">
        <v>1</v>
      </c>
      <c r="AL1538">
        <v>0.97233999999999998</v>
      </c>
      <c r="AM1538">
        <v>0</v>
      </c>
    </row>
    <row r="1539" spans="1:39">
      <c r="A1539">
        <v>1538</v>
      </c>
      <c r="B1539">
        <v>15</v>
      </c>
      <c r="C1539">
        <v>15</v>
      </c>
      <c r="D1539">
        <v>4</v>
      </c>
      <c r="E1539">
        <v>306</v>
      </c>
      <c r="F1539">
        <v>840</v>
      </c>
      <c r="G1539">
        <v>840</v>
      </c>
      <c r="H1539">
        <v>446</v>
      </c>
      <c r="I1539">
        <v>301.11288569999999</v>
      </c>
      <c r="J1539">
        <v>14.66134301</v>
      </c>
      <c r="K1539">
        <v>28</v>
      </c>
      <c r="L1539">
        <v>71</v>
      </c>
      <c r="M1539">
        <v>84</v>
      </c>
      <c r="N1539">
        <v>123</v>
      </c>
      <c r="O1539">
        <v>298.68</v>
      </c>
      <c r="P1539">
        <v>34.659999999999997</v>
      </c>
      <c r="Q1539">
        <v>0.02</v>
      </c>
      <c r="R1539">
        <v>0.2036</v>
      </c>
      <c r="S1539">
        <v>50</v>
      </c>
      <c r="T1539">
        <v>50</v>
      </c>
      <c r="U1539">
        <v>167</v>
      </c>
      <c r="V1539">
        <v>258</v>
      </c>
      <c r="W1539">
        <v>224</v>
      </c>
      <c r="X1539">
        <v>141</v>
      </c>
      <c r="Y1539">
        <v>3</v>
      </c>
      <c r="Z1539">
        <v>18</v>
      </c>
      <c r="AA1539">
        <v>15</v>
      </c>
      <c r="AB1539">
        <v>9</v>
      </c>
      <c r="AC1539">
        <v>2</v>
      </c>
      <c r="AD1539">
        <v>3</v>
      </c>
      <c r="AE1539">
        <v>0</v>
      </c>
      <c r="AF1539">
        <v>0</v>
      </c>
      <c r="AG1539">
        <v>4</v>
      </c>
      <c r="AH1539">
        <v>0</v>
      </c>
      <c r="AI1539">
        <v>0</v>
      </c>
      <c r="AJ1539">
        <v>0</v>
      </c>
      <c r="AK1539">
        <v>1</v>
      </c>
      <c r="AL1539">
        <v>0.97233999999999998</v>
      </c>
      <c r="AM1539">
        <v>0</v>
      </c>
    </row>
    <row r="1540" spans="1:39">
      <c r="A1540">
        <v>1539</v>
      </c>
      <c r="B1540">
        <v>15</v>
      </c>
      <c r="C1540">
        <v>15</v>
      </c>
      <c r="D1540">
        <v>4</v>
      </c>
      <c r="E1540">
        <v>931</v>
      </c>
      <c r="F1540">
        <v>2614</v>
      </c>
      <c r="G1540">
        <v>2614</v>
      </c>
      <c r="H1540">
        <v>1363</v>
      </c>
      <c r="I1540">
        <v>916.13103450000006</v>
      </c>
      <c r="J1540">
        <v>44.606896550000002</v>
      </c>
      <c r="K1540">
        <v>84</v>
      </c>
      <c r="L1540">
        <v>222</v>
      </c>
      <c r="M1540">
        <v>251</v>
      </c>
      <c r="N1540">
        <v>374</v>
      </c>
      <c r="O1540">
        <v>1105.2</v>
      </c>
      <c r="P1540">
        <v>85.2</v>
      </c>
      <c r="Q1540">
        <v>0</v>
      </c>
      <c r="R1540">
        <v>0.18779999999999999</v>
      </c>
      <c r="S1540">
        <v>64</v>
      </c>
      <c r="T1540">
        <v>154</v>
      </c>
      <c r="U1540">
        <v>560</v>
      </c>
      <c r="V1540">
        <v>798</v>
      </c>
      <c r="W1540">
        <v>673</v>
      </c>
      <c r="X1540">
        <v>429</v>
      </c>
      <c r="Y1540">
        <v>10</v>
      </c>
      <c r="Z1540">
        <v>16</v>
      </c>
      <c r="AA1540">
        <v>9</v>
      </c>
      <c r="AB1540">
        <v>14</v>
      </c>
      <c r="AC1540">
        <v>6</v>
      </c>
      <c r="AD1540">
        <v>9</v>
      </c>
      <c r="AE1540">
        <v>0</v>
      </c>
      <c r="AF1540">
        <v>0</v>
      </c>
      <c r="AG1540">
        <v>4</v>
      </c>
      <c r="AH1540">
        <v>0</v>
      </c>
      <c r="AI1540">
        <v>0</v>
      </c>
      <c r="AJ1540">
        <v>0</v>
      </c>
      <c r="AK1540">
        <v>1</v>
      </c>
      <c r="AL1540">
        <v>0.97233999999999998</v>
      </c>
      <c r="AM1540">
        <v>0</v>
      </c>
    </row>
    <row r="1541" spans="1:39">
      <c r="A1541">
        <v>1540</v>
      </c>
      <c r="B1541">
        <v>15</v>
      </c>
      <c r="C1541">
        <v>15</v>
      </c>
      <c r="D1541">
        <v>4</v>
      </c>
      <c r="E1541">
        <v>1977</v>
      </c>
      <c r="F1541">
        <v>5327</v>
      </c>
      <c r="G1541">
        <v>5327</v>
      </c>
      <c r="H1541">
        <v>2849</v>
      </c>
      <c r="I1541">
        <v>1678.0964289999999</v>
      </c>
      <c r="J1541">
        <v>371.86428569999998</v>
      </c>
      <c r="K1541">
        <v>242</v>
      </c>
      <c r="L1541">
        <v>462</v>
      </c>
      <c r="M1541">
        <v>474</v>
      </c>
      <c r="N1541">
        <v>799</v>
      </c>
      <c r="O1541">
        <v>1808.91</v>
      </c>
      <c r="P1541">
        <v>430.53</v>
      </c>
      <c r="Q1541">
        <v>174.37</v>
      </c>
      <c r="R1541">
        <v>0.21659999999999999</v>
      </c>
      <c r="S1541">
        <v>1826</v>
      </c>
      <c r="T1541">
        <v>280</v>
      </c>
      <c r="U1541">
        <v>996</v>
      </c>
      <c r="V1541">
        <v>1609</v>
      </c>
      <c r="W1541">
        <v>1448</v>
      </c>
      <c r="X1541">
        <v>994</v>
      </c>
      <c r="Y1541">
        <v>121</v>
      </c>
      <c r="Z1541">
        <v>446</v>
      </c>
      <c r="AA1541">
        <v>370</v>
      </c>
      <c r="AB1541">
        <v>652</v>
      </c>
      <c r="AC1541">
        <v>1</v>
      </c>
      <c r="AD1541">
        <v>236</v>
      </c>
      <c r="AE1541">
        <v>0</v>
      </c>
      <c r="AF1541">
        <v>0</v>
      </c>
      <c r="AG1541">
        <v>4</v>
      </c>
      <c r="AH1541">
        <v>0</v>
      </c>
      <c r="AI1541">
        <v>0</v>
      </c>
      <c r="AJ1541">
        <v>0</v>
      </c>
      <c r="AK1541">
        <v>3</v>
      </c>
      <c r="AL1541">
        <v>1.24539</v>
      </c>
      <c r="AM1541">
        <v>0</v>
      </c>
    </row>
    <row r="1542" spans="1:39">
      <c r="A1542">
        <v>1541</v>
      </c>
      <c r="B1542">
        <v>15</v>
      </c>
      <c r="C1542">
        <v>15</v>
      </c>
      <c r="D1542">
        <v>4</v>
      </c>
      <c r="E1542">
        <v>8717</v>
      </c>
      <c r="F1542">
        <v>21347</v>
      </c>
      <c r="G1542">
        <v>21347</v>
      </c>
      <c r="H1542">
        <v>10870</v>
      </c>
      <c r="I1542">
        <v>5229.0447750000003</v>
      </c>
      <c r="J1542">
        <v>3950.870504</v>
      </c>
      <c r="K1542">
        <v>2031</v>
      </c>
      <c r="L1542">
        <v>2052</v>
      </c>
      <c r="M1542">
        <v>2002</v>
      </c>
      <c r="N1542">
        <v>2632</v>
      </c>
      <c r="O1542">
        <v>4610.49</v>
      </c>
      <c r="P1542">
        <v>1771.37</v>
      </c>
      <c r="Q1542">
        <v>73.400000000000006</v>
      </c>
      <c r="R1542">
        <v>0.27029999999999998</v>
      </c>
      <c r="S1542">
        <v>3662</v>
      </c>
      <c r="T1542">
        <v>964</v>
      </c>
      <c r="U1542">
        <v>3459</v>
      </c>
      <c r="V1542">
        <v>6066</v>
      </c>
      <c r="W1542">
        <v>5782</v>
      </c>
      <c r="X1542">
        <v>5076</v>
      </c>
      <c r="Y1542">
        <v>1249</v>
      </c>
      <c r="Z1542">
        <v>351</v>
      </c>
      <c r="AA1542">
        <v>988</v>
      </c>
      <c r="AB1542">
        <v>837</v>
      </c>
      <c r="AC1542">
        <v>10</v>
      </c>
      <c r="AD1542">
        <v>227</v>
      </c>
      <c r="AE1542">
        <v>0</v>
      </c>
      <c r="AF1542">
        <v>0</v>
      </c>
      <c r="AG1542">
        <v>4</v>
      </c>
      <c r="AH1542">
        <v>1</v>
      </c>
      <c r="AI1542">
        <v>0</v>
      </c>
      <c r="AJ1542">
        <v>0</v>
      </c>
      <c r="AK1542">
        <v>1</v>
      </c>
      <c r="AL1542">
        <v>1.16212</v>
      </c>
      <c r="AM1542">
        <v>0</v>
      </c>
    </row>
    <row r="1543" spans="1:39">
      <c r="A1543">
        <v>1542</v>
      </c>
      <c r="B1543">
        <v>15</v>
      </c>
      <c r="C1543">
        <v>15</v>
      </c>
      <c r="D1543">
        <v>4</v>
      </c>
      <c r="E1543">
        <v>3059</v>
      </c>
      <c r="F1543">
        <v>7413</v>
      </c>
      <c r="G1543">
        <v>7447</v>
      </c>
      <c r="H1543">
        <v>3183</v>
      </c>
      <c r="I1543">
        <v>450.45968800000003</v>
      </c>
      <c r="J1543">
        <v>2792.9732260000001</v>
      </c>
      <c r="K1543">
        <v>1317</v>
      </c>
      <c r="L1543">
        <v>664</v>
      </c>
      <c r="M1543">
        <v>480</v>
      </c>
      <c r="N1543">
        <v>598</v>
      </c>
      <c r="O1543">
        <v>808.85</v>
      </c>
      <c r="P1543">
        <v>552.23</v>
      </c>
      <c r="Q1543">
        <v>152.72999999999999</v>
      </c>
      <c r="R1543">
        <v>0.2717</v>
      </c>
      <c r="S1543">
        <v>5992</v>
      </c>
      <c r="T1543">
        <v>422</v>
      </c>
      <c r="U1543">
        <v>1505</v>
      </c>
      <c r="V1543">
        <v>1965</v>
      </c>
      <c r="W1543">
        <v>1719</v>
      </c>
      <c r="X1543">
        <v>1836</v>
      </c>
      <c r="Y1543">
        <v>2499</v>
      </c>
      <c r="Z1543">
        <v>840</v>
      </c>
      <c r="AA1543">
        <v>884</v>
      </c>
      <c r="AB1543">
        <v>1309</v>
      </c>
      <c r="AC1543">
        <v>8</v>
      </c>
      <c r="AD1543">
        <v>452</v>
      </c>
      <c r="AE1543">
        <v>31.25</v>
      </c>
      <c r="AF1543">
        <v>31.25</v>
      </c>
      <c r="AG1543">
        <v>4</v>
      </c>
      <c r="AH1543">
        <v>0</v>
      </c>
      <c r="AI1543">
        <v>0</v>
      </c>
      <c r="AJ1543">
        <v>0</v>
      </c>
      <c r="AK1543">
        <v>3</v>
      </c>
      <c r="AL1543">
        <v>1.80359</v>
      </c>
      <c r="AM1543">
        <v>0</v>
      </c>
    </row>
    <row r="1544" spans="1:39">
      <c r="A1544">
        <v>1543</v>
      </c>
      <c r="B1544">
        <v>15</v>
      </c>
      <c r="C1544">
        <v>15</v>
      </c>
      <c r="D1544">
        <v>4</v>
      </c>
      <c r="E1544">
        <v>2698</v>
      </c>
      <c r="F1544">
        <v>6633</v>
      </c>
      <c r="G1544">
        <v>6633</v>
      </c>
      <c r="H1544">
        <v>3475</v>
      </c>
      <c r="I1544">
        <v>2076</v>
      </c>
      <c r="J1544">
        <v>801</v>
      </c>
      <c r="K1544">
        <v>520</v>
      </c>
      <c r="L1544">
        <v>687</v>
      </c>
      <c r="M1544">
        <v>637</v>
      </c>
      <c r="N1544">
        <v>854</v>
      </c>
      <c r="O1544">
        <v>1988.48</v>
      </c>
      <c r="P1544">
        <v>424.26</v>
      </c>
      <c r="Q1544">
        <v>29</v>
      </c>
      <c r="R1544">
        <v>0.26960000000000001</v>
      </c>
      <c r="S1544">
        <v>678</v>
      </c>
      <c r="T1544">
        <v>289</v>
      </c>
      <c r="U1544">
        <v>1024</v>
      </c>
      <c r="V1544">
        <v>1920</v>
      </c>
      <c r="W1544">
        <v>1839</v>
      </c>
      <c r="X1544">
        <v>1561</v>
      </c>
      <c r="Y1544">
        <v>338</v>
      </c>
      <c r="Z1544">
        <v>39</v>
      </c>
      <c r="AA1544">
        <v>143</v>
      </c>
      <c r="AB1544">
        <v>116</v>
      </c>
      <c r="AC1544">
        <v>0</v>
      </c>
      <c r="AD1544">
        <v>42</v>
      </c>
      <c r="AE1544">
        <v>0</v>
      </c>
      <c r="AF1544">
        <v>0</v>
      </c>
      <c r="AG1544">
        <v>4</v>
      </c>
      <c r="AH1544">
        <v>0</v>
      </c>
      <c r="AI1544">
        <v>0</v>
      </c>
      <c r="AJ1544">
        <v>0</v>
      </c>
      <c r="AK1544">
        <v>1</v>
      </c>
      <c r="AL1544">
        <v>1.21007</v>
      </c>
      <c r="AM1544">
        <v>0</v>
      </c>
    </row>
    <row r="1545" spans="1:39">
      <c r="A1545">
        <v>1544</v>
      </c>
      <c r="B1545">
        <v>15</v>
      </c>
      <c r="C1545">
        <v>15</v>
      </c>
      <c r="D1545">
        <v>4</v>
      </c>
      <c r="E1545">
        <v>1325</v>
      </c>
      <c r="F1545">
        <v>3622</v>
      </c>
      <c r="G1545">
        <v>3659</v>
      </c>
      <c r="H1545">
        <v>2070</v>
      </c>
      <c r="I1545">
        <v>1371.823308</v>
      </c>
      <c r="J1545">
        <v>0</v>
      </c>
      <c r="K1545">
        <v>47</v>
      </c>
      <c r="L1545">
        <v>302</v>
      </c>
      <c r="M1545">
        <v>415</v>
      </c>
      <c r="N1545">
        <v>561</v>
      </c>
      <c r="O1545">
        <v>1227.5899999999999</v>
      </c>
      <c r="P1545">
        <v>813</v>
      </c>
      <c r="Q1545">
        <v>14.12</v>
      </c>
      <c r="R1545">
        <v>0.2104</v>
      </c>
      <c r="S1545">
        <v>279</v>
      </c>
      <c r="T1545">
        <v>181</v>
      </c>
      <c r="U1545">
        <v>638</v>
      </c>
      <c r="V1545">
        <v>1142</v>
      </c>
      <c r="W1545">
        <v>1043</v>
      </c>
      <c r="X1545">
        <v>655</v>
      </c>
      <c r="Y1545">
        <v>60</v>
      </c>
      <c r="Z1545">
        <v>50</v>
      </c>
      <c r="AA1545">
        <v>55</v>
      </c>
      <c r="AB1545">
        <v>84</v>
      </c>
      <c r="AC1545">
        <v>3</v>
      </c>
      <c r="AD1545">
        <v>27</v>
      </c>
      <c r="AE1545">
        <v>0</v>
      </c>
      <c r="AF1545">
        <v>0</v>
      </c>
      <c r="AG1545">
        <v>4</v>
      </c>
      <c r="AH1545">
        <v>0</v>
      </c>
      <c r="AI1545">
        <v>0</v>
      </c>
      <c r="AJ1545">
        <v>0</v>
      </c>
      <c r="AK1545">
        <v>2</v>
      </c>
      <c r="AL1545">
        <v>0.99128000000000005</v>
      </c>
      <c r="AM1545">
        <v>0</v>
      </c>
    </row>
    <row r="1546" spans="1:39">
      <c r="A1546">
        <v>1545</v>
      </c>
      <c r="B1546">
        <v>15</v>
      </c>
      <c r="C1546">
        <v>15</v>
      </c>
      <c r="D1546">
        <v>4</v>
      </c>
      <c r="E1546">
        <v>1059</v>
      </c>
      <c r="F1546">
        <v>2699</v>
      </c>
      <c r="G1546">
        <v>2742</v>
      </c>
      <c r="H1546">
        <v>1220</v>
      </c>
      <c r="I1546">
        <v>591.58207259999995</v>
      </c>
      <c r="J1546">
        <v>542.71747349999998</v>
      </c>
      <c r="K1546">
        <v>380</v>
      </c>
      <c r="L1546">
        <v>241</v>
      </c>
      <c r="M1546">
        <v>202</v>
      </c>
      <c r="N1546">
        <v>236</v>
      </c>
      <c r="O1546">
        <v>889.66</v>
      </c>
      <c r="P1546">
        <v>70.540000000000006</v>
      </c>
      <c r="Q1546">
        <v>28.28</v>
      </c>
      <c r="R1546">
        <v>0.23380000000000001</v>
      </c>
      <c r="S1546">
        <v>636</v>
      </c>
      <c r="T1546">
        <v>167</v>
      </c>
      <c r="U1546">
        <v>597</v>
      </c>
      <c r="V1546">
        <v>749</v>
      </c>
      <c r="W1546">
        <v>649</v>
      </c>
      <c r="X1546">
        <v>580</v>
      </c>
      <c r="Y1546">
        <v>381</v>
      </c>
      <c r="Z1546">
        <v>20</v>
      </c>
      <c r="AA1546">
        <v>74</v>
      </c>
      <c r="AB1546">
        <v>117</v>
      </c>
      <c r="AC1546">
        <v>3</v>
      </c>
      <c r="AD1546">
        <v>41</v>
      </c>
      <c r="AE1546">
        <v>0</v>
      </c>
      <c r="AF1546">
        <v>0</v>
      </c>
      <c r="AG1546">
        <v>4</v>
      </c>
      <c r="AH1546">
        <v>0</v>
      </c>
      <c r="AI1546">
        <v>0</v>
      </c>
      <c r="AJ1546">
        <v>0</v>
      </c>
      <c r="AK1546">
        <v>3</v>
      </c>
      <c r="AL1546">
        <v>1.07734</v>
      </c>
      <c r="AM1546">
        <v>0</v>
      </c>
    </row>
    <row r="1547" spans="1:39">
      <c r="A1547">
        <v>1546</v>
      </c>
      <c r="B1547">
        <v>15</v>
      </c>
      <c r="C1547">
        <v>15</v>
      </c>
      <c r="D1547">
        <v>4</v>
      </c>
      <c r="E1547">
        <v>1192</v>
      </c>
      <c r="F1547">
        <v>3157</v>
      </c>
      <c r="G1547">
        <v>3231</v>
      </c>
      <c r="H1547">
        <v>1634</v>
      </c>
      <c r="I1547">
        <v>843.87767580000002</v>
      </c>
      <c r="J1547">
        <v>417.74678899999998</v>
      </c>
      <c r="K1547">
        <v>207</v>
      </c>
      <c r="L1547">
        <v>309</v>
      </c>
      <c r="M1547">
        <v>281</v>
      </c>
      <c r="N1547">
        <v>395</v>
      </c>
      <c r="O1547">
        <v>247.21</v>
      </c>
      <c r="P1547">
        <v>196.43</v>
      </c>
      <c r="Q1547">
        <v>48.2</v>
      </c>
      <c r="R1547">
        <v>0.21909999999999999</v>
      </c>
      <c r="S1547">
        <v>77</v>
      </c>
      <c r="T1547">
        <v>178</v>
      </c>
      <c r="U1547">
        <v>626</v>
      </c>
      <c r="V1547">
        <v>959</v>
      </c>
      <c r="W1547">
        <v>835</v>
      </c>
      <c r="X1547">
        <v>633</v>
      </c>
      <c r="Y1547">
        <v>19</v>
      </c>
      <c r="Z1547">
        <v>9</v>
      </c>
      <c r="AA1547">
        <v>25</v>
      </c>
      <c r="AB1547">
        <v>21</v>
      </c>
      <c r="AC1547">
        <v>0</v>
      </c>
      <c r="AD1547">
        <v>3</v>
      </c>
      <c r="AE1547">
        <v>0</v>
      </c>
      <c r="AF1547">
        <v>0</v>
      </c>
      <c r="AG1547">
        <v>4</v>
      </c>
      <c r="AH1547">
        <v>0</v>
      </c>
      <c r="AI1547">
        <v>0</v>
      </c>
      <c r="AJ1547">
        <v>0</v>
      </c>
      <c r="AK1547">
        <v>3</v>
      </c>
      <c r="AL1547">
        <v>1.2541899999999999</v>
      </c>
      <c r="AM1547">
        <v>0</v>
      </c>
    </row>
    <row r="1548" spans="1:39">
      <c r="A1548">
        <v>1547</v>
      </c>
      <c r="B1548">
        <v>15</v>
      </c>
      <c r="C1548">
        <v>15</v>
      </c>
      <c r="D1548">
        <v>4</v>
      </c>
      <c r="E1548">
        <v>1104</v>
      </c>
      <c r="F1548">
        <v>2605</v>
      </c>
      <c r="G1548">
        <v>2605</v>
      </c>
      <c r="H1548">
        <v>1342</v>
      </c>
      <c r="I1548">
        <v>884.20192850000001</v>
      </c>
      <c r="J1548">
        <v>177.8423142</v>
      </c>
      <c r="K1548">
        <v>261</v>
      </c>
      <c r="L1548">
        <v>284</v>
      </c>
      <c r="M1548">
        <v>236</v>
      </c>
      <c r="N1548">
        <v>323</v>
      </c>
      <c r="O1548">
        <v>1060.7</v>
      </c>
      <c r="P1548">
        <v>893.22</v>
      </c>
      <c r="Q1548">
        <v>85.55</v>
      </c>
      <c r="R1548">
        <v>0.29289999999999999</v>
      </c>
      <c r="S1548">
        <v>1222</v>
      </c>
      <c r="T1548">
        <v>101</v>
      </c>
      <c r="U1548">
        <v>376</v>
      </c>
      <c r="V1548">
        <v>708</v>
      </c>
      <c r="W1548">
        <v>741</v>
      </c>
      <c r="X1548">
        <v>679</v>
      </c>
      <c r="Y1548">
        <v>103</v>
      </c>
      <c r="Z1548">
        <v>276</v>
      </c>
      <c r="AA1548">
        <v>393</v>
      </c>
      <c r="AB1548">
        <v>308</v>
      </c>
      <c r="AC1548">
        <v>6</v>
      </c>
      <c r="AD1548">
        <v>136</v>
      </c>
      <c r="AE1548">
        <v>0</v>
      </c>
      <c r="AF1548">
        <v>0</v>
      </c>
      <c r="AG1548">
        <v>4</v>
      </c>
      <c r="AH1548">
        <v>212</v>
      </c>
      <c r="AI1548">
        <v>0</v>
      </c>
      <c r="AJ1548">
        <v>0</v>
      </c>
      <c r="AK1548">
        <v>3</v>
      </c>
      <c r="AL1548">
        <v>1.08372</v>
      </c>
      <c r="AM1548">
        <v>0</v>
      </c>
    </row>
    <row r="1549" spans="1:39">
      <c r="A1549">
        <v>1548</v>
      </c>
      <c r="B1549">
        <v>15</v>
      </c>
      <c r="C1549">
        <v>15</v>
      </c>
      <c r="D1549">
        <v>4</v>
      </c>
      <c r="E1549">
        <v>385</v>
      </c>
      <c r="F1549">
        <v>973</v>
      </c>
      <c r="G1549">
        <v>994</v>
      </c>
      <c r="H1549">
        <v>519</v>
      </c>
      <c r="I1549">
        <v>329.05291890000001</v>
      </c>
      <c r="J1549">
        <v>75.997480049999993</v>
      </c>
      <c r="K1549">
        <v>78</v>
      </c>
      <c r="L1549">
        <v>87</v>
      </c>
      <c r="M1549">
        <v>86</v>
      </c>
      <c r="N1549">
        <v>134</v>
      </c>
      <c r="O1549">
        <v>63.82</v>
      </c>
      <c r="P1549">
        <v>72.73</v>
      </c>
      <c r="Q1549">
        <v>0</v>
      </c>
      <c r="R1549">
        <v>0.2525</v>
      </c>
      <c r="S1549">
        <v>0</v>
      </c>
      <c r="T1549">
        <v>48</v>
      </c>
      <c r="U1549">
        <v>167</v>
      </c>
      <c r="V1549">
        <v>297</v>
      </c>
      <c r="W1549">
        <v>267</v>
      </c>
      <c r="X1549">
        <v>215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4</v>
      </c>
      <c r="AH1549">
        <v>0</v>
      </c>
      <c r="AI1549">
        <v>0</v>
      </c>
      <c r="AJ1549">
        <v>0</v>
      </c>
      <c r="AK1549">
        <v>3</v>
      </c>
      <c r="AL1549">
        <v>1.1719200000000001</v>
      </c>
      <c r="AM1549">
        <v>0</v>
      </c>
    </row>
    <row r="1550" spans="1:39">
      <c r="A1550">
        <v>1549</v>
      </c>
      <c r="B1550">
        <v>15</v>
      </c>
      <c r="C1550">
        <v>15</v>
      </c>
      <c r="D1550">
        <v>4</v>
      </c>
      <c r="E1550">
        <v>1523</v>
      </c>
      <c r="F1550">
        <v>3597</v>
      </c>
      <c r="G1550">
        <v>3622</v>
      </c>
      <c r="H1550">
        <v>1913</v>
      </c>
      <c r="I1550">
        <v>884.24631309999995</v>
      </c>
      <c r="J1550">
        <v>678.15860280000004</v>
      </c>
      <c r="K1550">
        <v>354</v>
      </c>
      <c r="L1550">
        <v>362</v>
      </c>
      <c r="M1550">
        <v>322</v>
      </c>
      <c r="N1550">
        <v>485</v>
      </c>
      <c r="O1550">
        <v>394.04</v>
      </c>
      <c r="P1550">
        <v>357.01</v>
      </c>
      <c r="Q1550">
        <v>28.82</v>
      </c>
      <c r="R1550">
        <v>0.29430000000000001</v>
      </c>
      <c r="S1550">
        <v>417</v>
      </c>
      <c r="T1550">
        <v>126</v>
      </c>
      <c r="U1550">
        <v>495</v>
      </c>
      <c r="V1550">
        <v>1023</v>
      </c>
      <c r="W1550">
        <v>1037</v>
      </c>
      <c r="X1550">
        <v>941</v>
      </c>
      <c r="Y1550">
        <v>17</v>
      </c>
      <c r="Z1550">
        <v>81</v>
      </c>
      <c r="AA1550">
        <v>210</v>
      </c>
      <c r="AB1550">
        <v>96</v>
      </c>
      <c r="AC1550">
        <v>2</v>
      </c>
      <c r="AD1550">
        <v>11</v>
      </c>
      <c r="AE1550">
        <v>0</v>
      </c>
      <c r="AF1550">
        <v>0</v>
      </c>
      <c r="AG1550">
        <v>4</v>
      </c>
      <c r="AH1550">
        <v>0</v>
      </c>
      <c r="AI1550">
        <v>0</v>
      </c>
      <c r="AJ1550">
        <v>0</v>
      </c>
      <c r="AK1550">
        <v>3</v>
      </c>
      <c r="AL1550">
        <v>1.38134</v>
      </c>
      <c r="AM1550">
        <v>0</v>
      </c>
    </row>
    <row r="1551" spans="1:39">
      <c r="A1551">
        <v>1550</v>
      </c>
      <c r="B1551">
        <v>15</v>
      </c>
      <c r="C1551">
        <v>15</v>
      </c>
      <c r="D1551">
        <v>4</v>
      </c>
      <c r="E1551">
        <v>2918</v>
      </c>
      <c r="F1551">
        <v>7834</v>
      </c>
      <c r="G1551">
        <v>7834</v>
      </c>
      <c r="H1551">
        <v>4371</v>
      </c>
      <c r="I1551">
        <v>2677</v>
      </c>
      <c r="J1551">
        <v>398</v>
      </c>
      <c r="K1551">
        <v>199</v>
      </c>
      <c r="L1551">
        <v>676</v>
      </c>
      <c r="M1551">
        <v>818</v>
      </c>
      <c r="N1551">
        <v>1225</v>
      </c>
      <c r="O1551">
        <v>919.64</v>
      </c>
      <c r="P1551">
        <v>642.39</v>
      </c>
      <c r="Q1551">
        <v>58</v>
      </c>
      <c r="R1551">
        <v>0.22239999999999999</v>
      </c>
      <c r="S1551">
        <v>823</v>
      </c>
      <c r="T1551">
        <v>395</v>
      </c>
      <c r="U1551">
        <v>1320</v>
      </c>
      <c r="V1551">
        <v>2423</v>
      </c>
      <c r="W1551">
        <v>2233</v>
      </c>
      <c r="X1551">
        <v>1463</v>
      </c>
      <c r="Y1551">
        <v>192</v>
      </c>
      <c r="Z1551">
        <v>115</v>
      </c>
      <c r="AA1551">
        <v>278</v>
      </c>
      <c r="AB1551">
        <v>193</v>
      </c>
      <c r="AC1551">
        <v>1</v>
      </c>
      <c r="AD1551">
        <v>44</v>
      </c>
      <c r="AE1551">
        <v>0</v>
      </c>
      <c r="AF1551">
        <v>0</v>
      </c>
      <c r="AG1551">
        <v>4</v>
      </c>
      <c r="AH1551">
        <v>0</v>
      </c>
      <c r="AI1551">
        <v>0</v>
      </c>
      <c r="AJ1551">
        <v>0</v>
      </c>
      <c r="AK1551">
        <v>3</v>
      </c>
      <c r="AL1551">
        <v>1.1414899999999999</v>
      </c>
      <c r="AM1551">
        <v>0</v>
      </c>
    </row>
    <row r="1552" spans="1:39">
      <c r="A1552">
        <v>1551</v>
      </c>
      <c r="B1552">
        <v>15</v>
      </c>
      <c r="C1552">
        <v>15</v>
      </c>
      <c r="D1552">
        <v>4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1046.7</v>
      </c>
      <c r="P1552">
        <v>0</v>
      </c>
      <c r="Q1552">
        <v>0</v>
      </c>
      <c r="R1552">
        <v>0</v>
      </c>
      <c r="S1552">
        <v>177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6</v>
      </c>
      <c r="Z1552">
        <v>45</v>
      </c>
      <c r="AA1552">
        <v>57</v>
      </c>
      <c r="AB1552">
        <v>44</v>
      </c>
      <c r="AC1552">
        <v>1</v>
      </c>
      <c r="AD1552">
        <v>24</v>
      </c>
      <c r="AE1552">
        <v>0</v>
      </c>
      <c r="AF1552">
        <v>0</v>
      </c>
      <c r="AG1552">
        <v>4</v>
      </c>
      <c r="AH1552">
        <v>0</v>
      </c>
      <c r="AI1552">
        <v>0</v>
      </c>
      <c r="AJ1552">
        <v>0</v>
      </c>
      <c r="AK1552">
        <v>2</v>
      </c>
      <c r="AL1552">
        <v>1.3768499999999999</v>
      </c>
      <c r="AM1552">
        <v>0</v>
      </c>
    </row>
    <row r="1553" spans="1:39">
      <c r="A1553">
        <v>1552</v>
      </c>
      <c r="B1553">
        <v>15</v>
      </c>
      <c r="C1553">
        <v>15</v>
      </c>
      <c r="D1553">
        <v>4</v>
      </c>
      <c r="E1553">
        <v>331</v>
      </c>
      <c r="F1553">
        <v>835</v>
      </c>
      <c r="G1553">
        <v>844</v>
      </c>
      <c r="H1553">
        <v>410</v>
      </c>
      <c r="I1553">
        <v>294.75912410000001</v>
      </c>
      <c r="J1553">
        <v>51.082377479999998</v>
      </c>
      <c r="K1553">
        <v>76</v>
      </c>
      <c r="L1553">
        <v>84</v>
      </c>
      <c r="M1553">
        <v>77</v>
      </c>
      <c r="N1553">
        <v>94</v>
      </c>
      <c r="O1553">
        <v>121.8</v>
      </c>
      <c r="P1553">
        <v>67.2</v>
      </c>
      <c r="Q1553">
        <v>57.78</v>
      </c>
      <c r="R1553">
        <v>0.23930000000000001</v>
      </c>
      <c r="S1553">
        <v>221</v>
      </c>
      <c r="T1553">
        <v>50</v>
      </c>
      <c r="U1553">
        <v>160</v>
      </c>
      <c r="V1553">
        <v>224</v>
      </c>
      <c r="W1553">
        <v>231</v>
      </c>
      <c r="X1553">
        <v>179</v>
      </c>
      <c r="Y1553">
        <v>11</v>
      </c>
      <c r="Z1553">
        <v>35</v>
      </c>
      <c r="AA1553">
        <v>55</v>
      </c>
      <c r="AB1553">
        <v>97</v>
      </c>
      <c r="AC1553">
        <v>0</v>
      </c>
      <c r="AD1553">
        <v>23</v>
      </c>
      <c r="AE1553">
        <v>0</v>
      </c>
      <c r="AF1553">
        <v>0</v>
      </c>
      <c r="AG1553">
        <v>4</v>
      </c>
      <c r="AH1553">
        <v>1898</v>
      </c>
      <c r="AI1553">
        <v>0</v>
      </c>
      <c r="AJ1553">
        <v>0</v>
      </c>
      <c r="AK1553">
        <v>3</v>
      </c>
      <c r="AL1553">
        <v>1.3562700000000001</v>
      </c>
      <c r="AM1553">
        <v>0</v>
      </c>
    </row>
    <row r="1554" spans="1:39">
      <c r="A1554">
        <v>1553</v>
      </c>
      <c r="B1554">
        <v>15</v>
      </c>
      <c r="C1554">
        <v>15</v>
      </c>
      <c r="D1554">
        <v>4</v>
      </c>
      <c r="E1554">
        <v>1177</v>
      </c>
      <c r="F1554">
        <v>3136</v>
      </c>
      <c r="G1554">
        <v>3136</v>
      </c>
      <c r="H1554">
        <v>1798</v>
      </c>
      <c r="I1554">
        <v>1046.360465</v>
      </c>
      <c r="J1554">
        <v>128.9806202</v>
      </c>
      <c r="K1554">
        <v>60</v>
      </c>
      <c r="L1554">
        <v>265</v>
      </c>
      <c r="M1554">
        <v>343</v>
      </c>
      <c r="N1554">
        <v>509</v>
      </c>
      <c r="O1554">
        <v>725.25</v>
      </c>
      <c r="P1554">
        <v>221.61</v>
      </c>
      <c r="Q1554">
        <v>42.65</v>
      </c>
      <c r="R1554">
        <v>0.22670000000000001</v>
      </c>
      <c r="S1554">
        <v>181</v>
      </c>
      <c r="T1554">
        <v>139</v>
      </c>
      <c r="U1554">
        <v>511</v>
      </c>
      <c r="V1554">
        <v>971</v>
      </c>
      <c r="W1554">
        <v>917</v>
      </c>
      <c r="X1554">
        <v>598</v>
      </c>
      <c r="Y1554">
        <v>4</v>
      </c>
      <c r="Z1554">
        <v>25</v>
      </c>
      <c r="AA1554">
        <v>38</v>
      </c>
      <c r="AB1554">
        <v>94</v>
      </c>
      <c r="AC1554">
        <v>1</v>
      </c>
      <c r="AD1554">
        <v>19</v>
      </c>
      <c r="AE1554">
        <v>0</v>
      </c>
      <c r="AF1554">
        <v>0</v>
      </c>
      <c r="AG1554">
        <v>4</v>
      </c>
      <c r="AH1554">
        <v>0</v>
      </c>
      <c r="AI1554">
        <v>0</v>
      </c>
      <c r="AJ1554">
        <v>0</v>
      </c>
      <c r="AK1554">
        <v>1</v>
      </c>
      <c r="AL1554">
        <v>1.16137</v>
      </c>
      <c r="AM1554">
        <v>0</v>
      </c>
    </row>
    <row r="1555" spans="1:39">
      <c r="A1555">
        <v>1554</v>
      </c>
      <c r="B1555">
        <v>15</v>
      </c>
      <c r="C1555">
        <v>15</v>
      </c>
      <c r="D1555">
        <v>4</v>
      </c>
      <c r="E1555">
        <v>407</v>
      </c>
      <c r="F1555">
        <v>1045</v>
      </c>
      <c r="G1555">
        <v>1045</v>
      </c>
      <c r="H1555">
        <v>613</v>
      </c>
      <c r="I1555">
        <v>412.43655130000002</v>
      </c>
      <c r="J1555">
        <v>0.24711596799999999</v>
      </c>
      <c r="K1555">
        <v>25</v>
      </c>
      <c r="L1555">
        <v>87</v>
      </c>
      <c r="M1555">
        <v>103</v>
      </c>
      <c r="N1555">
        <v>192</v>
      </c>
      <c r="O1555">
        <v>4606.76</v>
      </c>
      <c r="P1555">
        <v>319.43</v>
      </c>
      <c r="Q1555">
        <v>4.53</v>
      </c>
      <c r="R1555">
        <v>0.24210000000000001</v>
      </c>
      <c r="S1555">
        <v>141</v>
      </c>
      <c r="T1555">
        <v>40</v>
      </c>
      <c r="U1555">
        <v>145</v>
      </c>
      <c r="V1555">
        <v>322</v>
      </c>
      <c r="W1555">
        <v>324</v>
      </c>
      <c r="X1555">
        <v>214</v>
      </c>
      <c r="Y1555">
        <v>30</v>
      </c>
      <c r="Z1555">
        <v>8</v>
      </c>
      <c r="AA1555">
        <v>62</v>
      </c>
      <c r="AB1555">
        <v>27</v>
      </c>
      <c r="AC1555">
        <v>1</v>
      </c>
      <c r="AD1555">
        <v>13</v>
      </c>
      <c r="AE1555">
        <v>0</v>
      </c>
      <c r="AF1555">
        <v>0</v>
      </c>
      <c r="AG1555">
        <v>4</v>
      </c>
      <c r="AH1555">
        <v>0</v>
      </c>
      <c r="AI1555">
        <v>0</v>
      </c>
      <c r="AJ1555">
        <v>0</v>
      </c>
      <c r="AK1555">
        <v>1</v>
      </c>
      <c r="AL1555">
        <v>0.99297999999999997</v>
      </c>
      <c r="AM1555">
        <v>0</v>
      </c>
    </row>
    <row r="1556" spans="1:39">
      <c r="A1556">
        <v>1555</v>
      </c>
      <c r="B1556">
        <v>15</v>
      </c>
      <c r="C1556">
        <v>15</v>
      </c>
      <c r="D1556">
        <v>4</v>
      </c>
      <c r="E1556">
        <v>1774</v>
      </c>
      <c r="F1556">
        <v>4350</v>
      </c>
      <c r="G1556">
        <v>4368</v>
      </c>
      <c r="H1556">
        <v>2070</v>
      </c>
      <c r="I1556">
        <v>281.30024559999998</v>
      </c>
      <c r="J1556">
        <v>1481.611429</v>
      </c>
      <c r="K1556">
        <v>594</v>
      </c>
      <c r="L1556">
        <v>342</v>
      </c>
      <c r="M1556">
        <v>351</v>
      </c>
      <c r="N1556">
        <v>487</v>
      </c>
      <c r="O1556">
        <v>1036.08</v>
      </c>
      <c r="P1556">
        <v>627.9</v>
      </c>
      <c r="Q1556">
        <v>15.03</v>
      </c>
      <c r="R1556">
        <v>0.26900000000000002</v>
      </c>
      <c r="S1556">
        <v>1467</v>
      </c>
      <c r="T1556">
        <v>232</v>
      </c>
      <c r="U1556">
        <v>789</v>
      </c>
      <c r="V1556">
        <v>1204</v>
      </c>
      <c r="W1556">
        <v>1104</v>
      </c>
      <c r="X1556">
        <v>1039</v>
      </c>
      <c r="Y1556">
        <v>639</v>
      </c>
      <c r="Z1556">
        <v>334</v>
      </c>
      <c r="AA1556">
        <v>226</v>
      </c>
      <c r="AB1556">
        <v>184</v>
      </c>
      <c r="AC1556">
        <v>0</v>
      </c>
      <c r="AD1556">
        <v>84</v>
      </c>
      <c r="AE1556">
        <v>0</v>
      </c>
      <c r="AF1556">
        <v>0</v>
      </c>
      <c r="AG1556">
        <v>4</v>
      </c>
      <c r="AH1556">
        <v>2810</v>
      </c>
      <c r="AI1556">
        <v>0</v>
      </c>
      <c r="AJ1556">
        <v>0</v>
      </c>
      <c r="AK1556">
        <v>2</v>
      </c>
      <c r="AL1556">
        <v>1.96126</v>
      </c>
      <c r="AM1556">
        <v>0</v>
      </c>
    </row>
    <row r="1557" spans="1:39">
      <c r="A1557">
        <v>1556</v>
      </c>
      <c r="B1557">
        <v>15</v>
      </c>
      <c r="C1557">
        <v>15</v>
      </c>
      <c r="D1557">
        <v>4</v>
      </c>
      <c r="E1557">
        <v>614</v>
      </c>
      <c r="F1557">
        <v>1551</v>
      </c>
      <c r="G1557">
        <v>1563</v>
      </c>
      <c r="H1557">
        <v>880</v>
      </c>
      <c r="I1557">
        <v>515.86609069999997</v>
      </c>
      <c r="J1557">
        <v>45.972642190000002</v>
      </c>
      <c r="K1557">
        <v>63</v>
      </c>
      <c r="L1557">
        <v>147</v>
      </c>
      <c r="M1557">
        <v>157</v>
      </c>
      <c r="N1557">
        <v>247</v>
      </c>
      <c r="O1557">
        <v>91.09</v>
      </c>
      <c r="P1557">
        <v>91.57</v>
      </c>
      <c r="Q1557">
        <v>5.55</v>
      </c>
      <c r="R1557">
        <v>0.2457</v>
      </c>
      <c r="S1557">
        <v>245</v>
      </c>
      <c r="T1557">
        <v>62</v>
      </c>
      <c r="U1557">
        <v>232</v>
      </c>
      <c r="V1557">
        <v>464</v>
      </c>
      <c r="W1557">
        <v>475</v>
      </c>
      <c r="X1557">
        <v>330</v>
      </c>
      <c r="Y1557">
        <v>175</v>
      </c>
      <c r="Z1557">
        <v>8</v>
      </c>
      <c r="AA1557">
        <v>42</v>
      </c>
      <c r="AB1557">
        <v>11</v>
      </c>
      <c r="AC1557">
        <v>0</v>
      </c>
      <c r="AD1557">
        <v>9</v>
      </c>
      <c r="AE1557">
        <v>0</v>
      </c>
      <c r="AF1557">
        <v>0</v>
      </c>
      <c r="AG1557">
        <v>4</v>
      </c>
      <c r="AH1557">
        <v>2</v>
      </c>
      <c r="AI1557">
        <v>0</v>
      </c>
      <c r="AJ1557">
        <v>0</v>
      </c>
      <c r="AK1557">
        <v>3</v>
      </c>
      <c r="AL1557">
        <v>1.3193900000000001</v>
      </c>
      <c r="AM1557">
        <v>0</v>
      </c>
    </row>
    <row r="1558" spans="1:39">
      <c r="A1558">
        <v>1557</v>
      </c>
      <c r="B1558">
        <v>15</v>
      </c>
      <c r="C1558">
        <v>15</v>
      </c>
      <c r="D1558">
        <v>4</v>
      </c>
      <c r="E1558">
        <v>335</v>
      </c>
      <c r="F1558">
        <v>882</v>
      </c>
      <c r="G1558">
        <v>882</v>
      </c>
      <c r="H1558">
        <v>453</v>
      </c>
      <c r="I1558">
        <v>318.85684140000001</v>
      </c>
      <c r="J1558">
        <v>23.448821670000001</v>
      </c>
      <c r="K1558">
        <v>58</v>
      </c>
      <c r="L1558">
        <v>75</v>
      </c>
      <c r="M1558">
        <v>96</v>
      </c>
      <c r="N1558">
        <v>106</v>
      </c>
      <c r="O1558">
        <v>7016.35</v>
      </c>
      <c r="P1558">
        <v>253.1</v>
      </c>
      <c r="Q1558">
        <v>55.73</v>
      </c>
      <c r="R1558">
        <v>0.2177</v>
      </c>
      <c r="S1558">
        <v>1823</v>
      </c>
      <c r="T1558">
        <v>49</v>
      </c>
      <c r="U1558">
        <v>171</v>
      </c>
      <c r="V1558">
        <v>249</v>
      </c>
      <c r="W1558">
        <v>243</v>
      </c>
      <c r="X1558">
        <v>170</v>
      </c>
      <c r="Y1558">
        <v>43</v>
      </c>
      <c r="Z1558">
        <v>719</v>
      </c>
      <c r="AA1558">
        <v>430</v>
      </c>
      <c r="AB1558">
        <v>385</v>
      </c>
      <c r="AC1558">
        <v>29</v>
      </c>
      <c r="AD1558">
        <v>217</v>
      </c>
      <c r="AE1558">
        <v>0</v>
      </c>
      <c r="AF1558">
        <v>0</v>
      </c>
      <c r="AG1558">
        <v>4</v>
      </c>
      <c r="AH1558">
        <v>0</v>
      </c>
      <c r="AI1558">
        <v>0</v>
      </c>
      <c r="AJ1558">
        <v>0</v>
      </c>
      <c r="AK1558">
        <v>1</v>
      </c>
      <c r="AL1558">
        <v>1.01132</v>
      </c>
      <c r="AM1558">
        <v>0</v>
      </c>
    </row>
    <row r="1559" spans="1:39">
      <c r="A1559">
        <v>1558</v>
      </c>
      <c r="B1559">
        <v>15</v>
      </c>
      <c r="C1559">
        <v>15</v>
      </c>
      <c r="D1559">
        <v>4</v>
      </c>
      <c r="E1559">
        <v>855</v>
      </c>
      <c r="F1559">
        <v>2281</v>
      </c>
      <c r="G1559">
        <v>2281</v>
      </c>
      <c r="H1559">
        <v>1163</v>
      </c>
      <c r="I1559">
        <v>813.79880409999998</v>
      </c>
      <c r="J1559">
        <v>59.846992610000001</v>
      </c>
      <c r="K1559">
        <v>135</v>
      </c>
      <c r="L1559">
        <v>217</v>
      </c>
      <c r="M1559">
        <v>227</v>
      </c>
      <c r="N1559">
        <v>276</v>
      </c>
      <c r="O1559">
        <v>198.08</v>
      </c>
      <c r="P1559">
        <v>6.97</v>
      </c>
      <c r="Q1559">
        <v>4.1399999999999997</v>
      </c>
      <c r="R1559">
        <v>0.2082</v>
      </c>
      <c r="S1559">
        <v>233</v>
      </c>
      <c r="T1559">
        <v>129</v>
      </c>
      <c r="U1559">
        <v>474</v>
      </c>
      <c r="V1559">
        <v>670</v>
      </c>
      <c r="W1559">
        <v>588</v>
      </c>
      <c r="X1559">
        <v>420</v>
      </c>
      <c r="Y1559">
        <v>145</v>
      </c>
      <c r="Z1559">
        <v>18</v>
      </c>
      <c r="AA1559">
        <v>15</v>
      </c>
      <c r="AB1559">
        <v>34</v>
      </c>
      <c r="AC1559">
        <v>1</v>
      </c>
      <c r="AD1559">
        <v>20</v>
      </c>
      <c r="AE1559">
        <v>0</v>
      </c>
      <c r="AF1559">
        <v>0</v>
      </c>
      <c r="AG1559">
        <v>4</v>
      </c>
      <c r="AH1559">
        <v>0</v>
      </c>
      <c r="AI1559">
        <v>0</v>
      </c>
      <c r="AJ1559">
        <v>0</v>
      </c>
      <c r="AK1559">
        <v>1</v>
      </c>
      <c r="AL1559">
        <v>1.01132</v>
      </c>
      <c r="AM1559">
        <v>0</v>
      </c>
    </row>
    <row r="1560" spans="1:39">
      <c r="A1560">
        <v>1559</v>
      </c>
      <c r="B1560">
        <v>15</v>
      </c>
      <c r="C1560">
        <v>15</v>
      </c>
      <c r="D1560">
        <v>4</v>
      </c>
      <c r="E1560">
        <v>2779</v>
      </c>
      <c r="F1560">
        <v>7319</v>
      </c>
      <c r="G1560">
        <v>7362</v>
      </c>
      <c r="H1560">
        <v>3843</v>
      </c>
      <c r="I1560">
        <v>1865</v>
      </c>
      <c r="J1560">
        <v>934</v>
      </c>
      <c r="K1560">
        <v>443</v>
      </c>
      <c r="L1560">
        <v>657</v>
      </c>
      <c r="M1560">
        <v>732</v>
      </c>
      <c r="N1560">
        <v>947</v>
      </c>
      <c r="O1560">
        <v>907.39</v>
      </c>
      <c r="P1560">
        <v>524.67999999999995</v>
      </c>
      <c r="Q1560">
        <v>37.729999999999997</v>
      </c>
      <c r="R1560">
        <v>0.23</v>
      </c>
      <c r="S1560">
        <v>978</v>
      </c>
      <c r="T1560">
        <v>389</v>
      </c>
      <c r="U1560">
        <v>1347</v>
      </c>
      <c r="V1560">
        <v>2255</v>
      </c>
      <c r="W1560">
        <v>1901</v>
      </c>
      <c r="X1560">
        <v>1470</v>
      </c>
      <c r="Y1560">
        <v>75</v>
      </c>
      <c r="Z1560">
        <v>76</v>
      </c>
      <c r="AA1560">
        <v>231</v>
      </c>
      <c r="AB1560">
        <v>512</v>
      </c>
      <c r="AC1560">
        <v>1</v>
      </c>
      <c r="AD1560">
        <v>83</v>
      </c>
      <c r="AE1560">
        <v>0</v>
      </c>
      <c r="AF1560">
        <v>0</v>
      </c>
      <c r="AG1560">
        <v>4</v>
      </c>
      <c r="AH1560">
        <v>17</v>
      </c>
      <c r="AI1560">
        <v>0</v>
      </c>
      <c r="AJ1560">
        <v>0</v>
      </c>
      <c r="AK1560">
        <v>3</v>
      </c>
      <c r="AL1560">
        <v>1.18475</v>
      </c>
      <c r="AM1560">
        <v>0</v>
      </c>
    </row>
    <row r="1561" spans="1:39">
      <c r="A1561">
        <v>1560</v>
      </c>
      <c r="B1561">
        <v>15</v>
      </c>
      <c r="C1561">
        <v>15</v>
      </c>
      <c r="D1561">
        <v>4</v>
      </c>
      <c r="E1561">
        <v>1193</v>
      </c>
      <c r="F1561">
        <v>3188</v>
      </c>
      <c r="G1561">
        <v>3213</v>
      </c>
      <c r="H1561">
        <v>1568</v>
      </c>
      <c r="I1561">
        <v>219.7328833</v>
      </c>
      <c r="J1561">
        <v>1052.6470589999999</v>
      </c>
      <c r="K1561">
        <v>273</v>
      </c>
      <c r="L1561">
        <v>263</v>
      </c>
      <c r="M1561">
        <v>265</v>
      </c>
      <c r="N1561">
        <v>392</v>
      </c>
      <c r="O1561">
        <v>210.32</v>
      </c>
      <c r="P1561">
        <v>300.99</v>
      </c>
      <c r="Q1561">
        <v>7.44</v>
      </c>
      <c r="R1561">
        <v>0.21759999999999999</v>
      </c>
      <c r="S1561">
        <v>79</v>
      </c>
      <c r="T1561">
        <v>190</v>
      </c>
      <c r="U1561">
        <v>669</v>
      </c>
      <c r="V1561">
        <v>930</v>
      </c>
      <c r="W1561">
        <v>810</v>
      </c>
      <c r="X1561">
        <v>614</v>
      </c>
      <c r="Y1561">
        <v>6</v>
      </c>
      <c r="Z1561">
        <v>7</v>
      </c>
      <c r="AA1561">
        <v>12</v>
      </c>
      <c r="AB1561">
        <v>37</v>
      </c>
      <c r="AC1561">
        <v>0</v>
      </c>
      <c r="AD1561">
        <v>17</v>
      </c>
      <c r="AE1561">
        <v>31.25</v>
      </c>
      <c r="AF1561">
        <v>31.25</v>
      </c>
      <c r="AG1561">
        <v>4</v>
      </c>
      <c r="AH1561">
        <v>0</v>
      </c>
      <c r="AI1561">
        <v>0</v>
      </c>
      <c r="AJ1561">
        <v>0</v>
      </c>
      <c r="AK1561">
        <v>3</v>
      </c>
      <c r="AL1561">
        <v>1.4999400000000001</v>
      </c>
      <c r="AM1561">
        <v>0</v>
      </c>
    </row>
    <row r="1562" spans="1:39">
      <c r="A1562">
        <v>1561</v>
      </c>
      <c r="B1562">
        <v>15</v>
      </c>
      <c r="C1562">
        <v>15</v>
      </c>
      <c r="D1562">
        <v>4</v>
      </c>
      <c r="E1562">
        <v>1081</v>
      </c>
      <c r="F1562">
        <v>2904</v>
      </c>
      <c r="G1562">
        <v>3335</v>
      </c>
      <c r="H1562">
        <v>1761</v>
      </c>
      <c r="I1562">
        <v>1115.031481</v>
      </c>
      <c r="J1562">
        <v>26.024074070000001</v>
      </c>
      <c r="K1562">
        <v>112</v>
      </c>
      <c r="L1562">
        <v>260</v>
      </c>
      <c r="M1562">
        <v>296</v>
      </c>
      <c r="N1562">
        <v>413</v>
      </c>
      <c r="O1562">
        <v>303.47000000000003</v>
      </c>
      <c r="P1562">
        <v>236</v>
      </c>
      <c r="Q1562">
        <v>55</v>
      </c>
      <c r="R1562">
        <v>0.2387</v>
      </c>
      <c r="S1562">
        <v>491</v>
      </c>
      <c r="T1562">
        <v>160</v>
      </c>
      <c r="U1562">
        <v>552</v>
      </c>
      <c r="V1562">
        <v>1075</v>
      </c>
      <c r="W1562">
        <v>847</v>
      </c>
      <c r="X1562">
        <v>701</v>
      </c>
      <c r="Y1562">
        <v>2</v>
      </c>
      <c r="Z1562">
        <v>33</v>
      </c>
      <c r="AA1562">
        <v>258</v>
      </c>
      <c r="AB1562">
        <v>178</v>
      </c>
      <c r="AC1562">
        <v>1</v>
      </c>
      <c r="AD1562">
        <v>19</v>
      </c>
      <c r="AE1562">
        <v>0</v>
      </c>
      <c r="AF1562">
        <v>0</v>
      </c>
      <c r="AG1562">
        <v>4</v>
      </c>
      <c r="AH1562">
        <v>2813</v>
      </c>
      <c r="AI1562">
        <v>0</v>
      </c>
      <c r="AJ1562">
        <v>0</v>
      </c>
      <c r="AK1562">
        <v>3</v>
      </c>
      <c r="AL1562">
        <v>1.15554</v>
      </c>
      <c r="AM1562">
        <v>0</v>
      </c>
    </row>
    <row r="1563" spans="1:39">
      <c r="A1563">
        <v>1562</v>
      </c>
      <c r="B1563">
        <v>15</v>
      </c>
      <c r="C1563">
        <v>15</v>
      </c>
      <c r="D1563">
        <v>4</v>
      </c>
      <c r="E1563">
        <v>1364</v>
      </c>
      <c r="F1563">
        <v>3612</v>
      </c>
      <c r="G1563">
        <v>3627</v>
      </c>
      <c r="H1563">
        <v>1848</v>
      </c>
      <c r="I1563">
        <v>965.64525990000004</v>
      </c>
      <c r="J1563">
        <v>478.02568810000002</v>
      </c>
      <c r="K1563">
        <v>227</v>
      </c>
      <c r="L1563">
        <v>359</v>
      </c>
      <c r="M1563">
        <v>326</v>
      </c>
      <c r="N1563">
        <v>452</v>
      </c>
      <c r="O1563">
        <v>175.92</v>
      </c>
      <c r="P1563">
        <v>125.38</v>
      </c>
      <c r="Q1563">
        <v>18.3</v>
      </c>
      <c r="R1563">
        <v>0.2195</v>
      </c>
      <c r="S1563">
        <v>279</v>
      </c>
      <c r="T1563">
        <v>205</v>
      </c>
      <c r="U1563">
        <v>710</v>
      </c>
      <c r="V1563">
        <v>1106</v>
      </c>
      <c r="W1563">
        <v>905</v>
      </c>
      <c r="X1563">
        <v>701</v>
      </c>
      <c r="Y1563">
        <v>39</v>
      </c>
      <c r="Z1563">
        <v>43</v>
      </c>
      <c r="AA1563">
        <v>108</v>
      </c>
      <c r="AB1563">
        <v>75</v>
      </c>
      <c r="AC1563">
        <v>2</v>
      </c>
      <c r="AD1563">
        <v>12</v>
      </c>
      <c r="AE1563">
        <v>0</v>
      </c>
      <c r="AF1563">
        <v>0</v>
      </c>
      <c r="AG1563">
        <v>4</v>
      </c>
      <c r="AH1563">
        <v>0</v>
      </c>
      <c r="AI1563">
        <v>0</v>
      </c>
      <c r="AJ1563">
        <v>0</v>
      </c>
      <c r="AK1563">
        <v>3</v>
      </c>
      <c r="AL1563">
        <v>1.2541899999999999</v>
      </c>
      <c r="AM1563">
        <v>0</v>
      </c>
    </row>
    <row r="1564" spans="1:39">
      <c r="A1564">
        <v>1563</v>
      </c>
      <c r="B1564">
        <v>15</v>
      </c>
      <c r="C1564">
        <v>15</v>
      </c>
      <c r="D1564">
        <v>4</v>
      </c>
      <c r="E1564">
        <v>382</v>
      </c>
      <c r="F1564">
        <v>1002</v>
      </c>
      <c r="G1564">
        <v>1002</v>
      </c>
      <c r="H1564">
        <v>494</v>
      </c>
      <c r="I1564">
        <v>70.358727099999996</v>
      </c>
      <c r="J1564">
        <v>337.05882350000002</v>
      </c>
      <c r="K1564">
        <v>92</v>
      </c>
      <c r="L1564">
        <v>77</v>
      </c>
      <c r="M1564">
        <v>90</v>
      </c>
      <c r="N1564">
        <v>123</v>
      </c>
      <c r="O1564">
        <v>123.78</v>
      </c>
      <c r="P1564">
        <v>187.03</v>
      </c>
      <c r="Q1564">
        <v>0</v>
      </c>
      <c r="R1564">
        <v>0.21859999999999999</v>
      </c>
      <c r="S1564">
        <v>33</v>
      </c>
      <c r="T1564">
        <v>62</v>
      </c>
      <c r="U1564">
        <v>206</v>
      </c>
      <c r="V1564">
        <v>301</v>
      </c>
      <c r="W1564">
        <v>243</v>
      </c>
      <c r="X1564">
        <v>190</v>
      </c>
      <c r="Y1564">
        <v>1</v>
      </c>
      <c r="Z1564">
        <v>2</v>
      </c>
      <c r="AA1564">
        <v>3</v>
      </c>
      <c r="AB1564">
        <v>21</v>
      </c>
      <c r="AC1564">
        <v>0</v>
      </c>
      <c r="AD1564">
        <v>6</v>
      </c>
      <c r="AE1564">
        <v>31.25</v>
      </c>
      <c r="AF1564">
        <v>31.25</v>
      </c>
      <c r="AG1564">
        <v>4</v>
      </c>
      <c r="AH1564">
        <v>0</v>
      </c>
      <c r="AI1564">
        <v>0</v>
      </c>
      <c r="AJ1564">
        <v>0</v>
      </c>
      <c r="AK1564">
        <v>3</v>
      </c>
      <c r="AL1564">
        <v>1.4999400000000001</v>
      </c>
      <c r="AM1564">
        <v>0</v>
      </c>
    </row>
    <row r="1565" spans="1:39">
      <c r="A1565">
        <v>1564</v>
      </c>
      <c r="B1565">
        <v>15</v>
      </c>
      <c r="C1565">
        <v>15</v>
      </c>
      <c r="D1565">
        <v>4</v>
      </c>
      <c r="E1565">
        <v>1231</v>
      </c>
      <c r="F1565">
        <v>3198</v>
      </c>
      <c r="G1565">
        <v>3198</v>
      </c>
      <c r="H1565">
        <v>1866</v>
      </c>
      <c r="I1565">
        <v>1247.4432300000001</v>
      </c>
      <c r="J1565">
        <v>0.74741955100000002</v>
      </c>
      <c r="K1565">
        <v>76</v>
      </c>
      <c r="L1565">
        <v>257</v>
      </c>
      <c r="M1565">
        <v>327</v>
      </c>
      <c r="N1565">
        <v>571</v>
      </c>
      <c r="O1565">
        <v>7809.87</v>
      </c>
      <c r="P1565">
        <v>846.99</v>
      </c>
      <c r="Q1565">
        <v>8.4700000000000006</v>
      </c>
      <c r="R1565">
        <v>0.23949999999999999</v>
      </c>
      <c r="S1565">
        <v>817</v>
      </c>
      <c r="T1565">
        <v>122</v>
      </c>
      <c r="U1565">
        <v>479</v>
      </c>
      <c r="V1565">
        <v>970</v>
      </c>
      <c r="W1565">
        <v>976</v>
      </c>
      <c r="X1565">
        <v>651</v>
      </c>
      <c r="Y1565">
        <v>106</v>
      </c>
      <c r="Z1565">
        <v>92</v>
      </c>
      <c r="AA1565">
        <v>318</v>
      </c>
      <c r="AB1565">
        <v>242</v>
      </c>
      <c r="AC1565">
        <v>6</v>
      </c>
      <c r="AD1565">
        <v>53</v>
      </c>
      <c r="AE1565">
        <v>0</v>
      </c>
      <c r="AF1565">
        <v>0</v>
      </c>
      <c r="AG1565">
        <v>4</v>
      </c>
      <c r="AH1565">
        <v>0</v>
      </c>
      <c r="AI1565">
        <v>0</v>
      </c>
      <c r="AJ1565">
        <v>0</v>
      </c>
      <c r="AK1565">
        <v>1</v>
      </c>
      <c r="AL1565">
        <v>0.99297999999999997</v>
      </c>
      <c r="AM1565">
        <v>0</v>
      </c>
    </row>
    <row r="1566" spans="1:39">
      <c r="A1566">
        <v>1565</v>
      </c>
      <c r="B1566">
        <v>15</v>
      </c>
      <c r="C1566">
        <v>15</v>
      </c>
      <c r="D1566">
        <v>4</v>
      </c>
      <c r="E1566">
        <v>1220</v>
      </c>
      <c r="F1566">
        <v>3101</v>
      </c>
      <c r="G1566">
        <v>3138</v>
      </c>
      <c r="H1566">
        <v>1656</v>
      </c>
      <c r="I1566">
        <v>956.36363640000002</v>
      </c>
      <c r="J1566">
        <v>326.06060609999997</v>
      </c>
      <c r="K1566">
        <v>204</v>
      </c>
      <c r="L1566">
        <v>303</v>
      </c>
      <c r="M1566">
        <v>292</v>
      </c>
      <c r="N1566">
        <v>421</v>
      </c>
      <c r="O1566">
        <v>757.77</v>
      </c>
      <c r="P1566">
        <v>553.37</v>
      </c>
      <c r="Q1566">
        <v>33.229999999999997</v>
      </c>
      <c r="R1566">
        <v>0.2495</v>
      </c>
      <c r="S1566">
        <v>521</v>
      </c>
      <c r="T1566">
        <v>147</v>
      </c>
      <c r="U1566">
        <v>526</v>
      </c>
      <c r="V1566">
        <v>906</v>
      </c>
      <c r="W1566">
        <v>879</v>
      </c>
      <c r="X1566">
        <v>680</v>
      </c>
      <c r="Y1566">
        <v>20</v>
      </c>
      <c r="Z1566">
        <v>66</v>
      </c>
      <c r="AA1566">
        <v>205</v>
      </c>
      <c r="AB1566">
        <v>205</v>
      </c>
      <c r="AC1566">
        <v>1</v>
      </c>
      <c r="AD1566">
        <v>24</v>
      </c>
      <c r="AE1566">
        <v>0</v>
      </c>
      <c r="AF1566">
        <v>0</v>
      </c>
      <c r="AG1566">
        <v>4</v>
      </c>
      <c r="AH1566">
        <v>0</v>
      </c>
      <c r="AI1566">
        <v>0</v>
      </c>
      <c r="AJ1566">
        <v>0</v>
      </c>
      <c r="AK1566">
        <v>3</v>
      </c>
      <c r="AL1566">
        <v>1.1588499999999999</v>
      </c>
      <c r="AM1566">
        <v>0</v>
      </c>
    </row>
    <row r="1567" spans="1:39">
      <c r="A1567">
        <v>1566</v>
      </c>
      <c r="B1567">
        <v>15</v>
      </c>
      <c r="C1567">
        <v>15</v>
      </c>
      <c r="D1567">
        <v>4</v>
      </c>
      <c r="E1567">
        <v>10999</v>
      </c>
      <c r="F1567">
        <v>26996</v>
      </c>
      <c r="G1567">
        <v>26996</v>
      </c>
      <c r="H1567">
        <v>12827</v>
      </c>
      <c r="I1567">
        <v>1744.0932359999999</v>
      </c>
      <c r="J1567">
        <v>9186.1578989999998</v>
      </c>
      <c r="K1567">
        <v>3607</v>
      </c>
      <c r="L1567">
        <v>2249</v>
      </c>
      <c r="M1567">
        <v>2091</v>
      </c>
      <c r="N1567">
        <v>3052</v>
      </c>
      <c r="O1567">
        <v>327.04000000000002</v>
      </c>
      <c r="P1567">
        <v>3.17</v>
      </c>
      <c r="Q1567">
        <v>281.66000000000003</v>
      </c>
      <c r="R1567">
        <v>0.26550000000000001</v>
      </c>
      <c r="S1567">
        <v>11694</v>
      </c>
      <c r="T1567">
        <v>1398</v>
      </c>
      <c r="U1567">
        <v>4924</v>
      </c>
      <c r="V1567">
        <v>7435</v>
      </c>
      <c r="W1567">
        <v>6867</v>
      </c>
      <c r="X1567">
        <v>6372</v>
      </c>
      <c r="Y1567">
        <v>4306</v>
      </c>
      <c r="Z1567">
        <v>2173</v>
      </c>
      <c r="AA1567">
        <v>3092</v>
      </c>
      <c r="AB1567">
        <v>1833</v>
      </c>
      <c r="AC1567">
        <v>10</v>
      </c>
      <c r="AD1567">
        <v>280</v>
      </c>
      <c r="AE1567">
        <v>0</v>
      </c>
      <c r="AF1567">
        <v>0</v>
      </c>
      <c r="AG1567">
        <v>1</v>
      </c>
      <c r="AH1567">
        <v>0</v>
      </c>
      <c r="AI1567">
        <v>0</v>
      </c>
      <c r="AJ1567">
        <v>0</v>
      </c>
      <c r="AK1567">
        <v>2</v>
      </c>
      <c r="AL1567">
        <v>1.96126</v>
      </c>
      <c r="AM1567">
        <v>0</v>
      </c>
    </row>
    <row r="1568" spans="1:39">
      <c r="A1568">
        <v>1567</v>
      </c>
      <c r="B1568">
        <v>15</v>
      </c>
      <c r="C1568">
        <v>15</v>
      </c>
      <c r="D1568">
        <v>4</v>
      </c>
      <c r="E1568">
        <v>633</v>
      </c>
      <c r="F1568">
        <v>1516</v>
      </c>
      <c r="G1568">
        <v>1516</v>
      </c>
      <c r="H1568">
        <v>749</v>
      </c>
      <c r="I1568">
        <v>379.3049853</v>
      </c>
      <c r="J1568">
        <v>279.06451609999999</v>
      </c>
      <c r="K1568">
        <v>170</v>
      </c>
      <c r="L1568">
        <v>169</v>
      </c>
      <c r="M1568">
        <v>119</v>
      </c>
      <c r="N1568">
        <v>175</v>
      </c>
      <c r="O1568">
        <v>160.05000000000001</v>
      </c>
      <c r="P1568">
        <v>79.44</v>
      </c>
      <c r="Q1568">
        <v>49.49</v>
      </c>
      <c r="R1568">
        <v>0.26779999999999998</v>
      </c>
      <c r="S1568">
        <v>1810</v>
      </c>
      <c r="T1568">
        <v>70</v>
      </c>
      <c r="U1568">
        <v>246</v>
      </c>
      <c r="V1568">
        <v>454</v>
      </c>
      <c r="W1568">
        <v>371</v>
      </c>
      <c r="X1568">
        <v>375</v>
      </c>
      <c r="Y1568">
        <v>658</v>
      </c>
      <c r="Z1568">
        <v>78</v>
      </c>
      <c r="AA1568">
        <v>221</v>
      </c>
      <c r="AB1568">
        <v>786</v>
      </c>
      <c r="AC1568">
        <v>1</v>
      </c>
      <c r="AD1568">
        <v>66</v>
      </c>
      <c r="AE1568">
        <v>0</v>
      </c>
      <c r="AF1568">
        <v>0</v>
      </c>
      <c r="AG1568">
        <v>3</v>
      </c>
      <c r="AH1568">
        <v>0</v>
      </c>
      <c r="AI1568">
        <v>0</v>
      </c>
      <c r="AJ1568">
        <v>0</v>
      </c>
      <c r="AK1568">
        <v>1</v>
      </c>
      <c r="AL1568">
        <v>1.33047</v>
      </c>
      <c r="AM1568">
        <v>0</v>
      </c>
    </row>
    <row r="1569" spans="1:39">
      <c r="A1569">
        <v>1568</v>
      </c>
      <c r="B1569">
        <v>15</v>
      </c>
      <c r="C1569">
        <v>15</v>
      </c>
      <c r="D1569">
        <v>4</v>
      </c>
      <c r="E1569">
        <v>319</v>
      </c>
      <c r="F1569">
        <v>806</v>
      </c>
      <c r="G1569">
        <v>843</v>
      </c>
      <c r="H1569">
        <v>477</v>
      </c>
      <c r="I1569">
        <v>268.01511879999998</v>
      </c>
      <c r="J1569">
        <v>23.884809220000001</v>
      </c>
      <c r="K1569">
        <v>35</v>
      </c>
      <c r="L1569">
        <v>74</v>
      </c>
      <c r="M1569">
        <v>80</v>
      </c>
      <c r="N1569">
        <v>130</v>
      </c>
      <c r="O1569">
        <v>114.96</v>
      </c>
      <c r="P1569">
        <v>95.84</v>
      </c>
      <c r="Q1569">
        <v>25.88</v>
      </c>
      <c r="R1569">
        <v>0.25619999999999998</v>
      </c>
      <c r="S1569">
        <v>191</v>
      </c>
      <c r="T1569">
        <v>36</v>
      </c>
      <c r="U1569">
        <v>114</v>
      </c>
      <c r="V1569">
        <v>253</v>
      </c>
      <c r="W1569">
        <v>255</v>
      </c>
      <c r="X1569">
        <v>185</v>
      </c>
      <c r="Y1569">
        <v>18</v>
      </c>
      <c r="Z1569">
        <v>14</v>
      </c>
      <c r="AA1569">
        <v>75</v>
      </c>
      <c r="AB1569">
        <v>68</v>
      </c>
      <c r="AC1569">
        <v>0</v>
      </c>
      <c r="AD1569">
        <v>16</v>
      </c>
      <c r="AE1569">
        <v>0</v>
      </c>
      <c r="AF1569">
        <v>0</v>
      </c>
      <c r="AG1569">
        <v>4</v>
      </c>
      <c r="AH1569">
        <v>0</v>
      </c>
      <c r="AI1569">
        <v>0</v>
      </c>
      <c r="AJ1569">
        <v>0</v>
      </c>
      <c r="AK1569">
        <v>3</v>
      </c>
      <c r="AL1569">
        <v>1.3193900000000001</v>
      </c>
      <c r="AM1569">
        <v>0</v>
      </c>
    </row>
    <row r="1570" spans="1:39">
      <c r="A1570">
        <v>1569</v>
      </c>
      <c r="B1570">
        <v>15</v>
      </c>
      <c r="C1570">
        <v>15</v>
      </c>
      <c r="D1570">
        <v>4</v>
      </c>
      <c r="E1570">
        <v>970</v>
      </c>
      <c r="F1570">
        <v>2467</v>
      </c>
      <c r="G1570">
        <v>2556</v>
      </c>
      <c r="H1570">
        <v>1347</v>
      </c>
      <c r="I1570">
        <v>298.5229377</v>
      </c>
      <c r="J1570">
        <v>712.58383049999998</v>
      </c>
      <c r="K1570">
        <v>168</v>
      </c>
      <c r="L1570">
        <v>212</v>
      </c>
      <c r="M1570">
        <v>241</v>
      </c>
      <c r="N1570">
        <v>349</v>
      </c>
      <c r="O1570">
        <v>204.95</v>
      </c>
      <c r="P1570">
        <v>43.1</v>
      </c>
      <c r="Q1570">
        <v>42.59</v>
      </c>
      <c r="R1570">
        <v>0.25469999999999998</v>
      </c>
      <c r="S1570">
        <v>540</v>
      </c>
      <c r="T1570">
        <v>115</v>
      </c>
      <c r="U1570">
        <v>414</v>
      </c>
      <c r="V1570">
        <v>749</v>
      </c>
      <c r="W1570">
        <v>709</v>
      </c>
      <c r="X1570">
        <v>569</v>
      </c>
      <c r="Y1570">
        <v>243</v>
      </c>
      <c r="Z1570">
        <v>59</v>
      </c>
      <c r="AA1570">
        <v>146</v>
      </c>
      <c r="AB1570">
        <v>59</v>
      </c>
      <c r="AC1570">
        <v>3</v>
      </c>
      <c r="AD1570">
        <v>30</v>
      </c>
      <c r="AE1570">
        <v>0</v>
      </c>
      <c r="AF1570">
        <v>0</v>
      </c>
      <c r="AG1570">
        <v>4</v>
      </c>
      <c r="AH1570">
        <v>0</v>
      </c>
      <c r="AI1570">
        <v>0</v>
      </c>
      <c r="AJ1570">
        <v>0</v>
      </c>
      <c r="AK1570">
        <v>1</v>
      </c>
      <c r="AL1570">
        <v>1.4128099999999999</v>
      </c>
      <c r="AM1570">
        <v>0</v>
      </c>
    </row>
    <row r="1571" spans="1:39">
      <c r="A1571">
        <v>1570</v>
      </c>
      <c r="B1571">
        <v>15</v>
      </c>
      <c r="C1571">
        <v>15</v>
      </c>
      <c r="D1571">
        <v>4</v>
      </c>
      <c r="E1571">
        <v>516</v>
      </c>
      <c r="F1571">
        <v>1333</v>
      </c>
      <c r="G1571">
        <v>1376</v>
      </c>
      <c r="H1571">
        <v>696</v>
      </c>
      <c r="I1571">
        <v>240.8896258</v>
      </c>
      <c r="J1571">
        <v>286.47655140000001</v>
      </c>
      <c r="K1571">
        <v>103</v>
      </c>
      <c r="L1571">
        <v>129</v>
      </c>
      <c r="M1571">
        <v>112</v>
      </c>
      <c r="N1571">
        <v>172</v>
      </c>
      <c r="O1571">
        <v>127.93</v>
      </c>
      <c r="P1571">
        <v>126</v>
      </c>
      <c r="Q1571">
        <v>9.01</v>
      </c>
      <c r="R1571">
        <v>0.2311</v>
      </c>
      <c r="S1571">
        <v>116</v>
      </c>
      <c r="T1571">
        <v>76</v>
      </c>
      <c r="U1571">
        <v>248</v>
      </c>
      <c r="V1571">
        <v>430</v>
      </c>
      <c r="W1571">
        <v>342</v>
      </c>
      <c r="X1571">
        <v>280</v>
      </c>
      <c r="Y1571">
        <v>17</v>
      </c>
      <c r="Z1571">
        <v>8</v>
      </c>
      <c r="AA1571">
        <v>46</v>
      </c>
      <c r="AB1571">
        <v>40</v>
      </c>
      <c r="AC1571">
        <v>0</v>
      </c>
      <c r="AD1571">
        <v>5</v>
      </c>
      <c r="AE1571">
        <v>31.25</v>
      </c>
      <c r="AF1571">
        <v>31.25</v>
      </c>
      <c r="AG1571">
        <v>4</v>
      </c>
      <c r="AH1571">
        <v>0</v>
      </c>
      <c r="AI1571">
        <v>0</v>
      </c>
      <c r="AJ1571">
        <v>0</v>
      </c>
      <c r="AK1571">
        <v>2</v>
      </c>
      <c r="AL1571">
        <v>1.46234</v>
      </c>
      <c r="AM1571">
        <v>0</v>
      </c>
    </row>
    <row r="1572" spans="1:39">
      <c r="A1572">
        <v>1571</v>
      </c>
      <c r="B1572">
        <v>15</v>
      </c>
      <c r="C1572">
        <v>15</v>
      </c>
      <c r="D1572">
        <v>4</v>
      </c>
      <c r="E1572">
        <v>609</v>
      </c>
      <c r="F1572">
        <v>1541</v>
      </c>
      <c r="G1572">
        <v>1541</v>
      </c>
      <c r="H1572">
        <v>726</v>
      </c>
      <c r="I1572">
        <v>197.80619160000001</v>
      </c>
      <c r="J1572">
        <v>496.11257519999998</v>
      </c>
      <c r="K1572">
        <v>156</v>
      </c>
      <c r="L1572">
        <v>170</v>
      </c>
      <c r="M1572">
        <v>142</v>
      </c>
      <c r="N1572">
        <v>141</v>
      </c>
      <c r="O1572">
        <v>155.53</v>
      </c>
      <c r="P1572">
        <v>164.88</v>
      </c>
      <c r="Q1572">
        <v>8.14</v>
      </c>
      <c r="R1572">
        <v>0.2427</v>
      </c>
      <c r="S1572">
        <v>59</v>
      </c>
      <c r="T1572">
        <v>93</v>
      </c>
      <c r="U1572">
        <v>295</v>
      </c>
      <c r="V1572">
        <v>423</v>
      </c>
      <c r="W1572">
        <v>394</v>
      </c>
      <c r="X1572">
        <v>336</v>
      </c>
      <c r="Y1572">
        <v>2</v>
      </c>
      <c r="Z1572">
        <v>8</v>
      </c>
      <c r="AA1572">
        <v>11</v>
      </c>
      <c r="AB1572">
        <v>27</v>
      </c>
      <c r="AC1572">
        <v>0</v>
      </c>
      <c r="AD1572">
        <v>11</v>
      </c>
      <c r="AE1572">
        <v>0</v>
      </c>
      <c r="AF1572">
        <v>0</v>
      </c>
      <c r="AG1572">
        <v>4</v>
      </c>
      <c r="AH1572">
        <v>0</v>
      </c>
      <c r="AI1572">
        <v>0</v>
      </c>
      <c r="AJ1572">
        <v>0</v>
      </c>
      <c r="AK1572">
        <v>3</v>
      </c>
      <c r="AL1572">
        <v>1.3693599999999999</v>
      </c>
      <c r="AM1572">
        <v>0</v>
      </c>
    </row>
    <row r="1573" spans="1:39">
      <c r="A1573">
        <v>1572</v>
      </c>
      <c r="B1573">
        <v>15</v>
      </c>
      <c r="C1573">
        <v>15</v>
      </c>
      <c r="D1573">
        <v>4</v>
      </c>
      <c r="E1573">
        <v>793</v>
      </c>
      <c r="F1573">
        <v>1998</v>
      </c>
      <c r="G1573">
        <v>2032</v>
      </c>
      <c r="H1573">
        <v>1075</v>
      </c>
      <c r="I1573">
        <v>621.63636359999998</v>
      </c>
      <c r="J1573">
        <v>211.9393939</v>
      </c>
      <c r="K1573">
        <v>132</v>
      </c>
      <c r="L1573">
        <v>190</v>
      </c>
      <c r="M1573">
        <v>195</v>
      </c>
      <c r="N1573">
        <v>276</v>
      </c>
      <c r="O1573">
        <v>214.92</v>
      </c>
      <c r="P1573">
        <v>102.56</v>
      </c>
      <c r="Q1573">
        <v>41.77</v>
      </c>
      <c r="R1573">
        <v>0.2525</v>
      </c>
      <c r="S1573">
        <v>1926</v>
      </c>
      <c r="T1573">
        <v>96</v>
      </c>
      <c r="U1573">
        <v>334</v>
      </c>
      <c r="V1573">
        <v>620</v>
      </c>
      <c r="W1573">
        <v>532</v>
      </c>
      <c r="X1573">
        <v>450</v>
      </c>
      <c r="Y1573">
        <v>342</v>
      </c>
      <c r="Z1573">
        <v>339</v>
      </c>
      <c r="AA1573">
        <v>660</v>
      </c>
      <c r="AB1573">
        <v>499</v>
      </c>
      <c r="AC1573">
        <v>8</v>
      </c>
      <c r="AD1573">
        <v>78</v>
      </c>
      <c r="AE1573">
        <v>0</v>
      </c>
      <c r="AF1573">
        <v>0</v>
      </c>
      <c r="AG1573">
        <v>3</v>
      </c>
      <c r="AH1573">
        <v>182</v>
      </c>
      <c r="AI1573">
        <v>0</v>
      </c>
      <c r="AJ1573">
        <v>0</v>
      </c>
      <c r="AK1573">
        <v>3</v>
      </c>
      <c r="AL1573">
        <v>1.1588499999999999</v>
      </c>
      <c r="AM1573">
        <v>0</v>
      </c>
    </row>
    <row r="1574" spans="1:39">
      <c r="A1574">
        <v>1573</v>
      </c>
      <c r="B1574">
        <v>15</v>
      </c>
      <c r="C1574">
        <v>15</v>
      </c>
      <c r="D1574">
        <v>4</v>
      </c>
      <c r="E1574">
        <v>1771</v>
      </c>
      <c r="F1574">
        <v>4177</v>
      </c>
      <c r="G1574">
        <v>4177</v>
      </c>
      <c r="H1574">
        <v>2194</v>
      </c>
      <c r="I1574">
        <v>1028.233894</v>
      </c>
      <c r="J1574">
        <v>788.58758090000003</v>
      </c>
      <c r="K1574">
        <v>427</v>
      </c>
      <c r="L1574">
        <v>391</v>
      </c>
      <c r="M1574">
        <v>384</v>
      </c>
      <c r="N1574">
        <v>569</v>
      </c>
      <c r="O1574">
        <v>218.36</v>
      </c>
      <c r="P1574">
        <v>60.15</v>
      </c>
      <c r="Q1574">
        <v>115.53</v>
      </c>
      <c r="R1574">
        <v>0.29930000000000001</v>
      </c>
      <c r="S1574">
        <v>3566</v>
      </c>
      <c r="T1574">
        <v>152</v>
      </c>
      <c r="U1574">
        <v>571</v>
      </c>
      <c r="V1574">
        <v>1146</v>
      </c>
      <c r="W1574">
        <v>1214</v>
      </c>
      <c r="X1574">
        <v>1094</v>
      </c>
      <c r="Y1574">
        <v>799</v>
      </c>
      <c r="Z1574">
        <v>756</v>
      </c>
      <c r="AA1574">
        <v>1353</v>
      </c>
      <c r="AB1574">
        <v>570</v>
      </c>
      <c r="AC1574">
        <v>10</v>
      </c>
      <c r="AD1574">
        <v>78</v>
      </c>
      <c r="AE1574">
        <v>0</v>
      </c>
      <c r="AF1574">
        <v>0</v>
      </c>
      <c r="AG1574">
        <v>2</v>
      </c>
      <c r="AH1574">
        <v>0</v>
      </c>
      <c r="AI1574">
        <v>0</v>
      </c>
      <c r="AJ1574">
        <v>0</v>
      </c>
      <c r="AK1574">
        <v>3</v>
      </c>
      <c r="AL1574">
        <v>1.38134</v>
      </c>
      <c r="AM1574">
        <v>0</v>
      </c>
    </row>
    <row r="1575" spans="1:39">
      <c r="A1575">
        <v>1574</v>
      </c>
      <c r="B1575">
        <v>15</v>
      </c>
      <c r="C1575">
        <v>15</v>
      </c>
      <c r="D1575">
        <v>4</v>
      </c>
      <c r="E1575">
        <v>6948</v>
      </c>
      <c r="F1575">
        <v>14688</v>
      </c>
      <c r="G1575">
        <v>14688</v>
      </c>
      <c r="H1575">
        <v>7516</v>
      </c>
      <c r="I1575">
        <v>905.1064404</v>
      </c>
      <c r="J1575">
        <v>5953.0857589999996</v>
      </c>
      <c r="K1575">
        <v>2716</v>
      </c>
      <c r="L1575">
        <v>1043</v>
      </c>
      <c r="M1575">
        <v>962</v>
      </c>
      <c r="N1575">
        <v>2227</v>
      </c>
      <c r="O1575">
        <v>447.67</v>
      </c>
      <c r="P1575">
        <v>216.31</v>
      </c>
      <c r="Q1575">
        <v>305.5</v>
      </c>
      <c r="R1575">
        <v>0.3725</v>
      </c>
      <c r="S1575">
        <v>8889</v>
      </c>
      <c r="T1575">
        <v>326</v>
      </c>
      <c r="U1575">
        <v>1379</v>
      </c>
      <c r="V1575">
        <v>3777</v>
      </c>
      <c r="W1575">
        <v>4365</v>
      </c>
      <c r="X1575">
        <v>4841</v>
      </c>
      <c r="Y1575">
        <v>1439</v>
      </c>
      <c r="Z1575">
        <v>1784</v>
      </c>
      <c r="AA1575">
        <v>3079</v>
      </c>
      <c r="AB1575">
        <v>2147</v>
      </c>
      <c r="AC1575">
        <v>20</v>
      </c>
      <c r="AD1575">
        <v>420</v>
      </c>
      <c r="AE1575">
        <v>0</v>
      </c>
      <c r="AF1575">
        <v>0</v>
      </c>
      <c r="AG1575">
        <v>2</v>
      </c>
      <c r="AH1575">
        <v>0</v>
      </c>
      <c r="AI1575">
        <v>0</v>
      </c>
      <c r="AJ1575">
        <v>0</v>
      </c>
      <c r="AK1575">
        <v>2</v>
      </c>
      <c r="AL1575">
        <v>1.3768499999999999</v>
      </c>
      <c r="AM1575">
        <v>0</v>
      </c>
    </row>
    <row r="1576" spans="1:39">
      <c r="A1576">
        <v>1575</v>
      </c>
      <c r="B1576">
        <v>15</v>
      </c>
      <c r="C1576">
        <v>15</v>
      </c>
      <c r="D1576">
        <v>4</v>
      </c>
      <c r="E1576">
        <v>664</v>
      </c>
      <c r="F1576">
        <v>1593</v>
      </c>
      <c r="G1576">
        <v>1624</v>
      </c>
      <c r="H1576">
        <v>800</v>
      </c>
      <c r="I1576">
        <v>397.88074289999997</v>
      </c>
      <c r="J1576">
        <v>292.7311828</v>
      </c>
      <c r="K1576">
        <v>186</v>
      </c>
      <c r="L1576">
        <v>164</v>
      </c>
      <c r="M1576">
        <v>129</v>
      </c>
      <c r="N1576">
        <v>185</v>
      </c>
      <c r="O1576">
        <v>199.01</v>
      </c>
      <c r="P1576">
        <v>181.18</v>
      </c>
      <c r="Q1576">
        <v>33.86</v>
      </c>
      <c r="R1576">
        <v>0.26479999999999998</v>
      </c>
      <c r="S1576">
        <v>571</v>
      </c>
      <c r="T1576">
        <v>74</v>
      </c>
      <c r="U1576">
        <v>256</v>
      </c>
      <c r="V1576">
        <v>492</v>
      </c>
      <c r="W1576">
        <v>403</v>
      </c>
      <c r="X1576">
        <v>399</v>
      </c>
      <c r="Y1576">
        <v>13</v>
      </c>
      <c r="Z1576">
        <v>65</v>
      </c>
      <c r="AA1576">
        <v>184</v>
      </c>
      <c r="AB1576">
        <v>294</v>
      </c>
      <c r="AC1576">
        <v>0</v>
      </c>
      <c r="AD1576">
        <v>15</v>
      </c>
      <c r="AE1576">
        <v>0</v>
      </c>
      <c r="AF1576">
        <v>0</v>
      </c>
      <c r="AG1576">
        <v>4</v>
      </c>
      <c r="AH1576">
        <v>256</v>
      </c>
      <c r="AI1576">
        <v>0</v>
      </c>
      <c r="AJ1576">
        <v>0</v>
      </c>
      <c r="AK1576">
        <v>1</v>
      </c>
      <c r="AL1576">
        <v>1.33047</v>
      </c>
      <c r="AM1576">
        <v>0</v>
      </c>
    </row>
    <row r="1577" spans="1:39">
      <c r="A1577">
        <v>1576</v>
      </c>
      <c r="B1577">
        <v>15</v>
      </c>
      <c r="C1577">
        <v>15</v>
      </c>
      <c r="D1577">
        <v>4</v>
      </c>
      <c r="E1577">
        <v>4229</v>
      </c>
      <c r="F1577">
        <v>10803</v>
      </c>
      <c r="G1577">
        <v>10803</v>
      </c>
      <c r="H1577">
        <v>4791</v>
      </c>
      <c r="I1577">
        <v>2362.417927</v>
      </c>
      <c r="J1577">
        <v>2167.282526</v>
      </c>
      <c r="K1577">
        <v>1534</v>
      </c>
      <c r="L1577">
        <v>981</v>
      </c>
      <c r="M1577">
        <v>768</v>
      </c>
      <c r="N1577">
        <v>946</v>
      </c>
      <c r="O1577">
        <v>10432.82</v>
      </c>
      <c r="P1577">
        <v>1595.92</v>
      </c>
      <c r="Q1577">
        <v>193.17</v>
      </c>
      <c r="R1577">
        <v>0.23910000000000001</v>
      </c>
      <c r="S1577">
        <v>1413</v>
      </c>
      <c r="T1577">
        <v>664</v>
      </c>
      <c r="U1577">
        <v>2351</v>
      </c>
      <c r="V1577">
        <v>3001</v>
      </c>
      <c r="W1577">
        <v>2466</v>
      </c>
      <c r="X1577">
        <v>2321</v>
      </c>
      <c r="Y1577">
        <v>13</v>
      </c>
      <c r="Z1577">
        <v>244</v>
      </c>
      <c r="AA1577">
        <v>391</v>
      </c>
      <c r="AB1577">
        <v>543</v>
      </c>
      <c r="AC1577">
        <v>12</v>
      </c>
      <c r="AD1577">
        <v>210</v>
      </c>
      <c r="AE1577">
        <v>0</v>
      </c>
      <c r="AF1577">
        <v>0</v>
      </c>
      <c r="AG1577">
        <v>4</v>
      </c>
      <c r="AH1577">
        <v>0</v>
      </c>
      <c r="AI1577">
        <v>1374</v>
      </c>
      <c r="AJ1577">
        <v>6081</v>
      </c>
      <c r="AK1577">
        <v>3</v>
      </c>
      <c r="AL1577">
        <v>1.07734</v>
      </c>
      <c r="AM1577">
        <v>0</v>
      </c>
    </row>
    <row r="1578" spans="1:39">
      <c r="A1578">
        <v>1577</v>
      </c>
      <c r="B1578">
        <v>15</v>
      </c>
      <c r="C1578">
        <v>15</v>
      </c>
      <c r="D1578">
        <v>4</v>
      </c>
      <c r="E1578">
        <v>25</v>
      </c>
      <c r="F1578">
        <v>60</v>
      </c>
      <c r="G1578">
        <v>60</v>
      </c>
      <c r="H1578">
        <v>24</v>
      </c>
      <c r="I1578">
        <v>23.795286669999999</v>
      </c>
      <c r="J1578">
        <v>1.749912065</v>
      </c>
      <c r="K1578">
        <v>5</v>
      </c>
      <c r="L1578">
        <v>5</v>
      </c>
      <c r="M1578">
        <v>7</v>
      </c>
      <c r="N1578">
        <v>8</v>
      </c>
      <c r="O1578">
        <v>2182.1999999999998</v>
      </c>
      <c r="P1578">
        <v>154.97999999999999</v>
      </c>
      <c r="Q1578">
        <v>0</v>
      </c>
      <c r="R1578">
        <v>0.33329999999999999</v>
      </c>
      <c r="S1578">
        <v>60</v>
      </c>
      <c r="T1578">
        <v>0</v>
      </c>
      <c r="U1578">
        <v>16</v>
      </c>
      <c r="V1578">
        <v>8</v>
      </c>
      <c r="W1578">
        <v>18</v>
      </c>
      <c r="X1578">
        <v>18</v>
      </c>
      <c r="Y1578">
        <v>2</v>
      </c>
      <c r="Z1578">
        <v>17</v>
      </c>
      <c r="AA1578">
        <v>9</v>
      </c>
      <c r="AB1578">
        <v>18</v>
      </c>
      <c r="AC1578">
        <v>0</v>
      </c>
      <c r="AD1578">
        <v>14</v>
      </c>
      <c r="AE1578">
        <v>0</v>
      </c>
      <c r="AF1578">
        <v>0</v>
      </c>
      <c r="AG1578">
        <v>5</v>
      </c>
      <c r="AH1578">
        <v>0</v>
      </c>
      <c r="AI1578">
        <v>0</v>
      </c>
      <c r="AJ1578">
        <v>0</v>
      </c>
      <c r="AK1578">
        <v>1</v>
      </c>
      <c r="AL1578">
        <v>1.01132</v>
      </c>
      <c r="AM1578">
        <v>0</v>
      </c>
    </row>
    <row r="1579" spans="1:39">
      <c r="A1579">
        <v>1578</v>
      </c>
      <c r="B1579">
        <v>15</v>
      </c>
      <c r="C1579">
        <v>15</v>
      </c>
      <c r="D1579">
        <v>4</v>
      </c>
      <c r="E1579">
        <v>1193</v>
      </c>
      <c r="F1579">
        <v>3193</v>
      </c>
      <c r="G1579">
        <v>3193</v>
      </c>
      <c r="H1579">
        <v>1631</v>
      </c>
      <c r="I1579">
        <v>1135.51108</v>
      </c>
      <c r="J1579">
        <v>83.505803729999997</v>
      </c>
      <c r="K1579">
        <v>194</v>
      </c>
      <c r="L1579">
        <v>287</v>
      </c>
      <c r="M1579">
        <v>327</v>
      </c>
      <c r="N1579">
        <v>385</v>
      </c>
      <c r="O1579">
        <v>9391.9</v>
      </c>
      <c r="P1579">
        <v>230.34</v>
      </c>
      <c r="Q1579">
        <v>495.51</v>
      </c>
      <c r="R1579">
        <v>0.20979999999999999</v>
      </c>
      <c r="S1579">
        <v>10935</v>
      </c>
      <c r="T1579">
        <v>181</v>
      </c>
      <c r="U1579">
        <v>638</v>
      </c>
      <c r="V1579">
        <v>933</v>
      </c>
      <c r="W1579">
        <v>845</v>
      </c>
      <c r="X1579">
        <v>596</v>
      </c>
      <c r="Y1579">
        <v>360</v>
      </c>
      <c r="Z1579">
        <v>3766</v>
      </c>
      <c r="AA1579">
        <v>1862</v>
      </c>
      <c r="AB1579">
        <v>2061</v>
      </c>
      <c r="AC1579">
        <v>169</v>
      </c>
      <c r="AD1579">
        <v>2717</v>
      </c>
      <c r="AE1579">
        <v>0</v>
      </c>
      <c r="AF1579">
        <v>0</v>
      </c>
      <c r="AG1579">
        <v>4</v>
      </c>
      <c r="AH1579">
        <v>0</v>
      </c>
      <c r="AI1579">
        <v>0</v>
      </c>
      <c r="AJ1579">
        <v>0</v>
      </c>
      <c r="AK1579">
        <v>1</v>
      </c>
      <c r="AL1579">
        <v>1.01132</v>
      </c>
      <c r="AM1579">
        <v>0</v>
      </c>
    </row>
    <row r="1580" spans="1:39">
      <c r="A1580">
        <v>1579</v>
      </c>
      <c r="B1580">
        <v>15</v>
      </c>
      <c r="C1580">
        <v>15</v>
      </c>
      <c r="D1580">
        <v>4</v>
      </c>
      <c r="E1580">
        <v>839</v>
      </c>
      <c r="F1580">
        <v>2341</v>
      </c>
      <c r="G1580">
        <v>2341</v>
      </c>
      <c r="H1580">
        <v>1233</v>
      </c>
      <c r="I1580">
        <v>764.8697651</v>
      </c>
      <c r="J1580">
        <v>95.555158320000004</v>
      </c>
      <c r="K1580">
        <v>90</v>
      </c>
      <c r="L1580">
        <v>175</v>
      </c>
      <c r="M1580">
        <v>216</v>
      </c>
      <c r="N1580">
        <v>358</v>
      </c>
      <c r="O1580">
        <v>196.29</v>
      </c>
      <c r="P1580">
        <v>192.18</v>
      </c>
      <c r="Q1580">
        <v>0</v>
      </c>
      <c r="R1580">
        <v>0.1905</v>
      </c>
      <c r="S1580">
        <v>57</v>
      </c>
      <c r="T1580">
        <v>140</v>
      </c>
      <c r="U1580">
        <v>484</v>
      </c>
      <c r="V1580">
        <v>737</v>
      </c>
      <c r="W1580">
        <v>594</v>
      </c>
      <c r="X1580">
        <v>386</v>
      </c>
      <c r="Y1580">
        <v>1</v>
      </c>
      <c r="Z1580">
        <v>6</v>
      </c>
      <c r="AA1580">
        <v>11</v>
      </c>
      <c r="AB1580">
        <v>35</v>
      </c>
      <c r="AC1580">
        <v>0</v>
      </c>
      <c r="AD1580">
        <v>4</v>
      </c>
      <c r="AE1580">
        <v>0</v>
      </c>
      <c r="AF1580">
        <v>0</v>
      </c>
      <c r="AG1580">
        <v>4</v>
      </c>
      <c r="AH1580">
        <v>0</v>
      </c>
      <c r="AI1580">
        <v>0</v>
      </c>
      <c r="AJ1580">
        <v>0</v>
      </c>
      <c r="AK1580">
        <v>3</v>
      </c>
      <c r="AL1580">
        <v>1.1933</v>
      </c>
      <c r="AM1580">
        <v>0</v>
      </c>
    </row>
    <row r="1581" spans="1:39">
      <c r="A1581">
        <v>1580</v>
      </c>
      <c r="B1581">
        <v>15</v>
      </c>
      <c r="C1581">
        <v>15</v>
      </c>
      <c r="D1581">
        <v>4</v>
      </c>
      <c r="E1581">
        <v>571</v>
      </c>
      <c r="F1581">
        <v>1328</v>
      </c>
      <c r="G1581">
        <v>1328</v>
      </c>
      <c r="H1581">
        <v>703</v>
      </c>
      <c r="I1581">
        <v>331.51979299999999</v>
      </c>
      <c r="J1581">
        <v>254.25381630000001</v>
      </c>
      <c r="K1581">
        <v>131</v>
      </c>
      <c r="L1581">
        <v>128</v>
      </c>
      <c r="M1581">
        <v>128</v>
      </c>
      <c r="N1581">
        <v>184</v>
      </c>
      <c r="O1581">
        <v>130.91999999999999</v>
      </c>
      <c r="P1581">
        <v>104.2</v>
      </c>
      <c r="Q1581">
        <v>1.65</v>
      </c>
      <c r="R1581">
        <v>0.2959</v>
      </c>
      <c r="S1581">
        <v>199</v>
      </c>
      <c r="T1581">
        <v>50</v>
      </c>
      <c r="U1581">
        <v>172</v>
      </c>
      <c r="V1581">
        <v>381</v>
      </c>
      <c r="W1581">
        <v>386</v>
      </c>
      <c r="X1581">
        <v>339</v>
      </c>
      <c r="Y1581">
        <v>19</v>
      </c>
      <c r="Z1581">
        <v>42</v>
      </c>
      <c r="AA1581">
        <v>76</v>
      </c>
      <c r="AB1581">
        <v>57</v>
      </c>
      <c r="AC1581">
        <v>0</v>
      </c>
      <c r="AD1581">
        <v>5</v>
      </c>
      <c r="AE1581">
        <v>0</v>
      </c>
      <c r="AF1581">
        <v>0</v>
      </c>
      <c r="AG1581">
        <v>4</v>
      </c>
      <c r="AH1581">
        <v>0</v>
      </c>
      <c r="AI1581">
        <v>0</v>
      </c>
      <c r="AJ1581">
        <v>0</v>
      </c>
      <c r="AK1581">
        <v>3</v>
      </c>
      <c r="AL1581">
        <v>1.38134</v>
      </c>
      <c r="AM1581">
        <v>0</v>
      </c>
    </row>
    <row r="1582" spans="1:39">
      <c r="A1582">
        <v>1581</v>
      </c>
      <c r="B1582">
        <v>15</v>
      </c>
      <c r="C1582">
        <v>15</v>
      </c>
      <c r="D1582">
        <v>4</v>
      </c>
      <c r="E1582">
        <v>476</v>
      </c>
      <c r="F1582">
        <v>1260</v>
      </c>
      <c r="G1582">
        <v>1260</v>
      </c>
      <c r="H1582">
        <v>636</v>
      </c>
      <c r="I1582">
        <v>336.98470950000001</v>
      </c>
      <c r="J1582">
        <v>166.81834860000001</v>
      </c>
      <c r="K1582">
        <v>82</v>
      </c>
      <c r="L1582">
        <v>121</v>
      </c>
      <c r="M1582">
        <v>115</v>
      </c>
      <c r="N1582">
        <v>158</v>
      </c>
      <c r="O1582">
        <v>90.13</v>
      </c>
      <c r="P1582">
        <v>70.540000000000006</v>
      </c>
      <c r="Q1582">
        <v>9.17</v>
      </c>
      <c r="R1582">
        <v>0.2238</v>
      </c>
      <c r="S1582">
        <v>130</v>
      </c>
      <c r="T1582">
        <v>71</v>
      </c>
      <c r="U1582">
        <v>244</v>
      </c>
      <c r="V1582">
        <v>377</v>
      </c>
      <c r="W1582">
        <v>326</v>
      </c>
      <c r="X1582">
        <v>242</v>
      </c>
      <c r="Y1582">
        <v>29</v>
      </c>
      <c r="Z1582">
        <v>17</v>
      </c>
      <c r="AA1582">
        <v>41</v>
      </c>
      <c r="AB1582">
        <v>38</v>
      </c>
      <c r="AC1582">
        <v>0</v>
      </c>
      <c r="AD1582">
        <v>5</v>
      </c>
      <c r="AE1582">
        <v>0</v>
      </c>
      <c r="AF1582">
        <v>0</v>
      </c>
      <c r="AG1582">
        <v>4</v>
      </c>
      <c r="AH1582">
        <v>0</v>
      </c>
      <c r="AI1582">
        <v>0</v>
      </c>
      <c r="AJ1582">
        <v>0</v>
      </c>
      <c r="AK1582">
        <v>3</v>
      </c>
      <c r="AL1582">
        <v>1.2541899999999999</v>
      </c>
      <c r="AM1582">
        <v>0</v>
      </c>
    </row>
    <row r="1583" spans="1:39">
      <c r="A1583">
        <v>1582</v>
      </c>
      <c r="B1583">
        <v>15</v>
      </c>
      <c r="C1583">
        <v>15</v>
      </c>
      <c r="D1583">
        <v>4</v>
      </c>
      <c r="E1583">
        <v>5927</v>
      </c>
      <c r="F1583">
        <v>15008</v>
      </c>
      <c r="G1583">
        <v>15008</v>
      </c>
      <c r="H1583">
        <v>7104</v>
      </c>
      <c r="I1583">
        <v>1925.1187159999999</v>
      </c>
      <c r="J1583">
        <v>4828.3402839999999</v>
      </c>
      <c r="K1583">
        <v>1511</v>
      </c>
      <c r="L1583">
        <v>1736</v>
      </c>
      <c r="M1583">
        <v>1300</v>
      </c>
      <c r="N1583">
        <v>1380</v>
      </c>
      <c r="O1583">
        <v>2465.0100000000002</v>
      </c>
      <c r="P1583">
        <v>424.55</v>
      </c>
      <c r="Q1583">
        <v>639.11</v>
      </c>
      <c r="R1583">
        <v>0.24690000000000001</v>
      </c>
      <c r="S1583">
        <v>7478</v>
      </c>
      <c r="T1583">
        <v>837</v>
      </c>
      <c r="U1583">
        <v>2949</v>
      </c>
      <c r="V1583">
        <v>4260</v>
      </c>
      <c r="W1583">
        <v>3673</v>
      </c>
      <c r="X1583">
        <v>3289</v>
      </c>
      <c r="Y1583">
        <v>1486</v>
      </c>
      <c r="Z1583">
        <v>568</v>
      </c>
      <c r="AA1583">
        <v>1486</v>
      </c>
      <c r="AB1583">
        <v>2128</v>
      </c>
      <c r="AC1583">
        <v>49</v>
      </c>
      <c r="AD1583">
        <v>1761</v>
      </c>
      <c r="AE1583">
        <v>0</v>
      </c>
      <c r="AF1583">
        <v>0</v>
      </c>
      <c r="AG1583">
        <v>4</v>
      </c>
      <c r="AH1583">
        <v>0</v>
      </c>
      <c r="AI1583">
        <v>0</v>
      </c>
      <c r="AJ1583">
        <v>0</v>
      </c>
      <c r="AK1583">
        <v>3</v>
      </c>
      <c r="AL1583">
        <v>1.3693599999999999</v>
      </c>
      <c r="AM1583">
        <v>0</v>
      </c>
    </row>
    <row r="1584" spans="1:39">
      <c r="A1584">
        <v>1583</v>
      </c>
      <c r="B1584">
        <v>15</v>
      </c>
      <c r="C1584">
        <v>15</v>
      </c>
      <c r="D1584">
        <v>4</v>
      </c>
      <c r="E1584">
        <v>1176</v>
      </c>
      <c r="F1584">
        <v>3316</v>
      </c>
      <c r="G1584">
        <v>3316</v>
      </c>
      <c r="H1584">
        <v>1761</v>
      </c>
      <c r="I1584">
        <v>1157.218149</v>
      </c>
      <c r="J1584">
        <v>56.345553539999997</v>
      </c>
      <c r="K1584">
        <v>105</v>
      </c>
      <c r="L1584">
        <v>277</v>
      </c>
      <c r="M1584">
        <v>329</v>
      </c>
      <c r="N1584">
        <v>465</v>
      </c>
      <c r="O1584">
        <v>60804.73</v>
      </c>
      <c r="P1584">
        <v>2429.5700000000002</v>
      </c>
      <c r="Q1584">
        <v>100.63</v>
      </c>
      <c r="R1584">
        <v>0.18210000000000001</v>
      </c>
      <c r="S1584">
        <v>573</v>
      </c>
      <c r="T1584">
        <v>206</v>
      </c>
      <c r="U1584">
        <v>694</v>
      </c>
      <c r="V1584">
        <v>1029</v>
      </c>
      <c r="W1584">
        <v>861</v>
      </c>
      <c r="X1584">
        <v>526</v>
      </c>
      <c r="Y1584">
        <v>29</v>
      </c>
      <c r="Z1584">
        <v>116</v>
      </c>
      <c r="AA1584">
        <v>139</v>
      </c>
      <c r="AB1584">
        <v>180</v>
      </c>
      <c r="AC1584">
        <v>35</v>
      </c>
      <c r="AD1584">
        <v>74</v>
      </c>
      <c r="AE1584">
        <v>0</v>
      </c>
      <c r="AF1584">
        <v>0</v>
      </c>
      <c r="AG1584">
        <v>5</v>
      </c>
      <c r="AH1584">
        <v>0</v>
      </c>
      <c r="AI1584">
        <v>0</v>
      </c>
      <c r="AJ1584">
        <v>0</v>
      </c>
      <c r="AK1584">
        <v>1</v>
      </c>
      <c r="AL1584">
        <v>0.97233999999999998</v>
      </c>
      <c r="AM1584">
        <v>0</v>
      </c>
    </row>
    <row r="1585" spans="1:39">
      <c r="A1585">
        <v>1584</v>
      </c>
      <c r="B1585">
        <v>15</v>
      </c>
      <c r="C1585">
        <v>15</v>
      </c>
      <c r="D1585">
        <v>4</v>
      </c>
      <c r="E1585">
        <v>1451</v>
      </c>
      <c r="F1585">
        <v>3303</v>
      </c>
      <c r="G1585">
        <v>3303</v>
      </c>
      <c r="H1585">
        <v>1679</v>
      </c>
      <c r="I1585">
        <v>707.78917000000001</v>
      </c>
      <c r="J1585">
        <v>752.22725260000004</v>
      </c>
      <c r="K1585">
        <v>430</v>
      </c>
      <c r="L1585">
        <v>332</v>
      </c>
      <c r="M1585">
        <v>277</v>
      </c>
      <c r="N1585">
        <v>412</v>
      </c>
      <c r="O1585">
        <v>204.48</v>
      </c>
      <c r="P1585">
        <v>110.33</v>
      </c>
      <c r="Q1585">
        <v>17.239999999999998</v>
      </c>
      <c r="R1585">
        <v>0.31969999999999998</v>
      </c>
      <c r="S1585">
        <v>3447</v>
      </c>
      <c r="T1585">
        <v>114</v>
      </c>
      <c r="U1585">
        <v>435</v>
      </c>
      <c r="V1585">
        <v>894</v>
      </c>
      <c r="W1585">
        <v>930</v>
      </c>
      <c r="X1585">
        <v>930</v>
      </c>
      <c r="Y1585">
        <v>1233</v>
      </c>
      <c r="Z1585">
        <v>496</v>
      </c>
      <c r="AA1585">
        <v>661</v>
      </c>
      <c r="AB1585">
        <v>837</v>
      </c>
      <c r="AC1585">
        <v>3</v>
      </c>
      <c r="AD1585">
        <v>217</v>
      </c>
      <c r="AE1585">
        <v>0</v>
      </c>
      <c r="AF1585">
        <v>0</v>
      </c>
      <c r="AG1585">
        <v>2</v>
      </c>
      <c r="AH1585">
        <v>6</v>
      </c>
      <c r="AI1585">
        <v>0</v>
      </c>
      <c r="AJ1585">
        <v>0</v>
      </c>
      <c r="AK1585">
        <v>3</v>
      </c>
      <c r="AL1585">
        <v>2.331</v>
      </c>
      <c r="AM1585">
        <v>0</v>
      </c>
    </row>
    <row r="1586" spans="1:39">
      <c r="A1586">
        <v>1585</v>
      </c>
      <c r="B1586">
        <v>15</v>
      </c>
      <c r="C1586">
        <v>15</v>
      </c>
      <c r="D1586">
        <v>4</v>
      </c>
      <c r="E1586">
        <v>267</v>
      </c>
      <c r="F1586">
        <v>653</v>
      </c>
      <c r="G1586">
        <v>653</v>
      </c>
      <c r="H1586">
        <v>338</v>
      </c>
      <c r="I1586">
        <v>228.20033599999999</v>
      </c>
      <c r="J1586">
        <v>52.70474591</v>
      </c>
      <c r="K1586">
        <v>49</v>
      </c>
      <c r="L1586">
        <v>67</v>
      </c>
      <c r="M1586">
        <v>60</v>
      </c>
      <c r="N1586">
        <v>91</v>
      </c>
      <c r="O1586">
        <v>56.14</v>
      </c>
      <c r="P1586">
        <v>61.7</v>
      </c>
      <c r="Q1586">
        <v>1.41</v>
      </c>
      <c r="R1586">
        <v>0.25729999999999997</v>
      </c>
      <c r="S1586">
        <v>50</v>
      </c>
      <c r="T1586">
        <v>33</v>
      </c>
      <c r="U1586">
        <v>114</v>
      </c>
      <c r="V1586">
        <v>181</v>
      </c>
      <c r="W1586">
        <v>178</v>
      </c>
      <c r="X1586">
        <v>147</v>
      </c>
      <c r="Y1586">
        <v>2</v>
      </c>
      <c r="Z1586">
        <v>5</v>
      </c>
      <c r="AA1586">
        <v>24</v>
      </c>
      <c r="AB1586">
        <v>14</v>
      </c>
      <c r="AC1586">
        <v>0</v>
      </c>
      <c r="AD1586">
        <v>5</v>
      </c>
      <c r="AE1586">
        <v>0</v>
      </c>
      <c r="AF1586">
        <v>0</v>
      </c>
      <c r="AG1586">
        <v>4</v>
      </c>
      <c r="AH1586">
        <v>0</v>
      </c>
      <c r="AI1586">
        <v>0</v>
      </c>
      <c r="AJ1586">
        <v>0</v>
      </c>
      <c r="AK1586">
        <v>3</v>
      </c>
      <c r="AL1586">
        <v>1.1719200000000001</v>
      </c>
      <c r="AM1586">
        <v>0</v>
      </c>
    </row>
    <row r="1587" spans="1:39">
      <c r="A1587">
        <v>1586</v>
      </c>
      <c r="B1587">
        <v>15</v>
      </c>
      <c r="C1587">
        <v>15</v>
      </c>
      <c r="D1587">
        <v>4</v>
      </c>
      <c r="E1587">
        <v>10</v>
      </c>
      <c r="F1587">
        <v>19</v>
      </c>
      <c r="G1587">
        <v>19</v>
      </c>
      <c r="H1587">
        <v>4</v>
      </c>
      <c r="I1587">
        <v>1.3026862990000001</v>
      </c>
      <c r="J1587">
        <v>8.5680566480000007</v>
      </c>
      <c r="K1587">
        <v>5</v>
      </c>
      <c r="L1587">
        <v>1</v>
      </c>
      <c r="M1587">
        <v>2</v>
      </c>
      <c r="N1587">
        <v>2</v>
      </c>
      <c r="O1587">
        <v>580.16</v>
      </c>
      <c r="P1587">
        <v>0</v>
      </c>
      <c r="Q1587">
        <v>0</v>
      </c>
      <c r="R1587">
        <v>0.68420000000000003</v>
      </c>
      <c r="S1587">
        <v>313</v>
      </c>
      <c r="T1587">
        <v>0</v>
      </c>
      <c r="U1587">
        <v>2</v>
      </c>
      <c r="V1587">
        <v>2</v>
      </c>
      <c r="W1587">
        <v>2</v>
      </c>
      <c r="X1587">
        <v>13</v>
      </c>
      <c r="Y1587">
        <v>6</v>
      </c>
      <c r="Z1587">
        <v>83</v>
      </c>
      <c r="AA1587">
        <v>105</v>
      </c>
      <c r="AB1587">
        <v>95</v>
      </c>
      <c r="AC1587">
        <v>2</v>
      </c>
      <c r="AD1587">
        <v>22</v>
      </c>
      <c r="AE1587">
        <v>0</v>
      </c>
      <c r="AF1587">
        <v>0</v>
      </c>
      <c r="AG1587">
        <v>4</v>
      </c>
      <c r="AH1587">
        <v>0</v>
      </c>
      <c r="AI1587">
        <v>0</v>
      </c>
      <c r="AJ1587">
        <v>0</v>
      </c>
      <c r="AK1587">
        <v>2</v>
      </c>
      <c r="AL1587">
        <v>1.3768499999999999</v>
      </c>
      <c r="AM1587">
        <v>0</v>
      </c>
    </row>
    <row r="1588" spans="1:39">
      <c r="A1588">
        <v>1587</v>
      </c>
      <c r="B1588">
        <v>15</v>
      </c>
      <c r="C1588">
        <v>15</v>
      </c>
      <c r="D1588">
        <v>4</v>
      </c>
      <c r="E1588">
        <v>748</v>
      </c>
      <c r="F1588">
        <v>1825</v>
      </c>
      <c r="G1588">
        <v>1825</v>
      </c>
      <c r="H1588">
        <v>883</v>
      </c>
      <c r="I1588">
        <v>118.6091227</v>
      </c>
      <c r="J1588">
        <v>624.71552940000004</v>
      </c>
      <c r="K1588">
        <v>247</v>
      </c>
      <c r="L1588">
        <v>152</v>
      </c>
      <c r="M1588">
        <v>141</v>
      </c>
      <c r="N1588">
        <v>208</v>
      </c>
      <c r="O1588">
        <v>147.96</v>
      </c>
      <c r="P1588">
        <v>164.72</v>
      </c>
      <c r="Q1588">
        <v>0</v>
      </c>
      <c r="R1588">
        <v>0.25480000000000003</v>
      </c>
      <c r="S1588">
        <v>19</v>
      </c>
      <c r="T1588">
        <v>94</v>
      </c>
      <c r="U1588">
        <v>331</v>
      </c>
      <c r="V1588">
        <v>514</v>
      </c>
      <c r="W1588">
        <v>466</v>
      </c>
      <c r="X1588">
        <v>420</v>
      </c>
      <c r="Y1588">
        <v>10</v>
      </c>
      <c r="Z1588">
        <v>2</v>
      </c>
      <c r="AA1588">
        <v>2</v>
      </c>
      <c r="AB1588">
        <v>3</v>
      </c>
      <c r="AC1588">
        <v>0</v>
      </c>
      <c r="AD1588">
        <v>2</v>
      </c>
      <c r="AE1588">
        <v>0</v>
      </c>
      <c r="AF1588">
        <v>0</v>
      </c>
      <c r="AG1588">
        <v>4</v>
      </c>
      <c r="AH1588">
        <v>0</v>
      </c>
      <c r="AI1588">
        <v>0</v>
      </c>
      <c r="AJ1588">
        <v>0</v>
      </c>
      <c r="AK1588">
        <v>2</v>
      </c>
      <c r="AL1588">
        <v>1.96126</v>
      </c>
      <c r="AM1588">
        <v>0</v>
      </c>
    </row>
    <row r="1589" spans="1:39">
      <c r="A1589">
        <v>1588</v>
      </c>
      <c r="B1589">
        <v>15</v>
      </c>
      <c r="C1589">
        <v>15</v>
      </c>
      <c r="D1589">
        <v>4</v>
      </c>
      <c r="E1589">
        <v>3097</v>
      </c>
      <c r="F1589">
        <v>7901</v>
      </c>
      <c r="G1589">
        <v>7901</v>
      </c>
      <c r="H1589">
        <v>4202</v>
      </c>
      <c r="I1589">
        <v>953.11911129999999</v>
      </c>
      <c r="J1589">
        <v>2275.1259</v>
      </c>
      <c r="K1589">
        <v>534</v>
      </c>
      <c r="L1589">
        <v>698</v>
      </c>
      <c r="M1589">
        <v>744</v>
      </c>
      <c r="N1589">
        <v>1121</v>
      </c>
      <c r="O1589">
        <v>788.55</v>
      </c>
      <c r="P1589">
        <v>400.19</v>
      </c>
      <c r="Q1589">
        <v>83.58</v>
      </c>
      <c r="R1589">
        <v>0.24840000000000001</v>
      </c>
      <c r="S1589">
        <v>2483</v>
      </c>
      <c r="T1589">
        <v>377</v>
      </c>
      <c r="U1589">
        <v>1302</v>
      </c>
      <c r="V1589">
        <v>2324</v>
      </c>
      <c r="W1589">
        <v>2193</v>
      </c>
      <c r="X1589">
        <v>1705</v>
      </c>
      <c r="Y1589">
        <v>1112</v>
      </c>
      <c r="Z1589">
        <v>258</v>
      </c>
      <c r="AA1589">
        <v>492</v>
      </c>
      <c r="AB1589">
        <v>375</v>
      </c>
      <c r="AC1589">
        <v>27</v>
      </c>
      <c r="AD1589">
        <v>219</v>
      </c>
      <c r="AE1589">
        <v>0</v>
      </c>
      <c r="AF1589">
        <v>0</v>
      </c>
      <c r="AG1589">
        <v>4</v>
      </c>
      <c r="AH1589">
        <v>0</v>
      </c>
      <c r="AI1589">
        <v>0</v>
      </c>
      <c r="AJ1589">
        <v>0</v>
      </c>
      <c r="AK1589">
        <v>1</v>
      </c>
      <c r="AL1589">
        <v>1.4128099999999999</v>
      </c>
      <c r="AM1589">
        <v>0</v>
      </c>
    </row>
    <row r="1590" spans="1:39">
      <c r="A1590">
        <v>1589</v>
      </c>
      <c r="B1590">
        <v>15</v>
      </c>
      <c r="C1590">
        <v>15</v>
      </c>
      <c r="D1590">
        <v>4</v>
      </c>
      <c r="E1590">
        <v>659</v>
      </c>
      <c r="F1590">
        <v>1554</v>
      </c>
      <c r="G1590">
        <v>1637</v>
      </c>
      <c r="H1590">
        <v>837</v>
      </c>
      <c r="I1590">
        <v>527.79807149999999</v>
      </c>
      <c r="J1590">
        <v>106.1576858</v>
      </c>
      <c r="K1590">
        <v>151</v>
      </c>
      <c r="L1590">
        <v>175</v>
      </c>
      <c r="M1590">
        <v>139</v>
      </c>
      <c r="N1590">
        <v>194</v>
      </c>
      <c r="O1590">
        <v>188.86</v>
      </c>
      <c r="P1590">
        <v>76.78</v>
      </c>
      <c r="Q1590">
        <v>44.21</v>
      </c>
      <c r="R1590">
        <v>0.2969</v>
      </c>
      <c r="S1590">
        <v>1769</v>
      </c>
      <c r="T1590">
        <v>61</v>
      </c>
      <c r="U1590">
        <v>227</v>
      </c>
      <c r="V1590">
        <v>462</v>
      </c>
      <c r="W1590">
        <v>458</v>
      </c>
      <c r="X1590">
        <v>429</v>
      </c>
      <c r="Y1590">
        <v>127</v>
      </c>
      <c r="Z1590">
        <v>398</v>
      </c>
      <c r="AA1590">
        <v>793</v>
      </c>
      <c r="AB1590">
        <v>385</v>
      </c>
      <c r="AC1590">
        <v>12</v>
      </c>
      <c r="AD1590">
        <v>54</v>
      </c>
      <c r="AE1590">
        <v>0</v>
      </c>
      <c r="AF1590">
        <v>0</v>
      </c>
      <c r="AG1590">
        <v>3</v>
      </c>
      <c r="AH1590">
        <v>0</v>
      </c>
      <c r="AI1590">
        <v>0</v>
      </c>
      <c r="AJ1590">
        <v>0</v>
      </c>
      <c r="AK1590">
        <v>3</v>
      </c>
      <c r="AL1590">
        <v>1.08372</v>
      </c>
      <c r="AM1590">
        <v>0</v>
      </c>
    </row>
    <row r="1591" spans="1:39">
      <c r="A1591">
        <v>1590</v>
      </c>
      <c r="B1591">
        <v>15</v>
      </c>
      <c r="C1591">
        <v>15</v>
      </c>
      <c r="D1591">
        <v>4</v>
      </c>
      <c r="E1591">
        <v>725</v>
      </c>
      <c r="F1591">
        <v>1640</v>
      </c>
      <c r="G1591">
        <v>2001</v>
      </c>
      <c r="H1591">
        <v>997</v>
      </c>
      <c r="I1591">
        <v>353.650688</v>
      </c>
      <c r="J1591">
        <v>375.85441630000003</v>
      </c>
      <c r="K1591">
        <v>209</v>
      </c>
      <c r="L1591">
        <v>171</v>
      </c>
      <c r="M1591">
        <v>140</v>
      </c>
      <c r="N1591">
        <v>205</v>
      </c>
      <c r="O1591">
        <v>1000.78</v>
      </c>
      <c r="P1591">
        <v>82.21</v>
      </c>
      <c r="Q1591">
        <v>221.17</v>
      </c>
      <c r="R1591">
        <v>0.32979999999999998</v>
      </c>
      <c r="S1591">
        <v>8922</v>
      </c>
      <c r="T1591">
        <v>60</v>
      </c>
      <c r="U1591">
        <v>217</v>
      </c>
      <c r="V1591">
        <v>588</v>
      </c>
      <c r="W1591">
        <v>536</v>
      </c>
      <c r="X1591">
        <v>600</v>
      </c>
      <c r="Y1591">
        <v>2198</v>
      </c>
      <c r="Z1591">
        <v>1951</v>
      </c>
      <c r="AA1591">
        <v>2141</v>
      </c>
      <c r="AB1591">
        <v>1898</v>
      </c>
      <c r="AC1591">
        <v>22</v>
      </c>
      <c r="AD1591">
        <v>712</v>
      </c>
      <c r="AE1591">
        <v>0</v>
      </c>
      <c r="AF1591">
        <v>0</v>
      </c>
      <c r="AG1591">
        <v>4</v>
      </c>
      <c r="AH1591">
        <v>0</v>
      </c>
      <c r="AI1591">
        <v>0</v>
      </c>
      <c r="AJ1591">
        <v>0</v>
      </c>
      <c r="AK1591">
        <v>3</v>
      </c>
      <c r="AL1591">
        <v>2.331</v>
      </c>
      <c r="AM1591">
        <v>0</v>
      </c>
    </row>
    <row r="1592" spans="1:39">
      <c r="A1592">
        <v>1591</v>
      </c>
      <c r="B1592">
        <v>15</v>
      </c>
      <c r="C1592">
        <v>15</v>
      </c>
      <c r="D1592">
        <v>4</v>
      </c>
      <c r="E1592">
        <v>1913</v>
      </c>
      <c r="F1592">
        <v>4026</v>
      </c>
      <c r="G1592">
        <v>4026</v>
      </c>
      <c r="H1592">
        <v>2057</v>
      </c>
      <c r="I1592">
        <v>249.203889</v>
      </c>
      <c r="J1592">
        <v>1639.0692369999999</v>
      </c>
      <c r="K1592">
        <v>753</v>
      </c>
      <c r="L1592">
        <v>286</v>
      </c>
      <c r="M1592">
        <v>259</v>
      </c>
      <c r="N1592">
        <v>615</v>
      </c>
      <c r="O1592">
        <v>414.65</v>
      </c>
      <c r="P1592">
        <v>326.48</v>
      </c>
      <c r="Q1592">
        <v>651.91999999999996</v>
      </c>
      <c r="R1592">
        <v>0.37030000000000002</v>
      </c>
      <c r="S1592">
        <v>2452</v>
      </c>
      <c r="T1592">
        <v>88</v>
      </c>
      <c r="U1592">
        <v>369</v>
      </c>
      <c r="V1592">
        <v>1022</v>
      </c>
      <c r="W1592">
        <v>1211</v>
      </c>
      <c r="X1592">
        <v>1336</v>
      </c>
      <c r="Y1592">
        <v>111</v>
      </c>
      <c r="Z1592">
        <v>645</v>
      </c>
      <c r="AA1592">
        <v>807</v>
      </c>
      <c r="AB1592">
        <v>696</v>
      </c>
      <c r="AC1592">
        <v>8</v>
      </c>
      <c r="AD1592">
        <v>185</v>
      </c>
      <c r="AE1592">
        <v>0</v>
      </c>
      <c r="AF1592">
        <v>0</v>
      </c>
      <c r="AG1592">
        <v>4</v>
      </c>
      <c r="AH1592">
        <v>0</v>
      </c>
      <c r="AI1592">
        <v>0</v>
      </c>
      <c r="AJ1592">
        <v>0</v>
      </c>
      <c r="AK1592">
        <v>2</v>
      </c>
      <c r="AL1592">
        <v>1.3768499999999999</v>
      </c>
      <c r="AM1592">
        <v>0</v>
      </c>
    </row>
    <row r="1593" spans="1:39">
      <c r="A1593">
        <v>1592</v>
      </c>
      <c r="B1593">
        <v>15</v>
      </c>
      <c r="C1593">
        <v>15</v>
      </c>
      <c r="D1593">
        <v>4</v>
      </c>
      <c r="E1593">
        <v>337</v>
      </c>
      <c r="F1593">
        <v>938</v>
      </c>
      <c r="G1593">
        <v>938</v>
      </c>
      <c r="H1593">
        <v>503</v>
      </c>
      <c r="I1593">
        <v>331.61778579999998</v>
      </c>
      <c r="J1593">
        <v>16.14664247</v>
      </c>
      <c r="K1593">
        <v>31</v>
      </c>
      <c r="L1593">
        <v>75</v>
      </c>
      <c r="M1593">
        <v>93</v>
      </c>
      <c r="N1593">
        <v>138</v>
      </c>
      <c r="O1593">
        <v>163.99</v>
      </c>
      <c r="P1593">
        <v>13.74</v>
      </c>
      <c r="Q1593">
        <v>0.21</v>
      </c>
      <c r="R1593">
        <v>0.2026</v>
      </c>
      <c r="S1593">
        <v>1082</v>
      </c>
      <c r="T1593">
        <v>53</v>
      </c>
      <c r="U1593">
        <v>188</v>
      </c>
      <c r="V1593">
        <v>280</v>
      </c>
      <c r="W1593">
        <v>262</v>
      </c>
      <c r="X1593">
        <v>155</v>
      </c>
      <c r="Y1593">
        <v>271</v>
      </c>
      <c r="Z1593">
        <v>183</v>
      </c>
      <c r="AA1593">
        <v>182</v>
      </c>
      <c r="AB1593">
        <v>316</v>
      </c>
      <c r="AC1593">
        <v>38</v>
      </c>
      <c r="AD1593">
        <v>92</v>
      </c>
      <c r="AE1593">
        <v>0</v>
      </c>
      <c r="AF1593">
        <v>0</v>
      </c>
      <c r="AG1593">
        <v>4</v>
      </c>
      <c r="AH1593">
        <v>0</v>
      </c>
      <c r="AI1593">
        <v>0</v>
      </c>
      <c r="AJ1593">
        <v>0</v>
      </c>
      <c r="AK1593">
        <v>1</v>
      </c>
      <c r="AL1593">
        <v>0.97233999999999998</v>
      </c>
      <c r="AM1593">
        <v>0</v>
      </c>
    </row>
    <row r="1594" spans="1:39">
      <c r="A1594">
        <v>1593</v>
      </c>
      <c r="B1594">
        <v>15</v>
      </c>
      <c r="C1594">
        <v>15</v>
      </c>
      <c r="D1594">
        <v>4</v>
      </c>
      <c r="E1594">
        <v>1050</v>
      </c>
      <c r="F1594">
        <v>2819</v>
      </c>
      <c r="G1594">
        <v>3003</v>
      </c>
      <c r="H1594">
        <v>1584</v>
      </c>
      <c r="I1594">
        <v>891.25</v>
      </c>
      <c r="J1594">
        <v>197.5</v>
      </c>
      <c r="K1594">
        <v>129</v>
      </c>
      <c r="L1594">
        <v>232</v>
      </c>
      <c r="M1594">
        <v>269</v>
      </c>
      <c r="N1594">
        <v>420</v>
      </c>
      <c r="O1594">
        <v>354.68</v>
      </c>
      <c r="P1594">
        <v>159.97999999999999</v>
      </c>
      <c r="Q1594">
        <v>211.47</v>
      </c>
      <c r="R1594">
        <v>0.22409999999999999</v>
      </c>
      <c r="S1594">
        <v>3015</v>
      </c>
      <c r="T1594">
        <v>152</v>
      </c>
      <c r="U1594">
        <v>538</v>
      </c>
      <c r="V1594">
        <v>956</v>
      </c>
      <c r="W1594">
        <v>764</v>
      </c>
      <c r="X1594">
        <v>593</v>
      </c>
      <c r="Y1594">
        <v>1014</v>
      </c>
      <c r="Z1594">
        <v>670</v>
      </c>
      <c r="AA1594">
        <v>501</v>
      </c>
      <c r="AB1594">
        <v>517</v>
      </c>
      <c r="AC1594">
        <v>3</v>
      </c>
      <c r="AD1594">
        <v>310</v>
      </c>
      <c r="AE1594">
        <v>0</v>
      </c>
      <c r="AF1594">
        <v>0</v>
      </c>
      <c r="AG1594">
        <v>4</v>
      </c>
      <c r="AH1594">
        <v>0</v>
      </c>
      <c r="AI1594">
        <v>0</v>
      </c>
      <c r="AJ1594">
        <v>0</v>
      </c>
      <c r="AK1594">
        <v>3</v>
      </c>
      <c r="AL1594">
        <v>1.24539</v>
      </c>
      <c r="AM1594">
        <v>0</v>
      </c>
    </row>
    <row r="1595" spans="1:39">
      <c r="A1595">
        <v>1594</v>
      </c>
      <c r="B1595">
        <v>15</v>
      </c>
      <c r="C1595">
        <v>15</v>
      </c>
      <c r="D1595">
        <v>4</v>
      </c>
      <c r="E1595">
        <v>333</v>
      </c>
      <c r="F1595">
        <v>880</v>
      </c>
      <c r="G1595">
        <v>880</v>
      </c>
      <c r="H1595">
        <v>482</v>
      </c>
      <c r="I1595">
        <v>282.65357139999998</v>
      </c>
      <c r="J1595">
        <v>62.635714290000003</v>
      </c>
      <c r="K1595">
        <v>42</v>
      </c>
      <c r="L1595">
        <v>76</v>
      </c>
      <c r="M1595">
        <v>81</v>
      </c>
      <c r="N1595">
        <v>134</v>
      </c>
      <c r="O1595">
        <v>73.790000000000006</v>
      </c>
      <c r="P1595">
        <v>65.48</v>
      </c>
      <c r="Q1595">
        <v>16.16</v>
      </c>
      <c r="R1595">
        <v>0.21929999999999999</v>
      </c>
      <c r="S1595">
        <v>128</v>
      </c>
      <c r="T1595">
        <v>43</v>
      </c>
      <c r="U1595">
        <v>160</v>
      </c>
      <c r="V1595">
        <v>261</v>
      </c>
      <c r="W1595">
        <v>250</v>
      </c>
      <c r="X1595">
        <v>166</v>
      </c>
      <c r="Y1595">
        <v>10</v>
      </c>
      <c r="Z1595">
        <v>26</v>
      </c>
      <c r="AA1595">
        <v>27</v>
      </c>
      <c r="AB1595">
        <v>48</v>
      </c>
      <c r="AC1595">
        <v>0</v>
      </c>
      <c r="AD1595">
        <v>17</v>
      </c>
      <c r="AE1595">
        <v>0</v>
      </c>
      <c r="AF1595">
        <v>0</v>
      </c>
      <c r="AG1595">
        <v>4</v>
      </c>
      <c r="AH1595">
        <v>0</v>
      </c>
      <c r="AI1595">
        <v>0</v>
      </c>
      <c r="AJ1595">
        <v>0</v>
      </c>
      <c r="AK1595">
        <v>3</v>
      </c>
      <c r="AL1595">
        <v>1.24539</v>
      </c>
      <c r="AM1595">
        <v>0</v>
      </c>
    </row>
    <row r="1596" spans="1:39">
      <c r="A1596">
        <v>1595</v>
      </c>
      <c r="B1596">
        <v>15</v>
      </c>
      <c r="C1596">
        <v>15</v>
      </c>
      <c r="D1596">
        <v>4</v>
      </c>
      <c r="E1596">
        <v>441</v>
      </c>
      <c r="F1596">
        <v>1176</v>
      </c>
      <c r="G1596">
        <v>1185</v>
      </c>
      <c r="H1596">
        <v>607</v>
      </c>
      <c r="I1596">
        <v>419.7488568</v>
      </c>
      <c r="J1596">
        <v>30.868448820000001</v>
      </c>
      <c r="K1596">
        <v>75</v>
      </c>
      <c r="L1596">
        <v>107</v>
      </c>
      <c r="M1596">
        <v>115</v>
      </c>
      <c r="N1596">
        <v>144</v>
      </c>
      <c r="O1596">
        <v>118051.57</v>
      </c>
      <c r="P1596">
        <v>4570.1099999999997</v>
      </c>
      <c r="Q1596">
        <v>2627.61</v>
      </c>
      <c r="R1596">
        <v>0.21940000000000001</v>
      </c>
      <c r="S1596">
        <v>3703</v>
      </c>
      <c r="T1596">
        <v>67</v>
      </c>
      <c r="U1596">
        <v>226</v>
      </c>
      <c r="V1596">
        <v>363</v>
      </c>
      <c r="W1596">
        <v>306</v>
      </c>
      <c r="X1596">
        <v>223</v>
      </c>
      <c r="Y1596">
        <v>67</v>
      </c>
      <c r="Z1596">
        <v>956</v>
      </c>
      <c r="AA1596">
        <v>668</v>
      </c>
      <c r="AB1596">
        <v>1420</v>
      </c>
      <c r="AC1596">
        <v>36</v>
      </c>
      <c r="AD1596">
        <v>556</v>
      </c>
      <c r="AE1596">
        <v>0</v>
      </c>
      <c r="AF1596">
        <v>0</v>
      </c>
      <c r="AG1596">
        <v>5</v>
      </c>
      <c r="AH1596">
        <v>0</v>
      </c>
      <c r="AI1596">
        <v>0</v>
      </c>
      <c r="AJ1596">
        <v>0</v>
      </c>
      <c r="AK1596">
        <v>1</v>
      </c>
      <c r="AL1596">
        <v>1.01132</v>
      </c>
      <c r="AM1596">
        <v>0</v>
      </c>
    </row>
    <row r="1597" spans="1:39">
      <c r="A1597">
        <v>1596</v>
      </c>
      <c r="B1597">
        <v>15</v>
      </c>
      <c r="C1597">
        <v>15</v>
      </c>
      <c r="D1597">
        <v>4</v>
      </c>
      <c r="E1597">
        <v>10379</v>
      </c>
      <c r="F1597">
        <v>27709</v>
      </c>
      <c r="G1597">
        <v>27709</v>
      </c>
      <c r="H1597">
        <v>13535</v>
      </c>
      <c r="I1597">
        <v>1911.6576660000001</v>
      </c>
      <c r="J1597">
        <v>9157.9411760000003</v>
      </c>
      <c r="K1597">
        <v>2395</v>
      </c>
      <c r="L1597">
        <v>2341</v>
      </c>
      <c r="M1597">
        <v>2234</v>
      </c>
      <c r="N1597">
        <v>3409</v>
      </c>
      <c r="O1597">
        <v>802.45</v>
      </c>
      <c r="P1597">
        <v>169.56</v>
      </c>
      <c r="Q1597">
        <v>260.56</v>
      </c>
      <c r="R1597">
        <v>0.2152</v>
      </c>
      <c r="S1597">
        <v>3726</v>
      </c>
      <c r="T1597">
        <v>1681</v>
      </c>
      <c r="U1597">
        <v>5817</v>
      </c>
      <c r="V1597">
        <v>8130</v>
      </c>
      <c r="W1597">
        <v>6833</v>
      </c>
      <c r="X1597">
        <v>5248</v>
      </c>
      <c r="Y1597">
        <v>502</v>
      </c>
      <c r="Z1597">
        <v>347</v>
      </c>
      <c r="AA1597">
        <v>566</v>
      </c>
      <c r="AB1597">
        <v>1318</v>
      </c>
      <c r="AC1597">
        <v>33</v>
      </c>
      <c r="AD1597">
        <v>960</v>
      </c>
      <c r="AE1597">
        <v>31.25</v>
      </c>
      <c r="AF1597">
        <v>31.25</v>
      </c>
      <c r="AG1597">
        <v>3</v>
      </c>
      <c r="AH1597">
        <v>0</v>
      </c>
      <c r="AI1597">
        <v>0</v>
      </c>
      <c r="AJ1597">
        <v>0</v>
      </c>
      <c r="AK1597">
        <v>3</v>
      </c>
      <c r="AL1597">
        <v>1.4999400000000001</v>
      </c>
      <c r="AM1597">
        <v>0</v>
      </c>
    </row>
    <row r="1598" spans="1:39">
      <c r="A1598">
        <v>1597</v>
      </c>
      <c r="B1598">
        <v>15</v>
      </c>
      <c r="C1598">
        <v>15</v>
      </c>
      <c r="D1598">
        <v>4</v>
      </c>
      <c r="E1598">
        <v>649</v>
      </c>
      <c r="F1598">
        <v>1718</v>
      </c>
      <c r="G1598">
        <v>1718</v>
      </c>
      <c r="H1598">
        <v>854</v>
      </c>
      <c r="I1598">
        <v>119.536162</v>
      </c>
      <c r="J1598">
        <v>572.64705879999997</v>
      </c>
      <c r="K1598">
        <v>151</v>
      </c>
      <c r="L1598">
        <v>141</v>
      </c>
      <c r="M1598">
        <v>143</v>
      </c>
      <c r="N1598">
        <v>214</v>
      </c>
      <c r="O1598">
        <v>215.61</v>
      </c>
      <c r="P1598">
        <v>329.57</v>
      </c>
      <c r="Q1598">
        <v>0</v>
      </c>
      <c r="R1598">
        <v>0.2165</v>
      </c>
      <c r="S1598">
        <v>325</v>
      </c>
      <c r="T1598">
        <v>102</v>
      </c>
      <c r="U1598">
        <v>361</v>
      </c>
      <c r="V1598">
        <v>498</v>
      </c>
      <c r="W1598">
        <v>436</v>
      </c>
      <c r="X1598">
        <v>321</v>
      </c>
      <c r="Y1598">
        <v>20</v>
      </c>
      <c r="Z1598">
        <v>30</v>
      </c>
      <c r="AA1598">
        <v>41</v>
      </c>
      <c r="AB1598">
        <v>168</v>
      </c>
      <c r="AC1598">
        <v>3</v>
      </c>
      <c r="AD1598">
        <v>63</v>
      </c>
      <c r="AE1598">
        <v>31.25</v>
      </c>
      <c r="AF1598">
        <v>31.25</v>
      </c>
      <c r="AG1598">
        <v>4</v>
      </c>
      <c r="AH1598">
        <v>0</v>
      </c>
      <c r="AI1598">
        <v>0</v>
      </c>
      <c r="AJ1598">
        <v>0</v>
      </c>
      <c r="AK1598">
        <v>3</v>
      </c>
      <c r="AL1598">
        <v>1.4999400000000001</v>
      </c>
      <c r="AM1598">
        <v>0</v>
      </c>
    </row>
    <row r="1599" spans="1:39">
      <c r="A1599">
        <v>1598</v>
      </c>
      <c r="B1599">
        <v>15</v>
      </c>
      <c r="C1599">
        <v>15</v>
      </c>
      <c r="D1599">
        <v>4</v>
      </c>
      <c r="E1599">
        <v>680</v>
      </c>
      <c r="F1599">
        <v>1782</v>
      </c>
      <c r="G1599">
        <v>1782</v>
      </c>
      <c r="H1599">
        <v>1025</v>
      </c>
      <c r="I1599">
        <v>604.52431290000004</v>
      </c>
      <c r="J1599">
        <v>74.517265679999994</v>
      </c>
      <c r="K1599">
        <v>33</v>
      </c>
      <c r="L1599">
        <v>156</v>
      </c>
      <c r="M1599">
        <v>196</v>
      </c>
      <c r="N1599">
        <v>295</v>
      </c>
      <c r="O1599">
        <v>158.24</v>
      </c>
      <c r="P1599">
        <v>68.66</v>
      </c>
      <c r="Q1599">
        <v>8.1999999999999993</v>
      </c>
      <c r="R1599">
        <v>0.22220000000000001</v>
      </c>
      <c r="S1599">
        <v>875</v>
      </c>
      <c r="T1599">
        <v>77</v>
      </c>
      <c r="U1599">
        <v>278</v>
      </c>
      <c r="V1599">
        <v>555</v>
      </c>
      <c r="W1599">
        <v>528</v>
      </c>
      <c r="X1599">
        <v>344</v>
      </c>
      <c r="Y1599">
        <v>65</v>
      </c>
      <c r="Z1599">
        <v>166</v>
      </c>
      <c r="AA1599">
        <v>221</v>
      </c>
      <c r="AB1599">
        <v>340</v>
      </c>
      <c r="AC1599">
        <v>6</v>
      </c>
      <c r="AD1599">
        <v>77</v>
      </c>
      <c r="AE1599">
        <v>0</v>
      </c>
      <c r="AF1599">
        <v>0</v>
      </c>
      <c r="AG1599">
        <v>4</v>
      </c>
      <c r="AH1599">
        <v>0</v>
      </c>
      <c r="AI1599">
        <v>0</v>
      </c>
      <c r="AJ1599">
        <v>0</v>
      </c>
      <c r="AK1599">
        <v>1</v>
      </c>
      <c r="AL1599">
        <v>1.16137</v>
      </c>
      <c r="AM1599">
        <v>0</v>
      </c>
    </row>
    <row r="1600" spans="1:39">
      <c r="A1600">
        <v>1599</v>
      </c>
      <c r="B1600">
        <v>15</v>
      </c>
      <c r="C1600">
        <v>15</v>
      </c>
      <c r="D1600">
        <v>4</v>
      </c>
      <c r="E1600">
        <v>733</v>
      </c>
      <c r="F1600">
        <v>1919</v>
      </c>
      <c r="G1600">
        <v>1944</v>
      </c>
      <c r="H1600">
        <v>1114</v>
      </c>
      <c r="I1600">
        <v>651.64164900000003</v>
      </c>
      <c r="J1600">
        <v>80.325229030000003</v>
      </c>
      <c r="K1600">
        <v>42</v>
      </c>
      <c r="L1600">
        <v>157</v>
      </c>
      <c r="M1600">
        <v>219</v>
      </c>
      <c r="N1600">
        <v>315</v>
      </c>
      <c r="O1600">
        <v>2126.5700000000002</v>
      </c>
      <c r="P1600">
        <v>453.24</v>
      </c>
      <c r="Q1600">
        <v>24.32</v>
      </c>
      <c r="R1600">
        <v>0.23100000000000001</v>
      </c>
      <c r="S1600">
        <v>1225</v>
      </c>
      <c r="T1600">
        <v>85</v>
      </c>
      <c r="U1600">
        <v>307</v>
      </c>
      <c r="V1600">
        <v>590</v>
      </c>
      <c r="W1600">
        <v>582</v>
      </c>
      <c r="X1600">
        <v>380</v>
      </c>
      <c r="Y1600">
        <v>36</v>
      </c>
      <c r="Z1600">
        <v>269</v>
      </c>
      <c r="AA1600">
        <v>377</v>
      </c>
      <c r="AB1600">
        <v>401</v>
      </c>
      <c r="AC1600">
        <v>6</v>
      </c>
      <c r="AD1600">
        <v>136</v>
      </c>
      <c r="AE1600">
        <v>0</v>
      </c>
      <c r="AF1600">
        <v>0</v>
      </c>
      <c r="AG1600">
        <v>4</v>
      </c>
      <c r="AH1600">
        <v>363</v>
      </c>
      <c r="AI1600">
        <v>0</v>
      </c>
      <c r="AJ1600">
        <v>0</v>
      </c>
      <c r="AK1600">
        <v>1</v>
      </c>
      <c r="AL1600">
        <v>1.16137</v>
      </c>
      <c r="AM1600">
        <v>0</v>
      </c>
    </row>
    <row r="1601" spans="1:39">
      <c r="A1601">
        <v>1600</v>
      </c>
      <c r="B1601">
        <v>15</v>
      </c>
      <c r="C1601">
        <v>15</v>
      </c>
      <c r="D1601">
        <v>4</v>
      </c>
      <c r="E1601">
        <v>6876</v>
      </c>
      <c r="F1601">
        <v>16611</v>
      </c>
      <c r="G1601">
        <v>16611</v>
      </c>
      <c r="H1601">
        <v>7110</v>
      </c>
      <c r="I1601">
        <v>1012.540312</v>
      </c>
      <c r="J1601">
        <v>6278.0267739999999</v>
      </c>
      <c r="K1601">
        <v>2938</v>
      </c>
      <c r="L1601">
        <v>1515</v>
      </c>
      <c r="M1601">
        <v>1086</v>
      </c>
      <c r="N1601">
        <v>1337</v>
      </c>
      <c r="O1601">
        <v>886.19</v>
      </c>
      <c r="P1601">
        <v>137.36000000000001</v>
      </c>
      <c r="Q1601">
        <v>680.76</v>
      </c>
      <c r="R1601">
        <v>0.2697</v>
      </c>
      <c r="S1601">
        <v>15795</v>
      </c>
      <c r="T1601">
        <v>950</v>
      </c>
      <c r="U1601">
        <v>3365</v>
      </c>
      <c r="V1601">
        <v>4374</v>
      </c>
      <c r="W1601">
        <v>3839</v>
      </c>
      <c r="X1601">
        <v>4083</v>
      </c>
      <c r="Y1601">
        <v>2598</v>
      </c>
      <c r="Z1601">
        <v>4183</v>
      </c>
      <c r="AA1601">
        <v>3836</v>
      </c>
      <c r="AB1601">
        <v>3605</v>
      </c>
      <c r="AC1601">
        <v>70</v>
      </c>
      <c r="AD1601">
        <v>1503</v>
      </c>
      <c r="AE1601">
        <v>31.25</v>
      </c>
      <c r="AF1601">
        <v>31.25</v>
      </c>
      <c r="AG1601">
        <v>2</v>
      </c>
      <c r="AH1601">
        <v>0</v>
      </c>
      <c r="AI1601">
        <v>0</v>
      </c>
      <c r="AJ1601">
        <v>0</v>
      </c>
      <c r="AK1601">
        <v>3</v>
      </c>
      <c r="AL1601">
        <v>1.80359</v>
      </c>
      <c r="AM1601">
        <v>0</v>
      </c>
    </row>
    <row r="1602" spans="1:39">
      <c r="A1602">
        <v>1601</v>
      </c>
      <c r="B1602">
        <v>15</v>
      </c>
      <c r="C1602">
        <v>15</v>
      </c>
      <c r="D1602">
        <v>4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992.35</v>
      </c>
      <c r="P1602">
        <v>0</v>
      </c>
      <c r="Q1602">
        <v>323.05</v>
      </c>
      <c r="R1602">
        <v>0</v>
      </c>
      <c r="S1602">
        <v>3099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25</v>
      </c>
      <c r="Z1602">
        <v>838</v>
      </c>
      <c r="AA1602">
        <v>620</v>
      </c>
      <c r="AB1602">
        <v>650</v>
      </c>
      <c r="AC1602">
        <v>33</v>
      </c>
      <c r="AD1602">
        <v>933</v>
      </c>
      <c r="AE1602">
        <v>0</v>
      </c>
      <c r="AF1602">
        <v>0</v>
      </c>
      <c r="AG1602">
        <v>4</v>
      </c>
      <c r="AH1602">
        <v>0</v>
      </c>
      <c r="AI1602">
        <v>0</v>
      </c>
      <c r="AJ1602">
        <v>0</v>
      </c>
      <c r="AK1602">
        <v>1</v>
      </c>
      <c r="AL1602">
        <v>1.01132</v>
      </c>
      <c r="AM1602">
        <v>0</v>
      </c>
    </row>
    <row r="1603" spans="1:39">
      <c r="A1603">
        <v>1602</v>
      </c>
      <c r="B1603">
        <v>15</v>
      </c>
      <c r="C1603">
        <v>15</v>
      </c>
      <c r="D1603">
        <v>4</v>
      </c>
      <c r="E1603">
        <v>357</v>
      </c>
      <c r="F1603">
        <v>934</v>
      </c>
      <c r="G1603">
        <v>934</v>
      </c>
      <c r="H1603">
        <v>478</v>
      </c>
      <c r="I1603">
        <v>252.73853209999999</v>
      </c>
      <c r="J1603">
        <v>125.1137615</v>
      </c>
      <c r="K1603">
        <v>63</v>
      </c>
      <c r="L1603">
        <v>91</v>
      </c>
      <c r="M1603">
        <v>84</v>
      </c>
      <c r="N1603">
        <v>119</v>
      </c>
      <c r="O1603">
        <v>68.62</v>
      </c>
      <c r="P1603">
        <v>61.09</v>
      </c>
      <c r="Q1603">
        <v>3.32</v>
      </c>
      <c r="R1603">
        <v>0.23130000000000001</v>
      </c>
      <c r="S1603">
        <v>62</v>
      </c>
      <c r="T1603">
        <v>50</v>
      </c>
      <c r="U1603">
        <v>182</v>
      </c>
      <c r="V1603">
        <v>266</v>
      </c>
      <c r="W1603">
        <v>252</v>
      </c>
      <c r="X1603">
        <v>184</v>
      </c>
      <c r="Y1603">
        <v>19</v>
      </c>
      <c r="Z1603">
        <v>4</v>
      </c>
      <c r="AA1603">
        <v>21</v>
      </c>
      <c r="AB1603">
        <v>15</v>
      </c>
      <c r="AC1603">
        <v>0</v>
      </c>
      <c r="AD1603">
        <v>3</v>
      </c>
      <c r="AE1603">
        <v>0</v>
      </c>
      <c r="AF1603">
        <v>0</v>
      </c>
      <c r="AG1603">
        <v>4</v>
      </c>
      <c r="AH1603">
        <v>0</v>
      </c>
      <c r="AI1603">
        <v>0</v>
      </c>
      <c r="AJ1603">
        <v>0</v>
      </c>
      <c r="AK1603">
        <v>3</v>
      </c>
      <c r="AL1603">
        <v>1.2541899999999999</v>
      </c>
      <c r="AM1603">
        <v>0</v>
      </c>
    </row>
    <row r="1604" spans="1:39">
      <c r="A1604">
        <v>1603</v>
      </c>
      <c r="B1604">
        <v>15</v>
      </c>
      <c r="C1604">
        <v>15</v>
      </c>
      <c r="D1604">
        <v>4</v>
      </c>
      <c r="E1604">
        <v>250</v>
      </c>
      <c r="F1604">
        <v>611</v>
      </c>
      <c r="G1604">
        <v>623</v>
      </c>
      <c r="H1604">
        <v>322</v>
      </c>
      <c r="I1604">
        <v>213.67072659999999</v>
      </c>
      <c r="J1604">
        <v>49.349013020000001</v>
      </c>
      <c r="K1604">
        <v>44</v>
      </c>
      <c r="L1604">
        <v>65</v>
      </c>
      <c r="M1604">
        <v>56</v>
      </c>
      <c r="N1604">
        <v>85</v>
      </c>
      <c r="O1604">
        <v>100.45</v>
      </c>
      <c r="P1604">
        <v>53.77</v>
      </c>
      <c r="Q1604">
        <v>32.619999999999997</v>
      </c>
      <c r="R1604">
        <v>0.25840000000000002</v>
      </c>
      <c r="S1604">
        <v>389</v>
      </c>
      <c r="T1604">
        <v>32</v>
      </c>
      <c r="U1604">
        <v>106</v>
      </c>
      <c r="V1604">
        <v>164</v>
      </c>
      <c r="W1604">
        <v>176</v>
      </c>
      <c r="X1604">
        <v>145</v>
      </c>
      <c r="Y1604">
        <v>15</v>
      </c>
      <c r="Z1604">
        <v>33</v>
      </c>
      <c r="AA1604">
        <v>152</v>
      </c>
      <c r="AB1604">
        <v>152</v>
      </c>
      <c r="AC1604">
        <v>1</v>
      </c>
      <c r="AD1604">
        <v>36</v>
      </c>
      <c r="AE1604">
        <v>0</v>
      </c>
      <c r="AF1604">
        <v>0</v>
      </c>
      <c r="AG1604">
        <v>4</v>
      </c>
      <c r="AH1604">
        <v>2470</v>
      </c>
      <c r="AI1604">
        <v>0</v>
      </c>
      <c r="AJ1604">
        <v>0</v>
      </c>
      <c r="AK1604">
        <v>3</v>
      </c>
      <c r="AL1604">
        <v>1.1719200000000001</v>
      </c>
      <c r="AM1604">
        <v>0</v>
      </c>
    </row>
    <row r="1605" spans="1:39">
      <c r="A1605">
        <v>1604</v>
      </c>
      <c r="B1605">
        <v>15</v>
      </c>
      <c r="C1605">
        <v>15</v>
      </c>
      <c r="D1605">
        <v>4</v>
      </c>
      <c r="E1605">
        <v>2534</v>
      </c>
      <c r="F1605">
        <v>6348</v>
      </c>
      <c r="G1605">
        <v>6388</v>
      </c>
      <c r="H1605">
        <v>2675</v>
      </c>
      <c r="I1605">
        <v>1196.840391</v>
      </c>
      <c r="J1605">
        <v>1456.1558090000001</v>
      </c>
      <c r="K1605">
        <v>1052</v>
      </c>
      <c r="L1605">
        <v>625</v>
      </c>
      <c r="M1605">
        <v>452</v>
      </c>
      <c r="N1605">
        <v>405</v>
      </c>
      <c r="O1605">
        <v>683.12</v>
      </c>
      <c r="P1605">
        <v>179.85</v>
      </c>
      <c r="Q1605">
        <v>226.13</v>
      </c>
      <c r="R1605">
        <v>0.25059999999999999</v>
      </c>
      <c r="S1605">
        <v>6820</v>
      </c>
      <c r="T1605">
        <v>393</v>
      </c>
      <c r="U1605">
        <v>1419</v>
      </c>
      <c r="V1605">
        <v>1711</v>
      </c>
      <c r="W1605">
        <v>1413</v>
      </c>
      <c r="X1605">
        <v>1452</v>
      </c>
      <c r="Y1605">
        <v>1219</v>
      </c>
      <c r="Z1605">
        <v>1855</v>
      </c>
      <c r="AA1605">
        <v>1599</v>
      </c>
      <c r="AB1605">
        <v>1229</v>
      </c>
      <c r="AC1605">
        <v>33</v>
      </c>
      <c r="AD1605">
        <v>885</v>
      </c>
      <c r="AE1605">
        <v>0</v>
      </c>
      <c r="AF1605">
        <v>0</v>
      </c>
      <c r="AG1605">
        <v>3</v>
      </c>
      <c r="AH1605">
        <v>0</v>
      </c>
      <c r="AI1605">
        <v>0</v>
      </c>
      <c r="AJ1605">
        <v>0</v>
      </c>
      <c r="AK1605">
        <v>3</v>
      </c>
      <c r="AL1605">
        <v>1.50952</v>
      </c>
      <c r="AM1605">
        <v>0</v>
      </c>
    </row>
    <row r="1606" spans="1:39">
      <c r="A1606">
        <v>1605</v>
      </c>
      <c r="B1606">
        <v>15</v>
      </c>
      <c r="C1606">
        <v>15</v>
      </c>
      <c r="D1606">
        <v>4</v>
      </c>
      <c r="E1606">
        <v>456</v>
      </c>
      <c r="F1606">
        <v>1155</v>
      </c>
      <c r="G1606">
        <v>1155</v>
      </c>
      <c r="H1606">
        <v>653</v>
      </c>
      <c r="I1606">
        <v>383.11879049999999</v>
      </c>
      <c r="J1606">
        <v>34.142548599999998</v>
      </c>
      <c r="K1606">
        <v>45</v>
      </c>
      <c r="L1606">
        <v>112</v>
      </c>
      <c r="M1606">
        <v>115</v>
      </c>
      <c r="N1606">
        <v>184</v>
      </c>
      <c r="O1606">
        <v>227.7</v>
      </c>
      <c r="P1606">
        <v>122.62</v>
      </c>
      <c r="Q1606">
        <v>55.57</v>
      </c>
      <c r="R1606">
        <v>0.24590000000000001</v>
      </c>
      <c r="S1606">
        <v>2041</v>
      </c>
      <c r="T1606">
        <v>47</v>
      </c>
      <c r="U1606">
        <v>171</v>
      </c>
      <c r="V1606">
        <v>371</v>
      </c>
      <c r="W1606">
        <v>320</v>
      </c>
      <c r="X1606">
        <v>246</v>
      </c>
      <c r="Y1606">
        <v>575</v>
      </c>
      <c r="Z1606">
        <v>230</v>
      </c>
      <c r="AA1606">
        <v>645</v>
      </c>
      <c r="AB1606">
        <v>443</v>
      </c>
      <c r="AC1606">
        <v>12</v>
      </c>
      <c r="AD1606">
        <v>136</v>
      </c>
      <c r="AE1606">
        <v>0</v>
      </c>
      <c r="AF1606">
        <v>0</v>
      </c>
      <c r="AG1606">
        <v>4</v>
      </c>
      <c r="AH1606">
        <v>3201</v>
      </c>
      <c r="AI1606">
        <v>0</v>
      </c>
      <c r="AJ1606">
        <v>0</v>
      </c>
      <c r="AK1606">
        <v>3</v>
      </c>
      <c r="AL1606">
        <v>1.3193900000000001</v>
      </c>
      <c r="AM1606">
        <v>0</v>
      </c>
    </row>
    <row r="1607" spans="1:39">
      <c r="A1607">
        <v>1606</v>
      </c>
      <c r="B1607">
        <v>15</v>
      </c>
      <c r="C1607">
        <v>15</v>
      </c>
      <c r="D1607">
        <v>4</v>
      </c>
      <c r="E1607">
        <v>1089</v>
      </c>
      <c r="F1607">
        <v>2816</v>
      </c>
      <c r="G1607">
        <v>2902</v>
      </c>
      <c r="H1607">
        <v>1419</v>
      </c>
      <c r="I1607">
        <v>969.76642340000001</v>
      </c>
      <c r="J1607">
        <v>168.06256519999999</v>
      </c>
      <c r="K1607">
        <v>244</v>
      </c>
      <c r="L1607">
        <v>267</v>
      </c>
      <c r="M1607">
        <v>270</v>
      </c>
      <c r="N1607">
        <v>308</v>
      </c>
      <c r="O1607">
        <v>534.4</v>
      </c>
      <c r="P1607">
        <v>200.5</v>
      </c>
      <c r="Q1607">
        <v>268.58</v>
      </c>
      <c r="R1607">
        <v>0.23119999999999999</v>
      </c>
      <c r="S1607">
        <v>5319</v>
      </c>
      <c r="T1607">
        <v>157</v>
      </c>
      <c r="U1607">
        <v>567</v>
      </c>
      <c r="V1607">
        <v>853</v>
      </c>
      <c r="W1607">
        <v>723</v>
      </c>
      <c r="X1607">
        <v>602</v>
      </c>
      <c r="Y1607">
        <v>730</v>
      </c>
      <c r="Z1607">
        <v>1047</v>
      </c>
      <c r="AA1607">
        <v>1457</v>
      </c>
      <c r="AB1607">
        <v>1325</v>
      </c>
      <c r="AC1607">
        <v>13</v>
      </c>
      <c r="AD1607">
        <v>747</v>
      </c>
      <c r="AE1607">
        <v>0</v>
      </c>
      <c r="AF1607">
        <v>0</v>
      </c>
      <c r="AG1607">
        <v>3</v>
      </c>
      <c r="AH1607">
        <v>109</v>
      </c>
      <c r="AI1607">
        <v>0</v>
      </c>
      <c r="AJ1607">
        <v>0</v>
      </c>
      <c r="AK1607">
        <v>3</v>
      </c>
      <c r="AL1607">
        <v>1.3562700000000001</v>
      </c>
      <c r="AM1607">
        <v>0</v>
      </c>
    </row>
    <row r="1608" spans="1:39">
      <c r="A1608">
        <v>1607</v>
      </c>
      <c r="B1608">
        <v>15</v>
      </c>
      <c r="C1608">
        <v>15</v>
      </c>
      <c r="D1608">
        <v>4</v>
      </c>
      <c r="E1608">
        <v>1168</v>
      </c>
      <c r="F1608">
        <v>2950</v>
      </c>
      <c r="G1608">
        <v>2950</v>
      </c>
      <c r="H1608">
        <v>1401</v>
      </c>
      <c r="I1608">
        <v>379.37213759999997</v>
      </c>
      <c r="J1608">
        <v>951.49341179999999</v>
      </c>
      <c r="K1608">
        <v>300</v>
      </c>
      <c r="L1608">
        <v>336</v>
      </c>
      <c r="M1608">
        <v>259</v>
      </c>
      <c r="N1608">
        <v>273</v>
      </c>
      <c r="O1608">
        <v>518.14</v>
      </c>
      <c r="P1608">
        <v>277.11</v>
      </c>
      <c r="Q1608">
        <v>102.27</v>
      </c>
      <c r="R1608">
        <v>0.2447</v>
      </c>
      <c r="S1608">
        <v>1996</v>
      </c>
      <c r="T1608">
        <v>160</v>
      </c>
      <c r="U1608">
        <v>600</v>
      </c>
      <c r="V1608">
        <v>828</v>
      </c>
      <c r="W1608">
        <v>722</v>
      </c>
      <c r="X1608">
        <v>640</v>
      </c>
      <c r="Y1608">
        <v>145</v>
      </c>
      <c r="Z1608">
        <v>276</v>
      </c>
      <c r="AA1608">
        <v>378</v>
      </c>
      <c r="AB1608">
        <v>592</v>
      </c>
      <c r="AC1608">
        <v>31</v>
      </c>
      <c r="AD1608">
        <v>574</v>
      </c>
      <c r="AE1608">
        <v>0</v>
      </c>
      <c r="AF1608">
        <v>0</v>
      </c>
      <c r="AG1608">
        <v>4</v>
      </c>
      <c r="AH1608">
        <v>0</v>
      </c>
      <c r="AI1608">
        <v>0</v>
      </c>
      <c r="AJ1608">
        <v>0</v>
      </c>
      <c r="AK1608">
        <v>3</v>
      </c>
      <c r="AL1608">
        <v>1.3693599999999999</v>
      </c>
      <c r="AM1608">
        <v>0</v>
      </c>
    </row>
    <row r="1609" spans="1:39">
      <c r="A1609">
        <v>1608</v>
      </c>
      <c r="B1609">
        <v>15</v>
      </c>
      <c r="C1609">
        <v>15</v>
      </c>
      <c r="D1609">
        <v>4</v>
      </c>
      <c r="E1609">
        <v>749</v>
      </c>
      <c r="F1609">
        <v>1796</v>
      </c>
      <c r="G1609">
        <v>1796</v>
      </c>
      <c r="H1609">
        <v>880</v>
      </c>
      <c r="I1609">
        <v>448.81427170000001</v>
      </c>
      <c r="J1609">
        <v>330.20430110000001</v>
      </c>
      <c r="K1609">
        <v>209</v>
      </c>
      <c r="L1609">
        <v>188</v>
      </c>
      <c r="M1609">
        <v>143</v>
      </c>
      <c r="N1609">
        <v>209</v>
      </c>
      <c r="O1609">
        <v>158.97999999999999</v>
      </c>
      <c r="P1609">
        <v>134.09</v>
      </c>
      <c r="Q1609">
        <v>10.64</v>
      </c>
      <c r="R1609">
        <v>0.27560000000000001</v>
      </c>
      <c r="S1609">
        <v>439</v>
      </c>
      <c r="T1609">
        <v>84</v>
      </c>
      <c r="U1609">
        <v>294</v>
      </c>
      <c r="V1609">
        <v>495</v>
      </c>
      <c r="W1609">
        <v>484</v>
      </c>
      <c r="X1609">
        <v>439</v>
      </c>
      <c r="Y1609">
        <v>9</v>
      </c>
      <c r="Z1609">
        <v>38</v>
      </c>
      <c r="AA1609">
        <v>126</v>
      </c>
      <c r="AB1609">
        <v>246</v>
      </c>
      <c r="AC1609">
        <v>1</v>
      </c>
      <c r="AD1609">
        <v>19</v>
      </c>
      <c r="AE1609">
        <v>0</v>
      </c>
      <c r="AF1609">
        <v>0</v>
      </c>
      <c r="AG1609">
        <v>4</v>
      </c>
      <c r="AH1609">
        <v>0</v>
      </c>
      <c r="AI1609">
        <v>0</v>
      </c>
      <c r="AJ1609">
        <v>0</v>
      </c>
      <c r="AK1609">
        <v>1</v>
      </c>
      <c r="AL1609">
        <v>1.33047</v>
      </c>
      <c r="AM1609">
        <v>0</v>
      </c>
    </row>
    <row r="1610" spans="1:39">
      <c r="A1610">
        <v>1609</v>
      </c>
      <c r="B1610">
        <v>15</v>
      </c>
      <c r="C1610">
        <v>15</v>
      </c>
      <c r="D1610">
        <v>4</v>
      </c>
      <c r="E1610">
        <v>794</v>
      </c>
      <c r="F1610">
        <v>2008</v>
      </c>
      <c r="G1610">
        <v>2210</v>
      </c>
      <c r="H1610">
        <v>1167</v>
      </c>
      <c r="I1610">
        <v>244.35795100000001</v>
      </c>
      <c r="J1610">
        <v>583.29026950000002</v>
      </c>
      <c r="K1610">
        <v>137</v>
      </c>
      <c r="L1610">
        <v>181</v>
      </c>
      <c r="M1610">
        <v>187</v>
      </c>
      <c r="N1610">
        <v>289</v>
      </c>
      <c r="O1610">
        <v>151.5</v>
      </c>
      <c r="P1610">
        <v>81.03</v>
      </c>
      <c r="Q1610">
        <v>12.83</v>
      </c>
      <c r="R1610">
        <v>0.25750000000000001</v>
      </c>
      <c r="S1610">
        <v>194</v>
      </c>
      <c r="T1610">
        <v>97</v>
      </c>
      <c r="U1610">
        <v>330</v>
      </c>
      <c r="V1610">
        <v>679</v>
      </c>
      <c r="W1610">
        <v>595</v>
      </c>
      <c r="X1610">
        <v>509</v>
      </c>
      <c r="Y1610">
        <v>44</v>
      </c>
      <c r="Z1610">
        <v>28</v>
      </c>
      <c r="AA1610">
        <v>59</v>
      </c>
      <c r="AB1610">
        <v>53</v>
      </c>
      <c r="AC1610">
        <v>0</v>
      </c>
      <c r="AD1610">
        <v>10</v>
      </c>
      <c r="AE1610">
        <v>0</v>
      </c>
      <c r="AF1610">
        <v>0</v>
      </c>
      <c r="AG1610">
        <v>4</v>
      </c>
      <c r="AH1610">
        <v>0</v>
      </c>
      <c r="AI1610">
        <v>0</v>
      </c>
      <c r="AJ1610">
        <v>0</v>
      </c>
      <c r="AK1610">
        <v>1</v>
      </c>
      <c r="AL1610">
        <v>1.4128099999999999</v>
      </c>
      <c r="AM1610">
        <v>0</v>
      </c>
    </row>
    <row r="1611" spans="1:39">
      <c r="A1611">
        <v>1610</v>
      </c>
      <c r="B1611">
        <v>15</v>
      </c>
      <c r="C1611">
        <v>15</v>
      </c>
      <c r="D1611">
        <v>4</v>
      </c>
      <c r="E1611">
        <v>3054</v>
      </c>
      <c r="F1611">
        <v>7989</v>
      </c>
      <c r="G1611">
        <v>8063</v>
      </c>
      <c r="H1611">
        <v>4062</v>
      </c>
      <c r="I1611">
        <v>1425.7304590000001</v>
      </c>
      <c r="J1611">
        <v>1695.5414499999999</v>
      </c>
      <c r="K1611">
        <v>635</v>
      </c>
      <c r="L1611">
        <v>698</v>
      </c>
      <c r="M1611">
        <v>707</v>
      </c>
      <c r="N1611">
        <v>1014</v>
      </c>
      <c r="O1611">
        <v>491.89</v>
      </c>
      <c r="P1611">
        <v>204.46</v>
      </c>
      <c r="Q1611">
        <v>261.5</v>
      </c>
      <c r="R1611">
        <v>0.23400000000000001</v>
      </c>
      <c r="S1611">
        <v>5489</v>
      </c>
      <c r="T1611">
        <v>450</v>
      </c>
      <c r="U1611">
        <v>1527</v>
      </c>
      <c r="V1611">
        <v>2395</v>
      </c>
      <c r="W1611">
        <v>2045</v>
      </c>
      <c r="X1611">
        <v>1646</v>
      </c>
      <c r="Y1611">
        <v>1427</v>
      </c>
      <c r="Z1611">
        <v>902</v>
      </c>
      <c r="AA1611">
        <v>1679</v>
      </c>
      <c r="AB1611">
        <v>1128</v>
      </c>
      <c r="AC1611">
        <v>22</v>
      </c>
      <c r="AD1611">
        <v>331</v>
      </c>
      <c r="AE1611">
        <v>31.25</v>
      </c>
      <c r="AF1611">
        <v>31.25</v>
      </c>
      <c r="AG1611">
        <v>3</v>
      </c>
      <c r="AH1611">
        <v>0</v>
      </c>
      <c r="AI1611">
        <v>0</v>
      </c>
      <c r="AJ1611">
        <v>0</v>
      </c>
      <c r="AK1611">
        <v>2</v>
      </c>
      <c r="AL1611">
        <v>1.46234</v>
      </c>
      <c r="AM1611">
        <v>0</v>
      </c>
    </row>
    <row r="1612" spans="1:39">
      <c r="A1612">
        <v>1611</v>
      </c>
      <c r="B1612">
        <v>15</v>
      </c>
      <c r="C1612">
        <v>15</v>
      </c>
      <c r="D1612">
        <v>4</v>
      </c>
      <c r="E1612">
        <v>1331</v>
      </c>
      <c r="F1612">
        <v>3402</v>
      </c>
      <c r="G1612">
        <v>3433</v>
      </c>
      <c r="H1612">
        <v>1768</v>
      </c>
      <c r="I1612">
        <v>1137.582948</v>
      </c>
      <c r="J1612">
        <v>262.73414530000002</v>
      </c>
      <c r="K1612">
        <v>240</v>
      </c>
      <c r="L1612">
        <v>338</v>
      </c>
      <c r="M1612">
        <v>300</v>
      </c>
      <c r="N1612">
        <v>453</v>
      </c>
      <c r="O1612">
        <v>440.38</v>
      </c>
      <c r="P1612">
        <v>311.01</v>
      </c>
      <c r="Q1612">
        <v>116.96</v>
      </c>
      <c r="R1612">
        <v>0.2432</v>
      </c>
      <c r="S1612">
        <v>1232</v>
      </c>
      <c r="T1612">
        <v>166</v>
      </c>
      <c r="U1612">
        <v>611</v>
      </c>
      <c r="V1612">
        <v>991</v>
      </c>
      <c r="W1612">
        <v>928</v>
      </c>
      <c r="X1612">
        <v>737</v>
      </c>
      <c r="Y1612">
        <v>159</v>
      </c>
      <c r="Z1612">
        <v>76</v>
      </c>
      <c r="AA1612">
        <v>452</v>
      </c>
      <c r="AB1612">
        <v>407</v>
      </c>
      <c r="AC1612">
        <v>0</v>
      </c>
      <c r="AD1612">
        <v>138</v>
      </c>
      <c r="AE1612">
        <v>0</v>
      </c>
      <c r="AF1612">
        <v>0</v>
      </c>
      <c r="AG1612">
        <v>4</v>
      </c>
      <c r="AH1612">
        <v>0</v>
      </c>
      <c r="AI1612">
        <v>0</v>
      </c>
      <c r="AJ1612">
        <v>0</v>
      </c>
      <c r="AK1612">
        <v>3</v>
      </c>
      <c r="AL1612">
        <v>1.1719200000000001</v>
      </c>
      <c r="AM1612">
        <v>0</v>
      </c>
    </row>
    <row r="1613" spans="1:39">
      <c r="A1613">
        <v>1612</v>
      </c>
      <c r="B1613">
        <v>15</v>
      </c>
      <c r="C1613">
        <v>15</v>
      </c>
      <c r="D1613">
        <v>4</v>
      </c>
      <c r="E1613">
        <v>1849</v>
      </c>
      <c r="F1613">
        <v>4539</v>
      </c>
      <c r="G1613">
        <v>4539</v>
      </c>
      <c r="H1613">
        <v>2324</v>
      </c>
      <c r="I1613">
        <v>1109.1549600000001</v>
      </c>
      <c r="J1613">
        <v>838.03597119999995</v>
      </c>
      <c r="K1613">
        <v>434</v>
      </c>
      <c r="L1613">
        <v>439</v>
      </c>
      <c r="M1613">
        <v>421</v>
      </c>
      <c r="N1613">
        <v>555</v>
      </c>
      <c r="O1613">
        <v>2592.46</v>
      </c>
      <c r="P1613">
        <v>1036.19</v>
      </c>
      <c r="Q1613">
        <v>27.6</v>
      </c>
      <c r="R1613">
        <v>0.2666</v>
      </c>
      <c r="S1613">
        <v>2926</v>
      </c>
      <c r="T1613">
        <v>202</v>
      </c>
      <c r="U1613">
        <v>731</v>
      </c>
      <c r="V1613">
        <v>1308</v>
      </c>
      <c r="W1613">
        <v>1223</v>
      </c>
      <c r="X1613">
        <v>1075</v>
      </c>
      <c r="Y1613">
        <v>297</v>
      </c>
      <c r="Z1613">
        <v>819</v>
      </c>
      <c r="AA1613">
        <v>771</v>
      </c>
      <c r="AB1613">
        <v>512</v>
      </c>
      <c r="AC1613">
        <v>60</v>
      </c>
      <c r="AD1613">
        <v>467</v>
      </c>
      <c r="AE1613">
        <v>0</v>
      </c>
      <c r="AF1613">
        <v>0</v>
      </c>
      <c r="AG1613">
        <v>4</v>
      </c>
      <c r="AH1613">
        <v>0</v>
      </c>
      <c r="AI1613">
        <v>0</v>
      </c>
      <c r="AJ1613">
        <v>0</v>
      </c>
      <c r="AK1613">
        <v>1</v>
      </c>
      <c r="AL1613">
        <v>1.16212</v>
      </c>
      <c r="AM1613">
        <v>0</v>
      </c>
    </row>
    <row r="1614" spans="1:39">
      <c r="A1614">
        <v>1613</v>
      </c>
      <c r="B1614">
        <v>15</v>
      </c>
      <c r="C1614">
        <v>15</v>
      </c>
      <c r="D1614">
        <v>4</v>
      </c>
      <c r="E1614">
        <v>24</v>
      </c>
      <c r="F1614">
        <v>43</v>
      </c>
      <c r="G1614">
        <v>43</v>
      </c>
      <c r="H1614">
        <v>18</v>
      </c>
      <c r="I1614">
        <v>3.1264471170000001</v>
      </c>
      <c r="J1614">
        <v>20.56333596</v>
      </c>
      <c r="K1614">
        <v>8</v>
      </c>
      <c r="L1614">
        <v>5</v>
      </c>
      <c r="M1614">
        <v>5</v>
      </c>
      <c r="N1614">
        <v>6</v>
      </c>
      <c r="O1614">
        <v>136.01</v>
      </c>
      <c r="P1614">
        <v>1.78</v>
      </c>
      <c r="Q1614">
        <v>0</v>
      </c>
      <c r="R1614">
        <v>0.4884</v>
      </c>
      <c r="S1614">
        <v>0</v>
      </c>
      <c r="T1614">
        <v>0</v>
      </c>
      <c r="U1614">
        <v>5</v>
      </c>
      <c r="V1614">
        <v>7</v>
      </c>
      <c r="W1614">
        <v>10</v>
      </c>
      <c r="X1614">
        <v>21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4</v>
      </c>
      <c r="AH1614">
        <v>0</v>
      </c>
      <c r="AI1614">
        <v>0</v>
      </c>
      <c r="AJ1614">
        <v>0</v>
      </c>
      <c r="AK1614">
        <v>2</v>
      </c>
      <c r="AL1614">
        <v>1.3768499999999999</v>
      </c>
      <c r="AM1614">
        <v>0</v>
      </c>
    </row>
    <row r="1615" spans="1:39">
      <c r="A1615">
        <v>1614</v>
      </c>
      <c r="B1615">
        <v>15</v>
      </c>
      <c r="C1615">
        <v>15</v>
      </c>
      <c r="D1615">
        <v>4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190.96</v>
      </c>
      <c r="P1615">
        <v>0</v>
      </c>
      <c r="Q1615">
        <v>383.07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5</v>
      </c>
      <c r="AH1615">
        <v>0</v>
      </c>
      <c r="AI1615">
        <v>0</v>
      </c>
      <c r="AJ1615">
        <v>0</v>
      </c>
      <c r="AK1615">
        <v>2</v>
      </c>
      <c r="AL1615">
        <v>1.3768499999999999</v>
      </c>
      <c r="AM1615">
        <v>0</v>
      </c>
    </row>
    <row r="1616" spans="1:39">
      <c r="A1616">
        <v>1615</v>
      </c>
      <c r="B1616">
        <v>15</v>
      </c>
      <c r="C1616">
        <v>15</v>
      </c>
      <c r="D1616">
        <v>4</v>
      </c>
      <c r="E1616">
        <v>498</v>
      </c>
      <c r="F1616">
        <v>1287</v>
      </c>
      <c r="G1616">
        <v>1312</v>
      </c>
      <c r="H1616">
        <v>649</v>
      </c>
      <c r="I1616">
        <v>443.47445260000001</v>
      </c>
      <c r="J1616">
        <v>76.855057349999996</v>
      </c>
      <c r="K1616">
        <v>106</v>
      </c>
      <c r="L1616">
        <v>133</v>
      </c>
      <c r="M1616">
        <v>116</v>
      </c>
      <c r="N1616">
        <v>143</v>
      </c>
      <c r="O1616">
        <v>116.67</v>
      </c>
      <c r="P1616">
        <v>112.41</v>
      </c>
      <c r="Q1616">
        <v>24.64</v>
      </c>
      <c r="R1616">
        <v>0.23480000000000001</v>
      </c>
      <c r="S1616">
        <v>136</v>
      </c>
      <c r="T1616">
        <v>79</v>
      </c>
      <c r="U1616">
        <v>250</v>
      </c>
      <c r="V1616">
        <v>399</v>
      </c>
      <c r="W1616">
        <v>314</v>
      </c>
      <c r="X1616">
        <v>270</v>
      </c>
      <c r="Y1616">
        <v>16</v>
      </c>
      <c r="Z1616">
        <v>22</v>
      </c>
      <c r="AA1616">
        <v>35</v>
      </c>
      <c r="AB1616">
        <v>48</v>
      </c>
      <c r="AC1616">
        <v>0</v>
      </c>
      <c r="AD1616">
        <v>15</v>
      </c>
      <c r="AE1616">
        <v>0</v>
      </c>
      <c r="AF1616">
        <v>0</v>
      </c>
      <c r="AG1616">
        <v>4</v>
      </c>
      <c r="AH1616">
        <v>0</v>
      </c>
      <c r="AI1616">
        <v>0</v>
      </c>
      <c r="AJ1616">
        <v>0</v>
      </c>
      <c r="AK1616">
        <v>3</v>
      </c>
      <c r="AL1616">
        <v>1.3562700000000001</v>
      </c>
      <c r="AM1616">
        <v>0</v>
      </c>
    </row>
    <row r="1617" spans="1:39">
      <c r="A1617">
        <v>1616</v>
      </c>
      <c r="B1617">
        <v>15</v>
      </c>
      <c r="C1617">
        <v>15</v>
      </c>
      <c r="D1617">
        <v>4</v>
      </c>
      <c r="E1617">
        <v>248</v>
      </c>
      <c r="F1617">
        <v>645</v>
      </c>
      <c r="G1617">
        <v>645</v>
      </c>
      <c r="H1617">
        <v>373</v>
      </c>
      <c r="I1617">
        <v>220.47357289999999</v>
      </c>
      <c r="J1617">
        <v>27.176885129999999</v>
      </c>
      <c r="K1617">
        <v>15</v>
      </c>
      <c r="L1617">
        <v>52</v>
      </c>
      <c r="M1617">
        <v>73</v>
      </c>
      <c r="N1617">
        <v>108</v>
      </c>
      <c r="O1617">
        <v>68.3</v>
      </c>
      <c r="P1617">
        <v>32.01</v>
      </c>
      <c r="Q1617">
        <v>3.84</v>
      </c>
      <c r="R1617">
        <v>0.23100000000000001</v>
      </c>
      <c r="S1617">
        <v>102</v>
      </c>
      <c r="T1617">
        <v>33</v>
      </c>
      <c r="U1617">
        <v>95</v>
      </c>
      <c r="V1617">
        <v>191</v>
      </c>
      <c r="W1617">
        <v>199</v>
      </c>
      <c r="X1617">
        <v>127</v>
      </c>
      <c r="Y1617">
        <v>1</v>
      </c>
      <c r="Z1617">
        <v>22</v>
      </c>
      <c r="AA1617">
        <v>28</v>
      </c>
      <c r="AB1617">
        <v>42</v>
      </c>
      <c r="AC1617">
        <v>1</v>
      </c>
      <c r="AD1617">
        <v>8</v>
      </c>
      <c r="AE1617">
        <v>0</v>
      </c>
      <c r="AF1617">
        <v>0</v>
      </c>
      <c r="AG1617">
        <v>4</v>
      </c>
      <c r="AH1617">
        <v>0</v>
      </c>
      <c r="AI1617">
        <v>0</v>
      </c>
      <c r="AJ1617">
        <v>0</v>
      </c>
      <c r="AK1617">
        <v>1</v>
      </c>
      <c r="AL1617">
        <v>1.16137</v>
      </c>
      <c r="AM1617">
        <v>0</v>
      </c>
    </row>
    <row r="1618" spans="1:39">
      <c r="A1618">
        <v>1617</v>
      </c>
      <c r="B1618">
        <v>16</v>
      </c>
      <c r="C1618">
        <v>16</v>
      </c>
      <c r="D1618">
        <v>4</v>
      </c>
      <c r="E1618">
        <v>3366</v>
      </c>
      <c r="F1618">
        <v>11064</v>
      </c>
      <c r="G1618">
        <v>11064</v>
      </c>
      <c r="H1618">
        <v>6047</v>
      </c>
      <c r="I1618">
        <v>2352.3703700000001</v>
      </c>
      <c r="J1618">
        <v>42.370370370000003</v>
      </c>
      <c r="K1618">
        <v>212</v>
      </c>
      <c r="L1618">
        <v>777</v>
      </c>
      <c r="M1618">
        <v>903</v>
      </c>
      <c r="N1618">
        <v>1474</v>
      </c>
      <c r="O1618">
        <v>216.72</v>
      </c>
      <c r="P1618">
        <v>247.38</v>
      </c>
      <c r="Q1618">
        <v>1.19</v>
      </c>
      <c r="R1618">
        <v>0.19839999999999999</v>
      </c>
      <c r="S1618">
        <v>1370</v>
      </c>
      <c r="T1618">
        <v>641</v>
      </c>
      <c r="U1618">
        <v>1853</v>
      </c>
      <c r="V1618">
        <v>3993</v>
      </c>
      <c r="W1618">
        <v>2708</v>
      </c>
      <c r="X1618">
        <v>1869</v>
      </c>
      <c r="Y1618">
        <v>10</v>
      </c>
      <c r="Z1618">
        <v>81</v>
      </c>
      <c r="AA1618">
        <v>273</v>
      </c>
      <c r="AB1618">
        <v>730</v>
      </c>
      <c r="AC1618">
        <v>2</v>
      </c>
      <c r="AD1618">
        <v>274</v>
      </c>
      <c r="AE1618">
        <v>0</v>
      </c>
      <c r="AF1618">
        <v>0</v>
      </c>
      <c r="AG1618">
        <v>2</v>
      </c>
      <c r="AH1618">
        <v>0</v>
      </c>
      <c r="AI1618">
        <v>0</v>
      </c>
      <c r="AJ1618">
        <v>0</v>
      </c>
      <c r="AK1618">
        <v>3</v>
      </c>
      <c r="AL1618">
        <v>1.6724300000000001</v>
      </c>
      <c r="AM1618">
        <v>0</v>
      </c>
    </row>
    <row r="1619" spans="1:39">
      <c r="A1619">
        <v>1618</v>
      </c>
      <c r="B1619">
        <v>16</v>
      </c>
      <c r="C1619">
        <v>16</v>
      </c>
      <c r="D1619">
        <v>4</v>
      </c>
      <c r="E1619">
        <v>741</v>
      </c>
      <c r="F1619">
        <v>2486</v>
      </c>
      <c r="G1619">
        <v>2580</v>
      </c>
      <c r="H1619">
        <v>1363</v>
      </c>
      <c r="I1619">
        <v>750.50937810000005</v>
      </c>
      <c r="J1619">
        <v>7.314906219</v>
      </c>
      <c r="K1619">
        <v>33</v>
      </c>
      <c r="L1619">
        <v>179</v>
      </c>
      <c r="M1619">
        <v>177</v>
      </c>
      <c r="N1619">
        <v>352</v>
      </c>
      <c r="O1619">
        <v>145.6</v>
      </c>
      <c r="P1619">
        <v>137.03</v>
      </c>
      <c r="Q1619">
        <v>1.69</v>
      </c>
      <c r="R1619">
        <v>0.19070000000000001</v>
      </c>
      <c r="S1619">
        <v>93</v>
      </c>
      <c r="T1619">
        <v>146</v>
      </c>
      <c r="U1619">
        <v>454</v>
      </c>
      <c r="V1619">
        <v>903</v>
      </c>
      <c r="W1619">
        <v>653</v>
      </c>
      <c r="X1619">
        <v>424</v>
      </c>
      <c r="Y1619">
        <v>4</v>
      </c>
      <c r="Z1619">
        <v>21</v>
      </c>
      <c r="AA1619">
        <v>32</v>
      </c>
      <c r="AB1619">
        <v>28</v>
      </c>
      <c r="AC1619">
        <v>0</v>
      </c>
      <c r="AD1619">
        <v>8</v>
      </c>
      <c r="AE1619">
        <v>0</v>
      </c>
      <c r="AF1619">
        <v>0</v>
      </c>
      <c r="AG1619">
        <v>4</v>
      </c>
      <c r="AH1619">
        <v>0</v>
      </c>
      <c r="AI1619">
        <v>0</v>
      </c>
      <c r="AJ1619">
        <v>0</v>
      </c>
      <c r="AK1619">
        <v>3</v>
      </c>
      <c r="AL1619">
        <v>1.2718100000000001</v>
      </c>
      <c r="AM1619">
        <v>0</v>
      </c>
    </row>
    <row r="1620" spans="1:39">
      <c r="A1620">
        <v>1619</v>
      </c>
      <c r="B1620">
        <v>16</v>
      </c>
      <c r="C1620">
        <v>16</v>
      </c>
      <c r="D1620">
        <v>4</v>
      </c>
      <c r="E1620">
        <v>552</v>
      </c>
      <c r="F1620">
        <v>1555</v>
      </c>
      <c r="G1620">
        <v>1555</v>
      </c>
      <c r="H1620">
        <v>872</v>
      </c>
      <c r="I1620">
        <v>393.47692310000002</v>
      </c>
      <c r="J1620">
        <v>176.5186813</v>
      </c>
      <c r="K1620">
        <v>38</v>
      </c>
      <c r="L1620">
        <v>117</v>
      </c>
      <c r="M1620">
        <v>157</v>
      </c>
      <c r="N1620">
        <v>240</v>
      </c>
      <c r="O1620">
        <v>132.46</v>
      </c>
      <c r="P1620">
        <v>113.05</v>
      </c>
      <c r="Q1620">
        <v>0.51</v>
      </c>
      <c r="R1620">
        <v>0.21410000000000001</v>
      </c>
      <c r="S1620">
        <v>9</v>
      </c>
      <c r="T1620">
        <v>80</v>
      </c>
      <c r="U1620">
        <v>206</v>
      </c>
      <c r="V1620">
        <v>557</v>
      </c>
      <c r="W1620">
        <v>432</v>
      </c>
      <c r="X1620">
        <v>280</v>
      </c>
      <c r="Y1620">
        <v>1</v>
      </c>
      <c r="Z1620">
        <v>2</v>
      </c>
      <c r="AA1620">
        <v>2</v>
      </c>
      <c r="AB1620">
        <v>4</v>
      </c>
      <c r="AC1620">
        <v>0</v>
      </c>
      <c r="AD1620">
        <v>0</v>
      </c>
      <c r="AE1620">
        <v>0</v>
      </c>
      <c r="AF1620">
        <v>0</v>
      </c>
      <c r="AG1620">
        <v>4</v>
      </c>
      <c r="AH1620">
        <v>0</v>
      </c>
      <c r="AI1620">
        <v>0</v>
      </c>
      <c r="AJ1620">
        <v>0</v>
      </c>
      <c r="AK1620">
        <v>3</v>
      </c>
      <c r="AL1620">
        <v>1.2131700000000001</v>
      </c>
      <c r="AM1620">
        <v>0</v>
      </c>
    </row>
    <row r="1621" spans="1:39">
      <c r="A1621">
        <v>1620</v>
      </c>
      <c r="B1621">
        <v>16</v>
      </c>
      <c r="C1621">
        <v>16</v>
      </c>
      <c r="D1621">
        <v>4</v>
      </c>
      <c r="E1621">
        <v>1110</v>
      </c>
      <c r="F1621">
        <v>3163</v>
      </c>
      <c r="G1621">
        <v>3189</v>
      </c>
      <c r="H1621">
        <v>1771</v>
      </c>
      <c r="I1621">
        <v>954.98176130000002</v>
      </c>
      <c r="J1621">
        <v>184.51797809999999</v>
      </c>
      <c r="K1621">
        <v>102</v>
      </c>
      <c r="L1621">
        <v>229</v>
      </c>
      <c r="M1621">
        <v>290</v>
      </c>
      <c r="N1621">
        <v>489</v>
      </c>
      <c r="O1621">
        <v>278.01</v>
      </c>
      <c r="P1621">
        <v>233.24</v>
      </c>
      <c r="Q1621">
        <v>21.31</v>
      </c>
      <c r="R1621">
        <v>0.20699999999999999</v>
      </c>
      <c r="S1621">
        <v>451</v>
      </c>
      <c r="T1621">
        <v>161</v>
      </c>
      <c r="U1621">
        <v>450</v>
      </c>
      <c r="V1621">
        <v>1133</v>
      </c>
      <c r="W1621">
        <v>867</v>
      </c>
      <c r="X1621">
        <v>578</v>
      </c>
      <c r="Y1621">
        <v>198</v>
      </c>
      <c r="Z1621">
        <v>41</v>
      </c>
      <c r="AA1621">
        <v>137</v>
      </c>
      <c r="AB1621">
        <v>57</v>
      </c>
      <c r="AC1621">
        <v>0</v>
      </c>
      <c r="AD1621">
        <v>18</v>
      </c>
      <c r="AE1621">
        <v>25</v>
      </c>
      <c r="AF1621">
        <v>25</v>
      </c>
      <c r="AG1621">
        <v>4</v>
      </c>
      <c r="AH1621">
        <v>0</v>
      </c>
      <c r="AI1621">
        <v>0</v>
      </c>
      <c r="AJ1621">
        <v>0</v>
      </c>
      <c r="AK1621">
        <v>3</v>
      </c>
      <c r="AL1621">
        <v>1.1888300000000001</v>
      </c>
      <c r="AM1621">
        <v>0</v>
      </c>
    </row>
    <row r="1622" spans="1:39">
      <c r="A1622">
        <v>1621</v>
      </c>
      <c r="B1622">
        <v>16</v>
      </c>
      <c r="C1622">
        <v>16</v>
      </c>
      <c r="D1622">
        <v>4</v>
      </c>
      <c r="E1622">
        <v>877</v>
      </c>
      <c r="F1622">
        <v>3038</v>
      </c>
      <c r="G1622">
        <v>3091</v>
      </c>
      <c r="H1622">
        <v>1622</v>
      </c>
      <c r="I1622">
        <v>863.15783539999995</v>
      </c>
      <c r="J1622">
        <v>0.988726043</v>
      </c>
      <c r="K1622">
        <v>27</v>
      </c>
      <c r="L1622">
        <v>219</v>
      </c>
      <c r="M1622">
        <v>215</v>
      </c>
      <c r="N1622">
        <v>416</v>
      </c>
      <c r="O1622">
        <v>396.14</v>
      </c>
      <c r="P1622">
        <v>240.6</v>
      </c>
      <c r="Q1622">
        <v>4</v>
      </c>
      <c r="R1622">
        <v>0.17599999999999999</v>
      </c>
      <c r="S1622">
        <v>6</v>
      </c>
      <c r="T1622">
        <v>211</v>
      </c>
      <c r="U1622">
        <v>591</v>
      </c>
      <c r="V1622">
        <v>1142</v>
      </c>
      <c r="W1622">
        <v>687</v>
      </c>
      <c r="X1622">
        <v>460</v>
      </c>
      <c r="Y1622">
        <v>0</v>
      </c>
      <c r="Z1622">
        <v>0</v>
      </c>
      <c r="AA1622">
        <v>2</v>
      </c>
      <c r="AB1622">
        <v>3</v>
      </c>
      <c r="AC1622">
        <v>0</v>
      </c>
      <c r="AD1622">
        <v>1</v>
      </c>
      <c r="AE1622">
        <v>0</v>
      </c>
      <c r="AF1622">
        <v>0</v>
      </c>
      <c r="AG1622">
        <v>4</v>
      </c>
      <c r="AH1622">
        <v>0</v>
      </c>
      <c r="AI1622">
        <v>0</v>
      </c>
      <c r="AJ1622">
        <v>0</v>
      </c>
      <c r="AK1622">
        <v>3</v>
      </c>
      <c r="AL1622">
        <v>1.1220300000000001</v>
      </c>
      <c r="AM1622">
        <v>0</v>
      </c>
    </row>
    <row r="1623" spans="1:39">
      <c r="A1623">
        <v>1622</v>
      </c>
      <c r="B1623">
        <v>16</v>
      </c>
      <c r="C1623">
        <v>16</v>
      </c>
      <c r="D1623">
        <v>4</v>
      </c>
      <c r="E1623">
        <v>529</v>
      </c>
      <c r="F1623">
        <v>1756</v>
      </c>
      <c r="G1623">
        <v>1775</v>
      </c>
      <c r="H1623">
        <v>958</v>
      </c>
      <c r="I1623">
        <v>522.36567660000003</v>
      </c>
      <c r="J1623">
        <v>17.807920790000001</v>
      </c>
      <c r="K1623">
        <v>31</v>
      </c>
      <c r="L1623">
        <v>123</v>
      </c>
      <c r="M1623">
        <v>137</v>
      </c>
      <c r="N1623">
        <v>238</v>
      </c>
      <c r="O1623">
        <v>104.89</v>
      </c>
      <c r="P1623">
        <v>68.59</v>
      </c>
      <c r="Q1623">
        <v>0.25</v>
      </c>
      <c r="R1623">
        <v>0.18479999999999999</v>
      </c>
      <c r="S1623">
        <v>76</v>
      </c>
      <c r="T1623">
        <v>111</v>
      </c>
      <c r="U1623">
        <v>312</v>
      </c>
      <c r="V1623">
        <v>638</v>
      </c>
      <c r="W1623">
        <v>421</v>
      </c>
      <c r="X1623">
        <v>293</v>
      </c>
      <c r="Y1623">
        <v>14</v>
      </c>
      <c r="Z1623">
        <v>10</v>
      </c>
      <c r="AA1623">
        <v>23</v>
      </c>
      <c r="AB1623">
        <v>19</v>
      </c>
      <c r="AC1623">
        <v>5</v>
      </c>
      <c r="AD1623">
        <v>5</v>
      </c>
      <c r="AE1623">
        <v>25</v>
      </c>
      <c r="AF1623">
        <v>25</v>
      </c>
      <c r="AG1623">
        <v>4</v>
      </c>
      <c r="AH1623">
        <v>0</v>
      </c>
      <c r="AI1623">
        <v>0</v>
      </c>
      <c r="AJ1623">
        <v>0</v>
      </c>
      <c r="AK1623">
        <v>3</v>
      </c>
      <c r="AL1623">
        <v>1.23943</v>
      </c>
      <c r="AM1623">
        <v>0</v>
      </c>
    </row>
    <row r="1624" spans="1:39">
      <c r="A1624">
        <v>1623</v>
      </c>
      <c r="B1624">
        <v>16</v>
      </c>
      <c r="C1624">
        <v>16</v>
      </c>
      <c r="D1624">
        <v>4</v>
      </c>
      <c r="E1624">
        <v>2612</v>
      </c>
      <c r="F1624">
        <v>6977</v>
      </c>
      <c r="G1624">
        <v>6977</v>
      </c>
      <c r="H1624">
        <v>3590</v>
      </c>
      <c r="I1624">
        <v>264.60202600000002</v>
      </c>
      <c r="J1624">
        <v>2358.738061</v>
      </c>
      <c r="K1624">
        <v>485</v>
      </c>
      <c r="L1624">
        <v>660</v>
      </c>
      <c r="M1624">
        <v>649</v>
      </c>
      <c r="N1624">
        <v>818</v>
      </c>
      <c r="O1624">
        <v>151.30000000000001</v>
      </c>
      <c r="P1624">
        <v>160.13</v>
      </c>
      <c r="Q1624">
        <v>2.44</v>
      </c>
      <c r="R1624">
        <v>0.24840000000000001</v>
      </c>
      <c r="S1624">
        <v>41</v>
      </c>
      <c r="T1624">
        <v>345</v>
      </c>
      <c r="U1624">
        <v>942</v>
      </c>
      <c r="V1624">
        <v>2370</v>
      </c>
      <c r="W1624">
        <v>1822</v>
      </c>
      <c r="X1624">
        <v>1498</v>
      </c>
      <c r="Y1624">
        <v>0</v>
      </c>
      <c r="Z1624">
        <v>14</v>
      </c>
      <c r="AA1624">
        <v>22</v>
      </c>
      <c r="AB1624">
        <v>4</v>
      </c>
      <c r="AC1624">
        <v>0</v>
      </c>
      <c r="AD1624">
        <v>1</v>
      </c>
      <c r="AE1624">
        <v>25</v>
      </c>
      <c r="AF1624">
        <v>25</v>
      </c>
      <c r="AG1624">
        <v>3</v>
      </c>
      <c r="AH1624">
        <v>0</v>
      </c>
      <c r="AI1624">
        <v>0</v>
      </c>
      <c r="AJ1624">
        <v>0</v>
      </c>
      <c r="AK1624">
        <v>3</v>
      </c>
      <c r="AL1624">
        <v>2.0150199999999998</v>
      </c>
      <c r="AM1624">
        <v>0</v>
      </c>
    </row>
    <row r="1625" spans="1:39">
      <c r="A1625">
        <v>1624</v>
      </c>
      <c r="B1625">
        <v>16</v>
      </c>
      <c r="C1625">
        <v>16</v>
      </c>
      <c r="D1625">
        <v>4</v>
      </c>
      <c r="E1625">
        <v>546</v>
      </c>
      <c r="F1625">
        <v>1626</v>
      </c>
      <c r="G1625">
        <v>1639</v>
      </c>
      <c r="H1625">
        <v>876</v>
      </c>
      <c r="I1625">
        <v>452.88372090000001</v>
      </c>
      <c r="J1625">
        <v>101.8635659</v>
      </c>
      <c r="K1625">
        <v>39</v>
      </c>
      <c r="L1625">
        <v>119</v>
      </c>
      <c r="M1625">
        <v>152</v>
      </c>
      <c r="N1625">
        <v>236</v>
      </c>
      <c r="O1625">
        <v>94.22</v>
      </c>
      <c r="P1625">
        <v>96.81</v>
      </c>
      <c r="Q1625">
        <v>0</v>
      </c>
      <c r="R1625">
        <v>0.1794</v>
      </c>
      <c r="S1625">
        <v>0</v>
      </c>
      <c r="T1625">
        <v>103</v>
      </c>
      <c r="U1625">
        <v>273</v>
      </c>
      <c r="V1625">
        <v>601</v>
      </c>
      <c r="W1625">
        <v>401</v>
      </c>
      <c r="X1625">
        <v>261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4</v>
      </c>
      <c r="AH1625">
        <v>0</v>
      </c>
      <c r="AI1625">
        <v>0</v>
      </c>
      <c r="AJ1625">
        <v>0</v>
      </c>
      <c r="AK1625">
        <v>3</v>
      </c>
      <c r="AL1625">
        <v>1.2201500000000001</v>
      </c>
      <c r="AM1625">
        <v>0</v>
      </c>
    </row>
    <row r="1626" spans="1:39">
      <c r="A1626">
        <v>1625</v>
      </c>
      <c r="B1626">
        <v>16</v>
      </c>
      <c r="C1626">
        <v>16</v>
      </c>
      <c r="D1626">
        <v>4</v>
      </c>
      <c r="E1626">
        <v>753</v>
      </c>
      <c r="F1626">
        <v>2115</v>
      </c>
      <c r="G1626">
        <v>2166</v>
      </c>
      <c r="H1626">
        <v>1127</v>
      </c>
      <c r="I1626">
        <v>612.24313729999994</v>
      </c>
      <c r="J1626">
        <v>155.7676471</v>
      </c>
      <c r="K1626">
        <v>105</v>
      </c>
      <c r="L1626">
        <v>157</v>
      </c>
      <c r="M1626">
        <v>191</v>
      </c>
      <c r="N1626">
        <v>300</v>
      </c>
      <c r="O1626">
        <v>159.36000000000001</v>
      </c>
      <c r="P1626">
        <v>154.4</v>
      </c>
      <c r="Q1626">
        <v>2.97</v>
      </c>
      <c r="R1626">
        <v>0.22209999999999999</v>
      </c>
      <c r="S1626">
        <v>76</v>
      </c>
      <c r="T1626">
        <v>119</v>
      </c>
      <c r="U1626">
        <v>315</v>
      </c>
      <c r="V1626">
        <v>745</v>
      </c>
      <c r="W1626">
        <v>569</v>
      </c>
      <c r="X1626">
        <v>418</v>
      </c>
      <c r="Y1626">
        <v>8</v>
      </c>
      <c r="Z1626">
        <v>15</v>
      </c>
      <c r="AA1626">
        <v>25</v>
      </c>
      <c r="AB1626">
        <v>23</v>
      </c>
      <c r="AC1626">
        <v>0</v>
      </c>
      <c r="AD1626">
        <v>5</v>
      </c>
      <c r="AE1626">
        <v>0</v>
      </c>
      <c r="AF1626">
        <v>0</v>
      </c>
      <c r="AG1626">
        <v>4</v>
      </c>
      <c r="AH1626">
        <v>0</v>
      </c>
      <c r="AI1626">
        <v>0</v>
      </c>
      <c r="AJ1626">
        <v>0</v>
      </c>
      <c r="AK1626">
        <v>3</v>
      </c>
      <c r="AL1626">
        <v>1.19878</v>
      </c>
      <c r="AM1626">
        <v>0</v>
      </c>
    </row>
    <row r="1627" spans="1:39">
      <c r="A1627">
        <v>1626</v>
      </c>
      <c r="B1627">
        <v>16</v>
      </c>
      <c r="C1627">
        <v>16</v>
      </c>
      <c r="D1627">
        <v>4</v>
      </c>
      <c r="E1627">
        <v>958</v>
      </c>
      <c r="F1627">
        <v>2822</v>
      </c>
      <c r="G1627">
        <v>2862</v>
      </c>
      <c r="H1627">
        <v>1559</v>
      </c>
      <c r="I1627">
        <v>776</v>
      </c>
      <c r="J1627">
        <v>207</v>
      </c>
      <c r="K1627">
        <v>71</v>
      </c>
      <c r="L1627">
        <v>188</v>
      </c>
      <c r="M1627">
        <v>274</v>
      </c>
      <c r="N1627">
        <v>425</v>
      </c>
      <c r="O1627">
        <v>315.95999999999998</v>
      </c>
      <c r="P1627">
        <v>167.42</v>
      </c>
      <c r="Q1627">
        <v>106</v>
      </c>
      <c r="R1627">
        <v>0.1943</v>
      </c>
      <c r="S1627">
        <v>1903</v>
      </c>
      <c r="T1627">
        <v>169</v>
      </c>
      <c r="U1627">
        <v>451</v>
      </c>
      <c r="V1627">
        <v>1017</v>
      </c>
      <c r="W1627">
        <v>752</v>
      </c>
      <c r="X1627">
        <v>473</v>
      </c>
      <c r="Y1627">
        <v>587</v>
      </c>
      <c r="Z1627">
        <v>175</v>
      </c>
      <c r="AA1627">
        <v>831</v>
      </c>
      <c r="AB1627">
        <v>274</v>
      </c>
      <c r="AC1627">
        <v>1</v>
      </c>
      <c r="AD1627">
        <v>35</v>
      </c>
      <c r="AE1627">
        <v>0</v>
      </c>
      <c r="AF1627">
        <v>0</v>
      </c>
      <c r="AG1627">
        <v>4</v>
      </c>
      <c r="AH1627">
        <v>1536</v>
      </c>
      <c r="AI1627">
        <v>0</v>
      </c>
      <c r="AJ1627">
        <v>0</v>
      </c>
      <c r="AK1627">
        <v>3</v>
      </c>
      <c r="AL1627">
        <v>1.3729100000000001</v>
      </c>
      <c r="AM1627">
        <v>0</v>
      </c>
    </row>
    <row r="1628" spans="1:39">
      <c r="A1628">
        <v>1627</v>
      </c>
      <c r="B1628">
        <v>16</v>
      </c>
      <c r="C1628">
        <v>16</v>
      </c>
      <c r="D1628">
        <v>4</v>
      </c>
      <c r="E1628">
        <v>1360</v>
      </c>
      <c r="F1628">
        <v>4045</v>
      </c>
      <c r="G1628">
        <v>4068</v>
      </c>
      <c r="H1628">
        <v>2165</v>
      </c>
      <c r="I1628">
        <v>934.13506010000003</v>
      </c>
      <c r="J1628">
        <v>408.25161889999998</v>
      </c>
      <c r="K1628">
        <v>101</v>
      </c>
      <c r="L1628">
        <v>285</v>
      </c>
      <c r="M1628">
        <v>397</v>
      </c>
      <c r="N1628">
        <v>577</v>
      </c>
      <c r="O1628">
        <v>205.5</v>
      </c>
      <c r="P1628">
        <v>204.1</v>
      </c>
      <c r="Q1628">
        <v>3.34</v>
      </c>
      <c r="R1628">
        <v>0.1817</v>
      </c>
      <c r="S1628">
        <v>138</v>
      </c>
      <c r="T1628">
        <v>262</v>
      </c>
      <c r="U1628">
        <v>693</v>
      </c>
      <c r="V1628">
        <v>1470</v>
      </c>
      <c r="W1628">
        <v>1010</v>
      </c>
      <c r="X1628">
        <v>633</v>
      </c>
      <c r="Y1628">
        <v>39</v>
      </c>
      <c r="Z1628">
        <v>16</v>
      </c>
      <c r="AA1628">
        <v>36</v>
      </c>
      <c r="AB1628">
        <v>34</v>
      </c>
      <c r="AC1628">
        <v>1</v>
      </c>
      <c r="AD1628">
        <v>12</v>
      </c>
      <c r="AE1628">
        <v>0</v>
      </c>
      <c r="AF1628">
        <v>0</v>
      </c>
      <c r="AG1628">
        <v>4</v>
      </c>
      <c r="AH1628">
        <v>0</v>
      </c>
      <c r="AI1628">
        <v>0</v>
      </c>
      <c r="AJ1628">
        <v>0</v>
      </c>
      <c r="AK1628">
        <v>3</v>
      </c>
      <c r="AL1628">
        <v>1.2572300000000001</v>
      </c>
      <c r="AM1628">
        <v>0</v>
      </c>
    </row>
    <row r="1629" spans="1:39">
      <c r="A1629">
        <v>1628</v>
      </c>
      <c r="B1629">
        <v>16</v>
      </c>
      <c r="C1629">
        <v>16</v>
      </c>
      <c r="D1629">
        <v>4</v>
      </c>
      <c r="E1629">
        <v>1281</v>
      </c>
      <c r="F1629">
        <v>3872</v>
      </c>
      <c r="G1629">
        <v>3872</v>
      </c>
      <c r="H1629">
        <v>2045</v>
      </c>
      <c r="I1629">
        <v>1308</v>
      </c>
      <c r="J1629">
        <v>0</v>
      </c>
      <c r="K1629">
        <v>90</v>
      </c>
      <c r="L1629">
        <v>267</v>
      </c>
      <c r="M1629">
        <v>388</v>
      </c>
      <c r="N1629">
        <v>536</v>
      </c>
      <c r="O1629">
        <v>379.52</v>
      </c>
      <c r="P1629">
        <v>312.72000000000003</v>
      </c>
      <c r="Q1629">
        <v>73</v>
      </c>
      <c r="R1629">
        <v>0.1671</v>
      </c>
      <c r="S1629">
        <v>41</v>
      </c>
      <c r="T1629">
        <v>270</v>
      </c>
      <c r="U1629">
        <v>699</v>
      </c>
      <c r="V1629">
        <v>1425</v>
      </c>
      <c r="W1629">
        <v>920</v>
      </c>
      <c r="X1629">
        <v>558</v>
      </c>
      <c r="Y1629">
        <v>0</v>
      </c>
      <c r="Z1629">
        <v>8</v>
      </c>
      <c r="AA1629">
        <v>8</v>
      </c>
      <c r="AB1629">
        <v>14</v>
      </c>
      <c r="AC1629">
        <v>0</v>
      </c>
      <c r="AD1629">
        <v>11</v>
      </c>
      <c r="AE1629">
        <v>25</v>
      </c>
      <c r="AF1629">
        <v>25</v>
      </c>
      <c r="AG1629">
        <v>4</v>
      </c>
      <c r="AH1629">
        <v>0</v>
      </c>
      <c r="AI1629">
        <v>0</v>
      </c>
      <c r="AJ1629">
        <v>0</v>
      </c>
      <c r="AK1629">
        <v>2</v>
      </c>
      <c r="AL1629">
        <v>1.0841000000000001</v>
      </c>
      <c r="AM1629">
        <v>0</v>
      </c>
    </row>
    <row r="1630" spans="1:39">
      <c r="A1630">
        <v>1629</v>
      </c>
      <c r="B1630">
        <v>16</v>
      </c>
      <c r="C1630">
        <v>16</v>
      </c>
      <c r="D1630">
        <v>4</v>
      </c>
      <c r="E1630">
        <v>2187</v>
      </c>
      <c r="F1630">
        <v>6255</v>
      </c>
      <c r="G1630">
        <v>6270</v>
      </c>
      <c r="H1630">
        <v>3488</v>
      </c>
      <c r="I1630">
        <v>1434</v>
      </c>
      <c r="J1630">
        <v>473</v>
      </c>
      <c r="K1630">
        <v>155</v>
      </c>
      <c r="L1630">
        <v>499</v>
      </c>
      <c r="M1630">
        <v>596</v>
      </c>
      <c r="N1630">
        <v>937</v>
      </c>
      <c r="O1630">
        <v>419.21</v>
      </c>
      <c r="P1630">
        <v>272</v>
      </c>
      <c r="Q1630">
        <v>138</v>
      </c>
      <c r="R1630">
        <v>0.2107</v>
      </c>
      <c r="S1630">
        <v>1255</v>
      </c>
      <c r="T1630">
        <v>328</v>
      </c>
      <c r="U1630">
        <v>883</v>
      </c>
      <c r="V1630">
        <v>2273</v>
      </c>
      <c r="W1630">
        <v>1672</v>
      </c>
      <c r="X1630">
        <v>1114</v>
      </c>
      <c r="Y1630">
        <v>191</v>
      </c>
      <c r="Z1630">
        <v>231</v>
      </c>
      <c r="AA1630">
        <v>365</v>
      </c>
      <c r="AB1630">
        <v>270</v>
      </c>
      <c r="AC1630">
        <v>0</v>
      </c>
      <c r="AD1630">
        <v>198</v>
      </c>
      <c r="AE1630">
        <v>25</v>
      </c>
      <c r="AF1630">
        <v>25</v>
      </c>
      <c r="AG1630">
        <v>4</v>
      </c>
      <c r="AH1630">
        <v>0</v>
      </c>
      <c r="AI1630">
        <v>0</v>
      </c>
      <c r="AJ1630">
        <v>0</v>
      </c>
      <c r="AK1630">
        <v>2</v>
      </c>
      <c r="AL1630">
        <v>1.28437</v>
      </c>
      <c r="AM1630">
        <v>0</v>
      </c>
    </row>
    <row r="1631" spans="1:39">
      <c r="A1631">
        <v>1630</v>
      </c>
      <c r="B1631">
        <v>16</v>
      </c>
      <c r="C1631">
        <v>16</v>
      </c>
      <c r="D1631">
        <v>4</v>
      </c>
      <c r="E1631">
        <v>1908</v>
      </c>
      <c r="F1631">
        <v>6519</v>
      </c>
      <c r="G1631">
        <v>6547</v>
      </c>
      <c r="H1631">
        <v>3548</v>
      </c>
      <c r="I1631">
        <v>1144.5961540000001</v>
      </c>
      <c r="J1631">
        <v>603.38461540000003</v>
      </c>
      <c r="K1631">
        <v>104</v>
      </c>
      <c r="L1631">
        <v>390</v>
      </c>
      <c r="M1631">
        <v>447</v>
      </c>
      <c r="N1631">
        <v>967</v>
      </c>
      <c r="O1631">
        <v>246.85</v>
      </c>
      <c r="P1631">
        <v>197</v>
      </c>
      <c r="Q1631">
        <v>20.23</v>
      </c>
      <c r="R1631">
        <v>0.1757</v>
      </c>
      <c r="S1631">
        <v>549</v>
      </c>
      <c r="T1631">
        <v>429</v>
      </c>
      <c r="U1631">
        <v>1192</v>
      </c>
      <c r="V1631">
        <v>2401</v>
      </c>
      <c r="W1631">
        <v>1543</v>
      </c>
      <c r="X1631">
        <v>982</v>
      </c>
      <c r="Y1631">
        <v>224</v>
      </c>
      <c r="Z1631">
        <v>62</v>
      </c>
      <c r="AA1631">
        <v>149</v>
      </c>
      <c r="AB1631">
        <v>88</v>
      </c>
      <c r="AC1631">
        <v>0</v>
      </c>
      <c r="AD1631">
        <v>26</v>
      </c>
      <c r="AE1631">
        <v>0</v>
      </c>
      <c r="AF1631">
        <v>0</v>
      </c>
      <c r="AG1631">
        <v>3</v>
      </c>
      <c r="AH1631">
        <v>0</v>
      </c>
      <c r="AI1631">
        <v>0</v>
      </c>
      <c r="AJ1631">
        <v>0</v>
      </c>
      <c r="AK1631">
        <v>3</v>
      </c>
      <c r="AL1631">
        <v>1.50651</v>
      </c>
      <c r="AM1631">
        <v>0</v>
      </c>
    </row>
    <row r="1632" spans="1:39">
      <c r="A1632">
        <v>1631</v>
      </c>
      <c r="B1632">
        <v>16</v>
      </c>
      <c r="C1632">
        <v>16</v>
      </c>
      <c r="D1632">
        <v>4</v>
      </c>
      <c r="E1632">
        <v>102</v>
      </c>
      <c r="F1632">
        <v>240</v>
      </c>
      <c r="G1632">
        <v>240</v>
      </c>
      <c r="H1632">
        <v>109</v>
      </c>
      <c r="I1632">
        <v>28.750593819999999</v>
      </c>
      <c r="J1632">
        <v>66.162707839999996</v>
      </c>
      <c r="K1632">
        <v>32</v>
      </c>
      <c r="L1632">
        <v>23</v>
      </c>
      <c r="M1632">
        <v>18</v>
      </c>
      <c r="N1632">
        <v>29</v>
      </c>
      <c r="O1632">
        <v>48.52</v>
      </c>
      <c r="P1632">
        <v>8.35</v>
      </c>
      <c r="Q1632">
        <v>28.16</v>
      </c>
      <c r="R1632">
        <v>0.27500000000000002</v>
      </c>
      <c r="S1632">
        <v>447</v>
      </c>
      <c r="T1632">
        <v>13</v>
      </c>
      <c r="U1632">
        <v>39</v>
      </c>
      <c r="V1632">
        <v>69</v>
      </c>
      <c r="W1632">
        <v>64</v>
      </c>
      <c r="X1632">
        <v>55</v>
      </c>
      <c r="Y1632">
        <v>21</v>
      </c>
      <c r="Z1632">
        <v>77</v>
      </c>
      <c r="AA1632">
        <v>125</v>
      </c>
      <c r="AB1632">
        <v>116</v>
      </c>
      <c r="AC1632">
        <v>0</v>
      </c>
      <c r="AD1632">
        <v>108</v>
      </c>
      <c r="AE1632">
        <v>31.25</v>
      </c>
      <c r="AF1632">
        <v>31.25</v>
      </c>
      <c r="AG1632">
        <v>4</v>
      </c>
      <c r="AH1632">
        <v>0</v>
      </c>
      <c r="AI1632">
        <v>0</v>
      </c>
      <c r="AJ1632">
        <v>0</v>
      </c>
      <c r="AK1632">
        <v>3</v>
      </c>
      <c r="AL1632">
        <v>1.65764</v>
      </c>
      <c r="AM1632">
        <v>0</v>
      </c>
    </row>
    <row r="1633" spans="1:39">
      <c r="A1633">
        <v>1632</v>
      </c>
      <c r="B1633">
        <v>16</v>
      </c>
      <c r="C1633">
        <v>16</v>
      </c>
      <c r="D1633">
        <v>4</v>
      </c>
      <c r="E1633">
        <v>1107</v>
      </c>
      <c r="F1633">
        <v>3330</v>
      </c>
      <c r="G1633">
        <v>3356</v>
      </c>
      <c r="H1633">
        <v>1801</v>
      </c>
      <c r="I1633">
        <v>1129.9792420000001</v>
      </c>
      <c r="J1633">
        <v>1.9981949459999999</v>
      </c>
      <c r="K1633">
        <v>58</v>
      </c>
      <c r="L1633">
        <v>247</v>
      </c>
      <c r="M1633">
        <v>337</v>
      </c>
      <c r="N1633">
        <v>465</v>
      </c>
      <c r="O1633">
        <v>1976.77</v>
      </c>
      <c r="P1633">
        <v>532</v>
      </c>
      <c r="Q1633">
        <v>46</v>
      </c>
      <c r="R1633">
        <v>0.1779</v>
      </c>
      <c r="S1633">
        <v>400</v>
      </c>
      <c r="T1633">
        <v>223</v>
      </c>
      <c r="U1633">
        <v>569</v>
      </c>
      <c r="V1633">
        <v>1222</v>
      </c>
      <c r="W1633">
        <v>838</v>
      </c>
      <c r="X1633">
        <v>504</v>
      </c>
      <c r="Y1633">
        <v>4</v>
      </c>
      <c r="Z1633">
        <v>139</v>
      </c>
      <c r="AA1633">
        <v>139</v>
      </c>
      <c r="AB1633">
        <v>105</v>
      </c>
      <c r="AC1633">
        <v>0</v>
      </c>
      <c r="AD1633">
        <v>13</v>
      </c>
      <c r="AE1633">
        <v>0</v>
      </c>
      <c r="AF1633">
        <v>0</v>
      </c>
      <c r="AG1633">
        <v>4</v>
      </c>
      <c r="AH1633">
        <v>0</v>
      </c>
      <c r="AI1633">
        <v>0</v>
      </c>
      <c r="AJ1633">
        <v>0</v>
      </c>
      <c r="AK1633">
        <v>1</v>
      </c>
      <c r="AL1633">
        <v>1.0275399999999999</v>
      </c>
      <c r="AM1633">
        <v>0</v>
      </c>
    </row>
    <row r="1634" spans="1:39">
      <c r="A1634">
        <v>1633</v>
      </c>
      <c r="B1634">
        <v>16</v>
      </c>
      <c r="C1634">
        <v>16</v>
      </c>
      <c r="D1634">
        <v>4</v>
      </c>
      <c r="E1634">
        <v>727</v>
      </c>
      <c r="F1634">
        <v>2142</v>
      </c>
      <c r="G1634">
        <v>2142</v>
      </c>
      <c r="H1634">
        <v>1152</v>
      </c>
      <c r="I1634">
        <v>661.61762950000002</v>
      </c>
      <c r="J1634">
        <v>80.104228710000001</v>
      </c>
      <c r="K1634">
        <v>53</v>
      </c>
      <c r="L1634">
        <v>148</v>
      </c>
      <c r="M1634">
        <v>222</v>
      </c>
      <c r="N1634">
        <v>304</v>
      </c>
      <c r="O1634">
        <v>240.62</v>
      </c>
      <c r="P1634">
        <v>179.65</v>
      </c>
      <c r="Q1634">
        <v>13.24</v>
      </c>
      <c r="R1634">
        <v>0.18859999999999999</v>
      </c>
      <c r="S1634">
        <v>761</v>
      </c>
      <c r="T1634">
        <v>134</v>
      </c>
      <c r="U1634">
        <v>346</v>
      </c>
      <c r="V1634">
        <v>777</v>
      </c>
      <c r="W1634">
        <v>537</v>
      </c>
      <c r="X1634">
        <v>348</v>
      </c>
      <c r="Y1634">
        <v>93</v>
      </c>
      <c r="Z1634">
        <v>114</v>
      </c>
      <c r="AA1634">
        <v>291</v>
      </c>
      <c r="AB1634">
        <v>227</v>
      </c>
      <c r="AC1634">
        <v>1</v>
      </c>
      <c r="AD1634">
        <v>35</v>
      </c>
      <c r="AE1634">
        <v>0</v>
      </c>
      <c r="AF1634">
        <v>0</v>
      </c>
      <c r="AG1634">
        <v>4</v>
      </c>
      <c r="AH1634">
        <v>0</v>
      </c>
      <c r="AI1634">
        <v>0</v>
      </c>
      <c r="AJ1634">
        <v>0</v>
      </c>
      <c r="AK1634">
        <v>3</v>
      </c>
      <c r="AL1634">
        <v>1.22349</v>
      </c>
      <c r="AM1634">
        <v>0</v>
      </c>
    </row>
    <row r="1635" spans="1:39">
      <c r="A1635">
        <v>1634</v>
      </c>
      <c r="B1635">
        <v>16</v>
      </c>
      <c r="C1635">
        <v>16</v>
      </c>
      <c r="D1635">
        <v>4</v>
      </c>
      <c r="E1635">
        <v>704</v>
      </c>
      <c r="F1635">
        <v>1784</v>
      </c>
      <c r="G1635">
        <v>1784</v>
      </c>
      <c r="H1635">
        <v>728</v>
      </c>
      <c r="I1635">
        <v>340.15508410000001</v>
      </c>
      <c r="J1635">
        <v>377.36356990000002</v>
      </c>
      <c r="K1635">
        <v>333</v>
      </c>
      <c r="L1635">
        <v>130</v>
      </c>
      <c r="M1635">
        <v>89</v>
      </c>
      <c r="N1635">
        <v>152</v>
      </c>
      <c r="O1635">
        <v>356.69</v>
      </c>
      <c r="P1635">
        <v>418.55</v>
      </c>
      <c r="Q1635">
        <v>13.9</v>
      </c>
      <c r="R1635">
        <v>0.26960000000000001</v>
      </c>
      <c r="S1635">
        <v>933</v>
      </c>
      <c r="T1635">
        <v>118</v>
      </c>
      <c r="U1635">
        <v>304</v>
      </c>
      <c r="V1635">
        <v>546</v>
      </c>
      <c r="W1635">
        <v>386</v>
      </c>
      <c r="X1635">
        <v>430</v>
      </c>
      <c r="Y1635">
        <v>143</v>
      </c>
      <c r="Z1635">
        <v>143</v>
      </c>
      <c r="AA1635">
        <v>295</v>
      </c>
      <c r="AB1635">
        <v>266</v>
      </c>
      <c r="AC1635">
        <v>8</v>
      </c>
      <c r="AD1635">
        <v>78</v>
      </c>
      <c r="AE1635">
        <v>31.25</v>
      </c>
      <c r="AF1635">
        <v>31.25</v>
      </c>
      <c r="AG1635">
        <v>4</v>
      </c>
      <c r="AH1635">
        <v>2453</v>
      </c>
      <c r="AI1635">
        <v>0</v>
      </c>
      <c r="AJ1635">
        <v>0</v>
      </c>
      <c r="AK1635">
        <v>2</v>
      </c>
      <c r="AL1635">
        <v>1.37798</v>
      </c>
      <c r="AM1635">
        <v>0</v>
      </c>
    </row>
    <row r="1636" spans="1:39">
      <c r="A1636">
        <v>1635</v>
      </c>
      <c r="B1636">
        <v>16</v>
      </c>
      <c r="C1636">
        <v>16</v>
      </c>
      <c r="D1636">
        <v>4</v>
      </c>
      <c r="E1636">
        <v>2363</v>
      </c>
      <c r="F1636">
        <v>7016</v>
      </c>
      <c r="G1636">
        <v>7052</v>
      </c>
      <c r="H1636">
        <v>3713</v>
      </c>
      <c r="I1636">
        <v>1899</v>
      </c>
      <c r="J1636">
        <v>573</v>
      </c>
      <c r="K1636">
        <v>213</v>
      </c>
      <c r="L1636">
        <v>511</v>
      </c>
      <c r="M1636">
        <v>651</v>
      </c>
      <c r="N1636">
        <v>988</v>
      </c>
      <c r="O1636">
        <v>483.62</v>
      </c>
      <c r="P1636">
        <v>418.21</v>
      </c>
      <c r="Q1636">
        <v>77</v>
      </c>
      <c r="R1636">
        <v>0.18720000000000001</v>
      </c>
      <c r="S1636">
        <v>1351</v>
      </c>
      <c r="T1636">
        <v>463</v>
      </c>
      <c r="U1636">
        <v>1217</v>
      </c>
      <c r="V1636">
        <v>2490</v>
      </c>
      <c r="W1636">
        <v>1764</v>
      </c>
      <c r="X1636">
        <v>1118</v>
      </c>
      <c r="Y1636">
        <v>171</v>
      </c>
      <c r="Z1636">
        <v>155</v>
      </c>
      <c r="AA1636">
        <v>734</v>
      </c>
      <c r="AB1636">
        <v>255</v>
      </c>
      <c r="AC1636">
        <v>1</v>
      </c>
      <c r="AD1636">
        <v>35</v>
      </c>
      <c r="AE1636">
        <v>0</v>
      </c>
      <c r="AF1636">
        <v>0</v>
      </c>
      <c r="AG1636">
        <v>4</v>
      </c>
      <c r="AH1636">
        <v>131</v>
      </c>
      <c r="AI1636">
        <v>0</v>
      </c>
      <c r="AJ1636">
        <v>0</v>
      </c>
      <c r="AK1636">
        <v>3</v>
      </c>
      <c r="AL1636">
        <v>1.28142</v>
      </c>
      <c r="AM1636">
        <v>0</v>
      </c>
    </row>
    <row r="1637" spans="1:39">
      <c r="A1637">
        <v>1636</v>
      </c>
      <c r="B1637">
        <v>16</v>
      </c>
      <c r="C1637">
        <v>16</v>
      </c>
      <c r="D1637">
        <v>4</v>
      </c>
      <c r="E1637">
        <v>1106</v>
      </c>
      <c r="F1637">
        <v>3153</v>
      </c>
      <c r="G1637">
        <v>3170</v>
      </c>
      <c r="H1637">
        <v>1839</v>
      </c>
      <c r="I1637">
        <v>977</v>
      </c>
      <c r="J1637">
        <v>158</v>
      </c>
      <c r="K1637">
        <v>75</v>
      </c>
      <c r="L1637">
        <v>217</v>
      </c>
      <c r="M1637">
        <v>287</v>
      </c>
      <c r="N1637">
        <v>527</v>
      </c>
      <c r="O1637">
        <v>306.47000000000003</v>
      </c>
      <c r="P1637">
        <v>194.36</v>
      </c>
      <c r="Q1637">
        <v>78.319999999999993</v>
      </c>
      <c r="R1637">
        <v>0.21740000000000001</v>
      </c>
      <c r="S1637">
        <v>718</v>
      </c>
      <c r="T1637">
        <v>144</v>
      </c>
      <c r="U1637">
        <v>394</v>
      </c>
      <c r="V1637">
        <v>1168</v>
      </c>
      <c r="W1637">
        <v>883</v>
      </c>
      <c r="X1637">
        <v>581</v>
      </c>
      <c r="Y1637">
        <v>150</v>
      </c>
      <c r="Z1637">
        <v>112</v>
      </c>
      <c r="AA1637">
        <v>240</v>
      </c>
      <c r="AB1637">
        <v>162</v>
      </c>
      <c r="AC1637">
        <v>3</v>
      </c>
      <c r="AD1637">
        <v>51</v>
      </c>
      <c r="AE1637">
        <v>0</v>
      </c>
      <c r="AF1637">
        <v>0</v>
      </c>
      <c r="AG1637">
        <v>4</v>
      </c>
      <c r="AH1637">
        <v>0</v>
      </c>
      <c r="AI1637">
        <v>0</v>
      </c>
      <c r="AJ1637">
        <v>0</v>
      </c>
      <c r="AK1637">
        <v>3</v>
      </c>
      <c r="AL1637">
        <v>1.1916199999999999</v>
      </c>
      <c r="AM1637">
        <v>0</v>
      </c>
    </row>
    <row r="1638" spans="1:39">
      <c r="A1638">
        <v>1637</v>
      </c>
      <c r="B1638">
        <v>16</v>
      </c>
      <c r="C1638">
        <v>16</v>
      </c>
      <c r="D1638">
        <v>4</v>
      </c>
      <c r="E1638">
        <v>1987</v>
      </c>
      <c r="F1638">
        <v>5843</v>
      </c>
      <c r="G1638">
        <v>5873</v>
      </c>
      <c r="H1638">
        <v>3214</v>
      </c>
      <c r="I1638">
        <v>1742.6810760000001</v>
      </c>
      <c r="J1638">
        <v>317.8054755</v>
      </c>
      <c r="K1638">
        <v>117</v>
      </c>
      <c r="L1638">
        <v>472</v>
      </c>
      <c r="M1638">
        <v>531</v>
      </c>
      <c r="N1638">
        <v>867</v>
      </c>
      <c r="O1638">
        <v>512.62</v>
      </c>
      <c r="P1638">
        <v>395</v>
      </c>
      <c r="Q1638">
        <v>126</v>
      </c>
      <c r="R1638">
        <v>0.1933</v>
      </c>
      <c r="S1638">
        <v>328</v>
      </c>
      <c r="T1638">
        <v>344</v>
      </c>
      <c r="U1638">
        <v>937</v>
      </c>
      <c r="V1638">
        <v>2130</v>
      </c>
      <c r="W1638">
        <v>1502</v>
      </c>
      <c r="X1638">
        <v>960</v>
      </c>
      <c r="Y1638">
        <v>15</v>
      </c>
      <c r="Z1638">
        <v>40</v>
      </c>
      <c r="AA1638">
        <v>107</v>
      </c>
      <c r="AB1638">
        <v>96</v>
      </c>
      <c r="AC1638">
        <v>1</v>
      </c>
      <c r="AD1638">
        <v>69</v>
      </c>
      <c r="AE1638">
        <v>0</v>
      </c>
      <c r="AF1638">
        <v>0</v>
      </c>
      <c r="AG1638">
        <v>4</v>
      </c>
      <c r="AH1638">
        <v>0</v>
      </c>
      <c r="AI1638">
        <v>0</v>
      </c>
      <c r="AJ1638">
        <v>0</v>
      </c>
      <c r="AK1638">
        <v>3</v>
      </c>
      <c r="AL1638">
        <v>1.1275999999999999</v>
      </c>
      <c r="AM1638">
        <v>0</v>
      </c>
    </row>
    <row r="1639" spans="1:39">
      <c r="A1639">
        <v>1638</v>
      </c>
      <c r="B1639">
        <v>16</v>
      </c>
      <c r="C1639">
        <v>16</v>
      </c>
      <c r="D1639">
        <v>4</v>
      </c>
      <c r="E1639">
        <v>2368</v>
      </c>
      <c r="F1639">
        <v>7066</v>
      </c>
      <c r="G1639">
        <v>7211</v>
      </c>
      <c r="H1639">
        <v>3801</v>
      </c>
      <c r="I1639">
        <v>1736.5333330000001</v>
      </c>
      <c r="J1639">
        <v>706.1333333</v>
      </c>
      <c r="K1639">
        <v>182</v>
      </c>
      <c r="L1639">
        <v>485</v>
      </c>
      <c r="M1639">
        <v>718</v>
      </c>
      <c r="N1639">
        <v>983</v>
      </c>
      <c r="O1639">
        <v>841.87</v>
      </c>
      <c r="P1639">
        <v>554.51</v>
      </c>
      <c r="Q1639">
        <v>30.41</v>
      </c>
      <c r="R1639">
        <v>0.18870000000000001</v>
      </c>
      <c r="S1639">
        <v>661</v>
      </c>
      <c r="T1639">
        <v>463</v>
      </c>
      <c r="U1639">
        <v>1209</v>
      </c>
      <c r="V1639">
        <v>2550</v>
      </c>
      <c r="W1639">
        <v>1819</v>
      </c>
      <c r="X1639">
        <v>1170</v>
      </c>
      <c r="Y1639">
        <v>46</v>
      </c>
      <c r="Z1639">
        <v>172</v>
      </c>
      <c r="AA1639">
        <v>238</v>
      </c>
      <c r="AB1639">
        <v>194</v>
      </c>
      <c r="AC1639">
        <v>1</v>
      </c>
      <c r="AD1639">
        <v>10</v>
      </c>
      <c r="AE1639">
        <v>0</v>
      </c>
      <c r="AF1639">
        <v>0</v>
      </c>
      <c r="AG1639">
        <v>4</v>
      </c>
      <c r="AH1639">
        <v>0</v>
      </c>
      <c r="AI1639">
        <v>0</v>
      </c>
      <c r="AJ1639">
        <v>0</v>
      </c>
      <c r="AK1639">
        <v>1</v>
      </c>
      <c r="AL1639">
        <v>1.1246499999999999</v>
      </c>
      <c r="AM1639">
        <v>0</v>
      </c>
    </row>
    <row r="1640" spans="1:39">
      <c r="A1640">
        <v>1639</v>
      </c>
      <c r="B1640">
        <v>16</v>
      </c>
      <c r="C1640">
        <v>16</v>
      </c>
      <c r="D1640">
        <v>4</v>
      </c>
      <c r="E1640">
        <v>1212</v>
      </c>
      <c r="F1640">
        <v>3773</v>
      </c>
      <c r="G1640">
        <v>3935</v>
      </c>
      <c r="H1640">
        <v>1997</v>
      </c>
      <c r="I1640">
        <v>1245</v>
      </c>
      <c r="J1640">
        <v>4</v>
      </c>
      <c r="K1640">
        <v>49</v>
      </c>
      <c r="L1640">
        <v>258</v>
      </c>
      <c r="M1640">
        <v>402</v>
      </c>
      <c r="N1640">
        <v>503</v>
      </c>
      <c r="O1640">
        <v>4130.9399999999996</v>
      </c>
      <c r="P1640">
        <v>713</v>
      </c>
      <c r="Q1640">
        <v>231.45</v>
      </c>
      <c r="R1640">
        <v>0.16930000000000001</v>
      </c>
      <c r="S1640">
        <v>2614</v>
      </c>
      <c r="T1640">
        <v>294</v>
      </c>
      <c r="U1640">
        <v>735</v>
      </c>
      <c r="V1640">
        <v>1394</v>
      </c>
      <c r="W1640">
        <v>941</v>
      </c>
      <c r="X1640">
        <v>571</v>
      </c>
      <c r="Y1640">
        <v>31</v>
      </c>
      <c r="Z1640">
        <v>727</v>
      </c>
      <c r="AA1640">
        <v>1113</v>
      </c>
      <c r="AB1640">
        <v>549</v>
      </c>
      <c r="AC1640">
        <v>18</v>
      </c>
      <c r="AD1640">
        <v>176</v>
      </c>
      <c r="AE1640">
        <v>0</v>
      </c>
      <c r="AF1640">
        <v>0</v>
      </c>
      <c r="AG1640">
        <v>4</v>
      </c>
      <c r="AH1640">
        <v>31</v>
      </c>
      <c r="AI1640">
        <v>3627</v>
      </c>
      <c r="AJ1640">
        <v>9331</v>
      </c>
      <c r="AK1640">
        <v>1</v>
      </c>
      <c r="AL1640">
        <v>1.08883</v>
      </c>
      <c r="AM1640">
        <v>0</v>
      </c>
    </row>
    <row r="1641" spans="1:39">
      <c r="A1641">
        <v>1640</v>
      </c>
      <c r="B1641">
        <v>16</v>
      </c>
      <c r="C1641">
        <v>16</v>
      </c>
      <c r="D1641">
        <v>4</v>
      </c>
      <c r="E1641">
        <v>1228</v>
      </c>
      <c r="F1641">
        <v>3654</v>
      </c>
      <c r="G1641">
        <v>3654</v>
      </c>
      <c r="H1641">
        <v>2007</v>
      </c>
      <c r="I1641">
        <v>1251</v>
      </c>
      <c r="J1641">
        <v>0</v>
      </c>
      <c r="K1641">
        <v>60</v>
      </c>
      <c r="L1641">
        <v>259</v>
      </c>
      <c r="M1641">
        <v>382</v>
      </c>
      <c r="N1641">
        <v>527</v>
      </c>
      <c r="O1641">
        <v>3583.7</v>
      </c>
      <c r="P1641">
        <v>523</v>
      </c>
      <c r="Q1641">
        <v>15</v>
      </c>
      <c r="R1641">
        <v>0.1825</v>
      </c>
      <c r="S1641">
        <v>455</v>
      </c>
      <c r="T1641">
        <v>231</v>
      </c>
      <c r="U1641">
        <v>593</v>
      </c>
      <c r="V1641">
        <v>1331</v>
      </c>
      <c r="W1641">
        <v>943</v>
      </c>
      <c r="X1641">
        <v>556</v>
      </c>
      <c r="Y1641">
        <v>4</v>
      </c>
      <c r="Z1641">
        <v>119</v>
      </c>
      <c r="AA1641">
        <v>166</v>
      </c>
      <c r="AB1641">
        <v>90</v>
      </c>
      <c r="AC1641">
        <v>1</v>
      </c>
      <c r="AD1641">
        <v>75</v>
      </c>
      <c r="AE1641">
        <v>0</v>
      </c>
      <c r="AF1641">
        <v>0</v>
      </c>
      <c r="AG1641">
        <v>4</v>
      </c>
      <c r="AH1641">
        <v>0</v>
      </c>
      <c r="AI1641">
        <v>0</v>
      </c>
      <c r="AJ1641">
        <v>0</v>
      </c>
      <c r="AK1641">
        <v>1</v>
      </c>
      <c r="AL1641">
        <v>1.05105</v>
      </c>
      <c r="AM1641">
        <v>0</v>
      </c>
    </row>
    <row r="1642" spans="1:39">
      <c r="A1642">
        <v>1641</v>
      </c>
      <c r="B1642">
        <v>16</v>
      </c>
      <c r="C1642">
        <v>16</v>
      </c>
      <c r="D1642">
        <v>4</v>
      </c>
      <c r="E1642">
        <v>581</v>
      </c>
      <c r="F1642">
        <v>1799</v>
      </c>
      <c r="G1642">
        <v>1799</v>
      </c>
      <c r="H1642">
        <v>1012</v>
      </c>
      <c r="I1642">
        <v>470.96843619999999</v>
      </c>
      <c r="J1642">
        <v>116.2833572</v>
      </c>
      <c r="K1642">
        <v>55</v>
      </c>
      <c r="L1642">
        <v>124</v>
      </c>
      <c r="M1642">
        <v>130</v>
      </c>
      <c r="N1642">
        <v>272</v>
      </c>
      <c r="O1642">
        <v>130.66</v>
      </c>
      <c r="P1642">
        <v>105.77</v>
      </c>
      <c r="Q1642">
        <v>25.86</v>
      </c>
      <c r="R1642">
        <v>0.224</v>
      </c>
      <c r="S1642">
        <v>26</v>
      </c>
      <c r="T1642">
        <v>92</v>
      </c>
      <c r="U1642">
        <v>248</v>
      </c>
      <c r="V1642">
        <v>647</v>
      </c>
      <c r="W1642">
        <v>470</v>
      </c>
      <c r="X1642">
        <v>342</v>
      </c>
      <c r="Y1642">
        <v>6</v>
      </c>
      <c r="Z1642">
        <v>1</v>
      </c>
      <c r="AA1642">
        <v>9</v>
      </c>
      <c r="AB1642">
        <v>9</v>
      </c>
      <c r="AC1642">
        <v>0</v>
      </c>
      <c r="AD1642">
        <v>1</v>
      </c>
      <c r="AE1642">
        <v>0</v>
      </c>
      <c r="AF1642">
        <v>0</v>
      </c>
      <c r="AG1642">
        <v>4</v>
      </c>
      <c r="AH1642">
        <v>0</v>
      </c>
      <c r="AI1642">
        <v>0</v>
      </c>
      <c r="AJ1642">
        <v>0</v>
      </c>
      <c r="AK1642">
        <v>3</v>
      </c>
      <c r="AL1642">
        <v>1.22668</v>
      </c>
      <c r="AM1642">
        <v>0</v>
      </c>
    </row>
    <row r="1643" spans="1:39">
      <c r="A1643">
        <v>1642</v>
      </c>
      <c r="B1643">
        <v>16</v>
      </c>
      <c r="C1643">
        <v>16</v>
      </c>
      <c r="D1643">
        <v>4</v>
      </c>
      <c r="E1643">
        <v>3321</v>
      </c>
      <c r="F1643">
        <v>11189</v>
      </c>
      <c r="G1643">
        <v>11257</v>
      </c>
      <c r="H1643">
        <v>5731</v>
      </c>
      <c r="I1643">
        <v>2221.9640290000002</v>
      </c>
      <c r="J1643">
        <v>1171.565519</v>
      </c>
      <c r="K1643">
        <v>454</v>
      </c>
      <c r="L1643">
        <v>651</v>
      </c>
      <c r="M1643">
        <v>723</v>
      </c>
      <c r="N1643">
        <v>1493</v>
      </c>
      <c r="O1643">
        <v>5598.56</v>
      </c>
      <c r="P1643">
        <v>379.75</v>
      </c>
      <c r="Q1643">
        <v>471.91</v>
      </c>
      <c r="R1643">
        <v>0.1822</v>
      </c>
      <c r="S1643">
        <v>6973</v>
      </c>
      <c r="T1643">
        <v>807</v>
      </c>
      <c r="U1643">
        <v>2179</v>
      </c>
      <c r="V1643">
        <v>3992</v>
      </c>
      <c r="W1643">
        <v>2506</v>
      </c>
      <c r="X1643">
        <v>1773</v>
      </c>
      <c r="Y1643">
        <v>309</v>
      </c>
      <c r="Z1643">
        <v>802</v>
      </c>
      <c r="AA1643">
        <v>1083</v>
      </c>
      <c r="AB1643">
        <v>1970</v>
      </c>
      <c r="AC1643">
        <v>19</v>
      </c>
      <c r="AD1643">
        <v>2790</v>
      </c>
      <c r="AE1643">
        <v>0</v>
      </c>
      <c r="AF1643">
        <v>0</v>
      </c>
      <c r="AG1643">
        <v>4</v>
      </c>
      <c r="AH1643">
        <v>0</v>
      </c>
      <c r="AI1643">
        <v>0</v>
      </c>
      <c r="AJ1643">
        <v>0</v>
      </c>
      <c r="AK1643">
        <v>3</v>
      </c>
      <c r="AL1643">
        <v>1.45166</v>
      </c>
      <c r="AM1643">
        <v>0</v>
      </c>
    </row>
    <row r="1644" spans="1:39">
      <c r="A1644">
        <v>1643</v>
      </c>
      <c r="B1644">
        <v>16</v>
      </c>
      <c r="C1644">
        <v>16</v>
      </c>
      <c r="D1644">
        <v>4</v>
      </c>
      <c r="E1644">
        <v>1677</v>
      </c>
      <c r="F1644">
        <v>5787</v>
      </c>
      <c r="G1644">
        <v>5885</v>
      </c>
      <c r="H1644">
        <v>3100</v>
      </c>
      <c r="I1644">
        <v>741.41052630000001</v>
      </c>
      <c r="J1644">
        <v>919.47185349999995</v>
      </c>
      <c r="K1644">
        <v>70</v>
      </c>
      <c r="L1644">
        <v>392</v>
      </c>
      <c r="M1644">
        <v>439</v>
      </c>
      <c r="N1644">
        <v>776</v>
      </c>
      <c r="O1644">
        <v>486.81</v>
      </c>
      <c r="P1644">
        <v>232.63</v>
      </c>
      <c r="Q1644">
        <v>219.39</v>
      </c>
      <c r="R1644">
        <v>0.1754</v>
      </c>
      <c r="S1644">
        <v>2044</v>
      </c>
      <c r="T1644">
        <v>392</v>
      </c>
      <c r="U1644">
        <v>1108</v>
      </c>
      <c r="V1644">
        <v>2104</v>
      </c>
      <c r="W1644">
        <v>1384</v>
      </c>
      <c r="X1644">
        <v>897</v>
      </c>
      <c r="Y1644">
        <v>350</v>
      </c>
      <c r="Z1644">
        <v>332</v>
      </c>
      <c r="AA1644">
        <v>495</v>
      </c>
      <c r="AB1644">
        <v>548</v>
      </c>
      <c r="AC1644">
        <v>0</v>
      </c>
      <c r="AD1644">
        <v>319</v>
      </c>
      <c r="AE1644">
        <v>0</v>
      </c>
      <c r="AF1644">
        <v>0</v>
      </c>
      <c r="AG1644">
        <v>4</v>
      </c>
      <c r="AH1644">
        <v>0</v>
      </c>
      <c r="AI1644">
        <v>0</v>
      </c>
      <c r="AJ1644">
        <v>0</v>
      </c>
      <c r="AK1644">
        <v>3</v>
      </c>
      <c r="AL1644">
        <v>1.3635600000000001</v>
      </c>
      <c r="AM1644">
        <v>0</v>
      </c>
    </row>
    <row r="1645" spans="1:39">
      <c r="A1645">
        <v>1644</v>
      </c>
      <c r="B1645">
        <v>16</v>
      </c>
      <c r="C1645">
        <v>16</v>
      </c>
      <c r="D1645">
        <v>4</v>
      </c>
      <c r="E1645">
        <v>11900</v>
      </c>
      <c r="F1645">
        <v>37266</v>
      </c>
      <c r="G1645">
        <v>37292</v>
      </c>
      <c r="H1645">
        <v>20305</v>
      </c>
      <c r="I1645">
        <v>2495</v>
      </c>
      <c r="J1645">
        <v>9315</v>
      </c>
      <c r="K1645">
        <v>1679</v>
      </c>
      <c r="L1645">
        <v>2221</v>
      </c>
      <c r="M1645">
        <v>2563</v>
      </c>
      <c r="N1645">
        <v>5437</v>
      </c>
      <c r="O1645">
        <v>2143.7199999999998</v>
      </c>
      <c r="P1645">
        <v>746.38</v>
      </c>
      <c r="Q1645">
        <v>663</v>
      </c>
      <c r="R1645">
        <v>0.2155</v>
      </c>
      <c r="S1645">
        <v>13054</v>
      </c>
      <c r="T1645">
        <v>2008</v>
      </c>
      <c r="U1645">
        <v>5725</v>
      </c>
      <c r="V1645">
        <v>13364</v>
      </c>
      <c r="W1645">
        <v>9246</v>
      </c>
      <c r="X1645">
        <v>6949</v>
      </c>
      <c r="Y1645">
        <v>3028</v>
      </c>
      <c r="Z1645">
        <v>1419</v>
      </c>
      <c r="AA1645">
        <v>2621</v>
      </c>
      <c r="AB1645">
        <v>3305</v>
      </c>
      <c r="AC1645">
        <v>15</v>
      </c>
      <c r="AD1645">
        <v>2666</v>
      </c>
      <c r="AE1645">
        <v>0</v>
      </c>
      <c r="AF1645">
        <v>0</v>
      </c>
      <c r="AG1645">
        <v>3</v>
      </c>
      <c r="AH1645">
        <v>2502</v>
      </c>
      <c r="AI1645">
        <v>0</v>
      </c>
      <c r="AJ1645">
        <v>0</v>
      </c>
      <c r="AK1645">
        <v>3</v>
      </c>
      <c r="AL1645">
        <v>1.70689</v>
      </c>
      <c r="AM1645">
        <v>0</v>
      </c>
    </row>
    <row r="1646" spans="1:39">
      <c r="A1646">
        <v>1645</v>
      </c>
      <c r="B1646">
        <v>16</v>
      </c>
      <c r="C1646">
        <v>16</v>
      </c>
      <c r="D1646">
        <v>4</v>
      </c>
      <c r="E1646">
        <v>1908</v>
      </c>
      <c r="F1646">
        <v>6261</v>
      </c>
      <c r="G1646">
        <v>6359</v>
      </c>
      <c r="H1646">
        <v>3314</v>
      </c>
      <c r="I1646">
        <v>1410.560217</v>
      </c>
      <c r="J1646">
        <v>410.51691469999997</v>
      </c>
      <c r="K1646">
        <v>219</v>
      </c>
      <c r="L1646">
        <v>431</v>
      </c>
      <c r="M1646">
        <v>407</v>
      </c>
      <c r="N1646">
        <v>851</v>
      </c>
      <c r="O1646">
        <v>974.02</v>
      </c>
      <c r="P1646">
        <v>265.24</v>
      </c>
      <c r="Q1646">
        <v>658.48</v>
      </c>
      <c r="R1646">
        <v>0.19700000000000001</v>
      </c>
      <c r="S1646">
        <v>16442</v>
      </c>
      <c r="T1646">
        <v>412</v>
      </c>
      <c r="U1646">
        <v>1105</v>
      </c>
      <c r="V1646">
        <v>2271</v>
      </c>
      <c r="W1646">
        <v>1484</v>
      </c>
      <c r="X1646">
        <v>1087</v>
      </c>
      <c r="Y1646">
        <v>415</v>
      </c>
      <c r="Z1646">
        <v>2156</v>
      </c>
      <c r="AA1646">
        <v>3481</v>
      </c>
      <c r="AB1646">
        <v>3886</v>
      </c>
      <c r="AC1646">
        <v>31</v>
      </c>
      <c r="AD1646">
        <v>6473</v>
      </c>
      <c r="AE1646">
        <v>31.25</v>
      </c>
      <c r="AF1646">
        <v>31.25</v>
      </c>
      <c r="AG1646">
        <v>3</v>
      </c>
      <c r="AH1646">
        <v>11</v>
      </c>
      <c r="AI1646">
        <v>0</v>
      </c>
      <c r="AJ1646">
        <v>0</v>
      </c>
      <c r="AK1646">
        <v>3</v>
      </c>
      <c r="AL1646">
        <v>1.71749</v>
      </c>
      <c r="AM1646">
        <v>0</v>
      </c>
    </row>
    <row r="1647" spans="1:39">
      <c r="A1647">
        <v>1646</v>
      </c>
      <c r="B1647">
        <v>16</v>
      </c>
      <c r="C1647">
        <v>16</v>
      </c>
      <c r="D1647">
        <v>4</v>
      </c>
      <c r="E1647">
        <v>1105</v>
      </c>
      <c r="F1647">
        <v>3137</v>
      </c>
      <c r="G1647">
        <v>3254</v>
      </c>
      <c r="H1647">
        <v>1677</v>
      </c>
      <c r="I1647">
        <v>494.60706149999999</v>
      </c>
      <c r="J1647">
        <v>244.78644650000001</v>
      </c>
      <c r="K1647">
        <v>239</v>
      </c>
      <c r="L1647">
        <v>259</v>
      </c>
      <c r="M1647">
        <v>175</v>
      </c>
      <c r="N1647">
        <v>432</v>
      </c>
      <c r="O1647">
        <v>177.48</v>
      </c>
      <c r="P1647">
        <v>198.48</v>
      </c>
      <c r="Q1647">
        <v>7.5</v>
      </c>
      <c r="R1647">
        <v>0.27629999999999999</v>
      </c>
      <c r="S1647">
        <v>406</v>
      </c>
      <c r="T1647">
        <v>127</v>
      </c>
      <c r="U1647">
        <v>397</v>
      </c>
      <c r="V1647">
        <v>1097</v>
      </c>
      <c r="W1647">
        <v>846</v>
      </c>
      <c r="X1647">
        <v>787</v>
      </c>
      <c r="Y1647">
        <v>11</v>
      </c>
      <c r="Z1647">
        <v>56</v>
      </c>
      <c r="AA1647">
        <v>117</v>
      </c>
      <c r="AB1647">
        <v>141</v>
      </c>
      <c r="AC1647">
        <v>0</v>
      </c>
      <c r="AD1647">
        <v>81</v>
      </c>
      <c r="AE1647">
        <v>31.25</v>
      </c>
      <c r="AF1647">
        <v>31.25</v>
      </c>
      <c r="AG1647">
        <v>4</v>
      </c>
      <c r="AH1647">
        <v>0</v>
      </c>
      <c r="AI1647">
        <v>0</v>
      </c>
      <c r="AJ1647">
        <v>0</v>
      </c>
      <c r="AK1647">
        <v>3</v>
      </c>
      <c r="AL1647">
        <v>1.2641800000000001</v>
      </c>
      <c r="AM1647">
        <v>0</v>
      </c>
    </row>
    <row r="1648" spans="1:39">
      <c r="A1648">
        <v>1647</v>
      </c>
      <c r="B1648">
        <v>16</v>
      </c>
      <c r="C1648">
        <v>16</v>
      </c>
      <c r="D1648">
        <v>4</v>
      </c>
      <c r="E1648">
        <v>1700</v>
      </c>
      <c r="F1648">
        <v>4788</v>
      </c>
      <c r="G1648">
        <v>4792</v>
      </c>
      <c r="H1648">
        <v>2661</v>
      </c>
      <c r="I1648">
        <v>1558</v>
      </c>
      <c r="J1648">
        <v>128</v>
      </c>
      <c r="K1648">
        <v>140</v>
      </c>
      <c r="L1648">
        <v>401</v>
      </c>
      <c r="M1648">
        <v>475</v>
      </c>
      <c r="N1648">
        <v>684</v>
      </c>
      <c r="O1648">
        <v>3837.16</v>
      </c>
      <c r="P1648">
        <v>635.67999999999995</v>
      </c>
      <c r="Q1648">
        <v>62.41</v>
      </c>
      <c r="R1648">
        <v>0.21790000000000001</v>
      </c>
      <c r="S1648">
        <v>474</v>
      </c>
      <c r="T1648">
        <v>239</v>
      </c>
      <c r="U1648">
        <v>648</v>
      </c>
      <c r="V1648">
        <v>1733</v>
      </c>
      <c r="W1648">
        <v>1264</v>
      </c>
      <c r="X1648">
        <v>908</v>
      </c>
      <c r="Y1648">
        <v>36</v>
      </c>
      <c r="Z1648">
        <v>72</v>
      </c>
      <c r="AA1648">
        <v>217</v>
      </c>
      <c r="AB1648">
        <v>127</v>
      </c>
      <c r="AC1648">
        <v>0</v>
      </c>
      <c r="AD1648">
        <v>22</v>
      </c>
      <c r="AE1648">
        <v>0</v>
      </c>
      <c r="AF1648">
        <v>0</v>
      </c>
      <c r="AG1648">
        <v>4</v>
      </c>
      <c r="AH1648">
        <v>0</v>
      </c>
      <c r="AI1648">
        <v>0</v>
      </c>
      <c r="AJ1648">
        <v>0</v>
      </c>
      <c r="AK1648">
        <v>1</v>
      </c>
      <c r="AL1648">
        <v>1.03152</v>
      </c>
      <c r="AM1648">
        <v>0</v>
      </c>
    </row>
    <row r="1649" spans="1:39">
      <c r="A1649">
        <v>1648</v>
      </c>
      <c r="B1649">
        <v>16</v>
      </c>
      <c r="C1649">
        <v>16</v>
      </c>
      <c r="D1649">
        <v>4</v>
      </c>
      <c r="E1649">
        <v>2352</v>
      </c>
      <c r="F1649">
        <v>6896</v>
      </c>
      <c r="G1649">
        <v>6945</v>
      </c>
      <c r="H1649">
        <v>3848</v>
      </c>
      <c r="I1649">
        <v>1349</v>
      </c>
      <c r="J1649">
        <v>1069</v>
      </c>
      <c r="K1649">
        <v>144</v>
      </c>
      <c r="L1649">
        <v>495</v>
      </c>
      <c r="M1649">
        <v>640</v>
      </c>
      <c r="N1649">
        <v>1073</v>
      </c>
      <c r="O1649">
        <v>455.17</v>
      </c>
      <c r="P1649">
        <v>429.25</v>
      </c>
      <c r="Q1649">
        <v>12</v>
      </c>
      <c r="R1649">
        <v>0.19520000000000001</v>
      </c>
      <c r="S1649">
        <v>879</v>
      </c>
      <c r="T1649">
        <v>394</v>
      </c>
      <c r="U1649">
        <v>1060</v>
      </c>
      <c r="V1649">
        <v>2489</v>
      </c>
      <c r="W1649">
        <v>1849</v>
      </c>
      <c r="X1649">
        <v>1153</v>
      </c>
      <c r="Y1649">
        <v>155</v>
      </c>
      <c r="Z1649">
        <v>109</v>
      </c>
      <c r="AA1649">
        <v>333</v>
      </c>
      <c r="AB1649">
        <v>247</v>
      </c>
      <c r="AC1649">
        <v>0</v>
      </c>
      <c r="AD1649">
        <v>35</v>
      </c>
      <c r="AE1649">
        <v>25</v>
      </c>
      <c r="AF1649">
        <v>25</v>
      </c>
      <c r="AG1649">
        <v>4</v>
      </c>
      <c r="AH1649">
        <v>0</v>
      </c>
      <c r="AI1649">
        <v>0</v>
      </c>
      <c r="AJ1649">
        <v>0</v>
      </c>
      <c r="AK1649">
        <v>3</v>
      </c>
      <c r="AL1649">
        <v>1.2475499999999999</v>
      </c>
      <c r="AM1649">
        <v>0</v>
      </c>
    </row>
    <row r="1650" spans="1:39">
      <c r="A1650">
        <v>1649</v>
      </c>
      <c r="B1650">
        <v>16</v>
      </c>
      <c r="C1650">
        <v>16</v>
      </c>
      <c r="D1650">
        <v>4</v>
      </c>
      <c r="E1650">
        <v>1795</v>
      </c>
      <c r="F1650">
        <v>5178</v>
      </c>
      <c r="G1650">
        <v>5214</v>
      </c>
      <c r="H1650">
        <v>2829</v>
      </c>
      <c r="I1650">
        <v>1707</v>
      </c>
      <c r="J1650">
        <v>62</v>
      </c>
      <c r="K1650">
        <v>178</v>
      </c>
      <c r="L1650">
        <v>359</v>
      </c>
      <c r="M1650">
        <v>489</v>
      </c>
      <c r="N1650">
        <v>769</v>
      </c>
      <c r="O1650">
        <v>407.52</v>
      </c>
      <c r="P1650">
        <v>309.33999999999997</v>
      </c>
      <c r="Q1650">
        <v>20</v>
      </c>
      <c r="R1650">
        <v>0.20039999999999999</v>
      </c>
      <c r="S1650">
        <v>859</v>
      </c>
      <c r="T1650">
        <v>290</v>
      </c>
      <c r="U1650">
        <v>800</v>
      </c>
      <c r="V1650">
        <v>1851</v>
      </c>
      <c r="W1650">
        <v>1375</v>
      </c>
      <c r="X1650">
        <v>898</v>
      </c>
      <c r="Y1650">
        <v>15</v>
      </c>
      <c r="Z1650">
        <v>88</v>
      </c>
      <c r="AA1650">
        <v>253</v>
      </c>
      <c r="AB1650">
        <v>441</v>
      </c>
      <c r="AC1650">
        <v>0</v>
      </c>
      <c r="AD1650">
        <v>62</v>
      </c>
      <c r="AE1650">
        <v>0</v>
      </c>
      <c r="AF1650">
        <v>0</v>
      </c>
      <c r="AG1650">
        <v>4</v>
      </c>
      <c r="AH1650">
        <v>0</v>
      </c>
      <c r="AI1650">
        <v>0</v>
      </c>
      <c r="AJ1650">
        <v>0</v>
      </c>
      <c r="AK1650">
        <v>3</v>
      </c>
      <c r="AL1650">
        <v>1.2831600000000001</v>
      </c>
      <c r="AM1650">
        <v>0</v>
      </c>
    </row>
    <row r="1651" spans="1:39">
      <c r="A1651">
        <v>1650</v>
      </c>
      <c r="B1651">
        <v>16</v>
      </c>
      <c r="C1651">
        <v>16</v>
      </c>
      <c r="D1651">
        <v>4</v>
      </c>
      <c r="E1651">
        <v>2298</v>
      </c>
      <c r="F1651">
        <v>7680</v>
      </c>
      <c r="G1651">
        <v>7701</v>
      </c>
      <c r="H1651">
        <v>4139</v>
      </c>
      <c r="I1651">
        <v>2141</v>
      </c>
      <c r="J1651">
        <v>179</v>
      </c>
      <c r="K1651">
        <v>151</v>
      </c>
      <c r="L1651">
        <v>520</v>
      </c>
      <c r="M1651">
        <v>578</v>
      </c>
      <c r="N1651">
        <v>1049</v>
      </c>
      <c r="O1651">
        <v>405.54</v>
      </c>
      <c r="P1651">
        <v>419.99</v>
      </c>
      <c r="Q1651">
        <v>4</v>
      </c>
      <c r="R1651">
        <v>0.1875</v>
      </c>
      <c r="S1651">
        <v>284</v>
      </c>
      <c r="T1651">
        <v>480</v>
      </c>
      <c r="U1651">
        <v>1373</v>
      </c>
      <c r="V1651">
        <v>2792</v>
      </c>
      <c r="W1651">
        <v>1823</v>
      </c>
      <c r="X1651">
        <v>1233</v>
      </c>
      <c r="Y1651">
        <v>8</v>
      </c>
      <c r="Z1651">
        <v>56</v>
      </c>
      <c r="AA1651">
        <v>128</v>
      </c>
      <c r="AB1651">
        <v>79</v>
      </c>
      <c r="AC1651">
        <v>0</v>
      </c>
      <c r="AD1651">
        <v>13</v>
      </c>
      <c r="AE1651">
        <v>0</v>
      </c>
      <c r="AF1651">
        <v>0</v>
      </c>
      <c r="AG1651">
        <v>4</v>
      </c>
      <c r="AH1651">
        <v>0</v>
      </c>
      <c r="AI1651">
        <v>0</v>
      </c>
      <c r="AJ1651">
        <v>0</v>
      </c>
      <c r="AK1651">
        <v>3</v>
      </c>
      <c r="AL1651">
        <v>1.22007</v>
      </c>
      <c r="AM1651">
        <v>0</v>
      </c>
    </row>
    <row r="1652" spans="1:39">
      <c r="A1652">
        <v>1651</v>
      </c>
      <c r="B1652">
        <v>16</v>
      </c>
      <c r="C1652">
        <v>16</v>
      </c>
      <c r="D1652">
        <v>4</v>
      </c>
      <c r="E1652">
        <v>1485</v>
      </c>
      <c r="F1652">
        <v>4396</v>
      </c>
      <c r="G1652">
        <v>4439</v>
      </c>
      <c r="H1652">
        <v>2460</v>
      </c>
      <c r="I1652">
        <v>1317</v>
      </c>
      <c r="J1652">
        <v>217</v>
      </c>
      <c r="K1652">
        <v>77</v>
      </c>
      <c r="L1652">
        <v>331</v>
      </c>
      <c r="M1652">
        <v>398</v>
      </c>
      <c r="N1652">
        <v>679</v>
      </c>
      <c r="O1652">
        <v>321.54000000000002</v>
      </c>
      <c r="P1652">
        <v>264.42</v>
      </c>
      <c r="Q1652">
        <v>7</v>
      </c>
      <c r="R1652">
        <v>0.1928</v>
      </c>
      <c r="S1652">
        <v>160</v>
      </c>
      <c r="T1652">
        <v>258</v>
      </c>
      <c r="U1652">
        <v>688</v>
      </c>
      <c r="V1652">
        <v>1595</v>
      </c>
      <c r="W1652">
        <v>1175</v>
      </c>
      <c r="X1652">
        <v>723</v>
      </c>
      <c r="Y1652">
        <v>19</v>
      </c>
      <c r="Z1652">
        <v>32</v>
      </c>
      <c r="AA1652">
        <v>62</v>
      </c>
      <c r="AB1652">
        <v>41</v>
      </c>
      <c r="AC1652">
        <v>0</v>
      </c>
      <c r="AD1652">
        <v>6</v>
      </c>
      <c r="AE1652">
        <v>25</v>
      </c>
      <c r="AF1652">
        <v>25</v>
      </c>
      <c r="AG1652">
        <v>4</v>
      </c>
      <c r="AH1652">
        <v>0</v>
      </c>
      <c r="AI1652">
        <v>0</v>
      </c>
      <c r="AJ1652">
        <v>0</v>
      </c>
      <c r="AK1652">
        <v>3</v>
      </c>
      <c r="AL1652">
        <v>1.2112000000000001</v>
      </c>
      <c r="AM1652">
        <v>0</v>
      </c>
    </row>
    <row r="1653" spans="1:39">
      <c r="A1653">
        <v>1652</v>
      </c>
      <c r="B1653">
        <v>16</v>
      </c>
      <c r="C1653">
        <v>16</v>
      </c>
      <c r="D1653">
        <v>4</v>
      </c>
      <c r="E1653">
        <v>352</v>
      </c>
      <c r="F1653">
        <v>1224</v>
      </c>
      <c r="G1653">
        <v>1224</v>
      </c>
      <c r="H1653">
        <v>624</v>
      </c>
      <c r="I1653">
        <v>356.86635940000002</v>
      </c>
      <c r="J1653">
        <v>3.649769585</v>
      </c>
      <c r="K1653">
        <v>29</v>
      </c>
      <c r="L1653">
        <v>77</v>
      </c>
      <c r="M1653">
        <v>87</v>
      </c>
      <c r="N1653">
        <v>159</v>
      </c>
      <c r="O1653">
        <v>133.41999999999999</v>
      </c>
      <c r="P1653">
        <v>20.18</v>
      </c>
      <c r="Q1653">
        <v>0</v>
      </c>
      <c r="R1653">
        <v>0.16669999999999999</v>
      </c>
      <c r="S1653">
        <v>695</v>
      </c>
      <c r="T1653">
        <v>96</v>
      </c>
      <c r="U1653">
        <v>255</v>
      </c>
      <c r="V1653">
        <v>426</v>
      </c>
      <c r="W1653">
        <v>272</v>
      </c>
      <c r="X1653">
        <v>175</v>
      </c>
      <c r="Y1653">
        <v>6</v>
      </c>
      <c r="Z1653">
        <v>108</v>
      </c>
      <c r="AA1653">
        <v>164</v>
      </c>
      <c r="AB1653">
        <v>318</v>
      </c>
      <c r="AC1653">
        <v>0</v>
      </c>
      <c r="AD1653">
        <v>99</v>
      </c>
      <c r="AE1653">
        <v>25</v>
      </c>
      <c r="AF1653">
        <v>25</v>
      </c>
      <c r="AG1653">
        <v>4</v>
      </c>
      <c r="AH1653">
        <v>0</v>
      </c>
      <c r="AI1653">
        <v>0</v>
      </c>
      <c r="AJ1653">
        <v>0</v>
      </c>
      <c r="AK1653">
        <v>3</v>
      </c>
      <c r="AL1653">
        <v>1.5516000000000001</v>
      </c>
      <c r="AM1653">
        <v>0</v>
      </c>
    </row>
    <row r="1654" spans="1:39">
      <c r="A1654">
        <v>1653</v>
      </c>
      <c r="B1654">
        <v>16</v>
      </c>
      <c r="C1654">
        <v>16</v>
      </c>
      <c r="D1654">
        <v>4</v>
      </c>
      <c r="E1654">
        <v>281</v>
      </c>
      <c r="F1654">
        <v>937</v>
      </c>
      <c r="G1654">
        <v>969</v>
      </c>
      <c r="H1654">
        <v>516</v>
      </c>
      <c r="I1654">
        <v>284.60612040000001</v>
      </c>
      <c r="J1654">
        <v>2.7739387959999999</v>
      </c>
      <c r="K1654">
        <v>11</v>
      </c>
      <c r="L1654">
        <v>70</v>
      </c>
      <c r="M1654">
        <v>64</v>
      </c>
      <c r="N1654">
        <v>136</v>
      </c>
      <c r="O1654">
        <v>56.68</v>
      </c>
      <c r="P1654">
        <v>50.97</v>
      </c>
      <c r="Q1654">
        <v>1.31</v>
      </c>
      <c r="R1654">
        <v>0.1981</v>
      </c>
      <c r="S1654">
        <v>70</v>
      </c>
      <c r="T1654">
        <v>55</v>
      </c>
      <c r="U1654">
        <v>167</v>
      </c>
      <c r="V1654">
        <v>353</v>
      </c>
      <c r="W1654">
        <v>235</v>
      </c>
      <c r="X1654">
        <v>159</v>
      </c>
      <c r="Y1654">
        <v>0</v>
      </c>
      <c r="Z1654">
        <v>19</v>
      </c>
      <c r="AA1654">
        <v>28</v>
      </c>
      <c r="AB1654">
        <v>16</v>
      </c>
      <c r="AC1654">
        <v>0</v>
      </c>
      <c r="AD1654">
        <v>7</v>
      </c>
      <c r="AE1654">
        <v>0</v>
      </c>
      <c r="AF1654">
        <v>0</v>
      </c>
      <c r="AG1654">
        <v>4</v>
      </c>
      <c r="AH1654">
        <v>0</v>
      </c>
      <c r="AI1654">
        <v>0</v>
      </c>
      <c r="AJ1654">
        <v>0</v>
      </c>
      <c r="AK1654">
        <v>3</v>
      </c>
      <c r="AL1654">
        <v>1.2718100000000001</v>
      </c>
      <c r="AM1654">
        <v>0</v>
      </c>
    </row>
    <row r="1655" spans="1:39">
      <c r="A1655">
        <v>1654</v>
      </c>
      <c r="B1655">
        <v>16</v>
      </c>
      <c r="C1655">
        <v>16</v>
      </c>
      <c r="D1655">
        <v>4</v>
      </c>
      <c r="E1655">
        <v>1015</v>
      </c>
      <c r="F1655">
        <v>3158</v>
      </c>
      <c r="G1655">
        <v>3158</v>
      </c>
      <c r="H1655">
        <v>1842</v>
      </c>
      <c r="I1655">
        <v>638</v>
      </c>
      <c r="J1655">
        <v>306</v>
      </c>
      <c r="K1655">
        <v>70</v>
      </c>
      <c r="L1655">
        <v>221</v>
      </c>
      <c r="M1655">
        <v>239</v>
      </c>
      <c r="N1655">
        <v>485</v>
      </c>
      <c r="O1655">
        <v>6766.63</v>
      </c>
      <c r="P1655">
        <v>381.25</v>
      </c>
      <c r="Q1655">
        <v>150</v>
      </c>
      <c r="R1655">
        <v>0.2261</v>
      </c>
      <c r="S1655">
        <v>374</v>
      </c>
      <c r="T1655">
        <v>130</v>
      </c>
      <c r="U1655">
        <v>409</v>
      </c>
      <c r="V1655">
        <v>1150</v>
      </c>
      <c r="W1655">
        <v>858</v>
      </c>
      <c r="X1655">
        <v>611</v>
      </c>
      <c r="Y1655">
        <v>36</v>
      </c>
      <c r="Z1655">
        <v>26</v>
      </c>
      <c r="AA1655">
        <v>224</v>
      </c>
      <c r="AB1655">
        <v>63</v>
      </c>
      <c r="AC1655">
        <v>0</v>
      </c>
      <c r="AD1655">
        <v>25</v>
      </c>
      <c r="AE1655">
        <v>0</v>
      </c>
      <c r="AF1655">
        <v>0</v>
      </c>
      <c r="AG1655">
        <v>4</v>
      </c>
      <c r="AH1655">
        <v>0</v>
      </c>
      <c r="AI1655">
        <v>0</v>
      </c>
      <c r="AJ1655">
        <v>0</v>
      </c>
      <c r="AK1655">
        <v>1</v>
      </c>
      <c r="AL1655">
        <v>1.0101899999999999</v>
      </c>
      <c r="AM1655">
        <v>0</v>
      </c>
    </row>
    <row r="1656" spans="1:39">
      <c r="A1656">
        <v>1655</v>
      </c>
      <c r="B1656">
        <v>16</v>
      </c>
      <c r="C1656">
        <v>16</v>
      </c>
      <c r="D1656">
        <v>4</v>
      </c>
      <c r="E1656">
        <v>1804</v>
      </c>
      <c r="F1656">
        <v>5189</v>
      </c>
      <c r="G1656">
        <v>5189</v>
      </c>
      <c r="H1656">
        <v>2821</v>
      </c>
      <c r="I1656">
        <v>36.08</v>
      </c>
      <c r="J1656">
        <v>432.96</v>
      </c>
      <c r="K1656">
        <v>351</v>
      </c>
      <c r="L1656">
        <v>332</v>
      </c>
      <c r="M1656">
        <v>456</v>
      </c>
      <c r="N1656">
        <v>665</v>
      </c>
      <c r="O1656">
        <v>6320.87</v>
      </c>
      <c r="P1656">
        <v>0.84</v>
      </c>
      <c r="Q1656">
        <v>1893.21</v>
      </c>
      <c r="R1656">
        <v>0.25440000000000002</v>
      </c>
      <c r="S1656">
        <v>51426</v>
      </c>
      <c r="T1656">
        <v>215</v>
      </c>
      <c r="U1656">
        <v>612</v>
      </c>
      <c r="V1656">
        <v>1865</v>
      </c>
      <c r="W1656">
        <v>1337</v>
      </c>
      <c r="X1656">
        <v>1160</v>
      </c>
      <c r="Y1656">
        <v>3049</v>
      </c>
      <c r="Z1656">
        <v>9404</v>
      </c>
      <c r="AA1656">
        <v>9658</v>
      </c>
      <c r="AB1656">
        <v>7873</v>
      </c>
      <c r="AC1656">
        <v>182</v>
      </c>
      <c r="AD1656">
        <v>21260</v>
      </c>
      <c r="AE1656">
        <v>0</v>
      </c>
      <c r="AF1656">
        <v>0</v>
      </c>
      <c r="AG1656">
        <v>4</v>
      </c>
      <c r="AH1656">
        <v>0</v>
      </c>
      <c r="AI1656">
        <v>1885</v>
      </c>
      <c r="AJ1656">
        <v>0</v>
      </c>
      <c r="AK1656">
        <v>3</v>
      </c>
      <c r="AL1656">
        <v>1.8266</v>
      </c>
      <c r="AM1656">
        <v>0</v>
      </c>
    </row>
    <row r="1657" spans="1:39">
      <c r="A1657">
        <v>1656</v>
      </c>
      <c r="B1657">
        <v>16</v>
      </c>
      <c r="C1657">
        <v>16</v>
      </c>
      <c r="D1657">
        <v>4</v>
      </c>
      <c r="E1657">
        <v>1257</v>
      </c>
      <c r="F1657">
        <v>3285</v>
      </c>
      <c r="G1657">
        <v>3285</v>
      </c>
      <c r="H1657">
        <v>1713</v>
      </c>
      <c r="I1657">
        <v>147.33293380000001</v>
      </c>
      <c r="J1657">
        <v>1159.380633</v>
      </c>
      <c r="K1657">
        <v>294</v>
      </c>
      <c r="L1657">
        <v>256</v>
      </c>
      <c r="M1657">
        <v>284</v>
      </c>
      <c r="N1657">
        <v>423</v>
      </c>
      <c r="O1657">
        <v>64.010000000000005</v>
      </c>
      <c r="P1657">
        <v>81.430000000000007</v>
      </c>
      <c r="Q1657">
        <v>6.66</v>
      </c>
      <c r="R1657">
        <v>0.26479999999999998</v>
      </c>
      <c r="S1657">
        <v>76</v>
      </c>
      <c r="T1657">
        <v>144</v>
      </c>
      <c r="U1657">
        <v>405</v>
      </c>
      <c r="V1657">
        <v>1108</v>
      </c>
      <c r="W1657">
        <v>882</v>
      </c>
      <c r="X1657">
        <v>746</v>
      </c>
      <c r="Y1657">
        <v>6</v>
      </c>
      <c r="Z1657">
        <v>24</v>
      </c>
      <c r="AA1657">
        <v>30</v>
      </c>
      <c r="AB1657">
        <v>15</v>
      </c>
      <c r="AC1657">
        <v>0</v>
      </c>
      <c r="AD1657">
        <v>1</v>
      </c>
      <c r="AE1657">
        <v>31.25</v>
      </c>
      <c r="AF1657">
        <v>31.25</v>
      </c>
      <c r="AG1657">
        <v>3</v>
      </c>
      <c r="AH1657">
        <v>0</v>
      </c>
      <c r="AI1657">
        <v>0</v>
      </c>
      <c r="AJ1657">
        <v>0</v>
      </c>
      <c r="AK1657">
        <v>3</v>
      </c>
      <c r="AL1657">
        <v>2.2645499999999998</v>
      </c>
      <c r="AM1657">
        <v>0</v>
      </c>
    </row>
    <row r="1658" spans="1:39">
      <c r="A1658">
        <v>1657</v>
      </c>
      <c r="B1658">
        <v>16</v>
      </c>
      <c r="C1658">
        <v>16</v>
      </c>
      <c r="D1658">
        <v>4</v>
      </c>
      <c r="E1658">
        <v>297</v>
      </c>
      <c r="F1658">
        <v>881</v>
      </c>
      <c r="G1658">
        <v>881</v>
      </c>
      <c r="H1658">
        <v>474</v>
      </c>
      <c r="I1658">
        <v>296.41764710000001</v>
      </c>
      <c r="J1658">
        <v>5.2411764710000002</v>
      </c>
      <c r="K1658">
        <v>16</v>
      </c>
      <c r="L1658">
        <v>62</v>
      </c>
      <c r="M1658">
        <v>86</v>
      </c>
      <c r="N1658">
        <v>133</v>
      </c>
      <c r="O1658">
        <v>90.34</v>
      </c>
      <c r="P1658">
        <v>68.72</v>
      </c>
      <c r="Q1658">
        <v>17.39</v>
      </c>
      <c r="R1658">
        <v>0.15659999999999999</v>
      </c>
      <c r="S1658">
        <v>108</v>
      </c>
      <c r="T1658">
        <v>61</v>
      </c>
      <c r="U1658">
        <v>155</v>
      </c>
      <c r="V1658">
        <v>327</v>
      </c>
      <c r="W1658">
        <v>215</v>
      </c>
      <c r="X1658">
        <v>123</v>
      </c>
      <c r="Y1658">
        <v>4</v>
      </c>
      <c r="Z1658">
        <v>24</v>
      </c>
      <c r="AA1658">
        <v>35</v>
      </c>
      <c r="AB1658">
        <v>23</v>
      </c>
      <c r="AC1658">
        <v>2</v>
      </c>
      <c r="AD1658">
        <v>20</v>
      </c>
      <c r="AE1658">
        <v>0</v>
      </c>
      <c r="AF1658">
        <v>0</v>
      </c>
      <c r="AG1658">
        <v>4</v>
      </c>
      <c r="AH1658">
        <v>0</v>
      </c>
      <c r="AI1658">
        <v>0</v>
      </c>
      <c r="AJ1658">
        <v>0</v>
      </c>
      <c r="AK1658">
        <v>1</v>
      </c>
      <c r="AL1658">
        <v>1.07538</v>
      </c>
      <c r="AM1658">
        <v>0</v>
      </c>
    </row>
    <row r="1659" spans="1:39">
      <c r="A1659">
        <v>1658</v>
      </c>
      <c r="B1659">
        <v>16</v>
      </c>
      <c r="C1659">
        <v>16</v>
      </c>
      <c r="D1659">
        <v>4</v>
      </c>
      <c r="E1659">
        <v>350</v>
      </c>
      <c r="F1659">
        <v>896</v>
      </c>
      <c r="G1659">
        <v>896</v>
      </c>
      <c r="H1659">
        <v>427</v>
      </c>
      <c r="I1659">
        <v>98.653998419999994</v>
      </c>
      <c r="J1659">
        <v>227.0288994</v>
      </c>
      <c r="K1659">
        <v>106</v>
      </c>
      <c r="L1659">
        <v>75</v>
      </c>
      <c r="M1659">
        <v>70</v>
      </c>
      <c r="N1659">
        <v>99</v>
      </c>
      <c r="O1659">
        <v>56.23</v>
      </c>
      <c r="P1659">
        <v>38.97</v>
      </c>
      <c r="Q1659">
        <v>27.65</v>
      </c>
      <c r="R1659">
        <v>0.24329999999999999</v>
      </c>
      <c r="S1659">
        <v>555</v>
      </c>
      <c r="T1659">
        <v>51</v>
      </c>
      <c r="U1659">
        <v>145</v>
      </c>
      <c r="V1659">
        <v>288</v>
      </c>
      <c r="W1659">
        <v>221</v>
      </c>
      <c r="X1659">
        <v>191</v>
      </c>
      <c r="Y1659">
        <v>58</v>
      </c>
      <c r="Z1659">
        <v>124</v>
      </c>
      <c r="AA1659">
        <v>185</v>
      </c>
      <c r="AB1659">
        <v>136</v>
      </c>
      <c r="AC1659">
        <v>0</v>
      </c>
      <c r="AD1659">
        <v>52</v>
      </c>
      <c r="AE1659">
        <v>31.25</v>
      </c>
      <c r="AF1659">
        <v>31.25</v>
      </c>
      <c r="AG1659">
        <v>3</v>
      </c>
      <c r="AH1659">
        <v>0</v>
      </c>
      <c r="AI1659">
        <v>0</v>
      </c>
      <c r="AJ1659">
        <v>0</v>
      </c>
      <c r="AK1659">
        <v>3</v>
      </c>
      <c r="AL1659">
        <v>1.65764</v>
      </c>
      <c r="AM1659">
        <v>0</v>
      </c>
    </row>
    <row r="1660" spans="1:39">
      <c r="A1660">
        <v>1659</v>
      </c>
      <c r="B1660">
        <v>16</v>
      </c>
      <c r="C1660">
        <v>16</v>
      </c>
      <c r="D1660">
        <v>4</v>
      </c>
      <c r="E1660">
        <v>905</v>
      </c>
      <c r="F1660">
        <v>2678</v>
      </c>
      <c r="G1660">
        <v>2701</v>
      </c>
      <c r="H1660">
        <v>1437</v>
      </c>
      <c r="I1660">
        <v>621.6119334</v>
      </c>
      <c r="J1660">
        <v>271.66743760000003</v>
      </c>
      <c r="K1660">
        <v>60</v>
      </c>
      <c r="L1660">
        <v>193</v>
      </c>
      <c r="M1660">
        <v>264</v>
      </c>
      <c r="N1660">
        <v>388</v>
      </c>
      <c r="O1660">
        <v>185.01</v>
      </c>
      <c r="P1660">
        <v>130.9</v>
      </c>
      <c r="Q1660">
        <v>34.659999999999997</v>
      </c>
      <c r="R1660">
        <v>0.1862</v>
      </c>
      <c r="S1660">
        <v>326</v>
      </c>
      <c r="T1660">
        <v>170</v>
      </c>
      <c r="U1660">
        <v>459</v>
      </c>
      <c r="V1660">
        <v>940</v>
      </c>
      <c r="W1660">
        <v>699</v>
      </c>
      <c r="X1660">
        <v>433</v>
      </c>
      <c r="Y1660">
        <v>11</v>
      </c>
      <c r="Z1660">
        <v>40</v>
      </c>
      <c r="AA1660">
        <v>131</v>
      </c>
      <c r="AB1660">
        <v>124</v>
      </c>
      <c r="AC1660">
        <v>0</v>
      </c>
      <c r="AD1660">
        <v>20</v>
      </c>
      <c r="AE1660">
        <v>0</v>
      </c>
      <c r="AF1660">
        <v>0</v>
      </c>
      <c r="AG1660">
        <v>4</v>
      </c>
      <c r="AH1660">
        <v>367</v>
      </c>
      <c r="AI1660">
        <v>0</v>
      </c>
      <c r="AJ1660">
        <v>0</v>
      </c>
      <c r="AK1660">
        <v>3</v>
      </c>
      <c r="AL1660">
        <v>1.2572300000000001</v>
      </c>
      <c r="AM1660">
        <v>0</v>
      </c>
    </row>
    <row r="1661" spans="1:39">
      <c r="A1661">
        <v>1660</v>
      </c>
      <c r="B1661">
        <v>16</v>
      </c>
      <c r="C1661">
        <v>16</v>
      </c>
      <c r="D1661">
        <v>4</v>
      </c>
      <c r="E1661">
        <v>678</v>
      </c>
      <c r="F1661">
        <v>2288</v>
      </c>
      <c r="G1661">
        <v>2288</v>
      </c>
      <c r="H1661">
        <v>1220</v>
      </c>
      <c r="I1661">
        <v>538.01918220000005</v>
      </c>
      <c r="J1661">
        <v>143.06108029999999</v>
      </c>
      <c r="K1661">
        <v>48</v>
      </c>
      <c r="L1661">
        <v>144</v>
      </c>
      <c r="M1661">
        <v>164</v>
      </c>
      <c r="N1661">
        <v>322</v>
      </c>
      <c r="O1661">
        <v>166.6</v>
      </c>
      <c r="P1661">
        <v>155.18</v>
      </c>
      <c r="Q1661">
        <v>10.65</v>
      </c>
      <c r="R1661">
        <v>0.1827</v>
      </c>
      <c r="S1661">
        <v>299</v>
      </c>
      <c r="T1661">
        <v>142</v>
      </c>
      <c r="U1661">
        <v>426</v>
      </c>
      <c r="V1661">
        <v>808</v>
      </c>
      <c r="W1661">
        <v>549</v>
      </c>
      <c r="X1661">
        <v>363</v>
      </c>
      <c r="Y1661">
        <v>12</v>
      </c>
      <c r="Z1661">
        <v>38</v>
      </c>
      <c r="AA1661">
        <v>87</v>
      </c>
      <c r="AB1661">
        <v>116</v>
      </c>
      <c r="AC1661">
        <v>0</v>
      </c>
      <c r="AD1661">
        <v>46</v>
      </c>
      <c r="AE1661">
        <v>0</v>
      </c>
      <c r="AF1661">
        <v>0</v>
      </c>
      <c r="AG1661">
        <v>4</v>
      </c>
      <c r="AH1661">
        <v>0</v>
      </c>
      <c r="AI1661">
        <v>0</v>
      </c>
      <c r="AJ1661">
        <v>0</v>
      </c>
      <c r="AK1661">
        <v>3</v>
      </c>
      <c r="AL1661">
        <v>1.3004899999999999</v>
      </c>
      <c r="AM1661">
        <v>0</v>
      </c>
    </row>
    <row r="1662" spans="1:39">
      <c r="A1662">
        <v>1661</v>
      </c>
      <c r="B1662">
        <v>16</v>
      </c>
      <c r="C1662">
        <v>16</v>
      </c>
      <c r="D1662">
        <v>4</v>
      </c>
      <c r="E1662">
        <v>813</v>
      </c>
      <c r="F1662">
        <v>2532</v>
      </c>
      <c r="G1662">
        <v>2549</v>
      </c>
      <c r="H1662">
        <v>1315</v>
      </c>
      <c r="I1662">
        <v>838</v>
      </c>
      <c r="J1662">
        <v>0</v>
      </c>
      <c r="K1662">
        <v>39</v>
      </c>
      <c r="L1662">
        <v>182</v>
      </c>
      <c r="M1662">
        <v>244</v>
      </c>
      <c r="N1662">
        <v>348</v>
      </c>
      <c r="O1662">
        <v>189.96</v>
      </c>
      <c r="P1662">
        <v>179</v>
      </c>
      <c r="Q1662">
        <v>3.75</v>
      </c>
      <c r="R1662">
        <v>0.155</v>
      </c>
      <c r="S1662">
        <v>180</v>
      </c>
      <c r="T1662">
        <v>191</v>
      </c>
      <c r="U1662">
        <v>488</v>
      </c>
      <c r="V1662">
        <v>916</v>
      </c>
      <c r="W1662">
        <v>612</v>
      </c>
      <c r="X1662">
        <v>342</v>
      </c>
      <c r="Y1662">
        <v>30</v>
      </c>
      <c r="Z1662">
        <v>16</v>
      </c>
      <c r="AA1662">
        <v>56</v>
      </c>
      <c r="AB1662">
        <v>59</v>
      </c>
      <c r="AC1662">
        <v>0</v>
      </c>
      <c r="AD1662">
        <v>19</v>
      </c>
      <c r="AE1662">
        <v>0</v>
      </c>
      <c r="AF1662">
        <v>0</v>
      </c>
      <c r="AG1662">
        <v>4</v>
      </c>
      <c r="AH1662">
        <v>0</v>
      </c>
      <c r="AI1662">
        <v>0</v>
      </c>
      <c r="AJ1662">
        <v>0</v>
      </c>
      <c r="AK1662">
        <v>3</v>
      </c>
      <c r="AL1662">
        <v>1.20523</v>
      </c>
      <c r="AM1662">
        <v>0</v>
      </c>
    </row>
    <row r="1663" spans="1:39">
      <c r="A1663">
        <v>1662</v>
      </c>
      <c r="B1663">
        <v>16</v>
      </c>
      <c r="C1663">
        <v>16</v>
      </c>
      <c r="D1663">
        <v>4</v>
      </c>
      <c r="E1663">
        <v>1016</v>
      </c>
      <c r="F1663">
        <v>2678</v>
      </c>
      <c r="G1663">
        <v>2682</v>
      </c>
      <c r="H1663">
        <v>1429</v>
      </c>
      <c r="I1663">
        <v>551.09511569999995</v>
      </c>
      <c r="J1663">
        <v>90.543273350000007</v>
      </c>
      <c r="K1663">
        <v>187</v>
      </c>
      <c r="L1663">
        <v>231</v>
      </c>
      <c r="M1663">
        <v>255</v>
      </c>
      <c r="N1663">
        <v>343</v>
      </c>
      <c r="O1663">
        <v>800.67</v>
      </c>
      <c r="P1663">
        <v>189</v>
      </c>
      <c r="Q1663">
        <v>25.51</v>
      </c>
      <c r="R1663">
        <v>0.26729999999999998</v>
      </c>
      <c r="S1663">
        <v>459</v>
      </c>
      <c r="T1663">
        <v>110</v>
      </c>
      <c r="U1663">
        <v>311</v>
      </c>
      <c r="V1663">
        <v>931</v>
      </c>
      <c r="W1663">
        <v>725</v>
      </c>
      <c r="X1663">
        <v>605</v>
      </c>
      <c r="Y1663">
        <v>2</v>
      </c>
      <c r="Z1663">
        <v>61</v>
      </c>
      <c r="AA1663">
        <v>157</v>
      </c>
      <c r="AB1663">
        <v>187</v>
      </c>
      <c r="AC1663">
        <v>0</v>
      </c>
      <c r="AD1663">
        <v>52</v>
      </c>
      <c r="AE1663">
        <v>0</v>
      </c>
      <c r="AF1663">
        <v>0</v>
      </c>
      <c r="AG1663">
        <v>4</v>
      </c>
      <c r="AH1663">
        <v>0</v>
      </c>
      <c r="AI1663">
        <v>0</v>
      </c>
      <c r="AJ1663">
        <v>0</v>
      </c>
      <c r="AK1663">
        <v>3</v>
      </c>
      <c r="AL1663">
        <v>1.2311000000000001</v>
      </c>
      <c r="AM1663">
        <v>0</v>
      </c>
    </row>
    <row r="1664" spans="1:39">
      <c r="A1664">
        <v>1663</v>
      </c>
      <c r="B1664">
        <v>16</v>
      </c>
      <c r="C1664">
        <v>16</v>
      </c>
      <c r="D1664">
        <v>4</v>
      </c>
      <c r="E1664">
        <v>435</v>
      </c>
      <c r="F1664">
        <v>1443</v>
      </c>
      <c r="G1664">
        <v>1454</v>
      </c>
      <c r="H1664">
        <v>786</v>
      </c>
      <c r="I1664">
        <v>345.18929830000002</v>
      </c>
      <c r="J1664">
        <v>91.786976269999997</v>
      </c>
      <c r="K1664">
        <v>29</v>
      </c>
      <c r="L1664">
        <v>93</v>
      </c>
      <c r="M1664">
        <v>107</v>
      </c>
      <c r="N1664">
        <v>206</v>
      </c>
      <c r="O1664">
        <v>150.28</v>
      </c>
      <c r="P1664">
        <v>98.48</v>
      </c>
      <c r="Q1664">
        <v>44.34</v>
      </c>
      <c r="R1664">
        <v>0.19120000000000001</v>
      </c>
      <c r="S1664">
        <v>139</v>
      </c>
      <c r="T1664">
        <v>96</v>
      </c>
      <c r="U1664">
        <v>253</v>
      </c>
      <c r="V1664">
        <v>502</v>
      </c>
      <c r="W1664">
        <v>364</v>
      </c>
      <c r="X1664">
        <v>239</v>
      </c>
      <c r="Y1664">
        <v>7</v>
      </c>
      <c r="Z1664">
        <v>19</v>
      </c>
      <c r="AA1664">
        <v>54</v>
      </c>
      <c r="AB1664">
        <v>39</v>
      </c>
      <c r="AC1664">
        <v>1</v>
      </c>
      <c r="AD1664">
        <v>19</v>
      </c>
      <c r="AE1664">
        <v>0</v>
      </c>
      <c r="AF1664">
        <v>0</v>
      </c>
      <c r="AG1664">
        <v>4</v>
      </c>
      <c r="AH1664">
        <v>0</v>
      </c>
      <c r="AI1664">
        <v>0</v>
      </c>
      <c r="AJ1664">
        <v>0</v>
      </c>
      <c r="AK1664">
        <v>3</v>
      </c>
      <c r="AL1664">
        <v>1.3004899999999999</v>
      </c>
      <c r="AM1664">
        <v>0</v>
      </c>
    </row>
    <row r="1665" spans="1:39">
      <c r="A1665">
        <v>1664</v>
      </c>
      <c r="B1665">
        <v>16</v>
      </c>
      <c r="C1665">
        <v>16</v>
      </c>
      <c r="D1665">
        <v>4</v>
      </c>
      <c r="E1665">
        <v>384</v>
      </c>
      <c r="F1665">
        <v>1016</v>
      </c>
      <c r="G1665">
        <v>1016</v>
      </c>
      <c r="H1665">
        <v>522</v>
      </c>
      <c r="I1665">
        <v>191.35570469999999</v>
      </c>
      <c r="J1665">
        <v>201.79328860000001</v>
      </c>
      <c r="K1665">
        <v>92</v>
      </c>
      <c r="L1665">
        <v>87</v>
      </c>
      <c r="M1665">
        <v>83</v>
      </c>
      <c r="N1665">
        <v>122</v>
      </c>
      <c r="O1665">
        <v>112.34</v>
      </c>
      <c r="P1665">
        <v>55.47</v>
      </c>
      <c r="Q1665">
        <v>62.82</v>
      </c>
      <c r="R1665">
        <v>0.2382</v>
      </c>
      <c r="S1665">
        <v>411</v>
      </c>
      <c r="T1665">
        <v>51</v>
      </c>
      <c r="U1665">
        <v>147</v>
      </c>
      <c r="V1665">
        <v>349</v>
      </c>
      <c r="W1665">
        <v>258</v>
      </c>
      <c r="X1665">
        <v>211</v>
      </c>
      <c r="Y1665">
        <v>4</v>
      </c>
      <c r="Z1665">
        <v>59</v>
      </c>
      <c r="AA1665">
        <v>211</v>
      </c>
      <c r="AB1665">
        <v>125</v>
      </c>
      <c r="AC1665">
        <v>0</v>
      </c>
      <c r="AD1665">
        <v>12</v>
      </c>
      <c r="AE1665">
        <v>31.25</v>
      </c>
      <c r="AF1665">
        <v>31.25</v>
      </c>
      <c r="AG1665">
        <v>4</v>
      </c>
      <c r="AH1665">
        <v>2214</v>
      </c>
      <c r="AI1665">
        <v>0</v>
      </c>
      <c r="AJ1665">
        <v>0</v>
      </c>
      <c r="AK1665">
        <v>3</v>
      </c>
      <c r="AL1665">
        <v>1.30149</v>
      </c>
      <c r="AM1665">
        <v>0</v>
      </c>
    </row>
    <row r="1666" spans="1:39">
      <c r="A1666">
        <v>1665</v>
      </c>
      <c r="B1666">
        <v>16</v>
      </c>
      <c r="C1666">
        <v>16</v>
      </c>
      <c r="D1666">
        <v>4</v>
      </c>
      <c r="E1666">
        <v>841</v>
      </c>
      <c r="F1666">
        <v>2449</v>
      </c>
      <c r="G1666">
        <v>2464</v>
      </c>
      <c r="H1666">
        <v>1304</v>
      </c>
      <c r="I1666">
        <v>558.05891469999995</v>
      </c>
      <c r="J1666">
        <v>232.0899225</v>
      </c>
      <c r="K1666">
        <v>76</v>
      </c>
      <c r="L1666">
        <v>191</v>
      </c>
      <c r="M1666">
        <v>233</v>
      </c>
      <c r="N1666">
        <v>341</v>
      </c>
      <c r="O1666">
        <v>103.66</v>
      </c>
      <c r="P1666">
        <v>94.91</v>
      </c>
      <c r="Q1666">
        <v>1.8</v>
      </c>
      <c r="R1666">
        <v>0.18870000000000001</v>
      </c>
      <c r="S1666">
        <v>264</v>
      </c>
      <c r="T1666">
        <v>155</v>
      </c>
      <c r="U1666">
        <v>406</v>
      </c>
      <c r="V1666">
        <v>879</v>
      </c>
      <c r="W1666">
        <v>623</v>
      </c>
      <c r="X1666">
        <v>401</v>
      </c>
      <c r="Y1666">
        <v>5</v>
      </c>
      <c r="Z1666">
        <v>74</v>
      </c>
      <c r="AA1666">
        <v>120</v>
      </c>
      <c r="AB1666">
        <v>51</v>
      </c>
      <c r="AC1666">
        <v>0</v>
      </c>
      <c r="AD1666">
        <v>14</v>
      </c>
      <c r="AE1666">
        <v>25</v>
      </c>
      <c r="AF1666">
        <v>25</v>
      </c>
      <c r="AG1666">
        <v>3</v>
      </c>
      <c r="AH1666">
        <v>0</v>
      </c>
      <c r="AI1666">
        <v>0</v>
      </c>
      <c r="AJ1666">
        <v>0</v>
      </c>
      <c r="AK1666">
        <v>3</v>
      </c>
      <c r="AL1666">
        <v>1.34758</v>
      </c>
      <c r="AM1666">
        <v>0</v>
      </c>
    </row>
    <row r="1667" spans="1:39">
      <c r="A1667">
        <v>1666</v>
      </c>
      <c r="B1667">
        <v>16</v>
      </c>
      <c r="C1667">
        <v>16</v>
      </c>
      <c r="D1667">
        <v>4</v>
      </c>
      <c r="E1667">
        <v>1215</v>
      </c>
      <c r="F1667">
        <v>3414</v>
      </c>
      <c r="G1667">
        <v>3457</v>
      </c>
      <c r="H1667">
        <v>1536</v>
      </c>
      <c r="I1667">
        <v>550.58729600000004</v>
      </c>
      <c r="J1667">
        <v>735.98474099999999</v>
      </c>
      <c r="K1667">
        <v>408</v>
      </c>
      <c r="L1667">
        <v>316</v>
      </c>
      <c r="M1667">
        <v>191</v>
      </c>
      <c r="N1667">
        <v>300</v>
      </c>
      <c r="O1667">
        <v>100.33</v>
      </c>
      <c r="P1667">
        <v>88.12</v>
      </c>
      <c r="Q1667">
        <v>16.84</v>
      </c>
      <c r="R1667">
        <v>0.27650000000000002</v>
      </c>
      <c r="S1667">
        <v>523</v>
      </c>
      <c r="T1667">
        <v>198</v>
      </c>
      <c r="U1667">
        <v>555</v>
      </c>
      <c r="V1667">
        <v>1069</v>
      </c>
      <c r="W1667">
        <v>774</v>
      </c>
      <c r="X1667">
        <v>861</v>
      </c>
      <c r="Y1667">
        <v>35</v>
      </c>
      <c r="Z1667">
        <v>123</v>
      </c>
      <c r="AA1667">
        <v>226</v>
      </c>
      <c r="AB1667">
        <v>110</v>
      </c>
      <c r="AC1667">
        <v>0</v>
      </c>
      <c r="AD1667">
        <v>29</v>
      </c>
      <c r="AE1667">
        <v>31.25</v>
      </c>
      <c r="AF1667">
        <v>31.25</v>
      </c>
      <c r="AG1667">
        <v>3</v>
      </c>
      <c r="AH1667">
        <v>0</v>
      </c>
      <c r="AI1667">
        <v>0</v>
      </c>
      <c r="AJ1667">
        <v>0</v>
      </c>
      <c r="AK1667">
        <v>3</v>
      </c>
      <c r="AL1667">
        <v>1.4353199999999999</v>
      </c>
      <c r="AM1667">
        <v>0</v>
      </c>
    </row>
    <row r="1668" spans="1:39">
      <c r="A1668">
        <v>1667</v>
      </c>
      <c r="B1668">
        <v>16</v>
      </c>
      <c r="C1668">
        <v>16</v>
      </c>
      <c r="D1668">
        <v>4</v>
      </c>
      <c r="E1668">
        <v>1485</v>
      </c>
      <c r="F1668">
        <v>3907</v>
      </c>
      <c r="G1668">
        <v>3992</v>
      </c>
      <c r="H1668">
        <v>1869</v>
      </c>
      <c r="I1668">
        <v>418.57482190000002</v>
      </c>
      <c r="J1668">
        <v>963.25118759999998</v>
      </c>
      <c r="K1668">
        <v>450</v>
      </c>
      <c r="L1668">
        <v>311</v>
      </c>
      <c r="M1668">
        <v>303</v>
      </c>
      <c r="N1668">
        <v>421</v>
      </c>
      <c r="O1668">
        <v>129.08000000000001</v>
      </c>
      <c r="P1668">
        <v>116.69</v>
      </c>
      <c r="Q1668">
        <v>34.49</v>
      </c>
      <c r="R1668">
        <v>0.24970000000000001</v>
      </c>
      <c r="S1668">
        <v>856</v>
      </c>
      <c r="T1668">
        <v>223</v>
      </c>
      <c r="U1668">
        <v>597</v>
      </c>
      <c r="V1668">
        <v>1312</v>
      </c>
      <c r="W1668">
        <v>969</v>
      </c>
      <c r="X1668">
        <v>891</v>
      </c>
      <c r="Y1668">
        <v>106</v>
      </c>
      <c r="Z1668">
        <v>145</v>
      </c>
      <c r="AA1668">
        <v>263</v>
      </c>
      <c r="AB1668">
        <v>240</v>
      </c>
      <c r="AC1668">
        <v>0</v>
      </c>
      <c r="AD1668">
        <v>102</v>
      </c>
      <c r="AE1668">
        <v>31.25</v>
      </c>
      <c r="AF1668">
        <v>31.25</v>
      </c>
      <c r="AG1668">
        <v>3</v>
      </c>
      <c r="AH1668">
        <v>0</v>
      </c>
      <c r="AI1668">
        <v>0</v>
      </c>
      <c r="AJ1668">
        <v>0</v>
      </c>
      <c r="AK1668">
        <v>3</v>
      </c>
      <c r="AL1668">
        <v>1.65764</v>
      </c>
      <c r="AM1668">
        <v>0</v>
      </c>
    </row>
    <row r="1669" spans="1:39">
      <c r="A1669">
        <v>1668</v>
      </c>
      <c r="B1669">
        <v>16</v>
      </c>
      <c r="C1669">
        <v>16</v>
      </c>
      <c r="D1669">
        <v>4</v>
      </c>
      <c r="E1669">
        <v>2173</v>
      </c>
      <c r="F1669">
        <v>5711</v>
      </c>
      <c r="G1669">
        <v>5922</v>
      </c>
      <c r="H1669">
        <v>2742</v>
      </c>
      <c r="I1669">
        <v>612.50039589999994</v>
      </c>
      <c r="J1669">
        <v>1409.5251390000001</v>
      </c>
      <c r="K1669">
        <v>649</v>
      </c>
      <c r="L1669">
        <v>470</v>
      </c>
      <c r="M1669">
        <v>442</v>
      </c>
      <c r="N1669">
        <v>612</v>
      </c>
      <c r="O1669">
        <v>171.18</v>
      </c>
      <c r="P1669">
        <v>47.01</v>
      </c>
      <c r="Q1669">
        <v>74.790000000000006</v>
      </c>
      <c r="R1669">
        <v>0.25380000000000003</v>
      </c>
      <c r="S1669">
        <v>1859</v>
      </c>
      <c r="T1669">
        <v>332</v>
      </c>
      <c r="U1669">
        <v>886</v>
      </c>
      <c r="V1669">
        <v>1921</v>
      </c>
      <c r="W1669">
        <v>1437</v>
      </c>
      <c r="X1669">
        <v>1346</v>
      </c>
      <c r="Y1669">
        <v>275</v>
      </c>
      <c r="Z1669">
        <v>329</v>
      </c>
      <c r="AA1669">
        <v>601</v>
      </c>
      <c r="AB1669">
        <v>465</v>
      </c>
      <c r="AC1669">
        <v>3</v>
      </c>
      <c r="AD1669">
        <v>186</v>
      </c>
      <c r="AE1669">
        <v>31.25</v>
      </c>
      <c r="AF1669">
        <v>31.25</v>
      </c>
      <c r="AG1669">
        <v>2</v>
      </c>
      <c r="AH1669">
        <v>0</v>
      </c>
      <c r="AI1669">
        <v>0</v>
      </c>
      <c r="AJ1669">
        <v>0</v>
      </c>
      <c r="AK1669">
        <v>3</v>
      </c>
      <c r="AL1669">
        <v>1.65764</v>
      </c>
      <c r="AM1669">
        <v>0</v>
      </c>
    </row>
    <row r="1670" spans="1:39">
      <c r="A1670">
        <v>1669</v>
      </c>
      <c r="B1670">
        <v>16</v>
      </c>
      <c r="C1670">
        <v>16</v>
      </c>
      <c r="D1670">
        <v>4</v>
      </c>
      <c r="E1670">
        <v>516</v>
      </c>
      <c r="F1670">
        <v>1813</v>
      </c>
      <c r="G1670">
        <v>1813</v>
      </c>
      <c r="H1670">
        <v>911</v>
      </c>
      <c r="I1670">
        <v>523.13364060000004</v>
      </c>
      <c r="J1670">
        <v>5.3502304150000004</v>
      </c>
      <c r="K1670">
        <v>44</v>
      </c>
      <c r="L1670">
        <v>118</v>
      </c>
      <c r="M1670">
        <v>124</v>
      </c>
      <c r="N1670">
        <v>230</v>
      </c>
      <c r="O1670">
        <v>437.84</v>
      </c>
      <c r="P1670">
        <v>82.82</v>
      </c>
      <c r="Q1670">
        <v>0</v>
      </c>
      <c r="R1670">
        <v>0.1638</v>
      </c>
      <c r="S1670">
        <v>0</v>
      </c>
      <c r="T1670">
        <v>135</v>
      </c>
      <c r="U1670">
        <v>401</v>
      </c>
      <c r="V1670">
        <v>621</v>
      </c>
      <c r="W1670">
        <v>401</v>
      </c>
      <c r="X1670">
        <v>255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25</v>
      </c>
      <c r="AF1670">
        <v>25</v>
      </c>
      <c r="AG1670">
        <v>4</v>
      </c>
      <c r="AH1670">
        <v>0</v>
      </c>
      <c r="AI1670">
        <v>0</v>
      </c>
      <c r="AJ1670">
        <v>0</v>
      </c>
      <c r="AK1670">
        <v>3</v>
      </c>
      <c r="AL1670">
        <v>1.5516000000000001</v>
      </c>
      <c r="AM1670">
        <v>0</v>
      </c>
    </row>
    <row r="1671" spans="1:39">
      <c r="A1671">
        <v>1670</v>
      </c>
      <c r="B1671">
        <v>16</v>
      </c>
      <c r="C1671">
        <v>16</v>
      </c>
      <c r="D1671">
        <v>4</v>
      </c>
      <c r="E1671">
        <v>239</v>
      </c>
      <c r="F1671">
        <v>775</v>
      </c>
      <c r="G1671">
        <v>777</v>
      </c>
      <c r="H1671">
        <v>407</v>
      </c>
      <c r="I1671">
        <v>120.0967148</v>
      </c>
      <c r="J1671">
        <v>118.6520368</v>
      </c>
      <c r="K1671">
        <v>31</v>
      </c>
      <c r="L1671">
        <v>48</v>
      </c>
      <c r="M1671">
        <v>46</v>
      </c>
      <c r="N1671">
        <v>114</v>
      </c>
      <c r="O1671">
        <v>397.39</v>
      </c>
      <c r="P1671">
        <v>115.79</v>
      </c>
      <c r="Q1671">
        <v>246.69</v>
      </c>
      <c r="R1671">
        <v>0.18279999999999999</v>
      </c>
      <c r="S1671">
        <v>7423</v>
      </c>
      <c r="T1671">
        <v>50</v>
      </c>
      <c r="U1671">
        <v>147</v>
      </c>
      <c r="V1671">
        <v>274</v>
      </c>
      <c r="W1671">
        <v>181</v>
      </c>
      <c r="X1671">
        <v>125</v>
      </c>
      <c r="Y1671">
        <v>766</v>
      </c>
      <c r="Z1671">
        <v>620</v>
      </c>
      <c r="AA1671">
        <v>1427</v>
      </c>
      <c r="AB1671">
        <v>1368</v>
      </c>
      <c r="AC1671">
        <v>30</v>
      </c>
      <c r="AD1671">
        <v>3212</v>
      </c>
      <c r="AE1671">
        <v>31.25</v>
      </c>
      <c r="AF1671">
        <v>31.25</v>
      </c>
      <c r="AG1671">
        <v>3</v>
      </c>
      <c r="AH1671">
        <v>0</v>
      </c>
      <c r="AI1671">
        <v>0</v>
      </c>
      <c r="AJ1671">
        <v>0</v>
      </c>
      <c r="AK1671">
        <v>3</v>
      </c>
      <c r="AL1671">
        <v>1.63906</v>
      </c>
      <c r="AM1671">
        <v>0</v>
      </c>
    </row>
    <row r="1672" spans="1:39">
      <c r="A1672">
        <v>1671</v>
      </c>
      <c r="B1672">
        <v>16</v>
      </c>
      <c r="C1672">
        <v>16</v>
      </c>
      <c r="D1672">
        <v>4</v>
      </c>
      <c r="E1672">
        <v>635</v>
      </c>
      <c r="F1672">
        <v>2108</v>
      </c>
      <c r="G1672">
        <v>2170</v>
      </c>
      <c r="H1672">
        <v>1109</v>
      </c>
      <c r="I1672">
        <v>319.08541389999999</v>
      </c>
      <c r="J1672">
        <v>315.2470434</v>
      </c>
      <c r="K1672">
        <v>79</v>
      </c>
      <c r="L1672">
        <v>128</v>
      </c>
      <c r="M1672">
        <v>127</v>
      </c>
      <c r="N1672">
        <v>301</v>
      </c>
      <c r="O1672">
        <v>112.59</v>
      </c>
      <c r="P1672">
        <v>122.99</v>
      </c>
      <c r="Q1672">
        <v>0.15</v>
      </c>
      <c r="R1672">
        <v>0.19170000000000001</v>
      </c>
      <c r="S1672">
        <v>6</v>
      </c>
      <c r="T1672">
        <v>136</v>
      </c>
      <c r="U1672">
        <v>404</v>
      </c>
      <c r="V1672">
        <v>779</v>
      </c>
      <c r="W1672">
        <v>484</v>
      </c>
      <c r="X1672">
        <v>367</v>
      </c>
      <c r="Y1672">
        <v>1</v>
      </c>
      <c r="Z1672">
        <v>2</v>
      </c>
      <c r="AA1672">
        <v>3</v>
      </c>
      <c r="AB1672">
        <v>0</v>
      </c>
      <c r="AC1672">
        <v>0</v>
      </c>
      <c r="AD1672">
        <v>0</v>
      </c>
      <c r="AE1672">
        <v>31.25</v>
      </c>
      <c r="AF1672">
        <v>31.25</v>
      </c>
      <c r="AG1672">
        <v>4</v>
      </c>
      <c r="AH1672">
        <v>0</v>
      </c>
      <c r="AI1672">
        <v>0</v>
      </c>
      <c r="AJ1672">
        <v>0</v>
      </c>
      <c r="AK1672">
        <v>3</v>
      </c>
      <c r="AL1672">
        <v>1.63906</v>
      </c>
      <c r="AM1672">
        <v>0</v>
      </c>
    </row>
    <row r="1673" spans="1:39">
      <c r="A1673">
        <v>1672</v>
      </c>
      <c r="B1673">
        <v>16</v>
      </c>
      <c r="C1673">
        <v>16</v>
      </c>
      <c r="D1673">
        <v>4</v>
      </c>
      <c r="E1673">
        <v>697</v>
      </c>
      <c r="F1673">
        <v>2326</v>
      </c>
      <c r="G1673">
        <v>2396</v>
      </c>
      <c r="H1673">
        <v>1222</v>
      </c>
      <c r="I1673">
        <v>350.24021019999998</v>
      </c>
      <c r="J1673">
        <v>346.0270696</v>
      </c>
      <c r="K1673">
        <v>86</v>
      </c>
      <c r="L1673">
        <v>140</v>
      </c>
      <c r="M1673">
        <v>142</v>
      </c>
      <c r="N1673">
        <v>329</v>
      </c>
      <c r="O1673">
        <v>138.32</v>
      </c>
      <c r="P1673">
        <v>140.46</v>
      </c>
      <c r="Q1673">
        <v>2.4</v>
      </c>
      <c r="R1673">
        <v>0.18859999999999999</v>
      </c>
      <c r="S1673">
        <v>35</v>
      </c>
      <c r="T1673">
        <v>147</v>
      </c>
      <c r="U1673">
        <v>453</v>
      </c>
      <c r="V1673">
        <v>842</v>
      </c>
      <c r="W1673">
        <v>561</v>
      </c>
      <c r="X1673">
        <v>393</v>
      </c>
      <c r="Y1673">
        <v>11</v>
      </c>
      <c r="Z1673">
        <v>4</v>
      </c>
      <c r="AA1673">
        <v>15</v>
      </c>
      <c r="AB1673">
        <v>3</v>
      </c>
      <c r="AC1673">
        <v>0</v>
      </c>
      <c r="AD1673">
        <v>2</v>
      </c>
      <c r="AE1673">
        <v>31.25</v>
      </c>
      <c r="AF1673">
        <v>31.25</v>
      </c>
      <c r="AG1673">
        <v>4</v>
      </c>
      <c r="AH1673">
        <v>0</v>
      </c>
      <c r="AI1673">
        <v>0</v>
      </c>
      <c r="AJ1673">
        <v>0</v>
      </c>
      <c r="AK1673">
        <v>3</v>
      </c>
      <c r="AL1673">
        <v>1.63906</v>
      </c>
      <c r="AM1673">
        <v>0</v>
      </c>
    </row>
    <row r="1674" spans="1:39">
      <c r="A1674">
        <v>1673</v>
      </c>
      <c r="B1674">
        <v>16</v>
      </c>
      <c r="C1674">
        <v>16</v>
      </c>
      <c r="D1674">
        <v>4</v>
      </c>
      <c r="E1674">
        <v>3366</v>
      </c>
      <c r="F1674">
        <v>10181</v>
      </c>
      <c r="G1674">
        <v>10181</v>
      </c>
      <c r="H1674">
        <v>5007</v>
      </c>
      <c r="I1674">
        <v>1314.1950429999999</v>
      </c>
      <c r="J1674">
        <v>2033.9564270000001</v>
      </c>
      <c r="K1674">
        <v>940</v>
      </c>
      <c r="L1674">
        <v>577</v>
      </c>
      <c r="M1674">
        <v>569</v>
      </c>
      <c r="N1674">
        <v>1280</v>
      </c>
      <c r="O1674">
        <v>280.24</v>
      </c>
      <c r="P1674">
        <v>148.49</v>
      </c>
      <c r="Q1674">
        <v>161.35</v>
      </c>
      <c r="R1674">
        <v>0.23380000000000001</v>
      </c>
      <c r="S1674">
        <v>3933</v>
      </c>
      <c r="T1674">
        <v>624</v>
      </c>
      <c r="U1674">
        <v>1718</v>
      </c>
      <c r="V1674">
        <v>3419</v>
      </c>
      <c r="W1674">
        <v>2315</v>
      </c>
      <c r="X1674">
        <v>2105</v>
      </c>
      <c r="Y1674">
        <v>29</v>
      </c>
      <c r="Z1674">
        <v>1702</v>
      </c>
      <c r="AA1674">
        <v>1364</v>
      </c>
      <c r="AB1674">
        <v>579</v>
      </c>
      <c r="AC1674">
        <v>2</v>
      </c>
      <c r="AD1674">
        <v>257</v>
      </c>
      <c r="AE1674">
        <v>31.25</v>
      </c>
      <c r="AF1674">
        <v>31.25</v>
      </c>
      <c r="AG1674">
        <v>2</v>
      </c>
      <c r="AH1674">
        <v>0</v>
      </c>
      <c r="AI1674">
        <v>0</v>
      </c>
      <c r="AJ1674">
        <v>0</v>
      </c>
      <c r="AK1674">
        <v>3</v>
      </c>
      <c r="AL1674">
        <v>1.8328500000000001</v>
      </c>
      <c r="AM1674">
        <v>0</v>
      </c>
    </row>
    <row r="1675" spans="1:39">
      <c r="A1675">
        <v>1674</v>
      </c>
      <c r="B1675">
        <v>16</v>
      </c>
      <c r="C1675">
        <v>16</v>
      </c>
      <c r="D1675">
        <v>4</v>
      </c>
      <c r="E1675">
        <v>3833</v>
      </c>
      <c r="F1675">
        <v>11600</v>
      </c>
      <c r="G1675">
        <v>11600</v>
      </c>
      <c r="H1675">
        <v>5720</v>
      </c>
      <c r="I1675">
        <v>1496.526916</v>
      </c>
      <c r="J1675">
        <v>2316.1482420000002</v>
      </c>
      <c r="K1675">
        <v>1071</v>
      </c>
      <c r="L1675">
        <v>653</v>
      </c>
      <c r="M1675">
        <v>654</v>
      </c>
      <c r="N1675">
        <v>1455</v>
      </c>
      <c r="O1675">
        <v>213.85</v>
      </c>
      <c r="P1675">
        <v>151.62</v>
      </c>
      <c r="Q1675">
        <v>95.65</v>
      </c>
      <c r="R1675">
        <v>0.23419999999999999</v>
      </c>
      <c r="S1675">
        <v>4076</v>
      </c>
      <c r="T1675">
        <v>704</v>
      </c>
      <c r="U1675">
        <v>1948</v>
      </c>
      <c r="V1675">
        <v>3894</v>
      </c>
      <c r="W1675">
        <v>2656</v>
      </c>
      <c r="X1675">
        <v>2398</v>
      </c>
      <c r="Y1675">
        <v>451</v>
      </c>
      <c r="Z1675">
        <v>1137</v>
      </c>
      <c r="AA1675">
        <v>1734</v>
      </c>
      <c r="AB1675">
        <v>636</v>
      </c>
      <c r="AC1675">
        <v>0</v>
      </c>
      <c r="AD1675">
        <v>118</v>
      </c>
      <c r="AE1675">
        <v>31.25</v>
      </c>
      <c r="AF1675">
        <v>31.25</v>
      </c>
      <c r="AG1675">
        <v>1</v>
      </c>
      <c r="AH1675">
        <v>0</v>
      </c>
      <c r="AI1675">
        <v>0</v>
      </c>
      <c r="AJ1675">
        <v>0</v>
      </c>
      <c r="AK1675">
        <v>3</v>
      </c>
      <c r="AL1675">
        <v>1.8328500000000001</v>
      </c>
      <c r="AM1675">
        <v>0</v>
      </c>
    </row>
    <row r="1676" spans="1:39">
      <c r="A1676">
        <v>1675</v>
      </c>
      <c r="B1676">
        <v>16</v>
      </c>
      <c r="C1676">
        <v>16</v>
      </c>
      <c r="D1676">
        <v>4</v>
      </c>
      <c r="E1676">
        <v>348</v>
      </c>
      <c r="F1676">
        <v>1057</v>
      </c>
      <c r="G1676">
        <v>1057</v>
      </c>
      <c r="H1676">
        <v>574</v>
      </c>
      <c r="I1676">
        <v>347.31764709999999</v>
      </c>
      <c r="J1676">
        <v>6.1411764709999996</v>
      </c>
      <c r="K1676">
        <v>16</v>
      </c>
      <c r="L1676">
        <v>82</v>
      </c>
      <c r="M1676">
        <v>96</v>
      </c>
      <c r="N1676">
        <v>154</v>
      </c>
      <c r="O1676">
        <v>167.28</v>
      </c>
      <c r="P1676">
        <v>143.28</v>
      </c>
      <c r="Q1676">
        <v>9.59</v>
      </c>
      <c r="R1676">
        <v>0.16650000000000001</v>
      </c>
      <c r="S1676">
        <v>179</v>
      </c>
      <c r="T1676">
        <v>73</v>
      </c>
      <c r="U1676">
        <v>181</v>
      </c>
      <c r="V1676">
        <v>411</v>
      </c>
      <c r="W1676">
        <v>242</v>
      </c>
      <c r="X1676">
        <v>150</v>
      </c>
      <c r="Y1676">
        <v>8</v>
      </c>
      <c r="Z1676">
        <v>49</v>
      </c>
      <c r="AA1676">
        <v>33</v>
      </c>
      <c r="AB1676">
        <v>70</v>
      </c>
      <c r="AC1676">
        <v>1</v>
      </c>
      <c r="AD1676">
        <v>18</v>
      </c>
      <c r="AE1676">
        <v>0</v>
      </c>
      <c r="AF1676">
        <v>0</v>
      </c>
      <c r="AG1676">
        <v>4</v>
      </c>
      <c r="AH1676">
        <v>0</v>
      </c>
      <c r="AI1676">
        <v>0</v>
      </c>
      <c r="AJ1676">
        <v>0</v>
      </c>
      <c r="AK1676">
        <v>1</v>
      </c>
      <c r="AL1676">
        <v>1.07538</v>
      </c>
      <c r="AM1676">
        <v>0</v>
      </c>
    </row>
    <row r="1677" spans="1:39">
      <c r="A1677">
        <v>1676</v>
      </c>
      <c r="B1677">
        <v>16</v>
      </c>
      <c r="C1677">
        <v>16</v>
      </c>
      <c r="D1677">
        <v>4</v>
      </c>
      <c r="E1677">
        <v>449</v>
      </c>
      <c r="F1677">
        <v>1307</v>
      </c>
      <c r="G1677">
        <v>1324</v>
      </c>
      <c r="H1677">
        <v>698</v>
      </c>
      <c r="I1677">
        <v>297.9410853</v>
      </c>
      <c r="J1677">
        <v>123.9100775</v>
      </c>
      <c r="K1677">
        <v>43</v>
      </c>
      <c r="L1677">
        <v>101</v>
      </c>
      <c r="M1677">
        <v>127</v>
      </c>
      <c r="N1677">
        <v>178</v>
      </c>
      <c r="O1677">
        <v>105.59</v>
      </c>
      <c r="P1677">
        <v>81.09</v>
      </c>
      <c r="Q1677">
        <v>7.2</v>
      </c>
      <c r="R1677">
        <v>0.1903</v>
      </c>
      <c r="S1677">
        <v>240</v>
      </c>
      <c r="T1677">
        <v>87</v>
      </c>
      <c r="U1677">
        <v>215</v>
      </c>
      <c r="V1677">
        <v>479</v>
      </c>
      <c r="W1677">
        <v>326</v>
      </c>
      <c r="X1677">
        <v>217</v>
      </c>
      <c r="Y1677">
        <v>9</v>
      </c>
      <c r="Z1677">
        <v>41</v>
      </c>
      <c r="AA1677">
        <v>105</v>
      </c>
      <c r="AB1677">
        <v>77</v>
      </c>
      <c r="AC1677">
        <v>1</v>
      </c>
      <c r="AD1677">
        <v>7</v>
      </c>
      <c r="AE1677">
        <v>25</v>
      </c>
      <c r="AF1677">
        <v>25</v>
      </c>
      <c r="AG1677">
        <v>4</v>
      </c>
      <c r="AH1677">
        <v>0</v>
      </c>
      <c r="AI1677">
        <v>0</v>
      </c>
      <c r="AJ1677">
        <v>0</v>
      </c>
      <c r="AK1677">
        <v>3</v>
      </c>
      <c r="AL1677">
        <v>1.34758</v>
      </c>
      <c r="AM1677">
        <v>0</v>
      </c>
    </row>
    <row r="1678" spans="1:39">
      <c r="A1678">
        <v>1677</v>
      </c>
      <c r="B1678">
        <v>16</v>
      </c>
      <c r="C1678">
        <v>16</v>
      </c>
      <c r="D1678">
        <v>4</v>
      </c>
      <c r="E1678">
        <v>868</v>
      </c>
      <c r="F1678">
        <v>2915</v>
      </c>
      <c r="G1678">
        <v>2943</v>
      </c>
      <c r="H1678">
        <v>1559</v>
      </c>
      <c r="I1678">
        <v>688.79151939999997</v>
      </c>
      <c r="J1678">
        <v>183.15194349999999</v>
      </c>
      <c r="K1678">
        <v>61</v>
      </c>
      <c r="L1678">
        <v>197</v>
      </c>
      <c r="M1678">
        <v>201</v>
      </c>
      <c r="N1678">
        <v>409</v>
      </c>
      <c r="O1678">
        <v>194.57</v>
      </c>
      <c r="P1678">
        <v>117.86</v>
      </c>
      <c r="Q1678">
        <v>51.01</v>
      </c>
      <c r="R1678">
        <v>0.18210000000000001</v>
      </c>
      <c r="S1678">
        <v>1514</v>
      </c>
      <c r="T1678">
        <v>189</v>
      </c>
      <c r="U1678">
        <v>544</v>
      </c>
      <c r="V1678">
        <v>1053</v>
      </c>
      <c r="W1678">
        <v>699</v>
      </c>
      <c r="X1678">
        <v>458</v>
      </c>
      <c r="Y1678">
        <v>670</v>
      </c>
      <c r="Z1678">
        <v>164</v>
      </c>
      <c r="AA1678">
        <v>298</v>
      </c>
      <c r="AB1678">
        <v>190</v>
      </c>
      <c r="AC1678">
        <v>0</v>
      </c>
      <c r="AD1678">
        <v>192</v>
      </c>
      <c r="AE1678">
        <v>0</v>
      </c>
      <c r="AF1678">
        <v>0</v>
      </c>
      <c r="AG1678">
        <v>3</v>
      </c>
      <c r="AH1678">
        <v>0</v>
      </c>
      <c r="AI1678">
        <v>0</v>
      </c>
      <c r="AJ1678">
        <v>0</v>
      </c>
      <c r="AK1678">
        <v>3</v>
      </c>
      <c r="AL1678">
        <v>1.3004899999999999</v>
      </c>
      <c r="AM1678">
        <v>0</v>
      </c>
    </row>
    <row r="1679" spans="1:39">
      <c r="A1679">
        <v>1678</v>
      </c>
      <c r="B1679">
        <v>16</v>
      </c>
      <c r="C1679">
        <v>16</v>
      </c>
      <c r="D1679">
        <v>4</v>
      </c>
      <c r="E1679">
        <v>975</v>
      </c>
      <c r="F1679">
        <v>2768</v>
      </c>
      <c r="G1679">
        <v>2840</v>
      </c>
      <c r="H1679">
        <v>1583</v>
      </c>
      <c r="I1679">
        <v>695</v>
      </c>
      <c r="J1679">
        <v>311.7857143</v>
      </c>
      <c r="K1679">
        <v>67</v>
      </c>
      <c r="L1679">
        <v>214</v>
      </c>
      <c r="M1679">
        <v>272</v>
      </c>
      <c r="N1679">
        <v>422</v>
      </c>
      <c r="O1679">
        <v>251.71</v>
      </c>
      <c r="P1679">
        <v>214.2</v>
      </c>
      <c r="Q1679">
        <v>13.3</v>
      </c>
      <c r="R1679">
        <v>0.21940000000000001</v>
      </c>
      <c r="S1679">
        <v>491</v>
      </c>
      <c r="T1679">
        <v>140</v>
      </c>
      <c r="U1679">
        <v>366</v>
      </c>
      <c r="V1679">
        <v>1023</v>
      </c>
      <c r="W1679">
        <v>772</v>
      </c>
      <c r="X1679">
        <v>539</v>
      </c>
      <c r="Y1679">
        <v>10</v>
      </c>
      <c r="Z1679">
        <v>55</v>
      </c>
      <c r="AA1679">
        <v>171</v>
      </c>
      <c r="AB1679">
        <v>220</v>
      </c>
      <c r="AC1679">
        <v>1</v>
      </c>
      <c r="AD1679">
        <v>34</v>
      </c>
      <c r="AE1679">
        <v>0</v>
      </c>
      <c r="AF1679">
        <v>0</v>
      </c>
      <c r="AG1679">
        <v>4</v>
      </c>
      <c r="AH1679">
        <v>0</v>
      </c>
      <c r="AI1679">
        <v>0</v>
      </c>
      <c r="AJ1679">
        <v>0</v>
      </c>
      <c r="AK1679">
        <v>3</v>
      </c>
      <c r="AL1679">
        <v>1.2131700000000001</v>
      </c>
      <c r="AM1679">
        <v>0</v>
      </c>
    </row>
    <row r="1680" spans="1:39">
      <c r="A1680">
        <v>1679</v>
      </c>
      <c r="B1680">
        <v>16</v>
      </c>
      <c r="C1680">
        <v>16</v>
      </c>
      <c r="D1680">
        <v>4</v>
      </c>
      <c r="E1680">
        <v>444</v>
      </c>
      <c r="F1680">
        <v>1343</v>
      </c>
      <c r="G1680">
        <v>1352</v>
      </c>
      <c r="H1680">
        <v>721</v>
      </c>
      <c r="I1680">
        <v>443.12941180000001</v>
      </c>
      <c r="J1680">
        <v>7.8352941180000002</v>
      </c>
      <c r="K1680">
        <v>25</v>
      </c>
      <c r="L1680">
        <v>93</v>
      </c>
      <c r="M1680">
        <v>129</v>
      </c>
      <c r="N1680">
        <v>197</v>
      </c>
      <c r="O1680">
        <v>196.71</v>
      </c>
      <c r="P1680">
        <v>195.81</v>
      </c>
      <c r="Q1680">
        <v>1.02</v>
      </c>
      <c r="R1680">
        <v>0.1709</v>
      </c>
      <c r="S1680">
        <v>32</v>
      </c>
      <c r="T1680">
        <v>93</v>
      </c>
      <c r="U1680">
        <v>233</v>
      </c>
      <c r="V1680">
        <v>520</v>
      </c>
      <c r="W1680">
        <v>309</v>
      </c>
      <c r="X1680">
        <v>197</v>
      </c>
      <c r="Y1680">
        <v>1</v>
      </c>
      <c r="Z1680">
        <v>12</v>
      </c>
      <c r="AA1680">
        <v>6</v>
      </c>
      <c r="AB1680">
        <v>11</v>
      </c>
      <c r="AC1680">
        <v>0</v>
      </c>
      <c r="AD1680">
        <v>2</v>
      </c>
      <c r="AE1680">
        <v>0</v>
      </c>
      <c r="AF1680">
        <v>0</v>
      </c>
      <c r="AG1680">
        <v>4</v>
      </c>
      <c r="AH1680">
        <v>0</v>
      </c>
      <c r="AI1680">
        <v>0</v>
      </c>
      <c r="AJ1680">
        <v>0</v>
      </c>
      <c r="AK1680">
        <v>1</v>
      </c>
      <c r="AL1680">
        <v>1.07538</v>
      </c>
      <c r="AM1680">
        <v>0</v>
      </c>
    </row>
    <row r="1681" spans="1:39">
      <c r="A1681">
        <v>1680</v>
      </c>
      <c r="B1681">
        <v>16</v>
      </c>
      <c r="C1681">
        <v>16</v>
      </c>
      <c r="D1681">
        <v>4</v>
      </c>
      <c r="E1681">
        <v>1385</v>
      </c>
      <c r="F1681">
        <v>4351</v>
      </c>
      <c r="G1681">
        <v>4374</v>
      </c>
      <c r="H1681">
        <v>2450</v>
      </c>
      <c r="I1681">
        <v>1122.704448</v>
      </c>
      <c r="J1681">
        <v>277.19870880000002</v>
      </c>
      <c r="K1681">
        <v>134</v>
      </c>
      <c r="L1681">
        <v>302</v>
      </c>
      <c r="M1681">
        <v>309</v>
      </c>
      <c r="N1681">
        <v>640</v>
      </c>
      <c r="O1681">
        <v>402.6</v>
      </c>
      <c r="P1681">
        <v>281.73</v>
      </c>
      <c r="Q1681">
        <v>31.66</v>
      </c>
      <c r="R1681">
        <v>0.21579999999999999</v>
      </c>
      <c r="S1681">
        <v>520</v>
      </c>
      <c r="T1681">
        <v>215</v>
      </c>
      <c r="U1681">
        <v>621</v>
      </c>
      <c r="V1681">
        <v>1601</v>
      </c>
      <c r="W1681">
        <v>1126</v>
      </c>
      <c r="X1681">
        <v>811</v>
      </c>
      <c r="Y1681">
        <v>274</v>
      </c>
      <c r="Z1681">
        <v>32</v>
      </c>
      <c r="AA1681">
        <v>125</v>
      </c>
      <c r="AB1681">
        <v>77</v>
      </c>
      <c r="AC1681">
        <v>0</v>
      </c>
      <c r="AD1681">
        <v>12</v>
      </c>
      <c r="AE1681">
        <v>0</v>
      </c>
      <c r="AF1681">
        <v>0</v>
      </c>
      <c r="AG1681">
        <v>4</v>
      </c>
      <c r="AH1681">
        <v>0</v>
      </c>
      <c r="AI1681">
        <v>0</v>
      </c>
      <c r="AJ1681">
        <v>0</v>
      </c>
      <c r="AK1681">
        <v>3</v>
      </c>
      <c r="AL1681">
        <v>1.22668</v>
      </c>
      <c r="AM1681">
        <v>0</v>
      </c>
    </row>
    <row r="1682" spans="1:39">
      <c r="A1682">
        <v>1681</v>
      </c>
      <c r="B1682">
        <v>16</v>
      </c>
      <c r="C1682">
        <v>16</v>
      </c>
      <c r="D1682">
        <v>4</v>
      </c>
      <c r="E1682">
        <v>675</v>
      </c>
      <c r="F1682">
        <v>2253</v>
      </c>
      <c r="G1682">
        <v>2262</v>
      </c>
      <c r="H1682">
        <v>1212</v>
      </c>
      <c r="I1682">
        <v>666.53465349999999</v>
      </c>
      <c r="J1682">
        <v>22.722772280000001</v>
      </c>
      <c r="K1682">
        <v>43</v>
      </c>
      <c r="L1682">
        <v>154</v>
      </c>
      <c r="M1682">
        <v>182</v>
      </c>
      <c r="N1682">
        <v>296</v>
      </c>
      <c r="O1682">
        <v>124.06</v>
      </c>
      <c r="P1682">
        <v>114.75</v>
      </c>
      <c r="Q1682">
        <v>2.89</v>
      </c>
      <c r="R1682">
        <v>0.18440000000000001</v>
      </c>
      <c r="S1682">
        <v>74</v>
      </c>
      <c r="T1682">
        <v>139</v>
      </c>
      <c r="U1682">
        <v>405</v>
      </c>
      <c r="V1682">
        <v>795</v>
      </c>
      <c r="W1682">
        <v>559</v>
      </c>
      <c r="X1682">
        <v>364</v>
      </c>
      <c r="Y1682">
        <v>18</v>
      </c>
      <c r="Z1682">
        <v>6</v>
      </c>
      <c r="AA1682">
        <v>25</v>
      </c>
      <c r="AB1682">
        <v>21</v>
      </c>
      <c r="AC1682">
        <v>1</v>
      </c>
      <c r="AD1682">
        <v>3</v>
      </c>
      <c r="AE1682">
        <v>25</v>
      </c>
      <c r="AF1682">
        <v>25</v>
      </c>
      <c r="AG1682">
        <v>4</v>
      </c>
      <c r="AH1682">
        <v>0</v>
      </c>
      <c r="AI1682">
        <v>0</v>
      </c>
      <c r="AJ1682">
        <v>0</v>
      </c>
      <c r="AK1682">
        <v>3</v>
      </c>
      <c r="AL1682">
        <v>1.23943</v>
      </c>
      <c r="AM1682">
        <v>0</v>
      </c>
    </row>
    <row r="1683" spans="1:39">
      <c r="A1683">
        <v>1682</v>
      </c>
      <c r="B1683">
        <v>16</v>
      </c>
      <c r="C1683">
        <v>16</v>
      </c>
      <c r="D1683">
        <v>4</v>
      </c>
      <c r="E1683">
        <v>1142</v>
      </c>
      <c r="F1683">
        <v>3047</v>
      </c>
      <c r="G1683">
        <v>3094</v>
      </c>
      <c r="H1683">
        <v>1538</v>
      </c>
      <c r="I1683">
        <v>569.08389260000001</v>
      </c>
      <c r="J1683">
        <v>600.12483220000001</v>
      </c>
      <c r="K1683">
        <v>267</v>
      </c>
      <c r="L1683">
        <v>263</v>
      </c>
      <c r="M1683">
        <v>245</v>
      </c>
      <c r="N1683">
        <v>367</v>
      </c>
      <c r="O1683">
        <v>165.66</v>
      </c>
      <c r="P1683">
        <v>121.89</v>
      </c>
      <c r="Q1683">
        <v>29.44</v>
      </c>
      <c r="R1683">
        <v>0.2495</v>
      </c>
      <c r="S1683">
        <v>735</v>
      </c>
      <c r="T1683">
        <v>156</v>
      </c>
      <c r="U1683">
        <v>430</v>
      </c>
      <c r="V1683">
        <v>1045</v>
      </c>
      <c r="W1683">
        <v>779</v>
      </c>
      <c r="X1683">
        <v>684</v>
      </c>
      <c r="Y1683">
        <v>42</v>
      </c>
      <c r="Z1683">
        <v>120</v>
      </c>
      <c r="AA1683">
        <v>324</v>
      </c>
      <c r="AB1683">
        <v>205</v>
      </c>
      <c r="AC1683">
        <v>2</v>
      </c>
      <c r="AD1683">
        <v>42</v>
      </c>
      <c r="AE1683">
        <v>31.25</v>
      </c>
      <c r="AF1683">
        <v>31.25</v>
      </c>
      <c r="AG1683">
        <v>4</v>
      </c>
      <c r="AH1683">
        <v>0</v>
      </c>
      <c r="AI1683">
        <v>0</v>
      </c>
      <c r="AJ1683">
        <v>0</v>
      </c>
      <c r="AK1683">
        <v>3</v>
      </c>
      <c r="AL1683">
        <v>1.30149</v>
      </c>
      <c r="AM1683">
        <v>0</v>
      </c>
    </row>
    <row r="1684" spans="1:39">
      <c r="A1684">
        <v>1683</v>
      </c>
      <c r="B1684">
        <v>16</v>
      </c>
      <c r="C1684">
        <v>16</v>
      </c>
      <c r="D1684">
        <v>4</v>
      </c>
      <c r="E1684">
        <v>1177</v>
      </c>
      <c r="F1684">
        <v>3908</v>
      </c>
      <c r="G1684">
        <v>3908</v>
      </c>
      <c r="H1684">
        <v>2047</v>
      </c>
      <c r="I1684">
        <v>591.43863339999996</v>
      </c>
      <c r="J1684">
        <v>584.32404729999996</v>
      </c>
      <c r="K1684">
        <v>144</v>
      </c>
      <c r="L1684">
        <v>243</v>
      </c>
      <c r="M1684">
        <v>233</v>
      </c>
      <c r="N1684">
        <v>557</v>
      </c>
      <c r="O1684">
        <v>191.56</v>
      </c>
      <c r="P1684">
        <v>63.24</v>
      </c>
      <c r="Q1684">
        <v>109.6</v>
      </c>
      <c r="R1684">
        <v>0.18909999999999999</v>
      </c>
      <c r="S1684">
        <v>1527</v>
      </c>
      <c r="T1684">
        <v>265</v>
      </c>
      <c r="U1684">
        <v>717</v>
      </c>
      <c r="V1684">
        <v>1405</v>
      </c>
      <c r="W1684">
        <v>887</v>
      </c>
      <c r="X1684">
        <v>634</v>
      </c>
      <c r="Y1684">
        <v>544</v>
      </c>
      <c r="Z1684">
        <v>59</v>
      </c>
      <c r="AA1684">
        <v>261</v>
      </c>
      <c r="AB1684">
        <v>438</v>
      </c>
      <c r="AC1684">
        <v>3</v>
      </c>
      <c r="AD1684">
        <v>222</v>
      </c>
      <c r="AE1684">
        <v>31.25</v>
      </c>
      <c r="AF1684">
        <v>31.25</v>
      </c>
      <c r="AG1684">
        <v>3</v>
      </c>
      <c r="AH1684">
        <v>0</v>
      </c>
      <c r="AI1684">
        <v>0</v>
      </c>
      <c r="AJ1684">
        <v>0</v>
      </c>
      <c r="AK1684">
        <v>3</v>
      </c>
      <c r="AL1684">
        <v>1.63906</v>
      </c>
      <c r="AM1684">
        <v>0</v>
      </c>
    </row>
    <row r="1685" spans="1:39">
      <c r="A1685">
        <v>1684</v>
      </c>
      <c r="B1685">
        <v>16</v>
      </c>
      <c r="C1685">
        <v>16</v>
      </c>
      <c r="D1685">
        <v>4</v>
      </c>
      <c r="E1685">
        <v>8</v>
      </c>
      <c r="F1685">
        <v>21</v>
      </c>
      <c r="G1685">
        <v>81</v>
      </c>
      <c r="H1685">
        <v>16</v>
      </c>
      <c r="I1685">
        <v>5.5908980880000003</v>
      </c>
      <c r="J1685">
        <v>0.100702009</v>
      </c>
      <c r="K1685">
        <v>0</v>
      </c>
      <c r="L1685">
        <v>2</v>
      </c>
      <c r="M1685">
        <v>2</v>
      </c>
      <c r="N1685">
        <v>4</v>
      </c>
      <c r="O1685">
        <v>309.70999999999998</v>
      </c>
      <c r="P1685">
        <v>76.5</v>
      </c>
      <c r="Q1685">
        <v>83.21</v>
      </c>
      <c r="R1685">
        <v>0.33329999999999999</v>
      </c>
      <c r="S1685">
        <v>699</v>
      </c>
      <c r="T1685">
        <v>0</v>
      </c>
      <c r="U1685">
        <v>8</v>
      </c>
      <c r="V1685">
        <v>36</v>
      </c>
      <c r="W1685">
        <v>15</v>
      </c>
      <c r="X1685">
        <v>22</v>
      </c>
      <c r="Y1685">
        <v>30</v>
      </c>
      <c r="Z1685">
        <v>51</v>
      </c>
      <c r="AA1685">
        <v>152</v>
      </c>
      <c r="AB1685">
        <v>317</v>
      </c>
      <c r="AC1685">
        <v>2</v>
      </c>
      <c r="AD1685">
        <v>147</v>
      </c>
      <c r="AE1685">
        <v>0</v>
      </c>
      <c r="AF1685">
        <v>0</v>
      </c>
      <c r="AG1685">
        <v>4</v>
      </c>
      <c r="AH1685">
        <v>0</v>
      </c>
      <c r="AI1685">
        <v>0</v>
      </c>
      <c r="AJ1685">
        <v>0</v>
      </c>
      <c r="AK1685">
        <v>3</v>
      </c>
      <c r="AL1685">
        <v>1.6724300000000001</v>
      </c>
      <c r="AM1685">
        <v>0</v>
      </c>
    </row>
    <row r="1686" spans="1:39">
      <c r="A1686">
        <v>1685</v>
      </c>
      <c r="B1686">
        <v>16</v>
      </c>
      <c r="C1686">
        <v>16</v>
      </c>
      <c r="D1686">
        <v>4</v>
      </c>
      <c r="E1686">
        <v>845</v>
      </c>
      <c r="F1686">
        <v>2376</v>
      </c>
      <c r="G1686">
        <v>2376</v>
      </c>
      <c r="H1686">
        <v>1255</v>
      </c>
      <c r="I1686">
        <v>687.04575160000002</v>
      </c>
      <c r="J1686">
        <v>174.79901960000001</v>
      </c>
      <c r="K1686">
        <v>123</v>
      </c>
      <c r="L1686">
        <v>169</v>
      </c>
      <c r="M1686">
        <v>216</v>
      </c>
      <c r="N1686">
        <v>337</v>
      </c>
      <c r="O1686">
        <v>225.24</v>
      </c>
      <c r="P1686">
        <v>212.4</v>
      </c>
      <c r="Q1686">
        <v>17.940000000000001</v>
      </c>
      <c r="R1686">
        <v>0.2109</v>
      </c>
      <c r="S1686">
        <v>192</v>
      </c>
      <c r="T1686">
        <v>136</v>
      </c>
      <c r="U1686">
        <v>362</v>
      </c>
      <c r="V1686">
        <v>829</v>
      </c>
      <c r="W1686">
        <v>610</v>
      </c>
      <c r="X1686">
        <v>439</v>
      </c>
      <c r="Y1686">
        <v>6</v>
      </c>
      <c r="Z1686">
        <v>32</v>
      </c>
      <c r="AA1686">
        <v>80</v>
      </c>
      <c r="AB1686">
        <v>59</v>
      </c>
      <c r="AC1686">
        <v>0</v>
      </c>
      <c r="AD1686">
        <v>15</v>
      </c>
      <c r="AE1686">
        <v>0</v>
      </c>
      <c r="AF1686">
        <v>0</v>
      </c>
      <c r="AG1686">
        <v>4</v>
      </c>
      <c r="AH1686">
        <v>0</v>
      </c>
      <c r="AI1686">
        <v>0</v>
      </c>
      <c r="AJ1686">
        <v>0</v>
      </c>
      <c r="AK1686">
        <v>3</v>
      </c>
      <c r="AL1686">
        <v>1.19878</v>
      </c>
      <c r="AM1686">
        <v>0</v>
      </c>
    </row>
    <row r="1687" spans="1:39">
      <c r="A1687">
        <v>1686</v>
      </c>
      <c r="B1687">
        <v>16</v>
      </c>
      <c r="C1687">
        <v>16</v>
      </c>
      <c r="D1687">
        <v>4</v>
      </c>
      <c r="E1687">
        <v>328</v>
      </c>
      <c r="F1687">
        <v>853</v>
      </c>
      <c r="G1687">
        <v>853</v>
      </c>
      <c r="H1687">
        <v>433</v>
      </c>
      <c r="I1687">
        <v>163.44966439999999</v>
      </c>
      <c r="J1687">
        <v>172.3651007</v>
      </c>
      <c r="K1687">
        <v>76</v>
      </c>
      <c r="L1687">
        <v>82</v>
      </c>
      <c r="M1687">
        <v>66</v>
      </c>
      <c r="N1687">
        <v>104</v>
      </c>
      <c r="O1687">
        <v>73.680000000000007</v>
      </c>
      <c r="P1687">
        <v>67.459999999999994</v>
      </c>
      <c r="Q1687">
        <v>3.3</v>
      </c>
      <c r="R1687">
        <v>0.2356</v>
      </c>
      <c r="S1687">
        <v>67</v>
      </c>
      <c r="T1687">
        <v>44</v>
      </c>
      <c r="U1687">
        <v>125</v>
      </c>
      <c r="V1687">
        <v>294</v>
      </c>
      <c r="W1687">
        <v>209</v>
      </c>
      <c r="X1687">
        <v>181</v>
      </c>
      <c r="Y1687">
        <v>0</v>
      </c>
      <c r="Z1687">
        <v>14</v>
      </c>
      <c r="AA1687">
        <v>27</v>
      </c>
      <c r="AB1687">
        <v>21</v>
      </c>
      <c r="AC1687">
        <v>0</v>
      </c>
      <c r="AD1687">
        <v>5</v>
      </c>
      <c r="AE1687">
        <v>31.25</v>
      </c>
      <c r="AF1687">
        <v>31.25</v>
      </c>
      <c r="AG1687">
        <v>4</v>
      </c>
      <c r="AH1687">
        <v>0</v>
      </c>
      <c r="AI1687">
        <v>0</v>
      </c>
      <c r="AJ1687">
        <v>0</v>
      </c>
      <c r="AK1687">
        <v>3</v>
      </c>
      <c r="AL1687">
        <v>1.30149</v>
      </c>
      <c r="AM1687">
        <v>0</v>
      </c>
    </row>
    <row r="1688" spans="1:39">
      <c r="A1688">
        <v>1687</v>
      </c>
      <c r="B1688">
        <v>16</v>
      </c>
      <c r="C1688">
        <v>16</v>
      </c>
      <c r="D1688">
        <v>4</v>
      </c>
      <c r="E1688">
        <v>3997</v>
      </c>
      <c r="F1688">
        <v>9670</v>
      </c>
      <c r="G1688">
        <v>9670</v>
      </c>
      <c r="H1688">
        <v>4407</v>
      </c>
      <c r="I1688">
        <v>548.01953509999998</v>
      </c>
      <c r="J1688">
        <v>3357.5233790000002</v>
      </c>
      <c r="K1688">
        <v>1586</v>
      </c>
      <c r="L1688">
        <v>835</v>
      </c>
      <c r="M1688">
        <v>623</v>
      </c>
      <c r="N1688">
        <v>953</v>
      </c>
      <c r="O1688">
        <v>155.05000000000001</v>
      </c>
      <c r="P1688">
        <v>83.95</v>
      </c>
      <c r="Q1688">
        <v>19.5</v>
      </c>
      <c r="R1688">
        <v>0.3039</v>
      </c>
      <c r="S1688">
        <v>3160</v>
      </c>
      <c r="T1688">
        <v>433</v>
      </c>
      <c r="U1688">
        <v>1200</v>
      </c>
      <c r="V1688">
        <v>2894</v>
      </c>
      <c r="W1688">
        <v>2495</v>
      </c>
      <c r="X1688">
        <v>2648</v>
      </c>
      <c r="Y1688">
        <v>9</v>
      </c>
      <c r="Z1688">
        <v>889</v>
      </c>
      <c r="AA1688">
        <v>1602</v>
      </c>
      <c r="AB1688">
        <v>581</v>
      </c>
      <c r="AC1688">
        <v>11</v>
      </c>
      <c r="AD1688">
        <v>68</v>
      </c>
      <c r="AE1688">
        <v>31.25</v>
      </c>
      <c r="AF1688">
        <v>31.25</v>
      </c>
      <c r="AG1688">
        <v>1</v>
      </c>
      <c r="AH1688">
        <v>0</v>
      </c>
      <c r="AI1688">
        <v>0</v>
      </c>
      <c r="AJ1688">
        <v>0</v>
      </c>
      <c r="AK1688">
        <v>3</v>
      </c>
      <c r="AL1688">
        <v>1.89459</v>
      </c>
      <c r="AM1688">
        <v>0</v>
      </c>
    </row>
    <row r="1689" spans="1:39">
      <c r="A1689">
        <v>1688</v>
      </c>
      <c r="B1689">
        <v>16</v>
      </c>
      <c r="C1689">
        <v>16</v>
      </c>
      <c r="D1689">
        <v>4</v>
      </c>
      <c r="E1689">
        <v>857</v>
      </c>
      <c r="F1689">
        <v>2072</v>
      </c>
      <c r="G1689">
        <v>2072</v>
      </c>
      <c r="H1689">
        <v>933</v>
      </c>
      <c r="I1689">
        <v>117.50131140000001</v>
      </c>
      <c r="J1689">
        <v>719.88930089999997</v>
      </c>
      <c r="K1689">
        <v>338</v>
      </c>
      <c r="L1689">
        <v>176</v>
      </c>
      <c r="M1689">
        <v>138</v>
      </c>
      <c r="N1689">
        <v>205</v>
      </c>
      <c r="O1689">
        <v>86.45</v>
      </c>
      <c r="P1689">
        <v>69.36</v>
      </c>
      <c r="Q1689">
        <v>3.05</v>
      </c>
      <c r="R1689">
        <v>0.30070000000000002</v>
      </c>
      <c r="S1689">
        <v>953</v>
      </c>
      <c r="T1689">
        <v>88</v>
      </c>
      <c r="U1689">
        <v>266</v>
      </c>
      <c r="V1689">
        <v>631</v>
      </c>
      <c r="W1689">
        <v>516</v>
      </c>
      <c r="X1689">
        <v>571</v>
      </c>
      <c r="Y1689">
        <v>16</v>
      </c>
      <c r="Z1689">
        <v>179</v>
      </c>
      <c r="AA1689">
        <v>355</v>
      </c>
      <c r="AB1689">
        <v>355</v>
      </c>
      <c r="AC1689">
        <v>2</v>
      </c>
      <c r="AD1689">
        <v>46</v>
      </c>
      <c r="AE1689">
        <v>31.25</v>
      </c>
      <c r="AF1689">
        <v>31.25</v>
      </c>
      <c r="AG1689">
        <v>3</v>
      </c>
      <c r="AH1689">
        <v>0</v>
      </c>
      <c r="AI1689">
        <v>0</v>
      </c>
      <c r="AJ1689">
        <v>0</v>
      </c>
      <c r="AK1689">
        <v>3</v>
      </c>
      <c r="AL1689">
        <v>1.89459</v>
      </c>
      <c r="AM1689">
        <v>0</v>
      </c>
    </row>
    <row r="1690" spans="1:39">
      <c r="A1690">
        <v>1689</v>
      </c>
      <c r="B1690">
        <v>16</v>
      </c>
      <c r="C1690">
        <v>16</v>
      </c>
      <c r="D1690">
        <v>4</v>
      </c>
      <c r="E1690">
        <v>1299</v>
      </c>
      <c r="F1690">
        <v>3140</v>
      </c>
      <c r="G1690">
        <v>3140</v>
      </c>
      <c r="H1690">
        <v>1421</v>
      </c>
      <c r="I1690">
        <v>178.1029212</v>
      </c>
      <c r="J1690">
        <v>1091.174098</v>
      </c>
      <c r="K1690">
        <v>514</v>
      </c>
      <c r="L1690">
        <v>272</v>
      </c>
      <c r="M1690">
        <v>207</v>
      </c>
      <c r="N1690">
        <v>306</v>
      </c>
      <c r="O1690">
        <v>137.22999999999999</v>
      </c>
      <c r="P1690">
        <v>144</v>
      </c>
      <c r="Q1690">
        <v>7.05</v>
      </c>
      <c r="R1690">
        <v>0.3105</v>
      </c>
      <c r="S1690">
        <v>481</v>
      </c>
      <c r="T1690">
        <v>139</v>
      </c>
      <c r="U1690">
        <v>388</v>
      </c>
      <c r="V1690">
        <v>957</v>
      </c>
      <c r="W1690">
        <v>786</v>
      </c>
      <c r="X1690">
        <v>870</v>
      </c>
      <c r="Y1690">
        <v>33</v>
      </c>
      <c r="Z1690">
        <v>76</v>
      </c>
      <c r="AA1690">
        <v>205</v>
      </c>
      <c r="AB1690">
        <v>144</v>
      </c>
      <c r="AC1690">
        <v>1</v>
      </c>
      <c r="AD1690">
        <v>22</v>
      </c>
      <c r="AE1690">
        <v>31.25</v>
      </c>
      <c r="AF1690">
        <v>31.25</v>
      </c>
      <c r="AG1690">
        <v>3</v>
      </c>
      <c r="AH1690">
        <v>0</v>
      </c>
      <c r="AI1690">
        <v>0</v>
      </c>
      <c r="AJ1690">
        <v>0</v>
      </c>
      <c r="AK1690">
        <v>3</v>
      </c>
      <c r="AL1690">
        <v>1.89459</v>
      </c>
      <c r="AM1690">
        <v>0</v>
      </c>
    </row>
    <row r="1691" spans="1:39">
      <c r="A1691">
        <v>1690</v>
      </c>
      <c r="B1691">
        <v>16</v>
      </c>
      <c r="C1691">
        <v>16</v>
      </c>
      <c r="D1691">
        <v>4</v>
      </c>
      <c r="E1691">
        <v>690</v>
      </c>
      <c r="F1691">
        <v>1664</v>
      </c>
      <c r="G1691">
        <v>1664</v>
      </c>
      <c r="H1691">
        <v>759</v>
      </c>
      <c r="I1691">
        <v>94.604323050000005</v>
      </c>
      <c r="J1691">
        <v>579.60748850000004</v>
      </c>
      <c r="K1691">
        <v>283</v>
      </c>
      <c r="L1691">
        <v>128</v>
      </c>
      <c r="M1691">
        <v>113</v>
      </c>
      <c r="N1691">
        <v>166</v>
      </c>
      <c r="O1691">
        <v>161.11000000000001</v>
      </c>
      <c r="P1691">
        <v>73.17</v>
      </c>
      <c r="Q1691">
        <v>23.05</v>
      </c>
      <c r="R1691">
        <v>0.30049999999999999</v>
      </c>
      <c r="S1691">
        <v>629</v>
      </c>
      <c r="T1691">
        <v>73</v>
      </c>
      <c r="U1691">
        <v>206</v>
      </c>
      <c r="V1691">
        <v>523</v>
      </c>
      <c r="W1691">
        <v>408</v>
      </c>
      <c r="X1691">
        <v>454</v>
      </c>
      <c r="Y1691">
        <v>42</v>
      </c>
      <c r="Z1691">
        <v>138</v>
      </c>
      <c r="AA1691">
        <v>260</v>
      </c>
      <c r="AB1691">
        <v>155</v>
      </c>
      <c r="AC1691">
        <v>0</v>
      </c>
      <c r="AD1691">
        <v>34</v>
      </c>
      <c r="AE1691">
        <v>31.25</v>
      </c>
      <c r="AF1691">
        <v>31.25</v>
      </c>
      <c r="AG1691">
        <v>4</v>
      </c>
      <c r="AH1691">
        <v>0</v>
      </c>
      <c r="AI1691">
        <v>0</v>
      </c>
      <c r="AJ1691">
        <v>0</v>
      </c>
      <c r="AK1691">
        <v>3</v>
      </c>
      <c r="AL1691">
        <v>1.89459</v>
      </c>
      <c r="AM1691">
        <v>0</v>
      </c>
    </row>
    <row r="1692" spans="1:39">
      <c r="A1692">
        <v>1691</v>
      </c>
      <c r="B1692">
        <v>16</v>
      </c>
      <c r="C1692">
        <v>16</v>
      </c>
      <c r="D1692">
        <v>4</v>
      </c>
      <c r="E1692">
        <v>475</v>
      </c>
      <c r="F1692">
        <v>1327</v>
      </c>
      <c r="G1692">
        <v>1353</v>
      </c>
      <c r="H1692">
        <v>600</v>
      </c>
      <c r="I1692">
        <v>215.25017740000001</v>
      </c>
      <c r="J1692">
        <v>287.73066</v>
      </c>
      <c r="K1692">
        <v>163</v>
      </c>
      <c r="L1692">
        <v>119</v>
      </c>
      <c r="M1692">
        <v>74</v>
      </c>
      <c r="N1692">
        <v>119</v>
      </c>
      <c r="O1692">
        <v>96.65</v>
      </c>
      <c r="P1692">
        <v>96.3</v>
      </c>
      <c r="Q1692">
        <v>8.06</v>
      </c>
      <c r="R1692">
        <v>0.2676</v>
      </c>
      <c r="S1692">
        <v>150</v>
      </c>
      <c r="T1692">
        <v>76</v>
      </c>
      <c r="U1692">
        <v>224</v>
      </c>
      <c r="V1692">
        <v>419</v>
      </c>
      <c r="W1692">
        <v>305</v>
      </c>
      <c r="X1692">
        <v>329</v>
      </c>
      <c r="Y1692">
        <v>5</v>
      </c>
      <c r="Z1692">
        <v>16</v>
      </c>
      <c r="AA1692">
        <v>66</v>
      </c>
      <c r="AB1692">
        <v>49</v>
      </c>
      <c r="AC1692">
        <v>0</v>
      </c>
      <c r="AD1692">
        <v>14</v>
      </c>
      <c r="AE1692">
        <v>31.25</v>
      </c>
      <c r="AF1692">
        <v>31.25</v>
      </c>
      <c r="AG1692">
        <v>4</v>
      </c>
      <c r="AH1692">
        <v>0</v>
      </c>
      <c r="AI1692">
        <v>0</v>
      </c>
      <c r="AJ1692">
        <v>0</v>
      </c>
      <c r="AK1692">
        <v>3</v>
      </c>
      <c r="AL1692">
        <v>1.4353199999999999</v>
      </c>
      <c r="AM1692">
        <v>0</v>
      </c>
    </row>
    <row r="1693" spans="1:39">
      <c r="A1693">
        <v>1692</v>
      </c>
      <c r="B1693">
        <v>16</v>
      </c>
      <c r="C1693">
        <v>16</v>
      </c>
      <c r="D1693">
        <v>4</v>
      </c>
      <c r="E1693">
        <v>383</v>
      </c>
      <c r="F1693">
        <v>1269</v>
      </c>
      <c r="G1693">
        <v>1269</v>
      </c>
      <c r="H1693">
        <v>600</v>
      </c>
      <c r="I1693">
        <v>282.85429140000002</v>
      </c>
      <c r="J1693">
        <v>105.87924150000001</v>
      </c>
      <c r="K1693">
        <v>70</v>
      </c>
      <c r="L1693">
        <v>94</v>
      </c>
      <c r="M1693">
        <v>75</v>
      </c>
      <c r="N1693">
        <v>144</v>
      </c>
      <c r="O1693">
        <v>132.19999999999999</v>
      </c>
      <c r="P1693">
        <v>58.26</v>
      </c>
      <c r="Q1693">
        <v>36.83</v>
      </c>
      <c r="R1693">
        <v>0.186</v>
      </c>
      <c r="S1693">
        <v>861</v>
      </c>
      <c r="T1693">
        <v>99</v>
      </c>
      <c r="U1693">
        <v>267</v>
      </c>
      <c r="V1693">
        <v>433</v>
      </c>
      <c r="W1693">
        <v>263</v>
      </c>
      <c r="X1693">
        <v>207</v>
      </c>
      <c r="Y1693">
        <v>39</v>
      </c>
      <c r="Z1693">
        <v>124</v>
      </c>
      <c r="AA1693">
        <v>239</v>
      </c>
      <c r="AB1693">
        <v>278</v>
      </c>
      <c r="AC1693">
        <v>3</v>
      </c>
      <c r="AD1693">
        <v>178</v>
      </c>
      <c r="AE1693">
        <v>31.25</v>
      </c>
      <c r="AF1693">
        <v>31.25</v>
      </c>
      <c r="AG1693">
        <v>4</v>
      </c>
      <c r="AH1693">
        <v>0</v>
      </c>
      <c r="AI1693">
        <v>0</v>
      </c>
      <c r="AJ1693">
        <v>0</v>
      </c>
      <c r="AK1693">
        <v>3</v>
      </c>
      <c r="AL1693">
        <v>1.6040099999999999</v>
      </c>
      <c r="AM1693">
        <v>0</v>
      </c>
    </row>
    <row r="1694" spans="1:39">
      <c r="A1694">
        <v>1693</v>
      </c>
      <c r="B1694">
        <v>16</v>
      </c>
      <c r="C1694">
        <v>16</v>
      </c>
      <c r="D1694">
        <v>4</v>
      </c>
      <c r="E1694">
        <v>366</v>
      </c>
      <c r="F1694">
        <v>1199</v>
      </c>
      <c r="G1694">
        <v>1199</v>
      </c>
      <c r="H1694">
        <v>585</v>
      </c>
      <c r="I1694">
        <v>180.8246657</v>
      </c>
      <c r="J1694">
        <v>193.33283800000001</v>
      </c>
      <c r="K1694">
        <v>62</v>
      </c>
      <c r="L1694">
        <v>94</v>
      </c>
      <c r="M1694">
        <v>68</v>
      </c>
      <c r="N1694">
        <v>142</v>
      </c>
      <c r="O1694">
        <v>39.24</v>
      </c>
      <c r="P1694">
        <v>37.31</v>
      </c>
      <c r="Q1694">
        <v>0.03</v>
      </c>
      <c r="R1694">
        <v>0.1968</v>
      </c>
      <c r="S1694">
        <v>8</v>
      </c>
      <c r="T1694">
        <v>90</v>
      </c>
      <c r="U1694">
        <v>236</v>
      </c>
      <c r="V1694">
        <v>400</v>
      </c>
      <c r="W1694">
        <v>269</v>
      </c>
      <c r="X1694">
        <v>204</v>
      </c>
      <c r="Y1694">
        <v>0</v>
      </c>
      <c r="Z1694">
        <v>3</v>
      </c>
      <c r="AA1694">
        <v>2</v>
      </c>
      <c r="AB1694">
        <v>3</v>
      </c>
      <c r="AC1694">
        <v>0</v>
      </c>
      <c r="AD1694">
        <v>0</v>
      </c>
      <c r="AE1694">
        <v>31.25</v>
      </c>
      <c r="AF1694">
        <v>31.25</v>
      </c>
      <c r="AG1694">
        <v>3</v>
      </c>
      <c r="AH1694">
        <v>0</v>
      </c>
      <c r="AI1694">
        <v>0</v>
      </c>
      <c r="AJ1694">
        <v>0</v>
      </c>
      <c r="AK1694">
        <v>3</v>
      </c>
      <c r="AL1694">
        <v>1.36469</v>
      </c>
      <c r="AM1694">
        <v>0</v>
      </c>
    </row>
    <row r="1695" spans="1:39">
      <c r="A1695">
        <v>1694</v>
      </c>
      <c r="B1695">
        <v>16</v>
      </c>
      <c r="C1695">
        <v>16</v>
      </c>
      <c r="D1695">
        <v>4</v>
      </c>
      <c r="E1695">
        <v>428</v>
      </c>
      <c r="F1695">
        <v>1210</v>
      </c>
      <c r="G1695">
        <v>1238</v>
      </c>
      <c r="H1695">
        <v>677</v>
      </c>
      <c r="I1695">
        <v>368.22720170000002</v>
      </c>
      <c r="J1695">
        <v>71.147472640000004</v>
      </c>
      <c r="K1695">
        <v>41</v>
      </c>
      <c r="L1695">
        <v>90</v>
      </c>
      <c r="M1695">
        <v>108</v>
      </c>
      <c r="N1695">
        <v>189</v>
      </c>
      <c r="O1695">
        <v>145.69</v>
      </c>
      <c r="P1695">
        <v>71.66</v>
      </c>
      <c r="Q1695">
        <v>69.97</v>
      </c>
      <c r="R1695">
        <v>0.21160000000000001</v>
      </c>
      <c r="S1695">
        <v>306</v>
      </c>
      <c r="T1695">
        <v>64</v>
      </c>
      <c r="U1695">
        <v>169</v>
      </c>
      <c r="V1695">
        <v>449</v>
      </c>
      <c r="W1695">
        <v>325</v>
      </c>
      <c r="X1695">
        <v>231</v>
      </c>
      <c r="Y1695">
        <v>53</v>
      </c>
      <c r="Z1695">
        <v>21</v>
      </c>
      <c r="AA1695">
        <v>120</v>
      </c>
      <c r="AB1695">
        <v>98</v>
      </c>
      <c r="AC1695">
        <v>1</v>
      </c>
      <c r="AD1695">
        <v>13</v>
      </c>
      <c r="AE1695">
        <v>25</v>
      </c>
      <c r="AF1695">
        <v>25</v>
      </c>
      <c r="AG1695">
        <v>4</v>
      </c>
      <c r="AH1695">
        <v>2243</v>
      </c>
      <c r="AI1695">
        <v>0</v>
      </c>
      <c r="AJ1695">
        <v>0</v>
      </c>
      <c r="AK1695">
        <v>3</v>
      </c>
      <c r="AL1695">
        <v>1.1888300000000001</v>
      </c>
      <c r="AM1695">
        <v>0</v>
      </c>
    </row>
    <row r="1696" spans="1:39">
      <c r="A1696">
        <v>1695</v>
      </c>
      <c r="B1696">
        <v>16</v>
      </c>
      <c r="C1696">
        <v>16</v>
      </c>
      <c r="D1696">
        <v>4</v>
      </c>
      <c r="E1696">
        <v>2760</v>
      </c>
      <c r="F1696">
        <v>6680</v>
      </c>
      <c r="G1696">
        <v>6680</v>
      </c>
      <c r="H1696">
        <v>3051</v>
      </c>
      <c r="I1696">
        <v>378.41729220000002</v>
      </c>
      <c r="J1696">
        <v>2318.4299540000002</v>
      </c>
      <c r="K1696">
        <v>1089</v>
      </c>
      <c r="L1696">
        <v>576</v>
      </c>
      <c r="M1696">
        <v>443</v>
      </c>
      <c r="N1696">
        <v>652</v>
      </c>
      <c r="O1696">
        <v>119.29</v>
      </c>
      <c r="P1696">
        <v>76.97</v>
      </c>
      <c r="Q1696">
        <v>20.73</v>
      </c>
      <c r="R1696">
        <v>0.30330000000000001</v>
      </c>
      <c r="S1696">
        <v>1080</v>
      </c>
      <c r="T1696">
        <v>295</v>
      </c>
      <c r="U1696">
        <v>827</v>
      </c>
      <c r="V1696">
        <v>2047</v>
      </c>
      <c r="W1696">
        <v>1682</v>
      </c>
      <c r="X1696">
        <v>1829</v>
      </c>
      <c r="Y1696">
        <v>13</v>
      </c>
      <c r="Z1696">
        <v>298</v>
      </c>
      <c r="AA1696">
        <v>519</v>
      </c>
      <c r="AB1696">
        <v>229</v>
      </c>
      <c r="AC1696">
        <v>1</v>
      </c>
      <c r="AD1696">
        <v>20</v>
      </c>
      <c r="AE1696">
        <v>31.25</v>
      </c>
      <c r="AF1696">
        <v>31.25</v>
      </c>
      <c r="AG1696">
        <v>2</v>
      </c>
      <c r="AH1696">
        <v>0</v>
      </c>
      <c r="AI1696">
        <v>0</v>
      </c>
      <c r="AJ1696">
        <v>0</v>
      </c>
      <c r="AK1696">
        <v>3</v>
      </c>
      <c r="AL1696">
        <v>1.89459</v>
      </c>
      <c r="AM1696">
        <v>0</v>
      </c>
    </row>
    <row r="1697" spans="1:39">
      <c r="A1697">
        <v>1696</v>
      </c>
      <c r="B1697">
        <v>16</v>
      </c>
      <c r="C1697">
        <v>16</v>
      </c>
      <c r="D1697">
        <v>4</v>
      </c>
      <c r="E1697">
        <v>1372</v>
      </c>
      <c r="F1697">
        <v>3315</v>
      </c>
      <c r="G1697">
        <v>3315</v>
      </c>
      <c r="H1697">
        <v>1505</v>
      </c>
      <c r="I1697">
        <v>188.1117844</v>
      </c>
      <c r="J1697">
        <v>1152.4948899999999</v>
      </c>
      <c r="K1697">
        <v>541</v>
      </c>
      <c r="L1697">
        <v>286</v>
      </c>
      <c r="M1697">
        <v>223</v>
      </c>
      <c r="N1697">
        <v>322</v>
      </c>
      <c r="O1697">
        <v>176.57</v>
      </c>
      <c r="P1697">
        <v>75.77</v>
      </c>
      <c r="Q1697">
        <v>55.2</v>
      </c>
      <c r="R1697">
        <v>0.30980000000000002</v>
      </c>
      <c r="S1697">
        <v>595</v>
      </c>
      <c r="T1697">
        <v>146</v>
      </c>
      <c r="U1697">
        <v>401</v>
      </c>
      <c r="V1697">
        <v>989</v>
      </c>
      <c r="W1697">
        <v>865</v>
      </c>
      <c r="X1697">
        <v>914</v>
      </c>
      <c r="Y1697">
        <v>10</v>
      </c>
      <c r="Z1697">
        <v>115</v>
      </c>
      <c r="AA1697">
        <v>242</v>
      </c>
      <c r="AB1697">
        <v>215</v>
      </c>
      <c r="AC1697">
        <v>1</v>
      </c>
      <c r="AD1697">
        <v>12</v>
      </c>
      <c r="AE1697">
        <v>31.25</v>
      </c>
      <c r="AF1697">
        <v>31.25</v>
      </c>
      <c r="AG1697">
        <v>4</v>
      </c>
      <c r="AH1697">
        <v>346</v>
      </c>
      <c r="AI1697">
        <v>0</v>
      </c>
      <c r="AJ1697">
        <v>0</v>
      </c>
      <c r="AK1697">
        <v>3</v>
      </c>
      <c r="AL1697">
        <v>1.89459</v>
      </c>
      <c r="AM1697">
        <v>0</v>
      </c>
    </row>
    <row r="1698" spans="1:39">
      <c r="A1698">
        <v>1697</v>
      </c>
      <c r="B1698">
        <v>16</v>
      </c>
      <c r="C1698">
        <v>16</v>
      </c>
      <c r="D1698">
        <v>4</v>
      </c>
      <c r="E1698">
        <v>509</v>
      </c>
      <c r="F1698">
        <v>1514</v>
      </c>
      <c r="G1698">
        <v>1514</v>
      </c>
      <c r="H1698">
        <v>738</v>
      </c>
      <c r="I1698">
        <v>198.73002880000001</v>
      </c>
      <c r="J1698">
        <v>307.57095099999998</v>
      </c>
      <c r="K1698">
        <v>139</v>
      </c>
      <c r="L1698">
        <v>92</v>
      </c>
      <c r="M1698">
        <v>82</v>
      </c>
      <c r="N1698">
        <v>196</v>
      </c>
      <c r="O1698">
        <v>42.37</v>
      </c>
      <c r="P1698">
        <v>23.24</v>
      </c>
      <c r="Q1698">
        <v>5.92</v>
      </c>
      <c r="R1698">
        <v>0.2417</v>
      </c>
      <c r="S1698">
        <v>157</v>
      </c>
      <c r="T1698">
        <v>94</v>
      </c>
      <c r="U1698">
        <v>251</v>
      </c>
      <c r="V1698">
        <v>499</v>
      </c>
      <c r="W1698">
        <v>346</v>
      </c>
      <c r="X1698">
        <v>324</v>
      </c>
      <c r="Y1698">
        <v>13</v>
      </c>
      <c r="Z1698">
        <v>52</v>
      </c>
      <c r="AA1698">
        <v>74</v>
      </c>
      <c r="AB1698">
        <v>14</v>
      </c>
      <c r="AC1698">
        <v>0</v>
      </c>
      <c r="AD1698">
        <v>4</v>
      </c>
      <c r="AE1698">
        <v>31.25</v>
      </c>
      <c r="AF1698">
        <v>31.25</v>
      </c>
      <c r="AG1698">
        <v>3</v>
      </c>
      <c r="AH1698">
        <v>0</v>
      </c>
      <c r="AI1698">
        <v>0</v>
      </c>
      <c r="AJ1698">
        <v>0</v>
      </c>
      <c r="AK1698">
        <v>3</v>
      </c>
      <c r="AL1698">
        <v>1.8328500000000001</v>
      </c>
      <c r="AM1698">
        <v>0</v>
      </c>
    </row>
    <row r="1699" spans="1:39">
      <c r="A1699">
        <v>1698</v>
      </c>
      <c r="B1699">
        <v>16</v>
      </c>
      <c r="C1699">
        <v>16</v>
      </c>
      <c r="D1699">
        <v>4</v>
      </c>
      <c r="E1699">
        <v>484</v>
      </c>
      <c r="F1699">
        <v>1446</v>
      </c>
      <c r="G1699">
        <v>1501</v>
      </c>
      <c r="H1699">
        <v>711</v>
      </c>
      <c r="I1699">
        <v>188.96922190000001</v>
      </c>
      <c r="J1699">
        <v>292.46432279999999</v>
      </c>
      <c r="K1699">
        <v>139</v>
      </c>
      <c r="L1699">
        <v>80</v>
      </c>
      <c r="M1699">
        <v>81</v>
      </c>
      <c r="N1699">
        <v>184</v>
      </c>
      <c r="O1699">
        <v>71.94</v>
      </c>
      <c r="P1699">
        <v>112.47</v>
      </c>
      <c r="Q1699">
        <v>0.74</v>
      </c>
      <c r="R1699">
        <v>0.2472</v>
      </c>
      <c r="S1699">
        <v>15</v>
      </c>
      <c r="T1699">
        <v>86</v>
      </c>
      <c r="U1699">
        <v>247</v>
      </c>
      <c r="V1699">
        <v>485</v>
      </c>
      <c r="W1699">
        <v>352</v>
      </c>
      <c r="X1699">
        <v>331</v>
      </c>
      <c r="Y1699">
        <v>1</v>
      </c>
      <c r="Z1699">
        <v>5</v>
      </c>
      <c r="AA1699">
        <v>3</v>
      </c>
      <c r="AB1699">
        <v>4</v>
      </c>
      <c r="AC1699">
        <v>0</v>
      </c>
      <c r="AD1699">
        <v>2</v>
      </c>
      <c r="AE1699">
        <v>31.25</v>
      </c>
      <c r="AF1699">
        <v>31.25</v>
      </c>
      <c r="AG1699">
        <v>4</v>
      </c>
      <c r="AH1699">
        <v>0</v>
      </c>
      <c r="AI1699">
        <v>0</v>
      </c>
      <c r="AJ1699">
        <v>0</v>
      </c>
      <c r="AK1699">
        <v>3</v>
      </c>
      <c r="AL1699">
        <v>1.8328500000000001</v>
      </c>
      <c r="AM1699">
        <v>0</v>
      </c>
    </row>
    <row r="1700" spans="1:39">
      <c r="A1700">
        <v>1699</v>
      </c>
      <c r="B1700">
        <v>16</v>
      </c>
      <c r="C1700">
        <v>16</v>
      </c>
      <c r="D1700">
        <v>4</v>
      </c>
      <c r="E1700">
        <v>355</v>
      </c>
      <c r="F1700">
        <v>1298</v>
      </c>
      <c r="G1700">
        <v>1332</v>
      </c>
      <c r="H1700">
        <v>623</v>
      </c>
      <c r="I1700">
        <v>274.35971690000002</v>
      </c>
      <c r="J1700">
        <v>94.346846850000006</v>
      </c>
      <c r="K1700">
        <v>32</v>
      </c>
      <c r="L1700">
        <v>88</v>
      </c>
      <c r="M1700">
        <v>82</v>
      </c>
      <c r="N1700">
        <v>153</v>
      </c>
      <c r="O1700">
        <v>72.42</v>
      </c>
      <c r="P1700">
        <v>55.87</v>
      </c>
      <c r="Q1700">
        <v>19.579999999999998</v>
      </c>
      <c r="R1700">
        <v>0.1434</v>
      </c>
      <c r="S1700">
        <v>260</v>
      </c>
      <c r="T1700">
        <v>114</v>
      </c>
      <c r="U1700">
        <v>321</v>
      </c>
      <c r="V1700">
        <v>467</v>
      </c>
      <c r="W1700">
        <v>265</v>
      </c>
      <c r="X1700">
        <v>165</v>
      </c>
      <c r="Y1700">
        <v>2</v>
      </c>
      <c r="Z1700">
        <v>49</v>
      </c>
      <c r="AA1700">
        <v>110</v>
      </c>
      <c r="AB1700">
        <v>75</v>
      </c>
      <c r="AC1700">
        <v>1</v>
      </c>
      <c r="AD1700">
        <v>23</v>
      </c>
      <c r="AE1700">
        <v>25</v>
      </c>
      <c r="AF1700">
        <v>25</v>
      </c>
      <c r="AG1700">
        <v>4</v>
      </c>
      <c r="AH1700">
        <v>27</v>
      </c>
      <c r="AI1700">
        <v>0</v>
      </c>
      <c r="AJ1700">
        <v>0</v>
      </c>
      <c r="AK1700">
        <v>3</v>
      </c>
      <c r="AL1700">
        <v>1.4221600000000001</v>
      </c>
      <c r="AM1700">
        <v>0</v>
      </c>
    </row>
    <row r="1701" spans="1:39">
      <c r="A1701">
        <v>1700</v>
      </c>
      <c r="B1701">
        <v>16</v>
      </c>
      <c r="C1701">
        <v>16</v>
      </c>
      <c r="D1701">
        <v>4</v>
      </c>
      <c r="E1701">
        <v>843</v>
      </c>
      <c r="F1701">
        <v>2246</v>
      </c>
      <c r="G1701">
        <v>2250</v>
      </c>
      <c r="H1701">
        <v>1152</v>
      </c>
      <c r="I1701">
        <v>85.397973949999994</v>
      </c>
      <c r="J1701">
        <v>761.26193920000003</v>
      </c>
      <c r="K1701">
        <v>160</v>
      </c>
      <c r="L1701">
        <v>205</v>
      </c>
      <c r="M1701">
        <v>215</v>
      </c>
      <c r="N1701">
        <v>263</v>
      </c>
      <c r="O1701">
        <v>110.34</v>
      </c>
      <c r="P1701">
        <v>22.69</v>
      </c>
      <c r="Q1701">
        <v>69.56</v>
      </c>
      <c r="R1701">
        <v>0.24929999999999999</v>
      </c>
      <c r="S1701">
        <v>3140</v>
      </c>
      <c r="T1701">
        <v>111</v>
      </c>
      <c r="U1701">
        <v>310</v>
      </c>
      <c r="V1701">
        <v>753</v>
      </c>
      <c r="W1701">
        <v>597</v>
      </c>
      <c r="X1701">
        <v>479</v>
      </c>
      <c r="Y1701">
        <v>189</v>
      </c>
      <c r="Z1701">
        <v>1062</v>
      </c>
      <c r="AA1701">
        <v>1344</v>
      </c>
      <c r="AB1701">
        <v>482</v>
      </c>
      <c r="AC1701">
        <v>1</v>
      </c>
      <c r="AD1701">
        <v>62</v>
      </c>
      <c r="AE1701">
        <v>25</v>
      </c>
      <c r="AF1701">
        <v>25</v>
      </c>
      <c r="AG1701">
        <v>2</v>
      </c>
      <c r="AH1701">
        <v>0</v>
      </c>
      <c r="AI1701">
        <v>0</v>
      </c>
      <c r="AJ1701">
        <v>0</v>
      </c>
      <c r="AK1701">
        <v>3</v>
      </c>
      <c r="AL1701">
        <v>2.0150199999999998</v>
      </c>
      <c r="AM1701">
        <v>0</v>
      </c>
    </row>
    <row r="1702" spans="1:39">
      <c r="A1702">
        <v>1701</v>
      </c>
      <c r="B1702">
        <v>16</v>
      </c>
      <c r="C1702">
        <v>16</v>
      </c>
      <c r="D1702">
        <v>4</v>
      </c>
      <c r="E1702">
        <v>952</v>
      </c>
      <c r="F1702">
        <v>2794</v>
      </c>
      <c r="G1702">
        <v>2794</v>
      </c>
      <c r="H1702">
        <v>1514</v>
      </c>
      <c r="I1702">
        <v>866.38237049999998</v>
      </c>
      <c r="J1702">
        <v>104.89577130000001</v>
      </c>
      <c r="K1702">
        <v>68</v>
      </c>
      <c r="L1702">
        <v>204</v>
      </c>
      <c r="M1702">
        <v>285</v>
      </c>
      <c r="N1702">
        <v>395</v>
      </c>
      <c r="O1702">
        <v>213.08</v>
      </c>
      <c r="P1702">
        <v>184.35</v>
      </c>
      <c r="Q1702">
        <v>2.76</v>
      </c>
      <c r="R1702">
        <v>0.184</v>
      </c>
      <c r="S1702">
        <v>109</v>
      </c>
      <c r="T1702">
        <v>168</v>
      </c>
      <c r="U1702">
        <v>456</v>
      </c>
      <c r="V1702">
        <v>1010</v>
      </c>
      <c r="W1702">
        <v>715</v>
      </c>
      <c r="X1702">
        <v>445</v>
      </c>
      <c r="Y1702">
        <v>7</v>
      </c>
      <c r="Z1702">
        <v>20</v>
      </c>
      <c r="AA1702">
        <v>35</v>
      </c>
      <c r="AB1702">
        <v>33</v>
      </c>
      <c r="AC1702">
        <v>0</v>
      </c>
      <c r="AD1702">
        <v>14</v>
      </c>
      <c r="AE1702">
        <v>0</v>
      </c>
      <c r="AF1702">
        <v>0</v>
      </c>
      <c r="AG1702">
        <v>4</v>
      </c>
      <c r="AH1702">
        <v>0</v>
      </c>
      <c r="AI1702">
        <v>0</v>
      </c>
      <c r="AJ1702">
        <v>0</v>
      </c>
      <c r="AK1702">
        <v>3</v>
      </c>
      <c r="AL1702">
        <v>1.22349</v>
      </c>
      <c r="AM1702">
        <v>0</v>
      </c>
    </row>
    <row r="1703" spans="1:39">
      <c r="A1703">
        <v>1702</v>
      </c>
      <c r="B1703">
        <v>16</v>
      </c>
      <c r="C1703">
        <v>16</v>
      </c>
      <c r="D1703">
        <v>4</v>
      </c>
      <c r="E1703">
        <v>553</v>
      </c>
      <c r="F1703">
        <v>1477</v>
      </c>
      <c r="G1703">
        <v>1685</v>
      </c>
      <c r="H1703">
        <v>756</v>
      </c>
      <c r="I1703">
        <v>184.33333329999999</v>
      </c>
      <c r="J1703">
        <v>380.90219189999999</v>
      </c>
      <c r="K1703">
        <v>145</v>
      </c>
      <c r="L1703">
        <v>129</v>
      </c>
      <c r="M1703">
        <v>110</v>
      </c>
      <c r="N1703">
        <v>169</v>
      </c>
      <c r="O1703">
        <v>86.48</v>
      </c>
      <c r="P1703">
        <v>54.48</v>
      </c>
      <c r="Q1703">
        <v>56.11</v>
      </c>
      <c r="R1703">
        <v>0.26350000000000001</v>
      </c>
      <c r="S1703">
        <v>683</v>
      </c>
      <c r="T1703">
        <v>86</v>
      </c>
      <c r="U1703">
        <v>233</v>
      </c>
      <c r="V1703">
        <v>535</v>
      </c>
      <c r="W1703">
        <v>416</v>
      </c>
      <c r="X1703">
        <v>415</v>
      </c>
      <c r="Y1703">
        <v>67</v>
      </c>
      <c r="Z1703">
        <v>127</v>
      </c>
      <c r="AA1703">
        <v>267</v>
      </c>
      <c r="AB1703">
        <v>160</v>
      </c>
      <c r="AC1703">
        <v>0</v>
      </c>
      <c r="AD1703">
        <v>62</v>
      </c>
      <c r="AE1703">
        <v>31.25</v>
      </c>
      <c r="AF1703">
        <v>31.25</v>
      </c>
      <c r="AG1703">
        <v>3</v>
      </c>
      <c r="AH1703">
        <v>35</v>
      </c>
      <c r="AI1703">
        <v>0</v>
      </c>
      <c r="AJ1703">
        <v>0</v>
      </c>
      <c r="AK1703">
        <v>3</v>
      </c>
      <c r="AL1703">
        <v>1.45329</v>
      </c>
      <c r="AM1703">
        <v>0</v>
      </c>
    </row>
    <row r="1704" spans="1:39">
      <c r="A1704">
        <v>1703</v>
      </c>
      <c r="B1704">
        <v>16</v>
      </c>
      <c r="C1704">
        <v>16</v>
      </c>
      <c r="D1704">
        <v>4</v>
      </c>
      <c r="E1704">
        <v>1075</v>
      </c>
      <c r="F1704">
        <v>2866</v>
      </c>
      <c r="G1704">
        <v>2885</v>
      </c>
      <c r="H1704">
        <v>1381</v>
      </c>
      <c r="I1704">
        <v>358.33333329999999</v>
      </c>
      <c r="J1704">
        <v>740.45181969999999</v>
      </c>
      <c r="K1704">
        <v>288</v>
      </c>
      <c r="L1704">
        <v>233</v>
      </c>
      <c r="M1704">
        <v>224</v>
      </c>
      <c r="N1704">
        <v>330</v>
      </c>
      <c r="O1704">
        <v>89.11</v>
      </c>
      <c r="P1704">
        <v>82.52</v>
      </c>
      <c r="Q1704">
        <v>13.27</v>
      </c>
      <c r="R1704">
        <v>0.23780000000000001</v>
      </c>
      <c r="S1704">
        <v>75</v>
      </c>
      <c r="T1704">
        <v>167</v>
      </c>
      <c r="U1704">
        <v>450</v>
      </c>
      <c r="V1704">
        <v>971</v>
      </c>
      <c r="W1704">
        <v>684</v>
      </c>
      <c r="X1704">
        <v>613</v>
      </c>
      <c r="Y1704">
        <v>6</v>
      </c>
      <c r="Z1704">
        <v>8</v>
      </c>
      <c r="AA1704">
        <v>24</v>
      </c>
      <c r="AB1704">
        <v>29</v>
      </c>
      <c r="AC1704">
        <v>0</v>
      </c>
      <c r="AD1704">
        <v>8</v>
      </c>
      <c r="AE1704">
        <v>31.25</v>
      </c>
      <c r="AF1704">
        <v>31.25</v>
      </c>
      <c r="AG1704">
        <v>3</v>
      </c>
      <c r="AH1704">
        <v>0</v>
      </c>
      <c r="AI1704">
        <v>0</v>
      </c>
      <c r="AJ1704">
        <v>0</v>
      </c>
      <c r="AK1704">
        <v>3</v>
      </c>
      <c r="AL1704">
        <v>1.45329</v>
      </c>
      <c r="AM1704">
        <v>0</v>
      </c>
    </row>
    <row r="1705" spans="1:39">
      <c r="A1705">
        <v>1704</v>
      </c>
      <c r="B1705">
        <v>16</v>
      </c>
      <c r="C1705">
        <v>16</v>
      </c>
      <c r="D1705">
        <v>4</v>
      </c>
      <c r="E1705">
        <v>606</v>
      </c>
      <c r="F1705">
        <v>1623</v>
      </c>
      <c r="G1705">
        <v>1623</v>
      </c>
      <c r="H1705">
        <v>779</v>
      </c>
      <c r="I1705">
        <v>202</v>
      </c>
      <c r="J1705">
        <v>417.40818860000002</v>
      </c>
      <c r="K1705">
        <v>159</v>
      </c>
      <c r="L1705">
        <v>142</v>
      </c>
      <c r="M1705">
        <v>118</v>
      </c>
      <c r="N1705">
        <v>187</v>
      </c>
      <c r="O1705">
        <v>63.36</v>
      </c>
      <c r="P1705">
        <v>27.48</v>
      </c>
      <c r="Q1705">
        <v>15.95</v>
      </c>
      <c r="R1705">
        <v>0.23780000000000001</v>
      </c>
      <c r="S1705">
        <v>476</v>
      </c>
      <c r="T1705">
        <v>96</v>
      </c>
      <c r="U1705">
        <v>246</v>
      </c>
      <c r="V1705">
        <v>529</v>
      </c>
      <c r="W1705">
        <v>409</v>
      </c>
      <c r="X1705">
        <v>343</v>
      </c>
      <c r="Y1705">
        <v>139</v>
      </c>
      <c r="Z1705">
        <v>58</v>
      </c>
      <c r="AA1705">
        <v>143</v>
      </c>
      <c r="AB1705">
        <v>105</v>
      </c>
      <c r="AC1705">
        <v>0</v>
      </c>
      <c r="AD1705">
        <v>31</v>
      </c>
      <c r="AE1705">
        <v>31.25</v>
      </c>
      <c r="AF1705">
        <v>31.25</v>
      </c>
      <c r="AG1705">
        <v>3</v>
      </c>
      <c r="AH1705">
        <v>0</v>
      </c>
      <c r="AI1705">
        <v>0</v>
      </c>
      <c r="AJ1705">
        <v>0</v>
      </c>
      <c r="AK1705">
        <v>3</v>
      </c>
      <c r="AL1705">
        <v>1.45329</v>
      </c>
      <c r="AM1705">
        <v>0</v>
      </c>
    </row>
    <row r="1706" spans="1:39">
      <c r="A1706">
        <v>1705</v>
      </c>
      <c r="B1706">
        <v>16</v>
      </c>
      <c r="C1706">
        <v>16</v>
      </c>
      <c r="D1706">
        <v>4</v>
      </c>
      <c r="E1706">
        <v>602</v>
      </c>
      <c r="F1706">
        <v>1553</v>
      </c>
      <c r="G1706">
        <v>1553</v>
      </c>
      <c r="H1706">
        <v>807</v>
      </c>
      <c r="I1706">
        <v>70.560402679999996</v>
      </c>
      <c r="J1706">
        <v>555.2483221</v>
      </c>
      <c r="K1706">
        <v>136</v>
      </c>
      <c r="L1706">
        <v>128</v>
      </c>
      <c r="M1706">
        <v>137</v>
      </c>
      <c r="N1706">
        <v>201</v>
      </c>
      <c r="O1706">
        <v>56.27</v>
      </c>
      <c r="P1706">
        <v>27.61</v>
      </c>
      <c r="Q1706">
        <v>38.85</v>
      </c>
      <c r="R1706">
        <v>0.26529999999999998</v>
      </c>
      <c r="S1706">
        <v>2015</v>
      </c>
      <c r="T1706">
        <v>68</v>
      </c>
      <c r="U1706">
        <v>191</v>
      </c>
      <c r="V1706">
        <v>535</v>
      </c>
      <c r="W1706">
        <v>400</v>
      </c>
      <c r="X1706">
        <v>359</v>
      </c>
      <c r="Y1706">
        <v>226</v>
      </c>
      <c r="Z1706">
        <v>574</v>
      </c>
      <c r="AA1706">
        <v>811</v>
      </c>
      <c r="AB1706">
        <v>359</v>
      </c>
      <c r="AC1706">
        <v>3</v>
      </c>
      <c r="AD1706">
        <v>42</v>
      </c>
      <c r="AE1706">
        <v>31.25</v>
      </c>
      <c r="AF1706">
        <v>31.25</v>
      </c>
      <c r="AG1706">
        <v>1</v>
      </c>
      <c r="AH1706">
        <v>0</v>
      </c>
      <c r="AI1706">
        <v>0</v>
      </c>
      <c r="AJ1706">
        <v>0</v>
      </c>
      <c r="AK1706">
        <v>3</v>
      </c>
      <c r="AL1706">
        <v>2.2645499999999998</v>
      </c>
      <c r="AM1706">
        <v>0</v>
      </c>
    </row>
    <row r="1707" spans="1:39">
      <c r="A1707">
        <v>1706</v>
      </c>
      <c r="B1707">
        <v>16</v>
      </c>
      <c r="C1707">
        <v>16</v>
      </c>
      <c r="D1707">
        <v>4</v>
      </c>
      <c r="E1707">
        <v>619</v>
      </c>
      <c r="F1707">
        <v>1563</v>
      </c>
      <c r="G1707">
        <v>1563</v>
      </c>
      <c r="H1707">
        <v>637</v>
      </c>
      <c r="I1707">
        <v>299.08522310000001</v>
      </c>
      <c r="J1707">
        <v>331.80120699999998</v>
      </c>
      <c r="K1707">
        <v>292</v>
      </c>
      <c r="L1707">
        <v>116</v>
      </c>
      <c r="M1707">
        <v>78</v>
      </c>
      <c r="N1707">
        <v>133</v>
      </c>
      <c r="O1707">
        <v>123.93</v>
      </c>
      <c r="P1707">
        <v>174.87</v>
      </c>
      <c r="Q1707">
        <v>5.94</v>
      </c>
      <c r="R1707">
        <v>0.26229999999999998</v>
      </c>
      <c r="S1707">
        <v>209</v>
      </c>
      <c r="T1707">
        <v>103</v>
      </c>
      <c r="U1707">
        <v>262</v>
      </c>
      <c r="V1707">
        <v>480</v>
      </c>
      <c r="W1707">
        <v>338</v>
      </c>
      <c r="X1707">
        <v>380</v>
      </c>
      <c r="Y1707">
        <v>18</v>
      </c>
      <c r="Z1707">
        <v>33</v>
      </c>
      <c r="AA1707">
        <v>55</v>
      </c>
      <c r="AB1707">
        <v>69</v>
      </c>
      <c r="AC1707">
        <v>0</v>
      </c>
      <c r="AD1707">
        <v>34</v>
      </c>
      <c r="AE1707">
        <v>31.25</v>
      </c>
      <c r="AF1707">
        <v>31.25</v>
      </c>
      <c r="AG1707">
        <v>4</v>
      </c>
      <c r="AH1707">
        <v>0</v>
      </c>
      <c r="AI1707">
        <v>0</v>
      </c>
      <c r="AJ1707">
        <v>0</v>
      </c>
      <c r="AK1707">
        <v>2</v>
      </c>
      <c r="AL1707">
        <v>1.37798</v>
      </c>
      <c r="AM1707">
        <v>0</v>
      </c>
    </row>
    <row r="1708" spans="1:39">
      <c r="A1708">
        <v>1707</v>
      </c>
      <c r="B1708">
        <v>16</v>
      </c>
      <c r="C1708">
        <v>16</v>
      </c>
      <c r="D1708">
        <v>4</v>
      </c>
      <c r="E1708">
        <v>3050</v>
      </c>
      <c r="F1708">
        <v>9097</v>
      </c>
      <c r="G1708">
        <v>9097</v>
      </c>
      <c r="H1708">
        <v>4871</v>
      </c>
      <c r="I1708">
        <v>2236.666667</v>
      </c>
      <c r="J1708">
        <v>909.50450450000005</v>
      </c>
      <c r="K1708">
        <v>227</v>
      </c>
      <c r="L1708">
        <v>636</v>
      </c>
      <c r="M1708">
        <v>923</v>
      </c>
      <c r="N1708">
        <v>1264</v>
      </c>
      <c r="O1708">
        <v>322.44</v>
      </c>
      <c r="P1708">
        <v>158.63</v>
      </c>
      <c r="Q1708">
        <v>45.03</v>
      </c>
      <c r="R1708">
        <v>0.1827</v>
      </c>
      <c r="S1708">
        <v>806</v>
      </c>
      <c r="T1708">
        <v>587</v>
      </c>
      <c r="U1708">
        <v>1555</v>
      </c>
      <c r="V1708">
        <v>3277</v>
      </c>
      <c r="W1708">
        <v>2274</v>
      </c>
      <c r="X1708">
        <v>1404</v>
      </c>
      <c r="Y1708">
        <v>114</v>
      </c>
      <c r="Z1708">
        <v>159</v>
      </c>
      <c r="AA1708">
        <v>252</v>
      </c>
      <c r="AB1708">
        <v>220</v>
      </c>
      <c r="AC1708">
        <v>3</v>
      </c>
      <c r="AD1708">
        <v>58</v>
      </c>
      <c r="AE1708">
        <v>0</v>
      </c>
      <c r="AF1708">
        <v>0</v>
      </c>
      <c r="AG1708">
        <v>3</v>
      </c>
      <c r="AH1708">
        <v>0</v>
      </c>
      <c r="AI1708">
        <v>0</v>
      </c>
      <c r="AJ1708">
        <v>0</v>
      </c>
      <c r="AK1708">
        <v>1</v>
      </c>
      <c r="AL1708">
        <v>1.1246499999999999</v>
      </c>
      <c r="AM1708">
        <v>0</v>
      </c>
    </row>
    <row r="1709" spans="1:39">
      <c r="A1709">
        <v>1708</v>
      </c>
      <c r="B1709">
        <v>16</v>
      </c>
      <c r="C1709">
        <v>16</v>
      </c>
      <c r="D1709">
        <v>4</v>
      </c>
      <c r="E1709">
        <v>519</v>
      </c>
      <c r="F1709">
        <v>1688</v>
      </c>
      <c r="G1709">
        <v>1697</v>
      </c>
      <c r="H1709">
        <v>828</v>
      </c>
      <c r="I1709">
        <v>256.41530460000001</v>
      </c>
      <c r="J1709">
        <v>274.15230309999998</v>
      </c>
      <c r="K1709">
        <v>84</v>
      </c>
      <c r="L1709">
        <v>131</v>
      </c>
      <c r="M1709">
        <v>103</v>
      </c>
      <c r="N1709">
        <v>201</v>
      </c>
      <c r="O1709">
        <v>99.88</v>
      </c>
      <c r="P1709">
        <v>73.760000000000005</v>
      </c>
      <c r="Q1709">
        <v>15.35</v>
      </c>
      <c r="R1709">
        <v>0.2009</v>
      </c>
      <c r="S1709">
        <v>502</v>
      </c>
      <c r="T1709">
        <v>117</v>
      </c>
      <c r="U1709">
        <v>339</v>
      </c>
      <c r="V1709">
        <v>570</v>
      </c>
      <c r="W1709">
        <v>372</v>
      </c>
      <c r="X1709">
        <v>299</v>
      </c>
      <c r="Y1709">
        <v>179</v>
      </c>
      <c r="Z1709">
        <v>68</v>
      </c>
      <c r="AA1709">
        <v>155</v>
      </c>
      <c r="AB1709">
        <v>87</v>
      </c>
      <c r="AC1709">
        <v>0</v>
      </c>
      <c r="AD1709">
        <v>13</v>
      </c>
      <c r="AE1709">
        <v>31.25</v>
      </c>
      <c r="AF1709">
        <v>31.25</v>
      </c>
      <c r="AG1709">
        <v>4</v>
      </c>
      <c r="AH1709">
        <v>0</v>
      </c>
      <c r="AI1709">
        <v>0</v>
      </c>
      <c r="AJ1709">
        <v>0</v>
      </c>
      <c r="AK1709">
        <v>3</v>
      </c>
      <c r="AL1709">
        <v>1.36469</v>
      </c>
      <c r="AM1709">
        <v>0</v>
      </c>
    </row>
    <row r="1710" spans="1:39">
      <c r="A1710">
        <v>1709</v>
      </c>
      <c r="B1710">
        <v>16</v>
      </c>
      <c r="C1710">
        <v>16</v>
      </c>
      <c r="D1710">
        <v>4</v>
      </c>
      <c r="E1710">
        <v>568</v>
      </c>
      <c r="F1710">
        <v>1590</v>
      </c>
      <c r="G1710">
        <v>1613</v>
      </c>
      <c r="H1710">
        <v>728</v>
      </c>
      <c r="I1710">
        <v>257.39389640000002</v>
      </c>
      <c r="J1710">
        <v>344.06529449999999</v>
      </c>
      <c r="K1710">
        <v>201</v>
      </c>
      <c r="L1710">
        <v>134</v>
      </c>
      <c r="M1710">
        <v>93</v>
      </c>
      <c r="N1710">
        <v>140</v>
      </c>
      <c r="O1710">
        <v>124.29</v>
      </c>
      <c r="P1710">
        <v>113.45</v>
      </c>
      <c r="Q1710">
        <v>2.91</v>
      </c>
      <c r="R1710">
        <v>0.27529999999999999</v>
      </c>
      <c r="S1710">
        <v>193</v>
      </c>
      <c r="T1710">
        <v>90</v>
      </c>
      <c r="U1710">
        <v>267</v>
      </c>
      <c r="V1710">
        <v>493</v>
      </c>
      <c r="W1710">
        <v>366</v>
      </c>
      <c r="X1710">
        <v>397</v>
      </c>
      <c r="Y1710">
        <v>39</v>
      </c>
      <c r="Z1710">
        <v>16</v>
      </c>
      <c r="AA1710">
        <v>58</v>
      </c>
      <c r="AB1710">
        <v>58</v>
      </c>
      <c r="AC1710">
        <v>0</v>
      </c>
      <c r="AD1710">
        <v>22</v>
      </c>
      <c r="AE1710">
        <v>31.25</v>
      </c>
      <c r="AF1710">
        <v>31.25</v>
      </c>
      <c r="AG1710">
        <v>4</v>
      </c>
      <c r="AH1710">
        <v>0</v>
      </c>
      <c r="AI1710">
        <v>0</v>
      </c>
      <c r="AJ1710">
        <v>0</v>
      </c>
      <c r="AK1710">
        <v>3</v>
      </c>
      <c r="AL1710">
        <v>1.4353199999999999</v>
      </c>
      <c r="AM1710">
        <v>0</v>
      </c>
    </row>
    <row r="1711" spans="1:39">
      <c r="A1711">
        <v>1710</v>
      </c>
      <c r="B1711">
        <v>16</v>
      </c>
      <c r="C1711">
        <v>16</v>
      </c>
      <c r="D1711">
        <v>4</v>
      </c>
      <c r="E1711">
        <v>389</v>
      </c>
      <c r="F1711">
        <v>1278</v>
      </c>
      <c r="G1711">
        <v>1295</v>
      </c>
      <c r="H1711">
        <v>694</v>
      </c>
      <c r="I1711">
        <v>384.1214521</v>
      </c>
      <c r="J1711">
        <v>13.0950495</v>
      </c>
      <c r="K1711">
        <v>26</v>
      </c>
      <c r="L1711">
        <v>88</v>
      </c>
      <c r="M1711">
        <v>102</v>
      </c>
      <c r="N1711">
        <v>173</v>
      </c>
      <c r="O1711">
        <v>96.02</v>
      </c>
      <c r="P1711">
        <v>86.66</v>
      </c>
      <c r="Q1711">
        <v>0.86</v>
      </c>
      <c r="R1711">
        <v>0.19309999999999999</v>
      </c>
      <c r="S1711">
        <v>18</v>
      </c>
      <c r="T1711">
        <v>83</v>
      </c>
      <c r="U1711">
        <v>222</v>
      </c>
      <c r="V1711">
        <v>445</v>
      </c>
      <c r="W1711">
        <v>324</v>
      </c>
      <c r="X1711">
        <v>221</v>
      </c>
      <c r="Y1711">
        <v>4</v>
      </c>
      <c r="Z1711">
        <v>1</v>
      </c>
      <c r="AA1711">
        <v>7</v>
      </c>
      <c r="AB1711">
        <v>4</v>
      </c>
      <c r="AC1711">
        <v>1</v>
      </c>
      <c r="AD1711">
        <v>1</v>
      </c>
      <c r="AE1711">
        <v>25</v>
      </c>
      <c r="AF1711">
        <v>25</v>
      </c>
      <c r="AG1711">
        <v>4</v>
      </c>
      <c r="AH1711">
        <v>0</v>
      </c>
      <c r="AI1711">
        <v>0</v>
      </c>
      <c r="AJ1711">
        <v>0</v>
      </c>
      <c r="AK1711">
        <v>3</v>
      </c>
      <c r="AL1711">
        <v>1.23943</v>
      </c>
      <c r="AM1711">
        <v>0</v>
      </c>
    </row>
    <row r="1712" spans="1:39">
      <c r="A1712">
        <v>1711</v>
      </c>
      <c r="B1712">
        <v>16</v>
      </c>
      <c r="C1712">
        <v>16</v>
      </c>
      <c r="D1712">
        <v>4</v>
      </c>
      <c r="E1712">
        <v>402</v>
      </c>
      <c r="F1712">
        <v>1476</v>
      </c>
      <c r="G1712">
        <v>1476</v>
      </c>
      <c r="H1712">
        <v>704</v>
      </c>
      <c r="I1712">
        <v>310.6833977</v>
      </c>
      <c r="J1712">
        <v>106.8378378</v>
      </c>
      <c r="K1712">
        <v>37</v>
      </c>
      <c r="L1712">
        <v>101</v>
      </c>
      <c r="M1712">
        <v>86</v>
      </c>
      <c r="N1712">
        <v>178</v>
      </c>
      <c r="O1712">
        <v>60.35</v>
      </c>
      <c r="P1712">
        <v>50.25</v>
      </c>
      <c r="Q1712">
        <v>11.08</v>
      </c>
      <c r="R1712">
        <v>0.1348</v>
      </c>
      <c r="S1712">
        <v>182</v>
      </c>
      <c r="T1712">
        <v>128</v>
      </c>
      <c r="U1712">
        <v>364</v>
      </c>
      <c r="V1712">
        <v>534</v>
      </c>
      <c r="W1712">
        <v>273</v>
      </c>
      <c r="X1712">
        <v>177</v>
      </c>
      <c r="Y1712">
        <v>10</v>
      </c>
      <c r="Z1712">
        <v>22</v>
      </c>
      <c r="AA1712">
        <v>86</v>
      </c>
      <c r="AB1712">
        <v>51</v>
      </c>
      <c r="AC1712">
        <v>0</v>
      </c>
      <c r="AD1712">
        <v>13</v>
      </c>
      <c r="AE1712">
        <v>25</v>
      </c>
      <c r="AF1712">
        <v>25</v>
      </c>
      <c r="AG1712">
        <v>3</v>
      </c>
      <c r="AH1712">
        <v>0</v>
      </c>
      <c r="AI1712">
        <v>0</v>
      </c>
      <c r="AJ1712">
        <v>0</v>
      </c>
      <c r="AK1712">
        <v>3</v>
      </c>
      <c r="AL1712">
        <v>1.4221600000000001</v>
      </c>
      <c r="AM1712">
        <v>0</v>
      </c>
    </row>
    <row r="1713" spans="1:39">
      <c r="A1713">
        <v>1712</v>
      </c>
      <c r="B1713">
        <v>16</v>
      </c>
      <c r="C1713">
        <v>16</v>
      </c>
      <c r="D1713">
        <v>4</v>
      </c>
      <c r="E1713">
        <v>370</v>
      </c>
      <c r="F1713">
        <v>1275</v>
      </c>
      <c r="G1713">
        <v>1315</v>
      </c>
      <c r="H1713">
        <v>631</v>
      </c>
      <c r="I1713">
        <v>153.6133768</v>
      </c>
      <c r="J1713">
        <v>216.68841760000001</v>
      </c>
      <c r="K1713">
        <v>42</v>
      </c>
      <c r="L1713">
        <v>89</v>
      </c>
      <c r="M1713">
        <v>88</v>
      </c>
      <c r="N1713">
        <v>151</v>
      </c>
      <c r="O1713">
        <v>62</v>
      </c>
      <c r="P1713">
        <v>66.83</v>
      </c>
      <c r="Q1713">
        <v>0.19</v>
      </c>
      <c r="R1713">
        <v>0.1802</v>
      </c>
      <c r="S1713">
        <v>17</v>
      </c>
      <c r="T1713">
        <v>100</v>
      </c>
      <c r="U1713">
        <v>275</v>
      </c>
      <c r="V1713">
        <v>449</v>
      </c>
      <c r="W1713">
        <v>287</v>
      </c>
      <c r="X1713">
        <v>204</v>
      </c>
      <c r="Y1713">
        <v>0</v>
      </c>
      <c r="Z1713">
        <v>4</v>
      </c>
      <c r="AA1713">
        <v>8</v>
      </c>
      <c r="AB1713">
        <v>4</v>
      </c>
      <c r="AC1713">
        <v>0</v>
      </c>
      <c r="AD1713">
        <v>1</v>
      </c>
      <c r="AE1713">
        <v>31.25</v>
      </c>
      <c r="AF1713">
        <v>31.25</v>
      </c>
      <c r="AG1713">
        <v>4</v>
      </c>
      <c r="AH1713">
        <v>0</v>
      </c>
      <c r="AI1713">
        <v>0</v>
      </c>
      <c r="AJ1713">
        <v>0</v>
      </c>
      <c r="AK1713">
        <v>3</v>
      </c>
      <c r="AL1713">
        <v>1.5335399999999999</v>
      </c>
      <c r="AM1713">
        <v>0</v>
      </c>
    </row>
    <row r="1714" spans="1:39">
      <c r="A1714">
        <v>1713</v>
      </c>
      <c r="B1714">
        <v>16</v>
      </c>
      <c r="C1714">
        <v>16</v>
      </c>
      <c r="D1714">
        <v>4</v>
      </c>
      <c r="E1714">
        <v>760</v>
      </c>
      <c r="F1714">
        <v>2035</v>
      </c>
      <c r="G1714">
        <v>2035</v>
      </c>
      <c r="H1714">
        <v>972</v>
      </c>
      <c r="I1714">
        <v>253.33333329999999</v>
      </c>
      <c r="J1714">
        <v>523.48221669999998</v>
      </c>
      <c r="K1714">
        <v>199</v>
      </c>
      <c r="L1714">
        <v>179</v>
      </c>
      <c r="M1714">
        <v>149</v>
      </c>
      <c r="N1714">
        <v>233</v>
      </c>
      <c r="O1714">
        <v>85.53</v>
      </c>
      <c r="P1714">
        <v>61.37</v>
      </c>
      <c r="Q1714">
        <v>22.07</v>
      </c>
      <c r="R1714">
        <v>0.2324</v>
      </c>
      <c r="S1714">
        <v>710</v>
      </c>
      <c r="T1714">
        <v>116</v>
      </c>
      <c r="U1714">
        <v>318</v>
      </c>
      <c r="V1714">
        <v>683</v>
      </c>
      <c r="W1714">
        <v>492</v>
      </c>
      <c r="X1714">
        <v>426</v>
      </c>
      <c r="Y1714">
        <v>98</v>
      </c>
      <c r="Z1714">
        <v>99</v>
      </c>
      <c r="AA1714">
        <v>278</v>
      </c>
      <c r="AB1714">
        <v>175</v>
      </c>
      <c r="AC1714">
        <v>0</v>
      </c>
      <c r="AD1714">
        <v>60</v>
      </c>
      <c r="AE1714">
        <v>31.25</v>
      </c>
      <c r="AF1714">
        <v>31.25</v>
      </c>
      <c r="AG1714">
        <v>3</v>
      </c>
      <c r="AH1714">
        <v>0</v>
      </c>
      <c r="AI1714">
        <v>0</v>
      </c>
      <c r="AJ1714">
        <v>0</v>
      </c>
      <c r="AK1714">
        <v>3</v>
      </c>
      <c r="AL1714">
        <v>1.45329</v>
      </c>
      <c r="AM1714">
        <v>0</v>
      </c>
    </row>
    <row r="1715" spans="1:39">
      <c r="A1715">
        <v>1714</v>
      </c>
      <c r="B1715">
        <v>16</v>
      </c>
      <c r="C1715">
        <v>16</v>
      </c>
      <c r="D1715">
        <v>4</v>
      </c>
      <c r="E1715">
        <v>939</v>
      </c>
      <c r="F1715">
        <v>2642</v>
      </c>
      <c r="G1715">
        <v>2893</v>
      </c>
      <c r="H1715">
        <v>1451</v>
      </c>
      <c r="I1715">
        <v>763.47450979999996</v>
      </c>
      <c r="J1715">
        <v>194.24411760000001</v>
      </c>
      <c r="K1715">
        <v>130</v>
      </c>
      <c r="L1715">
        <v>201</v>
      </c>
      <c r="M1715">
        <v>233</v>
      </c>
      <c r="N1715">
        <v>375</v>
      </c>
      <c r="O1715">
        <v>101.19</v>
      </c>
      <c r="P1715">
        <v>101.13</v>
      </c>
      <c r="Q1715">
        <v>5.43</v>
      </c>
      <c r="R1715">
        <v>0.2316</v>
      </c>
      <c r="S1715">
        <v>181</v>
      </c>
      <c r="T1715">
        <v>150</v>
      </c>
      <c r="U1715">
        <v>414</v>
      </c>
      <c r="V1715">
        <v>985</v>
      </c>
      <c r="W1715">
        <v>731</v>
      </c>
      <c r="X1715">
        <v>613</v>
      </c>
      <c r="Y1715">
        <v>12</v>
      </c>
      <c r="Z1715">
        <v>31</v>
      </c>
      <c r="AA1715">
        <v>76</v>
      </c>
      <c r="AB1715">
        <v>48</v>
      </c>
      <c r="AC1715">
        <v>2</v>
      </c>
      <c r="AD1715">
        <v>12</v>
      </c>
      <c r="AE1715">
        <v>0</v>
      </c>
      <c r="AF1715">
        <v>0</v>
      </c>
      <c r="AG1715">
        <v>3</v>
      </c>
      <c r="AH1715">
        <v>0</v>
      </c>
      <c r="AI1715">
        <v>0</v>
      </c>
      <c r="AJ1715">
        <v>0</v>
      </c>
      <c r="AK1715">
        <v>3</v>
      </c>
      <c r="AL1715">
        <v>1.19878</v>
      </c>
      <c r="AM1715">
        <v>0</v>
      </c>
    </row>
    <row r="1716" spans="1:39">
      <c r="A1716">
        <v>1715</v>
      </c>
      <c r="B1716">
        <v>16</v>
      </c>
      <c r="C1716">
        <v>16</v>
      </c>
      <c r="D1716">
        <v>4</v>
      </c>
      <c r="E1716">
        <v>665</v>
      </c>
      <c r="F1716">
        <v>1772</v>
      </c>
      <c r="G1716">
        <v>1785</v>
      </c>
      <c r="H1716">
        <v>855</v>
      </c>
      <c r="I1716">
        <v>221.66666670000001</v>
      </c>
      <c r="J1716">
        <v>458.04693959999997</v>
      </c>
      <c r="K1716">
        <v>181</v>
      </c>
      <c r="L1716">
        <v>145</v>
      </c>
      <c r="M1716">
        <v>136</v>
      </c>
      <c r="N1716">
        <v>203</v>
      </c>
      <c r="O1716">
        <v>153.46</v>
      </c>
      <c r="P1716">
        <v>112.05</v>
      </c>
      <c r="Q1716">
        <v>42.3</v>
      </c>
      <c r="R1716">
        <v>0.24310000000000001</v>
      </c>
      <c r="S1716">
        <v>161</v>
      </c>
      <c r="T1716">
        <v>105</v>
      </c>
      <c r="U1716">
        <v>273</v>
      </c>
      <c r="V1716">
        <v>597</v>
      </c>
      <c r="W1716">
        <v>433</v>
      </c>
      <c r="X1716">
        <v>377</v>
      </c>
      <c r="Y1716">
        <v>15</v>
      </c>
      <c r="Z1716">
        <v>30</v>
      </c>
      <c r="AA1716">
        <v>68</v>
      </c>
      <c r="AB1716">
        <v>39</v>
      </c>
      <c r="AC1716">
        <v>0</v>
      </c>
      <c r="AD1716">
        <v>9</v>
      </c>
      <c r="AE1716">
        <v>31.25</v>
      </c>
      <c r="AF1716">
        <v>31.25</v>
      </c>
      <c r="AG1716">
        <v>4</v>
      </c>
      <c r="AH1716">
        <v>2328</v>
      </c>
      <c r="AI1716">
        <v>0</v>
      </c>
      <c r="AJ1716">
        <v>0</v>
      </c>
      <c r="AK1716">
        <v>3</v>
      </c>
      <c r="AL1716">
        <v>1.45329</v>
      </c>
      <c r="AM1716">
        <v>0</v>
      </c>
    </row>
    <row r="1717" spans="1:39">
      <c r="A1717">
        <v>1716</v>
      </c>
      <c r="B1717">
        <v>16</v>
      </c>
      <c r="C1717">
        <v>16</v>
      </c>
      <c r="D1717">
        <v>4</v>
      </c>
      <c r="E1717">
        <v>1177</v>
      </c>
      <c r="F1717">
        <v>3137</v>
      </c>
      <c r="G1717">
        <v>3154</v>
      </c>
      <c r="H1717">
        <v>1514</v>
      </c>
      <c r="I1717">
        <v>392.33333329999999</v>
      </c>
      <c r="J1717">
        <v>810.70864349999999</v>
      </c>
      <c r="K1717">
        <v>320</v>
      </c>
      <c r="L1717">
        <v>259</v>
      </c>
      <c r="M1717">
        <v>240</v>
      </c>
      <c r="N1717">
        <v>358</v>
      </c>
      <c r="O1717">
        <v>109.16</v>
      </c>
      <c r="P1717">
        <v>89.77</v>
      </c>
      <c r="Q1717">
        <v>16.29</v>
      </c>
      <c r="R1717">
        <v>0.23619999999999999</v>
      </c>
      <c r="S1717">
        <v>472</v>
      </c>
      <c r="T1717">
        <v>183</v>
      </c>
      <c r="U1717">
        <v>483</v>
      </c>
      <c r="V1717">
        <v>1064</v>
      </c>
      <c r="W1717">
        <v>758</v>
      </c>
      <c r="X1717">
        <v>666</v>
      </c>
      <c r="Y1717">
        <v>70</v>
      </c>
      <c r="Z1717">
        <v>59</v>
      </c>
      <c r="AA1717">
        <v>191</v>
      </c>
      <c r="AB1717">
        <v>111</v>
      </c>
      <c r="AC1717">
        <v>1</v>
      </c>
      <c r="AD1717">
        <v>40</v>
      </c>
      <c r="AE1717">
        <v>31.25</v>
      </c>
      <c r="AF1717">
        <v>31.25</v>
      </c>
      <c r="AG1717">
        <v>3</v>
      </c>
      <c r="AH1717">
        <v>0</v>
      </c>
      <c r="AI1717">
        <v>0</v>
      </c>
      <c r="AJ1717">
        <v>0</v>
      </c>
      <c r="AK1717">
        <v>3</v>
      </c>
      <c r="AL1717">
        <v>1.45329</v>
      </c>
      <c r="AM1717">
        <v>0</v>
      </c>
    </row>
    <row r="1718" spans="1:39">
      <c r="A1718">
        <v>1717</v>
      </c>
      <c r="B1718">
        <v>16</v>
      </c>
      <c r="C1718">
        <v>16</v>
      </c>
      <c r="D1718">
        <v>4</v>
      </c>
      <c r="E1718">
        <v>523</v>
      </c>
      <c r="F1718">
        <v>1469</v>
      </c>
      <c r="G1718">
        <v>1469</v>
      </c>
      <c r="H1718">
        <v>780</v>
      </c>
      <c r="I1718">
        <v>425.23660130000002</v>
      </c>
      <c r="J1718">
        <v>108.18921570000001</v>
      </c>
      <c r="K1718">
        <v>75</v>
      </c>
      <c r="L1718">
        <v>114</v>
      </c>
      <c r="M1718">
        <v>126</v>
      </c>
      <c r="N1718">
        <v>208</v>
      </c>
      <c r="O1718">
        <v>132.62</v>
      </c>
      <c r="P1718">
        <v>100.83</v>
      </c>
      <c r="Q1718">
        <v>31.15</v>
      </c>
      <c r="R1718">
        <v>0.21579999999999999</v>
      </c>
      <c r="S1718">
        <v>387</v>
      </c>
      <c r="T1718">
        <v>88</v>
      </c>
      <c r="U1718">
        <v>212</v>
      </c>
      <c r="V1718">
        <v>531</v>
      </c>
      <c r="W1718">
        <v>371</v>
      </c>
      <c r="X1718">
        <v>267</v>
      </c>
      <c r="Y1718">
        <v>33</v>
      </c>
      <c r="Z1718">
        <v>73</v>
      </c>
      <c r="AA1718">
        <v>127</v>
      </c>
      <c r="AB1718">
        <v>128</v>
      </c>
      <c r="AC1718">
        <v>0</v>
      </c>
      <c r="AD1718">
        <v>26</v>
      </c>
      <c r="AE1718">
        <v>0</v>
      </c>
      <c r="AF1718">
        <v>0</v>
      </c>
      <c r="AG1718">
        <v>4</v>
      </c>
      <c r="AH1718">
        <v>0</v>
      </c>
      <c r="AI1718">
        <v>0</v>
      </c>
      <c r="AJ1718">
        <v>0</v>
      </c>
      <c r="AK1718">
        <v>3</v>
      </c>
      <c r="AL1718">
        <v>1.19878</v>
      </c>
      <c r="AM1718">
        <v>0</v>
      </c>
    </row>
    <row r="1719" spans="1:39">
      <c r="A1719">
        <v>1718</v>
      </c>
      <c r="B1719">
        <v>16</v>
      </c>
      <c r="C1719">
        <v>16</v>
      </c>
      <c r="D1719">
        <v>4</v>
      </c>
      <c r="E1719">
        <v>962</v>
      </c>
      <c r="F1719">
        <v>2855</v>
      </c>
      <c r="G1719">
        <v>2855</v>
      </c>
      <c r="H1719">
        <v>1523</v>
      </c>
      <c r="I1719">
        <v>705.46666670000002</v>
      </c>
      <c r="J1719">
        <v>286.8666667</v>
      </c>
      <c r="K1719">
        <v>76</v>
      </c>
      <c r="L1719">
        <v>201</v>
      </c>
      <c r="M1719">
        <v>288</v>
      </c>
      <c r="N1719">
        <v>397</v>
      </c>
      <c r="O1719">
        <v>425.09</v>
      </c>
      <c r="P1719">
        <v>297.69</v>
      </c>
      <c r="Q1719">
        <v>4.34</v>
      </c>
      <c r="R1719">
        <v>0.1807</v>
      </c>
      <c r="S1719">
        <v>203</v>
      </c>
      <c r="T1719">
        <v>184</v>
      </c>
      <c r="U1719">
        <v>484</v>
      </c>
      <c r="V1719">
        <v>1050</v>
      </c>
      <c r="W1719">
        <v>697</v>
      </c>
      <c r="X1719">
        <v>440</v>
      </c>
      <c r="Y1719">
        <v>28</v>
      </c>
      <c r="Z1719">
        <v>57</v>
      </c>
      <c r="AA1719">
        <v>64</v>
      </c>
      <c r="AB1719">
        <v>48</v>
      </c>
      <c r="AC1719">
        <v>1</v>
      </c>
      <c r="AD1719">
        <v>5</v>
      </c>
      <c r="AE1719">
        <v>0</v>
      </c>
      <c r="AF1719">
        <v>0</v>
      </c>
      <c r="AG1719">
        <v>4</v>
      </c>
      <c r="AH1719">
        <v>0</v>
      </c>
      <c r="AI1719">
        <v>0</v>
      </c>
      <c r="AJ1719">
        <v>0</v>
      </c>
      <c r="AK1719">
        <v>1</v>
      </c>
      <c r="AL1719">
        <v>1.1246499999999999</v>
      </c>
      <c r="AM1719">
        <v>0</v>
      </c>
    </row>
    <row r="1720" spans="1:39">
      <c r="A1720">
        <v>1719</v>
      </c>
      <c r="B1720">
        <v>16</v>
      </c>
      <c r="C1720">
        <v>16</v>
      </c>
      <c r="D1720">
        <v>4</v>
      </c>
      <c r="E1720">
        <v>822</v>
      </c>
      <c r="F1720">
        <v>2575</v>
      </c>
      <c r="G1720">
        <v>2586</v>
      </c>
      <c r="H1720">
        <v>1447</v>
      </c>
      <c r="I1720">
        <v>666.32711619999998</v>
      </c>
      <c r="J1720">
        <v>164.517934</v>
      </c>
      <c r="K1720">
        <v>82</v>
      </c>
      <c r="L1720">
        <v>174</v>
      </c>
      <c r="M1720">
        <v>184</v>
      </c>
      <c r="N1720">
        <v>382</v>
      </c>
      <c r="O1720">
        <v>213.19</v>
      </c>
      <c r="P1720">
        <v>98.02</v>
      </c>
      <c r="Q1720">
        <v>97.48</v>
      </c>
      <c r="R1720">
        <v>0.2208</v>
      </c>
      <c r="S1720">
        <v>1196</v>
      </c>
      <c r="T1720">
        <v>122</v>
      </c>
      <c r="U1720">
        <v>376</v>
      </c>
      <c r="V1720">
        <v>925</v>
      </c>
      <c r="W1720">
        <v>678</v>
      </c>
      <c r="X1720">
        <v>485</v>
      </c>
      <c r="Y1720">
        <v>654</v>
      </c>
      <c r="Z1720">
        <v>61</v>
      </c>
      <c r="AA1720">
        <v>246</v>
      </c>
      <c r="AB1720">
        <v>186</v>
      </c>
      <c r="AC1720">
        <v>3</v>
      </c>
      <c r="AD1720">
        <v>46</v>
      </c>
      <c r="AE1720">
        <v>0</v>
      </c>
      <c r="AF1720">
        <v>0</v>
      </c>
      <c r="AG1720">
        <v>4</v>
      </c>
      <c r="AH1720">
        <v>200</v>
      </c>
      <c r="AI1720">
        <v>0</v>
      </c>
      <c r="AJ1720">
        <v>0</v>
      </c>
      <c r="AK1720">
        <v>3</v>
      </c>
      <c r="AL1720">
        <v>1.22668</v>
      </c>
      <c r="AM1720">
        <v>0</v>
      </c>
    </row>
    <row r="1721" spans="1:39">
      <c r="A1721">
        <v>1720</v>
      </c>
      <c r="B1721">
        <v>16</v>
      </c>
      <c r="C1721">
        <v>16</v>
      </c>
      <c r="D1721">
        <v>4</v>
      </c>
      <c r="E1721">
        <v>581</v>
      </c>
      <c r="F1721">
        <v>1959</v>
      </c>
      <c r="G1721">
        <v>1959</v>
      </c>
      <c r="H1721">
        <v>995</v>
      </c>
      <c r="I1721">
        <v>388.72661870000002</v>
      </c>
      <c r="J1721">
        <v>204.96223019999999</v>
      </c>
      <c r="K1721">
        <v>74</v>
      </c>
      <c r="L1721">
        <v>120</v>
      </c>
      <c r="M1721">
        <v>128</v>
      </c>
      <c r="N1721">
        <v>259</v>
      </c>
      <c r="O1721">
        <v>129.57</v>
      </c>
      <c r="P1721">
        <v>70.03</v>
      </c>
      <c r="Q1721">
        <v>15.52</v>
      </c>
      <c r="R1721">
        <v>0.18429999999999999</v>
      </c>
      <c r="S1721">
        <v>75</v>
      </c>
      <c r="T1721">
        <v>136</v>
      </c>
      <c r="U1721">
        <v>393</v>
      </c>
      <c r="V1721">
        <v>688</v>
      </c>
      <c r="W1721">
        <v>431</v>
      </c>
      <c r="X1721">
        <v>311</v>
      </c>
      <c r="Y1721">
        <v>22</v>
      </c>
      <c r="Z1721">
        <v>5</v>
      </c>
      <c r="AA1721">
        <v>9</v>
      </c>
      <c r="AB1721">
        <v>28</v>
      </c>
      <c r="AC1721">
        <v>0</v>
      </c>
      <c r="AD1721">
        <v>11</v>
      </c>
      <c r="AE1721">
        <v>0</v>
      </c>
      <c r="AF1721">
        <v>0</v>
      </c>
      <c r="AG1721">
        <v>4</v>
      </c>
      <c r="AH1721">
        <v>0</v>
      </c>
      <c r="AI1721">
        <v>0</v>
      </c>
      <c r="AJ1721">
        <v>0</v>
      </c>
      <c r="AK1721">
        <v>3</v>
      </c>
      <c r="AL1721">
        <v>1.45166</v>
      </c>
      <c r="AM1721">
        <v>0</v>
      </c>
    </row>
    <row r="1722" spans="1:39">
      <c r="A1722">
        <v>1721</v>
      </c>
      <c r="B1722">
        <v>16</v>
      </c>
      <c r="C1722">
        <v>16</v>
      </c>
      <c r="D1722">
        <v>4</v>
      </c>
      <c r="E1722">
        <v>734</v>
      </c>
      <c r="F1722">
        <v>2470</v>
      </c>
      <c r="G1722">
        <v>2487</v>
      </c>
      <c r="H1722">
        <v>1263</v>
      </c>
      <c r="I1722">
        <v>491.09352519999999</v>
      </c>
      <c r="J1722">
        <v>258.9367934</v>
      </c>
      <c r="K1722">
        <v>98</v>
      </c>
      <c r="L1722">
        <v>147</v>
      </c>
      <c r="M1722">
        <v>159</v>
      </c>
      <c r="N1722">
        <v>330</v>
      </c>
      <c r="O1722">
        <v>507.09</v>
      </c>
      <c r="P1722">
        <v>96.33</v>
      </c>
      <c r="Q1722">
        <v>217.11</v>
      </c>
      <c r="R1722">
        <v>0.1757</v>
      </c>
      <c r="S1722">
        <v>3919</v>
      </c>
      <c r="T1722">
        <v>170</v>
      </c>
      <c r="U1722">
        <v>495</v>
      </c>
      <c r="V1722">
        <v>898</v>
      </c>
      <c r="W1722">
        <v>538</v>
      </c>
      <c r="X1722">
        <v>386</v>
      </c>
      <c r="Y1722">
        <v>52</v>
      </c>
      <c r="Z1722">
        <v>952</v>
      </c>
      <c r="AA1722">
        <v>950</v>
      </c>
      <c r="AB1722">
        <v>937</v>
      </c>
      <c r="AC1722">
        <v>11</v>
      </c>
      <c r="AD1722">
        <v>1017</v>
      </c>
      <c r="AE1722">
        <v>0</v>
      </c>
      <c r="AF1722">
        <v>0</v>
      </c>
      <c r="AG1722">
        <v>4</v>
      </c>
      <c r="AH1722">
        <v>10</v>
      </c>
      <c r="AI1722">
        <v>0</v>
      </c>
      <c r="AJ1722">
        <v>0</v>
      </c>
      <c r="AK1722">
        <v>3</v>
      </c>
      <c r="AL1722">
        <v>1.45166</v>
      </c>
      <c r="AM1722">
        <v>0</v>
      </c>
    </row>
    <row r="1723" spans="1:39">
      <c r="A1723">
        <v>1722</v>
      </c>
      <c r="B1723">
        <v>16</v>
      </c>
      <c r="C1723">
        <v>16</v>
      </c>
      <c r="D1723">
        <v>4</v>
      </c>
      <c r="E1723">
        <v>404</v>
      </c>
      <c r="F1723">
        <v>1198</v>
      </c>
      <c r="G1723">
        <v>1198</v>
      </c>
      <c r="H1723">
        <v>642</v>
      </c>
      <c r="I1723">
        <v>335.10077519999999</v>
      </c>
      <c r="J1723">
        <v>75.371576230000002</v>
      </c>
      <c r="K1723">
        <v>28</v>
      </c>
      <c r="L1723">
        <v>92</v>
      </c>
      <c r="M1723">
        <v>112</v>
      </c>
      <c r="N1723">
        <v>172</v>
      </c>
      <c r="O1723">
        <v>117.71</v>
      </c>
      <c r="P1723">
        <v>88.8</v>
      </c>
      <c r="Q1723">
        <v>27.47</v>
      </c>
      <c r="R1723">
        <v>0.17860000000000001</v>
      </c>
      <c r="S1723">
        <v>197</v>
      </c>
      <c r="T1723">
        <v>80</v>
      </c>
      <c r="U1723">
        <v>197</v>
      </c>
      <c r="V1723">
        <v>448</v>
      </c>
      <c r="W1723">
        <v>290</v>
      </c>
      <c r="X1723">
        <v>183</v>
      </c>
      <c r="Y1723">
        <v>49</v>
      </c>
      <c r="Z1723">
        <v>14</v>
      </c>
      <c r="AA1723">
        <v>62</v>
      </c>
      <c r="AB1723">
        <v>45</v>
      </c>
      <c r="AC1723">
        <v>1</v>
      </c>
      <c r="AD1723">
        <v>26</v>
      </c>
      <c r="AE1723">
        <v>0</v>
      </c>
      <c r="AF1723">
        <v>0</v>
      </c>
      <c r="AG1723">
        <v>4</v>
      </c>
      <c r="AH1723">
        <v>0</v>
      </c>
      <c r="AI1723">
        <v>0</v>
      </c>
      <c r="AJ1723">
        <v>0</v>
      </c>
      <c r="AK1723">
        <v>3</v>
      </c>
      <c r="AL1723">
        <v>1.2201500000000001</v>
      </c>
      <c r="AM1723">
        <v>0</v>
      </c>
    </row>
    <row r="1724" spans="1:39">
      <c r="A1724">
        <v>1723</v>
      </c>
      <c r="B1724">
        <v>16</v>
      </c>
      <c r="C1724">
        <v>16</v>
      </c>
      <c r="D1724">
        <v>4</v>
      </c>
      <c r="E1724">
        <v>651</v>
      </c>
      <c r="F1724">
        <v>1849</v>
      </c>
      <c r="G1724">
        <v>1855</v>
      </c>
      <c r="H1724">
        <v>976</v>
      </c>
      <c r="I1724">
        <v>291.39293850000001</v>
      </c>
      <c r="J1724">
        <v>144.21355349999999</v>
      </c>
      <c r="K1724">
        <v>143</v>
      </c>
      <c r="L1724">
        <v>152</v>
      </c>
      <c r="M1724">
        <v>99</v>
      </c>
      <c r="N1724">
        <v>257</v>
      </c>
      <c r="O1724">
        <v>171.19</v>
      </c>
      <c r="P1724">
        <v>91.02</v>
      </c>
      <c r="Q1724">
        <v>4.5</v>
      </c>
      <c r="R1724">
        <v>0.26850000000000002</v>
      </c>
      <c r="S1724">
        <v>358</v>
      </c>
      <c r="T1724">
        <v>81</v>
      </c>
      <c r="U1724">
        <v>227</v>
      </c>
      <c r="V1724">
        <v>638</v>
      </c>
      <c r="W1724">
        <v>463</v>
      </c>
      <c r="X1724">
        <v>446</v>
      </c>
      <c r="Y1724">
        <v>11</v>
      </c>
      <c r="Z1724">
        <v>58</v>
      </c>
      <c r="AA1724">
        <v>149</v>
      </c>
      <c r="AB1724">
        <v>109</v>
      </c>
      <c r="AC1724">
        <v>0</v>
      </c>
      <c r="AD1724">
        <v>31</v>
      </c>
      <c r="AE1724">
        <v>31.25</v>
      </c>
      <c r="AF1724">
        <v>31.25</v>
      </c>
      <c r="AG1724">
        <v>4</v>
      </c>
      <c r="AH1724">
        <v>0</v>
      </c>
      <c r="AI1724">
        <v>0</v>
      </c>
      <c r="AJ1724">
        <v>0</v>
      </c>
      <c r="AK1724">
        <v>3</v>
      </c>
      <c r="AL1724">
        <v>1.2641800000000001</v>
      </c>
      <c r="AM1724">
        <v>0</v>
      </c>
    </row>
    <row r="1725" spans="1:39">
      <c r="A1725">
        <v>1724</v>
      </c>
      <c r="B1725">
        <v>16</v>
      </c>
      <c r="C1725">
        <v>16</v>
      </c>
      <c r="D1725">
        <v>4</v>
      </c>
      <c r="E1725">
        <v>205</v>
      </c>
      <c r="F1725">
        <v>647</v>
      </c>
      <c r="G1725">
        <v>670</v>
      </c>
      <c r="H1725">
        <v>344</v>
      </c>
      <c r="I1725">
        <v>151.55390170000001</v>
      </c>
      <c r="J1725">
        <v>44.106901219999997</v>
      </c>
      <c r="K1725">
        <v>23</v>
      </c>
      <c r="L1725">
        <v>51</v>
      </c>
      <c r="M1725">
        <v>38</v>
      </c>
      <c r="N1725">
        <v>93</v>
      </c>
      <c r="O1725">
        <v>94.92</v>
      </c>
      <c r="P1725">
        <v>90.93</v>
      </c>
      <c r="Q1725">
        <v>0.53</v>
      </c>
      <c r="R1725">
        <v>0.20899999999999999</v>
      </c>
      <c r="S1725">
        <v>27</v>
      </c>
      <c r="T1725">
        <v>38</v>
      </c>
      <c r="U1725">
        <v>120</v>
      </c>
      <c r="V1725">
        <v>233</v>
      </c>
      <c r="W1725">
        <v>163</v>
      </c>
      <c r="X1725">
        <v>116</v>
      </c>
      <c r="Y1725">
        <v>1</v>
      </c>
      <c r="Z1725">
        <v>3</v>
      </c>
      <c r="AA1725">
        <v>4</v>
      </c>
      <c r="AB1725">
        <v>10</v>
      </c>
      <c r="AC1725">
        <v>0</v>
      </c>
      <c r="AD1725">
        <v>9</v>
      </c>
      <c r="AE1725">
        <v>31.25</v>
      </c>
      <c r="AF1725">
        <v>31.25</v>
      </c>
      <c r="AG1725">
        <v>4</v>
      </c>
      <c r="AH1725">
        <v>0</v>
      </c>
      <c r="AI1725">
        <v>0</v>
      </c>
      <c r="AJ1725">
        <v>0</v>
      </c>
      <c r="AK1725">
        <v>3</v>
      </c>
      <c r="AL1725">
        <v>1.71749</v>
      </c>
      <c r="AM1725">
        <v>0</v>
      </c>
    </row>
    <row r="1726" spans="1:39">
      <c r="A1726">
        <v>1725</v>
      </c>
      <c r="B1726">
        <v>16</v>
      </c>
      <c r="C1726">
        <v>16</v>
      </c>
      <c r="D1726">
        <v>4</v>
      </c>
      <c r="E1726">
        <v>381</v>
      </c>
      <c r="F1726">
        <v>1083</v>
      </c>
      <c r="G1726">
        <v>1096</v>
      </c>
      <c r="H1726">
        <v>606</v>
      </c>
      <c r="I1726">
        <v>327.79103700000002</v>
      </c>
      <c r="J1726">
        <v>63.334549240000001</v>
      </c>
      <c r="K1726">
        <v>36</v>
      </c>
      <c r="L1726">
        <v>76</v>
      </c>
      <c r="M1726">
        <v>102</v>
      </c>
      <c r="N1726">
        <v>167</v>
      </c>
      <c r="O1726">
        <v>73.5</v>
      </c>
      <c r="P1726">
        <v>81.69</v>
      </c>
      <c r="Q1726">
        <v>14.73</v>
      </c>
      <c r="R1726">
        <v>0.2172</v>
      </c>
      <c r="S1726">
        <v>359</v>
      </c>
      <c r="T1726">
        <v>57</v>
      </c>
      <c r="U1726">
        <v>151</v>
      </c>
      <c r="V1726">
        <v>403</v>
      </c>
      <c r="W1726">
        <v>286</v>
      </c>
      <c r="X1726">
        <v>199</v>
      </c>
      <c r="Y1726">
        <v>59</v>
      </c>
      <c r="Z1726">
        <v>58</v>
      </c>
      <c r="AA1726">
        <v>145</v>
      </c>
      <c r="AB1726">
        <v>74</v>
      </c>
      <c r="AC1726">
        <v>2</v>
      </c>
      <c r="AD1726">
        <v>21</v>
      </c>
      <c r="AE1726">
        <v>25</v>
      </c>
      <c r="AF1726">
        <v>25</v>
      </c>
      <c r="AG1726">
        <v>4</v>
      </c>
      <c r="AH1726">
        <v>0</v>
      </c>
      <c r="AI1726">
        <v>0</v>
      </c>
      <c r="AJ1726">
        <v>0</v>
      </c>
      <c r="AK1726">
        <v>3</v>
      </c>
      <c r="AL1726">
        <v>1.1888300000000001</v>
      </c>
      <c r="AM1726">
        <v>0</v>
      </c>
    </row>
    <row r="1727" spans="1:39">
      <c r="A1727">
        <v>1726</v>
      </c>
      <c r="B1727">
        <v>16</v>
      </c>
      <c r="C1727">
        <v>16</v>
      </c>
      <c r="D1727">
        <v>4</v>
      </c>
      <c r="E1727">
        <v>350</v>
      </c>
      <c r="F1727">
        <v>1031</v>
      </c>
      <c r="G1727">
        <v>1031</v>
      </c>
      <c r="H1727">
        <v>554</v>
      </c>
      <c r="I1727">
        <v>214.5805885</v>
      </c>
      <c r="J1727">
        <v>152.173913</v>
      </c>
      <c r="K1727">
        <v>28</v>
      </c>
      <c r="L1727">
        <v>80</v>
      </c>
      <c r="M1727">
        <v>98</v>
      </c>
      <c r="N1727">
        <v>144</v>
      </c>
      <c r="O1727">
        <v>63.35</v>
      </c>
      <c r="P1727">
        <v>71.209999999999994</v>
      </c>
      <c r="Q1727">
        <v>0</v>
      </c>
      <c r="R1727">
        <v>0.18329999999999999</v>
      </c>
      <c r="S1727">
        <v>0</v>
      </c>
      <c r="T1727">
        <v>66</v>
      </c>
      <c r="U1727">
        <v>163</v>
      </c>
      <c r="V1727">
        <v>370</v>
      </c>
      <c r="W1727">
        <v>263</v>
      </c>
      <c r="X1727">
        <v>169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25</v>
      </c>
      <c r="AF1727">
        <v>25</v>
      </c>
      <c r="AG1727">
        <v>4</v>
      </c>
      <c r="AH1727">
        <v>0</v>
      </c>
      <c r="AI1727">
        <v>0</v>
      </c>
      <c r="AJ1727">
        <v>0</v>
      </c>
      <c r="AK1727">
        <v>3</v>
      </c>
      <c r="AL1727">
        <v>1.3299300000000001</v>
      </c>
      <c r="AM1727">
        <v>0</v>
      </c>
    </row>
    <row r="1728" spans="1:39">
      <c r="A1728">
        <v>1727</v>
      </c>
      <c r="B1728">
        <v>16</v>
      </c>
      <c r="C1728">
        <v>16</v>
      </c>
      <c r="D1728">
        <v>4</v>
      </c>
      <c r="E1728">
        <v>2313</v>
      </c>
      <c r="F1728">
        <v>6036</v>
      </c>
      <c r="G1728">
        <v>6040</v>
      </c>
      <c r="H1728">
        <v>3133</v>
      </c>
      <c r="I1728">
        <v>271.10666350000002</v>
      </c>
      <c r="J1728">
        <v>2133.3710449999999</v>
      </c>
      <c r="K1728">
        <v>521</v>
      </c>
      <c r="L1728">
        <v>472</v>
      </c>
      <c r="M1728">
        <v>547</v>
      </c>
      <c r="N1728">
        <v>773</v>
      </c>
      <c r="O1728">
        <v>252.7</v>
      </c>
      <c r="P1728">
        <v>63.95</v>
      </c>
      <c r="Q1728">
        <v>192.49</v>
      </c>
      <c r="R1728">
        <v>0.2606</v>
      </c>
      <c r="S1728">
        <v>6728</v>
      </c>
      <c r="T1728">
        <v>269</v>
      </c>
      <c r="U1728">
        <v>736</v>
      </c>
      <c r="V1728">
        <v>2035</v>
      </c>
      <c r="W1728">
        <v>1621</v>
      </c>
      <c r="X1728">
        <v>1379</v>
      </c>
      <c r="Y1728">
        <v>359</v>
      </c>
      <c r="Z1728">
        <v>2470</v>
      </c>
      <c r="AA1728">
        <v>3020</v>
      </c>
      <c r="AB1728">
        <v>794</v>
      </c>
      <c r="AC1728">
        <v>10</v>
      </c>
      <c r="AD1728">
        <v>75</v>
      </c>
      <c r="AE1728">
        <v>31.25</v>
      </c>
      <c r="AF1728">
        <v>31.25</v>
      </c>
      <c r="AG1728">
        <v>2</v>
      </c>
      <c r="AH1728">
        <v>0</v>
      </c>
      <c r="AI1728">
        <v>0</v>
      </c>
      <c r="AJ1728">
        <v>0</v>
      </c>
      <c r="AK1728">
        <v>3</v>
      </c>
      <c r="AL1728">
        <v>2.2645499999999998</v>
      </c>
      <c r="AM1728">
        <v>0</v>
      </c>
    </row>
    <row r="1729" spans="1:39">
      <c r="A1729">
        <v>1728</v>
      </c>
      <c r="B1729">
        <v>16</v>
      </c>
      <c r="C1729">
        <v>16</v>
      </c>
      <c r="D1729">
        <v>4</v>
      </c>
      <c r="E1729">
        <v>1204</v>
      </c>
      <c r="F1729">
        <v>3423</v>
      </c>
      <c r="G1729">
        <v>3425</v>
      </c>
      <c r="H1729">
        <v>1955</v>
      </c>
      <c r="I1729">
        <v>858.2358974</v>
      </c>
      <c r="J1729">
        <v>385.0153846</v>
      </c>
      <c r="K1729">
        <v>83</v>
      </c>
      <c r="L1729">
        <v>264</v>
      </c>
      <c r="M1729">
        <v>336</v>
      </c>
      <c r="N1729">
        <v>521</v>
      </c>
      <c r="O1729">
        <v>421.2</v>
      </c>
      <c r="P1729">
        <v>154.5</v>
      </c>
      <c r="Q1729">
        <v>70.06</v>
      </c>
      <c r="R1729">
        <v>0.21340000000000001</v>
      </c>
      <c r="S1729">
        <v>834</v>
      </c>
      <c r="T1729">
        <v>163</v>
      </c>
      <c r="U1729">
        <v>457</v>
      </c>
      <c r="V1729">
        <v>1254</v>
      </c>
      <c r="W1729">
        <v>928</v>
      </c>
      <c r="X1729">
        <v>623</v>
      </c>
      <c r="Y1729">
        <v>99</v>
      </c>
      <c r="Z1729">
        <v>110</v>
      </c>
      <c r="AA1729">
        <v>259</v>
      </c>
      <c r="AB1729">
        <v>284</v>
      </c>
      <c r="AC1729">
        <v>1</v>
      </c>
      <c r="AD1729">
        <v>81</v>
      </c>
      <c r="AE1729">
        <v>0</v>
      </c>
      <c r="AF1729">
        <v>0</v>
      </c>
      <c r="AG1729">
        <v>4</v>
      </c>
      <c r="AH1729">
        <v>0</v>
      </c>
      <c r="AI1729">
        <v>0</v>
      </c>
      <c r="AJ1729">
        <v>0</v>
      </c>
      <c r="AK1729">
        <v>3</v>
      </c>
      <c r="AL1729">
        <v>1.2131700000000001</v>
      </c>
      <c r="AM1729">
        <v>0</v>
      </c>
    </row>
    <row r="1730" spans="1:39">
      <c r="A1730">
        <v>1729</v>
      </c>
      <c r="B1730">
        <v>16</v>
      </c>
      <c r="C1730">
        <v>16</v>
      </c>
      <c r="D1730">
        <v>4</v>
      </c>
      <c r="E1730">
        <v>619</v>
      </c>
      <c r="F1730">
        <v>2037</v>
      </c>
      <c r="G1730">
        <v>2037</v>
      </c>
      <c r="H1730">
        <v>974</v>
      </c>
      <c r="I1730">
        <v>457.14570859999998</v>
      </c>
      <c r="J1730">
        <v>171.12075849999999</v>
      </c>
      <c r="K1730">
        <v>120</v>
      </c>
      <c r="L1730">
        <v>150</v>
      </c>
      <c r="M1730">
        <v>118</v>
      </c>
      <c r="N1730">
        <v>231</v>
      </c>
      <c r="O1730">
        <v>303.12</v>
      </c>
      <c r="P1730">
        <v>93.53</v>
      </c>
      <c r="Q1730">
        <v>113.2</v>
      </c>
      <c r="R1730">
        <v>0.18559999999999999</v>
      </c>
      <c r="S1730">
        <v>2755</v>
      </c>
      <c r="T1730">
        <v>154</v>
      </c>
      <c r="U1730">
        <v>428</v>
      </c>
      <c r="V1730">
        <v>690</v>
      </c>
      <c r="W1730">
        <v>425</v>
      </c>
      <c r="X1730">
        <v>340</v>
      </c>
      <c r="Y1730">
        <v>42</v>
      </c>
      <c r="Z1730">
        <v>364</v>
      </c>
      <c r="AA1730">
        <v>671</v>
      </c>
      <c r="AB1730">
        <v>822</v>
      </c>
      <c r="AC1730">
        <v>10</v>
      </c>
      <c r="AD1730">
        <v>846</v>
      </c>
      <c r="AE1730">
        <v>31.25</v>
      </c>
      <c r="AF1730">
        <v>31.25</v>
      </c>
      <c r="AG1730">
        <v>4</v>
      </c>
      <c r="AH1730">
        <v>0</v>
      </c>
      <c r="AI1730">
        <v>0</v>
      </c>
      <c r="AJ1730">
        <v>0</v>
      </c>
      <c r="AK1730">
        <v>3</v>
      </c>
      <c r="AL1730">
        <v>1.6040099999999999</v>
      </c>
      <c r="AM1730">
        <v>0</v>
      </c>
    </row>
    <row r="1731" spans="1:39">
      <c r="A1731">
        <v>1730</v>
      </c>
      <c r="B1731">
        <v>16</v>
      </c>
      <c r="C1731">
        <v>16</v>
      </c>
      <c r="D1731">
        <v>4</v>
      </c>
      <c r="E1731">
        <v>389</v>
      </c>
      <c r="F1731">
        <v>1000</v>
      </c>
      <c r="G1731">
        <v>1000</v>
      </c>
      <c r="H1731">
        <v>478</v>
      </c>
      <c r="I1731">
        <v>109.6468725</v>
      </c>
      <c r="J1731">
        <v>252.3264054</v>
      </c>
      <c r="K1731">
        <v>120</v>
      </c>
      <c r="L1731">
        <v>78</v>
      </c>
      <c r="M1731">
        <v>82</v>
      </c>
      <c r="N1731">
        <v>109</v>
      </c>
      <c r="O1731">
        <v>88.69</v>
      </c>
      <c r="P1731">
        <v>72.89</v>
      </c>
      <c r="Q1731">
        <v>25.9</v>
      </c>
      <c r="R1731">
        <v>0.24099999999999999</v>
      </c>
      <c r="S1731">
        <v>194</v>
      </c>
      <c r="T1731">
        <v>54</v>
      </c>
      <c r="U1731">
        <v>159</v>
      </c>
      <c r="V1731">
        <v>327</v>
      </c>
      <c r="W1731">
        <v>246</v>
      </c>
      <c r="X1731">
        <v>214</v>
      </c>
      <c r="Y1731">
        <v>12</v>
      </c>
      <c r="Z1731">
        <v>26</v>
      </c>
      <c r="AA1731">
        <v>45</v>
      </c>
      <c r="AB1731">
        <v>77</v>
      </c>
      <c r="AC1731">
        <v>0</v>
      </c>
      <c r="AD1731">
        <v>34</v>
      </c>
      <c r="AE1731">
        <v>31.25</v>
      </c>
      <c r="AF1731">
        <v>31.25</v>
      </c>
      <c r="AG1731">
        <v>4</v>
      </c>
      <c r="AH1731">
        <v>275</v>
      </c>
      <c r="AI1731">
        <v>0</v>
      </c>
      <c r="AJ1731">
        <v>0</v>
      </c>
      <c r="AK1731">
        <v>3</v>
      </c>
      <c r="AL1731">
        <v>1.65764</v>
      </c>
      <c r="AM1731">
        <v>0</v>
      </c>
    </row>
    <row r="1732" spans="1:39">
      <c r="A1732">
        <v>1731</v>
      </c>
      <c r="B1732">
        <v>16</v>
      </c>
      <c r="C1732">
        <v>16</v>
      </c>
      <c r="D1732">
        <v>4</v>
      </c>
      <c r="E1732">
        <v>111</v>
      </c>
      <c r="F1732">
        <v>332</v>
      </c>
      <c r="G1732">
        <v>332</v>
      </c>
      <c r="H1732">
        <v>180</v>
      </c>
      <c r="I1732">
        <v>77.573710969999993</v>
      </c>
      <c r="J1732">
        <v>1.397240378</v>
      </c>
      <c r="K1732">
        <v>5</v>
      </c>
      <c r="L1732">
        <v>28</v>
      </c>
      <c r="M1732">
        <v>28</v>
      </c>
      <c r="N1732">
        <v>50</v>
      </c>
      <c r="O1732">
        <v>59.86</v>
      </c>
      <c r="P1732">
        <v>82.97</v>
      </c>
      <c r="Q1732">
        <v>0</v>
      </c>
      <c r="R1732">
        <v>0.1958</v>
      </c>
      <c r="S1732">
        <v>1998</v>
      </c>
      <c r="T1732">
        <v>17</v>
      </c>
      <c r="U1732">
        <v>61</v>
      </c>
      <c r="V1732">
        <v>116</v>
      </c>
      <c r="W1732">
        <v>79</v>
      </c>
      <c r="X1732">
        <v>59</v>
      </c>
      <c r="Y1732">
        <v>6</v>
      </c>
      <c r="Z1732">
        <v>111</v>
      </c>
      <c r="AA1732">
        <v>183</v>
      </c>
      <c r="AB1732">
        <v>1222</v>
      </c>
      <c r="AC1732">
        <v>6</v>
      </c>
      <c r="AD1732">
        <v>470</v>
      </c>
      <c r="AE1732">
        <v>0</v>
      </c>
      <c r="AF1732">
        <v>0</v>
      </c>
      <c r="AG1732">
        <v>2</v>
      </c>
      <c r="AH1732">
        <v>0</v>
      </c>
      <c r="AI1732">
        <v>0</v>
      </c>
      <c r="AJ1732">
        <v>0</v>
      </c>
      <c r="AK1732">
        <v>3</v>
      </c>
      <c r="AL1732">
        <v>1.6724300000000001</v>
      </c>
      <c r="AM1732">
        <v>0</v>
      </c>
    </row>
    <row r="1733" spans="1:39">
      <c r="A1733">
        <v>1732</v>
      </c>
      <c r="B1733">
        <v>16</v>
      </c>
      <c r="C1733">
        <v>16</v>
      </c>
      <c r="D1733">
        <v>4</v>
      </c>
      <c r="E1733">
        <v>501</v>
      </c>
      <c r="F1733">
        <v>1492</v>
      </c>
      <c r="G1733">
        <v>1492</v>
      </c>
      <c r="H1733">
        <v>802</v>
      </c>
      <c r="I1733">
        <v>415.55813949999998</v>
      </c>
      <c r="J1733">
        <v>93.468217050000007</v>
      </c>
      <c r="K1733">
        <v>36</v>
      </c>
      <c r="L1733">
        <v>108</v>
      </c>
      <c r="M1733">
        <v>141</v>
      </c>
      <c r="N1733">
        <v>216</v>
      </c>
      <c r="O1733">
        <v>75.2</v>
      </c>
      <c r="P1733">
        <v>75.260000000000005</v>
      </c>
      <c r="Q1733">
        <v>0</v>
      </c>
      <c r="R1733">
        <v>0.1716</v>
      </c>
      <c r="S1733">
        <v>0</v>
      </c>
      <c r="T1733">
        <v>97</v>
      </c>
      <c r="U1733">
        <v>247</v>
      </c>
      <c r="V1733">
        <v>544</v>
      </c>
      <c r="W1733">
        <v>374</v>
      </c>
      <c r="X1733">
        <v>230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4</v>
      </c>
      <c r="AH1733">
        <v>0</v>
      </c>
      <c r="AI1733">
        <v>0</v>
      </c>
      <c r="AJ1733">
        <v>0</v>
      </c>
      <c r="AK1733">
        <v>3</v>
      </c>
      <c r="AL1733">
        <v>1.2201500000000001</v>
      </c>
      <c r="AM1733">
        <v>0</v>
      </c>
    </row>
    <row r="1734" spans="1:39">
      <c r="A1734">
        <v>1733</v>
      </c>
      <c r="B1734">
        <v>16</v>
      </c>
      <c r="C1734">
        <v>16</v>
      </c>
      <c r="D1734">
        <v>4</v>
      </c>
      <c r="E1734">
        <v>484</v>
      </c>
      <c r="F1734">
        <v>1435</v>
      </c>
      <c r="G1734">
        <v>1435</v>
      </c>
      <c r="H1734">
        <v>776</v>
      </c>
      <c r="I1734">
        <v>401.45736429999999</v>
      </c>
      <c r="J1734">
        <v>90.296640830000001</v>
      </c>
      <c r="K1734">
        <v>32</v>
      </c>
      <c r="L1734">
        <v>110</v>
      </c>
      <c r="M1734">
        <v>132</v>
      </c>
      <c r="N1734">
        <v>210</v>
      </c>
      <c r="O1734">
        <v>104</v>
      </c>
      <c r="P1734">
        <v>94.51</v>
      </c>
      <c r="Q1734">
        <v>7.92</v>
      </c>
      <c r="R1734">
        <v>0.17560000000000001</v>
      </c>
      <c r="S1734">
        <v>344</v>
      </c>
      <c r="T1734">
        <v>94</v>
      </c>
      <c r="U1734">
        <v>234</v>
      </c>
      <c r="V1734">
        <v>549</v>
      </c>
      <c r="W1734">
        <v>339</v>
      </c>
      <c r="X1734">
        <v>219</v>
      </c>
      <c r="Y1734">
        <v>54</v>
      </c>
      <c r="Z1734">
        <v>46</v>
      </c>
      <c r="AA1734">
        <v>130</v>
      </c>
      <c r="AB1734">
        <v>96</v>
      </c>
      <c r="AC1734">
        <v>0</v>
      </c>
      <c r="AD1734">
        <v>18</v>
      </c>
      <c r="AE1734">
        <v>0</v>
      </c>
      <c r="AF1734">
        <v>0</v>
      </c>
      <c r="AG1734">
        <v>4</v>
      </c>
      <c r="AH1734">
        <v>0</v>
      </c>
      <c r="AI1734">
        <v>0</v>
      </c>
      <c r="AJ1734">
        <v>0</v>
      </c>
      <c r="AK1734">
        <v>3</v>
      </c>
      <c r="AL1734">
        <v>1.2201500000000001</v>
      </c>
      <c r="AM1734">
        <v>0</v>
      </c>
    </row>
    <row r="1735" spans="1:39">
      <c r="A1735">
        <v>1734</v>
      </c>
      <c r="B1735">
        <v>16</v>
      </c>
      <c r="C1735">
        <v>16</v>
      </c>
      <c r="D1735">
        <v>4</v>
      </c>
      <c r="E1735">
        <v>541</v>
      </c>
      <c r="F1735">
        <v>1361</v>
      </c>
      <c r="G1735">
        <v>1361</v>
      </c>
      <c r="H1735">
        <v>553</v>
      </c>
      <c r="I1735">
        <v>261.39758599999999</v>
      </c>
      <c r="J1735">
        <v>289.99103880000001</v>
      </c>
      <c r="K1735">
        <v>254</v>
      </c>
      <c r="L1735">
        <v>101</v>
      </c>
      <c r="M1735">
        <v>70</v>
      </c>
      <c r="N1735">
        <v>116</v>
      </c>
      <c r="O1735">
        <v>140.1</v>
      </c>
      <c r="P1735">
        <v>233.55</v>
      </c>
      <c r="Q1735">
        <v>1.1599999999999999</v>
      </c>
      <c r="R1735">
        <v>0.26600000000000001</v>
      </c>
      <c r="S1735">
        <v>94</v>
      </c>
      <c r="T1735">
        <v>84</v>
      </c>
      <c r="U1735">
        <v>238</v>
      </c>
      <c r="V1735">
        <v>402</v>
      </c>
      <c r="W1735">
        <v>303</v>
      </c>
      <c r="X1735">
        <v>334</v>
      </c>
      <c r="Y1735">
        <v>3</v>
      </c>
      <c r="Z1735">
        <v>18</v>
      </c>
      <c r="AA1735">
        <v>37</v>
      </c>
      <c r="AB1735">
        <v>29</v>
      </c>
      <c r="AC1735">
        <v>0</v>
      </c>
      <c r="AD1735">
        <v>7</v>
      </c>
      <c r="AE1735">
        <v>31.25</v>
      </c>
      <c r="AF1735">
        <v>31.25</v>
      </c>
      <c r="AG1735">
        <v>4</v>
      </c>
      <c r="AH1735">
        <v>0</v>
      </c>
      <c r="AI1735">
        <v>0</v>
      </c>
      <c r="AJ1735">
        <v>0</v>
      </c>
      <c r="AK1735">
        <v>2</v>
      </c>
      <c r="AL1735">
        <v>1.37798</v>
      </c>
      <c r="AM1735">
        <v>0</v>
      </c>
    </row>
    <row r="1736" spans="1:39">
      <c r="A1736">
        <v>1735</v>
      </c>
      <c r="B1736">
        <v>16</v>
      </c>
      <c r="C1736">
        <v>16</v>
      </c>
      <c r="D1736">
        <v>4</v>
      </c>
      <c r="E1736">
        <v>856</v>
      </c>
      <c r="F1736">
        <v>2958</v>
      </c>
      <c r="G1736">
        <v>2984</v>
      </c>
      <c r="H1736">
        <v>1460</v>
      </c>
      <c r="I1736">
        <v>355.38662319999997</v>
      </c>
      <c r="J1736">
        <v>501.31158240000002</v>
      </c>
      <c r="K1736">
        <v>98</v>
      </c>
      <c r="L1736">
        <v>209</v>
      </c>
      <c r="M1736">
        <v>205</v>
      </c>
      <c r="N1736">
        <v>344</v>
      </c>
      <c r="O1736">
        <v>105.17</v>
      </c>
      <c r="P1736">
        <v>71.94</v>
      </c>
      <c r="Q1736">
        <v>10.81</v>
      </c>
      <c r="R1736">
        <v>0.1696</v>
      </c>
      <c r="S1736">
        <v>394</v>
      </c>
      <c r="T1736">
        <v>232</v>
      </c>
      <c r="U1736">
        <v>638</v>
      </c>
      <c r="V1736">
        <v>1062</v>
      </c>
      <c r="W1736">
        <v>613</v>
      </c>
      <c r="X1736">
        <v>439</v>
      </c>
      <c r="Y1736">
        <v>189</v>
      </c>
      <c r="Z1736">
        <v>45</v>
      </c>
      <c r="AA1736">
        <v>103</v>
      </c>
      <c r="AB1736">
        <v>47</v>
      </c>
      <c r="AC1736">
        <v>0</v>
      </c>
      <c r="AD1736">
        <v>10</v>
      </c>
      <c r="AE1736">
        <v>31.25</v>
      </c>
      <c r="AF1736">
        <v>31.25</v>
      </c>
      <c r="AG1736">
        <v>3</v>
      </c>
      <c r="AH1736">
        <v>0</v>
      </c>
      <c r="AI1736">
        <v>0</v>
      </c>
      <c r="AJ1736">
        <v>0</v>
      </c>
      <c r="AK1736">
        <v>3</v>
      </c>
      <c r="AL1736">
        <v>1.5335399999999999</v>
      </c>
      <c r="AM1736">
        <v>0</v>
      </c>
    </row>
    <row r="1737" spans="1:39">
      <c r="A1737">
        <v>1736</v>
      </c>
      <c r="B1737">
        <v>16</v>
      </c>
      <c r="C1737">
        <v>16</v>
      </c>
      <c r="D1737">
        <v>4</v>
      </c>
      <c r="E1737">
        <v>888</v>
      </c>
      <c r="F1737">
        <v>3075</v>
      </c>
      <c r="G1737">
        <v>3128</v>
      </c>
      <c r="H1737">
        <v>1645</v>
      </c>
      <c r="I1737">
        <v>873.9842165</v>
      </c>
      <c r="J1737">
        <v>1.001127396</v>
      </c>
      <c r="K1737">
        <v>32</v>
      </c>
      <c r="L1737">
        <v>219</v>
      </c>
      <c r="M1737">
        <v>217</v>
      </c>
      <c r="N1737">
        <v>420</v>
      </c>
      <c r="O1737">
        <v>199.69</v>
      </c>
      <c r="P1737">
        <v>275.77</v>
      </c>
      <c r="Q1737">
        <v>0</v>
      </c>
      <c r="R1737">
        <v>0.17419999999999999</v>
      </c>
      <c r="S1737">
        <v>344</v>
      </c>
      <c r="T1737">
        <v>215</v>
      </c>
      <c r="U1737">
        <v>608</v>
      </c>
      <c r="V1737">
        <v>1134</v>
      </c>
      <c r="W1737">
        <v>711</v>
      </c>
      <c r="X1737">
        <v>460</v>
      </c>
      <c r="Y1737">
        <v>6</v>
      </c>
      <c r="Z1737">
        <v>38</v>
      </c>
      <c r="AA1737">
        <v>164</v>
      </c>
      <c r="AB1737">
        <v>98</v>
      </c>
      <c r="AC1737">
        <v>0</v>
      </c>
      <c r="AD1737">
        <v>38</v>
      </c>
      <c r="AE1737">
        <v>0</v>
      </c>
      <c r="AF1737">
        <v>0</v>
      </c>
      <c r="AG1737">
        <v>4</v>
      </c>
      <c r="AH1737">
        <v>0</v>
      </c>
      <c r="AI1737">
        <v>0</v>
      </c>
      <c r="AJ1737">
        <v>0</v>
      </c>
      <c r="AK1737">
        <v>3</v>
      </c>
      <c r="AL1737">
        <v>1.1220300000000001</v>
      </c>
      <c r="AM1737">
        <v>0</v>
      </c>
    </row>
    <row r="1738" spans="1:39">
      <c r="A1738">
        <v>1737</v>
      </c>
      <c r="B1738">
        <v>16</v>
      </c>
      <c r="C1738">
        <v>16</v>
      </c>
      <c r="D1738">
        <v>4</v>
      </c>
      <c r="E1738">
        <v>706</v>
      </c>
      <c r="F1738">
        <v>1974</v>
      </c>
      <c r="G1738">
        <v>1974</v>
      </c>
      <c r="H1738">
        <v>898</v>
      </c>
      <c r="I1738">
        <v>319.92973740000002</v>
      </c>
      <c r="J1738">
        <v>427.6586231</v>
      </c>
      <c r="K1738">
        <v>248</v>
      </c>
      <c r="L1738">
        <v>164</v>
      </c>
      <c r="M1738">
        <v>117</v>
      </c>
      <c r="N1738">
        <v>177</v>
      </c>
      <c r="O1738">
        <v>132.96</v>
      </c>
      <c r="P1738">
        <v>52.58</v>
      </c>
      <c r="Q1738">
        <v>54.64</v>
      </c>
      <c r="R1738">
        <v>0.28120000000000001</v>
      </c>
      <c r="S1738">
        <v>1342</v>
      </c>
      <c r="T1738">
        <v>113</v>
      </c>
      <c r="U1738">
        <v>318</v>
      </c>
      <c r="V1738">
        <v>597</v>
      </c>
      <c r="W1738">
        <v>450</v>
      </c>
      <c r="X1738">
        <v>496</v>
      </c>
      <c r="Y1738">
        <v>104</v>
      </c>
      <c r="Z1738">
        <v>215</v>
      </c>
      <c r="AA1738">
        <v>477</v>
      </c>
      <c r="AB1738">
        <v>459</v>
      </c>
      <c r="AC1738">
        <v>1</v>
      </c>
      <c r="AD1738">
        <v>86</v>
      </c>
      <c r="AE1738">
        <v>31.25</v>
      </c>
      <c r="AF1738">
        <v>31.25</v>
      </c>
      <c r="AG1738">
        <v>3</v>
      </c>
      <c r="AH1738">
        <v>4596</v>
      </c>
      <c r="AI1738">
        <v>0</v>
      </c>
      <c r="AJ1738">
        <v>0</v>
      </c>
      <c r="AK1738">
        <v>3</v>
      </c>
      <c r="AL1738">
        <v>1.4353199999999999</v>
      </c>
      <c r="AM1738">
        <v>0</v>
      </c>
    </row>
    <row r="1739" spans="1:39">
      <c r="A1739">
        <v>1738</v>
      </c>
      <c r="B1739">
        <v>16</v>
      </c>
      <c r="C1739">
        <v>16</v>
      </c>
      <c r="D1739">
        <v>4</v>
      </c>
      <c r="E1739">
        <v>390</v>
      </c>
      <c r="F1739">
        <v>1435</v>
      </c>
      <c r="G1739">
        <v>1454</v>
      </c>
      <c r="H1739">
        <v>690</v>
      </c>
      <c r="I1739">
        <v>301.40926639999998</v>
      </c>
      <c r="J1739">
        <v>103.6486486</v>
      </c>
      <c r="K1739">
        <v>38</v>
      </c>
      <c r="L1739">
        <v>94</v>
      </c>
      <c r="M1739">
        <v>87</v>
      </c>
      <c r="N1739">
        <v>171</v>
      </c>
      <c r="O1739">
        <v>68.59</v>
      </c>
      <c r="P1739">
        <v>54.21</v>
      </c>
      <c r="Q1739">
        <v>8.58</v>
      </c>
      <c r="R1739">
        <v>0.1396</v>
      </c>
      <c r="S1739">
        <v>114</v>
      </c>
      <c r="T1739">
        <v>122</v>
      </c>
      <c r="U1739">
        <v>354</v>
      </c>
      <c r="V1739">
        <v>517</v>
      </c>
      <c r="W1739">
        <v>282</v>
      </c>
      <c r="X1739">
        <v>179</v>
      </c>
      <c r="Y1739">
        <v>8</v>
      </c>
      <c r="Z1739">
        <v>18</v>
      </c>
      <c r="AA1739">
        <v>53</v>
      </c>
      <c r="AB1739">
        <v>27</v>
      </c>
      <c r="AC1739">
        <v>0</v>
      </c>
      <c r="AD1739">
        <v>8</v>
      </c>
      <c r="AE1739">
        <v>25</v>
      </c>
      <c r="AF1739">
        <v>25</v>
      </c>
      <c r="AG1739">
        <v>4</v>
      </c>
      <c r="AH1739">
        <v>0</v>
      </c>
      <c r="AI1739">
        <v>0</v>
      </c>
      <c r="AJ1739">
        <v>0</v>
      </c>
      <c r="AK1739">
        <v>3</v>
      </c>
      <c r="AL1739">
        <v>1.4221600000000001</v>
      </c>
      <c r="AM1739">
        <v>0</v>
      </c>
    </row>
    <row r="1740" spans="1:39">
      <c r="A1740">
        <v>1739</v>
      </c>
      <c r="B1740">
        <v>16</v>
      </c>
      <c r="C1740">
        <v>16</v>
      </c>
      <c r="D1740">
        <v>4</v>
      </c>
      <c r="E1740">
        <v>376</v>
      </c>
      <c r="F1740">
        <v>1383</v>
      </c>
      <c r="G1740">
        <v>1383</v>
      </c>
      <c r="H1740">
        <v>660</v>
      </c>
      <c r="I1740">
        <v>290.58944659999997</v>
      </c>
      <c r="J1740">
        <v>99.927927929999996</v>
      </c>
      <c r="K1740">
        <v>36</v>
      </c>
      <c r="L1740">
        <v>91</v>
      </c>
      <c r="M1740">
        <v>83</v>
      </c>
      <c r="N1740">
        <v>166</v>
      </c>
      <c r="O1740">
        <v>85.5</v>
      </c>
      <c r="P1740">
        <v>60.19</v>
      </c>
      <c r="Q1740">
        <v>17.760000000000002</v>
      </c>
      <c r="R1740">
        <v>0.13589999999999999</v>
      </c>
      <c r="S1740">
        <v>376</v>
      </c>
      <c r="T1740">
        <v>120</v>
      </c>
      <c r="U1740">
        <v>342</v>
      </c>
      <c r="V1740">
        <v>492</v>
      </c>
      <c r="W1740">
        <v>263</v>
      </c>
      <c r="X1740">
        <v>166</v>
      </c>
      <c r="Y1740">
        <v>6</v>
      </c>
      <c r="Z1740">
        <v>61</v>
      </c>
      <c r="AA1740">
        <v>156</v>
      </c>
      <c r="AB1740">
        <v>110</v>
      </c>
      <c r="AC1740">
        <v>1</v>
      </c>
      <c r="AD1740">
        <v>42</v>
      </c>
      <c r="AE1740">
        <v>25</v>
      </c>
      <c r="AF1740">
        <v>25</v>
      </c>
      <c r="AG1740">
        <v>4</v>
      </c>
      <c r="AH1740">
        <v>0</v>
      </c>
      <c r="AI1740">
        <v>0</v>
      </c>
      <c r="AJ1740">
        <v>0</v>
      </c>
      <c r="AK1740">
        <v>3</v>
      </c>
      <c r="AL1740">
        <v>1.4221600000000001</v>
      </c>
      <c r="AM1740">
        <v>0</v>
      </c>
    </row>
    <row r="1741" spans="1:39">
      <c r="A1741">
        <v>1740</v>
      </c>
      <c r="B1741">
        <v>16</v>
      </c>
      <c r="C1741">
        <v>16</v>
      </c>
      <c r="D1741">
        <v>4</v>
      </c>
      <c r="E1741">
        <v>728</v>
      </c>
      <c r="F1741">
        <v>2142</v>
      </c>
      <c r="G1741">
        <v>2182</v>
      </c>
      <c r="H1741">
        <v>1154</v>
      </c>
      <c r="I1741">
        <v>446.32762409999998</v>
      </c>
      <c r="J1741">
        <v>316.52173909999999</v>
      </c>
      <c r="K1741">
        <v>59</v>
      </c>
      <c r="L1741">
        <v>155</v>
      </c>
      <c r="M1741">
        <v>206</v>
      </c>
      <c r="N1741">
        <v>308</v>
      </c>
      <c r="O1741">
        <v>115.96</v>
      </c>
      <c r="P1741">
        <v>120.78</v>
      </c>
      <c r="Q1741">
        <v>2.4500000000000002</v>
      </c>
      <c r="R1741">
        <v>0.19520000000000001</v>
      </c>
      <c r="S1741">
        <v>275</v>
      </c>
      <c r="T1741">
        <v>134</v>
      </c>
      <c r="U1741">
        <v>353</v>
      </c>
      <c r="V1741">
        <v>766</v>
      </c>
      <c r="W1741">
        <v>564</v>
      </c>
      <c r="X1741">
        <v>365</v>
      </c>
      <c r="Y1741">
        <v>13</v>
      </c>
      <c r="Z1741">
        <v>53</v>
      </c>
      <c r="AA1741">
        <v>119</v>
      </c>
      <c r="AB1741">
        <v>62</v>
      </c>
      <c r="AC1741">
        <v>0</v>
      </c>
      <c r="AD1741">
        <v>28</v>
      </c>
      <c r="AE1741">
        <v>25</v>
      </c>
      <c r="AF1741">
        <v>25</v>
      </c>
      <c r="AG1741">
        <v>4</v>
      </c>
      <c r="AH1741">
        <v>0</v>
      </c>
      <c r="AI1741">
        <v>0</v>
      </c>
      <c r="AJ1741">
        <v>0</v>
      </c>
      <c r="AK1741">
        <v>3</v>
      </c>
      <c r="AL1741">
        <v>1.3299300000000001</v>
      </c>
      <c r="AM1741">
        <v>0</v>
      </c>
    </row>
    <row r="1742" spans="1:39">
      <c r="A1742">
        <v>1741</v>
      </c>
      <c r="B1742">
        <v>16</v>
      </c>
      <c r="C1742">
        <v>16</v>
      </c>
      <c r="D1742">
        <v>4</v>
      </c>
      <c r="E1742">
        <v>212</v>
      </c>
      <c r="F1742">
        <v>605</v>
      </c>
      <c r="G1742">
        <v>633</v>
      </c>
      <c r="H1742">
        <v>329</v>
      </c>
      <c r="I1742">
        <v>129.9745279</v>
      </c>
      <c r="J1742">
        <v>92.173913040000002</v>
      </c>
      <c r="K1742">
        <v>17</v>
      </c>
      <c r="L1742">
        <v>50</v>
      </c>
      <c r="M1742">
        <v>57</v>
      </c>
      <c r="N1742">
        <v>88</v>
      </c>
      <c r="O1742">
        <v>81.150000000000006</v>
      </c>
      <c r="P1742">
        <v>42.86</v>
      </c>
      <c r="Q1742">
        <v>18.93</v>
      </c>
      <c r="R1742">
        <v>0.18479999999999999</v>
      </c>
      <c r="S1742">
        <v>415</v>
      </c>
      <c r="T1742">
        <v>34</v>
      </c>
      <c r="U1742">
        <v>105</v>
      </c>
      <c r="V1742">
        <v>226</v>
      </c>
      <c r="W1742">
        <v>158</v>
      </c>
      <c r="X1742">
        <v>110</v>
      </c>
      <c r="Y1742">
        <v>24</v>
      </c>
      <c r="Z1742">
        <v>82</v>
      </c>
      <c r="AA1742">
        <v>161</v>
      </c>
      <c r="AB1742">
        <v>126</v>
      </c>
      <c r="AC1742">
        <v>0</v>
      </c>
      <c r="AD1742">
        <v>22</v>
      </c>
      <c r="AE1742">
        <v>25</v>
      </c>
      <c r="AF1742">
        <v>25</v>
      </c>
      <c r="AG1742">
        <v>4</v>
      </c>
      <c r="AH1742">
        <v>0</v>
      </c>
      <c r="AI1742">
        <v>0</v>
      </c>
      <c r="AJ1742">
        <v>0</v>
      </c>
      <c r="AK1742">
        <v>3</v>
      </c>
      <c r="AL1742">
        <v>1.3299300000000001</v>
      </c>
      <c r="AM1742">
        <v>0</v>
      </c>
    </row>
    <row r="1743" spans="1:39">
      <c r="A1743">
        <v>1742</v>
      </c>
      <c r="B1743">
        <v>16</v>
      </c>
      <c r="C1743">
        <v>16</v>
      </c>
      <c r="D1743">
        <v>4</v>
      </c>
      <c r="E1743">
        <v>987</v>
      </c>
      <c r="F1743">
        <v>2895</v>
      </c>
      <c r="G1743">
        <v>2895</v>
      </c>
      <c r="H1743">
        <v>1565</v>
      </c>
      <c r="I1743">
        <v>605.11725960000001</v>
      </c>
      <c r="J1743">
        <v>429.13043479999999</v>
      </c>
      <c r="K1743">
        <v>81</v>
      </c>
      <c r="L1743">
        <v>220</v>
      </c>
      <c r="M1743">
        <v>269</v>
      </c>
      <c r="N1743">
        <v>417</v>
      </c>
      <c r="O1743">
        <v>155.19</v>
      </c>
      <c r="P1743">
        <v>114.2</v>
      </c>
      <c r="Q1743">
        <v>13.61</v>
      </c>
      <c r="R1743">
        <v>0.19209999999999999</v>
      </c>
      <c r="S1743">
        <v>532</v>
      </c>
      <c r="T1743">
        <v>176</v>
      </c>
      <c r="U1743">
        <v>478</v>
      </c>
      <c r="V1743">
        <v>1022</v>
      </c>
      <c r="W1743">
        <v>753</v>
      </c>
      <c r="X1743">
        <v>466</v>
      </c>
      <c r="Y1743">
        <v>120</v>
      </c>
      <c r="Z1743">
        <v>78</v>
      </c>
      <c r="AA1743">
        <v>160</v>
      </c>
      <c r="AB1743">
        <v>123</v>
      </c>
      <c r="AC1743">
        <v>1</v>
      </c>
      <c r="AD1743">
        <v>50</v>
      </c>
      <c r="AE1743">
        <v>25</v>
      </c>
      <c r="AF1743">
        <v>25</v>
      </c>
      <c r="AG1743">
        <v>4</v>
      </c>
      <c r="AH1743">
        <v>0</v>
      </c>
      <c r="AI1743">
        <v>0</v>
      </c>
      <c r="AJ1743">
        <v>0</v>
      </c>
      <c r="AK1743">
        <v>3</v>
      </c>
      <c r="AL1743">
        <v>1.3299300000000001</v>
      </c>
      <c r="AM1743">
        <v>0</v>
      </c>
    </row>
    <row r="1744" spans="1:39">
      <c r="A1744">
        <v>1743</v>
      </c>
      <c r="B1744">
        <v>16</v>
      </c>
      <c r="C1744">
        <v>16</v>
      </c>
      <c r="D1744">
        <v>4</v>
      </c>
      <c r="E1744">
        <v>461</v>
      </c>
      <c r="F1744">
        <v>1500</v>
      </c>
      <c r="G1744">
        <v>1530</v>
      </c>
      <c r="H1744">
        <v>739</v>
      </c>
      <c r="I1744">
        <v>227.76002969999999</v>
      </c>
      <c r="J1744">
        <v>243.51485880000001</v>
      </c>
      <c r="K1744">
        <v>80</v>
      </c>
      <c r="L1744">
        <v>112</v>
      </c>
      <c r="M1744">
        <v>89</v>
      </c>
      <c r="N1744">
        <v>180</v>
      </c>
      <c r="O1744">
        <v>102.54</v>
      </c>
      <c r="P1744">
        <v>93.86</v>
      </c>
      <c r="Q1744">
        <v>7.07</v>
      </c>
      <c r="R1744">
        <v>0.1928</v>
      </c>
      <c r="S1744">
        <v>106</v>
      </c>
      <c r="T1744">
        <v>105</v>
      </c>
      <c r="U1744">
        <v>305</v>
      </c>
      <c r="V1744">
        <v>510</v>
      </c>
      <c r="W1744">
        <v>348</v>
      </c>
      <c r="X1744">
        <v>262</v>
      </c>
      <c r="Y1744">
        <v>5</v>
      </c>
      <c r="Z1744">
        <v>23</v>
      </c>
      <c r="AA1744">
        <v>46</v>
      </c>
      <c r="AB1744">
        <v>27</v>
      </c>
      <c r="AC1744">
        <v>0</v>
      </c>
      <c r="AD1744">
        <v>5</v>
      </c>
      <c r="AE1744">
        <v>31.25</v>
      </c>
      <c r="AF1744">
        <v>31.25</v>
      </c>
      <c r="AG1744">
        <v>4</v>
      </c>
      <c r="AH1744">
        <v>22</v>
      </c>
      <c r="AI1744">
        <v>0</v>
      </c>
      <c r="AJ1744">
        <v>0</v>
      </c>
      <c r="AK1744">
        <v>3</v>
      </c>
      <c r="AL1744">
        <v>1.36469</v>
      </c>
      <c r="AM1744">
        <v>0</v>
      </c>
    </row>
    <row r="1745" spans="1:39">
      <c r="A1745">
        <v>1744</v>
      </c>
      <c r="B1745">
        <v>16</v>
      </c>
      <c r="C1745">
        <v>16</v>
      </c>
      <c r="D1745">
        <v>4</v>
      </c>
      <c r="E1745">
        <v>441</v>
      </c>
      <c r="F1745">
        <v>1339</v>
      </c>
      <c r="G1745">
        <v>1350</v>
      </c>
      <c r="H1745">
        <v>722</v>
      </c>
      <c r="I1745">
        <v>440.13529410000001</v>
      </c>
      <c r="J1745">
        <v>7.7823529410000001</v>
      </c>
      <c r="K1745">
        <v>24</v>
      </c>
      <c r="L1745">
        <v>96</v>
      </c>
      <c r="M1745">
        <v>126</v>
      </c>
      <c r="N1745">
        <v>195</v>
      </c>
      <c r="O1745">
        <v>130.66999999999999</v>
      </c>
      <c r="P1745">
        <v>108.18</v>
      </c>
      <c r="Q1745">
        <v>0</v>
      </c>
      <c r="R1745">
        <v>0.16520000000000001</v>
      </c>
      <c r="S1745">
        <v>41</v>
      </c>
      <c r="T1745">
        <v>92</v>
      </c>
      <c r="U1745">
        <v>226</v>
      </c>
      <c r="V1745">
        <v>510</v>
      </c>
      <c r="W1745">
        <v>327</v>
      </c>
      <c r="X1745">
        <v>195</v>
      </c>
      <c r="Y1745">
        <v>0</v>
      </c>
      <c r="Z1745">
        <v>16</v>
      </c>
      <c r="AA1745">
        <v>8</v>
      </c>
      <c r="AB1745">
        <v>12</v>
      </c>
      <c r="AC1745">
        <v>0</v>
      </c>
      <c r="AD1745">
        <v>5</v>
      </c>
      <c r="AE1745">
        <v>0</v>
      </c>
      <c r="AF1745">
        <v>0</v>
      </c>
      <c r="AG1745">
        <v>4</v>
      </c>
      <c r="AH1745">
        <v>0</v>
      </c>
      <c r="AI1745">
        <v>0</v>
      </c>
      <c r="AJ1745">
        <v>0</v>
      </c>
      <c r="AK1745">
        <v>1</v>
      </c>
      <c r="AL1745">
        <v>1.07538</v>
      </c>
      <c r="AM1745">
        <v>0</v>
      </c>
    </row>
    <row r="1746" spans="1:39">
      <c r="A1746">
        <v>1745</v>
      </c>
      <c r="B1746">
        <v>16</v>
      </c>
      <c r="C1746">
        <v>16</v>
      </c>
      <c r="D1746">
        <v>4</v>
      </c>
      <c r="E1746">
        <v>1126</v>
      </c>
      <c r="F1746">
        <v>3006</v>
      </c>
      <c r="G1746">
        <v>3012</v>
      </c>
      <c r="H1746">
        <v>1511</v>
      </c>
      <c r="I1746">
        <v>561.11073829999998</v>
      </c>
      <c r="J1746">
        <v>591.71677850000003</v>
      </c>
      <c r="K1746">
        <v>260</v>
      </c>
      <c r="L1746">
        <v>258</v>
      </c>
      <c r="M1746">
        <v>246</v>
      </c>
      <c r="N1746">
        <v>362</v>
      </c>
      <c r="O1746">
        <v>151.85</v>
      </c>
      <c r="P1746">
        <v>114.82</v>
      </c>
      <c r="Q1746">
        <v>53.77</v>
      </c>
      <c r="R1746">
        <v>0.2424</v>
      </c>
      <c r="S1746">
        <v>269</v>
      </c>
      <c r="T1746">
        <v>153</v>
      </c>
      <c r="U1746">
        <v>432</v>
      </c>
      <c r="V1746">
        <v>1001</v>
      </c>
      <c r="W1746">
        <v>778</v>
      </c>
      <c r="X1746">
        <v>648</v>
      </c>
      <c r="Y1746">
        <v>7</v>
      </c>
      <c r="Z1746">
        <v>25</v>
      </c>
      <c r="AA1746">
        <v>141</v>
      </c>
      <c r="AB1746">
        <v>87</v>
      </c>
      <c r="AC1746">
        <v>0</v>
      </c>
      <c r="AD1746">
        <v>9</v>
      </c>
      <c r="AE1746">
        <v>31.25</v>
      </c>
      <c r="AF1746">
        <v>31.25</v>
      </c>
      <c r="AG1746">
        <v>4</v>
      </c>
      <c r="AH1746">
        <v>0</v>
      </c>
      <c r="AI1746">
        <v>0</v>
      </c>
      <c r="AJ1746">
        <v>0</v>
      </c>
      <c r="AK1746">
        <v>3</v>
      </c>
      <c r="AL1746">
        <v>1.30149</v>
      </c>
      <c r="AM1746">
        <v>0</v>
      </c>
    </row>
    <row r="1747" spans="1:39">
      <c r="A1747">
        <v>1746</v>
      </c>
      <c r="B1747">
        <v>16</v>
      </c>
      <c r="C1747">
        <v>16</v>
      </c>
      <c r="D1747">
        <v>4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2244.04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5</v>
      </c>
      <c r="AH1747">
        <v>0</v>
      </c>
      <c r="AI1747">
        <v>0</v>
      </c>
      <c r="AJ1747">
        <v>0</v>
      </c>
      <c r="AK1747">
        <v>3</v>
      </c>
      <c r="AL1747">
        <v>1.8266</v>
      </c>
      <c r="AM1747">
        <v>0</v>
      </c>
    </row>
    <row r="1748" spans="1:39">
      <c r="A1748">
        <v>1747</v>
      </c>
      <c r="B1748">
        <v>16</v>
      </c>
      <c r="C1748">
        <v>16</v>
      </c>
      <c r="D1748">
        <v>4</v>
      </c>
      <c r="E1748">
        <v>646</v>
      </c>
      <c r="F1748">
        <v>2112</v>
      </c>
      <c r="G1748">
        <v>2112</v>
      </c>
      <c r="H1748">
        <v>1151</v>
      </c>
      <c r="I1748">
        <v>451.4650206</v>
      </c>
      <c r="J1748">
        <v>8.131687243</v>
      </c>
      <c r="K1748">
        <v>41</v>
      </c>
      <c r="L1748">
        <v>151</v>
      </c>
      <c r="M1748">
        <v>170</v>
      </c>
      <c r="N1748">
        <v>284</v>
      </c>
      <c r="O1748">
        <v>5279.02</v>
      </c>
      <c r="P1748">
        <v>323.54000000000002</v>
      </c>
      <c r="Q1748">
        <v>173.91</v>
      </c>
      <c r="R1748">
        <v>0.19600000000000001</v>
      </c>
      <c r="S1748">
        <v>11507</v>
      </c>
      <c r="T1748">
        <v>119</v>
      </c>
      <c r="U1748">
        <v>365</v>
      </c>
      <c r="V1748">
        <v>758</v>
      </c>
      <c r="W1748">
        <v>516</v>
      </c>
      <c r="X1748">
        <v>354</v>
      </c>
      <c r="Y1748">
        <v>34</v>
      </c>
      <c r="Z1748">
        <v>3401</v>
      </c>
      <c r="AA1748">
        <v>1996</v>
      </c>
      <c r="AB1748">
        <v>2236</v>
      </c>
      <c r="AC1748">
        <v>57</v>
      </c>
      <c r="AD1748">
        <v>3783</v>
      </c>
      <c r="AE1748">
        <v>0</v>
      </c>
      <c r="AF1748">
        <v>0</v>
      </c>
      <c r="AG1748">
        <v>4</v>
      </c>
      <c r="AH1748">
        <v>0</v>
      </c>
      <c r="AI1748">
        <v>0</v>
      </c>
      <c r="AJ1748">
        <v>0</v>
      </c>
      <c r="AK1748">
        <v>3</v>
      </c>
      <c r="AL1748">
        <v>1.6724300000000001</v>
      </c>
      <c r="AM1748">
        <v>0</v>
      </c>
    </row>
    <row r="1749" spans="1:39">
      <c r="A1749">
        <v>1748</v>
      </c>
      <c r="B1749">
        <v>16</v>
      </c>
      <c r="C1749">
        <v>16</v>
      </c>
      <c r="D1749">
        <v>4</v>
      </c>
      <c r="E1749">
        <v>977</v>
      </c>
      <c r="F1749">
        <v>3229</v>
      </c>
      <c r="G1749">
        <v>3229</v>
      </c>
      <c r="H1749">
        <v>1694</v>
      </c>
      <c r="I1749">
        <v>490.9392904</v>
      </c>
      <c r="J1749">
        <v>485.03363990000003</v>
      </c>
      <c r="K1749">
        <v>120</v>
      </c>
      <c r="L1749">
        <v>198</v>
      </c>
      <c r="M1749">
        <v>200</v>
      </c>
      <c r="N1749">
        <v>459</v>
      </c>
      <c r="O1749">
        <v>30.18</v>
      </c>
      <c r="P1749">
        <v>0</v>
      </c>
      <c r="Q1749">
        <v>28.16</v>
      </c>
      <c r="R1749">
        <v>0.18240000000000001</v>
      </c>
      <c r="S1749">
        <v>0</v>
      </c>
      <c r="T1749">
        <v>214</v>
      </c>
      <c r="U1749">
        <v>597</v>
      </c>
      <c r="V1749">
        <v>1146</v>
      </c>
      <c r="W1749">
        <v>758</v>
      </c>
      <c r="X1749">
        <v>514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31.25</v>
      </c>
      <c r="AF1749">
        <v>31.25</v>
      </c>
      <c r="AG1749">
        <v>1</v>
      </c>
      <c r="AH1749">
        <v>0</v>
      </c>
      <c r="AI1749">
        <v>0</v>
      </c>
      <c r="AJ1749">
        <v>0</v>
      </c>
      <c r="AK1749">
        <v>3</v>
      </c>
      <c r="AL1749">
        <v>1.63906</v>
      </c>
      <c r="AM1749">
        <v>0</v>
      </c>
    </row>
    <row r="1750" spans="1:39">
      <c r="A1750">
        <v>1749</v>
      </c>
      <c r="B1750">
        <v>16</v>
      </c>
      <c r="C1750">
        <v>16</v>
      </c>
      <c r="D1750">
        <v>4</v>
      </c>
      <c r="E1750">
        <v>437</v>
      </c>
      <c r="F1750">
        <v>1309</v>
      </c>
      <c r="G1750">
        <v>1349</v>
      </c>
      <c r="H1750">
        <v>643</v>
      </c>
      <c r="I1750">
        <v>170.61890489999999</v>
      </c>
      <c r="J1750">
        <v>264.06386170000002</v>
      </c>
      <c r="K1750">
        <v>121</v>
      </c>
      <c r="L1750">
        <v>78</v>
      </c>
      <c r="M1750">
        <v>69</v>
      </c>
      <c r="N1750">
        <v>169</v>
      </c>
      <c r="O1750">
        <v>156.65</v>
      </c>
      <c r="P1750">
        <v>91.36</v>
      </c>
      <c r="Q1750">
        <v>14</v>
      </c>
      <c r="R1750">
        <v>0.2409</v>
      </c>
      <c r="S1750">
        <v>10</v>
      </c>
      <c r="T1750">
        <v>78</v>
      </c>
      <c r="U1750">
        <v>227</v>
      </c>
      <c r="V1750">
        <v>444</v>
      </c>
      <c r="W1750">
        <v>313</v>
      </c>
      <c r="X1750">
        <v>287</v>
      </c>
      <c r="Y1750">
        <v>0</v>
      </c>
      <c r="Z1750">
        <v>2</v>
      </c>
      <c r="AA1750">
        <v>5</v>
      </c>
      <c r="AB1750">
        <v>2</v>
      </c>
      <c r="AC1750">
        <v>0</v>
      </c>
      <c r="AD1750">
        <v>1</v>
      </c>
      <c r="AE1750">
        <v>31.25</v>
      </c>
      <c r="AF1750">
        <v>31.25</v>
      </c>
      <c r="AG1750">
        <v>4</v>
      </c>
      <c r="AH1750">
        <v>0</v>
      </c>
      <c r="AI1750">
        <v>0</v>
      </c>
      <c r="AJ1750">
        <v>0</v>
      </c>
      <c r="AK1750">
        <v>3</v>
      </c>
      <c r="AL1750">
        <v>1.8328500000000001</v>
      </c>
      <c r="AM1750">
        <v>0</v>
      </c>
    </row>
    <row r="1751" spans="1:39">
      <c r="A1751">
        <v>1750</v>
      </c>
      <c r="B1751">
        <v>16</v>
      </c>
      <c r="C1751">
        <v>16</v>
      </c>
      <c r="D1751">
        <v>4</v>
      </c>
      <c r="E1751">
        <v>222</v>
      </c>
      <c r="F1751">
        <v>646</v>
      </c>
      <c r="G1751">
        <v>672</v>
      </c>
      <c r="H1751">
        <v>321</v>
      </c>
      <c r="I1751">
        <v>86.675965419999997</v>
      </c>
      <c r="J1751">
        <v>134.14685879999999</v>
      </c>
      <c r="K1751">
        <v>60</v>
      </c>
      <c r="L1751">
        <v>39</v>
      </c>
      <c r="M1751">
        <v>38</v>
      </c>
      <c r="N1751">
        <v>85</v>
      </c>
      <c r="O1751">
        <v>24.24</v>
      </c>
      <c r="P1751">
        <v>32.020000000000003</v>
      </c>
      <c r="Q1751">
        <v>0.34</v>
      </c>
      <c r="R1751">
        <v>0.24110000000000001</v>
      </c>
      <c r="S1751">
        <v>5</v>
      </c>
      <c r="T1751">
        <v>34</v>
      </c>
      <c r="U1751">
        <v>119</v>
      </c>
      <c r="V1751">
        <v>217</v>
      </c>
      <c r="W1751">
        <v>162</v>
      </c>
      <c r="X1751">
        <v>140</v>
      </c>
      <c r="Y1751">
        <v>0</v>
      </c>
      <c r="Z1751">
        <v>1</v>
      </c>
      <c r="AA1751">
        <v>2</v>
      </c>
      <c r="AB1751">
        <v>1</v>
      </c>
      <c r="AC1751">
        <v>0</v>
      </c>
      <c r="AD1751">
        <v>1</v>
      </c>
      <c r="AE1751">
        <v>31.25</v>
      </c>
      <c r="AF1751">
        <v>31.25</v>
      </c>
      <c r="AG1751">
        <v>4</v>
      </c>
      <c r="AH1751">
        <v>0</v>
      </c>
      <c r="AI1751">
        <v>0</v>
      </c>
      <c r="AJ1751">
        <v>0</v>
      </c>
      <c r="AK1751">
        <v>3</v>
      </c>
      <c r="AL1751">
        <v>1.8328500000000001</v>
      </c>
      <c r="AM1751">
        <v>0</v>
      </c>
    </row>
    <row r="1752" spans="1:39">
      <c r="A1752">
        <v>1751</v>
      </c>
      <c r="B1752">
        <v>16</v>
      </c>
      <c r="C1752">
        <v>16</v>
      </c>
      <c r="D1752">
        <v>4</v>
      </c>
      <c r="E1752">
        <v>82</v>
      </c>
      <c r="F1752">
        <v>174</v>
      </c>
      <c r="G1752">
        <v>183</v>
      </c>
      <c r="H1752">
        <v>70</v>
      </c>
      <c r="I1752">
        <v>11.242832590000001</v>
      </c>
      <c r="J1752">
        <v>68.880889929999995</v>
      </c>
      <c r="K1752">
        <v>32</v>
      </c>
      <c r="L1752">
        <v>19</v>
      </c>
      <c r="M1752">
        <v>12</v>
      </c>
      <c r="N1752">
        <v>19</v>
      </c>
      <c r="O1752">
        <v>512.14</v>
      </c>
      <c r="P1752">
        <v>7.87</v>
      </c>
      <c r="Q1752">
        <v>109.19</v>
      </c>
      <c r="R1752">
        <v>0.33879999999999999</v>
      </c>
      <c r="S1752">
        <v>417</v>
      </c>
      <c r="T1752">
        <v>8</v>
      </c>
      <c r="U1752">
        <v>23</v>
      </c>
      <c r="V1752">
        <v>48</v>
      </c>
      <c r="W1752">
        <v>46</v>
      </c>
      <c r="X1752">
        <v>58</v>
      </c>
      <c r="Y1752">
        <v>4</v>
      </c>
      <c r="Z1752">
        <v>96</v>
      </c>
      <c r="AA1752">
        <v>210</v>
      </c>
      <c r="AB1752">
        <v>97</v>
      </c>
      <c r="AC1752">
        <v>0</v>
      </c>
      <c r="AD1752">
        <v>10</v>
      </c>
      <c r="AE1752">
        <v>31.25</v>
      </c>
      <c r="AF1752">
        <v>31.25</v>
      </c>
      <c r="AG1752">
        <v>4</v>
      </c>
      <c r="AH1752">
        <v>0</v>
      </c>
      <c r="AI1752">
        <v>0</v>
      </c>
      <c r="AJ1752">
        <v>0</v>
      </c>
      <c r="AK1752">
        <v>3</v>
      </c>
      <c r="AL1752">
        <v>1.89459</v>
      </c>
      <c r="AM1752">
        <v>0</v>
      </c>
    </row>
    <row r="1753" spans="1:39">
      <c r="A1753">
        <v>1752</v>
      </c>
      <c r="B1753">
        <v>16</v>
      </c>
      <c r="C1753">
        <v>16</v>
      </c>
      <c r="D1753">
        <v>4</v>
      </c>
      <c r="E1753">
        <v>553</v>
      </c>
      <c r="F1753">
        <v>1448</v>
      </c>
      <c r="G1753">
        <v>1448</v>
      </c>
      <c r="H1753">
        <v>689</v>
      </c>
      <c r="I1753">
        <v>155.87331750000001</v>
      </c>
      <c r="J1753">
        <v>358.70566109999999</v>
      </c>
      <c r="K1753">
        <v>164</v>
      </c>
      <c r="L1753">
        <v>117</v>
      </c>
      <c r="M1753">
        <v>119</v>
      </c>
      <c r="N1753">
        <v>153</v>
      </c>
      <c r="O1753">
        <v>55.87</v>
      </c>
      <c r="P1753">
        <v>50.84</v>
      </c>
      <c r="Q1753">
        <v>6</v>
      </c>
      <c r="R1753">
        <v>0.23139999999999999</v>
      </c>
      <c r="S1753">
        <v>24</v>
      </c>
      <c r="T1753">
        <v>83</v>
      </c>
      <c r="U1753">
        <v>223</v>
      </c>
      <c r="V1753">
        <v>480</v>
      </c>
      <c r="W1753">
        <v>356</v>
      </c>
      <c r="X1753">
        <v>306</v>
      </c>
      <c r="Y1753">
        <v>1</v>
      </c>
      <c r="Z1753">
        <v>8</v>
      </c>
      <c r="AA1753">
        <v>8</v>
      </c>
      <c r="AB1753">
        <v>5</v>
      </c>
      <c r="AC1753">
        <v>0</v>
      </c>
      <c r="AD1753">
        <v>2</v>
      </c>
      <c r="AE1753">
        <v>31.25</v>
      </c>
      <c r="AF1753">
        <v>31.25</v>
      </c>
      <c r="AG1753">
        <v>4</v>
      </c>
      <c r="AH1753">
        <v>0</v>
      </c>
      <c r="AI1753">
        <v>0</v>
      </c>
      <c r="AJ1753">
        <v>0</v>
      </c>
      <c r="AK1753">
        <v>3</v>
      </c>
      <c r="AL1753">
        <v>1.65764</v>
      </c>
      <c r="AM1753">
        <v>0</v>
      </c>
    </row>
    <row r="1754" spans="1:39">
      <c r="A1754">
        <v>1753</v>
      </c>
      <c r="B1754">
        <v>16</v>
      </c>
      <c r="C1754">
        <v>16</v>
      </c>
      <c r="D1754">
        <v>4</v>
      </c>
      <c r="E1754">
        <v>93</v>
      </c>
      <c r="F1754">
        <v>241</v>
      </c>
      <c r="G1754">
        <v>241</v>
      </c>
      <c r="H1754">
        <v>83</v>
      </c>
      <c r="I1754">
        <v>1.6470039949999999</v>
      </c>
      <c r="J1754">
        <v>92.554194409999994</v>
      </c>
      <c r="K1754">
        <v>52</v>
      </c>
      <c r="L1754">
        <v>15</v>
      </c>
      <c r="M1754">
        <v>9</v>
      </c>
      <c r="N1754">
        <v>17</v>
      </c>
      <c r="O1754">
        <v>69.209999999999994</v>
      </c>
      <c r="P1754">
        <v>2.33</v>
      </c>
      <c r="Q1754">
        <v>148.57</v>
      </c>
      <c r="R1754">
        <v>0.27800000000000002</v>
      </c>
      <c r="S1754">
        <v>1672</v>
      </c>
      <c r="T1754">
        <v>21</v>
      </c>
      <c r="U1754">
        <v>52</v>
      </c>
      <c r="V1754">
        <v>69</v>
      </c>
      <c r="W1754">
        <v>39</v>
      </c>
      <c r="X1754">
        <v>60</v>
      </c>
      <c r="Y1754">
        <v>82</v>
      </c>
      <c r="Z1754">
        <v>294</v>
      </c>
      <c r="AA1754">
        <v>327</v>
      </c>
      <c r="AB1754">
        <v>474</v>
      </c>
      <c r="AC1754">
        <v>2</v>
      </c>
      <c r="AD1754">
        <v>493</v>
      </c>
      <c r="AE1754">
        <v>31.25</v>
      </c>
      <c r="AF1754">
        <v>31.25</v>
      </c>
      <c r="AG1754">
        <v>2</v>
      </c>
      <c r="AH1754">
        <v>0</v>
      </c>
      <c r="AI1754">
        <v>0</v>
      </c>
      <c r="AJ1754">
        <v>0</v>
      </c>
      <c r="AK1754">
        <v>3</v>
      </c>
      <c r="AL1754">
        <v>1.7812600000000001</v>
      </c>
      <c r="AM1754">
        <v>0</v>
      </c>
    </row>
    <row r="1755" spans="1:39">
      <c r="A1755">
        <v>1754</v>
      </c>
      <c r="B1755">
        <v>16</v>
      </c>
      <c r="C1755">
        <v>16</v>
      </c>
      <c r="D1755">
        <v>4</v>
      </c>
      <c r="E1755">
        <v>4109</v>
      </c>
      <c r="F1755">
        <v>11236</v>
      </c>
      <c r="G1755">
        <v>11236</v>
      </c>
      <c r="H1755">
        <v>4284</v>
      </c>
      <c r="I1755">
        <v>72.769241010000002</v>
      </c>
      <c r="J1755">
        <v>4089.3030629999998</v>
      </c>
      <c r="K1755">
        <v>2272</v>
      </c>
      <c r="L1755">
        <v>674</v>
      </c>
      <c r="M1755">
        <v>377</v>
      </c>
      <c r="N1755">
        <v>786</v>
      </c>
      <c r="O1755">
        <v>140.69</v>
      </c>
      <c r="P1755">
        <v>2.94</v>
      </c>
      <c r="Q1755">
        <v>275.2</v>
      </c>
      <c r="R1755">
        <v>0.28839999999999999</v>
      </c>
      <c r="S1755">
        <v>1846</v>
      </c>
      <c r="T1755">
        <v>780</v>
      </c>
      <c r="U1755">
        <v>2118</v>
      </c>
      <c r="V1755">
        <v>3261</v>
      </c>
      <c r="W1755">
        <v>2115</v>
      </c>
      <c r="X1755">
        <v>2962</v>
      </c>
      <c r="Y1755">
        <v>165</v>
      </c>
      <c r="Z1755">
        <v>331</v>
      </c>
      <c r="AA1755">
        <v>272</v>
      </c>
      <c r="AB1755">
        <v>563</v>
      </c>
      <c r="AC1755">
        <v>11</v>
      </c>
      <c r="AD1755">
        <v>504</v>
      </c>
      <c r="AE1755">
        <v>31.25</v>
      </c>
      <c r="AF1755">
        <v>31.25</v>
      </c>
      <c r="AG1755">
        <v>1</v>
      </c>
      <c r="AH1755">
        <v>0</v>
      </c>
      <c r="AI1755">
        <v>0</v>
      </c>
      <c r="AJ1755">
        <v>0</v>
      </c>
      <c r="AK1755">
        <v>3</v>
      </c>
      <c r="AL1755">
        <v>1.7812600000000001</v>
      </c>
      <c r="AM1755">
        <v>0</v>
      </c>
    </row>
    <row r="1756" spans="1:39">
      <c r="A1756">
        <v>1755</v>
      </c>
      <c r="B1756">
        <v>16</v>
      </c>
      <c r="C1756">
        <v>16</v>
      </c>
      <c r="D1756">
        <v>4</v>
      </c>
      <c r="E1756">
        <v>905</v>
      </c>
      <c r="F1756">
        <v>2461</v>
      </c>
      <c r="G1756">
        <v>2461</v>
      </c>
      <c r="H1756">
        <v>938</v>
      </c>
      <c r="I1756">
        <v>16.027296939999999</v>
      </c>
      <c r="J1756">
        <v>900.66178430000002</v>
      </c>
      <c r="K1756">
        <v>498</v>
      </c>
      <c r="L1756">
        <v>154</v>
      </c>
      <c r="M1756">
        <v>77</v>
      </c>
      <c r="N1756">
        <v>176</v>
      </c>
      <c r="O1756">
        <v>482.32</v>
      </c>
      <c r="P1756">
        <v>321.77999999999997</v>
      </c>
      <c r="Q1756">
        <v>618.71</v>
      </c>
      <c r="R1756">
        <v>0.28810000000000002</v>
      </c>
      <c r="S1756">
        <v>13832</v>
      </c>
      <c r="T1756">
        <v>170</v>
      </c>
      <c r="U1756">
        <v>465</v>
      </c>
      <c r="V1756">
        <v>697</v>
      </c>
      <c r="W1756">
        <v>477</v>
      </c>
      <c r="X1756">
        <v>652</v>
      </c>
      <c r="Y1756">
        <v>168</v>
      </c>
      <c r="Z1756">
        <v>2420</v>
      </c>
      <c r="AA1756">
        <v>2754</v>
      </c>
      <c r="AB1756">
        <v>3247</v>
      </c>
      <c r="AC1756">
        <v>19</v>
      </c>
      <c r="AD1756">
        <v>5224</v>
      </c>
      <c r="AE1756">
        <v>31.25</v>
      </c>
      <c r="AF1756">
        <v>31.25</v>
      </c>
      <c r="AG1756">
        <v>2</v>
      </c>
      <c r="AH1756">
        <v>0</v>
      </c>
      <c r="AI1756">
        <v>0</v>
      </c>
      <c r="AJ1756">
        <v>0</v>
      </c>
      <c r="AK1756">
        <v>3</v>
      </c>
      <c r="AL1756">
        <v>1.7812600000000001</v>
      </c>
      <c r="AM1756">
        <v>0</v>
      </c>
    </row>
    <row r="1757" spans="1:39">
      <c r="A1757">
        <v>1756</v>
      </c>
      <c r="B1757">
        <v>16</v>
      </c>
      <c r="C1757">
        <v>16</v>
      </c>
      <c r="D1757">
        <v>4</v>
      </c>
      <c r="E1757">
        <v>1551</v>
      </c>
      <c r="F1757">
        <v>4239</v>
      </c>
      <c r="G1757">
        <v>4250</v>
      </c>
      <c r="H1757">
        <v>1626</v>
      </c>
      <c r="I1757">
        <v>27.467776300000001</v>
      </c>
      <c r="J1757">
        <v>1543.5651130000001</v>
      </c>
      <c r="K1757">
        <v>842</v>
      </c>
      <c r="L1757">
        <v>268</v>
      </c>
      <c r="M1757">
        <v>146</v>
      </c>
      <c r="N1757">
        <v>295</v>
      </c>
      <c r="O1757">
        <v>237.5</v>
      </c>
      <c r="P1757">
        <v>17.68</v>
      </c>
      <c r="Q1757">
        <v>383.52</v>
      </c>
      <c r="R1757">
        <v>0.2908</v>
      </c>
      <c r="S1757">
        <v>10626</v>
      </c>
      <c r="T1757">
        <v>288</v>
      </c>
      <c r="U1757">
        <v>807</v>
      </c>
      <c r="V1757">
        <v>1218</v>
      </c>
      <c r="W1757">
        <v>807</v>
      </c>
      <c r="X1757">
        <v>1130</v>
      </c>
      <c r="Y1757">
        <v>655</v>
      </c>
      <c r="Z1757">
        <v>3005</v>
      </c>
      <c r="AA1757">
        <v>2606</v>
      </c>
      <c r="AB1757">
        <v>1958</v>
      </c>
      <c r="AC1757">
        <v>50</v>
      </c>
      <c r="AD1757">
        <v>2352</v>
      </c>
      <c r="AE1757">
        <v>31.25</v>
      </c>
      <c r="AF1757">
        <v>31.25</v>
      </c>
      <c r="AG1757">
        <v>1</v>
      </c>
      <c r="AH1757">
        <v>0</v>
      </c>
      <c r="AI1757">
        <v>0</v>
      </c>
      <c r="AJ1757">
        <v>0</v>
      </c>
      <c r="AK1757">
        <v>3</v>
      </c>
      <c r="AL1757">
        <v>1.7812600000000001</v>
      </c>
      <c r="AM1757">
        <v>0</v>
      </c>
    </row>
    <row r="1758" spans="1:39">
      <c r="A1758">
        <v>1757</v>
      </c>
      <c r="B1758">
        <v>16</v>
      </c>
      <c r="C1758">
        <v>16</v>
      </c>
      <c r="D1758">
        <v>4</v>
      </c>
      <c r="E1758">
        <v>554</v>
      </c>
      <c r="F1758">
        <v>1393</v>
      </c>
      <c r="G1758">
        <v>1393</v>
      </c>
      <c r="H1758">
        <v>566</v>
      </c>
      <c r="I1758">
        <v>267.6788588</v>
      </c>
      <c r="J1758">
        <v>296.95940009999998</v>
      </c>
      <c r="K1758">
        <v>260</v>
      </c>
      <c r="L1758">
        <v>103</v>
      </c>
      <c r="M1758">
        <v>73</v>
      </c>
      <c r="N1758">
        <v>118</v>
      </c>
      <c r="O1758">
        <v>81.599999999999994</v>
      </c>
      <c r="P1758">
        <v>0</v>
      </c>
      <c r="Q1758">
        <v>27</v>
      </c>
      <c r="R1758">
        <v>0.2656</v>
      </c>
      <c r="S1758">
        <v>1816</v>
      </c>
      <c r="T1758">
        <v>90</v>
      </c>
      <c r="U1758">
        <v>239</v>
      </c>
      <c r="V1758">
        <v>411</v>
      </c>
      <c r="W1758">
        <v>317</v>
      </c>
      <c r="X1758">
        <v>336</v>
      </c>
      <c r="Y1758">
        <v>302</v>
      </c>
      <c r="Z1758">
        <v>300</v>
      </c>
      <c r="AA1758">
        <v>460</v>
      </c>
      <c r="AB1758">
        <v>397</v>
      </c>
      <c r="AC1758">
        <v>8</v>
      </c>
      <c r="AD1758">
        <v>349</v>
      </c>
      <c r="AE1758">
        <v>31.25</v>
      </c>
      <c r="AF1758">
        <v>31.25</v>
      </c>
      <c r="AG1758">
        <v>2</v>
      </c>
      <c r="AH1758">
        <v>0</v>
      </c>
      <c r="AI1758">
        <v>0</v>
      </c>
      <c r="AJ1758">
        <v>0</v>
      </c>
      <c r="AK1758">
        <v>2</v>
      </c>
      <c r="AL1758">
        <v>1.37798</v>
      </c>
      <c r="AM1758">
        <v>0</v>
      </c>
    </row>
    <row r="1759" spans="1:39">
      <c r="A1759">
        <v>1758</v>
      </c>
      <c r="B1759">
        <v>17</v>
      </c>
      <c r="C1759">
        <v>17</v>
      </c>
      <c r="D1759">
        <v>4</v>
      </c>
      <c r="E1759">
        <v>1047</v>
      </c>
      <c r="F1759">
        <v>2533</v>
      </c>
      <c r="G1759">
        <v>2541</v>
      </c>
      <c r="H1759">
        <v>1537</v>
      </c>
      <c r="I1759">
        <v>989.39339749999999</v>
      </c>
      <c r="J1759">
        <v>102.9718019</v>
      </c>
      <c r="K1759">
        <v>159</v>
      </c>
      <c r="L1759">
        <v>271</v>
      </c>
      <c r="M1759">
        <v>196</v>
      </c>
      <c r="N1759">
        <v>421</v>
      </c>
      <c r="O1759">
        <v>253.22</v>
      </c>
      <c r="P1759">
        <v>233.77</v>
      </c>
      <c r="Q1759">
        <v>6.53</v>
      </c>
      <c r="R1759">
        <v>0.26879999999999998</v>
      </c>
      <c r="S1759">
        <v>605</v>
      </c>
      <c r="T1759">
        <v>85</v>
      </c>
      <c r="U1759">
        <v>248</v>
      </c>
      <c r="V1759">
        <v>836</v>
      </c>
      <c r="W1759">
        <v>786</v>
      </c>
      <c r="X1759">
        <v>586</v>
      </c>
      <c r="Y1759">
        <v>23</v>
      </c>
      <c r="Z1759">
        <v>34</v>
      </c>
      <c r="AA1759">
        <v>288</v>
      </c>
      <c r="AB1759">
        <v>226</v>
      </c>
      <c r="AC1759">
        <v>0</v>
      </c>
      <c r="AD1759">
        <v>34</v>
      </c>
      <c r="AE1759">
        <v>31.25</v>
      </c>
      <c r="AF1759">
        <v>31.25</v>
      </c>
      <c r="AG1759">
        <v>4</v>
      </c>
      <c r="AH1759">
        <v>2593</v>
      </c>
      <c r="AI1759">
        <v>0</v>
      </c>
      <c r="AJ1759">
        <v>0</v>
      </c>
      <c r="AK1759">
        <v>3</v>
      </c>
      <c r="AL1759">
        <v>1.2002600000000001</v>
      </c>
      <c r="AM1759">
        <v>0</v>
      </c>
    </row>
    <row r="1760" spans="1:39">
      <c r="A1760">
        <v>1759</v>
      </c>
      <c r="B1760">
        <v>17</v>
      </c>
      <c r="C1760">
        <v>17</v>
      </c>
      <c r="D1760">
        <v>4</v>
      </c>
      <c r="E1760">
        <v>1049</v>
      </c>
      <c r="F1760">
        <v>2689</v>
      </c>
      <c r="G1760">
        <v>2689</v>
      </c>
      <c r="H1760">
        <v>1693</v>
      </c>
      <c r="I1760">
        <v>765.23824879999995</v>
      </c>
      <c r="J1760">
        <v>141.15576039999999</v>
      </c>
      <c r="K1760">
        <v>61</v>
      </c>
      <c r="L1760">
        <v>241</v>
      </c>
      <c r="M1760">
        <v>267</v>
      </c>
      <c r="N1760">
        <v>480</v>
      </c>
      <c r="O1760">
        <v>803.58</v>
      </c>
      <c r="P1760">
        <v>192.15</v>
      </c>
      <c r="Q1760">
        <v>60.86</v>
      </c>
      <c r="R1760">
        <v>0.2402</v>
      </c>
      <c r="S1760">
        <v>3538</v>
      </c>
      <c r="T1760">
        <v>109</v>
      </c>
      <c r="U1760">
        <v>290</v>
      </c>
      <c r="V1760">
        <v>918</v>
      </c>
      <c r="W1760">
        <v>833</v>
      </c>
      <c r="X1760">
        <v>539</v>
      </c>
      <c r="Y1760">
        <v>14</v>
      </c>
      <c r="Z1760">
        <v>182</v>
      </c>
      <c r="AA1760">
        <v>721</v>
      </c>
      <c r="AB1760">
        <v>995</v>
      </c>
      <c r="AC1760">
        <v>5</v>
      </c>
      <c r="AD1760">
        <v>1621</v>
      </c>
      <c r="AE1760">
        <v>0</v>
      </c>
      <c r="AF1760">
        <v>0</v>
      </c>
      <c r="AG1760">
        <v>4</v>
      </c>
      <c r="AH1760">
        <v>0</v>
      </c>
      <c r="AI1760">
        <v>0</v>
      </c>
      <c r="AJ1760">
        <v>0</v>
      </c>
      <c r="AK1760">
        <v>3</v>
      </c>
      <c r="AL1760">
        <v>1.62643</v>
      </c>
      <c r="AM1760">
        <v>0</v>
      </c>
    </row>
    <row r="1761" spans="1:39">
      <c r="A1761">
        <v>1760</v>
      </c>
      <c r="B1761">
        <v>17</v>
      </c>
      <c r="C1761">
        <v>17</v>
      </c>
      <c r="D1761">
        <v>4</v>
      </c>
      <c r="E1761">
        <v>500</v>
      </c>
      <c r="F1761">
        <v>1363</v>
      </c>
      <c r="G1761">
        <v>1368</v>
      </c>
      <c r="H1761">
        <v>717</v>
      </c>
      <c r="I1761">
        <v>307.76605940000002</v>
      </c>
      <c r="J1761">
        <v>224.8322148</v>
      </c>
      <c r="K1761">
        <v>110</v>
      </c>
      <c r="L1761">
        <v>146</v>
      </c>
      <c r="M1761">
        <v>85</v>
      </c>
      <c r="N1761">
        <v>159</v>
      </c>
      <c r="O1761">
        <v>155.72</v>
      </c>
      <c r="P1761">
        <v>69.33</v>
      </c>
      <c r="Q1761">
        <v>20.89</v>
      </c>
      <c r="R1761">
        <v>0.21490000000000001</v>
      </c>
      <c r="S1761">
        <v>442</v>
      </c>
      <c r="T1761">
        <v>84</v>
      </c>
      <c r="U1761">
        <v>215</v>
      </c>
      <c r="V1761">
        <v>452</v>
      </c>
      <c r="W1761">
        <v>365</v>
      </c>
      <c r="X1761">
        <v>252</v>
      </c>
      <c r="Y1761">
        <v>29</v>
      </c>
      <c r="Z1761">
        <v>57</v>
      </c>
      <c r="AA1761">
        <v>182</v>
      </c>
      <c r="AB1761">
        <v>131</v>
      </c>
      <c r="AC1761">
        <v>2</v>
      </c>
      <c r="AD1761">
        <v>41</v>
      </c>
      <c r="AE1761">
        <v>31.25</v>
      </c>
      <c r="AF1761">
        <v>31.25</v>
      </c>
      <c r="AG1761">
        <v>4</v>
      </c>
      <c r="AH1761">
        <v>0</v>
      </c>
      <c r="AI1761">
        <v>0</v>
      </c>
      <c r="AJ1761">
        <v>0</v>
      </c>
      <c r="AK1761">
        <v>2</v>
      </c>
      <c r="AL1761">
        <v>1.38931</v>
      </c>
      <c r="AM1761">
        <v>0</v>
      </c>
    </row>
    <row r="1762" spans="1:39">
      <c r="A1762">
        <v>1761</v>
      </c>
      <c r="B1762">
        <v>17</v>
      </c>
      <c r="C1762">
        <v>17</v>
      </c>
      <c r="D1762">
        <v>4</v>
      </c>
      <c r="E1762">
        <v>1417</v>
      </c>
      <c r="F1762">
        <v>4167</v>
      </c>
      <c r="G1762">
        <v>4325</v>
      </c>
      <c r="H1762">
        <v>2513</v>
      </c>
      <c r="I1762">
        <v>1384.0232719999999</v>
      </c>
      <c r="J1762">
        <v>95.932299009999994</v>
      </c>
      <c r="K1762">
        <v>75</v>
      </c>
      <c r="L1762">
        <v>330</v>
      </c>
      <c r="M1762">
        <v>380</v>
      </c>
      <c r="N1762">
        <v>632</v>
      </c>
      <c r="O1762">
        <v>559.39</v>
      </c>
      <c r="P1762">
        <v>442</v>
      </c>
      <c r="Q1762">
        <v>6</v>
      </c>
      <c r="R1762">
        <v>0.21179999999999999</v>
      </c>
      <c r="S1762">
        <v>303</v>
      </c>
      <c r="T1762">
        <v>239</v>
      </c>
      <c r="U1762">
        <v>579</v>
      </c>
      <c r="V1762">
        <v>1481</v>
      </c>
      <c r="W1762">
        <v>1295</v>
      </c>
      <c r="X1762">
        <v>731</v>
      </c>
      <c r="Y1762">
        <v>5</v>
      </c>
      <c r="Z1762">
        <v>44</v>
      </c>
      <c r="AA1762">
        <v>136</v>
      </c>
      <c r="AB1762">
        <v>101</v>
      </c>
      <c r="AC1762">
        <v>0</v>
      </c>
      <c r="AD1762">
        <v>17</v>
      </c>
      <c r="AE1762">
        <v>0</v>
      </c>
      <c r="AF1762">
        <v>0</v>
      </c>
      <c r="AG1762">
        <v>4</v>
      </c>
      <c r="AH1762">
        <v>0</v>
      </c>
      <c r="AI1762">
        <v>0</v>
      </c>
      <c r="AJ1762">
        <v>0</v>
      </c>
      <c r="AK1762">
        <v>1</v>
      </c>
      <c r="AL1762">
        <v>1.0833299999999999</v>
      </c>
      <c r="AM1762">
        <v>0</v>
      </c>
    </row>
    <row r="1763" spans="1:39">
      <c r="A1763">
        <v>1762</v>
      </c>
      <c r="B1763">
        <v>17</v>
      </c>
      <c r="C1763">
        <v>17</v>
      </c>
      <c r="D1763">
        <v>4</v>
      </c>
      <c r="E1763">
        <v>2866</v>
      </c>
      <c r="F1763">
        <v>8308</v>
      </c>
      <c r="G1763">
        <v>8357</v>
      </c>
      <c r="H1763">
        <v>5059</v>
      </c>
      <c r="I1763">
        <v>2300.4031060000002</v>
      </c>
      <c r="J1763">
        <v>675.93464900000004</v>
      </c>
      <c r="K1763">
        <v>87</v>
      </c>
      <c r="L1763">
        <v>678</v>
      </c>
      <c r="M1763">
        <v>825</v>
      </c>
      <c r="N1763">
        <v>1276</v>
      </c>
      <c r="O1763">
        <v>26456.63</v>
      </c>
      <c r="P1763">
        <v>1894.13</v>
      </c>
      <c r="Q1763">
        <v>85</v>
      </c>
      <c r="R1763">
        <v>0.2137</v>
      </c>
      <c r="S1763">
        <v>2787</v>
      </c>
      <c r="T1763">
        <v>425</v>
      </c>
      <c r="U1763">
        <v>1062</v>
      </c>
      <c r="V1763">
        <v>2889</v>
      </c>
      <c r="W1763">
        <v>2537</v>
      </c>
      <c r="X1763">
        <v>1444</v>
      </c>
      <c r="Y1763">
        <v>122</v>
      </c>
      <c r="Z1763">
        <v>293</v>
      </c>
      <c r="AA1763">
        <v>801</v>
      </c>
      <c r="AB1763">
        <v>1231</v>
      </c>
      <c r="AC1763">
        <v>18</v>
      </c>
      <c r="AD1763">
        <v>322</v>
      </c>
      <c r="AE1763">
        <v>0</v>
      </c>
      <c r="AF1763">
        <v>0</v>
      </c>
      <c r="AG1763">
        <v>4</v>
      </c>
      <c r="AH1763">
        <v>0</v>
      </c>
      <c r="AI1763">
        <v>0</v>
      </c>
      <c r="AJ1763">
        <v>0</v>
      </c>
      <c r="AK1763">
        <v>1</v>
      </c>
      <c r="AL1763">
        <v>1.0301499999999999</v>
      </c>
      <c r="AM1763">
        <v>0</v>
      </c>
    </row>
    <row r="1764" spans="1:39">
      <c r="A1764">
        <v>1763</v>
      </c>
      <c r="B1764">
        <v>17</v>
      </c>
      <c r="C1764">
        <v>17</v>
      </c>
      <c r="D1764">
        <v>4</v>
      </c>
      <c r="E1764">
        <v>2502</v>
      </c>
      <c r="F1764">
        <v>7267</v>
      </c>
      <c r="G1764">
        <v>7355</v>
      </c>
      <c r="H1764">
        <v>4457</v>
      </c>
      <c r="I1764">
        <v>2534</v>
      </c>
      <c r="J1764">
        <v>92</v>
      </c>
      <c r="K1764">
        <v>92</v>
      </c>
      <c r="L1764">
        <v>538</v>
      </c>
      <c r="M1764">
        <v>711</v>
      </c>
      <c r="N1764">
        <v>1161</v>
      </c>
      <c r="O1764">
        <v>1303.6099999999999</v>
      </c>
      <c r="P1764">
        <v>787</v>
      </c>
      <c r="Q1764">
        <v>38</v>
      </c>
      <c r="R1764">
        <v>0.21590000000000001</v>
      </c>
      <c r="S1764">
        <v>1475</v>
      </c>
      <c r="T1764">
        <v>373</v>
      </c>
      <c r="U1764">
        <v>918</v>
      </c>
      <c r="V1764">
        <v>2551</v>
      </c>
      <c r="W1764">
        <v>2238</v>
      </c>
      <c r="X1764">
        <v>1275</v>
      </c>
      <c r="Y1764">
        <v>12</v>
      </c>
      <c r="Z1764">
        <v>119</v>
      </c>
      <c r="AA1764">
        <v>568</v>
      </c>
      <c r="AB1764">
        <v>575</v>
      </c>
      <c r="AC1764">
        <v>15</v>
      </c>
      <c r="AD1764">
        <v>186</v>
      </c>
      <c r="AE1764">
        <v>25</v>
      </c>
      <c r="AF1764">
        <v>25</v>
      </c>
      <c r="AG1764">
        <v>4</v>
      </c>
      <c r="AH1764">
        <v>15</v>
      </c>
      <c r="AI1764">
        <v>0</v>
      </c>
      <c r="AJ1764">
        <v>0</v>
      </c>
      <c r="AK1764">
        <v>1</v>
      </c>
      <c r="AL1764">
        <v>1.1145499999999999</v>
      </c>
      <c r="AM1764">
        <v>0</v>
      </c>
    </row>
    <row r="1765" spans="1:39">
      <c r="A1765">
        <v>1764</v>
      </c>
      <c r="B1765">
        <v>17</v>
      </c>
      <c r="C1765">
        <v>17</v>
      </c>
      <c r="D1765">
        <v>4</v>
      </c>
      <c r="E1765">
        <v>740</v>
      </c>
      <c r="F1765">
        <v>2089</v>
      </c>
      <c r="G1765">
        <v>2089</v>
      </c>
      <c r="H1765">
        <v>1312</v>
      </c>
      <c r="I1765">
        <v>775.04736130000003</v>
      </c>
      <c r="J1765">
        <v>0</v>
      </c>
      <c r="K1765">
        <v>21</v>
      </c>
      <c r="L1765">
        <v>162</v>
      </c>
      <c r="M1765">
        <v>216</v>
      </c>
      <c r="N1765">
        <v>341</v>
      </c>
      <c r="O1765">
        <v>720.33</v>
      </c>
      <c r="P1765">
        <v>198</v>
      </c>
      <c r="Q1765">
        <v>11</v>
      </c>
      <c r="R1765">
        <v>0.24030000000000001</v>
      </c>
      <c r="S1765">
        <v>326</v>
      </c>
      <c r="T1765">
        <v>83</v>
      </c>
      <c r="U1765">
        <v>224</v>
      </c>
      <c r="V1765">
        <v>699</v>
      </c>
      <c r="W1765">
        <v>682</v>
      </c>
      <c r="X1765">
        <v>401</v>
      </c>
      <c r="Y1765">
        <v>4</v>
      </c>
      <c r="Z1765">
        <v>119</v>
      </c>
      <c r="AA1765">
        <v>95</v>
      </c>
      <c r="AB1765">
        <v>94</v>
      </c>
      <c r="AC1765">
        <v>2</v>
      </c>
      <c r="AD1765">
        <v>12</v>
      </c>
      <c r="AE1765">
        <v>0</v>
      </c>
      <c r="AF1765">
        <v>0</v>
      </c>
      <c r="AG1765">
        <v>4</v>
      </c>
      <c r="AH1765">
        <v>132</v>
      </c>
      <c r="AI1765">
        <v>0</v>
      </c>
      <c r="AJ1765">
        <v>0</v>
      </c>
      <c r="AK1765">
        <v>1</v>
      </c>
      <c r="AL1765">
        <v>1.12171</v>
      </c>
      <c r="AM1765">
        <v>0</v>
      </c>
    </row>
    <row r="1766" spans="1:39">
      <c r="A1766">
        <v>1765</v>
      </c>
      <c r="B1766">
        <v>17</v>
      </c>
      <c r="C1766">
        <v>17</v>
      </c>
      <c r="D1766">
        <v>4</v>
      </c>
      <c r="E1766">
        <v>1061</v>
      </c>
      <c r="F1766">
        <v>3169</v>
      </c>
      <c r="G1766">
        <v>3169</v>
      </c>
      <c r="H1766">
        <v>1784</v>
      </c>
      <c r="I1766">
        <v>792.30519479999998</v>
      </c>
      <c r="J1766">
        <v>326.46153850000002</v>
      </c>
      <c r="K1766">
        <v>109</v>
      </c>
      <c r="L1766">
        <v>262</v>
      </c>
      <c r="M1766">
        <v>235</v>
      </c>
      <c r="N1766">
        <v>455</v>
      </c>
      <c r="O1766">
        <v>199.26</v>
      </c>
      <c r="P1766">
        <v>249.76</v>
      </c>
      <c r="Q1766">
        <v>1.59</v>
      </c>
      <c r="R1766">
        <v>0.19089999999999999</v>
      </c>
      <c r="S1766">
        <v>127</v>
      </c>
      <c r="T1766">
        <v>220</v>
      </c>
      <c r="U1766">
        <v>518</v>
      </c>
      <c r="V1766">
        <v>1077</v>
      </c>
      <c r="W1766">
        <v>875</v>
      </c>
      <c r="X1766">
        <v>479</v>
      </c>
      <c r="Y1766">
        <v>3</v>
      </c>
      <c r="Z1766">
        <v>12</v>
      </c>
      <c r="AA1766">
        <v>61</v>
      </c>
      <c r="AB1766">
        <v>45</v>
      </c>
      <c r="AC1766">
        <v>0</v>
      </c>
      <c r="AD1766">
        <v>6</v>
      </c>
      <c r="AE1766">
        <v>0</v>
      </c>
      <c r="AF1766">
        <v>0</v>
      </c>
      <c r="AG1766">
        <v>4</v>
      </c>
      <c r="AH1766">
        <v>0</v>
      </c>
      <c r="AI1766">
        <v>0</v>
      </c>
      <c r="AJ1766">
        <v>0</v>
      </c>
      <c r="AK1766">
        <v>1</v>
      </c>
      <c r="AL1766">
        <v>1.3143199999999999</v>
      </c>
      <c r="AM1766">
        <v>0</v>
      </c>
    </row>
    <row r="1767" spans="1:39">
      <c r="A1767">
        <v>1766</v>
      </c>
      <c r="B1767">
        <v>17</v>
      </c>
      <c r="C1767">
        <v>17</v>
      </c>
      <c r="D1767">
        <v>4</v>
      </c>
      <c r="E1767">
        <v>1504</v>
      </c>
      <c r="F1767">
        <v>4262</v>
      </c>
      <c r="G1767">
        <v>4298</v>
      </c>
      <c r="H1767">
        <v>2648</v>
      </c>
      <c r="I1767">
        <v>1555.2339139999999</v>
      </c>
      <c r="J1767">
        <v>20.493565480000001</v>
      </c>
      <c r="K1767">
        <v>74</v>
      </c>
      <c r="L1767">
        <v>308</v>
      </c>
      <c r="M1767">
        <v>431</v>
      </c>
      <c r="N1767">
        <v>691</v>
      </c>
      <c r="O1767">
        <v>633.26</v>
      </c>
      <c r="P1767">
        <v>448.61</v>
      </c>
      <c r="Q1767">
        <v>10</v>
      </c>
      <c r="R1767">
        <v>0.22889999999999999</v>
      </c>
      <c r="S1767">
        <v>319</v>
      </c>
      <c r="T1767">
        <v>197</v>
      </c>
      <c r="U1767">
        <v>482</v>
      </c>
      <c r="V1767">
        <v>1452</v>
      </c>
      <c r="W1767">
        <v>1376</v>
      </c>
      <c r="X1767">
        <v>791</v>
      </c>
      <c r="Y1767">
        <v>1</v>
      </c>
      <c r="Z1767">
        <v>90</v>
      </c>
      <c r="AA1767">
        <v>99</v>
      </c>
      <c r="AB1767">
        <v>112</v>
      </c>
      <c r="AC1767">
        <v>1</v>
      </c>
      <c r="AD1767">
        <v>16</v>
      </c>
      <c r="AE1767">
        <v>0</v>
      </c>
      <c r="AF1767">
        <v>0</v>
      </c>
      <c r="AG1767">
        <v>4</v>
      </c>
      <c r="AH1767">
        <v>0</v>
      </c>
      <c r="AI1767">
        <v>0</v>
      </c>
      <c r="AJ1767">
        <v>0</v>
      </c>
      <c r="AK1767">
        <v>1</v>
      </c>
      <c r="AL1767">
        <v>1.05765</v>
      </c>
      <c r="AM1767">
        <v>0</v>
      </c>
    </row>
    <row r="1768" spans="1:39">
      <c r="A1768">
        <v>1767</v>
      </c>
      <c r="B1768">
        <v>17</v>
      </c>
      <c r="C1768">
        <v>17</v>
      </c>
      <c r="D1768">
        <v>4</v>
      </c>
      <c r="E1768">
        <v>1713</v>
      </c>
      <c r="F1768">
        <v>4865</v>
      </c>
      <c r="G1768">
        <v>4870</v>
      </c>
      <c r="H1768">
        <v>2987</v>
      </c>
      <c r="I1768">
        <v>1741.3073649999999</v>
      </c>
      <c r="J1768">
        <v>50.144475919999998</v>
      </c>
      <c r="K1768">
        <v>78</v>
      </c>
      <c r="L1768">
        <v>406</v>
      </c>
      <c r="M1768">
        <v>435</v>
      </c>
      <c r="N1768">
        <v>794</v>
      </c>
      <c r="O1768">
        <v>444.21</v>
      </c>
      <c r="P1768">
        <v>366.83</v>
      </c>
      <c r="Q1768">
        <v>26.77</v>
      </c>
      <c r="R1768">
        <v>0.2253</v>
      </c>
      <c r="S1768">
        <v>278</v>
      </c>
      <c r="T1768">
        <v>231</v>
      </c>
      <c r="U1768">
        <v>567</v>
      </c>
      <c r="V1768">
        <v>1654</v>
      </c>
      <c r="W1768">
        <v>1534</v>
      </c>
      <c r="X1768">
        <v>884</v>
      </c>
      <c r="Y1768">
        <v>9</v>
      </c>
      <c r="Z1768">
        <v>36</v>
      </c>
      <c r="AA1768">
        <v>91</v>
      </c>
      <c r="AB1768">
        <v>133</v>
      </c>
      <c r="AC1768">
        <v>0</v>
      </c>
      <c r="AD1768">
        <v>9</v>
      </c>
      <c r="AE1768">
        <v>25</v>
      </c>
      <c r="AF1768">
        <v>25</v>
      </c>
      <c r="AG1768">
        <v>4</v>
      </c>
      <c r="AH1768">
        <v>0</v>
      </c>
      <c r="AI1768">
        <v>0</v>
      </c>
      <c r="AJ1768">
        <v>0</v>
      </c>
      <c r="AK1768">
        <v>1</v>
      </c>
      <c r="AL1768">
        <v>1.13388</v>
      </c>
      <c r="AM1768">
        <v>0</v>
      </c>
    </row>
    <row r="1769" spans="1:39">
      <c r="A1769">
        <v>1768</v>
      </c>
      <c r="B1769">
        <v>17</v>
      </c>
      <c r="C1769">
        <v>17</v>
      </c>
      <c r="D1769">
        <v>4</v>
      </c>
      <c r="E1769">
        <v>1673</v>
      </c>
      <c r="F1769">
        <v>4778</v>
      </c>
      <c r="G1769">
        <v>5325</v>
      </c>
      <c r="H1769">
        <v>2672</v>
      </c>
      <c r="I1769">
        <v>1230.575202</v>
      </c>
      <c r="J1769">
        <v>442.42479800000001</v>
      </c>
      <c r="K1769">
        <v>304</v>
      </c>
      <c r="L1769">
        <v>435</v>
      </c>
      <c r="M1769">
        <v>367</v>
      </c>
      <c r="N1769">
        <v>567</v>
      </c>
      <c r="O1769">
        <v>272.27</v>
      </c>
      <c r="P1769">
        <v>225.34</v>
      </c>
      <c r="Q1769">
        <v>15.32</v>
      </c>
      <c r="R1769">
        <v>0.21460000000000001</v>
      </c>
      <c r="S1769">
        <v>390</v>
      </c>
      <c r="T1769">
        <v>304</v>
      </c>
      <c r="U1769">
        <v>803</v>
      </c>
      <c r="V1769">
        <v>1835</v>
      </c>
      <c r="W1769">
        <v>1424</v>
      </c>
      <c r="X1769">
        <v>959</v>
      </c>
      <c r="Y1769">
        <v>22</v>
      </c>
      <c r="Z1769">
        <v>40</v>
      </c>
      <c r="AA1769">
        <v>151</v>
      </c>
      <c r="AB1769">
        <v>138</v>
      </c>
      <c r="AC1769">
        <v>0</v>
      </c>
      <c r="AD1769">
        <v>39</v>
      </c>
      <c r="AE1769">
        <v>31.25</v>
      </c>
      <c r="AF1769">
        <v>31.25</v>
      </c>
      <c r="AG1769">
        <v>4</v>
      </c>
      <c r="AH1769">
        <v>0</v>
      </c>
      <c r="AI1769">
        <v>0</v>
      </c>
      <c r="AJ1769">
        <v>0</v>
      </c>
      <c r="AK1769">
        <v>3</v>
      </c>
      <c r="AL1769">
        <v>1.3888</v>
      </c>
      <c r="AM1769">
        <v>0</v>
      </c>
    </row>
    <row r="1770" spans="1:39">
      <c r="A1770">
        <v>1769</v>
      </c>
      <c r="B1770">
        <v>17</v>
      </c>
      <c r="C1770">
        <v>17</v>
      </c>
      <c r="D1770">
        <v>4</v>
      </c>
      <c r="E1770">
        <v>1795</v>
      </c>
      <c r="F1770">
        <v>5106</v>
      </c>
      <c r="G1770">
        <v>5153</v>
      </c>
      <c r="H1770">
        <v>2781</v>
      </c>
      <c r="I1770">
        <v>1697</v>
      </c>
      <c r="J1770">
        <v>170</v>
      </c>
      <c r="K1770">
        <v>307</v>
      </c>
      <c r="L1770">
        <v>492</v>
      </c>
      <c r="M1770">
        <v>355</v>
      </c>
      <c r="N1770">
        <v>641</v>
      </c>
      <c r="O1770">
        <v>323.70999999999998</v>
      </c>
      <c r="P1770">
        <v>243.98</v>
      </c>
      <c r="Q1770">
        <v>90</v>
      </c>
      <c r="R1770">
        <v>0.20899999999999999</v>
      </c>
      <c r="S1770">
        <v>753</v>
      </c>
      <c r="T1770">
        <v>312</v>
      </c>
      <c r="U1770">
        <v>819</v>
      </c>
      <c r="V1770">
        <v>1715</v>
      </c>
      <c r="W1770">
        <v>1407</v>
      </c>
      <c r="X1770">
        <v>900</v>
      </c>
      <c r="Y1770">
        <v>98</v>
      </c>
      <c r="Z1770">
        <v>121</v>
      </c>
      <c r="AA1770">
        <v>277</v>
      </c>
      <c r="AB1770">
        <v>198</v>
      </c>
      <c r="AC1770">
        <v>1</v>
      </c>
      <c r="AD1770">
        <v>58</v>
      </c>
      <c r="AE1770">
        <v>31.25</v>
      </c>
      <c r="AF1770">
        <v>31.25</v>
      </c>
      <c r="AG1770">
        <v>4</v>
      </c>
      <c r="AH1770">
        <v>0</v>
      </c>
      <c r="AI1770">
        <v>0</v>
      </c>
      <c r="AJ1770">
        <v>0</v>
      </c>
      <c r="AK1770">
        <v>3</v>
      </c>
      <c r="AL1770">
        <v>1.28525</v>
      </c>
      <c r="AM1770">
        <v>0</v>
      </c>
    </row>
    <row r="1771" spans="1:39">
      <c r="A1771">
        <v>1770</v>
      </c>
      <c r="B1771">
        <v>17</v>
      </c>
      <c r="C1771">
        <v>17</v>
      </c>
      <c r="D1771">
        <v>4</v>
      </c>
      <c r="E1771">
        <v>1427</v>
      </c>
      <c r="F1771">
        <v>4187</v>
      </c>
      <c r="G1771">
        <v>4254</v>
      </c>
      <c r="H1771">
        <v>2526</v>
      </c>
      <c r="I1771">
        <v>1477</v>
      </c>
      <c r="J1771">
        <v>26</v>
      </c>
      <c r="K1771">
        <v>58</v>
      </c>
      <c r="L1771">
        <v>323</v>
      </c>
      <c r="M1771">
        <v>390</v>
      </c>
      <c r="N1771">
        <v>656</v>
      </c>
      <c r="O1771">
        <v>318.97000000000003</v>
      </c>
      <c r="P1771">
        <v>246</v>
      </c>
      <c r="Q1771">
        <v>25</v>
      </c>
      <c r="R1771">
        <v>0.20710000000000001</v>
      </c>
      <c r="S1771">
        <v>174</v>
      </c>
      <c r="T1771">
        <v>232</v>
      </c>
      <c r="U1771">
        <v>568</v>
      </c>
      <c r="V1771">
        <v>1447</v>
      </c>
      <c r="W1771">
        <v>1297</v>
      </c>
      <c r="X1771">
        <v>710</v>
      </c>
      <c r="Y1771">
        <v>4</v>
      </c>
      <c r="Z1771">
        <v>20</v>
      </c>
      <c r="AA1771">
        <v>71</v>
      </c>
      <c r="AB1771">
        <v>67</v>
      </c>
      <c r="AC1771">
        <v>0</v>
      </c>
      <c r="AD1771">
        <v>12</v>
      </c>
      <c r="AE1771">
        <v>0</v>
      </c>
      <c r="AF1771">
        <v>0</v>
      </c>
      <c r="AG1771">
        <v>4</v>
      </c>
      <c r="AH1771">
        <v>220</v>
      </c>
      <c r="AI1771">
        <v>0</v>
      </c>
      <c r="AJ1771">
        <v>0</v>
      </c>
      <c r="AK1771">
        <v>3</v>
      </c>
      <c r="AL1771">
        <v>1.1973100000000001</v>
      </c>
      <c r="AM1771">
        <v>0</v>
      </c>
    </row>
    <row r="1772" spans="1:39">
      <c r="A1772">
        <v>1771</v>
      </c>
      <c r="B1772">
        <v>17</v>
      </c>
      <c r="C1772">
        <v>17</v>
      </c>
      <c r="D1772">
        <v>4</v>
      </c>
      <c r="E1772">
        <v>1755</v>
      </c>
      <c r="F1772">
        <v>4727</v>
      </c>
      <c r="G1772">
        <v>4737</v>
      </c>
      <c r="H1772">
        <v>2502</v>
      </c>
      <c r="I1772">
        <v>1338</v>
      </c>
      <c r="J1772">
        <v>499</v>
      </c>
      <c r="K1772">
        <v>428</v>
      </c>
      <c r="L1772">
        <v>449</v>
      </c>
      <c r="M1772">
        <v>339</v>
      </c>
      <c r="N1772">
        <v>539</v>
      </c>
      <c r="O1772">
        <v>311.69</v>
      </c>
      <c r="P1772">
        <v>222</v>
      </c>
      <c r="Q1772">
        <v>74.47</v>
      </c>
      <c r="R1772">
        <v>0.2326</v>
      </c>
      <c r="S1772">
        <v>963</v>
      </c>
      <c r="T1772">
        <v>275</v>
      </c>
      <c r="U1772">
        <v>684</v>
      </c>
      <c r="V1772">
        <v>1554</v>
      </c>
      <c r="W1772">
        <v>1290</v>
      </c>
      <c r="X1772">
        <v>934</v>
      </c>
      <c r="Y1772">
        <v>78</v>
      </c>
      <c r="Z1772">
        <v>108</v>
      </c>
      <c r="AA1772">
        <v>389</v>
      </c>
      <c r="AB1772">
        <v>334</v>
      </c>
      <c r="AC1772">
        <v>0</v>
      </c>
      <c r="AD1772">
        <v>54</v>
      </c>
      <c r="AE1772">
        <v>31.25</v>
      </c>
      <c r="AF1772">
        <v>31.25</v>
      </c>
      <c r="AG1772">
        <v>4</v>
      </c>
      <c r="AH1772">
        <v>0</v>
      </c>
      <c r="AI1772">
        <v>0</v>
      </c>
      <c r="AJ1772">
        <v>0</v>
      </c>
      <c r="AK1772">
        <v>3</v>
      </c>
      <c r="AL1772">
        <v>1.3289299999999999</v>
      </c>
      <c r="AM1772">
        <v>0</v>
      </c>
    </row>
    <row r="1773" spans="1:39">
      <c r="A1773">
        <v>1772</v>
      </c>
      <c r="B1773">
        <v>17</v>
      </c>
      <c r="C1773">
        <v>17</v>
      </c>
      <c r="D1773">
        <v>4</v>
      </c>
      <c r="E1773">
        <v>1163</v>
      </c>
      <c r="F1773">
        <v>3365</v>
      </c>
      <c r="G1773">
        <v>3435</v>
      </c>
      <c r="H1773">
        <v>1953</v>
      </c>
      <c r="I1773">
        <v>677.15041880000001</v>
      </c>
      <c r="J1773">
        <v>545.07102180000004</v>
      </c>
      <c r="K1773">
        <v>252</v>
      </c>
      <c r="L1773">
        <v>300</v>
      </c>
      <c r="M1773">
        <v>247</v>
      </c>
      <c r="N1773">
        <v>364</v>
      </c>
      <c r="O1773">
        <v>311.92</v>
      </c>
      <c r="P1773">
        <v>296.27999999999997</v>
      </c>
      <c r="Q1773">
        <v>3.64</v>
      </c>
      <c r="R1773">
        <v>0.21629999999999999</v>
      </c>
      <c r="S1773">
        <v>136</v>
      </c>
      <c r="T1773">
        <v>130</v>
      </c>
      <c r="U1773">
        <v>443</v>
      </c>
      <c r="V1773">
        <v>1310</v>
      </c>
      <c r="W1773">
        <v>931</v>
      </c>
      <c r="X1773">
        <v>621</v>
      </c>
      <c r="Y1773">
        <v>0</v>
      </c>
      <c r="Z1773">
        <v>17</v>
      </c>
      <c r="AA1773">
        <v>53</v>
      </c>
      <c r="AB1773">
        <v>56</v>
      </c>
      <c r="AC1773">
        <v>0</v>
      </c>
      <c r="AD1773">
        <v>10</v>
      </c>
      <c r="AE1773">
        <v>0</v>
      </c>
      <c r="AF1773">
        <v>0</v>
      </c>
      <c r="AG1773">
        <v>4</v>
      </c>
      <c r="AH1773">
        <v>0</v>
      </c>
      <c r="AI1773">
        <v>0</v>
      </c>
      <c r="AJ1773">
        <v>0</v>
      </c>
      <c r="AK1773">
        <v>1</v>
      </c>
      <c r="AL1773">
        <v>1.1818599999999999</v>
      </c>
      <c r="AM1773">
        <v>0</v>
      </c>
    </row>
    <row r="1774" spans="1:39">
      <c r="A1774">
        <v>1773</v>
      </c>
      <c r="B1774">
        <v>17</v>
      </c>
      <c r="C1774">
        <v>17</v>
      </c>
      <c r="D1774">
        <v>4</v>
      </c>
      <c r="E1774">
        <v>1018</v>
      </c>
      <c r="F1774">
        <v>2742</v>
      </c>
      <c r="G1774">
        <v>2778</v>
      </c>
      <c r="H1774">
        <v>1714</v>
      </c>
      <c r="I1774">
        <v>1002</v>
      </c>
      <c r="J1774">
        <v>64</v>
      </c>
      <c r="K1774">
        <v>74</v>
      </c>
      <c r="L1774">
        <v>226</v>
      </c>
      <c r="M1774">
        <v>283</v>
      </c>
      <c r="N1774">
        <v>435</v>
      </c>
      <c r="O1774">
        <v>1057.17</v>
      </c>
      <c r="P1774">
        <v>819</v>
      </c>
      <c r="Q1774">
        <v>9</v>
      </c>
      <c r="R1774">
        <v>0.2606</v>
      </c>
      <c r="S1774">
        <v>882</v>
      </c>
      <c r="T1774">
        <v>93</v>
      </c>
      <c r="U1774">
        <v>248</v>
      </c>
      <c r="V1774">
        <v>960</v>
      </c>
      <c r="W1774">
        <v>897</v>
      </c>
      <c r="X1774">
        <v>580</v>
      </c>
      <c r="Y1774">
        <v>11</v>
      </c>
      <c r="Z1774">
        <v>73</v>
      </c>
      <c r="AA1774">
        <v>193</v>
      </c>
      <c r="AB1774">
        <v>465</v>
      </c>
      <c r="AC1774">
        <v>2</v>
      </c>
      <c r="AD1774">
        <v>138</v>
      </c>
      <c r="AE1774">
        <v>0</v>
      </c>
      <c r="AF1774">
        <v>0</v>
      </c>
      <c r="AG1774">
        <v>4</v>
      </c>
      <c r="AH1774">
        <v>0</v>
      </c>
      <c r="AI1774">
        <v>0</v>
      </c>
      <c r="AJ1774">
        <v>0</v>
      </c>
      <c r="AK1774">
        <v>1</v>
      </c>
      <c r="AL1774">
        <v>0.99590000000000001</v>
      </c>
      <c r="AM1774">
        <v>0</v>
      </c>
    </row>
    <row r="1775" spans="1:39">
      <c r="A1775">
        <v>1774</v>
      </c>
      <c r="B1775">
        <v>17</v>
      </c>
      <c r="C1775">
        <v>17</v>
      </c>
      <c r="D1775">
        <v>4</v>
      </c>
      <c r="E1775">
        <v>1792</v>
      </c>
      <c r="F1775">
        <v>5612</v>
      </c>
      <c r="G1775">
        <v>5633</v>
      </c>
      <c r="H1775">
        <v>3168</v>
      </c>
      <c r="I1775">
        <v>680</v>
      </c>
      <c r="J1775">
        <v>1120</v>
      </c>
      <c r="K1775">
        <v>290</v>
      </c>
      <c r="L1775">
        <v>519</v>
      </c>
      <c r="M1775">
        <v>382</v>
      </c>
      <c r="N1775">
        <v>601</v>
      </c>
      <c r="O1775">
        <v>219.08</v>
      </c>
      <c r="P1775">
        <v>104.69</v>
      </c>
      <c r="Q1775">
        <v>95</v>
      </c>
      <c r="R1775">
        <v>0.186</v>
      </c>
      <c r="S1775">
        <v>1214</v>
      </c>
      <c r="T1775">
        <v>297</v>
      </c>
      <c r="U1775">
        <v>881</v>
      </c>
      <c r="V1775">
        <v>2137</v>
      </c>
      <c r="W1775">
        <v>1441</v>
      </c>
      <c r="X1775">
        <v>877</v>
      </c>
      <c r="Y1775">
        <v>194</v>
      </c>
      <c r="Z1775">
        <v>161</v>
      </c>
      <c r="AA1775">
        <v>367</v>
      </c>
      <c r="AB1775">
        <v>357</v>
      </c>
      <c r="AC1775">
        <v>0</v>
      </c>
      <c r="AD1775">
        <v>135</v>
      </c>
      <c r="AE1775">
        <v>0</v>
      </c>
      <c r="AF1775">
        <v>0</v>
      </c>
      <c r="AG1775">
        <v>3</v>
      </c>
      <c r="AH1775">
        <v>0</v>
      </c>
      <c r="AI1775">
        <v>0</v>
      </c>
      <c r="AJ1775">
        <v>0</v>
      </c>
      <c r="AK1775">
        <v>3</v>
      </c>
      <c r="AL1775">
        <v>1.57552</v>
      </c>
      <c r="AM1775">
        <v>0</v>
      </c>
    </row>
    <row r="1776" spans="1:39">
      <c r="A1776">
        <v>1775</v>
      </c>
      <c r="B1776">
        <v>17</v>
      </c>
      <c r="C1776">
        <v>17</v>
      </c>
      <c r="D1776">
        <v>4</v>
      </c>
      <c r="E1776">
        <v>1077</v>
      </c>
      <c r="F1776">
        <v>3458</v>
      </c>
      <c r="G1776">
        <v>3492</v>
      </c>
      <c r="H1776">
        <v>1822</v>
      </c>
      <c r="I1776">
        <v>781</v>
      </c>
      <c r="J1776">
        <v>315</v>
      </c>
      <c r="K1776">
        <v>300</v>
      </c>
      <c r="L1776">
        <v>240</v>
      </c>
      <c r="M1776">
        <v>157</v>
      </c>
      <c r="N1776">
        <v>380</v>
      </c>
      <c r="O1776">
        <v>257.57</v>
      </c>
      <c r="P1776">
        <v>128.30000000000001</v>
      </c>
      <c r="Q1776">
        <v>98</v>
      </c>
      <c r="R1776">
        <v>0.1741</v>
      </c>
      <c r="S1776">
        <v>2340</v>
      </c>
      <c r="T1776">
        <v>227</v>
      </c>
      <c r="U1776">
        <v>667</v>
      </c>
      <c r="V1776">
        <v>1273</v>
      </c>
      <c r="W1776">
        <v>817</v>
      </c>
      <c r="X1776">
        <v>508</v>
      </c>
      <c r="Y1776">
        <v>116</v>
      </c>
      <c r="Z1776">
        <v>616</v>
      </c>
      <c r="AA1776">
        <v>1345</v>
      </c>
      <c r="AB1776">
        <v>228</v>
      </c>
      <c r="AC1776">
        <v>1</v>
      </c>
      <c r="AD1776">
        <v>34</v>
      </c>
      <c r="AE1776">
        <v>31.25</v>
      </c>
      <c r="AF1776">
        <v>31.25</v>
      </c>
      <c r="AG1776">
        <v>3</v>
      </c>
      <c r="AH1776">
        <v>0</v>
      </c>
      <c r="AI1776">
        <v>0</v>
      </c>
      <c r="AJ1776">
        <v>0</v>
      </c>
      <c r="AK1776">
        <v>3</v>
      </c>
      <c r="AL1776">
        <v>1.6140000000000001</v>
      </c>
      <c r="AM1776">
        <v>0</v>
      </c>
    </row>
    <row r="1777" spans="1:39">
      <c r="A1777">
        <v>1776</v>
      </c>
      <c r="B1777">
        <v>17</v>
      </c>
      <c r="C1777">
        <v>17</v>
      </c>
      <c r="D1777">
        <v>4</v>
      </c>
      <c r="E1777">
        <v>806</v>
      </c>
      <c r="F1777">
        <v>2526</v>
      </c>
      <c r="G1777">
        <v>2539</v>
      </c>
      <c r="H1777">
        <v>1469</v>
      </c>
      <c r="I1777">
        <v>401.44481610000003</v>
      </c>
      <c r="J1777">
        <v>369.92642139999998</v>
      </c>
      <c r="K1777">
        <v>137</v>
      </c>
      <c r="L1777">
        <v>188</v>
      </c>
      <c r="M1777">
        <v>157</v>
      </c>
      <c r="N1777">
        <v>324</v>
      </c>
      <c r="O1777">
        <v>44.83</v>
      </c>
      <c r="P1777">
        <v>24.08</v>
      </c>
      <c r="Q1777">
        <v>4.2300000000000004</v>
      </c>
      <c r="R1777">
        <v>0.182</v>
      </c>
      <c r="S1777">
        <v>221</v>
      </c>
      <c r="T1777">
        <v>126</v>
      </c>
      <c r="U1777">
        <v>378</v>
      </c>
      <c r="V1777">
        <v>979</v>
      </c>
      <c r="W1777">
        <v>666</v>
      </c>
      <c r="X1777">
        <v>390</v>
      </c>
      <c r="Y1777">
        <v>31</v>
      </c>
      <c r="Z1777">
        <v>27</v>
      </c>
      <c r="AA1777">
        <v>40</v>
      </c>
      <c r="AB1777">
        <v>88</v>
      </c>
      <c r="AC1777">
        <v>0</v>
      </c>
      <c r="AD1777">
        <v>35</v>
      </c>
      <c r="AE1777">
        <v>0</v>
      </c>
      <c r="AF1777">
        <v>0</v>
      </c>
      <c r="AG1777">
        <v>2</v>
      </c>
      <c r="AH1777">
        <v>0</v>
      </c>
      <c r="AI1777">
        <v>0</v>
      </c>
      <c r="AJ1777">
        <v>0</v>
      </c>
      <c r="AK1777">
        <v>3</v>
      </c>
      <c r="AL1777">
        <v>1.6617200000000001</v>
      </c>
      <c r="AM1777">
        <v>0</v>
      </c>
    </row>
    <row r="1778" spans="1:39">
      <c r="A1778">
        <v>1777</v>
      </c>
      <c r="B1778">
        <v>17</v>
      </c>
      <c r="C1778">
        <v>17</v>
      </c>
      <c r="D1778">
        <v>4</v>
      </c>
      <c r="E1778">
        <v>948</v>
      </c>
      <c r="F1778">
        <v>3230</v>
      </c>
      <c r="G1778">
        <v>3246</v>
      </c>
      <c r="H1778">
        <v>1949</v>
      </c>
      <c r="I1778">
        <v>969</v>
      </c>
      <c r="J1778">
        <v>4</v>
      </c>
      <c r="K1778">
        <v>40</v>
      </c>
      <c r="L1778">
        <v>230</v>
      </c>
      <c r="M1778">
        <v>196</v>
      </c>
      <c r="N1778">
        <v>482</v>
      </c>
      <c r="O1778">
        <v>209.65</v>
      </c>
      <c r="P1778">
        <v>150</v>
      </c>
      <c r="Q1778">
        <v>6</v>
      </c>
      <c r="R1778">
        <v>0.15989999999999999</v>
      </c>
      <c r="S1778">
        <v>221</v>
      </c>
      <c r="T1778">
        <v>185</v>
      </c>
      <c r="U1778">
        <v>514</v>
      </c>
      <c r="V1778">
        <v>1283</v>
      </c>
      <c r="W1778">
        <v>851</v>
      </c>
      <c r="X1778">
        <v>413</v>
      </c>
      <c r="Y1778">
        <v>64</v>
      </c>
      <c r="Z1778">
        <v>26</v>
      </c>
      <c r="AA1778">
        <v>72</v>
      </c>
      <c r="AB1778">
        <v>44</v>
      </c>
      <c r="AC1778">
        <v>0</v>
      </c>
      <c r="AD1778">
        <v>15</v>
      </c>
      <c r="AE1778">
        <v>0</v>
      </c>
      <c r="AF1778">
        <v>0</v>
      </c>
      <c r="AG1778">
        <v>4</v>
      </c>
      <c r="AH1778">
        <v>0</v>
      </c>
      <c r="AI1778">
        <v>0</v>
      </c>
      <c r="AJ1778">
        <v>0</v>
      </c>
      <c r="AK1778">
        <v>3</v>
      </c>
      <c r="AL1778">
        <v>1.3222400000000001</v>
      </c>
      <c r="AM1778">
        <v>0</v>
      </c>
    </row>
    <row r="1779" spans="1:39">
      <c r="A1779">
        <v>1778</v>
      </c>
      <c r="B1779">
        <v>17</v>
      </c>
      <c r="C1779">
        <v>17</v>
      </c>
      <c r="D1779">
        <v>4</v>
      </c>
      <c r="E1779">
        <v>306</v>
      </c>
      <c r="F1779">
        <v>1072</v>
      </c>
      <c r="G1779">
        <v>1072</v>
      </c>
      <c r="H1779">
        <v>569</v>
      </c>
      <c r="I1779">
        <v>61.603010349999998</v>
      </c>
      <c r="J1779">
        <v>242.95766699999999</v>
      </c>
      <c r="K1779">
        <v>41</v>
      </c>
      <c r="L1779">
        <v>78</v>
      </c>
      <c r="M1779">
        <v>71</v>
      </c>
      <c r="N1779">
        <v>116</v>
      </c>
      <c r="O1779">
        <v>29.92</v>
      </c>
      <c r="P1779">
        <v>11.26</v>
      </c>
      <c r="Q1779">
        <v>23.07</v>
      </c>
      <c r="R1779">
        <v>0.1343</v>
      </c>
      <c r="S1779">
        <v>109</v>
      </c>
      <c r="T1779">
        <v>78</v>
      </c>
      <c r="U1779">
        <v>243</v>
      </c>
      <c r="V1779">
        <v>384</v>
      </c>
      <c r="W1779">
        <v>254</v>
      </c>
      <c r="X1779">
        <v>113</v>
      </c>
      <c r="Y1779">
        <v>6</v>
      </c>
      <c r="Z1779">
        <v>18</v>
      </c>
      <c r="AA1779">
        <v>64</v>
      </c>
      <c r="AB1779">
        <v>17</v>
      </c>
      <c r="AC1779">
        <v>0</v>
      </c>
      <c r="AD1779">
        <v>4</v>
      </c>
      <c r="AE1779">
        <v>0</v>
      </c>
      <c r="AF1779">
        <v>0</v>
      </c>
      <c r="AG1779">
        <v>3</v>
      </c>
      <c r="AH1779">
        <v>0</v>
      </c>
      <c r="AI1779">
        <v>0</v>
      </c>
      <c r="AJ1779">
        <v>0</v>
      </c>
      <c r="AK1779">
        <v>3</v>
      </c>
      <c r="AL1779">
        <v>1.6279600000000001</v>
      </c>
      <c r="AM1779">
        <v>0</v>
      </c>
    </row>
    <row r="1780" spans="1:39">
      <c r="A1780">
        <v>1779</v>
      </c>
      <c r="B1780">
        <v>17</v>
      </c>
      <c r="C1780">
        <v>17</v>
      </c>
      <c r="D1780">
        <v>4</v>
      </c>
      <c r="E1780">
        <v>1182</v>
      </c>
      <c r="F1780">
        <v>3788</v>
      </c>
      <c r="G1780">
        <v>3868</v>
      </c>
      <c r="H1780">
        <v>2457</v>
      </c>
      <c r="I1780">
        <v>979.4310954</v>
      </c>
      <c r="J1780">
        <v>233.8939929</v>
      </c>
      <c r="K1780">
        <v>47</v>
      </c>
      <c r="L1780">
        <v>271</v>
      </c>
      <c r="M1780">
        <v>277</v>
      </c>
      <c r="N1780">
        <v>587</v>
      </c>
      <c r="O1780">
        <v>621.05999999999995</v>
      </c>
      <c r="P1780">
        <v>276</v>
      </c>
      <c r="Q1780">
        <v>41.64</v>
      </c>
      <c r="R1780">
        <v>0.18559999999999999</v>
      </c>
      <c r="S1780">
        <v>884</v>
      </c>
      <c r="T1780">
        <v>148</v>
      </c>
      <c r="U1780">
        <v>480</v>
      </c>
      <c r="V1780">
        <v>1538</v>
      </c>
      <c r="W1780">
        <v>1137</v>
      </c>
      <c r="X1780">
        <v>565</v>
      </c>
      <c r="Y1780">
        <v>47</v>
      </c>
      <c r="Z1780">
        <v>165</v>
      </c>
      <c r="AA1780">
        <v>396</v>
      </c>
      <c r="AB1780">
        <v>224</v>
      </c>
      <c r="AC1780">
        <v>1</v>
      </c>
      <c r="AD1780">
        <v>51</v>
      </c>
      <c r="AE1780">
        <v>25</v>
      </c>
      <c r="AF1780">
        <v>25</v>
      </c>
      <c r="AG1780">
        <v>4</v>
      </c>
      <c r="AH1780">
        <v>215</v>
      </c>
      <c r="AI1780">
        <v>0</v>
      </c>
      <c r="AJ1780">
        <v>0</v>
      </c>
      <c r="AK1780">
        <v>1</v>
      </c>
      <c r="AL1780">
        <v>1.1918800000000001</v>
      </c>
      <c r="AM1780">
        <v>0</v>
      </c>
    </row>
    <row r="1781" spans="1:39">
      <c r="A1781">
        <v>1780</v>
      </c>
      <c r="B1781">
        <v>17</v>
      </c>
      <c r="C1781">
        <v>17</v>
      </c>
      <c r="D1781">
        <v>4</v>
      </c>
      <c r="E1781">
        <v>1686</v>
      </c>
      <c r="F1781">
        <v>5801</v>
      </c>
      <c r="G1781">
        <v>5827</v>
      </c>
      <c r="H1781">
        <v>3480</v>
      </c>
      <c r="I1781">
        <v>1717</v>
      </c>
      <c r="J1781">
        <v>0</v>
      </c>
      <c r="K1781">
        <v>106</v>
      </c>
      <c r="L1781">
        <v>339</v>
      </c>
      <c r="M1781">
        <v>370</v>
      </c>
      <c r="N1781">
        <v>871</v>
      </c>
      <c r="O1781">
        <v>243.03</v>
      </c>
      <c r="P1781">
        <v>179</v>
      </c>
      <c r="Q1781">
        <v>21</v>
      </c>
      <c r="R1781">
        <v>0.151</v>
      </c>
      <c r="S1781">
        <v>220</v>
      </c>
      <c r="T1781">
        <v>341</v>
      </c>
      <c r="U1781">
        <v>975</v>
      </c>
      <c r="V1781">
        <v>2283</v>
      </c>
      <c r="W1781">
        <v>1519</v>
      </c>
      <c r="X1781">
        <v>709</v>
      </c>
      <c r="Y1781">
        <v>79</v>
      </c>
      <c r="Z1781">
        <v>24</v>
      </c>
      <c r="AA1781">
        <v>71</v>
      </c>
      <c r="AB1781">
        <v>41</v>
      </c>
      <c r="AC1781">
        <v>0</v>
      </c>
      <c r="AD1781">
        <v>5</v>
      </c>
      <c r="AE1781">
        <v>0</v>
      </c>
      <c r="AF1781">
        <v>0</v>
      </c>
      <c r="AG1781">
        <v>4</v>
      </c>
      <c r="AH1781">
        <v>0</v>
      </c>
      <c r="AI1781">
        <v>0</v>
      </c>
      <c r="AJ1781">
        <v>0</v>
      </c>
      <c r="AK1781">
        <v>3</v>
      </c>
      <c r="AL1781">
        <v>1.4650099999999999</v>
      </c>
      <c r="AM1781">
        <v>0</v>
      </c>
    </row>
    <row r="1782" spans="1:39">
      <c r="A1782">
        <v>1781</v>
      </c>
      <c r="B1782">
        <v>17</v>
      </c>
      <c r="C1782">
        <v>17</v>
      </c>
      <c r="D1782">
        <v>4</v>
      </c>
      <c r="E1782">
        <v>746</v>
      </c>
      <c r="F1782">
        <v>2334</v>
      </c>
      <c r="G1782">
        <v>2352</v>
      </c>
      <c r="H1782">
        <v>1406</v>
      </c>
      <c r="I1782">
        <v>764</v>
      </c>
      <c r="J1782">
        <v>0</v>
      </c>
      <c r="K1782">
        <v>99</v>
      </c>
      <c r="L1782">
        <v>161</v>
      </c>
      <c r="M1782">
        <v>193</v>
      </c>
      <c r="N1782">
        <v>293</v>
      </c>
      <c r="O1782">
        <v>422.33</v>
      </c>
      <c r="P1782">
        <v>126</v>
      </c>
      <c r="Q1782">
        <v>263.60000000000002</v>
      </c>
      <c r="R1782">
        <v>0.1913</v>
      </c>
      <c r="S1782">
        <v>2888</v>
      </c>
      <c r="T1782">
        <v>102</v>
      </c>
      <c r="U1782">
        <v>315</v>
      </c>
      <c r="V1782">
        <v>900</v>
      </c>
      <c r="W1782">
        <v>665</v>
      </c>
      <c r="X1782">
        <v>370</v>
      </c>
      <c r="Y1782">
        <v>49</v>
      </c>
      <c r="Z1782">
        <v>223</v>
      </c>
      <c r="AA1782">
        <v>529</v>
      </c>
      <c r="AB1782">
        <v>801</v>
      </c>
      <c r="AC1782">
        <v>5</v>
      </c>
      <c r="AD1782">
        <v>1281</v>
      </c>
      <c r="AE1782">
        <v>31.25</v>
      </c>
      <c r="AF1782">
        <v>31.25</v>
      </c>
      <c r="AG1782">
        <v>4</v>
      </c>
      <c r="AH1782">
        <v>2211</v>
      </c>
      <c r="AI1782">
        <v>0</v>
      </c>
      <c r="AJ1782">
        <v>0</v>
      </c>
      <c r="AK1782">
        <v>3</v>
      </c>
      <c r="AL1782">
        <v>1.31524</v>
      </c>
      <c r="AM1782">
        <v>0</v>
      </c>
    </row>
    <row r="1783" spans="1:39">
      <c r="A1783">
        <v>1782</v>
      </c>
      <c r="B1783">
        <v>17</v>
      </c>
      <c r="C1783">
        <v>17</v>
      </c>
      <c r="D1783">
        <v>4</v>
      </c>
      <c r="E1783">
        <v>698</v>
      </c>
      <c r="F1783">
        <v>2008</v>
      </c>
      <c r="G1783">
        <v>2008</v>
      </c>
      <c r="H1783">
        <v>1217</v>
      </c>
      <c r="I1783">
        <v>700.07429420000005</v>
      </c>
      <c r="J1783">
        <v>49.264487369999998</v>
      </c>
      <c r="K1783">
        <v>29</v>
      </c>
      <c r="L1783">
        <v>185</v>
      </c>
      <c r="M1783">
        <v>157</v>
      </c>
      <c r="N1783">
        <v>327</v>
      </c>
      <c r="O1783">
        <v>160.21</v>
      </c>
      <c r="P1783">
        <v>149.31</v>
      </c>
      <c r="Q1783">
        <v>2.88</v>
      </c>
      <c r="R1783">
        <v>0.22159999999999999</v>
      </c>
      <c r="S1783">
        <v>51</v>
      </c>
      <c r="T1783">
        <v>102</v>
      </c>
      <c r="U1783">
        <v>252</v>
      </c>
      <c r="V1783">
        <v>687</v>
      </c>
      <c r="W1783">
        <v>608</v>
      </c>
      <c r="X1783">
        <v>359</v>
      </c>
      <c r="Y1783">
        <v>2</v>
      </c>
      <c r="Z1783">
        <v>5</v>
      </c>
      <c r="AA1783">
        <v>24</v>
      </c>
      <c r="AB1783">
        <v>17</v>
      </c>
      <c r="AC1783">
        <v>0</v>
      </c>
      <c r="AD1783">
        <v>3</v>
      </c>
      <c r="AE1783">
        <v>25</v>
      </c>
      <c r="AF1783">
        <v>25</v>
      </c>
      <c r="AG1783">
        <v>4</v>
      </c>
      <c r="AH1783">
        <v>6</v>
      </c>
      <c r="AI1783">
        <v>0</v>
      </c>
      <c r="AJ1783">
        <v>0</v>
      </c>
      <c r="AK1783">
        <v>1</v>
      </c>
      <c r="AL1783">
        <v>1.16781</v>
      </c>
      <c r="AM1783">
        <v>0</v>
      </c>
    </row>
    <row r="1784" spans="1:39">
      <c r="A1784">
        <v>1783</v>
      </c>
      <c r="B1784">
        <v>17</v>
      </c>
      <c r="C1784">
        <v>17</v>
      </c>
      <c r="D1784">
        <v>4</v>
      </c>
      <c r="E1784">
        <v>1488</v>
      </c>
      <c r="F1784">
        <v>3796</v>
      </c>
      <c r="G1784">
        <v>3814</v>
      </c>
      <c r="H1784">
        <v>2152</v>
      </c>
      <c r="I1784">
        <v>1307.0270270000001</v>
      </c>
      <c r="J1784">
        <v>266.43243239999998</v>
      </c>
      <c r="K1784">
        <v>297</v>
      </c>
      <c r="L1784">
        <v>364</v>
      </c>
      <c r="M1784">
        <v>293</v>
      </c>
      <c r="N1784">
        <v>534</v>
      </c>
      <c r="O1784">
        <v>250.86</v>
      </c>
      <c r="P1784">
        <v>230.85</v>
      </c>
      <c r="Q1784">
        <v>28</v>
      </c>
      <c r="R1784">
        <v>0.23569999999999999</v>
      </c>
      <c r="S1784">
        <v>632</v>
      </c>
      <c r="T1784">
        <v>205</v>
      </c>
      <c r="U1784">
        <v>538</v>
      </c>
      <c r="V1784">
        <v>1239</v>
      </c>
      <c r="W1784">
        <v>1063</v>
      </c>
      <c r="X1784">
        <v>769</v>
      </c>
      <c r="Y1784">
        <v>112</v>
      </c>
      <c r="Z1784">
        <v>69</v>
      </c>
      <c r="AA1784">
        <v>260</v>
      </c>
      <c r="AB1784">
        <v>176</v>
      </c>
      <c r="AC1784">
        <v>1</v>
      </c>
      <c r="AD1784">
        <v>14</v>
      </c>
      <c r="AE1784">
        <v>31.25</v>
      </c>
      <c r="AF1784">
        <v>31.25</v>
      </c>
      <c r="AG1784">
        <v>4</v>
      </c>
      <c r="AH1784">
        <v>0</v>
      </c>
      <c r="AI1784">
        <v>0</v>
      </c>
      <c r="AJ1784">
        <v>0</v>
      </c>
      <c r="AK1784">
        <v>3</v>
      </c>
      <c r="AL1784">
        <v>1.2458199999999999</v>
      </c>
      <c r="AM1784">
        <v>0</v>
      </c>
    </row>
    <row r="1785" spans="1:39">
      <c r="A1785">
        <v>1784</v>
      </c>
      <c r="B1785">
        <v>17</v>
      </c>
      <c r="C1785">
        <v>17</v>
      </c>
      <c r="D1785">
        <v>4</v>
      </c>
      <c r="E1785">
        <v>1150</v>
      </c>
      <c r="F1785">
        <v>2742</v>
      </c>
      <c r="G1785">
        <v>2747</v>
      </c>
      <c r="H1785">
        <v>1647</v>
      </c>
      <c r="I1785">
        <v>943.58974360000002</v>
      </c>
      <c r="J1785">
        <v>234.84432229999999</v>
      </c>
      <c r="K1785">
        <v>194</v>
      </c>
      <c r="L1785">
        <v>280</v>
      </c>
      <c r="M1785">
        <v>246</v>
      </c>
      <c r="N1785">
        <v>430</v>
      </c>
      <c r="O1785">
        <v>211.35</v>
      </c>
      <c r="P1785">
        <v>194.27</v>
      </c>
      <c r="Q1785">
        <v>9</v>
      </c>
      <c r="R1785">
        <v>0.2697</v>
      </c>
      <c r="S1785">
        <v>7475</v>
      </c>
      <c r="T1785">
        <v>86</v>
      </c>
      <c r="U1785">
        <v>268</v>
      </c>
      <c r="V1785">
        <v>921</v>
      </c>
      <c r="W1785">
        <v>830</v>
      </c>
      <c r="X1785">
        <v>642</v>
      </c>
      <c r="Y1785">
        <v>108</v>
      </c>
      <c r="Z1785">
        <v>385</v>
      </c>
      <c r="AA1785">
        <v>2322</v>
      </c>
      <c r="AB1785">
        <v>4385</v>
      </c>
      <c r="AC1785">
        <v>1</v>
      </c>
      <c r="AD1785">
        <v>274</v>
      </c>
      <c r="AE1785">
        <v>31.25</v>
      </c>
      <c r="AF1785">
        <v>31.25</v>
      </c>
      <c r="AG1785">
        <v>1</v>
      </c>
      <c r="AH1785">
        <v>0</v>
      </c>
      <c r="AI1785">
        <v>0</v>
      </c>
      <c r="AJ1785">
        <v>0</v>
      </c>
      <c r="AK1785">
        <v>3</v>
      </c>
      <c r="AL1785">
        <v>2.6894200000000001</v>
      </c>
      <c r="AM1785">
        <v>0</v>
      </c>
    </row>
    <row r="1786" spans="1:39">
      <c r="A1786">
        <v>1785</v>
      </c>
      <c r="B1786">
        <v>17</v>
      </c>
      <c r="C1786">
        <v>17</v>
      </c>
      <c r="D1786">
        <v>4</v>
      </c>
      <c r="E1786">
        <v>1454</v>
      </c>
      <c r="F1786">
        <v>3610</v>
      </c>
      <c r="G1786">
        <v>3636</v>
      </c>
      <c r="H1786">
        <v>2303</v>
      </c>
      <c r="I1786">
        <v>1494</v>
      </c>
      <c r="J1786">
        <v>45</v>
      </c>
      <c r="K1786">
        <v>95</v>
      </c>
      <c r="L1786">
        <v>371</v>
      </c>
      <c r="M1786">
        <v>368</v>
      </c>
      <c r="N1786">
        <v>620</v>
      </c>
      <c r="O1786">
        <v>955.11</v>
      </c>
      <c r="P1786">
        <v>522</v>
      </c>
      <c r="Q1786">
        <v>39</v>
      </c>
      <c r="R1786">
        <v>0.26950000000000002</v>
      </c>
      <c r="S1786">
        <v>1298</v>
      </c>
      <c r="T1786">
        <v>118</v>
      </c>
      <c r="U1786">
        <v>329</v>
      </c>
      <c r="V1786">
        <v>1235</v>
      </c>
      <c r="W1786">
        <v>1154</v>
      </c>
      <c r="X1786">
        <v>800</v>
      </c>
      <c r="Y1786">
        <v>7</v>
      </c>
      <c r="Z1786">
        <v>229</v>
      </c>
      <c r="AA1786">
        <v>711</v>
      </c>
      <c r="AB1786">
        <v>319</v>
      </c>
      <c r="AC1786">
        <v>1</v>
      </c>
      <c r="AD1786">
        <v>31</v>
      </c>
      <c r="AE1786">
        <v>0</v>
      </c>
      <c r="AF1786">
        <v>0</v>
      </c>
      <c r="AG1786">
        <v>4</v>
      </c>
      <c r="AH1786">
        <v>0</v>
      </c>
      <c r="AI1786">
        <v>0</v>
      </c>
      <c r="AJ1786">
        <v>0</v>
      </c>
      <c r="AK1786">
        <v>1</v>
      </c>
      <c r="AL1786">
        <v>1.1069899999999999</v>
      </c>
      <c r="AM1786">
        <v>0</v>
      </c>
    </row>
    <row r="1787" spans="1:39">
      <c r="A1787">
        <v>1786</v>
      </c>
      <c r="B1787">
        <v>17</v>
      </c>
      <c r="C1787">
        <v>17</v>
      </c>
      <c r="D1787">
        <v>4</v>
      </c>
      <c r="E1787">
        <v>1131</v>
      </c>
      <c r="F1787">
        <v>2560</v>
      </c>
      <c r="G1787">
        <v>2560</v>
      </c>
      <c r="H1787">
        <v>1347</v>
      </c>
      <c r="I1787">
        <v>237.60787819999999</v>
      </c>
      <c r="J1787">
        <v>961.56938230000003</v>
      </c>
      <c r="K1787">
        <v>373</v>
      </c>
      <c r="L1787">
        <v>309</v>
      </c>
      <c r="M1787">
        <v>180</v>
      </c>
      <c r="N1787">
        <v>269</v>
      </c>
      <c r="O1787">
        <v>129.87</v>
      </c>
      <c r="P1787">
        <v>68.95</v>
      </c>
      <c r="Q1787">
        <v>56.44</v>
      </c>
      <c r="R1787">
        <v>0.2969</v>
      </c>
      <c r="S1787">
        <v>767</v>
      </c>
      <c r="T1787">
        <v>103</v>
      </c>
      <c r="U1787">
        <v>317</v>
      </c>
      <c r="V1787">
        <v>765</v>
      </c>
      <c r="W1787">
        <v>727</v>
      </c>
      <c r="X1787">
        <v>648</v>
      </c>
      <c r="Y1787">
        <v>179</v>
      </c>
      <c r="Z1787">
        <v>83</v>
      </c>
      <c r="AA1787">
        <v>237</v>
      </c>
      <c r="AB1787">
        <v>166</v>
      </c>
      <c r="AC1787">
        <v>3</v>
      </c>
      <c r="AD1787">
        <v>99</v>
      </c>
      <c r="AE1787">
        <v>31.25</v>
      </c>
      <c r="AF1787">
        <v>31.25</v>
      </c>
      <c r="AG1787">
        <v>3</v>
      </c>
      <c r="AH1787">
        <v>0</v>
      </c>
      <c r="AI1787">
        <v>0</v>
      </c>
      <c r="AJ1787">
        <v>0</v>
      </c>
      <c r="AK1787">
        <v>3</v>
      </c>
      <c r="AL1787">
        <v>1.5943400000000001</v>
      </c>
      <c r="AM1787">
        <v>0</v>
      </c>
    </row>
    <row r="1788" spans="1:39">
      <c r="A1788">
        <v>1787</v>
      </c>
      <c r="B1788">
        <v>17</v>
      </c>
      <c r="C1788">
        <v>17</v>
      </c>
      <c r="D1788">
        <v>4</v>
      </c>
      <c r="E1788">
        <v>1311</v>
      </c>
      <c r="F1788">
        <v>3521</v>
      </c>
      <c r="G1788">
        <v>3534</v>
      </c>
      <c r="H1788">
        <v>2170</v>
      </c>
      <c r="I1788">
        <v>1355.1142179999999</v>
      </c>
      <c r="J1788">
        <v>56.540758289999999</v>
      </c>
      <c r="K1788">
        <v>72</v>
      </c>
      <c r="L1788">
        <v>291</v>
      </c>
      <c r="M1788">
        <v>340</v>
      </c>
      <c r="N1788">
        <v>608</v>
      </c>
      <c r="O1788">
        <v>293.23</v>
      </c>
      <c r="P1788">
        <v>266.16000000000003</v>
      </c>
      <c r="Q1788">
        <v>21.55</v>
      </c>
      <c r="R1788">
        <v>0.22040000000000001</v>
      </c>
      <c r="S1788">
        <v>412</v>
      </c>
      <c r="T1788">
        <v>184</v>
      </c>
      <c r="U1788">
        <v>451</v>
      </c>
      <c r="V1788">
        <v>1192</v>
      </c>
      <c r="W1788">
        <v>1071</v>
      </c>
      <c r="X1788">
        <v>636</v>
      </c>
      <c r="Y1788">
        <v>76</v>
      </c>
      <c r="Z1788">
        <v>41</v>
      </c>
      <c r="AA1788">
        <v>135</v>
      </c>
      <c r="AB1788">
        <v>115</v>
      </c>
      <c r="AC1788">
        <v>0</v>
      </c>
      <c r="AD1788">
        <v>45</v>
      </c>
      <c r="AE1788">
        <v>0</v>
      </c>
      <c r="AF1788">
        <v>0</v>
      </c>
      <c r="AG1788">
        <v>4</v>
      </c>
      <c r="AH1788">
        <v>0</v>
      </c>
      <c r="AI1788">
        <v>0</v>
      </c>
      <c r="AJ1788">
        <v>0</v>
      </c>
      <c r="AK1788">
        <v>3</v>
      </c>
      <c r="AL1788">
        <v>1.4184699999999999</v>
      </c>
      <c r="AM1788">
        <v>0</v>
      </c>
    </row>
    <row r="1789" spans="1:39">
      <c r="A1789">
        <v>1788</v>
      </c>
      <c r="B1789">
        <v>17</v>
      </c>
      <c r="C1789">
        <v>17</v>
      </c>
      <c r="D1789">
        <v>4</v>
      </c>
      <c r="E1789">
        <v>1361</v>
      </c>
      <c r="F1789">
        <v>3540</v>
      </c>
      <c r="G1789">
        <v>3566</v>
      </c>
      <c r="H1789">
        <v>2185</v>
      </c>
      <c r="I1789">
        <v>1356</v>
      </c>
      <c r="J1789">
        <v>91</v>
      </c>
      <c r="K1789">
        <v>96</v>
      </c>
      <c r="L1789">
        <v>350</v>
      </c>
      <c r="M1789">
        <v>311</v>
      </c>
      <c r="N1789">
        <v>604</v>
      </c>
      <c r="O1789">
        <v>304.64</v>
      </c>
      <c r="P1789">
        <v>274</v>
      </c>
      <c r="Q1789">
        <v>7</v>
      </c>
      <c r="R1789">
        <v>0.23719999999999999</v>
      </c>
      <c r="S1789">
        <v>485</v>
      </c>
      <c r="T1789">
        <v>165</v>
      </c>
      <c r="U1789">
        <v>416</v>
      </c>
      <c r="V1789">
        <v>1203</v>
      </c>
      <c r="W1789">
        <v>1078</v>
      </c>
      <c r="X1789">
        <v>704</v>
      </c>
      <c r="Y1789">
        <v>86</v>
      </c>
      <c r="Z1789">
        <v>40</v>
      </c>
      <c r="AA1789">
        <v>138</v>
      </c>
      <c r="AB1789">
        <v>157</v>
      </c>
      <c r="AC1789">
        <v>0</v>
      </c>
      <c r="AD1789">
        <v>64</v>
      </c>
      <c r="AE1789">
        <v>0</v>
      </c>
      <c r="AF1789">
        <v>0</v>
      </c>
      <c r="AG1789">
        <v>4</v>
      </c>
      <c r="AH1789">
        <v>0</v>
      </c>
      <c r="AI1789">
        <v>0</v>
      </c>
      <c r="AJ1789">
        <v>0</v>
      </c>
      <c r="AK1789">
        <v>3</v>
      </c>
      <c r="AL1789">
        <v>1.2210099999999999</v>
      </c>
      <c r="AM1789">
        <v>0</v>
      </c>
    </row>
    <row r="1790" spans="1:39">
      <c r="A1790">
        <v>1789</v>
      </c>
      <c r="B1790">
        <v>17</v>
      </c>
      <c r="C1790">
        <v>17</v>
      </c>
      <c r="D1790">
        <v>4</v>
      </c>
      <c r="E1790">
        <v>1076</v>
      </c>
      <c r="F1790">
        <v>2757</v>
      </c>
      <c r="G1790">
        <v>2757</v>
      </c>
      <c r="H1790">
        <v>1599</v>
      </c>
      <c r="I1790">
        <v>754.42454229999998</v>
      </c>
      <c r="J1790">
        <v>297.61702129999998</v>
      </c>
      <c r="K1790">
        <v>174</v>
      </c>
      <c r="L1790">
        <v>266</v>
      </c>
      <c r="M1790">
        <v>233</v>
      </c>
      <c r="N1790">
        <v>403</v>
      </c>
      <c r="O1790">
        <v>213.88</v>
      </c>
      <c r="P1790">
        <v>214.16</v>
      </c>
      <c r="Q1790">
        <v>12.87</v>
      </c>
      <c r="R1790">
        <v>0.24160000000000001</v>
      </c>
      <c r="S1790">
        <v>127</v>
      </c>
      <c r="T1790">
        <v>132</v>
      </c>
      <c r="U1790">
        <v>370</v>
      </c>
      <c r="V1790">
        <v>898</v>
      </c>
      <c r="W1790">
        <v>805</v>
      </c>
      <c r="X1790">
        <v>552</v>
      </c>
      <c r="Y1790">
        <v>22</v>
      </c>
      <c r="Z1790">
        <v>14</v>
      </c>
      <c r="AA1790">
        <v>37</v>
      </c>
      <c r="AB1790">
        <v>47</v>
      </c>
      <c r="AC1790">
        <v>0</v>
      </c>
      <c r="AD1790">
        <v>7</v>
      </c>
      <c r="AE1790">
        <v>0</v>
      </c>
      <c r="AF1790">
        <v>0</v>
      </c>
      <c r="AG1790">
        <v>4</v>
      </c>
      <c r="AH1790">
        <v>6</v>
      </c>
      <c r="AI1790">
        <v>0</v>
      </c>
      <c r="AJ1790">
        <v>0</v>
      </c>
      <c r="AK1790">
        <v>3</v>
      </c>
      <c r="AL1790">
        <v>1.29027</v>
      </c>
      <c r="AM1790">
        <v>0</v>
      </c>
    </row>
    <row r="1791" spans="1:39">
      <c r="A1791">
        <v>1790</v>
      </c>
      <c r="B1791">
        <v>17</v>
      </c>
      <c r="C1791">
        <v>17</v>
      </c>
      <c r="D1791">
        <v>4</v>
      </c>
      <c r="E1791">
        <v>833</v>
      </c>
      <c r="F1791">
        <v>2161</v>
      </c>
      <c r="G1791">
        <v>2182</v>
      </c>
      <c r="H1791">
        <v>1031</v>
      </c>
      <c r="I1791">
        <v>535.91297380000003</v>
      </c>
      <c r="J1791">
        <v>331.33208760000002</v>
      </c>
      <c r="K1791">
        <v>297</v>
      </c>
      <c r="L1791">
        <v>232</v>
      </c>
      <c r="M1791">
        <v>128</v>
      </c>
      <c r="N1791">
        <v>176</v>
      </c>
      <c r="O1791">
        <v>128.46</v>
      </c>
      <c r="P1791">
        <v>98.98</v>
      </c>
      <c r="Q1791">
        <v>10.57</v>
      </c>
      <c r="R1791">
        <v>0.23369999999999999</v>
      </c>
      <c r="S1791">
        <v>394</v>
      </c>
      <c r="T1791">
        <v>130</v>
      </c>
      <c r="U1791">
        <v>371</v>
      </c>
      <c r="V1791">
        <v>691</v>
      </c>
      <c r="W1791">
        <v>548</v>
      </c>
      <c r="X1791">
        <v>442</v>
      </c>
      <c r="Y1791">
        <v>34</v>
      </c>
      <c r="Z1791">
        <v>31</v>
      </c>
      <c r="AA1791">
        <v>187</v>
      </c>
      <c r="AB1791">
        <v>124</v>
      </c>
      <c r="AC1791">
        <v>0</v>
      </c>
      <c r="AD1791">
        <v>18</v>
      </c>
      <c r="AE1791">
        <v>31.25</v>
      </c>
      <c r="AF1791">
        <v>31.25</v>
      </c>
      <c r="AG1791">
        <v>4</v>
      </c>
      <c r="AH1791">
        <v>0</v>
      </c>
      <c r="AI1791">
        <v>0</v>
      </c>
      <c r="AJ1791">
        <v>0</v>
      </c>
      <c r="AK1791">
        <v>2</v>
      </c>
      <c r="AL1791">
        <v>1.3963300000000001</v>
      </c>
      <c r="AM1791">
        <v>0</v>
      </c>
    </row>
    <row r="1792" spans="1:39">
      <c r="A1792">
        <v>1791</v>
      </c>
      <c r="B1792">
        <v>17</v>
      </c>
      <c r="C1792">
        <v>17</v>
      </c>
      <c r="D1792">
        <v>4</v>
      </c>
      <c r="E1792">
        <v>2510</v>
      </c>
      <c r="F1792">
        <v>7641</v>
      </c>
      <c r="G1792">
        <v>7675</v>
      </c>
      <c r="H1792">
        <v>4350</v>
      </c>
      <c r="I1792">
        <v>695.03636070000005</v>
      </c>
      <c r="J1792">
        <v>1815.774887</v>
      </c>
      <c r="K1792">
        <v>650</v>
      </c>
      <c r="L1792">
        <v>428</v>
      </c>
      <c r="M1792">
        <v>428</v>
      </c>
      <c r="N1792">
        <v>1004</v>
      </c>
      <c r="O1792">
        <v>12748.62</v>
      </c>
      <c r="P1792">
        <v>1731.66</v>
      </c>
      <c r="Q1792">
        <v>198.98</v>
      </c>
      <c r="R1792">
        <v>0.19769999999999999</v>
      </c>
      <c r="S1792">
        <v>697</v>
      </c>
      <c r="T1792">
        <v>386</v>
      </c>
      <c r="U1792">
        <v>1128</v>
      </c>
      <c r="V1792">
        <v>2904</v>
      </c>
      <c r="W1792">
        <v>2006</v>
      </c>
      <c r="X1792">
        <v>1251</v>
      </c>
      <c r="Y1792">
        <v>61</v>
      </c>
      <c r="Z1792">
        <v>96</v>
      </c>
      <c r="AA1792">
        <v>264</v>
      </c>
      <c r="AB1792">
        <v>225</v>
      </c>
      <c r="AC1792">
        <v>1</v>
      </c>
      <c r="AD1792">
        <v>50</v>
      </c>
      <c r="AE1792">
        <v>0</v>
      </c>
      <c r="AF1792">
        <v>0</v>
      </c>
      <c r="AG1792">
        <v>4</v>
      </c>
      <c r="AH1792">
        <v>0</v>
      </c>
      <c r="AI1792">
        <v>0</v>
      </c>
      <c r="AJ1792">
        <v>0</v>
      </c>
      <c r="AK1792">
        <v>1</v>
      </c>
      <c r="AL1792">
        <v>1.2072400000000001</v>
      </c>
      <c r="AM1792">
        <v>0</v>
      </c>
    </row>
    <row r="1793" spans="1:39">
      <c r="A1793">
        <v>1792</v>
      </c>
      <c r="B1793">
        <v>17</v>
      </c>
      <c r="C1793">
        <v>17</v>
      </c>
      <c r="D1793">
        <v>4</v>
      </c>
      <c r="E1793">
        <v>1630</v>
      </c>
      <c r="F1793">
        <v>4597</v>
      </c>
      <c r="G1793">
        <v>7403</v>
      </c>
      <c r="H1793">
        <v>3840</v>
      </c>
      <c r="I1793">
        <v>1442.8852059999999</v>
      </c>
      <c r="J1793">
        <v>229.14057700000001</v>
      </c>
      <c r="K1793">
        <v>165</v>
      </c>
      <c r="L1793">
        <v>398</v>
      </c>
      <c r="M1793">
        <v>349</v>
      </c>
      <c r="N1793">
        <v>718</v>
      </c>
      <c r="O1793">
        <v>1040.1400000000001</v>
      </c>
      <c r="P1793">
        <v>455.81</v>
      </c>
      <c r="Q1793">
        <v>371</v>
      </c>
      <c r="R1793">
        <v>0.20610000000000001</v>
      </c>
      <c r="S1793">
        <v>989</v>
      </c>
      <c r="T1793">
        <v>51</v>
      </c>
      <c r="U1793">
        <v>1245</v>
      </c>
      <c r="V1793">
        <v>3101</v>
      </c>
      <c r="W1793">
        <v>1736</v>
      </c>
      <c r="X1793">
        <v>1270</v>
      </c>
      <c r="Y1793">
        <v>49</v>
      </c>
      <c r="Z1793">
        <v>193</v>
      </c>
      <c r="AA1793">
        <v>529</v>
      </c>
      <c r="AB1793">
        <v>182</v>
      </c>
      <c r="AC1793">
        <v>0</v>
      </c>
      <c r="AD1793">
        <v>36</v>
      </c>
      <c r="AE1793">
        <v>0</v>
      </c>
      <c r="AF1793">
        <v>0</v>
      </c>
      <c r="AG1793">
        <v>4</v>
      </c>
      <c r="AH1793">
        <v>0</v>
      </c>
      <c r="AI1793">
        <v>10408</v>
      </c>
      <c r="AJ1793">
        <v>5650</v>
      </c>
      <c r="AK1793">
        <v>1</v>
      </c>
      <c r="AL1793">
        <v>1.06399</v>
      </c>
      <c r="AM1793">
        <v>0</v>
      </c>
    </row>
    <row r="1794" spans="1:39">
      <c r="A1794">
        <v>1793</v>
      </c>
      <c r="B1794">
        <v>17</v>
      </c>
      <c r="C1794">
        <v>17</v>
      </c>
      <c r="D1794">
        <v>4</v>
      </c>
      <c r="E1794">
        <v>452</v>
      </c>
      <c r="F1794">
        <v>1251</v>
      </c>
      <c r="G1794">
        <v>1251</v>
      </c>
      <c r="H1794">
        <v>694</v>
      </c>
      <c r="I1794">
        <v>280.50588240000002</v>
      </c>
      <c r="J1794">
        <v>202.86823530000001</v>
      </c>
      <c r="K1794">
        <v>71</v>
      </c>
      <c r="L1794">
        <v>116</v>
      </c>
      <c r="M1794">
        <v>100</v>
      </c>
      <c r="N1794">
        <v>165</v>
      </c>
      <c r="O1794">
        <v>107.48</v>
      </c>
      <c r="P1794">
        <v>104.65</v>
      </c>
      <c r="Q1794">
        <v>2.4300000000000002</v>
      </c>
      <c r="R1794">
        <v>0.22459999999999999</v>
      </c>
      <c r="S1794">
        <v>106</v>
      </c>
      <c r="T1794">
        <v>73</v>
      </c>
      <c r="U1794">
        <v>168</v>
      </c>
      <c r="V1794">
        <v>424</v>
      </c>
      <c r="W1794">
        <v>354</v>
      </c>
      <c r="X1794">
        <v>232</v>
      </c>
      <c r="Y1794">
        <v>1</v>
      </c>
      <c r="Z1794">
        <v>13</v>
      </c>
      <c r="AA1794">
        <v>62</v>
      </c>
      <c r="AB1794">
        <v>26</v>
      </c>
      <c r="AC1794">
        <v>0</v>
      </c>
      <c r="AD1794">
        <v>4</v>
      </c>
      <c r="AE1794">
        <v>0</v>
      </c>
      <c r="AF1794">
        <v>0</v>
      </c>
      <c r="AG1794">
        <v>4</v>
      </c>
      <c r="AH1794">
        <v>0</v>
      </c>
      <c r="AI1794">
        <v>0</v>
      </c>
      <c r="AJ1794">
        <v>0</v>
      </c>
      <c r="AK1794">
        <v>1</v>
      </c>
      <c r="AL1794">
        <v>1.2990699999999999</v>
      </c>
      <c r="AM1794">
        <v>0</v>
      </c>
    </row>
    <row r="1795" spans="1:39">
      <c r="A1795">
        <v>1794</v>
      </c>
      <c r="B1795">
        <v>17</v>
      </c>
      <c r="C1795">
        <v>17</v>
      </c>
      <c r="D1795">
        <v>4</v>
      </c>
      <c r="E1795">
        <v>1089</v>
      </c>
      <c r="F1795">
        <v>3042</v>
      </c>
      <c r="G1795">
        <v>3076</v>
      </c>
      <c r="H1795">
        <v>1758</v>
      </c>
      <c r="I1795">
        <v>843.95788809999999</v>
      </c>
      <c r="J1795">
        <v>279.26587050000001</v>
      </c>
      <c r="K1795">
        <v>131</v>
      </c>
      <c r="L1795">
        <v>292</v>
      </c>
      <c r="M1795">
        <v>246</v>
      </c>
      <c r="N1795">
        <v>420</v>
      </c>
      <c r="O1795">
        <v>213.11</v>
      </c>
      <c r="P1795">
        <v>211.13</v>
      </c>
      <c r="Q1795">
        <v>11.95</v>
      </c>
      <c r="R1795">
        <v>0.222</v>
      </c>
      <c r="S1795">
        <v>187</v>
      </c>
      <c r="T1795">
        <v>167</v>
      </c>
      <c r="U1795">
        <v>422</v>
      </c>
      <c r="V1795">
        <v>1037</v>
      </c>
      <c r="W1795">
        <v>894</v>
      </c>
      <c r="X1795">
        <v>556</v>
      </c>
      <c r="Y1795">
        <v>20</v>
      </c>
      <c r="Z1795">
        <v>5</v>
      </c>
      <c r="AA1795">
        <v>42</v>
      </c>
      <c r="AB1795">
        <v>95</v>
      </c>
      <c r="AC1795">
        <v>0</v>
      </c>
      <c r="AD1795">
        <v>25</v>
      </c>
      <c r="AE1795">
        <v>25</v>
      </c>
      <c r="AF1795">
        <v>25</v>
      </c>
      <c r="AG1795">
        <v>4</v>
      </c>
      <c r="AH1795">
        <v>0</v>
      </c>
      <c r="AI1795">
        <v>0</v>
      </c>
      <c r="AJ1795">
        <v>0</v>
      </c>
      <c r="AK1795">
        <v>3</v>
      </c>
      <c r="AL1795">
        <v>1.3020700000000001</v>
      </c>
      <c r="AM1795">
        <v>0</v>
      </c>
    </row>
    <row r="1796" spans="1:39">
      <c r="A1796">
        <v>1795</v>
      </c>
      <c r="B1796">
        <v>17</v>
      </c>
      <c r="C1796">
        <v>17</v>
      </c>
      <c r="D1796">
        <v>4</v>
      </c>
      <c r="E1796">
        <v>1647</v>
      </c>
      <c r="F1796">
        <v>4690</v>
      </c>
      <c r="G1796">
        <v>4706</v>
      </c>
      <c r="H1796">
        <v>2884</v>
      </c>
      <c r="I1796">
        <v>1587</v>
      </c>
      <c r="J1796">
        <v>142</v>
      </c>
      <c r="K1796">
        <v>72</v>
      </c>
      <c r="L1796">
        <v>367</v>
      </c>
      <c r="M1796">
        <v>451</v>
      </c>
      <c r="N1796">
        <v>757</v>
      </c>
      <c r="O1796">
        <v>611.46</v>
      </c>
      <c r="P1796">
        <v>322</v>
      </c>
      <c r="Q1796">
        <v>210</v>
      </c>
      <c r="R1796">
        <v>0.22040000000000001</v>
      </c>
      <c r="S1796">
        <v>2809</v>
      </c>
      <c r="T1796">
        <v>225</v>
      </c>
      <c r="U1796">
        <v>547</v>
      </c>
      <c r="V1796">
        <v>1619</v>
      </c>
      <c r="W1796">
        <v>1470</v>
      </c>
      <c r="X1796">
        <v>845</v>
      </c>
      <c r="Y1796">
        <v>40</v>
      </c>
      <c r="Z1796">
        <v>264</v>
      </c>
      <c r="AA1796">
        <v>565</v>
      </c>
      <c r="AB1796">
        <v>792</v>
      </c>
      <c r="AC1796">
        <v>5</v>
      </c>
      <c r="AD1796">
        <v>1143</v>
      </c>
      <c r="AE1796">
        <v>0</v>
      </c>
      <c r="AF1796">
        <v>0</v>
      </c>
      <c r="AG1796">
        <v>4</v>
      </c>
      <c r="AH1796">
        <v>2066</v>
      </c>
      <c r="AI1796">
        <v>0</v>
      </c>
      <c r="AJ1796">
        <v>0</v>
      </c>
      <c r="AK1796">
        <v>3</v>
      </c>
      <c r="AL1796">
        <v>1.2797799999999999</v>
      </c>
      <c r="AM1796">
        <v>0</v>
      </c>
    </row>
    <row r="1797" spans="1:39">
      <c r="A1797">
        <v>1796</v>
      </c>
      <c r="B1797">
        <v>17</v>
      </c>
      <c r="C1797">
        <v>17</v>
      </c>
      <c r="D1797">
        <v>4</v>
      </c>
      <c r="E1797">
        <v>731</v>
      </c>
      <c r="F1797">
        <v>2200</v>
      </c>
      <c r="G1797">
        <v>2200</v>
      </c>
      <c r="H1797">
        <v>1268</v>
      </c>
      <c r="I1797">
        <v>410.60425529999998</v>
      </c>
      <c r="J1797">
        <v>321.72887539999999</v>
      </c>
      <c r="K1797">
        <v>145</v>
      </c>
      <c r="L1797">
        <v>180</v>
      </c>
      <c r="M1797">
        <v>138</v>
      </c>
      <c r="N1797">
        <v>268</v>
      </c>
      <c r="O1797">
        <v>335.71</v>
      </c>
      <c r="P1797">
        <v>212.17</v>
      </c>
      <c r="Q1797">
        <v>126.05</v>
      </c>
      <c r="R1797">
        <v>0.20499999999999999</v>
      </c>
      <c r="S1797">
        <v>491</v>
      </c>
      <c r="T1797">
        <v>94</v>
      </c>
      <c r="U1797">
        <v>297</v>
      </c>
      <c r="V1797">
        <v>815</v>
      </c>
      <c r="W1797">
        <v>615</v>
      </c>
      <c r="X1797">
        <v>379</v>
      </c>
      <c r="Y1797">
        <v>100</v>
      </c>
      <c r="Z1797">
        <v>61</v>
      </c>
      <c r="AA1797">
        <v>157</v>
      </c>
      <c r="AB1797">
        <v>124</v>
      </c>
      <c r="AC1797">
        <v>0</v>
      </c>
      <c r="AD1797">
        <v>49</v>
      </c>
      <c r="AE1797">
        <v>31.25</v>
      </c>
      <c r="AF1797">
        <v>31.25</v>
      </c>
      <c r="AG1797">
        <v>4</v>
      </c>
      <c r="AH1797">
        <v>0</v>
      </c>
      <c r="AI1797">
        <v>0</v>
      </c>
      <c r="AJ1797">
        <v>0</v>
      </c>
      <c r="AK1797">
        <v>1</v>
      </c>
      <c r="AL1797">
        <v>1.24807</v>
      </c>
      <c r="AM1797">
        <v>0</v>
      </c>
    </row>
    <row r="1798" spans="1:39">
      <c r="A1798">
        <v>1797</v>
      </c>
      <c r="B1798">
        <v>17</v>
      </c>
      <c r="C1798">
        <v>17</v>
      </c>
      <c r="D1798">
        <v>4</v>
      </c>
      <c r="E1798">
        <v>562</v>
      </c>
      <c r="F1798">
        <v>1866</v>
      </c>
      <c r="G1798">
        <v>1866</v>
      </c>
      <c r="H1798">
        <v>1021</v>
      </c>
      <c r="I1798">
        <v>391.41849769999999</v>
      </c>
      <c r="J1798">
        <v>197.2887072</v>
      </c>
      <c r="K1798">
        <v>94</v>
      </c>
      <c r="L1798">
        <v>148</v>
      </c>
      <c r="M1798">
        <v>115</v>
      </c>
      <c r="N1798">
        <v>205</v>
      </c>
      <c r="O1798">
        <v>87.47</v>
      </c>
      <c r="P1798">
        <v>63.04</v>
      </c>
      <c r="Q1798">
        <v>27.53</v>
      </c>
      <c r="R1798">
        <v>0.15110000000000001</v>
      </c>
      <c r="S1798">
        <v>81</v>
      </c>
      <c r="T1798">
        <v>120</v>
      </c>
      <c r="U1798">
        <v>361</v>
      </c>
      <c r="V1798">
        <v>695</v>
      </c>
      <c r="W1798">
        <v>453</v>
      </c>
      <c r="X1798">
        <v>237</v>
      </c>
      <c r="Y1798">
        <v>8</v>
      </c>
      <c r="Z1798">
        <v>14</v>
      </c>
      <c r="AA1798">
        <v>36</v>
      </c>
      <c r="AB1798">
        <v>14</v>
      </c>
      <c r="AC1798">
        <v>0</v>
      </c>
      <c r="AD1798">
        <v>9</v>
      </c>
      <c r="AE1798">
        <v>25</v>
      </c>
      <c r="AF1798">
        <v>25</v>
      </c>
      <c r="AG1798">
        <v>4</v>
      </c>
      <c r="AH1798">
        <v>0</v>
      </c>
      <c r="AI1798">
        <v>0</v>
      </c>
      <c r="AJ1798">
        <v>0</v>
      </c>
      <c r="AK1798">
        <v>3</v>
      </c>
      <c r="AL1798">
        <v>1.3674500000000001</v>
      </c>
      <c r="AM1798">
        <v>0</v>
      </c>
    </row>
    <row r="1799" spans="1:39">
      <c r="A1799">
        <v>1798</v>
      </c>
      <c r="B1799">
        <v>17</v>
      </c>
      <c r="C1799">
        <v>17</v>
      </c>
      <c r="D1799">
        <v>4</v>
      </c>
      <c r="E1799">
        <v>1356</v>
      </c>
      <c r="F1799">
        <v>4180</v>
      </c>
      <c r="G1799">
        <v>4234</v>
      </c>
      <c r="H1799">
        <v>2566</v>
      </c>
      <c r="I1799">
        <v>690.96918170000004</v>
      </c>
      <c r="J1799">
        <v>469.05207230000002</v>
      </c>
      <c r="K1799">
        <v>197</v>
      </c>
      <c r="L1799">
        <v>285</v>
      </c>
      <c r="M1799">
        <v>276</v>
      </c>
      <c r="N1799">
        <v>598</v>
      </c>
      <c r="O1799">
        <v>276.93</v>
      </c>
      <c r="P1799">
        <v>107.31</v>
      </c>
      <c r="Q1799">
        <v>227.02</v>
      </c>
      <c r="R1799">
        <v>0.192</v>
      </c>
      <c r="S1799">
        <v>3873</v>
      </c>
      <c r="T1799">
        <v>171</v>
      </c>
      <c r="U1799">
        <v>555</v>
      </c>
      <c r="V1799">
        <v>1625</v>
      </c>
      <c r="W1799">
        <v>1214</v>
      </c>
      <c r="X1799">
        <v>669</v>
      </c>
      <c r="Y1799">
        <v>1136</v>
      </c>
      <c r="Z1799">
        <v>521</v>
      </c>
      <c r="AA1799">
        <v>1224</v>
      </c>
      <c r="AB1799">
        <v>910</v>
      </c>
      <c r="AC1799">
        <v>1</v>
      </c>
      <c r="AD1799">
        <v>81</v>
      </c>
      <c r="AE1799">
        <v>31.25</v>
      </c>
      <c r="AF1799">
        <v>31.25</v>
      </c>
      <c r="AG1799">
        <v>3</v>
      </c>
      <c r="AH1799">
        <v>0</v>
      </c>
      <c r="AI1799">
        <v>0</v>
      </c>
      <c r="AJ1799">
        <v>0</v>
      </c>
      <c r="AK1799">
        <v>3</v>
      </c>
      <c r="AL1799">
        <v>1.5700400000000001</v>
      </c>
      <c r="AM1799">
        <v>0</v>
      </c>
    </row>
    <row r="1800" spans="1:39">
      <c r="A1800">
        <v>1799</v>
      </c>
      <c r="B1800">
        <v>17</v>
      </c>
      <c r="C1800">
        <v>17</v>
      </c>
      <c r="D1800">
        <v>4</v>
      </c>
      <c r="E1800">
        <v>1099</v>
      </c>
      <c r="F1800">
        <v>3418</v>
      </c>
      <c r="G1800">
        <v>3477</v>
      </c>
      <c r="H1800">
        <v>2124</v>
      </c>
      <c r="I1800">
        <v>809.3883495</v>
      </c>
      <c r="J1800">
        <v>255.69660189999999</v>
      </c>
      <c r="K1800">
        <v>129</v>
      </c>
      <c r="L1800">
        <v>249</v>
      </c>
      <c r="M1800">
        <v>223</v>
      </c>
      <c r="N1800">
        <v>498</v>
      </c>
      <c r="O1800">
        <v>219.48</v>
      </c>
      <c r="P1800">
        <v>120.13</v>
      </c>
      <c r="Q1800">
        <v>73.92</v>
      </c>
      <c r="R1800">
        <v>0.1976</v>
      </c>
      <c r="S1800">
        <v>1331</v>
      </c>
      <c r="T1800">
        <v>132</v>
      </c>
      <c r="U1800">
        <v>433</v>
      </c>
      <c r="V1800">
        <v>1360</v>
      </c>
      <c r="W1800">
        <v>990</v>
      </c>
      <c r="X1800">
        <v>562</v>
      </c>
      <c r="Y1800">
        <v>87</v>
      </c>
      <c r="Z1800">
        <v>153</v>
      </c>
      <c r="AA1800">
        <v>346</v>
      </c>
      <c r="AB1800">
        <v>409</v>
      </c>
      <c r="AC1800">
        <v>0</v>
      </c>
      <c r="AD1800">
        <v>336</v>
      </c>
      <c r="AE1800">
        <v>31.25</v>
      </c>
      <c r="AF1800">
        <v>31.25</v>
      </c>
      <c r="AG1800">
        <v>3</v>
      </c>
      <c r="AH1800">
        <v>0</v>
      </c>
      <c r="AI1800">
        <v>0</v>
      </c>
      <c r="AJ1800">
        <v>0</v>
      </c>
      <c r="AK1800">
        <v>3</v>
      </c>
      <c r="AL1800">
        <v>1.3708199999999999</v>
      </c>
      <c r="AM1800">
        <v>0</v>
      </c>
    </row>
    <row r="1801" spans="1:39">
      <c r="A1801">
        <v>1800</v>
      </c>
      <c r="B1801">
        <v>17</v>
      </c>
      <c r="C1801">
        <v>17</v>
      </c>
      <c r="D1801">
        <v>4</v>
      </c>
      <c r="E1801">
        <v>1172</v>
      </c>
      <c r="F1801">
        <v>4252</v>
      </c>
      <c r="G1801">
        <v>4332</v>
      </c>
      <c r="H1801">
        <v>2311</v>
      </c>
      <c r="I1801">
        <v>394</v>
      </c>
      <c r="J1801">
        <v>821</v>
      </c>
      <c r="K1801">
        <v>104</v>
      </c>
      <c r="L1801">
        <v>324</v>
      </c>
      <c r="M1801">
        <v>299</v>
      </c>
      <c r="N1801">
        <v>445</v>
      </c>
      <c r="O1801">
        <v>154.4</v>
      </c>
      <c r="P1801">
        <v>89.15</v>
      </c>
      <c r="Q1801">
        <v>67</v>
      </c>
      <c r="R1801">
        <v>0.1346</v>
      </c>
      <c r="S1801">
        <v>490</v>
      </c>
      <c r="T1801">
        <v>322</v>
      </c>
      <c r="U1801">
        <v>942</v>
      </c>
      <c r="V1801">
        <v>1600</v>
      </c>
      <c r="W1801">
        <v>1000</v>
      </c>
      <c r="X1801">
        <v>468</v>
      </c>
      <c r="Y1801">
        <v>2</v>
      </c>
      <c r="Z1801">
        <v>62</v>
      </c>
      <c r="AA1801">
        <v>248</v>
      </c>
      <c r="AB1801">
        <v>141</v>
      </c>
      <c r="AC1801">
        <v>1</v>
      </c>
      <c r="AD1801">
        <v>36</v>
      </c>
      <c r="AE1801">
        <v>0</v>
      </c>
      <c r="AF1801">
        <v>0</v>
      </c>
      <c r="AG1801">
        <v>3</v>
      </c>
      <c r="AH1801">
        <v>0</v>
      </c>
      <c r="AI1801">
        <v>0</v>
      </c>
      <c r="AJ1801">
        <v>0</v>
      </c>
      <c r="AK1801">
        <v>3</v>
      </c>
      <c r="AL1801">
        <v>1.5270600000000001</v>
      </c>
      <c r="AM1801">
        <v>0</v>
      </c>
    </row>
    <row r="1802" spans="1:39">
      <c r="A1802">
        <v>1801</v>
      </c>
      <c r="B1802">
        <v>17</v>
      </c>
      <c r="C1802">
        <v>17</v>
      </c>
      <c r="D1802">
        <v>4</v>
      </c>
      <c r="E1802">
        <v>1002</v>
      </c>
      <c r="F1802">
        <v>3196</v>
      </c>
      <c r="G1802">
        <v>3204</v>
      </c>
      <c r="H1802">
        <v>1839</v>
      </c>
      <c r="I1802">
        <v>760</v>
      </c>
      <c r="J1802">
        <v>257</v>
      </c>
      <c r="K1802">
        <v>154</v>
      </c>
      <c r="L1802">
        <v>257</v>
      </c>
      <c r="M1802">
        <v>186</v>
      </c>
      <c r="N1802">
        <v>405</v>
      </c>
      <c r="O1802">
        <v>201.99</v>
      </c>
      <c r="P1802">
        <v>122.89</v>
      </c>
      <c r="Q1802">
        <v>28</v>
      </c>
      <c r="R1802">
        <v>0.1792</v>
      </c>
      <c r="S1802">
        <v>625</v>
      </c>
      <c r="T1802">
        <v>166</v>
      </c>
      <c r="U1802">
        <v>506</v>
      </c>
      <c r="V1802">
        <v>1190</v>
      </c>
      <c r="W1802">
        <v>865</v>
      </c>
      <c r="X1802">
        <v>477</v>
      </c>
      <c r="Y1802">
        <v>104</v>
      </c>
      <c r="Z1802">
        <v>69</v>
      </c>
      <c r="AA1802">
        <v>301</v>
      </c>
      <c r="AB1802">
        <v>134</v>
      </c>
      <c r="AC1802">
        <v>0</v>
      </c>
      <c r="AD1802">
        <v>17</v>
      </c>
      <c r="AE1802">
        <v>0</v>
      </c>
      <c r="AF1802">
        <v>0</v>
      </c>
      <c r="AG1802">
        <v>4</v>
      </c>
      <c r="AH1802">
        <v>0</v>
      </c>
      <c r="AI1802">
        <v>0</v>
      </c>
      <c r="AJ1802">
        <v>0</v>
      </c>
      <c r="AK1802">
        <v>3</v>
      </c>
      <c r="AL1802">
        <v>1.4717199999999999</v>
      </c>
      <c r="AM1802">
        <v>0</v>
      </c>
    </row>
    <row r="1803" spans="1:39">
      <c r="A1803">
        <v>1802</v>
      </c>
      <c r="B1803">
        <v>17</v>
      </c>
      <c r="C1803">
        <v>17</v>
      </c>
      <c r="D1803">
        <v>4</v>
      </c>
      <c r="E1803">
        <v>1726</v>
      </c>
      <c r="F1803">
        <v>5868</v>
      </c>
      <c r="G1803">
        <v>5940</v>
      </c>
      <c r="H1803">
        <v>3565</v>
      </c>
      <c r="I1803">
        <v>1603.122517</v>
      </c>
      <c r="J1803">
        <v>149.3104305</v>
      </c>
      <c r="K1803">
        <v>92</v>
      </c>
      <c r="L1803">
        <v>354</v>
      </c>
      <c r="M1803">
        <v>435</v>
      </c>
      <c r="N1803">
        <v>845</v>
      </c>
      <c r="O1803">
        <v>302.18</v>
      </c>
      <c r="P1803">
        <v>164.74</v>
      </c>
      <c r="Q1803">
        <v>85.9</v>
      </c>
      <c r="R1803">
        <v>0.1525</v>
      </c>
      <c r="S1803">
        <v>810</v>
      </c>
      <c r="T1803">
        <v>337</v>
      </c>
      <c r="U1803">
        <v>966</v>
      </c>
      <c r="V1803">
        <v>2342</v>
      </c>
      <c r="W1803">
        <v>1563</v>
      </c>
      <c r="X1803">
        <v>732</v>
      </c>
      <c r="Y1803">
        <v>233</v>
      </c>
      <c r="Z1803">
        <v>92</v>
      </c>
      <c r="AA1803">
        <v>308</v>
      </c>
      <c r="AB1803">
        <v>153</v>
      </c>
      <c r="AC1803">
        <v>1</v>
      </c>
      <c r="AD1803">
        <v>23</v>
      </c>
      <c r="AE1803">
        <v>25</v>
      </c>
      <c r="AF1803">
        <v>25</v>
      </c>
      <c r="AG1803">
        <v>4</v>
      </c>
      <c r="AH1803">
        <v>0</v>
      </c>
      <c r="AI1803">
        <v>0</v>
      </c>
      <c r="AJ1803">
        <v>0</v>
      </c>
      <c r="AK1803">
        <v>3</v>
      </c>
      <c r="AL1803">
        <v>1.3910100000000001</v>
      </c>
      <c r="AM1803">
        <v>0</v>
      </c>
    </row>
    <row r="1804" spans="1:39">
      <c r="A1804">
        <v>1803</v>
      </c>
      <c r="B1804">
        <v>17</v>
      </c>
      <c r="C1804">
        <v>17</v>
      </c>
      <c r="D1804">
        <v>4</v>
      </c>
      <c r="E1804">
        <v>940</v>
      </c>
      <c r="F1804">
        <v>3267</v>
      </c>
      <c r="G1804">
        <v>3376</v>
      </c>
      <c r="H1804">
        <v>1860</v>
      </c>
      <c r="I1804">
        <v>950</v>
      </c>
      <c r="J1804">
        <v>7</v>
      </c>
      <c r="K1804">
        <v>105</v>
      </c>
      <c r="L1804">
        <v>227</v>
      </c>
      <c r="M1804">
        <v>203</v>
      </c>
      <c r="N1804">
        <v>405</v>
      </c>
      <c r="O1804">
        <v>205.06</v>
      </c>
      <c r="P1804">
        <v>158</v>
      </c>
      <c r="Q1804">
        <v>46</v>
      </c>
      <c r="R1804">
        <v>0.14249999999999999</v>
      </c>
      <c r="S1804">
        <v>2245</v>
      </c>
      <c r="T1804">
        <v>227</v>
      </c>
      <c r="U1804">
        <v>662</v>
      </c>
      <c r="V1804">
        <v>1298</v>
      </c>
      <c r="W1804">
        <v>791</v>
      </c>
      <c r="X1804">
        <v>398</v>
      </c>
      <c r="Y1804">
        <v>23</v>
      </c>
      <c r="Z1804">
        <v>598</v>
      </c>
      <c r="AA1804">
        <v>1381</v>
      </c>
      <c r="AB1804">
        <v>219</v>
      </c>
      <c r="AC1804">
        <v>4</v>
      </c>
      <c r="AD1804">
        <v>20</v>
      </c>
      <c r="AE1804">
        <v>31.25</v>
      </c>
      <c r="AF1804">
        <v>31.25</v>
      </c>
      <c r="AG1804">
        <v>3</v>
      </c>
      <c r="AH1804">
        <v>0</v>
      </c>
      <c r="AI1804">
        <v>0</v>
      </c>
      <c r="AJ1804">
        <v>0</v>
      </c>
      <c r="AK1804">
        <v>3</v>
      </c>
      <c r="AL1804">
        <v>1.6896899999999999</v>
      </c>
      <c r="AM1804">
        <v>0</v>
      </c>
    </row>
    <row r="1805" spans="1:39">
      <c r="A1805">
        <v>1804</v>
      </c>
      <c r="B1805">
        <v>17</v>
      </c>
      <c r="C1805">
        <v>17</v>
      </c>
      <c r="D1805">
        <v>4</v>
      </c>
      <c r="E1805">
        <v>406</v>
      </c>
      <c r="F1805">
        <v>1073</v>
      </c>
      <c r="G1805">
        <v>1073</v>
      </c>
      <c r="H1805">
        <v>616</v>
      </c>
      <c r="I1805">
        <v>115.450237</v>
      </c>
      <c r="J1805">
        <v>315.56398100000001</v>
      </c>
      <c r="K1805">
        <v>57</v>
      </c>
      <c r="L1805">
        <v>120</v>
      </c>
      <c r="M1805">
        <v>86</v>
      </c>
      <c r="N1805">
        <v>143</v>
      </c>
      <c r="O1805">
        <v>63.44</v>
      </c>
      <c r="P1805">
        <v>27.67</v>
      </c>
      <c r="Q1805">
        <v>43.91</v>
      </c>
      <c r="R1805">
        <v>0.25159999999999999</v>
      </c>
      <c r="S1805">
        <v>1894</v>
      </c>
      <c r="T1805">
        <v>54</v>
      </c>
      <c r="U1805">
        <v>122</v>
      </c>
      <c r="V1805">
        <v>358</v>
      </c>
      <c r="W1805">
        <v>325</v>
      </c>
      <c r="X1805">
        <v>214</v>
      </c>
      <c r="Y1805">
        <v>106</v>
      </c>
      <c r="Z1805">
        <v>393</v>
      </c>
      <c r="AA1805">
        <v>868</v>
      </c>
      <c r="AB1805">
        <v>458</v>
      </c>
      <c r="AC1805">
        <v>2</v>
      </c>
      <c r="AD1805">
        <v>67</v>
      </c>
      <c r="AE1805">
        <v>0</v>
      </c>
      <c r="AF1805">
        <v>0</v>
      </c>
      <c r="AG1805">
        <v>2</v>
      </c>
      <c r="AH1805">
        <v>12</v>
      </c>
      <c r="AI1805">
        <v>0</v>
      </c>
      <c r="AJ1805">
        <v>0</v>
      </c>
      <c r="AK1805">
        <v>2</v>
      </c>
      <c r="AL1805">
        <v>1.9133</v>
      </c>
      <c r="AM1805">
        <v>0</v>
      </c>
    </row>
    <row r="1806" spans="1:39">
      <c r="A1806">
        <v>1805</v>
      </c>
      <c r="B1806">
        <v>17</v>
      </c>
      <c r="C1806">
        <v>17</v>
      </c>
      <c r="D1806">
        <v>4</v>
      </c>
      <c r="E1806">
        <v>679</v>
      </c>
      <c r="F1806">
        <v>1880</v>
      </c>
      <c r="G1806">
        <v>1906</v>
      </c>
      <c r="H1806">
        <v>899</v>
      </c>
      <c r="I1806">
        <v>207.31887990000001</v>
      </c>
      <c r="J1806">
        <v>487.62872629999998</v>
      </c>
      <c r="K1806">
        <v>217</v>
      </c>
      <c r="L1806">
        <v>188</v>
      </c>
      <c r="M1806">
        <v>111</v>
      </c>
      <c r="N1806">
        <v>163</v>
      </c>
      <c r="O1806">
        <v>90.28</v>
      </c>
      <c r="P1806">
        <v>53</v>
      </c>
      <c r="Q1806">
        <v>32.270000000000003</v>
      </c>
      <c r="R1806">
        <v>0.20569999999999999</v>
      </c>
      <c r="S1806">
        <v>387</v>
      </c>
      <c r="T1806">
        <v>138</v>
      </c>
      <c r="U1806">
        <v>369</v>
      </c>
      <c r="V1806">
        <v>620</v>
      </c>
      <c r="W1806">
        <v>446</v>
      </c>
      <c r="X1806">
        <v>333</v>
      </c>
      <c r="Y1806">
        <v>39</v>
      </c>
      <c r="Z1806">
        <v>39</v>
      </c>
      <c r="AA1806">
        <v>134</v>
      </c>
      <c r="AB1806">
        <v>152</v>
      </c>
      <c r="AC1806">
        <v>0</v>
      </c>
      <c r="AD1806">
        <v>23</v>
      </c>
      <c r="AE1806">
        <v>31.25</v>
      </c>
      <c r="AF1806">
        <v>31.25</v>
      </c>
      <c r="AG1806">
        <v>3</v>
      </c>
      <c r="AH1806">
        <v>4</v>
      </c>
      <c r="AI1806">
        <v>0</v>
      </c>
      <c r="AJ1806">
        <v>0</v>
      </c>
      <c r="AK1806">
        <v>2</v>
      </c>
      <c r="AL1806">
        <v>1.60005</v>
      </c>
      <c r="AM1806">
        <v>0</v>
      </c>
    </row>
    <row r="1807" spans="1:39">
      <c r="A1807">
        <v>1806</v>
      </c>
      <c r="B1807">
        <v>17</v>
      </c>
      <c r="C1807">
        <v>17</v>
      </c>
      <c r="D1807">
        <v>4</v>
      </c>
      <c r="E1807">
        <v>391</v>
      </c>
      <c r="F1807">
        <v>905</v>
      </c>
      <c r="G1807">
        <v>923</v>
      </c>
      <c r="H1807">
        <v>514</v>
      </c>
      <c r="I1807">
        <v>252.25085709999999</v>
      </c>
      <c r="J1807">
        <v>172.48685710000001</v>
      </c>
      <c r="K1807">
        <v>105</v>
      </c>
      <c r="L1807">
        <v>100</v>
      </c>
      <c r="M1807">
        <v>68</v>
      </c>
      <c r="N1807">
        <v>118</v>
      </c>
      <c r="O1807">
        <v>77.67</v>
      </c>
      <c r="P1807">
        <v>67.95</v>
      </c>
      <c r="Q1807">
        <v>6.17</v>
      </c>
      <c r="R1807">
        <v>0.2828</v>
      </c>
      <c r="S1807">
        <v>280</v>
      </c>
      <c r="T1807">
        <v>37</v>
      </c>
      <c r="U1807">
        <v>101</v>
      </c>
      <c r="V1807">
        <v>290</v>
      </c>
      <c r="W1807">
        <v>269</v>
      </c>
      <c r="X1807">
        <v>226</v>
      </c>
      <c r="Y1807">
        <v>54</v>
      </c>
      <c r="Z1807">
        <v>41</v>
      </c>
      <c r="AA1807">
        <v>105</v>
      </c>
      <c r="AB1807">
        <v>70</v>
      </c>
      <c r="AC1807">
        <v>0</v>
      </c>
      <c r="AD1807">
        <v>10</v>
      </c>
      <c r="AE1807">
        <v>31.25</v>
      </c>
      <c r="AF1807">
        <v>31.25</v>
      </c>
      <c r="AG1807">
        <v>4</v>
      </c>
      <c r="AH1807">
        <v>0</v>
      </c>
      <c r="AI1807">
        <v>0</v>
      </c>
      <c r="AJ1807">
        <v>0</v>
      </c>
      <c r="AK1807">
        <v>3</v>
      </c>
      <c r="AL1807">
        <v>1.3705099999999999</v>
      </c>
      <c r="AM1807">
        <v>0</v>
      </c>
    </row>
    <row r="1808" spans="1:39">
      <c r="A1808">
        <v>1807</v>
      </c>
      <c r="B1808">
        <v>17</v>
      </c>
      <c r="C1808">
        <v>17</v>
      </c>
      <c r="D1808">
        <v>4</v>
      </c>
      <c r="E1808">
        <v>510</v>
      </c>
      <c r="F1808">
        <v>1156</v>
      </c>
      <c r="G1808">
        <v>1156</v>
      </c>
      <c r="H1808">
        <v>565</v>
      </c>
      <c r="I1808">
        <v>248.45687810000001</v>
      </c>
      <c r="J1808">
        <v>298.6208125</v>
      </c>
      <c r="K1808">
        <v>208</v>
      </c>
      <c r="L1808">
        <v>129</v>
      </c>
      <c r="M1808">
        <v>70</v>
      </c>
      <c r="N1808">
        <v>103</v>
      </c>
      <c r="O1808">
        <v>59.36</v>
      </c>
      <c r="P1808">
        <v>65.45</v>
      </c>
      <c r="Q1808">
        <v>1.5</v>
      </c>
      <c r="R1808">
        <v>0.28549999999999998</v>
      </c>
      <c r="S1808">
        <v>27</v>
      </c>
      <c r="T1808">
        <v>55</v>
      </c>
      <c r="U1808">
        <v>167</v>
      </c>
      <c r="V1808">
        <v>342</v>
      </c>
      <c r="W1808">
        <v>299</v>
      </c>
      <c r="X1808">
        <v>293</v>
      </c>
      <c r="Y1808">
        <v>10</v>
      </c>
      <c r="Z1808">
        <v>3</v>
      </c>
      <c r="AA1808">
        <v>4</v>
      </c>
      <c r="AB1808">
        <v>7</v>
      </c>
      <c r="AC1808">
        <v>0</v>
      </c>
      <c r="AD1808">
        <v>3</v>
      </c>
      <c r="AE1808">
        <v>31.25</v>
      </c>
      <c r="AF1808">
        <v>31.25</v>
      </c>
      <c r="AG1808">
        <v>4</v>
      </c>
      <c r="AH1808">
        <v>0</v>
      </c>
      <c r="AI1808">
        <v>0</v>
      </c>
      <c r="AJ1808">
        <v>0</v>
      </c>
      <c r="AK1808">
        <v>3</v>
      </c>
      <c r="AL1808">
        <v>1.55511</v>
      </c>
      <c r="AM1808">
        <v>0</v>
      </c>
    </row>
    <row r="1809" spans="1:39">
      <c r="A1809">
        <v>1808</v>
      </c>
      <c r="B1809">
        <v>17</v>
      </c>
      <c r="C1809">
        <v>17</v>
      </c>
      <c r="D1809">
        <v>4</v>
      </c>
      <c r="E1809">
        <v>445</v>
      </c>
      <c r="F1809">
        <v>892</v>
      </c>
      <c r="G1809">
        <v>892</v>
      </c>
      <c r="H1809">
        <v>390</v>
      </c>
      <c r="I1809">
        <v>61.703608250000002</v>
      </c>
      <c r="J1809">
        <v>384.32860820000002</v>
      </c>
      <c r="K1809">
        <v>253</v>
      </c>
      <c r="L1809">
        <v>94</v>
      </c>
      <c r="M1809">
        <v>43</v>
      </c>
      <c r="N1809">
        <v>55</v>
      </c>
      <c r="O1809">
        <v>49.84</v>
      </c>
      <c r="P1809">
        <v>56.88</v>
      </c>
      <c r="Q1809">
        <v>7.79</v>
      </c>
      <c r="R1809">
        <v>0.35199999999999998</v>
      </c>
      <c r="S1809">
        <v>256</v>
      </c>
      <c r="T1809">
        <v>31</v>
      </c>
      <c r="U1809">
        <v>116</v>
      </c>
      <c r="V1809">
        <v>227</v>
      </c>
      <c r="W1809">
        <v>238</v>
      </c>
      <c r="X1809">
        <v>280</v>
      </c>
      <c r="Y1809">
        <v>72</v>
      </c>
      <c r="Z1809">
        <v>45</v>
      </c>
      <c r="AA1809">
        <v>101</v>
      </c>
      <c r="AB1809">
        <v>35</v>
      </c>
      <c r="AC1809">
        <v>0</v>
      </c>
      <c r="AD1809">
        <v>3</v>
      </c>
      <c r="AE1809">
        <v>31.25</v>
      </c>
      <c r="AF1809">
        <v>31.25</v>
      </c>
      <c r="AG1809">
        <v>3</v>
      </c>
      <c r="AH1809">
        <v>0</v>
      </c>
      <c r="AI1809">
        <v>0</v>
      </c>
      <c r="AJ1809">
        <v>0</v>
      </c>
      <c r="AK1809">
        <v>3</v>
      </c>
      <c r="AL1809">
        <v>5.0439299999999996</v>
      </c>
      <c r="AM1809">
        <v>0</v>
      </c>
    </row>
    <row r="1810" spans="1:39">
      <c r="A1810">
        <v>1809</v>
      </c>
      <c r="B1810">
        <v>17</v>
      </c>
      <c r="C1810">
        <v>17</v>
      </c>
      <c r="D1810">
        <v>4</v>
      </c>
      <c r="E1810">
        <v>329</v>
      </c>
      <c r="F1810">
        <v>735</v>
      </c>
      <c r="G1810">
        <v>735</v>
      </c>
      <c r="H1810">
        <v>347</v>
      </c>
      <c r="I1810">
        <v>160.2790449</v>
      </c>
      <c r="J1810">
        <v>192.6397006</v>
      </c>
      <c r="K1810">
        <v>142</v>
      </c>
      <c r="L1810">
        <v>73</v>
      </c>
      <c r="M1810">
        <v>48</v>
      </c>
      <c r="N1810">
        <v>66</v>
      </c>
      <c r="O1810">
        <v>37.57</v>
      </c>
      <c r="P1810">
        <v>33.700000000000003</v>
      </c>
      <c r="Q1810">
        <v>2.99</v>
      </c>
      <c r="R1810">
        <v>0.30070000000000002</v>
      </c>
      <c r="S1810">
        <v>71</v>
      </c>
      <c r="T1810">
        <v>32</v>
      </c>
      <c r="U1810">
        <v>106</v>
      </c>
      <c r="V1810">
        <v>201</v>
      </c>
      <c r="W1810">
        <v>202</v>
      </c>
      <c r="X1810">
        <v>194</v>
      </c>
      <c r="Y1810">
        <v>19</v>
      </c>
      <c r="Z1810">
        <v>8</v>
      </c>
      <c r="AA1810">
        <v>4</v>
      </c>
      <c r="AB1810">
        <v>36</v>
      </c>
      <c r="AC1810">
        <v>0</v>
      </c>
      <c r="AD1810">
        <v>4</v>
      </c>
      <c r="AE1810">
        <v>31.25</v>
      </c>
      <c r="AF1810">
        <v>31.25</v>
      </c>
      <c r="AG1810">
        <v>4</v>
      </c>
      <c r="AH1810">
        <v>0</v>
      </c>
      <c r="AI1810">
        <v>0</v>
      </c>
      <c r="AJ1810">
        <v>0</v>
      </c>
      <c r="AK1810">
        <v>3</v>
      </c>
      <c r="AL1810">
        <v>1.55511</v>
      </c>
      <c r="AM1810">
        <v>0</v>
      </c>
    </row>
    <row r="1811" spans="1:39">
      <c r="A1811">
        <v>1810</v>
      </c>
      <c r="B1811">
        <v>17</v>
      </c>
      <c r="C1811">
        <v>17</v>
      </c>
      <c r="D1811">
        <v>4</v>
      </c>
      <c r="E1811">
        <v>531</v>
      </c>
      <c r="F1811">
        <v>1266</v>
      </c>
      <c r="G1811">
        <v>1266</v>
      </c>
      <c r="H1811">
        <v>734</v>
      </c>
      <c r="I1811">
        <v>265.77723630000003</v>
      </c>
      <c r="J1811">
        <v>297.9366516</v>
      </c>
      <c r="K1811">
        <v>113</v>
      </c>
      <c r="L1811">
        <v>131</v>
      </c>
      <c r="M1811">
        <v>102</v>
      </c>
      <c r="N1811">
        <v>185</v>
      </c>
      <c r="O1811">
        <v>136.32</v>
      </c>
      <c r="P1811">
        <v>99.33</v>
      </c>
      <c r="Q1811">
        <v>33.020000000000003</v>
      </c>
      <c r="R1811">
        <v>0.27800000000000002</v>
      </c>
      <c r="S1811">
        <v>719</v>
      </c>
      <c r="T1811">
        <v>50</v>
      </c>
      <c r="U1811">
        <v>134</v>
      </c>
      <c r="V1811">
        <v>405</v>
      </c>
      <c r="W1811">
        <v>382</v>
      </c>
      <c r="X1811">
        <v>295</v>
      </c>
      <c r="Y1811">
        <v>223</v>
      </c>
      <c r="Z1811">
        <v>60</v>
      </c>
      <c r="AA1811">
        <v>172</v>
      </c>
      <c r="AB1811">
        <v>186</v>
      </c>
      <c r="AC1811">
        <v>0</v>
      </c>
      <c r="AD1811">
        <v>78</v>
      </c>
      <c r="AE1811">
        <v>0</v>
      </c>
      <c r="AF1811">
        <v>0</v>
      </c>
      <c r="AG1811">
        <v>4</v>
      </c>
      <c r="AH1811">
        <v>0</v>
      </c>
      <c r="AI1811">
        <v>0</v>
      </c>
      <c r="AJ1811">
        <v>0</v>
      </c>
      <c r="AK1811">
        <v>3</v>
      </c>
      <c r="AL1811">
        <v>1.68604</v>
      </c>
      <c r="AM1811">
        <v>0</v>
      </c>
    </row>
    <row r="1812" spans="1:39">
      <c r="A1812">
        <v>1811</v>
      </c>
      <c r="B1812">
        <v>17</v>
      </c>
      <c r="C1812">
        <v>17</v>
      </c>
      <c r="D1812">
        <v>4</v>
      </c>
      <c r="E1812">
        <v>856</v>
      </c>
      <c r="F1812">
        <v>2584</v>
      </c>
      <c r="G1812">
        <v>2600</v>
      </c>
      <c r="H1812">
        <v>1495</v>
      </c>
      <c r="I1812">
        <v>499.7955364</v>
      </c>
      <c r="J1812">
        <v>295.19366450000001</v>
      </c>
      <c r="K1812">
        <v>171</v>
      </c>
      <c r="L1812">
        <v>207</v>
      </c>
      <c r="M1812">
        <v>161</v>
      </c>
      <c r="N1812">
        <v>317</v>
      </c>
      <c r="O1812">
        <v>133.87</v>
      </c>
      <c r="P1812">
        <v>47.64</v>
      </c>
      <c r="Q1812">
        <v>67.069999999999993</v>
      </c>
      <c r="R1812">
        <v>0.2</v>
      </c>
      <c r="S1812">
        <v>3412</v>
      </c>
      <c r="T1812">
        <v>112</v>
      </c>
      <c r="U1812">
        <v>363</v>
      </c>
      <c r="V1812">
        <v>996</v>
      </c>
      <c r="W1812">
        <v>696</v>
      </c>
      <c r="X1812">
        <v>433</v>
      </c>
      <c r="Y1812">
        <v>220</v>
      </c>
      <c r="Z1812">
        <v>805</v>
      </c>
      <c r="AA1812">
        <v>1039</v>
      </c>
      <c r="AB1812">
        <v>1259</v>
      </c>
      <c r="AC1812">
        <v>1</v>
      </c>
      <c r="AD1812">
        <v>88</v>
      </c>
      <c r="AE1812">
        <v>0</v>
      </c>
      <c r="AF1812">
        <v>0</v>
      </c>
      <c r="AG1812">
        <v>2</v>
      </c>
      <c r="AH1812">
        <v>0</v>
      </c>
      <c r="AI1812">
        <v>0</v>
      </c>
      <c r="AJ1812">
        <v>0</v>
      </c>
      <c r="AK1812">
        <v>3</v>
      </c>
      <c r="AL1812">
        <v>1.97689</v>
      </c>
      <c r="AM1812">
        <v>0</v>
      </c>
    </row>
    <row r="1813" spans="1:39">
      <c r="A1813">
        <v>1812</v>
      </c>
      <c r="B1813">
        <v>17</v>
      </c>
      <c r="C1813">
        <v>17</v>
      </c>
      <c r="D1813">
        <v>4</v>
      </c>
      <c r="E1813">
        <v>404</v>
      </c>
      <c r="F1813">
        <v>1022</v>
      </c>
      <c r="G1813">
        <v>1022</v>
      </c>
      <c r="H1813">
        <v>483</v>
      </c>
      <c r="I1813">
        <v>259.91457550000001</v>
      </c>
      <c r="J1813">
        <v>160.69407369999999</v>
      </c>
      <c r="K1813">
        <v>146</v>
      </c>
      <c r="L1813">
        <v>112</v>
      </c>
      <c r="M1813">
        <v>64</v>
      </c>
      <c r="N1813">
        <v>82</v>
      </c>
      <c r="O1813">
        <v>77.180000000000007</v>
      </c>
      <c r="P1813">
        <v>55.46</v>
      </c>
      <c r="Q1813">
        <v>4.25</v>
      </c>
      <c r="R1813">
        <v>0.2329</v>
      </c>
      <c r="S1813">
        <v>140</v>
      </c>
      <c r="T1813">
        <v>65</v>
      </c>
      <c r="U1813">
        <v>178</v>
      </c>
      <c r="V1813">
        <v>314</v>
      </c>
      <c r="W1813">
        <v>258</v>
      </c>
      <c r="X1813">
        <v>207</v>
      </c>
      <c r="Y1813">
        <v>10</v>
      </c>
      <c r="Z1813">
        <v>11</v>
      </c>
      <c r="AA1813">
        <v>57</v>
      </c>
      <c r="AB1813">
        <v>54</v>
      </c>
      <c r="AC1813">
        <v>0</v>
      </c>
      <c r="AD1813">
        <v>8</v>
      </c>
      <c r="AE1813">
        <v>31.25</v>
      </c>
      <c r="AF1813">
        <v>31.25</v>
      </c>
      <c r="AG1813">
        <v>4</v>
      </c>
      <c r="AH1813">
        <v>0</v>
      </c>
      <c r="AI1813">
        <v>0</v>
      </c>
      <c r="AJ1813">
        <v>0</v>
      </c>
      <c r="AK1813">
        <v>2</v>
      </c>
      <c r="AL1813">
        <v>1.3963300000000001</v>
      </c>
      <c r="AM1813">
        <v>0</v>
      </c>
    </row>
    <row r="1814" spans="1:39">
      <c r="A1814">
        <v>1813</v>
      </c>
      <c r="B1814">
        <v>17</v>
      </c>
      <c r="C1814">
        <v>17</v>
      </c>
      <c r="D1814">
        <v>4</v>
      </c>
      <c r="E1814">
        <v>446</v>
      </c>
      <c r="F1814">
        <v>1132</v>
      </c>
      <c r="G1814">
        <v>1142</v>
      </c>
      <c r="H1814">
        <v>727</v>
      </c>
      <c r="I1814">
        <v>325.35391709999999</v>
      </c>
      <c r="J1814">
        <v>60.014746539999997</v>
      </c>
      <c r="K1814">
        <v>24</v>
      </c>
      <c r="L1814">
        <v>107</v>
      </c>
      <c r="M1814">
        <v>112</v>
      </c>
      <c r="N1814">
        <v>203</v>
      </c>
      <c r="O1814">
        <v>52.96</v>
      </c>
      <c r="P1814">
        <v>56.15</v>
      </c>
      <c r="Q1814">
        <v>0.24</v>
      </c>
      <c r="R1814">
        <v>0.24959999999999999</v>
      </c>
      <c r="S1814">
        <v>14</v>
      </c>
      <c r="T1814">
        <v>47</v>
      </c>
      <c r="U1814">
        <v>117</v>
      </c>
      <c r="V1814">
        <v>389</v>
      </c>
      <c r="W1814">
        <v>359</v>
      </c>
      <c r="X1814">
        <v>230</v>
      </c>
      <c r="Y1814">
        <v>0</v>
      </c>
      <c r="Z1814">
        <v>1</v>
      </c>
      <c r="AA1814">
        <v>4</v>
      </c>
      <c r="AB1814">
        <v>4</v>
      </c>
      <c r="AC1814">
        <v>0</v>
      </c>
      <c r="AD1814">
        <v>5</v>
      </c>
      <c r="AE1814">
        <v>0</v>
      </c>
      <c r="AF1814">
        <v>0</v>
      </c>
      <c r="AG1814">
        <v>4</v>
      </c>
      <c r="AH1814">
        <v>0</v>
      </c>
      <c r="AI1814">
        <v>0</v>
      </c>
      <c r="AJ1814">
        <v>0</v>
      </c>
      <c r="AK1814">
        <v>3</v>
      </c>
      <c r="AL1814">
        <v>1.62643</v>
      </c>
      <c r="AM1814">
        <v>0</v>
      </c>
    </row>
    <row r="1815" spans="1:39">
      <c r="A1815">
        <v>1814</v>
      </c>
      <c r="B1815">
        <v>17</v>
      </c>
      <c r="C1815">
        <v>17</v>
      </c>
      <c r="D1815">
        <v>4</v>
      </c>
      <c r="E1815">
        <v>1148</v>
      </c>
      <c r="F1815">
        <v>2315</v>
      </c>
      <c r="G1815">
        <v>2325</v>
      </c>
      <c r="H1815">
        <v>1035</v>
      </c>
      <c r="I1815">
        <v>159.18144330000001</v>
      </c>
      <c r="J1815">
        <v>991.48144330000002</v>
      </c>
      <c r="K1815">
        <v>649</v>
      </c>
      <c r="L1815">
        <v>244</v>
      </c>
      <c r="M1815">
        <v>115</v>
      </c>
      <c r="N1815">
        <v>140</v>
      </c>
      <c r="O1815">
        <v>51.31</v>
      </c>
      <c r="P1815">
        <v>31.03</v>
      </c>
      <c r="Q1815">
        <v>19.14</v>
      </c>
      <c r="R1815">
        <v>0.35830000000000001</v>
      </c>
      <c r="S1815">
        <v>1131</v>
      </c>
      <c r="T1815">
        <v>81</v>
      </c>
      <c r="U1815">
        <v>268</v>
      </c>
      <c r="V1815">
        <v>662</v>
      </c>
      <c r="W1815">
        <v>578</v>
      </c>
      <c r="X1815">
        <v>736</v>
      </c>
      <c r="Y1815">
        <v>31</v>
      </c>
      <c r="Z1815">
        <v>320</v>
      </c>
      <c r="AA1815">
        <v>579</v>
      </c>
      <c r="AB1815">
        <v>182</v>
      </c>
      <c r="AC1815">
        <v>4</v>
      </c>
      <c r="AD1815">
        <v>15</v>
      </c>
      <c r="AE1815">
        <v>31.25</v>
      </c>
      <c r="AF1815">
        <v>31.25</v>
      </c>
      <c r="AG1815">
        <v>1</v>
      </c>
      <c r="AH1815">
        <v>0</v>
      </c>
      <c r="AI1815">
        <v>0</v>
      </c>
      <c r="AJ1815">
        <v>0</v>
      </c>
      <c r="AK1815">
        <v>3</v>
      </c>
      <c r="AL1815">
        <v>5.0439299999999996</v>
      </c>
      <c r="AM1815">
        <v>0</v>
      </c>
    </row>
    <row r="1816" spans="1:39">
      <c r="A1816">
        <v>1815</v>
      </c>
      <c r="B1816">
        <v>17</v>
      </c>
      <c r="C1816">
        <v>17</v>
      </c>
      <c r="D1816">
        <v>4</v>
      </c>
      <c r="E1816">
        <v>514</v>
      </c>
      <c r="F1816">
        <v>1357</v>
      </c>
      <c r="G1816">
        <v>1357</v>
      </c>
      <c r="H1816">
        <v>845</v>
      </c>
      <c r="I1816">
        <v>531.29573459999995</v>
      </c>
      <c r="J1816">
        <v>22.167772509999999</v>
      </c>
      <c r="K1816">
        <v>28</v>
      </c>
      <c r="L1816">
        <v>113</v>
      </c>
      <c r="M1816">
        <v>128</v>
      </c>
      <c r="N1816">
        <v>245</v>
      </c>
      <c r="O1816">
        <v>94.44</v>
      </c>
      <c r="P1816">
        <v>101.96</v>
      </c>
      <c r="Q1816">
        <v>22.42</v>
      </c>
      <c r="R1816">
        <v>0.21</v>
      </c>
      <c r="S1816">
        <v>0</v>
      </c>
      <c r="T1816">
        <v>62</v>
      </c>
      <c r="U1816">
        <v>174</v>
      </c>
      <c r="V1816">
        <v>461</v>
      </c>
      <c r="W1816">
        <v>417</v>
      </c>
      <c r="X1816">
        <v>243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4</v>
      </c>
      <c r="AH1816">
        <v>0</v>
      </c>
      <c r="AI1816">
        <v>0</v>
      </c>
      <c r="AJ1816">
        <v>0</v>
      </c>
      <c r="AK1816">
        <v>3</v>
      </c>
      <c r="AL1816">
        <v>1.4184699999999999</v>
      </c>
      <c r="AM1816">
        <v>0</v>
      </c>
    </row>
    <row r="1817" spans="1:39">
      <c r="A1817">
        <v>1816</v>
      </c>
      <c r="B1817">
        <v>17</v>
      </c>
      <c r="C1817">
        <v>17</v>
      </c>
      <c r="D1817">
        <v>4</v>
      </c>
      <c r="E1817">
        <v>450</v>
      </c>
      <c r="F1817">
        <v>1020</v>
      </c>
      <c r="G1817">
        <v>1028</v>
      </c>
      <c r="H1817">
        <v>533</v>
      </c>
      <c r="I1817">
        <v>94.538943599999996</v>
      </c>
      <c r="J1817">
        <v>382.58728739999998</v>
      </c>
      <c r="K1817">
        <v>146</v>
      </c>
      <c r="L1817">
        <v>126</v>
      </c>
      <c r="M1817">
        <v>71</v>
      </c>
      <c r="N1817">
        <v>107</v>
      </c>
      <c r="O1817">
        <v>142.97999999999999</v>
      </c>
      <c r="P1817">
        <v>27.05</v>
      </c>
      <c r="Q1817">
        <v>121.91</v>
      </c>
      <c r="R1817">
        <v>0.30449999999999999</v>
      </c>
      <c r="S1817">
        <v>2179</v>
      </c>
      <c r="T1817">
        <v>44</v>
      </c>
      <c r="U1817">
        <v>124</v>
      </c>
      <c r="V1817">
        <v>302</v>
      </c>
      <c r="W1817">
        <v>289</v>
      </c>
      <c r="X1817">
        <v>269</v>
      </c>
      <c r="Y1817">
        <v>240</v>
      </c>
      <c r="Z1817">
        <v>364</v>
      </c>
      <c r="AA1817">
        <v>687</v>
      </c>
      <c r="AB1817">
        <v>637</v>
      </c>
      <c r="AC1817">
        <v>1</v>
      </c>
      <c r="AD1817">
        <v>250</v>
      </c>
      <c r="AE1817">
        <v>31.25</v>
      </c>
      <c r="AF1817">
        <v>31.25</v>
      </c>
      <c r="AG1817">
        <v>3</v>
      </c>
      <c r="AH1817">
        <v>0</v>
      </c>
      <c r="AI1817">
        <v>0</v>
      </c>
      <c r="AJ1817">
        <v>0</v>
      </c>
      <c r="AK1817">
        <v>3</v>
      </c>
      <c r="AL1817">
        <v>1.5943400000000001</v>
      </c>
      <c r="AM1817">
        <v>0</v>
      </c>
    </row>
    <row r="1818" spans="1:39">
      <c r="A1818">
        <v>1817</v>
      </c>
      <c r="B1818">
        <v>17</v>
      </c>
      <c r="C1818">
        <v>17</v>
      </c>
      <c r="D1818">
        <v>4</v>
      </c>
      <c r="E1818">
        <v>424</v>
      </c>
      <c r="F1818">
        <v>1014</v>
      </c>
      <c r="G1818">
        <v>1014</v>
      </c>
      <c r="H1818">
        <v>577</v>
      </c>
      <c r="I1818">
        <v>213.61129209999999</v>
      </c>
      <c r="J1818">
        <v>166.0398118</v>
      </c>
      <c r="K1818">
        <v>107</v>
      </c>
      <c r="L1818">
        <v>110</v>
      </c>
      <c r="M1818">
        <v>81</v>
      </c>
      <c r="N1818">
        <v>126</v>
      </c>
      <c r="O1818">
        <v>59.71</v>
      </c>
      <c r="P1818">
        <v>65.67</v>
      </c>
      <c r="Q1818">
        <v>13.2</v>
      </c>
      <c r="R1818">
        <v>0.29389999999999999</v>
      </c>
      <c r="S1818">
        <v>133</v>
      </c>
      <c r="T1818">
        <v>36</v>
      </c>
      <c r="U1818">
        <v>82</v>
      </c>
      <c r="V1818">
        <v>319</v>
      </c>
      <c r="W1818">
        <v>325</v>
      </c>
      <c r="X1818">
        <v>252</v>
      </c>
      <c r="Y1818">
        <v>14</v>
      </c>
      <c r="Z1818">
        <v>20</v>
      </c>
      <c r="AA1818">
        <v>51</v>
      </c>
      <c r="AB1818">
        <v>37</v>
      </c>
      <c r="AC1818">
        <v>0</v>
      </c>
      <c r="AD1818">
        <v>11</v>
      </c>
      <c r="AE1818">
        <v>31.25</v>
      </c>
      <c r="AF1818">
        <v>31.25</v>
      </c>
      <c r="AG1818">
        <v>4</v>
      </c>
      <c r="AH1818">
        <v>0</v>
      </c>
      <c r="AI1818">
        <v>0</v>
      </c>
      <c r="AJ1818">
        <v>0</v>
      </c>
      <c r="AK1818">
        <v>1</v>
      </c>
      <c r="AL1818">
        <v>1.21936</v>
      </c>
      <c r="AM1818">
        <v>0</v>
      </c>
    </row>
    <row r="1819" spans="1:39">
      <c r="A1819">
        <v>1818</v>
      </c>
      <c r="B1819">
        <v>17</v>
      </c>
      <c r="C1819">
        <v>17</v>
      </c>
      <c r="D1819">
        <v>4</v>
      </c>
      <c r="E1819">
        <v>951</v>
      </c>
      <c r="F1819">
        <v>2284</v>
      </c>
      <c r="G1819">
        <v>2294</v>
      </c>
      <c r="H1819">
        <v>1292</v>
      </c>
      <c r="I1819">
        <v>479.11400650000002</v>
      </c>
      <c r="J1819">
        <v>372.41476660000001</v>
      </c>
      <c r="K1819">
        <v>238</v>
      </c>
      <c r="L1819">
        <v>244</v>
      </c>
      <c r="M1819">
        <v>185</v>
      </c>
      <c r="N1819">
        <v>284</v>
      </c>
      <c r="O1819">
        <v>209.12</v>
      </c>
      <c r="P1819">
        <v>127.09</v>
      </c>
      <c r="Q1819">
        <v>5.35</v>
      </c>
      <c r="R1819">
        <v>0.30120000000000002</v>
      </c>
      <c r="S1819">
        <v>58</v>
      </c>
      <c r="T1819">
        <v>69</v>
      </c>
      <c r="U1819">
        <v>194</v>
      </c>
      <c r="V1819">
        <v>715</v>
      </c>
      <c r="W1819">
        <v>734</v>
      </c>
      <c r="X1819">
        <v>582</v>
      </c>
      <c r="Y1819">
        <v>13</v>
      </c>
      <c r="Z1819">
        <v>6</v>
      </c>
      <c r="AA1819">
        <v>29</v>
      </c>
      <c r="AB1819">
        <v>8</v>
      </c>
      <c r="AC1819">
        <v>1</v>
      </c>
      <c r="AD1819">
        <v>1</v>
      </c>
      <c r="AE1819">
        <v>31.25</v>
      </c>
      <c r="AF1819">
        <v>31.25</v>
      </c>
      <c r="AG1819">
        <v>4</v>
      </c>
      <c r="AH1819">
        <v>0</v>
      </c>
      <c r="AI1819">
        <v>0</v>
      </c>
      <c r="AJ1819">
        <v>0</v>
      </c>
      <c r="AK1819">
        <v>1</v>
      </c>
      <c r="AL1819">
        <v>1.21936</v>
      </c>
      <c r="AM1819">
        <v>0</v>
      </c>
    </row>
    <row r="1820" spans="1:39">
      <c r="A1820">
        <v>1819</v>
      </c>
      <c r="B1820">
        <v>17</v>
      </c>
      <c r="C1820">
        <v>17</v>
      </c>
      <c r="D1820">
        <v>4</v>
      </c>
      <c r="E1820">
        <v>578</v>
      </c>
      <c r="F1820">
        <v>1369</v>
      </c>
      <c r="G1820">
        <v>1498</v>
      </c>
      <c r="H1820">
        <v>898</v>
      </c>
      <c r="I1820">
        <v>289.30177509999999</v>
      </c>
      <c r="J1820">
        <v>324.30769229999999</v>
      </c>
      <c r="K1820">
        <v>131</v>
      </c>
      <c r="L1820">
        <v>132</v>
      </c>
      <c r="M1820">
        <v>115</v>
      </c>
      <c r="N1820">
        <v>200</v>
      </c>
      <c r="O1820">
        <v>455.14</v>
      </c>
      <c r="P1820">
        <v>93.04</v>
      </c>
      <c r="Q1820">
        <v>384</v>
      </c>
      <c r="R1820">
        <v>0.25369999999999998</v>
      </c>
      <c r="S1820">
        <v>9883</v>
      </c>
      <c r="T1820">
        <v>53</v>
      </c>
      <c r="U1820">
        <v>159</v>
      </c>
      <c r="V1820">
        <v>525</v>
      </c>
      <c r="W1820">
        <v>429</v>
      </c>
      <c r="X1820">
        <v>332</v>
      </c>
      <c r="Y1820">
        <v>1315</v>
      </c>
      <c r="Z1820">
        <v>1462</v>
      </c>
      <c r="AA1820">
        <v>2176</v>
      </c>
      <c r="AB1820">
        <v>3213</v>
      </c>
      <c r="AC1820">
        <v>20</v>
      </c>
      <c r="AD1820">
        <v>1697</v>
      </c>
      <c r="AE1820">
        <v>0</v>
      </c>
      <c r="AF1820">
        <v>0</v>
      </c>
      <c r="AG1820">
        <v>2</v>
      </c>
      <c r="AH1820">
        <v>94</v>
      </c>
      <c r="AI1820">
        <v>0</v>
      </c>
      <c r="AJ1820">
        <v>0</v>
      </c>
      <c r="AK1820">
        <v>3</v>
      </c>
      <c r="AL1820">
        <v>1.68604</v>
      </c>
      <c r="AM1820">
        <v>0</v>
      </c>
    </row>
    <row r="1821" spans="1:39">
      <c r="A1821">
        <v>1820</v>
      </c>
      <c r="B1821">
        <v>17</v>
      </c>
      <c r="C1821">
        <v>17</v>
      </c>
      <c r="D1821">
        <v>4</v>
      </c>
      <c r="E1821">
        <v>1691</v>
      </c>
      <c r="F1821">
        <v>3858</v>
      </c>
      <c r="G1821">
        <v>3858</v>
      </c>
      <c r="H1821">
        <v>1891</v>
      </c>
      <c r="I1821">
        <v>823.80506060000005</v>
      </c>
      <c r="J1821">
        <v>990.13292939999997</v>
      </c>
      <c r="K1821">
        <v>710</v>
      </c>
      <c r="L1821">
        <v>425</v>
      </c>
      <c r="M1821">
        <v>222</v>
      </c>
      <c r="N1821">
        <v>334</v>
      </c>
      <c r="O1821">
        <v>161.28</v>
      </c>
      <c r="P1821">
        <v>104.65</v>
      </c>
      <c r="Q1821">
        <v>42.51</v>
      </c>
      <c r="R1821">
        <v>0.2838</v>
      </c>
      <c r="S1821">
        <v>693</v>
      </c>
      <c r="T1821">
        <v>185</v>
      </c>
      <c r="U1821">
        <v>535</v>
      </c>
      <c r="V1821">
        <v>1140</v>
      </c>
      <c r="W1821">
        <v>1019</v>
      </c>
      <c r="X1821">
        <v>979</v>
      </c>
      <c r="Y1821">
        <v>113</v>
      </c>
      <c r="Z1821">
        <v>120</v>
      </c>
      <c r="AA1821">
        <v>200</v>
      </c>
      <c r="AB1821">
        <v>219</v>
      </c>
      <c r="AC1821">
        <v>0</v>
      </c>
      <c r="AD1821">
        <v>41</v>
      </c>
      <c r="AE1821">
        <v>31.25</v>
      </c>
      <c r="AF1821">
        <v>31.25</v>
      </c>
      <c r="AG1821">
        <v>3</v>
      </c>
      <c r="AH1821">
        <v>0</v>
      </c>
      <c r="AI1821">
        <v>0</v>
      </c>
      <c r="AJ1821">
        <v>0</v>
      </c>
      <c r="AK1821">
        <v>3</v>
      </c>
      <c r="AL1821">
        <v>1.55511</v>
      </c>
      <c r="AM1821">
        <v>0</v>
      </c>
    </row>
    <row r="1822" spans="1:39">
      <c r="A1822">
        <v>1821</v>
      </c>
      <c r="B1822">
        <v>17</v>
      </c>
      <c r="C1822">
        <v>17</v>
      </c>
      <c r="D1822">
        <v>4</v>
      </c>
      <c r="E1822">
        <v>666</v>
      </c>
      <c r="F1822">
        <v>1929</v>
      </c>
      <c r="G1822">
        <v>1952</v>
      </c>
      <c r="H1822">
        <v>1127</v>
      </c>
      <c r="I1822">
        <v>387.77487439999999</v>
      </c>
      <c r="J1822">
        <v>312.13869349999999</v>
      </c>
      <c r="K1822">
        <v>145</v>
      </c>
      <c r="L1822">
        <v>175</v>
      </c>
      <c r="M1822">
        <v>139</v>
      </c>
      <c r="N1822">
        <v>207</v>
      </c>
      <c r="O1822">
        <v>215.51</v>
      </c>
      <c r="P1822">
        <v>133.4</v>
      </c>
      <c r="Q1822">
        <v>50.05</v>
      </c>
      <c r="R1822">
        <v>0.21310000000000001</v>
      </c>
      <c r="S1822">
        <v>525</v>
      </c>
      <c r="T1822">
        <v>71</v>
      </c>
      <c r="U1822">
        <v>239</v>
      </c>
      <c r="V1822">
        <v>748</v>
      </c>
      <c r="W1822">
        <v>541</v>
      </c>
      <c r="X1822">
        <v>353</v>
      </c>
      <c r="Y1822">
        <v>13</v>
      </c>
      <c r="Z1822">
        <v>82</v>
      </c>
      <c r="AA1822">
        <v>209</v>
      </c>
      <c r="AB1822">
        <v>176</v>
      </c>
      <c r="AC1822">
        <v>0</v>
      </c>
      <c r="AD1822">
        <v>45</v>
      </c>
      <c r="AE1822">
        <v>0</v>
      </c>
      <c r="AF1822">
        <v>0</v>
      </c>
      <c r="AG1822">
        <v>4</v>
      </c>
      <c r="AH1822">
        <v>1572</v>
      </c>
      <c r="AI1822">
        <v>0</v>
      </c>
      <c r="AJ1822">
        <v>0</v>
      </c>
      <c r="AK1822">
        <v>1</v>
      </c>
      <c r="AL1822">
        <v>1.1818599999999999</v>
      </c>
      <c r="AM1822">
        <v>0</v>
      </c>
    </row>
    <row r="1823" spans="1:39">
      <c r="A1823">
        <v>1822</v>
      </c>
      <c r="B1823">
        <v>17</v>
      </c>
      <c r="C1823">
        <v>17</v>
      </c>
      <c r="D1823">
        <v>4</v>
      </c>
      <c r="E1823">
        <v>750</v>
      </c>
      <c r="F1823">
        <v>2007</v>
      </c>
      <c r="G1823">
        <v>2103</v>
      </c>
      <c r="H1823">
        <v>1171</v>
      </c>
      <c r="I1823">
        <v>360.16291699999999</v>
      </c>
      <c r="J1823">
        <v>449.7672614</v>
      </c>
      <c r="K1823">
        <v>115</v>
      </c>
      <c r="L1823">
        <v>207</v>
      </c>
      <c r="M1823">
        <v>171</v>
      </c>
      <c r="N1823">
        <v>257</v>
      </c>
      <c r="O1823">
        <v>102.15</v>
      </c>
      <c r="P1823">
        <v>82.18</v>
      </c>
      <c r="Q1823">
        <v>22.85</v>
      </c>
      <c r="R1823">
        <v>0.24390000000000001</v>
      </c>
      <c r="S1823">
        <v>473</v>
      </c>
      <c r="T1823">
        <v>94</v>
      </c>
      <c r="U1823">
        <v>249</v>
      </c>
      <c r="V1823">
        <v>698</v>
      </c>
      <c r="W1823">
        <v>631</v>
      </c>
      <c r="X1823">
        <v>431</v>
      </c>
      <c r="Y1823">
        <v>35</v>
      </c>
      <c r="Z1823">
        <v>78</v>
      </c>
      <c r="AA1823">
        <v>177</v>
      </c>
      <c r="AB1823">
        <v>147</v>
      </c>
      <c r="AC1823">
        <v>0</v>
      </c>
      <c r="AD1823">
        <v>36</v>
      </c>
      <c r="AE1823">
        <v>31.25</v>
      </c>
      <c r="AF1823">
        <v>31.25</v>
      </c>
      <c r="AG1823">
        <v>3</v>
      </c>
      <c r="AH1823">
        <v>0</v>
      </c>
      <c r="AI1823">
        <v>0</v>
      </c>
      <c r="AJ1823">
        <v>0</v>
      </c>
      <c r="AK1823">
        <v>2</v>
      </c>
      <c r="AL1823">
        <v>1.29179</v>
      </c>
      <c r="AM1823">
        <v>0</v>
      </c>
    </row>
    <row r="1824" spans="1:39">
      <c r="A1824">
        <v>1823</v>
      </c>
      <c r="B1824">
        <v>17</v>
      </c>
      <c r="C1824">
        <v>17</v>
      </c>
      <c r="D1824">
        <v>4</v>
      </c>
      <c r="E1824">
        <v>1031</v>
      </c>
      <c r="F1824">
        <v>2673</v>
      </c>
      <c r="G1824">
        <v>2707</v>
      </c>
      <c r="H1824">
        <v>1471</v>
      </c>
      <c r="I1824">
        <v>673.67641209999999</v>
      </c>
      <c r="J1824">
        <v>444.53278460000001</v>
      </c>
      <c r="K1824">
        <v>248</v>
      </c>
      <c r="L1824">
        <v>250</v>
      </c>
      <c r="M1824">
        <v>205</v>
      </c>
      <c r="N1824">
        <v>328</v>
      </c>
      <c r="O1824">
        <v>164.13</v>
      </c>
      <c r="P1824">
        <v>160.08000000000001</v>
      </c>
      <c r="Q1824">
        <v>4.29</v>
      </c>
      <c r="R1824">
        <v>0.22420000000000001</v>
      </c>
      <c r="S1824">
        <v>160</v>
      </c>
      <c r="T1824">
        <v>163</v>
      </c>
      <c r="U1824">
        <v>433</v>
      </c>
      <c r="V1824">
        <v>862</v>
      </c>
      <c r="W1824">
        <v>738</v>
      </c>
      <c r="X1824">
        <v>511</v>
      </c>
      <c r="Y1824">
        <v>27</v>
      </c>
      <c r="Z1824">
        <v>11</v>
      </c>
      <c r="AA1824">
        <v>48</v>
      </c>
      <c r="AB1824">
        <v>54</v>
      </c>
      <c r="AC1824">
        <v>0</v>
      </c>
      <c r="AD1824">
        <v>20</v>
      </c>
      <c r="AE1824">
        <v>31.25</v>
      </c>
      <c r="AF1824">
        <v>31.25</v>
      </c>
      <c r="AG1824">
        <v>4</v>
      </c>
      <c r="AH1824">
        <v>0</v>
      </c>
      <c r="AI1824">
        <v>0</v>
      </c>
      <c r="AJ1824">
        <v>0</v>
      </c>
      <c r="AK1824">
        <v>3</v>
      </c>
      <c r="AL1824">
        <v>1.66374</v>
      </c>
      <c r="AM1824">
        <v>0</v>
      </c>
    </row>
    <row r="1825" spans="1:39">
      <c r="A1825">
        <v>1824</v>
      </c>
      <c r="B1825">
        <v>17</v>
      </c>
      <c r="C1825">
        <v>17</v>
      </c>
      <c r="D1825">
        <v>4</v>
      </c>
      <c r="E1825">
        <v>484</v>
      </c>
      <c r="F1825">
        <v>1092</v>
      </c>
      <c r="G1825">
        <v>1092</v>
      </c>
      <c r="H1825">
        <v>565</v>
      </c>
      <c r="I1825">
        <v>101.68188600000001</v>
      </c>
      <c r="J1825">
        <v>411.49388240000002</v>
      </c>
      <c r="K1825">
        <v>165</v>
      </c>
      <c r="L1825">
        <v>126</v>
      </c>
      <c r="M1825">
        <v>80</v>
      </c>
      <c r="N1825">
        <v>113</v>
      </c>
      <c r="O1825">
        <v>40.99</v>
      </c>
      <c r="P1825">
        <v>22.92</v>
      </c>
      <c r="Q1825">
        <v>21.83</v>
      </c>
      <c r="R1825">
        <v>0.30399999999999999</v>
      </c>
      <c r="S1825">
        <v>325</v>
      </c>
      <c r="T1825">
        <v>45</v>
      </c>
      <c r="U1825">
        <v>131</v>
      </c>
      <c r="V1825">
        <v>326</v>
      </c>
      <c r="W1825">
        <v>304</v>
      </c>
      <c r="X1825">
        <v>286</v>
      </c>
      <c r="Y1825">
        <v>51</v>
      </c>
      <c r="Z1825">
        <v>32</v>
      </c>
      <c r="AA1825">
        <v>106</v>
      </c>
      <c r="AB1825">
        <v>99</v>
      </c>
      <c r="AC1825">
        <v>0</v>
      </c>
      <c r="AD1825">
        <v>37</v>
      </c>
      <c r="AE1825">
        <v>31.25</v>
      </c>
      <c r="AF1825">
        <v>31.25</v>
      </c>
      <c r="AG1825">
        <v>3</v>
      </c>
      <c r="AH1825">
        <v>0</v>
      </c>
      <c r="AI1825">
        <v>0</v>
      </c>
      <c r="AJ1825">
        <v>0</v>
      </c>
      <c r="AK1825">
        <v>3</v>
      </c>
      <c r="AL1825">
        <v>1.5943400000000001</v>
      </c>
      <c r="AM1825">
        <v>0</v>
      </c>
    </row>
    <row r="1826" spans="1:39">
      <c r="A1826">
        <v>1825</v>
      </c>
      <c r="B1826">
        <v>17</v>
      </c>
      <c r="C1826">
        <v>17</v>
      </c>
      <c r="D1826">
        <v>4</v>
      </c>
      <c r="E1826">
        <v>349</v>
      </c>
      <c r="F1826">
        <v>784</v>
      </c>
      <c r="G1826">
        <v>784</v>
      </c>
      <c r="H1826">
        <v>400</v>
      </c>
      <c r="I1826">
        <v>73.32020292</v>
      </c>
      <c r="J1826">
        <v>296.71769619999998</v>
      </c>
      <c r="K1826">
        <v>117</v>
      </c>
      <c r="L1826">
        <v>94</v>
      </c>
      <c r="M1826">
        <v>55</v>
      </c>
      <c r="N1826">
        <v>83</v>
      </c>
      <c r="O1826">
        <v>44.71</v>
      </c>
      <c r="P1826">
        <v>16.61</v>
      </c>
      <c r="Q1826">
        <v>34.450000000000003</v>
      </c>
      <c r="R1826">
        <v>0.2959</v>
      </c>
      <c r="S1826">
        <v>517</v>
      </c>
      <c r="T1826">
        <v>33</v>
      </c>
      <c r="U1826">
        <v>96</v>
      </c>
      <c r="V1826">
        <v>211</v>
      </c>
      <c r="W1826">
        <v>234</v>
      </c>
      <c r="X1826">
        <v>210</v>
      </c>
      <c r="Y1826">
        <v>79</v>
      </c>
      <c r="Z1826">
        <v>73</v>
      </c>
      <c r="AA1826">
        <v>168</v>
      </c>
      <c r="AB1826">
        <v>144</v>
      </c>
      <c r="AC1826">
        <v>2</v>
      </c>
      <c r="AD1826">
        <v>51</v>
      </c>
      <c r="AE1826">
        <v>31.25</v>
      </c>
      <c r="AF1826">
        <v>31.25</v>
      </c>
      <c r="AG1826">
        <v>3</v>
      </c>
      <c r="AH1826">
        <v>0</v>
      </c>
      <c r="AI1826">
        <v>0</v>
      </c>
      <c r="AJ1826">
        <v>0</v>
      </c>
      <c r="AK1826">
        <v>3</v>
      </c>
      <c r="AL1826">
        <v>1.5943400000000001</v>
      </c>
      <c r="AM1826">
        <v>0</v>
      </c>
    </row>
    <row r="1827" spans="1:39">
      <c r="A1827">
        <v>1826</v>
      </c>
      <c r="B1827">
        <v>17</v>
      </c>
      <c r="C1827">
        <v>17</v>
      </c>
      <c r="D1827">
        <v>4</v>
      </c>
      <c r="E1827">
        <v>897</v>
      </c>
      <c r="F1827">
        <v>2045</v>
      </c>
      <c r="G1827">
        <v>2045</v>
      </c>
      <c r="H1827">
        <v>1068</v>
      </c>
      <c r="I1827">
        <v>188.4476276</v>
      </c>
      <c r="J1827">
        <v>762.6239928</v>
      </c>
      <c r="K1827">
        <v>302</v>
      </c>
      <c r="L1827">
        <v>243</v>
      </c>
      <c r="M1827">
        <v>142</v>
      </c>
      <c r="N1827">
        <v>210</v>
      </c>
      <c r="O1827">
        <v>72.62</v>
      </c>
      <c r="P1827">
        <v>49.01</v>
      </c>
      <c r="Q1827">
        <v>13.6</v>
      </c>
      <c r="R1827">
        <v>0.28849999999999998</v>
      </c>
      <c r="S1827">
        <v>280</v>
      </c>
      <c r="T1827">
        <v>84</v>
      </c>
      <c r="U1827">
        <v>252</v>
      </c>
      <c r="V1827">
        <v>622</v>
      </c>
      <c r="W1827">
        <v>573</v>
      </c>
      <c r="X1827">
        <v>514</v>
      </c>
      <c r="Y1827">
        <v>30</v>
      </c>
      <c r="Z1827">
        <v>61</v>
      </c>
      <c r="AA1827">
        <v>91</v>
      </c>
      <c r="AB1827">
        <v>80</v>
      </c>
      <c r="AC1827">
        <v>0</v>
      </c>
      <c r="AD1827">
        <v>18</v>
      </c>
      <c r="AE1827">
        <v>31.25</v>
      </c>
      <c r="AF1827">
        <v>31.25</v>
      </c>
      <c r="AG1827">
        <v>3</v>
      </c>
      <c r="AH1827">
        <v>0</v>
      </c>
      <c r="AI1827">
        <v>0</v>
      </c>
      <c r="AJ1827">
        <v>0</v>
      </c>
      <c r="AK1827">
        <v>3</v>
      </c>
      <c r="AL1827">
        <v>1.5943400000000001</v>
      </c>
      <c r="AM1827">
        <v>0</v>
      </c>
    </row>
    <row r="1828" spans="1:39">
      <c r="A1828">
        <v>1827</v>
      </c>
      <c r="B1828">
        <v>17</v>
      </c>
      <c r="C1828">
        <v>17</v>
      </c>
      <c r="D1828">
        <v>4</v>
      </c>
      <c r="E1828">
        <v>285</v>
      </c>
      <c r="F1828">
        <v>743</v>
      </c>
      <c r="G1828">
        <v>790</v>
      </c>
      <c r="H1828">
        <v>493</v>
      </c>
      <c r="I1828">
        <v>294.5900474</v>
      </c>
      <c r="J1828">
        <v>12.291469190000001</v>
      </c>
      <c r="K1828">
        <v>18</v>
      </c>
      <c r="L1828">
        <v>61</v>
      </c>
      <c r="M1828">
        <v>72</v>
      </c>
      <c r="N1828">
        <v>134</v>
      </c>
      <c r="O1828">
        <v>224.96</v>
      </c>
      <c r="P1828">
        <v>62.88</v>
      </c>
      <c r="Q1828">
        <v>118.03</v>
      </c>
      <c r="R1828">
        <v>0.2278</v>
      </c>
      <c r="S1828">
        <v>4249</v>
      </c>
      <c r="T1828">
        <v>37</v>
      </c>
      <c r="U1828">
        <v>99</v>
      </c>
      <c r="V1828">
        <v>282</v>
      </c>
      <c r="W1828">
        <v>221</v>
      </c>
      <c r="X1828">
        <v>151</v>
      </c>
      <c r="Y1828">
        <v>30</v>
      </c>
      <c r="Z1828">
        <v>1195</v>
      </c>
      <c r="AA1828">
        <v>1297</v>
      </c>
      <c r="AB1828">
        <v>777</v>
      </c>
      <c r="AC1828">
        <v>6</v>
      </c>
      <c r="AD1828">
        <v>944</v>
      </c>
      <c r="AE1828">
        <v>0</v>
      </c>
      <c r="AF1828">
        <v>0</v>
      </c>
      <c r="AG1828">
        <v>3</v>
      </c>
      <c r="AH1828">
        <v>0</v>
      </c>
      <c r="AI1828">
        <v>0</v>
      </c>
      <c r="AJ1828">
        <v>0</v>
      </c>
      <c r="AK1828">
        <v>3</v>
      </c>
      <c r="AL1828">
        <v>1.4184699999999999</v>
      </c>
      <c r="AM1828">
        <v>0</v>
      </c>
    </row>
    <row r="1829" spans="1:39">
      <c r="A1829">
        <v>1828</v>
      </c>
      <c r="B1829">
        <v>17</v>
      </c>
      <c r="C1829">
        <v>17</v>
      </c>
      <c r="D1829">
        <v>4</v>
      </c>
      <c r="E1829">
        <v>6809</v>
      </c>
      <c r="F1829">
        <v>20704</v>
      </c>
      <c r="G1829">
        <v>20704</v>
      </c>
      <c r="H1829">
        <v>11809</v>
      </c>
      <c r="I1829">
        <v>1885.4591949999999</v>
      </c>
      <c r="J1829">
        <v>4925.741516</v>
      </c>
      <c r="K1829">
        <v>1807</v>
      </c>
      <c r="L1829">
        <v>1109</v>
      </c>
      <c r="M1829">
        <v>1163</v>
      </c>
      <c r="N1829">
        <v>2730</v>
      </c>
      <c r="O1829">
        <v>1624.14</v>
      </c>
      <c r="P1829">
        <v>86.01</v>
      </c>
      <c r="Q1829">
        <v>60.38</v>
      </c>
      <c r="R1829">
        <v>0.19600000000000001</v>
      </c>
      <c r="S1829">
        <v>535</v>
      </c>
      <c r="T1829">
        <v>1030</v>
      </c>
      <c r="U1829">
        <v>3053</v>
      </c>
      <c r="V1829">
        <v>7791</v>
      </c>
      <c r="W1829">
        <v>5463</v>
      </c>
      <c r="X1829">
        <v>3367</v>
      </c>
      <c r="Y1829">
        <v>66</v>
      </c>
      <c r="Z1829">
        <v>58</v>
      </c>
      <c r="AA1829">
        <v>206</v>
      </c>
      <c r="AB1829">
        <v>164</v>
      </c>
      <c r="AC1829">
        <v>1</v>
      </c>
      <c r="AD1829">
        <v>40</v>
      </c>
      <c r="AE1829">
        <v>0</v>
      </c>
      <c r="AF1829">
        <v>0</v>
      </c>
      <c r="AG1829">
        <v>4</v>
      </c>
      <c r="AH1829">
        <v>838</v>
      </c>
      <c r="AI1829">
        <v>0</v>
      </c>
      <c r="AJ1829">
        <v>0</v>
      </c>
      <c r="AK1829">
        <v>1</v>
      </c>
      <c r="AL1829">
        <v>1.2072400000000001</v>
      </c>
      <c r="AM1829">
        <v>0</v>
      </c>
    </row>
    <row r="1830" spans="1:39">
      <c r="A1830">
        <v>1829</v>
      </c>
      <c r="B1830">
        <v>17</v>
      </c>
      <c r="C1830">
        <v>17</v>
      </c>
      <c r="D1830">
        <v>4</v>
      </c>
      <c r="E1830">
        <v>269</v>
      </c>
      <c r="F1830">
        <v>750</v>
      </c>
      <c r="G1830">
        <v>760</v>
      </c>
      <c r="H1830">
        <v>446</v>
      </c>
      <c r="I1830">
        <v>156.62378559999999</v>
      </c>
      <c r="J1830">
        <v>126.0740369</v>
      </c>
      <c r="K1830">
        <v>60</v>
      </c>
      <c r="L1830">
        <v>69</v>
      </c>
      <c r="M1830">
        <v>57</v>
      </c>
      <c r="N1830">
        <v>83</v>
      </c>
      <c r="O1830">
        <v>89.11</v>
      </c>
      <c r="P1830">
        <v>59.43</v>
      </c>
      <c r="Q1830">
        <v>28.33</v>
      </c>
      <c r="R1830">
        <v>0.2092</v>
      </c>
      <c r="S1830">
        <v>109</v>
      </c>
      <c r="T1830">
        <v>23</v>
      </c>
      <c r="U1830">
        <v>97</v>
      </c>
      <c r="V1830">
        <v>276</v>
      </c>
      <c r="W1830">
        <v>224</v>
      </c>
      <c r="X1830">
        <v>140</v>
      </c>
      <c r="Y1830">
        <v>6</v>
      </c>
      <c r="Z1830">
        <v>13</v>
      </c>
      <c r="AA1830">
        <v>58</v>
      </c>
      <c r="AB1830">
        <v>24</v>
      </c>
      <c r="AC1830">
        <v>0</v>
      </c>
      <c r="AD1830">
        <v>8</v>
      </c>
      <c r="AE1830">
        <v>0</v>
      </c>
      <c r="AF1830">
        <v>0</v>
      </c>
      <c r="AG1830">
        <v>4</v>
      </c>
      <c r="AH1830">
        <v>0</v>
      </c>
      <c r="AI1830">
        <v>0</v>
      </c>
      <c r="AJ1830">
        <v>0</v>
      </c>
      <c r="AK1830">
        <v>1</v>
      </c>
      <c r="AL1830">
        <v>1.1818599999999999</v>
      </c>
      <c r="AM1830">
        <v>0</v>
      </c>
    </row>
    <row r="1831" spans="1:39">
      <c r="A1831">
        <v>1830</v>
      </c>
      <c r="B1831">
        <v>17</v>
      </c>
      <c r="C1831">
        <v>17</v>
      </c>
      <c r="D1831">
        <v>4</v>
      </c>
      <c r="E1831">
        <v>1510</v>
      </c>
      <c r="F1831">
        <v>4752</v>
      </c>
      <c r="G1831">
        <v>4752</v>
      </c>
      <c r="H1831">
        <v>2761</v>
      </c>
      <c r="I1831">
        <v>752.08644200000003</v>
      </c>
      <c r="J1831">
        <v>693.0383329</v>
      </c>
      <c r="K1831">
        <v>256</v>
      </c>
      <c r="L1831">
        <v>366</v>
      </c>
      <c r="M1831">
        <v>283</v>
      </c>
      <c r="N1831">
        <v>605</v>
      </c>
      <c r="O1831">
        <v>11946.17</v>
      </c>
      <c r="P1831">
        <v>1261.18</v>
      </c>
      <c r="Q1831">
        <v>2473.08</v>
      </c>
      <c r="R1831">
        <v>0.1852</v>
      </c>
      <c r="S1831">
        <v>66217</v>
      </c>
      <c r="T1831">
        <v>246</v>
      </c>
      <c r="U1831">
        <v>704</v>
      </c>
      <c r="V1831">
        <v>1826</v>
      </c>
      <c r="W1831">
        <v>1255</v>
      </c>
      <c r="X1831">
        <v>721</v>
      </c>
      <c r="Y1831">
        <v>1287</v>
      </c>
      <c r="Z1831">
        <v>16518</v>
      </c>
      <c r="AA1831">
        <v>10805</v>
      </c>
      <c r="AB1831">
        <v>13544</v>
      </c>
      <c r="AC1831">
        <v>183</v>
      </c>
      <c r="AD1831">
        <v>23880</v>
      </c>
      <c r="AE1831">
        <v>0</v>
      </c>
      <c r="AF1831">
        <v>0</v>
      </c>
      <c r="AG1831">
        <v>4</v>
      </c>
      <c r="AH1831">
        <v>9</v>
      </c>
      <c r="AI1831">
        <v>0</v>
      </c>
      <c r="AJ1831">
        <v>0</v>
      </c>
      <c r="AK1831">
        <v>3</v>
      </c>
      <c r="AL1831">
        <v>1.6617200000000001</v>
      </c>
      <c r="AM1831">
        <v>0</v>
      </c>
    </row>
    <row r="1832" spans="1:39">
      <c r="A1832">
        <v>1831</v>
      </c>
      <c r="B1832">
        <v>17</v>
      </c>
      <c r="C1832">
        <v>17</v>
      </c>
      <c r="D1832">
        <v>4</v>
      </c>
      <c r="E1832">
        <v>479</v>
      </c>
      <c r="F1832">
        <v>1492</v>
      </c>
      <c r="G1832">
        <v>1492</v>
      </c>
      <c r="H1832">
        <v>876</v>
      </c>
      <c r="I1832">
        <v>238.57576539999999</v>
      </c>
      <c r="J1832">
        <v>219.84461020000001</v>
      </c>
      <c r="K1832">
        <v>83</v>
      </c>
      <c r="L1832">
        <v>112</v>
      </c>
      <c r="M1832">
        <v>94</v>
      </c>
      <c r="N1832">
        <v>190</v>
      </c>
      <c r="O1832">
        <v>66.19</v>
      </c>
      <c r="P1832">
        <v>23.78</v>
      </c>
      <c r="Q1832">
        <v>0</v>
      </c>
      <c r="R1832">
        <v>0.183</v>
      </c>
      <c r="S1832">
        <v>3</v>
      </c>
      <c r="T1832">
        <v>65</v>
      </c>
      <c r="U1832">
        <v>228</v>
      </c>
      <c r="V1832">
        <v>549</v>
      </c>
      <c r="W1832">
        <v>429</v>
      </c>
      <c r="X1832">
        <v>221</v>
      </c>
      <c r="Y1832">
        <v>0</v>
      </c>
      <c r="Z1832">
        <v>0</v>
      </c>
      <c r="AA1832">
        <v>0</v>
      </c>
      <c r="AB1832">
        <v>2</v>
      </c>
      <c r="AC1832">
        <v>0</v>
      </c>
      <c r="AD1832">
        <v>1</v>
      </c>
      <c r="AE1832">
        <v>0</v>
      </c>
      <c r="AF1832">
        <v>0</v>
      </c>
      <c r="AG1832">
        <v>4</v>
      </c>
      <c r="AH1832">
        <v>0</v>
      </c>
      <c r="AI1832">
        <v>0</v>
      </c>
      <c r="AJ1832">
        <v>0</v>
      </c>
      <c r="AK1832">
        <v>3</v>
      </c>
      <c r="AL1832">
        <v>1.6617200000000001</v>
      </c>
      <c r="AM1832">
        <v>0</v>
      </c>
    </row>
    <row r="1833" spans="1:39">
      <c r="A1833">
        <v>1832</v>
      </c>
      <c r="B1833">
        <v>17</v>
      </c>
      <c r="C1833">
        <v>17</v>
      </c>
      <c r="D1833">
        <v>4</v>
      </c>
      <c r="E1833">
        <v>841</v>
      </c>
      <c r="F1833">
        <v>2584</v>
      </c>
      <c r="G1833">
        <v>2662</v>
      </c>
      <c r="H1833">
        <v>1620</v>
      </c>
      <c r="I1833">
        <v>619.37725379999995</v>
      </c>
      <c r="J1833">
        <v>195.66955619999999</v>
      </c>
      <c r="K1833">
        <v>98</v>
      </c>
      <c r="L1833">
        <v>187</v>
      </c>
      <c r="M1833">
        <v>175</v>
      </c>
      <c r="N1833">
        <v>381</v>
      </c>
      <c r="O1833">
        <v>147.74</v>
      </c>
      <c r="P1833">
        <v>65.64</v>
      </c>
      <c r="Q1833">
        <v>101.23</v>
      </c>
      <c r="R1833">
        <v>0.19500000000000001</v>
      </c>
      <c r="S1833">
        <v>1242</v>
      </c>
      <c r="T1833">
        <v>97</v>
      </c>
      <c r="U1833">
        <v>335</v>
      </c>
      <c r="V1833">
        <v>1051</v>
      </c>
      <c r="W1833">
        <v>751</v>
      </c>
      <c r="X1833">
        <v>428</v>
      </c>
      <c r="Y1833">
        <v>18</v>
      </c>
      <c r="Z1833">
        <v>212</v>
      </c>
      <c r="AA1833">
        <v>382</v>
      </c>
      <c r="AB1833">
        <v>294</v>
      </c>
      <c r="AC1833">
        <v>0</v>
      </c>
      <c r="AD1833">
        <v>336</v>
      </c>
      <c r="AE1833">
        <v>31.25</v>
      </c>
      <c r="AF1833">
        <v>31.25</v>
      </c>
      <c r="AG1833">
        <v>3</v>
      </c>
      <c r="AH1833">
        <v>0</v>
      </c>
      <c r="AI1833">
        <v>0</v>
      </c>
      <c r="AJ1833">
        <v>0</v>
      </c>
      <c r="AK1833">
        <v>3</v>
      </c>
      <c r="AL1833">
        <v>1.3708199999999999</v>
      </c>
      <c r="AM1833">
        <v>0</v>
      </c>
    </row>
    <row r="1834" spans="1:39">
      <c r="A1834">
        <v>1833</v>
      </c>
      <c r="B1834">
        <v>17</v>
      </c>
      <c r="C1834">
        <v>17</v>
      </c>
      <c r="D1834">
        <v>4</v>
      </c>
      <c r="E1834">
        <v>210</v>
      </c>
      <c r="F1834">
        <v>515</v>
      </c>
      <c r="G1834">
        <v>515</v>
      </c>
      <c r="H1834">
        <v>280</v>
      </c>
      <c r="I1834">
        <v>137.2182799</v>
      </c>
      <c r="J1834">
        <v>90.544990069999997</v>
      </c>
      <c r="K1834">
        <v>48</v>
      </c>
      <c r="L1834">
        <v>54</v>
      </c>
      <c r="M1834">
        <v>39</v>
      </c>
      <c r="N1834">
        <v>69</v>
      </c>
      <c r="O1834">
        <v>62.63</v>
      </c>
      <c r="P1834">
        <v>39.75</v>
      </c>
      <c r="Q1834">
        <v>17.440000000000001</v>
      </c>
      <c r="R1834">
        <v>0.2233</v>
      </c>
      <c r="S1834">
        <v>581</v>
      </c>
      <c r="T1834">
        <v>35</v>
      </c>
      <c r="U1834">
        <v>82</v>
      </c>
      <c r="V1834">
        <v>169</v>
      </c>
      <c r="W1834">
        <v>131</v>
      </c>
      <c r="X1834">
        <v>98</v>
      </c>
      <c r="Y1834">
        <v>215</v>
      </c>
      <c r="Z1834">
        <v>59</v>
      </c>
      <c r="AA1834">
        <v>112</v>
      </c>
      <c r="AB1834">
        <v>139</v>
      </c>
      <c r="AC1834">
        <v>0</v>
      </c>
      <c r="AD1834">
        <v>56</v>
      </c>
      <c r="AE1834">
        <v>31.25</v>
      </c>
      <c r="AF1834">
        <v>31.25</v>
      </c>
      <c r="AG1834">
        <v>3</v>
      </c>
      <c r="AH1834">
        <v>0</v>
      </c>
      <c r="AI1834">
        <v>0</v>
      </c>
      <c r="AJ1834">
        <v>0</v>
      </c>
      <c r="AK1834">
        <v>3</v>
      </c>
      <c r="AL1834">
        <v>1.66374</v>
      </c>
      <c r="AM1834">
        <v>0</v>
      </c>
    </row>
    <row r="1835" spans="1:39">
      <c r="A1835">
        <v>1834</v>
      </c>
      <c r="B1835">
        <v>17</v>
      </c>
      <c r="C1835">
        <v>17</v>
      </c>
      <c r="D1835">
        <v>4</v>
      </c>
      <c r="E1835">
        <v>514</v>
      </c>
      <c r="F1835">
        <v>1319</v>
      </c>
      <c r="G1835">
        <v>1319</v>
      </c>
      <c r="H1835">
        <v>714</v>
      </c>
      <c r="I1835">
        <v>335.85807549999998</v>
      </c>
      <c r="J1835">
        <v>221.6196424</v>
      </c>
      <c r="K1835">
        <v>121</v>
      </c>
      <c r="L1835">
        <v>124</v>
      </c>
      <c r="M1835">
        <v>108</v>
      </c>
      <c r="N1835">
        <v>161</v>
      </c>
      <c r="O1835">
        <v>61.61</v>
      </c>
      <c r="P1835">
        <v>39.31</v>
      </c>
      <c r="Q1835">
        <v>23.09</v>
      </c>
      <c r="R1835">
        <v>0.21909999999999999</v>
      </c>
      <c r="S1835">
        <v>1991</v>
      </c>
      <c r="T1835">
        <v>73</v>
      </c>
      <c r="U1835">
        <v>214</v>
      </c>
      <c r="V1835">
        <v>419</v>
      </c>
      <c r="W1835">
        <v>357</v>
      </c>
      <c r="X1835">
        <v>256</v>
      </c>
      <c r="Y1835">
        <v>18</v>
      </c>
      <c r="Z1835">
        <v>923</v>
      </c>
      <c r="AA1835">
        <v>705</v>
      </c>
      <c r="AB1835">
        <v>253</v>
      </c>
      <c r="AC1835">
        <v>1</v>
      </c>
      <c r="AD1835">
        <v>91</v>
      </c>
      <c r="AE1835">
        <v>31.25</v>
      </c>
      <c r="AF1835">
        <v>31.25</v>
      </c>
      <c r="AG1835">
        <v>1</v>
      </c>
      <c r="AH1835">
        <v>0</v>
      </c>
      <c r="AI1835">
        <v>0</v>
      </c>
      <c r="AJ1835">
        <v>0</v>
      </c>
      <c r="AK1835">
        <v>3</v>
      </c>
      <c r="AL1835">
        <v>1.66374</v>
      </c>
      <c r="AM1835">
        <v>0</v>
      </c>
    </row>
    <row r="1836" spans="1:39">
      <c r="A1836">
        <v>1835</v>
      </c>
      <c r="B1836">
        <v>17</v>
      </c>
      <c r="C1836">
        <v>17</v>
      </c>
      <c r="D1836">
        <v>4</v>
      </c>
      <c r="E1836">
        <v>854</v>
      </c>
      <c r="F1836">
        <v>2229</v>
      </c>
      <c r="G1836">
        <v>2229</v>
      </c>
      <c r="H1836">
        <v>1213</v>
      </c>
      <c r="I1836">
        <v>558.02100480000001</v>
      </c>
      <c r="J1836">
        <v>368.21629289999998</v>
      </c>
      <c r="K1836">
        <v>203</v>
      </c>
      <c r="L1836">
        <v>203</v>
      </c>
      <c r="M1836">
        <v>176</v>
      </c>
      <c r="N1836">
        <v>272</v>
      </c>
      <c r="O1836">
        <v>156.69999999999999</v>
      </c>
      <c r="P1836">
        <v>121.36</v>
      </c>
      <c r="Q1836">
        <v>39.11</v>
      </c>
      <c r="R1836">
        <v>0.2203</v>
      </c>
      <c r="S1836">
        <v>443</v>
      </c>
      <c r="T1836">
        <v>129</v>
      </c>
      <c r="U1836">
        <v>358</v>
      </c>
      <c r="V1836">
        <v>713</v>
      </c>
      <c r="W1836">
        <v>608</v>
      </c>
      <c r="X1836">
        <v>421</v>
      </c>
      <c r="Y1836">
        <v>17</v>
      </c>
      <c r="Z1836">
        <v>55</v>
      </c>
      <c r="AA1836">
        <v>97</v>
      </c>
      <c r="AB1836">
        <v>223</v>
      </c>
      <c r="AC1836">
        <v>0</v>
      </c>
      <c r="AD1836">
        <v>51</v>
      </c>
      <c r="AE1836">
        <v>31.25</v>
      </c>
      <c r="AF1836">
        <v>31.25</v>
      </c>
      <c r="AG1836">
        <v>4</v>
      </c>
      <c r="AH1836">
        <v>0</v>
      </c>
      <c r="AI1836">
        <v>0</v>
      </c>
      <c r="AJ1836">
        <v>0</v>
      </c>
      <c r="AK1836">
        <v>3</v>
      </c>
      <c r="AL1836">
        <v>1.66374</v>
      </c>
      <c r="AM1836">
        <v>0</v>
      </c>
    </row>
    <row r="1837" spans="1:39">
      <c r="A1837">
        <v>1836</v>
      </c>
      <c r="B1837">
        <v>17</v>
      </c>
      <c r="C1837">
        <v>17</v>
      </c>
      <c r="D1837">
        <v>4</v>
      </c>
      <c r="E1837">
        <v>545</v>
      </c>
      <c r="F1837">
        <v>1391</v>
      </c>
      <c r="G1837">
        <v>1391</v>
      </c>
      <c r="H1837">
        <v>751</v>
      </c>
      <c r="I1837">
        <v>356.1141073</v>
      </c>
      <c r="J1837">
        <v>234.98580759999999</v>
      </c>
      <c r="K1837">
        <v>129</v>
      </c>
      <c r="L1837">
        <v>129</v>
      </c>
      <c r="M1837">
        <v>110</v>
      </c>
      <c r="N1837">
        <v>177</v>
      </c>
      <c r="O1837">
        <v>39.4</v>
      </c>
      <c r="P1837">
        <v>39.43</v>
      </c>
      <c r="Q1837">
        <v>4.0999999999999996</v>
      </c>
      <c r="R1837">
        <v>0.2243</v>
      </c>
      <c r="S1837">
        <v>852</v>
      </c>
      <c r="T1837">
        <v>76</v>
      </c>
      <c r="U1837">
        <v>230</v>
      </c>
      <c r="V1837">
        <v>431</v>
      </c>
      <c r="W1837">
        <v>383</v>
      </c>
      <c r="X1837">
        <v>271</v>
      </c>
      <c r="Y1837">
        <v>12</v>
      </c>
      <c r="Z1837">
        <v>139</v>
      </c>
      <c r="AA1837">
        <v>377</v>
      </c>
      <c r="AB1837">
        <v>251</v>
      </c>
      <c r="AC1837">
        <v>1</v>
      </c>
      <c r="AD1837">
        <v>72</v>
      </c>
      <c r="AE1837">
        <v>31.25</v>
      </c>
      <c r="AF1837">
        <v>31.25</v>
      </c>
      <c r="AG1837">
        <v>2</v>
      </c>
      <c r="AH1837">
        <v>0</v>
      </c>
      <c r="AI1837">
        <v>0</v>
      </c>
      <c r="AJ1837">
        <v>0</v>
      </c>
      <c r="AK1837">
        <v>3</v>
      </c>
      <c r="AL1837">
        <v>1.66374</v>
      </c>
      <c r="AM1837">
        <v>0</v>
      </c>
    </row>
    <row r="1838" spans="1:39">
      <c r="A1838">
        <v>1837</v>
      </c>
      <c r="B1838">
        <v>17</v>
      </c>
      <c r="C1838">
        <v>17</v>
      </c>
      <c r="D1838">
        <v>4</v>
      </c>
      <c r="E1838">
        <v>1157</v>
      </c>
      <c r="F1838">
        <v>2760</v>
      </c>
      <c r="G1838">
        <v>2801</v>
      </c>
      <c r="H1838">
        <v>1628</v>
      </c>
      <c r="I1838">
        <v>579.10407239999995</v>
      </c>
      <c r="J1838">
        <v>649.17647060000002</v>
      </c>
      <c r="K1838">
        <v>249</v>
      </c>
      <c r="L1838">
        <v>274</v>
      </c>
      <c r="M1838">
        <v>234</v>
      </c>
      <c r="N1838">
        <v>400</v>
      </c>
      <c r="O1838">
        <v>90.78</v>
      </c>
      <c r="P1838">
        <v>80.53</v>
      </c>
      <c r="Q1838">
        <v>20.329999999999998</v>
      </c>
      <c r="R1838">
        <v>0.26989999999999997</v>
      </c>
      <c r="S1838">
        <v>485</v>
      </c>
      <c r="T1838">
        <v>106</v>
      </c>
      <c r="U1838">
        <v>310</v>
      </c>
      <c r="V1838">
        <v>910</v>
      </c>
      <c r="W1838">
        <v>831</v>
      </c>
      <c r="X1838">
        <v>644</v>
      </c>
      <c r="Y1838">
        <v>175</v>
      </c>
      <c r="Z1838">
        <v>42</v>
      </c>
      <c r="AA1838">
        <v>133</v>
      </c>
      <c r="AB1838">
        <v>98</v>
      </c>
      <c r="AC1838">
        <v>0</v>
      </c>
      <c r="AD1838">
        <v>37</v>
      </c>
      <c r="AE1838">
        <v>0</v>
      </c>
      <c r="AF1838">
        <v>0</v>
      </c>
      <c r="AG1838">
        <v>3</v>
      </c>
      <c r="AH1838">
        <v>0</v>
      </c>
      <c r="AI1838">
        <v>0</v>
      </c>
      <c r="AJ1838">
        <v>0</v>
      </c>
      <c r="AK1838">
        <v>3</v>
      </c>
      <c r="AL1838">
        <v>1.68604</v>
      </c>
      <c r="AM1838">
        <v>0</v>
      </c>
    </row>
    <row r="1839" spans="1:39">
      <c r="A1839">
        <v>1838</v>
      </c>
      <c r="B1839">
        <v>17</v>
      </c>
      <c r="C1839">
        <v>17</v>
      </c>
      <c r="D1839">
        <v>4</v>
      </c>
      <c r="E1839">
        <v>336</v>
      </c>
      <c r="F1839">
        <v>880</v>
      </c>
      <c r="G1839">
        <v>893</v>
      </c>
      <c r="H1839">
        <v>506</v>
      </c>
      <c r="I1839">
        <v>161.3529868</v>
      </c>
      <c r="J1839">
        <v>201.4957331</v>
      </c>
      <c r="K1839">
        <v>48</v>
      </c>
      <c r="L1839">
        <v>98</v>
      </c>
      <c r="M1839">
        <v>78</v>
      </c>
      <c r="N1839">
        <v>112</v>
      </c>
      <c r="O1839">
        <v>95.32</v>
      </c>
      <c r="P1839">
        <v>68.3</v>
      </c>
      <c r="Q1839">
        <v>6.7</v>
      </c>
      <c r="R1839">
        <v>0.24410000000000001</v>
      </c>
      <c r="S1839">
        <v>189</v>
      </c>
      <c r="T1839">
        <v>46</v>
      </c>
      <c r="U1839">
        <v>102</v>
      </c>
      <c r="V1839">
        <v>292</v>
      </c>
      <c r="W1839">
        <v>272</v>
      </c>
      <c r="X1839">
        <v>181</v>
      </c>
      <c r="Y1839">
        <v>26</v>
      </c>
      <c r="Z1839">
        <v>26</v>
      </c>
      <c r="AA1839">
        <v>69</v>
      </c>
      <c r="AB1839">
        <v>51</v>
      </c>
      <c r="AC1839">
        <v>0</v>
      </c>
      <c r="AD1839">
        <v>17</v>
      </c>
      <c r="AE1839">
        <v>31.25</v>
      </c>
      <c r="AF1839">
        <v>31.25</v>
      </c>
      <c r="AG1839">
        <v>4</v>
      </c>
      <c r="AH1839">
        <v>0</v>
      </c>
      <c r="AI1839">
        <v>0</v>
      </c>
      <c r="AJ1839">
        <v>0</v>
      </c>
      <c r="AK1839">
        <v>2</v>
      </c>
      <c r="AL1839">
        <v>1.29179</v>
      </c>
      <c r="AM1839">
        <v>0</v>
      </c>
    </row>
    <row r="1840" spans="1:39">
      <c r="A1840">
        <v>1839</v>
      </c>
      <c r="B1840">
        <v>17</v>
      </c>
      <c r="C1840">
        <v>17</v>
      </c>
      <c r="D1840">
        <v>4</v>
      </c>
      <c r="E1840">
        <v>533</v>
      </c>
      <c r="F1840">
        <v>1607</v>
      </c>
      <c r="G1840">
        <v>1623</v>
      </c>
      <c r="H1840">
        <v>935</v>
      </c>
      <c r="I1840">
        <v>311.2044636</v>
      </c>
      <c r="J1840">
        <v>183.80633549999999</v>
      </c>
      <c r="K1840">
        <v>111</v>
      </c>
      <c r="L1840">
        <v>124</v>
      </c>
      <c r="M1840">
        <v>99</v>
      </c>
      <c r="N1840">
        <v>199</v>
      </c>
      <c r="O1840">
        <v>123.58</v>
      </c>
      <c r="P1840">
        <v>85.36</v>
      </c>
      <c r="Q1840">
        <v>0.93</v>
      </c>
      <c r="R1840">
        <v>0.20269999999999999</v>
      </c>
      <c r="S1840">
        <v>34</v>
      </c>
      <c r="T1840">
        <v>66</v>
      </c>
      <c r="U1840">
        <v>224</v>
      </c>
      <c r="V1840">
        <v>600</v>
      </c>
      <c r="W1840">
        <v>461</v>
      </c>
      <c r="X1840">
        <v>272</v>
      </c>
      <c r="Y1840">
        <v>10</v>
      </c>
      <c r="Z1840">
        <v>0</v>
      </c>
      <c r="AA1840">
        <v>16</v>
      </c>
      <c r="AB1840">
        <v>8</v>
      </c>
      <c r="AC1840">
        <v>0</v>
      </c>
      <c r="AD1840">
        <v>0</v>
      </c>
      <c r="AE1840">
        <v>0</v>
      </c>
      <c r="AF1840">
        <v>0</v>
      </c>
      <c r="AG1840">
        <v>4</v>
      </c>
      <c r="AH1840">
        <v>0</v>
      </c>
      <c r="AI1840">
        <v>0</v>
      </c>
      <c r="AJ1840">
        <v>0</v>
      </c>
      <c r="AK1840">
        <v>3</v>
      </c>
      <c r="AL1840">
        <v>1.97689</v>
      </c>
      <c r="AM1840">
        <v>0</v>
      </c>
    </row>
    <row r="1841" spans="1:39">
      <c r="A1841">
        <v>1840</v>
      </c>
      <c r="B1841">
        <v>17</v>
      </c>
      <c r="C1841">
        <v>17</v>
      </c>
      <c r="D1841">
        <v>4</v>
      </c>
      <c r="E1841">
        <v>720</v>
      </c>
      <c r="F1841">
        <v>1994</v>
      </c>
      <c r="G1841">
        <v>2038</v>
      </c>
      <c r="H1841">
        <v>1215</v>
      </c>
      <c r="I1841">
        <v>577.92531120000001</v>
      </c>
      <c r="J1841">
        <v>177.26141079999999</v>
      </c>
      <c r="K1841">
        <v>43</v>
      </c>
      <c r="L1841">
        <v>187</v>
      </c>
      <c r="M1841">
        <v>177</v>
      </c>
      <c r="N1841">
        <v>313</v>
      </c>
      <c r="O1841">
        <v>124.2</v>
      </c>
      <c r="P1841">
        <v>91.06</v>
      </c>
      <c r="Q1841">
        <v>54.48</v>
      </c>
      <c r="R1841">
        <v>0.24879999999999999</v>
      </c>
      <c r="S1841">
        <v>800</v>
      </c>
      <c r="T1841">
        <v>85</v>
      </c>
      <c r="U1841">
        <v>226</v>
      </c>
      <c r="V1841">
        <v>691</v>
      </c>
      <c r="W1841">
        <v>627</v>
      </c>
      <c r="X1841">
        <v>409</v>
      </c>
      <c r="Y1841">
        <v>77</v>
      </c>
      <c r="Z1841">
        <v>180</v>
      </c>
      <c r="AA1841">
        <v>306</v>
      </c>
      <c r="AB1841">
        <v>192</v>
      </c>
      <c r="AC1841">
        <v>3</v>
      </c>
      <c r="AD1841">
        <v>42</v>
      </c>
      <c r="AE1841">
        <v>25</v>
      </c>
      <c r="AF1841">
        <v>25</v>
      </c>
      <c r="AG1841">
        <v>3</v>
      </c>
      <c r="AH1841">
        <v>0</v>
      </c>
      <c r="AI1841">
        <v>0</v>
      </c>
      <c r="AJ1841">
        <v>0</v>
      </c>
      <c r="AK1841">
        <v>2</v>
      </c>
      <c r="AL1841">
        <v>1.2273499999999999</v>
      </c>
      <c r="AM1841">
        <v>0</v>
      </c>
    </row>
    <row r="1842" spans="1:39">
      <c r="A1842">
        <v>1841</v>
      </c>
      <c r="B1842">
        <v>17</v>
      </c>
      <c r="C1842">
        <v>17</v>
      </c>
      <c r="D1842">
        <v>4</v>
      </c>
      <c r="E1842">
        <v>500</v>
      </c>
      <c r="F1842">
        <v>1394</v>
      </c>
      <c r="G1842">
        <v>1443</v>
      </c>
      <c r="H1842">
        <v>787</v>
      </c>
      <c r="I1842">
        <v>310.29411759999999</v>
      </c>
      <c r="J1842">
        <v>224.41176469999999</v>
      </c>
      <c r="K1842">
        <v>76</v>
      </c>
      <c r="L1842">
        <v>132</v>
      </c>
      <c r="M1842">
        <v>106</v>
      </c>
      <c r="N1842">
        <v>186</v>
      </c>
      <c r="O1842">
        <v>102.83</v>
      </c>
      <c r="P1842">
        <v>80.52</v>
      </c>
      <c r="Q1842">
        <v>6.43</v>
      </c>
      <c r="R1842">
        <v>0.2266</v>
      </c>
      <c r="S1842">
        <v>768</v>
      </c>
      <c r="T1842">
        <v>82</v>
      </c>
      <c r="U1842">
        <v>190</v>
      </c>
      <c r="V1842">
        <v>483</v>
      </c>
      <c r="W1842">
        <v>417</v>
      </c>
      <c r="X1842">
        <v>271</v>
      </c>
      <c r="Y1842">
        <v>13</v>
      </c>
      <c r="Z1842">
        <v>147</v>
      </c>
      <c r="AA1842">
        <v>338</v>
      </c>
      <c r="AB1842">
        <v>219</v>
      </c>
      <c r="AC1842">
        <v>1</v>
      </c>
      <c r="AD1842">
        <v>50</v>
      </c>
      <c r="AE1842">
        <v>0</v>
      </c>
      <c r="AF1842">
        <v>0</v>
      </c>
      <c r="AG1842">
        <v>3</v>
      </c>
      <c r="AH1842">
        <v>0</v>
      </c>
      <c r="AI1842">
        <v>0</v>
      </c>
      <c r="AJ1842">
        <v>0</v>
      </c>
      <c r="AK1842">
        <v>1</v>
      </c>
      <c r="AL1842">
        <v>1.2990699999999999</v>
      </c>
      <c r="AM1842">
        <v>0</v>
      </c>
    </row>
    <row r="1843" spans="1:39">
      <c r="A1843">
        <v>1842</v>
      </c>
      <c r="B1843">
        <v>17</v>
      </c>
      <c r="C1843">
        <v>17</v>
      </c>
      <c r="D1843">
        <v>4</v>
      </c>
      <c r="E1843">
        <v>768</v>
      </c>
      <c r="F1843">
        <v>2137</v>
      </c>
      <c r="G1843">
        <v>2150</v>
      </c>
      <c r="H1843">
        <v>1311</v>
      </c>
      <c r="I1843">
        <v>616.45366530000001</v>
      </c>
      <c r="J1843">
        <v>189.07883820000001</v>
      </c>
      <c r="K1843">
        <v>51</v>
      </c>
      <c r="L1843">
        <v>190</v>
      </c>
      <c r="M1843">
        <v>192</v>
      </c>
      <c r="N1843">
        <v>335</v>
      </c>
      <c r="O1843">
        <v>180.13</v>
      </c>
      <c r="P1843">
        <v>123.37</v>
      </c>
      <c r="Q1843">
        <v>10.63</v>
      </c>
      <c r="R1843">
        <v>0.23910000000000001</v>
      </c>
      <c r="S1843">
        <v>306</v>
      </c>
      <c r="T1843">
        <v>94</v>
      </c>
      <c r="U1843">
        <v>231</v>
      </c>
      <c r="V1843">
        <v>722</v>
      </c>
      <c r="W1843">
        <v>687</v>
      </c>
      <c r="X1843">
        <v>416</v>
      </c>
      <c r="Y1843">
        <v>21</v>
      </c>
      <c r="Z1843">
        <v>57</v>
      </c>
      <c r="AA1843">
        <v>119</v>
      </c>
      <c r="AB1843">
        <v>87</v>
      </c>
      <c r="AC1843">
        <v>0</v>
      </c>
      <c r="AD1843">
        <v>22</v>
      </c>
      <c r="AE1843">
        <v>25</v>
      </c>
      <c r="AF1843">
        <v>25</v>
      </c>
      <c r="AG1843">
        <v>4</v>
      </c>
      <c r="AH1843">
        <v>0</v>
      </c>
      <c r="AI1843">
        <v>0</v>
      </c>
      <c r="AJ1843">
        <v>0</v>
      </c>
      <c r="AK1843">
        <v>2</v>
      </c>
      <c r="AL1843">
        <v>1.2273499999999999</v>
      </c>
      <c r="AM1843">
        <v>0</v>
      </c>
    </row>
    <row r="1844" spans="1:39">
      <c r="A1844">
        <v>1843</v>
      </c>
      <c r="B1844">
        <v>17</v>
      </c>
      <c r="C1844">
        <v>17</v>
      </c>
      <c r="D1844">
        <v>4</v>
      </c>
      <c r="E1844">
        <v>1180</v>
      </c>
      <c r="F1844">
        <v>2632</v>
      </c>
      <c r="G1844">
        <v>2632</v>
      </c>
      <c r="H1844">
        <v>1189</v>
      </c>
      <c r="I1844">
        <v>215.33218289999999</v>
      </c>
      <c r="J1844">
        <v>1018.119068</v>
      </c>
      <c r="K1844">
        <v>577</v>
      </c>
      <c r="L1844">
        <v>271</v>
      </c>
      <c r="M1844">
        <v>162</v>
      </c>
      <c r="N1844">
        <v>170</v>
      </c>
      <c r="O1844">
        <v>113.45</v>
      </c>
      <c r="P1844">
        <v>47.69</v>
      </c>
      <c r="Q1844">
        <v>29.96</v>
      </c>
      <c r="R1844">
        <v>0.32140000000000002</v>
      </c>
      <c r="S1844">
        <v>1058</v>
      </c>
      <c r="T1844">
        <v>118</v>
      </c>
      <c r="U1844">
        <v>327</v>
      </c>
      <c r="V1844">
        <v>751</v>
      </c>
      <c r="W1844">
        <v>705</v>
      </c>
      <c r="X1844">
        <v>731</v>
      </c>
      <c r="Y1844">
        <v>87</v>
      </c>
      <c r="Z1844">
        <v>215</v>
      </c>
      <c r="AA1844">
        <v>414</v>
      </c>
      <c r="AB1844">
        <v>308</v>
      </c>
      <c r="AC1844">
        <v>0</v>
      </c>
      <c r="AD1844">
        <v>34</v>
      </c>
      <c r="AE1844">
        <v>31.25</v>
      </c>
      <c r="AF1844">
        <v>31.25</v>
      </c>
      <c r="AG1844">
        <v>3</v>
      </c>
      <c r="AH1844">
        <v>0</v>
      </c>
      <c r="AI1844">
        <v>0</v>
      </c>
      <c r="AJ1844">
        <v>0</v>
      </c>
      <c r="AK1844">
        <v>2</v>
      </c>
      <c r="AL1844">
        <v>1.81856</v>
      </c>
      <c r="AM1844">
        <v>0</v>
      </c>
    </row>
    <row r="1845" spans="1:39">
      <c r="A1845">
        <v>1844</v>
      </c>
      <c r="B1845">
        <v>17</v>
      </c>
      <c r="C1845">
        <v>17</v>
      </c>
      <c r="D1845">
        <v>4</v>
      </c>
      <c r="E1845">
        <v>648</v>
      </c>
      <c r="F1845">
        <v>1863</v>
      </c>
      <c r="G1845">
        <v>1956</v>
      </c>
      <c r="H1845">
        <v>1147</v>
      </c>
      <c r="I1845">
        <v>649.92570579999995</v>
      </c>
      <c r="J1845">
        <v>45.735512630000002</v>
      </c>
      <c r="K1845">
        <v>28</v>
      </c>
      <c r="L1845">
        <v>168</v>
      </c>
      <c r="M1845">
        <v>146</v>
      </c>
      <c r="N1845">
        <v>306</v>
      </c>
      <c r="O1845">
        <v>165.47</v>
      </c>
      <c r="P1845">
        <v>132.99</v>
      </c>
      <c r="Q1845">
        <v>30.12</v>
      </c>
      <c r="R1845">
        <v>0.22489999999999999</v>
      </c>
      <c r="S1845">
        <v>481</v>
      </c>
      <c r="T1845">
        <v>97</v>
      </c>
      <c r="U1845">
        <v>240</v>
      </c>
      <c r="V1845">
        <v>685</v>
      </c>
      <c r="W1845">
        <v>580</v>
      </c>
      <c r="X1845">
        <v>354</v>
      </c>
      <c r="Y1845">
        <v>14</v>
      </c>
      <c r="Z1845">
        <v>56</v>
      </c>
      <c r="AA1845">
        <v>222</v>
      </c>
      <c r="AB1845">
        <v>178</v>
      </c>
      <c r="AC1845">
        <v>0</v>
      </c>
      <c r="AD1845">
        <v>11</v>
      </c>
      <c r="AE1845">
        <v>25</v>
      </c>
      <c r="AF1845">
        <v>25</v>
      </c>
      <c r="AG1845">
        <v>4</v>
      </c>
      <c r="AH1845">
        <v>2793</v>
      </c>
      <c r="AI1845">
        <v>0</v>
      </c>
      <c r="AJ1845">
        <v>0</v>
      </c>
      <c r="AK1845">
        <v>1</v>
      </c>
      <c r="AL1845">
        <v>1.16781</v>
      </c>
      <c r="AM1845">
        <v>0</v>
      </c>
    </row>
    <row r="1846" spans="1:39">
      <c r="A1846">
        <v>1845</v>
      </c>
      <c r="B1846">
        <v>17</v>
      </c>
      <c r="C1846">
        <v>17</v>
      </c>
      <c r="D1846">
        <v>4</v>
      </c>
      <c r="E1846">
        <v>172</v>
      </c>
      <c r="F1846">
        <v>591</v>
      </c>
      <c r="G1846">
        <v>674</v>
      </c>
      <c r="H1846">
        <v>340</v>
      </c>
      <c r="I1846">
        <v>34.626528690000001</v>
      </c>
      <c r="J1846">
        <v>136.5644403</v>
      </c>
      <c r="K1846">
        <v>20</v>
      </c>
      <c r="L1846">
        <v>43</v>
      </c>
      <c r="M1846">
        <v>42</v>
      </c>
      <c r="N1846">
        <v>67</v>
      </c>
      <c r="O1846">
        <v>26.33</v>
      </c>
      <c r="P1846">
        <v>16.5</v>
      </c>
      <c r="Q1846">
        <v>3.38</v>
      </c>
      <c r="R1846">
        <v>0.1142</v>
      </c>
      <c r="S1846">
        <v>33</v>
      </c>
      <c r="T1846">
        <v>45</v>
      </c>
      <c r="U1846">
        <v>158</v>
      </c>
      <c r="V1846">
        <v>256</v>
      </c>
      <c r="W1846">
        <v>147</v>
      </c>
      <c r="X1846">
        <v>68</v>
      </c>
      <c r="Y1846">
        <v>1</v>
      </c>
      <c r="Z1846">
        <v>2</v>
      </c>
      <c r="AA1846">
        <v>24</v>
      </c>
      <c r="AB1846">
        <v>4</v>
      </c>
      <c r="AC1846">
        <v>0</v>
      </c>
      <c r="AD1846">
        <v>2</v>
      </c>
      <c r="AE1846">
        <v>0</v>
      </c>
      <c r="AF1846">
        <v>0</v>
      </c>
      <c r="AG1846">
        <v>4</v>
      </c>
      <c r="AH1846">
        <v>0</v>
      </c>
      <c r="AI1846">
        <v>0</v>
      </c>
      <c r="AJ1846">
        <v>0</v>
      </c>
      <c r="AK1846">
        <v>3</v>
      </c>
      <c r="AL1846">
        <v>1.6279600000000001</v>
      </c>
      <c r="AM1846">
        <v>0</v>
      </c>
    </row>
    <row r="1847" spans="1:39">
      <c r="A1847">
        <v>1846</v>
      </c>
      <c r="B1847">
        <v>17</v>
      </c>
      <c r="C1847">
        <v>17</v>
      </c>
      <c r="D1847">
        <v>4</v>
      </c>
      <c r="E1847">
        <v>619</v>
      </c>
      <c r="F1847">
        <v>2245</v>
      </c>
      <c r="G1847">
        <v>2245</v>
      </c>
      <c r="H1847">
        <v>1186</v>
      </c>
      <c r="I1847">
        <v>124.61523990000001</v>
      </c>
      <c r="J1847">
        <v>491.47318910000001</v>
      </c>
      <c r="K1847">
        <v>81</v>
      </c>
      <c r="L1847">
        <v>157</v>
      </c>
      <c r="M1847">
        <v>148</v>
      </c>
      <c r="N1847">
        <v>233</v>
      </c>
      <c r="O1847">
        <v>64.17</v>
      </c>
      <c r="P1847">
        <v>40.619999999999997</v>
      </c>
      <c r="Q1847">
        <v>32.9</v>
      </c>
      <c r="R1847">
        <v>0.12559999999999999</v>
      </c>
      <c r="S1847">
        <v>111</v>
      </c>
      <c r="T1847">
        <v>175</v>
      </c>
      <c r="U1847">
        <v>504</v>
      </c>
      <c r="V1847">
        <v>836</v>
      </c>
      <c r="W1847">
        <v>495</v>
      </c>
      <c r="X1847">
        <v>235</v>
      </c>
      <c r="Y1847">
        <v>10</v>
      </c>
      <c r="Z1847">
        <v>14</v>
      </c>
      <c r="AA1847">
        <v>52</v>
      </c>
      <c r="AB1847">
        <v>32</v>
      </c>
      <c r="AC1847">
        <v>0</v>
      </c>
      <c r="AD1847">
        <v>3</v>
      </c>
      <c r="AE1847">
        <v>0</v>
      </c>
      <c r="AF1847">
        <v>0</v>
      </c>
      <c r="AG1847">
        <v>3</v>
      </c>
      <c r="AH1847">
        <v>0</v>
      </c>
      <c r="AI1847">
        <v>0</v>
      </c>
      <c r="AJ1847">
        <v>0</v>
      </c>
      <c r="AK1847">
        <v>3</v>
      </c>
      <c r="AL1847">
        <v>1.6279600000000001</v>
      </c>
      <c r="AM1847">
        <v>0</v>
      </c>
    </row>
    <row r="1848" spans="1:39">
      <c r="A1848">
        <v>1847</v>
      </c>
      <c r="B1848">
        <v>17</v>
      </c>
      <c r="C1848">
        <v>17</v>
      </c>
      <c r="D1848">
        <v>4</v>
      </c>
      <c r="E1848">
        <v>732</v>
      </c>
      <c r="F1848">
        <v>2259</v>
      </c>
      <c r="G1848">
        <v>2393</v>
      </c>
      <c r="H1848">
        <v>1472</v>
      </c>
      <c r="I1848">
        <v>461.80691639999998</v>
      </c>
      <c r="J1848">
        <v>240.30835730000001</v>
      </c>
      <c r="K1848">
        <v>68</v>
      </c>
      <c r="L1848">
        <v>140</v>
      </c>
      <c r="M1848">
        <v>173</v>
      </c>
      <c r="N1848">
        <v>351</v>
      </c>
      <c r="O1848">
        <v>133.08000000000001</v>
      </c>
      <c r="P1848">
        <v>80.31</v>
      </c>
      <c r="Q1848">
        <v>17.440000000000001</v>
      </c>
      <c r="R1848">
        <v>0.18720000000000001</v>
      </c>
      <c r="S1848">
        <v>318</v>
      </c>
      <c r="T1848">
        <v>80</v>
      </c>
      <c r="U1848">
        <v>291</v>
      </c>
      <c r="V1848">
        <v>962</v>
      </c>
      <c r="W1848">
        <v>688</v>
      </c>
      <c r="X1848">
        <v>372</v>
      </c>
      <c r="Y1848">
        <v>39</v>
      </c>
      <c r="Z1848">
        <v>45</v>
      </c>
      <c r="AA1848">
        <v>142</v>
      </c>
      <c r="AB1848">
        <v>63</v>
      </c>
      <c r="AC1848">
        <v>0</v>
      </c>
      <c r="AD1848">
        <v>29</v>
      </c>
      <c r="AE1848">
        <v>0</v>
      </c>
      <c r="AF1848">
        <v>0</v>
      </c>
      <c r="AG1848">
        <v>4</v>
      </c>
      <c r="AH1848">
        <v>0</v>
      </c>
      <c r="AI1848">
        <v>0</v>
      </c>
      <c r="AJ1848">
        <v>0</v>
      </c>
      <c r="AK1848">
        <v>3</v>
      </c>
      <c r="AL1848">
        <v>1.5433300000000001</v>
      </c>
      <c r="AM1848">
        <v>0</v>
      </c>
    </row>
    <row r="1849" spans="1:39">
      <c r="A1849">
        <v>1848</v>
      </c>
      <c r="B1849">
        <v>17</v>
      </c>
      <c r="C1849">
        <v>17</v>
      </c>
      <c r="D1849">
        <v>4</v>
      </c>
      <c r="E1849">
        <v>698</v>
      </c>
      <c r="F1849">
        <v>2166</v>
      </c>
      <c r="G1849">
        <v>2223</v>
      </c>
      <c r="H1849">
        <v>1400</v>
      </c>
      <c r="I1849">
        <v>440.3568684</v>
      </c>
      <c r="J1849">
        <v>229.1464938</v>
      </c>
      <c r="K1849">
        <v>63</v>
      </c>
      <c r="L1849">
        <v>145</v>
      </c>
      <c r="M1849">
        <v>152</v>
      </c>
      <c r="N1849">
        <v>338</v>
      </c>
      <c r="O1849">
        <v>180.77</v>
      </c>
      <c r="P1849">
        <v>128.63</v>
      </c>
      <c r="Q1849">
        <v>26.65</v>
      </c>
      <c r="R1849">
        <v>0.1898</v>
      </c>
      <c r="S1849">
        <v>404</v>
      </c>
      <c r="T1849">
        <v>76</v>
      </c>
      <c r="U1849">
        <v>256</v>
      </c>
      <c r="V1849">
        <v>906</v>
      </c>
      <c r="W1849">
        <v>639</v>
      </c>
      <c r="X1849">
        <v>346</v>
      </c>
      <c r="Y1849">
        <v>12</v>
      </c>
      <c r="Z1849">
        <v>45</v>
      </c>
      <c r="AA1849">
        <v>87</v>
      </c>
      <c r="AB1849">
        <v>124</v>
      </c>
      <c r="AC1849">
        <v>1</v>
      </c>
      <c r="AD1849">
        <v>135</v>
      </c>
      <c r="AE1849">
        <v>0</v>
      </c>
      <c r="AF1849">
        <v>0</v>
      </c>
      <c r="AG1849">
        <v>4</v>
      </c>
      <c r="AH1849">
        <v>0</v>
      </c>
      <c r="AI1849">
        <v>0</v>
      </c>
      <c r="AJ1849">
        <v>0</v>
      </c>
      <c r="AK1849">
        <v>3</v>
      </c>
      <c r="AL1849">
        <v>1.5433300000000001</v>
      </c>
      <c r="AM1849">
        <v>0</v>
      </c>
    </row>
    <row r="1850" spans="1:39">
      <c r="A1850">
        <v>1849</v>
      </c>
      <c r="B1850">
        <v>17</v>
      </c>
      <c r="C1850">
        <v>17</v>
      </c>
      <c r="D1850">
        <v>4</v>
      </c>
      <c r="E1850">
        <v>673</v>
      </c>
      <c r="F1850">
        <v>1609</v>
      </c>
      <c r="G1850">
        <v>1609</v>
      </c>
      <c r="H1850">
        <v>934</v>
      </c>
      <c r="I1850">
        <v>336.8513749</v>
      </c>
      <c r="J1850">
        <v>377.61085969999999</v>
      </c>
      <c r="K1850">
        <v>153</v>
      </c>
      <c r="L1850">
        <v>159</v>
      </c>
      <c r="M1850">
        <v>129</v>
      </c>
      <c r="N1850">
        <v>232</v>
      </c>
      <c r="O1850">
        <v>101.41</v>
      </c>
      <c r="P1850">
        <v>44.29</v>
      </c>
      <c r="Q1850">
        <v>21.64</v>
      </c>
      <c r="R1850">
        <v>0.26100000000000001</v>
      </c>
      <c r="S1850">
        <v>401</v>
      </c>
      <c r="T1850">
        <v>62</v>
      </c>
      <c r="U1850">
        <v>171</v>
      </c>
      <c r="V1850">
        <v>540</v>
      </c>
      <c r="W1850">
        <v>464</v>
      </c>
      <c r="X1850">
        <v>372</v>
      </c>
      <c r="Y1850">
        <v>169</v>
      </c>
      <c r="Z1850">
        <v>32</v>
      </c>
      <c r="AA1850">
        <v>97</v>
      </c>
      <c r="AB1850">
        <v>72</v>
      </c>
      <c r="AC1850">
        <v>2</v>
      </c>
      <c r="AD1850">
        <v>29</v>
      </c>
      <c r="AE1850">
        <v>0</v>
      </c>
      <c r="AF1850">
        <v>0</v>
      </c>
      <c r="AG1850">
        <v>4</v>
      </c>
      <c r="AH1850">
        <v>0</v>
      </c>
      <c r="AI1850">
        <v>0</v>
      </c>
      <c r="AJ1850">
        <v>0</v>
      </c>
      <c r="AK1850">
        <v>3</v>
      </c>
      <c r="AL1850">
        <v>1.68604</v>
      </c>
      <c r="AM1850">
        <v>0</v>
      </c>
    </row>
    <row r="1851" spans="1:39">
      <c r="A1851">
        <v>1850</v>
      </c>
      <c r="B1851">
        <v>17</v>
      </c>
      <c r="C1851">
        <v>17</v>
      </c>
      <c r="D1851">
        <v>4</v>
      </c>
      <c r="E1851">
        <v>3407</v>
      </c>
      <c r="F1851">
        <v>10383</v>
      </c>
      <c r="G1851">
        <v>10383</v>
      </c>
      <c r="H1851">
        <v>5918</v>
      </c>
      <c r="I1851">
        <v>943.42186489999995</v>
      </c>
      <c r="J1851">
        <v>2464.6792989999999</v>
      </c>
      <c r="K1851">
        <v>892</v>
      </c>
      <c r="L1851">
        <v>568</v>
      </c>
      <c r="M1851">
        <v>576</v>
      </c>
      <c r="N1851">
        <v>1371</v>
      </c>
      <c r="O1851">
        <v>121.7</v>
      </c>
      <c r="P1851">
        <v>21.97</v>
      </c>
      <c r="Q1851">
        <v>5.26</v>
      </c>
      <c r="R1851">
        <v>0.19989999999999999</v>
      </c>
      <c r="S1851">
        <v>197</v>
      </c>
      <c r="T1851">
        <v>515</v>
      </c>
      <c r="U1851">
        <v>1510</v>
      </c>
      <c r="V1851">
        <v>3874</v>
      </c>
      <c r="W1851">
        <v>2775</v>
      </c>
      <c r="X1851">
        <v>1709</v>
      </c>
      <c r="Y1851">
        <v>32</v>
      </c>
      <c r="Z1851">
        <v>19</v>
      </c>
      <c r="AA1851">
        <v>67</v>
      </c>
      <c r="AB1851">
        <v>65</v>
      </c>
      <c r="AC1851">
        <v>0</v>
      </c>
      <c r="AD1851">
        <v>14</v>
      </c>
      <c r="AE1851">
        <v>0</v>
      </c>
      <c r="AF1851">
        <v>0</v>
      </c>
      <c r="AG1851">
        <v>2</v>
      </c>
      <c r="AH1851">
        <v>0</v>
      </c>
      <c r="AI1851">
        <v>0</v>
      </c>
      <c r="AJ1851">
        <v>0</v>
      </c>
      <c r="AK1851">
        <v>1</v>
      </c>
      <c r="AL1851">
        <v>1.2072400000000001</v>
      </c>
      <c r="AM1851">
        <v>0</v>
      </c>
    </row>
    <row r="1852" spans="1:39">
      <c r="A1852">
        <v>1851</v>
      </c>
      <c r="B1852">
        <v>17</v>
      </c>
      <c r="C1852">
        <v>17</v>
      </c>
      <c r="D1852">
        <v>4</v>
      </c>
      <c r="E1852">
        <v>282</v>
      </c>
      <c r="F1852">
        <v>844</v>
      </c>
      <c r="G1852">
        <v>857</v>
      </c>
      <c r="H1852">
        <v>494</v>
      </c>
      <c r="I1852">
        <v>78.087750479999997</v>
      </c>
      <c r="J1852">
        <v>204.0033937</v>
      </c>
      <c r="K1852">
        <v>74</v>
      </c>
      <c r="L1852">
        <v>49</v>
      </c>
      <c r="M1852">
        <v>45</v>
      </c>
      <c r="N1852">
        <v>114</v>
      </c>
      <c r="O1852">
        <v>43.36</v>
      </c>
      <c r="P1852">
        <v>10.9</v>
      </c>
      <c r="Q1852">
        <v>1.24</v>
      </c>
      <c r="R1852">
        <v>0.19489999999999999</v>
      </c>
      <c r="S1852">
        <v>163</v>
      </c>
      <c r="T1852">
        <v>37</v>
      </c>
      <c r="U1852">
        <v>129</v>
      </c>
      <c r="V1852">
        <v>321</v>
      </c>
      <c r="W1852">
        <v>232</v>
      </c>
      <c r="X1852">
        <v>138</v>
      </c>
      <c r="Y1852">
        <v>1</v>
      </c>
      <c r="Z1852">
        <v>27</v>
      </c>
      <c r="AA1852">
        <v>57</v>
      </c>
      <c r="AB1852">
        <v>58</v>
      </c>
      <c r="AC1852">
        <v>0</v>
      </c>
      <c r="AD1852">
        <v>20</v>
      </c>
      <c r="AE1852">
        <v>0</v>
      </c>
      <c r="AF1852">
        <v>0</v>
      </c>
      <c r="AG1852">
        <v>4</v>
      </c>
      <c r="AH1852">
        <v>0</v>
      </c>
      <c r="AI1852">
        <v>0</v>
      </c>
      <c r="AJ1852">
        <v>0</v>
      </c>
      <c r="AK1852">
        <v>1</v>
      </c>
      <c r="AL1852">
        <v>1.2072400000000001</v>
      </c>
      <c r="AM1852">
        <v>0</v>
      </c>
    </row>
    <row r="1853" spans="1:39">
      <c r="A1853">
        <v>1852</v>
      </c>
      <c r="B1853">
        <v>17</v>
      </c>
      <c r="C1853">
        <v>17</v>
      </c>
      <c r="D1853">
        <v>4</v>
      </c>
      <c r="E1853">
        <v>1003</v>
      </c>
      <c r="F1853">
        <v>2853</v>
      </c>
      <c r="G1853">
        <v>2985</v>
      </c>
      <c r="H1853">
        <v>1573</v>
      </c>
      <c r="I1853">
        <v>737.7566812</v>
      </c>
      <c r="J1853">
        <v>265.2433188</v>
      </c>
      <c r="K1853">
        <v>178</v>
      </c>
      <c r="L1853">
        <v>267</v>
      </c>
      <c r="M1853">
        <v>220</v>
      </c>
      <c r="N1853">
        <v>338</v>
      </c>
      <c r="O1853">
        <v>143.82</v>
      </c>
      <c r="P1853">
        <v>99.54</v>
      </c>
      <c r="Q1853">
        <v>27.86</v>
      </c>
      <c r="R1853">
        <v>0.20269999999999999</v>
      </c>
      <c r="S1853">
        <v>479</v>
      </c>
      <c r="T1853">
        <v>183</v>
      </c>
      <c r="U1853">
        <v>474</v>
      </c>
      <c r="V1853">
        <v>999</v>
      </c>
      <c r="W1853">
        <v>818</v>
      </c>
      <c r="X1853">
        <v>511</v>
      </c>
      <c r="Y1853">
        <v>43</v>
      </c>
      <c r="Z1853">
        <v>54</v>
      </c>
      <c r="AA1853">
        <v>171</v>
      </c>
      <c r="AB1853">
        <v>170</v>
      </c>
      <c r="AC1853">
        <v>1</v>
      </c>
      <c r="AD1853">
        <v>40</v>
      </c>
      <c r="AE1853">
        <v>31.25</v>
      </c>
      <c r="AF1853">
        <v>31.25</v>
      </c>
      <c r="AG1853">
        <v>4</v>
      </c>
      <c r="AH1853">
        <v>0</v>
      </c>
      <c r="AI1853">
        <v>0</v>
      </c>
      <c r="AJ1853">
        <v>0</v>
      </c>
      <c r="AK1853">
        <v>3</v>
      </c>
      <c r="AL1853">
        <v>1.3888</v>
      </c>
      <c r="AM1853">
        <v>0</v>
      </c>
    </row>
    <row r="1854" spans="1:39">
      <c r="A1854">
        <v>1853</v>
      </c>
      <c r="B1854">
        <v>17</v>
      </c>
      <c r="C1854">
        <v>17</v>
      </c>
      <c r="D1854">
        <v>4</v>
      </c>
      <c r="E1854">
        <v>378</v>
      </c>
      <c r="F1854">
        <v>1185</v>
      </c>
      <c r="G1854">
        <v>1229</v>
      </c>
      <c r="H1854">
        <v>710</v>
      </c>
      <c r="I1854">
        <v>188.27064569999999</v>
      </c>
      <c r="J1854">
        <v>173.4890661</v>
      </c>
      <c r="K1854">
        <v>63</v>
      </c>
      <c r="L1854">
        <v>86</v>
      </c>
      <c r="M1854">
        <v>77</v>
      </c>
      <c r="N1854">
        <v>152</v>
      </c>
      <c r="O1854">
        <v>131.83000000000001</v>
      </c>
      <c r="P1854">
        <v>93.25</v>
      </c>
      <c r="Q1854">
        <v>11.24</v>
      </c>
      <c r="R1854">
        <v>0.19040000000000001</v>
      </c>
      <c r="S1854">
        <v>219</v>
      </c>
      <c r="T1854">
        <v>55</v>
      </c>
      <c r="U1854">
        <v>198</v>
      </c>
      <c r="V1854">
        <v>459</v>
      </c>
      <c r="W1854">
        <v>326</v>
      </c>
      <c r="X1854">
        <v>191</v>
      </c>
      <c r="Y1854">
        <v>18</v>
      </c>
      <c r="Z1854">
        <v>16</v>
      </c>
      <c r="AA1854">
        <v>35</v>
      </c>
      <c r="AB1854">
        <v>41</v>
      </c>
      <c r="AC1854">
        <v>0</v>
      </c>
      <c r="AD1854">
        <v>109</v>
      </c>
      <c r="AE1854">
        <v>0</v>
      </c>
      <c r="AF1854">
        <v>0</v>
      </c>
      <c r="AG1854">
        <v>4</v>
      </c>
      <c r="AH1854">
        <v>0</v>
      </c>
      <c r="AI1854">
        <v>0</v>
      </c>
      <c r="AJ1854">
        <v>0</v>
      </c>
      <c r="AK1854">
        <v>3</v>
      </c>
      <c r="AL1854">
        <v>1.6617200000000001</v>
      </c>
      <c r="AM1854">
        <v>0</v>
      </c>
    </row>
    <row r="1855" spans="1:39">
      <c r="A1855">
        <v>1854</v>
      </c>
      <c r="B1855">
        <v>17</v>
      </c>
      <c r="C1855">
        <v>17</v>
      </c>
      <c r="D1855">
        <v>4</v>
      </c>
      <c r="E1855">
        <v>369</v>
      </c>
      <c r="F1855">
        <v>1009</v>
      </c>
      <c r="G1855">
        <v>1009</v>
      </c>
      <c r="H1855">
        <v>484</v>
      </c>
      <c r="I1855">
        <v>112.66666669999999</v>
      </c>
      <c r="J1855">
        <v>265</v>
      </c>
      <c r="K1855">
        <v>118</v>
      </c>
      <c r="L1855">
        <v>103</v>
      </c>
      <c r="M1855">
        <v>58</v>
      </c>
      <c r="N1855">
        <v>90</v>
      </c>
      <c r="O1855">
        <v>37.68</v>
      </c>
      <c r="P1855">
        <v>27.38</v>
      </c>
      <c r="Q1855">
        <v>7.42</v>
      </c>
      <c r="R1855">
        <v>0.18529999999999999</v>
      </c>
      <c r="S1855">
        <v>103</v>
      </c>
      <c r="T1855">
        <v>77</v>
      </c>
      <c r="U1855">
        <v>198</v>
      </c>
      <c r="V1855">
        <v>327</v>
      </c>
      <c r="W1855">
        <v>243</v>
      </c>
      <c r="X1855">
        <v>164</v>
      </c>
      <c r="Y1855">
        <v>14</v>
      </c>
      <c r="Z1855">
        <v>16</v>
      </c>
      <c r="AA1855">
        <v>31</v>
      </c>
      <c r="AB1855">
        <v>37</v>
      </c>
      <c r="AC1855">
        <v>0</v>
      </c>
      <c r="AD1855">
        <v>5</v>
      </c>
      <c r="AE1855">
        <v>31.25</v>
      </c>
      <c r="AF1855">
        <v>31.25</v>
      </c>
      <c r="AG1855">
        <v>3</v>
      </c>
      <c r="AH1855">
        <v>0</v>
      </c>
      <c r="AI1855">
        <v>0</v>
      </c>
      <c r="AJ1855">
        <v>0</v>
      </c>
      <c r="AK1855">
        <v>2</v>
      </c>
      <c r="AL1855">
        <v>1.60005</v>
      </c>
      <c r="AM1855">
        <v>0</v>
      </c>
    </row>
    <row r="1856" spans="1:39">
      <c r="A1856">
        <v>1855</v>
      </c>
      <c r="B1856">
        <v>17</v>
      </c>
      <c r="C1856">
        <v>17</v>
      </c>
      <c r="D1856">
        <v>4</v>
      </c>
      <c r="E1856">
        <v>717</v>
      </c>
      <c r="F1856">
        <v>1985</v>
      </c>
      <c r="G1856">
        <v>2003</v>
      </c>
      <c r="H1856">
        <v>946</v>
      </c>
      <c r="I1856">
        <v>218.9214092</v>
      </c>
      <c r="J1856">
        <v>514.91869919999999</v>
      </c>
      <c r="K1856">
        <v>222</v>
      </c>
      <c r="L1856">
        <v>206</v>
      </c>
      <c r="M1856">
        <v>117</v>
      </c>
      <c r="N1856">
        <v>172</v>
      </c>
      <c r="O1856">
        <v>39.700000000000003</v>
      </c>
      <c r="P1856">
        <v>28.9</v>
      </c>
      <c r="Q1856">
        <v>8.0500000000000007</v>
      </c>
      <c r="R1856">
        <v>0.19919999999999999</v>
      </c>
      <c r="S1856">
        <v>131</v>
      </c>
      <c r="T1856">
        <v>145</v>
      </c>
      <c r="U1856">
        <v>390</v>
      </c>
      <c r="V1856">
        <v>648</v>
      </c>
      <c r="W1856">
        <v>476</v>
      </c>
      <c r="X1856">
        <v>344</v>
      </c>
      <c r="Y1856">
        <v>11</v>
      </c>
      <c r="Z1856">
        <v>8</v>
      </c>
      <c r="AA1856">
        <v>34</v>
      </c>
      <c r="AB1856">
        <v>68</v>
      </c>
      <c r="AC1856">
        <v>0</v>
      </c>
      <c r="AD1856">
        <v>10</v>
      </c>
      <c r="AE1856">
        <v>31.25</v>
      </c>
      <c r="AF1856">
        <v>31.25</v>
      </c>
      <c r="AG1856">
        <v>2</v>
      </c>
      <c r="AH1856">
        <v>0</v>
      </c>
      <c r="AI1856">
        <v>0</v>
      </c>
      <c r="AJ1856">
        <v>0</v>
      </c>
      <c r="AK1856">
        <v>2</v>
      </c>
      <c r="AL1856">
        <v>1.60005</v>
      </c>
      <c r="AM1856">
        <v>0</v>
      </c>
    </row>
    <row r="1857" spans="1:39">
      <c r="A1857">
        <v>1856</v>
      </c>
      <c r="B1857">
        <v>17</v>
      </c>
      <c r="C1857">
        <v>17</v>
      </c>
      <c r="D1857">
        <v>4</v>
      </c>
      <c r="E1857">
        <v>457</v>
      </c>
      <c r="F1857">
        <v>1162</v>
      </c>
      <c r="G1857">
        <v>1162</v>
      </c>
      <c r="H1857">
        <v>735</v>
      </c>
      <c r="I1857">
        <v>333.37834099999998</v>
      </c>
      <c r="J1857">
        <v>61.494930879999998</v>
      </c>
      <c r="K1857">
        <v>23</v>
      </c>
      <c r="L1857">
        <v>110</v>
      </c>
      <c r="M1857">
        <v>116</v>
      </c>
      <c r="N1857">
        <v>208</v>
      </c>
      <c r="O1857">
        <v>335.5</v>
      </c>
      <c r="P1857">
        <v>47.48</v>
      </c>
      <c r="Q1857">
        <v>433.13</v>
      </c>
      <c r="R1857">
        <v>0.25130000000000002</v>
      </c>
      <c r="S1857">
        <v>9281</v>
      </c>
      <c r="T1857">
        <v>47</v>
      </c>
      <c r="U1857">
        <v>122</v>
      </c>
      <c r="V1857">
        <v>387</v>
      </c>
      <c r="W1857">
        <v>370</v>
      </c>
      <c r="X1857">
        <v>236</v>
      </c>
      <c r="Y1857">
        <v>332</v>
      </c>
      <c r="Z1857">
        <v>916</v>
      </c>
      <c r="AA1857">
        <v>1648</v>
      </c>
      <c r="AB1857">
        <v>1393</v>
      </c>
      <c r="AC1857">
        <v>8</v>
      </c>
      <c r="AD1857">
        <v>4984</v>
      </c>
      <c r="AE1857">
        <v>0</v>
      </c>
      <c r="AF1857">
        <v>0</v>
      </c>
      <c r="AG1857">
        <v>2</v>
      </c>
      <c r="AH1857">
        <v>0</v>
      </c>
      <c r="AI1857">
        <v>0</v>
      </c>
      <c r="AJ1857">
        <v>0</v>
      </c>
      <c r="AK1857">
        <v>3</v>
      </c>
      <c r="AL1857">
        <v>1.62643</v>
      </c>
      <c r="AM1857">
        <v>0</v>
      </c>
    </row>
    <row r="1858" spans="1:39">
      <c r="A1858">
        <v>1857</v>
      </c>
      <c r="B1858">
        <v>17</v>
      </c>
      <c r="C1858">
        <v>17</v>
      </c>
      <c r="D1858">
        <v>4</v>
      </c>
      <c r="E1858">
        <v>1098</v>
      </c>
      <c r="F1858">
        <v>2659</v>
      </c>
      <c r="G1858">
        <v>2680</v>
      </c>
      <c r="H1858">
        <v>1515</v>
      </c>
      <c r="I1858">
        <v>553.17263839999998</v>
      </c>
      <c r="J1858">
        <v>429.980456</v>
      </c>
      <c r="K1858">
        <v>272</v>
      </c>
      <c r="L1858">
        <v>283</v>
      </c>
      <c r="M1858">
        <v>209</v>
      </c>
      <c r="N1858">
        <v>334</v>
      </c>
      <c r="O1858">
        <v>188.8</v>
      </c>
      <c r="P1858">
        <v>135.08000000000001</v>
      </c>
      <c r="Q1858">
        <v>64.459999999999994</v>
      </c>
      <c r="R1858">
        <v>0.3004</v>
      </c>
      <c r="S1858">
        <v>945</v>
      </c>
      <c r="T1858">
        <v>84</v>
      </c>
      <c r="U1858">
        <v>230</v>
      </c>
      <c r="V1858">
        <v>851</v>
      </c>
      <c r="W1858">
        <v>849</v>
      </c>
      <c r="X1858">
        <v>666</v>
      </c>
      <c r="Y1858">
        <v>113</v>
      </c>
      <c r="Z1858">
        <v>198</v>
      </c>
      <c r="AA1858">
        <v>414</v>
      </c>
      <c r="AB1858">
        <v>192</v>
      </c>
      <c r="AC1858">
        <v>1</v>
      </c>
      <c r="AD1858">
        <v>27</v>
      </c>
      <c r="AE1858">
        <v>31.25</v>
      </c>
      <c r="AF1858">
        <v>31.25</v>
      </c>
      <c r="AG1858">
        <v>4</v>
      </c>
      <c r="AH1858">
        <v>0</v>
      </c>
      <c r="AI1858">
        <v>0</v>
      </c>
      <c r="AJ1858">
        <v>0</v>
      </c>
      <c r="AK1858">
        <v>1</v>
      </c>
      <c r="AL1858">
        <v>1.21936</v>
      </c>
      <c r="AM1858">
        <v>0</v>
      </c>
    </row>
    <row r="1859" spans="1:39">
      <c r="A1859">
        <v>1858</v>
      </c>
      <c r="B1859">
        <v>17</v>
      </c>
      <c r="C1859">
        <v>17</v>
      </c>
      <c r="D1859">
        <v>4</v>
      </c>
      <c r="E1859">
        <v>192</v>
      </c>
      <c r="F1859">
        <v>572</v>
      </c>
      <c r="G1859">
        <v>572</v>
      </c>
      <c r="H1859">
        <v>343</v>
      </c>
      <c r="I1859">
        <v>95.62953435</v>
      </c>
      <c r="J1859">
        <v>88.121430410000002</v>
      </c>
      <c r="K1859">
        <v>33</v>
      </c>
      <c r="L1859">
        <v>46</v>
      </c>
      <c r="M1859">
        <v>39</v>
      </c>
      <c r="N1859">
        <v>74</v>
      </c>
      <c r="O1859">
        <v>47.5</v>
      </c>
      <c r="P1859">
        <v>33.07</v>
      </c>
      <c r="Q1859">
        <v>5.74</v>
      </c>
      <c r="R1859">
        <v>0.18529999999999999</v>
      </c>
      <c r="S1859">
        <v>167</v>
      </c>
      <c r="T1859">
        <v>23</v>
      </c>
      <c r="U1859">
        <v>84</v>
      </c>
      <c r="V1859">
        <v>222</v>
      </c>
      <c r="W1859">
        <v>152</v>
      </c>
      <c r="X1859">
        <v>91</v>
      </c>
      <c r="Y1859">
        <v>4</v>
      </c>
      <c r="Z1859">
        <v>10</v>
      </c>
      <c r="AA1859">
        <v>18</v>
      </c>
      <c r="AB1859">
        <v>53</v>
      </c>
      <c r="AC1859">
        <v>0</v>
      </c>
      <c r="AD1859">
        <v>82</v>
      </c>
      <c r="AE1859">
        <v>0</v>
      </c>
      <c r="AF1859">
        <v>0</v>
      </c>
      <c r="AG1859">
        <v>4</v>
      </c>
      <c r="AH1859">
        <v>0</v>
      </c>
      <c r="AI1859">
        <v>0</v>
      </c>
      <c r="AJ1859">
        <v>0</v>
      </c>
      <c r="AK1859">
        <v>3</v>
      </c>
      <c r="AL1859">
        <v>1.6617200000000001</v>
      </c>
      <c r="AM1859">
        <v>0</v>
      </c>
    </row>
    <row r="1860" spans="1:39">
      <c r="A1860">
        <v>1859</v>
      </c>
      <c r="B1860">
        <v>17</v>
      </c>
      <c r="C1860">
        <v>17</v>
      </c>
      <c r="D1860">
        <v>4</v>
      </c>
      <c r="E1860">
        <v>304</v>
      </c>
      <c r="F1860">
        <v>946</v>
      </c>
      <c r="G1860">
        <v>959</v>
      </c>
      <c r="H1860">
        <v>554</v>
      </c>
      <c r="I1860">
        <v>151.41342940000001</v>
      </c>
      <c r="J1860">
        <v>139.5255981</v>
      </c>
      <c r="K1860">
        <v>53</v>
      </c>
      <c r="L1860">
        <v>65</v>
      </c>
      <c r="M1860">
        <v>69</v>
      </c>
      <c r="N1860">
        <v>117</v>
      </c>
      <c r="O1860">
        <v>113.28</v>
      </c>
      <c r="P1860">
        <v>51.85</v>
      </c>
      <c r="Q1860">
        <v>1.93</v>
      </c>
      <c r="R1860">
        <v>0.1867</v>
      </c>
      <c r="S1860">
        <v>34</v>
      </c>
      <c r="T1860">
        <v>42</v>
      </c>
      <c r="U1860">
        <v>145</v>
      </c>
      <c r="V1860">
        <v>358</v>
      </c>
      <c r="W1860">
        <v>266</v>
      </c>
      <c r="X1860">
        <v>148</v>
      </c>
      <c r="Y1860">
        <v>0</v>
      </c>
      <c r="Z1860">
        <v>8</v>
      </c>
      <c r="AA1860">
        <v>11</v>
      </c>
      <c r="AB1860">
        <v>7</v>
      </c>
      <c r="AC1860">
        <v>1</v>
      </c>
      <c r="AD1860">
        <v>7</v>
      </c>
      <c r="AE1860">
        <v>0</v>
      </c>
      <c r="AF1860">
        <v>0</v>
      </c>
      <c r="AG1860">
        <v>4</v>
      </c>
      <c r="AH1860">
        <v>0</v>
      </c>
      <c r="AI1860">
        <v>0</v>
      </c>
      <c r="AJ1860">
        <v>0</v>
      </c>
      <c r="AK1860">
        <v>3</v>
      </c>
      <c r="AL1860">
        <v>1.6617200000000001</v>
      </c>
      <c r="AM1860">
        <v>0</v>
      </c>
    </row>
    <row r="1861" spans="1:39">
      <c r="A1861">
        <v>1860</v>
      </c>
      <c r="B1861">
        <v>17</v>
      </c>
      <c r="C1861">
        <v>17</v>
      </c>
      <c r="D1861">
        <v>4</v>
      </c>
      <c r="E1861">
        <v>626</v>
      </c>
      <c r="F1861">
        <v>2268</v>
      </c>
      <c r="G1861">
        <v>2268</v>
      </c>
      <c r="H1861">
        <v>1202</v>
      </c>
      <c r="I1861">
        <v>126.0244591</v>
      </c>
      <c r="J1861">
        <v>497.0310442</v>
      </c>
      <c r="K1861">
        <v>84</v>
      </c>
      <c r="L1861">
        <v>157</v>
      </c>
      <c r="M1861">
        <v>155</v>
      </c>
      <c r="N1861">
        <v>230</v>
      </c>
      <c r="O1861">
        <v>63.38</v>
      </c>
      <c r="P1861">
        <v>45.61</v>
      </c>
      <c r="Q1861">
        <v>13.05</v>
      </c>
      <c r="R1861">
        <v>0.127</v>
      </c>
      <c r="S1861">
        <v>282</v>
      </c>
      <c r="T1861">
        <v>177</v>
      </c>
      <c r="U1861">
        <v>511</v>
      </c>
      <c r="V1861">
        <v>815</v>
      </c>
      <c r="W1861">
        <v>527</v>
      </c>
      <c r="X1861">
        <v>238</v>
      </c>
      <c r="Y1861">
        <v>72</v>
      </c>
      <c r="Z1861">
        <v>34</v>
      </c>
      <c r="AA1861">
        <v>112</v>
      </c>
      <c r="AB1861">
        <v>56</v>
      </c>
      <c r="AC1861">
        <v>0</v>
      </c>
      <c r="AD1861">
        <v>8</v>
      </c>
      <c r="AE1861">
        <v>0</v>
      </c>
      <c r="AF1861">
        <v>0</v>
      </c>
      <c r="AG1861">
        <v>3</v>
      </c>
      <c r="AH1861">
        <v>0</v>
      </c>
      <c r="AI1861">
        <v>0</v>
      </c>
      <c r="AJ1861">
        <v>0</v>
      </c>
      <c r="AK1861">
        <v>3</v>
      </c>
      <c r="AL1861">
        <v>1.6279600000000001</v>
      </c>
      <c r="AM1861">
        <v>0</v>
      </c>
    </row>
    <row r="1862" spans="1:39">
      <c r="A1862">
        <v>1861</v>
      </c>
      <c r="B1862">
        <v>17</v>
      </c>
      <c r="C1862">
        <v>17</v>
      </c>
      <c r="D1862">
        <v>4</v>
      </c>
      <c r="E1862">
        <v>582</v>
      </c>
      <c r="F1862">
        <v>1658</v>
      </c>
      <c r="G1862">
        <v>1658</v>
      </c>
      <c r="H1862">
        <v>886</v>
      </c>
      <c r="I1862">
        <v>428.09011809999998</v>
      </c>
      <c r="J1862">
        <v>153.90988189999999</v>
      </c>
      <c r="K1862">
        <v>109</v>
      </c>
      <c r="L1862">
        <v>148</v>
      </c>
      <c r="M1862">
        <v>128</v>
      </c>
      <c r="N1862">
        <v>197</v>
      </c>
      <c r="O1862">
        <v>89.97</v>
      </c>
      <c r="P1862">
        <v>69.22</v>
      </c>
      <c r="Q1862">
        <v>12.83</v>
      </c>
      <c r="R1862">
        <v>0.2087</v>
      </c>
      <c r="S1862">
        <v>238</v>
      </c>
      <c r="T1862">
        <v>109</v>
      </c>
      <c r="U1862">
        <v>274</v>
      </c>
      <c r="V1862">
        <v>558</v>
      </c>
      <c r="W1862">
        <v>434</v>
      </c>
      <c r="X1862">
        <v>283</v>
      </c>
      <c r="Y1862">
        <v>1</v>
      </c>
      <c r="Z1862">
        <v>22</v>
      </c>
      <c r="AA1862">
        <v>93</v>
      </c>
      <c r="AB1862">
        <v>107</v>
      </c>
      <c r="AC1862">
        <v>1</v>
      </c>
      <c r="AD1862">
        <v>14</v>
      </c>
      <c r="AE1862">
        <v>31.25</v>
      </c>
      <c r="AF1862">
        <v>31.25</v>
      </c>
      <c r="AG1862">
        <v>4</v>
      </c>
      <c r="AH1862">
        <v>0</v>
      </c>
      <c r="AI1862">
        <v>0</v>
      </c>
      <c r="AJ1862">
        <v>0</v>
      </c>
      <c r="AK1862">
        <v>3</v>
      </c>
      <c r="AL1862">
        <v>1.3888</v>
      </c>
      <c r="AM1862">
        <v>0</v>
      </c>
    </row>
    <row r="1863" spans="1:39">
      <c r="A1863">
        <v>1862</v>
      </c>
      <c r="B1863">
        <v>17</v>
      </c>
      <c r="C1863">
        <v>17</v>
      </c>
      <c r="D1863">
        <v>4</v>
      </c>
      <c r="E1863">
        <v>791</v>
      </c>
      <c r="F1863">
        <v>2206</v>
      </c>
      <c r="G1863">
        <v>2222</v>
      </c>
      <c r="H1863">
        <v>1024</v>
      </c>
      <c r="I1863">
        <v>454.14085669999997</v>
      </c>
      <c r="J1863">
        <v>355.75453049999999</v>
      </c>
      <c r="K1863">
        <v>280</v>
      </c>
      <c r="L1863">
        <v>183</v>
      </c>
      <c r="M1863">
        <v>122</v>
      </c>
      <c r="N1863">
        <v>206</v>
      </c>
      <c r="O1863">
        <v>114.07</v>
      </c>
      <c r="P1863">
        <v>64.489999999999995</v>
      </c>
      <c r="Q1863">
        <v>55.55</v>
      </c>
      <c r="R1863">
        <v>0.19400000000000001</v>
      </c>
      <c r="S1863">
        <v>574</v>
      </c>
      <c r="T1863">
        <v>166</v>
      </c>
      <c r="U1863">
        <v>453</v>
      </c>
      <c r="V1863">
        <v>721</v>
      </c>
      <c r="W1863">
        <v>517</v>
      </c>
      <c r="X1863">
        <v>365</v>
      </c>
      <c r="Y1863">
        <v>51</v>
      </c>
      <c r="Z1863">
        <v>57</v>
      </c>
      <c r="AA1863">
        <v>277</v>
      </c>
      <c r="AB1863">
        <v>138</v>
      </c>
      <c r="AC1863">
        <v>1</v>
      </c>
      <c r="AD1863">
        <v>50</v>
      </c>
      <c r="AE1863">
        <v>31.25</v>
      </c>
      <c r="AF1863">
        <v>31.25</v>
      </c>
      <c r="AG1863">
        <v>3</v>
      </c>
      <c r="AH1863">
        <v>471</v>
      </c>
      <c r="AI1863">
        <v>0</v>
      </c>
      <c r="AJ1863">
        <v>0</v>
      </c>
      <c r="AK1863">
        <v>3</v>
      </c>
      <c r="AL1863">
        <v>1.5030600000000001</v>
      </c>
      <c r="AM1863">
        <v>0</v>
      </c>
    </row>
    <row r="1864" spans="1:39">
      <c r="A1864">
        <v>1863</v>
      </c>
      <c r="B1864">
        <v>17</v>
      </c>
      <c r="C1864">
        <v>17</v>
      </c>
      <c r="D1864">
        <v>4</v>
      </c>
      <c r="E1864">
        <v>1296</v>
      </c>
      <c r="F1864">
        <v>4039</v>
      </c>
      <c r="G1864">
        <v>4057</v>
      </c>
      <c r="H1864">
        <v>2568</v>
      </c>
      <c r="I1864">
        <v>817.62536020000005</v>
      </c>
      <c r="J1864">
        <v>425.46397689999998</v>
      </c>
      <c r="K1864">
        <v>109</v>
      </c>
      <c r="L1864">
        <v>286</v>
      </c>
      <c r="M1864">
        <v>285</v>
      </c>
      <c r="N1864">
        <v>616</v>
      </c>
      <c r="O1864">
        <v>85.83</v>
      </c>
      <c r="P1864">
        <v>67.739999999999995</v>
      </c>
      <c r="Q1864">
        <v>5.35</v>
      </c>
      <c r="R1864">
        <v>0.19670000000000001</v>
      </c>
      <c r="S1864">
        <v>142</v>
      </c>
      <c r="T1864">
        <v>145</v>
      </c>
      <c r="U1864">
        <v>477</v>
      </c>
      <c r="V1864">
        <v>1621</v>
      </c>
      <c r="W1864">
        <v>1182</v>
      </c>
      <c r="X1864">
        <v>632</v>
      </c>
      <c r="Y1864">
        <v>9</v>
      </c>
      <c r="Z1864">
        <v>17</v>
      </c>
      <c r="AA1864">
        <v>51</v>
      </c>
      <c r="AB1864">
        <v>40</v>
      </c>
      <c r="AC1864">
        <v>0</v>
      </c>
      <c r="AD1864">
        <v>25</v>
      </c>
      <c r="AE1864">
        <v>0</v>
      </c>
      <c r="AF1864">
        <v>0</v>
      </c>
      <c r="AG1864">
        <v>3</v>
      </c>
      <c r="AH1864">
        <v>0</v>
      </c>
      <c r="AI1864">
        <v>0</v>
      </c>
      <c r="AJ1864">
        <v>0</v>
      </c>
      <c r="AK1864">
        <v>3</v>
      </c>
      <c r="AL1864">
        <v>1.5433300000000001</v>
      </c>
      <c r="AM1864">
        <v>0</v>
      </c>
    </row>
    <row r="1865" spans="1:39">
      <c r="A1865">
        <v>1864</v>
      </c>
      <c r="B1865">
        <v>17</v>
      </c>
      <c r="C1865">
        <v>17</v>
      </c>
      <c r="D1865">
        <v>4</v>
      </c>
      <c r="E1865">
        <v>374</v>
      </c>
      <c r="F1865">
        <v>1200</v>
      </c>
      <c r="G1865">
        <v>1200</v>
      </c>
      <c r="H1865">
        <v>629</v>
      </c>
      <c r="I1865">
        <v>265.57142859999999</v>
      </c>
      <c r="J1865">
        <v>125.7142857</v>
      </c>
      <c r="K1865">
        <v>94</v>
      </c>
      <c r="L1865">
        <v>92</v>
      </c>
      <c r="M1865">
        <v>71</v>
      </c>
      <c r="N1865">
        <v>117</v>
      </c>
      <c r="O1865">
        <v>78.88</v>
      </c>
      <c r="P1865">
        <v>46.28</v>
      </c>
      <c r="Q1865">
        <v>41.59</v>
      </c>
      <c r="R1865">
        <v>0.1517</v>
      </c>
      <c r="S1865">
        <v>203</v>
      </c>
      <c r="T1865">
        <v>80</v>
      </c>
      <c r="U1865">
        <v>248</v>
      </c>
      <c r="V1865">
        <v>423</v>
      </c>
      <c r="W1865">
        <v>290</v>
      </c>
      <c r="X1865">
        <v>159</v>
      </c>
      <c r="Y1865">
        <v>49</v>
      </c>
      <c r="Z1865">
        <v>14</v>
      </c>
      <c r="AA1865">
        <v>70</v>
      </c>
      <c r="AB1865">
        <v>60</v>
      </c>
      <c r="AC1865">
        <v>0</v>
      </c>
      <c r="AD1865">
        <v>10</v>
      </c>
      <c r="AE1865">
        <v>31.25</v>
      </c>
      <c r="AF1865">
        <v>31.25</v>
      </c>
      <c r="AG1865">
        <v>4</v>
      </c>
      <c r="AH1865">
        <v>0</v>
      </c>
      <c r="AI1865">
        <v>0</v>
      </c>
      <c r="AJ1865">
        <v>0</v>
      </c>
      <c r="AK1865">
        <v>3</v>
      </c>
      <c r="AL1865">
        <v>1.39269</v>
      </c>
      <c r="AM1865">
        <v>0</v>
      </c>
    </row>
    <row r="1866" spans="1:39">
      <c r="A1866">
        <v>1865</v>
      </c>
      <c r="B1866">
        <v>17</v>
      </c>
      <c r="C1866">
        <v>17</v>
      </c>
      <c r="D1866">
        <v>4</v>
      </c>
      <c r="E1866">
        <v>672</v>
      </c>
      <c r="F1866">
        <v>2209</v>
      </c>
      <c r="G1866">
        <v>2219</v>
      </c>
      <c r="H1866">
        <v>1144</v>
      </c>
      <c r="I1866">
        <v>477.17647060000002</v>
      </c>
      <c r="J1866">
        <v>225.8823529</v>
      </c>
      <c r="K1866">
        <v>160</v>
      </c>
      <c r="L1866">
        <v>173</v>
      </c>
      <c r="M1866">
        <v>127</v>
      </c>
      <c r="N1866">
        <v>212</v>
      </c>
      <c r="O1866">
        <v>97.67</v>
      </c>
      <c r="P1866">
        <v>60.58</v>
      </c>
      <c r="Q1866">
        <v>40.32</v>
      </c>
      <c r="R1866">
        <v>0.1613</v>
      </c>
      <c r="S1866">
        <v>286</v>
      </c>
      <c r="T1866">
        <v>156</v>
      </c>
      <c r="U1866">
        <v>442</v>
      </c>
      <c r="V1866">
        <v>813</v>
      </c>
      <c r="W1866">
        <v>513</v>
      </c>
      <c r="X1866">
        <v>295</v>
      </c>
      <c r="Y1866">
        <v>75</v>
      </c>
      <c r="Z1866">
        <v>33</v>
      </c>
      <c r="AA1866">
        <v>109</v>
      </c>
      <c r="AB1866">
        <v>61</v>
      </c>
      <c r="AC1866">
        <v>0</v>
      </c>
      <c r="AD1866">
        <v>8</v>
      </c>
      <c r="AE1866">
        <v>31.25</v>
      </c>
      <c r="AF1866">
        <v>31.25</v>
      </c>
      <c r="AG1866">
        <v>3</v>
      </c>
      <c r="AH1866">
        <v>0</v>
      </c>
      <c r="AI1866">
        <v>0</v>
      </c>
      <c r="AJ1866">
        <v>0</v>
      </c>
      <c r="AK1866">
        <v>3</v>
      </c>
      <c r="AL1866">
        <v>1.39269</v>
      </c>
      <c r="AM1866">
        <v>0</v>
      </c>
    </row>
    <row r="1867" spans="1:39">
      <c r="A1867">
        <v>1866</v>
      </c>
      <c r="B1867">
        <v>17</v>
      </c>
      <c r="C1867">
        <v>17</v>
      </c>
      <c r="D1867">
        <v>4</v>
      </c>
      <c r="E1867">
        <v>403</v>
      </c>
      <c r="F1867">
        <v>1434</v>
      </c>
      <c r="G1867">
        <v>1434</v>
      </c>
      <c r="H1867">
        <v>754</v>
      </c>
      <c r="I1867">
        <v>81.130761989999996</v>
      </c>
      <c r="J1867">
        <v>319.9736595</v>
      </c>
      <c r="K1867">
        <v>55</v>
      </c>
      <c r="L1867">
        <v>104</v>
      </c>
      <c r="M1867">
        <v>92</v>
      </c>
      <c r="N1867">
        <v>152</v>
      </c>
      <c r="O1867">
        <v>27.62</v>
      </c>
      <c r="P1867">
        <v>29.01</v>
      </c>
      <c r="Q1867">
        <v>0</v>
      </c>
      <c r="R1867">
        <v>0.1283</v>
      </c>
      <c r="S1867">
        <v>0</v>
      </c>
      <c r="T1867">
        <v>113</v>
      </c>
      <c r="U1867">
        <v>317</v>
      </c>
      <c r="V1867">
        <v>531</v>
      </c>
      <c r="W1867">
        <v>323</v>
      </c>
      <c r="X1867">
        <v>150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3</v>
      </c>
      <c r="AH1867">
        <v>0</v>
      </c>
      <c r="AI1867">
        <v>0</v>
      </c>
      <c r="AJ1867">
        <v>0</v>
      </c>
      <c r="AK1867">
        <v>3</v>
      </c>
      <c r="AL1867">
        <v>1.6279600000000001</v>
      </c>
      <c r="AM1867">
        <v>0</v>
      </c>
    </row>
    <row r="1868" spans="1:39">
      <c r="A1868">
        <v>1867</v>
      </c>
      <c r="B1868">
        <v>17</v>
      </c>
      <c r="C1868">
        <v>17</v>
      </c>
      <c r="D1868">
        <v>4</v>
      </c>
      <c r="E1868">
        <v>423</v>
      </c>
      <c r="F1868">
        <v>1174</v>
      </c>
      <c r="G1868">
        <v>1195</v>
      </c>
      <c r="H1868">
        <v>544</v>
      </c>
      <c r="I1868">
        <v>242.8591433</v>
      </c>
      <c r="J1868">
        <v>190.24546950000001</v>
      </c>
      <c r="K1868">
        <v>150</v>
      </c>
      <c r="L1868">
        <v>102</v>
      </c>
      <c r="M1868">
        <v>61</v>
      </c>
      <c r="N1868">
        <v>110</v>
      </c>
      <c r="O1868">
        <v>45.19</v>
      </c>
      <c r="P1868">
        <v>23.57</v>
      </c>
      <c r="Q1868">
        <v>9.4499999999999993</v>
      </c>
      <c r="R1868">
        <v>0.1925</v>
      </c>
      <c r="S1868">
        <v>111</v>
      </c>
      <c r="T1868">
        <v>90</v>
      </c>
      <c r="U1868">
        <v>238</v>
      </c>
      <c r="V1868">
        <v>393</v>
      </c>
      <c r="W1868">
        <v>276</v>
      </c>
      <c r="X1868">
        <v>198</v>
      </c>
      <c r="Y1868">
        <v>10</v>
      </c>
      <c r="Z1868">
        <v>11</v>
      </c>
      <c r="AA1868">
        <v>59</v>
      </c>
      <c r="AB1868">
        <v>22</v>
      </c>
      <c r="AC1868">
        <v>0</v>
      </c>
      <c r="AD1868">
        <v>9</v>
      </c>
      <c r="AE1868">
        <v>31.25</v>
      </c>
      <c r="AF1868">
        <v>31.25</v>
      </c>
      <c r="AG1868">
        <v>3</v>
      </c>
      <c r="AH1868">
        <v>0</v>
      </c>
      <c r="AI1868">
        <v>0</v>
      </c>
      <c r="AJ1868">
        <v>0</v>
      </c>
      <c r="AK1868">
        <v>3</v>
      </c>
      <c r="AL1868">
        <v>1.5030600000000001</v>
      </c>
      <c r="AM1868">
        <v>0</v>
      </c>
    </row>
    <row r="1869" spans="1:39">
      <c r="A1869">
        <v>1868</v>
      </c>
      <c r="B1869">
        <v>17</v>
      </c>
      <c r="C1869">
        <v>17</v>
      </c>
      <c r="D1869">
        <v>4</v>
      </c>
      <c r="E1869">
        <v>631</v>
      </c>
      <c r="F1869">
        <v>1982</v>
      </c>
      <c r="G1869">
        <v>1982</v>
      </c>
      <c r="H1869">
        <v>1123</v>
      </c>
      <c r="I1869">
        <v>563.4665033</v>
      </c>
      <c r="J1869">
        <v>27.83823529</v>
      </c>
      <c r="K1869">
        <v>128</v>
      </c>
      <c r="L1869">
        <v>135</v>
      </c>
      <c r="M1869">
        <v>128</v>
      </c>
      <c r="N1869">
        <v>240</v>
      </c>
      <c r="O1869">
        <v>72.709999999999994</v>
      </c>
      <c r="P1869">
        <v>48.22</v>
      </c>
      <c r="Q1869">
        <v>13.04</v>
      </c>
      <c r="R1869">
        <v>0.1741</v>
      </c>
      <c r="S1869">
        <v>1094</v>
      </c>
      <c r="T1869">
        <v>107</v>
      </c>
      <c r="U1869">
        <v>322</v>
      </c>
      <c r="V1869">
        <v>746</v>
      </c>
      <c r="W1869">
        <v>518</v>
      </c>
      <c r="X1869">
        <v>289</v>
      </c>
      <c r="Y1869">
        <v>11</v>
      </c>
      <c r="Z1869">
        <v>294</v>
      </c>
      <c r="AA1869">
        <v>278</v>
      </c>
      <c r="AB1869">
        <v>476</v>
      </c>
      <c r="AC1869">
        <v>0</v>
      </c>
      <c r="AD1869">
        <v>35</v>
      </c>
      <c r="AE1869">
        <v>31.25</v>
      </c>
      <c r="AF1869">
        <v>31.25</v>
      </c>
      <c r="AG1869">
        <v>2</v>
      </c>
      <c r="AH1869">
        <v>0</v>
      </c>
      <c r="AI1869">
        <v>0</v>
      </c>
      <c r="AJ1869">
        <v>0</v>
      </c>
      <c r="AK1869">
        <v>3</v>
      </c>
      <c r="AL1869">
        <v>1.58954</v>
      </c>
      <c r="AM1869">
        <v>0</v>
      </c>
    </row>
    <row r="1870" spans="1:39">
      <c r="A1870">
        <v>1869</v>
      </c>
      <c r="B1870">
        <v>17</v>
      </c>
      <c r="C1870">
        <v>17</v>
      </c>
      <c r="D1870">
        <v>4</v>
      </c>
      <c r="E1870">
        <v>1159</v>
      </c>
      <c r="F1870">
        <v>2996</v>
      </c>
      <c r="G1870">
        <v>3022</v>
      </c>
      <c r="H1870">
        <v>1582</v>
      </c>
      <c r="I1870">
        <v>177.32649979999999</v>
      </c>
      <c r="J1870">
        <v>1005.433751</v>
      </c>
      <c r="K1870">
        <v>452</v>
      </c>
      <c r="L1870">
        <v>299</v>
      </c>
      <c r="M1870">
        <v>165</v>
      </c>
      <c r="N1870">
        <v>243</v>
      </c>
      <c r="O1870">
        <v>78.78</v>
      </c>
      <c r="P1870">
        <v>53.51</v>
      </c>
      <c r="Q1870">
        <v>33.19</v>
      </c>
      <c r="R1870">
        <v>0.27429999999999999</v>
      </c>
      <c r="S1870">
        <v>1036</v>
      </c>
      <c r="T1870">
        <v>98</v>
      </c>
      <c r="U1870">
        <v>335</v>
      </c>
      <c r="V1870">
        <v>1058</v>
      </c>
      <c r="W1870">
        <v>821</v>
      </c>
      <c r="X1870">
        <v>710</v>
      </c>
      <c r="Y1870">
        <v>112</v>
      </c>
      <c r="Z1870">
        <v>238</v>
      </c>
      <c r="AA1870">
        <v>345</v>
      </c>
      <c r="AB1870">
        <v>293</v>
      </c>
      <c r="AC1870">
        <v>2</v>
      </c>
      <c r="AD1870">
        <v>46</v>
      </c>
      <c r="AE1870">
        <v>31.25</v>
      </c>
      <c r="AF1870">
        <v>31.25</v>
      </c>
      <c r="AG1870">
        <v>2</v>
      </c>
      <c r="AH1870">
        <v>0</v>
      </c>
      <c r="AI1870">
        <v>0</v>
      </c>
      <c r="AJ1870">
        <v>0</v>
      </c>
      <c r="AK1870">
        <v>2</v>
      </c>
      <c r="AL1870">
        <v>2.0220799999999999</v>
      </c>
      <c r="AM1870">
        <v>0</v>
      </c>
    </row>
    <row r="1871" spans="1:39">
      <c r="A1871">
        <v>1870</v>
      </c>
      <c r="B1871">
        <v>17</v>
      </c>
      <c r="C1871">
        <v>17</v>
      </c>
      <c r="D1871">
        <v>4</v>
      </c>
      <c r="E1871">
        <v>535</v>
      </c>
      <c r="F1871">
        <v>1639</v>
      </c>
      <c r="G1871">
        <v>1660</v>
      </c>
      <c r="H1871">
        <v>1032</v>
      </c>
      <c r="I1871">
        <v>394.01525659999999</v>
      </c>
      <c r="J1871">
        <v>124.47468790000001</v>
      </c>
      <c r="K1871">
        <v>64</v>
      </c>
      <c r="L1871">
        <v>121</v>
      </c>
      <c r="M1871">
        <v>110</v>
      </c>
      <c r="N1871">
        <v>240</v>
      </c>
      <c r="O1871">
        <v>101.01</v>
      </c>
      <c r="P1871">
        <v>55.59</v>
      </c>
      <c r="Q1871">
        <v>10.87</v>
      </c>
      <c r="R1871">
        <v>0.19220000000000001</v>
      </c>
      <c r="S1871">
        <v>107</v>
      </c>
      <c r="T1871">
        <v>54</v>
      </c>
      <c r="U1871">
        <v>212</v>
      </c>
      <c r="V1871">
        <v>633</v>
      </c>
      <c r="W1871">
        <v>495</v>
      </c>
      <c r="X1871">
        <v>266</v>
      </c>
      <c r="Y1871">
        <v>1</v>
      </c>
      <c r="Z1871">
        <v>14</v>
      </c>
      <c r="AA1871">
        <v>31</v>
      </c>
      <c r="AB1871">
        <v>37</v>
      </c>
      <c r="AC1871">
        <v>0</v>
      </c>
      <c r="AD1871">
        <v>24</v>
      </c>
      <c r="AE1871">
        <v>31.25</v>
      </c>
      <c r="AF1871">
        <v>31.25</v>
      </c>
      <c r="AG1871">
        <v>4</v>
      </c>
      <c r="AH1871">
        <v>0</v>
      </c>
      <c r="AI1871">
        <v>0</v>
      </c>
      <c r="AJ1871">
        <v>0</v>
      </c>
      <c r="AK1871">
        <v>3</v>
      </c>
      <c r="AL1871">
        <v>1.3708199999999999</v>
      </c>
      <c r="AM1871">
        <v>0</v>
      </c>
    </row>
    <row r="1872" spans="1:39">
      <c r="A1872">
        <v>1871</v>
      </c>
      <c r="B1872">
        <v>17</v>
      </c>
      <c r="C1872">
        <v>17</v>
      </c>
      <c r="D1872">
        <v>4</v>
      </c>
      <c r="E1872">
        <v>680</v>
      </c>
      <c r="F1872">
        <v>2111</v>
      </c>
      <c r="G1872">
        <v>2145</v>
      </c>
      <c r="H1872">
        <v>1359</v>
      </c>
      <c r="I1872">
        <v>429.00096059999998</v>
      </c>
      <c r="J1872">
        <v>223.2372719</v>
      </c>
      <c r="K1872">
        <v>62</v>
      </c>
      <c r="L1872">
        <v>140</v>
      </c>
      <c r="M1872">
        <v>154</v>
      </c>
      <c r="N1872">
        <v>324</v>
      </c>
      <c r="O1872">
        <v>1165.7</v>
      </c>
      <c r="P1872">
        <v>165.99</v>
      </c>
      <c r="Q1872">
        <v>1028.97</v>
      </c>
      <c r="R1872">
        <v>0.18970000000000001</v>
      </c>
      <c r="S1872">
        <v>18216</v>
      </c>
      <c r="T1872">
        <v>75</v>
      </c>
      <c r="U1872">
        <v>244</v>
      </c>
      <c r="V1872">
        <v>866</v>
      </c>
      <c r="W1872">
        <v>625</v>
      </c>
      <c r="X1872">
        <v>335</v>
      </c>
      <c r="Y1872">
        <v>1014</v>
      </c>
      <c r="Z1872">
        <v>2464</v>
      </c>
      <c r="AA1872">
        <v>3814</v>
      </c>
      <c r="AB1872">
        <v>4369</v>
      </c>
      <c r="AC1872">
        <v>23</v>
      </c>
      <c r="AD1872">
        <v>6532</v>
      </c>
      <c r="AE1872">
        <v>0</v>
      </c>
      <c r="AF1872">
        <v>0</v>
      </c>
      <c r="AG1872">
        <v>3</v>
      </c>
      <c r="AH1872">
        <v>0</v>
      </c>
      <c r="AI1872">
        <v>0</v>
      </c>
      <c r="AJ1872">
        <v>0</v>
      </c>
      <c r="AK1872">
        <v>3</v>
      </c>
      <c r="AL1872">
        <v>1.5433300000000001</v>
      </c>
      <c r="AM1872">
        <v>0</v>
      </c>
    </row>
    <row r="1873" spans="1:39">
      <c r="A1873">
        <v>1872</v>
      </c>
      <c r="B1873">
        <v>17</v>
      </c>
      <c r="C1873">
        <v>17</v>
      </c>
      <c r="D1873">
        <v>4</v>
      </c>
      <c r="E1873">
        <v>241</v>
      </c>
      <c r="F1873">
        <v>731</v>
      </c>
      <c r="G1873">
        <v>731</v>
      </c>
      <c r="H1873">
        <v>477</v>
      </c>
      <c r="I1873">
        <v>152.04298750000001</v>
      </c>
      <c r="J1873">
        <v>79.11791547</v>
      </c>
      <c r="K1873">
        <v>20</v>
      </c>
      <c r="L1873">
        <v>54</v>
      </c>
      <c r="M1873">
        <v>53</v>
      </c>
      <c r="N1873">
        <v>114</v>
      </c>
      <c r="O1873">
        <v>101.55</v>
      </c>
      <c r="P1873">
        <v>59.65</v>
      </c>
      <c r="Q1873">
        <v>22.67</v>
      </c>
      <c r="R1873">
        <v>0.1943</v>
      </c>
      <c r="S1873">
        <v>209</v>
      </c>
      <c r="T1873">
        <v>22</v>
      </c>
      <c r="U1873">
        <v>81</v>
      </c>
      <c r="V1873">
        <v>288</v>
      </c>
      <c r="W1873">
        <v>224</v>
      </c>
      <c r="X1873">
        <v>116</v>
      </c>
      <c r="Y1873">
        <v>11</v>
      </c>
      <c r="Z1873">
        <v>19</v>
      </c>
      <c r="AA1873">
        <v>44</v>
      </c>
      <c r="AB1873">
        <v>69</v>
      </c>
      <c r="AC1873">
        <v>0</v>
      </c>
      <c r="AD1873">
        <v>66</v>
      </c>
      <c r="AE1873">
        <v>0</v>
      </c>
      <c r="AF1873">
        <v>0</v>
      </c>
      <c r="AG1873">
        <v>4</v>
      </c>
      <c r="AH1873">
        <v>0</v>
      </c>
      <c r="AI1873">
        <v>0</v>
      </c>
      <c r="AJ1873">
        <v>0</v>
      </c>
      <c r="AK1873">
        <v>3</v>
      </c>
      <c r="AL1873">
        <v>1.5433300000000001</v>
      </c>
      <c r="AM1873">
        <v>0</v>
      </c>
    </row>
    <row r="1874" spans="1:39">
      <c r="A1874">
        <v>1873</v>
      </c>
      <c r="B1874">
        <v>17</v>
      </c>
      <c r="C1874">
        <v>17</v>
      </c>
      <c r="D1874">
        <v>4</v>
      </c>
      <c r="E1874">
        <v>409</v>
      </c>
      <c r="F1874">
        <v>1256</v>
      </c>
      <c r="G1874">
        <v>1256</v>
      </c>
      <c r="H1874">
        <v>790</v>
      </c>
      <c r="I1874">
        <v>301.2191401</v>
      </c>
      <c r="J1874">
        <v>95.159153950000004</v>
      </c>
      <c r="K1874">
        <v>45</v>
      </c>
      <c r="L1874">
        <v>94</v>
      </c>
      <c r="M1874">
        <v>86</v>
      </c>
      <c r="N1874">
        <v>184</v>
      </c>
      <c r="O1874">
        <v>171.68</v>
      </c>
      <c r="P1874">
        <v>44.94</v>
      </c>
      <c r="Q1874">
        <v>156.97999999999999</v>
      </c>
      <c r="R1874">
        <v>0.1903</v>
      </c>
      <c r="S1874">
        <v>1075</v>
      </c>
      <c r="T1874">
        <v>43</v>
      </c>
      <c r="U1874">
        <v>155</v>
      </c>
      <c r="V1874">
        <v>487</v>
      </c>
      <c r="W1874">
        <v>377</v>
      </c>
      <c r="X1874">
        <v>194</v>
      </c>
      <c r="Y1874">
        <v>23</v>
      </c>
      <c r="Z1874">
        <v>332</v>
      </c>
      <c r="AA1874">
        <v>528</v>
      </c>
      <c r="AB1874">
        <v>123</v>
      </c>
      <c r="AC1874">
        <v>0</v>
      </c>
      <c r="AD1874">
        <v>69</v>
      </c>
      <c r="AE1874">
        <v>31.25</v>
      </c>
      <c r="AF1874">
        <v>31.25</v>
      </c>
      <c r="AG1874">
        <v>4</v>
      </c>
      <c r="AH1874">
        <v>0</v>
      </c>
      <c r="AI1874">
        <v>5241</v>
      </c>
      <c r="AJ1874">
        <v>12639</v>
      </c>
      <c r="AK1874">
        <v>3</v>
      </c>
      <c r="AL1874">
        <v>1.3708199999999999</v>
      </c>
      <c r="AM1874">
        <v>0</v>
      </c>
    </row>
    <row r="1875" spans="1:39">
      <c r="A1875">
        <v>1874</v>
      </c>
      <c r="B1875">
        <v>17</v>
      </c>
      <c r="C1875">
        <v>17</v>
      </c>
      <c r="D1875">
        <v>4</v>
      </c>
      <c r="E1875">
        <v>619</v>
      </c>
      <c r="F1875">
        <v>1950</v>
      </c>
      <c r="G1875">
        <v>2012</v>
      </c>
      <c r="H1875">
        <v>1121</v>
      </c>
      <c r="I1875">
        <v>552.75081699999998</v>
      </c>
      <c r="J1875">
        <v>27.308823530000002</v>
      </c>
      <c r="K1875">
        <v>118</v>
      </c>
      <c r="L1875">
        <v>145</v>
      </c>
      <c r="M1875">
        <v>118</v>
      </c>
      <c r="N1875">
        <v>238</v>
      </c>
      <c r="O1875">
        <v>124.55</v>
      </c>
      <c r="P1875">
        <v>116.32</v>
      </c>
      <c r="Q1875">
        <v>10.96</v>
      </c>
      <c r="R1875">
        <v>0.1794</v>
      </c>
      <c r="S1875">
        <v>429</v>
      </c>
      <c r="T1875">
        <v>104</v>
      </c>
      <c r="U1875">
        <v>343</v>
      </c>
      <c r="V1875">
        <v>768</v>
      </c>
      <c r="W1875">
        <v>504</v>
      </c>
      <c r="X1875">
        <v>293</v>
      </c>
      <c r="Y1875">
        <v>5</v>
      </c>
      <c r="Z1875">
        <v>91</v>
      </c>
      <c r="AA1875">
        <v>113</v>
      </c>
      <c r="AB1875">
        <v>210</v>
      </c>
      <c r="AC1875">
        <v>0</v>
      </c>
      <c r="AD1875">
        <v>10</v>
      </c>
      <c r="AE1875">
        <v>31.25</v>
      </c>
      <c r="AF1875">
        <v>31.25</v>
      </c>
      <c r="AG1875">
        <v>4</v>
      </c>
      <c r="AH1875">
        <v>240</v>
      </c>
      <c r="AI1875">
        <v>0</v>
      </c>
      <c r="AJ1875">
        <v>0</v>
      </c>
      <c r="AK1875">
        <v>3</v>
      </c>
      <c r="AL1875">
        <v>1.58954</v>
      </c>
      <c r="AM1875">
        <v>0</v>
      </c>
    </row>
    <row r="1876" spans="1:39">
      <c r="A1876">
        <v>1875</v>
      </c>
      <c r="B1876">
        <v>17</v>
      </c>
      <c r="C1876">
        <v>17</v>
      </c>
      <c r="D1876">
        <v>4</v>
      </c>
      <c r="E1876">
        <v>1970</v>
      </c>
      <c r="F1876">
        <v>3972</v>
      </c>
      <c r="G1876">
        <v>3972</v>
      </c>
      <c r="H1876">
        <v>1762</v>
      </c>
      <c r="I1876">
        <v>273.15979379999999</v>
      </c>
      <c r="J1876">
        <v>1701.4097939999999</v>
      </c>
      <c r="K1876">
        <v>1134</v>
      </c>
      <c r="L1876">
        <v>409</v>
      </c>
      <c r="M1876">
        <v>185</v>
      </c>
      <c r="N1876">
        <v>242</v>
      </c>
      <c r="O1876">
        <v>118.91</v>
      </c>
      <c r="P1876">
        <v>88.71</v>
      </c>
      <c r="Q1876">
        <v>37.01</v>
      </c>
      <c r="R1876">
        <v>0.35270000000000001</v>
      </c>
      <c r="S1876">
        <v>8589</v>
      </c>
      <c r="T1876">
        <v>136</v>
      </c>
      <c r="U1876">
        <v>450</v>
      </c>
      <c r="V1876">
        <v>1128</v>
      </c>
      <c r="W1876">
        <v>998</v>
      </c>
      <c r="X1876">
        <v>1260</v>
      </c>
      <c r="Y1876">
        <v>128</v>
      </c>
      <c r="Z1876">
        <v>2895</v>
      </c>
      <c r="AA1876">
        <v>2762</v>
      </c>
      <c r="AB1876">
        <v>2360</v>
      </c>
      <c r="AC1876">
        <v>4</v>
      </c>
      <c r="AD1876">
        <v>440</v>
      </c>
      <c r="AE1876">
        <v>31.25</v>
      </c>
      <c r="AF1876">
        <v>31.25</v>
      </c>
      <c r="AG1876">
        <v>1</v>
      </c>
      <c r="AH1876">
        <v>0</v>
      </c>
      <c r="AI1876">
        <v>0</v>
      </c>
      <c r="AJ1876">
        <v>0</v>
      </c>
      <c r="AK1876">
        <v>3</v>
      </c>
      <c r="AL1876">
        <v>5.0439299999999996</v>
      </c>
      <c r="AM1876">
        <v>0</v>
      </c>
    </row>
    <row r="1877" spans="1:39">
      <c r="A1877">
        <v>1876</v>
      </c>
      <c r="B1877">
        <v>17</v>
      </c>
      <c r="C1877">
        <v>17</v>
      </c>
      <c r="D1877">
        <v>4</v>
      </c>
      <c r="E1877">
        <v>3552</v>
      </c>
      <c r="F1877">
        <v>7168</v>
      </c>
      <c r="G1877">
        <v>7277</v>
      </c>
      <c r="H1877">
        <v>3260</v>
      </c>
      <c r="I1877">
        <v>492.51958760000002</v>
      </c>
      <c r="J1877">
        <v>3067.7195879999999</v>
      </c>
      <c r="K1877">
        <v>2016</v>
      </c>
      <c r="L1877">
        <v>769</v>
      </c>
      <c r="M1877">
        <v>333</v>
      </c>
      <c r="N1877">
        <v>434</v>
      </c>
      <c r="O1877">
        <v>143.08000000000001</v>
      </c>
      <c r="P1877">
        <v>25.76</v>
      </c>
      <c r="Q1877">
        <v>100.46</v>
      </c>
      <c r="R1877">
        <v>0.35120000000000001</v>
      </c>
      <c r="S1877">
        <v>21562</v>
      </c>
      <c r="T1877">
        <v>252</v>
      </c>
      <c r="U1877">
        <v>832</v>
      </c>
      <c r="V1877">
        <v>2039</v>
      </c>
      <c r="W1877">
        <v>1867</v>
      </c>
      <c r="X1877">
        <v>2287</v>
      </c>
      <c r="Y1877">
        <v>491</v>
      </c>
      <c r="Z1877">
        <v>7720</v>
      </c>
      <c r="AA1877">
        <v>7152</v>
      </c>
      <c r="AB1877">
        <v>5492</v>
      </c>
      <c r="AC1877">
        <v>11</v>
      </c>
      <c r="AD1877">
        <v>696</v>
      </c>
      <c r="AE1877">
        <v>31.25</v>
      </c>
      <c r="AF1877">
        <v>31.25</v>
      </c>
      <c r="AG1877">
        <v>0</v>
      </c>
      <c r="AH1877">
        <v>0</v>
      </c>
      <c r="AI1877">
        <v>0</v>
      </c>
      <c r="AJ1877">
        <v>0</v>
      </c>
      <c r="AK1877">
        <v>3</v>
      </c>
      <c r="AL1877">
        <v>5.0439299999999996</v>
      </c>
      <c r="AM1877">
        <v>0</v>
      </c>
    </row>
    <row r="1878" spans="1:39">
      <c r="A1878">
        <v>1877</v>
      </c>
      <c r="B1878">
        <v>17</v>
      </c>
      <c r="C1878">
        <v>17</v>
      </c>
      <c r="D1878">
        <v>4</v>
      </c>
      <c r="E1878">
        <v>978</v>
      </c>
      <c r="F1878">
        <v>1988</v>
      </c>
      <c r="G1878">
        <v>2139</v>
      </c>
      <c r="H1878">
        <v>1002</v>
      </c>
      <c r="I1878">
        <v>135.60927839999999</v>
      </c>
      <c r="J1878">
        <v>844.65927839999995</v>
      </c>
      <c r="K1878">
        <v>555</v>
      </c>
      <c r="L1878">
        <v>208</v>
      </c>
      <c r="M1878">
        <v>95</v>
      </c>
      <c r="N1878">
        <v>120</v>
      </c>
      <c r="O1878">
        <v>50.38</v>
      </c>
      <c r="P1878">
        <v>34.42</v>
      </c>
      <c r="Q1878">
        <v>31.91</v>
      </c>
      <c r="R1878">
        <v>0.33989999999999998</v>
      </c>
      <c r="S1878">
        <v>3399</v>
      </c>
      <c r="T1878">
        <v>71</v>
      </c>
      <c r="U1878">
        <v>253</v>
      </c>
      <c r="V1878">
        <v>662</v>
      </c>
      <c r="W1878">
        <v>509</v>
      </c>
      <c r="X1878">
        <v>644</v>
      </c>
      <c r="Y1878">
        <v>127</v>
      </c>
      <c r="Z1878">
        <v>1334</v>
      </c>
      <c r="AA1878">
        <v>1365</v>
      </c>
      <c r="AB1878">
        <v>504</v>
      </c>
      <c r="AC1878">
        <v>3</v>
      </c>
      <c r="AD1878">
        <v>66</v>
      </c>
      <c r="AE1878">
        <v>31.25</v>
      </c>
      <c r="AF1878">
        <v>31.25</v>
      </c>
      <c r="AG1878">
        <v>1</v>
      </c>
      <c r="AH1878">
        <v>20</v>
      </c>
      <c r="AI1878">
        <v>0</v>
      </c>
      <c r="AJ1878">
        <v>0</v>
      </c>
      <c r="AK1878">
        <v>3</v>
      </c>
      <c r="AL1878">
        <v>5.0439299999999996</v>
      </c>
      <c r="AM1878">
        <v>0</v>
      </c>
    </row>
    <row r="1879" spans="1:39">
      <c r="A1879">
        <v>1878</v>
      </c>
      <c r="B1879">
        <v>17</v>
      </c>
      <c r="C1879">
        <v>17</v>
      </c>
      <c r="D1879">
        <v>4</v>
      </c>
      <c r="E1879">
        <v>353</v>
      </c>
      <c r="F1879">
        <v>1148</v>
      </c>
      <c r="G1879">
        <v>1148</v>
      </c>
      <c r="H1879">
        <v>655</v>
      </c>
      <c r="I1879">
        <v>134.26205640000001</v>
      </c>
      <c r="J1879">
        <v>229.65878069999999</v>
      </c>
      <c r="K1879">
        <v>54</v>
      </c>
      <c r="L1879">
        <v>77</v>
      </c>
      <c r="M1879">
        <v>62</v>
      </c>
      <c r="N1879">
        <v>160</v>
      </c>
      <c r="O1879">
        <v>97.36</v>
      </c>
      <c r="P1879">
        <v>55.24</v>
      </c>
      <c r="Q1879">
        <v>24.36</v>
      </c>
      <c r="R1879">
        <v>0.16109999999999999</v>
      </c>
      <c r="S1879">
        <v>734</v>
      </c>
      <c r="T1879">
        <v>63</v>
      </c>
      <c r="U1879">
        <v>208</v>
      </c>
      <c r="V1879">
        <v>420</v>
      </c>
      <c r="W1879">
        <v>303</v>
      </c>
      <c r="X1879">
        <v>154</v>
      </c>
      <c r="Y1879">
        <v>295</v>
      </c>
      <c r="Z1879">
        <v>49</v>
      </c>
      <c r="AA1879">
        <v>207</v>
      </c>
      <c r="AB1879">
        <v>128</v>
      </c>
      <c r="AC1879">
        <v>1</v>
      </c>
      <c r="AD1879">
        <v>54</v>
      </c>
      <c r="AE1879">
        <v>31.25</v>
      </c>
      <c r="AF1879">
        <v>31.25</v>
      </c>
      <c r="AG1879">
        <v>3</v>
      </c>
      <c r="AH1879">
        <v>0</v>
      </c>
      <c r="AI1879">
        <v>0</v>
      </c>
      <c r="AJ1879">
        <v>0</v>
      </c>
      <c r="AK1879">
        <v>2</v>
      </c>
      <c r="AL1879">
        <v>1.5399099999999999</v>
      </c>
      <c r="AM1879">
        <v>0</v>
      </c>
    </row>
    <row r="1880" spans="1:39">
      <c r="A1880">
        <v>1879</v>
      </c>
      <c r="B1880">
        <v>17</v>
      </c>
      <c r="C1880">
        <v>17</v>
      </c>
      <c r="D1880">
        <v>4</v>
      </c>
      <c r="E1880">
        <v>271</v>
      </c>
      <c r="F1880">
        <v>898</v>
      </c>
      <c r="G1880">
        <v>898</v>
      </c>
      <c r="H1880">
        <v>540</v>
      </c>
      <c r="I1880">
        <v>212.94234879999999</v>
      </c>
      <c r="J1880">
        <v>63.84412811</v>
      </c>
      <c r="K1880">
        <v>19</v>
      </c>
      <c r="L1880">
        <v>56</v>
      </c>
      <c r="M1880">
        <v>64</v>
      </c>
      <c r="N1880">
        <v>132</v>
      </c>
      <c r="O1880">
        <v>67.41</v>
      </c>
      <c r="P1880">
        <v>46.07</v>
      </c>
      <c r="Q1880">
        <v>0</v>
      </c>
      <c r="R1880">
        <v>0.1537</v>
      </c>
      <c r="S1880">
        <v>0</v>
      </c>
      <c r="T1880">
        <v>45</v>
      </c>
      <c r="U1880">
        <v>146</v>
      </c>
      <c r="V1880">
        <v>342</v>
      </c>
      <c r="W1880">
        <v>249</v>
      </c>
      <c r="X1880">
        <v>116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25</v>
      </c>
      <c r="AF1880">
        <v>25</v>
      </c>
      <c r="AG1880">
        <v>4</v>
      </c>
      <c r="AH1880">
        <v>0</v>
      </c>
      <c r="AI1880">
        <v>0</v>
      </c>
      <c r="AJ1880">
        <v>0</v>
      </c>
      <c r="AK1880">
        <v>3</v>
      </c>
      <c r="AL1880">
        <v>1.22254</v>
      </c>
      <c r="AM1880">
        <v>0</v>
      </c>
    </row>
    <row r="1881" spans="1:39">
      <c r="A1881">
        <v>1880</v>
      </c>
      <c r="B1881">
        <v>17</v>
      </c>
      <c r="C1881">
        <v>17</v>
      </c>
      <c r="D1881">
        <v>4</v>
      </c>
      <c r="E1881">
        <v>746</v>
      </c>
      <c r="F1881">
        <v>2487</v>
      </c>
      <c r="G1881">
        <v>2487</v>
      </c>
      <c r="H1881">
        <v>1416</v>
      </c>
      <c r="I1881">
        <v>283.73794359999999</v>
      </c>
      <c r="J1881">
        <v>485.34121929999998</v>
      </c>
      <c r="K1881">
        <v>118</v>
      </c>
      <c r="L1881">
        <v>157</v>
      </c>
      <c r="M1881">
        <v>136</v>
      </c>
      <c r="N1881">
        <v>335</v>
      </c>
      <c r="O1881">
        <v>69.37</v>
      </c>
      <c r="P1881">
        <v>77.150000000000006</v>
      </c>
      <c r="Q1881">
        <v>5.64</v>
      </c>
      <c r="R1881">
        <v>0.15920000000000001</v>
      </c>
      <c r="S1881">
        <v>236</v>
      </c>
      <c r="T1881">
        <v>152</v>
      </c>
      <c r="U1881">
        <v>436</v>
      </c>
      <c r="V1881">
        <v>950</v>
      </c>
      <c r="W1881">
        <v>627</v>
      </c>
      <c r="X1881">
        <v>322</v>
      </c>
      <c r="Y1881">
        <v>75</v>
      </c>
      <c r="Z1881">
        <v>29</v>
      </c>
      <c r="AA1881">
        <v>77</v>
      </c>
      <c r="AB1881">
        <v>43</v>
      </c>
      <c r="AC1881">
        <v>0</v>
      </c>
      <c r="AD1881">
        <v>12</v>
      </c>
      <c r="AE1881">
        <v>31.25</v>
      </c>
      <c r="AF1881">
        <v>31.25</v>
      </c>
      <c r="AG1881">
        <v>3</v>
      </c>
      <c r="AH1881">
        <v>0</v>
      </c>
      <c r="AI1881">
        <v>0</v>
      </c>
      <c r="AJ1881">
        <v>0</v>
      </c>
      <c r="AK1881">
        <v>2</v>
      </c>
      <c r="AL1881">
        <v>1.5399099999999999</v>
      </c>
      <c r="AM1881">
        <v>0</v>
      </c>
    </row>
    <row r="1882" spans="1:39">
      <c r="A1882">
        <v>1881</v>
      </c>
      <c r="B1882">
        <v>17</v>
      </c>
      <c r="C1882">
        <v>17</v>
      </c>
      <c r="D1882">
        <v>4</v>
      </c>
      <c r="E1882">
        <v>1273</v>
      </c>
      <c r="F1882">
        <v>3915</v>
      </c>
      <c r="G1882">
        <v>3928</v>
      </c>
      <c r="H1882">
        <v>1918</v>
      </c>
      <c r="I1882">
        <v>523.69513310000002</v>
      </c>
      <c r="J1882">
        <v>800.34955620000005</v>
      </c>
      <c r="K1882">
        <v>455</v>
      </c>
      <c r="L1882">
        <v>330</v>
      </c>
      <c r="M1882">
        <v>185</v>
      </c>
      <c r="N1882">
        <v>303</v>
      </c>
      <c r="O1882">
        <v>107.72</v>
      </c>
      <c r="P1882">
        <v>79.069999999999993</v>
      </c>
      <c r="Q1882">
        <v>26.36</v>
      </c>
      <c r="R1882">
        <v>0.18790000000000001</v>
      </c>
      <c r="S1882">
        <v>394</v>
      </c>
      <c r="T1882">
        <v>260</v>
      </c>
      <c r="U1882">
        <v>771</v>
      </c>
      <c r="V1882">
        <v>1370</v>
      </c>
      <c r="W1882">
        <v>905</v>
      </c>
      <c r="X1882">
        <v>622</v>
      </c>
      <c r="Y1882">
        <v>59</v>
      </c>
      <c r="Z1882">
        <v>50</v>
      </c>
      <c r="AA1882">
        <v>134</v>
      </c>
      <c r="AB1882">
        <v>126</v>
      </c>
      <c r="AC1882">
        <v>0</v>
      </c>
      <c r="AD1882">
        <v>25</v>
      </c>
      <c r="AE1882">
        <v>31.25</v>
      </c>
      <c r="AF1882">
        <v>31.25</v>
      </c>
      <c r="AG1882">
        <v>3</v>
      </c>
      <c r="AH1882">
        <v>0</v>
      </c>
      <c r="AI1882">
        <v>0</v>
      </c>
      <c r="AJ1882">
        <v>0</v>
      </c>
      <c r="AK1882">
        <v>3</v>
      </c>
      <c r="AL1882">
        <v>1.4301200000000001</v>
      </c>
      <c r="AM1882">
        <v>0</v>
      </c>
    </row>
    <row r="1883" spans="1:39">
      <c r="A1883">
        <v>1882</v>
      </c>
      <c r="B1883">
        <v>17</v>
      </c>
      <c r="C1883">
        <v>17</v>
      </c>
      <c r="D1883">
        <v>4</v>
      </c>
      <c r="E1883">
        <v>746</v>
      </c>
      <c r="F1883">
        <v>2280</v>
      </c>
      <c r="G1883">
        <v>2383</v>
      </c>
      <c r="H1883">
        <v>1143</v>
      </c>
      <c r="I1883">
        <v>306.89439850000002</v>
      </c>
      <c r="J1883">
        <v>469.0186716</v>
      </c>
      <c r="K1883">
        <v>267</v>
      </c>
      <c r="L1883">
        <v>187</v>
      </c>
      <c r="M1883">
        <v>109</v>
      </c>
      <c r="N1883">
        <v>183</v>
      </c>
      <c r="O1883">
        <v>131.1</v>
      </c>
      <c r="P1883">
        <v>73.05</v>
      </c>
      <c r="Q1883">
        <v>30.68</v>
      </c>
      <c r="R1883">
        <v>0.17749999999999999</v>
      </c>
      <c r="S1883">
        <v>356</v>
      </c>
      <c r="T1883">
        <v>154</v>
      </c>
      <c r="U1883">
        <v>492</v>
      </c>
      <c r="V1883">
        <v>839</v>
      </c>
      <c r="W1883">
        <v>532</v>
      </c>
      <c r="X1883">
        <v>366</v>
      </c>
      <c r="Y1883">
        <v>46</v>
      </c>
      <c r="Z1883">
        <v>59</v>
      </c>
      <c r="AA1883">
        <v>117</v>
      </c>
      <c r="AB1883">
        <v>103</v>
      </c>
      <c r="AC1883">
        <v>1</v>
      </c>
      <c r="AD1883">
        <v>30</v>
      </c>
      <c r="AE1883">
        <v>31.25</v>
      </c>
      <c r="AF1883">
        <v>31.25</v>
      </c>
      <c r="AG1883">
        <v>4</v>
      </c>
      <c r="AH1883">
        <v>190</v>
      </c>
      <c r="AI1883">
        <v>0</v>
      </c>
      <c r="AJ1883">
        <v>0</v>
      </c>
      <c r="AK1883">
        <v>3</v>
      </c>
      <c r="AL1883">
        <v>1.4301200000000001</v>
      </c>
      <c r="AM1883">
        <v>0</v>
      </c>
    </row>
    <row r="1884" spans="1:39">
      <c r="A1884">
        <v>1883</v>
      </c>
      <c r="B1884">
        <v>17</v>
      </c>
      <c r="C1884">
        <v>17</v>
      </c>
      <c r="D1884">
        <v>4</v>
      </c>
      <c r="E1884">
        <v>952</v>
      </c>
      <c r="F1884">
        <v>2916</v>
      </c>
      <c r="G1884">
        <v>3068</v>
      </c>
      <c r="H1884">
        <v>1464</v>
      </c>
      <c r="I1884">
        <v>391.6400367</v>
      </c>
      <c r="J1884">
        <v>598.53321089999997</v>
      </c>
      <c r="K1884">
        <v>332</v>
      </c>
      <c r="L1884">
        <v>249</v>
      </c>
      <c r="M1884">
        <v>138</v>
      </c>
      <c r="N1884">
        <v>233</v>
      </c>
      <c r="O1884">
        <v>130.25</v>
      </c>
      <c r="P1884">
        <v>71.98</v>
      </c>
      <c r="Q1884">
        <v>65.98</v>
      </c>
      <c r="R1884">
        <v>0.17960000000000001</v>
      </c>
      <c r="S1884">
        <v>150</v>
      </c>
      <c r="T1884">
        <v>200</v>
      </c>
      <c r="U1884">
        <v>617</v>
      </c>
      <c r="V1884">
        <v>1124</v>
      </c>
      <c r="W1884">
        <v>654</v>
      </c>
      <c r="X1884">
        <v>473</v>
      </c>
      <c r="Y1884">
        <v>12</v>
      </c>
      <c r="Z1884">
        <v>29</v>
      </c>
      <c r="AA1884">
        <v>51</v>
      </c>
      <c r="AB1884">
        <v>48</v>
      </c>
      <c r="AC1884">
        <v>0</v>
      </c>
      <c r="AD1884">
        <v>10</v>
      </c>
      <c r="AE1884">
        <v>31.25</v>
      </c>
      <c r="AF1884">
        <v>31.25</v>
      </c>
      <c r="AG1884">
        <v>4</v>
      </c>
      <c r="AH1884">
        <v>0</v>
      </c>
      <c r="AI1884">
        <v>0</v>
      </c>
      <c r="AJ1884">
        <v>0</v>
      </c>
      <c r="AK1884">
        <v>3</v>
      </c>
      <c r="AL1884">
        <v>1.4301200000000001</v>
      </c>
      <c r="AM1884">
        <v>0</v>
      </c>
    </row>
    <row r="1885" spans="1:39">
      <c r="A1885">
        <v>1884</v>
      </c>
      <c r="B1885">
        <v>17</v>
      </c>
      <c r="C1885">
        <v>17</v>
      </c>
      <c r="D1885">
        <v>4</v>
      </c>
      <c r="E1885">
        <v>1134</v>
      </c>
      <c r="F1885">
        <v>3826</v>
      </c>
      <c r="G1885">
        <v>3927</v>
      </c>
      <c r="H1885">
        <v>2324</v>
      </c>
      <c r="I1885">
        <v>891.05765120000001</v>
      </c>
      <c r="J1885">
        <v>267.15587190000002</v>
      </c>
      <c r="K1885">
        <v>81</v>
      </c>
      <c r="L1885">
        <v>246</v>
      </c>
      <c r="M1885">
        <v>264</v>
      </c>
      <c r="N1885">
        <v>543</v>
      </c>
      <c r="O1885">
        <v>247.8</v>
      </c>
      <c r="P1885">
        <v>148.93</v>
      </c>
      <c r="Q1885">
        <v>102</v>
      </c>
      <c r="R1885">
        <v>0.15920000000000001</v>
      </c>
      <c r="S1885">
        <v>363</v>
      </c>
      <c r="T1885">
        <v>217</v>
      </c>
      <c r="U1885">
        <v>635</v>
      </c>
      <c r="V1885">
        <v>1537</v>
      </c>
      <c r="W1885">
        <v>1032</v>
      </c>
      <c r="X1885">
        <v>506</v>
      </c>
      <c r="Y1885">
        <v>41</v>
      </c>
      <c r="Z1885">
        <v>38</v>
      </c>
      <c r="AA1885">
        <v>159</v>
      </c>
      <c r="AB1885">
        <v>104</v>
      </c>
      <c r="AC1885">
        <v>0</v>
      </c>
      <c r="AD1885">
        <v>21</v>
      </c>
      <c r="AE1885">
        <v>25</v>
      </c>
      <c r="AF1885">
        <v>25</v>
      </c>
      <c r="AG1885">
        <v>4</v>
      </c>
      <c r="AH1885">
        <v>1242</v>
      </c>
      <c r="AI1885">
        <v>0</v>
      </c>
      <c r="AJ1885">
        <v>0</v>
      </c>
      <c r="AK1885">
        <v>3</v>
      </c>
      <c r="AL1885">
        <v>1.22254</v>
      </c>
      <c r="AM1885">
        <v>0</v>
      </c>
    </row>
    <row r="1886" spans="1:39">
      <c r="A1886">
        <v>1885</v>
      </c>
      <c r="B1886">
        <v>17</v>
      </c>
      <c r="C1886">
        <v>17</v>
      </c>
      <c r="D1886">
        <v>4</v>
      </c>
      <c r="E1886">
        <v>218</v>
      </c>
      <c r="F1886">
        <v>551</v>
      </c>
      <c r="G1886">
        <v>551</v>
      </c>
      <c r="H1886">
        <v>338</v>
      </c>
      <c r="I1886">
        <v>159.0294931</v>
      </c>
      <c r="J1886">
        <v>29.334562210000001</v>
      </c>
      <c r="K1886">
        <v>13</v>
      </c>
      <c r="L1886">
        <v>48</v>
      </c>
      <c r="M1886">
        <v>56</v>
      </c>
      <c r="N1886">
        <v>101</v>
      </c>
      <c r="O1886">
        <v>141.13</v>
      </c>
      <c r="P1886">
        <v>16.21</v>
      </c>
      <c r="Q1886">
        <v>90.77</v>
      </c>
      <c r="R1886">
        <v>0.26129999999999998</v>
      </c>
      <c r="S1886">
        <v>84</v>
      </c>
      <c r="T1886">
        <v>24</v>
      </c>
      <c r="U1886">
        <v>63</v>
      </c>
      <c r="V1886">
        <v>179</v>
      </c>
      <c r="W1886">
        <v>163</v>
      </c>
      <c r="X1886">
        <v>122</v>
      </c>
      <c r="Y1886">
        <v>1</v>
      </c>
      <c r="Z1886">
        <v>12</v>
      </c>
      <c r="AA1886">
        <v>23</v>
      </c>
      <c r="AB1886">
        <v>21</v>
      </c>
      <c r="AC1886">
        <v>0</v>
      </c>
      <c r="AD1886">
        <v>27</v>
      </c>
      <c r="AE1886">
        <v>0</v>
      </c>
      <c r="AF1886">
        <v>0</v>
      </c>
      <c r="AG1886">
        <v>4</v>
      </c>
      <c r="AH1886">
        <v>0</v>
      </c>
      <c r="AI1886">
        <v>0</v>
      </c>
      <c r="AJ1886">
        <v>0</v>
      </c>
      <c r="AK1886">
        <v>3</v>
      </c>
      <c r="AL1886">
        <v>1.62643</v>
      </c>
      <c r="AM1886">
        <v>0</v>
      </c>
    </row>
    <row r="1887" spans="1:39">
      <c r="A1887">
        <v>1886</v>
      </c>
      <c r="B1887">
        <v>17</v>
      </c>
      <c r="C1887">
        <v>17</v>
      </c>
      <c r="D1887">
        <v>4</v>
      </c>
      <c r="E1887">
        <v>267</v>
      </c>
      <c r="F1887">
        <v>703</v>
      </c>
      <c r="G1887">
        <v>897</v>
      </c>
      <c r="H1887">
        <v>416</v>
      </c>
      <c r="I1887">
        <v>164.3470757</v>
      </c>
      <c r="J1887">
        <v>120.0604027</v>
      </c>
      <c r="K1887">
        <v>61</v>
      </c>
      <c r="L1887">
        <v>75</v>
      </c>
      <c r="M1887">
        <v>46</v>
      </c>
      <c r="N1887">
        <v>85</v>
      </c>
      <c r="O1887">
        <v>111.32</v>
      </c>
      <c r="P1887">
        <v>29.96</v>
      </c>
      <c r="Q1887">
        <v>71.13</v>
      </c>
      <c r="R1887">
        <v>0.24299999999999999</v>
      </c>
      <c r="S1887">
        <v>573</v>
      </c>
      <c r="T1887">
        <v>49</v>
      </c>
      <c r="U1887">
        <v>108</v>
      </c>
      <c r="V1887">
        <v>304</v>
      </c>
      <c r="W1887">
        <v>256</v>
      </c>
      <c r="X1887">
        <v>180</v>
      </c>
      <c r="Y1887">
        <v>28</v>
      </c>
      <c r="Z1887">
        <v>56</v>
      </c>
      <c r="AA1887">
        <v>200</v>
      </c>
      <c r="AB1887">
        <v>237</v>
      </c>
      <c r="AC1887">
        <v>2</v>
      </c>
      <c r="AD1887">
        <v>50</v>
      </c>
      <c r="AE1887">
        <v>31.25</v>
      </c>
      <c r="AF1887">
        <v>31.25</v>
      </c>
      <c r="AG1887">
        <v>4</v>
      </c>
      <c r="AH1887">
        <v>1303</v>
      </c>
      <c r="AI1887">
        <v>0</v>
      </c>
      <c r="AJ1887">
        <v>0</v>
      </c>
      <c r="AK1887">
        <v>2</v>
      </c>
      <c r="AL1887">
        <v>1.38931</v>
      </c>
      <c r="AM1887">
        <v>0</v>
      </c>
    </row>
    <row r="1888" spans="1:39">
      <c r="A1888">
        <v>1887</v>
      </c>
      <c r="B1888">
        <v>17</v>
      </c>
      <c r="C1888">
        <v>17</v>
      </c>
      <c r="D1888">
        <v>4</v>
      </c>
      <c r="E1888">
        <v>638</v>
      </c>
      <c r="F1888">
        <v>1645</v>
      </c>
      <c r="G1888">
        <v>1645</v>
      </c>
      <c r="H1888">
        <v>780</v>
      </c>
      <c r="I1888">
        <v>410.45915639999998</v>
      </c>
      <c r="J1888">
        <v>253.76935399999999</v>
      </c>
      <c r="K1888">
        <v>231</v>
      </c>
      <c r="L1888">
        <v>172</v>
      </c>
      <c r="M1888">
        <v>99</v>
      </c>
      <c r="N1888">
        <v>136</v>
      </c>
      <c r="O1888">
        <v>87.61</v>
      </c>
      <c r="P1888">
        <v>66.56</v>
      </c>
      <c r="Q1888">
        <v>29.18</v>
      </c>
      <c r="R1888">
        <v>0.23280000000000001</v>
      </c>
      <c r="S1888">
        <v>479</v>
      </c>
      <c r="T1888">
        <v>100</v>
      </c>
      <c r="U1888">
        <v>288</v>
      </c>
      <c r="V1888">
        <v>502</v>
      </c>
      <c r="W1888">
        <v>425</v>
      </c>
      <c r="X1888">
        <v>330</v>
      </c>
      <c r="Y1888">
        <v>52</v>
      </c>
      <c r="Z1888">
        <v>34</v>
      </c>
      <c r="AA1888">
        <v>217</v>
      </c>
      <c r="AB1888">
        <v>147</v>
      </c>
      <c r="AC1888">
        <v>0</v>
      </c>
      <c r="AD1888">
        <v>29</v>
      </c>
      <c r="AE1888">
        <v>31.25</v>
      </c>
      <c r="AF1888">
        <v>31.25</v>
      </c>
      <c r="AG1888">
        <v>3</v>
      </c>
      <c r="AH1888">
        <v>0</v>
      </c>
      <c r="AI1888">
        <v>0</v>
      </c>
      <c r="AJ1888">
        <v>0</v>
      </c>
      <c r="AK1888">
        <v>2</v>
      </c>
      <c r="AL1888">
        <v>1.3963300000000001</v>
      </c>
      <c r="AM1888">
        <v>0</v>
      </c>
    </row>
    <row r="1889" spans="1:39">
      <c r="A1889">
        <v>1888</v>
      </c>
      <c r="B1889">
        <v>17</v>
      </c>
      <c r="C1889">
        <v>17</v>
      </c>
      <c r="D1889">
        <v>4</v>
      </c>
      <c r="E1889">
        <v>390</v>
      </c>
      <c r="F1889">
        <v>944</v>
      </c>
      <c r="G1889">
        <v>960</v>
      </c>
      <c r="H1889">
        <v>487</v>
      </c>
      <c r="I1889">
        <v>212.9282116</v>
      </c>
      <c r="J1889">
        <v>205.80604529999999</v>
      </c>
      <c r="K1889">
        <v>124</v>
      </c>
      <c r="L1889">
        <v>110</v>
      </c>
      <c r="M1889">
        <v>66</v>
      </c>
      <c r="N1889">
        <v>90</v>
      </c>
      <c r="O1889">
        <v>93.86</v>
      </c>
      <c r="P1889">
        <v>64.55</v>
      </c>
      <c r="Q1889">
        <v>25.25</v>
      </c>
      <c r="R1889">
        <v>0.26879999999999998</v>
      </c>
      <c r="S1889">
        <v>719</v>
      </c>
      <c r="T1889">
        <v>45</v>
      </c>
      <c r="U1889">
        <v>121</v>
      </c>
      <c r="V1889">
        <v>285</v>
      </c>
      <c r="W1889">
        <v>287</v>
      </c>
      <c r="X1889">
        <v>222</v>
      </c>
      <c r="Y1889">
        <v>93</v>
      </c>
      <c r="Z1889">
        <v>115</v>
      </c>
      <c r="AA1889">
        <v>247</v>
      </c>
      <c r="AB1889">
        <v>196</v>
      </c>
      <c r="AC1889">
        <v>1</v>
      </c>
      <c r="AD1889">
        <v>67</v>
      </c>
      <c r="AE1889">
        <v>31.25</v>
      </c>
      <c r="AF1889">
        <v>31.25</v>
      </c>
      <c r="AG1889">
        <v>4</v>
      </c>
      <c r="AH1889">
        <v>0</v>
      </c>
      <c r="AI1889">
        <v>0</v>
      </c>
      <c r="AJ1889">
        <v>0</v>
      </c>
      <c r="AK1889">
        <v>2</v>
      </c>
      <c r="AL1889">
        <v>1.4520200000000001</v>
      </c>
      <c r="AM1889">
        <v>0</v>
      </c>
    </row>
    <row r="1890" spans="1:39">
      <c r="A1890">
        <v>1889</v>
      </c>
      <c r="B1890">
        <v>17</v>
      </c>
      <c r="C1890">
        <v>17</v>
      </c>
      <c r="D1890">
        <v>4</v>
      </c>
      <c r="E1890">
        <v>405</v>
      </c>
      <c r="F1890">
        <v>1139</v>
      </c>
      <c r="G1890">
        <v>1139</v>
      </c>
      <c r="H1890">
        <v>709</v>
      </c>
      <c r="I1890">
        <v>411.69263460000002</v>
      </c>
      <c r="J1890">
        <v>11.85552408</v>
      </c>
      <c r="K1890">
        <v>19</v>
      </c>
      <c r="L1890">
        <v>95</v>
      </c>
      <c r="M1890">
        <v>107</v>
      </c>
      <c r="N1890">
        <v>184</v>
      </c>
      <c r="O1890">
        <v>115.74</v>
      </c>
      <c r="P1890">
        <v>96.17</v>
      </c>
      <c r="Q1890">
        <v>18.23</v>
      </c>
      <c r="R1890">
        <v>0.22120000000000001</v>
      </c>
      <c r="S1890">
        <v>273</v>
      </c>
      <c r="T1890">
        <v>56</v>
      </c>
      <c r="U1890">
        <v>133</v>
      </c>
      <c r="V1890">
        <v>388</v>
      </c>
      <c r="W1890">
        <v>361</v>
      </c>
      <c r="X1890">
        <v>201</v>
      </c>
      <c r="Y1890">
        <v>10</v>
      </c>
      <c r="Z1890">
        <v>51</v>
      </c>
      <c r="AA1890">
        <v>119</v>
      </c>
      <c r="AB1890">
        <v>85</v>
      </c>
      <c r="AC1890">
        <v>0</v>
      </c>
      <c r="AD1890">
        <v>8</v>
      </c>
      <c r="AE1890">
        <v>25</v>
      </c>
      <c r="AF1890">
        <v>25</v>
      </c>
      <c r="AG1890">
        <v>4</v>
      </c>
      <c r="AH1890">
        <v>0</v>
      </c>
      <c r="AI1890">
        <v>0</v>
      </c>
      <c r="AJ1890">
        <v>0</v>
      </c>
      <c r="AK1890">
        <v>1</v>
      </c>
      <c r="AL1890">
        <v>1.13388</v>
      </c>
      <c r="AM1890">
        <v>0</v>
      </c>
    </row>
    <row r="1891" spans="1:39">
      <c r="A1891">
        <v>1890</v>
      </c>
      <c r="B1891">
        <v>17</v>
      </c>
      <c r="C1891">
        <v>17</v>
      </c>
      <c r="D1891">
        <v>4</v>
      </c>
      <c r="E1891">
        <v>1096</v>
      </c>
      <c r="F1891">
        <v>2446</v>
      </c>
      <c r="G1891">
        <v>2446</v>
      </c>
      <c r="H1891">
        <v>1110</v>
      </c>
      <c r="I1891">
        <v>200.00345129999999</v>
      </c>
      <c r="J1891">
        <v>945.64279550000003</v>
      </c>
      <c r="K1891">
        <v>551</v>
      </c>
      <c r="L1891">
        <v>239</v>
      </c>
      <c r="M1891">
        <v>149</v>
      </c>
      <c r="N1891">
        <v>157</v>
      </c>
      <c r="O1891">
        <v>122.34</v>
      </c>
      <c r="P1891">
        <v>85.23</v>
      </c>
      <c r="Q1891">
        <v>24.32</v>
      </c>
      <c r="R1891">
        <v>0.32050000000000001</v>
      </c>
      <c r="S1891">
        <v>903</v>
      </c>
      <c r="T1891">
        <v>113</v>
      </c>
      <c r="U1891">
        <v>302</v>
      </c>
      <c r="V1891">
        <v>701</v>
      </c>
      <c r="W1891">
        <v>653</v>
      </c>
      <c r="X1891">
        <v>677</v>
      </c>
      <c r="Y1891">
        <v>77</v>
      </c>
      <c r="Z1891">
        <v>198</v>
      </c>
      <c r="AA1891">
        <v>359</v>
      </c>
      <c r="AB1891">
        <v>239</v>
      </c>
      <c r="AC1891">
        <v>2</v>
      </c>
      <c r="AD1891">
        <v>28</v>
      </c>
      <c r="AE1891">
        <v>31.25</v>
      </c>
      <c r="AF1891">
        <v>31.25</v>
      </c>
      <c r="AG1891">
        <v>3</v>
      </c>
      <c r="AH1891">
        <v>0</v>
      </c>
      <c r="AI1891">
        <v>0</v>
      </c>
      <c r="AJ1891">
        <v>0</v>
      </c>
      <c r="AK1891">
        <v>2</v>
      </c>
      <c r="AL1891">
        <v>1.81856</v>
      </c>
      <c r="AM1891">
        <v>0</v>
      </c>
    </row>
    <row r="1892" spans="1:39">
      <c r="A1892">
        <v>1891</v>
      </c>
      <c r="B1892">
        <v>17</v>
      </c>
      <c r="C1892">
        <v>17</v>
      </c>
      <c r="D1892">
        <v>4</v>
      </c>
      <c r="E1892">
        <v>632</v>
      </c>
      <c r="F1892">
        <v>2074</v>
      </c>
      <c r="G1892">
        <v>2074</v>
      </c>
      <c r="H1892">
        <v>1079</v>
      </c>
      <c r="I1892">
        <v>448.77310920000002</v>
      </c>
      <c r="J1892">
        <v>212.4369748</v>
      </c>
      <c r="K1892">
        <v>151</v>
      </c>
      <c r="L1892">
        <v>165</v>
      </c>
      <c r="M1892">
        <v>115</v>
      </c>
      <c r="N1892">
        <v>201</v>
      </c>
      <c r="O1892">
        <v>72.290000000000006</v>
      </c>
      <c r="P1892">
        <v>54.75</v>
      </c>
      <c r="Q1892">
        <v>16.45</v>
      </c>
      <c r="R1892">
        <v>0.15570000000000001</v>
      </c>
      <c r="S1892">
        <v>152</v>
      </c>
      <c r="T1892">
        <v>148</v>
      </c>
      <c r="U1892">
        <v>409</v>
      </c>
      <c r="V1892">
        <v>758</v>
      </c>
      <c r="W1892">
        <v>487</v>
      </c>
      <c r="X1892">
        <v>272</v>
      </c>
      <c r="Y1892">
        <v>14</v>
      </c>
      <c r="Z1892">
        <v>22</v>
      </c>
      <c r="AA1892">
        <v>78</v>
      </c>
      <c r="AB1892">
        <v>32</v>
      </c>
      <c r="AC1892">
        <v>0</v>
      </c>
      <c r="AD1892">
        <v>6</v>
      </c>
      <c r="AE1892">
        <v>31.25</v>
      </c>
      <c r="AF1892">
        <v>31.25</v>
      </c>
      <c r="AG1892">
        <v>3</v>
      </c>
      <c r="AH1892">
        <v>0</v>
      </c>
      <c r="AI1892">
        <v>0</v>
      </c>
      <c r="AJ1892">
        <v>0</v>
      </c>
      <c r="AK1892">
        <v>3</v>
      </c>
      <c r="AL1892">
        <v>1.39269</v>
      </c>
      <c r="AM1892">
        <v>0</v>
      </c>
    </row>
    <row r="1893" spans="1:39">
      <c r="A1893">
        <v>1892</v>
      </c>
      <c r="B1893">
        <v>17</v>
      </c>
      <c r="C1893">
        <v>17</v>
      </c>
      <c r="D1893">
        <v>4</v>
      </c>
      <c r="E1893">
        <v>368</v>
      </c>
      <c r="F1893">
        <v>1016</v>
      </c>
      <c r="G1893">
        <v>1016</v>
      </c>
      <c r="H1893">
        <v>581</v>
      </c>
      <c r="I1893">
        <v>285.19421749999998</v>
      </c>
      <c r="J1893">
        <v>94.37083595</v>
      </c>
      <c r="K1893">
        <v>46</v>
      </c>
      <c r="L1893">
        <v>98</v>
      </c>
      <c r="M1893">
        <v>83</v>
      </c>
      <c r="N1893">
        <v>141</v>
      </c>
      <c r="O1893">
        <v>72.52</v>
      </c>
      <c r="P1893">
        <v>70.739999999999995</v>
      </c>
      <c r="Q1893">
        <v>12.17</v>
      </c>
      <c r="R1893">
        <v>0.21460000000000001</v>
      </c>
      <c r="S1893">
        <v>102</v>
      </c>
      <c r="T1893">
        <v>57</v>
      </c>
      <c r="U1893">
        <v>146</v>
      </c>
      <c r="V1893">
        <v>319</v>
      </c>
      <c r="W1893">
        <v>309</v>
      </c>
      <c r="X1893">
        <v>185</v>
      </c>
      <c r="Y1893">
        <v>9</v>
      </c>
      <c r="Z1893">
        <v>6</v>
      </c>
      <c r="AA1893">
        <v>30</v>
      </c>
      <c r="AB1893">
        <v>37</v>
      </c>
      <c r="AC1893">
        <v>1</v>
      </c>
      <c r="AD1893">
        <v>19</v>
      </c>
      <c r="AE1893">
        <v>25</v>
      </c>
      <c r="AF1893">
        <v>25</v>
      </c>
      <c r="AG1893">
        <v>4</v>
      </c>
      <c r="AH1893">
        <v>0</v>
      </c>
      <c r="AI1893">
        <v>0</v>
      </c>
      <c r="AJ1893">
        <v>0</v>
      </c>
      <c r="AK1893">
        <v>3</v>
      </c>
      <c r="AL1893">
        <v>1.3020700000000001</v>
      </c>
      <c r="AM1893">
        <v>0</v>
      </c>
    </row>
    <row r="1894" spans="1:39">
      <c r="A1894">
        <v>1893</v>
      </c>
      <c r="B1894">
        <v>17</v>
      </c>
      <c r="C1894">
        <v>17</v>
      </c>
      <c r="D1894">
        <v>4</v>
      </c>
      <c r="E1894">
        <v>963</v>
      </c>
      <c r="F1894">
        <v>3231</v>
      </c>
      <c r="G1894">
        <v>3259</v>
      </c>
      <c r="H1894">
        <v>1759</v>
      </c>
      <c r="I1894">
        <v>670.70465000000002</v>
      </c>
      <c r="J1894">
        <v>338.05876339999998</v>
      </c>
      <c r="K1894">
        <v>162</v>
      </c>
      <c r="L1894">
        <v>254</v>
      </c>
      <c r="M1894">
        <v>204</v>
      </c>
      <c r="N1894">
        <v>343</v>
      </c>
      <c r="O1894">
        <v>103.97</v>
      </c>
      <c r="P1894">
        <v>82.31</v>
      </c>
      <c r="Q1894">
        <v>4.1900000000000004</v>
      </c>
      <c r="R1894">
        <v>0.15740000000000001</v>
      </c>
      <c r="S1894">
        <v>5</v>
      </c>
      <c r="T1894">
        <v>217</v>
      </c>
      <c r="U1894">
        <v>619</v>
      </c>
      <c r="V1894">
        <v>1219</v>
      </c>
      <c r="W1894">
        <v>778</v>
      </c>
      <c r="X1894">
        <v>426</v>
      </c>
      <c r="Y1894">
        <v>1</v>
      </c>
      <c r="Z1894">
        <v>1</v>
      </c>
      <c r="AA1894">
        <v>0</v>
      </c>
      <c r="AB1894">
        <v>3</v>
      </c>
      <c r="AC1894">
        <v>0</v>
      </c>
      <c r="AD1894">
        <v>0</v>
      </c>
      <c r="AE1894">
        <v>25</v>
      </c>
      <c r="AF1894">
        <v>25</v>
      </c>
      <c r="AG1894">
        <v>3</v>
      </c>
      <c r="AH1894">
        <v>0</v>
      </c>
      <c r="AI1894">
        <v>0</v>
      </c>
      <c r="AJ1894">
        <v>0</v>
      </c>
      <c r="AK1894">
        <v>3</v>
      </c>
      <c r="AL1894">
        <v>1.3674500000000001</v>
      </c>
      <c r="AM1894">
        <v>0</v>
      </c>
    </row>
    <row r="1895" spans="1:39">
      <c r="A1895">
        <v>1894</v>
      </c>
      <c r="B1895">
        <v>17</v>
      </c>
      <c r="C1895">
        <v>17</v>
      </c>
      <c r="D1895">
        <v>4</v>
      </c>
      <c r="E1895">
        <v>239</v>
      </c>
      <c r="F1895">
        <v>629</v>
      </c>
      <c r="G1895">
        <v>632</v>
      </c>
      <c r="H1895">
        <v>341</v>
      </c>
      <c r="I1895">
        <v>147.11217640000001</v>
      </c>
      <c r="J1895">
        <v>107.4697987</v>
      </c>
      <c r="K1895">
        <v>49</v>
      </c>
      <c r="L1895">
        <v>70</v>
      </c>
      <c r="M1895">
        <v>44</v>
      </c>
      <c r="N1895">
        <v>76</v>
      </c>
      <c r="O1895">
        <v>75.290000000000006</v>
      </c>
      <c r="P1895">
        <v>26.86</v>
      </c>
      <c r="Q1895">
        <v>23.33</v>
      </c>
      <c r="R1895">
        <v>0.2326</v>
      </c>
      <c r="S1895">
        <v>488</v>
      </c>
      <c r="T1895">
        <v>45</v>
      </c>
      <c r="U1895">
        <v>82</v>
      </c>
      <c r="V1895">
        <v>220</v>
      </c>
      <c r="W1895">
        <v>167</v>
      </c>
      <c r="X1895">
        <v>118</v>
      </c>
      <c r="Y1895">
        <v>69</v>
      </c>
      <c r="Z1895">
        <v>65</v>
      </c>
      <c r="AA1895">
        <v>214</v>
      </c>
      <c r="AB1895">
        <v>113</v>
      </c>
      <c r="AC1895">
        <v>2</v>
      </c>
      <c r="AD1895">
        <v>25</v>
      </c>
      <c r="AE1895">
        <v>31.25</v>
      </c>
      <c r="AF1895">
        <v>31.25</v>
      </c>
      <c r="AG1895">
        <v>4</v>
      </c>
      <c r="AH1895">
        <v>0</v>
      </c>
      <c r="AI1895">
        <v>0</v>
      </c>
      <c r="AJ1895">
        <v>0</v>
      </c>
      <c r="AK1895">
        <v>2</v>
      </c>
      <c r="AL1895">
        <v>1.38931</v>
      </c>
      <c r="AM1895">
        <v>0</v>
      </c>
    </row>
    <row r="1896" spans="1:39">
      <c r="A1896">
        <v>1895</v>
      </c>
      <c r="B1896">
        <v>17</v>
      </c>
      <c r="C1896">
        <v>17</v>
      </c>
      <c r="D1896">
        <v>4</v>
      </c>
      <c r="E1896">
        <v>640</v>
      </c>
      <c r="F1896">
        <v>2199</v>
      </c>
      <c r="G1896">
        <v>2199</v>
      </c>
      <c r="H1896">
        <v>1326</v>
      </c>
      <c r="I1896">
        <v>594.43708609999999</v>
      </c>
      <c r="J1896">
        <v>55.364238409999999</v>
      </c>
      <c r="K1896">
        <v>31</v>
      </c>
      <c r="L1896">
        <v>137</v>
      </c>
      <c r="M1896">
        <v>154</v>
      </c>
      <c r="N1896">
        <v>318</v>
      </c>
      <c r="O1896">
        <v>173.46</v>
      </c>
      <c r="P1896">
        <v>71.72</v>
      </c>
      <c r="Q1896">
        <v>40.1</v>
      </c>
      <c r="R1896">
        <v>0.15279999999999999</v>
      </c>
      <c r="S1896">
        <v>50</v>
      </c>
      <c r="T1896">
        <v>115</v>
      </c>
      <c r="U1896">
        <v>350</v>
      </c>
      <c r="V1896">
        <v>863</v>
      </c>
      <c r="W1896">
        <v>591</v>
      </c>
      <c r="X1896">
        <v>280</v>
      </c>
      <c r="Y1896">
        <v>12</v>
      </c>
      <c r="Z1896">
        <v>2</v>
      </c>
      <c r="AA1896">
        <v>20</v>
      </c>
      <c r="AB1896">
        <v>9</v>
      </c>
      <c r="AC1896">
        <v>0</v>
      </c>
      <c r="AD1896">
        <v>7</v>
      </c>
      <c r="AE1896">
        <v>25</v>
      </c>
      <c r="AF1896">
        <v>25</v>
      </c>
      <c r="AG1896">
        <v>4</v>
      </c>
      <c r="AH1896">
        <v>0</v>
      </c>
      <c r="AI1896">
        <v>0</v>
      </c>
      <c r="AJ1896">
        <v>0</v>
      </c>
      <c r="AK1896">
        <v>3</v>
      </c>
      <c r="AL1896">
        <v>1.3910100000000001</v>
      </c>
      <c r="AM1896">
        <v>0</v>
      </c>
    </row>
    <row r="1897" spans="1:39">
      <c r="A1897">
        <v>1896</v>
      </c>
      <c r="B1897">
        <v>17</v>
      </c>
      <c r="C1897">
        <v>17</v>
      </c>
      <c r="D1897">
        <v>4</v>
      </c>
      <c r="E1897">
        <v>941</v>
      </c>
      <c r="F1897">
        <v>2811</v>
      </c>
      <c r="G1897">
        <v>2891</v>
      </c>
      <c r="H1897">
        <v>1601</v>
      </c>
      <c r="I1897">
        <v>702.69480520000002</v>
      </c>
      <c r="J1897">
        <v>289.53846149999998</v>
      </c>
      <c r="K1897">
        <v>93</v>
      </c>
      <c r="L1897">
        <v>243</v>
      </c>
      <c r="M1897">
        <v>204</v>
      </c>
      <c r="N1897">
        <v>401</v>
      </c>
      <c r="O1897">
        <v>450.14</v>
      </c>
      <c r="P1897">
        <v>15.24</v>
      </c>
      <c r="Q1897">
        <v>162.57</v>
      </c>
      <c r="R1897">
        <v>0.18990000000000001</v>
      </c>
      <c r="S1897">
        <v>1654</v>
      </c>
      <c r="T1897">
        <v>198</v>
      </c>
      <c r="U1897">
        <v>456</v>
      </c>
      <c r="V1897">
        <v>1008</v>
      </c>
      <c r="W1897">
        <v>775</v>
      </c>
      <c r="X1897">
        <v>454</v>
      </c>
      <c r="Y1897">
        <v>22</v>
      </c>
      <c r="Z1897">
        <v>429</v>
      </c>
      <c r="AA1897">
        <v>788</v>
      </c>
      <c r="AB1897">
        <v>368</v>
      </c>
      <c r="AC1897">
        <v>1</v>
      </c>
      <c r="AD1897">
        <v>46</v>
      </c>
      <c r="AE1897">
        <v>0</v>
      </c>
      <c r="AF1897">
        <v>0</v>
      </c>
      <c r="AG1897">
        <v>4</v>
      </c>
      <c r="AH1897">
        <v>289</v>
      </c>
      <c r="AI1897">
        <v>0</v>
      </c>
      <c r="AJ1897">
        <v>0</v>
      </c>
      <c r="AK1897">
        <v>1</v>
      </c>
      <c r="AL1897">
        <v>1.3143199999999999</v>
      </c>
      <c r="AM1897">
        <v>0</v>
      </c>
    </row>
    <row r="1898" spans="1:39">
      <c r="A1898">
        <v>1897</v>
      </c>
      <c r="B1898">
        <v>17</v>
      </c>
      <c r="C1898">
        <v>17</v>
      </c>
      <c r="D1898">
        <v>4</v>
      </c>
      <c r="E1898">
        <v>932</v>
      </c>
      <c r="F1898">
        <v>2497</v>
      </c>
      <c r="G1898">
        <v>2696</v>
      </c>
      <c r="H1898">
        <v>1489</v>
      </c>
      <c r="I1898">
        <v>265.02369670000002</v>
      </c>
      <c r="J1898">
        <v>724.3981043</v>
      </c>
      <c r="K1898">
        <v>131</v>
      </c>
      <c r="L1898">
        <v>272</v>
      </c>
      <c r="M1898">
        <v>191</v>
      </c>
      <c r="N1898">
        <v>338</v>
      </c>
      <c r="O1898">
        <v>140.79</v>
      </c>
      <c r="P1898">
        <v>81.7</v>
      </c>
      <c r="Q1898">
        <v>57.87</v>
      </c>
      <c r="R1898">
        <v>0.2467</v>
      </c>
      <c r="S1898">
        <v>1852</v>
      </c>
      <c r="T1898">
        <v>115</v>
      </c>
      <c r="U1898">
        <v>308</v>
      </c>
      <c r="V1898">
        <v>920</v>
      </c>
      <c r="W1898">
        <v>806</v>
      </c>
      <c r="X1898">
        <v>547</v>
      </c>
      <c r="Y1898">
        <v>154</v>
      </c>
      <c r="Z1898">
        <v>301</v>
      </c>
      <c r="AA1898">
        <v>1029</v>
      </c>
      <c r="AB1898">
        <v>323</v>
      </c>
      <c r="AC1898">
        <v>4</v>
      </c>
      <c r="AD1898">
        <v>41</v>
      </c>
      <c r="AE1898">
        <v>0</v>
      </c>
      <c r="AF1898">
        <v>0</v>
      </c>
      <c r="AG1898">
        <v>3</v>
      </c>
      <c r="AH1898">
        <v>0</v>
      </c>
      <c r="AI1898">
        <v>0</v>
      </c>
      <c r="AJ1898">
        <v>0</v>
      </c>
      <c r="AK1898">
        <v>2</v>
      </c>
      <c r="AL1898">
        <v>1.9133</v>
      </c>
      <c r="AM1898">
        <v>0</v>
      </c>
    </row>
    <row r="1899" spans="1:39">
      <c r="A1899">
        <v>1898</v>
      </c>
      <c r="B1899">
        <v>17</v>
      </c>
      <c r="C1899">
        <v>17</v>
      </c>
      <c r="D1899">
        <v>4</v>
      </c>
      <c r="E1899">
        <v>357</v>
      </c>
      <c r="F1899">
        <v>989</v>
      </c>
      <c r="G1899">
        <v>989</v>
      </c>
      <c r="H1899">
        <v>604</v>
      </c>
      <c r="I1899">
        <v>286.55463350000002</v>
      </c>
      <c r="J1899">
        <v>87.892116180000002</v>
      </c>
      <c r="K1899">
        <v>22</v>
      </c>
      <c r="L1899">
        <v>90</v>
      </c>
      <c r="M1899">
        <v>91</v>
      </c>
      <c r="N1899">
        <v>154</v>
      </c>
      <c r="O1899">
        <v>76.2</v>
      </c>
      <c r="P1899">
        <v>77.319999999999993</v>
      </c>
      <c r="Q1899">
        <v>5.72</v>
      </c>
      <c r="R1899">
        <v>0.24060000000000001</v>
      </c>
      <c r="S1899">
        <v>88</v>
      </c>
      <c r="T1899">
        <v>48</v>
      </c>
      <c r="U1899">
        <v>105</v>
      </c>
      <c r="V1899">
        <v>310</v>
      </c>
      <c r="W1899">
        <v>337</v>
      </c>
      <c r="X1899">
        <v>189</v>
      </c>
      <c r="Y1899">
        <v>14</v>
      </c>
      <c r="Z1899">
        <v>11</v>
      </c>
      <c r="AA1899">
        <v>33</v>
      </c>
      <c r="AB1899">
        <v>22</v>
      </c>
      <c r="AC1899">
        <v>0</v>
      </c>
      <c r="AD1899">
        <v>8</v>
      </c>
      <c r="AE1899">
        <v>25</v>
      </c>
      <c r="AF1899">
        <v>25</v>
      </c>
      <c r="AG1899">
        <v>4</v>
      </c>
      <c r="AH1899">
        <v>0</v>
      </c>
      <c r="AI1899">
        <v>0</v>
      </c>
      <c r="AJ1899">
        <v>0</v>
      </c>
      <c r="AK1899">
        <v>2</v>
      </c>
      <c r="AL1899">
        <v>1.2273499999999999</v>
      </c>
      <c r="AM1899">
        <v>0</v>
      </c>
    </row>
    <row r="1900" spans="1:39">
      <c r="A1900">
        <v>1899</v>
      </c>
      <c r="B1900">
        <v>17</v>
      </c>
      <c r="C1900">
        <v>17</v>
      </c>
      <c r="D1900">
        <v>4</v>
      </c>
      <c r="E1900">
        <v>325</v>
      </c>
      <c r="F1900">
        <v>894</v>
      </c>
      <c r="G1900">
        <v>894</v>
      </c>
      <c r="H1900">
        <v>555</v>
      </c>
      <c r="I1900">
        <v>260.8690641</v>
      </c>
      <c r="J1900">
        <v>80.013831260000003</v>
      </c>
      <c r="K1900">
        <v>21</v>
      </c>
      <c r="L1900">
        <v>81</v>
      </c>
      <c r="M1900">
        <v>85</v>
      </c>
      <c r="N1900">
        <v>138</v>
      </c>
      <c r="O1900">
        <v>64.56</v>
      </c>
      <c r="P1900">
        <v>68.25</v>
      </c>
      <c r="Q1900">
        <v>0</v>
      </c>
      <c r="R1900">
        <v>0.22819999999999999</v>
      </c>
      <c r="S1900">
        <v>0</v>
      </c>
      <c r="T1900">
        <v>44</v>
      </c>
      <c r="U1900">
        <v>93</v>
      </c>
      <c r="V1900">
        <v>292</v>
      </c>
      <c r="W1900">
        <v>300</v>
      </c>
      <c r="X1900">
        <v>165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25</v>
      </c>
      <c r="AF1900">
        <v>25</v>
      </c>
      <c r="AG1900">
        <v>4</v>
      </c>
      <c r="AH1900">
        <v>0</v>
      </c>
      <c r="AI1900">
        <v>0</v>
      </c>
      <c r="AJ1900">
        <v>0</v>
      </c>
      <c r="AK1900">
        <v>2</v>
      </c>
      <c r="AL1900">
        <v>1.2273499999999999</v>
      </c>
      <c r="AM1900">
        <v>0</v>
      </c>
    </row>
    <row r="1901" spans="1:39">
      <c r="A1901">
        <v>1900</v>
      </c>
      <c r="B1901">
        <v>17</v>
      </c>
      <c r="C1901">
        <v>17</v>
      </c>
      <c r="D1901">
        <v>4</v>
      </c>
      <c r="E1901">
        <v>1265</v>
      </c>
      <c r="F1901">
        <v>3028</v>
      </c>
      <c r="G1901">
        <v>3028</v>
      </c>
      <c r="H1901">
        <v>1235</v>
      </c>
      <c r="I1901">
        <v>370.31130530000001</v>
      </c>
      <c r="J1901">
        <v>916.79683230000001</v>
      </c>
      <c r="K1901">
        <v>718</v>
      </c>
      <c r="L1901">
        <v>281</v>
      </c>
      <c r="M1901">
        <v>117</v>
      </c>
      <c r="N1901">
        <v>149</v>
      </c>
      <c r="O1901">
        <v>132.09</v>
      </c>
      <c r="P1901">
        <v>87.41</v>
      </c>
      <c r="Q1901">
        <v>45.47</v>
      </c>
      <c r="R1901">
        <v>0.26979999999999998</v>
      </c>
      <c r="S1901">
        <v>118</v>
      </c>
      <c r="T1901">
        <v>201</v>
      </c>
      <c r="U1901">
        <v>547</v>
      </c>
      <c r="V1901">
        <v>879</v>
      </c>
      <c r="W1901">
        <v>688</v>
      </c>
      <c r="X1901">
        <v>713</v>
      </c>
      <c r="Y1901">
        <v>0</v>
      </c>
      <c r="Z1901">
        <v>8</v>
      </c>
      <c r="AA1901">
        <v>43</v>
      </c>
      <c r="AB1901">
        <v>56</v>
      </c>
      <c r="AC1901">
        <v>0</v>
      </c>
      <c r="AD1901">
        <v>11</v>
      </c>
      <c r="AE1901">
        <v>31.25</v>
      </c>
      <c r="AF1901">
        <v>31.25</v>
      </c>
      <c r="AG1901">
        <v>4</v>
      </c>
      <c r="AH1901">
        <v>0</v>
      </c>
      <c r="AI1901">
        <v>0</v>
      </c>
      <c r="AJ1901">
        <v>0</v>
      </c>
      <c r="AK1901">
        <v>3</v>
      </c>
      <c r="AL1901">
        <v>1.7851399999999999</v>
      </c>
      <c r="AM1901">
        <v>0</v>
      </c>
    </row>
    <row r="1902" spans="1:39">
      <c r="A1902">
        <v>1901</v>
      </c>
      <c r="B1902">
        <v>17</v>
      </c>
      <c r="C1902">
        <v>17</v>
      </c>
      <c r="D1902">
        <v>4</v>
      </c>
      <c r="E1902">
        <v>747</v>
      </c>
      <c r="F1902">
        <v>2075</v>
      </c>
      <c r="G1902">
        <v>2127</v>
      </c>
      <c r="H1902">
        <v>1192</v>
      </c>
      <c r="I1902">
        <v>463.5794118</v>
      </c>
      <c r="J1902">
        <v>335.27117650000002</v>
      </c>
      <c r="K1902">
        <v>114</v>
      </c>
      <c r="L1902">
        <v>197</v>
      </c>
      <c r="M1902">
        <v>161</v>
      </c>
      <c r="N1902">
        <v>275</v>
      </c>
      <c r="O1902">
        <v>107.39</v>
      </c>
      <c r="P1902">
        <v>113.97</v>
      </c>
      <c r="Q1902">
        <v>3.14</v>
      </c>
      <c r="R1902">
        <v>0.22520000000000001</v>
      </c>
      <c r="S1902">
        <v>204</v>
      </c>
      <c r="T1902">
        <v>113</v>
      </c>
      <c r="U1902">
        <v>293</v>
      </c>
      <c r="V1902">
        <v>719</v>
      </c>
      <c r="W1902">
        <v>604</v>
      </c>
      <c r="X1902">
        <v>398</v>
      </c>
      <c r="Y1902">
        <v>39</v>
      </c>
      <c r="Z1902">
        <v>33</v>
      </c>
      <c r="AA1902">
        <v>88</v>
      </c>
      <c r="AB1902">
        <v>38</v>
      </c>
      <c r="AC1902">
        <v>0</v>
      </c>
      <c r="AD1902">
        <v>6</v>
      </c>
      <c r="AE1902">
        <v>0</v>
      </c>
      <c r="AF1902">
        <v>0</v>
      </c>
      <c r="AG1902">
        <v>4</v>
      </c>
      <c r="AH1902">
        <v>0</v>
      </c>
      <c r="AI1902">
        <v>0</v>
      </c>
      <c r="AJ1902">
        <v>0</v>
      </c>
      <c r="AK1902">
        <v>1</v>
      </c>
      <c r="AL1902">
        <v>1.2990699999999999</v>
      </c>
      <c r="AM1902">
        <v>0</v>
      </c>
    </row>
    <row r="1903" spans="1:39">
      <c r="A1903">
        <v>1902</v>
      </c>
      <c r="B1903">
        <v>17</v>
      </c>
      <c r="C1903">
        <v>17</v>
      </c>
      <c r="D1903">
        <v>4</v>
      </c>
      <c r="E1903">
        <v>432</v>
      </c>
      <c r="F1903">
        <v>1439</v>
      </c>
      <c r="G1903">
        <v>1452</v>
      </c>
      <c r="H1903">
        <v>784</v>
      </c>
      <c r="I1903">
        <v>300.8768523</v>
      </c>
      <c r="J1903">
        <v>151.65252939999999</v>
      </c>
      <c r="K1903">
        <v>74</v>
      </c>
      <c r="L1903">
        <v>111</v>
      </c>
      <c r="M1903">
        <v>90</v>
      </c>
      <c r="N1903">
        <v>157</v>
      </c>
      <c r="O1903">
        <v>76.31</v>
      </c>
      <c r="P1903">
        <v>59.92</v>
      </c>
      <c r="Q1903">
        <v>20.28</v>
      </c>
      <c r="R1903">
        <v>0.1522</v>
      </c>
      <c r="S1903">
        <v>209</v>
      </c>
      <c r="T1903">
        <v>91</v>
      </c>
      <c r="U1903">
        <v>279</v>
      </c>
      <c r="V1903">
        <v>547</v>
      </c>
      <c r="W1903">
        <v>354</v>
      </c>
      <c r="X1903">
        <v>181</v>
      </c>
      <c r="Y1903">
        <v>31</v>
      </c>
      <c r="Z1903">
        <v>44</v>
      </c>
      <c r="AA1903">
        <v>72</v>
      </c>
      <c r="AB1903">
        <v>51</v>
      </c>
      <c r="AC1903">
        <v>1</v>
      </c>
      <c r="AD1903">
        <v>10</v>
      </c>
      <c r="AE1903">
        <v>25</v>
      </c>
      <c r="AF1903">
        <v>25</v>
      </c>
      <c r="AG1903">
        <v>4</v>
      </c>
      <c r="AH1903">
        <v>0</v>
      </c>
      <c r="AI1903">
        <v>0</v>
      </c>
      <c r="AJ1903">
        <v>0</v>
      </c>
      <c r="AK1903">
        <v>3</v>
      </c>
      <c r="AL1903">
        <v>1.3674500000000001</v>
      </c>
      <c r="AM1903">
        <v>0</v>
      </c>
    </row>
    <row r="1904" spans="1:39">
      <c r="A1904">
        <v>1903</v>
      </c>
      <c r="B1904">
        <v>17</v>
      </c>
      <c r="C1904">
        <v>17</v>
      </c>
      <c r="D1904">
        <v>4</v>
      </c>
      <c r="E1904">
        <v>702</v>
      </c>
      <c r="F1904">
        <v>1664</v>
      </c>
      <c r="G1904">
        <v>1664</v>
      </c>
      <c r="H1904">
        <v>669</v>
      </c>
      <c r="I1904">
        <v>205.5008192</v>
      </c>
      <c r="J1904">
        <v>508.76788640000001</v>
      </c>
      <c r="K1904">
        <v>402</v>
      </c>
      <c r="L1904">
        <v>154</v>
      </c>
      <c r="M1904">
        <v>62</v>
      </c>
      <c r="N1904">
        <v>84</v>
      </c>
      <c r="O1904">
        <v>98.72</v>
      </c>
      <c r="P1904">
        <v>55.22</v>
      </c>
      <c r="Q1904">
        <v>43.77</v>
      </c>
      <c r="R1904">
        <v>0.27279999999999999</v>
      </c>
      <c r="S1904">
        <v>1430</v>
      </c>
      <c r="T1904">
        <v>111</v>
      </c>
      <c r="U1904">
        <v>292</v>
      </c>
      <c r="V1904">
        <v>478</v>
      </c>
      <c r="W1904">
        <v>388</v>
      </c>
      <c r="X1904">
        <v>395</v>
      </c>
      <c r="Y1904">
        <v>58</v>
      </c>
      <c r="Z1904">
        <v>219</v>
      </c>
      <c r="AA1904">
        <v>721</v>
      </c>
      <c r="AB1904">
        <v>401</v>
      </c>
      <c r="AC1904">
        <v>0</v>
      </c>
      <c r="AD1904">
        <v>31</v>
      </c>
      <c r="AE1904">
        <v>31.25</v>
      </c>
      <c r="AF1904">
        <v>31.25</v>
      </c>
      <c r="AG1904">
        <v>3</v>
      </c>
      <c r="AH1904">
        <v>0</v>
      </c>
      <c r="AI1904">
        <v>0</v>
      </c>
      <c r="AJ1904">
        <v>0</v>
      </c>
      <c r="AK1904">
        <v>3</v>
      </c>
      <c r="AL1904">
        <v>1.7851399999999999</v>
      </c>
      <c r="AM1904">
        <v>0</v>
      </c>
    </row>
    <row r="1905" spans="1:39">
      <c r="A1905">
        <v>1904</v>
      </c>
      <c r="B1905">
        <v>17</v>
      </c>
      <c r="C1905">
        <v>17</v>
      </c>
      <c r="D1905">
        <v>4</v>
      </c>
      <c r="E1905">
        <v>447</v>
      </c>
      <c r="F1905">
        <v>1236</v>
      </c>
      <c r="G1905">
        <v>1244</v>
      </c>
      <c r="H1905">
        <v>591</v>
      </c>
      <c r="I1905">
        <v>136.48238480000001</v>
      </c>
      <c r="J1905">
        <v>321.01626019999998</v>
      </c>
      <c r="K1905">
        <v>143</v>
      </c>
      <c r="L1905">
        <v>124</v>
      </c>
      <c r="M1905">
        <v>72</v>
      </c>
      <c r="N1905">
        <v>108</v>
      </c>
      <c r="O1905">
        <v>34.119999999999997</v>
      </c>
      <c r="P1905">
        <v>31.95</v>
      </c>
      <c r="Q1905">
        <v>7.79</v>
      </c>
      <c r="R1905">
        <v>0.19370000000000001</v>
      </c>
      <c r="S1905">
        <v>84</v>
      </c>
      <c r="T1905">
        <v>94</v>
      </c>
      <c r="U1905">
        <v>242</v>
      </c>
      <c r="V1905">
        <v>399</v>
      </c>
      <c r="W1905">
        <v>302</v>
      </c>
      <c r="X1905">
        <v>207</v>
      </c>
      <c r="Y1905">
        <v>15</v>
      </c>
      <c r="Z1905">
        <v>9</v>
      </c>
      <c r="AA1905">
        <v>34</v>
      </c>
      <c r="AB1905">
        <v>26</v>
      </c>
      <c r="AC1905">
        <v>0</v>
      </c>
      <c r="AD1905">
        <v>0</v>
      </c>
      <c r="AE1905">
        <v>31.25</v>
      </c>
      <c r="AF1905">
        <v>31.25</v>
      </c>
      <c r="AG1905">
        <v>3</v>
      </c>
      <c r="AH1905">
        <v>0</v>
      </c>
      <c r="AI1905">
        <v>0</v>
      </c>
      <c r="AJ1905">
        <v>0</v>
      </c>
      <c r="AK1905">
        <v>2</v>
      </c>
      <c r="AL1905">
        <v>1.60005</v>
      </c>
      <c r="AM1905">
        <v>0</v>
      </c>
    </row>
    <row r="1906" spans="1:39">
      <c r="A1906">
        <v>1905</v>
      </c>
      <c r="B1906">
        <v>17</v>
      </c>
      <c r="C1906">
        <v>17</v>
      </c>
      <c r="D1906">
        <v>4</v>
      </c>
      <c r="E1906">
        <v>409</v>
      </c>
      <c r="F1906">
        <v>940</v>
      </c>
      <c r="G1906">
        <v>958</v>
      </c>
      <c r="H1906">
        <v>533</v>
      </c>
      <c r="I1906">
        <v>263.86342860000002</v>
      </c>
      <c r="J1906">
        <v>180.42742860000001</v>
      </c>
      <c r="K1906">
        <v>110</v>
      </c>
      <c r="L1906">
        <v>103</v>
      </c>
      <c r="M1906">
        <v>71</v>
      </c>
      <c r="N1906">
        <v>125</v>
      </c>
      <c r="O1906">
        <v>66.63</v>
      </c>
      <c r="P1906">
        <v>52.2</v>
      </c>
      <c r="Q1906">
        <v>12.75</v>
      </c>
      <c r="R1906">
        <v>0.2787</v>
      </c>
      <c r="S1906">
        <v>286</v>
      </c>
      <c r="T1906">
        <v>38</v>
      </c>
      <c r="U1906">
        <v>107</v>
      </c>
      <c r="V1906">
        <v>308</v>
      </c>
      <c r="W1906">
        <v>268</v>
      </c>
      <c r="X1906">
        <v>237</v>
      </c>
      <c r="Y1906">
        <v>56</v>
      </c>
      <c r="Z1906">
        <v>34</v>
      </c>
      <c r="AA1906">
        <v>87</v>
      </c>
      <c r="AB1906">
        <v>92</v>
      </c>
      <c r="AC1906">
        <v>0</v>
      </c>
      <c r="AD1906">
        <v>17</v>
      </c>
      <c r="AE1906">
        <v>31.25</v>
      </c>
      <c r="AF1906">
        <v>31.25</v>
      </c>
      <c r="AG1906">
        <v>4</v>
      </c>
      <c r="AH1906">
        <v>0</v>
      </c>
      <c r="AI1906">
        <v>0</v>
      </c>
      <c r="AJ1906">
        <v>0</v>
      </c>
      <c r="AK1906">
        <v>3</v>
      </c>
      <c r="AL1906">
        <v>1.3705099999999999</v>
      </c>
      <c r="AM1906">
        <v>0</v>
      </c>
    </row>
    <row r="1907" spans="1:39">
      <c r="A1907">
        <v>1906</v>
      </c>
      <c r="B1907">
        <v>17</v>
      </c>
      <c r="C1907">
        <v>17</v>
      </c>
      <c r="D1907">
        <v>4</v>
      </c>
      <c r="E1907">
        <v>296</v>
      </c>
      <c r="F1907">
        <v>867</v>
      </c>
      <c r="G1907">
        <v>867</v>
      </c>
      <c r="H1907">
        <v>438</v>
      </c>
      <c r="I1907">
        <v>121.77043159999999</v>
      </c>
      <c r="J1907">
        <v>186.09856139999999</v>
      </c>
      <c r="K1907">
        <v>104</v>
      </c>
      <c r="L1907">
        <v>77</v>
      </c>
      <c r="M1907">
        <v>41</v>
      </c>
      <c r="N1907">
        <v>74</v>
      </c>
      <c r="O1907">
        <v>83.42</v>
      </c>
      <c r="P1907">
        <v>32.770000000000003</v>
      </c>
      <c r="Q1907">
        <v>74.98</v>
      </c>
      <c r="R1907">
        <v>0.18110000000000001</v>
      </c>
      <c r="S1907">
        <v>651</v>
      </c>
      <c r="T1907">
        <v>52</v>
      </c>
      <c r="U1907">
        <v>178</v>
      </c>
      <c r="V1907">
        <v>309</v>
      </c>
      <c r="W1907">
        <v>192</v>
      </c>
      <c r="X1907">
        <v>136</v>
      </c>
      <c r="Y1907">
        <v>73</v>
      </c>
      <c r="Z1907">
        <v>128</v>
      </c>
      <c r="AA1907">
        <v>243</v>
      </c>
      <c r="AB1907">
        <v>167</v>
      </c>
      <c r="AC1907">
        <v>1</v>
      </c>
      <c r="AD1907">
        <v>39</v>
      </c>
      <c r="AE1907">
        <v>31.25</v>
      </c>
      <c r="AF1907">
        <v>31.25</v>
      </c>
      <c r="AG1907">
        <v>4</v>
      </c>
      <c r="AH1907">
        <v>0</v>
      </c>
      <c r="AI1907">
        <v>0</v>
      </c>
      <c r="AJ1907">
        <v>0</v>
      </c>
      <c r="AK1907">
        <v>3</v>
      </c>
      <c r="AL1907">
        <v>1.4301200000000001</v>
      </c>
      <c r="AM1907">
        <v>0</v>
      </c>
    </row>
    <row r="1908" spans="1:39">
      <c r="A1908">
        <v>1907</v>
      </c>
      <c r="B1908">
        <v>17</v>
      </c>
      <c r="C1908">
        <v>17</v>
      </c>
      <c r="D1908">
        <v>4</v>
      </c>
      <c r="E1908">
        <v>964</v>
      </c>
      <c r="F1908">
        <v>2905</v>
      </c>
      <c r="G1908">
        <v>2905</v>
      </c>
      <c r="H1908">
        <v>1675</v>
      </c>
      <c r="I1908">
        <v>541.4808511</v>
      </c>
      <c r="J1908">
        <v>424.27720360000001</v>
      </c>
      <c r="K1908">
        <v>193</v>
      </c>
      <c r="L1908">
        <v>231</v>
      </c>
      <c r="M1908">
        <v>178</v>
      </c>
      <c r="N1908">
        <v>362</v>
      </c>
      <c r="O1908">
        <v>150.47999999999999</v>
      </c>
      <c r="P1908">
        <v>75.75</v>
      </c>
      <c r="Q1908">
        <v>35.950000000000003</v>
      </c>
      <c r="R1908">
        <v>0.20380000000000001</v>
      </c>
      <c r="S1908">
        <v>1505</v>
      </c>
      <c r="T1908">
        <v>134</v>
      </c>
      <c r="U1908">
        <v>390</v>
      </c>
      <c r="V1908">
        <v>1099</v>
      </c>
      <c r="W1908">
        <v>796</v>
      </c>
      <c r="X1908">
        <v>486</v>
      </c>
      <c r="Y1908">
        <v>436</v>
      </c>
      <c r="Z1908">
        <v>185</v>
      </c>
      <c r="AA1908">
        <v>448</v>
      </c>
      <c r="AB1908">
        <v>320</v>
      </c>
      <c r="AC1908">
        <v>2</v>
      </c>
      <c r="AD1908">
        <v>114</v>
      </c>
      <c r="AE1908">
        <v>31.25</v>
      </c>
      <c r="AF1908">
        <v>31.25</v>
      </c>
      <c r="AG1908">
        <v>3</v>
      </c>
      <c r="AH1908">
        <v>0</v>
      </c>
      <c r="AI1908">
        <v>0</v>
      </c>
      <c r="AJ1908">
        <v>0</v>
      </c>
      <c r="AK1908">
        <v>1</v>
      </c>
      <c r="AL1908">
        <v>1.24807</v>
      </c>
      <c r="AM1908">
        <v>0</v>
      </c>
    </row>
    <row r="1909" spans="1:39">
      <c r="A1909">
        <v>1908</v>
      </c>
      <c r="B1909">
        <v>17</v>
      </c>
      <c r="C1909">
        <v>17</v>
      </c>
      <c r="D1909">
        <v>4</v>
      </c>
      <c r="E1909">
        <v>535</v>
      </c>
      <c r="F1909">
        <v>1310</v>
      </c>
      <c r="G1909">
        <v>1349</v>
      </c>
      <c r="H1909">
        <v>674</v>
      </c>
      <c r="I1909">
        <v>292.09382870000002</v>
      </c>
      <c r="J1909">
        <v>282.3236776</v>
      </c>
      <c r="K1909">
        <v>169</v>
      </c>
      <c r="L1909">
        <v>151</v>
      </c>
      <c r="M1909">
        <v>89</v>
      </c>
      <c r="N1909">
        <v>126</v>
      </c>
      <c r="O1909">
        <v>67.84</v>
      </c>
      <c r="P1909">
        <v>63.74</v>
      </c>
      <c r="Q1909">
        <v>8.64</v>
      </c>
      <c r="R1909">
        <v>0.27579999999999999</v>
      </c>
      <c r="S1909">
        <v>346</v>
      </c>
      <c r="T1909">
        <v>63</v>
      </c>
      <c r="U1909">
        <v>160</v>
      </c>
      <c r="V1909">
        <v>425</v>
      </c>
      <c r="W1909">
        <v>387</v>
      </c>
      <c r="X1909">
        <v>314</v>
      </c>
      <c r="Y1909">
        <v>55</v>
      </c>
      <c r="Z1909">
        <v>69</v>
      </c>
      <c r="AA1909">
        <v>111</v>
      </c>
      <c r="AB1909">
        <v>97</v>
      </c>
      <c r="AC1909">
        <v>0</v>
      </c>
      <c r="AD1909">
        <v>14</v>
      </c>
      <c r="AE1909">
        <v>31.25</v>
      </c>
      <c r="AF1909">
        <v>31.25</v>
      </c>
      <c r="AG1909">
        <v>3</v>
      </c>
      <c r="AH1909">
        <v>0</v>
      </c>
      <c r="AI1909">
        <v>0</v>
      </c>
      <c r="AJ1909">
        <v>0</v>
      </c>
      <c r="AK1909">
        <v>2</v>
      </c>
      <c r="AL1909">
        <v>1.4520200000000001</v>
      </c>
      <c r="AM1909">
        <v>0</v>
      </c>
    </row>
    <row r="1910" spans="1:39">
      <c r="A1910">
        <v>1909</v>
      </c>
      <c r="B1910">
        <v>17</v>
      </c>
      <c r="C1910">
        <v>17</v>
      </c>
      <c r="D1910">
        <v>4</v>
      </c>
      <c r="E1910">
        <v>836</v>
      </c>
      <c r="F1910">
        <v>2418</v>
      </c>
      <c r="G1910">
        <v>2439</v>
      </c>
      <c r="H1910">
        <v>1395</v>
      </c>
      <c r="I1910">
        <v>486.75644890000001</v>
      </c>
      <c r="J1910">
        <v>391.81373530000002</v>
      </c>
      <c r="K1910">
        <v>184</v>
      </c>
      <c r="L1910">
        <v>209</v>
      </c>
      <c r="M1910">
        <v>185</v>
      </c>
      <c r="N1910">
        <v>258</v>
      </c>
      <c r="O1910">
        <v>153.63</v>
      </c>
      <c r="P1910">
        <v>46.02</v>
      </c>
      <c r="Q1910">
        <v>16.989999999999998</v>
      </c>
      <c r="R1910">
        <v>0.22140000000000001</v>
      </c>
      <c r="S1910">
        <v>515</v>
      </c>
      <c r="T1910">
        <v>87</v>
      </c>
      <c r="U1910">
        <v>309</v>
      </c>
      <c r="V1910">
        <v>921</v>
      </c>
      <c r="W1910">
        <v>669</v>
      </c>
      <c r="X1910">
        <v>453</v>
      </c>
      <c r="Y1910">
        <v>13</v>
      </c>
      <c r="Z1910">
        <v>67</v>
      </c>
      <c r="AA1910">
        <v>222</v>
      </c>
      <c r="AB1910">
        <v>190</v>
      </c>
      <c r="AC1910">
        <v>1</v>
      </c>
      <c r="AD1910">
        <v>22</v>
      </c>
      <c r="AE1910">
        <v>0</v>
      </c>
      <c r="AF1910">
        <v>0</v>
      </c>
      <c r="AG1910">
        <v>4</v>
      </c>
      <c r="AH1910">
        <v>0</v>
      </c>
      <c r="AI1910">
        <v>0</v>
      </c>
      <c r="AJ1910">
        <v>0</v>
      </c>
      <c r="AK1910">
        <v>1</v>
      </c>
      <c r="AL1910">
        <v>1.1818599999999999</v>
      </c>
      <c r="AM1910">
        <v>0</v>
      </c>
    </row>
    <row r="1911" spans="1:39">
      <c r="A1911">
        <v>1910</v>
      </c>
      <c r="B1911">
        <v>17</v>
      </c>
      <c r="C1911">
        <v>17</v>
      </c>
      <c r="D1911">
        <v>4</v>
      </c>
      <c r="E1911">
        <v>200</v>
      </c>
      <c r="F1911">
        <v>608</v>
      </c>
      <c r="G1911">
        <v>608</v>
      </c>
      <c r="H1911">
        <v>325</v>
      </c>
      <c r="I1911">
        <v>142.01680669999999</v>
      </c>
      <c r="J1911">
        <v>67.226890760000003</v>
      </c>
      <c r="K1911">
        <v>46</v>
      </c>
      <c r="L1911">
        <v>55</v>
      </c>
      <c r="M1911">
        <v>38</v>
      </c>
      <c r="N1911">
        <v>61</v>
      </c>
      <c r="O1911">
        <v>49.44</v>
      </c>
      <c r="P1911">
        <v>26.38</v>
      </c>
      <c r="Q1911">
        <v>0</v>
      </c>
      <c r="R1911">
        <v>0.1628</v>
      </c>
      <c r="S1911">
        <v>0</v>
      </c>
      <c r="T1911">
        <v>39</v>
      </c>
      <c r="U1911">
        <v>123</v>
      </c>
      <c r="V1911">
        <v>205</v>
      </c>
      <c r="W1911">
        <v>158</v>
      </c>
      <c r="X1911">
        <v>83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31.25</v>
      </c>
      <c r="AF1911">
        <v>31.25</v>
      </c>
      <c r="AG1911">
        <v>4</v>
      </c>
      <c r="AH1911">
        <v>0</v>
      </c>
      <c r="AI1911">
        <v>0</v>
      </c>
      <c r="AJ1911">
        <v>0</v>
      </c>
      <c r="AK1911">
        <v>3</v>
      </c>
      <c r="AL1911">
        <v>1.39269</v>
      </c>
      <c r="AM1911">
        <v>0</v>
      </c>
    </row>
    <row r="1912" spans="1:39">
      <c r="A1912">
        <v>1911</v>
      </c>
      <c r="B1912">
        <v>17</v>
      </c>
      <c r="C1912">
        <v>17</v>
      </c>
      <c r="D1912">
        <v>4</v>
      </c>
      <c r="E1912">
        <v>526</v>
      </c>
      <c r="F1912">
        <v>1618</v>
      </c>
      <c r="G1912">
        <v>1654</v>
      </c>
      <c r="H1912">
        <v>1002</v>
      </c>
      <c r="I1912">
        <v>268.03081830000002</v>
      </c>
      <c r="J1912">
        <v>181.94792770000001</v>
      </c>
      <c r="K1912">
        <v>73</v>
      </c>
      <c r="L1912">
        <v>106</v>
      </c>
      <c r="M1912">
        <v>115</v>
      </c>
      <c r="N1912">
        <v>232</v>
      </c>
      <c r="O1912">
        <v>109.1</v>
      </c>
      <c r="P1912">
        <v>60.51</v>
      </c>
      <c r="Q1912">
        <v>5.98</v>
      </c>
      <c r="R1912">
        <v>0.19040000000000001</v>
      </c>
      <c r="S1912">
        <v>341</v>
      </c>
      <c r="T1912">
        <v>56</v>
      </c>
      <c r="U1912">
        <v>227</v>
      </c>
      <c r="V1912">
        <v>644</v>
      </c>
      <c r="W1912">
        <v>468</v>
      </c>
      <c r="X1912">
        <v>259</v>
      </c>
      <c r="Y1912">
        <v>23</v>
      </c>
      <c r="Z1912">
        <v>94</v>
      </c>
      <c r="AA1912">
        <v>148</v>
      </c>
      <c r="AB1912">
        <v>72</v>
      </c>
      <c r="AC1912">
        <v>0</v>
      </c>
      <c r="AD1912">
        <v>4</v>
      </c>
      <c r="AE1912">
        <v>31.25</v>
      </c>
      <c r="AF1912">
        <v>31.25</v>
      </c>
      <c r="AG1912">
        <v>4</v>
      </c>
      <c r="AH1912">
        <v>0</v>
      </c>
      <c r="AI1912">
        <v>0</v>
      </c>
      <c r="AJ1912">
        <v>0</v>
      </c>
      <c r="AK1912">
        <v>3</v>
      </c>
      <c r="AL1912">
        <v>1.5700400000000001</v>
      </c>
      <c r="AM1912">
        <v>0</v>
      </c>
    </row>
    <row r="1913" spans="1:39">
      <c r="A1913">
        <v>1912</v>
      </c>
      <c r="B1913">
        <v>17</v>
      </c>
      <c r="C1913">
        <v>17</v>
      </c>
      <c r="D1913">
        <v>4</v>
      </c>
      <c r="E1913">
        <v>567</v>
      </c>
      <c r="F1913">
        <v>1543</v>
      </c>
      <c r="G1913">
        <v>1543</v>
      </c>
      <c r="H1913">
        <v>925</v>
      </c>
      <c r="I1913">
        <v>451.64591439999998</v>
      </c>
      <c r="J1913">
        <v>154.12062259999999</v>
      </c>
      <c r="K1913">
        <v>39</v>
      </c>
      <c r="L1913">
        <v>126</v>
      </c>
      <c r="M1913">
        <v>143</v>
      </c>
      <c r="N1913">
        <v>259</v>
      </c>
      <c r="O1913">
        <v>827.75</v>
      </c>
      <c r="P1913">
        <v>90.11</v>
      </c>
      <c r="Q1913">
        <v>942.01</v>
      </c>
      <c r="R1913">
        <v>0.2009</v>
      </c>
      <c r="S1913">
        <v>7405</v>
      </c>
      <c r="T1913">
        <v>90</v>
      </c>
      <c r="U1913">
        <v>226</v>
      </c>
      <c r="V1913">
        <v>509</v>
      </c>
      <c r="W1913">
        <v>466</v>
      </c>
      <c r="X1913">
        <v>252</v>
      </c>
      <c r="Y1913">
        <v>255</v>
      </c>
      <c r="Z1913">
        <v>931</v>
      </c>
      <c r="AA1913">
        <v>1646</v>
      </c>
      <c r="AB1913">
        <v>1782</v>
      </c>
      <c r="AC1913">
        <v>12</v>
      </c>
      <c r="AD1913">
        <v>2779</v>
      </c>
      <c r="AE1913">
        <v>0</v>
      </c>
      <c r="AF1913">
        <v>0</v>
      </c>
      <c r="AG1913">
        <v>4</v>
      </c>
      <c r="AH1913">
        <v>0</v>
      </c>
      <c r="AI1913">
        <v>0</v>
      </c>
      <c r="AJ1913">
        <v>0</v>
      </c>
      <c r="AK1913">
        <v>3</v>
      </c>
      <c r="AL1913">
        <v>1.3887799999999999</v>
      </c>
      <c r="AM1913">
        <v>0</v>
      </c>
    </row>
    <row r="1914" spans="1:39">
      <c r="A1914">
        <v>1913</v>
      </c>
      <c r="B1914">
        <v>17</v>
      </c>
      <c r="C1914">
        <v>17</v>
      </c>
      <c r="D1914">
        <v>4</v>
      </c>
      <c r="E1914">
        <v>761</v>
      </c>
      <c r="F1914">
        <v>2106</v>
      </c>
      <c r="G1914">
        <v>2119</v>
      </c>
      <c r="H1914">
        <v>1274</v>
      </c>
      <c r="I1914">
        <v>606.1773207</v>
      </c>
      <c r="J1914">
        <v>206.85325180000001</v>
      </c>
      <c r="K1914">
        <v>49</v>
      </c>
      <c r="L1914">
        <v>168</v>
      </c>
      <c r="M1914">
        <v>202</v>
      </c>
      <c r="N1914">
        <v>342</v>
      </c>
      <c r="O1914">
        <v>296.31</v>
      </c>
      <c r="P1914">
        <v>160.76</v>
      </c>
      <c r="Q1914">
        <v>205.11</v>
      </c>
      <c r="R1914">
        <v>0.20810000000000001</v>
      </c>
      <c r="S1914">
        <v>2067</v>
      </c>
      <c r="T1914">
        <v>122</v>
      </c>
      <c r="U1914">
        <v>312</v>
      </c>
      <c r="V1914">
        <v>701</v>
      </c>
      <c r="W1914">
        <v>627</v>
      </c>
      <c r="X1914">
        <v>357</v>
      </c>
      <c r="Y1914">
        <v>82</v>
      </c>
      <c r="Z1914">
        <v>409</v>
      </c>
      <c r="AA1914">
        <v>491</v>
      </c>
      <c r="AB1914">
        <v>505</v>
      </c>
      <c r="AC1914">
        <v>2</v>
      </c>
      <c r="AD1914">
        <v>578</v>
      </c>
      <c r="AE1914">
        <v>0</v>
      </c>
      <c r="AF1914">
        <v>0</v>
      </c>
      <c r="AG1914">
        <v>4</v>
      </c>
      <c r="AH1914">
        <v>0</v>
      </c>
      <c r="AI1914">
        <v>0</v>
      </c>
      <c r="AJ1914">
        <v>0</v>
      </c>
      <c r="AK1914">
        <v>3</v>
      </c>
      <c r="AL1914">
        <v>1.3887799999999999</v>
      </c>
      <c r="AM1914">
        <v>0</v>
      </c>
    </row>
    <row r="1915" spans="1:39">
      <c r="A1915">
        <v>1914</v>
      </c>
      <c r="B1915">
        <v>17</v>
      </c>
      <c r="C1915">
        <v>17</v>
      </c>
      <c r="D1915">
        <v>4</v>
      </c>
      <c r="E1915">
        <v>471</v>
      </c>
      <c r="F1915">
        <v>1274</v>
      </c>
      <c r="G1915">
        <v>1274</v>
      </c>
      <c r="H1915">
        <v>770</v>
      </c>
      <c r="I1915">
        <v>375.17676490000002</v>
      </c>
      <c r="J1915">
        <v>128.0261256</v>
      </c>
      <c r="K1915">
        <v>30</v>
      </c>
      <c r="L1915">
        <v>104</v>
      </c>
      <c r="M1915">
        <v>122</v>
      </c>
      <c r="N1915">
        <v>215</v>
      </c>
      <c r="O1915">
        <v>466.3</v>
      </c>
      <c r="P1915">
        <v>70.14</v>
      </c>
      <c r="Q1915">
        <v>534.88</v>
      </c>
      <c r="R1915">
        <v>0.2009</v>
      </c>
      <c r="S1915">
        <v>11281</v>
      </c>
      <c r="T1915">
        <v>73</v>
      </c>
      <c r="U1915">
        <v>185</v>
      </c>
      <c r="V1915">
        <v>428</v>
      </c>
      <c r="W1915">
        <v>377</v>
      </c>
      <c r="X1915">
        <v>211</v>
      </c>
      <c r="Y1915">
        <v>1081</v>
      </c>
      <c r="Z1915">
        <v>2066</v>
      </c>
      <c r="AA1915">
        <v>2782</v>
      </c>
      <c r="AB1915">
        <v>2607</v>
      </c>
      <c r="AC1915">
        <v>32</v>
      </c>
      <c r="AD1915">
        <v>2713</v>
      </c>
      <c r="AE1915">
        <v>0</v>
      </c>
      <c r="AF1915">
        <v>0</v>
      </c>
      <c r="AG1915">
        <v>2</v>
      </c>
      <c r="AH1915">
        <v>0</v>
      </c>
      <c r="AI1915">
        <v>0</v>
      </c>
      <c r="AJ1915">
        <v>0</v>
      </c>
      <c r="AK1915">
        <v>3</v>
      </c>
      <c r="AL1915">
        <v>1.3887799999999999</v>
      </c>
      <c r="AM1915">
        <v>0</v>
      </c>
    </row>
    <row r="1916" spans="1:39">
      <c r="A1916">
        <v>1915</v>
      </c>
      <c r="B1916">
        <v>17</v>
      </c>
      <c r="C1916">
        <v>17</v>
      </c>
      <c r="D1916">
        <v>4</v>
      </c>
      <c r="E1916">
        <v>774</v>
      </c>
      <c r="F1916">
        <v>1756</v>
      </c>
      <c r="G1916">
        <v>1784</v>
      </c>
      <c r="H1916">
        <v>856</v>
      </c>
      <c r="I1916">
        <v>101.49642</v>
      </c>
      <c r="J1916">
        <v>747.00954650000006</v>
      </c>
      <c r="K1916">
        <v>344</v>
      </c>
      <c r="L1916">
        <v>195</v>
      </c>
      <c r="M1916">
        <v>115</v>
      </c>
      <c r="N1916">
        <v>120</v>
      </c>
      <c r="O1916">
        <v>140.29</v>
      </c>
      <c r="P1916">
        <v>87.55</v>
      </c>
      <c r="Q1916">
        <v>37.78</v>
      </c>
      <c r="R1916">
        <v>0.28310000000000002</v>
      </c>
      <c r="S1916">
        <v>4460</v>
      </c>
      <c r="T1916">
        <v>92</v>
      </c>
      <c r="U1916">
        <v>263</v>
      </c>
      <c r="V1916">
        <v>523</v>
      </c>
      <c r="W1916">
        <v>461</v>
      </c>
      <c r="X1916">
        <v>445</v>
      </c>
      <c r="Y1916">
        <v>330</v>
      </c>
      <c r="Z1916">
        <v>1020</v>
      </c>
      <c r="AA1916">
        <v>2156</v>
      </c>
      <c r="AB1916">
        <v>750</v>
      </c>
      <c r="AC1916">
        <v>3</v>
      </c>
      <c r="AD1916">
        <v>201</v>
      </c>
      <c r="AE1916">
        <v>31.25</v>
      </c>
      <c r="AF1916">
        <v>31.25</v>
      </c>
      <c r="AG1916">
        <v>2</v>
      </c>
      <c r="AH1916">
        <v>0</v>
      </c>
      <c r="AI1916">
        <v>0</v>
      </c>
      <c r="AJ1916">
        <v>0</v>
      </c>
      <c r="AK1916">
        <v>3</v>
      </c>
      <c r="AL1916">
        <v>3.7681</v>
      </c>
      <c r="AM1916">
        <v>0</v>
      </c>
    </row>
    <row r="1917" spans="1:39">
      <c r="A1917">
        <v>1916</v>
      </c>
      <c r="B1917">
        <v>17</v>
      </c>
      <c r="C1917">
        <v>17</v>
      </c>
      <c r="D1917">
        <v>4</v>
      </c>
      <c r="E1917">
        <v>1399</v>
      </c>
      <c r="F1917">
        <v>3193</v>
      </c>
      <c r="G1917">
        <v>3193</v>
      </c>
      <c r="H1917">
        <v>1510</v>
      </c>
      <c r="I1917">
        <v>183.4541236</v>
      </c>
      <c r="J1917">
        <v>1350.2149300000001</v>
      </c>
      <c r="K1917">
        <v>622</v>
      </c>
      <c r="L1917">
        <v>365</v>
      </c>
      <c r="M1917">
        <v>199</v>
      </c>
      <c r="N1917">
        <v>213</v>
      </c>
      <c r="O1917">
        <v>102.72</v>
      </c>
      <c r="P1917">
        <v>87.14</v>
      </c>
      <c r="Q1917">
        <v>9.93</v>
      </c>
      <c r="R1917">
        <v>0.28499999999999998</v>
      </c>
      <c r="S1917">
        <v>1221</v>
      </c>
      <c r="T1917">
        <v>165</v>
      </c>
      <c r="U1917">
        <v>477</v>
      </c>
      <c r="V1917">
        <v>946</v>
      </c>
      <c r="W1917">
        <v>807</v>
      </c>
      <c r="X1917">
        <v>798</v>
      </c>
      <c r="Y1917">
        <v>118</v>
      </c>
      <c r="Z1917">
        <v>232</v>
      </c>
      <c r="AA1917">
        <v>712</v>
      </c>
      <c r="AB1917">
        <v>139</v>
      </c>
      <c r="AC1917">
        <v>0</v>
      </c>
      <c r="AD1917">
        <v>20</v>
      </c>
      <c r="AE1917">
        <v>31.25</v>
      </c>
      <c r="AF1917">
        <v>31.25</v>
      </c>
      <c r="AG1917">
        <v>2</v>
      </c>
      <c r="AH1917">
        <v>0</v>
      </c>
      <c r="AI1917">
        <v>0</v>
      </c>
      <c r="AJ1917">
        <v>0</v>
      </c>
      <c r="AK1917">
        <v>3</v>
      </c>
      <c r="AL1917">
        <v>3.7681</v>
      </c>
      <c r="AM1917">
        <v>0</v>
      </c>
    </row>
    <row r="1918" spans="1:39">
      <c r="A1918">
        <v>1917</v>
      </c>
      <c r="B1918">
        <v>17</v>
      </c>
      <c r="C1918">
        <v>17</v>
      </c>
      <c r="D1918">
        <v>4</v>
      </c>
      <c r="E1918">
        <v>327</v>
      </c>
      <c r="F1918">
        <v>783</v>
      </c>
      <c r="G1918">
        <v>783</v>
      </c>
      <c r="H1918">
        <v>471</v>
      </c>
      <c r="I1918">
        <v>309.00825309999999</v>
      </c>
      <c r="J1918">
        <v>32.160247589999997</v>
      </c>
      <c r="K1918">
        <v>48</v>
      </c>
      <c r="L1918">
        <v>77</v>
      </c>
      <c r="M1918">
        <v>71</v>
      </c>
      <c r="N1918">
        <v>131</v>
      </c>
      <c r="O1918">
        <v>62.55</v>
      </c>
      <c r="P1918">
        <v>70.23</v>
      </c>
      <c r="Q1918">
        <v>0.47</v>
      </c>
      <c r="R1918">
        <v>0.27710000000000001</v>
      </c>
      <c r="S1918">
        <v>95</v>
      </c>
      <c r="T1918">
        <v>29</v>
      </c>
      <c r="U1918">
        <v>75</v>
      </c>
      <c r="V1918">
        <v>243</v>
      </c>
      <c r="W1918">
        <v>249</v>
      </c>
      <c r="X1918">
        <v>187</v>
      </c>
      <c r="Y1918">
        <v>25</v>
      </c>
      <c r="Z1918">
        <v>14</v>
      </c>
      <c r="AA1918">
        <v>32</v>
      </c>
      <c r="AB1918">
        <v>20</v>
      </c>
      <c r="AC1918">
        <v>0</v>
      </c>
      <c r="AD1918">
        <v>4</v>
      </c>
      <c r="AE1918">
        <v>31.25</v>
      </c>
      <c r="AF1918">
        <v>31.25</v>
      </c>
      <c r="AG1918">
        <v>4</v>
      </c>
      <c r="AH1918">
        <v>0</v>
      </c>
      <c r="AI1918">
        <v>0</v>
      </c>
      <c r="AJ1918">
        <v>0</v>
      </c>
      <c r="AK1918">
        <v>3</v>
      </c>
      <c r="AL1918">
        <v>1.2002600000000001</v>
      </c>
      <c r="AM1918">
        <v>0</v>
      </c>
    </row>
    <row r="1919" spans="1:39">
      <c r="A1919">
        <v>1918</v>
      </c>
      <c r="B1919">
        <v>17</v>
      </c>
      <c r="C1919">
        <v>17</v>
      </c>
      <c r="D1919">
        <v>4</v>
      </c>
      <c r="E1919">
        <v>945</v>
      </c>
      <c r="F1919">
        <v>2411</v>
      </c>
      <c r="G1919">
        <v>2411</v>
      </c>
      <c r="H1919">
        <v>1393</v>
      </c>
      <c r="I1919">
        <v>662.57545770000002</v>
      </c>
      <c r="J1919">
        <v>261.38297870000002</v>
      </c>
      <c r="K1919">
        <v>152</v>
      </c>
      <c r="L1919">
        <v>238</v>
      </c>
      <c r="M1919">
        <v>200</v>
      </c>
      <c r="N1919">
        <v>355</v>
      </c>
      <c r="O1919">
        <v>174.56</v>
      </c>
      <c r="P1919">
        <v>98.84</v>
      </c>
      <c r="Q1919">
        <v>58.44</v>
      </c>
      <c r="R1919">
        <v>0.246</v>
      </c>
      <c r="S1919">
        <v>1164</v>
      </c>
      <c r="T1919">
        <v>115</v>
      </c>
      <c r="U1919">
        <v>318</v>
      </c>
      <c r="V1919">
        <v>791</v>
      </c>
      <c r="W1919">
        <v>689</v>
      </c>
      <c r="X1919">
        <v>498</v>
      </c>
      <c r="Y1919">
        <v>314</v>
      </c>
      <c r="Z1919">
        <v>126</v>
      </c>
      <c r="AA1919">
        <v>379</v>
      </c>
      <c r="AB1919">
        <v>289</v>
      </c>
      <c r="AC1919">
        <v>1</v>
      </c>
      <c r="AD1919">
        <v>55</v>
      </c>
      <c r="AE1919">
        <v>0</v>
      </c>
      <c r="AF1919">
        <v>0</v>
      </c>
      <c r="AG1919">
        <v>3</v>
      </c>
      <c r="AH1919">
        <v>195</v>
      </c>
      <c r="AI1919">
        <v>0</v>
      </c>
      <c r="AJ1919">
        <v>0</v>
      </c>
      <c r="AK1919">
        <v>3</v>
      </c>
      <c r="AL1919">
        <v>1.29027</v>
      </c>
      <c r="AM1919">
        <v>0</v>
      </c>
    </row>
    <row r="1920" spans="1:39">
      <c r="A1920">
        <v>1919</v>
      </c>
      <c r="B1920">
        <v>17</v>
      </c>
      <c r="C1920">
        <v>17</v>
      </c>
      <c r="D1920">
        <v>4</v>
      </c>
      <c r="E1920">
        <v>991</v>
      </c>
      <c r="F1920">
        <v>2304</v>
      </c>
      <c r="G1920">
        <v>2325</v>
      </c>
      <c r="H1920">
        <v>1295</v>
      </c>
      <c r="I1920">
        <v>639.33657140000003</v>
      </c>
      <c r="J1920">
        <v>437.17257139999998</v>
      </c>
      <c r="K1920">
        <v>270</v>
      </c>
      <c r="L1920">
        <v>250</v>
      </c>
      <c r="M1920">
        <v>174</v>
      </c>
      <c r="N1920">
        <v>297</v>
      </c>
      <c r="O1920">
        <v>108.69</v>
      </c>
      <c r="P1920">
        <v>99.59</v>
      </c>
      <c r="Q1920">
        <v>10.119999999999999</v>
      </c>
      <c r="R1920">
        <v>0.28220000000000001</v>
      </c>
      <c r="S1920">
        <v>539</v>
      </c>
      <c r="T1920">
        <v>83</v>
      </c>
      <c r="U1920">
        <v>269</v>
      </c>
      <c r="V1920">
        <v>720</v>
      </c>
      <c r="W1920">
        <v>692</v>
      </c>
      <c r="X1920">
        <v>561</v>
      </c>
      <c r="Y1920">
        <v>54</v>
      </c>
      <c r="Z1920">
        <v>96</v>
      </c>
      <c r="AA1920">
        <v>241</v>
      </c>
      <c r="AB1920">
        <v>122</v>
      </c>
      <c r="AC1920">
        <v>0</v>
      </c>
      <c r="AD1920">
        <v>26</v>
      </c>
      <c r="AE1920">
        <v>31.25</v>
      </c>
      <c r="AF1920">
        <v>31.25</v>
      </c>
      <c r="AG1920">
        <v>3</v>
      </c>
      <c r="AH1920">
        <v>0</v>
      </c>
      <c r="AI1920">
        <v>0</v>
      </c>
      <c r="AJ1920">
        <v>0</v>
      </c>
      <c r="AK1920">
        <v>3</v>
      </c>
      <c r="AL1920">
        <v>1.3705099999999999</v>
      </c>
      <c r="AM1920">
        <v>0</v>
      </c>
    </row>
    <row r="1921" spans="1:39">
      <c r="A1921">
        <v>1920</v>
      </c>
      <c r="B1921">
        <v>17</v>
      </c>
      <c r="C1921">
        <v>17</v>
      </c>
      <c r="D1921">
        <v>4</v>
      </c>
      <c r="E1921">
        <v>1323</v>
      </c>
      <c r="F1921">
        <v>3443</v>
      </c>
      <c r="G1921">
        <v>3645</v>
      </c>
      <c r="H1921">
        <v>1856</v>
      </c>
      <c r="I1921">
        <v>202.418429</v>
      </c>
      <c r="J1921">
        <v>1147.703927</v>
      </c>
      <c r="K1921">
        <v>521</v>
      </c>
      <c r="L1921">
        <v>327</v>
      </c>
      <c r="M1921">
        <v>196</v>
      </c>
      <c r="N1921">
        <v>279</v>
      </c>
      <c r="O1921">
        <v>101.87</v>
      </c>
      <c r="P1921">
        <v>68.98</v>
      </c>
      <c r="Q1921">
        <v>41.06</v>
      </c>
      <c r="R1921">
        <v>0.2661</v>
      </c>
      <c r="S1921">
        <v>1495</v>
      </c>
      <c r="T1921">
        <v>112</v>
      </c>
      <c r="U1921">
        <v>450</v>
      </c>
      <c r="V1921">
        <v>1287</v>
      </c>
      <c r="W1921">
        <v>968</v>
      </c>
      <c r="X1921">
        <v>828</v>
      </c>
      <c r="Y1921">
        <v>80</v>
      </c>
      <c r="Z1921">
        <v>283</v>
      </c>
      <c r="AA1921">
        <v>506</v>
      </c>
      <c r="AB1921">
        <v>570</v>
      </c>
      <c r="AC1921">
        <v>3</v>
      </c>
      <c r="AD1921">
        <v>53</v>
      </c>
      <c r="AE1921">
        <v>31.25</v>
      </c>
      <c r="AF1921">
        <v>31.25</v>
      </c>
      <c r="AG1921">
        <v>2</v>
      </c>
      <c r="AH1921">
        <v>0</v>
      </c>
      <c r="AI1921">
        <v>0</v>
      </c>
      <c r="AJ1921">
        <v>0</v>
      </c>
      <c r="AK1921">
        <v>2</v>
      </c>
      <c r="AL1921">
        <v>2.0220799999999999</v>
      </c>
      <c r="AM1921">
        <v>0</v>
      </c>
    </row>
    <row r="1922" spans="1:39">
      <c r="A1922">
        <v>1921</v>
      </c>
      <c r="B1922">
        <v>17</v>
      </c>
      <c r="C1922">
        <v>17</v>
      </c>
      <c r="D1922">
        <v>4</v>
      </c>
      <c r="E1922">
        <v>2153</v>
      </c>
      <c r="F1922">
        <v>5546</v>
      </c>
      <c r="G1922">
        <v>5603</v>
      </c>
      <c r="H1922">
        <v>2936</v>
      </c>
      <c r="I1922">
        <v>329.40807080000002</v>
      </c>
      <c r="J1922">
        <v>1867.7298229999999</v>
      </c>
      <c r="K1922">
        <v>833</v>
      </c>
      <c r="L1922">
        <v>545</v>
      </c>
      <c r="M1922">
        <v>315</v>
      </c>
      <c r="N1922">
        <v>460</v>
      </c>
      <c r="O1922">
        <v>146.80000000000001</v>
      </c>
      <c r="P1922">
        <v>54.12</v>
      </c>
      <c r="Q1922">
        <v>100.75</v>
      </c>
      <c r="R1922">
        <v>0.27179999999999999</v>
      </c>
      <c r="S1922">
        <v>2650</v>
      </c>
      <c r="T1922">
        <v>184</v>
      </c>
      <c r="U1922">
        <v>629</v>
      </c>
      <c r="V1922">
        <v>1961</v>
      </c>
      <c r="W1922">
        <v>1522</v>
      </c>
      <c r="X1922">
        <v>1307</v>
      </c>
      <c r="Y1922">
        <v>362</v>
      </c>
      <c r="Z1922">
        <v>574</v>
      </c>
      <c r="AA1922">
        <v>957</v>
      </c>
      <c r="AB1922">
        <v>668</v>
      </c>
      <c r="AC1922">
        <v>5</v>
      </c>
      <c r="AD1922">
        <v>84</v>
      </c>
      <c r="AE1922">
        <v>31.25</v>
      </c>
      <c r="AF1922">
        <v>31.25</v>
      </c>
      <c r="AG1922">
        <v>2</v>
      </c>
      <c r="AH1922">
        <v>0</v>
      </c>
      <c r="AI1922">
        <v>0</v>
      </c>
      <c r="AJ1922">
        <v>0</v>
      </c>
      <c r="AK1922">
        <v>2</v>
      </c>
      <c r="AL1922">
        <v>2.0220799999999999</v>
      </c>
      <c r="AM1922">
        <v>0</v>
      </c>
    </row>
    <row r="1923" spans="1:39">
      <c r="A1923">
        <v>1922</v>
      </c>
      <c r="B1923">
        <v>17</v>
      </c>
      <c r="C1923">
        <v>17</v>
      </c>
      <c r="D1923">
        <v>4</v>
      </c>
      <c r="E1923">
        <v>663</v>
      </c>
      <c r="F1923">
        <v>1631</v>
      </c>
      <c r="G1923">
        <v>1672</v>
      </c>
      <c r="H1923">
        <v>845</v>
      </c>
      <c r="I1923">
        <v>361.97795969999999</v>
      </c>
      <c r="J1923">
        <v>349.87027710000001</v>
      </c>
      <c r="K1923">
        <v>208</v>
      </c>
      <c r="L1923">
        <v>193</v>
      </c>
      <c r="M1923">
        <v>105</v>
      </c>
      <c r="N1923">
        <v>157</v>
      </c>
      <c r="O1923">
        <v>88.45</v>
      </c>
      <c r="P1923">
        <v>73.47</v>
      </c>
      <c r="Q1923">
        <v>18.18</v>
      </c>
      <c r="R1923">
        <v>0.2697</v>
      </c>
      <c r="S1923">
        <v>608</v>
      </c>
      <c r="T1923">
        <v>76</v>
      </c>
      <c r="U1923">
        <v>217</v>
      </c>
      <c r="V1923">
        <v>516</v>
      </c>
      <c r="W1923">
        <v>480</v>
      </c>
      <c r="X1923">
        <v>383</v>
      </c>
      <c r="Y1923">
        <v>122</v>
      </c>
      <c r="Z1923">
        <v>101</v>
      </c>
      <c r="AA1923">
        <v>198</v>
      </c>
      <c r="AB1923">
        <v>164</v>
      </c>
      <c r="AC1923">
        <v>1</v>
      </c>
      <c r="AD1923">
        <v>22</v>
      </c>
      <c r="AE1923">
        <v>31.25</v>
      </c>
      <c r="AF1923">
        <v>31.25</v>
      </c>
      <c r="AG1923">
        <v>3</v>
      </c>
      <c r="AH1923">
        <v>0</v>
      </c>
      <c r="AI1923">
        <v>0</v>
      </c>
      <c r="AJ1923">
        <v>0</v>
      </c>
      <c r="AK1923">
        <v>2</v>
      </c>
      <c r="AL1923">
        <v>1.4520200000000001</v>
      </c>
      <c r="AM1923">
        <v>0</v>
      </c>
    </row>
    <row r="1924" spans="1:39">
      <c r="A1924">
        <v>1923</v>
      </c>
      <c r="B1924">
        <v>17</v>
      </c>
      <c r="C1924">
        <v>17</v>
      </c>
      <c r="D1924">
        <v>4</v>
      </c>
      <c r="E1924">
        <v>650</v>
      </c>
      <c r="F1924">
        <v>1535</v>
      </c>
      <c r="G1924">
        <v>1535</v>
      </c>
      <c r="H1924">
        <v>619</v>
      </c>
      <c r="I1924">
        <v>190.27853630000001</v>
      </c>
      <c r="J1924">
        <v>471.08137629999999</v>
      </c>
      <c r="K1924">
        <v>369</v>
      </c>
      <c r="L1924">
        <v>151</v>
      </c>
      <c r="M1924">
        <v>52</v>
      </c>
      <c r="N1924">
        <v>78</v>
      </c>
      <c r="O1924">
        <v>105.86</v>
      </c>
      <c r="P1924">
        <v>78</v>
      </c>
      <c r="Q1924">
        <v>38.97</v>
      </c>
      <c r="R1924">
        <v>0.27360000000000001</v>
      </c>
      <c r="S1924">
        <v>524</v>
      </c>
      <c r="T1924">
        <v>103</v>
      </c>
      <c r="U1924">
        <v>272</v>
      </c>
      <c r="V1924">
        <v>453</v>
      </c>
      <c r="W1924">
        <v>345</v>
      </c>
      <c r="X1924">
        <v>362</v>
      </c>
      <c r="Y1924">
        <v>57</v>
      </c>
      <c r="Z1924">
        <v>76</v>
      </c>
      <c r="AA1924">
        <v>219</v>
      </c>
      <c r="AB1924">
        <v>163</v>
      </c>
      <c r="AC1924">
        <v>0</v>
      </c>
      <c r="AD1924">
        <v>9</v>
      </c>
      <c r="AE1924">
        <v>31.25</v>
      </c>
      <c r="AF1924">
        <v>31.25</v>
      </c>
      <c r="AG1924">
        <v>4</v>
      </c>
      <c r="AH1924">
        <v>0</v>
      </c>
      <c r="AI1924">
        <v>0</v>
      </c>
      <c r="AJ1924">
        <v>0</v>
      </c>
      <c r="AK1924">
        <v>3</v>
      </c>
      <c r="AL1924">
        <v>1.7851399999999999</v>
      </c>
      <c r="AM1924">
        <v>0</v>
      </c>
    </row>
    <row r="1925" spans="1:39">
      <c r="A1925">
        <v>1924</v>
      </c>
      <c r="B1925">
        <v>17</v>
      </c>
      <c r="C1925">
        <v>17</v>
      </c>
      <c r="D1925">
        <v>4</v>
      </c>
      <c r="E1925">
        <v>226</v>
      </c>
      <c r="F1925">
        <v>510</v>
      </c>
      <c r="G1925">
        <v>510</v>
      </c>
      <c r="H1925">
        <v>214</v>
      </c>
      <c r="I1925">
        <v>66.158383400000005</v>
      </c>
      <c r="J1925">
        <v>163.79137080000001</v>
      </c>
      <c r="K1925">
        <v>129</v>
      </c>
      <c r="L1925">
        <v>51</v>
      </c>
      <c r="M1925">
        <v>19</v>
      </c>
      <c r="N1925">
        <v>27</v>
      </c>
      <c r="O1925">
        <v>42.49</v>
      </c>
      <c r="P1925">
        <v>26.65</v>
      </c>
      <c r="Q1925">
        <v>36.96</v>
      </c>
      <c r="R1925">
        <v>0.25879999999999997</v>
      </c>
      <c r="S1925">
        <v>165</v>
      </c>
      <c r="T1925">
        <v>32</v>
      </c>
      <c r="U1925">
        <v>95</v>
      </c>
      <c r="V1925">
        <v>142</v>
      </c>
      <c r="W1925">
        <v>124</v>
      </c>
      <c r="X1925">
        <v>117</v>
      </c>
      <c r="Y1925">
        <v>19</v>
      </c>
      <c r="Z1925">
        <v>25</v>
      </c>
      <c r="AA1925">
        <v>69</v>
      </c>
      <c r="AB1925">
        <v>46</v>
      </c>
      <c r="AC1925">
        <v>0</v>
      </c>
      <c r="AD1925">
        <v>6</v>
      </c>
      <c r="AE1925">
        <v>31.25</v>
      </c>
      <c r="AF1925">
        <v>31.25</v>
      </c>
      <c r="AG1925">
        <v>4</v>
      </c>
      <c r="AH1925">
        <v>0</v>
      </c>
      <c r="AI1925">
        <v>0</v>
      </c>
      <c r="AJ1925">
        <v>0</v>
      </c>
      <c r="AK1925">
        <v>3</v>
      </c>
      <c r="AL1925">
        <v>1.7851399999999999</v>
      </c>
      <c r="AM1925">
        <v>0</v>
      </c>
    </row>
    <row r="1926" spans="1:39">
      <c r="A1926">
        <v>1925</v>
      </c>
      <c r="B1926">
        <v>17</v>
      </c>
      <c r="C1926">
        <v>17</v>
      </c>
      <c r="D1926">
        <v>4</v>
      </c>
      <c r="E1926">
        <v>369</v>
      </c>
      <c r="F1926">
        <v>935</v>
      </c>
      <c r="G1926">
        <v>935</v>
      </c>
      <c r="H1926">
        <v>508</v>
      </c>
      <c r="I1926">
        <v>241.11212040000001</v>
      </c>
      <c r="J1926">
        <v>159.1004825</v>
      </c>
      <c r="K1926">
        <v>87</v>
      </c>
      <c r="L1926">
        <v>88</v>
      </c>
      <c r="M1926">
        <v>75</v>
      </c>
      <c r="N1926">
        <v>119</v>
      </c>
      <c r="O1926">
        <v>56.4</v>
      </c>
      <c r="P1926">
        <v>33.659999999999997</v>
      </c>
      <c r="Q1926">
        <v>22.98</v>
      </c>
      <c r="R1926">
        <v>0.21709999999999999</v>
      </c>
      <c r="S1926">
        <v>1348</v>
      </c>
      <c r="T1926">
        <v>57</v>
      </c>
      <c r="U1926">
        <v>143</v>
      </c>
      <c r="V1926">
        <v>297</v>
      </c>
      <c r="W1926">
        <v>256</v>
      </c>
      <c r="X1926">
        <v>182</v>
      </c>
      <c r="Y1926">
        <v>58</v>
      </c>
      <c r="Z1926">
        <v>538</v>
      </c>
      <c r="AA1926">
        <v>385</v>
      </c>
      <c r="AB1926">
        <v>304</v>
      </c>
      <c r="AC1926">
        <v>0</v>
      </c>
      <c r="AD1926">
        <v>63</v>
      </c>
      <c r="AE1926">
        <v>31.25</v>
      </c>
      <c r="AF1926">
        <v>31.25</v>
      </c>
      <c r="AG1926">
        <v>2</v>
      </c>
      <c r="AH1926">
        <v>0</v>
      </c>
      <c r="AI1926">
        <v>0</v>
      </c>
      <c r="AJ1926">
        <v>0</v>
      </c>
      <c r="AK1926">
        <v>3</v>
      </c>
      <c r="AL1926">
        <v>1.66374</v>
      </c>
      <c r="AM1926">
        <v>0</v>
      </c>
    </row>
    <row r="1927" spans="1:39">
      <c r="A1927">
        <v>1926</v>
      </c>
      <c r="B1927">
        <v>17</v>
      </c>
      <c r="C1927">
        <v>17</v>
      </c>
      <c r="D1927">
        <v>4</v>
      </c>
      <c r="E1927">
        <v>89</v>
      </c>
      <c r="F1927">
        <v>178</v>
      </c>
      <c r="G1927">
        <v>178</v>
      </c>
      <c r="H1927">
        <v>84</v>
      </c>
      <c r="I1927">
        <v>11.670776979999999</v>
      </c>
      <c r="J1927">
        <v>85.896446569999995</v>
      </c>
      <c r="K1927">
        <v>35</v>
      </c>
      <c r="L1927">
        <v>26</v>
      </c>
      <c r="M1927">
        <v>13</v>
      </c>
      <c r="N1927">
        <v>15</v>
      </c>
      <c r="O1927">
        <v>67.62</v>
      </c>
      <c r="P1927">
        <v>15.79</v>
      </c>
      <c r="Q1927">
        <v>49.86</v>
      </c>
      <c r="R1927">
        <v>0.32579999999999998</v>
      </c>
      <c r="S1927">
        <v>1501</v>
      </c>
      <c r="T1927">
        <v>8</v>
      </c>
      <c r="U1927">
        <v>26</v>
      </c>
      <c r="V1927">
        <v>45</v>
      </c>
      <c r="W1927">
        <v>49</v>
      </c>
      <c r="X1927">
        <v>50</v>
      </c>
      <c r="Y1927">
        <v>166</v>
      </c>
      <c r="Z1927">
        <v>174</v>
      </c>
      <c r="AA1927">
        <v>436</v>
      </c>
      <c r="AB1927">
        <v>451</v>
      </c>
      <c r="AC1927">
        <v>0</v>
      </c>
      <c r="AD1927">
        <v>274</v>
      </c>
      <c r="AE1927">
        <v>31.25</v>
      </c>
      <c r="AF1927">
        <v>31.25</v>
      </c>
      <c r="AG1927">
        <v>2</v>
      </c>
      <c r="AH1927">
        <v>0</v>
      </c>
      <c r="AI1927">
        <v>0</v>
      </c>
      <c r="AJ1927">
        <v>0</v>
      </c>
      <c r="AK1927">
        <v>3</v>
      </c>
      <c r="AL1927">
        <v>3.7681</v>
      </c>
      <c r="AM1927">
        <v>0</v>
      </c>
    </row>
    <row r="1928" spans="1:39">
      <c r="A1928">
        <v>1927</v>
      </c>
      <c r="B1928">
        <v>17</v>
      </c>
      <c r="C1928">
        <v>17</v>
      </c>
      <c r="D1928">
        <v>4</v>
      </c>
      <c r="E1928">
        <v>9848</v>
      </c>
      <c r="F1928">
        <v>22369</v>
      </c>
      <c r="G1928">
        <v>22369</v>
      </c>
      <c r="H1928">
        <v>10577</v>
      </c>
      <c r="I1928">
        <v>1291.3911430000001</v>
      </c>
      <c r="J1928">
        <v>9504.5865819999999</v>
      </c>
      <c r="K1928">
        <v>4359</v>
      </c>
      <c r="L1928">
        <v>2497</v>
      </c>
      <c r="M1928">
        <v>1475</v>
      </c>
      <c r="N1928">
        <v>1517</v>
      </c>
      <c r="O1928">
        <v>61.08</v>
      </c>
      <c r="P1928">
        <v>8.92</v>
      </c>
      <c r="Q1928">
        <v>63.44</v>
      </c>
      <c r="R1928">
        <v>0.2868</v>
      </c>
      <c r="S1928">
        <v>8399</v>
      </c>
      <c r="T1928">
        <v>1141</v>
      </c>
      <c r="U1928">
        <v>3329</v>
      </c>
      <c r="V1928">
        <v>6540</v>
      </c>
      <c r="W1928">
        <v>5707</v>
      </c>
      <c r="X1928">
        <v>5652</v>
      </c>
      <c r="Y1928">
        <v>968</v>
      </c>
      <c r="Z1928">
        <v>1445</v>
      </c>
      <c r="AA1928">
        <v>3766</v>
      </c>
      <c r="AB1928">
        <v>1963</v>
      </c>
      <c r="AC1928">
        <v>9</v>
      </c>
      <c r="AD1928">
        <v>248</v>
      </c>
      <c r="AE1928">
        <v>31.25</v>
      </c>
      <c r="AF1928">
        <v>31.25</v>
      </c>
      <c r="AG1928">
        <v>0</v>
      </c>
      <c r="AH1928">
        <v>0</v>
      </c>
      <c r="AI1928">
        <v>0</v>
      </c>
      <c r="AJ1928">
        <v>0</v>
      </c>
      <c r="AK1928">
        <v>3</v>
      </c>
      <c r="AL1928">
        <v>3.7681</v>
      </c>
      <c r="AM1928">
        <v>0</v>
      </c>
    </row>
    <row r="1929" spans="1:39">
      <c r="A1929">
        <v>1928</v>
      </c>
      <c r="B1929">
        <v>17</v>
      </c>
      <c r="C1929">
        <v>17</v>
      </c>
      <c r="D1929">
        <v>4</v>
      </c>
      <c r="E1929">
        <v>134</v>
      </c>
      <c r="F1929">
        <v>356</v>
      </c>
      <c r="G1929">
        <v>356</v>
      </c>
      <c r="H1929">
        <v>211</v>
      </c>
      <c r="I1929">
        <v>103.8478944</v>
      </c>
      <c r="J1929">
        <v>34.36329353</v>
      </c>
      <c r="K1929">
        <v>16</v>
      </c>
      <c r="L1929">
        <v>33</v>
      </c>
      <c r="M1929">
        <v>34</v>
      </c>
      <c r="N1929">
        <v>51</v>
      </c>
      <c r="O1929">
        <v>42.02</v>
      </c>
      <c r="P1929">
        <v>1.47</v>
      </c>
      <c r="Q1929">
        <v>18.88</v>
      </c>
      <c r="R1929">
        <v>0.20219999999999999</v>
      </c>
      <c r="S1929">
        <v>892</v>
      </c>
      <c r="T1929">
        <v>20</v>
      </c>
      <c r="U1929">
        <v>43</v>
      </c>
      <c r="V1929">
        <v>111</v>
      </c>
      <c r="W1929">
        <v>120</v>
      </c>
      <c r="X1929">
        <v>62</v>
      </c>
      <c r="Y1929">
        <v>78</v>
      </c>
      <c r="Z1929">
        <v>78</v>
      </c>
      <c r="AA1929">
        <v>218</v>
      </c>
      <c r="AB1929">
        <v>347</v>
      </c>
      <c r="AC1929">
        <v>0</v>
      </c>
      <c r="AD1929">
        <v>171</v>
      </c>
      <c r="AE1929">
        <v>25</v>
      </c>
      <c r="AF1929">
        <v>25</v>
      </c>
      <c r="AG1929">
        <v>2</v>
      </c>
      <c r="AH1929">
        <v>0</v>
      </c>
      <c r="AI1929">
        <v>0</v>
      </c>
      <c r="AJ1929">
        <v>0</v>
      </c>
      <c r="AK1929">
        <v>3</v>
      </c>
      <c r="AL1929">
        <v>1.3020700000000001</v>
      </c>
      <c r="AM1929">
        <v>0</v>
      </c>
    </row>
    <row r="1930" spans="1:39">
      <c r="A1930">
        <v>1929</v>
      </c>
      <c r="B1930">
        <v>17</v>
      </c>
      <c r="C1930">
        <v>17</v>
      </c>
      <c r="D1930">
        <v>4</v>
      </c>
      <c r="E1930">
        <v>561</v>
      </c>
      <c r="F1930">
        <v>1502</v>
      </c>
      <c r="G1930">
        <v>1502</v>
      </c>
      <c r="H1930">
        <v>870</v>
      </c>
      <c r="I1930">
        <v>159.52606639999999</v>
      </c>
      <c r="J1930">
        <v>436.03791469999999</v>
      </c>
      <c r="K1930">
        <v>80</v>
      </c>
      <c r="L1930">
        <v>163</v>
      </c>
      <c r="M1930">
        <v>120</v>
      </c>
      <c r="N1930">
        <v>198</v>
      </c>
      <c r="O1930">
        <v>66.739999999999995</v>
      </c>
      <c r="P1930">
        <v>42.98</v>
      </c>
      <c r="Q1930">
        <v>21.15</v>
      </c>
      <c r="R1930">
        <v>0.23830000000000001</v>
      </c>
      <c r="S1930">
        <v>850</v>
      </c>
      <c r="T1930">
        <v>73</v>
      </c>
      <c r="U1930">
        <v>182</v>
      </c>
      <c r="V1930">
        <v>488</v>
      </c>
      <c r="W1930">
        <v>463</v>
      </c>
      <c r="X1930">
        <v>296</v>
      </c>
      <c r="Y1930">
        <v>45</v>
      </c>
      <c r="Z1930">
        <v>108</v>
      </c>
      <c r="AA1930">
        <v>496</v>
      </c>
      <c r="AB1930">
        <v>175</v>
      </c>
      <c r="AC1930">
        <v>1</v>
      </c>
      <c r="AD1930">
        <v>25</v>
      </c>
      <c r="AE1930">
        <v>0</v>
      </c>
      <c r="AF1930">
        <v>0</v>
      </c>
      <c r="AG1930">
        <v>3</v>
      </c>
      <c r="AH1930">
        <v>0</v>
      </c>
      <c r="AI1930">
        <v>0</v>
      </c>
      <c r="AJ1930">
        <v>0</v>
      </c>
      <c r="AK1930">
        <v>2</v>
      </c>
      <c r="AL1930">
        <v>1.9133</v>
      </c>
      <c r="AM1930">
        <v>0</v>
      </c>
    </row>
    <row r="1931" spans="1:39">
      <c r="A1931">
        <v>1930</v>
      </c>
      <c r="B1931">
        <v>17</v>
      </c>
      <c r="C1931">
        <v>17</v>
      </c>
      <c r="D1931">
        <v>4</v>
      </c>
      <c r="E1931">
        <v>290</v>
      </c>
      <c r="F1931">
        <v>670</v>
      </c>
      <c r="G1931">
        <v>670</v>
      </c>
      <c r="H1931">
        <v>385</v>
      </c>
      <c r="I1931">
        <v>146.10206299999999</v>
      </c>
      <c r="J1931">
        <v>113.56496559999999</v>
      </c>
      <c r="K1931">
        <v>73</v>
      </c>
      <c r="L1931">
        <v>74</v>
      </c>
      <c r="M1931">
        <v>56</v>
      </c>
      <c r="N1931">
        <v>87</v>
      </c>
      <c r="O1931">
        <v>49.38</v>
      </c>
      <c r="P1931">
        <v>52.06</v>
      </c>
      <c r="Q1931">
        <v>33.99</v>
      </c>
      <c r="R1931">
        <v>0.29249999999999998</v>
      </c>
      <c r="S1931">
        <v>248</v>
      </c>
      <c r="T1931">
        <v>22</v>
      </c>
      <c r="U1931">
        <v>52</v>
      </c>
      <c r="V1931">
        <v>197</v>
      </c>
      <c r="W1931">
        <v>234</v>
      </c>
      <c r="X1931">
        <v>165</v>
      </c>
      <c r="Y1931">
        <v>11</v>
      </c>
      <c r="Z1931">
        <v>58</v>
      </c>
      <c r="AA1931">
        <v>100</v>
      </c>
      <c r="AB1931">
        <v>67</v>
      </c>
      <c r="AC1931">
        <v>0</v>
      </c>
      <c r="AD1931">
        <v>12</v>
      </c>
      <c r="AE1931">
        <v>31.25</v>
      </c>
      <c r="AF1931">
        <v>31.25</v>
      </c>
      <c r="AG1931">
        <v>4</v>
      </c>
      <c r="AH1931">
        <v>0</v>
      </c>
      <c r="AI1931">
        <v>0</v>
      </c>
      <c r="AJ1931">
        <v>0</v>
      </c>
      <c r="AK1931">
        <v>1</v>
      </c>
      <c r="AL1931">
        <v>1.21936</v>
      </c>
      <c r="AM1931">
        <v>0</v>
      </c>
    </row>
    <row r="1932" spans="1:39">
      <c r="A1932">
        <v>1931</v>
      </c>
      <c r="B1932">
        <v>17</v>
      </c>
      <c r="C1932">
        <v>17</v>
      </c>
      <c r="D1932">
        <v>4</v>
      </c>
      <c r="E1932">
        <v>79</v>
      </c>
      <c r="F1932">
        <v>186</v>
      </c>
      <c r="G1932">
        <v>186</v>
      </c>
      <c r="H1932">
        <v>114</v>
      </c>
      <c r="I1932">
        <v>37.937160589999998</v>
      </c>
      <c r="J1932">
        <v>47.375484870000001</v>
      </c>
      <c r="K1932">
        <v>12</v>
      </c>
      <c r="L1932">
        <v>20</v>
      </c>
      <c r="M1932">
        <v>19</v>
      </c>
      <c r="N1932">
        <v>28</v>
      </c>
      <c r="O1932">
        <v>16.41</v>
      </c>
      <c r="P1932">
        <v>17.8</v>
      </c>
      <c r="Q1932">
        <v>0.89</v>
      </c>
      <c r="R1932">
        <v>0.2581</v>
      </c>
      <c r="S1932">
        <v>21</v>
      </c>
      <c r="T1932">
        <v>6</v>
      </c>
      <c r="U1932">
        <v>23</v>
      </c>
      <c r="V1932">
        <v>51</v>
      </c>
      <c r="W1932">
        <v>68</v>
      </c>
      <c r="X1932">
        <v>38</v>
      </c>
      <c r="Y1932">
        <v>0</v>
      </c>
      <c r="Z1932">
        <v>6</v>
      </c>
      <c r="AA1932">
        <v>5</v>
      </c>
      <c r="AB1932">
        <v>9</v>
      </c>
      <c r="AC1932">
        <v>0</v>
      </c>
      <c r="AD1932">
        <v>1</v>
      </c>
      <c r="AE1932">
        <v>31.25</v>
      </c>
      <c r="AF1932">
        <v>31.25</v>
      </c>
      <c r="AG1932">
        <v>4</v>
      </c>
      <c r="AH1932">
        <v>0</v>
      </c>
      <c r="AI1932">
        <v>0</v>
      </c>
      <c r="AJ1932">
        <v>0</v>
      </c>
      <c r="AK1932">
        <v>2</v>
      </c>
      <c r="AL1932">
        <v>1.29179</v>
      </c>
      <c r="AM1932">
        <v>0</v>
      </c>
    </row>
    <row r="1933" spans="1:39">
      <c r="A1933">
        <v>1932</v>
      </c>
      <c r="B1933">
        <v>17</v>
      </c>
      <c r="C1933">
        <v>17</v>
      </c>
      <c r="D1933">
        <v>4</v>
      </c>
      <c r="E1933">
        <v>168</v>
      </c>
      <c r="F1933">
        <v>425</v>
      </c>
      <c r="G1933">
        <v>425</v>
      </c>
      <c r="H1933">
        <v>249</v>
      </c>
      <c r="I1933">
        <v>80.676493410000006</v>
      </c>
      <c r="J1933">
        <v>100.74786659999999</v>
      </c>
      <c r="K1933">
        <v>22</v>
      </c>
      <c r="L1933">
        <v>53</v>
      </c>
      <c r="M1933">
        <v>38</v>
      </c>
      <c r="N1933">
        <v>55</v>
      </c>
      <c r="O1933">
        <v>29.35</v>
      </c>
      <c r="P1933">
        <v>19.72</v>
      </c>
      <c r="Q1933">
        <v>11.57</v>
      </c>
      <c r="R1933">
        <v>0.2235</v>
      </c>
      <c r="S1933">
        <v>208</v>
      </c>
      <c r="T1933">
        <v>22</v>
      </c>
      <c r="U1933">
        <v>45</v>
      </c>
      <c r="V1933">
        <v>152</v>
      </c>
      <c r="W1933">
        <v>122</v>
      </c>
      <c r="X1933">
        <v>84</v>
      </c>
      <c r="Y1933">
        <v>11</v>
      </c>
      <c r="Z1933">
        <v>35</v>
      </c>
      <c r="AA1933">
        <v>81</v>
      </c>
      <c r="AB1933">
        <v>61</v>
      </c>
      <c r="AC1933">
        <v>0</v>
      </c>
      <c r="AD1933">
        <v>20</v>
      </c>
      <c r="AE1933">
        <v>31.25</v>
      </c>
      <c r="AF1933">
        <v>31.25</v>
      </c>
      <c r="AG1933">
        <v>3</v>
      </c>
      <c r="AH1933">
        <v>0</v>
      </c>
      <c r="AI1933">
        <v>0</v>
      </c>
      <c r="AJ1933">
        <v>0</v>
      </c>
      <c r="AK1933">
        <v>2</v>
      </c>
      <c r="AL1933">
        <v>1.29179</v>
      </c>
      <c r="AM1933">
        <v>0</v>
      </c>
    </row>
    <row r="1934" spans="1:39">
      <c r="A1934">
        <v>1933</v>
      </c>
      <c r="B1934">
        <v>17</v>
      </c>
      <c r="C1934">
        <v>17</v>
      </c>
      <c r="D1934">
        <v>4</v>
      </c>
      <c r="E1934">
        <v>219</v>
      </c>
      <c r="F1934">
        <v>655</v>
      </c>
      <c r="G1934">
        <v>655</v>
      </c>
      <c r="H1934">
        <v>393</v>
      </c>
      <c r="I1934">
        <v>109.0774376</v>
      </c>
      <c r="J1934">
        <v>100.5135066</v>
      </c>
      <c r="K1934">
        <v>40</v>
      </c>
      <c r="L1934">
        <v>49</v>
      </c>
      <c r="M1934">
        <v>44</v>
      </c>
      <c r="N1934">
        <v>86</v>
      </c>
      <c r="O1934">
        <v>57.24</v>
      </c>
      <c r="P1934">
        <v>48.35</v>
      </c>
      <c r="Q1934">
        <v>0</v>
      </c>
      <c r="R1934">
        <v>0.1847</v>
      </c>
      <c r="S1934">
        <v>0</v>
      </c>
      <c r="T1934">
        <v>27</v>
      </c>
      <c r="U1934">
        <v>98</v>
      </c>
      <c r="V1934">
        <v>234</v>
      </c>
      <c r="W1934">
        <v>192</v>
      </c>
      <c r="X1934">
        <v>104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4</v>
      </c>
      <c r="AH1934">
        <v>0</v>
      </c>
      <c r="AI1934">
        <v>0</v>
      </c>
      <c r="AJ1934">
        <v>0</v>
      </c>
      <c r="AK1934">
        <v>3</v>
      </c>
      <c r="AL1934">
        <v>1.6617200000000001</v>
      </c>
      <c r="AM1934">
        <v>0</v>
      </c>
    </row>
    <row r="1935" spans="1:39">
      <c r="A1935">
        <v>1934</v>
      </c>
      <c r="B1935">
        <v>18</v>
      </c>
      <c r="C1935">
        <v>18</v>
      </c>
      <c r="D1935">
        <v>4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2563.67</v>
      </c>
      <c r="P1935">
        <v>0</v>
      </c>
      <c r="Q1935">
        <v>2350</v>
      </c>
      <c r="R1935">
        <v>0</v>
      </c>
      <c r="S1935">
        <v>3764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20</v>
      </c>
      <c r="Z1935">
        <v>915</v>
      </c>
      <c r="AA1935">
        <v>979</v>
      </c>
      <c r="AB1935">
        <v>754</v>
      </c>
      <c r="AC1935">
        <v>8</v>
      </c>
      <c r="AD1935">
        <v>1088</v>
      </c>
      <c r="AE1935">
        <v>0</v>
      </c>
      <c r="AF1935">
        <v>0</v>
      </c>
      <c r="AG1935">
        <v>4</v>
      </c>
      <c r="AH1935">
        <v>151</v>
      </c>
      <c r="AI1935">
        <v>0</v>
      </c>
      <c r="AJ1935">
        <v>0</v>
      </c>
      <c r="AK1935">
        <v>3</v>
      </c>
      <c r="AL1935">
        <v>0.96616999999999997</v>
      </c>
      <c r="AM1935">
        <v>0</v>
      </c>
    </row>
    <row r="1936" spans="1:39">
      <c r="A1936">
        <v>1935</v>
      </c>
      <c r="B1936">
        <v>18</v>
      </c>
      <c r="C1936">
        <v>18</v>
      </c>
      <c r="D1936">
        <v>4</v>
      </c>
      <c r="E1936">
        <v>980</v>
      </c>
      <c r="F1936">
        <v>2463</v>
      </c>
      <c r="G1936">
        <v>2535</v>
      </c>
      <c r="H1936">
        <v>1069</v>
      </c>
      <c r="I1936">
        <v>387.96769849999998</v>
      </c>
      <c r="J1936">
        <v>665.70659490000003</v>
      </c>
      <c r="K1936">
        <v>547</v>
      </c>
      <c r="L1936">
        <v>224</v>
      </c>
      <c r="M1936">
        <v>102</v>
      </c>
      <c r="N1936">
        <v>107</v>
      </c>
      <c r="O1936">
        <v>265.70999999999998</v>
      </c>
      <c r="P1936">
        <v>117.75</v>
      </c>
      <c r="Q1936">
        <v>66.55</v>
      </c>
      <c r="R1936">
        <v>0.21460000000000001</v>
      </c>
      <c r="S1936">
        <v>2087</v>
      </c>
      <c r="T1936">
        <v>193</v>
      </c>
      <c r="U1936">
        <v>565</v>
      </c>
      <c r="V1936">
        <v>760</v>
      </c>
      <c r="W1936">
        <v>535</v>
      </c>
      <c r="X1936">
        <v>482</v>
      </c>
      <c r="Y1936">
        <v>66</v>
      </c>
      <c r="Z1936">
        <v>448</v>
      </c>
      <c r="AA1936">
        <v>698</v>
      </c>
      <c r="AB1936">
        <v>536</v>
      </c>
      <c r="AC1936">
        <v>5</v>
      </c>
      <c r="AD1936">
        <v>334</v>
      </c>
      <c r="AE1936">
        <v>31.25</v>
      </c>
      <c r="AF1936">
        <v>31.25</v>
      </c>
      <c r="AG1936">
        <v>4</v>
      </c>
      <c r="AH1936">
        <v>1</v>
      </c>
      <c r="AI1936">
        <v>0</v>
      </c>
      <c r="AJ1936">
        <v>0</v>
      </c>
      <c r="AK1936">
        <v>3</v>
      </c>
      <c r="AL1936">
        <v>1.85236</v>
      </c>
      <c r="AM1936">
        <v>0</v>
      </c>
    </row>
    <row r="1937" spans="1:39">
      <c r="A1937">
        <v>1936</v>
      </c>
      <c r="B1937">
        <v>18</v>
      </c>
      <c r="C1937">
        <v>18</v>
      </c>
      <c r="D1937">
        <v>4</v>
      </c>
      <c r="E1937">
        <v>661</v>
      </c>
      <c r="F1937">
        <v>1169</v>
      </c>
      <c r="G1937">
        <v>1169</v>
      </c>
      <c r="H1937">
        <v>633</v>
      </c>
      <c r="I1937">
        <v>106.32396489999999</v>
      </c>
      <c r="J1937">
        <v>549.20225849999997</v>
      </c>
      <c r="K1937">
        <v>230</v>
      </c>
      <c r="L1937">
        <v>162</v>
      </c>
      <c r="M1937">
        <v>109</v>
      </c>
      <c r="N1937">
        <v>160</v>
      </c>
      <c r="O1937">
        <v>62.62</v>
      </c>
      <c r="P1937">
        <v>49.03</v>
      </c>
      <c r="Q1937">
        <v>17.93</v>
      </c>
      <c r="R1937">
        <v>0.432</v>
      </c>
      <c r="S1937">
        <v>684</v>
      </c>
      <c r="T1937">
        <v>15</v>
      </c>
      <c r="U1937">
        <v>42</v>
      </c>
      <c r="V1937">
        <v>342</v>
      </c>
      <c r="W1937">
        <v>327</v>
      </c>
      <c r="X1937">
        <v>443</v>
      </c>
      <c r="Y1937">
        <v>95</v>
      </c>
      <c r="Z1937">
        <v>83</v>
      </c>
      <c r="AA1937">
        <v>344</v>
      </c>
      <c r="AB1937">
        <v>141</v>
      </c>
      <c r="AC1937">
        <v>0</v>
      </c>
      <c r="AD1937">
        <v>21</v>
      </c>
      <c r="AE1937">
        <v>31.25</v>
      </c>
      <c r="AF1937">
        <v>31.25</v>
      </c>
      <c r="AG1937">
        <v>3</v>
      </c>
      <c r="AH1937">
        <v>0</v>
      </c>
      <c r="AI1937">
        <v>0</v>
      </c>
      <c r="AJ1937">
        <v>0</v>
      </c>
      <c r="AK1937">
        <v>1</v>
      </c>
      <c r="AL1937">
        <v>1.96679</v>
      </c>
      <c r="AM1937">
        <v>0</v>
      </c>
    </row>
    <row r="1938" spans="1:39">
      <c r="A1938">
        <v>1937</v>
      </c>
      <c r="B1938">
        <v>18</v>
      </c>
      <c r="C1938">
        <v>18</v>
      </c>
      <c r="D1938">
        <v>4</v>
      </c>
      <c r="E1938">
        <v>2394</v>
      </c>
      <c r="F1938">
        <v>5322</v>
      </c>
      <c r="G1938">
        <v>5322</v>
      </c>
      <c r="H1938">
        <v>3318</v>
      </c>
      <c r="I1938">
        <v>2489.4725560000002</v>
      </c>
      <c r="J1938">
        <v>24.6380789</v>
      </c>
      <c r="K1938">
        <v>103</v>
      </c>
      <c r="L1938">
        <v>495</v>
      </c>
      <c r="M1938">
        <v>606</v>
      </c>
      <c r="N1938">
        <v>1190</v>
      </c>
      <c r="O1938">
        <v>1018.91</v>
      </c>
      <c r="P1938">
        <v>719.45</v>
      </c>
      <c r="Q1938">
        <v>11.23</v>
      </c>
      <c r="R1938">
        <v>0.31080000000000002</v>
      </c>
      <c r="S1938">
        <v>322</v>
      </c>
      <c r="T1938">
        <v>165</v>
      </c>
      <c r="U1938">
        <v>429</v>
      </c>
      <c r="V1938">
        <v>1725</v>
      </c>
      <c r="W1938">
        <v>1583</v>
      </c>
      <c r="X1938">
        <v>1420</v>
      </c>
      <c r="Y1938">
        <v>20</v>
      </c>
      <c r="Z1938">
        <v>85</v>
      </c>
      <c r="AA1938">
        <v>108</v>
      </c>
      <c r="AB1938">
        <v>94</v>
      </c>
      <c r="AC1938">
        <v>0</v>
      </c>
      <c r="AD1938">
        <v>15</v>
      </c>
      <c r="AE1938">
        <v>0</v>
      </c>
      <c r="AF1938">
        <v>0</v>
      </c>
      <c r="AG1938">
        <v>4</v>
      </c>
      <c r="AH1938">
        <v>0</v>
      </c>
      <c r="AI1938">
        <v>0</v>
      </c>
      <c r="AJ1938">
        <v>0</v>
      </c>
      <c r="AK1938">
        <v>1</v>
      </c>
      <c r="AL1938">
        <v>1.0372399999999999</v>
      </c>
      <c r="AM1938">
        <v>0</v>
      </c>
    </row>
    <row r="1939" spans="1:39">
      <c r="A1939">
        <v>1938</v>
      </c>
      <c r="B1939">
        <v>18</v>
      </c>
      <c r="C1939">
        <v>18</v>
      </c>
      <c r="D1939">
        <v>4</v>
      </c>
      <c r="E1939">
        <v>777</v>
      </c>
      <c r="F1939">
        <v>1722</v>
      </c>
      <c r="G1939">
        <v>1724</v>
      </c>
      <c r="H1939">
        <v>1041</v>
      </c>
      <c r="I1939">
        <v>791.40667489999998</v>
      </c>
      <c r="J1939">
        <v>11.525339929999999</v>
      </c>
      <c r="K1939">
        <v>80</v>
      </c>
      <c r="L1939">
        <v>154</v>
      </c>
      <c r="M1939">
        <v>189</v>
      </c>
      <c r="N1939">
        <v>354</v>
      </c>
      <c r="O1939">
        <v>298.32</v>
      </c>
      <c r="P1939">
        <v>207.62</v>
      </c>
      <c r="Q1939">
        <v>8.07</v>
      </c>
      <c r="R1939">
        <v>0.30509999999999998</v>
      </c>
      <c r="S1939">
        <v>388</v>
      </c>
      <c r="T1939">
        <v>63</v>
      </c>
      <c r="U1939">
        <v>169</v>
      </c>
      <c r="V1939">
        <v>566</v>
      </c>
      <c r="W1939">
        <v>472</v>
      </c>
      <c r="X1939">
        <v>454</v>
      </c>
      <c r="Y1939">
        <v>15</v>
      </c>
      <c r="Z1939">
        <v>29</v>
      </c>
      <c r="AA1939">
        <v>169</v>
      </c>
      <c r="AB1939">
        <v>159</v>
      </c>
      <c r="AC1939">
        <v>0</v>
      </c>
      <c r="AD1939">
        <v>16</v>
      </c>
      <c r="AE1939">
        <v>0</v>
      </c>
      <c r="AF1939">
        <v>0</v>
      </c>
      <c r="AG1939">
        <v>4</v>
      </c>
      <c r="AH1939">
        <v>463</v>
      </c>
      <c r="AI1939">
        <v>0</v>
      </c>
      <c r="AJ1939">
        <v>0</v>
      </c>
      <c r="AK1939">
        <v>1</v>
      </c>
      <c r="AL1939">
        <v>1.1215999999999999</v>
      </c>
      <c r="AM1939">
        <v>0</v>
      </c>
    </row>
    <row r="1940" spans="1:39">
      <c r="A1940">
        <v>1939</v>
      </c>
      <c r="B1940">
        <v>18</v>
      </c>
      <c r="C1940">
        <v>18</v>
      </c>
      <c r="D1940">
        <v>4</v>
      </c>
      <c r="E1940">
        <v>314</v>
      </c>
      <c r="F1940">
        <v>673</v>
      </c>
      <c r="G1940">
        <v>673</v>
      </c>
      <c r="H1940">
        <v>381</v>
      </c>
      <c r="I1940">
        <v>260.1557305</v>
      </c>
      <c r="J1940">
        <v>66.755905510000005</v>
      </c>
      <c r="K1940">
        <v>52</v>
      </c>
      <c r="L1940">
        <v>69</v>
      </c>
      <c r="M1940">
        <v>67</v>
      </c>
      <c r="N1940">
        <v>126</v>
      </c>
      <c r="O1940">
        <v>43.33</v>
      </c>
      <c r="P1940">
        <v>42.65</v>
      </c>
      <c r="Q1940">
        <v>0</v>
      </c>
      <c r="R1940">
        <v>0.3105</v>
      </c>
      <c r="S1940">
        <v>0</v>
      </c>
      <c r="T1940">
        <v>31</v>
      </c>
      <c r="U1940">
        <v>66</v>
      </c>
      <c r="V1940">
        <v>211</v>
      </c>
      <c r="W1940">
        <v>186</v>
      </c>
      <c r="X1940">
        <v>179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4</v>
      </c>
      <c r="AH1940">
        <v>0</v>
      </c>
      <c r="AI1940">
        <v>0</v>
      </c>
      <c r="AJ1940">
        <v>0</v>
      </c>
      <c r="AK1940">
        <v>1</v>
      </c>
      <c r="AL1940">
        <v>1.23146</v>
      </c>
      <c r="AM1940">
        <v>0</v>
      </c>
    </row>
    <row r="1941" spans="1:39">
      <c r="A1941">
        <v>1940</v>
      </c>
      <c r="B1941">
        <v>18</v>
      </c>
      <c r="C1941">
        <v>18</v>
      </c>
      <c r="D1941">
        <v>4</v>
      </c>
      <c r="E1941">
        <v>1411</v>
      </c>
      <c r="F1941">
        <v>3175</v>
      </c>
      <c r="G1941">
        <v>3206</v>
      </c>
      <c r="H1941">
        <v>1991</v>
      </c>
      <c r="I1941">
        <v>1223</v>
      </c>
      <c r="J1941">
        <v>196</v>
      </c>
      <c r="K1941">
        <v>45</v>
      </c>
      <c r="L1941">
        <v>286</v>
      </c>
      <c r="M1941">
        <v>412</v>
      </c>
      <c r="N1941">
        <v>668</v>
      </c>
      <c r="O1941">
        <v>1090.1199999999999</v>
      </c>
      <c r="P1941">
        <v>456.14</v>
      </c>
      <c r="Q1941">
        <v>401.32</v>
      </c>
      <c r="R1941">
        <v>0.29630000000000001</v>
      </c>
      <c r="S1941">
        <v>1361</v>
      </c>
      <c r="T1941">
        <v>105</v>
      </c>
      <c r="U1941">
        <v>300</v>
      </c>
      <c r="V1941">
        <v>1070</v>
      </c>
      <c r="W1941">
        <v>909</v>
      </c>
      <c r="X1941">
        <v>822</v>
      </c>
      <c r="Y1941">
        <v>206</v>
      </c>
      <c r="Z1941">
        <v>119</v>
      </c>
      <c r="AA1941">
        <v>652</v>
      </c>
      <c r="AB1941">
        <v>278</v>
      </c>
      <c r="AC1941">
        <v>1</v>
      </c>
      <c r="AD1941">
        <v>105</v>
      </c>
      <c r="AE1941">
        <v>0</v>
      </c>
      <c r="AF1941">
        <v>0</v>
      </c>
      <c r="AG1941">
        <v>4</v>
      </c>
      <c r="AH1941">
        <v>0</v>
      </c>
      <c r="AI1941">
        <v>0</v>
      </c>
      <c r="AJ1941">
        <v>0</v>
      </c>
      <c r="AK1941">
        <v>1</v>
      </c>
      <c r="AL1941">
        <v>1.0302</v>
      </c>
      <c r="AM1941">
        <v>0</v>
      </c>
    </row>
    <row r="1942" spans="1:39">
      <c r="A1942">
        <v>1941</v>
      </c>
      <c r="B1942">
        <v>18</v>
      </c>
      <c r="C1942">
        <v>18</v>
      </c>
      <c r="D1942">
        <v>4</v>
      </c>
      <c r="E1942">
        <v>215</v>
      </c>
      <c r="F1942">
        <v>438</v>
      </c>
      <c r="G1942">
        <v>438</v>
      </c>
      <c r="H1942">
        <v>273</v>
      </c>
      <c r="I1942">
        <v>187.34186209999999</v>
      </c>
      <c r="J1942">
        <v>26.588486140000001</v>
      </c>
      <c r="K1942">
        <v>21</v>
      </c>
      <c r="L1942">
        <v>49</v>
      </c>
      <c r="M1942">
        <v>46</v>
      </c>
      <c r="N1942">
        <v>99</v>
      </c>
      <c r="O1942">
        <v>6.09</v>
      </c>
      <c r="P1942">
        <v>4.9000000000000004</v>
      </c>
      <c r="Q1942">
        <v>1.62</v>
      </c>
      <c r="R1942">
        <v>0.3584</v>
      </c>
      <c r="S1942">
        <v>5</v>
      </c>
      <c r="T1942">
        <v>9</v>
      </c>
      <c r="U1942">
        <v>25</v>
      </c>
      <c r="V1942">
        <v>136</v>
      </c>
      <c r="W1942">
        <v>130</v>
      </c>
      <c r="X1942">
        <v>138</v>
      </c>
      <c r="Y1942">
        <v>2</v>
      </c>
      <c r="Z1942">
        <v>1</v>
      </c>
      <c r="AA1942">
        <v>2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2</v>
      </c>
      <c r="AH1942">
        <v>0</v>
      </c>
      <c r="AI1942">
        <v>0</v>
      </c>
      <c r="AJ1942">
        <v>0</v>
      </c>
      <c r="AK1942">
        <v>1</v>
      </c>
      <c r="AL1942">
        <v>1.4696100000000001</v>
      </c>
      <c r="AM1942">
        <v>0</v>
      </c>
    </row>
    <row r="1943" spans="1:39">
      <c r="A1943">
        <v>1942</v>
      </c>
      <c r="B1943">
        <v>18</v>
      </c>
      <c r="C1943">
        <v>18</v>
      </c>
      <c r="D1943">
        <v>4</v>
      </c>
      <c r="E1943">
        <v>972</v>
      </c>
      <c r="F1943">
        <v>2024</v>
      </c>
      <c r="G1943">
        <v>2039</v>
      </c>
      <c r="H1943">
        <v>1289</v>
      </c>
      <c r="I1943">
        <v>846.95948829999998</v>
      </c>
      <c r="J1943">
        <v>120.20469079999999</v>
      </c>
      <c r="K1943">
        <v>84</v>
      </c>
      <c r="L1943">
        <v>225</v>
      </c>
      <c r="M1943">
        <v>216</v>
      </c>
      <c r="N1943">
        <v>447</v>
      </c>
      <c r="O1943">
        <v>276.39</v>
      </c>
      <c r="P1943">
        <v>212.44</v>
      </c>
      <c r="Q1943">
        <v>22.55</v>
      </c>
      <c r="R1943">
        <v>0.34229999999999999</v>
      </c>
      <c r="S1943">
        <v>573</v>
      </c>
      <c r="T1943">
        <v>34</v>
      </c>
      <c r="U1943">
        <v>116</v>
      </c>
      <c r="V1943">
        <v>681</v>
      </c>
      <c r="W1943">
        <v>599</v>
      </c>
      <c r="X1943">
        <v>609</v>
      </c>
      <c r="Y1943">
        <v>47</v>
      </c>
      <c r="Z1943">
        <v>76</v>
      </c>
      <c r="AA1943">
        <v>310</v>
      </c>
      <c r="AB1943">
        <v>123</v>
      </c>
      <c r="AC1943">
        <v>0</v>
      </c>
      <c r="AD1943">
        <v>17</v>
      </c>
      <c r="AE1943">
        <v>0</v>
      </c>
      <c r="AF1943">
        <v>0</v>
      </c>
      <c r="AG1943">
        <v>4</v>
      </c>
      <c r="AH1943">
        <v>235</v>
      </c>
      <c r="AI1943">
        <v>0</v>
      </c>
      <c r="AJ1943">
        <v>0</v>
      </c>
      <c r="AK1943">
        <v>1</v>
      </c>
      <c r="AL1943">
        <v>1.4696100000000001</v>
      </c>
      <c r="AM1943">
        <v>0</v>
      </c>
    </row>
    <row r="1944" spans="1:39">
      <c r="A1944">
        <v>1943</v>
      </c>
      <c r="B1944">
        <v>18</v>
      </c>
      <c r="C1944">
        <v>18</v>
      </c>
      <c r="D1944">
        <v>4</v>
      </c>
      <c r="E1944">
        <v>699</v>
      </c>
      <c r="F1944">
        <v>1493</v>
      </c>
      <c r="G1944">
        <v>1493</v>
      </c>
      <c r="H1944">
        <v>914</v>
      </c>
      <c r="I1944">
        <v>688</v>
      </c>
      <c r="J1944">
        <v>29</v>
      </c>
      <c r="K1944">
        <v>73</v>
      </c>
      <c r="L1944">
        <v>160</v>
      </c>
      <c r="M1944">
        <v>161</v>
      </c>
      <c r="N1944">
        <v>305</v>
      </c>
      <c r="O1944">
        <v>270.61</v>
      </c>
      <c r="P1944">
        <v>258</v>
      </c>
      <c r="Q1944">
        <v>1</v>
      </c>
      <c r="R1944">
        <v>0.32690000000000002</v>
      </c>
      <c r="S1944">
        <v>190</v>
      </c>
      <c r="T1944">
        <v>41</v>
      </c>
      <c r="U1944">
        <v>120</v>
      </c>
      <c r="V1944">
        <v>464</v>
      </c>
      <c r="W1944">
        <v>442</v>
      </c>
      <c r="X1944">
        <v>426</v>
      </c>
      <c r="Y1944">
        <v>2</v>
      </c>
      <c r="Z1944">
        <v>53</v>
      </c>
      <c r="AA1944">
        <v>84</v>
      </c>
      <c r="AB1944">
        <v>45</v>
      </c>
      <c r="AC1944">
        <v>0</v>
      </c>
      <c r="AD1944">
        <v>6</v>
      </c>
      <c r="AE1944">
        <v>0</v>
      </c>
      <c r="AF1944">
        <v>0</v>
      </c>
      <c r="AG1944">
        <v>4</v>
      </c>
      <c r="AH1944">
        <v>0</v>
      </c>
      <c r="AI1944">
        <v>0</v>
      </c>
      <c r="AJ1944">
        <v>0</v>
      </c>
      <c r="AK1944">
        <v>1</v>
      </c>
      <c r="AL1944">
        <v>1.0358499999999999</v>
      </c>
      <c r="AM1944">
        <v>0</v>
      </c>
    </row>
    <row r="1945" spans="1:39">
      <c r="A1945">
        <v>1944</v>
      </c>
      <c r="B1945">
        <v>18</v>
      </c>
      <c r="C1945">
        <v>18</v>
      </c>
      <c r="D1945">
        <v>4</v>
      </c>
      <c r="E1945">
        <v>2449</v>
      </c>
      <c r="F1945">
        <v>5333</v>
      </c>
      <c r="G1945">
        <v>5345</v>
      </c>
      <c r="H1945">
        <v>3297</v>
      </c>
      <c r="I1945">
        <v>2486.032232</v>
      </c>
      <c r="J1945">
        <v>55.548348590000003</v>
      </c>
      <c r="K1945">
        <v>159</v>
      </c>
      <c r="L1945">
        <v>519</v>
      </c>
      <c r="M1945">
        <v>651</v>
      </c>
      <c r="N1945">
        <v>1120</v>
      </c>
      <c r="O1945">
        <v>769.87</v>
      </c>
      <c r="P1945">
        <v>700.27</v>
      </c>
      <c r="Q1945">
        <v>50.93</v>
      </c>
      <c r="R1945">
        <v>0.31690000000000002</v>
      </c>
      <c r="S1945">
        <v>2457</v>
      </c>
      <c r="T1945">
        <v>152</v>
      </c>
      <c r="U1945">
        <v>422</v>
      </c>
      <c r="V1945">
        <v>1774</v>
      </c>
      <c r="W1945">
        <v>1525</v>
      </c>
      <c r="X1945">
        <v>1472</v>
      </c>
      <c r="Y1945">
        <v>338</v>
      </c>
      <c r="Z1945">
        <v>514</v>
      </c>
      <c r="AA1945">
        <v>1010</v>
      </c>
      <c r="AB1945">
        <v>538</v>
      </c>
      <c r="AC1945">
        <v>9</v>
      </c>
      <c r="AD1945">
        <v>48</v>
      </c>
      <c r="AE1945">
        <v>0</v>
      </c>
      <c r="AF1945">
        <v>0</v>
      </c>
      <c r="AG1945">
        <v>4</v>
      </c>
      <c r="AH1945">
        <v>0</v>
      </c>
      <c r="AI1945">
        <v>0</v>
      </c>
      <c r="AJ1945">
        <v>0</v>
      </c>
      <c r="AK1945">
        <v>1</v>
      </c>
      <c r="AL1945">
        <v>1.16652</v>
      </c>
      <c r="AM1945">
        <v>0</v>
      </c>
    </row>
    <row r="1946" spans="1:39">
      <c r="A1946">
        <v>1945</v>
      </c>
      <c r="B1946">
        <v>18</v>
      </c>
      <c r="C1946">
        <v>18</v>
      </c>
      <c r="D1946">
        <v>4</v>
      </c>
      <c r="E1946">
        <v>1915</v>
      </c>
      <c r="F1946">
        <v>4298</v>
      </c>
      <c r="G1946">
        <v>4298</v>
      </c>
      <c r="H1946">
        <v>2664</v>
      </c>
      <c r="I1946">
        <v>1984.4291129999999</v>
      </c>
      <c r="J1946">
        <v>3.108766234</v>
      </c>
      <c r="K1946">
        <v>71</v>
      </c>
      <c r="L1946">
        <v>395</v>
      </c>
      <c r="M1946">
        <v>527</v>
      </c>
      <c r="N1946">
        <v>922</v>
      </c>
      <c r="O1946">
        <v>1204.73</v>
      </c>
      <c r="P1946">
        <v>639.36</v>
      </c>
      <c r="Q1946">
        <v>27.14</v>
      </c>
      <c r="R1946">
        <v>0.30780000000000002</v>
      </c>
      <c r="S1946">
        <v>1003</v>
      </c>
      <c r="T1946">
        <v>134</v>
      </c>
      <c r="U1946">
        <v>385</v>
      </c>
      <c r="V1946">
        <v>1383</v>
      </c>
      <c r="W1946">
        <v>1274</v>
      </c>
      <c r="X1946">
        <v>1122</v>
      </c>
      <c r="Y1946">
        <v>122</v>
      </c>
      <c r="Z1946">
        <v>202</v>
      </c>
      <c r="AA1946">
        <v>429</v>
      </c>
      <c r="AB1946">
        <v>196</v>
      </c>
      <c r="AC1946">
        <v>5</v>
      </c>
      <c r="AD1946">
        <v>49</v>
      </c>
      <c r="AE1946">
        <v>0</v>
      </c>
      <c r="AF1946">
        <v>0</v>
      </c>
      <c r="AG1946">
        <v>4</v>
      </c>
      <c r="AH1946">
        <v>0</v>
      </c>
      <c r="AI1946">
        <v>0</v>
      </c>
      <c r="AJ1946">
        <v>0</v>
      </c>
      <c r="AK1946">
        <v>1</v>
      </c>
      <c r="AL1946">
        <v>1.0709500000000001</v>
      </c>
      <c r="AM1946">
        <v>0</v>
      </c>
    </row>
    <row r="1947" spans="1:39">
      <c r="A1947">
        <v>1946</v>
      </c>
      <c r="B1947">
        <v>18</v>
      </c>
      <c r="C1947">
        <v>18</v>
      </c>
      <c r="D1947">
        <v>4</v>
      </c>
      <c r="E1947">
        <v>498</v>
      </c>
      <c r="F1947">
        <v>1604</v>
      </c>
      <c r="G1947">
        <v>1666</v>
      </c>
      <c r="H1947">
        <v>890</v>
      </c>
      <c r="I1947">
        <v>331.77445649999999</v>
      </c>
      <c r="J1947">
        <v>198.25271739999999</v>
      </c>
      <c r="K1947">
        <v>143</v>
      </c>
      <c r="L1947">
        <v>121</v>
      </c>
      <c r="M1947">
        <v>92</v>
      </c>
      <c r="N1947">
        <v>142</v>
      </c>
      <c r="O1947">
        <v>49.05</v>
      </c>
      <c r="P1947">
        <v>48.94</v>
      </c>
      <c r="Q1947">
        <v>0.95</v>
      </c>
      <c r="R1947">
        <v>0.14949999999999999</v>
      </c>
      <c r="S1947">
        <v>68</v>
      </c>
      <c r="T1947">
        <v>117</v>
      </c>
      <c r="U1947">
        <v>292</v>
      </c>
      <c r="V1947">
        <v>673</v>
      </c>
      <c r="W1947">
        <v>375</v>
      </c>
      <c r="X1947">
        <v>209</v>
      </c>
      <c r="Y1947">
        <v>9</v>
      </c>
      <c r="Z1947">
        <v>9</v>
      </c>
      <c r="AA1947">
        <v>22</v>
      </c>
      <c r="AB1947">
        <v>19</v>
      </c>
      <c r="AC1947">
        <v>0</v>
      </c>
      <c r="AD1947">
        <v>9</v>
      </c>
      <c r="AE1947">
        <v>0</v>
      </c>
      <c r="AF1947">
        <v>0</v>
      </c>
      <c r="AG1947">
        <v>3</v>
      </c>
      <c r="AH1947">
        <v>0</v>
      </c>
      <c r="AI1947">
        <v>0</v>
      </c>
      <c r="AJ1947">
        <v>0</v>
      </c>
      <c r="AK1947">
        <v>1</v>
      </c>
      <c r="AL1947">
        <v>1.5631600000000001</v>
      </c>
      <c r="AM1947">
        <v>0</v>
      </c>
    </row>
    <row r="1948" spans="1:39">
      <c r="A1948">
        <v>1947</v>
      </c>
      <c r="B1948">
        <v>18</v>
      </c>
      <c r="C1948">
        <v>18</v>
      </c>
      <c r="D1948">
        <v>4</v>
      </c>
      <c r="E1948">
        <v>1069</v>
      </c>
      <c r="F1948">
        <v>2137</v>
      </c>
      <c r="G1948">
        <v>2809</v>
      </c>
      <c r="H1948">
        <v>1824</v>
      </c>
      <c r="I1948">
        <v>998.93445689999999</v>
      </c>
      <c r="J1948">
        <v>111.10393259999999</v>
      </c>
      <c r="K1948">
        <v>103</v>
      </c>
      <c r="L1948">
        <v>275</v>
      </c>
      <c r="M1948">
        <v>247</v>
      </c>
      <c r="N1948">
        <v>444</v>
      </c>
      <c r="O1948">
        <v>474.04</v>
      </c>
      <c r="P1948">
        <v>360.37</v>
      </c>
      <c r="Q1948">
        <v>90</v>
      </c>
      <c r="R1948">
        <v>0.30009999999999998</v>
      </c>
      <c r="S1948">
        <v>1005</v>
      </c>
      <c r="T1948">
        <v>17</v>
      </c>
      <c r="U1948">
        <v>371</v>
      </c>
      <c r="V1948">
        <v>1015</v>
      </c>
      <c r="W1948">
        <v>680</v>
      </c>
      <c r="X1948">
        <v>726</v>
      </c>
      <c r="Y1948">
        <v>99</v>
      </c>
      <c r="Z1948">
        <v>159</v>
      </c>
      <c r="AA1948">
        <v>451</v>
      </c>
      <c r="AB1948">
        <v>251</v>
      </c>
      <c r="AC1948">
        <v>0</v>
      </c>
      <c r="AD1948">
        <v>45</v>
      </c>
      <c r="AE1948">
        <v>0</v>
      </c>
      <c r="AF1948">
        <v>0</v>
      </c>
      <c r="AG1948">
        <v>4</v>
      </c>
      <c r="AH1948">
        <v>0</v>
      </c>
      <c r="AI1948">
        <v>418</v>
      </c>
      <c r="AJ1948">
        <v>766</v>
      </c>
      <c r="AK1948">
        <v>1</v>
      </c>
      <c r="AL1948">
        <v>1.10172</v>
      </c>
      <c r="AM1948">
        <v>0</v>
      </c>
    </row>
    <row r="1949" spans="1:39">
      <c r="A1949">
        <v>1948</v>
      </c>
      <c r="B1949">
        <v>18</v>
      </c>
      <c r="C1949">
        <v>18</v>
      </c>
      <c r="D1949">
        <v>4</v>
      </c>
      <c r="E1949">
        <v>1369</v>
      </c>
      <c r="F1949">
        <v>3018</v>
      </c>
      <c r="G1949">
        <v>3018</v>
      </c>
      <c r="H1949">
        <v>1843</v>
      </c>
      <c r="I1949">
        <v>1104.8920350000001</v>
      </c>
      <c r="J1949">
        <v>186.08707960000001</v>
      </c>
      <c r="K1949">
        <v>98</v>
      </c>
      <c r="L1949">
        <v>308</v>
      </c>
      <c r="M1949">
        <v>357</v>
      </c>
      <c r="N1949">
        <v>606</v>
      </c>
      <c r="O1949">
        <v>1420.23</v>
      </c>
      <c r="P1949">
        <v>649.58000000000004</v>
      </c>
      <c r="Q1949">
        <v>180.27</v>
      </c>
      <c r="R1949">
        <v>0.30880000000000002</v>
      </c>
      <c r="S1949">
        <v>867</v>
      </c>
      <c r="T1949">
        <v>95</v>
      </c>
      <c r="U1949">
        <v>273</v>
      </c>
      <c r="V1949">
        <v>967</v>
      </c>
      <c r="W1949">
        <v>881</v>
      </c>
      <c r="X1949">
        <v>802</v>
      </c>
      <c r="Y1949">
        <v>4</v>
      </c>
      <c r="Z1949">
        <v>103</v>
      </c>
      <c r="AA1949">
        <v>515</v>
      </c>
      <c r="AB1949">
        <v>203</v>
      </c>
      <c r="AC1949">
        <v>1</v>
      </c>
      <c r="AD1949">
        <v>41</v>
      </c>
      <c r="AE1949">
        <v>0</v>
      </c>
      <c r="AF1949">
        <v>0</v>
      </c>
      <c r="AG1949">
        <v>4</v>
      </c>
      <c r="AH1949">
        <v>2605</v>
      </c>
      <c r="AI1949">
        <v>0</v>
      </c>
      <c r="AJ1949">
        <v>0</v>
      </c>
      <c r="AK1949">
        <v>1</v>
      </c>
      <c r="AL1949">
        <v>1.0380799999999999</v>
      </c>
      <c r="AM1949">
        <v>0</v>
      </c>
    </row>
    <row r="1950" spans="1:39">
      <c r="A1950">
        <v>1949</v>
      </c>
      <c r="B1950">
        <v>18</v>
      </c>
      <c r="C1950">
        <v>18</v>
      </c>
      <c r="D1950">
        <v>4</v>
      </c>
      <c r="E1950">
        <v>263</v>
      </c>
      <c r="F1950">
        <v>598</v>
      </c>
      <c r="G1950">
        <v>617</v>
      </c>
      <c r="H1950">
        <v>337</v>
      </c>
      <c r="I1950">
        <v>210.22108840000001</v>
      </c>
      <c r="J1950">
        <v>66.644557820000003</v>
      </c>
      <c r="K1950">
        <v>42</v>
      </c>
      <c r="L1950">
        <v>63</v>
      </c>
      <c r="M1950">
        <v>65</v>
      </c>
      <c r="N1950">
        <v>93</v>
      </c>
      <c r="O1950">
        <v>95.87</v>
      </c>
      <c r="P1950">
        <v>64.67</v>
      </c>
      <c r="Q1950">
        <v>0</v>
      </c>
      <c r="R1950">
        <v>0.24959999999999999</v>
      </c>
      <c r="S1950">
        <v>0</v>
      </c>
      <c r="T1950">
        <v>33</v>
      </c>
      <c r="U1950">
        <v>100</v>
      </c>
      <c r="V1950">
        <v>193</v>
      </c>
      <c r="W1950">
        <v>154</v>
      </c>
      <c r="X1950">
        <v>137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4</v>
      </c>
      <c r="AH1950">
        <v>0</v>
      </c>
      <c r="AI1950">
        <v>0</v>
      </c>
      <c r="AJ1950">
        <v>0</v>
      </c>
      <c r="AK1950">
        <v>1</v>
      </c>
      <c r="AL1950">
        <v>1.1364099999999999</v>
      </c>
      <c r="AM1950">
        <v>0</v>
      </c>
    </row>
    <row r="1951" spans="1:39">
      <c r="A1951">
        <v>1950</v>
      </c>
      <c r="B1951">
        <v>18</v>
      </c>
      <c r="C1951">
        <v>18</v>
      </c>
      <c r="D1951">
        <v>4</v>
      </c>
      <c r="E1951">
        <v>1151</v>
      </c>
      <c r="F1951">
        <v>2513</v>
      </c>
      <c r="G1951">
        <v>2513</v>
      </c>
      <c r="H1951">
        <v>1501</v>
      </c>
      <c r="I1951">
        <v>1174.813793</v>
      </c>
      <c r="J1951">
        <v>20.837068970000001</v>
      </c>
      <c r="K1951">
        <v>113</v>
      </c>
      <c r="L1951">
        <v>265</v>
      </c>
      <c r="M1951">
        <v>279</v>
      </c>
      <c r="N1951">
        <v>494</v>
      </c>
      <c r="O1951">
        <v>1670.67</v>
      </c>
      <c r="P1951">
        <v>492.4</v>
      </c>
      <c r="Q1951">
        <v>237.45</v>
      </c>
      <c r="R1951">
        <v>0.30640000000000001</v>
      </c>
      <c r="S1951">
        <v>769</v>
      </c>
      <c r="T1951">
        <v>82</v>
      </c>
      <c r="U1951">
        <v>238</v>
      </c>
      <c r="V1951">
        <v>792</v>
      </c>
      <c r="W1951">
        <v>718</v>
      </c>
      <c r="X1951">
        <v>683</v>
      </c>
      <c r="Y1951">
        <v>10</v>
      </c>
      <c r="Z1951">
        <v>201</v>
      </c>
      <c r="AA1951">
        <v>339</v>
      </c>
      <c r="AB1951">
        <v>195</v>
      </c>
      <c r="AC1951">
        <v>0</v>
      </c>
      <c r="AD1951">
        <v>24</v>
      </c>
      <c r="AE1951">
        <v>0</v>
      </c>
      <c r="AF1951">
        <v>0</v>
      </c>
      <c r="AG1951">
        <v>4</v>
      </c>
      <c r="AH1951">
        <v>0</v>
      </c>
      <c r="AI1951">
        <v>0</v>
      </c>
      <c r="AJ1951">
        <v>0</v>
      </c>
      <c r="AK1951">
        <v>1</v>
      </c>
      <c r="AL1951">
        <v>1.0063599999999999</v>
      </c>
      <c r="AM1951">
        <v>0</v>
      </c>
    </row>
    <row r="1952" spans="1:39">
      <c r="A1952">
        <v>1951</v>
      </c>
      <c r="B1952">
        <v>18</v>
      </c>
      <c r="C1952">
        <v>18</v>
      </c>
      <c r="D1952">
        <v>4</v>
      </c>
      <c r="E1952">
        <v>45</v>
      </c>
      <c r="F1952">
        <v>106</v>
      </c>
      <c r="G1952">
        <v>106</v>
      </c>
      <c r="H1952">
        <v>58</v>
      </c>
      <c r="I1952">
        <v>24.78004713</v>
      </c>
      <c r="J1952">
        <v>24.603299289999999</v>
      </c>
      <c r="K1952">
        <v>7</v>
      </c>
      <c r="L1952">
        <v>13</v>
      </c>
      <c r="M1952">
        <v>9</v>
      </c>
      <c r="N1952">
        <v>16</v>
      </c>
      <c r="O1952">
        <v>9.3699999999999992</v>
      </c>
      <c r="P1952">
        <v>10.44</v>
      </c>
      <c r="Q1952">
        <v>0</v>
      </c>
      <c r="R1952">
        <v>0.23580000000000001</v>
      </c>
      <c r="S1952">
        <v>0</v>
      </c>
      <c r="T1952">
        <v>4</v>
      </c>
      <c r="U1952">
        <v>22</v>
      </c>
      <c r="V1952">
        <v>28</v>
      </c>
      <c r="W1952">
        <v>31</v>
      </c>
      <c r="X1952">
        <v>21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31.25</v>
      </c>
      <c r="AF1952">
        <v>31.25</v>
      </c>
      <c r="AG1952">
        <v>4</v>
      </c>
      <c r="AH1952">
        <v>0</v>
      </c>
      <c r="AI1952">
        <v>0</v>
      </c>
      <c r="AJ1952">
        <v>0</v>
      </c>
      <c r="AK1952">
        <v>2</v>
      </c>
      <c r="AL1952">
        <v>1.41429</v>
      </c>
      <c r="AM1952">
        <v>0</v>
      </c>
    </row>
    <row r="1953" spans="1:39">
      <c r="A1953">
        <v>1952</v>
      </c>
      <c r="B1953">
        <v>18</v>
      </c>
      <c r="C1953">
        <v>18</v>
      </c>
      <c r="D1953">
        <v>4</v>
      </c>
      <c r="E1953">
        <v>1572</v>
      </c>
      <c r="F1953">
        <v>3749</v>
      </c>
      <c r="G1953">
        <v>3755</v>
      </c>
      <c r="H1953">
        <v>2243</v>
      </c>
      <c r="I1953">
        <v>1593.368373</v>
      </c>
      <c r="J1953">
        <v>2.8491164480000002</v>
      </c>
      <c r="K1953">
        <v>66</v>
      </c>
      <c r="L1953">
        <v>318</v>
      </c>
      <c r="M1953">
        <v>385</v>
      </c>
      <c r="N1953">
        <v>803</v>
      </c>
      <c r="O1953">
        <v>538.35</v>
      </c>
      <c r="P1953">
        <v>478.65</v>
      </c>
      <c r="Q1953">
        <v>27.65</v>
      </c>
      <c r="R1953">
        <v>0.26069999999999999</v>
      </c>
      <c r="S1953">
        <v>464</v>
      </c>
      <c r="T1953">
        <v>179</v>
      </c>
      <c r="U1953">
        <v>472</v>
      </c>
      <c r="V1953">
        <v>1193</v>
      </c>
      <c r="W1953">
        <v>1075</v>
      </c>
      <c r="X1953">
        <v>836</v>
      </c>
      <c r="Y1953">
        <v>5</v>
      </c>
      <c r="Z1953">
        <v>59</v>
      </c>
      <c r="AA1953">
        <v>226</v>
      </c>
      <c r="AB1953">
        <v>160</v>
      </c>
      <c r="AC1953">
        <v>0</v>
      </c>
      <c r="AD1953">
        <v>14</v>
      </c>
      <c r="AE1953">
        <v>25</v>
      </c>
      <c r="AF1953">
        <v>25</v>
      </c>
      <c r="AG1953">
        <v>4</v>
      </c>
      <c r="AH1953">
        <v>0</v>
      </c>
      <c r="AI1953">
        <v>0</v>
      </c>
      <c r="AJ1953">
        <v>0</v>
      </c>
      <c r="AK1953">
        <v>1</v>
      </c>
      <c r="AL1953">
        <v>1.1254999999999999</v>
      </c>
      <c r="AM1953">
        <v>0</v>
      </c>
    </row>
    <row r="1954" spans="1:39">
      <c r="A1954">
        <v>1953</v>
      </c>
      <c r="B1954">
        <v>18</v>
      </c>
      <c r="C1954">
        <v>18</v>
      </c>
      <c r="D1954">
        <v>4</v>
      </c>
      <c r="E1954">
        <v>374</v>
      </c>
      <c r="F1954">
        <v>859</v>
      </c>
      <c r="G1954">
        <v>859</v>
      </c>
      <c r="H1954">
        <v>489</v>
      </c>
      <c r="I1954">
        <v>162.8441953</v>
      </c>
      <c r="J1954">
        <v>223.1245036</v>
      </c>
      <c r="K1954">
        <v>86</v>
      </c>
      <c r="L1954">
        <v>103</v>
      </c>
      <c r="M1954">
        <v>70</v>
      </c>
      <c r="N1954">
        <v>115</v>
      </c>
      <c r="O1954">
        <v>35.53</v>
      </c>
      <c r="P1954">
        <v>43.96</v>
      </c>
      <c r="Q1954">
        <v>4.88</v>
      </c>
      <c r="R1954">
        <v>0.28170000000000001</v>
      </c>
      <c r="S1954">
        <v>641</v>
      </c>
      <c r="T1954">
        <v>35</v>
      </c>
      <c r="U1954">
        <v>85</v>
      </c>
      <c r="V1954">
        <v>279</v>
      </c>
      <c r="W1954">
        <v>246</v>
      </c>
      <c r="X1954">
        <v>214</v>
      </c>
      <c r="Y1954">
        <v>43</v>
      </c>
      <c r="Z1954">
        <v>95</v>
      </c>
      <c r="AA1954">
        <v>181</v>
      </c>
      <c r="AB1954">
        <v>280</v>
      </c>
      <c r="AC1954">
        <v>0</v>
      </c>
      <c r="AD1954">
        <v>42</v>
      </c>
      <c r="AE1954">
        <v>31.25</v>
      </c>
      <c r="AF1954">
        <v>31.25</v>
      </c>
      <c r="AG1954">
        <v>2</v>
      </c>
      <c r="AH1954">
        <v>0</v>
      </c>
      <c r="AI1954">
        <v>0</v>
      </c>
      <c r="AJ1954">
        <v>0</v>
      </c>
      <c r="AK1954">
        <v>3</v>
      </c>
      <c r="AL1954">
        <v>1.94293</v>
      </c>
      <c r="AM1954">
        <v>0</v>
      </c>
    </row>
    <row r="1955" spans="1:39">
      <c r="A1955">
        <v>1954</v>
      </c>
      <c r="B1955">
        <v>18</v>
      </c>
      <c r="C1955">
        <v>18</v>
      </c>
      <c r="D1955">
        <v>4</v>
      </c>
      <c r="E1955">
        <v>1660</v>
      </c>
      <c r="F1955">
        <v>4402</v>
      </c>
      <c r="G1955">
        <v>4402</v>
      </c>
      <c r="H1955">
        <v>2199</v>
      </c>
      <c r="I1955">
        <v>674.34560910000005</v>
      </c>
      <c r="J1955">
        <v>1136.1359769999999</v>
      </c>
      <c r="K1955">
        <v>512</v>
      </c>
      <c r="L1955">
        <v>432</v>
      </c>
      <c r="M1955">
        <v>297</v>
      </c>
      <c r="N1955">
        <v>419</v>
      </c>
      <c r="O1955">
        <v>112.49</v>
      </c>
      <c r="P1955">
        <v>74.790000000000006</v>
      </c>
      <c r="Q1955">
        <v>53.22</v>
      </c>
      <c r="R1955">
        <v>0.2099</v>
      </c>
      <c r="S1955">
        <v>652</v>
      </c>
      <c r="T1955">
        <v>310</v>
      </c>
      <c r="U1955">
        <v>832</v>
      </c>
      <c r="V1955">
        <v>1382</v>
      </c>
      <c r="W1955">
        <v>1082</v>
      </c>
      <c r="X1955">
        <v>796</v>
      </c>
      <c r="Y1955">
        <v>36</v>
      </c>
      <c r="Z1955">
        <v>94</v>
      </c>
      <c r="AA1955">
        <v>276</v>
      </c>
      <c r="AB1955">
        <v>199</v>
      </c>
      <c r="AC1955">
        <v>1</v>
      </c>
      <c r="AD1955">
        <v>46</v>
      </c>
      <c r="AE1955">
        <v>31.25</v>
      </c>
      <c r="AF1955">
        <v>31.25</v>
      </c>
      <c r="AG1955">
        <v>3</v>
      </c>
      <c r="AH1955">
        <v>214</v>
      </c>
      <c r="AI1955">
        <v>0</v>
      </c>
      <c r="AJ1955">
        <v>0</v>
      </c>
      <c r="AK1955">
        <v>3</v>
      </c>
      <c r="AL1955">
        <v>1.6359999999999999</v>
      </c>
      <c r="AM1955">
        <v>0</v>
      </c>
    </row>
    <row r="1956" spans="1:39">
      <c r="A1956">
        <v>1955</v>
      </c>
      <c r="B1956">
        <v>18</v>
      </c>
      <c r="C1956">
        <v>18</v>
      </c>
      <c r="D1956">
        <v>4</v>
      </c>
      <c r="E1956">
        <v>800</v>
      </c>
      <c r="F1956">
        <v>1878</v>
      </c>
      <c r="G1956">
        <v>1878</v>
      </c>
      <c r="H1956">
        <v>1136</v>
      </c>
      <c r="I1956">
        <v>301.62297130000002</v>
      </c>
      <c r="J1956">
        <v>287.30753229999999</v>
      </c>
      <c r="K1956">
        <v>127</v>
      </c>
      <c r="L1956">
        <v>223</v>
      </c>
      <c r="M1956">
        <v>168</v>
      </c>
      <c r="N1956">
        <v>282</v>
      </c>
      <c r="O1956">
        <v>34.799999999999997</v>
      </c>
      <c r="P1956">
        <v>6.22</v>
      </c>
      <c r="Q1956">
        <v>15.1</v>
      </c>
      <c r="R1956">
        <v>0.28699999999999998</v>
      </c>
      <c r="S1956">
        <v>191</v>
      </c>
      <c r="T1956">
        <v>57</v>
      </c>
      <c r="U1956">
        <v>160</v>
      </c>
      <c r="V1956">
        <v>609</v>
      </c>
      <c r="W1956">
        <v>588</v>
      </c>
      <c r="X1956">
        <v>464</v>
      </c>
      <c r="Y1956">
        <v>2</v>
      </c>
      <c r="Z1956">
        <v>33</v>
      </c>
      <c r="AA1956">
        <v>87</v>
      </c>
      <c r="AB1956">
        <v>64</v>
      </c>
      <c r="AC1956">
        <v>0</v>
      </c>
      <c r="AD1956">
        <v>5</v>
      </c>
      <c r="AE1956">
        <v>31.25</v>
      </c>
      <c r="AF1956">
        <v>31.25</v>
      </c>
      <c r="AG1956">
        <v>2</v>
      </c>
      <c r="AH1956">
        <v>0</v>
      </c>
      <c r="AI1956">
        <v>0</v>
      </c>
      <c r="AJ1956">
        <v>0</v>
      </c>
      <c r="AK1956">
        <v>3</v>
      </c>
      <c r="AL1956">
        <v>1.46827</v>
      </c>
      <c r="AM1956">
        <v>0</v>
      </c>
    </row>
    <row r="1957" spans="1:39">
      <c r="A1957">
        <v>1956</v>
      </c>
      <c r="B1957">
        <v>18</v>
      </c>
      <c r="C1957">
        <v>18</v>
      </c>
      <c r="D1957">
        <v>4</v>
      </c>
      <c r="E1957">
        <v>1559</v>
      </c>
      <c r="F1957">
        <v>3679</v>
      </c>
      <c r="G1957">
        <v>3696</v>
      </c>
      <c r="H1957">
        <v>2211</v>
      </c>
      <c r="I1957">
        <v>587.78776530000005</v>
      </c>
      <c r="J1957">
        <v>559.89055350000001</v>
      </c>
      <c r="K1957">
        <v>249</v>
      </c>
      <c r="L1957">
        <v>434</v>
      </c>
      <c r="M1957">
        <v>327</v>
      </c>
      <c r="N1957">
        <v>549</v>
      </c>
      <c r="O1957">
        <v>214.54</v>
      </c>
      <c r="P1957">
        <v>131.78</v>
      </c>
      <c r="Q1957">
        <v>71.11</v>
      </c>
      <c r="R1957">
        <v>0.29089999999999999</v>
      </c>
      <c r="S1957">
        <v>825</v>
      </c>
      <c r="T1957">
        <v>109</v>
      </c>
      <c r="U1957">
        <v>342</v>
      </c>
      <c r="V1957">
        <v>1188</v>
      </c>
      <c r="W1957">
        <v>1153</v>
      </c>
      <c r="X1957">
        <v>904</v>
      </c>
      <c r="Y1957">
        <v>69</v>
      </c>
      <c r="Z1957">
        <v>103</v>
      </c>
      <c r="AA1957">
        <v>349</v>
      </c>
      <c r="AB1957">
        <v>274</v>
      </c>
      <c r="AC1957">
        <v>1</v>
      </c>
      <c r="AD1957">
        <v>29</v>
      </c>
      <c r="AE1957">
        <v>31.25</v>
      </c>
      <c r="AF1957">
        <v>31.25</v>
      </c>
      <c r="AG1957">
        <v>4</v>
      </c>
      <c r="AH1957">
        <v>1600</v>
      </c>
      <c r="AI1957">
        <v>0</v>
      </c>
      <c r="AJ1957">
        <v>0</v>
      </c>
      <c r="AK1957">
        <v>3</v>
      </c>
      <c r="AL1957">
        <v>1.46827</v>
      </c>
      <c r="AM1957">
        <v>0</v>
      </c>
    </row>
    <row r="1958" spans="1:39">
      <c r="A1958">
        <v>1957</v>
      </c>
      <c r="B1958">
        <v>18</v>
      </c>
      <c r="C1958">
        <v>18</v>
      </c>
      <c r="D1958">
        <v>4</v>
      </c>
      <c r="E1958">
        <v>741</v>
      </c>
      <c r="F1958">
        <v>1677</v>
      </c>
      <c r="G1958">
        <v>1677</v>
      </c>
      <c r="H1958">
        <v>903</v>
      </c>
      <c r="I1958">
        <v>302.09570459999998</v>
      </c>
      <c r="J1958">
        <v>492.51092690000002</v>
      </c>
      <c r="K1958">
        <v>236</v>
      </c>
      <c r="L1958">
        <v>189</v>
      </c>
      <c r="M1958">
        <v>116</v>
      </c>
      <c r="N1958">
        <v>200</v>
      </c>
      <c r="O1958">
        <v>78.91</v>
      </c>
      <c r="P1958">
        <v>69.239999999999995</v>
      </c>
      <c r="Q1958">
        <v>1.73</v>
      </c>
      <c r="R1958">
        <v>0.29220000000000002</v>
      </c>
      <c r="S1958">
        <v>65</v>
      </c>
      <c r="T1958">
        <v>61</v>
      </c>
      <c r="U1958">
        <v>185</v>
      </c>
      <c r="V1958">
        <v>510</v>
      </c>
      <c r="W1958">
        <v>493</v>
      </c>
      <c r="X1958">
        <v>428</v>
      </c>
      <c r="Y1958">
        <v>14</v>
      </c>
      <c r="Z1958">
        <v>13</v>
      </c>
      <c r="AA1958">
        <v>21</v>
      </c>
      <c r="AB1958">
        <v>16</v>
      </c>
      <c r="AC1958">
        <v>0</v>
      </c>
      <c r="AD1958">
        <v>1</v>
      </c>
      <c r="AE1958">
        <v>31.25</v>
      </c>
      <c r="AF1958">
        <v>31.25</v>
      </c>
      <c r="AG1958">
        <v>4</v>
      </c>
      <c r="AH1958">
        <v>0</v>
      </c>
      <c r="AI1958">
        <v>0</v>
      </c>
      <c r="AJ1958">
        <v>0</v>
      </c>
      <c r="AK1958">
        <v>3</v>
      </c>
      <c r="AL1958">
        <v>1.59029</v>
      </c>
      <c r="AM1958">
        <v>0</v>
      </c>
    </row>
    <row r="1959" spans="1:39">
      <c r="A1959">
        <v>1958</v>
      </c>
      <c r="B1959">
        <v>18</v>
      </c>
      <c r="C1959">
        <v>18</v>
      </c>
      <c r="D1959">
        <v>4</v>
      </c>
      <c r="E1959">
        <v>3275</v>
      </c>
      <c r="F1959">
        <v>8124</v>
      </c>
      <c r="G1959">
        <v>8124</v>
      </c>
      <c r="H1959">
        <v>4774</v>
      </c>
      <c r="I1959">
        <v>717</v>
      </c>
      <c r="J1959">
        <v>2610</v>
      </c>
      <c r="K1959">
        <v>604</v>
      </c>
      <c r="L1959">
        <v>728</v>
      </c>
      <c r="M1959">
        <v>622</v>
      </c>
      <c r="N1959">
        <v>1321</v>
      </c>
      <c r="O1959">
        <v>1119.51</v>
      </c>
      <c r="P1959">
        <v>241.18</v>
      </c>
      <c r="Q1959">
        <v>216.58</v>
      </c>
      <c r="R1959">
        <v>0.25750000000000001</v>
      </c>
      <c r="S1959">
        <v>9813</v>
      </c>
      <c r="T1959">
        <v>342</v>
      </c>
      <c r="U1959">
        <v>929</v>
      </c>
      <c r="V1959">
        <v>2628</v>
      </c>
      <c r="W1959">
        <v>2457</v>
      </c>
      <c r="X1959">
        <v>1768</v>
      </c>
      <c r="Y1959">
        <v>236</v>
      </c>
      <c r="Z1959">
        <v>2987</v>
      </c>
      <c r="AA1959">
        <v>2455</v>
      </c>
      <c r="AB1959">
        <v>2635</v>
      </c>
      <c r="AC1959">
        <v>37</v>
      </c>
      <c r="AD1959">
        <v>1463</v>
      </c>
      <c r="AE1959">
        <v>31.25</v>
      </c>
      <c r="AF1959">
        <v>31.25</v>
      </c>
      <c r="AG1959">
        <v>4</v>
      </c>
      <c r="AH1959">
        <v>40</v>
      </c>
      <c r="AI1959">
        <v>0</v>
      </c>
      <c r="AJ1959">
        <v>0</v>
      </c>
      <c r="AK1959">
        <v>3</v>
      </c>
      <c r="AL1959">
        <v>2.1289400000000001</v>
      </c>
      <c r="AM1959">
        <v>0</v>
      </c>
    </row>
    <row r="1960" spans="1:39">
      <c r="A1960">
        <v>1959</v>
      </c>
      <c r="B1960">
        <v>18</v>
      </c>
      <c r="C1960">
        <v>18</v>
      </c>
      <c r="D1960">
        <v>4</v>
      </c>
      <c r="E1960">
        <v>5712</v>
      </c>
      <c r="F1960">
        <v>14129</v>
      </c>
      <c r="G1960">
        <v>14133</v>
      </c>
      <c r="H1960">
        <v>7619</v>
      </c>
      <c r="I1960">
        <v>1065</v>
      </c>
      <c r="J1960">
        <v>4721</v>
      </c>
      <c r="K1960">
        <v>1630</v>
      </c>
      <c r="L1960">
        <v>1165</v>
      </c>
      <c r="M1960">
        <v>1075</v>
      </c>
      <c r="N1960">
        <v>1842</v>
      </c>
      <c r="O1960">
        <v>557.1</v>
      </c>
      <c r="P1960">
        <v>506.1</v>
      </c>
      <c r="Q1960">
        <v>18</v>
      </c>
      <c r="R1960">
        <v>0.25209999999999999</v>
      </c>
      <c r="S1960">
        <v>2188</v>
      </c>
      <c r="T1960">
        <v>740</v>
      </c>
      <c r="U1960">
        <v>1999</v>
      </c>
      <c r="V1960">
        <v>4380</v>
      </c>
      <c r="W1960">
        <v>3976</v>
      </c>
      <c r="X1960">
        <v>3038</v>
      </c>
      <c r="Y1960">
        <v>102</v>
      </c>
      <c r="Z1960">
        <v>245</v>
      </c>
      <c r="AA1960">
        <v>689</v>
      </c>
      <c r="AB1960">
        <v>969</v>
      </c>
      <c r="AC1960">
        <v>5</v>
      </c>
      <c r="AD1960">
        <v>178</v>
      </c>
      <c r="AE1960">
        <v>31.25</v>
      </c>
      <c r="AF1960">
        <v>31.25</v>
      </c>
      <c r="AG1960">
        <v>3</v>
      </c>
      <c r="AH1960">
        <v>0</v>
      </c>
      <c r="AI1960">
        <v>0</v>
      </c>
      <c r="AJ1960">
        <v>0</v>
      </c>
      <c r="AK1960">
        <v>3</v>
      </c>
      <c r="AL1960">
        <v>1.54711</v>
      </c>
      <c r="AM1960">
        <v>0</v>
      </c>
    </row>
    <row r="1961" spans="1:39">
      <c r="A1961">
        <v>1960</v>
      </c>
      <c r="B1961">
        <v>18</v>
      </c>
      <c r="C1961">
        <v>18</v>
      </c>
      <c r="D1961">
        <v>4</v>
      </c>
      <c r="E1961">
        <v>67</v>
      </c>
      <c r="F1961">
        <v>161</v>
      </c>
      <c r="G1961">
        <v>161</v>
      </c>
      <c r="H1961">
        <v>87</v>
      </c>
      <c r="I1961">
        <v>64.75652667</v>
      </c>
      <c r="J1961">
        <v>4.3728717369999996</v>
      </c>
      <c r="K1961">
        <v>3</v>
      </c>
      <c r="L1961">
        <v>12</v>
      </c>
      <c r="M1961">
        <v>17</v>
      </c>
      <c r="N1961">
        <v>35</v>
      </c>
      <c r="O1961">
        <v>6.47</v>
      </c>
      <c r="P1961">
        <v>6.29</v>
      </c>
      <c r="Q1961">
        <v>0</v>
      </c>
      <c r="R1961">
        <v>0.23599999999999999</v>
      </c>
      <c r="S1961">
        <v>0</v>
      </c>
      <c r="T1961">
        <v>11</v>
      </c>
      <c r="U1961">
        <v>25</v>
      </c>
      <c r="V1961">
        <v>40</v>
      </c>
      <c r="W1961">
        <v>51</v>
      </c>
      <c r="X1961">
        <v>34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25</v>
      </c>
      <c r="AF1961">
        <v>25</v>
      </c>
      <c r="AG1961">
        <v>4</v>
      </c>
      <c r="AH1961">
        <v>0</v>
      </c>
      <c r="AI1961">
        <v>0</v>
      </c>
      <c r="AJ1961">
        <v>0</v>
      </c>
      <c r="AK1961">
        <v>1</v>
      </c>
      <c r="AL1961">
        <v>1.2460599999999999</v>
      </c>
      <c r="AM1961">
        <v>0</v>
      </c>
    </row>
    <row r="1962" spans="1:39">
      <c r="A1962">
        <v>1961</v>
      </c>
      <c r="B1962">
        <v>18</v>
      </c>
      <c r="C1962">
        <v>18</v>
      </c>
      <c r="D1962">
        <v>4</v>
      </c>
      <c r="E1962">
        <v>960</v>
      </c>
      <c r="F1962">
        <v>2204</v>
      </c>
      <c r="G1962">
        <v>2204</v>
      </c>
      <c r="H1962">
        <v>1194</v>
      </c>
      <c r="I1962">
        <v>384.5399759</v>
      </c>
      <c r="J1962">
        <v>639.87143430000003</v>
      </c>
      <c r="K1962">
        <v>292</v>
      </c>
      <c r="L1962">
        <v>255</v>
      </c>
      <c r="M1962">
        <v>165</v>
      </c>
      <c r="N1962">
        <v>248</v>
      </c>
      <c r="O1962">
        <v>71.459999999999994</v>
      </c>
      <c r="P1962">
        <v>49.83</v>
      </c>
      <c r="Q1962">
        <v>12.89</v>
      </c>
      <c r="R1962">
        <v>0.2858</v>
      </c>
      <c r="S1962">
        <v>313</v>
      </c>
      <c r="T1962">
        <v>83</v>
      </c>
      <c r="U1962">
        <v>261</v>
      </c>
      <c r="V1962">
        <v>678</v>
      </c>
      <c r="W1962">
        <v>636</v>
      </c>
      <c r="X1962">
        <v>546</v>
      </c>
      <c r="Y1962">
        <v>74</v>
      </c>
      <c r="Z1962">
        <v>61</v>
      </c>
      <c r="AA1962">
        <v>104</v>
      </c>
      <c r="AB1962">
        <v>68</v>
      </c>
      <c r="AC1962">
        <v>0</v>
      </c>
      <c r="AD1962">
        <v>6</v>
      </c>
      <c r="AE1962">
        <v>31.25</v>
      </c>
      <c r="AF1962">
        <v>31.25</v>
      </c>
      <c r="AG1962">
        <v>3</v>
      </c>
      <c r="AH1962">
        <v>0</v>
      </c>
      <c r="AI1962">
        <v>0</v>
      </c>
      <c r="AJ1962">
        <v>0</v>
      </c>
      <c r="AK1962">
        <v>3</v>
      </c>
      <c r="AL1962">
        <v>1.55897</v>
      </c>
      <c r="AM1962">
        <v>0</v>
      </c>
    </row>
    <row r="1963" spans="1:39">
      <c r="A1963">
        <v>1962</v>
      </c>
      <c r="B1963">
        <v>18</v>
      </c>
      <c r="C1963">
        <v>18</v>
      </c>
      <c r="D1963">
        <v>4</v>
      </c>
      <c r="E1963">
        <v>358</v>
      </c>
      <c r="F1963">
        <v>821</v>
      </c>
      <c r="G1963">
        <v>821</v>
      </c>
      <c r="H1963">
        <v>511</v>
      </c>
      <c r="I1963">
        <v>161.47707560000001</v>
      </c>
      <c r="J1963">
        <v>173.67657990000001</v>
      </c>
      <c r="K1963">
        <v>58</v>
      </c>
      <c r="L1963">
        <v>82</v>
      </c>
      <c r="M1963">
        <v>75</v>
      </c>
      <c r="N1963">
        <v>143</v>
      </c>
      <c r="O1963">
        <v>99.86</v>
      </c>
      <c r="P1963">
        <v>4.93</v>
      </c>
      <c r="Q1963">
        <v>9.81</v>
      </c>
      <c r="R1963">
        <v>0.30209999999999998</v>
      </c>
      <c r="S1963">
        <v>278</v>
      </c>
      <c r="T1963">
        <v>21</v>
      </c>
      <c r="U1963">
        <v>53</v>
      </c>
      <c r="V1963">
        <v>277</v>
      </c>
      <c r="W1963">
        <v>258</v>
      </c>
      <c r="X1963">
        <v>212</v>
      </c>
      <c r="Y1963">
        <v>10</v>
      </c>
      <c r="Z1963">
        <v>37</v>
      </c>
      <c r="AA1963">
        <v>134</v>
      </c>
      <c r="AB1963">
        <v>88</v>
      </c>
      <c r="AC1963">
        <v>2</v>
      </c>
      <c r="AD1963">
        <v>7</v>
      </c>
      <c r="AE1963">
        <v>25</v>
      </c>
      <c r="AF1963">
        <v>25</v>
      </c>
      <c r="AG1963">
        <v>4</v>
      </c>
      <c r="AH1963">
        <v>0</v>
      </c>
      <c r="AI1963">
        <v>0</v>
      </c>
      <c r="AJ1963">
        <v>0</v>
      </c>
      <c r="AK1963">
        <v>3</v>
      </c>
      <c r="AL1963">
        <v>1.6171899999999999</v>
      </c>
      <c r="AM1963">
        <v>0</v>
      </c>
    </row>
    <row r="1964" spans="1:39">
      <c r="A1964">
        <v>1963</v>
      </c>
      <c r="B1964">
        <v>18</v>
      </c>
      <c r="C1964">
        <v>18</v>
      </c>
      <c r="D1964">
        <v>4</v>
      </c>
      <c r="E1964">
        <v>241</v>
      </c>
      <c r="F1964">
        <v>516</v>
      </c>
      <c r="G1964">
        <v>516</v>
      </c>
      <c r="H1964">
        <v>282</v>
      </c>
      <c r="I1964">
        <v>202.8585434</v>
      </c>
      <c r="J1964">
        <v>48.605042019999999</v>
      </c>
      <c r="K1964">
        <v>45</v>
      </c>
      <c r="L1964">
        <v>65</v>
      </c>
      <c r="M1964">
        <v>42</v>
      </c>
      <c r="N1964">
        <v>89</v>
      </c>
      <c r="O1964">
        <v>67.77</v>
      </c>
      <c r="P1964">
        <v>59.79</v>
      </c>
      <c r="Q1964">
        <v>0</v>
      </c>
      <c r="R1964">
        <v>0.30230000000000001</v>
      </c>
      <c r="S1964">
        <v>0</v>
      </c>
      <c r="T1964">
        <v>29</v>
      </c>
      <c r="U1964">
        <v>58</v>
      </c>
      <c r="V1964">
        <v>165</v>
      </c>
      <c r="W1964">
        <v>129</v>
      </c>
      <c r="X1964">
        <v>135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4</v>
      </c>
      <c r="AH1964">
        <v>0</v>
      </c>
      <c r="AI1964">
        <v>0</v>
      </c>
      <c r="AJ1964">
        <v>0</v>
      </c>
      <c r="AK1964">
        <v>1</v>
      </c>
      <c r="AL1964">
        <v>1.2307699999999999</v>
      </c>
      <c r="AM1964">
        <v>0</v>
      </c>
    </row>
    <row r="1965" spans="1:39">
      <c r="A1965">
        <v>1964</v>
      </c>
      <c r="B1965">
        <v>18</v>
      </c>
      <c r="C1965">
        <v>18</v>
      </c>
      <c r="D1965">
        <v>4</v>
      </c>
      <c r="E1965">
        <v>442</v>
      </c>
      <c r="F1965">
        <v>892</v>
      </c>
      <c r="G1965">
        <v>2210</v>
      </c>
      <c r="H1965">
        <v>1490</v>
      </c>
      <c r="I1965">
        <v>376.04712039999998</v>
      </c>
      <c r="J1965">
        <v>77.523560209999999</v>
      </c>
      <c r="K1965">
        <v>69</v>
      </c>
      <c r="L1965">
        <v>107</v>
      </c>
      <c r="M1965">
        <v>89</v>
      </c>
      <c r="N1965">
        <v>177</v>
      </c>
      <c r="O1965">
        <v>251.01</v>
      </c>
      <c r="P1965">
        <v>81.45</v>
      </c>
      <c r="Q1965">
        <v>149.66999999999999</v>
      </c>
      <c r="R1965">
        <v>0.1552</v>
      </c>
      <c r="S1965">
        <v>939</v>
      </c>
      <c r="T1965">
        <v>18</v>
      </c>
      <c r="U1965">
        <v>663</v>
      </c>
      <c r="V1965">
        <v>932</v>
      </c>
      <c r="W1965">
        <v>302</v>
      </c>
      <c r="X1965">
        <v>295</v>
      </c>
      <c r="Y1965">
        <v>23</v>
      </c>
      <c r="Z1965">
        <v>49</v>
      </c>
      <c r="AA1965">
        <v>345</v>
      </c>
      <c r="AB1965">
        <v>476</v>
      </c>
      <c r="AC1965">
        <v>1</v>
      </c>
      <c r="AD1965">
        <v>45</v>
      </c>
      <c r="AE1965">
        <v>0</v>
      </c>
      <c r="AF1965">
        <v>0</v>
      </c>
      <c r="AG1965">
        <v>4</v>
      </c>
      <c r="AH1965">
        <v>0</v>
      </c>
      <c r="AI1965">
        <v>1316</v>
      </c>
      <c r="AJ1965">
        <v>106</v>
      </c>
      <c r="AK1965">
        <v>1</v>
      </c>
      <c r="AL1965">
        <v>1.2048000000000001</v>
      </c>
      <c r="AM1965">
        <v>0</v>
      </c>
    </row>
    <row r="1966" spans="1:39">
      <c r="A1966">
        <v>1965</v>
      </c>
      <c r="B1966">
        <v>18</v>
      </c>
      <c r="C1966">
        <v>18</v>
      </c>
      <c r="D1966">
        <v>4</v>
      </c>
      <c r="E1966">
        <v>552</v>
      </c>
      <c r="F1966">
        <v>1213</v>
      </c>
      <c r="G1966">
        <v>1213</v>
      </c>
      <c r="H1966">
        <v>694</v>
      </c>
      <c r="I1966">
        <v>382.71035389999997</v>
      </c>
      <c r="J1966">
        <v>183.75884669999999</v>
      </c>
      <c r="K1966">
        <v>93</v>
      </c>
      <c r="L1966">
        <v>120</v>
      </c>
      <c r="M1966">
        <v>134</v>
      </c>
      <c r="N1966">
        <v>205</v>
      </c>
      <c r="O1966">
        <v>101.02</v>
      </c>
      <c r="P1966">
        <v>95.48</v>
      </c>
      <c r="Q1966">
        <v>0.25</v>
      </c>
      <c r="R1966">
        <v>0.28439999999999999</v>
      </c>
      <c r="S1966">
        <v>9</v>
      </c>
      <c r="T1966">
        <v>53</v>
      </c>
      <c r="U1966">
        <v>146</v>
      </c>
      <c r="V1966">
        <v>376</v>
      </c>
      <c r="W1966">
        <v>338</v>
      </c>
      <c r="X1966">
        <v>300</v>
      </c>
      <c r="Y1966">
        <v>0</v>
      </c>
      <c r="Z1966">
        <v>2</v>
      </c>
      <c r="AA1966">
        <v>3</v>
      </c>
      <c r="AB1966">
        <v>4</v>
      </c>
      <c r="AC1966">
        <v>0</v>
      </c>
      <c r="AD1966">
        <v>0</v>
      </c>
      <c r="AE1966">
        <v>0</v>
      </c>
      <c r="AF1966">
        <v>0</v>
      </c>
      <c r="AG1966">
        <v>4</v>
      </c>
      <c r="AH1966">
        <v>0</v>
      </c>
      <c r="AI1966">
        <v>0</v>
      </c>
      <c r="AJ1966">
        <v>0</v>
      </c>
      <c r="AK1966">
        <v>1</v>
      </c>
      <c r="AL1966">
        <v>1.2661199999999999</v>
      </c>
      <c r="AM1966">
        <v>0</v>
      </c>
    </row>
    <row r="1967" spans="1:39">
      <c r="A1967">
        <v>1966</v>
      </c>
      <c r="B1967">
        <v>18</v>
      </c>
      <c r="C1967">
        <v>18</v>
      </c>
      <c r="D1967">
        <v>4</v>
      </c>
      <c r="E1967">
        <v>510</v>
      </c>
      <c r="F1967">
        <v>1667</v>
      </c>
      <c r="G1967">
        <v>1727</v>
      </c>
      <c r="H1967">
        <v>890</v>
      </c>
      <c r="I1967">
        <v>335.55749129999998</v>
      </c>
      <c r="J1967">
        <v>210.57491289999999</v>
      </c>
      <c r="K1967">
        <v>145</v>
      </c>
      <c r="L1967">
        <v>146</v>
      </c>
      <c r="M1967">
        <v>91</v>
      </c>
      <c r="N1967">
        <v>128</v>
      </c>
      <c r="O1967">
        <v>112.83</v>
      </c>
      <c r="P1967">
        <v>39.25</v>
      </c>
      <c r="Q1967">
        <v>74.72</v>
      </c>
      <c r="R1967">
        <v>0.13550000000000001</v>
      </c>
      <c r="S1967">
        <v>1519</v>
      </c>
      <c r="T1967">
        <v>127</v>
      </c>
      <c r="U1967">
        <v>341</v>
      </c>
      <c r="V1967">
        <v>679</v>
      </c>
      <c r="W1967">
        <v>377</v>
      </c>
      <c r="X1967">
        <v>203</v>
      </c>
      <c r="Y1967">
        <v>48</v>
      </c>
      <c r="Z1967">
        <v>191</v>
      </c>
      <c r="AA1967">
        <v>496</v>
      </c>
      <c r="AB1967">
        <v>468</v>
      </c>
      <c r="AC1967">
        <v>0</v>
      </c>
      <c r="AD1967">
        <v>316</v>
      </c>
      <c r="AE1967">
        <v>31.25</v>
      </c>
      <c r="AF1967">
        <v>31.25</v>
      </c>
      <c r="AG1967">
        <v>3</v>
      </c>
      <c r="AH1967">
        <v>0</v>
      </c>
      <c r="AI1967">
        <v>0</v>
      </c>
      <c r="AJ1967">
        <v>0</v>
      </c>
      <c r="AK1967">
        <v>3</v>
      </c>
      <c r="AL1967">
        <v>1.6819299999999999</v>
      </c>
      <c r="AM1967">
        <v>0</v>
      </c>
    </row>
    <row r="1968" spans="1:39">
      <c r="A1968">
        <v>1967</v>
      </c>
      <c r="B1968">
        <v>18</v>
      </c>
      <c r="C1968">
        <v>18</v>
      </c>
      <c r="D1968">
        <v>4</v>
      </c>
      <c r="E1968">
        <v>276</v>
      </c>
      <c r="F1968">
        <v>912</v>
      </c>
      <c r="G1968">
        <v>924</v>
      </c>
      <c r="H1968">
        <v>475</v>
      </c>
      <c r="I1968">
        <v>181.59581879999999</v>
      </c>
      <c r="J1968">
        <v>113.9581882</v>
      </c>
      <c r="K1968">
        <v>77</v>
      </c>
      <c r="L1968">
        <v>82</v>
      </c>
      <c r="M1968">
        <v>50</v>
      </c>
      <c r="N1968">
        <v>67</v>
      </c>
      <c r="O1968">
        <v>50.04</v>
      </c>
      <c r="P1968">
        <v>23.65</v>
      </c>
      <c r="Q1968">
        <v>11.58</v>
      </c>
      <c r="R1968">
        <v>0.13639999999999999</v>
      </c>
      <c r="S1968">
        <v>188</v>
      </c>
      <c r="T1968">
        <v>77</v>
      </c>
      <c r="U1968">
        <v>181</v>
      </c>
      <c r="V1968">
        <v>357</v>
      </c>
      <c r="W1968">
        <v>197</v>
      </c>
      <c r="X1968">
        <v>112</v>
      </c>
      <c r="Y1968">
        <v>8</v>
      </c>
      <c r="Z1968">
        <v>15</v>
      </c>
      <c r="AA1968">
        <v>60</v>
      </c>
      <c r="AB1968">
        <v>60</v>
      </c>
      <c r="AC1968">
        <v>1</v>
      </c>
      <c r="AD1968">
        <v>44</v>
      </c>
      <c r="AE1968">
        <v>31.25</v>
      </c>
      <c r="AF1968">
        <v>31.25</v>
      </c>
      <c r="AG1968">
        <v>4</v>
      </c>
      <c r="AH1968">
        <v>0</v>
      </c>
      <c r="AI1968">
        <v>0</v>
      </c>
      <c r="AJ1968">
        <v>0</v>
      </c>
      <c r="AK1968">
        <v>3</v>
      </c>
      <c r="AL1968">
        <v>1.6819299999999999</v>
      </c>
      <c r="AM1968">
        <v>0</v>
      </c>
    </row>
    <row r="1969" spans="1:39">
      <c r="A1969">
        <v>1968</v>
      </c>
      <c r="B1969">
        <v>18</v>
      </c>
      <c r="C1969">
        <v>18</v>
      </c>
      <c r="D1969">
        <v>4</v>
      </c>
      <c r="E1969">
        <v>432</v>
      </c>
      <c r="F1969">
        <v>1009</v>
      </c>
      <c r="G1969">
        <v>1009</v>
      </c>
      <c r="H1969">
        <v>576</v>
      </c>
      <c r="I1969">
        <v>382.39912520000001</v>
      </c>
      <c r="J1969">
        <v>76.763258609999994</v>
      </c>
      <c r="K1969">
        <v>44</v>
      </c>
      <c r="L1969">
        <v>109</v>
      </c>
      <c r="M1969">
        <v>96</v>
      </c>
      <c r="N1969">
        <v>183</v>
      </c>
      <c r="O1969">
        <v>115.06</v>
      </c>
      <c r="P1969">
        <v>88.1</v>
      </c>
      <c r="Q1969">
        <v>2.6</v>
      </c>
      <c r="R1969">
        <v>0.23980000000000001</v>
      </c>
      <c r="S1969">
        <v>5</v>
      </c>
      <c r="T1969">
        <v>54</v>
      </c>
      <c r="U1969">
        <v>150</v>
      </c>
      <c r="V1969">
        <v>318</v>
      </c>
      <c r="W1969">
        <v>271</v>
      </c>
      <c r="X1969">
        <v>216</v>
      </c>
      <c r="Y1969">
        <v>4</v>
      </c>
      <c r="Z1969">
        <v>0</v>
      </c>
      <c r="AA1969">
        <v>1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4</v>
      </c>
      <c r="AH1969">
        <v>0</v>
      </c>
      <c r="AI1969">
        <v>0</v>
      </c>
      <c r="AJ1969">
        <v>0</v>
      </c>
      <c r="AK1969">
        <v>1</v>
      </c>
      <c r="AL1969">
        <v>1.1558299999999999</v>
      </c>
      <c r="AM1969">
        <v>0</v>
      </c>
    </row>
    <row r="1970" spans="1:39">
      <c r="A1970">
        <v>1969</v>
      </c>
      <c r="B1970">
        <v>18</v>
      </c>
      <c r="C1970">
        <v>18</v>
      </c>
      <c r="D1970">
        <v>4</v>
      </c>
      <c r="E1970">
        <v>603</v>
      </c>
      <c r="F1970">
        <v>1377</v>
      </c>
      <c r="G1970">
        <v>1377</v>
      </c>
      <c r="H1970">
        <v>747</v>
      </c>
      <c r="I1970">
        <v>241.53917240000001</v>
      </c>
      <c r="J1970">
        <v>401.91924469999998</v>
      </c>
      <c r="K1970">
        <v>181</v>
      </c>
      <c r="L1970">
        <v>163</v>
      </c>
      <c r="M1970">
        <v>101</v>
      </c>
      <c r="N1970">
        <v>158</v>
      </c>
      <c r="O1970">
        <v>42.19</v>
      </c>
      <c r="P1970">
        <v>34.979999999999997</v>
      </c>
      <c r="Q1970">
        <v>2.41</v>
      </c>
      <c r="R1970">
        <v>0.29559999999999997</v>
      </c>
      <c r="S1970">
        <v>73</v>
      </c>
      <c r="T1970">
        <v>53</v>
      </c>
      <c r="U1970">
        <v>160</v>
      </c>
      <c r="V1970">
        <v>425</v>
      </c>
      <c r="W1970">
        <v>395</v>
      </c>
      <c r="X1970">
        <v>344</v>
      </c>
      <c r="Y1970">
        <v>12</v>
      </c>
      <c r="Z1970">
        <v>15</v>
      </c>
      <c r="AA1970">
        <v>17</v>
      </c>
      <c r="AB1970">
        <v>27</v>
      </c>
      <c r="AC1970">
        <v>0</v>
      </c>
      <c r="AD1970">
        <v>2</v>
      </c>
      <c r="AE1970">
        <v>31.25</v>
      </c>
      <c r="AF1970">
        <v>31.25</v>
      </c>
      <c r="AG1970">
        <v>3</v>
      </c>
      <c r="AH1970">
        <v>0</v>
      </c>
      <c r="AI1970">
        <v>0</v>
      </c>
      <c r="AJ1970">
        <v>0</v>
      </c>
      <c r="AK1970">
        <v>3</v>
      </c>
      <c r="AL1970">
        <v>1.55897</v>
      </c>
      <c r="AM1970">
        <v>0</v>
      </c>
    </row>
    <row r="1971" spans="1:39">
      <c r="A1971">
        <v>1970</v>
      </c>
      <c r="B1971">
        <v>18</v>
      </c>
      <c r="C1971">
        <v>18</v>
      </c>
      <c r="D1971">
        <v>4</v>
      </c>
      <c r="E1971">
        <v>678</v>
      </c>
      <c r="F1971">
        <v>1532</v>
      </c>
      <c r="G1971">
        <v>1532</v>
      </c>
      <c r="H1971">
        <v>863</v>
      </c>
      <c r="I1971">
        <v>293.10917030000002</v>
      </c>
      <c r="J1971">
        <v>440.35458519999997</v>
      </c>
      <c r="K1971">
        <v>257</v>
      </c>
      <c r="L1971">
        <v>204</v>
      </c>
      <c r="M1971">
        <v>100</v>
      </c>
      <c r="N1971">
        <v>117</v>
      </c>
      <c r="O1971">
        <v>55.04</v>
      </c>
      <c r="P1971">
        <v>29.62</v>
      </c>
      <c r="Q1971">
        <v>12.9</v>
      </c>
      <c r="R1971">
        <v>0.1593</v>
      </c>
      <c r="S1971">
        <v>20129</v>
      </c>
      <c r="T1971">
        <v>93</v>
      </c>
      <c r="U1971">
        <v>217</v>
      </c>
      <c r="V1971">
        <v>717</v>
      </c>
      <c r="W1971">
        <v>293</v>
      </c>
      <c r="X1971">
        <v>212</v>
      </c>
      <c r="Y1971">
        <v>221</v>
      </c>
      <c r="Z1971">
        <v>7748</v>
      </c>
      <c r="AA1971">
        <v>8372</v>
      </c>
      <c r="AB1971">
        <v>3170</v>
      </c>
      <c r="AC1971">
        <v>9</v>
      </c>
      <c r="AD1971">
        <v>609</v>
      </c>
      <c r="AE1971">
        <v>31.25</v>
      </c>
      <c r="AF1971">
        <v>31.25</v>
      </c>
      <c r="AG1971">
        <v>0</v>
      </c>
      <c r="AH1971">
        <v>0</v>
      </c>
      <c r="AI1971">
        <v>0</v>
      </c>
      <c r="AJ1971">
        <v>0</v>
      </c>
      <c r="AK1971">
        <v>3</v>
      </c>
      <c r="AL1971">
        <v>4.9537399999999998</v>
      </c>
      <c r="AM1971">
        <v>0</v>
      </c>
    </row>
    <row r="1972" spans="1:39">
      <c r="A1972">
        <v>1971</v>
      </c>
      <c r="B1972">
        <v>18</v>
      </c>
      <c r="C1972">
        <v>18</v>
      </c>
      <c r="D1972">
        <v>4</v>
      </c>
      <c r="E1972">
        <v>267</v>
      </c>
      <c r="F1972">
        <v>910</v>
      </c>
      <c r="G1972">
        <v>910</v>
      </c>
      <c r="H1972">
        <v>467</v>
      </c>
      <c r="I1972">
        <v>186.56283819999999</v>
      </c>
      <c r="J1972">
        <v>98.740228500000001</v>
      </c>
      <c r="K1972">
        <v>73</v>
      </c>
      <c r="L1972">
        <v>80</v>
      </c>
      <c r="M1972">
        <v>46</v>
      </c>
      <c r="N1972">
        <v>68</v>
      </c>
      <c r="O1972">
        <v>28.67</v>
      </c>
      <c r="P1972">
        <v>23.81</v>
      </c>
      <c r="Q1972">
        <v>1.3</v>
      </c>
      <c r="R1972">
        <v>0.1242</v>
      </c>
      <c r="S1972">
        <v>13</v>
      </c>
      <c r="T1972">
        <v>85</v>
      </c>
      <c r="U1972">
        <v>183</v>
      </c>
      <c r="V1972">
        <v>369</v>
      </c>
      <c r="W1972">
        <v>173</v>
      </c>
      <c r="X1972">
        <v>100</v>
      </c>
      <c r="Y1972">
        <v>0</v>
      </c>
      <c r="Z1972">
        <v>1</v>
      </c>
      <c r="AA1972">
        <v>6</v>
      </c>
      <c r="AB1972">
        <v>5</v>
      </c>
      <c r="AC1972">
        <v>0</v>
      </c>
      <c r="AD1972">
        <v>1</v>
      </c>
      <c r="AE1972">
        <v>31.25</v>
      </c>
      <c r="AF1972">
        <v>31.25</v>
      </c>
      <c r="AG1972">
        <v>3</v>
      </c>
      <c r="AH1972">
        <v>0</v>
      </c>
      <c r="AI1972">
        <v>0</v>
      </c>
      <c r="AJ1972">
        <v>0</v>
      </c>
      <c r="AK1972">
        <v>3</v>
      </c>
      <c r="AL1972">
        <v>1.5067900000000001</v>
      </c>
      <c r="AM1972">
        <v>0</v>
      </c>
    </row>
    <row r="1973" spans="1:39">
      <c r="A1973">
        <v>1972</v>
      </c>
      <c r="B1973">
        <v>18</v>
      </c>
      <c r="C1973">
        <v>18</v>
      </c>
      <c r="D1973">
        <v>4</v>
      </c>
      <c r="E1973">
        <v>582</v>
      </c>
      <c r="F1973">
        <v>1334</v>
      </c>
      <c r="G1973">
        <v>1334</v>
      </c>
      <c r="H1973">
        <v>719</v>
      </c>
      <c r="I1973">
        <v>233.12736039999999</v>
      </c>
      <c r="J1973">
        <v>387.92205710000002</v>
      </c>
      <c r="K1973">
        <v>172</v>
      </c>
      <c r="L1973">
        <v>157</v>
      </c>
      <c r="M1973">
        <v>102</v>
      </c>
      <c r="N1973">
        <v>151</v>
      </c>
      <c r="O1973">
        <v>59.19</v>
      </c>
      <c r="P1973">
        <v>52.17</v>
      </c>
      <c r="Q1973">
        <v>1.48</v>
      </c>
      <c r="R1973">
        <v>0.2969</v>
      </c>
      <c r="S1973">
        <v>32</v>
      </c>
      <c r="T1973">
        <v>51</v>
      </c>
      <c r="U1973">
        <v>149</v>
      </c>
      <c r="V1973">
        <v>406</v>
      </c>
      <c r="W1973">
        <v>390</v>
      </c>
      <c r="X1973">
        <v>338</v>
      </c>
      <c r="Y1973">
        <v>1</v>
      </c>
      <c r="Z1973">
        <v>3</v>
      </c>
      <c r="AA1973">
        <v>11</v>
      </c>
      <c r="AB1973">
        <v>16</v>
      </c>
      <c r="AC1973">
        <v>0</v>
      </c>
      <c r="AD1973">
        <v>1</v>
      </c>
      <c r="AE1973">
        <v>31.25</v>
      </c>
      <c r="AF1973">
        <v>31.25</v>
      </c>
      <c r="AG1973">
        <v>4</v>
      </c>
      <c r="AH1973">
        <v>0</v>
      </c>
      <c r="AI1973">
        <v>0</v>
      </c>
      <c r="AJ1973">
        <v>0</v>
      </c>
      <c r="AK1973">
        <v>3</v>
      </c>
      <c r="AL1973">
        <v>1.55897</v>
      </c>
      <c r="AM1973">
        <v>0</v>
      </c>
    </row>
    <row r="1974" spans="1:39">
      <c r="A1974">
        <v>1973</v>
      </c>
      <c r="B1974">
        <v>18</v>
      </c>
      <c r="C1974">
        <v>18</v>
      </c>
      <c r="D1974">
        <v>4</v>
      </c>
      <c r="E1974">
        <v>505</v>
      </c>
      <c r="F1974">
        <v>1135</v>
      </c>
      <c r="G1974">
        <v>1152</v>
      </c>
      <c r="H1974">
        <v>654</v>
      </c>
      <c r="I1974">
        <v>218.31877729999999</v>
      </c>
      <c r="J1974">
        <v>327.99272200000001</v>
      </c>
      <c r="K1974">
        <v>192</v>
      </c>
      <c r="L1974">
        <v>153</v>
      </c>
      <c r="M1974">
        <v>72</v>
      </c>
      <c r="N1974">
        <v>88</v>
      </c>
      <c r="O1974">
        <v>34.93</v>
      </c>
      <c r="P1974">
        <v>17.690000000000001</v>
      </c>
      <c r="Q1974">
        <v>10.59</v>
      </c>
      <c r="R1974">
        <v>0.1623</v>
      </c>
      <c r="S1974">
        <v>450</v>
      </c>
      <c r="T1974">
        <v>71</v>
      </c>
      <c r="U1974">
        <v>154</v>
      </c>
      <c r="V1974">
        <v>555</v>
      </c>
      <c r="W1974">
        <v>216</v>
      </c>
      <c r="X1974">
        <v>156</v>
      </c>
      <c r="Y1974">
        <v>39</v>
      </c>
      <c r="Z1974">
        <v>103</v>
      </c>
      <c r="AA1974">
        <v>170</v>
      </c>
      <c r="AB1974">
        <v>121</v>
      </c>
      <c r="AC1974">
        <v>0</v>
      </c>
      <c r="AD1974">
        <v>17</v>
      </c>
      <c r="AE1974">
        <v>31.25</v>
      </c>
      <c r="AF1974">
        <v>31.25</v>
      </c>
      <c r="AG1974">
        <v>2</v>
      </c>
      <c r="AH1974">
        <v>0</v>
      </c>
      <c r="AI1974">
        <v>0</v>
      </c>
      <c r="AJ1974">
        <v>0</v>
      </c>
      <c r="AK1974">
        <v>3</v>
      </c>
      <c r="AL1974">
        <v>4.9537399999999998</v>
      </c>
      <c r="AM1974">
        <v>0</v>
      </c>
    </row>
    <row r="1975" spans="1:39">
      <c r="A1975">
        <v>1974</v>
      </c>
      <c r="B1975">
        <v>18</v>
      </c>
      <c r="C1975">
        <v>18</v>
      </c>
      <c r="D1975">
        <v>4</v>
      </c>
      <c r="E1975">
        <v>570</v>
      </c>
      <c r="F1975">
        <v>1290</v>
      </c>
      <c r="G1975">
        <v>1290</v>
      </c>
      <c r="H1975">
        <v>725</v>
      </c>
      <c r="I1975">
        <v>246.41921400000001</v>
      </c>
      <c r="J1975">
        <v>370.20960700000001</v>
      </c>
      <c r="K1975">
        <v>215</v>
      </c>
      <c r="L1975">
        <v>179</v>
      </c>
      <c r="M1975">
        <v>77</v>
      </c>
      <c r="N1975">
        <v>99</v>
      </c>
      <c r="O1975">
        <v>49.56</v>
      </c>
      <c r="P1975">
        <v>36.08</v>
      </c>
      <c r="Q1975">
        <v>12.1</v>
      </c>
      <c r="R1975">
        <v>0.1636</v>
      </c>
      <c r="S1975">
        <v>176</v>
      </c>
      <c r="T1975">
        <v>79</v>
      </c>
      <c r="U1975">
        <v>182</v>
      </c>
      <c r="V1975">
        <v>602</v>
      </c>
      <c r="W1975">
        <v>246</v>
      </c>
      <c r="X1975">
        <v>181</v>
      </c>
      <c r="Y1975">
        <v>16</v>
      </c>
      <c r="Z1975">
        <v>31</v>
      </c>
      <c r="AA1975">
        <v>52</v>
      </c>
      <c r="AB1975">
        <v>68</v>
      </c>
      <c r="AC1975">
        <v>1</v>
      </c>
      <c r="AD1975">
        <v>8</v>
      </c>
      <c r="AE1975">
        <v>31.25</v>
      </c>
      <c r="AF1975">
        <v>31.25</v>
      </c>
      <c r="AG1975">
        <v>3</v>
      </c>
      <c r="AH1975">
        <v>377</v>
      </c>
      <c r="AI1975">
        <v>0</v>
      </c>
      <c r="AJ1975">
        <v>0</v>
      </c>
      <c r="AK1975">
        <v>3</v>
      </c>
      <c r="AL1975">
        <v>4.9537399999999998</v>
      </c>
      <c r="AM1975">
        <v>0</v>
      </c>
    </row>
    <row r="1976" spans="1:39">
      <c r="A1976">
        <v>1975</v>
      </c>
      <c r="B1976">
        <v>18</v>
      </c>
      <c r="C1976">
        <v>18</v>
      </c>
      <c r="D1976">
        <v>4</v>
      </c>
      <c r="E1976">
        <v>1855</v>
      </c>
      <c r="F1976">
        <v>3214</v>
      </c>
      <c r="G1976">
        <v>3214</v>
      </c>
      <c r="H1976">
        <v>1662</v>
      </c>
      <c r="I1976">
        <v>26.155653860000001</v>
      </c>
      <c r="J1976">
        <v>1781.6615979999999</v>
      </c>
      <c r="K1976">
        <v>1110</v>
      </c>
      <c r="L1976">
        <v>469</v>
      </c>
      <c r="M1976">
        <v>168</v>
      </c>
      <c r="N1976">
        <v>108</v>
      </c>
      <c r="O1976">
        <v>28.13</v>
      </c>
      <c r="P1976">
        <v>40.36</v>
      </c>
      <c r="Q1976">
        <v>2.17</v>
      </c>
      <c r="R1976">
        <v>0.33289999999999997</v>
      </c>
      <c r="S1976">
        <v>3332</v>
      </c>
      <c r="T1976">
        <v>41</v>
      </c>
      <c r="U1976">
        <v>138</v>
      </c>
      <c r="V1976">
        <v>1337</v>
      </c>
      <c r="W1976">
        <v>764</v>
      </c>
      <c r="X1976">
        <v>934</v>
      </c>
      <c r="Y1976">
        <v>66</v>
      </c>
      <c r="Z1976">
        <v>1122</v>
      </c>
      <c r="AA1976">
        <v>1272</v>
      </c>
      <c r="AB1976">
        <v>813</v>
      </c>
      <c r="AC1976">
        <v>0</v>
      </c>
      <c r="AD1976">
        <v>59</v>
      </c>
      <c r="AE1976">
        <v>168.612775</v>
      </c>
      <c r="AF1976">
        <v>368.69992500000001</v>
      </c>
      <c r="AG1976">
        <v>0</v>
      </c>
      <c r="AH1976">
        <v>0</v>
      </c>
      <c r="AI1976">
        <v>0</v>
      </c>
      <c r="AJ1976">
        <v>0</v>
      </c>
      <c r="AK1976">
        <v>3</v>
      </c>
      <c r="AL1976">
        <v>4.3195600000000001</v>
      </c>
      <c r="AM1976">
        <v>0</v>
      </c>
    </row>
    <row r="1977" spans="1:39">
      <c r="A1977">
        <v>1976</v>
      </c>
      <c r="B1977">
        <v>18</v>
      </c>
      <c r="C1977">
        <v>18</v>
      </c>
      <c r="D1977">
        <v>4</v>
      </c>
      <c r="E1977">
        <v>469</v>
      </c>
      <c r="F1977">
        <v>1048</v>
      </c>
      <c r="G1977">
        <v>1048</v>
      </c>
      <c r="H1977">
        <v>411</v>
      </c>
      <c r="I1977">
        <v>119.1431647</v>
      </c>
      <c r="J1977">
        <v>372.06996770000001</v>
      </c>
      <c r="K1977">
        <v>325</v>
      </c>
      <c r="L1977">
        <v>98</v>
      </c>
      <c r="M1977">
        <v>29</v>
      </c>
      <c r="N1977">
        <v>17</v>
      </c>
      <c r="O1977">
        <v>25.17</v>
      </c>
      <c r="P1977">
        <v>12.93</v>
      </c>
      <c r="Q1977">
        <v>5.19</v>
      </c>
      <c r="R1977">
        <v>0.18890000000000001</v>
      </c>
      <c r="S1977">
        <v>153</v>
      </c>
      <c r="T1977">
        <v>79</v>
      </c>
      <c r="U1977">
        <v>218</v>
      </c>
      <c r="V1977">
        <v>371</v>
      </c>
      <c r="W1977">
        <v>198</v>
      </c>
      <c r="X1977">
        <v>182</v>
      </c>
      <c r="Y1977">
        <v>2</v>
      </c>
      <c r="Z1977">
        <v>29</v>
      </c>
      <c r="AA1977">
        <v>70</v>
      </c>
      <c r="AB1977">
        <v>44</v>
      </c>
      <c r="AC1977">
        <v>0</v>
      </c>
      <c r="AD1977">
        <v>8</v>
      </c>
      <c r="AE1977">
        <v>31.25</v>
      </c>
      <c r="AF1977">
        <v>31.25</v>
      </c>
      <c r="AG1977">
        <v>2</v>
      </c>
      <c r="AH1977">
        <v>0</v>
      </c>
      <c r="AI1977">
        <v>0</v>
      </c>
      <c r="AJ1977">
        <v>0</v>
      </c>
      <c r="AK1977">
        <v>3</v>
      </c>
      <c r="AL1977">
        <v>1.7375700000000001</v>
      </c>
      <c r="AM1977">
        <v>0</v>
      </c>
    </row>
    <row r="1978" spans="1:39">
      <c r="A1978">
        <v>1977</v>
      </c>
      <c r="B1978">
        <v>18</v>
      </c>
      <c r="C1978">
        <v>18</v>
      </c>
      <c r="D1978">
        <v>4</v>
      </c>
      <c r="E1978">
        <v>256</v>
      </c>
      <c r="F1978">
        <v>582</v>
      </c>
      <c r="G1978">
        <v>590</v>
      </c>
      <c r="H1978">
        <v>269</v>
      </c>
      <c r="I1978">
        <v>56.784313730000001</v>
      </c>
      <c r="J1978">
        <v>216.1568627</v>
      </c>
      <c r="K1978">
        <v>137</v>
      </c>
      <c r="L1978">
        <v>85</v>
      </c>
      <c r="M1978">
        <v>16</v>
      </c>
      <c r="N1978">
        <v>18</v>
      </c>
      <c r="O1978">
        <v>50.66</v>
      </c>
      <c r="P1978">
        <v>15.91</v>
      </c>
      <c r="Q1978">
        <v>10.8</v>
      </c>
      <c r="R1978">
        <v>0.15759999999999999</v>
      </c>
      <c r="S1978">
        <v>665</v>
      </c>
      <c r="T1978">
        <v>40</v>
      </c>
      <c r="U1978">
        <v>116</v>
      </c>
      <c r="V1978">
        <v>234</v>
      </c>
      <c r="W1978">
        <v>117</v>
      </c>
      <c r="X1978">
        <v>83</v>
      </c>
      <c r="Y1978">
        <v>31</v>
      </c>
      <c r="Z1978">
        <v>218</v>
      </c>
      <c r="AA1978">
        <v>225</v>
      </c>
      <c r="AB1978">
        <v>158</v>
      </c>
      <c r="AC1978">
        <v>0</v>
      </c>
      <c r="AD1978">
        <v>33</v>
      </c>
      <c r="AE1978">
        <v>100.38315</v>
      </c>
      <c r="AF1978">
        <v>401.53261250000003</v>
      </c>
      <c r="AG1978">
        <v>3</v>
      </c>
      <c r="AH1978">
        <v>0</v>
      </c>
      <c r="AI1978">
        <v>0</v>
      </c>
      <c r="AJ1978">
        <v>0</v>
      </c>
      <c r="AK1978">
        <v>3</v>
      </c>
      <c r="AL1978">
        <v>3.4804300000000001</v>
      </c>
      <c r="AM1978">
        <v>0</v>
      </c>
    </row>
    <row r="1979" spans="1:39">
      <c r="A1979">
        <v>1978</v>
      </c>
      <c r="B1979">
        <v>18</v>
      </c>
      <c r="C1979">
        <v>18</v>
      </c>
      <c r="D1979">
        <v>4</v>
      </c>
      <c r="E1979">
        <v>1992</v>
      </c>
      <c r="F1979">
        <v>3290</v>
      </c>
      <c r="G1979">
        <v>3290</v>
      </c>
      <c r="H1979">
        <v>1476</v>
      </c>
      <c r="I1979">
        <v>72.21886121</v>
      </c>
      <c r="J1979">
        <v>1762.4946620000001</v>
      </c>
      <c r="K1979">
        <v>1353</v>
      </c>
      <c r="L1979">
        <v>450</v>
      </c>
      <c r="M1979">
        <v>116</v>
      </c>
      <c r="N1979">
        <v>73</v>
      </c>
      <c r="O1979">
        <v>36.229999999999997</v>
      </c>
      <c r="P1979">
        <v>5.5</v>
      </c>
      <c r="Q1979">
        <v>27.75</v>
      </c>
      <c r="R1979">
        <v>0.37690000000000001</v>
      </c>
      <c r="S1979">
        <v>4896</v>
      </c>
      <c r="T1979">
        <v>49</v>
      </c>
      <c r="U1979">
        <v>155</v>
      </c>
      <c r="V1979">
        <v>1200</v>
      </c>
      <c r="W1979">
        <v>791</v>
      </c>
      <c r="X1979">
        <v>1095</v>
      </c>
      <c r="Y1979">
        <v>91</v>
      </c>
      <c r="Z1979">
        <v>1586</v>
      </c>
      <c r="AA1979">
        <v>2166</v>
      </c>
      <c r="AB1979">
        <v>873</v>
      </c>
      <c r="AC1979">
        <v>1</v>
      </c>
      <c r="AD1979">
        <v>179</v>
      </c>
      <c r="AE1979">
        <v>93.75</v>
      </c>
      <c r="AF1979">
        <v>205</v>
      </c>
      <c r="AG1979">
        <v>0</v>
      </c>
      <c r="AH1979">
        <v>0</v>
      </c>
      <c r="AI1979">
        <v>0</v>
      </c>
      <c r="AJ1979">
        <v>0</v>
      </c>
      <c r="AK1979">
        <v>3</v>
      </c>
      <c r="AL1979">
        <v>4.0421699999999996</v>
      </c>
      <c r="AM1979">
        <v>0</v>
      </c>
    </row>
    <row r="1980" spans="1:39">
      <c r="A1980">
        <v>1979</v>
      </c>
      <c r="B1980">
        <v>18</v>
      </c>
      <c r="C1980">
        <v>18</v>
      </c>
      <c r="D1980">
        <v>4</v>
      </c>
      <c r="E1980">
        <v>0</v>
      </c>
      <c r="F1980">
        <v>0</v>
      </c>
      <c r="G1980">
        <v>164</v>
      </c>
      <c r="H1980">
        <v>93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1030.1199999999999</v>
      </c>
      <c r="P1980">
        <v>0</v>
      </c>
      <c r="Q1980">
        <v>731.61</v>
      </c>
      <c r="R1980">
        <v>0.1159</v>
      </c>
      <c r="S1980">
        <v>4398</v>
      </c>
      <c r="T1980">
        <v>0</v>
      </c>
      <c r="U1980">
        <v>5</v>
      </c>
      <c r="V1980">
        <v>100</v>
      </c>
      <c r="W1980">
        <v>48</v>
      </c>
      <c r="X1980">
        <v>11</v>
      </c>
      <c r="Y1980">
        <v>13</v>
      </c>
      <c r="Z1980">
        <v>717</v>
      </c>
      <c r="AA1980">
        <v>1164</v>
      </c>
      <c r="AB1980">
        <v>962</v>
      </c>
      <c r="AC1980">
        <v>4</v>
      </c>
      <c r="AD1980">
        <v>1538</v>
      </c>
      <c r="AE1980">
        <v>31.25</v>
      </c>
      <c r="AF1980">
        <v>31.25</v>
      </c>
      <c r="AG1980">
        <v>4</v>
      </c>
      <c r="AH1980">
        <v>0</v>
      </c>
      <c r="AI1980">
        <v>0</v>
      </c>
      <c r="AJ1980">
        <v>0</v>
      </c>
      <c r="AK1980">
        <v>3</v>
      </c>
      <c r="AL1980">
        <v>1.4891300000000001</v>
      </c>
      <c r="AM1980">
        <v>0</v>
      </c>
    </row>
    <row r="1981" spans="1:39">
      <c r="A1981">
        <v>1980</v>
      </c>
      <c r="B1981">
        <v>18</v>
      </c>
      <c r="C1981">
        <v>18</v>
      </c>
      <c r="D1981">
        <v>4</v>
      </c>
      <c r="E1981">
        <v>2329</v>
      </c>
      <c r="F1981">
        <v>5565</v>
      </c>
      <c r="G1981">
        <v>5594</v>
      </c>
      <c r="H1981">
        <v>2901</v>
      </c>
      <c r="I1981">
        <v>354.2663493</v>
      </c>
      <c r="J1981">
        <v>1896.1684600000001</v>
      </c>
      <c r="K1981">
        <v>967</v>
      </c>
      <c r="L1981">
        <v>816</v>
      </c>
      <c r="M1981">
        <v>323</v>
      </c>
      <c r="N1981">
        <v>223</v>
      </c>
      <c r="O1981">
        <v>175.17</v>
      </c>
      <c r="P1981">
        <v>60.86</v>
      </c>
      <c r="Q1981">
        <v>46.24</v>
      </c>
      <c r="R1981">
        <v>0.15</v>
      </c>
      <c r="S1981">
        <v>1273</v>
      </c>
      <c r="T1981">
        <v>413</v>
      </c>
      <c r="U1981">
        <v>976</v>
      </c>
      <c r="V1981">
        <v>2456</v>
      </c>
      <c r="W1981">
        <v>1030</v>
      </c>
      <c r="X1981">
        <v>719</v>
      </c>
      <c r="Y1981">
        <v>104</v>
      </c>
      <c r="Z1981">
        <v>104</v>
      </c>
      <c r="AA1981">
        <v>294</v>
      </c>
      <c r="AB1981">
        <v>477</v>
      </c>
      <c r="AC1981">
        <v>2</v>
      </c>
      <c r="AD1981">
        <v>292</v>
      </c>
      <c r="AE1981">
        <v>31.25</v>
      </c>
      <c r="AF1981">
        <v>31.25</v>
      </c>
      <c r="AG1981">
        <v>3</v>
      </c>
      <c r="AH1981">
        <v>0</v>
      </c>
      <c r="AI1981">
        <v>0</v>
      </c>
      <c r="AJ1981">
        <v>0</v>
      </c>
      <c r="AK1981">
        <v>3</v>
      </c>
      <c r="AL1981">
        <v>1.4891300000000001</v>
      </c>
      <c r="AM1981">
        <v>0</v>
      </c>
    </row>
    <row r="1982" spans="1:39">
      <c r="A1982">
        <v>1981</v>
      </c>
      <c r="B1982">
        <v>18</v>
      </c>
      <c r="C1982">
        <v>18</v>
      </c>
      <c r="D1982">
        <v>4</v>
      </c>
      <c r="E1982">
        <v>428</v>
      </c>
      <c r="F1982">
        <v>999</v>
      </c>
      <c r="G1982">
        <v>999</v>
      </c>
      <c r="H1982">
        <v>542</v>
      </c>
      <c r="I1982">
        <v>225.6764848</v>
      </c>
      <c r="J1982">
        <v>228.77643649999999</v>
      </c>
      <c r="K1982">
        <v>122</v>
      </c>
      <c r="L1982">
        <v>107</v>
      </c>
      <c r="M1982">
        <v>74</v>
      </c>
      <c r="N1982">
        <v>125</v>
      </c>
      <c r="O1982">
        <v>41.15</v>
      </c>
      <c r="P1982">
        <v>50.29</v>
      </c>
      <c r="Q1982">
        <v>3.03</v>
      </c>
      <c r="R1982">
        <v>0.2903</v>
      </c>
      <c r="S1982">
        <v>89</v>
      </c>
      <c r="T1982">
        <v>43</v>
      </c>
      <c r="U1982">
        <v>118</v>
      </c>
      <c r="V1982">
        <v>295</v>
      </c>
      <c r="W1982">
        <v>296</v>
      </c>
      <c r="X1982">
        <v>247</v>
      </c>
      <c r="Y1982">
        <v>5</v>
      </c>
      <c r="Z1982">
        <v>17</v>
      </c>
      <c r="AA1982">
        <v>25</v>
      </c>
      <c r="AB1982">
        <v>32</v>
      </c>
      <c r="AC1982">
        <v>0</v>
      </c>
      <c r="AD1982">
        <v>10</v>
      </c>
      <c r="AE1982">
        <v>31.25</v>
      </c>
      <c r="AF1982">
        <v>31.25</v>
      </c>
      <c r="AG1982">
        <v>4</v>
      </c>
      <c r="AH1982">
        <v>0</v>
      </c>
      <c r="AI1982">
        <v>0</v>
      </c>
      <c r="AJ1982">
        <v>0</v>
      </c>
      <c r="AK1982">
        <v>3</v>
      </c>
      <c r="AL1982">
        <v>1.2868299999999999</v>
      </c>
      <c r="AM1982">
        <v>0</v>
      </c>
    </row>
    <row r="1983" spans="1:39">
      <c r="A1983">
        <v>1982</v>
      </c>
      <c r="B1983">
        <v>18</v>
      </c>
      <c r="C1983">
        <v>18</v>
      </c>
      <c r="D1983">
        <v>4</v>
      </c>
      <c r="E1983">
        <v>2345</v>
      </c>
      <c r="F1983">
        <v>4886</v>
      </c>
      <c r="G1983">
        <v>4886</v>
      </c>
      <c r="H1983">
        <v>2365</v>
      </c>
      <c r="I1983">
        <v>106.1230513</v>
      </c>
      <c r="J1983">
        <v>2380.492659</v>
      </c>
      <c r="K1983">
        <v>1290</v>
      </c>
      <c r="L1983">
        <v>651</v>
      </c>
      <c r="M1983">
        <v>252</v>
      </c>
      <c r="N1983">
        <v>152</v>
      </c>
      <c r="O1983">
        <v>122.6</v>
      </c>
      <c r="P1983">
        <v>8.33</v>
      </c>
      <c r="Q1983">
        <v>57.29</v>
      </c>
      <c r="R1983">
        <v>0.22570000000000001</v>
      </c>
      <c r="S1983">
        <v>2199</v>
      </c>
      <c r="T1983">
        <v>255</v>
      </c>
      <c r="U1983">
        <v>666</v>
      </c>
      <c r="V1983">
        <v>2038</v>
      </c>
      <c r="W1983">
        <v>974</v>
      </c>
      <c r="X1983">
        <v>953</v>
      </c>
      <c r="Y1983">
        <v>245</v>
      </c>
      <c r="Z1983">
        <v>244</v>
      </c>
      <c r="AA1983">
        <v>845</v>
      </c>
      <c r="AB1983">
        <v>687</v>
      </c>
      <c r="AC1983">
        <v>0</v>
      </c>
      <c r="AD1983">
        <v>178</v>
      </c>
      <c r="AE1983">
        <v>31.25</v>
      </c>
      <c r="AF1983">
        <v>31.25</v>
      </c>
      <c r="AG1983">
        <v>2</v>
      </c>
      <c r="AH1983">
        <v>579</v>
      </c>
      <c r="AI1983">
        <v>0</v>
      </c>
      <c r="AJ1983">
        <v>0</v>
      </c>
      <c r="AK1983">
        <v>2</v>
      </c>
      <c r="AL1983">
        <v>2.39621</v>
      </c>
      <c r="AM1983">
        <v>0</v>
      </c>
    </row>
    <row r="1984" spans="1:39">
      <c r="A1984">
        <v>1983</v>
      </c>
      <c r="B1984">
        <v>18</v>
      </c>
      <c r="C1984">
        <v>18</v>
      </c>
      <c r="D1984">
        <v>4</v>
      </c>
      <c r="E1984">
        <v>1740</v>
      </c>
      <c r="F1984">
        <v>4027</v>
      </c>
      <c r="G1984">
        <v>4027</v>
      </c>
      <c r="H1984">
        <v>2300</v>
      </c>
      <c r="I1984">
        <v>951.19248219999997</v>
      </c>
      <c r="J1984">
        <v>897.62799740000003</v>
      </c>
      <c r="K1984">
        <v>416</v>
      </c>
      <c r="L1984">
        <v>460</v>
      </c>
      <c r="M1984">
        <v>296</v>
      </c>
      <c r="N1984">
        <v>568</v>
      </c>
      <c r="O1984">
        <v>146.26</v>
      </c>
      <c r="P1984">
        <v>116.65</v>
      </c>
      <c r="Q1984">
        <v>4.33</v>
      </c>
      <c r="R1984">
        <v>0.29449999999999998</v>
      </c>
      <c r="S1984">
        <v>180</v>
      </c>
      <c r="T1984">
        <v>133</v>
      </c>
      <c r="U1984">
        <v>398</v>
      </c>
      <c r="V1984">
        <v>1261</v>
      </c>
      <c r="W1984">
        <v>1222</v>
      </c>
      <c r="X1984">
        <v>1013</v>
      </c>
      <c r="Y1984">
        <v>24</v>
      </c>
      <c r="Z1984">
        <v>30</v>
      </c>
      <c r="AA1984">
        <v>85</v>
      </c>
      <c r="AB1984">
        <v>36</v>
      </c>
      <c r="AC1984">
        <v>0</v>
      </c>
      <c r="AD1984">
        <v>5</v>
      </c>
      <c r="AE1984">
        <v>31.25</v>
      </c>
      <c r="AF1984">
        <v>31.25</v>
      </c>
      <c r="AG1984">
        <v>3</v>
      </c>
      <c r="AH1984">
        <v>0</v>
      </c>
      <c r="AI1984">
        <v>0</v>
      </c>
      <c r="AJ1984">
        <v>0</v>
      </c>
      <c r="AK1984">
        <v>3</v>
      </c>
      <c r="AL1984">
        <v>1.47848</v>
      </c>
      <c r="AM1984">
        <v>0</v>
      </c>
    </row>
    <row r="1985" spans="1:39">
      <c r="A1985">
        <v>1984</v>
      </c>
      <c r="B1985">
        <v>18</v>
      </c>
      <c r="C1985">
        <v>18</v>
      </c>
      <c r="D1985">
        <v>4</v>
      </c>
      <c r="E1985">
        <v>559</v>
      </c>
      <c r="F1985">
        <v>1325</v>
      </c>
      <c r="G1985">
        <v>1325</v>
      </c>
      <c r="H1985">
        <v>721</v>
      </c>
      <c r="I1985">
        <v>294.75036210000002</v>
      </c>
      <c r="J1985">
        <v>298.79913090000002</v>
      </c>
      <c r="K1985">
        <v>153</v>
      </c>
      <c r="L1985">
        <v>143</v>
      </c>
      <c r="M1985">
        <v>99</v>
      </c>
      <c r="N1985">
        <v>164</v>
      </c>
      <c r="O1985">
        <v>51.02</v>
      </c>
      <c r="P1985">
        <v>52.83</v>
      </c>
      <c r="Q1985">
        <v>17.02</v>
      </c>
      <c r="R1985">
        <v>0.2747</v>
      </c>
      <c r="S1985">
        <v>270</v>
      </c>
      <c r="T1985">
        <v>57</v>
      </c>
      <c r="U1985">
        <v>162</v>
      </c>
      <c r="V1985">
        <v>421</v>
      </c>
      <c r="W1985">
        <v>370</v>
      </c>
      <c r="X1985">
        <v>315</v>
      </c>
      <c r="Y1985">
        <v>24</v>
      </c>
      <c r="Z1985">
        <v>52</v>
      </c>
      <c r="AA1985">
        <v>65</v>
      </c>
      <c r="AB1985">
        <v>110</v>
      </c>
      <c r="AC1985">
        <v>0</v>
      </c>
      <c r="AD1985">
        <v>19</v>
      </c>
      <c r="AE1985">
        <v>31.25</v>
      </c>
      <c r="AF1985">
        <v>31.25</v>
      </c>
      <c r="AG1985">
        <v>3</v>
      </c>
      <c r="AH1985">
        <v>0</v>
      </c>
      <c r="AI1985">
        <v>0</v>
      </c>
      <c r="AJ1985">
        <v>0</v>
      </c>
      <c r="AK1985">
        <v>3</v>
      </c>
      <c r="AL1985">
        <v>1.2868299999999999</v>
      </c>
      <c r="AM1985">
        <v>0</v>
      </c>
    </row>
    <row r="1986" spans="1:39">
      <c r="A1986">
        <v>1985</v>
      </c>
      <c r="B1986">
        <v>18</v>
      </c>
      <c r="C1986">
        <v>18</v>
      </c>
      <c r="D1986">
        <v>4</v>
      </c>
      <c r="E1986">
        <v>706</v>
      </c>
      <c r="F1986">
        <v>1861</v>
      </c>
      <c r="G1986">
        <v>1950</v>
      </c>
      <c r="H1986">
        <v>915</v>
      </c>
      <c r="I1986">
        <v>160.49138919999999</v>
      </c>
      <c r="J1986">
        <v>599.81630310000003</v>
      </c>
      <c r="K1986">
        <v>349</v>
      </c>
      <c r="L1986">
        <v>184</v>
      </c>
      <c r="M1986">
        <v>87</v>
      </c>
      <c r="N1986">
        <v>86</v>
      </c>
      <c r="O1986">
        <v>33.07</v>
      </c>
      <c r="P1986">
        <v>16.05</v>
      </c>
      <c r="Q1986">
        <v>20.83</v>
      </c>
      <c r="R1986">
        <v>0.1144</v>
      </c>
      <c r="S1986">
        <v>925</v>
      </c>
      <c r="T1986">
        <v>176</v>
      </c>
      <c r="U1986">
        <v>423</v>
      </c>
      <c r="V1986">
        <v>810</v>
      </c>
      <c r="W1986">
        <v>350</v>
      </c>
      <c r="X1986">
        <v>191</v>
      </c>
      <c r="Y1986">
        <v>53</v>
      </c>
      <c r="Z1986">
        <v>175</v>
      </c>
      <c r="AA1986">
        <v>460</v>
      </c>
      <c r="AB1986">
        <v>193</v>
      </c>
      <c r="AC1986">
        <v>1</v>
      </c>
      <c r="AD1986">
        <v>43</v>
      </c>
      <c r="AE1986">
        <v>31.25</v>
      </c>
      <c r="AF1986">
        <v>31.25</v>
      </c>
      <c r="AG1986">
        <v>1</v>
      </c>
      <c r="AH1986">
        <v>0</v>
      </c>
      <c r="AI1986">
        <v>0</v>
      </c>
      <c r="AJ1986">
        <v>0</v>
      </c>
      <c r="AK1986">
        <v>2</v>
      </c>
      <c r="AL1986">
        <v>2.5154000000000001</v>
      </c>
      <c r="AM1986">
        <v>0</v>
      </c>
    </row>
    <row r="1987" spans="1:39">
      <c r="A1987">
        <v>1986</v>
      </c>
      <c r="B1987">
        <v>18</v>
      </c>
      <c r="C1987">
        <v>18</v>
      </c>
      <c r="D1987">
        <v>4</v>
      </c>
      <c r="E1987">
        <v>526</v>
      </c>
      <c r="F1987">
        <v>1152</v>
      </c>
      <c r="G1987">
        <v>1152</v>
      </c>
      <c r="H1987">
        <v>618</v>
      </c>
      <c r="I1987">
        <v>133.07957959999999</v>
      </c>
      <c r="J1987">
        <v>440.30780779999998</v>
      </c>
      <c r="K1987">
        <v>176</v>
      </c>
      <c r="L1987">
        <v>137</v>
      </c>
      <c r="M1987">
        <v>92</v>
      </c>
      <c r="N1987">
        <v>121</v>
      </c>
      <c r="O1987">
        <v>32.479999999999997</v>
      </c>
      <c r="P1987">
        <v>33.96</v>
      </c>
      <c r="Q1987">
        <v>0.61</v>
      </c>
      <c r="R1987">
        <v>0.31159999999999999</v>
      </c>
      <c r="S1987">
        <v>215</v>
      </c>
      <c r="T1987">
        <v>39</v>
      </c>
      <c r="U1987">
        <v>110</v>
      </c>
      <c r="V1987">
        <v>355</v>
      </c>
      <c r="W1987">
        <v>331</v>
      </c>
      <c r="X1987">
        <v>317</v>
      </c>
      <c r="Y1987">
        <v>15</v>
      </c>
      <c r="Z1987">
        <v>30</v>
      </c>
      <c r="AA1987">
        <v>85</v>
      </c>
      <c r="AB1987">
        <v>68</v>
      </c>
      <c r="AC1987">
        <v>0</v>
      </c>
      <c r="AD1987">
        <v>17</v>
      </c>
      <c r="AE1987">
        <v>31.25</v>
      </c>
      <c r="AF1987">
        <v>31.25</v>
      </c>
      <c r="AG1987">
        <v>3</v>
      </c>
      <c r="AH1987">
        <v>0</v>
      </c>
      <c r="AI1987">
        <v>0</v>
      </c>
      <c r="AJ1987">
        <v>0</v>
      </c>
      <c r="AK1987">
        <v>3</v>
      </c>
      <c r="AL1987">
        <v>1.51814</v>
      </c>
      <c r="AM1987">
        <v>0</v>
      </c>
    </row>
    <row r="1988" spans="1:39">
      <c r="A1988">
        <v>1987</v>
      </c>
      <c r="B1988">
        <v>18</v>
      </c>
      <c r="C1988">
        <v>18</v>
      </c>
      <c r="D1988">
        <v>4</v>
      </c>
      <c r="E1988">
        <v>580</v>
      </c>
      <c r="F1988">
        <v>1313</v>
      </c>
      <c r="G1988">
        <v>1313</v>
      </c>
      <c r="H1988">
        <v>707</v>
      </c>
      <c r="I1988">
        <v>236.45817629999999</v>
      </c>
      <c r="J1988">
        <v>385.50113040000002</v>
      </c>
      <c r="K1988">
        <v>184</v>
      </c>
      <c r="L1988">
        <v>147</v>
      </c>
      <c r="M1988">
        <v>89</v>
      </c>
      <c r="N1988">
        <v>160</v>
      </c>
      <c r="O1988">
        <v>71.5</v>
      </c>
      <c r="P1988">
        <v>63.54</v>
      </c>
      <c r="Q1988">
        <v>4.8600000000000003</v>
      </c>
      <c r="R1988">
        <v>0.29859999999999998</v>
      </c>
      <c r="S1988">
        <v>232</v>
      </c>
      <c r="T1988">
        <v>47</v>
      </c>
      <c r="U1988">
        <v>146</v>
      </c>
      <c r="V1988">
        <v>383</v>
      </c>
      <c r="W1988">
        <v>393</v>
      </c>
      <c r="X1988">
        <v>344</v>
      </c>
      <c r="Y1988">
        <v>15</v>
      </c>
      <c r="Z1988">
        <v>25</v>
      </c>
      <c r="AA1988">
        <v>99</v>
      </c>
      <c r="AB1988">
        <v>87</v>
      </c>
      <c r="AC1988">
        <v>0</v>
      </c>
      <c r="AD1988">
        <v>6</v>
      </c>
      <c r="AE1988">
        <v>31.25</v>
      </c>
      <c r="AF1988">
        <v>31.25</v>
      </c>
      <c r="AG1988">
        <v>4</v>
      </c>
      <c r="AH1988">
        <v>0</v>
      </c>
      <c r="AI1988">
        <v>0</v>
      </c>
      <c r="AJ1988">
        <v>0</v>
      </c>
      <c r="AK1988">
        <v>3</v>
      </c>
      <c r="AL1988">
        <v>1.59029</v>
      </c>
      <c r="AM1988">
        <v>0</v>
      </c>
    </row>
    <row r="1989" spans="1:39">
      <c r="A1989">
        <v>1988</v>
      </c>
      <c r="B1989">
        <v>18</v>
      </c>
      <c r="C1989">
        <v>18</v>
      </c>
      <c r="D1989">
        <v>4</v>
      </c>
      <c r="E1989">
        <v>437</v>
      </c>
      <c r="F1989">
        <v>965</v>
      </c>
      <c r="G1989">
        <v>965</v>
      </c>
      <c r="H1989">
        <v>504</v>
      </c>
      <c r="I1989">
        <v>271.55044349999997</v>
      </c>
      <c r="J1989">
        <v>189.18902439999999</v>
      </c>
      <c r="K1989">
        <v>107</v>
      </c>
      <c r="L1989">
        <v>113</v>
      </c>
      <c r="M1989">
        <v>86</v>
      </c>
      <c r="N1989">
        <v>131</v>
      </c>
      <c r="O1989">
        <v>40.159999999999997</v>
      </c>
      <c r="P1989">
        <v>25.7</v>
      </c>
      <c r="Q1989">
        <v>19.47</v>
      </c>
      <c r="R1989">
        <v>0.26419999999999999</v>
      </c>
      <c r="S1989">
        <v>36</v>
      </c>
      <c r="T1989">
        <v>55</v>
      </c>
      <c r="U1989">
        <v>150</v>
      </c>
      <c r="V1989">
        <v>300</v>
      </c>
      <c r="W1989">
        <v>230</v>
      </c>
      <c r="X1989">
        <v>230</v>
      </c>
      <c r="Y1989">
        <v>14</v>
      </c>
      <c r="Z1989">
        <v>6</v>
      </c>
      <c r="AA1989">
        <v>10</v>
      </c>
      <c r="AB1989">
        <v>5</v>
      </c>
      <c r="AC1989">
        <v>0</v>
      </c>
      <c r="AD1989">
        <v>1</v>
      </c>
      <c r="AE1989">
        <v>0</v>
      </c>
      <c r="AF1989">
        <v>0</v>
      </c>
      <c r="AG1989">
        <v>4</v>
      </c>
      <c r="AH1989">
        <v>0</v>
      </c>
      <c r="AI1989">
        <v>0</v>
      </c>
      <c r="AJ1989">
        <v>0</v>
      </c>
      <c r="AK1989">
        <v>1</v>
      </c>
      <c r="AL1989">
        <v>1.2684</v>
      </c>
      <c r="AM1989">
        <v>0</v>
      </c>
    </row>
    <row r="1990" spans="1:39">
      <c r="A1990">
        <v>1989</v>
      </c>
      <c r="B1990">
        <v>18</v>
      </c>
      <c r="C1990">
        <v>18</v>
      </c>
      <c r="D1990">
        <v>4</v>
      </c>
      <c r="E1990">
        <v>528</v>
      </c>
      <c r="F1990">
        <v>1854</v>
      </c>
      <c r="G1990">
        <v>1854</v>
      </c>
      <c r="H1990">
        <v>905</v>
      </c>
      <c r="I1990">
        <v>327.63302750000003</v>
      </c>
      <c r="J1990">
        <v>239.1192661</v>
      </c>
      <c r="K1990">
        <v>163</v>
      </c>
      <c r="L1990">
        <v>140</v>
      </c>
      <c r="M1990">
        <v>87</v>
      </c>
      <c r="N1990">
        <v>138</v>
      </c>
      <c r="O1990">
        <v>49.27</v>
      </c>
      <c r="P1990">
        <v>40.26</v>
      </c>
      <c r="Q1990">
        <v>9.41</v>
      </c>
      <c r="R1990">
        <v>0.10630000000000001</v>
      </c>
      <c r="S1990">
        <v>423</v>
      </c>
      <c r="T1990">
        <v>168</v>
      </c>
      <c r="U1990">
        <v>430</v>
      </c>
      <c r="V1990">
        <v>708</v>
      </c>
      <c r="W1990">
        <v>373</v>
      </c>
      <c r="X1990">
        <v>175</v>
      </c>
      <c r="Y1990">
        <v>87</v>
      </c>
      <c r="Z1990">
        <v>29</v>
      </c>
      <c r="AA1990">
        <v>176</v>
      </c>
      <c r="AB1990">
        <v>101</v>
      </c>
      <c r="AC1990">
        <v>0</v>
      </c>
      <c r="AD1990">
        <v>30</v>
      </c>
      <c r="AE1990">
        <v>31.25</v>
      </c>
      <c r="AF1990">
        <v>31.25</v>
      </c>
      <c r="AG1990">
        <v>2</v>
      </c>
      <c r="AH1990">
        <v>0</v>
      </c>
      <c r="AI1990">
        <v>0</v>
      </c>
      <c r="AJ1990">
        <v>0</v>
      </c>
      <c r="AK1990">
        <v>3</v>
      </c>
      <c r="AL1990">
        <v>1.64883</v>
      </c>
      <c r="AM1990">
        <v>0</v>
      </c>
    </row>
    <row r="1991" spans="1:39">
      <c r="A1991">
        <v>1990</v>
      </c>
      <c r="B1991">
        <v>18</v>
      </c>
      <c r="C1991">
        <v>18</v>
      </c>
      <c r="D1991">
        <v>4</v>
      </c>
      <c r="E1991">
        <v>476</v>
      </c>
      <c r="F1991">
        <v>1553</v>
      </c>
      <c r="G1991">
        <v>1617</v>
      </c>
      <c r="H1991">
        <v>832</v>
      </c>
      <c r="I1991">
        <v>313.18699190000001</v>
      </c>
      <c r="J1991">
        <v>196.53658540000001</v>
      </c>
      <c r="K1991">
        <v>131</v>
      </c>
      <c r="L1991">
        <v>133</v>
      </c>
      <c r="M1991">
        <v>90</v>
      </c>
      <c r="N1991">
        <v>122</v>
      </c>
      <c r="O1991">
        <v>54.86</v>
      </c>
      <c r="P1991">
        <v>43.33</v>
      </c>
      <c r="Q1991">
        <v>8.69</v>
      </c>
      <c r="R1991">
        <v>0.13789999999999999</v>
      </c>
      <c r="S1991">
        <v>176</v>
      </c>
      <c r="T1991">
        <v>122</v>
      </c>
      <c r="U1991">
        <v>311</v>
      </c>
      <c r="V1991">
        <v>640</v>
      </c>
      <c r="W1991">
        <v>352</v>
      </c>
      <c r="X1991">
        <v>192</v>
      </c>
      <c r="Y1991">
        <v>28</v>
      </c>
      <c r="Z1991">
        <v>22</v>
      </c>
      <c r="AA1991">
        <v>53</v>
      </c>
      <c r="AB1991">
        <v>55</v>
      </c>
      <c r="AC1991">
        <v>0</v>
      </c>
      <c r="AD1991">
        <v>18</v>
      </c>
      <c r="AE1991">
        <v>31.25</v>
      </c>
      <c r="AF1991">
        <v>31.25</v>
      </c>
      <c r="AG1991">
        <v>3</v>
      </c>
      <c r="AH1991">
        <v>0</v>
      </c>
      <c r="AI1991">
        <v>0</v>
      </c>
      <c r="AJ1991">
        <v>0</v>
      </c>
      <c r="AK1991">
        <v>3</v>
      </c>
      <c r="AL1991">
        <v>1.6819299999999999</v>
      </c>
      <c r="AM1991">
        <v>0</v>
      </c>
    </row>
    <row r="1992" spans="1:39">
      <c r="A1992">
        <v>1991</v>
      </c>
      <c r="B1992">
        <v>18</v>
      </c>
      <c r="C1992">
        <v>18</v>
      </c>
      <c r="D1992">
        <v>4</v>
      </c>
      <c r="E1992">
        <v>1007</v>
      </c>
      <c r="F1992">
        <v>3019</v>
      </c>
      <c r="G1992">
        <v>3029</v>
      </c>
      <c r="H1992">
        <v>1565</v>
      </c>
      <c r="I1992">
        <v>682.05210079999995</v>
      </c>
      <c r="J1992">
        <v>359.36078429999998</v>
      </c>
      <c r="K1992">
        <v>392</v>
      </c>
      <c r="L1992">
        <v>248</v>
      </c>
      <c r="M1992">
        <v>142</v>
      </c>
      <c r="N1992">
        <v>225</v>
      </c>
      <c r="O1992">
        <v>90.3</v>
      </c>
      <c r="P1992">
        <v>38.44</v>
      </c>
      <c r="Q1992">
        <v>71.319999999999993</v>
      </c>
      <c r="R1992">
        <v>0.15479999999999999</v>
      </c>
      <c r="S1992">
        <v>657</v>
      </c>
      <c r="T1992">
        <v>204</v>
      </c>
      <c r="U1992">
        <v>545</v>
      </c>
      <c r="V1992">
        <v>1183</v>
      </c>
      <c r="W1992">
        <v>690</v>
      </c>
      <c r="X1992">
        <v>407</v>
      </c>
      <c r="Y1992">
        <v>179</v>
      </c>
      <c r="Z1992">
        <v>44</v>
      </c>
      <c r="AA1992">
        <v>184</v>
      </c>
      <c r="AB1992">
        <v>156</v>
      </c>
      <c r="AC1992">
        <v>0</v>
      </c>
      <c r="AD1992">
        <v>94</v>
      </c>
      <c r="AE1992">
        <v>31.25</v>
      </c>
      <c r="AF1992">
        <v>31.25</v>
      </c>
      <c r="AG1992">
        <v>3</v>
      </c>
      <c r="AH1992">
        <v>0</v>
      </c>
      <c r="AI1992">
        <v>0</v>
      </c>
      <c r="AJ1992">
        <v>0</v>
      </c>
      <c r="AK1992">
        <v>3</v>
      </c>
      <c r="AL1992">
        <v>1.56497</v>
      </c>
      <c r="AM1992">
        <v>0</v>
      </c>
    </row>
    <row r="1993" spans="1:39">
      <c r="A1993">
        <v>1992</v>
      </c>
      <c r="B1993">
        <v>18</v>
      </c>
      <c r="C1993">
        <v>18</v>
      </c>
      <c r="D1993">
        <v>4</v>
      </c>
      <c r="E1993">
        <v>315</v>
      </c>
      <c r="F1993">
        <v>1090</v>
      </c>
      <c r="G1993">
        <v>1090</v>
      </c>
      <c r="H1993">
        <v>539</v>
      </c>
      <c r="I1993">
        <v>195.46288569999999</v>
      </c>
      <c r="J1993">
        <v>142.6563803</v>
      </c>
      <c r="K1993">
        <v>103</v>
      </c>
      <c r="L1993">
        <v>79</v>
      </c>
      <c r="M1993">
        <v>55</v>
      </c>
      <c r="N1993">
        <v>78</v>
      </c>
      <c r="O1993">
        <v>51.21</v>
      </c>
      <c r="P1993">
        <v>35.75</v>
      </c>
      <c r="Q1993">
        <v>7.67</v>
      </c>
      <c r="R1993">
        <v>0.1147</v>
      </c>
      <c r="S1993">
        <v>134</v>
      </c>
      <c r="T1993">
        <v>108</v>
      </c>
      <c r="U1993">
        <v>248</v>
      </c>
      <c r="V1993">
        <v>413</v>
      </c>
      <c r="W1993">
        <v>211</v>
      </c>
      <c r="X1993">
        <v>110</v>
      </c>
      <c r="Y1993">
        <v>15</v>
      </c>
      <c r="Z1993">
        <v>6</v>
      </c>
      <c r="AA1993">
        <v>54</v>
      </c>
      <c r="AB1993">
        <v>49</v>
      </c>
      <c r="AC1993">
        <v>0</v>
      </c>
      <c r="AD1993">
        <v>10</v>
      </c>
      <c r="AE1993">
        <v>31.25</v>
      </c>
      <c r="AF1993">
        <v>31.25</v>
      </c>
      <c r="AG1993">
        <v>4</v>
      </c>
      <c r="AH1993">
        <v>0</v>
      </c>
      <c r="AI1993">
        <v>0</v>
      </c>
      <c r="AJ1993">
        <v>0</v>
      </c>
      <c r="AK1993">
        <v>3</v>
      </c>
      <c r="AL1993">
        <v>1.64883</v>
      </c>
      <c r="AM1993">
        <v>0</v>
      </c>
    </row>
    <row r="1994" spans="1:39">
      <c r="A1994">
        <v>1993</v>
      </c>
      <c r="B1994">
        <v>18</v>
      </c>
      <c r="C1994">
        <v>18</v>
      </c>
      <c r="D1994">
        <v>4</v>
      </c>
      <c r="E1994">
        <v>637</v>
      </c>
      <c r="F1994">
        <v>2121</v>
      </c>
      <c r="G1994">
        <v>2140</v>
      </c>
      <c r="H1994">
        <v>1220</v>
      </c>
      <c r="I1994">
        <v>350.77533390000002</v>
      </c>
      <c r="J1994">
        <v>348.27337</v>
      </c>
      <c r="K1994">
        <v>118</v>
      </c>
      <c r="L1994">
        <v>177</v>
      </c>
      <c r="M1994">
        <v>124</v>
      </c>
      <c r="N1994">
        <v>218</v>
      </c>
      <c r="O1994">
        <v>65.62</v>
      </c>
      <c r="P1994">
        <v>50.17</v>
      </c>
      <c r="Q1994">
        <v>4.3099999999999996</v>
      </c>
      <c r="R1994">
        <v>0.13039999999999999</v>
      </c>
      <c r="S1994">
        <v>73</v>
      </c>
      <c r="T1994">
        <v>151</v>
      </c>
      <c r="U1994">
        <v>380</v>
      </c>
      <c r="V1994">
        <v>880</v>
      </c>
      <c r="W1994">
        <v>493</v>
      </c>
      <c r="X1994">
        <v>236</v>
      </c>
      <c r="Y1994">
        <v>10</v>
      </c>
      <c r="Z1994">
        <v>14</v>
      </c>
      <c r="AA1994">
        <v>19</v>
      </c>
      <c r="AB1994">
        <v>28</v>
      </c>
      <c r="AC1994">
        <v>0</v>
      </c>
      <c r="AD1994">
        <v>2</v>
      </c>
      <c r="AE1994">
        <v>31.25</v>
      </c>
      <c r="AF1994">
        <v>31.25</v>
      </c>
      <c r="AG1994">
        <v>3</v>
      </c>
      <c r="AH1994">
        <v>0</v>
      </c>
      <c r="AI1994">
        <v>0</v>
      </c>
      <c r="AJ1994">
        <v>0</v>
      </c>
      <c r="AK1994">
        <v>2</v>
      </c>
      <c r="AL1994">
        <v>1.41429</v>
      </c>
      <c r="AM1994">
        <v>0</v>
      </c>
    </row>
    <row r="1995" spans="1:39">
      <c r="A1995">
        <v>1994</v>
      </c>
      <c r="B1995">
        <v>18</v>
      </c>
      <c r="C1995">
        <v>18</v>
      </c>
      <c r="D1995">
        <v>4</v>
      </c>
      <c r="E1995">
        <v>1543</v>
      </c>
      <c r="F1995">
        <v>2747</v>
      </c>
      <c r="G1995">
        <v>2755</v>
      </c>
      <c r="H1995">
        <v>1488</v>
      </c>
      <c r="I1995">
        <v>248.1964868</v>
      </c>
      <c r="J1995">
        <v>1282.0258470000001</v>
      </c>
      <c r="K1995">
        <v>503</v>
      </c>
      <c r="L1995">
        <v>411</v>
      </c>
      <c r="M1995">
        <v>252</v>
      </c>
      <c r="N1995">
        <v>377</v>
      </c>
      <c r="O1995">
        <v>65.17</v>
      </c>
      <c r="P1995">
        <v>51.09</v>
      </c>
      <c r="Q1995">
        <v>15.98</v>
      </c>
      <c r="R1995">
        <v>0.43269999999999997</v>
      </c>
      <c r="S1995">
        <v>711</v>
      </c>
      <c r="T1995">
        <v>33</v>
      </c>
      <c r="U1995">
        <v>100</v>
      </c>
      <c r="V1995">
        <v>816</v>
      </c>
      <c r="W1995">
        <v>760</v>
      </c>
      <c r="X1995">
        <v>1046</v>
      </c>
      <c r="Y1995">
        <v>163</v>
      </c>
      <c r="Z1995">
        <v>107</v>
      </c>
      <c r="AA1995">
        <v>291</v>
      </c>
      <c r="AB1995">
        <v>124</v>
      </c>
      <c r="AC1995">
        <v>0</v>
      </c>
      <c r="AD1995">
        <v>26</v>
      </c>
      <c r="AE1995">
        <v>31.25</v>
      </c>
      <c r="AF1995">
        <v>31.25</v>
      </c>
      <c r="AG1995">
        <v>2</v>
      </c>
      <c r="AH1995">
        <v>0</v>
      </c>
      <c r="AI1995">
        <v>0</v>
      </c>
      <c r="AJ1995">
        <v>0</v>
      </c>
      <c r="AK1995">
        <v>1</v>
      </c>
      <c r="AL1995">
        <v>1.96679</v>
      </c>
      <c r="AM1995">
        <v>0</v>
      </c>
    </row>
    <row r="1996" spans="1:39">
      <c r="A1996">
        <v>1995</v>
      </c>
      <c r="B1996">
        <v>18</v>
      </c>
      <c r="C1996">
        <v>18</v>
      </c>
      <c r="D1996">
        <v>4</v>
      </c>
      <c r="E1996">
        <v>944</v>
      </c>
      <c r="F1996">
        <v>1774</v>
      </c>
      <c r="G1996">
        <v>1774</v>
      </c>
      <c r="H1996">
        <v>1008</v>
      </c>
      <c r="I1996">
        <v>25.454334589999998</v>
      </c>
      <c r="J1996">
        <v>957.13772110000002</v>
      </c>
      <c r="K1996">
        <v>457</v>
      </c>
      <c r="L1996">
        <v>254</v>
      </c>
      <c r="M1996">
        <v>123</v>
      </c>
      <c r="N1996">
        <v>110</v>
      </c>
      <c r="O1996">
        <v>23.14</v>
      </c>
      <c r="P1996">
        <v>14.41</v>
      </c>
      <c r="Q1996">
        <v>0.68</v>
      </c>
      <c r="R1996">
        <v>0.252</v>
      </c>
      <c r="S1996">
        <v>80</v>
      </c>
      <c r="T1996">
        <v>41</v>
      </c>
      <c r="U1996">
        <v>125</v>
      </c>
      <c r="V1996">
        <v>815</v>
      </c>
      <c r="W1996">
        <v>389</v>
      </c>
      <c r="X1996">
        <v>404</v>
      </c>
      <c r="Y1996">
        <v>14</v>
      </c>
      <c r="Z1996">
        <v>7</v>
      </c>
      <c r="AA1996">
        <v>42</v>
      </c>
      <c r="AB1996">
        <v>14</v>
      </c>
      <c r="AC1996">
        <v>0</v>
      </c>
      <c r="AD1996">
        <v>3</v>
      </c>
      <c r="AE1996">
        <v>31.25</v>
      </c>
      <c r="AF1996">
        <v>31.25</v>
      </c>
      <c r="AG1996">
        <v>2</v>
      </c>
      <c r="AH1996">
        <v>0</v>
      </c>
      <c r="AI1996">
        <v>0</v>
      </c>
      <c r="AJ1996">
        <v>0</v>
      </c>
      <c r="AK1996">
        <v>2</v>
      </c>
      <c r="AL1996">
        <v>3.0624699999999998</v>
      </c>
      <c r="AM1996">
        <v>0</v>
      </c>
    </row>
    <row r="1997" spans="1:39">
      <c r="A1997">
        <v>1996</v>
      </c>
      <c r="B1997">
        <v>18</v>
      </c>
      <c r="C1997">
        <v>18</v>
      </c>
      <c r="D1997">
        <v>4</v>
      </c>
      <c r="E1997">
        <v>665</v>
      </c>
      <c r="F1997">
        <v>1552</v>
      </c>
      <c r="G1997">
        <v>1552</v>
      </c>
      <c r="H1997">
        <v>812</v>
      </c>
      <c r="I1997">
        <v>106.4170951</v>
      </c>
      <c r="J1997">
        <v>618.6294987</v>
      </c>
      <c r="K1997">
        <v>278</v>
      </c>
      <c r="L1997">
        <v>202</v>
      </c>
      <c r="M1997">
        <v>92</v>
      </c>
      <c r="N1997">
        <v>93</v>
      </c>
      <c r="O1997">
        <v>47.22</v>
      </c>
      <c r="P1997">
        <v>37.96</v>
      </c>
      <c r="Q1997">
        <v>10.91</v>
      </c>
      <c r="R1997">
        <v>0.14630000000000001</v>
      </c>
      <c r="S1997">
        <v>462</v>
      </c>
      <c r="T1997">
        <v>113</v>
      </c>
      <c r="U1997">
        <v>262</v>
      </c>
      <c r="V1997">
        <v>700</v>
      </c>
      <c r="W1997">
        <v>274</v>
      </c>
      <c r="X1997">
        <v>203</v>
      </c>
      <c r="Y1997">
        <v>27</v>
      </c>
      <c r="Z1997">
        <v>40</v>
      </c>
      <c r="AA1997">
        <v>180</v>
      </c>
      <c r="AB1997">
        <v>181</v>
      </c>
      <c r="AC1997">
        <v>0</v>
      </c>
      <c r="AD1997">
        <v>34</v>
      </c>
      <c r="AE1997">
        <v>31.25</v>
      </c>
      <c r="AF1997">
        <v>31.25</v>
      </c>
      <c r="AG1997">
        <v>2</v>
      </c>
      <c r="AH1997">
        <v>0</v>
      </c>
      <c r="AI1997">
        <v>0</v>
      </c>
      <c r="AJ1997">
        <v>0</v>
      </c>
      <c r="AK1997">
        <v>2</v>
      </c>
      <c r="AL1997">
        <v>1.9715</v>
      </c>
      <c r="AM1997">
        <v>0</v>
      </c>
    </row>
    <row r="1998" spans="1:39">
      <c r="A1998">
        <v>1997</v>
      </c>
      <c r="B1998">
        <v>18</v>
      </c>
      <c r="C1998">
        <v>18</v>
      </c>
      <c r="D1998">
        <v>4</v>
      </c>
      <c r="E1998">
        <v>4206</v>
      </c>
      <c r="F1998">
        <v>9265</v>
      </c>
      <c r="G1998">
        <v>9273</v>
      </c>
      <c r="H1998">
        <v>3403</v>
      </c>
      <c r="I1998">
        <v>133.2251253</v>
      </c>
      <c r="J1998">
        <v>4083.3124550000002</v>
      </c>
      <c r="K1998">
        <v>3291</v>
      </c>
      <c r="L1998">
        <v>700</v>
      </c>
      <c r="M1998">
        <v>156</v>
      </c>
      <c r="N1998">
        <v>59</v>
      </c>
      <c r="O1998">
        <v>106.81</v>
      </c>
      <c r="P1998">
        <v>37.57</v>
      </c>
      <c r="Q1998">
        <v>29.18</v>
      </c>
      <c r="R1998">
        <v>0.2203</v>
      </c>
      <c r="S1998">
        <v>4945</v>
      </c>
      <c r="T1998">
        <v>738</v>
      </c>
      <c r="U1998">
        <v>1877</v>
      </c>
      <c r="V1998">
        <v>3094</v>
      </c>
      <c r="W1998">
        <v>1793</v>
      </c>
      <c r="X1998">
        <v>1771</v>
      </c>
      <c r="Y1998">
        <v>23</v>
      </c>
      <c r="Z1998">
        <v>978</v>
      </c>
      <c r="AA1998">
        <v>1779</v>
      </c>
      <c r="AB1998">
        <v>1366</v>
      </c>
      <c r="AC1998">
        <v>6</v>
      </c>
      <c r="AD1998">
        <v>793</v>
      </c>
      <c r="AE1998">
        <v>31.25</v>
      </c>
      <c r="AF1998">
        <v>31.25</v>
      </c>
      <c r="AG1998">
        <v>1</v>
      </c>
      <c r="AH1998">
        <v>3</v>
      </c>
      <c r="AI1998">
        <v>0</v>
      </c>
      <c r="AJ1998">
        <v>0</v>
      </c>
      <c r="AK1998">
        <v>3</v>
      </c>
      <c r="AL1998">
        <v>1.671</v>
      </c>
      <c r="AM1998">
        <v>0</v>
      </c>
    </row>
    <row r="1999" spans="1:39">
      <c r="A1999">
        <v>1998</v>
      </c>
      <c r="B1999">
        <v>18</v>
      </c>
      <c r="C1999">
        <v>18</v>
      </c>
      <c r="D1999">
        <v>4</v>
      </c>
      <c r="E1999">
        <v>1315</v>
      </c>
      <c r="F1999">
        <v>2521</v>
      </c>
      <c r="G1999">
        <v>2521</v>
      </c>
      <c r="H1999">
        <v>1439</v>
      </c>
      <c r="I1999">
        <v>35.458103800000004</v>
      </c>
      <c r="J1999">
        <v>1333.3009569999999</v>
      </c>
      <c r="K1999">
        <v>631</v>
      </c>
      <c r="L1999">
        <v>365</v>
      </c>
      <c r="M1999">
        <v>168</v>
      </c>
      <c r="N1999">
        <v>151</v>
      </c>
      <c r="O1999">
        <v>37.42</v>
      </c>
      <c r="P1999">
        <v>24.76</v>
      </c>
      <c r="Q1999">
        <v>0.71</v>
      </c>
      <c r="R1999">
        <v>0.25590000000000002</v>
      </c>
      <c r="S1999">
        <v>112</v>
      </c>
      <c r="T1999">
        <v>66</v>
      </c>
      <c r="U1999">
        <v>181</v>
      </c>
      <c r="V1999">
        <v>1145</v>
      </c>
      <c r="W1999">
        <v>566</v>
      </c>
      <c r="X1999">
        <v>563</v>
      </c>
      <c r="Y1999">
        <v>3</v>
      </c>
      <c r="Z1999">
        <v>11</v>
      </c>
      <c r="AA1999">
        <v>65</v>
      </c>
      <c r="AB1999">
        <v>28</v>
      </c>
      <c r="AC1999">
        <v>0</v>
      </c>
      <c r="AD1999">
        <v>5</v>
      </c>
      <c r="AE1999">
        <v>31.25</v>
      </c>
      <c r="AF1999">
        <v>31.25</v>
      </c>
      <c r="AG1999">
        <v>2</v>
      </c>
      <c r="AH1999">
        <v>0</v>
      </c>
      <c r="AI1999">
        <v>0</v>
      </c>
      <c r="AJ1999">
        <v>0</v>
      </c>
      <c r="AK1999">
        <v>2</v>
      </c>
      <c r="AL1999">
        <v>3.0624699999999998</v>
      </c>
      <c r="AM1999">
        <v>0</v>
      </c>
    </row>
    <row r="2000" spans="1:39">
      <c r="A2000">
        <v>1999</v>
      </c>
      <c r="B2000">
        <v>18</v>
      </c>
      <c r="C2000">
        <v>18</v>
      </c>
      <c r="D2000">
        <v>4</v>
      </c>
      <c r="E2000">
        <v>1233</v>
      </c>
      <c r="F2000">
        <v>2351</v>
      </c>
      <c r="G2000">
        <v>2351</v>
      </c>
      <c r="H2000">
        <v>1344</v>
      </c>
      <c r="I2000">
        <v>33.247028120000003</v>
      </c>
      <c r="J2000">
        <v>1250.159756</v>
      </c>
      <c r="K2000">
        <v>601</v>
      </c>
      <c r="L2000">
        <v>330</v>
      </c>
      <c r="M2000">
        <v>160</v>
      </c>
      <c r="N2000">
        <v>142</v>
      </c>
      <c r="O2000">
        <v>27.66</v>
      </c>
      <c r="P2000">
        <v>10.28</v>
      </c>
      <c r="Q2000">
        <v>2.7</v>
      </c>
      <c r="R2000">
        <v>0.25690000000000002</v>
      </c>
      <c r="S2000">
        <v>344</v>
      </c>
      <c r="T2000">
        <v>59</v>
      </c>
      <c r="U2000">
        <v>169</v>
      </c>
      <c r="V2000">
        <v>1101</v>
      </c>
      <c r="W2000">
        <v>499</v>
      </c>
      <c r="X2000">
        <v>523</v>
      </c>
      <c r="Y2000">
        <v>37</v>
      </c>
      <c r="Z2000">
        <v>60</v>
      </c>
      <c r="AA2000">
        <v>144</v>
      </c>
      <c r="AB2000">
        <v>92</v>
      </c>
      <c r="AC2000">
        <v>0</v>
      </c>
      <c r="AD2000">
        <v>11</v>
      </c>
      <c r="AE2000">
        <v>31.25</v>
      </c>
      <c r="AF2000">
        <v>31.25</v>
      </c>
      <c r="AG2000">
        <v>1</v>
      </c>
      <c r="AH2000">
        <v>0</v>
      </c>
      <c r="AI2000">
        <v>0</v>
      </c>
      <c r="AJ2000">
        <v>0</v>
      </c>
      <c r="AK2000">
        <v>2</v>
      </c>
      <c r="AL2000">
        <v>3.0624699999999998</v>
      </c>
      <c r="AM2000">
        <v>0</v>
      </c>
    </row>
    <row r="2001" spans="1:39">
      <c r="A2001">
        <v>2000</v>
      </c>
      <c r="B2001">
        <v>18</v>
      </c>
      <c r="C2001">
        <v>18</v>
      </c>
      <c r="D2001">
        <v>4</v>
      </c>
      <c r="E2001">
        <v>636</v>
      </c>
      <c r="F2001">
        <v>1478</v>
      </c>
      <c r="G2001">
        <v>1478</v>
      </c>
      <c r="H2001">
        <v>775</v>
      </c>
      <c r="I2001">
        <v>101.7763496</v>
      </c>
      <c r="J2001">
        <v>591.65167099999996</v>
      </c>
      <c r="K2001">
        <v>265</v>
      </c>
      <c r="L2001">
        <v>197</v>
      </c>
      <c r="M2001">
        <v>84</v>
      </c>
      <c r="N2001">
        <v>90</v>
      </c>
      <c r="O2001">
        <v>29.78</v>
      </c>
      <c r="P2001">
        <v>29.29</v>
      </c>
      <c r="Q2001">
        <v>4.6399999999999997</v>
      </c>
      <c r="R2001">
        <v>0.14879999999999999</v>
      </c>
      <c r="S2001">
        <v>102</v>
      </c>
      <c r="T2001">
        <v>106</v>
      </c>
      <c r="U2001">
        <v>247</v>
      </c>
      <c r="V2001">
        <v>673</v>
      </c>
      <c r="W2001">
        <v>260</v>
      </c>
      <c r="X2001">
        <v>192</v>
      </c>
      <c r="Y2001">
        <v>27</v>
      </c>
      <c r="Z2001">
        <v>9</v>
      </c>
      <c r="AA2001">
        <v>33</v>
      </c>
      <c r="AB2001">
        <v>30</v>
      </c>
      <c r="AC2001">
        <v>1</v>
      </c>
      <c r="AD2001">
        <v>2</v>
      </c>
      <c r="AE2001">
        <v>31.25</v>
      </c>
      <c r="AF2001">
        <v>31.25</v>
      </c>
      <c r="AG2001">
        <v>2</v>
      </c>
      <c r="AH2001">
        <v>0</v>
      </c>
      <c r="AI2001">
        <v>0</v>
      </c>
      <c r="AJ2001">
        <v>0</v>
      </c>
      <c r="AK2001">
        <v>2</v>
      </c>
      <c r="AL2001">
        <v>1.9715</v>
      </c>
      <c r="AM2001">
        <v>0</v>
      </c>
    </row>
    <row r="2002" spans="1:39">
      <c r="A2002">
        <v>2001</v>
      </c>
      <c r="B2002">
        <v>18</v>
      </c>
      <c r="C2002">
        <v>18</v>
      </c>
      <c r="D2002">
        <v>4</v>
      </c>
      <c r="E2002">
        <v>569</v>
      </c>
      <c r="F2002">
        <v>1324</v>
      </c>
      <c r="G2002">
        <v>1324</v>
      </c>
      <c r="H2002">
        <v>695</v>
      </c>
      <c r="I2002">
        <v>91.054627249999996</v>
      </c>
      <c r="J2002">
        <v>529.32358610000006</v>
      </c>
      <c r="K2002">
        <v>235</v>
      </c>
      <c r="L2002">
        <v>183</v>
      </c>
      <c r="M2002">
        <v>70</v>
      </c>
      <c r="N2002">
        <v>81</v>
      </c>
      <c r="O2002">
        <v>24.32</v>
      </c>
      <c r="P2002">
        <v>23.65</v>
      </c>
      <c r="Q2002">
        <v>3.48</v>
      </c>
      <c r="R2002">
        <v>0.15790000000000001</v>
      </c>
      <c r="S2002">
        <v>90</v>
      </c>
      <c r="T2002">
        <v>98</v>
      </c>
      <c r="U2002">
        <v>216</v>
      </c>
      <c r="V2002">
        <v>600</v>
      </c>
      <c r="W2002">
        <v>233</v>
      </c>
      <c r="X2002">
        <v>177</v>
      </c>
      <c r="Y2002">
        <v>0</v>
      </c>
      <c r="Z2002">
        <v>9</v>
      </c>
      <c r="AA2002">
        <v>40</v>
      </c>
      <c r="AB2002">
        <v>34</v>
      </c>
      <c r="AC2002">
        <v>0</v>
      </c>
      <c r="AD2002">
        <v>7</v>
      </c>
      <c r="AE2002">
        <v>31.25</v>
      </c>
      <c r="AF2002">
        <v>31.25</v>
      </c>
      <c r="AG2002">
        <v>2</v>
      </c>
      <c r="AH2002">
        <v>0</v>
      </c>
      <c r="AI2002">
        <v>0</v>
      </c>
      <c r="AJ2002">
        <v>0</v>
      </c>
      <c r="AK2002">
        <v>2</v>
      </c>
      <c r="AL2002">
        <v>1.9715</v>
      </c>
      <c r="AM2002">
        <v>0</v>
      </c>
    </row>
    <row r="2003" spans="1:39">
      <c r="A2003">
        <v>2002</v>
      </c>
      <c r="B2003">
        <v>18</v>
      </c>
      <c r="C2003">
        <v>18</v>
      </c>
      <c r="D2003">
        <v>4</v>
      </c>
      <c r="E2003">
        <v>395</v>
      </c>
      <c r="F2003">
        <v>910</v>
      </c>
      <c r="G2003">
        <v>924</v>
      </c>
      <c r="H2003">
        <v>494</v>
      </c>
      <c r="I2003">
        <v>63.210154240000001</v>
      </c>
      <c r="J2003">
        <v>367.45661949999999</v>
      </c>
      <c r="K2003">
        <v>162</v>
      </c>
      <c r="L2003">
        <v>122</v>
      </c>
      <c r="M2003">
        <v>54</v>
      </c>
      <c r="N2003">
        <v>57</v>
      </c>
      <c r="O2003">
        <v>23.48</v>
      </c>
      <c r="P2003">
        <v>21.36</v>
      </c>
      <c r="Q2003">
        <v>6.34</v>
      </c>
      <c r="R2003">
        <v>0.15690000000000001</v>
      </c>
      <c r="S2003">
        <v>271</v>
      </c>
      <c r="T2003">
        <v>66</v>
      </c>
      <c r="U2003">
        <v>147</v>
      </c>
      <c r="V2003">
        <v>422</v>
      </c>
      <c r="W2003">
        <v>168</v>
      </c>
      <c r="X2003">
        <v>121</v>
      </c>
      <c r="Y2003">
        <v>52</v>
      </c>
      <c r="Z2003">
        <v>25</v>
      </c>
      <c r="AA2003">
        <v>104</v>
      </c>
      <c r="AB2003">
        <v>76</v>
      </c>
      <c r="AC2003">
        <v>1</v>
      </c>
      <c r="AD2003">
        <v>13</v>
      </c>
      <c r="AE2003">
        <v>31.25</v>
      </c>
      <c r="AF2003">
        <v>31.25</v>
      </c>
      <c r="AG2003">
        <v>2</v>
      </c>
      <c r="AH2003">
        <v>0</v>
      </c>
      <c r="AI2003">
        <v>0</v>
      </c>
      <c r="AJ2003">
        <v>0</v>
      </c>
      <c r="AK2003">
        <v>2</v>
      </c>
      <c r="AL2003">
        <v>1.9715</v>
      </c>
      <c r="AM2003">
        <v>0</v>
      </c>
    </row>
    <row r="2004" spans="1:39">
      <c r="A2004">
        <v>2003</v>
      </c>
      <c r="B2004">
        <v>18</v>
      </c>
      <c r="C2004">
        <v>18</v>
      </c>
      <c r="D2004">
        <v>4</v>
      </c>
      <c r="E2004">
        <v>276</v>
      </c>
      <c r="F2004">
        <v>636</v>
      </c>
      <c r="G2004">
        <v>636</v>
      </c>
      <c r="H2004">
        <v>380</v>
      </c>
      <c r="I2004">
        <v>279.7516991</v>
      </c>
      <c r="J2004">
        <v>0.50022655199999999</v>
      </c>
      <c r="K2004">
        <v>13</v>
      </c>
      <c r="L2004">
        <v>56</v>
      </c>
      <c r="M2004">
        <v>64</v>
      </c>
      <c r="N2004">
        <v>143</v>
      </c>
      <c r="O2004">
        <v>93.58</v>
      </c>
      <c r="P2004">
        <v>94.99</v>
      </c>
      <c r="Q2004">
        <v>0</v>
      </c>
      <c r="R2004">
        <v>0.26419999999999999</v>
      </c>
      <c r="S2004">
        <v>0</v>
      </c>
      <c r="T2004">
        <v>33</v>
      </c>
      <c r="U2004">
        <v>75</v>
      </c>
      <c r="V2004">
        <v>218</v>
      </c>
      <c r="W2004">
        <v>167</v>
      </c>
      <c r="X2004">
        <v>143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25</v>
      </c>
      <c r="AF2004">
        <v>25</v>
      </c>
      <c r="AG2004">
        <v>4</v>
      </c>
      <c r="AH2004">
        <v>0</v>
      </c>
      <c r="AI2004">
        <v>0</v>
      </c>
      <c r="AJ2004">
        <v>0</v>
      </c>
      <c r="AK2004">
        <v>1</v>
      </c>
      <c r="AL2004">
        <v>1.1254999999999999</v>
      </c>
      <c r="AM2004">
        <v>0</v>
      </c>
    </row>
    <row r="2005" spans="1:39">
      <c r="A2005">
        <v>2004</v>
      </c>
      <c r="B2005">
        <v>18</v>
      </c>
      <c r="C2005">
        <v>18</v>
      </c>
      <c r="D2005">
        <v>4</v>
      </c>
      <c r="E2005">
        <v>2959</v>
      </c>
      <c r="F2005">
        <v>5086</v>
      </c>
      <c r="G2005">
        <v>5113</v>
      </c>
      <c r="H2005">
        <v>2673</v>
      </c>
      <c r="I2005">
        <v>11.90074003</v>
      </c>
      <c r="J2005">
        <v>2985.6576580000001</v>
      </c>
      <c r="K2005">
        <v>1758</v>
      </c>
      <c r="L2005">
        <v>776</v>
      </c>
      <c r="M2005">
        <v>286</v>
      </c>
      <c r="N2005">
        <v>139</v>
      </c>
      <c r="O2005">
        <v>110.83</v>
      </c>
      <c r="P2005">
        <v>33.92</v>
      </c>
      <c r="Q2005">
        <v>58.41</v>
      </c>
      <c r="R2005">
        <v>0.33410000000000001</v>
      </c>
      <c r="S2005">
        <v>8055</v>
      </c>
      <c r="T2005">
        <v>64</v>
      </c>
      <c r="U2005">
        <v>207</v>
      </c>
      <c r="V2005">
        <v>2114</v>
      </c>
      <c r="W2005">
        <v>1238</v>
      </c>
      <c r="X2005">
        <v>1490</v>
      </c>
      <c r="Y2005">
        <v>204</v>
      </c>
      <c r="Z2005">
        <v>1405</v>
      </c>
      <c r="AA2005">
        <v>4707</v>
      </c>
      <c r="AB2005">
        <v>1525</v>
      </c>
      <c r="AC2005">
        <v>28</v>
      </c>
      <c r="AD2005">
        <v>186</v>
      </c>
      <c r="AE2005">
        <v>31.25</v>
      </c>
      <c r="AF2005">
        <v>31.25</v>
      </c>
      <c r="AG2005">
        <v>1</v>
      </c>
      <c r="AH2005">
        <v>0</v>
      </c>
      <c r="AI2005">
        <v>804</v>
      </c>
      <c r="AJ2005">
        <v>117</v>
      </c>
      <c r="AK2005">
        <v>2</v>
      </c>
      <c r="AL2005">
        <v>5.0065</v>
      </c>
      <c r="AM2005">
        <v>0</v>
      </c>
    </row>
    <row r="2006" spans="1:39">
      <c r="A2006">
        <v>2005</v>
      </c>
      <c r="B2006">
        <v>18</v>
      </c>
      <c r="C2006">
        <v>18</v>
      </c>
      <c r="D2006">
        <v>4</v>
      </c>
      <c r="E2006">
        <v>1512</v>
      </c>
      <c r="F2006">
        <v>2590</v>
      </c>
      <c r="G2006">
        <v>2811</v>
      </c>
      <c r="H2006">
        <v>1467</v>
      </c>
      <c r="I2006">
        <v>6.0810810809999998</v>
      </c>
      <c r="J2006">
        <v>1525.6216219999999</v>
      </c>
      <c r="K2006">
        <v>893</v>
      </c>
      <c r="L2006">
        <v>405</v>
      </c>
      <c r="M2006">
        <v>140</v>
      </c>
      <c r="N2006">
        <v>74</v>
      </c>
      <c r="O2006">
        <v>49.31</v>
      </c>
      <c r="P2006">
        <v>26.23</v>
      </c>
      <c r="Q2006">
        <v>14.99</v>
      </c>
      <c r="R2006">
        <v>0.318</v>
      </c>
      <c r="S2006">
        <v>1401</v>
      </c>
      <c r="T2006">
        <v>32</v>
      </c>
      <c r="U2006">
        <v>104</v>
      </c>
      <c r="V2006">
        <v>1189</v>
      </c>
      <c r="W2006">
        <v>706</v>
      </c>
      <c r="X2006">
        <v>780</v>
      </c>
      <c r="Y2006">
        <v>86</v>
      </c>
      <c r="Z2006">
        <v>201</v>
      </c>
      <c r="AA2006">
        <v>756</v>
      </c>
      <c r="AB2006">
        <v>318</v>
      </c>
      <c r="AC2006">
        <v>7</v>
      </c>
      <c r="AD2006">
        <v>33</v>
      </c>
      <c r="AE2006">
        <v>31.25</v>
      </c>
      <c r="AF2006">
        <v>31.25</v>
      </c>
      <c r="AG2006">
        <v>1</v>
      </c>
      <c r="AH2006">
        <v>0</v>
      </c>
      <c r="AI2006">
        <v>0</v>
      </c>
      <c r="AJ2006">
        <v>0</v>
      </c>
      <c r="AK2006">
        <v>2</v>
      </c>
      <c r="AL2006">
        <v>5.0065</v>
      </c>
      <c r="AM2006">
        <v>0</v>
      </c>
    </row>
    <row r="2007" spans="1:39">
      <c r="A2007">
        <v>2006</v>
      </c>
      <c r="B2007">
        <v>18</v>
      </c>
      <c r="C2007">
        <v>18</v>
      </c>
      <c r="D2007">
        <v>4</v>
      </c>
      <c r="E2007">
        <v>528</v>
      </c>
      <c r="F2007">
        <v>1226</v>
      </c>
      <c r="G2007">
        <v>2021</v>
      </c>
      <c r="H2007">
        <v>1072</v>
      </c>
      <c r="I2007">
        <v>281.49964360000001</v>
      </c>
      <c r="J2007">
        <v>242.3606557</v>
      </c>
      <c r="K2007">
        <v>237</v>
      </c>
      <c r="L2007">
        <v>170</v>
      </c>
      <c r="M2007">
        <v>56</v>
      </c>
      <c r="N2007">
        <v>65</v>
      </c>
      <c r="O2007">
        <v>40.15</v>
      </c>
      <c r="P2007">
        <v>19.989999999999998</v>
      </c>
      <c r="Q2007">
        <v>14.09</v>
      </c>
      <c r="R2007">
        <v>0.1376</v>
      </c>
      <c r="S2007">
        <v>176</v>
      </c>
      <c r="T2007">
        <v>96</v>
      </c>
      <c r="U2007">
        <v>239</v>
      </c>
      <c r="V2007">
        <v>1000</v>
      </c>
      <c r="W2007">
        <v>469</v>
      </c>
      <c r="X2007">
        <v>217</v>
      </c>
      <c r="Y2007">
        <v>9</v>
      </c>
      <c r="Z2007">
        <v>36</v>
      </c>
      <c r="AA2007">
        <v>48</v>
      </c>
      <c r="AB2007">
        <v>64</v>
      </c>
      <c r="AC2007">
        <v>0</v>
      </c>
      <c r="AD2007">
        <v>19</v>
      </c>
      <c r="AE2007">
        <v>31.25</v>
      </c>
      <c r="AF2007">
        <v>31.25</v>
      </c>
      <c r="AG2007">
        <v>2</v>
      </c>
      <c r="AH2007">
        <v>0</v>
      </c>
      <c r="AI2007">
        <v>0</v>
      </c>
      <c r="AJ2007">
        <v>0</v>
      </c>
      <c r="AK2007">
        <v>3</v>
      </c>
      <c r="AL2007">
        <v>1.7055499999999999</v>
      </c>
      <c r="AM2007">
        <v>0</v>
      </c>
    </row>
    <row r="2008" spans="1:39">
      <c r="A2008">
        <v>2007</v>
      </c>
      <c r="B2008">
        <v>18</v>
      </c>
      <c r="C2008">
        <v>18</v>
      </c>
      <c r="D2008">
        <v>4</v>
      </c>
      <c r="E2008">
        <v>734</v>
      </c>
      <c r="F2008">
        <v>1397</v>
      </c>
      <c r="G2008">
        <v>1397</v>
      </c>
      <c r="H2008">
        <v>754</v>
      </c>
      <c r="I2008">
        <v>264.5813953</v>
      </c>
      <c r="J2008">
        <v>520.23995769999999</v>
      </c>
      <c r="K2008">
        <v>199</v>
      </c>
      <c r="L2008">
        <v>207</v>
      </c>
      <c r="M2008">
        <v>145</v>
      </c>
      <c r="N2008">
        <v>183</v>
      </c>
      <c r="O2008">
        <v>81.7</v>
      </c>
      <c r="P2008">
        <v>63.1</v>
      </c>
      <c r="Q2008">
        <v>14.03</v>
      </c>
      <c r="R2008">
        <v>0.36080000000000001</v>
      </c>
      <c r="S2008">
        <v>540</v>
      </c>
      <c r="T2008">
        <v>37</v>
      </c>
      <c r="U2008">
        <v>109</v>
      </c>
      <c r="V2008">
        <v>397</v>
      </c>
      <c r="W2008">
        <v>400</v>
      </c>
      <c r="X2008">
        <v>454</v>
      </c>
      <c r="Y2008">
        <v>25</v>
      </c>
      <c r="Z2008">
        <v>49</v>
      </c>
      <c r="AA2008">
        <v>234</v>
      </c>
      <c r="AB2008">
        <v>213</v>
      </c>
      <c r="AC2008">
        <v>0</v>
      </c>
      <c r="AD2008">
        <v>19</v>
      </c>
      <c r="AE2008">
        <v>31.25</v>
      </c>
      <c r="AF2008">
        <v>31.25</v>
      </c>
      <c r="AG2008">
        <v>3</v>
      </c>
      <c r="AH2008">
        <v>2494</v>
      </c>
      <c r="AI2008">
        <v>0</v>
      </c>
      <c r="AJ2008">
        <v>0</v>
      </c>
      <c r="AK2008">
        <v>3</v>
      </c>
      <c r="AL2008">
        <v>1.8809199999999999</v>
      </c>
      <c r="AM2008">
        <v>0</v>
      </c>
    </row>
    <row r="2009" spans="1:39">
      <c r="A2009">
        <v>2008</v>
      </c>
      <c r="B2009">
        <v>18</v>
      </c>
      <c r="C2009">
        <v>18</v>
      </c>
      <c r="D2009">
        <v>4</v>
      </c>
      <c r="E2009">
        <v>721</v>
      </c>
      <c r="F2009">
        <v>1641</v>
      </c>
      <c r="G2009">
        <v>1685</v>
      </c>
      <c r="H2009">
        <v>944</v>
      </c>
      <c r="I2009">
        <v>311.69869</v>
      </c>
      <c r="J2009">
        <v>468.28267829999999</v>
      </c>
      <c r="K2009">
        <v>274</v>
      </c>
      <c r="L2009">
        <v>214</v>
      </c>
      <c r="M2009">
        <v>106</v>
      </c>
      <c r="N2009">
        <v>127</v>
      </c>
      <c r="O2009">
        <v>57.99</v>
      </c>
      <c r="P2009">
        <v>45.04</v>
      </c>
      <c r="Q2009">
        <v>10.66</v>
      </c>
      <c r="R2009">
        <v>0.16500000000000001</v>
      </c>
      <c r="S2009">
        <v>300</v>
      </c>
      <c r="T2009">
        <v>99</v>
      </c>
      <c r="U2009">
        <v>236</v>
      </c>
      <c r="V2009">
        <v>797</v>
      </c>
      <c r="W2009">
        <v>318</v>
      </c>
      <c r="X2009">
        <v>235</v>
      </c>
      <c r="Y2009">
        <v>14</v>
      </c>
      <c r="Z2009">
        <v>56</v>
      </c>
      <c r="AA2009">
        <v>128</v>
      </c>
      <c r="AB2009">
        <v>93</v>
      </c>
      <c r="AC2009">
        <v>0</v>
      </c>
      <c r="AD2009">
        <v>9</v>
      </c>
      <c r="AE2009">
        <v>31.25</v>
      </c>
      <c r="AF2009">
        <v>31.25</v>
      </c>
      <c r="AG2009">
        <v>3</v>
      </c>
      <c r="AH2009">
        <v>0</v>
      </c>
      <c r="AI2009">
        <v>0</v>
      </c>
      <c r="AJ2009">
        <v>0</v>
      </c>
      <c r="AK2009">
        <v>3</v>
      </c>
      <c r="AL2009">
        <v>4.9537399999999998</v>
      </c>
      <c r="AM2009">
        <v>0</v>
      </c>
    </row>
    <row r="2010" spans="1:39">
      <c r="A2010">
        <v>2009</v>
      </c>
      <c r="B2010">
        <v>18</v>
      </c>
      <c r="C2010">
        <v>18</v>
      </c>
      <c r="D2010">
        <v>4</v>
      </c>
      <c r="E2010">
        <v>868</v>
      </c>
      <c r="F2010">
        <v>2128</v>
      </c>
      <c r="G2010">
        <v>2935</v>
      </c>
      <c r="H2010">
        <v>1449</v>
      </c>
      <c r="I2010">
        <v>197.5901562</v>
      </c>
      <c r="J2010">
        <v>743.94131570000002</v>
      </c>
      <c r="K2010">
        <v>450</v>
      </c>
      <c r="L2010">
        <v>244</v>
      </c>
      <c r="M2010">
        <v>86</v>
      </c>
      <c r="N2010">
        <v>88</v>
      </c>
      <c r="O2010">
        <v>67.62</v>
      </c>
      <c r="P2010">
        <v>49.14</v>
      </c>
      <c r="Q2010">
        <v>33.74</v>
      </c>
      <c r="R2010">
        <v>0.1363</v>
      </c>
      <c r="S2010">
        <v>451</v>
      </c>
      <c r="T2010">
        <v>173</v>
      </c>
      <c r="U2010">
        <v>470</v>
      </c>
      <c r="V2010">
        <v>1368</v>
      </c>
      <c r="W2010">
        <v>606</v>
      </c>
      <c r="X2010">
        <v>318</v>
      </c>
      <c r="Y2010">
        <v>44</v>
      </c>
      <c r="Z2010">
        <v>118</v>
      </c>
      <c r="AA2010">
        <v>140</v>
      </c>
      <c r="AB2010">
        <v>132</v>
      </c>
      <c r="AC2010">
        <v>0</v>
      </c>
      <c r="AD2010">
        <v>17</v>
      </c>
      <c r="AE2010">
        <v>31.25</v>
      </c>
      <c r="AF2010">
        <v>31.25</v>
      </c>
      <c r="AG2010">
        <v>2</v>
      </c>
      <c r="AH2010">
        <v>0</v>
      </c>
      <c r="AI2010">
        <v>0</v>
      </c>
      <c r="AJ2010">
        <v>0</v>
      </c>
      <c r="AK2010">
        <v>3</v>
      </c>
      <c r="AL2010">
        <v>1.73336</v>
      </c>
      <c r="AM2010">
        <v>0</v>
      </c>
    </row>
    <row r="2011" spans="1:39">
      <c r="A2011">
        <v>2010</v>
      </c>
      <c r="B2011">
        <v>18</v>
      </c>
      <c r="C2011">
        <v>18</v>
      </c>
      <c r="D2011">
        <v>4</v>
      </c>
      <c r="E2011">
        <v>1039</v>
      </c>
      <c r="F2011">
        <v>2499</v>
      </c>
      <c r="G2011">
        <v>2499</v>
      </c>
      <c r="H2011">
        <v>1453</v>
      </c>
      <c r="I2011">
        <v>892.54171929999995</v>
      </c>
      <c r="J2011">
        <v>195.71554990000001</v>
      </c>
      <c r="K2011">
        <v>213</v>
      </c>
      <c r="L2011">
        <v>238</v>
      </c>
      <c r="M2011">
        <v>209</v>
      </c>
      <c r="N2011">
        <v>379</v>
      </c>
      <c r="O2011">
        <v>163.36000000000001</v>
      </c>
      <c r="P2011">
        <v>180.69</v>
      </c>
      <c r="Q2011">
        <v>6.13</v>
      </c>
      <c r="R2011">
        <v>0.2681</v>
      </c>
      <c r="S2011">
        <v>110</v>
      </c>
      <c r="T2011">
        <v>92</v>
      </c>
      <c r="U2011">
        <v>276</v>
      </c>
      <c r="V2011">
        <v>793</v>
      </c>
      <c r="W2011">
        <v>764</v>
      </c>
      <c r="X2011">
        <v>574</v>
      </c>
      <c r="Y2011">
        <v>5</v>
      </c>
      <c r="Z2011">
        <v>11</v>
      </c>
      <c r="AA2011">
        <v>42</v>
      </c>
      <c r="AB2011">
        <v>44</v>
      </c>
      <c r="AC2011">
        <v>0</v>
      </c>
      <c r="AD2011">
        <v>8</v>
      </c>
      <c r="AE2011">
        <v>31.25</v>
      </c>
      <c r="AF2011">
        <v>31.25</v>
      </c>
      <c r="AG2011">
        <v>4</v>
      </c>
      <c r="AH2011">
        <v>0</v>
      </c>
      <c r="AI2011">
        <v>0</v>
      </c>
      <c r="AJ2011">
        <v>0</v>
      </c>
      <c r="AK2011">
        <v>3</v>
      </c>
      <c r="AL2011">
        <v>1.3191200000000001</v>
      </c>
      <c r="AM2011">
        <v>0</v>
      </c>
    </row>
    <row r="2012" spans="1:39">
      <c r="A2012">
        <v>2011</v>
      </c>
      <c r="B2012">
        <v>18</v>
      </c>
      <c r="C2012">
        <v>18</v>
      </c>
      <c r="D2012">
        <v>4</v>
      </c>
      <c r="E2012">
        <v>423</v>
      </c>
      <c r="F2012">
        <v>1266</v>
      </c>
      <c r="G2012">
        <v>1266</v>
      </c>
      <c r="H2012">
        <v>765</v>
      </c>
      <c r="I2012">
        <v>375.25278220000001</v>
      </c>
      <c r="J2012">
        <v>67.249602539999998</v>
      </c>
      <c r="K2012">
        <v>108</v>
      </c>
      <c r="L2012">
        <v>106</v>
      </c>
      <c r="M2012">
        <v>75</v>
      </c>
      <c r="N2012">
        <v>134</v>
      </c>
      <c r="O2012">
        <v>50.16</v>
      </c>
      <c r="P2012">
        <v>47.2</v>
      </c>
      <c r="Q2012">
        <v>2.0299999999999998</v>
      </c>
      <c r="R2012">
        <v>0.1603</v>
      </c>
      <c r="S2012">
        <v>181</v>
      </c>
      <c r="T2012">
        <v>64</v>
      </c>
      <c r="U2012">
        <v>161</v>
      </c>
      <c r="V2012">
        <v>544</v>
      </c>
      <c r="W2012">
        <v>324</v>
      </c>
      <c r="X2012">
        <v>173</v>
      </c>
      <c r="Y2012">
        <v>6</v>
      </c>
      <c r="Z2012">
        <v>21</v>
      </c>
      <c r="AA2012">
        <v>88</v>
      </c>
      <c r="AB2012">
        <v>59</v>
      </c>
      <c r="AC2012">
        <v>0</v>
      </c>
      <c r="AD2012">
        <v>7</v>
      </c>
      <c r="AE2012">
        <v>0</v>
      </c>
      <c r="AF2012">
        <v>0</v>
      </c>
      <c r="AG2012">
        <v>3</v>
      </c>
      <c r="AH2012">
        <v>0</v>
      </c>
      <c r="AI2012">
        <v>0</v>
      </c>
      <c r="AJ2012">
        <v>0</v>
      </c>
      <c r="AK2012">
        <v>1</v>
      </c>
      <c r="AL2012">
        <v>1.3108200000000001</v>
      </c>
      <c r="AM2012">
        <v>0</v>
      </c>
    </row>
    <row r="2013" spans="1:39">
      <c r="A2013">
        <v>2012</v>
      </c>
      <c r="B2013">
        <v>18</v>
      </c>
      <c r="C2013">
        <v>18</v>
      </c>
      <c r="D2013">
        <v>4</v>
      </c>
      <c r="E2013">
        <v>691</v>
      </c>
      <c r="F2013">
        <v>2038</v>
      </c>
      <c r="G2013">
        <v>2048</v>
      </c>
      <c r="H2013">
        <v>1234</v>
      </c>
      <c r="I2013">
        <v>613.00158980000003</v>
      </c>
      <c r="J2013">
        <v>109.8569157</v>
      </c>
      <c r="K2013">
        <v>172</v>
      </c>
      <c r="L2013">
        <v>172</v>
      </c>
      <c r="M2013">
        <v>123</v>
      </c>
      <c r="N2013">
        <v>224</v>
      </c>
      <c r="O2013">
        <v>74.319999999999993</v>
      </c>
      <c r="P2013">
        <v>67.95</v>
      </c>
      <c r="Q2013">
        <v>7.54</v>
      </c>
      <c r="R2013">
        <v>0.16600000000000001</v>
      </c>
      <c r="S2013">
        <v>170</v>
      </c>
      <c r="T2013">
        <v>101</v>
      </c>
      <c r="U2013">
        <v>256</v>
      </c>
      <c r="V2013">
        <v>872</v>
      </c>
      <c r="W2013">
        <v>519</v>
      </c>
      <c r="X2013">
        <v>300</v>
      </c>
      <c r="Y2013">
        <v>33</v>
      </c>
      <c r="Z2013">
        <v>9</v>
      </c>
      <c r="AA2013">
        <v>75</v>
      </c>
      <c r="AB2013">
        <v>43</v>
      </c>
      <c r="AC2013">
        <v>0</v>
      </c>
      <c r="AD2013">
        <v>10</v>
      </c>
      <c r="AE2013">
        <v>0</v>
      </c>
      <c r="AF2013">
        <v>0</v>
      </c>
      <c r="AG2013">
        <v>3</v>
      </c>
      <c r="AH2013">
        <v>0</v>
      </c>
      <c r="AI2013">
        <v>0</v>
      </c>
      <c r="AJ2013">
        <v>0</v>
      </c>
      <c r="AK2013">
        <v>1</v>
      </c>
      <c r="AL2013">
        <v>1.3108200000000001</v>
      </c>
      <c r="AM2013">
        <v>0</v>
      </c>
    </row>
    <row r="2014" spans="1:39">
      <c r="A2014">
        <v>2013</v>
      </c>
      <c r="B2014">
        <v>18</v>
      </c>
      <c r="C2014">
        <v>18</v>
      </c>
      <c r="D2014">
        <v>4</v>
      </c>
      <c r="E2014">
        <v>458</v>
      </c>
      <c r="F2014">
        <v>1423</v>
      </c>
      <c r="G2014">
        <v>1452</v>
      </c>
      <c r="H2014">
        <v>752</v>
      </c>
      <c r="I2014">
        <v>308.72196259999998</v>
      </c>
      <c r="J2014">
        <v>178.88395639999999</v>
      </c>
      <c r="K2014">
        <v>154</v>
      </c>
      <c r="L2014">
        <v>134</v>
      </c>
      <c r="M2014">
        <v>77</v>
      </c>
      <c r="N2014">
        <v>93</v>
      </c>
      <c r="O2014">
        <v>70.8</v>
      </c>
      <c r="P2014">
        <v>47.77</v>
      </c>
      <c r="Q2014">
        <v>18.68</v>
      </c>
      <c r="R2014">
        <v>0.14940000000000001</v>
      </c>
      <c r="S2014">
        <v>695</v>
      </c>
      <c r="T2014">
        <v>103</v>
      </c>
      <c r="U2014">
        <v>269</v>
      </c>
      <c r="V2014">
        <v>581</v>
      </c>
      <c r="W2014">
        <v>311</v>
      </c>
      <c r="X2014">
        <v>188</v>
      </c>
      <c r="Y2014">
        <v>46</v>
      </c>
      <c r="Z2014">
        <v>49</v>
      </c>
      <c r="AA2014">
        <v>235</v>
      </c>
      <c r="AB2014">
        <v>341</v>
      </c>
      <c r="AC2014">
        <v>0</v>
      </c>
      <c r="AD2014">
        <v>24</v>
      </c>
      <c r="AE2014">
        <v>31.25</v>
      </c>
      <c r="AF2014">
        <v>31.25</v>
      </c>
      <c r="AG2014">
        <v>3</v>
      </c>
      <c r="AH2014">
        <v>494</v>
      </c>
      <c r="AI2014">
        <v>0</v>
      </c>
      <c r="AJ2014">
        <v>0</v>
      </c>
      <c r="AK2014">
        <v>3</v>
      </c>
      <c r="AL2014">
        <v>1.5731200000000001</v>
      </c>
      <c r="AM2014">
        <v>0</v>
      </c>
    </row>
    <row r="2015" spans="1:39">
      <c r="A2015">
        <v>2014</v>
      </c>
      <c r="B2015">
        <v>18</v>
      </c>
      <c r="C2015">
        <v>18</v>
      </c>
      <c r="D2015">
        <v>4</v>
      </c>
      <c r="E2015">
        <v>414</v>
      </c>
      <c r="F2015">
        <v>1332</v>
      </c>
      <c r="G2015">
        <v>1332</v>
      </c>
      <c r="H2015">
        <v>732</v>
      </c>
      <c r="I2015">
        <v>275.8125</v>
      </c>
      <c r="J2015">
        <v>164.8125</v>
      </c>
      <c r="K2015">
        <v>114</v>
      </c>
      <c r="L2015">
        <v>113</v>
      </c>
      <c r="M2015">
        <v>68</v>
      </c>
      <c r="N2015">
        <v>119</v>
      </c>
      <c r="O2015">
        <v>47.18</v>
      </c>
      <c r="P2015">
        <v>34.58</v>
      </c>
      <c r="Q2015">
        <v>11.73</v>
      </c>
      <c r="R2015">
        <v>0.13439999999999999</v>
      </c>
      <c r="S2015">
        <v>755</v>
      </c>
      <c r="T2015">
        <v>100</v>
      </c>
      <c r="U2015">
        <v>237</v>
      </c>
      <c r="V2015">
        <v>549</v>
      </c>
      <c r="W2015">
        <v>286</v>
      </c>
      <c r="X2015">
        <v>160</v>
      </c>
      <c r="Y2015">
        <v>21</v>
      </c>
      <c r="Z2015">
        <v>87</v>
      </c>
      <c r="AA2015">
        <v>393</v>
      </c>
      <c r="AB2015">
        <v>194</v>
      </c>
      <c r="AC2015">
        <v>0</v>
      </c>
      <c r="AD2015">
        <v>60</v>
      </c>
      <c r="AE2015">
        <v>0</v>
      </c>
      <c r="AF2015">
        <v>0</v>
      </c>
      <c r="AG2015">
        <v>2</v>
      </c>
      <c r="AH2015">
        <v>1283</v>
      </c>
      <c r="AI2015">
        <v>0</v>
      </c>
      <c r="AJ2015">
        <v>0</v>
      </c>
      <c r="AK2015">
        <v>1</v>
      </c>
      <c r="AL2015">
        <v>1.5631600000000001</v>
      </c>
      <c r="AM2015">
        <v>0</v>
      </c>
    </row>
    <row r="2016" spans="1:39">
      <c r="A2016">
        <v>2015</v>
      </c>
      <c r="B2016">
        <v>18</v>
      </c>
      <c r="C2016">
        <v>18</v>
      </c>
      <c r="D2016">
        <v>4</v>
      </c>
      <c r="E2016">
        <v>394</v>
      </c>
      <c r="F2016">
        <v>1195</v>
      </c>
      <c r="G2016">
        <v>1195</v>
      </c>
      <c r="H2016">
        <v>626</v>
      </c>
      <c r="I2016">
        <v>266.86050419999998</v>
      </c>
      <c r="J2016">
        <v>140.60392160000001</v>
      </c>
      <c r="K2016">
        <v>149</v>
      </c>
      <c r="L2016">
        <v>101</v>
      </c>
      <c r="M2016">
        <v>57</v>
      </c>
      <c r="N2016">
        <v>87</v>
      </c>
      <c r="O2016">
        <v>37.83</v>
      </c>
      <c r="P2016">
        <v>29.03</v>
      </c>
      <c r="Q2016">
        <v>0.28000000000000003</v>
      </c>
      <c r="R2016">
        <v>0.15060000000000001</v>
      </c>
      <c r="S2016">
        <v>0</v>
      </c>
      <c r="T2016">
        <v>90</v>
      </c>
      <c r="U2016">
        <v>204</v>
      </c>
      <c r="V2016">
        <v>472</v>
      </c>
      <c r="W2016">
        <v>271</v>
      </c>
      <c r="X2016">
        <v>158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31.25</v>
      </c>
      <c r="AF2016">
        <v>31.25</v>
      </c>
      <c r="AG2016">
        <v>3</v>
      </c>
      <c r="AH2016">
        <v>0</v>
      </c>
      <c r="AI2016">
        <v>0</v>
      </c>
      <c r="AJ2016">
        <v>0</v>
      </c>
      <c r="AK2016">
        <v>3</v>
      </c>
      <c r="AL2016">
        <v>1.56497</v>
      </c>
      <c r="AM2016">
        <v>0</v>
      </c>
    </row>
    <row r="2017" spans="1:39">
      <c r="A2017">
        <v>2016</v>
      </c>
      <c r="B2017">
        <v>18</v>
      </c>
      <c r="C2017">
        <v>18</v>
      </c>
      <c r="D2017">
        <v>4</v>
      </c>
      <c r="E2017">
        <v>335</v>
      </c>
      <c r="F2017">
        <v>1130</v>
      </c>
      <c r="G2017">
        <v>1130</v>
      </c>
      <c r="H2017">
        <v>643</v>
      </c>
      <c r="I2017">
        <v>184.47368420000001</v>
      </c>
      <c r="J2017">
        <v>183.15789470000001</v>
      </c>
      <c r="K2017">
        <v>59</v>
      </c>
      <c r="L2017">
        <v>94</v>
      </c>
      <c r="M2017">
        <v>69</v>
      </c>
      <c r="N2017">
        <v>113</v>
      </c>
      <c r="O2017">
        <v>40.659999999999997</v>
      </c>
      <c r="P2017">
        <v>34.57</v>
      </c>
      <c r="Q2017">
        <v>2.2599999999999998</v>
      </c>
      <c r="R2017">
        <v>0.13270000000000001</v>
      </c>
      <c r="S2017">
        <v>75</v>
      </c>
      <c r="T2017">
        <v>83</v>
      </c>
      <c r="U2017">
        <v>198</v>
      </c>
      <c r="V2017">
        <v>467</v>
      </c>
      <c r="W2017">
        <v>255</v>
      </c>
      <c r="X2017">
        <v>127</v>
      </c>
      <c r="Y2017">
        <v>18</v>
      </c>
      <c r="Z2017">
        <v>10</v>
      </c>
      <c r="AA2017">
        <v>24</v>
      </c>
      <c r="AB2017">
        <v>20</v>
      </c>
      <c r="AC2017">
        <v>0</v>
      </c>
      <c r="AD2017">
        <v>3</v>
      </c>
      <c r="AE2017">
        <v>31.25</v>
      </c>
      <c r="AF2017">
        <v>31.25</v>
      </c>
      <c r="AG2017">
        <v>3</v>
      </c>
      <c r="AH2017">
        <v>0</v>
      </c>
      <c r="AI2017">
        <v>0</v>
      </c>
      <c r="AJ2017">
        <v>0</v>
      </c>
      <c r="AK2017">
        <v>2</v>
      </c>
      <c r="AL2017">
        <v>1.41429</v>
      </c>
      <c r="AM2017">
        <v>0</v>
      </c>
    </row>
    <row r="2018" spans="1:39">
      <c r="A2018">
        <v>2017</v>
      </c>
      <c r="B2018">
        <v>18</v>
      </c>
      <c r="C2018">
        <v>18</v>
      </c>
      <c r="D2018">
        <v>4</v>
      </c>
      <c r="E2018">
        <v>449</v>
      </c>
      <c r="F2018">
        <v>1164</v>
      </c>
      <c r="G2018">
        <v>1179</v>
      </c>
      <c r="H2018">
        <v>613</v>
      </c>
      <c r="I2018">
        <v>213.9503733</v>
      </c>
      <c r="J2018">
        <v>274.88186209999998</v>
      </c>
      <c r="K2018">
        <v>166</v>
      </c>
      <c r="L2018">
        <v>144</v>
      </c>
      <c r="M2018">
        <v>60</v>
      </c>
      <c r="N2018">
        <v>79</v>
      </c>
      <c r="O2018">
        <v>46.13</v>
      </c>
      <c r="P2018">
        <v>26.02</v>
      </c>
      <c r="Q2018">
        <v>4.1399999999999997</v>
      </c>
      <c r="R2018">
        <v>0.1103</v>
      </c>
      <c r="S2018">
        <v>111</v>
      </c>
      <c r="T2018">
        <v>103</v>
      </c>
      <c r="U2018">
        <v>235</v>
      </c>
      <c r="V2018">
        <v>533</v>
      </c>
      <c r="W2018">
        <v>194</v>
      </c>
      <c r="X2018">
        <v>114</v>
      </c>
      <c r="Y2018">
        <v>4</v>
      </c>
      <c r="Z2018">
        <v>6</v>
      </c>
      <c r="AA2018">
        <v>40</v>
      </c>
      <c r="AB2018">
        <v>57</v>
      </c>
      <c r="AC2018">
        <v>0</v>
      </c>
      <c r="AD2018">
        <v>4</v>
      </c>
      <c r="AE2018">
        <v>31.25</v>
      </c>
      <c r="AF2018">
        <v>31.25</v>
      </c>
      <c r="AG2018">
        <v>3</v>
      </c>
      <c r="AH2018">
        <v>1</v>
      </c>
      <c r="AI2018">
        <v>0</v>
      </c>
      <c r="AJ2018">
        <v>0</v>
      </c>
      <c r="AK2018">
        <v>1</v>
      </c>
      <c r="AL2018">
        <v>1.7870900000000001</v>
      </c>
      <c r="AM2018">
        <v>0</v>
      </c>
    </row>
    <row r="2019" spans="1:39">
      <c r="A2019">
        <v>2018</v>
      </c>
      <c r="B2019">
        <v>18</v>
      </c>
      <c r="C2019">
        <v>18</v>
      </c>
      <c r="D2019">
        <v>4</v>
      </c>
      <c r="E2019">
        <v>602</v>
      </c>
      <c r="F2019">
        <v>1577</v>
      </c>
      <c r="G2019">
        <v>1587</v>
      </c>
      <c r="H2019">
        <v>821</v>
      </c>
      <c r="I2019">
        <v>286.8555116</v>
      </c>
      <c r="J2019">
        <v>368.54984630000001</v>
      </c>
      <c r="K2019">
        <v>220</v>
      </c>
      <c r="L2019">
        <v>190</v>
      </c>
      <c r="M2019">
        <v>83</v>
      </c>
      <c r="N2019">
        <v>109</v>
      </c>
      <c r="O2019">
        <v>71.02</v>
      </c>
      <c r="P2019">
        <v>24.32</v>
      </c>
      <c r="Q2019">
        <v>46.98</v>
      </c>
      <c r="R2019">
        <v>0.1052</v>
      </c>
      <c r="S2019">
        <v>759</v>
      </c>
      <c r="T2019">
        <v>141</v>
      </c>
      <c r="U2019">
        <v>323</v>
      </c>
      <c r="V2019">
        <v>715</v>
      </c>
      <c r="W2019">
        <v>262</v>
      </c>
      <c r="X2019">
        <v>146</v>
      </c>
      <c r="Y2019">
        <v>51</v>
      </c>
      <c r="Z2019">
        <v>65</v>
      </c>
      <c r="AA2019">
        <v>255</v>
      </c>
      <c r="AB2019">
        <v>335</v>
      </c>
      <c r="AC2019">
        <v>0</v>
      </c>
      <c r="AD2019">
        <v>53</v>
      </c>
      <c r="AE2019">
        <v>31.25</v>
      </c>
      <c r="AF2019">
        <v>31.25</v>
      </c>
      <c r="AG2019">
        <v>3</v>
      </c>
      <c r="AH2019">
        <v>0</v>
      </c>
      <c r="AI2019">
        <v>0</v>
      </c>
      <c r="AJ2019">
        <v>0</v>
      </c>
      <c r="AK2019">
        <v>1</v>
      </c>
      <c r="AL2019">
        <v>1.7870900000000001</v>
      </c>
      <c r="AM2019">
        <v>0</v>
      </c>
    </row>
    <row r="2020" spans="1:39">
      <c r="A2020">
        <v>2019</v>
      </c>
      <c r="B2020">
        <v>18</v>
      </c>
      <c r="C2020">
        <v>18</v>
      </c>
      <c r="D2020">
        <v>4</v>
      </c>
      <c r="E2020">
        <v>400</v>
      </c>
      <c r="F2020">
        <v>1334</v>
      </c>
      <c r="G2020">
        <v>1359</v>
      </c>
      <c r="H2020">
        <v>610</v>
      </c>
      <c r="I2020">
        <v>150.20833329999999</v>
      </c>
      <c r="J2020">
        <v>281.25</v>
      </c>
      <c r="K2020">
        <v>173</v>
      </c>
      <c r="L2020">
        <v>126</v>
      </c>
      <c r="M2020">
        <v>51</v>
      </c>
      <c r="N2020">
        <v>50</v>
      </c>
      <c r="O2020">
        <v>48.75</v>
      </c>
      <c r="P2020">
        <v>33.68</v>
      </c>
      <c r="Q2020">
        <v>11.8</v>
      </c>
      <c r="R2020">
        <v>0.11550000000000001</v>
      </c>
      <c r="S2020">
        <v>117</v>
      </c>
      <c r="T2020">
        <v>123</v>
      </c>
      <c r="U2020">
        <v>334</v>
      </c>
      <c r="V2020">
        <v>521</v>
      </c>
      <c r="W2020">
        <v>242</v>
      </c>
      <c r="X2020">
        <v>139</v>
      </c>
      <c r="Y2020">
        <v>19</v>
      </c>
      <c r="Z2020">
        <v>6</v>
      </c>
      <c r="AA2020">
        <v>24</v>
      </c>
      <c r="AB2020">
        <v>47</v>
      </c>
      <c r="AC2020">
        <v>0</v>
      </c>
      <c r="AD2020">
        <v>21</v>
      </c>
      <c r="AE2020">
        <v>31.25</v>
      </c>
      <c r="AF2020">
        <v>31.25</v>
      </c>
      <c r="AG2020">
        <v>3</v>
      </c>
      <c r="AH2020">
        <v>0</v>
      </c>
      <c r="AI2020">
        <v>0</v>
      </c>
      <c r="AJ2020">
        <v>0</v>
      </c>
      <c r="AK2020">
        <v>3</v>
      </c>
      <c r="AL2020">
        <v>1.78379</v>
      </c>
      <c r="AM2020">
        <v>0</v>
      </c>
    </row>
    <row r="2021" spans="1:39">
      <c r="A2021">
        <v>2020</v>
      </c>
      <c r="B2021">
        <v>18</v>
      </c>
      <c r="C2021">
        <v>18</v>
      </c>
      <c r="D2021">
        <v>4</v>
      </c>
      <c r="E2021">
        <v>376</v>
      </c>
      <c r="F2021">
        <v>757</v>
      </c>
      <c r="G2021">
        <v>772</v>
      </c>
      <c r="H2021">
        <v>387</v>
      </c>
      <c r="I2021">
        <v>91</v>
      </c>
      <c r="J2021">
        <v>295</v>
      </c>
      <c r="K2021">
        <v>192</v>
      </c>
      <c r="L2021">
        <v>124</v>
      </c>
      <c r="M2021">
        <v>29</v>
      </c>
      <c r="N2021">
        <v>31</v>
      </c>
      <c r="O2021">
        <v>95.43</v>
      </c>
      <c r="P2021">
        <v>33.770000000000003</v>
      </c>
      <c r="Q2021">
        <v>51</v>
      </c>
      <c r="R2021">
        <v>0.21890000000000001</v>
      </c>
      <c r="S2021">
        <v>1882</v>
      </c>
      <c r="T2021">
        <v>36</v>
      </c>
      <c r="U2021">
        <v>98</v>
      </c>
      <c r="V2021">
        <v>335</v>
      </c>
      <c r="W2021">
        <v>159</v>
      </c>
      <c r="X2021">
        <v>144</v>
      </c>
      <c r="Y2021">
        <v>25</v>
      </c>
      <c r="Z2021">
        <v>303</v>
      </c>
      <c r="AA2021">
        <v>572</v>
      </c>
      <c r="AB2021">
        <v>707</v>
      </c>
      <c r="AC2021">
        <v>1</v>
      </c>
      <c r="AD2021">
        <v>274</v>
      </c>
      <c r="AE2021">
        <v>31.25</v>
      </c>
      <c r="AF2021">
        <v>31.25</v>
      </c>
      <c r="AG2021">
        <v>2</v>
      </c>
      <c r="AH2021">
        <v>334</v>
      </c>
      <c r="AI2021">
        <v>0</v>
      </c>
      <c r="AJ2021">
        <v>0</v>
      </c>
      <c r="AK2021">
        <v>3</v>
      </c>
      <c r="AL2021">
        <v>2.0272700000000001</v>
      </c>
      <c r="AM2021">
        <v>0</v>
      </c>
    </row>
    <row r="2022" spans="1:39">
      <c r="A2022">
        <v>2021</v>
      </c>
      <c r="B2022">
        <v>18</v>
      </c>
      <c r="C2022">
        <v>18</v>
      </c>
      <c r="D2022">
        <v>4</v>
      </c>
      <c r="E2022">
        <v>1217</v>
      </c>
      <c r="F2022">
        <v>2908</v>
      </c>
      <c r="G2022">
        <v>2908</v>
      </c>
      <c r="H2022">
        <v>1513</v>
      </c>
      <c r="I2022">
        <v>185.11899829999999</v>
      </c>
      <c r="J2022">
        <v>990.8274007</v>
      </c>
      <c r="K2022">
        <v>503</v>
      </c>
      <c r="L2022">
        <v>431</v>
      </c>
      <c r="M2022">
        <v>168</v>
      </c>
      <c r="N2022">
        <v>115</v>
      </c>
      <c r="O2022">
        <v>65.94</v>
      </c>
      <c r="P2022">
        <v>0</v>
      </c>
      <c r="Q2022">
        <v>28.12</v>
      </c>
      <c r="R2022">
        <v>0.1472</v>
      </c>
      <c r="S2022">
        <v>1902</v>
      </c>
      <c r="T2022">
        <v>213</v>
      </c>
      <c r="U2022">
        <v>517</v>
      </c>
      <c r="V2022">
        <v>1264</v>
      </c>
      <c r="W2022">
        <v>541</v>
      </c>
      <c r="X2022">
        <v>373</v>
      </c>
      <c r="Y2022">
        <v>476</v>
      </c>
      <c r="Z2022">
        <v>122</v>
      </c>
      <c r="AA2022">
        <v>464</v>
      </c>
      <c r="AB2022">
        <v>568</v>
      </c>
      <c r="AC2022">
        <v>1</v>
      </c>
      <c r="AD2022">
        <v>271</v>
      </c>
      <c r="AE2022">
        <v>31.25</v>
      </c>
      <c r="AF2022">
        <v>31.25</v>
      </c>
      <c r="AG2022">
        <v>1</v>
      </c>
      <c r="AH2022">
        <v>0</v>
      </c>
      <c r="AI2022">
        <v>0</v>
      </c>
      <c r="AJ2022">
        <v>0</v>
      </c>
      <c r="AK2022">
        <v>3</v>
      </c>
      <c r="AL2022">
        <v>1.4891300000000001</v>
      </c>
      <c r="AM2022">
        <v>0</v>
      </c>
    </row>
    <row r="2023" spans="1:39">
      <c r="A2023">
        <v>2022</v>
      </c>
      <c r="B2023">
        <v>18</v>
      </c>
      <c r="C2023">
        <v>18</v>
      </c>
      <c r="D2023">
        <v>4</v>
      </c>
      <c r="E2023">
        <v>366</v>
      </c>
      <c r="F2023">
        <v>866</v>
      </c>
      <c r="G2023">
        <v>866</v>
      </c>
      <c r="H2023">
        <v>531</v>
      </c>
      <c r="I2023">
        <v>109.5510204</v>
      </c>
      <c r="J2023">
        <v>271.13877550000001</v>
      </c>
      <c r="K2023">
        <v>52</v>
      </c>
      <c r="L2023">
        <v>91</v>
      </c>
      <c r="M2023">
        <v>80</v>
      </c>
      <c r="N2023">
        <v>143</v>
      </c>
      <c r="O2023">
        <v>61.09</v>
      </c>
      <c r="P2023">
        <v>55.48</v>
      </c>
      <c r="Q2023">
        <v>7.08</v>
      </c>
      <c r="R2023">
        <v>0.28749999999999998</v>
      </c>
      <c r="S2023">
        <v>666</v>
      </c>
      <c r="T2023">
        <v>28</v>
      </c>
      <c r="U2023">
        <v>77</v>
      </c>
      <c r="V2023">
        <v>282</v>
      </c>
      <c r="W2023">
        <v>274</v>
      </c>
      <c r="X2023">
        <v>205</v>
      </c>
      <c r="Y2023">
        <v>4</v>
      </c>
      <c r="Z2023">
        <v>136</v>
      </c>
      <c r="AA2023">
        <v>339</v>
      </c>
      <c r="AB2023">
        <v>160</v>
      </c>
      <c r="AC2023">
        <v>0</v>
      </c>
      <c r="AD2023">
        <v>27</v>
      </c>
      <c r="AE2023">
        <v>25</v>
      </c>
      <c r="AF2023">
        <v>25</v>
      </c>
      <c r="AG2023">
        <v>3</v>
      </c>
      <c r="AH2023">
        <v>0</v>
      </c>
      <c r="AI2023">
        <v>0</v>
      </c>
      <c r="AJ2023">
        <v>0</v>
      </c>
      <c r="AK2023">
        <v>3</v>
      </c>
      <c r="AL2023">
        <v>1.5447599999999999</v>
      </c>
      <c r="AM2023">
        <v>0</v>
      </c>
    </row>
    <row r="2024" spans="1:39">
      <c r="A2024">
        <v>2023</v>
      </c>
      <c r="B2024">
        <v>18</v>
      </c>
      <c r="C2024">
        <v>18</v>
      </c>
      <c r="D2024">
        <v>4</v>
      </c>
      <c r="E2024">
        <v>705</v>
      </c>
      <c r="F2024">
        <v>1643</v>
      </c>
      <c r="G2024">
        <v>1651</v>
      </c>
      <c r="H2024">
        <v>1023</v>
      </c>
      <c r="I2024">
        <v>317.99256509999998</v>
      </c>
      <c r="J2024">
        <v>342.01672860000002</v>
      </c>
      <c r="K2024">
        <v>116</v>
      </c>
      <c r="L2024">
        <v>166</v>
      </c>
      <c r="M2024">
        <v>142</v>
      </c>
      <c r="N2024">
        <v>281</v>
      </c>
      <c r="O2024">
        <v>94.19</v>
      </c>
      <c r="P2024">
        <v>46.3</v>
      </c>
      <c r="Q2024">
        <v>9.19</v>
      </c>
      <c r="R2024">
        <v>0.30099999999999999</v>
      </c>
      <c r="S2024">
        <v>176</v>
      </c>
      <c r="T2024">
        <v>42</v>
      </c>
      <c r="U2024">
        <v>106</v>
      </c>
      <c r="V2024">
        <v>553</v>
      </c>
      <c r="W2024">
        <v>525</v>
      </c>
      <c r="X2024">
        <v>425</v>
      </c>
      <c r="Y2024">
        <v>2</v>
      </c>
      <c r="Z2024">
        <v>19</v>
      </c>
      <c r="AA2024">
        <v>74</v>
      </c>
      <c r="AB2024">
        <v>77</v>
      </c>
      <c r="AC2024">
        <v>0</v>
      </c>
      <c r="AD2024">
        <v>4</v>
      </c>
      <c r="AE2024">
        <v>25</v>
      </c>
      <c r="AF2024">
        <v>25</v>
      </c>
      <c r="AG2024">
        <v>4</v>
      </c>
      <c r="AH2024">
        <v>0</v>
      </c>
      <c r="AI2024">
        <v>0</v>
      </c>
      <c r="AJ2024">
        <v>0</v>
      </c>
      <c r="AK2024">
        <v>3</v>
      </c>
      <c r="AL2024">
        <v>1.6171899999999999</v>
      </c>
      <c r="AM2024">
        <v>0</v>
      </c>
    </row>
    <row r="2025" spans="1:39">
      <c r="A2025">
        <v>2024</v>
      </c>
      <c r="B2025">
        <v>18</v>
      </c>
      <c r="C2025">
        <v>18</v>
      </c>
      <c r="D2025">
        <v>4</v>
      </c>
      <c r="E2025">
        <v>442</v>
      </c>
      <c r="F2025">
        <v>1028</v>
      </c>
      <c r="G2025">
        <v>1028</v>
      </c>
      <c r="H2025">
        <v>545</v>
      </c>
      <c r="I2025">
        <v>70.731362469999993</v>
      </c>
      <c r="J2025">
        <v>411.17930589999997</v>
      </c>
      <c r="K2025">
        <v>187</v>
      </c>
      <c r="L2025">
        <v>135</v>
      </c>
      <c r="M2025">
        <v>57</v>
      </c>
      <c r="N2025">
        <v>63</v>
      </c>
      <c r="O2025">
        <v>23.3</v>
      </c>
      <c r="P2025">
        <v>23.58</v>
      </c>
      <c r="Q2025">
        <v>4.63</v>
      </c>
      <c r="R2025">
        <v>0.1595</v>
      </c>
      <c r="S2025">
        <v>88</v>
      </c>
      <c r="T2025">
        <v>73</v>
      </c>
      <c r="U2025">
        <v>172</v>
      </c>
      <c r="V2025">
        <v>470</v>
      </c>
      <c r="W2025">
        <v>172</v>
      </c>
      <c r="X2025">
        <v>141</v>
      </c>
      <c r="Y2025">
        <v>3</v>
      </c>
      <c r="Z2025">
        <v>8</v>
      </c>
      <c r="AA2025">
        <v>45</v>
      </c>
      <c r="AB2025">
        <v>24</v>
      </c>
      <c r="AC2025">
        <v>0</v>
      </c>
      <c r="AD2025">
        <v>8</v>
      </c>
      <c r="AE2025">
        <v>31.25</v>
      </c>
      <c r="AF2025">
        <v>31.25</v>
      </c>
      <c r="AG2025">
        <v>3</v>
      </c>
      <c r="AH2025">
        <v>0</v>
      </c>
      <c r="AI2025">
        <v>0</v>
      </c>
      <c r="AJ2025">
        <v>0</v>
      </c>
      <c r="AK2025">
        <v>2</v>
      </c>
      <c r="AL2025">
        <v>1.9715</v>
      </c>
      <c r="AM2025">
        <v>0</v>
      </c>
    </row>
    <row r="2026" spans="1:39">
      <c r="A2026">
        <v>2025</v>
      </c>
      <c r="B2026">
        <v>18</v>
      </c>
      <c r="C2026">
        <v>18</v>
      </c>
      <c r="D2026">
        <v>4</v>
      </c>
      <c r="E2026">
        <v>476</v>
      </c>
      <c r="F2026">
        <v>1237</v>
      </c>
      <c r="G2026">
        <v>1260</v>
      </c>
      <c r="H2026">
        <v>651</v>
      </c>
      <c r="I2026">
        <v>226.81598589999999</v>
      </c>
      <c r="J2026">
        <v>291.41150640000001</v>
      </c>
      <c r="K2026">
        <v>177</v>
      </c>
      <c r="L2026">
        <v>138</v>
      </c>
      <c r="M2026">
        <v>74</v>
      </c>
      <c r="N2026">
        <v>87</v>
      </c>
      <c r="O2026">
        <v>32.93</v>
      </c>
      <c r="P2026">
        <v>17.3</v>
      </c>
      <c r="Q2026">
        <v>19.829999999999998</v>
      </c>
      <c r="R2026">
        <v>0.1119</v>
      </c>
      <c r="S2026">
        <v>182</v>
      </c>
      <c r="T2026">
        <v>114</v>
      </c>
      <c r="U2026">
        <v>248</v>
      </c>
      <c r="V2026">
        <v>574</v>
      </c>
      <c r="W2026">
        <v>203</v>
      </c>
      <c r="X2026">
        <v>121</v>
      </c>
      <c r="Y2026">
        <v>27</v>
      </c>
      <c r="Z2026">
        <v>14</v>
      </c>
      <c r="AA2026">
        <v>56</v>
      </c>
      <c r="AB2026">
        <v>74</v>
      </c>
      <c r="AC2026">
        <v>0</v>
      </c>
      <c r="AD2026">
        <v>11</v>
      </c>
      <c r="AE2026">
        <v>31.25</v>
      </c>
      <c r="AF2026">
        <v>31.25</v>
      </c>
      <c r="AG2026">
        <v>3</v>
      </c>
      <c r="AH2026">
        <v>0</v>
      </c>
      <c r="AI2026">
        <v>0</v>
      </c>
      <c r="AJ2026">
        <v>0</v>
      </c>
      <c r="AK2026">
        <v>1</v>
      </c>
      <c r="AL2026">
        <v>1.7870900000000001</v>
      </c>
      <c r="AM2026">
        <v>0</v>
      </c>
    </row>
    <row r="2027" spans="1:39">
      <c r="A2027">
        <v>2026</v>
      </c>
      <c r="B2027">
        <v>18</v>
      </c>
      <c r="C2027">
        <v>18</v>
      </c>
      <c r="D2027">
        <v>4</v>
      </c>
      <c r="E2027">
        <v>291</v>
      </c>
      <c r="F2027">
        <v>734</v>
      </c>
      <c r="G2027">
        <v>751</v>
      </c>
      <c r="H2027">
        <v>386</v>
      </c>
      <c r="I2027">
        <v>138.66271409999999</v>
      </c>
      <c r="J2027">
        <v>178.1528327</v>
      </c>
      <c r="K2027">
        <v>105</v>
      </c>
      <c r="L2027">
        <v>91</v>
      </c>
      <c r="M2027">
        <v>42</v>
      </c>
      <c r="N2027">
        <v>53</v>
      </c>
      <c r="O2027">
        <v>32.78</v>
      </c>
      <c r="P2027">
        <v>16.25</v>
      </c>
      <c r="Q2027">
        <v>9.6</v>
      </c>
      <c r="R2027">
        <v>0.1198</v>
      </c>
      <c r="S2027">
        <v>103</v>
      </c>
      <c r="T2027">
        <v>70</v>
      </c>
      <c r="U2027">
        <v>144</v>
      </c>
      <c r="V2027">
        <v>340</v>
      </c>
      <c r="W2027">
        <v>122</v>
      </c>
      <c r="X2027">
        <v>75</v>
      </c>
      <c r="Y2027">
        <v>2</v>
      </c>
      <c r="Z2027">
        <v>6</v>
      </c>
      <c r="AA2027">
        <v>33</v>
      </c>
      <c r="AB2027">
        <v>55</v>
      </c>
      <c r="AC2027">
        <v>0</v>
      </c>
      <c r="AD2027">
        <v>7</v>
      </c>
      <c r="AE2027">
        <v>31.25</v>
      </c>
      <c r="AF2027">
        <v>31.25</v>
      </c>
      <c r="AG2027">
        <v>3</v>
      </c>
      <c r="AH2027">
        <v>0</v>
      </c>
      <c r="AI2027">
        <v>0</v>
      </c>
      <c r="AJ2027">
        <v>0</v>
      </c>
      <c r="AK2027">
        <v>1</v>
      </c>
      <c r="AL2027">
        <v>1.7870900000000001</v>
      </c>
      <c r="AM2027">
        <v>0</v>
      </c>
    </row>
    <row r="2028" spans="1:39">
      <c r="A2028">
        <v>2027</v>
      </c>
      <c r="B2028">
        <v>18</v>
      </c>
      <c r="C2028">
        <v>18</v>
      </c>
      <c r="D2028">
        <v>4</v>
      </c>
      <c r="E2028">
        <v>722</v>
      </c>
      <c r="F2028">
        <v>2276</v>
      </c>
      <c r="G2028">
        <v>2276</v>
      </c>
      <c r="H2028">
        <v>1211</v>
      </c>
      <c r="I2028">
        <v>425.68147010000001</v>
      </c>
      <c r="J2028">
        <v>349.3905054</v>
      </c>
      <c r="K2028">
        <v>209</v>
      </c>
      <c r="L2028">
        <v>214</v>
      </c>
      <c r="M2028">
        <v>117</v>
      </c>
      <c r="N2028">
        <v>182</v>
      </c>
      <c r="O2028">
        <v>59.29</v>
      </c>
      <c r="P2028">
        <v>52.48</v>
      </c>
      <c r="Q2028">
        <v>3.3</v>
      </c>
      <c r="R2028">
        <v>0.14149999999999999</v>
      </c>
      <c r="S2028">
        <v>24</v>
      </c>
      <c r="T2028">
        <v>156</v>
      </c>
      <c r="U2028">
        <v>428</v>
      </c>
      <c r="V2028">
        <v>896</v>
      </c>
      <c r="W2028">
        <v>520</v>
      </c>
      <c r="X2028">
        <v>276</v>
      </c>
      <c r="Y2028">
        <v>2</v>
      </c>
      <c r="Z2028">
        <v>0</v>
      </c>
      <c r="AA2028">
        <v>8</v>
      </c>
      <c r="AB2028">
        <v>12</v>
      </c>
      <c r="AC2028">
        <v>0</v>
      </c>
      <c r="AD2028">
        <v>2</v>
      </c>
      <c r="AE2028">
        <v>31.25</v>
      </c>
      <c r="AF2028">
        <v>31.25</v>
      </c>
      <c r="AG2028">
        <v>3</v>
      </c>
      <c r="AH2028">
        <v>0</v>
      </c>
      <c r="AI2028">
        <v>0</v>
      </c>
      <c r="AJ2028">
        <v>0</v>
      </c>
      <c r="AK2028">
        <v>1</v>
      </c>
      <c r="AL2028">
        <v>1.7784</v>
      </c>
      <c r="AM2028">
        <v>0</v>
      </c>
    </row>
    <row r="2029" spans="1:39">
      <c r="A2029">
        <v>2028</v>
      </c>
      <c r="B2029">
        <v>18</v>
      </c>
      <c r="C2029">
        <v>18</v>
      </c>
      <c r="D2029">
        <v>4</v>
      </c>
      <c r="E2029">
        <v>452</v>
      </c>
      <c r="F2029">
        <v>1433</v>
      </c>
      <c r="G2029">
        <v>1577</v>
      </c>
      <c r="H2029">
        <v>796</v>
      </c>
      <c r="I2029">
        <v>266.49310869999999</v>
      </c>
      <c r="J2029">
        <v>218.73200610000001</v>
      </c>
      <c r="K2029">
        <v>135</v>
      </c>
      <c r="L2029">
        <v>130</v>
      </c>
      <c r="M2029">
        <v>72</v>
      </c>
      <c r="N2029">
        <v>115</v>
      </c>
      <c r="O2029">
        <v>36.229999999999997</v>
      </c>
      <c r="P2029">
        <v>27.64</v>
      </c>
      <c r="Q2029">
        <v>7.25</v>
      </c>
      <c r="R2029">
        <v>0.1623</v>
      </c>
      <c r="S2029">
        <v>122</v>
      </c>
      <c r="T2029">
        <v>107</v>
      </c>
      <c r="U2029">
        <v>268</v>
      </c>
      <c r="V2029">
        <v>632</v>
      </c>
      <c r="W2029">
        <v>348</v>
      </c>
      <c r="X2029">
        <v>222</v>
      </c>
      <c r="Y2029">
        <v>5</v>
      </c>
      <c r="Z2029">
        <v>14</v>
      </c>
      <c r="AA2029">
        <v>55</v>
      </c>
      <c r="AB2029">
        <v>42</v>
      </c>
      <c r="AC2029">
        <v>0</v>
      </c>
      <c r="AD2029">
        <v>6</v>
      </c>
      <c r="AE2029">
        <v>31.25</v>
      </c>
      <c r="AF2029">
        <v>31.25</v>
      </c>
      <c r="AG2029">
        <v>3</v>
      </c>
      <c r="AH2029">
        <v>0</v>
      </c>
      <c r="AI2029">
        <v>0</v>
      </c>
      <c r="AJ2029">
        <v>0</v>
      </c>
      <c r="AK2029">
        <v>1</v>
      </c>
      <c r="AL2029">
        <v>1.7784</v>
      </c>
      <c r="AM2029">
        <v>0</v>
      </c>
    </row>
    <row r="2030" spans="1:39">
      <c r="A2030">
        <v>2029</v>
      </c>
      <c r="B2030">
        <v>18</v>
      </c>
      <c r="C2030">
        <v>18</v>
      </c>
      <c r="D2030">
        <v>4</v>
      </c>
      <c r="E2030">
        <v>331</v>
      </c>
      <c r="F2030">
        <v>1046</v>
      </c>
      <c r="G2030">
        <v>1063</v>
      </c>
      <c r="H2030">
        <v>585</v>
      </c>
      <c r="I2030">
        <v>186.4873188</v>
      </c>
      <c r="J2030">
        <v>156.1456522</v>
      </c>
      <c r="K2030">
        <v>87</v>
      </c>
      <c r="L2030">
        <v>96</v>
      </c>
      <c r="M2030">
        <v>53</v>
      </c>
      <c r="N2030">
        <v>95</v>
      </c>
      <c r="O2030">
        <v>33.770000000000003</v>
      </c>
      <c r="P2030">
        <v>33.57</v>
      </c>
      <c r="Q2030">
        <v>1.06</v>
      </c>
      <c r="R2030">
        <v>0.14680000000000001</v>
      </c>
      <c r="S2030">
        <v>21</v>
      </c>
      <c r="T2030">
        <v>76</v>
      </c>
      <c r="U2030">
        <v>175</v>
      </c>
      <c r="V2030">
        <v>434</v>
      </c>
      <c r="W2030">
        <v>239</v>
      </c>
      <c r="X2030">
        <v>139</v>
      </c>
      <c r="Y2030">
        <v>4</v>
      </c>
      <c r="Z2030">
        <v>3</v>
      </c>
      <c r="AA2030">
        <v>10</v>
      </c>
      <c r="AB2030">
        <v>4</v>
      </c>
      <c r="AC2030">
        <v>0</v>
      </c>
      <c r="AD2030">
        <v>0</v>
      </c>
      <c r="AE2030">
        <v>31.25</v>
      </c>
      <c r="AF2030">
        <v>31.25</v>
      </c>
      <c r="AG2030">
        <v>3</v>
      </c>
      <c r="AH2030">
        <v>0</v>
      </c>
      <c r="AI2030">
        <v>0</v>
      </c>
      <c r="AJ2030">
        <v>0</v>
      </c>
      <c r="AK2030">
        <v>1</v>
      </c>
      <c r="AL2030">
        <v>1.49282</v>
      </c>
      <c r="AM2030">
        <v>0</v>
      </c>
    </row>
    <row r="2031" spans="1:39">
      <c r="A2031">
        <v>2030</v>
      </c>
      <c r="B2031">
        <v>18</v>
      </c>
      <c r="C2031">
        <v>18</v>
      </c>
      <c r="D2031">
        <v>4</v>
      </c>
      <c r="E2031">
        <v>561</v>
      </c>
      <c r="F2031">
        <v>1761</v>
      </c>
      <c r="G2031">
        <v>1761</v>
      </c>
      <c r="H2031">
        <v>984</v>
      </c>
      <c r="I2031">
        <v>316.07065219999998</v>
      </c>
      <c r="J2031">
        <v>264.64565219999997</v>
      </c>
      <c r="K2031">
        <v>148</v>
      </c>
      <c r="L2031">
        <v>158</v>
      </c>
      <c r="M2031">
        <v>89</v>
      </c>
      <c r="N2031">
        <v>166</v>
      </c>
      <c r="O2031">
        <v>49.05</v>
      </c>
      <c r="P2031">
        <v>52.94</v>
      </c>
      <c r="Q2031">
        <v>3.35</v>
      </c>
      <c r="R2031">
        <v>0.14080000000000001</v>
      </c>
      <c r="S2031">
        <v>153</v>
      </c>
      <c r="T2031">
        <v>118</v>
      </c>
      <c r="U2031">
        <v>300</v>
      </c>
      <c r="V2031">
        <v>730</v>
      </c>
      <c r="W2031">
        <v>399</v>
      </c>
      <c r="X2031">
        <v>214</v>
      </c>
      <c r="Y2031">
        <v>6</v>
      </c>
      <c r="Z2031">
        <v>24</v>
      </c>
      <c r="AA2031">
        <v>72</v>
      </c>
      <c r="AB2031">
        <v>45</v>
      </c>
      <c r="AC2031">
        <v>0</v>
      </c>
      <c r="AD2031">
        <v>6</v>
      </c>
      <c r="AE2031">
        <v>31.25</v>
      </c>
      <c r="AF2031">
        <v>31.25</v>
      </c>
      <c r="AG2031">
        <v>3</v>
      </c>
      <c r="AH2031">
        <v>0</v>
      </c>
      <c r="AI2031">
        <v>0</v>
      </c>
      <c r="AJ2031">
        <v>0</v>
      </c>
      <c r="AK2031">
        <v>1</v>
      </c>
      <c r="AL2031">
        <v>1.49282</v>
      </c>
      <c r="AM2031">
        <v>0</v>
      </c>
    </row>
    <row r="2032" spans="1:39">
      <c r="A2032">
        <v>2031</v>
      </c>
      <c r="B2032">
        <v>18</v>
      </c>
      <c r="C2032">
        <v>18</v>
      </c>
      <c r="D2032">
        <v>4</v>
      </c>
      <c r="E2032">
        <v>600</v>
      </c>
      <c r="F2032">
        <v>1884</v>
      </c>
      <c r="G2032">
        <v>1884</v>
      </c>
      <c r="H2032">
        <v>1053</v>
      </c>
      <c r="I2032">
        <v>338.0434783</v>
      </c>
      <c r="J2032">
        <v>283.0434783</v>
      </c>
      <c r="K2032">
        <v>161</v>
      </c>
      <c r="L2032">
        <v>164</v>
      </c>
      <c r="M2032">
        <v>98</v>
      </c>
      <c r="N2032">
        <v>177</v>
      </c>
      <c r="O2032">
        <v>58.94</v>
      </c>
      <c r="P2032">
        <v>47.81</v>
      </c>
      <c r="Q2032">
        <v>3.24</v>
      </c>
      <c r="R2032">
        <v>0.14230000000000001</v>
      </c>
      <c r="S2032">
        <v>136</v>
      </c>
      <c r="T2032">
        <v>122</v>
      </c>
      <c r="U2032">
        <v>320</v>
      </c>
      <c r="V2032">
        <v>779</v>
      </c>
      <c r="W2032">
        <v>433</v>
      </c>
      <c r="X2032">
        <v>230</v>
      </c>
      <c r="Y2032">
        <v>26</v>
      </c>
      <c r="Z2032">
        <v>19</v>
      </c>
      <c r="AA2032">
        <v>51</v>
      </c>
      <c r="AB2032">
        <v>40</v>
      </c>
      <c r="AC2032">
        <v>0</v>
      </c>
      <c r="AD2032">
        <v>0</v>
      </c>
      <c r="AE2032">
        <v>31.25</v>
      </c>
      <c r="AF2032">
        <v>31.25</v>
      </c>
      <c r="AG2032">
        <v>3</v>
      </c>
      <c r="AH2032">
        <v>0</v>
      </c>
      <c r="AI2032">
        <v>0</v>
      </c>
      <c r="AJ2032">
        <v>0</v>
      </c>
      <c r="AK2032">
        <v>1</v>
      </c>
      <c r="AL2032">
        <v>1.49282</v>
      </c>
      <c r="AM2032">
        <v>0</v>
      </c>
    </row>
    <row r="2033" spans="1:39">
      <c r="A2033">
        <v>2032</v>
      </c>
      <c r="B2033">
        <v>18</v>
      </c>
      <c r="C2033">
        <v>18</v>
      </c>
      <c r="D2033">
        <v>4</v>
      </c>
      <c r="E2033">
        <v>334</v>
      </c>
      <c r="F2033">
        <v>1056</v>
      </c>
      <c r="G2033">
        <v>1056</v>
      </c>
      <c r="H2033">
        <v>586</v>
      </c>
      <c r="I2033">
        <v>188.17753619999999</v>
      </c>
      <c r="J2033">
        <v>157.56086959999999</v>
      </c>
      <c r="K2033">
        <v>86</v>
      </c>
      <c r="L2033">
        <v>99</v>
      </c>
      <c r="M2033">
        <v>51</v>
      </c>
      <c r="N2033">
        <v>98</v>
      </c>
      <c r="O2033">
        <v>42.93</v>
      </c>
      <c r="P2033">
        <v>29.96</v>
      </c>
      <c r="Q2033">
        <v>2.4</v>
      </c>
      <c r="R2033">
        <v>0.14960000000000001</v>
      </c>
      <c r="S2033">
        <v>82</v>
      </c>
      <c r="T2033">
        <v>76</v>
      </c>
      <c r="U2033">
        <v>173</v>
      </c>
      <c r="V2033">
        <v>427</v>
      </c>
      <c r="W2033">
        <v>244</v>
      </c>
      <c r="X2033">
        <v>136</v>
      </c>
      <c r="Y2033">
        <v>13</v>
      </c>
      <c r="Z2033">
        <v>9</v>
      </c>
      <c r="AA2033">
        <v>33</v>
      </c>
      <c r="AB2033">
        <v>26</v>
      </c>
      <c r="AC2033">
        <v>1</v>
      </c>
      <c r="AD2033">
        <v>0</v>
      </c>
      <c r="AE2033">
        <v>31.25</v>
      </c>
      <c r="AF2033">
        <v>31.25</v>
      </c>
      <c r="AG2033">
        <v>4</v>
      </c>
      <c r="AH2033">
        <v>0</v>
      </c>
      <c r="AI2033">
        <v>0</v>
      </c>
      <c r="AJ2033">
        <v>0</v>
      </c>
      <c r="AK2033">
        <v>1</v>
      </c>
      <c r="AL2033">
        <v>1.49282</v>
      </c>
      <c r="AM2033">
        <v>0</v>
      </c>
    </row>
    <row r="2034" spans="1:39">
      <c r="A2034">
        <v>2033</v>
      </c>
      <c r="B2034">
        <v>18</v>
      </c>
      <c r="C2034">
        <v>18</v>
      </c>
      <c r="D2034">
        <v>4</v>
      </c>
      <c r="E2034">
        <v>481</v>
      </c>
      <c r="F2034">
        <v>1513</v>
      </c>
      <c r="G2034">
        <v>1577</v>
      </c>
      <c r="H2034">
        <v>855</v>
      </c>
      <c r="I2034">
        <v>270.9981884</v>
      </c>
      <c r="J2034">
        <v>226.90652170000001</v>
      </c>
      <c r="K2034">
        <v>131</v>
      </c>
      <c r="L2034">
        <v>132</v>
      </c>
      <c r="M2034">
        <v>77</v>
      </c>
      <c r="N2034">
        <v>141</v>
      </c>
      <c r="O2034">
        <v>70.77</v>
      </c>
      <c r="P2034">
        <v>40.700000000000003</v>
      </c>
      <c r="Q2034">
        <v>11.79</v>
      </c>
      <c r="R2034">
        <v>0.1497</v>
      </c>
      <c r="S2034">
        <v>321</v>
      </c>
      <c r="T2034">
        <v>105</v>
      </c>
      <c r="U2034">
        <v>257</v>
      </c>
      <c r="V2034">
        <v>645</v>
      </c>
      <c r="W2034">
        <v>364</v>
      </c>
      <c r="X2034">
        <v>206</v>
      </c>
      <c r="Y2034">
        <v>54</v>
      </c>
      <c r="Z2034">
        <v>43</v>
      </c>
      <c r="AA2034">
        <v>129</v>
      </c>
      <c r="AB2034">
        <v>92</v>
      </c>
      <c r="AC2034">
        <v>0</v>
      </c>
      <c r="AD2034">
        <v>3</v>
      </c>
      <c r="AE2034">
        <v>31.25</v>
      </c>
      <c r="AF2034">
        <v>31.25</v>
      </c>
      <c r="AG2034">
        <v>3</v>
      </c>
      <c r="AH2034">
        <v>0</v>
      </c>
      <c r="AI2034">
        <v>0</v>
      </c>
      <c r="AJ2034">
        <v>0</v>
      </c>
      <c r="AK2034">
        <v>1</v>
      </c>
      <c r="AL2034">
        <v>1.49282</v>
      </c>
      <c r="AM2034">
        <v>0</v>
      </c>
    </row>
    <row r="2035" spans="1:39">
      <c r="A2035">
        <v>2034</v>
      </c>
      <c r="B2035">
        <v>18</v>
      </c>
      <c r="C2035">
        <v>18</v>
      </c>
      <c r="D2035">
        <v>4</v>
      </c>
      <c r="E2035">
        <v>453</v>
      </c>
      <c r="F2035">
        <v>1435</v>
      </c>
      <c r="G2035">
        <v>1435</v>
      </c>
      <c r="H2035">
        <v>800</v>
      </c>
      <c r="I2035">
        <v>255.22282609999999</v>
      </c>
      <c r="J2035">
        <v>213.69782609999999</v>
      </c>
      <c r="K2035">
        <v>122</v>
      </c>
      <c r="L2035">
        <v>127</v>
      </c>
      <c r="M2035">
        <v>73</v>
      </c>
      <c r="N2035">
        <v>131</v>
      </c>
      <c r="O2035">
        <v>31.71</v>
      </c>
      <c r="P2035">
        <v>32.97</v>
      </c>
      <c r="Q2035">
        <v>0.53</v>
      </c>
      <c r="R2035">
        <v>0.14080000000000001</v>
      </c>
      <c r="S2035">
        <v>0</v>
      </c>
      <c r="T2035">
        <v>98</v>
      </c>
      <c r="U2035">
        <v>242</v>
      </c>
      <c r="V2035">
        <v>592</v>
      </c>
      <c r="W2035">
        <v>327</v>
      </c>
      <c r="X2035">
        <v>176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31.25</v>
      </c>
      <c r="AF2035">
        <v>31.25</v>
      </c>
      <c r="AG2035">
        <v>3</v>
      </c>
      <c r="AH2035">
        <v>0</v>
      </c>
      <c r="AI2035">
        <v>0</v>
      </c>
      <c r="AJ2035">
        <v>0</v>
      </c>
      <c r="AK2035">
        <v>1</v>
      </c>
      <c r="AL2035">
        <v>1.49282</v>
      </c>
      <c r="AM2035">
        <v>0</v>
      </c>
    </row>
    <row r="2036" spans="1:39">
      <c r="A2036">
        <v>2035</v>
      </c>
      <c r="B2036">
        <v>18</v>
      </c>
      <c r="C2036">
        <v>18</v>
      </c>
      <c r="D2036">
        <v>4</v>
      </c>
      <c r="E2036">
        <v>392</v>
      </c>
      <c r="F2036">
        <v>871</v>
      </c>
      <c r="G2036">
        <v>871</v>
      </c>
      <c r="H2036">
        <v>530</v>
      </c>
      <c r="I2036">
        <v>393.68446899999998</v>
      </c>
      <c r="J2036">
        <v>6.7378759979999998</v>
      </c>
      <c r="K2036">
        <v>39</v>
      </c>
      <c r="L2036">
        <v>79</v>
      </c>
      <c r="M2036">
        <v>95</v>
      </c>
      <c r="N2036">
        <v>179</v>
      </c>
      <c r="O2036">
        <v>80.77</v>
      </c>
      <c r="P2036">
        <v>75.959999999999994</v>
      </c>
      <c r="Q2036">
        <v>3.2</v>
      </c>
      <c r="R2036">
        <v>0.28239999999999998</v>
      </c>
      <c r="S2036">
        <v>194</v>
      </c>
      <c r="T2036">
        <v>35</v>
      </c>
      <c r="U2036">
        <v>88</v>
      </c>
      <c r="V2036">
        <v>299</v>
      </c>
      <c r="W2036">
        <v>233</v>
      </c>
      <c r="X2036">
        <v>216</v>
      </c>
      <c r="Y2036">
        <v>9</v>
      </c>
      <c r="Z2036">
        <v>56</v>
      </c>
      <c r="AA2036">
        <v>49</v>
      </c>
      <c r="AB2036">
        <v>68</v>
      </c>
      <c r="AC2036">
        <v>2</v>
      </c>
      <c r="AD2036">
        <v>10</v>
      </c>
      <c r="AE2036">
        <v>0</v>
      </c>
      <c r="AF2036">
        <v>0</v>
      </c>
      <c r="AG2036">
        <v>4</v>
      </c>
      <c r="AH2036">
        <v>0</v>
      </c>
      <c r="AI2036">
        <v>0</v>
      </c>
      <c r="AJ2036">
        <v>0</v>
      </c>
      <c r="AK2036">
        <v>1</v>
      </c>
      <c r="AL2036">
        <v>1.2028099999999999</v>
      </c>
      <c r="AM2036">
        <v>0</v>
      </c>
    </row>
    <row r="2037" spans="1:39">
      <c r="A2037">
        <v>2036</v>
      </c>
      <c r="B2037">
        <v>18</v>
      </c>
      <c r="C2037">
        <v>18</v>
      </c>
      <c r="D2037">
        <v>4</v>
      </c>
      <c r="E2037">
        <v>1445</v>
      </c>
      <c r="F2037">
        <v>2553</v>
      </c>
      <c r="G2037">
        <v>2625</v>
      </c>
      <c r="H2037">
        <v>1250</v>
      </c>
      <c r="I2037">
        <v>202.28619209999999</v>
      </c>
      <c r="J2037">
        <v>1300.0167220000001</v>
      </c>
      <c r="K2037">
        <v>664</v>
      </c>
      <c r="L2037">
        <v>377</v>
      </c>
      <c r="M2037">
        <v>204</v>
      </c>
      <c r="N2037">
        <v>200</v>
      </c>
      <c r="O2037">
        <v>80.31</v>
      </c>
      <c r="P2037">
        <v>15.81</v>
      </c>
      <c r="Q2037">
        <v>26.51</v>
      </c>
      <c r="R2037">
        <v>0.3947</v>
      </c>
      <c r="S2037">
        <v>2211</v>
      </c>
      <c r="T2037">
        <v>67</v>
      </c>
      <c r="U2037">
        <v>234</v>
      </c>
      <c r="V2037">
        <v>734</v>
      </c>
      <c r="W2037">
        <v>659</v>
      </c>
      <c r="X2037">
        <v>931</v>
      </c>
      <c r="Y2037">
        <v>80</v>
      </c>
      <c r="Z2037">
        <v>576</v>
      </c>
      <c r="AA2037">
        <v>1016</v>
      </c>
      <c r="AB2037">
        <v>485</v>
      </c>
      <c r="AC2037">
        <v>1</v>
      </c>
      <c r="AD2037">
        <v>53</v>
      </c>
      <c r="AE2037">
        <v>31.25</v>
      </c>
      <c r="AF2037">
        <v>31.25</v>
      </c>
      <c r="AG2037">
        <v>1</v>
      </c>
      <c r="AH2037">
        <v>0</v>
      </c>
      <c r="AI2037">
        <v>0</v>
      </c>
      <c r="AJ2037">
        <v>0</v>
      </c>
      <c r="AK2037">
        <v>3</v>
      </c>
      <c r="AL2037">
        <v>3.3364199999999999</v>
      </c>
      <c r="AM2037">
        <v>0</v>
      </c>
    </row>
    <row r="2038" spans="1:39">
      <c r="A2038">
        <v>2037</v>
      </c>
      <c r="B2038">
        <v>18</v>
      </c>
      <c r="C2038">
        <v>18</v>
      </c>
      <c r="D2038">
        <v>4</v>
      </c>
      <c r="E2038">
        <v>722</v>
      </c>
      <c r="F2038">
        <v>1373</v>
      </c>
      <c r="G2038">
        <v>1373</v>
      </c>
      <c r="H2038">
        <v>742</v>
      </c>
      <c r="I2038">
        <v>260.25581399999999</v>
      </c>
      <c r="J2038">
        <v>511.7346723</v>
      </c>
      <c r="K2038">
        <v>192</v>
      </c>
      <c r="L2038">
        <v>209</v>
      </c>
      <c r="M2038">
        <v>143</v>
      </c>
      <c r="N2038">
        <v>178</v>
      </c>
      <c r="O2038">
        <v>35.799999999999997</v>
      </c>
      <c r="P2038">
        <v>38.03</v>
      </c>
      <c r="Q2038">
        <v>3.18</v>
      </c>
      <c r="R2038">
        <v>0.3765</v>
      </c>
      <c r="S2038">
        <v>392</v>
      </c>
      <c r="T2038">
        <v>37</v>
      </c>
      <c r="U2038">
        <v>107</v>
      </c>
      <c r="V2038">
        <v>405</v>
      </c>
      <c r="W2038">
        <v>373</v>
      </c>
      <c r="X2038">
        <v>451</v>
      </c>
      <c r="Y2038">
        <v>55</v>
      </c>
      <c r="Z2038">
        <v>73</v>
      </c>
      <c r="AA2038">
        <v>149</v>
      </c>
      <c r="AB2038">
        <v>105</v>
      </c>
      <c r="AC2038">
        <v>1</v>
      </c>
      <c r="AD2038">
        <v>9</v>
      </c>
      <c r="AE2038">
        <v>31.25</v>
      </c>
      <c r="AF2038">
        <v>31.25</v>
      </c>
      <c r="AG2038">
        <v>2</v>
      </c>
      <c r="AH2038">
        <v>0</v>
      </c>
      <c r="AI2038">
        <v>0</v>
      </c>
      <c r="AJ2038">
        <v>0</v>
      </c>
      <c r="AK2038">
        <v>3</v>
      </c>
      <c r="AL2038">
        <v>1.8809199999999999</v>
      </c>
      <c r="AM2038">
        <v>0</v>
      </c>
    </row>
    <row r="2039" spans="1:39">
      <c r="A2039">
        <v>2038</v>
      </c>
      <c r="B2039">
        <v>18</v>
      </c>
      <c r="C2039">
        <v>18</v>
      </c>
      <c r="D2039">
        <v>4</v>
      </c>
      <c r="E2039">
        <v>591</v>
      </c>
      <c r="F2039">
        <v>1454</v>
      </c>
      <c r="G2039">
        <v>1469</v>
      </c>
      <c r="H2039">
        <v>686</v>
      </c>
      <c r="I2039">
        <v>134.53431140000001</v>
      </c>
      <c r="J2039">
        <v>506.53147180000002</v>
      </c>
      <c r="K2039">
        <v>308</v>
      </c>
      <c r="L2039">
        <v>165</v>
      </c>
      <c r="M2039">
        <v>59</v>
      </c>
      <c r="N2039">
        <v>59</v>
      </c>
      <c r="O2039">
        <v>57.92</v>
      </c>
      <c r="P2039">
        <v>32.82</v>
      </c>
      <c r="Q2039">
        <v>11.1</v>
      </c>
      <c r="R2039">
        <v>0.1416</v>
      </c>
      <c r="S2039">
        <v>149</v>
      </c>
      <c r="T2039">
        <v>126</v>
      </c>
      <c r="U2039">
        <v>297</v>
      </c>
      <c r="V2039">
        <v>624</v>
      </c>
      <c r="W2039">
        <v>243</v>
      </c>
      <c r="X2039">
        <v>179</v>
      </c>
      <c r="Y2039">
        <v>14</v>
      </c>
      <c r="Z2039">
        <v>57</v>
      </c>
      <c r="AA2039">
        <v>47</v>
      </c>
      <c r="AB2039">
        <v>22</v>
      </c>
      <c r="AC2039">
        <v>0</v>
      </c>
      <c r="AD2039">
        <v>9</v>
      </c>
      <c r="AE2039">
        <v>31.25</v>
      </c>
      <c r="AF2039">
        <v>31.25</v>
      </c>
      <c r="AG2039">
        <v>3</v>
      </c>
      <c r="AH2039">
        <v>0</v>
      </c>
      <c r="AI2039">
        <v>0</v>
      </c>
      <c r="AJ2039">
        <v>0</v>
      </c>
      <c r="AK2039">
        <v>3</v>
      </c>
      <c r="AL2039">
        <v>1.73336</v>
      </c>
      <c r="AM2039">
        <v>0</v>
      </c>
    </row>
    <row r="2040" spans="1:39">
      <c r="A2040">
        <v>2039</v>
      </c>
      <c r="B2040">
        <v>18</v>
      </c>
      <c r="C2040">
        <v>18</v>
      </c>
      <c r="D2040">
        <v>4</v>
      </c>
      <c r="E2040">
        <v>688</v>
      </c>
      <c r="F2040">
        <v>1314</v>
      </c>
      <c r="G2040">
        <v>1314</v>
      </c>
      <c r="H2040">
        <v>709</v>
      </c>
      <c r="I2040">
        <v>248</v>
      </c>
      <c r="J2040">
        <v>487.63636359999998</v>
      </c>
      <c r="K2040">
        <v>196</v>
      </c>
      <c r="L2040">
        <v>185</v>
      </c>
      <c r="M2040">
        <v>139</v>
      </c>
      <c r="N2040">
        <v>168</v>
      </c>
      <c r="O2040">
        <v>46.8</v>
      </c>
      <c r="P2040">
        <v>21.76</v>
      </c>
      <c r="Q2040">
        <v>12.79</v>
      </c>
      <c r="R2040">
        <v>0.3805</v>
      </c>
      <c r="S2040">
        <v>1150</v>
      </c>
      <c r="T2040">
        <v>35</v>
      </c>
      <c r="U2040">
        <v>99</v>
      </c>
      <c r="V2040">
        <v>403</v>
      </c>
      <c r="W2040">
        <v>344</v>
      </c>
      <c r="X2040">
        <v>433</v>
      </c>
      <c r="Y2040">
        <v>58</v>
      </c>
      <c r="Z2040">
        <v>304</v>
      </c>
      <c r="AA2040">
        <v>593</v>
      </c>
      <c r="AB2040">
        <v>174</v>
      </c>
      <c r="AC2040">
        <v>0</v>
      </c>
      <c r="AD2040">
        <v>21</v>
      </c>
      <c r="AE2040">
        <v>31.25</v>
      </c>
      <c r="AF2040">
        <v>31.25</v>
      </c>
      <c r="AG2040">
        <v>2</v>
      </c>
      <c r="AH2040">
        <v>0</v>
      </c>
      <c r="AI2040">
        <v>0</v>
      </c>
      <c r="AJ2040">
        <v>0</v>
      </c>
      <c r="AK2040">
        <v>3</v>
      </c>
      <c r="AL2040">
        <v>1.8809199999999999</v>
      </c>
      <c r="AM2040">
        <v>0</v>
      </c>
    </row>
    <row r="2041" spans="1:39">
      <c r="A2041">
        <v>2040</v>
      </c>
      <c r="B2041">
        <v>18</v>
      </c>
      <c r="C2041">
        <v>18</v>
      </c>
      <c r="D2041">
        <v>4</v>
      </c>
      <c r="E2041">
        <v>1298</v>
      </c>
      <c r="F2041">
        <v>2285</v>
      </c>
      <c r="G2041">
        <v>2285</v>
      </c>
      <c r="H2041">
        <v>1245</v>
      </c>
      <c r="I2041">
        <v>115.87024390000001</v>
      </c>
      <c r="J2041">
        <v>1154.270244</v>
      </c>
      <c r="K2041">
        <v>411</v>
      </c>
      <c r="L2041">
        <v>358</v>
      </c>
      <c r="M2041">
        <v>240</v>
      </c>
      <c r="N2041">
        <v>289</v>
      </c>
      <c r="O2041">
        <v>58.41</v>
      </c>
      <c r="P2041">
        <v>32.340000000000003</v>
      </c>
      <c r="Q2041">
        <v>26.14</v>
      </c>
      <c r="R2041">
        <v>0.44600000000000001</v>
      </c>
      <c r="S2041">
        <v>4231</v>
      </c>
      <c r="T2041">
        <v>20</v>
      </c>
      <c r="U2041">
        <v>60</v>
      </c>
      <c r="V2041">
        <v>655</v>
      </c>
      <c r="W2041">
        <v>662</v>
      </c>
      <c r="X2041">
        <v>888</v>
      </c>
      <c r="Y2041">
        <v>87</v>
      </c>
      <c r="Z2041">
        <v>840</v>
      </c>
      <c r="AA2041">
        <v>2616</v>
      </c>
      <c r="AB2041">
        <v>614</v>
      </c>
      <c r="AC2041">
        <v>1</v>
      </c>
      <c r="AD2041">
        <v>73</v>
      </c>
      <c r="AE2041">
        <v>31.25</v>
      </c>
      <c r="AF2041">
        <v>31.25</v>
      </c>
      <c r="AG2041">
        <v>1</v>
      </c>
      <c r="AH2041">
        <v>0</v>
      </c>
      <c r="AI2041">
        <v>0</v>
      </c>
      <c r="AJ2041">
        <v>0</v>
      </c>
      <c r="AK2041">
        <v>1</v>
      </c>
      <c r="AL2041">
        <v>3.99214</v>
      </c>
      <c r="AM2041">
        <v>0</v>
      </c>
    </row>
    <row r="2042" spans="1:39">
      <c r="A2042">
        <v>2041</v>
      </c>
      <c r="B2042">
        <v>18</v>
      </c>
      <c r="C2042">
        <v>18</v>
      </c>
      <c r="D2042">
        <v>4</v>
      </c>
      <c r="E2042">
        <v>1072</v>
      </c>
      <c r="F2042">
        <v>1883</v>
      </c>
      <c r="G2042">
        <v>2094</v>
      </c>
      <c r="H2042">
        <v>1032</v>
      </c>
      <c r="I2042">
        <v>150.06975629999999</v>
      </c>
      <c r="J2042">
        <v>964.4414716</v>
      </c>
      <c r="K2042">
        <v>491</v>
      </c>
      <c r="L2042">
        <v>272</v>
      </c>
      <c r="M2042">
        <v>159</v>
      </c>
      <c r="N2042">
        <v>150</v>
      </c>
      <c r="O2042">
        <v>49.83</v>
      </c>
      <c r="P2042">
        <v>13.16</v>
      </c>
      <c r="Q2042">
        <v>11.38</v>
      </c>
      <c r="R2042">
        <v>0.36580000000000001</v>
      </c>
      <c r="S2042">
        <v>1125</v>
      </c>
      <c r="T2042">
        <v>50</v>
      </c>
      <c r="U2042">
        <v>240</v>
      </c>
      <c r="V2042">
        <v>620</v>
      </c>
      <c r="W2042">
        <v>483</v>
      </c>
      <c r="X2042">
        <v>701</v>
      </c>
      <c r="Y2042">
        <v>38</v>
      </c>
      <c r="Z2042">
        <v>343</v>
      </c>
      <c r="AA2042">
        <v>468</v>
      </c>
      <c r="AB2042">
        <v>251</v>
      </c>
      <c r="AC2042">
        <v>0</v>
      </c>
      <c r="AD2042">
        <v>25</v>
      </c>
      <c r="AE2042">
        <v>31.25</v>
      </c>
      <c r="AF2042">
        <v>31.25</v>
      </c>
      <c r="AG2042">
        <v>2</v>
      </c>
      <c r="AH2042">
        <v>0</v>
      </c>
      <c r="AI2042">
        <v>0</v>
      </c>
      <c r="AJ2042">
        <v>0</v>
      </c>
      <c r="AK2042">
        <v>3</v>
      </c>
      <c r="AL2042">
        <v>3.3364199999999999</v>
      </c>
      <c r="AM2042">
        <v>0</v>
      </c>
    </row>
    <row r="2043" spans="1:39">
      <c r="A2043">
        <v>2042</v>
      </c>
      <c r="B2043">
        <v>18</v>
      </c>
      <c r="C2043">
        <v>18</v>
      </c>
      <c r="D2043">
        <v>4</v>
      </c>
      <c r="E2043">
        <v>2276</v>
      </c>
      <c r="F2043">
        <v>6485</v>
      </c>
      <c r="G2043">
        <v>6485</v>
      </c>
      <c r="H2043">
        <v>2422</v>
      </c>
      <c r="I2043">
        <v>373.89074629999999</v>
      </c>
      <c r="J2043">
        <v>2059.9942080000001</v>
      </c>
      <c r="K2043">
        <v>1535</v>
      </c>
      <c r="L2043">
        <v>495</v>
      </c>
      <c r="M2043">
        <v>169</v>
      </c>
      <c r="N2043">
        <v>77</v>
      </c>
      <c r="O2043">
        <v>86.85</v>
      </c>
      <c r="P2043">
        <v>27.87</v>
      </c>
      <c r="Q2043">
        <v>66.11</v>
      </c>
      <c r="R2043">
        <v>0.1585</v>
      </c>
      <c r="S2043">
        <v>907</v>
      </c>
      <c r="T2043">
        <v>633</v>
      </c>
      <c r="U2043">
        <v>1541</v>
      </c>
      <c r="V2043">
        <v>2216</v>
      </c>
      <c r="W2043">
        <v>1193</v>
      </c>
      <c r="X2043">
        <v>902</v>
      </c>
      <c r="Y2043">
        <v>83</v>
      </c>
      <c r="Z2043">
        <v>93</v>
      </c>
      <c r="AA2043">
        <v>296</v>
      </c>
      <c r="AB2043">
        <v>320</v>
      </c>
      <c r="AC2043">
        <v>0</v>
      </c>
      <c r="AD2043">
        <v>115</v>
      </c>
      <c r="AE2043">
        <v>31.25</v>
      </c>
      <c r="AF2043">
        <v>31.25</v>
      </c>
      <c r="AG2043">
        <v>1</v>
      </c>
      <c r="AH2043">
        <v>0</v>
      </c>
      <c r="AI2043">
        <v>0</v>
      </c>
      <c r="AJ2043">
        <v>0</v>
      </c>
      <c r="AK2043">
        <v>3</v>
      </c>
      <c r="AL2043">
        <v>2.5013999999999998</v>
      </c>
      <c r="AM2043">
        <v>0</v>
      </c>
    </row>
    <row r="2044" spans="1:39">
      <c r="A2044">
        <v>2043</v>
      </c>
      <c r="B2044">
        <v>18</v>
      </c>
      <c r="C2044">
        <v>18</v>
      </c>
      <c r="D2044">
        <v>4</v>
      </c>
      <c r="E2044">
        <v>717</v>
      </c>
      <c r="F2044">
        <v>2561</v>
      </c>
      <c r="G2044">
        <v>2674</v>
      </c>
      <c r="H2044">
        <v>1563</v>
      </c>
      <c r="I2044">
        <v>681.37980770000001</v>
      </c>
      <c r="J2044">
        <v>93.07211538</v>
      </c>
      <c r="K2044">
        <v>60</v>
      </c>
      <c r="L2044">
        <v>182</v>
      </c>
      <c r="M2044">
        <v>175</v>
      </c>
      <c r="N2044">
        <v>300</v>
      </c>
      <c r="O2044">
        <v>120.41</v>
      </c>
      <c r="P2044">
        <v>108</v>
      </c>
      <c r="Q2044">
        <v>12</v>
      </c>
      <c r="R2044">
        <v>0.1275</v>
      </c>
      <c r="S2044">
        <v>139</v>
      </c>
      <c r="T2044">
        <v>181</v>
      </c>
      <c r="U2044">
        <v>463</v>
      </c>
      <c r="V2044">
        <v>1133</v>
      </c>
      <c r="W2044">
        <v>610</v>
      </c>
      <c r="X2044">
        <v>287</v>
      </c>
      <c r="Y2044">
        <v>2</v>
      </c>
      <c r="Z2044">
        <v>20</v>
      </c>
      <c r="AA2044">
        <v>28</v>
      </c>
      <c r="AB2044">
        <v>57</v>
      </c>
      <c r="AC2044">
        <v>0</v>
      </c>
      <c r="AD2044">
        <v>32</v>
      </c>
      <c r="AE2044">
        <v>25</v>
      </c>
      <c r="AF2044">
        <v>25</v>
      </c>
      <c r="AG2044">
        <v>4</v>
      </c>
      <c r="AH2044">
        <v>0</v>
      </c>
      <c r="AI2044">
        <v>0</v>
      </c>
      <c r="AJ2044">
        <v>0</v>
      </c>
      <c r="AK2044">
        <v>3</v>
      </c>
      <c r="AL2044">
        <v>1.2678100000000001</v>
      </c>
      <c r="AM2044">
        <v>0</v>
      </c>
    </row>
    <row r="2045" spans="1:39">
      <c r="A2045">
        <v>2044</v>
      </c>
      <c r="B2045">
        <v>18</v>
      </c>
      <c r="C2045">
        <v>18</v>
      </c>
      <c r="D2045">
        <v>4</v>
      </c>
      <c r="E2045">
        <v>613</v>
      </c>
      <c r="F2045">
        <v>2064</v>
      </c>
      <c r="G2045">
        <v>2126</v>
      </c>
      <c r="H2045">
        <v>1050</v>
      </c>
      <c r="I2045">
        <v>294.22276879999998</v>
      </c>
      <c r="J2045">
        <v>367.455376</v>
      </c>
      <c r="K2045">
        <v>187</v>
      </c>
      <c r="L2045">
        <v>181</v>
      </c>
      <c r="M2045">
        <v>94</v>
      </c>
      <c r="N2045">
        <v>151</v>
      </c>
      <c r="O2045">
        <v>57.13</v>
      </c>
      <c r="P2045">
        <v>36.630000000000003</v>
      </c>
      <c r="Q2045">
        <v>17.36</v>
      </c>
      <c r="R2045">
        <v>0.12839999999999999</v>
      </c>
      <c r="S2045">
        <v>248</v>
      </c>
      <c r="T2045">
        <v>167</v>
      </c>
      <c r="U2045">
        <v>458</v>
      </c>
      <c r="V2045">
        <v>818</v>
      </c>
      <c r="W2045">
        <v>446</v>
      </c>
      <c r="X2045">
        <v>237</v>
      </c>
      <c r="Y2045">
        <v>38</v>
      </c>
      <c r="Z2045">
        <v>23</v>
      </c>
      <c r="AA2045">
        <v>85</v>
      </c>
      <c r="AB2045">
        <v>83</v>
      </c>
      <c r="AC2045">
        <v>0</v>
      </c>
      <c r="AD2045">
        <v>19</v>
      </c>
      <c r="AE2045">
        <v>31.25</v>
      </c>
      <c r="AF2045">
        <v>31.25</v>
      </c>
      <c r="AG2045">
        <v>3</v>
      </c>
      <c r="AH2045">
        <v>19</v>
      </c>
      <c r="AI2045">
        <v>0</v>
      </c>
      <c r="AJ2045">
        <v>0</v>
      </c>
      <c r="AK2045">
        <v>3</v>
      </c>
      <c r="AL2045">
        <v>1.86565</v>
      </c>
      <c r="AM2045">
        <v>0</v>
      </c>
    </row>
    <row r="2046" spans="1:39">
      <c r="A2046">
        <v>2045</v>
      </c>
      <c r="B2046">
        <v>18</v>
      </c>
      <c r="C2046">
        <v>18</v>
      </c>
      <c r="D2046">
        <v>4</v>
      </c>
      <c r="E2046">
        <v>392</v>
      </c>
      <c r="F2046">
        <v>1258</v>
      </c>
      <c r="G2046">
        <v>1258</v>
      </c>
      <c r="H2046">
        <v>684</v>
      </c>
      <c r="I2046">
        <v>261.15579709999997</v>
      </c>
      <c r="J2046">
        <v>156.05434779999999</v>
      </c>
      <c r="K2046">
        <v>108</v>
      </c>
      <c r="L2046">
        <v>106</v>
      </c>
      <c r="M2046">
        <v>68</v>
      </c>
      <c r="N2046">
        <v>110</v>
      </c>
      <c r="O2046">
        <v>46.27</v>
      </c>
      <c r="P2046">
        <v>39.11</v>
      </c>
      <c r="Q2046">
        <v>2.88</v>
      </c>
      <c r="R2046">
        <v>0.1431</v>
      </c>
      <c r="S2046">
        <v>226</v>
      </c>
      <c r="T2046">
        <v>96</v>
      </c>
      <c r="U2046">
        <v>217</v>
      </c>
      <c r="V2046">
        <v>523</v>
      </c>
      <c r="W2046">
        <v>268</v>
      </c>
      <c r="X2046">
        <v>154</v>
      </c>
      <c r="Y2046">
        <v>13</v>
      </c>
      <c r="Z2046">
        <v>16</v>
      </c>
      <c r="AA2046">
        <v>128</v>
      </c>
      <c r="AB2046">
        <v>56</v>
      </c>
      <c r="AC2046">
        <v>0</v>
      </c>
      <c r="AD2046">
        <v>13</v>
      </c>
      <c r="AE2046">
        <v>0</v>
      </c>
      <c r="AF2046">
        <v>0</v>
      </c>
      <c r="AG2046">
        <v>3</v>
      </c>
      <c r="AH2046">
        <v>0</v>
      </c>
      <c r="AI2046">
        <v>0</v>
      </c>
      <c r="AJ2046">
        <v>0</v>
      </c>
      <c r="AK2046">
        <v>1</v>
      </c>
      <c r="AL2046">
        <v>1.5631600000000001</v>
      </c>
      <c r="AM2046">
        <v>0</v>
      </c>
    </row>
    <row r="2047" spans="1:39">
      <c r="A2047">
        <v>2046</v>
      </c>
      <c r="B2047">
        <v>18</v>
      </c>
      <c r="C2047">
        <v>18</v>
      </c>
      <c r="D2047">
        <v>4</v>
      </c>
      <c r="E2047">
        <v>394</v>
      </c>
      <c r="F2047">
        <v>1214</v>
      </c>
      <c r="G2047">
        <v>1214</v>
      </c>
      <c r="H2047">
        <v>638</v>
      </c>
      <c r="I2047">
        <v>265.58177569999998</v>
      </c>
      <c r="J2047">
        <v>153.88707170000001</v>
      </c>
      <c r="K2047">
        <v>131</v>
      </c>
      <c r="L2047">
        <v>115</v>
      </c>
      <c r="M2047">
        <v>63</v>
      </c>
      <c r="N2047">
        <v>85</v>
      </c>
      <c r="O2047">
        <v>42.07</v>
      </c>
      <c r="P2047">
        <v>41.51</v>
      </c>
      <c r="Q2047">
        <v>0.99</v>
      </c>
      <c r="R2047">
        <v>0.14419999999999999</v>
      </c>
      <c r="S2047">
        <v>108</v>
      </c>
      <c r="T2047">
        <v>95</v>
      </c>
      <c r="U2047">
        <v>216</v>
      </c>
      <c r="V2047">
        <v>480</v>
      </c>
      <c r="W2047">
        <v>272</v>
      </c>
      <c r="X2047">
        <v>151</v>
      </c>
      <c r="Y2047">
        <v>12</v>
      </c>
      <c r="Z2047">
        <v>4</v>
      </c>
      <c r="AA2047">
        <v>38</v>
      </c>
      <c r="AB2047">
        <v>49</v>
      </c>
      <c r="AC2047">
        <v>0</v>
      </c>
      <c r="AD2047">
        <v>5</v>
      </c>
      <c r="AE2047">
        <v>31.25</v>
      </c>
      <c r="AF2047">
        <v>31.25</v>
      </c>
      <c r="AG2047">
        <v>3</v>
      </c>
      <c r="AH2047">
        <v>0</v>
      </c>
      <c r="AI2047">
        <v>0</v>
      </c>
      <c r="AJ2047">
        <v>0</v>
      </c>
      <c r="AK2047">
        <v>3</v>
      </c>
      <c r="AL2047">
        <v>1.5731200000000001</v>
      </c>
      <c r="AM2047">
        <v>0</v>
      </c>
    </row>
    <row r="2048" spans="1:39">
      <c r="A2048">
        <v>2047</v>
      </c>
      <c r="B2048">
        <v>18</v>
      </c>
      <c r="C2048">
        <v>18</v>
      </c>
      <c r="D2048">
        <v>4</v>
      </c>
      <c r="E2048">
        <v>380</v>
      </c>
      <c r="F2048">
        <v>1130</v>
      </c>
      <c r="G2048">
        <v>1130</v>
      </c>
      <c r="H2048">
        <v>685</v>
      </c>
      <c r="I2048">
        <v>337.1065183</v>
      </c>
      <c r="J2048">
        <v>60.413354529999999</v>
      </c>
      <c r="K2048">
        <v>97</v>
      </c>
      <c r="L2048">
        <v>93</v>
      </c>
      <c r="M2048">
        <v>70</v>
      </c>
      <c r="N2048">
        <v>120</v>
      </c>
      <c r="O2048">
        <v>51.76</v>
      </c>
      <c r="P2048">
        <v>52.01</v>
      </c>
      <c r="Q2048">
        <v>0</v>
      </c>
      <c r="R2048">
        <v>0.1593</v>
      </c>
      <c r="S2048">
        <v>0</v>
      </c>
      <c r="T2048">
        <v>58</v>
      </c>
      <c r="U2048">
        <v>136</v>
      </c>
      <c r="V2048">
        <v>488</v>
      </c>
      <c r="W2048">
        <v>291</v>
      </c>
      <c r="X2048">
        <v>157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4</v>
      </c>
      <c r="AH2048">
        <v>0</v>
      </c>
      <c r="AI2048">
        <v>0</v>
      </c>
      <c r="AJ2048">
        <v>0</v>
      </c>
      <c r="AK2048">
        <v>1</v>
      </c>
      <c r="AL2048">
        <v>1.3108200000000001</v>
      </c>
      <c r="AM2048">
        <v>0</v>
      </c>
    </row>
    <row r="2049" spans="1:39">
      <c r="A2049">
        <v>2048</v>
      </c>
      <c r="B2049">
        <v>18</v>
      </c>
      <c r="C2049">
        <v>18</v>
      </c>
      <c r="D2049">
        <v>4</v>
      </c>
      <c r="E2049">
        <v>524</v>
      </c>
      <c r="F2049">
        <v>1653</v>
      </c>
      <c r="G2049">
        <v>1653</v>
      </c>
      <c r="H2049">
        <v>828</v>
      </c>
      <c r="I2049">
        <v>230.68978329999999</v>
      </c>
      <c r="J2049">
        <v>321.53808049999998</v>
      </c>
      <c r="K2049">
        <v>186</v>
      </c>
      <c r="L2049">
        <v>145</v>
      </c>
      <c r="M2049">
        <v>86</v>
      </c>
      <c r="N2049">
        <v>107</v>
      </c>
      <c r="O2049">
        <v>36.74</v>
      </c>
      <c r="P2049">
        <v>32.25</v>
      </c>
      <c r="Q2049">
        <v>6.53</v>
      </c>
      <c r="R2049">
        <v>0.13370000000000001</v>
      </c>
      <c r="S2049">
        <v>188</v>
      </c>
      <c r="T2049">
        <v>131</v>
      </c>
      <c r="U2049">
        <v>343</v>
      </c>
      <c r="V2049">
        <v>637</v>
      </c>
      <c r="W2049">
        <v>347</v>
      </c>
      <c r="X2049">
        <v>195</v>
      </c>
      <c r="Y2049">
        <v>13</v>
      </c>
      <c r="Z2049">
        <v>15</v>
      </c>
      <c r="AA2049">
        <v>91</v>
      </c>
      <c r="AB2049">
        <v>60</v>
      </c>
      <c r="AC2049">
        <v>0</v>
      </c>
      <c r="AD2049">
        <v>9</v>
      </c>
      <c r="AE2049">
        <v>31.25</v>
      </c>
      <c r="AF2049">
        <v>31.25</v>
      </c>
      <c r="AG2049">
        <v>2</v>
      </c>
      <c r="AH2049">
        <v>0</v>
      </c>
      <c r="AI2049">
        <v>0</v>
      </c>
      <c r="AJ2049">
        <v>0</v>
      </c>
      <c r="AK2049">
        <v>2</v>
      </c>
      <c r="AL2049">
        <v>1.7924199999999999</v>
      </c>
      <c r="AM2049">
        <v>0</v>
      </c>
    </row>
    <row r="2050" spans="1:39">
      <c r="A2050">
        <v>2049</v>
      </c>
      <c r="B2050">
        <v>18</v>
      </c>
      <c r="C2050">
        <v>18</v>
      </c>
      <c r="D2050">
        <v>4</v>
      </c>
      <c r="E2050">
        <v>848</v>
      </c>
      <c r="F2050">
        <v>2406</v>
      </c>
      <c r="G2050">
        <v>2406</v>
      </c>
      <c r="H2050">
        <v>902</v>
      </c>
      <c r="I2050">
        <v>139.3055153</v>
      </c>
      <c r="J2050">
        <v>767.51981049999995</v>
      </c>
      <c r="K2050">
        <v>569</v>
      </c>
      <c r="L2050">
        <v>193</v>
      </c>
      <c r="M2050">
        <v>56</v>
      </c>
      <c r="N2050">
        <v>30</v>
      </c>
      <c r="O2050">
        <v>42.09</v>
      </c>
      <c r="P2050">
        <v>48.4</v>
      </c>
      <c r="Q2050">
        <v>12.23</v>
      </c>
      <c r="R2050">
        <v>0.15629999999999999</v>
      </c>
      <c r="S2050">
        <v>102</v>
      </c>
      <c r="T2050">
        <v>233</v>
      </c>
      <c r="U2050">
        <v>576</v>
      </c>
      <c r="V2050">
        <v>816</v>
      </c>
      <c r="W2050">
        <v>449</v>
      </c>
      <c r="X2050">
        <v>332</v>
      </c>
      <c r="Y2050">
        <v>28</v>
      </c>
      <c r="Z2050">
        <v>8</v>
      </c>
      <c r="AA2050">
        <v>31</v>
      </c>
      <c r="AB2050">
        <v>26</v>
      </c>
      <c r="AC2050">
        <v>0</v>
      </c>
      <c r="AD2050">
        <v>9</v>
      </c>
      <c r="AE2050">
        <v>31.25</v>
      </c>
      <c r="AF2050">
        <v>31.25</v>
      </c>
      <c r="AG2050">
        <v>2</v>
      </c>
      <c r="AH2050">
        <v>209</v>
      </c>
      <c r="AI2050">
        <v>0</v>
      </c>
      <c r="AJ2050">
        <v>0</v>
      </c>
      <c r="AK2050">
        <v>3</v>
      </c>
      <c r="AL2050">
        <v>2.5013999999999998</v>
      </c>
      <c r="AM2050">
        <v>0</v>
      </c>
    </row>
    <row r="2051" spans="1:39">
      <c r="A2051">
        <v>2050</v>
      </c>
      <c r="B2051">
        <v>18</v>
      </c>
      <c r="C2051">
        <v>18</v>
      </c>
      <c r="D2051">
        <v>4</v>
      </c>
      <c r="E2051">
        <v>353</v>
      </c>
      <c r="F2051">
        <v>1080</v>
      </c>
      <c r="G2051">
        <v>1224</v>
      </c>
      <c r="H2051">
        <v>570</v>
      </c>
      <c r="I2051">
        <v>124.8159684</v>
      </c>
      <c r="J2051">
        <v>249.78679529999999</v>
      </c>
      <c r="K2051">
        <v>130</v>
      </c>
      <c r="L2051">
        <v>106</v>
      </c>
      <c r="M2051">
        <v>55</v>
      </c>
      <c r="N2051">
        <v>62</v>
      </c>
      <c r="O2051">
        <v>36.74</v>
      </c>
      <c r="P2051">
        <v>32.909999999999997</v>
      </c>
      <c r="Q2051">
        <v>6.96</v>
      </c>
      <c r="R2051">
        <v>0.17480000000000001</v>
      </c>
      <c r="S2051">
        <v>136</v>
      </c>
      <c r="T2051">
        <v>92</v>
      </c>
      <c r="U2051">
        <v>206</v>
      </c>
      <c r="V2051">
        <v>463</v>
      </c>
      <c r="W2051">
        <v>276</v>
      </c>
      <c r="X2051">
        <v>187</v>
      </c>
      <c r="Y2051">
        <v>32</v>
      </c>
      <c r="Z2051">
        <v>5</v>
      </c>
      <c r="AA2051">
        <v>35</v>
      </c>
      <c r="AB2051">
        <v>58</v>
      </c>
      <c r="AC2051">
        <v>0</v>
      </c>
      <c r="AD2051">
        <v>6</v>
      </c>
      <c r="AE2051">
        <v>31.25</v>
      </c>
      <c r="AF2051">
        <v>31.25</v>
      </c>
      <c r="AG2051">
        <v>3</v>
      </c>
      <c r="AH2051">
        <v>0</v>
      </c>
      <c r="AI2051">
        <v>0</v>
      </c>
      <c r="AJ2051">
        <v>0</v>
      </c>
      <c r="AK2051">
        <v>2</v>
      </c>
      <c r="AL2051">
        <v>2.4148000000000001</v>
      </c>
      <c r="AM2051">
        <v>0</v>
      </c>
    </row>
    <row r="2052" spans="1:39">
      <c r="A2052">
        <v>2051</v>
      </c>
      <c r="B2052">
        <v>18</v>
      </c>
      <c r="C2052">
        <v>18</v>
      </c>
      <c r="D2052">
        <v>4</v>
      </c>
      <c r="E2052">
        <v>1203</v>
      </c>
      <c r="F2052">
        <v>3038</v>
      </c>
      <c r="G2052">
        <v>3067</v>
      </c>
      <c r="H2052">
        <v>1255</v>
      </c>
      <c r="I2052">
        <v>476.25014420000002</v>
      </c>
      <c r="J2052">
        <v>817.18880979999994</v>
      </c>
      <c r="K2052">
        <v>684</v>
      </c>
      <c r="L2052">
        <v>263</v>
      </c>
      <c r="M2052">
        <v>130</v>
      </c>
      <c r="N2052">
        <v>126</v>
      </c>
      <c r="O2052">
        <v>321.93</v>
      </c>
      <c r="P2052">
        <v>134.66999999999999</v>
      </c>
      <c r="Q2052">
        <v>172.99</v>
      </c>
      <c r="R2052">
        <v>0.21779999999999999</v>
      </c>
      <c r="S2052">
        <v>3578</v>
      </c>
      <c r="T2052">
        <v>230</v>
      </c>
      <c r="U2052">
        <v>690</v>
      </c>
      <c r="V2052">
        <v>904</v>
      </c>
      <c r="W2052">
        <v>647</v>
      </c>
      <c r="X2052">
        <v>596</v>
      </c>
      <c r="Y2052">
        <v>170</v>
      </c>
      <c r="Z2052">
        <v>716</v>
      </c>
      <c r="AA2052">
        <v>1140</v>
      </c>
      <c r="AB2052">
        <v>958</v>
      </c>
      <c r="AC2052">
        <v>3</v>
      </c>
      <c r="AD2052">
        <v>591</v>
      </c>
      <c r="AE2052">
        <v>31.25</v>
      </c>
      <c r="AF2052">
        <v>31.25</v>
      </c>
      <c r="AG2052">
        <v>3</v>
      </c>
      <c r="AH2052">
        <v>0</v>
      </c>
      <c r="AI2052">
        <v>0</v>
      </c>
      <c r="AJ2052">
        <v>0</v>
      </c>
      <c r="AK2052">
        <v>3</v>
      </c>
      <c r="AL2052">
        <v>1.85236</v>
      </c>
      <c r="AM2052">
        <v>0</v>
      </c>
    </row>
    <row r="2053" spans="1:39">
      <c r="A2053">
        <v>2052</v>
      </c>
      <c r="B2053">
        <v>18</v>
      </c>
      <c r="C2053">
        <v>18</v>
      </c>
      <c r="D2053">
        <v>4</v>
      </c>
      <c r="E2053">
        <v>1042</v>
      </c>
      <c r="F2053">
        <v>2686</v>
      </c>
      <c r="G2053">
        <v>3077</v>
      </c>
      <c r="H2053">
        <v>1538</v>
      </c>
      <c r="I2053">
        <v>128.4961021</v>
      </c>
      <c r="J2053">
        <v>987.35223250000001</v>
      </c>
      <c r="K2053">
        <v>455</v>
      </c>
      <c r="L2053">
        <v>288</v>
      </c>
      <c r="M2053">
        <v>137</v>
      </c>
      <c r="N2053">
        <v>162</v>
      </c>
      <c r="O2053">
        <v>1105.79</v>
      </c>
      <c r="P2053">
        <v>0</v>
      </c>
      <c r="Q2053">
        <v>0</v>
      </c>
      <c r="R2053">
        <v>0.19600000000000001</v>
      </c>
      <c r="S2053">
        <v>2204</v>
      </c>
      <c r="T2053">
        <v>200</v>
      </c>
      <c r="U2053">
        <v>588</v>
      </c>
      <c r="V2053">
        <v>1109</v>
      </c>
      <c r="W2053">
        <v>641</v>
      </c>
      <c r="X2053">
        <v>539</v>
      </c>
      <c r="Y2053">
        <v>2</v>
      </c>
      <c r="Z2053">
        <v>518</v>
      </c>
      <c r="AA2053">
        <v>649</v>
      </c>
      <c r="AB2053">
        <v>797</v>
      </c>
      <c r="AC2053">
        <v>1</v>
      </c>
      <c r="AD2053">
        <v>237</v>
      </c>
      <c r="AE2053">
        <v>25</v>
      </c>
      <c r="AF2053">
        <v>25</v>
      </c>
      <c r="AG2053">
        <v>4</v>
      </c>
      <c r="AH2053">
        <v>0</v>
      </c>
      <c r="AI2053">
        <v>0</v>
      </c>
      <c r="AJ2053">
        <v>0</v>
      </c>
      <c r="AK2053">
        <v>3</v>
      </c>
      <c r="AL2053">
        <v>1.09761</v>
      </c>
      <c r="AM2053">
        <v>0</v>
      </c>
    </row>
    <row r="2054" spans="1:39">
      <c r="A2054">
        <v>2053</v>
      </c>
      <c r="B2054">
        <v>18</v>
      </c>
      <c r="C2054">
        <v>18</v>
      </c>
      <c r="D2054">
        <v>4</v>
      </c>
      <c r="E2054">
        <v>644</v>
      </c>
      <c r="F2054">
        <v>2049</v>
      </c>
      <c r="G2054">
        <v>2049</v>
      </c>
      <c r="H2054">
        <v>1043</v>
      </c>
      <c r="I2054">
        <v>416.78278519999998</v>
      </c>
      <c r="J2054">
        <v>265.91473810000002</v>
      </c>
      <c r="K2054">
        <v>213</v>
      </c>
      <c r="L2054">
        <v>198</v>
      </c>
      <c r="M2054">
        <v>91</v>
      </c>
      <c r="N2054">
        <v>142</v>
      </c>
      <c r="O2054">
        <v>54.98</v>
      </c>
      <c r="P2054">
        <v>49.85</v>
      </c>
      <c r="Q2054">
        <v>6.72</v>
      </c>
      <c r="R2054">
        <v>0.13370000000000001</v>
      </c>
      <c r="S2054">
        <v>224</v>
      </c>
      <c r="T2054">
        <v>155</v>
      </c>
      <c r="U2054">
        <v>420</v>
      </c>
      <c r="V2054">
        <v>802</v>
      </c>
      <c r="W2054">
        <v>435</v>
      </c>
      <c r="X2054">
        <v>237</v>
      </c>
      <c r="Y2054">
        <v>32</v>
      </c>
      <c r="Z2054">
        <v>22</v>
      </c>
      <c r="AA2054">
        <v>98</v>
      </c>
      <c r="AB2054">
        <v>54</v>
      </c>
      <c r="AC2054">
        <v>1</v>
      </c>
      <c r="AD2054">
        <v>17</v>
      </c>
      <c r="AE2054">
        <v>31.25</v>
      </c>
      <c r="AF2054">
        <v>31.25</v>
      </c>
      <c r="AG2054">
        <v>3</v>
      </c>
      <c r="AH2054">
        <v>0</v>
      </c>
      <c r="AI2054">
        <v>0</v>
      </c>
      <c r="AJ2054">
        <v>0</v>
      </c>
      <c r="AK2054">
        <v>1</v>
      </c>
      <c r="AL2054">
        <v>1.53844</v>
      </c>
      <c r="AM2054">
        <v>0</v>
      </c>
    </row>
    <row r="2055" spans="1:39">
      <c r="A2055">
        <v>2054</v>
      </c>
      <c r="B2055">
        <v>18</v>
      </c>
      <c r="C2055">
        <v>18</v>
      </c>
      <c r="D2055">
        <v>4</v>
      </c>
      <c r="E2055">
        <v>459</v>
      </c>
      <c r="F2055">
        <v>1467</v>
      </c>
      <c r="G2055">
        <v>1467</v>
      </c>
      <c r="H2055">
        <v>751</v>
      </c>
      <c r="I2055">
        <v>297.05481120000002</v>
      </c>
      <c r="J2055">
        <v>189.52618759999999</v>
      </c>
      <c r="K2055">
        <v>157</v>
      </c>
      <c r="L2055">
        <v>134</v>
      </c>
      <c r="M2055">
        <v>68</v>
      </c>
      <c r="N2055">
        <v>100</v>
      </c>
      <c r="O2055">
        <v>36.659999999999997</v>
      </c>
      <c r="P2055">
        <v>34.75</v>
      </c>
      <c r="Q2055">
        <v>0.53</v>
      </c>
      <c r="R2055">
        <v>0.13089999999999999</v>
      </c>
      <c r="S2055">
        <v>25</v>
      </c>
      <c r="T2055">
        <v>115</v>
      </c>
      <c r="U2055">
        <v>294</v>
      </c>
      <c r="V2055">
        <v>586</v>
      </c>
      <c r="W2055">
        <v>299</v>
      </c>
      <c r="X2055">
        <v>173</v>
      </c>
      <c r="Y2055">
        <v>2</v>
      </c>
      <c r="Z2055">
        <v>2</v>
      </c>
      <c r="AA2055">
        <v>10</v>
      </c>
      <c r="AB2055">
        <v>7</v>
      </c>
      <c r="AC2055">
        <v>0</v>
      </c>
      <c r="AD2055">
        <v>4</v>
      </c>
      <c r="AE2055">
        <v>31.25</v>
      </c>
      <c r="AF2055">
        <v>31.25</v>
      </c>
      <c r="AG2055">
        <v>3</v>
      </c>
      <c r="AH2055">
        <v>0</v>
      </c>
      <c r="AI2055">
        <v>0</v>
      </c>
      <c r="AJ2055">
        <v>0</v>
      </c>
      <c r="AK2055">
        <v>1</v>
      </c>
      <c r="AL2055">
        <v>1.53844</v>
      </c>
      <c r="AM2055">
        <v>0</v>
      </c>
    </row>
    <row r="2056" spans="1:39">
      <c r="A2056">
        <v>2055</v>
      </c>
      <c r="B2056">
        <v>18</v>
      </c>
      <c r="C2056">
        <v>18</v>
      </c>
      <c r="D2056">
        <v>4</v>
      </c>
      <c r="E2056">
        <v>555</v>
      </c>
      <c r="F2056">
        <v>1746</v>
      </c>
      <c r="G2056">
        <v>1746</v>
      </c>
      <c r="H2056">
        <v>895</v>
      </c>
      <c r="I2056">
        <v>359.183922</v>
      </c>
      <c r="J2056">
        <v>229.16565159999999</v>
      </c>
      <c r="K2056">
        <v>181</v>
      </c>
      <c r="L2056">
        <v>168</v>
      </c>
      <c r="M2056">
        <v>84</v>
      </c>
      <c r="N2056">
        <v>122</v>
      </c>
      <c r="O2056">
        <v>61.19</v>
      </c>
      <c r="P2056">
        <v>53.51</v>
      </c>
      <c r="Q2056">
        <v>7.29</v>
      </c>
      <c r="R2056">
        <v>0.13919999999999999</v>
      </c>
      <c r="S2056">
        <v>35</v>
      </c>
      <c r="T2056">
        <v>131</v>
      </c>
      <c r="U2056">
        <v>353</v>
      </c>
      <c r="V2056">
        <v>683</v>
      </c>
      <c r="W2056">
        <v>370</v>
      </c>
      <c r="X2056">
        <v>209</v>
      </c>
      <c r="Y2056">
        <v>0</v>
      </c>
      <c r="Z2056">
        <v>5</v>
      </c>
      <c r="AA2056">
        <v>22</v>
      </c>
      <c r="AB2056">
        <v>7</v>
      </c>
      <c r="AC2056">
        <v>0</v>
      </c>
      <c r="AD2056">
        <v>1</v>
      </c>
      <c r="AE2056">
        <v>31.25</v>
      </c>
      <c r="AF2056">
        <v>31.25</v>
      </c>
      <c r="AG2056">
        <v>4</v>
      </c>
      <c r="AH2056">
        <v>0</v>
      </c>
      <c r="AI2056">
        <v>0</v>
      </c>
      <c r="AJ2056">
        <v>0</v>
      </c>
      <c r="AK2056">
        <v>1</v>
      </c>
      <c r="AL2056">
        <v>1.53844</v>
      </c>
      <c r="AM2056">
        <v>0</v>
      </c>
    </row>
    <row r="2057" spans="1:39">
      <c r="A2057">
        <v>2056</v>
      </c>
      <c r="B2057">
        <v>18</v>
      </c>
      <c r="C2057">
        <v>18</v>
      </c>
      <c r="D2057">
        <v>4</v>
      </c>
      <c r="E2057">
        <v>249</v>
      </c>
      <c r="F2057">
        <v>785</v>
      </c>
      <c r="G2057">
        <v>785</v>
      </c>
      <c r="H2057">
        <v>406</v>
      </c>
      <c r="I2057">
        <v>161.14738120000001</v>
      </c>
      <c r="J2057">
        <v>102.8148599</v>
      </c>
      <c r="K2057">
        <v>87</v>
      </c>
      <c r="L2057">
        <v>73</v>
      </c>
      <c r="M2057">
        <v>34</v>
      </c>
      <c r="N2057">
        <v>55</v>
      </c>
      <c r="O2057">
        <v>31.75</v>
      </c>
      <c r="P2057">
        <v>28.59</v>
      </c>
      <c r="Q2057">
        <v>1.84</v>
      </c>
      <c r="R2057">
        <v>0.13120000000000001</v>
      </c>
      <c r="S2057">
        <v>80</v>
      </c>
      <c r="T2057">
        <v>69</v>
      </c>
      <c r="U2057">
        <v>146</v>
      </c>
      <c r="V2057">
        <v>306</v>
      </c>
      <c r="W2057">
        <v>171</v>
      </c>
      <c r="X2057">
        <v>93</v>
      </c>
      <c r="Y2057">
        <v>10</v>
      </c>
      <c r="Z2057">
        <v>12</v>
      </c>
      <c r="AA2057">
        <v>36</v>
      </c>
      <c r="AB2057">
        <v>17</v>
      </c>
      <c r="AC2057">
        <v>0</v>
      </c>
      <c r="AD2057">
        <v>5</v>
      </c>
      <c r="AE2057">
        <v>31.25</v>
      </c>
      <c r="AF2057">
        <v>31.25</v>
      </c>
      <c r="AG2057">
        <v>3</v>
      </c>
      <c r="AH2057">
        <v>0</v>
      </c>
      <c r="AI2057">
        <v>0</v>
      </c>
      <c r="AJ2057">
        <v>0</v>
      </c>
      <c r="AK2057">
        <v>1</v>
      </c>
      <c r="AL2057">
        <v>1.53844</v>
      </c>
      <c r="AM2057">
        <v>0</v>
      </c>
    </row>
    <row r="2058" spans="1:39">
      <c r="A2058">
        <v>2057</v>
      </c>
      <c r="B2058">
        <v>18</v>
      </c>
      <c r="C2058">
        <v>18</v>
      </c>
      <c r="D2058">
        <v>4</v>
      </c>
      <c r="E2058">
        <v>272</v>
      </c>
      <c r="F2058">
        <v>853</v>
      </c>
      <c r="G2058">
        <v>853</v>
      </c>
      <c r="H2058">
        <v>443</v>
      </c>
      <c r="I2058">
        <v>176.03248070000001</v>
      </c>
      <c r="J2058">
        <v>112.3118149</v>
      </c>
      <c r="K2058">
        <v>91</v>
      </c>
      <c r="L2058">
        <v>80</v>
      </c>
      <c r="M2058">
        <v>38</v>
      </c>
      <c r="N2058">
        <v>63</v>
      </c>
      <c r="O2058">
        <v>31.56</v>
      </c>
      <c r="P2058">
        <v>23.23</v>
      </c>
      <c r="Q2058">
        <v>11.19</v>
      </c>
      <c r="R2058">
        <v>0.13830000000000001</v>
      </c>
      <c r="S2058">
        <v>138</v>
      </c>
      <c r="T2058">
        <v>76</v>
      </c>
      <c r="U2058">
        <v>155</v>
      </c>
      <c r="V2058">
        <v>336</v>
      </c>
      <c r="W2058">
        <v>184</v>
      </c>
      <c r="X2058">
        <v>102</v>
      </c>
      <c r="Y2058">
        <v>11</v>
      </c>
      <c r="Z2058">
        <v>20</v>
      </c>
      <c r="AA2058">
        <v>57</v>
      </c>
      <c r="AB2058">
        <v>45</v>
      </c>
      <c r="AC2058">
        <v>0</v>
      </c>
      <c r="AD2058">
        <v>5</v>
      </c>
      <c r="AE2058">
        <v>31.25</v>
      </c>
      <c r="AF2058">
        <v>31.25</v>
      </c>
      <c r="AG2058">
        <v>3</v>
      </c>
      <c r="AH2058">
        <v>0</v>
      </c>
      <c r="AI2058">
        <v>0</v>
      </c>
      <c r="AJ2058">
        <v>0</v>
      </c>
      <c r="AK2058">
        <v>1</v>
      </c>
      <c r="AL2058">
        <v>1.53844</v>
      </c>
      <c r="AM2058">
        <v>0</v>
      </c>
    </row>
    <row r="2059" spans="1:39">
      <c r="A2059">
        <v>2058</v>
      </c>
      <c r="B2059">
        <v>18</v>
      </c>
      <c r="C2059">
        <v>18</v>
      </c>
      <c r="D2059">
        <v>4</v>
      </c>
      <c r="E2059">
        <v>284</v>
      </c>
      <c r="F2059">
        <v>895</v>
      </c>
      <c r="G2059">
        <v>895</v>
      </c>
      <c r="H2059">
        <v>461</v>
      </c>
      <c r="I2059">
        <v>183.79861959999999</v>
      </c>
      <c r="J2059">
        <v>117.2667479</v>
      </c>
      <c r="K2059">
        <v>96</v>
      </c>
      <c r="L2059">
        <v>83</v>
      </c>
      <c r="M2059">
        <v>44</v>
      </c>
      <c r="N2059">
        <v>61</v>
      </c>
      <c r="O2059">
        <v>38.81</v>
      </c>
      <c r="P2059">
        <v>33.06</v>
      </c>
      <c r="Q2059">
        <v>3.24</v>
      </c>
      <c r="R2059">
        <v>0.1341</v>
      </c>
      <c r="S2059">
        <v>92</v>
      </c>
      <c r="T2059">
        <v>77</v>
      </c>
      <c r="U2059">
        <v>171</v>
      </c>
      <c r="V2059">
        <v>350</v>
      </c>
      <c r="W2059">
        <v>189</v>
      </c>
      <c r="X2059">
        <v>108</v>
      </c>
      <c r="Y2059">
        <v>6</v>
      </c>
      <c r="Z2059">
        <v>17</v>
      </c>
      <c r="AA2059">
        <v>44</v>
      </c>
      <c r="AB2059">
        <v>20</v>
      </c>
      <c r="AC2059">
        <v>1</v>
      </c>
      <c r="AD2059">
        <v>4</v>
      </c>
      <c r="AE2059">
        <v>31.25</v>
      </c>
      <c r="AF2059">
        <v>31.25</v>
      </c>
      <c r="AG2059">
        <v>4</v>
      </c>
      <c r="AH2059">
        <v>0</v>
      </c>
      <c r="AI2059">
        <v>0</v>
      </c>
      <c r="AJ2059">
        <v>0</v>
      </c>
      <c r="AK2059">
        <v>1</v>
      </c>
      <c r="AL2059">
        <v>1.53844</v>
      </c>
      <c r="AM2059">
        <v>0</v>
      </c>
    </row>
    <row r="2060" spans="1:39">
      <c r="A2060">
        <v>2059</v>
      </c>
      <c r="B2060">
        <v>18</v>
      </c>
      <c r="C2060">
        <v>18</v>
      </c>
      <c r="D2060">
        <v>4</v>
      </c>
      <c r="E2060">
        <v>297</v>
      </c>
      <c r="F2060">
        <v>970</v>
      </c>
      <c r="G2060">
        <v>978</v>
      </c>
      <c r="H2060">
        <v>436</v>
      </c>
      <c r="I2060">
        <v>111.52968749999999</v>
      </c>
      <c r="J2060">
        <v>208.828125</v>
      </c>
      <c r="K2060">
        <v>122</v>
      </c>
      <c r="L2060">
        <v>96</v>
      </c>
      <c r="M2060">
        <v>41</v>
      </c>
      <c r="N2060">
        <v>38</v>
      </c>
      <c r="O2060">
        <v>34.29</v>
      </c>
      <c r="P2060">
        <v>26.12</v>
      </c>
      <c r="Q2060">
        <v>4.0599999999999996</v>
      </c>
      <c r="R2060">
        <v>0.1196</v>
      </c>
      <c r="S2060">
        <v>110</v>
      </c>
      <c r="T2060">
        <v>97</v>
      </c>
      <c r="U2060">
        <v>231</v>
      </c>
      <c r="V2060">
        <v>364</v>
      </c>
      <c r="W2060">
        <v>182</v>
      </c>
      <c r="X2060">
        <v>104</v>
      </c>
      <c r="Y2060">
        <v>13</v>
      </c>
      <c r="Z2060">
        <v>9</v>
      </c>
      <c r="AA2060">
        <v>38</v>
      </c>
      <c r="AB2060">
        <v>33</v>
      </c>
      <c r="AC2060">
        <v>0</v>
      </c>
      <c r="AD2060">
        <v>17</v>
      </c>
      <c r="AE2060">
        <v>31.25</v>
      </c>
      <c r="AF2060">
        <v>31.25</v>
      </c>
      <c r="AG2060">
        <v>3</v>
      </c>
      <c r="AH2060">
        <v>0</v>
      </c>
      <c r="AI2060">
        <v>0</v>
      </c>
      <c r="AJ2060">
        <v>0</v>
      </c>
      <c r="AK2060">
        <v>3</v>
      </c>
      <c r="AL2060">
        <v>1.78379</v>
      </c>
      <c r="AM2060">
        <v>0</v>
      </c>
    </row>
    <row r="2061" spans="1:39">
      <c r="A2061">
        <v>2060</v>
      </c>
      <c r="B2061">
        <v>18</v>
      </c>
      <c r="C2061">
        <v>18</v>
      </c>
      <c r="D2061">
        <v>4</v>
      </c>
      <c r="E2061">
        <v>150</v>
      </c>
      <c r="F2061">
        <v>365</v>
      </c>
      <c r="G2061">
        <v>365</v>
      </c>
      <c r="H2061">
        <v>178</v>
      </c>
      <c r="I2061">
        <v>60.93484419</v>
      </c>
      <c r="J2061">
        <v>102.66288950000001</v>
      </c>
      <c r="K2061">
        <v>43</v>
      </c>
      <c r="L2061">
        <v>40</v>
      </c>
      <c r="M2061">
        <v>28</v>
      </c>
      <c r="N2061">
        <v>39</v>
      </c>
      <c r="O2061">
        <v>28.87</v>
      </c>
      <c r="P2061">
        <v>17.21</v>
      </c>
      <c r="Q2061">
        <v>1.21</v>
      </c>
      <c r="R2061">
        <v>0.22189999999999999</v>
      </c>
      <c r="S2061">
        <v>25</v>
      </c>
      <c r="T2061">
        <v>27</v>
      </c>
      <c r="U2061">
        <v>68</v>
      </c>
      <c r="V2061">
        <v>110</v>
      </c>
      <c r="W2061">
        <v>88</v>
      </c>
      <c r="X2061">
        <v>72</v>
      </c>
      <c r="Y2061">
        <v>4</v>
      </c>
      <c r="Z2061">
        <v>5</v>
      </c>
      <c r="AA2061">
        <v>5</v>
      </c>
      <c r="AB2061">
        <v>9</v>
      </c>
      <c r="AC2061">
        <v>0</v>
      </c>
      <c r="AD2061">
        <v>2</v>
      </c>
      <c r="AE2061">
        <v>31.25</v>
      </c>
      <c r="AF2061">
        <v>31.25</v>
      </c>
      <c r="AG2061">
        <v>4</v>
      </c>
      <c r="AH2061">
        <v>0</v>
      </c>
      <c r="AI2061">
        <v>0</v>
      </c>
      <c r="AJ2061">
        <v>0</v>
      </c>
      <c r="AK2061">
        <v>3</v>
      </c>
      <c r="AL2061">
        <v>1.6359999999999999</v>
      </c>
      <c r="AM2061">
        <v>0</v>
      </c>
    </row>
    <row r="2062" spans="1:39">
      <c r="A2062">
        <v>2061</v>
      </c>
      <c r="B2062">
        <v>18</v>
      </c>
      <c r="C2062">
        <v>18</v>
      </c>
      <c r="D2062">
        <v>4</v>
      </c>
      <c r="E2062">
        <v>554</v>
      </c>
      <c r="F2062">
        <v>1326</v>
      </c>
      <c r="G2062">
        <v>1328</v>
      </c>
      <c r="H2062">
        <v>586</v>
      </c>
      <c r="I2062">
        <v>219.75908620000001</v>
      </c>
      <c r="J2062">
        <v>360.1287643</v>
      </c>
      <c r="K2062">
        <v>308</v>
      </c>
      <c r="L2062">
        <v>159</v>
      </c>
      <c r="M2062">
        <v>42</v>
      </c>
      <c r="N2062">
        <v>45</v>
      </c>
      <c r="O2062">
        <v>38.549999999999997</v>
      </c>
      <c r="P2062">
        <v>32.61</v>
      </c>
      <c r="Q2062">
        <v>11.42</v>
      </c>
      <c r="R2062">
        <v>0.15060000000000001</v>
      </c>
      <c r="S2062">
        <v>151</v>
      </c>
      <c r="T2062">
        <v>114</v>
      </c>
      <c r="U2062">
        <v>276</v>
      </c>
      <c r="V2062">
        <v>531</v>
      </c>
      <c r="W2062">
        <v>228</v>
      </c>
      <c r="X2062">
        <v>179</v>
      </c>
      <c r="Y2062">
        <v>13</v>
      </c>
      <c r="Z2062">
        <v>20</v>
      </c>
      <c r="AA2062">
        <v>53</v>
      </c>
      <c r="AB2062">
        <v>50</v>
      </c>
      <c r="AC2062">
        <v>0</v>
      </c>
      <c r="AD2062">
        <v>15</v>
      </c>
      <c r="AE2062">
        <v>31.25</v>
      </c>
      <c r="AF2062">
        <v>31.25</v>
      </c>
      <c r="AG2062">
        <v>3</v>
      </c>
      <c r="AH2062">
        <v>0</v>
      </c>
      <c r="AI2062">
        <v>0</v>
      </c>
      <c r="AJ2062">
        <v>0</v>
      </c>
      <c r="AK2062">
        <v>3</v>
      </c>
      <c r="AL2062">
        <v>1.7200599999999999</v>
      </c>
      <c r="AM2062">
        <v>0</v>
      </c>
    </row>
    <row r="2063" spans="1:39">
      <c r="A2063">
        <v>2062</v>
      </c>
      <c r="B2063">
        <v>18</v>
      </c>
      <c r="C2063">
        <v>18</v>
      </c>
      <c r="D2063">
        <v>4</v>
      </c>
      <c r="E2063">
        <v>409</v>
      </c>
      <c r="F2063">
        <v>965</v>
      </c>
      <c r="G2063">
        <v>965</v>
      </c>
      <c r="H2063">
        <v>427</v>
      </c>
      <c r="I2063">
        <v>162.24091379999999</v>
      </c>
      <c r="J2063">
        <v>265.8712357</v>
      </c>
      <c r="K2063">
        <v>227</v>
      </c>
      <c r="L2063">
        <v>114</v>
      </c>
      <c r="M2063">
        <v>35</v>
      </c>
      <c r="N2063">
        <v>33</v>
      </c>
      <c r="O2063">
        <v>35.25</v>
      </c>
      <c r="P2063">
        <v>17.22</v>
      </c>
      <c r="Q2063">
        <v>15.83</v>
      </c>
      <c r="R2063">
        <v>0.1565</v>
      </c>
      <c r="S2063">
        <v>352</v>
      </c>
      <c r="T2063">
        <v>81</v>
      </c>
      <c r="U2063">
        <v>194</v>
      </c>
      <c r="V2063">
        <v>385</v>
      </c>
      <c r="W2063">
        <v>173</v>
      </c>
      <c r="X2063">
        <v>132</v>
      </c>
      <c r="Y2063">
        <v>13</v>
      </c>
      <c r="Z2063">
        <v>25</v>
      </c>
      <c r="AA2063">
        <v>95</v>
      </c>
      <c r="AB2063">
        <v>198</v>
      </c>
      <c r="AC2063">
        <v>0</v>
      </c>
      <c r="AD2063">
        <v>21</v>
      </c>
      <c r="AE2063">
        <v>31.25</v>
      </c>
      <c r="AF2063">
        <v>31.25</v>
      </c>
      <c r="AG2063">
        <v>3</v>
      </c>
      <c r="AH2063">
        <v>0</v>
      </c>
      <c r="AI2063">
        <v>0</v>
      </c>
      <c r="AJ2063">
        <v>0</v>
      </c>
      <c r="AK2063">
        <v>3</v>
      </c>
      <c r="AL2063">
        <v>1.7200599999999999</v>
      </c>
      <c r="AM2063">
        <v>0</v>
      </c>
    </row>
    <row r="2064" spans="1:39">
      <c r="A2064">
        <v>2063</v>
      </c>
      <c r="B2064">
        <v>18</v>
      </c>
      <c r="C2064">
        <v>18</v>
      </c>
      <c r="D2064">
        <v>4</v>
      </c>
      <c r="E2064">
        <v>708</v>
      </c>
      <c r="F2064">
        <v>1729</v>
      </c>
      <c r="G2064">
        <v>9232</v>
      </c>
      <c r="H2064">
        <v>5151</v>
      </c>
      <c r="I2064">
        <v>161.16800760000001</v>
      </c>
      <c r="J2064">
        <v>606.80927589999999</v>
      </c>
      <c r="K2064">
        <v>367</v>
      </c>
      <c r="L2064">
        <v>197</v>
      </c>
      <c r="M2064">
        <v>72</v>
      </c>
      <c r="N2064">
        <v>72</v>
      </c>
      <c r="O2064">
        <v>60.96</v>
      </c>
      <c r="P2064">
        <v>25.16</v>
      </c>
      <c r="Q2064">
        <v>38.159999999999997</v>
      </c>
      <c r="R2064">
        <v>0.1115</v>
      </c>
      <c r="S2064">
        <v>637</v>
      </c>
      <c r="T2064">
        <v>154</v>
      </c>
      <c r="U2064">
        <v>584</v>
      </c>
      <c r="V2064">
        <v>5145</v>
      </c>
      <c r="W2064">
        <v>2655</v>
      </c>
      <c r="X2064">
        <v>694</v>
      </c>
      <c r="Y2064">
        <v>54</v>
      </c>
      <c r="Z2064">
        <v>181</v>
      </c>
      <c r="AA2064">
        <v>206</v>
      </c>
      <c r="AB2064">
        <v>171</v>
      </c>
      <c r="AC2064">
        <v>1</v>
      </c>
      <c r="AD2064">
        <v>24</v>
      </c>
      <c r="AE2064">
        <v>31.25</v>
      </c>
      <c r="AF2064">
        <v>31.25</v>
      </c>
      <c r="AG2064">
        <v>1</v>
      </c>
      <c r="AH2064">
        <v>82</v>
      </c>
      <c r="AI2064">
        <v>0</v>
      </c>
      <c r="AJ2064">
        <v>0</v>
      </c>
      <c r="AK2064">
        <v>3</v>
      </c>
      <c r="AL2064">
        <v>1.73336</v>
      </c>
      <c r="AM2064">
        <v>0</v>
      </c>
    </row>
    <row r="2065" spans="1:39">
      <c r="A2065">
        <v>2064</v>
      </c>
      <c r="B2065">
        <v>18</v>
      </c>
      <c r="C2065">
        <v>18</v>
      </c>
      <c r="D2065">
        <v>4</v>
      </c>
      <c r="E2065">
        <v>335</v>
      </c>
      <c r="F2065">
        <v>1132</v>
      </c>
      <c r="G2065">
        <v>1132</v>
      </c>
      <c r="H2065">
        <v>588</v>
      </c>
      <c r="I2065">
        <v>234.0769693</v>
      </c>
      <c r="J2065">
        <v>123.88755260000001</v>
      </c>
      <c r="K2065">
        <v>96</v>
      </c>
      <c r="L2065">
        <v>90</v>
      </c>
      <c r="M2065">
        <v>62</v>
      </c>
      <c r="N2065">
        <v>87</v>
      </c>
      <c r="O2065">
        <v>34.78</v>
      </c>
      <c r="P2065">
        <v>29.2</v>
      </c>
      <c r="Q2065">
        <v>3.28</v>
      </c>
      <c r="R2065">
        <v>0.121</v>
      </c>
      <c r="S2065">
        <v>31</v>
      </c>
      <c r="T2065">
        <v>105</v>
      </c>
      <c r="U2065">
        <v>231</v>
      </c>
      <c r="V2065">
        <v>447</v>
      </c>
      <c r="W2065">
        <v>229</v>
      </c>
      <c r="X2065">
        <v>120</v>
      </c>
      <c r="Y2065">
        <v>11</v>
      </c>
      <c r="Z2065">
        <v>0</v>
      </c>
      <c r="AA2065">
        <v>11</v>
      </c>
      <c r="AB2065">
        <v>9</v>
      </c>
      <c r="AC2065">
        <v>0</v>
      </c>
      <c r="AD2065">
        <v>0</v>
      </c>
      <c r="AE2065">
        <v>31.25</v>
      </c>
      <c r="AF2065">
        <v>31.25</v>
      </c>
      <c r="AG2065">
        <v>3</v>
      </c>
      <c r="AH2065">
        <v>0</v>
      </c>
      <c r="AI2065">
        <v>0</v>
      </c>
      <c r="AJ2065">
        <v>0</v>
      </c>
      <c r="AK2065">
        <v>3</v>
      </c>
      <c r="AL2065">
        <v>1.5067900000000001</v>
      </c>
      <c r="AM2065">
        <v>0</v>
      </c>
    </row>
    <row r="2066" spans="1:39">
      <c r="A2066">
        <v>2065</v>
      </c>
      <c r="B2066">
        <v>18</v>
      </c>
      <c r="C2066">
        <v>18</v>
      </c>
      <c r="D2066">
        <v>4</v>
      </c>
      <c r="E2066">
        <v>1223</v>
      </c>
      <c r="F2066">
        <v>3732</v>
      </c>
      <c r="G2066">
        <v>3788</v>
      </c>
      <c r="H2066">
        <v>1803</v>
      </c>
      <c r="I2066">
        <v>406.3993092</v>
      </c>
      <c r="J2066">
        <v>927.70569950000004</v>
      </c>
      <c r="K2066">
        <v>516</v>
      </c>
      <c r="L2066">
        <v>357</v>
      </c>
      <c r="M2066">
        <v>168</v>
      </c>
      <c r="N2066">
        <v>182</v>
      </c>
      <c r="O2066">
        <v>54.29</v>
      </c>
      <c r="P2066">
        <v>26.71</v>
      </c>
      <c r="Q2066">
        <v>31.56</v>
      </c>
      <c r="R2066">
        <v>0.15049999999999999</v>
      </c>
      <c r="S2066">
        <v>1079</v>
      </c>
      <c r="T2066">
        <v>283</v>
      </c>
      <c r="U2066">
        <v>755</v>
      </c>
      <c r="V2066">
        <v>1437</v>
      </c>
      <c r="W2066">
        <v>813</v>
      </c>
      <c r="X2066">
        <v>500</v>
      </c>
      <c r="Y2066">
        <v>96</v>
      </c>
      <c r="Z2066">
        <v>160</v>
      </c>
      <c r="AA2066">
        <v>431</v>
      </c>
      <c r="AB2066">
        <v>320</v>
      </c>
      <c r="AC2066">
        <v>0</v>
      </c>
      <c r="AD2066">
        <v>72</v>
      </c>
      <c r="AE2066">
        <v>31.25</v>
      </c>
      <c r="AF2066">
        <v>31.25</v>
      </c>
      <c r="AG2066">
        <v>1</v>
      </c>
      <c r="AH2066">
        <v>225</v>
      </c>
      <c r="AI2066">
        <v>0</v>
      </c>
      <c r="AJ2066">
        <v>0</v>
      </c>
      <c r="AK2066">
        <v>3</v>
      </c>
      <c r="AL2066">
        <v>2.54128</v>
      </c>
      <c r="AM2066">
        <v>0</v>
      </c>
    </row>
    <row r="2067" spans="1:39">
      <c r="A2067">
        <v>2066</v>
      </c>
      <c r="B2067">
        <v>18</v>
      </c>
      <c r="C2067">
        <v>18</v>
      </c>
      <c r="D2067">
        <v>4</v>
      </c>
      <c r="E2067">
        <v>517</v>
      </c>
      <c r="F2067">
        <v>1583</v>
      </c>
      <c r="G2067">
        <v>1589</v>
      </c>
      <c r="H2067">
        <v>757</v>
      </c>
      <c r="I2067">
        <v>171.79758200000001</v>
      </c>
      <c r="J2067">
        <v>392.16994820000002</v>
      </c>
      <c r="K2067">
        <v>210</v>
      </c>
      <c r="L2067">
        <v>157</v>
      </c>
      <c r="M2067">
        <v>72</v>
      </c>
      <c r="N2067">
        <v>78</v>
      </c>
      <c r="O2067">
        <v>38.24</v>
      </c>
      <c r="P2067">
        <v>18.420000000000002</v>
      </c>
      <c r="Q2067">
        <v>19.7</v>
      </c>
      <c r="R2067">
        <v>0.14849999999999999</v>
      </c>
      <c r="S2067">
        <v>542</v>
      </c>
      <c r="T2067">
        <v>124</v>
      </c>
      <c r="U2067">
        <v>333</v>
      </c>
      <c r="V2067">
        <v>608</v>
      </c>
      <c r="W2067">
        <v>319</v>
      </c>
      <c r="X2067">
        <v>205</v>
      </c>
      <c r="Y2067">
        <v>53</v>
      </c>
      <c r="Z2067">
        <v>73</v>
      </c>
      <c r="AA2067">
        <v>240</v>
      </c>
      <c r="AB2067">
        <v>138</v>
      </c>
      <c r="AC2067">
        <v>1</v>
      </c>
      <c r="AD2067">
        <v>37</v>
      </c>
      <c r="AE2067">
        <v>31.25</v>
      </c>
      <c r="AF2067">
        <v>31.25</v>
      </c>
      <c r="AG2067">
        <v>2</v>
      </c>
      <c r="AH2067">
        <v>0</v>
      </c>
      <c r="AI2067">
        <v>0</v>
      </c>
      <c r="AJ2067">
        <v>0</v>
      </c>
      <c r="AK2067">
        <v>3</v>
      </c>
      <c r="AL2067">
        <v>2.54128</v>
      </c>
      <c r="AM2067">
        <v>0</v>
      </c>
    </row>
    <row r="2068" spans="1:39">
      <c r="A2068">
        <v>2067</v>
      </c>
      <c r="B2068">
        <v>18</v>
      </c>
      <c r="C2068">
        <v>18</v>
      </c>
      <c r="D2068">
        <v>4</v>
      </c>
      <c r="E2068">
        <v>1722</v>
      </c>
      <c r="F2068">
        <v>2655</v>
      </c>
      <c r="G2068">
        <v>3195</v>
      </c>
      <c r="H2068">
        <v>1422</v>
      </c>
      <c r="I2068">
        <v>61.429874570000003</v>
      </c>
      <c r="J2068">
        <v>1617.0923600000001</v>
      </c>
      <c r="K2068">
        <v>1294</v>
      </c>
      <c r="L2068">
        <v>313</v>
      </c>
      <c r="M2068">
        <v>78</v>
      </c>
      <c r="N2068">
        <v>37</v>
      </c>
      <c r="O2068">
        <v>22.36</v>
      </c>
      <c r="P2068">
        <v>7</v>
      </c>
      <c r="Q2068">
        <v>11.38</v>
      </c>
      <c r="R2068">
        <v>0.38469999999999999</v>
      </c>
      <c r="S2068">
        <v>1308</v>
      </c>
      <c r="T2068">
        <v>10</v>
      </c>
      <c r="U2068">
        <v>68</v>
      </c>
      <c r="V2068">
        <v>1176</v>
      </c>
      <c r="W2068">
        <v>866</v>
      </c>
      <c r="X2068">
        <v>1075</v>
      </c>
      <c r="Y2068">
        <v>25</v>
      </c>
      <c r="Z2068">
        <v>374</v>
      </c>
      <c r="AA2068">
        <v>360</v>
      </c>
      <c r="AB2068">
        <v>518</v>
      </c>
      <c r="AC2068">
        <v>0</v>
      </c>
      <c r="AD2068">
        <v>31</v>
      </c>
      <c r="AE2068">
        <v>280.72879999999998</v>
      </c>
      <c r="AF2068">
        <v>613.86030000000005</v>
      </c>
      <c r="AG2068">
        <v>1</v>
      </c>
      <c r="AH2068">
        <v>0</v>
      </c>
      <c r="AI2068">
        <v>0</v>
      </c>
      <c r="AJ2068">
        <v>0</v>
      </c>
      <c r="AK2068">
        <v>3</v>
      </c>
      <c r="AL2068">
        <v>4.7102599999999999</v>
      </c>
      <c r="AM2068">
        <v>0</v>
      </c>
    </row>
    <row r="2069" spans="1:39">
      <c r="A2069">
        <v>2068</v>
      </c>
      <c r="B2069">
        <v>18</v>
      </c>
      <c r="C2069">
        <v>18</v>
      </c>
      <c r="D2069">
        <v>4</v>
      </c>
      <c r="E2069">
        <v>1539</v>
      </c>
      <c r="F2069">
        <v>3686</v>
      </c>
      <c r="G2069">
        <v>3698</v>
      </c>
      <c r="H2069">
        <v>1918</v>
      </c>
      <c r="I2069">
        <v>234.0987169</v>
      </c>
      <c r="J2069">
        <v>1252.9855130000001</v>
      </c>
      <c r="K2069">
        <v>642</v>
      </c>
      <c r="L2069">
        <v>542</v>
      </c>
      <c r="M2069">
        <v>212</v>
      </c>
      <c r="N2069">
        <v>143</v>
      </c>
      <c r="O2069">
        <v>149.32</v>
      </c>
      <c r="P2069">
        <v>40.9</v>
      </c>
      <c r="Q2069">
        <v>70.02</v>
      </c>
      <c r="R2069">
        <v>0.14979999999999999</v>
      </c>
      <c r="S2069">
        <v>1314</v>
      </c>
      <c r="T2069">
        <v>275</v>
      </c>
      <c r="U2069">
        <v>649</v>
      </c>
      <c r="V2069">
        <v>1609</v>
      </c>
      <c r="W2069">
        <v>688</v>
      </c>
      <c r="X2069">
        <v>477</v>
      </c>
      <c r="Y2069">
        <v>106</v>
      </c>
      <c r="Z2069">
        <v>122</v>
      </c>
      <c r="AA2069">
        <v>286</v>
      </c>
      <c r="AB2069">
        <v>475</v>
      </c>
      <c r="AC2069">
        <v>0</v>
      </c>
      <c r="AD2069">
        <v>325</v>
      </c>
      <c r="AE2069">
        <v>31.25</v>
      </c>
      <c r="AF2069">
        <v>31.25</v>
      </c>
      <c r="AG2069">
        <v>3</v>
      </c>
      <c r="AH2069">
        <v>0</v>
      </c>
      <c r="AI2069">
        <v>0</v>
      </c>
      <c r="AJ2069">
        <v>0</v>
      </c>
      <c r="AK2069">
        <v>3</v>
      </c>
      <c r="AL2069">
        <v>1.4891300000000001</v>
      </c>
      <c r="AM2069">
        <v>0</v>
      </c>
    </row>
    <row r="2070" spans="1:39">
      <c r="A2070">
        <v>2069</v>
      </c>
      <c r="B2070">
        <v>18</v>
      </c>
      <c r="C2070">
        <v>18</v>
      </c>
      <c r="D2070">
        <v>4</v>
      </c>
      <c r="E2070">
        <v>697</v>
      </c>
      <c r="F2070">
        <v>1560</v>
      </c>
      <c r="G2070">
        <v>1560</v>
      </c>
      <c r="H2070">
        <v>824</v>
      </c>
      <c r="I2070">
        <v>433.11363640000002</v>
      </c>
      <c r="J2070">
        <v>301.75</v>
      </c>
      <c r="K2070">
        <v>167</v>
      </c>
      <c r="L2070">
        <v>167</v>
      </c>
      <c r="M2070">
        <v>153</v>
      </c>
      <c r="N2070">
        <v>210</v>
      </c>
      <c r="O2070">
        <v>90.59</v>
      </c>
      <c r="P2070">
        <v>75.400000000000006</v>
      </c>
      <c r="Q2070">
        <v>7.53</v>
      </c>
      <c r="R2070">
        <v>0.25640000000000002</v>
      </c>
      <c r="S2070">
        <v>13</v>
      </c>
      <c r="T2070">
        <v>84</v>
      </c>
      <c r="U2070">
        <v>244</v>
      </c>
      <c r="V2070">
        <v>461</v>
      </c>
      <c r="W2070">
        <v>417</v>
      </c>
      <c r="X2070">
        <v>354</v>
      </c>
      <c r="Y2070">
        <v>0</v>
      </c>
      <c r="Z2070">
        <v>7</v>
      </c>
      <c r="AA2070">
        <v>0</v>
      </c>
      <c r="AB2070">
        <v>4</v>
      </c>
      <c r="AC2070">
        <v>0</v>
      </c>
      <c r="AD2070">
        <v>2</v>
      </c>
      <c r="AE2070">
        <v>0</v>
      </c>
      <c r="AF2070">
        <v>0</v>
      </c>
      <c r="AG2070">
        <v>4</v>
      </c>
      <c r="AH2070">
        <v>0</v>
      </c>
      <c r="AI2070">
        <v>0</v>
      </c>
      <c r="AJ2070">
        <v>0</v>
      </c>
      <c r="AK2070">
        <v>1</v>
      </c>
      <c r="AL2070">
        <v>1.2684</v>
      </c>
      <c r="AM2070">
        <v>0</v>
      </c>
    </row>
    <row r="2071" spans="1:39">
      <c r="A2071">
        <v>2070</v>
      </c>
      <c r="B2071">
        <v>18</v>
      </c>
      <c r="C2071">
        <v>18</v>
      </c>
      <c r="D2071">
        <v>4</v>
      </c>
      <c r="E2071">
        <v>342</v>
      </c>
      <c r="F2071">
        <v>1049</v>
      </c>
      <c r="G2071">
        <v>1049</v>
      </c>
      <c r="H2071">
        <v>549</v>
      </c>
      <c r="I2071">
        <v>230.53037380000001</v>
      </c>
      <c r="J2071">
        <v>133.57710280000001</v>
      </c>
      <c r="K2071">
        <v>116</v>
      </c>
      <c r="L2071">
        <v>101</v>
      </c>
      <c r="M2071">
        <v>56</v>
      </c>
      <c r="N2071">
        <v>69</v>
      </c>
      <c r="O2071">
        <v>35.42</v>
      </c>
      <c r="P2071">
        <v>24.63</v>
      </c>
      <c r="Q2071">
        <v>5.94</v>
      </c>
      <c r="R2071">
        <v>0.1449</v>
      </c>
      <c r="S2071">
        <v>241</v>
      </c>
      <c r="T2071">
        <v>86</v>
      </c>
      <c r="U2071">
        <v>186</v>
      </c>
      <c r="V2071">
        <v>417</v>
      </c>
      <c r="W2071">
        <v>228</v>
      </c>
      <c r="X2071">
        <v>132</v>
      </c>
      <c r="Y2071">
        <v>30</v>
      </c>
      <c r="Z2071">
        <v>15</v>
      </c>
      <c r="AA2071">
        <v>75</v>
      </c>
      <c r="AB2071">
        <v>98</v>
      </c>
      <c r="AC2071">
        <v>0</v>
      </c>
      <c r="AD2071">
        <v>23</v>
      </c>
      <c r="AE2071">
        <v>31.25</v>
      </c>
      <c r="AF2071">
        <v>31.25</v>
      </c>
      <c r="AG2071">
        <v>3</v>
      </c>
      <c r="AH2071">
        <v>0</v>
      </c>
      <c r="AI2071">
        <v>0</v>
      </c>
      <c r="AJ2071">
        <v>0</v>
      </c>
      <c r="AK2071">
        <v>3</v>
      </c>
      <c r="AL2071">
        <v>1.5731200000000001</v>
      </c>
      <c r="AM2071">
        <v>0</v>
      </c>
    </row>
    <row r="2072" spans="1:39">
      <c r="A2072">
        <v>2071</v>
      </c>
      <c r="B2072">
        <v>18</v>
      </c>
      <c r="C2072">
        <v>18</v>
      </c>
      <c r="D2072">
        <v>4</v>
      </c>
      <c r="E2072">
        <v>460</v>
      </c>
      <c r="F2072">
        <v>1504</v>
      </c>
      <c r="G2072">
        <v>1504</v>
      </c>
      <c r="H2072">
        <v>788</v>
      </c>
      <c r="I2072">
        <v>302.65969799999999</v>
      </c>
      <c r="J2072">
        <v>189.93031360000001</v>
      </c>
      <c r="K2072">
        <v>129</v>
      </c>
      <c r="L2072">
        <v>136</v>
      </c>
      <c r="M2072">
        <v>81</v>
      </c>
      <c r="N2072">
        <v>114</v>
      </c>
      <c r="O2072">
        <v>48.17</v>
      </c>
      <c r="P2072">
        <v>30.77</v>
      </c>
      <c r="Q2072">
        <v>4</v>
      </c>
      <c r="R2072">
        <v>0.13100000000000001</v>
      </c>
      <c r="S2072">
        <v>92</v>
      </c>
      <c r="T2072">
        <v>119</v>
      </c>
      <c r="U2072">
        <v>297</v>
      </c>
      <c r="V2072">
        <v>597</v>
      </c>
      <c r="W2072">
        <v>322</v>
      </c>
      <c r="X2072">
        <v>169</v>
      </c>
      <c r="Y2072">
        <v>29</v>
      </c>
      <c r="Z2072">
        <v>8</v>
      </c>
      <c r="AA2072">
        <v>27</v>
      </c>
      <c r="AB2072">
        <v>15</v>
      </c>
      <c r="AC2072">
        <v>0</v>
      </c>
      <c r="AD2072">
        <v>13</v>
      </c>
      <c r="AE2072">
        <v>31.25</v>
      </c>
      <c r="AF2072">
        <v>31.25</v>
      </c>
      <c r="AG2072">
        <v>3</v>
      </c>
      <c r="AH2072">
        <v>0</v>
      </c>
      <c r="AI2072">
        <v>0</v>
      </c>
      <c r="AJ2072">
        <v>0</v>
      </c>
      <c r="AK2072">
        <v>3</v>
      </c>
      <c r="AL2072">
        <v>1.6819299999999999</v>
      </c>
      <c r="AM2072">
        <v>0</v>
      </c>
    </row>
    <row r="2073" spans="1:39">
      <c r="A2073">
        <v>2072</v>
      </c>
      <c r="B2073">
        <v>18</v>
      </c>
      <c r="C2073">
        <v>18</v>
      </c>
      <c r="D2073">
        <v>4</v>
      </c>
      <c r="E2073">
        <v>406</v>
      </c>
      <c r="F2073">
        <v>1332</v>
      </c>
      <c r="G2073">
        <v>1336</v>
      </c>
      <c r="H2073">
        <v>700</v>
      </c>
      <c r="I2073">
        <v>306.46451610000003</v>
      </c>
      <c r="J2073">
        <v>127.63401760000001</v>
      </c>
      <c r="K2073">
        <v>104</v>
      </c>
      <c r="L2073">
        <v>136</v>
      </c>
      <c r="M2073">
        <v>71</v>
      </c>
      <c r="N2073">
        <v>95</v>
      </c>
      <c r="O2073">
        <v>44.86</v>
      </c>
      <c r="P2073">
        <v>39.93</v>
      </c>
      <c r="Q2073">
        <v>10.29</v>
      </c>
      <c r="R2073">
        <v>0.13919999999999999</v>
      </c>
      <c r="S2073">
        <v>172</v>
      </c>
      <c r="T2073">
        <v>104</v>
      </c>
      <c r="U2073">
        <v>267</v>
      </c>
      <c r="V2073">
        <v>532</v>
      </c>
      <c r="W2073">
        <v>278</v>
      </c>
      <c r="X2073">
        <v>155</v>
      </c>
      <c r="Y2073">
        <v>34</v>
      </c>
      <c r="Z2073">
        <v>10</v>
      </c>
      <c r="AA2073">
        <v>68</v>
      </c>
      <c r="AB2073">
        <v>45</v>
      </c>
      <c r="AC2073">
        <v>0</v>
      </c>
      <c r="AD2073">
        <v>15</v>
      </c>
      <c r="AE2073">
        <v>31.25</v>
      </c>
      <c r="AF2073">
        <v>31.25</v>
      </c>
      <c r="AG2073">
        <v>3</v>
      </c>
      <c r="AH2073">
        <v>0</v>
      </c>
      <c r="AI2073">
        <v>0</v>
      </c>
      <c r="AJ2073">
        <v>0</v>
      </c>
      <c r="AK2073">
        <v>3</v>
      </c>
      <c r="AL2073">
        <v>1.4684299999999999</v>
      </c>
      <c r="AM2073">
        <v>0</v>
      </c>
    </row>
    <row r="2074" spans="1:39">
      <c r="A2074">
        <v>2073</v>
      </c>
      <c r="B2074">
        <v>18</v>
      </c>
      <c r="C2074">
        <v>18</v>
      </c>
      <c r="D2074">
        <v>4</v>
      </c>
      <c r="E2074">
        <v>487</v>
      </c>
      <c r="F2074">
        <v>1549</v>
      </c>
      <c r="G2074">
        <v>1549</v>
      </c>
      <c r="H2074">
        <v>800</v>
      </c>
      <c r="I2074">
        <v>356.53348729999999</v>
      </c>
      <c r="J2074">
        <v>158.58429559999999</v>
      </c>
      <c r="K2074">
        <v>155</v>
      </c>
      <c r="L2074">
        <v>133</v>
      </c>
      <c r="M2074">
        <v>87</v>
      </c>
      <c r="N2074">
        <v>112</v>
      </c>
      <c r="O2074">
        <v>56.16</v>
      </c>
      <c r="P2074">
        <v>50.85</v>
      </c>
      <c r="Q2074">
        <v>6.04</v>
      </c>
      <c r="R2074">
        <v>0.1343</v>
      </c>
      <c r="S2074">
        <v>147</v>
      </c>
      <c r="T2074">
        <v>124</v>
      </c>
      <c r="U2074">
        <v>301</v>
      </c>
      <c r="V2074">
        <v>619</v>
      </c>
      <c r="W2074">
        <v>323</v>
      </c>
      <c r="X2074">
        <v>182</v>
      </c>
      <c r="Y2074">
        <v>17</v>
      </c>
      <c r="Z2074">
        <v>14</v>
      </c>
      <c r="AA2074">
        <v>78</v>
      </c>
      <c r="AB2074">
        <v>36</v>
      </c>
      <c r="AC2074">
        <v>0</v>
      </c>
      <c r="AD2074">
        <v>2</v>
      </c>
      <c r="AE2074">
        <v>31.25</v>
      </c>
      <c r="AF2074">
        <v>31.25</v>
      </c>
      <c r="AG2074">
        <v>3</v>
      </c>
      <c r="AH2074">
        <v>184</v>
      </c>
      <c r="AI2074">
        <v>0</v>
      </c>
      <c r="AJ2074">
        <v>0</v>
      </c>
      <c r="AK2074">
        <v>2</v>
      </c>
      <c r="AL2074">
        <v>1.5077</v>
      </c>
      <c r="AM2074">
        <v>0</v>
      </c>
    </row>
    <row r="2075" spans="1:39">
      <c r="A2075">
        <v>2074</v>
      </c>
      <c r="B2075">
        <v>18</v>
      </c>
      <c r="C2075">
        <v>18</v>
      </c>
      <c r="D2075">
        <v>4</v>
      </c>
      <c r="E2075">
        <v>348</v>
      </c>
      <c r="F2075">
        <v>1114</v>
      </c>
      <c r="G2075">
        <v>1114</v>
      </c>
      <c r="H2075">
        <v>576</v>
      </c>
      <c r="I2075">
        <v>254.7713626</v>
      </c>
      <c r="J2075">
        <v>113.3210162</v>
      </c>
      <c r="K2075">
        <v>110</v>
      </c>
      <c r="L2075">
        <v>102</v>
      </c>
      <c r="M2075">
        <v>57</v>
      </c>
      <c r="N2075">
        <v>79</v>
      </c>
      <c r="O2075">
        <v>30.6</v>
      </c>
      <c r="P2075">
        <v>29.66</v>
      </c>
      <c r="Q2075">
        <v>0.63</v>
      </c>
      <c r="R2075">
        <v>0.1293</v>
      </c>
      <c r="S2075">
        <v>20</v>
      </c>
      <c r="T2075">
        <v>93</v>
      </c>
      <c r="U2075">
        <v>218</v>
      </c>
      <c r="V2075">
        <v>436</v>
      </c>
      <c r="W2075">
        <v>236</v>
      </c>
      <c r="X2075">
        <v>131</v>
      </c>
      <c r="Y2075">
        <v>2</v>
      </c>
      <c r="Z2075">
        <v>1</v>
      </c>
      <c r="AA2075">
        <v>12</v>
      </c>
      <c r="AB2075">
        <v>4</v>
      </c>
      <c r="AC2075">
        <v>0</v>
      </c>
      <c r="AD2075">
        <v>1</v>
      </c>
      <c r="AE2075">
        <v>31.25</v>
      </c>
      <c r="AF2075">
        <v>31.25</v>
      </c>
      <c r="AG2075">
        <v>3</v>
      </c>
      <c r="AH2075">
        <v>0</v>
      </c>
      <c r="AI2075">
        <v>0</v>
      </c>
      <c r="AJ2075">
        <v>0</v>
      </c>
      <c r="AK2075">
        <v>2</v>
      </c>
      <c r="AL2075">
        <v>1.5077</v>
      </c>
      <c r="AM2075">
        <v>0</v>
      </c>
    </row>
    <row r="2076" spans="1:39">
      <c r="A2076">
        <v>2075</v>
      </c>
      <c r="B2076">
        <v>18</v>
      </c>
      <c r="C2076">
        <v>18</v>
      </c>
      <c r="D2076">
        <v>4</v>
      </c>
      <c r="E2076">
        <v>305</v>
      </c>
      <c r="F2076">
        <v>1055</v>
      </c>
      <c r="G2076">
        <v>1055</v>
      </c>
      <c r="H2076">
        <v>531</v>
      </c>
      <c r="I2076">
        <v>212.50355110000001</v>
      </c>
      <c r="J2076">
        <v>118.49076700000001</v>
      </c>
      <c r="K2076">
        <v>88</v>
      </c>
      <c r="L2076">
        <v>88</v>
      </c>
      <c r="M2076">
        <v>54</v>
      </c>
      <c r="N2076">
        <v>75</v>
      </c>
      <c r="O2076">
        <v>31.44</v>
      </c>
      <c r="P2076">
        <v>22.3</v>
      </c>
      <c r="Q2076">
        <v>4.08</v>
      </c>
      <c r="R2076">
        <v>0.11849999999999999</v>
      </c>
      <c r="S2076">
        <v>90</v>
      </c>
      <c r="T2076">
        <v>103</v>
      </c>
      <c r="U2076">
        <v>229</v>
      </c>
      <c r="V2076">
        <v>419</v>
      </c>
      <c r="W2076">
        <v>199</v>
      </c>
      <c r="X2076">
        <v>105</v>
      </c>
      <c r="Y2076">
        <v>24</v>
      </c>
      <c r="Z2076">
        <v>11</v>
      </c>
      <c r="AA2076">
        <v>30</v>
      </c>
      <c r="AB2076">
        <v>20</v>
      </c>
      <c r="AC2076">
        <v>1</v>
      </c>
      <c r="AD2076">
        <v>4</v>
      </c>
      <c r="AE2076">
        <v>31.25</v>
      </c>
      <c r="AF2076">
        <v>31.25</v>
      </c>
      <c r="AG2076">
        <v>3</v>
      </c>
      <c r="AH2076">
        <v>0</v>
      </c>
      <c r="AI2076">
        <v>0</v>
      </c>
      <c r="AJ2076">
        <v>0</v>
      </c>
      <c r="AK2076">
        <v>3</v>
      </c>
      <c r="AL2076">
        <v>1.83405</v>
      </c>
      <c r="AM2076">
        <v>0</v>
      </c>
    </row>
    <row r="2077" spans="1:39">
      <c r="A2077">
        <v>2076</v>
      </c>
      <c r="B2077">
        <v>18</v>
      </c>
      <c r="C2077">
        <v>18</v>
      </c>
      <c r="D2077">
        <v>4</v>
      </c>
      <c r="E2077">
        <v>683</v>
      </c>
      <c r="F2077">
        <v>1295</v>
      </c>
      <c r="G2077">
        <v>1307</v>
      </c>
      <c r="H2077">
        <v>775</v>
      </c>
      <c r="I2077">
        <v>235.8507625</v>
      </c>
      <c r="J2077">
        <v>482.1176471</v>
      </c>
      <c r="K2077">
        <v>148</v>
      </c>
      <c r="L2077">
        <v>165</v>
      </c>
      <c r="M2077">
        <v>134</v>
      </c>
      <c r="N2077">
        <v>236</v>
      </c>
      <c r="O2077">
        <v>57.98</v>
      </c>
      <c r="P2077">
        <v>45.34</v>
      </c>
      <c r="Q2077">
        <v>16.149999999999999</v>
      </c>
      <c r="R2077">
        <v>0.38179999999999997</v>
      </c>
      <c r="S2077">
        <v>495</v>
      </c>
      <c r="T2077">
        <v>20</v>
      </c>
      <c r="U2077">
        <v>61</v>
      </c>
      <c r="V2077">
        <v>417</v>
      </c>
      <c r="W2077">
        <v>364</v>
      </c>
      <c r="X2077">
        <v>445</v>
      </c>
      <c r="Y2077">
        <v>45</v>
      </c>
      <c r="Z2077">
        <v>96</v>
      </c>
      <c r="AA2077">
        <v>222</v>
      </c>
      <c r="AB2077">
        <v>118</v>
      </c>
      <c r="AC2077">
        <v>0</v>
      </c>
      <c r="AD2077">
        <v>14</v>
      </c>
      <c r="AE2077">
        <v>0</v>
      </c>
      <c r="AF2077">
        <v>0</v>
      </c>
      <c r="AG2077">
        <v>3</v>
      </c>
      <c r="AH2077">
        <v>0</v>
      </c>
      <c r="AI2077">
        <v>0</v>
      </c>
      <c r="AJ2077">
        <v>0</v>
      </c>
      <c r="AK2077">
        <v>1</v>
      </c>
      <c r="AL2077">
        <v>1.5658399999999999</v>
      </c>
      <c r="AM2077">
        <v>0</v>
      </c>
    </row>
    <row r="2078" spans="1:39">
      <c r="A2078">
        <v>2077</v>
      </c>
      <c r="B2078">
        <v>18</v>
      </c>
      <c r="C2078">
        <v>18</v>
      </c>
      <c r="D2078">
        <v>4</v>
      </c>
      <c r="E2078">
        <v>1109</v>
      </c>
      <c r="F2078">
        <v>2581</v>
      </c>
      <c r="G2078">
        <v>2635</v>
      </c>
      <c r="H2078">
        <v>1510</v>
      </c>
      <c r="I2078">
        <v>482.87222609999998</v>
      </c>
      <c r="J2078">
        <v>661.6178463</v>
      </c>
      <c r="K2078">
        <v>257</v>
      </c>
      <c r="L2078">
        <v>294</v>
      </c>
      <c r="M2078">
        <v>212</v>
      </c>
      <c r="N2078">
        <v>346</v>
      </c>
      <c r="O2078">
        <v>175.15</v>
      </c>
      <c r="P2078">
        <v>46.37</v>
      </c>
      <c r="Q2078">
        <v>134.24</v>
      </c>
      <c r="R2078">
        <v>0.2782</v>
      </c>
      <c r="S2078">
        <v>4354</v>
      </c>
      <c r="T2078">
        <v>85</v>
      </c>
      <c r="U2078">
        <v>285</v>
      </c>
      <c r="V2078">
        <v>858</v>
      </c>
      <c r="W2078">
        <v>769</v>
      </c>
      <c r="X2078">
        <v>638</v>
      </c>
      <c r="Y2078">
        <v>296</v>
      </c>
      <c r="Z2078">
        <v>689</v>
      </c>
      <c r="AA2078">
        <v>1155</v>
      </c>
      <c r="AB2078">
        <v>1788</v>
      </c>
      <c r="AC2078">
        <v>2</v>
      </c>
      <c r="AD2078">
        <v>424</v>
      </c>
      <c r="AE2078">
        <v>31.25</v>
      </c>
      <c r="AF2078">
        <v>31.25</v>
      </c>
      <c r="AG2078">
        <v>2</v>
      </c>
      <c r="AH2078">
        <v>0</v>
      </c>
      <c r="AI2078">
        <v>0</v>
      </c>
      <c r="AJ2078">
        <v>0</v>
      </c>
      <c r="AK2078">
        <v>3</v>
      </c>
      <c r="AL2078">
        <v>1.94293</v>
      </c>
      <c r="AM2078">
        <v>0</v>
      </c>
    </row>
    <row r="2079" spans="1:39">
      <c r="A2079">
        <v>2078</v>
      </c>
      <c r="B2079">
        <v>18</v>
      </c>
      <c r="C2079">
        <v>18</v>
      </c>
      <c r="D2079">
        <v>4</v>
      </c>
      <c r="E2079">
        <v>768</v>
      </c>
      <c r="F2079">
        <v>1581</v>
      </c>
      <c r="G2079">
        <v>1602</v>
      </c>
      <c r="H2079">
        <v>764</v>
      </c>
      <c r="I2079">
        <v>147.4123223</v>
      </c>
      <c r="J2079">
        <v>656.98578199999997</v>
      </c>
      <c r="K2079">
        <v>426</v>
      </c>
      <c r="L2079">
        <v>221</v>
      </c>
      <c r="M2079">
        <v>71</v>
      </c>
      <c r="N2079">
        <v>50</v>
      </c>
      <c r="O2079">
        <v>61.02</v>
      </c>
      <c r="P2079">
        <v>42.28</v>
      </c>
      <c r="Q2079">
        <v>8.4</v>
      </c>
      <c r="R2079">
        <v>0.221</v>
      </c>
      <c r="S2079">
        <v>433</v>
      </c>
      <c r="T2079">
        <v>85</v>
      </c>
      <c r="U2079">
        <v>225</v>
      </c>
      <c r="V2079">
        <v>652</v>
      </c>
      <c r="W2079">
        <v>325</v>
      </c>
      <c r="X2079">
        <v>315</v>
      </c>
      <c r="Y2079">
        <v>21</v>
      </c>
      <c r="Z2079">
        <v>65</v>
      </c>
      <c r="AA2079">
        <v>159</v>
      </c>
      <c r="AB2079">
        <v>138</v>
      </c>
      <c r="AC2079">
        <v>1</v>
      </c>
      <c r="AD2079">
        <v>49</v>
      </c>
      <c r="AE2079">
        <v>31.25</v>
      </c>
      <c r="AF2079">
        <v>31.25</v>
      </c>
      <c r="AG2079">
        <v>3</v>
      </c>
      <c r="AH2079">
        <v>0</v>
      </c>
      <c r="AI2079">
        <v>0</v>
      </c>
      <c r="AJ2079">
        <v>0</v>
      </c>
      <c r="AK2079">
        <v>3</v>
      </c>
      <c r="AL2079">
        <v>1.8391299999999999</v>
      </c>
      <c r="AM2079">
        <v>0</v>
      </c>
    </row>
    <row r="2080" spans="1:39">
      <c r="A2080">
        <v>2079</v>
      </c>
      <c r="B2080">
        <v>18</v>
      </c>
      <c r="C2080">
        <v>18</v>
      </c>
      <c r="D2080">
        <v>4</v>
      </c>
      <c r="E2080">
        <v>452</v>
      </c>
      <c r="F2080">
        <v>1081</v>
      </c>
      <c r="G2080">
        <v>1091</v>
      </c>
      <c r="H2080">
        <v>483</v>
      </c>
      <c r="I2080">
        <v>159.16930020000001</v>
      </c>
      <c r="J2080">
        <v>313.23702029999998</v>
      </c>
      <c r="K2080">
        <v>247</v>
      </c>
      <c r="L2080">
        <v>130</v>
      </c>
      <c r="M2080">
        <v>43</v>
      </c>
      <c r="N2080">
        <v>32</v>
      </c>
      <c r="O2080">
        <v>64.709999999999994</v>
      </c>
      <c r="P2080">
        <v>8.2799999999999994</v>
      </c>
      <c r="Q2080">
        <v>58.43</v>
      </c>
      <c r="R2080">
        <v>0.154</v>
      </c>
      <c r="S2080">
        <v>2370</v>
      </c>
      <c r="T2080">
        <v>94</v>
      </c>
      <c r="U2080">
        <v>227</v>
      </c>
      <c r="V2080">
        <v>429</v>
      </c>
      <c r="W2080">
        <v>198</v>
      </c>
      <c r="X2080">
        <v>143</v>
      </c>
      <c r="Y2080">
        <v>85</v>
      </c>
      <c r="Z2080">
        <v>240</v>
      </c>
      <c r="AA2080">
        <v>815</v>
      </c>
      <c r="AB2080">
        <v>882</v>
      </c>
      <c r="AC2080">
        <v>1</v>
      </c>
      <c r="AD2080">
        <v>347</v>
      </c>
      <c r="AE2080">
        <v>31.25</v>
      </c>
      <c r="AF2080">
        <v>31.25</v>
      </c>
      <c r="AG2080">
        <v>1</v>
      </c>
      <c r="AH2080">
        <v>0</v>
      </c>
      <c r="AI2080">
        <v>0</v>
      </c>
      <c r="AJ2080">
        <v>0</v>
      </c>
      <c r="AK2080">
        <v>3</v>
      </c>
      <c r="AL2080">
        <v>2.3705699999999998</v>
      </c>
      <c r="AM2080">
        <v>0</v>
      </c>
    </row>
    <row r="2081" spans="1:39">
      <c r="A2081">
        <v>2080</v>
      </c>
      <c r="B2081">
        <v>18</v>
      </c>
      <c r="C2081">
        <v>18</v>
      </c>
      <c r="D2081">
        <v>4</v>
      </c>
      <c r="E2081">
        <v>682</v>
      </c>
      <c r="F2081">
        <v>1640</v>
      </c>
      <c r="G2081">
        <v>1741</v>
      </c>
      <c r="H2081">
        <v>794</v>
      </c>
      <c r="I2081">
        <v>240.1625282</v>
      </c>
      <c r="J2081">
        <v>472.62753950000001</v>
      </c>
      <c r="K2081">
        <v>371</v>
      </c>
      <c r="L2081">
        <v>195</v>
      </c>
      <c r="M2081">
        <v>66</v>
      </c>
      <c r="N2081">
        <v>50</v>
      </c>
      <c r="O2081">
        <v>92.48</v>
      </c>
      <c r="P2081">
        <v>14.49</v>
      </c>
      <c r="Q2081">
        <v>78.569999999999993</v>
      </c>
      <c r="R2081">
        <v>0.1522</v>
      </c>
      <c r="S2081">
        <v>1696</v>
      </c>
      <c r="T2081">
        <v>139</v>
      </c>
      <c r="U2081">
        <v>345</v>
      </c>
      <c r="V2081">
        <v>719</v>
      </c>
      <c r="W2081">
        <v>315</v>
      </c>
      <c r="X2081">
        <v>223</v>
      </c>
      <c r="Y2081">
        <v>45</v>
      </c>
      <c r="Z2081">
        <v>188</v>
      </c>
      <c r="AA2081">
        <v>539</v>
      </c>
      <c r="AB2081">
        <v>685</v>
      </c>
      <c r="AC2081">
        <v>0</v>
      </c>
      <c r="AD2081">
        <v>239</v>
      </c>
      <c r="AE2081">
        <v>31.25</v>
      </c>
      <c r="AF2081">
        <v>31.25</v>
      </c>
      <c r="AG2081">
        <v>2</v>
      </c>
      <c r="AH2081">
        <v>347</v>
      </c>
      <c r="AI2081">
        <v>0</v>
      </c>
      <c r="AJ2081">
        <v>0</v>
      </c>
      <c r="AK2081">
        <v>3</v>
      </c>
      <c r="AL2081">
        <v>2.3705699999999998</v>
      </c>
      <c r="AM2081">
        <v>0</v>
      </c>
    </row>
    <row r="2082" spans="1:39">
      <c r="A2082">
        <v>2081</v>
      </c>
      <c r="B2082">
        <v>18</v>
      </c>
      <c r="C2082">
        <v>18</v>
      </c>
      <c r="D2082">
        <v>4</v>
      </c>
      <c r="E2082">
        <v>295</v>
      </c>
      <c r="F2082">
        <v>666</v>
      </c>
      <c r="G2082">
        <v>666</v>
      </c>
      <c r="H2082">
        <v>362</v>
      </c>
      <c r="I2082">
        <v>235.79931970000001</v>
      </c>
      <c r="J2082">
        <v>74.753401359999998</v>
      </c>
      <c r="K2082">
        <v>47</v>
      </c>
      <c r="L2082">
        <v>71</v>
      </c>
      <c r="M2082">
        <v>75</v>
      </c>
      <c r="N2082">
        <v>102</v>
      </c>
      <c r="O2082">
        <v>186.61</v>
      </c>
      <c r="P2082">
        <v>63.63</v>
      </c>
      <c r="Q2082">
        <v>36.880000000000003</v>
      </c>
      <c r="R2082">
        <v>0.2462</v>
      </c>
      <c r="S2082">
        <v>198</v>
      </c>
      <c r="T2082">
        <v>39</v>
      </c>
      <c r="U2082">
        <v>97</v>
      </c>
      <c r="V2082">
        <v>209</v>
      </c>
      <c r="W2082">
        <v>172</v>
      </c>
      <c r="X2082">
        <v>149</v>
      </c>
      <c r="Y2082">
        <v>2</v>
      </c>
      <c r="Z2082">
        <v>13</v>
      </c>
      <c r="AA2082">
        <v>115</v>
      </c>
      <c r="AB2082">
        <v>58</v>
      </c>
      <c r="AC2082">
        <v>0</v>
      </c>
      <c r="AD2082">
        <v>10</v>
      </c>
      <c r="AE2082">
        <v>0</v>
      </c>
      <c r="AF2082">
        <v>0</v>
      </c>
      <c r="AG2082">
        <v>4</v>
      </c>
      <c r="AH2082">
        <v>396</v>
      </c>
      <c r="AI2082">
        <v>0</v>
      </c>
      <c r="AJ2082">
        <v>0</v>
      </c>
      <c r="AK2082">
        <v>1</v>
      </c>
      <c r="AL2082">
        <v>1.1364099999999999</v>
      </c>
      <c r="AM2082">
        <v>0</v>
      </c>
    </row>
    <row r="2083" spans="1:39">
      <c r="A2083">
        <v>2082</v>
      </c>
      <c r="B2083">
        <v>18</v>
      </c>
      <c r="C2083">
        <v>18</v>
      </c>
      <c r="D2083">
        <v>4</v>
      </c>
      <c r="E2083">
        <v>460</v>
      </c>
      <c r="F2083">
        <v>1585</v>
      </c>
      <c r="G2083">
        <v>1587</v>
      </c>
      <c r="H2083">
        <v>802</v>
      </c>
      <c r="I2083">
        <v>320.49715909999998</v>
      </c>
      <c r="J2083">
        <v>178.70738639999999</v>
      </c>
      <c r="K2083">
        <v>128</v>
      </c>
      <c r="L2083">
        <v>139</v>
      </c>
      <c r="M2083">
        <v>78</v>
      </c>
      <c r="N2083">
        <v>115</v>
      </c>
      <c r="O2083">
        <v>47.64</v>
      </c>
      <c r="P2083">
        <v>33.75</v>
      </c>
      <c r="Q2083">
        <v>4.76</v>
      </c>
      <c r="R2083">
        <v>0.1159</v>
      </c>
      <c r="S2083">
        <v>154</v>
      </c>
      <c r="T2083">
        <v>138</v>
      </c>
      <c r="U2083">
        <v>358</v>
      </c>
      <c r="V2083">
        <v>622</v>
      </c>
      <c r="W2083">
        <v>312</v>
      </c>
      <c r="X2083">
        <v>157</v>
      </c>
      <c r="Y2083">
        <v>23</v>
      </c>
      <c r="Z2083">
        <v>12</v>
      </c>
      <c r="AA2083">
        <v>61</v>
      </c>
      <c r="AB2083">
        <v>41</v>
      </c>
      <c r="AC2083">
        <v>2</v>
      </c>
      <c r="AD2083">
        <v>15</v>
      </c>
      <c r="AE2083">
        <v>31.25</v>
      </c>
      <c r="AF2083">
        <v>31.25</v>
      </c>
      <c r="AG2083">
        <v>3</v>
      </c>
      <c r="AH2083">
        <v>0</v>
      </c>
      <c r="AI2083">
        <v>0</v>
      </c>
      <c r="AJ2083">
        <v>0</v>
      </c>
      <c r="AK2083">
        <v>3</v>
      </c>
      <c r="AL2083">
        <v>1.83405</v>
      </c>
      <c r="AM2083">
        <v>0</v>
      </c>
    </row>
    <row r="2084" spans="1:39">
      <c r="A2084">
        <v>2083</v>
      </c>
      <c r="B2084">
        <v>18</v>
      </c>
      <c r="C2084">
        <v>18</v>
      </c>
      <c r="D2084">
        <v>4</v>
      </c>
      <c r="E2084">
        <v>746</v>
      </c>
      <c r="F2084">
        <v>2586</v>
      </c>
      <c r="G2084">
        <v>2596</v>
      </c>
      <c r="H2084">
        <v>1323</v>
      </c>
      <c r="I2084">
        <v>519.76278409999998</v>
      </c>
      <c r="J2084">
        <v>289.81676140000002</v>
      </c>
      <c r="K2084">
        <v>204</v>
      </c>
      <c r="L2084">
        <v>230</v>
      </c>
      <c r="M2084">
        <v>130</v>
      </c>
      <c r="N2084">
        <v>182</v>
      </c>
      <c r="O2084">
        <v>230.7</v>
      </c>
      <c r="P2084">
        <v>61.59</v>
      </c>
      <c r="Q2084">
        <v>158.16</v>
      </c>
      <c r="R2084">
        <v>0.11169999999999999</v>
      </c>
      <c r="S2084">
        <v>3868</v>
      </c>
      <c r="T2084">
        <v>225</v>
      </c>
      <c r="U2084">
        <v>568</v>
      </c>
      <c r="V2084">
        <v>1021</v>
      </c>
      <c r="W2084">
        <v>534</v>
      </c>
      <c r="X2084">
        <v>248</v>
      </c>
      <c r="Y2084">
        <v>59</v>
      </c>
      <c r="Z2084">
        <v>340</v>
      </c>
      <c r="AA2084">
        <v>925</v>
      </c>
      <c r="AB2084">
        <v>1581</v>
      </c>
      <c r="AC2084">
        <v>53</v>
      </c>
      <c r="AD2084">
        <v>910</v>
      </c>
      <c r="AE2084">
        <v>31.25</v>
      </c>
      <c r="AF2084">
        <v>31.25</v>
      </c>
      <c r="AG2084">
        <v>3</v>
      </c>
      <c r="AH2084">
        <v>0</v>
      </c>
      <c r="AI2084">
        <v>0</v>
      </c>
      <c r="AJ2084">
        <v>0</v>
      </c>
      <c r="AK2084">
        <v>3</v>
      </c>
      <c r="AL2084">
        <v>1.83405</v>
      </c>
      <c r="AM2084">
        <v>0</v>
      </c>
    </row>
    <row r="2085" spans="1:39">
      <c r="A2085">
        <v>2084</v>
      </c>
      <c r="B2085">
        <v>18</v>
      </c>
      <c r="C2085">
        <v>18</v>
      </c>
      <c r="D2085">
        <v>4</v>
      </c>
      <c r="E2085">
        <v>1133</v>
      </c>
      <c r="F2085">
        <v>3715</v>
      </c>
      <c r="G2085">
        <v>3715</v>
      </c>
      <c r="H2085">
        <v>1651</v>
      </c>
      <c r="I2085">
        <v>425.46510419999998</v>
      </c>
      <c r="J2085">
        <v>796.640625</v>
      </c>
      <c r="K2085">
        <v>499</v>
      </c>
      <c r="L2085">
        <v>344</v>
      </c>
      <c r="M2085">
        <v>147</v>
      </c>
      <c r="N2085">
        <v>143</v>
      </c>
      <c r="O2085">
        <v>123.69</v>
      </c>
      <c r="P2085">
        <v>32.020000000000003</v>
      </c>
      <c r="Q2085">
        <v>106.15</v>
      </c>
      <c r="R2085">
        <v>0.1241</v>
      </c>
      <c r="S2085">
        <v>1367</v>
      </c>
      <c r="T2085">
        <v>346</v>
      </c>
      <c r="U2085">
        <v>901</v>
      </c>
      <c r="V2085">
        <v>1374</v>
      </c>
      <c r="W2085">
        <v>689</v>
      </c>
      <c r="X2085">
        <v>405</v>
      </c>
      <c r="Y2085">
        <v>36</v>
      </c>
      <c r="Z2085">
        <v>116</v>
      </c>
      <c r="AA2085">
        <v>331</v>
      </c>
      <c r="AB2085">
        <v>528</v>
      </c>
      <c r="AC2085">
        <v>1</v>
      </c>
      <c r="AD2085">
        <v>355</v>
      </c>
      <c r="AE2085">
        <v>31.25</v>
      </c>
      <c r="AF2085">
        <v>31.25</v>
      </c>
      <c r="AG2085">
        <v>2</v>
      </c>
      <c r="AH2085">
        <v>0</v>
      </c>
      <c r="AI2085">
        <v>0</v>
      </c>
      <c r="AJ2085">
        <v>0</v>
      </c>
      <c r="AK2085">
        <v>3</v>
      </c>
      <c r="AL2085">
        <v>1.78379</v>
      </c>
      <c r="AM2085">
        <v>0</v>
      </c>
    </row>
    <row r="2086" spans="1:39">
      <c r="A2086">
        <v>2085</v>
      </c>
      <c r="B2086">
        <v>18</v>
      </c>
      <c r="C2086">
        <v>18</v>
      </c>
      <c r="D2086">
        <v>4</v>
      </c>
      <c r="E2086">
        <v>315</v>
      </c>
      <c r="F2086">
        <v>1065</v>
      </c>
      <c r="G2086">
        <v>1065</v>
      </c>
      <c r="H2086">
        <v>551</v>
      </c>
      <c r="I2086">
        <v>220.10222490000001</v>
      </c>
      <c r="J2086">
        <v>116.4912808</v>
      </c>
      <c r="K2086">
        <v>89</v>
      </c>
      <c r="L2086">
        <v>86</v>
      </c>
      <c r="M2086">
        <v>60</v>
      </c>
      <c r="N2086">
        <v>80</v>
      </c>
      <c r="O2086">
        <v>38.65</v>
      </c>
      <c r="P2086">
        <v>27.01</v>
      </c>
      <c r="Q2086">
        <v>21.73</v>
      </c>
      <c r="R2086">
        <v>0.123</v>
      </c>
      <c r="S2086">
        <v>228</v>
      </c>
      <c r="T2086">
        <v>99</v>
      </c>
      <c r="U2086">
        <v>217</v>
      </c>
      <c r="V2086">
        <v>425</v>
      </c>
      <c r="W2086">
        <v>208</v>
      </c>
      <c r="X2086">
        <v>116</v>
      </c>
      <c r="Y2086">
        <v>59</v>
      </c>
      <c r="Z2086">
        <v>15</v>
      </c>
      <c r="AA2086">
        <v>52</v>
      </c>
      <c r="AB2086">
        <v>81</v>
      </c>
      <c r="AC2086">
        <v>0</v>
      </c>
      <c r="AD2086">
        <v>21</v>
      </c>
      <c r="AE2086">
        <v>31.25</v>
      </c>
      <c r="AF2086">
        <v>31.25</v>
      </c>
      <c r="AG2086">
        <v>3</v>
      </c>
      <c r="AH2086">
        <v>0</v>
      </c>
      <c r="AI2086">
        <v>0</v>
      </c>
      <c r="AJ2086">
        <v>0</v>
      </c>
      <c r="AK2086">
        <v>3</v>
      </c>
      <c r="AL2086">
        <v>1.5067900000000001</v>
      </c>
      <c r="AM2086">
        <v>0</v>
      </c>
    </row>
    <row r="2087" spans="1:39">
      <c r="A2087">
        <v>2086</v>
      </c>
      <c r="B2087">
        <v>18</v>
      </c>
      <c r="C2087">
        <v>18</v>
      </c>
      <c r="D2087">
        <v>4</v>
      </c>
      <c r="E2087">
        <v>393</v>
      </c>
      <c r="F2087">
        <v>1395</v>
      </c>
      <c r="G2087">
        <v>1470</v>
      </c>
      <c r="H2087">
        <v>782</v>
      </c>
      <c r="I2087">
        <v>226.05218859999999</v>
      </c>
      <c r="J2087">
        <v>208.1885522</v>
      </c>
      <c r="K2087">
        <v>73</v>
      </c>
      <c r="L2087">
        <v>103</v>
      </c>
      <c r="M2087">
        <v>84</v>
      </c>
      <c r="N2087">
        <v>133</v>
      </c>
      <c r="O2087">
        <v>42.87</v>
      </c>
      <c r="P2087">
        <v>45.62</v>
      </c>
      <c r="Q2087">
        <v>0.62</v>
      </c>
      <c r="R2087">
        <v>0.1293</v>
      </c>
      <c r="S2087">
        <v>84</v>
      </c>
      <c r="T2087">
        <v>109</v>
      </c>
      <c r="U2087">
        <v>283</v>
      </c>
      <c r="V2087">
        <v>604</v>
      </c>
      <c r="W2087">
        <v>310</v>
      </c>
      <c r="X2087">
        <v>164</v>
      </c>
      <c r="Y2087">
        <v>8</v>
      </c>
      <c r="Z2087">
        <v>4</v>
      </c>
      <c r="AA2087">
        <v>52</v>
      </c>
      <c r="AB2087">
        <v>19</v>
      </c>
      <c r="AC2087">
        <v>0</v>
      </c>
      <c r="AD2087">
        <v>1</v>
      </c>
      <c r="AE2087">
        <v>31.25</v>
      </c>
      <c r="AF2087">
        <v>31.25</v>
      </c>
      <c r="AG2087">
        <v>3</v>
      </c>
      <c r="AH2087">
        <v>0</v>
      </c>
      <c r="AI2087">
        <v>0</v>
      </c>
      <c r="AJ2087">
        <v>0</v>
      </c>
      <c r="AK2087">
        <v>3</v>
      </c>
      <c r="AL2087">
        <v>1.66693</v>
      </c>
      <c r="AM2087">
        <v>0</v>
      </c>
    </row>
    <row r="2088" spans="1:39">
      <c r="A2088">
        <v>2087</v>
      </c>
      <c r="B2088">
        <v>18</v>
      </c>
      <c r="C2088">
        <v>18</v>
      </c>
      <c r="D2088">
        <v>4</v>
      </c>
      <c r="E2088">
        <v>369</v>
      </c>
      <c r="F2088">
        <v>851</v>
      </c>
      <c r="G2088">
        <v>876</v>
      </c>
      <c r="H2088">
        <v>503</v>
      </c>
      <c r="I2088">
        <v>326.63258610000003</v>
      </c>
      <c r="J2088">
        <v>65.568616730000002</v>
      </c>
      <c r="K2088">
        <v>42</v>
      </c>
      <c r="L2088">
        <v>88</v>
      </c>
      <c r="M2088">
        <v>84</v>
      </c>
      <c r="N2088">
        <v>155</v>
      </c>
      <c r="O2088">
        <v>48.53</v>
      </c>
      <c r="P2088">
        <v>48.43</v>
      </c>
      <c r="Q2088">
        <v>3.6</v>
      </c>
      <c r="R2088">
        <v>0.24890000000000001</v>
      </c>
      <c r="S2088">
        <v>193</v>
      </c>
      <c r="T2088">
        <v>45</v>
      </c>
      <c r="U2088">
        <v>136</v>
      </c>
      <c r="V2088">
        <v>277</v>
      </c>
      <c r="W2088">
        <v>231</v>
      </c>
      <c r="X2088">
        <v>187</v>
      </c>
      <c r="Y2088">
        <v>31</v>
      </c>
      <c r="Z2088">
        <v>23</v>
      </c>
      <c r="AA2088">
        <v>91</v>
      </c>
      <c r="AB2088">
        <v>43</v>
      </c>
      <c r="AC2088">
        <v>0</v>
      </c>
      <c r="AD2088">
        <v>5</v>
      </c>
      <c r="AE2088">
        <v>0</v>
      </c>
      <c r="AF2088">
        <v>0</v>
      </c>
      <c r="AG2088">
        <v>4</v>
      </c>
      <c r="AH2088">
        <v>0</v>
      </c>
      <c r="AI2088">
        <v>0</v>
      </c>
      <c r="AJ2088">
        <v>0</v>
      </c>
      <c r="AK2088">
        <v>1</v>
      </c>
      <c r="AL2088">
        <v>1.1558299999999999</v>
      </c>
      <c r="AM2088">
        <v>0</v>
      </c>
    </row>
    <row r="2089" spans="1:39">
      <c r="A2089">
        <v>2088</v>
      </c>
      <c r="B2089">
        <v>18</v>
      </c>
      <c r="C2089">
        <v>18</v>
      </c>
      <c r="D2089">
        <v>4</v>
      </c>
      <c r="E2089">
        <v>903</v>
      </c>
      <c r="F2089">
        <v>2032</v>
      </c>
      <c r="G2089">
        <v>2046</v>
      </c>
      <c r="H2089">
        <v>1115</v>
      </c>
      <c r="I2089">
        <v>115.1016692</v>
      </c>
      <c r="J2089">
        <v>834.48710170000004</v>
      </c>
      <c r="K2089">
        <v>288</v>
      </c>
      <c r="L2089">
        <v>212</v>
      </c>
      <c r="M2089">
        <v>150</v>
      </c>
      <c r="N2089">
        <v>253</v>
      </c>
      <c r="O2089">
        <v>46.34</v>
      </c>
      <c r="P2089">
        <v>42.36</v>
      </c>
      <c r="Q2089">
        <v>2.16</v>
      </c>
      <c r="R2089">
        <v>0.29420000000000002</v>
      </c>
      <c r="S2089">
        <v>203</v>
      </c>
      <c r="T2089">
        <v>69</v>
      </c>
      <c r="U2089">
        <v>212</v>
      </c>
      <c r="V2089">
        <v>652</v>
      </c>
      <c r="W2089">
        <v>580</v>
      </c>
      <c r="X2089">
        <v>533</v>
      </c>
      <c r="Y2089">
        <v>28</v>
      </c>
      <c r="Z2089">
        <v>18</v>
      </c>
      <c r="AA2089">
        <v>86</v>
      </c>
      <c r="AB2089">
        <v>57</v>
      </c>
      <c r="AC2089">
        <v>0</v>
      </c>
      <c r="AD2089">
        <v>14</v>
      </c>
      <c r="AE2089">
        <v>31.25</v>
      </c>
      <c r="AF2089">
        <v>31.25</v>
      </c>
      <c r="AG2089">
        <v>2</v>
      </c>
      <c r="AH2089">
        <v>0</v>
      </c>
      <c r="AI2089">
        <v>0</v>
      </c>
      <c r="AJ2089">
        <v>0</v>
      </c>
      <c r="AK2089">
        <v>3</v>
      </c>
      <c r="AL2089">
        <v>1.75414</v>
      </c>
      <c r="AM2089">
        <v>0</v>
      </c>
    </row>
    <row r="2090" spans="1:39">
      <c r="A2090">
        <v>2089</v>
      </c>
      <c r="B2090">
        <v>18</v>
      </c>
      <c r="C2090">
        <v>18</v>
      </c>
      <c r="D2090">
        <v>4</v>
      </c>
      <c r="E2090">
        <v>1577</v>
      </c>
      <c r="F2090">
        <v>2871</v>
      </c>
      <c r="G2090">
        <v>2875</v>
      </c>
      <c r="H2090">
        <v>1261</v>
      </c>
      <c r="I2090">
        <v>34.282608699999997</v>
      </c>
      <c r="J2090">
        <v>1518.86862</v>
      </c>
      <c r="K2090">
        <v>1071</v>
      </c>
      <c r="L2090">
        <v>365</v>
      </c>
      <c r="M2090">
        <v>93</v>
      </c>
      <c r="N2090">
        <v>48</v>
      </c>
      <c r="O2090">
        <v>78.790000000000006</v>
      </c>
      <c r="P2090">
        <v>31.49</v>
      </c>
      <c r="Q2090">
        <v>9.24</v>
      </c>
      <c r="R2090">
        <v>0.3155</v>
      </c>
      <c r="S2090">
        <v>856</v>
      </c>
      <c r="T2090">
        <v>104</v>
      </c>
      <c r="U2090">
        <v>287</v>
      </c>
      <c r="V2090">
        <v>1066</v>
      </c>
      <c r="W2090">
        <v>632</v>
      </c>
      <c r="X2090">
        <v>786</v>
      </c>
      <c r="Y2090">
        <v>85</v>
      </c>
      <c r="Z2090">
        <v>268</v>
      </c>
      <c r="AA2090">
        <v>295</v>
      </c>
      <c r="AB2090">
        <v>162</v>
      </c>
      <c r="AC2090">
        <v>0</v>
      </c>
      <c r="AD2090">
        <v>46</v>
      </c>
      <c r="AE2090">
        <v>125.6551</v>
      </c>
      <c r="AF2090">
        <v>274.76581249999998</v>
      </c>
      <c r="AG2090">
        <v>2</v>
      </c>
      <c r="AH2090">
        <v>0</v>
      </c>
      <c r="AI2090">
        <v>0</v>
      </c>
      <c r="AJ2090">
        <v>0</v>
      </c>
      <c r="AK2090">
        <v>3</v>
      </c>
      <c r="AL2090">
        <v>3.91974</v>
      </c>
      <c r="AM2090">
        <v>0</v>
      </c>
    </row>
    <row r="2091" spans="1:39">
      <c r="A2091">
        <v>2090</v>
      </c>
      <c r="B2091">
        <v>18</v>
      </c>
      <c r="C2091">
        <v>18</v>
      </c>
      <c r="D2091">
        <v>4</v>
      </c>
      <c r="E2091">
        <v>533</v>
      </c>
      <c r="F2091">
        <v>911</v>
      </c>
      <c r="G2091">
        <v>938</v>
      </c>
      <c r="H2091">
        <v>485</v>
      </c>
      <c r="I2091">
        <v>7.5153442080000001</v>
      </c>
      <c r="J2091">
        <v>511.92756429999997</v>
      </c>
      <c r="K2091">
        <v>318</v>
      </c>
      <c r="L2091">
        <v>139</v>
      </c>
      <c r="M2091">
        <v>46</v>
      </c>
      <c r="N2091">
        <v>30</v>
      </c>
      <c r="O2091">
        <v>118.86</v>
      </c>
      <c r="P2091">
        <v>2.5499999999999998</v>
      </c>
      <c r="Q2091">
        <v>50.87</v>
      </c>
      <c r="R2091">
        <v>0.32940000000000003</v>
      </c>
      <c r="S2091">
        <v>3972</v>
      </c>
      <c r="T2091">
        <v>13</v>
      </c>
      <c r="U2091">
        <v>37</v>
      </c>
      <c r="V2091">
        <v>401</v>
      </c>
      <c r="W2091">
        <v>224</v>
      </c>
      <c r="X2091">
        <v>263</v>
      </c>
      <c r="Y2091">
        <v>55</v>
      </c>
      <c r="Z2091">
        <v>1111</v>
      </c>
      <c r="AA2091">
        <v>1477</v>
      </c>
      <c r="AB2091">
        <v>1250</v>
      </c>
      <c r="AC2091">
        <v>1</v>
      </c>
      <c r="AD2091">
        <v>78</v>
      </c>
      <c r="AE2091">
        <v>168.612775</v>
      </c>
      <c r="AF2091">
        <v>368.69992500000001</v>
      </c>
      <c r="AG2091">
        <v>2</v>
      </c>
      <c r="AH2091">
        <v>0</v>
      </c>
      <c r="AI2091">
        <v>0</v>
      </c>
      <c r="AJ2091">
        <v>0</v>
      </c>
      <c r="AK2091">
        <v>3</v>
      </c>
      <c r="AL2091">
        <v>4.3195600000000001</v>
      </c>
      <c r="AM2091">
        <v>0</v>
      </c>
    </row>
    <row r="2092" spans="1:39">
      <c r="A2092">
        <v>2091</v>
      </c>
      <c r="B2092">
        <v>18</v>
      </c>
      <c r="C2092">
        <v>18</v>
      </c>
      <c r="D2092">
        <v>4</v>
      </c>
      <c r="E2092">
        <v>1</v>
      </c>
      <c r="F2092">
        <v>4</v>
      </c>
      <c r="G2092">
        <v>150</v>
      </c>
      <c r="H2092">
        <v>125</v>
      </c>
      <c r="I2092">
        <v>0.52728150699999998</v>
      </c>
      <c r="J2092">
        <v>0.53452438400000002</v>
      </c>
      <c r="K2092">
        <v>0</v>
      </c>
      <c r="L2092">
        <v>0</v>
      </c>
      <c r="M2092">
        <v>1</v>
      </c>
      <c r="N2092">
        <v>0</v>
      </c>
      <c r="O2092">
        <v>64.62</v>
      </c>
      <c r="P2092">
        <v>0</v>
      </c>
      <c r="Q2092">
        <v>86.99</v>
      </c>
      <c r="R2092">
        <v>7.3300000000000004E-2</v>
      </c>
      <c r="S2092">
        <v>392</v>
      </c>
      <c r="T2092">
        <v>2</v>
      </c>
      <c r="U2092">
        <v>16</v>
      </c>
      <c r="V2092">
        <v>116</v>
      </c>
      <c r="W2092">
        <v>5</v>
      </c>
      <c r="X2092">
        <v>11</v>
      </c>
      <c r="Y2092">
        <v>9</v>
      </c>
      <c r="Z2092">
        <v>108</v>
      </c>
      <c r="AA2092">
        <v>130</v>
      </c>
      <c r="AB2092">
        <v>119</v>
      </c>
      <c r="AC2092">
        <v>0</v>
      </c>
      <c r="AD2092">
        <v>26</v>
      </c>
      <c r="AE2092">
        <v>31.25</v>
      </c>
      <c r="AF2092">
        <v>31.25</v>
      </c>
      <c r="AG2092">
        <v>4</v>
      </c>
      <c r="AH2092">
        <v>0</v>
      </c>
      <c r="AI2092">
        <v>0</v>
      </c>
      <c r="AJ2092">
        <v>0</v>
      </c>
      <c r="AK2092">
        <v>3</v>
      </c>
      <c r="AL2092">
        <v>1.2868299999999999</v>
      </c>
      <c r="AM2092">
        <v>0</v>
      </c>
    </row>
    <row r="2093" spans="1:39">
      <c r="A2093">
        <v>2092</v>
      </c>
      <c r="B2093">
        <v>18</v>
      </c>
      <c r="C2093">
        <v>18</v>
      </c>
      <c r="D2093">
        <v>4</v>
      </c>
      <c r="E2093">
        <v>621</v>
      </c>
      <c r="F2093">
        <v>2184</v>
      </c>
      <c r="G2093">
        <v>2184</v>
      </c>
      <c r="H2093">
        <v>1213</v>
      </c>
      <c r="I2093">
        <v>357.19696970000001</v>
      </c>
      <c r="J2093">
        <v>328.969697</v>
      </c>
      <c r="K2093">
        <v>111</v>
      </c>
      <c r="L2093">
        <v>172</v>
      </c>
      <c r="M2093">
        <v>127</v>
      </c>
      <c r="N2093">
        <v>211</v>
      </c>
      <c r="O2093">
        <v>52.73</v>
      </c>
      <c r="P2093">
        <v>57.01</v>
      </c>
      <c r="Q2093">
        <v>0.12</v>
      </c>
      <c r="R2093">
        <v>0.11360000000000001</v>
      </c>
      <c r="S2093">
        <v>0</v>
      </c>
      <c r="T2093">
        <v>173</v>
      </c>
      <c r="U2093">
        <v>432</v>
      </c>
      <c r="V2093">
        <v>896</v>
      </c>
      <c r="W2093">
        <v>468</v>
      </c>
      <c r="X2093">
        <v>215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31.25</v>
      </c>
      <c r="AF2093">
        <v>31.25</v>
      </c>
      <c r="AG2093">
        <v>3</v>
      </c>
      <c r="AH2093">
        <v>0</v>
      </c>
      <c r="AI2093">
        <v>0</v>
      </c>
      <c r="AJ2093">
        <v>0</v>
      </c>
      <c r="AK2093">
        <v>3</v>
      </c>
      <c r="AL2093">
        <v>1.66693</v>
      </c>
      <c r="AM2093">
        <v>0</v>
      </c>
    </row>
    <row r="2094" spans="1:39">
      <c r="A2094">
        <v>2093</v>
      </c>
      <c r="B2094">
        <v>18</v>
      </c>
      <c r="C2094">
        <v>18</v>
      </c>
      <c r="D2094">
        <v>4</v>
      </c>
      <c r="E2094">
        <v>246</v>
      </c>
      <c r="F2094">
        <v>459</v>
      </c>
      <c r="G2094">
        <v>459</v>
      </c>
      <c r="H2094">
        <v>265</v>
      </c>
      <c r="I2094">
        <v>84.947712420000002</v>
      </c>
      <c r="J2094">
        <v>173.6470588</v>
      </c>
      <c r="K2094">
        <v>54</v>
      </c>
      <c r="L2094">
        <v>59</v>
      </c>
      <c r="M2094">
        <v>49</v>
      </c>
      <c r="N2094">
        <v>84</v>
      </c>
      <c r="O2094">
        <v>42.33</v>
      </c>
      <c r="P2094">
        <v>37.119999999999997</v>
      </c>
      <c r="Q2094">
        <v>0</v>
      </c>
      <c r="R2094">
        <v>0.40739999999999998</v>
      </c>
      <c r="S2094">
        <v>0</v>
      </c>
      <c r="T2094">
        <v>9</v>
      </c>
      <c r="U2094">
        <v>18</v>
      </c>
      <c r="V2094">
        <v>137</v>
      </c>
      <c r="W2094">
        <v>131</v>
      </c>
      <c r="X2094">
        <v>164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4</v>
      </c>
      <c r="AH2094">
        <v>0</v>
      </c>
      <c r="AI2094">
        <v>0</v>
      </c>
      <c r="AJ2094">
        <v>0</v>
      </c>
      <c r="AK2094">
        <v>1</v>
      </c>
      <c r="AL2094">
        <v>1.5658399999999999</v>
      </c>
      <c r="AM2094">
        <v>0</v>
      </c>
    </row>
    <row r="2095" spans="1:39">
      <c r="A2095">
        <v>2094</v>
      </c>
      <c r="B2095">
        <v>18</v>
      </c>
      <c r="C2095">
        <v>18</v>
      </c>
      <c r="D2095">
        <v>4</v>
      </c>
      <c r="E2095">
        <v>281</v>
      </c>
      <c r="F2095">
        <v>979</v>
      </c>
      <c r="G2095">
        <v>979</v>
      </c>
      <c r="H2095">
        <v>484</v>
      </c>
      <c r="I2095">
        <v>174.36530440000001</v>
      </c>
      <c r="J2095">
        <v>127.2585488</v>
      </c>
      <c r="K2095">
        <v>92</v>
      </c>
      <c r="L2095">
        <v>71</v>
      </c>
      <c r="M2095">
        <v>46</v>
      </c>
      <c r="N2095">
        <v>72</v>
      </c>
      <c r="O2095">
        <v>42.43</v>
      </c>
      <c r="P2095">
        <v>28.46</v>
      </c>
      <c r="Q2095">
        <v>16.920000000000002</v>
      </c>
      <c r="R2095">
        <v>0.10929999999999999</v>
      </c>
      <c r="S2095">
        <v>68</v>
      </c>
      <c r="T2095">
        <v>102</v>
      </c>
      <c r="U2095">
        <v>214</v>
      </c>
      <c r="V2095">
        <v>386</v>
      </c>
      <c r="W2095">
        <v>182</v>
      </c>
      <c r="X2095">
        <v>95</v>
      </c>
      <c r="Y2095">
        <v>11</v>
      </c>
      <c r="Z2095">
        <v>2</v>
      </c>
      <c r="AA2095">
        <v>31</v>
      </c>
      <c r="AB2095">
        <v>16</v>
      </c>
      <c r="AC2095">
        <v>0</v>
      </c>
      <c r="AD2095">
        <v>8</v>
      </c>
      <c r="AE2095">
        <v>31.25</v>
      </c>
      <c r="AF2095">
        <v>31.25</v>
      </c>
      <c r="AG2095">
        <v>4</v>
      </c>
      <c r="AH2095">
        <v>0</v>
      </c>
      <c r="AI2095">
        <v>0</v>
      </c>
      <c r="AJ2095">
        <v>0</v>
      </c>
      <c r="AK2095">
        <v>3</v>
      </c>
      <c r="AL2095">
        <v>1.64883</v>
      </c>
      <c r="AM2095">
        <v>0</v>
      </c>
    </row>
    <row r="2096" spans="1:39">
      <c r="A2096">
        <v>2095</v>
      </c>
      <c r="B2096">
        <v>18</v>
      </c>
      <c r="C2096">
        <v>18</v>
      </c>
      <c r="D2096">
        <v>4</v>
      </c>
      <c r="E2096">
        <v>441</v>
      </c>
      <c r="F2096">
        <v>1100</v>
      </c>
      <c r="G2096">
        <v>1100</v>
      </c>
      <c r="H2096">
        <v>654</v>
      </c>
      <c r="I2096">
        <v>426.23325770000002</v>
      </c>
      <c r="J2096">
        <v>28.782633369999999</v>
      </c>
      <c r="K2096">
        <v>20</v>
      </c>
      <c r="L2096">
        <v>82</v>
      </c>
      <c r="M2096">
        <v>111</v>
      </c>
      <c r="N2096">
        <v>228</v>
      </c>
      <c r="O2096">
        <v>112.52</v>
      </c>
      <c r="P2096">
        <v>92.57</v>
      </c>
      <c r="Q2096">
        <v>0</v>
      </c>
      <c r="R2096">
        <v>0.21640000000000001</v>
      </c>
      <c r="S2096">
        <v>0</v>
      </c>
      <c r="T2096">
        <v>60</v>
      </c>
      <c r="U2096">
        <v>176</v>
      </c>
      <c r="V2096">
        <v>351</v>
      </c>
      <c r="W2096">
        <v>309</v>
      </c>
      <c r="X2096">
        <v>204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25</v>
      </c>
      <c r="AF2096">
        <v>25</v>
      </c>
      <c r="AG2096">
        <v>4</v>
      </c>
      <c r="AH2096">
        <v>0</v>
      </c>
      <c r="AI2096">
        <v>0</v>
      </c>
      <c r="AJ2096">
        <v>0</v>
      </c>
      <c r="AK2096">
        <v>1</v>
      </c>
      <c r="AL2096">
        <v>1.2460599999999999</v>
      </c>
      <c r="AM2096">
        <v>0</v>
      </c>
    </row>
    <row r="2097" spans="1:39">
      <c r="A2097">
        <v>2096</v>
      </c>
      <c r="B2097">
        <v>18</v>
      </c>
      <c r="C2097">
        <v>18</v>
      </c>
      <c r="D2097">
        <v>4</v>
      </c>
      <c r="E2097">
        <v>318</v>
      </c>
      <c r="F2097">
        <v>1040</v>
      </c>
      <c r="G2097">
        <v>1040</v>
      </c>
      <c r="H2097">
        <v>543</v>
      </c>
      <c r="I2097">
        <v>240.0387097</v>
      </c>
      <c r="J2097">
        <v>99.969501469999997</v>
      </c>
      <c r="K2097">
        <v>85</v>
      </c>
      <c r="L2097">
        <v>106</v>
      </c>
      <c r="M2097">
        <v>51</v>
      </c>
      <c r="N2097">
        <v>76</v>
      </c>
      <c r="O2097">
        <v>37.57</v>
      </c>
      <c r="P2097">
        <v>32.75</v>
      </c>
      <c r="Q2097">
        <v>5.54</v>
      </c>
      <c r="R2097">
        <v>0.1356</v>
      </c>
      <c r="S2097">
        <v>66</v>
      </c>
      <c r="T2097">
        <v>82</v>
      </c>
      <c r="U2097">
        <v>208</v>
      </c>
      <c r="V2097">
        <v>405</v>
      </c>
      <c r="W2097">
        <v>221</v>
      </c>
      <c r="X2097">
        <v>124</v>
      </c>
      <c r="Y2097">
        <v>1</v>
      </c>
      <c r="Z2097">
        <v>8</v>
      </c>
      <c r="AA2097">
        <v>33</v>
      </c>
      <c r="AB2097">
        <v>22</v>
      </c>
      <c r="AC2097">
        <v>0</v>
      </c>
      <c r="AD2097">
        <v>2</v>
      </c>
      <c r="AE2097">
        <v>31.25</v>
      </c>
      <c r="AF2097">
        <v>31.25</v>
      </c>
      <c r="AG2097">
        <v>3</v>
      </c>
      <c r="AH2097">
        <v>0</v>
      </c>
      <c r="AI2097">
        <v>0</v>
      </c>
      <c r="AJ2097">
        <v>0</v>
      </c>
      <c r="AK2097">
        <v>3</v>
      </c>
      <c r="AL2097">
        <v>1.4684299999999999</v>
      </c>
      <c r="AM2097">
        <v>0</v>
      </c>
    </row>
    <row r="2098" spans="1:39">
      <c r="A2098">
        <v>2097</v>
      </c>
      <c r="B2098">
        <v>18</v>
      </c>
      <c r="C2098">
        <v>18</v>
      </c>
      <c r="D2098">
        <v>4</v>
      </c>
      <c r="E2098">
        <v>334</v>
      </c>
      <c r="F2098">
        <v>774</v>
      </c>
      <c r="G2098">
        <v>774</v>
      </c>
      <c r="H2098">
        <v>445</v>
      </c>
      <c r="I2098">
        <v>295.65117550000002</v>
      </c>
      <c r="J2098">
        <v>59.349371240000004</v>
      </c>
      <c r="K2098">
        <v>35</v>
      </c>
      <c r="L2098">
        <v>78</v>
      </c>
      <c r="M2098">
        <v>79</v>
      </c>
      <c r="N2098">
        <v>142</v>
      </c>
      <c r="O2098">
        <v>48.11</v>
      </c>
      <c r="P2098">
        <v>48.38</v>
      </c>
      <c r="Q2098">
        <v>4.2699999999999996</v>
      </c>
      <c r="R2098">
        <v>0.25059999999999999</v>
      </c>
      <c r="S2098">
        <v>178</v>
      </c>
      <c r="T2098">
        <v>40</v>
      </c>
      <c r="U2098">
        <v>113</v>
      </c>
      <c r="V2098">
        <v>243</v>
      </c>
      <c r="W2098">
        <v>210</v>
      </c>
      <c r="X2098">
        <v>168</v>
      </c>
      <c r="Y2098">
        <v>22</v>
      </c>
      <c r="Z2098">
        <v>29</v>
      </c>
      <c r="AA2098">
        <v>76</v>
      </c>
      <c r="AB2098">
        <v>43</v>
      </c>
      <c r="AC2098">
        <v>0</v>
      </c>
      <c r="AD2098">
        <v>8</v>
      </c>
      <c r="AE2098">
        <v>0</v>
      </c>
      <c r="AF2098">
        <v>0</v>
      </c>
      <c r="AG2098">
        <v>4</v>
      </c>
      <c r="AH2098">
        <v>0</v>
      </c>
      <c r="AI2098">
        <v>0</v>
      </c>
      <c r="AJ2098">
        <v>0</v>
      </c>
      <c r="AK2098">
        <v>1</v>
      </c>
      <c r="AL2098">
        <v>1.1558299999999999</v>
      </c>
      <c r="AM2098">
        <v>0</v>
      </c>
    </row>
    <row r="2099" spans="1:39">
      <c r="A2099">
        <v>2098</v>
      </c>
      <c r="B2099">
        <v>18</v>
      </c>
      <c r="C2099">
        <v>18</v>
      </c>
      <c r="D2099">
        <v>4</v>
      </c>
      <c r="E2099">
        <v>1338</v>
      </c>
      <c r="F2099">
        <v>3046</v>
      </c>
      <c r="G2099">
        <v>3106</v>
      </c>
      <c r="H2099">
        <v>1260</v>
      </c>
      <c r="I2099">
        <v>91.204741909999996</v>
      </c>
      <c r="J2099">
        <v>1267.118054</v>
      </c>
      <c r="K2099">
        <v>962</v>
      </c>
      <c r="L2099">
        <v>227</v>
      </c>
      <c r="M2099">
        <v>82</v>
      </c>
      <c r="N2099">
        <v>67</v>
      </c>
      <c r="O2099">
        <v>97.26</v>
      </c>
      <c r="P2099">
        <v>42.84</v>
      </c>
      <c r="Q2099">
        <v>61.67</v>
      </c>
      <c r="R2099">
        <v>0.19989999999999999</v>
      </c>
      <c r="S2099">
        <v>1827</v>
      </c>
      <c r="T2099">
        <v>244</v>
      </c>
      <c r="U2099">
        <v>608</v>
      </c>
      <c r="V2099">
        <v>1128</v>
      </c>
      <c r="W2099">
        <v>598</v>
      </c>
      <c r="X2099">
        <v>528</v>
      </c>
      <c r="Y2099">
        <v>111</v>
      </c>
      <c r="Z2099">
        <v>262</v>
      </c>
      <c r="AA2099">
        <v>595</v>
      </c>
      <c r="AB2099">
        <v>646</v>
      </c>
      <c r="AC2099">
        <v>2</v>
      </c>
      <c r="AD2099">
        <v>211</v>
      </c>
      <c r="AE2099">
        <v>31.25</v>
      </c>
      <c r="AF2099">
        <v>31.25</v>
      </c>
      <c r="AG2099">
        <v>2</v>
      </c>
      <c r="AH2099">
        <v>0</v>
      </c>
      <c r="AI2099">
        <v>0</v>
      </c>
      <c r="AJ2099">
        <v>0</v>
      </c>
      <c r="AK2099">
        <v>3</v>
      </c>
      <c r="AL2099">
        <v>2.7421799999999998</v>
      </c>
      <c r="AM2099">
        <v>0</v>
      </c>
    </row>
    <row r="2100" spans="1:39">
      <c r="A2100">
        <v>2099</v>
      </c>
      <c r="B2100">
        <v>18</v>
      </c>
      <c r="C2100">
        <v>18</v>
      </c>
      <c r="D2100">
        <v>4</v>
      </c>
      <c r="E2100">
        <v>246</v>
      </c>
      <c r="F2100">
        <v>542</v>
      </c>
      <c r="G2100">
        <v>542</v>
      </c>
      <c r="H2100">
        <v>315</v>
      </c>
      <c r="I2100">
        <v>247.0570902</v>
      </c>
      <c r="J2100">
        <v>4.2283609579999997</v>
      </c>
      <c r="K2100">
        <v>25</v>
      </c>
      <c r="L2100">
        <v>53</v>
      </c>
      <c r="M2100">
        <v>54</v>
      </c>
      <c r="N2100">
        <v>114</v>
      </c>
      <c r="O2100">
        <v>41.4</v>
      </c>
      <c r="P2100">
        <v>37.47</v>
      </c>
      <c r="Q2100">
        <v>0</v>
      </c>
      <c r="R2100">
        <v>0.30630000000000002</v>
      </c>
      <c r="S2100">
        <v>0</v>
      </c>
      <c r="T2100">
        <v>24</v>
      </c>
      <c r="U2100">
        <v>53</v>
      </c>
      <c r="V2100">
        <v>167</v>
      </c>
      <c r="W2100">
        <v>154</v>
      </c>
      <c r="X2100">
        <v>144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4</v>
      </c>
      <c r="AH2100">
        <v>0</v>
      </c>
      <c r="AI2100">
        <v>0</v>
      </c>
      <c r="AJ2100">
        <v>0</v>
      </c>
      <c r="AK2100">
        <v>1</v>
      </c>
      <c r="AL2100">
        <v>1.2028099999999999</v>
      </c>
      <c r="AM2100">
        <v>0</v>
      </c>
    </row>
    <row r="2101" spans="1:39">
      <c r="A2101">
        <v>2100</v>
      </c>
      <c r="B2101">
        <v>18</v>
      </c>
      <c r="C2101">
        <v>18</v>
      </c>
      <c r="D2101">
        <v>4</v>
      </c>
      <c r="E2101">
        <v>940</v>
      </c>
      <c r="F2101">
        <v>1644</v>
      </c>
      <c r="G2101">
        <v>1644</v>
      </c>
      <c r="H2101">
        <v>762</v>
      </c>
      <c r="I2101">
        <v>131.59101770000001</v>
      </c>
      <c r="J2101">
        <v>845.68561869999996</v>
      </c>
      <c r="K2101">
        <v>445</v>
      </c>
      <c r="L2101">
        <v>228</v>
      </c>
      <c r="M2101">
        <v>135</v>
      </c>
      <c r="N2101">
        <v>132</v>
      </c>
      <c r="O2101">
        <v>45.22</v>
      </c>
      <c r="P2101">
        <v>20.53</v>
      </c>
      <c r="Q2101">
        <v>10.039999999999999</v>
      </c>
      <c r="R2101">
        <v>0.42149999999999999</v>
      </c>
      <c r="S2101">
        <v>572</v>
      </c>
      <c r="T2101">
        <v>45</v>
      </c>
      <c r="U2101">
        <v>123</v>
      </c>
      <c r="V2101">
        <v>435</v>
      </c>
      <c r="W2101">
        <v>425</v>
      </c>
      <c r="X2101">
        <v>616</v>
      </c>
      <c r="Y2101">
        <v>50</v>
      </c>
      <c r="Z2101">
        <v>159</v>
      </c>
      <c r="AA2101">
        <v>255</v>
      </c>
      <c r="AB2101">
        <v>92</v>
      </c>
      <c r="AC2101">
        <v>0</v>
      </c>
      <c r="AD2101">
        <v>16</v>
      </c>
      <c r="AE2101">
        <v>31.25</v>
      </c>
      <c r="AF2101">
        <v>31.25</v>
      </c>
      <c r="AG2101">
        <v>2</v>
      </c>
      <c r="AH2101">
        <v>0</v>
      </c>
      <c r="AI2101">
        <v>0</v>
      </c>
      <c r="AJ2101">
        <v>0</v>
      </c>
      <c r="AK2101">
        <v>3</v>
      </c>
      <c r="AL2101">
        <v>3.3364199999999999</v>
      </c>
      <c r="AM2101">
        <v>0</v>
      </c>
    </row>
    <row r="2102" spans="1:39">
      <c r="A2102">
        <v>2101</v>
      </c>
      <c r="B2102">
        <v>18</v>
      </c>
      <c r="C2102">
        <v>18</v>
      </c>
      <c r="D2102">
        <v>4</v>
      </c>
      <c r="E2102">
        <v>649</v>
      </c>
      <c r="F2102">
        <v>1135</v>
      </c>
      <c r="G2102">
        <v>1135</v>
      </c>
      <c r="H2102">
        <v>535</v>
      </c>
      <c r="I2102">
        <v>90.853798380000001</v>
      </c>
      <c r="J2102">
        <v>583.88294310000003</v>
      </c>
      <c r="K2102">
        <v>292</v>
      </c>
      <c r="L2102">
        <v>172</v>
      </c>
      <c r="M2102">
        <v>95</v>
      </c>
      <c r="N2102">
        <v>90</v>
      </c>
      <c r="O2102">
        <v>41.7</v>
      </c>
      <c r="P2102">
        <v>13.49</v>
      </c>
      <c r="Q2102">
        <v>20.55</v>
      </c>
      <c r="R2102">
        <v>0.40620000000000001</v>
      </c>
      <c r="S2102">
        <v>315</v>
      </c>
      <c r="T2102">
        <v>35</v>
      </c>
      <c r="U2102">
        <v>80</v>
      </c>
      <c r="V2102">
        <v>326</v>
      </c>
      <c r="W2102">
        <v>277</v>
      </c>
      <c r="X2102">
        <v>417</v>
      </c>
      <c r="Y2102">
        <v>61</v>
      </c>
      <c r="Z2102">
        <v>47</v>
      </c>
      <c r="AA2102">
        <v>118</v>
      </c>
      <c r="AB2102">
        <v>77</v>
      </c>
      <c r="AC2102">
        <v>0</v>
      </c>
      <c r="AD2102">
        <v>12</v>
      </c>
      <c r="AE2102">
        <v>31.25</v>
      </c>
      <c r="AF2102">
        <v>31.25</v>
      </c>
      <c r="AG2102">
        <v>3</v>
      </c>
      <c r="AH2102">
        <v>509</v>
      </c>
      <c r="AI2102">
        <v>0</v>
      </c>
      <c r="AJ2102">
        <v>0</v>
      </c>
      <c r="AK2102">
        <v>3</v>
      </c>
      <c r="AL2102">
        <v>3.3364199999999999</v>
      </c>
      <c r="AM2102">
        <v>0</v>
      </c>
    </row>
    <row r="2103" spans="1:39">
      <c r="A2103">
        <v>2102</v>
      </c>
      <c r="B2103">
        <v>18</v>
      </c>
      <c r="C2103">
        <v>18</v>
      </c>
      <c r="D2103">
        <v>4</v>
      </c>
      <c r="E2103">
        <v>2902</v>
      </c>
      <c r="F2103">
        <v>4799</v>
      </c>
      <c r="G2103">
        <v>4950</v>
      </c>
      <c r="H2103">
        <v>2247</v>
      </c>
      <c r="I2103">
        <v>105.21040929999999</v>
      </c>
      <c r="J2103">
        <v>2567.6503560000001</v>
      </c>
      <c r="K2103">
        <v>1974</v>
      </c>
      <c r="L2103">
        <v>653</v>
      </c>
      <c r="M2103">
        <v>172</v>
      </c>
      <c r="N2103">
        <v>103</v>
      </c>
      <c r="O2103">
        <v>50.85</v>
      </c>
      <c r="P2103">
        <v>9.4499999999999993</v>
      </c>
      <c r="Q2103">
        <v>42.25</v>
      </c>
      <c r="R2103">
        <v>0.36730000000000002</v>
      </c>
      <c r="S2103">
        <v>2915</v>
      </c>
      <c r="T2103">
        <v>68</v>
      </c>
      <c r="U2103">
        <v>240</v>
      </c>
      <c r="V2103">
        <v>1858</v>
      </c>
      <c r="W2103">
        <v>1180</v>
      </c>
      <c r="X2103">
        <v>1604</v>
      </c>
      <c r="Y2103">
        <v>141</v>
      </c>
      <c r="Z2103">
        <v>683</v>
      </c>
      <c r="AA2103">
        <v>926</v>
      </c>
      <c r="AB2103">
        <v>1030</v>
      </c>
      <c r="AC2103">
        <v>0</v>
      </c>
      <c r="AD2103">
        <v>135</v>
      </c>
      <c r="AE2103">
        <v>93.75</v>
      </c>
      <c r="AF2103">
        <v>205</v>
      </c>
      <c r="AG2103">
        <v>1</v>
      </c>
      <c r="AH2103">
        <v>0</v>
      </c>
      <c r="AI2103">
        <v>0</v>
      </c>
      <c r="AJ2103">
        <v>0</v>
      </c>
      <c r="AK2103">
        <v>3</v>
      </c>
      <c r="AL2103">
        <v>4.0421699999999996</v>
      </c>
      <c r="AM2103">
        <v>0</v>
      </c>
    </row>
    <row r="2104" spans="1:39">
      <c r="A2104">
        <v>2103</v>
      </c>
      <c r="B2104">
        <v>18</v>
      </c>
      <c r="C2104">
        <v>18</v>
      </c>
      <c r="D2104">
        <v>4</v>
      </c>
      <c r="E2104">
        <v>787</v>
      </c>
      <c r="F2104">
        <v>1437</v>
      </c>
      <c r="G2104">
        <v>1447</v>
      </c>
      <c r="H2104">
        <v>844</v>
      </c>
      <c r="I2104">
        <v>133.75589790000001</v>
      </c>
      <c r="J2104">
        <v>631.64612420000003</v>
      </c>
      <c r="K2104">
        <v>176</v>
      </c>
      <c r="L2104">
        <v>215</v>
      </c>
      <c r="M2104">
        <v>174</v>
      </c>
      <c r="N2104">
        <v>222</v>
      </c>
      <c r="O2104">
        <v>40.43</v>
      </c>
      <c r="P2104">
        <v>32.15</v>
      </c>
      <c r="Q2104">
        <v>6.32</v>
      </c>
      <c r="R2104">
        <v>0.41810000000000003</v>
      </c>
      <c r="S2104">
        <v>116</v>
      </c>
      <c r="T2104">
        <v>11</v>
      </c>
      <c r="U2104">
        <v>47</v>
      </c>
      <c r="V2104">
        <v>453</v>
      </c>
      <c r="W2104">
        <v>400</v>
      </c>
      <c r="X2104">
        <v>536</v>
      </c>
      <c r="Y2104">
        <v>21</v>
      </c>
      <c r="Z2104">
        <v>8</v>
      </c>
      <c r="AA2104">
        <v>60</v>
      </c>
      <c r="AB2104">
        <v>23</v>
      </c>
      <c r="AC2104">
        <v>0</v>
      </c>
      <c r="AD2104">
        <v>4</v>
      </c>
      <c r="AE2104">
        <v>0</v>
      </c>
      <c r="AF2104">
        <v>0</v>
      </c>
      <c r="AG2104">
        <v>3</v>
      </c>
      <c r="AH2104">
        <v>0</v>
      </c>
      <c r="AI2104">
        <v>0</v>
      </c>
      <c r="AJ2104">
        <v>0</v>
      </c>
      <c r="AK2104">
        <v>1</v>
      </c>
      <c r="AL2104">
        <v>1.8277300000000001</v>
      </c>
      <c r="AM2104">
        <v>0</v>
      </c>
    </row>
    <row r="2105" spans="1:39">
      <c r="A2105">
        <v>2104</v>
      </c>
      <c r="B2105">
        <v>18</v>
      </c>
      <c r="C2105">
        <v>18</v>
      </c>
      <c r="D2105">
        <v>4</v>
      </c>
      <c r="E2105">
        <v>382</v>
      </c>
      <c r="F2105">
        <v>1214</v>
      </c>
      <c r="G2105">
        <v>1214</v>
      </c>
      <c r="H2105">
        <v>695</v>
      </c>
      <c r="I2105">
        <v>270.1156398</v>
      </c>
      <c r="J2105">
        <v>127.8161137</v>
      </c>
      <c r="K2105">
        <v>92</v>
      </c>
      <c r="L2105">
        <v>101</v>
      </c>
      <c r="M2105">
        <v>67</v>
      </c>
      <c r="N2105">
        <v>122</v>
      </c>
      <c r="O2105">
        <v>81.22</v>
      </c>
      <c r="P2105">
        <v>71.709999999999994</v>
      </c>
      <c r="Q2105">
        <v>8.01</v>
      </c>
      <c r="R2105">
        <v>0.14829999999999999</v>
      </c>
      <c r="S2105">
        <v>160</v>
      </c>
      <c r="T2105">
        <v>77</v>
      </c>
      <c r="U2105">
        <v>186</v>
      </c>
      <c r="V2105">
        <v>499</v>
      </c>
      <c r="W2105">
        <v>295</v>
      </c>
      <c r="X2105">
        <v>157</v>
      </c>
      <c r="Y2105">
        <v>18</v>
      </c>
      <c r="Z2105">
        <v>13</v>
      </c>
      <c r="AA2105">
        <v>89</v>
      </c>
      <c r="AB2105">
        <v>37</v>
      </c>
      <c r="AC2105">
        <v>0</v>
      </c>
      <c r="AD2105">
        <v>3</v>
      </c>
      <c r="AE2105">
        <v>31.25</v>
      </c>
      <c r="AF2105">
        <v>31.25</v>
      </c>
      <c r="AG2105">
        <v>4</v>
      </c>
      <c r="AH2105">
        <v>0</v>
      </c>
      <c r="AI2105">
        <v>0</v>
      </c>
      <c r="AJ2105">
        <v>0</v>
      </c>
      <c r="AK2105">
        <v>1</v>
      </c>
      <c r="AL2105">
        <v>1.3368599999999999</v>
      </c>
      <c r="AM2105">
        <v>0</v>
      </c>
    </row>
    <row r="2106" spans="1:39">
      <c r="A2106">
        <v>2105</v>
      </c>
      <c r="B2106">
        <v>18</v>
      </c>
      <c r="C2106">
        <v>18</v>
      </c>
      <c r="D2106">
        <v>4</v>
      </c>
      <c r="E2106">
        <v>383</v>
      </c>
      <c r="F2106">
        <v>1215</v>
      </c>
      <c r="G2106">
        <v>1215</v>
      </c>
      <c r="H2106">
        <v>604</v>
      </c>
      <c r="I2106">
        <v>168.61486070000001</v>
      </c>
      <c r="J2106">
        <v>235.0173375</v>
      </c>
      <c r="K2106">
        <v>144</v>
      </c>
      <c r="L2106">
        <v>97</v>
      </c>
      <c r="M2106">
        <v>64</v>
      </c>
      <c r="N2106">
        <v>78</v>
      </c>
      <c r="O2106">
        <v>27.87</v>
      </c>
      <c r="P2106">
        <v>17.36</v>
      </c>
      <c r="Q2106">
        <v>11.23</v>
      </c>
      <c r="R2106">
        <v>0.13</v>
      </c>
      <c r="S2106">
        <v>354</v>
      </c>
      <c r="T2106">
        <v>103</v>
      </c>
      <c r="U2106">
        <v>249</v>
      </c>
      <c r="V2106">
        <v>471</v>
      </c>
      <c r="W2106">
        <v>253</v>
      </c>
      <c r="X2106">
        <v>139</v>
      </c>
      <c r="Y2106">
        <v>71</v>
      </c>
      <c r="Z2106">
        <v>27</v>
      </c>
      <c r="AA2106">
        <v>137</v>
      </c>
      <c r="AB2106">
        <v>95</v>
      </c>
      <c r="AC2106">
        <v>0</v>
      </c>
      <c r="AD2106">
        <v>24</v>
      </c>
      <c r="AE2106">
        <v>31.25</v>
      </c>
      <c r="AF2106">
        <v>31.25</v>
      </c>
      <c r="AG2106">
        <v>2</v>
      </c>
      <c r="AH2106">
        <v>0</v>
      </c>
      <c r="AI2106">
        <v>0</v>
      </c>
      <c r="AJ2106">
        <v>0</v>
      </c>
      <c r="AK2106">
        <v>2</v>
      </c>
      <c r="AL2106">
        <v>1.7924199999999999</v>
      </c>
      <c r="AM2106">
        <v>0</v>
      </c>
    </row>
    <row r="2107" spans="1:39">
      <c r="A2107">
        <v>2106</v>
      </c>
      <c r="B2107">
        <v>18</v>
      </c>
      <c r="C2107">
        <v>18</v>
      </c>
      <c r="D2107">
        <v>4</v>
      </c>
      <c r="E2107">
        <v>2115</v>
      </c>
      <c r="F2107">
        <v>3627</v>
      </c>
      <c r="G2107">
        <v>3642</v>
      </c>
      <c r="H2107">
        <v>1886</v>
      </c>
      <c r="I2107">
        <v>8.5062741309999996</v>
      </c>
      <c r="J2107">
        <v>2134.0540540000002</v>
      </c>
      <c r="K2107">
        <v>1263</v>
      </c>
      <c r="L2107">
        <v>550</v>
      </c>
      <c r="M2107">
        <v>199</v>
      </c>
      <c r="N2107">
        <v>103</v>
      </c>
      <c r="O2107">
        <v>52.84</v>
      </c>
      <c r="P2107">
        <v>20.98</v>
      </c>
      <c r="Q2107">
        <v>33.61</v>
      </c>
      <c r="R2107">
        <v>0.33250000000000002</v>
      </c>
      <c r="S2107">
        <v>3978</v>
      </c>
      <c r="T2107">
        <v>40</v>
      </c>
      <c r="U2107">
        <v>156</v>
      </c>
      <c r="V2107">
        <v>1488</v>
      </c>
      <c r="W2107">
        <v>895</v>
      </c>
      <c r="X2107">
        <v>1063</v>
      </c>
      <c r="Y2107">
        <v>91</v>
      </c>
      <c r="Z2107">
        <v>1133</v>
      </c>
      <c r="AA2107">
        <v>1944</v>
      </c>
      <c r="AB2107">
        <v>739</v>
      </c>
      <c r="AC2107">
        <v>11</v>
      </c>
      <c r="AD2107">
        <v>60</v>
      </c>
      <c r="AE2107">
        <v>31.25</v>
      </c>
      <c r="AF2107">
        <v>31.25</v>
      </c>
      <c r="AG2107">
        <v>1</v>
      </c>
      <c r="AH2107">
        <v>166</v>
      </c>
      <c r="AI2107">
        <v>24</v>
      </c>
      <c r="AJ2107">
        <v>3</v>
      </c>
      <c r="AK2107">
        <v>2</v>
      </c>
      <c r="AL2107">
        <v>5.0065</v>
      </c>
      <c r="AM2107">
        <v>0</v>
      </c>
    </row>
    <row r="2108" spans="1:39">
      <c r="A2108">
        <v>2107</v>
      </c>
      <c r="B2108">
        <v>18</v>
      </c>
      <c r="C2108">
        <v>18</v>
      </c>
      <c r="D2108">
        <v>4</v>
      </c>
      <c r="E2108">
        <v>517</v>
      </c>
      <c r="F2108">
        <v>1164</v>
      </c>
      <c r="G2108">
        <v>1164</v>
      </c>
      <c r="H2108">
        <v>630</v>
      </c>
      <c r="I2108">
        <v>210.77392610000001</v>
      </c>
      <c r="J2108">
        <v>343.62773170000003</v>
      </c>
      <c r="K2108">
        <v>164</v>
      </c>
      <c r="L2108">
        <v>130</v>
      </c>
      <c r="M2108">
        <v>80</v>
      </c>
      <c r="N2108">
        <v>143</v>
      </c>
      <c r="O2108">
        <v>46.28</v>
      </c>
      <c r="P2108">
        <v>28.12</v>
      </c>
      <c r="Q2108">
        <v>17.46</v>
      </c>
      <c r="R2108">
        <v>0.31269999999999998</v>
      </c>
      <c r="S2108">
        <v>758</v>
      </c>
      <c r="T2108">
        <v>43</v>
      </c>
      <c r="U2108">
        <v>122</v>
      </c>
      <c r="V2108">
        <v>347</v>
      </c>
      <c r="W2108">
        <v>342</v>
      </c>
      <c r="X2108">
        <v>310</v>
      </c>
      <c r="Y2108">
        <v>61</v>
      </c>
      <c r="Z2108">
        <v>174</v>
      </c>
      <c r="AA2108">
        <v>310</v>
      </c>
      <c r="AB2108">
        <v>181</v>
      </c>
      <c r="AC2108">
        <v>0</v>
      </c>
      <c r="AD2108">
        <v>32</v>
      </c>
      <c r="AE2108">
        <v>31.25</v>
      </c>
      <c r="AF2108">
        <v>31.25</v>
      </c>
      <c r="AG2108">
        <v>2</v>
      </c>
      <c r="AH2108">
        <v>0</v>
      </c>
      <c r="AI2108">
        <v>0</v>
      </c>
      <c r="AJ2108">
        <v>0</v>
      </c>
      <c r="AK2108">
        <v>3</v>
      </c>
      <c r="AL2108">
        <v>1.59029</v>
      </c>
      <c r="AM2108">
        <v>0</v>
      </c>
    </row>
    <row r="2109" spans="1:39">
      <c r="A2109">
        <v>2108</v>
      </c>
      <c r="B2109">
        <v>18</v>
      </c>
      <c r="C2109">
        <v>18</v>
      </c>
      <c r="D2109">
        <v>4</v>
      </c>
      <c r="E2109">
        <v>808</v>
      </c>
      <c r="F2109">
        <v>1866</v>
      </c>
      <c r="G2109">
        <v>1866</v>
      </c>
      <c r="H2109">
        <v>1072</v>
      </c>
      <c r="I2109">
        <v>441.70317560000001</v>
      </c>
      <c r="J2109">
        <v>416.82955279999999</v>
      </c>
      <c r="K2109">
        <v>199</v>
      </c>
      <c r="L2109">
        <v>200</v>
      </c>
      <c r="M2109">
        <v>152</v>
      </c>
      <c r="N2109">
        <v>257</v>
      </c>
      <c r="O2109">
        <v>125.31</v>
      </c>
      <c r="P2109">
        <v>60.82</v>
      </c>
      <c r="Q2109">
        <v>16.53</v>
      </c>
      <c r="R2109">
        <v>0.29099999999999998</v>
      </c>
      <c r="S2109">
        <v>309</v>
      </c>
      <c r="T2109">
        <v>60</v>
      </c>
      <c r="U2109">
        <v>179</v>
      </c>
      <c r="V2109">
        <v>592</v>
      </c>
      <c r="W2109">
        <v>567</v>
      </c>
      <c r="X2109">
        <v>468</v>
      </c>
      <c r="Y2109">
        <v>34</v>
      </c>
      <c r="Z2109">
        <v>60</v>
      </c>
      <c r="AA2109">
        <v>141</v>
      </c>
      <c r="AB2109">
        <v>57</v>
      </c>
      <c r="AC2109">
        <v>0</v>
      </c>
      <c r="AD2109">
        <v>17</v>
      </c>
      <c r="AE2109">
        <v>31.25</v>
      </c>
      <c r="AF2109">
        <v>31.25</v>
      </c>
      <c r="AG2109">
        <v>4</v>
      </c>
      <c r="AH2109">
        <v>0</v>
      </c>
      <c r="AI2109">
        <v>0</v>
      </c>
      <c r="AJ2109">
        <v>0</v>
      </c>
      <c r="AK2109">
        <v>3</v>
      </c>
      <c r="AL2109">
        <v>1.47848</v>
      </c>
      <c r="AM2109">
        <v>0</v>
      </c>
    </row>
    <row r="2110" spans="1:39">
      <c r="A2110">
        <v>2109</v>
      </c>
      <c r="B2110">
        <v>18</v>
      </c>
      <c r="C2110">
        <v>18</v>
      </c>
      <c r="D2110">
        <v>4</v>
      </c>
      <c r="E2110">
        <v>815</v>
      </c>
      <c r="F2110">
        <v>1852</v>
      </c>
      <c r="G2110">
        <v>1852</v>
      </c>
      <c r="H2110">
        <v>1005</v>
      </c>
      <c r="I2110">
        <v>332.26450640000002</v>
      </c>
      <c r="J2110">
        <v>541.69555390000005</v>
      </c>
      <c r="K2110">
        <v>264</v>
      </c>
      <c r="L2110">
        <v>203</v>
      </c>
      <c r="M2110">
        <v>127</v>
      </c>
      <c r="N2110">
        <v>221</v>
      </c>
      <c r="O2110">
        <v>49.14</v>
      </c>
      <c r="P2110">
        <v>46.26</v>
      </c>
      <c r="Q2110">
        <v>5.62</v>
      </c>
      <c r="R2110">
        <v>0.29480000000000001</v>
      </c>
      <c r="S2110">
        <v>372</v>
      </c>
      <c r="T2110">
        <v>66</v>
      </c>
      <c r="U2110">
        <v>200</v>
      </c>
      <c r="V2110">
        <v>562</v>
      </c>
      <c r="W2110">
        <v>550</v>
      </c>
      <c r="X2110">
        <v>474</v>
      </c>
      <c r="Y2110">
        <v>7</v>
      </c>
      <c r="Z2110">
        <v>91</v>
      </c>
      <c r="AA2110">
        <v>139</v>
      </c>
      <c r="AB2110">
        <v>120</v>
      </c>
      <c r="AC2110">
        <v>0</v>
      </c>
      <c r="AD2110">
        <v>15</v>
      </c>
      <c r="AE2110">
        <v>31.25</v>
      </c>
      <c r="AF2110">
        <v>31.25</v>
      </c>
      <c r="AG2110">
        <v>2</v>
      </c>
      <c r="AH2110">
        <v>0</v>
      </c>
      <c r="AI2110">
        <v>0</v>
      </c>
      <c r="AJ2110">
        <v>0</v>
      </c>
      <c r="AK2110">
        <v>3</v>
      </c>
      <c r="AL2110">
        <v>1.59029</v>
      </c>
      <c r="AM2110">
        <v>0</v>
      </c>
    </row>
    <row r="2111" spans="1:39">
      <c r="A2111">
        <v>2110</v>
      </c>
      <c r="B2111">
        <v>18</v>
      </c>
      <c r="C2111">
        <v>18</v>
      </c>
      <c r="D2111">
        <v>4</v>
      </c>
      <c r="E2111">
        <v>418</v>
      </c>
      <c r="F2111">
        <v>1421</v>
      </c>
      <c r="G2111">
        <v>1421</v>
      </c>
      <c r="H2111">
        <v>815</v>
      </c>
      <c r="I2111">
        <v>230.17910449999999</v>
      </c>
      <c r="J2111">
        <v>228.53731339999999</v>
      </c>
      <c r="K2111">
        <v>73</v>
      </c>
      <c r="L2111">
        <v>120</v>
      </c>
      <c r="M2111">
        <v>82</v>
      </c>
      <c r="N2111">
        <v>143</v>
      </c>
      <c r="O2111">
        <v>38.479999999999997</v>
      </c>
      <c r="P2111">
        <v>34.46</v>
      </c>
      <c r="Q2111">
        <v>3.43</v>
      </c>
      <c r="R2111">
        <v>0.1232</v>
      </c>
      <c r="S2111">
        <v>96</v>
      </c>
      <c r="T2111">
        <v>98</v>
      </c>
      <c r="U2111">
        <v>260</v>
      </c>
      <c r="V2111">
        <v>586</v>
      </c>
      <c r="W2111">
        <v>325</v>
      </c>
      <c r="X2111">
        <v>152</v>
      </c>
      <c r="Y2111">
        <v>29</v>
      </c>
      <c r="Z2111">
        <v>12</v>
      </c>
      <c r="AA2111">
        <v>37</v>
      </c>
      <c r="AB2111">
        <v>18</v>
      </c>
      <c r="AC2111">
        <v>0</v>
      </c>
      <c r="AD2111">
        <v>0</v>
      </c>
      <c r="AE2111">
        <v>31.25</v>
      </c>
      <c r="AF2111">
        <v>31.25</v>
      </c>
      <c r="AG2111">
        <v>3</v>
      </c>
      <c r="AH2111">
        <v>0</v>
      </c>
      <c r="AI2111">
        <v>0</v>
      </c>
      <c r="AJ2111">
        <v>0</v>
      </c>
      <c r="AK2111">
        <v>2</v>
      </c>
      <c r="AL2111">
        <v>1.41429</v>
      </c>
      <c r="AM2111">
        <v>0</v>
      </c>
    </row>
    <row r="2112" spans="1:39">
      <c r="A2112">
        <v>2111</v>
      </c>
      <c r="B2112">
        <v>18</v>
      </c>
      <c r="C2112">
        <v>18</v>
      </c>
      <c r="D2112">
        <v>4</v>
      </c>
      <c r="E2112">
        <v>502</v>
      </c>
      <c r="F2112">
        <v>1193</v>
      </c>
      <c r="G2112">
        <v>1193</v>
      </c>
      <c r="H2112">
        <v>512</v>
      </c>
      <c r="I2112">
        <v>144.12890630000001</v>
      </c>
      <c r="J2112">
        <v>370.6171875</v>
      </c>
      <c r="K2112">
        <v>301</v>
      </c>
      <c r="L2112">
        <v>137</v>
      </c>
      <c r="M2112">
        <v>41</v>
      </c>
      <c r="N2112">
        <v>23</v>
      </c>
      <c r="O2112">
        <v>42.44</v>
      </c>
      <c r="P2112">
        <v>24.32</v>
      </c>
      <c r="Q2112">
        <v>19.8</v>
      </c>
      <c r="R2112">
        <v>0.16259999999999999</v>
      </c>
      <c r="S2112">
        <v>411</v>
      </c>
      <c r="T2112">
        <v>107</v>
      </c>
      <c r="U2112">
        <v>249</v>
      </c>
      <c r="V2112">
        <v>474</v>
      </c>
      <c r="W2112">
        <v>198</v>
      </c>
      <c r="X2112">
        <v>165</v>
      </c>
      <c r="Y2112">
        <v>33</v>
      </c>
      <c r="Z2112">
        <v>61</v>
      </c>
      <c r="AA2112">
        <v>119</v>
      </c>
      <c r="AB2112">
        <v>133</v>
      </c>
      <c r="AC2112">
        <v>0</v>
      </c>
      <c r="AD2112">
        <v>65</v>
      </c>
      <c r="AE2112">
        <v>31.25</v>
      </c>
      <c r="AF2112">
        <v>31.25</v>
      </c>
      <c r="AG2112">
        <v>3</v>
      </c>
      <c r="AH2112">
        <v>0</v>
      </c>
      <c r="AI2112">
        <v>0</v>
      </c>
      <c r="AJ2112">
        <v>0</v>
      </c>
      <c r="AK2112">
        <v>3</v>
      </c>
      <c r="AL2112">
        <v>2.0318399999999999</v>
      </c>
      <c r="AM2112">
        <v>0</v>
      </c>
    </row>
    <row r="2113" spans="1:39">
      <c r="A2113">
        <v>2112</v>
      </c>
      <c r="B2113">
        <v>18</v>
      </c>
      <c r="C2113">
        <v>18</v>
      </c>
      <c r="D2113">
        <v>4</v>
      </c>
      <c r="E2113">
        <v>522</v>
      </c>
      <c r="F2113">
        <v>1243</v>
      </c>
      <c r="G2113">
        <v>1264</v>
      </c>
      <c r="H2113">
        <v>545</v>
      </c>
      <c r="I2113">
        <v>149.87109380000001</v>
      </c>
      <c r="J2113">
        <v>385.3828125</v>
      </c>
      <c r="K2113">
        <v>307</v>
      </c>
      <c r="L2113">
        <v>148</v>
      </c>
      <c r="M2113">
        <v>43</v>
      </c>
      <c r="N2113">
        <v>24</v>
      </c>
      <c r="O2113">
        <v>27.91</v>
      </c>
      <c r="P2113">
        <v>18.28</v>
      </c>
      <c r="Q2113">
        <v>8.43</v>
      </c>
      <c r="R2113">
        <v>0.16139999999999999</v>
      </c>
      <c r="S2113">
        <v>407</v>
      </c>
      <c r="T2113">
        <v>111</v>
      </c>
      <c r="U2113">
        <v>255</v>
      </c>
      <c r="V2113">
        <v>493</v>
      </c>
      <c r="W2113">
        <v>231</v>
      </c>
      <c r="X2113">
        <v>174</v>
      </c>
      <c r="Y2113">
        <v>5</v>
      </c>
      <c r="Z2113">
        <v>64</v>
      </c>
      <c r="AA2113">
        <v>150</v>
      </c>
      <c r="AB2113">
        <v>138</v>
      </c>
      <c r="AC2113">
        <v>0</v>
      </c>
      <c r="AD2113">
        <v>50</v>
      </c>
      <c r="AE2113">
        <v>31.25</v>
      </c>
      <c r="AF2113">
        <v>31.25</v>
      </c>
      <c r="AG2113">
        <v>2</v>
      </c>
      <c r="AH2113">
        <v>0</v>
      </c>
      <c r="AI2113">
        <v>0</v>
      </c>
      <c r="AJ2113">
        <v>0</v>
      </c>
      <c r="AK2113">
        <v>3</v>
      </c>
      <c r="AL2113">
        <v>2.0318399999999999</v>
      </c>
      <c r="AM2113">
        <v>0</v>
      </c>
    </row>
    <row r="2114" spans="1:39">
      <c r="A2114">
        <v>2113</v>
      </c>
      <c r="B2114">
        <v>18</v>
      </c>
      <c r="C2114">
        <v>18</v>
      </c>
      <c r="D2114">
        <v>4</v>
      </c>
      <c r="E2114">
        <v>383</v>
      </c>
      <c r="F2114">
        <v>759</v>
      </c>
      <c r="G2114">
        <v>759</v>
      </c>
      <c r="H2114">
        <v>443</v>
      </c>
      <c r="I2114">
        <v>232.33182110000001</v>
      </c>
      <c r="J2114">
        <v>165.3130266</v>
      </c>
      <c r="K2114">
        <v>77</v>
      </c>
      <c r="L2114">
        <v>99</v>
      </c>
      <c r="M2114">
        <v>67</v>
      </c>
      <c r="N2114">
        <v>140</v>
      </c>
      <c r="O2114">
        <v>39.65</v>
      </c>
      <c r="P2114">
        <v>40.36</v>
      </c>
      <c r="Q2114">
        <v>0</v>
      </c>
      <c r="R2114">
        <v>0.35570000000000002</v>
      </c>
      <c r="S2114">
        <v>0</v>
      </c>
      <c r="T2114">
        <v>22</v>
      </c>
      <c r="U2114">
        <v>50</v>
      </c>
      <c r="V2114">
        <v>261</v>
      </c>
      <c r="W2114">
        <v>196</v>
      </c>
      <c r="X2114">
        <v>230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4</v>
      </c>
      <c r="AH2114">
        <v>0</v>
      </c>
      <c r="AI2114">
        <v>0</v>
      </c>
      <c r="AJ2114">
        <v>0</v>
      </c>
      <c r="AK2114">
        <v>1</v>
      </c>
      <c r="AL2114">
        <v>1.30409</v>
      </c>
      <c r="AM2114">
        <v>0</v>
      </c>
    </row>
    <row r="2115" spans="1:39">
      <c r="A2115">
        <v>2114</v>
      </c>
      <c r="B2115">
        <v>18</v>
      </c>
      <c r="C2115">
        <v>18</v>
      </c>
      <c r="D2115">
        <v>4</v>
      </c>
      <c r="E2115">
        <v>348</v>
      </c>
      <c r="F2115">
        <v>711</v>
      </c>
      <c r="G2115">
        <v>711</v>
      </c>
      <c r="H2115">
        <v>413</v>
      </c>
      <c r="I2115">
        <v>297.71673820000001</v>
      </c>
      <c r="J2115">
        <v>57.751072960000002</v>
      </c>
      <c r="K2115">
        <v>54</v>
      </c>
      <c r="L2115">
        <v>87</v>
      </c>
      <c r="M2115">
        <v>68</v>
      </c>
      <c r="N2115">
        <v>139</v>
      </c>
      <c r="O2115">
        <v>235.31</v>
      </c>
      <c r="P2115">
        <v>129.58000000000001</v>
      </c>
      <c r="Q2115">
        <v>23.89</v>
      </c>
      <c r="R2115">
        <v>0.34039999999999998</v>
      </c>
      <c r="S2115">
        <v>281</v>
      </c>
      <c r="T2115">
        <v>22</v>
      </c>
      <c r="U2115">
        <v>51</v>
      </c>
      <c r="V2115">
        <v>219</v>
      </c>
      <c r="W2115">
        <v>206</v>
      </c>
      <c r="X2115">
        <v>213</v>
      </c>
      <c r="Y2115">
        <v>1</v>
      </c>
      <c r="Z2115">
        <v>61</v>
      </c>
      <c r="AA2115">
        <v>112</v>
      </c>
      <c r="AB2115">
        <v>89</v>
      </c>
      <c r="AC2115">
        <v>2</v>
      </c>
      <c r="AD2115">
        <v>16</v>
      </c>
      <c r="AE2115">
        <v>31.25</v>
      </c>
      <c r="AF2115">
        <v>31.25</v>
      </c>
      <c r="AG2115">
        <v>4</v>
      </c>
      <c r="AH2115">
        <v>0</v>
      </c>
      <c r="AI2115">
        <v>0</v>
      </c>
      <c r="AJ2115">
        <v>0</v>
      </c>
      <c r="AK2115">
        <v>1</v>
      </c>
      <c r="AL2115">
        <v>1.10588</v>
      </c>
      <c r="AM2115">
        <v>0</v>
      </c>
    </row>
    <row r="2116" spans="1:39">
      <c r="A2116">
        <v>2115</v>
      </c>
      <c r="B2116">
        <v>18</v>
      </c>
      <c r="C2116">
        <v>18</v>
      </c>
      <c r="D2116">
        <v>4</v>
      </c>
      <c r="E2116">
        <v>1382</v>
      </c>
      <c r="F2116">
        <v>3061</v>
      </c>
      <c r="G2116">
        <v>3061</v>
      </c>
      <c r="H2116">
        <v>1116</v>
      </c>
      <c r="I2116">
        <v>43.774874730000001</v>
      </c>
      <c r="J2116">
        <v>1341.687545</v>
      </c>
      <c r="K2116">
        <v>1087</v>
      </c>
      <c r="L2116">
        <v>221</v>
      </c>
      <c r="M2116">
        <v>56</v>
      </c>
      <c r="N2116">
        <v>18</v>
      </c>
      <c r="O2116">
        <v>924.52</v>
      </c>
      <c r="P2116">
        <v>1.74</v>
      </c>
      <c r="Q2116">
        <v>862.38</v>
      </c>
      <c r="R2116">
        <v>0.21990000000000001</v>
      </c>
      <c r="S2116">
        <v>5627</v>
      </c>
      <c r="T2116">
        <v>243</v>
      </c>
      <c r="U2116">
        <v>620</v>
      </c>
      <c r="V2116">
        <v>1021</v>
      </c>
      <c r="W2116">
        <v>597</v>
      </c>
      <c r="X2116">
        <v>580</v>
      </c>
      <c r="Y2116">
        <v>17</v>
      </c>
      <c r="Z2116">
        <v>966</v>
      </c>
      <c r="AA2116">
        <v>1520</v>
      </c>
      <c r="AB2116">
        <v>1710</v>
      </c>
      <c r="AC2116">
        <v>11</v>
      </c>
      <c r="AD2116">
        <v>1403</v>
      </c>
      <c r="AE2116">
        <v>31.25</v>
      </c>
      <c r="AF2116">
        <v>31.25</v>
      </c>
      <c r="AG2116">
        <v>4</v>
      </c>
      <c r="AH2116">
        <v>0</v>
      </c>
      <c r="AI2116">
        <v>0</v>
      </c>
      <c r="AJ2116">
        <v>0</v>
      </c>
      <c r="AK2116">
        <v>3</v>
      </c>
      <c r="AL2116">
        <v>1.671</v>
      </c>
      <c r="AM2116">
        <v>0</v>
      </c>
    </row>
    <row r="2117" spans="1:39">
      <c r="A2117">
        <v>2116</v>
      </c>
      <c r="B2117">
        <v>18</v>
      </c>
      <c r="C2117">
        <v>18</v>
      </c>
      <c r="D2117">
        <v>4</v>
      </c>
      <c r="E2117">
        <v>2919</v>
      </c>
      <c r="F2117">
        <v>8107</v>
      </c>
      <c r="G2117">
        <v>8107</v>
      </c>
      <c r="H2117">
        <v>3590</v>
      </c>
      <c r="I2117">
        <v>730.34603870000001</v>
      </c>
      <c r="J2117">
        <v>2498.5940649999998</v>
      </c>
      <c r="K2117">
        <v>1190</v>
      </c>
      <c r="L2117">
        <v>709</v>
      </c>
      <c r="M2117">
        <v>465</v>
      </c>
      <c r="N2117">
        <v>555</v>
      </c>
      <c r="O2117">
        <v>296.91000000000003</v>
      </c>
      <c r="P2117">
        <v>0</v>
      </c>
      <c r="Q2117">
        <v>370.79</v>
      </c>
      <c r="R2117">
        <v>0.17380000000000001</v>
      </c>
      <c r="S2117">
        <v>2560</v>
      </c>
      <c r="T2117">
        <v>714</v>
      </c>
      <c r="U2117">
        <v>1907</v>
      </c>
      <c r="V2117">
        <v>2481</v>
      </c>
      <c r="W2117">
        <v>1779</v>
      </c>
      <c r="X2117">
        <v>1226</v>
      </c>
      <c r="Y2117">
        <v>188</v>
      </c>
      <c r="Z2117">
        <v>754</v>
      </c>
      <c r="AA2117">
        <v>816</v>
      </c>
      <c r="AB2117">
        <v>566</v>
      </c>
      <c r="AC2117">
        <v>2</v>
      </c>
      <c r="AD2117">
        <v>234</v>
      </c>
      <c r="AE2117">
        <v>31.25</v>
      </c>
      <c r="AF2117">
        <v>31.25</v>
      </c>
      <c r="AG2117">
        <v>3</v>
      </c>
      <c r="AH2117">
        <v>254</v>
      </c>
      <c r="AI2117">
        <v>1241</v>
      </c>
      <c r="AJ2117">
        <v>4907</v>
      </c>
      <c r="AK2117">
        <v>3</v>
      </c>
      <c r="AL2117">
        <v>1.5427</v>
      </c>
      <c r="AM2117">
        <v>0</v>
      </c>
    </row>
    <row r="2118" spans="1:39">
      <c r="A2118">
        <v>2117</v>
      </c>
      <c r="B2118">
        <v>18</v>
      </c>
      <c r="C2118">
        <v>18</v>
      </c>
      <c r="D2118">
        <v>4</v>
      </c>
      <c r="E2118">
        <v>666</v>
      </c>
      <c r="F2118">
        <v>1574</v>
      </c>
      <c r="G2118">
        <v>1574</v>
      </c>
      <c r="H2118">
        <v>862</v>
      </c>
      <c r="I2118">
        <v>351.16948330000002</v>
      </c>
      <c r="J2118">
        <v>355.99324000000001</v>
      </c>
      <c r="K2118">
        <v>190</v>
      </c>
      <c r="L2118">
        <v>168</v>
      </c>
      <c r="M2118">
        <v>110</v>
      </c>
      <c r="N2118">
        <v>198</v>
      </c>
      <c r="O2118">
        <v>62.48</v>
      </c>
      <c r="P2118">
        <v>83.8</v>
      </c>
      <c r="Q2118">
        <v>5.29</v>
      </c>
      <c r="R2118">
        <v>0.27189999999999998</v>
      </c>
      <c r="S2118">
        <v>434</v>
      </c>
      <c r="T2118">
        <v>70</v>
      </c>
      <c r="U2118">
        <v>195</v>
      </c>
      <c r="V2118">
        <v>496</v>
      </c>
      <c r="W2118">
        <v>447</v>
      </c>
      <c r="X2118">
        <v>366</v>
      </c>
      <c r="Y2118">
        <v>9</v>
      </c>
      <c r="Z2118">
        <v>82</v>
      </c>
      <c r="AA2118">
        <v>155</v>
      </c>
      <c r="AB2118">
        <v>158</v>
      </c>
      <c r="AC2118">
        <v>0</v>
      </c>
      <c r="AD2118">
        <v>30</v>
      </c>
      <c r="AE2118">
        <v>31.25</v>
      </c>
      <c r="AF2118">
        <v>31.25</v>
      </c>
      <c r="AG2118">
        <v>3</v>
      </c>
      <c r="AH2118">
        <v>0</v>
      </c>
      <c r="AI2118">
        <v>0</v>
      </c>
      <c r="AJ2118">
        <v>0</v>
      </c>
      <c r="AK2118">
        <v>3</v>
      </c>
      <c r="AL2118">
        <v>1.2868299999999999</v>
      </c>
      <c r="AM2118">
        <v>0</v>
      </c>
    </row>
    <row r="2119" spans="1:39">
      <c r="A2119">
        <v>2118</v>
      </c>
      <c r="B2119">
        <v>18</v>
      </c>
      <c r="C2119">
        <v>18</v>
      </c>
      <c r="D2119">
        <v>4</v>
      </c>
      <c r="E2119">
        <v>543</v>
      </c>
      <c r="F2119">
        <v>1294</v>
      </c>
      <c r="G2119">
        <v>1294</v>
      </c>
      <c r="H2119">
        <v>755</v>
      </c>
      <c r="I2119">
        <v>466.45828069999999</v>
      </c>
      <c r="J2119">
        <v>102.2844501</v>
      </c>
      <c r="K2119">
        <v>116</v>
      </c>
      <c r="L2119">
        <v>121</v>
      </c>
      <c r="M2119">
        <v>103</v>
      </c>
      <c r="N2119">
        <v>203</v>
      </c>
      <c r="O2119">
        <v>90.23</v>
      </c>
      <c r="P2119">
        <v>53.67</v>
      </c>
      <c r="Q2119">
        <v>39.869999999999997</v>
      </c>
      <c r="R2119">
        <v>0.26889999999999997</v>
      </c>
      <c r="S2119">
        <v>1057</v>
      </c>
      <c r="T2119">
        <v>52</v>
      </c>
      <c r="U2119">
        <v>134</v>
      </c>
      <c r="V2119">
        <v>409</v>
      </c>
      <c r="W2119">
        <v>400</v>
      </c>
      <c r="X2119">
        <v>299</v>
      </c>
      <c r="Y2119">
        <v>127</v>
      </c>
      <c r="Z2119">
        <v>222</v>
      </c>
      <c r="AA2119">
        <v>369</v>
      </c>
      <c r="AB2119">
        <v>243</v>
      </c>
      <c r="AC2119">
        <v>2</v>
      </c>
      <c r="AD2119">
        <v>94</v>
      </c>
      <c r="AE2119">
        <v>31.25</v>
      </c>
      <c r="AF2119">
        <v>31.25</v>
      </c>
      <c r="AG2119">
        <v>3</v>
      </c>
      <c r="AH2119">
        <v>0</v>
      </c>
      <c r="AI2119">
        <v>0</v>
      </c>
      <c r="AJ2119">
        <v>0</v>
      </c>
      <c r="AK2119">
        <v>3</v>
      </c>
      <c r="AL2119">
        <v>1.3191200000000001</v>
      </c>
      <c r="AM2119">
        <v>0</v>
      </c>
    </row>
    <row r="2120" spans="1:39">
      <c r="A2120">
        <v>2119</v>
      </c>
      <c r="B2120">
        <v>18</v>
      </c>
      <c r="C2120">
        <v>18</v>
      </c>
      <c r="D2120">
        <v>4</v>
      </c>
      <c r="E2120">
        <v>1767</v>
      </c>
      <c r="F2120">
        <v>3299</v>
      </c>
      <c r="G2120">
        <v>3301</v>
      </c>
      <c r="H2120">
        <v>1562</v>
      </c>
      <c r="I2120">
        <v>50.58682846</v>
      </c>
      <c r="J2120">
        <v>1600.4590009999999</v>
      </c>
      <c r="K2120">
        <v>1133</v>
      </c>
      <c r="L2120">
        <v>452</v>
      </c>
      <c r="M2120">
        <v>116</v>
      </c>
      <c r="N2120">
        <v>66</v>
      </c>
      <c r="O2120">
        <v>44.3</v>
      </c>
      <c r="P2120">
        <v>56.32</v>
      </c>
      <c r="Q2120">
        <v>17.350000000000001</v>
      </c>
      <c r="R2120">
        <v>0.29170000000000001</v>
      </c>
      <c r="S2120">
        <v>3340</v>
      </c>
      <c r="T2120">
        <v>117</v>
      </c>
      <c r="U2120">
        <v>325</v>
      </c>
      <c r="V2120">
        <v>1282</v>
      </c>
      <c r="W2120">
        <v>735</v>
      </c>
      <c r="X2120">
        <v>842</v>
      </c>
      <c r="Y2120">
        <v>103</v>
      </c>
      <c r="Z2120">
        <v>868</v>
      </c>
      <c r="AA2120">
        <v>1434</v>
      </c>
      <c r="AB2120">
        <v>796</v>
      </c>
      <c r="AC2120">
        <v>0</v>
      </c>
      <c r="AD2120">
        <v>139</v>
      </c>
      <c r="AE2120">
        <v>101.5984</v>
      </c>
      <c r="AF2120">
        <v>252.75698750000001</v>
      </c>
      <c r="AG2120">
        <v>1</v>
      </c>
      <c r="AH2120">
        <v>165</v>
      </c>
      <c r="AI2120">
        <v>0</v>
      </c>
      <c r="AJ2120">
        <v>0</v>
      </c>
      <c r="AK2120">
        <v>3</v>
      </c>
      <c r="AL2120">
        <v>3.8620700000000001</v>
      </c>
      <c r="AM2120">
        <v>0</v>
      </c>
    </row>
    <row r="2121" spans="1:39">
      <c r="A2121">
        <v>2120</v>
      </c>
      <c r="B2121">
        <v>18</v>
      </c>
      <c r="C2121">
        <v>18</v>
      </c>
      <c r="D2121">
        <v>4</v>
      </c>
      <c r="E2121">
        <v>844</v>
      </c>
      <c r="F2121">
        <v>1336</v>
      </c>
      <c r="G2121">
        <v>1591</v>
      </c>
      <c r="H2121">
        <v>804</v>
      </c>
      <c r="I2121">
        <v>30.312418869999998</v>
      </c>
      <c r="J2121">
        <v>711.42881869999997</v>
      </c>
      <c r="K2121">
        <v>561</v>
      </c>
      <c r="L2121">
        <v>186</v>
      </c>
      <c r="M2121">
        <v>68</v>
      </c>
      <c r="N2121">
        <v>29</v>
      </c>
      <c r="O2121">
        <v>51.28</v>
      </c>
      <c r="P2121">
        <v>8.48</v>
      </c>
      <c r="Q2121">
        <v>33.33</v>
      </c>
      <c r="R2121">
        <v>0.3488</v>
      </c>
      <c r="S2121">
        <v>14690</v>
      </c>
      <c r="T2121">
        <v>0</v>
      </c>
      <c r="U2121">
        <v>25</v>
      </c>
      <c r="V2121">
        <v>674</v>
      </c>
      <c r="W2121">
        <v>413</v>
      </c>
      <c r="X2121">
        <v>479</v>
      </c>
      <c r="Y2121">
        <v>76</v>
      </c>
      <c r="Z2121">
        <v>5856</v>
      </c>
      <c r="AA2121">
        <v>4903</v>
      </c>
      <c r="AB2121">
        <v>3159</v>
      </c>
      <c r="AC2121">
        <v>5</v>
      </c>
      <c r="AD2121">
        <v>691</v>
      </c>
      <c r="AE2121">
        <v>121.3105</v>
      </c>
      <c r="AF2121">
        <v>265.26563750000003</v>
      </c>
      <c r="AG2121">
        <v>0</v>
      </c>
      <c r="AH2121">
        <v>0</v>
      </c>
      <c r="AI2121">
        <v>0</v>
      </c>
      <c r="AJ2121">
        <v>0</v>
      </c>
      <c r="AK2121">
        <v>3</v>
      </c>
      <c r="AL2121">
        <v>4.9525600000000001</v>
      </c>
      <c r="AM2121">
        <v>0</v>
      </c>
    </row>
    <row r="2122" spans="1:39">
      <c r="A2122">
        <v>2121</v>
      </c>
      <c r="B2122">
        <v>18</v>
      </c>
      <c r="C2122">
        <v>18</v>
      </c>
      <c r="D2122">
        <v>4</v>
      </c>
      <c r="E2122">
        <v>409</v>
      </c>
      <c r="F2122">
        <v>950</v>
      </c>
      <c r="G2122">
        <v>950</v>
      </c>
      <c r="H2122">
        <v>477</v>
      </c>
      <c r="I2122">
        <v>218.0555952</v>
      </c>
      <c r="J2122">
        <v>187.73770490000001</v>
      </c>
      <c r="K2122">
        <v>186</v>
      </c>
      <c r="L2122">
        <v>126</v>
      </c>
      <c r="M2122">
        <v>47</v>
      </c>
      <c r="N2122">
        <v>50</v>
      </c>
      <c r="O2122">
        <v>33.229999999999997</v>
      </c>
      <c r="P2122">
        <v>17.25</v>
      </c>
      <c r="Q2122">
        <v>17.84</v>
      </c>
      <c r="R2122">
        <v>0.15260000000000001</v>
      </c>
      <c r="S2122">
        <v>278</v>
      </c>
      <c r="T2122">
        <v>71</v>
      </c>
      <c r="U2122">
        <v>172</v>
      </c>
      <c r="V2122">
        <v>422</v>
      </c>
      <c r="W2122">
        <v>158</v>
      </c>
      <c r="X2122">
        <v>127</v>
      </c>
      <c r="Y2122">
        <v>23</v>
      </c>
      <c r="Z2122">
        <v>56</v>
      </c>
      <c r="AA2122">
        <v>80</v>
      </c>
      <c r="AB2122">
        <v>95</v>
      </c>
      <c r="AC2122">
        <v>0</v>
      </c>
      <c r="AD2122">
        <v>24</v>
      </c>
      <c r="AE2122">
        <v>31.25</v>
      </c>
      <c r="AF2122">
        <v>31.25</v>
      </c>
      <c r="AG2122">
        <v>3</v>
      </c>
      <c r="AH2122">
        <v>0</v>
      </c>
      <c r="AI2122">
        <v>0</v>
      </c>
      <c r="AJ2122">
        <v>0</v>
      </c>
      <c r="AK2122">
        <v>3</v>
      </c>
      <c r="AL2122">
        <v>1.7055499999999999</v>
      </c>
      <c r="AM2122">
        <v>0</v>
      </c>
    </row>
    <row r="2123" spans="1:39">
      <c r="A2123">
        <v>2122</v>
      </c>
      <c r="B2123">
        <v>18</v>
      </c>
      <c r="C2123">
        <v>18</v>
      </c>
      <c r="D2123">
        <v>4</v>
      </c>
      <c r="E2123">
        <v>456</v>
      </c>
      <c r="F2123">
        <v>1057</v>
      </c>
      <c r="G2123">
        <v>1057</v>
      </c>
      <c r="H2123">
        <v>529</v>
      </c>
      <c r="I2123">
        <v>243.11332859999999</v>
      </c>
      <c r="J2123">
        <v>209.31147540000001</v>
      </c>
      <c r="K2123">
        <v>206</v>
      </c>
      <c r="L2123">
        <v>144</v>
      </c>
      <c r="M2123">
        <v>50</v>
      </c>
      <c r="N2123">
        <v>56</v>
      </c>
      <c r="O2123">
        <v>41.94</v>
      </c>
      <c r="P2123">
        <v>25.97</v>
      </c>
      <c r="Q2123">
        <v>22.06</v>
      </c>
      <c r="R2123">
        <v>0.15329999999999999</v>
      </c>
      <c r="S2123">
        <v>270</v>
      </c>
      <c r="T2123">
        <v>82</v>
      </c>
      <c r="U2123">
        <v>186</v>
      </c>
      <c r="V2123">
        <v>458</v>
      </c>
      <c r="W2123">
        <v>188</v>
      </c>
      <c r="X2123">
        <v>143</v>
      </c>
      <c r="Y2123">
        <v>14</v>
      </c>
      <c r="Z2123">
        <v>35</v>
      </c>
      <c r="AA2123">
        <v>84</v>
      </c>
      <c r="AB2123">
        <v>106</v>
      </c>
      <c r="AC2123">
        <v>0</v>
      </c>
      <c r="AD2123">
        <v>31</v>
      </c>
      <c r="AE2123">
        <v>31.25</v>
      </c>
      <c r="AF2123">
        <v>31.25</v>
      </c>
      <c r="AG2123">
        <v>3</v>
      </c>
      <c r="AH2123">
        <v>0</v>
      </c>
      <c r="AI2123">
        <v>0</v>
      </c>
      <c r="AJ2123">
        <v>0</v>
      </c>
      <c r="AK2123">
        <v>3</v>
      </c>
      <c r="AL2123">
        <v>1.7055499999999999</v>
      </c>
      <c r="AM2123">
        <v>0</v>
      </c>
    </row>
    <row r="2124" spans="1:39">
      <c r="A2124">
        <v>2123</v>
      </c>
      <c r="B2124">
        <v>18</v>
      </c>
      <c r="C2124">
        <v>18</v>
      </c>
      <c r="D2124">
        <v>4</v>
      </c>
      <c r="E2124">
        <v>398</v>
      </c>
      <c r="F2124">
        <v>819</v>
      </c>
      <c r="G2124">
        <v>819</v>
      </c>
      <c r="H2124">
        <v>486</v>
      </c>
      <c r="I2124">
        <v>340.49213159999999</v>
      </c>
      <c r="J2124">
        <v>66.048640919999997</v>
      </c>
      <c r="K2124">
        <v>64</v>
      </c>
      <c r="L2124">
        <v>93</v>
      </c>
      <c r="M2124">
        <v>84</v>
      </c>
      <c r="N2124">
        <v>157</v>
      </c>
      <c r="O2124">
        <v>103.33</v>
      </c>
      <c r="P2124">
        <v>111.34</v>
      </c>
      <c r="Q2124">
        <v>2.44</v>
      </c>
      <c r="R2124">
        <v>0.33939999999999998</v>
      </c>
      <c r="S2124">
        <v>65</v>
      </c>
      <c r="T2124">
        <v>27</v>
      </c>
      <c r="U2124">
        <v>57</v>
      </c>
      <c r="V2124">
        <v>275</v>
      </c>
      <c r="W2124">
        <v>223</v>
      </c>
      <c r="X2124">
        <v>237</v>
      </c>
      <c r="Y2124">
        <v>2</v>
      </c>
      <c r="Z2124">
        <v>13</v>
      </c>
      <c r="AA2124">
        <v>35</v>
      </c>
      <c r="AB2124">
        <v>14</v>
      </c>
      <c r="AC2124">
        <v>0</v>
      </c>
      <c r="AD2124">
        <v>1</v>
      </c>
      <c r="AE2124">
        <v>31.25</v>
      </c>
      <c r="AF2124">
        <v>31.25</v>
      </c>
      <c r="AG2124">
        <v>4</v>
      </c>
      <c r="AH2124">
        <v>0</v>
      </c>
      <c r="AI2124">
        <v>0</v>
      </c>
      <c r="AJ2124">
        <v>0</v>
      </c>
      <c r="AK2124">
        <v>1</v>
      </c>
      <c r="AL2124">
        <v>1.10588</v>
      </c>
      <c r="AM2124">
        <v>0</v>
      </c>
    </row>
    <row r="2125" spans="1:39">
      <c r="A2125">
        <v>2124</v>
      </c>
      <c r="B2125">
        <v>18</v>
      </c>
      <c r="C2125">
        <v>18</v>
      </c>
      <c r="D2125">
        <v>4</v>
      </c>
      <c r="E2125">
        <v>676</v>
      </c>
      <c r="F2125">
        <v>1518</v>
      </c>
      <c r="G2125">
        <v>1518</v>
      </c>
      <c r="H2125">
        <v>869</v>
      </c>
      <c r="I2125">
        <v>219.28197879999999</v>
      </c>
      <c r="J2125">
        <v>516.91307419999998</v>
      </c>
      <c r="K2125">
        <v>258</v>
      </c>
      <c r="L2125">
        <v>182</v>
      </c>
      <c r="M2125">
        <v>98</v>
      </c>
      <c r="N2125">
        <v>138</v>
      </c>
      <c r="O2125">
        <v>32.619999999999997</v>
      </c>
      <c r="P2125">
        <v>31.36</v>
      </c>
      <c r="Q2125">
        <v>1.4</v>
      </c>
      <c r="R2125">
        <v>0.16470000000000001</v>
      </c>
      <c r="S2125">
        <v>116</v>
      </c>
      <c r="T2125">
        <v>90</v>
      </c>
      <c r="U2125">
        <v>197</v>
      </c>
      <c r="V2125">
        <v>750</v>
      </c>
      <c r="W2125">
        <v>266</v>
      </c>
      <c r="X2125">
        <v>215</v>
      </c>
      <c r="Y2125">
        <v>15</v>
      </c>
      <c r="Z2125">
        <v>12</v>
      </c>
      <c r="AA2125">
        <v>54</v>
      </c>
      <c r="AB2125">
        <v>30</v>
      </c>
      <c r="AC2125">
        <v>0</v>
      </c>
      <c r="AD2125">
        <v>5</v>
      </c>
      <c r="AE2125">
        <v>0</v>
      </c>
      <c r="AF2125">
        <v>0</v>
      </c>
      <c r="AG2125">
        <v>2</v>
      </c>
      <c r="AH2125">
        <v>0</v>
      </c>
      <c r="AI2125">
        <v>0</v>
      </c>
      <c r="AJ2125">
        <v>0</v>
      </c>
      <c r="AK2125">
        <v>1</v>
      </c>
      <c r="AL2125">
        <v>1.5271600000000001</v>
      </c>
      <c r="AM2125">
        <v>0</v>
      </c>
    </row>
    <row r="2126" spans="1:39">
      <c r="A2126">
        <v>2125</v>
      </c>
      <c r="B2126">
        <v>18</v>
      </c>
      <c r="C2126">
        <v>18</v>
      </c>
      <c r="D2126">
        <v>4</v>
      </c>
      <c r="E2126">
        <v>410</v>
      </c>
      <c r="F2126">
        <v>669</v>
      </c>
      <c r="G2126">
        <v>702</v>
      </c>
      <c r="H2126">
        <v>322</v>
      </c>
      <c r="I2126">
        <v>5.2162849869999999</v>
      </c>
      <c r="J2126">
        <v>414.17302799999999</v>
      </c>
      <c r="K2126">
        <v>274</v>
      </c>
      <c r="L2126">
        <v>105</v>
      </c>
      <c r="M2126">
        <v>24</v>
      </c>
      <c r="N2126">
        <v>7</v>
      </c>
      <c r="O2126">
        <v>251.59</v>
      </c>
      <c r="P2126">
        <v>0</v>
      </c>
      <c r="Q2126">
        <v>224.36</v>
      </c>
      <c r="R2126">
        <v>0.36890000000000001</v>
      </c>
      <c r="S2126">
        <v>1033</v>
      </c>
      <c r="T2126">
        <v>9</v>
      </c>
      <c r="U2126">
        <v>23</v>
      </c>
      <c r="V2126">
        <v>273</v>
      </c>
      <c r="W2126">
        <v>172</v>
      </c>
      <c r="X2126">
        <v>225</v>
      </c>
      <c r="Y2126">
        <v>11</v>
      </c>
      <c r="Z2126">
        <v>224</v>
      </c>
      <c r="AA2126">
        <v>392</v>
      </c>
      <c r="AB2126">
        <v>245</v>
      </c>
      <c r="AC2126">
        <v>1</v>
      </c>
      <c r="AD2126">
        <v>160</v>
      </c>
      <c r="AE2126">
        <v>31.25</v>
      </c>
      <c r="AF2126">
        <v>31.25</v>
      </c>
      <c r="AG2126">
        <v>4</v>
      </c>
      <c r="AH2126">
        <v>0</v>
      </c>
      <c r="AI2126">
        <v>0</v>
      </c>
      <c r="AJ2126">
        <v>0</v>
      </c>
      <c r="AK2126">
        <v>3</v>
      </c>
      <c r="AL2126">
        <v>1.2985500000000001</v>
      </c>
      <c r="AM2126">
        <v>0</v>
      </c>
    </row>
    <row r="2127" spans="1:39">
      <c r="A2127">
        <v>2126</v>
      </c>
      <c r="B2127">
        <v>18</v>
      </c>
      <c r="C2127">
        <v>18</v>
      </c>
      <c r="D2127">
        <v>4</v>
      </c>
      <c r="E2127">
        <v>553</v>
      </c>
      <c r="F2127">
        <v>899</v>
      </c>
      <c r="G2127">
        <v>973</v>
      </c>
      <c r="H2127">
        <v>500</v>
      </c>
      <c r="I2127">
        <v>16.861616999999999</v>
      </c>
      <c r="J2127">
        <v>541.40286979999996</v>
      </c>
      <c r="K2127">
        <v>341</v>
      </c>
      <c r="L2127">
        <v>149</v>
      </c>
      <c r="M2127">
        <v>45</v>
      </c>
      <c r="N2127">
        <v>18</v>
      </c>
      <c r="O2127">
        <v>22.41</v>
      </c>
      <c r="P2127">
        <v>7.95</v>
      </c>
      <c r="Q2127">
        <v>7.31</v>
      </c>
      <c r="R2127">
        <v>0.3453</v>
      </c>
      <c r="S2127">
        <v>1994</v>
      </c>
      <c r="T2127">
        <v>5</v>
      </c>
      <c r="U2127">
        <v>18</v>
      </c>
      <c r="V2127">
        <v>414</v>
      </c>
      <c r="W2127">
        <v>245</v>
      </c>
      <c r="X2127">
        <v>291</v>
      </c>
      <c r="Y2127">
        <v>46</v>
      </c>
      <c r="Z2127">
        <v>520</v>
      </c>
      <c r="AA2127">
        <v>729</v>
      </c>
      <c r="AB2127">
        <v>609</v>
      </c>
      <c r="AC2127">
        <v>1</v>
      </c>
      <c r="AD2127">
        <v>89</v>
      </c>
      <c r="AE2127">
        <v>69.701212499999997</v>
      </c>
      <c r="AF2127">
        <v>173.40302500000001</v>
      </c>
      <c r="AG2127">
        <v>1</v>
      </c>
      <c r="AH2127">
        <v>0</v>
      </c>
      <c r="AI2127">
        <v>0</v>
      </c>
      <c r="AJ2127">
        <v>0</v>
      </c>
      <c r="AK2127">
        <v>3</v>
      </c>
      <c r="AL2127">
        <v>3.8369300000000002</v>
      </c>
      <c r="AM2127">
        <v>0</v>
      </c>
    </row>
    <row r="2128" spans="1:39">
      <c r="A2128">
        <v>2127</v>
      </c>
      <c r="B2128">
        <v>18</v>
      </c>
      <c r="C2128">
        <v>18</v>
      </c>
      <c r="D2128">
        <v>4</v>
      </c>
      <c r="E2128">
        <v>725</v>
      </c>
      <c r="F2128">
        <v>1594</v>
      </c>
      <c r="G2128">
        <v>1594</v>
      </c>
      <c r="H2128">
        <v>858</v>
      </c>
      <c r="I2128">
        <v>183.42717719999999</v>
      </c>
      <c r="J2128">
        <v>606.88813809999999</v>
      </c>
      <c r="K2128">
        <v>239</v>
      </c>
      <c r="L2128">
        <v>198</v>
      </c>
      <c r="M2128">
        <v>115</v>
      </c>
      <c r="N2128">
        <v>173</v>
      </c>
      <c r="O2128">
        <v>71.430000000000007</v>
      </c>
      <c r="P2128">
        <v>70.88</v>
      </c>
      <c r="Q2128">
        <v>2.25</v>
      </c>
      <c r="R2128">
        <v>0.31809999999999999</v>
      </c>
      <c r="S2128">
        <v>296</v>
      </c>
      <c r="T2128">
        <v>50</v>
      </c>
      <c r="U2128">
        <v>162</v>
      </c>
      <c r="V2128">
        <v>475</v>
      </c>
      <c r="W2128">
        <v>476</v>
      </c>
      <c r="X2128">
        <v>431</v>
      </c>
      <c r="Y2128">
        <v>33</v>
      </c>
      <c r="Z2128">
        <v>24</v>
      </c>
      <c r="AA2128">
        <v>103</v>
      </c>
      <c r="AB2128">
        <v>122</v>
      </c>
      <c r="AC2128">
        <v>0</v>
      </c>
      <c r="AD2128">
        <v>14</v>
      </c>
      <c r="AE2128">
        <v>31.25</v>
      </c>
      <c r="AF2128">
        <v>31.25</v>
      </c>
      <c r="AG2128">
        <v>3</v>
      </c>
      <c r="AH2128">
        <v>524</v>
      </c>
      <c r="AI2128">
        <v>0</v>
      </c>
      <c r="AJ2128">
        <v>0</v>
      </c>
      <c r="AK2128">
        <v>3</v>
      </c>
      <c r="AL2128">
        <v>1.51814</v>
      </c>
      <c r="AM2128">
        <v>0</v>
      </c>
    </row>
    <row r="2129" spans="1:39">
      <c r="A2129">
        <v>2128</v>
      </c>
      <c r="B2129">
        <v>18</v>
      </c>
      <c r="C2129">
        <v>18</v>
      </c>
      <c r="D2129">
        <v>4</v>
      </c>
      <c r="E2129">
        <v>389</v>
      </c>
      <c r="F2129">
        <v>850</v>
      </c>
      <c r="G2129">
        <v>850</v>
      </c>
      <c r="H2129">
        <v>445</v>
      </c>
      <c r="I2129">
        <v>98.418168170000001</v>
      </c>
      <c r="J2129">
        <v>325.62687690000001</v>
      </c>
      <c r="K2129">
        <v>127</v>
      </c>
      <c r="L2129">
        <v>102</v>
      </c>
      <c r="M2129">
        <v>70</v>
      </c>
      <c r="N2129">
        <v>90</v>
      </c>
      <c r="O2129">
        <v>27.36</v>
      </c>
      <c r="P2129">
        <v>28.36</v>
      </c>
      <c r="Q2129">
        <v>0.44</v>
      </c>
      <c r="R2129">
        <v>0.32119999999999999</v>
      </c>
      <c r="S2129">
        <v>131</v>
      </c>
      <c r="T2129">
        <v>31</v>
      </c>
      <c r="U2129">
        <v>78</v>
      </c>
      <c r="V2129">
        <v>239</v>
      </c>
      <c r="W2129">
        <v>257</v>
      </c>
      <c r="X2129">
        <v>245</v>
      </c>
      <c r="Y2129">
        <v>9</v>
      </c>
      <c r="Z2129">
        <v>19</v>
      </c>
      <c r="AA2129">
        <v>49</v>
      </c>
      <c r="AB2129">
        <v>41</v>
      </c>
      <c r="AC2129">
        <v>0</v>
      </c>
      <c r="AD2129">
        <v>13</v>
      </c>
      <c r="AE2129">
        <v>31.25</v>
      </c>
      <c r="AF2129">
        <v>31.25</v>
      </c>
      <c r="AG2129">
        <v>3</v>
      </c>
      <c r="AH2129">
        <v>0</v>
      </c>
      <c r="AI2129">
        <v>0</v>
      </c>
      <c r="AJ2129">
        <v>0</v>
      </c>
      <c r="AK2129">
        <v>3</v>
      </c>
      <c r="AL2129">
        <v>1.51814</v>
      </c>
      <c r="AM2129">
        <v>0</v>
      </c>
    </row>
    <row r="2130" spans="1:39">
      <c r="A2130">
        <v>2129</v>
      </c>
      <c r="B2130">
        <v>18</v>
      </c>
      <c r="C2130">
        <v>18</v>
      </c>
      <c r="D2130">
        <v>4</v>
      </c>
      <c r="E2130">
        <v>1365</v>
      </c>
      <c r="F2130">
        <v>3019</v>
      </c>
      <c r="G2130">
        <v>3019</v>
      </c>
      <c r="H2130">
        <v>1552</v>
      </c>
      <c r="I2130">
        <v>125.22301059999999</v>
      </c>
      <c r="J2130">
        <v>1317.2630509999999</v>
      </c>
      <c r="K2130">
        <v>531</v>
      </c>
      <c r="L2130">
        <v>339</v>
      </c>
      <c r="M2130">
        <v>197</v>
      </c>
      <c r="N2130">
        <v>298</v>
      </c>
      <c r="O2130">
        <v>74.510000000000005</v>
      </c>
      <c r="P2130">
        <v>81.739999999999995</v>
      </c>
      <c r="Q2130">
        <v>10.51</v>
      </c>
      <c r="R2130">
        <v>0.31169999999999998</v>
      </c>
      <c r="S2130">
        <v>637</v>
      </c>
      <c r="T2130">
        <v>108</v>
      </c>
      <c r="U2130">
        <v>361</v>
      </c>
      <c r="V2130">
        <v>871</v>
      </c>
      <c r="W2130">
        <v>858</v>
      </c>
      <c r="X2130">
        <v>821</v>
      </c>
      <c r="Y2130">
        <v>36</v>
      </c>
      <c r="Z2130">
        <v>87</v>
      </c>
      <c r="AA2130">
        <v>213</v>
      </c>
      <c r="AB2130">
        <v>270</v>
      </c>
      <c r="AC2130">
        <v>0</v>
      </c>
      <c r="AD2130">
        <v>31</v>
      </c>
      <c r="AE2130">
        <v>31.25</v>
      </c>
      <c r="AF2130">
        <v>31.25</v>
      </c>
      <c r="AG2130">
        <v>2</v>
      </c>
      <c r="AH2130">
        <v>0</v>
      </c>
      <c r="AI2130">
        <v>0</v>
      </c>
      <c r="AJ2130">
        <v>0</v>
      </c>
      <c r="AK2130">
        <v>3</v>
      </c>
      <c r="AL2130">
        <v>2.3935</v>
      </c>
      <c r="AM2130">
        <v>0</v>
      </c>
    </row>
    <row r="2131" spans="1:39">
      <c r="A2131">
        <v>2130</v>
      </c>
      <c r="B2131">
        <v>18</v>
      </c>
      <c r="C2131">
        <v>18</v>
      </c>
      <c r="D2131">
        <v>4</v>
      </c>
      <c r="E2131">
        <v>996</v>
      </c>
      <c r="F2131">
        <v>2251</v>
      </c>
      <c r="G2131">
        <v>2251</v>
      </c>
      <c r="H2131">
        <v>1240</v>
      </c>
      <c r="I2131">
        <v>126.9559939</v>
      </c>
      <c r="J2131">
        <v>920.43095600000004</v>
      </c>
      <c r="K2131">
        <v>319</v>
      </c>
      <c r="L2131">
        <v>233</v>
      </c>
      <c r="M2131">
        <v>164</v>
      </c>
      <c r="N2131">
        <v>280</v>
      </c>
      <c r="O2131">
        <v>128.29</v>
      </c>
      <c r="P2131">
        <v>39.200000000000003</v>
      </c>
      <c r="Q2131">
        <v>76.510000000000005</v>
      </c>
      <c r="R2131">
        <v>0.30080000000000001</v>
      </c>
      <c r="S2131">
        <v>1097</v>
      </c>
      <c r="T2131">
        <v>73</v>
      </c>
      <c r="U2131">
        <v>240</v>
      </c>
      <c r="V2131">
        <v>676</v>
      </c>
      <c r="W2131">
        <v>678</v>
      </c>
      <c r="X2131">
        <v>584</v>
      </c>
      <c r="Y2131">
        <v>106</v>
      </c>
      <c r="Z2131">
        <v>146</v>
      </c>
      <c r="AA2131">
        <v>452</v>
      </c>
      <c r="AB2131">
        <v>315</v>
      </c>
      <c r="AC2131">
        <v>1</v>
      </c>
      <c r="AD2131">
        <v>77</v>
      </c>
      <c r="AE2131">
        <v>31.25</v>
      </c>
      <c r="AF2131">
        <v>31.25</v>
      </c>
      <c r="AG2131">
        <v>3</v>
      </c>
      <c r="AH2131">
        <v>0</v>
      </c>
      <c r="AI2131">
        <v>0</v>
      </c>
      <c r="AJ2131">
        <v>0</v>
      </c>
      <c r="AK2131">
        <v>3</v>
      </c>
      <c r="AL2131">
        <v>1.75414</v>
      </c>
      <c r="AM2131">
        <v>0</v>
      </c>
    </row>
    <row r="2132" spans="1:39">
      <c r="A2132">
        <v>2131</v>
      </c>
      <c r="B2132">
        <v>18</v>
      </c>
      <c r="C2132">
        <v>18</v>
      </c>
      <c r="D2132">
        <v>4</v>
      </c>
      <c r="E2132">
        <v>737</v>
      </c>
      <c r="F2132">
        <v>1656</v>
      </c>
      <c r="G2132">
        <v>1656</v>
      </c>
      <c r="H2132">
        <v>907</v>
      </c>
      <c r="I2132">
        <v>93.942336870000005</v>
      </c>
      <c r="J2132">
        <v>681.08194230000004</v>
      </c>
      <c r="K2132">
        <v>226</v>
      </c>
      <c r="L2132">
        <v>183</v>
      </c>
      <c r="M2132">
        <v>117</v>
      </c>
      <c r="N2132">
        <v>211</v>
      </c>
      <c r="O2132">
        <v>31.31</v>
      </c>
      <c r="P2132">
        <v>25.93</v>
      </c>
      <c r="Q2132">
        <v>3.33</v>
      </c>
      <c r="R2132">
        <v>0.29349999999999998</v>
      </c>
      <c r="S2132">
        <v>140</v>
      </c>
      <c r="T2132">
        <v>55</v>
      </c>
      <c r="U2132">
        <v>168</v>
      </c>
      <c r="V2132">
        <v>514</v>
      </c>
      <c r="W2132">
        <v>490</v>
      </c>
      <c r="X2132">
        <v>429</v>
      </c>
      <c r="Y2132">
        <v>41</v>
      </c>
      <c r="Z2132">
        <v>18</v>
      </c>
      <c r="AA2132">
        <v>47</v>
      </c>
      <c r="AB2132">
        <v>29</v>
      </c>
      <c r="AC2132">
        <v>0</v>
      </c>
      <c r="AD2132">
        <v>5</v>
      </c>
      <c r="AE2132">
        <v>31.25</v>
      </c>
      <c r="AF2132">
        <v>31.25</v>
      </c>
      <c r="AG2132">
        <v>2</v>
      </c>
      <c r="AH2132">
        <v>0</v>
      </c>
      <c r="AI2132">
        <v>0</v>
      </c>
      <c r="AJ2132">
        <v>0</v>
      </c>
      <c r="AK2132">
        <v>3</v>
      </c>
      <c r="AL2132">
        <v>1.75414</v>
      </c>
      <c r="AM2132">
        <v>0</v>
      </c>
    </row>
    <row r="2133" spans="1:39">
      <c r="A2133">
        <v>2132</v>
      </c>
      <c r="B2133">
        <v>18</v>
      </c>
      <c r="C2133">
        <v>18</v>
      </c>
      <c r="D2133">
        <v>4</v>
      </c>
      <c r="E2133">
        <v>597</v>
      </c>
      <c r="F2133">
        <v>1384</v>
      </c>
      <c r="G2133">
        <v>1384</v>
      </c>
      <c r="H2133">
        <v>790</v>
      </c>
      <c r="I2133">
        <v>259.94113520000002</v>
      </c>
      <c r="J2133">
        <v>356.16398040000001</v>
      </c>
      <c r="K2133">
        <v>142</v>
      </c>
      <c r="L2133">
        <v>154</v>
      </c>
      <c r="M2133">
        <v>114</v>
      </c>
      <c r="N2133">
        <v>187</v>
      </c>
      <c r="O2133">
        <v>43.76</v>
      </c>
      <c r="P2133">
        <v>56.21</v>
      </c>
      <c r="Q2133">
        <v>1.79</v>
      </c>
      <c r="R2133">
        <v>0.28899999999999998</v>
      </c>
      <c r="S2133">
        <v>90</v>
      </c>
      <c r="T2133">
        <v>50</v>
      </c>
      <c r="U2133">
        <v>137</v>
      </c>
      <c r="V2133">
        <v>423</v>
      </c>
      <c r="W2133">
        <v>430</v>
      </c>
      <c r="X2133">
        <v>344</v>
      </c>
      <c r="Y2133">
        <v>9</v>
      </c>
      <c r="Z2133">
        <v>15</v>
      </c>
      <c r="AA2133">
        <v>19</v>
      </c>
      <c r="AB2133">
        <v>38</v>
      </c>
      <c r="AC2133">
        <v>0</v>
      </c>
      <c r="AD2133">
        <v>9</v>
      </c>
      <c r="AE2133">
        <v>31.25</v>
      </c>
      <c r="AF2133">
        <v>31.25</v>
      </c>
      <c r="AG2133">
        <v>3</v>
      </c>
      <c r="AH2133">
        <v>0</v>
      </c>
      <c r="AI2133">
        <v>0</v>
      </c>
      <c r="AJ2133">
        <v>0</v>
      </c>
      <c r="AK2133">
        <v>3</v>
      </c>
      <c r="AL2133">
        <v>1.94293</v>
      </c>
      <c r="AM2133">
        <v>0</v>
      </c>
    </row>
    <row r="2134" spans="1:39">
      <c r="A2134">
        <v>2133</v>
      </c>
      <c r="B2134">
        <v>18</v>
      </c>
      <c r="C2134">
        <v>18</v>
      </c>
      <c r="D2134">
        <v>4</v>
      </c>
      <c r="E2134">
        <v>578</v>
      </c>
      <c r="F2134">
        <v>1276</v>
      </c>
      <c r="G2134">
        <v>1276</v>
      </c>
      <c r="H2134">
        <v>742</v>
      </c>
      <c r="I2134">
        <v>171.2730794</v>
      </c>
      <c r="J2134">
        <v>453.74306000000001</v>
      </c>
      <c r="K2134">
        <v>201</v>
      </c>
      <c r="L2134">
        <v>195</v>
      </c>
      <c r="M2134">
        <v>82</v>
      </c>
      <c r="N2134">
        <v>100</v>
      </c>
      <c r="O2134">
        <v>30.53</v>
      </c>
      <c r="P2134">
        <v>28.03</v>
      </c>
      <c r="Q2134">
        <v>0.97</v>
      </c>
      <c r="R2134">
        <v>0.16139999999999999</v>
      </c>
      <c r="S2134">
        <v>129</v>
      </c>
      <c r="T2134">
        <v>72</v>
      </c>
      <c r="U2134">
        <v>161</v>
      </c>
      <c r="V2134">
        <v>632</v>
      </c>
      <c r="W2134">
        <v>230</v>
      </c>
      <c r="X2134">
        <v>181</v>
      </c>
      <c r="Y2134">
        <v>9</v>
      </c>
      <c r="Z2134">
        <v>13</v>
      </c>
      <c r="AA2134">
        <v>41</v>
      </c>
      <c r="AB2134">
        <v>55</v>
      </c>
      <c r="AC2134">
        <v>0</v>
      </c>
      <c r="AD2134">
        <v>11</v>
      </c>
      <c r="AE2134">
        <v>31.25</v>
      </c>
      <c r="AF2134">
        <v>31.25</v>
      </c>
      <c r="AG2134">
        <v>3</v>
      </c>
      <c r="AH2134">
        <v>0</v>
      </c>
      <c r="AI2134">
        <v>0</v>
      </c>
      <c r="AJ2134">
        <v>0</v>
      </c>
      <c r="AK2134">
        <v>1</v>
      </c>
      <c r="AL2134">
        <v>1.5762799999999999</v>
      </c>
      <c r="AM2134">
        <v>0</v>
      </c>
    </row>
    <row r="2135" spans="1:39">
      <c r="A2135">
        <v>2134</v>
      </c>
      <c r="B2135">
        <v>18</v>
      </c>
      <c r="C2135">
        <v>18</v>
      </c>
      <c r="D2135">
        <v>4</v>
      </c>
      <c r="E2135">
        <v>418</v>
      </c>
      <c r="F2135">
        <v>978</v>
      </c>
      <c r="G2135">
        <v>1030</v>
      </c>
      <c r="H2135">
        <v>575</v>
      </c>
      <c r="I2135">
        <v>220.40366969999999</v>
      </c>
      <c r="J2135">
        <v>223.4311927</v>
      </c>
      <c r="K2135">
        <v>112</v>
      </c>
      <c r="L2135">
        <v>114</v>
      </c>
      <c r="M2135">
        <v>70</v>
      </c>
      <c r="N2135">
        <v>122</v>
      </c>
      <c r="O2135">
        <v>109.29</v>
      </c>
      <c r="P2135">
        <v>32.89</v>
      </c>
      <c r="Q2135">
        <v>69.67</v>
      </c>
      <c r="R2135">
        <v>0.27860000000000001</v>
      </c>
      <c r="S2135">
        <v>434</v>
      </c>
      <c r="T2135">
        <v>42</v>
      </c>
      <c r="U2135">
        <v>124</v>
      </c>
      <c r="V2135">
        <v>330</v>
      </c>
      <c r="W2135">
        <v>289</v>
      </c>
      <c r="X2135">
        <v>245</v>
      </c>
      <c r="Y2135">
        <v>32</v>
      </c>
      <c r="Z2135">
        <v>81</v>
      </c>
      <c r="AA2135">
        <v>114</v>
      </c>
      <c r="AB2135">
        <v>180</v>
      </c>
      <c r="AC2135">
        <v>0</v>
      </c>
      <c r="AD2135">
        <v>27</v>
      </c>
      <c r="AE2135">
        <v>31.25</v>
      </c>
      <c r="AF2135">
        <v>31.25</v>
      </c>
      <c r="AG2135">
        <v>4</v>
      </c>
      <c r="AH2135">
        <v>0</v>
      </c>
      <c r="AI2135">
        <v>0</v>
      </c>
      <c r="AJ2135">
        <v>0</v>
      </c>
      <c r="AK2135">
        <v>3</v>
      </c>
      <c r="AL2135">
        <v>1.2868299999999999</v>
      </c>
      <c r="AM2135">
        <v>0</v>
      </c>
    </row>
    <row r="2136" spans="1:39">
      <c r="A2136">
        <v>2135</v>
      </c>
      <c r="B2136">
        <v>18</v>
      </c>
      <c r="C2136">
        <v>18</v>
      </c>
      <c r="D2136">
        <v>4</v>
      </c>
      <c r="E2136">
        <v>1104</v>
      </c>
      <c r="F2136">
        <v>2620</v>
      </c>
      <c r="G2136">
        <v>2630</v>
      </c>
      <c r="H2136">
        <v>1615</v>
      </c>
      <c r="I2136">
        <v>330.44897959999997</v>
      </c>
      <c r="J2136">
        <v>817.86122450000005</v>
      </c>
      <c r="K2136">
        <v>152</v>
      </c>
      <c r="L2136">
        <v>290</v>
      </c>
      <c r="M2136">
        <v>241</v>
      </c>
      <c r="N2136">
        <v>421</v>
      </c>
      <c r="O2136">
        <v>93.15</v>
      </c>
      <c r="P2136">
        <v>61.52</v>
      </c>
      <c r="Q2136">
        <v>8.92</v>
      </c>
      <c r="R2136">
        <v>0.27829999999999999</v>
      </c>
      <c r="S2136">
        <v>92</v>
      </c>
      <c r="T2136">
        <v>75</v>
      </c>
      <c r="U2136">
        <v>231</v>
      </c>
      <c r="V2136">
        <v>872</v>
      </c>
      <c r="W2136">
        <v>821</v>
      </c>
      <c r="X2136">
        <v>631</v>
      </c>
      <c r="Y2136">
        <v>1</v>
      </c>
      <c r="Z2136">
        <v>11</v>
      </c>
      <c r="AA2136">
        <v>52</v>
      </c>
      <c r="AB2136">
        <v>28</v>
      </c>
      <c r="AC2136">
        <v>0</v>
      </c>
      <c r="AD2136">
        <v>0</v>
      </c>
      <c r="AE2136">
        <v>25</v>
      </c>
      <c r="AF2136">
        <v>25</v>
      </c>
      <c r="AG2136">
        <v>3</v>
      </c>
      <c r="AH2136">
        <v>0</v>
      </c>
      <c r="AI2136">
        <v>0</v>
      </c>
      <c r="AJ2136">
        <v>0</v>
      </c>
      <c r="AK2136">
        <v>3</v>
      </c>
      <c r="AL2136">
        <v>1.5447599999999999</v>
      </c>
      <c r="AM2136">
        <v>0</v>
      </c>
    </row>
    <row r="2137" spans="1:39">
      <c r="A2137">
        <v>2136</v>
      </c>
      <c r="B2137">
        <v>18</v>
      </c>
      <c r="C2137">
        <v>18</v>
      </c>
      <c r="D2137">
        <v>4</v>
      </c>
      <c r="E2137">
        <v>344</v>
      </c>
      <c r="F2137">
        <v>781</v>
      </c>
      <c r="G2137">
        <v>781</v>
      </c>
      <c r="H2137">
        <v>419</v>
      </c>
      <c r="I2137">
        <v>137.79349139999999</v>
      </c>
      <c r="J2137">
        <v>229.28726399999999</v>
      </c>
      <c r="K2137">
        <v>100</v>
      </c>
      <c r="L2137">
        <v>98</v>
      </c>
      <c r="M2137">
        <v>55</v>
      </c>
      <c r="N2137">
        <v>91</v>
      </c>
      <c r="O2137">
        <v>33.090000000000003</v>
      </c>
      <c r="P2137">
        <v>24.29</v>
      </c>
      <c r="Q2137">
        <v>9.74</v>
      </c>
      <c r="R2137">
        <v>0.30220000000000002</v>
      </c>
      <c r="S2137">
        <v>282</v>
      </c>
      <c r="T2137">
        <v>32</v>
      </c>
      <c r="U2137">
        <v>88</v>
      </c>
      <c r="V2137">
        <v>225</v>
      </c>
      <c r="W2137">
        <v>233</v>
      </c>
      <c r="X2137">
        <v>203</v>
      </c>
      <c r="Y2137">
        <v>35</v>
      </c>
      <c r="Z2137">
        <v>62</v>
      </c>
      <c r="AA2137">
        <v>94</v>
      </c>
      <c r="AB2137">
        <v>78</v>
      </c>
      <c r="AC2137">
        <v>1</v>
      </c>
      <c r="AD2137">
        <v>12</v>
      </c>
      <c r="AE2137">
        <v>31.25</v>
      </c>
      <c r="AF2137">
        <v>31.25</v>
      </c>
      <c r="AG2137">
        <v>3</v>
      </c>
      <c r="AH2137">
        <v>0</v>
      </c>
      <c r="AI2137">
        <v>0</v>
      </c>
      <c r="AJ2137">
        <v>0</v>
      </c>
      <c r="AK2137">
        <v>3</v>
      </c>
      <c r="AL2137">
        <v>1.55897</v>
      </c>
      <c r="AM2137">
        <v>0</v>
      </c>
    </row>
    <row r="2138" spans="1:39">
      <c r="A2138">
        <v>2137</v>
      </c>
      <c r="B2138">
        <v>18</v>
      </c>
      <c r="C2138">
        <v>18</v>
      </c>
      <c r="D2138">
        <v>4</v>
      </c>
      <c r="E2138">
        <v>584</v>
      </c>
      <c r="F2138">
        <v>1176</v>
      </c>
      <c r="G2138">
        <v>1176</v>
      </c>
      <c r="H2138">
        <v>685</v>
      </c>
      <c r="I2138">
        <v>354.26053139999999</v>
      </c>
      <c r="J2138">
        <v>252.06999350000001</v>
      </c>
      <c r="K2138">
        <v>124</v>
      </c>
      <c r="L2138">
        <v>144</v>
      </c>
      <c r="M2138">
        <v>106</v>
      </c>
      <c r="N2138">
        <v>210</v>
      </c>
      <c r="O2138">
        <v>65.86</v>
      </c>
      <c r="P2138">
        <v>69.47</v>
      </c>
      <c r="Q2138">
        <v>1.37</v>
      </c>
      <c r="R2138">
        <v>0.33760000000000001</v>
      </c>
      <c r="S2138">
        <v>140</v>
      </c>
      <c r="T2138">
        <v>33</v>
      </c>
      <c r="U2138">
        <v>84</v>
      </c>
      <c r="V2138">
        <v>385</v>
      </c>
      <c r="W2138">
        <v>317</v>
      </c>
      <c r="X2138">
        <v>357</v>
      </c>
      <c r="Y2138">
        <v>31</v>
      </c>
      <c r="Z2138">
        <v>17</v>
      </c>
      <c r="AA2138">
        <v>53</v>
      </c>
      <c r="AB2138">
        <v>36</v>
      </c>
      <c r="AC2138">
        <v>0</v>
      </c>
      <c r="AD2138">
        <v>3</v>
      </c>
      <c r="AE2138">
        <v>0</v>
      </c>
      <c r="AF2138">
        <v>0</v>
      </c>
      <c r="AG2138">
        <v>4</v>
      </c>
      <c r="AH2138">
        <v>0</v>
      </c>
      <c r="AI2138">
        <v>0</v>
      </c>
      <c r="AJ2138">
        <v>0</v>
      </c>
      <c r="AK2138">
        <v>1</v>
      </c>
      <c r="AL2138">
        <v>1.30409</v>
      </c>
      <c r="AM2138">
        <v>0</v>
      </c>
    </row>
    <row r="2139" spans="1:39">
      <c r="A2139">
        <v>2138</v>
      </c>
      <c r="B2139">
        <v>18</v>
      </c>
      <c r="C2139">
        <v>18</v>
      </c>
      <c r="D2139">
        <v>4</v>
      </c>
      <c r="E2139">
        <v>452</v>
      </c>
      <c r="F2139">
        <v>932</v>
      </c>
      <c r="G2139">
        <v>932</v>
      </c>
      <c r="H2139">
        <v>552</v>
      </c>
      <c r="I2139">
        <v>386.68955649999998</v>
      </c>
      <c r="J2139">
        <v>75.010014310000003</v>
      </c>
      <c r="K2139">
        <v>75</v>
      </c>
      <c r="L2139">
        <v>105</v>
      </c>
      <c r="M2139">
        <v>93</v>
      </c>
      <c r="N2139">
        <v>179</v>
      </c>
      <c r="O2139">
        <v>121.64</v>
      </c>
      <c r="P2139">
        <v>90.42</v>
      </c>
      <c r="Q2139">
        <v>1.67</v>
      </c>
      <c r="R2139">
        <v>0.32619999999999999</v>
      </c>
      <c r="S2139">
        <v>125</v>
      </c>
      <c r="T2139">
        <v>29</v>
      </c>
      <c r="U2139">
        <v>69</v>
      </c>
      <c r="V2139">
        <v>307</v>
      </c>
      <c r="W2139">
        <v>258</v>
      </c>
      <c r="X2139">
        <v>269</v>
      </c>
      <c r="Y2139">
        <v>2</v>
      </c>
      <c r="Z2139">
        <v>29</v>
      </c>
      <c r="AA2139">
        <v>60</v>
      </c>
      <c r="AB2139">
        <v>27</v>
      </c>
      <c r="AC2139">
        <v>1</v>
      </c>
      <c r="AD2139">
        <v>6</v>
      </c>
      <c r="AE2139">
        <v>31.25</v>
      </c>
      <c r="AF2139">
        <v>31.25</v>
      </c>
      <c r="AG2139">
        <v>4</v>
      </c>
      <c r="AH2139">
        <v>508</v>
      </c>
      <c r="AI2139">
        <v>0</v>
      </c>
      <c r="AJ2139">
        <v>0</v>
      </c>
      <c r="AK2139">
        <v>1</v>
      </c>
      <c r="AL2139">
        <v>1.10588</v>
      </c>
      <c r="AM2139">
        <v>0</v>
      </c>
    </row>
    <row r="2140" spans="1:39">
      <c r="A2140">
        <v>2139</v>
      </c>
      <c r="B2140">
        <v>18</v>
      </c>
      <c r="C2140">
        <v>18</v>
      </c>
      <c r="D2140">
        <v>4</v>
      </c>
      <c r="E2140">
        <v>437</v>
      </c>
      <c r="F2140">
        <v>982</v>
      </c>
      <c r="G2140">
        <v>982</v>
      </c>
      <c r="H2140">
        <v>374</v>
      </c>
      <c r="I2140">
        <v>29.78809583</v>
      </c>
      <c r="J2140">
        <v>413.849469</v>
      </c>
      <c r="K2140">
        <v>312</v>
      </c>
      <c r="L2140">
        <v>76</v>
      </c>
      <c r="M2140">
        <v>29</v>
      </c>
      <c r="N2140">
        <v>20</v>
      </c>
      <c r="O2140">
        <v>34.06</v>
      </c>
      <c r="P2140">
        <v>9.6199999999999992</v>
      </c>
      <c r="Q2140">
        <v>25.09</v>
      </c>
      <c r="R2140">
        <v>0.2077</v>
      </c>
      <c r="S2140">
        <v>747</v>
      </c>
      <c r="T2140">
        <v>78</v>
      </c>
      <c r="U2140">
        <v>201</v>
      </c>
      <c r="V2140">
        <v>353</v>
      </c>
      <c r="W2140">
        <v>176</v>
      </c>
      <c r="X2140">
        <v>174</v>
      </c>
      <c r="Y2140">
        <v>25</v>
      </c>
      <c r="Z2140">
        <v>121</v>
      </c>
      <c r="AA2140">
        <v>255</v>
      </c>
      <c r="AB2140">
        <v>228</v>
      </c>
      <c r="AC2140">
        <v>0</v>
      </c>
      <c r="AD2140">
        <v>118</v>
      </c>
      <c r="AE2140">
        <v>31.25</v>
      </c>
      <c r="AF2140">
        <v>31.25</v>
      </c>
      <c r="AG2140">
        <v>2</v>
      </c>
      <c r="AH2140">
        <v>0</v>
      </c>
      <c r="AI2140">
        <v>0</v>
      </c>
      <c r="AJ2140">
        <v>0</v>
      </c>
      <c r="AK2140">
        <v>3</v>
      </c>
      <c r="AL2140">
        <v>2.7421799999999998</v>
      </c>
      <c r="AM2140">
        <v>0</v>
      </c>
    </row>
    <row r="2141" spans="1:39">
      <c r="A2141">
        <v>2140</v>
      </c>
      <c r="B2141">
        <v>18</v>
      </c>
      <c r="C2141">
        <v>18</v>
      </c>
      <c r="D2141">
        <v>4</v>
      </c>
      <c r="E2141">
        <v>1111</v>
      </c>
      <c r="F2141">
        <v>1943</v>
      </c>
      <c r="G2141">
        <v>1943</v>
      </c>
      <c r="H2141">
        <v>1059</v>
      </c>
      <c r="I2141">
        <v>99.17707317</v>
      </c>
      <c r="J2141">
        <v>987.97707319999995</v>
      </c>
      <c r="K2141">
        <v>341</v>
      </c>
      <c r="L2141">
        <v>315</v>
      </c>
      <c r="M2141">
        <v>207</v>
      </c>
      <c r="N2141">
        <v>248</v>
      </c>
      <c r="O2141">
        <v>32.28</v>
      </c>
      <c r="P2141">
        <v>20.49</v>
      </c>
      <c r="Q2141">
        <v>3.86</v>
      </c>
      <c r="R2141">
        <v>0.43490000000000001</v>
      </c>
      <c r="S2141">
        <v>455</v>
      </c>
      <c r="T2141">
        <v>17</v>
      </c>
      <c r="U2141">
        <v>57</v>
      </c>
      <c r="V2141">
        <v>564</v>
      </c>
      <c r="W2141">
        <v>542</v>
      </c>
      <c r="X2141">
        <v>763</v>
      </c>
      <c r="Y2141">
        <v>2</v>
      </c>
      <c r="Z2141">
        <v>54</v>
      </c>
      <c r="AA2141">
        <v>310</v>
      </c>
      <c r="AB2141">
        <v>83</v>
      </c>
      <c r="AC2141">
        <v>0</v>
      </c>
      <c r="AD2141">
        <v>6</v>
      </c>
      <c r="AE2141">
        <v>31.25</v>
      </c>
      <c r="AF2141">
        <v>31.25</v>
      </c>
      <c r="AG2141">
        <v>2</v>
      </c>
      <c r="AH2141">
        <v>0</v>
      </c>
      <c r="AI2141">
        <v>0</v>
      </c>
      <c r="AJ2141">
        <v>0</v>
      </c>
      <c r="AK2141">
        <v>1</v>
      </c>
      <c r="AL2141">
        <v>3.99214</v>
      </c>
      <c r="AM2141">
        <v>0</v>
      </c>
    </row>
    <row r="2142" spans="1:39">
      <c r="A2142">
        <v>2141</v>
      </c>
      <c r="B2142">
        <v>18</v>
      </c>
      <c r="C2142">
        <v>18</v>
      </c>
      <c r="D2142">
        <v>4</v>
      </c>
      <c r="E2142">
        <v>861</v>
      </c>
      <c r="F2142">
        <v>1578</v>
      </c>
      <c r="G2142">
        <v>1601</v>
      </c>
      <c r="H2142">
        <v>930</v>
      </c>
      <c r="I2142">
        <v>146.33269139999999</v>
      </c>
      <c r="J2142">
        <v>691.03851710000004</v>
      </c>
      <c r="K2142">
        <v>195</v>
      </c>
      <c r="L2142">
        <v>229</v>
      </c>
      <c r="M2142">
        <v>190</v>
      </c>
      <c r="N2142">
        <v>247</v>
      </c>
      <c r="O2142">
        <v>49.89</v>
      </c>
      <c r="P2142">
        <v>35.840000000000003</v>
      </c>
      <c r="Q2142">
        <v>8.7799999999999994</v>
      </c>
      <c r="R2142">
        <v>0.41970000000000002</v>
      </c>
      <c r="S2142">
        <v>636</v>
      </c>
      <c r="T2142">
        <v>10</v>
      </c>
      <c r="U2142">
        <v>61</v>
      </c>
      <c r="V2142">
        <v>489</v>
      </c>
      <c r="W2142">
        <v>453</v>
      </c>
      <c r="X2142">
        <v>588</v>
      </c>
      <c r="Y2142">
        <v>56</v>
      </c>
      <c r="Z2142">
        <v>51</v>
      </c>
      <c r="AA2142">
        <v>252</v>
      </c>
      <c r="AB2142">
        <v>239</v>
      </c>
      <c r="AC2142">
        <v>0</v>
      </c>
      <c r="AD2142">
        <v>38</v>
      </c>
      <c r="AE2142">
        <v>0</v>
      </c>
      <c r="AF2142">
        <v>0</v>
      </c>
      <c r="AG2142">
        <v>2</v>
      </c>
      <c r="AH2142">
        <v>0</v>
      </c>
      <c r="AI2142">
        <v>0</v>
      </c>
      <c r="AJ2142">
        <v>0</v>
      </c>
      <c r="AK2142">
        <v>1</v>
      </c>
      <c r="AL2142">
        <v>1.8277300000000001</v>
      </c>
      <c r="AM2142">
        <v>0</v>
      </c>
    </row>
    <row r="2143" spans="1:39">
      <c r="A2143">
        <v>2142</v>
      </c>
      <c r="B2143">
        <v>18</v>
      </c>
      <c r="C2143">
        <v>18</v>
      </c>
      <c r="D2143">
        <v>4</v>
      </c>
      <c r="E2143">
        <v>392</v>
      </c>
      <c r="F2143">
        <v>746</v>
      </c>
      <c r="G2143">
        <v>765</v>
      </c>
      <c r="H2143">
        <v>456</v>
      </c>
      <c r="I2143">
        <v>135.3638344</v>
      </c>
      <c r="J2143">
        <v>276.70588240000001</v>
      </c>
      <c r="K2143">
        <v>88</v>
      </c>
      <c r="L2143">
        <v>88</v>
      </c>
      <c r="M2143">
        <v>78</v>
      </c>
      <c r="N2143">
        <v>138</v>
      </c>
      <c r="O2143">
        <v>34.020000000000003</v>
      </c>
      <c r="P2143">
        <v>15.15</v>
      </c>
      <c r="Q2143">
        <v>33.74</v>
      </c>
      <c r="R2143">
        <v>0.37390000000000001</v>
      </c>
      <c r="S2143">
        <v>822</v>
      </c>
      <c r="T2143">
        <v>11</v>
      </c>
      <c r="U2143">
        <v>40</v>
      </c>
      <c r="V2143">
        <v>247</v>
      </c>
      <c r="W2143">
        <v>218</v>
      </c>
      <c r="X2143">
        <v>249</v>
      </c>
      <c r="Y2143">
        <v>153</v>
      </c>
      <c r="Z2143">
        <v>179</v>
      </c>
      <c r="AA2143">
        <v>310</v>
      </c>
      <c r="AB2143">
        <v>155</v>
      </c>
      <c r="AC2143">
        <v>1</v>
      </c>
      <c r="AD2143">
        <v>24</v>
      </c>
      <c r="AE2143">
        <v>0</v>
      </c>
      <c r="AF2143">
        <v>0</v>
      </c>
      <c r="AG2143">
        <v>2</v>
      </c>
      <c r="AH2143">
        <v>0</v>
      </c>
      <c r="AI2143">
        <v>0</v>
      </c>
      <c r="AJ2143">
        <v>0</v>
      </c>
      <c r="AK2143">
        <v>1</v>
      </c>
      <c r="AL2143">
        <v>1.5658399999999999</v>
      </c>
      <c r="AM2143">
        <v>0</v>
      </c>
    </row>
    <row r="2144" spans="1:39">
      <c r="A2144">
        <v>2143</v>
      </c>
      <c r="B2144">
        <v>18</v>
      </c>
      <c r="C2144">
        <v>18</v>
      </c>
      <c r="D2144">
        <v>4</v>
      </c>
      <c r="E2144">
        <v>604</v>
      </c>
      <c r="F2144">
        <v>1224</v>
      </c>
      <c r="G2144">
        <v>1224</v>
      </c>
      <c r="H2144">
        <v>811</v>
      </c>
      <c r="I2144">
        <v>170.89733229999999</v>
      </c>
      <c r="J2144">
        <v>466.06143900000001</v>
      </c>
      <c r="K2144">
        <v>189</v>
      </c>
      <c r="L2144">
        <v>189</v>
      </c>
      <c r="M2144">
        <v>94</v>
      </c>
      <c r="N2144">
        <v>132</v>
      </c>
      <c r="O2144">
        <v>80.709999999999994</v>
      </c>
      <c r="P2144">
        <v>64.33</v>
      </c>
      <c r="Q2144">
        <v>4.45</v>
      </c>
      <c r="R2144">
        <v>0.1961</v>
      </c>
      <c r="S2144">
        <v>484</v>
      </c>
      <c r="T2144">
        <v>32</v>
      </c>
      <c r="U2144">
        <v>79</v>
      </c>
      <c r="V2144">
        <v>658</v>
      </c>
      <c r="W2144">
        <v>251</v>
      </c>
      <c r="X2144">
        <v>204</v>
      </c>
      <c r="Y2144">
        <v>36</v>
      </c>
      <c r="Z2144">
        <v>75</v>
      </c>
      <c r="AA2144">
        <v>237</v>
      </c>
      <c r="AB2144">
        <v>123</v>
      </c>
      <c r="AC2144">
        <v>0</v>
      </c>
      <c r="AD2144">
        <v>13</v>
      </c>
      <c r="AE2144">
        <v>0</v>
      </c>
      <c r="AF2144">
        <v>0</v>
      </c>
      <c r="AG2144">
        <v>3</v>
      </c>
      <c r="AH2144">
        <v>2425</v>
      </c>
      <c r="AI2144">
        <v>0</v>
      </c>
      <c r="AJ2144">
        <v>0</v>
      </c>
      <c r="AK2144">
        <v>1</v>
      </c>
      <c r="AL2144">
        <v>1.5189999999999999</v>
      </c>
      <c r="AM2144">
        <v>0</v>
      </c>
    </row>
    <row r="2145" spans="1:39">
      <c r="A2145">
        <v>2144</v>
      </c>
      <c r="B2145">
        <v>18</v>
      </c>
      <c r="C2145">
        <v>18</v>
      </c>
      <c r="D2145">
        <v>4</v>
      </c>
      <c r="E2145">
        <v>369</v>
      </c>
      <c r="F2145">
        <v>806</v>
      </c>
      <c r="G2145">
        <v>833</v>
      </c>
      <c r="H2145">
        <v>497</v>
      </c>
      <c r="I2145">
        <v>109.34215620000001</v>
      </c>
      <c r="J2145">
        <v>289.67333760000002</v>
      </c>
      <c r="K2145">
        <v>127</v>
      </c>
      <c r="L2145">
        <v>120</v>
      </c>
      <c r="M2145">
        <v>57</v>
      </c>
      <c r="N2145">
        <v>65</v>
      </c>
      <c r="O2145">
        <v>23.78</v>
      </c>
      <c r="P2145">
        <v>23.69</v>
      </c>
      <c r="Q2145">
        <v>0.18</v>
      </c>
      <c r="R2145">
        <v>0.16689999999999999</v>
      </c>
      <c r="S2145">
        <v>4</v>
      </c>
      <c r="T2145">
        <v>44</v>
      </c>
      <c r="U2145">
        <v>98</v>
      </c>
      <c r="V2145">
        <v>424</v>
      </c>
      <c r="W2145">
        <v>147</v>
      </c>
      <c r="X2145">
        <v>120</v>
      </c>
      <c r="Y2145">
        <v>0</v>
      </c>
      <c r="Z2145">
        <v>0</v>
      </c>
      <c r="AA2145">
        <v>2</v>
      </c>
      <c r="AB2145">
        <v>1</v>
      </c>
      <c r="AC2145">
        <v>0</v>
      </c>
      <c r="AD2145">
        <v>1</v>
      </c>
      <c r="AE2145">
        <v>31.25</v>
      </c>
      <c r="AF2145">
        <v>31.25</v>
      </c>
      <c r="AG2145">
        <v>3</v>
      </c>
      <c r="AH2145">
        <v>0</v>
      </c>
      <c r="AI2145">
        <v>0</v>
      </c>
      <c r="AJ2145">
        <v>0</v>
      </c>
      <c r="AK2145">
        <v>1</v>
      </c>
      <c r="AL2145">
        <v>1.5762799999999999</v>
      </c>
      <c r="AM2145">
        <v>0</v>
      </c>
    </row>
    <row r="2146" spans="1:39">
      <c r="A2146">
        <v>2145</v>
      </c>
      <c r="B2146">
        <v>18</v>
      </c>
      <c r="C2146">
        <v>18</v>
      </c>
      <c r="D2146">
        <v>4</v>
      </c>
      <c r="E2146">
        <v>339</v>
      </c>
      <c r="F2146">
        <v>742</v>
      </c>
      <c r="G2146">
        <v>742</v>
      </c>
      <c r="H2146">
        <v>444</v>
      </c>
      <c r="I2146">
        <v>100.45255</v>
      </c>
      <c r="J2146">
        <v>266.12265980000001</v>
      </c>
      <c r="K2146">
        <v>123</v>
      </c>
      <c r="L2146">
        <v>104</v>
      </c>
      <c r="M2146">
        <v>55</v>
      </c>
      <c r="N2146">
        <v>57</v>
      </c>
      <c r="O2146">
        <v>23.7</v>
      </c>
      <c r="P2146">
        <v>23.61</v>
      </c>
      <c r="Q2146">
        <v>0.27</v>
      </c>
      <c r="R2146">
        <v>0.16439999999999999</v>
      </c>
      <c r="S2146">
        <v>20</v>
      </c>
      <c r="T2146">
        <v>39</v>
      </c>
      <c r="U2146">
        <v>92</v>
      </c>
      <c r="V2146">
        <v>376</v>
      </c>
      <c r="W2146">
        <v>132</v>
      </c>
      <c r="X2146">
        <v>103</v>
      </c>
      <c r="Y2146">
        <v>2</v>
      </c>
      <c r="Z2146">
        <v>9</v>
      </c>
      <c r="AA2146">
        <v>1</v>
      </c>
      <c r="AB2146">
        <v>8</v>
      </c>
      <c r="AC2146">
        <v>0</v>
      </c>
      <c r="AD2146">
        <v>0</v>
      </c>
      <c r="AE2146">
        <v>31.25</v>
      </c>
      <c r="AF2146">
        <v>31.25</v>
      </c>
      <c r="AG2146">
        <v>3</v>
      </c>
      <c r="AH2146">
        <v>0</v>
      </c>
      <c r="AI2146">
        <v>0</v>
      </c>
      <c r="AJ2146">
        <v>0</v>
      </c>
      <c r="AK2146">
        <v>1</v>
      </c>
      <c r="AL2146">
        <v>1.5762799999999999</v>
      </c>
      <c r="AM2146">
        <v>0</v>
      </c>
    </row>
    <row r="2147" spans="1:39">
      <c r="A2147">
        <v>2146</v>
      </c>
      <c r="B2147">
        <v>18</v>
      </c>
      <c r="C2147">
        <v>18</v>
      </c>
      <c r="D2147">
        <v>4</v>
      </c>
      <c r="E2147">
        <v>288</v>
      </c>
      <c r="F2147">
        <v>732</v>
      </c>
      <c r="G2147">
        <v>732</v>
      </c>
      <c r="H2147">
        <v>398</v>
      </c>
      <c r="I2147">
        <v>186.3783784</v>
      </c>
      <c r="J2147">
        <v>128.43243240000001</v>
      </c>
      <c r="K2147">
        <v>93</v>
      </c>
      <c r="L2147">
        <v>95</v>
      </c>
      <c r="M2147">
        <v>42</v>
      </c>
      <c r="N2147">
        <v>58</v>
      </c>
      <c r="O2147">
        <v>29.75</v>
      </c>
      <c r="P2147">
        <v>29.32</v>
      </c>
      <c r="Q2147">
        <v>0.02</v>
      </c>
      <c r="R2147">
        <v>0.1079</v>
      </c>
      <c r="S2147">
        <v>0</v>
      </c>
      <c r="T2147">
        <v>69</v>
      </c>
      <c r="U2147">
        <v>130</v>
      </c>
      <c r="V2147">
        <v>344</v>
      </c>
      <c r="W2147">
        <v>118</v>
      </c>
      <c r="X2147">
        <v>71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31.25</v>
      </c>
      <c r="AF2147">
        <v>31.25</v>
      </c>
      <c r="AG2147">
        <v>4</v>
      </c>
      <c r="AH2147">
        <v>0</v>
      </c>
      <c r="AI2147">
        <v>0</v>
      </c>
      <c r="AJ2147">
        <v>0</v>
      </c>
      <c r="AK2147">
        <v>1</v>
      </c>
      <c r="AL2147">
        <v>1.46116</v>
      </c>
      <c r="AM2147">
        <v>0</v>
      </c>
    </row>
    <row r="2148" spans="1:39">
      <c r="A2148">
        <v>2147</v>
      </c>
      <c r="B2148">
        <v>18</v>
      </c>
      <c r="C2148">
        <v>18</v>
      </c>
      <c r="D2148">
        <v>4</v>
      </c>
      <c r="E2148">
        <v>400</v>
      </c>
      <c r="F2148">
        <v>892</v>
      </c>
      <c r="G2148">
        <v>892</v>
      </c>
      <c r="H2148">
        <v>545</v>
      </c>
      <c r="I2148">
        <v>401.71884590000002</v>
      </c>
      <c r="J2148">
        <v>6.8753836709999998</v>
      </c>
      <c r="K2148">
        <v>43</v>
      </c>
      <c r="L2148">
        <v>79</v>
      </c>
      <c r="M2148">
        <v>95</v>
      </c>
      <c r="N2148">
        <v>183</v>
      </c>
      <c r="O2148">
        <v>69.84</v>
      </c>
      <c r="P2148">
        <v>68.89</v>
      </c>
      <c r="Q2148">
        <v>0</v>
      </c>
      <c r="R2148">
        <v>0.27689999999999998</v>
      </c>
      <c r="S2148">
        <v>0</v>
      </c>
      <c r="T2148">
        <v>35</v>
      </c>
      <c r="U2148">
        <v>93</v>
      </c>
      <c r="V2148">
        <v>288</v>
      </c>
      <c r="W2148">
        <v>258</v>
      </c>
      <c r="X2148">
        <v>218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4</v>
      </c>
      <c r="AH2148">
        <v>0</v>
      </c>
      <c r="AI2148">
        <v>0</v>
      </c>
      <c r="AJ2148">
        <v>0</v>
      </c>
      <c r="AK2148">
        <v>1</v>
      </c>
      <c r="AL2148">
        <v>1.2028099999999999</v>
      </c>
      <c r="AM2148">
        <v>0</v>
      </c>
    </row>
    <row r="2149" spans="1:39">
      <c r="A2149">
        <v>2148</v>
      </c>
      <c r="B2149">
        <v>18</v>
      </c>
      <c r="C2149">
        <v>18</v>
      </c>
      <c r="D2149">
        <v>4</v>
      </c>
      <c r="E2149">
        <v>298</v>
      </c>
      <c r="F2149">
        <v>684</v>
      </c>
      <c r="G2149">
        <v>684</v>
      </c>
      <c r="H2149">
        <v>438</v>
      </c>
      <c r="I2149">
        <v>217.4296296</v>
      </c>
      <c r="J2149">
        <v>98.965432100000001</v>
      </c>
      <c r="K2149">
        <v>75</v>
      </c>
      <c r="L2149">
        <v>81</v>
      </c>
      <c r="M2149">
        <v>54</v>
      </c>
      <c r="N2149">
        <v>88</v>
      </c>
      <c r="O2149">
        <v>34.83</v>
      </c>
      <c r="P2149">
        <v>34.57</v>
      </c>
      <c r="Q2149">
        <v>2.75</v>
      </c>
      <c r="R2149">
        <v>0.1404</v>
      </c>
      <c r="S2149">
        <v>160</v>
      </c>
      <c r="T2149">
        <v>40</v>
      </c>
      <c r="U2149">
        <v>80</v>
      </c>
      <c r="V2149">
        <v>360</v>
      </c>
      <c r="W2149">
        <v>122</v>
      </c>
      <c r="X2149">
        <v>82</v>
      </c>
      <c r="Y2149">
        <v>16</v>
      </c>
      <c r="Z2149">
        <v>24</v>
      </c>
      <c r="AA2149">
        <v>73</v>
      </c>
      <c r="AB2149">
        <v>36</v>
      </c>
      <c r="AC2149">
        <v>0</v>
      </c>
      <c r="AD2149">
        <v>11</v>
      </c>
      <c r="AE2149">
        <v>31.25</v>
      </c>
      <c r="AF2149">
        <v>31.25</v>
      </c>
      <c r="AG2149">
        <v>3</v>
      </c>
      <c r="AH2149">
        <v>0</v>
      </c>
      <c r="AI2149">
        <v>0</v>
      </c>
      <c r="AJ2149">
        <v>0</v>
      </c>
      <c r="AK2149">
        <v>1</v>
      </c>
      <c r="AL2149">
        <v>1.7667900000000001</v>
      </c>
      <c r="AM2149">
        <v>0</v>
      </c>
    </row>
    <row r="2150" spans="1:39">
      <c r="A2150">
        <v>2149</v>
      </c>
      <c r="B2150">
        <v>18</v>
      </c>
      <c r="C2150">
        <v>18</v>
      </c>
      <c r="D2150">
        <v>4</v>
      </c>
      <c r="E2150">
        <v>402</v>
      </c>
      <c r="F2150">
        <v>1034</v>
      </c>
      <c r="G2150">
        <v>1034</v>
      </c>
      <c r="H2150">
        <v>568</v>
      </c>
      <c r="I2150">
        <v>260.15315320000002</v>
      </c>
      <c r="J2150">
        <v>179.27027029999999</v>
      </c>
      <c r="K2150">
        <v>133</v>
      </c>
      <c r="L2150">
        <v>122</v>
      </c>
      <c r="M2150">
        <v>63</v>
      </c>
      <c r="N2150">
        <v>84</v>
      </c>
      <c r="O2150">
        <v>40.090000000000003</v>
      </c>
      <c r="P2150">
        <v>39.479999999999997</v>
      </c>
      <c r="Q2150">
        <v>0.32</v>
      </c>
      <c r="R2150">
        <v>0.1074</v>
      </c>
      <c r="S2150">
        <v>23</v>
      </c>
      <c r="T2150">
        <v>90</v>
      </c>
      <c r="U2150">
        <v>192</v>
      </c>
      <c r="V2150">
        <v>477</v>
      </c>
      <c r="W2150">
        <v>174</v>
      </c>
      <c r="X2150">
        <v>101</v>
      </c>
      <c r="Y2150">
        <v>2</v>
      </c>
      <c r="Z2150">
        <v>2</v>
      </c>
      <c r="AA2150">
        <v>7</v>
      </c>
      <c r="AB2150">
        <v>12</v>
      </c>
      <c r="AC2150">
        <v>0</v>
      </c>
      <c r="AD2150">
        <v>0</v>
      </c>
      <c r="AE2150">
        <v>31.25</v>
      </c>
      <c r="AF2150">
        <v>31.25</v>
      </c>
      <c r="AG2150">
        <v>4</v>
      </c>
      <c r="AH2150">
        <v>0</v>
      </c>
      <c r="AI2150">
        <v>0</v>
      </c>
      <c r="AJ2150">
        <v>0</v>
      </c>
      <c r="AK2150">
        <v>1</v>
      </c>
      <c r="AL2150">
        <v>1.46116</v>
      </c>
      <c r="AM2150">
        <v>0</v>
      </c>
    </row>
    <row r="2151" spans="1:39">
      <c r="A2151">
        <v>2150</v>
      </c>
      <c r="B2151">
        <v>18</v>
      </c>
      <c r="C2151">
        <v>18</v>
      </c>
      <c r="D2151">
        <v>4</v>
      </c>
      <c r="E2151">
        <v>475</v>
      </c>
      <c r="F2151">
        <v>1497</v>
      </c>
      <c r="G2151">
        <v>1541</v>
      </c>
      <c r="H2151">
        <v>852</v>
      </c>
      <c r="I2151">
        <v>282.82442750000001</v>
      </c>
      <c r="J2151">
        <v>225.0224517</v>
      </c>
      <c r="K2151">
        <v>130</v>
      </c>
      <c r="L2151">
        <v>121</v>
      </c>
      <c r="M2151">
        <v>79</v>
      </c>
      <c r="N2151">
        <v>145</v>
      </c>
      <c r="O2151">
        <v>49.24</v>
      </c>
      <c r="P2151">
        <v>31.94</v>
      </c>
      <c r="Q2151">
        <v>8.81</v>
      </c>
      <c r="R2151">
        <v>0.1512</v>
      </c>
      <c r="S2151">
        <v>501</v>
      </c>
      <c r="T2151">
        <v>99</v>
      </c>
      <c r="U2151">
        <v>251</v>
      </c>
      <c r="V2151">
        <v>643</v>
      </c>
      <c r="W2151">
        <v>350</v>
      </c>
      <c r="X2151">
        <v>198</v>
      </c>
      <c r="Y2151">
        <v>111</v>
      </c>
      <c r="Z2151">
        <v>44</v>
      </c>
      <c r="AA2151">
        <v>253</v>
      </c>
      <c r="AB2151">
        <v>86</v>
      </c>
      <c r="AC2151">
        <v>0</v>
      </c>
      <c r="AD2151">
        <v>7</v>
      </c>
      <c r="AE2151">
        <v>31.25</v>
      </c>
      <c r="AF2151">
        <v>31.25</v>
      </c>
      <c r="AG2151">
        <v>2</v>
      </c>
      <c r="AH2151">
        <v>1</v>
      </c>
      <c r="AI2151">
        <v>0</v>
      </c>
      <c r="AJ2151">
        <v>0</v>
      </c>
      <c r="AK2151">
        <v>2</v>
      </c>
      <c r="AL2151">
        <v>1.70434</v>
      </c>
      <c r="AM2151">
        <v>0</v>
      </c>
    </row>
    <row r="2152" spans="1:39">
      <c r="A2152">
        <v>2151</v>
      </c>
      <c r="B2152">
        <v>18</v>
      </c>
      <c r="C2152">
        <v>18</v>
      </c>
      <c r="D2152">
        <v>4</v>
      </c>
      <c r="E2152">
        <v>498</v>
      </c>
      <c r="F2152">
        <v>1007</v>
      </c>
      <c r="G2152">
        <v>1007</v>
      </c>
      <c r="H2152">
        <v>471</v>
      </c>
      <c r="I2152">
        <v>95.587677729999996</v>
      </c>
      <c r="J2152">
        <v>426.01421800000003</v>
      </c>
      <c r="K2152">
        <v>287</v>
      </c>
      <c r="L2152">
        <v>134</v>
      </c>
      <c r="M2152">
        <v>44</v>
      </c>
      <c r="N2152">
        <v>33</v>
      </c>
      <c r="O2152">
        <v>22.26</v>
      </c>
      <c r="P2152">
        <v>20.010000000000002</v>
      </c>
      <c r="Q2152">
        <v>0.6</v>
      </c>
      <c r="R2152">
        <v>0.2185</v>
      </c>
      <c r="S2152">
        <v>33</v>
      </c>
      <c r="T2152">
        <v>49</v>
      </c>
      <c r="U2152">
        <v>150</v>
      </c>
      <c r="V2152">
        <v>422</v>
      </c>
      <c r="W2152">
        <v>188</v>
      </c>
      <c r="X2152">
        <v>198</v>
      </c>
      <c r="Y2152">
        <v>0</v>
      </c>
      <c r="Z2152">
        <v>6</v>
      </c>
      <c r="AA2152">
        <v>14</v>
      </c>
      <c r="AB2152">
        <v>13</v>
      </c>
      <c r="AC2152">
        <v>0</v>
      </c>
      <c r="AD2152">
        <v>0</v>
      </c>
      <c r="AE2152">
        <v>31.25</v>
      </c>
      <c r="AF2152">
        <v>31.25</v>
      </c>
      <c r="AG2152">
        <v>3</v>
      </c>
      <c r="AH2152">
        <v>0</v>
      </c>
      <c r="AI2152">
        <v>0</v>
      </c>
      <c r="AJ2152">
        <v>0</v>
      </c>
      <c r="AK2152">
        <v>3</v>
      </c>
      <c r="AL2152">
        <v>1.8391299999999999</v>
      </c>
      <c r="AM2152">
        <v>0</v>
      </c>
    </row>
    <row r="2153" spans="1:39">
      <c r="A2153">
        <v>2152</v>
      </c>
      <c r="B2153">
        <v>18</v>
      </c>
      <c r="C2153">
        <v>18</v>
      </c>
      <c r="D2153">
        <v>4</v>
      </c>
      <c r="E2153">
        <v>500</v>
      </c>
      <c r="F2153">
        <v>1695</v>
      </c>
      <c r="G2153">
        <v>1695</v>
      </c>
      <c r="H2153">
        <v>883</v>
      </c>
      <c r="I2153">
        <v>349.36861090000002</v>
      </c>
      <c r="J2153">
        <v>184.90679489999999</v>
      </c>
      <c r="K2153">
        <v>138</v>
      </c>
      <c r="L2153">
        <v>147</v>
      </c>
      <c r="M2153">
        <v>89</v>
      </c>
      <c r="N2153">
        <v>126</v>
      </c>
      <c r="O2153">
        <v>46.02</v>
      </c>
      <c r="P2153">
        <v>35.380000000000003</v>
      </c>
      <c r="Q2153">
        <v>14.56</v>
      </c>
      <c r="R2153">
        <v>0.1192</v>
      </c>
      <c r="S2153">
        <v>140</v>
      </c>
      <c r="T2153">
        <v>138</v>
      </c>
      <c r="U2153">
        <v>362</v>
      </c>
      <c r="V2153">
        <v>675</v>
      </c>
      <c r="W2153">
        <v>350</v>
      </c>
      <c r="X2153">
        <v>170</v>
      </c>
      <c r="Y2153">
        <v>18</v>
      </c>
      <c r="Z2153">
        <v>11</v>
      </c>
      <c r="AA2153">
        <v>57</v>
      </c>
      <c r="AB2153">
        <v>48</v>
      </c>
      <c r="AC2153">
        <v>0</v>
      </c>
      <c r="AD2153">
        <v>6</v>
      </c>
      <c r="AE2153">
        <v>31.25</v>
      </c>
      <c r="AF2153">
        <v>31.25</v>
      </c>
      <c r="AG2153">
        <v>3</v>
      </c>
      <c r="AH2153">
        <v>0</v>
      </c>
      <c r="AI2153">
        <v>0</v>
      </c>
      <c r="AJ2153">
        <v>0</v>
      </c>
      <c r="AK2153">
        <v>3</v>
      </c>
      <c r="AL2153">
        <v>1.5067900000000001</v>
      </c>
      <c r="AM2153">
        <v>0</v>
      </c>
    </row>
    <row r="2154" spans="1:39">
      <c r="A2154">
        <v>2153</v>
      </c>
      <c r="B2154">
        <v>18</v>
      </c>
      <c r="C2154">
        <v>18</v>
      </c>
      <c r="D2154">
        <v>4</v>
      </c>
      <c r="E2154">
        <v>5405</v>
      </c>
      <c r="F2154">
        <v>8349</v>
      </c>
      <c r="G2154">
        <v>8409</v>
      </c>
      <c r="H2154">
        <v>3548</v>
      </c>
      <c r="I2154">
        <v>192.8156051</v>
      </c>
      <c r="J2154">
        <v>5075.7167289999998</v>
      </c>
      <c r="K2154">
        <v>4075</v>
      </c>
      <c r="L2154">
        <v>956</v>
      </c>
      <c r="M2154">
        <v>259</v>
      </c>
      <c r="N2154">
        <v>115</v>
      </c>
      <c r="O2154">
        <v>76.06</v>
      </c>
      <c r="P2154">
        <v>25.71</v>
      </c>
      <c r="Q2154">
        <v>58.8</v>
      </c>
      <c r="R2154">
        <v>0.43640000000000001</v>
      </c>
      <c r="S2154">
        <v>20176</v>
      </c>
      <c r="T2154">
        <v>30</v>
      </c>
      <c r="U2154">
        <v>169</v>
      </c>
      <c r="V2154">
        <v>2847</v>
      </c>
      <c r="W2154">
        <v>2113</v>
      </c>
      <c r="X2154">
        <v>3250</v>
      </c>
      <c r="Y2154">
        <v>90</v>
      </c>
      <c r="Z2154">
        <v>7569</v>
      </c>
      <c r="AA2154">
        <v>8134</v>
      </c>
      <c r="AB2154">
        <v>4009</v>
      </c>
      <c r="AC2154">
        <v>5</v>
      </c>
      <c r="AD2154">
        <v>369</v>
      </c>
      <c r="AE2154">
        <v>280.72879999999998</v>
      </c>
      <c r="AF2154">
        <v>613.86030000000005</v>
      </c>
      <c r="AG2154">
        <v>0</v>
      </c>
      <c r="AH2154">
        <v>434</v>
      </c>
      <c r="AI2154">
        <v>0</v>
      </c>
      <c r="AJ2154">
        <v>0</v>
      </c>
      <c r="AK2154">
        <v>3</v>
      </c>
      <c r="AL2154">
        <v>4.7102599999999999</v>
      </c>
      <c r="AM2154">
        <v>0</v>
      </c>
    </row>
    <row r="2155" spans="1:39">
      <c r="A2155">
        <v>2154</v>
      </c>
      <c r="B2155">
        <v>18</v>
      </c>
      <c r="C2155">
        <v>18</v>
      </c>
      <c r="D2155">
        <v>4</v>
      </c>
      <c r="E2155">
        <v>4156</v>
      </c>
      <c r="F2155">
        <v>7382</v>
      </c>
      <c r="G2155">
        <v>7432</v>
      </c>
      <c r="H2155">
        <v>4077</v>
      </c>
      <c r="I2155">
        <v>290.90918549999998</v>
      </c>
      <c r="J2155">
        <v>3939.7106429999999</v>
      </c>
      <c r="K2155">
        <v>2202</v>
      </c>
      <c r="L2155">
        <v>1214</v>
      </c>
      <c r="M2155">
        <v>447</v>
      </c>
      <c r="N2155">
        <v>293</v>
      </c>
      <c r="O2155">
        <v>66.28</v>
      </c>
      <c r="P2155">
        <v>22.45</v>
      </c>
      <c r="Q2155">
        <v>56.94</v>
      </c>
      <c r="R2155">
        <v>0.30149999999999999</v>
      </c>
      <c r="S2155">
        <v>4422</v>
      </c>
      <c r="T2155">
        <v>113</v>
      </c>
      <c r="U2155">
        <v>337</v>
      </c>
      <c r="V2155">
        <v>3267</v>
      </c>
      <c r="W2155">
        <v>1748</v>
      </c>
      <c r="X2155">
        <v>1967</v>
      </c>
      <c r="Y2155">
        <v>394</v>
      </c>
      <c r="Z2155">
        <v>1299</v>
      </c>
      <c r="AA2155">
        <v>1530</v>
      </c>
      <c r="AB2155">
        <v>1085</v>
      </c>
      <c r="AC2155">
        <v>1</v>
      </c>
      <c r="AD2155">
        <v>113</v>
      </c>
      <c r="AE2155">
        <v>31.25</v>
      </c>
      <c r="AF2155">
        <v>31.25</v>
      </c>
      <c r="AG2155">
        <v>1</v>
      </c>
      <c r="AH2155">
        <v>0</v>
      </c>
      <c r="AI2155">
        <v>0</v>
      </c>
      <c r="AJ2155">
        <v>0</v>
      </c>
      <c r="AK2155">
        <v>1</v>
      </c>
      <c r="AL2155">
        <v>3.58656</v>
      </c>
      <c r="AM2155">
        <v>0</v>
      </c>
    </row>
    <row r="2156" spans="1:39">
      <c r="A2156">
        <v>2155</v>
      </c>
      <c r="B2156">
        <v>18</v>
      </c>
      <c r="C2156">
        <v>18</v>
      </c>
      <c r="D2156">
        <v>4</v>
      </c>
      <c r="E2156">
        <v>656</v>
      </c>
      <c r="F2156">
        <v>1334</v>
      </c>
      <c r="G2156">
        <v>1338</v>
      </c>
      <c r="H2156">
        <v>758</v>
      </c>
      <c r="I2156">
        <v>354.8433359</v>
      </c>
      <c r="J2156">
        <v>319.05222140000001</v>
      </c>
      <c r="K2156">
        <v>166</v>
      </c>
      <c r="L2156">
        <v>146</v>
      </c>
      <c r="M2156">
        <v>117</v>
      </c>
      <c r="N2156">
        <v>227</v>
      </c>
      <c r="O2156">
        <v>93.47</v>
      </c>
      <c r="P2156">
        <v>66.97</v>
      </c>
      <c r="Q2156">
        <v>8.17</v>
      </c>
      <c r="R2156">
        <v>0.32290000000000002</v>
      </c>
      <c r="S2156">
        <v>326</v>
      </c>
      <c r="T2156">
        <v>44</v>
      </c>
      <c r="U2156">
        <v>132</v>
      </c>
      <c r="V2156">
        <v>411</v>
      </c>
      <c r="W2156">
        <v>369</v>
      </c>
      <c r="X2156">
        <v>382</v>
      </c>
      <c r="Y2156">
        <v>35</v>
      </c>
      <c r="Z2156">
        <v>78</v>
      </c>
      <c r="AA2156">
        <v>120</v>
      </c>
      <c r="AB2156">
        <v>85</v>
      </c>
      <c r="AC2156">
        <v>1</v>
      </c>
      <c r="AD2156">
        <v>7</v>
      </c>
      <c r="AE2156">
        <v>0</v>
      </c>
      <c r="AF2156">
        <v>0</v>
      </c>
      <c r="AG2156">
        <v>4</v>
      </c>
      <c r="AH2156">
        <v>0</v>
      </c>
      <c r="AI2156">
        <v>0</v>
      </c>
      <c r="AJ2156">
        <v>0</v>
      </c>
      <c r="AK2156">
        <v>1</v>
      </c>
      <c r="AL2156">
        <v>1.42472</v>
      </c>
      <c r="AM2156">
        <v>0</v>
      </c>
    </row>
    <row r="2157" spans="1:39">
      <c r="A2157">
        <v>2156</v>
      </c>
      <c r="B2157">
        <v>18</v>
      </c>
      <c r="C2157">
        <v>18</v>
      </c>
      <c r="D2157">
        <v>4</v>
      </c>
      <c r="E2157">
        <v>563</v>
      </c>
      <c r="F2157">
        <v>1214</v>
      </c>
      <c r="G2157">
        <v>1233</v>
      </c>
      <c r="H2157">
        <v>727</v>
      </c>
      <c r="I2157">
        <v>466.45756779999999</v>
      </c>
      <c r="J2157">
        <v>119.69291339999999</v>
      </c>
      <c r="K2157">
        <v>90</v>
      </c>
      <c r="L2157">
        <v>124</v>
      </c>
      <c r="M2157">
        <v>124</v>
      </c>
      <c r="N2157">
        <v>225</v>
      </c>
      <c r="O2157">
        <v>194.08</v>
      </c>
      <c r="P2157">
        <v>158.93</v>
      </c>
      <c r="Q2157">
        <v>47.8</v>
      </c>
      <c r="R2157">
        <v>0.28949999999999998</v>
      </c>
      <c r="S2157">
        <v>499</v>
      </c>
      <c r="T2157">
        <v>46</v>
      </c>
      <c r="U2157">
        <v>143</v>
      </c>
      <c r="V2157">
        <v>403</v>
      </c>
      <c r="W2157">
        <v>327</v>
      </c>
      <c r="X2157">
        <v>314</v>
      </c>
      <c r="Y2157">
        <v>9</v>
      </c>
      <c r="Z2157">
        <v>37</v>
      </c>
      <c r="AA2157">
        <v>244</v>
      </c>
      <c r="AB2157">
        <v>179</v>
      </c>
      <c r="AC2157">
        <v>1</v>
      </c>
      <c r="AD2157">
        <v>29</v>
      </c>
      <c r="AE2157">
        <v>0</v>
      </c>
      <c r="AF2157">
        <v>0</v>
      </c>
      <c r="AG2157">
        <v>4</v>
      </c>
      <c r="AH2157">
        <v>0</v>
      </c>
      <c r="AI2157">
        <v>0</v>
      </c>
      <c r="AJ2157">
        <v>0</v>
      </c>
      <c r="AK2157">
        <v>1</v>
      </c>
      <c r="AL2157">
        <v>1.23146</v>
      </c>
      <c r="AM2157">
        <v>0</v>
      </c>
    </row>
    <row r="2158" spans="1:39">
      <c r="A2158">
        <v>2157</v>
      </c>
      <c r="B2158">
        <v>18</v>
      </c>
      <c r="C2158">
        <v>18</v>
      </c>
      <c r="D2158">
        <v>4</v>
      </c>
      <c r="E2158">
        <v>351</v>
      </c>
      <c r="F2158">
        <v>747</v>
      </c>
      <c r="G2158">
        <v>747</v>
      </c>
      <c r="H2158">
        <v>424</v>
      </c>
      <c r="I2158">
        <v>290.8110236</v>
      </c>
      <c r="J2158">
        <v>74.622047240000001</v>
      </c>
      <c r="K2158">
        <v>58</v>
      </c>
      <c r="L2158">
        <v>74</v>
      </c>
      <c r="M2158">
        <v>80</v>
      </c>
      <c r="N2158">
        <v>139</v>
      </c>
      <c r="O2158">
        <v>51.61</v>
      </c>
      <c r="P2158">
        <v>52.15</v>
      </c>
      <c r="Q2158">
        <v>0</v>
      </c>
      <c r="R2158">
        <v>0.30520000000000003</v>
      </c>
      <c r="S2158">
        <v>0</v>
      </c>
      <c r="T2158">
        <v>32</v>
      </c>
      <c r="U2158">
        <v>75</v>
      </c>
      <c r="V2158">
        <v>252</v>
      </c>
      <c r="W2158">
        <v>186</v>
      </c>
      <c r="X2158">
        <v>202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4</v>
      </c>
      <c r="AH2158">
        <v>0</v>
      </c>
      <c r="AI2158">
        <v>0</v>
      </c>
      <c r="AJ2158">
        <v>0</v>
      </c>
      <c r="AK2158">
        <v>1</v>
      </c>
      <c r="AL2158">
        <v>1.23146</v>
      </c>
      <c r="AM2158">
        <v>0</v>
      </c>
    </row>
    <row r="2159" spans="1:39">
      <c r="A2159">
        <v>2158</v>
      </c>
      <c r="B2159">
        <v>18</v>
      </c>
      <c r="C2159">
        <v>18</v>
      </c>
      <c r="D2159">
        <v>4</v>
      </c>
      <c r="E2159">
        <v>390</v>
      </c>
      <c r="F2159">
        <v>838</v>
      </c>
      <c r="G2159">
        <v>838</v>
      </c>
      <c r="H2159">
        <v>467</v>
      </c>
      <c r="I2159">
        <v>328.27731089999997</v>
      </c>
      <c r="J2159">
        <v>78.655462180000001</v>
      </c>
      <c r="K2159">
        <v>72</v>
      </c>
      <c r="L2159">
        <v>94</v>
      </c>
      <c r="M2159">
        <v>77</v>
      </c>
      <c r="N2159">
        <v>147</v>
      </c>
      <c r="O2159">
        <v>53.91</v>
      </c>
      <c r="P2159">
        <v>51.47</v>
      </c>
      <c r="Q2159">
        <v>4.8099999999999996</v>
      </c>
      <c r="R2159">
        <v>0.30430000000000001</v>
      </c>
      <c r="S2159">
        <v>152</v>
      </c>
      <c r="T2159">
        <v>41</v>
      </c>
      <c r="U2159">
        <v>98</v>
      </c>
      <c r="V2159">
        <v>273</v>
      </c>
      <c r="W2159">
        <v>207</v>
      </c>
      <c r="X2159">
        <v>219</v>
      </c>
      <c r="Y2159">
        <v>4</v>
      </c>
      <c r="Z2159">
        <v>15</v>
      </c>
      <c r="AA2159">
        <v>79</v>
      </c>
      <c r="AB2159">
        <v>50</v>
      </c>
      <c r="AC2159">
        <v>0</v>
      </c>
      <c r="AD2159">
        <v>4</v>
      </c>
      <c r="AE2159">
        <v>0</v>
      </c>
      <c r="AF2159">
        <v>0</v>
      </c>
      <c r="AG2159">
        <v>4</v>
      </c>
      <c r="AH2159">
        <v>0</v>
      </c>
      <c r="AI2159">
        <v>0</v>
      </c>
      <c r="AJ2159">
        <v>0</v>
      </c>
      <c r="AK2159">
        <v>1</v>
      </c>
      <c r="AL2159">
        <v>1.2307699999999999</v>
      </c>
      <c r="AM2159">
        <v>0</v>
      </c>
    </row>
    <row r="2160" spans="1:39">
      <c r="A2160">
        <v>2159</v>
      </c>
      <c r="B2160">
        <v>18</v>
      </c>
      <c r="C2160">
        <v>18</v>
      </c>
      <c r="D2160">
        <v>4</v>
      </c>
      <c r="E2160">
        <v>276</v>
      </c>
      <c r="F2160">
        <v>586</v>
      </c>
      <c r="G2160">
        <v>586</v>
      </c>
      <c r="H2160">
        <v>332</v>
      </c>
      <c r="I2160">
        <v>228.67191600000001</v>
      </c>
      <c r="J2160">
        <v>58.677165350000003</v>
      </c>
      <c r="K2160">
        <v>42</v>
      </c>
      <c r="L2160">
        <v>62</v>
      </c>
      <c r="M2160">
        <v>60</v>
      </c>
      <c r="N2160">
        <v>112</v>
      </c>
      <c r="O2160">
        <v>38.07</v>
      </c>
      <c r="P2160">
        <v>37.6</v>
      </c>
      <c r="Q2160">
        <v>0</v>
      </c>
      <c r="R2160">
        <v>0.31569999999999998</v>
      </c>
      <c r="S2160">
        <v>8</v>
      </c>
      <c r="T2160">
        <v>27</v>
      </c>
      <c r="U2160">
        <v>56</v>
      </c>
      <c r="V2160">
        <v>195</v>
      </c>
      <c r="W2160">
        <v>148</v>
      </c>
      <c r="X2160">
        <v>160</v>
      </c>
      <c r="Y2160">
        <v>0</v>
      </c>
      <c r="Z2160">
        <v>0</v>
      </c>
      <c r="AA2160">
        <v>2</v>
      </c>
      <c r="AB2160">
        <v>6</v>
      </c>
      <c r="AC2160">
        <v>0</v>
      </c>
      <c r="AD2160">
        <v>0</v>
      </c>
      <c r="AE2160">
        <v>0</v>
      </c>
      <c r="AF2160">
        <v>0</v>
      </c>
      <c r="AG2160">
        <v>4</v>
      </c>
      <c r="AH2160">
        <v>0</v>
      </c>
      <c r="AI2160">
        <v>0</v>
      </c>
      <c r="AJ2160">
        <v>0</v>
      </c>
      <c r="AK2160">
        <v>1</v>
      </c>
      <c r="AL2160">
        <v>1.23146</v>
      </c>
      <c r="AM2160">
        <v>0</v>
      </c>
    </row>
    <row r="2161" spans="1:39">
      <c r="A2161">
        <v>2160</v>
      </c>
      <c r="B2161">
        <v>18</v>
      </c>
      <c r="C2161">
        <v>18</v>
      </c>
      <c r="D2161">
        <v>4</v>
      </c>
      <c r="E2161">
        <v>430</v>
      </c>
      <c r="F2161">
        <v>965</v>
      </c>
      <c r="G2161">
        <v>965</v>
      </c>
      <c r="H2161">
        <v>553</v>
      </c>
      <c r="I2161">
        <v>185.8951965</v>
      </c>
      <c r="J2161">
        <v>279.28093159999997</v>
      </c>
      <c r="K2161">
        <v>163</v>
      </c>
      <c r="L2161">
        <v>124</v>
      </c>
      <c r="M2161">
        <v>70</v>
      </c>
      <c r="N2161">
        <v>73</v>
      </c>
      <c r="O2161">
        <v>50.58</v>
      </c>
      <c r="P2161">
        <v>31.01</v>
      </c>
      <c r="Q2161">
        <v>20.5</v>
      </c>
      <c r="R2161">
        <v>0.1668</v>
      </c>
      <c r="S2161">
        <v>137</v>
      </c>
      <c r="T2161">
        <v>63</v>
      </c>
      <c r="U2161">
        <v>130</v>
      </c>
      <c r="V2161">
        <v>453</v>
      </c>
      <c r="W2161">
        <v>179</v>
      </c>
      <c r="X2161">
        <v>140</v>
      </c>
      <c r="Y2161">
        <v>11</v>
      </c>
      <c r="Z2161">
        <v>18</v>
      </c>
      <c r="AA2161">
        <v>63</v>
      </c>
      <c r="AB2161">
        <v>37</v>
      </c>
      <c r="AC2161">
        <v>0</v>
      </c>
      <c r="AD2161">
        <v>8</v>
      </c>
      <c r="AE2161">
        <v>31.25</v>
      </c>
      <c r="AF2161">
        <v>31.25</v>
      </c>
      <c r="AG2161">
        <v>4</v>
      </c>
      <c r="AH2161">
        <v>0</v>
      </c>
      <c r="AI2161">
        <v>0</v>
      </c>
      <c r="AJ2161">
        <v>0</v>
      </c>
      <c r="AK2161">
        <v>3</v>
      </c>
      <c r="AL2161">
        <v>4.9537399999999998</v>
      </c>
      <c r="AM2161">
        <v>0</v>
      </c>
    </row>
    <row r="2162" spans="1:39">
      <c r="A2162">
        <v>2161</v>
      </c>
      <c r="B2162">
        <v>18</v>
      </c>
      <c r="C2162">
        <v>18</v>
      </c>
      <c r="D2162">
        <v>4</v>
      </c>
      <c r="E2162">
        <v>472</v>
      </c>
      <c r="F2162">
        <v>1058</v>
      </c>
      <c r="G2162">
        <v>1058</v>
      </c>
      <c r="H2162">
        <v>605</v>
      </c>
      <c r="I2162">
        <v>204.05240169999999</v>
      </c>
      <c r="J2162">
        <v>306.55953419999997</v>
      </c>
      <c r="K2162">
        <v>176</v>
      </c>
      <c r="L2162">
        <v>146</v>
      </c>
      <c r="M2162">
        <v>66</v>
      </c>
      <c r="N2162">
        <v>84</v>
      </c>
      <c r="O2162">
        <v>35.82</v>
      </c>
      <c r="P2162">
        <v>27.82</v>
      </c>
      <c r="Q2162">
        <v>4.26</v>
      </c>
      <c r="R2162">
        <v>0.1673</v>
      </c>
      <c r="S2162">
        <v>73</v>
      </c>
      <c r="T2162">
        <v>65</v>
      </c>
      <c r="U2162">
        <v>149</v>
      </c>
      <c r="V2162">
        <v>513</v>
      </c>
      <c r="W2162">
        <v>183</v>
      </c>
      <c r="X2162">
        <v>148</v>
      </c>
      <c r="Y2162">
        <v>3</v>
      </c>
      <c r="Z2162">
        <v>13</v>
      </c>
      <c r="AA2162">
        <v>36</v>
      </c>
      <c r="AB2162">
        <v>20</v>
      </c>
      <c r="AC2162">
        <v>1</v>
      </c>
      <c r="AD2162">
        <v>0</v>
      </c>
      <c r="AE2162">
        <v>31.25</v>
      </c>
      <c r="AF2162">
        <v>31.25</v>
      </c>
      <c r="AG2162">
        <v>3</v>
      </c>
      <c r="AH2162">
        <v>0</v>
      </c>
      <c r="AI2162">
        <v>0</v>
      </c>
      <c r="AJ2162">
        <v>0</v>
      </c>
      <c r="AK2162">
        <v>3</v>
      </c>
      <c r="AL2162">
        <v>4.9537399999999998</v>
      </c>
      <c r="AM2162">
        <v>0</v>
      </c>
    </row>
    <row r="2163" spans="1:39">
      <c r="A2163">
        <v>2162</v>
      </c>
      <c r="B2163">
        <v>18</v>
      </c>
      <c r="C2163">
        <v>18</v>
      </c>
      <c r="D2163">
        <v>4</v>
      </c>
      <c r="E2163">
        <v>1726</v>
      </c>
      <c r="F2163">
        <v>3060</v>
      </c>
      <c r="G2163">
        <v>3095</v>
      </c>
      <c r="H2163">
        <v>1696</v>
      </c>
      <c r="I2163">
        <v>120.8155087</v>
      </c>
      <c r="J2163">
        <v>1636.1743429999999</v>
      </c>
      <c r="K2163">
        <v>911</v>
      </c>
      <c r="L2163">
        <v>511</v>
      </c>
      <c r="M2163">
        <v>186</v>
      </c>
      <c r="N2163">
        <v>118</v>
      </c>
      <c r="O2163">
        <v>70.22</v>
      </c>
      <c r="P2163">
        <v>42.91</v>
      </c>
      <c r="Q2163">
        <v>20.43</v>
      </c>
      <c r="R2163">
        <v>0.3044</v>
      </c>
      <c r="S2163">
        <v>443</v>
      </c>
      <c r="T2163">
        <v>37</v>
      </c>
      <c r="U2163">
        <v>144</v>
      </c>
      <c r="V2163">
        <v>1340</v>
      </c>
      <c r="W2163">
        <v>751</v>
      </c>
      <c r="X2163">
        <v>823</v>
      </c>
      <c r="Y2163">
        <v>122</v>
      </c>
      <c r="Z2163">
        <v>101</v>
      </c>
      <c r="AA2163">
        <v>146</v>
      </c>
      <c r="AB2163">
        <v>67</v>
      </c>
      <c r="AC2163">
        <v>0</v>
      </c>
      <c r="AD2163">
        <v>7</v>
      </c>
      <c r="AE2163">
        <v>31.25</v>
      </c>
      <c r="AF2163">
        <v>31.25</v>
      </c>
      <c r="AG2163">
        <v>2</v>
      </c>
      <c r="AH2163">
        <v>0</v>
      </c>
      <c r="AI2163">
        <v>0</v>
      </c>
      <c r="AJ2163">
        <v>0</v>
      </c>
      <c r="AK2163">
        <v>1</v>
      </c>
      <c r="AL2163">
        <v>3.58656</v>
      </c>
      <c r="AM2163">
        <v>0</v>
      </c>
    </row>
    <row r="2164" spans="1:39">
      <c r="A2164">
        <v>2163</v>
      </c>
      <c r="B2164">
        <v>18</v>
      </c>
      <c r="C2164">
        <v>18</v>
      </c>
      <c r="D2164">
        <v>4</v>
      </c>
      <c r="E2164">
        <v>407</v>
      </c>
      <c r="F2164">
        <v>713</v>
      </c>
      <c r="G2164">
        <v>713</v>
      </c>
      <c r="H2164">
        <v>394</v>
      </c>
      <c r="I2164">
        <v>28.488940929999998</v>
      </c>
      <c r="J2164">
        <v>385.81863129999999</v>
      </c>
      <c r="K2164">
        <v>211</v>
      </c>
      <c r="L2164">
        <v>123</v>
      </c>
      <c r="M2164">
        <v>45</v>
      </c>
      <c r="N2164">
        <v>28</v>
      </c>
      <c r="O2164">
        <v>29.03</v>
      </c>
      <c r="P2164">
        <v>8.73</v>
      </c>
      <c r="Q2164">
        <v>19.55</v>
      </c>
      <c r="R2164">
        <v>0.30580000000000002</v>
      </c>
      <c r="S2164">
        <v>2915</v>
      </c>
      <c r="T2164">
        <v>11</v>
      </c>
      <c r="U2164">
        <v>28</v>
      </c>
      <c r="V2164">
        <v>318</v>
      </c>
      <c r="W2164">
        <v>168</v>
      </c>
      <c r="X2164">
        <v>188</v>
      </c>
      <c r="Y2164">
        <v>24</v>
      </c>
      <c r="Z2164">
        <v>588</v>
      </c>
      <c r="AA2164">
        <v>1364</v>
      </c>
      <c r="AB2164">
        <v>854</v>
      </c>
      <c r="AC2164">
        <v>1</v>
      </c>
      <c r="AD2164">
        <v>84</v>
      </c>
      <c r="AE2164">
        <v>31.25</v>
      </c>
      <c r="AF2164">
        <v>31.25</v>
      </c>
      <c r="AG2164">
        <v>1</v>
      </c>
      <c r="AH2164">
        <v>0</v>
      </c>
      <c r="AI2164">
        <v>0</v>
      </c>
      <c r="AJ2164">
        <v>0</v>
      </c>
      <c r="AK2164">
        <v>1</v>
      </c>
      <c r="AL2164">
        <v>3.58656</v>
      </c>
      <c r="AM2164">
        <v>0</v>
      </c>
    </row>
    <row r="2165" spans="1:39">
      <c r="A2165">
        <v>2164</v>
      </c>
      <c r="B2165">
        <v>18</v>
      </c>
      <c r="C2165">
        <v>18</v>
      </c>
      <c r="D2165">
        <v>4</v>
      </c>
      <c r="E2165">
        <v>475</v>
      </c>
      <c r="F2165">
        <v>831</v>
      </c>
      <c r="G2165">
        <v>831</v>
      </c>
      <c r="H2165">
        <v>456</v>
      </c>
      <c r="I2165">
        <v>33.24876399</v>
      </c>
      <c r="J2165">
        <v>450.27972940000001</v>
      </c>
      <c r="K2165">
        <v>254</v>
      </c>
      <c r="L2165">
        <v>137</v>
      </c>
      <c r="M2165">
        <v>48</v>
      </c>
      <c r="N2165">
        <v>36</v>
      </c>
      <c r="O2165">
        <v>18.82</v>
      </c>
      <c r="P2165">
        <v>13.45</v>
      </c>
      <c r="Q2165">
        <v>0.36</v>
      </c>
      <c r="R2165">
        <v>0.30320000000000003</v>
      </c>
      <c r="S2165">
        <v>157</v>
      </c>
      <c r="T2165">
        <v>12</v>
      </c>
      <c r="U2165">
        <v>36</v>
      </c>
      <c r="V2165">
        <v>380</v>
      </c>
      <c r="W2165">
        <v>185</v>
      </c>
      <c r="X2165">
        <v>218</v>
      </c>
      <c r="Y2165">
        <v>19</v>
      </c>
      <c r="Z2165">
        <v>47</v>
      </c>
      <c r="AA2165">
        <v>56</v>
      </c>
      <c r="AB2165">
        <v>31</v>
      </c>
      <c r="AC2165">
        <v>0</v>
      </c>
      <c r="AD2165">
        <v>4</v>
      </c>
      <c r="AE2165">
        <v>31.25</v>
      </c>
      <c r="AF2165">
        <v>31.25</v>
      </c>
      <c r="AG2165">
        <v>2</v>
      </c>
      <c r="AH2165">
        <v>0</v>
      </c>
      <c r="AI2165">
        <v>0</v>
      </c>
      <c r="AJ2165">
        <v>0</v>
      </c>
      <c r="AK2165">
        <v>1</v>
      </c>
      <c r="AL2165">
        <v>3.58656</v>
      </c>
      <c r="AM2165">
        <v>0</v>
      </c>
    </row>
    <row r="2166" spans="1:39">
      <c r="A2166">
        <v>2165</v>
      </c>
      <c r="B2166">
        <v>18</v>
      </c>
      <c r="C2166">
        <v>18</v>
      </c>
      <c r="D2166">
        <v>4</v>
      </c>
      <c r="E2166">
        <v>637</v>
      </c>
      <c r="F2166">
        <v>1107</v>
      </c>
      <c r="G2166">
        <v>1153</v>
      </c>
      <c r="H2166">
        <v>629</v>
      </c>
      <c r="I2166">
        <v>44.588342439999998</v>
      </c>
      <c r="J2166">
        <v>603.84881600000006</v>
      </c>
      <c r="K2166">
        <v>339</v>
      </c>
      <c r="L2166">
        <v>183</v>
      </c>
      <c r="M2166">
        <v>71</v>
      </c>
      <c r="N2166">
        <v>44</v>
      </c>
      <c r="O2166">
        <v>26.27</v>
      </c>
      <c r="P2166">
        <v>19.77</v>
      </c>
      <c r="Q2166">
        <v>1.72</v>
      </c>
      <c r="R2166">
        <v>0.29920000000000002</v>
      </c>
      <c r="S2166">
        <v>19</v>
      </c>
      <c r="T2166">
        <v>15</v>
      </c>
      <c r="U2166">
        <v>48</v>
      </c>
      <c r="V2166">
        <v>526</v>
      </c>
      <c r="W2166">
        <v>262</v>
      </c>
      <c r="X2166">
        <v>302</v>
      </c>
      <c r="Y2166">
        <v>1</v>
      </c>
      <c r="Z2166">
        <v>1</v>
      </c>
      <c r="AA2166">
        <v>5</v>
      </c>
      <c r="AB2166">
        <v>11</v>
      </c>
      <c r="AC2166">
        <v>0</v>
      </c>
      <c r="AD2166">
        <v>1</v>
      </c>
      <c r="AE2166">
        <v>31.25</v>
      </c>
      <c r="AF2166">
        <v>31.25</v>
      </c>
      <c r="AG2166">
        <v>3</v>
      </c>
      <c r="AH2166">
        <v>0</v>
      </c>
      <c r="AI2166">
        <v>0</v>
      </c>
      <c r="AJ2166">
        <v>0</v>
      </c>
      <c r="AK2166">
        <v>1</v>
      </c>
      <c r="AL2166">
        <v>3.58656</v>
      </c>
      <c r="AM2166">
        <v>0</v>
      </c>
    </row>
    <row r="2167" spans="1:39">
      <c r="A2167">
        <v>2166</v>
      </c>
      <c r="B2167">
        <v>18</v>
      </c>
      <c r="C2167">
        <v>18</v>
      </c>
      <c r="D2167">
        <v>4</v>
      </c>
      <c r="E2167">
        <v>1887</v>
      </c>
      <c r="F2167">
        <v>3696</v>
      </c>
      <c r="G2167">
        <v>3785</v>
      </c>
      <c r="H2167">
        <v>2274</v>
      </c>
      <c r="I2167">
        <v>192.7339667</v>
      </c>
      <c r="J2167">
        <v>1749.5463179999999</v>
      </c>
      <c r="K2167">
        <v>811</v>
      </c>
      <c r="L2167">
        <v>531</v>
      </c>
      <c r="M2167">
        <v>273</v>
      </c>
      <c r="N2167">
        <v>272</v>
      </c>
      <c r="O2167">
        <v>60.82</v>
      </c>
      <c r="P2167">
        <v>71.239999999999995</v>
      </c>
      <c r="Q2167">
        <v>0.62</v>
      </c>
      <c r="R2167">
        <v>0.2351</v>
      </c>
      <c r="S2167">
        <v>92</v>
      </c>
      <c r="T2167">
        <v>95</v>
      </c>
      <c r="U2167">
        <v>238</v>
      </c>
      <c r="V2167">
        <v>1838</v>
      </c>
      <c r="W2167">
        <v>844</v>
      </c>
      <c r="X2167">
        <v>770</v>
      </c>
      <c r="Y2167">
        <v>0</v>
      </c>
      <c r="Z2167">
        <v>21</v>
      </c>
      <c r="AA2167">
        <v>32</v>
      </c>
      <c r="AB2167">
        <v>37</v>
      </c>
      <c r="AC2167">
        <v>0</v>
      </c>
      <c r="AD2167">
        <v>2</v>
      </c>
      <c r="AE2167">
        <v>0</v>
      </c>
      <c r="AF2167">
        <v>0</v>
      </c>
      <c r="AG2167">
        <v>2</v>
      </c>
      <c r="AH2167">
        <v>0</v>
      </c>
      <c r="AI2167">
        <v>0</v>
      </c>
      <c r="AJ2167">
        <v>0</v>
      </c>
      <c r="AK2167">
        <v>1</v>
      </c>
      <c r="AL2167">
        <v>1.7802</v>
      </c>
      <c r="AM2167">
        <v>0</v>
      </c>
    </row>
    <row r="2168" spans="1:39">
      <c r="A2168">
        <v>2167</v>
      </c>
      <c r="B2168">
        <v>18</v>
      </c>
      <c r="C2168">
        <v>18</v>
      </c>
      <c r="D2168">
        <v>4</v>
      </c>
      <c r="E2168">
        <v>619</v>
      </c>
      <c r="F2168">
        <v>1083</v>
      </c>
      <c r="G2168">
        <v>1118</v>
      </c>
      <c r="H2168">
        <v>657</v>
      </c>
      <c r="I2168">
        <v>7.2933534739999999</v>
      </c>
      <c r="J2168">
        <v>590.57462239999995</v>
      </c>
      <c r="K2168">
        <v>291</v>
      </c>
      <c r="L2168">
        <v>190</v>
      </c>
      <c r="M2168">
        <v>69</v>
      </c>
      <c r="N2168">
        <v>69</v>
      </c>
      <c r="O2168">
        <v>19.55</v>
      </c>
      <c r="P2168">
        <v>6.51</v>
      </c>
      <c r="Q2168">
        <v>15.57</v>
      </c>
      <c r="R2168">
        <v>0.2979</v>
      </c>
      <c r="S2168">
        <v>1069</v>
      </c>
      <c r="T2168">
        <v>9</v>
      </c>
      <c r="U2168">
        <v>28</v>
      </c>
      <c r="V2168">
        <v>539</v>
      </c>
      <c r="W2168">
        <v>258</v>
      </c>
      <c r="X2168">
        <v>284</v>
      </c>
      <c r="Y2168">
        <v>8</v>
      </c>
      <c r="Z2168">
        <v>336</v>
      </c>
      <c r="AA2168">
        <v>520</v>
      </c>
      <c r="AB2168">
        <v>184</v>
      </c>
      <c r="AC2168">
        <v>0</v>
      </c>
      <c r="AD2168">
        <v>21</v>
      </c>
      <c r="AE2168">
        <v>31.25</v>
      </c>
      <c r="AF2168">
        <v>31.25</v>
      </c>
      <c r="AG2168">
        <v>1</v>
      </c>
      <c r="AH2168">
        <v>0</v>
      </c>
      <c r="AI2168">
        <v>0</v>
      </c>
      <c r="AJ2168">
        <v>0</v>
      </c>
      <c r="AK2168">
        <v>1</v>
      </c>
      <c r="AL2168">
        <v>3.4246699999999999</v>
      </c>
      <c r="AM2168">
        <v>0</v>
      </c>
    </row>
    <row r="2169" spans="1:39">
      <c r="A2169">
        <v>2168</v>
      </c>
      <c r="B2169">
        <v>18</v>
      </c>
      <c r="C2169">
        <v>18</v>
      </c>
      <c r="D2169">
        <v>4</v>
      </c>
      <c r="E2169">
        <v>1038</v>
      </c>
      <c r="F2169">
        <v>1820</v>
      </c>
      <c r="G2169">
        <v>1820</v>
      </c>
      <c r="H2169">
        <v>1088</v>
      </c>
      <c r="I2169">
        <v>12.230211479999999</v>
      </c>
      <c r="J2169">
        <v>990.33353469999997</v>
      </c>
      <c r="K2169">
        <v>495</v>
      </c>
      <c r="L2169">
        <v>304</v>
      </c>
      <c r="M2169">
        <v>123</v>
      </c>
      <c r="N2169">
        <v>116</v>
      </c>
      <c r="O2169">
        <v>23.44</v>
      </c>
      <c r="P2169">
        <v>12.24</v>
      </c>
      <c r="Q2169">
        <v>7.55</v>
      </c>
      <c r="R2169">
        <v>0.3049</v>
      </c>
      <c r="S2169">
        <v>562</v>
      </c>
      <c r="T2169">
        <v>12</v>
      </c>
      <c r="U2169">
        <v>43</v>
      </c>
      <c r="V2169">
        <v>859</v>
      </c>
      <c r="W2169">
        <v>428</v>
      </c>
      <c r="X2169">
        <v>478</v>
      </c>
      <c r="Y2169">
        <v>4</v>
      </c>
      <c r="Z2169">
        <v>143</v>
      </c>
      <c r="AA2169">
        <v>249</v>
      </c>
      <c r="AB2169">
        <v>153</v>
      </c>
      <c r="AC2169">
        <v>0</v>
      </c>
      <c r="AD2169">
        <v>13</v>
      </c>
      <c r="AE2169">
        <v>31.25</v>
      </c>
      <c r="AF2169">
        <v>31.25</v>
      </c>
      <c r="AG2169">
        <v>1</v>
      </c>
      <c r="AH2169">
        <v>0</v>
      </c>
      <c r="AI2169">
        <v>0</v>
      </c>
      <c r="AJ2169">
        <v>0</v>
      </c>
      <c r="AK2169">
        <v>1</v>
      </c>
      <c r="AL2169">
        <v>3.4246699999999999</v>
      </c>
      <c r="AM2169">
        <v>0</v>
      </c>
    </row>
    <row r="2170" spans="1:39">
      <c r="A2170">
        <v>2169</v>
      </c>
      <c r="B2170">
        <v>18</v>
      </c>
      <c r="C2170">
        <v>18</v>
      </c>
      <c r="D2170">
        <v>4</v>
      </c>
      <c r="E2170">
        <v>653</v>
      </c>
      <c r="F2170">
        <v>1149</v>
      </c>
      <c r="G2170">
        <v>1149</v>
      </c>
      <c r="H2170">
        <v>675</v>
      </c>
      <c r="I2170">
        <v>7.6939577039999998</v>
      </c>
      <c r="J2170">
        <v>623.01329310000006</v>
      </c>
      <c r="K2170">
        <v>309</v>
      </c>
      <c r="L2170">
        <v>191</v>
      </c>
      <c r="M2170">
        <v>80</v>
      </c>
      <c r="N2170">
        <v>73</v>
      </c>
      <c r="O2170">
        <v>26.64</v>
      </c>
      <c r="P2170">
        <v>8.9</v>
      </c>
      <c r="Q2170">
        <v>4.79</v>
      </c>
      <c r="R2170">
        <v>0.30370000000000003</v>
      </c>
      <c r="S2170">
        <v>188</v>
      </c>
      <c r="T2170">
        <v>10</v>
      </c>
      <c r="U2170">
        <v>27</v>
      </c>
      <c r="V2170">
        <v>549</v>
      </c>
      <c r="W2170">
        <v>260</v>
      </c>
      <c r="X2170">
        <v>303</v>
      </c>
      <c r="Y2170">
        <v>43</v>
      </c>
      <c r="Z2170">
        <v>25</v>
      </c>
      <c r="AA2170">
        <v>94</v>
      </c>
      <c r="AB2170">
        <v>26</v>
      </c>
      <c r="AC2170">
        <v>0</v>
      </c>
      <c r="AD2170">
        <v>0</v>
      </c>
      <c r="AE2170">
        <v>31.25</v>
      </c>
      <c r="AF2170">
        <v>31.25</v>
      </c>
      <c r="AG2170">
        <v>2</v>
      </c>
      <c r="AH2170">
        <v>0</v>
      </c>
      <c r="AI2170">
        <v>0</v>
      </c>
      <c r="AJ2170">
        <v>0</v>
      </c>
      <c r="AK2170">
        <v>1</v>
      </c>
      <c r="AL2170">
        <v>3.4246699999999999</v>
      </c>
      <c r="AM2170">
        <v>0</v>
      </c>
    </row>
    <row r="2171" spans="1:39">
      <c r="A2171">
        <v>2170</v>
      </c>
      <c r="B2171">
        <v>18</v>
      </c>
      <c r="C2171">
        <v>18</v>
      </c>
      <c r="D2171">
        <v>4</v>
      </c>
      <c r="E2171">
        <v>921</v>
      </c>
      <c r="F2171">
        <v>1623</v>
      </c>
      <c r="G2171">
        <v>1623</v>
      </c>
      <c r="H2171">
        <v>975</v>
      </c>
      <c r="I2171">
        <v>10.851661630000001</v>
      </c>
      <c r="J2171">
        <v>878.70634440000003</v>
      </c>
      <c r="K2171">
        <v>437</v>
      </c>
      <c r="L2171">
        <v>273</v>
      </c>
      <c r="M2171">
        <v>110</v>
      </c>
      <c r="N2171">
        <v>101</v>
      </c>
      <c r="O2171">
        <v>22.56</v>
      </c>
      <c r="P2171">
        <v>9.3000000000000007</v>
      </c>
      <c r="Q2171">
        <v>10.09</v>
      </c>
      <c r="R2171">
        <v>0.30309999999999998</v>
      </c>
      <c r="S2171">
        <v>645</v>
      </c>
      <c r="T2171">
        <v>11</v>
      </c>
      <c r="U2171">
        <v>39</v>
      </c>
      <c r="V2171">
        <v>757</v>
      </c>
      <c r="W2171">
        <v>393</v>
      </c>
      <c r="X2171">
        <v>423</v>
      </c>
      <c r="Y2171">
        <v>36</v>
      </c>
      <c r="Z2171">
        <v>149</v>
      </c>
      <c r="AA2171">
        <v>339</v>
      </c>
      <c r="AB2171">
        <v>107</v>
      </c>
      <c r="AC2171">
        <v>1</v>
      </c>
      <c r="AD2171">
        <v>13</v>
      </c>
      <c r="AE2171">
        <v>31.25</v>
      </c>
      <c r="AF2171">
        <v>31.25</v>
      </c>
      <c r="AG2171">
        <v>1</v>
      </c>
      <c r="AH2171">
        <v>0</v>
      </c>
      <c r="AI2171">
        <v>0</v>
      </c>
      <c r="AJ2171">
        <v>0</v>
      </c>
      <c r="AK2171">
        <v>1</v>
      </c>
      <c r="AL2171">
        <v>3.4246699999999999</v>
      </c>
      <c r="AM2171">
        <v>0</v>
      </c>
    </row>
    <row r="2172" spans="1:39">
      <c r="A2172">
        <v>2171</v>
      </c>
      <c r="B2172">
        <v>18</v>
      </c>
      <c r="C2172">
        <v>18</v>
      </c>
      <c r="D2172">
        <v>4</v>
      </c>
      <c r="E2172">
        <v>1297</v>
      </c>
      <c r="F2172">
        <v>2305</v>
      </c>
      <c r="G2172">
        <v>2305</v>
      </c>
      <c r="H2172">
        <v>1244</v>
      </c>
      <c r="I2172">
        <v>208.62659970000001</v>
      </c>
      <c r="J2172">
        <v>1077.632873</v>
      </c>
      <c r="K2172">
        <v>439</v>
      </c>
      <c r="L2172">
        <v>328</v>
      </c>
      <c r="M2172">
        <v>220</v>
      </c>
      <c r="N2172">
        <v>310</v>
      </c>
      <c r="O2172">
        <v>36.409999999999997</v>
      </c>
      <c r="P2172">
        <v>39.18</v>
      </c>
      <c r="Q2172">
        <v>3.7</v>
      </c>
      <c r="R2172">
        <v>0.43559999999999999</v>
      </c>
      <c r="S2172">
        <v>193</v>
      </c>
      <c r="T2172">
        <v>29</v>
      </c>
      <c r="U2172">
        <v>79</v>
      </c>
      <c r="V2172">
        <v>690</v>
      </c>
      <c r="W2172">
        <v>625</v>
      </c>
      <c r="X2172">
        <v>882</v>
      </c>
      <c r="Y2172">
        <v>23</v>
      </c>
      <c r="Z2172">
        <v>39</v>
      </c>
      <c r="AA2172">
        <v>77</v>
      </c>
      <c r="AB2172">
        <v>50</v>
      </c>
      <c r="AC2172">
        <v>0</v>
      </c>
      <c r="AD2172">
        <v>4</v>
      </c>
      <c r="AE2172">
        <v>31.25</v>
      </c>
      <c r="AF2172">
        <v>31.25</v>
      </c>
      <c r="AG2172">
        <v>2</v>
      </c>
      <c r="AH2172">
        <v>0</v>
      </c>
      <c r="AI2172">
        <v>0</v>
      </c>
      <c r="AJ2172">
        <v>0</v>
      </c>
      <c r="AK2172">
        <v>1</v>
      </c>
      <c r="AL2172">
        <v>1.96679</v>
      </c>
      <c r="AM2172">
        <v>0</v>
      </c>
    </row>
    <row r="2173" spans="1:39">
      <c r="A2173">
        <v>2172</v>
      </c>
      <c r="B2173">
        <v>18</v>
      </c>
      <c r="C2173">
        <v>18</v>
      </c>
      <c r="D2173">
        <v>4</v>
      </c>
      <c r="E2173">
        <v>575</v>
      </c>
      <c r="F2173">
        <v>1016</v>
      </c>
      <c r="G2173">
        <v>1016</v>
      </c>
      <c r="H2173">
        <v>556</v>
      </c>
      <c r="I2173">
        <v>92.490589709999995</v>
      </c>
      <c r="J2173">
        <v>477.74780429999998</v>
      </c>
      <c r="K2173">
        <v>191</v>
      </c>
      <c r="L2173">
        <v>151</v>
      </c>
      <c r="M2173">
        <v>94</v>
      </c>
      <c r="N2173">
        <v>139</v>
      </c>
      <c r="O2173">
        <v>20.46</v>
      </c>
      <c r="P2173">
        <v>14.4</v>
      </c>
      <c r="Q2173">
        <v>7.39</v>
      </c>
      <c r="R2173">
        <v>0.42520000000000002</v>
      </c>
      <c r="S2173">
        <v>887</v>
      </c>
      <c r="T2173">
        <v>13</v>
      </c>
      <c r="U2173">
        <v>38</v>
      </c>
      <c r="V2173">
        <v>288</v>
      </c>
      <c r="W2173">
        <v>291</v>
      </c>
      <c r="X2173">
        <v>386</v>
      </c>
      <c r="Y2173">
        <v>105</v>
      </c>
      <c r="Z2173">
        <v>107</v>
      </c>
      <c r="AA2173">
        <v>317</v>
      </c>
      <c r="AB2173">
        <v>317</v>
      </c>
      <c r="AC2173">
        <v>1</v>
      </c>
      <c r="AD2173">
        <v>40</v>
      </c>
      <c r="AE2173">
        <v>31.25</v>
      </c>
      <c r="AF2173">
        <v>31.25</v>
      </c>
      <c r="AG2173">
        <v>1</v>
      </c>
      <c r="AH2173">
        <v>0</v>
      </c>
      <c r="AI2173">
        <v>0</v>
      </c>
      <c r="AJ2173">
        <v>0</v>
      </c>
      <c r="AK2173">
        <v>1</v>
      </c>
      <c r="AL2173">
        <v>1.96679</v>
      </c>
      <c r="AM2173">
        <v>0</v>
      </c>
    </row>
    <row r="2174" spans="1:39">
      <c r="A2174">
        <v>2173</v>
      </c>
      <c r="B2174">
        <v>18</v>
      </c>
      <c r="C2174">
        <v>18</v>
      </c>
      <c r="D2174">
        <v>4</v>
      </c>
      <c r="E2174">
        <v>932</v>
      </c>
      <c r="F2174">
        <v>2746</v>
      </c>
      <c r="G2174">
        <v>2750</v>
      </c>
      <c r="H2174">
        <v>1267</v>
      </c>
      <c r="I2174">
        <v>119.9264706</v>
      </c>
      <c r="J2174">
        <v>892.02450980000003</v>
      </c>
      <c r="K2174">
        <v>445</v>
      </c>
      <c r="L2174">
        <v>272</v>
      </c>
      <c r="M2174">
        <v>127</v>
      </c>
      <c r="N2174">
        <v>88</v>
      </c>
      <c r="O2174">
        <v>148.59</v>
      </c>
      <c r="P2174">
        <v>71.209999999999994</v>
      </c>
      <c r="Q2174">
        <v>103.53</v>
      </c>
      <c r="R2174">
        <v>0.15379999999999999</v>
      </c>
      <c r="S2174">
        <v>2797</v>
      </c>
      <c r="T2174">
        <v>208</v>
      </c>
      <c r="U2174">
        <v>582</v>
      </c>
      <c r="V2174">
        <v>1000</v>
      </c>
      <c r="W2174">
        <v>591</v>
      </c>
      <c r="X2174">
        <v>369</v>
      </c>
      <c r="Y2174">
        <v>40</v>
      </c>
      <c r="Z2174">
        <v>224</v>
      </c>
      <c r="AA2174">
        <v>806</v>
      </c>
      <c r="AB2174">
        <v>1071</v>
      </c>
      <c r="AC2174">
        <v>2</v>
      </c>
      <c r="AD2174">
        <v>654</v>
      </c>
      <c r="AE2174">
        <v>31.25</v>
      </c>
      <c r="AF2174">
        <v>31.25</v>
      </c>
      <c r="AG2174">
        <v>2</v>
      </c>
      <c r="AH2174">
        <v>0</v>
      </c>
      <c r="AI2174">
        <v>0</v>
      </c>
      <c r="AJ2174">
        <v>0</v>
      </c>
      <c r="AK2174">
        <v>3</v>
      </c>
      <c r="AL2174">
        <v>1.9897499999999999</v>
      </c>
      <c r="AM2174">
        <v>0</v>
      </c>
    </row>
    <row r="2175" spans="1:39">
      <c r="A2175">
        <v>2174</v>
      </c>
      <c r="B2175">
        <v>18</v>
      </c>
      <c r="C2175">
        <v>18</v>
      </c>
      <c r="D2175">
        <v>4</v>
      </c>
      <c r="E2175">
        <v>424</v>
      </c>
      <c r="F2175">
        <v>1315</v>
      </c>
      <c r="G2175">
        <v>1315</v>
      </c>
      <c r="H2175">
        <v>666</v>
      </c>
      <c r="I2175">
        <v>149.92059660000001</v>
      </c>
      <c r="J2175">
        <v>300.02719889999997</v>
      </c>
      <c r="K2175">
        <v>164</v>
      </c>
      <c r="L2175">
        <v>121</v>
      </c>
      <c r="M2175">
        <v>61</v>
      </c>
      <c r="N2175">
        <v>78</v>
      </c>
      <c r="O2175">
        <v>40.07</v>
      </c>
      <c r="P2175">
        <v>40.1</v>
      </c>
      <c r="Q2175">
        <v>1.1000000000000001</v>
      </c>
      <c r="R2175">
        <v>0.14369999999999999</v>
      </c>
      <c r="S2175">
        <v>3</v>
      </c>
      <c r="T2175">
        <v>104</v>
      </c>
      <c r="U2175">
        <v>256</v>
      </c>
      <c r="V2175">
        <v>511</v>
      </c>
      <c r="W2175">
        <v>279</v>
      </c>
      <c r="X2175">
        <v>165</v>
      </c>
      <c r="Y2175">
        <v>2</v>
      </c>
      <c r="Z2175">
        <v>0</v>
      </c>
      <c r="AA2175">
        <v>0</v>
      </c>
      <c r="AB2175">
        <v>1</v>
      </c>
      <c r="AC2175">
        <v>0</v>
      </c>
      <c r="AD2175">
        <v>0</v>
      </c>
      <c r="AE2175">
        <v>31.25</v>
      </c>
      <c r="AF2175">
        <v>31.25</v>
      </c>
      <c r="AG2175">
        <v>3</v>
      </c>
      <c r="AH2175">
        <v>0</v>
      </c>
      <c r="AI2175">
        <v>0</v>
      </c>
      <c r="AJ2175">
        <v>0</v>
      </c>
      <c r="AK2175">
        <v>2</v>
      </c>
      <c r="AL2175">
        <v>2.4148000000000001</v>
      </c>
      <c r="AM2175">
        <v>0</v>
      </c>
    </row>
    <row r="2176" spans="1:39">
      <c r="A2176">
        <v>2175</v>
      </c>
      <c r="B2176">
        <v>18</v>
      </c>
      <c r="C2176">
        <v>18</v>
      </c>
      <c r="D2176">
        <v>4</v>
      </c>
      <c r="E2176">
        <v>287</v>
      </c>
      <c r="F2176">
        <v>661</v>
      </c>
      <c r="G2176">
        <v>673</v>
      </c>
      <c r="H2176">
        <v>380</v>
      </c>
      <c r="I2176">
        <v>254.04756699999999</v>
      </c>
      <c r="J2176">
        <v>50.997813010000002</v>
      </c>
      <c r="K2176">
        <v>32</v>
      </c>
      <c r="L2176">
        <v>71</v>
      </c>
      <c r="M2176">
        <v>63</v>
      </c>
      <c r="N2176">
        <v>121</v>
      </c>
      <c r="O2176">
        <v>68.040000000000006</v>
      </c>
      <c r="P2176">
        <v>57.82</v>
      </c>
      <c r="Q2176">
        <v>2.59</v>
      </c>
      <c r="R2176">
        <v>0.2467</v>
      </c>
      <c r="S2176">
        <v>43</v>
      </c>
      <c r="T2176">
        <v>37</v>
      </c>
      <c r="U2176">
        <v>103</v>
      </c>
      <c r="V2176">
        <v>221</v>
      </c>
      <c r="W2176">
        <v>165</v>
      </c>
      <c r="X2176">
        <v>147</v>
      </c>
      <c r="Y2176">
        <v>4</v>
      </c>
      <c r="Z2176">
        <v>6</v>
      </c>
      <c r="AA2176">
        <v>20</v>
      </c>
      <c r="AB2176">
        <v>11</v>
      </c>
      <c r="AC2176">
        <v>0</v>
      </c>
      <c r="AD2176">
        <v>2</v>
      </c>
      <c r="AE2176">
        <v>0</v>
      </c>
      <c r="AF2176">
        <v>0</v>
      </c>
      <c r="AG2176">
        <v>4</v>
      </c>
      <c r="AH2176">
        <v>0</v>
      </c>
      <c r="AI2176">
        <v>0</v>
      </c>
      <c r="AJ2176">
        <v>0</v>
      </c>
      <c r="AK2176">
        <v>1</v>
      </c>
      <c r="AL2176">
        <v>1.1558299999999999</v>
      </c>
      <c r="AM2176">
        <v>0</v>
      </c>
    </row>
    <row r="2177" spans="1:39">
      <c r="A2177">
        <v>2176</v>
      </c>
      <c r="B2177">
        <v>18</v>
      </c>
      <c r="C2177">
        <v>18</v>
      </c>
      <c r="D2177">
        <v>4</v>
      </c>
      <c r="E2177">
        <v>780</v>
      </c>
      <c r="F2177">
        <v>1729</v>
      </c>
      <c r="G2177">
        <v>1744</v>
      </c>
      <c r="H2177">
        <v>997</v>
      </c>
      <c r="I2177">
        <v>540.78636959999994</v>
      </c>
      <c r="J2177">
        <v>259.65923980000002</v>
      </c>
      <c r="K2177">
        <v>132</v>
      </c>
      <c r="L2177">
        <v>184</v>
      </c>
      <c r="M2177">
        <v>173</v>
      </c>
      <c r="N2177">
        <v>291</v>
      </c>
      <c r="O2177">
        <v>61.7</v>
      </c>
      <c r="P2177">
        <v>50</v>
      </c>
      <c r="Q2177">
        <v>16.739999999999998</v>
      </c>
      <c r="R2177">
        <v>0.28670000000000001</v>
      </c>
      <c r="S2177">
        <v>278</v>
      </c>
      <c r="T2177">
        <v>75</v>
      </c>
      <c r="U2177">
        <v>226</v>
      </c>
      <c r="V2177">
        <v>529</v>
      </c>
      <c r="W2177">
        <v>484</v>
      </c>
      <c r="X2177">
        <v>430</v>
      </c>
      <c r="Y2177">
        <v>39</v>
      </c>
      <c r="Z2177">
        <v>57</v>
      </c>
      <c r="AA2177">
        <v>116</v>
      </c>
      <c r="AB2177">
        <v>59</v>
      </c>
      <c r="AC2177">
        <v>1</v>
      </c>
      <c r="AD2177">
        <v>6</v>
      </c>
      <c r="AE2177">
        <v>0</v>
      </c>
      <c r="AF2177">
        <v>0</v>
      </c>
      <c r="AG2177">
        <v>3</v>
      </c>
      <c r="AH2177">
        <v>0</v>
      </c>
      <c r="AI2177">
        <v>0</v>
      </c>
      <c r="AJ2177">
        <v>0</v>
      </c>
      <c r="AK2177">
        <v>1</v>
      </c>
      <c r="AL2177">
        <v>1.2661199999999999</v>
      </c>
      <c r="AM2177">
        <v>0</v>
      </c>
    </row>
    <row r="2178" spans="1:39">
      <c r="A2178">
        <v>2177</v>
      </c>
      <c r="B2178">
        <v>18</v>
      </c>
      <c r="C2178">
        <v>18</v>
      </c>
      <c r="D2178">
        <v>4</v>
      </c>
      <c r="E2178">
        <v>433</v>
      </c>
      <c r="F2178">
        <v>1011</v>
      </c>
      <c r="G2178">
        <v>1011</v>
      </c>
      <c r="H2178">
        <v>578</v>
      </c>
      <c r="I2178">
        <v>383.28430839999999</v>
      </c>
      <c r="J2178">
        <v>76.940951339999998</v>
      </c>
      <c r="K2178">
        <v>46</v>
      </c>
      <c r="L2178">
        <v>105</v>
      </c>
      <c r="M2178">
        <v>99</v>
      </c>
      <c r="N2178">
        <v>183</v>
      </c>
      <c r="O2178">
        <v>99.81</v>
      </c>
      <c r="P2178">
        <v>118.27</v>
      </c>
      <c r="Q2178">
        <v>0.98</v>
      </c>
      <c r="R2178">
        <v>0.24529999999999999</v>
      </c>
      <c r="S2178">
        <v>91</v>
      </c>
      <c r="T2178">
        <v>54</v>
      </c>
      <c r="U2178">
        <v>150</v>
      </c>
      <c r="V2178">
        <v>314</v>
      </c>
      <c r="W2178">
        <v>277</v>
      </c>
      <c r="X2178">
        <v>216</v>
      </c>
      <c r="Y2178">
        <v>6</v>
      </c>
      <c r="Z2178">
        <v>7</v>
      </c>
      <c r="AA2178">
        <v>52</v>
      </c>
      <c r="AB2178">
        <v>23</v>
      </c>
      <c r="AC2178">
        <v>0</v>
      </c>
      <c r="AD2178">
        <v>3</v>
      </c>
      <c r="AE2178">
        <v>0</v>
      </c>
      <c r="AF2178">
        <v>0</v>
      </c>
      <c r="AG2178">
        <v>4</v>
      </c>
      <c r="AH2178">
        <v>0</v>
      </c>
      <c r="AI2178">
        <v>0</v>
      </c>
      <c r="AJ2178">
        <v>0</v>
      </c>
      <c r="AK2178">
        <v>1</v>
      </c>
      <c r="AL2178">
        <v>1.1558299999999999</v>
      </c>
      <c r="AM2178">
        <v>0</v>
      </c>
    </row>
    <row r="2179" spans="1:39">
      <c r="A2179">
        <v>2178</v>
      </c>
      <c r="B2179">
        <v>18</v>
      </c>
      <c r="C2179">
        <v>18</v>
      </c>
      <c r="D2179">
        <v>4</v>
      </c>
      <c r="E2179">
        <v>782</v>
      </c>
      <c r="F2179">
        <v>1698</v>
      </c>
      <c r="G2179">
        <v>1698</v>
      </c>
      <c r="H2179">
        <v>984</v>
      </c>
      <c r="I2179">
        <v>647.90376200000003</v>
      </c>
      <c r="J2179">
        <v>166.2519685</v>
      </c>
      <c r="K2179">
        <v>126</v>
      </c>
      <c r="L2179">
        <v>165</v>
      </c>
      <c r="M2179">
        <v>177</v>
      </c>
      <c r="N2179">
        <v>314</v>
      </c>
      <c r="O2179">
        <v>88.97</v>
      </c>
      <c r="P2179">
        <v>66.27</v>
      </c>
      <c r="Q2179">
        <v>12.2</v>
      </c>
      <c r="R2179">
        <v>0.3009</v>
      </c>
      <c r="S2179">
        <v>767</v>
      </c>
      <c r="T2179">
        <v>65</v>
      </c>
      <c r="U2179">
        <v>186</v>
      </c>
      <c r="V2179">
        <v>532</v>
      </c>
      <c r="W2179">
        <v>461</v>
      </c>
      <c r="X2179">
        <v>454</v>
      </c>
      <c r="Y2179">
        <v>22</v>
      </c>
      <c r="Z2179">
        <v>83</v>
      </c>
      <c r="AA2179">
        <v>458</v>
      </c>
      <c r="AB2179">
        <v>190</v>
      </c>
      <c r="AC2179">
        <v>0</v>
      </c>
      <c r="AD2179">
        <v>14</v>
      </c>
      <c r="AE2179">
        <v>0</v>
      </c>
      <c r="AF2179">
        <v>0</v>
      </c>
      <c r="AG2179">
        <v>3</v>
      </c>
      <c r="AH2179">
        <v>12</v>
      </c>
      <c r="AI2179">
        <v>0</v>
      </c>
      <c r="AJ2179">
        <v>0</v>
      </c>
      <c r="AK2179">
        <v>1</v>
      </c>
      <c r="AL2179">
        <v>1.23146</v>
      </c>
      <c r="AM2179">
        <v>0</v>
      </c>
    </row>
    <row r="2180" spans="1:39">
      <c r="A2180">
        <v>2179</v>
      </c>
      <c r="B2180">
        <v>18</v>
      </c>
      <c r="C2180">
        <v>18</v>
      </c>
      <c r="D2180">
        <v>4</v>
      </c>
      <c r="E2180">
        <v>465</v>
      </c>
      <c r="F2180">
        <v>1502</v>
      </c>
      <c r="G2180">
        <v>1502</v>
      </c>
      <c r="H2180">
        <v>819</v>
      </c>
      <c r="I2180">
        <v>309.78940219999998</v>
      </c>
      <c r="J2180">
        <v>185.11548909999999</v>
      </c>
      <c r="K2180">
        <v>128</v>
      </c>
      <c r="L2180">
        <v>124</v>
      </c>
      <c r="M2180">
        <v>83</v>
      </c>
      <c r="N2180">
        <v>130</v>
      </c>
      <c r="O2180">
        <v>59.46</v>
      </c>
      <c r="P2180">
        <v>52.91</v>
      </c>
      <c r="Q2180">
        <v>9.4700000000000006</v>
      </c>
      <c r="R2180">
        <v>0.1338</v>
      </c>
      <c r="S2180">
        <v>143</v>
      </c>
      <c r="T2180">
        <v>111</v>
      </c>
      <c r="U2180">
        <v>268</v>
      </c>
      <c r="V2180">
        <v>618</v>
      </c>
      <c r="W2180">
        <v>329</v>
      </c>
      <c r="X2180">
        <v>176</v>
      </c>
      <c r="Y2180">
        <v>10</v>
      </c>
      <c r="Z2180">
        <v>11</v>
      </c>
      <c r="AA2180">
        <v>84</v>
      </c>
      <c r="AB2180">
        <v>36</v>
      </c>
      <c r="AC2180">
        <v>0</v>
      </c>
      <c r="AD2180">
        <v>2</v>
      </c>
      <c r="AE2180">
        <v>0</v>
      </c>
      <c r="AF2180">
        <v>0</v>
      </c>
      <c r="AG2180">
        <v>3</v>
      </c>
      <c r="AH2180">
        <v>0</v>
      </c>
      <c r="AI2180">
        <v>0</v>
      </c>
      <c r="AJ2180">
        <v>0</v>
      </c>
      <c r="AK2180">
        <v>1</v>
      </c>
      <c r="AL2180">
        <v>1.5631600000000001</v>
      </c>
      <c r="AM2180">
        <v>0</v>
      </c>
    </row>
    <row r="2181" spans="1:39">
      <c r="A2181">
        <v>2180</v>
      </c>
      <c r="B2181">
        <v>18</v>
      </c>
      <c r="C2181">
        <v>18</v>
      </c>
      <c r="D2181">
        <v>4</v>
      </c>
      <c r="E2181">
        <v>782</v>
      </c>
      <c r="F2181">
        <v>1565</v>
      </c>
      <c r="G2181">
        <v>1569</v>
      </c>
      <c r="H2181">
        <v>904</v>
      </c>
      <c r="I2181">
        <v>474.3694102</v>
      </c>
      <c r="J2181">
        <v>337.53208039999998</v>
      </c>
      <c r="K2181">
        <v>165</v>
      </c>
      <c r="L2181">
        <v>187</v>
      </c>
      <c r="M2181">
        <v>149</v>
      </c>
      <c r="N2181">
        <v>281</v>
      </c>
      <c r="O2181">
        <v>93.5</v>
      </c>
      <c r="P2181">
        <v>67.17</v>
      </c>
      <c r="Q2181">
        <v>6.19</v>
      </c>
      <c r="R2181">
        <v>0.3518</v>
      </c>
      <c r="S2181">
        <v>352</v>
      </c>
      <c r="T2181">
        <v>43</v>
      </c>
      <c r="U2181">
        <v>118</v>
      </c>
      <c r="V2181">
        <v>488</v>
      </c>
      <c r="W2181">
        <v>428</v>
      </c>
      <c r="X2181">
        <v>492</v>
      </c>
      <c r="Y2181">
        <v>90</v>
      </c>
      <c r="Z2181">
        <v>49</v>
      </c>
      <c r="AA2181">
        <v>118</v>
      </c>
      <c r="AB2181">
        <v>83</v>
      </c>
      <c r="AC2181">
        <v>0</v>
      </c>
      <c r="AD2181">
        <v>12</v>
      </c>
      <c r="AE2181">
        <v>0</v>
      </c>
      <c r="AF2181">
        <v>0</v>
      </c>
      <c r="AG2181">
        <v>4</v>
      </c>
      <c r="AH2181">
        <v>0</v>
      </c>
      <c r="AI2181">
        <v>0</v>
      </c>
      <c r="AJ2181">
        <v>0</v>
      </c>
      <c r="AK2181">
        <v>1</v>
      </c>
      <c r="AL2181">
        <v>1.30409</v>
      </c>
      <c r="AM2181">
        <v>0</v>
      </c>
    </row>
    <row r="2182" spans="1:39">
      <c r="A2182">
        <v>2181</v>
      </c>
      <c r="B2182">
        <v>18</v>
      </c>
      <c r="C2182">
        <v>18</v>
      </c>
      <c r="D2182">
        <v>4</v>
      </c>
      <c r="E2182">
        <v>403</v>
      </c>
      <c r="F2182">
        <v>1038</v>
      </c>
      <c r="G2182">
        <v>1038</v>
      </c>
      <c r="H2182">
        <v>572</v>
      </c>
      <c r="I2182">
        <v>260.8003003</v>
      </c>
      <c r="J2182">
        <v>179.71621619999999</v>
      </c>
      <c r="K2182">
        <v>132</v>
      </c>
      <c r="L2182">
        <v>121</v>
      </c>
      <c r="M2182">
        <v>62</v>
      </c>
      <c r="N2182">
        <v>88</v>
      </c>
      <c r="O2182">
        <v>34.81</v>
      </c>
      <c r="P2182">
        <v>34.49</v>
      </c>
      <c r="Q2182">
        <v>0.04</v>
      </c>
      <c r="R2182">
        <v>0.11749999999999999</v>
      </c>
      <c r="S2182">
        <v>0</v>
      </c>
      <c r="T2182">
        <v>90</v>
      </c>
      <c r="U2182">
        <v>193</v>
      </c>
      <c r="V2182">
        <v>478</v>
      </c>
      <c r="W2182">
        <v>176</v>
      </c>
      <c r="X2182">
        <v>101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31.25</v>
      </c>
      <c r="AF2182">
        <v>31.25</v>
      </c>
      <c r="AG2182">
        <v>4</v>
      </c>
      <c r="AH2182">
        <v>0</v>
      </c>
      <c r="AI2182">
        <v>0</v>
      </c>
      <c r="AJ2182">
        <v>0</v>
      </c>
      <c r="AK2182">
        <v>1</v>
      </c>
      <c r="AL2182">
        <v>1.46116</v>
      </c>
      <c r="AM2182">
        <v>0</v>
      </c>
    </row>
    <row r="2183" spans="1:39">
      <c r="A2183">
        <v>2182</v>
      </c>
      <c r="B2183">
        <v>18</v>
      </c>
      <c r="C2183">
        <v>18</v>
      </c>
      <c r="D2183">
        <v>4</v>
      </c>
      <c r="E2183">
        <v>639</v>
      </c>
      <c r="F2183">
        <v>1221</v>
      </c>
      <c r="G2183">
        <v>1221</v>
      </c>
      <c r="H2183">
        <v>740</v>
      </c>
      <c r="I2183">
        <v>65.266033250000007</v>
      </c>
      <c r="J2183">
        <v>592.45368169999995</v>
      </c>
      <c r="K2183">
        <v>269</v>
      </c>
      <c r="L2183">
        <v>184</v>
      </c>
      <c r="M2183">
        <v>92</v>
      </c>
      <c r="N2183">
        <v>94</v>
      </c>
      <c r="O2183">
        <v>35.92</v>
      </c>
      <c r="P2183">
        <v>21.76</v>
      </c>
      <c r="Q2183">
        <v>1.38</v>
      </c>
      <c r="R2183">
        <v>0.23669999999999999</v>
      </c>
      <c r="S2183">
        <v>146</v>
      </c>
      <c r="T2183">
        <v>26</v>
      </c>
      <c r="U2183">
        <v>76</v>
      </c>
      <c r="V2183">
        <v>599</v>
      </c>
      <c r="W2183">
        <v>269</v>
      </c>
      <c r="X2183">
        <v>251</v>
      </c>
      <c r="Y2183">
        <v>2</v>
      </c>
      <c r="Z2183">
        <v>20</v>
      </c>
      <c r="AA2183">
        <v>87</v>
      </c>
      <c r="AB2183">
        <v>32</v>
      </c>
      <c r="AC2183">
        <v>0</v>
      </c>
      <c r="AD2183">
        <v>5</v>
      </c>
      <c r="AE2183">
        <v>0</v>
      </c>
      <c r="AF2183">
        <v>0</v>
      </c>
      <c r="AG2183">
        <v>3</v>
      </c>
      <c r="AH2183">
        <v>0</v>
      </c>
      <c r="AI2183">
        <v>0</v>
      </c>
      <c r="AJ2183">
        <v>0</v>
      </c>
      <c r="AK2183">
        <v>1</v>
      </c>
      <c r="AL2183">
        <v>1.7802</v>
      </c>
      <c r="AM2183">
        <v>0</v>
      </c>
    </row>
    <row r="2184" spans="1:39">
      <c r="A2184">
        <v>2183</v>
      </c>
      <c r="B2184">
        <v>18</v>
      </c>
      <c r="C2184">
        <v>18</v>
      </c>
      <c r="D2184">
        <v>4</v>
      </c>
      <c r="E2184">
        <v>239</v>
      </c>
      <c r="F2184">
        <v>592</v>
      </c>
      <c r="G2184">
        <v>592</v>
      </c>
      <c r="H2184">
        <v>320</v>
      </c>
      <c r="I2184">
        <v>154.6681682</v>
      </c>
      <c r="J2184">
        <v>106.58108110000001</v>
      </c>
      <c r="K2184">
        <v>76</v>
      </c>
      <c r="L2184">
        <v>76</v>
      </c>
      <c r="M2184">
        <v>35</v>
      </c>
      <c r="N2184">
        <v>52</v>
      </c>
      <c r="O2184">
        <v>23.61</v>
      </c>
      <c r="P2184">
        <v>23.77</v>
      </c>
      <c r="Q2184">
        <v>0.62</v>
      </c>
      <c r="R2184">
        <v>0.1081</v>
      </c>
      <c r="S2184">
        <v>35</v>
      </c>
      <c r="T2184">
        <v>55</v>
      </c>
      <c r="U2184">
        <v>111</v>
      </c>
      <c r="V2184">
        <v>269</v>
      </c>
      <c r="W2184">
        <v>100</v>
      </c>
      <c r="X2184">
        <v>57</v>
      </c>
      <c r="Y2184">
        <v>0</v>
      </c>
      <c r="Z2184">
        <v>4</v>
      </c>
      <c r="AA2184">
        <v>15</v>
      </c>
      <c r="AB2184">
        <v>16</v>
      </c>
      <c r="AC2184">
        <v>0</v>
      </c>
      <c r="AD2184">
        <v>0</v>
      </c>
      <c r="AE2184">
        <v>31.25</v>
      </c>
      <c r="AF2184">
        <v>31.25</v>
      </c>
      <c r="AG2184">
        <v>4</v>
      </c>
      <c r="AH2184">
        <v>0</v>
      </c>
      <c r="AI2184">
        <v>0</v>
      </c>
      <c r="AJ2184">
        <v>0</v>
      </c>
      <c r="AK2184">
        <v>1</v>
      </c>
      <c r="AL2184">
        <v>1.46116</v>
      </c>
      <c r="AM2184">
        <v>0</v>
      </c>
    </row>
    <row r="2185" spans="1:39">
      <c r="A2185">
        <v>2184</v>
      </c>
      <c r="B2185">
        <v>18</v>
      </c>
      <c r="C2185">
        <v>18</v>
      </c>
      <c r="D2185">
        <v>4</v>
      </c>
      <c r="E2185">
        <v>755</v>
      </c>
      <c r="F2185">
        <v>1421</v>
      </c>
      <c r="G2185">
        <v>1423</v>
      </c>
      <c r="H2185">
        <v>803</v>
      </c>
      <c r="I2185">
        <v>20.358074800000001</v>
      </c>
      <c r="J2185">
        <v>765.50739339999996</v>
      </c>
      <c r="K2185">
        <v>361</v>
      </c>
      <c r="L2185">
        <v>211</v>
      </c>
      <c r="M2185">
        <v>92</v>
      </c>
      <c r="N2185">
        <v>91</v>
      </c>
      <c r="O2185">
        <v>18.86</v>
      </c>
      <c r="P2185">
        <v>9.2899999999999991</v>
      </c>
      <c r="Q2185">
        <v>1.7</v>
      </c>
      <c r="R2185">
        <v>0.25719999999999998</v>
      </c>
      <c r="S2185">
        <v>395</v>
      </c>
      <c r="T2185">
        <v>36</v>
      </c>
      <c r="U2185">
        <v>95</v>
      </c>
      <c r="V2185">
        <v>666</v>
      </c>
      <c r="W2185">
        <v>303</v>
      </c>
      <c r="X2185">
        <v>323</v>
      </c>
      <c r="Y2185">
        <v>109</v>
      </c>
      <c r="Z2185">
        <v>59</v>
      </c>
      <c r="AA2185">
        <v>156</v>
      </c>
      <c r="AB2185">
        <v>60</v>
      </c>
      <c r="AC2185">
        <v>0</v>
      </c>
      <c r="AD2185">
        <v>11</v>
      </c>
      <c r="AE2185">
        <v>31.25</v>
      </c>
      <c r="AF2185">
        <v>31.25</v>
      </c>
      <c r="AG2185">
        <v>1</v>
      </c>
      <c r="AH2185">
        <v>0</v>
      </c>
      <c r="AI2185">
        <v>0</v>
      </c>
      <c r="AJ2185">
        <v>0</v>
      </c>
      <c r="AK2185">
        <v>2</v>
      </c>
      <c r="AL2185">
        <v>3.0624699999999998</v>
      </c>
      <c r="AM2185">
        <v>0</v>
      </c>
    </row>
    <row r="2186" spans="1:39">
      <c r="A2186">
        <v>2185</v>
      </c>
      <c r="B2186">
        <v>18</v>
      </c>
      <c r="C2186">
        <v>18</v>
      </c>
      <c r="D2186">
        <v>4</v>
      </c>
      <c r="E2186">
        <v>459</v>
      </c>
      <c r="F2186">
        <v>1196</v>
      </c>
      <c r="G2186">
        <v>1196</v>
      </c>
      <c r="H2186">
        <v>625</v>
      </c>
      <c r="I2186">
        <v>218.71541500000001</v>
      </c>
      <c r="J2186">
        <v>281.00395259999999</v>
      </c>
      <c r="K2186">
        <v>170</v>
      </c>
      <c r="L2186">
        <v>141</v>
      </c>
      <c r="M2186">
        <v>65</v>
      </c>
      <c r="N2186">
        <v>83</v>
      </c>
      <c r="O2186">
        <v>49.39</v>
      </c>
      <c r="P2186">
        <v>28.28</v>
      </c>
      <c r="Q2186">
        <v>11.4</v>
      </c>
      <c r="R2186">
        <v>0.1129</v>
      </c>
      <c r="S2186">
        <v>9</v>
      </c>
      <c r="T2186">
        <v>109</v>
      </c>
      <c r="U2186">
        <v>236</v>
      </c>
      <c r="V2186">
        <v>543</v>
      </c>
      <c r="W2186">
        <v>191</v>
      </c>
      <c r="X2186">
        <v>117</v>
      </c>
      <c r="Y2186">
        <v>0</v>
      </c>
      <c r="Z2186">
        <v>1</v>
      </c>
      <c r="AA2186">
        <v>4</v>
      </c>
      <c r="AB2186">
        <v>4</v>
      </c>
      <c r="AC2186">
        <v>0</v>
      </c>
      <c r="AD2186">
        <v>0</v>
      </c>
      <c r="AE2186">
        <v>31.25</v>
      </c>
      <c r="AF2186">
        <v>31.25</v>
      </c>
      <c r="AG2186">
        <v>4</v>
      </c>
      <c r="AH2186">
        <v>0</v>
      </c>
      <c r="AI2186">
        <v>0</v>
      </c>
      <c r="AJ2186">
        <v>0</v>
      </c>
      <c r="AK2186">
        <v>1</v>
      </c>
      <c r="AL2186">
        <v>1.7870900000000001</v>
      </c>
      <c r="AM2186">
        <v>0</v>
      </c>
    </row>
    <row r="2187" spans="1:39">
      <c r="A2187">
        <v>2186</v>
      </c>
      <c r="B2187">
        <v>18</v>
      </c>
      <c r="C2187">
        <v>18</v>
      </c>
      <c r="D2187">
        <v>4</v>
      </c>
      <c r="E2187">
        <v>696</v>
      </c>
      <c r="F2187">
        <v>1834</v>
      </c>
      <c r="G2187">
        <v>1834</v>
      </c>
      <c r="H2187">
        <v>854</v>
      </c>
      <c r="I2187">
        <v>158.2181401</v>
      </c>
      <c r="J2187">
        <v>591.32032149999998</v>
      </c>
      <c r="K2187">
        <v>348</v>
      </c>
      <c r="L2187">
        <v>178</v>
      </c>
      <c r="M2187">
        <v>85</v>
      </c>
      <c r="N2187">
        <v>85</v>
      </c>
      <c r="O2187">
        <v>48.14</v>
      </c>
      <c r="P2187">
        <v>26.92</v>
      </c>
      <c r="Q2187">
        <v>18.739999999999998</v>
      </c>
      <c r="R2187">
        <v>0.11609999999999999</v>
      </c>
      <c r="S2187">
        <v>301</v>
      </c>
      <c r="T2187">
        <v>173</v>
      </c>
      <c r="U2187">
        <v>411</v>
      </c>
      <c r="V2187">
        <v>749</v>
      </c>
      <c r="W2187">
        <v>319</v>
      </c>
      <c r="X2187">
        <v>182</v>
      </c>
      <c r="Y2187">
        <v>43</v>
      </c>
      <c r="Z2187">
        <v>31</v>
      </c>
      <c r="AA2187">
        <v>124</v>
      </c>
      <c r="AB2187">
        <v>88</v>
      </c>
      <c r="AC2187">
        <v>0</v>
      </c>
      <c r="AD2187">
        <v>15</v>
      </c>
      <c r="AE2187">
        <v>31.25</v>
      </c>
      <c r="AF2187">
        <v>31.25</v>
      </c>
      <c r="AG2187">
        <v>3</v>
      </c>
      <c r="AH2187">
        <v>0</v>
      </c>
      <c r="AI2187">
        <v>0</v>
      </c>
      <c r="AJ2187">
        <v>0</v>
      </c>
      <c r="AK2187">
        <v>2</v>
      </c>
      <c r="AL2187">
        <v>2.5154000000000001</v>
      </c>
      <c r="AM2187">
        <v>0</v>
      </c>
    </row>
    <row r="2188" spans="1:39">
      <c r="A2188">
        <v>2187</v>
      </c>
      <c r="B2188">
        <v>18</v>
      </c>
      <c r="C2188">
        <v>18</v>
      </c>
      <c r="D2188">
        <v>4</v>
      </c>
      <c r="E2188">
        <v>270</v>
      </c>
      <c r="F2188">
        <v>666</v>
      </c>
      <c r="G2188">
        <v>683</v>
      </c>
      <c r="H2188">
        <v>369</v>
      </c>
      <c r="I2188">
        <v>165.86314150000001</v>
      </c>
      <c r="J2188">
        <v>125.1321928</v>
      </c>
      <c r="K2188">
        <v>98</v>
      </c>
      <c r="L2188">
        <v>75</v>
      </c>
      <c r="M2188">
        <v>42</v>
      </c>
      <c r="N2188">
        <v>55</v>
      </c>
      <c r="O2188">
        <v>30.36</v>
      </c>
      <c r="P2188">
        <v>26.56</v>
      </c>
      <c r="Q2188">
        <v>1</v>
      </c>
      <c r="R2188">
        <v>0.1245</v>
      </c>
      <c r="S2188">
        <v>62</v>
      </c>
      <c r="T2188">
        <v>61</v>
      </c>
      <c r="U2188">
        <v>118</v>
      </c>
      <c r="V2188">
        <v>310</v>
      </c>
      <c r="W2188">
        <v>120</v>
      </c>
      <c r="X2188">
        <v>74</v>
      </c>
      <c r="Y2188">
        <v>0</v>
      </c>
      <c r="Z2188">
        <v>1</v>
      </c>
      <c r="AA2188">
        <v>35</v>
      </c>
      <c r="AB2188">
        <v>24</v>
      </c>
      <c r="AC2188">
        <v>0</v>
      </c>
      <c r="AD2188">
        <v>2</v>
      </c>
      <c r="AE2188">
        <v>31.25</v>
      </c>
      <c r="AF2188">
        <v>31.25</v>
      </c>
      <c r="AG2188">
        <v>4</v>
      </c>
      <c r="AH2188">
        <v>0</v>
      </c>
      <c r="AI2188">
        <v>0</v>
      </c>
      <c r="AJ2188">
        <v>0</v>
      </c>
      <c r="AK2188">
        <v>1</v>
      </c>
      <c r="AL2188">
        <v>1.6274599999999999</v>
      </c>
      <c r="AM2188">
        <v>0</v>
      </c>
    </row>
    <row r="2189" spans="1:39">
      <c r="A2189">
        <v>2188</v>
      </c>
      <c r="B2189">
        <v>18</v>
      </c>
      <c r="C2189">
        <v>18</v>
      </c>
      <c r="D2189">
        <v>4</v>
      </c>
      <c r="E2189">
        <v>539</v>
      </c>
      <c r="F2189">
        <v>1697</v>
      </c>
      <c r="G2189">
        <v>1697</v>
      </c>
      <c r="H2189">
        <v>913</v>
      </c>
      <c r="I2189">
        <v>317.78713629999999</v>
      </c>
      <c r="J2189">
        <v>260.83307810000002</v>
      </c>
      <c r="K2189">
        <v>162</v>
      </c>
      <c r="L2189">
        <v>155</v>
      </c>
      <c r="M2189">
        <v>90</v>
      </c>
      <c r="N2189">
        <v>132</v>
      </c>
      <c r="O2189">
        <v>62.15</v>
      </c>
      <c r="P2189">
        <v>36.369999999999997</v>
      </c>
      <c r="Q2189">
        <v>30.11</v>
      </c>
      <c r="R2189">
        <v>0.13439999999999999</v>
      </c>
      <c r="S2189">
        <v>1126</v>
      </c>
      <c r="T2189">
        <v>122</v>
      </c>
      <c r="U2189">
        <v>314</v>
      </c>
      <c r="V2189">
        <v>682</v>
      </c>
      <c r="W2189">
        <v>379</v>
      </c>
      <c r="X2189">
        <v>200</v>
      </c>
      <c r="Y2189">
        <v>87</v>
      </c>
      <c r="Z2189">
        <v>70</v>
      </c>
      <c r="AA2189">
        <v>452</v>
      </c>
      <c r="AB2189">
        <v>468</v>
      </c>
      <c r="AC2189">
        <v>0</v>
      </c>
      <c r="AD2189">
        <v>49</v>
      </c>
      <c r="AE2189">
        <v>31.25</v>
      </c>
      <c r="AF2189">
        <v>31.25</v>
      </c>
      <c r="AG2189">
        <v>2</v>
      </c>
      <c r="AH2189">
        <v>442</v>
      </c>
      <c r="AI2189">
        <v>382</v>
      </c>
      <c r="AJ2189">
        <v>492</v>
      </c>
      <c r="AK2189">
        <v>1</v>
      </c>
      <c r="AL2189">
        <v>1.7784</v>
      </c>
      <c r="AM2189">
        <v>0</v>
      </c>
    </row>
    <row r="2190" spans="1:39">
      <c r="A2190">
        <v>2189</v>
      </c>
      <c r="B2190">
        <v>18</v>
      </c>
      <c r="C2190">
        <v>18</v>
      </c>
      <c r="D2190">
        <v>4</v>
      </c>
      <c r="E2190">
        <v>2939</v>
      </c>
      <c r="F2190">
        <v>7441</v>
      </c>
      <c r="G2190">
        <v>7441</v>
      </c>
      <c r="H2190">
        <v>3056</v>
      </c>
      <c r="I2190">
        <v>1163.50721</v>
      </c>
      <c r="J2190">
        <v>1996.4404919999999</v>
      </c>
      <c r="K2190">
        <v>1640</v>
      </c>
      <c r="L2190">
        <v>668</v>
      </c>
      <c r="M2190">
        <v>311</v>
      </c>
      <c r="N2190">
        <v>320</v>
      </c>
      <c r="O2190">
        <v>971.32</v>
      </c>
      <c r="P2190">
        <v>0</v>
      </c>
      <c r="Q2190">
        <v>629.46</v>
      </c>
      <c r="R2190">
        <v>0.2162</v>
      </c>
      <c r="S2190">
        <v>12250</v>
      </c>
      <c r="T2190">
        <v>568</v>
      </c>
      <c r="U2190">
        <v>1671</v>
      </c>
      <c r="V2190">
        <v>2123</v>
      </c>
      <c r="W2190">
        <v>1640</v>
      </c>
      <c r="X2190">
        <v>1439</v>
      </c>
      <c r="Y2190">
        <v>301</v>
      </c>
      <c r="Z2190">
        <v>4066</v>
      </c>
      <c r="AA2190">
        <v>4272</v>
      </c>
      <c r="AB2190">
        <v>1854</v>
      </c>
      <c r="AC2190">
        <v>41</v>
      </c>
      <c r="AD2190">
        <v>1716</v>
      </c>
      <c r="AE2190">
        <v>31.25</v>
      </c>
      <c r="AF2190">
        <v>31.25</v>
      </c>
      <c r="AG2190">
        <v>3</v>
      </c>
      <c r="AH2190">
        <v>0</v>
      </c>
      <c r="AI2190">
        <v>0</v>
      </c>
      <c r="AJ2190">
        <v>0</v>
      </c>
      <c r="AK2190">
        <v>3</v>
      </c>
      <c r="AL2190">
        <v>1.85236</v>
      </c>
      <c r="AM2190">
        <v>0</v>
      </c>
    </row>
    <row r="2191" spans="1:39">
      <c r="A2191">
        <v>2190</v>
      </c>
      <c r="B2191">
        <v>18</v>
      </c>
      <c r="C2191">
        <v>18</v>
      </c>
      <c r="D2191">
        <v>4</v>
      </c>
      <c r="E2191">
        <v>381</v>
      </c>
      <c r="F2191">
        <v>1411</v>
      </c>
      <c r="G2191">
        <v>1419</v>
      </c>
      <c r="H2191">
        <v>819</v>
      </c>
      <c r="I2191">
        <v>335.9616613</v>
      </c>
      <c r="J2191">
        <v>72.223642170000005</v>
      </c>
      <c r="K2191">
        <v>39</v>
      </c>
      <c r="L2191">
        <v>95</v>
      </c>
      <c r="M2191">
        <v>92</v>
      </c>
      <c r="N2191">
        <v>155</v>
      </c>
      <c r="O2191">
        <v>65.98</v>
      </c>
      <c r="P2191">
        <v>40.68</v>
      </c>
      <c r="Q2191">
        <v>33.25</v>
      </c>
      <c r="R2191">
        <v>0.10920000000000001</v>
      </c>
      <c r="S2191">
        <v>251</v>
      </c>
      <c r="T2191">
        <v>107</v>
      </c>
      <c r="U2191">
        <v>267</v>
      </c>
      <c r="V2191">
        <v>576</v>
      </c>
      <c r="W2191">
        <v>336</v>
      </c>
      <c r="X2191">
        <v>133</v>
      </c>
      <c r="Y2191">
        <v>17</v>
      </c>
      <c r="Z2191">
        <v>23</v>
      </c>
      <c r="AA2191">
        <v>78</v>
      </c>
      <c r="AB2191">
        <v>93</v>
      </c>
      <c r="AC2191">
        <v>1</v>
      </c>
      <c r="AD2191">
        <v>39</v>
      </c>
      <c r="AE2191">
        <v>25</v>
      </c>
      <c r="AF2191">
        <v>25</v>
      </c>
      <c r="AG2191">
        <v>3</v>
      </c>
      <c r="AH2191">
        <v>426</v>
      </c>
      <c r="AI2191">
        <v>0</v>
      </c>
      <c r="AJ2191">
        <v>0</v>
      </c>
      <c r="AK2191">
        <v>3</v>
      </c>
      <c r="AL2191">
        <v>1.41516</v>
      </c>
      <c r="AM2191">
        <v>0</v>
      </c>
    </row>
    <row r="2192" spans="1:39">
      <c r="A2192">
        <v>2191</v>
      </c>
      <c r="B2192">
        <v>18</v>
      </c>
      <c r="C2192">
        <v>18</v>
      </c>
      <c r="D2192">
        <v>4</v>
      </c>
      <c r="E2192">
        <v>268</v>
      </c>
      <c r="F2192">
        <v>570</v>
      </c>
      <c r="G2192">
        <v>570</v>
      </c>
      <c r="H2192">
        <v>310</v>
      </c>
      <c r="I2192">
        <v>225.58543420000001</v>
      </c>
      <c r="J2192">
        <v>54.050420170000002</v>
      </c>
      <c r="K2192">
        <v>45</v>
      </c>
      <c r="L2192">
        <v>72</v>
      </c>
      <c r="M2192">
        <v>51</v>
      </c>
      <c r="N2192">
        <v>100</v>
      </c>
      <c r="O2192">
        <v>47.55</v>
      </c>
      <c r="P2192">
        <v>46.84</v>
      </c>
      <c r="Q2192">
        <v>0.27</v>
      </c>
      <c r="R2192">
        <v>0.29120000000000001</v>
      </c>
      <c r="S2192">
        <v>7</v>
      </c>
      <c r="T2192">
        <v>31</v>
      </c>
      <c r="U2192">
        <v>66</v>
      </c>
      <c r="V2192">
        <v>189</v>
      </c>
      <c r="W2192">
        <v>135</v>
      </c>
      <c r="X2192">
        <v>149</v>
      </c>
      <c r="Y2192">
        <v>0</v>
      </c>
      <c r="Z2192">
        <v>1</v>
      </c>
      <c r="AA2192">
        <v>4</v>
      </c>
      <c r="AB2192">
        <v>2</v>
      </c>
      <c r="AC2192">
        <v>0</v>
      </c>
      <c r="AD2192">
        <v>0</v>
      </c>
      <c r="AE2192">
        <v>0</v>
      </c>
      <c r="AF2192">
        <v>0</v>
      </c>
      <c r="AG2192">
        <v>4</v>
      </c>
      <c r="AH2192">
        <v>0</v>
      </c>
      <c r="AI2192">
        <v>0</v>
      </c>
      <c r="AJ2192">
        <v>0</v>
      </c>
      <c r="AK2192">
        <v>1</v>
      </c>
      <c r="AL2192">
        <v>1.2307699999999999</v>
      </c>
      <c r="AM2192">
        <v>0</v>
      </c>
    </row>
    <row r="2193" spans="1:39">
      <c r="A2193">
        <v>2192</v>
      </c>
      <c r="B2193">
        <v>18</v>
      </c>
      <c r="C2193">
        <v>18</v>
      </c>
      <c r="D2193">
        <v>4</v>
      </c>
      <c r="E2193">
        <v>398</v>
      </c>
      <c r="F2193">
        <v>844</v>
      </c>
      <c r="G2193">
        <v>892</v>
      </c>
      <c r="H2193">
        <v>503</v>
      </c>
      <c r="I2193">
        <v>335.14126979999998</v>
      </c>
      <c r="J2193">
        <v>77.073015870000006</v>
      </c>
      <c r="K2193">
        <v>77</v>
      </c>
      <c r="L2193">
        <v>93</v>
      </c>
      <c r="M2193">
        <v>85</v>
      </c>
      <c r="N2193">
        <v>143</v>
      </c>
      <c r="O2193">
        <v>60.12</v>
      </c>
      <c r="P2193">
        <v>52.72</v>
      </c>
      <c r="Q2193">
        <v>24.89</v>
      </c>
      <c r="R2193">
        <v>0.28699999999999998</v>
      </c>
      <c r="S2193">
        <v>399</v>
      </c>
      <c r="T2193">
        <v>39</v>
      </c>
      <c r="U2193">
        <v>121</v>
      </c>
      <c r="V2193">
        <v>281</v>
      </c>
      <c r="W2193">
        <v>228</v>
      </c>
      <c r="X2193">
        <v>223</v>
      </c>
      <c r="Y2193">
        <v>4</v>
      </c>
      <c r="Z2193">
        <v>41</v>
      </c>
      <c r="AA2193">
        <v>249</v>
      </c>
      <c r="AB2193">
        <v>88</v>
      </c>
      <c r="AC2193">
        <v>1</v>
      </c>
      <c r="AD2193">
        <v>16</v>
      </c>
      <c r="AE2193">
        <v>0</v>
      </c>
      <c r="AF2193">
        <v>0</v>
      </c>
      <c r="AG2193">
        <v>3</v>
      </c>
      <c r="AH2193">
        <v>0</v>
      </c>
      <c r="AI2193">
        <v>0</v>
      </c>
      <c r="AJ2193">
        <v>0</v>
      </c>
      <c r="AK2193">
        <v>1</v>
      </c>
      <c r="AL2193">
        <v>1.2151400000000001</v>
      </c>
      <c r="AM2193">
        <v>0</v>
      </c>
    </row>
    <row r="2194" spans="1:39">
      <c r="A2194">
        <v>2193</v>
      </c>
      <c r="B2194">
        <v>18</v>
      </c>
      <c r="C2194">
        <v>18</v>
      </c>
      <c r="D2194">
        <v>4</v>
      </c>
      <c r="E2194">
        <v>428</v>
      </c>
      <c r="F2194">
        <v>923</v>
      </c>
      <c r="G2194">
        <v>923</v>
      </c>
      <c r="H2194">
        <v>518</v>
      </c>
      <c r="I2194">
        <v>360.26330530000001</v>
      </c>
      <c r="J2194">
        <v>86.319327729999998</v>
      </c>
      <c r="K2194">
        <v>81</v>
      </c>
      <c r="L2194">
        <v>102</v>
      </c>
      <c r="M2194">
        <v>84</v>
      </c>
      <c r="N2194">
        <v>161</v>
      </c>
      <c r="O2194">
        <v>56.26</v>
      </c>
      <c r="P2194">
        <v>48.98</v>
      </c>
      <c r="Q2194">
        <v>20.93</v>
      </c>
      <c r="R2194">
        <v>0.29360000000000003</v>
      </c>
      <c r="S2194">
        <v>297</v>
      </c>
      <c r="T2194">
        <v>42</v>
      </c>
      <c r="U2194">
        <v>112</v>
      </c>
      <c r="V2194">
        <v>289</v>
      </c>
      <c r="W2194">
        <v>246</v>
      </c>
      <c r="X2194">
        <v>234</v>
      </c>
      <c r="Y2194">
        <v>33</v>
      </c>
      <c r="Z2194">
        <v>38</v>
      </c>
      <c r="AA2194">
        <v>156</v>
      </c>
      <c r="AB2194">
        <v>64</v>
      </c>
      <c r="AC2194">
        <v>0</v>
      </c>
      <c r="AD2194">
        <v>6</v>
      </c>
      <c r="AE2194">
        <v>0</v>
      </c>
      <c r="AF2194">
        <v>0</v>
      </c>
      <c r="AG2194">
        <v>4</v>
      </c>
      <c r="AH2194">
        <v>198</v>
      </c>
      <c r="AI2194">
        <v>0</v>
      </c>
      <c r="AJ2194">
        <v>0</v>
      </c>
      <c r="AK2194">
        <v>1</v>
      </c>
      <c r="AL2194">
        <v>1.2307699999999999</v>
      </c>
      <c r="AM2194">
        <v>0</v>
      </c>
    </row>
    <row r="2195" spans="1:39">
      <c r="A2195">
        <v>2194</v>
      </c>
      <c r="B2195">
        <v>18</v>
      </c>
      <c r="C2195">
        <v>18</v>
      </c>
      <c r="D2195">
        <v>4</v>
      </c>
      <c r="E2195">
        <v>311</v>
      </c>
      <c r="F2195">
        <v>678</v>
      </c>
      <c r="G2195">
        <v>678</v>
      </c>
      <c r="H2195">
        <v>372</v>
      </c>
      <c r="I2195">
        <v>215.62123199999999</v>
      </c>
      <c r="J2195">
        <v>103.5307995</v>
      </c>
      <c r="K2195">
        <v>53</v>
      </c>
      <c r="L2195">
        <v>70</v>
      </c>
      <c r="M2195">
        <v>71</v>
      </c>
      <c r="N2195">
        <v>117</v>
      </c>
      <c r="O2195">
        <v>53.03</v>
      </c>
      <c r="P2195">
        <v>40.909999999999997</v>
      </c>
      <c r="Q2195">
        <v>10.02</v>
      </c>
      <c r="R2195">
        <v>0.28320000000000001</v>
      </c>
      <c r="S2195">
        <v>101</v>
      </c>
      <c r="T2195">
        <v>33</v>
      </c>
      <c r="U2195">
        <v>83</v>
      </c>
      <c r="V2195">
        <v>212</v>
      </c>
      <c r="W2195">
        <v>177</v>
      </c>
      <c r="X2195">
        <v>173</v>
      </c>
      <c r="Y2195">
        <v>2</v>
      </c>
      <c r="Z2195">
        <v>19</v>
      </c>
      <c r="AA2195">
        <v>50</v>
      </c>
      <c r="AB2195">
        <v>28</v>
      </c>
      <c r="AC2195">
        <v>0</v>
      </c>
      <c r="AD2195">
        <v>2</v>
      </c>
      <c r="AE2195">
        <v>0</v>
      </c>
      <c r="AF2195">
        <v>0</v>
      </c>
      <c r="AG2195">
        <v>4</v>
      </c>
      <c r="AH2195">
        <v>0</v>
      </c>
      <c r="AI2195">
        <v>0</v>
      </c>
      <c r="AJ2195">
        <v>0</v>
      </c>
      <c r="AK2195">
        <v>1</v>
      </c>
      <c r="AL2195">
        <v>1.2661199999999999</v>
      </c>
      <c r="AM2195">
        <v>0</v>
      </c>
    </row>
    <row r="2196" spans="1:39">
      <c r="A2196">
        <v>2195</v>
      </c>
      <c r="B2196">
        <v>18</v>
      </c>
      <c r="C2196">
        <v>18</v>
      </c>
      <c r="D2196">
        <v>4</v>
      </c>
      <c r="E2196">
        <v>508</v>
      </c>
      <c r="F2196">
        <v>1098</v>
      </c>
      <c r="G2196">
        <v>1098</v>
      </c>
      <c r="H2196">
        <v>625</v>
      </c>
      <c r="I2196">
        <v>427.76825400000001</v>
      </c>
      <c r="J2196">
        <v>98.37460317</v>
      </c>
      <c r="K2196">
        <v>102</v>
      </c>
      <c r="L2196">
        <v>125</v>
      </c>
      <c r="M2196">
        <v>99</v>
      </c>
      <c r="N2196">
        <v>182</v>
      </c>
      <c r="O2196">
        <v>82.25</v>
      </c>
      <c r="P2196">
        <v>62.52</v>
      </c>
      <c r="Q2196">
        <v>25.11</v>
      </c>
      <c r="R2196">
        <v>0.28510000000000002</v>
      </c>
      <c r="S2196">
        <v>281</v>
      </c>
      <c r="T2196">
        <v>44</v>
      </c>
      <c r="U2196">
        <v>132</v>
      </c>
      <c r="V2196">
        <v>352</v>
      </c>
      <c r="W2196">
        <v>293</v>
      </c>
      <c r="X2196">
        <v>277</v>
      </c>
      <c r="Y2196">
        <v>17</v>
      </c>
      <c r="Z2196">
        <v>36</v>
      </c>
      <c r="AA2196">
        <v>154</v>
      </c>
      <c r="AB2196">
        <v>66</v>
      </c>
      <c r="AC2196">
        <v>0</v>
      </c>
      <c r="AD2196">
        <v>8</v>
      </c>
      <c r="AE2196">
        <v>0</v>
      </c>
      <c r="AF2196">
        <v>0</v>
      </c>
      <c r="AG2196">
        <v>4</v>
      </c>
      <c r="AH2196">
        <v>0</v>
      </c>
      <c r="AI2196">
        <v>0</v>
      </c>
      <c r="AJ2196">
        <v>0</v>
      </c>
      <c r="AK2196">
        <v>1</v>
      </c>
      <c r="AL2196">
        <v>1.2151400000000001</v>
      </c>
      <c r="AM2196">
        <v>0</v>
      </c>
    </row>
    <row r="2197" spans="1:39">
      <c r="A2197">
        <v>2196</v>
      </c>
      <c r="B2197">
        <v>18</v>
      </c>
      <c r="C2197">
        <v>18</v>
      </c>
      <c r="D2197">
        <v>4</v>
      </c>
      <c r="E2197">
        <v>296</v>
      </c>
      <c r="F2197">
        <v>624</v>
      </c>
      <c r="G2197">
        <v>632</v>
      </c>
      <c r="H2197">
        <v>345</v>
      </c>
      <c r="I2197">
        <v>249.2507937</v>
      </c>
      <c r="J2197">
        <v>57.320634920000003</v>
      </c>
      <c r="K2197">
        <v>57</v>
      </c>
      <c r="L2197">
        <v>75</v>
      </c>
      <c r="M2197">
        <v>58</v>
      </c>
      <c r="N2197">
        <v>106</v>
      </c>
      <c r="O2197">
        <v>83.29</v>
      </c>
      <c r="P2197">
        <v>67.52</v>
      </c>
      <c r="Q2197">
        <v>0</v>
      </c>
      <c r="R2197">
        <v>0.31009999999999999</v>
      </c>
      <c r="S2197">
        <v>0</v>
      </c>
      <c r="T2197">
        <v>31</v>
      </c>
      <c r="U2197">
        <v>71</v>
      </c>
      <c r="V2197">
        <v>197</v>
      </c>
      <c r="W2197">
        <v>166</v>
      </c>
      <c r="X2197">
        <v>167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4</v>
      </c>
      <c r="AH2197">
        <v>0</v>
      </c>
      <c r="AI2197">
        <v>0</v>
      </c>
      <c r="AJ2197">
        <v>0</v>
      </c>
      <c r="AK2197">
        <v>1</v>
      </c>
      <c r="AL2197">
        <v>1.2151400000000001</v>
      </c>
      <c r="AM2197">
        <v>0</v>
      </c>
    </row>
    <row r="2198" spans="1:39">
      <c r="A2198">
        <v>2197</v>
      </c>
      <c r="B2198">
        <v>18</v>
      </c>
      <c r="C2198">
        <v>18</v>
      </c>
      <c r="D2198">
        <v>4</v>
      </c>
      <c r="E2198">
        <v>608</v>
      </c>
      <c r="F2198">
        <v>1348</v>
      </c>
      <c r="G2198">
        <v>1348</v>
      </c>
      <c r="H2198">
        <v>692</v>
      </c>
      <c r="I2198">
        <v>55.776989360000002</v>
      </c>
      <c r="J2198">
        <v>586.73694880000005</v>
      </c>
      <c r="K2198">
        <v>240</v>
      </c>
      <c r="L2198">
        <v>146</v>
      </c>
      <c r="M2198">
        <v>87</v>
      </c>
      <c r="N2198">
        <v>135</v>
      </c>
      <c r="O2198">
        <v>55.41</v>
      </c>
      <c r="P2198">
        <v>20.25</v>
      </c>
      <c r="Q2198">
        <v>24.49</v>
      </c>
      <c r="R2198">
        <v>0.3034</v>
      </c>
      <c r="S2198">
        <v>2492</v>
      </c>
      <c r="T2198">
        <v>47</v>
      </c>
      <c r="U2198">
        <v>162</v>
      </c>
      <c r="V2198">
        <v>395</v>
      </c>
      <c r="W2198">
        <v>380</v>
      </c>
      <c r="X2198">
        <v>364</v>
      </c>
      <c r="Y2198">
        <v>142</v>
      </c>
      <c r="Z2198">
        <v>433</v>
      </c>
      <c r="AA2198">
        <v>841</v>
      </c>
      <c r="AB2198">
        <v>992</v>
      </c>
      <c r="AC2198">
        <v>1</v>
      </c>
      <c r="AD2198">
        <v>83</v>
      </c>
      <c r="AE2198">
        <v>31.25</v>
      </c>
      <c r="AF2198">
        <v>31.25</v>
      </c>
      <c r="AG2198">
        <v>1</v>
      </c>
      <c r="AH2198">
        <v>2549</v>
      </c>
      <c r="AI2198">
        <v>0</v>
      </c>
      <c r="AJ2198">
        <v>0</v>
      </c>
      <c r="AK2198">
        <v>3</v>
      </c>
      <c r="AL2198">
        <v>2.3935</v>
      </c>
      <c r="AM2198">
        <v>0</v>
      </c>
    </row>
    <row r="2199" spans="1:39">
      <c r="A2199">
        <v>2198</v>
      </c>
      <c r="B2199">
        <v>18</v>
      </c>
      <c r="C2199">
        <v>18</v>
      </c>
      <c r="D2199">
        <v>4</v>
      </c>
      <c r="E2199">
        <v>325</v>
      </c>
      <c r="F2199">
        <v>645</v>
      </c>
      <c r="G2199">
        <v>645</v>
      </c>
      <c r="H2199">
        <v>388</v>
      </c>
      <c r="I2199">
        <v>276.50523559999999</v>
      </c>
      <c r="J2199">
        <v>57.002617800000003</v>
      </c>
      <c r="K2199">
        <v>51</v>
      </c>
      <c r="L2199">
        <v>81</v>
      </c>
      <c r="M2199">
        <v>64</v>
      </c>
      <c r="N2199">
        <v>129</v>
      </c>
      <c r="O2199">
        <v>50.87</v>
      </c>
      <c r="P2199">
        <v>61.55</v>
      </c>
      <c r="Q2199">
        <v>3.4</v>
      </c>
      <c r="R2199">
        <v>0.36280000000000001</v>
      </c>
      <c r="S2199">
        <v>93</v>
      </c>
      <c r="T2199">
        <v>13</v>
      </c>
      <c r="U2199">
        <v>36</v>
      </c>
      <c r="V2199">
        <v>207</v>
      </c>
      <c r="W2199">
        <v>186</v>
      </c>
      <c r="X2199">
        <v>203</v>
      </c>
      <c r="Y2199">
        <v>12</v>
      </c>
      <c r="Z2199">
        <v>9</v>
      </c>
      <c r="AA2199">
        <v>45</v>
      </c>
      <c r="AB2199">
        <v>20</v>
      </c>
      <c r="AC2199">
        <v>0</v>
      </c>
      <c r="AD2199">
        <v>7</v>
      </c>
      <c r="AE2199">
        <v>0</v>
      </c>
      <c r="AF2199">
        <v>0</v>
      </c>
      <c r="AG2199">
        <v>4</v>
      </c>
      <c r="AH2199">
        <v>0</v>
      </c>
      <c r="AI2199">
        <v>0</v>
      </c>
      <c r="AJ2199">
        <v>0</v>
      </c>
      <c r="AK2199">
        <v>1</v>
      </c>
      <c r="AL2199">
        <v>1.2048000000000001</v>
      </c>
      <c r="AM2199">
        <v>0</v>
      </c>
    </row>
    <row r="2200" spans="1:39">
      <c r="A2200">
        <v>2199</v>
      </c>
      <c r="B2200">
        <v>18</v>
      </c>
      <c r="C2200">
        <v>18</v>
      </c>
      <c r="D2200">
        <v>4</v>
      </c>
      <c r="E2200">
        <v>496</v>
      </c>
      <c r="F2200">
        <v>1655</v>
      </c>
      <c r="G2200">
        <v>1672</v>
      </c>
      <c r="H2200">
        <v>841</v>
      </c>
      <c r="I2200">
        <v>238.06605759999999</v>
      </c>
      <c r="J2200">
        <v>297.32115249999998</v>
      </c>
      <c r="K2200">
        <v>154</v>
      </c>
      <c r="L2200">
        <v>143</v>
      </c>
      <c r="M2200">
        <v>77</v>
      </c>
      <c r="N2200">
        <v>122</v>
      </c>
      <c r="O2200">
        <v>37.43</v>
      </c>
      <c r="P2200">
        <v>22.63</v>
      </c>
      <c r="Q2200">
        <v>12.36</v>
      </c>
      <c r="R2200">
        <v>0.1226</v>
      </c>
      <c r="S2200">
        <v>246</v>
      </c>
      <c r="T2200">
        <v>137</v>
      </c>
      <c r="U2200">
        <v>362</v>
      </c>
      <c r="V2200">
        <v>640</v>
      </c>
      <c r="W2200">
        <v>354</v>
      </c>
      <c r="X2200">
        <v>179</v>
      </c>
      <c r="Y2200">
        <v>40</v>
      </c>
      <c r="Z2200">
        <v>22</v>
      </c>
      <c r="AA2200">
        <v>75</v>
      </c>
      <c r="AB2200">
        <v>80</v>
      </c>
      <c r="AC2200">
        <v>0</v>
      </c>
      <c r="AD2200">
        <v>29</v>
      </c>
      <c r="AE2200">
        <v>31.25</v>
      </c>
      <c r="AF2200">
        <v>31.25</v>
      </c>
      <c r="AG2200">
        <v>2</v>
      </c>
      <c r="AH2200">
        <v>0</v>
      </c>
      <c r="AI2200">
        <v>0</v>
      </c>
      <c r="AJ2200">
        <v>0</v>
      </c>
      <c r="AK2200">
        <v>3</v>
      </c>
      <c r="AL2200">
        <v>1.86565</v>
      </c>
      <c r="AM2200">
        <v>0</v>
      </c>
    </row>
    <row r="2201" spans="1:39">
      <c r="A2201">
        <v>2200</v>
      </c>
      <c r="B2201">
        <v>18</v>
      </c>
      <c r="C2201">
        <v>18</v>
      </c>
      <c r="D2201">
        <v>4</v>
      </c>
      <c r="E2201">
        <v>365</v>
      </c>
      <c r="F2201">
        <v>1082</v>
      </c>
      <c r="G2201">
        <v>1082</v>
      </c>
      <c r="H2201">
        <v>660</v>
      </c>
      <c r="I2201">
        <v>323.79968200000002</v>
      </c>
      <c r="J2201">
        <v>58.028616849999999</v>
      </c>
      <c r="K2201">
        <v>92</v>
      </c>
      <c r="L2201">
        <v>88</v>
      </c>
      <c r="M2201">
        <v>64</v>
      </c>
      <c r="N2201">
        <v>121</v>
      </c>
      <c r="O2201">
        <v>50.29</v>
      </c>
      <c r="P2201">
        <v>46.22</v>
      </c>
      <c r="Q2201">
        <v>6.43</v>
      </c>
      <c r="R2201">
        <v>0.16450000000000001</v>
      </c>
      <c r="S2201">
        <v>144</v>
      </c>
      <c r="T2201">
        <v>57</v>
      </c>
      <c r="U2201">
        <v>127</v>
      </c>
      <c r="V2201">
        <v>464</v>
      </c>
      <c r="W2201">
        <v>284</v>
      </c>
      <c r="X2201">
        <v>150</v>
      </c>
      <c r="Y2201">
        <v>7</v>
      </c>
      <c r="Z2201">
        <v>9</v>
      </c>
      <c r="AA2201">
        <v>79</v>
      </c>
      <c r="AB2201">
        <v>42</v>
      </c>
      <c r="AC2201">
        <v>0</v>
      </c>
      <c r="AD2201">
        <v>7</v>
      </c>
      <c r="AE2201">
        <v>0</v>
      </c>
      <c r="AF2201">
        <v>0</v>
      </c>
      <c r="AG2201">
        <v>4</v>
      </c>
      <c r="AH2201">
        <v>0</v>
      </c>
      <c r="AI2201">
        <v>0</v>
      </c>
      <c r="AJ2201">
        <v>0</v>
      </c>
      <c r="AK2201">
        <v>1</v>
      </c>
      <c r="AL2201">
        <v>1.3108200000000001</v>
      </c>
      <c r="AM2201">
        <v>0</v>
      </c>
    </row>
    <row r="2202" spans="1:39">
      <c r="A2202">
        <v>2201</v>
      </c>
      <c r="B2202">
        <v>18</v>
      </c>
      <c r="C2202">
        <v>18</v>
      </c>
      <c r="D2202">
        <v>4</v>
      </c>
      <c r="E2202">
        <v>3148</v>
      </c>
      <c r="F2202">
        <v>9278</v>
      </c>
      <c r="G2202">
        <v>9282</v>
      </c>
      <c r="H2202">
        <v>4275</v>
      </c>
      <c r="I2202">
        <v>405.07352939999998</v>
      </c>
      <c r="J2202">
        <v>3012.9754899999998</v>
      </c>
      <c r="K2202">
        <v>1501</v>
      </c>
      <c r="L2202">
        <v>919</v>
      </c>
      <c r="M2202">
        <v>435</v>
      </c>
      <c r="N2202">
        <v>293</v>
      </c>
      <c r="O2202">
        <v>437.47</v>
      </c>
      <c r="P2202">
        <v>58</v>
      </c>
      <c r="Q2202">
        <v>304.47000000000003</v>
      </c>
      <c r="R2202">
        <v>0.15579999999999999</v>
      </c>
      <c r="S2202">
        <v>5443</v>
      </c>
      <c r="T2202">
        <v>728</v>
      </c>
      <c r="U2202">
        <v>1915</v>
      </c>
      <c r="V2202">
        <v>3421</v>
      </c>
      <c r="W2202">
        <v>1943</v>
      </c>
      <c r="X2202">
        <v>1275</v>
      </c>
      <c r="Y2202">
        <v>208</v>
      </c>
      <c r="Z2202">
        <v>531</v>
      </c>
      <c r="AA2202">
        <v>1652</v>
      </c>
      <c r="AB2202">
        <v>1768</v>
      </c>
      <c r="AC2202">
        <v>2</v>
      </c>
      <c r="AD2202">
        <v>1282</v>
      </c>
      <c r="AE2202">
        <v>31.25</v>
      </c>
      <c r="AF2202">
        <v>31.25</v>
      </c>
      <c r="AG2202">
        <v>3</v>
      </c>
      <c r="AH2202">
        <v>0</v>
      </c>
      <c r="AI2202">
        <v>0</v>
      </c>
      <c r="AJ2202">
        <v>0</v>
      </c>
      <c r="AK2202">
        <v>3</v>
      </c>
      <c r="AL2202">
        <v>1.9897499999999999</v>
      </c>
      <c r="AM2202">
        <v>0</v>
      </c>
    </row>
    <row r="2203" spans="1:39">
      <c r="A2203">
        <v>2202</v>
      </c>
      <c r="B2203">
        <v>18</v>
      </c>
      <c r="C2203">
        <v>18</v>
      </c>
      <c r="D2203">
        <v>4</v>
      </c>
      <c r="E2203">
        <v>607</v>
      </c>
      <c r="F2203">
        <v>1852</v>
      </c>
      <c r="G2203">
        <v>1879</v>
      </c>
      <c r="H2203">
        <v>898</v>
      </c>
      <c r="I2203">
        <v>201.70431780000001</v>
      </c>
      <c r="J2203">
        <v>460.43937820000002</v>
      </c>
      <c r="K2203">
        <v>248</v>
      </c>
      <c r="L2203">
        <v>189</v>
      </c>
      <c r="M2203">
        <v>84</v>
      </c>
      <c r="N2203">
        <v>86</v>
      </c>
      <c r="O2203">
        <v>46.32</v>
      </c>
      <c r="P2203">
        <v>18.28</v>
      </c>
      <c r="Q2203">
        <v>23.05</v>
      </c>
      <c r="R2203">
        <v>0.14899999999999999</v>
      </c>
      <c r="S2203">
        <v>426</v>
      </c>
      <c r="T2203">
        <v>137</v>
      </c>
      <c r="U2203">
        <v>394</v>
      </c>
      <c r="V2203">
        <v>711</v>
      </c>
      <c r="W2203">
        <v>395</v>
      </c>
      <c r="X2203">
        <v>242</v>
      </c>
      <c r="Y2203">
        <v>50</v>
      </c>
      <c r="Z2203">
        <v>73</v>
      </c>
      <c r="AA2203">
        <v>166</v>
      </c>
      <c r="AB2203">
        <v>104</v>
      </c>
      <c r="AC2203">
        <v>1</v>
      </c>
      <c r="AD2203">
        <v>32</v>
      </c>
      <c r="AE2203">
        <v>31.25</v>
      </c>
      <c r="AF2203">
        <v>31.25</v>
      </c>
      <c r="AG2203">
        <v>2</v>
      </c>
      <c r="AH2203">
        <v>0</v>
      </c>
      <c r="AI2203">
        <v>0</v>
      </c>
      <c r="AJ2203">
        <v>0</v>
      </c>
      <c r="AK2203">
        <v>3</v>
      </c>
      <c r="AL2203">
        <v>2.54128</v>
      </c>
      <c r="AM2203">
        <v>0</v>
      </c>
    </row>
    <row r="2204" spans="1:39">
      <c r="A2204">
        <v>2203</v>
      </c>
      <c r="B2204">
        <v>18</v>
      </c>
      <c r="C2204">
        <v>18</v>
      </c>
      <c r="D2204">
        <v>4</v>
      </c>
      <c r="E2204">
        <v>314</v>
      </c>
      <c r="F2204">
        <v>1042</v>
      </c>
      <c r="G2204">
        <v>1059</v>
      </c>
      <c r="H2204">
        <v>530</v>
      </c>
      <c r="I2204">
        <v>150.7111736</v>
      </c>
      <c r="J2204">
        <v>188.22347149999999</v>
      </c>
      <c r="K2204">
        <v>98</v>
      </c>
      <c r="L2204">
        <v>89</v>
      </c>
      <c r="M2204">
        <v>50</v>
      </c>
      <c r="N2204">
        <v>77</v>
      </c>
      <c r="O2204">
        <v>31.83</v>
      </c>
      <c r="P2204">
        <v>11.97</v>
      </c>
      <c r="Q2204">
        <v>27.3</v>
      </c>
      <c r="R2204">
        <v>0.12939999999999999</v>
      </c>
      <c r="S2204">
        <v>426</v>
      </c>
      <c r="T2204">
        <v>100</v>
      </c>
      <c r="U2204">
        <v>213</v>
      </c>
      <c r="V2204">
        <v>415</v>
      </c>
      <c r="W2204">
        <v>212</v>
      </c>
      <c r="X2204">
        <v>119</v>
      </c>
      <c r="Y2204">
        <v>59</v>
      </c>
      <c r="Z2204">
        <v>47</v>
      </c>
      <c r="AA2204">
        <v>140</v>
      </c>
      <c r="AB2204">
        <v>144</v>
      </c>
      <c r="AC2204">
        <v>2</v>
      </c>
      <c r="AD2204">
        <v>34</v>
      </c>
      <c r="AE2204">
        <v>31.25</v>
      </c>
      <c r="AF2204">
        <v>31.25</v>
      </c>
      <c r="AG2204">
        <v>2</v>
      </c>
      <c r="AH2204">
        <v>0</v>
      </c>
      <c r="AI2204">
        <v>0</v>
      </c>
      <c r="AJ2204">
        <v>0</v>
      </c>
      <c r="AK2204">
        <v>3</v>
      </c>
      <c r="AL2204">
        <v>1.86565</v>
      </c>
      <c r="AM2204">
        <v>0</v>
      </c>
    </row>
    <row r="2205" spans="1:39">
      <c r="A2205">
        <v>2204</v>
      </c>
      <c r="B2205">
        <v>18</v>
      </c>
      <c r="C2205">
        <v>18</v>
      </c>
      <c r="D2205">
        <v>4</v>
      </c>
      <c r="E2205">
        <v>505</v>
      </c>
      <c r="F2205">
        <v>1566</v>
      </c>
      <c r="G2205">
        <v>1566</v>
      </c>
      <c r="H2205">
        <v>808</v>
      </c>
      <c r="I2205">
        <v>340.40303740000002</v>
      </c>
      <c r="J2205">
        <v>197.24104360000001</v>
      </c>
      <c r="K2205">
        <v>172</v>
      </c>
      <c r="L2205">
        <v>146</v>
      </c>
      <c r="M2205">
        <v>82</v>
      </c>
      <c r="N2205">
        <v>105</v>
      </c>
      <c r="O2205">
        <v>44.39</v>
      </c>
      <c r="P2205">
        <v>44.67</v>
      </c>
      <c r="Q2205">
        <v>0.65</v>
      </c>
      <c r="R2205">
        <v>0.14879999999999999</v>
      </c>
      <c r="S2205">
        <v>24</v>
      </c>
      <c r="T2205">
        <v>112</v>
      </c>
      <c r="U2205">
        <v>298</v>
      </c>
      <c r="V2205">
        <v>624</v>
      </c>
      <c r="W2205">
        <v>329</v>
      </c>
      <c r="X2205">
        <v>203</v>
      </c>
      <c r="Y2205">
        <v>3</v>
      </c>
      <c r="Z2205">
        <v>3</v>
      </c>
      <c r="AA2205">
        <v>8</v>
      </c>
      <c r="AB2205">
        <v>10</v>
      </c>
      <c r="AC2205">
        <v>0</v>
      </c>
      <c r="AD2205">
        <v>0</v>
      </c>
      <c r="AE2205">
        <v>31.25</v>
      </c>
      <c r="AF2205">
        <v>31.25</v>
      </c>
      <c r="AG2205">
        <v>3</v>
      </c>
      <c r="AH2205">
        <v>0</v>
      </c>
      <c r="AI2205">
        <v>0</v>
      </c>
      <c r="AJ2205">
        <v>0</v>
      </c>
      <c r="AK2205">
        <v>3</v>
      </c>
      <c r="AL2205">
        <v>1.5731200000000001</v>
      </c>
      <c r="AM2205">
        <v>0</v>
      </c>
    </row>
    <row r="2206" spans="1:39">
      <c r="A2206">
        <v>2205</v>
      </c>
      <c r="B2206">
        <v>18</v>
      </c>
      <c r="C2206">
        <v>18</v>
      </c>
      <c r="D2206">
        <v>4</v>
      </c>
      <c r="E2206">
        <v>1104</v>
      </c>
      <c r="F2206">
        <v>3143</v>
      </c>
      <c r="G2206">
        <v>3143</v>
      </c>
      <c r="H2206">
        <v>1181</v>
      </c>
      <c r="I2206">
        <v>181.36001049999999</v>
      </c>
      <c r="J2206">
        <v>999.22390419999999</v>
      </c>
      <c r="K2206">
        <v>722</v>
      </c>
      <c r="L2206">
        <v>270</v>
      </c>
      <c r="M2206">
        <v>74</v>
      </c>
      <c r="N2206">
        <v>38</v>
      </c>
      <c r="O2206">
        <v>60.46</v>
      </c>
      <c r="P2206">
        <v>15.16</v>
      </c>
      <c r="Q2206">
        <v>26.84</v>
      </c>
      <c r="R2206">
        <v>0.1527</v>
      </c>
      <c r="S2206">
        <v>1230</v>
      </c>
      <c r="T2206">
        <v>303</v>
      </c>
      <c r="U2206">
        <v>757</v>
      </c>
      <c r="V2206">
        <v>1059</v>
      </c>
      <c r="W2206">
        <v>592</v>
      </c>
      <c r="X2206">
        <v>432</v>
      </c>
      <c r="Y2206">
        <v>332</v>
      </c>
      <c r="Z2206">
        <v>166</v>
      </c>
      <c r="AA2206">
        <v>367</v>
      </c>
      <c r="AB2206">
        <v>263</v>
      </c>
      <c r="AC2206">
        <v>1</v>
      </c>
      <c r="AD2206">
        <v>101</v>
      </c>
      <c r="AE2206">
        <v>31.25</v>
      </c>
      <c r="AF2206">
        <v>31.25</v>
      </c>
      <c r="AG2206">
        <v>1</v>
      </c>
      <c r="AH2206">
        <v>258</v>
      </c>
      <c r="AI2206">
        <v>0</v>
      </c>
      <c r="AJ2206">
        <v>0</v>
      </c>
      <c r="AK2206">
        <v>3</v>
      </c>
      <c r="AL2206">
        <v>2.5013999999999998</v>
      </c>
      <c r="AM2206">
        <v>0</v>
      </c>
    </row>
    <row r="2207" spans="1:39">
      <c r="A2207">
        <v>2206</v>
      </c>
      <c r="B2207">
        <v>18</v>
      </c>
      <c r="C2207">
        <v>18</v>
      </c>
      <c r="D2207">
        <v>4</v>
      </c>
      <c r="E2207">
        <v>708</v>
      </c>
      <c r="F2207">
        <v>2232</v>
      </c>
      <c r="G2207">
        <v>2232</v>
      </c>
      <c r="H2207">
        <v>1121</v>
      </c>
      <c r="I2207">
        <v>311.695356</v>
      </c>
      <c r="J2207">
        <v>434.44458200000003</v>
      </c>
      <c r="K2207">
        <v>253</v>
      </c>
      <c r="L2207">
        <v>197</v>
      </c>
      <c r="M2207">
        <v>109</v>
      </c>
      <c r="N2207">
        <v>149</v>
      </c>
      <c r="O2207">
        <v>57.58</v>
      </c>
      <c r="P2207">
        <v>53.16</v>
      </c>
      <c r="Q2207">
        <v>5.21</v>
      </c>
      <c r="R2207">
        <v>0.13439999999999999</v>
      </c>
      <c r="S2207">
        <v>68</v>
      </c>
      <c r="T2207">
        <v>175</v>
      </c>
      <c r="U2207">
        <v>460</v>
      </c>
      <c r="V2207">
        <v>862</v>
      </c>
      <c r="W2207">
        <v>475</v>
      </c>
      <c r="X2207">
        <v>260</v>
      </c>
      <c r="Y2207">
        <v>8</v>
      </c>
      <c r="Z2207">
        <v>10</v>
      </c>
      <c r="AA2207">
        <v>23</v>
      </c>
      <c r="AB2207">
        <v>16</v>
      </c>
      <c r="AC2207">
        <v>0</v>
      </c>
      <c r="AD2207">
        <v>11</v>
      </c>
      <c r="AE2207">
        <v>31.25</v>
      </c>
      <c r="AF2207">
        <v>31.25</v>
      </c>
      <c r="AG2207">
        <v>3</v>
      </c>
      <c r="AH2207">
        <v>0</v>
      </c>
      <c r="AI2207">
        <v>0</v>
      </c>
      <c r="AJ2207">
        <v>0</v>
      </c>
      <c r="AK2207">
        <v>2</v>
      </c>
      <c r="AL2207">
        <v>1.7924199999999999</v>
      </c>
      <c r="AM2207">
        <v>0</v>
      </c>
    </row>
    <row r="2208" spans="1:39">
      <c r="A2208">
        <v>2207</v>
      </c>
      <c r="B2208">
        <v>18</v>
      </c>
      <c r="C2208">
        <v>18</v>
      </c>
      <c r="D2208">
        <v>4</v>
      </c>
      <c r="E2208">
        <v>645</v>
      </c>
      <c r="F2208">
        <v>1444</v>
      </c>
      <c r="G2208">
        <v>1444</v>
      </c>
      <c r="H2208">
        <v>755</v>
      </c>
      <c r="I2208">
        <v>400.8009978</v>
      </c>
      <c r="J2208">
        <v>279.23780490000001</v>
      </c>
      <c r="K2208">
        <v>155</v>
      </c>
      <c r="L2208">
        <v>161</v>
      </c>
      <c r="M2208">
        <v>134</v>
      </c>
      <c r="N2208">
        <v>195</v>
      </c>
      <c r="O2208">
        <v>92.08</v>
      </c>
      <c r="P2208">
        <v>73.12</v>
      </c>
      <c r="Q2208">
        <v>0</v>
      </c>
      <c r="R2208">
        <v>0.25619999999999998</v>
      </c>
      <c r="S2208">
        <v>0</v>
      </c>
      <c r="T2208">
        <v>79</v>
      </c>
      <c r="U2208">
        <v>230</v>
      </c>
      <c r="V2208">
        <v>412</v>
      </c>
      <c r="W2208">
        <v>392</v>
      </c>
      <c r="X2208">
        <v>331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4</v>
      </c>
      <c r="AH2208">
        <v>0</v>
      </c>
      <c r="AI2208">
        <v>0</v>
      </c>
      <c r="AJ2208">
        <v>0</v>
      </c>
      <c r="AK2208">
        <v>1</v>
      </c>
      <c r="AL2208">
        <v>1.2684</v>
      </c>
      <c r="AM2208">
        <v>0</v>
      </c>
    </row>
    <row r="2209" spans="1:39">
      <c r="A2209">
        <v>2208</v>
      </c>
      <c r="B2209">
        <v>18</v>
      </c>
      <c r="C2209">
        <v>18</v>
      </c>
      <c r="D2209">
        <v>4</v>
      </c>
      <c r="E2209">
        <v>1545</v>
      </c>
      <c r="F2209">
        <v>3407</v>
      </c>
      <c r="G2209">
        <v>3407</v>
      </c>
      <c r="H2209">
        <v>2079</v>
      </c>
      <c r="I2209">
        <v>1246.9380530000001</v>
      </c>
      <c r="J2209">
        <v>210.01061949999999</v>
      </c>
      <c r="K2209">
        <v>105</v>
      </c>
      <c r="L2209">
        <v>347</v>
      </c>
      <c r="M2209">
        <v>411</v>
      </c>
      <c r="N2209">
        <v>682</v>
      </c>
      <c r="O2209">
        <v>757.21</v>
      </c>
      <c r="P2209">
        <v>453.82</v>
      </c>
      <c r="Q2209">
        <v>9.73</v>
      </c>
      <c r="R2209">
        <v>0.31140000000000001</v>
      </c>
      <c r="S2209">
        <v>853</v>
      </c>
      <c r="T2209">
        <v>113</v>
      </c>
      <c r="U2209">
        <v>308</v>
      </c>
      <c r="V2209">
        <v>1108</v>
      </c>
      <c r="W2209">
        <v>969</v>
      </c>
      <c r="X2209">
        <v>909</v>
      </c>
      <c r="Y2209">
        <v>120</v>
      </c>
      <c r="Z2209">
        <v>76</v>
      </c>
      <c r="AA2209">
        <v>402</v>
      </c>
      <c r="AB2209">
        <v>224</v>
      </c>
      <c r="AC2209">
        <v>1</v>
      </c>
      <c r="AD2209">
        <v>30</v>
      </c>
      <c r="AE2209">
        <v>0</v>
      </c>
      <c r="AF2209">
        <v>0</v>
      </c>
      <c r="AG2209">
        <v>4</v>
      </c>
      <c r="AH2209">
        <v>0</v>
      </c>
      <c r="AI2209">
        <v>1221</v>
      </c>
      <c r="AJ2209">
        <v>5951</v>
      </c>
      <c r="AK2209">
        <v>1</v>
      </c>
      <c r="AL2209">
        <v>1.0380799999999999</v>
      </c>
      <c r="AM2209">
        <v>0</v>
      </c>
    </row>
    <row r="2210" spans="1:39">
      <c r="A2210">
        <v>2209</v>
      </c>
      <c r="B2210">
        <v>18</v>
      </c>
      <c r="C2210">
        <v>18</v>
      </c>
      <c r="D2210">
        <v>4</v>
      </c>
      <c r="E2210">
        <v>3144</v>
      </c>
      <c r="F2210">
        <v>9690</v>
      </c>
      <c r="G2210">
        <v>9690</v>
      </c>
      <c r="H2210">
        <v>4826</v>
      </c>
      <c r="I2210">
        <v>1111.6753670000001</v>
      </c>
      <c r="J2210">
        <v>2224.7299849999999</v>
      </c>
      <c r="K2210">
        <v>1188</v>
      </c>
      <c r="L2210">
        <v>918</v>
      </c>
      <c r="M2210">
        <v>469</v>
      </c>
      <c r="N2210">
        <v>569</v>
      </c>
      <c r="O2210">
        <v>126.64</v>
      </c>
      <c r="P2210">
        <v>44.31</v>
      </c>
      <c r="Q2210">
        <v>68.13</v>
      </c>
      <c r="R2210">
        <v>0.14860000000000001</v>
      </c>
      <c r="S2210">
        <v>3345</v>
      </c>
      <c r="T2210">
        <v>734</v>
      </c>
      <c r="U2210">
        <v>1915</v>
      </c>
      <c r="V2210">
        <v>3734</v>
      </c>
      <c r="W2210">
        <v>2073</v>
      </c>
      <c r="X2210">
        <v>1234</v>
      </c>
      <c r="Y2210">
        <v>272</v>
      </c>
      <c r="Z2210">
        <v>359</v>
      </c>
      <c r="AA2210">
        <v>1334</v>
      </c>
      <c r="AB2210">
        <v>1272</v>
      </c>
      <c r="AC2210">
        <v>3</v>
      </c>
      <c r="AD2210">
        <v>105</v>
      </c>
      <c r="AE2210">
        <v>31.25</v>
      </c>
      <c r="AF2210">
        <v>31.25</v>
      </c>
      <c r="AG2210">
        <v>1</v>
      </c>
      <c r="AH2210">
        <v>0</v>
      </c>
      <c r="AI2210">
        <v>0</v>
      </c>
      <c r="AJ2210">
        <v>0</v>
      </c>
      <c r="AK2210">
        <v>2</v>
      </c>
      <c r="AL2210">
        <v>2.4148000000000001</v>
      </c>
      <c r="AM2210">
        <v>0</v>
      </c>
    </row>
    <row r="2211" spans="1:39">
      <c r="A2211">
        <v>2210</v>
      </c>
      <c r="B2211">
        <v>18</v>
      </c>
      <c r="C2211">
        <v>18</v>
      </c>
      <c r="D2211">
        <v>4</v>
      </c>
      <c r="E2211">
        <v>460</v>
      </c>
      <c r="F2211">
        <v>1028</v>
      </c>
      <c r="G2211">
        <v>1032</v>
      </c>
      <c r="H2211">
        <v>408</v>
      </c>
      <c r="I2211">
        <v>116.8568353</v>
      </c>
      <c r="J2211">
        <v>364.93003229999999</v>
      </c>
      <c r="K2211">
        <v>319</v>
      </c>
      <c r="L2211">
        <v>91</v>
      </c>
      <c r="M2211">
        <v>34</v>
      </c>
      <c r="N2211">
        <v>16</v>
      </c>
      <c r="O2211">
        <v>65.13</v>
      </c>
      <c r="P2211">
        <v>46.6</v>
      </c>
      <c r="Q2211">
        <v>7.81</v>
      </c>
      <c r="R2211">
        <v>0.18990000000000001</v>
      </c>
      <c r="S2211">
        <v>334</v>
      </c>
      <c r="T2211">
        <v>78</v>
      </c>
      <c r="U2211">
        <v>212</v>
      </c>
      <c r="V2211">
        <v>367</v>
      </c>
      <c r="W2211">
        <v>197</v>
      </c>
      <c r="X2211">
        <v>178</v>
      </c>
      <c r="Y2211">
        <v>6</v>
      </c>
      <c r="Z2211">
        <v>62</v>
      </c>
      <c r="AA2211">
        <v>125</v>
      </c>
      <c r="AB2211">
        <v>123</v>
      </c>
      <c r="AC2211">
        <v>0</v>
      </c>
      <c r="AD2211">
        <v>18</v>
      </c>
      <c r="AE2211">
        <v>31.25</v>
      </c>
      <c r="AF2211">
        <v>31.25</v>
      </c>
      <c r="AG2211">
        <v>4</v>
      </c>
      <c r="AH2211">
        <v>0</v>
      </c>
      <c r="AI2211">
        <v>0</v>
      </c>
      <c r="AJ2211">
        <v>0</v>
      </c>
      <c r="AK2211">
        <v>3</v>
      </c>
      <c r="AL2211">
        <v>1.7375700000000001</v>
      </c>
      <c r="AM2211">
        <v>0</v>
      </c>
    </row>
    <row r="2212" spans="1:39">
      <c r="A2212">
        <v>2211</v>
      </c>
      <c r="B2212">
        <v>18</v>
      </c>
      <c r="C2212">
        <v>18</v>
      </c>
      <c r="D2212">
        <v>4</v>
      </c>
      <c r="E2212">
        <v>388</v>
      </c>
      <c r="F2212">
        <v>1377</v>
      </c>
      <c r="G2212">
        <v>1377</v>
      </c>
      <c r="H2212">
        <v>760</v>
      </c>
      <c r="I2212">
        <v>223.17620650000001</v>
      </c>
      <c r="J2212">
        <v>205.5398429</v>
      </c>
      <c r="K2212">
        <v>70</v>
      </c>
      <c r="L2212">
        <v>107</v>
      </c>
      <c r="M2212">
        <v>79</v>
      </c>
      <c r="N2212">
        <v>132</v>
      </c>
      <c r="O2212">
        <v>60.86</v>
      </c>
      <c r="P2212">
        <v>40.61</v>
      </c>
      <c r="Q2212">
        <v>8.02</v>
      </c>
      <c r="R2212">
        <v>0.11260000000000001</v>
      </c>
      <c r="S2212">
        <v>1265</v>
      </c>
      <c r="T2212">
        <v>107</v>
      </c>
      <c r="U2212">
        <v>272</v>
      </c>
      <c r="V2212">
        <v>571</v>
      </c>
      <c r="W2212">
        <v>292</v>
      </c>
      <c r="X2212">
        <v>135</v>
      </c>
      <c r="Y2212">
        <v>24</v>
      </c>
      <c r="Z2212">
        <v>159</v>
      </c>
      <c r="AA2212">
        <v>827</v>
      </c>
      <c r="AB2212">
        <v>239</v>
      </c>
      <c r="AC2212">
        <v>0</v>
      </c>
      <c r="AD2212">
        <v>16</v>
      </c>
      <c r="AE2212">
        <v>31.25</v>
      </c>
      <c r="AF2212">
        <v>31.25</v>
      </c>
      <c r="AG2212">
        <v>2</v>
      </c>
      <c r="AH2212">
        <v>15</v>
      </c>
      <c r="AI2212">
        <v>0</v>
      </c>
      <c r="AJ2212">
        <v>0</v>
      </c>
      <c r="AK2212">
        <v>3</v>
      </c>
      <c r="AL2212">
        <v>1.66693</v>
      </c>
      <c r="AM2212">
        <v>0</v>
      </c>
    </row>
    <row r="2213" spans="1:39">
      <c r="A2213">
        <v>2212</v>
      </c>
      <c r="B2213">
        <v>18</v>
      </c>
      <c r="C2213">
        <v>18</v>
      </c>
      <c r="D2213">
        <v>4</v>
      </c>
      <c r="E2213">
        <v>259</v>
      </c>
      <c r="F2213">
        <v>842</v>
      </c>
      <c r="G2213">
        <v>842</v>
      </c>
      <c r="H2213">
        <v>439</v>
      </c>
      <c r="I2213">
        <v>195.5032258</v>
      </c>
      <c r="J2213">
        <v>81.421700880000003</v>
      </c>
      <c r="K2213">
        <v>67</v>
      </c>
      <c r="L2213">
        <v>87</v>
      </c>
      <c r="M2213">
        <v>45</v>
      </c>
      <c r="N2213">
        <v>60</v>
      </c>
      <c r="O2213">
        <v>27.27</v>
      </c>
      <c r="P2213">
        <v>23.3</v>
      </c>
      <c r="Q2213">
        <v>3.95</v>
      </c>
      <c r="R2213">
        <v>0.1295</v>
      </c>
      <c r="S2213">
        <v>22</v>
      </c>
      <c r="T2213">
        <v>70</v>
      </c>
      <c r="U2213">
        <v>167</v>
      </c>
      <c r="V2213">
        <v>331</v>
      </c>
      <c r="W2213">
        <v>177</v>
      </c>
      <c r="X2213">
        <v>97</v>
      </c>
      <c r="Y2213">
        <v>11</v>
      </c>
      <c r="Z2213">
        <v>2</v>
      </c>
      <c r="AA2213">
        <v>4</v>
      </c>
      <c r="AB2213">
        <v>4</v>
      </c>
      <c r="AC2213">
        <v>0</v>
      </c>
      <c r="AD2213">
        <v>1</v>
      </c>
      <c r="AE2213">
        <v>31.25</v>
      </c>
      <c r="AF2213">
        <v>31.25</v>
      </c>
      <c r="AG2213">
        <v>3</v>
      </c>
      <c r="AH2213">
        <v>0</v>
      </c>
      <c r="AI2213">
        <v>0</v>
      </c>
      <c r="AJ2213">
        <v>0</v>
      </c>
      <c r="AK2213">
        <v>3</v>
      </c>
      <c r="AL2213">
        <v>1.4684299999999999</v>
      </c>
      <c r="AM2213">
        <v>0</v>
      </c>
    </row>
    <row r="2214" spans="1:39">
      <c r="A2214">
        <v>2213</v>
      </c>
      <c r="B2214">
        <v>18</v>
      </c>
      <c r="C2214">
        <v>18</v>
      </c>
      <c r="D2214">
        <v>4</v>
      </c>
      <c r="E2214">
        <v>369</v>
      </c>
      <c r="F2214">
        <v>708</v>
      </c>
      <c r="G2214">
        <v>708</v>
      </c>
      <c r="H2214">
        <v>424</v>
      </c>
      <c r="I2214">
        <v>127.4215686</v>
      </c>
      <c r="J2214">
        <v>260.47058820000001</v>
      </c>
      <c r="K2214">
        <v>78</v>
      </c>
      <c r="L2214">
        <v>87</v>
      </c>
      <c r="M2214">
        <v>77</v>
      </c>
      <c r="N2214">
        <v>127</v>
      </c>
      <c r="O2214">
        <v>27.29</v>
      </c>
      <c r="P2214">
        <v>20.39</v>
      </c>
      <c r="Q2214">
        <v>0</v>
      </c>
      <c r="R2214">
        <v>0.37430000000000002</v>
      </c>
      <c r="S2214">
        <v>0</v>
      </c>
      <c r="T2214">
        <v>11</v>
      </c>
      <c r="U2214">
        <v>34</v>
      </c>
      <c r="V2214">
        <v>220</v>
      </c>
      <c r="W2214">
        <v>209</v>
      </c>
      <c r="X2214">
        <v>234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4</v>
      </c>
      <c r="AH2214">
        <v>0</v>
      </c>
      <c r="AI2214">
        <v>0</v>
      </c>
      <c r="AJ2214">
        <v>0</v>
      </c>
      <c r="AK2214">
        <v>1</v>
      </c>
      <c r="AL2214">
        <v>1.5658399999999999</v>
      </c>
      <c r="AM2214">
        <v>0</v>
      </c>
    </row>
    <row r="2215" spans="1:39">
      <c r="A2215">
        <v>2214</v>
      </c>
      <c r="B2215">
        <v>18</v>
      </c>
      <c r="C2215">
        <v>18</v>
      </c>
      <c r="D2215">
        <v>4</v>
      </c>
      <c r="E2215">
        <v>256</v>
      </c>
      <c r="F2215">
        <v>831</v>
      </c>
      <c r="G2215">
        <v>831</v>
      </c>
      <c r="H2215">
        <v>434</v>
      </c>
      <c r="I2215">
        <v>193.23870969999999</v>
      </c>
      <c r="J2215">
        <v>80.478592379999995</v>
      </c>
      <c r="K2215">
        <v>69</v>
      </c>
      <c r="L2215">
        <v>82</v>
      </c>
      <c r="M2215">
        <v>43</v>
      </c>
      <c r="N2215">
        <v>62</v>
      </c>
      <c r="O2215">
        <v>30.65</v>
      </c>
      <c r="P2215">
        <v>25.35</v>
      </c>
      <c r="Q2215">
        <v>7.95</v>
      </c>
      <c r="R2215">
        <v>0.13239999999999999</v>
      </c>
      <c r="S2215">
        <v>13</v>
      </c>
      <c r="T2215">
        <v>69</v>
      </c>
      <c r="U2215">
        <v>164</v>
      </c>
      <c r="V2215">
        <v>318</v>
      </c>
      <c r="W2215">
        <v>185</v>
      </c>
      <c r="X2215">
        <v>95</v>
      </c>
      <c r="Y2215">
        <v>6</v>
      </c>
      <c r="Z2215">
        <v>2</v>
      </c>
      <c r="AA2215">
        <v>3</v>
      </c>
      <c r="AB2215">
        <v>2</v>
      </c>
      <c r="AC2215">
        <v>0</v>
      </c>
      <c r="AD2215">
        <v>0</v>
      </c>
      <c r="AE2215">
        <v>31.25</v>
      </c>
      <c r="AF2215">
        <v>31.25</v>
      </c>
      <c r="AG2215">
        <v>4</v>
      </c>
      <c r="AH2215">
        <v>0</v>
      </c>
      <c r="AI2215">
        <v>0</v>
      </c>
      <c r="AJ2215">
        <v>0</v>
      </c>
      <c r="AK2215">
        <v>3</v>
      </c>
      <c r="AL2215">
        <v>1.4684299999999999</v>
      </c>
      <c r="AM2215">
        <v>0</v>
      </c>
    </row>
    <row r="2216" spans="1:39">
      <c r="A2216">
        <v>2215</v>
      </c>
      <c r="B2216">
        <v>18</v>
      </c>
      <c r="C2216">
        <v>18</v>
      </c>
      <c r="D2216">
        <v>4</v>
      </c>
      <c r="E2216">
        <v>380</v>
      </c>
      <c r="F2216">
        <v>1350</v>
      </c>
      <c r="G2216">
        <v>1350</v>
      </c>
      <c r="H2216">
        <v>744</v>
      </c>
      <c r="I2216">
        <v>218.57463519999999</v>
      </c>
      <c r="J2216">
        <v>201.301908</v>
      </c>
      <c r="K2216">
        <v>67</v>
      </c>
      <c r="L2216">
        <v>105</v>
      </c>
      <c r="M2216">
        <v>80</v>
      </c>
      <c r="N2216">
        <v>128</v>
      </c>
      <c r="O2216">
        <v>43.97</v>
      </c>
      <c r="P2216">
        <v>47.06</v>
      </c>
      <c r="Q2216">
        <v>0.23</v>
      </c>
      <c r="R2216">
        <v>0.1133</v>
      </c>
      <c r="S2216">
        <v>16</v>
      </c>
      <c r="T2216">
        <v>107</v>
      </c>
      <c r="U2216">
        <v>269</v>
      </c>
      <c r="V2216">
        <v>557</v>
      </c>
      <c r="W2216">
        <v>285</v>
      </c>
      <c r="X2216">
        <v>132</v>
      </c>
      <c r="Y2216">
        <v>0</v>
      </c>
      <c r="Z2216">
        <v>1</v>
      </c>
      <c r="AA2216">
        <v>10</v>
      </c>
      <c r="AB2216">
        <v>5</v>
      </c>
      <c r="AC2216">
        <v>0</v>
      </c>
      <c r="AD2216">
        <v>0</v>
      </c>
      <c r="AE2216">
        <v>31.25</v>
      </c>
      <c r="AF2216">
        <v>31.25</v>
      </c>
      <c r="AG2216">
        <v>3</v>
      </c>
      <c r="AH2216">
        <v>0</v>
      </c>
      <c r="AI2216">
        <v>0</v>
      </c>
      <c r="AJ2216">
        <v>0</v>
      </c>
      <c r="AK2216">
        <v>3</v>
      </c>
      <c r="AL2216">
        <v>1.66693</v>
      </c>
      <c r="AM2216">
        <v>0</v>
      </c>
    </row>
    <row r="2217" spans="1:39">
      <c r="A2217">
        <v>2216</v>
      </c>
      <c r="B2217">
        <v>18</v>
      </c>
      <c r="C2217">
        <v>18</v>
      </c>
      <c r="D2217">
        <v>4</v>
      </c>
      <c r="E2217">
        <v>6721</v>
      </c>
      <c r="F2217">
        <v>12557</v>
      </c>
      <c r="G2217">
        <v>12646</v>
      </c>
      <c r="H2217">
        <v>5998</v>
      </c>
      <c r="I2217">
        <v>192.4131715</v>
      </c>
      <c r="J2217">
        <v>6087.5409989999998</v>
      </c>
      <c r="K2217">
        <v>4337</v>
      </c>
      <c r="L2217">
        <v>1676</v>
      </c>
      <c r="M2217">
        <v>456</v>
      </c>
      <c r="N2217">
        <v>252</v>
      </c>
      <c r="O2217">
        <v>181.77</v>
      </c>
      <c r="P2217">
        <v>94.91</v>
      </c>
      <c r="Q2217">
        <v>120.92</v>
      </c>
      <c r="R2217">
        <v>0.29070000000000001</v>
      </c>
      <c r="S2217">
        <v>8399</v>
      </c>
      <c r="T2217">
        <v>459</v>
      </c>
      <c r="U2217">
        <v>1228</v>
      </c>
      <c r="V2217">
        <v>4891</v>
      </c>
      <c r="W2217">
        <v>2873</v>
      </c>
      <c r="X2217">
        <v>3195</v>
      </c>
      <c r="Y2217">
        <v>77</v>
      </c>
      <c r="Z2217">
        <v>1564</v>
      </c>
      <c r="AA2217">
        <v>3286</v>
      </c>
      <c r="AB2217">
        <v>2966</v>
      </c>
      <c r="AC2217">
        <v>0</v>
      </c>
      <c r="AD2217">
        <v>506</v>
      </c>
      <c r="AE2217">
        <v>101.5984</v>
      </c>
      <c r="AF2217">
        <v>252.75698750000001</v>
      </c>
      <c r="AG2217">
        <v>1</v>
      </c>
      <c r="AH2217">
        <v>160</v>
      </c>
      <c r="AI2217">
        <v>3237</v>
      </c>
      <c r="AJ2217">
        <v>12008</v>
      </c>
      <c r="AK2217">
        <v>3</v>
      </c>
      <c r="AL2217">
        <v>3.8620700000000001</v>
      </c>
      <c r="AM2217">
        <v>0</v>
      </c>
    </row>
    <row r="2218" spans="1:39">
      <c r="A2218">
        <v>2217</v>
      </c>
      <c r="B2218">
        <v>18</v>
      </c>
      <c r="C2218">
        <v>18</v>
      </c>
      <c r="D2218">
        <v>4</v>
      </c>
      <c r="E2218">
        <v>664</v>
      </c>
      <c r="F2218">
        <v>2038</v>
      </c>
      <c r="G2218">
        <v>2038</v>
      </c>
      <c r="H2218">
        <v>1020</v>
      </c>
      <c r="I2218">
        <v>234.7813117</v>
      </c>
      <c r="J2218">
        <v>469.85391529999998</v>
      </c>
      <c r="K2218">
        <v>246</v>
      </c>
      <c r="L2218">
        <v>198</v>
      </c>
      <c r="M2218">
        <v>99</v>
      </c>
      <c r="N2218">
        <v>121</v>
      </c>
      <c r="O2218">
        <v>58.32</v>
      </c>
      <c r="P2218">
        <v>60.89</v>
      </c>
      <c r="Q2218">
        <v>0.81</v>
      </c>
      <c r="R2218">
        <v>0.14030000000000001</v>
      </c>
      <c r="S2218">
        <v>7</v>
      </c>
      <c r="T2218">
        <v>152</v>
      </c>
      <c r="U2218">
        <v>411</v>
      </c>
      <c r="V2218">
        <v>790</v>
      </c>
      <c r="W2218">
        <v>434</v>
      </c>
      <c r="X2218">
        <v>251</v>
      </c>
      <c r="Y2218">
        <v>0</v>
      </c>
      <c r="Z2218">
        <v>0</v>
      </c>
      <c r="AA2218">
        <v>1</v>
      </c>
      <c r="AB2218">
        <v>5</v>
      </c>
      <c r="AC2218">
        <v>0</v>
      </c>
      <c r="AD2218">
        <v>1</v>
      </c>
      <c r="AE2218">
        <v>31.25</v>
      </c>
      <c r="AF2218">
        <v>31.25</v>
      </c>
      <c r="AG2218">
        <v>3</v>
      </c>
      <c r="AH2218">
        <v>0</v>
      </c>
      <c r="AI2218">
        <v>0</v>
      </c>
      <c r="AJ2218">
        <v>0</v>
      </c>
      <c r="AK2218">
        <v>2</v>
      </c>
      <c r="AL2218">
        <v>2.4148000000000001</v>
      </c>
      <c r="AM2218">
        <v>0</v>
      </c>
    </row>
    <row r="2219" spans="1:39">
      <c r="A2219">
        <v>2218</v>
      </c>
      <c r="B2219">
        <v>18</v>
      </c>
      <c r="C2219">
        <v>18</v>
      </c>
      <c r="D2219">
        <v>4</v>
      </c>
      <c r="E2219">
        <v>464</v>
      </c>
      <c r="F2219">
        <v>1475</v>
      </c>
      <c r="G2219">
        <v>1475</v>
      </c>
      <c r="H2219">
        <v>755</v>
      </c>
      <c r="I2219">
        <v>339.69515009999998</v>
      </c>
      <c r="J2219">
        <v>151.09468820000001</v>
      </c>
      <c r="K2219">
        <v>147</v>
      </c>
      <c r="L2219">
        <v>133</v>
      </c>
      <c r="M2219">
        <v>77</v>
      </c>
      <c r="N2219">
        <v>107</v>
      </c>
      <c r="O2219">
        <v>47.34</v>
      </c>
      <c r="P2219">
        <v>40.22</v>
      </c>
      <c r="Q2219">
        <v>3.41</v>
      </c>
      <c r="R2219">
        <v>0.1444</v>
      </c>
      <c r="S2219">
        <v>180</v>
      </c>
      <c r="T2219">
        <v>119</v>
      </c>
      <c r="U2219">
        <v>288</v>
      </c>
      <c r="V2219">
        <v>574</v>
      </c>
      <c r="W2219">
        <v>316</v>
      </c>
      <c r="X2219">
        <v>178</v>
      </c>
      <c r="Y2219">
        <v>32</v>
      </c>
      <c r="Z2219">
        <v>16</v>
      </c>
      <c r="AA2219">
        <v>80</v>
      </c>
      <c r="AB2219">
        <v>46</v>
      </c>
      <c r="AC2219">
        <v>0</v>
      </c>
      <c r="AD2219">
        <v>6</v>
      </c>
      <c r="AE2219">
        <v>31.25</v>
      </c>
      <c r="AF2219">
        <v>31.25</v>
      </c>
      <c r="AG2219">
        <v>3</v>
      </c>
      <c r="AH2219">
        <v>22</v>
      </c>
      <c r="AI2219">
        <v>0</v>
      </c>
      <c r="AJ2219">
        <v>0</v>
      </c>
      <c r="AK2219">
        <v>2</v>
      </c>
      <c r="AL2219">
        <v>1.5077</v>
      </c>
      <c r="AM2219">
        <v>0</v>
      </c>
    </row>
    <row r="2220" spans="1:39">
      <c r="A2220">
        <v>2219</v>
      </c>
      <c r="B2220">
        <v>18</v>
      </c>
      <c r="C2220">
        <v>18</v>
      </c>
      <c r="D2220">
        <v>4</v>
      </c>
      <c r="E2220">
        <v>366</v>
      </c>
      <c r="F2220">
        <v>1204</v>
      </c>
      <c r="G2220">
        <v>1204</v>
      </c>
      <c r="H2220">
        <v>628</v>
      </c>
      <c r="I2220">
        <v>276.27096770000003</v>
      </c>
      <c r="J2220">
        <v>115.05923749999999</v>
      </c>
      <c r="K2220">
        <v>95</v>
      </c>
      <c r="L2220">
        <v>121</v>
      </c>
      <c r="M2220">
        <v>62</v>
      </c>
      <c r="N2220">
        <v>88</v>
      </c>
      <c r="O2220">
        <v>65.08</v>
      </c>
      <c r="P2220">
        <v>35.11</v>
      </c>
      <c r="Q2220">
        <v>13.27</v>
      </c>
      <c r="R2220">
        <v>0.13789999999999999</v>
      </c>
      <c r="S2220">
        <v>179</v>
      </c>
      <c r="T2220">
        <v>93</v>
      </c>
      <c r="U2220">
        <v>240</v>
      </c>
      <c r="V2220">
        <v>476</v>
      </c>
      <c r="W2220">
        <v>251</v>
      </c>
      <c r="X2220">
        <v>144</v>
      </c>
      <c r="Y2220">
        <v>11</v>
      </c>
      <c r="Z2220">
        <v>4</v>
      </c>
      <c r="AA2220">
        <v>102</v>
      </c>
      <c r="AB2220">
        <v>56</v>
      </c>
      <c r="AC2220">
        <v>0</v>
      </c>
      <c r="AD2220">
        <v>6</v>
      </c>
      <c r="AE2220">
        <v>31.25</v>
      </c>
      <c r="AF2220">
        <v>31.25</v>
      </c>
      <c r="AG2220">
        <v>4</v>
      </c>
      <c r="AH2220">
        <v>0</v>
      </c>
      <c r="AI2220">
        <v>0</v>
      </c>
      <c r="AJ2220">
        <v>0</v>
      </c>
      <c r="AK2220">
        <v>3</v>
      </c>
      <c r="AL2220">
        <v>1.4684299999999999</v>
      </c>
      <c r="AM2220">
        <v>0</v>
      </c>
    </row>
    <row r="2221" spans="1:39">
      <c r="A2221">
        <v>2220</v>
      </c>
      <c r="B2221">
        <v>18</v>
      </c>
      <c r="C2221">
        <v>18</v>
      </c>
      <c r="D2221">
        <v>4</v>
      </c>
      <c r="E2221">
        <v>453</v>
      </c>
      <c r="F2221">
        <v>1383</v>
      </c>
      <c r="G2221">
        <v>1383</v>
      </c>
      <c r="H2221">
        <v>715</v>
      </c>
      <c r="I2221">
        <v>306.82184869999998</v>
      </c>
      <c r="J2221">
        <v>161.65882350000001</v>
      </c>
      <c r="K2221">
        <v>173</v>
      </c>
      <c r="L2221">
        <v>114</v>
      </c>
      <c r="M2221">
        <v>65</v>
      </c>
      <c r="N2221">
        <v>101</v>
      </c>
      <c r="O2221">
        <v>46.48</v>
      </c>
      <c r="P2221">
        <v>36</v>
      </c>
      <c r="Q2221">
        <v>0.55000000000000004</v>
      </c>
      <c r="R2221">
        <v>0.1598</v>
      </c>
      <c r="S2221">
        <v>0</v>
      </c>
      <c r="T2221">
        <v>101</v>
      </c>
      <c r="U2221">
        <v>245</v>
      </c>
      <c r="V2221">
        <v>540</v>
      </c>
      <c r="W2221">
        <v>305</v>
      </c>
      <c r="X2221">
        <v>192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31.25</v>
      </c>
      <c r="AF2221">
        <v>31.25</v>
      </c>
      <c r="AG2221">
        <v>4</v>
      </c>
      <c r="AH2221">
        <v>0</v>
      </c>
      <c r="AI2221">
        <v>0</v>
      </c>
      <c r="AJ2221">
        <v>0</v>
      </c>
      <c r="AK2221">
        <v>3</v>
      </c>
      <c r="AL2221">
        <v>1.56497</v>
      </c>
      <c r="AM2221">
        <v>0</v>
      </c>
    </row>
    <row r="2222" spans="1:39">
      <c r="A2222">
        <v>2221</v>
      </c>
      <c r="B2222">
        <v>18</v>
      </c>
      <c r="C2222">
        <v>18</v>
      </c>
      <c r="D2222">
        <v>4</v>
      </c>
      <c r="E2222">
        <v>690</v>
      </c>
      <c r="F2222">
        <v>2009</v>
      </c>
      <c r="G2222">
        <v>2232</v>
      </c>
      <c r="H2222">
        <v>893</v>
      </c>
      <c r="I2222">
        <v>207</v>
      </c>
      <c r="J2222">
        <v>537.02830189999997</v>
      </c>
      <c r="K2222">
        <v>379</v>
      </c>
      <c r="L2222">
        <v>180</v>
      </c>
      <c r="M2222">
        <v>68</v>
      </c>
      <c r="N2222">
        <v>63</v>
      </c>
      <c r="O2222">
        <v>82.1</v>
      </c>
      <c r="P2222">
        <v>49.09</v>
      </c>
      <c r="Q2222">
        <v>19.989999999999998</v>
      </c>
      <c r="R2222">
        <v>0.17610000000000001</v>
      </c>
      <c r="S2222">
        <v>377</v>
      </c>
      <c r="T2222">
        <v>177</v>
      </c>
      <c r="U2222">
        <v>464</v>
      </c>
      <c r="V2222">
        <v>782</v>
      </c>
      <c r="W2222">
        <v>462</v>
      </c>
      <c r="X2222">
        <v>347</v>
      </c>
      <c r="Y2222">
        <v>26</v>
      </c>
      <c r="Z2222">
        <v>29</v>
      </c>
      <c r="AA2222">
        <v>107</v>
      </c>
      <c r="AB2222">
        <v>124</v>
      </c>
      <c r="AC2222">
        <v>0</v>
      </c>
      <c r="AD2222">
        <v>91</v>
      </c>
      <c r="AE2222">
        <v>31.25</v>
      </c>
      <c r="AF2222">
        <v>31.25</v>
      </c>
      <c r="AG2222">
        <v>3</v>
      </c>
      <c r="AH2222">
        <v>0</v>
      </c>
      <c r="AI2222">
        <v>0</v>
      </c>
      <c r="AJ2222">
        <v>0</v>
      </c>
      <c r="AK2222">
        <v>3</v>
      </c>
      <c r="AL2222">
        <v>1.9914400000000001</v>
      </c>
      <c r="AM2222">
        <v>0</v>
      </c>
    </row>
    <row r="2223" spans="1:39">
      <c r="A2223">
        <v>2222</v>
      </c>
      <c r="B2223">
        <v>18</v>
      </c>
      <c r="C2223">
        <v>18</v>
      </c>
      <c r="D2223">
        <v>4</v>
      </c>
      <c r="E2223">
        <v>394</v>
      </c>
      <c r="F2223">
        <v>1214</v>
      </c>
      <c r="G2223">
        <v>1214</v>
      </c>
      <c r="H2223">
        <v>638</v>
      </c>
      <c r="I2223">
        <v>265.58177569999998</v>
      </c>
      <c r="J2223">
        <v>153.88707170000001</v>
      </c>
      <c r="K2223">
        <v>136</v>
      </c>
      <c r="L2223">
        <v>109</v>
      </c>
      <c r="M2223">
        <v>66</v>
      </c>
      <c r="N2223">
        <v>83</v>
      </c>
      <c r="O2223">
        <v>40.96</v>
      </c>
      <c r="P2223">
        <v>34.82</v>
      </c>
      <c r="Q2223">
        <v>1.22</v>
      </c>
      <c r="R2223">
        <v>0.14000000000000001</v>
      </c>
      <c r="S2223">
        <v>63</v>
      </c>
      <c r="T2223">
        <v>95</v>
      </c>
      <c r="U2223">
        <v>220</v>
      </c>
      <c r="V2223">
        <v>476</v>
      </c>
      <c r="W2223">
        <v>272</v>
      </c>
      <c r="X2223">
        <v>151</v>
      </c>
      <c r="Y2223">
        <v>13</v>
      </c>
      <c r="Z2223">
        <v>5</v>
      </c>
      <c r="AA2223">
        <v>23</v>
      </c>
      <c r="AB2223">
        <v>20</v>
      </c>
      <c r="AC2223">
        <v>0</v>
      </c>
      <c r="AD2223">
        <v>2</v>
      </c>
      <c r="AE2223">
        <v>31.25</v>
      </c>
      <c r="AF2223">
        <v>31.25</v>
      </c>
      <c r="AG2223">
        <v>3</v>
      </c>
      <c r="AH2223">
        <v>0</v>
      </c>
      <c r="AI2223">
        <v>0</v>
      </c>
      <c r="AJ2223">
        <v>0</v>
      </c>
      <c r="AK2223">
        <v>3</v>
      </c>
      <c r="AL2223">
        <v>1.5731200000000001</v>
      </c>
      <c r="AM2223">
        <v>0</v>
      </c>
    </row>
    <row r="2224" spans="1:39">
      <c r="A2224">
        <v>2223</v>
      </c>
      <c r="B2224">
        <v>18</v>
      </c>
      <c r="C2224">
        <v>18</v>
      </c>
      <c r="D2224">
        <v>4</v>
      </c>
      <c r="E2224">
        <v>475</v>
      </c>
      <c r="F2224">
        <v>1472</v>
      </c>
      <c r="G2224">
        <v>1472</v>
      </c>
      <c r="H2224">
        <v>765</v>
      </c>
      <c r="I2224">
        <v>320.18107479999998</v>
      </c>
      <c r="J2224">
        <v>185.5237539</v>
      </c>
      <c r="K2224">
        <v>162</v>
      </c>
      <c r="L2224">
        <v>140</v>
      </c>
      <c r="M2224">
        <v>77</v>
      </c>
      <c r="N2224">
        <v>96</v>
      </c>
      <c r="O2224">
        <v>46.44</v>
      </c>
      <c r="P2224">
        <v>32.520000000000003</v>
      </c>
      <c r="Q2224">
        <v>23.02</v>
      </c>
      <c r="R2224">
        <v>0.1406</v>
      </c>
      <c r="S2224">
        <v>120</v>
      </c>
      <c r="T2224">
        <v>107</v>
      </c>
      <c r="U2224">
        <v>280</v>
      </c>
      <c r="V2224">
        <v>590</v>
      </c>
      <c r="W2224">
        <v>308</v>
      </c>
      <c r="X2224">
        <v>187</v>
      </c>
      <c r="Y2224">
        <v>26</v>
      </c>
      <c r="Z2224">
        <v>7</v>
      </c>
      <c r="AA2224">
        <v>40</v>
      </c>
      <c r="AB2224">
        <v>43</v>
      </c>
      <c r="AC2224">
        <v>0</v>
      </c>
      <c r="AD2224">
        <v>4</v>
      </c>
      <c r="AE2224">
        <v>31.25</v>
      </c>
      <c r="AF2224">
        <v>31.25</v>
      </c>
      <c r="AG2224">
        <v>3</v>
      </c>
      <c r="AH2224">
        <v>0</v>
      </c>
      <c r="AI2224">
        <v>0</v>
      </c>
      <c r="AJ2224">
        <v>0</v>
      </c>
      <c r="AK2224">
        <v>3</v>
      </c>
      <c r="AL2224">
        <v>1.5731200000000001</v>
      </c>
      <c r="AM2224">
        <v>0</v>
      </c>
    </row>
    <row r="2225" spans="1:39">
      <c r="A2225">
        <v>2224</v>
      </c>
      <c r="B2225">
        <v>18</v>
      </c>
      <c r="C2225">
        <v>18</v>
      </c>
      <c r="D2225">
        <v>4</v>
      </c>
      <c r="E2225">
        <v>420</v>
      </c>
      <c r="F2225">
        <v>851</v>
      </c>
      <c r="G2225">
        <v>874</v>
      </c>
      <c r="H2225">
        <v>570</v>
      </c>
      <c r="I2225">
        <v>118.8358933</v>
      </c>
      <c r="J2225">
        <v>324.0824576</v>
      </c>
      <c r="K2225">
        <v>133</v>
      </c>
      <c r="L2225">
        <v>128</v>
      </c>
      <c r="M2225">
        <v>64</v>
      </c>
      <c r="N2225">
        <v>95</v>
      </c>
      <c r="O2225">
        <v>37.6</v>
      </c>
      <c r="P2225">
        <v>44.81</v>
      </c>
      <c r="Q2225">
        <v>0.96</v>
      </c>
      <c r="R2225">
        <v>0.1968</v>
      </c>
      <c r="S2225">
        <v>188</v>
      </c>
      <c r="T2225">
        <v>21</v>
      </c>
      <c r="U2225">
        <v>52</v>
      </c>
      <c r="V2225">
        <v>466</v>
      </c>
      <c r="W2225">
        <v>186</v>
      </c>
      <c r="X2225">
        <v>149</v>
      </c>
      <c r="Y2225">
        <v>9</v>
      </c>
      <c r="Z2225">
        <v>31</v>
      </c>
      <c r="AA2225">
        <v>94</v>
      </c>
      <c r="AB2225">
        <v>50</v>
      </c>
      <c r="AC2225">
        <v>0</v>
      </c>
      <c r="AD2225">
        <v>4</v>
      </c>
      <c r="AE2225">
        <v>0</v>
      </c>
      <c r="AF2225">
        <v>0</v>
      </c>
      <c r="AG2225">
        <v>3</v>
      </c>
      <c r="AH2225">
        <v>0</v>
      </c>
      <c r="AI2225">
        <v>0</v>
      </c>
      <c r="AJ2225">
        <v>0</v>
      </c>
      <c r="AK2225">
        <v>1</v>
      </c>
      <c r="AL2225">
        <v>1.5189999999999999</v>
      </c>
      <c r="AM2225">
        <v>0</v>
      </c>
    </row>
    <row r="2226" spans="1:39">
      <c r="A2226">
        <v>2225</v>
      </c>
      <c r="B2226">
        <v>18</v>
      </c>
      <c r="C2226">
        <v>18</v>
      </c>
      <c r="D2226">
        <v>4</v>
      </c>
      <c r="E2226">
        <v>480</v>
      </c>
      <c r="F2226">
        <v>964</v>
      </c>
      <c r="G2226">
        <v>964</v>
      </c>
      <c r="H2226">
        <v>630</v>
      </c>
      <c r="I2226">
        <v>135.81244950000001</v>
      </c>
      <c r="J2226">
        <v>370.3799515</v>
      </c>
      <c r="K2226">
        <v>153</v>
      </c>
      <c r="L2226">
        <v>147</v>
      </c>
      <c r="M2226">
        <v>73</v>
      </c>
      <c r="N2226">
        <v>107</v>
      </c>
      <c r="O2226">
        <v>53.1</v>
      </c>
      <c r="P2226">
        <v>64.790000000000006</v>
      </c>
      <c r="Q2226">
        <v>0.13</v>
      </c>
      <c r="R2226">
        <v>0.20230000000000001</v>
      </c>
      <c r="S2226">
        <v>37</v>
      </c>
      <c r="T2226">
        <v>26</v>
      </c>
      <c r="U2226">
        <v>56</v>
      </c>
      <c r="V2226">
        <v>505</v>
      </c>
      <c r="W2226">
        <v>210</v>
      </c>
      <c r="X2226">
        <v>167</v>
      </c>
      <c r="Y2226">
        <v>8</v>
      </c>
      <c r="Z2226">
        <v>4</v>
      </c>
      <c r="AA2226">
        <v>19</v>
      </c>
      <c r="AB2226">
        <v>6</v>
      </c>
      <c r="AC2226">
        <v>0</v>
      </c>
      <c r="AD2226">
        <v>0</v>
      </c>
      <c r="AE2226">
        <v>0</v>
      </c>
      <c r="AF2226">
        <v>0</v>
      </c>
      <c r="AG2226">
        <v>4</v>
      </c>
      <c r="AH2226">
        <v>0</v>
      </c>
      <c r="AI2226">
        <v>0</v>
      </c>
      <c r="AJ2226">
        <v>0</v>
      </c>
      <c r="AK2226">
        <v>1</v>
      </c>
      <c r="AL2226">
        <v>1.5189999999999999</v>
      </c>
      <c r="AM2226">
        <v>0</v>
      </c>
    </row>
    <row r="2227" spans="1:39">
      <c r="A2227">
        <v>2226</v>
      </c>
      <c r="B2227">
        <v>18</v>
      </c>
      <c r="C2227">
        <v>18</v>
      </c>
      <c r="D2227">
        <v>4</v>
      </c>
      <c r="E2227">
        <v>3135</v>
      </c>
      <c r="F2227">
        <v>5086</v>
      </c>
      <c r="G2227">
        <v>5086</v>
      </c>
      <c r="H2227">
        <v>2411</v>
      </c>
      <c r="I2227">
        <v>0</v>
      </c>
      <c r="J2227">
        <v>3206.9937369999998</v>
      </c>
      <c r="K2227">
        <v>2085</v>
      </c>
      <c r="L2227">
        <v>725</v>
      </c>
      <c r="M2227">
        <v>244</v>
      </c>
      <c r="N2227">
        <v>81</v>
      </c>
      <c r="O2227">
        <v>65.290000000000006</v>
      </c>
      <c r="P2227">
        <v>5.76</v>
      </c>
      <c r="Q2227">
        <v>63.34</v>
      </c>
      <c r="R2227">
        <v>0.38750000000000001</v>
      </c>
      <c r="S2227">
        <v>21254</v>
      </c>
      <c r="T2227">
        <v>34</v>
      </c>
      <c r="U2227">
        <v>152</v>
      </c>
      <c r="V2227">
        <v>1928</v>
      </c>
      <c r="W2227">
        <v>1256</v>
      </c>
      <c r="X2227">
        <v>1716</v>
      </c>
      <c r="Y2227">
        <v>280</v>
      </c>
      <c r="Z2227">
        <v>8643</v>
      </c>
      <c r="AA2227">
        <v>8869</v>
      </c>
      <c r="AB2227">
        <v>2963</v>
      </c>
      <c r="AC2227">
        <v>5</v>
      </c>
      <c r="AD2227">
        <v>494</v>
      </c>
      <c r="AE2227">
        <v>118.82295000000001</v>
      </c>
      <c r="AF2227">
        <v>259.8261875</v>
      </c>
      <c r="AG2227">
        <v>0</v>
      </c>
      <c r="AH2227">
        <v>0</v>
      </c>
      <c r="AI2227">
        <v>0</v>
      </c>
      <c r="AJ2227">
        <v>0</v>
      </c>
      <c r="AK2227">
        <v>3</v>
      </c>
      <c r="AL2227">
        <v>4.6629199999999997</v>
      </c>
      <c r="AM2227">
        <v>0</v>
      </c>
    </row>
    <row r="2228" spans="1:39">
      <c r="A2228">
        <v>2227</v>
      </c>
      <c r="B2228">
        <v>18</v>
      </c>
      <c r="C2228">
        <v>18</v>
      </c>
      <c r="D2228">
        <v>4</v>
      </c>
      <c r="E2228">
        <v>547</v>
      </c>
      <c r="F2228">
        <v>1712</v>
      </c>
      <c r="G2228">
        <v>1731</v>
      </c>
      <c r="H2228">
        <v>999</v>
      </c>
      <c r="I2228">
        <v>386.78862559999999</v>
      </c>
      <c r="J2228">
        <v>183.02464449999999</v>
      </c>
      <c r="K2228">
        <v>136</v>
      </c>
      <c r="L2228">
        <v>139</v>
      </c>
      <c r="M2228">
        <v>102</v>
      </c>
      <c r="N2228">
        <v>170</v>
      </c>
      <c r="O2228">
        <v>112.55</v>
      </c>
      <c r="P2228">
        <v>67.540000000000006</v>
      </c>
      <c r="Q2228">
        <v>37.619999999999997</v>
      </c>
      <c r="R2228">
        <v>0.1502</v>
      </c>
      <c r="S2228">
        <v>663</v>
      </c>
      <c r="T2228">
        <v>105</v>
      </c>
      <c r="U2228">
        <v>264</v>
      </c>
      <c r="V2228">
        <v>729</v>
      </c>
      <c r="W2228">
        <v>414</v>
      </c>
      <c r="X2228">
        <v>219</v>
      </c>
      <c r="Y2228">
        <v>114</v>
      </c>
      <c r="Z2228">
        <v>55</v>
      </c>
      <c r="AA2228">
        <v>343</v>
      </c>
      <c r="AB2228">
        <v>145</v>
      </c>
      <c r="AC2228">
        <v>0</v>
      </c>
      <c r="AD2228">
        <v>6</v>
      </c>
      <c r="AE2228">
        <v>31.25</v>
      </c>
      <c r="AF2228">
        <v>31.25</v>
      </c>
      <c r="AG2228">
        <v>3</v>
      </c>
      <c r="AH2228">
        <v>0</v>
      </c>
      <c r="AI2228">
        <v>0</v>
      </c>
      <c r="AJ2228">
        <v>0</v>
      </c>
      <c r="AK2228">
        <v>1</v>
      </c>
      <c r="AL2228">
        <v>1.3368599999999999</v>
      </c>
      <c r="AM2228">
        <v>0</v>
      </c>
    </row>
    <row r="2229" spans="1:39">
      <c r="A2229">
        <v>2228</v>
      </c>
      <c r="B2229">
        <v>18</v>
      </c>
      <c r="C2229">
        <v>18</v>
      </c>
      <c r="D2229">
        <v>4</v>
      </c>
      <c r="E2229">
        <v>653</v>
      </c>
      <c r="F2229">
        <v>1334</v>
      </c>
      <c r="G2229">
        <v>1334</v>
      </c>
      <c r="H2229">
        <v>876</v>
      </c>
      <c r="I2229">
        <v>184.7615198</v>
      </c>
      <c r="J2229">
        <v>503.871059</v>
      </c>
      <c r="K2229">
        <v>206</v>
      </c>
      <c r="L2229">
        <v>199</v>
      </c>
      <c r="M2229">
        <v>101</v>
      </c>
      <c r="N2229">
        <v>147</v>
      </c>
      <c r="O2229">
        <v>40.56</v>
      </c>
      <c r="P2229">
        <v>31.12</v>
      </c>
      <c r="Q2229">
        <v>1.22</v>
      </c>
      <c r="R2229">
        <v>0.2016</v>
      </c>
      <c r="S2229">
        <v>561</v>
      </c>
      <c r="T2229">
        <v>35</v>
      </c>
      <c r="U2229">
        <v>85</v>
      </c>
      <c r="V2229">
        <v>712</v>
      </c>
      <c r="W2229">
        <v>266</v>
      </c>
      <c r="X2229">
        <v>236</v>
      </c>
      <c r="Y2229">
        <v>38</v>
      </c>
      <c r="Z2229">
        <v>76</v>
      </c>
      <c r="AA2229">
        <v>303</v>
      </c>
      <c r="AB2229">
        <v>133</v>
      </c>
      <c r="AC2229">
        <v>0</v>
      </c>
      <c r="AD2229">
        <v>11</v>
      </c>
      <c r="AE2229">
        <v>0</v>
      </c>
      <c r="AF2229">
        <v>0</v>
      </c>
      <c r="AG2229">
        <v>2</v>
      </c>
      <c r="AH2229">
        <v>97</v>
      </c>
      <c r="AI2229">
        <v>0</v>
      </c>
      <c r="AJ2229">
        <v>0</v>
      </c>
      <c r="AK2229">
        <v>1</v>
      </c>
      <c r="AL2229">
        <v>1.5189999999999999</v>
      </c>
      <c r="AM2229">
        <v>0</v>
      </c>
    </row>
    <row r="2230" spans="1:39">
      <c r="A2230">
        <v>2229</v>
      </c>
      <c r="B2230">
        <v>18</v>
      </c>
      <c r="C2230">
        <v>18</v>
      </c>
      <c r="D2230">
        <v>4</v>
      </c>
      <c r="E2230">
        <v>325</v>
      </c>
      <c r="F2230">
        <v>711</v>
      </c>
      <c r="G2230">
        <v>711</v>
      </c>
      <c r="H2230">
        <v>422</v>
      </c>
      <c r="I2230">
        <v>326.39656230000003</v>
      </c>
      <c r="J2230">
        <v>5.5862492330000002</v>
      </c>
      <c r="K2230">
        <v>29</v>
      </c>
      <c r="L2230">
        <v>72</v>
      </c>
      <c r="M2230">
        <v>76</v>
      </c>
      <c r="N2230">
        <v>148</v>
      </c>
      <c r="O2230">
        <v>69.81</v>
      </c>
      <c r="P2230">
        <v>60.8</v>
      </c>
      <c r="Q2230">
        <v>2.9</v>
      </c>
      <c r="R2230">
        <v>0.29959999999999998</v>
      </c>
      <c r="S2230">
        <v>246</v>
      </c>
      <c r="T2230">
        <v>30</v>
      </c>
      <c r="U2230">
        <v>71</v>
      </c>
      <c r="V2230">
        <v>245</v>
      </c>
      <c r="W2230">
        <v>181</v>
      </c>
      <c r="X2230">
        <v>184</v>
      </c>
      <c r="Y2230">
        <v>15</v>
      </c>
      <c r="Z2230">
        <v>49</v>
      </c>
      <c r="AA2230">
        <v>135</v>
      </c>
      <c r="AB2230">
        <v>42</v>
      </c>
      <c r="AC2230">
        <v>0</v>
      </c>
      <c r="AD2230">
        <v>5</v>
      </c>
      <c r="AE2230">
        <v>0</v>
      </c>
      <c r="AF2230">
        <v>0</v>
      </c>
      <c r="AG2230">
        <v>4</v>
      </c>
      <c r="AH2230">
        <v>0</v>
      </c>
      <c r="AI2230">
        <v>0</v>
      </c>
      <c r="AJ2230">
        <v>0</v>
      </c>
      <c r="AK2230">
        <v>1</v>
      </c>
      <c r="AL2230">
        <v>1.2028099999999999</v>
      </c>
      <c r="AM2230">
        <v>0</v>
      </c>
    </row>
    <row r="2231" spans="1:39">
      <c r="A2231">
        <v>2230</v>
      </c>
      <c r="B2231">
        <v>18</v>
      </c>
      <c r="C2231">
        <v>18</v>
      </c>
      <c r="D2231">
        <v>4</v>
      </c>
      <c r="E2231">
        <v>537</v>
      </c>
      <c r="F2231">
        <v>1240</v>
      </c>
      <c r="G2231">
        <v>1240</v>
      </c>
      <c r="H2231">
        <v>715</v>
      </c>
      <c r="I2231">
        <v>293.55767980000002</v>
      </c>
      <c r="J2231">
        <v>277.02657160000001</v>
      </c>
      <c r="K2231">
        <v>129</v>
      </c>
      <c r="L2231">
        <v>140</v>
      </c>
      <c r="M2231">
        <v>95</v>
      </c>
      <c r="N2231">
        <v>173</v>
      </c>
      <c r="O2231">
        <v>72.430000000000007</v>
      </c>
      <c r="P2231">
        <v>44.52</v>
      </c>
      <c r="Q2231">
        <v>0.15</v>
      </c>
      <c r="R2231">
        <v>0.28789999999999999</v>
      </c>
      <c r="S2231">
        <v>5</v>
      </c>
      <c r="T2231">
        <v>43</v>
      </c>
      <c r="U2231">
        <v>111</v>
      </c>
      <c r="V2231">
        <v>398</v>
      </c>
      <c r="W2231">
        <v>377</v>
      </c>
      <c r="X2231">
        <v>311</v>
      </c>
      <c r="Y2231">
        <v>0</v>
      </c>
      <c r="Z2231">
        <v>0</v>
      </c>
      <c r="AA2231">
        <v>1</v>
      </c>
      <c r="AB2231">
        <v>4</v>
      </c>
      <c r="AC2231">
        <v>0</v>
      </c>
      <c r="AD2231">
        <v>0</v>
      </c>
      <c r="AE2231">
        <v>31.25</v>
      </c>
      <c r="AF2231">
        <v>31.25</v>
      </c>
      <c r="AG2231">
        <v>4</v>
      </c>
      <c r="AH2231">
        <v>0</v>
      </c>
      <c r="AI2231">
        <v>0</v>
      </c>
      <c r="AJ2231">
        <v>0</v>
      </c>
      <c r="AK2231">
        <v>3</v>
      </c>
      <c r="AL2231">
        <v>1.47848</v>
      </c>
      <c r="AM2231">
        <v>0</v>
      </c>
    </row>
    <row r="2232" spans="1:39">
      <c r="A2232">
        <v>2231</v>
      </c>
      <c r="B2232">
        <v>18</v>
      </c>
      <c r="C2232">
        <v>18</v>
      </c>
      <c r="D2232">
        <v>4</v>
      </c>
      <c r="E2232">
        <v>393</v>
      </c>
      <c r="F2232">
        <v>930</v>
      </c>
      <c r="G2232">
        <v>930</v>
      </c>
      <c r="H2232">
        <v>568</v>
      </c>
      <c r="I2232">
        <v>398.34209329999999</v>
      </c>
      <c r="J2232">
        <v>0.71227911200000005</v>
      </c>
      <c r="K2232">
        <v>17</v>
      </c>
      <c r="L2232">
        <v>80</v>
      </c>
      <c r="M2232">
        <v>98</v>
      </c>
      <c r="N2232">
        <v>198</v>
      </c>
      <c r="O2232">
        <v>113.17</v>
      </c>
      <c r="P2232">
        <v>77.86</v>
      </c>
      <c r="Q2232">
        <v>4.3499999999999996</v>
      </c>
      <c r="R2232">
        <v>0.24840000000000001</v>
      </c>
      <c r="S2232">
        <v>830</v>
      </c>
      <c r="T2232">
        <v>39</v>
      </c>
      <c r="U2232">
        <v>120</v>
      </c>
      <c r="V2232">
        <v>303</v>
      </c>
      <c r="W2232">
        <v>267</v>
      </c>
      <c r="X2232">
        <v>201</v>
      </c>
      <c r="Y2232">
        <v>10</v>
      </c>
      <c r="Z2232">
        <v>135</v>
      </c>
      <c r="AA2232">
        <v>475</v>
      </c>
      <c r="AB2232">
        <v>190</v>
      </c>
      <c r="AC2232">
        <v>2</v>
      </c>
      <c r="AD2232">
        <v>18</v>
      </c>
      <c r="AE2232">
        <v>25</v>
      </c>
      <c r="AF2232">
        <v>25</v>
      </c>
      <c r="AG2232">
        <v>4</v>
      </c>
      <c r="AH2232">
        <v>1142</v>
      </c>
      <c r="AI2232">
        <v>0</v>
      </c>
      <c r="AJ2232">
        <v>0</v>
      </c>
      <c r="AK2232">
        <v>1</v>
      </c>
      <c r="AL2232">
        <v>1.1254999999999999</v>
      </c>
      <c r="AM2232">
        <v>0</v>
      </c>
    </row>
    <row r="2233" spans="1:39">
      <c r="A2233">
        <v>2232</v>
      </c>
      <c r="B2233">
        <v>18</v>
      </c>
      <c r="C2233">
        <v>18</v>
      </c>
      <c r="D2233">
        <v>4</v>
      </c>
      <c r="E2233">
        <v>1471</v>
      </c>
      <c r="F2233">
        <v>4278</v>
      </c>
      <c r="G2233">
        <v>4288</v>
      </c>
      <c r="H2233">
        <v>1809</v>
      </c>
      <c r="I2233">
        <v>441.3</v>
      </c>
      <c r="J2233">
        <v>1144.882075</v>
      </c>
      <c r="K2233">
        <v>833</v>
      </c>
      <c r="L2233">
        <v>364</v>
      </c>
      <c r="M2233">
        <v>142</v>
      </c>
      <c r="N2233">
        <v>132</v>
      </c>
      <c r="O2233">
        <v>115.7</v>
      </c>
      <c r="P2233">
        <v>37.130000000000003</v>
      </c>
      <c r="Q2233">
        <v>98.01</v>
      </c>
      <c r="R2233">
        <v>0.15509999999999999</v>
      </c>
      <c r="S2233">
        <v>2009</v>
      </c>
      <c r="T2233">
        <v>368</v>
      </c>
      <c r="U2233">
        <v>949</v>
      </c>
      <c r="V2233">
        <v>1533</v>
      </c>
      <c r="W2233">
        <v>849</v>
      </c>
      <c r="X2233">
        <v>589</v>
      </c>
      <c r="Y2233">
        <v>44</v>
      </c>
      <c r="Z2233">
        <v>153</v>
      </c>
      <c r="AA2233">
        <v>587</v>
      </c>
      <c r="AB2233">
        <v>755</v>
      </c>
      <c r="AC2233">
        <v>1</v>
      </c>
      <c r="AD2233">
        <v>469</v>
      </c>
      <c r="AE2233">
        <v>31.25</v>
      </c>
      <c r="AF2233">
        <v>31.25</v>
      </c>
      <c r="AG2233">
        <v>2</v>
      </c>
      <c r="AH2233">
        <v>0</v>
      </c>
      <c r="AI2233">
        <v>0</v>
      </c>
      <c r="AJ2233">
        <v>0</v>
      </c>
      <c r="AK2233">
        <v>3</v>
      </c>
      <c r="AL2233">
        <v>1.9914400000000001</v>
      </c>
      <c r="AM2233">
        <v>0</v>
      </c>
    </row>
    <row r="2234" spans="1:39">
      <c r="A2234">
        <v>2233</v>
      </c>
      <c r="B2234">
        <v>18</v>
      </c>
      <c r="C2234">
        <v>18</v>
      </c>
      <c r="D2234">
        <v>4</v>
      </c>
      <c r="E2234">
        <v>405</v>
      </c>
      <c r="F2234">
        <v>739</v>
      </c>
      <c r="G2234">
        <v>772</v>
      </c>
      <c r="H2234">
        <v>453</v>
      </c>
      <c r="I2234">
        <v>68.832450649999998</v>
      </c>
      <c r="J2234">
        <v>325.05296099999998</v>
      </c>
      <c r="K2234">
        <v>94</v>
      </c>
      <c r="L2234">
        <v>107</v>
      </c>
      <c r="M2234">
        <v>87</v>
      </c>
      <c r="N2234">
        <v>117</v>
      </c>
      <c r="O2234">
        <v>31.53</v>
      </c>
      <c r="P2234">
        <v>29.28</v>
      </c>
      <c r="Q2234">
        <v>6.7</v>
      </c>
      <c r="R2234">
        <v>0.3977</v>
      </c>
      <c r="S2234">
        <v>471</v>
      </c>
      <c r="T2234">
        <v>7</v>
      </c>
      <c r="U2234">
        <v>40</v>
      </c>
      <c r="V2234">
        <v>246</v>
      </c>
      <c r="W2234">
        <v>208</v>
      </c>
      <c r="X2234">
        <v>271</v>
      </c>
      <c r="Y2234">
        <v>66</v>
      </c>
      <c r="Z2234">
        <v>44</v>
      </c>
      <c r="AA2234">
        <v>239</v>
      </c>
      <c r="AB2234">
        <v>107</v>
      </c>
      <c r="AC2234">
        <v>0</v>
      </c>
      <c r="AD2234">
        <v>15</v>
      </c>
      <c r="AE2234">
        <v>0</v>
      </c>
      <c r="AF2234">
        <v>0</v>
      </c>
      <c r="AG2234">
        <v>2</v>
      </c>
      <c r="AH2234">
        <v>0</v>
      </c>
      <c r="AI2234">
        <v>0</v>
      </c>
      <c r="AJ2234">
        <v>0</v>
      </c>
      <c r="AK2234">
        <v>1</v>
      </c>
      <c r="AL2234">
        <v>1.8277300000000001</v>
      </c>
      <c r="AM2234">
        <v>0</v>
      </c>
    </row>
    <row r="2235" spans="1:39">
      <c r="A2235">
        <v>2234</v>
      </c>
      <c r="B2235">
        <v>18</v>
      </c>
      <c r="C2235">
        <v>18</v>
      </c>
      <c r="D2235">
        <v>4</v>
      </c>
      <c r="E2235">
        <v>260</v>
      </c>
      <c r="F2235">
        <v>676</v>
      </c>
      <c r="G2235">
        <v>676</v>
      </c>
      <c r="H2235">
        <v>328</v>
      </c>
      <c r="I2235">
        <v>112.2496749</v>
      </c>
      <c r="J2235">
        <v>165.5006502</v>
      </c>
      <c r="K2235">
        <v>109</v>
      </c>
      <c r="L2235">
        <v>68</v>
      </c>
      <c r="M2235">
        <v>37</v>
      </c>
      <c r="N2235">
        <v>46</v>
      </c>
      <c r="O2235">
        <v>19.059999999999999</v>
      </c>
      <c r="P2235">
        <v>14.99</v>
      </c>
      <c r="Q2235">
        <v>2.5299999999999998</v>
      </c>
      <c r="R2235">
        <v>0.1036</v>
      </c>
      <c r="S2235">
        <v>67</v>
      </c>
      <c r="T2235">
        <v>74</v>
      </c>
      <c r="U2235">
        <v>146</v>
      </c>
      <c r="V2235">
        <v>298</v>
      </c>
      <c r="W2235">
        <v>99</v>
      </c>
      <c r="X2235">
        <v>59</v>
      </c>
      <c r="Y2235">
        <v>4</v>
      </c>
      <c r="Z2235">
        <v>6</v>
      </c>
      <c r="AA2235">
        <v>31</v>
      </c>
      <c r="AB2235">
        <v>19</v>
      </c>
      <c r="AC2235">
        <v>0</v>
      </c>
      <c r="AD2235">
        <v>7</v>
      </c>
      <c r="AE2235">
        <v>31.25</v>
      </c>
      <c r="AF2235">
        <v>31.25</v>
      </c>
      <c r="AG2235">
        <v>3</v>
      </c>
      <c r="AH2235">
        <v>0</v>
      </c>
      <c r="AI2235">
        <v>0</v>
      </c>
      <c r="AJ2235">
        <v>0</v>
      </c>
      <c r="AK2235">
        <v>2</v>
      </c>
      <c r="AL2235">
        <v>2.09748</v>
      </c>
      <c r="AM2235">
        <v>0</v>
      </c>
    </row>
    <row r="2236" spans="1:39">
      <c r="A2236">
        <v>2235</v>
      </c>
      <c r="B2236">
        <v>18</v>
      </c>
      <c r="C2236">
        <v>18</v>
      </c>
      <c r="D2236">
        <v>4</v>
      </c>
      <c r="E2236">
        <v>641</v>
      </c>
      <c r="F2236">
        <v>1496</v>
      </c>
      <c r="G2236">
        <v>1496</v>
      </c>
      <c r="H2236">
        <v>678</v>
      </c>
      <c r="I2236">
        <v>142.18259800000001</v>
      </c>
      <c r="J2236">
        <v>541.23651959999995</v>
      </c>
      <c r="K2236">
        <v>339</v>
      </c>
      <c r="L2236">
        <v>208</v>
      </c>
      <c r="M2236">
        <v>49</v>
      </c>
      <c r="N2236">
        <v>45</v>
      </c>
      <c r="O2236">
        <v>47.89</v>
      </c>
      <c r="P2236">
        <v>48.75</v>
      </c>
      <c r="Q2236">
        <v>8.1999999999999993</v>
      </c>
      <c r="R2236">
        <v>0.1651</v>
      </c>
      <c r="S2236">
        <v>236</v>
      </c>
      <c r="T2236">
        <v>123</v>
      </c>
      <c r="U2236">
        <v>293</v>
      </c>
      <c r="V2236">
        <v>606</v>
      </c>
      <c r="W2236">
        <v>264</v>
      </c>
      <c r="X2236">
        <v>210</v>
      </c>
      <c r="Y2236">
        <v>2</v>
      </c>
      <c r="Z2236">
        <v>19</v>
      </c>
      <c r="AA2236">
        <v>70</v>
      </c>
      <c r="AB2236">
        <v>126</v>
      </c>
      <c r="AC2236">
        <v>0</v>
      </c>
      <c r="AD2236">
        <v>19</v>
      </c>
      <c r="AE2236">
        <v>100.38315</v>
      </c>
      <c r="AF2236">
        <v>401.53261250000003</v>
      </c>
      <c r="AG2236">
        <v>3</v>
      </c>
      <c r="AH2236">
        <v>0</v>
      </c>
      <c r="AI2236">
        <v>0</v>
      </c>
      <c r="AJ2236">
        <v>0</v>
      </c>
      <c r="AK2236">
        <v>3</v>
      </c>
      <c r="AL2236">
        <v>3.4804300000000001</v>
      </c>
      <c r="AM2236">
        <v>0</v>
      </c>
    </row>
    <row r="2237" spans="1:39">
      <c r="A2237">
        <v>2236</v>
      </c>
      <c r="B2237">
        <v>18</v>
      </c>
      <c r="C2237">
        <v>18</v>
      </c>
      <c r="D2237">
        <v>4</v>
      </c>
      <c r="E2237">
        <v>627</v>
      </c>
      <c r="F2237">
        <v>1223</v>
      </c>
      <c r="G2237">
        <v>1223</v>
      </c>
      <c r="H2237">
        <v>684</v>
      </c>
      <c r="I2237">
        <v>355.8724742</v>
      </c>
      <c r="J2237">
        <v>292.52492139999998</v>
      </c>
      <c r="K2237">
        <v>169</v>
      </c>
      <c r="L2237">
        <v>155</v>
      </c>
      <c r="M2237">
        <v>109</v>
      </c>
      <c r="N2237">
        <v>194</v>
      </c>
      <c r="O2237">
        <v>59.09</v>
      </c>
      <c r="P2237">
        <v>52.21</v>
      </c>
      <c r="Q2237">
        <v>4.71</v>
      </c>
      <c r="R2237">
        <v>0.35320000000000001</v>
      </c>
      <c r="S2237">
        <v>239</v>
      </c>
      <c r="T2237">
        <v>35</v>
      </c>
      <c r="U2237">
        <v>90</v>
      </c>
      <c r="V2237">
        <v>388</v>
      </c>
      <c r="W2237">
        <v>322</v>
      </c>
      <c r="X2237">
        <v>388</v>
      </c>
      <c r="Y2237">
        <v>65</v>
      </c>
      <c r="Z2237">
        <v>30</v>
      </c>
      <c r="AA2237">
        <v>102</v>
      </c>
      <c r="AB2237">
        <v>39</v>
      </c>
      <c r="AC2237">
        <v>1</v>
      </c>
      <c r="AD2237">
        <v>2</v>
      </c>
      <c r="AE2237">
        <v>31.25</v>
      </c>
      <c r="AF2237">
        <v>31.25</v>
      </c>
      <c r="AG2237">
        <v>3</v>
      </c>
      <c r="AH2237">
        <v>0</v>
      </c>
      <c r="AI2237">
        <v>0</v>
      </c>
      <c r="AJ2237">
        <v>0</v>
      </c>
      <c r="AK2237">
        <v>1</v>
      </c>
      <c r="AL2237">
        <v>1.3942399999999999</v>
      </c>
      <c r="AM2237">
        <v>0</v>
      </c>
    </row>
    <row r="2238" spans="1:39">
      <c r="A2238">
        <v>2237</v>
      </c>
      <c r="B2238">
        <v>18</v>
      </c>
      <c r="C2238">
        <v>18</v>
      </c>
      <c r="D2238">
        <v>4</v>
      </c>
      <c r="E2238">
        <v>558</v>
      </c>
      <c r="F2238">
        <v>2047</v>
      </c>
      <c r="G2238">
        <v>2047</v>
      </c>
      <c r="H2238">
        <v>1195</v>
      </c>
      <c r="I2238">
        <v>492.0383387</v>
      </c>
      <c r="J2238">
        <v>105.7763578</v>
      </c>
      <c r="K2238">
        <v>57</v>
      </c>
      <c r="L2238">
        <v>141</v>
      </c>
      <c r="M2238">
        <v>134</v>
      </c>
      <c r="N2238">
        <v>226</v>
      </c>
      <c r="O2238">
        <v>108.59</v>
      </c>
      <c r="P2238">
        <v>67.87</v>
      </c>
      <c r="Q2238">
        <v>8.75</v>
      </c>
      <c r="R2238">
        <v>0.107</v>
      </c>
      <c r="S2238">
        <v>224</v>
      </c>
      <c r="T2238">
        <v>151</v>
      </c>
      <c r="U2238">
        <v>396</v>
      </c>
      <c r="V2238">
        <v>871</v>
      </c>
      <c r="W2238">
        <v>443</v>
      </c>
      <c r="X2238">
        <v>186</v>
      </c>
      <c r="Y2238">
        <v>3</v>
      </c>
      <c r="Z2238">
        <v>14</v>
      </c>
      <c r="AA2238">
        <v>75</v>
      </c>
      <c r="AB2238">
        <v>85</v>
      </c>
      <c r="AC2238">
        <v>3</v>
      </c>
      <c r="AD2238">
        <v>44</v>
      </c>
      <c r="AE2238">
        <v>25</v>
      </c>
      <c r="AF2238">
        <v>25</v>
      </c>
      <c r="AG2238">
        <v>4</v>
      </c>
      <c r="AH2238">
        <v>0</v>
      </c>
      <c r="AI2238">
        <v>0</v>
      </c>
      <c r="AJ2238">
        <v>0</v>
      </c>
      <c r="AK2238">
        <v>3</v>
      </c>
      <c r="AL2238">
        <v>1.41516</v>
      </c>
      <c r="AM2238">
        <v>0</v>
      </c>
    </row>
    <row r="2239" spans="1:39">
      <c r="A2239">
        <v>2238</v>
      </c>
      <c r="B2239">
        <v>18</v>
      </c>
      <c r="C2239">
        <v>18</v>
      </c>
      <c r="D2239">
        <v>4</v>
      </c>
      <c r="E2239">
        <v>264</v>
      </c>
      <c r="F2239">
        <v>579</v>
      </c>
      <c r="G2239">
        <v>579</v>
      </c>
      <c r="H2239">
        <v>339</v>
      </c>
      <c r="I2239">
        <v>265.1344383</v>
      </c>
      <c r="J2239">
        <v>4.5377532230000002</v>
      </c>
      <c r="K2239">
        <v>27</v>
      </c>
      <c r="L2239">
        <v>57</v>
      </c>
      <c r="M2239">
        <v>58</v>
      </c>
      <c r="N2239">
        <v>122</v>
      </c>
      <c r="O2239">
        <v>49.07</v>
      </c>
      <c r="P2239">
        <v>42.99</v>
      </c>
      <c r="Q2239">
        <v>0</v>
      </c>
      <c r="R2239">
        <v>0.29709999999999998</v>
      </c>
      <c r="S2239">
        <v>0</v>
      </c>
      <c r="T2239">
        <v>23</v>
      </c>
      <c r="U2239">
        <v>59</v>
      </c>
      <c r="V2239">
        <v>193</v>
      </c>
      <c r="W2239">
        <v>153</v>
      </c>
      <c r="X2239">
        <v>151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4</v>
      </c>
      <c r="AH2239">
        <v>0</v>
      </c>
      <c r="AI2239">
        <v>0</v>
      </c>
      <c r="AJ2239">
        <v>0</v>
      </c>
      <c r="AK2239">
        <v>1</v>
      </c>
      <c r="AL2239">
        <v>1.2028099999999999</v>
      </c>
      <c r="AM2239">
        <v>0</v>
      </c>
    </row>
    <row r="2240" spans="1:39">
      <c r="A2240">
        <v>2239</v>
      </c>
      <c r="B2240">
        <v>18</v>
      </c>
      <c r="C2240">
        <v>18</v>
      </c>
      <c r="D2240">
        <v>4</v>
      </c>
      <c r="E2240">
        <v>459</v>
      </c>
      <c r="F2240">
        <v>899</v>
      </c>
      <c r="G2240">
        <v>899</v>
      </c>
      <c r="H2240">
        <v>506</v>
      </c>
      <c r="I2240">
        <v>260.51908400000002</v>
      </c>
      <c r="J2240">
        <v>214.14503819999999</v>
      </c>
      <c r="K2240">
        <v>122</v>
      </c>
      <c r="L2240">
        <v>112</v>
      </c>
      <c r="M2240">
        <v>82</v>
      </c>
      <c r="N2240">
        <v>143</v>
      </c>
      <c r="O2240">
        <v>58.39</v>
      </c>
      <c r="P2240">
        <v>47.92</v>
      </c>
      <c r="Q2240">
        <v>0.43</v>
      </c>
      <c r="R2240">
        <v>0.35709999999999997</v>
      </c>
      <c r="S2240">
        <v>19</v>
      </c>
      <c r="T2240">
        <v>29</v>
      </c>
      <c r="U2240">
        <v>59</v>
      </c>
      <c r="V2240">
        <v>279</v>
      </c>
      <c r="W2240">
        <v>249</v>
      </c>
      <c r="X2240">
        <v>283</v>
      </c>
      <c r="Y2240">
        <v>7</v>
      </c>
      <c r="Z2240">
        <v>3</v>
      </c>
      <c r="AA2240">
        <v>6</v>
      </c>
      <c r="AB2240">
        <v>2</v>
      </c>
      <c r="AC2240">
        <v>0</v>
      </c>
      <c r="AD2240">
        <v>1</v>
      </c>
      <c r="AE2240">
        <v>31.25</v>
      </c>
      <c r="AF2240">
        <v>31.25</v>
      </c>
      <c r="AG2240">
        <v>4</v>
      </c>
      <c r="AH2240">
        <v>0</v>
      </c>
      <c r="AI2240">
        <v>0</v>
      </c>
      <c r="AJ2240">
        <v>0</v>
      </c>
      <c r="AK2240">
        <v>1</v>
      </c>
      <c r="AL2240">
        <v>1.3942399999999999</v>
      </c>
      <c r="AM2240">
        <v>0</v>
      </c>
    </row>
    <row r="2241" spans="1:39">
      <c r="A2241">
        <v>2240</v>
      </c>
      <c r="B2241">
        <v>18</v>
      </c>
      <c r="C2241">
        <v>18</v>
      </c>
      <c r="D2241">
        <v>4</v>
      </c>
      <c r="E2241">
        <v>360</v>
      </c>
      <c r="F2241">
        <v>1219</v>
      </c>
      <c r="G2241">
        <v>1234</v>
      </c>
      <c r="H2241">
        <v>641</v>
      </c>
      <c r="I2241">
        <v>251.54539990000001</v>
      </c>
      <c r="J2241">
        <v>133.1328924</v>
      </c>
      <c r="K2241">
        <v>101</v>
      </c>
      <c r="L2241">
        <v>101</v>
      </c>
      <c r="M2241">
        <v>63</v>
      </c>
      <c r="N2241">
        <v>95</v>
      </c>
      <c r="O2241">
        <v>36.590000000000003</v>
      </c>
      <c r="P2241">
        <v>31.24</v>
      </c>
      <c r="Q2241">
        <v>2.2999999999999998</v>
      </c>
      <c r="R2241">
        <v>0.12559999999999999</v>
      </c>
      <c r="S2241">
        <v>9</v>
      </c>
      <c r="T2241">
        <v>108</v>
      </c>
      <c r="U2241">
        <v>252</v>
      </c>
      <c r="V2241">
        <v>486</v>
      </c>
      <c r="W2241">
        <v>259</v>
      </c>
      <c r="X2241">
        <v>129</v>
      </c>
      <c r="Y2241">
        <v>2</v>
      </c>
      <c r="Z2241">
        <v>0</v>
      </c>
      <c r="AA2241">
        <v>5</v>
      </c>
      <c r="AB2241">
        <v>2</v>
      </c>
      <c r="AC2241">
        <v>0</v>
      </c>
      <c r="AD2241">
        <v>0</v>
      </c>
      <c r="AE2241">
        <v>31.25</v>
      </c>
      <c r="AF2241">
        <v>31.25</v>
      </c>
      <c r="AG2241">
        <v>3</v>
      </c>
      <c r="AH2241">
        <v>0</v>
      </c>
      <c r="AI2241">
        <v>0</v>
      </c>
      <c r="AJ2241">
        <v>0</v>
      </c>
      <c r="AK2241">
        <v>3</v>
      </c>
      <c r="AL2241">
        <v>1.5067900000000001</v>
      </c>
      <c r="AM2241">
        <v>0</v>
      </c>
    </row>
    <row r="2242" spans="1:39">
      <c r="A2242">
        <v>2241</v>
      </c>
      <c r="B2242">
        <v>18</v>
      </c>
      <c r="C2242">
        <v>18</v>
      </c>
      <c r="D2242">
        <v>4</v>
      </c>
      <c r="E2242">
        <v>551</v>
      </c>
      <c r="F2242">
        <v>1282</v>
      </c>
      <c r="G2242">
        <v>1290</v>
      </c>
      <c r="H2242">
        <v>803</v>
      </c>
      <c r="I2242">
        <v>248.53035940000001</v>
      </c>
      <c r="J2242">
        <v>267.30669139999998</v>
      </c>
      <c r="K2242">
        <v>91</v>
      </c>
      <c r="L2242">
        <v>124</v>
      </c>
      <c r="M2242">
        <v>113</v>
      </c>
      <c r="N2242">
        <v>223</v>
      </c>
      <c r="O2242">
        <v>48</v>
      </c>
      <c r="P2242">
        <v>36.01</v>
      </c>
      <c r="Q2242">
        <v>0</v>
      </c>
      <c r="R2242">
        <v>0.29459999999999997</v>
      </c>
      <c r="S2242">
        <v>14</v>
      </c>
      <c r="T2242">
        <v>32</v>
      </c>
      <c r="U2242">
        <v>84</v>
      </c>
      <c r="V2242">
        <v>423</v>
      </c>
      <c r="W2242">
        <v>426</v>
      </c>
      <c r="X2242">
        <v>325</v>
      </c>
      <c r="Y2242">
        <v>0</v>
      </c>
      <c r="Z2242">
        <v>1</v>
      </c>
      <c r="AA2242">
        <v>3</v>
      </c>
      <c r="AB2242">
        <v>10</v>
      </c>
      <c r="AC2242">
        <v>0</v>
      </c>
      <c r="AD2242">
        <v>0</v>
      </c>
      <c r="AE2242">
        <v>25</v>
      </c>
      <c r="AF2242">
        <v>25</v>
      </c>
      <c r="AG2242">
        <v>4</v>
      </c>
      <c r="AH2242">
        <v>0</v>
      </c>
      <c r="AI2242">
        <v>0</v>
      </c>
      <c r="AJ2242">
        <v>0</v>
      </c>
      <c r="AK2242">
        <v>3</v>
      </c>
      <c r="AL2242">
        <v>1.6171899999999999</v>
      </c>
      <c r="AM2242">
        <v>0</v>
      </c>
    </row>
    <row r="2243" spans="1:39">
      <c r="A2243">
        <v>2242</v>
      </c>
      <c r="B2243">
        <v>18</v>
      </c>
      <c r="C2243">
        <v>18</v>
      </c>
      <c r="D2243">
        <v>4</v>
      </c>
      <c r="E2243">
        <v>479</v>
      </c>
      <c r="F2243">
        <v>1042</v>
      </c>
      <c r="G2243">
        <v>1042</v>
      </c>
      <c r="H2243">
        <v>556</v>
      </c>
      <c r="I2243">
        <v>121.1884384</v>
      </c>
      <c r="J2243">
        <v>400.9647147</v>
      </c>
      <c r="K2243">
        <v>159</v>
      </c>
      <c r="L2243">
        <v>130</v>
      </c>
      <c r="M2243">
        <v>79</v>
      </c>
      <c r="N2243">
        <v>111</v>
      </c>
      <c r="O2243">
        <v>36.130000000000003</v>
      </c>
      <c r="P2243">
        <v>38.93</v>
      </c>
      <c r="Q2243">
        <v>0.57999999999999996</v>
      </c>
      <c r="R2243">
        <v>0.31859999999999999</v>
      </c>
      <c r="S2243">
        <v>39</v>
      </c>
      <c r="T2243">
        <v>36</v>
      </c>
      <c r="U2243">
        <v>103</v>
      </c>
      <c r="V2243">
        <v>310</v>
      </c>
      <c r="W2243">
        <v>299</v>
      </c>
      <c r="X2243">
        <v>294</v>
      </c>
      <c r="Y2243">
        <v>3</v>
      </c>
      <c r="Z2243">
        <v>6</v>
      </c>
      <c r="AA2243">
        <v>12</v>
      </c>
      <c r="AB2243">
        <v>14</v>
      </c>
      <c r="AC2243">
        <v>0</v>
      </c>
      <c r="AD2243">
        <v>4</v>
      </c>
      <c r="AE2243">
        <v>31.25</v>
      </c>
      <c r="AF2243">
        <v>31.25</v>
      </c>
      <c r="AG2243">
        <v>3</v>
      </c>
      <c r="AH2243">
        <v>0</v>
      </c>
      <c r="AI2243">
        <v>0</v>
      </c>
      <c r="AJ2243">
        <v>0</v>
      </c>
      <c r="AK2243">
        <v>3</v>
      </c>
      <c r="AL2243">
        <v>1.51814</v>
      </c>
      <c r="AM2243">
        <v>0</v>
      </c>
    </row>
    <row r="2244" spans="1:39">
      <c r="A2244">
        <v>2243</v>
      </c>
      <c r="B2244">
        <v>18</v>
      </c>
      <c r="C2244">
        <v>18</v>
      </c>
      <c r="D2244">
        <v>4</v>
      </c>
      <c r="E2244">
        <v>546</v>
      </c>
      <c r="F2244">
        <v>1203</v>
      </c>
      <c r="G2244">
        <v>1355</v>
      </c>
      <c r="H2244">
        <v>775</v>
      </c>
      <c r="I2244">
        <v>138.13963960000001</v>
      </c>
      <c r="J2244">
        <v>457.04954950000001</v>
      </c>
      <c r="K2244">
        <v>179</v>
      </c>
      <c r="L2244">
        <v>147</v>
      </c>
      <c r="M2244">
        <v>91</v>
      </c>
      <c r="N2244">
        <v>129</v>
      </c>
      <c r="O2244">
        <v>36.520000000000003</v>
      </c>
      <c r="P2244">
        <v>36.65</v>
      </c>
      <c r="Q2244">
        <v>1.1299999999999999</v>
      </c>
      <c r="R2244">
        <v>0.29299999999999998</v>
      </c>
      <c r="S2244">
        <v>201</v>
      </c>
      <c r="T2244">
        <v>38</v>
      </c>
      <c r="U2244">
        <v>132</v>
      </c>
      <c r="V2244">
        <v>486</v>
      </c>
      <c r="W2244">
        <v>353</v>
      </c>
      <c r="X2244">
        <v>346</v>
      </c>
      <c r="Y2244">
        <v>12</v>
      </c>
      <c r="Z2244">
        <v>38</v>
      </c>
      <c r="AA2244">
        <v>67</v>
      </c>
      <c r="AB2244">
        <v>73</v>
      </c>
      <c r="AC2244">
        <v>0</v>
      </c>
      <c r="AD2244">
        <v>11</v>
      </c>
      <c r="AE2244">
        <v>31.25</v>
      </c>
      <c r="AF2244">
        <v>31.25</v>
      </c>
      <c r="AG2244">
        <v>3</v>
      </c>
      <c r="AH2244">
        <v>0</v>
      </c>
      <c r="AI2244">
        <v>0</v>
      </c>
      <c r="AJ2244">
        <v>0</v>
      </c>
      <c r="AK2244">
        <v>3</v>
      </c>
      <c r="AL2244">
        <v>1.51814</v>
      </c>
      <c r="AM2244">
        <v>0</v>
      </c>
    </row>
    <row r="2245" spans="1:39">
      <c r="A2245">
        <v>2244</v>
      </c>
      <c r="B2245">
        <v>18</v>
      </c>
      <c r="C2245">
        <v>18</v>
      </c>
      <c r="D2245">
        <v>4</v>
      </c>
      <c r="E2245">
        <v>564</v>
      </c>
      <c r="F2245">
        <v>1305</v>
      </c>
      <c r="G2245">
        <v>1549</v>
      </c>
      <c r="H2245">
        <v>903</v>
      </c>
      <c r="I2245">
        <v>450.8163265</v>
      </c>
      <c r="J2245">
        <v>142.9183673</v>
      </c>
      <c r="K2245">
        <v>92</v>
      </c>
      <c r="L2245">
        <v>138</v>
      </c>
      <c r="M2245">
        <v>135</v>
      </c>
      <c r="N2245">
        <v>199</v>
      </c>
      <c r="O2245">
        <v>159.88999999999999</v>
      </c>
      <c r="P2245">
        <v>98.06</v>
      </c>
      <c r="Q2245">
        <v>71.12</v>
      </c>
      <c r="R2245">
        <v>0.2137</v>
      </c>
      <c r="S2245">
        <v>495</v>
      </c>
      <c r="T2245">
        <v>72</v>
      </c>
      <c r="U2245">
        <v>311</v>
      </c>
      <c r="V2245">
        <v>505</v>
      </c>
      <c r="W2245">
        <v>372</v>
      </c>
      <c r="X2245">
        <v>289</v>
      </c>
      <c r="Y2245">
        <v>31</v>
      </c>
      <c r="Z2245">
        <v>35</v>
      </c>
      <c r="AA2245">
        <v>270</v>
      </c>
      <c r="AB2245">
        <v>137</v>
      </c>
      <c r="AC2245">
        <v>0</v>
      </c>
      <c r="AD2245">
        <v>22</v>
      </c>
      <c r="AE2245">
        <v>0</v>
      </c>
      <c r="AF2245">
        <v>0</v>
      </c>
      <c r="AG2245">
        <v>4</v>
      </c>
      <c r="AH2245">
        <v>3082</v>
      </c>
      <c r="AI2245">
        <v>0</v>
      </c>
      <c r="AJ2245">
        <v>0</v>
      </c>
      <c r="AK2245">
        <v>1</v>
      </c>
      <c r="AL2245">
        <v>1.1364099999999999</v>
      </c>
      <c r="AM2245">
        <v>0</v>
      </c>
    </row>
    <row r="2246" spans="1:39">
      <c r="A2246">
        <v>2245</v>
      </c>
      <c r="B2246">
        <v>18</v>
      </c>
      <c r="C2246">
        <v>18</v>
      </c>
      <c r="D2246">
        <v>4</v>
      </c>
      <c r="E2246">
        <v>285</v>
      </c>
      <c r="F2246">
        <v>630</v>
      </c>
      <c r="G2246">
        <v>630</v>
      </c>
      <c r="H2246">
        <v>369</v>
      </c>
      <c r="I2246">
        <v>92.448763249999999</v>
      </c>
      <c r="J2246">
        <v>217.92932859999999</v>
      </c>
      <c r="K2246">
        <v>108</v>
      </c>
      <c r="L2246">
        <v>79</v>
      </c>
      <c r="M2246">
        <v>37</v>
      </c>
      <c r="N2246">
        <v>61</v>
      </c>
      <c r="O2246">
        <v>29.62</v>
      </c>
      <c r="P2246">
        <v>24.57</v>
      </c>
      <c r="Q2246">
        <v>1.32</v>
      </c>
      <c r="R2246">
        <v>0.16830000000000001</v>
      </c>
      <c r="S2246">
        <v>65</v>
      </c>
      <c r="T2246">
        <v>35</v>
      </c>
      <c r="U2246">
        <v>76</v>
      </c>
      <c r="V2246">
        <v>321</v>
      </c>
      <c r="W2246">
        <v>106</v>
      </c>
      <c r="X2246">
        <v>92</v>
      </c>
      <c r="Y2246">
        <v>9</v>
      </c>
      <c r="Z2246">
        <v>3</v>
      </c>
      <c r="AA2246">
        <v>33</v>
      </c>
      <c r="AB2246">
        <v>19</v>
      </c>
      <c r="AC2246">
        <v>0</v>
      </c>
      <c r="AD2246">
        <v>1</v>
      </c>
      <c r="AE2246">
        <v>0</v>
      </c>
      <c r="AF2246">
        <v>0</v>
      </c>
      <c r="AG2246">
        <v>4</v>
      </c>
      <c r="AH2246">
        <v>0</v>
      </c>
      <c r="AI2246">
        <v>0</v>
      </c>
      <c r="AJ2246">
        <v>0</v>
      </c>
      <c r="AK2246">
        <v>1</v>
      </c>
      <c r="AL2246">
        <v>1.5271600000000001</v>
      </c>
      <c r="AM2246">
        <v>0</v>
      </c>
    </row>
    <row r="2247" spans="1:39">
      <c r="A2247">
        <v>2246</v>
      </c>
      <c r="B2247">
        <v>18</v>
      </c>
      <c r="C2247">
        <v>18</v>
      </c>
      <c r="D2247">
        <v>4</v>
      </c>
      <c r="E2247">
        <v>502</v>
      </c>
      <c r="F2247">
        <v>1177</v>
      </c>
      <c r="G2247">
        <v>1177</v>
      </c>
      <c r="H2247">
        <v>715</v>
      </c>
      <c r="I2247">
        <v>198.89181289999999</v>
      </c>
      <c r="J2247">
        <v>340.9049708</v>
      </c>
      <c r="K2247">
        <v>148</v>
      </c>
      <c r="L2247">
        <v>148</v>
      </c>
      <c r="M2247">
        <v>79</v>
      </c>
      <c r="N2247">
        <v>127</v>
      </c>
      <c r="O2247">
        <v>51.62</v>
      </c>
      <c r="P2247">
        <v>38.020000000000003</v>
      </c>
      <c r="Q2247">
        <v>1.29</v>
      </c>
      <c r="R2247">
        <v>0.13589999999999999</v>
      </c>
      <c r="S2247">
        <v>127</v>
      </c>
      <c r="T2247">
        <v>79</v>
      </c>
      <c r="U2247">
        <v>153</v>
      </c>
      <c r="V2247">
        <v>578</v>
      </c>
      <c r="W2247">
        <v>231</v>
      </c>
      <c r="X2247">
        <v>136</v>
      </c>
      <c r="Y2247">
        <v>5</v>
      </c>
      <c r="Z2247">
        <v>9</v>
      </c>
      <c r="AA2247">
        <v>76</v>
      </c>
      <c r="AB2247">
        <v>35</v>
      </c>
      <c r="AC2247">
        <v>0</v>
      </c>
      <c r="AD2247">
        <v>2</v>
      </c>
      <c r="AE2247">
        <v>31.25</v>
      </c>
      <c r="AF2247">
        <v>31.25</v>
      </c>
      <c r="AG2247">
        <v>4</v>
      </c>
      <c r="AH2247">
        <v>0</v>
      </c>
      <c r="AI2247">
        <v>0</v>
      </c>
      <c r="AJ2247">
        <v>0</v>
      </c>
      <c r="AK2247">
        <v>1</v>
      </c>
      <c r="AL2247">
        <v>1.47427</v>
      </c>
      <c r="AM2247">
        <v>0</v>
      </c>
    </row>
    <row r="2248" spans="1:39">
      <c r="A2248">
        <v>2247</v>
      </c>
      <c r="B2248">
        <v>18</v>
      </c>
      <c r="C2248">
        <v>18</v>
      </c>
      <c r="D2248">
        <v>4</v>
      </c>
      <c r="E2248">
        <v>263</v>
      </c>
      <c r="F2248">
        <v>571</v>
      </c>
      <c r="G2248">
        <v>571</v>
      </c>
      <c r="H2248">
        <v>343</v>
      </c>
      <c r="I2248">
        <v>77.932214329999994</v>
      </c>
      <c r="J2248">
        <v>206.46094249999999</v>
      </c>
      <c r="K2248">
        <v>93</v>
      </c>
      <c r="L2248">
        <v>82</v>
      </c>
      <c r="M2248">
        <v>41</v>
      </c>
      <c r="N2248">
        <v>47</v>
      </c>
      <c r="O2248">
        <v>23.73</v>
      </c>
      <c r="P2248">
        <v>23.8</v>
      </c>
      <c r="Q2248">
        <v>0.24</v>
      </c>
      <c r="R2248">
        <v>0.15759999999999999</v>
      </c>
      <c r="S2248">
        <v>0</v>
      </c>
      <c r="T2248">
        <v>26</v>
      </c>
      <c r="U2248">
        <v>70</v>
      </c>
      <c r="V2248">
        <v>279</v>
      </c>
      <c r="W2248">
        <v>115</v>
      </c>
      <c r="X2248">
        <v>81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31.25</v>
      </c>
      <c r="AF2248">
        <v>31.25</v>
      </c>
      <c r="AG2248">
        <v>4</v>
      </c>
      <c r="AH2248">
        <v>0</v>
      </c>
      <c r="AI2248">
        <v>0</v>
      </c>
      <c r="AJ2248">
        <v>0</v>
      </c>
      <c r="AK2248">
        <v>1</v>
      </c>
      <c r="AL2248">
        <v>1.5762799999999999</v>
      </c>
      <c r="AM2248">
        <v>0</v>
      </c>
    </row>
    <row r="2249" spans="1:39">
      <c r="A2249">
        <v>2248</v>
      </c>
      <c r="B2249">
        <v>18</v>
      </c>
      <c r="C2249">
        <v>18</v>
      </c>
      <c r="D2249">
        <v>4</v>
      </c>
      <c r="E2249">
        <v>3737</v>
      </c>
      <c r="F2249">
        <v>8481</v>
      </c>
      <c r="G2249">
        <v>8495</v>
      </c>
      <c r="H2249">
        <v>3428</v>
      </c>
      <c r="I2249">
        <v>254.73252650000001</v>
      </c>
      <c r="J2249">
        <v>3539.0285260000001</v>
      </c>
      <c r="K2249">
        <v>2651</v>
      </c>
      <c r="L2249">
        <v>658</v>
      </c>
      <c r="M2249">
        <v>246</v>
      </c>
      <c r="N2249">
        <v>182</v>
      </c>
      <c r="O2249">
        <v>152.86000000000001</v>
      </c>
      <c r="P2249">
        <v>33</v>
      </c>
      <c r="Q2249">
        <v>150</v>
      </c>
      <c r="R2249">
        <v>0.19980000000000001</v>
      </c>
      <c r="S2249">
        <v>3005</v>
      </c>
      <c r="T2249">
        <v>682</v>
      </c>
      <c r="U2249">
        <v>1679</v>
      </c>
      <c r="V2249">
        <v>3073</v>
      </c>
      <c r="W2249">
        <v>1594</v>
      </c>
      <c r="X2249">
        <v>1467</v>
      </c>
      <c r="Y2249">
        <v>195</v>
      </c>
      <c r="Z2249">
        <v>465</v>
      </c>
      <c r="AA2249">
        <v>1124</v>
      </c>
      <c r="AB2249">
        <v>888</v>
      </c>
      <c r="AC2249">
        <v>3</v>
      </c>
      <c r="AD2249">
        <v>330</v>
      </c>
      <c r="AE2249">
        <v>31.25</v>
      </c>
      <c r="AF2249">
        <v>31.25</v>
      </c>
      <c r="AG2249">
        <v>1</v>
      </c>
      <c r="AH2249">
        <v>0</v>
      </c>
      <c r="AI2249">
        <v>0</v>
      </c>
      <c r="AJ2249">
        <v>0</v>
      </c>
      <c r="AK2249">
        <v>3</v>
      </c>
      <c r="AL2249">
        <v>2.7421799999999998</v>
      </c>
      <c r="AM2249">
        <v>0</v>
      </c>
    </row>
    <row r="2250" spans="1:39">
      <c r="A2250">
        <v>2249</v>
      </c>
      <c r="B2250">
        <v>18</v>
      </c>
      <c r="C2250">
        <v>18</v>
      </c>
      <c r="D2250">
        <v>4</v>
      </c>
      <c r="E2250">
        <v>454</v>
      </c>
      <c r="F2250">
        <v>1010</v>
      </c>
      <c r="G2250">
        <v>1010</v>
      </c>
      <c r="H2250">
        <v>584</v>
      </c>
      <c r="I2250">
        <v>147.26925800000001</v>
      </c>
      <c r="J2250">
        <v>347.1575972</v>
      </c>
      <c r="K2250">
        <v>173</v>
      </c>
      <c r="L2250">
        <v>130</v>
      </c>
      <c r="M2250">
        <v>54</v>
      </c>
      <c r="N2250">
        <v>97</v>
      </c>
      <c r="O2250">
        <v>43.71</v>
      </c>
      <c r="P2250">
        <v>42.08</v>
      </c>
      <c r="Q2250">
        <v>2.66</v>
      </c>
      <c r="R2250">
        <v>0.1762</v>
      </c>
      <c r="S2250">
        <v>94</v>
      </c>
      <c r="T2250">
        <v>59</v>
      </c>
      <c r="U2250">
        <v>126</v>
      </c>
      <c r="V2250">
        <v>480</v>
      </c>
      <c r="W2250">
        <v>196</v>
      </c>
      <c r="X2250">
        <v>149</v>
      </c>
      <c r="Y2250">
        <v>2</v>
      </c>
      <c r="Z2250">
        <v>7</v>
      </c>
      <c r="AA2250">
        <v>54</v>
      </c>
      <c r="AB2250">
        <v>30</v>
      </c>
      <c r="AC2250">
        <v>0</v>
      </c>
      <c r="AD2250">
        <v>1</v>
      </c>
      <c r="AE2250">
        <v>0</v>
      </c>
      <c r="AF2250">
        <v>0</v>
      </c>
      <c r="AG2250">
        <v>4</v>
      </c>
      <c r="AH2250">
        <v>0</v>
      </c>
      <c r="AI2250">
        <v>0</v>
      </c>
      <c r="AJ2250">
        <v>0</v>
      </c>
      <c r="AK2250">
        <v>1</v>
      </c>
      <c r="AL2250">
        <v>1.5271600000000001</v>
      </c>
      <c r="AM2250">
        <v>0</v>
      </c>
    </row>
    <row r="2251" spans="1:39">
      <c r="A2251">
        <v>2250</v>
      </c>
      <c r="B2251">
        <v>18</v>
      </c>
      <c r="C2251">
        <v>18</v>
      </c>
      <c r="D2251">
        <v>4</v>
      </c>
      <c r="E2251">
        <v>476</v>
      </c>
      <c r="F2251">
        <v>1115</v>
      </c>
      <c r="G2251">
        <v>1144</v>
      </c>
      <c r="H2251">
        <v>690</v>
      </c>
      <c r="I2251">
        <v>188.59064330000001</v>
      </c>
      <c r="J2251">
        <v>323.248538</v>
      </c>
      <c r="K2251">
        <v>140</v>
      </c>
      <c r="L2251">
        <v>141</v>
      </c>
      <c r="M2251">
        <v>72</v>
      </c>
      <c r="N2251">
        <v>123</v>
      </c>
      <c r="O2251">
        <v>48.54</v>
      </c>
      <c r="P2251">
        <v>33.770000000000003</v>
      </c>
      <c r="Q2251">
        <v>21.77</v>
      </c>
      <c r="R2251">
        <v>0.14069999999999999</v>
      </c>
      <c r="S2251">
        <v>224</v>
      </c>
      <c r="T2251">
        <v>75</v>
      </c>
      <c r="U2251">
        <v>146</v>
      </c>
      <c r="V2251">
        <v>579</v>
      </c>
      <c r="W2251">
        <v>209</v>
      </c>
      <c r="X2251">
        <v>135</v>
      </c>
      <c r="Y2251">
        <v>4</v>
      </c>
      <c r="Z2251">
        <v>20</v>
      </c>
      <c r="AA2251">
        <v>100</v>
      </c>
      <c r="AB2251">
        <v>85</v>
      </c>
      <c r="AC2251">
        <v>0</v>
      </c>
      <c r="AD2251">
        <v>15</v>
      </c>
      <c r="AE2251">
        <v>31.25</v>
      </c>
      <c r="AF2251">
        <v>31.25</v>
      </c>
      <c r="AG2251">
        <v>3</v>
      </c>
      <c r="AH2251">
        <v>0</v>
      </c>
      <c r="AI2251">
        <v>0</v>
      </c>
      <c r="AJ2251">
        <v>0</v>
      </c>
      <c r="AK2251">
        <v>1</v>
      </c>
      <c r="AL2251">
        <v>1.47427</v>
      </c>
      <c r="AM2251">
        <v>0</v>
      </c>
    </row>
    <row r="2252" spans="1:39">
      <c r="A2252">
        <v>2251</v>
      </c>
      <c r="B2252">
        <v>18</v>
      </c>
      <c r="C2252">
        <v>18</v>
      </c>
      <c r="D2252">
        <v>4</v>
      </c>
      <c r="E2252">
        <v>390</v>
      </c>
      <c r="F2252">
        <v>920</v>
      </c>
      <c r="G2252">
        <v>920</v>
      </c>
      <c r="H2252">
        <v>562</v>
      </c>
      <c r="I2252">
        <v>154.51754389999999</v>
      </c>
      <c r="J2252">
        <v>264.8464912</v>
      </c>
      <c r="K2252">
        <v>114</v>
      </c>
      <c r="L2252">
        <v>122</v>
      </c>
      <c r="M2252">
        <v>54</v>
      </c>
      <c r="N2252">
        <v>100</v>
      </c>
      <c r="O2252">
        <v>34.97</v>
      </c>
      <c r="P2252">
        <v>36</v>
      </c>
      <c r="Q2252">
        <v>1.94</v>
      </c>
      <c r="R2252">
        <v>0.14460000000000001</v>
      </c>
      <c r="S2252">
        <v>113</v>
      </c>
      <c r="T2252">
        <v>63</v>
      </c>
      <c r="U2252">
        <v>119</v>
      </c>
      <c r="V2252">
        <v>467</v>
      </c>
      <c r="W2252">
        <v>162</v>
      </c>
      <c r="X2252">
        <v>109</v>
      </c>
      <c r="Y2252">
        <v>1</v>
      </c>
      <c r="Z2252">
        <v>12</v>
      </c>
      <c r="AA2252">
        <v>74</v>
      </c>
      <c r="AB2252">
        <v>19</v>
      </c>
      <c r="AC2252">
        <v>0</v>
      </c>
      <c r="AD2252">
        <v>7</v>
      </c>
      <c r="AE2252">
        <v>31.25</v>
      </c>
      <c r="AF2252">
        <v>31.25</v>
      </c>
      <c r="AG2252">
        <v>3</v>
      </c>
      <c r="AH2252">
        <v>0</v>
      </c>
      <c r="AI2252">
        <v>0</v>
      </c>
      <c r="AJ2252">
        <v>0</v>
      </c>
      <c r="AK2252">
        <v>1</v>
      </c>
      <c r="AL2252">
        <v>1.47427</v>
      </c>
      <c r="AM2252">
        <v>0</v>
      </c>
    </row>
    <row r="2253" spans="1:39">
      <c r="A2253">
        <v>2252</v>
      </c>
      <c r="B2253">
        <v>18</v>
      </c>
      <c r="C2253">
        <v>18</v>
      </c>
      <c r="D2253">
        <v>4</v>
      </c>
      <c r="E2253">
        <v>536</v>
      </c>
      <c r="F2253">
        <v>1052</v>
      </c>
      <c r="G2253">
        <v>1052</v>
      </c>
      <c r="H2253">
        <v>593</v>
      </c>
      <c r="I2253">
        <v>304.2227211</v>
      </c>
      <c r="J2253">
        <v>250.06915129999999</v>
      </c>
      <c r="K2253">
        <v>144</v>
      </c>
      <c r="L2253">
        <v>133</v>
      </c>
      <c r="M2253">
        <v>92</v>
      </c>
      <c r="N2253">
        <v>167</v>
      </c>
      <c r="O2253">
        <v>56.24</v>
      </c>
      <c r="P2253">
        <v>39.729999999999997</v>
      </c>
      <c r="Q2253">
        <v>2.85</v>
      </c>
      <c r="R2253">
        <v>0.3574</v>
      </c>
      <c r="S2253">
        <v>142</v>
      </c>
      <c r="T2253">
        <v>33</v>
      </c>
      <c r="U2253">
        <v>74</v>
      </c>
      <c r="V2253">
        <v>340</v>
      </c>
      <c r="W2253">
        <v>280</v>
      </c>
      <c r="X2253">
        <v>325</v>
      </c>
      <c r="Y2253">
        <v>55</v>
      </c>
      <c r="Z2253">
        <v>13</v>
      </c>
      <c r="AA2253">
        <v>53</v>
      </c>
      <c r="AB2253">
        <v>20</v>
      </c>
      <c r="AC2253">
        <v>0</v>
      </c>
      <c r="AD2253">
        <v>1</v>
      </c>
      <c r="AE2253">
        <v>31.25</v>
      </c>
      <c r="AF2253">
        <v>31.25</v>
      </c>
      <c r="AG2253">
        <v>4</v>
      </c>
      <c r="AH2253">
        <v>0</v>
      </c>
      <c r="AI2253">
        <v>0</v>
      </c>
      <c r="AJ2253">
        <v>0</v>
      </c>
      <c r="AK2253">
        <v>1</v>
      </c>
      <c r="AL2253">
        <v>1.3942399999999999</v>
      </c>
      <c r="AM2253">
        <v>0</v>
      </c>
    </row>
    <row r="2254" spans="1:39">
      <c r="A2254">
        <v>2253</v>
      </c>
      <c r="B2254">
        <v>18</v>
      </c>
      <c r="C2254">
        <v>18</v>
      </c>
      <c r="D2254">
        <v>4</v>
      </c>
      <c r="E2254">
        <v>604</v>
      </c>
      <c r="F2254">
        <v>1177</v>
      </c>
      <c r="G2254">
        <v>1177</v>
      </c>
      <c r="H2254">
        <v>654</v>
      </c>
      <c r="I2254">
        <v>342.81814100000003</v>
      </c>
      <c r="J2254">
        <v>281.79434220000002</v>
      </c>
      <c r="K2254">
        <v>158</v>
      </c>
      <c r="L2254">
        <v>150</v>
      </c>
      <c r="M2254">
        <v>110</v>
      </c>
      <c r="N2254">
        <v>186</v>
      </c>
      <c r="O2254">
        <v>76.14</v>
      </c>
      <c r="P2254">
        <v>68.08</v>
      </c>
      <c r="Q2254">
        <v>9.01</v>
      </c>
      <c r="R2254">
        <v>0.35599999999999998</v>
      </c>
      <c r="S2254">
        <v>358</v>
      </c>
      <c r="T2254">
        <v>35</v>
      </c>
      <c r="U2254">
        <v>88</v>
      </c>
      <c r="V2254">
        <v>373</v>
      </c>
      <c r="W2254">
        <v>310</v>
      </c>
      <c r="X2254">
        <v>371</v>
      </c>
      <c r="Y2254">
        <v>15</v>
      </c>
      <c r="Z2254">
        <v>74</v>
      </c>
      <c r="AA2254">
        <v>155</v>
      </c>
      <c r="AB2254">
        <v>105</v>
      </c>
      <c r="AC2254">
        <v>0</v>
      </c>
      <c r="AD2254">
        <v>9</v>
      </c>
      <c r="AE2254">
        <v>31.25</v>
      </c>
      <c r="AF2254">
        <v>31.25</v>
      </c>
      <c r="AG2254">
        <v>4</v>
      </c>
      <c r="AH2254">
        <v>1</v>
      </c>
      <c r="AI2254">
        <v>0</v>
      </c>
      <c r="AJ2254">
        <v>0</v>
      </c>
      <c r="AK2254">
        <v>1</v>
      </c>
      <c r="AL2254">
        <v>1.3942399999999999</v>
      </c>
      <c r="AM2254">
        <v>0</v>
      </c>
    </row>
    <row r="2255" spans="1:39">
      <c r="A2255">
        <v>2254</v>
      </c>
      <c r="B2255">
        <v>18</v>
      </c>
      <c r="C2255">
        <v>18</v>
      </c>
      <c r="D2255">
        <v>4</v>
      </c>
      <c r="E2255">
        <v>512</v>
      </c>
      <c r="F2255">
        <v>1187</v>
      </c>
      <c r="G2255">
        <v>1259</v>
      </c>
      <c r="H2255">
        <v>805</v>
      </c>
      <c r="I2255">
        <v>373.5703704</v>
      </c>
      <c r="J2255">
        <v>170.03456790000001</v>
      </c>
      <c r="K2255">
        <v>125</v>
      </c>
      <c r="L2255">
        <v>155</v>
      </c>
      <c r="M2255">
        <v>84</v>
      </c>
      <c r="N2255">
        <v>148</v>
      </c>
      <c r="O2255">
        <v>104.91</v>
      </c>
      <c r="P2255">
        <v>48.62</v>
      </c>
      <c r="Q2255">
        <v>12.25</v>
      </c>
      <c r="R2255">
        <v>0.13420000000000001</v>
      </c>
      <c r="S2255">
        <v>862</v>
      </c>
      <c r="T2255">
        <v>75</v>
      </c>
      <c r="U2255">
        <v>134</v>
      </c>
      <c r="V2255">
        <v>666</v>
      </c>
      <c r="W2255">
        <v>247</v>
      </c>
      <c r="X2255">
        <v>137</v>
      </c>
      <c r="Y2255">
        <v>17</v>
      </c>
      <c r="Z2255">
        <v>57</v>
      </c>
      <c r="AA2255">
        <v>487</v>
      </c>
      <c r="AB2255">
        <v>250</v>
      </c>
      <c r="AC2255">
        <v>0</v>
      </c>
      <c r="AD2255">
        <v>51</v>
      </c>
      <c r="AE2255">
        <v>31.25</v>
      </c>
      <c r="AF2255">
        <v>31.25</v>
      </c>
      <c r="AG2255">
        <v>3</v>
      </c>
      <c r="AH2255">
        <v>0</v>
      </c>
      <c r="AI2255">
        <v>0</v>
      </c>
      <c r="AJ2255">
        <v>0</v>
      </c>
      <c r="AK2255">
        <v>1</v>
      </c>
      <c r="AL2255">
        <v>1.7667900000000001</v>
      </c>
      <c r="AM2255">
        <v>0</v>
      </c>
    </row>
    <row r="2256" spans="1:39">
      <c r="A2256">
        <v>2255</v>
      </c>
      <c r="B2256">
        <v>18</v>
      </c>
      <c r="C2256">
        <v>18</v>
      </c>
      <c r="D2256">
        <v>4</v>
      </c>
      <c r="E2256">
        <v>401</v>
      </c>
      <c r="F2256">
        <v>1085</v>
      </c>
      <c r="G2256">
        <v>1085</v>
      </c>
      <c r="H2256">
        <v>530</v>
      </c>
      <c r="I2256">
        <v>173.12353709999999</v>
      </c>
      <c r="J2256">
        <v>255.25292590000001</v>
      </c>
      <c r="K2256">
        <v>164</v>
      </c>
      <c r="L2256">
        <v>119</v>
      </c>
      <c r="M2256">
        <v>47</v>
      </c>
      <c r="N2256">
        <v>71</v>
      </c>
      <c r="O2256">
        <v>33.35</v>
      </c>
      <c r="P2256">
        <v>25.78</v>
      </c>
      <c r="Q2256">
        <v>2.31</v>
      </c>
      <c r="R2256">
        <v>9.4899999999999998E-2</v>
      </c>
      <c r="S2256">
        <v>51</v>
      </c>
      <c r="T2256">
        <v>112</v>
      </c>
      <c r="U2256">
        <v>246</v>
      </c>
      <c r="V2256">
        <v>462</v>
      </c>
      <c r="W2256">
        <v>174</v>
      </c>
      <c r="X2256">
        <v>91</v>
      </c>
      <c r="Y2256">
        <v>8</v>
      </c>
      <c r="Z2256">
        <v>4</v>
      </c>
      <c r="AA2256">
        <v>21</v>
      </c>
      <c r="AB2256">
        <v>17</v>
      </c>
      <c r="AC2256">
        <v>0</v>
      </c>
      <c r="AD2256">
        <v>1</v>
      </c>
      <c r="AE2256">
        <v>31.25</v>
      </c>
      <c r="AF2256">
        <v>31.25</v>
      </c>
      <c r="AG2256">
        <v>3</v>
      </c>
      <c r="AH2256">
        <v>0</v>
      </c>
      <c r="AI2256">
        <v>0</v>
      </c>
      <c r="AJ2256">
        <v>0</v>
      </c>
      <c r="AK2256">
        <v>2</v>
      </c>
      <c r="AL2256">
        <v>2.09748</v>
      </c>
      <c r="AM2256">
        <v>0</v>
      </c>
    </row>
    <row r="2257" spans="1:39">
      <c r="A2257">
        <v>2256</v>
      </c>
      <c r="B2257">
        <v>18</v>
      </c>
      <c r="C2257">
        <v>18</v>
      </c>
      <c r="D2257">
        <v>4</v>
      </c>
      <c r="E2257">
        <v>340</v>
      </c>
      <c r="F2257">
        <v>835</v>
      </c>
      <c r="G2257">
        <v>835</v>
      </c>
      <c r="H2257">
        <v>486</v>
      </c>
      <c r="I2257">
        <v>328.61520999999999</v>
      </c>
      <c r="J2257">
        <v>22.1906924</v>
      </c>
      <c r="K2257">
        <v>15</v>
      </c>
      <c r="L2257">
        <v>66</v>
      </c>
      <c r="M2257">
        <v>78</v>
      </c>
      <c r="N2257">
        <v>181</v>
      </c>
      <c r="O2257">
        <v>70.3</v>
      </c>
      <c r="P2257">
        <v>56.6</v>
      </c>
      <c r="Q2257">
        <v>5.49</v>
      </c>
      <c r="R2257">
        <v>0.23469999999999999</v>
      </c>
      <c r="S2257">
        <v>298</v>
      </c>
      <c r="T2257">
        <v>47</v>
      </c>
      <c r="U2257">
        <v>131</v>
      </c>
      <c r="V2257">
        <v>252</v>
      </c>
      <c r="W2257">
        <v>240</v>
      </c>
      <c r="X2257">
        <v>165</v>
      </c>
      <c r="Y2257">
        <v>15</v>
      </c>
      <c r="Z2257">
        <v>63</v>
      </c>
      <c r="AA2257">
        <v>116</v>
      </c>
      <c r="AB2257">
        <v>96</v>
      </c>
      <c r="AC2257">
        <v>1</v>
      </c>
      <c r="AD2257">
        <v>7</v>
      </c>
      <c r="AE2257">
        <v>25</v>
      </c>
      <c r="AF2257">
        <v>25</v>
      </c>
      <c r="AG2257">
        <v>4</v>
      </c>
      <c r="AH2257">
        <v>0</v>
      </c>
      <c r="AI2257">
        <v>0</v>
      </c>
      <c r="AJ2257">
        <v>0</v>
      </c>
      <c r="AK2257">
        <v>1</v>
      </c>
      <c r="AL2257">
        <v>1.2460599999999999</v>
      </c>
      <c r="AM2257">
        <v>0</v>
      </c>
    </row>
    <row r="2258" spans="1:39">
      <c r="A2258">
        <v>2257</v>
      </c>
      <c r="B2258">
        <v>18</v>
      </c>
      <c r="C2258">
        <v>18</v>
      </c>
      <c r="D2258">
        <v>4</v>
      </c>
      <c r="E2258">
        <v>577</v>
      </c>
      <c r="F2258">
        <v>1443</v>
      </c>
      <c r="G2258">
        <v>1443</v>
      </c>
      <c r="H2258">
        <v>854</v>
      </c>
      <c r="I2258">
        <v>557.67934170000001</v>
      </c>
      <c r="J2258">
        <v>37.658910329999998</v>
      </c>
      <c r="K2258">
        <v>22</v>
      </c>
      <c r="L2258">
        <v>113</v>
      </c>
      <c r="M2258">
        <v>135</v>
      </c>
      <c r="N2258">
        <v>307</v>
      </c>
      <c r="O2258">
        <v>152.80000000000001</v>
      </c>
      <c r="P2258">
        <v>129.31</v>
      </c>
      <c r="Q2258">
        <v>9.51</v>
      </c>
      <c r="R2258">
        <v>0.21970000000000001</v>
      </c>
      <c r="S2258">
        <v>265</v>
      </c>
      <c r="T2258">
        <v>85</v>
      </c>
      <c r="U2258">
        <v>228</v>
      </c>
      <c r="V2258">
        <v>458</v>
      </c>
      <c r="W2258">
        <v>398</v>
      </c>
      <c r="X2258">
        <v>274</v>
      </c>
      <c r="Y2258">
        <v>7</v>
      </c>
      <c r="Z2258">
        <v>43</v>
      </c>
      <c r="AA2258">
        <v>131</v>
      </c>
      <c r="AB2258">
        <v>76</v>
      </c>
      <c r="AC2258">
        <v>2</v>
      </c>
      <c r="AD2258">
        <v>6</v>
      </c>
      <c r="AE2258">
        <v>25</v>
      </c>
      <c r="AF2258">
        <v>25</v>
      </c>
      <c r="AG2258">
        <v>4</v>
      </c>
      <c r="AH2258">
        <v>0</v>
      </c>
      <c r="AI2258">
        <v>0</v>
      </c>
      <c r="AJ2258">
        <v>0</v>
      </c>
      <c r="AK2258">
        <v>1</v>
      </c>
      <c r="AL2258">
        <v>1.2460599999999999</v>
      </c>
      <c r="AM2258">
        <v>0</v>
      </c>
    </row>
    <row r="2259" spans="1:39">
      <c r="A2259">
        <v>2258</v>
      </c>
      <c r="B2259">
        <v>18</v>
      </c>
      <c r="C2259">
        <v>18</v>
      </c>
      <c r="D2259">
        <v>4</v>
      </c>
      <c r="E2259">
        <v>2155</v>
      </c>
      <c r="F2259">
        <v>4890</v>
      </c>
      <c r="G2259">
        <v>4898</v>
      </c>
      <c r="H2259">
        <v>1968</v>
      </c>
      <c r="I2259">
        <v>146.89552979999999</v>
      </c>
      <c r="J2259">
        <v>2040.836626</v>
      </c>
      <c r="K2259">
        <v>1542</v>
      </c>
      <c r="L2259">
        <v>369</v>
      </c>
      <c r="M2259">
        <v>137</v>
      </c>
      <c r="N2259">
        <v>107</v>
      </c>
      <c r="O2259">
        <v>133.16999999999999</v>
      </c>
      <c r="P2259">
        <v>44.31</v>
      </c>
      <c r="Q2259">
        <v>86.87</v>
      </c>
      <c r="R2259">
        <v>0.19950000000000001</v>
      </c>
      <c r="S2259">
        <v>5873</v>
      </c>
      <c r="T2259">
        <v>386</v>
      </c>
      <c r="U2259">
        <v>974</v>
      </c>
      <c r="V2259">
        <v>1753</v>
      </c>
      <c r="W2259">
        <v>942</v>
      </c>
      <c r="X2259">
        <v>843</v>
      </c>
      <c r="Y2259">
        <v>322</v>
      </c>
      <c r="Z2259">
        <v>1297</v>
      </c>
      <c r="AA2259">
        <v>2233</v>
      </c>
      <c r="AB2259">
        <v>1530</v>
      </c>
      <c r="AC2259">
        <v>1</v>
      </c>
      <c r="AD2259">
        <v>490</v>
      </c>
      <c r="AE2259">
        <v>31.25</v>
      </c>
      <c r="AF2259">
        <v>31.25</v>
      </c>
      <c r="AG2259">
        <v>1</v>
      </c>
      <c r="AH2259">
        <v>297</v>
      </c>
      <c r="AI2259">
        <v>0</v>
      </c>
      <c r="AJ2259">
        <v>0</v>
      </c>
      <c r="AK2259">
        <v>3</v>
      </c>
      <c r="AL2259">
        <v>2.7421799999999998</v>
      </c>
      <c r="AM2259">
        <v>0</v>
      </c>
    </row>
    <row r="2260" spans="1:39">
      <c r="A2260">
        <v>2259</v>
      </c>
      <c r="B2260">
        <v>18</v>
      </c>
      <c r="C2260">
        <v>18</v>
      </c>
      <c r="D2260">
        <v>4</v>
      </c>
      <c r="E2260">
        <v>627</v>
      </c>
      <c r="F2260">
        <v>1282</v>
      </c>
      <c r="G2260">
        <v>1282</v>
      </c>
      <c r="H2260">
        <v>729</v>
      </c>
      <c r="I2260">
        <v>339.1566641</v>
      </c>
      <c r="J2260">
        <v>304.94777859999999</v>
      </c>
      <c r="K2260">
        <v>149</v>
      </c>
      <c r="L2260">
        <v>142</v>
      </c>
      <c r="M2260">
        <v>120</v>
      </c>
      <c r="N2260">
        <v>216</v>
      </c>
      <c r="O2260">
        <v>61.82</v>
      </c>
      <c r="P2260">
        <v>50.03</v>
      </c>
      <c r="Q2260">
        <v>7.12</v>
      </c>
      <c r="R2260">
        <v>0.32219999999999999</v>
      </c>
      <c r="S2260">
        <v>227</v>
      </c>
      <c r="T2260">
        <v>43</v>
      </c>
      <c r="U2260">
        <v>125</v>
      </c>
      <c r="V2260">
        <v>380</v>
      </c>
      <c r="W2260">
        <v>368</v>
      </c>
      <c r="X2260">
        <v>366</v>
      </c>
      <c r="Y2260">
        <v>48</v>
      </c>
      <c r="Z2260">
        <v>42</v>
      </c>
      <c r="AA2260">
        <v>86</v>
      </c>
      <c r="AB2260">
        <v>47</v>
      </c>
      <c r="AC2260">
        <v>0</v>
      </c>
      <c r="AD2260">
        <v>4</v>
      </c>
      <c r="AE2260">
        <v>0</v>
      </c>
      <c r="AF2260">
        <v>0</v>
      </c>
      <c r="AG2260">
        <v>4</v>
      </c>
      <c r="AH2260">
        <v>0</v>
      </c>
      <c r="AI2260">
        <v>0</v>
      </c>
      <c r="AJ2260">
        <v>0</v>
      </c>
      <c r="AK2260">
        <v>1</v>
      </c>
      <c r="AL2260">
        <v>1.42472</v>
      </c>
      <c r="AM2260">
        <v>0</v>
      </c>
    </row>
    <row r="2261" spans="1:39">
      <c r="A2261">
        <v>2260</v>
      </c>
      <c r="B2261">
        <v>18</v>
      </c>
      <c r="C2261">
        <v>18</v>
      </c>
      <c r="D2261">
        <v>4</v>
      </c>
      <c r="E2261">
        <v>495</v>
      </c>
      <c r="F2261">
        <v>1347</v>
      </c>
      <c r="G2261">
        <v>1347</v>
      </c>
      <c r="H2261">
        <v>663</v>
      </c>
      <c r="I2261">
        <v>213.7061118</v>
      </c>
      <c r="J2261">
        <v>315.08777629999997</v>
      </c>
      <c r="K2261">
        <v>204</v>
      </c>
      <c r="L2261">
        <v>143</v>
      </c>
      <c r="M2261">
        <v>60</v>
      </c>
      <c r="N2261">
        <v>88</v>
      </c>
      <c r="O2261">
        <v>21.51</v>
      </c>
      <c r="P2261">
        <v>15.61</v>
      </c>
      <c r="Q2261">
        <v>4.41</v>
      </c>
      <c r="R2261">
        <v>0.10100000000000001</v>
      </c>
      <c r="S2261">
        <v>89</v>
      </c>
      <c r="T2261">
        <v>138</v>
      </c>
      <c r="U2261">
        <v>298</v>
      </c>
      <c r="V2261">
        <v>588</v>
      </c>
      <c r="W2261">
        <v>206</v>
      </c>
      <c r="X2261">
        <v>117</v>
      </c>
      <c r="Y2261">
        <v>4</v>
      </c>
      <c r="Z2261">
        <v>13</v>
      </c>
      <c r="AA2261">
        <v>38</v>
      </c>
      <c r="AB2261">
        <v>24</v>
      </c>
      <c r="AC2261">
        <v>0</v>
      </c>
      <c r="AD2261">
        <v>10</v>
      </c>
      <c r="AE2261">
        <v>31.25</v>
      </c>
      <c r="AF2261">
        <v>31.25</v>
      </c>
      <c r="AG2261">
        <v>2</v>
      </c>
      <c r="AH2261">
        <v>0</v>
      </c>
      <c r="AI2261">
        <v>0</v>
      </c>
      <c r="AJ2261">
        <v>0</v>
      </c>
      <c r="AK2261">
        <v>2</v>
      </c>
      <c r="AL2261">
        <v>2.09748</v>
      </c>
      <c r="AM2261">
        <v>0</v>
      </c>
    </row>
    <row r="2262" spans="1:39">
      <c r="A2262">
        <v>2261</v>
      </c>
      <c r="B2262">
        <v>18</v>
      </c>
      <c r="C2262">
        <v>18</v>
      </c>
      <c r="D2262">
        <v>4</v>
      </c>
      <c r="E2262">
        <v>382</v>
      </c>
      <c r="F2262">
        <v>1035</v>
      </c>
      <c r="G2262">
        <v>1035</v>
      </c>
      <c r="H2262">
        <v>503</v>
      </c>
      <c r="I2262">
        <v>164.9206762</v>
      </c>
      <c r="J2262">
        <v>243.15864759999999</v>
      </c>
      <c r="K2262">
        <v>154</v>
      </c>
      <c r="L2262">
        <v>111</v>
      </c>
      <c r="M2262">
        <v>50</v>
      </c>
      <c r="N2262">
        <v>67</v>
      </c>
      <c r="O2262">
        <v>26.91</v>
      </c>
      <c r="P2262">
        <v>15.83</v>
      </c>
      <c r="Q2262">
        <v>17.260000000000002</v>
      </c>
      <c r="R2262">
        <v>9.7600000000000006E-2</v>
      </c>
      <c r="S2262">
        <v>466</v>
      </c>
      <c r="T2262">
        <v>106</v>
      </c>
      <c r="U2262">
        <v>234</v>
      </c>
      <c r="V2262">
        <v>444</v>
      </c>
      <c r="W2262">
        <v>162</v>
      </c>
      <c r="X2262">
        <v>89</v>
      </c>
      <c r="Y2262">
        <v>61</v>
      </c>
      <c r="Z2262">
        <v>71</v>
      </c>
      <c r="AA2262">
        <v>202</v>
      </c>
      <c r="AB2262">
        <v>100</v>
      </c>
      <c r="AC2262">
        <v>0</v>
      </c>
      <c r="AD2262">
        <v>32</v>
      </c>
      <c r="AE2262">
        <v>31.25</v>
      </c>
      <c r="AF2262">
        <v>31.25</v>
      </c>
      <c r="AG2262">
        <v>2</v>
      </c>
      <c r="AH2262">
        <v>3</v>
      </c>
      <c r="AI2262">
        <v>0</v>
      </c>
      <c r="AJ2262">
        <v>0</v>
      </c>
      <c r="AK2262">
        <v>2</v>
      </c>
      <c r="AL2262">
        <v>2.09748</v>
      </c>
      <c r="AM2262">
        <v>0</v>
      </c>
    </row>
    <row r="2263" spans="1:39">
      <c r="A2263">
        <v>2262</v>
      </c>
      <c r="B2263">
        <v>18</v>
      </c>
      <c r="C2263">
        <v>18</v>
      </c>
      <c r="D2263">
        <v>4</v>
      </c>
      <c r="E2263">
        <v>340</v>
      </c>
      <c r="F2263">
        <v>874</v>
      </c>
      <c r="G2263">
        <v>874</v>
      </c>
      <c r="H2263">
        <v>401</v>
      </c>
      <c r="I2263">
        <v>77.290470720000002</v>
      </c>
      <c r="J2263">
        <v>288.8633754</v>
      </c>
      <c r="K2263">
        <v>169</v>
      </c>
      <c r="L2263">
        <v>90</v>
      </c>
      <c r="M2263">
        <v>40</v>
      </c>
      <c r="N2263">
        <v>41</v>
      </c>
      <c r="O2263">
        <v>15.69</v>
      </c>
      <c r="P2263">
        <v>11.4</v>
      </c>
      <c r="Q2263">
        <v>4.79</v>
      </c>
      <c r="R2263">
        <v>0.1144</v>
      </c>
      <c r="S2263">
        <v>79</v>
      </c>
      <c r="T2263">
        <v>88</v>
      </c>
      <c r="U2263">
        <v>197</v>
      </c>
      <c r="V2263">
        <v>357</v>
      </c>
      <c r="W2263">
        <v>141</v>
      </c>
      <c r="X2263">
        <v>91</v>
      </c>
      <c r="Y2263">
        <v>4</v>
      </c>
      <c r="Z2263">
        <v>9</v>
      </c>
      <c r="AA2263">
        <v>50</v>
      </c>
      <c r="AB2263">
        <v>14</v>
      </c>
      <c r="AC2263">
        <v>0</v>
      </c>
      <c r="AD2263">
        <v>2</v>
      </c>
      <c r="AE2263">
        <v>31.25</v>
      </c>
      <c r="AF2263">
        <v>31.25</v>
      </c>
      <c r="AG2263">
        <v>2</v>
      </c>
      <c r="AH2263">
        <v>0</v>
      </c>
      <c r="AI2263">
        <v>0</v>
      </c>
      <c r="AJ2263">
        <v>0</v>
      </c>
      <c r="AK2263">
        <v>2</v>
      </c>
      <c r="AL2263">
        <v>2.5154000000000001</v>
      </c>
      <c r="AM2263">
        <v>0</v>
      </c>
    </row>
    <row r="2264" spans="1:39">
      <c r="A2264">
        <v>2263</v>
      </c>
      <c r="B2264">
        <v>18</v>
      </c>
      <c r="C2264">
        <v>18</v>
      </c>
      <c r="D2264">
        <v>4</v>
      </c>
      <c r="E2264">
        <v>324</v>
      </c>
      <c r="F2264">
        <v>801</v>
      </c>
      <c r="G2264">
        <v>875</v>
      </c>
      <c r="H2264">
        <v>479</v>
      </c>
      <c r="I2264">
        <v>199.0357698</v>
      </c>
      <c r="J2264">
        <v>150.15863139999999</v>
      </c>
      <c r="K2264">
        <v>112</v>
      </c>
      <c r="L2264">
        <v>97</v>
      </c>
      <c r="M2264">
        <v>47</v>
      </c>
      <c r="N2264">
        <v>68</v>
      </c>
      <c r="O2264">
        <v>35.74</v>
      </c>
      <c r="P2264">
        <v>29.82</v>
      </c>
      <c r="Q2264">
        <v>0.17</v>
      </c>
      <c r="R2264">
        <v>0.1246</v>
      </c>
      <c r="S2264">
        <v>155</v>
      </c>
      <c r="T2264">
        <v>68</v>
      </c>
      <c r="U2264">
        <v>144</v>
      </c>
      <c r="V2264">
        <v>420</v>
      </c>
      <c r="W2264">
        <v>152</v>
      </c>
      <c r="X2264">
        <v>91</v>
      </c>
      <c r="Y2264">
        <v>1</v>
      </c>
      <c r="Z2264">
        <v>15</v>
      </c>
      <c r="AA2264">
        <v>64</v>
      </c>
      <c r="AB2264">
        <v>63</v>
      </c>
      <c r="AC2264">
        <v>1</v>
      </c>
      <c r="AD2264">
        <v>11</v>
      </c>
      <c r="AE2264">
        <v>31.25</v>
      </c>
      <c r="AF2264">
        <v>31.25</v>
      </c>
      <c r="AG2264">
        <v>3</v>
      </c>
      <c r="AH2264">
        <v>0</v>
      </c>
      <c r="AI2264">
        <v>0</v>
      </c>
      <c r="AJ2264">
        <v>0</v>
      </c>
      <c r="AK2264">
        <v>1</v>
      </c>
      <c r="AL2264">
        <v>1.6274599999999999</v>
      </c>
      <c r="AM2264">
        <v>0</v>
      </c>
    </row>
    <row r="2265" spans="1:39">
      <c r="A2265">
        <v>2264</v>
      </c>
      <c r="B2265">
        <v>18</v>
      </c>
      <c r="C2265">
        <v>18</v>
      </c>
      <c r="D2265">
        <v>4</v>
      </c>
      <c r="E2265">
        <v>385</v>
      </c>
      <c r="F2265">
        <v>969</v>
      </c>
      <c r="G2265">
        <v>969</v>
      </c>
      <c r="H2265">
        <v>523</v>
      </c>
      <c r="I2265">
        <v>236.50855369999999</v>
      </c>
      <c r="J2265">
        <v>178.4292379</v>
      </c>
      <c r="K2265">
        <v>136</v>
      </c>
      <c r="L2265">
        <v>113</v>
      </c>
      <c r="M2265">
        <v>57</v>
      </c>
      <c r="N2265">
        <v>79</v>
      </c>
      <c r="O2265">
        <v>28.95</v>
      </c>
      <c r="P2265">
        <v>33.72</v>
      </c>
      <c r="Q2265">
        <v>0.76</v>
      </c>
      <c r="R2265">
        <v>0.1125</v>
      </c>
      <c r="S2265">
        <v>129</v>
      </c>
      <c r="T2265">
        <v>80</v>
      </c>
      <c r="U2265">
        <v>182</v>
      </c>
      <c r="V2265">
        <v>471</v>
      </c>
      <c r="W2265">
        <v>137</v>
      </c>
      <c r="X2265">
        <v>99</v>
      </c>
      <c r="Y2265">
        <v>28</v>
      </c>
      <c r="Z2265">
        <v>12</v>
      </c>
      <c r="AA2265">
        <v>63</v>
      </c>
      <c r="AB2265">
        <v>21</v>
      </c>
      <c r="AC2265">
        <v>0</v>
      </c>
      <c r="AD2265">
        <v>5</v>
      </c>
      <c r="AE2265">
        <v>31.25</v>
      </c>
      <c r="AF2265">
        <v>31.25</v>
      </c>
      <c r="AG2265">
        <v>3</v>
      </c>
      <c r="AH2265">
        <v>0</v>
      </c>
      <c r="AI2265">
        <v>0</v>
      </c>
      <c r="AJ2265">
        <v>0</v>
      </c>
      <c r="AK2265">
        <v>1</v>
      </c>
      <c r="AL2265">
        <v>1.6274599999999999</v>
      </c>
      <c r="AM2265">
        <v>0</v>
      </c>
    </row>
    <row r="2266" spans="1:39">
      <c r="A2266">
        <v>2265</v>
      </c>
      <c r="B2266">
        <v>18</v>
      </c>
      <c r="C2266">
        <v>18</v>
      </c>
      <c r="D2266">
        <v>4</v>
      </c>
      <c r="E2266">
        <v>437</v>
      </c>
      <c r="F2266">
        <v>1387</v>
      </c>
      <c r="G2266">
        <v>1387</v>
      </c>
      <c r="H2266">
        <v>781</v>
      </c>
      <c r="I2266">
        <v>260.19847329999999</v>
      </c>
      <c r="J2266">
        <v>207.0206556</v>
      </c>
      <c r="K2266">
        <v>120</v>
      </c>
      <c r="L2266">
        <v>109</v>
      </c>
      <c r="M2266">
        <v>73</v>
      </c>
      <c r="N2266">
        <v>135</v>
      </c>
      <c r="O2266">
        <v>45.74</v>
      </c>
      <c r="P2266">
        <v>35.5</v>
      </c>
      <c r="Q2266">
        <v>2.85</v>
      </c>
      <c r="R2266">
        <v>0.14560000000000001</v>
      </c>
      <c r="S2266">
        <v>263</v>
      </c>
      <c r="T2266">
        <v>95</v>
      </c>
      <c r="U2266">
        <v>219</v>
      </c>
      <c r="V2266">
        <v>584</v>
      </c>
      <c r="W2266">
        <v>314</v>
      </c>
      <c r="X2266">
        <v>175</v>
      </c>
      <c r="Y2266">
        <v>24</v>
      </c>
      <c r="Z2266">
        <v>20</v>
      </c>
      <c r="AA2266">
        <v>138</v>
      </c>
      <c r="AB2266">
        <v>75</v>
      </c>
      <c r="AC2266">
        <v>0</v>
      </c>
      <c r="AD2266">
        <v>6</v>
      </c>
      <c r="AE2266">
        <v>31.25</v>
      </c>
      <c r="AF2266">
        <v>31.25</v>
      </c>
      <c r="AG2266">
        <v>3</v>
      </c>
      <c r="AH2266">
        <v>0</v>
      </c>
      <c r="AI2266">
        <v>0</v>
      </c>
      <c r="AJ2266">
        <v>0</v>
      </c>
      <c r="AK2266">
        <v>2</v>
      </c>
      <c r="AL2266">
        <v>1.70434</v>
      </c>
      <c r="AM2266">
        <v>0</v>
      </c>
    </row>
    <row r="2267" spans="1:39">
      <c r="A2267">
        <v>2266</v>
      </c>
      <c r="B2267">
        <v>18</v>
      </c>
      <c r="C2267">
        <v>18</v>
      </c>
      <c r="D2267">
        <v>4</v>
      </c>
      <c r="E2267">
        <v>307</v>
      </c>
      <c r="F2267">
        <v>764</v>
      </c>
      <c r="G2267">
        <v>764</v>
      </c>
      <c r="H2267">
        <v>420</v>
      </c>
      <c r="I2267">
        <v>188.592535</v>
      </c>
      <c r="J2267">
        <v>142.2799378</v>
      </c>
      <c r="K2267">
        <v>109</v>
      </c>
      <c r="L2267">
        <v>91</v>
      </c>
      <c r="M2267">
        <v>45</v>
      </c>
      <c r="N2267">
        <v>62</v>
      </c>
      <c r="O2267">
        <v>24.97</v>
      </c>
      <c r="P2267">
        <v>26.19</v>
      </c>
      <c r="Q2267">
        <v>7.0000000000000007E-2</v>
      </c>
      <c r="R2267">
        <v>0.123</v>
      </c>
      <c r="S2267">
        <v>6</v>
      </c>
      <c r="T2267">
        <v>65</v>
      </c>
      <c r="U2267">
        <v>135</v>
      </c>
      <c r="V2267">
        <v>356</v>
      </c>
      <c r="W2267">
        <v>127</v>
      </c>
      <c r="X2267">
        <v>81</v>
      </c>
      <c r="Y2267">
        <v>1</v>
      </c>
      <c r="Z2267">
        <v>0</v>
      </c>
      <c r="AA2267">
        <v>3</v>
      </c>
      <c r="AB2267">
        <v>2</v>
      </c>
      <c r="AC2267">
        <v>0</v>
      </c>
      <c r="AD2267">
        <v>0</v>
      </c>
      <c r="AE2267">
        <v>31.25</v>
      </c>
      <c r="AF2267">
        <v>31.25</v>
      </c>
      <c r="AG2267">
        <v>3</v>
      </c>
      <c r="AH2267">
        <v>0</v>
      </c>
      <c r="AI2267">
        <v>0</v>
      </c>
      <c r="AJ2267">
        <v>0</v>
      </c>
      <c r="AK2267">
        <v>1</v>
      </c>
      <c r="AL2267">
        <v>1.6274599999999999</v>
      </c>
      <c r="AM2267">
        <v>0</v>
      </c>
    </row>
    <row r="2268" spans="1:39">
      <c r="A2268">
        <v>2267</v>
      </c>
      <c r="B2268">
        <v>18</v>
      </c>
      <c r="C2268">
        <v>18</v>
      </c>
      <c r="D2268">
        <v>4</v>
      </c>
      <c r="E2268">
        <v>247</v>
      </c>
      <c r="F2268">
        <v>774</v>
      </c>
      <c r="G2268">
        <v>774</v>
      </c>
      <c r="H2268">
        <v>416</v>
      </c>
      <c r="I2268">
        <v>145.6278714</v>
      </c>
      <c r="J2268">
        <v>119.52833080000001</v>
      </c>
      <c r="K2268">
        <v>73</v>
      </c>
      <c r="L2268">
        <v>71</v>
      </c>
      <c r="M2268">
        <v>40</v>
      </c>
      <c r="N2268">
        <v>63</v>
      </c>
      <c r="O2268">
        <v>26.42</v>
      </c>
      <c r="P2268">
        <v>21.35</v>
      </c>
      <c r="Q2268">
        <v>0.34</v>
      </c>
      <c r="R2268">
        <v>0.13700000000000001</v>
      </c>
      <c r="S2268">
        <v>15</v>
      </c>
      <c r="T2268">
        <v>61</v>
      </c>
      <c r="U2268">
        <v>135</v>
      </c>
      <c r="V2268">
        <v>317</v>
      </c>
      <c r="W2268">
        <v>169</v>
      </c>
      <c r="X2268">
        <v>92</v>
      </c>
      <c r="Y2268">
        <v>5</v>
      </c>
      <c r="Z2268">
        <v>0</v>
      </c>
      <c r="AA2268">
        <v>5</v>
      </c>
      <c r="AB2268">
        <v>5</v>
      </c>
      <c r="AC2268">
        <v>0</v>
      </c>
      <c r="AD2268">
        <v>0</v>
      </c>
      <c r="AE2268">
        <v>31.25</v>
      </c>
      <c r="AF2268">
        <v>31.25</v>
      </c>
      <c r="AG2268">
        <v>3</v>
      </c>
      <c r="AH2268">
        <v>0</v>
      </c>
      <c r="AI2268">
        <v>0</v>
      </c>
      <c r="AJ2268">
        <v>0</v>
      </c>
      <c r="AK2268">
        <v>1</v>
      </c>
      <c r="AL2268">
        <v>1.7784</v>
      </c>
      <c r="AM2268">
        <v>0</v>
      </c>
    </row>
    <row r="2269" spans="1:39">
      <c r="A2269">
        <v>2268</v>
      </c>
      <c r="B2269">
        <v>18</v>
      </c>
      <c r="C2269">
        <v>18</v>
      </c>
      <c r="D2269">
        <v>4</v>
      </c>
      <c r="E2269">
        <v>490</v>
      </c>
      <c r="F2269">
        <v>1542</v>
      </c>
      <c r="G2269">
        <v>1542</v>
      </c>
      <c r="H2269">
        <v>863</v>
      </c>
      <c r="I2269">
        <v>291.75572519999997</v>
      </c>
      <c r="J2269">
        <v>232.1284239</v>
      </c>
      <c r="K2269">
        <v>131</v>
      </c>
      <c r="L2269">
        <v>126</v>
      </c>
      <c r="M2269">
        <v>85</v>
      </c>
      <c r="N2269">
        <v>148</v>
      </c>
      <c r="O2269">
        <v>38.75</v>
      </c>
      <c r="P2269">
        <v>38.71</v>
      </c>
      <c r="Q2269">
        <v>0.72</v>
      </c>
      <c r="R2269">
        <v>0.14530000000000001</v>
      </c>
      <c r="S2269">
        <v>52</v>
      </c>
      <c r="T2269">
        <v>105</v>
      </c>
      <c r="U2269">
        <v>250</v>
      </c>
      <c r="V2269">
        <v>639</v>
      </c>
      <c r="W2269">
        <v>356</v>
      </c>
      <c r="X2269">
        <v>192</v>
      </c>
      <c r="Y2269">
        <v>7</v>
      </c>
      <c r="Z2269">
        <v>4</v>
      </c>
      <c r="AA2269">
        <v>24</v>
      </c>
      <c r="AB2269">
        <v>16</v>
      </c>
      <c r="AC2269">
        <v>0</v>
      </c>
      <c r="AD2269">
        <v>1</v>
      </c>
      <c r="AE2269">
        <v>31.25</v>
      </c>
      <c r="AF2269">
        <v>31.25</v>
      </c>
      <c r="AG2269">
        <v>3</v>
      </c>
      <c r="AH2269">
        <v>0</v>
      </c>
      <c r="AI2269">
        <v>0</v>
      </c>
      <c r="AJ2269">
        <v>0</v>
      </c>
      <c r="AK2269">
        <v>2</v>
      </c>
      <c r="AL2269">
        <v>1.70434</v>
      </c>
      <c r="AM2269">
        <v>0</v>
      </c>
    </row>
    <row r="2270" spans="1:39">
      <c r="A2270">
        <v>2269</v>
      </c>
      <c r="B2270">
        <v>18</v>
      </c>
      <c r="C2270">
        <v>18</v>
      </c>
      <c r="D2270">
        <v>4</v>
      </c>
      <c r="E2270">
        <v>468</v>
      </c>
      <c r="F2270">
        <v>1510</v>
      </c>
      <c r="G2270">
        <v>1543</v>
      </c>
      <c r="H2270">
        <v>829</v>
      </c>
      <c r="I2270">
        <v>311.78804350000001</v>
      </c>
      <c r="J2270">
        <v>186.30978260000001</v>
      </c>
      <c r="K2270">
        <v>128</v>
      </c>
      <c r="L2270">
        <v>124</v>
      </c>
      <c r="M2270">
        <v>81</v>
      </c>
      <c r="N2270">
        <v>135</v>
      </c>
      <c r="O2270">
        <v>50.75</v>
      </c>
      <c r="P2270">
        <v>46.02</v>
      </c>
      <c r="Q2270">
        <v>5.97</v>
      </c>
      <c r="R2270">
        <v>0.13739999999999999</v>
      </c>
      <c r="S2270">
        <v>227</v>
      </c>
      <c r="T2270">
        <v>111</v>
      </c>
      <c r="U2270">
        <v>276</v>
      </c>
      <c r="V2270">
        <v>631</v>
      </c>
      <c r="W2270">
        <v>337</v>
      </c>
      <c r="X2270">
        <v>188</v>
      </c>
      <c r="Y2270">
        <v>40</v>
      </c>
      <c r="Z2270">
        <v>16</v>
      </c>
      <c r="AA2270">
        <v>92</v>
      </c>
      <c r="AB2270">
        <v>68</v>
      </c>
      <c r="AC2270">
        <v>0</v>
      </c>
      <c r="AD2270">
        <v>11</v>
      </c>
      <c r="AE2270">
        <v>0</v>
      </c>
      <c r="AF2270">
        <v>0</v>
      </c>
      <c r="AG2270">
        <v>3</v>
      </c>
      <c r="AH2270">
        <v>0</v>
      </c>
      <c r="AI2270">
        <v>0</v>
      </c>
      <c r="AJ2270">
        <v>0</v>
      </c>
      <c r="AK2270">
        <v>1</v>
      </c>
      <c r="AL2270">
        <v>1.5631600000000001</v>
      </c>
      <c r="AM2270">
        <v>0</v>
      </c>
    </row>
    <row r="2271" spans="1:39">
      <c r="A2271">
        <v>2270</v>
      </c>
      <c r="B2271">
        <v>18</v>
      </c>
      <c r="C2271">
        <v>18</v>
      </c>
      <c r="D2271">
        <v>4</v>
      </c>
      <c r="E2271">
        <v>492</v>
      </c>
      <c r="F2271">
        <v>1548</v>
      </c>
      <c r="G2271">
        <v>1548</v>
      </c>
      <c r="H2271">
        <v>866</v>
      </c>
      <c r="I2271">
        <v>292.9465649</v>
      </c>
      <c r="J2271">
        <v>233.07588680000001</v>
      </c>
      <c r="K2271">
        <v>135</v>
      </c>
      <c r="L2271">
        <v>127</v>
      </c>
      <c r="M2271">
        <v>79</v>
      </c>
      <c r="N2271">
        <v>151</v>
      </c>
      <c r="O2271">
        <v>38</v>
      </c>
      <c r="P2271">
        <v>36.28</v>
      </c>
      <c r="Q2271">
        <v>0.88</v>
      </c>
      <c r="R2271">
        <v>0.14410000000000001</v>
      </c>
      <c r="S2271">
        <v>67</v>
      </c>
      <c r="T2271">
        <v>106</v>
      </c>
      <c r="U2271">
        <v>256</v>
      </c>
      <c r="V2271">
        <v>629</v>
      </c>
      <c r="W2271">
        <v>364</v>
      </c>
      <c r="X2271">
        <v>193</v>
      </c>
      <c r="Y2271">
        <v>5</v>
      </c>
      <c r="Z2271">
        <v>7</v>
      </c>
      <c r="AA2271">
        <v>32</v>
      </c>
      <c r="AB2271">
        <v>23</v>
      </c>
      <c r="AC2271">
        <v>0</v>
      </c>
      <c r="AD2271">
        <v>0</v>
      </c>
      <c r="AE2271">
        <v>31.25</v>
      </c>
      <c r="AF2271">
        <v>31.25</v>
      </c>
      <c r="AG2271">
        <v>3</v>
      </c>
      <c r="AH2271">
        <v>0</v>
      </c>
      <c r="AI2271">
        <v>0</v>
      </c>
      <c r="AJ2271">
        <v>0</v>
      </c>
      <c r="AK2271">
        <v>2</v>
      </c>
      <c r="AL2271">
        <v>1.70434</v>
      </c>
      <c r="AM2271">
        <v>0</v>
      </c>
    </row>
    <row r="2272" spans="1:39">
      <c r="A2272">
        <v>2271</v>
      </c>
      <c r="B2272">
        <v>18</v>
      </c>
      <c r="C2272">
        <v>18</v>
      </c>
      <c r="D2272">
        <v>4</v>
      </c>
      <c r="E2272">
        <v>333</v>
      </c>
      <c r="F2272">
        <v>1049</v>
      </c>
      <c r="G2272">
        <v>1057</v>
      </c>
      <c r="H2272">
        <v>588</v>
      </c>
      <c r="I2272">
        <v>198.27480919999999</v>
      </c>
      <c r="J2272">
        <v>157.7525819</v>
      </c>
      <c r="K2272">
        <v>86</v>
      </c>
      <c r="L2272">
        <v>91</v>
      </c>
      <c r="M2272">
        <v>53</v>
      </c>
      <c r="N2272">
        <v>103</v>
      </c>
      <c r="O2272">
        <v>41.52</v>
      </c>
      <c r="P2272">
        <v>28.85</v>
      </c>
      <c r="Q2272">
        <v>6.31</v>
      </c>
      <c r="R2272">
        <v>0.15140000000000001</v>
      </c>
      <c r="S2272">
        <v>210</v>
      </c>
      <c r="T2272">
        <v>75</v>
      </c>
      <c r="U2272">
        <v>166</v>
      </c>
      <c r="V2272">
        <v>432</v>
      </c>
      <c r="W2272">
        <v>244</v>
      </c>
      <c r="X2272">
        <v>140</v>
      </c>
      <c r="Y2272">
        <v>16</v>
      </c>
      <c r="Z2272">
        <v>13</v>
      </c>
      <c r="AA2272">
        <v>113</v>
      </c>
      <c r="AB2272">
        <v>64</v>
      </c>
      <c r="AC2272">
        <v>0</v>
      </c>
      <c r="AD2272">
        <v>4</v>
      </c>
      <c r="AE2272">
        <v>31.25</v>
      </c>
      <c r="AF2272">
        <v>31.25</v>
      </c>
      <c r="AG2272">
        <v>3</v>
      </c>
      <c r="AH2272">
        <v>0</v>
      </c>
      <c r="AI2272">
        <v>0</v>
      </c>
      <c r="AJ2272">
        <v>0</v>
      </c>
      <c r="AK2272">
        <v>2</v>
      </c>
      <c r="AL2272">
        <v>1.70434</v>
      </c>
      <c r="AM2272">
        <v>0</v>
      </c>
    </row>
    <row r="2273" spans="1:39">
      <c r="A2273">
        <v>2272</v>
      </c>
      <c r="B2273">
        <v>18</v>
      </c>
      <c r="C2273">
        <v>18</v>
      </c>
      <c r="D2273">
        <v>4</v>
      </c>
      <c r="E2273">
        <v>3330</v>
      </c>
      <c r="F2273">
        <v>9452</v>
      </c>
      <c r="G2273">
        <v>9452</v>
      </c>
      <c r="H2273">
        <v>3546</v>
      </c>
      <c r="I2273">
        <v>547.03698829999996</v>
      </c>
      <c r="J2273">
        <v>3013.9634070000002</v>
      </c>
      <c r="K2273">
        <v>2242</v>
      </c>
      <c r="L2273">
        <v>733</v>
      </c>
      <c r="M2273">
        <v>237</v>
      </c>
      <c r="N2273">
        <v>118</v>
      </c>
      <c r="O2273">
        <v>108.68</v>
      </c>
      <c r="P2273">
        <v>76</v>
      </c>
      <c r="Q2273">
        <v>54.85</v>
      </c>
      <c r="R2273">
        <v>0.157</v>
      </c>
      <c r="S2273">
        <v>565</v>
      </c>
      <c r="T2273">
        <v>918</v>
      </c>
      <c r="U2273">
        <v>2250</v>
      </c>
      <c r="V2273">
        <v>3198</v>
      </c>
      <c r="W2273">
        <v>1781</v>
      </c>
      <c r="X2273">
        <v>1305</v>
      </c>
      <c r="Y2273">
        <v>41</v>
      </c>
      <c r="Z2273">
        <v>50</v>
      </c>
      <c r="AA2273">
        <v>205</v>
      </c>
      <c r="AB2273">
        <v>202</v>
      </c>
      <c r="AC2273">
        <v>0</v>
      </c>
      <c r="AD2273">
        <v>67</v>
      </c>
      <c r="AE2273">
        <v>31.25</v>
      </c>
      <c r="AF2273">
        <v>31.25</v>
      </c>
      <c r="AG2273">
        <v>2</v>
      </c>
      <c r="AH2273">
        <v>0</v>
      </c>
      <c r="AI2273">
        <v>0</v>
      </c>
      <c r="AJ2273">
        <v>0</v>
      </c>
      <c r="AK2273">
        <v>3</v>
      </c>
      <c r="AL2273">
        <v>2.5013999999999998</v>
      </c>
      <c r="AM2273">
        <v>0</v>
      </c>
    </row>
    <row r="2274" spans="1:39">
      <c r="A2274">
        <v>2273</v>
      </c>
      <c r="B2274">
        <v>18</v>
      </c>
      <c r="C2274">
        <v>18</v>
      </c>
      <c r="D2274">
        <v>4</v>
      </c>
      <c r="E2274">
        <v>548</v>
      </c>
      <c r="F2274">
        <v>1678</v>
      </c>
      <c r="G2274">
        <v>1678</v>
      </c>
      <c r="H2274">
        <v>804</v>
      </c>
      <c r="I2274">
        <v>182.09879100000001</v>
      </c>
      <c r="J2274">
        <v>415.68497409999998</v>
      </c>
      <c r="K2274">
        <v>227</v>
      </c>
      <c r="L2274">
        <v>168</v>
      </c>
      <c r="M2274">
        <v>70</v>
      </c>
      <c r="N2274">
        <v>83</v>
      </c>
      <c r="O2274">
        <v>37.85</v>
      </c>
      <c r="P2274">
        <v>21.43</v>
      </c>
      <c r="Q2274">
        <v>7.7</v>
      </c>
      <c r="R2274">
        <v>0.14180000000000001</v>
      </c>
      <c r="S2274">
        <v>353</v>
      </c>
      <c r="T2274">
        <v>130</v>
      </c>
      <c r="U2274">
        <v>355</v>
      </c>
      <c r="V2274">
        <v>638</v>
      </c>
      <c r="W2274">
        <v>344</v>
      </c>
      <c r="X2274">
        <v>211</v>
      </c>
      <c r="Y2274">
        <v>31</v>
      </c>
      <c r="Z2274">
        <v>54</v>
      </c>
      <c r="AA2274">
        <v>145</v>
      </c>
      <c r="AB2274">
        <v>94</v>
      </c>
      <c r="AC2274">
        <v>0</v>
      </c>
      <c r="AD2274">
        <v>29</v>
      </c>
      <c r="AE2274">
        <v>31.25</v>
      </c>
      <c r="AF2274">
        <v>31.25</v>
      </c>
      <c r="AG2274">
        <v>2</v>
      </c>
      <c r="AH2274">
        <v>0</v>
      </c>
      <c r="AI2274">
        <v>0</v>
      </c>
      <c r="AJ2274">
        <v>0</v>
      </c>
      <c r="AK2274">
        <v>3</v>
      </c>
      <c r="AL2274">
        <v>2.54128</v>
      </c>
      <c r="AM2274">
        <v>0</v>
      </c>
    </row>
    <row r="2275" spans="1:39">
      <c r="A2275">
        <v>2274</v>
      </c>
      <c r="B2275">
        <v>18</v>
      </c>
      <c r="C2275">
        <v>18</v>
      </c>
      <c r="D2275">
        <v>4</v>
      </c>
      <c r="E2275">
        <v>120</v>
      </c>
      <c r="F2275">
        <v>241</v>
      </c>
      <c r="G2275">
        <v>528</v>
      </c>
      <c r="H2275">
        <v>356</v>
      </c>
      <c r="I2275">
        <v>104.5628998</v>
      </c>
      <c r="J2275">
        <v>14.840085289999999</v>
      </c>
      <c r="K2275">
        <v>10</v>
      </c>
      <c r="L2275">
        <v>25</v>
      </c>
      <c r="M2275">
        <v>27</v>
      </c>
      <c r="N2275">
        <v>58</v>
      </c>
      <c r="O2275">
        <v>116.98</v>
      </c>
      <c r="P2275">
        <v>5.18</v>
      </c>
      <c r="Q2275">
        <v>34.83</v>
      </c>
      <c r="R2275">
        <v>0.18179999999999999</v>
      </c>
      <c r="S2275">
        <v>1947</v>
      </c>
      <c r="T2275">
        <v>4</v>
      </c>
      <c r="U2275">
        <v>141</v>
      </c>
      <c r="V2275">
        <v>211</v>
      </c>
      <c r="W2275">
        <v>88</v>
      </c>
      <c r="X2275">
        <v>84</v>
      </c>
      <c r="Y2275">
        <v>408</v>
      </c>
      <c r="Z2275">
        <v>258</v>
      </c>
      <c r="AA2275">
        <v>942</v>
      </c>
      <c r="AB2275">
        <v>303</v>
      </c>
      <c r="AC2275">
        <v>0</v>
      </c>
      <c r="AD2275">
        <v>36</v>
      </c>
      <c r="AE2275">
        <v>0</v>
      </c>
      <c r="AF2275">
        <v>0</v>
      </c>
      <c r="AG2275">
        <v>3</v>
      </c>
      <c r="AH2275">
        <v>217</v>
      </c>
      <c r="AI2275">
        <v>0</v>
      </c>
      <c r="AJ2275">
        <v>0</v>
      </c>
      <c r="AK2275">
        <v>1</v>
      </c>
      <c r="AL2275">
        <v>1.4696100000000001</v>
      </c>
      <c r="AM2275">
        <v>0</v>
      </c>
    </row>
    <row r="2276" spans="1:39">
      <c r="A2276">
        <v>2275</v>
      </c>
      <c r="B2276">
        <v>18</v>
      </c>
      <c r="C2276">
        <v>18</v>
      </c>
      <c r="D2276">
        <v>4</v>
      </c>
      <c r="E2276">
        <v>101</v>
      </c>
      <c r="F2276">
        <v>200</v>
      </c>
      <c r="G2276">
        <v>200</v>
      </c>
      <c r="H2276">
        <v>127</v>
      </c>
      <c r="I2276">
        <v>88.007107320000003</v>
      </c>
      <c r="J2276">
        <v>12.49040512</v>
      </c>
      <c r="K2276">
        <v>9</v>
      </c>
      <c r="L2276">
        <v>24</v>
      </c>
      <c r="M2276">
        <v>22</v>
      </c>
      <c r="N2276">
        <v>46</v>
      </c>
      <c r="O2276">
        <v>282.10000000000002</v>
      </c>
      <c r="P2276">
        <v>14.48</v>
      </c>
      <c r="Q2276">
        <v>0</v>
      </c>
      <c r="R2276">
        <v>0.4</v>
      </c>
      <c r="S2276">
        <v>37</v>
      </c>
      <c r="T2276">
        <v>1</v>
      </c>
      <c r="U2276">
        <v>11</v>
      </c>
      <c r="V2276">
        <v>57</v>
      </c>
      <c r="W2276">
        <v>65</v>
      </c>
      <c r="X2276">
        <v>66</v>
      </c>
      <c r="Y2276">
        <v>16</v>
      </c>
      <c r="Z2276">
        <v>3</v>
      </c>
      <c r="AA2276">
        <v>14</v>
      </c>
      <c r="AB2276">
        <v>4</v>
      </c>
      <c r="AC2276">
        <v>0</v>
      </c>
      <c r="AD2276">
        <v>0</v>
      </c>
      <c r="AE2276">
        <v>0</v>
      </c>
      <c r="AF2276">
        <v>0</v>
      </c>
      <c r="AG2276">
        <v>4</v>
      </c>
      <c r="AH2276">
        <v>0</v>
      </c>
      <c r="AI2276">
        <v>0</v>
      </c>
      <c r="AJ2276">
        <v>0</v>
      </c>
      <c r="AK2276">
        <v>1</v>
      </c>
      <c r="AL2276">
        <v>1.4696100000000001</v>
      </c>
      <c r="AM2276">
        <v>0</v>
      </c>
    </row>
    <row r="2277" spans="1:39">
      <c r="A2277">
        <v>2276</v>
      </c>
      <c r="B2277">
        <v>18</v>
      </c>
      <c r="C2277">
        <v>18</v>
      </c>
      <c r="D2277">
        <v>4</v>
      </c>
      <c r="E2277">
        <v>1165</v>
      </c>
      <c r="F2277">
        <v>1856</v>
      </c>
      <c r="G2277">
        <v>1957</v>
      </c>
      <c r="H2277">
        <v>971</v>
      </c>
      <c r="I2277">
        <v>41.841194289999997</v>
      </c>
      <c r="J2277">
        <v>982.00778879999996</v>
      </c>
      <c r="K2277">
        <v>764</v>
      </c>
      <c r="L2277">
        <v>276</v>
      </c>
      <c r="M2277">
        <v>84</v>
      </c>
      <c r="N2277">
        <v>41</v>
      </c>
      <c r="O2277">
        <v>34.43</v>
      </c>
      <c r="P2277">
        <v>12.64</v>
      </c>
      <c r="Q2277">
        <v>15.67</v>
      </c>
      <c r="R2277">
        <v>0.37809999999999999</v>
      </c>
      <c r="S2277">
        <v>6917</v>
      </c>
      <c r="T2277">
        <v>2</v>
      </c>
      <c r="U2277">
        <v>25</v>
      </c>
      <c r="V2277">
        <v>776</v>
      </c>
      <c r="W2277">
        <v>501</v>
      </c>
      <c r="X2277">
        <v>653</v>
      </c>
      <c r="Y2277">
        <v>44</v>
      </c>
      <c r="Z2277">
        <v>2561</v>
      </c>
      <c r="AA2277">
        <v>2556</v>
      </c>
      <c r="AB2277">
        <v>1421</v>
      </c>
      <c r="AC2277">
        <v>3</v>
      </c>
      <c r="AD2277">
        <v>332</v>
      </c>
      <c r="AE2277">
        <v>121.3105</v>
      </c>
      <c r="AF2277">
        <v>265.26563750000003</v>
      </c>
      <c r="AG2277">
        <v>0</v>
      </c>
      <c r="AH2277">
        <v>0</v>
      </c>
      <c r="AI2277">
        <v>0</v>
      </c>
      <c r="AJ2277">
        <v>0</v>
      </c>
      <c r="AK2277">
        <v>3</v>
      </c>
      <c r="AL2277">
        <v>4.9525600000000001</v>
      </c>
      <c r="AM2277">
        <v>0</v>
      </c>
    </row>
    <row r="2278" spans="1:39">
      <c r="A2278">
        <v>2277</v>
      </c>
      <c r="B2278">
        <v>18</v>
      </c>
      <c r="C2278">
        <v>18</v>
      </c>
      <c r="D2278">
        <v>4</v>
      </c>
      <c r="E2278">
        <v>2650</v>
      </c>
      <c r="F2278">
        <v>4305</v>
      </c>
      <c r="G2278">
        <v>4384</v>
      </c>
      <c r="H2278">
        <v>2092</v>
      </c>
      <c r="I2278">
        <v>0</v>
      </c>
      <c r="J2278">
        <v>2710.8559500000001</v>
      </c>
      <c r="K2278">
        <v>1753</v>
      </c>
      <c r="L2278">
        <v>630</v>
      </c>
      <c r="M2278">
        <v>197</v>
      </c>
      <c r="N2278">
        <v>70</v>
      </c>
      <c r="O2278">
        <v>33.65</v>
      </c>
      <c r="P2278">
        <v>12.57</v>
      </c>
      <c r="Q2278">
        <v>24.66</v>
      </c>
      <c r="R2278">
        <v>0.37930000000000003</v>
      </c>
      <c r="S2278">
        <v>3830</v>
      </c>
      <c r="T2278">
        <v>30</v>
      </c>
      <c r="U2278">
        <v>137</v>
      </c>
      <c r="V2278">
        <v>1676</v>
      </c>
      <c r="W2278">
        <v>1081</v>
      </c>
      <c r="X2278">
        <v>1460</v>
      </c>
      <c r="Y2278">
        <v>69</v>
      </c>
      <c r="Z2278">
        <v>1486</v>
      </c>
      <c r="AA2278">
        <v>1462</v>
      </c>
      <c r="AB2278">
        <v>738</v>
      </c>
      <c r="AC2278">
        <v>1</v>
      </c>
      <c r="AD2278">
        <v>74</v>
      </c>
      <c r="AE2278">
        <v>118.82295000000001</v>
      </c>
      <c r="AF2278">
        <v>259.8261875</v>
      </c>
      <c r="AG2278">
        <v>0</v>
      </c>
      <c r="AH2278">
        <v>684</v>
      </c>
      <c r="AI2278">
        <v>0</v>
      </c>
      <c r="AJ2278">
        <v>0</v>
      </c>
      <c r="AK2278">
        <v>3</v>
      </c>
      <c r="AL2278">
        <v>4.6629199999999997</v>
      </c>
      <c r="AM2278">
        <v>0</v>
      </c>
    </row>
    <row r="2279" spans="1:39">
      <c r="A2279">
        <v>2278</v>
      </c>
      <c r="B2279">
        <v>18</v>
      </c>
      <c r="C2279">
        <v>18</v>
      </c>
      <c r="D2279">
        <v>4</v>
      </c>
      <c r="E2279">
        <v>247</v>
      </c>
      <c r="F2279">
        <v>414</v>
      </c>
      <c r="G2279">
        <v>505</v>
      </c>
      <c r="H2279">
        <v>258</v>
      </c>
      <c r="I2279">
        <v>3.4827204869999999</v>
      </c>
      <c r="J2279">
        <v>237.2347249</v>
      </c>
      <c r="K2279">
        <v>146</v>
      </c>
      <c r="L2279">
        <v>65</v>
      </c>
      <c r="M2279">
        <v>22</v>
      </c>
      <c r="N2279">
        <v>14</v>
      </c>
      <c r="O2279">
        <v>15.02</v>
      </c>
      <c r="P2279">
        <v>5.5</v>
      </c>
      <c r="Q2279">
        <v>1.96</v>
      </c>
      <c r="R2279">
        <v>0.29899999999999999</v>
      </c>
      <c r="S2279">
        <v>2033</v>
      </c>
      <c r="T2279">
        <v>7</v>
      </c>
      <c r="U2279">
        <v>16</v>
      </c>
      <c r="V2279">
        <v>225</v>
      </c>
      <c r="W2279">
        <v>126</v>
      </c>
      <c r="X2279">
        <v>131</v>
      </c>
      <c r="Y2279">
        <v>12</v>
      </c>
      <c r="Z2279">
        <v>689</v>
      </c>
      <c r="AA2279">
        <v>663</v>
      </c>
      <c r="AB2279">
        <v>630</v>
      </c>
      <c r="AC2279">
        <v>1</v>
      </c>
      <c r="AD2279">
        <v>38</v>
      </c>
      <c r="AE2279">
        <v>168.612775</v>
      </c>
      <c r="AF2279">
        <v>368.69992500000001</v>
      </c>
      <c r="AG2279">
        <v>0</v>
      </c>
      <c r="AH2279">
        <v>0</v>
      </c>
      <c r="AI2279">
        <v>0</v>
      </c>
      <c r="AJ2279">
        <v>0</v>
      </c>
      <c r="AK2279">
        <v>3</v>
      </c>
      <c r="AL2279">
        <v>4.3195600000000001</v>
      </c>
      <c r="AM2279">
        <v>0</v>
      </c>
    </row>
    <row r="2280" spans="1:39">
      <c r="A2280">
        <v>2279</v>
      </c>
      <c r="B2280">
        <v>18</v>
      </c>
      <c r="C2280">
        <v>18</v>
      </c>
      <c r="D2280">
        <v>4</v>
      </c>
      <c r="E2280">
        <v>400</v>
      </c>
      <c r="F2280">
        <v>889</v>
      </c>
      <c r="G2280">
        <v>959</v>
      </c>
      <c r="H2280">
        <v>347</v>
      </c>
      <c r="I2280">
        <v>45.603864729999998</v>
      </c>
      <c r="J2280">
        <v>365.9903382</v>
      </c>
      <c r="K2280">
        <v>306</v>
      </c>
      <c r="L2280">
        <v>71</v>
      </c>
      <c r="M2280">
        <v>16</v>
      </c>
      <c r="N2280">
        <v>7</v>
      </c>
      <c r="O2280">
        <v>27.32</v>
      </c>
      <c r="P2280">
        <v>30.79</v>
      </c>
      <c r="Q2280">
        <v>8.52</v>
      </c>
      <c r="R2280">
        <v>0.2044</v>
      </c>
      <c r="S2280">
        <v>629</v>
      </c>
      <c r="T2280">
        <v>71</v>
      </c>
      <c r="U2280">
        <v>200</v>
      </c>
      <c r="V2280">
        <v>336</v>
      </c>
      <c r="W2280">
        <v>184</v>
      </c>
      <c r="X2280">
        <v>168</v>
      </c>
      <c r="Y2280">
        <v>8</v>
      </c>
      <c r="Z2280">
        <v>144</v>
      </c>
      <c r="AA2280">
        <v>353</v>
      </c>
      <c r="AB2280">
        <v>84</v>
      </c>
      <c r="AC2280">
        <v>0</v>
      </c>
      <c r="AD2280">
        <v>40</v>
      </c>
      <c r="AE2280">
        <v>31.25</v>
      </c>
      <c r="AF2280">
        <v>31.25</v>
      </c>
      <c r="AG2280">
        <v>2</v>
      </c>
      <c r="AH2280">
        <v>0</v>
      </c>
      <c r="AI2280">
        <v>0</v>
      </c>
      <c r="AJ2280">
        <v>0</v>
      </c>
      <c r="AK2280">
        <v>3</v>
      </c>
      <c r="AL2280">
        <v>2.3360400000000001</v>
      </c>
      <c r="AM2280">
        <v>0</v>
      </c>
    </row>
    <row r="2281" spans="1:39">
      <c r="A2281">
        <v>2280</v>
      </c>
      <c r="B2281">
        <v>18</v>
      </c>
      <c r="C2281">
        <v>18</v>
      </c>
      <c r="D2281">
        <v>4</v>
      </c>
      <c r="E2281">
        <v>635</v>
      </c>
      <c r="F2281">
        <v>1420</v>
      </c>
      <c r="G2281">
        <v>1430</v>
      </c>
      <c r="H2281">
        <v>515</v>
      </c>
      <c r="I2281">
        <v>72.396135270000002</v>
      </c>
      <c r="J2281">
        <v>581.0096618</v>
      </c>
      <c r="K2281">
        <v>485</v>
      </c>
      <c r="L2281">
        <v>113</v>
      </c>
      <c r="M2281">
        <v>27</v>
      </c>
      <c r="N2281">
        <v>10</v>
      </c>
      <c r="O2281">
        <v>54.93</v>
      </c>
      <c r="P2281">
        <v>16.63</v>
      </c>
      <c r="Q2281">
        <v>8.48</v>
      </c>
      <c r="R2281">
        <v>0.2049</v>
      </c>
      <c r="S2281">
        <v>508</v>
      </c>
      <c r="T2281">
        <v>112</v>
      </c>
      <c r="U2281">
        <v>308</v>
      </c>
      <c r="V2281">
        <v>488</v>
      </c>
      <c r="W2281">
        <v>265</v>
      </c>
      <c r="X2281">
        <v>257</v>
      </c>
      <c r="Y2281">
        <v>27</v>
      </c>
      <c r="Z2281">
        <v>95</v>
      </c>
      <c r="AA2281">
        <v>216</v>
      </c>
      <c r="AB2281">
        <v>112</v>
      </c>
      <c r="AC2281">
        <v>0</v>
      </c>
      <c r="AD2281">
        <v>58</v>
      </c>
      <c r="AE2281">
        <v>31.25</v>
      </c>
      <c r="AF2281">
        <v>31.25</v>
      </c>
      <c r="AG2281">
        <v>3</v>
      </c>
      <c r="AH2281">
        <v>0</v>
      </c>
      <c r="AI2281">
        <v>0</v>
      </c>
      <c r="AJ2281">
        <v>0</v>
      </c>
      <c r="AK2281">
        <v>3</v>
      </c>
      <c r="AL2281">
        <v>2.3360400000000001</v>
      </c>
      <c r="AM2281">
        <v>0</v>
      </c>
    </row>
    <row r="2282" spans="1:39">
      <c r="A2282">
        <v>2281</v>
      </c>
      <c r="B2282">
        <v>18</v>
      </c>
      <c r="C2282">
        <v>18</v>
      </c>
      <c r="D2282">
        <v>4</v>
      </c>
      <c r="E2282">
        <v>58</v>
      </c>
      <c r="F2282">
        <v>111</v>
      </c>
      <c r="G2282">
        <v>123</v>
      </c>
      <c r="H2282">
        <v>68</v>
      </c>
      <c r="I2282">
        <v>48.839682539999998</v>
      </c>
      <c r="J2282">
        <v>11.23174603</v>
      </c>
      <c r="K2282">
        <v>10</v>
      </c>
      <c r="L2282">
        <v>14</v>
      </c>
      <c r="M2282">
        <v>12</v>
      </c>
      <c r="N2282">
        <v>22</v>
      </c>
      <c r="O2282">
        <v>45.93</v>
      </c>
      <c r="P2282">
        <v>17.52</v>
      </c>
      <c r="Q2282">
        <v>0</v>
      </c>
      <c r="R2282">
        <v>0.30890000000000001</v>
      </c>
      <c r="S2282">
        <v>0</v>
      </c>
      <c r="T2282">
        <v>5</v>
      </c>
      <c r="U2282">
        <v>18</v>
      </c>
      <c r="V2282">
        <v>31</v>
      </c>
      <c r="W2282">
        <v>37</v>
      </c>
      <c r="X2282">
        <v>32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4</v>
      </c>
      <c r="AH2282">
        <v>31</v>
      </c>
      <c r="AI2282">
        <v>0</v>
      </c>
      <c r="AJ2282">
        <v>0</v>
      </c>
      <c r="AK2282">
        <v>1</v>
      </c>
      <c r="AL2282">
        <v>1.2151400000000001</v>
      </c>
      <c r="AM2282">
        <v>0</v>
      </c>
    </row>
    <row r="2283" spans="1:39">
      <c r="A2283">
        <v>2282</v>
      </c>
      <c r="B2283">
        <v>18</v>
      </c>
      <c r="C2283">
        <v>18</v>
      </c>
      <c r="D2283">
        <v>4</v>
      </c>
      <c r="E2283">
        <v>431</v>
      </c>
      <c r="F2283">
        <v>971</v>
      </c>
      <c r="G2283">
        <v>977</v>
      </c>
      <c r="H2283">
        <v>376</v>
      </c>
      <c r="I2283">
        <v>29.37910595</v>
      </c>
      <c r="J2283">
        <v>408.16732530000002</v>
      </c>
      <c r="K2283">
        <v>304</v>
      </c>
      <c r="L2283">
        <v>77</v>
      </c>
      <c r="M2283">
        <v>29</v>
      </c>
      <c r="N2283">
        <v>21</v>
      </c>
      <c r="O2283">
        <v>38.520000000000003</v>
      </c>
      <c r="P2283">
        <v>14.28</v>
      </c>
      <c r="Q2283">
        <v>23.37</v>
      </c>
      <c r="R2283">
        <v>0.19139999999999999</v>
      </c>
      <c r="S2283">
        <v>534</v>
      </c>
      <c r="T2283">
        <v>78</v>
      </c>
      <c r="U2283">
        <v>198</v>
      </c>
      <c r="V2283">
        <v>352</v>
      </c>
      <c r="W2283">
        <v>178</v>
      </c>
      <c r="X2283">
        <v>171</v>
      </c>
      <c r="Y2283">
        <v>18</v>
      </c>
      <c r="Z2283">
        <v>86</v>
      </c>
      <c r="AA2283">
        <v>171</v>
      </c>
      <c r="AB2283">
        <v>180</v>
      </c>
      <c r="AC2283">
        <v>1</v>
      </c>
      <c r="AD2283">
        <v>78</v>
      </c>
      <c r="AE2283">
        <v>31.25</v>
      </c>
      <c r="AF2283">
        <v>31.25</v>
      </c>
      <c r="AG2283">
        <v>2</v>
      </c>
      <c r="AH2283">
        <v>0</v>
      </c>
      <c r="AI2283">
        <v>0</v>
      </c>
      <c r="AJ2283">
        <v>0</v>
      </c>
      <c r="AK2283">
        <v>3</v>
      </c>
      <c r="AL2283">
        <v>2.7421799999999998</v>
      </c>
      <c r="AM2283">
        <v>0</v>
      </c>
    </row>
    <row r="2284" spans="1:39">
      <c r="A2284">
        <v>2283</v>
      </c>
      <c r="B2284">
        <v>19</v>
      </c>
      <c r="C2284">
        <v>19</v>
      </c>
      <c r="D2284">
        <v>4</v>
      </c>
      <c r="E2284">
        <v>911</v>
      </c>
      <c r="F2284">
        <v>1952</v>
      </c>
      <c r="G2284">
        <v>1952</v>
      </c>
      <c r="H2284">
        <v>1250</v>
      </c>
      <c r="I2284">
        <v>736.76146129999995</v>
      </c>
      <c r="J2284">
        <v>210.13037249999999</v>
      </c>
      <c r="K2284">
        <v>24</v>
      </c>
      <c r="L2284">
        <v>187</v>
      </c>
      <c r="M2284">
        <v>259</v>
      </c>
      <c r="N2284">
        <v>441</v>
      </c>
      <c r="O2284">
        <v>338.42</v>
      </c>
      <c r="P2284">
        <v>306.70999999999998</v>
      </c>
      <c r="Q2284">
        <v>12.21</v>
      </c>
      <c r="R2284">
        <v>0.34889999999999999</v>
      </c>
      <c r="S2284">
        <v>159</v>
      </c>
      <c r="T2284">
        <v>33</v>
      </c>
      <c r="U2284">
        <v>101</v>
      </c>
      <c r="V2284">
        <v>638</v>
      </c>
      <c r="W2284">
        <v>598</v>
      </c>
      <c r="X2284">
        <v>582</v>
      </c>
      <c r="Y2284">
        <v>2</v>
      </c>
      <c r="Z2284">
        <v>7</v>
      </c>
      <c r="AA2284">
        <v>124</v>
      </c>
      <c r="AB2284">
        <v>18</v>
      </c>
      <c r="AC2284">
        <v>0</v>
      </c>
      <c r="AD2284">
        <v>8</v>
      </c>
      <c r="AE2284">
        <v>0</v>
      </c>
      <c r="AF2284">
        <v>0</v>
      </c>
      <c r="AG2284">
        <v>4</v>
      </c>
      <c r="AH2284">
        <v>0</v>
      </c>
      <c r="AI2284">
        <v>0</v>
      </c>
      <c r="AJ2284">
        <v>0</v>
      </c>
      <c r="AK2284">
        <v>1</v>
      </c>
      <c r="AL2284">
        <v>1.05623</v>
      </c>
      <c r="AM2284">
        <v>0</v>
      </c>
    </row>
    <row r="2285" spans="1:39">
      <c r="A2285">
        <v>2284</v>
      </c>
      <c r="B2285">
        <v>19</v>
      </c>
      <c r="C2285">
        <v>19</v>
      </c>
      <c r="D2285">
        <v>4</v>
      </c>
      <c r="E2285">
        <v>880</v>
      </c>
      <c r="F2285">
        <v>2006</v>
      </c>
      <c r="G2285">
        <v>2006</v>
      </c>
      <c r="H2285">
        <v>1304</v>
      </c>
      <c r="I2285">
        <v>905</v>
      </c>
      <c r="J2285">
        <v>6</v>
      </c>
      <c r="K2285">
        <v>34</v>
      </c>
      <c r="L2285">
        <v>167</v>
      </c>
      <c r="M2285">
        <v>223</v>
      </c>
      <c r="N2285">
        <v>456</v>
      </c>
      <c r="O2285">
        <v>181.46</v>
      </c>
      <c r="P2285">
        <v>178</v>
      </c>
      <c r="Q2285">
        <v>4</v>
      </c>
      <c r="R2285">
        <v>0.33850000000000002</v>
      </c>
      <c r="S2285">
        <v>273</v>
      </c>
      <c r="T2285">
        <v>16</v>
      </c>
      <c r="U2285">
        <v>75</v>
      </c>
      <c r="V2285">
        <v>873</v>
      </c>
      <c r="W2285">
        <v>439</v>
      </c>
      <c r="X2285">
        <v>603</v>
      </c>
      <c r="Y2285">
        <v>14</v>
      </c>
      <c r="Z2285">
        <v>45</v>
      </c>
      <c r="AA2285">
        <v>115</v>
      </c>
      <c r="AB2285">
        <v>84</v>
      </c>
      <c r="AC2285">
        <v>0</v>
      </c>
      <c r="AD2285">
        <v>15</v>
      </c>
      <c r="AE2285">
        <v>25</v>
      </c>
      <c r="AF2285">
        <v>25</v>
      </c>
      <c r="AG2285">
        <v>4</v>
      </c>
      <c r="AH2285">
        <v>0</v>
      </c>
      <c r="AI2285">
        <v>0</v>
      </c>
      <c r="AJ2285">
        <v>0</v>
      </c>
      <c r="AK2285">
        <v>1</v>
      </c>
      <c r="AL2285">
        <v>1.14767</v>
      </c>
      <c r="AM2285">
        <v>0</v>
      </c>
    </row>
    <row r="2286" spans="1:39">
      <c r="A2286">
        <v>2285</v>
      </c>
      <c r="B2286">
        <v>19</v>
      </c>
      <c r="C2286">
        <v>19</v>
      </c>
      <c r="D2286">
        <v>4</v>
      </c>
      <c r="E2286">
        <v>1254</v>
      </c>
      <c r="F2286">
        <v>2806</v>
      </c>
      <c r="G2286">
        <v>2806</v>
      </c>
      <c r="H2286">
        <v>1774</v>
      </c>
      <c r="I2286">
        <v>1293.874108</v>
      </c>
      <c r="J2286">
        <v>6.5100584039999996</v>
      </c>
      <c r="K2286">
        <v>103</v>
      </c>
      <c r="L2286">
        <v>283</v>
      </c>
      <c r="M2286">
        <v>296</v>
      </c>
      <c r="N2286">
        <v>572</v>
      </c>
      <c r="O2286">
        <v>257.22000000000003</v>
      </c>
      <c r="P2286">
        <v>225.62</v>
      </c>
      <c r="Q2286">
        <v>4.79</v>
      </c>
      <c r="R2286">
        <v>0.33139999999999997</v>
      </c>
      <c r="S2286">
        <v>259</v>
      </c>
      <c r="T2286">
        <v>20</v>
      </c>
      <c r="U2286">
        <v>115</v>
      </c>
      <c r="V2286">
        <v>1278</v>
      </c>
      <c r="W2286">
        <v>571</v>
      </c>
      <c r="X2286">
        <v>822</v>
      </c>
      <c r="Y2286">
        <v>3</v>
      </c>
      <c r="Z2286">
        <v>58</v>
      </c>
      <c r="AA2286">
        <v>105</v>
      </c>
      <c r="AB2286">
        <v>80</v>
      </c>
      <c r="AC2286">
        <v>0</v>
      </c>
      <c r="AD2286">
        <v>13</v>
      </c>
      <c r="AE2286">
        <v>31.25</v>
      </c>
      <c r="AF2286">
        <v>31.25</v>
      </c>
      <c r="AG2286">
        <v>4</v>
      </c>
      <c r="AH2286">
        <v>0</v>
      </c>
      <c r="AI2286">
        <v>0</v>
      </c>
      <c r="AJ2286">
        <v>0</v>
      </c>
      <c r="AK2286">
        <v>1</v>
      </c>
      <c r="AL2286">
        <v>1.13259</v>
      </c>
      <c r="AM2286">
        <v>0</v>
      </c>
    </row>
    <row r="2287" spans="1:39">
      <c r="A2287">
        <v>2286</v>
      </c>
      <c r="B2287">
        <v>19</v>
      </c>
      <c r="C2287">
        <v>19</v>
      </c>
      <c r="D2287">
        <v>4</v>
      </c>
      <c r="E2287">
        <v>670</v>
      </c>
      <c r="F2287">
        <v>1464</v>
      </c>
      <c r="G2287">
        <v>1464</v>
      </c>
      <c r="H2287">
        <v>887</v>
      </c>
      <c r="I2287">
        <v>630.91666669999995</v>
      </c>
      <c r="J2287">
        <v>54.902777780000001</v>
      </c>
      <c r="K2287">
        <v>107</v>
      </c>
      <c r="L2287">
        <v>144</v>
      </c>
      <c r="M2287">
        <v>141</v>
      </c>
      <c r="N2287">
        <v>278</v>
      </c>
      <c r="O2287">
        <v>114.81</v>
      </c>
      <c r="P2287">
        <v>111.37</v>
      </c>
      <c r="Q2287">
        <v>3</v>
      </c>
      <c r="R2287">
        <v>0.3251</v>
      </c>
      <c r="S2287">
        <v>227</v>
      </c>
      <c r="T2287">
        <v>10</v>
      </c>
      <c r="U2287">
        <v>79</v>
      </c>
      <c r="V2287">
        <v>632</v>
      </c>
      <c r="W2287">
        <v>318</v>
      </c>
      <c r="X2287">
        <v>425</v>
      </c>
      <c r="Y2287">
        <v>12</v>
      </c>
      <c r="Z2287">
        <v>21</v>
      </c>
      <c r="AA2287">
        <v>103</v>
      </c>
      <c r="AB2287">
        <v>77</v>
      </c>
      <c r="AC2287">
        <v>0</v>
      </c>
      <c r="AD2287">
        <v>14</v>
      </c>
      <c r="AE2287">
        <v>31.25</v>
      </c>
      <c r="AF2287">
        <v>31.25</v>
      </c>
      <c r="AG2287">
        <v>4</v>
      </c>
      <c r="AH2287">
        <v>0</v>
      </c>
      <c r="AI2287">
        <v>0</v>
      </c>
      <c r="AJ2287">
        <v>0</v>
      </c>
      <c r="AK2287">
        <v>1</v>
      </c>
      <c r="AL2287">
        <v>1.22838</v>
      </c>
      <c r="AM2287">
        <v>0</v>
      </c>
    </row>
    <row r="2288" spans="1:39">
      <c r="A2288">
        <v>2287</v>
      </c>
      <c r="B2288">
        <v>19</v>
      </c>
      <c r="C2288">
        <v>19</v>
      </c>
      <c r="D2288">
        <v>4</v>
      </c>
      <c r="E2288">
        <v>1644</v>
      </c>
      <c r="F2288">
        <v>3730</v>
      </c>
      <c r="G2288">
        <v>3763</v>
      </c>
      <c r="H2288">
        <v>2419</v>
      </c>
      <c r="I2288">
        <v>1565.2334149999999</v>
      </c>
      <c r="J2288">
        <v>135.31695329999999</v>
      </c>
      <c r="K2288">
        <v>97</v>
      </c>
      <c r="L2288">
        <v>330</v>
      </c>
      <c r="M2288">
        <v>419</v>
      </c>
      <c r="N2288">
        <v>798</v>
      </c>
      <c r="O2288">
        <v>389.21</v>
      </c>
      <c r="P2288">
        <v>358</v>
      </c>
      <c r="Q2288">
        <v>9</v>
      </c>
      <c r="R2288">
        <v>0.32850000000000001</v>
      </c>
      <c r="S2288">
        <v>366</v>
      </c>
      <c r="T2288">
        <v>22</v>
      </c>
      <c r="U2288">
        <v>158</v>
      </c>
      <c r="V2288">
        <v>1713</v>
      </c>
      <c r="W2288">
        <v>774</v>
      </c>
      <c r="X2288">
        <v>1096</v>
      </c>
      <c r="Y2288">
        <v>5</v>
      </c>
      <c r="Z2288">
        <v>74</v>
      </c>
      <c r="AA2288">
        <v>88</v>
      </c>
      <c r="AB2288">
        <v>172</v>
      </c>
      <c r="AC2288">
        <v>0</v>
      </c>
      <c r="AD2288">
        <v>27</v>
      </c>
      <c r="AE2288">
        <v>25</v>
      </c>
      <c r="AF2288">
        <v>25</v>
      </c>
      <c r="AG2288">
        <v>4</v>
      </c>
      <c r="AH2288">
        <v>0</v>
      </c>
      <c r="AI2288">
        <v>165</v>
      </c>
      <c r="AJ2288">
        <v>27</v>
      </c>
      <c r="AK2288">
        <v>1</v>
      </c>
      <c r="AL2288">
        <v>1.1093200000000001</v>
      </c>
      <c r="AM2288">
        <v>0</v>
      </c>
    </row>
    <row r="2289" spans="1:39">
      <c r="A2289">
        <v>2288</v>
      </c>
      <c r="B2289">
        <v>19</v>
      </c>
      <c r="C2289">
        <v>19</v>
      </c>
      <c r="D2289">
        <v>4</v>
      </c>
      <c r="E2289">
        <v>993</v>
      </c>
      <c r="F2289">
        <v>2173</v>
      </c>
      <c r="G2289">
        <v>2173</v>
      </c>
      <c r="H2289">
        <v>1367</v>
      </c>
      <c r="I2289">
        <v>821.3986175</v>
      </c>
      <c r="J2289">
        <v>208.2096774</v>
      </c>
      <c r="K2289">
        <v>113</v>
      </c>
      <c r="L2289">
        <v>234</v>
      </c>
      <c r="M2289">
        <v>226</v>
      </c>
      <c r="N2289">
        <v>420</v>
      </c>
      <c r="O2289">
        <v>234.14</v>
      </c>
      <c r="P2289">
        <v>224.37</v>
      </c>
      <c r="Q2289">
        <v>17.940000000000001</v>
      </c>
      <c r="R2289">
        <v>0.33639999999999998</v>
      </c>
      <c r="S2289">
        <v>53</v>
      </c>
      <c r="T2289">
        <v>10</v>
      </c>
      <c r="U2289">
        <v>74</v>
      </c>
      <c r="V2289">
        <v>996</v>
      </c>
      <c r="W2289">
        <v>447</v>
      </c>
      <c r="X2289">
        <v>646</v>
      </c>
      <c r="Y2289">
        <v>1</v>
      </c>
      <c r="Z2289">
        <v>5</v>
      </c>
      <c r="AA2289">
        <v>25</v>
      </c>
      <c r="AB2289">
        <v>20</v>
      </c>
      <c r="AC2289">
        <v>0</v>
      </c>
      <c r="AD2289">
        <v>2</v>
      </c>
      <c r="AE2289">
        <v>0</v>
      </c>
      <c r="AF2289">
        <v>0</v>
      </c>
      <c r="AG2289">
        <v>4</v>
      </c>
      <c r="AH2289">
        <v>0</v>
      </c>
      <c r="AI2289">
        <v>0</v>
      </c>
      <c r="AJ2289">
        <v>0</v>
      </c>
      <c r="AK2289">
        <v>1</v>
      </c>
      <c r="AL2289">
        <v>1.1149899999999999</v>
      </c>
      <c r="AM2289">
        <v>0</v>
      </c>
    </row>
    <row r="2290" spans="1:39">
      <c r="A2290">
        <v>2289</v>
      </c>
      <c r="B2290">
        <v>19</v>
      </c>
      <c r="C2290">
        <v>19</v>
      </c>
      <c r="D2290">
        <v>4</v>
      </c>
      <c r="E2290">
        <v>538</v>
      </c>
      <c r="F2290">
        <v>1090</v>
      </c>
      <c r="G2290">
        <v>1090</v>
      </c>
      <c r="H2290">
        <v>574</v>
      </c>
      <c r="I2290">
        <v>203.43870010000001</v>
      </c>
      <c r="J2290">
        <v>373.50073859999998</v>
      </c>
      <c r="K2290">
        <v>219</v>
      </c>
      <c r="L2290">
        <v>140</v>
      </c>
      <c r="M2290">
        <v>82</v>
      </c>
      <c r="N2290">
        <v>97</v>
      </c>
      <c r="O2290">
        <v>38.479999999999997</v>
      </c>
      <c r="P2290">
        <v>33.43</v>
      </c>
      <c r="Q2290">
        <v>2.09</v>
      </c>
      <c r="R2290">
        <v>0.27979999999999999</v>
      </c>
      <c r="S2290">
        <v>106</v>
      </c>
      <c r="T2290">
        <v>14</v>
      </c>
      <c r="U2290">
        <v>82</v>
      </c>
      <c r="V2290">
        <v>517</v>
      </c>
      <c r="W2290">
        <v>203</v>
      </c>
      <c r="X2290">
        <v>274</v>
      </c>
      <c r="Y2290">
        <v>40</v>
      </c>
      <c r="Z2290">
        <v>17</v>
      </c>
      <c r="AA2290">
        <v>36</v>
      </c>
      <c r="AB2290">
        <v>12</v>
      </c>
      <c r="AC2290">
        <v>0</v>
      </c>
      <c r="AD2290">
        <v>1</v>
      </c>
      <c r="AE2290">
        <v>31.25</v>
      </c>
      <c r="AF2290">
        <v>31.25</v>
      </c>
      <c r="AG2290">
        <v>3</v>
      </c>
      <c r="AH2290">
        <v>0</v>
      </c>
      <c r="AI2290">
        <v>0</v>
      </c>
      <c r="AJ2290">
        <v>0</v>
      </c>
      <c r="AK2290">
        <v>2</v>
      </c>
      <c r="AL2290">
        <v>1.6792</v>
      </c>
      <c r="AM2290">
        <v>0</v>
      </c>
    </row>
    <row r="2291" spans="1:39">
      <c r="A2291">
        <v>2290</v>
      </c>
      <c r="B2291">
        <v>19</v>
      </c>
      <c r="C2291">
        <v>19</v>
      </c>
      <c r="D2291">
        <v>4</v>
      </c>
      <c r="E2291">
        <v>871</v>
      </c>
      <c r="F2291">
        <v>1820</v>
      </c>
      <c r="G2291">
        <v>1871</v>
      </c>
      <c r="H2291">
        <v>1069</v>
      </c>
      <c r="I2291">
        <v>197.74726319999999</v>
      </c>
      <c r="J2291">
        <v>706.00333169999999</v>
      </c>
      <c r="K2291">
        <v>248</v>
      </c>
      <c r="L2291">
        <v>202</v>
      </c>
      <c r="M2291">
        <v>146</v>
      </c>
      <c r="N2291">
        <v>275</v>
      </c>
      <c r="O2291">
        <v>71.23</v>
      </c>
      <c r="P2291">
        <v>60.27</v>
      </c>
      <c r="Q2291">
        <v>9.01</v>
      </c>
      <c r="R2291">
        <v>0.30570000000000003</v>
      </c>
      <c r="S2291">
        <v>410</v>
      </c>
      <c r="T2291">
        <v>12</v>
      </c>
      <c r="U2291">
        <v>125</v>
      </c>
      <c r="V2291">
        <v>836</v>
      </c>
      <c r="W2291">
        <v>395</v>
      </c>
      <c r="X2291">
        <v>503</v>
      </c>
      <c r="Y2291">
        <v>62</v>
      </c>
      <c r="Z2291">
        <v>52</v>
      </c>
      <c r="AA2291">
        <v>201</v>
      </c>
      <c r="AB2291">
        <v>77</v>
      </c>
      <c r="AC2291">
        <v>0</v>
      </c>
      <c r="AD2291">
        <v>18</v>
      </c>
      <c r="AE2291">
        <v>85</v>
      </c>
      <c r="AF2291">
        <v>55</v>
      </c>
      <c r="AG2291">
        <v>3</v>
      </c>
      <c r="AH2291">
        <v>0</v>
      </c>
      <c r="AI2291">
        <v>0</v>
      </c>
      <c r="AJ2291">
        <v>0</v>
      </c>
      <c r="AK2291">
        <v>1</v>
      </c>
      <c r="AL2291">
        <v>3.4209100000000001</v>
      </c>
      <c r="AM2291">
        <v>0</v>
      </c>
    </row>
    <row r="2292" spans="1:39">
      <c r="A2292">
        <v>2291</v>
      </c>
      <c r="B2292">
        <v>19</v>
      </c>
      <c r="C2292">
        <v>19</v>
      </c>
      <c r="D2292">
        <v>4</v>
      </c>
      <c r="E2292">
        <v>16</v>
      </c>
      <c r="F2292">
        <v>36</v>
      </c>
      <c r="G2292">
        <v>1723</v>
      </c>
      <c r="H2292">
        <v>701</v>
      </c>
      <c r="I2292">
        <v>10.66666667</v>
      </c>
      <c r="J2292">
        <v>6.4</v>
      </c>
      <c r="K2292">
        <v>4</v>
      </c>
      <c r="L2292">
        <v>4</v>
      </c>
      <c r="M2292">
        <v>4</v>
      </c>
      <c r="N2292">
        <v>4</v>
      </c>
      <c r="O2292">
        <v>232.02</v>
      </c>
      <c r="P2292">
        <v>13</v>
      </c>
      <c r="Q2292">
        <v>406</v>
      </c>
      <c r="R2292">
        <v>2.6100000000000002E-2</v>
      </c>
      <c r="S2292">
        <v>49843</v>
      </c>
      <c r="T2292">
        <v>0</v>
      </c>
      <c r="U2292">
        <v>985</v>
      </c>
      <c r="V2292">
        <v>661</v>
      </c>
      <c r="W2292">
        <v>33</v>
      </c>
      <c r="X2292">
        <v>44</v>
      </c>
      <c r="Y2292">
        <v>259</v>
      </c>
      <c r="Z2292">
        <v>24505</v>
      </c>
      <c r="AA2292">
        <v>22185</v>
      </c>
      <c r="AB2292">
        <v>2770</v>
      </c>
      <c r="AC2292">
        <v>8</v>
      </c>
      <c r="AD2292">
        <v>116</v>
      </c>
      <c r="AE2292">
        <v>464.7082375</v>
      </c>
      <c r="AF2292">
        <v>124.1586875</v>
      </c>
      <c r="AG2292">
        <v>0</v>
      </c>
      <c r="AH2292">
        <v>0</v>
      </c>
      <c r="AI2292">
        <v>0</v>
      </c>
      <c r="AJ2292">
        <v>0</v>
      </c>
      <c r="AK2292">
        <v>1</v>
      </c>
      <c r="AL2292">
        <v>4.1052</v>
      </c>
      <c r="AM2292">
        <v>0</v>
      </c>
    </row>
    <row r="2293" spans="1:39">
      <c r="A2293">
        <v>2292</v>
      </c>
      <c r="B2293">
        <v>19</v>
      </c>
      <c r="C2293">
        <v>19</v>
      </c>
      <c r="D2293">
        <v>4</v>
      </c>
      <c r="E2293">
        <v>245</v>
      </c>
      <c r="F2293">
        <v>485</v>
      </c>
      <c r="G2293">
        <v>2058</v>
      </c>
      <c r="H2293">
        <v>910</v>
      </c>
      <c r="I2293">
        <v>34.256152129999997</v>
      </c>
      <c r="J2293">
        <v>220.1985459</v>
      </c>
      <c r="K2293">
        <v>77</v>
      </c>
      <c r="L2293">
        <v>63</v>
      </c>
      <c r="M2293">
        <v>43</v>
      </c>
      <c r="N2293">
        <v>62</v>
      </c>
      <c r="O2293">
        <v>29.76</v>
      </c>
      <c r="P2293">
        <v>17.829999999999998</v>
      </c>
      <c r="Q2293">
        <v>5.26</v>
      </c>
      <c r="R2293">
        <v>8.8400000000000006E-2</v>
      </c>
      <c r="S2293">
        <v>579</v>
      </c>
      <c r="T2293">
        <v>3</v>
      </c>
      <c r="U2293">
        <v>962</v>
      </c>
      <c r="V2293">
        <v>806</v>
      </c>
      <c r="W2293">
        <v>123</v>
      </c>
      <c r="X2293">
        <v>164</v>
      </c>
      <c r="Y2293">
        <v>1</v>
      </c>
      <c r="Z2293">
        <v>202</v>
      </c>
      <c r="AA2293">
        <v>284</v>
      </c>
      <c r="AB2293">
        <v>87</v>
      </c>
      <c r="AC2293">
        <v>0</v>
      </c>
      <c r="AD2293">
        <v>5</v>
      </c>
      <c r="AE2293">
        <v>163.75</v>
      </c>
      <c r="AF2293">
        <v>43.75</v>
      </c>
      <c r="AG2293">
        <v>1</v>
      </c>
      <c r="AH2293">
        <v>0</v>
      </c>
      <c r="AI2293">
        <v>287</v>
      </c>
      <c r="AJ2293">
        <v>106</v>
      </c>
      <c r="AK2293">
        <v>1</v>
      </c>
      <c r="AL2293">
        <v>3.5191300000000001</v>
      </c>
      <c r="AM2293">
        <v>0</v>
      </c>
    </row>
    <row r="2294" spans="1:39">
      <c r="A2294">
        <v>2293</v>
      </c>
      <c r="B2294">
        <v>19</v>
      </c>
      <c r="C2294">
        <v>19</v>
      </c>
      <c r="D2294">
        <v>4</v>
      </c>
      <c r="E2294">
        <v>660</v>
      </c>
      <c r="F2294">
        <v>1359</v>
      </c>
      <c r="G2294">
        <v>2900</v>
      </c>
      <c r="H2294">
        <v>1383</v>
      </c>
      <c r="I2294">
        <v>141.20930229999999</v>
      </c>
      <c r="J2294">
        <v>577.62790700000005</v>
      </c>
      <c r="K2294">
        <v>202</v>
      </c>
      <c r="L2294">
        <v>184</v>
      </c>
      <c r="M2294">
        <v>132</v>
      </c>
      <c r="N2294">
        <v>142</v>
      </c>
      <c r="O2294">
        <v>24.87</v>
      </c>
      <c r="P2294">
        <v>20.399999999999999</v>
      </c>
      <c r="Q2294">
        <v>1.97</v>
      </c>
      <c r="R2294">
        <v>0.15210000000000001</v>
      </c>
      <c r="S2294">
        <v>289</v>
      </c>
      <c r="T2294">
        <v>16</v>
      </c>
      <c r="U2294">
        <v>1012</v>
      </c>
      <c r="V2294">
        <v>1188</v>
      </c>
      <c r="W2294">
        <v>296</v>
      </c>
      <c r="X2294">
        <v>388</v>
      </c>
      <c r="Y2294">
        <v>1</v>
      </c>
      <c r="Z2294">
        <v>53</v>
      </c>
      <c r="AA2294">
        <v>149</v>
      </c>
      <c r="AB2294">
        <v>85</v>
      </c>
      <c r="AC2294">
        <v>0</v>
      </c>
      <c r="AD2294">
        <v>1</v>
      </c>
      <c r="AE2294">
        <v>163.75</v>
      </c>
      <c r="AF2294">
        <v>55</v>
      </c>
      <c r="AG2294">
        <v>1</v>
      </c>
      <c r="AH2294">
        <v>0</v>
      </c>
      <c r="AI2294">
        <v>354</v>
      </c>
      <c r="AJ2294">
        <v>0</v>
      </c>
      <c r="AK2294">
        <v>1</v>
      </c>
      <c r="AL2294">
        <v>2.71028</v>
      </c>
      <c r="AM2294">
        <v>0</v>
      </c>
    </row>
    <row r="2295" spans="1:39">
      <c r="A2295">
        <v>2294</v>
      </c>
      <c r="B2295">
        <v>19</v>
      </c>
      <c r="C2295">
        <v>19</v>
      </c>
      <c r="D2295">
        <v>4</v>
      </c>
      <c r="E2295">
        <v>312</v>
      </c>
      <c r="F2295">
        <v>627</v>
      </c>
      <c r="G2295">
        <v>1523</v>
      </c>
      <c r="H2295">
        <v>710</v>
      </c>
      <c r="I2295">
        <v>66.753488369999999</v>
      </c>
      <c r="J2295">
        <v>273.06046509999999</v>
      </c>
      <c r="K2295">
        <v>95</v>
      </c>
      <c r="L2295">
        <v>88</v>
      </c>
      <c r="M2295">
        <v>62</v>
      </c>
      <c r="N2295">
        <v>67</v>
      </c>
      <c r="O2295">
        <v>16.21</v>
      </c>
      <c r="P2295">
        <v>13.47</v>
      </c>
      <c r="Q2295">
        <v>0.86</v>
      </c>
      <c r="R2295">
        <v>0.13589999999999999</v>
      </c>
      <c r="S2295">
        <v>4</v>
      </c>
      <c r="T2295">
        <v>6</v>
      </c>
      <c r="U2295">
        <v>581</v>
      </c>
      <c r="V2295">
        <v>621</v>
      </c>
      <c r="W2295">
        <v>133</v>
      </c>
      <c r="X2295">
        <v>182</v>
      </c>
      <c r="Y2295">
        <v>0</v>
      </c>
      <c r="Z2295">
        <v>1</v>
      </c>
      <c r="AA2295">
        <v>3</v>
      </c>
      <c r="AB2295">
        <v>0</v>
      </c>
      <c r="AC2295">
        <v>0</v>
      </c>
      <c r="AD2295">
        <v>0</v>
      </c>
      <c r="AE2295">
        <v>163.75</v>
      </c>
      <c r="AF2295">
        <v>55</v>
      </c>
      <c r="AG2295">
        <v>2</v>
      </c>
      <c r="AH2295">
        <v>0</v>
      </c>
      <c r="AI2295">
        <v>0</v>
      </c>
      <c r="AJ2295">
        <v>0</v>
      </c>
      <c r="AK2295">
        <v>1</v>
      </c>
      <c r="AL2295">
        <v>2.71028</v>
      </c>
      <c r="AM2295">
        <v>0</v>
      </c>
    </row>
    <row r="2296" spans="1:39">
      <c r="A2296">
        <v>2295</v>
      </c>
      <c r="B2296">
        <v>19</v>
      </c>
      <c r="C2296">
        <v>19</v>
      </c>
      <c r="D2296">
        <v>4</v>
      </c>
      <c r="E2296">
        <v>3307</v>
      </c>
      <c r="F2296">
        <v>6346</v>
      </c>
      <c r="G2296">
        <v>6505</v>
      </c>
      <c r="H2296">
        <v>3324</v>
      </c>
      <c r="I2296">
        <v>32.783147460000002</v>
      </c>
      <c r="J2296">
        <v>3458.0366439999998</v>
      </c>
      <c r="K2296">
        <v>1594</v>
      </c>
      <c r="L2296">
        <v>809</v>
      </c>
      <c r="M2296">
        <v>435</v>
      </c>
      <c r="N2296">
        <v>469</v>
      </c>
      <c r="O2296">
        <v>84.89</v>
      </c>
      <c r="P2296">
        <v>21.16</v>
      </c>
      <c r="Q2296">
        <v>61.87</v>
      </c>
      <c r="R2296">
        <v>0.2964</v>
      </c>
      <c r="S2296">
        <v>7784</v>
      </c>
      <c r="T2296">
        <v>12</v>
      </c>
      <c r="U2296">
        <v>573</v>
      </c>
      <c r="V2296">
        <v>3111</v>
      </c>
      <c r="W2296">
        <v>1114</v>
      </c>
      <c r="X2296">
        <v>1695</v>
      </c>
      <c r="Y2296">
        <v>376</v>
      </c>
      <c r="Z2296">
        <v>1974</v>
      </c>
      <c r="AA2296">
        <v>3678</v>
      </c>
      <c r="AB2296">
        <v>1660</v>
      </c>
      <c r="AC2296">
        <v>2</v>
      </c>
      <c r="AD2296">
        <v>94</v>
      </c>
      <c r="AE2296">
        <v>163.75</v>
      </c>
      <c r="AF2296">
        <v>100</v>
      </c>
      <c r="AG2296">
        <v>0</v>
      </c>
      <c r="AH2296">
        <v>3292</v>
      </c>
      <c r="AI2296">
        <v>715</v>
      </c>
      <c r="AJ2296">
        <v>3583</v>
      </c>
      <c r="AK2296">
        <v>2</v>
      </c>
      <c r="AL2296">
        <v>4.0475500000000002</v>
      </c>
      <c r="AM2296">
        <v>0</v>
      </c>
    </row>
    <row r="2297" spans="1:39">
      <c r="A2297">
        <v>2296</v>
      </c>
      <c r="B2297">
        <v>19</v>
      </c>
      <c r="C2297">
        <v>19</v>
      </c>
      <c r="D2297">
        <v>4</v>
      </c>
      <c r="E2297">
        <v>307</v>
      </c>
      <c r="F2297">
        <v>647</v>
      </c>
      <c r="G2297">
        <v>656</v>
      </c>
      <c r="H2297">
        <v>404</v>
      </c>
      <c r="I2297">
        <v>159.38874680000001</v>
      </c>
      <c r="J2297">
        <v>157.8184143</v>
      </c>
      <c r="K2297">
        <v>106</v>
      </c>
      <c r="L2297">
        <v>98</v>
      </c>
      <c r="M2297">
        <v>36</v>
      </c>
      <c r="N2297">
        <v>67</v>
      </c>
      <c r="O2297">
        <v>32.44</v>
      </c>
      <c r="P2297">
        <v>23.82</v>
      </c>
      <c r="Q2297">
        <v>7.22</v>
      </c>
      <c r="R2297">
        <v>0.189</v>
      </c>
      <c r="S2297">
        <v>146</v>
      </c>
      <c r="T2297">
        <v>25</v>
      </c>
      <c r="U2297">
        <v>56</v>
      </c>
      <c r="V2297">
        <v>347</v>
      </c>
      <c r="W2297">
        <v>121</v>
      </c>
      <c r="X2297">
        <v>107</v>
      </c>
      <c r="Y2297">
        <v>37</v>
      </c>
      <c r="Z2297">
        <v>13</v>
      </c>
      <c r="AA2297">
        <v>53</v>
      </c>
      <c r="AB2297">
        <v>41</v>
      </c>
      <c r="AC2297">
        <v>0</v>
      </c>
      <c r="AD2297">
        <v>2</v>
      </c>
      <c r="AE2297">
        <v>31.25</v>
      </c>
      <c r="AF2297">
        <v>31.25</v>
      </c>
      <c r="AG2297">
        <v>3</v>
      </c>
      <c r="AH2297">
        <v>0</v>
      </c>
      <c r="AI2297">
        <v>0</v>
      </c>
      <c r="AJ2297">
        <v>0</v>
      </c>
      <c r="AK2297">
        <v>2</v>
      </c>
      <c r="AL2297">
        <v>1.4208000000000001</v>
      </c>
      <c r="AM2297">
        <v>0</v>
      </c>
    </row>
    <row r="2298" spans="1:39">
      <c r="A2298">
        <v>2297</v>
      </c>
      <c r="B2298">
        <v>19</v>
      </c>
      <c r="C2298">
        <v>19</v>
      </c>
      <c r="D2298">
        <v>4</v>
      </c>
      <c r="E2298">
        <v>772</v>
      </c>
      <c r="F2298">
        <v>1595</v>
      </c>
      <c r="G2298">
        <v>1623</v>
      </c>
      <c r="H2298">
        <v>925</v>
      </c>
      <c r="I2298">
        <v>258.68416450000001</v>
      </c>
      <c r="J2298">
        <v>417.40682409999999</v>
      </c>
      <c r="K2298">
        <v>237</v>
      </c>
      <c r="L2298">
        <v>175</v>
      </c>
      <c r="M2298">
        <v>133</v>
      </c>
      <c r="N2298">
        <v>227</v>
      </c>
      <c r="O2298">
        <v>98.86</v>
      </c>
      <c r="P2298">
        <v>36.090000000000003</v>
      </c>
      <c r="Q2298">
        <v>6.4</v>
      </c>
      <c r="R2298">
        <v>0.30809999999999998</v>
      </c>
      <c r="S2298">
        <v>233</v>
      </c>
      <c r="T2298">
        <v>10</v>
      </c>
      <c r="U2298">
        <v>113</v>
      </c>
      <c r="V2298">
        <v>760</v>
      </c>
      <c r="W2298">
        <v>301</v>
      </c>
      <c r="X2298">
        <v>439</v>
      </c>
      <c r="Y2298">
        <v>40</v>
      </c>
      <c r="Z2298">
        <v>42</v>
      </c>
      <c r="AA2298">
        <v>94</v>
      </c>
      <c r="AB2298">
        <v>51</v>
      </c>
      <c r="AC2298">
        <v>0</v>
      </c>
      <c r="AD2298">
        <v>6</v>
      </c>
      <c r="AE2298">
        <v>31.25</v>
      </c>
      <c r="AF2298">
        <v>31.25</v>
      </c>
      <c r="AG2298">
        <v>4</v>
      </c>
      <c r="AH2298">
        <v>0</v>
      </c>
      <c r="AI2298">
        <v>0</v>
      </c>
      <c r="AJ2298">
        <v>0</v>
      </c>
      <c r="AK2298">
        <v>1</v>
      </c>
      <c r="AL2298">
        <v>1.9452499999999999</v>
      </c>
      <c r="AM2298">
        <v>0</v>
      </c>
    </row>
    <row r="2299" spans="1:39">
      <c r="A2299">
        <v>2298</v>
      </c>
      <c r="B2299">
        <v>19</v>
      </c>
      <c r="C2299">
        <v>19</v>
      </c>
      <c r="D2299">
        <v>4</v>
      </c>
      <c r="E2299">
        <v>438</v>
      </c>
      <c r="F2299">
        <v>890</v>
      </c>
      <c r="G2299">
        <v>890</v>
      </c>
      <c r="H2299">
        <v>472</v>
      </c>
      <c r="I2299">
        <v>45.103571430000002</v>
      </c>
      <c r="J2299">
        <v>405.93214289999997</v>
      </c>
      <c r="K2299">
        <v>171</v>
      </c>
      <c r="L2299">
        <v>116</v>
      </c>
      <c r="M2299">
        <v>63</v>
      </c>
      <c r="N2299">
        <v>88</v>
      </c>
      <c r="O2299">
        <v>52.83</v>
      </c>
      <c r="P2299">
        <v>11.1</v>
      </c>
      <c r="Q2299">
        <v>15.66</v>
      </c>
      <c r="R2299">
        <v>0.2888</v>
      </c>
      <c r="S2299">
        <v>1219</v>
      </c>
      <c r="T2299">
        <v>12</v>
      </c>
      <c r="U2299">
        <v>70</v>
      </c>
      <c r="V2299">
        <v>408</v>
      </c>
      <c r="W2299">
        <v>175</v>
      </c>
      <c r="X2299">
        <v>225</v>
      </c>
      <c r="Y2299">
        <v>123</v>
      </c>
      <c r="Z2299">
        <v>171</v>
      </c>
      <c r="AA2299">
        <v>356</v>
      </c>
      <c r="AB2299">
        <v>400</v>
      </c>
      <c r="AC2299">
        <v>2</v>
      </c>
      <c r="AD2299">
        <v>167</v>
      </c>
      <c r="AE2299">
        <v>31.25</v>
      </c>
      <c r="AF2299">
        <v>31.25</v>
      </c>
      <c r="AG2299">
        <v>2</v>
      </c>
      <c r="AH2299">
        <v>0</v>
      </c>
      <c r="AI2299">
        <v>0</v>
      </c>
      <c r="AJ2299">
        <v>0</v>
      </c>
      <c r="AK2299">
        <v>3</v>
      </c>
      <c r="AL2299">
        <v>2.7707799999999998</v>
      </c>
      <c r="AM2299">
        <v>0</v>
      </c>
    </row>
    <row r="2300" spans="1:39">
      <c r="A2300">
        <v>2299</v>
      </c>
      <c r="B2300">
        <v>19</v>
      </c>
      <c r="C2300">
        <v>19</v>
      </c>
      <c r="D2300">
        <v>4</v>
      </c>
      <c r="E2300">
        <v>822</v>
      </c>
      <c r="F2300">
        <v>1587</v>
      </c>
      <c r="G2300">
        <v>1590</v>
      </c>
      <c r="H2300">
        <v>822</v>
      </c>
      <c r="I2300">
        <v>8.1486988849999999</v>
      </c>
      <c r="J2300">
        <v>859.54221989999996</v>
      </c>
      <c r="K2300">
        <v>397</v>
      </c>
      <c r="L2300">
        <v>203</v>
      </c>
      <c r="M2300">
        <v>105</v>
      </c>
      <c r="N2300">
        <v>117</v>
      </c>
      <c r="O2300">
        <v>19.350000000000001</v>
      </c>
      <c r="P2300">
        <v>15.32</v>
      </c>
      <c r="Q2300">
        <v>8.2200000000000006</v>
      </c>
      <c r="R2300">
        <v>0.30249999999999999</v>
      </c>
      <c r="S2300">
        <v>619</v>
      </c>
      <c r="T2300">
        <v>1</v>
      </c>
      <c r="U2300">
        <v>114</v>
      </c>
      <c r="V2300">
        <v>778</v>
      </c>
      <c r="W2300">
        <v>280</v>
      </c>
      <c r="X2300">
        <v>417</v>
      </c>
      <c r="Y2300">
        <v>89</v>
      </c>
      <c r="Z2300">
        <v>125</v>
      </c>
      <c r="AA2300">
        <v>258</v>
      </c>
      <c r="AB2300">
        <v>138</v>
      </c>
      <c r="AC2300">
        <v>0</v>
      </c>
      <c r="AD2300">
        <v>9</v>
      </c>
      <c r="AE2300">
        <v>163.75</v>
      </c>
      <c r="AF2300">
        <v>100</v>
      </c>
      <c r="AG2300">
        <v>1</v>
      </c>
      <c r="AH2300">
        <v>0</v>
      </c>
      <c r="AI2300">
        <v>0</v>
      </c>
      <c r="AJ2300">
        <v>0</v>
      </c>
      <c r="AK2300">
        <v>2</v>
      </c>
      <c r="AL2300">
        <v>4.0475500000000002</v>
      </c>
      <c r="AM2300">
        <v>0</v>
      </c>
    </row>
    <row r="2301" spans="1:39">
      <c r="A2301">
        <v>2300</v>
      </c>
      <c r="B2301">
        <v>19</v>
      </c>
      <c r="C2301">
        <v>19</v>
      </c>
      <c r="D2301">
        <v>4</v>
      </c>
      <c r="E2301">
        <v>18</v>
      </c>
      <c r="F2301">
        <v>24</v>
      </c>
      <c r="G2301">
        <v>24</v>
      </c>
      <c r="H2301">
        <v>16</v>
      </c>
      <c r="I2301">
        <v>1.3907821650000001</v>
      </c>
      <c r="J2301">
        <v>16.21738478</v>
      </c>
      <c r="K2301">
        <v>7</v>
      </c>
      <c r="L2301">
        <v>5</v>
      </c>
      <c r="M2301">
        <v>3</v>
      </c>
      <c r="N2301">
        <v>3</v>
      </c>
      <c r="O2301">
        <v>143.66999999999999</v>
      </c>
      <c r="P2301">
        <v>0</v>
      </c>
      <c r="Q2301">
        <v>46.68</v>
      </c>
      <c r="R2301">
        <v>0.20830000000000001</v>
      </c>
      <c r="S2301">
        <v>3889</v>
      </c>
      <c r="T2301">
        <v>0</v>
      </c>
      <c r="U2301">
        <v>1</v>
      </c>
      <c r="V2301">
        <v>11</v>
      </c>
      <c r="W2301">
        <v>7</v>
      </c>
      <c r="X2301">
        <v>5</v>
      </c>
      <c r="Y2301">
        <v>217</v>
      </c>
      <c r="Z2301">
        <v>841</v>
      </c>
      <c r="AA2301">
        <v>1782</v>
      </c>
      <c r="AB2301">
        <v>751</v>
      </c>
      <c r="AC2301">
        <v>1</v>
      </c>
      <c r="AD2301">
        <v>297</v>
      </c>
      <c r="AE2301">
        <v>31.25</v>
      </c>
      <c r="AF2301">
        <v>31.25</v>
      </c>
      <c r="AG2301">
        <v>2</v>
      </c>
      <c r="AH2301">
        <v>0</v>
      </c>
      <c r="AI2301">
        <v>0</v>
      </c>
      <c r="AJ2301">
        <v>0</v>
      </c>
      <c r="AK2301">
        <v>3</v>
      </c>
      <c r="AL2301">
        <v>3.5631900000000001</v>
      </c>
      <c r="AM2301">
        <v>0</v>
      </c>
    </row>
    <row r="2302" spans="1:39">
      <c r="A2302">
        <v>2301</v>
      </c>
      <c r="B2302">
        <v>19</v>
      </c>
      <c r="C2302">
        <v>19</v>
      </c>
      <c r="D2302">
        <v>4</v>
      </c>
      <c r="E2302">
        <v>515</v>
      </c>
      <c r="F2302">
        <v>995</v>
      </c>
      <c r="G2302">
        <v>995</v>
      </c>
      <c r="H2302">
        <v>613</v>
      </c>
      <c r="I2302">
        <v>39.791823049999998</v>
      </c>
      <c r="J2302">
        <v>463.99739779999999</v>
      </c>
      <c r="K2302">
        <v>214</v>
      </c>
      <c r="L2302">
        <v>135</v>
      </c>
      <c r="M2302">
        <v>70</v>
      </c>
      <c r="N2302">
        <v>96</v>
      </c>
      <c r="O2302">
        <v>47.97</v>
      </c>
      <c r="P2302">
        <v>3.66</v>
      </c>
      <c r="Q2302">
        <v>28.2</v>
      </c>
      <c r="R2302">
        <v>0.2382</v>
      </c>
      <c r="S2302">
        <v>1976</v>
      </c>
      <c r="T2302">
        <v>22</v>
      </c>
      <c r="U2302">
        <v>54</v>
      </c>
      <c r="V2302">
        <v>508</v>
      </c>
      <c r="W2302">
        <v>206</v>
      </c>
      <c r="X2302">
        <v>205</v>
      </c>
      <c r="Y2302">
        <v>676</v>
      </c>
      <c r="Z2302">
        <v>267</v>
      </c>
      <c r="AA2302">
        <v>557</v>
      </c>
      <c r="AB2302">
        <v>344</v>
      </c>
      <c r="AC2302">
        <v>1</v>
      </c>
      <c r="AD2302">
        <v>131</v>
      </c>
      <c r="AE2302">
        <v>31.25</v>
      </c>
      <c r="AF2302">
        <v>31.25</v>
      </c>
      <c r="AG2302">
        <v>1</v>
      </c>
      <c r="AH2302">
        <v>0</v>
      </c>
      <c r="AI2302">
        <v>0</v>
      </c>
      <c r="AJ2302">
        <v>0</v>
      </c>
      <c r="AK2302">
        <v>3</v>
      </c>
      <c r="AL2302">
        <v>3.5631900000000001</v>
      </c>
      <c r="AM2302">
        <v>0</v>
      </c>
    </row>
    <row r="2303" spans="1:39">
      <c r="A2303">
        <v>2302</v>
      </c>
      <c r="B2303">
        <v>19</v>
      </c>
      <c r="C2303">
        <v>19</v>
      </c>
      <c r="D2303">
        <v>4</v>
      </c>
      <c r="E2303">
        <v>1605</v>
      </c>
      <c r="F2303">
        <v>3182</v>
      </c>
      <c r="G2303">
        <v>3182</v>
      </c>
      <c r="H2303">
        <v>1979</v>
      </c>
      <c r="I2303">
        <v>124.0114097</v>
      </c>
      <c r="J2303">
        <v>1446.0501429999999</v>
      </c>
      <c r="K2303">
        <v>656</v>
      </c>
      <c r="L2303">
        <v>425</v>
      </c>
      <c r="M2303">
        <v>223</v>
      </c>
      <c r="N2303">
        <v>301</v>
      </c>
      <c r="O2303">
        <v>59.76</v>
      </c>
      <c r="P2303">
        <v>17.93</v>
      </c>
      <c r="Q2303">
        <v>42.83</v>
      </c>
      <c r="R2303">
        <v>0.2341</v>
      </c>
      <c r="S2303">
        <v>2126</v>
      </c>
      <c r="T2303">
        <v>74</v>
      </c>
      <c r="U2303">
        <v>191</v>
      </c>
      <c r="V2303">
        <v>1591</v>
      </c>
      <c r="W2303">
        <v>684</v>
      </c>
      <c r="X2303">
        <v>642</v>
      </c>
      <c r="Y2303">
        <v>373</v>
      </c>
      <c r="Z2303">
        <v>305</v>
      </c>
      <c r="AA2303">
        <v>650</v>
      </c>
      <c r="AB2303">
        <v>605</v>
      </c>
      <c r="AC2303">
        <v>0</v>
      </c>
      <c r="AD2303">
        <v>193</v>
      </c>
      <c r="AE2303">
        <v>31.25</v>
      </c>
      <c r="AF2303">
        <v>31.25</v>
      </c>
      <c r="AG2303">
        <v>1</v>
      </c>
      <c r="AH2303">
        <v>0</v>
      </c>
      <c r="AI2303">
        <v>0</v>
      </c>
      <c r="AJ2303">
        <v>0</v>
      </c>
      <c r="AK2303">
        <v>3</v>
      </c>
      <c r="AL2303">
        <v>3.5631900000000001</v>
      </c>
      <c r="AM2303">
        <v>0</v>
      </c>
    </row>
    <row r="2304" spans="1:39">
      <c r="A2304">
        <v>2303</v>
      </c>
      <c r="B2304">
        <v>19</v>
      </c>
      <c r="C2304">
        <v>19</v>
      </c>
      <c r="D2304">
        <v>4</v>
      </c>
      <c r="E2304">
        <v>6366</v>
      </c>
      <c r="F2304">
        <v>12573</v>
      </c>
      <c r="G2304">
        <v>12573</v>
      </c>
      <c r="H2304">
        <v>7776</v>
      </c>
      <c r="I2304">
        <v>491.8732923</v>
      </c>
      <c r="J2304">
        <v>5735.5484159999996</v>
      </c>
      <c r="K2304">
        <v>2623</v>
      </c>
      <c r="L2304">
        <v>1671</v>
      </c>
      <c r="M2304">
        <v>876</v>
      </c>
      <c r="N2304">
        <v>1196</v>
      </c>
      <c r="O2304">
        <v>78.290000000000006</v>
      </c>
      <c r="P2304">
        <v>0</v>
      </c>
      <c r="Q2304">
        <v>58.49</v>
      </c>
      <c r="R2304">
        <v>0.2336</v>
      </c>
      <c r="S2304">
        <v>3844</v>
      </c>
      <c r="T2304">
        <v>295</v>
      </c>
      <c r="U2304">
        <v>732</v>
      </c>
      <c r="V2304">
        <v>6290</v>
      </c>
      <c r="W2304">
        <v>2714</v>
      </c>
      <c r="X2304">
        <v>2542</v>
      </c>
      <c r="Y2304">
        <v>1630</v>
      </c>
      <c r="Z2304">
        <v>316</v>
      </c>
      <c r="AA2304">
        <v>699</v>
      </c>
      <c r="AB2304">
        <v>993</v>
      </c>
      <c r="AC2304">
        <v>0</v>
      </c>
      <c r="AD2304">
        <v>206</v>
      </c>
      <c r="AE2304">
        <v>31.25</v>
      </c>
      <c r="AF2304">
        <v>31.25</v>
      </c>
      <c r="AG2304">
        <v>1</v>
      </c>
      <c r="AH2304">
        <v>0</v>
      </c>
      <c r="AI2304">
        <v>0</v>
      </c>
      <c r="AJ2304">
        <v>0</v>
      </c>
      <c r="AK2304">
        <v>3</v>
      </c>
      <c r="AL2304">
        <v>3.5631900000000001</v>
      </c>
      <c r="AM2304">
        <v>0</v>
      </c>
    </row>
    <row r="2305" spans="1:39">
      <c r="A2305">
        <v>2304</v>
      </c>
      <c r="B2305">
        <v>19</v>
      </c>
      <c r="C2305">
        <v>19</v>
      </c>
      <c r="D2305">
        <v>4</v>
      </c>
      <c r="E2305">
        <v>621</v>
      </c>
      <c r="F2305">
        <v>1322</v>
      </c>
      <c r="G2305">
        <v>1322</v>
      </c>
      <c r="H2305">
        <v>760</v>
      </c>
      <c r="I2305">
        <v>378.41314130000001</v>
      </c>
      <c r="J2305">
        <v>280.59585959999998</v>
      </c>
      <c r="K2305">
        <v>162</v>
      </c>
      <c r="L2305">
        <v>140</v>
      </c>
      <c r="M2305">
        <v>104</v>
      </c>
      <c r="N2305">
        <v>215</v>
      </c>
      <c r="O2305">
        <v>58.62</v>
      </c>
      <c r="P2305">
        <v>35.840000000000003</v>
      </c>
      <c r="Q2305">
        <v>8.34</v>
      </c>
      <c r="R2305">
        <v>0.31690000000000002</v>
      </c>
      <c r="S2305">
        <v>98</v>
      </c>
      <c r="T2305">
        <v>12</v>
      </c>
      <c r="U2305">
        <v>87</v>
      </c>
      <c r="V2305">
        <v>593</v>
      </c>
      <c r="W2305">
        <v>274</v>
      </c>
      <c r="X2305">
        <v>356</v>
      </c>
      <c r="Y2305">
        <v>14</v>
      </c>
      <c r="Z2305">
        <v>10</v>
      </c>
      <c r="AA2305">
        <v>32</v>
      </c>
      <c r="AB2305">
        <v>35</v>
      </c>
      <c r="AC2305">
        <v>1</v>
      </c>
      <c r="AD2305">
        <v>6</v>
      </c>
      <c r="AE2305">
        <v>31.25</v>
      </c>
      <c r="AF2305">
        <v>31.25</v>
      </c>
      <c r="AG2305">
        <v>4</v>
      </c>
      <c r="AH2305">
        <v>0</v>
      </c>
      <c r="AI2305">
        <v>0</v>
      </c>
      <c r="AJ2305">
        <v>0</v>
      </c>
      <c r="AK2305">
        <v>3</v>
      </c>
      <c r="AL2305">
        <v>1.54226</v>
      </c>
      <c r="AM2305">
        <v>0</v>
      </c>
    </row>
    <row r="2306" spans="1:39">
      <c r="A2306">
        <v>2305</v>
      </c>
      <c r="B2306">
        <v>19</v>
      </c>
      <c r="C2306">
        <v>19</v>
      </c>
      <c r="D2306">
        <v>4</v>
      </c>
      <c r="E2306">
        <v>400</v>
      </c>
      <c r="F2306">
        <v>810</v>
      </c>
      <c r="G2306">
        <v>810</v>
      </c>
      <c r="H2306">
        <v>433</v>
      </c>
      <c r="I2306">
        <v>151.25553909999999</v>
      </c>
      <c r="J2306">
        <v>277.69571639999998</v>
      </c>
      <c r="K2306">
        <v>170</v>
      </c>
      <c r="L2306">
        <v>93</v>
      </c>
      <c r="M2306">
        <v>65</v>
      </c>
      <c r="N2306">
        <v>72</v>
      </c>
      <c r="O2306">
        <v>37.46</v>
      </c>
      <c r="P2306">
        <v>31.79</v>
      </c>
      <c r="Q2306">
        <v>3.41</v>
      </c>
      <c r="R2306">
        <v>0.27900000000000003</v>
      </c>
      <c r="S2306">
        <v>202</v>
      </c>
      <c r="T2306">
        <v>8</v>
      </c>
      <c r="U2306">
        <v>63</v>
      </c>
      <c r="V2306">
        <v>375</v>
      </c>
      <c r="W2306">
        <v>165</v>
      </c>
      <c r="X2306">
        <v>199</v>
      </c>
      <c r="Y2306">
        <v>4</v>
      </c>
      <c r="Z2306">
        <v>20</v>
      </c>
      <c r="AA2306">
        <v>107</v>
      </c>
      <c r="AB2306">
        <v>67</v>
      </c>
      <c r="AC2306">
        <v>0</v>
      </c>
      <c r="AD2306">
        <v>4</v>
      </c>
      <c r="AE2306">
        <v>31.25</v>
      </c>
      <c r="AF2306">
        <v>31.25</v>
      </c>
      <c r="AG2306">
        <v>3</v>
      </c>
      <c r="AH2306">
        <v>0</v>
      </c>
      <c r="AI2306">
        <v>0</v>
      </c>
      <c r="AJ2306">
        <v>0</v>
      </c>
      <c r="AK2306">
        <v>2</v>
      </c>
      <c r="AL2306">
        <v>1.6792</v>
      </c>
      <c r="AM2306">
        <v>0</v>
      </c>
    </row>
    <row r="2307" spans="1:39">
      <c r="A2307">
        <v>2306</v>
      </c>
      <c r="B2307">
        <v>19</v>
      </c>
      <c r="C2307">
        <v>19</v>
      </c>
      <c r="D2307">
        <v>4</v>
      </c>
      <c r="E2307">
        <v>803</v>
      </c>
      <c r="F2307">
        <v>1633</v>
      </c>
      <c r="G2307">
        <v>1633</v>
      </c>
      <c r="H2307">
        <v>882</v>
      </c>
      <c r="I2307">
        <v>219.97143779999999</v>
      </c>
      <c r="J2307">
        <v>621.60175270000002</v>
      </c>
      <c r="K2307">
        <v>307</v>
      </c>
      <c r="L2307">
        <v>213</v>
      </c>
      <c r="M2307">
        <v>128</v>
      </c>
      <c r="N2307">
        <v>155</v>
      </c>
      <c r="O2307">
        <v>60.14</v>
      </c>
      <c r="P2307">
        <v>62.11</v>
      </c>
      <c r="Q2307">
        <v>1.27</v>
      </c>
      <c r="R2307">
        <v>0.29520000000000002</v>
      </c>
      <c r="S2307">
        <v>63</v>
      </c>
      <c r="T2307">
        <v>14</v>
      </c>
      <c r="U2307">
        <v>123</v>
      </c>
      <c r="V2307">
        <v>764</v>
      </c>
      <c r="W2307">
        <v>305</v>
      </c>
      <c r="X2307">
        <v>427</v>
      </c>
      <c r="Y2307">
        <v>5</v>
      </c>
      <c r="Z2307">
        <v>3</v>
      </c>
      <c r="AA2307">
        <v>13</v>
      </c>
      <c r="AB2307">
        <v>41</v>
      </c>
      <c r="AC2307">
        <v>0</v>
      </c>
      <c r="AD2307">
        <v>1</v>
      </c>
      <c r="AE2307">
        <v>31.25</v>
      </c>
      <c r="AF2307">
        <v>31.25</v>
      </c>
      <c r="AG2307">
        <v>4</v>
      </c>
      <c r="AH2307">
        <v>0</v>
      </c>
      <c r="AI2307">
        <v>0</v>
      </c>
      <c r="AJ2307">
        <v>0</v>
      </c>
      <c r="AK2307">
        <v>2</v>
      </c>
      <c r="AL2307">
        <v>1.8636600000000001</v>
      </c>
      <c r="AM2307">
        <v>0</v>
      </c>
    </row>
    <row r="2308" spans="1:39">
      <c r="A2308">
        <v>2307</v>
      </c>
      <c r="B2308">
        <v>19</v>
      </c>
      <c r="C2308">
        <v>19</v>
      </c>
      <c r="D2308">
        <v>4</v>
      </c>
      <c r="E2308">
        <v>462</v>
      </c>
      <c r="F2308">
        <v>933</v>
      </c>
      <c r="G2308">
        <v>933</v>
      </c>
      <c r="H2308">
        <v>499</v>
      </c>
      <c r="I2308">
        <v>183.78501370000001</v>
      </c>
      <c r="J2308">
        <v>313.01451550000002</v>
      </c>
      <c r="K2308">
        <v>195</v>
      </c>
      <c r="L2308">
        <v>110</v>
      </c>
      <c r="M2308">
        <v>59</v>
      </c>
      <c r="N2308">
        <v>98</v>
      </c>
      <c r="O2308">
        <v>38.06</v>
      </c>
      <c r="P2308">
        <v>38.409999999999997</v>
      </c>
      <c r="Q2308">
        <v>1.07</v>
      </c>
      <c r="R2308">
        <v>0.28620000000000001</v>
      </c>
      <c r="S2308">
        <v>57</v>
      </c>
      <c r="T2308">
        <v>11</v>
      </c>
      <c r="U2308">
        <v>57</v>
      </c>
      <c r="V2308">
        <v>438</v>
      </c>
      <c r="W2308">
        <v>191</v>
      </c>
      <c r="X2308">
        <v>236</v>
      </c>
      <c r="Y2308">
        <v>12</v>
      </c>
      <c r="Z2308">
        <v>12</v>
      </c>
      <c r="AA2308">
        <v>18</v>
      </c>
      <c r="AB2308">
        <v>13</v>
      </c>
      <c r="AC2308">
        <v>0</v>
      </c>
      <c r="AD2308">
        <v>2</v>
      </c>
      <c r="AE2308">
        <v>31.25</v>
      </c>
      <c r="AF2308">
        <v>31.25</v>
      </c>
      <c r="AG2308">
        <v>4</v>
      </c>
      <c r="AH2308">
        <v>0</v>
      </c>
      <c r="AI2308">
        <v>0</v>
      </c>
      <c r="AJ2308">
        <v>0</v>
      </c>
      <c r="AK2308">
        <v>2</v>
      </c>
      <c r="AL2308">
        <v>1.7000299999999999</v>
      </c>
      <c r="AM2308">
        <v>0</v>
      </c>
    </row>
    <row r="2309" spans="1:39">
      <c r="A2309">
        <v>2308</v>
      </c>
      <c r="B2309">
        <v>19</v>
      </c>
      <c r="C2309">
        <v>19</v>
      </c>
      <c r="D2309">
        <v>4</v>
      </c>
      <c r="E2309">
        <v>478</v>
      </c>
      <c r="F2309">
        <v>978</v>
      </c>
      <c r="G2309">
        <v>988</v>
      </c>
      <c r="H2309">
        <v>533</v>
      </c>
      <c r="I2309">
        <v>180.75036929999999</v>
      </c>
      <c r="J2309">
        <v>331.84638109999997</v>
      </c>
      <c r="K2309">
        <v>192</v>
      </c>
      <c r="L2309">
        <v>125</v>
      </c>
      <c r="M2309">
        <v>69</v>
      </c>
      <c r="N2309">
        <v>92</v>
      </c>
      <c r="O2309">
        <v>26.83</v>
      </c>
      <c r="P2309">
        <v>22.49</v>
      </c>
      <c r="Q2309">
        <v>4.21</v>
      </c>
      <c r="R2309">
        <v>0.27529999999999999</v>
      </c>
      <c r="S2309">
        <v>283</v>
      </c>
      <c r="T2309">
        <v>13</v>
      </c>
      <c r="U2309">
        <v>73</v>
      </c>
      <c r="V2309">
        <v>475</v>
      </c>
      <c r="W2309">
        <v>189</v>
      </c>
      <c r="X2309">
        <v>238</v>
      </c>
      <c r="Y2309">
        <v>140</v>
      </c>
      <c r="Z2309">
        <v>25</v>
      </c>
      <c r="AA2309">
        <v>85</v>
      </c>
      <c r="AB2309">
        <v>25</v>
      </c>
      <c r="AC2309">
        <v>0</v>
      </c>
      <c r="AD2309">
        <v>8</v>
      </c>
      <c r="AE2309">
        <v>31.25</v>
      </c>
      <c r="AF2309">
        <v>31.25</v>
      </c>
      <c r="AG2309">
        <v>2</v>
      </c>
      <c r="AH2309">
        <v>0</v>
      </c>
      <c r="AI2309">
        <v>0</v>
      </c>
      <c r="AJ2309">
        <v>0</v>
      </c>
      <c r="AK2309">
        <v>2</v>
      </c>
      <c r="AL2309">
        <v>1.6792</v>
      </c>
      <c r="AM2309">
        <v>0</v>
      </c>
    </row>
    <row r="2310" spans="1:39">
      <c r="A2310">
        <v>2309</v>
      </c>
      <c r="B2310">
        <v>19</v>
      </c>
      <c r="C2310">
        <v>19</v>
      </c>
      <c r="D2310">
        <v>4</v>
      </c>
      <c r="E2310">
        <v>476</v>
      </c>
      <c r="F2310">
        <v>989</v>
      </c>
      <c r="G2310">
        <v>989</v>
      </c>
      <c r="H2310">
        <v>553</v>
      </c>
      <c r="I2310">
        <v>273.09262760000001</v>
      </c>
      <c r="J2310">
        <v>211.4555766</v>
      </c>
      <c r="K2310">
        <v>147</v>
      </c>
      <c r="L2310">
        <v>134</v>
      </c>
      <c r="M2310">
        <v>71</v>
      </c>
      <c r="N2310">
        <v>124</v>
      </c>
      <c r="O2310">
        <v>37.380000000000003</v>
      </c>
      <c r="P2310">
        <v>29.18</v>
      </c>
      <c r="Q2310">
        <v>11.24</v>
      </c>
      <c r="R2310">
        <v>0.30130000000000001</v>
      </c>
      <c r="S2310">
        <v>205</v>
      </c>
      <c r="T2310">
        <v>13</v>
      </c>
      <c r="U2310">
        <v>64</v>
      </c>
      <c r="V2310">
        <v>451</v>
      </c>
      <c r="W2310">
        <v>197</v>
      </c>
      <c r="X2310">
        <v>264</v>
      </c>
      <c r="Y2310">
        <v>52</v>
      </c>
      <c r="Z2310">
        <v>25</v>
      </c>
      <c r="AA2310">
        <v>74</v>
      </c>
      <c r="AB2310">
        <v>41</v>
      </c>
      <c r="AC2310">
        <v>1</v>
      </c>
      <c r="AD2310">
        <v>12</v>
      </c>
      <c r="AE2310">
        <v>31.25</v>
      </c>
      <c r="AF2310">
        <v>31.25</v>
      </c>
      <c r="AG2310">
        <v>3</v>
      </c>
      <c r="AH2310">
        <v>0</v>
      </c>
      <c r="AI2310">
        <v>0</v>
      </c>
      <c r="AJ2310">
        <v>0</v>
      </c>
      <c r="AK2310">
        <v>3</v>
      </c>
      <c r="AL2310">
        <v>1.6074600000000001</v>
      </c>
      <c r="AM2310">
        <v>0</v>
      </c>
    </row>
    <row r="2311" spans="1:39">
      <c r="A2311">
        <v>2310</v>
      </c>
      <c r="B2311">
        <v>19</v>
      </c>
      <c r="C2311">
        <v>19</v>
      </c>
      <c r="D2311">
        <v>4</v>
      </c>
      <c r="E2311">
        <v>352</v>
      </c>
      <c r="F2311">
        <v>677</v>
      </c>
      <c r="G2311">
        <v>688</v>
      </c>
      <c r="H2311">
        <v>349</v>
      </c>
      <c r="I2311">
        <v>56.104457449999998</v>
      </c>
      <c r="J2311">
        <v>308.73300319999998</v>
      </c>
      <c r="K2311">
        <v>195</v>
      </c>
      <c r="L2311">
        <v>66</v>
      </c>
      <c r="M2311">
        <v>39</v>
      </c>
      <c r="N2311">
        <v>52</v>
      </c>
      <c r="O2311">
        <v>17.3</v>
      </c>
      <c r="P2311">
        <v>10.58</v>
      </c>
      <c r="Q2311">
        <v>9.65</v>
      </c>
      <c r="R2311">
        <v>0.2747</v>
      </c>
      <c r="S2311">
        <v>119</v>
      </c>
      <c r="T2311">
        <v>5</v>
      </c>
      <c r="U2311">
        <v>56</v>
      </c>
      <c r="V2311">
        <v>348</v>
      </c>
      <c r="W2311">
        <v>114</v>
      </c>
      <c r="X2311">
        <v>165</v>
      </c>
      <c r="Y2311">
        <v>34</v>
      </c>
      <c r="Z2311">
        <v>12</v>
      </c>
      <c r="AA2311">
        <v>41</v>
      </c>
      <c r="AB2311">
        <v>31</v>
      </c>
      <c r="AC2311">
        <v>0</v>
      </c>
      <c r="AD2311">
        <v>1</v>
      </c>
      <c r="AE2311">
        <v>31.25</v>
      </c>
      <c r="AF2311">
        <v>31.25</v>
      </c>
      <c r="AG2311">
        <v>2</v>
      </c>
      <c r="AH2311">
        <v>0</v>
      </c>
      <c r="AI2311">
        <v>0</v>
      </c>
      <c r="AJ2311">
        <v>0</v>
      </c>
      <c r="AK2311">
        <v>2</v>
      </c>
      <c r="AL2311">
        <v>2.0705</v>
      </c>
      <c r="AM2311">
        <v>0</v>
      </c>
    </row>
    <row r="2312" spans="1:39">
      <c r="A2312">
        <v>2311</v>
      </c>
      <c r="B2312">
        <v>19</v>
      </c>
      <c r="C2312">
        <v>19</v>
      </c>
      <c r="D2312">
        <v>4</v>
      </c>
      <c r="E2312">
        <v>767</v>
      </c>
      <c r="F2312">
        <v>1553</v>
      </c>
      <c r="G2312">
        <v>1687</v>
      </c>
      <c r="H2312">
        <v>876</v>
      </c>
      <c r="I2312">
        <v>290.03249629999999</v>
      </c>
      <c r="J2312">
        <v>532.48153620000005</v>
      </c>
      <c r="K2312">
        <v>314</v>
      </c>
      <c r="L2312">
        <v>198</v>
      </c>
      <c r="M2312">
        <v>108</v>
      </c>
      <c r="N2312">
        <v>147</v>
      </c>
      <c r="O2312">
        <v>61.27</v>
      </c>
      <c r="P2312">
        <v>50.7</v>
      </c>
      <c r="Q2312">
        <v>12.15</v>
      </c>
      <c r="R2312">
        <v>0.26619999999999999</v>
      </c>
      <c r="S2312">
        <v>168</v>
      </c>
      <c r="T2312">
        <v>22</v>
      </c>
      <c r="U2312">
        <v>205</v>
      </c>
      <c r="V2312">
        <v>793</v>
      </c>
      <c r="W2312">
        <v>272</v>
      </c>
      <c r="X2312">
        <v>395</v>
      </c>
      <c r="Y2312">
        <v>57</v>
      </c>
      <c r="Z2312">
        <v>12</v>
      </c>
      <c r="AA2312">
        <v>57</v>
      </c>
      <c r="AB2312">
        <v>41</v>
      </c>
      <c r="AC2312">
        <v>0</v>
      </c>
      <c r="AD2312">
        <v>1</v>
      </c>
      <c r="AE2312">
        <v>31.25</v>
      </c>
      <c r="AF2312">
        <v>31.25</v>
      </c>
      <c r="AG2312">
        <v>3</v>
      </c>
      <c r="AH2312">
        <v>3</v>
      </c>
      <c r="AI2312">
        <v>0</v>
      </c>
      <c r="AJ2312">
        <v>0</v>
      </c>
      <c r="AK2312">
        <v>2</v>
      </c>
      <c r="AL2312">
        <v>1.6792</v>
      </c>
      <c r="AM2312">
        <v>0</v>
      </c>
    </row>
    <row r="2313" spans="1:39">
      <c r="A2313">
        <v>2312</v>
      </c>
      <c r="B2313">
        <v>19</v>
      </c>
      <c r="C2313">
        <v>19</v>
      </c>
      <c r="D2313">
        <v>4</v>
      </c>
      <c r="E2313">
        <v>471</v>
      </c>
      <c r="F2313">
        <v>932</v>
      </c>
      <c r="G2313">
        <v>932</v>
      </c>
      <c r="H2313">
        <v>610</v>
      </c>
      <c r="I2313">
        <v>153.8180562</v>
      </c>
      <c r="J2313">
        <v>349.29064949999997</v>
      </c>
      <c r="K2313">
        <v>161</v>
      </c>
      <c r="L2313">
        <v>126</v>
      </c>
      <c r="M2313">
        <v>72</v>
      </c>
      <c r="N2313">
        <v>112</v>
      </c>
      <c r="O2313">
        <v>33.549999999999997</v>
      </c>
      <c r="P2313">
        <v>33.69</v>
      </c>
      <c r="Q2313">
        <v>0.27</v>
      </c>
      <c r="R2313">
        <v>0.19739999999999999</v>
      </c>
      <c r="S2313">
        <v>125</v>
      </c>
      <c r="T2313">
        <v>22</v>
      </c>
      <c r="U2313">
        <v>49</v>
      </c>
      <c r="V2313">
        <v>504</v>
      </c>
      <c r="W2313">
        <v>192</v>
      </c>
      <c r="X2313">
        <v>165</v>
      </c>
      <c r="Y2313">
        <v>55</v>
      </c>
      <c r="Z2313">
        <v>16</v>
      </c>
      <c r="AA2313">
        <v>42</v>
      </c>
      <c r="AB2313">
        <v>10</v>
      </c>
      <c r="AC2313">
        <v>0</v>
      </c>
      <c r="AD2313">
        <v>2</v>
      </c>
      <c r="AE2313">
        <v>31.25</v>
      </c>
      <c r="AF2313">
        <v>31.25</v>
      </c>
      <c r="AG2313">
        <v>3</v>
      </c>
      <c r="AH2313">
        <v>0</v>
      </c>
      <c r="AI2313">
        <v>0</v>
      </c>
      <c r="AJ2313">
        <v>0</v>
      </c>
      <c r="AK2313">
        <v>2</v>
      </c>
      <c r="AL2313">
        <v>1.91439</v>
      </c>
      <c r="AM2313">
        <v>0</v>
      </c>
    </row>
    <row r="2314" spans="1:39">
      <c r="A2314">
        <v>2313</v>
      </c>
      <c r="B2314">
        <v>19</v>
      </c>
      <c r="C2314">
        <v>19</v>
      </c>
      <c r="D2314">
        <v>4</v>
      </c>
      <c r="E2314">
        <v>432</v>
      </c>
      <c r="F2314">
        <v>861</v>
      </c>
      <c r="G2314">
        <v>861</v>
      </c>
      <c r="H2314">
        <v>560</v>
      </c>
      <c r="I2314">
        <v>141.08152920000001</v>
      </c>
      <c r="J2314">
        <v>320.36849380000001</v>
      </c>
      <c r="K2314">
        <v>144</v>
      </c>
      <c r="L2314">
        <v>117</v>
      </c>
      <c r="M2314">
        <v>69</v>
      </c>
      <c r="N2314">
        <v>102</v>
      </c>
      <c r="O2314">
        <v>22.96</v>
      </c>
      <c r="P2314">
        <v>21.91</v>
      </c>
      <c r="Q2314">
        <v>0.53</v>
      </c>
      <c r="R2314">
        <v>0.2137</v>
      </c>
      <c r="S2314">
        <v>168</v>
      </c>
      <c r="T2314">
        <v>21</v>
      </c>
      <c r="U2314">
        <v>44</v>
      </c>
      <c r="V2314">
        <v>465</v>
      </c>
      <c r="W2314">
        <v>172</v>
      </c>
      <c r="X2314">
        <v>159</v>
      </c>
      <c r="Y2314">
        <v>62</v>
      </c>
      <c r="Z2314">
        <v>17</v>
      </c>
      <c r="AA2314">
        <v>65</v>
      </c>
      <c r="AB2314">
        <v>22</v>
      </c>
      <c r="AC2314">
        <v>0</v>
      </c>
      <c r="AD2314">
        <v>2</v>
      </c>
      <c r="AE2314">
        <v>31.25</v>
      </c>
      <c r="AF2314">
        <v>31.25</v>
      </c>
      <c r="AG2314">
        <v>2</v>
      </c>
      <c r="AH2314">
        <v>0</v>
      </c>
      <c r="AI2314">
        <v>0</v>
      </c>
      <c r="AJ2314">
        <v>0</v>
      </c>
      <c r="AK2314">
        <v>2</v>
      </c>
      <c r="AL2314">
        <v>1.91439</v>
      </c>
      <c r="AM2314">
        <v>0</v>
      </c>
    </row>
    <row r="2315" spans="1:39">
      <c r="A2315">
        <v>2314</v>
      </c>
      <c r="B2315">
        <v>19</v>
      </c>
      <c r="C2315">
        <v>19</v>
      </c>
      <c r="D2315">
        <v>4</v>
      </c>
      <c r="E2315">
        <v>2135</v>
      </c>
      <c r="F2315">
        <v>4246</v>
      </c>
      <c r="G2315">
        <v>4246</v>
      </c>
      <c r="H2315">
        <v>2622</v>
      </c>
      <c r="I2315">
        <v>164.96221790000001</v>
      </c>
      <c r="J2315">
        <v>1923.5620280000001</v>
      </c>
      <c r="K2315">
        <v>886</v>
      </c>
      <c r="L2315">
        <v>555</v>
      </c>
      <c r="M2315">
        <v>294</v>
      </c>
      <c r="N2315">
        <v>400</v>
      </c>
      <c r="O2315">
        <v>98.29</v>
      </c>
      <c r="P2315">
        <v>11.17</v>
      </c>
      <c r="Q2315">
        <v>85.72</v>
      </c>
      <c r="R2315">
        <v>0.23580000000000001</v>
      </c>
      <c r="S2315">
        <v>5852</v>
      </c>
      <c r="T2315">
        <v>98</v>
      </c>
      <c r="U2315">
        <v>252</v>
      </c>
      <c r="V2315">
        <v>2112</v>
      </c>
      <c r="W2315">
        <v>932</v>
      </c>
      <c r="X2315">
        <v>852</v>
      </c>
      <c r="Y2315">
        <v>142</v>
      </c>
      <c r="Z2315">
        <v>1138</v>
      </c>
      <c r="AA2315">
        <v>2433</v>
      </c>
      <c r="AB2315">
        <v>1561</v>
      </c>
      <c r="AC2315">
        <v>0</v>
      </c>
      <c r="AD2315">
        <v>578</v>
      </c>
      <c r="AE2315">
        <v>31.25</v>
      </c>
      <c r="AF2315">
        <v>31.25</v>
      </c>
      <c r="AG2315">
        <v>1</v>
      </c>
      <c r="AH2315">
        <v>0</v>
      </c>
      <c r="AI2315">
        <v>0</v>
      </c>
      <c r="AJ2315">
        <v>0</v>
      </c>
      <c r="AK2315">
        <v>3</v>
      </c>
      <c r="AL2315">
        <v>3.5631900000000001</v>
      </c>
      <c r="AM2315">
        <v>0</v>
      </c>
    </row>
    <row r="2316" spans="1:39">
      <c r="A2316">
        <v>2315</v>
      </c>
      <c r="B2316">
        <v>19</v>
      </c>
      <c r="C2316">
        <v>19</v>
      </c>
      <c r="D2316">
        <v>4</v>
      </c>
      <c r="E2316">
        <v>1132</v>
      </c>
      <c r="F2316">
        <v>2224</v>
      </c>
      <c r="G2316">
        <v>2224</v>
      </c>
      <c r="H2316">
        <v>1394</v>
      </c>
      <c r="I2316">
        <v>87.464745030000003</v>
      </c>
      <c r="J2316">
        <v>1019.893309</v>
      </c>
      <c r="K2316">
        <v>463</v>
      </c>
      <c r="L2316">
        <v>301</v>
      </c>
      <c r="M2316">
        <v>157</v>
      </c>
      <c r="N2316">
        <v>211</v>
      </c>
      <c r="O2316">
        <v>62.45</v>
      </c>
      <c r="P2316">
        <v>6.31</v>
      </c>
      <c r="Q2316">
        <v>41.88</v>
      </c>
      <c r="R2316">
        <v>0.2311</v>
      </c>
      <c r="S2316">
        <v>1934</v>
      </c>
      <c r="T2316">
        <v>49</v>
      </c>
      <c r="U2316">
        <v>130</v>
      </c>
      <c r="V2316">
        <v>1117</v>
      </c>
      <c r="W2316">
        <v>476</v>
      </c>
      <c r="X2316">
        <v>452</v>
      </c>
      <c r="Y2316">
        <v>463</v>
      </c>
      <c r="Z2316">
        <v>282</v>
      </c>
      <c r="AA2316">
        <v>570</v>
      </c>
      <c r="AB2316">
        <v>440</v>
      </c>
      <c r="AC2316">
        <v>0</v>
      </c>
      <c r="AD2316">
        <v>179</v>
      </c>
      <c r="AE2316">
        <v>31.25</v>
      </c>
      <c r="AF2316">
        <v>31.25</v>
      </c>
      <c r="AG2316">
        <v>1</v>
      </c>
      <c r="AH2316">
        <v>0</v>
      </c>
      <c r="AI2316">
        <v>0</v>
      </c>
      <c r="AJ2316">
        <v>0</v>
      </c>
      <c r="AK2316">
        <v>3</v>
      </c>
      <c r="AL2316">
        <v>3.5631900000000001</v>
      </c>
      <c r="AM2316">
        <v>0</v>
      </c>
    </row>
    <row r="2317" spans="1:39">
      <c r="A2317">
        <v>2316</v>
      </c>
      <c r="B2317">
        <v>19</v>
      </c>
      <c r="C2317">
        <v>19</v>
      </c>
      <c r="D2317">
        <v>4</v>
      </c>
      <c r="E2317">
        <v>1646</v>
      </c>
      <c r="F2317">
        <v>3266</v>
      </c>
      <c r="G2317">
        <v>3269</v>
      </c>
      <c r="H2317">
        <v>2033</v>
      </c>
      <c r="I2317">
        <v>127.1793024</v>
      </c>
      <c r="J2317">
        <v>1482.9897410000001</v>
      </c>
      <c r="K2317">
        <v>677</v>
      </c>
      <c r="L2317">
        <v>428</v>
      </c>
      <c r="M2317">
        <v>232</v>
      </c>
      <c r="N2317">
        <v>309</v>
      </c>
      <c r="O2317">
        <v>55.74</v>
      </c>
      <c r="P2317">
        <v>42.02</v>
      </c>
      <c r="Q2317">
        <v>24.09</v>
      </c>
      <c r="R2317">
        <v>0.2334</v>
      </c>
      <c r="S2317">
        <v>1180</v>
      </c>
      <c r="T2317">
        <v>76</v>
      </c>
      <c r="U2317">
        <v>193</v>
      </c>
      <c r="V2317">
        <v>1627</v>
      </c>
      <c r="W2317">
        <v>715</v>
      </c>
      <c r="X2317">
        <v>658</v>
      </c>
      <c r="Y2317">
        <v>70</v>
      </c>
      <c r="Z2317">
        <v>213</v>
      </c>
      <c r="AA2317">
        <v>413</v>
      </c>
      <c r="AB2317">
        <v>370</v>
      </c>
      <c r="AC2317">
        <v>1</v>
      </c>
      <c r="AD2317">
        <v>113</v>
      </c>
      <c r="AE2317">
        <v>31.25</v>
      </c>
      <c r="AF2317">
        <v>31.25</v>
      </c>
      <c r="AG2317">
        <v>1</v>
      </c>
      <c r="AH2317">
        <v>0</v>
      </c>
      <c r="AI2317">
        <v>0</v>
      </c>
      <c r="AJ2317">
        <v>0</v>
      </c>
      <c r="AK2317">
        <v>3</v>
      </c>
      <c r="AL2317">
        <v>3.5631900000000001</v>
      </c>
      <c r="AM2317">
        <v>0</v>
      </c>
    </row>
    <row r="2318" spans="1:39">
      <c r="A2318">
        <v>2317</v>
      </c>
      <c r="B2318">
        <v>19</v>
      </c>
      <c r="C2318">
        <v>19</v>
      </c>
      <c r="D2318">
        <v>4</v>
      </c>
      <c r="E2318">
        <v>2055</v>
      </c>
      <c r="F2318">
        <v>4080</v>
      </c>
      <c r="G2318">
        <v>4080</v>
      </c>
      <c r="H2318">
        <v>2517</v>
      </c>
      <c r="I2318">
        <v>158.78096379999999</v>
      </c>
      <c r="J2318">
        <v>1851.484762</v>
      </c>
      <c r="K2318">
        <v>834</v>
      </c>
      <c r="L2318">
        <v>551</v>
      </c>
      <c r="M2318">
        <v>288</v>
      </c>
      <c r="N2318">
        <v>382</v>
      </c>
      <c r="O2318">
        <v>61.43</v>
      </c>
      <c r="P2318">
        <v>63.17</v>
      </c>
      <c r="Q2318">
        <v>10.81</v>
      </c>
      <c r="R2318">
        <v>0.23330000000000001</v>
      </c>
      <c r="S2318">
        <v>833</v>
      </c>
      <c r="T2318">
        <v>97</v>
      </c>
      <c r="U2318">
        <v>247</v>
      </c>
      <c r="V2318">
        <v>2034</v>
      </c>
      <c r="W2318">
        <v>883</v>
      </c>
      <c r="X2318">
        <v>819</v>
      </c>
      <c r="Y2318">
        <v>65</v>
      </c>
      <c r="Z2318">
        <v>118</v>
      </c>
      <c r="AA2318">
        <v>281</v>
      </c>
      <c r="AB2318">
        <v>299</v>
      </c>
      <c r="AC2318">
        <v>0</v>
      </c>
      <c r="AD2318">
        <v>70</v>
      </c>
      <c r="AE2318">
        <v>31.25</v>
      </c>
      <c r="AF2318">
        <v>31.25</v>
      </c>
      <c r="AG2318">
        <v>1</v>
      </c>
      <c r="AH2318">
        <v>227</v>
      </c>
      <c r="AI2318">
        <v>0</v>
      </c>
      <c r="AJ2318">
        <v>0</v>
      </c>
      <c r="AK2318">
        <v>3</v>
      </c>
      <c r="AL2318">
        <v>3.5631900000000001</v>
      </c>
      <c r="AM2318">
        <v>0</v>
      </c>
    </row>
    <row r="2319" spans="1:39">
      <c r="A2319">
        <v>2318</v>
      </c>
      <c r="B2319">
        <v>19</v>
      </c>
      <c r="C2319">
        <v>19</v>
      </c>
      <c r="D2319">
        <v>4</v>
      </c>
      <c r="E2319">
        <v>963</v>
      </c>
      <c r="F2319">
        <v>1930</v>
      </c>
      <c r="G2319">
        <v>1931</v>
      </c>
      <c r="H2319">
        <v>1065</v>
      </c>
      <c r="I2319">
        <v>151.10904260000001</v>
      </c>
      <c r="J2319">
        <v>871.89551670000003</v>
      </c>
      <c r="K2319">
        <v>319</v>
      </c>
      <c r="L2319">
        <v>276</v>
      </c>
      <c r="M2319">
        <v>180</v>
      </c>
      <c r="N2319">
        <v>188</v>
      </c>
      <c r="O2319">
        <v>48.72</v>
      </c>
      <c r="P2319">
        <v>38.770000000000003</v>
      </c>
      <c r="Q2319">
        <v>8.64</v>
      </c>
      <c r="R2319">
        <v>0.30449999999999999</v>
      </c>
      <c r="S2319">
        <v>203</v>
      </c>
      <c r="T2319">
        <v>9</v>
      </c>
      <c r="U2319">
        <v>114</v>
      </c>
      <c r="V2319">
        <v>945</v>
      </c>
      <c r="W2319">
        <v>329</v>
      </c>
      <c r="X2319">
        <v>534</v>
      </c>
      <c r="Y2319">
        <v>45</v>
      </c>
      <c r="Z2319">
        <v>25</v>
      </c>
      <c r="AA2319">
        <v>92</v>
      </c>
      <c r="AB2319">
        <v>38</v>
      </c>
      <c r="AC2319">
        <v>0</v>
      </c>
      <c r="AD2319">
        <v>3</v>
      </c>
      <c r="AE2319">
        <v>31.25</v>
      </c>
      <c r="AF2319">
        <v>31.25</v>
      </c>
      <c r="AG2319">
        <v>3</v>
      </c>
      <c r="AH2319">
        <v>0</v>
      </c>
      <c r="AI2319">
        <v>0</v>
      </c>
      <c r="AJ2319">
        <v>0</v>
      </c>
      <c r="AK2319">
        <v>2</v>
      </c>
      <c r="AL2319">
        <v>2.1697700000000002</v>
      </c>
      <c r="AM2319">
        <v>0</v>
      </c>
    </row>
    <row r="2320" spans="1:39">
      <c r="A2320">
        <v>2319</v>
      </c>
      <c r="B2320">
        <v>19</v>
      </c>
      <c r="C2320">
        <v>19</v>
      </c>
      <c r="D2320">
        <v>4</v>
      </c>
      <c r="E2320">
        <v>839</v>
      </c>
      <c r="F2320">
        <v>1606</v>
      </c>
      <c r="G2320">
        <v>1606</v>
      </c>
      <c r="H2320">
        <v>875</v>
      </c>
      <c r="I2320">
        <v>256.20399500000002</v>
      </c>
      <c r="J2320">
        <v>626.16004989999999</v>
      </c>
      <c r="K2320">
        <v>238</v>
      </c>
      <c r="L2320">
        <v>192</v>
      </c>
      <c r="M2320">
        <v>165</v>
      </c>
      <c r="N2320">
        <v>244</v>
      </c>
      <c r="O2320">
        <v>65.650000000000006</v>
      </c>
      <c r="P2320">
        <v>49.45</v>
      </c>
      <c r="Q2320">
        <v>3.8</v>
      </c>
      <c r="R2320">
        <v>0.38169999999999998</v>
      </c>
      <c r="S2320">
        <v>370</v>
      </c>
      <c r="T2320">
        <v>39</v>
      </c>
      <c r="U2320">
        <v>108</v>
      </c>
      <c r="V2320">
        <v>482</v>
      </c>
      <c r="W2320">
        <v>433</v>
      </c>
      <c r="X2320">
        <v>544</v>
      </c>
      <c r="Y2320">
        <v>138</v>
      </c>
      <c r="Z2320">
        <v>54</v>
      </c>
      <c r="AA2320">
        <v>139</v>
      </c>
      <c r="AB2320">
        <v>34</v>
      </c>
      <c r="AC2320">
        <v>0</v>
      </c>
      <c r="AD2320">
        <v>5</v>
      </c>
      <c r="AE2320">
        <v>31.25</v>
      </c>
      <c r="AF2320">
        <v>31.25</v>
      </c>
      <c r="AG2320">
        <v>3</v>
      </c>
      <c r="AH2320">
        <v>0</v>
      </c>
      <c r="AI2320">
        <v>0</v>
      </c>
      <c r="AJ2320">
        <v>0</v>
      </c>
      <c r="AK2320">
        <v>2</v>
      </c>
      <c r="AL2320">
        <v>1.8017700000000001</v>
      </c>
      <c r="AM2320">
        <v>0</v>
      </c>
    </row>
    <row r="2321" spans="1:39">
      <c r="A2321">
        <v>2320</v>
      </c>
      <c r="B2321">
        <v>19</v>
      </c>
      <c r="C2321">
        <v>19</v>
      </c>
      <c r="D2321">
        <v>4</v>
      </c>
      <c r="E2321">
        <v>307</v>
      </c>
      <c r="F2321">
        <v>565</v>
      </c>
      <c r="G2321">
        <v>565</v>
      </c>
      <c r="H2321">
        <v>290</v>
      </c>
      <c r="I2321">
        <v>103.26026570000001</v>
      </c>
      <c r="J2321">
        <v>215.78985510000001</v>
      </c>
      <c r="K2321">
        <v>127</v>
      </c>
      <c r="L2321">
        <v>53</v>
      </c>
      <c r="M2321">
        <v>41</v>
      </c>
      <c r="N2321">
        <v>86</v>
      </c>
      <c r="O2321">
        <v>38.31</v>
      </c>
      <c r="P2321">
        <v>38.450000000000003</v>
      </c>
      <c r="Q2321">
        <v>4.3099999999999996</v>
      </c>
      <c r="R2321">
        <v>0.3982</v>
      </c>
      <c r="S2321">
        <v>835</v>
      </c>
      <c r="T2321">
        <v>19</v>
      </c>
      <c r="U2321">
        <v>41</v>
      </c>
      <c r="V2321">
        <v>166</v>
      </c>
      <c r="W2321">
        <v>143</v>
      </c>
      <c r="X2321">
        <v>196</v>
      </c>
      <c r="Y2321">
        <v>59</v>
      </c>
      <c r="Z2321">
        <v>98</v>
      </c>
      <c r="AA2321">
        <v>409</v>
      </c>
      <c r="AB2321">
        <v>125</v>
      </c>
      <c r="AC2321">
        <v>0</v>
      </c>
      <c r="AD2321">
        <v>144</v>
      </c>
      <c r="AE2321">
        <v>31.25</v>
      </c>
      <c r="AF2321">
        <v>31.25</v>
      </c>
      <c r="AG2321">
        <v>2</v>
      </c>
      <c r="AH2321">
        <v>0</v>
      </c>
      <c r="AI2321">
        <v>0</v>
      </c>
      <c r="AJ2321">
        <v>0</v>
      </c>
      <c r="AK2321">
        <v>1</v>
      </c>
      <c r="AL2321">
        <v>2.5830899999999999</v>
      </c>
      <c r="AM2321">
        <v>0</v>
      </c>
    </row>
    <row r="2322" spans="1:39">
      <c r="A2322">
        <v>2321</v>
      </c>
      <c r="B2322">
        <v>19</v>
      </c>
      <c r="C2322">
        <v>19</v>
      </c>
      <c r="D2322">
        <v>4</v>
      </c>
      <c r="E2322">
        <v>1436</v>
      </c>
      <c r="F2322">
        <v>2756</v>
      </c>
      <c r="G2322">
        <v>2810</v>
      </c>
      <c r="H2322">
        <v>1554</v>
      </c>
      <c r="I2322">
        <v>438.50886389999999</v>
      </c>
      <c r="J2322">
        <v>1071.7113609999999</v>
      </c>
      <c r="K2322">
        <v>418</v>
      </c>
      <c r="L2322">
        <v>320</v>
      </c>
      <c r="M2322">
        <v>286</v>
      </c>
      <c r="N2322">
        <v>412</v>
      </c>
      <c r="O2322">
        <v>100.49</v>
      </c>
      <c r="P2322">
        <v>57.41</v>
      </c>
      <c r="Q2322">
        <v>19.71</v>
      </c>
      <c r="R2322">
        <v>0.37830000000000003</v>
      </c>
      <c r="S2322">
        <v>687</v>
      </c>
      <c r="T2322">
        <v>61</v>
      </c>
      <c r="U2322">
        <v>203</v>
      </c>
      <c r="V2322">
        <v>825</v>
      </c>
      <c r="W2322">
        <v>793</v>
      </c>
      <c r="X2322">
        <v>928</v>
      </c>
      <c r="Y2322">
        <v>114</v>
      </c>
      <c r="Z2322">
        <v>115</v>
      </c>
      <c r="AA2322">
        <v>308</v>
      </c>
      <c r="AB2322">
        <v>121</v>
      </c>
      <c r="AC2322">
        <v>0</v>
      </c>
      <c r="AD2322">
        <v>29</v>
      </c>
      <c r="AE2322">
        <v>31.25</v>
      </c>
      <c r="AF2322">
        <v>31.25</v>
      </c>
      <c r="AG2322">
        <v>3</v>
      </c>
      <c r="AH2322">
        <v>0</v>
      </c>
      <c r="AI2322">
        <v>0</v>
      </c>
      <c r="AJ2322">
        <v>0</v>
      </c>
      <c r="AK2322">
        <v>2</v>
      </c>
      <c r="AL2322">
        <v>1.8017700000000001</v>
      </c>
      <c r="AM2322">
        <v>0</v>
      </c>
    </row>
    <row r="2323" spans="1:39">
      <c r="A2323">
        <v>2322</v>
      </c>
      <c r="B2323">
        <v>19</v>
      </c>
      <c r="C2323">
        <v>19</v>
      </c>
      <c r="D2323">
        <v>4</v>
      </c>
      <c r="E2323">
        <v>1395</v>
      </c>
      <c r="F2323">
        <v>2846</v>
      </c>
      <c r="G2323">
        <v>3023</v>
      </c>
      <c r="H2323">
        <v>1969</v>
      </c>
      <c r="I2323">
        <v>455.57577149999997</v>
      </c>
      <c r="J2323">
        <v>1034.523261</v>
      </c>
      <c r="K2323">
        <v>465</v>
      </c>
      <c r="L2323">
        <v>388</v>
      </c>
      <c r="M2323">
        <v>214</v>
      </c>
      <c r="N2323">
        <v>328</v>
      </c>
      <c r="O2323">
        <v>89.63</v>
      </c>
      <c r="P2323">
        <v>64.11</v>
      </c>
      <c r="Q2323">
        <v>7.2</v>
      </c>
      <c r="R2323">
        <v>0.20710000000000001</v>
      </c>
      <c r="S2323">
        <v>894</v>
      </c>
      <c r="T2323">
        <v>66</v>
      </c>
      <c r="U2323">
        <v>170</v>
      </c>
      <c r="V2323">
        <v>1585</v>
      </c>
      <c r="W2323">
        <v>672</v>
      </c>
      <c r="X2323">
        <v>530</v>
      </c>
      <c r="Y2323">
        <v>225</v>
      </c>
      <c r="Z2323">
        <v>98</v>
      </c>
      <c r="AA2323">
        <v>418</v>
      </c>
      <c r="AB2323">
        <v>135</v>
      </c>
      <c r="AC2323">
        <v>1</v>
      </c>
      <c r="AD2323">
        <v>17</v>
      </c>
      <c r="AE2323">
        <v>31.25</v>
      </c>
      <c r="AF2323">
        <v>31.25</v>
      </c>
      <c r="AG2323">
        <v>2</v>
      </c>
      <c r="AH2323">
        <v>0</v>
      </c>
      <c r="AI2323">
        <v>0</v>
      </c>
      <c r="AJ2323">
        <v>0</v>
      </c>
      <c r="AK2323">
        <v>2</v>
      </c>
      <c r="AL2323">
        <v>1.91439</v>
      </c>
      <c r="AM2323">
        <v>0</v>
      </c>
    </row>
    <row r="2324" spans="1:39">
      <c r="A2324">
        <v>2323</v>
      </c>
      <c r="B2324">
        <v>19</v>
      </c>
      <c r="C2324">
        <v>19</v>
      </c>
      <c r="D2324">
        <v>4</v>
      </c>
      <c r="E2324">
        <v>707</v>
      </c>
      <c r="F2324">
        <v>1454</v>
      </c>
      <c r="G2324">
        <v>1471</v>
      </c>
      <c r="H2324">
        <v>835</v>
      </c>
      <c r="I2324">
        <v>175.3669797</v>
      </c>
      <c r="J2324">
        <v>573.12363070000004</v>
      </c>
      <c r="K2324">
        <v>238</v>
      </c>
      <c r="L2324">
        <v>165</v>
      </c>
      <c r="M2324">
        <v>112</v>
      </c>
      <c r="N2324">
        <v>192</v>
      </c>
      <c r="O2324">
        <v>45.12</v>
      </c>
      <c r="P2324">
        <v>26.69</v>
      </c>
      <c r="Q2324">
        <v>17.399999999999999</v>
      </c>
      <c r="R2324">
        <v>0.30320000000000003</v>
      </c>
      <c r="S2324">
        <v>1937</v>
      </c>
      <c r="T2324">
        <v>9</v>
      </c>
      <c r="U2324">
        <v>97</v>
      </c>
      <c r="V2324">
        <v>700</v>
      </c>
      <c r="W2324">
        <v>276</v>
      </c>
      <c r="X2324">
        <v>389</v>
      </c>
      <c r="Y2324">
        <v>232</v>
      </c>
      <c r="Z2324">
        <v>243</v>
      </c>
      <c r="AA2324">
        <v>1177</v>
      </c>
      <c r="AB2324">
        <v>252</v>
      </c>
      <c r="AC2324">
        <v>0</v>
      </c>
      <c r="AD2324">
        <v>33</v>
      </c>
      <c r="AE2324">
        <v>31.25</v>
      </c>
      <c r="AF2324">
        <v>31.25</v>
      </c>
      <c r="AG2324">
        <v>1</v>
      </c>
      <c r="AH2324">
        <v>0</v>
      </c>
      <c r="AI2324">
        <v>0</v>
      </c>
      <c r="AJ2324">
        <v>0</v>
      </c>
      <c r="AK2324">
        <v>2</v>
      </c>
      <c r="AL2324">
        <v>2.52895</v>
      </c>
      <c r="AM2324">
        <v>0</v>
      </c>
    </row>
    <row r="2325" spans="1:39">
      <c r="A2325">
        <v>2324</v>
      </c>
      <c r="B2325">
        <v>19</v>
      </c>
      <c r="C2325">
        <v>19</v>
      </c>
      <c r="D2325">
        <v>4</v>
      </c>
      <c r="E2325">
        <v>571</v>
      </c>
      <c r="F2325">
        <v>1180</v>
      </c>
      <c r="G2325">
        <v>1180</v>
      </c>
      <c r="H2325">
        <v>664</v>
      </c>
      <c r="I2325">
        <v>141.6330203</v>
      </c>
      <c r="J2325">
        <v>462.87636930000002</v>
      </c>
      <c r="K2325">
        <v>194</v>
      </c>
      <c r="L2325">
        <v>131</v>
      </c>
      <c r="M2325">
        <v>94</v>
      </c>
      <c r="N2325">
        <v>152</v>
      </c>
      <c r="O2325">
        <v>31.16</v>
      </c>
      <c r="P2325">
        <v>33.21</v>
      </c>
      <c r="Q2325">
        <v>4.5999999999999996</v>
      </c>
      <c r="R2325">
        <v>0.30420000000000003</v>
      </c>
      <c r="S2325">
        <v>180</v>
      </c>
      <c r="T2325">
        <v>9</v>
      </c>
      <c r="U2325">
        <v>78</v>
      </c>
      <c r="V2325">
        <v>534</v>
      </c>
      <c r="W2325">
        <v>240</v>
      </c>
      <c r="X2325">
        <v>319</v>
      </c>
      <c r="Y2325">
        <v>39</v>
      </c>
      <c r="Z2325">
        <v>13</v>
      </c>
      <c r="AA2325">
        <v>101</v>
      </c>
      <c r="AB2325">
        <v>26</v>
      </c>
      <c r="AC2325">
        <v>0</v>
      </c>
      <c r="AD2325">
        <v>1</v>
      </c>
      <c r="AE2325">
        <v>31.25</v>
      </c>
      <c r="AF2325">
        <v>31.25</v>
      </c>
      <c r="AG2325">
        <v>3</v>
      </c>
      <c r="AH2325">
        <v>0</v>
      </c>
      <c r="AI2325">
        <v>0</v>
      </c>
      <c r="AJ2325">
        <v>0</v>
      </c>
      <c r="AK2325">
        <v>2</v>
      </c>
      <c r="AL2325">
        <v>2.52895</v>
      </c>
      <c r="AM2325">
        <v>0</v>
      </c>
    </row>
    <row r="2326" spans="1:39">
      <c r="A2326">
        <v>2325</v>
      </c>
      <c r="B2326">
        <v>19</v>
      </c>
      <c r="C2326">
        <v>19</v>
      </c>
      <c r="D2326">
        <v>4</v>
      </c>
      <c r="E2326">
        <v>505</v>
      </c>
      <c r="F2326">
        <v>1077</v>
      </c>
      <c r="G2326">
        <v>1077</v>
      </c>
      <c r="H2326">
        <v>629</v>
      </c>
      <c r="I2326">
        <v>328.31592690000002</v>
      </c>
      <c r="J2326">
        <v>176.68407310000001</v>
      </c>
      <c r="K2326">
        <v>123</v>
      </c>
      <c r="L2326">
        <v>102</v>
      </c>
      <c r="M2326">
        <v>96</v>
      </c>
      <c r="N2326">
        <v>184</v>
      </c>
      <c r="O2326">
        <v>98.68</v>
      </c>
      <c r="P2326">
        <v>91.89</v>
      </c>
      <c r="Q2326">
        <v>3.97</v>
      </c>
      <c r="R2326">
        <v>0.31290000000000001</v>
      </c>
      <c r="S2326">
        <v>132</v>
      </c>
      <c r="T2326">
        <v>9</v>
      </c>
      <c r="U2326">
        <v>51</v>
      </c>
      <c r="V2326">
        <v>493</v>
      </c>
      <c r="W2326">
        <v>224</v>
      </c>
      <c r="X2326">
        <v>300</v>
      </c>
      <c r="Y2326">
        <v>28</v>
      </c>
      <c r="Z2326">
        <v>17</v>
      </c>
      <c r="AA2326">
        <v>63</v>
      </c>
      <c r="AB2326">
        <v>21</v>
      </c>
      <c r="AC2326">
        <v>0</v>
      </c>
      <c r="AD2326">
        <v>3</v>
      </c>
      <c r="AE2326">
        <v>31.25</v>
      </c>
      <c r="AF2326">
        <v>31.25</v>
      </c>
      <c r="AG2326">
        <v>4</v>
      </c>
      <c r="AH2326">
        <v>0</v>
      </c>
      <c r="AI2326">
        <v>0</v>
      </c>
      <c r="AJ2326">
        <v>0</v>
      </c>
      <c r="AK2326">
        <v>1</v>
      </c>
      <c r="AL2326">
        <v>1.18235</v>
      </c>
      <c r="AM2326">
        <v>0</v>
      </c>
    </row>
    <row r="2327" spans="1:39">
      <c r="A2327">
        <v>2326</v>
      </c>
      <c r="B2327">
        <v>19</v>
      </c>
      <c r="C2327">
        <v>19</v>
      </c>
      <c r="D2327">
        <v>4</v>
      </c>
      <c r="E2327">
        <v>695</v>
      </c>
      <c r="F2327">
        <v>1506</v>
      </c>
      <c r="G2327">
        <v>1525</v>
      </c>
      <c r="H2327">
        <v>1035</v>
      </c>
      <c r="I2327">
        <v>215.5659253</v>
      </c>
      <c r="J2327">
        <v>532.15250200000003</v>
      </c>
      <c r="K2327">
        <v>189</v>
      </c>
      <c r="L2327">
        <v>174</v>
      </c>
      <c r="M2327">
        <v>119</v>
      </c>
      <c r="N2327">
        <v>213</v>
      </c>
      <c r="O2327">
        <v>49.69</v>
      </c>
      <c r="P2327">
        <v>34.549999999999997</v>
      </c>
      <c r="Q2327">
        <v>17.27</v>
      </c>
      <c r="R2327">
        <v>0.16919999999999999</v>
      </c>
      <c r="S2327">
        <v>331</v>
      </c>
      <c r="T2327">
        <v>48</v>
      </c>
      <c r="U2327">
        <v>111</v>
      </c>
      <c r="V2327">
        <v>824</v>
      </c>
      <c r="W2327">
        <v>322</v>
      </c>
      <c r="X2327">
        <v>220</v>
      </c>
      <c r="Y2327">
        <v>89</v>
      </c>
      <c r="Z2327">
        <v>40</v>
      </c>
      <c r="AA2327">
        <v>121</v>
      </c>
      <c r="AB2327">
        <v>73</v>
      </c>
      <c r="AC2327">
        <v>0</v>
      </c>
      <c r="AD2327">
        <v>8</v>
      </c>
      <c r="AE2327">
        <v>31.25</v>
      </c>
      <c r="AF2327">
        <v>31.25</v>
      </c>
      <c r="AG2327">
        <v>3</v>
      </c>
      <c r="AH2327">
        <v>0</v>
      </c>
      <c r="AI2327">
        <v>0</v>
      </c>
      <c r="AJ2327">
        <v>0</v>
      </c>
      <c r="AK2327">
        <v>2</v>
      </c>
      <c r="AL2327">
        <v>1.80708</v>
      </c>
      <c r="AM2327">
        <v>0</v>
      </c>
    </row>
    <row r="2328" spans="1:39">
      <c r="A2328">
        <v>2327</v>
      </c>
      <c r="B2328">
        <v>19</v>
      </c>
      <c r="C2328">
        <v>19</v>
      </c>
      <c r="D2328">
        <v>4</v>
      </c>
      <c r="E2328">
        <v>528</v>
      </c>
      <c r="F2328">
        <v>1170</v>
      </c>
      <c r="G2328">
        <v>1173</v>
      </c>
      <c r="H2328">
        <v>734</v>
      </c>
      <c r="I2328">
        <v>283.05154640000001</v>
      </c>
      <c r="J2328">
        <v>287.23869939999997</v>
      </c>
      <c r="K2328">
        <v>155</v>
      </c>
      <c r="L2328">
        <v>164</v>
      </c>
      <c r="M2328">
        <v>82</v>
      </c>
      <c r="N2328">
        <v>127</v>
      </c>
      <c r="O2328">
        <v>54.07</v>
      </c>
      <c r="P2328">
        <v>39.21</v>
      </c>
      <c r="Q2328">
        <v>13.79</v>
      </c>
      <c r="R2328">
        <v>0.15690000000000001</v>
      </c>
      <c r="S2328">
        <v>129</v>
      </c>
      <c r="T2328">
        <v>65</v>
      </c>
      <c r="U2328">
        <v>120</v>
      </c>
      <c r="V2328">
        <v>588</v>
      </c>
      <c r="W2328">
        <v>244</v>
      </c>
      <c r="X2328">
        <v>156</v>
      </c>
      <c r="Y2328">
        <v>16</v>
      </c>
      <c r="Z2328">
        <v>13</v>
      </c>
      <c r="AA2328">
        <v>39</v>
      </c>
      <c r="AB2328">
        <v>53</v>
      </c>
      <c r="AC2328">
        <v>0</v>
      </c>
      <c r="AD2328">
        <v>8</v>
      </c>
      <c r="AE2328">
        <v>31.25</v>
      </c>
      <c r="AF2328">
        <v>31.25</v>
      </c>
      <c r="AG2328">
        <v>4</v>
      </c>
      <c r="AH2328">
        <v>0</v>
      </c>
      <c r="AI2328">
        <v>0</v>
      </c>
      <c r="AJ2328">
        <v>0</v>
      </c>
      <c r="AK2328">
        <v>3</v>
      </c>
      <c r="AL2328">
        <v>1.50562</v>
      </c>
      <c r="AM2328">
        <v>0</v>
      </c>
    </row>
    <row r="2329" spans="1:39">
      <c r="A2329">
        <v>2328</v>
      </c>
      <c r="B2329">
        <v>19</v>
      </c>
      <c r="C2329">
        <v>19</v>
      </c>
      <c r="D2329">
        <v>4</v>
      </c>
      <c r="E2329">
        <v>3879</v>
      </c>
      <c r="F2329">
        <v>7699</v>
      </c>
      <c r="G2329">
        <v>7784</v>
      </c>
      <c r="H2329">
        <v>4823</v>
      </c>
      <c r="I2329">
        <v>299.71355649999998</v>
      </c>
      <c r="J2329">
        <v>3494.846419</v>
      </c>
      <c r="K2329">
        <v>1602</v>
      </c>
      <c r="L2329">
        <v>1007</v>
      </c>
      <c r="M2329">
        <v>537</v>
      </c>
      <c r="N2329">
        <v>733</v>
      </c>
      <c r="O2329">
        <v>142.32</v>
      </c>
      <c r="P2329">
        <v>15.1</v>
      </c>
      <c r="Q2329">
        <v>119.85</v>
      </c>
      <c r="R2329">
        <v>0.23230000000000001</v>
      </c>
      <c r="S2329">
        <v>3837</v>
      </c>
      <c r="T2329">
        <v>177</v>
      </c>
      <c r="U2329">
        <v>456</v>
      </c>
      <c r="V2329">
        <v>3882</v>
      </c>
      <c r="W2329">
        <v>1717</v>
      </c>
      <c r="X2329">
        <v>1552</v>
      </c>
      <c r="Y2329">
        <v>1180</v>
      </c>
      <c r="Z2329">
        <v>397</v>
      </c>
      <c r="AA2329">
        <v>1025</v>
      </c>
      <c r="AB2329">
        <v>974</v>
      </c>
      <c r="AC2329">
        <v>0</v>
      </c>
      <c r="AD2329">
        <v>261</v>
      </c>
      <c r="AE2329">
        <v>31.25</v>
      </c>
      <c r="AF2329">
        <v>31.25</v>
      </c>
      <c r="AG2329">
        <v>1</v>
      </c>
      <c r="AH2329">
        <v>0</v>
      </c>
      <c r="AI2329">
        <v>0</v>
      </c>
      <c r="AJ2329">
        <v>0</v>
      </c>
      <c r="AK2329">
        <v>3</v>
      </c>
      <c r="AL2329">
        <v>3.5631900000000001</v>
      </c>
      <c r="AM2329">
        <v>0</v>
      </c>
    </row>
    <row r="2330" spans="1:39">
      <c r="A2330">
        <v>2329</v>
      </c>
      <c r="B2330">
        <v>19</v>
      </c>
      <c r="C2330">
        <v>19</v>
      </c>
      <c r="D2330">
        <v>4</v>
      </c>
      <c r="E2330">
        <v>278</v>
      </c>
      <c r="F2330">
        <v>612</v>
      </c>
      <c r="G2330">
        <v>612</v>
      </c>
      <c r="H2330">
        <v>386</v>
      </c>
      <c r="I2330">
        <v>145.58180970000001</v>
      </c>
      <c r="J2330">
        <v>154.1837787</v>
      </c>
      <c r="K2330">
        <v>87</v>
      </c>
      <c r="L2330">
        <v>81</v>
      </c>
      <c r="M2330">
        <v>40</v>
      </c>
      <c r="N2330">
        <v>70</v>
      </c>
      <c r="O2330">
        <v>24.64</v>
      </c>
      <c r="P2330">
        <v>18.46</v>
      </c>
      <c r="Q2330">
        <v>2.99</v>
      </c>
      <c r="R2330">
        <v>0.16009999999999999</v>
      </c>
      <c r="S2330">
        <v>17</v>
      </c>
      <c r="T2330">
        <v>29</v>
      </c>
      <c r="U2330">
        <v>69</v>
      </c>
      <c r="V2330">
        <v>313</v>
      </c>
      <c r="W2330">
        <v>115</v>
      </c>
      <c r="X2330">
        <v>86</v>
      </c>
      <c r="Y2330">
        <v>8</v>
      </c>
      <c r="Z2330">
        <v>0</v>
      </c>
      <c r="AA2330">
        <v>5</v>
      </c>
      <c r="AB2330">
        <v>2</v>
      </c>
      <c r="AC2330">
        <v>0</v>
      </c>
      <c r="AD2330">
        <v>2</v>
      </c>
      <c r="AE2330">
        <v>31.25</v>
      </c>
      <c r="AF2330">
        <v>31.25</v>
      </c>
      <c r="AG2330">
        <v>4</v>
      </c>
      <c r="AH2330">
        <v>0</v>
      </c>
      <c r="AI2330">
        <v>0</v>
      </c>
      <c r="AJ2330">
        <v>0</v>
      </c>
      <c r="AK2330">
        <v>3</v>
      </c>
      <c r="AL2330">
        <v>1.6150100000000001</v>
      </c>
      <c r="AM2330">
        <v>0</v>
      </c>
    </row>
    <row r="2331" spans="1:39">
      <c r="A2331">
        <v>2330</v>
      </c>
      <c r="B2331">
        <v>19</v>
      </c>
      <c r="C2331">
        <v>19</v>
      </c>
      <c r="D2331">
        <v>4</v>
      </c>
      <c r="E2331">
        <v>483</v>
      </c>
      <c r="F2331">
        <v>1077</v>
      </c>
      <c r="G2331">
        <v>1303</v>
      </c>
      <c r="H2331">
        <v>797</v>
      </c>
      <c r="I2331">
        <v>252.93530240000001</v>
      </c>
      <c r="J2331">
        <v>267.88045010000002</v>
      </c>
      <c r="K2331">
        <v>154</v>
      </c>
      <c r="L2331">
        <v>135</v>
      </c>
      <c r="M2331">
        <v>74</v>
      </c>
      <c r="N2331">
        <v>120</v>
      </c>
      <c r="O2331">
        <v>45.04</v>
      </c>
      <c r="P2331">
        <v>28.46</v>
      </c>
      <c r="Q2331">
        <v>6.03</v>
      </c>
      <c r="R2331">
        <v>0.1474</v>
      </c>
      <c r="S2331">
        <v>78</v>
      </c>
      <c r="T2331">
        <v>60</v>
      </c>
      <c r="U2331">
        <v>124</v>
      </c>
      <c r="V2331">
        <v>696</v>
      </c>
      <c r="W2331">
        <v>265</v>
      </c>
      <c r="X2331">
        <v>158</v>
      </c>
      <c r="Y2331">
        <v>14</v>
      </c>
      <c r="Z2331">
        <v>8</v>
      </c>
      <c r="AA2331">
        <v>27</v>
      </c>
      <c r="AB2331">
        <v>25</v>
      </c>
      <c r="AC2331">
        <v>0</v>
      </c>
      <c r="AD2331">
        <v>4</v>
      </c>
      <c r="AE2331">
        <v>31.25</v>
      </c>
      <c r="AF2331">
        <v>31.25</v>
      </c>
      <c r="AG2331">
        <v>3</v>
      </c>
      <c r="AH2331">
        <v>0</v>
      </c>
      <c r="AI2331">
        <v>0</v>
      </c>
      <c r="AJ2331">
        <v>0</v>
      </c>
      <c r="AK2331">
        <v>3</v>
      </c>
      <c r="AL2331">
        <v>1.6150100000000001</v>
      </c>
      <c r="AM2331">
        <v>0</v>
      </c>
    </row>
    <row r="2332" spans="1:39">
      <c r="A2332">
        <v>2331</v>
      </c>
      <c r="B2332">
        <v>19</v>
      </c>
      <c r="C2332">
        <v>19</v>
      </c>
      <c r="D2332">
        <v>4</v>
      </c>
      <c r="E2332">
        <v>666</v>
      </c>
      <c r="F2332">
        <v>1377</v>
      </c>
      <c r="G2332">
        <v>1377</v>
      </c>
      <c r="H2332">
        <v>759</v>
      </c>
      <c r="I2332">
        <v>229.80421849999999</v>
      </c>
      <c r="J2332">
        <v>469.33369390000001</v>
      </c>
      <c r="K2332">
        <v>239</v>
      </c>
      <c r="L2332">
        <v>156</v>
      </c>
      <c r="M2332">
        <v>114</v>
      </c>
      <c r="N2332">
        <v>157</v>
      </c>
      <c r="O2332">
        <v>49.36</v>
      </c>
      <c r="P2332">
        <v>31.31</v>
      </c>
      <c r="Q2332">
        <v>11.33</v>
      </c>
      <c r="R2332">
        <v>0.29049999999999998</v>
      </c>
      <c r="S2332">
        <v>208</v>
      </c>
      <c r="T2332">
        <v>16</v>
      </c>
      <c r="U2332">
        <v>100</v>
      </c>
      <c r="V2332">
        <v>632</v>
      </c>
      <c r="W2332">
        <v>277</v>
      </c>
      <c r="X2332">
        <v>352</v>
      </c>
      <c r="Y2332">
        <v>20</v>
      </c>
      <c r="Z2332">
        <v>28</v>
      </c>
      <c r="AA2332">
        <v>54</v>
      </c>
      <c r="AB2332">
        <v>84</v>
      </c>
      <c r="AC2332">
        <v>0</v>
      </c>
      <c r="AD2332">
        <v>22</v>
      </c>
      <c r="AE2332">
        <v>31.25</v>
      </c>
      <c r="AF2332">
        <v>31.25</v>
      </c>
      <c r="AG2332">
        <v>3</v>
      </c>
      <c r="AH2332">
        <v>0</v>
      </c>
      <c r="AI2332">
        <v>0</v>
      </c>
      <c r="AJ2332">
        <v>0</v>
      </c>
      <c r="AK2332">
        <v>3</v>
      </c>
      <c r="AL2332">
        <v>1.6621999999999999</v>
      </c>
      <c r="AM2332">
        <v>0</v>
      </c>
    </row>
    <row r="2333" spans="1:39">
      <c r="A2333">
        <v>2332</v>
      </c>
      <c r="B2333">
        <v>19</v>
      </c>
      <c r="C2333">
        <v>19</v>
      </c>
      <c r="D2333">
        <v>4</v>
      </c>
      <c r="E2333">
        <v>460</v>
      </c>
      <c r="F2333">
        <v>1013</v>
      </c>
      <c r="G2333">
        <v>1204</v>
      </c>
      <c r="H2333">
        <v>721</v>
      </c>
      <c r="I2333">
        <v>219.6205128</v>
      </c>
      <c r="J2333">
        <v>144.1333333</v>
      </c>
      <c r="K2333">
        <v>155</v>
      </c>
      <c r="L2333">
        <v>132</v>
      </c>
      <c r="M2333">
        <v>73</v>
      </c>
      <c r="N2333">
        <v>100</v>
      </c>
      <c r="O2333">
        <v>58.14</v>
      </c>
      <c r="P2333">
        <v>36.94</v>
      </c>
      <c r="Q2333">
        <v>21.48</v>
      </c>
      <c r="R2333">
        <v>0.1595</v>
      </c>
      <c r="S2333">
        <v>448</v>
      </c>
      <c r="T2333">
        <v>55</v>
      </c>
      <c r="U2333">
        <v>113</v>
      </c>
      <c r="V2333">
        <v>623</v>
      </c>
      <c r="W2333">
        <v>253</v>
      </c>
      <c r="X2333">
        <v>160</v>
      </c>
      <c r="Y2333">
        <v>33</v>
      </c>
      <c r="Z2333">
        <v>42</v>
      </c>
      <c r="AA2333">
        <v>132</v>
      </c>
      <c r="AB2333">
        <v>211</v>
      </c>
      <c r="AC2333">
        <v>0</v>
      </c>
      <c r="AD2333">
        <v>30</v>
      </c>
      <c r="AE2333">
        <v>31.25</v>
      </c>
      <c r="AF2333">
        <v>31.25</v>
      </c>
      <c r="AG2333">
        <v>3</v>
      </c>
      <c r="AH2333">
        <v>0</v>
      </c>
      <c r="AI2333">
        <v>0</v>
      </c>
      <c r="AJ2333">
        <v>0</v>
      </c>
      <c r="AK2333">
        <v>3</v>
      </c>
      <c r="AL2333">
        <v>1.6930400000000001</v>
      </c>
      <c r="AM2333">
        <v>0</v>
      </c>
    </row>
    <row r="2334" spans="1:39">
      <c r="A2334">
        <v>2333</v>
      </c>
      <c r="B2334">
        <v>19</v>
      </c>
      <c r="C2334">
        <v>19</v>
      </c>
      <c r="D2334">
        <v>4</v>
      </c>
      <c r="E2334">
        <v>369</v>
      </c>
      <c r="F2334">
        <v>819</v>
      </c>
      <c r="G2334">
        <v>839</v>
      </c>
      <c r="H2334">
        <v>522</v>
      </c>
      <c r="I2334">
        <v>193.23628690000001</v>
      </c>
      <c r="J2334">
        <v>204.65400840000001</v>
      </c>
      <c r="K2334">
        <v>118</v>
      </c>
      <c r="L2334">
        <v>104</v>
      </c>
      <c r="M2334">
        <v>53</v>
      </c>
      <c r="N2334">
        <v>94</v>
      </c>
      <c r="O2334">
        <v>34.24</v>
      </c>
      <c r="P2334">
        <v>21.76</v>
      </c>
      <c r="Q2334">
        <v>8.77</v>
      </c>
      <c r="R2334">
        <v>0.15970000000000001</v>
      </c>
      <c r="S2334">
        <v>137</v>
      </c>
      <c r="T2334">
        <v>42</v>
      </c>
      <c r="U2334">
        <v>92</v>
      </c>
      <c r="V2334">
        <v>442</v>
      </c>
      <c r="W2334">
        <v>150</v>
      </c>
      <c r="X2334">
        <v>113</v>
      </c>
      <c r="Y2334">
        <v>18</v>
      </c>
      <c r="Z2334">
        <v>11</v>
      </c>
      <c r="AA2334">
        <v>60</v>
      </c>
      <c r="AB2334">
        <v>39</v>
      </c>
      <c r="AC2334">
        <v>0</v>
      </c>
      <c r="AD2334">
        <v>9</v>
      </c>
      <c r="AE2334">
        <v>31.25</v>
      </c>
      <c r="AF2334">
        <v>31.25</v>
      </c>
      <c r="AG2334">
        <v>3</v>
      </c>
      <c r="AH2334">
        <v>0</v>
      </c>
      <c r="AI2334">
        <v>0</v>
      </c>
      <c r="AJ2334">
        <v>0</v>
      </c>
      <c r="AK2334">
        <v>3</v>
      </c>
      <c r="AL2334">
        <v>1.6150100000000001</v>
      </c>
      <c r="AM2334">
        <v>0</v>
      </c>
    </row>
    <row r="2335" spans="1:39">
      <c r="A2335">
        <v>2334</v>
      </c>
      <c r="B2335">
        <v>19</v>
      </c>
      <c r="C2335">
        <v>19</v>
      </c>
      <c r="D2335">
        <v>4</v>
      </c>
      <c r="E2335">
        <v>497</v>
      </c>
      <c r="F2335">
        <v>1080</v>
      </c>
      <c r="G2335">
        <v>1086</v>
      </c>
      <c r="H2335">
        <v>641</v>
      </c>
      <c r="I2335">
        <v>388.26084100000003</v>
      </c>
      <c r="J2335">
        <v>124.739816</v>
      </c>
      <c r="K2335">
        <v>96</v>
      </c>
      <c r="L2335">
        <v>103</v>
      </c>
      <c r="M2335">
        <v>101</v>
      </c>
      <c r="N2335">
        <v>197</v>
      </c>
      <c r="O2335">
        <v>56.03</v>
      </c>
      <c r="P2335">
        <v>56.65</v>
      </c>
      <c r="Q2335">
        <v>3.28</v>
      </c>
      <c r="R2335">
        <v>0.31490000000000001</v>
      </c>
      <c r="S2335">
        <v>151</v>
      </c>
      <c r="T2335">
        <v>10</v>
      </c>
      <c r="U2335">
        <v>72</v>
      </c>
      <c r="V2335">
        <v>466</v>
      </c>
      <c r="W2335">
        <v>243</v>
      </c>
      <c r="X2335">
        <v>295</v>
      </c>
      <c r="Y2335">
        <v>19</v>
      </c>
      <c r="Z2335">
        <v>22</v>
      </c>
      <c r="AA2335">
        <v>67</v>
      </c>
      <c r="AB2335">
        <v>36</v>
      </c>
      <c r="AC2335">
        <v>0</v>
      </c>
      <c r="AD2335">
        <v>7</v>
      </c>
      <c r="AE2335">
        <v>31.25</v>
      </c>
      <c r="AF2335">
        <v>31.25</v>
      </c>
      <c r="AG2335">
        <v>4</v>
      </c>
      <c r="AH2335">
        <v>0</v>
      </c>
      <c r="AI2335">
        <v>0</v>
      </c>
      <c r="AJ2335">
        <v>0</v>
      </c>
      <c r="AK2335">
        <v>1</v>
      </c>
      <c r="AL2335">
        <v>1.35666</v>
      </c>
      <c r="AM2335">
        <v>0</v>
      </c>
    </row>
    <row r="2336" spans="1:39">
      <c r="A2336">
        <v>2335</v>
      </c>
      <c r="B2336">
        <v>19</v>
      </c>
      <c r="C2336">
        <v>19</v>
      </c>
      <c r="D2336">
        <v>4</v>
      </c>
      <c r="E2336">
        <v>619</v>
      </c>
      <c r="F2336">
        <v>1382</v>
      </c>
      <c r="G2336">
        <v>1382</v>
      </c>
      <c r="H2336">
        <v>859</v>
      </c>
      <c r="I2336">
        <v>324.15518049999997</v>
      </c>
      <c r="J2336">
        <v>343.30848570000001</v>
      </c>
      <c r="K2336">
        <v>187</v>
      </c>
      <c r="L2336">
        <v>190</v>
      </c>
      <c r="M2336">
        <v>89</v>
      </c>
      <c r="N2336">
        <v>153</v>
      </c>
      <c r="O2336">
        <v>51.93</v>
      </c>
      <c r="P2336">
        <v>40.24</v>
      </c>
      <c r="Q2336">
        <v>18.07</v>
      </c>
      <c r="R2336">
        <v>0.15559999999999999</v>
      </c>
      <c r="S2336">
        <v>152</v>
      </c>
      <c r="T2336">
        <v>73</v>
      </c>
      <c r="U2336">
        <v>153</v>
      </c>
      <c r="V2336">
        <v>700</v>
      </c>
      <c r="W2336">
        <v>272</v>
      </c>
      <c r="X2336">
        <v>184</v>
      </c>
      <c r="Y2336">
        <v>16</v>
      </c>
      <c r="Z2336">
        <v>15</v>
      </c>
      <c r="AA2336">
        <v>46</v>
      </c>
      <c r="AB2336">
        <v>59</v>
      </c>
      <c r="AC2336">
        <v>0</v>
      </c>
      <c r="AD2336">
        <v>16</v>
      </c>
      <c r="AE2336">
        <v>31.25</v>
      </c>
      <c r="AF2336">
        <v>31.25</v>
      </c>
      <c r="AG2336">
        <v>3</v>
      </c>
      <c r="AH2336">
        <v>0</v>
      </c>
      <c r="AI2336">
        <v>0</v>
      </c>
      <c r="AJ2336">
        <v>0</v>
      </c>
      <c r="AK2336">
        <v>3</v>
      </c>
      <c r="AL2336">
        <v>1.6150100000000001</v>
      </c>
      <c r="AM2336">
        <v>0</v>
      </c>
    </row>
    <row r="2337" spans="1:39">
      <c r="A2337">
        <v>2336</v>
      </c>
      <c r="B2337">
        <v>19</v>
      </c>
      <c r="C2337">
        <v>19</v>
      </c>
      <c r="D2337">
        <v>4</v>
      </c>
      <c r="E2337">
        <v>475</v>
      </c>
      <c r="F2337">
        <v>996</v>
      </c>
      <c r="G2337">
        <v>996</v>
      </c>
      <c r="H2337">
        <v>615</v>
      </c>
      <c r="I2337">
        <v>246.61125319999999</v>
      </c>
      <c r="J2337">
        <v>244.1815857</v>
      </c>
      <c r="K2337">
        <v>161</v>
      </c>
      <c r="L2337">
        <v>142</v>
      </c>
      <c r="M2337">
        <v>65</v>
      </c>
      <c r="N2337">
        <v>107</v>
      </c>
      <c r="O2337">
        <v>41.16</v>
      </c>
      <c r="P2337">
        <v>36.18</v>
      </c>
      <c r="Q2337">
        <v>9.17</v>
      </c>
      <c r="R2337">
        <v>0.1837</v>
      </c>
      <c r="S2337">
        <v>111</v>
      </c>
      <c r="T2337">
        <v>42</v>
      </c>
      <c r="U2337">
        <v>92</v>
      </c>
      <c r="V2337">
        <v>497</v>
      </c>
      <c r="W2337">
        <v>203</v>
      </c>
      <c r="X2337">
        <v>162</v>
      </c>
      <c r="Y2337">
        <v>13</v>
      </c>
      <c r="Z2337">
        <v>20</v>
      </c>
      <c r="AA2337">
        <v>34</v>
      </c>
      <c r="AB2337">
        <v>40</v>
      </c>
      <c r="AC2337">
        <v>0</v>
      </c>
      <c r="AD2337">
        <v>4</v>
      </c>
      <c r="AE2337">
        <v>31.25</v>
      </c>
      <c r="AF2337">
        <v>31.25</v>
      </c>
      <c r="AG2337">
        <v>3</v>
      </c>
      <c r="AH2337">
        <v>0</v>
      </c>
      <c r="AI2337">
        <v>0</v>
      </c>
      <c r="AJ2337">
        <v>0</v>
      </c>
      <c r="AK2337">
        <v>2</v>
      </c>
      <c r="AL2337">
        <v>1.4208000000000001</v>
      </c>
      <c r="AM2337">
        <v>0</v>
      </c>
    </row>
    <row r="2338" spans="1:39">
      <c r="A2338">
        <v>2337</v>
      </c>
      <c r="B2338">
        <v>19</v>
      </c>
      <c r="C2338">
        <v>19</v>
      </c>
      <c r="D2338">
        <v>4</v>
      </c>
      <c r="E2338">
        <v>791</v>
      </c>
      <c r="F2338">
        <v>1648</v>
      </c>
      <c r="G2338">
        <v>1652</v>
      </c>
      <c r="H2338">
        <v>950</v>
      </c>
      <c r="I2338">
        <v>323.64154930000001</v>
      </c>
      <c r="J2338">
        <v>494.65352109999998</v>
      </c>
      <c r="K2338">
        <v>221</v>
      </c>
      <c r="L2338">
        <v>209</v>
      </c>
      <c r="M2338">
        <v>130</v>
      </c>
      <c r="N2338">
        <v>231</v>
      </c>
      <c r="O2338">
        <v>73.19</v>
      </c>
      <c r="P2338">
        <v>53.68</v>
      </c>
      <c r="Q2338">
        <v>17.010000000000002</v>
      </c>
      <c r="R2338">
        <v>0.30149999999999999</v>
      </c>
      <c r="S2338">
        <v>555</v>
      </c>
      <c r="T2338">
        <v>12</v>
      </c>
      <c r="U2338">
        <v>104</v>
      </c>
      <c r="V2338">
        <v>779</v>
      </c>
      <c r="W2338">
        <v>314</v>
      </c>
      <c r="X2338">
        <v>443</v>
      </c>
      <c r="Y2338">
        <v>19</v>
      </c>
      <c r="Z2338">
        <v>88</v>
      </c>
      <c r="AA2338">
        <v>334</v>
      </c>
      <c r="AB2338">
        <v>110</v>
      </c>
      <c r="AC2338">
        <v>0</v>
      </c>
      <c r="AD2338">
        <v>4</v>
      </c>
      <c r="AE2338">
        <v>31.25</v>
      </c>
      <c r="AF2338">
        <v>31.25</v>
      </c>
      <c r="AG2338">
        <v>3</v>
      </c>
      <c r="AH2338">
        <v>8</v>
      </c>
      <c r="AI2338">
        <v>0</v>
      </c>
      <c r="AJ2338">
        <v>0</v>
      </c>
      <c r="AK2338">
        <v>2</v>
      </c>
      <c r="AL2338">
        <v>1.74302</v>
      </c>
      <c r="AM2338">
        <v>0</v>
      </c>
    </row>
    <row r="2339" spans="1:39">
      <c r="A2339">
        <v>2338</v>
      </c>
      <c r="B2339">
        <v>19</v>
      </c>
      <c r="C2339">
        <v>19</v>
      </c>
      <c r="D2339">
        <v>4</v>
      </c>
      <c r="E2339">
        <v>874</v>
      </c>
      <c r="F2339">
        <v>1756</v>
      </c>
      <c r="G2339">
        <v>1853</v>
      </c>
      <c r="H2339">
        <v>1016</v>
      </c>
      <c r="I2339">
        <v>137.14361700000001</v>
      </c>
      <c r="J2339">
        <v>791.31534950000002</v>
      </c>
      <c r="K2339">
        <v>292</v>
      </c>
      <c r="L2339">
        <v>251</v>
      </c>
      <c r="M2339">
        <v>157</v>
      </c>
      <c r="N2339">
        <v>174</v>
      </c>
      <c r="O2339">
        <v>22.36</v>
      </c>
      <c r="P2339">
        <v>18.89</v>
      </c>
      <c r="Q2339">
        <v>6.48</v>
      </c>
      <c r="R2339">
        <v>0.2979</v>
      </c>
      <c r="S2339">
        <v>353</v>
      </c>
      <c r="T2339">
        <v>8</v>
      </c>
      <c r="U2339">
        <v>148</v>
      </c>
      <c r="V2339">
        <v>893</v>
      </c>
      <c r="W2339">
        <v>321</v>
      </c>
      <c r="X2339">
        <v>483</v>
      </c>
      <c r="Y2339">
        <v>57</v>
      </c>
      <c r="Z2339">
        <v>51</v>
      </c>
      <c r="AA2339">
        <v>168</v>
      </c>
      <c r="AB2339">
        <v>72</v>
      </c>
      <c r="AC2339">
        <v>0</v>
      </c>
      <c r="AD2339">
        <v>5</v>
      </c>
      <c r="AE2339">
        <v>31.25</v>
      </c>
      <c r="AF2339">
        <v>31.25</v>
      </c>
      <c r="AG2339">
        <v>1</v>
      </c>
      <c r="AH2339">
        <v>0</v>
      </c>
      <c r="AI2339">
        <v>35</v>
      </c>
      <c r="AJ2339">
        <v>58</v>
      </c>
      <c r="AK2339">
        <v>2</v>
      </c>
      <c r="AL2339">
        <v>2.1697700000000002</v>
      </c>
      <c r="AM2339">
        <v>0</v>
      </c>
    </row>
    <row r="2340" spans="1:39">
      <c r="A2340">
        <v>2339</v>
      </c>
      <c r="B2340">
        <v>19</v>
      </c>
      <c r="C2340">
        <v>19</v>
      </c>
      <c r="D2340">
        <v>4</v>
      </c>
      <c r="E2340">
        <v>1065</v>
      </c>
      <c r="F2340">
        <v>2401</v>
      </c>
      <c r="G2340">
        <v>2401</v>
      </c>
      <c r="H2340">
        <v>1451</v>
      </c>
      <c r="I2340">
        <v>508.46923079999999</v>
      </c>
      <c r="J2340">
        <v>333.7</v>
      </c>
      <c r="K2340">
        <v>368</v>
      </c>
      <c r="L2340">
        <v>295</v>
      </c>
      <c r="M2340">
        <v>163</v>
      </c>
      <c r="N2340">
        <v>239</v>
      </c>
      <c r="O2340">
        <v>63.56</v>
      </c>
      <c r="P2340">
        <v>32.869999999999997</v>
      </c>
      <c r="Q2340">
        <v>29.43</v>
      </c>
      <c r="R2340">
        <v>0.1658</v>
      </c>
      <c r="S2340">
        <v>864</v>
      </c>
      <c r="T2340">
        <v>123</v>
      </c>
      <c r="U2340">
        <v>280</v>
      </c>
      <c r="V2340">
        <v>1194</v>
      </c>
      <c r="W2340">
        <v>461</v>
      </c>
      <c r="X2340">
        <v>343</v>
      </c>
      <c r="Y2340">
        <v>60</v>
      </c>
      <c r="Z2340">
        <v>93</v>
      </c>
      <c r="AA2340">
        <v>349</v>
      </c>
      <c r="AB2340">
        <v>284</v>
      </c>
      <c r="AC2340">
        <v>0</v>
      </c>
      <c r="AD2340">
        <v>78</v>
      </c>
      <c r="AE2340">
        <v>31.25</v>
      </c>
      <c r="AF2340">
        <v>31.25</v>
      </c>
      <c r="AG2340">
        <v>2</v>
      </c>
      <c r="AH2340">
        <v>0</v>
      </c>
      <c r="AI2340">
        <v>0</v>
      </c>
      <c r="AJ2340">
        <v>0</v>
      </c>
      <c r="AK2340">
        <v>3</v>
      </c>
      <c r="AL2340">
        <v>1.6930400000000001</v>
      </c>
      <c r="AM2340">
        <v>0</v>
      </c>
    </row>
    <row r="2341" spans="1:39">
      <c r="A2341">
        <v>2340</v>
      </c>
      <c r="B2341">
        <v>19</v>
      </c>
      <c r="C2341">
        <v>19</v>
      </c>
      <c r="D2341">
        <v>4</v>
      </c>
      <c r="E2341">
        <v>578</v>
      </c>
      <c r="F2341">
        <v>1223</v>
      </c>
      <c r="G2341">
        <v>1321</v>
      </c>
      <c r="H2341">
        <v>716</v>
      </c>
      <c r="I2341">
        <v>216.57306120000001</v>
      </c>
      <c r="J2341">
        <v>401.06122449999998</v>
      </c>
      <c r="K2341">
        <v>173</v>
      </c>
      <c r="L2341">
        <v>157</v>
      </c>
      <c r="M2341">
        <v>100</v>
      </c>
      <c r="N2341">
        <v>148</v>
      </c>
      <c r="O2341">
        <v>57.94</v>
      </c>
      <c r="P2341">
        <v>23.03</v>
      </c>
      <c r="Q2341">
        <v>43.88</v>
      </c>
      <c r="R2341">
        <v>0.26040000000000002</v>
      </c>
      <c r="S2341">
        <v>622</v>
      </c>
      <c r="T2341">
        <v>20</v>
      </c>
      <c r="U2341">
        <v>162</v>
      </c>
      <c r="V2341">
        <v>591</v>
      </c>
      <c r="W2341">
        <v>238</v>
      </c>
      <c r="X2341">
        <v>310</v>
      </c>
      <c r="Y2341">
        <v>70</v>
      </c>
      <c r="Z2341">
        <v>88</v>
      </c>
      <c r="AA2341">
        <v>213</v>
      </c>
      <c r="AB2341">
        <v>212</v>
      </c>
      <c r="AC2341">
        <v>0</v>
      </c>
      <c r="AD2341">
        <v>39</v>
      </c>
      <c r="AE2341">
        <v>31.25</v>
      </c>
      <c r="AF2341">
        <v>31.25</v>
      </c>
      <c r="AG2341">
        <v>3</v>
      </c>
      <c r="AH2341">
        <v>0</v>
      </c>
      <c r="AI2341">
        <v>0</v>
      </c>
      <c r="AJ2341">
        <v>0</v>
      </c>
      <c r="AK2341">
        <v>3</v>
      </c>
      <c r="AL2341">
        <v>1.65229</v>
      </c>
      <c r="AM2341">
        <v>0</v>
      </c>
    </row>
    <row r="2342" spans="1:39">
      <c r="A2342">
        <v>2341</v>
      </c>
      <c r="B2342">
        <v>19</v>
      </c>
      <c r="C2342">
        <v>19</v>
      </c>
      <c r="D2342">
        <v>4</v>
      </c>
      <c r="E2342">
        <v>989</v>
      </c>
      <c r="F2342">
        <v>2032</v>
      </c>
      <c r="G2342">
        <v>2032</v>
      </c>
      <c r="H2342">
        <v>1080</v>
      </c>
      <c r="I2342">
        <v>101.8434524</v>
      </c>
      <c r="J2342">
        <v>916.59107140000003</v>
      </c>
      <c r="K2342">
        <v>385</v>
      </c>
      <c r="L2342">
        <v>255</v>
      </c>
      <c r="M2342">
        <v>154</v>
      </c>
      <c r="N2342">
        <v>195</v>
      </c>
      <c r="O2342">
        <v>149.81</v>
      </c>
      <c r="P2342">
        <v>1.28</v>
      </c>
      <c r="Q2342">
        <v>51.07</v>
      </c>
      <c r="R2342">
        <v>0.28399999999999997</v>
      </c>
      <c r="S2342">
        <v>6398</v>
      </c>
      <c r="T2342">
        <v>31</v>
      </c>
      <c r="U2342">
        <v>175</v>
      </c>
      <c r="V2342">
        <v>969</v>
      </c>
      <c r="W2342">
        <v>350</v>
      </c>
      <c r="X2342">
        <v>507</v>
      </c>
      <c r="Y2342">
        <v>293</v>
      </c>
      <c r="Z2342">
        <v>1552</v>
      </c>
      <c r="AA2342">
        <v>2003</v>
      </c>
      <c r="AB2342">
        <v>1706</v>
      </c>
      <c r="AC2342">
        <v>8</v>
      </c>
      <c r="AD2342">
        <v>836</v>
      </c>
      <c r="AE2342">
        <v>31.25</v>
      </c>
      <c r="AF2342">
        <v>31.25</v>
      </c>
      <c r="AG2342">
        <v>1</v>
      </c>
      <c r="AH2342">
        <v>0</v>
      </c>
      <c r="AI2342">
        <v>0</v>
      </c>
      <c r="AJ2342">
        <v>0</v>
      </c>
      <c r="AK2342">
        <v>3</v>
      </c>
      <c r="AL2342">
        <v>2.7707799999999998</v>
      </c>
      <c r="AM2342">
        <v>0</v>
      </c>
    </row>
    <row r="2343" spans="1:39">
      <c r="A2343">
        <v>2342</v>
      </c>
      <c r="B2343">
        <v>19</v>
      </c>
      <c r="C2343">
        <v>19</v>
      </c>
      <c r="D2343">
        <v>4</v>
      </c>
      <c r="E2343">
        <v>436</v>
      </c>
      <c r="F2343">
        <v>897</v>
      </c>
      <c r="G2343">
        <v>1737</v>
      </c>
      <c r="H2343">
        <v>852</v>
      </c>
      <c r="I2343">
        <v>170.1611111</v>
      </c>
      <c r="J2343">
        <v>284.00555559999998</v>
      </c>
      <c r="K2343">
        <v>116</v>
      </c>
      <c r="L2343">
        <v>118</v>
      </c>
      <c r="M2343">
        <v>81</v>
      </c>
      <c r="N2343">
        <v>121</v>
      </c>
      <c r="O2343">
        <v>75.650000000000006</v>
      </c>
      <c r="P2343">
        <v>46.06</v>
      </c>
      <c r="Q2343">
        <v>30.24</v>
      </c>
      <c r="R2343">
        <v>0.1779</v>
      </c>
      <c r="S2343">
        <v>11</v>
      </c>
      <c r="T2343">
        <v>1</v>
      </c>
      <c r="U2343">
        <v>503</v>
      </c>
      <c r="V2343">
        <v>771</v>
      </c>
      <c r="W2343">
        <v>190</v>
      </c>
      <c r="X2343">
        <v>272</v>
      </c>
      <c r="Y2343">
        <v>1</v>
      </c>
      <c r="Z2343">
        <v>4</v>
      </c>
      <c r="AA2343">
        <v>4</v>
      </c>
      <c r="AB2343">
        <v>2</v>
      </c>
      <c r="AC2343">
        <v>0</v>
      </c>
      <c r="AD2343">
        <v>0</v>
      </c>
      <c r="AE2343">
        <v>31.25</v>
      </c>
      <c r="AF2343">
        <v>31.25</v>
      </c>
      <c r="AG2343">
        <v>4</v>
      </c>
      <c r="AH2343">
        <v>0</v>
      </c>
      <c r="AI2343">
        <v>0</v>
      </c>
      <c r="AJ2343">
        <v>0</v>
      </c>
      <c r="AK2343">
        <v>1</v>
      </c>
      <c r="AL2343">
        <v>1.33216</v>
      </c>
      <c r="AM2343">
        <v>0</v>
      </c>
    </row>
    <row r="2344" spans="1:39">
      <c r="A2344">
        <v>2343</v>
      </c>
      <c r="B2344">
        <v>19</v>
      </c>
      <c r="C2344">
        <v>19</v>
      </c>
      <c r="D2344">
        <v>4</v>
      </c>
      <c r="E2344">
        <v>1059</v>
      </c>
      <c r="F2344">
        <v>2062</v>
      </c>
      <c r="G2344">
        <v>2062</v>
      </c>
      <c r="H2344">
        <v>1108</v>
      </c>
      <c r="I2344">
        <v>29.315844980000001</v>
      </c>
      <c r="J2344">
        <v>1082.4526760000001</v>
      </c>
      <c r="K2344">
        <v>481</v>
      </c>
      <c r="L2344">
        <v>257</v>
      </c>
      <c r="M2344">
        <v>142</v>
      </c>
      <c r="N2344">
        <v>179</v>
      </c>
      <c r="O2344">
        <v>40.22</v>
      </c>
      <c r="P2344">
        <v>24.48</v>
      </c>
      <c r="Q2344">
        <v>17.05</v>
      </c>
      <c r="R2344">
        <v>0.30599999999999999</v>
      </c>
      <c r="S2344">
        <v>671</v>
      </c>
      <c r="T2344">
        <v>5</v>
      </c>
      <c r="U2344">
        <v>138</v>
      </c>
      <c r="V2344">
        <v>1003</v>
      </c>
      <c r="W2344">
        <v>357</v>
      </c>
      <c r="X2344">
        <v>559</v>
      </c>
      <c r="Y2344">
        <v>265</v>
      </c>
      <c r="Z2344">
        <v>99</v>
      </c>
      <c r="AA2344">
        <v>233</v>
      </c>
      <c r="AB2344">
        <v>68</v>
      </c>
      <c r="AC2344">
        <v>0</v>
      </c>
      <c r="AD2344">
        <v>6</v>
      </c>
      <c r="AE2344">
        <v>88.143862499999997</v>
      </c>
      <c r="AF2344">
        <v>57.034262499999997</v>
      </c>
      <c r="AG2344">
        <v>2</v>
      </c>
      <c r="AH2344">
        <v>0</v>
      </c>
      <c r="AI2344">
        <v>0</v>
      </c>
      <c r="AJ2344">
        <v>0</v>
      </c>
      <c r="AK2344">
        <v>2</v>
      </c>
      <c r="AL2344">
        <v>3.7381199999999999</v>
      </c>
      <c r="AM2344">
        <v>0</v>
      </c>
    </row>
    <row r="2345" spans="1:39">
      <c r="A2345">
        <v>2344</v>
      </c>
      <c r="B2345">
        <v>19</v>
      </c>
      <c r="C2345">
        <v>19</v>
      </c>
      <c r="D2345">
        <v>4</v>
      </c>
      <c r="E2345">
        <v>956</v>
      </c>
      <c r="F2345">
        <v>1860</v>
      </c>
      <c r="G2345">
        <v>1860</v>
      </c>
      <c r="H2345">
        <v>989</v>
      </c>
      <c r="I2345">
        <v>26.464539940000002</v>
      </c>
      <c r="J2345">
        <v>977.17163200000005</v>
      </c>
      <c r="K2345">
        <v>428</v>
      </c>
      <c r="L2345">
        <v>229</v>
      </c>
      <c r="M2345">
        <v>138</v>
      </c>
      <c r="N2345">
        <v>161</v>
      </c>
      <c r="O2345">
        <v>30.29</v>
      </c>
      <c r="P2345">
        <v>10.58</v>
      </c>
      <c r="Q2345">
        <v>18.239999999999998</v>
      </c>
      <c r="R2345">
        <v>0.31180000000000002</v>
      </c>
      <c r="S2345">
        <v>1327</v>
      </c>
      <c r="T2345">
        <v>5</v>
      </c>
      <c r="U2345">
        <v>116</v>
      </c>
      <c r="V2345">
        <v>891</v>
      </c>
      <c r="W2345">
        <v>344</v>
      </c>
      <c r="X2345">
        <v>504</v>
      </c>
      <c r="Y2345">
        <v>137</v>
      </c>
      <c r="Z2345">
        <v>291</v>
      </c>
      <c r="AA2345">
        <v>601</v>
      </c>
      <c r="AB2345">
        <v>281</v>
      </c>
      <c r="AC2345">
        <v>2</v>
      </c>
      <c r="AD2345">
        <v>15</v>
      </c>
      <c r="AE2345">
        <v>88.143862499999997</v>
      </c>
      <c r="AF2345">
        <v>57.034262499999997</v>
      </c>
      <c r="AG2345">
        <v>1</v>
      </c>
      <c r="AH2345">
        <v>0</v>
      </c>
      <c r="AI2345">
        <v>0</v>
      </c>
      <c r="AJ2345">
        <v>0</v>
      </c>
      <c r="AK2345">
        <v>2</v>
      </c>
      <c r="AL2345">
        <v>3.7381199999999999</v>
      </c>
      <c r="AM2345">
        <v>0</v>
      </c>
    </row>
    <row r="2346" spans="1:39">
      <c r="A2346">
        <v>2345</v>
      </c>
      <c r="B2346">
        <v>19</v>
      </c>
      <c r="C2346">
        <v>19</v>
      </c>
      <c r="D2346">
        <v>4</v>
      </c>
      <c r="E2346">
        <v>0</v>
      </c>
      <c r="F2346">
        <v>0</v>
      </c>
      <c r="G2346">
        <v>4</v>
      </c>
      <c r="H2346">
        <v>2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129.29</v>
      </c>
      <c r="P2346">
        <v>0</v>
      </c>
      <c r="Q2346">
        <v>112.32</v>
      </c>
      <c r="R2346">
        <v>0</v>
      </c>
      <c r="S2346">
        <v>1006</v>
      </c>
      <c r="T2346">
        <v>0</v>
      </c>
      <c r="U2346">
        <v>1</v>
      </c>
      <c r="V2346">
        <v>3</v>
      </c>
      <c r="W2346">
        <v>0</v>
      </c>
      <c r="X2346">
        <v>0</v>
      </c>
      <c r="Y2346">
        <v>212</v>
      </c>
      <c r="Z2346">
        <v>87</v>
      </c>
      <c r="AA2346">
        <v>323</v>
      </c>
      <c r="AB2346">
        <v>296</v>
      </c>
      <c r="AC2346">
        <v>1</v>
      </c>
      <c r="AD2346">
        <v>87</v>
      </c>
      <c r="AE2346">
        <v>31.25</v>
      </c>
      <c r="AF2346">
        <v>31.25</v>
      </c>
      <c r="AG2346">
        <v>4</v>
      </c>
      <c r="AH2346">
        <v>0</v>
      </c>
      <c r="AI2346">
        <v>0</v>
      </c>
      <c r="AJ2346">
        <v>0</v>
      </c>
      <c r="AK2346">
        <v>2</v>
      </c>
      <c r="AL2346">
        <v>1.6668400000000001</v>
      </c>
      <c r="AM2346">
        <v>0</v>
      </c>
    </row>
    <row r="2347" spans="1:39">
      <c r="A2347">
        <v>2346</v>
      </c>
      <c r="B2347">
        <v>19</v>
      </c>
      <c r="C2347">
        <v>19</v>
      </c>
      <c r="D2347">
        <v>4</v>
      </c>
      <c r="E2347">
        <v>760</v>
      </c>
      <c r="F2347">
        <v>1635</v>
      </c>
      <c r="G2347">
        <v>1635</v>
      </c>
      <c r="H2347">
        <v>1111</v>
      </c>
      <c r="I2347">
        <v>235.72676730000001</v>
      </c>
      <c r="J2347">
        <v>581.92216040000005</v>
      </c>
      <c r="K2347">
        <v>208</v>
      </c>
      <c r="L2347">
        <v>196</v>
      </c>
      <c r="M2347">
        <v>124</v>
      </c>
      <c r="N2347">
        <v>232</v>
      </c>
      <c r="O2347">
        <v>61.2</v>
      </c>
      <c r="P2347">
        <v>39.53</v>
      </c>
      <c r="Q2347">
        <v>14.67</v>
      </c>
      <c r="R2347">
        <v>0.1749</v>
      </c>
      <c r="S2347">
        <v>743</v>
      </c>
      <c r="T2347">
        <v>49</v>
      </c>
      <c r="U2347">
        <v>121</v>
      </c>
      <c r="V2347">
        <v>879</v>
      </c>
      <c r="W2347">
        <v>342</v>
      </c>
      <c r="X2347">
        <v>244</v>
      </c>
      <c r="Y2347">
        <v>123</v>
      </c>
      <c r="Z2347">
        <v>73</v>
      </c>
      <c r="AA2347">
        <v>300</v>
      </c>
      <c r="AB2347">
        <v>219</v>
      </c>
      <c r="AC2347">
        <v>1</v>
      </c>
      <c r="AD2347">
        <v>27</v>
      </c>
      <c r="AE2347">
        <v>31.25</v>
      </c>
      <c r="AF2347">
        <v>31.25</v>
      </c>
      <c r="AG2347">
        <v>2</v>
      </c>
      <c r="AH2347">
        <v>0</v>
      </c>
      <c r="AI2347">
        <v>0</v>
      </c>
      <c r="AJ2347">
        <v>0</v>
      </c>
      <c r="AK2347">
        <v>2</v>
      </c>
      <c r="AL2347">
        <v>1.80708</v>
      </c>
      <c r="AM2347">
        <v>0</v>
      </c>
    </row>
    <row r="2348" spans="1:39">
      <c r="A2348">
        <v>2347</v>
      </c>
      <c r="B2348">
        <v>19</v>
      </c>
      <c r="C2348">
        <v>19</v>
      </c>
      <c r="D2348">
        <v>4</v>
      </c>
      <c r="E2348">
        <v>796</v>
      </c>
      <c r="F2348">
        <v>1611</v>
      </c>
      <c r="G2348">
        <v>1615</v>
      </c>
      <c r="H2348">
        <v>901</v>
      </c>
      <c r="I2348">
        <v>124.9042553</v>
      </c>
      <c r="J2348">
        <v>720.69452890000002</v>
      </c>
      <c r="K2348">
        <v>260</v>
      </c>
      <c r="L2348">
        <v>238</v>
      </c>
      <c r="M2348">
        <v>144</v>
      </c>
      <c r="N2348">
        <v>154</v>
      </c>
      <c r="O2348">
        <v>28.88</v>
      </c>
      <c r="P2348">
        <v>23.68</v>
      </c>
      <c r="Q2348">
        <v>3.88</v>
      </c>
      <c r="R2348">
        <v>0.309</v>
      </c>
      <c r="S2348">
        <v>160</v>
      </c>
      <c r="T2348">
        <v>6</v>
      </c>
      <c r="U2348">
        <v>103</v>
      </c>
      <c r="V2348">
        <v>775</v>
      </c>
      <c r="W2348">
        <v>296</v>
      </c>
      <c r="X2348">
        <v>435</v>
      </c>
      <c r="Y2348">
        <v>31</v>
      </c>
      <c r="Z2348">
        <v>25</v>
      </c>
      <c r="AA2348">
        <v>78</v>
      </c>
      <c r="AB2348">
        <v>24</v>
      </c>
      <c r="AC2348">
        <v>0</v>
      </c>
      <c r="AD2348">
        <v>2</v>
      </c>
      <c r="AE2348">
        <v>31.25</v>
      </c>
      <c r="AF2348">
        <v>31.25</v>
      </c>
      <c r="AG2348">
        <v>2</v>
      </c>
      <c r="AH2348">
        <v>0</v>
      </c>
      <c r="AI2348">
        <v>0</v>
      </c>
      <c r="AJ2348">
        <v>0</v>
      </c>
      <c r="AK2348">
        <v>2</v>
      </c>
      <c r="AL2348">
        <v>2.1697700000000002</v>
      </c>
      <c r="AM2348">
        <v>0</v>
      </c>
    </row>
    <row r="2349" spans="1:39">
      <c r="A2349">
        <v>2348</v>
      </c>
      <c r="B2349">
        <v>19</v>
      </c>
      <c r="C2349">
        <v>19</v>
      </c>
      <c r="D2349">
        <v>4</v>
      </c>
      <c r="E2349">
        <v>365</v>
      </c>
      <c r="F2349">
        <v>794</v>
      </c>
      <c r="G2349">
        <v>805</v>
      </c>
      <c r="H2349">
        <v>505</v>
      </c>
      <c r="I2349">
        <v>301.92396309999998</v>
      </c>
      <c r="J2349">
        <v>76.532258060000004</v>
      </c>
      <c r="K2349">
        <v>44</v>
      </c>
      <c r="L2349">
        <v>84</v>
      </c>
      <c r="M2349">
        <v>80</v>
      </c>
      <c r="N2349">
        <v>157</v>
      </c>
      <c r="O2349">
        <v>45.38</v>
      </c>
      <c r="P2349">
        <v>37.07</v>
      </c>
      <c r="Q2349">
        <v>4.88</v>
      </c>
      <c r="R2349">
        <v>0.34160000000000001</v>
      </c>
      <c r="S2349">
        <v>202</v>
      </c>
      <c r="T2349">
        <v>5</v>
      </c>
      <c r="U2349">
        <v>37</v>
      </c>
      <c r="V2349">
        <v>354</v>
      </c>
      <c r="W2349">
        <v>170</v>
      </c>
      <c r="X2349">
        <v>239</v>
      </c>
      <c r="Y2349">
        <v>1</v>
      </c>
      <c r="Z2349">
        <v>61</v>
      </c>
      <c r="AA2349">
        <v>72</v>
      </c>
      <c r="AB2349">
        <v>64</v>
      </c>
      <c r="AC2349">
        <v>0</v>
      </c>
      <c r="AD2349">
        <v>4</v>
      </c>
      <c r="AE2349">
        <v>0</v>
      </c>
      <c r="AF2349">
        <v>0</v>
      </c>
      <c r="AG2349">
        <v>4</v>
      </c>
      <c r="AH2349">
        <v>0</v>
      </c>
      <c r="AI2349">
        <v>0</v>
      </c>
      <c r="AJ2349">
        <v>0</v>
      </c>
      <c r="AK2349">
        <v>1</v>
      </c>
      <c r="AL2349">
        <v>1.1149899999999999</v>
      </c>
      <c r="AM2349">
        <v>0</v>
      </c>
    </row>
    <row r="2350" spans="1:39">
      <c r="A2350">
        <v>2349</v>
      </c>
      <c r="B2350">
        <v>19</v>
      </c>
      <c r="C2350">
        <v>19</v>
      </c>
      <c r="D2350">
        <v>4</v>
      </c>
      <c r="E2350">
        <v>629</v>
      </c>
      <c r="F2350">
        <v>1315</v>
      </c>
      <c r="G2350">
        <v>1332</v>
      </c>
      <c r="H2350">
        <v>754</v>
      </c>
      <c r="I2350">
        <v>257.35845069999999</v>
      </c>
      <c r="J2350">
        <v>393.34647890000002</v>
      </c>
      <c r="K2350">
        <v>177</v>
      </c>
      <c r="L2350">
        <v>165</v>
      </c>
      <c r="M2350">
        <v>101</v>
      </c>
      <c r="N2350">
        <v>186</v>
      </c>
      <c r="O2350">
        <v>56.15</v>
      </c>
      <c r="P2350">
        <v>40.71</v>
      </c>
      <c r="Q2350">
        <v>15.99</v>
      </c>
      <c r="R2350">
        <v>0.30480000000000002</v>
      </c>
      <c r="S2350">
        <v>756</v>
      </c>
      <c r="T2350">
        <v>11</v>
      </c>
      <c r="U2350">
        <v>87</v>
      </c>
      <c r="V2350">
        <v>618</v>
      </c>
      <c r="W2350">
        <v>260</v>
      </c>
      <c r="X2350">
        <v>356</v>
      </c>
      <c r="Y2350">
        <v>31</v>
      </c>
      <c r="Z2350">
        <v>140</v>
      </c>
      <c r="AA2350">
        <v>447</v>
      </c>
      <c r="AB2350">
        <v>127</v>
      </c>
      <c r="AC2350">
        <v>0</v>
      </c>
      <c r="AD2350">
        <v>11</v>
      </c>
      <c r="AE2350">
        <v>31.25</v>
      </c>
      <c r="AF2350">
        <v>31.25</v>
      </c>
      <c r="AG2350">
        <v>2</v>
      </c>
      <c r="AH2350">
        <v>0</v>
      </c>
      <c r="AI2350">
        <v>0</v>
      </c>
      <c r="AJ2350">
        <v>0</v>
      </c>
      <c r="AK2350">
        <v>2</v>
      </c>
      <c r="AL2350">
        <v>1.74302</v>
      </c>
      <c r="AM2350">
        <v>0</v>
      </c>
    </row>
    <row r="2351" spans="1:39">
      <c r="A2351">
        <v>2350</v>
      </c>
      <c r="B2351">
        <v>19</v>
      </c>
      <c r="C2351">
        <v>19</v>
      </c>
      <c r="D2351">
        <v>4</v>
      </c>
      <c r="E2351">
        <v>407</v>
      </c>
      <c r="F2351">
        <v>834</v>
      </c>
      <c r="G2351">
        <v>880</v>
      </c>
      <c r="H2351">
        <v>491</v>
      </c>
      <c r="I2351">
        <v>158.84305560000001</v>
      </c>
      <c r="J2351">
        <v>265.1152778</v>
      </c>
      <c r="K2351">
        <v>116</v>
      </c>
      <c r="L2351">
        <v>104</v>
      </c>
      <c r="M2351">
        <v>76</v>
      </c>
      <c r="N2351">
        <v>111</v>
      </c>
      <c r="O2351">
        <v>24.29</v>
      </c>
      <c r="P2351">
        <v>26.59</v>
      </c>
      <c r="Q2351">
        <v>1.26</v>
      </c>
      <c r="R2351">
        <v>0.30570000000000003</v>
      </c>
      <c r="S2351">
        <v>93</v>
      </c>
      <c r="T2351">
        <v>1</v>
      </c>
      <c r="U2351">
        <v>82</v>
      </c>
      <c r="V2351">
        <v>381</v>
      </c>
      <c r="W2351">
        <v>178</v>
      </c>
      <c r="X2351">
        <v>238</v>
      </c>
      <c r="Y2351">
        <v>12</v>
      </c>
      <c r="Z2351">
        <v>21</v>
      </c>
      <c r="AA2351">
        <v>37</v>
      </c>
      <c r="AB2351">
        <v>17</v>
      </c>
      <c r="AC2351">
        <v>0</v>
      </c>
      <c r="AD2351">
        <v>6</v>
      </c>
      <c r="AE2351">
        <v>31.25</v>
      </c>
      <c r="AF2351">
        <v>31.25</v>
      </c>
      <c r="AG2351">
        <v>3</v>
      </c>
      <c r="AH2351">
        <v>0</v>
      </c>
      <c r="AI2351">
        <v>0</v>
      </c>
      <c r="AJ2351">
        <v>0</v>
      </c>
      <c r="AK2351">
        <v>1</v>
      </c>
      <c r="AL2351">
        <v>1.33216</v>
      </c>
      <c r="AM2351">
        <v>0</v>
      </c>
    </row>
    <row r="2352" spans="1:39">
      <c r="A2352">
        <v>2351</v>
      </c>
      <c r="B2352">
        <v>19</v>
      </c>
      <c r="C2352">
        <v>19</v>
      </c>
      <c r="D2352">
        <v>4</v>
      </c>
      <c r="E2352">
        <v>1056</v>
      </c>
      <c r="F2352">
        <v>2298</v>
      </c>
      <c r="G2352">
        <v>2298</v>
      </c>
      <c r="H2352">
        <v>1569</v>
      </c>
      <c r="I2352">
        <v>327.5361398</v>
      </c>
      <c r="J2352">
        <v>808.56552820000002</v>
      </c>
      <c r="K2352">
        <v>287</v>
      </c>
      <c r="L2352">
        <v>277</v>
      </c>
      <c r="M2352">
        <v>168</v>
      </c>
      <c r="N2352">
        <v>324</v>
      </c>
      <c r="O2352">
        <v>66.069999999999993</v>
      </c>
      <c r="P2352">
        <v>52.5</v>
      </c>
      <c r="Q2352">
        <v>5.0599999999999996</v>
      </c>
      <c r="R2352">
        <v>0.17230000000000001</v>
      </c>
      <c r="S2352">
        <v>408</v>
      </c>
      <c r="T2352">
        <v>77</v>
      </c>
      <c r="U2352">
        <v>156</v>
      </c>
      <c r="V2352">
        <v>1270</v>
      </c>
      <c r="W2352">
        <v>461</v>
      </c>
      <c r="X2352">
        <v>334</v>
      </c>
      <c r="Y2352">
        <v>146</v>
      </c>
      <c r="Z2352">
        <v>53</v>
      </c>
      <c r="AA2352">
        <v>167</v>
      </c>
      <c r="AB2352">
        <v>41</v>
      </c>
      <c r="AC2352">
        <v>0</v>
      </c>
      <c r="AD2352">
        <v>1</v>
      </c>
      <c r="AE2352">
        <v>31.25</v>
      </c>
      <c r="AF2352">
        <v>31.25</v>
      </c>
      <c r="AG2352">
        <v>3</v>
      </c>
      <c r="AH2352">
        <v>0</v>
      </c>
      <c r="AI2352">
        <v>0</v>
      </c>
      <c r="AJ2352">
        <v>0</v>
      </c>
      <c r="AK2352">
        <v>2</v>
      </c>
      <c r="AL2352">
        <v>1.80708</v>
      </c>
      <c r="AM2352">
        <v>0</v>
      </c>
    </row>
    <row r="2353" spans="1:39">
      <c r="A2353">
        <v>2352</v>
      </c>
      <c r="B2353">
        <v>19</v>
      </c>
      <c r="C2353">
        <v>19</v>
      </c>
      <c r="D2353">
        <v>4</v>
      </c>
      <c r="E2353">
        <v>653</v>
      </c>
      <c r="F2353">
        <v>1222</v>
      </c>
      <c r="G2353">
        <v>1322</v>
      </c>
      <c r="H2353">
        <v>708</v>
      </c>
      <c r="I2353">
        <v>219.638285</v>
      </c>
      <c r="J2353">
        <v>458.99275360000001</v>
      </c>
      <c r="K2353">
        <v>263</v>
      </c>
      <c r="L2353">
        <v>112</v>
      </c>
      <c r="M2353">
        <v>93</v>
      </c>
      <c r="N2353">
        <v>185</v>
      </c>
      <c r="O2353">
        <v>73.760000000000005</v>
      </c>
      <c r="P2353">
        <v>49.21</v>
      </c>
      <c r="Q2353">
        <v>15.18</v>
      </c>
      <c r="R2353">
        <v>0.35170000000000001</v>
      </c>
      <c r="S2353">
        <v>2127</v>
      </c>
      <c r="T2353">
        <v>38</v>
      </c>
      <c r="U2353">
        <v>135</v>
      </c>
      <c r="V2353">
        <v>410</v>
      </c>
      <c r="W2353">
        <v>328</v>
      </c>
      <c r="X2353">
        <v>411</v>
      </c>
      <c r="Y2353">
        <v>150</v>
      </c>
      <c r="Z2353">
        <v>225</v>
      </c>
      <c r="AA2353">
        <v>829</v>
      </c>
      <c r="AB2353">
        <v>442</v>
      </c>
      <c r="AC2353">
        <v>0</v>
      </c>
      <c r="AD2353">
        <v>481</v>
      </c>
      <c r="AE2353">
        <v>31.25</v>
      </c>
      <c r="AF2353">
        <v>31.25</v>
      </c>
      <c r="AG2353">
        <v>2</v>
      </c>
      <c r="AH2353">
        <v>0</v>
      </c>
      <c r="AI2353">
        <v>0</v>
      </c>
      <c r="AJ2353">
        <v>0</v>
      </c>
      <c r="AK2353">
        <v>1</v>
      </c>
      <c r="AL2353">
        <v>2.5830899999999999</v>
      </c>
      <c r="AM2353">
        <v>0</v>
      </c>
    </row>
    <row r="2354" spans="1:39">
      <c r="A2354">
        <v>2353</v>
      </c>
      <c r="B2354">
        <v>19</v>
      </c>
      <c r="C2354">
        <v>19</v>
      </c>
      <c r="D2354">
        <v>4</v>
      </c>
      <c r="E2354">
        <v>790</v>
      </c>
      <c r="F2354">
        <v>1702</v>
      </c>
      <c r="G2354">
        <v>1702</v>
      </c>
      <c r="H2354">
        <v>1007</v>
      </c>
      <c r="I2354">
        <v>513.6031332</v>
      </c>
      <c r="J2354">
        <v>276.3968668</v>
      </c>
      <c r="K2354">
        <v>193</v>
      </c>
      <c r="L2354">
        <v>166</v>
      </c>
      <c r="M2354">
        <v>140</v>
      </c>
      <c r="N2354">
        <v>291</v>
      </c>
      <c r="O2354">
        <v>73.61</v>
      </c>
      <c r="P2354">
        <v>61.13</v>
      </c>
      <c r="Q2354">
        <v>2.64</v>
      </c>
      <c r="R2354">
        <v>0.31259999999999999</v>
      </c>
      <c r="S2354">
        <v>211</v>
      </c>
      <c r="T2354">
        <v>10</v>
      </c>
      <c r="U2354">
        <v>89</v>
      </c>
      <c r="V2354">
        <v>788</v>
      </c>
      <c r="W2354">
        <v>346</v>
      </c>
      <c r="X2354">
        <v>469</v>
      </c>
      <c r="Y2354">
        <v>77</v>
      </c>
      <c r="Z2354">
        <v>23</v>
      </c>
      <c r="AA2354">
        <v>82</v>
      </c>
      <c r="AB2354">
        <v>26</v>
      </c>
      <c r="AC2354">
        <v>0</v>
      </c>
      <c r="AD2354">
        <v>3</v>
      </c>
      <c r="AE2354">
        <v>31.25</v>
      </c>
      <c r="AF2354">
        <v>31.25</v>
      </c>
      <c r="AG2354">
        <v>3</v>
      </c>
      <c r="AH2354">
        <v>0</v>
      </c>
      <c r="AI2354">
        <v>0</v>
      </c>
      <c r="AJ2354">
        <v>0</v>
      </c>
      <c r="AK2354">
        <v>1</v>
      </c>
      <c r="AL2354">
        <v>1.18235</v>
      </c>
      <c r="AM2354">
        <v>0</v>
      </c>
    </row>
    <row r="2355" spans="1:39">
      <c r="A2355">
        <v>2354</v>
      </c>
      <c r="B2355">
        <v>19</v>
      </c>
      <c r="C2355">
        <v>19</v>
      </c>
      <c r="D2355">
        <v>4</v>
      </c>
      <c r="E2355">
        <v>1183</v>
      </c>
      <c r="F2355">
        <v>2258</v>
      </c>
      <c r="G2355">
        <v>7823</v>
      </c>
      <c r="H2355">
        <v>3424</v>
      </c>
      <c r="I2355">
        <v>19.434742929999999</v>
      </c>
      <c r="J2355">
        <v>1260.3790690000001</v>
      </c>
      <c r="K2355">
        <v>569</v>
      </c>
      <c r="L2355">
        <v>317</v>
      </c>
      <c r="M2355">
        <v>156</v>
      </c>
      <c r="N2355">
        <v>141</v>
      </c>
      <c r="O2355">
        <v>45.22</v>
      </c>
      <c r="P2355">
        <v>16.57</v>
      </c>
      <c r="Q2355">
        <v>20.36</v>
      </c>
      <c r="R2355">
        <v>0.1007</v>
      </c>
      <c r="S2355">
        <v>6526</v>
      </c>
      <c r="T2355">
        <v>1</v>
      </c>
      <c r="U2355">
        <v>3421</v>
      </c>
      <c r="V2355">
        <v>3202</v>
      </c>
      <c r="W2355">
        <v>479</v>
      </c>
      <c r="X2355">
        <v>720</v>
      </c>
      <c r="Y2355">
        <v>272</v>
      </c>
      <c r="Z2355">
        <v>1720</v>
      </c>
      <c r="AA2355">
        <v>3504</v>
      </c>
      <c r="AB2355">
        <v>926</v>
      </c>
      <c r="AC2355">
        <v>2</v>
      </c>
      <c r="AD2355">
        <v>102</v>
      </c>
      <c r="AE2355">
        <v>365.01735000000002</v>
      </c>
      <c r="AF2355">
        <v>122.60124999999999</v>
      </c>
      <c r="AG2355">
        <v>0</v>
      </c>
      <c r="AH2355">
        <v>0</v>
      </c>
      <c r="AI2355">
        <v>0</v>
      </c>
      <c r="AJ2355">
        <v>0</v>
      </c>
      <c r="AK2355">
        <v>1</v>
      </c>
      <c r="AL2355">
        <v>4.4009</v>
      </c>
      <c r="AM2355">
        <v>0</v>
      </c>
    </row>
    <row r="2356" spans="1:39">
      <c r="A2356">
        <v>2355</v>
      </c>
      <c r="B2356">
        <v>19</v>
      </c>
      <c r="C2356">
        <v>19</v>
      </c>
      <c r="D2356">
        <v>4</v>
      </c>
      <c r="E2356">
        <v>1417</v>
      </c>
      <c r="F2356">
        <v>2949</v>
      </c>
      <c r="G2356">
        <v>2949</v>
      </c>
      <c r="H2356">
        <v>1668</v>
      </c>
      <c r="I2356">
        <v>732.55714969999997</v>
      </c>
      <c r="J2356">
        <v>767.79579149999995</v>
      </c>
      <c r="K2356">
        <v>430</v>
      </c>
      <c r="L2356">
        <v>353</v>
      </c>
      <c r="M2356">
        <v>256</v>
      </c>
      <c r="N2356">
        <v>378</v>
      </c>
      <c r="O2356">
        <v>124.5</v>
      </c>
      <c r="P2356">
        <v>59.2</v>
      </c>
      <c r="Q2356">
        <v>50.89</v>
      </c>
      <c r="R2356">
        <v>0.30590000000000001</v>
      </c>
      <c r="S2356">
        <v>324</v>
      </c>
      <c r="T2356">
        <v>33</v>
      </c>
      <c r="U2356">
        <v>198</v>
      </c>
      <c r="V2356">
        <v>1363</v>
      </c>
      <c r="W2356">
        <v>557</v>
      </c>
      <c r="X2356">
        <v>798</v>
      </c>
      <c r="Y2356">
        <v>103</v>
      </c>
      <c r="Z2356">
        <v>41</v>
      </c>
      <c r="AA2356">
        <v>85</v>
      </c>
      <c r="AB2356">
        <v>76</v>
      </c>
      <c r="AC2356">
        <v>0</v>
      </c>
      <c r="AD2356">
        <v>19</v>
      </c>
      <c r="AE2356">
        <v>31.25</v>
      </c>
      <c r="AF2356">
        <v>31.25</v>
      </c>
      <c r="AG2356">
        <v>3</v>
      </c>
      <c r="AH2356">
        <v>0</v>
      </c>
      <c r="AI2356">
        <v>0</v>
      </c>
      <c r="AJ2356">
        <v>0</v>
      </c>
      <c r="AK2356">
        <v>3</v>
      </c>
      <c r="AL2356">
        <v>1.4812399999999999</v>
      </c>
      <c r="AM2356">
        <v>0</v>
      </c>
    </row>
    <row r="2357" spans="1:39">
      <c r="A2357">
        <v>2356</v>
      </c>
      <c r="B2357">
        <v>19</v>
      </c>
      <c r="C2357">
        <v>19</v>
      </c>
      <c r="D2357">
        <v>4</v>
      </c>
      <c r="E2357">
        <v>332</v>
      </c>
      <c r="F2357">
        <v>667</v>
      </c>
      <c r="G2357">
        <v>667</v>
      </c>
      <c r="H2357">
        <v>348</v>
      </c>
      <c r="I2357">
        <v>63.208586089999997</v>
      </c>
      <c r="J2357">
        <v>294.66355579999998</v>
      </c>
      <c r="K2357">
        <v>131</v>
      </c>
      <c r="L2357">
        <v>85</v>
      </c>
      <c r="M2357">
        <v>52</v>
      </c>
      <c r="N2357">
        <v>64</v>
      </c>
      <c r="O2357">
        <v>20.99</v>
      </c>
      <c r="P2357">
        <v>19.05</v>
      </c>
      <c r="Q2357">
        <v>0.98</v>
      </c>
      <c r="R2357">
        <v>0.28339999999999999</v>
      </c>
      <c r="S2357">
        <v>135</v>
      </c>
      <c r="T2357">
        <v>14</v>
      </c>
      <c r="U2357">
        <v>52</v>
      </c>
      <c r="V2357">
        <v>318</v>
      </c>
      <c r="W2357">
        <v>119</v>
      </c>
      <c r="X2357">
        <v>164</v>
      </c>
      <c r="Y2357">
        <v>71</v>
      </c>
      <c r="Z2357">
        <v>9</v>
      </c>
      <c r="AA2357">
        <v>35</v>
      </c>
      <c r="AB2357">
        <v>20</v>
      </c>
      <c r="AC2357">
        <v>0</v>
      </c>
      <c r="AD2357">
        <v>0</v>
      </c>
      <c r="AE2357">
        <v>31.25</v>
      </c>
      <c r="AF2357">
        <v>31.25</v>
      </c>
      <c r="AG2357">
        <v>3</v>
      </c>
      <c r="AH2357">
        <v>0</v>
      </c>
      <c r="AI2357">
        <v>0</v>
      </c>
      <c r="AJ2357">
        <v>0</v>
      </c>
      <c r="AK2357">
        <v>2</v>
      </c>
      <c r="AL2357">
        <v>2.0878700000000001</v>
      </c>
      <c r="AM2357">
        <v>0</v>
      </c>
    </row>
    <row r="2358" spans="1:39">
      <c r="A2358">
        <v>2357</v>
      </c>
      <c r="B2358">
        <v>19</v>
      </c>
      <c r="C2358">
        <v>19</v>
      </c>
      <c r="D2358">
        <v>4</v>
      </c>
      <c r="E2358">
        <v>785</v>
      </c>
      <c r="F2358">
        <v>1693</v>
      </c>
      <c r="G2358">
        <v>1693</v>
      </c>
      <c r="H2358">
        <v>1012</v>
      </c>
      <c r="I2358">
        <v>513.41073710000001</v>
      </c>
      <c r="J2358">
        <v>285.97145289999997</v>
      </c>
      <c r="K2358">
        <v>186</v>
      </c>
      <c r="L2358">
        <v>161</v>
      </c>
      <c r="M2358">
        <v>143</v>
      </c>
      <c r="N2358">
        <v>295</v>
      </c>
      <c r="O2358">
        <v>67.27</v>
      </c>
      <c r="P2358">
        <v>49.9</v>
      </c>
      <c r="Q2358">
        <v>15.6</v>
      </c>
      <c r="R2358">
        <v>0.316</v>
      </c>
      <c r="S2358">
        <v>306</v>
      </c>
      <c r="T2358">
        <v>12</v>
      </c>
      <c r="U2358">
        <v>91</v>
      </c>
      <c r="V2358">
        <v>766</v>
      </c>
      <c r="W2358">
        <v>352</v>
      </c>
      <c r="X2358">
        <v>472</v>
      </c>
      <c r="Y2358">
        <v>107</v>
      </c>
      <c r="Z2358">
        <v>33</v>
      </c>
      <c r="AA2358">
        <v>81</v>
      </c>
      <c r="AB2358">
        <v>72</v>
      </c>
      <c r="AC2358">
        <v>0</v>
      </c>
      <c r="AD2358">
        <v>13</v>
      </c>
      <c r="AE2358">
        <v>31.25</v>
      </c>
      <c r="AF2358">
        <v>31.25</v>
      </c>
      <c r="AG2358">
        <v>3</v>
      </c>
      <c r="AH2358">
        <v>0</v>
      </c>
      <c r="AI2358">
        <v>0</v>
      </c>
      <c r="AJ2358">
        <v>0</v>
      </c>
      <c r="AK2358">
        <v>1</v>
      </c>
      <c r="AL2358">
        <v>1.3956599999999999</v>
      </c>
      <c r="AM2358">
        <v>0</v>
      </c>
    </row>
    <row r="2359" spans="1:39">
      <c r="A2359">
        <v>2358</v>
      </c>
      <c r="B2359">
        <v>19</v>
      </c>
      <c r="C2359">
        <v>19</v>
      </c>
      <c r="D2359">
        <v>4</v>
      </c>
      <c r="E2359">
        <v>402</v>
      </c>
      <c r="F2359">
        <v>886</v>
      </c>
      <c r="G2359">
        <v>886</v>
      </c>
      <c r="H2359">
        <v>532</v>
      </c>
      <c r="I2359">
        <v>314.04599209999998</v>
      </c>
      <c r="J2359">
        <v>100.89618919999999</v>
      </c>
      <c r="K2359">
        <v>74</v>
      </c>
      <c r="L2359">
        <v>88</v>
      </c>
      <c r="M2359">
        <v>79</v>
      </c>
      <c r="N2359">
        <v>161</v>
      </c>
      <c r="O2359">
        <v>42.11</v>
      </c>
      <c r="P2359">
        <v>47.35</v>
      </c>
      <c r="Q2359">
        <v>6.82</v>
      </c>
      <c r="R2359">
        <v>0.30590000000000001</v>
      </c>
      <c r="S2359">
        <v>213</v>
      </c>
      <c r="T2359">
        <v>9</v>
      </c>
      <c r="U2359">
        <v>54</v>
      </c>
      <c r="V2359">
        <v>383</v>
      </c>
      <c r="W2359">
        <v>195</v>
      </c>
      <c r="X2359">
        <v>245</v>
      </c>
      <c r="Y2359">
        <v>38</v>
      </c>
      <c r="Z2359">
        <v>40</v>
      </c>
      <c r="AA2359">
        <v>91</v>
      </c>
      <c r="AB2359">
        <v>37</v>
      </c>
      <c r="AC2359">
        <v>0</v>
      </c>
      <c r="AD2359">
        <v>7</v>
      </c>
      <c r="AE2359">
        <v>31.25</v>
      </c>
      <c r="AF2359">
        <v>31.25</v>
      </c>
      <c r="AG2359">
        <v>3</v>
      </c>
      <c r="AH2359">
        <v>0</v>
      </c>
      <c r="AI2359">
        <v>0</v>
      </c>
      <c r="AJ2359">
        <v>0</v>
      </c>
      <c r="AK2359">
        <v>1</v>
      </c>
      <c r="AL2359">
        <v>1.35666</v>
      </c>
      <c r="AM2359">
        <v>0</v>
      </c>
    </row>
    <row r="2360" spans="1:39">
      <c r="A2360">
        <v>2359</v>
      </c>
      <c r="B2360">
        <v>19</v>
      </c>
      <c r="C2360">
        <v>19</v>
      </c>
      <c r="D2360">
        <v>4</v>
      </c>
      <c r="E2360">
        <v>490</v>
      </c>
      <c r="F2360">
        <v>1024</v>
      </c>
      <c r="G2360">
        <v>1078</v>
      </c>
      <c r="H2360">
        <v>564</v>
      </c>
      <c r="I2360">
        <v>93.289780680000007</v>
      </c>
      <c r="J2360">
        <v>434.89500700000002</v>
      </c>
      <c r="K2360">
        <v>195</v>
      </c>
      <c r="L2360">
        <v>121</v>
      </c>
      <c r="M2360">
        <v>73</v>
      </c>
      <c r="N2360">
        <v>101</v>
      </c>
      <c r="O2360">
        <v>33.880000000000003</v>
      </c>
      <c r="P2360">
        <v>20.82</v>
      </c>
      <c r="Q2360">
        <v>6.79</v>
      </c>
      <c r="R2360">
        <v>0.25600000000000001</v>
      </c>
      <c r="S2360">
        <v>290</v>
      </c>
      <c r="T2360">
        <v>20</v>
      </c>
      <c r="U2360">
        <v>121</v>
      </c>
      <c r="V2360">
        <v>496</v>
      </c>
      <c r="W2360">
        <v>195</v>
      </c>
      <c r="X2360">
        <v>246</v>
      </c>
      <c r="Y2360">
        <v>106</v>
      </c>
      <c r="Z2360">
        <v>28</v>
      </c>
      <c r="AA2360">
        <v>91</v>
      </c>
      <c r="AB2360">
        <v>56</v>
      </c>
      <c r="AC2360">
        <v>0</v>
      </c>
      <c r="AD2360">
        <v>9</v>
      </c>
      <c r="AE2360">
        <v>31.25</v>
      </c>
      <c r="AF2360">
        <v>31.25</v>
      </c>
      <c r="AG2360">
        <v>3</v>
      </c>
      <c r="AH2360">
        <v>0</v>
      </c>
      <c r="AI2360">
        <v>0</v>
      </c>
      <c r="AJ2360">
        <v>0</v>
      </c>
      <c r="AK2360">
        <v>2</v>
      </c>
      <c r="AL2360">
        <v>2.0878700000000001</v>
      </c>
      <c r="AM2360">
        <v>0</v>
      </c>
    </row>
    <row r="2361" spans="1:39">
      <c r="A2361">
        <v>2360</v>
      </c>
      <c r="B2361">
        <v>19</v>
      </c>
      <c r="C2361">
        <v>19</v>
      </c>
      <c r="D2361">
        <v>4</v>
      </c>
      <c r="E2361">
        <v>331</v>
      </c>
      <c r="F2361">
        <v>682</v>
      </c>
      <c r="G2361">
        <v>682</v>
      </c>
      <c r="H2361">
        <v>390</v>
      </c>
      <c r="I2361">
        <v>148.3265036</v>
      </c>
      <c r="J2361">
        <v>170.20356910000001</v>
      </c>
      <c r="K2361">
        <v>105</v>
      </c>
      <c r="L2361">
        <v>70</v>
      </c>
      <c r="M2361">
        <v>60</v>
      </c>
      <c r="N2361">
        <v>96</v>
      </c>
      <c r="O2361">
        <v>39.049999999999997</v>
      </c>
      <c r="P2361">
        <v>22.11</v>
      </c>
      <c r="Q2361">
        <v>3.54</v>
      </c>
      <c r="R2361">
        <v>0.29330000000000001</v>
      </c>
      <c r="S2361">
        <v>72</v>
      </c>
      <c r="T2361">
        <v>5</v>
      </c>
      <c r="U2361">
        <v>42</v>
      </c>
      <c r="V2361">
        <v>297</v>
      </c>
      <c r="W2361">
        <v>158</v>
      </c>
      <c r="X2361">
        <v>180</v>
      </c>
      <c r="Y2361">
        <v>5</v>
      </c>
      <c r="Z2361">
        <v>5</v>
      </c>
      <c r="AA2361">
        <v>39</v>
      </c>
      <c r="AB2361">
        <v>18</v>
      </c>
      <c r="AC2361">
        <v>0</v>
      </c>
      <c r="AD2361">
        <v>5</v>
      </c>
      <c r="AE2361">
        <v>31.25</v>
      </c>
      <c r="AF2361">
        <v>31.25</v>
      </c>
      <c r="AG2361">
        <v>4</v>
      </c>
      <c r="AH2361">
        <v>31</v>
      </c>
      <c r="AI2361">
        <v>0</v>
      </c>
      <c r="AJ2361">
        <v>0</v>
      </c>
      <c r="AK2361">
        <v>2</v>
      </c>
      <c r="AL2361">
        <v>1.61242</v>
      </c>
      <c r="AM2361">
        <v>0</v>
      </c>
    </row>
    <row r="2362" spans="1:39">
      <c r="A2362">
        <v>2361</v>
      </c>
      <c r="B2362">
        <v>19</v>
      </c>
      <c r="C2362">
        <v>19</v>
      </c>
      <c r="D2362">
        <v>4</v>
      </c>
      <c r="E2362">
        <v>370</v>
      </c>
      <c r="F2362">
        <v>800</v>
      </c>
      <c r="G2362">
        <v>800</v>
      </c>
      <c r="H2362">
        <v>471</v>
      </c>
      <c r="I2362">
        <v>291.55856729999999</v>
      </c>
      <c r="J2362">
        <v>92.410454990000005</v>
      </c>
      <c r="K2362">
        <v>78</v>
      </c>
      <c r="L2362">
        <v>84</v>
      </c>
      <c r="M2362">
        <v>72</v>
      </c>
      <c r="N2362">
        <v>136</v>
      </c>
      <c r="O2362">
        <v>32.86</v>
      </c>
      <c r="P2362">
        <v>25</v>
      </c>
      <c r="Q2362">
        <v>2.83</v>
      </c>
      <c r="R2362">
        <v>0.31130000000000002</v>
      </c>
      <c r="S2362">
        <v>100</v>
      </c>
      <c r="T2362">
        <v>9</v>
      </c>
      <c r="U2362">
        <v>51</v>
      </c>
      <c r="V2362">
        <v>357</v>
      </c>
      <c r="W2362">
        <v>164</v>
      </c>
      <c r="X2362">
        <v>219</v>
      </c>
      <c r="Y2362">
        <v>40</v>
      </c>
      <c r="Z2362">
        <v>2</v>
      </c>
      <c r="AA2362">
        <v>33</v>
      </c>
      <c r="AB2362">
        <v>24</v>
      </c>
      <c r="AC2362">
        <v>0</v>
      </c>
      <c r="AD2362">
        <v>1</v>
      </c>
      <c r="AE2362">
        <v>31.25</v>
      </c>
      <c r="AF2362">
        <v>31.25</v>
      </c>
      <c r="AG2362">
        <v>3</v>
      </c>
      <c r="AH2362">
        <v>0</v>
      </c>
      <c r="AI2362">
        <v>0</v>
      </c>
      <c r="AJ2362">
        <v>0</v>
      </c>
      <c r="AK2362">
        <v>2</v>
      </c>
      <c r="AL2362">
        <v>1.4612499999999999</v>
      </c>
      <c r="AM2362">
        <v>0</v>
      </c>
    </row>
    <row r="2363" spans="1:39">
      <c r="A2363">
        <v>2362</v>
      </c>
      <c r="B2363">
        <v>19</v>
      </c>
      <c r="C2363">
        <v>19</v>
      </c>
      <c r="D2363">
        <v>4</v>
      </c>
      <c r="E2363">
        <v>558</v>
      </c>
      <c r="F2363">
        <v>1184</v>
      </c>
      <c r="G2363">
        <v>1187</v>
      </c>
      <c r="H2363">
        <v>690</v>
      </c>
      <c r="I2363">
        <v>351.74707030000002</v>
      </c>
      <c r="J2363">
        <v>225.59765630000001</v>
      </c>
      <c r="K2363">
        <v>142</v>
      </c>
      <c r="L2363">
        <v>131</v>
      </c>
      <c r="M2363">
        <v>94</v>
      </c>
      <c r="N2363">
        <v>191</v>
      </c>
      <c r="O2363">
        <v>48.07</v>
      </c>
      <c r="P2363">
        <v>36.31</v>
      </c>
      <c r="Q2363">
        <v>5.56</v>
      </c>
      <c r="R2363">
        <v>0.31590000000000001</v>
      </c>
      <c r="S2363">
        <v>132</v>
      </c>
      <c r="T2363">
        <v>10</v>
      </c>
      <c r="U2363">
        <v>74</v>
      </c>
      <c r="V2363">
        <v>519</v>
      </c>
      <c r="W2363">
        <v>260</v>
      </c>
      <c r="X2363">
        <v>324</v>
      </c>
      <c r="Y2363">
        <v>33</v>
      </c>
      <c r="Z2363">
        <v>15</v>
      </c>
      <c r="AA2363">
        <v>47</v>
      </c>
      <c r="AB2363">
        <v>28</v>
      </c>
      <c r="AC2363">
        <v>0</v>
      </c>
      <c r="AD2363">
        <v>9</v>
      </c>
      <c r="AE2363">
        <v>31.25</v>
      </c>
      <c r="AF2363">
        <v>31.25</v>
      </c>
      <c r="AG2363">
        <v>3</v>
      </c>
      <c r="AH2363">
        <v>0</v>
      </c>
      <c r="AI2363">
        <v>0</v>
      </c>
      <c r="AJ2363">
        <v>0</v>
      </c>
      <c r="AK2363">
        <v>2</v>
      </c>
      <c r="AL2363">
        <v>1.37601</v>
      </c>
      <c r="AM2363">
        <v>0</v>
      </c>
    </row>
    <row r="2364" spans="1:39">
      <c r="A2364">
        <v>2363</v>
      </c>
      <c r="B2364">
        <v>19</v>
      </c>
      <c r="C2364">
        <v>19</v>
      </c>
      <c r="D2364">
        <v>4</v>
      </c>
      <c r="E2364">
        <v>592</v>
      </c>
      <c r="F2364">
        <v>1253</v>
      </c>
      <c r="G2364">
        <v>1253</v>
      </c>
      <c r="H2364">
        <v>731</v>
      </c>
      <c r="I2364">
        <v>373.1796875</v>
      </c>
      <c r="J2364">
        <v>239.34375</v>
      </c>
      <c r="K2364">
        <v>152</v>
      </c>
      <c r="L2364">
        <v>132</v>
      </c>
      <c r="M2364">
        <v>106</v>
      </c>
      <c r="N2364">
        <v>202</v>
      </c>
      <c r="O2364">
        <v>50.28</v>
      </c>
      <c r="P2364">
        <v>39.36</v>
      </c>
      <c r="Q2364">
        <v>6.23</v>
      </c>
      <c r="R2364">
        <v>0.3216</v>
      </c>
      <c r="S2364">
        <v>250</v>
      </c>
      <c r="T2364">
        <v>10</v>
      </c>
      <c r="U2364">
        <v>79</v>
      </c>
      <c r="V2364">
        <v>560</v>
      </c>
      <c r="W2364">
        <v>257</v>
      </c>
      <c r="X2364">
        <v>347</v>
      </c>
      <c r="Y2364">
        <v>43</v>
      </c>
      <c r="Z2364">
        <v>27</v>
      </c>
      <c r="AA2364">
        <v>92</v>
      </c>
      <c r="AB2364">
        <v>69</v>
      </c>
      <c r="AC2364">
        <v>0</v>
      </c>
      <c r="AD2364">
        <v>19</v>
      </c>
      <c r="AE2364">
        <v>31.25</v>
      </c>
      <c r="AF2364">
        <v>31.25</v>
      </c>
      <c r="AG2364">
        <v>3</v>
      </c>
      <c r="AH2364">
        <v>0</v>
      </c>
      <c r="AI2364">
        <v>0</v>
      </c>
      <c r="AJ2364">
        <v>0</v>
      </c>
      <c r="AK2364">
        <v>2</v>
      </c>
      <c r="AL2364">
        <v>1.37601</v>
      </c>
      <c r="AM2364">
        <v>0</v>
      </c>
    </row>
    <row r="2365" spans="1:39">
      <c r="A2365">
        <v>2364</v>
      </c>
      <c r="B2365">
        <v>19</v>
      </c>
      <c r="C2365">
        <v>19</v>
      </c>
      <c r="D2365">
        <v>4</v>
      </c>
      <c r="E2365">
        <v>459</v>
      </c>
      <c r="F2365">
        <v>957</v>
      </c>
      <c r="G2365">
        <v>957</v>
      </c>
      <c r="H2365">
        <v>542</v>
      </c>
      <c r="I2365">
        <v>205.68539329999999</v>
      </c>
      <c r="J2365">
        <v>236.0224719</v>
      </c>
      <c r="K2365">
        <v>146</v>
      </c>
      <c r="L2365">
        <v>99</v>
      </c>
      <c r="M2365">
        <v>82</v>
      </c>
      <c r="N2365">
        <v>132</v>
      </c>
      <c r="O2365">
        <v>34.04</v>
      </c>
      <c r="P2365">
        <v>15.7</v>
      </c>
      <c r="Q2365">
        <v>13.5</v>
      </c>
      <c r="R2365">
        <v>0.30620000000000003</v>
      </c>
      <c r="S2365">
        <v>227</v>
      </c>
      <c r="T2365">
        <v>8</v>
      </c>
      <c r="U2365">
        <v>62</v>
      </c>
      <c r="V2365">
        <v>438</v>
      </c>
      <c r="W2365">
        <v>196</v>
      </c>
      <c r="X2365">
        <v>253</v>
      </c>
      <c r="Y2365">
        <v>43</v>
      </c>
      <c r="Z2365">
        <v>29</v>
      </c>
      <c r="AA2365">
        <v>84</v>
      </c>
      <c r="AB2365">
        <v>61</v>
      </c>
      <c r="AC2365">
        <v>1</v>
      </c>
      <c r="AD2365">
        <v>9</v>
      </c>
      <c r="AE2365">
        <v>31.25</v>
      </c>
      <c r="AF2365">
        <v>31.25</v>
      </c>
      <c r="AG2365">
        <v>3</v>
      </c>
      <c r="AH2365">
        <v>0</v>
      </c>
      <c r="AI2365">
        <v>0</v>
      </c>
      <c r="AJ2365">
        <v>0</v>
      </c>
      <c r="AK2365">
        <v>2</v>
      </c>
      <c r="AL2365">
        <v>1.61242</v>
      </c>
      <c r="AM2365">
        <v>0</v>
      </c>
    </row>
    <row r="2366" spans="1:39">
      <c r="A2366">
        <v>2365</v>
      </c>
      <c r="B2366">
        <v>19</v>
      </c>
      <c r="C2366">
        <v>19</v>
      </c>
      <c r="D2366">
        <v>4</v>
      </c>
      <c r="E2366">
        <v>464</v>
      </c>
      <c r="F2366">
        <v>990</v>
      </c>
      <c r="G2366">
        <v>990</v>
      </c>
      <c r="H2366">
        <v>568</v>
      </c>
      <c r="I2366">
        <v>282.7434743</v>
      </c>
      <c r="J2366">
        <v>209.65616560000001</v>
      </c>
      <c r="K2366">
        <v>121</v>
      </c>
      <c r="L2366">
        <v>106</v>
      </c>
      <c r="M2366">
        <v>78</v>
      </c>
      <c r="N2366">
        <v>159</v>
      </c>
      <c r="O2366">
        <v>45.41</v>
      </c>
      <c r="P2366">
        <v>21.49</v>
      </c>
      <c r="Q2366">
        <v>29.66</v>
      </c>
      <c r="R2366">
        <v>0.31009999999999999</v>
      </c>
      <c r="S2366">
        <v>292</v>
      </c>
      <c r="T2366">
        <v>10</v>
      </c>
      <c r="U2366">
        <v>66</v>
      </c>
      <c r="V2366">
        <v>427</v>
      </c>
      <c r="W2366">
        <v>219</v>
      </c>
      <c r="X2366">
        <v>268</v>
      </c>
      <c r="Y2366">
        <v>35</v>
      </c>
      <c r="Z2366">
        <v>38</v>
      </c>
      <c r="AA2366">
        <v>143</v>
      </c>
      <c r="AB2366">
        <v>58</v>
      </c>
      <c r="AC2366">
        <v>0</v>
      </c>
      <c r="AD2366">
        <v>18</v>
      </c>
      <c r="AE2366">
        <v>31.25</v>
      </c>
      <c r="AF2366">
        <v>31.25</v>
      </c>
      <c r="AG2366">
        <v>3</v>
      </c>
      <c r="AH2366">
        <v>0</v>
      </c>
      <c r="AI2366">
        <v>0</v>
      </c>
      <c r="AJ2366">
        <v>0</v>
      </c>
      <c r="AK2366">
        <v>3</v>
      </c>
      <c r="AL2366">
        <v>1.54226</v>
      </c>
      <c r="AM2366">
        <v>0</v>
      </c>
    </row>
    <row r="2367" spans="1:39">
      <c r="A2367">
        <v>2366</v>
      </c>
      <c r="B2367">
        <v>19</v>
      </c>
      <c r="C2367">
        <v>19</v>
      </c>
      <c r="D2367">
        <v>4</v>
      </c>
      <c r="E2367">
        <v>623</v>
      </c>
      <c r="F2367">
        <v>1346</v>
      </c>
      <c r="G2367">
        <v>1353</v>
      </c>
      <c r="H2367">
        <v>801</v>
      </c>
      <c r="I2367">
        <v>486.69316689999999</v>
      </c>
      <c r="J2367">
        <v>156.36399470000001</v>
      </c>
      <c r="K2367">
        <v>118</v>
      </c>
      <c r="L2367">
        <v>139</v>
      </c>
      <c r="M2367">
        <v>120</v>
      </c>
      <c r="N2367">
        <v>246</v>
      </c>
      <c r="O2367">
        <v>98.94</v>
      </c>
      <c r="P2367">
        <v>77.650000000000006</v>
      </c>
      <c r="Q2367">
        <v>2.9</v>
      </c>
      <c r="R2367">
        <v>0.31190000000000001</v>
      </c>
      <c r="S2367">
        <v>244</v>
      </c>
      <c r="T2367">
        <v>16</v>
      </c>
      <c r="U2367">
        <v>81</v>
      </c>
      <c r="V2367">
        <v>600</v>
      </c>
      <c r="W2367">
        <v>285</v>
      </c>
      <c r="X2367">
        <v>371</v>
      </c>
      <c r="Y2367">
        <v>27</v>
      </c>
      <c r="Z2367">
        <v>31</v>
      </c>
      <c r="AA2367">
        <v>109</v>
      </c>
      <c r="AB2367">
        <v>66</v>
      </c>
      <c r="AC2367">
        <v>0</v>
      </c>
      <c r="AD2367">
        <v>11</v>
      </c>
      <c r="AE2367">
        <v>31.25</v>
      </c>
      <c r="AF2367">
        <v>31.25</v>
      </c>
      <c r="AG2367">
        <v>4</v>
      </c>
      <c r="AH2367">
        <v>605</v>
      </c>
      <c r="AI2367">
        <v>0</v>
      </c>
      <c r="AJ2367">
        <v>0</v>
      </c>
      <c r="AK2367">
        <v>1</v>
      </c>
      <c r="AL2367">
        <v>1.35666</v>
      </c>
      <c r="AM2367">
        <v>0</v>
      </c>
    </row>
    <row r="2368" spans="1:39">
      <c r="A2368">
        <v>2367</v>
      </c>
      <c r="B2368">
        <v>19</v>
      </c>
      <c r="C2368">
        <v>19</v>
      </c>
      <c r="D2368">
        <v>4</v>
      </c>
      <c r="E2368">
        <v>443</v>
      </c>
      <c r="F2368">
        <v>977</v>
      </c>
      <c r="G2368">
        <v>977</v>
      </c>
      <c r="H2368">
        <v>617</v>
      </c>
      <c r="I2368">
        <v>457.0863076</v>
      </c>
      <c r="J2368">
        <v>2.299805321</v>
      </c>
      <c r="K2368">
        <v>37</v>
      </c>
      <c r="L2368">
        <v>105</v>
      </c>
      <c r="M2368">
        <v>96</v>
      </c>
      <c r="N2368">
        <v>205</v>
      </c>
      <c r="O2368">
        <v>68.27</v>
      </c>
      <c r="P2368">
        <v>76.98</v>
      </c>
      <c r="Q2368">
        <v>0.21</v>
      </c>
      <c r="R2368">
        <v>0.3367</v>
      </c>
      <c r="S2368">
        <v>7</v>
      </c>
      <c r="T2368">
        <v>8</v>
      </c>
      <c r="U2368">
        <v>41</v>
      </c>
      <c r="V2368">
        <v>424</v>
      </c>
      <c r="W2368">
        <v>216</v>
      </c>
      <c r="X2368">
        <v>288</v>
      </c>
      <c r="Y2368">
        <v>3</v>
      </c>
      <c r="Z2368">
        <v>1</v>
      </c>
      <c r="AA2368">
        <v>2</v>
      </c>
      <c r="AB2368">
        <v>1</v>
      </c>
      <c r="AC2368">
        <v>0</v>
      </c>
      <c r="AD2368">
        <v>0</v>
      </c>
      <c r="AE2368">
        <v>31.25</v>
      </c>
      <c r="AF2368">
        <v>31.25</v>
      </c>
      <c r="AG2368">
        <v>4</v>
      </c>
      <c r="AH2368">
        <v>0</v>
      </c>
      <c r="AI2368">
        <v>0</v>
      </c>
      <c r="AJ2368">
        <v>0</v>
      </c>
      <c r="AK2368">
        <v>1</v>
      </c>
      <c r="AL2368">
        <v>1.13259</v>
      </c>
      <c r="AM2368">
        <v>0</v>
      </c>
    </row>
    <row r="2369" spans="1:39">
      <c r="A2369">
        <v>2368</v>
      </c>
      <c r="B2369">
        <v>19</v>
      </c>
      <c r="C2369">
        <v>19</v>
      </c>
      <c r="D2369">
        <v>4</v>
      </c>
      <c r="E2369">
        <v>645</v>
      </c>
      <c r="F2369">
        <v>1335</v>
      </c>
      <c r="G2369">
        <v>1342</v>
      </c>
      <c r="H2369">
        <v>758</v>
      </c>
      <c r="I2369">
        <v>289.0350297</v>
      </c>
      <c r="J2369">
        <v>331.66556509999998</v>
      </c>
      <c r="K2369">
        <v>209</v>
      </c>
      <c r="L2369">
        <v>131</v>
      </c>
      <c r="M2369">
        <v>115</v>
      </c>
      <c r="N2369">
        <v>190</v>
      </c>
      <c r="O2369">
        <v>37.9</v>
      </c>
      <c r="P2369">
        <v>22.78</v>
      </c>
      <c r="Q2369">
        <v>32.96</v>
      </c>
      <c r="R2369">
        <v>0.29580000000000001</v>
      </c>
      <c r="S2369">
        <v>179</v>
      </c>
      <c r="T2369">
        <v>9</v>
      </c>
      <c r="U2369">
        <v>75</v>
      </c>
      <c r="V2369">
        <v>642</v>
      </c>
      <c r="W2369">
        <v>257</v>
      </c>
      <c r="X2369">
        <v>359</v>
      </c>
      <c r="Y2369">
        <v>23</v>
      </c>
      <c r="Z2369">
        <v>28</v>
      </c>
      <c r="AA2369">
        <v>91</v>
      </c>
      <c r="AB2369">
        <v>28</v>
      </c>
      <c r="AC2369">
        <v>0</v>
      </c>
      <c r="AD2369">
        <v>9</v>
      </c>
      <c r="AE2369">
        <v>31.25</v>
      </c>
      <c r="AF2369">
        <v>31.25</v>
      </c>
      <c r="AG2369">
        <v>3</v>
      </c>
      <c r="AH2369">
        <v>0</v>
      </c>
      <c r="AI2369">
        <v>0</v>
      </c>
      <c r="AJ2369">
        <v>0</v>
      </c>
      <c r="AK2369">
        <v>2</v>
      </c>
      <c r="AL2369">
        <v>1.61242</v>
      </c>
      <c r="AM2369">
        <v>0</v>
      </c>
    </row>
    <row r="2370" spans="1:39">
      <c r="A2370">
        <v>2369</v>
      </c>
      <c r="B2370">
        <v>19</v>
      </c>
      <c r="C2370">
        <v>19</v>
      </c>
      <c r="D2370">
        <v>4</v>
      </c>
      <c r="E2370">
        <v>939</v>
      </c>
      <c r="F2370">
        <v>2021</v>
      </c>
      <c r="G2370">
        <v>2021</v>
      </c>
      <c r="H2370">
        <v>1207</v>
      </c>
      <c r="I2370">
        <v>614.13080530000002</v>
      </c>
      <c r="J2370">
        <v>342.07285899999999</v>
      </c>
      <c r="K2370">
        <v>223</v>
      </c>
      <c r="L2370">
        <v>180</v>
      </c>
      <c r="M2370">
        <v>182</v>
      </c>
      <c r="N2370">
        <v>354</v>
      </c>
      <c r="O2370">
        <v>121.98</v>
      </c>
      <c r="P2370">
        <v>97.41</v>
      </c>
      <c r="Q2370">
        <v>10.19</v>
      </c>
      <c r="R2370">
        <v>0.31909999999999999</v>
      </c>
      <c r="S2370">
        <v>292</v>
      </c>
      <c r="T2370">
        <v>16</v>
      </c>
      <c r="U2370">
        <v>114</v>
      </c>
      <c r="V2370">
        <v>933</v>
      </c>
      <c r="W2370">
        <v>396</v>
      </c>
      <c r="X2370">
        <v>562</v>
      </c>
      <c r="Y2370">
        <v>90</v>
      </c>
      <c r="Z2370">
        <v>28</v>
      </c>
      <c r="AA2370">
        <v>112</v>
      </c>
      <c r="AB2370">
        <v>53</v>
      </c>
      <c r="AC2370">
        <v>0</v>
      </c>
      <c r="AD2370">
        <v>9</v>
      </c>
      <c r="AE2370">
        <v>31.25</v>
      </c>
      <c r="AF2370">
        <v>31.25</v>
      </c>
      <c r="AG2370">
        <v>4</v>
      </c>
      <c r="AH2370">
        <v>0</v>
      </c>
      <c r="AI2370">
        <v>0</v>
      </c>
      <c r="AJ2370">
        <v>0</v>
      </c>
      <c r="AK2370">
        <v>1</v>
      </c>
      <c r="AL2370">
        <v>1.3956599999999999</v>
      </c>
      <c r="AM2370">
        <v>0</v>
      </c>
    </row>
    <row r="2371" spans="1:39">
      <c r="A2371">
        <v>2370</v>
      </c>
      <c r="B2371">
        <v>19</v>
      </c>
      <c r="C2371">
        <v>19</v>
      </c>
      <c r="D2371">
        <v>4</v>
      </c>
      <c r="E2371">
        <v>727</v>
      </c>
      <c r="F2371">
        <v>1512</v>
      </c>
      <c r="G2371">
        <v>1513</v>
      </c>
      <c r="H2371">
        <v>881</v>
      </c>
      <c r="I2371">
        <v>165.05425990000001</v>
      </c>
      <c r="J2371">
        <v>589.28177059999996</v>
      </c>
      <c r="K2371">
        <v>205</v>
      </c>
      <c r="L2371">
        <v>169</v>
      </c>
      <c r="M2371">
        <v>121</v>
      </c>
      <c r="N2371">
        <v>232</v>
      </c>
      <c r="O2371">
        <v>34.96</v>
      </c>
      <c r="P2371">
        <v>31</v>
      </c>
      <c r="Q2371">
        <v>7.87</v>
      </c>
      <c r="R2371">
        <v>0.32190000000000002</v>
      </c>
      <c r="S2371">
        <v>290</v>
      </c>
      <c r="T2371">
        <v>9</v>
      </c>
      <c r="U2371">
        <v>72</v>
      </c>
      <c r="V2371">
        <v>715</v>
      </c>
      <c r="W2371">
        <v>305</v>
      </c>
      <c r="X2371">
        <v>412</v>
      </c>
      <c r="Y2371">
        <v>98</v>
      </c>
      <c r="Z2371">
        <v>30</v>
      </c>
      <c r="AA2371">
        <v>108</v>
      </c>
      <c r="AB2371">
        <v>47</v>
      </c>
      <c r="AC2371">
        <v>0</v>
      </c>
      <c r="AD2371">
        <v>7</v>
      </c>
      <c r="AE2371">
        <v>85</v>
      </c>
      <c r="AF2371">
        <v>55</v>
      </c>
      <c r="AG2371">
        <v>2</v>
      </c>
      <c r="AH2371">
        <v>0</v>
      </c>
      <c r="AI2371">
        <v>0</v>
      </c>
      <c r="AJ2371">
        <v>0</v>
      </c>
      <c r="AK2371">
        <v>1</v>
      </c>
      <c r="AL2371">
        <v>3.4209100000000001</v>
      </c>
      <c r="AM2371">
        <v>0</v>
      </c>
    </row>
    <row r="2372" spans="1:39">
      <c r="A2372">
        <v>2371</v>
      </c>
      <c r="B2372">
        <v>19</v>
      </c>
      <c r="C2372">
        <v>19</v>
      </c>
      <c r="D2372">
        <v>4</v>
      </c>
      <c r="E2372">
        <v>315</v>
      </c>
      <c r="F2372">
        <v>659</v>
      </c>
      <c r="G2372">
        <v>659</v>
      </c>
      <c r="H2372">
        <v>380</v>
      </c>
      <c r="I2372">
        <v>215.29411759999999</v>
      </c>
      <c r="J2372">
        <v>111.47058819999999</v>
      </c>
      <c r="K2372">
        <v>76</v>
      </c>
      <c r="L2372">
        <v>75</v>
      </c>
      <c r="M2372">
        <v>58</v>
      </c>
      <c r="N2372">
        <v>106</v>
      </c>
      <c r="O2372">
        <v>39.93</v>
      </c>
      <c r="P2372">
        <v>38.35</v>
      </c>
      <c r="Q2372">
        <v>0</v>
      </c>
      <c r="R2372">
        <v>0.32169999999999999</v>
      </c>
      <c r="S2372">
        <v>0</v>
      </c>
      <c r="T2372">
        <v>8</v>
      </c>
      <c r="U2372">
        <v>37</v>
      </c>
      <c r="V2372">
        <v>294</v>
      </c>
      <c r="W2372">
        <v>136</v>
      </c>
      <c r="X2372">
        <v>184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31.25</v>
      </c>
      <c r="AF2372">
        <v>31.25</v>
      </c>
      <c r="AG2372">
        <v>4</v>
      </c>
      <c r="AH2372">
        <v>0</v>
      </c>
      <c r="AI2372">
        <v>0</v>
      </c>
      <c r="AJ2372">
        <v>0</v>
      </c>
      <c r="AK2372">
        <v>1</v>
      </c>
      <c r="AL2372">
        <v>1.3099000000000001</v>
      </c>
      <c r="AM2372">
        <v>0</v>
      </c>
    </row>
    <row r="2373" spans="1:39">
      <c r="A2373">
        <v>2372</v>
      </c>
      <c r="B2373">
        <v>19</v>
      </c>
      <c r="C2373">
        <v>19</v>
      </c>
      <c r="D2373">
        <v>4</v>
      </c>
      <c r="E2373">
        <v>560</v>
      </c>
      <c r="F2373">
        <v>1161</v>
      </c>
      <c r="G2373">
        <v>1161</v>
      </c>
      <c r="H2373">
        <v>647</v>
      </c>
      <c r="I2373">
        <v>185.33523539999999</v>
      </c>
      <c r="J2373">
        <v>402.62482169999998</v>
      </c>
      <c r="K2373">
        <v>192</v>
      </c>
      <c r="L2373">
        <v>127</v>
      </c>
      <c r="M2373">
        <v>102</v>
      </c>
      <c r="N2373">
        <v>139</v>
      </c>
      <c r="O2373">
        <v>39.44</v>
      </c>
      <c r="P2373">
        <v>26.94</v>
      </c>
      <c r="Q2373">
        <v>1</v>
      </c>
      <c r="R2373">
        <v>0.2954</v>
      </c>
      <c r="S2373">
        <v>35</v>
      </c>
      <c r="T2373">
        <v>9</v>
      </c>
      <c r="U2373">
        <v>73</v>
      </c>
      <c r="V2373">
        <v>551</v>
      </c>
      <c r="W2373">
        <v>228</v>
      </c>
      <c r="X2373">
        <v>300</v>
      </c>
      <c r="Y2373">
        <v>9</v>
      </c>
      <c r="Z2373">
        <v>5</v>
      </c>
      <c r="AA2373">
        <v>13</v>
      </c>
      <c r="AB2373">
        <v>7</v>
      </c>
      <c r="AC2373">
        <v>0</v>
      </c>
      <c r="AD2373">
        <v>1</v>
      </c>
      <c r="AE2373">
        <v>31.25</v>
      </c>
      <c r="AF2373">
        <v>31.25</v>
      </c>
      <c r="AG2373">
        <v>3</v>
      </c>
      <c r="AH2373">
        <v>0</v>
      </c>
      <c r="AI2373">
        <v>0</v>
      </c>
      <c r="AJ2373">
        <v>0</v>
      </c>
      <c r="AK2373">
        <v>2</v>
      </c>
      <c r="AL2373">
        <v>1.8534200000000001</v>
      </c>
      <c r="AM2373">
        <v>0</v>
      </c>
    </row>
    <row r="2374" spans="1:39">
      <c r="A2374">
        <v>2373</v>
      </c>
      <c r="B2374">
        <v>19</v>
      </c>
      <c r="C2374">
        <v>19</v>
      </c>
      <c r="D2374">
        <v>4</v>
      </c>
      <c r="E2374">
        <v>597</v>
      </c>
      <c r="F2374">
        <v>1233</v>
      </c>
      <c r="G2374">
        <v>1263</v>
      </c>
      <c r="H2374">
        <v>707</v>
      </c>
      <c r="I2374">
        <v>83.473154359999995</v>
      </c>
      <c r="J2374">
        <v>536.56543620000002</v>
      </c>
      <c r="K2374">
        <v>185</v>
      </c>
      <c r="L2374">
        <v>163</v>
      </c>
      <c r="M2374">
        <v>98</v>
      </c>
      <c r="N2374">
        <v>151</v>
      </c>
      <c r="O2374">
        <v>38.71</v>
      </c>
      <c r="P2374">
        <v>41.65</v>
      </c>
      <c r="Q2374">
        <v>0.31</v>
      </c>
      <c r="R2374">
        <v>0.30480000000000002</v>
      </c>
      <c r="S2374">
        <v>19</v>
      </c>
      <c r="T2374">
        <v>11</v>
      </c>
      <c r="U2374">
        <v>88</v>
      </c>
      <c r="V2374">
        <v>581</v>
      </c>
      <c r="W2374">
        <v>247</v>
      </c>
      <c r="X2374">
        <v>336</v>
      </c>
      <c r="Y2374">
        <v>0</v>
      </c>
      <c r="Z2374">
        <v>2</v>
      </c>
      <c r="AA2374">
        <v>10</v>
      </c>
      <c r="AB2374">
        <v>7</v>
      </c>
      <c r="AC2374">
        <v>0</v>
      </c>
      <c r="AD2374">
        <v>0</v>
      </c>
      <c r="AE2374">
        <v>163.75</v>
      </c>
      <c r="AF2374">
        <v>43.75</v>
      </c>
      <c r="AG2374">
        <v>3</v>
      </c>
      <c r="AH2374">
        <v>0</v>
      </c>
      <c r="AI2374">
        <v>0</v>
      </c>
      <c r="AJ2374">
        <v>0</v>
      </c>
      <c r="AK2374">
        <v>1</v>
      </c>
      <c r="AL2374">
        <v>3.5191300000000001</v>
      </c>
      <c r="AM2374">
        <v>0</v>
      </c>
    </row>
    <row r="2375" spans="1:39">
      <c r="A2375">
        <v>2374</v>
      </c>
      <c r="B2375">
        <v>19</v>
      </c>
      <c r="C2375">
        <v>19</v>
      </c>
      <c r="D2375">
        <v>4</v>
      </c>
      <c r="E2375">
        <v>825</v>
      </c>
      <c r="F2375">
        <v>1697</v>
      </c>
      <c r="G2375">
        <v>1700</v>
      </c>
      <c r="H2375">
        <v>935</v>
      </c>
      <c r="I2375">
        <v>273.03851639999999</v>
      </c>
      <c r="J2375">
        <v>593.15263909999999</v>
      </c>
      <c r="K2375">
        <v>286</v>
      </c>
      <c r="L2375">
        <v>200</v>
      </c>
      <c r="M2375">
        <v>135</v>
      </c>
      <c r="N2375">
        <v>204</v>
      </c>
      <c r="O2375">
        <v>59.8</v>
      </c>
      <c r="P2375">
        <v>32.56</v>
      </c>
      <c r="Q2375">
        <v>1.71</v>
      </c>
      <c r="R2375">
        <v>0.3024</v>
      </c>
      <c r="S2375">
        <v>145</v>
      </c>
      <c r="T2375">
        <v>16</v>
      </c>
      <c r="U2375">
        <v>122</v>
      </c>
      <c r="V2375">
        <v>786</v>
      </c>
      <c r="W2375">
        <v>323</v>
      </c>
      <c r="X2375">
        <v>453</v>
      </c>
      <c r="Y2375">
        <v>71</v>
      </c>
      <c r="Z2375">
        <v>23</v>
      </c>
      <c r="AA2375">
        <v>40</v>
      </c>
      <c r="AB2375">
        <v>11</v>
      </c>
      <c r="AC2375">
        <v>0</v>
      </c>
      <c r="AD2375">
        <v>0</v>
      </c>
      <c r="AE2375">
        <v>31.25</v>
      </c>
      <c r="AF2375">
        <v>31.25</v>
      </c>
      <c r="AG2375">
        <v>3</v>
      </c>
      <c r="AH2375">
        <v>0</v>
      </c>
      <c r="AI2375">
        <v>0</v>
      </c>
      <c r="AJ2375">
        <v>0</v>
      </c>
      <c r="AK2375">
        <v>2</v>
      </c>
      <c r="AL2375">
        <v>1.8534200000000001</v>
      </c>
      <c r="AM2375">
        <v>0</v>
      </c>
    </row>
    <row r="2376" spans="1:39">
      <c r="A2376">
        <v>2375</v>
      </c>
      <c r="B2376">
        <v>19</v>
      </c>
      <c r="C2376">
        <v>19</v>
      </c>
      <c r="D2376">
        <v>4</v>
      </c>
      <c r="E2376">
        <v>1778</v>
      </c>
      <c r="F2376">
        <v>3491</v>
      </c>
      <c r="G2376">
        <v>3498</v>
      </c>
      <c r="H2376">
        <v>1860</v>
      </c>
      <c r="I2376">
        <v>49.219615079999997</v>
      </c>
      <c r="J2376">
        <v>1817.3756920000001</v>
      </c>
      <c r="K2376">
        <v>809</v>
      </c>
      <c r="L2376">
        <v>425</v>
      </c>
      <c r="M2376">
        <v>246</v>
      </c>
      <c r="N2376">
        <v>298</v>
      </c>
      <c r="O2376">
        <v>47</v>
      </c>
      <c r="P2376">
        <v>19.940000000000001</v>
      </c>
      <c r="Q2376">
        <v>29.71</v>
      </c>
      <c r="R2376">
        <v>0.30420000000000003</v>
      </c>
      <c r="S2376">
        <v>2572</v>
      </c>
      <c r="T2376">
        <v>15</v>
      </c>
      <c r="U2376">
        <v>239</v>
      </c>
      <c r="V2376">
        <v>1677</v>
      </c>
      <c r="W2376">
        <v>623</v>
      </c>
      <c r="X2376">
        <v>944</v>
      </c>
      <c r="Y2376">
        <v>255</v>
      </c>
      <c r="Z2376">
        <v>635</v>
      </c>
      <c r="AA2376">
        <v>1318</v>
      </c>
      <c r="AB2376">
        <v>329</v>
      </c>
      <c r="AC2376">
        <v>1</v>
      </c>
      <c r="AD2376">
        <v>34</v>
      </c>
      <c r="AE2376">
        <v>88.143862499999997</v>
      </c>
      <c r="AF2376">
        <v>57.034262499999997</v>
      </c>
      <c r="AG2376">
        <v>1</v>
      </c>
      <c r="AH2376">
        <v>0</v>
      </c>
      <c r="AI2376">
        <v>0</v>
      </c>
      <c r="AJ2376">
        <v>0</v>
      </c>
      <c r="AK2376">
        <v>2</v>
      </c>
      <c r="AL2376">
        <v>3.7381199999999999</v>
      </c>
      <c r="AM2376">
        <v>0</v>
      </c>
    </row>
    <row r="2377" spans="1:39">
      <c r="A2377">
        <v>2376</v>
      </c>
      <c r="B2377">
        <v>19</v>
      </c>
      <c r="C2377">
        <v>19</v>
      </c>
      <c r="D2377">
        <v>4</v>
      </c>
      <c r="E2377">
        <v>263</v>
      </c>
      <c r="F2377">
        <v>551</v>
      </c>
      <c r="G2377">
        <v>551</v>
      </c>
      <c r="H2377">
        <v>317</v>
      </c>
      <c r="I2377">
        <v>165.78759769999999</v>
      </c>
      <c r="J2377">
        <v>106.33007809999999</v>
      </c>
      <c r="K2377">
        <v>67</v>
      </c>
      <c r="L2377">
        <v>64</v>
      </c>
      <c r="M2377">
        <v>42</v>
      </c>
      <c r="N2377">
        <v>90</v>
      </c>
      <c r="O2377">
        <v>33.340000000000003</v>
      </c>
      <c r="P2377">
        <v>24.78</v>
      </c>
      <c r="Q2377">
        <v>6.55</v>
      </c>
      <c r="R2377">
        <v>0.32119999999999999</v>
      </c>
      <c r="S2377">
        <v>109</v>
      </c>
      <c r="T2377">
        <v>5</v>
      </c>
      <c r="U2377">
        <v>27</v>
      </c>
      <c r="V2377">
        <v>230</v>
      </c>
      <c r="W2377">
        <v>130</v>
      </c>
      <c r="X2377">
        <v>159</v>
      </c>
      <c r="Y2377">
        <v>18</v>
      </c>
      <c r="Z2377">
        <v>8</v>
      </c>
      <c r="AA2377">
        <v>41</v>
      </c>
      <c r="AB2377">
        <v>37</v>
      </c>
      <c r="AC2377">
        <v>0</v>
      </c>
      <c r="AD2377">
        <v>5</v>
      </c>
      <c r="AE2377">
        <v>31.25</v>
      </c>
      <c r="AF2377">
        <v>31.25</v>
      </c>
      <c r="AG2377">
        <v>4</v>
      </c>
      <c r="AH2377">
        <v>0</v>
      </c>
      <c r="AI2377">
        <v>0</v>
      </c>
      <c r="AJ2377">
        <v>0</v>
      </c>
      <c r="AK2377">
        <v>2</v>
      </c>
      <c r="AL2377">
        <v>1.37601</v>
      </c>
      <c r="AM2377">
        <v>0</v>
      </c>
    </row>
    <row r="2378" spans="1:39">
      <c r="A2378">
        <v>2377</v>
      </c>
      <c r="B2378">
        <v>19</v>
      </c>
      <c r="C2378">
        <v>19</v>
      </c>
      <c r="D2378">
        <v>4</v>
      </c>
      <c r="E2378">
        <v>668</v>
      </c>
      <c r="F2378">
        <v>1308</v>
      </c>
      <c r="G2378">
        <v>1308</v>
      </c>
      <c r="H2378">
        <v>664</v>
      </c>
      <c r="I2378">
        <v>170.5621079</v>
      </c>
      <c r="J2378">
        <v>515.66750309999998</v>
      </c>
      <c r="K2378">
        <v>361</v>
      </c>
      <c r="L2378">
        <v>120</v>
      </c>
      <c r="M2378">
        <v>73</v>
      </c>
      <c r="N2378">
        <v>114</v>
      </c>
      <c r="O2378">
        <v>51.01</v>
      </c>
      <c r="P2378">
        <v>29.84</v>
      </c>
      <c r="Q2378">
        <v>40.85</v>
      </c>
      <c r="R2378">
        <v>0.28670000000000001</v>
      </c>
      <c r="S2378">
        <v>1041</v>
      </c>
      <c r="T2378">
        <v>8</v>
      </c>
      <c r="U2378">
        <v>103</v>
      </c>
      <c r="V2378">
        <v>639</v>
      </c>
      <c r="W2378">
        <v>234</v>
      </c>
      <c r="X2378">
        <v>324</v>
      </c>
      <c r="Y2378">
        <v>81</v>
      </c>
      <c r="Z2378">
        <v>157</v>
      </c>
      <c r="AA2378">
        <v>467</v>
      </c>
      <c r="AB2378">
        <v>257</v>
      </c>
      <c r="AC2378">
        <v>4</v>
      </c>
      <c r="AD2378">
        <v>75</v>
      </c>
      <c r="AE2378">
        <v>31.25</v>
      </c>
      <c r="AF2378">
        <v>31.25</v>
      </c>
      <c r="AG2378">
        <v>2</v>
      </c>
      <c r="AH2378">
        <v>0</v>
      </c>
      <c r="AI2378">
        <v>0</v>
      </c>
      <c r="AJ2378">
        <v>0</v>
      </c>
      <c r="AK2378">
        <v>2</v>
      </c>
      <c r="AL2378">
        <v>1.81907</v>
      </c>
      <c r="AM2378">
        <v>0</v>
      </c>
    </row>
    <row r="2379" spans="1:39">
      <c r="A2379">
        <v>2378</v>
      </c>
      <c r="B2379">
        <v>19</v>
      </c>
      <c r="C2379">
        <v>19</v>
      </c>
      <c r="D2379">
        <v>4</v>
      </c>
      <c r="E2379">
        <v>1274</v>
      </c>
      <c r="F2379">
        <v>2579</v>
      </c>
      <c r="G2379">
        <v>2585</v>
      </c>
      <c r="H2379">
        <v>1373</v>
      </c>
      <c r="I2379">
        <v>506.80109850000002</v>
      </c>
      <c r="J2379">
        <v>863.16123970000001</v>
      </c>
      <c r="K2379">
        <v>519</v>
      </c>
      <c r="L2379">
        <v>313</v>
      </c>
      <c r="M2379">
        <v>173</v>
      </c>
      <c r="N2379">
        <v>269</v>
      </c>
      <c r="O2379">
        <v>68.180000000000007</v>
      </c>
      <c r="P2379">
        <v>46.97</v>
      </c>
      <c r="Q2379">
        <v>19.07</v>
      </c>
      <c r="R2379">
        <v>0.2959</v>
      </c>
      <c r="S2379">
        <v>1092</v>
      </c>
      <c r="T2379">
        <v>30</v>
      </c>
      <c r="U2379">
        <v>207</v>
      </c>
      <c r="V2379">
        <v>1211</v>
      </c>
      <c r="W2379">
        <v>474</v>
      </c>
      <c r="X2379">
        <v>663</v>
      </c>
      <c r="Y2379">
        <v>223</v>
      </c>
      <c r="Z2379">
        <v>120</v>
      </c>
      <c r="AA2379">
        <v>428</v>
      </c>
      <c r="AB2379">
        <v>260</v>
      </c>
      <c r="AC2379">
        <v>2</v>
      </c>
      <c r="AD2379">
        <v>59</v>
      </c>
      <c r="AE2379">
        <v>31.25</v>
      </c>
      <c r="AF2379">
        <v>31.25</v>
      </c>
      <c r="AG2379">
        <v>2</v>
      </c>
      <c r="AH2379">
        <v>0</v>
      </c>
      <c r="AI2379">
        <v>0</v>
      </c>
      <c r="AJ2379">
        <v>0</v>
      </c>
      <c r="AK2379">
        <v>2</v>
      </c>
      <c r="AL2379">
        <v>1.7000299999999999</v>
      </c>
      <c r="AM2379">
        <v>0</v>
      </c>
    </row>
    <row r="2380" spans="1:39">
      <c r="A2380">
        <v>2379</v>
      </c>
      <c r="B2380">
        <v>19</v>
      </c>
      <c r="C2380">
        <v>19</v>
      </c>
      <c r="D2380">
        <v>4</v>
      </c>
      <c r="E2380">
        <v>355</v>
      </c>
      <c r="F2380">
        <v>721</v>
      </c>
      <c r="G2380">
        <v>757</v>
      </c>
      <c r="H2380">
        <v>396</v>
      </c>
      <c r="I2380">
        <v>141.22008629999999</v>
      </c>
      <c r="J2380">
        <v>240.51981169999999</v>
      </c>
      <c r="K2380">
        <v>149</v>
      </c>
      <c r="L2380">
        <v>84</v>
      </c>
      <c r="M2380">
        <v>48</v>
      </c>
      <c r="N2380">
        <v>74</v>
      </c>
      <c r="O2380">
        <v>38.94</v>
      </c>
      <c r="P2380">
        <v>29.66</v>
      </c>
      <c r="Q2380">
        <v>8.49</v>
      </c>
      <c r="R2380">
        <v>0.27079999999999999</v>
      </c>
      <c r="S2380">
        <v>137</v>
      </c>
      <c r="T2380">
        <v>6</v>
      </c>
      <c r="U2380">
        <v>69</v>
      </c>
      <c r="V2380">
        <v>354</v>
      </c>
      <c r="W2380">
        <v>146</v>
      </c>
      <c r="X2380">
        <v>182</v>
      </c>
      <c r="Y2380">
        <v>12</v>
      </c>
      <c r="Z2380">
        <v>19</v>
      </c>
      <c r="AA2380">
        <v>55</v>
      </c>
      <c r="AB2380">
        <v>40</v>
      </c>
      <c r="AC2380">
        <v>0</v>
      </c>
      <c r="AD2380">
        <v>11</v>
      </c>
      <c r="AE2380">
        <v>31.25</v>
      </c>
      <c r="AF2380">
        <v>31.25</v>
      </c>
      <c r="AG2380">
        <v>4</v>
      </c>
      <c r="AH2380">
        <v>0</v>
      </c>
      <c r="AI2380">
        <v>0</v>
      </c>
      <c r="AJ2380">
        <v>0</v>
      </c>
      <c r="AK2380">
        <v>2</v>
      </c>
      <c r="AL2380">
        <v>1.7000299999999999</v>
      </c>
      <c r="AM2380">
        <v>0</v>
      </c>
    </row>
    <row r="2381" spans="1:39">
      <c r="A2381">
        <v>2380</v>
      </c>
      <c r="B2381">
        <v>19</v>
      </c>
      <c r="C2381">
        <v>19</v>
      </c>
      <c r="D2381">
        <v>4</v>
      </c>
      <c r="E2381">
        <v>458</v>
      </c>
      <c r="F2381">
        <v>927</v>
      </c>
      <c r="G2381">
        <v>927</v>
      </c>
      <c r="H2381">
        <v>496</v>
      </c>
      <c r="I2381">
        <v>182.19380150000001</v>
      </c>
      <c r="J2381">
        <v>310.30443309999998</v>
      </c>
      <c r="K2381">
        <v>194</v>
      </c>
      <c r="L2381">
        <v>102</v>
      </c>
      <c r="M2381">
        <v>65</v>
      </c>
      <c r="N2381">
        <v>97</v>
      </c>
      <c r="O2381">
        <v>39.81</v>
      </c>
      <c r="P2381">
        <v>39.729999999999997</v>
      </c>
      <c r="Q2381">
        <v>1.37</v>
      </c>
      <c r="R2381">
        <v>0.29449999999999998</v>
      </c>
      <c r="S2381">
        <v>93</v>
      </c>
      <c r="T2381">
        <v>10</v>
      </c>
      <c r="U2381">
        <v>70</v>
      </c>
      <c r="V2381">
        <v>430</v>
      </c>
      <c r="W2381">
        <v>183</v>
      </c>
      <c r="X2381">
        <v>234</v>
      </c>
      <c r="Y2381">
        <v>15</v>
      </c>
      <c r="Z2381">
        <v>7</v>
      </c>
      <c r="AA2381">
        <v>36</v>
      </c>
      <c r="AB2381">
        <v>28</v>
      </c>
      <c r="AC2381">
        <v>0</v>
      </c>
      <c r="AD2381">
        <v>7</v>
      </c>
      <c r="AE2381">
        <v>31.25</v>
      </c>
      <c r="AF2381">
        <v>31.25</v>
      </c>
      <c r="AG2381">
        <v>4</v>
      </c>
      <c r="AH2381">
        <v>0</v>
      </c>
      <c r="AI2381">
        <v>0</v>
      </c>
      <c r="AJ2381">
        <v>0</v>
      </c>
      <c r="AK2381">
        <v>2</v>
      </c>
      <c r="AL2381">
        <v>1.7000299999999999</v>
      </c>
      <c r="AM2381">
        <v>0</v>
      </c>
    </row>
    <row r="2382" spans="1:39">
      <c r="A2382">
        <v>2381</v>
      </c>
      <c r="B2382">
        <v>19</v>
      </c>
      <c r="C2382">
        <v>19</v>
      </c>
      <c r="D2382">
        <v>4</v>
      </c>
      <c r="E2382">
        <v>318</v>
      </c>
      <c r="F2382">
        <v>636</v>
      </c>
      <c r="G2382">
        <v>931</v>
      </c>
      <c r="H2382">
        <v>468</v>
      </c>
      <c r="I2382">
        <v>68.037209300000001</v>
      </c>
      <c r="J2382">
        <v>278.31162790000002</v>
      </c>
      <c r="K2382">
        <v>95</v>
      </c>
      <c r="L2382">
        <v>96</v>
      </c>
      <c r="M2382">
        <v>59</v>
      </c>
      <c r="N2382">
        <v>68</v>
      </c>
      <c r="O2382">
        <v>44.42</v>
      </c>
      <c r="P2382">
        <v>34.659999999999997</v>
      </c>
      <c r="Q2382">
        <v>19.170000000000002</v>
      </c>
      <c r="R2382">
        <v>0.218</v>
      </c>
      <c r="S2382">
        <v>20</v>
      </c>
      <c r="T2382">
        <v>6</v>
      </c>
      <c r="U2382">
        <v>220</v>
      </c>
      <c r="V2382">
        <v>405</v>
      </c>
      <c r="W2382">
        <v>122</v>
      </c>
      <c r="X2382">
        <v>178</v>
      </c>
      <c r="Y2382">
        <v>0</v>
      </c>
      <c r="Z2382">
        <v>1</v>
      </c>
      <c r="AA2382">
        <v>13</v>
      </c>
      <c r="AB2382">
        <v>4</v>
      </c>
      <c r="AC2382">
        <v>0</v>
      </c>
      <c r="AD2382">
        <v>2</v>
      </c>
      <c r="AE2382">
        <v>163.75</v>
      </c>
      <c r="AF2382">
        <v>55</v>
      </c>
      <c r="AG2382">
        <v>4</v>
      </c>
      <c r="AH2382">
        <v>0</v>
      </c>
      <c r="AI2382">
        <v>0</v>
      </c>
      <c r="AJ2382">
        <v>0</v>
      </c>
      <c r="AK2382">
        <v>1</v>
      </c>
      <c r="AL2382">
        <v>2.71028</v>
      </c>
      <c r="AM2382">
        <v>0</v>
      </c>
    </row>
    <row r="2383" spans="1:39">
      <c r="A2383">
        <v>2382</v>
      </c>
      <c r="B2383">
        <v>19</v>
      </c>
      <c r="C2383">
        <v>19</v>
      </c>
      <c r="D2383">
        <v>4</v>
      </c>
      <c r="E2383">
        <v>674</v>
      </c>
      <c r="F2383">
        <v>1396</v>
      </c>
      <c r="G2383">
        <v>1396</v>
      </c>
      <c r="H2383">
        <v>790</v>
      </c>
      <c r="I2383">
        <v>348.44285029999998</v>
      </c>
      <c r="J2383">
        <v>365.20420849999999</v>
      </c>
      <c r="K2383">
        <v>204</v>
      </c>
      <c r="L2383">
        <v>183</v>
      </c>
      <c r="M2383">
        <v>107</v>
      </c>
      <c r="N2383">
        <v>180</v>
      </c>
      <c r="O2383">
        <v>55.05</v>
      </c>
      <c r="P2383">
        <v>31.91</v>
      </c>
      <c r="Q2383">
        <v>16.11</v>
      </c>
      <c r="R2383">
        <v>0.31519999999999998</v>
      </c>
      <c r="S2383">
        <v>46</v>
      </c>
      <c r="T2383">
        <v>15</v>
      </c>
      <c r="U2383">
        <v>93</v>
      </c>
      <c r="V2383">
        <v>631</v>
      </c>
      <c r="W2383">
        <v>286</v>
      </c>
      <c r="X2383">
        <v>371</v>
      </c>
      <c r="Y2383">
        <v>13</v>
      </c>
      <c r="Z2383">
        <v>6</v>
      </c>
      <c r="AA2383">
        <v>12</v>
      </c>
      <c r="AB2383">
        <v>11</v>
      </c>
      <c r="AC2383">
        <v>0</v>
      </c>
      <c r="AD2383">
        <v>4</v>
      </c>
      <c r="AE2383">
        <v>31.25</v>
      </c>
      <c r="AF2383">
        <v>31.25</v>
      </c>
      <c r="AG2383">
        <v>4</v>
      </c>
      <c r="AH2383">
        <v>0</v>
      </c>
      <c r="AI2383">
        <v>0</v>
      </c>
      <c r="AJ2383">
        <v>0</v>
      </c>
      <c r="AK2383">
        <v>3</v>
      </c>
      <c r="AL2383">
        <v>1.4812399999999999</v>
      </c>
      <c r="AM2383">
        <v>0</v>
      </c>
    </row>
    <row r="2384" spans="1:39">
      <c r="A2384">
        <v>2383</v>
      </c>
      <c r="B2384">
        <v>19</v>
      </c>
      <c r="C2384">
        <v>19</v>
      </c>
      <c r="D2384">
        <v>4</v>
      </c>
      <c r="E2384">
        <v>647</v>
      </c>
      <c r="F2384">
        <v>1382</v>
      </c>
      <c r="G2384">
        <v>1382</v>
      </c>
      <c r="H2384">
        <v>761</v>
      </c>
      <c r="I2384">
        <v>242.42693879999999</v>
      </c>
      <c r="J2384">
        <v>448.93877550000002</v>
      </c>
      <c r="K2384">
        <v>189</v>
      </c>
      <c r="L2384">
        <v>188</v>
      </c>
      <c r="M2384">
        <v>105</v>
      </c>
      <c r="N2384">
        <v>165</v>
      </c>
      <c r="O2384">
        <v>54.93</v>
      </c>
      <c r="P2384">
        <v>28.56</v>
      </c>
      <c r="Q2384">
        <v>20.12</v>
      </c>
      <c r="R2384">
        <v>0.28439999999999999</v>
      </c>
      <c r="S2384">
        <v>197</v>
      </c>
      <c r="T2384">
        <v>28</v>
      </c>
      <c r="U2384">
        <v>113</v>
      </c>
      <c r="V2384">
        <v>622</v>
      </c>
      <c r="W2384">
        <v>271</v>
      </c>
      <c r="X2384">
        <v>348</v>
      </c>
      <c r="Y2384">
        <v>20</v>
      </c>
      <c r="Z2384">
        <v>24</v>
      </c>
      <c r="AA2384">
        <v>60</v>
      </c>
      <c r="AB2384">
        <v>75</v>
      </c>
      <c r="AC2384">
        <v>0</v>
      </c>
      <c r="AD2384">
        <v>18</v>
      </c>
      <c r="AE2384">
        <v>31.25</v>
      </c>
      <c r="AF2384">
        <v>31.25</v>
      </c>
      <c r="AG2384">
        <v>3</v>
      </c>
      <c r="AH2384">
        <v>0</v>
      </c>
      <c r="AI2384">
        <v>0</v>
      </c>
      <c r="AJ2384">
        <v>0</v>
      </c>
      <c r="AK2384">
        <v>3</v>
      </c>
      <c r="AL2384">
        <v>1.65229</v>
      </c>
      <c r="AM2384">
        <v>0</v>
      </c>
    </row>
    <row r="2385" spans="1:39">
      <c r="A2385">
        <v>2384</v>
      </c>
      <c r="B2385">
        <v>19</v>
      </c>
      <c r="C2385">
        <v>19</v>
      </c>
      <c r="D2385">
        <v>4</v>
      </c>
      <c r="E2385">
        <v>503</v>
      </c>
      <c r="F2385">
        <v>1064</v>
      </c>
      <c r="G2385">
        <v>1080</v>
      </c>
      <c r="H2385">
        <v>626</v>
      </c>
      <c r="I2385">
        <v>114.1984769</v>
      </c>
      <c r="J2385">
        <v>407.71489769999999</v>
      </c>
      <c r="K2385">
        <v>145</v>
      </c>
      <c r="L2385">
        <v>117</v>
      </c>
      <c r="M2385">
        <v>82</v>
      </c>
      <c r="N2385">
        <v>159</v>
      </c>
      <c r="O2385">
        <v>35.61</v>
      </c>
      <c r="P2385">
        <v>27.14</v>
      </c>
      <c r="Q2385">
        <v>8.1199999999999992</v>
      </c>
      <c r="R2385">
        <v>0.31109999999999999</v>
      </c>
      <c r="S2385">
        <v>382</v>
      </c>
      <c r="T2385">
        <v>6</v>
      </c>
      <c r="U2385">
        <v>66</v>
      </c>
      <c r="V2385">
        <v>493</v>
      </c>
      <c r="W2385">
        <v>224</v>
      </c>
      <c r="X2385">
        <v>291</v>
      </c>
      <c r="Y2385">
        <v>110</v>
      </c>
      <c r="Z2385">
        <v>57</v>
      </c>
      <c r="AA2385">
        <v>154</v>
      </c>
      <c r="AB2385">
        <v>51</v>
      </c>
      <c r="AC2385">
        <v>0</v>
      </c>
      <c r="AD2385">
        <v>10</v>
      </c>
      <c r="AE2385">
        <v>85</v>
      </c>
      <c r="AF2385">
        <v>55</v>
      </c>
      <c r="AG2385">
        <v>2</v>
      </c>
      <c r="AH2385">
        <v>0</v>
      </c>
      <c r="AI2385">
        <v>0</v>
      </c>
      <c r="AJ2385">
        <v>0</v>
      </c>
      <c r="AK2385">
        <v>1</v>
      </c>
      <c r="AL2385">
        <v>3.4209100000000001</v>
      </c>
      <c r="AM2385">
        <v>0</v>
      </c>
    </row>
    <row r="2386" spans="1:39">
      <c r="A2386">
        <v>2385</v>
      </c>
      <c r="B2386">
        <v>19</v>
      </c>
      <c r="C2386">
        <v>19</v>
      </c>
      <c r="D2386">
        <v>4</v>
      </c>
      <c r="E2386">
        <v>1106</v>
      </c>
      <c r="F2386">
        <v>2235</v>
      </c>
      <c r="G2386">
        <v>2256</v>
      </c>
      <c r="H2386">
        <v>1217</v>
      </c>
      <c r="I2386">
        <v>302.97435899999999</v>
      </c>
      <c r="J2386">
        <v>856.15384619999998</v>
      </c>
      <c r="K2386">
        <v>420</v>
      </c>
      <c r="L2386">
        <v>302</v>
      </c>
      <c r="M2386">
        <v>173</v>
      </c>
      <c r="N2386">
        <v>211</v>
      </c>
      <c r="O2386">
        <v>59.74</v>
      </c>
      <c r="P2386">
        <v>59.62</v>
      </c>
      <c r="Q2386">
        <v>3.08</v>
      </c>
      <c r="R2386">
        <v>0.29520000000000002</v>
      </c>
      <c r="S2386">
        <v>214</v>
      </c>
      <c r="T2386">
        <v>21</v>
      </c>
      <c r="U2386">
        <v>171</v>
      </c>
      <c r="V2386">
        <v>1076</v>
      </c>
      <c r="W2386">
        <v>401</v>
      </c>
      <c r="X2386">
        <v>587</v>
      </c>
      <c r="Y2386">
        <v>8</v>
      </c>
      <c r="Z2386">
        <v>11</v>
      </c>
      <c r="AA2386">
        <v>44</v>
      </c>
      <c r="AB2386">
        <v>150</v>
      </c>
      <c r="AC2386">
        <v>0</v>
      </c>
      <c r="AD2386">
        <v>1</v>
      </c>
      <c r="AE2386">
        <v>31.25</v>
      </c>
      <c r="AF2386">
        <v>31.25</v>
      </c>
      <c r="AG2386">
        <v>3</v>
      </c>
      <c r="AH2386">
        <v>0</v>
      </c>
      <c r="AI2386">
        <v>0</v>
      </c>
      <c r="AJ2386">
        <v>0</v>
      </c>
      <c r="AK2386">
        <v>2</v>
      </c>
      <c r="AL2386">
        <v>1.8636600000000001</v>
      </c>
      <c r="AM2386">
        <v>0</v>
      </c>
    </row>
    <row r="2387" spans="1:39">
      <c r="A2387">
        <v>2386</v>
      </c>
      <c r="B2387">
        <v>19</v>
      </c>
      <c r="C2387">
        <v>19</v>
      </c>
      <c r="D2387">
        <v>4</v>
      </c>
      <c r="E2387">
        <v>404</v>
      </c>
      <c r="F2387">
        <v>871</v>
      </c>
      <c r="G2387">
        <v>871</v>
      </c>
      <c r="H2387">
        <v>506</v>
      </c>
      <c r="I2387">
        <v>254.66992189999999</v>
      </c>
      <c r="J2387">
        <v>163.3359375</v>
      </c>
      <c r="K2387">
        <v>101</v>
      </c>
      <c r="L2387">
        <v>96</v>
      </c>
      <c r="M2387">
        <v>70</v>
      </c>
      <c r="N2387">
        <v>137</v>
      </c>
      <c r="O2387">
        <v>52.84</v>
      </c>
      <c r="P2387">
        <v>42.02</v>
      </c>
      <c r="Q2387">
        <v>23.6</v>
      </c>
      <c r="R2387">
        <v>0.29970000000000002</v>
      </c>
      <c r="S2387">
        <v>85</v>
      </c>
      <c r="T2387">
        <v>9</v>
      </c>
      <c r="U2387">
        <v>53</v>
      </c>
      <c r="V2387">
        <v>387</v>
      </c>
      <c r="W2387">
        <v>190</v>
      </c>
      <c r="X2387">
        <v>232</v>
      </c>
      <c r="Y2387">
        <v>11</v>
      </c>
      <c r="Z2387">
        <v>9</v>
      </c>
      <c r="AA2387">
        <v>38</v>
      </c>
      <c r="AB2387">
        <v>19</v>
      </c>
      <c r="AC2387">
        <v>0</v>
      </c>
      <c r="AD2387">
        <v>8</v>
      </c>
      <c r="AE2387">
        <v>31.25</v>
      </c>
      <c r="AF2387">
        <v>31.25</v>
      </c>
      <c r="AG2387">
        <v>4</v>
      </c>
      <c r="AH2387">
        <v>0</v>
      </c>
      <c r="AI2387">
        <v>0</v>
      </c>
      <c r="AJ2387">
        <v>0</v>
      </c>
      <c r="AK2387">
        <v>2</v>
      </c>
      <c r="AL2387">
        <v>1.37601</v>
      </c>
      <c r="AM2387">
        <v>0</v>
      </c>
    </row>
    <row r="2388" spans="1:39">
      <c r="A2388">
        <v>2387</v>
      </c>
      <c r="B2388">
        <v>19</v>
      </c>
      <c r="C2388">
        <v>19</v>
      </c>
      <c r="D2388">
        <v>4</v>
      </c>
      <c r="E2388">
        <v>237</v>
      </c>
      <c r="F2388">
        <v>498</v>
      </c>
      <c r="G2388">
        <v>498</v>
      </c>
      <c r="H2388">
        <v>297</v>
      </c>
      <c r="I2388">
        <v>154.0809399</v>
      </c>
      <c r="J2388">
        <v>82.919060049999999</v>
      </c>
      <c r="K2388">
        <v>59</v>
      </c>
      <c r="L2388">
        <v>45</v>
      </c>
      <c r="M2388">
        <v>47</v>
      </c>
      <c r="N2388">
        <v>86</v>
      </c>
      <c r="O2388">
        <v>91.64</v>
      </c>
      <c r="P2388">
        <v>94.89</v>
      </c>
      <c r="Q2388">
        <v>2.39</v>
      </c>
      <c r="R2388">
        <v>0.31929999999999997</v>
      </c>
      <c r="S2388">
        <v>3</v>
      </c>
      <c r="T2388">
        <v>2</v>
      </c>
      <c r="U2388">
        <v>23</v>
      </c>
      <c r="V2388">
        <v>219</v>
      </c>
      <c r="W2388">
        <v>114</v>
      </c>
      <c r="X2388">
        <v>140</v>
      </c>
      <c r="Y2388">
        <v>0</v>
      </c>
      <c r="Z2388">
        <v>0</v>
      </c>
      <c r="AA2388">
        <v>3</v>
      </c>
      <c r="AB2388">
        <v>0</v>
      </c>
      <c r="AC2388">
        <v>0</v>
      </c>
      <c r="AD2388">
        <v>0</v>
      </c>
      <c r="AE2388">
        <v>31.25</v>
      </c>
      <c r="AF2388">
        <v>31.25</v>
      </c>
      <c r="AG2388">
        <v>4</v>
      </c>
      <c r="AH2388">
        <v>0</v>
      </c>
      <c r="AI2388">
        <v>0</v>
      </c>
      <c r="AJ2388">
        <v>0</v>
      </c>
      <c r="AK2388">
        <v>1</v>
      </c>
      <c r="AL2388">
        <v>1.18235</v>
      </c>
      <c r="AM2388">
        <v>0</v>
      </c>
    </row>
    <row r="2389" spans="1:39">
      <c r="A2389">
        <v>2388</v>
      </c>
      <c r="B2389">
        <v>19</v>
      </c>
      <c r="C2389">
        <v>19</v>
      </c>
      <c r="D2389">
        <v>4</v>
      </c>
      <c r="E2389">
        <v>632</v>
      </c>
      <c r="F2389">
        <v>1238</v>
      </c>
      <c r="G2389">
        <v>1322</v>
      </c>
      <c r="H2389">
        <v>661</v>
      </c>
      <c r="I2389">
        <v>161.370138</v>
      </c>
      <c r="J2389">
        <v>487.8770389</v>
      </c>
      <c r="K2389">
        <v>347</v>
      </c>
      <c r="L2389">
        <v>112</v>
      </c>
      <c r="M2389">
        <v>63</v>
      </c>
      <c r="N2389">
        <v>110</v>
      </c>
      <c r="O2389">
        <v>39.33</v>
      </c>
      <c r="P2389">
        <v>29.88</v>
      </c>
      <c r="Q2389">
        <v>11.75</v>
      </c>
      <c r="R2389">
        <v>0.27379999999999999</v>
      </c>
      <c r="S2389">
        <v>173</v>
      </c>
      <c r="T2389">
        <v>8</v>
      </c>
      <c r="U2389">
        <v>145</v>
      </c>
      <c r="V2389">
        <v>627</v>
      </c>
      <c r="W2389">
        <v>230</v>
      </c>
      <c r="X2389">
        <v>312</v>
      </c>
      <c r="Y2389">
        <v>37</v>
      </c>
      <c r="Z2389">
        <v>13</v>
      </c>
      <c r="AA2389">
        <v>71</v>
      </c>
      <c r="AB2389">
        <v>46</v>
      </c>
      <c r="AC2389">
        <v>1</v>
      </c>
      <c r="AD2389">
        <v>5</v>
      </c>
      <c r="AE2389">
        <v>31.25</v>
      </c>
      <c r="AF2389">
        <v>31.25</v>
      </c>
      <c r="AG2389">
        <v>3</v>
      </c>
      <c r="AH2389">
        <v>0</v>
      </c>
      <c r="AI2389">
        <v>0</v>
      </c>
      <c r="AJ2389">
        <v>0</v>
      </c>
      <c r="AK2389">
        <v>2</v>
      </c>
      <c r="AL2389">
        <v>1.81907</v>
      </c>
      <c r="AM2389">
        <v>0</v>
      </c>
    </row>
    <row r="2390" spans="1:39">
      <c r="A2390">
        <v>2389</v>
      </c>
      <c r="B2390">
        <v>19</v>
      </c>
      <c r="C2390">
        <v>19</v>
      </c>
      <c r="D2390">
        <v>4</v>
      </c>
      <c r="E2390">
        <v>1484</v>
      </c>
      <c r="F2390">
        <v>2903</v>
      </c>
      <c r="G2390">
        <v>3041</v>
      </c>
      <c r="H2390">
        <v>1500</v>
      </c>
      <c r="I2390">
        <v>236.5312922</v>
      </c>
      <c r="J2390">
        <v>1301.590275</v>
      </c>
      <c r="K2390">
        <v>836</v>
      </c>
      <c r="L2390">
        <v>285</v>
      </c>
      <c r="M2390">
        <v>142</v>
      </c>
      <c r="N2390">
        <v>221</v>
      </c>
      <c r="O2390">
        <v>50.6</v>
      </c>
      <c r="P2390">
        <v>20.78</v>
      </c>
      <c r="Q2390">
        <v>30.77</v>
      </c>
      <c r="R2390">
        <v>0.26769999999999999</v>
      </c>
      <c r="S2390">
        <v>512</v>
      </c>
      <c r="T2390">
        <v>28</v>
      </c>
      <c r="U2390">
        <v>367</v>
      </c>
      <c r="V2390">
        <v>1424</v>
      </c>
      <c r="W2390">
        <v>505</v>
      </c>
      <c r="X2390">
        <v>717</v>
      </c>
      <c r="Y2390">
        <v>133</v>
      </c>
      <c r="Z2390">
        <v>62</v>
      </c>
      <c r="AA2390">
        <v>198</v>
      </c>
      <c r="AB2390">
        <v>106</v>
      </c>
      <c r="AC2390">
        <v>0</v>
      </c>
      <c r="AD2390">
        <v>13</v>
      </c>
      <c r="AE2390">
        <v>31.25</v>
      </c>
      <c r="AF2390">
        <v>31.25</v>
      </c>
      <c r="AG2390">
        <v>2</v>
      </c>
      <c r="AH2390">
        <v>0</v>
      </c>
      <c r="AI2390">
        <v>0</v>
      </c>
      <c r="AJ2390">
        <v>0</v>
      </c>
      <c r="AK2390">
        <v>2</v>
      </c>
      <c r="AL2390">
        <v>2.0705</v>
      </c>
      <c r="AM2390">
        <v>0</v>
      </c>
    </row>
    <row r="2391" spans="1:39">
      <c r="A2391">
        <v>2390</v>
      </c>
      <c r="B2391">
        <v>19</v>
      </c>
      <c r="C2391">
        <v>19</v>
      </c>
      <c r="D2391">
        <v>4</v>
      </c>
      <c r="E2391">
        <v>294</v>
      </c>
      <c r="F2391">
        <v>637</v>
      </c>
      <c r="G2391">
        <v>663</v>
      </c>
      <c r="H2391">
        <v>407</v>
      </c>
      <c r="I2391">
        <v>140.36615380000001</v>
      </c>
      <c r="J2391">
        <v>92.12</v>
      </c>
      <c r="K2391">
        <v>101</v>
      </c>
      <c r="L2391">
        <v>81</v>
      </c>
      <c r="M2391">
        <v>46</v>
      </c>
      <c r="N2391">
        <v>66</v>
      </c>
      <c r="O2391">
        <v>54.33</v>
      </c>
      <c r="P2391">
        <v>31.15</v>
      </c>
      <c r="Q2391">
        <v>16.09</v>
      </c>
      <c r="R2391">
        <v>0.1704</v>
      </c>
      <c r="S2391">
        <v>94</v>
      </c>
      <c r="T2391">
        <v>29</v>
      </c>
      <c r="U2391">
        <v>71</v>
      </c>
      <c r="V2391">
        <v>338</v>
      </c>
      <c r="W2391">
        <v>129</v>
      </c>
      <c r="X2391">
        <v>96</v>
      </c>
      <c r="Y2391">
        <v>13</v>
      </c>
      <c r="Z2391">
        <v>10</v>
      </c>
      <c r="AA2391">
        <v>44</v>
      </c>
      <c r="AB2391">
        <v>22</v>
      </c>
      <c r="AC2391">
        <v>2</v>
      </c>
      <c r="AD2391">
        <v>3</v>
      </c>
      <c r="AE2391">
        <v>31.25</v>
      </c>
      <c r="AF2391">
        <v>31.25</v>
      </c>
      <c r="AG2391">
        <v>4</v>
      </c>
      <c r="AH2391">
        <v>0</v>
      </c>
      <c r="AI2391">
        <v>0</v>
      </c>
      <c r="AJ2391">
        <v>0</v>
      </c>
      <c r="AK2391">
        <v>3</v>
      </c>
      <c r="AL2391">
        <v>1.6930400000000001</v>
      </c>
      <c r="AM2391">
        <v>0</v>
      </c>
    </row>
    <row r="2392" spans="1:39">
      <c r="A2392">
        <v>2391</v>
      </c>
      <c r="B2392">
        <v>19</v>
      </c>
      <c r="C2392">
        <v>19</v>
      </c>
      <c r="D2392">
        <v>4</v>
      </c>
      <c r="E2392">
        <v>459</v>
      </c>
      <c r="F2392">
        <v>955</v>
      </c>
      <c r="G2392">
        <v>955</v>
      </c>
      <c r="H2392">
        <v>504</v>
      </c>
      <c r="I2392">
        <v>87.387774149999998</v>
      </c>
      <c r="J2392">
        <v>407.3812413</v>
      </c>
      <c r="K2392">
        <v>181</v>
      </c>
      <c r="L2392">
        <v>115</v>
      </c>
      <c r="M2392">
        <v>71</v>
      </c>
      <c r="N2392">
        <v>92</v>
      </c>
      <c r="O2392">
        <v>21.67</v>
      </c>
      <c r="P2392">
        <v>18.46</v>
      </c>
      <c r="Q2392">
        <v>1.61</v>
      </c>
      <c r="R2392">
        <v>0.27850000000000003</v>
      </c>
      <c r="S2392">
        <v>190</v>
      </c>
      <c r="T2392">
        <v>19</v>
      </c>
      <c r="U2392">
        <v>86</v>
      </c>
      <c r="V2392">
        <v>425</v>
      </c>
      <c r="W2392">
        <v>196</v>
      </c>
      <c r="X2392">
        <v>229</v>
      </c>
      <c r="Y2392">
        <v>80</v>
      </c>
      <c r="Z2392">
        <v>12</v>
      </c>
      <c r="AA2392">
        <v>73</v>
      </c>
      <c r="AB2392">
        <v>24</v>
      </c>
      <c r="AC2392">
        <v>0</v>
      </c>
      <c r="AD2392">
        <v>1</v>
      </c>
      <c r="AE2392">
        <v>31.25</v>
      </c>
      <c r="AF2392">
        <v>31.25</v>
      </c>
      <c r="AG2392">
        <v>2</v>
      </c>
      <c r="AH2392">
        <v>0</v>
      </c>
      <c r="AI2392">
        <v>0</v>
      </c>
      <c r="AJ2392">
        <v>0</v>
      </c>
      <c r="AK2392">
        <v>2</v>
      </c>
      <c r="AL2392">
        <v>2.0878700000000001</v>
      </c>
      <c r="AM2392">
        <v>0</v>
      </c>
    </row>
    <row r="2393" spans="1:39">
      <c r="A2393">
        <v>2392</v>
      </c>
      <c r="B2393">
        <v>19</v>
      </c>
      <c r="C2393">
        <v>19</v>
      </c>
      <c r="D2393">
        <v>4</v>
      </c>
      <c r="E2393">
        <v>402</v>
      </c>
      <c r="F2393">
        <v>776</v>
      </c>
      <c r="G2393">
        <v>793</v>
      </c>
      <c r="H2393">
        <v>419</v>
      </c>
      <c r="I2393">
        <v>57.466229509999998</v>
      </c>
      <c r="J2393">
        <v>369.44459019999999</v>
      </c>
      <c r="K2393">
        <v>177</v>
      </c>
      <c r="L2393">
        <v>104</v>
      </c>
      <c r="M2393">
        <v>58</v>
      </c>
      <c r="N2393">
        <v>63</v>
      </c>
      <c r="O2393">
        <v>18.579999999999998</v>
      </c>
      <c r="P2393">
        <v>11.56</v>
      </c>
      <c r="Q2393">
        <v>8</v>
      </c>
      <c r="R2393">
        <v>0.29509999999999997</v>
      </c>
      <c r="S2393">
        <v>333</v>
      </c>
      <c r="T2393">
        <v>2</v>
      </c>
      <c r="U2393">
        <v>63</v>
      </c>
      <c r="V2393">
        <v>371</v>
      </c>
      <c r="W2393">
        <v>155</v>
      </c>
      <c r="X2393">
        <v>202</v>
      </c>
      <c r="Y2393">
        <v>76</v>
      </c>
      <c r="Z2393">
        <v>31</v>
      </c>
      <c r="AA2393">
        <v>145</v>
      </c>
      <c r="AB2393">
        <v>68</v>
      </c>
      <c r="AC2393">
        <v>0</v>
      </c>
      <c r="AD2393">
        <v>13</v>
      </c>
      <c r="AE2393">
        <v>31.25</v>
      </c>
      <c r="AF2393">
        <v>31.25</v>
      </c>
      <c r="AG2393">
        <v>2</v>
      </c>
      <c r="AH2393">
        <v>0</v>
      </c>
      <c r="AI2393">
        <v>0</v>
      </c>
      <c r="AJ2393">
        <v>0</v>
      </c>
      <c r="AK2393">
        <v>2</v>
      </c>
      <c r="AL2393">
        <v>2.3417500000000002</v>
      </c>
      <c r="AM2393">
        <v>0</v>
      </c>
    </row>
    <row r="2394" spans="1:39">
      <c r="A2394">
        <v>2393</v>
      </c>
      <c r="B2394">
        <v>19</v>
      </c>
      <c r="C2394">
        <v>19</v>
      </c>
      <c r="D2394">
        <v>4</v>
      </c>
      <c r="E2394">
        <v>349</v>
      </c>
      <c r="F2394">
        <v>667</v>
      </c>
      <c r="G2394">
        <v>708</v>
      </c>
      <c r="H2394">
        <v>369</v>
      </c>
      <c r="I2394">
        <v>49.889836070000001</v>
      </c>
      <c r="J2394">
        <v>320.7367213</v>
      </c>
      <c r="K2394">
        <v>149</v>
      </c>
      <c r="L2394">
        <v>95</v>
      </c>
      <c r="M2394">
        <v>49</v>
      </c>
      <c r="N2394">
        <v>56</v>
      </c>
      <c r="O2394">
        <v>28.49</v>
      </c>
      <c r="P2394">
        <v>13.36</v>
      </c>
      <c r="Q2394">
        <v>13.35</v>
      </c>
      <c r="R2394">
        <v>0.2994</v>
      </c>
      <c r="S2394">
        <v>480</v>
      </c>
      <c r="T2394">
        <v>1</v>
      </c>
      <c r="U2394">
        <v>76</v>
      </c>
      <c r="V2394">
        <v>321</v>
      </c>
      <c r="W2394">
        <v>123</v>
      </c>
      <c r="X2394">
        <v>187</v>
      </c>
      <c r="Y2394">
        <v>96</v>
      </c>
      <c r="Z2394">
        <v>60</v>
      </c>
      <c r="AA2394">
        <v>223</v>
      </c>
      <c r="AB2394">
        <v>90</v>
      </c>
      <c r="AC2394">
        <v>1</v>
      </c>
      <c r="AD2394">
        <v>10</v>
      </c>
      <c r="AE2394">
        <v>31.25</v>
      </c>
      <c r="AF2394">
        <v>31.25</v>
      </c>
      <c r="AG2394">
        <v>2</v>
      </c>
      <c r="AH2394">
        <v>112</v>
      </c>
      <c r="AI2394">
        <v>0</v>
      </c>
      <c r="AJ2394">
        <v>0</v>
      </c>
      <c r="AK2394">
        <v>2</v>
      </c>
      <c r="AL2394">
        <v>2.3417500000000002</v>
      </c>
      <c r="AM2394">
        <v>0</v>
      </c>
    </row>
    <row r="2395" spans="1:39">
      <c r="A2395">
        <v>2394</v>
      </c>
      <c r="B2395">
        <v>19</v>
      </c>
      <c r="C2395">
        <v>19</v>
      </c>
      <c r="D2395">
        <v>4</v>
      </c>
      <c r="E2395">
        <v>490</v>
      </c>
      <c r="F2395">
        <v>1085</v>
      </c>
      <c r="G2395">
        <v>1085</v>
      </c>
      <c r="H2395">
        <v>679</v>
      </c>
      <c r="I2395">
        <v>262.68041240000002</v>
      </c>
      <c r="J2395">
        <v>266.56621730000001</v>
      </c>
      <c r="K2395">
        <v>144</v>
      </c>
      <c r="L2395">
        <v>149</v>
      </c>
      <c r="M2395">
        <v>77</v>
      </c>
      <c r="N2395">
        <v>120</v>
      </c>
      <c r="O2395">
        <v>49.88</v>
      </c>
      <c r="P2395">
        <v>35.57</v>
      </c>
      <c r="Q2395">
        <v>15.21</v>
      </c>
      <c r="R2395">
        <v>0.15579999999999999</v>
      </c>
      <c r="S2395">
        <v>263</v>
      </c>
      <c r="T2395">
        <v>59</v>
      </c>
      <c r="U2395">
        <v>113</v>
      </c>
      <c r="V2395">
        <v>569</v>
      </c>
      <c r="W2395">
        <v>197</v>
      </c>
      <c r="X2395">
        <v>147</v>
      </c>
      <c r="Y2395">
        <v>28</v>
      </c>
      <c r="Z2395">
        <v>25</v>
      </c>
      <c r="AA2395">
        <v>97</v>
      </c>
      <c r="AB2395">
        <v>89</v>
      </c>
      <c r="AC2395">
        <v>0</v>
      </c>
      <c r="AD2395">
        <v>24</v>
      </c>
      <c r="AE2395">
        <v>31.25</v>
      </c>
      <c r="AF2395">
        <v>31.25</v>
      </c>
      <c r="AG2395">
        <v>3</v>
      </c>
      <c r="AH2395">
        <v>0</v>
      </c>
      <c r="AI2395">
        <v>0</v>
      </c>
      <c r="AJ2395">
        <v>0</v>
      </c>
      <c r="AK2395">
        <v>3</v>
      </c>
      <c r="AL2395">
        <v>1.50562</v>
      </c>
      <c r="AM2395">
        <v>0</v>
      </c>
    </row>
    <row r="2396" spans="1:39">
      <c r="A2396">
        <v>2395</v>
      </c>
      <c r="B2396">
        <v>19</v>
      </c>
      <c r="C2396">
        <v>19</v>
      </c>
      <c r="D2396">
        <v>4</v>
      </c>
      <c r="E2396">
        <v>1172</v>
      </c>
      <c r="F2396">
        <v>2364</v>
      </c>
      <c r="G2396">
        <v>2538</v>
      </c>
      <c r="H2396">
        <v>1335</v>
      </c>
      <c r="I2396">
        <v>321.05420320000002</v>
      </c>
      <c r="J2396">
        <v>907.24440119999997</v>
      </c>
      <c r="K2396">
        <v>445</v>
      </c>
      <c r="L2396">
        <v>312</v>
      </c>
      <c r="M2396">
        <v>189</v>
      </c>
      <c r="N2396">
        <v>226</v>
      </c>
      <c r="O2396">
        <v>60.53</v>
      </c>
      <c r="P2396">
        <v>43.56</v>
      </c>
      <c r="Q2396">
        <v>8.65</v>
      </c>
      <c r="R2396">
        <v>0.28050000000000003</v>
      </c>
      <c r="S2396">
        <v>1262</v>
      </c>
      <c r="T2396">
        <v>25</v>
      </c>
      <c r="U2396">
        <v>265</v>
      </c>
      <c r="V2396">
        <v>1201</v>
      </c>
      <c r="W2396">
        <v>419</v>
      </c>
      <c r="X2396">
        <v>628</v>
      </c>
      <c r="Y2396">
        <v>80</v>
      </c>
      <c r="Z2396">
        <v>165</v>
      </c>
      <c r="AA2396">
        <v>344</v>
      </c>
      <c r="AB2396">
        <v>658</v>
      </c>
      <c r="AC2396">
        <v>1</v>
      </c>
      <c r="AD2396">
        <v>14</v>
      </c>
      <c r="AE2396">
        <v>31.25</v>
      </c>
      <c r="AF2396">
        <v>31.25</v>
      </c>
      <c r="AG2396">
        <v>2</v>
      </c>
      <c r="AH2396">
        <v>185</v>
      </c>
      <c r="AI2396">
        <v>0</v>
      </c>
      <c r="AJ2396">
        <v>0</v>
      </c>
      <c r="AK2396">
        <v>2</v>
      </c>
      <c r="AL2396">
        <v>1.8636600000000001</v>
      </c>
      <c r="AM2396">
        <v>0</v>
      </c>
    </row>
    <row r="2397" spans="1:39">
      <c r="A2397">
        <v>2396</v>
      </c>
      <c r="B2397">
        <v>19</v>
      </c>
      <c r="C2397">
        <v>19</v>
      </c>
      <c r="D2397">
        <v>4</v>
      </c>
      <c r="E2397">
        <v>330</v>
      </c>
      <c r="F2397">
        <v>697</v>
      </c>
      <c r="G2397">
        <v>697</v>
      </c>
      <c r="H2397">
        <v>404</v>
      </c>
      <c r="I2397">
        <v>225.54621850000001</v>
      </c>
      <c r="J2397">
        <v>116.7787115</v>
      </c>
      <c r="K2397">
        <v>79</v>
      </c>
      <c r="L2397">
        <v>74</v>
      </c>
      <c r="M2397">
        <v>67</v>
      </c>
      <c r="N2397">
        <v>110</v>
      </c>
      <c r="O2397">
        <v>29.4</v>
      </c>
      <c r="P2397">
        <v>29.31</v>
      </c>
      <c r="Q2397">
        <v>0.76</v>
      </c>
      <c r="R2397">
        <v>0.32279999999999998</v>
      </c>
      <c r="S2397">
        <v>60</v>
      </c>
      <c r="T2397">
        <v>9</v>
      </c>
      <c r="U2397">
        <v>47</v>
      </c>
      <c r="V2397">
        <v>292</v>
      </c>
      <c r="W2397">
        <v>153</v>
      </c>
      <c r="X2397">
        <v>196</v>
      </c>
      <c r="Y2397">
        <v>6</v>
      </c>
      <c r="Z2397">
        <v>8</v>
      </c>
      <c r="AA2397">
        <v>34</v>
      </c>
      <c r="AB2397">
        <v>11</v>
      </c>
      <c r="AC2397">
        <v>0</v>
      </c>
      <c r="AD2397">
        <v>1</v>
      </c>
      <c r="AE2397">
        <v>31.25</v>
      </c>
      <c r="AF2397">
        <v>31.25</v>
      </c>
      <c r="AG2397">
        <v>4</v>
      </c>
      <c r="AH2397">
        <v>0</v>
      </c>
      <c r="AI2397">
        <v>0</v>
      </c>
      <c r="AJ2397">
        <v>0</v>
      </c>
      <c r="AK2397">
        <v>1</v>
      </c>
      <c r="AL2397">
        <v>1.3099000000000001</v>
      </c>
      <c r="AM2397">
        <v>0</v>
      </c>
    </row>
    <row r="2398" spans="1:39">
      <c r="A2398">
        <v>2397</v>
      </c>
      <c r="B2398">
        <v>19</v>
      </c>
      <c r="C2398">
        <v>19</v>
      </c>
      <c r="D2398">
        <v>4</v>
      </c>
      <c r="E2398">
        <v>718</v>
      </c>
      <c r="F2398">
        <v>1471</v>
      </c>
      <c r="G2398">
        <v>1471</v>
      </c>
      <c r="H2398">
        <v>824</v>
      </c>
      <c r="I2398">
        <v>237.62624819999999</v>
      </c>
      <c r="J2398">
        <v>516.22253920000003</v>
      </c>
      <c r="K2398">
        <v>248</v>
      </c>
      <c r="L2398">
        <v>173</v>
      </c>
      <c r="M2398">
        <v>119</v>
      </c>
      <c r="N2398">
        <v>178</v>
      </c>
      <c r="O2398">
        <v>39.159999999999997</v>
      </c>
      <c r="P2398">
        <v>19.64</v>
      </c>
      <c r="Q2398">
        <v>21.92</v>
      </c>
      <c r="R2398">
        <v>0.30459999999999998</v>
      </c>
      <c r="S2398">
        <v>508</v>
      </c>
      <c r="T2398">
        <v>13</v>
      </c>
      <c r="U2398">
        <v>93</v>
      </c>
      <c r="V2398">
        <v>697</v>
      </c>
      <c r="W2398">
        <v>276</v>
      </c>
      <c r="X2398">
        <v>392</v>
      </c>
      <c r="Y2398">
        <v>168</v>
      </c>
      <c r="Z2398">
        <v>74</v>
      </c>
      <c r="AA2398">
        <v>165</v>
      </c>
      <c r="AB2398">
        <v>96</v>
      </c>
      <c r="AC2398">
        <v>0</v>
      </c>
      <c r="AD2398">
        <v>5</v>
      </c>
      <c r="AE2398">
        <v>31.25</v>
      </c>
      <c r="AF2398">
        <v>31.25</v>
      </c>
      <c r="AG2398">
        <v>2</v>
      </c>
      <c r="AH2398">
        <v>7</v>
      </c>
      <c r="AI2398">
        <v>0</v>
      </c>
      <c r="AJ2398">
        <v>0</v>
      </c>
      <c r="AK2398">
        <v>2</v>
      </c>
      <c r="AL2398">
        <v>1.8534200000000001</v>
      </c>
      <c r="AM2398">
        <v>0</v>
      </c>
    </row>
    <row r="2399" spans="1:39">
      <c r="A2399">
        <v>2398</v>
      </c>
      <c r="B2399">
        <v>19</v>
      </c>
      <c r="C2399">
        <v>19</v>
      </c>
      <c r="D2399">
        <v>4</v>
      </c>
      <c r="E2399">
        <v>579</v>
      </c>
      <c r="F2399">
        <v>1197</v>
      </c>
      <c r="G2399">
        <v>1197</v>
      </c>
      <c r="H2399">
        <v>689</v>
      </c>
      <c r="I2399">
        <v>225.97083330000001</v>
      </c>
      <c r="J2399">
        <v>377.15416670000002</v>
      </c>
      <c r="K2399">
        <v>161</v>
      </c>
      <c r="L2399">
        <v>159</v>
      </c>
      <c r="M2399">
        <v>105</v>
      </c>
      <c r="N2399">
        <v>154</v>
      </c>
      <c r="O2399">
        <v>80.12</v>
      </c>
      <c r="P2399">
        <v>82.47</v>
      </c>
      <c r="Q2399">
        <v>7.08</v>
      </c>
      <c r="R2399">
        <v>0.31240000000000001</v>
      </c>
      <c r="S2399">
        <v>333</v>
      </c>
      <c r="T2399">
        <v>5</v>
      </c>
      <c r="U2399">
        <v>50</v>
      </c>
      <c r="V2399">
        <v>574</v>
      </c>
      <c r="W2399">
        <v>231</v>
      </c>
      <c r="X2399">
        <v>337</v>
      </c>
      <c r="Y2399">
        <v>59</v>
      </c>
      <c r="Z2399">
        <v>63</v>
      </c>
      <c r="AA2399">
        <v>136</v>
      </c>
      <c r="AB2399">
        <v>71</v>
      </c>
      <c r="AC2399">
        <v>0</v>
      </c>
      <c r="AD2399">
        <v>4</v>
      </c>
      <c r="AE2399">
        <v>31.25</v>
      </c>
      <c r="AF2399">
        <v>31.25</v>
      </c>
      <c r="AG2399">
        <v>4</v>
      </c>
      <c r="AH2399">
        <v>110</v>
      </c>
      <c r="AI2399">
        <v>0</v>
      </c>
      <c r="AJ2399">
        <v>0</v>
      </c>
      <c r="AK2399">
        <v>1</v>
      </c>
      <c r="AL2399">
        <v>1.33216</v>
      </c>
      <c r="AM2399">
        <v>0</v>
      </c>
    </row>
    <row r="2400" spans="1:39">
      <c r="A2400">
        <v>2399</v>
      </c>
      <c r="B2400">
        <v>19</v>
      </c>
      <c r="C2400">
        <v>19</v>
      </c>
      <c r="D2400">
        <v>4</v>
      </c>
      <c r="E2400">
        <v>676</v>
      </c>
      <c r="F2400">
        <v>1280</v>
      </c>
      <c r="G2400">
        <v>3230</v>
      </c>
      <c r="H2400">
        <v>1449</v>
      </c>
      <c r="I2400">
        <v>11.105567389999999</v>
      </c>
      <c r="J2400">
        <v>720.21661089999998</v>
      </c>
      <c r="K2400">
        <v>324</v>
      </c>
      <c r="L2400">
        <v>177</v>
      </c>
      <c r="M2400">
        <v>95</v>
      </c>
      <c r="N2400">
        <v>80</v>
      </c>
      <c r="O2400">
        <v>15.33</v>
      </c>
      <c r="P2400">
        <v>6.48</v>
      </c>
      <c r="Q2400">
        <v>9.08</v>
      </c>
      <c r="R2400">
        <v>0.13100000000000001</v>
      </c>
      <c r="S2400">
        <v>417</v>
      </c>
      <c r="T2400">
        <v>0</v>
      </c>
      <c r="U2400">
        <v>1247</v>
      </c>
      <c r="V2400">
        <v>1333</v>
      </c>
      <c r="W2400">
        <v>266</v>
      </c>
      <c r="X2400">
        <v>384</v>
      </c>
      <c r="Y2400">
        <v>30</v>
      </c>
      <c r="Z2400">
        <v>88</v>
      </c>
      <c r="AA2400">
        <v>223</v>
      </c>
      <c r="AB2400">
        <v>63</v>
      </c>
      <c r="AC2400">
        <v>1</v>
      </c>
      <c r="AD2400">
        <v>12</v>
      </c>
      <c r="AE2400">
        <v>365.01735000000002</v>
      </c>
      <c r="AF2400">
        <v>122.60124999999999</v>
      </c>
      <c r="AG2400">
        <v>1</v>
      </c>
      <c r="AH2400">
        <v>0</v>
      </c>
      <c r="AI2400">
        <v>0</v>
      </c>
      <c r="AJ2400">
        <v>0</v>
      </c>
      <c r="AK2400">
        <v>1</v>
      </c>
      <c r="AL2400">
        <v>4.4009</v>
      </c>
      <c r="AM2400">
        <v>0</v>
      </c>
    </row>
    <row r="2401" spans="1:39">
      <c r="A2401">
        <v>2400</v>
      </c>
      <c r="B2401">
        <v>19</v>
      </c>
      <c r="C2401">
        <v>19</v>
      </c>
      <c r="D2401">
        <v>4</v>
      </c>
      <c r="E2401">
        <v>299</v>
      </c>
      <c r="F2401">
        <v>635</v>
      </c>
      <c r="G2401">
        <v>635</v>
      </c>
      <c r="H2401">
        <v>380</v>
      </c>
      <c r="I2401">
        <v>235.61084220000001</v>
      </c>
      <c r="J2401">
        <v>74.677637950000005</v>
      </c>
      <c r="K2401">
        <v>62</v>
      </c>
      <c r="L2401">
        <v>68</v>
      </c>
      <c r="M2401">
        <v>59</v>
      </c>
      <c r="N2401">
        <v>110</v>
      </c>
      <c r="O2401">
        <v>34.35</v>
      </c>
      <c r="P2401">
        <v>32.74</v>
      </c>
      <c r="Q2401">
        <v>0.57999999999999996</v>
      </c>
      <c r="R2401">
        <v>0.31340000000000001</v>
      </c>
      <c r="S2401">
        <v>0</v>
      </c>
      <c r="T2401">
        <v>6</v>
      </c>
      <c r="U2401">
        <v>31</v>
      </c>
      <c r="V2401">
        <v>284</v>
      </c>
      <c r="W2401">
        <v>135</v>
      </c>
      <c r="X2401">
        <v>179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31.25</v>
      </c>
      <c r="AF2401">
        <v>31.25</v>
      </c>
      <c r="AG2401">
        <v>4</v>
      </c>
      <c r="AH2401">
        <v>0</v>
      </c>
      <c r="AI2401">
        <v>0</v>
      </c>
      <c r="AJ2401">
        <v>0</v>
      </c>
      <c r="AK2401">
        <v>2</v>
      </c>
      <c r="AL2401">
        <v>1.4612499999999999</v>
      </c>
      <c r="AM2401">
        <v>0</v>
      </c>
    </row>
    <row r="2402" spans="1:39">
      <c r="A2402">
        <v>2401</v>
      </c>
      <c r="B2402">
        <v>19</v>
      </c>
      <c r="C2402">
        <v>19</v>
      </c>
      <c r="D2402">
        <v>4</v>
      </c>
      <c r="E2402">
        <v>1033</v>
      </c>
      <c r="F2402">
        <v>1978</v>
      </c>
      <c r="G2402">
        <v>2636</v>
      </c>
      <c r="H2402">
        <v>1289</v>
      </c>
      <c r="I2402">
        <v>16.97048981</v>
      </c>
      <c r="J2402">
        <v>1100.567691</v>
      </c>
      <c r="K2402">
        <v>486</v>
      </c>
      <c r="L2402">
        <v>280</v>
      </c>
      <c r="M2402">
        <v>148</v>
      </c>
      <c r="N2402">
        <v>119</v>
      </c>
      <c r="O2402">
        <v>30.27</v>
      </c>
      <c r="P2402">
        <v>28.87</v>
      </c>
      <c r="Q2402">
        <v>10.86</v>
      </c>
      <c r="R2402">
        <v>0.2329</v>
      </c>
      <c r="S2402">
        <v>714</v>
      </c>
      <c r="T2402">
        <v>1</v>
      </c>
      <c r="U2402">
        <v>536</v>
      </c>
      <c r="V2402">
        <v>1217</v>
      </c>
      <c r="W2402">
        <v>342</v>
      </c>
      <c r="X2402">
        <v>540</v>
      </c>
      <c r="Y2402">
        <v>31</v>
      </c>
      <c r="Z2402">
        <v>132</v>
      </c>
      <c r="AA2402">
        <v>420</v>
      </c>
      <c r="AB2402">
        <v>113</v>
      </c>
      <c r="AC2402">
        <v>0</v>
      </c>
      <c r="AD2402">
        <v>18</v>
      </c>
      <c r="AE2402">
        <v>365.01735000000002</v>
      </c>
      <c r="AF2402">
        <v>122.60124999999999</v>
      </c>
      <c r="AG2402">
        <v>1</v>
      </c>
      <c r="AH2402">
        <v>0</v>
      </c>
      <c r="AI2402">
        <v>0</v>
      </c>
      <c r="AJ2402">
        <v>0</v>
      </c>
      <c r="AK2402">
        <v>1</v>
      </c>
      <c r="AL2402">
        <v>4.4009</v>
      </c>
      <c r="AM2402">
        <v>0</v>
      </c>
    </row>
    <row r="2403" spans="1:39">
      <c r="A2403">
        <v>2402</v>
      </c>
      <c r="B2403">
        <v>19</v>
      </c>
      <c r="C2403">
        <v>19</v>
      </c>
      <c r="D2403">
        <v>4</v>
      </c>
      <c r="E2403">
        <v>947</v>
      </c>
      <c r="F2403">
        <v>1956</v>
      </c>
      <c r="G2403">
        <v>2783</v>
      </c>
      <c r="H2403">
        <v>1437</v>
      </c>
      <c r="I2403">
        <v>132.41051450000001</v>
      </c>
      <c r="J2403">
        <v>851.13478750000002</v>
      </c>
      <c r="K2403">
        <v>293</v>
      </c>
      <c r="L2403">
        <v>245</v>
      </c>
      <c r="M2403">
        <v>173</v>
      </c>
      <c r="N2403">
        <v>236</v>
      </c>
      <c r="O2403">
        <v>46.56</v>
      </c>
      <c r="P2403">
        <v>32.549999999999997</v>
      </c>
      <c r="Q2403">
        <v>20.68</v>
      </c>
      <c r="R2403">
        <v>0.22309999999999999</v>
      </c>
      <c r="S2403">
        <v>722</v>
      </c>
      <c r="T2403">
        <v>15</v>
      </c>
      <c r="U2403">
        <v>611</v>
      </c>
      <c r="V2403">
        <v>1243</v>
      </c>
      <c r="W2403">
        <v>369</v>
      </c>
      <c r="X2403">
        <v>545</v>
      </c>
      <c r="Y2403">
        <v>57</v>
      </c>
      <c r="Z2403">
        <v>160</v>
      </c>
      <c r="AA2403">
        <v>324</v>
      </c>
      <c r="AB2403">
        <v>170</v>
      </c>
      <c r="AC2403">
        <v>2</v>
      </c>
      <c r="AD2403">
        <v>9</v>
      </c>
      <c r="AE2403">
        <v>163.75</v>
      </c>
      <c r="AF2403">
        <v>43.75</v>
      </c>
      <c r="AG2403">
        <v>2</v>
      </c>
      <c r="AH2403">
        <v>0</v>
      </c>
      <c r="AI2403">
        <v>702</v>
      </c>
      <c r="AJ2403">
        <v>259</v>
      </c>
      <c r="AK2403">
        <v>1</v>
      </c>
      <c r="AL2403">
        <v>3.5191300000000001</v>
      </c>
      <c r="AM2403">
        <v>0</v>
      </c>
    </row>
    <row r="2404" spans="1:39">
      <c r="A2404">
        <v>2403</v>
      </c>
      <c r="B2404">
        <v>19</v>
      </c>
      <c r="C2404">
        <v>19</v>
      </c>
      <c r="D2404">
        <v>4</v>
      </c>
      <c r="E2404">
        <v>1888</v>
      </c>
      <c r="F2404">
        <v>3728</v>
      </c>
      <c r="G2404">
        <v>3737</v>
      </c>
      <c r="H2404">
        <v>1877</v>
      </c>
      <c r="I2404">
        <v>482.0677541</v>
      </c>
      <c r="J2404">
        <v>1457.4554579999999</v>
      </c>
      <c r="K2404">
        <v>1030</v>
      </c>
      <c r="L2404">
        <v>329</v>
      </c>
      <c r="M2404">
        <v>203</v>
      </c>
      <c r="N2404">
        <v>326</v>
      </c>
      <c r="O2404">
        <v>76.459999999999994</v>
      </c>
      <c r="P2404">
        <v>55.41</v>
      </c>
      <c r="Q2404">
        <v>13.08</v>
      </c>
      <c r="R2404">
        <v>0.28339999999999999</v>
      </c>
      <c r="S2404">
        <v>199</v>
      </c>
      <c r="T2404">
        <v>31</v>
      </c>
      <c r="U2404">
        <v>353</v>
      </c>
      <c r="V2404">
        <v>1795</v>
      </c>
      <c r="W2404">
        <v>631</v>
      </c>
      <c r="X2404">
        <v>927</v>
      </c>
      <c r="Y2404">
        <v>7</v>
      </c>
      <c r="Z2404">
        <v>15</v>
      </c>
      <c r="AA2404">
        <v>85</v>
      </c>
      <c r="AB2404">
        <v>80</v>
      </c>
      <c r="AC2404">
        <v>1</v>
      </c>
      <c r="AD2404">
        <v>11</v>
      </c>
      <c r="AE2404">
        <v>31.25</v>
      </c>
      <c r="AF2404">
        <v>31.25</v>
      </c>
      <c r="AG2404">
        <v>2</v>
      </c>
      <c r="AH2404">
        <v>0</v>
      </c>
      <c r="AI2404">
        <v>0</v>
      </c>
      <c r="AJ2404">
        <v>0</v>
      </c>
      <c r="AK2404">
        <v>2</v>
      </c>
      <c r="AL2404">
        <v>1.81907</v>
      </c>
      <c r="AM2404">
        <v>0</v>
      </c>
    </row>
    <row r="2405" spans="1:39">
      <c r="A2405">
        <v>2404</v>
      </c>
      <c r="B2405">
        <v>19</v>
      </c>
      <c r="C2405">
        <v>19</v>
      </c>
      <c r="D2405">
        <v>4</v>
      </c>
      <c r="E2405">
        <v>973</v>
      </c>
      <c r="F2405">
        <v>1924</v>
      </c>
      <c r="G2405">
        <v>1925</v>
      </c>
      <c r="H2405">
        <v>1020</v>
      </c>
      <c r="I2405">
        <v>139.09114750000001</v>
      </c>
      <c r="J2405">
        <v>894.20295080000005</v>
      </c>
      <c r="K2405">
        <v>406</v>
      </c>
      <c r="L2405">
        <v>272</v>
      </c>
      <c r="M2405">
        <v>144</v>
      </c>
      <c r="N2405">
        <v>151</v>
      </c>
      <c r="O2405">
        <v>41.77</v>
      </c>
      <c r="P2405">
        <v>19.149999999999999</v>
      </c>
      <c r="Q2405">
        <v>22.38</v>
      </c>
      <c r="R2405">
        <v>0.30130000000000001</v>
      </c>
      <c r="S2405">
        <v>1201</v>
      </c>
      <c r="T2405">
        <v>13</v>
      </c>
      <c r="U2405">
        <v>115</v>
      </c>
      <c r="V2405">
        <v>928</v>
      </c>
      <c r="W2405">
        <v>360</v>
      </c>
      <c r="X2405">
        <v>509</v>
      </c>
      <c r="Y2405">
        <v>74</v>
      </c>
      <c r="Z2405">
        <v>180</v>
      </c>
      <c r="AA2405">
        <v>665</v>
      </c>
      <c r="AB2405">
        <v>253</v>
      </c>
      <c r="AC2405">
        <v>1</v>
      </c>
      <c r="AD2405">
        <v>28</v>
      </c>
      <c r="AE2405">
        <v>31.25</v>
      </c>
      <c r="AF2405">
        <v>31.25</v>
      </c>
      <c r="AG2405">
        <v>1</v>
      </c>
      <c r="AH2405">
        <v>0</v>
      </c>
      <c r="AI2405">
        <v>0</v>
      </c>
      <c r="AJ2405">
        <v>0</v>
      </c>
      <c r="AK2405">
        <v>2</v>
      </c>
      <c r="AL2405">
        <v>2.3417500000000002</v>
      </c>
      <c r="AM2405">
        <v>0</v>
      </c>
    </row>
    <row r="2406" spans="1:39">
      <c r="A2406">
        <v>2405</v>
      </c>
      <c r="B2406">
        <v>19</v>
      </c>
      <c r="C2406">
        <v>19</v>
      </c>
      <c r="D2406">
        <v>4</v>
      </c>
      <c r="E2406">
        <v>582</v>
      </c>
      <c r="F2406">
        <v>1206</v>
      </c>
      <c r="G2406">
        <v>1206</v>
      </c>
      <c r="H2406">
        <v>674</v>
      </c>
      <c r="I2406">
        <v>333.90737239999999</v>
      </c>
      <c r="J2406">
        <v>258.54442340000003</v>
      </c>
      <c r="K2406">
        <v>183</v>
      </c>
      <c r="L2406">
        <v>165</v>
      </c>
      <c r="M2406">
        <v>83</v>
      </c>
      <c r="N2406">
        <v>151</v>
      </c>
      <c r="O2406">
        <v>43.5</v>
      </c>
      <c r="P2406">
        <v>30.09</v>
      </c>
      <c r="Q2406">
        <v>4.76</v>
      </c>
      <c r="R2406">
        <v>0.30020000000000002</v>
      </c>
      <c r="S2406">
        <v>80</v>
      </c>
      <c r="T2406">
        <v>16</v>
      </c>
      <c r="U2406">
        <v>84</v>
      </c>
      <c r="V2406">
        <v>554</v>
      </c>
      <c r="W2406">
        <v>235</v>
      </c>
      <c r="X2406">
        <v>317</v>
      </c>
      <c r="Y2406">
        <v>18</v>
      </c>
      <c r="Z2406">
        <v>11</v>
      </c>
      <c r="AA2406">
        <v>26</v>
      </c>
      <c r="AB2406">
        <v>18</v>
      </c>
      <c r="AC2406">
        <v>0</v>
      </c>
      <c r="AD2406">
        <v>7</v>
      </c>
      <c r="AE2406">
        <v>31.25</v>
      </c>
      <c r="AF2406">
        <v>31.25</v>
      </c>
      <c r="AG2406">
        <v>3</v>
      </c>
      <c r="AH2406">
        <v>0</v>
      </c>
      <c r="AI2406">
        <v>0</v>
      </c>
      <c r="AJ2406">
        <v>0</v>
      </c>
      <c r="AK2406">
        <v>3</v>
      </c>
      <c r="AL2406">
        <v>1.6074600000000001</v>
      </c>
      <c r="AM2406">
        <v>0</v>
      </c>
    </row>
    <row r="2407" spans="1:39">
      <c r="A2407">
        <v>2406</v>
      </c>
      <c r="B2407">
        <v>19</v>
      </c>
      <c r="C2407">
        <v>19</v>
      </c>
      <c r="D2407">
        <v>4</v>
      </c>
      <c r="E2407">
        <v>558</v>
      </c>
      <c r="F2407">
        <v>1159</v>
      </c>
      <c r="G2407">
        <v>1274</v>
      </c>
      <c r="H2407">
        <v>657</v>
      </c>
      <c r="I2407">
        <v>106.2361176</v>
      </c>
      <c r="J2407">
        <v>495.24778350000003</v>
      </c>
      <c r="K2407">
        <v>209</v>
      </c>
      <c r="L2407">
        <v>147</v>
      </c>
      <c r="M2407">
        <v>92</v>
      </c>
      <c r="N2407">
        <v>110</v>
      </c>
      <c r="O2407">
        <v>28.11</v>
      </c>
      <c r="P2407">
        <v>24.68</v>
      </c>
      <c r="Q2407">
        <v>2.83</v>
      </c>
      <c r="R2407">
        <v>0.25430000000000003</v>
      </c>
      <c r="S2407">
        <v>326</v>
      </c>
      <c r="T2407">
        <v>24</v>
      </c>
      <c r="U2407">
        <v>170</v>
      </c>
      <c r="V2407">
        <v>570</v>
      </c>
      <c r="W2407">
        <v>231</v>
      </c>
      <c r="X2407">
        <v>279</v>
      </c>
      <c r="Y2407">
        <v>127</v>
      </c>
      <c r="Z2407">
        <v>18</v>
      </c>
      <c r="AA2407">
        <v>98</v>
      </c>
      <c r="AB2407">
        <v>78</v>
      </c>
      <c r="AC2407">
        <v>0</v>
      </c>
      <c r="AD2407">
        <v>5</v>
      </c>
      <c r="AE2407">
        <v>31.25</v>
      </c>
      <c r="AF2407">
        <v>31.25</v>
      </c>
      <c r="AG2407">
        <v>2</v>
      </c>
      <c r="AH2407">
        <v>0</v>
      </c>
      <c r="AI2407">
        <v>0</v>
      </c>
      <c r="AJ2407">
        <v>0</v>
      </c>
      <c r="AK2407">
        <v>2</v>
      </c>
      <c r="AL2407">
        <v>2.0878700000000001</v>
      </c>
      <c r="AM2407">
        <v>0</v>
      </c>
    </row>
    <row r="2408" spans="1:39">
      <c r="A2408">
        <v>2407</v>
      </c>
      <c r="B2408">
        <v>19</v>
      </c>
      <c r="C2408">
        <v>19</v>
      </c>
      <c r="D2408">
        <v>4</v>
      </c>
      <c r="E2408">
        <v>986</v>
      </c>
      <c r="F2408">
        <v>2060</v>
      </c>
      <c r="G2408">
        <v>2060</v>
      </c>
      <c r="H2408">
        <v>1180</v>
      </c>
      <c r="I2408">
        <v>330.39195100000001</v>
      </c>
      <c r="J2408">
        <v>533.11286089999999</v>
      </c>
      <c r="K2408">
        <v>300</v>
      </c>
      <c r="L2408">
        <v>223</v>
      </c>
      <c r="M2408">
        <v>179</v>
      </c>
      <c r="N2408">
        <v>284</v>
      </c>
      <c r="O2408">
        <v>60.98</v>
      </c>
      <c r="P2408">
        <v>36.590000000000003</v>
      </c>
      <c r="Q2408">
        <v>2.89</v>
      </c>
      <c r="R2408">
        <v>0.31309999999999999</v>
      </c>
      <c r="S2408">
        <v>335</v>
      </c>
      <c r="T2408">
        <v>12</v>
      </c>
      <c r="U2408">
        <v>112</v>
      </c>
      <c r="V2408">
        <v>959</v>
      </c>
      <c r="W2408">
        <v>412</v>
      </c>
      <c r="X2408">
        <v>565</v>
      </c>
      <c r="Y2408">
        <v>71</v>
      </c>
      <c r="Z2408">
        <v>46</v>
      </c>
      <c r="AA2408">
        <v>124</v>
      </c>
      <c r="AB2408">
        <v>76</v>
      </c>
      <c r="AC2408">
        <v>0</v>
      </c>
      <c r="AD2408">
        <v>18</v>
      </c>
      <c r="AE2408">
        <v>31.25</v>
      </c>
      <c r="AF2408">
        <v>31.25</v>
      </c>
      <c r="AG2408">
        <v>3</v>
      </c>
      <c r="AH2408">
        <v>47</v>
      </c>
      <c r="AI2408">
        <v>0</v>
      </c>
      <c r="AJ2408">
        <v>0</v>
      </c>
      <c r="AK2408">
        <v>1</v>
      </c>
      <c r="AL2408">
        <v>1.9452499999999999</v>
      </c>
      <c r="AM2408">
        <v>0</v>
      </c>
    </row>
    <row r="2409" spans="1:39">
      <c r="A2409">
        <v>2408</v>
      </c>
      <c r="B2409">
        <v>19</v>
      </c>
      <c r="C2409">
        <v>19</v>
      </c>
      <c r="D2409">
        <v>4</v>
      </c>
      <c r="E2409">
        <v>379</v>
      </c>
      <c r="F2409">
        <v>817</v>
      </c>
      <c r="G2409">
        <v>817</v>
      </c>
      <c r="H2409">
        <v>514</v>
      </c>
      <c r="I2409">
        <v>313.50460829999997</v>
      </c>
      <c r="J2409">
        <v>79.467741939999996</v>
      </c>
      <c r="K2409">
        <v>48</v>
      </c>
      <c r="L2409">
        <v>87</v>
      </c>
      <c r="M2409">
        <v>84</v>
      </c>
      <c r="N2409">
        <v>160</v>
      </c>
      <c r="O2409">
        <v>54.49</v>
      </c>
      <c r="P2409">
        <v>52.31</v>
      </c>
      <c r="Q2409">
        <v>4.18</v>
      </c>
      <c r="R2409">
        <v>0.33539999999999998</v>
      </c>
      <c r="S2409">
        <v>0</v>
      </c>
      <c r="T2409">
        <v>5</v>
      </c>
      <c r="U2409">
        <v>30</v>
      </c>
      <c r="V2409">
        <v>352</v>
      </c>
      <c r="W2409">
        <v>185</v>
      </c>
      <c r="X2409">
        <v>245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4</v>
      </c>
      <c r="AH2409">
        <v>0</v>
      </c>
      <c r="AI2409">
        <v>0</v>
      </c>
      <c r="AJ2409">
        <v>0</v>
      </c>
      <c r="AK2409">
        <v>1</v>
      </c>
      <c r="AL2409">
        <v>1.1149899999999999</v>
      </c>
      <c r="AM2409">
        <v>0</v>
      </c>
    </row>
    <row r="2410" spans="1:39">
      <c r="A2410">
        <v>2409</v>
      </c>
      <c r="B2410">
        <v>19</v>
      </c>
      <c r="C2410">
        <v>19</v>
      </c>
      <c r="D2410">
        <v>4</v>
      </c>
      <c r="E2410">
        <v>659</v>
      </c>
      <c r="F2410">
        <v>1414</v>
      </c>
      <c r="G2410">
        <v>1414</v>
      </c>
      <c r="H2410">
        <v>829</v>
      </c>
      <c r="I2410">
        <v>431.0034086</v>
      </c>
      <c r="J2410">
        <v>240.0703025</v>
      </c>
      <c r="K2410">
        <v>157</v>
      </c>
      <c r="L2410">
        <v>123</v>
      </c>
      <c r="M2410">
        <v>127</v>
      </c>
      <c r="N2410">
        <v>252</v>
      </c>
      <c r="O2410">
        <v>82.78</v>
      </c>
      <c r="P2410">
        <v>72.84</v>
      </c>
      <c r="Q2410">
        <v>5.21</v>
      </c>
      <c r="R2410">
        <v>0.31900000000000001</v>
      </c>
      <c r="S2410">
        <v>275</v>
      </c>
      <c r="T2410">
        <v>10</v>
      </c>
      <c r="U2410">
        <v>83</v>
      </c>
      <c r="V2410">
        <v>653</v>
      </c>
      <c r="W2410">
        <v>275</v>
      </c>
      <c r="X2410">
        <v>393</v>
      </c>
      <c r="Y2410">
        <v>56</v>
      </c>
      <c r="Z2410">
        <v>36</v>
      </c>
      <c r="AA2410">
        <v>101</v>
      </c>
      <c r="AB2410">
        <v>68</v>
      </c>
      <c r="AC2410">
        <v>0</v>
      </c>
      <c r="AD2410">
        <v>14</v>
      </c>
      <c r="AE2410">
        <v>31.25</v>
      </c>
      <c r="AF2410">
        <v>31.25</v>
      </c>
      <c r="AG2410">
        <v>4</v>
      </c>
      <c r="AH2410">
        <v>0</v>
      </c>
      <c r="AI2410">
        <v>0</v>
      </c>
      <c r="AJ2410">
        <v>0</v>
      </c>
      <c r="AK2410">
        <v>1</v>
      </c>
      <c r="AL2410">
        <v>1.3956599999999999</v>
      </c>
      <c r="AM2410">
        <v>0</v>
      </c>
    </row>
    <row r="2411" spans="1:39">
      <c r="A2411">
        <v>2410</v>
      </c>
      <c r="B2411">
        <v>19</v>
      </c>
      <c r="C2411">
        <v>19</v>
      </c>
      <c r="D2411">
        <v>4</v>
      </c>
      <c r="E2411">
        <v>460</v>
      </c>
      <c r="F2411">
        <v>996</v>
      </c>
      <c r="G2411">
        <v>996</v>
      </c>
      <c r="H2411">
        <v>584</v>
      </c>
      <c r="I2411">
        <v>362.47821879999998</v>
      </c>
      <c r="J2411">
        <v>114.88867380000001</v>
      </c>
      <c r="K2411">
        <v>95</v>
      </c>
      <c r="L2411">
        <v>106</v>
      </c>
      <c r="M2411">
        <v>94</v>
      </c>
      <c r="N2411">
        <v>165</v>
      </c>
      <c r="O2411">
        <v>67.62</v>
      </c>
      <c r="P2411">
        <v>38.97</v>
      </c>
      <c r="Q2411">
        <v>15.59</v>
      </c>
      <c r="R2411">
        <v>0.32329999999999998</v>
      </c>
      <c r="S2411">
        <v>383</v>
      </c>
      <c r="T2411">
        <v>9</v>
      </c>
      <c r="U2411">
        <v>65</v>
      </c>
      <c r="V2411">
        <v>431</v>
      </c>
      <c r="W2411">
        <v>214</v>
      </c>
      <c r="X2411">
        <v>277</v>
      </c>
      <c r="Y2411">
        <v>13</v>
      </c>
      <c r="Z2411">
        <v>43</v>
      </c>
      <c r="AA2411">
        <v>206</v>
      </c>
      <c r="AB2411">
        <v>111</v>
      </c>
      <c r="AC2411">
        <v>0</v>
      </c>
      <c r="AD2411">
        <v>10</v>
      </c>
      <c r="AE2411">
        <v>31.25</v>
      </c>
      <c r="AF2411">
        <v>31.25</v>
      </c>
      <c r="AG2411">
        <v>4</v>
      </c>
      <c r="AH2411">
        <v>1173</v>
      </c>
      <c r="AI2411">
        <v>0</v>
      </c>
      <c r="AJ2411">
        <v>0</v>
      </c>
      <c r="AK2411">
        <v>2</v>
      </c>
      <c r="AL2411">
        <v>1.4612499999999999</v>
      </c>
      <c r="AM2411">
        <v>0</v>
      </c>
    </row>
    <row r="2412" spans="1:39">
      <c r="A2412">
        <v>2411</v>
      </c>
      <c r="B2412">
        <v>19</v>
      </c>
      <c r="C2412">
        <v>19</v>
      </c>
      <c r="D2412">
        <v>4</v>
      </c>
      <c r="E2412">
        <v>528</v>
      </c>
      <c r="F2412">
        <v>1106</v>
      </c>
      <c r="G2412">
        <v>1107</v>
      </c>
      <c r="H2412">
        <v>632</v>
      </c>
      <c r="I2412">
        <v>176.92388450000001</v>
      </c>
      <c r="J2412">
        <v>285.48031500000002</v>
      </c>
      <c r="K2412">
        <v>158</v>
      </c>
      <c r="L2412">
        <v>116</v>
      </c>
      <c r="M2412">
        <v>101</v>
      </c>
      <c r="N2412">
        <v>153</v>
      </c>
      <c r="O2412">
        <v>157.88999999999999</v>
      </c>
      <c r="P2412">
        <v>24.14</v>
      </c>
      <c r="Q2412">
        <v>6.7</v>
      </c>
      <c r="R2412">
        <v>0.31069999999999998</v>
      </c>
      <c r="S2412">
        <v>193</v>
      </c>
      <c r="T2412">
        <v>8</v>
      </c>
      <c r="U2412">
        <v>71</v>
      </c>
      <c r="V2412">
        <v>493</v>
      </c>
      <c r="W2412">
        <v>234</v>
      </c>
      <c r="X2412">
        <v>301</v>
      </c>
      <c r="Y2412">
        <v>23</v>
      </c>
      <c r="Z2412">
        <v>23</v>
      </c>
      <c r="AA2412">
        <v>60</v>
      </c>
      <c r="AB2412">
        <v>64</v>
      </c>
      <c r="AC2412">
        <v>0</v>
      </c>
      <c r="AD2412">
        <v>23</v>
      </c>
      <c r="AE2412">
        <v>31.25</v>
      </c>
      <c r="AF2412">
        <v>31.25</v>
      </c>
      <c r="AG2412">
        <v>4</v>
      </c>
      <c r="AH2412">
        <v>0</v>
      </c>
      <c r="AI2412">
        <v>0</v>
      </c>
      <c r="AJ2412">
        <v>0</v>
      </c>
      <c r="AK2412">
        <v>1</v>
      </c>
      <c r="AL2412">
        <v>1.9452499999999999</v>
      </c>
      <c r="AM2412">
        <v>0</v>
      </c>
    </row>
    <row r="2413" spans="1:39">
      <c r="A2413">
        <v>2412</v>
      </c>
      <c r="B2413">
        <v>19</v>
      </c>
      <c r="C2413">
        <v>19</v>
      </c>
      <c r="D2413">
        <v>4</v>
      </c>
      <c r="E2413">
        <v>1183</v>
      </c>
      <c r="F2413">
        <v>2455</v>
      </c>
      <c r="G2413">
        <v>2455</v>
      </c>
      <c r="H2413">
        <v>1346</v>
      </c>
      <c r="I2413">
        <v>408.19578150000001</v>
      </c>
      <c r="J2413">
        <v>833.66630610000004</v>
      </c>
      <c r="K2413">
        <v>422</v>
      </c>
      <c r="L2413">
        <v>274</v>
      </c>
      <c r="M2413">
        <v>208</v>
      </c>
      <c r="N2413">
        <v>279</v>
      </c>
      <c r="O2413">
        <v>87.03</v>
      </c>
      <c r="P2413">
        <v>51.16</v>
      </c>
      <c r="Q2413">
        <v>36.67</v>
      </c>
      <c r="R2413">
        <v>0.2908</v>
      </c>
      <c r="S2413">
        <v>430</v>
      </c>
      <c r="T2413">
        <v>31</v>
      </c>
      <c r="U2413">
        <v>183</v>
      </c>
      <c r="V2413">
        <v>1152</v>
      </c>
      <c r="W2413">
        <v>457</v>
      </c>
      <c r="X2413">
        <v>632</v>
      </c>
      <c r="Y2413">
        <v>70</v>
      </c>
      <c r="Z2413">
        <v>67</v>
      </c>
      <c r="AA2413">
        <v>136</v>
      </c>
      <c r="AB2413">
        <v>137</v>
      </c>
      <c r="AC2413">
        <v>1</v>
      </c>
      <c r="AD2413">
        <v>19</v>
      </c>
      <c r="AE2413">
        <v>31.25</v>
      </c>
      <c r="AF2413">
        <v>31.25</v>
      </c>
      <c r="AG2413">
        <v>3</v>
      </c>
      <c r="AH2413">
        <v>0</v>
      </c>
      <c r="AI2413">
        <v>0</v>
      </c>
      <c r="AJ2413">
        <v>0</v>
      </c>
      <c r="AK2413">
        <v>3</v>
      </c>
      <c r="AL2413">
        <v>1.6621999999999999</v>
      </c>
      <c r="AM2413">
        <v>0</v>
      </c>
    </row>
    <row r="2414" spans="1:39">
      <c r="A2414">
        <v>2413</v>
      </c>
      <c r="B2414">
        <v>19</v>
      </c>
      <c r="C2414">
        <v>19</v>
      </c>
      <c r="D2414">
        <v>4</v>
      </c>
      <c r="E2414">
        <v>9</v>
      </c>
      <c r="F2414">
        <v>16</v>
      </c>
      <c r="G2414">
        <v>16</v>
      </c>
      <c r="H2414">
        <v>5</v>
      </c>
      <c r="I2414">
        <v>0.92678571399999998</v>
      </c>
      <c r="J2414">
        <v>8.3410714289999994</v>
      </c>
      <c r="K2414">
        <v>4</v>
      </c>
      <c r="L2414">
        <v>1</v>
      </c>
      <c r="M2414">
        <v>2</v>
      </c>
      <c r="N2414">
        <v>2</v>
      </c>
      <c r="O2414">
        <v>412.32</v>
      </c>
      <c r="P2414">
        <v>0</v>
      </c>
      <c r="Q2414">
        <v>245.94</v>
      </c>
      <c r="R2414">
        <v>0.5625</v>
      </c>
      <c r="S2414">
        <v>77</v>
      </c>
      <c r="T2414">
        <v>0</v>
      </c>
      <c r="U2414">
        <v>2</v>
      </c>
      <c r="V2414">
        <v>1</v>
      </c>
      <c r="W2414">
        <v>4</v>
      </c>
      <c r="X2414">
        <v>9</v>
      </c>
      <c r="Y2414">
        <v>0</v>
      </c>
      <c r="Z2414">
        <v>16</v>
      </c>
      <c r="AA2414">
        <v>31</v>
      </c>
      <c r="AB2414">
        <v>23</v>
      </c>
      <c r="AC2414">
        <v>0</v>
      </c>
      <c r="AD2414">
        <v>7</v>
      </c>
      <c r="AE2414">
        <v>31.25</v>
      </c>
      <c r="AF2414">
        <v>31.25</v>
      </c>
      <c r="AG2414">
        <v>4</v>
      </c>
      <c r="AH2414">
        <v>0</v>
      </c>
      <c r="AI2414">
        <v>0</v>
      </c>
      <c r="AJ2414">
        <v>0</v>
      </c>
      <c r="AK2414">
        <v>3</v>
      </c>
      <c r="AL2414">
        <v>2.7707799999999998</v>
      </c>
      <c r="AM2414">
        <v>0</v>
      </c>
    </row>
    <row r="2415" spans="1:39">
      <c r="A2415">
        <v>2414</v>
      </c>
      <c r="B2415">
        <v>19</v>
      </c>
      <c r="C2415">
        <v>19</v>
      </c>
      <c r="D2415">
        <v>4</v>
      </c>
      <c r="E2415">
        <v>501</v>
      </c>
      <c r="F2415">
        <v>1048</v>
      </c>
      <c r="G2415">
        <v>1051</v>
      </c>
      <c r="H2415">
        <v>684</v>
      </c>
      <c r="I2415">
        <v>405.17836679999999</v>
      </c>
      <c r="J2415">
        <v>115.5601719</v>
      </c>
      <c r="K2415">
        <v>14</v>
      </c>
      <c r="L2415">
        <v>103</v>
      </c>
      <c r="M2415">
        <v>141</v>
      </c>
      <c r="N2415">
        <v>243</v>
      </c>
      <c r="O2415">
        <v>1378.66</v>
      </c>
      <c r="P2415">
        <v>178.86</v>
      </c>
      <c r="Q2415">
        <v>552.91999999999996</v>
      </c>
      <c r="R2415">
        <v>0.34920000000000001</v>
      </c>
      <c r="S2415">
        <v>2547</v>
      </c>
      <c r="T2415">
        <v>21</v>
      </c>
      <c r="U2415">
        <v>55</v>
      </c>
      <c r="V2415">
        <v>342</v>
      </c>
      <c r="W2415">
        <v>320</v>
      </c>
      <c r="X2415">
        <v>313</v>
      </c>
      <c r="Y2415">
        <v>18</v>
      </c>
      <c r="Z2415">
        <v>829</v>
      </c>
      <c r="AA2415">
        <v>1460</v>
      </c>
      <c r="AB2415">
        <v>156</v>
      </c>
      <c r="AC2415">
        <v>10</v>
      </c>
      <c r="AD2415">
        <v>74</v>
      </c>
      <c r="AE2415">
        <v>0</v>
      </c>
      <c r="AF2415">
        <v>0</v>
      </c>
      <c r="AG2415">
        <v>4</v>
      </c>
      <c r="AH2415">
        <v>0</v>
      </c>
      <c r="AI2415">
        <v>0</v>
      </c>
      <c r="AJ2415">
        <v>0</v>
      </c>
      <c r="AK2415">
        <v>1</v>
      </c>
      <c r="AL2415">
        <v>1.05623</v>
      </c>
      <c r="AM2415">
        <v>0</v>
      </c>
    </row>
    <row r="2416" spans="1:39">
      <c r="A2416">
        <v>2415</v>
      </c>
      <c r="B2416">
        <v>19</v>
      </c>
      <c r="C2416">
        <v>19</v>
      </c>
      <c r="D2416">
        <v>4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187.11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464.7082375</v>
      </c>
      <c r="AF2416">
        <v>124.1586875</v>
      </c>
      <c r="AG2416">
        <v>5</v>
      </c>
      <c r="AH2416">
        <v>0</v>
      </c>
      <c r="AI2416">
        <v>36346</v>
      </c>
      <c r="AJ2416">
        <v>3394</v>
      </c>
      <c r="AK2416">
        <v>1</v>
      </c>
      <c r="AL2416">
        <v>4.1052</v>
      </c>
      <c r="AM2416">
        <v>0</v>
      </c>
    </row>
    <row r="2417" spans="1:39">
      <c r="A2417">
        <v>2416</v>
      </c>
      <c r="B2417">
        <v>19</v>
      </c>
      <c r="C2417">
        <v>19</v>
      </c>
      <c r="D2417">
        <v>4</v>
      </c>
      <c r="E2417">
        <v>205</v>
      </c>
      <c r="F2417">
        <v>404</v>
      </c>
      <c r="G2417">
        <v>404</v>
      </c>
      <c r="H2417">
        <v>237</v>
      </c>
      <c r="I2417">
        <v>140.11204480000001</v>
      </c>
      <c r="J2417">
        <v>72.544351070000005</v>
      </c>
      <c r="K2417">
        <v>51</v>
      </c>
      <c r="L2417">
        <v>48</v>
      </c>
      <c r="M2417">
        <v>36</v>
      </c>
      <c r="N2417">
        <v>70</v>
      </c>
      <c r="O2417">
        <v>22.41</v>
      </c>
      <c r="P2417">
        <v>19.04</v>
      </c>
      <c r="Q2417">
        <v>3.17</v>
      </c>
      <c r="R2417">
        <v>0.33660000000000001</v>
      </c>
      <c r="S2417">
        <v>46</v>
      </c>
      <c r="T2417">
        <v>5</v>
      </c>
      <c r="U2417">
        <v>27</v>
      </c>
      <c r="V2417">
        <v>174</v>
      </c>
      <c r="W2417">
        <v>79</v>
      </c>
      <c r="X2417">
        <v>119</v>
      </c>
      <c r="Y2417">
        <v>12</v>
      </c>
      <c r="Z2417">
        <v>4</v>
      </c>
      <c r="AA2417">
        <v>20</v>
      </c>
      <c r="AB2417">
        <v>10</v>
      </c>
      <c r="AC2417">
        <v>0</v>
      </c>
      <c r="AD2417">
        <v>0</v>
      </c>
      <c r="AE2417">
        <v>31.25</v>
      </c>
      <c r="AF2417">
        <v>31.25</v>
      </c>
      <c r="AG2417">
        <v>4</v>
      </c>
      <c r="AH2417">
        <v>0</v>
      </c>
      <c r="AI2417">
        <v>0</v>
      </c>
      <c r="AJ2417">
        <v>0</v>
      </c>
      <c r="AK2417">
        <v>1</v>
      </c>
      <c r="AL2417">
        <v>1.3099000000000001</v>
      </c>
      <c r="AM2417">
        <v>0</v>
      </c>
    </row>
    <row r="2418" spans="1:39">
      <c r="A2418">
        <v>2417</v>
      </c>
      <c r="B2418">
        <v>19</v>
      </c>
      <c r="C2418">
        <v>19</v>
      </c>
      <c r="D2418">
        <v>4</v>
      </c>
      <c r="E2418">
        <v>221</v>
      </c>
      <c r="F2418">
        <v>469</v>
      </c>
      <c r="G2418">
        <v>469</v>
      </c>
      <c r="H2418">
        <v>280</v>
      </c>
      <c r="I2418">
        <v>151.047619</v>
      </c>
      <c r="J2418">
        <v>78.206349209999999</v>
      </c>
      <c r="K2418">
        <v>50</v>
      </c>
      <c r="L2418">
        <v>55</v>
      </c>
      <c r="M2418">
        <v>43</v>
      </c>
      <c r="N2418">
        <v>73</v>
      </c>
      <c r="O2418">
        <v>38.86</v>
      </c>
      <c r="P2418">
        <v>18.75</v>
      </c>
      <c r="Q2418">
        <v>25.07</v>
      </c>
      <c r="R2418">
        <v>0.29849999999999999</v>
      </c>
      <c r="S2418">
        <v>268</v>
      </c>
      <c r="T2418">
        <v>5</v>
      </c>
      <c r="U2418">
        <v>33</v>
      </c>
      <c r="V2418">
        <v>202</v>
      </c>
      <c r="W2418">
        <v>106</v>
      </c>
      <c r="X2418">
        <v>123</v>
      </c>
      <c r="Y2418">
        <v>25</v>
      </c>
      <c r="Z2418">
        <v>15</v>
      </c>
      <c r="AA2418">
        <v>127</v>
      </c>
      <c r="AB2418">
        <v>90</v>
      </c>
      <c r="AC2418">
        <v>0</v>
      </c>
      <c r="AD2418">
        <v>11</v>
      </c>
      <c r="AE2418">
        <v>31.25</v>
      </c>
      <c r="AF2418">
        <v>31.25</v>
      </c>
      <c r="AG2418">
        <v>4</v>
      </c>
      <c r="AH2418">
        <v>12</v>
      </c>
      <c r="AI2418">
        <v>0</v>
      </c>
      <c r="AJ2418">
        <v>0</v>
      </c>
      <c r="AK2418">
        <v>1</v>
      </c>
      <c r="AL2418">
        <v>1.3099000000000001</v>
      </c>
      <c r="AM2418">
        <v>0</v>
      </c>
    </row>
    <row r="2419" spans="1:39">
      <c r="A2419">
        <v>2418</v>
      </c>
      <c r="B2419">
        <v>19</v>
      </c>
      <c r="C2419">
        <v>19</v>
      </c>
      <c r="D2419">
        <v>4</v>
      </c>
      <c r="E2419">
        <v>256</v>
      </c>
      <c r="F2419">
        <v>533</v>
      </c>
      <c r="G2419">
        <v>537</v>
      </c>
      <c r="H2419">
        <v>312</v>
      </c>
      <c r="I2419">
        <v>161.375</v>
      </c>
      <c r="J2419">
        <v>103.5</v>
      </c>
      <c r="K2419">
        <v>66</v>
      </c>
      <c r="L2419">
        <v>56</v>
      </c>
      <c r="M2419">
        <v>46</v>
      </c>
      <c r="N2419">
        <v>88</v>
      </c>
      <c r="O2419">
        <v>24.29</v>
      </c>
      <c r="P2419">
        <v>16.52</v>
      </c>
      <c r="Q2419">
        <v>3.07</v>
      </c>
      <c r="R2419">
        <v>0.31280000000000002</v>
      </c>
      <c r="S2419">
        <v>32</v>
      </c>
      <c r="T2419">
        <v>5</v>
      </c>
      <c r="U2419">
        <v>32</v>
      </c>
      <c r="V2419">
        <v>227</v>
      </c>
      <c r="W2419">
        <v>118</v>
      </c>
      <c r="X2419">
        <v>155</v>
      </c>
      <c r="Y2419">
        <v>1</v>
      </c>
      <c r="Z2419">
        <v>5</v>
      </c>
      <c r="AA2419">
        <v>11</v>
      </c>
      <c r="AB2419">
        <v>10</v>
      </c>
      <c r="AC2419">
        <v>0</v>
      </c>
      <c r="AD2419">
        <v>5</v>
      </c>
      <c r="AE2419">
        <v>31.25</v>
      </c>
      <c r="AF2419">
        <v>31.25</v>
      </c>
      <c r="AG2419">
        <v>4</v>
      </c>
      <c r="AH2419">
        <v>0</v>
      </c>
      <c r="AI2419">
        <v>0</v>
      </c>
      <c r="AJ2419">
        <v>0</v>
      </c>
      <c r="AK2419">
        <v>2</v>
      </c>
      <c r="AL2419">
        <v>1.37601</v>
      </c>
      <c r="AM2419">
        <v>0</v>
      </c>
    </row>
    <row r="2420" spans="1:39">
      <c r="A2420">
        <v>2419</v>
      </c>
      <c r="B2420">
        <v>19</v>
      </c>
      <c r="C2420">
        <v>19</v>
      </c>
      <c r="D2420">
        <v>4</v>
      </c>
      <c r="E2420">
        <v>722</v>
      </c>
      <c r="F2420">
        <v>1484</v>
      </c>
      <c r="G2420">
        <v>1484</v>
      </c>
      <c r="H2420">
        <v>791</v>
      </c>
      <c r="I2420">
        <v>74.348809520000003</v>
      </c>
      <c r="J2420">
        <v>669.13928569999996</v>
      </c>
      <c r="K2420">
        <v>282</v>
      </c>
      <c r="L2420">
        <v>195</v>
      </c>
      <c r="M2420">
        <v>103</v>
      </c>
      <c r="N2420">
        <v>142</v>
      </c>
      <c r="O2420">
        <v>85.93</v>
      </c>
      <c r="P2420">
        <v>12.51</v>
      </c>
      <c r="Q2420">
        <v>25.39</v>
      </c>
      <c r="R2420">
        <v>0.28299999999999997</v>
      </c>
      <c r="S2420">
        <v>3611</v>
      </c>
      <c r="T2420">
        <v>23</v>
      </c>
      <c r="U2420">
        <v>117</v>
      </c>
      <c r="V2420">
        <v>697</v>
      </c>
      <c r="W2420">
        <v>280</v>
      </c>
      <c r="X2420">
        <v>367</v>
      </c>
      <c r="Y2420">
        <v>113</v>
      </c>
      <c r="Z2420">
        <v>801</v>
      </c>
      <c r="AA2420">
        <v>1179</v>
      </c>
      <c r="AB2420">
        <v>1034</v>
      </c>
      <c r="AC2420">
        <v>5</v>
      </c>
      <c r="AD2420">
        <v>479</v>
      </c>
      <c r="AE2420">
        <v>31.25</v>
      </c>
      <c r="AF2420">
        <v>31.25</v>
      </c>
      <c r="AG2420">
        <v>1</v>
      </c>
      <c r="AH2420">
        <v>16</v>
      </c>
      <c r="AI2420">
        <v>0</v>
      </c>
      <c r="AJ2420">
        <v>0</v>
      </c>
      <c r="AK2420">
        <v>3</v>
      </c>
      <c r="AL2420">
        <v>2.7707799999999998</v>
      </c>
      <c r="AM2420">
        <v>0</v>
      </c>
    </row>
    <row r="2421" spans="1:39">
      <c r="A2421">
        <v>2420</v>
      </c>
      <c r="B2421">
        <v>19</v>
      </c>
      <c r="C2421">
        <v>19</v>
      </c>
      <c r="D2421">
        <v>4</v>
      </c>
      <c r="E2421">
        <v>486</v>
      </c>
      <c r="F2421">
        <v>997</v>
      </c>
      <c r="G2421">
        <v>997</v>
      </c>
      <c r="H2421">
        <v>528</v>
      </c>
      <c r="I2421">
        <v>50.046428570000003</v>
      </c>
      <c r="J2421">
        <v>450.41785709999999</v>
      </c>
      <c r="K2421">
        <v>190</v>
      </c>
      <c r="L2421">
        <v>126</v>
      </c>
      <c r="M2421">
        <v>74</v>
      </c>
      <c r="N2421">
        <v>96</v>
      </c>
      <c r="O2421">
        <v>76.400000000000006</v>
      </c>
      <c r="P2421">
        <v>10.68</v>
      </c>
      <c r="Q2421">
        <v>24.98</v>
      </c>
      <c r="R2421">
        <v>0.29389999999999999</v>
      </c>
      <c r="S2421">
        <v>2892</v>
      </c>
      <c r="T2421">
        <v>14</v>
      </c>
      <c r="U2421">
        <v>67</v>
      </c>
      <c r="V2421">
        <v>465</v>
      </c>
      <c r="W2421">
        <v>200</v>
      </c>
      <c r="X2421">
        <v>251</v>
      </c>
      <c r="Y2421">
        <v>210</v>
      </c>
      <c r="Z2421">
        <v>594</v>
      </c>
      <c r="AA2421">
        <v>889</v>
      </c>
      <c r="AB2421">
        <v>822</v>
      </c>
      <c r="AC2421">
        <v>1</v>
      </c>
      <c r="AD2421">
        <v>376</v>
      </c>
      <c r="AE2421">
        <v>31.25</v>
      </c>
      <c r="AF2421">
        <v>31.25</v>
      </c>
      <c r="AG2421">
        <v>1</v>
      </c>
      <c r="AH2421">
        <v>0</v>
      </c>
      <c r="AI2421">
        <v>0</v>
      </c>
      <c r="AJ2421">
        <v>0</v>
      </c>
      <c r="AK2421">
        <v>3</v>
      </c>
      <c r="AL2421">
        <v>2.7707799999999998</v>
      </c>
      <c r="AM2421">
        <v>0</v>
      </c>
    </row>
    <row r="2422" spans="1:39">
      <c r="A2422">
        <v>2421</v>
      </c>
      <c r="B2422">
        <v>19</v>
      </c>
      <c r="C2422">
        <v>19</v>
      </c>
      <c r="D2422">
        <v>4</v>
      </c>
      <c r="E2422">
        <v>0</v>
      </c>
      <c r="F2422">
        <v>0</v>
      </c>
      <c r="G2422">
        <v>10</v>
      </c>
      <c r="H2422">
        <v>4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150.85</v>
      </c>
      <c r="P2422">
        <v>0</v>
      </c>
      <c r="Q2422">
        <v>42.83</v>
      </c>
      <c r="R2422">
        <v>0</v>
      </c>
      <c r="S2422">
        <v>742</v>
      </c>
      <c r="T2422">
        <v>0</v>
      </c>
      <c r="U2422">
        <v>8</v>
      </c>
      <c r="V2422">
        <v>2</v>
      </c>
      <c r="W2422">
        <v>0</v>
      </c>
      <c r="X2422">
        <v>0</v>
      </c>
      <c r="Y2422">
        <v>60</v>
      </c>
      <c r="Z2422">
        <v>173</v>
      </c>
      <c r="AA2422">
        <v>237</v>
      </c>
      <c r="AB2422">
        <v>180</v>
      </c>
      <c r="AC2422">
        <v>0</v>
      </c>
      <c r="AD2422">
        <v>92</v>
      </c>
      <c r="AE2422">
        <v>31.25</v>
      </c>
      <c r="AF2422">
        <v>31.25</v>
      </c>
      <c r="AG2422">
        <v>4</v>
      </c>
      <c r="AH2422">
        <v>0</v>
      </c>
      <c r="AI2422">
        <v>0</v>
      </c>
      <c r="AJ2422">
        <v>0</v>
      </c>
      <c r="AK2422">
        <v>3</v>
      </c>
      <c r="AL2422">
        <v>2.7707799999999998</v>
      </c>
      <c r="AM2422">
        <v>0</v>
      </c>
    </row>
    <row r="2423" spans="1:39">
      <c r="A2423">
        <v>2422</v>
      </c>
      <c r="B2423">
        <v>19</v>
      </c>
      <c r="C2423">
        <v>19</v>
      </c>
      <c r="D2423">
        <v>4</v>
      </c>
      <c r="E2423">
        <v>1207</v>
      </c>
      <c r="F2423">
        <v>2373</v>
      </c>
      <c r="G2423">
        <v>2373</v>
      </c>
      <c r="H2423">
        <v>1491</v>
      </c>
      <c r="I2423">
        <v>93.259670720000003</v>
      </c>
      <c r="J2423">
        <v>1087.4657460000001</v>
      </c>
      <c r="K2423">
        <v>495</v>
      </c>
      <c r="L2423">
        <v>325</v>
      </c>
      <c r="M2423">
        <v>161</v>
      </c>
      <c r="N2423">
        <v>226</v>
      </c>
      <c r="O2423">
        <v>65.27</v>
      </c>
      <c r="P2423">
        <v>1.59</v>
      </c>
      <c r="Q2423">
        <v>40.44</v>
      </c>
      <c r="R2423">
        <v>0.23469999999999999</v>
      </c>
      <c r="S2423">
        <v>2176</v>
      </c>
      <c r="T2423">
        <v>52</v>
      </c>
      <c r="U2423">
        <v>135</v>
      </c>
      <c r="V2423">
        <v>1198</v>
      </c>
      <c r="W2423">
        <v>505</v>
      </c>
      <c r="X2423">
        <v>483</v>
      </c>
      <c r="Y2423">
        <v>469</v>
      </c>
      <c r="Z2423">
        <v>384</v>
      </c>
      <c r="AA2423">
        <v>693</v>
      </c>
      <c r="AB2423">
        <v>423</v>
      </c>
      <c r="AC2423">
        <v>0</v>
      </c>
      <c r="AD2423">
        <v>207</v>
      </c>
      <c r="AE2423">
        <v>31.25</v>
      </c>
      <c r="AF2423">
        <v>31.25</v>
      </c>
      <c r="AG2423">
        <v>1</v>
      </c>
      <c r="AH2423">
        <v>0</v>
      </c>
      <c r="AI2423">
        <v>0</v>
      </c>
      <c r="AJ2423">
        <v>0</v>
      </c>
      <c r="AK2423">
        <v>3</v>
      </c>
      <c r="AL2423">
        <v>3.5631900000000001</v>
      </c>
      <c r="AM2423">
        <v>0</v>
      </c>
    </row>
    <row r="2424" spans="1:39">
      <c r="A2424">
        <v>2423</v>
      </c>
      <c r="B2424">
        <v>19</v>
      </c>
      <c r="C2424">
        <v>19</v>
      </c>
      <c r="D2424">
        <v>4</v>
      </c>
      <c r="E2424">
        <v>533</v>
      </c>
      <c r="F2424">
        <v>1036</v>
      </c>
      <c r="G2424">
        <v>1036</v>
      </c>
      <c r="H2424">
        <v>538</v>
      </c>
      <c r="I2424">
        <v>5.2837670379999997</v>
      </c>
      <c r="J2424">
        <v>557.34306960000004</v>
      </c>
      <c r="K2424">
        <v>259</v>
      </c>
      <c r="L2424">
        <v>132</v>
      </c>
      <c r="M2424">
        <v>68</v>
      </c>
      <c r="N2424">
        <v>74</v>
      </c>
      <c r="O2424">
        <v>10.36</v>
      </c>
      <c r="P2424">
        <v>17.309999999999999</v>
      </c>
      <c r="Q2424">
        <v>0.09</v>
      </c>
      <c r="R2424">
        <v>0.2944</v>
      </c>
      <c r="S2424">
        <v>21</v>
      </c>
      <c r="T2424">
        <v>0</v>
      </c>
      <c r="U2424">
        <v>79</v>
      </c>
      <c r="V2424">
        <v>504</v>
      </c>
      <c r="W2424">
        <v>184</v>
      </c>
      <c r="X2424">
        <v>269</v>
      </c>
      <c r="Y2424">
        <v>6</v>
      </c>
      <c r="Z2424">
        <v>4</v>
      </c>
      <c r="AA2424">
        <v>8</v>
      </c>
      <c r="AB2424">
        <v>3</v>
      </c>
      <c r="AC2424">
        <v>0</v>
      </c>
      <c r="AD2424">
        <v>0</v>
      </c>
      <c r="AE2424">
        <v>163.75</v>
      </c>
      <c r="AF2424">
        <v>100</v>
      </c>
      <c r="AG2424">
        <v>1</v>
      </c>
      <c r="AH2424">
        <v>0</v>
      </c>
      <c r="AI2424">
        <v>0</v>
      </c>
      <c r="AJ2424">
        <v>0</v>
      </c>
      <c r="AK2424">
        <v>2</v>
      </c>
      <c r="AL2424">
        <v>4.0475500000000002</v>
      </c>
      <c r="AM2424">
        <v>0</v>
      </c>
    </row>
    <row r="2425" spans="1:39">
      <c r="A2425">
        <v>2424</v>
      </c>
      <c r="B2425">
        <v>19</v>
      </c>
      <c r="C2425">
        <v>19</v>
      </c>
      <c r="D2425">
        <v>4</v>
      </c>
      <c r="E2425">
        <v>425</v>
      </c>
      <c r="F2425">
        <v>797</v>
      </c>
      <c r="G2425">
        <v>800</v>
      </c>
      <c r="H2425">
        <v>405</v>
      </c>
      <c r="I2425">
        <v>4.2131350679999997</v>
      </c>
      <c r="J2425">
        <v>444.4105151</v>
      </c>
      <c r="K2425">
        <v>206</v>
      </c>
      <c r="L2425">
        <v>102</v>
      </c>
      <c r="M2425">
        <v>56</v>
      </c>
      <c r="N2425">
        <v>61</v>
      </c>
      <c r="O2425">
        <v>10.6</v>
      </c>
      <c r="P2425">
        <v>5.73</v>
      </c>
      <c r="Q2425">
        <v>6.02</v>
      </c>
      <c r="R2425">
        <v>0.30130000000000001</v>
      </c>
      <c r="S2425">
        <v>165</v>
      </c>
      <c r="T2425">
        <v>0</v>
      </c>
      <c r="U2425">
        <v>65</v>
      </c>
      <c r="V2425">
        <v>375</v>
      </c>
      <c r="W2425">
        <v>142</v>
      </c>
      <c r="X2425">
        <v>218</v>
      </c>
      <c r="Y2425">
        <v>61</v>
      </c>
      <c r="Z2425">
        <v>28</v>
      </c>
      <c r="AA2425">
        <v>51</v>
      </c>
      <c r="AB2425">
        <v>25</v>
      </c>
      <c r="AC2425">
        <v>0</v>
      </c>
      <c r="AD2425">
        <v>0</v>
      </c>
      <c r="AE2425">
        <v>163.75</v>
      </c>
      <c r="AF2425">
        <v>100</v>
      </c>
      <c r="AG2425">
        <v>1</v>
      </c>
      <c r="AH2425">
        <v>0</v>
      </c>
      <c r="AI2425">
        <v>26</v>
      </c>
      <c r="AJ2425">
        <v>128</v>
      </c>
      <c r="AK2425">
        <v>2</v>
      </c>
      <c r="AL2425">
        <v>4.0475500000000002</v>
      </c>
      <c r="AM2425">
        <v>0</v>
      </c>
    </row>
    <row r="2426" spans="1:39">
      <c r="A2426">
        <v>2425</v>
      </c>
      <c r="B2426">
        <v>19</v>
      </c>
      <c r="C2426">
        <v>19</v>
      </c>
      <c r="D2426">
        <v>4</v>
      </c>
      <c r="E2426">
        <v>562</v>
      </c>
      <c r="F2426">
        <v>1083</v>
      </c>
      <c r="G2426">
        <v>1265</v>
      </c>
      <c r="H2426">
        <v>635</v>
      </c>
      <c r="I2426">
        <v>5.5712515490000003</v>
      </c>
      <c r="J2426">
        <v>587.66755179999996</v>
      </c>
      <c r="K2426">
        <v>272</v>
      </c>
      <c r="L2426">
        <v>139</v>
      </c>
      <c r="M2426">
        <v>70</v>
      </c>
      <c r="N2426">
        <v>81</v>
      </c>
      <c r="O2426">
        <v>9.3000000000000007</v>
      </c>
      <c r="P2426">
        <v>11.86</v>
      </c>
      <c r="Q2426">
        <v>1.8</v>
      </c>
      <c r="R2426">
        <v>0.25769999999999998</v>
      </c>
      <c r="S2426">
        <v>186</v>
      </c>
      <c r="T2426">
        <v>0</v>
      </c>
      <c r="U2426">
        <v>183</v>
      </c>
      <c r="V2426">
        <v>595</v>
      </c>
      <c r="W2426">
        <v>199</v>
      </c>
      <c r="X2426">
        <v>288</v>
      </c>
      <c r="Y2426">
        <v>27</v>
      </c>
      <c r="Z2426">
        <v>32</v>
      </c>
      <c r="AA2426">
        <v>78</v>
      </c>
      <c r="AB2426">
        <v>48</v>
      </c>
      <c r="AC2426">
        <v>0</v>
      </c>
      <c r="AD2426">
        <v>1</v>
      </c>
      <c r="AE2426">
        <v>163.75</v>
      </c>
      <c r="AF2426">
        <v>100</v>
      </c>
      <c r="AG2426">
        <v>1</v>
      </c>
      <c r="AH2426">
        <v>0</v>
      </c>
      <c r="AI2426">
        <v>0</v>
      </c>
      <c r="AJ2426">
        <v>0</v>
      </c>
      <c r="AK2426">
        <v>2</v>
      </c>
      <c r="AL2426">
        <v>4.0475500000000002</v>
      </c>
      <c r="AM2426">
        <v>0</v>
      </c>
    </row>
    <row r="2427" spans="1:39">
      <c r="A2427">
        <v>2426</v>
      </c>
      <c r="B2427">
        <v>19</v>
      </c>
      <c r="C2427">
        <v>19</v>
      </c>
      <c r="D2427">
        <v>4</v>
      </c>
      <c r="E2427">
        <v>398</v>
      </c>
      <c r="F2427">
        <v>749</v>
      </c>
      <c r="G2427">
        <v>749</v>
      </c>
      <c r="H2427">
        <v>382</v>
      </c>
      <c r="I2427">
        <v>6.5384849410000001</v>
      </c>
      <c r="J2427">
        <v>424.03285670000002</v>
      </c>
      <c r="K2427">
        <v>186</v>
      </c>
      <c r="L2427">
        <v>113</v>
      </c>
      <c r="M2427">
        <v>51</v>
      </c>
      <c r="N2427">
        <v>48</v>
      </c>
      <c r="O2427">
        <v>10.14</v>
      </c>
      <c r="P2427">
        <v>18.239999999999998</v>
      </c>
      <c r="Q2427">
        <v>0.69</v>
      </c>
      <c r="R2427">
        <v>0.30570000000000003</v>
      </c>
      <c r="S2427">
        <v>214</v>
      </c>
      <c r="T2427">
        <v>0</v>
      </c>
      <c r="U2427">
        <v>50</v>
      </c>
      <c r="V2427">
        <v>376</v>
      </c>
      <c r="W2427">
        <v>121</v>
      </c>
      <c r="X2427">
        <v>202</v>
      </c>
      <c r="Y2427">
        <v>4</v>
      </c>
      <c r="Z2427">
        <v>44</v>
      </c>
      <c r="AA2427">
        <v>120</v>
      </c>
      <c r="AB2427">
        <v>39</v>
      </c>
      <c r="AC2427">
        <v>0</v>
      </c>
      <c r="AD2427">
        <v>7</v>
      </c>
      <c r="AE2427">
        <v>365.01735000000002</v>
      </c>
      <c r="AF2427">
        <v>122.60124999999999</v>
      </c>
      <c r="AG2427">
        <v>1</v>
      </c>
      <c r="AH2427">
        <v>0</v>
      </c>
      <c r="AI2427">
        <v>0</v>
      </c>
      <c r="AJ2427">
        <v>0</v>
      </c>
      <c r="AK2427">
        <v>1</v>
      </c>
      <c r="AL2427">
        <v>4.4009</v>
      </c>
      <c r="AM2427">
        <v>0</v>
      </c>
    </row>
    <row r="2428" spans="1:39">
      <c r="A2428">
        <v>2427</v>
      </c>
      <c r="B2428">
        <v>19</v>
      </c>
      <c r="C2428">
        <v>19</v>
      </c>
      <c r="D2428">
        <v>4</v>
      </c>
      <c r="E2428">
        <v>350</v>
      </c>
      <c r="F2428">
        <v>675</v>
      </c>
      <c r="G2428">
        <v>758</v>
      </c>
      <c r="H2428">
        <v>390</v>
      </c>
      <c r="I2428">
        <v>50.032786889999997</v>
      </c>
      <c r="J2428">
        <v>321.65573769999997</v>
      </c>
      <c r="K2428">
        <v>147</v>
      </c>
      <c r="L2428">
        <v>96</v>
      </c>
      <c r="M2428">
        <v>55</v>
      </c>
      <c r="N2428">
        <v>52</v>
      </c>
      <c r="O2428">
        <v>20.93</v>
      </c>
      <c r="P2428">
        <v>11.12</v>
      </c>
      <c r="Q2428">
        <v>10.33</v>
      </c>
      <c r="R2428">
        <v>0.28100000000000003</v>
      </c>
      <c r="S2428">
        <v>354</v>
      </c>
      <c r="T2428">
        <v>1</v>
      </c>
      <c r="U2428">
        <v>93</v>
      </c>
      <c r="V2428">
        <v>355</v>
      </c>
      <c r="W2428">
        <v>122</v>
      </c>
      <c r="X2428">
        <v>187</v>
      </c>
      <c r="Y2428">
        <v>66</v>
      </c>
      <c r="Z2428">
        <v>69</v>
      </c>
      <c r="AA2428">
        <v>146</v>
      </c>
      <c r="AB2428">
        <v>65</v>
      </c>
      <c r="AC2428">
        <v>0</v>
      </c>
      <c r="AD2428">
        <v>8</v>
      </c>
      <c r="AE2428">
        <v>31.25</v>
      </c>
      <c r="AF2428">
        <v>31.25</v>
      </c>
      <c r="AG2428">
        <v>2</v>
      </c>
      <c r="AH2428">
        <v>0</v>
      </c>
      <c r="AI2428">
        <v>0</v>
      </c>
      <c r="AJ2428">
        <v>0</v>
      </c>
      <c r="AK2428">
        <v>2</v>
      </c>
      <c r="AL2428">
        <v>2.3417500000000002</v>
      </c>
      <c r="AM2428">
        <v>0</v>
      </c>
    </row>
    <row r="2429" spans="1:39">
      <c r="A2429">
        <v>2428</v>
      </c>
      <c r="B2429">
        <v>19</v>
      </c>
      <c r="C2429">
        <v>19</v>
      </c>
      <c r="D2429">
        <v>4</v>
      </c>
      <c r="E2429">
        <v>399</v>
      </c>
      <c r="F2429">
        <v>772</v>
      </c>
      <c r="G2429">
        <v>772</v>
      </c>
      <c r="H2429">
        <v>409</v>
      </c>
      <c r="I2429">
        <v>57.037377050000003</v>
      </c>
      <c r="J2429">
        <v>366.68754100000001</v>
      </c>
      <c r="K2429">
        <v>171</v>
      </c>
      <c r="L2429">
        <v>99</v>
      </c>
      <c r="M2429">
        <v>70</v>
      </c>
      <c r="N2429">
        <v>59</v>
      </c>
      <c r="O2429">
        <v>20.46</v>
      </c>
      <c r="P2429">
        <v>14.11</v>
      </c>
      <c r="Q2429">
        <v>5.75</v>
      </c>
      <c r="R2429">
        <v>0.3044</v>
      </c>
      <c r="S2429">
        <v>156</v>
      </c>
      <c r="T2429">
        <v>2</v>
      </c>
      <c r="U2429">
        <v>52</v>
      </c>
      <c r="V2429">
        <v>370</v>
      </c>
      <c r="W2429">
        <v>146</v>
      </c>
      <c r="X2429">
        <v>202</v>
      </c>
      <c r="Y2429">
        <v>44</v>
      </c>
      <c r="Z2429">
        <v>23</v>
      </c>
      <c r="AA2429">
        <v>55</v>
      </c>
      <c r="AB2429">
        <v>30</v>
      </c>
      <c r="AC2429">
        <v>0</v>
      </c>
      <c r="AD2429">
        <v>4</v>
      </c>
      <c r="AE2429">
        <v>31.25</v>
      </c>
      <c r="AF2429">
        <v>31.25</v>
      </c>
      <c r="AG2429">
        <v>2</v>
      </c>
      <c r="AH2429">
        <v>0</v>
      </c>
      <c r="AI2429">
        <v>0</v>
      </c>
      <c r="AJ2429">
        <v>0</v>
      </c>
      <c r="AK2429">
        <v>2</v>
      </c>
      <c r="AL2429">
        <v>2.3417500000000002</v>
      </c>
      <c r="AM2429">
        <v>0</v>
      </c>
    </row>
    <row r="2430" spans="1:39">
      <c r="A2430">
        <v>2429</v>
      </c>
      <c r="B2430">
        <v>19</v>
      </c>
      <c r="C2430">
        <v>19</v>
      </c>
      <c r="D2430">
        <v>4</v>
      </c>
      <c r="E2430">
        <v>158</v>
      </c>
      <c r="F2430">
        <v>293</v>
      </c>
      <c r="G2430">
        <v>293</v>
      </c>
      <c r="H2430">
        <v>149</v>
      </c>
      <c r="I2430">
        <v>22.586229509999999</v>
      </c>
      <c r="J2430">
        <v>145.20459020000001</v>
      </c>
      <c r="K2430">
        <v>65</v>
      </c>
      <c r="L2430">
        <v>43</v>
      </c>
      <c r="M2430">
        <v>25</v>
      </c>
      <c r="N2430">
        <v>25</v>
      </c>
      <c r="O2430">
        <v>6.25</v>
      </c>
      <c r="P2430">
        <v>5.1100000000000003</v>
      </c>
      <c r="Q2430">
        <v>1.9</v>
      </c>
      <c r="R2430">
        <v>0.31740000000000002</v>
      </c>
      <c r="S2430">
        <v>54</v>
      </c>
      <c r="T2430">
        <v>0</v>
      </c>
      <c r="U2430">
        <v>19</v>
      </c>
      <c r="V2430">
        <v>133</v>
      </c>
      <c r="W2430">
        <v>58</v>
      </c>
      <c r="X2430">
        <v>83</v>
      </c>
      <c r="Y2430">
        <v>22</v>
      </c>
      <c r="Z2430">
        <v>8</v>
      </c>
      <c r="AA2430">
        <v>20</v>
      </c>
      <c r="AB2430">
        <v>4</v>
      </c>
      <c r="AC2430">
        <v>0</v>
      </c>
      <c r="AD2430">
        <v>0</v>
      </c>
      <c r="AE2430">
        <v>31.25</v>
      </c>
      <c r="AF2430">
        <v>31.25</v>
      </c>
      <c r="AG2430">
        <v>2</v>
      </c>
      <c r="AH2430">
        <v>0</v>
      </c>
      <c r="AI2430">
        <v>0</v>
      </c>
      <c r="AJ2430">
        <v>0</v>
      </c>
      <c r="AK2430">
        <v>2</v>
      </c>
      <c r="AL2430">
        <v>2.3417500000000002</v>
      </c>
      <c r="AM2430">
        <v>0</v>
      </c>
    </row>
    <row r="2431" spans="1:39">
      <c r="A2431">
        <v>2430</v>
      </c>
      <c r="B2431">
        <v>19</v>
      </c>
      <c r="C2431">
        <v>19</v>
      </c>
      <c r="D2431">
        <v>4</v>
      </c>
      <c r="E2431">
        <v>165</v>
      </c>
      <c r="F2431">
        <v>302</v>
      </c>
      <c r="G2431">
        <v>302</v>
      </c>
      <c r="H2431">
        <v>155</v>
      </c>
      <c r="I2431">
        <v>23.586885250000002</v>
      </c>
      <c r="J2431">
        <v>151.63770489999999</v>
      </c>
      <c r="K2431">
        <v>71</v>
      </c>
      <c r="L2431">
        <v>43</v>
      </c>
      <c r="M2431">
        <v>27</v>
      </c>
      <c r="N2431">
        <v>24</v>
      </c>
      <c r="O2431">
        <v>10.14</v>
      </c>
      <c r="P2431">
        <v>5.13</v>
      </c>
      <c r="Q2431">
        <v>4.71</v>
      </c>
      <c r="R2431">
        <v>0.29799999999999999</v>
      </c>
      <c r="S2431">
        <v>186</v>
      </c>
      <c r="T2431">
        <v>0</v>
      </c>
      <c r="U2431">
        <v>20</v>
      </c>
      <c r="V2431">
        <v>146</v>
      </c>
      <c r="W2431">
        <v>51</v>
      </c>
      <c r="X2431">
        <v>85</v>
      </c>
      <c r="Y2431">
        <v>65</v>
      </c>
      <c r="Z2431">
        <v>18</v>
      </c>
      <c r="AA2431">
        <v>64</v>
      </c>
      <c r="AB2431">
        <v>38</v>
      </c>
      <c r="AC2431">
        <v>0</v>
      </c>
      <c r="AD2431">
        <v>1</v>
      </c>
      <c r="AE2431">
        <v>31.25</v>
      </c>
      <c r="AF2431">
        <v>31.25</v>
      </c>
      <c r="AG2431">
        <v>2</v>
      </c>
      <c r="AH2431">
        <v>0</v>
      </c>
      <c r="AI2431">
        <v>0</v>
      </c>
      <c r="AJ2431">
        <v>0</v>
      </c>
      <c r="AK2431">
        <v>2</v>
      </c>
      <c r="AL2431">
        <v>2.3417500000000002</v>
      </c>
      <c r="AM2431">
        <v>0</v>
      </c>
    </row>
    <row r="2432" spans="1:39">
      <c r="A2432">
        <v>2431</v>
      </c>
      <c r="B2432">
        <v>19</v>
      </c>
      <c r="C2432">
        <v>19</v>
      </c>
      <c r="D2432">
        <v>4</v>
      </c>
      <c r="E2432">
        <v>254</v>
      </c>
      <c r="F2432">
        <v>486</v>
      </c>
      <c r="G2432">
        <v>486</v>
      </c>
      <c r="H2432">
        <v>255</v>
      </c>
      <c r="I2432">
        <v>36.309508200000003</v>
      </c>
      <c r="J2432">
        <v>233.4301639</v>
      </c>
      <c r="K2432">
        <v>107</v>
      </c>
      <c r="L2432">
        <v>71</v>
      </c>
      <c r="M2432">
        <v>37</v>
      </c>
      <c r="N2432">
        <v>39</v>
      </c>
      <c r="O2432">
        <v>10.47</v>
      </c>
      <c r="P2432">
        <v>7.94</v>
      </c>
      <c r="Q2432">
        <v>2.57</v>
      </c>
      <c r="R2432">
        <v>0.28810000000000002</v>
      </c>
      <c r="S2432">
        <v>115</v>
      </c>
      <c r="T2432">
        <v>1</v>
      </c>
      <c r="U2432">
        <v>41</v>
      </c>
      <c r="V2432">
        <v>227</v>
      </c>
      <c r="W2432">
        <v>93</v>
      </c>
      <c r="X2432">
        <v>124</v>
      </c>
      <c r="Y2432">
        <v>25</v>
      </c>
      <c r="Z2432">
        <v>15</v>
      </c>
      <c r="AA2432">
        <v>58</v>
      </c>
      <c r="AB2432">
        <v>14</v>
      </c>
      <c r="AC2432">
        <v>0</v>
      </c>
      <c r="AD2432">
        <v>3</v>
      </c>
      <c r="AE2432">
        <v>31.25</v>
      </c>
      <c r="AF2432">
        <v>31.25</v>
      </c>
      <c r="AG2432">
        <v>2</v>
      </c>
      <c r="AH2432">
        <v>0</v>
      </c>
      <c r="AI2432">
        <v>0</v>
      </c>
      <c r="AJ2432">
        <v>0</v>
      </c>
      <c r="AK2432">
        <v>2</v>
      </c>
      <c r="AL2432">
        <v>2.3417500000000002</v>
      </c>
      <c r="AM2432">
        <v>0</v>
      </c>
    </row>
    <row r="2433" spans="1:39">
      <c r="A2433">
        <v>2432</v>
      </c>
      <c r="B2433">
        <v>19</v>
      </c>
      <c r="C2433">
        <v>19</v>
      </c>
      <c r="D2433">
        <v>4</v>
      </c>
      <c r="E2433">
        <v>525</v>
      </c>
      <c r="F2433">
        <v>1065</v>
      </c>
      <c r="G2433">
        <v>1095</v>
      </c>
      <c r="H2433">
        <v>578</v>
      </c>
      <c r="I2433">
        <v>198.5228951</v>
      </c>
      <c r="J2433">
        <v>364.47562779999998</v>
      </c>
      <c r="K2433">
        <v>212</v>
      </c>
      <c r="L2433">
        <v>135</v>
      </c>
      <c r="M2433">
        <v>79</v>
      </c>
      <c r="N2433">
        <v>99</v>
      </c>
      <c r="O2433">
        <v>22.63</v>
      </c>
      <c r="P2433">
        <v>13.19</v>
      </c>
      <c r="Q2433">
        <v>9.14</v>
      </c>
      <c r="R2433">
        <v>0.27850000000000003</v>
      </c>
      <c r="S2433">
        <v>155</v>
      </c>
      <c r="T2433">
        <v>14</v>
      </c>
      <c r="U2433">
        <v>93</v>
      </c>
      <c r="V2433">
        <v>503</v>
      </c>
      <c r="W2433">
        <v>216</v>
      </c>
      <c r="X2433">
        <v>269</v>
      </c>
      <c r="Y2433">
        <v>26</v>
      </c>
      <c r="Z2433">
        <v>16</v>
      </c>
      <c r="AA2433">
        <v>76</v>
      </c>
      <c r="AB2433">
        <v>31</v>
      </c>
      <c r="AC2433">
        <v>0</v>
      </c>
      <c r="AD2433">
        <v>6</v>
      </c>
      <c r="AE2433">
        <v>31.25</v>
      </c>
      <c r="AF2433">
        <v>31.25</v>
      </c>
      <c r="AG2433">
        <v>2</v>
      </c>
      <c r="AH2433">
        <v>0</v>
      </c>
      <c r="AI2433">
        <v>0</v>
      </c>
      <c r="AJ2433">
        <v>0</v>
      </c>
      <c r="AK2433">
        <v>2</v>
      </c>
      <c r="AL2433">
        <v>1.6792</v>
      </c>
      <c r="AM2433">
        <v>0</v>
      </c>
    </row>
    <row r="2434" spans="1:39">
      <c r="A2434">
        <v>2433</v>
      </c>
      <c r="B2434">
        <v>19</v>
      </c>
      <c r="C2434">
        <v>19</v>
      </c>
      <c r="D2434">
        <v>4</v>
      </c>
      <c r="E2434">
        <v>127</v>
      </c>
      <c r="F2434">
        <v>239</v>
      </c>
      <c r="G2434">
        <v>239</v>
      </c>
      <c r="H2434">
        <v>128</v>
      </c>
      <c r="I2434">
        <v>24.17918805</v>
      </c>
      <c r="J2434">
        <v>112.7176855</v>
      </c>
      <c r="K2434">
        <v>51</v>
      </c>
      <c r="L2434">
        <v>31</v>
      </c>
      <c r="M2434">
        <v>20</v>
      </c>
      <c r="N2434">
        <v>25</v>
      </c>
      <c r="O2434">
        <v>13.78</v>
      </c>
      <c r="P2434">
        <v>8.36</v>
      </c>
      <c r="Q2434">
        <v>7.81</v>
      </c>
      <c r="R2434">
        <v>0.29709999999999998</v>
      </c>
      <c r="S2434">
        <v>91</v>
      </c>
      <c r="T2434">
        <v>3</v>
      </c>
      <c r="U2434">
        <v>30</v>
      </c>
      <c r="V2434">
        <v>99</v>
      </c>
      <c r="W2434">
        <v>42</v>
      </c>
      <c r="X2434">
        <v>65</v>
      </c>
      <c r="Y2434">
        <v>21</v>
      </c>
      <c r="Z2434">
        <v>3</v>
      </c>
      <c r="AA2434">
        <v>27</v>
      </c>
      <c r="AB2434">
        <v>38</v>
      </c>
      <c r="AC2434">
        <v>0</v>
      </c>
      <c r="AD2434">
        <v>2</v>
      </c>
      <c r="AE2434">
        <v>31.25</v>
      </c>
      <c r="AF2434">
        <v>31.25</v>
      </c>
      <c r="AG2434">
        <v>3</v>
      </c>
      <c r="AH2434">
        <v>0</v>
      </c>
      <c r="AI2434">
        <v>0</v>
      </c>
      <c r="AJ2434">
        <v>0</v>
      </c>
      <c r="AK2434">
        <v>2</v>
      </c>
      <c r="AL2434">
        <v>2.0878700000000001</v>
      </c>
      <c r="AM2434">
        <v>0</v>
      </c>
    </row>
    <row r="2435" spans="1:39">
      <c r="A2435">
        <v>2434</v>
      </c>
      <c r="B2435">
        <v>19</v>
      </c>
      <c r="C2435">
        <v>19</v>
      </c>
      <c r="D2435">
        <v>4</v>
      </c>
      <c r="E2435">
        <v>313</v>
      </c>
      <c r="F2435">
        <v>598</v>
      </c>
      <c r="G2435">
        <v>598</v>
      </c>
      <c r="H2435">
        <v>297</v>
      </c>
      <c r="I2435">
        <v>49.888338589999996</v>
      </c>
      <c r="J2435">
        <v>274.52678969999999</v>
      </c>
      <c r="K2435">
        <v>176</v>
      </c>
      <c r="L2435">
        <v>60</v>
      </c>
      <c r="M2435">
        <v>31</v>
      </c>
      <c r="N2435">
        <v>46</v>
      </c>
      <c r="O2435">
        <v>16.36</v>
      </c>
      <c r="P2435">
        <v>12.18</v>
      </c>
      <c r="Q2435">
        <v>1.55</v>
      </c>
      <c r="R2435">
        <v>0.29099999999999998</v>
      </c>
      <c r="S2435">
        <v>10</v>
      </c>
      <c r="T2435">
        <v>3</v>
      </c>
      <c r="U2435">
        <v>49</v>
      </c>
      <c r="V2435">
        <v>297</v>
      </c>
      <c r="W2435">
        <v>102</v>
      </c>
      <c r="X2435">
        <v>147</v>
      </c>
      <c r="Y2435">
        <v>7</v>
      </c>
      <c r="Z2435">
        <v>1</v>
      </c>
      <c r="AA2435">
        <v>2</v>
      </c>
      <c r="AB2435">
        <v>0</v>
      </c>
      <c r="AC2435">
        <v>0</v>
      </c>
      <c r="AD2435">
        <v>0</v>
      </c>
      <c r="AE2435">
        <v>31.25</v>
      </c>
      <c r="AF2435">
        <v>31.25</v>
      </c>
      <c r="AG2435">
        <v>3</v>
      </c>
      <c r="AH2435">
        <v>0</v>
      </c>
      <c r="AI2435">
        <v>0</v>
      </c>
      <c r="AJ2435">
        <v>0</v>
      </c>
      <c r="AK2435">
        <v>2</v>
      </c>
      <c r="AL2435">
        <v>2.0705</v>
      </c>
      <c r="AM2435">
        <v>0</v>
      </c>
    </row>
    <row r="2436" spans="1:39">
      <c r="A2436">
        <v>2435</v>
      </c>
      <c r="B2436">
        <v>19</v>
      </c>
      <c r="C2436">
        <v>19</v>
      </c>
      <c r="D2436">
        <v>4</v>
      </c>
      <c r="E2436">
        <v>148</v>
      </c>
      <c r="F2436">
        <v>279</v>
      </c>
      <c r="G2436">
        <v>279</v>
      </c>
      <c r="H2436">
        <v>141</v>
      </c>
      <c r="I2436">
        <v>23.589374159999998</v>
      </c>
      <c r="J2436">
        <v>129.80819450000001</v>
      </c>
      <c r="K2436">
        <v>84</v>
      </c>
      <c r="L2436">
        <v>26</v>
      </c>
      <c r="M2436">
        <v>19</v>
      </c>
      <c r="N2436">
        <v>19</v>
      </c>
      <c r="O2436">
        <v>13.22</v>
      </c>
      <c r="P2436">
        <v>3.41</v>
      </c>
      <c r="Q2436">
        <v>8.74</v>
      </c>
      <c r="R2436">
        <v>0.27239999999999998</v>
      </c>
      <c r="S2436">
        <v>153</v>
      </c>
      <c r="T2436">
        <v>0</v>
      </c>
      <c r="U2436">
        <v>33</v>
      </c>
      <c r="V2436">
        <v>132</v>
      </c>
      <c r="W2436">
        <v>48</v>
      </c>
      <c r="X2436">
        <v>66</v>
      </c>
      <c r="Y2436">
        <v>44</v>
      </c>
      <c r="Z2436">
        <v>13</v>
      </c>
      <c r="AA2436">
        <v>48</v>
      </c>
      <c r="AB2436">
        <v>44</v>
      </c>
      <c r="AC2436">
        <v>0</v>
      </c>
      <c r="AD2436">
        <v>4</v>
      </c>
      <c r="AE2436">
        <v>31.25</v>
      </c>
      <c r="AF2436">
        <v>31.25</v>
      </c>
      <c r="AG2436">
        <v>3</v>
      </c>
      <c r="AH2436">
        <v>0</v>
      </c>
      <c r="AI2436">
        <v>0</v>
      </c>
      <c r="AJ2436">
        <v>0</v>
      </c>
      <c r="AK2436">
        <v>2</v>
      </c>
      <c r="AL2436">
        <v>2.0705</v>
      </c>
      <c r="AM2436">
        <v>0</v>
      </c>
    </row>
    <row r="2437" spans="1:39">
      <c r="A2437">
        <v>2436</v>
      </c>
      <c r="B2437">
        <v>19</v>
      </c>
      <c r="C2437">
        <v>19</v>
      </c>
      <c r="D2437">
        <v>4</v>
      </c>
      <c r="E2437">
        <v>130</v>
      </c>
      <c r="F2437">
        <v>246</v>
      </c>
      <c r="G2437">
        <v>262</v>
      </c>
      <c r="H2437">
        <v>139</v>
      </c>
      <c r="I2437">
        <v>24.750349979999999</v>
      </c>
      <c r="J2437">
        <v>115.380308</v>
      </c>
      <c r="K2437">
        <v>50</v>
      </c>
      <c r="L2437">
        <v>33</v>
      </c>
      <c r="M2437">
        <v>20</v>
      </c>
      <c r="N2437">
        <v>27</v>
      </c>
      <c r="O2437">
        <v>9.2899999999999991</v>
      </c>
      <c r="P2437">
        <v>3.31</v>
      </c>
      <c r="Q2437">
        <v>6.36</v>
      </c>
      <c r="R2437">
        <v>0.29770000000000002</v>
      </c>
      <c r="S2437">
        <v>201</v>
      </c>
      <c r="T2437">
        <v>3</v>
      </c>
      <c r="U2437">
        <v>31</v>
      </c>
      <c r="V2437">
        <v>114</v>
      </c>
      <c r="W2437">
        <v>47</v>
      </c>
      <c r="X2437">
        <v>67</v>
      </c>
      <c r="Y2437">
        <v>33</v>
      </c>
      <c r="Z2437">
        <v>18</v>
      </c>
      <c r="AA2437">
        <v>84</v>
      </c>
      <c r="AB2437">
        <v>60</v>
      </c>
      <c r="AC2437">
        <v>0</v>
      </c>
      <c r="AD2437">
        <v>6</v>
      </c>
      <c r="AE2437">
        <v>31.25</v>
      </c>
      <c r="AF2437">
        <v>31.25</v>
      </c>
      <c r="AG2437">
        <v>2</v>
      </c>
      <c r="AH2437">
        <v>0</v>
      </c>
      <c r="AI2437">
        <v>0</v>
      </c>
      <c r="AJ2437">
        <v>0</v>
      </c>
      <c r="AK2437">
        <v>2</v>
      </c>
      <c r="AL2437">
        <v>2.0878700000000001</v>
      </c>
      <c r="AM2437">
        <v>0</v>
      </c>
    </row>
    <row r="2438" spans="1:39">
      <c r="A2438">
        <v>2437</v>
      </c>
      <c r="B2438">
        <v>19</v>
      </c>
      <c r="C2438">
        <v>19</v>
      </c>
      <c r="D2438">
        <v>4</v>
      </c>
      <c r="E2438">
        <v>94</v>
      </c>
      <c r="F2438">
        <v>195</v>
      </c>
      <c r="G2438">
        <v>195</v>
      </c>
      <c r="H2438">
        <v>115</v>
      </c>
      <c r="I2438">
        <v>49.225503979999999</v>
      </c>
      <c r="J2438">
        <v>52.134083449999999</v>
      </c>
      <c r="K2438">
        <v>28</v>
      </c>
      <c r="L2438">
        <v>28</v>
      </c>
      <c r="M2438">
        <v>14</v>
      </c>
      <c r="N2438">
        <v>24</v>
      </c>
      <c r="O2438">
        <v>18.86</v>
      </c>
      <c r="P2438">
        <v>6.58</v>
      </c>
      <c r="Q2438">
        <v>17.66</v>
      </c>
      <c r="R2438">
        <v>0.16919999999999999</v>
      </c>
      <c r="S2438">
        <v>440</v>
      </c>
      <c r="T2438">
        <v>10</v>
      </c>
      <c r="U2438">
        <v>18</v>
      </c>
      <c r="V2438">
        <v>103</v>
      </c>
      <c r="W2438">
        <v>38</v>
      </c>
      <c r="X2438">
        <v>26</v>
      </c>
      <c r="Y2438">
        <v>10</v>
      </c>
      <c r="Z2438">
        <v>48</v>
      </c>
      <c r="AA2438">
        <v>198</v>
      </c>
      <c r="AB2438">
        <v>138</v>
      </c>
      <c r="AC2438">
        <v>0</v>
      </c>
      <c r="AD2438">
        <v>46</v>
      </c>
      <c r="AE2438">
        <v>31.25</v>
      </c>
      <c r="AF2438">
        <v>31.25</v>
      </c>
      <c r="AG2438">
        <v>2</v>
      </c>
      <c r="AH2438">
        <v>0</v>
      </c>
      <c r="AI2438">
        <v>0</v>
      </c>
      <c r="AJ2438">
        <v>0</v>
      </c>
      <c r="AK2438">
        <v>3</v>
      </c>
      <c r="AL2438">
        <v>1.6150100000000001</v>
      </c>
      <c r="AM2438">
        <v>0</v>
      </c>
    </row>
    <row r="2439" spans="1:39">
      <c r="A2439">
        <v>2438</v>
      </c>
      <c r="B2439">
        <v>19</v>
      </c>
      <c r="C2439">
        <v>19</v>
      </c>
      <c r="D2439">
        <v>4</v>
      </c>
      <c r="E2439">
        <v>110</v>
      </c>
      <c r="F2439">
        <v>230</v>
      </c>
      <c r="G2439">
        <v>230</v>
      </c>
      <c r="H2439">
        <v>139</v>
      </c>
      <c r="I2439">
        <v>57.604313169999998</v>
      </c>
      <c r="J2439">
        <v>61.00797</v>
      </c>
      <c r="K2439">
        <v>34</v>
      </c>
      <c r="L2439">
        <v>34</v>
      </c>
      <c r="M2439">
        <v>15</v>
      </c>
      <c r="N2439">
        <v>27</v>
      </c>
      <c r="O2439">
        <v>11.27</v>
      </c>
      <c r="P2439">
        <v>8.5</v>
      </c>
      <c r="Q2439">
        <v>0.79</v>
      </c>
      <c r="R2439">
        <v>0.16520000000000001</v>
      </c>
      <c r="S2439">
        <v>10</v>
      </c>
      <c r="T2439">
        <v>13</v>
      </c>
      <c r="U2439">
        <v>20</v>
      </c>
      <c r="V2439">
        <v>119</v>
      </c>
      <c r="W2439">
        <v>47</v>
      </c>
      <c r="X2439">
        <v>31</v>
      </c>
      <c r="Y2439">
        <v>0</v>
      </c>
      <c r="Z2439">
        <v>1</v>
      </c>
      <c r="AA2439">
        <v>4</v>
      </c>
      <c r="AB2439">
        <v>4</v>
      </c>
      <c r="AC2439">
        <v>0</v>
      </c>
      <c r="AD2439">
        <v>1</v>
      </c>
      <c r="AE2439">
        <v>31.25</v>
      </c>
      <c r="AF2439">
        <v>31.25</v>
      </c>
      <c r="AG2439">
        <v>4</v>
      </c>
      <c r="AH2439">
        <v>0</v>
      </c>
      <c r="AI2439">
        <v>0</v>
      </c>
      <c r="AJ2439">
        <v>0</v>
      </c>
      <c r="AK2439">
        <v>3</v>
      </c>
      <c r="AL2439">
        <v>1.6150100000000001</v>
      </c>
      <c r="AM2439">
        <v>0</v>
      </c>
    </row>
    <row r="2440" spans="1:39">
      <c r="A2440">
        <v>2439</v>
      </c>
      <c r="B2440">
        <v>19</v>
      </c>
      <c r="C2440">
        <v>19</v>
      </c>
      <c r="D2440">
        <v>4</v>
      </c>
      <c r="E2440">
        <v>107</v>
      </c>
      <c r="F2440">
        <v>224</v>
      </c>
      <c r="G2440">
        <v>224</v>
      </c>
      <c r="H2440">
        <v>136</v>
      </c>
      <c r="I2440">
        <v>56.033286449999999</v>
      </c>
      <c r="J2440">
        <v>59.344116270000001</v>
      </c>
      <c r="K2440">
        <v>32</v>
      </c>
      <c r="L2440">
        <v>35</v>
      </c>
      <c r="M2440">
        <v>13</v>
      </c>
      <c r="N2440">
        <v>27</v>
      </c>
      <c r="O2440">
        <v>9.7899999999999991</v>
      </c>
      <c r="P2440">
        <v>6.69</v>
      </c>
      <c r="Q2440">
        <v>2.66</v>
      </c>
      <c r="R2440">
        <v>0.1741</v>
      </c>
      <c r="S2440">
        <v>88</v>
      </c>
      <c r="T2440">
        <v>13</v>
      </c>
      <c r="U2440">
        <v>19</v>
      </c>
      <c r="V2440">
        <v>120</v>
      </c>
      <c r="W2440">
        <v>41</v>
      </c>
      <c r="X2440">
        <v>31</v>
      </c>
      <c r="Y2440">
        <v>20</v>
      </c>
      <c r="Z2440">
        <v>16</v>
      </c>
      <c r="AA2440">
        <v>26</v>
      </c>
      <c r="AB2440">
        <v>20</v>
      </c>
      <c r="AC2440">
        <v>0</v>
      </c>
      <c r="AD2440">
        <v>6</v>
      </c>
      <c r="AE2440">
        <v>31.25</v>
      </c>
      <c r="AF2440">
        <v>31.25</v>
      </c>
      <c r="AG2440">
        <v>3</v>
      </c>
      <c r="AH2440">
        <v>0</v>
      </c>
      <c r="AI2440">
        <v>0</v>
      </c>
      <c r="AJ2440">
        <v>0</v>
      </c>
      <c r="AK2440">
        <v>3</v>
      </c>
      <c r="AL2440">
        <v>1.6150100000000001</v>
      </c>
      <c r="AM2440">
        <v>0</v>
      </c>
    </row>
    <row r="2441" spans="1:39">
      <c r="A2441">
        <v>2440</v>
      </c>
      <c r="B2441">
        <v>19</v>
      </c>
      <c r="C2441">
        <v>19</v>
      </c>
      <c r="D2441">
        <v>4</v>
      </c>
      <c r="E2441">
        <v>120</v>
      </c>
      <c r="F2441">
        <v>254</v>
      </c>
      <c r="G2441">
        <v>254</v>
      </c>
      <c r="H2441">
        <v>153</v>
      </c>
      <c r="I2441">
        <v>62.841068919999998</v>
      </c>
      <c r="J2441">
        <v>66.554149089999996</v>
      </c>
      <c r="K2441">
        <v>35</v>
      </c>
      <c r="L2441">
        <v>39</v>
      </c>
      <c r="M2441">
        <v>16</v>
      </c>
      <c r="N2441">
        <v>30</v>
      </c>
      <c r="O2441">
        <v>15.85</v>
      </c>
      <c r="P2441">
        <v>8.16</v>
      </c>
      <c r="Q2441">
        <v>3.03</v>
      </c>
      <c r="R2441">
        <v>0.17319999999999999</v>
      </c>
      <c r="S2441">
        <v>449</v>
      </c>
      <c r="T2441">
        <v>15</v>
      </c>
      <c r="U2441">
        <v>23</v>
      </c>
      <c r="V2441">
        <v>137</v>
      </c>
      <c r="W2441">
        <v>45</v>
      </c>
      <c r="X2441">
        <v>34</v>
      </c>
      <c r="Y2441">
        <v>81</v>
      </c>
      <c r="Z2441">
        <v>67</v>
      </c>
      <c r="AA2441">
        <v>159</v>
      </c>
      <c r="AB2441">
        <v>87</v>
      </c>
      <c r="AC2441">
        <v>0</v>
      </c>
      <c r="AD2441">
        <v>55</v>
      </c>
      <c r="AE2441">
        <v>31.25</v>
      </c>
      <c r="AF2441">
        <v>31.25</v>
      </c>
      <c r="AG2441">
        <v>2</v>
      </c>
      <c r="AH2441">
        <v>0</v>
      </c>
      <c r="AI2441">
        <v>0</v>
      </c>
      <c r="AJ2441">
        <v>0</v>
      </c>
      <c r="AK2441">
        <v>3</v>
      </c>
      <c r="AL2441">
        <v>1.6150100000000001</v>
      </c>
      <c r="AM2441">
        <v>0</v>
      </c>
    </row>
    <row r="2442" spans="1:39">
      <c r="A2442">
        <v>2441</v>
      </c>
      <c r="B2442">
        <v>19</v>
      </c>
      <c r="C2442">
        <v>19</v>
      </c>
      <c r="D2442">
        <v>4</v>
      </c>
      <c r="E2442">
        <v>529</v>
      </c>
      <c r="F2442">
        <v>990</v>
      </c>
      <c r="G2442">
        <v>990</v>
      </c>
      <c r="H2442">
        <v>519</v>
      </c>
      <c r="I2442">
        <v>177.93055559999999</v>
      </c>
      <c r="J2442">
        <v>371.83333329999999</v>
      </c>
      <c r="K2442">
        <v>211</v>
      </c>
      <c r="L2442">
        <v>94</v>
      </c>
      <c r="M2442">
        <v>75</v>
      </c>
      <c r="N2442">
        <v>149</v>
      </c>
      <c r="O2442">
        <v>32.880000000000003</v>
      </c>
      <c r="P2442">
        <v>30.6</v>
      </c>
      <c r="Q2442">
        <v>5.52</v>
      </c>
      <c r="R2442">
        <v>0.38479999999999998</v>
      </c>
      <c r="S2442">
        <v>1230</v>
      </c>
      <c r="T2442">
        <v>30</v>
      </c>
      <c r="U2442">
        <v>68</v>
      </c>
      <c r="V2442">
        <v>300</v>
      </c>
      <c r="W2442">
        <v>256</v>
      </c>
      <c r="X2442">
        <v>336</v>
      </c>
      <c r="Y2442">
        <v>152</v>
      </c>
      <c r="Z2442">
        <v>156</v>
      </c>
      <c r="AA2442">
        <v>580</v>
      </c>
      <c r="AB2442">
        <v>167</v>
      </c>
      <c r="AC2442">
        <v>0</v>
      </c>
      <c r="AD2442">
        <v>175</v>
      </c>
      <c r="AE2442">
        <v>31.25</v>
      </c>
      <c r="AF2442">
        <v>31.25</v>
      </c>
      <c r="AG2442">
        <v>1</v>
      </c>
      <c r="AH2442">
        <v>0</v>
      </c>
      <c r="AI2442">
        <v>0</v>
      </c>
      <c r="AJ2442">
        <v>0</v>
      </c>
      <c r="AK2442">
        <v>1</v>
      </c>
      <c r="AL2442">
        <v>2.5830899999999999</v>
      </c>
      <c r="AM2442">
        <v>0</v>
      </c>
    </row>
    <row r="2443" spans="1:39">
      <c r="A2443">
        <v>2442</v>
      </c>
      <c r="B2443">
        <v>19</v>
      </c>
      <c r="C2443">
        <v>19</v>
      </c>
      <c r="D2443">
        <v>4</v>
      </c>
      <c r="E2443">
        <v>429</v>
      </c>
      <c r="F2443">
        <v>808</v>
      </c>
      <c r="G2443">
        <v>808</v>
      </c>
      <c r="H2443">
        <v>445</v>
      </c>
      <c r="I2443">
        <v>131.00299630000001</v>
      </c>
      <c r="J2443">
        <v>320.17003749999998</v>
      </c>
      <c r="K2443">
        <v>124</v>
      </c>
      <c r="L2443">
        <v>94</v>
      </c>
      <c r="M2443">
        <v>84</v>
      </c>
      <c r="N2443">
        <v>127</v>
      </c>
      <c r="O2443">
        <v>23.72</v>
      </c>
      <c r="P2443">
        <v>17.260000000000002</v>
      </c>
      <c r="Q2443">
        <v>4.3099999999999996</v>
      </c>
      <c r="R2443">
        <v>0.38119999999999998</v>
      </c>
      <c r="S2443">
        <v>235</v>
      </c>
      <c r="T2443">
        <v>22</v>
      </c>
      <c r="U2443">
        <v>50</v>
      </c>
      <c r="V2443">
        <v>244</v>
      </c>
      <c r="W2443">
        <v>222</v>
      </c>
      <c r="X2443">
        <v>270</v>
      </c>
      <c r="Y2443">
        <v>78</v>
      </c>
      <c r="Z2443">
        <v>34</v>
      </c>
      <c r="AA2443">
        <v>97</v>
      </c>
      <c r="AB2443">
        <v>21</v>
      </c>
      <c r="AC2443">
        <v>0</v>
      </c>
      <c r="AD2443">
        <v>5</v>
      </c>
      <c r="AE2443">
        <v>31.25</v>
      </c>
      <c r="AF2443">
        <v>31.25</v>
      </c>
      <c r="AG2443">
        <v>2</v>
      </c>
      <c r="AH2443">
        <v>0</v>
      </c>
      <c r="AI2443">
        <v>0</v>
      </c>
      <c r="AJ2443">
        <v>0</v>
      </c>
      <c r="AK2443">
        <v>2</v>
      </c>
      <c r="AL2443">
        <v>1.8017700000000001</v>
      </c>
      <c r="AM2443">
        <v>0</v>
      </c>
    </row>
    <row r="2444" spans="1:39">
      <c r="A2444">
        <v>2443</v>
      </c>
      <c r="B2444">
        <v>19</v>
      </c>
      <c r="C2444">
        <v>19</v>
      </c>
      <c r="D2444">
        <v>4</v>
      </c>
      <c r="E2444">
        <v>1237</v>
      </c>
      <c r="F2444">
        <v>2378</v>
      </c>
      <c r="G2444">
        <v>2378</v>
      </c>
      <c r="H2444">
        <v>1314</v>
      </c>
      <c r="I2444">
        <v>377.74057429999999</v>
      </c>
      <c r="J2444">
        <v>923.19425720000004</v>
      </c>
      <c r="K2444">
        <v>349</v>
      </c>
      <c r="L2444">
        <v>292</v>
      </c>
      <c r="M2444">
        <v>237</v>
      </c>
      <c r="N2444">
        <v>359</v>
      </c>
      <c r="O2444">
        <v>68.59</v>
      </c>
      <c r="P2444">
        <v>61.59</v>
      </c>
      <c r="Q2444">
        <v>6.06</v>
      </c>
      <c r="R2444">
        <v>0.3755</v>
      </c>
      <c r="S2444">
        <v>405</v>
      </c>
      <c r="T2444">
        <v>53</v>
      </c>
      <c r="U2444">
        <v>157</v>
      </c>
      <c r="V2444">
        <v>711</v>
      </c>
      <c r="W2444">
        <v>665</v>
      </c>
      <c r="X2444">
        <v>792</v>
      </c>
      <c r="Y2444">
        <v>113</v>
      </c>
      <c r="Z2444">
        <v>61</v>
      </c>
      <c r="AA2444">
        <v>165</v>
      </c>
      <c r="AB2444">
        <v>54</v>
      </c>
      <c r="AC2444">
        <v>0</v>
      </c>
      <c r="AD2444">
        <v>12</v>
      </c>
      <c r="AE2444">
        <v>31.25</v>
      </c>
      <c r="AF2444">
        <v>31.25</v>
      </c>
      <c r="AG2444">
        <v>3</v>
      </c>
      <c r="AH2444">
        <v>0</v>
      </c>
      <c r="AI2444">
        <v>0</v>
      </c>
      <c r="AJ2444">
        <v>0</v>
      </c>
      <c r="AK2444">
        <v>2</v>
      </c>
      <c r="AL2444">
        <v>1.8017700000000001</v>
      </c>
      <c r="AM2444">
        <v>0</v>
      </c>
    </row>
    <row r="2445" spans="1:39">
      <c r="A2445">
        <v>2444</v>
      </c>
      <c r="B2445">
        <v>19</v>
      </c>
      <c r="C2445">
        <v>19</v>
      </c>
      <c r="D2445">
        <v>4</v>
      </c>
      <c r="E2445">
        <v>355</v>
      </c>
      <c r="F2445">
        <v>673</v>
      </c>
      <c r="G2445">
        <v>825</v>
      </c>
      <c r="H2445">
        <v>477</v>
      </c>
      <c r="I2445">
        <v>108.4057428</v>
      </c>
      <c r="J2445">
        <v>264.9425718</v>
      </c>
      <c r="K2445">
        <v>97</v>
      </c>
      <c r="L2445">
        <v>86</v>
      </c>
      <c r="M2445">
        <v>68</v>
      </c>
      <c r="N2445">
        <v>104</v>
      </c>
      <c r="O2445">
        <v>14.79</v>
      </c>
      <c r="P2445">
        <v>11.8</v>
      </c>
      <c r="Q2445">
        <v>3.11</v>
      </c>
      <c r="R2445">
        <v>0.32119999999999999</v>
      </c>
      <c r="S2445">
        <v>197</v>
      </c>
      <c r="T2445">
        <v>19</v>
      </c>
      <c r="U2445">
        <v>114</v>
      </c>
      <c r="V2445">
        <v>281</v>
      </c>
      <c r="W2445">
        <v>184</v>
      </c>
      <c r="X2445">
        <v>227</v>
      </c>
      <c r="Y2445">
        <v>56</v>
      </c>
      <c r="Z2445">
        <v>31</v>
      </c>
      <c r="AA2445">
        <v>86</v>
      </c>
      <c r="AB2445">
        <v>24</v>
      </c>
      <c r="AC2445">
        <v>0</v>
      </c>
      <c r="AD2445">
        <v>0</v>
      </c>
      <c r="AE2445">
        <v>31.25</v>
      </c>
      <c r="AF2445">
        <v>31.25</v>
      </c>
      <c r="AG2445">
        <v>2</v>
      </c>
      <c r="AH2445">
        <v>0</v>
      </c>
      <c r="AI2445">
        <v>0</v>
      </c>
      <c r="AJ2445">
        <v>0</v>
      </c>
      <c r="AK2445">
        <v>2</v>
      </c>
      <c r="AL2445">
        <v>1.8017700000000001</v>
      </c>
      <c r="AM2445">
        <v>0</v>
      </c>
    </row>
    <row r="2446" spans="1:39">
      <c r="A2446">
        <v>2445</v>
      </c>
      <c r="B2446">
        <v>18</v>
      </c>
      <c r="C2446">
        <v>18</v>
      </c>
      <c r="D2446">
        <v>4</v>
      </c>
      <c r="E2446">
        <v>371</v>
      </c>
      <c r="F2446">
        <v>937</v>
      </c>
      <c r="G2446">
        <v>937</v>
      </c>
      <c r="H2446">
        <v>417</v>
      </c>
      <c r="I2446">
        <v>45.750531539999997</v>
      </c>
      <c r="J2446">
        <v>351.54287740000001</v>
      </c>
      <c r="K2446">
        <v>158</v>
      </c>
      <c r="L2446">
        <v>100</v>
      </c>
      <c r="M2446">
        <v>54</v>
      </c>
      <c r="N2446">
        <v>59</v>
      </c>
      <c r="O2446">
        <v>139.21</v>
      </c>
      <c r="P2446">
        <v>0</v>
      </c>
      <c r="Q2446">
        <v>0</v>
      </c>
      <c r="R2446">
        <v>0.20599999999999999</v>
      </c>
      <c r="S2446">
        <v>2139</v>
      </c>
      <c r="T2446">
        <v>71</v>
      </c>
      <c r="U2446">
        <v>206</v>
      </c>
      <c r="V2446">
        <v>264</v>
      </c>
      <c r="W2446">
        <v>223</v>
      </c>
      <c r="X2446">
        <v>173</v>
      </c>
      <c r="Y2446">
        <v>176</v>
      </c>
      <c r="Z2446">
        <v>476</v>
      </c>
      <c r="AA2446">
        <v>1054</v>
      </c>
      <c r="AB2446">
        <v>397</v>
      </c>
      <c r="AC2446">
        <v>0</v>
      </c>
      <c r="AD2446">
        <v>36</v>
      </c>
      <c r="AE2446">
        <v>25</v>
      </c>
      <c r="AF2446">
        <v>25</v>
      </c>
      <c r="AG2446">
        <v>3</v>
      </c>
      <c r="AH2446">
        <v>0</v>
      </c>
      <c r="AI2446">
        <v>0</v>
      </c>
      <c r="AJ2446">
        <v>0</v>
      </c>
      <c r="AK2446">
        <v>3</v>
      </c>
      <c r="AL2446">
        <v>1.09761</v>
      </c>
      <c r="AM2446">
        <v>0</v>
      </c>
    </row>
    <row r="2447" spans="1:39">
      <c r="A2447">
        <v>2446</v>
      </c>
      <c r="B2447">
        <v>18</v>
      </c>
      <c r="C2447">
        <v>18</v>
      </c>
      <c r="D2447">
        <v>4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160.34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25</v>
      </c>
      <c r="AF2447">
        <v>25</v>
      </c>
      <c r="AG2447">
        <v>5</v>
      </c>
      <c r="AH2447">
        <v>0</v>
      </c>
      <c r="AI2447">
        <v>0</v>
      </c>
      <c r="AJ2447">
        <v>0</v>
      </c>
      <c r="AK2447">
        <v>3</v>
      </c>
      <c r="AL2447">
        <v>1.09761</v>
      </c>
      <c r="AM2447">
        <v>0</v>
      </c>
    </row>
    <row r="2448" spans="1:39">
      <c r="A2448">
        <v>2447</v>
      </c>
      <c r="B2448">
        <v>18</v>
      </c>
      <c r="C2448">
        <v>18</v>
      </c>
      <c r="D2448">
        <v>4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77.040000000000006</v>
      </c>
      <c r="P2448">
        <v>0</v>
      </c>
      <c r="Q2448">
        <v>1315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25</v>
      </c>
      <c r="AF2448">
        <v>25</v>
      </c>
      <c r="AG2448">
        <v>5</v>
      </c>
      <c r="AH2448">
        <v>0</v>
      </c>
      <c r="AI2448">
        <v>0</v>
      </c>
      <c r="AJ2448">
        <v>0</v>
      </c>
      <c r="AK2448">
        <v>3</v>
      </c>
      <c r="AL2448">
        <v>1.09761</v>
      </c>
      <c r="AM2448">
        <v>0</v>
      </c>
    </row>
    <row r="2449" spans="1:39">
      <c r="A2449">
        <v>2448</v>
      </c>
      <c r="B2449">
        <v>18</v>
      </c>
      <c r="C2449">
        <v>18</v>
      </c>
      <c r="D2449">
        <v>4</v>
      </c>
      <c r="E2449">
        <v>754</v>
      </c>
      <c r="F2449">
        <v>2092</v>
      </c>
      <c r="G2449">
        <v>2092</v>
      </c>
      <c r="H2449">
        <v>926</v>
      </c>
      <c r="I2449">
        <v>188.65396129999999</v>
      </c>
      <c r="J2449">
        <v>645.40593520000004</v>
      </c>
      <c r="K2449">
        <v>308</v>
      </c>
      <c r="L2449">
        <v>183</v>
      </c>
      <c r="M2449">
        <v>121</v>
      </c>
      <c r="N2449">
        <v>142</v>
      </c>
      <c r="O2449">
        <v>110.33</v>
      </c>
      <c r="P2449">
        <v>40.81</v>
      </c>
      <c r="Q2449">
        <v>63.79</v>
      </c>
      <c r="R2449">
        <v>0.16830000000000001</v>
      </c>
      <c r="S2449">
        <v>666</v>
      </c>
      <c r="T2449">
        <v>186</v>
      </c>
      <c r="U2449">
        <v>496</v>
      </c>
      <c r="V2449">
        <v>642</v>
      </c>
      <c r="W2449">
        <v>455</v>
      </c>
      <c r="X2449">
        <v>313</v>
      </c>
      <c r="Y2449">
        <v>1</v>
      </c>
      <c r="Z2449">
        <v>62</v>
      </c>
      <c r="AA2449">
        <v>143</v>
      </c>
      <c r="AB2449">
        <v>389</v>
      </c>
      <c r="AC2449">
        <v>0</v>
      </c>
      <c r="AD2449">
        <v>71</v>
      </c>
      <c r="AE2449">
        <v>31.25</v>
      </c>
      <c r="AF2449">
        <v>31.25</v>
      </c>
      <c r="AG2449">
        <v>3</v>
      </c>
      <c r="AH2449">
        <v>0</v>
      </c>
      <c r="AI2449">
        <v>0</v>
      </c>
      <c r="AJ2449">
        <v>0</v>
      </c>
      <c r="AK2449">
        <v>3</v>
      </c>
      <c r="AL2449">
        <v>1.5427</v>
      </c>
      <c r="AM2449">
        <v>0</v>
      </c>
    </row>
    <row r="2450" spans="1:39">
      <c r="A2450">
        <v>2449</v>
      </c>
      <c r="B2450">
        <v>18</v>
      </c>
      <c r="C2450">
        <v>18</v>
      </c>
      <c r="D2450">
        <v>4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59.88</v>
      </c>
      <c r="P2450">
        <v>0.6</v>
      </c>
      <c r="Q2450">
        <v>76.19</v>
      </c>
      <c r="R2450">
        <v>0</v>
      </c>
      <c r="S2450">
        <v>976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13</v>
      </c>
      <c r="Z2450">
        <v>312</v>
      </c>
      <c r="AA2450">
        <v>377</v>
      </c>
      <c r="AB2450">
        <v>191</v>
      </c>
      <c r="AC2450">
        <v>6</v>
      </c>
      <c r="AD2450">
        <v>77</v>
      </c>
      <c r="AE2450">
        <v>31.25</v>
      </c>
      <c r="AF2450">
        <v>31.25</v>
      </c>
      <c r="AG2450">
        <v>3</v>
      </c>
      <c r="AH2450">
        <v>222</v>
      </c>
      <c r="AI2450">
        <v>0</v>
      </c>
      <c r="AJ2450">
        <v>0</v>
      </c>
      <c r="AK2450">
        <v>3</v>
      </c>
      <c r="AL2450">
        <v>1.5427</v>
      </c>
      <c r="AM2450">
        <v>0</v>
      </c>
    </row>
    <row r="2451" spans="1:39">
      <c r="A2451">
        <v>2450</v>
      </c>
      <c r="B2451">
        <v>18</v>
      </c>
      <c r="C2451">
        <v>18</v>
      </c>
      <c r="D2451">
        <v>4</v>
      </c>
      <c r="E2451">
        <v>632</v>
      </c>
      <c r="F2451">
        <v>1463</v>
      </c>
      <c r="G2451">
        <v>1463</v>
      </c>
      <c r="H2451">
        <v>837</v>
      </c>
      <c r="I2451">
        <v>275.18056530000001</v>
      </c>
      <c r="J2451">
        <v>377.04461570000001</v>
      </c>
      <c r="K2451">
        <v>146</v>
      </c>
      <c r="L2451">
        <v>169</v>
      </c>
      <c r="M2451">
        <v>118</v>
      </c>
      <c r="N2451">
        <v>199</v>
      </c>
      <c r="O2451">
        <v>86.97</v>
      </c>
      <c r="P2451">
        <v>16.649999999999999</v>
      </c>
      <c r="Q2451">
        <v>39.44</v>
      </c>
      <c r="R2451">
        <v>0.2823</v>
      </c>
      <c r="S2451">
        <v>2023</v>
      </c>
      <c r="T2451">
        <v>52</v>
      </c>
      <c r="U2451">
        <v>147</v>
      </c>
      <c r="V2451">
        <v>463</v>
      </c>
      <c r="W2451">
        <v>442</v>
      </c>
      <c r="X2451">
        <v>359</v>
      </c>
      <c r="Y2451">
        <v>160</v>
      </c>
      <c r="Z2451">
        <v>594</v>
      </c>
      <c r="AA2451">
        <v>715</v>
      </c>
      <c r="AB2451">
        <v>409</v>
      </c>
      <c r="AC2451">
        <v>6</v>
      </c>
      <c r="AD2451">
        <v>139</v>
      </c>
      <c r="AE2451">
        <v>31.25</v>
      </c>
      <c r="AF2451">
        <v>31.25</v>
      </c>
      <c r="AG2451">
        <v>2</v>
      </c>
      <c r="AH2451">
        <v>0</v>
      </c>
      <c r="AI2451">
        <v>0</v>
      </c>
      <c r="AJ2451">
        <v>0</v>
      </c>
      <c r="AK2451">
        <v>3</v>
      </c>
      <c r="AL2451">
        <v>1.94293</v>
      </c>
      <c r="AM2451">
        <v>0</v>
      </c>
    </row>
    <row r="2452" spans="1:39">
      <c r="A2452">
        <v>2451</v>
      </c>
      <c r="B2452">
        <v>18</v>
      </c>
      <c r="C2452">
        <v>18</v>
      </c>
      <c r="D2452">
        <v>4</v>
      </c>
      <c r="E2452">
        <v>309</v>
      </c>
      <c r="F2452">
        <v>712</v>
      </c>
      <c r="G2452">
        <v>712</v>
      </c>
      <c r="H2452">
        <v>402</v>
      </c>
      <c r="I2452">
        <v>134.54239659999999</v>
      </c>
      <c r="J2452">
        <v>184.34618080000001</v>
      </c>
      <c r="K2452">
        <v>74</v>
      </c>
      <c r="L2452">
        <v>78</v>
      </c>
      <c r="M2452">
        <v>61</v>
      </c>
      <c r="N2452">
        <v>96</v>
      </c>
      <c r="O2452">
        <v>26.24</v>
      </c>
      <c r="P2452">
        <v>39.83</v>
      </c>
      <c r="Q2452">
        <v>0.19</v>
      </c>
      <c r="R2452">
        <v>0.29630000000000001</v>
      </c>
      <c r="S2452">
        <v>9</v>
      </c>
      <c r="T2452">
        <v>30</v>
      </c>
      <c r="U2452">
        <v>72</v>
      </c>
      <c r="V2452">
        <v>232</v>
      </c>
      <c r="W2452">
        <v>192</v>
      </c>
      <c r="X2452">
        <v>186</v>
      </c>
      <c r="Y2452">
        <v>0</v>
      </c>
      <c r="Z2452">
        <v>1</v>
      </c>
      <c r="AA2452">
        <v>3</v>
      </c>
      <c r="AB2452">
        <v>3</v>
      </c>
      <c r="AC2452">
        <v>0</v>
      </c>
      <c r="AD2452">
        <v>2</v>
      </c>
      <c r="AE2452">
        <v>31.25</v>
      </c>
      <c r="AF2452">
        <v>31.25</v>
      </c>
      <c r="AG2452">
        <v>4</v>
      </c>
      <c r="AH2452">
        <v>0</v>
      </c>
      <c r="AI2452">
        <v>0</v>
      </c>
      <c r="AJ2452">
        <v>0</v>
      </c>
      <c r="AK2452">
        <v>3</v>
      </c>
      <c r="AL2452">
        <v>1.94293</v>
      </c>
      <c r="AM2452">
        <v>0</v>
      </c>
    </row>
    <row r="2453" spans="1:39">
      <c r="A2453">
        <v>2452</v>
      </c>
      <c r="B2453">
        <v>18</v>
      </c>
      <c r="C2453">
        <v>18</v>
      </c>
      <c r="D2453">
        <v>4</v>
      </c>
      <c r="E2453">
        <v>1260</v>
      </c>
      <c r="F2453">
        <v>2923</v>
      </c>
      <c r="G2453">
        <v>2923</v>
      </c>
      <c r="H2453">
        <v>1664</v>
      </c>
      <c r="I2453">
        <v>548.61948140000004</v>
      </c>
      <c r="J2453">
        <v>751.7028732</v>
      </c>
      <c r="K2453">
        <v>298</v>
      </c>
      <c r="L2453">
        <v>329</v>
      </c>
      <c r="M2453">
        <v>239</v>
      </c>
      <c r="N2453">
        <v>394</v>
      </c>
      <c r="O2453">
        <v>113.93</v>
      </c>
      <c r="P2453">
        <v>26.37</v>
      </c>
      <c r="Q2453">
        <v>112.46</v>
      </c>
      <c r="R2453">
        <v>0.29149999999999998</v>
      </c>
      <c r="S2453">
        <v>1803</v>
      </c>
      <c r="T2453">
        <v>101</v>
      </c>
      <c r="U2453">
        <v>316</v>
      </c>
      <c r="V2453">
        <v>910</v>
      </c>
      <c r="W2453">
        <v>870</v>
      </c>
      <c r="X2453">
        <v>726</v>
      </c>
      <c r="Y2453">
        <v>153</v>
      </c>
      <c r="Z2453">
        <v>296</v>
      </c>
      <c r="AA2453">
        <v>589</v>
      </c>
      <c r="AB2453">
        <v>572</v>
      </c>
      <c r="AC2453">
        <v>1</v>
      </c>
      <c r="AD2453">
        <v>192</v>
      </c>
      <c r="AE2453">
        <v>31.25</v>
      </c>
      <c r="AF2453">
        <v>31.25</v>
      </c>
      <c r="AG2453">
        <v>2</v>
      </c>
      <c r="AH2453">
        <v>0</v>
      </c>
      <c r="AI2453">
        <v>0</v>
      </c>
      <c r="AJ2453">
        <v>0</v>
      </c>
      <c r="AK2453">
        <v>3</v>
      </c>
      <c r="AL2453">
        <v>1.94293</v>
      </c>
      <c r="AM2453">
        <v>0</v>
      </c>
    </row>
    <row r="2454" spans="1:39">
      <c r="A2454">
        <v>2453</v>
      </c>
      <c r="B2454">
        <v>18</v>
      </c>
      <c r="C2454">
        <v>18</v>
      </c>
      <c r="D2454">
        <v>4</v>
      </c>
      <c r="E2454">
        <v>597</v>
      </c>
      <c r="F2454">
        <v>972</v>
      </c>
      <c r="G2454">
        <v>972</v>
      </c>
      <c r="H2454">
        <v>440</v>
      </c>
      <c r="I2454">
        <v>7.5954198469999996</v>
      </c>
      <c r="J2454">
        <v>603.0763359</v>
      </c>
      <c r="K2454">
        <v>400</v>
      </c>
      <c r="L2454">
        <v>152</v>
      </c>
      <c r="M2454">
        <v>35</v>
      </c>
      <c r="N2454">
        <v>10</v>
      </c>
      <c r="O2454">
        <v>45.6</v>
      </c>
      <c r="P2454">
        <v>0</v>
      </c>
      <c r="Q2454">
        <v>32.869999999999997</v>
      </c>
      <c r="R2454">
        <v>0.3755</v>
      </c>
      <c r="S2454">
        <v>777</v>
      </c>
      <c r="T2454">
        <v>13</v>
      </c>
      <c r="U2454">
        <v>41</v>
      </c>
      <c r="V2454">
        <v>365</v>
      </c>
      <c r="W2454">
        <v>232</v>
      </c>
      <c r="X2454">
        <v>321</v>
      </c>
      <c r="Y2454">
        <v>8</v>
      </c>
      <c r="Z2454">
        <v>179</v>
      </c>
      <c r="AA2454">
        <v>309</v>
      </c>
      <c r="AB2454">
        <v>219</v>
      </c>
      <c r="AC2454">
        <v>0</v>
      </c>
      <c r="AD2454">
        <v>62</v>
      </c>
      <c r="AE2454">
        <v>31.25</v>
      </c>
      <c r="AF2454">
        <v>31.25</v>
      </c>
      <c r="AG2454">
        <v>2</v>
      </c>
      <c r="AH2454">
        <v>112</v>
      </c>
      <c r="AI2454">
        <v>0</v>
      </c>
      <c r="AJ2454">
        <v>0</v>
      </c>
      <c r="AK2454">
        <v>3</v>
      </c>
      <c r="AL2454">
        <v>1.2985500000000001</v>
      </c>
      <c r="AM2454">
        <v>0</v>
      </c>
    </row>
    <row r="2455" spans="1:39">
      <c r="A2455">
        <v>2454</v>
      </c>
      <c r="B2455">
        <v>18</v>
      </c>
      <c r="C2455">
        <v>18</v>
      </c>
      <c r="D2455">
        <v>4</v>
      </c>
      <c r="E2455">
        <v>172</v>
      </c>
      <c r="F2455">
        <v>273</v>
      </c>
      <c r="G2455">
        <v>273</v>
      </c>
      <c r="H2455">
        <v>119</v>
      </c>
      <c r="I2455">
        <v>2.188295165</v>
      </c>
      <c r="J2455">
        <v>173.75063610000001</v>
      </c>
      <c r="K2455">
        <v>112</v>
      </c>
      <c r="L2455">
        <v>43</v>
      </c>
      <c r="M2455">
        <v>14</v>
      </c>
      <c r="N2455">
        <v>3</v>
      </c>
      <c r="O2455">
        <v>16.48</v>
      </c>
      <c r="P2455">
        <v>23.37</v>
      </c>
      <c r="Q2455">
        <v>10.76</v>
      </c>
      <c r="R2455">
        <v>0.38829999999999998</v>
      </c>
      <c r="S2455">
        <v>173</v>
      </c>
      <c r="T2455">
        <v>3</v>
      </c>
      <c r="U2455">
        <v>10</v>
      </c>
      <c r="V2455">
        <v>104</v>
      </c>
      <c r="W2455">
        <v>65</v>
      </c>
      <c r="X2455">
        <v>91</v>
      </c>
      <c r="Y2455">
        <v>7</v>
      </c>
      <c r="Z2455">
        <v>32</v>
      </c>
      <c r="AA2455">
        <v>57</v>
      </c>
      <c r="AB2455">
        <v>57</v>
      </c>
      <c r="AC2455">
        <v>0</v>
      </c>
      <c r="AD2455">
        <v>20</v>
      </c>
      <c r="AE2455">
        <v>31.25</v>
      </c>
      <c r="AF2455">
        <v>31.25</v>
      </c>
      <c r="AG2455">
        <v>3</v>
      </c>
      <c r="AH2455">
        <v>0</v>
      </c>
      <c r="AI2455">
        <v>0</v>
      </c>
      <c r="AJ2455">
        <v>0</v>
      </c>
      <c r="AK2455">
        <v>3</v>
      </c>
      <c r="AL2455">
        <v>1.2985500000000001</v>
      </c>
      <c r="AM2455">
        <v>0</v>
      </c>
    </row>
    <row r="2456" spans="1:39">
      <c r="A2456">
        <v>2455</v>
      </c>
      <c r="B2456">
        <v>18</v>
      </c>
      <c r="C2456">
        <v>18</v>
      </c>
      <c r="D2456">
        <v>4</v>
      </c>
      <c r="E2456">
        <v>5260</v>
      </c>
      <c r="F2456">
        <v>8626</v>
      </c>
      <c r="G2456">
        <v>8634</v>
      </c>
      <c r="H2456">
        <v>4468</v>
      </c>
      <c r="I2456">
        <v>160.3835541</v>
      </c>
      <c r="J2456">
        <v>5149.6909489999998</v>
      </c>
      <c r="K2456">
        <v>3178</v>
      </c>
      <c r="L2456">
        <v>1453</v>
      </c>
      <c r="M2456">
        <v>443</v>
      </c>
      <c r="N2456">
        <v>186</v>
      </c>
      <c r="O2456">
        <v>51.85</v>
      </c>
      <c r="P2456">
        <v>3</v>
      </c>
      <c r="Q2456">
        <v>60.69</v>
      </c>
      <c r="R2456">
        <v>0.36359999999999998</v>
      </c>
      <c r="S2456">
        <v>3307</v>
      </c>
      <c r="T2456">
        <v>37</v>
      </c>
      <c r="U2456">
        <v>191</v>
      </c>
      <c r="V2456">
        <v>3454</v>
      </c>
      <c r="W2456">
        <v>2199</v>
      </c>
      <c r="X2456">
        <v>2753</v>
      </c>
      <c r="Y2456">
        <v>106</v>
      </c>
      <c r="Z2456">
        <v>809</v>
      </c>
      <c r="AA2456">
        <v>1250</v>
      </c>
      <c r="AB2456">
        <v>894</v>
      </c>
      <c r="AC2456">
        <v>3</v>
      </c>
      <c r="AD2456">
        <v>245</v>
      </c>
      <c r="AE2456">
        <v>69.701212499999997</v>
      </c>
      <c r="AF2456">
        <v>173.40302500000001</v>
      </c>
      <c r="AG2456">
        <v>0</v>
      </c>
      <c r="AH2456">
        <v>0</v>
      </c>
      <c r="AI2456">
        <v>0</v>
      </c>
      <c r="AJ2456">
        <v>0</v>
      </c>
      <c r="AK2456">
        <v>3</v>
      </c>
      <c r="AL2456">
        <v>3.8369300000000002</v>
      </c>
      <c r="AM2456">
        <v>0</v>
      </c>
    </row>
    <row r="2457" spans="1:39">
      <c r="A2457">
        <v>2456</v>
      </c>
      <c r="B2457">
        <v>18</v>
      </c>
      <c r="C2457">
        <v>18</v>
      </c>
      <c r="D2457">
        <v>4</v>
      </c>
      <c r="E2457">
        <v>139</v>
      </c>
      <c r="F2457">
        <v>271</v>
      </c>
      <c r="G2457">
        <v>271</v>
      </c>
      <c r="H2457">
        <v>130</v>
      </c>
      <c r="I2457">
        <v>6.2904495230000004</v>
      </c>
      <c r="J2457">
        <v>141.1038293</v>
      </c>
      <c r="K2457">
        <v>76</v>
      </c>
      <c r="L2457">
        <v>41</v>
      </c>
      <c r="M2457">
        <v>12</v>
      </c>
      <c r="N2457">
        <v>10</v>
      </c>
      <c r="O2457">
        <v>5.47</v>
      </c>
      <c r="P2457">
        <v>0</v>
      </c>
      <c r="Q2457">
        <v>5.19</v>
      </c>
      <c r="R2457">
        <v>0.22509999999999999</v>
      </c>
      <c r="S2457">
        <v>169</v>
      </c>
      <c r="T2457">
        <v>14</v>
      </c>
      <c r="U2457">
        <v>35</v>
      </c>
      <c r="V2457">
        <v>112</v>
      </c>
      <c r="W2457">
        <v>58</v>
      </c>
      <c r="X2457">
        <v>52</v>
      </c>
      <c r="Y2457">
        <v>7</v>
      </c>
      <c r="Z2457">
        <v>18</v>
      </c>
      <c r="AA2457">
        <v>67</v>
      </c>
      <c r="AB2457">
        <v>50</v>
      </c>
      <c r="AC2457">
        <v>0</v>
      </c>
      <c r="AD2457">
        <v>27</v>
      </c>
      <c r="AE2457">
        <v>31.25</v>
      </c>
      <c r="AF2457">
        <v>31.25</v>
      </c>
      <c r="AG2457">
        <v>1</v>
      </c>
      <c r="AH2457">
        <v>0</v>
      </c>
      <c r="AI2457">
        <v>0</v>
      </c>
      <c r="AJ2457">
        <v>0</v>
      </c>
      <c r="AK2457">
        <v>2</v>
      </c>
      <c r="AL2457">
        <v>2.39621</v>
      </c>
      <c r="AM2457">
        <v>0</v>
      </c>
    </row>
    <row r="2458" spans="1:39">
      <c r="A2458">
        <v>2457</v>
      </c>
      <c r="B2458">
        <v>18</v>
      </c>
      <c r="C2458">
        <v>18</v>
      </c>
      <c r="D2458">
        <v>4</v>
      </c>
      <c r="E2458">
        <v>862</v>
      </c>
      <c r="F2458">
        <v>1780</v>
      </c>
      <c r="G2458">
        <v>1790</v>
      </c>
      <c r="H2458">
        <v>865</v>
      </c>
      <c r="I2458">
        <v>39.009838049999999</v>
      </c>
      <c r="J2458">
        <v>875.04676859999995</v>
      </c>
      <c r="K2458">
        <v>477</v>
      </c>
      <c r="L2458">
        <v>237</v>
      </c>
      <c r="M2458">
        <v>91</v>
      </c>
      <c r="N2458">
        <v>57</v>
      </c>
      <c r="O2458">
        <v>176.02</v>
      </c>
      <c r="P2458">
        <v>23.88</v>
      </c>
      <c r="Q2458">
        <v>87.85</v>
      </c>
      <c r="R2458">
        <v>0.22289999999999999</v>
      </c>
      <c r="S2458">
        <v>1452</v>
      </c>
      <c r="T2458">
        <v>94</v>
      </c>
      <c r="U2458">
        <v>245</v>
      </c>
      <c r="V2458">
        <v>740</v>
      </c>
      <c r="W2458">
        <v>363</v>
      </c>
      <c r="X2458">
        <v>348</v>
      </c>
      <c r="Y2458">
        <v>145</v>
      </c>
      <c r="Z2458">
        <v>151</v>
      </c>
      <c r="AA2458">
        <v>606</v>
      </c>
      <c r="AB2458">
        <v>411</v>
      </c>
      <c r="AC2458">
        <v>0</v>
      </c>
      <c r="AD2458">
        <v>139</v>
      </c>
      <c r="AE2458">
        <v>31.25</v>
      </c>
      <c r="AF2458">
        <v>31.25</v>
      </c>
      <c r="AG2458">
        <v>3</v>
      </c>
      <c r="AH2458">
        <v>0</v>
      </c>
      <c r="AI2458">
        <v>0</v>
      </c>
      <c r="AJ2458">
        <v>0</v>
      </c>
      <c r="AK2458">
        <v>2</v>
      </c>
      <c r="AL2458">
        <v>2.39621</v>
      </c>
      <c r="AM2458">
        <v>0</v>
      </c>
    </row>
    <row r="2459" spans="1:39">
      <c r="A2459">
        <v>2458</v>
      </c>
      <c r="B2459">
        <v>18</v>
      </c>
      <c r="C2459">
        <v>18</v>
      </c>
      <c r="D2459">
        <v>4</v>
      </c>
      <c r="E2459">
        <v>201</v>
      </c>
      <c r="F2459">
        <v>323</v>
      </c>
      <c r="G2459">
        <v>327</v>
      </c>
      <c r="H2459">
        <v>163</v>
      </c>
      <c r="I2459">
        <v>6.1287251659999997</v>
      </c>
      <c r="J2459">
        <v>196.7847682</v>
      </c>
      <c r="K2459">
        <v>124</v>
      </c>
      <c r="L2459">
        <v>52</v>
      </c>
      <c r="M2459">
        <v>17</v>
      </c>
      <c r="N2459">
        <v>8</v>
      </c>
      <c r="O2459">
        <v>11.18</v>
      </c>
      <c r="P2459">
        <v>1.06</v>
      </c>
      <c r="Q2459">
        <v>5.95</v>
      </c>
      <c r="R2459">
        <v>0.37309999999999999</v>
      </c>
      <c r="S2459">
        <v>358</v>
      </c>
      <c r="T2459">
        <v>2</v>
      </c>
      <c r="U2459">
        <v>5</v>
      </c>
      <c r="V2459">
        <v>136</v>
      </c>
      <c r="W2459">
        <v>78</v>
      </c>
      <c r="X2459">
        <v>106</v>
      </c>
      <c r="Y2459">
        <v>10</v>
      </c>
      <c r="Z2459">
        <v>100</v>
      </c>
      <c r="AA2459">
        <v>121</v>
      </c>
      <c r="AB2459">
        <v>106</v>
      </c>
      <c r="AC2459">
        <v>0</v>
      </c>
      <c r="AD2459">
        <v>21</v>
      </c>
      <c r="AE2459">
        <v>69.701212499999997</v>
      </c>
      <c r="AF2459">
        <v>173.40302500000001</v>
      </c>
      <c r="AG2459">
        <v>1</v>
      </c>
      <c r="AH2459">
        <v>0</v>
      </c>
      <c r="AI2459">
        <v>0</v>
      </c>
      <c r="AJ2459">
        <v>0</v>
      </c>
      <c r="AK2459">
        <v>3</v>
      </c>
      <c r="AL2459">
        <v>3.8369300000000002</v>
      </c>
      <c r="AM2459">
        <v>0</v>
      </c>
    </row>
    <row r="2460" spans="1:39">
      <c r="A2460">
        <v>2459</v>
      </c>
      <c r="B2460">
        <v>18</v>
      </c>
      <c r="C2460">
        <v>18</v>
      </c>
      <c r="D2460">
        <v>4</v>
      </c>
      <c r="E2460">
        <v>586</v>
      </c>
      <c r="F2460">
        <v>1207</v>
      </c>
      <c r="G2460">
        <v>1207</v>
      </c>
      <c r="H2460">
        <v>589</v>
      </c>
      <c r="I2460">
        <v>26.51944907</v>
      </c>
      <c r="J2460">
        <v>594.86938099999998</v>
      </c>
      <c r="K2460">
        <v>326</v>
      </c>
      <c r="L2460">
        <v>157</v>
      </c>
      <c r="M2460">
        <v>63</v>
      </c>
      <c r="N2460">
        <v>40</v>
      </c>
      <c r="O2460">
        <v>63.12</v>
      </c>
      <c r="P2460">
        <v>0.05</v>
      </c>
      <c r="Q2460">
        <v>69.599999999999994</v>
      </c>
      <c r="R2460">
        <v>0.22040000000000001</v>
      </c>
      <c r="S2460">
        <v>1515</v>
      </c>
      <c r="T2460">
        <v>59</v>
      </c>
      <c r="U2460">
        <v>169</v>
      </c>
      <c r="V2460">
        <v>502</v>
      </c>
      <c r="W2460">
        <v>245</v>
      </c>
      <c r="X2460">
        <v>232</v>
      </c>
      <c r="Y2460">
        <v>28</v>
      </c>
      <c r="Z2460">
        <v>205</v>
      </c>
      <c r="AA2460">
        <v>605</v>
      </c>
      <c r="AB2460">
        <v>408</v>
      </c>
      <c r="AC2460">
        <v>0</v>
      </c>
      <c r="AD2460">
        <v>269</v>
      </c>
      <c r="AE2460">
        <v>31.25</v>
      </c>
      <c r="AF2460">
        <v>31.25</v>
      </c>
      <c r="AG2460">
        <v>2</v>
      </c>
      <c r="AH2460">
        <v>0</v>
      </c>
      <c r="AI2460">
        <v>0</v>
      </c>
      <c r="AJ2460">
        <v>0</v>
      </c>
      <c r="AK2460">
        <v>2</v>
      </c>
      <c r="AL2460">
        <v>2.39621</v>
      </c>
      <c r="AM2460">
        <v>0</v>
      </c>
    </row>
    <row r="2461" spans="1:39">
      <c r="A2461">
        <v>2460</v>
      </c>
      <c r="B2461">
        <v>18</v>
      </c>
      <c r="C2461">
        <v>18</v>
      </c>
      <c r="D2461">
        <v>4</v>
      </c>
      <c r="E2461">
        <v>763</v>
      </c>
      <c r="F2461">
        <v>1241</v>
      </c>
      <c r="G2461">
        <v>1241</v>
      </c>
      <c r="H2461">
        <v>638</v>
      </c>
      <c r="I2461">
        <v>23.264762690000001</v>
      </c>
      <c r="J2461">
        <v>746.99889619999999</v>
      </c>
      <c r="K2461">
        <v>463</v>
      </c>
      <c r="L2461">
        <v>210</v>
      </c>
      <c r="M2461">
        <v>63</v>
      </c>
      <c r="N2461">
        <v>27</v>
      </c>
      <c r="O2461">
        <v>15.03</v>
      </c>
      <c r="P2461">
        <v>3.68</v>
      </c>
      <c r="Q2461">
        <v>16.25</v>
      </c>
      <c r="R2461">
        <v>0.36830000000000002</v>
      </c>
      <c r="S2461">
        <v>366</v>
      </c>
      <c r="T2461">
        <v>7</v>
      </c>
      <c r="U2461">
        <v>25</v>
      </c>
      <c r="V2461">
        <v>509</v>
      </c>
      <c r="W2461">
        <v>298</v>
      </c>
      <c r="X2461">
        <v>402</v>
      </c>
      <c r="Y2461">
        <v>0</v>
      </c>
      <c r="Z2461">
        <v>13</v>
      </c>
      <c r="AA2461">
        <v>85</v>
      </c>
      <c r="AB2461">
        <v>243</v>
      </c>
      <c r="AC2461">
        <v>0</v>
      </c>
      <c r="AD2461">
        <v>25</v>
      </c>
      <c r="AE2461">
        <v>69.701212499999997</v>
      </c>
      <c r="AF2461">
        <v>173.40302500000001</v>
      </c>
      <c r="AG2461">
        <v>1</v>
      </c>
      <c r="AH2461">
        <v>0</v>
      </c>
      <c r="AI2461">
        <v>0</v>
      </c>
      <c r="AJ2461">
        <v>0</v>
      </c>
      <c r="AK2461">
        <v>3</v>
      </c>
      <c r="AL2461">
        <v>3.8369300000000002</v>
      </c>
      <c r="AM2461">
        <v>0</v>
      </c>
    </row>
    <row r="2462" spans="1:39">
      <c r="A2462">
        <v>2461</v>
      </c>
      <c r="B2462">
        <v>18</v>
      </c>
      <c r="C2462">
        <v>18</v>
      </c>
      <c r="D2462">
        <v>4</v>
      </c>
      <c r="E2462">
        <v>471</v>
      </c>
      <c r="F2462">
        <v>768</v>
      </c>
      <c r="G2462">
        <v>774</v>
      </c>
      <c r="H2462">
        <v>394</v>
      </c>
      <c r="I2462">
        <v>14.361341060000001</v>
      </c>
      <c r="J2462">
        <v>461.12251659999998</v>
      </c>
      <c r="K2462">
        <v>277</v>
      </c>
      <c r="L2462">
        <v>133</v>
      </c>
      <c r="M2462">
        <v>44</v>
      </c>
      <c r="N2462">
        <v>17</v>
      </c>
      <c r="O2462">
        <v>21.74</v>
      </c>
      <c r="P2462">
        <v>2.82</v>
      </c>
      <c r="Q2462">
        <v>8.7899999999999991</v>
      </c>
      <c r="R2462">
        <v>0.36430000000000001</v>
      </c>
      <c r="S2462">
        <v>2065</v>
      </c>
      <c r="T2462">
        <v>4</v>
      </c>
      <c r="U2462">
        <v>14</v>
      </c>
      <c r="V2462">
        <v>325</v>
      </c>
      <c r="W2462">
        <v>182</v>
      </c>
      <c r="X2462">
        <v>249</v>
      </c>
      <c r="Y2462">
        <v>15</v>
      </c>
      <c r="Z2462">
        <v>822</v>
      </c>
      <c r="AA2462">
        <v>883</v>
      </c>
      <c r="AB2462">
        <v>308</v>
      </c>
      <c r="AC2462">
        <v>0</v>
      </c>
      <c r="AD2462">
        <v>37</v>
      </c>
      <c r="AE2462">
        <v>69.701212499999997</v>
      </c>
      <c r="AF2462">
        <v>173.40302500000001</v>
      </c>
      <c r="AG2462">
        <v>1</v>
      </c>
      <c r="AH2462">
        <v>0</v>
      </c>
      <c r="AI2462">
        <v>0</v>
      </c>
      <c r="AJ2462">
        <v>0</v>
      </c>
      <c r="AK2462">
        <v>3</v>
      </c>
      <c r="AL2462">
        <v>3.8369300000000002</v>
      </c>
      <c r="AM2462">
        <v>0</v>
      </c>
    </row>
    <row r="2463" spans="1:39">
      <c r="A2463">
        <v>2462</v>
      </c>
      <c r="B2463">
        <v>19</v>
      </c>
      <c r="C2463">
        <v>19</v>
      </c>
      <c r="D2463">
        <v>4</v>
      </c>
      <c r="E2463">
        <v>48</v>
      </c>
      <c r="F2463">
        <v>80</v>
      </c>
      <c r="G2463">
        <v>499</v>
      </c>
      <c r="H2463">
        <v>211</v>
      </c>
      <c r="I2463">
        <v>4.9428571430000003</v>
      </c>
      <c r="J2463">
        <v>44.485714289999997</v>
      </c>
      <c r="K2463">
        <v>20</v>
      </c>
      <c r="L2463">
        <v>10</v>
      </c>
      <c r="M2463">
        <v>9</v>
      </c>
      <c r="N2463">
        <v>9</v>
      </c>
      <c r="O2463">
        <v>70.900000000000006</v>
      </c>
      <c r="P2463">
        <v>0.6</v>
      </c>
      <c r="Q2463">
        <v>26.01</v>
      </c>
      <c r="R2463">
        <v>7.8200000000000006E-2</v>
      </c>
      <c r="S2463">
        <v>1215</v>
      </c>
      <c r="T2463">
        <v>0</v>
      </c>
      <c r="U2463">
        <v>261</v>
      </c>
      <c r="V2463">
        <v>173</v>
      </c>
      <c r="W2463">
        <v>29</v>
      </c>
      <c r="X2463">
        <v>36</v>
      </c>
      <c r="Y2463">
        <v>81</v>
      </c>
      <c r="Z2463">
        <v>176</v>
      </c>
      <c r="AA2463">
        <v>328</v>
      </c>
      <c r="AB2463">
        <v>401</v>
      </c>
      <c r="AC2463">
        <v>1</v>
      </c>
      <c r="AD2463">
        <v>228</v>
      </c>
      <c r="AE2463">
        <v>31.25</v>
      </c>
      <c r="AF2463">
        <v>31.25</v>
      </c>
      <c r="AG2463">
        <v>3</v>
      </c>
      <c r="AH2463">
        <v>0</v>
      </c>
      <c r="AI2463">
        <v>0</v>
      </c>
      <c r="AJ2463">
        <v>0</v>
      </c>
      <c r="AK2463">
        <v>3</v>
      </c>
      <c r="AL2463">
        <v>2.7707799999999998</v>
      </c>
      <c r="AM2463">
        <v>0</v>
      </c>
    </row>
    <row r="2464" spans="1:39">
      <c r="A2464">
        <v>2463</v>
      </c>
      <c r="B2464">
        <v>19</v>
      </c>
      <c r="C2464">
        <v>19</v>
      </c>
      <c r="D2464">
        <v>4</v>
      </c>
      <c r="E2464">
        <v>239</v>
      </c>
      <c r="F2464">
        <v>473</v>
      </c>
      <c r="G2464">
        <v>473</v>
      </c>
      <c r="H2464">
        <v>249</v>
      </c>
      <c r="I2464">
        <v>24.611309519999999</v>
      </c>
      <c r="J2464">
        <v>221.5017857</v>
      </c>
      <c r="K2464">
        <v>97</v>
      </c>
      <c r="L2464">
        <v>58</v>
      </c>
      <c r="M2464">
        <v>38</v>
      </c>
      <c r="N2464">
        <v>46</v>
      </c>
      <c r="O2464">
        <v>65.75</v>
      </c>
      <c r="P2464">
        <v>0.59</v>
      </c>
      <c r="Q2464">
        <v>25.47</v>
      </c>
      <c r="R2464">
        <v>0.29809999999999998</v>
      </c>
      <c r="S2464">
        <v>1804</v>
      </c>
      <c r="T2464">
        <v>5</v>
      </c>
      <c r="U2464">
        <v>34</v>
      </c>
      <c r="V2464">
        <v>220</v>
      </c>
      <c r="W2464">
        <v>90</v>
      </c>
      <c r="X2464">
        <v>124</v>
      </c>
      <c r="Y2464">
        <v>163</v>
      </c>
      <c r="Z2464">
        <v>254</v>
      </c>
      <c r="AA2464">
        <v>519</v>
      </c>
      <c r="AB2464">
        <v>596</v>
      </c>
      <c r="AC2464">
        <v>2</v>
      </c>
      <c r="AD2464">
        <v>270</v>
      </c>
      <c r="AE2464">
        <v>31.25</v>
      </c>
      <c r="AF2464">
        <v>31.25</v>
      </c>
      <c r="AG2464">
        <v>2</v>
      </c>
      <c r="AH2464">
        <v>0</v>
      </c>
      <c r="AI2464">
        <v>0</v>
      </c>
      <c r="AJ2464">
        <v>0</v>
      </c>
      <c r="AK2464">
        <v>3</v>
      </c>
      <c r="AL2464">
        <v>2.7707799999999998</v>
      </c>
      <c r="AM2464">
        <v>0</v>
      </c>
    </row>
    <row r="2465" spans="1:39">
      <c r="A2465">
        <v>2464</v>
      </c>
      <c r="B2465">
        <v>19</v>
      </c>
      <c r="C2465">
        <v>19</v>
      </c>
      <c r="D2465">
        <v>4</v>
      </c>
      <c r="E2465">
        <v>429</v>
      </c>
      <c r="F2465">
        <v>874</v>
      </c>
      <c r="G2465">
        <v>875</v>
      </c>
      <c r="H2465">
        <v>464</v>
      </c>
      <c r="I2465">
        <v>44.176785709999997</v>
      </c>
      <c r="J2465">
        <v>397.59107139999998</v>
      </c>
      <c r="K2465">
        <v>168</v>
      </c>
      <c r="L2465">
        <v>109</v>
      </c>
      <c r="M2465">
        <v>67</v>
      </c>
      <c r="N2465">
        <v>85</v>
      </c>
      <c r="O2465">
        <v>104.98</v>
      </c>
      <c r="P2465">
        <v>0.6</v>
      </c>
      <c r="Q2465">
        <v>29.66</v>
      </c>
      <c r="R2465">
        <v>0.28110000000000002</v>
      </c>
      <c r="S2465">
        <v>1989</v>
      </c>
      <c r="T2465">
        <v>12</v>
      </c>
      <c r="U2465">
        <v>62</v>
      </c>
      <c r="V2465">
        <v>405</v>
      </c>
      <c r="W2465">
        <v>176</v>
      </c>
      <c r="X2465">
        <v>220</v>
      </c>
      <c r="Y2465">
        <v>213</v>
      </c>
      <c r="Z2465">
        <v>288</v>
      </c>
      <c r="AA2465">
        <v>612</v>
      </c>
      <c r="AB2465">
        <v>560</v>
      </c>
      <c r="AC2465">
        <v>2</v>
      </c>
      <c r="AD2465">
        <v>314</v>
      </c>
      <c r="AE2465">
        <v>31.25</v>
      </c>
      <c r="AF2465">
        <v>31.25</v>
      </c>
      <c r="AG2465">
        <v>2</v>
      </c>
      <c r="AH2465">
        <v>0</v>
      </c>
      <c r="AI2465">
        <v>0</v>
      </c>
      <c r="AJ2465">
        <v>0</v>
      </c>
      <c r="AK2465">
        <v>3</v>
      </c>
      <c r="AL2465">
        <v>2.7707799999999998</v>
      </c>
      <c r="AM2465">
        <v>0</v>
      </c>
    </row>
    <row r="2466" spans="1:39">
      <c r="A2466">
        <v>2465</v>
      </c>
      <c r="B2466">
        <v>19</v>
      </c>
      <c r="C2466">
        <v>19</v>
      </c>
      <c r="D2466">
        <v>4</v>
      </c>
      <c r="E2466">
        <v>1064</v>
      </c>
      <c r="F2466">
        <v>2674</v>
      </c>
      <c r="G2466">
        <v>2725</v>
      </c>
      <c r="H2466">
        <v>1471</v>
      </c>
      <c r="I2466">
        <v>49</v>
      </c>
      <c r="J2466">
        <v>1136</v>
      </c>
      <c r="K2466">
        <v>132</v>
      </c>
      <c r="L2466">
        <v>327</v>
      </c>
      <c r="M2466">
        <v>214</v>
      </c>
      <c r="N2466">
        <v>391</v>
      </c>
      <c r="O2466">
        <v>147.49</v>
      </c>
      <c r="P2466">
        <v>71</v>
      </c>
      <c r="Q2466">
        <v>1.9</v>
      </c>
      <c r="R2466">
        <v>0.20399999999999999</v>
      </c>
      <c r="S2466">
        <v>1157</v>
      </c>
      <c r="T2466">
        <v>134</v>
      </c>
      <c r="U2466">
        <v>452</v>
      </c>
      <c r="V2466">
        <v>1093</v>
      </c>
      <c r="W2466">
        <v>557</v>
      </c>
      <c r="X2466">
        <v>489</v>
      </c>
      <c r="Y2466">
        <v>97</v>
      </c>
      <c r="Z2466">
        <v>406</v>
      </c>
      <c r="AA2466">
        <v>350</v>
      </c>
      <c r="AB2466">
        <v>199</v>
      </c>
      <c r="AC2466">
        <v>1</v>
      </c>
      <c r="AD2466">
        <v>104</v>
      </c>
      <c r="AE2466">
        <v>31.25</v>
      </c>
      <c r="AF2466">
        <v>31.25</v>
      </c>
      <c r="AG2466">
        <v>3</v>
      </c>
      <c r="AH2466">
        <v>0</v>
      </c>
      <c r="AI2466">
        <v>0</v>
      </c>
      <c r="AJ2466">
        <v>0</v>
      </c>
      <c r="AK2466">
        <v>2</v>
      </c>
      <c r="AL2466">
        <v>1.6668400000000001</v>
      </c>
      <c r="AM2466">
        <v>0</v>
      </c>
    </row>
    <row r="2467" spans="1:39">
      <c r="A2467">
        <v>2466</v>
      </c>
      <c r="B2467">
        <v>20</v>
      </c>
      <c r="C2467">
        <v>20</v>
      </c>
      <c r="D2467">
        <v>5</v>
      </c>
      <c r="E2467">
        <v>533</v>
      </c>
      <c r="F2467">
        <v>1477</v>
      </c>
      <c r="G2467">
        <v>1477</v>
      </c>
      <c r="H2467">
        <v>946</v>
      </c>
      <c r="I2467">
        <v>463.53524590000001</v>
      </c>
      <c r="J2467">
        <v>96.114754099999999</v>
      </c>
      <c r="K2467">
        <v>83</v>
      </c>
      <c r="L2467">
        <v>133</v>
      </c>
      <c r="M2467">
        <v>115</v>
      </c>
      <c r="N2467">
        <v>202</v>
      </c>
      <c r="O2467">
        <v>119.63</v>
      </c>
      <c r="P2467">
        <v>57.53</v>
      </c>
      <c r="Q2467">
        <v>5.98</v>
      </c>
      <c r="R2467">
        <v>0.21870000000000001</v>
      </c>
      <c r="S2467">
        <v>134</v>
      </c>
      <c r="T2467">
        <v>46</v>
      </c>
      <c r="U2467">
        <v>176</v>
      </c>
      <c r="V2467">
        <v>573</v>
      </c>
      <c r="W2467">
        <v>402</v>
      </c>
      <c r="X2467">
        <v>280</v>
      </c>
      <c r="Y2467">
        <v>4</v>
      </c>
      <c r="Z2467">
        <v>17</v>
      </c>
      <c r="AA2467">
        <v>57</v>
      </c>
      <c r="AB2467">
        <v>45</v>
      </c>
      <c r="AC2467">
        <v>0</v>
      </c>
      <c r="AD2467">
        <v>11</v>
      </c>
      <c r="AE2467">
        <v>31.25</v>
      </c>
      <c r="AF2467">
        <v>31.25</v>
      </c>
      <c r="AG2467">
        <v>4</v>
      </c>
      <c r="AH2467">
        <v>144</v>
      </c>
      <c r="AI2467">
        <v>0</v>
      </c>
      <c r="AJ2467">
        <v>0</v>
      </c>
      <c r="AK2467">
        <v>1</v>
      </c>
      <c r="AL2467">
        <v>1.4476199999999999</v>
      </c>
      <c r="AM2467">
        <v>0</v>
      </c>
    </row>
    <row r="2468" spans="1:39">
      <c r="A2468">
        <v>2467</v>
      </c>
      <c r="B2468">
        <v>20</v>
      </c>
      <c r="C2468">
        <v>20</v>
      </c>
      <c r="D2468">
        <v>5</v>
      </c>
      <c r="E2468">
        <v>1451</v>
      </c>
      <c r="F2468">
        <v>4420</v>
      </c>
      <c r="G2468">
        <v>4420</v>
      </c>
      <c r="H2468">
        <v>2570</v>
      </c>
      <c r="I2468">
        <v>1254.8713069999999</v>
      </c>
      <c r="J2468">
        <v>293.6058276</v>
      </c>
      <c r="K2468">
        <v>246</v>
      </c>
      <c r="L2468">
        <v>401</v>
      </c>
      <c r="M2468">
        <v>306</v>
      </c>
      <c r="N2468">
        <v>498</v>
      </c>
      <c r="O2468">
        <v>200.94</v>
      </c>
      <c r="P2468">
        <v>128.69999999999999</v>
      </c>
      <c r="Q2468">
        <v>6</v>
      </c>
      <c r="R2468">
        <v>0.1762</v>
      </c>
      <c r="S2468">
        <v>372</v>
      </c>
      <c r="T2468">
        <v>251</v>
      </c>
      <c r="U2468">
        <v>766</v>
      </c>
      <c r="V2468">
        <v>1699</v>
      </c>
      <c r="W2468">
        <v>1036</v>
      </c>
      <c r="X2468">
        <v>668</v>
      </c>
      <c r="Y2468">
        <v>115</v>
      </c>
      <c r="Z2468">
        <v>33</v>
      </c>
      <c r="AA2468">
        <v>124</v>
      </c>
      <c r="AB2468">
        <v>93</v>
      </c>
      <c r="AC2468">
        <v>0</v>
      </c>
      <c r="AD2468">
        <v>7</v>
      </c>
      <c r="AE2468">
        <v>31.25</v>
      </c>
      <c r="AF2468">
        <v>31.25</v>
      </c>
      <c r="AG2468">
        <v>4</v>
      </c>
      <c r="AH2468">
        <v>586</v>
      </c>
      <c r="AI2468">
        <v>0</v>
      </c>
      <c r="AJ2468">
        <v>0</v>
      </c>
      <c r="AK2468">
        <v>3</v>
      </c>
      <c r="AL2468">
        <v>1.55629</v>
      </c>
      <c r="AM2468">
        <v>0</v>
      </c>
    </row>
    <row r="2469" spans="1:39">
      <c r="A2469">
        <v>2468</v>
      </c>
      <c r="B2469">
        <v>20</v>
      </c>
      <c r="C2469">
        <v>20</v>
      </c>
      <c r="D2469">
        <v>5</v>
      </c>
      <c r="E2469">
        <v>833</v>
      </c>
      <c r="F2469">
        <v>2352</v>
      </c>
      <c r="G2469">
        <v>2352</v>
      </c>
      <c r="H2469">
        <v>1061</v>
      </c>
      <c r="I2469">
        <v>322.83628320000003</v>
      </c>
      <c r="J2469">
        <v>574.34070799999995</v>
      </c>
      <c r="K2469">
        <v>417</v>
      </c>
      <c r="L2469">
        <v>217</v>
      </c>
      <c r="M2469">
        <v>93</v>
      </c>
      <c r="N2469">
        <v>106</v>
      </c>
      <c r="O2469">
        <v>80.69</v>
      </c>
      <c r="P2469">
        <v>57.2</v>
      </c>
      <c r="Q2469">
        <v>8.59</v>
      </c>
      <c r="R2469">
        <v>0.1701</v>
      </c>
      <c r="S2469">
        <v>78</v>
      </c>
      <c r="T2469">
        <v>173</v>
      </c>
      <c r="U2469">
        <v>549</v>
      </c>
      <c r="V2469">
        <v>816</v>
      </c>
      <c r="W2469">
        <v>465</v>
      </c>
      <c r="X2469">
        <v>349</v>
      </c>
      <c r="Y2469">
        <v>3</v>
      </c>
      <c r="Z2469">
        <v>17</v>
      </c>
      <c r="AA2469">
        <v>21</v>
      </c>
      <c r="AB2469">
        <v>27</v>
      </c>
      <c r="AC2469">
        <v>0</v>
      </c>
      <c r="AD2469">
        <v>10</v>
      </c>
      <c r="AE2469">
        <v>31.25</v>
      </c>
      <c r="AF2469">
        <v>31.25</v>
      </c>
      <c r="AG2469">
        <v>3</v>
      </c>
      <c r="AH2469">
        <v>0</v>
      </c>
      <c r="AI2469">
        <v>0</v>
      </c>
      <c r="AJ2469">
        <v>0</v>
      </c>
      <c r="AK2469">
        <v>3</v>
      </c>
      <c r="AL2469">
        <v>3.5323500000000001</v>
      </c>
      <c r="AM2469">
        <v>0</v>
      </c>
    </row>
    <row r="2470" spans="1:39">
      <c r="A2470">
        <v>2469</v>
      </c>
      <c r="B2470">
        <v>20</v>
      </c>
      <c r="C2470">
        <v>20</v>
      </c>
      <c r="D2470">
        <v>5</v>
      </c>
      <c r="E2470">
        <v>1103</v>
      </c>
      <c r="F2470">
        <v>2851</v>
      </c>
      <c r="G2470">
        <v>2851</v>
      </c>
      <c r="H2470">
        <v>1817</v>
      </c>
      <c r="I2470">
        <v>1098</v>
      </c>
      <c r="J2470">
        <v>30</v>
      </c>
      <c r="K2470">
        <v>58</v>
      </c>
      <c r="L2470">
        <v>197</v>
      </c>
      <c r="M2470">
        <v>253</v>
      </c>
      <c r="N2470">
        <v>595</v>
      </c>
      <c r="O2470">
        <v>222.82</v>
      </c>
      <c r="P2470">
        <v>145.47999999999999</v>
      </c>
      <c r="Q2470">
        <v>4</v>
      </c>
      <c r="R2470">
        <v>0.30520000000000003</v>
      </c>
      <c r="S2470">
        <v>165</v>
      </c>
      <c r="T2470">
        <v>67</v>
      </c>
      <c r="U2470">
        <v>218</v>
      </c>
      <c r="V2470">
        <v>944</v>
      </c>
      <c r="W2470">
        <v>878</v>
      </c>
      <c r="X2470">
        <v>744</v>
      </c>
      <c r="Y2470">
        <v>2</v>
      </c>
      <c r="Z2470">
        <v>45</v>
      </c>
      <c r="AA2470">
        <v>63</v>
      </c>
      <c r="AB2470">
        <v>49</v>
      </c>
      <c r="AC2470">
        <v>0</v>
      </c>
      <c r="AD2470">
        <v>6</v>
      </c>
      <c r="AE2470">
        <v>25</v>
      </c>
      <c r="AF2470">
        <v>25</v>
      </c>
      <c r="AG2470">
        <v>4</v>
      </c>
      <c r="AH2470">
        <v>0</v>
      </c>
      <c r="AI2470">
        <v>0</v>
      </c>
      <c r="AJ2470">
        <v>0</v>
      </c>
      <c r="AK2470">
        <v>1</v>
      </c>
      <c r="AL2470">
        <v>1.2153400000000001</v>
      </c>
      <c r="AM2470">
        <v>0</v>
      </c>
    </row>
    <row r="2471" spans="1:39">
      <c r="A2471">
        <v>2470</v>
      </c>
      <c r="B2471">
        <v>20</v>
      </c>
      <c r="C2471">
        <v>20</v>
      </c>
      <c r="D2471">
        <v>5</v>
      </c>
      <c r="E2471">
        <v>888</v>
      </c>
      <c r="F2471">
        <v>2264</v>
      </c>
      <c r="G2471">
        <v>2264</v>
      </c>
      <c r="H2471">
        <v>1320</v>
      </c>
      <c r="I2471">
        <v>578.56132079999998</v>
      </c>
      <c r="J2471">
        <v>433.00471700000003</v>
      </c>
      <c r="K2471">
        <v>87</v>
      </c>
      <c r="L2471">
        <v>224</v>
      </c>
      <c r="M2471">
        <v>242</v>
      </c>
      <c r="N2471">
        <v>335</v>
      </c>
      <c r="O2471">
        <v>17466.87</v>
      </c>
      <c r="P2471">
        <v>831.28</v>
      </c>
      <c r="Q2471">
        <v>390.62</v>
      </c>
      <c r="R2471">
        <v>0.2147</v>
      </c>
      <c r="S2471">
        <v>219</v>
      </c>
      <c r="T2471">
        <v>134</v>
      </c>
      <c r="U2471">
        <v>331</v>
      </c>
      <c r="V2471">
        <v>759</v>
      </c>
      <c r="W2471">
        <v>625</v>
      </c>
      <c r="X2471">
        <v>415</v>
      </c>
      <c r="Y2471">
        <v>5</v>
      </c>
      <c r="Z2471">
        <v>53</v>
      </c>
      <c r="AA2471">
        <v>61</v>
      </c>
      <c r="AB2471">
        <v>74</v>
      </c>
      <c r="AC2471">
        <v>3</v>
      </c>
      <c r="AD2471">
        <v>23</v>
      </c>
      <c r="AE2471">
        <v>0</v>
      </c>
      <c r="AF2471">
        <v>0</v>
      </c>
      <c r="AG2471">
        <v>5</v>
      </c>
      <c r="AH2471">
        <v>0</v>
      </c>
      <c r="AI2471">
        <v>0</v>
      </c>
      <c r="AJ2471">
        <v>0</v>
      </c>
      <c r="AK2471">
        <v>1</v>
      </c>
      <c r="AL2471">
        <v>0.99060000000000004</v>
      </c>
      <c r="AM2471">
        <v>0</v>
      </c>
    </row>
    <row r="2472" spans="1:39">
      <c r="A2472">
        <v>2471</v>
      </c>
      <c r="B2472">
        <v>20</v>
      </c>
      <c r="C2472">
        <v>20</v>
      </c>
      <c r="D2472">
        <v>5</v>
      </c>
      <c r="E2472">
        <v>3317</v>
      </c>
      <c r="F2472">
        <v>8433</v>
      </c>
      <c r="G2472">
        <v>8448</v>
      </c>
      <c r="H2472">
        <v>4515</v>
      </c>
      <c r="I2472">
        <v>2631.97561</v>
      </c>
      <c r="J2472">
        <v>1108.439024</v>
      </c>
      <c r="K2472">
        <v>647</v>
      </c>
      <c r="L2472">
        <v>972</v>
      </c>
      <c r="M2472">
        <v>718</v>
      </c>
      <c r="N2472">
        <v>980</v>
      </c>
      <c r="O2472">
        <v>1453.33</v>
      </c>
      <c r="P2472">
        <v>193.65</v>
      </c>
      <c r="Q2472">
        <v>601.36</v>
      </c>
      <c r="R2472">
        <v>0.2049</v>
      </c>
      <c r="S2472">
        <v>434</v>
      </c>
      <c r="T2472">
        <v>621</v>
      </c>
      <c r="U2472">
        <v>1442</v>
      </c>
      <c r="V2472">
        <v>2818</v>
      </c>
      <c r="W2472">
        <v>2075</v>
      </c>
      <c r="X2472">
        <v>1492</v>
      </c>
      <c r="Y2472">
        <v>55</v>
      </c>
      <c r="Z2472">
        <v>61</v>
      </c>
      <c r="AA2472">
        <v>144</v>
      </c>
      <c r="AB2472">
        <v>112</v>
      </c>
      <c r="AC2472">
        <v>0</v>
      </c>
      <c r="AD2472">
        <v>62</v>
      </c>
      <c r="AE2472">
        <v>0</v>
      </c>
      <c r="AF2472">
        <v>0</v>
      </c>
      <c r="AG2472">
        <v>4</v>
      </c>
      <c r="AH2472">
        <v>0</v>
      </c>
      <c r="AI2472">
        <v>0</v>
      </c>
      <c r="AJ2472">
        <v>0</v>
      </c>
      <c r="AK2472">
        <v>1</v>
      </c>
      <c r="AL2472">
        <v>1.13676</v>
      </c>
      <c r="AM2472">
        <v>0</v>
      </c>
    </row>
    <row r="2473" spans="1:39">
      <c r="A2473">
        <v>2472</v>
      </c>
      <c r="B2473">
        <v>20</v>
      </c>
      <c r="C2473">
        <v>20</v>
      </c>
      <c r="D2473">
        <v>5</v>
      </c>
      <c r="E2473">
        <v>1500</v>
      </c>
      <c r="F2473">
        <v>3984</v>
      </c>
      <c r="G2473">
        <v>3995</v>
      </c>
      <c r="H2473">
        <v>2208</v>
      </c>
      <c r="I2473">
        <v>922.79932069999995</v>
      </c>
      <c r="J2473">
        <v>672.30399090000003</v>
      </c>
      <c r="K2473">
        <v>205</v>
      </c>
      <c r="L2473">
        <v>349</v>
      </c>
      <c r="M2473">
        <v>371</v>
      </c>
      <c r="N2473">
        <v>575</v>
      </c>
      <c r="O2473">
        <v>475.52</v>
      </c>
      <c r="P2473">
        <v>225.56</v>
      </c>
      <c r="Q2473">
        <v>19.399999999999999</v>
      </c>
      <c r="R2473">
        <v>0.26529999999999998</v>
      </c>
      <c r="S2473">
        <v>2167</v>
      </c>
      <c r="T2473">
        <v>172</v>
      </c>
      <c r="U2473">
        <v>584</v>
      </c>
      <c r="V2473">
        <v>1212</v>
      </c>
      <c r="W2473">
        <v>1101</v>
      </c>
      <c r="X2473">
        <v>926</v>
      </c>
      <c r="Y2473">
        <v>135</v>
      </c>
      <c r="Z2473">
        <v>338</v>
      </c>
      <c r="AA2473">
        <v>884</v>
      </c>
      <c r="AB2473">
        <v>489</v>
      </c>
      <c r="AC2473">
        <v>3</v>
      </c>
      <c r="AD2473">
        <v>318</v>
      </c>
      <c r="AE2473">
        <v>25</v>
      </c>
      <c r="AF2473">
        <v>25</v>
      </c>
      <c r="AG2473">
        <v>4</v>
      </c>
      <c r="AH2473">
        <v>0</v>
      </c>
      <c r="AI2473">
        <v>0</v>
      </c>
      <c r="AJ2473">
        <v>0</v>
      </c>
      <c r="AK2473">
        <v>1</v>
      </c>
      <c r="AL2473">
        <v>1.5787599999999999</v>
      </c>
      <c r="AM2473">
        <v>0</v>
      </c>
    </row>
    <row r="2474" spans="1:39">
      <c r="A2474">
        <v>2473</v>
      </c>
      <c r="B2474">
        <v>20</v>
      </c>
      <c r="C2474">
        <v>20</v>
      </c>
      <c r="D2474">
        <v>5</v>
      </c>
      <c r="E2474">
        <v>2048</v>
      </c>
      <c r="F2474">
        <v>5283</v>
      </c>
      <c r="G2474">
        <v>5315</v>
      </c>
      <c r="H2474">
        <v>2865</v>
      </c>
      <c r="I2474">
        <v>1386.7539790000001</v>
      </c>
      <c r="J2474">
        <v>811.19054119999998</v>
      </c>
      <c r="K2474">
        <v>412</v>
      </c>
      <c r="L2474">
        <v>485</v>
      </c>
      <c r="M2474">
        <v>443</v>
      </c>
      <c r="N2474">
        <v>708</v>
      </c>
      <c r="O2474">
        <v>456.06</v>
      </c>
      <c r="P2474">
        <v>259.89999999999998</v>
      </c>
      <c r="Q2474">
        <v>73</v>
      </c>
      <c r="R2474">
        <v>0.27539999999999998</v>
      </c>
      <c r="S2474">
        <v>1386</v>
      </c>
      <c r="T2474">
        <v>224</v>
      </c>
      <c r="U2474">
        <v>783</v>
      </c>
      <c r="V2474">
        <v>1615</v>
      </c>
      <c r="W2474">
        <v>1406</v>
      </c>
      <c r="X2474">
        <v>1287</v>
      </c>
      <c r="Y2474">
        <v>91</v>
      </c>
      <c r="Z2474">
        <v>171</v>
      </c>
      <c r="AA2474">
        <v>625</v>
      </c>
      <c r="AB2474">
        <v>379</v>
      </c>
      <c r="AC2474">
        <v>3</v>
      </c>
      <c r="AD2474">
        <v>117</v>
      </c>
      <c r="AE2474">
        <v>25</v>
      </c>
      <c r="AF2474">
        <v>25</v>
      </c>
      <c r="AG2474">
        <v>4</v>
      </c>
      <c r="AH2474">
        <v>0</v>
      </c>
      <c r="AI2474">
        <v>0</v>
      </c>
      <c r="AJ2474">
        <v>0</v>
      </c>
      <c r="AK2474">
        <v>1</v>
      </c>
      <c r="AL2474">
        <v>1.3814</v>
      </c>
      <c r="AM2474">
        <v>0</v>
      </c>
    </row>
    <row r="2475" spans="1:39">
      <c r="A2475">
        <v>2474</v>
      </c>
      <c r="B2475">
        <v>20</v>
      </c>
      <c r="C2475">
        <v>20</v>
      </c>
      <c r="D2475">
        <v>5</v>
      </c>
      <c r="E2475">
        <v>1565</v>
      </c>
      <c r="F2475">
        <v>3728</v>
      </c>
      <c r="G2475">
        <v>3728</v>
      </c>
      <c r="H2475">
        <v>2356</v>
      </c>
      <c r="I2475">
        <v>1199</v>
      </c>
      <c r="J2475">
        <v>453</v>
      </c>
      <c r="K2475">
        <v>125</v>
      </c>
      <c r="L2475">
        <v>374</v>
      </c>
      <c r="M2475">
        <v>414</v>
      </c>
      <c r="N2475">
        <v>652</v>
      </c>
      <c r="O2475">
        <v>2759.04</v>
      </c>
      <c r="P2475">
        <v>305.63</v>
      </c>
      <c r="Q2475">
        <v>63</v>
      </c>
      <c r="R2475">
        <v>0.2621</v>
      </c>
      <c r="S2475">
        <v>2617</v>
      </c>
      <c r="T2475">
        <v>137</v>
      </c>
      <c r="U2475">
        <v>355</v>
      </c>
      <c r="V2475">
        <v>1223</v>
      </c>
      <c r="W2475">
        <v>1182</v>
      </c>
      <c r="X2475">
        <v>831</v>
      </c>
      <c r="Y2475">
        <v>406</v>
      </c>
      <c r="Z2475">
        <v>240</v>
      </c>
      <c r="AA2475">
        <v>490</v>
      </c>
      <c r="AB2475">
        <v>787</v>
      </c>
      <c r="AC2475">
        <v>4</v>
      </c>
      <c r="AD2475">
        <v>690</v>
      </c>
      <c r="AE2475">
        <v>0</v>
      </c>
      <c r="AF2475">
        <v>0</v>
      </c>
      <c r="AG2475">
        <v>4</v>
      </c>
      <c r="AH2475">
        <v>651</v>
      </c>
      <c r="AI2475">
        <v>0</v>
      </c>
      <c r="AJ2475">
        <v>0</v>
      </c>
      <c r="AK2475">
        <v>1</v>
      </c>
      <c r="AL2475">
        <v>1.34755</v>
      </c>
      <c r="AM2475">
        <v>0</v>
      </c>
    </row>
    <row r="2476" spans="1:39">
      <c r="A2476">
        <v>2475</v>
      </c>
      <c r="B2476">
        <v>20</v>
      </c>
      <c r="C2476">
        <v>20</v>
      </c>
      <c r="D2476">
        <v>5</v>
      </c>
      <c r="E2476">
        <v>4450</v>
      </c>
      <c r="F2476">
        <v>12071</v>
      </c>
      <c r="G2476">
        <v>12158</v>
      </c>
      <c r="H2476">
        <v>7173</v>
      </c>
      <c r="I2476">
        <v>4364.2398290000001</v>
      </c>
      <c r="J2476">
        <v>259.18629550000003</v>
      </c>
      <c r="K2476">
        <v>228</v>
      </c>
      <c r="L2476">
        <v>998</v>
      </c>
      <c r="M2476">
        <v>1202</v>
      </c>
      <c r="N2476">
        <v>2022</v>
      </c>
      <c r="O2476">
        <v>3259.87</v>
      </c>
      <c r="P2476">
        <v>628.17999999999995</v>
      </c>
      <c r="Q2476">
        <v>47</v>
      </c>
      <c r="R2476">
        <v>0.26529999999999998</v>
      </c>
      <c r="S2476">
        <v>510</v>
      </c>
      <c r="T2476">
        <v>458</v>
      </c>
      <c r="U2476">
        <v>1556</v>
      </c>
      <c r="V2476">
        <v>3855</v>
      </c>
      <c r="W2476">
        <v>3506</v>
      </c>
      <c r="X2476">
        <v>2783</v>
      </c>
      <c r="Y2476">
        <v>39</v>
      </c>
      <c r="Z2476">
        <v>116</v>
      </c>
      <c r="AA2476">
        <v>187</v>
      </c>
      <c r="AB2476">
        <v>130</v>
      </c>
      <c r="AC2476">
        <v>2</v>
      </c>
      <c r="AD2476">
        <v>36</v>
      </c>
      <c r="AE2476">
        <v>0</v>
      </c>
      <c r="AF2476">
        <v>0</v>
      </c>
      <c r="AG2476">
        <v>4</v>
      </c>
      <c r="AH2476">
        <v>0</v>
      </c>
      <c r="AI2476">
        <v>0</v>
      </c>
      <c r="AJ2476">
        <v>0</v>
      </c>
      <c r="AK2476">
        <v>1</v>
      </c>
      <c r="AL2476">
        <v>1.08432</v>
      </c>
      <c r="AM2476">
        <v>0</v>
      </c>
    </row>
    <row r="2477" spans="1:39">
      <c r="A2477">
        <v>2476</v>
      </c>
      <c r="B2477">
        <v>20</v>
      </c>
      <c r="C2477">
        <v>20</v>
      </c>
      <c r="D2477">
        <v>5</v>
      </c>
      <c r="E2477">
        <v>1594</v>
      </c>
      <c r="F2477">
        <v>4277</v>
      </c>
      <c r="G2477">
        <v>4328</v>
      </c>
      <c r="H2477">
        <v>2542</v>
      </c>
      <c r="I2477">
        <v>1125.176471</v>
      </c>
      <c r="J2477">
        <v>602.77310920000002</v>
      </c>
      <c r="K2477">
        <v>123</v>
      </c>
      <c r="L2477">
        <v>367</v>
      </c>
      <c r="M2477">
        <v>359</v>
      </c>
      <c r="N2477">
        <v>745</v>
      </c>
      <c r="O2477">
        <v>501.13</v>
      </c>
      <c r="P2477">
        <v>346.47</v>
      </c>
      <c r="Q2477">
        <v>93</v>
      </c>
      <c r="R2477">
        <v>0.2666</v>
      </c>
      <c r="S2477">
        <v>717</v>
      </c>
      <c r="T2477">
        <v>165</v>
      </c>
      <c r="U2477">
        <v>552</v>
      </c>
      <c r="V2477">
        <v>1356</v>
      </c>
      <c r="W2477">
        <v>1253</v>
      </c>
      <c r="X2477">
        <v>1002</v>
      </c>
      <c r="Y2477">
        <v>110</v>
      </c>
      <c r="Z2477">
        <v>89</v>
      </c>
      <c r="AA2477">
        <v>281</v>
      </c>
      <c r="AB2477">
        <v>206</v>
      </c>
      <c r="AC2477">
        <v>1</v>
      </c>
      <c r="AD2477">
        <v>30</v>
      </c>
      <c r="AE2477">
        <v>0</v>
      </c>
      <c r="AF2477">
        <v>0</v>
      </c>
      <c r="AG2477">
        <v>4</v>
      </c>
      <c r="AH2477">
        <v>948</v>
      </c>
      <c r="AI2477">
        <v>0</v>
      </c>
      <c r="AJ2477">
        <v>0</v>
      </c>
      <c r="AK2477">
        <v>1</v>
      </c>
      <c r="AL2477">
        <v>1.13066</v>
      </c>
      <c r="AM2477">
        <v>0</v>
      </c>
    </row>
    <row r="2478" spans="1:39">
      <c r="A2478">
        <v>2477</v>
      </c>
      <c r="B2478">
        <v>20</v>
      </c>
      <c r="C2478">
        <v>20</v>
      </c>
      <c r="D2478">
        <v>5</v>
      </c>
      <c r="E2478">
        <v>1334</v>
      </c>
      <c r="F2478">
        <v>3568</v>
      </c>
      <c r="G2478">
        <v>3583</v>
      </c>
      <c r="H2478">
        <v>2057</v>
      </c>
      <c r="I2478">
        <v>1075.3188729999999</v>
      </c>
      <c r="J2478">
        <v>320.86824209999997</v>
      </c>
      <c r="K2478">
        <v>140</v>
      </c>
      <c r="L2478">
        <v>290</v>
      </c>
      <c r="M2478">
        <v>337</v>
      </c>
      <c r="N2478">
        <v>567</v>
      </c>
      <c r="O2478">
        <v>508.68</v>
      </c>
      <c r="P2478">
        <v>260.77</v>
      </c>
      <c r="Q2478">
        <v>99.63</v>
      </c>
      <c r="R2478">
        <v>0.26600000000000001</v>
      </c>
      <c r="S2478">
        <v>2713</v>
      </c>
      <c r="T2478">
        <v>135</v>
      </c>
      <c r="U2478">
        <v>483</v>
      </c>
      <c r="V2478">
        <v>1125</v>
      </c>
      <c r="W2478">
        <v>1008</v>
      </c>
      <c r="X2478">
        <v>832</v>
      </c>
      <c r="Y2478">
        <v>915</v>
      </c>
      <c r="Z2478">
        <v>360</v>
      </c>
      <c r="AA2478">
        <v>929</v>
      </c>
      <c r="AB2478">
        <v>382</v>
      </c>
      <c r="AC2478">
        <v>4</v>
      </c>
      <c r="AD2478">
        <v>123</v>
      </c>
      <c r="AE2478">
        <v>0</v>
      </c>
      <c r="AF2478">
        <v>0</v>
      </c>
      <c r="AG2478">
        <v>4</v>
      </c>
      <c r="AH2478">
        <v>0</v>
      </c>
      <c r="AI2478">
        <v>0</v>
      </c>
      <c r="AJ2478">
        <v>0</v>
      </c>
      <c r="AK2478">
        <v>1</v>
      </c>
      <c r="AL2478">
        <v>1.3011600000000001</v>
      </c>
      <c r="AM2478">
        <v>0</v>
      </c>
    </row>
    <row r="2479" spans="1:39">
      <c r="A2479">
        <v>2478</v>
      </c>
      <c r="B2479">
        <v>20</v>
      </c>
      <c r="C2479">
        <v>20</v>
      </c>
      <c r="D2479">
        <v>5</v>
      </c>
      <c r="E2479">
        <v>4172</v>
      </c>
      <c r="F2479">
        <v>11214</v>
      </c>
      <c r="G2479">
        <v>11307</v>
      </c>
      <c r="H2479">
        <v>6726</v>
      </c>
      <c r="I2479">
        <v>3386.811796</v>
      </c>
      <c r="J2479">
        <v>940.22536560000003</v>
      </c>
      <c r="K2479">
        <v>262</v>
      </c>
      <c r="L2479">
        <v>866</v>
      </c>
      <c r="M2479">
        <v>1097</v>
      </c>
      <c r="N2479">
        <v>1947</v>
      </c>
      <c r="O2479">
        <v>2514.09</v>
      </c>
      <c r="P2479">
        <v>921.71</v>
      </c>
      <c r="Q2479">
        <v>299</v>
      </c>
      <c r="R2479">
        <v>0.27589999999999998</v>
      </c>
      <c r="S2479">
        <v>1279</v>
      </c>
      <c r="T2479">
        <v>392</v>
      </c>
      <c r="U2479">
        <v>1375</v>
      </c>
      <c r="V2479">
        <v>3560</v>
      </c>
      <c r="W2479">
        <v>3325</v>
      </c>
      <c r="X2479">
        <v>2655</v>
      </c>
      <c r="Y2479">
        <v>208</v>
      </c>
      <c r="Z2479">
        <v>161</v>
      </c>
      <c r="AA2479">
        <v>407</v>
      </c>
      <c r="AB2479">
        <v>414</v>
      </c>
      <c r="AC2479">
        <v>0</v>
      </c>
      <c r="AD2479">
        <v>89</v>
      </c>
      <c r="AE2479">
        <v>0</v>
      </c>
      <c r="AF2479">
        <v>0</v>
      </c>
      <c r="AG2479">
        <v>4</v>
      </c>
      <c r="AH2479">
        <v>1765</v>
      </c>
      <c r="AI2479">
        <v>0</v>
      </c>
      <c r="AJ2479">
        <v>0</v>
      </c>
      <c r="AK2479">
        <v>1</v>
      </c>
      <c r="AL2479">
        <v>1.09867</v>
      </c>
      <c r="AM2479">
        <v>0</v>
      </c>
    </row>
    <row r="2480" spans="1:39">
      <c r="A2480">
        <v>2479</v>
      </c>
      <c r="B2480">
        <v>20</v>
      </c>
      <c r="C2480">
        <v>20</v>
      </c>
      <c r="D2480">
        <v>5</v>
      </c>
      <c r="E2480">
        <v>1888</v>
      </c>
      <c r="F2480">
        <v>5056</v>
      </c>
      <c r="G2480">
        <v>5067</v>
      </c>
      <c r="H2480">
        <v>2968</v>
      </c>
      <c r="I2480">
        <v>1493.024668</v>
      </c>
      <c r="J2480">
        <v>485.43453510000001</v>
      </c>
      <c r="K2480">
        <v>152</v>
      </c>
      <c r="L2480">
        <v>411</v>
      </c>
      <c r="M2480">
        <v>460</v>
      </c>
      <c r="N2480">
        <v>865</v>
      </c>
      <c r="O2480">
        <v>3989.45</v>
      </c>
      <c r="P2480">
        <v>409.6</v>
      </c>
      <c r="Q2480">
        <v>76</v>
      </c>
      <c r="R2480">
        <v>0.2702</v>
      </c>
      <c r="S2480">
        <v>610</v>
      </c>
      <c r="T2480">
        <v>191</v>
      </c>
      <c r="U2480">
        <v>643</v>
      </c>
      <c r="V2480">
        <v>1578</v>
      </c>
      <c r="W2480">
        <v>1473</v>
      </c>
      <c r="X2480">
        <v>1182</v>
      </c>
      <c r="Y2480">
        <v>75</v>
      </c>
      <c r="Z2480">
        <v>91</v>
      </c>
      <c r="AA2480">
        <v>268</v>
      </c>
      <c r="AB2480">
        <v>143</v>
      </c>
      <c r="AC2480">
        <v>0</v>
      </c>
      <c r="AD2480">
        <v>33</v>
      </c>
      <c r="AE2480">
        <v>0</v>
      </c>
      <c r="AF2480">
        <v>0</v>
      </c>
      <c r="AG2480">
        <v>4</v>
      </c>
      <c r="AH2480">
        <v>21</v>
      </c>
      <c r="AI2480">
        <v>0</v>
      </c>
      <c r="AJ2480">
        <v>0</v>
      </c>
      <c r="AK2480">
        <v>1</v>
      </c>
      <c r="AL2480">
        <v>1.1376900000000001</v>
      </c>
      <c r="AM2480">
        <v>0</v>
      </c>
    </row>
    <row r="2481" spans="1:39">
      <c r="A2481">
        <v>2480</v>
      </c>
      <c r="B2481">
        <v>20</v>
      </c>
      <c r="C2481">
        <v>20</v>
      </c>
      <c r="D2481">
        <v>5</v>
      </c>
      <c r="E2481">
        <v>1146</v>
      </c>
      <c r="F2481">
        <v>2969</v>
      </c>
      <c r="G2481">
        <v>2969</v>
      </c>
      <c r="H2481">
        <v>1821</v>
      </c>
      <c r="I2481">
        <v>1114.9252260000001</v>
      </c>
      <c r="J2481">
        <v>51.791290060000001</v>
      </c>
      <c r="K2481">
        <v>56</v>
      </c>
      <c r="L2481">
        <v>256</v>
      </c>
      <c r="M2481">
        <v>297</v>
      </c>
      <c r="N2481">
        <v>537</v>
      </c>
      <c r="O2481">
        <v>325.45</v>
      </c>
      <c r="P2481">
        <v>181.24</v>
      </c>
      <c r="Q2481">
        <v>35</v>
      </c>
      <c r="R2481">
        <v>0.30409999999999998</v>
      </c>
      <c r="S2481">
        <v>734</v>
      </c>
      <c r="T2481">
        <v>75</v>
      </c>
      <c r="U2481">
        <v>276</v>
      </c>
      <c r="V2481">
        <v>938</v>
      </c>
      <c r="W2481">
        <v>906</v>
      </c>
      <c r="X2481">
        <v>774</v>
      </c>
      <c r="Y2481">
        <v>36</v>
      </c>
      <c r="Z2481">
        <v>58</v>
      </c>
      <c r="AA2481">
        <v>330</v>
      </c>
      <c r="AB2481">
        <v>281</v>
      </c>
      <c r="AC2481">
        <v>2</v>
      </c>
      <c r="AD2481">
        <v>27</v>
      </c>
      <c r="AE2481">
        <v>0</v>
      </c>
      <c r="AF2481">
        <v>0</v>
      </c>
      <c r="AG2481">
        <v>4</v>
      </c>
      <c r="AH2481">
        <v>20</v>
      </c>
      <c r="AI2481">
        <v>0</v>
      </c>
      <c r="AJ2481">
        <v>0</v>
      </c>
      <c r="AK2481">
        <v>1</v>
      </c>
      <c r="AL2481">
        <v>1.26047</v>
      </c>
      <c r="AM2481">
        <v>0</v>
      </c>
    </row>
    <row r="2482" spans="1:39">
      <c r="A2482">
        <v>2481</v>
      </c>
      <c r="B2482">
        <v>20</v>
      </c>
      <c r="C2482">
        <v>20</v>
      </c>
      <c r="D2482">
        <v>5</v>
      </c>
      <c r="E2482">
        <v>1017</v>
      </c>
      <c r="F2482">
        <v>2805</v>
      </c>
      <c r="G2482">
        <v>2818</v>
      </c>
      <c r="H2482">
        <v>1466</v>
      </c>
      <c r="I2482">
        <v>895.83888890000003</v>
      </c>
      <c r="J2482">
        <v>172.01111109999999</v>
      </c>
      <c r="K2482">
        <v>184</v>
      </c>
      <c r="L2482">
        <v>258</v>
      </c>
      <c r="M2482">
        <v>215</v>
      </c>
      <c r="N2482">
        <v>360</v>
      </c>
      <c r="O2482">
        <v>286.45999999999998</v>
      </c>
      <c r="P2482">
        <v>112.61</v>
      </c>
      <c r="Q2482">
        <v>16.05</v>
      </c>
      <c r="R2482">
        <v>0.23350000000000001</v>
      </c>
      <c r="S2482">
        <v>26</v>
      </c>
      <c r="T2482">
        <v>153</v>
      </c>
      <c r="U2482">
        <v>501</v>
      </c>
      <c r="V2482">
        <v>857</v>
      </c>
      <c r="W2482">
        <v>721</v>
      </c>
      <c r="X2482">
        <v>586</v>
      </c>
      <c r="Y2482">
        <v>2</v>
      </c>
      <c r="Z2482">
        <v>2</v>
      </c>
      <c r="AA2482">
        <v>8</v>
      </c>
      <c r="AB2482">
        <v>8</v>
      </c>
      <c r="AC2482">
        <v>0</v>
      </c>
      <c r="AD2482">
        <v>6</v>
      </c>
      <c r="AE2482">
        <v>25</v>
      </c>
      <c r="AF2482">
        <v>25</v>
      </c>
      <c r="AG2482">
        <v>4</v>
      </c>
      <c r="AH2482">
        <v>0</v>
      </c>
      <c r="AI2482">
        <v>0</v>
      </c>
      <c r="AJ2482">
        <v>0</v>
      </c>
      <c r="AK2482">
        <v>1</v>
      </c>
      <c r="AL2482">
        <v>1.4029100000000001</v>
      </c>
      <c r="AM2482">
        <v>0</v>
      </c>
    </row>
    <row r="2483" spans="1:39">
      <c r="A2483">
        <v>2482</v>
      </c>
      <c r="B2483">
        <v>20</v>
      </c>
      <c r="C2483">
        <v>20</v>
      </c>
      <c r="D2483">
        <v>5</v>
      </c>
      <c r="E2483">
        <v>673</v>
      </c>
      <c r="F2483">
        <v>1788</v>
      </c>
      <c r="G2483">
        <v>1818</v>
      </c>
      <c r="H2483">
        <v>1008</v>
      </c>
      <c r="I2483">
        <v>181.31910429999999</v>
      </c>
      <c r="J2483">
        <v>548.43142060000002</v>
      </c>
      <c r="K2483">
        <v>225</v>
      </c>
      <c r="L2483">
        <v>175</v>
      </c>
      <c r="M2483">
        <v>97</v>
      </c>
      <c r="N2483">
        <v>176</v>
      </c>
      <c r="O2483">
        <v>70.540000000000006</v>
      </c>
      <c r="P2483">
        <v>38.9</v>
      </c>
      <c r="Q2483">
        <v>10.91</v>
      </c>
      <c r="R2483">
        <v>0.22059999999999999</v>
      </c>
      <c r="S2483">
        <v>676</v>
      </c>
      <c r="T2483">
        <v>84</v>
      </c>
      <c r="U2483">
        <v>267</v>
      </c>
      <c r="V2483">
        <v>654</v>
      </c>
      <c r="W2483">
        <v>468</v>
      </c>
      <c r="X2483">
        <v>345</v>
      </c>
      <c r="Y2483">
        <v>92</v>
      </c>
      <c r="Z2483">
        <v>67</v>
      </c>
      <c r="AA2483">
        <v>366</v>
      </c>
      <c r="AB2483">
        <v>126</v>
      </c>
      <c r="AC2483">
        <v>0</v>
      </c>
      <c r="AD2483">
        <v>25</v>
      </c>
      <c r="AE2483">
        <v>31.25</v>
      </c>
      <c r="AF2483">
        <v>31.25</v>
      </c>
      <c r="AG2483">
        <v>3</v>
      </c>
      <c r="AH2483">
        <v>0</v>
      </c>
      <c r="AI2483">
        <v>0</v>
      </c>
      <c r="AJ2483">
        <v>0</v>
      </c>
      <c r="AK2483">
        <v>2</v>
      </c>
      <c r="AL2483">
        <v>2.3578700000000001</v>
      </c>
      <c r="AM2483">
        <v>0</v>
      </c>
    </row>
    <row r="2484" spans="1:39">
      <c r="A2484">
        <v>2483</v>
      </c>
      <c r="B2484">
        <v>20</v>
      </c>
      <c r="C2484">
        <v>20</v>
      </c>
      <c r="D2484">
        <v>5</v>
      </c>
      <c r="E2484">
        <v>1154</v>
      </c>
      <c r="F2484">
        <v>3274</v>
      </c>
      <c r="G2484">
        <v>3280</v>
      </c>
      <c r="H2484">
        <v>2054</v>
      </c>
      <c r="I2484">
        <v>695</v>
      </c>
      <c r="J2484">
        <v>551</v>
      </c>
      <c r="K2484">
        <v>160</v>
      </c>
      <c r="L2484">
        <v>327</v>
      </c>
      <c r="M2484">
        <v>253</v>
      </c>
      <c r="N2484">
        <v>414</v>
      </c>
      <c r="O2484">
        <v>372.28</v>
      </c>
      <c r="P2484">
        <v>136.49</v>
      </c>
      <c r="Q2484">
        <v>58</v>
      </c>
      <c r="R2484">
        <v>0.20730000000000001</v>
      </c>
      <c r="S2484">
        <v>1311</v>
      </c>
      <c r="T2484">
        <v>134</v>
      </c>
      <c r="U2484">
        <v>408</v>
      </c>
      <c r="V2484">
        <v>1309</v>
      </c>
      <c r="W2484">
        <v>840</v>
      </c>
      <c r="X2484">
        <v>589</v>
      </c>
      <c r="Y2484">
        <v>278</v>
      </c>
      <c r="Z2484">
        <v>200</v>
      </c>
      <c r="AA2484">
        <v>400</v>
      </c>
      <c r="AB2484">
        <v>290</v>
      </c>
      <c r="AC2484">
        <v>19</v>
      </c>
      <c r="AD2484">
        <v>124</v>
      </c>
      <c r="AE2484">
        <v>0</v>
      </c>
      <c r="AF2484">
        <v>0</v>
      </c>
      <c r="AG2484">
        <v>4</v>
      </c>
      <c r="AH2484">
        <v>6</v>
      </c>
      <c r="AI2484">
        <v>0</v>
      </c>
      <c r="AJ2484">
        <v>0</v>
      </c>
      <c r="AK2484">
        <v>1</v>
      </c>
      <c r="AL2484">
        <v>1.4348799999999999</v>
      </c>
      <c r="AM2484">
        <v>0</v>
      </c>
    </row>
    <row r="2485" spans="1:39">
      <c r="A2485">
        <v>2484</v>
      </c>
      <c r="B2485">
        <v>20</v>
      </c>
      <c r="C2485">
        <v>20</v>
      </c>
      <c r="D2485">
        <v>5</v>
      </c>
      <c r="E2485">
        <v>1672</v>
      </c>
      <c r="F2485">
        <v>4822</v>
      </c>
      <c r="G2485">
        <v>4828</v>
      </c>
      <c r="H2485">
        <v>2894</v>
      </c>
      <c r="I2485">
        <v>1311.1658580000001</v>
      </c>
      <c r="J2485">
        <v>473.54413190000002</v>
      </c>
      <c r="K2485">
        <v>295</v>
      </c>
      <c r="L2485">
        <v>467</v>
      </c>
      <c r="M2485">
        <v>333</v>
      </c>
      <c r="N2485">
        <v>577</v>
      </c>
      <c r="O2485">
        <v>269.97000000000003</v>
      </c>
      <c r="P2485">
        <v>159.78</v>
      </c>
      <c r="Q2485">
        <v>20.87</v>
      </c>
      <c r="R2485">
        <v>0.19800000000000001</v>
      </c>
      <c r="S2485">
        <v>781</v>
      </c>
      <c r="T2485">
        <v>228</v>
      </c>
      <c r="U2485">
        <v>706</v>
      </c>
      <c r="V2485">
        <v>1879</v>
      </c>
      <c r="W2485">
        <v>1186</v>
      </c>
      <c r="X2485">
        <v>829</v>
      </c>
      <c r="Y2485">
        <v>126</v>
      </c>
      <c r="Z2485">
        <v>137</v>
      </c>
      <c r="AA2485">
        <v>274</v>
      </c>
      <c r="AB2485">
        <v>208</v>
      </c>
      <c r="AC2485">
        <v>1</v>
      </c>
      <c r="AD2485">
        <v>35</v>
      </c>
      <c r="AE2485">
        <v>31.25</v>
      </c>
      <c r="AF2485">
        <v>31.25</v>
      </c>
      <c r="AG2485">
        <v>4</v>
      </c>
      <c r="AH2485">
        <v>0</v>
      </c>
      <c r="AI2485">
        <v>0</v>
      </c>
      <c r="AJ2485">
        <v>0</v>
      </c>
      <c r="AK2485">
        <v>3</v>
      </c>
      <c r="AL2485">
        <v>1.5190300000000001</v>
      </c>
      <c r="AM2485">
        <v>0</v>
      </c>
    </row>
    <row r="2486" spans="1:39">
      <c r="A2486">
        <v>2485</v>
      </c>
      <c r="B2486">
        <v>20</v>
      </c>
      <c r="C2486">
        <v>20</v>
      </c>
      <c r="D2486">
        <v>5</v>
      </c>
      <c r="E2486">
        <v>1532</v>
      </c>
      <c r="F2486">
        <v>3843</v>
      </c>
      <c r="G2486">
        <v>3847</v>
      </c>
      <c r="H2486">
        <v>2607</v>
      </c>
      <c r="I2486">
        <v>563.45664250000004</v>
      </c>
      <c r="J2486">
        <v>1079.7949590000001</v>
      </c>
      <c r="K2486">
        <v>242</v>
      </c>
      <c r="L2486">
        <v>401</v>
      </c>
      <c r="M2486">
        <v>334</v>
      </c>
      <c r="N2486">
        <v>555</v>
      </c>
      <c r="O2486">
        <v>1146.17</v>
      </c>
      <c r="P2486">
        <v>66.53</v>
      </c>
      <c r="Q2486">
        <v>705.63</v>
      </c>
      <c r="R2486">
        <v>0.26440000000000002</v>
      </c>
      <c r="S2486">
        <v>5631</v>
      </c>
      <c r="T2486">
        <v>45</v>
      </c>
      <c r="U2486">
        <v>230</v>
      </c>
      <c r="V2486">
        <v>1549</v>
      </c>
      <c r="W2486">
        <v>1129</v>
      </c>
      <c r="X2486">
        <v>894</v>
      </c>
      <c r="Y2486">
        <v>165</v>
      </c>
      <c r="Z2486">
        <v>603</v>
      </c>
      <c r="AA2486">
        <v>1200</v>
      </c>
      <c r="AB2486">
        <v>1750</v>
      </c>
      <c r="AC2486">
        <v>63</v>
      </c>
      <c r="AD2486">
        <v>1850</v>
      </c>
      <c r="AE2486">
        <v>0</v>
      </c>
      <c r="AF2486">
        <v>0</v>
      </c>
      <c r="AG2486">
        <v>4</v>
      </c>
      <c r="AH2486">
        <v>0</v>
      </c>
      <c r="AI2486">
        <v>0</v>
      </c>
      <c r="AJ2486">
        <v>0</v>
      </c>
      <c r="AK2486">
        <v>1</v>
      </c>
      <c r="AL2486">
        <v>1.07857</v>
      </c>
      <c r="AM2486">
        <v>0</v>
      </c>
    </row>
    <row r="2487" spans="1:39">
      <c r="A2487">
        <v>2486</v>
      </c>
      <c r="B2487">
        <v>20</v>
      </c>
      <c r="C2487">
        <v>20</v>
      </c>
      <c r="D2487">
        <v>5</v>
      </c>
      <c r="E2487">
        <v>1669</v>
      </c>
      <c r="F2487">
        <v>4486</v>
      </c>
      <c r="G2487">
        <v>4486</v>
      </c>
      <c r="H2487">
        <v>2707</v>
      </c>
      <c r="I2487">
        <v>515.51618800000006</v>
      </c>
      <c r="J2487">
        <v>1326.9203660000001</v>
      </c>
      <c r="K2487">
        <v>368</v>
      </c>
      <c r="L2487">
        <v>469</v>
      </c>
      <c r="M2487">
        <v>317</v>
      </c>
      <c r="N2487">
        <v>515</v>
      </c>
      <c r="O2487">
        <v>2294.5500000000002</v>
      </c>
      <c r="P2487">
        <v>82.95</v>
      </c>
      <c r="Q2487">
        <v>266.51</v>
      </c>
      <c r="R2487">
        <v>0.2225</v>
      </c>
      <c r="S2487">
        <v>12544</v>
      </c>
      <c r="T2487">
        <v>170</v>
      </c>
      <c r="U2487">
        <v>550</v>
      </c>
      <c r="V2487">
        <v>1731</v>
      </c>
      <c r="W2487">
        <v>1158</v>
      </c>
      <c r="X2487">
        <v>877</v>
      </c>
      <c r="Y2487">
        <v>197</v>
      </c>
      <c r="Z2487">
        <v>9742</v>
      </c>
      <c r="AA2487">
        <v>1378</v>
      </c>
      <c r="AB2487">
        <v>740</v>
      </c>
      <c r="AC2487">
        <v>95</v>
      </c>
      <c r="AD2487">
        <v>392</v>
      </c>
      <c r="AE2487">
        <v>31.25</v>
      </c>
      <c r="AF2487">
        <v>31.25</v>
      </c>
      <c r="AG2487">
        <v>4</v>
      </c>
      <c r="AH2487">
        <v>0</v>
      </c>
      <c r="AI2487">
        <v>0</v>
      </c>
      <c r="AJ2487">
        <v>0</v>
      </c>
      <c r="AK2487">
        <v>3</v>
      </c>
      <c r="AL2487">
        <v>2.11191</v>
      </c>
      <c r="AM2487">
        <v>0</v>
      </c>
    </row>
    <row r="2488" spans="1:39">
      <c r="A2488">
        <v>2487</v>
      </c>
      <c r="B2488">
        <v>20</v>
      </c>
      <c r="C2488">
        <v>20</v>
      </c>
      <c r="D2488">
        <v>5</v>
      </c>
      <c r="E2488">
        <v>620</v>
      </c>
      <c r="F2488">
        <v>1539</v>
      </c>
      <c r="G2488">
        <v>1539</v>
      </c>
      <c r="H2488">
        <v>969</v>
      </c>
      <c r="I2488">
        <v>576.20817839999995</v>
      </c>
      <c r="J2488">
        <v>51.858736059999998</v>
      </c>
      <c r="K2488">
        <v>47</v>
      </c>
      <c r="L2488">
        <v>128</v>
      </c>
      <c r="M2488">
        <v>161</v>
      </c>
      <c r="N2488">
        <v>284</v>
      </c>
      <c r="O2488">
        <v>186.65</v>
      </c>
      <c r="P2488">
        <v>97.57</v>
      </c>
      <c r="Q2488">
        <v>8.2200000000000006</v>
      </c>
      <c r="R2488">
        <v>0.32619999999999999</v>
      </c>
      <c r="S2488">
        <v>217</v>
      </c>
      <c r="T2488">
        <v>30</v>
      </c>
      <c r="U2488">
        <v>104</v>
      </c>
      <c r="V2488">
        <v>516</v>
      </c>
      <c r="W2488">
        <v>453</v>
      </c>
      <c r="X2488">
        <v>436</v>
      </c>
      <c r="Y2488">
        <v>0</v>
      </c>
      <c r="Z2488">
        <v>58</v>
      </c>
      <c r="AA2488">
        <v>72</v>
      </c>
      <c r="AB2488">
        <v>71</v>
      </c>
      <c r="AC2488">
        <v>1</v>
      </c>
      <c r="AD2488">
        <v>15</v>
      </c>
      <c r="AE2488">
        <v>25</v>
      </c>
      <c r="AF2488">
        <v>25</v>
      </c>
      <c r="AG2488">
        <v>4</v>
      </c>
      <c r="AH2488">
        <v>0</v>
      </c>
      <c r="AI2488">
        <v>0</v>
      </c>
      <c r="AJ2488">
        <v>0</v>
      </c>
      <c r="AK2488">
        <v>1</v>
      </c>
      <c r="AL2488">
        <v>1.1674800000000001</v>
      </c>
      <c r="AM2488">
        <v>0</v>
      </c>
    </row>
    <row r="2489" spans="1:39">
      <c r="A2489">
        <v>2488</v>
      </c>
      <c r="B2489">
        <v>20</v>
      </c>
      <c r="C2489">
        <v>20</v>
      </c>
      <c r="D2489">
        <v>5</v>
      </c>
      <c r="E2489">
        <v>378</v>
      </c>
      <c r="F2489">
        <v>959</v>
      </c>
      <c r="G2489">
        <v>959</v>
      </c>
      <c r="H2489">
        <v>590</v>
      </c>
      <c r="I2489">
        <v>352.840417</v>
      </c>
      <c r="J2489">
        <v>34.859663189999999</v>
      </c>
      <c r="K2489">
        <v>18</v>
      </c>
      <c r="L2489">
        <v>84</v>
      </c>
      <c r="M2489">
        <v>101</v>
      </c>
      <c r="N2489">
        <v>175</v>
      </c>
      <c r="O2489">
        <v>112.99</v>
      </c>
      <c r="P2489">
        <v>73.510000000000005</v>
      </c>
      <c r="Q2489">
        <v>22.66</v>
      </c>
      <c r="R2489">
        <v>0.31390000000000001</v>
      </c>
      <c r="S2489">
        <v>202</v>
      </c>
      <c r="T2489">
        <v>23</v>
      </c>
      <c r="U2489">
        <v>72</v>
      </c>
      <c r="V2489">
        <v>310</v>
      </c>
      <c r="W2489">
        <v>290</v>
      </c>
      <c r="X2489">
        <v>264</v>
      </c>
      <c r="Y2489">
        <v>8</v>
      </c>
      <c r="Z2489">
        <v>45</v>
      </c>
      <c r="AA2489">
        <v>78</v>
      </c>
      <c r="AB2489">
        <v>61</v>
      </c>
      <c r="AC2489">
        <v>0</v>
      </c>
      <c r="AD2489">
        <v>10</v>
      </c>
      <c r="AE2489">
        <v>25</v>
      </c>
      <c r="AF2489">
        <v>25</v>
      </c>
      <c r="AG2489">
        <v>4</v>
      </c>
      <c r="AH2489">
        <v>0</v>
      </c>
      <c r="AI2489">
        <v>0</v>
      </c>
      <c r="AJ2489">
        <v>0</v>
      </c>
      <c r="AK2489">
        <v>1</v>
      </c>
      <c r="AL2489">
        <v>1.21367</v>
      </c>
      <c r="AM2489">
        <v>0</v>
      </c>
    </row>
    <row r="2490" spans="1:39">
      <c r="A2490">
        <v>2489</v>
      </c>
      <c r="B2490">
        <v>20</v>
      </c>
      <c r="C2490">
        <v>20</v>
      </c>
      <c r="D2490">
        <v>5</v>
      </c>
      <c r="E2490">
        <v>415</v>
      </c>
      <c r="F2490">
        <v>1193</v>
      </c>
      <c r="G2490">
        <v>1193</v>
      </c>
      <c r="H2490">
        <v>669</v>
      </c>
      <c r="I2490">
        <v>429.1905094</v>
      </c>
      <c r="J2490">
        <v>0</v>
      </c>
      <c r="K2490">
        <v>22</v>
      </c>
      <c r="L2490">
        <v>101</v>
      </c>
      <c r="M2490">
        <v>119</v>
      </c>
      <c r="N2490">
        <v>173</v>
      </c>
      <c r="O2490">
        <v>128.35</v>
      </c>
      <c r="P2490">
        <v>130.41</v>
      </c>
      <c r="Q2490">
        <v>1.17</v>
      </c>
      <c r="R2490">
        <v>0.223</v>
      </c>
      <c r="S2490">
        <v>33</v>
      </c>
      <c r="T2490">
        <v>63</v>
      </c>
      <c r="U2490">
        <v>196</v>
      </c>
      <c r="V2490">
        <v>381</v>
      </c>
      <c r="W2490">
        <v>325</v>
      </c>
      <c r="X2490">
        <v>228</v>
      </c>
      <c r="Y2490">
        <v>2</v>
      </c>
      <c r="Z2490">
        <v>6</v>
      </c>
      <c r="AA2490">
        <v>19</v>
      </c>
      <c r="AB2490">
        <v>5</v>
      </c>
      <c r="AC2490">
        <v>0</v>
      </c>
      <c r="AD2490">
        <v>1</v>
      </c>
      <c r="AE2490">
        <v>0</v>
      </c>
      <c r="AF2490">
        <v>0</v>
      </c>
      <c r="AG2490">
        <v>4</v>
      </c>
      <c r="AH2490">
        <v>0</v>
      </c>
      <c r="AI2490">
        <v>0</v>
      </c>
      <c r="AJ2490">
        <v>0</v>
      </c>
      <c r="AK2490">
        <v>1</v>
      </c>
      <c r="AL2490">
        <v>1.18099</v>
      </c>
      <c r="AM2490">
        <v>0</v>
      </c>
    </row>
    <row r="2491" spans="1:39">
      <c r="A2491">
        <v>2490</v>
      </c>
      <c r="B2491">
        <v>20</v>
      </c>
      <c r="C2491">
        <v>20</v>
      </c>
      <c r="D2491">
        <v>5</v>
      </c>
      <c r="E2491">
        <v>707</v>
      </c>
      <c r="F2491">
        <v>2016</v>
      </c>
      <c r="G2491">
        <v>2429</v>
      </c>
      <c r="H2491">
        <v>1058</v>
      </c>
      <c r="I2491">
        <v>274.00390420000002</v>
      </c>
      <c r="J2491">
        <v>487.46564289999998</v>
      </c>
      <c r="K2491">
        <v>357</v>
      </c>
      <c r="L2491">
        <v>182</v>
      </c>
      <c r="M2491">
        <v>79</v>
      </c>
      <c r="N2491">
        <v>89</v>
      </c>
      <c r="O2491">
        <v>89.8</v>
      </c>
      <c r="P2491">
        <v>38.340000000000003</v>
      </c>
      <c r="Q2491">
        <v>21.47</v>
      </c>
      <c r="R2491">
        <v>0.1943</v>
      </c>
      <c r="S2491">
        <v>475</v>
      </c>
      <c r="T2491">
        <v>165</v>
      </c>
      <c r="U2491">
        <v>499</v>
      </c>
      <c r="V2491">
        <v>846</v>
      </c>
      <c r="W2491">
        <v>509</v>
      </c>
      <c r="X2491">
        <v>410</v>
      </c>
      <c r="Y2491">
        <v>106</v>
      </c>
      <c r="Z2491">
        <v>75</v>
      </c>
      <c r="AA2491">
        <v>126</v>
      </c>
      <c r="AB2491">
        <v>124</v>
      </c>
      <c r="AC2491">
        <v>0</v>
      </c>
      <c r="AD2491">
        <v>44</v>
      </c>
      <c r="AE2491">
        <v>31.25</v>
      </c>
      <c r="AF2491">
        <v>31.25</v>
      </c>
      <c r="AG2491">
        <v>3</v>
      </c>
      <c r="AH2491">
        <v>0</v>
      </c>
      <c r="AI2491">
        <v>0</v>
      </c>
      <c r="AJ2491">
        <v>0</v>
      </c>
      <c r="AK2491">
        <v>3</v>
      </c>
      <c r="AL2491">
        <v>3.5323500000000001</v>
      </c>
      <c r="AM2491">
        <v>0</v>
      </c>
    </row>
    <row r="2492" spans="1:39">
      <c r="A2492">
        <v>2491</v>
      </c>
      <c r="B2492">
        <v>20</v>
      </c>
      <c r="C2492">
        <v>20</v>
      </c>
      <c r="D2492">
        <v>5</v>
      </c>
      <c r="E2492">
        <v>676</v>
      </c>
      <c r="F2492">
        <v>2015</v>
      </c>
      <c r="G2492">
        <v>2045</v>
      </c>
      <c r="H2492">
        <v>1053</v>
      </c>
      <c r="I2492">
        <v>515.79190749999998</v>
      </c>
      <c r="J2492">
        <v>207.699422</v>
      </c>
      <c r="K2492">
        <v>201</v>
      </c>
      <c r="L2492">
        <v>219</v>
      </c>
      <c r="M2492">
        <v>113</v>
      </c>
      <c r="N2492">
        <v>143</v>
      </c>
      <c r="O2492">
        <v>158.16999999999999</v>
      </c>
      <c r="P2492">
        <v>49.55</v>
      </c>
      <c r="Q2492">
        <v>44.97</v>
      </c>
      <c r="R2492">
        <v>0.16769999999999999</v>
      </c>
      <c r="S2492">
        <v>1201</v>
      </c>
      <c r="T2492">
        <v>133</v>
      </c>
      <c r="U2492">
        <v>421</v>
      </c>
      <c r="V2492">
        <v>740</v>
      </c>
      <c r="W2492">
        <v>455</v>
      </c>
      <c r="X2492">
        <v>296</v>
      </c>
      <c r="Y2492">
        <v>28</v>
      </c>
      <c r="Z2492">
        <v>203</v>
      </c>
      <c r="AA2492">
        <v>374</v>
      </c>
      <c r="AB2492">
        <v>412</v>
      </c>
      <c r="AC2492">
        <v>0</v>
      </c>
      <c r="AD2492">
        <v>184</v>
      </c>
      <c r="AE2492">
        <v>31.25</v>
      </c>
      <c r="AF2492">
        <v>31.25</v>
      </c>
      <c r="AG2492">
        <v>3</v>
      </c>
      <c r="AH2492">
        <v>0</v>
      </c>
      <c r="AI2492">
        <v>0</v>
      </c>
      <c r="AJ2492">
        <v>0</v>
      </c>
      <c r="AK2492">
        <v>3</v>
      </c>
      <c r="AL2492">
        <v>1.70608</v>
      </c>
      <c r="AM2492">
        <v>0</v>
      </c>
    </row>
    <row r="2493" spans="1:39">
      <c r="A2493">
        <v>2492</v>
      </c>
      <c r="B2493">
        <v>20</v>
      </c>
      <c r="C2493">
        <v>20</v>
      </c>
      <c r="D2493">
        <v>5</v>
      </c>
      <c r="E2493">
        <v>1762</v>
      </c>
      <c r="F2493">
        <v>4690</v>
      </c>
      <c r="G2493">
        <v>4690</v>
      </c>
      <c r="H2493">
        <v>2600</v>
      </c>
      <c r="I2493">
        <v>1083.9816020000001</v>
      </c>
      <c r="J2493">
        <v>789.73308799999995</v>
      </c>
      <c r="K2493">
        <v>252</v>
      </c>
      <c r="L2493">
        <v>406</v>
      </c>
      <c r="M2493">
        <v>427</v>
      </c>
      <c r="N2493">
        <v>677</v>
      </c>
      <c r="O2493">
        <v>431.31</v>
      </c>
      <c r="P2493">
        <v>211.39</v>
      </c>
      <c r="Q2493">
        <v>7.55</v>
      </c>
      <c r="R2493">
        <v>0.26440000000000002</v>
      </c>
      <c r="S2493">
        <v>135</v>
      </c>
      <c r="T2493">
        <v>206</v>
      </c>
      <c r="U2493">
        <v>681</v>
      </c>
      <c r="V2493">
        <v>1456</v>
      </c>
      <c r="W2493">
        <v>1266</v>
      </c>
      <c r="X2493">
        <v>1081</v>
      </c>
      <c r="Y2493">
        <v>19</v>
      </c>
      <c r="Z2493">
        <v>16</v>
      </c>
      <c r="AA2493">
        <v>49</v>
      </c>
      <c r="AB2493">
        <v>29</v>
      </c>
      <c r="AC2493">
        <v>0</v>
      </c>
      <c r="AD2493">
        <v>22</v>
      </c>
      <c r="AE2493">
        <v>25</v>
      </c>
      <c r="AF2493">
        <v>25</v>
      </c>
      <c r="AG2493">
        <v>4</v>
      </c>
      <c r="AH2493">
        <v>0</v>
      </c>
      <c r="AI2493">
        <v>0</v>
      </c>
      <c r="AJ2493">
        <v>0</v>
      </c>
      <c r="AK2493">
        <v>1</v>
      </c>
      <c r="AL2493">
        <v>1.5787599999999999</v>
      </c>
      <c r="AM2493">
        <v>0</v>
      </c>
    </row>
    <row r="2494" spans="1:39">
      <c r="A2494">
        <v>2493</v>
      </c>
      <c r="B2494">
        <v>20</v>
      </c>
      <c r="C2494">
        <v>20</v>
      </c>
      <c r="D2494">
        <v>5</v>
      </c>
      <c r="E2494">
        <v>427</v>
      </c>
      <c r="F2494">
        <v>1132</v>
      </c>
      <c r="G2494">
        <v>1132</v>
      </c>
      <c r="H2494">
        <v>629</v>
      </c>
      <c r="I2494">
        <v>262.69020660000001</v>
      </c>
      <c r="J2494">
        <v>191.38253610000001</v>
      </c>
      <c r="K2494">
        <v>62</v>
      </c>
      <c r="L2494">
        <v>100</v>
      </c>
      <c r="M2494">
        <v>104</v>
      </c>
      <c r="N2494">
        <v>161</v>
      </c>
      <c r="O2494">
        <v>157.24</v>
      </c>
      <c r="P2494">
        <v>72.88</v>
      </c>
      <c r="Q2494">
        <v>37.6</v>
      </c>
      <c r="R2494">
        <v>0.2641</v>
      </c>
      <c r="S2494">
        <v>317</v>
      </c>
      <c r="T2494">
        <v>54</v>
      </c>
      <c r="U2494">
        <v>161</v>
      </c>
      <c r="V2494">
        <v>340</v>
      </c>
      <c r="W2494">
        <v>320</v>
      </c>
      <c r="X2494">
        <v>257</v>
      </c>
      <c r="Y2494">
        <v>14</v>
      </c>
      <c r="Z2494">
        <v>36</v>
      </c>
      <c r="AA2494">
        <v>145</v>
      </c>
      <c r="AB2494">
        <v>71</v>
      </c>
      <c r="AC2494">
        <v>1</v>
      </c>
      <c r="AD2494">
        <v>50</v>
      </c>
      <c r="AE2494">
        <v>25</v>
      </c>
      <c r="AF2494">
        <v>25</v>
      </c>
      <c r="AG2494">
        <v>4</v>
      </c>
      <c r="AH2494">
        <v>0</v>
      </c>
      <c r="AI2494">
        <v>0</v>
      </c>
      <c r="AJ2494">
        <v>0</v>
      </c>
      <c r="AK2494">
        <v>1</v>
      </c>
      <c r="AL2494">
        <v>1.5787599999999999</v>
      </c>
      <c r="AM2494">
        <v>0</v>
      </c>
    </row>
    <row r="2495" spans="1:39">
      <c r="A2495">
        <v>2494</v>
      </c>
      <c r="B2495">
        <v>20</v>
      </c>
      <c r="C2495">
        <v>20</v>
      </c>
      <c r="D2495">
        <v>5</v>
      </c>
      <c r="E2495">
        <v>448</v>
      </c>
      <c r="F2495">
        <v>1280</v>
      </c>
      <c r="G2495">
        <v>1280</v>
      </c>
      <c r="H2495">
        <v>711</v>
      </c>
      <c r="I2495">
        <v>463.31891139999999</v>
      </c>
      <c r="J2495">
        <v>0</v>
      </c>
      <c r="K2495">
        <v>26</v>
      </c>
      <c r="L2495">
        <v>111</v>
      </c>
      <c r="M2495">
        <v>127</v>
      </c>
      <c r="N2495">
        <v>184</v>
      </c>
      <c r="O2495">
        <v>233.75</v>
      </c>
      <c r="P2495">
        <v>127.85</v>
      </c>
      <c r="Q2495">
        <v>4.34</v>
      </c>
      <c r="R2495">
        <v>0.2273</v>
      </c>
      <c r="S2495">
        <v>570</v>
      </c>
      <c r="T2495">
        <v>68</v>
      </c>
      <c r="U2495">
        <v>214</v>
      </c>
      <c r="V2495">
        <v>406</v>
      </c>
      <c r="W2495">
        <v>342</v>
      </c>
      <c r="X2495">
        <v>250</v>
      </c>
      <c r="Y2495">
        <v>124</v>
      </c>
      <c r="Z2495">
        <v>80</v>
      </c>
      <c r="AA2495">
        <v>240</v>
      </c>
      <c r="AB2495">
        <v>99</v>
      </c>
      <c r="AC2495">
        <v>2</v>
      </c>
      <c r="AD2495">
        <v>25</v>
      </c>
      <c r="AE2495">
        <v>0</v>
      </c>
      <c r="AF2495">
        <v>0</v>
      </c>
      <c r="AG2495">
        <v>4</v>
      </c>
      <c r="AH2495">
        <v>0</v>
      </c>
      <c r="AI2495">
        <v>0</v>
      </c>
      <c r="AJ2495">
        <v>0</v>
      </c>
      <c r="AK2495">
        <v>1</v>
      </c>
      <c r="AL2495">
        <v>1.18099</v>
      </c>
      <c r="AM2495">
        <v>0</v>
      </c>
    </row>
    <row r="2496" spans="1:39">
      <c r="A2496">
        <v>2495</v>
      </c>
      <c r="B2496">
        <v>20</v>
      </c>
      <c r="C2496">
        <v>20</v>
      </c>
      <c r="D2496">
        <v>5</v>
      </c>
      <c r="E2496">
        <v>618</v>
      </c>
      <c r="F2496">
        <v>1666</v>
      </c>
      <c r="G2496">
        <v>1666</v>
      </c>
      <c r="H2496">
        <v>906</v>
      </c>
      <c r="I2496">
        <v>581.09166670000002</v>
      </c>
      <c r="J2496">
        <v>60.655555560000003</v>
      </c>
      <c r="K2496">
        <v>77</v>
      </c>
      <c r="L2496">
        <v>161</v>
      </c>
      <c r="M2496">
        <v>145</v>
      </c>
      <c r="N2496">
        <v>235</v>
      </c>
      <c r="O2496">
        <v>323.19</v>
      </c>
      <c r="P2496">
        <v>88.81</v>
      </c>
      <c r="Q2496">
        <v>26.49</v>
      </c>
      <c r="R2496">
        <v>0.25929999999999997</v>
      </c>
      <c r="S2496">
        <v>1211</v>
      </c>
      <c r="T2496">
        <v>71</v>
      </c>
      <c r="U2496">
        <v>255</v>
      </c>
      <c r="V2496">
        <v>519</v>
      </c>
      <c r="W2496">
        <v>440</v>
      </c>
      <c r="X2496">
        <v>381</v>
      </c>
      <c r="Y2496">
        <v>216</v>
      </c>
      <c r="Z2496">
        <v>231</v>
      </c>
      <c r="AA2496">
        <v>428</v>
      </c>
      <c r="AB2496">
        <v>268</v>
      </c>
      <c r="AC2496">
        <v>3</v>
      </c>
      <c r="AD2496">
        <v>65</v>
      </c>
      <c r="AE2496">
        <v>0</v>
      </c>
      <c r="AF2496">
        <v>0</v>
      </c>
      <c r="AG2496">
        <v>4</v>
      </c>
      <c r="AH2496">
        <v>0</v>
      </c>
      <c r="AI2496">
        <v>0</v>
      </c>
      <c r="AJ2496">
        <v>0</v>
      </c>
      <c r="AK2496">
        <v>1</v>
      </c>
      <c r="AL2496">
        <v>1.17448</v>
      </c>
      <c r="AM2496">
        <v>0</v>
      </c>
    </row>
    <row r="2497" spans="1:39">
      <c r="A2497">
        <v>2496</v>
      </c>
      <c r="B2497">
        <v>20</v>
      </c>
      <c r="C2497">
        <v>20</v>
      </c>
      <c r="D2497">
        <v>5</v>
      </c>
      <c r="E2497">
        <v>396</v>
      </c>
      <c r="F2497">
        <v>1054</v>
      </c>
      <c r="G2497">
        <v>1054</v>
      </c>
      <c r="H2497">
        <v>578</v>
      </c>
      <c r="I2497">
        <v>372.35</v>
      </c>
      <c r="J2497">
        <v>38.866666670000001</v>
      </c>
      <c r="K2497">
        <v>51</v>
      </c>
      <c r="L2497">
        <v>104</v>
      </c>
      <c r="M2497">
        <v>90</v>
      </c>
      <c r="N2497">
        <v>151</v>
      </c>
      <c r="O2497">
        <v>163.86</v>
      </c>
      <c r="P2497">
        <v>66.28</v>
      </c>
      <c r="Q2497">
        <v>27.15</v>
      </c>
      <c r="R2497">
        <v>0.25330000000000003</v>
      </c>
      <c r="S2497">
        <v>19</v>
      </c>
      <c r="T2497">
        <v>56</v>
      </c>
      <c r="U2497">
        <v>153</v>
      </c>
      <c r="V2497">
        <v>322</v>
      </c>
      <c r="W2497">
        <v>285</v>
      </c>
      <c r="X2497">
        <v>238</v>
      </c>
      <c r="Y2497">
        <v>2</v>
      </c>
      <c r="Z2497">
        <v>1</v>
      </c>
      <c r="AA2497">
        <v>6</v>
      </c>
      <c r="AB2497">
        <v>8</v>
      </c>
      <c r="AC2497">
        <v>0</v>
      </c>
      <c r="AD2497">
        <v>2</v>
      </c>
      <c r="AE2497">
        <v>0</v>
      </c>
      <c r="AF2497">
        <v>0</v>
      </c>
      <c r="AG2497">
        <v>4</v>
      </c>
      <c r="AH2497">
        <v>0</v>
      </c>
      <c r="AI2497">
        <v>0</v>
      </c>
      <c r="AJ2497">
        <v>0</v>
      </c>
      <c r="AK2497">
        <v>1</v>
      </c>
      <c r="AL2497">
        <v>1.17448</v>
      </c>
      <c r="AM2497">
        <v>0</v>
      </c>
    </row>
    <row r="2498" spans="1:39">
      <c r="A2498">
        <v>2497</v>
      </c>
      <c r="B2498">
        <v>20</v>
      </c>
      <c r="C2498">
        <v>20</v>
      </c>
      <c r="D2498">
        <v>5</v>
      </c>
      <c r="E2498">
        <v>432</v>
      </c>
      <c r="F2498">
        <v>1339</v>
      </c>
      <c r="G2498">
        <v>1339</v>
      </c>
      <c r="H2498">
        <v>742</v>
      </c>
      <c r="I2498">
        <v>329.15797209999999</v>
      </c>
      <c r="J2498">
        <v>131.7266716</v>
      </c>
      <c r="K2498">
        <v>97</v>
      </c>
      <c r="L2498">
        <v>121</v>
      </c>
      <c r="M2498">
        <v>79</v>
      </c>
      <c r="N2498">
        <v>135</v>
      </c>
      <c r="O2498">
        <v>80.17</v>
      </c>
      <c r="P2498">
        <v>56.05</v>
      </c>
      <c r="Q2498">
        <v>0.75</v>
      </c>
      <c r="R2498">
        <v>0.1643</v>
      </c>
      <c r="S2498">
        <v>37</v>
      </c>
      <c r="T2498">
        <v>92</v>
      </c>
      <c r="U2498">
        <v>262</v>
      </c>
      <c r="V2498">
        <v>502</v>
      </c>
      <c r="W2498">
        <v>299</v>
      </c>
      <c r="X2498">
        <v>184</v>
      </c>
      <c r="Y2498">
        <v>0</v>
      </c>
      <c r="Z2498">
        <v>3</v>
      </c>
      <c r="AA2498">
        <v>8</v>
      </c>
      <c r="AB2498">
        <v>13</v>
      </c>
      <c r="AC2498">
        <v>0</v>
      </c>
      <c r="AD2498">
        <v>13</v>
      </c>
      <c r="AE2498">
        <v>31.25</v>
      </c>
      <c r="AF2498">
        <v>31.25</v>
      </c>
      <c r="AG2498">
        <v>4</v>
      </c>
      <c r="AH2498">
        <v>0</v>
      </c>
      <c r="AI2498">
        <v>0</v>
      </c>
      <c r="AJ2498">
        <v>0</v>
      </c>
      <c r="AK2498">
        <v>1</v>
      </c>
      <c r="AL2498">
        <v>1.4758500000000001</v>
      </c>
      <c r="AM2498">
        <v>0</v>
      </c>
    </row>
    <row r="2499" spans="1:39">
      <c r="A2499">
        <v>2498</v>
      </c>
      <c r="B2499">
        <v>20</v>
      </c>
      <c r="C2499">
        <v>20</v>
      </c>
      <c r="D2499">
        <v>5</v>
      </c>
      <c r="E2499">
        <v>542</v>
      </c>
      <c r="F2499">
        <v>1699</v>
      </c>
      <c r="G2499">
        <v>1712</v>
      </c>
      <c r="H2499">
        <v>946</v>
      </c>
      <c r="I2499">
        <v>412.97134460000001</v>
      </c>
      <c r="J2499">
        <v>165.2681852</v>
      </c>
      <c r="K2499">
        <v>125</v>
      </c>
      <c r="L2499">
        <v>147</v>
      </c>
      <c r="M2499">
        <v>104</v>
      </c>
      <c r="N2499">
        <v>166</v>
      </c>
      <c r="O2499">
        <v>124.4</v>
      </c>
      <c r="P2499">
        <v>74.28</v>
      </c>
      <c r="Q2499">
        <v>17.04</v>
      </c>
      <c r="R2499">
        <v>0.16</v>
      </c>
      <c r="S2499">
        <v>267</v>
      </c>
      <c r="T2499">
        <v>117</v>
      </c>
      <c r="U2499">
        <v>328</v>
      </c>
      <c r="V2499">
        <v>660</v>
      </c>
      <c r="W2499">
        <v>371</v>
      </c>
      <c r="X2499">
        <v>236</v>
      </c>
      <c r="Y2499">
        <v>4</v>
      </c>
      <c r="Z2499">
        <v>18</v>
      </c>
      <c r="AA2499">
        <v>70</v>
      </c>
      <c r="AB2499">
        <v>93</v>
      </c>
      <c r="AC2499">
        <v>0</v>
      </c>
      <c r="AD2499">
        <v>82</v>
      </c>
      <c r="AE2499">
        <v>31.25</v>
      </c>
      <c r="AF2499">
        <v>31.25</v>
      </c>
      <c r="AG2499">
        <v>4</v>
      </c>
      <c r="AH2499">
        <v>0</v>
      </c>
      <c r="AI2499">
        <v>0</v>
      </c>
      <c r="AJ2499">
        <v>0</v>
      </c>
      <c r="AK2499">
        <v>1</v>
      </c>
      <c r="AL2499">
        <v>1.4758500000000001</v>
      </c>
      <c r="AM2499">
        <v>0</v>
      </c>
    </row>
    <row r="2500" spans="1:39">
      <c r="A2500">
        <v>2499</v>
      </c>
      <c r="B2500">
        <v>20</v>
      </c>
      <c r="C2500">
        <v>20</v>
      </c>
      <c r="D2500">
        <v>5</v>
      </c>
      <c r="E2500">
        <v>387</v>
      </c>
      <c r="F2500">
        <v>1199</v>
      </c>
      <c r="G2500">
        <v>1199</v>
      </c>
      <c r="H2500">
        <v>667</v>
      </c>
      <c r="I2500">
        <v>294.8706833</v>
      </c>
      <c r="J2500">
        <v>118.0051433</v>
      </c>
      <c r="K2500">
        <v>86</v>
      </c>
      <c r="L2500">
        <v>111</v>
      </c>
      <c r="M2500">
        <v>69</v>
      </c>
      <c r="N2500">
        <v>121</v>
      </c>
      <c r="O2500">
        <v>46.34</v>
      </c>
      <c r="P2500">
        <v>23.72</v>
      </c>
      <c r="Q2500">
        <v>3.21</v>
      </c>
      <c r="R2500">
        <v>0.1643</v>
      </c>
      <c r="S2500">
        <v>230</v>
      </c>
      <c r="T2500">
        <v>82</v>
      </c>
      <c r="U2500">
        <v>233</v>
      </c>
      <c r="V2500">
        <v>452</v>
      </c>
      <c r="W2500">
        <v>266</v>
      </c>
      <c r="X2500">
        <v>166</v>
      </c>
      <c r="Y2500">
        <v>16</v>
      </c>
      <c r="Z2500">
        <v>28</v>
      </c>
      <c r="AA2500">
        <v>93</v>
      </c>
      <c r="AB2500">
        <v>52</v>
      </c>
      <c r="AC2500">
        <v>0</v>
      </c>
      <c r="AD2500">
        <v>41</v>
      </c>
      <c r="AE2500">
        <v>31.25</v>
      </c>
      <c r="AF2500">
        <v>31.25</v>
      </c>
      <c r="AG2500">
        <v>3</v>
      </c>
      <c r="AH2500">
        <v>0</v>
      </c>
      <c r="AI2500">
        <v>0</v>
      </c>
      <c r="AJ2500">
        <v>0</v>
      </c>
      <c r="AK2500">
        <v>1</v>
      </c>
      <c r="AL2500">
        <v>1.4758500000000001</v>
      </c>
      <c r="AM2500">
        <v>0</v>
      </c>
    </row>
    <row r="2501" spans="1:39">
      <c r="A2501">
        <v>2500</v>
      </c>
      <c r="B2501">
        <v>20</v>
      </c>
      <c r="C2501">
        <v>20</v>
      </c>
      <c r="D2501">
        <v>5</v>
      </c>
      <c r="E2501">
        <v>905</v>
      </c>
      <c r="F2501">
        <v>2951</v>
      </c>
      <c r="G2501">
        <v>2951</v>
      </c>
      <c r="H2501">
        <v>1615</v>
      </c>
      <c r="I2501">
        <v>670.3347503</v>
      </c>
      <c r="J2501">
        <v>305.35334749999998</v>
      </c>
      <c r="K2501">
        <v>178</v>
      </c>
      <c r="L2501">
        <v>251</v>
      </c>
      <c r="M2501">
        <v>184</v>
      </c>
      <c r="N2501">
        <v>292</v>
      </c>
      <c r="O2501">
        <v>129.63999999999999</v>
      </c>
      <c r="P2501">
        <v>89.25</v>
      </c>
      <c r="Q2501">
        <v>8.73</v>
      </c>
      <c r="R2501">
        <v>0.14499999999999999</v>
      </c>
      <c r="S2501">
        <v>263</v>
      </c>
      <c r="T2501">
        <v>211</v>
      </c>
      <c r="U2501">
        <v>611</v>
      </c>
      <c r="V2501">
        <v>1129</v>
      </c>
      <c r="W2501">
        <v>628</v>
      </c>
      <c r="X2501">
        <v>372</v>
      </c>
      <c r="Y2501">
        <v>38</v>
      </c>
      <c r="Z2501">
        <v>26</v>
      </c>
      <c r="AA2501">
        <v>98</v>
      </c>
      <c r="AB2501">
        <v>71</v>
      </c>
      <c r="AC2501">
        <v>0</v>
      </c>
      <c r="AD2501">
        <v>30</v>
      </c>
      <c r="AE2501">
        <v>31.25</v>
      </c>
      <c r="AF2501">
        <v>31.25</v>
      </c>
      <c r="AG2501">
        <v>4</v>
      </c>
      <c r="AH2501">
        <v>0</v>
      </c>
      <c r="AI2501">
        <v>0</v>
      </c>
      <c r="AJ2501">
        <v>0</v>
      </c>
      <c r="AK2501">
        <v>3</v>
      </c>
      <c r="AL2501">
        <v>1.6050899999999999</v>
      </c>
      <c r="AM2501">
        <v>0</v>
      </c>
    </row>
    <row r="2502" spans="1:39">
      <c r="A2502">
        <v>2501</v>
      </c>
      <c r="B2502">
        <v>20</v>
      </c>
      <c r="C2502">
        <v>20</v>
      </c>
      <c r="D2502">
        <v>5</v>
      </c>
      <c r="E2502">
        <v>427</v>
      </c>
      <c r="F2502">
        <v>1142</v>
      </c>
      <c r="G2502">
        <v>1153</v>
      </c>
      <c r="H2502">
        <v>593</v>
      </c>
      <c r="I2502">
        <v>214.6632764</v>
      </c>
      <c r="J2502">
        <v>240.25535780000001</v>
      </c>
      <c r="K2502">
        <v>167</v>
      </c>
      <c r="L2502">
        <v>115</v>
      </c>
      <c r="M2502">
        <v>55</v>
      </c>
      <c r="N2502">
        <v>90</v>
      </c>
      <c r="O2502">
        <v>87.72</v>
      </c>
      <c r="P2502">
        <v>33.840000000000003</v>
      </c>
      <c r="Q2502">
        <v>30.39</v>
      </c>
      <c r="R2502">
        <v>0.2064</v>
      </c>
      <c r="S2502">
        <v>177</v>
      </c>
      <c r="T2502">
        <v>72</v>
      </c>
      <c r="U2502">
        <v>194</v>
      </c>
      <c r="V2502">
        <v>399</v>
      </c>
      <c r="W2502">
        <v>283</v>
      </c>
      <c r="X2502">
        <v>205</v>
      </c>
      <c r="Y2502">
        <v>12</v>
      </c>
      <c r="Z2502">
        <v>17</v>
      </c>
      <c r="AA2502">
        <v>65</v>
      </c>
      <c r="AB2502">
        <v>72</v>
      </c>
      <c r="AC2502">
        <v>0</v>
      </c>
      <c r="AD2502">
        <v>11</v>
      </c>
      <c r="AE2502">
        <v>31.25</v>
      </c>
      <c r="AF2502">
        <v>31.25</v>
      </c>
      <c r="AG2502">
        <v>4</v>
      </c>
      <c r="AH2502">
        <v>1093</v>
      </c>
      <c r="AI2502">
        <v>0</v>
      </c>
      <c r="AJ2502">
        <v>0</v>
      </c>
      <c r="AK2502">
        <v>2</v>
      </c>
      <c r="AL2502">
        <v>1.42363</v>
      </c>
      <c r="AM2502">
        <v>0</v>
      </c>
    </row>
    <row r="2503" spans="1:39">
      <c r="A2503">
        <v>2502</v>
      </c>
      <c r="B2503">
        <v>20</v>
      </c>
      <c r="C2503">
        <v>20</v>
      </c>
      <c r="D2503">
        <v>5</v>
      </c>
      <c r="E2503">
        <v>1222</v>
      </c>
      <c r="F2503">
        <v>3321</v>
      </c>
      <c r="G2503">
        <v>3321</v>
      </c>
      <c r="H2503">
        <v>1691</v>
      </c>
      <c r="I2503">
        <v>614.32909549999999</v>
      </c>
      <c r="J2503">
        <v>687.56919719999996</v>
      </c>
      <c r="K2503">
        <v>480</v>
      </c>
      <c r="L2503">
        <v>325</v>
      </c>
      <c r="M2503">
        <v>163</v>
      </c>
      <c r="N2503">
        <v>254</v>
      </c>
      <c r="O2503">
        <v>156.46</v>
      </c>
      <c r="P2503">
        <v>88.29</v>
      </c>
      <c r="Q2503">
        <v>35.44</v>
      </c>
      <c r="R2503">
        <v>0.2054</v>
      </c>
      <c r="S2503">
        <v>30</v>
      </c>
      <c r="T2503">
        <v>196</v>
      </c>
      <c r="U2503">
        <v>584</v>
      </c>
      <c r="V2503">
        <v>1206</v>
      </c>
      <c r="W2503">
        <v>740</v>
      </c>
      <c r="X2503">
        <v>595</v>
      </c>
      <c r="Y2503">
        <v>1</v>
      </c>
      <c r="Z2503">
        <v>2</v>
      </c>
      <c r="AA2503">
        <v>8</v>
      </c>
      <c r="AB2503">
        <v>17</v>
      </c>
      <c r="AC2503">
        <v>0</v>
      </c>
      <c r="AD2503">
        <v>2</v>
      </c>
      <c r="AE2503">
        <v>31.25</v>
      </c>
      <c r="AF2503">
        <v>31.25</v>
      </c>
      <c r="AG2503">
        <v>4</v>
      </c>
      <c r="AH2503">
        <v>0</v>
      </c>
      <c r="AI2503">
        <v>0</v>
      </c>
      <c r="AJ2503">
        <v>0</v>
      </c>
      <c r="AK2503">
        <v>2</v>
      </c>
      <c r="AL2503">
        <v>1.42363</v>
      </c>
      <c r="AM2503">
        <v>0</v>
      </c>
    </row>
    <row r="2504" spans="1:39">
      <c r="A2504">
        <v>2503</v>
      </c>
      <c r="B2504">
        <v>20</v>
      </c>
      <c r="C2504">
        <v>20</v>
      </c>
      <c r="D2504">
        <v>5</v>
      </c>
      <c r="E2504">
        <v>888</v>
      </c>
      <c r="F2504">
        <v>2211</v>
      </c>
      <c r="G2504">
        <v>2211</v>
      </c>
      <c r="H2504">
        <v>1348</v>
      </c>
      <c r="I2504">
        <v>568.15491870000005</v>
      </c>
      <c r="J2504">
        <v>362.83501159999997</v>
      </c>
      <c r="K2504">
        <v>242</v>
      </c>
      <c r="L2504">
        <v>229</v>
      </c>
      <c r="M2504">
        <v>159</v>
      </c>
      <c r="N2504">
        <v>258</v>
      </c>
      <c r="O2504">
        <v>95.26</v>
      </c>
      <c r="P2504">
        <v>52.98</v>
      </c>
      <c r="Q2504">
        <v>6.74</v>
      </c>
      <c r="R2504">
        <v>0.25779999999999997</v>
      </c>
      <c r="S2504">
        <v>237</v>
      </c>
      <c r="T2504">
        <v>63</v>
      </c>
      <c r="U2504">
        <v>218</v>
      </c>
      <c r="V2504">
        <v>817</v>
      </c>
      <c r="W2504">
        <v>623</v>
      </c>
      <c r="X2504">
        <v>490</v>
      </c>
      <c r="Y2504">
        <v>47</v>
      </c>
      <c r="Z2504">
        <v>42</v>
      </c>
      <c r="AA2504">
        <v>92</v>
      </c>
      <c r="AB2504">
        <v>48</v>
      </c>
      <c r="AC2504">
        <v>0</v>
      </c>
      <c r="AD2504">
        <v>8</v>
      </c>
      <c r="AE2504">
        <v>31.25</v>
      </c>
      <c r="AF2504">
        <v>31.25</v>
      </c>
      <c r="AG2504">
        <v>4</v>
      </c>
      <c r="AH2504">
        <v>0</v>
      </c>
      <c r="AI2504">
        <v>0</v>
      </c>
      <c r="AJ2504">
        <v>0</v>
      </c>
      <c r="AK2504">
        <v>1</v>
      </c>
      <c r="AL2504">
        <v>1.64815</v>
      </c>
      <c r="AM2504">
        <v>0</v>
      </c>
    </row>
    <row r="2505" spans="1:39">
      <c r="A2505">
        <v>2504</v>
      </c>
      <c r="B2505">
        <v>20</v>
      </c>
      <c r="C2505">
        <v>20</v>
      </c>
      <c r="D2505">
        <v>5</v>
      </c>
      <c r="E2505">
        <v>1087</v>
      </c>
      <c r="F2505">
        <v>2743</v>
      </c>
      <c r="G2505">
        <v>2754</v>
      </c>
      <c r="H2505">
        <v>1674</v>
      </c>
      <c r="I2505">
        <v>695.4779241</v>
      </c>
      <c r="J2505">
        <v>444.1460108</v>
      </c>
      <c r="K2505">
        <v>297</v>
      </c>
      <c r="L2505">
        <v>278</v>
      </c>
      <c r="M2505">
        <v>203</v>
      </c>
      <c r="N2505">
        <v>309</v>
      </c>
      <c r="O2505">
        <v>150.91999999999999</v>
      </c>
      <c r="P2505">
        <v>69.400000000000006</v>
      </c>
      <c r="Q2505">
        <v>10.32</v>
      </c>
      <c r="R2505">
        <v>0.25419999999999998</v>
      </c>
      <c r="S2505">
        <v>587</v>
      </c>
      <c r="T2505">
        <v>76</v>
      </c>
      <c r="U2505">
        <v>268</v>
      </c>
      <c r="V2505">
        <v>1046</v>
      </c>
      <c r="W2505">
        <v>752</v>
      </c>
      <c r="X2505">
        <v>612</v>
      </c>
      <c r="Y2505">
        <v>159</v>
      </c>
      <c r="Z2505">
        <v>86</v>
      </c>
      <c r="AA2505">
        <v>160</v>
      </c>
      <c r="AB2505">
        <v>141</v>
      </c>
      <c r="AC2505">
        <v>0</v>
      </c>
      <c r="AD2505">
        <v>41</v>
      </c>
      <c r="AE2505">
        <v>31.25</v>
      </c>
      <c r="AF2505">
        <v>31.25</v>
      </c>
      <c r="AG2505">
        <v>4</v>
      </c>
      <c r="AH2505">
        <v>0</v>
      </c>
      <c r="AI2505">
        <v>0</v>
      </c>
      <c r="AJ2505">
        <v>0</v>
      </c>
      <c r="AK2505">
        <v>1</v>
      </c>
      <c r="AL2505">
        <v>1.64815</v>
      </c>
      <c r="AM2505">
        <v>0</v>
      </c>
    </row>
    <row r="2506" spans="1:39">
      <c r="A2506">
        <v>2505</v>
      </c>
      <c r="B2506">
        <v>20</v>
      </c>
      <c r="C2506">
        <v>20</v>
      </c>
      <c r="D2506">
        <v>5</v>
      </c>
      <c r="E2506">
        <v>466</v>
      </c>
      <c r="F2506">
        <v>1156</v>
      </c>
      <c r="G2506">
        <v>1156</v>
      </c>
      <c r="H2506">
        <v>689</v>
      </c>
      <c r="I2506">
        <v>453.6283186</v>
      </c>
      <c r="J2506">
        <v>28.31740413</v>
      </c>
      <c r="K2506">
        <v>55</v>
      </c>
      <c r="L2506">
        <v>99</v>
      </c>
      <c r="M2506">
        <v>104</v>
      </c>
      <c r="N2506">
        <v>208</v>
      </c>
      <c r="O2506">
        <v>82.71</v>
      </c>
      <c r="P2506">
        <v>46.61</v>
      </c>
      <c r="Q2506">
        <v>8.65</v>
      </c>
      <c r="R2506">
        <v>0.32350000000000001</v>
      </c>
      <c r="S2506">
        <v>86</v>
      </c>
      <c r="T2506">
        <v>30</v>
      </c>
      <c r="U2506">
        <v>92</v>
      </c>
      <c r="V2506">
        <v>360</v>
      </c>
      <c r="W2506">
        <v>348</v>
      </c>
      <c r="X2506">
        <v>326</v>
      </c>
      <c r="Y2506">
        <v>4</v>
      </c>
      <c r="Z2506">
        <v>11</v>
      </c>
      <c r="AA2506">
        <v>44</v>
      </c>
      <c r="AB2506">
        <v>23</v>
      </c>
      <c r="AC2506">
        <v>0</v>
      </c>
      <c r="AD2506">
        <v>4</v>
      </c>
      <c r="AE2506">
        <v>31.25</v>
      </c>
      <c r="AF2506">
        <v>31.25</v>
      </c>
      <c r="AG2506">
        <v>4</v>
      </c>
      <c r="AH2506">
        <v>0</v>
      </c>
      <c r="AI2506">
        <v>0</v>
      </c>
      <c r="AJ2506">
        <v>0</v>
      </c>
      <c r="AK2506">
        <v>1</v>
      </c>
      <c r="AL2506">
        <v>1.2636499999999999</v>
      </c>
      <c r="AM2506">
        <v>0</v>
      </c>
    </row>
    <row r="2507" spans="1:39">
      <c r="A2507">
        <v>2506</v>
      </c>
      <c r="B2507">
        <v>20</v>
      </c>
      <c r="C2507">
        <v>20</v>
      </c>
      <c r="D2507">
        <v>5</v>
      </c>
      <c r="E2507">
        <v>476</v>
      </c>
      <c r="F2507">
        <v>1184</v>
      </c>
      <c r="G2507">
        <v>1184</v>
      </c>
      <c r="H2507">
        <v>703</v>
      </c>
      <c r="I2507">
        <v>463.3628319</v>
      </c>
      <c r="J2507">
        <v>28.925073749999999</v>
      </c>
      <c r="K2507">
        <v>53</v>
      </c>
      <c r="L2507">
        <v>100</v>
      </c>
      <c r="M2507">
        <v>111</v>
      </c>
      <c r="N2507">
        <v>212</v>
      </c>
      <c r="O2507">
        <v>82.79</v>
      </c>
      <c r="P2507">
        <v>49.05</v>
      </c>
      <c r="Q2507">
        <v>0.84</v>
      </c>
      <c r="R2507">
        <v>0.32429999999999998</v>
      </c>
      <c r="S2507">
        <v>0</v>
      </c>
      <c r="T2507">
        <v>31</v>
      </c>
      <c r="U2507">
        <v>95</v>
      </c>
      <c r="V2507">
        <v>371</v>
      </c>
      <c r="W2507">
        <v>350</v>
      </c>
      <c r="X2507">
        <v>337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31.25</v>
      </c>
      <c r="AF2507">
        <v>31.25</v>
      </c>
      <c r="AG2507">
        <v>4</v>
      </c>
      <c r="AH2507">
        <v>0</v>
      </c>
      <c r="AI2507">
        <v>0</v>
      </c>
      <c r="AJ2507">
        <v>0</v>
      </c>
      <c r="AK2507">
        <v>1</v>
      </c>
      <c r="AL2507">
        <v>1.2636499999999999</v>
      </c>
      <c r="AM2507">
        <v>0</v>
      </c>
    </row>
    <row r="2508" spans="1:39">
      <c r="A2508">
        <v>2507</v>
      </c>
      <c r="B2508">
        <v>20</v>
      </c>
      <c r="C2508">
        <v>20</v>
      </c>
      <c r="D2508">
        <v>5</v>
      </c>
      <c r="E2508">
        <v>563</v>
      </c>
      <c r="F2508">
        <v>1552</v>
      </c>
      <c r="G2508">
        <v>1565</v>
      </c>
      <c r="H2508">
        <v>814</v>
      </c>
      <c r="I2508">
        <v>495.92654320000003</v>
      </c>
      <c r="J2508">
        <v>95.22345679</v>
      </c>
      <c r="K2508">
        <v>105</v>
      </c>
      <c r="L2508">
        <v>137</v>
      </c>
      <c r="M2508">
        <v>122</v>
      </c>
      <c r="N2508">
        <v>199</v>
      </c>
      <c r="O2508">
        <v>110.13</v>
      </c>
      <c r="P2508">
        <v>47.8</v>
      </c>
      <c r="Q2508">
        <v>1.95</v>
      </c>
      <c r="R2508">
        <v>0.2364</v>
      </c>
      <c r="S2508">
        <v>46</v>
      </c>
      <c r="T2508">
        <v>80</v>
      </c>
      <c r="U2508">
        <v>277</v>
      </c>
      <c r="V2508">
        <v>481</v>
      </c>
      <c r="W2508">
        <v>404</v>
      </c>
      <c r="X2508">
        <v>323</v>
      </c>
      <c r="Y2508">
        <v>2</v>
      </c>
      <c r="Z2508">
        <v>4</v>
      </c>
      <c r="AA2508">
        <v>4</v>
      </c>
      <c r="AB2508">
        <v>30</v>
      </c>
      <c r="AC2508">
        <v>0</v>
      </c>
      <c r="AD2508">
        <v>6</v>
      </c>
      <c r="AE2508">
        <v>25</v>
      </c>
      <c r="AF2508">
        <v>25</v>
      </c>
      <c r="AG2508">
        <v>4</v>
      </c>
      <c r="AH2508">
        <v>0</v>
      </c>
      <c r="AI2508">
        <v>0</v>
      </c>
      <c r="AJ2508">
        <v>0</v>
      </c>
      <c r="AK2508">
        <v>1</v>
      </c>
      <c r="AL2508">
        <v>1.4029100000000001</v>
      </c>
      <c r="AM2508">
        <v>0</v>
      </c>
    </row>
    <row r="2509" spans="1:39">
      <c r="A2509">
        <v>2508</v>
      </c>
      <c r="B2509">
        <v>20</v>
      </c>
      <c r="C2509">
        <v>20</v>
      </c>
      <c r="D2509">
        <v>5</v>
      </c>
      <c r="E2509">
        <v>982</v>
      </c>
      <c r="F2509">
        <v>2620</v>
      </c>
      <c r="G2509">
        <v>2620</v>
      </c>
      <c r="H2509">
        <v>1459</v>
      </c>
      <c r="I2509">
        <v>604.12595529999999</v>
      </c>
      <c r="J2509">
        <v>440.1350127</v>
      </c>
      <c r="K2509">
        <v>135</v>
      </c>
      <c r="L2509">
        <v>225</v>
      </c>
      <c r="M2509">
        <v>243</v>
      </c>
      <c r="N2509">
        <v>379</v>
      </c>
      <c r="O2509">
        <v>154.04</v>
      </c>
      <c r="P2509">
        <v>50.54</v>
      </c>
      <c r="Q2509">
        <v>0.71</v>
      </c>
      <c r="R2509">
        <v>0.2656</v>
      </c>
      <c r="S2509">
        <v>174</v>
      </c>
      <c r="T2509">
        <v>104</v>
      </c>
      <c r="U2509">
        <v>384</v>
      </c>
      <c r="V2509">
        <v>830</v>
      </c>
      <c r="W2509">
        <v>701</v>
      </c>
      <c r="X2509">
        <v>601</v>
      </c>
      <c r="Y2509">
        <v>29</v>
      </c>
      <c r="Z2509">
        <v>14</v>
      </c>
      <c r="AA2509">
        <v>74</v>
      </c>
      <c r="AB2509">
        <v>36</v>
      </c>
      <c r="AC2509">
        <v>0</v>
      </c>
      <c r="AD2509">
        <v>21</v>
      </c>
      <c r="AE2509">
        <v>25</v>
      </c>
      <c r="AF2509">
        <v>25</v>
      </c>
      <c r="AG2509">
        <v>4</v>
      </c>
      <c r="AH2509">
        <v>0</v>
      </c>
      <c r="AI2509">
        <v>0</v>
      </c>
      <c r="AJ2509">
        <v>0</v>
      </c>
      <c r="AK2509">
        <v>1</v>
      </c>
      <c r="AL2509">
        <v>1.5787599999999999</v>
      </c>
      <c r="AM2509">
        <v>0</v>
      </c>
    </row>
    <row r="2510" spans="1:39">
      <c r="A2510">
        <v>2509</v>
      </c>
      <c r="B2510">
        <v>20</v>
      </c>
      <c r="C2510">
        <v>20</v>
      </c>
      <c r="D2510">
        <v>5</v>
      </c>
      <c r="E2510">
        <v>535</v>
      </c>
      <c r="F2510">
        <v>1818</v>
      </c>
      <c r="G2510">
        <v>2083</v>
      </c>
      <c r="H2510">
        <v>1050</v>
      </c>
      <c r="I2510">
        <v>358.41717790000001</v>
      </c>
      <c r="J2510">
        <v>221.2208589</v>
      </c>
      <c r="K2510">
        <v>110</v>
      </c>
      <c r="L2510">
        <v>165</v>
      </c>
      <c r="M2510">
        <v>106</v>
      </c>
      <c r="N2510">
        <v>154</v>
      </c>
      <c r="O2510">
        <v>1226.02</v>
      </c>
      <c r="P2510">
        <v>51.17</v>
      </c>
      <c r="Q2510">
        <v>584.5</v>
      </c>
      <c r="R2510">
        <v>0.15840000000000001</v>
      </c>
      <c r="S2510">
        <v>4330</v>
      </c>
      <c r="T2510">
        <v>149</v>
      </c>
      <c r="U2510">
        <v>437</v>
      </c>
      <c r="V2510">
        <v>783</v>
      </c>
      <c r="W2510">
        <v>442</v>
      </c>
      <c r="X2510">
        <v>272</v>
      </c>
      <c r="Y2510">
        <v>262</v>
      </c>
      <c r="Z2510">
        <v>511</v>
      </c>
      <c r="AA2510">
        <v>989</v>
      </c>
      <c r="AB2510">
        <v>1562</v>
      </c>
      <c r="AC2510">
        <v>32</v>
      </c>
      <c r="AD2510">
        <v>974</v>
      </c>
      <c r="AE2510">
        <v>25</v>
      </c>
      <c r="AF2510">
        <v>25</v>
      </c>
      <c r="AG2510">
        <v>4</v>
      </c>
      <c r="AH2510">
        <v>0</v>
      </c>
      <c r="AI2510">
        <v>0</v>
      </c>
      <c r="AJ2510">
        <v>0</v>
      </c>
      <c r="AK2510">
        <v>3</v>
      </c>
      <c r="AL2510">
        <v>1.2915000000000001</v>
      </c>
      <c r="AM2510">
        <v>0</v>
      </c>
    </row>
    <row r="2511" spans="1:39">
      <c r="A2511">
        <v>2510</v>
      </c>
      <c r="B2511">
        <v>20</v>
      </c>
      <c r="C2511">
        <v>20</v>
      </c>
      <c r="D2511">
        <v>5</v>
      </c>
      <c r="E2511">
        <v>347</v>
      </c>
      <c r="F2511">
        <v>868</v>
      </c>
      <c r="G2511">
        <v>868</v>
      </c>
      <c r="H2511">
        <v>539</v>
      </c>
      <c r="I2511">
        <v>346.27933539999998</v>
      </c>
      <c r="J2511">
        <v>11.530633440000001</v>
      </c>
      <c r="K2511">
        <v>24</v>
      </c>
      <c r="L2511">
        <v>76</v>
      </c>
      <c r="M2511">
        <v>82</v>
      </c>
      <c r="N2511">
        <v>165</v>
      </c>
      <c r="O2511">
        <v>77.489999999999995</v>
      </c>
      <c r="P2511">
        <v>52.23</v>
      </c>
      <c r="Q2511">
        <v>0.25</v>
      </c>
      <c r="R2511">
        <v>0.30990000000000001</v>
      </c>
      <c r="S2511">
        <v>53</v>
      </c>
      <c r="T2511">
        <v>19</v>
      </c>
      <c r="U2511">
        <v>60</v>
      </c>
      <c r="V2511">
        <v>279</v>
      </c>
      <c r="W2511">
        <v>272</v>
      </c>
      <c r="X2511">
        <v>238</v>
      </c>
      <c r="Y2511">
        <v>1</v>
      </c>
      <c r="Z2511">
        <v>13</v>
      </c>
      <c r="AA2511">
        <v>26</v>
      </c>
      <c r="AB2511">
        <v>13</v>
      </c>
      <c r="AC2511">
        <v>0</v>
      </c>
      <c r="AD2511">
        <v>0</v>
      </c>
      <c r="AE2511">
        <v>0</v>
      </c>
      <c r="AF2511">
        <v>0</v>
      </c>
      <c r="AG2511">
        <v>4</v>
      </c>
      <c r="AH2511">
        <v>0</v>
      </c>
      <c r="AI2511">
        <v>0</v>
      </c>
      <c r="AJ2511">
        <v>0</v>
      </c>
      <c r="AK2511">
        <v>1</v>
      </c>
      <c r="AL2511">
        <v>1.16835</v>
      </c>
      <c r="AM2511">
        <v>0</v>
      </c>
    </row>
    <row r="2512" spans="1:39">
      <c r="A2512">
        <v>2511</v>
      </c>
      <c r="B2512">
        <v>20</v>
      </c>
      <c r="C2512">
        <v>20</v>
      </c>
      <c r="D2512">
        <v>5</v>
      </c>
      <c r="E2512">
        <v>2484</v>
      </c>
      <c r="F2512">
        <v>6627</v>
      </c>
      <c r="G2512">
        <v>6627</v>
      </c>
      <c r="H2512">
        <v>3692</v>
      </c>
      <c r="I2512">
        <v>1528.155675</v>
      </c>
      <c r="J2512">
        <v>1113.335409</v>
      </c>
      <c r="K2512">
        <v>343</v>
      </c>
      <c r="L2512">
        <v>568</v>
      </c>
      <c r="M2512">
        <v>614</v>
      </c>
      <c r="N2512">
        <v>959</v>
      </c>
      <c r="O2512">
        <v>514.89</v>
      </c>
      <c r="P2512">
        <v>167.25</v>
      </c>
      <c r="Q2512">
        <v>44.75</v>
      </c>
      <c r="R2512">
        <v>0.26479999999999998</v>
      </c>
      <c r="S2512">
        <v>3042</v>
      </c>
      <c r="T2512">
        <v>280</v>
      </c>
      <c r="U2512">
        <v>978</v>
      </c>
      <c r="V2512">
        <v>2049</v>
      </c>
      <c r="W2512">
        <v>1791</v>
      </c>
      <c r="X2512">
        <v>1529</v>
      </c>
      <c r="Y2512">
        <v>17</v>
      </c>
      <c r="Z2512">
        <v>435</v>
      </c>
      <c r="AA2512">
        <v>752</v>
      </c>
      <c r="AB2512">
        <v>738</v>
      </c>
      <c r="AC2512">
        <v>3</v>
      </c>
      <c r="AD2512">
        <v>1097</v>
      </c>
      <c r="AE2512">
        <v>25</v>
      </c>
      <c r="AF2512">
        <v>25</v>
      </c>
      <c r="AG2512">
        <v>4</v>
      </c>
      <c r="AH2512">
        <v>0</v>
      </c>
      <c r="AI2512">
        <v>0</v>
      </c>
      <c r="AJ2512">
        <v>0</v>
      </c>
      <c r="AK2512">
        <v>1</v>
      </c>
      <c r="AL2512">
        <v>1.5787599999999999</v>
      </c>
      <c r="AM2512">
        <v>0</v>
      </c>
    </row>
    <row r="2513" spans="1:39">
      <c r="A2513">
        <v>2512</v>
      </c>
      <c r="B2513">
        <v>20</v>
      </c>
      <c r="C2513">
        <v>20</v>
      </c>
      <c r="D2513">
        <v>5</v>
      </c>
      <c r="E2513">
        <v>360</v>
      </c>
      <c r="F2513">
        <v>877</v>
      </c>
      <c r="G2513">
        <v>877</v>
      </c>
      <c r="H2513">
        <v>532</v>
      </c>
      <c r="I2513">
        <v>369.81412640000002</v>
      </c>
      <c r="J2513">
        <v>0</v>
      </c>
      <c r="K2513">
        <v>48</v>
      </c>
      <c r="L2513">
        <v>74</v>
      </c>
      <c r="M2513">
        <v>79</v>
      </c>
      <c r="N2513">
        <v>159</v>
      </c>
      <c r="O2513">
        <v>87.16</v>
      </c>
      <c r="P2513">
        <v>39.28</v>
      </c>
      <c r="Q2513">
        <v>23.23</v>
      </c>
      <c r="R2513">
        <v>0.3387</v>
      </c>
      <c r="S2513">
        <v>338</v>
      </c>
      <c r="T2513">
        <v>20</v>
      </c>
      <c r="U2513">
        <v>60</v>
      </c>
      <c r="V2513">
        <v>273</v>
      </c>
      <c r="W2513">
        <v>274</v>
      </c>
      <c r="X2513">
        <v>250</v>
      </c>
      <c r="Y2513">
        <v>5</v>
      </c>
      <c r="Z2513">
        <v>37</v>
      </c>
      <c r="AA2513">
        <v>166</v>
      </c>
      <c r="AB2513">
        <v>118</v>
      </c>
      <c r="AC2513">
        <v>0</v>
      </c>
      <c r="AD2513">
        <v>12</v>
      </c>
      <c r="AE2513">
        <v>31.25</v>
      </c>
      <c r="AF2513">
        <v>31.25</v>
      </c>
      <c r="AG2513">
        <v>4</v>
      </c>
      <c r="AH2513">
        <v>1447</v>
      </c>
      <c r="AI2513">
        <v>0</v>
      </c>
      <c r="AJ2513">
        <v>0</v>
      </c>
      <c r="AK2513">
        <v>1</v>
      </c>
      <c r="AL2513">
        <v>1.3768499999999999</v>
      </c>
      <c r="AM2513">
        <v>0</v>
      </c>
    </row>
    <row r="2514" spans="1:39">
      <c r="A2514">
        <v>2513</v>
      </c>
      <c r="B2514">
        <v>20</v>
      </c>
      <c r="C2514">
        <v>20</v>
      </c>
      <c r="D2514">
        <v>5</v>
      </c>
      <c r="E2514">
        <v>331</v>
      </c>
      <c r="F2514">
        <v>818</v>
      </c>
      <c r="G2514">
        <v>822</v>
      </c>
      <c r="H2514">
        <v>496</v>
      </c>
      <c r="I2514">
        <v>322.21238940000001</v>
      </c>
      <c r="J2514">
        <v>20.11386431</v>
      </c>
      <c r="K2514">
        <v>38</v>
      </c>
      <c r="L2514">
        <v>74</v>
      </c>
      <c r="M2514">
        <v>73</v>
      </c>
      <c r="N2514">
        <v>146</v>
      </c>
      <c r="O2514">
        <v>59.72</v>
      </c>
      <c r="P2514">
        <v>40.68</v>
      </c>
      <c r="Q2514">
        <v>0</v>
      </c>
      <c r="R2514">
        <v>0.31269999999999998</v>
      </c>
      <c r="S2514">
        <v>0</v>
      </c>
      <c r="T2514">
        <v>23</v>
      </c>
      <c r="U2514">
        <v>66</v>
      </c>
      <c r="V2514">
        <v>247</v>
      </c>
      <c r="W2514">
        <v>262</v>
      </c>
      <c r="X2514">
        <v>224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31.25</v>
      </c>
      <c r="AF2514">
        <v>31.25</v>
      </c>
      <c r="AG2514">
        <v>4</v>
      </c>
      <c r="AH2514">
        <v>0</v>
      </c>
      <c r="AI2514">
        <v>0</v>
      </c>
      <c r="AJ2514">
        <v>0</v>
      </c>
      <c r="AK2514">
        <v>1</v>
      </c>
      <c r="AL2514">
        <v>1.2636499999999999</v>
      </c>
      <c r="AM2514">
        <v>0</v>
      </c>
    </row>
    <row r="2515" spans="1:39">
      <c r="A2515">
        <v>2514</v>
      </c>
      <c r="B2515">
        <v>20</v>
      </c>
      <c r="C2515">
        <v>20</v>
      </c>
      <c r="D2515">
        <v>5</v>
      </c>
      <c r="E2515">
        <v>501</v>
      </c>
      <c r="F2515">
        <v>1244</v>
      </c>
      <c r="G2515">
        <v>1244</v>
      </c>
      <c r="H2515">
        <v>739</v>
      </c>
      <c r="I2515">
        <v>487.69911500000001</v>
      </c>
      <c r="J2515">
        <v>30.444247789999999</v>
      </c>
      <c r="K2515">
        <v>60</v>
      </c>
      <c r="L2515">
        <v>107</v>
      </c>
      <c r="M2515">
        <v>113</v>
      </c>
      <c r="N2515">
        <v>221</v>
      </c>
      <c r="O2515">
        <v>169.02</v>
      </c>
      <c r="P2515">
        <v>65.760000000000005</v>
      </c>
      <c r="Q2515">
        <v>6.51</v>
      </c>
      <c r="R2515">
        <v>0.32319999999999999</v>
      </c>
      <c r="S2515">
        <v>228</v>
      </c>
      <c r="T2515">
        <v>33</v>
      </c>
      <c r="U2515">
        <v>98</v>
      </c>
      <c r="V2515">
        <v>406</v>
      </c>
      <c r="W2515">
        <v>356</v>
      </c>
      <c r="X2515">
        <v>351</v>
      </c>
      <c r="Y2515">
        <v>6</v>
      </c>
      <c r="Z2515">
        <v>26</v>
      </c>
      <c r="AA2515">
        <v>125</v>
      </c>
      <c r="AB2515">
        <v>59</v>
      </c>
      <c r="AC2515">
        <v>0</v>
      </c>
      <c r="AD2515">
        <v>12</v>
      </c>
      <c r="AE2515">
        <v>31.25</v>
      </c>
      <c r="AF2515">
        <v>31.25</v>
      </c>
      <c r="AG2515">
        <v>4</v>
      </c>
      <c r="AH2515">
        <v>0</v>
      </c>
      <c r="AI2515">
        <v>0</v>
      </c>
      <c r="AJ2515">
        <v>0</v>
      </c>
      <c r="AK2515">
        <v>1</v>
      </c>
      <c r="AL2515">
        <v>1.2636499999999999</v>
      </c>
      <c r="AM2515">
        <v>0</v>
      </c>
    </row>
    <row r="2516" spans="1:39">
      <c r="A2516">
        <v>2515</v>
      </c>
      <c r="B2516">
        <v>20</v>
      </c>
      <c r="C2516">
        <v>20</v>
      </c>
      <c r="D2516">
        <v>5</v>
      </c>
      <c r="E2516">
        <v>1414</v>
      </c>
      <c r="F2516">
        <v>3520</v>
      </c>
      <c r="G2516">
        <v>3520</v>
      </c>
      <c r="H2516">
        <v>2197</v>
      </c>
      <c r="I2516">
        <v>1314.1263939999999</v>
      </c>
      <c r="J2516">
        <v>118.2713755</v>
      </c>
      <c r="K2516">
        <v>105</v>
      </c>
      <c r="L2516">
        <v>296</v>
      </c>
      <c r="M2516">
        <v>361</v>
      </c>
      <c r="N2516">
        <v>652</v>
      </c>
      <c r="O2516">
        <v>402.82</v>
      </c>
      <c r="P2516">
        <v>155.38</v>
      </c>
      <c r="Q2516">
        <v>40.78</v>
      </c>
      <c r="R2516">
        <v>0.3256</v>
      </c>
      <c r="S2516">
        <v>209</v>
      </c>
      <c r="T2516">
        <v>71</v>
      </c>
      <c r="U2516">
        <v>242</v>
      </c>
      <c r="V2516">
        <v>1147</v>
      </c>
      <c r="W2516">
        <v>1071</v>
      </c>
      <c r="X2516">
        <v>989</v>
      </c>
      <c r="Y2516">
        <v>0</v>
      </c>
      <c r="Z2516">
        <v>75</v>
      </c>
      <c r="AA2516">
        <v>65</v>
      </c>
      <c r="AB2516">
        <v>60</v>
      </c>
      <c r="AC2516">
        <v>0</v>
      </c>
      <c r="AD2516">
        <v>9</v>
      </c>
      <c r="AE2516">
        <v>25</v>
      </c>
      <c r="AF2516">
        <v>25</v>
      </c>
      <c r="AG2516">
        <v>4</v>
      </c>
      <c r="AH2516">
        <v>0</v>
      </c>
      <c r="AI2516">
        <v>0</v>
      </c>
      <c r="AJ2516">
        <v>0</v>
      </c>
      <c r="AK2516">
        <v>1</v>
      </c>
      <c r="AL2516">
        <v>1.1674800000000001</v>
      </c>
      <c r="AM2516">
        <v>0</v>
      </c>
    </row>
    <row r="2517" spans="1:39">
      <c r="A2517">
        <v>2516</v>
      </c>
      <c r="B2517">
        <v>20</v>
      </c>
      <c r="C2517">
        <v>20</v>
      </c>
      <c r="D2517">
        <v>5</v>
      </c>
      <c r="E2517">
        <v>753</v>
      </c>
      <c r="F2517">
        <v>1578</v>
      </c>
      <c r="G2517">
        <v>1578</v>
      </c>
      <c r="H2517">
        <v>749</v>
      </c>
      <c r="I2517">
        <v>88.158372909999997</v>
      </c>
      <c r="J2517">
        <v>689.0968408</v>
      </c>
      <c r="K2517">
        <v>359</v>
      </c>
      <c r="L2517">
        <v>144</v>
      </c>
      <c r="M2517">
        <v>92</v>
      </c>
      <c r="N2517">
        <v>158</v>
      </c>
      <c r="O2517">
        <v>64.52</v>
      </c>
      <c r="P2517">
        <v>25.25</v>
      </c>
      <c r="Q2517">
        <v>26.18</v>
      </c>
      <c r="R2517">
        <v>0.38590000000000002</v>
      </c>
      <c r="S2517">
        <v>524</v>
      </c>
      <c r="T2517">
        <v>35</v>
      </c>
      <c r="U2517">
        <v>155</v>
      </c>
      <c r="V2517">
        <v>419</v>
      </c>
      <c r="W2517">
        <v>414</v>
      </c>
      <c r="X2517">
        <v>555</v>
      </c>
      <c r="Y2517">
        <v>131</v>
      </c>
      <c r="Z2517">
        <v>75</v>
      </c>
      <c r="AA2517">
        <v>190</v>
      </c>
      <c r="AB2517">
        <v>106</v>
      </c>
      <c r="AC2517">
        <v>0</v>
      </c>
      <c r="AD2517">
        <v>22</v>
      </c>
      <c r="AE2517">
        <v>31.25</v>
      </c>
      <c r="AF2517">
        <v>31.25</v>
      </c>
      <c r="AG2517">
        <v>3</v>
      </c>
      <c r="AH2517">
        <v>0</v>
      </c>
      <c r="AI2517">
        <v>0</v>
      </c>
      <c r="AJ2517">
        <v>0</v>
      </c>
      <c r="AK2517">
        <v>2</v>
      </c>
      <c r="AL2517">
        <v>2.3983099999999999</v>
      </c>
      <c r="AM2517">
        <v>0</v>
      </c>
    </row>
    <row r="2518" spans="1:39">
      <c r="A2518">
        <v>2517</v>
      </c>
      <c r="B2518">
        <v>20</v>
      </c>
      <c r="C2518">
        <v>20</v>
      </c>
      <c r="D2518">
        <v>5</v>
      </c>
      <c r="E2518">
        <v>257</v>
      </c>
      <c r="F2518">
        <v>605</v>
      </c>
      <c r="G2518">
        <v>605</v>
      </c>
      <c r="H2518">
        <v>352</v>
      </c>
      <c r="I2518">
        <v>264.44293019999998</v>
      </c>
      <c r="J2518">
        <v>0</v>
      </c>
      <c r="K2518">
        <v>29</v>
      </c>
      <c r="L2518">
        <v>65</v>
      </c>
      <c r="M2518">
        <v>66</v>
      </c>
      <c r="N2518">
        <v>97</v>
      </c>
      <c r="O2518">
        <v>48.75</v>
      </c>
      <c r="P2518">
        <v>31.6</v>
      </c>
      <c r="Q2518">
        <v>12.78</v>
      </c>
      <c r="R2518">
        <v>0.34710000000000002</v>
      </c>
      <c r="S2518">
        <v>57</v>
      </c>
      <c r="T2518">
        <v>12</v>
      </c>
      <c r="U2518">
        <v>48</v>
      </c>
      <c r="V2518">
        <v>163</v>
      </c>
      <c r="W2518">
        <v>200</v>
      </c>
      <c r="X2518">
        <v>182</v>
      </c>
      <c r="Y2518">
        <v>1</v>
      </c>
      <c r="Z2518">
        <v>12</v>
      </c>
      <c r="AA2518">
        <v>18</v>
      </c>
      <c r="AB2518">
        <v>25</v>
      </c>
      <c r="AC2518">
        <v>0</v>
      </c>
      <c r="AD2518">
        <v>1</v>
      </c>
      <c r="AE2518">
        <v>31.25</v>
      </c>
      <c r="AF2518">
        <v>31.25</v>
      </c>
      <c r="AG2518">
        <v>4</v>
      </c>
      <c r="AH2518">
        <v>0</v>
      </c>
      <c r="AI2518">
        <v>0</v>
      </c>
      <c r="AJ2518">
        <v>0</v>
      </c>
      <c r="AK2518">
        <v>1</v>
      </c>
      <c r="AL2518">
        <v>1.1281000000000001</v>
      </c>
      <c r="AM2518">
        <v>0</v>
      </c>
    </row>
    <row r="2519" spans="1:39">
      <c r="A2519">
        <v>2518</v>
      </c>
      <c r="B2519">
        <v>20</v>
      </c>
      <c r="C2519">
        <v>20</v>
      </c>
      <c r="D2519">
        <v>5</v>
      </c>
      <c r="E2519">
        <v>750</v>
      </c>
      <c r="F2519">
        <v>1799</v>
      </c>
      <c r="G2519">
        <v>1799</v>
      </c>
      <c r="H2519">
        <v>1048</v>
      </c>
      <c r="I2519">
        <v>415.7973174</v>
      </c>
      <c r="J2519">
        <v>366.61698960000001</v>
      </c>
      <c r="K2519">
        <v>140</v>
      </c>
      <c r="L2519">
        <v>184</v>
      </c>
      <c r="M2519">
        <v>145</v>
      </c>
      <c r="N2519">
        <v>281</v>
      </c>
      <c r="O2519">
        <v>91.32</v>
      </c>
      <c r="P2519">
        <v>50.53</v>
      </c>
      <c r="Q2519">
        <v>12.68</v>
      </c>
      <c r="R2519">
        <v>0.31459999999999999</v>
      </c>
      <c r="S2519">
        <v>244</v>
      </c>
      <c r="T2519">
        <v>41</v>
      </c>
      <c r="U2519">
        <v>154</v>
      </c>
      <c r="V2519">
        <v>563</v>
      </c>
      <c r="W2519">
        <v>529</v>
      </c>
      <c r="X2519">
        <v>512</v>
      </c>
      <c r="Y2519">
        <v>24</v>
      </c>
      <c r="Z2519">
        <v>39</v>
      </c>
      <c r="AA2519">
        <v>103</v>
      </c>
      <c r="AB2519">
        <v>72</v>
      </c>
      <c r="AC2519">
        <v>0</v>
      </c>
      <c r="AD2519">
        <v>6</v>
      </c>
      <c r="AE2519">
        <v>31.25</v>
      </c>
      <c r="AF2519">
        <v>31.25</v>
      </c>
      <c r="AG2519">
        <v>4</v>
      </c>
      <c r="AH2519">
        <v>0</v>
      </c>
      <c r="AI2519">
        <v>0</v>
      </c>
      <c r="AJ2519">
        <v>0</v>
      </c>
      <c r="AK2519">
        <v>2</v>
      </c>
      <c r="AL2519">
        <v>1.51058</v>
      </c>
      <c r="AM2519">
        <v>0</v>
      </c>
    </row>
    <row r="2520" spans="1:39">
      <c r="A2520">
        <v>2519</v>
      </c>
      <c r="B2520">
        <v>20</v>
      </c>
      <c r="C2520">
        <v>20</v>
      </c>
      <c r="D2520">
        <v>5</v>
      </c>
      <c r="E2520">
        <v>575</v>
      </c>
      <c r="F2520">
        <v>1539</v>
      </c>
      <c r="G2520">
        <v>1543</v>
      </c>
      <c r="H2520">
        <v>932</v>
      </c>
      <c r="I2520">
        <v>177.60443860000001</v>
      </c>
      <c r="J2520">
        <v>457.14751960000001</v>
      </c>
      <c r="K2520">
        <v>133</v>
      </c>
      <c r="L2520">
        <v>162</v>
      </c>
      <c r="M2520">
        <v>105</v>
      </c>
      <c r="N2520">
        <v>175</v>
      </c>
      <c r="O2520">
        <v>590.41</v>
      </c>
      <c r="P2520">
        <v>67.2</v>
      </c>
      <c r="Q2520">
        <v>284.7</v>
      </c>
      <c r="R2520">
        <v>0.2288</v>
      </c>
      <c r="S2520">
        <v>6363</v>
      </c>
      <c r="T2520">
        <v>55</v>
      </c>
      <c r="U2520">
        <v>187</v>
      </c>
      <c r="V2520">
        <v>573</v>
      </c>
      <c r="W2520">
        <v>422</v>
      </c>
      <c r="X2520">
        <v>306</v>
      </c>
      <c r="Y2520">
        <v>203</v>
      </c>
      <c r="Z2520">
        <v>1482</v>
      </c>
      <c r="AA2520">
        <v>1957</v>
      </c>
      <c r="AB2520">
        <v>1773</v>
      </c>
      <c r="AC2520">
        <v>11</v>
      </c>
      <c r="AD2520">
        <v>937</v>
      </c>
      <c r="AE2520">
        <v>31.25</v>
      </c>
      <c r="AF2520">
        <v>31.25</v>
      </c>
      <c r="AG2520">
        <v>4</v>
      </c>
      <c r="AH2520">
        <v>0</v>
      </c>
      <c r="AI2520">
        <v>0</v>
      </c>
      <c r="AJ2520">
        <v>0</v>
      </c>
      <c r="AK2520">
        <v>3</v>
      </c>
      <c r="AL2520">
        <v>2.11191</v>
      </c>
      <c r="AM2520">
        <v>0</v>
      </c>
    </row>
    <row r="2521" spans="1:39">
      <c r="A2521">
        <v>2520</v>
      </c>
      <c r="B2521">
        <v>20</v>
      </c>
      <c r="C2521">
        <v>20</v>
      </c>
      <c r="D2521">
        <v>5</v>
      </c>
      <c r="E2521">
        <v>987</v>
      </c>
      <c r="F2521">
        <v>2646</v>
      </c>
      <c r="G2521">
        <v>2667</v>
      </c>
      <c r="H2521">
        <v>1534</v>
      </c>
      <c r="I2521">
        <v>795.60699260000001</v>
      </c>
      <c r="J2521">
        <v>237.40401420000001</v>
      </c>
      <c r="K2521">
        <v>104</v>
      </c>
      <c r="L2521">
        <v>205</v>
      </c>
      <c r="M2521">
        <v>253</v>
      </c>
      <c r="N2521">
        <v>425</v>
      </c>
      <c r="O2521">
        <v>241.54</v>
      </c>
      <c r="P2521">
        <v>104.4</v>
      </c>
      <c r="Q2521">
        <v>23.64</v>
      </c>
      <c r="R2521">
        <v>0.26619999999999999</v>
      </c>
      <c r="S2521">
        <v>172</v>
      </c>
      <c r="T2521">
        <v>99</v>
      </c>
      <c r="U2521">
        <v>360</v>
      </c>
      <c r="V2521">
        <v>830</v>
      </c>
      <c r="W2521">
        <v>756</v>
      </c>
      <c r="X2521">
        <v>622</v>
      </c>
      <c r="Y2521">
        <v>28</v>
      </c>
      <c r="Z2521">
        <v>23</v>
      </c>
      <c r="AA2521">
        <v>74</v>
      </c>
      <c r="AB2521">
        <v>38</v>
      </c>
      <c r="AC2521">
        <v>0</v>
      </c>
      <c r="AD2521">
        <v>9</v>
      </c>
      <c r="AE2521">
        <v>0</v>
      </c>
      <c r="AF2521">
        <v>0</v>
      </c>
      <c r="AG2521">
        <v>4</v>
      </c>
      <c r="AH2521">
        <v>0</v>
      </c>
      <c r="AI2521">
        <v>0</v>
      </c>
      <c r="AJ2521">
        <v>0</v>
      </c>
      <c r="AK2521">
        <v>1</v>
      </c>
      <c r="AL2521">
        <v>1.3011600000000001</v>
      </c>
      <c r="AM2521">
        <v>0</v>
      </c>
    </row>
    <row r="2522" spans="1:39">
      <c r="A2522">
        <v>2521</v>
      </c>
      <c r="B2522">
        <v>20</v>
      </c>
      <c r="C2522">
        <v>20</v>
      </c>
      <c r="D2522">
        <v>5</v>
      </c>
      <c r="E2522">
        <v>1294</v>
      </c>
      <c r="F2522">
        <v>3477</v>
      </c>
      <c r="G2522">
        <v>3490</v>
      </c>
      <c r="H2522">
        <v>1937</v>
      </c>
      <c r="I2522">
        <v>348.62841150000003</v>
      </c>
      <c r="J2522">
        <v>1054.487754</v>
      </c>
      <c r="K2522">
        <v>445</v>
      </c>
      <c r="L2522">
        <v>305</v>
      </c>
      <c r="M2522">
        <v>207</v>
      </c>
      <c r="N2522">
        <v>337</v>
      </c>
      <c r="O2522">
        <v>227.42</v>
      </c>
      <c r="P2522">
        <v>47.64</v>
      </c>
      <c r="Q2522">
        <v>57.52</v>
      </c>
      <c r="R2522">
        <v>0.216</v>
      </c>
      <c r="S2522">
        <v>3109</v>
      </c>
      <c r="T2522">
        <v>171</v>
      </c>
      <c r="U2522">
        <v>507</v>
      </c>
      <c r="V2522">
        <v>1310</v>
      </c>
      <c r="W2522">
        <v>843</v>
      </c>
      <c r="X2522">
        <v>659</v>
      </c>
      <c r="Y2522">
        <v>152</v>
      </c>
      <c r="Z2522">
        <v>383</v>
      </c>
      <c r="AA2522">
        <v>1838</v>
      </c>
      <c r="AB2522">
        <v>631</v>
      </c>
      <c r="AC2522">
        <v>3</v>
      </c>
      <c r="AD2522">
        <v>102</v>
      </c>
      <c r="AE2522">
        <v>31.25</v>
      </c>
      <c r="AF2522">
        <v>31.25</v>
      </c>
      <c r="AG2522">
        <v>3</v>
      </c>
      <c r="AH2522">
        <v>0</v>
      </c>
      <c r="AI2522">
        <v>0</v>
      </c>
      <c r="AJ2522">
        <v>0</v>
      </c>
      <c r="AK2522">
        <v>2</v>
      </c>
      <c r="AL2522">
        <v>2.3578700000000001</v>
      </c>
      <c r="AM2522">
        <v>0</v>
      </c>
    </row>
    <row r="2523" spans="1:39">
      <c r="A2523">
        <v>2522</v>
      </c>
      <c r="B2523">
        <v>20</v>
      </c>
      <c r="C2523">
        <v>20</v>
      </c>
      <c r="D2523">
        <v>5</v>
      </c>
      <c r="E2523">
        <v>769</v>
      </c>
      <c r="F2523">
        <v>1923</v>
      </c>
      <c r="G2523">
        <v>1925</v>
      </c>
      <c r="H2523">
        <v>1310</v>
      </c>
      <c r="I2523">
        <v>282.8316959</v>
      </c>
      <c r="J2523">
        <v>542.01196070000003</v>
      </c>
      <c r="K2523">
        <v>124</v>
      </c>
      <c r="L2523">
        <v>199</v>
      </c>
      <c r="M2523">
        <v>163</v>
      </c>
      <c r="N2523">
        <v>283</v>
      </c>
      <c r="O2523">
        <v>3092.64</v>
      </c>
      <c r="P2523">
        <v>60.16</v>
      </c>
      <c r="Q2523">
        <v>1925.37</v>
      </c>
      <c r="R2523">
        <v>0.2732</v>
      </c>
      <c r="S2523">
        <v>4307</v>
      </c>
      <c r="T2523">
        <v>27</v>
      </c>
      <c r="U2523">
        <v>113</v>
      </c>
      <c r="V2523">
        <v>758</v>
      </c>
      <c r="W2523">
        <v>577</v>
      </c>
      <c r="X2523">
        <v>450</v>
      </c>
      <c r="Y2523">
        <v>107</v>
      </c>
      <c r="Z2523">
        <v>910</v>
      </c>
      <c r="AA2523">
        <v>1293</v>
      </c>
      <c r="AB2523">
        <v>1192</v>
      </c>
      <c r="AC2523">
        <v>34</v>
      </c>
      <c r="AD2523">
        <v>771</v>
      </c>
      <c r="AE2523">
        <v>0</v>
      </c>
      <c r="AF2523">
        <v>0</v>
      </c>
      <c r="AG2523">
        <v>4</v>
      </c>
      <c r="AH2523">
        <v>0</v>
      </c>
      <c r="AI2523">
        <v>0</v>
      </c>
      <c r="AJ2523">
        <v>0</v>
      </c>
      <c r="AK2523">
        <v>1</v>
      </c>
      <c r="AL2523">
        <v>1.07857</v>
      </c>
      <c r="AM2523">
        <v>0</v>
      </c>
    </row>
    <row r="2524" spans="1:39">
      <c r="A2524">
        <v>2523</v>
      </c>
      <c r="B2524">
        <v>20</v>
      </c>
      <c r="C2524">
        <v>20</v>
      </c>
      <c r="D2524">
        <v>5</v>
      </c>
      <c r="E2524">
        <v>744</v>
      </c>
      <c r="F2524">
        <v>2144</v>
      </c>
      <c r="G2524">
        <v>2144</v>
      </c>
      <c r="H2524">
        <v>974</v>
      </c>
      <c r="I2524">
        <v>290.73378509999998</v>
      </c>
      <c r="J2524">
        <v>504.40271059999998</v>
      </c>
      <c r="K2524">
        <v>363</v>
      </c>
      <c r="L2524">
        <v>201</v>
      </c>
      <c r="M2524">
        <v>80</v>
      </c>
      <c r="N2524">
        <v>100</v>
      </c>
      <c r="O2524">
        <v>97.92</v>
      </c>
      <c r="P2524">
        <v>55.25</v>
      </c>
      <c r="Q2524">
        <v>11.44</v>
      </c>
      <c r="R2524">
        <v>0.1628</v>
      </c>
      <c r="S2524">
        <v>607</v>
      </c>
      <c r="T2524">
        <v>169</v>
      </c>
      <c r="U2524">
        <v>506</v>
      </c>
      <c r="V2524">
        <v>755</v>
      </c>
      <c r="W2524">
        <v>409</v>
      </c>
      <c r="X2524">
        <v>305</v>
      </c>
      <c r="Y2524">
        <v>18</v>
      </c>
      <c r="Z2524">
        <v>83</v>
      </c>
      <c r="AA2524">
        <v>175</v>
      </c>
      <c r="AB2524">
        <v>286</v>
      </c>
      <c r="AC2524">
        <v>0</v>
      </c>
      <c r="AD2524">
        <v>45</v>
      </c>
      <c r="AE2524">
        <v>31.25</v>
      </c>
      <c r="AF2524">
        <v>31.25</v>
      </c>
      <c r="AG2524">
        <v>3</v>
      </c>
      <c r="AH2524">
        <v>0</v>
      </c>
      <c r="AI2524">
        <v>0</v>
      </c>
      <c r="AJ2524">
        <v>0</v>
      </c>
      <c r="AK2524">
        <v>3</v>
      </c>
      <c r="AL2524">
        <v>3.6444399999999999</v>
      </c>
      <c r="AM2524">
        <v>0</v>
      </c>
    </row>
    <row r="2525" spans="1:39">
      <c r="A2525">
        <v>2524</v>
      </c>
      <c r="B2525">
        <v>20</v>
      </c>
      <c r="C2525">
        <v>20</v>
      </c>
      <c r="D2525">
        <v>5</v>
      </c>
      <c r="E2525">
        <v>330</v>
      </c>
      <c r="F2525">
        <v>801</v>
      </c>
      <c r="G2525">
        <v>801</v>
      </c>
      <c r="H2525">
        <v>474</v>
      </c>
      <c r="I2525">
        <v>339.55706980000002</v>
      </c>
      <c r="J2525">
        <v>0</v>
      </c>
      <c r="K2525">
        <v>39</v>
      </c>
      <c r="L2525">
        <v>83</v>
      </c>
      <c r="M2525">
        <v>83</v>
      </c>
      <c r="N2525">
        <v>125</v>
      </c>
      <c r="O2525">
        <v>109.04</v>
      </c>
      <c r="P2525">
        <v>50.4</v>
      </c>
      <c r="Q2525">
        <v>12.22</v>
      </c>
      <c r="R2525">
        <v>0.3271</v>
      </c>
      <c r="S2525">
        <v>0</v>
      </c>
      <c r="T2525">
        <v>19</v>
      </c>
      <c r="U2525">
        <v>61</v>
      </c>
      <c r="V2525">
        <v>242</v>
      </c>
      <c r="W2525">
        <v>250</v>
      </c>
      <c r="X2525">
        <v>229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31.25</v>
      </c>
      <c r="AF2525">
        <v>31.25</v>
      </c>
      <c r="AG2525">
        <v>4</v>
      </c>
      <c r="AH2525">
        <v>0</v>
      </c>
      <c r="AI2525">
        <v>0</v>
      </c>
      <c r="AJ2525">
        <v>0</v>
      </c>
      <c r="AK2525">
        <v>1</v>
      </c>
      <c r="AL2525">
        <v>1.1281000000000001</v>
      </c>
      <c r="AM2525">
        <v>0</v>
      </c>
    </row>
    <row r="2526" spans="1:39">
      <c r="A2526">
        <v>2525</v>
      </c>
      <c r="B2526">
        <v>20</v>
      </c>
      <c r="C2526">
        <v>20</v>
      </c>
      <c r="D2526">
        <v>5</v>
      </c>
      <c r="E2526">
        <v>2894</v>
      </c>
      <c r="F2526">
        <v>6038</v>
      </c>
      <c r="G2526">
        <v>6038</v>
      </c>
      <c r="H2526">
        <v>2887</v>
      </c>
      <c r="I2526">
        <v>338.8185009</v>
      </c>
      <c r="J2526">
        <v>2648.4014040000002</v>
      </c>
      <c r="K2526">
        <v>1407</v>
      </c>
      <c r="L2526">
        <v>509</v>
      </c>
      <c r="M2526">
        <v>362</v>
      </c>
      <c r="N2526">
        <v>616</v>
      </c>
      <c r="O2526">
        <v>85.79</v>
      </c>
      <c r="P2526">
        <v>19.07</v>
      </c>
      <c r="Q2526">
        <v>39.78</v>
      </c>
      <c r="R2526">
        <v>0.38800000000000001</v>
      </c>
      <c r="S2526">
        <v>1696</v>
      </c>
      <c r="T2526">
        <v>132</v>
      </c>
      <c r="U2526">
        <v>596</v>
      </c>
      <c r="V2526">
        <v>1584</v>
      </c>
      <c r="W2526">
        <v>1623</v>
      </c>
      <c r="X2526">
        <v>2103</v>
      </c>
      <c r="Y2526">
        <v>585</v>
      </c>
      <c r="Z2526">
        <v>162</v>
      </c>
      <c r="AA2526">
        <v>512</v>
      </c>
      <c r="AB2526">
        <v>381</v>
      </c>
      <c r="AC2526">
        <v>1</v>
      </c>
      <c r="AD2526">
        <v>55</v>
      </c>
      <c r="AE2526">
        <v>31.25</v>
      </c>
      <c r="AF2526">
        <v>31.25</v>
      </c>
      <c r="AG2526">
        <v>1</v>
      </c>
      <c r="AH2526">
        <v>0</v>
      </c>
      <c r="AI2526">
        <v>0</v>
      </c>
      <c r="AJ2526">
        <v>0</v>
      </c>
      <c r="AK2526">
        <v>2</v>
      </c>
      <c r="AL2526">
        <v>2.3983099999999999</v>
      </c>
      <c r="AM2526">
        <v>0</v>
      </c>
    </row>
    <row r="2527" spans="1:39">
      <c r="A2527">
        <v>2526</v>
      </c>
      <c r="B2527">
        <v>20</v>
      </c>
      <c r="C2527">
        <v>20</v>
      </c>
      <c r="D2527">
        <v>5</v>
      </c>
      <c r="E2527">
        <v>830</v>
      </c>
      <c r="F2527">
        <v>1740</v>
      </c>
      <c r="G2527">
        <v>1751</v>
      </c>
      <c r="H2527">
        <v>826</v>
      </c>
      <c r="I2527">
        <v>97.173239730000006</v>
      </c>
      <c r="J2527">
        <v>759.56225480000001</v>
      </c>
      <c r="K2527">
        <v>398</v>
      </c>
      <c r="L2527">
        <v>156</v>
      </c>
      <c r="M2527">
        <v>97</v>
      </c>
      <c r="N2527">
        <v>179</v>
      </c>
      <c r="O2527">
        <v>48.44</v>
      </c>
      <c r="P2527">
        <v>27.37</v>
      </c>
      <c r="Q2527">
        <v>20.39</v>
      </c>
      <c r="R2527">
        <v>0.38440000000000002</v>
      </c>
      <c r="S2527">
        <v>649</v>
      </c>
      <c r="T2527">
        <v>42</v>
      </c>
      <c r="U2527">
        <v>167</v>
      </c>
      <c r="V2527">
        <v>473</v>
      </c>
      <c r="W2527">
        <v>455</v>
      </c>
      <c r="X2527">
        <v>614</v>
      </c>
      <c r="Y2527">
        <v>182</v>
      </c>
      <c r="Z2527">
        <v>63</v>
      </c>
      <c r="AA2527">
        <v>242</v>
      </c>
      <c r="AB2527">
        <v>132</v>
      </c>
      <c r="AC2527">
        <v>0</v>
      </c>
      <c r="AD2527">
        <v>30</v>
      </c>
      <c r="AE2527">
        <v>31.25</v>
      </c>
      <c r="AF2527">
        <v>31.25</v>
      </c>
      <c r="AG2527">
        <v>2</v>
      </c>
      <c r="AH2527">
        <v>0</v>
      </c>
      <c r="AI2527">
        <v>0</v>
      </c>
      <c r="AJ2527">
        <v>0</v>
      </c>
      <c r="AK2527">
        <v>2</v>
      </c>
      <c r="AL2527">
        <v>2.3983099999999999</v>
      </c>
      <c r="AM2527">
        <v>0</v>
      </c>
    </row>
    <row r="2528" spans="1:39">
      <c r="A2528">
        <v>2527</v>
      </c>
      <c r="B2528">
        <v>20</v>
      </c>
      <c r="C2528">
        <v>20</v>
      </c>
      <c r="D2528">
        <v>5</v>
      </c>
      <c r="E2528">
        <v>305</v>
      </c>
      <c r="F2528">
        <v>607</v>
      </c>
      <c r="G2528">
        <v>607</v>
      </c>
      <c r="H2528">
        <v>287</v>
      </c>
      <c r="I2528">
        <v>35.708238700000003</v>
      </c>
      <c r="J2528">
        <v>279.11625029999999</v>
      </c>
      <c r="K2528">
        <v>151</v>
      </c>
      <c r="L2528">
        <v>55</v>
      </c>
      <c r="M2528">
        <v>33</v>
      </c>
      <c r="N2528">
        <v>66</v>
      </c>
      <c r="O2528">
        <v>46.69</v>
      </c>
      <c r="P2528">
        <v>44.82</v>
      </c>
      <c r="Q2528">
        <v>2.65</v>
      </c>
      <c r="R2528">
        <v>0.37890000000000001</v>
      </c>
      <c r="S2528">
        <v>64</v>
      </c>
      <c r="T2528">
        <v>9</v>
      </c>
      <c r="U2528">
        <v>67</v>
      </c>
      <c r="V2528">
        <v>148</v>
      </c>
      <c r="W2528">
        <v>171</v>
      </c>
      <c r="X2528">
        <v>212</v>
      </c>
      <c r="Y2528">
        <v>5</v>
      </c>
      <c r="Z2528">
        <v>6</v>
      </c>
      <c r="AA2528">
        <v>32</v>
      </c>
      <c r="AB2528">
        <v>14</v>
      </c>
      <c r="AC2528">
        <v>0</v>
      </c>
      <c r="AD2528">
        <v>7</v>
      </c>
      <c r="AE2528">
        <v>31.25</v>
      </c>
      <c r="AF2528">
        <v>31.25</v>
      </c>
      <c r="AG2528">
        <v>4</v>
      </c>
      <c r="AH2528">
        <v>0</v>
      </c>
      <c r="AI2528">
        <v>0</v>
      </c>
      <c r="AJ2528">
        <v>0</v>
      </c>
      <c r="AK2528">
        <v>2</v>
      </c>
      <c r="AL2528">
        <v>2.3983099999999999</v>
      </c>
      <c r="AM2528">
        <v>0</v>
      </c>
    </row>
    <row r="2529" spans="1:39">
      <c r="A2529">
        <v>2528</v>
      </c>
      <c r="B2529">
        <v>20</v>
      </c>
      <c r="C2529">
        <v>20</v>
      </c>
      <c r="D2529">
        <v>5</v>
      </c>
      <c r="E2529">
        <v>384</v>
      </c>
      <c r="F2529">
        <v>904</v>
      </c>
      <c r="G2529">
        <v>917</v>
      </c>
      <c r="H2529">
        <v>517</v>
      </c>
      <c r="I2529">
        <v>252.51700679999999</v>
      </c>
      <c r="J2529">
        <v>141.64172339999999</v>
      </c>
      <c r="K2529">
        <v>82</v>
      </c>
      <c r="L2529">
        <v>80</v>
      </c>
      <c r="M2529">
        <v>83</v>
      </c>
      <c r="N2529">
        <v>139</v>
      </c>
      <c r="O2529">
        <v>68.13</v>
      </c>
      <c r="P2529">
        <v>41.09</v>
      </c>
      <c r="Q2529">
        <v>12.35</v>
      </c>
      <c r="R2529">
        <v>0.33150000000000002</v>
      </c>
      <c r="S2529">
        <v>50</v>
      </c>
      <c r="T2529">
        <v>25</v>
      </c>
      <c r="U2529">
        <v>75</v>
      </c>
      <c r="V2529">
        <v>271</v>
      </c>
      <c r="W2529">
        <v>274</v>
      </c>
      <c r="X2529">
        <v>272</v>
      </c>
      <c r="Y2529">
        <v>8</v>
      </c>
      <c r="Z2529">
        <v>1</v>
      </c>
      <c r="AA2529">
        <v>16</v>
      </c>
      <c r="AB2529">
        <v>25</v>
      </c>
      <c r="AC2529">
        <v>0</v>
      </c>
      <c r="AD2529">
        <v>0</v>
      </c>
      <c r="AE2529">
        <v>31.25</v>
      </c>
      <c r="AF2529">
        <v>31.25</v>
      </c>
      <c r="AG2529">
        <v>4</v>
      </c>
      <c r="AH2529">
        <v>0</v>
      </c>
      <c r="AI2529">
        <v>0</v>
      </c>
      <c r="AJ2529">
        <v>0</v>
      </c>
      <c r="AK2529">
        <v>1</v>
      </c>
      <c r="AL2529">
        <v>1.59788</v>
      </c>
      <c r="AM2529">
        <v>0</v>
      </c>
    </row>
    <row r="2530" spans="1:39">
      <c r="A2530">
        <v>2529</v>
      </c>
      <c r="B2530">
        <v>20</v>
      </c>
      <c r="C2530">
        <v>20</v>
      </c>
      <c r="D2530">
        <v>5</v>
      </c>
      <c r="E2530">
        <v>291</v>
      </c>
      <c r="F2530">
        <v>663</v>
      </c>
      <c r="G2530">
        <v>682</v>
      </c>
      <c r="H2530">
        <v>389</v>
      </c>
      <c r="I2530">
        <v>191.36054419999999</v>
      </c>
      <c r="J2530">
        <v>107.3378685</v>
      </c>
      <c r="K2530">
        <v>62</v>
      </c>
      <c r="L2530">
        <v>63</v>
      </c>
      <c r="M2530">
        <v>57</v>
      </c>
      <c r="N2530">
        <v>109</v>
      </c>
      <c r="O2530">
        <v>72.81</v>
      </c>
      <c r="P2530">
        <v>29.77</v>
      </c>
      <c r="Q2530">
        <v>9.15</v>
      </c>
      <c r="R2530">
        <v>0.3387</v>
      </c>
      <c r="S2530">
        <v>404</v>
      </c>
      <c r="T2530">
        <v>17</v>
      </c>
      <c r="U2530">
        <v>57</v>
      </c>
      <c r="V2530">
        <v>183</v>
      </c>
      <c r="W2530">
        <v>219</v>
      </c>
      <c r="X2530">
        <v>206</v>
      </c>
      <c r="Y2530">
        <v>25</v>
      </c>
      <c r="Z2530">
        <v>42</v>
      </c>
      <c r="AA2530">
        <v>206</v>
      </c>
      <c r="AB2530">
        <v>119</v>
      </c>
      <c r="AC2530">
        <v>0</v>
      </c>
      <c r="AD2530">
        <v>12</v>
      </c>
      <c r="AE2530">
        <v>31.25</v>
      </c>
      <c r="AF2530">
        <v>31.25</v>
      </c>
      <c r="AG2530">
        <v>4</v>
      </c>
      <c r="AH2530">
        <v>0</v>
      </c>
      <c r="AI2530">
        <v>0</v>
      </c>
      <c r="AJ2530">
        <v>0</v>
      </c>
      <c r="AK2530">
        <v>1</v>
      </c>
      <c r="AL2530">
        <v>1.59788</v>
      </c>
      <c r="AM2530">
        <v>0</v>
      </c>
    </row>
    <row r="2531" spans="1:39">
      <c r="A2531">
        <v>2530</v>
      </c>
      <c r="B2531">
        <v>20</v>
      </c>
      <c r="C2531">
        <v>20</v>
      </c>
      <c r="D2531">
        <v>5</v>
      </c>
      <c r="E2531">
        <v>648</v>
      </c>
      <c r="F2531">
        <v>1535</v>
      </c>
      <c r="G2531">
        <v>1535</v>
      </c>
      <c r="H2531">
        <v>882</v>
      </c>
      <c r="I2531">
        <v>426.12244900000002</v>
      </c>
      <c r="J2531">
        <v>239.02040819999999</v>
      </c>
      <c r="K2531">
        <v>146</v>
      </c>
      <c r="L2531">
        <v>134</v>
      </c>
      <c r="M2531">
        <v>127</v>
      </c>
      <c r="N2531">
        <v>241</v>
      </c>
      <c r="O2531">
        <v>57.09</v>
      </c>
      <c r="P2531">
        <v>26.5</v>
      </c>
      <c r="Q2531">
        <v>17.510000000000002</v>
      </c>
      <c r="R2531">
        <v>0.3296</v>
      </c>
      <c r="S2531">
        <v>651</v>
      </c>
      <c r="T2531">
        <v>36</v>
      </c>
      <c r="U2531">
        <v>130</v>
      </c>
      <c r="V2531">
        <v>470</v>
      </c>
      <c r="W2531">
        <v>449</v>
      </c>
      <c r="X2531">
        <v>450</v>
      </c>
      <c r="Y2531">
        <v>229</v>
      </c>
      <c r="Z2531">
        <v>54</v>
      </c>
      <c r="AA2531">
        <v>226</v>
      </c>
      <c r="AB2531">
        <v>130</v>
      </c>
      <c r="AC2531">
        <v>1</v>
      </c>
      <c r="AD2531">
        <v>11</v>
      </c>
      <c r="AE2531">
        <v>31.25</v>
      </c>
      <c r="AF2531">
        <v>31.25</v>
      </c>
      <c r="AG2531">
        <v>2</v>
      </c>
      <c r="AH2531">
        <v>0</v>
      </c>
      <c r="AI2531">
        <v>0</v>
      </c>
      <c r="AJ2531">
        <v>0</v>
      </c>
      <c r="AK2531">
        <v>1</v>
      </c>
      <c r="AL2531">
        <v>1.59788</v>
      </c>
      <c r="AM2531">
        <v>0</v>
      </c>
    </row>
    <row r="2532" spans="1:39">
      <c r="A2532">
        <v>2531</v>
      </c>
      <c r="B2532">
        <v>20</v>
      </c>
      <c r="C2532">
        <v>20</v>
      </c>
      <c r="D2532">
        <v>5</v>
      </c>
      <c r="E2532">
        <v>592</v>
      </c>
      <c r="F2532">
        <v>1405</v>
      </c>
      <c r="G2532">
        <v>1431</v>
      </c>
      <c r="H2532">
        <v>818</v>
      </c>
      <c r="I2532">
        <v>328.2026826</v>
      </c>
      <c r="J2532">
        <v>289.38301039999999</v>
      </c>
      <c r="K2532">
        <v>112</v>
      </c>
      <c r="L2532">
        <v>148</v>
      </c>
      <c r="M2532">
        <v>110</v>
      </c>
      <c r="N2532">
        <v>222</v>
      </c>
      <c r="O2532">
        <v>71.349999999999994</v>
      </c>
      <c r="P2532">
        <v>40.92</v>
      </c>
      <c r="Q2532">
        <v>7.32</v>
      </c>
      <c r="R2532">
        <v>0.33889999999999998</v>
      </c>
      <c r="S2532">
        <v>201</v>
      </c>
      <c r="T2532">
        <v>35</v>
      </c>
      <c r="U2532">
        <v>120</v>
      </c>
      <c r="V2532">
        <v>419</v>
      </c>
      <c r="W2532">
        <v>435</v>
      </c>
      <c r="X2532">
        <v>422</v>
      </c>
      <c r="Y2532">
        <v>39</v>
      </c>
      <c r="Z2532">
        <v>24</v>
      </c>
      <c r="AA2532">
        <v>78</v>
      </c>
      <c r="AB2532">
        <v>53</v>
      </c>
      <c r="AC2532">
        <v>0</v>
      </c>
      <c r="AD2532">
        <v>7</v>
      </c>
      <c r="AE2532">
        <v>31.25</v>
      </c>
      <c r="AF2532">
        <v>31.25</v>
      </c>
      <c r="AG2532">
        <v>4</v>
      </c>
      <c r="AH2532">
        <v>0</v>
      </c>
      <c r="AI2532">
        <v>0</v>
      </c>
      <c r="AJ2532">
        <v>0</v>
      </c>
      <c r="AK2532">
        <v>2</v>
      </c>
      <c r="AL2532">
        <v>1.51058</v>
      </c>
      <c r="AM2532">
        <v>0</v>
      </c>
    </row>
    <row r="2533" spans="1:39">
      <c r="A2533">
        <v>2532</v>
      </c>
      <c r="B2533">
        <v>20</v>
      </c>
      <c r="C2533">
        <v>20</v>
      </c>
      <c r="D2533">
        <v>5</v>
      </c>
      <c r="E2533">
        <v>502</v>
      </c>
      <c r="F2533">
        <v>1335</v>
      </c>
      <c r="G2533">
        <v>1335</v>
      </c>
      <c r="H2533">
        <v>749</v>
      </c>
      <c r="I2533">
        <v>135.2484255</v>
      </c>
      <c r="J2533">
        <v>409.08257520000001</v>
      </c>
      <c r="K2533">
        <v>171</v>
      </c>
      <c r="L2533">
        <v>121</v>
      </c>
      <c r="M2533">
        <v>79</v>
      </c>
      <c r="N2533">
        <v>131</v>
      </c>
      <c r="O2533">
        <v>57.54</v>
      </c>
      <c r="P2533">
        <v>19.239999999999998</v>
      </c>
      <c r="Q2533">
        <v>21.27</v>
      </c>
      <c r="R2533">
        <v>0.2195</v>
      </c>
      <c r="S2533">
        <v>845</v>
      </c>
      <c r="T2533">
        <v>68</v>
      </c>
      <c r="U2533">
        <v>196</v>
      </c>
      <c r="V2533">
        <v>482</v>
      </c>
      <c r="W2533">
        <v>337</v>
      </c>
      <c r="X2533">
        <v>252</v>
      </c>
      <c r="Y2533">
        <v>102</v>
      </c>
      <c r="Z2533">
        <v>99</v>
      </c>
      <c r="AA2533">
        <v>424</v>
      </c>
      <c r="AB2533">
        <v>171</v>
      </c>
      <c r="AC2533">
        <v>0</v>
      </c>
      <c r="AD2533">
        <v>49</v>
      </c>
      <c r="AE2533">
        <v>31.25</v>
      </c>
      <c r="AF2533">
        <v>31.25</v>
      </c>
      <c r="AG2533">
        <v>2</v>
      </c>
      <c r="AH2533">
        <v>0</v>
      </c>
      <c r="AI2533">
        <v>0</v>
      </c>
      <c r="AJ2533">
        <v>0</v>
      </c>
      <c r="AK2533">
        <v>2</v>
      </c>
      <c r="AL2533">
        <v>2.3578700000000001</v>
      </c>
      <c r="AM2533">
        <v>0</v>
      </c>
    </row>
    <row r="2534" spans="1:39">
      <c r="A2534">
        <v>2533</v>
      </c>
      <c r="B2534">
        <v>20</v>
      </c>
      <c r="C2534">
        <v>20</v>
      </c>
      <c r="D2534">
        <v>5</v>
      </c>
      <c r="E2534">
        <v>657</v>
      </c>
      <c r="F2534">
        <v>1669</v>
      </c>
      <c r="G2534">
        <v>1669</v>
      </c>
      <c r="H2534">
        <v>987</v>
      </c>
      <c r="I2534">
        <v>428.05719340000002</v>
      </c>
      <c r="J2534">
        <v>320.36497639999999</v>
      </c>
      <c r="K2534">
        <v>62</v>
      </c>
      <c r="L2534">
        <v>168</v>
      </c>
      <c r="M2534">
        <v>181</v>
      </c>
      <c r="N2534">
        <v>246</v>
      </c>
      <c r="O2534">
        <v>9097.93</v>
      </c>
      <c r="P2534">
        <v>413.6</v>
      </c>
      <c r="Q2534">
        <v>235.34</v>
      </c>
      <c r="R2534">
        <v>0.2145</v>
      </c>
      <c r="S2534">
        <v>256</v>
      </c>
      <c r="T2534">
        <v>102</v>
      </c>
      <c r="U2534">
        <v>237</v>
      </c>
      <c r="V2534">
        <v>569</v>
      </c>
      <c r="W2534">
        <v>454</v>
      </c>
      <c r="X2534">
        <v>307</v>
      </c>
      <c r="Y2534">
        <v>4</v>
      </c>
      <c r="Z2534">
        <v>80</v>
      </c>
      <c r="AA2534">
        <v>77</v>
      </c>
      <c r="AB2534">
        <v>71</v>
      </c>
      <c r="AC2534">
        <v>4</v>
      </c>
      <c r="AD2534">
        <v>20</v>
      </c>
      <c r="AE2534">
        <v>0</v>
      </c>
      <c r="AF2534">
        <v>0</v>
      </c>
      <c r="AG2534">
        <v>5</v>
      </c>
      <c r="AH2534">
        <v>0</v>
      </c>
      <c r="AI2534">
        <v>0</v>
      </c>
      <c r="AJ2534">
        <v>0</v>
      </c>
      <c r="AK2534">
        <v>1</v>
      </c>
      <c r="AL2534">
        <v>0.99060000000000004</v>
      </c>
      <c r="AM2534">
        <v>0</v>
      </c>
    </row>
    <row r="2535" spans="1:39">
      <c r="A2535">
        <v>2534</v>
      </c>
      <c r="B2535">
        <v>20</v>
      </c>
      <c r="C2535">
        <v>20</v>
      </c>
      <c r="D2535">
        <v>5</v>
      </c>
      <c r="E2535">
        <v>1768</v>
      </c>
      <c r="F2535">
        <v>4233</v>
      </c>
      <c r="G2535">
        <v>4267</v>
      </c>
      <c r="H2535">
        <v>2270</v>
      </c>
      <c r="I2535">
        <v>610.95231109999997</v>
      </c>
      <c r="J2535">
        <v>1325.0271459999999</v>
      </c>
      <c r="K2535">
        <v>435</v>
      </c>
      <c r="L2535">
        <v>482</v>
      </c>
      <c r="M2535">
        <v>313</v>
      </c>
      <c r="N2535">
        <v>538</v>
      </c>
      <c r="O2535">
        <v>2459.48</v>
      </c>
      <c r="P2535">
        <v>290.06</v>
      </c>
      <c r="Q2535">
        <v>787.46</v>
      </c>
      <c r="R2535">
        <v>0.32340000000000002</v>
      </c>
      <c r="S2535">
        <v>8485</v>
      </c>
      <c r="T2535">
        <v>134</v>
      </c>
      <c r="U2535">
        <v>505</v>
      </c>
      <c r="V2535">
        <v>1222</v>
      </c>
      <c r="W2535">
        <v>1188</v>
      </c>
      <c r="X2535">
        <v>1218</v>
      </c>
      <c r="Y2535">
        <v>350</v>
      </c>
      <c r="Z2535">
        <v>885</v>
      </c>
      <c r="AA2535">
        <v>1531</v>
      </c>
      <c r="AB2535">
        <v>2332</v>
      </c>
      <c r="AC2535">
        <v>21</v>
      </c>
      <c r="AD2535">
        <v>3366</v>
      </c>
      <c r="AE2535">
        <v>25</v>
      </c>
      <c r="AF2535">
        <v>25</v>
      </c>
      <c r="AG2535">
        <v>4</v>
      </c>
      <c r="AH2535">
        <v>0</v>
      </c>
      <c r="AI2535">
        <v>0</v>
      </c>
      <c r="AJ2535">
        <v>0</v>
      </c>
      <c r="AK2535">
        <v>1</v>
      </c>
      <c r="AL2535">
        <v>1.4983200000000001</v>
      </c>
      <c r="AM2535">
        <v>0</v>
      </c>
    </row>
    <row r="2536" spans="1:39">
      <c r="A2536">
        <v>2535</v>
      </c>
      <c r="B2536">
        <v>20</v>
      </c>
      <c r="C2536">
        <v>20</v>
      </c>
      <c r="D2536">
        <v>5</v>
      </c>
      <c r="E2536">
        <v>738</v>
      </c>
      <c r="F2536">
        <v>1804</v>
      </c>
      <c r="G2536">
        <v>1804</v>
      </c>
      <c r="H2536">
        <v>919</v>
      </c>
      <c r="I2536">
        <v>452.91053119999998</v>
      </c>
      <c r="J2536">
        <v>337.361603</v>
      </c>
      <c r="K2536">
        <v>198</v>
      </c>
      <c r="L2536">
        <v>193</v>
      </c>
      <c r="M2536">
        <v>131</v>
      </c>
      <c r="N2536">
        <v>216</v>
      </c>
      <c r="O2536">
        <v>103.68</v>
      </c>
      <c r="P2536">
        <v>35.299999999999997</v>
      </c>
      <c r="Q2536">
        <v>51.1</v>
      </c>
      <c r="R2536">
        <v>0.30380000000000001</v>
      </c>
      <c r="S2536">
        <v>768</v>
      </c>
      <c r="T2536">
        <v>61</v>
      </c>
      <c r="U2536">
        <v>254</v>
      </c>
      <c r="V2536">
        <v>522</v>
      </c>
      <c r="W2536">
        <v>473</v>
      </c>
      <c r="X2536">
        <v>494</v>
      </c>
      <c r="Y2536">
        <v>12</v>
      </c>
      <c r="Z2536">
        <v>114</v>
      </c>
      <c r="AA2536">
        <v>331</v>
      </c>
      <c r="AB2536">
        <v>262</v>
      </c>
      <c r="AC2536">
        <v>1</v>
      </c>
      <c r="AD2536">
        <v>48</v>
      </c>
      <c r="AE2536">
        <v>31.25</v>
      </c>
      <c r="AF2536">
        <v>31.25</v>
      </c>
      <c r="AG2536">
        <v>3</v>
      </c>
      <c r="AH2536">
        <v>0</v>
      </c>
      <c r="AI2536">
        <v>0</v>
      </c>
      <c r="AJ2536">
        <v>0</v>
      </c>
      <c r="AK2536">
        <v>1</v>
      </c>
      <c r="AL2536">
        <v>1.34958</v>
      </c>
      <c r="AM2536">
        <v>0</v>
      </c>
    </row>
    <row r="2537" spans="1:39">
      <c r="A2537">
        <v>2536</v>
      </c>
      <c r="B2537">
        <v>20</v>
      </c>
      <c r="C2537">
        <v>20</v>
      </c>
      <c r="D2537">
        <v>5</v>
      </c>
      <c r="E2537">
        <v>330</v>
      </c>
      <c r="F2537">
        <v>764</v>
      </c>
      <c r="G2537">
        <v>764</v>
      </c>
      <c r="H2537">
        <v>411</v>
      </c>
      <c r="I2537">
        <v>114.0352164</v>
      </c>
      <c r="J2537">
        <v>247.3184153</v>
      </c>
      <c r="K2537">
        <v>81</v>
      </c>
      <c r="L2537">
        <v>90</v>
      </c>
      <c r="M2537">
        <v>59</v>
      </c>
      <c r="N2537">
        <v>100</v>
      </c>
      <c r="O2537">
        <v>171.4</v>
      </c>
      <c r="P2537">
        <v>89.31</v>
      </c>
      <c r="Q2537">
        <v>30.57</v>
      </c>
      <c r="R2537">
        <v>0.32069999999999999</v>
      </c>
      <c r="S2537">
        <v>1405</v>
      </c>
      <c r="T2537">
        <v>25</v>
      </c>
      <c r="U2537">
        <v>91</v>
      </c>
      <c r="V2537">
        <v>224</v>
      </c>
      <c r="W2537">
        <v>205</v>
      </c>
      <c r="X2537">
        <v>219</v>
      </c>
      <c r="Y2537">
        <v>82</v>
      </c>
      <c r="Z2537">
        <v>200</v>
      </c>
      <c r="AA2537">
        <v>429</v>
      </c>
      <c r="AB2537">
        <v>463</v>
      </c>
      <c r="AC2537">
        <v>2</v>
      </c>
      <c r="AD2537">
        <v>229</v>
      </c>
      <c r="AE2537">
        <v>25</v>
      </c>
      <c r="AF2537">
        <v>25</v>
      </c>
      <c r="AG2537">
        <v>4</v>
      </c>
      <c r="AH2537">
        <v>18</v>
      </c>
      <c r="AI2537">
        <v>0</v>
      </c>
      <c r="AJ2537">
        <v>0</v>
      </c>
      <c r="AK2537">
        <v>1</v>
      </c>
      <c r="AL2537">
        <v>1.4983200000000001</v>
      </c>
      <c r="AM2537">
        <v>0</v>
      </c>
    </row>
    <row r="2538" spans="1:39">
      <c r="A2538">
        <v>2537</v>
      </c>
      <c r="B2538">
        <v>20</v>
      </c>
      <c r="C2538">
        <v>20</v>
      </c>
      <c r="D2538">
        <v>5</v>
      </c>
      <c r="E2538">
        <v>1955</v>
      </c>
      <c r="F2538">
        <v>4677</v>
      </c>
      <c r="G2538">
        <v>4677</v>
      </c>
      <c r="H2538">
        <v>2484</v>
      </c>
      <c r="I2538">
        <v>675.57226709999998</v>
      </c>
      <c r="J2538">
        <v>1465.174248</v>
      </c>
      <c r="K2538">
        <v>478</v>
      </c>
      <c r="L2538">
        <v>529</v>
      </c>
      <c r="M2538">
        <v>352</v>
      </c>
      <c r="N2538">
        <v>596</v>
      </c>
      <c r="O2538">
        <v>234.51</v>
      </c>
      <c r="P2538">
        <v>36.630000000000003</v>
      </c>
      <c r="Q2538">
        <v>54.3</v>
      </c>
      <c r="R2538">
        <v>0.3211</v>
      </c>
      <c r="S2538">
        <v>1061</v>
      </c>
      <c r="T2538">
        <v>154</v>
      </c>
      <c r="U2538">
        <v>542</v>
      </c>
      <c r="V2538">
        <v>1357</v>
      </c>
      <c r="W2538">
        <v>1288</v>
      </c>
      <c r="X2538">
        <v>1336</v>
      </c>
      <c r="Y2538">
        <v>460</v>
      </c>
      <c r="Z2538">
        <v>99</v>
      </c>
      <c r="AA2538">
        <v>320</v>
      </c>
      <c r="AB2538">
        <v>138</v>
      </c>
      <c r="AC2538">
        <v>1</v>
      </c>
      <c r="AD2538">
        <v>43</v>
      </c>
      <c r="AE2538">
        <v>25</v>
      </c>
      <c r="AF2538">
        <v>25</v>
      </c>
      <c r="AG2538">
        <v>3</v>
      </c>
      <c r="AH2538">
        <v>0</v>
      </c>
      <c r="AI2538">
        <v>0</v>
      </c>
      <c r="AJ2538">
        <v>0</v>
      </c>
      <c r="AK2538">
        <v>1</v>
      </c>
      <c r="AL2538">
        <v>1.4983200000000001</v>
      </c>
      <c r="AM2538">
        <v>0</v>
      </c>
    </row>
    <row r="2539" spans="1:39">
      <c r="A2539">
        <v>2538</v>
      </c>
      <c r="B2539">
        <v>20</v>
      </c>
      <c r="C2539">
        <v>20</v>
      </c>
      <c r="D2539">
        <v>5</v>
      </c>
      <c r="E2539">
        <v>227</v>
      </c>
      <c r="F2539">
        <v>582</v>
      </c>
      <c r="G2539">
        <v>582</v>
      </c>
      <c r="H2539">
        <v>314</v>
      </c>
      <c r="I2539">
        <v>213.44305560000001</v>
      </c>
      <c r="J2539">
        <v>22.279629629999999</v>
      </c>
      <c r="K2539">
        <v>28</v>
      </c>
      <c r="L2539">
        <v>65</v>
      </c>
      <c r="M2539">
        <v>50</v>
      </c>
      <c r="N2539">
        <v>84</v>
      </c>
      <c r="O2539">
        <v>76.349999999999994</v>
      </c>
      <c r="P2539">
        <v>72.69</v>
      </c>
      <c r="Q2539">
        <v>0</v>
      </c>
      <c r="R2539">
        <v>0.25430000000000003</v>
      </c>
      <c r="S2539">
        <v>0</v>
      </c>
      <c r="T2539">
        <v>31</v>
      </c>
      <c r="U2539">
        <v>87</v>
      </c>
      <c r="V2539">
        <v>165</v>
      </c>
      <c r="W2539">
        <v>170</v>
      </c>
      <c r="X2539">
        <v>129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4</v>
      </c>
      <c r="AH2539">
        <v>0</v>
      </c>
      <c r="AI2539">
        <v>0</v>
      </c>
      <c r="AJ2539">
        <v>0</v>
      </c>
      <c r="AK2539">
        <v>1</v>
      </c>
      <c r="AL2539">
        <v>1.17448</v>
      </c>
      <c r="AM2539">
        <v>0</v>
      </c>
    </row>
    <row r="2540" spans="1:39">
      <c r="A2540">
        <v>2539</v>
      </c>
      <c r="B2540">
        <v>20</v>
      </c>
      <c r="C2540">
        <v>20</v>
      </c>
      <c r="D2540">
        <v>5</v>
      </c>
      <c r="E2540">
        <v>672</v>
      </c>
      <c r="F2540">
        <v>1812</v>
      </c>
      <c r="G2540">
        <v>1812</v>
      </c>
      <c r="H2540">
        <v>986</v>
      </c>
      <c r="I2540">
        <v>631.8666667</v>
      </c>
      <c r="J2540">
        <v>65.955555559999993</v>
      </c>
      <c r="K2540">
        <v>87</v>
      </c>
      <c r="L2540">
        <v>177</v>
      </c>
      <c r="M2540">
        <v>153</v>
      </c>
      <c r="N2540">
        <v>255</v>
      </c>
      <c r="O2540">
        <v>266.82</v>
      </c>
      <c r="P2540">
        <v>196.57</v>
      </c>
      <c r="Q2540">
        <v>11.32</v>
      </c>
      <c r="R2540">
        <v>0.2555</v>
      </c>
      <c r="S2540">
        <v>149</v>
      </c>
      <c r="T2540">
        <v>78</v>
      </c>
      <c r="U2540">
        <v>274</v>
      </c>
      <c r="V2540">
        <v>563</v>
      </c>
      <c r="W2540">
        <v>484</v>
      </c>
      <c r="X2540">
        <v>413</v>
      </c>
      <c r="Y2540">
        <v>14</v>
      </c>
      <c r="Z2540">
        <v>30</v>
      </c>
      <c r="AA2540">
        <v>43</v>
      </c>
      <c r="AB2540">
        <v>53</v>
      </c>
      <c r="AC2540">
        <v>0</v>
      </c>
      <c r="AD2540">
        <v>9</v>
      </c>
      <c r="AE2540">
        <v>0</v>
      </c>
      <c r="AF2540">
        <v>0</v>
      </c>
      <c r="AG2540">
        <v>4</v>
      </c>
      <c r="AH2540">
        <v>0</v>
      </c>
      <c r="AI2540">
        <v>0</v>
      </c>
      <c r="AJ2540">
        <v>0</v>
      </c>
      <c r="AK2540">
        <v>1</v>
      </c>
      <c r="AL2540">
        <v>1.17448</v>
      </c>
      <c r="AM2540">
        <v>0</v>
      </c>
    </row>
    <row r="2541" spans="1:39">
      <c r="A2541">
        <v>2540</v>
      </c>
      <c r="B2541">
        <v>20</v>
      </c>
      <c r="C2541">
        <v>20</v>
      </c>
      <c r="D2541">
        <v>5</v>
      </c>
      <c r="E2541">
        <v>288</v>
      </c>
      <c r="F2541">
        <v>799</v>
      </c>
      <c r="G2541">
        <v>816</v>
      </c>
      <c r="H2541">
        <v>451</v>
      </c>
      <c r="I2541">
        <v>297.84787160000002</v>
      </c>
      <c r="J2541">
        <v>0</v>
      </c>
      <c r="K2541">
        <v>17</v>
      </c>
      <c r="L2541">
        <v>70</v>
      </c>
      <c r="M2541">
        <v>85</v>
      </c>
      <c r="N2541">
        <v>116</v>
      </c>
      <c r="O2541">
        <v>278.26</v>
      </c>
      <c r="P2541">
        <v>93.74</v>
      </c>
      <c r="Q2541">
        <v>15.49</v>
      </c>
      <c r="R2541">
        <v>0.21940000000000001</v>
      </c>
      <c r="S2541">
        <v>121</v>
      </c>
      <c r="T2541">
        <v>50</v>
      </c>
      <c r="U2541">
        <v>133</v>
      </c>
      <c r="V2541">
        <v>261</v>
      </c>
      <c r="W2541">
        <v>215</v>
      </c>
      <c r="X2541">
        <v>157</v>
      </c>
      <c r="Y2541">
        <v>4</v>
      </c>
      <c r="Z2541">
        <v>21</v>
      </c>
      <c r="AA2541">
        <v>54</v>
      </c>
      <c r="AB2541">
        <v>36</v>
      </c>
      <c r="AC2541">
        <v>0</v>
      </c>
      <c r="AD2541">
        <v>6</v>
      </c>
      <c r="AE2541">
        <v>0</v>
      </c>
      <c r="AF2541">
        <v>0</v>
      </c>
      <c r="AG2541">
        <v>4</v>
      </c>
      <c r="AH2541">
        <v>1138</v>
      </c>
      <c r="AI2541">
        <v>0</v>
      </c>
      <c r="AJ2541">
        <v>0</v>
      </c>
      <c r="AK2541">
        <v>1</v>
      </c>
      <c r="AL2541">
        <v>1.18099</v>
      </c>
      <c r="AM2541">
        <v>0</v>
      </c>
    </row>
    <row r="2542" spans="1:39">
      <c r="A2542">
        <v>2541</v>
      </c>
      <c r="B2542">
        <v>20</v>
      </c>
      <c r="C2542">
        <v>20</v>
      </c>
      <c r="D2542">
        <v>5</v>
      </c>
      <c r="E2542">
        <v>735</v>
      </c>
      <c r="F2542">
        <v>1880</v>
      </c>
      <c r="G2542">
        <v>1880</v>
      </c>
      <c r="H2542">
        <v>1169</v>
      </c>
      <c r="I2542">
        <v>686.07858859999999</v>
      </c>
      <c r="J2542">
        <v>67.782678430000004</v>
      </c>
      <c r="K2542">
        <v>37</v>
      </c>
      <c r="L2542">
        <v>156</v>
      </c>
      <c r="M2542">
        <v>204</v>
      </c>
      <c r="N2542">
        <v>338</v>
      </c>
      <c r="O2542">
        <v>235.82</v>
      </c>
      <c r="P2542">
        <v>101.39</v>
      </c>
      <c r="Q2542">
        <v>16.34</v>
      </c>
      <c r="R2542">
        <v>0.31380000000000002</v>
      </c>
      <c r="S2542">
        <v>261</v>
      </c>
      <c r="T2542">
        <v>45</v>
      </c>
      <c r="U2542">
        <v>157</v>
      </c>
      <c r="V2542">
        <v>603</v>
      </c>
      <c r="W2542">
        <v>571</v>
      </c>
      <c r="X2542">
        <v>504</v>
      </c>
      <c r="Y2542">
        <v>46</v>
      </c>
      <c r="Z2542">
        <v>52</v>
      </c>
      <c r="AA2542">
        <v>94</v>
      </c>
      <c r="AB2542">
        <v>57</v>
      </c>
      <c r="AC2542">
        <v>1</v>
      </c>
      <c r="AD2542">
        <v>11</v>
      </c>
      <c r="AE2542">
        <v>25</v>
      </c>
      <c r="AF2542">
        <v>25</v>
      </c>
      <c r="AG2542">
        <v>4</v>
      </c>
      <c r="AH2542">
        <v>0</v>
      </c>
      <c r="AI2542">
        <v>0</v>
      </c>
      <c r="AJ2542">
        <v>0</v>
      </c>
      <c r="AK2542">
        <v>1</v>
      </c>
      <c r="AL2542">
        <v>1.21367</v>
      </c>
      <c r="AM2542">
        <v>0</v>
      </c>
    </row>
    <row r="2543" spans="1:39">
      <c r="A2543">
        <v>2542</v>
      </c>
      <c r="B2543">
        <v>20</v>
      </c>
      <c r="C2543">
        <v>20</v>
      </c>
      <c r="D2543">
        <v>5</v>
      </c>
      <c r="E2543">
        <v>2056</v>
      </c>
      <c r="F2543">
        <v>5465</v>
      </c>
      <c r="G2543">
        <v>5504</v>
      </c>
      <c r="H2543">
        <v>2885</v>
      </c>
      <c r="I2543">
        <v>1747.489818</v>
      </c>
      <c r="J2543">
        <v>415.3869239</v>
      </c>
      <c r="K2543">
        <v>418</v>
      </c>
      <c r="L2543">
        <v>524</v>
      </c>
      <c r="M2543">
        <v>416</v>
      </c>
      <c r="N2543">
        <v>698</v>
      </c>
      <c r="O2543">
        <v>560.02</v>
      </c>
      <c r="P2543">
        <v>285</v>
      </c>
      <c r="Q2543">
        <v>48</v>
      </c>
      <c r="R2543">
        <v>0.25440000000000002</v>
      </c>
      <c r="S2543">
        <v>801</v>
      </c>
      <c r="T2543">
        <v>265</v>
      </c>
      <c r="U2543">
        <v>937</v>
      </c>
      <c r="V2543">
        <v>1658</v>
      </c>
      <c r="W2543">
        <v>1415</v>
      </c>
      <c r="X2543">
        <v>1229</v>
      </c>
      <c r="Y2543">
        <v>144</v>
      </c>
      <c r="Z2543">
        <v>93</v>
      </c>
      <c r="AA2543">
        <v>277</v>
      </c>
      <c r="AB2543">
        <v>239</v>
      </c>
      <c r="AC2543">
        <v>1</v>
      </c>
      <c r="AD2543">
        <v>47</v>
      </c>
      <c r="AE2543">
        <v>0</v>
      </c>
      <c r="AF2543">
        <v>0</v>
      </c>
      <c r="AG2543">
        <v>4</v>
      </c>
      <c r="AH2543">
        <v>228</v>
      </c>
      <c r="AI2543">
        <v>0</v>
      </c>
      <c r="AJ2543">
        <v>0</v>
      </c>
      <c r="AK2543">
        <v>1</v>
      </c>
      <c r="AL2543">
        <v>1.28026</v>
      </c>
      <c r="AM2543">
        <v>0</v>
      </c>
    </row>
    <row r="2544" spans="1:39">
      <c r="A2544">
        <v>2543</v>
      </c>
      <c r="B2544">
        <v>20</v>
      </c>
      <c r="C2544">
        <v>20</v>
      </c>
      <c r="D2544">
        <v>5</v>
      </c>
      <c r="E2544">
        <v>1399</v>
      </c>
      <c r="F2544">
        <v>3347</v>
      </c>
      <c r="G2544">
        <v>3347</v>
      </c>
      <c r="H2544">
        <v>1782</v>
      </c>
      <c r="I2544">
        <v>483.44020540000002</v>
      </c>
      <c r="J2544">
        <v>1048.4801910000001</v>
      </c>
      <c r="K2544">
        <v>347</v>
      </c>
      <c r="L2544">
        <v>369</v>
      </c>
      <c r="M2544">
        <v>259</v>
      </c>
      <c r="N2544">
        <v>424</v>
      </c>
      <c r="O2544">
        <v>254.44</v>
      </c>
      <c r="P2544">
        <v>60.63</v>
      </c>
      <c r="Q2544">
        <v>43.94</v>
      </c>
      <c r="R2544">
        <v>0.32090000000000002</v>
      </c>
      <c r="S2544">
        <v>3205</v>
      </c>
      <c r="T2544">
        <v>100</v>
      </c>
      <c r="U2544">
        <v>393</v>
      </c>
      <c r="V2544">
        <v>952</v>
      </c>
      <c r="W2544">
        <v>942</v>
      </c>
      <c r="X2544">
        <v>960</v>
      </c>
      <c r="Y2544">
        <v>116</v>
      </c>
      <c r="Z2544">
        <v>265</v>
      </c>
      <c r="AA2544">
        <v>1004</v>
      </c>
      <c r="AB2544">
        <v>1613</v>
      </c>
      <c r="AC2544">
        <v>5</v>
      </c>
      <c r="AD2544">
        <v>202</v>
      </c>
      <c r="AE2544">
        <v>25</v>
      </c>
      <c r="AF2544">
        <v>25</v>
      </c>
      <c r="AG2544">
        <v>3</v>
      </c>
      <c r="AH2544">
        <v>0</v>
      </c>
      <c r="AI2544">
        <v>0</v>
      </c>
      <c r="AJ2544">
        <v>0</v>
      </c>
      <c r="AK2544">
        <v>1</v>
      </c>
      <c r="AL2544">
        <v>1.4983200000000001</v>
      </c>
      <c r="AM2544">
        <v>0</v>
      </c>
    </row>
    <row r="2545" spans="1:39">
      <c r="A2545">
        <v>2544</v>
      </c>
      <c r="B2545">
        <v>20</v>
      </c>
      <c r="C2545">
        <v>20</v>
      </c>
      <c r="D2545">
        <v>5</v>
      </c>
      <c r="E2545">
        <v>338</v>
      </c>
      <c r="F2545">
        <v>795</v>
      </c>
      <c r="G2545">
        <v>804</v>
      </c>
      <c r="H2545">
        <v>415</v>
      </c>
      <c r="I2545">
        <v>207.43056849999999</v>
      </c>
      <c r="J2545">
        <v>154.50978559999999</v>
      </c>
      <c r="K2545">
        <v>91</v>
      </c>
      <c r="L2545">
        <v>92</v>
      </c>
      <c r="M2545">
        <v>58</v>
      </c>
      <c r="N2545">
        <v>97</v>
      </c>
      <c r="O2545">
        <v>102.07</v>
      </c>
      <c r="P2545">
        <v>48.19</v>
      </c>
      <c r="Q2545">
        <v>7.17</v>
      </c>
      <c r="R2545">
        <v>0.31090000000000001</v>
      </c>
      <c r="S2545">
        <v>42</v>
      </c>
      <c r="T2545">
        <v>32</v>
      </c>
      <c r="U2545">
        <v>108</v>
      </c>
      <c r="V2545">
        <v>217</v>
      </c>
      <c r="W2545">
        <v>231</v>
      </c>
      <c r="X2545">
        <v>216</v>
      </c>
      <c r="Y2545">
        <v>0</v>
      </c>
      <c r="Z2545">
        <v>4</v>
      </c>
      <c r="AA2545">
        <v>16</v>
      </c>
      <c r="AB2545">
        <v>19</v>
      </c>
      <c r="AC2545">
        <v>0</v>
      </c>
      <c r="AD2545">
        <v>3</v>
      </c>
      <c r="AE2545">
        <v>31.25</v>
      </c>
      <c r="AF2545">
        <v>31.25</v>
      </c>
      <c r="AG2545">
        <v>4</v>
      </c>
      <c r="AH2545">
        <v>0</v>
      </c>
      <c r="AI2545">
        <v>0</v>
      </c>
      <c r="AJ2545">
        <v>0</v>
      </c>
      <c r="AK2545">
        <v>1</v>
      </c>
      <c r="AL2545">
        <v>1.34958</v>
      </c>
      <c r="AM2545">
        <v>0</v>
      </c>
    </row>
    <row r="2546" spans="1:39">
      <c r="A2546">
        <v>2545</v>
      </c>
      <c r="B2546">
        <v>20</v>
      </c>
      <c r="C2546">
        <v>20</v>
      </c>
      <c r="D2546">
        <v>5</v>
      </c>
      <c r="E2546">
        <v>404</v>
      </c>
      <c r="F2546">
        <v>966</v>
      </c>
      <c r="G2546">
        <v>996</v>
      </c>
      <c r="H2546">
        <v>514</v>
      </c>
      <c r="I2546">
        <v>247.93476229999999</v>
      </c>
      <c r="J2546">
        <v>184.68033550000001</v>
      </c>
      <c r="K2546">
        <v>111</v>
      </c>
      <c r="L2546">
        <v>104</v>
      </c>
      <c r="M2546">
        <v>71</v>
      </c>
      <c r="N2546">
        <v>118</v>
      </c>
      <c r="O2546">
        <v>89.97</v>
      </c>
      <c r="P2546">
        <v>51.4</v>
      </c>
      <c r="Q2546">
        <v>14.75</v>
      </c>
      <c r="R2546">
        <v>0.30020000000000002</v>
      </c>
      <c r="S2546">
        <v>56</v>
      </c>
      <c r="T2546">
        <v>44</v>
      </c>
      <c r="U2546">
        <v>125</v>
      </c>
      <c r="V2546">
        <v>285</v>
      </c>
      <c r="W2546">
        <v>274</v>
      </c>
      <c r="X2546">
        <v>268</v>
      </c>
      <c r="Y2546">
        <v>3</v>
      </c>
      <c r="Z2546">
        <v>5</v>
      </c>
      <c r="AA2546">
        <v>29</v>
      </c>
      <c r="AB2546">
        <v>15</v>
      </c>
      <c r="AC2546">
        <v>0</v>
      </c>
      <c r="AD2546">
        <v>4</v>
      </c>
      <c r="AE2546">
        <v>31.25</v>
      </c>
      <c r="AF2546">
        <v>31.25</v>
      </c>
      <c r="AG2546">
        <v>4</v>
      </c>
      <c r="AH2546">
        <v>28</v>
      </c>
      <c r="AI2546">
        <v>0</v>
      </c>
      <c r="AJ2546">
        <v>0</v>
      </c>
      <c r="AK2546">
        <v>1</v>
      </c>
      <c r="AL2546">
        <v>1.34958</v>
      </c>
      <c r="AM2546">
        <v>0</v>
      </c>
    </row>
    <row r="2547" spans="1:39">
      <c r="A2547">
        <v>2546</v>
      </c>
      <c r="B2547">
        <v>20</v>
      </c>
      <c r="C2547">
        <v>20</v>
      </c>
      <c r="D2547">
        <v>5</v>
      </c>
      <c r="E2547">
        <v>623</v>
      </c>
      <c r="F2547">
        <v>2108</v>
      </c>
      <c r="G2547">
        <v>2108</v>
      </c>
      <c r="H2547">
        <v>1105</v>
      </c>
      <c r="I2547">
        <v>454.8971884</v>
      </c>
      <c r="J2547">
        <v>218.82123369999999</v>
      </c>
      <c r="K2547">
        <v>135</v>
      </c>
      <c r="L2547">
        <v>180</v>
      </c>
      <c r="M2547">
        <v>119</v>
      </c>
      <c r="N2547">
        <v>189</v>
      </c>
      <c r="O2547">
        <v>104.22</v>
      </c>
      <c r="P2547">
        <v>53.98</v>
      </c>
      <c r="Q2547">
        <v>25.02</v>
      </c>
      <c r="R2547">
        <v>0.12330000000000001</v>
      </c>
      <c r="S2547">
        <v>545</v>
      </c>
      <c r="T2547">
        <v>167</v>
      </c>
      <c r="U2547">
        <v>487</v>
      </c>
      <c r="V2547">
        <v>817</v>
      </c>
      <c r="W2547">
        <v>408</v>
      </c>
      <c r="X2547">
        <v>229</v>
      </c>
      <c r="Y2547">
        <v>26</v>
      </c>
      <c r="Z2547">
        <v>40</v>
      </c>
      <c r="AA2547">
        <v>198</v>
      </c>
      <c r="AB2547">
        <v>211</v>
      </c>
      <c r="AC2547">
        <v>0</v>
      </c>
      <c r="AD2547">
        <v>70</v>
      </c>
      <c r="AE2547">
        <v>31.25</v>
      </c>
      <c r="AF2547">
        <v>31.25</v>
      </c>
      <c r="AG2547">
        <v>3</v>
      </c>
      <c r="AH2547">
        <v>0</v>
      </c>
      <c r="AI2547">
        <v>0</v>
      </c>
      <c r="AJ2547">
        <v>0</v>
      </c>
      <c r="AK2547">
        <v>3</v>
      </c>
      <c r="AL2547">
        <v>1.7948200000000001</v>
      </c>
      <c r="AM2547">
        <v>0</v>
      </c>
    </row>
    <row r="2548" spans="1:39">
      <c r="A2548">
        <v>2547</v>
      </c>
      <c r="B2548">
        <v>20</v>
      </c>
      <c r="C2548">
        <v>20</v>
      </c>
      <c r="D2548">
        <v>5</v>
      </c>
      <c r="E2548">
        <v>210</v>
      </c>
      <c r="F2548">
        <v>684</v>
      </c>
      <c r="G2548">
        <v>684</v>
      </c>
      <c r="H2548">
        <v>359</v>
      </c>
      <c r="I2548">
        <v>153.3361309</v>
      </c>
      <c r="J2548">
        <v>73.759966430000006</v>
      </c>
      <c r="K2548">
        <v>46</v>
      </c>
      <c r="L2548">
        <v>58</v>
      </c>
      <c r="M2548">
        <v>41</v>
      </c>
      <c r="N2548">
        <v>65</v>
      </c>
      <c r="O2548">
        <v>34.76</v>
      </c>
      <c r="P2548">
        <v>12.13</v>
      </c>
      <c r="Q2548">
        <v>8.0399999999999991</v>
      </c>
      <c r="R2548">
        <v>0.12720000000000001</v>
      </c>
      <c r="S2548">
        <v>204</v>
      </c>
      <c r="T2548">
        <v>56</v>
      </c>
      <c r="U2548">
        <v>167</v>
      </c>
      <c r="V2548">
        <v>248</v>
      </c>
      <c r="W2548">
        <v>134</v>
      </c>
      <c r="X2548">
        <v>79</v>
      </c>
      <c r="Y2548">
        <v>20</v>
      </c>
      <c r="Z2548">
        <v>14</v>
      </c>
      <c r="AA2548">
        <v>67</v>
      </c>
      <c r="AB2548">
        <v>74</v>
      </c>
      <c r="AC2548">
        <v>0</v>
      </c>
      <c r="AD2548">
        <v>29</v>
      </c>
      <c r="AE2548">
        <v>31.25</v>
      </c>
      <c r="AF2548">
        <v>31.25</v>
      </c>
      <c r="AG2548">
        <v>3</v>
      </c>
      <c r="AH2548">
        <v>0</v>
      </c>
      <c r="AI2548">
        <v>0</v>
      </c>
      <c r="AJ2548">
        <v>0</v>
      </c>
      <c r="AK2548">
        <v>3</v>
      </c>
      <c r="AL2548">
        <v>1.7948200000000001</v>
      </c>
      <c r="AM2548">
        <v>0</v>
      </c>
    </row>
    <row r="2549" spans="1:39">
      <c r="A2549">
        <v>2548</v>
      </c>
      <c r="B2549">
        <v>20</v>
      </c>
      <c r="C2549">
        <v>20</v>
      </c>
      <c r="D2549">
        <v>5</v>
      </c>
      <c r="E2549">
        <v>438</v>
      </c>
      <c r="F2549">
        <v>1450</v>
      </c>
      <c r="G2549">
        <v>1542</v>
      </c>
      <c r="H2549">
        <v>798</v>
      </c>
      <c r="I2549">
        <v>319.81535880000001</v>
      </c>
      <c r="J2549">
        <v>153.8422157</v>
      </c>
      <c r="K2549">
        <v>94</v>
      </c>
      <c r="L2549">
        <v>129</v>
      </c>
      <c r="M2549">
        <v>79</v>
      </c>
      <c r="N2549">
        <v>136</v>
      </c>
      <c r="O2549">
        <v>58.18</v>
      </c>
      <c r="P2549">
        <v>25.39</v>
      </c>
      <c r="Q2549">
        <v>15.66</v>
      </c>
      <c r="R2549">
        <v>0.1414</v>
      </c>
      <c r="S2549">
        <v>452</v>
      </c>
      <c r="T2549">
        <v>120</v>
      </c>
      <c r="U2549">
        <v>338</v>
      </c>
      <c r="V2549">
        <v>571</v>
      </c>
      <c r="W2549">
        <v>326</v>
      </c>
      <c r="X2549">
        <v>187</v>
      </c>
      <c r="Y2549">
        <v>59</v>
      </c>
      <c r="Z2549">
        <v>43</v>
      </c>
      <c r="AA2549">
        <v>166</v>
      </c>
      <c r="AB2549">
        <v>131</v>
      </c>
      <c r="AC2549">
        <v>0</v>
      </c>
      <c r="AD2549">
        <v>53</v>
      </c>
      <c r="AE2549">
        <v>31.25</v>
      </c>
      <c r="AF2549">
        <v>31.25</v>
      </c>
      <c r="AG2549">
        <v>3</v>
      </c>
      <c r="AH2549">
        <v>0</v>
      </c>
      <c r="AI2549">
        <v>0</v>
      </c>
      <c r="AJ2549">
        <v>0</v>
      </c>
      <c r="AK2549">
        <v>3</v>
      </c>
      <c r="AL2549">
        <v>1.7948200000000001</v>
      </c>
      <c r="AM2549">
        <v>0</v>
      </c>
    </row>
    <row r="2550" spans="1:39">
      <c r="A2550">
        <v>2549</v>
      </c>
      <c r="B2550">
        <v>20</v>
      </c>
      <c r="C2550">
        <v>20</v>
      </c>
      <c r="D2550">
        <v>5</v>
      </c>
      <c r="E2550">
        <v>496</v>
      </c>
      <c r="F2550">
        <v>1642</v>
      </c>
      <c r="G2550">
        <v>1642</v>
      </c>
      <c r="H2550">
        <v>867</v>
      </c>
      <c r="I2550">
        <v>362.16533779999997</v>
      </c>
      <c r="J2550">
        <v>174.21401589999999</v>
      </c>
      <c r="K2550">
        <v>103</v>
      </c>
      <c r="L2550">
        <v>148</v>
      </c>
      <c r="M2550">
        <v>93</v>
      </c>
      <c r="N2550">
        <v>152</v>
      </c>
      <c r="O2550">
        <v>71.77</v>
      </c>
      <c r="P2550">
        <v>39.65</v>
      </c>
      <c r="Q2550">
        <v>10.7</v>
      </c>
      <c r="R2550">
        <v>0.1303</v>
      </c>
      <c r="S2550">
        <v>110</v>
      </c>
      <c r="T2550">
        <v>138</v>
      </c>
      <c r="U2550">
        <v>372</v>
      </c>
      <c r="V2550">
        <v>625</v>
      </c>
      <c r="W2550">
        <v>324</v>
      </c>
      <c r="X2550">
        <v>183</v>
      </c>
      <c r="Y2550">
        <v>8</v>
      </c>
      <c r="Z2550">
        <v>3</v>
      </c>
      <c r="AA2550">
        <v>45</v>
      </c>
      <c r="AB2550">
        <v>47</v>
      </c>
      <c r="AC2550">
        <v>0</v>
      </c>
      <c r="AD2550">
        <v>7</v>
      </c>
      <c r="AE2550">
        <v>31.25</v>
      </c>
      <c r="AF2550">
        <v>31.25</v>
      </c>
      <c r="AG2550">
        <v>4</v>
      </c>
      <c r="AH2550">
        <v>0</v>
      </c>
      <c r="AI2550">
        <v>0</v>
      </c>
      <c r="AJ2550">
        <v>0</v>
      </c>
      <c r="AK2550">
        <v>3</v>
      </c>
      <c r="AL2550">
        <v>1.7948200000000001</v>
      </c>
      <c r="AM2550">
        <v>0</v>
      </c>
    </row>
    <row r="2551" spans="1:39">
      <c r="A2551">
        <v>2550</v>
      </c>
      <c r="B2551">
        <v>20</v>
      </c>
      <c r="C2551">
        <v>20</v>
      </c>
      <c r="D2551">
        <v>5</v>
      </c>
      <c r="E2551">
        <v>390</v>
      </c>
      <c r="F2551">
        <v>1120</v>
      </c>
      <c r="G2551">
        <v>1120</v>
      </c>
      <c r="H2551">
        <v>678</v>
      </c>
      <c r="I2551">
        <v>305.83414160000001</v>
      </c>
      <c r="J2551">
        <v>110.4558681</v>
      </c>
      <c r="K2551">
        <v>71</v>
      </c>
      <c r="L2551">
        <v>110</v>
      </c>
      <c r="M2551">
        <v>75</v>
      </c>
      <c r="N2551">
        <v>134</v>
      </c>
      <c r="O2551">
        <v>55.41</v>
      </c>
      <c r="P2551">
        <v>32.07</v>
      </c>
      <c r="Q2551">
        <v>3.13</v>
      </c>
      <c r="R2551">
        <v>0.20799999999999999</v>
      </c>
      <c r="S2551">
        <v>137</v>
      </c>
      <c r="T2551">
        <v>51</v>
      </c>
      <c r="U2551">
        <v>165</v>
      </c>
      <c r="V2551">
        <v>432</v>
      </c>
      <c r="W2551">
        <v>276</v>
      </c>
      <c r="X2551">
        <v>196</v>
      </c>
      <c r="Y2551">
        <v>8</v>
      </c>
      <c r="Z2551">
        <v>25</v>
      </c>
      <c r="AA2551">
        <v>56</v>
      </c>
      <c r="AB2551">
        <v>37</v>
      </c>
      <c r="AC2551">
        <v>0</v>
      </c>
      <c r="AD2551">
        <v>11</v>
      </c>
      <c r="AE2551">
        <v>31.25</v>
      </c>
      <c r="AF2551">
        <v>31.25</v>
      </c>
      <c r="AG2551">
        <v>4</v>
      </c>
      <c r="AH2551">
        <v>0</v>
      </c>
      <c r="AI2551">
        <v>0</v>
      </c>
      <c r="AJ2551">
        <v>0</v>
      </c>
      <c r="AK2551">
        <v>3</v>
      </c>
      <c r="AL2551">
        <v>1.5190300000000001</v>
      </c>
      <c r="AM2551">
        <v>0</v>
      </c>
    </row>
    <row r="2552" spans="1:39">
      <c r="A2552">
        <v>2551</v>
      </c>
      <c r="B2552">
        <v>20</v>
      </c>
      <c r="C2552">
        <v>20</v>
      </c>
      <c r="D2552">
        <v>5</v>
      </c>
      <c r="E2552">
        <v>285</v>
      </c>
      <c r="F2552">
        <v>843</v>
      </c>
      <c r="G2552">
        <v>849</v>
      </c>
      <c r="H2552">
        <v>492</v>
      </c>
      <c r="I2552">
        <v>246.47713479999999</v>
      </c>
      <c r="J2552">
        <v>57.668959940000001</v>
      </c>
      <c r="K2552">
        <v>46</v>
      </c>
      <c r="L2552">
        <v>87</v>
      </c>
      <c r="M2552">
        <v>53</v>
      </c>
      <c r="N2552">
        <v>99</v>
      </c>
      <c r="O2552">
        <v>75.73</v>
      </c>
      <c r="P2552">
        <v>24.88</v>
      </c>
      <c r="Q2552">
        <v>41.32</v>
      </c>
      <c r="R2552">
        <v>0.1837</v>
      </c>
      <c r="S2552">
        <v>377</v>
      </c>
      <c r="T2552">
        <v>48</v>
      </c>
      <c r="U2552">
        <v>150</v>
      </c>
      <c r="V2552">
        <v>304</v>
      </c>
      <c r="W2552">
        <v>211</v>
      </c>
      <c r="X2552">
        <v>136</v>
      </c>
      <c r="Y2552">
        <v>20</v>
      </c>
      <c r="Z2552">
        <v>17</v>
      </c>
      <c r="AA2552">
        <v>163</v>
      </c>
      <c r="AB2552">
        <v>161</v>
      </c>
      <c r="AC2552">
        <v>0</v>
      </c>
      <c r="AD2552">
        <v>16</v>
      </c>
      <c r="AE2552">
        <v>31.25</v>
      </c>
      <c r="AF2552">
        <v>31.25</v>
      </c>
      <c r="AG2552">
        <v>4</v>
      </c>
      <c r="AH2552">
        <v>1882</v>
      </c>
      <c r="AI2552">
        <v>0</v>
      </c>
      <c r="AJ2552">
        <v>0</v>
      </c>
      <c r="AK2552">
        <v>3</v>
      </c>
      <c r="AL2552">
        <v>1.55629</v>
      </c>
      <c r="AM2552">
        <v>0</v>
      </c>
    </row>
    <row r="2553" spans="1:39">
      <c r="A2553">
        <v>2552</v>
      </c>
      <c r="B2553">
        <v>20</v>
      </c>
      <c r="C2553">
        <v>20</v>
      </c>
      <c r="D2553">
        <v>5</v>
      </c>
      <c r="E2553">
        <v>414</v>
      </c>
      <c r="F2553">
        <v>1255</v>
      </c>
      <c r="G2553">
        <v>1255</v>
      </c>
      <c r="H2553">
        <v>741</v>
      </c>
      <c r="I2553">
        <v>358.04046940000001</v>
      </c>
      <c r="J2553">
        <v>83.771752329999998</v>
      </c>
      <c r="K2553">
        <v>71</v>
      </c>
      <c r="L2553">
        <v>118</v>
      </c>
      <c r="M2553">
        <v>84</v>
      </c>
      <c r="N2553">
        <v>141</v>
      </c>
      <c r="O2553">
        <v>54.87</v>
      </c>
      <c r="P2553">
        <v>32.94</v>
      </c>
      <c r="Q2553">
        <v>2.67</v>
      </c>
      <c r="R2553">
        <v>0.1817</v>
      </c>
      <c r="S2553">
        <v>159</v>
      </c>
      <c r="T2553">
        <v>70</v>
      </c>
      <c r="U2553">
        <v>210</v>
      </c>
      <c r="V2553">
        <v>478</v>
      </c>
      <c r="W2553">
        <v>301</v>
      </c>
      <c r="X2553">
        <v>196</v>
      </c>
      <c r="Y2553">
        <v>72</v>
      </c>
      <c r="Z2553">
        <v>13</v>
      </c>
      <c r="AA2553">
        <v>40</v>
      </c>
      <c r="AB2553">
        <v>29</v>
      </c>
      <c r="AC2553">
        <v>0</v>
      </c>
      <c r="AD2553">
        <v>5</v>
      </c>
      <c r="AE2553">
        <v>31.25</v>
      </c>
      <c r="AF2553">
        <v>31.25</v>
      </c>
      <c r="AG2553">
        <v>3</v>
      </c>
      <c r="AH2553">
        <v>0</v>
      </c>
      <c r="AI2553">
        <v>0</v>
      </c>
      <c r="AJ2553">
        <v>0</v>
      </c>
      <c r="AK2553">
        <v>3</v>
      </c>
      <c r="AL2553">
        <v>1.55629</v>
      </c>
      <c r="AM2553">
        <v>0</v>
      </c>
    </row>
    <row r="2554" spans="1:39">
      <c r="A2554">
        <v>2553</v>
      </c>
      <c r="B2554">
        <v>20</v>
      </c>
      <c r="C2554">
        <v>20</v>
      </c>
      <c r="D2554">
        <v>5</v>
      </c>
      <c r="E2554">
        <v>321</v>
      </c>
      <c r="F2554">
        <v>963</v>
      </c>
      <c r="G2554">
        <v>1010</v>
      </c>
      <c r="H2554">
        <v>586</v>
      </c>
      <c r="I2554">
        <v>277.61108860000002</v>
      </c>
      <c r="J2554">
        <v>64.953460140000004</v>
      </c>
      <c r="K2554">
        <v>53</v>
      </c>
      <c r="L2554">
        <v>86</v>
      </c>
      <c r="M2554">
        <v>69</v>
      </c>
      <c r="N2554">
        <v>113</v>
      </c>
      <c r="O2554">
        <v>53.65</v>
      </c>
      <c r="P2554">
        <v>30.64</v>
      </c>
      <c r="Q2554">
        <v>4.0199999999999996</v>
      </c>
      <c r="R2554">
        <v>0.1832</v>
      </c>
      <c r="S2554">
        <v>189</v>
      </c>
      <c r="T2554">
        <v>53</v>
      </c>
      <c r="U2554">
        <v>172</v>
      </c>
      <c r="V2554">
        <v>378</v>
      </c>
      <c r="W2554">
        <v>247</v>
      </c>
      <c r="X2554">
        <v>160</v>
      </c>
      <c r="Y2554">
        <v>10</v>
      </c>
      <c r="Z2554">
        <v>35</v>
      </c>
      <c r="AA2554">
        <v>87</v>
      </c>
      <c r="AB2554">
        <v>50</v>
      </c>
      <c r="AC2554">
        <v>0</v>
      </c>
      <c r="AD2554">
        <v>7</v>
      </c>
      <c r="AE2554">
        <v>31.25</v>
      </c>
      <c r="AF2554">
        <v>31.25</v>
      </c>
      <c r="AG2554">
        <v>4</v>
      </c>
      <c r="AH2554">
        <v>0</v>
      </c>
      <c r="AI2554">
        <v>0</v>
      </c>
      <c r="AJ2554">
        <v>0</v>
      </c>
      <c r="AK2554">
        <v>3</v>
      </c>
      <c r="AL2554">
        <v>1.55629</v>
      </c>
      <c r="AM2554">
        <v>0</v>
      </c>
    </row>
    <row r="2555" spans="1:39">
      <c r="A2555">
        <v>2554</v>
      </c>
      <c r="B2555">
        <v>20</v>
      </c>
      <c r="C2555">
        <v>20</v>
      </c>
      <c r="D2555">
        <v>5</v>
      </c>
      <c r="E2555">
        <v>387</v>
      </c>
      <c r="F2555">
        <v>1263</v>
      </c>
      <c r="G2555">
        <v>1263</v>
      </c>
      <c r="H2555">
        <v>724</v>
      </c>
      <c r="I2555">
        <v>279.84126980000002</v>
      </c>
      <c r="J2555">
        <v>152.88888890000001</v>
      </c>
      <c r="K2555">
        <v>39</v>
      </c>
      <c r="L2555">
        <v>131</v>
      </c>
      <c r="M2555">
        <v>86</v>
      </c>
      <c r="N2555">
        <v>131</v>
      </c>
      <c r="O2555">
        <v>77.709999999999994</v>
      </c>
      <c r="P2555">
        <v>19.46</v>
      </c>
      <c r="Q2555">
        <v>14.57</v>
      </c>
      <c r="R2555">
        <v>0.14960000000000001</v>
      </c>
      <c r="S2555">
        <v>660</v>
      </c>
      <c r="T2555">
        <v>85</v>
      </c>
      <c r="U2555">
        <v>251</v>
      </c>
      <c r="V2555">
        <v>485</v>
      </c>
      <c r="W2555">
        <v>282</v>
      </c>
      <c r="X2555">
        <v>160</v>
      </c>
      <c r="Y2555">
        <v>59</v>
      </c>
      <c r="Z2555">
        <v>88</v>
      </c>
      <c r="AA2555">
        <v>250</v>
      </c>
      <c r="AB2555">
        <v>155</v>
      </c>
      <c r="AC2555">
        <v>0</v>
      </c>
      <c r="AD2555">
        <v>108</v>
      </c>
      <c r="AE2555">
        <v>0</v>
      </c>
      <c r="AF2555">
        <v>0</v>
      </c>
      <c r="AG2555">
        <v>3</v>
      </c>
      <c r="AH2555">
        <v>0</v>
      </c>
      <c r="AI2555">
        <v>0</v>
      </c>
      <c r="AJ2555">
        <v>0</v>
      </c>
      <c r="AK2555">
        <v>3</v>
      </c>
      <c r="AL2555">
        <v>1.83819</v>
      </c>
      <c r="AM2555">
        <v>0</v>
      </c>
    </row>
    <row r="2556" spans="1:39">
      <c r="A2556">
        <v>2555</v>
      </c>
      <c r="B2556">
        <v>20</v>
      </c>
      <c r="C2556">
        <v>20</v>
      </c>
      <c r="D2556">
        <v>5</v>
      </c>
      <c r="E2556">
        <v>281</v>
      </c>
      <c r="F2556">
        <v>897</v>
      </c>
      <c r="G2556">
        <v>897</v>
      </c>
      <c r="H2556">
        <v>511</v>
      </c>
      <c r="I2556">
        <v>203.1922399</v>
      </c>
      <c r="J2556">
        <v>111.0123457</v>
      </c>
      <c r="K2556">
        <v>28</v>
      </c>
      <c r="L2556">
        <v>95</v>
      </c>
      <c r="M2556">
        <v>62</v>
      </c>
      <c r="N2556">
        <v>96</v>
      </c>
      <c r="O2556">
        <v>54.26</v>
      </c>
      <c r="P2556">
        <v>32</v>
      </c>
      <c r="Q2556">
        <v>5.66</v>
      </c>
      <c r="R2556">
        <v>0.1449</v>
      </c>
      <c r="S2556">
        <v>149</v>
      </c>
      <c r="T2556">
        <v>57</v>
      </c>
      <c r="U2556">
        <v>185</v>
      </c>
      <c r="V2556">
        <v>342</v>
      </c>
      <c r="W2556">
        <v>197</v>
      </c>
      <c r="X2556">
        <v>116</v>
      </c>
      <c r="Y2556">
        <v>4</v>
      </c>
      <c r="Z2556">
        <v>5</v>
      </c>
      <c r="AA2556">
        <v>45</v>
      </c>
      <c r="AB2556">
        <v>68</v>
      </c>
      <c r="AC2556">
        <v>0</v>
      </c>
      <c r="AD2556">
        <v>27</v>
      </c>
      <c r="AE2556">
        <v>0</v>
      </c>
      <c r="AF2556">
        <v>0</v>
      </c>
      <c r="AG2556">
        <v>4</v>
      </c>
      <c r="AH2556">
        <v>0</v>
      </c>
      <c r="AI2556">
        <v>0</v>
      </c>
      <c r="AJ2556">
        <v>0</v>
      </c>
      <c r="AK2556">
        <v>3</v>
      </c>
      <c r="AL2556">
        <v>1.83819</v>
      </c>
      <c r="AM2556">
        <v>0</v>
      </c>
    </row>
    <row r="2557" spans="1:39">
      <c r="A2557">
        <v>2556</v>
      </c>
      <c r="B2557">
        <v>20</v>
      </c>
      <c r="C2557">
        <v>20</v>
      </c>
      <c r="D2557">
        <v>5</v>
      </c>
      <c r="E2557">
        <v>466</v>
      </c>
      <c r="F2557">
        <v>1535</v>
      </c>
      <c r="G2557">
        <v>1535</v>
      </c>
      <c r="H2557">
        <v>881</v>
      </c>
      <c r="I2557">
        <v>336.96649029999998</v>
      </c>
      <c r="J2557">
        <v>184.09876539999999</v>
      </c>
      <c r="K2557">
        <v>46</v>
      </c>
      <c r="L2557">
        <v>158</v>
      </c>
      <c r="M2557">
        <v>104</v>
      </c>
      <c r="N2557">
        <v>158</v>
      </c>
      <c r="O2557">
        <v>72.5</v>
      </c>
      <c r="P2557">
        <v>48.24</v>
      </c>
      <c r="Q2557">
        <v>3.77</v>
      </c>
      <c r="R2557">
        <v>0.14660000000000001</v>
      </c>
      <c r="S2557">
        <v>196</v>
      </c>
      <c r="T2557">
        <v>100</v>
      </c>
      <c r="U2557">
        <v>308</v>
      </c>
      <c r="V2557">
        <v>598</v>
      </c>
      <c r="W2557">
        <v>340</v>
      </c>
      <c r="X2557">
        <v>189</v>
      </c>
      <c r="Y2557">
        <v>38</v>
      </c>
      <c r="Z2557">
        <v>34</v>
      </c>
      <c r="AA2557">
        <v>66</v>
      </c>
      <c r="AB2557">
        <v>40</v>
      </c>
      <c r="AC2557">
        <v>0</v>
      </c>
      <c r="AD2557">
        <v>18</v>
      </c>
      <c r="AE2557">
        <v>0</v>
      </c>
      <c r="AF2557">
        <v>0</v>
      </c>
      <c r="AG2557">
        <v>4</v>
      </c>
      <c r="AH2557">
        <v>0</v>
      </c>
      <c r="AI2557">
        <v>0</v>
      </c>
      <c r="AJ2557">
        <v>0</v>
      </c>
      <c r="AK2557">
        <v>3</v>
      </c>
      <c r="AL2557">
        <v>1.83819</v>
      </c>
      <c r="AM2557">
        <v>0</v>
      </c>
    </row>
    <row r="2558" spans="1:39">
      <c r="A2558">
        <v>2557</v>
      </c>
      <c r="B2558">
        <v>20</v>
      </c>
      <c r="C2558">
        <v>20</v>
      </c>
      <c r="D2558">
        <v>5</v>
      </c>
      <c r="E2558">
        <v>624</v>
      </c>
      <c r="F2558">
        <v>1610</v>
      </c>
      <c r="G2558">
        <v>1610</v>
      </c>
      <c r="H2558">
        <v>896</v>
      </c>
      <c r="I2558">
        <v>334.30640670000003</v>
      </c>
      <c r="J2558">
        <v>341.54874649999999</v>
      </c>
      <c r="K2558">
        <v>201</v>
      </c>
      <c r="L2558">
        <v>187</v>
      </c>
      <c r="M2558">
        <v>98</v>
      </c>
      <c r="N2558">
        <v>138</v>
      </c>
      <c r="O2558">
        <v>65.58</v>
      </c>
      <c r="P2558">
        <v>38.17</v>
      </c>
      <c r="Q2558">
        <v>7.77</v>
      </c>
      <c r="R2558">
        <v>0.22670000000000001</v>
      </c>
      <c r="S2558">
        <v>202</v>
      </c>
      <c r="T2558">
        <v>75</v>
      </c>
      <c r="U2558">
        <v>222</v>
      </c>
      <c r="V2558">
        <v>576</v>
      </c>
      <c r="W2558">
        <v>424</v>
      </c>
      <c r="X2558">
        <v>313</v>
      </c>
      <c r="Y2558">
        <v>27</v>
      </c>
      <c r="Z2558">
        <v>60</v>
      </c>
      <c r="AA2558">
        <v>72</v>
      </c>
      <c r="AB2558">
        <v>40</v>
      </c>
      <c r="AC2558">
        <v>0</v>
      </c>
      <c r="AD2558">
        <v>3</v>
      </c>
      <c r="AE2558">
        <v>25</v>
      </c>
      <c r="AF2558">
        <v>25</v>
      </c>
      <c r="AG2558">
        <v>3</v>
      </c>
      <c r="AH2558">
        <v>0</v>
      </c>
      <c r="AI2558">
        <v>0</v>
      </c>
      <c r="AJ2558">
        <v>0</v>
      </c>
      <c r="AK2558">
        <v>3</v>
      </c>
      <c r="AL2558">
        <v>2.1476500000000001</v>
      </c>
      <c r="AM2558">
        <v>0</v>
      </c>
    </row>
    <row r="2559" spans="1:39">
      <c r="A2559">
        <v>2558</v>
      </c>
      <c r="B2559">
        <v>20</v>
      </c>
      <c r="C2559">
        <v>20</v>
      </c>
      <c r="D2559">
        <v>5</v>
      </c>
      <c r="E2559">
        <v>404</v>
      </c>
      <c r="F2559">
        <v>1045</v>
      </c>
      <c r="G2559">
        <v>1045</v>
      </c>
      <c r="H2559">
        <v>576</v>
      </c>
      <c r="I2559">
        <v>216.44196840000001</v>
      </c>
      <c r="J2559">
        <v>221.13091919999999</v>
      </c>
      <c r="K2559">
        <v>129</v>
      </c>
      <c r="L2559">
        <v>123</v>
      </c>
      <c r="M2559">
        <v>62</v>
      </c>
      <c r="N2559">
        <v>90</v>
      </c>
      <c r="O2559">
        <v>63.65</v>
      </c>
      <c r="P2559">
        <v>42.95</v>
      </c>
      <c r="Q2559">
        <v>0.7</v>
      </c>
      <c r="R2559">
        <v>0.2306</v>
      </c>
      <c r="S2559">
        <v>41</v>
      </c>
      <c r="T2559">
        <v>49</v>
      </c>
      <c r="U2559">
        <v>147</v>
      </c>
      <c r="V2559">
        <v>375</v>
      </c>
      <c r="W2559">
        <v>266</v>
      </c>
      <c r="X2559">
        <v>208</v>
      </c>
      <c r="Y2559">
        <v>2</v>
      </c>
      <c r="Z2559">
        <v>4</v>
      </c>
      <c r="AA2559">
        <v>20</v>
      </c>
      <c r="AB2559">
        <v>15</v>
      </c>
      <c r="AC2559">
        <v>0</v>
      </c>
      <c r="AD2559">
        <v>0</v>
      </c>
      <c r="AE2559">
        <v>25</v>
      </c>
      <c r="AF2559">
        <v>25</v>
      </c>
      <c r="AG2559">
        <v>4</v>
      </c>
      <c r="AH2559">
        <v>0</v>
      </c>
      <c r="AI2559">
        <v>0</v>
      </c>
      <c r="AJ2559">
        <v>0</v>
      </c>
      <c r="AK2559">
        <v>3</v>
      </c>
      <c r="AL2559">
        <v>2.1476500000000001</v>
      </c>
      <c r="AM2559">
        <v>0</v>
      </c>
    </row>
    <row r="2560" spans="1:39">
      <c r="A2560">
        <v>2559</v>
      </c>
      <c r="B2560">
        <v>20</v>
      </c>
      <c r="C2560">
        <v>20</v>
      </c>
      <c r="D2560">
        <v>5</v>
      </c>
      <c r="E2560">
        <v>618</v>
      </c>
      <c r="F2560">
        <v>1593</v>
      </c>
      <c r="G2560">
        <v>1604</v>
      </c>
      <c r="H2560">
        <v>890</v>
      </c>
      <c r="I2560">
        <v>331.09192200000001</v>
      </c>
      <c r="J2560">
        <v>338.26462400000003</v>
      </c>
      <c r="K2560">
        <v>204</v>
      </c>
      <c r="L2560">
        <v>180</v>
      </c>
      <c r="M2560">
        <v>96</v>
      </c>
      <c r="N2560">
        <v>138</v>
      </c>
      <c r="O2560">
        <v>62.5</v>
      </c>
      <c r="P2560">
        <v>15.01</v>
      </c>
      <c r="Q2560">
        <v>28.49</v>
      </c>
      <c r="R2560">
        <v>0.22939999999999999</v>
      </c>
      <c r="S2560">
        <v>2311</v>
      </c>
      <c r="T2560">
        <v>74</v>
      </c>
      <c r="U2560">
        <v>219</v>
      </c>
      <c r="V2560">
        <v>583</v>
      </c>
      <c r="W2560">
        <v>412</v>
      </c>
      <c r="X2560">
        <v>316</v>
      </c>
      <c r="Y2560">
        <v>152</v>
      </c>
      <c r="Z2560">
        <v>776</v>
      </c>
      <c r="AA2560">
        <v>892</v>
      </c>
      <c r="AB2560">
        <v>441</v>
      </c>
      <c r="AC2560">
        <v>4</v>
      </c>
      <c r="AD2560">
        <v>46</v>
      </c>
      <c r="AE2560">
        <v>25</v>
      </c>
      <c r="AF2560">
        <v>25</v>
      </c>
      <c r="AG2560">
        <v>1</v>
      </c>
      <c r="AH2560">
        <v>0</v>
      </c>
      <c r="AI2560">
        <v>0</v>
      </c>
      <c r="AJ2560">
        <v>0</v>
      </c>
      <c r="AK2560">
        <v>3</v>
      </c>
      <c r="AL2560">
        <v>2.1476500000000001</v>
      </c>
      <c r="AM2560">
        <v>0</v>
      </c>
    </row>
    <row r="2561" spans="1:39">
      <c r="A2561">
        <v>2560</v>
      </c>
      <c r="B2561">
        <v>20</v>
      </c>
      <c r="C2561">
        <v>20</v>
      </c>
      <c r="D2561">
        <v>5</v>
      </c>
      <c r="E2561">
        <v>508</v>
      </c>
      <c r="F2561">
        <v>1318</v>
      </c>
      <c r="G2561">
        <v>1354</v>
      </c>
      <c r="H2561">
        <v>749</v>
      </c>
      <c r="I2561">
        <v>272.15970290000001</v>
      </c>
      <c r="J2561">
        <v>278.05571029999999</v>
      </c>
      <c r="K2561">
        <v>166</v>
      </c>
      <c r="L2561">
        <v>149</v>
      </c>
      <c r="M2561">
        <v>77</v>
      </c>
      <c r="N2561">
        <v>116</v>
      </c>
      <c r="O2561">
        <v>53.42</v>
      </c>
      <c r="P2561">
        <v>31.08</v>
      </c>
      <c r="Q2561">
        <v>4.03</v>
      </c>
      <c r="R2561">
        <v>0.22670000000000001</v>
      </c>
      <c r="S2561">
        <v>198</v>
      </c>
      <c r="T2561">
        <v>67</v>
      </c>
      <c r="U2561">
        <v>186</v>
      </c>
      <c r="V2561">
        <v>493</v>
      </c>
      <c r="W2561">
        <v>341</v>
      </c>
      <c r="X2561">
        <v>267</v>
      </c>
      <c r="Y2561">
        <v>22</v>
      </c>
      <c r="Z2561">
        <v>38</v>
      </c>
      <c r="AA2561">
        <v>73</v>
      </c>
      <c r="AB2561">
        <v>59</v>
      </c>
      <c r="AC2561">
        <v>0</v>
      </c>
      <c r="AD2561">
        <v>6</v>
      </c>
      <c r="AE2561">
        <v>25</v>
      </c>
      <c r="AF2561">
        <v>25</v>
      </c>
      <c r="AG2561">
        <v>3</v>
      </c>
      <c r="AH2561">
        <v>0</v>
      </c>
      <c r="AI2561">
        <v>0</v>
      </c>
      <c r="AJ2561">
        <v>0</v>
      </c>
      <c r="AK2561">
        <v>3</v>
      </c>
      <c r="AL2561">
        <v>2.1476500000000001</v>
      </c>
      <c r="AM2561">
        <v>0</v>
      </c>
    </row>
    <row r="2562" spans="1:39">
      <c r="A2562">
        <v>2561</v>
      </c>
      <c r="B2562">
        <v>20</v>
      </c>
      <c r="C2562">
        <v>20</v>
      </c>
      <c r="D2562">
        <v>5</v>
      </c>
      <c r="E2562">
        <v>342</v>
      </c>
      <c r="F2562">
        <v>1029</v>
      </c>
      <c r="G2562">
        <v>1029</v>
      </c>
      <c r="H2562">
        <v>426</v>
      </c>
      <c r="I2562">
        <v>83.52312139</v>
      </c>
      <c r="J2562">
        <v>277.62789020000002</v>
      </c>
      <c r="K2562">
        <v>187</v>
      </c>
      <c r="L2562">
        <v>83</v>
      </c>
      <c r="M2562">
        <v>32</v>
      </c>
      <c r="N2562">
        <v>40</v>
      </c>
      <c r="O2562">
        <v>41.95</v>
      </c>
      <c r="P2562">
        <v>20.62</v>
      </c>
      <c r="Q2562">
        <v>0.9</v>
      </c>
      <c r="R2562">
        <v>0.1283</v>
      </c>
      <c r="S2562">
        <v>35</v>
      </c>
      <c r="T2562">
        <v>107</v>
      </c>
      <c r="U2562">
        <v>283</v>
      </c>
      <c r="V2562">
        <v>354</v>
      </c>
      <c r="W2562">
        <v>169</v>
      </c>
      <c r="X2562">
        <v>116</v>
      </c>
      <c r="Y2562">
        <v>0</v>
      </c>
      <c r="Z2562">
        <v>6</v>
      </c>
      <c r="AA2562">
        <v>12</v>
      </c>
      <c r="AB2562">
        <v>14</v>
      </c>
      <c r="AC2562">
        <v>2</v>
      </c>
      <c r="AD2562">
        <v>1</v>
      </c>
      <c r="AE2562">
        <v>31.25</v>
      </c>
      <c r="AF2562">
        <v>31.25</v>
      </c>
      <c r="AG2562">
        <v>4</v>
      </c>
      <c r="AH2562">
        <v>0</v>
      </c>
      <c r="AI2562">
        <v>0</v>
      </c>
      <c r="AJ2562">
        <v>0</v>
      </c>
      <c r="AK2562">
        <v>3</v>
      </c>
      <c r="AL2562">
        <v>2.8890199999999999</v>
      </c>
      <c r="AM2562">
        <v>0</v>
      </c>
    </row>
    <row r="2563" spans="1:39">
      <c r="A2563">
        <v>2562</v>
      </c>
      <c r="B2563">
        <v>20</v>
      </c>
      <c r="C2563">
        <v>20</v>
      </c>
      <c r="D2563">
        <v>5</v>
      </c>
      <c r="E2563">
        <v>717</v>
      </c>
      <c r="F2563">
        <v>2182</v>
      </c>
      <c r="G2563">
        <v>2195</v>
      </c>
      <c r="H2563">
        <v>936</v>
      </c>
      <c r="I2563">
        <v>175.10549130000001</v>
      </c>
      <c r="J2563">
        <v>582.0444364</v>
      </c>
      <c r="K2563">
        <v>390</v>
      </c>
      <c r="L2563">
        <v>174</v>
      </c>
      <c r="M2563">
        <v>69</v>
      </c>
      <c r="N2563">
        <v>84</v>
      </c>
      <c r="O2563">
        <v>57.06</v>
      </c>
      <c r="P2563">
        <v>37.479999999999997</v>
      </c>
      <c r="Q2563">
        <v>3.31</v>
      </c>
      <c r="R2563">
        <v>0.1358</v>
      </c>
      <c r="S2563">
        <v>98</v>
      </c>
      <c r="T2563">
        <v>195</v>
      </c>
      <c r="U2563">
        <v>596</v>
      </c>
      <c r="V2563">
        <v>771</v>
      </c>
      <c r="W2563">
        <v>381</v>
      </c>
      <c r="X2563">
        <v>252</v>
      </c>
      <c r="Y2563">
        <v>36</v>
      </c>
      <c r="Z2563">
        <v>22</v>
      </c>
      <c r="AA2563">
        <v>20</v>
      </c>
      <c r="AB2563">
        <v>15</v>
      </c>
      <c r="AC2563">
        <v>1</v>
      </c>
      <c r="AD2563">
        <v>4</v>
      </c>
      <c r="AE2563">
        <v>31.25</v>
      </c>
      <c r="AF2563">
        <v>31.25</v>
      </c>
      <c r="AG2563">
        <v>3</v>
      </c>
      <c r="AH2563">
        <v>0</v>
      </c>
      <c r="AI2563">
        <v>0</v>
      </c>
      <c r="AJ2563">
        <v>0</v>
      </c>
      <c r="AK2563">
        <v>3</v>
      </c>
      <c r="AL2563">
        <v>2.8890199999999999</v>
      </c>
      <c r="AM2563">
        <v>0</v>
      </c>
    </row>
    <row r="2564" spans="1:39">
      <c r="A2564">
        <v>2563</v>
      </c>
      <c r="B2564">
        <v>20</v>
      </c>
      <c r="C2564">
        <v>20</v>
      </c>
      <c r="D2564">
        <v>5</v>
      </c>
      <c r="E2564">
        <v>1709</v>
      </c>
      <c r="F2564">
        <v>5258</v>
      </c>
      <c r="G2564">
        <v>5258</v>
      </c>
      <c r="H2564">
        <v>2235</v>
      </c>
      <c r="I2564">
        <v>417.37138729999998</v>
      </c>
      <c r="J2564">
        <v>1387.327673</v>
      </c>
      <c r="K2564">
        <v>935</v>
      </c>
      <c r="L2564">
        <v>412</v>
      </c>
      <c r="M2564">
        <v>166</v>
      </c>
      <c r="N2564">
        <v>196</v>
      </c>
      <c r="O2564">
        <v>63.05</v>
      </c>
      <c r="P2564">
        <v>27.62</v>
      </c>
      <c r="Q2564">
        <v>16.64</v>
      </c>
      <c r="R2564">
        <v>0.13239999999999999</v>
      </c>
      <c r="S2564">
        <v>658</v>
      </c>
      <c r="T2564">
        <v>497</v>
      </c>
      <c r="U2564">
        <v>1396</v>
      </c>
      <c r="V2564">
        <v>1842</v>
      </c>
      <c r="W2564">
        <v>922</v>
      </c>
      <c r="X2564">
        <v>601</v>
      </c>
      <c r="Y2564">
        <v>52</v>
      </c>
      <c r="Z2564">
        <v>204</v>
      </c>
      <c r="AA2564">
        <v>256</v>
      </c>
      <c r="AB2564">
        <v>132</v>
      </c>
      <c r="AC2564">
        <v>4</v>
      </c>
      <c r="AD2564">
        <v>10</v>
      </c>
      <c r="AE2564">
        <v>31.25</v>
      </c>
      <c r="AF2564">
        <v>31.25</v>
      </c>
      <c r="AG2564">
        <v>1</v>
      </c>
      <c r="AH2564">
        <v>0</v>
      </c>
      <c r="AI2564">
        <v>0</v>
      </c>
      <c r="AJ2564">
        <v>0</v>
      </c>
      <c r="AK2564">
        <v>3</v>
      </c>
      <c r="AL2564">
        <v>2.8890199999999999</v>
      </c>
      <c r="AM2564">
        <v>0</v>
      </c>
    </row>
    <row r="2565" spans="1:39">
      <c r="A2565">
        <v>2564</v>
      </c>
      <c r="B2565">
        <v>20</v>
      </c>
      <c r="C2565">
        <v>20</v>
      </c>
      <c r="D2565">
        <v>5</v>
      </c>
      <c r="E2565">
        <v>435</v>
      </c>
      <c r="F2565">
        <v>1236</v>
      </c>
      <c r="G2565">
        <v>1236</v>
      </c>
      <c r="H2565">
        <v>559</v>
      </c>
      <c r="I2565">
        <v>169.98547919999999</v>
      </c>
      <c r="J2565">
        <v>294.91287510000001</v>
      </c>
      <c r="K2565">
        <v>215</v>
      </c>
      <c r="L2565">
        <v>114</v>
      </c>
      <c r="M2565">
        <v>47</v>
      </c>
      <c r="N2565">
        <v>59</v>
      </c>
      <c r="O2565">
        <v>90.33</v>
      </c>
      <c r="P2565">
        <v>35.99</v>
      </c>
      <c r="Q2565">
        <v>20.18</v>
      </c>
      <c r="R2565">
        <v>0.1578</v>
      </c>
      <c r="S2565">
        <v>301</v>
      </c>
      <c r="T2565">
        <v>101</v>
      </c>
      <c r="U2565">
        <v>294</v>
      </c>
      <c r="V2565">
        <v>448</v>
      </c>
      <c r="W2565">
        <v>220</v>
      </c>
      <c r="X2565">
        <v>173</v>
      </c>
      <c r="Y2565">
        <v>1</v>
      </c>
      <c r="Z2565">
        <v>66</v>
      </c>
      <c r="AA2565">
        <v>104</v>
      </c>
      <c r="AB2565">
        <v>105</v>
      </c>
      <c r="AC2565">
        <v>0</v>
      </c>
      <c r="AD2565">
        <v>25</v>
      </c>
      <c r="AE2565">
        <v>31.25</v>
      </c>
      <c r="AF2565">
        <v>31.25</v>
      </c>
      <c r="AG2565">
        <v>4</v>
      </c>
      <c r="AH2565">
        <v>0</v>
      </c>
      <c r="AI2565">
        <v>0</v>
      </c>
      <c r="AJ2565">
        <v>0</v>
      </c>
      <c r="AK2565">
        <v>3</v>
      </c>
      <c r="AL2565">
        <v>3.6444399999999999</v>
      </c>
      <c r="AM2565">
        <v>0</v>
      </c>
    </row>
    <row r="2566" spans="1:39">
      <c r="A2566">
        <v>2565</v>
      </c>
      <c r="B2566">
        <v>20</v>
      </c>
      <c r="C2566">
        <v>20</v>
      </c>
      <c r="D2566">
        <v>5</v>
      </c>
      <c r="E2566">
        <v>710</v>
      </c>
      <c r="F2566">
        <v>2061</v>
      </c>
      <c r="G2566">
        <v>2061</v>
      </c>
      <c r="H2566">
        <v>942</v>
      </c>
      <c r="I2566">
        <v>277.44756369999999</v>
      </c>
      <c r="J2566">
        <v>481.35204900000002</v>
      </c>
      <c r="K2566">
        <v>347</v>
      </c>
      <c r="L2566">
        <v>182</v>
      </c>
      <c r="M2566">
        <v>83</v>
      </c>
      <c r="N2566">
        <v>98</v>
      </c>
      <c r="O2566">
        <v>50.6</v>
      </c>
      <c r="P2566">
        <v>29.98</v>
      </c>
      <c r="Q2566">
        <v>6.87</v>
      </c>
      <c r="R2566">
        <v>0.16739999999999999</v>
      </c>
      <c r="S2566">
        <v>4570</v>
      </c>
      <c r="T2566">
        <v>163</v>
      </c>
      <c r="U2566">
        <v>480</v>
      </c>
      <c r="V2566">
        <v>748</v>
      </c>
      <c r="W2566">
        <v>382</v>
      </c>
      <c r="X2566">
        <v>288</v>
      </c>
      <c r="Y2566">
        <v>219</v>
      </c>
      <c r="Z2566">
        <v>1653</v>
      </c>
      <c r="AA2566">
        <v>1665</v>
      </c>
      <c r="AB2566">
        <v>844</v>
      </c>
      <c r="AC2566">
        <v>6</v>
      </c>
      <c r="AD2566">
        <v>183</v>
      </c>
      <c r="AE2566">
        <v>31.25</v>
      </c>
      <c r="AF2566">
        <v>31.25</v>
      </c>
      <c r="AG2566">
        <v>1</v>
      </c>
      <c r="AH2566">
        <v>0</v>
      </c>
      <c r="AI2566">
        <v>0</v>
      </c>
      <c r="AJ2566">
        <v>0</v>
      </c>
      <c r="AK2566">
        <v>3</v>
      </c>
      <c r="AL2566">
        <v>3.6444399999999999</v>
      </c>
      <c r="AM2566">
        <v>0</v>
      </c>
    </row>
    <row r="2567" spans="1:39">
      <c r="A2567">
        <v>2566</v>
      </c>
      <c r="B2567">
        <v>20</v>
      </c>
      <c r="C2567">
        <v>20</v>
      </c>
      <c r="D2567">
        <v>5</v>
      </c>
      <c r="E2567">
        <v>1210</v>
      </c>
      <c r="F2567">
        <v>3527</v>
      </c>
      <c r="G2567">
        <v>3542</v>
      </c>
      <c r="H2567">
        <v>1600</v>
      </c>
      <c r="I2567">
        <v>472.83317199999999</v>
      </c>
      <c r="J2567">
        <v>820.33236529999999</v>
      </c>
      <c r="K2567">
        <v>593</v>
      </c>
      <c r="L2567">
        <v>313</v>
      </c>
      <c r="M2567">
        <v>139</v>
      </c>
      <c r="N2567">
        <v>165</v>
      </c>
      <c r="O2567">
        <v>57.7</v>
      </c>
      <c r="P2567">
        <v>17.09</v>
      </c>
      <c r="Q2567">
        <v>15.51</v>
      </c>
      <c r="R2567">
        <v>0.16059999999999999</v>
      </c>
      <c r="S2567">
        <v>2912</v>
      </c>
      <c r="T2567">
        <v>285</v>
      </c>
      <c r="U2567">
        <v>812</v>
      </c>
      <c r="V2567">
        <v>1273</v>
      </c>
      <c r="W2567">
        <v>676</v>
      </c>
      <c r="X2567">
        <v>496</v>
      </c>
      <c r="Y2567">
        <v>101</v>
      </c>
      <c r="Z2567">
        <v>899</v>
      </c>
      <c r="AA2567">
        <v>1061</v>
      </c>
      <c r="AB2567">
        <v>751</v>
      </c>
      <c r="AC2567">
        <v>2</v>
      </c>
      <c r="AD2567">
        <v>98</v>
      </c>
      <c r="AE2567">
        <v>31.25</v>
      </c>
      <c r="AF2567">
        <v>31.25</v>
      </c>
      <c r="AG2567">
        <v>1</v>
      </c>
      <c r="AH2567">
        <v>0</v>
      </c>
      <c r="AI2567">
        <v>0</v>
      </c>
      <c r="AJ2567">
        <v>0</v>
      </c>
      <c r="AK2567">
        <v>3</v>
      </c>
      <c r="AL2567">
        <v>3.6444399999999999</v>
      </c>
      <c r="AM2567">
        <v>0</v>
      </c>
    </row>
    <row r="2568" spans="1:39">
      <c r="A2568">
        <v>2567</v>
      </c>
      <c r="B2568">
        <v>20</v>
      </c>
      <c r="C2568">
        <v>20</v>
      </c>
      <c r="D2568">
        <v>5</v>
      </c>
      <c r="E2568">
        <v>1224</v>
      </c>
      <c r="F2568">
        <v>3502</v>
      </c>
      <c r="G2568">
        <v>3502</v>
      </c>
      <c r="H2568">
        <v>1573</v>
      </c>
      <c r="I2568">
        <v>474.3716814</v>
      </c>
      <c r="J2568">
        <v>843.92920349999997</v>
      </c>
      <c r="K2568">
        <v>613</v>
      </c>
      <c r="L2568">
        <v>325</v>
      </c>
      <c r="M2568">
        <v>135</v>
      </c>
      <c r="N2568">
        <v>151</v>
      </c>
      <c r="O2568">
        <v>60.47</v>
      </c>
      <c r="P2568">
        <v>16</v>
      </c>
      <c r="Q2568">
        <v>33.659999999999997</v>
      </c>
      <c r="R2568">
        <v>0.1676</v>
      </c>
      <c r="S2568">
        <v>7170</v>
      </c>
      <c r="T2568">
        <v>275</v>
      </c>
      <c r="U2568">
        <v>799</v>
      </c>
      <c r="V2568">
        <v>1260</v>
      </c>
      <c r="W2568">
        <v>659</v>
      </c>
      <c r="X2568">
        <v>509</v>
      </c>
      <c r="Y2568">
        <v>53</v>
      </c>
      <c r="Z2568">
        <v>3287</v>
      </c>
      <c r="AA2568">
        <v>2847</v>
      </c>
      <c r="AB2568">
        <v>779</v>
      </c>
      <c r="AC2568">
        <v>11</v>
      </c>
      <c r="AD2568">
        <v>193</v>
      </c>
      <c r="AE2568">
        <v>31.25</v>
      </c>
      <c r="AF2568">
        <v>31.25</v>
      </c>
      <c r="AG2568">
        <v>0</v>
      </c>
      <c r="AH2568">
        <v>212</v>
      </c>
      <c r="AI2568">
        <v>0</v>
      </c>
      <c r="AJ2568">
        <v>0</v>
      </c>
      <c r="AK2568">
        <v>3</v>
      </c>
      <c r="AL2568">
        <v>3.5323500000000001</v>
      </c>
      <c r="AM2568">
        <v>0</v>
      </c>
    </row>
    <row r="2569" spans="1:39">
      <c r="A2569">
        <v>2568</v>
      </c>
      <c r="B2569">
        <v>20</v>
      </c>
      <c r="C2569">
        <v>20</v>
      </c>
      <c r="D2569">
        <v>5</v>
      </c>
      <c r="E2569">
        <v>610</v>
      </c>
      <c r="F2569">
        <v>1739</v>
      </c>
      <c r="G2569">
        <v>1739</v>
      </c>
      <c r="H2569">
        <v>785</v>
      </c>
      <c r="I2569">
        <v>236.41072360000001</v>
      </c>
      <c r="J2569">
        <v>420.58563249999997</v>
      </c>
      <c r="K2569">
        <v>310</v>
      </c>
      <c r="L2569">
        <v>156</v>
      </c>
      <c r="M2569">
        <v>67</v>
      </c>
      <c r="N2569">
        <v>77</v>
      </c>
      <c r="O2569">
        <v>33.130000000000003</v>
      </c>
      <c r="P2569">
        <v>13.75</v>
      </c>
      <c r="Q2569">
        <v>5.85</v>
      </c>
      <c r="R2569">
        <v>0.161</v>
      </c>
      <c r="S2569">
        <v>700</v>
      </c>
      <c r="T2569">
        <v>144</v>
      </c>
      <c r="U2569">
        <v>402</v>
      </c>
      <c r="V2569">
        <v>615</v>
      </c>
      <c r="W2569">
        <v>331</v>
      </c>
      <c r="X2569">
        <v>247</v>
      </c>
      <c r="Y2569">
        <v>75</v>
      </c>
      <c r="Z2569">
        <v>216</v>
      </c>
      <c r="AA2569">
        <v>287</v>
      </c>
      <c r="AB2569">
        <v>96</v>
      </c>
      <c r="AC2569">
        <v>0</v>
      </c>
      <c r="AD2569">
        <v>26</v>
      </c>
      <c r="AE2569">
        <v>31.25</v>
      </c>
      <c r="AF2569">
        <v>31.25</v>
      </c>
      <c r="AG2569">
        <v>1</v>
      </c>
      <c r="AH2569">
        <v>0</v>
      </c>
      <c r="AI2569">
        <v>0</v>
      </c>
      <c r="AJ2569">
        <v>0</v>
      </c>
      <c r="AK2569">
        <v>3</v>
      </c>
      <c r="AL2569">
        <v>3.5323500000000001</v>
      </c>
      <c r="AM2569">
        <v>0</v>
      </c>
    </row>
    <row r="2570" spans="1:39">
      <c r="A2570">
        <v>2569</v>
      </c>
      <c r="B2570">
        <v>20</v>
      </c>
      <c r="C2570">
        <v>20</v>
      </c>
      <c r="D2570">
        <v>5</v>
      </c>
      <c r="E2570">
        <v>469</v>
      </c>
      <c r="F2570">
        <v>1313</v>
      </c>
      <c r="G2570">
        <v>1326</v>
      </c>
      <c r="H2570">
        <v>596</v>
      </c>
      <c r="I2570">
        <v>181.7649662</v>
      </c>
      <c r="J2570">
        <v>323.36829779999999</v>
      </c>
      <c r="K2570">
        <v>235</v>
      </c>
      <c r="L2570">
        <v>125</v>
      </c>
      <c r="M2570">
        <v>51</v>
      </c>
      <c r="N2570">
        <v>58</v>
      </c>
      <c r="O2570">
        <v>43.59</v>
      </c>
      <c r="P2570">
        <v>26.24</v>
      </c>
      <c r="Q2570">
        <v>9.42</v>
      </c>
      <c r="R2570">
        <v>0.16739999999999999</v>
      </c>
      <c r="S2570">
        <v>1018</v>
      </c>
      <c r="T2570">
        <v>106</v>
      </c>
      <c r="U2570">
        <v>303</v>
      </c>
      <c r="V2570">
        <v>468</v>
      </c>
      <c r="W2570">
        <v>252</v>
      </c>
      <c r="X2570">
        <v>197</v>
      </c>
      <c r="Y2570">
        <v>26</v>
      </c>
      <c r="Z2570">
        <v>298</v>
      </c>
      <c r="AA2570">
        <v>397</v>
      </c>
      <c r="AB2570">
        <v>241</v>
      </c>
      <c r="AC2570">
        <v>0</v>
      </c>
      <c r="AD2570">
        <v>56</v>
      </c>
      <c r="AE2570">
        <v>31.25</v>
      </c>
      <c r="AF2570">
        <v>31.25</v>
      </c>
      <c r="AG2570">
        <v>2</v>
      </c>
      <c r="AH2570">
        <v>0</v>
      </c>
      <c r="AI2570">
        <v>0</v>
      </c>
      <c r="AJ2570">
        <v>0</v>
      </c>
      <c r="AK2570">
        <v>3</v>
      </c>
      <c r="AL2570">
        <v>3.5323500000000001</v>
      </c>
      <c r="AM2570">
        <v>0</v>
      </c>
    </row>
    <row r="2571" spans="1:39">
      <c r="A2571">
        <v>2570</v>
      </c>
      <c r="B2571">
        <v>20</v>
      </c>
      <c r="C2571">
        <v>20</v>
      </c>
      <c r="D2571">
        <v>5</v>
      </c>
      <c r="E2571">
        <v>461</v>
      </c>
      <c r="F2571">
        <v>1366</v>
      </c>
      <c r="G2571">
        <v>1366</v>
      </c>
      <c r="H2571">
        <v>715</v>
      </c>
      <c r="I2571">
        <v>351.74566470000002</v>
      </c>
      <c r="J2571">
        <v>141.64117390000001</v>
      </c>
      <c r="K2571">
        <v>141</v>
      </c>
      <c r="L2571">
        <v>151</v>
      </c>
      <c r="M2571">
        <v>71</v>
      </c>
      <c r="N2571">
        <v>98</v>
      </c>
      <c r="O2571">
        <v>103.03</v>
      </c>
      <c r="P2571">
        <v>31.29</v>
      </c>
      <c r="Q2571">
        <v>39.39</v>
      </c>
      <c r="R2571">
        <v>0.16619999999999999</v>
      </c>
      <c r="S2571">
        <v>392</v>
      </c>
      <c r="T2571">
        <v>91</v>
      </c>
      <c r="U2571">
        <v>276</v>
      </c>
      <c r="V2571">
        <v>504</v>
      </c>
      <c r="W2571">
        <v>299</v>
      </c>
      <c r="X2571">
        <v>196</v>
      </c>
      <c r="Y2571">
        <v>9</v>
      </c>
      <c r="Z2571">
        <v>99</v>
      </c>
      <c r="AA2571">
        <v>137</v>
      </c>
      <c r="AB2571">
        <v>121</v>
      </c>
      <c r="AC2571">
        <v>0</v>
      </c>
      <c r="AD2571">
        <v>26</v>
      </c>
      <c r="AE2571">
        <v>31.25</v>
      </c>
      <c r="AF2571">
        <v>31.25</v>
      </c>
      <c r="AG2571">
        <v>4</v>
      </c>
      <c r="AH2571">
        <v>449</v>
      </c>
      <c r="AI2571">
        <v>0</v>
      </c>
      <c r="AJ2571">
        <v>0</v>
      </c>
      <c r="AK2571">
        <v>3</v>
      </c>
      <c r="AL2571">
        <v>1.70608</v>
      </c>
      <c r="AM2571">
        <v>0</v>
      </c>
    </row>
    <row r="2572" spans="1:39">
      <c r="A2572">
        <v>2571</v>
      </c>
      <c r="B2572">
        <v>20</v>
      </c>
      <c r="C2572">
        <v>20</v>
      </c>
      <c r="D2572">
        <v>5</v>
      </c>
      <c r="E2572">
        <v>479</v>
      </c>
      <c r="F2572">
        <v>1412</v>
      </c>
      <c r="G2572">
        <v>1425</v>
      </c>
      <c r="H2572">
        <v>738</v>
      </c>
      <c r="I2572">
        <v>365.47976879999999</v>
      </c>
      <c r="J2572">
        <v>147.1716318</v>
      </c>
      <c r="K2572">
        <v>144</v>
      </c>
      <c r="L2572">
        <v>157</v>
      </c>
      <c r="M2572">
        <v>76</v>
      </c>
      <c r="N2572">
        <v>102</v>
      </c>
      <c r="O2572">
        <v>67.8</v>
      </c>
      <c r="P2572">
        <v>38.299999999999997</v>
      </c>
      <c r="Q2572">
        <v>5.52</v>
      </c>
      <c r="R2572">
        <v>0.1691</v>
      </c>
      <c r="S2572">
        <v>133</v>
      </c>
      <c r="T2572">
        <v>94</v>
      </c>
      <c r="U2572">
        <v>289</v>
      </c>
      <c r="V2572">
        <v>522</v>
      </c>
      <c r="W2572">
        <v>311</v>
      </c>
      <c r="X2572">
        <v>209</v>
      </c>
      <c r="Y2572">
        <v>2</v>
      </c>
      <c r="Z2572">
        <v>29</v>
      </c>
      <c r="AA2572">
        <v>54</v>
      </c>
      <c r="AB2572">
        <v>36</v>
      </c>
      <c r="AC2572">
        <v>0</v>
      </c>
      <c r="AD2572">
        <v>12</v>
      </c>
      <c r="AE2572">
        <v>31.25</v>
      </c>
      <c r="AF2572">
        <v>31.25</v>
      </c>
      <c r="AG2572">
        <v>4</v>
      </c>
      <c r="AH2572">
        <v>0</v>
      </c>
      <c r="AI2572">
        <v>0</v>
      </c>
      <c r="AJ2572">
        <v>0</v>
      </c>
      <c r="AK2572">
        <v>3</v>
      </c>
      <c r="AL2572">
        <v>1.70608</v>
      </c>
      <c r="AM2572">
        <v>0</v>
      </c>
    </row>
    <row r="2573" spans="1:39">
      <c r="A2573">
        <v>2572</v>
      </c>
      <c r="B2573">
        <v>20</v>
      </c>
      <c r="C2573">
        <v>20</v>
      </c>
      <c r="D2573">
        <v>5</v>
      </c>
      <c r="E2573">
        <v>633</v>
      </c>
      <c r="F2573">
        <v>1889</v>
      </c>
      <c r="G2573">
        <v>1889</v>
      </c>
      <c r="H2573">
        <v>978</v>
      </c>
      <c r="I2573">
        <v>482.98265900000001</v>
      </c>
      <c r="J2573">
        <v>194.48777229999999</v>
      </c>
      <c r="K2573">
        <v>196</v>
      </c>
      <c r="L2573">
        <v>203</v>
      </c>
      <c r="M2573">
        <v>101</v>
      </c>
      <c r="N2573">
        <v>133</v>
      </c>
      <c r="O2573">
        <v>87.28</v>
      </c>
      <c r="P2573">
        <v>36.36</v>
      </c>
      <c r="Q2573">
        <v>17.13</v>
      </c>
      <c r="R2573">
        <v>0.1678</v>
      </c>
      <c r="S2573">
        <v>273</v>
      </c>
      <c r="T2573">
        <v>122</v>
      </c>
      <c r="U2573">
        <v>391</v>
      </c>
      <c r="V2573">
        <v>706</v>
      </c>
      <c r="W2573">
        <v>401</v>
      </c>
      <c r="X2573">
        <v>269</v>
      </c>
      <c r="Y2573">
        <v>29</v>
      </c>
      <c r="Z2573">
        <v>46</v>
      </c>
      <c r="AA2573">
        <v>85</v>
      </c>
      <c r="AB2573">
        <v>78</v>
      </c>
      <c r="AC2573">
        <v>0</v>
      </c>
      <c r="AD2573">
        <v>35</v>
      </c>
      <c r="AE2573">
        <v>31.25</v>
      </c>
      <c r="AF2573">
        <v>31.25</v>
      </c>
      <c r="AG2573">
        <v>4</v>
      </c>
      <c r="AH2573">
        <v>0</v>
      </c>
      <c r="AI2573">
        <v>0</v>
      </c>
      <c r="AJ2573">
        <v>0</v>
      </c>
      <c r="AK2573">
        <v>3</v>
      </c>
      <c r="AL2573">
        <v>1.70608</v>
      </c>
      <c r="AM2573">
        <v>0</v>
      </c>
    </row>
    <row r="2574" spans="1:39">
      <c r="A2574">
        <v>2573</v>
      </c>
      <c r="B2574">
        <v>20</v>
      </c>
      <c r="C2574">
        <v>20</v>
      </c>
      <c r="D2574">
        <v>5</v>
      </c>
      <c r="E2574">
        <v>1243</v>
      </c>
      <c r="F2574">
        <v>3343</v>
      </c>
      <c r="G2574">
        <v>3345</v>
      </c>
      <c r="H2574">
        <v>2023</v>
      </c>
      <c r="I2574">
        <v>383.9344648</v>
      </c>
      <c r="J2574">
        <v>988.23368149999999</v>
      </c>
      <c r="K2574">
        <v>274</v>
      </c>
      <c r="L2574">
        <v>361</v>
      </c>
      <c r="M2574">
        <v>225</v>
      </c>
      <c r="N2574">
        <v>383</v>
      </c>
      <c r="O2574">
        <v>449.84</v>
      </c>
      <c r="P2574">
        <v>62.91</v>
      </c>
      <c r="Q2574">
        <v>206.8</v>
      </c>
      <c r="R2574">
        <v>0.2281</v>
      </c>
      <c r="S2574">
        <v>5392</v>
      </c>
      <c r="T2574">
        <v>126</v>
      </c>
      <c r="U2574">
        <v>401</v>
      </c>
      <c r="V2574">
        <v>1312</v>
      </c>
      <c r="W2574">
        <v>856</v>
      </c>
      <c r="X2574">
        <v>650</v>
      </c>
      <c r="Y2574">
        <v>121</v>
      </c>
      <c r="Z2574">
        <v>996</v>
      </c>
      <c r="AA2574">
        <v>1548</v>
      </c>
      <c r="AB2574">
        <v>1708</v>
      </c>
      <c r="AC2574">
        <v>6</v>
      </c>
      <c r="AD2574">
        <v>1013</v>
      </c>
      <c r="AE2574">
        <v>31.25</v>
      </c>
      <c r="AF2574">
        <v>31.25</v>
      </c>
      <c r="AG2574">
        <v>3</v>
      </c>
      <c r="AH2574">
        <v>0</v>
      </c>
      <c r="AI2574">
        <v>0</v>
      </c>
      <c r="AJ2574">
        <v>0</v>
      </c>
      <c r="AK2574">
        <v>3</v>
      </c>
      <c r="AL2574">
        <v>2.11191</v>
      </c>
      <c r="AM2574">
        <v>0</v>
      </c>
    </row>
    <row r="2575" spans="1:39">
      <c r="A2575">
        <v>2574</v>
      </c>
      <c r="B2575">
        <v>20</v>
      </c>
      <c r="C2575">
        <v>20</v>
      </c>
      <c r="D2575">
        <v>5</v>
      </c>
      <c r="E2575">
        <v>1478</v>
      </c>
      <c r="F2575">
        <v>4123</v>
      </c>
      <c r="G2575">
        <v>4499</v>
      </c>
      <c r="H2575">
        <v>2201</v>
      </c>
      <c r="I2575">
        <v>528.19425230000002</v>
      </c>
      <c r="J2575">
        <v>1054.815327</v>
      </c>
      <c r="K2575">
        <v>617</v>
      </c>
      <c r="L2575">
        <v>364</v>
      </c>
      <c r="M2575">
        <v>209</v>
      </c>
      <c r="N2575">
        <v>288</v>
      </c>
      <c r="O2575">
        <v>162.66999999999999</v>
      </c>
      <c r="P2575">
        <v>48.26</v>
      </c>
      <c r="Q2575">
        <v>48.94</v>
      </c>
      <c r="R2575">
        <v>0.19869999999999999</v>
      </c>
      <c r="S2575">
        <v>3168</v>
      </c>
      <c r="T2575">
        <v>270</v>
      </c>
      <c r="U2575">
        <v>818</v>
      </c>
      <c r="V2575">
        <v>1625</v>
      </c>
      <c r="W2575">
        <v>996</v>
      </c>
      <c r="X2575">
        <v>790</v>
      </c>
      <c r="Y2575">
        <v>158</v>
      </c>
      <c r="Z2575">
        <v>1154</v>
      </c>
      <c r="AA2575">
        <v>1216</v>
      </c>
      <c r="AB2575">
        <v>541</v>
      </c>
      <c r="AC2575">
        <v>1</v>
      </c>
      <c r="AD2575">
        <v>98</v>
      </c>
      <c r="AE2575">
        <v>31.25</v>
      </c>
      <c r="AF2575">
        <v>31.25</v>
      </c>
      <c r="AG2575">
        <v>2</v>
      </c>
      <c r="AH2575">
        <v>0</v>
      </c>
      <c r="AI2575">
        <v>0</v>
      </c>
      <c r="AJ2575">
        <v>0</v>
      </c>
      <c r="AK2575">
        <v>3</v>
      </c>
      <c r="AL2575">
        <v>2.4110499999999999</v>
      </c>
      <c r="AM2575">
        <v>0</v>
      </c>
    </row>
    <row r="2576" spans="1:39">
      <c r="A2576">
        <v>2575</v>
      </c>
      <c r="B2576">
        <v>20</v>
      </c>
      <c r="C2576">
        <v>20</v>
      </c>
      <c r="D2576">
        <v>5</v>
      </c>
      <c r="E2576">
        <v>807</v>
      </c>
      <c r="F2576">
        <v>2243</v>
      </c>
      <c r="G2576">
        <v>2290</v>
      </c>
      <c r="H2576">
        <v>1155</v>
      </c>
      <c r="I2576">
        <v>288.39835019999998</v>
      </c>
      <c r="J2576">
        <v>575.93773280000005</v>
      </c>
      <c r="K2576">
        <v>328</v>
      </c>
      <c r="L2576">
        <v>207</v>
      </c>
      <c r="M2576">
        <v>112</v>
      </c>
      <c r="N2576">
        <v>160</v>
      </c>
      <c r="O2576">
        <v>125.19</v>
      </c>
      <c r="P2576">
        <v>49.07</v>
      </c>
      <c r="Q2576">
        <v>28.91</v>
      </c>
      <c r="R2576">
        <v>0.19170000000000001</v>
      </c>
      <c r="S2576">
        <v>1276</v>
      </c>
      <c r="T2576">
        <v>146</v>
      </c>
      <c r="U2576">
        <v>442</v>
      </c>
      <c r="V2576">
        <v>826</v>
      </c>
      <c r="W2576">
        <v>496</v>
      </c>
      <c r="X2576">
        <v>380</v>
      </c>
      <c r="Y2576">
        <v>190</v>
      </c>
      <c r="Z2576">
        <v>243</v>
      </c>
      <c r="AA2576">
        <v>482</v>
      </c>
      <c r="AB2576">
        <v>297</v>
      </c>
      <c r="AC2576">
        <v>1</v>
      </c>
      <c r="AD2576">
        <v>63</v>
      </c>
      <c r="AE2576">
        <v>31.25</v>
      </c>
      <c r="AF2576">
        <v>31.25</v>
      </c>
      <c r="AG2576">
        <v>3</v>
      </c>
      <c r="AH2576">
        <v>0</v>
      </c>
      <c r="AI2576">
        <v>0</v>
      </c>
      <c r="AJ2576">
        <v>0</v>
      </c>
      <c r="AK2576">
        <v>3</v>
      </c>
      <c r="AL2576">
        <v>2.4110499999999999</v>
      </c>
      <c r="AM2576">
        <v>0</v>
      </c>
    </row>
    <row r="2577" spans="1:39">
      <c r="A2577">
        <v>2576</v>
      </c>
      <c r="B2577">
        <v>20</v>
      </c>
      <c r="C2577">
        <v>20</v>
      </c>
      <c r="D2577">
        <v>5</v>
      </c>
      <c r="E2577">
        <v>496</v>
      </c>
      <c r="F2577">
        <v>1370</v>
      </c>
      <c r="G2577">
        <v>1387</v>
      </c>
      <c r="H2577">
        <v>698</v>
      </c>
      <c r="I2577">
        <v>177.25598719999999</v>
      </c>
      <c r="J2577">
        <v>353.98403409999997</v>
      </c>
      <c r="K2577">
        <v>205</v>
      </c>
      <c r="L2577">
        <v>129</v>
      </c>
      <c r="M2577">
        <v>66</v>
      </c>
      <c r="N2577">
        <v>96</v>
      </c>
      <c r="O2577">
        <v>91.96</v>
      </c>
      <c r="P2577">
        <v>49.66</v>
      </c>
      <c r="Q2577">
        <v>9.68</v>
      </c>
      <c r="R2577">
        <v>0.18390000000000001</v>
      </c>
      <c r="S2577">
        <v>750</v>
      </c>
      <c r="T2577">
        <v>93</v>
      </c>
      <c r="U2577">
        <v>260</v>
      </c>
      <c r="V2577">
        <v>495</v>
      </c>
      <c r="W2577">
        <v>311</v>
      </c>
      <c r="X2577">
        <v>228</v>
      </c>
      <c r="Y2577">
        <v>38</v>
      </c>
      <c r="Z2577">
        <v>128</v>
      </c>
      <c r="AA2577">
        <v>249</v>
      </c>
      <c r="AB2577">
        <v>251</v>
      </c>
      <c r="AC2577">
        <v>0</v>
      </c>
      <c r="AD2577">
        <v>84</v>
      </c>
      <c r="AE2577">
        <v>31.25</v>
      </c>
      <c r="AF2577">
        <v>31.25</v>
      </c>
      <c r="AG2577">
        <v>3</v>
      </c>
      <c r="AH2577">
        <v>0</v>
      </c>
      <c r="AI2577">
        <v>0</v>
      </c>
      <c r="AJ2577">
        <v>0</v>
      </c>
      <c r="AK2577">
        <v>3</v>
      </c>
      <c r="AL2577">
        <v>2.4110499999999999</v>
      </c>
      <c r="AM2577">
        <v>0</v>
      </c>
    </row>
    <row r="2578" spans="1:39">
      <c r="A2578">
        <v>2577</v>
      </c>
      <c r="B2578">
        <v>20</v>
      </c>
      <c r="C2578">
        <v>20</v>
      </c>
      <c r="D2578">
        <v>5</v>
      </c>
      <c r="E2578">
        <v>978</v>
      </c>
      <c r="F2578">
        <v>2716</v>
      </c>
      <c r="G2578">
        <v>2722</v>
      </c>
      <c r="H2578">
        <v>1364</v>
      </c>
      <c r="I2578">
        <v>349.50878130000001</v>
      </c>
      <c r="J2578">
        <v>697.97658330000002</v>
      </c>
      <c r="K2578">
        <v>406</v>
      </c>
      <c r="L2578">
        <v>236</v>
      </c>
      <c r="M2578">
        <v>147</v>
      </c>
      <c r="N2578">
        <v>189</v>
      </c>
      <c r="O2578">
        <v>105.28</v>
      </c>
      <c r="P2578">
        <v>47.7</v>
      </c>
      <c r="Q2578">
        <v>17.46</v>
      </c>
      <c r="R2578">
        <v>0.19470000000000001</v>
      </c>
      <c r="S2578">
        <v>919</v>
      </c>
      <c r="T2578">
        <v>175</v>
      </c>
      <c r="U2578">
        <v>520</v>
      </c>
      <c r="V2578">
        <v>976</v>
      </c>
      <c r="W2578">
        <v>596</v>
      </c>
      <c r="X2578">
        <v>455</v>
      </c>
      <c r="Y2578">
        <v>229</v>
      </c>
      <c r="Z2578">
        <v>142</v>
      </c>
      <c r="AA2578">
        <v>365</v>
      </c>
      <c r="AB2578">
        <v>149</v>
      </c>
      <c r="AC2578">
        <v>0</v>
      </c>
      <c r="AD2578">
        <v>34</v>
      </c>
      <c r="AE2578">
        <v>31.25</v>
      </c>
      <c r="AF2578">
        <v>31.25</v>
      </c>
      <c r="AG2578">
        <v>3</v>
      </c>
      <c r="AH2578">
        <v>0</v>
      </c>
      <c r="AI2578">
        <v>0</v>
      </c>
      <c r="AJ2578">
        <v>0</v>
      </c>
      <c r="AK2578">
        <v>3</v>
      </c>
      <c r="AL2578">
        <v>2.4110499999999999</v>
      </c>
      <c r="AM2578">
        <v>0</v>
      </c>
    </row>
    <row r="2579" spans="1:39">
      <c r="A2579">
        <v>2578</v>
      </c>
      <c r="B2579">
        <v>20</v>
      </c>
      <c r="C2579">
        <v>20</v>
      </c>
      <c r="D2579">
        <v>5</v>
      </c>
      <c r="E2579">
        <v>976</v>
      </c>
      <c r="F2579">
        <v>2630</v>
      </c>
      <c r="G2579">
        <v>2654</v>
      </c>
      <c r="H2579">
        <v>1355</v>
      </c>
      <c r="I2579">
        <v>490.65891749999997</v>
      </c>
      <c r="J2579">
        <v>549.1551035</v>
      </c>
      <c r="K2579">
        <v>380</v>
      </c>
      <c r="L2579">
        <v>259</v>
      </c>
      <c r="M2579">
        <v>135</v>
      </c>
      <c r="N2579">
        <v>202</v>
      </c>
      <c r="O2579">
        <v>98.92</v>
      </c>
      <c r="P2579">
        <v>58.28</v>
      </c>
      <c r="Q2579">
        <v>9.19</v>
      </c>
      <c r="R2579">
        <v>0.20649999999999999</v>
      </c>
      <c r="S2579">
        <v>64</v>
      </c>
      <c r="T2579">
        <v>151</v>
      </c>
      <c r="U2579">
        <v>464</v>
      </c>
      <c r="V2579">
        <v>967</v>
      </c>
      <c r="W2579">
        <v>594</v>
      </c>
      <c r="X2579">
        <v>478</v>
      </c>
      <c r="Y2579">
        <v>9</v>
      </c>
      <c r="Z2579">
        <v>6</v>
      </c>
      <c r="AA2579">
        <v>26</v>
      </c>
      <c r="AB2579">
        <v>18</v>
      </c>
      <c r="AC2579">
        <v>0</v>
      </c>
      <c r="AD2579">
        <v>5</v>
      </c>
      <c r="AE2579">
        <v>31.25</v>
      </c>
      <c r="AF2579">
        <v>31.25</v>
      </c>
      <c r="AG2579">
        <v>4</v>
      </c>
      <c r="AH2579">
        <v>0</v>
      </c>
      <c r="AI2579">
        <v>0</v>
      </c>
      <c r="AJ2579">
        <v>0</v>
      </c>
      <c r="AK2579">
        <v>2</v>
      </c>
      <c r="AL2579">
        <v>1.42363</v>
      </c>
      <c r="AM2579">
        <v>0</v>
      </c>
    </row>
    <row r="2580" spans="1:39">
      <c r="A2580">
        <v>2579</v>
      </c>
      <c r="B2580">
        <v>20</v>
      </c>
      <c r="C2580">
        <v>20</v>
      </c>
      <c r="D2580">
        <v>5</v>
      </c>
      <c r="E2580">
        <v>659</v>
      </c>
      <c r="F2580">
        <v>1778</v>
      </c>
      <c r="G2580">
        <v>1825</v>
      </c>
      <c r="H2580">
        <v>929</v>
      </c>
      <c r="I2580">
        <v>331.29531420000001</v>
      </c>
      <c r="J2580">
        <v>370.79222670000001</v>
      </c>
      <c r="K2580">
        <v>259</v>
      </c>
      <c r="L2580">
        <v>176</v>
      </c>
      <c r="M2580">
        <v>84</v>
      </c>
      <c r="N2580">
        <v>140</v>
      </c>
      <c r="O2580">
        <v>142.47</v>
      </c>
      <c r="P2580">
        <v>41.14</v>
      </c>
      <c r="Q2580">
        <v>31.88</v>
      </c>
      <c r="R2580">
        <v>0.2044</v>
      </c>
      <c r="S2580">
        <v>886</v>
      </c>
      <c r="T2580">
        <v>101</v>
      </c>
      <c r="U2580">
        <v>323</v>
      </c>
      <c r="V2580">
        <v>650</v>
      </c>
      <c r="W2580">
        <v>422</v>
      </c>
      <c r="X2580">
        <v>329</v>
      </c>
      <c r="Y2580">
        <v>54</v>
      </c>
      <c r="Z2580">
        <v>114</v>
      </c>
      <c r="AA2580">
        <v>313</v>
      </c>
      <c r="AB2580">
        <v>295</v>
      </c>
      <c r="AC2580">
        <v>0</v>
      </c>
      <c r="AD2580">
        <v>110</v>
      </c>
      <c r="AE2580">
        <v>31.25</v>
      </c>
      <c r="AF2580">
        <v>31.25</v>
      </c>
      <c r="AG2580">
        <v>4</v>
      </c>
      <c r="AH2580">
        <v>0</v>
      </c>
      <c r="AI2580">
        <v>0</v>
      </c>
      <c r="AJ2580">
        <v>0</v>
      </c>
      <c r="AK2580">
        <v>2</v>
      </c>
      <c r="AL2580">
        <v>1.42363</v>
      </c>
      <c r="AM2580">
        <v>0</v>
      </c>
    </row>
    <row r="2581" spans="1:39">
      <c r="A2581">
        <v>2580</v>
      </c>
      <c r="B2581">
        <v>20</v>
      </c>
      <c r="C2581">
        <v>20</v>
      </c>
      <c r="D2581">
        <v>5</v>
      </c>
      <c r="E2581">
        <v>607</v>
      </c>
      <c r="F2581">
        <v>1519</v>
      </c>
      <c r="G2581">
        <v>1519</v>
      </c>
      <c r="H2581">
        <v>922</v>
      </c>
      <c r="I2581">
        <v>388.36715720000001</v>
      </c>
      <c r="J2581">
        <v>248.01897750000001</v>
      </c>
      <c r="K2581">
        <v>167</v>
      </c>
      <c r="L2581">
        <v>153</v>
      </c>
      <c r="M2581">
        <v>110</v>
      </c>
      <c r="N2581">
        <v>177</v>
      </c>
      <c r="O2581">
        <v>87.07</v>
      </c>
      <c r="P2581">
        <v>51.71</v>
      </c>
      <c r="Q2581">
        <v>7.94</v>
      </c>
      <c r="R2581">
        <v>0.2482</v>
      </c>
      <c r="S2581">
        <v>456</v>
      </c>
      <c r="T2581">
        <v>45</v>
      </c>
      <c r="U2581">
        <v>146</v>
      </c>
      <c r="V2581">
        <v>567</v>
      </c>
      <c r="W2581">
        <v>423</v>
      </c>
      <c r="X2581">
        <v>338</v>
      </c>
      <c r="Y2581">
        <v>90</v>
      </c>
      <c r="Z2581">
        <v>70</v>
      </c>
      <c r="AA2581">
        <v>147</v>
      </c>
      <c r="AB2581">
        <v>128</v>
      </c>
      <c r="AC2581">
        <v>1</v>
      </c>
      <c r="AD2581">
        <v>20</v>
      </c>
      <c r="AE2581">
        <v>31.25</v>
      </c>
      <c r="AF2581">
        <v>31.25</v>
      </c>
      <c r="AG2581">
        <v>3</v>
      </c>
      <c r="AH2581">
        <v>0</v>
      </c>
      <c r="AI2581">
        <v>0</v>
      </c>
      <c r="AJ2581">
        <v>0</v>
      </c>
      <c r="AK2581">
        <v>1</v>
      </c>
      <c r="AL2581">
        <v>1.64815</v>
      </c>
      <c r="AM2581">
        <v>0</v>
      </c>
    </row>
    <row r="2582" spans="1:39">
      <c r="A2582">
        <v>2581</v>
      </c>
      <c r="B2582">
        <v>20</v>
      </c>
      <c r="C2582">
        <v>20</v>
      </c>
      <c r="D2582">
        <v>5</v>
      </c>
      <c r="E2582">
        <v>771</v>
      </c>
      <c r="F2582">
        <v>1807</v>
      </c>
      <c r="G2582">
        <v>1876</v>
      </c>
      <c r="H2582">
        <v>835</v>
      </c>
      <c r="I2582">
        <v>845.22821969999995</v>
      </c>
      <c r="J2582">
        <v>10.951704550000001</v>
      </c>
      <c r="K2582">
        <v>348</v>
      </c>
      <c r="L2582">
        <v>241</v>
      </c>
      <c r="M2582">
        <v>111</v>
      </c>
      <c r="N2582">
        <v>71</v>
      </c>
      <c r="O2582">
        <v>263.99</v>
      </c>
      <c r="P2582">
        <v>489.13</v>
      </c>
      <c r="Q2582">
        <v>0.25</v>
      </c>
      <c r="R2582">
        <v>0.21909999999999999</v>
      </c>
      <c r="S2582">
        <v>1</v>
      </c>
      <c r="T2582">
        <v>151</v>
      </c>
      <c r="U2582">
        <v>349</v>
      </c>
      <c r="V2582">
        <v>583</v>
      </c>
      <c r="W2582">
        <v>432</v>
      </c>
      <c r="X2582">
        <v>361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1</v>
      </c>
      <c r="AE2582">
        <v>0</v>
      </c>
      <c r="AF2582">
        <v>0</v>
      </c>
      <c r="AG2582">
        <v>4</v>
      </c>
      <c r="AH2582">
        <v>12</v>
      </c>
      <c r="AI2582">
        <v>0</v>
      </c>
      <c r="AJ2582">
        <v>0</v>
      </c>
      <c r="AK2582">
        <v>1</v>
      </c>
      <c r="AL2582">
        <v>1.34365</v>
      </c>
      <c r="AM2582">
        <v>0</v>
      </c>
    </row>
    <row r="2583" spans="1:39">
      <c r="A2583">
        <v>2582</v>
      </c>
      <c r="B2583">
        <v>20</v>
      </c>
      <c r="C2583">
        <v>20</v>
      </c>
      <c r="D2583">
        <v>5</v>
      </c>
      <c r="E2583">
        <v>465</v>
      </c>
      <c r="F2583">
        <v>1161</v>
      </c>
      <c r="G2583">
        <v>1161</v>
      </c>
      <c r="H2583">
        <v>633</v>
      </c>
      <c r="I2583">
        <v>368.96854339999999</v>
      </c>
      <c r="J2583">
        <v>155.3886483</v>
      </c>
      <c r="K2583">
        <v>90</v>
      </c>
      <c r="L2583">
        <v>126</v>
      </c>
      <c r="M2583">
        <v>108</v>
      </c>
      <c r="N2583">
        <v>141</v>
      </c>
      <c r="O2583">
        <v>81.44</v>
      </c>
      <c r="P2583">
        <v>48.96</v>
      </c>
      <c r="Q2583">
        <v>7.21</v>
      </c>
      <c r="R2583">
        <v>0.2127</v>
      </c>
      <c r="S2583">
        <v>218</v>
      </c>
      <c r="T2583">
        <v>90</v>
      </c>
      <c r="U2583">
        <v>189</v>
      </c>
      <c r="V2583">
        <v>378</v>
      </c>
      <c r="W2583">
        <v>291</v>
      </c>
      <c r="X2583">
        <v>213</v>
      </c>
      <c r="Y2583">
        <v>82</v>
      </c>
      <c r="Z2583">
        <v>15</v>
      </c>
      <c r="AA2583">
        <v>58</v>
      </c>
      <c r="AB2583">
        <v>56</v>
      </c>
      <c r="AC2583">
        <v>2</v>
      </c>
      <c r="AD2583">
        <v>5</v>
      </c>
      <c r="AE2583">
        <v>0</v>
      </c>
      <c r="AF2583">
        <v>0</v>
      </c>
      <c r="AG2583">
        <v>4</v>
      </c>
      <c r="AH2583">
        <v>0</v>
      </c>
      <c r="AI2583">
        <v>0</v>
      </c>
      <c r="AJ2583">
        <v>0</v>
      </c>
      <c r="AK2583">
        <v>1</v>
      </c>
      <c r="AL2583">
        <v>1.13676</v>
      </c>
      <c r="AM2583">
        <v>0</v>
      </c>
    </row>
    <row r="2584" spans="1:39">
      <c r="A2584">
        <v>2583</v>
      </c>
      <c r="B2584">
        <v>20</v>
      </c>
      <c r="C2584">
        <v>20</v>
      </c>
      <c r="D2584">
        <v>5</v>
      </c>
      <c r="E2584">
        <v>561</v>
      </c>
      <c r="F2584">
        <v>1421</v>
      </c>
      <c r="G2584">
        <v>1436</v>
      </c>
      <c r="H2584">
        <v>771</v>
      </c>
      <c r="I2584">
        <v>445.14269430000002</v>
      </c>
      <c r="J2584">
        <v>187.46888530000001</v>
      </c>
      <c r="K2584">
        <v>109</v>
      </c>
      <c r="L2584">
        <v>159</v>
      </c>
      <c r="M2584">
        <v>127</v>
      </c>
      <c r="N2584">
        <v>166</v>
      </c>
      <c r="O2584">
        <v>167.56</v>
      </c>
      <c r="P2584">
        <v>101.86</v>
      </c>
      <c r="Q2584">
        <v>33.43</v>
      </c>
      <c r="R2584">
        <v>0.20610000000000001</v>
      </c>
      <c r="S2584">
        <v>232</v>
      </c>
      <c r="T2584">
        <v>103</v>
      </c>
      <c r="U2584">
        <v>246</v>
      </c>
      <c r="V2584">
        <v>479</v>
      </c>
      <c r="W2584">
        <v>357</v>
      </c>
      <c r="X2584">
        <v>251</v>
      </c>
      <c r="Y2584">
        <v>64</v>
      </c>
      <c r="Z2584">
        <v>23</v>
      </c>
      <c r="AA2584">
        <v>73</v>
      </c>
      <c r="AB2584">
        <v>55</v>
      </c>
      <c r="AC2584">
        <v>0</v>
      </c>
      <c r="AD2584">
        <v>17</v>
      </c>
      <c r="AE2584">
        <v>0</v>
      </c>
      <c r="AF2584">
        <v>0</v>
      </c>
      <c r="AG2584">
        <v>4</v>
      </c>
      <c r="AH2584">
        <v>0</v>
      </c>
      <c r="AI2584">
        <v>0</v>
      </c>
      <c r="AJ2584">
        <v>0</v>
      </c>
      <c r="AK2584">
        <v>1</v>
      </c>
      <c r="AL2584">
        <v>1.13676</v>
      </c>
      <c r="AM2584">
        <v>0</v>
      </c>
    </row>
    <row r="2585" spans="1:39">
      <c r="A2585">
        <v>2584</v>
      </c>
      <c r="B2585">
        <v>20</v>
      </c>
      <c r="C2585">
        <v>20</v>
      </c>
      <c r="D2585">
        <v>5</v>
      </c>
      <c r="E2585">
        <v>977</v>
      </c>
      <c r="F2585">
        <v>3173</v>
      </c>
      <c r="G2585">
        <v>3173</v>
      </c>
      <c r="H2585">
        <v>1730</v>
      </c>
      <c r="I2585">
        <v>723.6652497</v>
      </c>
      <c r="J2585">
        <v>329.64665250000002</v>
      </c>
      <c r="K2585">
        <v>198</v>
      </c>
      <c r="L2585">
        <v>259</v>
      </c>
      <c r="M2585">
        <v>200</v>
      </c>
      <c r="N2585">
        <v>320</v>
      </c>
      <c r="O2585">
        <v>126.48</v>
      </c>
      <c r="P2585">
        <v>70.22</v>
      </c>
      <c r="Q2585">
        <v>36.270000000000003</v>
      </c>
      <c r="R2585">
        <v>0.1484</v>
      </c>
      <c r="S2585">
        <v>579</v>
      </c>
      <c r="T2585">
        <v>227</v>
      </c>
      <c r="U2585">
        <v>656</v>
      </c>
      <c r="V2585">
        <v>1216</v>
      </c>
      <c r="W2585">
        <v>667</v>
      </c>
      <c r="X2585">
        <v>407</v>
      </c>
      <c r="Y2585">
        <v>12</v>
      </c>
      <c r="Z2585">
        <v>48</v>
      </c>
      <c r="AA2585">
        <v>168</v>
      </c>
      <c r="AB2585">
        <v>218</v>
      </c>
      <c r="AC2585">
        <v>1</v>
      </c>
      <c r="AD2585">
        <v>132</v>
      </c>
      <c r="AE2585">
        <v>31.25</v>
      </c>
      <c r="AF2585">
        <v>31.25</v>
      </c>
      <c r="AG2585">
        <v>3</v>
      </c>
      <c r="AH2585">
        <v>0</v>
      </c>
      <c r="AI2585">
        <v>0</v>
      </c>
      <c r="AJ2585">
        <v>0</v>
      </c>
      <c r="AK2585">
        <v>3</v>
      </c>
      <c r="AL2585">
        <v>1.6050899999999999</v>
      </c>
      <c r="AM2585">
        <v>0</v>
      </c>
    </row>
    <row r="2586" spans="1:39">
      <c r="A2586">
        <v>2585</v>
      </c>
      <c r="B2586">
        <v>20</v>
      </c>
      <c r="C2586">
        <v>20</v>
      </c>
      <c r="D2586">
        <v>5</v>
      </c>
      <c r="E2586">
        <v>805</v>
      </c>
      <c r="F2586">
        <v>1716</v>
      </c>
      <c r="G2586">
        <v>1716</v>
      </c>
      <c r="H2586">
        <v>840</v>
      </c>
      <c r="I2586">
        <v>185.61058919999999</v>
      </c>
      <c r="J2586">
        <v>636.91929970000001</v>
      </c>
      <c r="K2586">
        <v>359</v>
      </c>
      <c r="L2586">
        <v>133</v>
      </c>
      <c r="M2586">
        <v>113</v>
      </c>
      <c r="N2586">
        <v>200</v>
      </c>
      <c r="O2586">
        <v>51.92</v>
      </c>
      <c r="P2586">
        <v>35.64</v>
      </c>
      <c r="Q2586">
        <v>4.6900000000000004</v>
      </c>
      <c r="R2586">
        <v>0.37590000000000001</v>
      </c>
      <c r="S2586">
        <v>120</v>
      </c>
      <c r="T2586">
        <v>38</v>
      </c>
      <c r="U2586">
        <v>157</v>
      </c>
      <c r="V2586">
        <v>481</v>
      </c>
      <c r="W2586">
        <v>460</v>
      </c>
      <c r="X2586">
        <v>580</v>
      </c>
      <c r="Y2586">
        <v>31</v>
      </c>
      <c r="Z2586">
        <v>16</v>
      </c>
      <c r="AA2586">
        <v>38</v>
      </c>
      <c r="AB2586">
        <v>31</v>
      </c>
      <c r="AC2586">
        <v>0</v>
      </c>
      <c r="AD2586">
        <v>4</v>
      </c>
      <c r="AE2586">
        <v>31.25</v>
      </c>
      <c r="AF2586">
        <v>31.25</v>
      </c>
      <c r="AG2586">
        <v>3</v>
      </c>
      <c r="AH2586">
        <v>0</v>
      </c>
      <c r="AI2586">
        <v>0</v>
      </c>
      <c r="AJ2586">
        <v>0</v>
      </c>
      <c r="AK2586">
        <v>2</v>
      </c>
      <c r="AL2586">
        <v>2.2511100000000002</v>
      </c>
      <c r="AM2586">
        <v>0</v>
      </c>
    </row>
    <row r="2587" spans="1:39">
      <c r="A2587">
        <v>2586</v>
      </c>
      <c r="B2587">
        <v>20</v>
      </c>
      <c r="C2587">
        <v>20</v>
      </c>
      <c r="D2587">
        <v>5</v>
      </c>
      <c r="E2587">
        <v>1537</v>
      </c>
      <c r="F2587">
        <v>3281</v>
      </c>
      <c r="G2587">
        <v>3283</v>
      </c>
      <c r="H2587">
        <v>1650</v>
      </c>
      <c r="I2587">
        <v>354.38941080000001</v>
      </c>
      <c r="J2587">
        <v>1216.0807</v>
      </c>
      <c r="K2587">
        <v>692</v>
      </c>
      <c r="L2587">
        <v>255</v>
      </c>
      <c r="M2587">
        <v>207</v>
      </c>
      <c r="N2587">
        <v>383</v>
      </c>
      <c r="O2587">
        <v>117.64</v>
      </c>
      <c r="P2587">
        <v>40.36</v>
      </c>
      <c r="Q2587">
        <v>55.76</v>
      </c>
      <c r="R2587">
        <v>0.374</v>
      </c>
      <c r="S2587">
        <v>2146</v>
      </c>
      <c r="T2587">
        <v>66</v>
      </c>
      <c r="U2587">
        <v>320</v>
      </c>
      <c r="V2587">
        <v>903</v>
      </c>
      <c r="W2587">
        <v>891</v>
      </c>
      <c r="X2587">
        <v>1103</v>
      </c>
      <c r="Y2587">
        <v>341</v>
      </c>
      <c r="Z2587">
        <v>362</v>
      </c>
      <c r="AA2587">
        <v>860</v>
      </c>
      <c r="AB2587">
        <v>496</v>
      </c>
      <c r="AC2587">
        <v>1</v>
      </c>
      <c r="AD2587">
        <v>86</v>
      </c>
      <c r="AE2587">
        <v>31.25</v>
      </c>
      <c r="AF2587">
        <v>31.25</v>
      </c>
      <c r="AG2587">
        <v>2</v>
      </c>
      <c r="AH2587">
        <v>0</v>
      </c>
      <c r="AI2587">
        <v>0</v>
      </c>
      <c r="AJ2587">
        <v>0</v>
      </c>
      <c r="AK2587">
        <v>2</v>
      </c>
      <c r="AL2587">
        <v>2.2511100000000002</v>
      </c>
      <c r="AM2587">
        <v>0</v>
      </c>
    </row>
    <row r="2588" spans="1:39">
      <c r="A2588">
        <v>2587</v>
      </c>
      <c r="B2588">
        <v>20</v>
      </c>
      <c r="C2588">
        <v>20</v>
      </c>
      <c r="D2588">
        <v>5</v>
      </c>
      <c r="E2588">
        <v>642</v>
      </c>
      <c r="F2588">
        <v>1577</v>
      </c>
      <c r="G2588">
        <v>1577</v>
      </c>
      <c r="H2588">
        <v>982</v>
      </c>
      <c r="I2588">
        <v>76.169491530000002</v>
      </c>
      <c r="J2588">
        <v>588.53942519999998</v>
      </c>
      <c r="K2588">
        <v>180</v>
      </c>
      <c r="L2588">
        <v>146</v>
      </c>
      <c r="M2588">
        <v>113</v>
      </c>
      <c r="N2588">
        <v>203</v>
      </c>
      <c r="O2588">
        <v>24.6</v>
      </c>
      <c r="P2588">
        <v>14.95</v>
      </c>
      <c r="Q2588">
        <v>5.63</v>
      </c>
      <c r="R2588">
        <v>0.2727</v>
      </c>
      <c r="S2588">
        <v>94</v>
      </c>
      <c r="T2588">
        <v>35</v>
      </c>
      <c r="U2588">
        <v>125</v>
      </c>
      <c r="V2588">
        <v>597</v>
      </c>
      <c r="W2588">
        <v>450</v>
      </c>
      <c r="X2588">
        <v>370</v>
      </c>
      <c r="Y2588">
        <v>15</v>
      </c>
      <c r="Z2588">
        <v>13</v>
      </c>
      <c r="AA2588">
        <v>27</v>
      </c>
      <c r="AB2588">
        <v>37</v>
      </c>
      <c r="AC2588">
        <v>0</v>
      </c>
      <c r="AD2588">
        <v>2</v>
      </c>
      <c r="AE2588">
        <v>31.25</v>
      </c>
      <c r="AF2588">
        <v>31.25</v>
      </c>
      <c r="AG2588">
        <v>2</v>
      </c>
      <c r="AH2588">
        <v>0</v>
      </c>
      <c r="AI2588">
        <v>0</v>
      </c>
      <c r="AJ2588">
        <v>0</v>
      </c>
      <c r="AK2588">
        <v>2</v>
      </c>
      <c r="AL2588">
        <v>2.3527800000000001</v>
      </c>
      <c r="AM2588">
        <v>0</v>
      </c>
    </row>
    <row r="2589" spans="1:39">
      <c r="A2589">
        <v>2588</v>
      </c>
      <c r="B2589">
        <v>20</v>
      </c>
      <c r="C2589">
        <v>20</v>
      </c>
      <c r="D2589">
        <v>5</v>
      </c>
      <c r="E2589">
        <v>715</v>
      </c>
      <c r="F2589">
        <v>1738</v>
      </c>
      <c r="G2589">
        <v>1742</v>
      </c>
      <c r="H2589">
        <v>1079</v>
      </c>
      <c r="I2589">
        <v>84.830508469999998</v>
      </c>
      <c r="J2589">
        <v>655.46057480000002</v>
      </c>
      <c r="K2589">
        <v>205</v>
      </c>
      <c r="L2589">
        <v>155</v>
      </c>
      <c r="M2589">
        <v>125</v>
      </c>
      <c r="N2589">
        <v>230</v>
      </c>
      <c r="O2589">
        <v>38.07</v>
      </c>
      <c r="P2589">
        <v>18.989999999999998</v>
      </c>
      <c r="Q2589">
        <v>4.37</v>
      </c>
      <c r="R2589">
        <v>0.27550000000000002</v>
      </c>
      <c r="S2589">
        <v>277</v>
      </c>
      <c r="T2589">
        <v>39</v>
      </c>
      <c r="U2589">
        <v>138</v>
      </c>
      <c r="V2589">
        <v>651</v>
      </c>
      <c r="W2589">
        <v>500</v>
      </c>
      <c r="X2589">
        <v>414</v>
      </c>
      <c r="Y2589">
        <v>101</v>
      </c>
      <c r="Z2589">
        <v>34</v>
      </c>
      <c r="AA2589">
        <v>93</v>
      </c>
      <c r="AB2589">
        <v>35</v>
      </c>
      <c r="AC2589">
        <v>0</v>
      </c>
      <c r="AD2589">
        <v>14</v>
      </c>
      <c r="AE2589">
        <v>31.25</v>
      </c>
      <c r="AF2589">
        <v>31.25</v>
      </c>
      <c r="AG2589">
        <v>2</v>
      </c>
      <c r="AH2589">
        <v>0</v>
      </c>
      <c r="AI2589">
        <v>0</v>
      </c>
      <c r="AJ2589">
        <v>0</v>
      </c>
      <c r="AK2589">
        <v>2</v>
      </c>
      <c r="AL2589">
        <v>2.3527800000000001</v>
      </c>
      <c r="AM2589">
        <v>0</v>
      </c>
    </row>
    <row r="2590" spans="1:39">
      <c r="A2590">
        <v>2589</v>
      </c>
      <c r="B2590">
        <v>20</v>
      </c>
      <c r="C2590">
        <v>20</v>
      </c>
      <c r="D2590">
        <v>5</v>
      </c>
      <c r="E2590">
        <v>304</v>
      </c>
      <c r="F2590">
        <v>991</v>
      </c>
      <c r="G2590">
        <v>991</v>
      </c>
      <c r="H2590">
        <v>522</v>
      </c>
      <c r="I2590">
        <v>221.97230379999999</v>
      </c>
      <c r="J2590">
        <v>106.7763324</v>
      </c>
      <c r="K2590">
        <v>63</v>
      </c>
      <c r="L2590">
        <v>91</v>
      </c>
      <c r="M2590">
        <v>54</v>
      </c>
      <c r="N2590">
        <v>96</v>
      </c>
      <c r="O2590">
        <v>41.39</v>
      </c>
      <c r="P2590">
        <v>25.37</v>
      </c>
      <c r="Q2590">
        <v>0.64</v>
      </c>
      <c r="R2590">
        <v>0.13420000000000001</v>
      </c>
      <c r="S2590">
        <v>17</v>
      </c>
      <c r="T2590">
        <v>80</v>
      </c>
      <c r="U2590">
        <v>235</v>
      </c>
      <c r="V2590">
        <v>366</v>
      </c>
      <c r="W2590">
        <v>196</v>
      </c>
      <c r="X2590">
        <v>114</v>
      </c>
      <c r="Y2590">
        <v>1</v>
      </c>
      <c r="Z2590">
        <v>2</v>
      </c>
      <c r="AA2590">
        <v>6</v>
      </c>
      <c r="AB2590">
        <v>4</v>
      </c>
      <c r="AC2590">
        <v>0</v>
      </c>
      <c r="AD2590">
        <v>4</v>
      </c>
      <c r="AE2590">
        <v>31.25</v>
      </c>
      <c r="AF2590">
        <v>31.25</v>
      </c>
      <c r="AG2590">
        <v>4</v>
      </c>
      <c r="AH2590">
        <v>0</v>
      </c>
      <c r="AI2590">
        <v>0</v>
      </c>
      <c r="AJ2590">
        <v>0</v>
      </c>
      <c r="AK2590">
        <v>3</v>
      </c>
      <c r="AL2590">
        <v>1.7948200000000001</v>
      </c>
      <c r="AM2590">
        <v>0</v>
      </c>
    </row>
    <row r="2591" spans="1:39">
      <c r="A2591">
        <v>2590</v>
      </c>
      <c r="B2591">
        <v>20</v>
      </c>
      <c r="C2591">
        <v>20</v>
      </c>
      <c r="D2591">
        <v>5</v>
      </c>
      <c r="E2591">
        <v>312</v>
      </c>
      <c r="F2591">
        <v>1016</v>
      </c>
      <c r="G2591">
        <v>1016</v>
      </c>
      <c r="H2591">
        <v>535</v>
      </c>
      <c r="I2591">
        <v>227.81368019999999</v>
      </c>
      <c r="J2591">
        <v>109.5862358</v>
      </c>
      <c r="K2591">
        <v>64</v>
      </c>
      <c r="L2591">
        <v>95</v>
      </c>
      <c r="M2591">
        <v>55</v>
      </c>
      <c r="N2591">
        <v>98</v>
      </c>
      <c r="O2591">
        <v>42.01</v>
      </c>
      <c r="P2591">
        <v>22.98</v>
      </c>
      <c r="Q2591">
        <v>3.95</v>
      </c>
      <c r="R2591">
        <v>0.13089999999999999</v>
      </c>
      <c r="S2591">
        <v>164</v>
      </c>
      <c r="T2591">
        <v>83</v>
      </c>
      <c r="U2591">
        <v>238</v>
      </c>
      <c r="V2591">
        <v>375</v>
      </c>
      <c r="W2591">
        <v>203</v>
      </c>
      <c r="X2591">
        <v>117</v>
      </c>
      <c r="Y2591">
        <v>6</v>
      </c>
      <c r="Z2591">
        <v>14</v>
      </c>
      <c r="AA2591">
        <v>70</v>
      </c>
      <c r="AB2591">
        <v>54</v>
      </c>
      <c r="AC2591">
        <v>0</v>
      </c>
      <c r="AD2591">
        <v>20</v>
      </c>
      <c r="AE2591">
        <v>31.25</v>
      </c>
      <c r="AF2591">
        <v>31.25</v>
      </c>
      <c r="AG2591">
        <v>3</v>
      </c>
      <c r="AH2591">
        <v>0</v>
      </c>
      <c r="AI2591">
        <v>0</v>
      </c>
      <c r="AJ2591">
        <v>0</v>
      </c>
      <c r="AK2591">
        <v>3</v>
      </c>
      <c r="AL2591">
        <v>1.7948200000000001</v>
      </c>
      <c r="AM2591">
        <v>0</v>
      </c>
    </row>
    <row r="2592" spans="1:39">
      <c r="A2592">
        <v>2591</v>
      </c>
      <c r="B2592">
        <v>20</v>
      </c>
      <c r="C2592">
        <v>20</v>
      </c>
      <c r="D2592">
        <v>5</v>
      </c>
      <c r="E2592">
        <v>381</v>
      </c>
      <c r="F2592">
        <v>1007</v>
      </c>
      <c r="G2592">
        <v>1013</v>
      </c>
      <c r="H2592">
        <v>558</v>
      </c>
      <c r="I2592">
        <v>102.6487054</v>
      </c>
      <c r="J2592">
        <v>310.47900629999998</v>
      </c>
      <c r="K2592">
        <v>131</v>
      </c>
      <c r="L2592">
        <v>92</v>
      </c>
      <c r="M2592">
        <v>58</v>
      </c>
      <c r="N2592">
        <v>100</v>
      </c>
      <c r="O2592">
        <v>44.12</v>
      </c>
      <c r="P2592">
        <v>30.89</v>
      </c>
      <c r="Q2592">
        <v>2.31</v>
      </c>
      <c r="R2592">
        <v>0.21920000000000001</v>
      </c>
      <c r="S2592">
        <v>154</v>
      </c>
      <c r="T2592">
        <v>53</v>
      </c>
      <c r="U2592">
        <v>144</v>
      </c>
      <c r="V2592">
        <v>375</v>
      </c>
      <c r="W2592">
        <v>248</v>
      </c>
      <c r="X2592">
        <v>193</v>
      </c>
      <c r="Y2592">
        <v>7</v>
      </c>
      <c r="Z2592">
        <v>24</v>
      </c>
      <c r="AA2592">
        <v>76</v>
      </c>
      <c r="AB2592">
        <v>39</v>
      </c>
      <c r="AC2592">
        <v>0</v>
      </c>
      <c r="AD2592">
        <v>8</v>
      </c>
      <c r="AE2592">
        <v>31.25</v>
      </c>
      <c r="AF2592">
        <v>31.25</v>
      </c>
      <c r="AG2592">
        <v>3</v>
      </c>
      <c r="AH2592">
        <v>0</v>
      </c>
      <c r="AI2592">
        <v>0</v>
      </c>
      <c r="AJ2592">
        <v>0</v>
      </c>
      <c r="AK2592">
        <v>2</v>
      </c>
      <c r="AL2592">
        <v>2.3578700000000001</v>
      </c>
      <c r="AM2592">
        <v>0</v>
      </c>
    </row>
    <row r="2593" spans="1:39">
      <c r="A2593">
        <v>2592</v>
      </c>
      <c r="B2593">
        <v>20</v>
      </c>
      <c r="C2593">
        <v>20</v>
      </c>
      <c r="D2593">
        <v>5</v>
      </c>
      <c r="E2593">
        <v>5521</v>
      </c>
      <c r="F2593">
        <v>13049</v>
      </c>
      <c r="G2593">
        <v>13049</v>
      </c>
      <c r="H2593">
        <v>5765</v>
      </c>
      <c r="I2593">
        <v>6052.5356689999999</v>
      </c>
      <c r="J2593">
        <v>78.423295449999998</v>
      </c>
      <c r="K2593">
        <v>2475</v>
      </c>
      <c r="L2593">
        <v>1710</v>
      </c>
      <c r="M2593">
        <v>837</v>
      </c>
      <c r="N2593">
        <v>499</v>
      </c>
      <c r="O2593">
        <v>3639.24</v>
      </c>
      <c r="P2593">
        <v>182.36</v>
      </c>
      <c r="Q2593">
        <v>126.75</v>
      </c>
      <c r="R2593">
        <v>0.22270000000000001</v>
      </c>
      <c r="S2593">
        <v>512</v>
      </c>
      <c r="T2593">
        <v>1101</v>
      </c>
      <c r="U2593">
        <v>2550</v>
      </c>
      <c r="V2593">
        <v>4119</v>
      </c>
      <c r="W2593">
        <v>2741</v>
      </c>
      <c r="X2593">
        <v>2538</v>
      </c>
      <c r="Y2593">
        <v>2</v>
      </c>
      <c r="Z2593">
        <v>72</v>
      </c>
      <c r="AA2593">
        <v>112</v>
      </c>
      <c r="AB2593">
        <v>153</v>
      </c>
      <c r="AC2593">
        <v>2</v>
      </c>
      <c r="AD2593">
        <v>171</v>
      </c>
      <c r="AE2593">
        <v>0</v>
      </c>
      <c r="AF2593">
        <v>0</v>
      </c>
      <c r="AG2593">
        <v>4</v>
      </c>
      <c r="AH2593">
        <v>0</v>
      </c>
      <c r="AI2593">
        <v>0</v>
      </c>
      <c r="AJ2593">
        <v>0</v>
      </c>
      <c r="AK2593">
        <v>1</v>
      </c>
      <c r="AL2593">
        <v>1.34365</v>
      </c>
      <c r="AM2593">
        <v>0</v>
      </c>
    </row>
    <row r="2594" spans="1:39">
      <c r="A2594">
        <v>2593</v>
      </c>
      <c r="B2594">
        <v>20</v>
      </c>
      <c r="C2594">
        <v>20</v>
      </c>
      <c r="D2594">
        <v>5</v>
      </c>
      <c r="E2594">
        <v>247</v>
      </c>
      <c r="F2594">
        <v>643</v>
      </c>
      <c r="G2594">
        <v>643</v>
      </c>
      <c r="H2594">
        <v>352</v>
      </c>
      <c r="I2594">
        <v>232.24861110000001</v>
      </c>
      <c r="J2594">
        <v>24.242592590000001</v>
      </c>
      <c r="K2594">
        <v>30</v>
      </c>
      <c r="L2594">
        <v>71</v>
      </c>
      <c r="M2594">
        <v>52</v>
      </c>
      <c r="N2594">
        <v>94</v>
      </c>
      <c r="O2594">
        <v>96.22</v>
      </c>
      <c r="P2594">
        <v>90.64</v>
      </c>
      <c r="Q2594">
        <v>4.05</v>
      </c>
      <c r="R2594">
        <v>0.24260000000000001</v>
      </c>
      <c r="S2594">
        <v>8</v>
      </c>
      <c r="T2594">
        <v>38</v>
      </c>
      <c r="U2594">
        <v>92</v>
      </c>
      <c r="V2594">
        <v>192</v>
      </c>
      <c r="W2594">
        <v>179</v>
      </c>
      <c r="X2594">
        <v>142</v>
      </c>
      <c r="Y2594">
        <v>1</v>
      </c>
      <c r="Z2594">
        <v>1</v>
      </c>
      <c r="AA2594">
        <v>1</v>
      </c>
      <c r="AB2594">
        <v>4</v>
      </c>
      <c r="AC2594">
        <v>0</v>
      </c>
      <c r="AD2594">
        <v>1</v>
      </c>
      <c r="AE2594">
        <v>0</v>
      </c>
      <c r="AF2594">
        <v>0</v>
      </c>
      <c r="AG2594">
        <v>4</v>
      </c>
      <c r="AH2594">
        <v>0</v>
      </c>
      <c r="AI2594">
        <v>0</v>
      </c>
      <c r="AJ2594">
        <v>0</v>
      </c>
      <c r="AK2594">
        <v>1</v>
      </c>
      <c r="AL2594">
        <v>1.17448</v>
      </c>
      <c r="AM2594">
        <v>0</v>
      </c>
    </row>
    <row r="2595" spans="1:39">
      <c r="A2595">
        <v>2594</v>
      </c>
      <c r="B2595">
        <v>20</v>
      </c>
      <c r="C2595">
        <v>20</v>
      </c>
      <c r="D2595">
        <v>5</v>
      </c>
      <c r="E2595">
        <v>563</v>
      </c>
      <c r="F2595">
        <v>1910</v>
      </c>
      <c r="G2595">
        <v>1910</v>
      </c>
      <c r="H2595">
        <v>998</v>
      </c>
      <c r="I2595">
        <v>377.17546010000001</v>
      </c>
      <c r="J2595">
        <v>232.79877300000001</v>
      </c>
      <c r="K2595">
        <v>114</v>
      </c>
      <c r="L2595">
        <v>177</v>
      </c>
      <c r="M2595">
        <v>110</v>
      </c>
      <c r="N2595">
        <v>162</v>
      </c>
      <c r="O2595">
        <v>171.02</v>
      </c>
      <c r="P2595">
        <v>43.62</v>
      </c>
      <c r="Q2595">
        <v>35.22</v>
      </c>
      <c r="R2595">
        <v>0.13089999999999999</v>
      </c>
      <c r="S2595">
        <v>164</v>
      </c>
      <c r="T2595">
        <v>152</v>
      </c>
      <c r="U2595">
        <v>436</v>
      </c>
      <c r="V2595">
        <v>728</v>
      </c>
      <c r="W2595">
        <v>383</v>
      </c>
      <c r="X2595">
        <v>211</v>
      </c>
      <c r="Y2595">
        <v>5</v>
      </c>
      <c r="Z2595">
        <v>38</v>
      </c>
      <c r="AA2595">
        <v>43</v>
      </c>
      <c r="AB2595">
        <v>52</v>
      </c>
      <c r="AC2595">
        <v>1</v>
      </c>
      <c r="AD2595">
        <v>25</v>
      </c>
      <c r="AE2595">
        <v>25</v>
      </c>
      <c r="AF2595">
        <v>25</v>
      </c>
      <c r="AG2595">
        <v>4</v>
      </c>
      <c r="AH2595">
        <v>0</v>
      </c>
      <c r="AI2595">
        <v>0</v>
      </c>
      <c r="AJ2595">
        <v>0</v>
      </c>
      <c r="AK2595">
        <v>3</v>
      </c>
      <c r="AL2595">
        <v>1.2915000000000001</v>
      </c>
      <c r="AM2595">
        <v>0</v>
      </c>
    </row>
    <row r="2596" spans="1:39">
      <c r="A2596">
        <v>2595</v>
      </c>
      <c r="B2596">
        <v>20</v>
      </c>
      <c r="C2596">
        <v>20</v>
      </c>
      <c r="D2596">
        <v>5</v>
      </c>
      <c r="E2596">
        <v>559</v>
      </c>
      <c r="F2596">
        <v>1895</v>
      </c>
      <c r="G2596">
        <v>1895</v>
      </c>
      <c r="H2596">
        <v>992</v>
      </c>
      <c r="I2596">
        <v>374.49570549999999</v>
      </c>
      <c r="J2596">
        <v>231.1447853</v>
      </c>
      <c r="K2596">
        <v>112</v>
      </c>
      <c r="L2596">
        <v>173</v>
      </c>
      <c r="M2596">
        <v>115</v>
      </c>
      <c r="N2596">
        <v>159</v>
      </c>
      <c r="O2596">
        <v>51.73</v>
      </c>
      <c r="P2596">
        <v>30.23</v>
      </c>
      <c r="Q2596">
        <v>2.33</v>
      </c>
      <c r="R2596">
        <v>0.1298</v>
      </c>
      <c r="S2596">
        <v>53</v>
      </c>
      <c r="T2596">
        <v>151</v>
      </c>
      <c r="U2596">
        <v>434</v>
      </c>
      <c r="V2596">
        <v>729</v>
      </c>
      <c r="W2596">
        <v>371</v>
      </c>
      <c r="X2596">
        <v>210</v>
      </c>
      <c r="Y2596">
        <v>2</v>
      </c>
      <c r="Z2596">
        <v>6</v>
      </c>
      <c r="AA2596">
        <v>15</v>
      </c>
      <c r="AB2596">
        <v>22</v>
      </c>
      <c r="AC2596">
        <v>0</v>
      </c>
      <c r="AD2596">
        <v>8</v>
      </c>
      <c r="AE2596">
        <v>25</v>
      </c>
      <c r="AF2596">
        <v>25</v>
      </c>
      <c r="AG2596">
        <v>3</v>
      </c>
      <c r="AH2596">
        <v>0</v>
      </c>
      <c r="AI2596">
        <v>0</v>
      </c>
      <c r="AJ2596">
        <v>0</v>
      </c>
      <c r="AK2596">
        <v>3</v>
      </c>
      <c r="AL2596">
        <v>1.2915000000000001</v>
      </c>
      <c r="AM2596">
        <v>0</v>
      </c>
    </row>
    <row r="2597" spans="1:39">
      <c r="A2597">
        <v>2596</v>
      </c>
      <c r="B2597">
        <v>20</v>
      </c>
      <c r="C2597">
        <v>20</v>
      </c>
      <c r="D2597">
        <v>5</v>
      </c>
      <c r="E2597">
        <v>666</v>
      </c>
      <c r="F2597">
        <v>1623</v>
      </c>
      <c r="G2597">
        <v>1623</v>
      </c>
      <c r="H2597">
        <v>831</v>
      </c>
      <c r="I2597">
        <v>408.72413790000002</v>
      </c>
      <c r="J2597">
        <v>304.4482759</v>
      </c>
      <c r="K2597">
        <v>176</v>
      </c>
      <c r="L2597">
        <v>171</v>
      </c>
      <c r="M2597">
        <v>126</v>
      </c>
      <c r="N2597">
        <v>193</v>
      </c>
      <c r="O2597">
        <v>139.56</v>
      </c>
      <c r="P2597">
        <v>82.23</v>
      </c>
      <c r="Q2597">
        <v>7.97</v>
      </c>
      <c r="R2597">
        <v>0.30309999999999998</v>
      </c>
      <c r="S2597">
        <v>91</v>
      </c>
      <c r="T2597">
        <v>59</v>
      </c>
      <c r="U2597">
        <v>223</v>
      </c>
      <c r="V2597">
        <v>463</v>
      </c>
      <c r="W2597">
        <v>439</v>
      </c>
      <c r="X2597">
        <v>439</v>
      </c>
      <c r="Y2597">
        <v>3</v>
      </c>
      <c r="Z2597">
        <v>9</v>
      </c>
      <c r="AA2597">
        <v>39</v>
      </c>
      <c r="AB2597">
        <v>33</v>
      </c>
      <c r="AC2597">
        <v>0</v>
      </c>
      <c r="AD2597">
        <v>7</v>
      </c>
      <c r="AE2597">
        <v>31.25</v>
      </c>
      <c r="AF2597">
        <v>31.25</v>
      </c>
      <c r="AG2597">
        <v>4</v>
      </c>
      <c r="AH2597">
        <v>0</v>
      </c>
      <c r="AI2597">
        <v>0</v>
      </c>
      <c r="AJ2597">
        <v>0</v>
      </c>
      <c r="AK2597">
        <v>1</v>
      </c>
      <c r="AL2597">
        <v>1.34958</v>
      </c>
      <c r="AM2597">
        <v>0</v>
      </c>
    </row>
    <row r="2598" spans="1:39">
      <c r="A2598">
        <v>2597</v>
      </c>
      <c r="B2598">
        <v>20</v>
      </c>
      <c r="C2598">
        <v>20</v>
      </c>
      <c r="D2598">
        <v>5</v>
      </c>
      <c r="E2598">
        <v>306</v>
      </c>
      <c r="F2598">
        <v>753</v>
      </c>
      <c r="G2598">
        <v>757</v>
      </c>
      <c r="H2598">
        <v>470</v>
      </c>
      <c r="I2598">
        <v>305.364486</v>
      </c>
      <c r="J2598">
        <v>10.1682243</v>
      </c>
      <c r="K2598">
        <v>21</v>
      </c>
      <c r="L2598">
        <v>63</v>
      </c>
      <c r="M2598">
        <v>79</v>
      </c>
      <c r="N2598">
        <v>143</v>
      </c>
      <c r="O2598">
        <v>81.17</v>
      </c>
      <c r="P2598">
        <v>44.89</v>
      </c>
      <c r="Q2598">
        <v>9.8699999999999992</v>
      </c>
      <c r="R2598">
        <v>0.31840000000000002</v>
      </c>
      <c r="S2598">
        <v>132</v>
      </c>
      <c r="T2598">
        <v>17</v>
      </c>
      <c r="U2598">
        <v>52</v>
      </c>
      <c r="V2598">
        <v>238</v>
      </c>
      <c r="W2598">
        <v>237</v>
      </c>
      <c r="X2598">
        <v>213</v>
      </c>
      <c r="Y2598">
        <v>1</v>
      </c>
      <c r="Z2598">
        <v>45</v>
      </c>
      <c r="AA2598">
        <v>45</v>
      </c>
      <c r="AB2598">
        <v>39</v>
      </c>
      <c r="AC2598">
        <v>0</v>
      </c>
      <c r="AD2598">
        <v>2</v>
      </c>
      <c r="AE2598">
        <v>0</v>
      </c>
      <c r="AF2598">
        <v>0</v>
      </c>
      <c r="AG2598">
        <v>4</v>
      </c>
      <c r="AH2598">
        <v>0</v>
      </c>
      <c r="AI2598">
        <v>0</v>
      </c>
      <c r="AJ2598">
        <v>0</v>
      </c>
      <c r="AK2598">
        <v>1</v>
      </c>
      <c r="AL2598">
        <v>1.16835</v>
      </c>
      <c r="AM2598">
        <v>0</v>
      </c>
    </row>
    <row r="2599" spans="1:39">
      <c r="A2599">
        <v>2598</v>
      </c>
      <c r="B2599">
        <v>20</v>
      </c>
      <c r="C2599">
        <v>20</v>
      </c>
      <c r="D2599">
        <v>5</v>
      </c>
      <c r="E2599">
        <v>309</v>
      </c>
      <c r="F2599">
        <v>758</v>
      </c>
      <c r="G2599">
        <v>758</v>
      </c>
      <c r="H2599">
        <v>471</v>
      </c>
      <c r="I2599">
        <v>308.35825549999998</v>
      </c>
      <c r="J2599">
        <v>10.267912770000001</v>
      </c>
      <c r="K2599">
        <v>21</v>
      </c>
      <c r="L2599">
        <v>67</v>
      </c>
      <c r="M2599">
        <v>74</v>
      </c>
      <c r="N2599">
        <v>147</v>
      </c>
      <c r="O2599">
        <v>90.78</v>
      </c>
      <c r="P2599">
        <v>59.43</v>
      </c>
      <c r="Q2599">
        <v>1.88</v>
      </c>
      <c r="R2599">
        <v>0.32450000000000001</v>
      </c>
      <c r="S2599">
        <v>0</v>
      </c>
      <c r="T2599">
        <v>17</v>
      </c>
      <c r="U2599">
        <v>51</v>
      </c>
      <c r="V2599">
        <v>243</v>
      </c>
      <c r="W2599">
        <v>233</v>
      </c>
      <c r="X2599">
        <v>214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4</v>
      </c>
      <c r="AH2599">
        <v>0</v>
      </c>
      <c r="AI2599">
        <v>0</v>
      </c>
      <c r="AJ2599">
        <v>0</v>
      </c>
      <c r="AK2599">
        <v>1</v>
      </c>
      <c r="AL2599">
        <v>1.16835</v>
      </c>
      <c r="AM2599">
        <v>0</v>
      </c>
    </row>
    <row r="2600" spans="1:39">
      <c r="A2600">
        <v>2599</v>
      </c>
      <c r="B2600">
        <v>20</v>
      </c>
      <c r="C2600">
        <v>20</v>
      </c>
      <c r="D2600">
        <v>5</v>
      </c>
      <c r="E2600">
        <v>447</v>
      </c>
      <c r="F2600">
        <v>1097</v>
      </c>
      <c r="G2600">
        <v>1123</v>
      </c>
      <c r="H2600">
        <v>668</v>
      </c>
      <c r="I2600">
        <v>459.18587359999998</v>
      </c>
      <c r="J2600">
        <v>0</v>
      </c>
      <c r="K2600">
        <v>57</v>
      </c>
      <c r="L2600">
        <v>94</v>
      </c>
      <c r="M2600">
        <v>98</v>
      </c>
      <c r="N2600">
        <v>198</v>
      </c>
      <c r="O2600">
        <v>67.900000000000006</v>
      </c>
      <c r="P2600">
        <v>43.67</v>
      </c>
      <c r="Q2600">
        <v>1.77</v>
      </c>
      <c r="R2600">
        <v>0.33479999999999999</v>
      </c>
      <c r="S2600">
        <v>186</v>
      </c>
      <c r="T2600">
        <v>25</v>
      </c>
      <c r="U2600">
        <v>78</v>
      </c>
      <c r="V2600">
        <v>352</v>
      </c>
      <c r="W2600">
        <v>345</v>
      </c>
      <c r="X2600">
        <v>323</v>
      </c>
      <c r="Y2600">
        <v>3</v>
      </c>
      <c r="Z2600">
        <v>28</v>
      </c>
      <c r="AA2600">
        <v>90</v>
      </c>
      <c r="AB2600">
        <v>61</v>
      </c>
      <c r="AC2600">
        <v>0</v>
      </c>
      <c r="AD2600">
        <v>4</v>
      </c>
      <c r="AE2600">
        <v>31.25</v>
      </c>
      <c r="AF2600">
        <v>31.25</v>
      </c>
      <c r="AG2600">
        <v>4</v>
      </c>
      <c r="AH2600">
        <v>0</v>
      </c>
      <c r="AI2600">
        <v>0</v>
      </c>
      <c r="AJ2600">
        <v>0</v>
      </c>
      <c r="AK2600">
        <v>1</v>
      </c>
      <c r="AL2600">
        <v>1.3768499999999999</v>
      </c>
      <c r="AM2600">
        <v>0</v>
      </c>
    </row>
    <row r="2601" spans="1:39">
      <c r="A2601">
        <v>2600</v>
      </c>
      <c r="B2601">
        <v>20</v>
      </c>
      <c r="C2601">
        <v>20</v>
      </c>
      <c r="D2601">
        <v>5</v>
      </c>
      <c r="E2601">
        <v>540</v>
      </c>
      <c r="F2601">
        <v>1716</v>
      </c>
      <c r="G2601">
        <v>1716</v>
      </c>
      <c r="H2601">
        <v>955</v>
      </c>
      <c r="I2601">
        <v>380.99125359999999</v>
      </c>
      <c r="J2601">
        <v>197.4227405</v>
      </c>
      <c r="K2601">
        <v>112</v>
      </c>
      <c r="L2601">
        <v>150</v>
      </c>
      <c r="M2601">
        <v>97</v>
      </c>
      <c r="N2601">
        <v>181</v>
      </c>
      <c r="O2601">
        <v>89.44</v>
      </c>
      <c r="P2601">
        <v>62.53</v>
      </c>
      <c r="Q2601">
        <v>11.73</v>
      </c>
      <c r="R2601">
        <v>0.1573</v>
      </c>
      <c r="S2601">
        <v>64</v>
      </c>
      <c r="T2601">
        <v>116</v>
      </c>
      <c r="U2601">
        <v>340</v>
      </c>
      <c r="V2601">
        <v>644</v>
      </c>
      <c r="W2601">
        <v>386</v>
      </c>
      <c r="X2601">
        <v>230</v>
      </c>
      <c r="Y2601">
        <v>1</v>
      </c>
      <c r="Z2601">
        <v>9</v>
      </c>
      <c r="AA2601">
        <v>35</v>
      </c>
      <c r="AB2601">
        <v>18</v>
      </c>
      <c r="AC2601">
        <v>0</v>
      </c>
      <c r="AD2601">
        <v>1</v>
      </c>
      <c r="AE2601">
        <v>31.25</v>
      </c>
      <c r="AF2601">
        <v>31.25</v>
      </c>
      <c r="AG2601">
        <v>4</v>
      </c>
      <c r="AH2601">
        <v>260</v>
      </c>
      <c r="AI2601">
        <v>0</v>
      </c>
      <c r="AJ2601">
        <v>0</v>
      </c>
      <c r="AK2601">
        <v>2</v>
      </c>
      <c r="AL2601">
        <v>1.64934</v>
      </c>
      <c r="AM2601">
        <v>0</v>
      </c>
    </row>
    <row r="2602" spans="1:39">
      <c r="A2602">
        <v>2601</v>
      </c>
      <c r="B2602">
        <v>20</v>
      </c>
      <c r="C2602">
        <v>20</v>
      </c>
      <c r="D2602">
        <v>5</v>
      </c>
      <c r="E2602">
        <v>909</v>
      </c>
      <c r="F2602">
        <v>2909</v>
      </c>
      <c r="G2602">
        <v>2913</v>
      </c>
      <c r="H2602">
        <v>1609</v>
      </c>
      <c r="I2602">
        <v>641.33527700000002</v>
      </c>
      <c r="J2602">
        <v>332.32827989999998</v>
      </c>
      <c r="K2602">
        <v>179</v>
      </c>
      <c r="L2602">
        <v>256</v>
      </c>
      <c r="M2602">
        <v>167</v>
      </c>
      <c r="N2602">
        <v>307</v>
      </c>
      <c r="O2602">
        <v>184.92</v>
      </c>
      <c r="P2602">
        <v>36.409999999999997</v>
      </c>
      <c r="Q2602">
        <v>107.39</v>
      </c>
      <c r="R2602">
        <v>0.1497</v>
      </c>
      <c r="S2602">
        <v>1998</v>
      </c>
      <c r="T2602">
        <v>202</v>
      </c>
      <c r="U2602">
        <v>586</v>
      </c>
      <c r="V2602">
        <v>1123</v>
      </c>
      <c r="W2602">
        <v>623</v>
      </c>
      <c r="X2602">
        <v>379</v>
      </c>
      <c r="Y2602">
        <v>131</v>
      </c>
      <c r="Z2602">
        <v>196</v>
      </c>
      <c r="AA2602">
        <v>1032</v>
      </c>
      <c r="AB2602">
        <v>531</v>
      </c>
      <c r="AC2602">
        <v>3</v>
      </c>
      <c r="AD2602">
        <v>105</v>
      </c>
      <c r="AE2602">
        <v>31.25</v>
      </c>
      <c r="AF2602">
        <v>31.25</v>
      </c>
      <c r="AG2602">
        <v>3</v>
      </c>
      <c r="AH2602">
        <v>329</v>
      </c>
      <c r="AI2602">
        <v>2305</v>
      </c>
      <c r="AJ2602">
        <v>6211</v>
      </c>
      <c r="AK2602">
        <v>2</v>
      </c>
      <c r="AL2602">
        <v>1.64934</v>
      </c>
      <c r="AM2602">
        <v>0</v>
      </c>
    </row>
    <row r="2603" spans="1:39">
      <c r="A2603">
        <v>2602</v>
      </c>
      <c r="B2603">
        <v>20</v>
      </c>
      <c r="C2603">
        <v>20</v>
      </c>
      <c r="D2603">
        <v>5</v>
      </c>
      <c r="E2603">
        <v>275</v>
      </c>
      <c r="F2603">
        <v>840</v>
      </c>
      <c r="G2603">
        <v>840</v>
      </c>
      <c r="H2603">
        <v>460</v>
      </c>
      <c r="I2603">
        <v>194.0233236</v>
      </c>
      <c r="J2603">
        <v>100.5393586</v>
      </c>
      <c r="K2603">
        <v>55</v>
      </c>
      <c r="L2603">
        <v>78</v>
      </c>
      <c r="M2603">
        <v>49</v>
      </c>
      <c r="N2603">
        <v>93</v>
      </c>
      <c r="O2603">
        <v>53.42</v>
      </c>
      <c r="P2603">
        <v>27.6</v>
      </c>
      <c r="Q2603">
        <v>2.88</v>
      </c>
      <c r="R2603">
        <v>0.16189999999999999</v>
      </c>
      <c r="S2603">
        <v>61</v>
      </c>
      <c r="T2603">
        <v>58</v>
      </c>
      <c r="U2603">
        <v>177</v>
      </c>
      <c r="V2603">
        <v>300</v>
      </c>
      <c r="W2603">
        <v>184</v>
      </c>
      <c r="X2603">
        <v>121</v>
      </c>
      <c r="Y2603">
        <v>6</v>
      </c>
      <c r="Z2603">
        <v>5</v>
      </c>
      <c r="AA2603">
        <v>29</v>
      </c>
      <c r="AB2603">
        <v>19</v>
      </c>
      <c r="AC2603">
        <v>0</v>
      </c>
      <c r="AD2603">
        <v>2</v>
      </c>
      <c r="AE2603">
        <v>31.25</v>
      </c>
      <c r="AF2603">
        <v>31.25</v>
      </c>
      <c r="AG2603">
        <v>4</v>
      </c>
      <c r="AH2603">
        <v>0</v>
      </c>
      <c r="AI2603">
        <v>0</v>
      </c>
      <c r="AJ2603">
        <v>0</v>
      </c>
      <c r="AK2603">
        <v>2</v>
      </c>
      <c r="AL2603">
        <v>1.64934</v>
      </c>
      <c r="AM2603">
        <v>0</v>
      </c>
    </row>
    <row r="2604" spans="1:39">
      <c r="A2604">
        <v>2603</v>
      </c>
      <c r="B2604">
        <v>20</v>
      </c>
      <c r="C2604">
        <v>20</v>
      </c>
      <c r="D2604">
        <v>5</v>
      </c>
      <c r="E2604">
        <v>768</v>
      </c>
      <c r="F2604">
        <v>2068</v>
      </c>
      <c r="G2604">
        <v>2081</v>
      </c>
      <c r="H2604">
        <v>1203</v>
      </c>
      <c r="I2604">
        <v>619.07413399999996</v>
      </c>
      <c r="J2604">
        <v>184.7277436</v>
      </c>
      <c r="K2604">
        <v>82</v>
      </c>
      <c r="L2604">
        <v>165</v>
      </c>
      <c r="M2604">
        <v>191</v>
      </c>
      <c r="N2604">
        <v>330</v>
      </c>
      <c r="O2604">
        <v>338.82</v>
      </c>
      <c r="P2604">
        <v>139.79</v>
      </c>
      <c r="Q2604">
        <v>57.73</v>
      </c>
      <c r="R2604">
        <v>0.2681</v>
      </c>
      <c r="S2604">
        <v>425</v>
      </c>
      <c r="T2604">
        <v>77</v>
      </c>
      <c r="U2604">
        <v>284</v>
      </c>
      <c r="V2604">
        <v>662</v>
      </c>
      <c r="W2604">
        <v>576</v>
      </c>
      <c r="X2604">
        <v>482</v>
      </c>
      <c r="Y2604">
        <v>165</v>
      </c>
      <c r="Z2604">
        <v>61</v>
      </c>
      <c r="AA2604">
        <v>91</v>
      </c>
      <c r="AB2604">
        <v>84</v>
      </c>
      <c r="AC2604">
        <v>0</v>
      </c>
      <c r="AD2604">
        <v>24</v>
      </c>
      <c r="AE2604">
        <v>0</v>
      </c>
      <c r="AF2604">
        <v>0</v>
      </c>
      <c r="AG2604">
        <v>4</v>
      </c>
      <c r="AH2604">
        <v>0</v>
      </c>
      <c r="AI2604">
        <v>0</v>
      </c>
      <c r="AJ2604">
        <v>0</v>
      </c>
      <c r="AK2604">
        <v>1</v>
      </c>
      <c r="AL2604">
        <v>1.3011600000000001</v>
      </c>
      <c r="AM2604">
        <v>0</v>
      </c>
    </row>
    <row r="2605" spans="1:39">
      <c r="A2605">
        <v>2604</v>
      </c>
      <c r="B2605">
        <v>20</v>
      </c>
      <c r="C2605">
        <v>20</v>
      </c>
      <c r="D2605">
        <v>5</v>
      </c>
      <c r="E2605">
        <v>295</v>
      </c>
      <c r="F2605">
        <v>817</v>
      </c>
      <c r="G2605">
        <v>817</v>
      </c>
      <c r="H2605">
        <v>517</v>
      </c>
      <c r="I2605">
        <v>256.55327870000002</v>
      </c>
      <c r="J2605">
        <v>53.196721310000001</v>
      </c>
      <c r="K2605">
        <v>47</v>
      </c>
      <c r="L2605">
        <v>74</v>
      </c>
      <c r="M2605">
        <v>63</v>
      </c>
      <c r="N2605">
        <v>111</v>
      </c>
      <c r="O2605">
        <v>56.96</v>
      </c>
      <c r="P2605">
        <v>36.380000000000003</v>
      </c>
      <c r="Q2605">
        <v>0</v>
      </c>
      <c r="R2605">
        <v>0.2215</v>
      </c>
      <c r="S2605">
        <v>0</v>
      </c>
      <c r="T2605">
        <v>30</v>
      </c>
      <c r="U2605">
        <v>91</v>
      </c>
      <c r="V2605">
        <v>322</v>
      </c>
      <c r="W2605">
        <v>220</v>
      </c>
      <c r="X2605">
        <v>154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31.25</v>
      </c>
      <c r="AF2605">
        <v>31.25</v>
      </c>
      <c r="AG2605">
        <v>4</v>
      </c>
      <c r="AH2605">
        <v>0</v>
      </c>
      <c r="AI2605">
        <v>0</v>
      </c>
      <c r="AJ2605">
        <v>0</v>
      </c>
      <c r="AK2605">
        <v>1</v>
      </c>
      <c r="AL2605">
        <v>1.4476199999999999</v>
      </c>
      <c r="AM2605">
        <v>0</v>
      </c>
    </row>
    <row r="2606" spans="1:39">
      <c r="A2606">
        <v>2605</v>
      </c>
      <c r="B2606">
        <v>20</v>
      </c>
      <c r="C2606">
        <v>20</v>
      </c>
      <c r="D2606">
        <v>5</v>
      </c>
      <c r="E2606">
        <v>392</v>
      </c>
      <c r="F2606">
        <v>1083</v>
      </c>
      <c r="G2606">
        <v>1102</v>
      </c>
      <c r="H2606">
        <v>703</v>
      </c>
      <c r="I2606">
        <v>340.91147539999997</v>
      </c>
      <c r="J2606">
        <v>70.68852459</v>
      </c>
      <c r="K2606">
        <v>60</v>
      </c>
      <c r="L2606">
        <v>102</v>
      </c>
      <c r="M2606">
        <v>81</v>
      </c>
      <c r="N2606">
        <v>149</v>
      </c>
      <c r="O2606">
        <v>74.7</v>
      </c>
      <c r="P2606">
        <v>25.14</v>
      </c>
      <c r="Q2606">
        <v>18.02</v>
      </c>
      <c r="R2606">
        <v>0.21510000000000001</v>
      </c>
      <c r="S2606">
        <v>527</v>
      </c>
      <c r="T2606">
        <v>36</v>
      </c>
      <c r="U2606">
        <v>126</v>
      </c>
      <c r="V2606">
        <v>424</v>
      </c>
      <c r="W2606">
        <v>307</v>
      </c>
      <c r="X2606">
        <v>209</v>
      </c>
      <c r="Y2606">
        <v>117</v>
      </c>
      <c r="Z2606">
        <v>77</v>
      </c>
      <c r="AA2606">
        <v>197</v>
      </c>
      <c r="AB2606">
        <v>117</v>
      </c>
      <c r="AC2606">
        <v>0</v>
      </c>
      <c r="AD2606">
        <v>19</v>
      </c>
      <c r="AE2606">
        <v>31.25</v>
      </c>
      <c r="AF2606">
        <v>31.25</v>
      </c>
      <c r="AG2606">
        <v>3</v>
      </c>
      <c r="AH2606">
        <v>0</v>
      </c>
      <c r="AI2606">
        <v>0</v>
      </c>
      <c r="AJ2606">
        <v>0</v>
      </c>
      <c r="AK2606">
        <v>1</v>
      </c>
      <c r="AL2606">
        <v>1.4476199999999999</v>
      </c>
      <c r="AM2606">
        <v>0</v>
      </c>
    </row>
    <row r="2607" spans="1:39">
      <c r="A2607">
        <v>2606</v>
      </c>
      <c r="B2607">
        <v>21</v>
      </c>
      <c r="C2607">
        <v>21</v>
      </c>
      <c r="D2607">
        <v>5</v>
      </c>
      <c r="E2607">
        <v>1423</v>
      </c>
      <c r="F2607">
        <v>3748</v>
      </c>
      <c r="G2607">
        <v>3748</v>
      </c>
      <c r="H2607">
        <v>2157</v>
      </c>
      <c r="I2607">
        <v>1310.816157</v>
      </c>
      <c r="J2607">
        <v>231.07558520000001</v>
      </c>
      <c r="K2607">
        <v>186</v>
      </c>
      <c r="L2607">
        <v>285</v>
      </c>
      <c r="M2607">
        <v>307</v>
      </c>
      <c r="N2607">
        <v>645</v>
      </c>
      <c r="O2607">
        <v>407.85</v>
      </c>
      <c r="P2607">
        <v>292.19</v>
      </c>
      <c r="Q2607">
        <v>70.98</v>
      </c>
      <c r="R2607">
        <v>0.19800000000000001</v>
      </c>
      <c r="S2607">
        <v>1940</v>
      </c>
      <c r="T2607">
        <v>248</v>
      </c>
      <c r="U2607">
        <v>590</v>
      </c>
      <c r="V2607">
        <v>1282</v>
      </c>
      <c r="W2607">
        <v>998</v>
      </c>
      <c r="X2607">
        <v>630</v>
      </c>
      <c r="Y2607">
        <v>238</v>
      </c>
      <c r="Z2607">
        <v>197</v>
      </c>
      <c r="AA2607">
        <v>381</v>
      </c>
      <c r="AB2607">
        <v>657</v>
      </c>
      <c r="AC2607">
        <v>4</v>
      </c>
      <c r="AD2607">
        <v>463</v>
      </c>
      <c r="AE2607">
        <v>0</v>
      </c>
      <c r="AF2607">
        <v>0</v>
      </c>
      <c r="AG2607">
        <v>4</v>
      </c>
      <c r="AH2607">
        <v>17</v>
      </c>
      <c r="AI2607">
        <v>0</v>
      </c>
      <c r="AJ2607">
        <v>0</v>
      </c>
      <c r="AK2607">
        <v>1</v>
      </c>
      <c r="AL2607">
        <v>1.29152</v>
      </c>
      <c r="AM2607">
        <v>0</v>
      </c>
    </row>
    <row r="2608" spans="1:39">
      <c r="A2608">
        <v>2607</v>
      </c>
      <c r="B2608">
        <v>21</v>
      </c>
      <c r="C2608">
        <v>21</v>
      </c>
      <c r="D2608">
        <v>5</v>
      </c>
      <c r="E2608">
        <v>775</v>
      </c>
      <c r="F2608">
        <v>1927</v>
      </c>
      <c r="G2608">
        <v>1975</v>
      </c>
      <c r="H2608">
        <v>1194</v>
      </c>
      <c r="I2608">
        <v>478.59081420000001</v>
      </c>
      <c r="J2608">
        <v>359.83298539999998</v>
      </c>
      <c r="K2608">
        <v>63</v>
      </c>
      <c r="L2608">
        <v>193</v>
      </c>
      <c r="M2608">
        <v>188</v>
      </c>
      <c r="N2608">
        <v>331</v>
      </c>
      <c r="O2608">
        <v>95.69</v>
      </c>
      <c r="P2608">
        <v>33.68</v>
      </c>
      <c r="Q2608">
        <v>24.66</v>
      </c>
      <c r="R2608">
        <v>0.2278</v>
      </c>
      <c r="S2608">
        <v>1703</v>
      </c>
      <c r="T2608">
        <v>98</v>
      </c>
      <c r="U2608">
        <v>240</v>
      </c>
      <c r="V2608">
        <v>647</v>
      </c>
      <c r="W2608">
        <v>598</v>
      </c>
      <c r="X2608">
        <v>392</v>
      </c>
      <c r="Y2608">
        <v>390</v>
      </c>
      <c r="Z2608">
        <v>215</v>
      </c>
      <c r="AA2608">
        <v>653</v>
      </c>
      <c r="AB2608">
        <v>397</v>
      </c>
      <c r="AC2608">
        <v>2</v>
      </c>
      <c r="AD2608">
        <v>46</v>
      </c>
      <c r="AE2608">
        <v>0</v>
      </c>
      <c r="AF2608">
        <v>0</v>
      </c>
      <c r="AG2608">
        <v>2</v>
      </c>
      <c r="AH2608">
        <v>0</v>
      </c>
      <c r="AI2608">
        <v>0</v>
      </c>
      <c r="AJ2608">
        <v>0</v>
      </c>
      <c r="AK2608">
        <v>1</v>
      </c>
      <c r="AL2608">
        <v>1.7235</v>
      </c>
      <c r="AM2608">
        <v>0</v>
      </c>
    </row>
    <row r="2609" spans="1:39">
      <c r="A2609">
        <v>2608</v>
      </c>
      <c r="B2609">
        <v>21</v>
      </c>
      <c r="C2609">
        <v>21</v>
      </c>
      <c r="D2609">
        <v>5</v>
      </c>
      <c r="E2609">
        <v>1882</v>
      </c>
      <c r="F2609">
        <v>4811</v>
      </c>
      <c r="G2609">
        <v>4842</v>
      </c>
      <c r="H2609">
        <v>2961</v>
      </c>
      <c r="I2609">
        <v>1628.258734</v>
      </c>
      <c r="J2609">
        <v>337.97925759999998</v>
      </c>
      <c r="K2609">
        <v>102</v>
      </c>
      <c r="L2609">
        <v>426</v>
      </c>
      <c r="M2609">
        <v>514</v>
      </c>
      <c r="N2609">
        <v>840</v>
      </c>
      <c r="O2609">
        <v>472.42</v>
      </c>
      <c r="P2609">
        <v>308.27999999999997</v>
      </c>
      <c r="Q2609">
        <v>46</v>
      </c>
      <c r="R2609">
        <v>0.22509999999999999</v>
      </c>
      <c r="S2609">
        <v>2081</v>
      </c>
      <c r="T2609">
        <v>259</v>
      </c>
      <c r="U2609">
        <v>627</v>
      </c>
      <c r="V2609">
        <v>1642</v>
      </c>
      <c r="W2609">
        <v>1406</v>
      </c>
      <c r="X2609">
        <v>908</v>
      </c>
      <c r="Y2609">
        <v>80</v>
      </c>
      <c r="Z2609">
        <v>307</v>
      </c>
      <c r="AA2609">
        <v>1208</v>
      </c>
      <c r="AB2609">
        <v>419</v>
      </c>
      <c r="AC2609">
        <v>1</v>
      </c>
      <c r="AD2609">
        <v>66</v>
      </c>
      <c r="AE2609">
        <v>0</v>
      </c>
      <c r="AF2609">
        <v>0</v>
      </c>
      <c r="AG2609">
        <v>4</v>
      </c>
      <c r="AH2609">
        <v>0</v>
      </c>
      <c r="AI2609">
        <v>0</v>
      </c>
      <c r="AJ2609">
        <v>0</v>
      </c>
      <c r="AK2609">
        <v>2</v>
      </c>
      <c r="AL2609">
        <v>1.3669899999999999</v>
      </c>
      <c r="AM2609">
        <v>0</v>
      </c>
    </row>
    <row r="2610" spans="1:39">
      <c r="A2610">
        <v>2609</v>
      </c>
      <c r="B2610">
        <v>21</v>
      </c>
      <c r="C2610">
        <v>21</v>
      </c>
      <c r="D2610">
        <v>5</v>
      </c>
      <c r="E2610">
        <v>1418</v>
      </c>
      <c r="F2610">
        <v>3549</v>
      </c>
      <c r="G2610">
        <v>3580</v>
      </c>
      <c r="H2610">
        <v>2263</v>
      </c>
      <c r="I2610">
        <v>1447</v>
      </c>
      <c r="J2610">
        <v>16</v>
      </c>
      <c r="K2610">
        <v>51</v>
      </c>
      <c r="L2610">
        <v>320</v>
      </c>
      <c r="M2610">
        <v>379</v>
      </c>
      <c r="N2610">
        <v>668</v>
      </c>
      <c r="O2610">
        <v>595.34</v>
      </c>
      <c r="P2610">
        <v>408.28</v>
      </c>
      <c r="Q2610">
        <v>15</v>
      </c>
      <c r="R2610">
        <v>0.2316</v>
      </c>
      <c r="S2610">
        <v>331</v>
      </c>
      <c r="T2610">
        <v>149</v>
      </c>
      <c r="U2610">
        <v>399</v>
      </c>
      <c r="V2610">
        <v>1200</v>
      </c>
      <c r="W2610">
        <v>1122</v>
      </c>
      <c r="X2610">
        <v>710</v>
      </c>
      <c r="Y2610">
        <v>9</v>
      </c>
      <c r="Z2610">
        <v>70</v>
      </c>
      <c r="AA2610">
        <v>127</v>
      </c>
      <c r="AB2610">
        <v>102</v>
      </c>
      <c r="AC2610">
        <v>2</v>
      </c>
      <c r="AD2610">
        <v>21</v>
      </c>
      <c r="AE2610">
        <v>0</v>
      </c>
      <c r="AF2610">
        <v>0</v>
      </c>
      <c r="AG2610">
        <v>4</v>
      </c>
      <c r="AH2610">
        <v>92</v>
      </c>
      <c r="AI2610">
        <v>0</v>
      </c>
      <c r="AJ2610">
        <v>0</v>
      </c>
      <c r="AK2610">
        <v>1</v>
      </c>
      <c r="AL2610">
        <v>1.06904</v>
      </c>
      <c r="AM2610">
        <v>0</v>
      </c>
    </row>
    <row r="2611" spans="1:39">
      <c r="A2611">
        <v>2610</v>
      </c>
      <c r="B2611">
        <v>21</v>
      </c>
      <c r="C2611">
        <v>21</v>
      </c>
      <c r="D2611">
        <v>5</v>
      </c>
      <c r="E2611">
        <v>2912</v>
      </c>
      <c r="F2611">
        <v>8828</v>
      </c>
      <c r="G2611">
        <v>8862</v>
      </c>
      <c r="H2611">
        <v>5320</v>
      </c>
      <c r="I2611">
        <v>2458</v>
      </c>
      <c r="J2611">
        <v>673</v>
      </c>
      <c r="K2611">
        <v>147</v>
      </c>
      <c r="L2611">
        <v>711</v>
      </c>
      <c r="M2611">
        <v>776</v>
      </c>
      <c r="N2611">
        <v>1278</v>
      </c>
      <c r="O2611">
        <v>954.57</v>
      </c>
      <c r="P2611">
        <v>624.70000000000005</v>
      </c>
      <c r="Q2611">
        <v>221.21</v>
      </c>
      <c r="R2611">
        <v>0.20019999999999999</v>
      </c>
      <c r="S2611">
        <v>812</v>
      </c>
      <c r="T2611">
        <v>421</v>
      </c>
      <c r="U2611">
        <v>1169</v>
      </c>
      <c r="V2611">
        <v>3364</v>
      </c>
      <c r="W2611">
        <v>2434</v>
      </c>
      <c r="X2611">
        <v>1474</v>
      </c>
      <c r="Y2611">
        <v>28</v>
      </c>
      <c r="Z2611">
        <v>210</v>
      </c>
      <c r="AA2611">
        <v>260</v>
      </c>
      <c r="AB2611">
        <v>276</v>
      </c>
      <c r="AC2611">
        <v>1</v>
      </c>
      <c r="AD2611">
        <v>37</v>
      </c>
      <c r="AE2611">
        <v>0</v>
      </c>
      <c r="AF2611">
        <v>0</v>
      </c>
      <c r="AG2611">
        <v>4</v>
      </c>
      <c r="AH2611">
        <v>0</v>
      </c>
      <c r="AI2611">
        <v>0</v>
      </c>
      <c r="AJ2611">
        <v>0</v>
      </c>
      <c r="AK2611">
        <v>2</v>
      </c>
      <c r="AL2611">
        <v>1.0907800000000001</v>
      </c>
      <c r="AM2611">
        <v>0</v>
      </c>
    </row>
    <row r="2612" spans="1:39">
      <c r="A2612">
        <v>2611</v>
      </c>
      <c r="B2612">
        <v>21</v>
      </c>
      <c r="C2612">
        <v>21</v>
      </c>
      <c r="D2612">
        <v>5</v>
      </c>
      <c r="E2612">
        <v>1278</v>
      </c>
      <c r="F2612">
        <v>3378</v>
      </c>
      <c r="G2612">
        <v>3378</v>
      </c>
      <c r="H2612">
        <v>1823</v>
      </c>
      <c r="I2612">
        <v>1326.091273</v>
      </c>
      <c r="J2612">
        <v>9.2089671739999996</v>
      </c>
      <c r="K2612">
        <v>43</v>
      </c>
      <c r="L2612">
        <v>313</v>
      </c>
      <c r="M2612">
        <v>374</v>
      </c>
      <c r="N2612">
        <v>548</v>
      </c>
      <c r="O2612">
        <v>314.06</v>
      </c>
      <c r="P2612">
        <v>196</v>
      </c>
      <c r="Q2612">
        <v>47</v>
      </c>
      <c r="R2612">
        <v>0.23300000000000001</v>
      </c>
      <c r="S2612">
        <v>209</v>
      </c>
      <c r="T2612">
        <v>205</v>
      </c>
      <c r="U2612">
        <v>557</v>
      </c>
      <c r="V2612">
        <v>1021</v>
      </c>
      <c r="W2612">
        <v>911</v>
      </c>
      <c r="X2612">
        <v>684</v>
      </c>
      <c r="Y2612">
        <v>3</v>
      </c>
      <c r="Z2612">
        <v>61</v>
      </c>
      <c r="AA2612">
        <v>56</v>
      </c>
      <c r="AB2612">
        <v>79</v>
      </c>
      <c r="AC2612">
        <v>1</v>
      </c>
      <c r="AD2612">
        <v>9</v>
      </c>
      <c r="AE2612">
        <v>0</v>
      </c>
      <c r="AF2612">
        <v>0</v>
      </c>
      <c r="AG2612">
        <v>4</v>
      </c>
      <c r="AH2612">
        <v>0</v>
      </c>
      <c r="AI2612">
        <v>0</v>
      </c>
      <c r="AJ2612">
        <v>0</v>
      </c>
      <c r="AK2612">
        <v>1</v>
      </c>
      <c r="AL2612">
        <v>1.17601</v>
      </c>
      <c r="AM2612">
        <v>0</v>
      </c>
    </row>
    <row r="2613" spans="1:39">
      <c r="A2613">
        <v>2612</v>
      </c>
      <c r="B2613">
        <v>21</v>
      </c>
      <c r="C2613">
        <v>21</v>
      </c>
      <c r="D2613">
        <v>5</v>
      </c>
      <c r="E2613">
        <v>398</v>
      </c>
      <c r="F2613">
        <v>995</v>
      </c>
      <c r="G2613">
        <v>995</v>
      </c>
      <c r="H2613">
        <v>572</v>
      </c>
      <c r="I2613">
        <v>412.08018870000001</v>
      </c>
      <c r="J2613">
        <v>8.4481132080000005</v>
      </c>
      <c r="K2613">
        <v>12</v>
      </c>
      <c r="L2613">
        <v>94</v>
      </c>
      <c r="M2613">
        <v>111</v>
      </c>
      <c r="N2613">
        <v>181</v>
      </c>
      <c r="O2613">
        <v>102.34</v>
      </c>
      <c r="P2613">
        <v>84</v>
      </c>
      <c r="Q2613">
        <v>2</v>
      </c>
      <c r="R2613">
        <v>0.26429999999999998</v>
      </c>
      <c r="S2613">
        <v>33</v>
      </c>
      <c r="T2613">
        <v>44</v>
      </c>
      <c r="U2613">
        <v>139</v>
      </c>
      <c r="V2613">
        <v>289</v>
      </c>
      <c r="W2613">
        <v>298</v>
      </c>
      <c r="X2613">
        <v>225</v>
      </c>
      <c r="Y2613">
        <v>0</v>
      </c>
      <c r="Z2613">
        <v>7</v>
      </c>
      <c r="AA2613">
        <v>16</v>
      </c>
      <c r="AB2613">
        <v>9</v>
      </c>
      <c r="AC2613">
        <v>0</v>
      </c>
      <c r="AD2613">
        <v>1</v>
      </c>
      <c r="AE2613">
        <v>0</v>
      </c>
      <c r="AF2613">
        <v>0</v>
      </c>
      <c r="AG2613">
        <v>4</v>
      </c>
      <c r="AH2613">
        <v>0</v>
      </c>
      <c r="AI2613">
        <v>0</v>
      </c>
      <c r="AJ2613">
        <v>0</v>
      </c>
      <c r="AK2613">
        <v>1</v>
      </c>
      <c r="AL2613">
        <v>1.12354</v>
      </c>
      <c r="AM2613">
        <v>0</v>
      </c>
    </row>
    <row r="2614" spans="1:39">
      <c r="A2614">
        <v>2613</v>
      </c>
      <c r="B2614">
        <v>21</v>
      </c>
      <c r="C2614">
        <v>21</v>
      </c>
      <c r="D2614">
        <v>5</v>
      </c>
      <c r="E2614">
        <v>1884</v>
      </c>
      <c r="F2614">
        <v>4411</v>
      </c>
      <c r="G2614">
        <v>4434</v>
      </c>
      <c r="H2614">
        <v>2493</v>
      </c>
      <c r="I2614">
        <v>1003.926675</v>
      </c>
      <c r="J2614">
        <v>1023.576485</v>
      </c>
      <c r="K2614">
        <v>166</v>
      </c>
      <c r="L2614">
        <v>502</v>
      </c>
      <c r="M2614">
        <v>473</v>
      </c>
      <c r="N2614">
        <v>743</v>
      </c>
      <c r="O2614">
        <v>423.86</v>
      </c>
      <c r="P2614">
        <v>342.71</v>
      </c>
      <c r="Q2614">
        <v>55.24</v>
      </c>
      <c r="R2614">
        <v>0.32769999999999999</v>
      </c>
      <c r="S2614">
        <v>839</v>
      </c>
      <c r="T2614">
        <v>158</v>
      </c>
      <c r="U2614">
        <v>468</v>
      </c>
      <c r="V2614">
        <v>1288</v>
      </c>
      <c r="W2614">
        <v>1288</v>
      </c>
      <c r="X2614">
        <v>1232</v>
      </c>
      <c r="Y2614">
        <v>27</v>
      </c>
      <c r="Z2614">
        <v>76</v>
      </c>
      <c r="AA2614">
        <v>219</v>
      </c>
      <c r="AB2614">
        <v>336</v>
      </c>
      <c r="AC2614">
        <v>3</v>
      </c>
      <c r="AD2614">
        <v>178</v>
      </c>
      <c r="AE2614">
        <v>0</v>
      </c>
      <c r="AF2614">
        <v>0</v>
      </c>
      <c r="AG2614">
        <v>4</v>
      </c>
      <c r="AH2614">
        <v>0</v>
      </c>
      <c r="AI2614">
        <v>0</v>
      </c>
      <c r="AJ2614">
        <v>0</v>
      </c>
      <c r="AK2614">
        <v>3</v>
      </c>
      <c r="AL2614">
        <v>1.5222100000000001</v>
      </c>
      <c r="AM2614">
        <v>0</v>
      </c>
    </row>
    <row r="2615" spans="1:39">
      <c r="A2615">
        <v>2614</v>
      </c>
      <c r="B2615">
        <v>21</v>
      </c>
      <c r="C2615">
        <v>21</v>
      </c>
      <c r="D2615">
        <v>5</v>
      </c>
      <c r="E2615">
        <v>1846</v>
      </c>
      <c r="F2615">
        <v>4663</v>
      </c>
      <c r="G2615">
        <v>4672</v>
      </c>
      <c r="H2615">
        <v>2527</v>
      </c>
      <c r="I2615">
        <v>1254.3486419999999</v>
      </c>
      <c r="J2615">
        <v>715.23544630000004</v>
      </c>
      <c r="K2615">
        <v>132</v>
      </c>
      <c r="L2615">
        <v>447</v>
      </c>
      <c r="M2615">
        <v>487</v>
      </c>
      <c r="N2615">
        <v>780</v>
      </c>
      <c r="O2615">
        <v>320.27999999999997</v>
      </c>
      <c r="P2615">
        <v>234.02</v>
      </c>
      <c r="Q2615">
        <v>24.56</v>
      </c>
      <c r="R2615">
        <v>0.26929999999999998</v>
      </c>
      <c r="S2615">
        <v>939</v>
      </c>
      <c r="T2615">
        <v>247</v>
      </c>
      <c r="U2615">
        <v>678</v>
      </c>
      <c r="V2615">
        <v>1367</v>
      </c>
      <c r="W2615">
        <v>1301</v>
      </c>
      <c r="X2615">
        <v>1079</v>
      </c>
      <c r="Y2615">
        <v>70</v>
      </c>
      <c r="Z2615">
        <v>189</v>
      </c>
      <c r="AA2615">
        <v>376</v>
      </c>
      <c r="AB2615">
        <v>228</v>
      </c>
      <c r="AC2615">
        <v>8</v>
      </c>
      <c r="AD2615">
        <v>68</v>
      </c>
      <c r="AE2615">
        <v>0</v>
      </c>
      <c r="AF2615">
        <v>0</v>
      </c>
      <c r="AG2615">
        <v>4</v>
      </c>
      <c r="AH2615">
        <v>38</v>
      </c>
      <c r="AI2615">
        <v>0</v>
      </c>
      <c r="AJ2615">
        <v>0</v>
      </c>
      <c r="AK2615">
        <v>3</v>
      </c>
      <c r="AL2615">
        <v>1.2355400000000001</v>
      </c>
      <c r="AM2615">
        <v>0</v>
      </c>
    </row>
    <row r="2616" spans="1:39">
      <c r="A2616">
        <v>2615</v>
      </c>
      <c r="B2616">
        <v>21</v>
      </c>
      <c r="C2616">
        <v>21</v>
      </c>
      <c r="D2616">
        <v>5</v>
      </c>
      <c r="E2616">
        <v>246</v>
      </c>
      <c r="F2616">
        <v>600</v>
      </c>
      <c r="G2616">
        <v>688</v>
      </c>
      <c r="H2616">
        <v>412</v>
      </c>
      <c r="I2616">
        <v>216.69450409999999</v>
      </c>
      <c r="J2616">
        <v>49.018728889999998</v>
      </c>
      <c r="K2616">
        <v>17</v>
      </c>
      <c r="L2616">
        <v>69</v>
      </c>
      <c r="M2616">
        <v>62</v>
      </c>
      <c r="N2616">
        <v>98</v>
      </c>
      <c r="O2616">
        <v>50.92</v>
      </c>
      <c r="P2616">
        <v>29.08</v>
      </c>
      <c r="Q2616">
        <v>3.35</v>
      </c>
      <c r="R2616">
        <v>0.2049</v>
      </c>
      <c r="S2616">
        <v>137</v>
      </c>
      <c r="T2616">
        <v>36</v>
      </c>
      <c r="U2616">
        <v>83</v>
      </c>
      <c r="V2616">
        <v>234</v>
      </c>
      <c r="W2616">
        <v>214</v>
      </c>
      <c r="X2616">
        <v>121</v>
      </c>
      <c r="Y2616">
        <v>25</v>
      </c>
      <c r="Z2616">
        <v>14</v>
      </c>
      <c r="AA2616">
        <v>26</v>
      </c>
      <c r="AB2616">
        <v>63</v>
      </c>
      <c r="AC2616">
        <v>0</v>
      </c>
      <c r="AD2616">
        <v>9</v>
      </c>
      <c r="AE2616">
        <v>0</v>
      </c>
      <c r="AF2616">
        <v>0</v>
      </c>
      <c r="AG2616">
        <v>4</v>
      </c>
      <c r="AH2616">
        <v>0</v>
      </c>
      <c r="AI2616">
        <v>0</v>
      </c>
      <c r="AJ2616">
        <v>0</v>
      </c>
      <c r="AK2616">
        <v>1</v>
      </c>
      <c r="AL2616">
        <v>1.4496599999999999</v>
      </c>
      <c r="AM2616">
        <v>0</v>
      </c>
    </row>
    <row r="2617" spans="1:39">
      <c r="A2617">
        <v>2616</v>
      </c>
      <c r="B2617">
        <v>21</v>
      </c>
      <c r="C2617">
        <v>21</v>
      </c>
      <c r="D2617">
        <v>5</v>
      </c>
      <c r="E2617">
        <v>1199</v>
      </c>
      <c r="F2617">
        <v>3043</v>
      </c>
      <c r="G2617">
        <v>3057</v>
      </c>
      <c r="H2617">
        <v>1891</v>
      </c>
      <c r="I2617">
        <v>1204.678324</v>
      </c>
      <c r="J2617">
        <v>41.932240440000001</v>
      </c>
      <c r="K2617">
        <v>42</v>
      </c>
      <c r="L2617">
        <v>265</v>
      </c>
      <c r="M2617">
        <v>365</v>
      </c>
      <c r="N2617">
        <v>527</v>
      </c>
      <c r="O2617">
        <v>649.61</v>
      </c>
      <c r="P2617">
        <v>292.55</v>
      </c>
      <c r="Q2617">
        <v>42.99</v>
      </c>
      <c r="R2617">
        <v>0.23130000000000001</v>
      </c>
      <c r="S2617">
        <v>407</v>
      </c>
      <c r="T2617">
        <v>152</v>
      </c>
      <c r="U2617">
        <v>370</v>
      </c>
      <c r="V2617">
        <v>1014</v>
      </c>
      <c r="W2617">
        <v>928</v>
      </c>
      <c r="X2617">
        <v>593</v>
      </c>
      <c r="Y2617">
        <v>53</v>
      </c>
      <c r="Z2617">
        <v>72</v>
      </c>
      <c r="AA2617">
        <v>176</v>
      </c>
      <c r="AB2617">
        <v>90</v>
      </c>
      <c r="AC2617">
        <v>0</v>
      </c>
      <c r="AD2617">
        <v>16</v>
      </c>
      <c r="AE2617">
        <v>0</v>
      </c>
      <c r="AF2617">
        <v>0</v>
      </c>
      <c r="AG2617">
        <v>4</v>
      </c>
      <c r="AH2617">
        <v>0</v>
      </c>
      <c r="AI2617">
        <v>0</v>
      </c>
      <c r="AJ2617">
        <v>0</v>
      </c>
      <c r="AK2617">
        <v>1</v>
      </c>
      <c r="AL2617">
        <v>1.0799700000000001</v>
      </c>
      <c r="AM2617">
        <v>0</v>
      </c>
    </row>
    <row r="2618" spans="1:39">
      <c r="A2618">
        <v>2617</v>
      </c>
      <c r="B2618">
        <v>21</v>
      </c>
      <c r="C2618">
        <v>21</v>
      </c>
      <c r="D2618">
        <v>5</v>
      </c>
      <c r="E2618">
        <v>893</v>
      </c>
      <c r="F2618">
        <v>2270</v>
      </c>
      <c r="G2618">
        <v>2270</v>
      </c>
      <c r="H2618">
        <v>1417</v>
      </c>
      <c r="I2618">
        <v>796.70547209999995</v>
      </c>
      <c r="J2618">
        <v>144.6813305</v>
      </c>
      <c r="K2618">
        <v>41</v>
      </c>
      <c r="L2618">
        <v>189</v>
      </c>
      <c r="M2618">
        <v>255</v>
      </c>
      <c r="N2618">
        <v>408</v>
      </c>
      <c r="O2618">
        <v>220.23</v>
      </c>
      <c r="P2618">
        <v>243.58</v>
      </c>
      <c r="Q2618">
        <v>7.73</v>
      </c>
      <c r="R2618">
        <v>0.22639999999999999</v>
      </c>
      <c r="S2618">
        <v>466</v>
      </c>
      <c r="T2618">
        <v>109</v>
      </c>
      <c r="U2618">
        <v>286</v>
      </c>
      <c r="V2618">
        <v>767</v>
      </c>
      <c r="W2618">
        <v>669</v>
      </c>
      <c r="X2618">
        <v>439</v>
      </c>
      <c r="Y2618">
        <v>154</v>
      </c>
      <c r="Z2618">
        <v>77</v>
      </c>
      <c r="AA2618">
        <v>157</v>
      </c>
      <c r="AB2618">
        <v>65</v>
      </c>
      <c r="AC2618">
        <v>0</v>
      </c>
      <c r="AD2618">
        <v>13</v>
      </c>
      <c r="AE2618">
        <v>0</v>
      </c>
      <c r="AF2618">
        <v>0</v>
      </c>
      <c r="AG2618">
        <v>4</v>
      </c>
      <c r="AH2618">
        <v>0</v>
      </c>
      <c r="AI2618">
        <v>0</v>
      </c>
      <c r="AJ2618">
        <v>0</v>
      </c>
      <c r="AK2618">
        <v>1</v>
      </c>
      <c r="AL2618">
        <v>1.0224500000000001</v>
      </c>
      <c r="AM2618">
        <v>0</v>
      </c>
    </row>
    <row r="2619" spans="1:39">
      <c r="A2619">
        <v>2618</v>
      </c>
      <c r="B2619">
        <v>21</v>
      </c>
      <c r="C2619">
        <v>21</v>
      </c>
      <c r="D2619">
        <v>5</v>
      </c>
      <c r="E2619">
        <v>2638</v>
      </c>
      <c r="F2619">
        <v>6495</v>
      </c>
      <c r="G2619">
        <v>6526</v>
      </c>
      <c r="H2619">
        <v>4098</v>
      </c>
      <c r="I2619">
        <v>2363.949247</v>
      </c>
      <c r="J2619">
        <v>428.85804919999998</v>
      </c>
      <c r="K2619">
        <v>148</v>
      </c>
      <c r="L2619">
        <v>576</v>
      </c>
      <c r="M2619">
        <v>760</v>
      </c>
      <c r="N2619">
        <v>1154</v>
      </c>
      <c r="O2619">
        <v>1079.42</v>
      </c>
      <c r="P2619">
        <v>436.4</v>
      </c>
      <c r="Q2619">
        <v>278</v>
      </c>
      <c r="R2619">
        <v>0.2432</v>
      </c>
      <c r="S2619">
        <v>4600</v>
      </c>
      <c r="T2619">
        <v>278</v>
      </c>
      <c r="U2619">
        <v>707</v>
      </c>
      <c r="V2619">
        <v>2180</v>
      </c>
      <c r="W2619">
        <v>2007</v>
      </c>
      <c r="X2619">
        <v>1354</v>
      </c>
      <c r="Y2619">
        <v>102</v>
      </c>
      <c r="Z2619">
        <v>627</v>
      </c>
      <c r="AA2619">
        <v>3140</v>
      </c>
      <c r="AB2619">
        <v>665</v>
      </c>
      <c r="AC2619">
        <v>7</v>
      </c>
      <c r="AD2619">
        <v>59</v>
      </c>
      <c r="AE2619">
        <v>0</v>
      </c>
      <c r="AF2619">
        <v>0</v>
      </c>
      <c r="AG2619">
        <v>4</v>
      </c>
      <c r="AH2619">
        <v>2468</v>
      </c>
      <c r="AI2619">
        <v>7688</v>
      </c>
      <c r="AJ2619">
        <v>16520</v>
      </c>
      <c r="AK2619">
        <v>1</v>
      </c>
      <c r="AL2619">
        <v>1.3149900000000001</v>
      </c>
      <c r="AM2619">
        <v>0</v>
      </c>
    </row>
    <row r="2620" spans="1:39">
      <c r="A2620">
        <v>2619</v>
      </c>
      <c r="B2620">
        <v>21</v>
      </c>
      <c r="C2620">
        <v>21</v>
      </c>
      <c r="D2620">
        <v>5</v>
      </c>
      <c r="E2620">
        <v>1602</v>
      </c>
      <c r="F2620">
        <v>3560</v>
      </c>
      <c r="G2620">
        <v>3566</v>
      </c>
      <c r="H2620">
        <v>2167</v>
      </c>
      <c r="I2620">
        <v>496.37009139999998</v>
      </c>
      <c r="J2620">
        <v>1204.516138</v>
      </c>
      <c r="K2620">
        <v>333</v>
      </c>
      <c r="L2620">
        <v>347</v>
      </c>
      <c r="M2620">
        <v>323</v>
      </c>
      <c r="N2620">
        <v>599</v>
      </c>
      <c r="O2620">
        <v>344.07</v>
      </c>
      <c r="P2620">
        <v>197.21</v>
      </c>
      <c r="Q2620">
        <v>58.12</v>
      </c>
      <c r="R2620">
        <v>0.29470000000000002</v>
      </c>
      <c r="S2620">
        <v>2013</v>
      </c>
      <c r="T2620">
        <v>108</v>
      </c>
      <c r="U2620">
        <v>309</v>
      </c>
      <c r="V2620">
        <v>1150</v>
      </c>
      <c r="W2620">
        <v>1113</v>
      </c>
      <c r="X2620">
        <v>886</v>
      </c>
      <c r="Y2620">
        <v>164</v>
      </c>
      <c r="Z2620">
        <v>509</v>
      </c>
      <c r="AA2620">
        <v>793</v>
      </c>
      <c r="AB2620">
        <v>475</v>
      </c>
      <c r="AC2620">
        <v>1</v>
      </c>
      <c r="AD2620">
        <v>71</v>
      </c>
      <c r="AE2620">
        <v>25</v>
      </c>
      <c r="AF2620">
        <v>25</v>
      </c>
      <c r="AG2620">
        <v>4</v>
      </c>
      <c r="AH2620">
        <v>0</v>
      </c>
      <c r="AI2620">
        <v>0</v>
      </c>
      <c r="AJ2620">
        <v>0</v>
      </c>
      <c r="AK2620">
        <v>3</v>
      </c>
      <c r="AL2620">
        <v>1.8056399999999999</v>
      </c>
      <c r="AM2620">
        <v>0</v>
      </c>
    </row>
    <row r="2621" spans="1:39">
      <c r="A2621">
        <v>2620</v>
      </c>
      <c r="B2621">
        <v>21</v>
      </c>
      <c r="C2621">
        <v>21</v>
      </c>
      <c r="D2621">
        <v>5</v>
      </c>
      <c r="E2621">
        <v>1656</v>
      </c>
      <c r="F2621">
        <v>4190</v>
      </c>
      <c r="G2621">
        <v>4443</v>
      </c>
      <c r="H2621">
        <v>2755</v>
      </c>
      <c r="I2621">
        <v>1377.937582</v>
      </c>
      <c r="J2621">
        <v>374.1468132</v>
      </c>
      <c r="K2621">
        <v>90</v>
      </c>
      <c r="L2621">
        <v>351</v>
      </c>
      <c r="M2621">
        <v>457</v>
      </c>
      <c r="N2621">
        <v>758</v>
      </c>
      <c r="O2621">
        <v>517.12</v>
      </c>
      <c r="P2621">
        <v>381.91</v>
      </c>
      <c r="Q2621">
        <v>29.95</v>
      </c>
      <c r="R2621">
        <v>0.22189999999999999</v>
      </c>
      <c r="S2621">
        <v>2163</v>
      </c>
      <c r="T2621">
        <v>196</v>
      </c>
      <c r="U2621">
        <v>511</v>
      </c>
      <c r="V2621">
        <v>1499</v>
      </c>
      <c r="W2621">
        <v>1406</v>
      </c>
      <c r="X2621">
        <v>831</v>
      </c>
      <c r="Y2621">
        <v>91</v>
      </c>
      <c r="Z2621">
        <v>406</v>
      </c>
      <c r="AA2621">
        <v>1022</v>
      </c>
      <c r="AB2621">
        <v>573</v>
      </c>
      <c r="AC2621">
        <v>3</v>
      </c>
      <c r="AD2621">
        <v>68</v>
      </c>
      <c r="AE2621">
        <v>0</v>
      </c>
      <c r="AF2621">
        <v>0</v>
      </c>
      <c r="AG2621">
        <v>4</v>
      </c>
      <c r="AH2621">
        <v>2</v>
      </c>
      <c r="AI2621">
        <v>0</v>
      </c>
      <c r="AJ2621">
        <v>0</v>
      </c>
      <c r="AK2621">
        <v>2</v>
      </c>
      <c r="AL2621">
        <v>1.32508</v>
      </c>
      <c r="AM2621">
        <v>0</v>
      </c>
    </row>
    <row r="2622" spans="1:39">
      <c r="A2622">
        <v>2621</v>
      </c>
      <c r="B2622">
        <v>21</v>
      </c>
      <c r="C2622">
        <v>21</v>
      </c>
      <c r="D2622">
        <v>5</v>
      </c>
      <c r="E2622">
        <v>1452</v>
      </c>
      <c r="F2622">
        <v>3598</v>
      </c>
      <c r="G2622">
        <v>3649</v>
      </c>
      <c r="H2622">
        <v>2186</v>
      </c>
      <c r="I2622">
        <v>547.79796739999995</v>
      </c>
      <c r="J2622">
        <v>1052.666461</v>
      </c>
      <c r="K2622">
        <v>148</v>
      </c>
      <c r="L2622">
        <v>358</v>
      </c>
      <c r="M2622">
        <v>371</v>
      </c>
      <c r="N2622">
        <v>575</v>
      </c>
      <c r="O2622">
        <v>347.15</v>
      </c>
      <c r="P2622">
        <v>332.44</v>
      </c>
      <c r="Q2622">
        <v>81.72</v>
      </c>
      <c r="R2622">
        <v>0.23319999999999999</v>
      </c>
      <c r="S2622">
        <v>653</v>
      </c>
      <c r="T2622">
        <v>177</v>
      </c>
      <c r="U2622">
        <v>462</v>
      </c>
      <c r="V2622">
        <v>1227</v>
      </c>
      <c r="W2622">
        <v>1063</v>
      </c>
      <c r="X2622">
        <v>720</v>
      </c>
      <c r="Y2622">
        <v>69</v>
      </c>
      <c r="Z2622">
        <v>84</v>
      </c>
      <c r="AA2622">
        <v>164</v>
      </c>
      <c r="AB2622">
        <v>238</v>
      </c>
      <c r="AC2622">
        <v>2</v>
      </c>
      <c r="AD2622">
        <v>96</v>
      </c>
      <c r="AE2622">
        <v>0</v>
      </c>
      <c r="AF2622">
        <v>0</v>
      </c>
      <c r="AG2622">
        <v>4</v>
      </c>
      <c r="AH2622">
        <v>77</v>
      </c>
      <c r="AI2622">
        <v>0</v>
      </c>
      <c r="AJ2622">
        <v>0</v>
      </c>
      <c r="AK2622">
        <v>3</v>
      </c>
      <c r="AL2622">
        <v>1.79267</v>
      </c>
      <c r="AM2622">
        <v>0</v>
      </c>
    </row>
    <row r="2623" spans="1:39">
      <c r="A2623">
        <v>2622</v>
      </c>
      <c r="B2623">
        <v>21</v>
      </c>
      <c r="C2623">
        <v>21</v>
      </c>
      <c r="D2623">
        <v>5</v>
      </c>
      <c r="E2623">
        <v>605</v>
      </c>
      <c r="F2623">
        <v>1697</v>
      </c>
      <c r="G2623">
        <v>1697</v>
      </c>
      <c r="H2623">
        <v>961</v>
      </c>
      <c r="I2623">
        <v>379.08691700000003</v>
      </c>
      <c r="J2623">
        <v>276.29921259999998</v>
      </c>
      <c r="K2623">
        <v>120</v>
      </c>
      <c r="L2623">
        <v>141</v>
      </c>
      <c r="M2623">
        <v>133</v>
      </c>
      <c r="N2623">
        <v>211</v>
      </c>
      <c r="O2623">
        <v>124.77</v>
      </c>
      <c r="P2623">
        <v>91.49</v>
      </c>
      <c r="Q2623">
        <v>13.53</v>
      </c>
      <c r="R2623">
        <v>0.221</v>
      </c>
      <c r="S2623">
        <v>278</v>
      </c>
      <c r="T2623">
        <v>79</v>
      </c>
      <c r="U2623">
        <v>219</v>
      </c>
      <c r="V2623">
        <v>639</v>
      </c>
      <c r="W2623">
        <v>439</v>
      </c>
      <c r="X2623">
        <v>321</v>
      </c>
      <c r="Y2623">
        <v>11</v>
      </c>
      <c r="Z2623">
        <v>52</v>
      </c>
      <c r="AA2623">
        <v>118</v>
      </c>
      <c r="AB2623">
        <v>81</v>
      </c>
      <c r="AC2623">
        <v>0</v>
      </c>
      <c r="AD2623">
        <v>16</v>
      </c>
      <c r="AE2623">
        <v>0</v>
      </c>
      <c r="AF2623">
        <v>0</v>
      </c>
      <c r="AG2623">
        <v>4</v>
      </c>
      <c r="AH2623">
        <v>0</v>
      </c>
      <c r="AI2623">
        <v>0</v>
      </c>
      <c r="AJ2623">
        <v>0</v>
      </c>
      <c r="AK2623">
        <v>3</v>
      </c>
      <c r="AL2623">
        <v>1.4367300000000001</v>
      </c>
      <c r="AM2623">
        <v>0</v>
      </c>
    </row>
    <row r="2624" spans="1:39">
      <c r="A2624">
        <v>2623</v>
      </c>
      <c r="B2624">
        <v>21</v>
      </c>
      <c r="C2624">
        <v>21</v>
      </c>
      <c r="D2624">
        <v>5</v>
      </c>
      <c r="E2624">
        <v>224</v>
      </c>
      <c r="F2624">
        <v>612</v>
      </c>
      <c r="G2624">
        <v>618</v>
      </c>
      <c r="H2624">
        <v>347</v>
      </c>
      <c r="I2624">
        <v>140.3561478</v>
      </c>
      <c r="J2624">
        <v>102.2992126</v>
      </c>
      <c r="K2624">
        <v>42</v>
      </c>
      <c r="L2624">
        <v>56</v>
      </c>
      <c r="M2624">
        <v>50</v>
      </c>
      <c r="N2624">
        <v>76</v>
      </c>
      <c r="O2624">
        <v>46.23</v>
      </c>
      <c r="P2624">
        <v>37.840000000000003</v>
      </c>
      <c r="Q2624">
        <v>4.2</v>
      </c>
      <c r="R2624">
        <v>0.21840000000000001</v>
      </c>
      <c r="S2624">
        <v>22</v>
      </c>
      <c r="T2624">
        <v>24</v>
      </c>
      <c r="U2624">
        <v>80</v>
      </c>
      <c r="V2624">
        <v>220</v>
      </c>
      <c r="W2624">
        <v>180</v>
      </c>
      <c r="X2624">
        <v>114</v>
      </c>
      <c r="Y2624">
        <v>1</v>
      </c>
      <c r="Z2624">
        <v>2</v>
      </c>
      <c r="AA2624">
        <v>13</v>
      </c>
      <c r="AB2624">
        <v>5</v>
      </c>
      <c r="AC2624">
        <v>0</v>
      </c>
      <c r="AD2624">
        <v>1</v>
      </c>
      <c r="AE2624">
        <v>0</v>
      </c>
      <c r="AF2624">
        <v>0</v>
      </c>
      <c r="AG2624">
        <v>4</v>
      </c>
      <c r="AH2624">
        <v>0</v>
      </c>
      <c r="AI2624">
        <v>0</v>
      </c>
      <c r="AJ2624">
        <v>0</v>
      </c>
      <c r="AK2624">
        <v>3</v>
      </c>
      <c r="AL2624">
        <v>1.4367300000000001</v>
      </c>
      <c r="AM2624">
        <v>0</v>
      </c>
    </row>
    <row r="2625" spans="1:39">
      <c r="A2625">
        <v>2624</v>
      </c>
      <c r="B2625">
        <v>21</v>
      </c>
      <c r="C2625">
        <v>21</v>
      </c>
      <c r="D2625">
        <v>5</v>
      </c>
      <c r="E2625">
        <v>2733</v>
      </c>
      <c r="F2625">
        <v>8213</v>
      </c>
      <c r="G2625">
        <v>8213</v>
      </c>
      <c r="H2625">
        <v>4951</v>
      </c>
      <c r="I2625">
        <v>2553.819164</v>
      </c>
      <c r="J2625">
        <v>320.95028819999999</v>
      </c>
      <c r="K2625">
        <v>141</v>
      </c>
      <c r="L2625">
        <v>647</v>
      </c>
      <c r="M2625">
        <v>783</v>
      </c>
      <c r="N2625">
        <v>1162</v>
      </c>
      <c r="O2625">
        <v>751.6</v>
      </c>
      <c r="P2625">
        <v>332.43</v>
      </c>
      <c r="Q2625">
        <v>308</v>
      </c>
      <c r="R2625">
        <v>0.20269999999999999</v>
      </c>
      <c r="S2625">
        <v>2026</v>
      </c>
      <c r="T2625">
        <v>381</v>
      </c>
      <c r="U2625">
        <v>1045</v>
      </c>
      <c r="V2625">
        <v>3111</v>
      </c>
      <c r="W2625">
        <v>2279</v>
      </c>
      <c r="X2625">
        <v>1397</v>
      </c>
      <c r="Y2625">
        <v>49</v>
      </c>
      <c r="Z2625">
        <v>189</v>
      </c>
      <c r="AA2625">
        <v>1072</v>
      </c>
      <c r="AB2625">
        <v>650</v>
      </c>
      <c r="AC2625">
        <v>3</v>
      </c>
      <c r="AD2625">
        <v>63</v>
      </c>
      <c r="AE2625">
        <v>0</v>
      </c>
      <c r="AF2625">
        <v>0</v>
      </c>
      <c r="AG2625">
        <v>4</v>
      </c>
      <c r="AH2625">
        <v>2040</v>
      </c>
      <c r="AI2625">
        <v>0</v>
      </c>
      <c r="AJ2625">
        <v>0</v>
      </c>
      <c r="AK2625">
        <v>3</v>
      </c>
      <c r="AL2625">
        <v>1.22787</v>
      </c>
      <c r="AM2625">
        <v>0</v>
      </c>
    </row>
    <row r="2626" spans="1:39">
      <c r="A2626">
        <v>2625</v>
      </c>
      <c r="B2626">
        <v>21</v>
      </c>
      <c r="C2626">
        <v>21</v>
      </c>
      <c r="D2626">
        <v>5</v>
      </c>
      <c r="E2626">
        <v>2027</v>
      </c>
      <c r="F2626">
        <v>6010</v>
      </c>
      <c r="G2626">
        <v>6138</v>
      </c>
      <c r="H2626">
        <v>3701</v>
      </c>
      <c r="I2626">
        <v>1959.1466290000001</v>
      </c>
      <c r="J2626">
        <v>192.09193780000001</v>
      </c>
      <c r="K2626">
        <v>116</v>
      </c>
      <c r="L2626">
        <v>493</v>
      </c>
      <c r="M2626">
        <v>575</v>
      </c>
      <c r="N2626">
        <v>843</v>
      </c>
      <c r="O2626">
        <v>587.48</v>
      </c>
      <c r="P2626">
        <v>387</v>
      </c>
      <c r="Q2626">
        <v>82</v>
      </c>
      <c r="R2626">
        <v>0.21210000000000001</v>
      </c>
      <c r="S2626">
        <v>1293</v>
      </c>
      <c r="T2626">
        <v>265</v>
      </c>
      <c r="U2626">
        <v>728</v>
      </c>
      <c r="V2626">
        <v>2352</v>
      </c>
      <c r="W2626">
        <v>1703</v>
      </c>
      <c r="X2626">
        <v>1090</v>
      </c>
      <c r="Y2626">
        <v>218</v>
      </c>
      <c r="Z2626">
        <v>130</v>
      </c>
      <c r="AA2626">
        <v>490</v>
      </c>
      <c r="AB2626">
        <v>379</v>
      </c>
      <c r="AC2626">
        <v>10</v>
      </c>
      <c r="AD2626">
        <v>66</v>
      </c>
      <c r="AE2626">
        <v>0</v>
      </c>
      <c r="AF2626">
        <v>0</v>
      </c>
      <c r="AG2626">
        <v>4</v>
      </c>
      <c r="AH2626">
        <v>0</v>
      </c>
      <c r="AI2626">
        <v>0</v>
      </c>
      <c r="AJ2626">
        <v>0</v>
      </c>
      <c r="AK2626">
        <v>3</v>
      </c>
      <c r="AL2626">
        <v>1.2187399999999999</v>
      </c>
      <c r="AM2626">
        <v>0</v>
      </c>
    </row>
    <row r="2627" spans="1:39">
      <c r="A2627">
        <v>2626</v>
      </c>
      <c r="B2627">
        <v>21</v>
      </c>
      <c r="C2627">
        <v>21</v>
      </c>
      <c r="D2627">
        <v>5</v>
      </c>
      <c r="E2627">
        <v>1516</v>
      </c>
      <c r="F2627">
        <v>3647</v>
      </c>
      <c r="G2627">
        <v>3658</v>
      </c>
      <c r="H2627">
        <v>2019</v>
      </c>
      <c r="I2627">
        <v>1216</v>
      </c>
      <c r="J2627">
        <v>407</v>
      </c>
      <c r="K2627">
        <v>133</v>
      </c>
      <c r="L2627">
        <v>369</v>
      </c>
      <c r="M2627">
        <v>395</v>
      </c>
      <c r="N2627">
        <v>619</v>
      </c>
      <c r="O2627">
        <v>320.02</v>
      </c>
      <c r="P2627">
        <v>180.63</v>
      </c>
      <c r="Q2627">
        <v>53.28</v>
      </c>
      <c r="R2627">
        <v>0.31159999999999999</v>
      </c>
      <c r="S2627">
        <v>777</v>
      </c>
      <c r="T2627">
        <v>149</v>
      </c>
      <c r="U2627">
        <v>431</v>
      </c>
      <c r="V2627">
        <v>1045</v>
      </c>
      <c r="W2627">
        <v>1059</v>
      </c>
      <c r="X2627">
        <v>974</v>
      </c>
      <c r="Y2627">
        <v>22</v>
      </c>
      <c r="Z2627">
        <v>116</v>
      </c>
      <c r="AA2627">
        <v>350</v>
      </c>
      <c r="AB2627">
        <v>247</v>
      </c>
      <c r="AC2627">
        <v>3</v>
      </c>
      <c r="AD2627">
        <v>39</v>
      </c>
      <c r="AE2627">
        <v>0</v>
      </c>
      <c r="AF2627">
        <v>0</v>
      </c>
      <c r="AG2627">
        <v>4</v>
      </c>
      <c r="AH2627">
        <v>0</v>
      </c>
      <c r="AI2627">
        <v>0</v>
      </c>
      <c r="AJ2627">
        <v>0</v>
      </c>
      <c r="AK2627">
        <v>2</v>
      </c>
      <c r="AL2627">
        <v>1.30355</v>
      </c>
      <c r="AM2627">
        <v>0</v>
      </c>
    </row>
    <row r="2628" spans="1:39">
      <c r="A2628">
        <v>2627</v>
      </c>
      <c r="B2628">
        <v>21</v>
      </c>
      <c r="C2628">
        <v>21</v>
      </c>
      <c r="D2628">
        <v>5</v>
      </c>
      <c r="E2628">
        <v>3071</v>
      </c>
      <c r="F2628">
        <v>7368</v>
      </c>
      <c r="G2628">
        <v>7405</v>
      </c>
      <c r="H2628">
        <v>4001</v>
      </c>
      <c r="I2628">
        <v>1698</v>
      </c>
      <c r="J2628">
        <v>1645</v>
      </c>
      <c r="K2628">
        <v>345</v>
      </c>
      <c r="L2628">
        <v>774</v>
      </c>
      <c r="M2628">
        <v>775</v>
      </c>
      <c r="N2628">
        <v>1177</v>
      </c>
      <c r="O2628">
        <v>667.98</v>
      </c>
      <c r="P2628">
        <v>255.78</v>
      </c>
      <c r="Q2628">
        <v>82.84</v>
      </c>
      <c r="R2628">
        <v>0.29399999999999998</v>
      </c>
      <c r="S2628">
        <v>2508</v>
      </c>
      <c r="T2628">
        <v>334</v>
      </c>
      <c r="U2628">
        <v>957</v>
      </c>
      <c r="V2628">
        <v>2136</v>
      </c>
      <c r="W2628">
        <v>2071</v>
      </c>
      <c r="X2628">
        <v>1907</v>
      </c>
      <c r="Y2628">
        <v>283</v>
      </c>
      <c r="Z2628">
        <v>322</v>
      </c>
      <c r="AA2628">
        <v>916</v>
      </c>
      <c r="AB2628">
        <v>810</v>
      </c>
      <c r="AC2628">
        <v>8</v>
      </c>
      <c r="AD2628">
        <v>169</v>
      </c>
      <c r="AE2628">
        <v>0</v>
      </c>
      <c r="AF2628">
        <v>0</v>
      </c>
      <c r="AG2628">
        <v>4</v>
      </c>
      <c r="AH2628">
        <v>2336</v>
      </c>
      <c r="AI2628">
        <v>0</v>
      </c>
      <c r="AJ2628">
        <v>0</v>
      </c>
      <c r="AK2628">
        <v>2</v>
      </c>
      <c r="AL2628">
        <v>1.5653699999999999</v>
      </c>
      <c r="AM2628">
        <v>0</v>
      </c>
    </row>
    <row r="2629" spans="1:39">
      <c r="A2629">
        <v>2628</v>
      </c>
      <c r="B2629">
        <v>21</v>
      </c>
      <c r="C2629">
        <v>21</v>
      </c>
      <c r="D2629">
        <v>5</v>
      </c>
      <c r="E2629">
        <v>2675</v>
      </c>
      <c r="F2629">
        <v>7391</v>
      </c>
      <c r="G2629">
        <v>7414</v>
      </c>
      <c r="H2629">
        <v>3977</v>
      </c>
      <c r="I2629">
        <v>1228</v>
      </c>
      <c r="J2629">
        <v>1732</v>
      </c>
      <c r="K2629">
        <v>387</v>
      </c>
      <c r="L2629">
        <v>684</v>
      </c>
      <c r="M2629">
        <v>629</v>
      </c>
      <c r="N2629">
        <v>975</v>
      </c>
      <c r="O2629">
        <v>492.39</v>
      </c>
      <c r="P2629">
        <v>293</v>
      </c>
      <c r="Q2629">
        <v>105.71</v>
      </c>
      <c r="R2629">
        <v>0.16950000000000001</v>
      </c>
      <c r="S2629">
        <v>1343</v>
      </c>
      <c r="T2629">
        <v>621</v>
      </c>
      <c r="U2629">
        <v>1461</v>
      </c>
      <c r="V2629">
        <v>2443</v>
      </c>
      <c r="W2629">
        <v>1827</v>
      </c>
      <c r="X2629">
        <v>1062</v>
      </c>
      <c r="Y2629">
        <v>153</v>
      </c>
      <c r="Z2629">
        <v>209</v>
      </c>
      <c r="AA2629">
        <v>413</v>
      </c>
      <c r="AB2629">
        <v>413</v>
      </c>
      <c r="AC2629">
        <v>5</v>
      </c>
      <c r="AD2629">
        <v>150</v>
      </c>
      <c r="AE2629">
        <v>0</v>
      </c>
      <c r="AF2629">
        <v>0</v>
      </c>
      <c r="AG2629">
        <v>4</v>
      </c>
      <c r="AH2629">
        <v>0</v>
      </c>
      <c r="AI2629">
        <v>0</v>
      </c>
      <c r="AJ2629">
        <v>0</v>
      </c>
      <c r="AK2629">
        <v>3</v>
      </c>
      <c r="AL2629">
        <v>1.43845</v>
      </c>
      <c r="AM2629">
        <v>0</v>
      </c>
    </row>
    <row r="2630" spans="1:39">
      <c r="A2630">
        <v>2629</v>
      </c>
      <c r="B2630">
        <v>21</v>
      </c>
      <c r="C2630">
        <v>21</v>
      </c>
      <c r="D2630">
        <v>5</v>
      </c>
      <c r="E2630">
        <v>534</v>
      </c>
      <c r="F2630">
        <v>1328</v>
      </c>
      <c r="G2630">
        <v>1348</v>
      </c>
      <c r="H2630">
        <v>766</v>
      </c>
      <c r="I2630">
        <v>475.11959289999999</v>
      </c>
      <c r="J2630">
        <v>92.396946560000004</v>
      </c>
      <c r="K2630">
        <v>25</v>
      </c>
      <c r="L2630">
        <v>138</v>
      </c>
      <c r="M2630">
        <v>151</v>
      </c>
      <c r="N2630">
        <v>220</v>
      </c>
      <c r="O2630">
        <v>352.1</v>
      </c>
      <c r="P2630">
        <v>193.4</v>
      </c>
      <c r="Q2630">
        <v>30.25</v>
      </c>
      <c r="R2630">
        <v>0.27150000000000002</v>
      </c>
      <c r="S2630">
        <v>101</v>
      </c>
      <c r="T2630">
        <v>65</v>
      </c>
      <c r="U2630">
        <v>181</v>
      </c>
      <c r="V2630">
        <v>421</v>
      </c>
      <c r="W2630">
        <v>360</v>
      </c>
      <c r="X2630">
        <v>321</v>
      </c>
      <c r="Y2630">
        <v>3</v>
      </c>
      <c r="Z2630">
        <v>19</v>
      </c>
      <c r="AA2630">
        <v>37</v>
      </c>
      <c r="AB2630">
        <v>41</v>
      </c>
      <c r="AC2630">
        <v>0</v>
      </c>
      <c r="AD2630">
        <v>1</v>
      </c>
      <c r="AE2630">
        <v>0</v>
      </c>
      <c r="AF2630">
        <v>0</v>
      </c>
      <c r="AG2630">
        <v>4</v>
      </c>
      <c r="AH2630">
        <v>0</v>
      </c>
      <c r="AI2630">
        <v>0</v>
      </c>
      <c r="AJ2630">
        <v>0</v>
      </c>
      <c r="AK2630">
        <v>1</v>
      </c>
      <c r="AL2630">
        <v>1.1145799999999999</v>
      </c>
      <c r="AM2630">
        <v>0</v>
      </c>
    </row>
    <row r="2631" spans="1:39">
      <c r="A2631">
        <v>2630</v>
      </c>
      <c r="B2631">
        <v>21</v>
      </c>
      <c r="C2631">
        <v>21</v>
      </c>
      <c r="D2631">
        <v>5</v>
      </c>
      <c r="E2631">
        <v>975</v>
      </c>
      <c r="F2631">
        <v>3105</v>
      </c>
      <c r="G2631">
        <v>3105</v>
      </c>
      <c r="H2631">
        <v>1762</v>
      </c>
      <c r="I2631">
        <v>1033.6407380000001</v>
      </c>
      <c r="J2631">
        <v>15.63753007</v>
      </c>
      <c r="K2631">
        <v>51</v>
      </c>
      <c r="L2631">
        <v>243</v>
      </c>
      <c r="M2631">
        <v>285</v>
      </c>
      <c r="N2631">
        <v>396</v>
      </c>
      <c r="O2631">
        <v>2541.0100000000002</v>
      </c>
      <c r="P2631">
        <v>226.39</v>
      </c>
      <c r="Q2631">
        <v>82.63</v>
      </c>
      <c r="R2631">
        <v>0.18</v>
      </c>
      <c r="S2631">
        <v>539</v>
      </c>
      <c r="T2631">
        <v>192</v>
      </c>
      <c r="U2631">
        <v>509</v>
      </c>
      <c r="V2631">
        <v>1158</v>
      </c>
      <c r="W2631">
        <v>779</v>
      </c>
      <c r="X2631">
        <v>467</v>
      </c>
      <c r="Y2631">
        <v>34</v>
      </c>
      <c r="Z2631">
        <v>39</v>
      </c>
      <c r="AA2631">
        <v>68</v>
      </c>
      <c r="AB2631">
        <v>168</v>
      </c>
      <c r="AC2631">
        <v>1</v>
      </c>
      <c r="AD2631">
        <v>229</v>
      </c>
      <c r="AE2631">
        <v>0</v>
      </c>
      <c r="AF2631">
        <v>0</v>
      </c>
      <c r="AG2631">
        <v>4</v>
      </c>
      <c r="AH2631">
        <v>0</v>
      </c>
      <c r="AI2631">
        <v>0</v>
      </c>
      <c r="AJ2631">
        <v>0</v>
      </c>
      <c r="AK2631">
        <v>2</v>
      </c>
      <c r="AL2631">
        <v>1.39161</v>
      </c>
      <c r="AM2631">
        <v>0</v>
      </c>
    </row>
    <row r="2632" spans="1:39">
      <c r="A2632">
        <v>2631</v>
      </c>
      <c r="B2632">
        <v>21</v>
      </c>
      <c r="C2632">
        <v>21</v>
      </c>
      <c r="D2632">
        <v>5</v>
      </c>
      <c r="E2632">
        <v>421</v>
      </c>
      <c r="F2632">
        <v>1067</v>
      </c>
      <c r="G2632">
        <v>1067</v>
      </c>
      <c r="H2632">
        <v>596</v>
      </c>
      <c r="I2632">
        <v>439.57352939999998</v>
      </c>
      <c r="J2632">
        <v>0</v>
      </c>
      <c r="K2632">
        <v>19</v>
      </c>
      <c r="L2632">
        <v>101</v>
      </c>
      <c r="M2632">
        <v>128</v>
      </c>
      <c r="N2632">
        <v>173</v>
      </c>
      <c r="O2632">
        <v>15965.14</v>
      </c>
      <c r="P2632">
        <v>430.67</v>
      </c>
      <c r="Q2632">
        <v>25</v>
      </c>
      <c r="R2632">
        <v>0.24840000000000001</v>
      </c>
      <c r="S2632">
        <v>120</v>
      </c>
      <c r="T2632">
        <v>51</v>
      </c>
      <c r="U2632">
        <v>170</v>
      </c>
      <c r="V2632">
        <v>316</v>
      </c>
      <c r="W2632">
        <v>295</v>
      </c>
      <c r="X2632">
        <v>235</v>
      </c>
      <c r="Y2632">
        <v>2</v>
      </c>
      <c r="Z2632">
        <v>21</v>
      </c>
      <c r="AA2632">
        <v>27</v>
      </c>
      <c r="AB2632">
        <v>37</v>
      </c>
      <c r="AC2632">
        <v>7</v>
      </c>
      <c r="AD2632">
        <v>26</v>
      </c>
      <c r="AE2632">
        <v>0</v>
      </c>
      <c r="AF2632">
        <v>0</v>
      </c>
      <c r="AG2632">
        <v>5</v>
      </c>
      <c r="AH2632">
        <v>0</v>
      </c>
      <c r="AI2632">
        <v>0</v>
      </c>
      <c r="AJ2632">
        <v>0</v>
      </c>
      <c r="AK2632">
        <v>1</v>
      </c>
      <c r="AL2632">
        <v>0.94779999999999998</v>
      </c>
      <c r="AM2632">
        <v>0</v>
      </c>
    </row>
    <row r="2633" spans="1:39">
      <c r="A2633">
        <v>2632</v>
      </c>
      <c r="B2633">
        <v>21</v>
      </c>
      <c r="C2633">
        <v>21</v>
      </c>
      <c r="D2633">
        <v>5</v>
      </c>
      <c r="E2633">
        <v>3416</v>
      </c>
      <c r="F2633">
        <v>8400</v>
      </c>
      <c r="G2633">
        <v>8431</v>
      </c>
      <c r="H2633">
        <v>4579</v>
      </c>
      <c r="I2633">
        <v>3235</v>
      </c>
      <c r="J2633">
        <v>357</v>
      </c>
      <c r="K2633">
        <v>318</v>
      </c>
      <c r="L2633">
        <v>810</v>
      </c>
      <c r="M2633">
        <v>958</v>
      </c>
      <c r="N2633">
        <v>1330</v>
      </c>
      <c r="O2633">
        <v>2566.77</v>
      </c>
      <c r="P2633">
        <v>837.64</v>
      </c>
      <c r="Q2633">
        <v>21</v>
      </c>
      <c r="R2633">
        <v>0.28360000000000002</v>
      </c>
      <c r="S2633">
        <v>1957</v>
      </c>
      <c r="T2633">
        <v>412</v>
      </c>
      <c r="U2633">
        <v>1153</v>
      </c>
      <c r="V2633">
        <v>2464</v>
      </c>
      <c r="W2633">
        <v>2337</v>
      </c>
      <c r="X2633">
        <v>2065</v>
      </c>
      <c r="Y2633">
        <v>142</v>
      </c>
      <c r="Z2633">
        <v>309</v>
      </c>
      <c r="AA2633">
        <v>1035</v>
      </c>
      <c r="AB2633">
        <v>400</v>
      </c>
      <c r="AC2633">
        <v>0</v>
      </c>
      <c r="AD2633">
        <v>71</v>
      </c>
      <c r="AE2633">
        <v>0</v>
      </c>
      <c r="AF2633">
        <v>0</v>
      </c>
      <c r="AG2633">
        <v>4</v>
      </c>
      <c r="AH2633">
        <v>12</v>
      </c>
      <c r="AI2633">
        <v>0</v>
      </c>
      <c r="AJ2633">
        <v>0</v>
      </c>
      <c r="AK2633">
        <v>1</v>
      </c>
      <c r="AL2633">
        <v>1.1624000000000001</v>
      </c>
      <c r="AM2633">
        <v>0</v>
      </c>
    </row>
    <row r="2634" spans="1:39">
      <c r="A2634">
        <v>2633</v>
      </c>
      <c r="B2634">
        <v>21</v>
      </c>
      <c r="C2634">
        <v>21</v>
      </c>
      <c r="D2634">
        <v>5</v>
      </c>
      <c r="E2634">
        <v>1477</v>
      </c>
      <c r="F2634">
        <v>3481</v>
      </c>
      <c r="G2634">
        <v>3512</v>
      </c>
      <c r="H2634">
        <v>1724</v>
      </c>
      <c r="I2634">
        <v>1451.4020800000001</v>
      </c>
      <c r="J2634">
        <v>69.754332759999997</v>
      </c>
      <c r="K2634">
        <v>53</v>
      </c>
      <c r="L2634">
        <v>313</v>
      </c>
      <c r="M2634">
        <v>426</v>
      </c>
      <c r="N2634">
        <v>685</v>
      </c>
      <c r="O2634">
        <v>1178.1300000000001</v>
      </c>
      <c r="P2634">
        <v>760.2</v>
      </c>
      <c r="Q2634">
        <v>3.25</v>
      </c>
      <c r="R2634">
        <v>0.38950000000000001</v>
      </c>
      <c r="S2634">
        <v>327</v>
      </c>
      <c r="T2634">
        <v>87</v>
      </c>
      <c r="U2634">
        <v>549</v>
      </c>
      <c r="V2634">
        <v>745</v>
      </c>
      <c r="W2634">
        <v>896</v>
      </c>
      <c r="X2634">
        <v>1235</v>
      </c>
      <c r="Y2634">
        <v>54</v>
      </c>
      <c r="Z2634">
        <v>84</v>
      </c>
      <c r="AA2634">
        <v>98</v>
      </c>
      <c r="AB2634">
        <v>76</v>
      </c>
      <c r="AC2634">
        <v>2</v>
      </c>
      <c r="AD2634">
        <v>13</v>
      </c>
      <c r="AE2634">
        <v>0</v>
      </c>
      <c r="AF2634">
        <v>0</v>
      </c>
      <c r="AG2634">
        <v>4</v>
      </c>
      <c r="AH2634">
        <v>0</v>
      </c>
      <c r="AI2634">
        <v>0</v>
      </c>
      <c r="AJ2634">
        <v>0</v>
      </c>
      <c r="AK2634">
        <v>1</v>
      </c>
      <c r="AL2634">
        <v>0.97772000000000003</v>
      </c>
      <c r="AM2634">
        <v>0</v>
      </c>
    </row>
    <row r="2635" spans="1:39">
      <c r="A2635">
        <v>2634</v>
      </c>
      <c r="B2635">
        <v>21</v>
      </c>
      <c r="C2635">
        <v>21</v>
      </c>
      <c r="D2635">
        <v>5</v>
      </c>
      <c r="E2635">
        <v>3275</v>
      </c>
      <c r="F2635">
        <v>8289</v>
      </c>
      <c r="G2635">
        <v>8315</v>
      </c>
      <c r="H2635">
        <v>4512</v>
      </c>
      <c r="I2635">
        <v>3057.2714679999999</v>
      </c>
      <c r="J2635">
        <v>362.88088640000001</v>
      </c>
      <c r="K2635">
        <v>223</v>
      </c>
      <c r="L2635">
        <v>779</v>
      </c>
      <c r="M2635">
        <v>921</v>
      </c>
      <c r="N2635">
        <v>1352</v>
      </c>
      <c r="O2635">
        <v>2229.73</v>
      </c>
      <c r="P2635">
        <v>995.83</v>
      </c>
      <c r="Q2635">
        <v>464</v>
      </c>
      <c r="R2635">
        <v>0.26829999999999998</v>
      </c>
      <c r="S2635">
        <v>1064</v>
      </c>
      <c r="T2635">
        <v>445</v>
      </c>
      <c r="U2635">
        <v>1228</v>
      </c>
      <c r="V2635">
        <v>2427</v>
      </c>
      <c r="W2635">
        <v>2307</v>
      </c>
      <c r="X2635">
        <v>1908</v>
      </c>
      <c r="Y2635">
        <v>86</v>
      </c>
      <c r="Z2635">
        <v>161</v>
      </c>
      <c r="AA2635">
        <v>451</v>
      </c>
      <c r="AB2635">
        <v>320</v>
      </c>
      <c r="AC2635">
        <v>2</v>
      </c>
      <c r="AD2635">
        <v>44</v>
      </c>
      <c r="AE2635">
        <v>0</v>
      </c>
      <c r="AF2635">
        <v>0</v>
      </c>
      <c r="AG2635">
        <v>4</v>
      </c>
      <c r="AH2635">
        <v>0</v>
      </c>
      <c r="AI2635">
        <v>0</v>
      </c>
      <c r="AJ2635">
        <v>0</v>
      </c>
      <c r="AK2635">
        <v>1</v>
      </c>
      <c r="AL2635">
        <v>1.0318700000000001</v>
      </c>
      <c r="AM2635">
        <v>0</v>
      </c>
    </row>
    <row r="2636" spans="1:39">
      <c r="A2636">
        <v>2635</v>
      </c>
      <c r="B2636">
        <v>21</v>
      </c>
      <c r="C2636">
        <v>21</v>
      </c>
      <c r="D2636">
        <v>5</v>
      </c>
      <c r="E2636">
        <v>1474</v>
      </c>
      <c r="F2636">
        <v>3649</v>
      </c>
      <c r="G2636">
        <v>3649</v>
      </c>
      <c r="H2636">
        <v>2035</v>
      </c>
      <c r="I2636">
        <v>1518.903311</v>
      </c>
      <c r="J2636">
        <v>8.7854304639999992</v>
      </c>
      <c r="K2636">
        <v>80</v>
      </c>
      <c r="L2636">
        <v>346</v>
      </c>
      <c r="M2636">
        <v>456</v>
      </c>
      <c r="N2636">
        <v>592</v>
      </c>
      <c r="O2636">
        <v>673.9</v>
      </c>
      <c r="P2636">
        <v>479.61</v>
      </c>
      <c r="Q2636">
        <v>48</v>
      </c>
      <c r="R2636">
        <v>0.28670000000000001</v>
      </c>
      <c r="S2636">
        <v>270</v>
      </c>
      <c r="T2636">
        <v>169</v>
      </c>
      <c r="U2636">
        <v>460</v>
      </c>
      <c r="V2636">
        <v>1072</v>
      </c>
      <c r="W2636">
        <v>1043</v>
      </c>
      <c r="X2636">
        <v>905</v>
      </c>
      <c r="Y2636">
        <v>13</v>
      </c>
      <c r="Z2636">
        <v>82</v>
      </c>
      <c r="AA2636">
        <v>90</v>
      </c>
      <c r="AB2636">
        <v>67</v>
      </c>
      <c r="AC2636">
        <v>2</v>
      </c>
      <c r="AD2636">
        <v>16</v>
      </c>
      <c r="AE2636">
        <v>25</v>
      </c>
      <c r="AF2636">
        <v>25</v>
      </c>
      <c r="AG2636">
        <v>4</v>
      </c>
      <c r="AH2636">
        <v>15</v>
      </c>
      <c r="AI2636">
        <v>0</v>
      </c>
      <c r="AJ2636">
        <v>0</v>
      </c>
      <c r="AK2636">
        <v>1</v>
      </c>
      <c r="AL2636">
        <v>1.0478400000000001</v>
      </c>
      <c r="AM2636">
        <v>0</v>
      </c>
    </row>
    <row r="2637" spans="1:39">
      <c r="A2637">
        <v>2636</v>
      </c>
      <c r="B2637">
        <v>21</v>
      </c>
      <c r="C2637">
        <v>21</v>
      </c>
      <c r="D2637">
        <v>5</v>
      </c>
      <c r="E2637">
        <v>993</v>
      </c>
      <c r="F2637">
        <v>2625</v>
      </c>
      <c r="G2637">
        <v>2625</v>
      </c>
      <c r="H2637">
        <v>1634</v>
      </c>
      <c r="I2637">
        <v>916.23848680000003</v>
      </c>
      <c r="J2637">
        <v>105.7240132</v>
      </c>
      <c r="K2637">
        <v>74</v>
      </c>
      <c r="L2637">
        <v>154</v>
      </c>
      <c r="M2637">
        <v>176</v>
      </c>
      <c r="N2637">
        <v>589</v>
      </c>
      <c r="O2637">
        <v>307.57</v>
      </c>
      <c r="P2637">
        <v>236.05</v>
      </c>
      <c r="Q2637">
        <v>35.83</v>
      </c>
      <c r="R2637">
        <v>0.2011</v>
      </c>
      <c r="S2637">
        <v>1789</v>
      </c>
      <c r="T2637">
        <v>131</v>
      </c>
      <c r="U2637">
        <v>357</v>
      </c>
      <c r="V2637">
        <v>919</v>
      </c>
      <c r="W2637">
        <v>762</v>
      </c>
      <c r="X2637">
        <v>456</v>
      </c>
      <c r="Y2637">
        <v>241</v>
      </c>
      <c r="Z2637">
        <v>418</v>
      </c>
      <c r="AA2637">
        <v>443</v>
      </c>
      <c r="AB2637">
        <v>464</v>
      </c>
      <c r="AC2637">
        <v>4</v>
      </c>
      <c r="AD2637">
        <v>219</v>
      </c>
      <c r="AE2637">
        <v>0</v>
      </c>
      <c r="AF2637">
        <v>0</v>
      </c>
      <c r="AG2637">
        <v>4</v>
      </c>
      <c r="AH2637">
        <v>0</v>
      </c>
      <c r="AI2637">
        <v>0</v>
      </c>
      <c r="AJ2637">
        <v>0</v>
      </c>
      <c r="AK2637">
        <v>1</v>
      </c>
      <c r="AL2637">
        <v>1.29695</v>
      </c>
      <c r="AM2637">
        <v>0</v>
      </c>
    </row>
    <row r="2638" spans="1:39">
      <c r="A2638">
        <v>2637</v>
      </c>
      <c r="B2638">
        <v>21</v>
      </c>
      <c r="C2638">
        <v>21</v>
      </c>
      <c r="D2638">
        <v>5</v>
      </c>
      <c r="E2638">
        <v>719</v>
      </c>
      <c r="F2638">
        <v>1780</v>
      </c>
      <c r="G2638">
        <v>1996</v>
      </c>
      <c r="H2638">
        <v>1182</v>
      </c>
      <c r="I2638">
        <v>271.25808439999997</v>
      </c>
      <c r="J2638">
        <v>521.25839240000005</v>
      </c>
      <c r="K2638">
        <v>72</v>
      </c>
      <c r="L2638">
        <v>172</v>
      </c>
      <c r="M2638">
        <v>191</v>
      </c>
      <c r="N2638">
        <v>284</v>
      </c>
      <c r="O2638">
        <v>1527.03</v>
      </c>
      <c r="P2638">
        <v>52.47</v>
      </c>
      <c r="Q2638">
        <v>952.3</v>
      </c>
      <c r="R2638">
        <v>0.22600000000000001</v>
      </c>
      <c r="S2638">
        <v>28306</v>
      </c>
      <c r="T2638">
        <v>95</v>
      </c>
      <c r="U2638">
        <v>227</v>
      </c>
      <c r="V2638">
        <v>675</v>
      </c>
      <c r="W2638">
        <v>624</v>
      </c>
      <c r="X2638">
        <v>375</v>
      </c>
      <c r="Y2638">
        <v>2194</v>
      </c>
      <c r="Z2638">
        <v>9978</v>
      </c>
      <c r="AA2638">
        <v>8274</v>
      </c>
      <c r="AB2638">
        <v>5025</v>
      </c>
      <c r="AC2638">
        <v>179</v>
      </c>
      <c r="AD2638">
        <v>2656</v>
      </c>
      <c r="AE2638">
        <v>0</v>
      </c>
      <c r="AF2638">
        <v>0</v>
      </c>
      <c r="AG2638">
        <v>3</v>
      </c>
      <c r="AH2638">
        <v>1</v>
      </c>
      <c r="AI2638">
        <v>0</v>
      </c>
      <c r="AJ2638">
        <v>0</v>
      </c>
      <c r="AK2638">
        <v>3</v>
      </c>
      <c r="AL2638">
        <v>1.79267</v>
      </c>
      <c r="AM2638">
        <v>0</v>
      </c>
    </row>
    <row r="2639" spans="1:39">
      <c r="A2639">
        <v>2638</v>
      </c>
      <c r="B2639">
        <v>21</v>
      </c>
      <c r="C2639">
        <v>21</v>
      </c>
      <c r="D2639">
        <v>5</v>
      </c>
      <c r="E2639">
        <v>4729</v>
      </c>
      <c r="F2639">
        <v>12447</v>
      </c>
      <c r="G2639">
        <v>12447</v>
      </c>
      <c r="H2639">
        <v>7169</v>
      </c>
      <c r="I2639">
        <v>4356.1838429999998</v>
      </c>
      <c r="J2639">
        <v>767.92441480000002</v>
      </c>
      <c r="K2639">
        <v>622</v>
      </c>
      <c r="L2639">
        <v>969</v>
      </c>
      <c r="M2639">
        <v>975</v>
      </c>
      <c r="N2639">
        <v>2163</v>
      </c>
      <c r="O2639">
        <v>3413.2</v>
      </c>
      <c r="P2639">
        <v>214.43</v>
      </c>
      <c r="Q2639">
        <v>628.02</v>
      </c>
      <c r="R2639">
        <v>0.1958</v>
      </c>
      <c r="S2639">
        <v>2120</v>
      </c>
      <c r="T2639">
        <v>817</v>
      </c>
      <c r="U2639">
        <v>1984</v>
      </c>
      <c r="V2639">
        <v>4203</v>
      </c>
      <c r="W2639">
        <v>3340</v>
      </c>
      <c r="X2639">
        <v>2103</v>
      </c>
      <c r="Y2639">
        <v>104</v>
      </c>
      <c r="Z2639">
        <v>295</v>
      </c>
      <c r="AA2639">
        <v>389</v>
      </c>
      <c r="AB2639">
        <v>573</v>
      </c>
      <c r="AC2639">
        <v>9</v>
      </c>
      <c r="AD2639">
        <v>750</v>
      </c>
      <c r="AE2639">
        <v>0</v>
      </c>
      <c r="AF2639">
        <v>0</v>
      </c>
      <c r="AG2639">
        <v>4</v>
      </c>
      <c r="AH2639">
        <v>0</v>
      </c>
      <c r="AI2639">
        <v>0</v>
      </c>
      <c r="AJ2639">
        <v>0</v>
      </c>
      <c r="AK2639">
        <v>1</v>
      </c>
      <c r="AL2639">
        <v>1.29152</v>
      </c>
      <c r="AM2639">
        <v>0</v>
      </c>
    </row>
    <row r="2640" spans="1:39">
      <c r="A2640">
        <v>2639</v>
      </c>
      <c r="B2640">
        <v>21</v>
      </c>
      <c r="C2640">
        <v>21</v>
      </c>
      <c r="D2640">
        <v>5</v>
      </c>
      <c r="E2640">
        <v>1250</v>
      </c>
      <c r="F2640">
        <v>2116</v>
      </c>
      <c r="G2640">
        <v>2284</v>
      </c>
      <c r="H2640">
        <v>1125</v>
      </c>
      <c r="I2640">
        <v>222</v>
      </c>
      <c r="J2640">
        <v>1126</v>
      </c>
      <c r="K2640">
        <v>744</v>
      </c>
      <c r="L2640">
        <v>233</v>
      </c>
      <c r="M2640">
        <v>141</v>
      </c>
      <c r="N2640">
        <v>132</v>
      </c>
      <c r="O2640">
        <v>376.27</v>
      </c>
      <c r="P2640">
        <v>35.51</v>
      </c>
      <c r="Q2640">
        <v>47</v>
      </c>
      <c r="R2640">
        <v>0.40760000000000002</v>
      </c>
      <c r="S2640">
        <v>6331</v>
      </c>
      <c r="T2640">
        <v>22</v>
      </c>
      <c r="U2640">
        <v>95</v>
      </c>
      <c r="V2640">
        <v>626</v>
      </c>
      <c r="W2640">
        <v>727</v>
      </c>
      <c r="X2640">
        <v>814</v>
      </c>
      <c r="Y2640">
        <v>121</v>
      </c>
      <c r="Z2640">
        <v>1793</v>
      </c>
      <c r="AA2640">
        <v>1746</v>
      </c>
      <c r="AB2640">
        <v>1949</v>
      </c>
      <c r="AC2640">
        <v>14</v>
      </c>
      <c r="AD2640">
        <v>708</v>
      </c>
      <c r="AE2640">
        <v>31.25</v>
      </c>
      <c r="AF2640">
        <v>31.25</v>
      </c>
      <c r="AG2640">
        <v>3</v>
      </c>
      <c r="AH2640">
        <v>0</v>
      </c>
      <c r="AI2640">
        <v>0</v>
      </c>
      <c r="AJ2640">
        <v>0</v>
      </c>
      <c r="AK2640">
        <v>2</v>
      </c>
      <c r="AL2640">
        <v>4.64208</v>
      </c>
      <c r="AM2640">
        <v>0</v>
      </c>
    </row>
    <row r="2641" spans="1:39">
      <c r="A2641">
        <v>2640</v>
      </c>
      <c r="B2641">
        <v>21</v>
      </c>
      <c r="C2641">
        <v>21</v>
      </c>
      <c r="D2641">
        <v>5</v>
      </c>
      <c r="E2641">
        <v>492</v>
      </c>
      <c r="F2641">
        <v>1065</v>
      </c>
      <c r="G2641">
        <v>1476</v>
      </c>
      <c r="H2641">
        <v>833</v>
      </c>
      <c r="I2641">
        <v>321.91493209999999</v>
      </c>
      <c r="J2641">
        <v>219.5076923</v>
      </c>
      <c r="K2641">
        <v>128</v>
      </c>
      <c r="L2641">
        <v>120</v>
      </c>
      <c r="M2641">
        <v>117</v>
      </c>
      <c r="N2641">
        <v>127</v>
      </c>
      <c r="O2641">
        <v>77.67</v>
      </c>
      <c r="P2641">
        <v>25.48</v>
      </c>
      <c r="Q2641">
        <v>2.67</v>
      </c>
      <c r="R2641">
        <v>0.24660000000000001</v>
      </c>
      <c r="S2641">
        <v>767</v>
      </c>
      <c r="T2641">
        <v>44</v>
      </c>
      <c r="U2641">
        <v>126</v>
      </c>
      <c r="V2641">
        <v>459</v>
      </c>
      <c r="W2641">
        <v>547</v>
      </c>
      <c r="X2641">
        <v>300</v>
      </c>
      <c r="Y2641">
        <v>6</v>
      </c>
      <c r="Z2641">
        <v>152</v>
      </c>
      <c r="AA2641">
        <v>200</v>
      </c>
      <c r="AB2641">
        <v>386</v>
      </c>
      <c r="AC2641">
        <v>3</v>
      </c>
      <c r="AD2641">
        <v>20</v>
      </c>
      <c r="AE2641">
        <v>0</v>
      </c>
      <c r="AF2641">
        <v>0</v>
      </c>
      <c r="AG2641">
        <v>3</v>
      </c>
      <c r="AH2641">
        <v>0</v>
      </c>
      <c r="AI2641">
        <v>0</v>
      </c>
      <c r="AJ2641">
        <v>0</v>
      </c>
      <c r="AK2641">
        <v>1</v>
      </c>
      <c r="AL2641">
        <v>2.5356200000000002</v>
      </c>
      <c r="AM2641">
        <v>0</v>
      </c>
    </row>
    <row r="2642" spans="1:39">
      <c r="A2642">
        <v>2641</v>
      </c>
      <c r="B2642">
        <v>21</v>
      </c>
      <c r="C2642">
        <v>21</v>
      </c>
      <c r="D2642">
        <v>5</v>
      </c>
      <c r="E2642">
        <v>1260</v>
      </c>
      <c r="F2642">
        <v>2807</v>
      </c>
      <c r="G2642">
        <v>2830</v>
      </c>
      <c r="H2642">
        <v>1727</v>
      </c>
      <c r="I2642">
        <v>390.40344270000003</v>
      </c>
      <c r="J2642">
        <v>947.37224309999999</v>
      </c>
      <c r="K2642">
        <v>266</v>
      </c>
      <c r="L2642">
        <v>265</v>
      </c>
      <c r="M2642">
        <v>252</v>
      </c>
      <c r="N2642">
        <v>477</v>
      </c>
      <c r="O2642">
        <v>218.35</v>
      </c>
      <c r="P2642">
        <v>110.04</v>
      </c>
      <c r="Q2642">
        <v>64.290000000000006</v>
      </c>
      <c r="R2642">
        <v>0.2883</v>
      </c>
      <c r="S2642">
        <v>1750</v>
      </c>
      <c r="T2642">
        <v>86</v>
      </c>
      <c r="U2642">
        <v>238</v>
      </c>
      <c r="V2642">
        <v>908</v>
      </c>
      <c r="W2642">
        <v>902</v>
      </c>
      <c r="X2642">
        <v>696</v>
      </c>
      <c r="Y2642">
        <v>149</v>
      </c>
      <c r="Z2642">
        <v>489</v>
      </c>
      <c r="AA2642">
        <v>657</v>
      </c>
      <c r="AB2642">
        <v>402</v>
      </c>
      <c r="AC2642">
        <v>3</v>
      </c>
      <c r="AD2642">
        <v>50</v>
      </c>
      <c r="AE2642">
        <v>25</v>
      </c>
      <c r="AF2642">
        <v>25</v>
      </c>
      <c r="AG2642">
        <v>3</v>
      </c>
      <c r="AH2642">
        <v>0</v>
      </c>
      <c r="AI2642">
        <v>0</v>
      </c>
      <c r="AJ2642">
        <v>0</v>
      </c>
      <c r="AK2642">
        <v>3</v>
      </c>
      <c r="AL2642">
        <v>1.8056399999999999</v>
      </c>
      <c r="AM2642">
        <v>0</v>
      </c>
    </row>
    <row r="2643" spans="1:39">
      <c r="A2643">
        <v>2642</v>
      </c>
      <c r="B2643">
        <v>21</v>
      </c>
      <c r="C2643">
        <v>21</v>
      </c>
      <c r="D2643">
        <v>5</v>
      </c>
      <c r="E2643">
        <v>703</v>
      </c>
      <c r="F2643">
        <v>2079</v>
      </c>
      <c r="G2643">
        <v>2085</v>
      </c>
      <c r="H2643">
        <v>1205</v>
      </c>
      <c r="I2643">
        <v>704.73751849999996</v>
      </c>
      <c r="J2643">
        <v>44.827978250000001</v>
      </c>
      <c r="K2643">
        <v>75</v>
      </c>
      <c r="L2643">
        <v>175</v>
      </c>
      <c r="M2643">
        <v>181</v>
      </c>
      <c r="N2643">
        <v>272</v>
      </c>
      <c r="O2643">
        <v>164.35</v>
      </c>
      <c r="P2643">
        <v>81.17</v>
      </c>
      <c r="Q2643">
        <v>39.46</v>
      </c>
      <c r="R2643">
        <v>0.20619999999999999</v>
      </c>
      <c r="S2643">
        <v>622</v>
      </c>
      <c r="T2643">
        <v>110</v>
      </c>
      <c r="U2643">
        <v>290</v>
      </c>
      <c r="V2643">
        <v>767</v>
      </c>
      <c r="W2643">
        <v>558</v>
      </c>
      <c r="X2643">
        <v>360</v>
      </c>
      <c r="Y2643">
        <v>0</v>
      </c>
      <c r="Z2643">
        <v>141</v>
      </c>
      <c r="AA2643">
        <v>269</v>
      </c>
      <c r="AB2643">
        <v>201</v>
      </c>
      <c r="AC2643">
        <v>0</v>
      </c>
      <c r="AD2643">
        <v>11</v>
      </c>
      <c r="AE2643">
        <v>0</v>
      </c>
      <c r="AF2643">
        <v>0</v>
      </c>
      <c r="AG2643">
        <v>4</v>
      </c>
      <c r="AH2643">
        <v>586</v>
      </c>
      <c r="AI2643">
        <v>0</v>
      </c>
      <c r="AJ2643">
        <v>0</v>
      </c>
      <c r="AK2643">
        <v>2</v>
      </c>
      <c r="AL2643">
        <v>1.2288600000000001</v>
      </c>
      <c r="AM2643">
        <v>0</v>
      </c>
    </row>
    <row r="2644" spans="1:39">
      <c r="A2644">
        <v>2643</v>
      </c>
      <c r="B2644">
        <v>21</v>
      </c>
      <c r="C2644">
        <v>21</v>
      </c>
      <c r="D2644">
        <v>5</v>
      </c>
      <c r="E2644">
        <v>754</v>
      </c>
      <c r="F2644">
        <v>1913</v>
      </c>
      <c r="G2644">
        <v>1913</v>
      </c>
      <c r="H2644">
        <v>1039</v>
      </c>
      <c r="I2644">
        <v>512.33958600000005</v>
      </c>
      <c r="J2644">
        <v>292.13842169999998</v>
      </c>
      <c r="K2644">
        <v>53</v>
      </c>
      <c r="L2644">
        <v>180</v>
      </c>
      <c r="M2644">
        <v>204</v>
      </c>
      <c r="N2644">
        <v>317</v>
      </c>
      <c r="O2644">
        <v>250.36</v>
      </c>
      <c r="P2644">
        <v>204.76</v>
      </c>
      <c r="Q2644">
        <v>4.87</v>
      </c>
      <c r="R2644">
        <v>0.26400000000000001</v>
      </c>
      <c r="S2644">
        <v>30</v>
      </c>
      <c r="T2644">
        <v>104</v>
      </c>
      <c r="U2644">
        <v>285</v>
      </c>
      <c r="V2644">
        <v>555</v>
      </c>
      <c r="W2644">
        <v>532</v>
      </c>
      <c r="X2644">
        <v>437</v>
      </c>
      <c r="Y2644">
        <v>0</v>
      </c>
      <c r="Z2644">
        <v>2</v>
      </c>
      <c r="AA2644">
        <v>6</v>
      </c>
      <c r="AB2644">
        <v>13</v>
      </c>
      <c r="AC2644">
        <v>0</v>
      </c>
      <c r="AD2644">
        <v>9</v>
      </c>
      <c r="AE2644">
        <v>0</v>
      </c>
      <c r="AF2644">
        <v>0</v>
      </c>
      <c r="AG2644">
        <v>4</v>
      </c>
      <c r="AH2644">
        <v>0</v>
      </c>
      <c r="AI2644">
        <v>0</v>
      </c>
      <c r="AJ2644">
        <v>0</v>
      </c>
      <c r="AK2644">
        <v>3</v>
      </c>
      <c r="AL2644">
        <v>1.2355400000000001</v>
      </c>
      <c r="AM2644">
        <v>0</v>
      </c>
    </row>
    <row r="2645" spans="1:39">
      <c r="A2645">
        <v>2644</v>
      </c>
      <c r="B2645">
        <v>21</v>
      </c>
      <c r="C2645">
        <v>21</v>
      </c>
      <c r="D2645">
        <v>5</v>
      </c>
      <c r="E2645">
        <v>373</v>
      </c>
      <c r="F2645">
        <v>856</v>
      </c>
      <c r="G2645">
        <v>856</v>
      </c>
      <c r="H2645">
        <v>536</v>
      </c>
      <c r="I2645">
        <v>272.7311828</v>
      </c>
      <c r="J2645">
        <v>129.3467742</v>
      </c>
      <c r="K2645">
        <v>33</v>
      </c>
      <c r="L2645">
        <v>90</v>
      </c>
      <c r="M2645">
        <v>105</v>
      </c>
      <c r="N2645">
        <v>145</v>
      </c>
      <c r="O2645">
        <v>72.36</v>
      </c>
      <c r="P2645">
        <v>47.93</v>
      </c>
      <c r="Q2645">
        <v>0</v>
      </c>
      <c r="R2645">
        <v>0.27800000000000002</v>
      </c>
      <c r="S2645">
        <v>6</v>
      </c>
      <c r="T2645">
        <v>32</v>
      </c>
      <c r="U2645">
        <v>75</v>
      </c>
      <c r="V2645">
        <v>280</v>
      </c>
      <c r="W2645">
        <v>268</v>
      </c>
      <c r="X2645">
        <v>201</v>
      </c>
      <c r="Y2645">
        <v>0</v>
      </c>
      <c r="Z2645">
        <v>1</v>
      </c>
      <c r="AA2645">
        <v>2</v>
      </c>
      <c r="AB2645">
        <v>3</v>
      </c>
      <c r="AC2645">
        <v>0</v>
      </c>
      <c r="AD2645">
        <v>0</v>
      </c>
      <c r="AE2645">
        <v>0</v>
      </c>
      <c r="AF2645">
        <v>0</v>
      </c>
      <c r="AG2645">
        <v>4</v>
      </c>
      <c r="AH2645">
        <v>0</v>
      </c>
      <c r="AI2645">
        <v>0</v>
      </c>
      <c r="AJ2645">
        <v>0</v>
      </c>
      <c r="AK2645">
        <v>1</v>
      </c>
      <c r="AL2645">
        <v>1.22431</v>
      </c>
      <c r="AM2645">
        <v>0</v>
      </c>
    </row>
    <row r="2646" spans="1:39">
      <c r="A2646">
        <v>2645</v>
      </c>
      <c r="B2646">
        <v>21</v>
      </c>
      <c r="C2646">
        <v>21</v>
      </c>
      <c r="D2646">
        <v>5</v>
      </c>
      <c r="E2646">
        <v>614</v>
      </c>
      <c r="F2646">
        <v>1335</v>
      </c>
      <c r="G2646">
        <v>1338</v>
      </c>
      <c r="H2646">
        <v>762</v>
      </c>
      <c r="I2646">
        <v>401.73936650000002</v>
      </c>
      <c r="J2646">
        <v>273.93846150000002</v>
      </c>
      <c r="K2646">
        <v>156</v>
      </c>
      <c r="L2646">
        <v>154</v>
      </c>
      <c r="M2646">
        <v>146</v>
      </c>
      <c r="N2646">
        <v>158</v>
      </c>
      <c r="O2646">
        <v>322.99</v>
      </c>
      <c r="P2646">
        <v>41.48</v>
      </c>
      <c r="Q2646">
        <v>23.33</v>
      </c>
      <c r="R2646">
        <v>0.28699999999999998</v>
      </c>
      <c r="S2646">
        <v>1861</v>
      </c>
      <c r="T2646">
        <v>53</v>
      </c>
      <c r="U2646">
        <v>140</v>
      </c>
      <c r="V2646">
        <v>424</v>
      </c>
      <c r="W2646">
        <v>385</v>
      </c>
      <c r="X2646">
        <v>336</v>
      </c>
      <c r="Y2646">
        <v>15</v>
      </c>
      <c r="Z2646">
        <v>491</v>
      </c>
      <c r="AA2646">
        <v>499</v>
      </c>
      <c r="AB2646">
        <v>771</v>
      </c>
      <c r="AC2646">
        <v>5</v>
      </c>
      <c r="AD2646">
        <v>80</v>
      </c>
      <c r="AE2646">
        <v>0</v>
      </c>
      <c r="AF2646">
        <v>0</v>
      </c>
      <c r="AG2646">
        <v>4</v>
      </c>
      <c r="AH2646">
        <v>0</v>
      </c>
      <c r="AI2646">
        <v>0</v>
      </c>
      <c r="AJ2646">
        <v>0</v>
      </c>
      <c r="AK2646">
        <v>1</v>
      </c>
      <c r="AL2646">
        <v>2.5356200000000002</v>
      </c>
      <c r="AM2646">
        <v>0</v>
      </c>
    </row>
    <row r="2647" spans="1:39">
      <c r="A2647">
        <v>2646</v>
      </c>
      <c r="B2647">
        <v>21</v>
      </c>
      <c r="C2647">
        <v>21</v>
      </c>
      <c r="D2647">
        <v>5</v>
      </c>
      <c r="E2647">
        <v>614</v>
      </c>
      <c r="F2647">
        <v>1433</v>
      </c>
      <c r="G2647">
        <v>1433</v>
      </c>
      <c r="H2647">
        <v>892</v>
      </c>
      <c r="I2647">
        <v>448.94623660000002</v>
      </c>
      <c r="J2647">
        <v>212.91935480000001</v>
      </c>
      <c r="K2647">
        <v>57</v>
      </c>
      <c r="L2647">
        <v>157</v>
      </c>
      <c r="M2647">
        <v>161</v>
      </c>
      <c r="N2647">
        <v>239</v>
      </c>
      <c r="O2647">
        <v>152.96</v>
      </c>
      <c r="P2647">
        <v>62.79</v>
      </c>
      <c r="Q2647">
        <v>22.61</v>
      </c>
      <c r="R2647">
        <v>0.27700000000000002</v>
      </c>
      <c r="S2647">
        <v>937</v>
      </c>
      <c r="T2647">
        <v>52</v>
      </c>
      <c r="U2647">
        <v>124</v>
      </c>
      <c r="V2647">
        <v>489</v>
      </c>
      <c r="W2647">
        <v>429</v>
      </c>
      <c r="X2647">
        <v>339</v>
      </c>
      <c r="Y2647">
        <v>125</v>
      </c>
      <c r="Z2647">
        <v>95</v>
      </c>
      <c r="AA2647">
        <v>399</v>
      </c>
      <c r="AB2647">
        <v>244</v>
      </c>
      <c r="AC2647">
        <v>0</v>
      </c>
      <c r="AD2647">
        <v>74</v>
      </c>
      <c r="AE2647">
        <v>0</v>
      </c>
      <c r="AF2647">
        <v>0</v>
      </c>
      <c r="AG2647">
        <v>4</v>
      </c>
      <c r="AH2647">
        <v>223</v>
      </c>
      <c r="AI2647">
        <v>0</v>
      </c>
      <c r="AJ2647">
        <v>0</v>
      </c>
      <c r="AK2647">
        <v>1</v>
      </c>
      <c r="AL2647">
        <v>1.22431</v>
      </c>
      <c r="AM2647">
        <v>0</v>
      </c>
    </row>
    <row r="2648" spans="1:39">
      <c r="A2648">
        <v>2647</v>
      </c>
      <c r="B2648">
        <v>21</v>
      </c>
      <c r="C2648">
        <v>21</v>
      </c>
      <c r="D2648">
        <v>5</v>
      </c>
      <c r="E2648">
        <v>716</v>
      </c>
      <c r="F2648">
        <v>1846</v>
      </c>
      <c r="G2648">
        <v>1846</v>
      </c>
      <c r="H2648">
        <v>1130</v>
      </c>
      <c r="I2648">
        <v>618.3123028</v>
      </c>
      <c r="J2648">
        <v>136.0851735</v>
      </c>
      <c r="K2648">
        <v>28</v>
      </c>
      <c r="L2648">
        <v>163</v>
      </c>
      <c r="M2648">
        <v>206</v>
      </c>
      <c r="N2648">
        <v>319</v>
      </c>
      <c r="O2648">
        <v>319.67</v>
      </c>
      <c r="P2648">
        <v>117.17</v>
      </c>
      <c r="Q2648">
        <v>50</v>
      </c>
      <c r="R2648">
        <v>0.22589999999999999</v>
      </c>
      <c r="S2648">
        <v>2769</v>
      </c>
      <c r="T2648">
        <v>101</v>
      </c>
      <c r="U2648">
        <v>240</v>
      </c>
      <c r="V2648">
        <v>640</v>
      </c>
      <c r="W2648">
        <v>518</v>
      </c>
      <c r="X2648">
        <v>347</v>
      </c>
      <c r="Y2648">
        <v>90</v>
      </c>
      <c r="Z2648">
        <v>676</v>
      </c>
      <c r="AA2648">
        <v>945</v>
      </c>
      <c r="AB2648">
        <v>980</v>
      </c>
      <c r="AC2648">
        <v>5</v>
      </c>
      <c r="AD2648">
        <v>73</v>
      </c>
      <c r="AE2648">
        <v>0</v>
      </c>
      <c r="AF2648">
        <v>0</v>
      </c>
      <c r="AG2648">
        <v>4</v>
      </c>
      <c r="AH2648">
        <v>0</v>
      </c>
      <c r="AI2648">
        <v>0</v>
      </c>
      <c r="AJ2648">
        <v>0</v>
      </c>
      <c r="AK2648">
        <v>1</v>
      </c>
      <c r="AL2648">
        <v>1.3440099999999999</v>
      </c>
      <c r="AM2648">
        <v>0</v>
      </c>
    </row>
    <row r="2649" spans="1:39">
      <c r="A2649">
        <v>2648</v>
      </c>
      <c r="B2649">
        <v>21</v>
      </c>
      <c r="C2649">
        <v>21</v>
      </c>
      <c r="D2649">
        <v>5</v>
      </c>
      <c r="E2649">
        <v>530</v>
      </c>
      <c r="F2649">
        <v>1356</v>
      </c>
      <c r="G2649">
        <v>1359</v>
      </c>
      <c r="H2649">
        <v>848</v>
      </c>
      <c r="I2649">
        <v>457.68927439999999</v>
      </c>
      <c r="J2649">
        <v>100.73343850000001</v>
      </c>
      <c r="K2649">
        <v>21</v>
      </c>
      <c r="L2649">
        <v>115</v>
      </c>
      <c r="M2649">
        <v>163</v>
      </c>
      <c r="N2649">
        <v>231</v>
      </c>
      <c r="O2649">
        <v>384.09</v>
      </c>
      <c r="P2649">
        <v>294.57</v>
      </c>
      <c r="Q2649">
        <v>13.81</v>
      </c>
      <c r="R2649">
        <v>0.2208</v>
      </c>
      <c r="S2649">
        <v>739</v>
      </c>
      <c r="T2649">
        <v>71</v>
      </c>
      <c r="U2649">
        <v>174</v>
      </c>
      <c r="V2649">
        <v>464</v>
      </c>
      <c r="W2649">
        <v>393</v>
      </c>
      <c r="X2649">
        <v>257</v>
      </c>
      <c r="Y2649">
        <v>66</v>
      </c>
      <c r="Z2649">
        <v>160</v>
      </c>
      <c r="AA2649">
        <v>213</v>
      </c>
      <c r="AB2649">
        <v>281</v>
      </c>
      <c r="AC2649">
        <v>3</v>
      </c>
      <c r="AD2649">
        <v>16</v>
      </c>
      <c r="AE2649">
        <v>0</v>
      </c>
      <c r="AF2649">
        <v>0</v>
      </c>
      <c r="AG2649">
        <v>4</v>
      </c>
      <c r="AH2649">
        <v>0</v>
      </c>
      <c r="AI2649">
        <v>0</v>
      </c>
      <c r="AJ2649">
        <v>0</v>
      </c>
      <c r="AK2649">
        <v>1</v>
      </c>
      <c r="AL2649">
        <v>1.3440099999999999</v>
      </c>
      <c r="AM2649">
        <v>0</v>
      </c>
    </row>
    <row r="2650" spans="1:39">
      <c r="A2650">
        <v>2649</v>
      </c>
      <c r="B2650">
        <v>21</v>
      </c>
      <c r="C2650">
        <v>21</v>
      </c>
      <c r="D2650">
        <v>5</v>
      </c>
      <c r="E2650">
        <v>528</v>
      </c>
      <c r="F2650">
        <v>1352</v>
      </c>
      <c r="G2650">
        <v>1352</v>
      </c>
      <c r="H2650">
        <v>846</v>
      </c>
      <c r="I2650">
        <v>455.96214509999999</v>
      </c>
      <c r="J2650">
        <v>100.3533123</v>
      </c>
      <c r="K2650">
        <v>21</v>
      </c>
      <c r="L2650">
        <v>113</v>
      </c>
      <c r="M2650">
        <v>158</v>
      </c>
      <c r="N2650">
        <v>236</v>
      </c>
      <c r="O2650">
        <v>166.81</v>
      </c>
      <c r="P2650">
        <v>101.98</v>
      </c>
      <c r="Q2650">
        <v>10.95</v>
      </c>
      <c r="R2650">
        <v>0.22040000000000001</v>
      </c>
      <c r="S2650">
        <v>830</v>
      </c>
      <c r="T2650">
        <v>71</v>
      </c>
      <c r="U2650">
        <v>176</v>
      </c>
      <c r="V2650">
        <v>455</v>
      </c>
      <c r="W2650">
        <v>395</v>
      </c>
      <c r="X2650">
        <v>255</v>
      </c>
      <c r="Y2650">
        <v>12</v>
      </c>
      <c r="Z2650">
        <v>109</v>
      </c>
      <c r="AA2650">
        <v>357</v>
      </c>
      <c r="AB2650">
        <v>332</v>
      </c>
      <c r="AC2650">
        <v>0</v>
      </c>
      <c r="AD2650">
        <v>20</v>
      </c>
      <c r="AE2650">
        <v>0</v>
      </c>
      <c r="AF2650">
        <v>0</v>
      </c>
      <c r="AG2650">
        <v>4</v>
      </c>
      <c r="AH2650">
        <v>315</v>
      </c>
      <c r="AI2650">
        <v>0</v>
      </c>
      <c r="AJ2650">
        <v>0</v>
      </c>
      <c r="AK2650">
        <v>1</v>
      </c>
      <c r="AL2650">
        <v>1.3440099999999999</v>
      </c>
      <c r="AM2650">
        <v>0</v>
      </c>
    </row>
    <row r="2651" spans="1:39">
      <c r="A2651">
        <v>2650</v>
      </c>
      <c r="B2651">
        <v>21</v>
      </c>
      <c r="C2651">
        <v>21</v>
      </c>
      <c r="D2651">
        <v>5</v>
      </c>
      <c r="E2651">
        <v>789</v>
      </c>
      <c r="F2651">
        <v>2075</v>
      </c>
      <c r="G2651">
        <v>2075</v>
      </c>
      <c r="H2651">
        <v>1279</v>
      </c>
      <c r="I2651">
        <v>728.00822370000003</v>
      </c>
      <c r="J2651">
        <v>84.004276320000002</v>
      </c>
      <c r="K2651">
        <v>53</v>
      </c>
      <c r="L2651">
        <v>126</v>
      </c>
      <c r="M2651">
        <v>136</v>
      </c>
      <c r="N2651">
        <v>474</v>
      </c>
      <c r="O2651">
        <v>73.760000000000005</v>
      </c>
      <c r="P2651">
        <v>60.16</v>
      </c>
      <c r="Q2651">
        <v>10.19</v>
      </c>
      <c r="R2651">
        <v>0.21490000000000001</v>
      </c>
      <c r="S2651">
        <v>398</v>
      </c>
      <c r="T2651">
        <v>107</v>
      </c>
      <c r="U2651">
        <v>283</v>
      </c>
      <c r="V2651">
        <v>705</v>
      </c>
      <c r="W2651">
        <v>609</v>
      </c>
      <c r="X2651">
        <v>371</v>
      </c>
      <c r="Y2651">
        <v>24</v>
      </c>
      <c r="Z2651">
        <v>60</v>
      </c>
      <c r="AA2651">
        <v>155</v>
      </c>
      <c r="AB2651">
        <v>127</v>
      </c>
      <c r="AC2651">
        <v>2</v>
      </c>
      <c r="AD2651">
        <v>30</v>
      </c>
      <c r="AE2651">
        <v>0</v>
      </c>
      <c r="AF2651">
        <v>0</v>
      </c>
      <c r="AG2651">
        <v>3</v>
      </c>
      <c r="AH2651">
        <v>0</v>
      </c>
      <c r="AI2651">
        <v>0</v>
      </c>
      <c r="AJ2651">
        <v>0</v>
      </c>
      <c r="AK2651">
        <v>1</v>
      </c>
      <c r="AL2651">
        <v>1.29695</v>
      </c>
      <c r="AM2651">
        <v>0</v>
      </c>
    </row>
    <row r="2652" spans="1:39">
      <c r="A2652">
        <v>2651</v>
      </c>
      <c r="B2652">
        <v>21</v>
      </c>
      <c r="C2652">
        <v>21</v>
      </c>
      <c r="D2652">
        <v>5</v>
      </c>
      <c r="E2652">
        <v>647</v>
      </c>
      <c r="F2652">
        <v>1573</v>
      </c>
      <c r="G2652">
        <v>1573</v>
      </c>
      <c r="H2652">
        <v>833</v>
      </c>
      <c r="I2652">
        <v>62.311837079999997</v>
      </c>
      <c r="J2652">
        <v>691.19473909999999</v>
      </c>
      <c r="K2652">
        <v>159</v>
      </c>
      <c r="L2652">
        <v>194</v>
      </c>
      <c r="M2652">
        <v>139</v>
      </c>
      <c r="N2652">
        <v>155</v>
      </c>
      <c r="O2652">
        <v>31.48</v>
      </c>
      <c r="P2652">
        <v>22.44</v>
      </c>
      <c r="Q2652">
        <v>0</v>
      </c>
      <c r="R2652">
        <v>0.21929999999999999</v>
      </c>
      <c r="S2652">
        <v>1</v>
      </c>
      <c r="T2652">
        <v>112</v>
      </c>
      <c r="U2652">
        <v>254</v>
      </c>
      <c r="V2652">
        <v>502</v>
      </c>
      <c r="W2652">
        <v>404</v>
      </c>
      <c r="X2652">
        <v>301</v>
      </c>
      <c r="Y2652">
        <v>0</v>
      </c>
      <c r="Z2652">
        <v>0</v>
      </c>
      <c r="AA2652">
        <v>0</v>
      </c>
      <c r="AB2652">
        <v>1</v>
      </c>
      <c r="AC2652">
        <v>0</v>
      </c>
      <c r="AD2652">
        <v>0</v>
      </c>
      <c r="AE2652">
        <v>25</v>
      </c>
      <c r="AF2652">
        <v>25</v>
      </c>
      <c r="AG2652">
        <v>3</v>
      </c>
      <c r="AH2652">
        <v>0</v>
      </c>
      <c r="AI2652">
        <v>0</v>
      </c>
      <c r="AJ2652">
        <v>0</v>
      </c>
      <c r="AK2652">
        <v>3</v>
      </c>
      <c r="AL2652">
        <v>2.01953</v>
      </c>
      <c r="AM2652">
        <v>0</v>
      </c>
    </row>
    <row r="2653" spans="1:39">
      <c r="A2653">
        <v>2652</v>
      </c>
      <c r="B2653">
        <v>21</v>
      </c>
      <c r="C2653">
        <v>21</v>
      </c>
      <c r="D2653">
        <v>5</v>
      </c>
      <c r="E2653">
        <v>602</v>
      </c>
      <c r="F2653">
        <v>1304</v>
      </c>
      <c r="G2653">
        <v>1304</v>
      </c>
      <c r="H2653">
        <v>719</v>
      </c>
      <c r="I2653">
        <v>186.5260893</v>
      </c>
      <c r="J2653">
        <v>452.6334051</v>
      </c>
      <c r="K2653">
        <v>130</v>
      </c>
      <c r="L2653">
        <v>117</v>
      </c>
      <c r="M2653">
        <v>127</v>
      </c>
      <c r="N2653">
        <v>228</v>
      </c>
      <c r="O2653">
        <v>41.41</v>
      </c>
      <c r="P2653">
        <v>2.2799999999999998</v>
      </c>
      <c r="Q2653">
        <v>18.850000000000001</v>
      </c>
      <c r="R2653">
        <v>0.35120000000000001</v>
      </c>
      <c r="S2653">
        <v>1199</v>
      </c>
      <c r="T2653">
        <v>29</v>
      </c>
      <c r="U2653">
        <v>109</v>
      </c>
      <c r="V2653">
        <v>367</v>
      </c>
      <c r="W2653">
        <v>386</v>
      </c>
      <c r="X2653">
        <v>413</v>
      </c>
      <c r="Y2653">
        <v>117</v>
      </c>
      <c r="Z2653">
        <v>325</v>
      </c>
      <c r="AA2653">
        <v>356</v>
      </c>
      <c r="AB2653">
        <v>331</v>
      </c>
      <c r="AC2653">
        <v>1</v>
      </c>
      <c r="AD2653">
        <v>69</v>
      </c>
      <c r="AE2653">
        <v>25</v>
      </c>
      <c r="AF2653">
        <v>25</v>
      </c>
      <c r="AG2653">
        <v>1</v>
      </c>
      <c r="AH2653">
        <v>0</v>
      </c>
      <c r="AI2653">
        <v>0</v>
      </c>
      <c r="AJ2653">
        <v>0</v>
      </c>
      <c r="AK2653">
        <v>3</v>
      </c>
      <c r="AL2653">
        <v>1.8056399999999999</v>
      </c>
      <c r="AM2653">
        <v>0</v>
      </c>
    </row>
    <row r="2654" spans="1:39">
      <c r="A2654">
        <v>2653</v>
      </c>
      <c r="B2654">
        <v>21</v>
      </c>
      <c r="C2654">
        <v>21</v>
      </c>
      <c r="D2654">
        <v>5</v>
      </c>
      <c r="E2654">
        <v>1673</v>
      </c>
      <c r="F2654">
        <v>3661</v>
      </c>
      <c r="G2654">
        <v>3661</v>
      </c>
      <c r="H2654">
        <v>1978</v>
      </c>
      <c r="I2654">
        <v>518.36901560000001</v>
      </c>
      <c r="J2654">
        <v>1257.8998120000001</v>
      </c>
      <c r="K2654">
        <v>348</v>
      </c>
      <c r="L2654">
        <v>352</v>
      </c>
      <c r="M2654">
        <v>346</v>
      </c>
      <c r="N2654">
        <v>627</v>
      </c>
      <c r="O2654">
        <v>57.3</v>
      </c>
      <c r="P2654">
        <v>26.16</v>
      </c>
      <c r="Q2654">
        <v>15.61</v>
      </c>
      <c r="R2654">
        <v>0.36709999999999998</v>
      </c>
      <c r="S2654">
        <v>1297</v>
      </c>
      <c r="T2654">
        <v>99</v>
      </c>
      <c r="U2654">
        <v>299</v>
      </c>
      <c r="V2654">
        <v>1016</v>
      </c>
      <c r="W2654">
        <v>1069</v>
      </c>
      <c r="X2654">
        <v>1178</v>
      </c>
      <c r="Y2654">
        <v>78</v>
      </c>
      <c r="Z2654">
        <v>433</v>
      </c>
      <c r="AA2654">
        <v>472</v>
      </c>
      <c r="AB2654">
        <v>262</v>
      </c>
      <c r="AC2654">
        <v>8</v>
      </c>
      <c r="AD2654">
        <v>44</v>
      </c>
      <c r="AE2654">
        <v>25</v>
      </c>
      <c r="AF2654">
        <v>25</v>
      </c>
      <c r="AG2654">
        <v>1</v>
      </c>
      <c r="AH2654">
        <v>0</v>
      </c>
      <c r="AI2654">
        <v>0</v>
      </c>
      <c r="AJ2654">
        <v>0</v>
      </c>
      <c r="AK2654">
        <v>3</v>
      </c>
      <c r="AL2654">
        <v>1.8056399999999999</v>
      </c>
      <c r="AM2654">
        <v>0</v>
      </c>
    </row>
    <row r="2655" spans="1:39">
      <c r="A2655">
        <v>2654</v>
      </c>
      <c r="B2655">
        <v>21</v>
      </c>
      <c r="C2655">
        <v>21</v>
      </c>
      <c r="D2655">
        <v>5</v>
      </c>
      <c r="E2655">
        <v>2358</v>
      </c>
      <c r="F2655">
        <v>5146</v>
      </c>
      <c r="G2655">
        <v>5169</v>
      </c>
      <c r="H2655">
        <v>2803</v>
      </c>
      <c r="I2655">
        <v>730.61215709999999</v>
      </c>
      <c r="J2655">
        <v>1772.939484</v>
      </c>
      <c r="K2655">
        <v>501</v>
      </c>
      <c r="L2655">
        <v>503</v>
      </c>
      <c r="M2655">
        <v>469</v>
      </c>
      <c r="N2655">
        <v>885</v>
      </c>
      <c r="O2655">
        <v>224.57</v>
      </c>
      <c r="P2655">
        <v>107.67</v>
      </c>
      <c r="Q2655">
        <v>74.13</v>
      </c>
      <c r="R2655">
        <v>0.37130000000000002</v>
      </c>
      <c r="S2655">
        <v>2422</v>
      </c>
      <c r="T2655">
        <v>143</v>
      </c>
      <c r="U2655">
        <v>428</v>
      </c>
      <c r="V2655">
        <v>1405</v>
      </c>
      <c r="W2655">
        <v>1534</v>
      </c>
      <c r="X2655">
        <v>1659</v>
      </c>
      <c r="Y2655">
        <v>180</v>
      </c>
      <c r="Z2655">
        <v>656</v>
      </c>
      <c r="AA2655">
        <v>820</v>
      </c>
      <c r="AB2655">
        <v>602</v>
      </c>
      <c r="AC2655">
        <v>2</v>
      </c>
      <c r="AD2655">
        <v>162</v>
      </c>
      <c r="AE2655">
        <v>25</v>
      </c>
      <c r="AF2655">
        <v>25</v>
      </c>
      <c r="AG2655">
        <v>3</v>
      </c>
      <c r="AH2655">
        <v>37</v>
      </c>
      <c r="AI2655">
        <v>0</v>
      </c>
      <c r="AJ2655">
        <v>0</v>
      </c>
      <c r="AK2655">
        <v>3</v>
      </c>
      <c r="AL2655">
        <v>1.8056399999999999</v>
      </c>
      <c r="AM2655">
        <v>0</v>
      </c>
    </row>
    <row r="2656" spans="1:39">
      <c r="A2656">
        <v>2655</v>
      </c>
      <c r="B2656">
        <v>21</v>
      </c>
      <c r="C2656">
        <v>21</v>
      </c>
      <c r="D2656">
        <v>5</v>
      </c>
      <c r="E2656">
        <v>1029</v>
      </c>
      <c r="F2656">
        <v>2485</v>
      </c>
      <c r="G2656">
        <v>2485</v>
      </c>
      <c r="H2656">
        <v>1083</v>
      </c>
      <c r="I2656">
        <v>80.668222119999996</v>
      </c>
      <c r="J2656">
        <v>1031.40084</v>
      </c>
      <c r="K2656">
        <v>524</v>
      </c>
      <c r="L2656">
        <v>254</v>
      </c>
      <c r="M2656">
        <v>132</v>
      </c>
      <c r="N2656">
        <v>119</v>
      </c>
      <c r="O2656">
        <v>121.59</v>
      </c>
      <c r="P2656">
        <v>45.85</v>
      </c>
      <c r="Q2656">
        <v>49.86</v>
      </c>
      <c r="R2656">
        <v>0.20519999999999999</v>
      </c>
      <c r="S2656">
        <v>300</v>
      </c>
      <c r="T2656">
        <v>215</v>
      </c>
      <c r="U2656">
        <v>523</v>
      </c>
      <c r="V2656">
        <v>793</v>
      </c>
      <c r="W2656">
        <v>504</v>
      </c>
      <c r="X2656">
        <v>450</v>
      </c>
      <c r="Y2656">
        <v>20</v>
      </c>
      <c r="Z2656">
        <v>80</v>
      </c>
      <c r="AA2656">
        <v>71</v>
      </c>
      <c r="AB2656">
        <v>100</v>
      </c>
      <c r="AC2656">
        <v>0</v>
      </c>
      <c r="AD2656">
        <v>29</v>
      </c>
      <c r="AE2656">
        <v>31.25</v>
      </c>
      <c r="AF2656">
        <v>31.25</v>
      </c>
      <c r="AG2656">
        <v>4</v>
      </c>
      <c r="AH2656">
        <v>0</v>
      </c>
      <c r="AI2656">
        <v>0</v>
      </c>
      <c r="AJ2656">
        <v>0</v>
      </c>
      <c r="AK2656">
        <v>3</v>
      </c>
      <c r="AL2656">
        <v>2.6619000000000002</v>
      </c>
      <c r="AM2656">
        <v>0</v>
      </c>
    </row>
    <row r="2657" spans="1:39">
      <c r="A2657">
        <v>2656</v>
      </c>
      <c r="B2657">
        <v>21</v>
      </c>
      <c r="C2657">
        <v>21</v>
      </c>
      <c r="D2657">
        <v>5</v>
      </c>
      <c r="E2657">
        <v>16593</v>
      </c>
      <c r="F2657">
        <v>50555</v>
      </c>
      <c r="G2657">
        <v>50555</v>
      </c>
      <c r="H2657">
        <v>25523</v>
      </c>
      <c r="I2657">
        <v>10253.238020000001</v>
      </c>
      <c r="J2657">
        <v>7260.172791</v>
      </c>
      <c r="K2657">
        <v>5149</v>
      </c>
      <c r="L2657">
        <v>2989</v>
      </c>
      <c r="M2657">
        <v>3052</v>
      </c>
      <c r="N2657">
        <v>5403</v>
      </c>
      <c r="O2657">
        <v>6418.66</v>
      </c>
      <c r="P2657">
        <v>224.09</v>
      </c>
      <c r="Q2657">
        <v>5432.05</v>
      </c>
      <c r="R2657">
        <v>0.1789</v>
      </c>
      <c r="S2657">
        <v>29938</v>
      </c>
      <c r="T2657">
        <v>3506</v>
      </c>
      <c r="U2657">
        <v>9681</v>
      </c>
      <c r="V2657">
        <v>18136</v>
      </c>
      <c r="W2657">
        <v>11557</v>
      </c>
      <c r="X2657">
        <v>7675</v>
      </c>
      <c r="Y2657">
        <v>1937</v>
      </c>
      <c r="Z2657">
        <v>7543</v>
      </c>
      <c r="AA2657">
        <v>14319</v>
      </c>
      <c r="AB2657">
        <v>5460</v>
      </c>
      <c r="AC2657">
        <v>48</v>
      </c>
      <c r="AD2657">
        <v>631</v>
      </c>
      <c r="AE2657">
        <v>25</v>
      </c>
      <c r="AF2657">
        <v>25</v>
      </c>
      <c r="AG2657">
        <v>4</v>
      </c>
      <c r="AH2657">
        <v>0</v>
      </c>
      <c r="AI2657">
        <v>0</v>
      </c>
      <c r="AJ2657">
        <v>0</v>
      </c>
      <c r="AK2657">
        <v>1</v>
      </c>
      <c r="AL2657">
        <v>1.32484</v>
      </c>
      <c r="AM2657">
        <v>0</v>
      </c>
    </row>
    <row r="2658" spans="1:39">
      <c r="A2658">
        <v>2657</v>
      </c>
      <c r="B2658">
        <v>21</v>
      </c>
      <c r="C2658">
        <v>21</v>
      </c>
      <c r="D2658">
        <v>5</v>
      </c>
      <c r="E2658">
        <v>7434</v>
      </c>
      <c r="F2658">
        <v>22662</v>
      </c>
      <c r="G2658">
        <v>22662</v>
      </c>
      <c r="H2658">
        <v>11439</v>
      </c>
      <c r="I2658">
        <v>4593.6582559999997</v>
      </c>
      <c r="J2658">
        <v>3252.7044249999999</v>
      </c>
      <c r="K2658">
        <v>2315</v>
      </c>
      <c r="L2658">
        <v>1326</v>
      </c>
      <c r="M2658">
        <v>1370</v>
      </c>
      <c r="N2658">
        <v>2423</v>
      </c>
      <c r="O2658">
        <v>1143.8900000000001</v>
      </c>
      <c r="P2658">
        <v>529.91999999999996</v>
      </c>
      <c r="Q2658">
        <v>35.659999999999997</v>
      </c>
      <c r="R2658">
        <v>0.17799999999999999</v>
      </c>
      <c r="S2658">
        <v>1524</v>
      </c>
      <c r="T2658">
        <v>1568</v>
      </c>
      <c r="U2658">
        <v>4349</v>
      </c>
      <c r="V2658">
        <v>8106</v>
      </c>
      <c r="W2658">
        <v>5192</v>
      </c>
      <c r="X2658">
        <v>3447</v>
      </c>
      <c r="Y2658">
        <v>536</v>
      </c>
      <c r="Z2658">
        <v>96</v>
      </c>
      <c r="AA2658">
        <v>456</v>
      </c>
      <c r="AB2658">
        <v>374</v>
      </c>
      <c r="AC2658">
        <v>2</v>
      </c>
      <c r="AD2658">
        <v>60</v>
      </c>
      <c r="AE2658">
        <v>25</v>
      </c>
      <c r="AF2658">
        <v>25</v>
      </c>
      <c r="AG2658">
        <v>4</v>
      </c>
      <c r="AH2658">
        <v>0</v>
      </c>
      <c r="AI2658">
        <v>0</v>
      </c>
      <c r="AJ2658">
        <v>0</v>
      </c>
      <c r="AK2658">
        <v>1</v>
      </c>
      <c r="AL2658">
        <v>1.32484</v>
      </c>
      <c r="AM2658">
        <v>0</v>
      </c>
    </row>
    <row r="2659" spans="1:39">
      <c r="A2659">
        <v>2658</v>
      </c>
      <c r="B2659">
        <v>21</v>
      </c>
      <c r="C2659">
        <v>21</v>
      </c>
      <c r="D2659">
        <v>5</v>
      </c>
      <c r="E2659">
        <v>792</v>
      </c>
      <c r="F2659">
        <v>2005</v>
      </c>
      <c r="G2659">
        <v>2005</v>
      </c>
      <c r="H2659">
        <v>1204</v>
      </c>
      <c r="I2659">
        <v>697.65059870000005</v>
      </c>
      <c r="J2659">
        <v>157.8163955</v>
      </c>
      <c r="K2659">
        <v>55</v>
      </c>
      <c r="L2659">
        <v>212</v>
      </c>
      <c r="M2659">
        <v>210</v>
      </c>
      <c r="N2659">
        <v>315</v>
      </c>
      <c r="O2659">
        <v>191.87</v>
      </c>
      <c r="P2659">
        <v>106.36</v>
      </c>
      <c r="Q2659">
        <v>18.97</v>
      </c>
      <c r="R2659">
        <v>0.22</v>
      </c>
      <c r="S2659">
        <v>2921</v>
      </c>
      <c r="T2659">
        <v>110</v>
      </c>
      <c r="U2659">
        <v>266</v>
      </c>
      <c r="V2659">
        <v>680</v>
      </c>
      <c r="W2659">
        <v>563</v>
      </c>
      <c r="X2659">
        <v>386</v>
      </c>
      <c r="Y2659">
        <v>30</v>
      </c>
      <c r="Z2659">
        <v>848</v>
      </c>
      <c r="AA2659">
        <v>869</v>
      </c>
      <c r="AB2659">
        <v>1059</v>
      </c>
      <c r="AC2659">
        <v>5</v>
      </c>
      <c r="AD2659">
        <v>110</v>
      </c>
      <c r="AE2659">
        <v>0</v>
      </c>
      <c r="AF2659">
        <v>0</v>
      </c>
      <c r="AG2659">
        <v>3</v>
      </c>
      <c r="AH2659">
        <v>0</v>
      </c>
      <c r="AI2659">
        <v>0</v>
      </c>
      <c r="AJ2659">
        <v>0</v>
      </c>
      <c r="AK2659">
        <v>1</v>
      </c>
      <c r="AL2659">
        <v>1.4496599999999999</v>
      </c>
      <c r="AM2659">
        <v>0</v>
      </c>
    </row>
    <row r="2660" spans="1:39">
      <c r="A2660">
        <v>2659</v>
      </c>
      <c r="B2660">
        <v>21</v>
      </c>
      <c r="C2660">
        <v>21</v>
      </c>
      <c r="D2660">
        <v>5</v>
      </c>
      <c r="E2660">
        <v>1071</v>
      </c>
      <c r="F2660">
        <v>2664</v>
      </c>
      <c r="G2660">
        <v>2744</v>
      </c>
      <c r="H2660">
        <v>1657</v>
      </c>
      <c r="I2660">
        <v>661.38162839999995</v>
      </c>
      <c r="J2660">
        <v>497.26597079999999</v>
      </c>
      <c r="K2660">
        <v>88</v>
      </c>
      <c r="L2660">
        <v>257</v>
      </c>
      <c r="M2660">
        <v>270</v>
      </c>
      <c r="N2660">
        <v>456</v>
      </c>
      <c r="O2660">
        <v>238.18</v>
      </c>
      <c r="P2660">
        <v>48.15</v>
      </c>
      <c r="Q2660">
        <v>112.16</v>
      </c>
      <c r="R2660">
        <v>0.22520000000000001</v>
      </c>
      <c r="S2660">
        <v>1356</v>
      </c>
      <c r="T2660">
        <v>134</v>
      </c>
      <c r="U2660">
        <v>330</v>
      </c>
      <c r="V2660">
        <v>926</v>
      </c>
      <c r="W2660">
        <v>821</v>
      </c>
      <c r="X2660">
        <v>533</v>
      </c>
      <c r="Y2660">
        <v>296</v>
      </c>
      <c r="Z2660">
        <v>308</v>
      </c>
      <c r="AA2660">
        <v>398</v>
      </c>
      <c r="AB2660">
        <v>279</v>
      </c>
      <c r="AC2660">
        <v>6</v>
      </c>
      <c r="AD2660">
        <v>69</v>
      </c>
      <c r="AE2660">
        <v>0</v>
      </c>
      <c r="AF2660">
        <v>0</v>
      </c>
      <c r="AG2660">
        <v>4</v>
      </c>
      <c r="AH2660">
        <v>0</v>
      </c>
      <c r="AI2660">
        <v>0</v>
      </c>
      <c r="AJ2660">
        <v>0</v>
      </c>
      <c r="AK2660">
        <v>1</v>
      </c>
      <c r="AL2660">
        <v>1.7235</v>
      </c>
      <c r="AM2660">
        <v>0</v>
      </c>
    </row>
    <row r="2661" spans="1:39">
      <c r="A2661">
        <v>2660</v>
      </c>
      <c r="B2661">
        <v>21</v>
      </c>
      <c r="C2661">
        <v>21</v>
      </c>
      <c r="D2661">
        <v>5</v>
      </c>
      <c r="E2661">
        <v>408</v>
      </c>
      <c r="F2661">
        <v>980</v>
      </c>
      <c r="G2661">
        <v>980</v>
      </c>
      <c r="H2661">
        <v>513</v>
      </c>
      <c r="I2661">
        <v>39.294017820000001</v>
      </c>
      <c r="J2661">
        <v>435.86932539999998</v>
      </c>
      <c r="K2661">
        <v>99</v>
      </c>
      <c r="L2661">
        <v>128</v>
      </c>
      <c r="M2661">
        <v>83</v>
      </c>
      <c r="N2661">
        <v>98</v>
      </c>
      <c r="O2661">
        <v>16.87</v>
      </c>
      <c r="P2661">
        <v>15.59</v>
      </c>
      <c r="Q2661">
        <v>0</v>
      </c>
      <c r="R2661">
        <v>0.22550000000000001</v>
      </c>
      <c r="S2661">
        <v>0</v>
      </c>
      <c r="T2661">
        <v>75</v>
      </c>
      <c r="U2661">
        <v>159</v>
      </c>
      <c r="V2661">
        <v>318</v>
      </c>
      <c r="W2661">
        <v>239</v>
      </c>
      <c r="X2661">
        <v>189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25</v>
      </c>
      <c r="AF2661">
        <v>25</v>
      </c>
      <c r="AG2661">
        <v>2</v>
      </c>
      <c r="AH2661">
        <v>0</v>
      </c>
      <c r="AI2661">
        <v>0</v>
      </c>
      <c r="AJ2661">
        <v>0</v>
      </c>
      <c r="AK2661">
        <v>3</v>
      </c>
      <c r="AL2661">
        <v>2.01953</v>
      </c>
      <c r="AM2661">
        <v>0</v>
      </c>
    </row>
    <row r="2662" spans="1:39">
      <c r="A2662">
        <v>2661</v>
      </c>
      <c r="B2662">
        <v>21</v>
      </c>
      <c r="C2662">
        <v>21</v>
      </c>
      <c r="D2662">
        <v>5</v>
      </c>
      <c r="E2662">
        <v>562</v>
      </c>
      <c r="F2662">
        <v>1467</v>
      </c>
      <c r="G2662">
        <v>1467</v>
      </c>
      <c r="H2662">
        <v>909</v>
      </c>
      <c r="I2662">
        <v>518.55592109999998</v>
      </c>
      <c r="J2662">
        <v>59.835745609999996</v>
      </c>
      <c r="K2662">
        <v>42</v>
      </c>
      <c r="L2662">
        <v>87</v>
      </c>
      <c r="M2662">
        <v>99</v>
      </c>
      <c r="N2662">
        <v>334</v>
      </c>
      <c r="O2662">
        <v>140.09</v>
      </c>
      <c r="P2662">
        <v>130.94</v>
      </c>
      <c r="Q2662">
        <v>11.09</v>
      </c>
      <c r="R2662">
        <v>0.21340000000000001</v>
      </c>
      <c r="S2662">
        <v>324</v>
      </c>
      <c r="T2662">
        <v>73</v>
      </c>
      <c r="U2662">
        <v>203</v>
      </c>
      <c r="V2662">
        <v>482</v>
      </c>
      <c r="W2662">
        <v>445</v>
      </c>
      <c r="X2662">
        <v>264</v>
      </c>
      <c r="Y2662">
        <v>16</v>
      </c>
      <c r="Z2662">
        <v>69</v>
      </c>
      <c r="AA2662">
        <v>102</v>
      </c>
      <c r="AB2662">
        <v>109</v>
      </c>
      <c r="AC2662">
        <v>0</v>
      </c>
      <c r="AD2662">
        <v>28</v>
      </c>
      <c r="AE2662">
        <v>0</v>
      </c>
      <c r="AF2662">
        <v>0</v>
      </c>
      <c r="AG2662">
        <v>4</v>
      </c>
      <c r="AH2662">
        <v>0</v>
      </c>
      <c r="AI2662">
        <v>0</v>
      </c>
      <c r="AJ2662">
        <v>0</v>
      </c>
      <c r="AK2662">
        <v>1</v>
      </c>
      <c r="AL2662">
        <v>1.29695</v>
      </c>
      <c r="AM2662">
        <v>0</v>
      </c>
    </row>
    <row r="2663" spans="1:39">
      <c r="A2663">
        <v>2662</v>
      </c>
      <c r="B2663">
        <v>21</v>
      </c>
      <c r="C2663">
        <v>21</v>
      </c>
      <c r="D2663">
        <v>5</v>
      </c>
      <c r="E2663">
        <v>844</v>
      </c>
      <c r="F2663">
        <v>1990</v>
      </c>
      <c r="G2663">
        <v>2004</v>
      </c>
      <c r="H2663">
        <v>988</v>
      </c>
      <c r="I2663">
        <v>829.37261699999999</v>
      </c>
      <c r="J2663">
        <v>39.85961872</v>
      </c>
      <c r="K2663">
        <v>30</v>
      </c>
      <c r="L2663">
        <v>180</v>
      </c>
      <c r="M2663">
        <v>243</v>
      </c>
      <c r="N2663">
        <v>391</v>
      </c>
      <c r="O2663">
        <v>5905.3</v>
      </c>
      <c r="P2663">
        <v>784.73</v>
      </c>
      <c r="Q2663">
        <v>52.75</v>
      </c>
      <c r="R2663">
        <v>0.38519999999999999</v>
      </c>
      <c r="S2663">
        <v>313</v>
      </c>
      <c r="T2663">
        <v>50</v>
      </c>
      <c r="U2663">
        <v>313</v>
      </c>
      <c r="V2663">
        <v>453</v>
      </c>
      <c r="W2663">
        <v>488</v>
      </c>
      <c r="X2663">
        <v>700</v>
      </c>
      <c r="Y2663">
        <v>10</v>
      </c>
      <c r="Z2663">
        <v>80</v>
      </c>
      <c r="AA2663">
        <v>99</v>
      </c>
      <c r="AB2663">
        <v>97</v>
      </c>
      <c r="AC2663">
        <v>0</v>
      </c>
      <c r="AD2663">
        <v>27</v>
      </c>
      <c r="AE2663">
        <v>0</v>
      </c>
      <c r="AF2663">
        <v>0</v>
      </c>
      <c r="AG2663">
        <v>4</v>
      </c>
      <c r="AH2663">
        <v>0</v>
      </c>
      <c r="AI2663">
        <v>0</v>
      </c>
      <c r="AJ2663">
        <v>0</v>
      </c>
      <c r="AK2663">
        <v>1</v>
      </c>
      <c r="AL2663">
        <v>0.97772000000000003</v>
      </c>
      <c r="AM2663">
        <v>0</v>
      </c>
    </row>
    <row r="2664" spans="1:39">
      <c r="A2664">
        <v>2663</v>
      </c>
      <c r="B2664">
        <v>21</v>
      </c>
      <c r="C2664">
        <v>21</v>
      </c>
      <c r="D2664">
        <v>5</v>
      </c>
      <c r="E2664">
        <v>724</v>
      </c>
      <c r="F2664">
        <v>1865</v>
      </c>
      <c r="G2664">
        <v>1919</v>
      </c>
      <c r="H2664">
        <v>1174</v>
      </c>
      <c r="I2664">
        <v>625.22082020000005</v>
      </c>
      <c r="J2664">
        <v>137.6056782</v>
      </c>
      <c r="K2664">
        <v>30</v>
      </c>
      <c r="L2664">
        <v>163</v>
      </c>
      <c r="M2664">
        <v>205</v>
      </c>
      <c r="N2664">
        <v>326</v>
      </c>
      <c r="O2664">
        <v>196.88</v>
      </c>
      <c r="P2664">
        <v>103.94</v>
      </c>
      <c r="Q2664">
        <v>6.25</v>
      </c>
      <c r="R2664">
        <v>0.21629999999999999</v>
      </c>
      <c r="S2664">
        <v>330</v>
      </c>
      <c r="T2664">
        <v>99</v>
      </c>
      <c r="U2664">
        <v>249</v>
      </c>
      <c r="V2664">
        <v>641</v>
      </c>
      <c r="W2664">
        <v>574</v>
      </c>
      <c r="X2664">
        <v>356</v>
      </c>
      <c r="Y2664">
        <v>5</v>
      </c>
      <c r="Z2664">
        <v>49</v>
      </c>
      <c r="AA2664">
        <v>109</v>
      </c>
      <c r="AB2664">
        <v>150</v>
      </c>
      <c r="AC2664">
        <v>0</v>
      </c>
      <c r="AD2664">
        <v>17</v>
      </c>
      <c r="AE2664">
        <v>0</v>
      </c>
      <c r="AF2664">
        <v>0</v>
      </c>
      <c r="AG2664">
        <v>4</v>
      </c>
      <c r="AH2664">
        <v>0</v>
      </c>
      <c r="AI2664">
        <v>0</v>
      </c>
      <c r="AJ2664">
        <v>0</v>
      </c>
      <c r="AK2664">
        <v>1</v>
      </c>
      <c r="AL2664">
        <v>1.3440099999999999</v>
      </c>
      <c r="AM2664">
        <v>0</v>
      </c>
    </row>
    <row r="2665" spans="1:39">
      <c r="A2665">
        <v>2664</v>
      </c>
      <c r="B2665">
        <v>21</v>
      </c>
      <c r="C2665">
        <v>21</v>
      </c>
      <c r="D2665">
        <v>5</v>
      </c>
      <c r="E2665">
        <v>801</v>
      </c>
      <c r="F2665">
        <v>2032</v>
      </c>
      <c r="G2665">
        <v>2032</v>
      </c>
      <c r="H2665">
        <v>1275</v>
      </c>
      <c r="I2665">
        <v>804.79344260000005</v>
      </c>
      <c r="J2665">
        <v>28.01311475</v>
      </c>
      <c r="K2665">
        <v>27</v>
      </c>
      <c r="L2665">
        <v>172</v>
      </c>
      <c r="M2665">
        <v>254</v>
      </c>
      <c r="N2665">
        <v>348</v>
      </c>
      <c r="O2665">
        <v>348.84</v>
      </c>
      <c r="P2665">
        <v>175.67</v>
      </c>
      <c r="Q2665">
        <v>17.399999999999999</v>
      </c>
      <c r="R2665">
        <v>0.23330000000000001</v>
      </c>
      <c r="S2665">
        <v>216</v>
      </c>
      <c r="T2665">
        <v>98</v>
      </c>
      <c r="U2665">
        <v>244</v>
      </c>
      <c r="V2665">
        <v>674</v>
      </c>
      <c r="W2665">
        <v>618</v>
      </c>
      <c r="X2665">
        <v>398</v>
      </c>
      <c r="Y2665">
        <v>4</v>
      </c>
      <c r="Z2665">
        <v>37</v>
      </c>
      <c r="AA2665">
        <v>67</v>
      </c>
      <c r="AB2665">
        <v>93</v>
      </c>
      <c r="AC2665">
        <v>0</v>
      </c>
      <c r="AD2665">
        <v>15</v>
      </c>
      <c r="AE2665">
        <v>0</v>
      </c>
      <c r="AF2665">
        <v>0</v>
      </c>
      <c r="AG2665">
        <v>4</v>
      </c>
      <c r="AH2665">
        <v>0</v>
      </c>
      <c r="AI2665">
        <v>0</v>
      </c>
      <c r="AJ2665">
        <v>0</v>
      </c>
      <c r="AK2665">
        <v>1</v>
      </c>
      <c r="AL2665">
        <v>1.0799700000000001</v>
      </c>
      <c r="AM2665">
        <v>0</v>
      </c>
    </row>
    <row r="2666" spans="1:39">
      <c r="A2666">
        <v>2665</v>
      </c>
      <c r="B2666">
        <v>21</v>
      </c>
      <c r="C2666">
        <v>21</v>
      </c>
      <c r="D2666">
        <v>5</v>
      </c>
      <c r="E2666">
        <v>249</v>
      </c>
      <c r="F2666">
        <v>609</v>
      </c>
      <c r="G2666">
        <v>609</v>
      </c>
      <c r="H2666">
        <v>377</v>
      </c>
      <c r="I2666">
        <v>222.14967809999999</v>
      </c>
      <c r="J2666">
        <v>40.342274680000003</v>
      </c>
      <c r="K2666">
        <v>11</v>
      </c>
      <c r="L2666">
        <v>54</v>
      </c>
      <c r="M2666">
        <v>75</v>
      </c>
      <c r="N2666">
        <v>109</v>
      </c>
      <c r="O2666">
        <v>114.51</v>
      </c>
      <c r="P2666">
        <v>120.23</v>
      </c>
      <c r="Q2666">
        <v>2.66</v>
      </c>
      <c r="R2666">
        <v>0.22500000000000001</v>
      </c>
      <c r="S2666">
        <v>42</v>
      </c>
      <c r="T2666">
        <v>32</v>
      </c>
      <c r="U2666">
        <v>77</v>
      </c>
      <c r="V2666">
        <v>197</v>
      </c>
      <c r="W2666">
        <v>187</v>
      </c>
      <c r="X2666">
        <v>116</v>
      </c>
      <c r="Y2666">
        <v>6</v>
      </c>
      <c r="Z2666">
        <v>9</v>
      </c>
      <c r="AA2666">
        <v>13</v>
      </c>
      <c r="AB2666">
        <v>9</v>
      </c>
      <c r="AC2666">
        <v>0</v>
      </c>
      <c r="AD2666">
        <v>5</v>
      </c>
      <c r="AE2666">
        <v>0</v>
      </c>
      <c r="AF2666">
        <v>0</v>
      </c>
      <c r="AG2666">
        <v>4</v>
      </c>
      <c r="AH2666">
        <v>0</v>
      </c>
      <c r="AI2666">
        <v>0</v>
      </c>
      <c r="AJ2666">
        <v>0</v>
      </c>
      <c r="AK2666">
        <v>1</v>
      </c>
      <c r="AL2666">
        <v>1.0224500000000001</v>
      </c>
      <c r="AM2666">
        <v>0</v>
      </c>
    </row>
    <row r="2667" spans="1:39">
      <c r="A2667">
        <v>2666</v>
      </c>
      <c r="B2667">
        <v>21</v>
      </c>
      <c r="C2667">
        <v>21</v>
      </c>
      <c r="D2667">
        <v>5</v>
      </c>
      <c r="E2667">
        <v>589</v>
      </c>
      <c r="F2667">
        <v>1466</v>
      </c>
      <c r="G2667">
        <v>1466</v>
      </c>
      <c r="H2667">
        <v>890</v>
      </c>
      <c r="I2667">
        <v>363.72901880000001</v>
      </c>
      <c r="J2667">
        <v>273.47306889999999</v>
      </c>
      <c r="K2667">
        <v>47</v>
      </c>
      <c r="L2667">
        <v>146</v>
      </c>
      <c r="M2667">
        <v>143</v>
      </c>
      <c r="N2667">
        <v>253</v>
      </c>
      <c r="O2667">
        <v>236.98</v>
      </c>
      <c r="P2667">
        <v>100.32</v>
      </c>
      <c r="Q2667">
        <v>34.18</v>
      </c>
      <c r="R2667">
        <v>0.23530000000000001</v>
      </c>
      <c r="S2667">
        <v>1522</v>
      </c>
      <c r="T2667">
        <v>73</v>
      </c>
      <c r="U2667">
        <v>179</v>
      </c>
      <c r="V2667">
        <v>507</v>
      </c>
      <c r="W2667">
        <v>409</v>
      </c>
      <c r="X2667">
        <v>298</v>
      </c>
      <c r="Y2667">
        <v>288</v>
      </c>
      <c r="Z2667">
        <v>290</v>
      </c>
      <c r="AA2667">
        <v>411</v>
      </c>
      <c r="AB2667">
        <v>354</v>
      </c>
      <c r="AC2667">
        <v>1</v>
      </c>
      <c r="AD2667">
        <v>178</v>
      </c>
      <c r="AE2667">
        <v>0</v>
      </c>
      <c r="AF2667">
        <v>0</v>
      </c>
      <c r="AG2667">
        <v>4</v>
      </c>
      <c r="AH2667">
        <v>0</v>
      </c>
      <c r="AI2667">
        <v>0</v>
      </c>
      <c r="AJ2667">
        <v>0</v>
      </c>
      <c r="AK2667">
        <v>1</v>
      </c>
      <c r="AL2667">
        <v>1.7235</v>
      </c>
      <c r="AM2667">
        <v>0</v>
      </c>
    </row>
    <row r="2668" spans="1:39">
      <c r="A2668">
        <v>2667</v>
      </c>
      <c r="B2668">
        <v>21</v>
      </c>
      <c r="C2668">
        <v>21</v>
      </c>
      <c r="D2668">
        <v>5</v>
      </c>
      <c r="E2668">
        <v>1076</v>
      </c>
      <c r="F2668">
        <v>2658</v>
      </c>
      <c r="G2668">
        <v>2658</v>
      </c>
      <c r="H2668">
        <v>1587</v>
      </c>
      <c r="I2668">
        <v>405.94394829999999</v>
      </c>
      <c r="J2668">
        <v>780.07514630000003</v>
      </c>
      <c r="K2668">
        <v>111</v>
      </c>
      <c r="L2668">
        <v>259</v>
      </c>
      <c r="M2668">
        <v>274</v>
      </c>
      <c r="N2668">
        <v>432</v>
      </c>
      <c r="O2668">
        <v>180.91</v>
      </c>
      <c r="P2668">
        <v>34.32</v>
      </c>
      <c r="Q2668">
        <v>113.57</v>
      </c>
      <c r="R2668">
        <v>0.23849999999999999</v>
      </c>
      <c r="S2668">
        <v>625</v>
      </c>
      <c r="T2668">
        <v>135</v>
      </c>
      <c r="U2668">
        <v>333</v>
      </c>
      <c r="V2668">
        <v>872</v>
      </c>
      <c r="W2668">
        <v>784</v>
      </c>
      <c r="X2668">
        <v>534</v>
      </c>
      <c r="Y2668">
        <v>43</v>
      </c>
      <c r="Z2668">
        <v>98</v>
      </c>
      <c r="AA2668">
        <v>150</v>
      </c>
      <c r="AB2668">
        <v>193</v>
      </c>
      <c r="AC2668">
        <v>2</v>
      </c>
      <c r="AD2668">
        <v>139</v>
      </c>
      <c r="AE2668">
        <v>0</v>
      </c>
      <c r="AF2668">
        <v>0</v>
      </c>
      <c r="AG2668">
        <v>4</v>
      </c>
      <c r="AH2668">
        <v>0</v>
      </c>
      <c r="AI2668">
        <v>0</v>
      </c>
      <c r="AJ2668">
        <v>0</v>
      </c>
      <c r="AK2668">
        <v>3</v>
      </c>
      <c r="AL2668">
        <v>1.79267</v>
      </c>
      <c r="AM2668">
        <v>0</v>
      </c>
    </row>
    <row r="2669" spans="1:39">
      <c r="A2669">
        <v>2668</v>
      </c>
      <c r="B2669">
        <v>21</v>
      </c>
      <c r="C2669">
        <v>21</v>
      </c>
      <c r="D2669">
        <v>5</v>
      </c>
      <c r="E2669">
        <v>5136</v>
      </c>
      <c r="F2669">
        <v>8733</v>
      </c>
      <c r="G2669">
        <v>8736</v>
      </c>
      <c r="H2669">
        <v>4128</v>
      </c>
      <c r="I2669">
        <v>55.942234730000003</v>
      </c>
      <c r="J2669">
        <v>5270.5127890000003</v>
      </c>
      <c r="K2669">
        <v>2907</v>
      </c>
      <c r="L2669">
        <v>1261</v>
      </c>
      <c r="M2669">
        <v>559</v>
      </c>
      <c r="N2669">
        <v>409</v>
      </c>
      <c r="O2669">
        <v>174.05</v>
      </c>
      <c r="P2669">
        <v>60.56</v>
      </c>
      <c r="Q2669">
        <v>94.43</v>
      </c>
      <c r="R2669">
        <v>0.42470000000000002</v>
      </c>
      <c r="S2669">
        <v>10565</v>
      </c>
      <c r="T2669">
        <v>130</v>
      </c>
      <c r="U2669">
        <v>469</v>
      </c>
      <c r="V2669">
        <v>2388</v>
      </c>
      <c r="W2669">
        <v>2483</v>
      </c>
      <c r="X2669">
        <v>3266</v>
      </c>
      <c r="Y2669">
        <v>137</v>
      </c>
      <c r="Z2669">
        <v>3907</v>
      </c>
      <c r="AA2669">
        <v>3929</v>
      </c>
      <c r="AB2669">
        <v>2238</v>
      </c>
      <c r="AC2669">
        <v>8</v>
      </c>
      <c r="AD2669">
        <v>346</v>
      </c>
      <c r="AE2669">
        <v>31.25</v>
      </c>
      <c r="AF2669">
        <v>31.25</v>
      </c>
      <c r="AG2669">
        <v>1</v>
      </c>
      <c r="AH2669">
        <v>0</v>
      </c>
      <c r="AI2669">
        <v>0</v>
      </c>
      <c r="AJ2669">
        <v>0</v>
      </c>
      <c r="AK2669">
        <v>3</v>
      </c>
      <c r="AL2669">
        <v>4.8742999999999999</v>
      </c>
      <c r="AM2669">
        <v>0</v>
      </c>
    </row>
    <row r="2670" spans="1:39">
      <c r="A2670">
        <v>2669</v>
      </c>
      <c r="B2670">
        <v>21</v>
      </c>
      <c r="C2670">
        <v>21</v>
      </c>
      <c r="D2670">
        <v>5</v>
      </c>
      <c r="E2670">
        <v>3225</v>
      </c>
      <c r="F2670">
        <v>5502</v>
      </c>
      <c r="G2670">
        <v>5604</v>
      </c>
      <c r="H2670">
        <v>2655</v>
      </c>
      <c r="I2670">
        <v>35.127279399999999</v>
      </c>
      <c r="J2670">
        <v>3309.463346</v>
      </c>
      <c r="K2670">
        <v>1817</v>
      </c>
      <c r="L2670">
        <v>818</v>
      </c>
      <c r="M2670">
        <v>332</v>
      </c>
      <c r="N2670">
        <v>258</v>
      </c>
      <c r="O2670">
        <v>93.59</v>
      </c>
      <c r="P2670">
        <v>33.299999999999997</v>
      </c>
      <c r="Q2670">
        <v>39.57</v>
      </c>
      <c r="R2670">
        <v>0.41880000000000001</v>
      </c>
      <c r="S2670">
        <v>5374</v>
      </c>
      <c r="T2670">
        <v>82</v>
      </c>
      <c r="U2670">
        <v>307</v>
      </c>
      <c r="V2670">
        <v>1514</v>
      </c>
      <c r="W2670">
        <v>1640</v>
      </c>
      <c r="X2670">
        <v>2061</v>
      </c>
      <c r="Y2670">
        <v>104</v>
      </c>
      <c r="Z2670">
        <v>2459</v>
      </c>
      <c r="AA2670">
        <v>1892</v>
      </c>
      <c r="AB2670">
        <v>803</v>
      </c>
      <c r="AC2670">
        <v>1</v>
      </c>
      <c r="AD2670">
        <v>115</v>
      </c>
      <c r="AE2670">
        <v>31.25</v>
      </c>
      <c r="AF2670">
        <v>31.25</v>
      </c>
      <c r="AG2670">
        <v>1</v>
      </c>
      <c r="AH2670">
        <v>0</v>
      </c>
      <c r="AI2670">
        <v>0</v>
      </c>
      <c r="AJ2670">
        <v>0</v>
      </c>
      <c r="AK2670">
        <v>3</v>
      </c>
      <c r="AL2670">
        <v>4.8742999999999999</v>
      </c>
      <c r="AM2670">
        <v>0</v>
      </c>
    </row>
    <row r="2671" spans="1:39">
      <c r="A2671">
        <v>2670</v>
      </c>
      <c r="B2671">
        <v>21</v>
      </c>
      <c r="C2671">
        <v>21</v>
      </c>
      <c r="D2671">
        <v>5</v>
      </c>
      <c r="E2671">
        <v>579</v>
      </c>
      <c r="F2671">
        <v>1439</v>
      </c>
      <c r="G2671">
        <v>1524</v>
      </c>
      <c r="H2671">
        <v>894</v>
      </c>
      <c r="I2671">
        <v>515.39868709999996</v>
      </c>
      <c r="J2671">
        <v>103.38380739999999</v>
      </c>
      <c r="K2671">
        <v>65</v>
      </c>
      <c r="L2671">
        <v>153</v>
      </c>
      <c r="M2671">
        <v>151</v>
      </c>
      <c r="N2671">
        <v>210</v>
      </c>
      <c r="O2671">
        <v>219.63</v>
      </c>
      <c r="P2671">
        <v>68.290000000000006</v>
      </c>
      <c r="Q2671">
        <v>106.48</v>
      </c>
      <c r="R2671">
        <v>0.2165</v>
      </c>
      <c r="S2671">
        <v>6731</v>
      </c>
      <c r="T2671">
        <v>86</v>
      </c>
      <c r="U2671">
        <v>200</v>
      </c>
      <c r="V2671">
        <v>505</v>
      </c>
      <c r="W2671">
        <v>450</v>
      </c>
      <c r="X2671">
        <v>283</v>
      </c>
      <c r="Y2671">
        <v>56</v>
      </c>
      <c r="Z2671">
        <v>1805</v>
      </c>
      <c r="AA2671">
        <v>3698</v>
      </c>
      <c r="AB2671">
        <v>1029</v>
      </c>
      <c r="AC2671">
        <v>7</v>
      </c>
      <c r="AD2671">
        <v>136</v>
      </c>
      <c r="AE2671">
        <v>31.25</v>
      </c>
      <c r="AF2671">
        <v>31.25</v>
      </c>
      <c r="AG2671">
        <v>2</v>
      </c>
      <c r="AH2671">
        <v>1894</v>
      </c>
      <c r="AI2671">
        <v>0</v>
      </c>
      <c r="AJ2671">
        <v>0</v>
      </c>
      <c r="AK2671">
        <v>2</v>
      </c>
      <c r="AL2671">
        <v>1.8315999999999999</v>
      </c>
      <c r="AM2671">
        <v>0</v>
      </c>
    </row>
    <row r="2672" spans="1:39">
      <c r="A2672">
        <v>2671</v>
      </c>
      <c r="B2672">
        <v>21</v>
      </c>
      <c r="C2672">
        <v>21</v>
      </c>
      <c r="D2672">
        <v>5</v>
      </c>
      <c r="E2672">
        <v>475</v>
      </c>
      <c r="F2672">
        <v>1178</v>
      </c>
      <c r="G2672">
        <v>1192</v>
      </c>
      <c r="H2672">
        <v>695</v>
      </c>
      <c r="I2672">
        <v>422.82275709999999</v>
      </c>
      <c r="J2672">
        <v>84.81400438</v>
      </c>
      <c r="K2672">
        <v>49</v>
      </c>
      <c r="L2672">
        <v>137</v>
      </c>
      <c r="M2672">
        <v>112</v>
      </c>
      <c r="N2672">
        <v>177</v>
      </c>
      <c r="O2672">
        <v>117.07</v>
      </c>
      <c r="P2672">
        <v>54.4</v>
      </c>
      <c r="Q2672">
        <v>25.84</v>
      </c>
      <c r="R2672">
        <v>0.22650000000000001</v>
      </c>
      <c r="S2672">
        <v>500</v>
      </c>
      <c r="T2672">
        <v>69</v>
      </c>
      <c r="U2672">
        <v>168</v>
      </c>
      <c r="V2672">
        <v>386</v>
      </c>
      <c r="W2672">
        <v>337</v>
      </c>
      <c r="X2672">
        <v>232</v>
      </c>
      <c r="Y2672">
        <v>28</v>
      </c>
      <c r="Z2672">
        <v>47</v>
      </c>
      <c r="AA2672">
        <v>325</v>
      </c>
      <c r="AB2672">
        <v>87</v>
      </c>
      <c r="AC2672">
        <v>0</v>
      </c>
      <c r="AD2672">
        <v>13</v>
      </c>
      <c r="AE2672">
        <v>31.25</v>
      </c>
      <c r="AF2672">
        <v>31.25</v>
      </c>
      <c r="AG2672">
        <v>4</v>
      </c>
      <c r="AH2672">
        <v>0</v>
      </c>
      <c r="AI2672">
        <v>0</v>
      </c>
      <c r="AJ2672">
        <v>0</v>
      </c>
      <c r="AK2672">
        <v>2</v>
      </c>
      <c r="AL2672">
        <v>1.8315999999999999</v>
      </c>
      <c r="AM2672">
        <v>0</v>
      </c>
    </row>
    <row r="2673" spans="1:39">
      <c r="A2673">
        <v>2672</v>
      </c>
      <c r="B2673">
        <v>21</v>
      </c>
      <c r="C2673">
        <v>21</v>
      </c>
      <c r="D2673">
        <v>5</v>
      </c>
      <c r="E2673">
        <v>548</v>
      </c>
      <c r="F2673">
        <v>1531</v>
      </c>
      <c r="G2673">
        <v>1557</v>
      </c>
      <c r="H2673">
        <v>874</v>
      </c>
      <c r="I2673">
        <v>343.37129010000001</v>
      </c>
      <c r="J2673">
        <v>250.26771650000001</v>
      </c>
      <c r="K2673">
        <v>108</v>
      </c>
      <c r="L2673">
        <v>120</v>
      </c>
      <c r="M2673">
        <v>132</v>
      </c>
      <c r="N2673">
        <v>188</v>
      </c>
      <c r="O2673">
        <v>184.99</v>
      </c>
      <c r="P2673">
        <v>147.27000000000001</v>
      </c>
      <c r="Q2673">
        <v>17.18</v>
      </c>
      <c r="R2673">
        <v>0.2248</v>
      </c>
      <c r="S2673">
        <v>220</v>
      </c>
      <c r="T2673">
        <v>68</v>
      </c>
      <c r="U2673">
        <v>201</v>
      </c>
      <c r="V2673">
        <v>569</v>
      </c>
      <c r="W2673">
        <v>422</v>
      </c>
      <c r="X2673">
        <v>297</v>
      </c>
      <c r="Y2673">
        <v>17</v>
      </c>
      <c r="Z2673">
        <v>25</v>
      </c>
      <c r="AA2673">
        <v>90</v>
      </c>
      <c r="AB2673">
        <v>77</v>
      </c>
      <c r="AC2673">
        <v>0</v>
      </c>
      <c r="AD2673">
        <v>11</v>
      </c>
      <c r="AE2673">
        <v>0</v>
      </c>
      <c r="AF2673">
        <v>0</v>
      </c>
      <c r="AG2673">
        <v>4</v>
      </c>
      <c r="AH2673">
        <v>20</v>
      </c>
      <c r="AI2673">
        <v>0</v>
      </c>
      <c r="AJ2673">
        <v>0</v>
      </c>
      <c r="AK2673">
        <v>3</v>
      </c>
      <c r="AL2673">
        <v>1.4367300000000001</v>
      </c>
      <c r="AM2673">
        <v>0</v>
      </c>
    </row>
    <row r="2674" spans="1:39">
      <c r="A2674">
        <v>2673</v>
      </c>
      <c r="B2674">
        <v>21</v>
      </c>
      <c r="C2674">
        <v>21</v>
      </c>
      <c r="D2674">
        <v>5</v>
      </c>
      <c r="E2674">
        <v>560</v>
      </c>
      <c r="F2674">
        <v>1566</v>
      </c>
      <c r="G2674">
        <v>1623</v>
      </c>
      <c r="H2674">
        <v>912</v>
      </c>
      <c r="I2674">
        <v>350.89036950000002</v>
      </c>
      <c r="J2674">
        <v>255.7480315</v>
      </c>
      <c r="K2674">
        <v>112</v>
      </c>
      <c r="L2674">
        <v>123</v>
      </c>
      <c r="M2674">
        <v>133</v>
      </c>
      <c r="N2674">
        <v>192</v>
      </c>
      <c r="O2674">
        <v>161.83000000000001</v>
      </c>
      <c r="P2674">
        <v>133.44999999999999</v>
      </c>
      <c r="Q2674">
        <v>12.41</v>
      </c>
      <c r="R2674">
        <v>0.2298</v>
      </c>
      <c r="S2674">
        <v>411</v>
      </c>
      <c r="T2674">
        <v>71</v>
      </c>
      <c r="U2674">
        <v>200</v>
      </c>
      <c r="V2674">
        <v>611</v>
      </c>
      <c r="W2674">
        <v>430</v>
      </c>
      <c r="X2674">
        <v>311</v>
      </c>
      <c r="Y2674">
        <v>33</v>
      </c>
      <c r="Z2674">
        <v>65</v>
      </c>
      <c r="AA2674">
        <v>170</v>
      </c>
      <c r="AB2674">
        <v>113</v>
      </c>
      <c r="AC2674">
        <v>2</v>
      </c>
      <c r="AD2674">
        <v>28</v>
      </c>
      <c r="AE2674">
        <v>0</v>
      </c>
      <c r="AF2674">
        <v>0</v>
      </c>
      <c r="AG2674">
        <v>4</v>
      </c>
      <c r="AH2674">
        <v>0</v>
      </c>
      <c r="AI2674">
        <v>0</v>
      </c>
      <c r="AJ2674">
        <v>0</v>
      </c>
      <c r="AK2674">
        <v>3</v>
      </c>
      <c r="AL2674">
        <v>1.4367300000000001</v>
      </c>
      <c r="AM2674">
        <v>0</v>
      </c>
    </row>
    <row r="2675" spans="1:39">
      <c r="A2675">
        <v>2674</v>
      </c>
      <c r="B2675">
        <v>21</v>
      </c>
      <c r="C2675">
        <v>21</v>
      </c>
      <c r="D2675">
        <v>5</v>
      </c>
      <c r="E2675">
        <v>507</v>
      </c>
      <c r="F2675">
        <v>1413</v>
      </c>
      <c r="G2675">
        <v>1430</v>
      </c>
      <c r="H2675">
        <v>800</v>
      </c>
      <c r="I2675">
        <v>317.68110239999999</v>
      </c>
      <c r="J2675">
        <v>231.54330709999999</v>
      </c>
      <c r="K2675">
        <v>100</v>
      </c>
      <c r="L2675">
        <v>117</v>
      </c>
      <c r="M2675">
        <v>113</v>
      </c>
      <c r="N2675">
        <v>177</v>
      </c>
      <c r="O2675">
        <v>78.81</v>
      </c>
      <c r="P2675">
        <v>53.15</v>
      </c>
      <c r="Q2675">
        <v>9.23</v>
      </c>
      <c r="R2675">
        <v>0.2273</v>
      </c>
      <c r="S2675">
        <v>383</v>
      </c>
      <c r="T2675">
        <v>61</v>
      </c>
      <c r="U2675">
        <v>187</v>
      </c>
      <c r="V2675">
        <v>533</v>
      </c>
      <c r="W2675">
        <v>374</v>
      </c>
      <c r="X2675">
        <v>275</v>
      </c>
      <c r="Y2675">
        <v>19</v>
      </c>
      <c r="Z2675">
        <v>114</v>
      </c>
      <c r="AA2675">
        <v>161</v>
      </c>
      <c r="AB2675">
        <v>67</v>
      </c>
      <c r="AC2675">
        <v>0</v>
      </c>
      <c r="AD2675">
        <v>22</v>
      </c>
      <c r="AE2675">
        <v>0</v>
      </c>
      <c r="AF2675">
        <v>0</v>
      </c>
      <c r="AG2675">
        <v>3</v>
      </c>
      <c r="AH2675">
        <v>0</v>
      </c>
      <c r="AI2675">
        <v>0</v>
      </c>
      <c r="AJ2675">
        <v>0</v>
      </c>
      <c r="AK2675">
        <v>3</v>
      </c>
      <c r="AL2675">
        <v>1.4367300000000001</v>
      </c>
      <c r="AM2675">
        <v>0</v>
      </c>
    </row>
    <row r="2676" spans="1:39">
      <c r="A2676">
        <v>2675</v>
      </c>
      <c r="B2676">
        <v>21</v>
      </c>
      <c r="C2676">
        <v>21</v>
      </c>
      <c r="D2676">
        <v>5</v>
      </c>
      <c r="E2676">
        <v>619</v>
      </c>
      <c r="F2676">
        <v>1548</v>
      </c>
      <c r="G2676">
        <v>1548</v>
      </c>
      <c r="H2676">
        <v>961</v>
      </c>
      <c r="I2676">
        <v>515.0624176</v>
      </c>
      <c r="J2676">
        <v>139.8531868</v>
      </c>
      <c r="K2676">
        <v>31</v>
      </c>
      <c r="L2676">
        <v>133</v>
      </c>
      <c r="M2676">
        <v>170</v>
      </c>
      <c r="N2676">
        <v>285</v>
      </c>
      <c r="O2676">
        <v>208.76</v>
      </c>
      <c r="P2676">
        <v>91.08</v>
      </c>
      <c r="Q2676">
        <v>54.05</v>
      </c>
      <c r="R2676">
        <v>0.24479999999999999</v>
      </c>
      <c r="S2676">
        <v>1166</v>
      </c>
      <c r="T2676">
        <v>74</v>
      </c>
      <c r="U2676">
        <v>181</v>
      </c>
      <c r="V2676">
        <v>512</v>
      </c>
      <c r="W2676">
        <v>462</v>
      </c>
      <c r="X2676">
        <v>319</v>
      </c>
      <c r="Y2676">
        <v>69</v>
      </c>
      <c r="Z2676">
        <v>166</v>
      </c>
      <c r="AA2676">
        <v>495</v>
      </c>
      <c r="AB2676">
        <v>409</v>
      </c>
      <c r="AC2676">
        <v>2</v>
      </c>
      <c r="AD2676">
        <v>25</v>
      </c>
      <c r="AE2676">
        <v>0</v>
      </c>
      <c r="AF2676">
        <v>0</v>
      </c>
      <c r="AG2676">
        <v>4</v>
      </c>
      <c r="AH2676">
        <v>223</v>
      </c>
      <c r="AI2676">
        <v>0</v>
      </c>
      <c r="AJ2676">
        <v>0</v>
      </c>
      <c r="AK2676">
        <v>2</v>
      </c>
      <c r="AL2676">
        <v>1.32508</v>
      </c>
      <c r="AM2676">
        <v>0</v>
      </c>
    </row>
    <row r="2677" spans="1:39">
      <c r="A2677">
        <v>2676</v>
      </c>
      <c r="B2677">
        <v>21</v>
      </c>
      <c r="C2677">
        <v>21</v>
      </c>
      <c r="D2677">
        <v>5</v>
      </c>
      <c r="E2677">
        <v>600</v>
      </c>
      <c r="F2677">
        <v>1463</v>
      </c>
      <c r="G2677">
        <v>1463</v>
      </c>
      <c r="H2677">
        <v>773</v>
      </c>
      <c r="I2677">
        <v>57.785320319999997</v>
      </c>
      <c r="J2677">
        <v>640.98430210000004</v>
      </c>
      <c r="K2677">
        <v>138</v>
      </c>
      <c r="L2677">
        <v>186</v>
      </c>
      <c r="M2677">
        <v>134</v>
      </c>
      <c r="N2677">
        <v>142</v>
      </c>
      <c r="O2677">
        <v>29.82</v>
      </c>
      <c r="P2677">
        <v>30.68</v>
      </c>
      <c r="Q2677">
        <v>0.51</v>
      </c>
      <c r="R2677">
        <v>0.22209999999999999</v>
      </c>
      <c r="S2677">
        <v>52</v>
      </c>
      <c r="T2677">
        <v>102</v>
      </c>
      <c r="U2677">
        <v>240</v>
      </c>
      <c r="V2677">
        <v>483</v>
      </c>
      <c r="W2677">
        <v>360</v>
      </c>
      <c r="X2677">
        <v>278</v>
      </c>
      <c r="Y2677">
        <v>3</v>
      </c>
      <c r="Z2677">
        <v>14</v>
      </c>
      <c r="AA2677">
        <v>22</v>
      </c>
      <c r="AB2677">
        <v>10</v>
      </c>
      <c r="AC2677">
        <v>0</v>
      </c>
      <c r="AD2677">
        <v>3</v>
      </c>
      <c r="AE2677">
        <v>25</v>
      </c>
      <c r="AF2677">
        <v>25</v>
      </c>
      <c r="AG2677">
        <v>3</v>
      </c>
      <c r="AH2677">
        <v>0</v>
      </c>
      <c r="AI2677">
        <v>0</v>
      </c>
      <c r="AJ2677">
        <v>0</v>
      </c>
      <c r="AK2677">
        <v>3</v>
      </c>
      <c r="AL2677">
        <v>2.01953</v>
      </c>
      <c r="AM2677">
        <v>0</v>
      </c>
    </row>
    <row r="2678" spans="1:39">
      <c r="A2678">
        <v>2677</v>
      </c>
      <c r="B2678">
        <v>21</v>
      </c>
      <c r="C2678">
        <v>21</v>
      </c>
      <c r="D2678">
        <v>5</v>
      </c>
      <c r="E2678">
        <v>923</v>
      </c>
      <c r="F2678">
        <v>2225</v>
      </c>
      <c r="G2678">
        <v>2225</v>
      </c>
      <c r="H2678">
        <v>963</v>
      </c>
      <c r="I2678">
        <v>72.358376109999995</v>
      </c>
      <c r="J2678">
        <v>925.15352310000003</v>
      </c>
      <c r="K2678">
        <v>475</v>
      </c>
      <c r="L2678">
        <v>217</v>
      </c>
      <c r="M2678">
        <v>124</v>
      </c>
      <c r="N2678">
        <v>107</v>
      </c>
      <c r="O2678">
        <v>48.9</v>
      </c>
      <c r="P2678">
        <v>19.61</v>
      </c>
      <c r="Q2678">
        <v>13.34</v>
      </c>
      <c r="R2678">
        <v>0.20669999999999999</v>
      </c>
      <c r="S2678">
        <v>2265</v>
      </c>
      <c r="T2678">
        <v>193</v>
      </c>
      <c r="U2678">
        <v>465</v>
      </c>
      <c r="V2678">
        <v>696</v>
      </c>
      <c r="W2678">
        <v>463</v>
      </c>
      <c r="X2678">
        <v>408</v>
      </c>
      <c r="Y2678">
        <v>0</v>
      </c>
      <c r="Z2678">
        <v>866</v>
      </c>
      <c r="AA2678">
        <v>947</v>
      </c>
      <c r="AB2678">
        <v>399</v>
      </c>
      <c r="AC2678">
        <v>1</v>
      </c>
      <c r="AD2678">
        <v>52</v>
      </c>
      <c r="AE2678">
        <v>31.25</v>
      </c>
      <c r="AF2678">
        <v>31.25</v>
      </c>
      <c r="AG2678">
        <v>1</v>
      </c>
      <c r="AH2678">
        <v>0</v>
      </c>
      <c r="AI2678">
        <v>0</v>
      </c>
      <c r="AJ2678">
        <v>0</v>
      </c>
      <c r="AK2678">
        <v>3</v>
      </c>
      <c r="AL2678">
        <v>2.6619000000000002</v>
      </c>
      <c r="AM2678">
        <v>0</v>
      </c>
    </row>
    <row r="2679" spans="1:39">
      <c r="A2679">
        <v>2678</v>
      </c>
      <c r="B2679">
        <v>21</v>
      </c>
      <c r="C2679">
        <v>21</v>
      </c>
      <c r="D2679">
        <v>5</v>
      </c>
      <c r="E2679">
        <v>702</v>
      </c>
      <c r="F2679">
        <v>1707</v>
      </c>
      <c r="G2679">
        <v>1707</v>
      </c>
      <c r="H2679">
        <v>903</v>
      </c>
      <c r="I2679">
        <v>67.608824780000006</v>
      </c>
      <c r="J2679">
        <v>749.95163339999999</v>
      </c>
      <c r="K2679">
        <v>170</v>
      </c>
      <c r="L2679">
        <v>211</v>
      </c>
      <c r="M2679">
        <v>153</v>
      </c>
      <c r="N2679">
        <v>168</v>
      </c>
      <c r="O2679">
        <v>85.84</v>
      </c>
      <c r="P2679">
        <v>31.38</v>
      </c>
      <c r="Q2679">
        <v>23.18</v>
      </c>
      <c r="R2679">
        <v>0.22500000000000001</v>
      </c>
      <c r="S2679">
        <v>451</v>
      </c>
      <c r="T2679">
        <v>117</v>
      </c>
      <c r="U2679">
        <v>276</v>
      </c>
      <c r="V2679">
        <v>557</v>
      </c>
      <c r="W2679">
        <v>428</v>
      </c>
      <c r="X2679">
        <v>329</v>
      </c>
      <c r="Y2679">
        <v>34</v>
      </c>
      <c r="Z2679">
        <v>60</v>
      </c>
      <c r="AA2679">
        <v>138</v>
      </c>
      <c r="AB2679">
        <v>173</v>
      </c>
      <c r="AC2679">
        <v>0</v>
      </c>
      <c r="AD2679">
        <v>46</v>
      </c>
      <c r="AE2679">
        <v>25</v>
      </c>
      <c r="AF2679">
        <v>25</v>
      </c>
      <c r="AG2679">
        <v>3</v>
      </c>
      <c r="AH2679">
        <v>0</v>
      </c>
      <c r="AI2679">
        <v>0</v>
      </c>
      <c r="AJ2679">
        <v>0</v>
      </c>
      <c r="AK2679">
        <v>3</v>
      </c>
      <c r="AL2679">
        <v>2.01953</v>
      </c>
      <c r="AM2679">
        <v>0</v>
      </c>
    </row>
    <row r="2680" spans="1:39">
      <c r="A2680">
        <v>2679</v>
      </c>
      <c r="B2680">
        <v>21</v>
      </c>
      <c r="C2680">
        <v>21</v>
      </c>
      <c r="D2680">
        <v>5</v>
      </c>
      <c r="E2680">
        <v>1645</v>
      </c>
      <c r="F2680">
        <v>3446</v>
      </c>
      <c r="G2680">
        <v>3500</v>
      </c>
      <c r="H2680">
        <v>1462</v>
      </c>
      <c r="I2680">
        <v>752.91092060000005</v>
      </c>
      <c r="J2680">
        <v>968.11591499999997</v>
      </c>
      <c r="K2680">
        <v>814</v>
      </c>
      <c r="L2680">
        <v>304</v>
      </c>
      <c r="M2680">
        <v>220</v>
      </c>
      <c r="N2680">
        <v>307</v>
      </c>
      <c r="O2680">
        <v>143.80000000000001</v>
      </c>
      <c r="P2680">
        <v>54.72</v>
      </c>
      <c r="Q2680">
        <v>31.7</v>
      </c>
      <c r="R2680">
        <v>0.35139999999999999</v>
      </c>
      <c r="S2680">
        <v>2573</v>
      </c>
      <c r="T2680">
        <v>166</v>
      </c>
      <c r="U2680">
        <v>501</v>
      </c>
      <c r="V2680">
        <v>916</v>
      </c>
      <c r="W2680">
        <v>794</v>
      </c>
      <c r="X2680">
        <v>1123</v>
      </c>
      <c r="Y2680">
        <v>74</v>
      </c>
      <c r="Z2680">
        <v>887</v>
      </c>
      <c r="AA2680">
        <v>924</v>
      </c>
      <c r="AB2680">
        <v>598</v>
      </c>
      <c r="AC2680">
        <v>6</v>
      </c>
      <c r="AD2680">
        <v>84</v>
      </c>
      <c r="AE2680">
        <v>31.25</v>
      </c>
      <c r="AF2680">
        <v>31.25</v>
      </c>
      <c r="AG2680">
        <v>2</v>
      </c>
      <c r="AH2680">
        <v>15</v>
      </c>
      <c r="AI2680">
        <v>0</v>
      </c>
      <c r="AJ2680">
        <v>0</v>
      </c>
      <c r="AK2680">
        <v>3</v>
      </c>
      <c r="AL2680">
        <v>1.6349400000000001</v>
      </c>
      <c r="AM2680">
        <v>0</v>
      </c>
    </row>
    <row r="2681" spans="1:39">
      <c r="A2681">
        <v>2680</v>
      </c>
      <c r="B2681">
        <v>21</v>
      </c>
      <c r="C2681">
        <v>21</v>
      </c>
      <c r="D2681">
        <v>5</v>
      </c>
      <c r="E2681">
        <v>571</v>
      </c>
      <c r="F2681">
        <v>1188</v>
      </c>
      <c r="G2681">
        <v>1188</v>
      </c>
      <c r="H2681">
        <v>490</v>
      </c>
      <c r="I2681">
        <v>261.34476330000001</v>
      </c>
      <c r="J2681">
        <v>336.04509880000001</v>
      </c>
      <c r="K2681">
        <v>292</v>
      </c>
      <c r="L2681">
        <v>95</v>
      </c>
      <c r="M2681">
        <v>74</v>
      </c>
      <c r="N2681">
        <v>110</v>
      </c>
      <c r="O2681">
        <v>108.07</v>
      </c>
      <c r="P2681">
        <v>82.25</v>
      </c>
      <c r="Q2681">
        <v>3.73</v>
      </c>
      <c r="R2681">
        <v>0.35020000000000001</v>
      </c>
      <c r="S2681">
        <v>67</v>
      </c>
      <c r="T2681">
        <v>51</v>
      </c>
      <c r="U2681">
        <v>177</v>
      </c>
      <c r="V2681">
        <v>314</v>
      </c>
      <c r="W2681">
        <v>270</v>
      </c>
      <c r="X2681">
        <v>376</v>
      </c>
      <c r="Y2681">
        <v>12</v>
      </c>
      <c r="Z2681">
        <v>15</v>
      </c>
      <c r="AA2681">
        <v>24</v>
      </c>
      <c r="AB2681">
        <v>15</v>
      </c>
      <c r="AC2681">
        <v>0</v>
      </c>
      <c r="AD2681">
        <v>1</v>
      </c>
      <c r="AE2681">
        <v>31.25</v>
      </c>
      <c r="AF2681">
        <v>31.25</v>
      </c>
      <c r="AG2681">
        <v>4</v>
      </c>
      <c r="AH2681">
        <v>0</v>
      </c>
      <c r="AI2681">
        <v>0</v>
      </c>
      <c r="AJ2681">
        <v>0</v>
      </c>
      <c r="AK2681">
        <v>3</v>
      </c>
      <c r="AL2681">
        <v>1.6349400000000001</v>
      </c>
      <c r="AM2681">
        <v>0</v>
      </c>
    </row>
    <row r="2682" spans="1:39">
      <c r="A2682">
        <v>2681</v>
      </c>
      <c r="B2682">
        <v>21</v>
      </c>
      <c r="C2682">
        <v>21</v>
      </c>
      <c r="D2682">
        <v>5</v>
      </c>
      <c r="E2682">
        <v>548</v>
      </c>
      <c r="F2682">
        <v>1281</v>
      </c>
      <c r="G2682">
        <v>1287</v>
      </c>
      <c r="H2682">
        <v>817</v>
      </c>
      <c r="I2682">
        <v>400.68817200000001</v>
      </c>
      <c r="J2682">
        <v>190.03225810000001</v>
      </c>
      <c r="K2682">
        <v>53</v>
      </c>
      <c r="L2682">
        <v>139</v>
      </c>
      <c r="M2682">
        <v>143</v>
      </c>
      <c r="N2682">
        <v>213</v>
      </c>
      <c r="O2682">
        <v>2733.02</v>
      </c>
      <c r="P2682">
        <v>150.9</v>
      </c>
      <c r="Q2682">
        <v>173.39</v>
      </c>
      <c r="R2682">
        <v>0.27579999999999999</v>
      </c>
      <c r="S2682">
        <v>1283</v>
      </c>
      <c r="T2682">
        <v>47</v>
      </c>
      <c r="U2682">
        <v>111</v>
      </c>
      <c r="V2682">
        <v>436</v>
      </c>
      <c r="W2682">
        <v>394</v>
      </c>
      <c r="X2682">
        <v>299</v>
      </c>
      <c r="Y2682">
        <v>63</v>
      </c>
      <c r="Z2682">
        <v>191</v>
      </c>
      <c r="AA2682">
        <v>568</v>
      </c>
      <c r="AB2682">
        <v>359</v>
      </c>
      <c r="AC2682">
        <v>3</v>
      </c>
      <c r="AD2682">
        <v>99</v>
      </c>
      <c r="AE2682">
        <v>0</v>
      </c>
      <c r="AF2682">
        <v>0</v>
      </c>
      <c r="AG2682">
        <v>4</v>
      </c>
      <c r="AH2682">
        <v>1559</v>
      </c>
      <c r="AI2682">
        <v>0</v>
      </c>
      <c r="AJ2682">
        <v>0</v>
      </c>
      <c r="AK2682">
        <v>1</v>
      </c>
      <c r="AL2682">
        <v>1.22431</v>
      </c>
      <c r="AM2682">
        <v>0</v>
      </c>
    </row>
    <row r="2683" spans="1:39">
      <c r="A2683">
        <v>2682</v>
      </c>
      <c r="B2683">
        <v>21</v>
      </c>
      <c r="C2683">
        <v>21</v>
      </c>
      <c r="D2683">
        <v>5</v>
      </c>
      <c r="E2683">
        <v>307</v>
      </c>
      <c r="F2683">
        <v>974</v>
      </c>
      <c r="G2683">
        <v>1209</v>
      </c>
      <c r="H2683">
        <v>686</v>
      </c>
      <c r="I2683">
        <v>325.46431439999998</v>
      </c>
      <c r="J2683">
        <v>4.9238171609999997</v>
      </c>
      <c r="K2683">
        <v>16</v>
      </c>
      <c r="L2683">
        <v>78</v>
      </c>
      <c r="M2683">
        <v>89</v>
      </c>
      <c r="N2683">
        <v>124</v>
      </c>
      <c r="O2683">
        <v>7453.52</v>
      </c>
      <c r="P2683">
        <v>72.849999999999994</v>
      </c>
      <c r="Q2683">
        <v>878.65</v>
      </c>
      <c r="R2683">
        <v>0.19600000000000001</v>
      </c>
      <c r="S2683">
        <v>12579</v>
      </c>
      <c r="T2683">
        <v>55</v>
      </c>
      <c r="U2683">
        <v>170</v>
      </c>
      <c r="V2683">
        <v>494</v>
      </c>
      <c r="W2683">
        <v>292</v>
      </c>
      <c r="X2683">
        <v>198</v>
      </c>
      <c r="Y2683">
        <v>186</v>
      </c>
      <c r="Z2683">
        <v>3526</v>
      </c>
      <c r="AA2683">
        <v>2679</v>
      </c>
      <c r="AB2683">
        <v>2695</v>
      </c>
      <c r="AC2683">
        <v>85</v>
      </c>
      <c r="AD2683">
        <v>3408</v>
      </c>
      <c r="AE2683">
        <v>0</v>
      </c>
      <c r="AF2683">
        <v>0</v>
      </c>
      <c r="AG2683">
        <v>4</v>
      </c>
      <c r="AH2683">
        <v>0</v>
      </c>
      <c r="AI2683">
        <v>580</v>
      </c>
      <c r="AJ2683">
        <v>0</v>
      </c>
      <c r="AK2683">
        <v>2</v>
      </c>
      <c r="AL2683">
        <v>1.39161</v>
      </c>
      <c r="AM2683">
        <v>0</v>
      </c>
    </row>
    <row r="2684" spans="1:39">
      <c r="A2684">
        <v>2683</v>
      </c>
      <c r="B2684">
        <v>21</v>
      </c>
      <c r="C2684">
        <v>21</v>
      </c>
      <c r="D2684">
        <v>5</v>
      </c>
      <c r="E2684">
        <v>773</v>
      </c>
      <c r="F2684">
        <v>1951</v>
      </c>
      <c r="G2684">
        <v>1954</v>
      </c>
      <c r="H2684">
        <v>1168</v>
      </c>
      <c r="I2684">
        <v>680.91403130000003</v>
      </c>
      <c r="J2684">
        <v>154.03039609999999</v>
      </c>
      <c r="K2684">
        <v>56</v>
      </c>
      <c r="L2684">
        <v>202</v>
      </c>
      <c r="M2684">
        <v>212</v>
      </c>
      <c r="N2684">
        <v>303</v>
      </c>
      <c r="O2684">
        <v>169</v>
      </c>
      <c r="P2684">
        <v>78.55</v>
      </c>
      <c r="Q2684">
        <v>37.4</v>
      </c>
      <c r="R2684">
        <v>0.22059999999999999</v>
      </c>
      <c r="S2684">
        <v>647</v>
      </c>
      <c r="T2684">
        <v>107</v>
      </c>
      <c r="U2684">
        <v>265</v>
      </c>
      <c r="V2684">
        <v>663</v>
      </c>
      <c r="W2684">
        <v>543</v>
      </c>
      <c r="X2684">
        <v>376</v>
      </c>
      <c r="Y2684">
        <v>16</v>
      </c>
      <c r="Z2684">
        <v>132</v>
      </c>
      <c r="AA2684">
        <v>178</v>
      </c>
      <c r="AB2684">
        <v>280</v>
      </c>
      <c r="AC2684">
        <v>0</v>
      </c>
      <c r="AD2684">
        <v>41</v>
      </c>
      <c r="AE2684">
        <v>0</v>
      </c>
      <c r="AF2684">
        <v>0</v>
      </c>
      <c r="AG2684">
        <v>4</v>
      </c>
      <c r="AH2684">
        <v>0</v>
      </c>
      <c r="AI2684">
        <v>0</v>
      </c>
      <c r="AJ2684">
        <v>0</v>
      </c>
      <c r="AK2684">
        <v>1</v>
      </c>
      <c r="AL2684">
        <v>1.4496599999999999</v>
      </c>
      <c r="AM2684">
        <v>0</v>
      </c>
    </row>
    <row r="2685" spans="1:39">
      <c r="A2685">
        <v>2684</v>
      </c>
      <c r="B2685">
        <v>21</v>
      </c>
      <c r="C2685">
        <v>21</v>
      </c>
      <c r="D2685">
        <v>5</v>
      </c>
      <c r="E2685">
        <v>738</v>
      </c>
      <c r="F2685">
        <v>1866</v>
      </c>
      <c r="G2685">
        <v>1866</v>
      </c>
      <c r="H2685">
        <v>1115</v>
      </c>
      <c r="I2685">
        <v>650.08351240000002</v>
      </c>
      <c r="J2685">
        <v>147.05618670000001</v>
      </c>
      <c r="K2685">
        <v>52</v>
      </c>
      <c r="L2685">
        <v>195</v>
      </c>
      <c r="M2685">
        <v>203</v>
      </c>
      <c r="N2685">
        <v>288</v>
      </c>
      <c r="O2685">
        <v>198.04</v>
      </c>
      <c r="P2685">
        <v>105.07</v>
      </c>
      <c r="Q2685">
        <v>47.61</v>
      </c>
      <c r="R2685">
        <v>0.22720000000000001</v>
      </c>
      <c r="S2685">
        <v>177</v>
      </c>
      <c r="T2685">
        <v>105</v>
      </c>
      <c r="U2685">
        <v>248</v>
      </c>
      <c r="V2685">
        <v>630</v>
      </c>
      <c r="W2685">
        <v>520</v>
      </c>
      <c r="X2685">
        <v>363</v>
      </c>
      <c r="Y2685">
        <v>2</v>
      </c>
      <c r="Z2685">
        <v>19</v>
      </c>
      <c r="AA2685">
        <v>48</v>
      </c>
      <c r="AB2685">
        <v>93</v>
      </c>
      <c r="AC2685">
        <v>0</v>
      </c>
      <c r="AD2685">
        <v>15</v>
      </c>
      <c r="AE2685">
        <v>0</v>
      </c>
      <c r="AF2685">
        <v>0</v>
      </c>
      <c r="AG2685">
        <v>4</v>
      </c>
      <c r="AH2685">
        <v>0</v>
      </c>
      <c r="AI2685">
        <v>0</v>
      </c>
      <c r="AJ2685">
        <v>0</v>
      </c>
      <c r="AK2685">
        <v>1</v>
      </c>
      <c r="AL2685">
        <v>1.4496599999999999</v>
      </c>
      <c r="AM2685">
        <v>0</v>
      </c>
    </row>
    <row r="2686" spans="1:39">
      <c r="A2686">
        <v>2685</v>
      </c>
      <c r="B2686">
        <v>21</v>
      </c>
      <c r="C2686">
        <v>21</v>
      </c>
      <c r="D2686">
        <v>5</v>
      </c>
      <c r="E2686">
        <v>467</v>
      </c>
      <c r="F2686">
        <v>958</v>
      </c>
      <c r="G2686">
        <v>989</v>
      </c>
      <c r="H2686">
        <v>417</v>
      </c>
      <c r="I2686">
        <v>213.74431609999999</v>
      </c>
      <c r="J2686">
        <v>274.83898620000002</v>
      </c>
      <c r="K2686">
        <v>226</v>
      </c>
      <c r="L2686">
        <v>87</v>
      </c>
      <c r="M2686">
        <v>66</v>
      </c>
      <c r="N2686">
        <v>88</v>
      </c>
      <c r="O2686">
        <v>192.32</v>
      </c>
      <c r="P2686">
        <v>116.99</v>
      </c>
      <c r="Q2686">
        <v>40.630000000000003</v>
      </c>
      <c r="R2686">
        <v>0.3579</v>
      </c>
      <c r="S2686">
        <v>240</v>
      </c>
      <c r="T2686">
        <v>40</v>
      </c>
      <c r="U2686">
        <v>143</v>
      </c>
      <c r="V2686">
        <v>248</v>
      </c>
      <c r="W2686">
        <v>235</v>
      </c>
      <c r="X2686">
        <v>323</v>
      </c>
      <c r="Y2686">
        <v>17</v>
      </c>
      <c r="Z2686">
        <v>36</v>
      </c>
      <c r="AA2686">
        <v>98</v>
      </c>
      <c r="AB2686">
        <v>79</v>
      </c>
      <c r="AC2686">
        <v>1</v>
      </c>
      <c r="AD2686">
        <v>9</v>
      </c>
      <c r="AE2686">
        <v>31.25</v>
      </c>
      <c r="AF2686">
        <v>31.25</v>
      </c>
      <c r="AG2686">
        <v>4</v>
      </c>
      <c r="AH2686">
        <v>0</v>
      </c>
      <c r="AI2686">
        <v>0</v>
      </c>
      <c r="AJ2686">
        <v>0</v>
      </c>
      <c r="AK2686">
        <v>3</v>
      </c>
      <c r="AL2686">
        <v>1.6349400000000001</v>
      </c>
      <c r="AM2686">
        <v>0</v>
      </c>
    </row>
    <row r="2687" spans="1:39">
      <c r="A2687">
        <v>2686</v>
      </c>
      <c r="B2687">
        <v>21</v>
      </c>
      <c r="C2687">
        <v>21</v>
      </c>
      <c r="D2687">
        <v>5</v>
      </c>
      <c r="E2687">
        <v>502</v>
      </c>
      <c r="F2687">
        <v>1243</v>
      </c>
      <c r="G2687">
        <v>1269</v>
      </c>
      <c r="H2687">
        <v>724</v>
      </c>
      <c r="I2687">
        <v>446.64800680000002</v>
      </c>
      <c r="J2687">
        <v>86.860050889999997</v>
      </c>
      <c r="K2687">
        <v>19</v>
      </c>
      <c r="L2687">
        <v>130</v>
      </c>
      <c r="M2687">
        <v>150</v>
      </c>
      <c r="N2687">
        <v>203</v>
      </c>
      <c r="O2687">
        <v>332.87</v>
      </c>
      <c r="P2687">
        <v>200.53</v>
      </c>
      <c r="Q2687">
        <v>2.75</v>
      </c>
      <c r="R2687">
        <v>0.26640000000000003</v>
      </c>
      <c r="S2687">
        <v>820</v>
      </c>
      <c r="T2687">
        <v>57</v>
      </c>
      <c r="U2687">
        <v>178</v>
      </c>
      <c r="V2687">
        <v>389</v>
      </c>
      <c r="W2687">
        <v>346</v>
      </c>
      <c r="X2687">
        <v>299</v>
      </c>
      <c r="Y2687">
        <v>6</v>
      </c>
      <c r="Z2687">
        <v>219</v>
      </c>
      <c r="AA2687">
        <v>296</v>
      </c>
      <c r="AB2687">
        <v>194</v>
      </c>
      <c r="AC2687">
        <v>5</v>
      </c>
      <c r="AD2687">
        <v>100</v>
      </c>
      <c r="AE2687">
        <v>0</v>
      </c>
      <c r="AF2687">
        <v>0</v>
      </c>
      <c r="AG2687">
        <v>4</v>
      </c>
      <c r="AH2687">
        <v>0</v>
      </c>
      <c r="AI2687">
        <v>0</v>
      </c>
      <c r="AJ2687">
        <v>0</v>
      </c>
      <c r="AK2687">
        <v>1</v>
      </c>
      <c r="AL2687">
        <v>1.1145799999999999</v>
      </c>
      <c r="AM2687">
        <v>0</v>
      </c>
    </row>
    <row r="2688" spans="1:39">
      <c r="A2688">
        <v>2687</v>
      </c>
      <c r="B2688">
        <v>21</v>
      </c>
      <c r="C2688">
        <v>21</v>
      </c>
      <c r="D2688">
        <v>5</v>
      </c>
      <c r="E2688">
        <v>127</v>
      </c>
      <c r="F2688">
        <v>281</v>
      </c>
      <c r="G2688">
        <v>281</v>
      </c>
      <c r="H2688">
        <v>151</v>
      </c>
      <c r="I2688">
        <v>67.67446271</v>
      </c>
      <c r="J2688">
        <v>68.999051829999999</v>
      </c>
      <c r="K2688">
        <v>10</v>
      </c>
      <c r="L2688">
        <v>37</v>
      </c>
      <c r="M2688">
        <v>29</v>
      </c>
      <c r="N2688">
        <v>51</v>
      </c>
      <c r="O2688">
        <v>42.46</v>
      </c>
      <c r="P2688">
        <v>8.89</v>
      </c>
      <c r="Q2688">
        <v>21.69</v>
      </c>
      <c r="R2688">
        <v>0.3488</v>
      </c>
      <c r="S2688">
        <v>895</v>
      </c>
      <c r="T2688">
        <v>9</v>
      </c>
      <c r="U2688">
        <v>30</v>
      </c>
      <c r="V2688">
        <v>72</v>
      </c>
      <c r="W2688">
        <v>89</v>
      </c>
      <c r="X2688">
        <v>81</v>
      </c>
      <c r="Y2688">
        <v>7</v>
      </c>
      <c r="Z2688">
        <v>150</v>
      </c>
      <c r="AA2688">
        <v>282</v>
      </c>
      <c r="AB2688">
        <v>357</v>
      </c>
      <c r="AC2688">
        <v>1</v>
      </c>
      <c r="AD2688">
        <v>98</v>
      </c>
      <c r="AE2688">
        <v>0</v>
      </c>
      <c r="AF2688">
        <v>0</v>
      </c>
      <c r="AG2688">
        <v>2</v>
      </c>
      <c r="AH2688">
        <v>0</v>
      </c>
      <c r="AI2688">
        <v>0</v>
      </c>
      <c r="AJ2688">
        <v>0</v>
      </c>
      <c r="AK2688">
        <v>3</v>
      </c>
      <c r="AL2688">
        <v>1.5222100000000001</v>
      </c>
      <c r="AM2688">
        <v>0</v>
      </c>
    </row>
    <row r="2689" spans="1:39">
      <c r="A2689">
        <v>2688</v>
      </c>
      <c r="B2689">
        <v>21</v>
      </c>
      <c r="C2689">
        <v>21</v>
      </c>
      <c r="D2689">
        <v>5</v>
      </c>
      <c r="E2689">
        <v>79</v>
      </c>
      <c r="F2689">
        <v>168</v>
      </c>
      <c r="G2689">
        <v>208</v>
      </c>
      <c r="H2689">
        <v>125</v>
      </c>
      <c r="I2689">
        <v>42.096713020000003</v>
      </c>
      <c r="J2689">
        <v>42.920670039999997</v>
      </c>
      <c r="K2689">
        <v>8</v>
      </c>
      <c r="L2689">
        <v>19</v>
      </c>
      <c r="M2689">
        <v>21</v>
      </c>
      <c r="N2689">
        <v>31</v>
      </c>
      <c r="O2689">
        <v>93.66</v>
      </c>
      <c r="P2689">
        <v>39.42</v>
      </c>
      <c r="Q2689">
        <v>64.680000000000007</v>
      </c>
      <c r="R2689">
        <v>0.40379999999999999</v>
      </c>
      <c r="S2689">
        <v>514</v>
      </c>
      <c r="T2689">
        <v>5</v>
      </c>
      <c r="U2689">
        <v>23</v>
      </c>
      <c r="V2689">
        <v>46</v>
      </c>
      <c r="W2689">
        <v>63</v>
      </c>
      <c r="X2689">
        <v>71</v>
      </c>
      <c r="Y2689">
        <v>22</v>
      </c>
      <c r="Z2689">
        <v>81</v>
      </c>
      <c r="AA2689">
        <v>156</v>
      </c>
      <c r="AB2689">
        <v>168</v>
      </c>
      <c r="AC2689">
        <v>2</v>
      </c>
      <c r="AD2689">
        <v>85</v>
      </c>
      <c r="AE2689">
        <v>0</v>
      </c>
      <c r="AF2689">
        <v>0</v>
      </c>
      <c r="AG2689">
        <v>4</v>
      </c>
      <c r="AH2689">
        <v>0</v>
      </c>
      <c r="AI2689">
        <v>0</v>
      </c>
      <c r="AJ2689">
        <v>0</v>
      </c>
      <c r="AK2689">
        <v>3</v>
      </c>
      <c r="AL2689">
        <v>1.5222100000000001</v>
      </c>
      <c r="AM2689">
        <v>0</v>
      </c>
    </row>
    <row r="2690" spans="1:39">
      <c r="A2690">
        <v>2689</v>
      </c>
      <c r="B2690">
        <v>21</v>
      </c>
      <c r="C2690">
        <v>21</v>
      </c>
      <c r="D2690">
        <v>5</v>
      </c>
      <c r="E2690">
        <v>1244</v>
      </c>
      <c r="F2690">
        <v>2921</v>
      </c>
      <c r="G2690">
        <v>3063</v>
      </c>
      <c r="H2690">
        <v>1728</v>
      </c>
      <c r="I2690">
        <v>662.89001259999998</v>
      </c>
      <c r="J2690">
        <v>675.86472819999994</v>
      </c>
      <c r="K2690">
        <v>108</v>
      </c>
      <c r="L2690">
        <v>324</v>
      </c>
      <c r="M2690">
        <v>321</v>
      </c>
      <c r="N2690">
        <v>491</v>
      </c>
      <c r="O2690">
        <v>230.41</v>
      </c>
      <c r="P2690">
        <v>50.27</v>
      </c>
      <c r="Q2690">
        <v>103.39</v>
      </c>
      <c r="R2690">
        <v>0.33100000000000002</v>
      </c>
      <c r="S2690">
        <v>4791</v>
      </c>
      <c r="T2690">
        <v>110</v>
      </c>
      <c r="U2690">
        <v>321</v>
      </c>
      <c r="V2690">
        <v>888</v>
      </c>
      <c r="W2690">
        <v>853</v>
      </c>
      <c r="X2690">
        <v>891</v>
      </c>
      <c r="Y2690">
        <v>178</v>
      </c>
      <c r="Z2690">
        <v>505</v>
      </c>
      <c r="AA2690">
        <v>1270</v>
      </c>
      <c r="AB2690">
        <v>1669</v>
      </c>
      <c r="AC2690">
        <v>8</v>
      </c>
      <c r="AD2690">
        <v>1161</v>
      </c>
      <c r="AE2690">
        <v>0</v>
      </c>
      <c r="AF2690">
        <v>0</v>
      </c>
      <c r="AG2690">
        <v>2</v>
      </c>
      <c r="AH2690">
        <v>71</v>
      </c>
      <c r="AI2690">
        <v>0</v>
      </c>
      <c r="AJ2690">
        <v>0</v>
      </c>
      <c r="AK2690">
        <v>3</v>
      </c>
      <c r="AL2690">
        <v>1.5222100000000001</v>
      </c>
      <c r="AM2690">
        <v>0</v>
      </c>
    </row>
    <row r="2691" spans="1:39">
      <c r="A2691">
        <v>2690</v>
      </c>
      <c r="B2691">
        <v>21</v>
      </c>
      <c r="C2691">
        <v>21</v>
      </c>
      <c r="D2691">
        <v>5</v>
      </c>
      <c r="E2691">
        <v>380</v>
      </c>
      <c r="F2691">
        <v>951</v>
      </c>
      <c r="G2691">
        <v>951</v>
      </c>
      <c r="H2691">
        <v>573</v>
      </c>
      <c r="I2691">
        <v>334.7313479</v>
      </c>
      <c r="J2691">
        <v>75.719987720000006</v>
      </c>
      <c r="K2691">
        <v>23</v>
      </c>
      <c r="L2691">
        <v>103</v>
      </c>
      <c r="M2691">
        <v>105</v>
      </c>
      <c r="N2691">
        <v>149</v>
      </c>
      <c r="O2691">
        <v>107.7</v>
      </c>
      <c r="P2691">
        <v>75.239999999999995</v>
      </c>
      <c r="Q2691">
        <v>4.04</v>
      </c>
      <c r="R2691">
        <v>0.21659999999999999</v>
      </c>
      <c r="S2691">
        <v>0</v>
      </c>
      <c r="T2691">
        <v>54</v>
      </c>
      <c r="U2691">
        <v>125</v>
      </c>
      <c r="V2691">
        <v>317</v>
      </c>
      <c r="W2691">
        <v>276</v>
      </c>
      <c r="X2691">
        <v>179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4</v>
      </c>
      <c r="AH2691">
        <v>0</v>
      </c>
      <c r="AI2691">
        <v>0</v>
      </c>
      <c r="AJ2691">
        <v>0</v>
      </c>
      <c r="AK2691">
        <v>1</v>
      </c>
      <c r="AL2691">
        <v>1.4496599999999999</v>
      </c>
      <c r="AM2691">
        <v>0</v>
      </c>
    </row>
    <row r="2692" spans="1:39">
      <c r="A2692">
        <v>2691</v>
      </c>
      <c r="B2692">
        <v>21</v>
      </c>
      <c r="C2692">
        <v>21</v>
      </c>
      <c r="D2692">
        <v>5</v>
      </c>
      <c r="E2692">
        <v>287</v>
      </c>
      <c r="F2692">
        <v>713</v>
      </c>
      <c r="G2692">
        <v>719</v>
      </c>
      <c r="H2692">
        <v>430</v>
      </c>
      <c r="I2692">
        <v>252.8102548</v>
      </c>
      <c r="J2692">
        <v>57.188517040000001</v>
      </c>
      <c r="K2692">
        <v>19</v>
      </c>
      <c r="L2692">
        <v>73</v>
      </c>
      <c r="M2692">
        <v>82</v>
      </c>
      <c r="N2692">
        <v>113</v>
      </c>
      <c r="O2692">
        <v>55.14</v>
      </c>
      <c r="P2692">
        <v>35.270000000000003</v>
      </c>
      <c r="Q2692">
        <v>0.63</v>
      </c>
      <c r="R2692">
        <v>0.2253</v>
      </c>
      <c r="S2692">
        <v>26</v>
      </c>
      <c r="T2692">
        <v>45</v>
      </c>
      <c r="U2692">
        <v>95</v>
      </c>
      <c r="V2692">
        <v>234</v>
      </c>
      <c r="W2692">
        <v>203</v>
      </c>
      <c r="X2692">
        <v>142</v>
      </c>
      <c r="Y2692">
        <v>15</v>
      </c>
      <c r="Z2692">
        <v>1</v>
      </c>
      <c r="AA2692">
        <v>5</v>
      </c>
      <c r="AB2692">
        <v>2</v>
      </c>
      <c r="AC2692">
        <v>0</v>
      </c>
      <c r="AD2692">
        <v>3</v>
      </c>
      <c r="AE2692">
        <v>0</v>
      </c>
      <c r="AF2692">
        <v>0</v>
      </c>
      <c r="AG2692">
        <v>4</v>
      </c>
      <c r="AH2692">
        <v>0</v>
      </c>
      <c r="AI2692">
        <v>0</v>
      </c>
      <c r="AJ2692">
        <v>0</v>
      </c>
      <c r="AK2692">
        <v>1</v>
      </c>
      <c r="AL2692">
        <v>1.4496599999999999</v>
      </c>
      <c r="AM2692">
        <v>0</v>
      </c>
    </row>
    <row r="2693" spans="1:39">
      <c r="A2693">
        <v>2692</v>
      </c>
      <c r="B2693">
        <v>21</v>
      </c>
      <c r="C2693">
        <v>21</v>
      </c>
      <c r="D2693">
        <v>5</v>
      </c>
      <c r="E2693">
        <v>6776</v>
      </c>
      <c r="F2693">
        <v>17837</v>
      </c>
      <c r="G2693">
        <v>18044</v>
      </c>
      <c r="H2693">
        <v>11178</v>
      </c>
      <c r="I2693">
        <v>6252.1973680000001</v>
      </c>
      <c r="J2693">
        <v>721.43596490000004</v>
      </c>
      <c r="K2693">
        <v>512</v>
      </c>
      <c r="L2693">
        <v>1029</v>
      </c>
      <c r="M2693">
        <v>1210</v>
      </c>
      <c r="N2693">
        <v>4025</v>
      </c>
      <c r="O2693">
        <v>1541.55</v>
      </c>
      <c r="P2693">
        <v>419.31</v>
      </c>
      <c r="Q2693">
        <v>567.89</v>
      </c>
      <c r="R2693">
        <v>0.20680000000000001</v>
      </c>
      <c r="S2693">
        <v>2340</v>
      </c>
      <c r="T2693">
        <v>927</v>
      </c>
      <c r="U2693">
        <v>2409</v>
      </c>
      <c r="V2693">
        <v>6154</v>
      </c>
      <c r="W2693">
        <v>5408</v>
      </c>
      <c r="X2693">
        <v>3146</v>
      </c>
      <c r="Y2693">
        <v>126</v>
      </c>
      <c r="Z2693">
        <v>481</v>
      </c>
      <c r="AA2693">
        <v>551</v>
      </c>
      <c r="AB2693">
        <v>684</v>
      </c>
      <c r="AC2693">
        <v>14</v>
      </c>
      <c r="AD2693">
        <v>484</v>
      </c>
      <c r="AE2693">
        <v>0</v>
      </c>
      <c r="AF2693">
        <v>0</v>
      </c>
      <c r="AG2693">
        <v>4</v>
      </c>
      <c r="AH2693">
        <v>0</v>
      </c>
      <c r="AI2693">
        <v>0</v>
      </c>
      <c r="AJ2693">
        <v>0</v>
      </c>
      <c r="AK2693">
        <v>1</v>
      </c>
      <c r="AL2693">
        <v>1.29695</v>
      </c>
      <c r="AM2693">
        <v>0</v>
      </c>
    </row>
    <row r="2694" spans="1:39">
      <c r="A2694">
        <v>2693</v>
      </c>
      <c r="B2694">
        <v>21</v>
      </c>
      <c r="C2694">
        <v>21</v>
      </c>
      <c r="D2694">
        <v>5</v>
      </c>
      <c r="E2694">
        <v>593</v>
      </c>
      <c r="F2694">
        <v>1505</v>
      </c>
      <c r="G2694">
        <v>1519</v>
      </c>
      <c r="H2694">
        <v>947</v>
      </c>
      <c r="I2694">
        <v>595.80837889999998</v>
      </c>
      <c r="J2694">
        <v>20.738797810000001</v>
      </c>
      <c r="K2694">
        <v>21</v>
      </c>
      <c r="L2694">
        <v>130</v>
      </c>
      <c r="M2694">
        <v>182</v>
      </c>
      <c r="N2694">
        <v>260</v>
      </c>
      <c r="O2694">
        <v>331.2</v>
      </c>
      <c r="P2694">
        <v>228.22</v>
      </c>
      <c r="Q2694">
        <v>3.61</v>
      </c>
      <c r="R2694">
        <v>0.23300000000000001</v>
      </c>
      <c r="S2694">
        <v>32</v>
      </c>
      <c r="T2694">
        <v>73</v>
      </c>
      <c r="U2694">
        <v>185</v>
      </c>
      <c r="V2694">
        <v>508</v>
      </c>
      <c r="W2694">
        <v>457</v>
      </c>
      <c r="X2694">
        <v>296</v>
      </c>
      <c r="Y2694">
        <v>2</v>
      </c>
      <c r="Z2694">
        <v>3</v>
      </c>
      <c r="AA2694">
        <v>13</v>
      </c>
      <c r="AB2694">
        <v>10</v>
      </c>
      <c r="AC2694">
        <v>0</v>
      </c>
      <c r="AD2694">
        <v>4</v>
      </c>
      <c r="AE2694">
        <v>0</v>
      </c>
      <c r="AF2694">
        <v>0</v>
      </c>
      <c r="AG2694">
        <v>4</v>
      </c>
      <c r="AH2694">
        <v>0</v>
      </c>
      <c r="AI2694">
        <v>0</v>
      </c>
      <c r="AJ2694">
        <v>0</v>
      </c>
      <c r="AK2694">
        <v>1</v>
      </c>
      <c r="AL2694">
        <v>1.0799700000000001</v>
      </c>
      <c r="AM2694">
        <v>0</v>
      </c>
    </row>
    <row r="2695" spans="1:39">
      <c r="A2695">
        <v>2694</v>
      </c>
      <c r="B2695">
        <v>21</v>
      </c>
      <c r="C2695">
        <v>21</v>
      </c>
      <c r="D2695">
        <v>5</v>
      </c>
      <c r="E2695">
        <v>674</v>
      </c>
      <c r="F2695">
        <v>1713</v>
      </c>
      <c r="G2695">
        <v>1739</v>
      </c>
      <c r="H2695">
        <v>1073</v>
      </c>
      <c r="I2695">
        <v>601.32081549999998</v>
      </c>
      <c r="J2695">
        <v>109.1995708</v>
      </c>
      <c r="K2695">
        <v>28</v>
      </c>
      <c r="L2695">
        <v>146</v>
      </c>
      <c r="M2695">
        <v>198</v>
      </c>
      <c r="N2695">
        <v>302</v>
      </c>
      <c r="O2695">
        <v>963.22</v>
      </c>
      <c r="P2695">
        <v>436.74</v>
      </c>
      <c r="Q2695">
        <v>24.61</v>
      </c>
      <c r="R2695">
        <v>0.22539999999999999</v>
      </c>
      <c r="S2695">
        <v>150</v>
      </c>
      <c r="T2695">
        <v>87</v>
      </c>
      <c r="U2695">
        <v>206</v>
      </c>
      <c r="V2695">
        <v>589</v>
      </c>
      <c r="W2695">
        <v>516</v>
      </c>
      <c r="X2695">
        <v>341</v>
      </c>
      <c r="Y2695">
        <v>14</v>
      </c>
      <c r="Z2695">
        <v>32</v>
      </c>
      <c r="AA2695">
        <v>47</v>
      </c>
      <c r="AB2695">
        <v>48</v>
      </c>
      <c r="AC2695">
        <v>0</v>
      </c>
      <c r="AD2695">
        <v>9</v>
      </c>
      <c r="AE2695">
        <v>0</v>
      </c>
      <c r="AF2695">
        <v>0</v>
      </c>
      <c r="AG2695">
        <v>4</v>
      </c>
      <c r="AH2695">
        <v>0</v>
      </c>
      <c r="AI2695">
        <v>0</v>
      </c>
      <c r="AJ2695">
        <v>0</v>
      </c>
      <c r="AK2695">
        <v>1</v>
      </c>
      <c r="AL2695">
        <v>1.0224500000000001</v>
      </c>
      <c r="AM2695">
        <v>0</v>
      </c>
    </row>
    <row r="2696" spans="1:39">
      <c r="A2696">
        <v>2695</v>
      </c>
      <c r="B2696">
        <v>21</v>
      </c>
      <c r="C2696">
        <v>21</v>
      </c>
      <c r="D2696">
        <v>5</v>
      </c>
      <c r="E2696">
        <v>433</v>
      </c>
      <c r="F2696">
        <v>1083</v>
      </c>
      <c r="G2696">
        <v>1134</v>
      </c>
      <c r="H2696">
        <v>644</v>
      </c>
      <c r="I2696">
        <v>294.22153950000001</v>
      </c>
      <c r="J2696">
        <v>167.76649420000001</v>
      </c>
      <c r="K2696">
        <v>34</v>
      </c>
      <c r="L2696">
        <v>97</v>
      </c>
      <c r="M2696">
        <v>121</v>
      </c>
      <c r="N2696">
        <v>181</v>
      </c>
      <c r="O2696">
        <v>100.95</v>
      </c>
      <c r="P2696">
        <v>65.849999999999994</v>
      </c>
      <c r="Q2696">
        <v>11.13</v>
      </c>
      <c r="R2696">
        <v>0.26900000000000002</v>
      </c>
      <c r="S2696">
        <v>89</v>
      </c>
      <c r="T2696">
        <v>50</v>
      </c>
      <c r="U2696">
        <v>169</v>
      </c>
      <c r="V2696">
        <v>328</v>
      </c>
      <c r="W2696">
        <v>321</v>
      </c>
      <c r="X2696">
        <v>266</v>
      </c>
      <c r="Y2696">
        <v>3</v>
      </c>
      <c r="Z2696">
        <v>26</v>
      </c>
      <c r="AA2696">
        <v>37</v>
      </c>
      <c r="AB2696">
        <v>13</v>
      </c>
      <c r="AC2696">
        <v>0</v>
      </c>
      <c r="AD2696">
        <v>10</v>
      </c>
      <c r="AE2696">
        <v>0</v>
      </c>
      <c r="AF2696">
        <v>0</v>
      </c>
      <c r="AG2696">
        <v>4</v>
      </c>
      <c r="AH2696">
        <v>0</v>
      </c>
      <c r="AI2696">
        <v>0</v>
      </c>
      <c r="AJ2696">
        <v>0</v>
      </c>
      <c r="AK2696">
        <v>3</v>
      </c>
      <c r="AL2696">
        <v>1.2355400000000001</v>
      </c>
      <c r="AM2696">
        <v>0</v>
      </c>
    </row>
    <row r="2697" spans="1:39">
      <c r="A2697">
        <v>2696</v>
      </c>
      <c r="B2697">
        <v>21</v>
      </c>
      <c r="C2697">
        <v>21</v>
      </c>
      <c r="D2697">
        <v>5</v>
      </c>
      <c r="E2697">
        <v>607</v>
      </c>
      <c r="F2697">
        <v>1504</v>
      </c>
      <c r="G2697">
        <v>1532</v>
      </c>
      <c r="H2697">
        <v>895</v>
      </c>
      <c r="I2697">
        <v>540.32297589999996</v>
      </c>
      <c r="J2697">
        <v>108.3833698</v>
      </c>
      <c r="K2697">
        <v>66</v>
      </c>
      <c r="L2697">
        <v>165</v>
      </c>
      <c r="M2697">
        <v>155</v>
      </c>
      <c r="N2697">
        <v>221</v>
      </c>
      <c r="O2697">
        <v>170.75</v>
      </c>
      <c r="P2697">
        <v>82.76</v>
      </c>
      <c r="Q2697">
        <v>0</v>
      </c>
      <c r="R2697">
        <v>0.22320000000000001</v>
      </c>
      <c r="S2697">
        <v>0</v>
      </c>
      <c r="T2697">
        <v>87</v>
      </c>
      <c r="U2697">
        <v>208</v>
      </c>
      <c r="V2697">
        <v>504</v>
      </c>
      <c r="W2697">
        <v>438</v>
      </c>
      <c r="X2697">
        <v>295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31.25</v>
      </c>
      <c r="AF2697">
        <v>31.25</v>
      </c>
      <c r="AG2697">
        <v>4</v>
      </c>
      <c r="AH2697">
        <v>0</v>
      </c>
      <c r="AI2697">
        <v>0</v>
      </c>
      <c r="AJ2697">
        <v>0</v>
      </c>
      <c r="AK2697">
        <v>2</v>
      </c>
      <c r="AL2697">
        <v>1.8315999999999999</v>
      </c>
      <c r="AM2697">
        <v>0</v>
      </c>
    </row>
    <row r="2698" spans="1:39">
      <c r="A2698">
        <v>2697</v>
      </c>
      <c r="B2698">
        <v>21</v>
      </c>
      <c r="C2698">
        <v>21</v>
      </c>
      <c r="D2698">
        <v>5</v>
      </c>
      <c r="E2698">
        <v>650</v>
      </c>
      <c r="F2698">
        <v>1618</v>
      </c>
      <c r="G2698">
        <v>1624</v>
      </c>
      <c r="H2698">
        <v>960</v>
      </c>
      <c r="I2698">
        <v>578.59956239999997</v>
      </c>
      <c r="J2698">
        <v>116.0612691</v>
      </c>
      <c r="K2698">
        <v>71</v>
      </c>
      <c r="L2698">
        <v>173</v>
      </c>
      <c r="M2698">
        <v>166</v>
      </c>
      <c r="N2698">
        <v>240</v>
      </c>
      <c r="O2698">
        <v>158.63</v>
      </c>
      <c r="P2698">
        <v>103.1</v>
      </c>
      <c r="Q2698">
        <v>12.69</v>
      </c>
      <c r="R2698">
        <v>0.22109999999999999</v>
      </c>
      <c r="S2698">
        <v>181</v>
      </c>
      <c r="T2698">
        <v>97</v>
      </c>
      <c r="U2698">
        <v>219</v>
      </c>
      <c r="V2698">
        <v>552</v>
      </c>
      <c r="W2698">
        <v>446</v>
      </c>
      <c r="X2698">
        <v>310</v>
      </c>
      <c r="Y2698">
        <v>4</v>
      </c>
      <c r="Z2698">
        <v>9</v>
      </c>
      <c r="AA2698">
        <v>114</v>
      </c>
      <c r="AB2698">
        <v>47</v>
      </c>
      <c r="AC2698">
        <v>0</v>
      </c>
      <c r="AD2698">
        <v>7</v>
      </c>
      <c r="AE2698">
        <v>31.25</v>
      </c>
      <c r="AF2698">
        <v>31.25</v>
      </c>
      <c r="AG2698">
        <v>4</v>
      </c>
      <c r="AH2698">
        <v>0</v>
      </c>
      <c r="AI2698">
        <v>0</v>
      </c>
      <c r="AJ2698">
        <v>0</v>
      </c>
      <c r="AK2698">
        <v>2</v>
      </c>
      <c r="AL2698">
        <v>1.8315999999999999</v>
      </c>
      <c r="AM2698">
        <v>0</v>
      </c>
    </row>
    <row r="2699" spans="1:39">
      <c r="A2699">
        <v>2698</v>
      </c>
      <c r="B2699">
        <v>21</v>
      </c>
      <c r="C2699">
        <v>21</v>
      </c>
      <c r="D2699">
        <v>5</v>
      </c>
      <c r="E2699">
        <v>385</v>
      </c>
      <c r="F2699">
        <v>1133</v>
      </c>
      <c r="G2699">
        <v>1142</v>
      </c>
      <c r="H2699">
        <v>666</v>
      </c>
      <c r="I2699">
        <v>385.9515571</v>
      </c>
      <c r="J2699">
        <v>24.550173010000002</v>
      </c>
      <c r="K2699">
        <v>42</v>
      </c>
      <c r="L2699">
        <v>96</v>
      </c>
      <c r="M2699">
        <v>99</v>
      </c>
      <c r="N2699">
        <v>148</v>
      </c>
      <c r="O2699">
        <v>87.16</v>
      </c>
      <c r="P2699">
        <v>57.49</v>
      </c>
      <c r="Q2699">
        <v>12.77</v>
      </c>
      <c r="R2699">
        <v>0.1996</v>
      </c>
      <c r="S2699">
        <v>0</v>
      </c>
      <c r="T2699">
        <v>52</v>
      </c>
      <c r="U2699">
        <v>155</v>
      </c>
      <c r="V2699">
        <v>433</v>
      </c>
      <c r="W2699">
        <v>311</v>
      </c>
      <c r="X2699">
        <v>191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4</v>
      </c>
      <c r="AH2699">
        <v>0</v>
      </c>
      <c r="AI2699">
        <v>0</v>
      </c>
      <c r="AJ2699">
        <v>0</v>
      </c>
      <c r="AK2699">
        <v>2</v>
      </c>
      <c r="AL2699">
        <v>1.2288600000000001</v>
      </c>
      <c r="AM2699">
        <v>0</v>
      </c>
    </row>
    <row r="2700" spans="1:39">
      <c r="A2700">
        <v>2699</v>
      </c>
      <c r="B2700">
        <v>21</v>
      </c>
      <c r="C2700">
        <v>21</v>
      </c>
      <c r="D2700">
        <v>5</v>
      </c>
      <c r="E2700">
        <v>581</v>
      </c>
      <c r="F2700">
        <v>1728</v>
      </c>
      <c r="G2700">
        <v>1765</v>
      </c>
      <c r="H2700">
        <v>1015</v>
      </c>
      <c r="I2700">
        <v>582.4359862</v>
      </c>
      <c r="J2700">
        <v>37.048442909999999</v>
      </c>
      <c r="K2700">
        <v>64</v>
      </c>
      <c r="L2700">
        <v>145</v>
      </c>
      <c r="M2700">
        <v>147</v>
      </c>
      <c r="N2700">
        <v>225</v>
      </c>
      <c r="O2700">
        <v>160.29</v>
      </c>
      <c r="P2700">
        <v>90.66</v>
      </c>
      <c r="Q2700">
        <v>25.47</v>
      </c>
      <c r="R2700">
        <v>0.2006</v>
      </c>
      <c r="S2700">
        <v>30</v>
      </c>
      <c r="T2700">
        <v>88</v>
      </c>
      <c r="U2700">
        <v>241</v>
      </c>
      <c r="V2700">
        <v>679</v>
      </c>
      <c r="W2700">
        <v>447</v>
      </c>
      <c r="X2700">
        <v>310</v>
      </c>
      <c r="Y2700">
        <v>0</v>
      </c>
      <c r="Z2700">
        <v>4</v>
      </c>
      <c r="AA2700">
        <v>13</v>
      </c>
      <c r="AB2700">
        <v>11</v>
      </c>
      <c r="AC2700">
        <v>0</v>
      </c>
      <c r="AD2700">
        <v>2</v>
      </c>
      <c r="AE2700">
        <v>0</v>
      </c>
      <c r="AF2700">
        <v>0</v>
      </c>
      <c r="AG2700">
        <v>4</v>
      </c>
      <c r="AH2700">
        <v>0</v>
      </c>
      <c r="AI2700">
        <v>0</v>
      </c>
      <c r="AJ2700">
        <v>0</v>
      </c>
      <c r="AK2700">
        <v>2</v>
      </c>
      <c r="AL2700">
        <v>1.2288600000000001</v>
      </c>
      <c r="AM2700">
        <v>0</v>
      </c>
    </row>
    <row r="2701" spans="1:39">
      <c r="A2701">
        <v>2700</v>
      </c>
      <c r="B2701">
        <v>21</v>
      </c>
      <c r="C2701">
        <v>21</v>
      </c>
      <c r="D2701">
        <v>5</v>
      </c>
      <c r="E2701">
        <v>373</v>
      </c>
      <c r="F2701">
        <v>1089</v>
      </c>
      <c r="G2701">
        <v>1095</v>
      </c>
      <c r="H2701">
        <v>635</v>
      </c>
      <c r="I2701">
        <v>373.92189819999999</v>
      </c>
      <c r="J2701">
        <v>23.784972809999999</v>
      </c>
      <c r="K2701">
        <v>42</v>
      </c>
      <c r="L2701">
        <v>94</v>
      </c>
      <c r="M2701">
        <v>93</v>
      </c>
      <c r="N2701">
        <v>144</v>
      </c>
      <c r="O2701">
        <v>112.54</v>
      </c>
      <c r="P2701">
        <v>20.96</v>
      </c>
      <c r="Q2701">
        <v>81.3</v>
      </c>
      <c r="R2701">
        <v>0.2009</v>
      </c>
      <c r="S2701">
        <v>318</v>
      </c>
      <c r="T2701">
        <v>49</v>
      </c>
      <c r="U2701">
        <v>151</v>
      </c>
      <c r="V2701">
        <v>406</v>
      </c>
      <c r="W2701">
        <v>301</v>
      </c>
      <c r="X2701">
        <v>188</v>
      </c>
      <c r="Y2701">
        <v>0</v>
      </c>
      <c r="Z2701">
        <v>53</v>
      </c>
      <c r="AA2701">
        <v>159</v>
      </c>
      <c r="AB2701">
        <v>94</v>
      </c>
      <c r="AC2701">
        <v>0</v>
      </c>
      <c r="AD2701">
        <v>12</v>
      </c>
      <c r="AE2701">
        <v>0</v>
      </c>
      <c r="AF2701">
        <v>0</v>
      </c>
      <c r="AG2701">
        <v>4</v>
      </c>
      <c r="AH2701">
        <v>0</v>
      </c>
      <c r="AI2701">
        <v>0</v>
      </c>
      <c r="AJ2701">
        <v>0</v>
      </c>
      <c r="AK2701">
        <v>2</v>
      </c>
      <c r="AL2701">
        <v>1.2288600000000001</v>
      </c>
      <c r="AM2701">
        <v>0</v>
      </c>
    </row>
    <row r="2702" spans="1:39">
      <c r="A2702">
        <v>2701</v>
      </c>
      <c r="B2702">
        <v>21</v>
      </c>
      <c r="C2702">
        <v>21</v>
      </c>
      <c r="D2702">
        <v>5</v>
      </c>
      <c r="E2702">
        <v>904</v>
      </c>
      <c r="F2702">
        <v>2528</v>
      </c>
      <c r="G2702">
        <v>2528</v>
      </c>
      <c r="H2702">
        <v>1428</v>
      </c>
      <c r="I2702">
        <v>566.43731070000001</v>
      </c>
      <c r="J2702">
        <v>412.85039369999998</v>
      </c>
      <c r="K2702">
        <v>177</v>
      </c>
      <c r="L2702">
        <v>208</v>
      </c>
      <c r="M2702">
        <v>206</v>
      </c>
      <c r="N2702">
        <v>313</v>
      </c>
      <c r="O2702">
        <v>95.45</v>
      </c>
      <c r="P2702">
        <v>60.44</v>
      </c>
      <c r="Q2702">
        <v>9.4499999999999993</v>
      </c>
      <c r="R2702">
        <v>0.2243</v>
      </c>
      <c r="S2702">
        <v>2766</v>
      </c>
      <c r="T2702">
        <v>125</v>
      </c>
      <c r="U2702">
        <v>324</v>
      </c>
      <c r="V2702">
        <v>921</v>
      </c>
      <c r="W2702">
        <v>681</v>
      </c>
      <c r="X2702">
        <v>477</v>
      </c>
      <c r="Y2702">
        <v>28</v>
      </c>
      <c r="Z2702">
        <v>1110</v>
      </c>
      <c r="AA2702">
        <v>1173</v>
      </c>
      <c r="AB2702">
        <v>404</v>
      </c>
      <c r="AC2702">
        <v>6</v>
      </c>
      <c r="AD2702">
        <v>45</v>
      </c>
      <c r="AE2702">
        <v>0</v>
      </c>
      <c r="AF2702">
        <v>0</v>
      </c>
      <c r="AG2702">
        <v>2</v>
      </c>
      <c r="AH2702">
        <v>0</v>
      </c>
      <c r="AI2702">
        <v>0</v>
      </c>
      <c r="AJ2702">
        <v>0</v>
      </c>
      <c r="AK2702">
        <v>3</v>
      </c>
      <c r="AL2702">
        <v>1.4367300000000001</v>
      </c>
      <c r="AM2702">
        <v>0</v>
      </c>
    </row>
    <row r="2703" spans="1:39">
      <c r="A2703">
        <v>2702</v>
      </c>
      <c r="B2703">
        <v>22</v>
      </c>
      <c r="C2703">
        <v>22</v>
      </c>
      <c r="D2703">
        <v>5</v>
      </c>
      <c r="E2703">
        <v>1118</v>
      </c>
      <c r="F2703">
        <v>2119</v>
      </c>
      <c r="G2703">
        <v>2119</v>
      </c>
      <c r="H2703">
        <v>913</v>
      </c>
      <c r="I2703">
        <v>29.87199669</v>
      </c>
      <c r="J2703">
        <v>1122.6313170000001</v>
      </c>
      <c r="K2703">
        <v>355</v>
      </c>
      <c r="L2703">
        <v>195</v>
      </c>
      <c r="M2703">
        <v>180</v>
      </c>
      <c r="N2703">
        <v>388</v>
      </c>
      <c r="O2703">
        <v>63.13</v>
      </c>
      <c r="P2703">
        <v>65.2</v>
      </c>
      <c r="Q2703">
        <v>7.95</v>
      </c>
      <c r="R2703">
        <v>0.54549999999999998</v>
      </c>
      <c r="S2703">
        <v>62</v>
      </c>
      <c r="T2703">
        <v>25</v>
      </c>
      <c r="U2703">
        <v>146</v>
      </c>
      <c r="V2703">
        <v>381</v>
      </c>
      <c r="W2703">
        <v>507</v>
      </c>
      <c r="X2703">
        <v>1060</v>
      </c>
      <c r="Y2703">
        <v>1</v>
      </c>
      <c r="Z2703">
        <v>11</v>
      </c>
      <c r="AA2703">
        <v>35</v>
      </c>
      <c r="AB2703">
        <v>11</v>
      </c>
      <c r="AC2703">
        <v>0</v>
      </c>
      <c r="AD2703">
        <v>4</v>
      </c>
      <c r="AE2703">
        <v>31.25</v>
      </c>
      <c r="AF2703">
        <v>31.25</v>
      </c>
      <c r="AG2703">
        <v>3</v>
      </c>
      <c r="AH2703">
        <v>0</v>
      </c>
      <c r="AI2703">
        <v>0</v>
      </c>
      <c r="AJ2703">
        <v>0</v>
      </c>
      <c r="AK2703">
        <v>1</v>
      </c>
      <c r="AL2703">
        <v>3.16215</v>
      </c>
      <c r="AM2703">
        <v>0</v>
      </c>
    </row>
    <row r="2704" spans="1:39">
      <c r="A2704">
        <v>2703</v>
      </c>
      <c r="B2704">
        <v>22</v>
      </c>
      <c r="C2704">
        <v>22</v>
      </c>
      <c r="D2704">
        <v>5</v>
      </c>
      <c r="E2704">
        <v>2441</v>
      </c>
      <c r="F2704">
        <v>5241</v>
      </c>
      <c r="G2704">
        <v>5304</v>
      </c>
      <c r="H2704">
        <v>2533</v>
      </c>
      <c r="I2704">
        <v>2187.9032000000002</v>
      </c>
      <c r="J2704">
        <v>398.42972859999998</v>
      </c>
      <c r="K2704">
        <v>223</v>
      </c>
      <c r="L2704">
        <v>625</v>
      </c>
      <c r="M2704">
        <v>601</v>
      </c>
      <c r="N2704">
        <v>992</v>
      </c>
      <c r="O2704">
        <v>1225.01</v>
      </c>
      <c r="P2704">
        <v>885.32</v>
      </c>
      <c r="Q2704">
        <v>43.15</v>
      </c>
      <c r="R2704">
        <v>0.45590000000000003</v>
      </c>
      <c r="S2704">
        <v>2196</v>
      </c>
      <c r="T2704">
        <v>98</v>
      </c>
      <c r="U2704">
        <v>614</v>
      </c>
      <c r="V2704">
        <v>1074</v>
      </c>
      <c r="W2704">
        <v>1317</v>
      </c>
      <c r="X2704">
        <v>2201</v>
      </c>
      <c r="Y2704">
        <v>357</v>
      </c>
      <c r="Z2704">
        <v>397</v>
      </c>
      <c r="AA2704">
        <v>869</v>
      </c>
      <c r="AB2704">
        <v>506</v>
      </c>
      <c r="AC2704">
        <v>8</v>
      </c>
      <c r="AD2704">
        <v>59</v>
      </c>
      <c r="AE2704">
        <v>25</v>
      </c>
      <c r="AF2704">
        <v>25</v>
      </c>
      <c r="AG2704">
        <v>4</v>
      </c>
      <c r="AH2704">
        <v>0</v>
      </c>
      <c r="AI2704">
        <v>0</v>
      </c>
      <c r="AJ2704">
        <v>0</v>
      </c>
      <c r="AK2704">
        <v>1</v>
      </c>
      <c r="AL2704">
        <v>1.0911500000000001</v>
      </c>
      <c r="AM2704">
        <v>0</v>
      </c>
    </row>
    <row r="2705" spans="1:39">
      <c r="A2705">
        <v>2704</v>
      </c>
      <c r="B2705">
        <v>22</v>
      </c>
      <c r="C2705">
        <v>22</v>
      </c>
      <c r="D2705">
        <v>5</v>
      </c>
      <c r="E2705">
        <v>2271</v>
      </c>
      <c r="F2705">
        <v>5550</v>
      </c>
      <c r="G2705">
        <v>5571</v>
      </c>
      <c r="H2705">
        <v>3196</v>
      </c>
      <c r="I2705">
        <v>2003</v>
      </c>
      <c r="J2705">
        <v>383</v>
      </c>
      <c r="K2705">
        <v>82</v>
      </c>
      <c r="L2705">
        <v>523</v>
      </c>
      <c r="M2705">
        <v>661</v>
      </c>
      <c r="N2705">
        <v>1005</v>
      </c>
      <c r="O2705">
        <v>1076.76</v>
      </c>
      <c r="P2705">
        <v>572.70000000000005</v>
      </c>
      <c r="Q2705">
        <v>38</v>
      </c>
      <c r="R2705">
        <v>0.30049999999999999</v>
      </c>
      <c r="S2705">
        <v>1701</v>
      </c>
      <c r="T2705">
        <v>222</v>
      </c>
      <c r="U2705">
        <v>632</v>
      </c>
      <c r="V2705">
        <v>1639</v>
      </c>
      <c r="W2705">
        <v>1650</v>
      </c>
      <c r="X2705">
        <v>1428</v>
      </c>
      <c r="Y2705">
        <v>233</v>
      </c>
      <c r="Z2705">
        <v>475</v>
      </c>
      <c r="AA2705">
        <v>515</v>
      </c>
      <c r="AB2705">
        <v>375</v>
      </c>
      <c r="AC2705">
        <v>7</v>
      </c>
      <c r="AD2705">
        <v>96</v>
      </c>
      <c r="AE2705">
        <v>0</v>
      </c>
      <c r="AF2705">
        <v>0</v>
      </c>
      <c r="AG2705">
        <v>4</v>
      </c>
      <c r="AH2705">
        <v>0</v>
      </c>
      <c r="AI2705">
        <v>0</v>
      </c>
      <c r="AJ2705">
        <v>0</v>
      </c>
      <c r="AK2705">
        <v>2</v>
      </c>
      <c r="AL2705">
        <v>1.18167</v>
      </c>
      <c r="AM2705">
        <v>0</v>
      </c>
    </row>
    <row r="2706" spans="1:39">
      <c r="A2706">
        <v>2705</v>
      </c>
      <c r="B2706">
        <v>22</v>
      </c>
      <c r="C2706">
        <v>22</v>
      </c>
      <c r="D2706">
        <v>5</v>
      </c>
      <c r="E2706">
        <v>1192</v>
      </c>
      <c r="F2706">
        <v>2913</v>
      </c>
      <c r="G2706">
        <v>2926</v>
      </c>
      <c r="H2706">
        <v>1716</v>
      </c>
      <c r="I2706">
        <v>1221</v>
      </c>
      <c r="J2706">
        <v>8</v>
      </c>
      <c r="K2706">
        <v>49</v>
      </c>
      <c r="L2706">
        <v>222</v>
      </c>
      <c r="M2706">
        <v>359</v>
      </c>
      <c r="N2706">
        <v>562</v>
      </c>
      <c r="O2706">
        <v>485.55</v>
      </c>
      <c r="P2706">
        <v>308.87</v>
      </c>
      <c r="Q2706">
        <v>75</v>
      </c>
      <c r="R2706">
        <v>0.31540000000000001</v>
      </c>
      <c r="S2706">
        <v>1378</v>
      </c>
      <c r="T2706">
        <v>109</v>
      </c>
      <c r="U2706">
        <v>296</v>
      </c>
      <c r="V2706">
        <v>859</v>
      </c>
      <c r="W2706">
        <v>889</v>
      </c>
      <c r="X2706">
        <v>773</v>
      </c>
      <c r="Y2706">
        <v>218</v>
      </c>
      <c r="Z2706">
        <v>204</v>
      </c>
      <c r="AA2706">
        <v>582</v>
      </c>
      <c r="AB2706">
        <v>328</v>
      </c>
      <c r="AC2706">
        <v>3</v>
      </c>
      <c r="AD2706">
        <v>43</v>
      </c>
      <c r="AE2706">
        <v>0</v>
      </c>
      <c r="AF2706">
        <v>0</v>
      </c>
      <c r="AG2706">
        <v>4</v>
      </c>
      <c r="AH2706">
        <v>0</v>
      </c>
      <c r="AI2706">
        <v>0</v>
      </c>
      <c r="AJ2706">
        <v>0</v>
      </c>
      <c r="AK2706">
        <v>3</v>
      </c>
      <c r="AL2706">
        <v>1.18706</v>
      </c>
      <c r="AM2706">
        <v>0</v>
      </c>
    </row>
    <row r="2707" spans="1:39">
      <c r="A2707">
        <v>2706</v>
      </c>
      <c r="B2707">
        <v>22</v>
      </c>
      <c r="C2707">
        <v>22</v>
      </c>
      <c r="D2707">
        <v>5</v>
      </c>
      <c r="E2707">
        <v>2173</v>
      </c>
      <c r="F2707">
        <v>5320</v>
      </c>
      <c r="G2707">
        <v>5376</v>
      </c>
      <c r="H2707">
        <v>3129</v>
      </c>
      <c r="I2707">
        <v>2099</v>
      </c>
      <c r="J2707">
        <v>157</v>
      </c>
      <c r="K2707">
        <v>59</v>
      </c>
      <c r="L2707">
        <v>466</v>
      </c>
      <c r="M2707">
        <v>656</v>
      </c>
      <c r="N2707">
        <v>992</v>
      </c>
      <c r="O2707">
        <v>1702.14</v>
      </c>
      <c r="P2707">
        <v>791.08</v>
      </c>
      <c r="Q2707">
        <v>105</v>
      </c>
      <c r="R2707">
        <v>0.30709999999999998</v>
      </c>
      <c r="S2707">
        <v>3092</v>
      </c>
      <c r="T2707">
        <v>206</v>
      </c>
      <c r="U2707">
        <v>590</v>
      </c>
      <c r="V2707">
        <v>1579</v>
      </c>
      <c r="W2707">
        <v>1592</v>
      </c>
      <c r="X2707">
        <v>1409</v>
      </c>
      <c r="Y2707">
        <v>425</v>
      </c>
      <c r="Z2707">
        <v>435</v>
      </c>
      <c r="AA2707">
        <v>1604</v>
      </c>
      <c r="AB2707">
        <v>577</v>
      </c>
      <c r="AC2707">
        <v>2</v>
      </c>
      <c r="AD2707">
        <v>49</v>
      </c>
      <c r="AE2707">
        <v>0</v>
      </c>
      <c r="AF2707">
        <v>0</v>
      </c>
      <c r="AG2707">
        <v>4</v>
      </c>
      <c r="AH2707">
        <v>1624</v>
      </c>
      <c r="AI2707">
        <v>0</v>
      </c>
      <c r="AJ2707">
        <v>0</v>
      </c>
      <c r="AK2707">
        <v>1</v>
      </c>
      <c r="AL2707">
        <v>1.15283</v>
      </c>
      <c r="AM2707">
        <v>0</v>
      </c>
    </row>
    <row r="2708" spans="1:39">
      <c r="A2708">
        <v>2707</v>
      </c>
      <c r="B2708">
        <v>22</v>
      </c>
      <c r="C2708">
        <v>22</v>
      </c>
      <c r="D2708">
        <v>5</v>
      </c>
      <c r="E2708">
        <v>1944</v>
      </c>
      <c r="F2708">
        <v>4316</v>
      </c>
      <c r="G2708">
        <v>4356</v>
      </c>
      <c r="H2708">
        <v>2130</v>
      </c>
      <c r="I2708">
        <v>1489.1125830000001</v>
      </c>
      <c r="J2708">
        <v>532.13245029999996</v>
      </c>
      <c r="K2708">
        <v>147</v>
      </c>
      <c r="L2708">
        <v>441</v>
      </c>
      <c r="M2708">
        <v>463</v>
      </c>
      <c r="N2708">
        <v>893</v>
      </c>
      <c r="O2708">
        <v>619.66</v>
      </c>
      <c r="P2708">
        <v>408.76</v>
      </c>
      <c r="Q2708">
        <v>34</v>
      </c>
      <c r="R2708">
        <v>0.438</v>
      </c>
      <c r="S2708">
        <v>479</v>
      </c>
      <c r="T2708">
        <v>89</v>
      </c>
      <c r="U2708">
        <v>539</v>
      </c>
      <c r="V2708">
        <v>904</v>
      </c>
      <c r="W2708">
        <v>1107</v>
      </c>
      <c r="X2708">
        <v>1717</v>
      </c>
      <c r="Y2708">
        <v>263</v>
      </c>
      <c r="Z2708">
        <v>47</v>
      </c>
      <c r="AA2708">
        <v>73</v>
      </c>
      <c r="AB2708">
        <v>89</v>
      </c>
      <c r="AC2708">
        <v>0</v>
      </c>
      <c r="AD2708">
        <v>7</v>
      </c>
      <c r="AE2708">
        <v>0</v>
      </c>
      <c r="AF2708">
        <v>0</v>
      </c>
      <c r="AG2708">
        <v>4</v>
      </c>
      <c r="AH2708">
        <v>90</v>
      </c>
      <c r="AI2708">
        <v>0</v>
      </c>
      <c r="AJ2708">
        <v>0</v>
      </c>
      <c r="AK2708">
        <v>1</v>
      </c>
      <c r="AL2708">
        <v>1.06447</v>
      </c>
      <c r="AM2708">
        <v>0</v>
      </c>
    </row>
    <row r="2709" spans="1:39">
      <c r="A2709">
        <v>2708</v>
      </c>
      <c r="B2709">
        <v>22</v>
      </c>
      <c r="C2709">
        <v>22</v>
      </c>
      <c r="D2709">
        <v>5</v>
      </c>
      <c r="E2709">
        <v>1369</v>
      </c>
      <c r="F2709">
        <v>3081</v>
      </c>
      <c r="G2709">
        <v>3104</v>
      </c>
      <c r="H2709">
        <v>1516</v>
      </c>
      <c r="I2709">
        <v>944.81141330000003</v>
      </c>
      <c r="J2709">
        <v>478.5091395</v>
      </c>
      <c r="K2709">
        <v>66</v>
      </c>
      <c r="L2709">
        <v>342</v>
      </c>
      <c r="M2709">
        <v>343</v>
      </c>
      <c r="N2709">
        <v>618</v>
      </c>
      <c r="O2709">
        <v>811.17</v>
      </c>
      <c r="P2709">
        <v>456.64</v>
      </c>
      <c r="Q2709">
        <v>45.14</v>
      </c>
      <c r="R2709">
        <v>0.42459999999999998</v>
      </c>
      <c r="S2709">
        <v>648</v>
      </c>
      <c r="T2709">
        <v>65</v>
      </c>
      <c r="U2709">
        <v>405</v>
      </c>
      <c r="V2709">
        <v>629</v>
      </c>
      <c r="W2709">
        <v>805</v>
      </c>
      <c r="X2709">
        <v>1200</v>
      </c>
      <c r="Y2709">
        <v>47</v>
      </c>
      <c r="Z2709">
        <v>151</v>
      </c>
      <c r="AA2709">
        <v>182</v>
      </c>
      <c r="AB2709">
        <v>175</v>
      </c>
      <c r="AC2709">
        <v>0</v>
      </c>
      <c r="AD2709">
        <v>93</v>
      </c>
      <c r="AE2709">
        <v>0</v>
      </c>
      <c r="AF2709">
        <v>0</v>
      </c>
      <c r="AG2709">
        <v>4</v>
      </c>
      <c r="AH2709">
        <v>0</v>
      </c>
      <c r="AI2709">
        <v>0</v>
      </c>
      <c r="AJ2709">
        <v>0</v>
      </c>
      <c r="AK2709">
        <v>1</v>
      </c>
      <c r="AL2709">
        <v>1.12022</v>
      </c>
      <c r="AM2709">
        <v>0</v>
      </c>
    </row>
    <row r="2710" spans="1:39">
      <c r="A2710">
        <v>2709</v>
      </c>
      <c r="B2710">
        <v>22</v>
      </c>
      <c r="C2710">
        <v>22</v>
      </c>
      <c r="D2710">
        <v>5</v>
      </c>
      <c r="E2710">
        <v>588</v>
      </c>
      <c r="F2710">
        <v>1293</v>
      </c>
      <c r="G2710">
        <v>1297</v>
      </c>
      <c r="H2710">
        <v>703</v>
      </c>
      <c r="I2710">
        <v>319.0659387</v>
      </c>
      <c r="J2710">
        <v>301.28517429999999</v>
      </c>
      <c r="K2710">
        <v>120</v>
      </c>
      <c r="L2710">
        <v>127</v>
      </c>
      <c r="M2710">
        <v>139</v>
      </c>
      <c r="N2710">
        <v>202</v>
      </c>
      <c r="O2710">
        <v>355.35</v>
      </c>
      <c r="P2710">
        <v>287.68</v>
      </c>
      <c r="Q2710">
        <v>3.87</v>
      </c>
      <c r="R2710">
        <v>0.36159999999999998</v>
      </c>
      <c r="S2710">
        <v>125</v>
      </c>
      <c r="T2710">
        <v>31</v>
      </c>
      <c r="U2710">
        <v>127</v>
      </c>
      <c r="V2710">
        <v>364</v>
      </c>
      <c r="W2710">
        <v>369</v>
      </c>
      <c r="X2710">
        <v>406</v>
      </c>
      <c r="Y2710">
        <v>0</v>
      </c>
      <c r="Z2710">
        <v>25</v>
      </c>
      <c r="AA2710">
        <v>78</v>
      </c>
      <c r="AB2710">
        <v>20</v>
      </c>
      <c r="AC2710">
        <v>0</v>
      </c>
      <c r="AD2710">
        <v>2</v>
      </c>
      <c r="AE2710">
        <v>0</v>
      </c>
      <c r="AF2710">
        <v>0</v>
      </c>
      <c r="AG2710">
        <v>4</v>
      </c>
      <c r="AH2710">
        <v>0</v>
      </c>
      <c r="AI2710">
        <v>0</v>
      </c>
      <c r="AJ2710">
        <v>0</v>
      </c>
      <c r="AK2710">
        <v>1</v>
      </c>
      <c r="AL2710">
        <v>1.1442600000000001</v>
      </c>
      <c r="AM2710">
        <v>0</v>
      </c>
    </row>
    <row r="2711" spans="1:39">
      <c r="A2711">
        <v>2710</v>
      </c>
      <c r="B2711">
        <v>22</v>
      </c>
      <c r="C2711">
        <v>22</v>
      </c>
      <c r="D2711">
        <v>5</v>
      </c>
      <c r="E2711">
        <v>1485</v>
      </c>
      <c r="F2711">
        <v>3623</v>
      </c>
      <c r="G2711">
        <v>3638</v>
      </c>
      <c r="H2711">
        <v>2066</v>
      </c>
      <c r="I2711">
        <v>1363</v>
      </c>
      <c r="J2711">
        <v>184</v>
      </c>
      <c r="K2711">
        <v>60</v>
      </c>
      <c r="L2711">
        <v>366</v>
      </c>
      <c r="M2711">
        <v>409</v>
      </c>
      <c r="N2711">
        <v>650</v>
      </c>
      <c r="O2711">
        <v>1416.14</v>
      </c>
      <c r="P2711">
        <v>627</v>
      </c>
      <c r="Q2711">
        <v>9</v>
      </c>
      <c r="R2711">
        <v>0.31340000000000001</v>
      </c>
      <c r="S2711">
        <v>565</v>
      </c>
      <c r="T2711">
        <v>145</v>
      </c>
      <c r="U2711">
        <v>408</v>
      </c>
      <c r="V2711">
        <v>1081</v>
      </c>
      <c r="W2711">
        <v>1046</v>
      </c>
      <c r="X2711">
        <v>958</v>
      </c>
      <c r="Y2711">
        <v>7</v>
      </c>
      <c r="Z2711">
        <v>207</v>
      </c>
      <c r="AA2711">
        <v>146</v>
      </c>
      <c r="AB2711">
        <v>173</v>
      </c>
      <c r="AC2711">
        <v>0</v>
      </c>
      <c r="AD2711">
        <v>32</v>
      </c>
      <c r="AE2711">
        <v>0</v>
      </c>
      <c r="AF2711">
        <v>0</v>
      </c>
      <c r="AG2711">
        <v>4</v>
      </c>
      <c r="AH2711">
        <v>0</v>
      </c>
      <c r="AI2711">
        <v>0</v>
      </c>
      <c r="AJ2711">
        <v>0</v>
      </c>
      <c r="AK2711">
        <v>1</v>
      </c>
      <c r="AL2711">
        <v>1.03504</v>
      </c>
      <c r="AM2711">
        <v>0</v>
      </c>
    </row>
    <row r="2712" spans="1:39">
      <c r="A2712">
        <v>2711</v>
      </c>
      <c r="B2712">
        <v>22</v>
      </c>
      <c r="C2712">
        <v>22</v>
      </c>
      <c r="D2712">
        <v>5</v>
      </c>
      <c r="E2712">
        <v>6684</v>
      </c>
      <c r="F2712">
        <v>12603</v>
      </c>
      <c r="G2712">
        <v>12603</v>
      </c>
      <c r="H2712">
        <v>6156</v>
      </c>
      <c r="I2712">
        <v>1834.9180610000001</v>
      </c>
      <c r="J2712">
        <v>5301.3029429999997</v>
      </c>
      <c r="K2712">
        <v>606</v>
      </c>
      <c r="L2712">
        <v>1663</v>
      </c>
      <c r="M2712">
        <v>1514</v>
      </c>
      <c r="N2712">
        <v>2901</v>
      </c>
      <c r="O2712">
        <v>1891.13</v>
      </c>
      <c r="P2712">
        <v>1258.8</v>
      </c>
      <c r="Q2712">
        <v>60</v>
      </c>
      <c r="R2712">
        <v>0.59830000000000005</v>
      </c>
      <c r="S2712">
        <v>546</v>
      </c>
      <c r="T2712">
        <v>0</v>
      </c>
      <c r="U2712">
        <v>107</v>
      </c>
      <c r="V2712">
        <v>2397</v>
      </c>
      <c r="W2712">
        <v>3252</v>
      </c>
      <c r="X2712">
        <v>6847</v>
      </c>
      <c r="Y2712">
        <v>132</v>
      </c>
      <c r="Z2712">
        <v>69</v>
      </c>
      <c r="AA2712">
        <v>217</v>
      </c>
      <c r="AB2712">
        <v>116</v>
      </c>
      <c r="AC2712">
        <v>1</v>
      </c>
      <c r="AD2712">
        <v>11</v>
      </c>
      <c r="AE2712">
        <v>0</v>
      </c>
      <c r="AF2712">
        <v>0</v>
      </c>
      <c r="AG2712">
        <v>4</v>
      </c>
      <c r="AH2712">
        <v>71</v>
      </c>
      <c r="AI2712">
        <v>0</v>
      </c>
      <c r="AJ2712">
        <v>0</v>
      </c>
      <c r="AK2712">
        <v>1</v>
      </c>
      <c r="AL2712">
        <v>1.0318099999999999</v>
      </c>
      <c r="AM2712">
        <v>0</v>
      </c>
    </row>
    <row r="2713" spans="1:39">
      <c r="A2713">
        <v>2712</v>
      </c>
      <c r="B2713">
        <v>22</v>
      </c>
      <c r="C2713">
        <v>22</v>
      </c>
      <c r="D2713">
        <v>5</v>
      </c>
      <c r="E2713">
        <v>1145</v>
      </c>
      <c r="F2713">
        <v>2456</v>
      </c>
      <c r="G2713">
        <v>4696</v>
      </c>
      <c r="H2713">
        <v>3333</v>
      </c>
      <c r="I2713">
        <v>944.65004369999997</v>
      </c>
      <c r="J2713">
        <v>256.44794400000001</v>
      </c>
      <c r="K2713">
        <v>104</v>
      </c>
      <c r="L2713">
        <v>221</v>
      </c>
      <c r="M2713">
        <v>329</v>
      </c>
      <c r="N2713">
        <v>491</v>
      </c>
      <c r="O2713">
        <v>3122.95</v>
      </c>
      <c r="P2713">
        <v>747.3</v>
      </c>
      <c r="Q2713">
        <v>138</v>
      </c>
      <c r="R2713">
        <v>0.26240000000000002</v>
      </c>
      <c r="S2713">
        <v>2146</v>
      </c>
      <c r="T2713">
        <v>40</v>
      </c>
      <c r="U2713">
        <v>1231</v>
      </c>
      <c r="V2713">
        <v>1484</v>
      </c>
      <c r="W2713">
        <v>816</v>
      </c>
      <c r="X2713">
        <v>1125</v>
      </c>
      <c r="Y2713">
        <v>29</v>
      </c>
      <c r="Z2713">
        <v>546</v>
      </c>
      <c r="AA2713">
        <v>1083</v>
      </c>
      <c r="AB2713">
        <v>417</v>
      </c>
      <c r="AC2713">
        <v>6</v>
      </c>
      <c r="AD2713">
        <v>65</v>
      </c>
      <c r="AE2713">
        <v>0</v>
      </c>
      <c r="AF2713">
        <v>0</v>
      </c>
      <c r="AG2713">
        <v>4</v>
      </c>
      <c r="AH2713">
        <v>0</v>
      </c>
      <c r="AI2713">
        <v>3431</v>
      </c>
      <c r="AJ2713">
        <v>1477</v>
      </c>
      <c r="AK2713">
        <v>1</v>
      </c>
      <c r="AL2713">
        <v>1.08344</v>
      </c>
      <c r="AM2713">
        <v>0</v>
      </c>
    </row>
    <row r="2714" spans="1:39">
      <c r="A2714">
        <v>2713</v>
      </c>
      <c r="B2714">
        <v>22</v>
      </c>
      <c r="C2714">
        <v>22</v>
      </c>
      <c r="D2714">
        <v>5</v>
      </c>
      <c r="E2714">
        <v>583</v>
      </c>
      <c r="F2714">
        <v>1140</v>
      </c>
      <c r="G2714">
        <v>1140</v>
      </c>
      <c r="H2714">
        <v>429</v>
      </c>
      <c r="I2714">
        <v>162.8090349</v>
      </c>
      <c r="J2714">
        <v>471.56759069999998</v>
      </c>
      <c r="K2714">
        <v>229</v>
      </c>
      <c r="L2714">
        <v>159</v>
      </c>
      <c r="M2714">
        <v>88</v>
      </c>
      <c r="N2714">
        <v>107</v>
      </c>
      <c r="O2714">
        <v>444.66</v>
      </c>
      <c r="P2714">
        <v>224.3</v>
      </c>
      <c r="Q2714">
        <v>7.05</v>
      </c>
      <c r="R2714">
        <v>0.46750000000000003</v>
      </c>
      <c r="S2714">
        <v>644</v>
      </c>
      <c r="T2714">
        <v>30</v>
      </c>
      <c r="U2714">
        <v>163</v>
      </c>
      <c r="V2714">
        <v>206</v>
      </c>
      <c r="W2714">
        <v>244</v>
      </c>
      <c r="X2714">
        <v>497</v>
      </c>
      <c r="Y2714">
        <v>37</v>
      </c>
      <c r="Z2714">
        <v>171</v>
      </c>
      <c r="AA2714">
        <v>212</v>
      </c>
      <c r="AB2714">
        <v>124</v>
      </c>
      <c r="AC2714">
        <v>0</v>
      </c>
      <c r="AD2714">
        <v>100</v>
      </c>
      <c r="AE2714">
        <v>0</v>
      </c>
      <c r="AF2714">
        <v>0</v>
      </c>
      <c r="AG2714">
        <v>4</v>
      </c>
      <c r="AH2714">
        <v>1127</v>
      </c>
      <c r="AI2714">
        <v>0</v>
      </c>
      <c r="AJ2714">
        <v>0</v>
      </c>
      <c r="AK2714">
        <v>1</v>
      </c>
      <c r="AL2714">
        <v>1.42676</v>
      </c>
      <c r="AM2714">
        <v>0</v>
      </c>
    </row>
    <row r="2715" spans="1:39">
      <c r="A2715">
        <v>2714</v>
      </c>
      <c r="B2715">
        <v>22</v>
      </c>
      <c r="C2715">
        <v>22</v>
      </c>
      <c r="D2715">
        <v>5</v>
      </c>
      <c r="E2715">
        <v>177</v>
      </c>
      <c r="F2715">
        <v>338</v>
      </c>
      <c r="G2715">
        <v>338</v>
      </c>
      <c r="H2715">
        <v>121</v>
      </c>
      <c r="I2715">
        <v>49.429158110000003</v>
      </c>
      <c r="J2715">
        <v>143.16889119999999</v>
      </c>
      <c r="K2715">
        <v>73</v>
      </c>
      <c r="L2715">
        <v>45</v>
      </c>
      <c r="M2715">
        <v>28</v>
      </c>
      <c r="N2715">
        <v>31</v>
      </c>
      <c r="O2715">
        <v>227.25</v>
      </c>
      <c r="P2715">
        <v>73.67</v>
      </c>
      <c r="Q2715">
        <v>1.0900000000000001</v>
      </c>
      <c r="R2715">
        <v>0.46450000000000002</v>
      </c>
      <c r="S2715">
        <v>476</v>
      </c>
      <c r="T2715">
        <v>8</v>
      </c>
      <c r="U2715">
        <v>49</v>
      </c>
      <c r="V2715">
        <v>44</v>
      </c>
      <c r="W2715">
        <v>88</v>
      </c>
      <c r="X2715">
        <v>149</v>
      </c>
      <c r="Y2715">
        <v>52</v>
      </c>
      <c r="Z2715">
        <v>118</v>
      </c>
      <c r="AA2715">
        <v>161</v>
      </c>
      <c r="AB2715">
        <v>83</v>
      </c>
      <c r="AC2715">
        <v>2</v>
      </c>
      <c r="AD2715">
        <v>60</v>
      </c>
      <c r="AE2715">
        <v>0</v>
      </c>
      <c r="AF2715">
        <v>0</v>
      </c>
      <c r="AG2715">
        <v>4</v>
      </c>
      <c r="AH2715">
        <v>0</v>
      </c>
      <c r="AI2715">
        <v>0</v>
      </c>
      <c r="AJ2715">
        <v>0</v>
      </c>
      <c r="AK2715">
        <v>1</v>
      </c>
      <c r="AL2715">
        <v>1.42676</v>
      </c>
      <c r="AM2715">
        <v>0</v>
      </c>
    </row>
    <row r="2716" spans="1:39">
      <c r="A2716">
        <v>2715</v>
      </c>
      <c r="B2716">
        <v>22</v>
      </c>
      <c r="C2716">
        <v>22</v>
      </c>
      <c r="D2716">
        <v>5</v>
      </c>
      <c r="E2716">
        <v>753</v>
      </c>
      <c r="F2716">
        <v>1805</v>
      </c>
      <c r="G2716">
        <v>1805</v>
      </c>
      <c r="H2716">
        <v>865</v>
      </c>
      <c r="I2716">
        <v>774.8683446</v>
      </c>
      <c r="J2716">
        <v>0</v>
      </c>
      <c r="K2716">
        <v>19</v>
      </c>
      <c r="L2716">
        <v>168</v>
      </c>
      <c r="M2716">
        <v>234</v>
      </c>
      <c r="N2716">
        <v>332</v>
      </c>
      <c r="O2716">
        <v>669.48</v>
      </c>
      <c r="P2716">
        <v>397.45</v>
      </c>
      <c r="Q2716">
        <v>86.31</v>
      </c>
      <c r="R2716">
        <v>0.36840000000000001</v>
      </c>
      <c r="S2716">
        <v>232</v>
      </c>
      <c r="T2716">
        <v>51</v>
      </c>
      <c r="U2716">
        <v>304</v>
      </c>
      <c r="V2716">
        <v>379</v>
      </c>
      <c r="W2716">
        <v>454</v>
      </c>
      <c r="X2716">
        <v>617</v>
      </c>
      <c r="Y2716">
        <v>5</v>
      </c>
      <c r="Z2716">
        <v>53</v>
      </c>
      <c r="AA2716">
        <v>91</v>
      </c>
      <c r="AB2716">
        <v>65</v>
      </c>
      <c r="AC2716">
        <v>4</v>
      </c>
      <c r="AD2716">
        <v>14</v>
      </c>
      <c r="AE2716">
        <v>0</v>
      </c>
      <c r="AF2716">
        <v>0</v>
      </c>
      <c r="AG2716">
        <v>4</v>
      </c>
      <c r="AH2716">
        <v>0</v>
      </c>
      <c r="AI2716">
        <v>0</v>
      </c>
      <c r="AJ2716">
        <v>0</v>
      </c>
      <c r="AK2716">
        <v>1</v>
      </c>
      <c r="AL2716">
        <v>0.98872000000000004</v>
      </c>
      <c r="AM2716">
        <v>0</v>
      </c>
    </row>
    <row r="2717" spans="1:39">
      <c r="A2717">
        <v>2716</v>
      </c>
      <c r="B2717">
        <v>22</v>
      </c>
      <c r="C2717">
        <v>22</v>
      </c>
      <c r="D2717">
        <v>5</v>
      </c>
      <c r="E2717">
        <v>2163</v>
      </c>
      <c r="F2717">
        <v>4692</v>
      </c>
      <c r="G2717">
        <v>6009</v>
      </c>
      <c r="H2717">
        <v>3529</v>
      </c>
      <c r="I2717">
        <v>2073.1043260000001</v>
      </c>
      <c r="J2717">
        <v>154.1068702</v>
      </c>
      <c r="K2717">
        <v>163</v>
      </c>
      <c r="L2717">
        <v>447</v>
      </c>
      <c r="M2717">
        <v>611</v>
      </c>
      <c r="N2717">
        <v>942</v>
      </c>
      <c r="O2717">
        <v>5633.35</v>
      </c>
      <c r="P2717">
        <v>1000.19</v>
      </c>
      <c r="Q2717">
        <v>358</v>
      </c>
      <c r="R2717">
        <v>0.36209999999999998</v>
      </c>
      <c r="S2717">
        <v>694</v>
      </c>
      <c r="T2717">
        <v>85</v>
      </c>
      <c r="U2717">
        <v>1107</v>
      </c>
      <c r="V2717">
        <v>1502</v>
      </c>
      <c r="W2717">
        <v>1321</v>
      </c>
      <c r="X2717">
        <v>1994</v>
      </c>
      <c r="Y2717">
        <v>18</v>
      </c>
      <c r="Z2717">
        <v>166</v>
      </c>
      <c r="AA2717">
        <v>329</v>
      </c>
      <c r="AB2717">
        <v>126</v>
      </c>
      <c r="AC2717">
        <v>0</v>
      </c>
      <c r="AD2717">
        <v>55</v>
      </c>
      <c r="AE2717">
        <v>0</v>
      </c>
      <c r="AF2717">
        <v>0</v>
      </c>
      <c r="AG2717">
        <v>4</v>
      </c>
      <c r="AH2717">
        <v>0</v>
      </c>
      <c r="AI2717">
        <v>0</v>
      </c>
      <c r="AJ2717">
        <v>0</v>
      </c>
      <c r="AK2717">
        <v>1</v>
      </c>
      <c r="AL2717">
        <v>1.0074799999999999</v>
      </c>
      <c r="AM2717">
        <v>0</v>
      </c>
    </row>
    <row r="2718" spans="1:39">
      <c r="A2718">
        <v>2717</v>
      </c>
      <c r="B2718">
        <v>22</v>
      </c>
      <c r="C2718">
        <v>22</v>
      </c>
      <c r="D2718">
        <v>5</v>
      </c>
      <c r="E2718">
        <v>3699</v>
      </c>
      <c r="F2718">
        <v>8333</v>
      </c>
      <c r="G2718">
        <v>8333</v>
      </c>
      <c r="H2718">
        <v>3977</v>
      </c>
      <c r="I2718">
        <v>1766</v>
      </c>
      <c r="J2718">
        <v>2101</v>
      </c>
      <c r="K2718">
        <v>345</v>
      </c>
      <c r="L2718">
        <v>780</v>
      </c>
      <c r="M2718">
        <v>959</v>
      </c>
      <c r="N2718">
        <v>1615</v>
      </c>
      <c r="O2718">
        <v>1711.54</v>
      </c>
      <c r="P2718">
        <v>865.07</v>
      </c>
      <c r="Q2718">
        <v>154</v>
      </c>
      <c r="R2718">
        <v>0.4153</v>
      </c>
      <c r="S2718">
        <v>1934</v>
      </c>
      <c r="T2718">
        <v>191</v>
      </c>
      <c r="U2718">
        <v>1144</v>
      </c>
      <c r="V2718">
        <v>1708</v>
      </c>
      <c r="W2718">
        <v>2120</v>
      </c>
      <c r="X2718">
        <v>3170</v>
      </c>
      <c r="Y2718">
        <v>616</v>
      </c>
      <c r="Z2718">
        <v>352</v>
      </c>
      <c r="AA2718">
        <v>593</v>
      </c>
      <c r="AB2718">
        <v>281</v>
      </c>
      <c r="AC2718">
        <v>1</v>
      </c>
      <c r="AD2718">
        <v>91</v>
      </c>
      <c r="AE2718">
        <v>25</v>
      </c>
      <c r="AF2718">
        <v>25</v>
      </c>
      <c r="AG2718">
        <v>4</v>
      </c>
      <c r="AH2718">
        <v>46</v>
      </c>
      <c r="AI2718">
        <v>0</v>
      </c>
      <c r="AJ2718">
        <v>0</v>
      </c>
      <c r="AK2718">
        <v>1</v>
      </c>
      <c r="AL2718">
        <v>1.1283300000000001</v>
      </c>
      <c r="AM2718">
        <v>0</v>
      </c>
    </row>
    <row r="2719" spans="1:39">
      <c r="A2719">
        <v>2718</v>
      </c>
      <c r="B2719">
        <v>22</v>
      </c>
      <c r="C2719">
        <v>22</v>
      </c>
      <c r="D2719">
        <v>5</v>
      </c>
      <c r="E2719">
        <v>1617</v>
      </c>
      <c r="F2719">
        <v>3387</v>
      </c>
      <c r="G2719">
        <v>3387</v>
      </c>
      <c r="H2719">
        <v>1611</v>
      </c>
      <c r="I2719">
        <v>1690.5539249999999</v>
      </c>
      <c r="J2719">
        <v>0</v>
      </c>
      <c r="K2719">
        <v>205</v>
      </c>
      <c r="L2719">
        <v>355</v>
      </c>
      <c r="M2719">
        <v>373</v>
      </c>
      <c r="N2719">
        <v>684</v>
      </c>
      <c r="O2719">
        <v>3390.83</v>
      </c>
      <c r="P2719">
        <v>248.54</v>
      </c>
      <c r="Q2719">
        <v>69</v>
      </c>
      <c r="R2719">
        <v>0.48209999999999997</v>
      </c>
      <c r="S2719">
        <v>941</v>
      </c>
      <c r="T2719">
        <v>54</v>
      </c>
      <c r="U2719">
        <v>316</v>
      </c>
      <c r="V2719">
        <v>654</v>
      </c>
      <c r="W2719">
        <v>877</v>
      </c>
      <c r="X2719">
        <v>1486</v>
      </c>
      <c r="Y2719">
        <v>113</v>
      </c>
      <c r="Z2719">
        <v>302</v>
      </c>
      <c r="AA2719">
        <v>341</v>
      </c>
      <c r="AB2719">
        <v>165</v>
      </c>
      <c r="AC2719">
        <v>0</v>
      </c>
      <c r="AD2719">
        <v>20</v>
      </c>
      <c r="AE2719">
        <v>0</v>
      </c>
      <c r="AF2719">
        <v>0</v>
      </c>
      <c r="AG2719">
        <v>4</v>
      </c>
      <c r="AH2719">
        <v>1065</v>
      </c>
      <c r="AI2719">
        <v>0</v>
      </c>
      <c r="AJ2719">
        <v>0</v>
      </c>
      <c r="AK2719">
        <v>1</v>
      </c>
      <c r="AL2719">
        <v>1.1994499999999999</v>
      </c>
      <c r="AM2719">
        <v>0</v>
      </c>
    </row>
    <row r="2720" spans="1:39">
      <c r="A2720">
        <v>2719</v>
      </c>
      <c r="B2720">
        <v>22</v>
      </c>
      <c r="C2720">
        <v>22</v>
      </c>
      <c r="D2720">
        <v>5</v>
      </c>
      <c r="E2720">
        <v>495</v>
      </c>
      <c r="F2720">
        <v>1132</v>
      </c>
      <c r="G2720">
        <v>1132</v>
      </c>
      <c r="H2720">
        <v>522</v>
      </c>
      <c r="I2720">
        <v>375.2067255</v>
      </c>
      <c r="J2720">
        <v>144.35226019999999</v>
      </c>
      <c r="K2720">
        <v>70</v>
      </c>
      <c r="L2720">
        <v>119</v>
      </c>
      <c r="M2720">
        <v>120</v>
      </c>
      <c r="N2720">
        <v>186</v>
      </c>
      <c r="O2720">
        <v>441.03</v>
      </c>
      <c r="P2720">
        <v>326.42</v>
      </c>
      <c r="Q2720">
        <v>1.55</v>
      </c>
      <c r="R2720">
        <v>0.39219999999999999</v>
      </c>
      <c r="S2720">
        <v>1214</v>
      </c>
      <c r="T2720">
        <v>36</v>
      </c>
      <c r="U2720">
        <v>176</v>
      </c>
      <c r="V2720">
        <v>249</v>
      </c>
      <c r="W2720">
        <v>265</v>
      </c>
      <c r="X2720">
        <v>406</v>
      </c>
      <c r="Y2720">
        <v>126</v>
      </c>
      <c r="Z2720">
        <v>606</v>
      </c>
      <c r="AA2720">
        <v>401</v>
      </c>
      <c r="AB2720">
        <v>65</v>
      </c>
      <c r="AC2720">
        <v>1</v>
      </c>
      <c r="AD2720">
        <v>15</v>
      </c>
      <c r="AE2720">
        <v>0</v>
      </c>
      <c r="AF2720">
        <v>0</v>
      </c>
      <c r="AG2720">
        <v>4</v>
      </c>
      <c r="AH2720">
        <v>0</v>
      </c>
      <c r="AI2720">
        <v>0</v>
      </c>
      <c r="AJ2720">
        <v>0</v>
      </c>
      <c r="AK2720">
        <v>1</v>
      </c>
      <c r="AL2720">
        <v>1.0490699999999999</v>
      </c>
      <c r="AM2720">
        <v>0</v>
      </c>
    </row>
    <row r="2721" spans="1:39">
      <c r="A2721">
        <v>2720</v>
      </c>
      <c r="B2721">
        <v>22</v>
      </c>
      <c r="C2721">
        <v>22</v>
      </c>
      <c r="D2721">
        <v>5</v>
      </c>
      <c r="E2721">
        <v>1300</v>
      </c>
      <c r="F2721">
        <v>2657</v>
      </c>
      <c r="G2721">
        <v>2657</v>
      </c>
      <c r="H2721">
        <v>1053</v>
      </c>
      <c r="I2721">
        <v>668.45679010000003</v>
      </c>
      <c r="J2721">
        <v>679.69135800000004</v>
      </c>
      <c r="K2721">
        <v>498</v>
      </c>
      <c r="L2721">
        <v>248</v>
      </c>
      <c r="M2721">
        <v>218</v>
      </c>
      <c r="N2721">
        <v>336</v>
      </c>
      <c r="O2721">
        <v>2484.87</v>
      </c>
      <c r="P2721">
        <v>1363.52</v>
      </c>
      <c r="Q2721">
        <v>70.34</v>
      </c>
      <c r="R2721">
        <v>0.44030000000000002</v>
      </c>
      <c r="S2721">
        <v>160</v>
      </c>
      <c r="T2721">
        <v>71</v>
      </c>
      <c r="U2721">
        <v>386</v>
      </c>
      <c r="V2721">
        <v>502</v>
      </c>
      <c r="W2721">
        <v>609</v>
      </c>
      <c r="X2721">
        <v>1089</v>
      </c>
      <c r="Y2721">
        <v>15</v>
      </c>
      <c r="Z2721">
        <v>64</v>
      </c>
      <c r="AA2721">
        <v>53</v>
      </c>
      <c r="AB2721">
        <v>20</v>
      </c>
      <c r="AC2721">
        <v>0</v>
      </c>
      <c r="AD2721">
        <v>8</v>
      </c>
      <c r="AE2721">
        <v>0</v>
      </c>
      <c r="AF2721">
        <v>0</v>
      </c>
      <c r="AG2721">
        <v>4</v>
      </c>
      <c r="AH2721">
        <v>0</v>
      </c>
      <c r="AI2721">
        <v>0</v>
      </c>
      <c r="AJ2721">
        <v>0</v>
      </c>
      <c r="AK2721">
        <v>1</v>
      </c>
      <c r="AL2721">
        <v>1.0377400000000001</v>
      </c>
      <c r="AM2721">
        <v>0</v>
      </c>
    </row>
    <row r="2722" spans="1:39">
      <c r="A2722">
        <v>2721</v>
      </c>
      <c r="B2722">
        <v>22</v>
      </c>
      <c r="C2722">
        <v>22</v>
      </c>
      <c r="D2722">
        <v>5</v>
      </c>
      <c r="E2722">
        <v>1218</v>
      </c>
      <c r="F2722">
        <v>3107</v>
      </c>
      <c r="G2722">
        <v>3122</v>
      </c>
      <c r="H2722">
        <v>1754</v>
      </c>
      <c r="I2722">
        <v>1252</v>
      </c>
      <c r="J2722">
        <v>0</v>
      </c>
      <c r="K2722">
        <v>38</v>
      </c>
      <c r="L2722">
        <v>246</v>
      </c>
      <c r="M2722">
        <v>404</v>
      </c>
      <c r="N2722">
        <v>530</v>
      </c>
      <c r="O2722">
        <v>1861.69</v>
      </c>
      <c r="P2722">
        <v>406.57</v>
      </c>
      <c r="Q2722">
        <v>9</v>
      </c>
      <c r="R2722">
        <v>0.27479999999999999</v>
      </c>
      <c r="S2722">
        <v>454</v>
      </c>
      <c r="T2722">
        <v>155</v>
      </c>
      <c r="U2722">
        <v>423</v>
      </c>
      <c r="V2722">
        <v>903</v>
      </c>
      <c r="W2722">
        <v>908</v>
      </c>
      <c r="X2722">
        <v>733</v>
      </c>
      <c r="Y2722">
        <v>3</v>
      </c>
      <c r="Z2722">
        <v>127</v>
      </c>
      <c r="AA2722">
        <v>188</v>
      </c>
      <c r="AB2722">
        <v>111</v>
      </c>
      <c r="AC2722">
        <v>5</v>
      </c>
      <c r="AD2722">
        <v>20</v>
      </c>
      <c r="AE2722">
        <v>0</v>
      </c>
      <c r="AF2722">
        <v>0</v>
      </c>
      <c r="AG2722">
        <v>4</v>
      </c>
      <c r="AH2722">
        <v>0</v>
      </c>
      <c r="AI2722">
        <v>0</v>
      </c>
      <c r="AJ2722">
        <v>0</v>
      </c>
      <c r="AK2722">
        <v>1</v>
      </c>
      <c r="AL2722">
        <v>1.0820700000000001</v>
      </c>
      <c r="AM2722">
        <v>0</v>
      </c>
    </row>
    <row r="2723" spans="1:39">
      <c r="A2723">
        <v>2722</v>
      </c>
      <c r="B2723">
        <v>22</v>
      </c>
      <c r="C2723">
        <v>22</v>
      </c>
      <c r="D2723">
        <v>5</v>
      </c>
      <c r="E2723">
        <v>275</v>
      </c>
      <c r="F2723">
        <v>625</v>
      </c>
      <c r="G2723">
        <v>625</v>
      </c>
      <c r="H2723">
        <v>292</v>
      </c>
      <c r="I2723">
        <v>281.3543004</v>
      </c>
      <c r="J2723">
        <v>1.4120667520000001</v>
      </c>
      <c r="K2723">
        <v>17</v>
      </c>
      <c r="L2723">
        <v>63</v>
      </c>
      <c r="M2723">
        <v>84</v>
      </c>
      <c r="N2723">
        <v>111</v>
      </c>
      <c r="O2723">
        <v>218.71</v>
      </c>
      <c r="P2723">
        <v>133.77000000000001</v>
      </c>
      <c r="Q2723">
        <v>7.04</v>
      </c>
      <c r="R2723">
        <v>0.40160000000000001</v>
      </c>
      <c r="S2723">
        <v>313</v>
      </c>
      <c r="T2723">
        <v>15</v>
      </c>
      <c r="U2723">
        <v>92</v>
      </c>
      <c r="V2723">
        <v>126</v>
      </c>
      <c r="W2723">
        <v>157</v>
      </c>
      <c r="X2723">
        <v>235</v>
      </c>
      <c r="Y2723">
        <v>10</v>
      </c>
      <c r="Z2723">
        <v>88</v>
      </c>
      <c r="AA2723">
        <v>113</v>
      </c>
      <c r="AB2723">
        <v>91</v>
      </c>
      <c r="AC2723">
        <v>0</v>
      </c>
      <c r="AD2723">
        <v>11</v>
      </c>
      <c r="AE2723">
        <v>0</v>
      </c>
      <c r="AF2723">
        <v>0</v>
      </c>
      <c r="AG2723">
        <v>4</v>
      </c>
      <c r="AH2723">
        <v>0</v>
      </c>
      <c r="AI2723">
        <v>0</v>
      </c>
      <c r="AJ2723">
        <v>0</v>
      </c>
      <c r="AK2723">
        <v>1</v>
      </c>
      <c r="AL2723">
        <v>0.99409000000000003</v>
      </c>
      <c r="AM2723">
        <v>0</v>
      </c>
    </row>
    <row r="2724" spans="1:39">
      <c r="A2724">
        <v>2723</v>
      </c>
      <c r="B2724">
        <v>22</v>
      </c>
      <c r="C2724">
        <v>22</v>
      </c>
      <c r="D2724">
        <v>5</v>
      </c>
      <c r="E2724">
        <v>718</v>
      </c>
      <c r="F2724">
        <v>1635</v>
      </c>
      <c r="G2724">
        <v>1635</v>
      </c>
      <c r="H2724">
        <v>800</v>
      </c>
      <c r="I2724">
        <v>717</v>
      </c>
      <c r="J2724">
        <v>22</v>
      </c>
      <c r="K2724">
        <v>16</v>
      </c>
      <c r="L2724">
        <v>183</v>
      </c>
      <c r="M2724">
        <v>202</v>
      </c>
      <c r="N2724">
        <v>317</v>
      </c>
      <c r="O2724">
        <v>3387.66</v>
      </c>
      <c r="P2724">
        <v>378.58</v>
      </c>
      <c r="Q2724">
        <v>48</v>
      </c>
      <c r="R2724">
        <v>0.42080000000000001</v>
      </c>
      <c r="S2724">
        <v>265</v>
      </c>
      <c r="T2724">
        <v>35</v>
      </c>
      <c r="U2724">
        <v>220</v>
      </c>
      <c r="V2724">
        <v>345</v>
      </c>
      <c r="W2724">
        <v>402</v>
      </c>
      <c r="X2724">
        <v>633</v>
      </c>
      <c r="Y2724">
        <v>5</v>
      </c>
      <c r="Z2724">
        <v>77</v>
      </c>
      <c r="AA2724">
        <v>84</v>
      </c>
      <c r="AB2724">
        <v>63</v>
      </c>
      <c r="AC2724">
        <v>2</v>
      </c>
      <c r="AD2724">
        <v>34</v>
      </c>
      <c r="AE2724">
        <v>0</v>
      </c>
      <c r="AF2724">
        <v>0</v>
      </c>
      <c r="AG2724">
        <v>4</v>
      </c>
      <c r="AH2724">
        <v>0</v>
      </c>
      <c r="AI2724">
        <v>0</v>
      </c>
      <c r="AJ2724">
        <v>0</v>
      </c>
      <c r="AK2724">
        <v>1</v>
      </c>
      <c r="AL2724">
        <v>0.99650000000000005</v>
      </c>
      <c r="AM2724">
        <v>0</v>
      </c>
    </row>
    <row r="2725" spans="1:39">
      <c r="A2725">
        <v>2724</v>
      </c>
      <c r="B2725">
        <v>22</v>
      </c>
      <c r="C2725">
        <v>22</v>
      </c>
      <c r="D2725">
        <v>5</v>
      </c>
      <c r="E2725">
        <v>1199</v>
      </c>
      <c r="F2725">
        <v>2552</v>
      </c>
      <c r="G2725">
        <v>2552</v>
      </c>
      <c r="H2725">
        <v>1424</v>
      </c>
      <c r="I2725">
        <v>239.63378</v>
      </c>
      <c r="J2725">
        <v>976.81931610000004</v>
      </c>
      <c r="K2725">
        <v>275</v>
      </c>
      <c r="L2725">
        <v>204</v>
      </c>
      <c r="M2725">
        <v>228</v>
      </c>
      <c r="N2725">
        <v>492</v>
      </c>
      <c r="O2725">
        <v>115.74</v>
      </c>
      <c r="P2725">
        <v>53.08</v>
      </c>
      <c r="Q2725">
        <v>0</v>
      </c>
      <c r="R2725">
        <v>0.38990000000000002</v>
      </c>
      <c r="S2725">
        <v>0</v>
      </c>
      <c r="T2725">
        <v>43</v>
      </c>
      <c r="U2725">
        <v>154</v>
      </c>
      <c r="V2725">
        <v>706</v>
      </c>
      <c r="W2725">
        <v>773</v>
      </c>
      <c r="X2725">
        <v>876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31.25</v>
      </c>
      <c r="AF2725">
        <v>31.25</v>
      </c>
      <c r="AG2725">
        <v>4</v>
      </c>
      <c r="AH2725">
        <v>0</v>
      </c>
      <c r="AI2725">
        <v>0</v>
      </c>
      <c r="AJ2725">
        <v>0</v>
      </c>
      <c r="AK2725">
        <v>3</v>
      </c>
      <c r="AL2725">
        <v>1.5031099999999999</v>
      </c>
      <c r="AM2725">
        <v>0</v>
      </c>
    </row>
    <row r="2726" spans="1:39">
      <c r="A2726">
        <v>2725</v>
      </c>
      <c r="B2726">
        <v>22</v>
      </c>
      <c r="C2726">
        <v>22</v>
      </c>
      <c r="D2726">
        <v>5</v>
      </c>
      <c r="E2726">
        <v>1995</v>
      </c>
      <c r="F2726">
        <v>4475</v>
      </c>
      <c r="G2726">
        <v>4538</v>
      </c>
      <c r="H2726">
        <v>2654</v>
      </c>
      <c r="I2726">
        <v>1413</v>
      </c>
      <c r="J2726">
        <v>730</v>
      </c>
      <c r="K2726">
        <v>158</v>
      </c>
      <c r="L2726">
        <v>512</v>
      </c>
      <c r="M2726">
        <v>505</v>
      </c>
      <c r="N2726">
        <v>820</v>
      </c>
      <c r="O2726">
        <v>836.19</v>
      </c>
      <c r="P2726">
        <v>498.73</v>
      </c>
      <c r="Q2726">
        <v>55</v>
      </c>
      <c r="R2726">
        <v>0.36509999999999998</v>
      </c>
      <c r="S2726">
        <v>3277</v>
      </c>
      <c r="T2726">
        <v>108</v>
      </c>
      <c r="U2726">
        <v>328</v>
      </c>
      <c r="V2726">
        <v>1312</v>
      </c>
      <c r="W2726">
        <v>1372</v>
      </c>
      <c r="X2726">
        <v>1418</v>
      </c>
      <c r="Y2726">
        <v>32</v>
      </c>
      <c r="Z2726">
        <v>829</v>
      </c>
      <c r="AA2726">
        <v>1741</v>
      </c>
      <c r="AB2726">
        <v>619</v>
      </c>
      <c r="AC2726">
        <v>3</v>
      </c>
      <c r="AD2726">
        <v>53</v>
      </c>
      <c r="AE2726">
        <v>0</v>
      </c>
      <c r="AF2726">
        <v>0</v>
      </c>
      <c r="AG2726">
        <v>4</v>
      </c>
      <c r="AH2726">
        <v>0</v>
      </c>
      <c r="AI2726">
        <v>0</v>
      </c>
      <c r="AJ2726">
        <v>0</v>
      </c>
      <c r="AK2726">
        <v>1</v>
      </c>
      <c r="AL2726">
        <v>1.2820499999999999</v>
      </c>
      <c r="AM2726">
        <v>0</v>
      </c>
    </row>
    <row r="2727" spans="1:39">
      <c r="A2727">
        <v>2726</v>
      </c>
      <c r="B2727">
        <v>22</v>
      </c>
      <c r="C2727">
        <v>22</v>
      </c>
      <c r="D2727">
        <v>5</v>
      </c>
      <c r="E2727">
        <v>1280</v>
      </c>
      <c r="F2727">
        <v>2916</v>
      </c>
      <c r="G2727">
        <v>2916</v>
      </c>
      <c r="H2727">
        <v>1320</v>
      </c>
      <c r="I2727">
        <v>970.23153249999996</v>
      </c>
      <c r="J2727">
        <v>373.2745314</v>
      </c>
      <c r="K2727">
        <v>183</v>
      </c>
      <c r="L2727">
        <v>306</v>
      </c>
      <c r="M2727">
        <v>314</v>
      </c>
      <c r="N2727">
        <v>477</v>
      </c>
      <c r="O2727">
        <v>2952.44</v>
      </c>
      <c r="P2727">
        <v>599.99</v>
      </c>
      <c r="Q2727">
        <v>23.45</v>
      </c>
      <c r="R2727">
        <v>0.39779999999999999</v>
      </c>
      <c r="S2727">
        <v>286</v>
      </c>
      <c r="T2727">
        <v>86</v>
      </c>
      <c r="U2727">
        <v>469</v>
      </c>
      <c r="V2727">
        <v>606</v>
      </c>
      <c r="W2727">
        <v>697</v>
      </c>
      <c r="X2727">
        <v>1058</v>
      </c>
      <c r="Y2727">
        <v>7</v>
      </c>
      <c r="Z2727">
        <v>56</v>
      </c>
      <c r="AA2727">
        <v>135</v>
      </c>
      <c r="AB2727">
        <v>78</v>
      </c>
      <c r="AC2727">
        <v>1</v>
      </c>
      <c r="AD2727">
        <v>9</v>
      </c>
      <c r="AE2727">
        <v>0</v>
      </c>
      <c r="AF2727">
        <v>0</v>
      </c>
      <c r="AG2727">
        <v>4</v>
      </c>
      <c r="AH2727">
        <v>0</v>
      </c>
      <c r="AI2727">
        <v>0</v>
      </c>
      <c r="AJ2727">
        <v>0</v>
      </c>
      <c r="AK2727">
        <v>1</v>
      </c>
      <c r="AL2727">
        <v>1.0490699999999999</v>
      </c>
      <c r="AM2727">
        <v>0</v>
      </c>
    </row>
    <row r="2728" spans="1:39">
      <c r="A2728">
        <v>2727</v>
      </c>
      <c r="B2728">
        <v>22</v>
      </c>
      <c r="C2728">
        <v>22</v>
      </c>
      <c r="D2728">
        <v>5</v>
      </c>
      <c r="E2728">
        <v>3710</v>
      </c>
      <c r="F2728">
        <v>7049</v>
      </c>
      <c r="G2728">
        <v>7105</v>
      </c>
      <c r="H2728">
        <v>3113</v>
      </c>
      <c r="I2728">
        <v>99.128003309999997</v>
      </c>
      <c r="J2728">
        <v>3725.3686830000001</v>
      </c>
      <c r="K2728">
        <v>1202</v>
      </c>
      <c r="L2728">
        <v>649</v>
      </c>
      <c r="M2728">
        <v>574</v>
      </c>
      <c r="N2728">
        <v>1285</v>
      </c>
      <c r="O2728">
        <v>231.68</v>
      </c>
      <c r="P2728">
        <v>84.86</v>
      </c>
      <c r="Q2728">
        <v>89.05</v>
      </c>
      <c r="R2728">
        <v>0.53200000000000003</v>
      </c>
      <c r="S2728">
        <v>9685</v>
      </c>
      <c r="T2728">
        <v>80</v>
      </c>
      <c r="U2728">
        <v>502</v>
      </c>
      <c r="V2728">
        <v>1342</v>
      </c>
      <c r="W2728">
        <v>1691</v>
      </c>
      <c r="X2728">
        <v>3490</v>
      </c>
      <c r="Y2728">
        <v>2435</v>
      </c>
      <c r="Z2728">
        <v>1781</v>
      </c>
      <c r="AA2728">
        <v>4292</v>
      </c>
      <c r="AB2728">
        <v>1021</v>
      </c>
      <c r="AC2728">
        <v>1</v>
      </c>
      <c r="AD2728">
        <v>155</v>
      </c>
      <c r="AE2728">
        <v>31.25</v>
      </c>
      <c r="AF2728">
        <v>31.25</v>
      </c>
      <c r="AG2728">
        <v>1</v>
      </c>
      <c r="AH2728">
        <v>1224</v>
      </c>
      <c r="AI2728">
        <v>0</v>
      </c>
      <c r="AJ2728">
        <v>0</v>
      </c>
      <c r="AK2728">
        <v>1</v>
      </c>
      <c r="AL2728">
        <v>3.16215</v>
      </c>
      <c r="AM2728">
        <v>0</v>
      </c>
    </row>
    <row r="2729" spans="1:39">
      <c r="A2729">
        <v>2728</v>
      </c>
      <c r="B2729">
        <v>22</v>
      </c>
      <c r="C2729">
        <v>22</v>
      </c>
      <c r="D2729">
        <v>5</v>
      </c>
      <c r="E2729">
        <v>1531</v>
      </c>
      <c r="F2729">
        <v>2881</v>
      </c>
      <c r="G2729">
        <v>2896</v>
      </c>
      <c r="H2729">
        <v>1187</v>
      </c>
      <c r="I2729">
        <v>55.405680089999997</v>
      </c>
      <c r="J2729">
        <v>1539.289039</v>
      </c>
      <c r="K2729">
        <v>545</v>
      </c>
      <c r="L2729">
        <v>340</v>
      </c>
      <c r="M2729">
        <v>211</v>
      </c>
      <c r="N2729">
        <v>435</v>
      </c>
      <c r="O2729">
        <v>89.63</v>
      </c>
      <c r="P2729">
        <v>31.23</v>
      </c>
      <c r="Q2729">
        <v>32.57</v>
      </c>
      <c r="R2729">
        <v>0.53039999999999998</v>
      </c>
      <c r="S2729">
        <v>1565</v>
      </c>
      <c r="T2729">
        <v>36</v>
      </c>
      <c r="U2729">
        <v>254</v>
      </c>
      <c r="V2729">
        <v>516</v>
      </c>
      <c r="W2729">
        <v>667</v>
      </c>
      <c r="X2729">
        <v>1423</v>
      </c>
      <c r="Y2729">
        <v>128</v>
      </c>
      <c r="Z2729">
        <v>595</v>
      </c>
      <c r="AA2729">
        <v>455</v>
      </c>
      <c r="AB2729">
        <v>321</v>
      </c>
      <c r="AC2729">
        <v>1</v>
      </c>
      <c r="AD2729">
        <v>65</v>
      </c>
      <c r="AE2729">
        <v>31.25</v>
      </c>
      <c r="AF2729">
        <v>31.25</v>
      </c>
      <c r="AG2729">
        <v>2</v>
      </c>
      <c r="AH2729">
        <v>0</v>
      </c>
      <c r="AI2729">
        <v>0</v>
      </c>
      <c r="AJ2729">
        <v>0</v>
      </c>
      <c r="AK2729">
        <v>1</v>
      </c>
      <c r="AL2729">
        <v>2.4725299999999999</v>
      </c>
      <c r="AM2729">
        <v>0</v>
      </c>
    </row>
    <row r="2730" spans="1:39">
      <c r="A2730">
        <v>2729</v>
      </c>
      <c r="B2730">
        <v>22</v>
      </c>
      <c r="C2730">
        <v>22</v>
      </c>
      <c r="D2730">
        <v>5</v>
      </c>
      <c r="E2730">
        <v>5257</v>
      </c>
      <c r="F2730">
        <v>9864</v>
      </c>
      <c r="G2730">
        <v>9864</v>
      </c>
      <c r="H2730">
        <v>4026</v>
      </c>
      <c r="I2730">
        <v>190.24667550000001</v>
      </c>
      <c r="J2730">
        <v>5285.4621010000001</v>
      </c>
      <c r="K2730">
        <v>1891</v>
      </c>
      <c r="L2730">
        <v>1142</v>
      </c>
      <c r="M2730">
        <v>739</v>
      </c>
      <c r="N2730">
        <v>1485</v>
      </c>
      <c r="O2730">
        <v>214.7</v>
      </c>
      <c r="P2730">
        <v>93.45</v>
      </c>
      <c r="Q2730">
        <v>109.88</v>
      </c>
      <c r="R2730">
        <v>0.53500000000000003</v>
      </c>
      <c r="S2730">
        <v>4260</v>
      </c>
      <c r="T2730">
        <v>136</v>
      </c>
      <c r="U2730">
        <v>817</v>
      </c>
      <c r="V2730">
        <v>1755</v>
      </c>
      <c r="W2730">
        <v>2277</v>
      </c>
      <c r="X2730">
        <v>4879</v>
      </c>
      <c r="Y2730">
        <v>727</v>
      </c>
      <c r="Z2730">
        <v>1467</v>
      </c>
      <c r="AA2730">
        <v>1071</v>
      </c>
      <c r="AB2730">
        <v>772</v>
      </c>
      <c r="AC2730">
        <v>6</v>
      </c>
      <c r="AD2730">
        <v>217</v>
      </c>
      <c r="AE2730">
        <v>31.25</v>
      </c>
      <c r="AF2730">
        <v>31.25</v>
      </c>
      <c r="AG2730">
        <v>2</v>
      </c>
      <c r="AH2730">
        <v>0</v>
      </c>
      <c r="AI2730">
        <v>0</v>
      </c>
      <c r="AJ2730">
        <v>0</v>
      </c>
      <c r="AK2730">
        <v>1</v>
      </c>
      <c r="AL2730">
        <v>2.4725299999999999</v>
      </c>
      <c r="AM2730">
        <v>0</v>
      </c>
    </row>
    <row r="2731" spans="1:39">
      <c r="A2731">
        <v>2730</v>
      </c>
      <c r="B2731">
        <v>22</v>
      </c>
      <c r="C2731">
        <v>22</v>
      </c>
      <c r="D2731">
        <v>5</v>
      </c>
      <c r="E2731">
        <v>699</v>
      </c>
      <c r="F2731">
        <v>1549</v>
      </c>
      <c r="G2731">
        <v>1549</v>
      </c>
      <c r="H2731">
        <v>927</v>
      </c>
      <c r="I2731">
        <v>359.32627559999997</v>
      </c>
      <c r="J2731">
        <v>396.4477612</v>
      </c>
      <c r="K2731">
        <v>50</v>
      </c>
      <c r="L2731">
        <v>158</v>
      </c>
      <c r="M2731">
        <v>173</v>
      </c>
      <c r="N2731">
        <v>318</v>
      </c>
      <c r="O2731">
        <v>109.54</v>
      </c>
      <c r="P2731">
        <v>58.7</v>
      </c>
      <c r="Q2731">
        <v>0</v>
      </c>
      <c r="R2731">
        <v>0.36930000000000002</v>
      </c>
      <c r="S2731">
        <v>4</v>
      </c>
      <c r="T2731">
        <v>23</v>
      </c>
      <c r="U2731">
        <v>88</v>
      </c>
      <c r="V2731">
        <v>426</v>
      </c>
      <c r="W2731">
        <v>515</v>
      </c>
      <c r="X2731">
        <v>497</v>
      </c>
      <c r="Y2731">
        <v>0</v>
      </c>
      <c r="Z2731">
        <v>0</v>
      </c>
      <c r="AA2731">
        <v>3</v>
      </c>
      <c r="AB2731">
        <v>1</v>
      </c>
      <c r="AC2731">
        <v>0</v>
      </c>
      <c r="AD2731">
        <v>0</v>
      </c>
      <c r="AE2731">
        <v>0</v>
      </c>
      <c r="AF2731">
        <v>0</v>
      </c>
      <c r="AG2731">
        <v>4</v>
      </c>
      <c r="AH2731">
        <v>0</v>
      </c>
      <c r="AI2731">
        <v>0</v>
      </c>
      <c r="AJ2731">
        <v>0</v>
      </c>
      <c r="AK2731">
        <v>1</v>
      </c>
      <c r="AL2731">
        <v>1.28599</v>
      </c>
      <c r="AM2731">
        <v>0</v>
      </c>
    </row>
    <row r="2732" spans="1:39">
      <c r="A2732">
        <v>2731</v>
      </c>
      <c r="B2732">
        <v>22</v>
      </c>
      <c r="C2732">
        <v>22</v>
      </c>
      <c r="D2732">
        <v>5</v>
      </c>
      <c r="E2732">
        <v>441</v>
      </c>
      <c r="F2732">
        <v>971</v>
      </c>
      <c r="G2732">
        <v>971</v>
      </c>
      <c r="H2732">
        <v>588</v>
      </c>
      <c r="I2732">
        <v>226.69940990000001</v>
      </c>
      <c r="J2732">
        <v>250.11940300000001</v>
      </c>
      <c r="K2732">
        <v>31</v>
      </c>
      <c r="L2732">
        <v>96</v>
      </c>
      <c r="M2732">
        <v>113</v>
      </c>
      <c r="N2732">
        <v>201</v>
      </c>
      <c r="O2732">
        <v>154.88</v>
      </c>
      <c r="P2732">
        <v>155.38</v>
      </c>
      <c r="Q2732">
        <v>3.25</v>
      </c>
      <c r="R2732">
        <v>0.37490000000000001</v>
      </c>
      <c r="S2732">
        <v>249</v>
      </c>
      <c r="T2732">
        <v>15</v>
      </c>
      <c r="U2732">
        <v>55</v>
      </c>
      <c r="V2732">
        <v>263</v>
      </c>
      <c r="W2732">
        <v>329</v>
      </c>
      <c r="X2732">
        <v>309</v>
      </c>
      <c r="Y2732">
        <v>2</v>
      </c>
      <c r="Z2732">
        <v>29</v>
      </c>
      <c r="AA2732">
        <v>76</v>
      </c>
      <c r="AB2732">
        <v>127</v>
      </c>
      <c r="AC2732">
        <v>0</v>
      </c>
      <c r="AD2732">
        <v>15</v>
      </c>
      <c r="AE2732">
        <v>0</v>
      </c>
      <c r="AF2732">
        <v>0</v>
      </c>
      <c r="AG2732">
        <v>4</v>
      </c>
      <c r="AH2732">
        <v>0</v>
      </c>
      <c r="AI2732">
        <v>0</v>
      </c>
      <c r="AJ2732">
        <v>0</v>
      </c>
      <c r="AK2732">
        <v>1</v>
      </c>
      <c r="AL2732">
        <v>1.28599</v>
      </c>
      <c r="AM2732">
        <v>0</v>
      </c>
    </row>
    <row r="2733" spans="1:39">
      <c r="A2733">
        <v>2732</v>
      </c>
      <c r="B2733">
        <v>22</v>
      </c>
      <c r="C2733">
        <v>22</v>
      </c>
      <c r="D2733">
        <v>5</v>
      </c>
      <c r="E2733">
        <v>929</v>
      </c>
      <c r="F2733">
        <v>2084</v>
      </c>
      <c r="G2733">
        <v>2086</v>
      </c>
      <c r="H2733">
        <v>1261</v>
      </c>
      <c r="I2733">
        <v>477.55952789999998</v>
      </c>
      <c r="J2733">
        <v>526.8955224</v>
      </c>
      <c r="K2733">
        <v>72</v>
      </c>
      <c r="L2733">
        <v>194</v>
      </c>
      <c r="M2733">
        <v>239</v>
      </c>
      <c r="N2733">
        <v>424</v>
      </c>
      <c r="O2733">
        <v>276.74</v>
      </c>
      <c r="P2733">
        <v>59.84</v>
      </c>
      <c r="Q2733">
        <v>20.100000000000001</v>
      </c>
      <c r="R2733">
        <v>0.36859999999999998</v>
      </c>
      <c r="S2733">
        <v>961</v>
      </c>
      <c r="T2733">
        <v>28</v>
      </c>
      <c r="U2733">
        <v>117</v>
      </c>
      <c r="V2733">
        <v>611</v>
      </c>
      <c r="W2733">
        <v>668</v>
      </c>
      <c r="X2733">
        <v>662</v>
      </c>
      <c r="Y2733">
        <v>8</v>
      </c>
      <c r="Z2733">
        <v>243</v>
      </c>
      <c r="AA2733">
        <v>485</v>
      </c>
      <c r="AB2733">
        <v>200</v>
      </c>
      <c r="AC2733">
        <v>0</v>
      </c>
      <c r="AD2733">
        <v>25</v>
      </c>
      <c r="AE2733">
        <v>0</v>
      </c>
      <c r="AF2733">
        <v>0</v>
      </c>
      <c r="AG2733">
        <v>4</v>
      </c>
      <c r="AH2733">
        <v>0</v>
      </c>
      <c r="AI2733">
        <v>0</v>
      </c>
      <c r="AJ2733">
        <v>0</v>
      </c>
      <c r="AK2733">
        <v>1</v>
      </c>
      <c r="AL2733">
        <v>1.28599</v>
      </c>
      <c r="AM2733">
        <v>0</v>
      </c>
    </row>
    <row r="2734" spans="1:39">
      <c r="A2734">
        <v>2733</v>
      </c>
      <c r="B2734">
        <v>22</v>
      </c>
      <c r="C2734">
        <v>22</v>
      </c>
      <c r="D2734">
        <v>5</v>
      </c>
      <c r="E2734">
        <v>3099</v>
      </c>
      <c r="F2734">
        <v>5817</v>
      </c>
      <c r="G2734">
        <v>5882</v>
      </c>
      <c r="H2734">
        <v>2439</v>
      </c>
      <c r="I2734">
        <v>112.1503609</v>
      </c>
      <c r="J2734">
        <v>3115.7784000000001</v>
      </c>
      <c r="K2734">
        <v>1125</v>
      </c>
      <c r="L2734">
        <v>659</v>
      </c>
      <c r="M2734">
        <v>440</v>
      </c>
      <c r="N2734">
        <v>875</v>
      </c>
      <c r="O2734">
        <v>152.12</v>
      </c>
      <c r="P2734">
        <v>86.62</v>
      </c>
      <c r="Q2734">
        <v>55.76</v>
      </c>
      <c r="R2734">
        <v>0.52910000000000001</v>
      </c>
      <c r="S2734">
        <v>3962</v>
      </c>
      <c r="T2734">
        <v>83</v>
      </c>
      <c r="U2734">
        <v>504</v>
      </c>
      <c r="V2734">
        <v>1058</v>
      </c>
      <c r="W2734">
        <v>1366</v>
      </c>
      <c r="X2734">
        <v>2871</v>
      </c>
      <c r="Y2734">
        <v>435</v>
      </c>
      <c r="Z2734">
        <v>1546</v>
      </c>
      <c r="AA2734">
        <v>1175</v>
      </c>
      <c r="AB2734">
        <v>637</v>
      </c>
      <c r="AC2734">
        <v>4</v>
      </c>
      <c r="AD2734">
        <v>165</v>
      </c>
      <c r="AE2734">
        <v>31.25</v>
      </c>
      <c r="AF2734">
        <v>31.25</v>
      </c>
      <c r="AG2734">
        <v>1</v>
      </c>
      <c r="AH2734">
        <v>0</v>
      </c>
      <c r="AI2734">
        <v>0</v>
      </c>
      <c r="AJ2734">
        <v>0</v>
      </c>
      <c r="AK2734">
        <v>1</v>
      </c>
      <c r="AL2734">
        <v>2.4725299999999999</v>
      </c>
      <c r="AM2734">
        <v>0</v>
      </c>
    </row>
    <row r="2735" spans="1:39">
      <c r="A2735">
        <v>2734</v>
      </c>
      <c r="B2735">
        <v>22</v>
      </c>
      <c r="C2735">
        <v>22</v>
      </c>
      <c r="D2735">
        <v>5</v>
      </c>
      <c r="E2735">
        <v>1914</v>
      </c>
      <c r="F2735">
        <v>4082</v>
      </c>
      <c r="G2735">
        <v>4082</v>
      </c>
      <c r="H2735">
        <v>2258</v>
      </c>
      <c r="I2735">
        <v>382.53465799999998</v>
      </c>
      <c r="J2735">
        <v>1559.3262480000001</v>
      </c>
      <c r="K2735">
        <v>418</v>
      </c>
      <c r="L2735">
        <v>364</v>
      </c>
      <c r="M2735">
        <v>337</v>
      </c>
      <c r="N2735">
        <v>795</v>
      </c>
      <c r="O2735">
        <v>205.38</v>
      </c>
      <c r="P2735">
        <v>130.06</v>
      </c>
      <c r="Q2735">
        <v>47.74</v>
      </c>
      <c r="R2735">
        <v>0.39369999999999999</v>
      </c>
      <c r="S2735">
        <v>1500</v>
      </c>
      <c r="T2735">
        <v>77</v>
      </c>
      <c r="U2735">
        <v>247</v>
      </c>
      <c r="V2735">
        <v>1139</v>
      </c>
      <c r="W2735">
        <v>1224</v>
      </c>
      <c r="X2735">
        <v>1395</v>
      </c>
      <c r="Y2735">
        <v>12</v>
      </c>
      <c r="Z2735">
        <v>555</v>
      </c>
      <c r="AA2735">
        <v>512</v>
      </c>
      <c r="AB2735">
        <v>364</v>
      </c>
      <c r="AC2735">
        <v>3</v>
      </c>
      <c r="AD2735">
        <v>54</v>
      </c>
      <c r="AE2735">
        <v>31.25</v>
      </c>
      <c r="AF2735">
        <v>31.25</v>
      </c>
      <c r="AG2735">
        <v>3</v>
      </c>
      <c r="AH2735">
        <v>0</v>
      </c>
      <c r="AI2735">
        <v>0</v>
      </c>
      <c r="AJ2735">
        <v>0</v>
      </c>
      <c r="AK2735">
        <v>3</v>
      </c>
      <c r="AL2735">
        <v>1.5031099999999999</v>
      </c>
      <c r="AM2735">
        <v>0</v>
      </c>
    </row>
    <row r="2736" spans="1:39">
      <c r="A2736">
        <v>2735</v>
      </c>
      <c r="B2736">
        <v>22</v>
      </c>
      <c r="C2736">
        <v>22</v>
      </c>
      <c r="D2736">
        <v>5</v>
      </c>
      <c r="E2736">
        <v>1452</v>
      </c>
      <c r="F2736">
        <v>3196</v>
      </c>
      <c r="G2736">
        <v>3202</v>
      </c>
      <c r="H2736">
        <v>1492</v>
      </c>
      <c r="I2736">
        <v>765.74362459999998</v>
      </c>
      <c r="J2736">
        <v>757.84427070000004</v>
      </c>
      <c r="K2736">
        <v>214</v>
      </c>
      <c r="L2736">
        <v>331</v>
      </c>
      <c r="M2736">
        <v>294</v>
      </c>
      <c r="N2736">
        <v>613</v>
      </c>
      <c r="O2736">
        <v>189.71</v>
      </c>
      <c r="P2736">
        <v>85.46</v>
      </c>
      <c r="Q2736">
        <v>31</v>
      </c>
      <c r="R2736">
        <v>0.43469999999999998</v>
      </c>
      <c r="S2736">
        <v>2158</v>
      </c>
      <c r="T2736">
        <v>71</v>
      </c>
      <c r="U2736">
        <v>422</v>
      </c>
      <c r="V2736">
        <v>644</v>
      </c>
      <c r="W2736">
        <v>802</v>
      </c>
      <c r="X2736">
        <v>1263</v>
      </c>
      <c r="Y2736">
        <v>843</v>
      </c>
      <c r="Z2736">
        <v>254</v>
      </c>
      <c r="AA2736">
        <v>425</v>
      </c>
      <c r="AB2736">
        <v>551</v>
      </c>
      <c r="AC2736">
        <v>1</v>
      </c>
      <c r="AD2736">
        <v>84</v>
      </c>
      <c r="AE2736">
        <v>0</v>
      </c>
      <c r="AF2736">
        <v>0</v>
      </c>
      <c r="AG2736">
        <v>3</v>
      </c>
      <c r="AH2736">
        <v>0</v>
      </c>
      <c r="AI2736">
        <v>0</v>
      </c>
      <c r="AJ2736">
        <v>0</v>
      </c>
      <c r="AK2736">
        <v>2</v>
      </c>
      <c r="AL2736">
        <v>1.54982</v>
      </c>
      <c r="AM2736">
        <v>0</v>
      </c>
    </row>
    <row r="2737" spans="1:39">
      <c r="A2737">
        <v>2736</v>
      </c>
      <c r="B2737">
        <v>22</v>
      </c>
      <c r="C2737">
        <v>22</v>
      </c>
      <c r="D2737">
        <v>5</v>
      </c>
      <c r="E2737">
        <v>574</v>
      </c>
      <c r="F2737">
        <v>1264</v>
      </c>
      <c r="G2737">
        <v>1264</v>
      </c>
      <c r="H2737">
        <v>614</v>
      </c>
      <c r="I2737">
        <v>439.68653419999998</v>
      </c>
      <c r="J2737">
        <v>157.1214128</v>
      </c>
      <c r="K2737">
        <v>46</v>
      </c>
      <c r="L2737">
        <v>131</v>
      </c>
      <c r="M2737">
        <v>134</v>
      </c>
      <c r="N2737">
        <v>263</v>
      </c>
      <c r="O2737">
        <v>484.17</v>
      </c>
      <c r="P2737">
        <v>351.35</v>
      </c>
      <c r="Q2737">
        <v>21.33</v>
      </c>
      <c r="R2737">
        <v>0.4446</v>
      </c>
      <c r="S2737">
        <v>83</v>
      </c>
      <c r="T2737">
        <v>25</v>
      </c>
      <c r="U2737">
        <v>152</v>
      </c>
      <c r="V2737">
        <v>250</v>
      </c>
      <c r="W2737">
        <v>330</v>
      </c>
      <c r="X2737">
        <v>507</v>
      </c>
      <c r="Y2737">
        <v>6</v>
      </c>
      <c r="Z2737">
        <v>11</v>
      </c>
      <c r="AA2737">
        <v>35</v>
      </c>
      <c r="AB2737">
        <v>28</v>
      </c>
      <c r="AC2737">
        <v>0</v>
      </c>
      <c r="AD2737">
        <v>3</v>
      </c>
      <c r="AE2737">
        <v>0</v>
      </c>
      <c r="AF2737">
        <v>0</v>
      </c>
      <c r="AG2737">
        <v>4</v>
      </c>
      <c r="AH2737">
        <v>0</v>
      </c>
      <c r="AI2737">
        <v>0</v>
      </c>
      <c r="AJ2737">
        <v>0</v>
      </c>
      <c r="AK2737">
        <v>1</v>
      </c>
      <c r="AL2737">
        <v>1.06447</v>
      </c>
      <c r="AM2737">
        <v>0</v>
      </c>
    </row>
    <row r="2738" spans="1:39">
      <c r="A2738">
        <v>2737</v>
      </c>
      <c r="B2738">
        <v>22</v>
      </c>
      <c r="C2738">
        <v>22</v>
      </c>
      <c r="D2738">
        <v>5</v>
      </c>
      <c r="E2738">
        <v>406</v>
      </c>
      <c r="F2738">
        <v>898</v>
      </c>
      <c r="G2738">
        <v>900</v>
      </c>
      <c r="H2738">
        <v>541</v>
      </c>
      <c r="I2738">
        <v>208.70739330000001</v>
      </c>
      <c r="J2738">
        <v>230.26865670000001</v>
      </c>
      <c r="K2738">
        <v>29</v>
      </c>
      <c r="L2738">
        <v>93</v>
      </c>
      <c r="M2738">
        <v>96</v>
      </c>
      <c r="N2738">
        <v>188</v>
      </c>
      <c r="O2738">
        <v>79.38</v>
      </c>
      <c r="P2738">
        <v>73.209999999999994</v>
      </c>
      <c r="Q2738">
        <v>0.65</v>
      </c>
      <c r="R2738">
        <v>0.36670000000000003</v>
      </c>
      <c r="S2738">
        <v>23</v>
      </c>
      <c r="T2738">
        <v>13</v>
      </c>
      <c r="U2738">
        <v>56</v>
      </c>
      <c r="V2738">
        <v>245</v>
      </c>
      <c r="W2738">
        <v>300</v>
      </c>
      <c r="X2738">
        <v>286</v>
      </c>
      <c r="Y2738">
        <v>0</v>
      </c>
      <c r="Z2738">
        <v>7</v>
      </c>
      <c r="AA2738">
        <v>11</v>
      </c>
      <c r="AB2738">
        <v>4</v>
      </c>
      <c r="AC2738">
        <v>0</v>
      </c>
      <c r="AD2738">
        <v>1</v>
      </c>
      <c r="AE2738">
        <v>0</v>
      </c>
      <c r="AF2738">
        <v>0</v>
      </c>
      <c r="AG2738">
        <v>4</v>
      </c>
      <c r="AH2738">
        <v>0</v>
      </c>
      <c r="AI2738">
        <v>0</v>
      </c>
      <c r="AJ2738">
        <v>0</v>
      </c>
      <c r="AK2738">
        <v>1</v>
      </c>
      <c r="AL2738">
        <v>1.28599</v>
      </c>
      <c r="AM2738">
        <v>0</v>
      </c>
    </row>
    <row r="2739" spans="1:39">
      <c r="A2739">
        <v>2738</v>
      </c>
      <c r="B2739">
        <v>22</v>
      </c>
      <c r="C2739">
        <v>22</v>
      </c>
      <c r="D2739">
        <v>5</v>
      </c>
      <c r="E2739">
        <v>641</v>
      </c>
      <c r="F2739">
        <v>1202</v>
      </c>
      <c r="G2739">
        <v>1202</v>
      </c>
      <c r="H2739">
        <v>485</v>
      </c>
      <c r="I2739">
        <v>23.197283429999999</v>
      </c>
      <c r="J2739">
        <v>644.47045969999999</v>
      </c>
      <c r="K2739">
        <v>233</v>
      </c>
      <c r="L2739">
        <v>127</v>
      </c>
      <c r="M2739">
        <v>100</v>
      </c>
      <c r="N2739">
        <v>181</v>
      </c>
      <c r="O2739">
        <v>85.67</v>
      </c>
      <c r="P2739">
        <v>58.18</v>
      </c>
      <c r="Q2739">
        <v>10.79</v>
      </c>
      <c r="R2739">
        <v>0.54330000000000001</v>
      </c>
      <c r="S2739">
        <v>608</v>
      </c>
      <c r="T2739">
        <v>17</v>
      </c>
      <c r="U2739">
        <v>100</v>
      </c>
      <c r="V2739">
        <v>202</v>
      </c>
      <c r="W2739">
        <v>292</v>
      </c>
      <c r="X2739">
        <v>591</v>
      </c>
      <c r="Y2739">
        <v>109</v>
      </c>
      <c r="Z2739">
        <v>235</v>
      </c>
      <c r="AA2739">
        <v>99</v>
      </c>
      <c r="AB2739">
        <v>116</v>
      </c>
      <c r="AC2739">
        <v>0</v>
      </c>
      <c r="AD2739">
        <v>49</v>
      </c>
      <c r="AE2739">
        <v>31.25</v>
      </c>
      <c r="AF2739">
        <v>31.25</v>
      </c>
      <c r="AG2739">
        <v>3</v>
      </c>
      <c r="AH2739">
        <v>0</v>
      </c>
      <c r="AI2739">
        <v>0</v>
      </c>
      <c r="AJ2739">
        <v>0</v>
      </c>
      <c r="AK2739">
        <v>1</v>
      </c>
      <c r="AL2739">
        <v>2.4725299999999999</v>
      </c>
      <c r="AM2739">
        <v>0</v>
      </c>
    </row>
    <row r="2740" spans="1:39">
      <c r="A2740">
        <v>2739</v>
      </c>
      <c r="B2740">
        <v>22</v>
      </c>
      <c r="C2740">
        <v>22</v>
      </c>
      <c r="D2740">
        <v>5</v>
      </c>
      <c r="E2740">
        <v>2413</v>
      </c>
      <c r="F2740">
        <v>5070</v>
      </c>
      <c r="G2740">
        <v>5074</v>
      </c>
      <c r="H2740">
        <v>1952</v>
      </c>
      <c r="I2740">
        <v>1348.9819050000001</v>
      </c>
      <c r="J2740">
        <v>1147.5155560000001</v>
      </c>
      <c r="K2740">
        <v>1033</v>
      </c>
      <c r="L2740">
        <v>447</v>
      </c>
      <c r="M2740">
        <v>376</v>
      </c>
      <c r="N2740">
        <v>557</v>
      </c>
      <c r="O2740">
        <v>1416.26</v>
      </c>
      <c r="P2740">
        <v>951.44</v>
      </c>
      <c r="Q2740">
        <v>44.32</v>
      </c>
      <c r="R2740">
        <v>0.41070000000000001</v>
      </c>
      <c r="S2740">
        <v>604</v>
      </c>
      <c r="T2740">
        <v>160</v>
      </c>
      <c r="U2740">
        <v>889</v>
      </c>
      <c r="V2740">
        <v>971</v>
      </c>
      <c r="W2740">
        <v>1112</v>
      </c>
      <c r="X2740">
        <v>1942</v>
      </c>
      <c r="Y2740">
        <v>25</v>
      </c>
      <c r="Z2740">
        <v>110</v>
      </c>
      <c r="AA2740">
        <v>223</v>
      </c>
      <c r="AB2740">
        <v>217</v>
      </c>
      <c r="AC2740">
        <v>2</v>
      </c>
      <c r="AD2740">
        <v>27</v>
      </c>
      <c r="AE2740">
        <v>0</v>
      </c>
      <c r="AF2740">
        <v>0</v>
      </c>
      <c r="AG2740">
        <v>4</v>
      </c>
      <c r="AH2740">
        <v>1181</v>
      </c>
      <c r="AI2740">
        <v>0</v>
      </c>
      <c r="AJ2740">
        <v>0</v>
      </c>
      <c r="AK2740">
        <v>1</v>
      </c>
      <c r="AL2740">
        <v>1.0018</v>
      </c>
      <c r="AM2740">
        <v>0</v>
      </c>
    </row>
    <row r="2741" spans="1:39">
      <c r="A2741">
        <v>2740</v>
      </c>
      <c r="B2741">
        <v>22</v>
      </c>
      <c r="C2741">
        <v>22</v>
      </c>
      <c r="D2741">
        <v>5</v>
      </c>
      <c r="E2741">
        <v>286</v>
      </c>
      <c r="F2741">
        <v>656</v>
      </c>
      <c r="G2741">
        <v>656</v>
      </c>
      <c r="H2741">
        <v>310</v>
      </c>
      <c r="I2741">
        <v>292.60847239999998</v>
      </c>
      <c r="J2741">
        <v>1.4685494219999999</v>
      </c>
      <c r="K2741">
        <v>14</v>
      </c>
      <c r="L2741">
        <v>68</v>
      </c>
      <c r="M2741">
        <v>87</v>
      </c>
      <c r="N2741">
        <v>117</v>
      </c>
      <c r="O2741">
        <v>194.36</v>
      </c>
      <c r="P2741">
        <v>157.36000000000001</v>
      </c>
      <c r="Q2741">
        <v>4.0199999999999996</v>
      </c>
      <c r="R2741">
        <v>0.41310000000000002</v>
      </c>
      <c r="S2741">
        <v>0</v>
      </c>
      <c r="T2741">
        <v>13</v>
      </c>
      <c r="U2741">
        <v>100</v>
      </c>
      <c r="V2741">
        <v>126</v>
      </c>
      <c r="W2741">
        <v>173</v>
      </c>
      <c r="X2741">
        <v>244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4</v>
      </c>
      <c r="AH2741">
        <v>0</v>
      </c>
      <c r="AI2741">
        <v>0</v>
      </c>
      <c r="AJ2741">
        <v>0</v>
      </c>
      <c r="AK2741">
        <v>1</v>
      </c>
      <c r="AL2741">
        <v>0.99409000000000003</v>
      </c>
      <c r="AM2741">
        <v>0</v>
      </c>
    </row>
    <row r="2742" spans="1:39">
      <c r="A2742">
        <v>2741</v>
      </c>
      <c r="B2742">
        <v>22</v>
      </c>
      <c r="C2742">
        <v>22</v>
      </c>
      <c r="D2742">
        <v>5</v>
      </c>
      <c r="E2742">
        <v>460</v>
      </c>
      <c r="F2742">
        <v>1045</v>
      </c>
      <c r="G2742">
        <v>1045</v>
      </c>
      <c r="H2742">
        <v>500</v>
      </c>
      <c r="I2742">
        <v>470.62901160000001</v>
      </c>
      <c r="J2742">
        <v>2.3620025670000002</v>
      </c>
      <c r="K2742">
        <v>28</v>
      </c>
      <c r="L2742">
        <v>95</v>
      </c>
      <c r="M2742">
        <v>152</v>
      </c>
      <c r="N2742">
        <v>185</v>
      </c>
      <c r="O2742">
        <v>369.89</v>
      </c>
      <c r="P2742">
        <v>276.39</v>
      </c>
      <c r="Q2742">
        <v>8.3000000000000007</v>
      </c>
      <c r="R2742">
        <v>0.41339999999999999</v>
      </c>
      <c r="S2742">
        <v>239</v>
      </c>
      <c r="T2742">
        <v>26</v>
      </c>
      <c r="U2742">
        <v>144</v>
      </c>
      <c r="V2742">
        <v>213</v>
      </c>
      <c r="W2742">
        <v>267</v>
      </c>
      <c r="X2742">
        <v>395</v>
      </c>
      <c r="Y2742">
        <v>5</v>
      </c>
      <c r="Z2742">
        <v>73</v>
      </c>
      <c r="AA2742">
        <v>78</v>
      </c>
      <c r="AB2742">
        <v>70</v>
      </c>
      <c r="AC2742">
        <v>0</v>
      </c>
      <c r="AD2742">
        <v>13</v>
      </c>
      <c r="AE2742">
        <v>0</v>
      </c>
      <c r="AF2742">
        <v>0</v>
      </c>
      <c r="AG2742">
        <v>4</v>
      </c>
      <c r="AH2742">
        <v>0</v>
      </c>
      <c r="AI2742">
        <v>0</v>
      </c>
      <c r="AJ2742">
        <v>0</v>
      </c>
      <c r="AK2742">
        <v>1</v>
      </c>
      <c r="AL2742">
        <v>0.99409000000000003</v>
      </c>
      <c r="AM2742">
        <v>0</v>
      </c>
    </row>
    <row r="2743" spans="1:39">
      <c r="A2743">
        <v>2742</v>
      </c>
      <c r="B2743">
        <v>22</v>
      </c>
      <c r="C2743">
        <v>22</v>
      </c>
      <c r="D2743">
        <v>5</v>
      </c>
      <c r="E2743">
        <v>283</v>
      </c>
      <c r="F2743">
        <v>618</v>
      </c>
      <c r="G2743">
        <v>618</v>
      </c>
      <c r="H2743">
        <v>287</v>
      </c>
      <c r="I2743">
        <v>149.24617480000001</v>
      </c>
      <c r="J2743">
        <v>147.7065624</v>
      </c>
      <c r="K2743">
        <v>44</v>
      </c>
      <c r="L2743">
        <v>66</v>
      </c>
      <c r="M2743">
        <v>57</v>
      </c>
      <c r="N2743">
        <v>116</v>
      </c>
      <c r="O2743">
        <v>86.39</v>
      </c>
      <c r="P2743">
        <v>56.8</v>
      </c>
      <c r="Q2743">
        <v>0.54</v>
      </c>
      <c r="R2743">
        <v>0.42070000000000002</v>
      </c>
      <c r="S2743">
        <v>81</v>
      </c>
      <c r="T2743">
        <v>13</v>
      </c>
      <c r="U2743">
        <v>79</v>
      </c>
      <c r="V2743">
        <v>124</v>
      </c>
      <c r="W2743">
        <v>158</v>
      </c>
      <c r="X2743">
        <v>244</v>
      </c>
      <c r="Y2743">
        <v>3</v>
      </c>
      <c r="Z2743">
        <v>23</v>
      </c>
      <c r="AA2743">
        <v>37</v>
      </c>
      <c r="AB2743">
        <v>16</v>
      </c>
      <c r="AC2743">
        <v>0</v>
      </c>
      <c r="AD2743">
        <v>2</v>
      </c>
      <c r="AE2743">
        <v>0</v>
      </c>
      <c r="AF2743">
        <v>0</v>
      </c>
      <c r="AG2743">
        <v>4</v>
      </c>
      <c r="AH2743">
        <v>0</v>
      </c>
      <c r="AI2743">
        <v>0</v>
      </c>
      <c r="AJ2743">
        <v>0</v>
      </c>
      <c r="AK2743">
        <v>2</v>
      </c>
      <c r="AL2743">
        <v>1.54982</v>
      </c>
      <c r="AM2743">
        <v>0</v>
      </c>
    </row>
    <row r="2744" spans="1:39">
      <c r="A2744">
        <v>2743</v>
      </c>
      <c r="B2744">
        <v>22</v>
      </c>
      <c r="C2744">
        <v>22</v>
      </c>
      <c r="D2744">
        <v>5</v>
      </c>
      <c r="E2744">
        <v>520</v>
      </c>
      <c r="F2744">
        <v>1143</v>
      </c>
      <c r="G2744">
        <v>1143</v>
      </c>
      <c r="H2744">
        <v>536</v>
      </c>
      <c r="I2744">
        <v>274.23325399999999</v>
      </c>
      <c r="J2744">
        <v>271.40428429999997</v>
      </c>
      <c r="K2744">
        <v>75</v>
      </c>
      <c r="L2744">
        <v>121</v>
      </c>
      <c r="M2744">
        <v>101</v>
      </c>
      <c r="N2744">
        <v>223</v>
      </c>
      <c r="O2744">
        <v>217.69</v>
      </c>
      <c r="P2744">
        <v>106.28</v>
      </c>
      <c r="Q2744">
        <v>46.36</v>
      </c>
      <c r="R2744">
        <v>0.4304</v>
      </c>
      <c r="S2744">
        <v>1062</v>
      </c>
      <c r="T2744">
        <v>26</v>
      </c>
      <c r="U2744">
        <v>149</v>
      </c>
      <c r="V2744">
        <v>223</v>
      </c>
      <c r="W2744">
        <v>295</v>
      </c>
      <c r="X2744">
        <v>450</v>
      </c>
      <c r="Y2744">
        <v>207</v>
      </c>
      <c r="Z2744">
        <v>216</v>
      </c>
      <c r="AA2744">
        <v>331</v>
      </c>
      <c r="AB2744">
        <v>246</v>
      </c>
      <c r="AC2744">
        <v>2</v>
      </c>
      <c r="AD2744">
        <v>60</v>
      </c>
      <c r="AE2744">
        <v>0</v>
      </c>
      <c r="AF2744">
        <v>0</v>
      </c>
      <c r="AG2744">
        <v>4</v>
      </c>
      <c r="AH2744">
        <v>0</v>
      </c>
      <c r="AI2744">
        <v>0</v>
      </c>
      <c r="AJ2744">
        <v>0</v>
      </c>
      <c r="AK2744">
        <v>2</v>
      </c>
      <c r="AL2744">
        <v>1.54982</v>
      </c>
      <c r="AM2744">
        <v>0</v>
      </c>
    </row>
    <row r="2745" spans="1:39">
      <c r="A2745">
        <v>2744</v>
      </c>
      <c r="B2745">
        <v>22</v>
      </c>
      <c r="C2745">
        <v>22</v>
      </c>
      <c r="D2745">
        <v>5</v>
      </c>
      <c r="E2745">
        <v>686</v>
      </c>
      <c r="F2745">
        <v>1504</v>
      </c>
      <c r="G2745">
        <v>1529</v>
      </c>
      <c r="H2745">
        <v>731</v>
      </c>
      <c r="I2745">
        <v>361.77694659999997</v>
      </c>
      <c r="J2745">
        <v>358.04488270000002</v>
      </c>
      <c r="K2745">
        <v>98</v>
      </c>
      <c r="L2745">
        <v>166</v>
      </c>
      <c r="M2745">
        <v>132</v>
      </c>
      <c r="N2745">
        <v>290</v>
      </c>
      <c r="O2745">
        <v>176.63</v>
      </c>
      <c r="P2745">
        <v>84.88</v>
      </c>
      <c r="Q2745">
        <v>24.1</v>
      </c>
      <c r="R2745">
        <v>0.41789999999999999</v>
      </c>
      <c r="S2745">
        <v>475</v>
      </c>
      <c r="T2745">
        <v>32</v>
      </c>
      <c r="U2745">
        <v>211</v>
      </c>
      <c r="V2745">
        <v>312</v>
      </c>
      <c r="W2745">
        <v>381</v>
      </c>
      <c r="X2745">
        <v>593</v>
      </c>
      <c r="Y2745">
        <v>51</v>
      </c>
      <c r="Z2745">
        <v>79</v>
      </c>
      <c r="AA2745">
        <v>145</v>
      </c>
      <c r="AB2745">
        <v>164</v>
      </c>
      <c r="AC2745">
        <v>0</v>
      </c>
      <c r="AD2745">
        <v>36</v>
      </c>
      <c r="AE2745">
        <v>0</v>
      </c>
      <c r="AF2745">
        <v>0</v>
      </c>
      <c r="AG2745">
        <v>4</v>
      </c>
      <c r="AH2745">
        <v>0</v>
      </c>
      <c r="AI2745">
        <v>0</v>
      </c>
      <c r="AJ2745">
        <v>0</v>
      </c>
      <c r="AK2745">
        <v>2</v>
      </c>
      <c r="AL2745">
        <v>1.54982</v>
      </c>
      <c r="AM2745">
        <v>0</v>
      </c>
    </row>
    <row r="2746" spans="1:39">
      <c r="A2746">
        <v>2745</v>
      </c>
      <c r="B2746">
        <v>22</v>
      </c>
      <c r="C2746">
        <v>22</v>
      </c>
      <c r="D2746">
        <v>5</v>
      </c>
      <c r="E2746">
        <v>1143</v>
      </c>
      <c r="F2746">
        <v>2528</v>
      </c>
      <c r="G2746">
        <v>2532</v>
      </c>
      <c r="H2746">
        <v>1366</v>
      </c>
      <c r="I2746">
        <v>620.22511550000002</v>
      </c>
      <c r="J2746">
        <v>585.66148680000003</v>
      </c>
      <c r="K2746">
        <v>226</v>
      </c>
      <c r="L2746">
        <v>245</v>
      </c>
      <c r="M2746">
        <v>287</v>
      </c>
      <c r="N2746">
        <v>385</v>
      </c>
      <c r="O2746">
        <v>92.13</v>
      </c>
      <c r="P2746">
        <v>73.02</v>
      </c>
      <c r="Q2746">
        <v>5.89</v>
      </c>
      <c r="R2746">
        <v>0.35820000000000002</v>
      </c>
      <c r="S2746">
        <v>175</v>
      </c>
      <c r="T2746">
        <v>77</v>
      </c>
      <c r="U2746">
        <v>229</v>
      </c>
      <c r="V2746">
        <v>710</v>
      </c>
      <c r="W2746">
        <v>735</v>
      </c>
      <c r="X2746">
        <v>781</v>
      </c>
      <c r="Y2746">
        <v>8</v>
      </c>
      <c r="Z2746">
        <v>64</v>
      </c>
      <c r="AA2746">
        <v>63</v>
      </c>
      <c r="AB2746">
        <v>34</v>
      </c>
      <c r="AC2746">
        <v>0</v>
      </c>
      <c r="AD2746">
        <v>6</v>
      </c>
      <c r="AE2746">
        <v>0</v>
      </c>
      <c r="AF2746">
        <v>0</v>
      </c>
      <c r="AG2746">
        <v>3</v>
      </c>
      <c r="AH2746">
        <v>0</v>
      </c>
      <c r="AI2746">
        <v>0</v>
      </c>
      <c r="AJ2746">
        <v>0</v>
      </c>
      <c r="AK2746">
        <v>1</v>
      </c>
      <c r="AL2746">
        <v>1.1442600000000001</v>
      </c>
      <c r="AM2746">
        <v>0</v>
      </c>
    </row>
    <row r="2747" spans="1:39">
      <c r="A2747">
        <v>2746</v>
      </c>
      <c r="B2747">
        <v>22</v>
      </c>
      <c r="C2747">
        <v>22</v>
      </c>
      <c r="D2747">
        <v>5</v>
      </c>
      <c r="E2747">
        <v>794</v>
      </c>
      <c r="F2747">
        <v>1846</v>
      </c>
      <c r="G2747">
        <v>1898</v>
      </c>
      <c r="H2747">
        <v>1096</v>
      </c>
      <c r="I2747">
        <v>279.631664</v>
      </c>
      <c r="J2747">
        <v>529.33333330000005</v>
      </c>
      <c r="K2747">
        <v>108</v>
      </c>
      <c r="L2747">
        <v>139</v>
      </c>
      <c r="M2747">
        <v>214</v>
      </c>
      <c r="N2747">
        <v>333</v>
      </c>
      <c r="O2747">
        <v>285.97000000000003</v>
      </c>
      <c r="P2747">
        <v>238.94</v>
      </c>
      <c r="Q2747">
        <v>32.799999999999997</v>
      </c>
      <c r="R2747">
        <v>0.33189999999999997</v>
      </c>
      <c r="S2747">
        <v>299</v>
      </c>
      <c r="T2747">
        <v>58</v>
      </c>
      <c r="U2747">
        <v>189</v>
      </c>
      <c r="V2747">
        <v>533</v>
      </c>
      <c r="W2747">
        <v>568</v>
      </c>
      <c r="X2747">
        <v>550</v>
      </c>
      <c r="Y2747">
        <v>22</v>
      </c>
      <c r="Z2747">
        <v>39</v>
      </c>
      <c r="AA2747">
        <v>128</v>
      </c>
      <c r="AB2747">
        <v>86</v>
      </c>
      <c r="AC2747">
        <v>1</v>
      </c>
      <c r="AD2747">
        <v>23</v>
      </c>
      <c r="AE2747">
        <v>25</v>
      </c>
      <c r="AF2747">
        <v>25</v>
      </c>
      <c r="AG2747">
        <v>4</v>
      </c>
      <c r="AH2747">
        <v>0</v>
      </c>
      <c r="AI2747">
        <v>0</v>
      </c>
      <c r="AJ2747">
        <v>0</v>
      </c>
      <c r="AK2747">
        <v>3</v>
      </c>
      <c r="AL2747">
        <v>1.5187200000000001</v>
      </c>
      <c r="AM2747">
        <v>0</v>
      </c>
    </row>
    <row r="2748" spans="1:39">
      <c r="A2748">
        <v>2747</v>
      </c>
      <c r="B2748">
        <v>22</v>
      </c>
      <c r="C2748">
        <v>22</v>
      </c>
      <c r="D2748">
        <v>5</v>
      </c>
      <c r="E2748">
        <v>2920</v>
      </c>
      <c r="F2748">
        <v>6785</v>
      </c>
      <c r="G2748">
        <v>6800</v>
      </c>
      <c r="H2748">
        <v>3803</v>
      </c>
      <c r="I2748">
        <v>1028.368336</v>
      </c>
      <c r="J2748">
        <v>1946.666667</v>
      </c>
      <c r="K2748">
        <v>398</v>
      </c>
      <c r="L2748">
        <v>527</v>
      </c>
      <c r="M2748">
        <v>768</v>
      </c>
      <c r="N2748">
        <v>1227</v>
      </c>
      <c r="O2748">
        <v>625.15</v>
      </c>
      <c r="P2748">
        <v>254.17</v>
      </c>
      <c r="Q2748">
        <v>305.2</v>
      </c>
      <c r="R2748">
        <v>0.3281</v>
      </c>
      <c r="S2748">
        <v>7981</v>
      </c>
      <c r="T2748">
        <v>234</v>
      </c>
      <c r="U2748">
        <v>667</v>
      </c>
      <c r="V2748">
        <v>1969</v>
      </c>
      <c r="W2748">
        <v>1996</v>
      </c>
      <c r="X2748">
        <v>1934</v>
      </c>
      <c r="Y2748">
        <v>1013</v>
      </c>
      <c r="Z2748">
        <v>2203</v>
      </c>
      <c r="AA2748">
        <v>2830</v>
      </c>
      <c r="AB2748">
        <v>1470</v>
      </c>
      <c r="AC2748">
        <v>14</v>
      </c>
      <c r="AD2748">
        <v>451</v>
      </c>
      <c r="AE2748">
        <v>25</v>
      </c>
      <c r="AF2748">
        <v>25</v>
      </c>
      <c r="AG2748">
        <v>3</v>
      </c>
      <c r="AH2748">
        <v>2637</v>
      </c>
      <c r="AI2748">
        <v>0</v>
      </c>
      <c r="AJ2748">
        <v>0</v>
      </c>
      <c r="AK2748">
        <v>3</v>
      </c>
      <c r="AL2748">
        <v>1.5187200000000001</v>
      </c>
      <c r="AM2748">
        <v>0</v>
      </c>
    </row>
    <row r="2749" spans="1:39">
      <c r="A2749">
        <v>2748</v>
      </c>
      <c r="B2749">
        <v>22</v>
      </c>
      <c r="C2749">
        <v>22</v>
      </c>
      <c r="D2749">
        <v>5</v>
      </c>
      <c r="E2749">
        <v>1620</v>
      </c>
      <c r="F2749">
        <v>3469</v>
      </c>
      <c r="G2749">
        <v>3469</v>
      </c>
      <c r="H2749">
        <v>1932</v>
      </c>
      <c r="I2749">
        <v>323.77541589999998</v>
      </c>
      <c r="J2749">
        <v>1319.8059149999999</v>
      </c>
      <c r="K2749">
        <v>365</v>
      </c>
      <c r="L2749">
        <v>301</v>
      </c>
      <c r="M2749">
        <v>279</v>
      </c>
      <c r="N2749">
        <v>675</v>
      </c>
      <c r="O2749">
        <v>106.56</v>
      </c>
      <c r="P2749">
        <v>100.83</v>
      </c>
      <c r="Q2749">
        <v>6.26</v>
      </c>
      <c r="R2749">
        <v>0.3886</v>
      </c>
      <c r="S2749">
        <v>81</v>
      </c>
      <c r="T2749">
        <v>68</v>
      </c>
      <c r="U2749">
        <v>206</v>
      </c>
      <c r="V2749">
        <v>955</v>
      </c>
      <c r="W2749">
        <v>1069</v>
      </c>
      <c r="X2749">
        <v>1171</v>
      </c>
      <c r="Y2749">
        <v>0</v>
      </c>
      <c r="Z2749">
        <v>21</v>
      </c>
      <c r="AA2749">
        <v>48</v>
      </c>
      <c r="AB2749">
        <v>12</v>
      </c>
      <c r="AC2749">
        <v>0</v>
      </c>
      <c r="AD2749">
        <v>0</v>
      </c>
      <c r="AE2749">
        <v>31.25</v>
      </c>
      <c r="AF2749">
        <v>31.25</v>
      </c>
      <c r="AG2749">
        <v>3</v>
      </c>
      <c r="AH2749">
        <v>0</v>
      </c>
      <c r="AI2749">
        <v>0</v>
      </c>
      <c r="AJ2749">
        <v>0</v>
      </c>
      <c r="AK2749">
        <v>3</v>
      </c>
      <c r="AL2749">
        <v>1.5031099999999999</v>
      </c>
      <c r="AM2749">
        <v>0</v>
      </c>
    </row>
    <row r="2750" spans="1:39">
      <c r="A2750">
        <v>2749</v>
      </c>
      <c r="B2750">
        <v>22</v>
      </c>
      <c r="C2750">
        <v>22</v>
      </c>
      <c r="D2750">
        <v>5</v>
      </c>
      <c r="E2750">
        <v>269</v>
      </c>
      <c r="F2750">
        <v>592</v>
      </c>
      <c r="G2750">
        <v>613</v>
      </c>
      <c r="H2750">
        <v>307</v>
      </c>
      <c r="I2750">
        <v>206.05518760000001</v>
      </c>
      <c r="J2750">
        <v>73.633554079999996</v>
      </c>
      <c r="K2750">
        <v>21</v>
      </c>
      <c r="L2750">
        <v>57</v>
      </c>
      <c r="M2750">
        <v>68</v>
      </c>
      <c r="N2750">
        <v>123</v>
      </c>
      <c r="O2750">
        <v>303.26</v>
      </c>
      <c r="P2750">
        <v>164.18</v>
      </c>
      <c r="Q2750">
        <v>14.52</v>
      </c>
      <c r="R2750">
        <v>0.42249999999999999</v>
      </c>
      <c r="S2750">
        <v>734</v>
      </c>
      <c r="T2750">
        <v>11</v>
      </c>
      <c r="U2750">
        <v>81</v>
      </c>
      <c r="V2750">
        <v>130</v>
      </c>
      <c r="W2750">
        <v>154</v>
      </c>
      <c r="X2750">
        <v>237</v>
      </c>
      <c r="Y2750">
        <v>117</v>
      </c>
      <c r="Z2750">
        <v>172</v>
      </c>
      <c r="AA2750">
        <v>203</v>
      </c>
      <c r="AB2750">
        <v>204</v>
      </c>
      <c r="AC2750">
        <v>2</v>
      </c>
      <c r="AD2750">
        <v>36</v>
      </c>
      <c r="AE2750">
        <v>0</v>
      </c>
      <c r="AF2750">
        <v>0</v>
      </c>
      <c r="AG2750">
        <v>4</v>
      </c>
      <c r="AH2750">
        <v>0</v>
      </c>
      <c r="AI2750">
        <v>0</v>
      </c>
      <c r="AJ2750">
        <v>0</v>
      </c>
      <c r="AK2750">
        <v>1</v>
      </c>
      <c r="AL2750">
        <v>1.06447</v>
      </c>
      <c r="AM2750">
        <v>0</v>
      </c>
    </row>
    <row r="2751" spans="1:39">
      <c r="A2751">
        <v>2750</v>
      </c>
      <c r="B2751">
        <v>22</v>
      </c>
      <c r="C2751">
        <v>22</v>
      </c>
      <c r="D2751">
        <v>5</v>
      </c>
      <c r="E2751">
        <v>837</v>
      </c>
      <c r="F2751">
        <v>1858</v>
      </c>
      <c r="G2751">
        <v>1858</v>
      </c>
      <c r="H2751">
        <v>902</v>
      </c>
      <c r="I2751">
        <v>641.14569540000002</v>
      </c>
      <c r="J2751">
        <v>229.11258280000001</v>
      </c>
      <c r="K2751">
        <v>65</v>
      </c>
      <c r="L2751">
        <v>186</v>
      </c>
      <c r="M2751">
        <v>203</v>
      </c>
      <c r="N2751">
        <v>383</v>
      </c>
      <c r="O2751">
        <v>232.34</v>
      </c>
      <c r="P2751">
        <v>217.11</v>
      </c>
      <c r="Q2751">
        <v>4.1500000000000004</v>
      </c>
      <c r="R2751">
        <v>0.43269999999999997</v>
      </c>
      <c r="S2751">
        <v>142</v>
      </c>
      <c r="T2751">
        <v>30</v>
      </c>
      <c r="U2751">
        <v>230</v>
      </c>
      <c r="V2751">
        <v>374</v>
      </c>
      <c r="W2751">
        <v>484</v>
      </c>
      <c r="X2751">
        <v>740</v>
      </c>
      <c r="Y2751">
        <v>9</v>
      </c>
      <c r="Z2751">
        <v>41</v>
      </c>
      <c r="AA2751">
        <v>49</v>
      </c>
      <c r="AB2751">
        <v>34</v>
      </c>
      <c r="AC2751">
        <v>1</v>
      </c>
      <c r="AD2751">
        <v>8</v>
      </c>
      <c r="AE2751">
        <v>0</v>
      </c>
      <c r="AF2751">
        <v>0</v>
      </c>
      <c r="AG2751">
        <v>4</v>
      </c>
      <c r="AH2751">
        <v>0</v>
      </c>
      <c r="AI2751">
        <v>0</v>
      </c>
      <c r="AJ2751">
        <v>0</v>
      </c>
      <c r="AK2751">
        <v>1</v>
      </c>
      <c r="AL2751">
        <v>1.06447</v>
      </c>
      <c r="AM2751">
        <v>0</v>
      </c>
    </row>
    <row r="2752" spans="1:39">
      <c r="A2752">
        <v>2751</v>
      </c>
      <c r="B2752">
        <v>22</v>
      </c>
      <c r="C2752">
        <v>22</v>
      </c>
      <c r="D2752">
        <v>5</v>
      </c>
      <c r="E2752">
        <v>857</v>
      </c>
      <c r="F2752">
        <v>1931</v>
      </c>
      <c r="G2752">
        <v>1946</v>
      </c>
      <c r="H2752">
        <v>950</v>
      </c>
      <c r="I2752">
        <v>591.45608560000005</v>
      </c>
      <c r="J2752">
        <v>299.54881849999998</v>
      </c>
      <c r="K2752">
        <v>40</v>
      </c>
      <c r="L2752">
        <v>211</v>
      </c>
      <c r="M2752">
        <v>220</v>
      </c>
      <c r="N2752">
        <v>386</v>
      </c>
      <c r="O2752">
        <v>208.16</v>
      </c>
      <c r="P2752">
        <v>143.71</v>
      </c>
      <c r="Q2752">
        <v>16.86</v>
      </c>
      <c r="R2752">
        <v>0.42449999999999999</v>
      </c>
      <c r="S2752">
        <v>741</v>
      </c>
      <c r="T2752">
        <v>40</v>
      </c>
      <c r="U2752">
        <v>256</v>
      </c>
      <c r="V2752">
        <v>416</v>
      </c>
      <c r="W2752">
        <v>476</v>
      </c>
      <c r="X2752">
        <v>758</v>
      </c>
      <c r="Y2752">
        <v>40</v>
      </c>
      <c r="Z2752">
        <v>187</v>
      </c>
      <c r="AA2752">
        <v>195</v>
      </c>
      <c r="AB2752">
        <v>175</v>
      </c>
      <c r="AC2752">
        <v>1</v>
      </c>
      <c r="AD2752">
        <v>143</v>
      </c>
      <c r="AE2752">
        <v>0</v>
      </c>
      <c r="AF2752">
        <v>0</v>
      </c>
      <c r="AG2752">
        <v>4</v>
      </c>
      <c r="AH2752">
        <v>0</v>
      </c>
      <c r="AI2752">
        <v>0</v>
      </c>
      <c r="AJ2752">
        <v>0</v>
      </c>
      <c r="AK2752">
        <v>1</v>
      </c>
      <c r="AL2752">
        <v>1.12022</v>
      </c>
      <c r="AM2752">
        <v>0</v>
      </c>
    </row>
    <row r="2753" spans="1:39">
      <c r="A2753">
        <v>2752</v>
      </c>
      <c r="B2753">
        <v>22</v>
      </c>
      <c r="C2753">
        <v>22</v>
      </c>
      <c r="D2753">
        <v>5</v>
      </c>
      <c r="E2753">
        <v>346</v>
      </c>
      <c r="F2753">
        <v>739</v>
      </c>
      <c r="G2753">
        <v>752</v>
      </c>
      <c r="H2753">
        <v>354</v>
      </c>
      <c r="I2753">
        <v>310.12474689999999</v>
      </c>
      <c r="J2753">
        <v>56.475496149999998</v>
      </c>
      <c r="K2753">
        <v>32</v>
      </c>
      <c r="L2753">
        <v>89</v>
      </c>
      <c r="M2753">
        <v>85</v>
      </c>
      <c r="N2753">
        <v>140</v>
      </c>
      <c r="O2753">
        <v>148.02000000000001</v>
      </c>
      <c r="P2753">
        <v>103.65</v>
      </c>
      <c r="Q2753">
        <v>14.85</v>
      </c>
      <c r="R2753">
        <v>0.47610000000000002</v>
      </c>
      <c r="S2753">
        <v>109</v>
      </c>
      <c r="T2753">
        <v>13</v>
      </c>
      <c r="U2753">
        <v>82</v>
      </c>
      <c r="V2753">
        <v>154</v>
      </c>
      <c r="W2753">
        <v>183</v>
      </c>
      <c r="X2753">
        <v>320</v>
      </c>
      <c r="Y2753">
        <v>9</v>
      </c>
      <c r="Z2753">
        <v>15</v>
      </c>
      <c r="AA2753">
        <v>30</v>
      </c>
      <c r="AB2753">
        <v>53</v>
      </c>
      <c r="AC2753">
        <v>0</v>
      </c>
      <c r="AD2753">
        <v>2</v>
      </c>
      <c r="AE2753">
        <v>25</v>
      </c>
      <c r="AF2753">
        <v>25</v>
      </c>
      <c r="AG2753">
        <v>4</v>
      </c>
      <c r="AH2753">
        <v>0</v>
      </c>
      <c r="AI2753">
        <v>0</v>
      </c>
      <c r="AJ2753">
        <v>0</v>
      </c>
      <c r="AK2753">
        <v>1</v>
      </c>
      <c r="AL2753">
        <v>1.0911500000000001</v>
      </c>
      <c r="AM2753">
        <v>0</v>
      </c>
    </row>
    <row r="2754" spans="1:39">
      <c r="A2754">
        <v>2753</v>
      </c>
      <c r="B2754">
        <v>22</v>
      </c>
      <c r="C2754">
        <v>22</v>
      </c>
      <c r="D2754">
        <v>5</v>
      </c>
      <c r="E2754">
        <v>650</v>
      </c>
      <c r="F2754">
        <v>1428</v>
      </c>
      <c r="G2754">
        <v>1428</v>
      </c>
      <c r="H2754">
        <v>776</v>
      </c>
      <c r="I2754">
        <v>352.70894579999998</v>
      </c>
      <c r="J2754">
        <v>333.05333890000003</v>
      </c>
      <c r="K2754">
        <v>126</v>
      </c>
      <c r="L2754">
        <v>141</v>
      </c>
      <c r="M2754">
        <v>155</v>
      </c>
      <c r="N2754">
        <v>228</v>
      </c>
      <c r="O2754">
        <v>197.94</v>
      </c>
      <c r="P2754">
        <v>143.66999999999999</v>
      </c>
      <c r="Q2754">
        <v>26.24</v>
      </c>
      <c r="R2754">
        <v>0.35920000000000002</v>
      </c>
      <c r="S2754">
        <v>696</v>
      </c>
      <c r="T2754">
        <v>32</v>
      </c>
      <c r="U2754">
        <v>135</v>
      </c>
      <c r="V2754">
        <v>386</v>
      </c>
      <c r="W2754">
        <v>427</v>
      </c>
      <c r="X2754">
        <v>448</v>
      </c>
      <c r="Y2754">
        <v>8</v>
      </c>
      <c r="Z2754">
        <v>217</v>
      </c>
      <c r="AA2754">
        <v>299</v>
      </c>
      <c r="AB2754">
        <v>157</v>
      </c>
      <c r="AC2754">
        <v>1</v>
      </c>
      <c r="AD2754">
        <v>14</v>
      </c>
      <c r="AE2754">
        <v>0</v>
      </c>
      <c r="AF2754">
        <v>0</v>
      </c>
      <c r="AG2754">
        <v>4</v>
      </c>
      <c r="AH2754">
        <v>0</v>
      </c>
      <c r="AI2754">
        <v>0</v>
      </c>
      <c r="AJ2754">
        <v>0</v>
      </c>
      <c r="AK2754">
        <v>1</v>
      </c>
      <c r="AL2754">
        <v>1.1442600000000001</v>
      </c>
      <c r="AM2754">
        <v>0</v>
      </c>
    </row>
    <row r="2755" spans="1:39">
      <c r="A2755">
        <v>2754</v>
      </c>
      <c r="B2755">
        <v>22</v>
      </c>
      <c r="C2755">
        <v>22</v>
      </c>
      <c r="D2755">
        <v>5</v>
      </c>
      <c r="E2755">
        <v>642</v>
      </c>
      <c r="F2755">
        <v>1374</v>
      </c>
      <c r="G2755">
        <v>1374</v>
      </c>
      <c r="H2755">
        <v>606</v>
      </c>
      <c r="I2755">
        <v>294.87328439999999</v>
      </c>
      <c r="J2755">
        <v>394.87200769999998</v>
      </c>
      <c r="K2755">
        <v>151</v>
      </c>
      <c r="L2755">
        <v>140</v>
      </c>
      <c r="M2755">
        <v>138</v>
      </c>
      <c r="N2755">
        <v>213</v>
      </c>
      <c r="O2755">
        <v>370.28</v>
      </c>
      <c r="P2755">
        <v>267.98</v>
      </c>
      <c r="Q2755">
        <v>23.89</v>
      </c>
      <c r="R2755">
        <v>0.42209999999999998</v>
      </c>
      <c r="S2755">
        <v>326</v>
      </c>
      <c r="T2755">
        <v>35</v>
      </c>
      <c r="U2755">
        <v>195</v>
      </c>
      <c r="V2755">
        <v>274</v>
      </c>
      <c r="W2755">
        <v>325</v>
      </c>
      <c r="X2755">
        <v>545</v>
      </c>
      <c r="Y2755">
        <v>32</v>
      </c>
      <c r="Z2755">
        <v>80</v>
      </c>
      <c r="AA2755">
        <v>122</v>
      </c>
      <c r="AB2755">
        <v>75</v>
      </c>
      <c r="AC2755">
        <v>0</v>
      </c>
      <c r="AD2755">
        <v>17</v>
      </c>
      <c r="AE2755">
        <v>0</v>
      </c>
      <c r="AF2755">
        <v>0</v>
      </c>
      <c r="AG2755">
        <v>4</v>
      </c>
      <c r="AH2755">
        <v>0</v>
      </c>
      <c r="AI2755">
        <v>0</v>
      </c>
      <c r="AJ2755">
        <v>0</v>
      </c>
      <c r="AK2755">
        <v>1</v>
      </c>
      <c r="AL2755">
        <v>1.40818</v>
      </c>
      <c r="AM2755">
        <v>0</v>
      </c>
    </row>
    <row r="2756" spans="1:39">
      <c r="A2756">
        <v>2755</v>
      </c>
      <c r="B2756">
        <v>22</v>
      </c>
      <c r="C2756">
        <v>22</v>
      </c>
      <c r="D2756">
        <v>5</v>
      </c>
      <c r="E2756">
        <v>1879</v>
      </c>
      <c r="F2756">
        <v>3690</v>
      </c>
      <c r="G2756">
        <v>3690</v>
      </c>
      <c r="H2756">
        <v>1386</v>
      </c>
      <c r="I2756">
        <v>524.73100620000002</v>
      </c>
      <c r="J2756">
        <v>1519.855065</v>
      </c>
      <c r="K2756">
        <v>721</v>
      </c>
      <c r="L2756">
        <v>517</v>
      </c>
      <c r="M2756">
        <v>297</v>
      </c>
      <c r="N2756">
        <v>344</v>
      </c>
      <c r="O2756">
        <v>1407.43</v>
      </c>
      <c r="P2756">
        <v>319.49</v>
      </c>
      <c r="Q2756">
        <v>130.75</v>
      </c>
      <c r="R2756">
        <v>0.47239999999999999</v>
      </c>
      <c r="S2756">
        <v>1882</v>
      </c>
      <c r="T2756">
        <v>95</v>
      </c>
      <c r="U2756">
        <v>518</v>
      </c>
      <c r="V2756">
        <v>655</v>
      </c>
      <c r="W2756">
        <v>796</v>
      </c>
      <c r="X2756">
        <v>1626</v>
      </c>
      <c r="Y2756">
        <v>76</v>
      </c>
      <c r="Z2756">
        <v>473</v>
      </c>
      <c r="AA2756">
        <v>744</v>
      </c>
      <c r="AB2756">
        <v>377</v>
      </c>
      <c r="AC2756">
        <v>1</v>
      </c>
      <c r="AD2756">
        <v>211</v>
      </c>
      <c r="AE2756">
        <v>0</v>
      </c>
      <c r="AF2756">
        <v>0</v>
      </c>
      <c r="AG2756">
        <v>4</v>
      </c>
      <c r="AH2756">
        <v>0</v>
      </c>
      <c r="AI2756">
        <v>0</v>
      </c>
      <c r="AJ2756">
        <v>0</v>
      </c>
      <c r="AK2756">
        <v>1</v>
      </c>
      <c r="AL2756">
        <v>1.42676</v>
      </c>
      <c r="AM2756">
        <v>0</v>
      </c>
    </row>
    <row r="2757" spans="1:39">
      <c r="A2757">
        <v>2756</v>
      </c>
      <c r="B2757">
        <v>22</v>
      </c>
      <c r="C2757">
        <v>22</v>
      </c>
      <c r="D2757">
        <v>5</v>
      </c>
      <c r="E2757">
        <v>743</v>
      </c>
      <c r="F2757">
        <v>1571</v>
      </c>
      <c r="G2757">
        <v>1604</v>
      </c>
      <c r="H2757">
        <v>642</v>
      </c>
      <c r="I2757">
        <v>415.37238100000002</v>
      </c>
      <c r="J2757">
        <v>353.33777780000003</v>
      </c>
      <c r="K2757">
        <v>315</v>
      </c>
      <c r="L2757">
        <v>136</v>
      </c>
      <c r="M2757">
        <v>120</v>
      </c>
      <c r="N2757">
        <v>172</v>
      </c>
      <c r="O2757">
        <v>828.34</v>
      </c>
      <c r="P2757">
        <v>684.96</v>
      </c>
      <c r="Q2757">
        <v>8.75</v>
      </c>
      <c r="R2757">
        <v>0.39460000000000001</v>
      </c>
      <c r="S2757">
        <v>185</v>
      </c>
      <c r="T2757">
        <v>46</v>
      </c>
      <c r="U2757">
        <v>295</v>
      </c>
      <c r="V2757">
        <v>319</v>
      </c>
      <c r="W2757">
        <v>351</v>
      </c>
      <c r="X2757">
        <v>593</v>
      </c>
      <c r="Y2757">
        <v>36</v>
      </c>
      <c r="Z2757">
        <v>32</v>
      </c>
      <c r="AA2757">
        <v>66</v>
      </c>
      <c r="AB2757">
        <v>44</v>
      </c>
      <c r="AC2757">
        <v>0</v>
      </c>
      <c r="AD2757">
        <v>7</v>
      </c>
      <c r="AE2757">
        <v>0</v>
      </c>
      <c r="AF2757">
        <v>0</v>
      </c>
      <c r="AG2757">
        <v>4</v>
      </c>
      <c r="AH2757">
        <v>229</v>
      </c>
      <c r="AI2757">
        <v>0</v>
      </c>
      <c r="AJ2757">
        <v>0</v>
      </c>
      <c r="AK2757">
        <v>1</v>
      </c>
      <c r="AL2757">
        <v>1.0018</v>
      </c>
      <c r="AM2757">
        <v>0</v>
      </c>
    </row>
    <row r="2758" spans="1:39">
      <c r="A2758">
        <v>2757</v>
      </c>
      <c r="B2758">
        <v>22</v>
      </c>
      <c r="C2758">
        <v>22</v>
      </c>
      <c r="D2758">
        <v>5</v>
      </c>
      <c r="E2758">
        <v>1217</v>
      </c>
      <c r="F2758">
        <v>2612</v>
      </c>
      <c r="G2758">
        <v>2627</v>
      </c>
      <c r="H2758">
        <v>1154</v>
      </c>
      <c r="I2758">
        <v>558.97318859999996</v>
      </c>
      <c r="J2758">
        <v>748.5346313</v>
      </c>
      <c r="K2758">
        <v>277</v>
      </c>
      <c r="L2758">
        <v>284</v>
      </c>
      <c r="M2758">
        <v>251</v>
      </c>
      <c r="N2758">
        <v>405</v>
      </c>
      <c r="O2758">
        <v>159.35</v>
      </c>
      <c r="P2758">
        <v>69.11</v>
      </c>
      <c r="Q2758">
        <v>38.33</v>
      </c>
      <c r="R2758">
        <v>0.42749999999999999</v>
      </c>
      <c r="S2758">
        <v>3127</v>
      </c>
      <c r="T2758">
        <v>69</v>
      </c>
      <c r="U2758">
        <v>378</v>
      </c>
      <c r="V2758">
        <v>525</v>
      </c>
      <c r="W2758">
        <v>619</v>
      </c>
      <c r="X2758">
        <v>1036</v>
      </c>
      <c r="Y2758">
        <v>370</v>
      </c>
      <c r="Z2758">
        <v>793</v>
      </c>
      <c r="AA2758">
        <v>1318</v>
      </c>
      <c r="AB2758">
        <v>526</v>
      </c>
      <c r="AC2758">
        <v>3</v>
      </c>
      <c r="AD2758">
        <v>117</v>
      </c>
      <c r="AE2758">
        <v>0</v>
      </c>
      <c r="AF2758">
        <v>0</v>
      </c>
      <c r="AG2758">
        <v>2</v>
      </c>
      <c r="AH2758">
        <v>23</v>
      </c>
      <c r="AI2758">
        <v>0</v>
      </c>
      <c r="AJ2758">
        <v>0</v>
      </c>
      <c r="AK2758">
        <v>1</v>
      </c>
      <c r="AL2758">
        <v>1.40818</v>
      </c>
      <c r="AM2758">
        <v>0</v>
      </c>
    </row>
    <row r="2759" spans="1:39">
      <c r="A2759">
        <v>2758</v>
      </c>
      <c r="B2759">
        <v>22</v>
      </c>
      <c r="C2759">
        <v>22</v>
      </c>
      <c r="D2759">
        <v>5</v>
      </c>
      <c r="E2759">
        <v>1266</v>
      </c>
      <c r="F2759">
        <v>2717</v>
      </c>
      <c r="G2759">
        <v>2717</v>
      </c>
      <c r="H2759">
        <v>1185</v>
      </c>
      <c r="I2759">
        <v>581.47909349999998</v>
      </c>
      <c r="J2759">
        <v>778.67283750000001</v>
      </c>
      <c r="K2759">
        <v>295</v>
      </c>
      <c r="L2759">
        <v>291</v>
      </c>
      <c r="M2759">
        <v>259</v>
      </c>
      <c r="N2759">
        <v>421</v>
      </c>
      <c r="O2759">
        <v>334.9</v>
      </c>
      <c r="P2759">
        <v>220.53</v>
      </c>
      <c r="Q2759">
        <v>18.78</v>
      </c>
      <c r="R2759">
        <v>0.43140000000000001</v>
      </c>
      <c r="S2759">
        <v>1233</v>
      </c>
      <c r="T2759">
        <v>67</v>
      </c>
      <c r="U2759">
        <v>391</v>
      </c>
      <c r="V2759">
        <v>541</v>
      </c>
      <c r="W2759">
        <v>642</v>
      </c>
      <c r="X2759">
        <v>1076</v>
      </c>
      <c r="Y2759">
        <v>309</v>
      </c>
      <c r="Z2759">
        <v>287</v>
      </c>
      <c r="AA2759">
        <v>361</v>
      </c>
      <c r="AB2759">
        <v>215</v>
      </c>
      <c r="AC2759">
        <v>1</v>
      </c>
      <c r="AD2759">
        <v>60</v>
      </c>
      <c r="AE2759">
        <v>0</v>
      </c>
      <c r="AF2759">
        <v>0</v>
      </c>
      <c r="AG2759">
        <v>4</v>
      </c>
      <c r="AH2759">
        <v>0</v>
      </c>
      <c r="AI2759">
        <v>0</v>
      </c>
      <c r="AJ2759">
        <v>0</v>
      </c>
      <c r="AK2759">
        <v>1</v>
      </c>
      <c r="AL2759">
        <v>1.40818</v>
      </c>
      <c r="AM2759">
        <v>0</v>
      </c>
    </row>
    <row r="2760" spans="1:39">
      <c r="A2760">
        <v>2759</v>
      </c>
      <c r="B2760">
        <v>22</v>
      </c>
      <c r="C2760">
        <v>22</v>
      </c>
      <c r="D2760">
        <v>5</v>
      </c>
      <c r="E2760">
        <v>3166</v>
      </c>
      <c r="F2760">
        <v>6222</v>
      </c>
      <c r="G2760">
        <v>6222</v>
      </c>
      <c r="H2760">
        <v>2340</v>
      </c>
      <c r="I2760">
        <v>884.13963039999999</v>
      </c>
      <c r="J2760">
        <v>2560.8627649999999</v>
      </c>
      <c r="K2760">
        <v>1236</v>
      </c>
      <c r="L2760">
        <v>863</v>
      </c>
      <c r="M2760">
        <v>490</v>
      </c>
      <c r="N2760">
        <v>577</v>
      </c>
      <c r="O2760">
        <v>139.11000000000001</v>
      </c>
      <c r="P2760">
        <v>63.83</v>
      </c>
      <c r="Q2760">
        <v>5.0999999999999996</v>
      </c>
      <c r="R2760">
        <v>0.47089999999999999</v>
      </c>
      <c r="S2760">
        <v>2168</v>
      </c>
      <c r="T2760">
        <v>165</v>
      </c>
      <c r="U2760">
        <v>866</v>
      </c>
      <c r="V2760">
        <v>1125</v>
      </c>
      <c r="W2760">
        <v>1319</v>
      </c>
      <c r="X2760">
        <v>2747</v>
      </c>
      <c r="Y2760">
        <v>157</v>
      </c>
      <c r="Z2760">
        <v>556</v>
      </c>
      <c r="AA2760">
        <v>848</v>
      </c>
      <c r="AB2760">
        <v>414</v>
      </c>
      <c r="AC2760">
        <v>1</v>
      </c>
      <c r="AD2760">
        <v>192</v>
      </c>
      <c r="AE2760">
        <v>0</v>
      </c>
      <c r="AF2760">
        <v>0</v>
      </c>
      <c r="AG2760">
        <v>2</v>
      </c>
      <c r="AH2760">
        <v>0</v>
      </c>
      <c r="AI2760">
        <v>0</v>
      </c>
      <c r="AJ2760">
        <v>0</v>
      </c>
      <c r="AK2760">
        <v>1</v>
      </c>
      <c r="AL2760">
        <v>1.42676</v>
      </c>
      <c r="AM2760">
        <v>0</v>
      </c>
    </row>
    <row r="2761" spans="1:39">
      <c r="A2761">
        <v>2760</v>
      </c>
      <c r="B2761">
        <v>22</v>
      </c>
      <c r="C2761">
        <v>22</v>
      </c>
      <c r="D2761">
        <v>5</v>
      </c>
      <c r="E2761">
        <v>439</v>
      </c>
      <c r="F2761">
        <v>1056</v>
      </c>
      <c r="G2761">
        <v>1056</v>
      </c>
      <c r="H2761">
        <v>514</v>
      </c>
      <c r="I2761">
        <v>451.74927400000001</v>
      </c>
      <c r="J2761">
        <v>0</v>
      </c>
      <c r="K2761">
        <v>11</v>
      </c>
      <c r="L2761">
        <v>98</v>
      </c>
      <c r="M2761">
        <v>137</v>
      </c>
      <c r="N2761">
        <v>193</v>
      </c>
      <c r="O2761">
        <v>307.74</v>
      </c>
      <c r="P2761">
        <v>248.26</v>
      </c>
      <c r="Q2761">
        <v>25.35</v>
      </c>
      <c r="R2761">
        <v>0.37219999999999998</v>
      </c>
      <c r="S2761">
        <v>75</v>
      </c>
      <c r="T2761">
        <v>30</v>
      </c>
      <c r="U2761">
        <v>174</v>
      </c>
      <c r="V2761">
        <v>230</v>
      </c>
      <c r="W2761">
        <v>264</v>
      </c>
      <c r="X2761">
        <v>358</v>
      </c>
      <c r="Y2761">
        <v>2</v>
      </c>
      <c r="Z2761">
        <v>19</v>
      </c>
      <c r="AA2761">
        <v>35</v>
      </c>
      <c r="AB2761">
        <v>18</v>
      </c>
      <c r="AC2761">
        <v>0</v>
      </c>
      <c r="AD2761">
        <v>1</v>
      </c>
      <c r="AE2761">
        <v>0</v>
      </c>
      <c r="AF2761">
        <v>0</v>
      </c>
      <c r="AG2761">
        <v>4</v>
      </c>
      <c r="AH2761">
        <v>0</v>
      </c>
      <c r="AI2761">
        <v>0</v>
      </c>
      <c r="AJ2761">
        <v>0</v>
      </c>
      <c r="AK2761">
        <v>1</v>
      </c>
      <c r="AL2761">
        <v>0.98872000000000004</v>
      </c>
      <c r="AM2761">
        <v>0</v>
      </c>
    </row>
    <row r="2762" spans="1:39">
      <c r="A2762">
        <v>2761</v>
      </c>
      <c r="B2762">
        <v>22</v>
      </c>
      <c r="C2762">
        <v>22</v>
      </c>
      <c r="D2762">
        <v>5</v>
      </c>
      <c r="E2762">
        <v>875</v>
      </c>
      <c r="F2762">
        <v>2103</v>
      </c>
      <c r="G2762">
        <v>2103</v>
      </c>
      <c r="H2762">
        <v>1015</v>
      </c>
      <c r="I2762">
        <v>900.41142300000001</v>
      </c>
      <c r="J2762">
        <v>0</v>
      </c>
      <c r="K2762">
        <v>19</v>
      </c>
      <c r="L2762">
        <v>201</v>
      </c>
      <c r="M2762">
        <v>271</v>
      </c>
      <c r="N2762">
        <v>384</v>
      </c>
      <c r="O2762">
        <v>1260.24</v>
      </c>
      <c r="P2762">
        <v>500.93</v>
      </c>
      <c r="Q2762">
        <v>12.34</v>
      </c>
      <c r="R2762">
        <v>0.36709999999999998</v>
      </c>
      <c r="S2762">
        <v>172</v>
      </c>
      <c r="T2762">
        <v>63</v>
      </c>
      <c r="U2762">
        <v>352</v>
      </c>
      <c r="V2762">
        <v>448</v>
      </c>
      <c r="W2762">
        <v>524</v>
      </c>
      <c r="X2762">
        <v>716</v>
      </c>
      <c r="Y2762">
        <v>6</v>
      </c>
      <c r="Z2762">
        <v>30</v>
      </c>
      <c r="AA2762">
        <v>62</v>
      </c>
      <c r="AB2762">
        <v>64</v>
      </c>
      <c r="AC2762">
        <v>0</v>
      </c>
      <c r="AD2762">
        <v>10</v>
      </c>
      <c r="AE2762">
        <v>0</v>
      </c>
      <c r="AF2762">
        <v>0</v>
      </c>
      <c r="AG2762">
        <v>4</v>
      </c>
      <c r="AH2762">
        <v>0</v>
      </c>
      <c r="AI2762">
        <v>0</v>
      </c>
      <c r="AJ2762">
        <v>0</v>
      </c>
      <c r="AK2762">
        <v>1</v>
      </c>
      <c r="AL2762">
        <v>0.98872000000000004</v>
      </c>
      <c r="AM2762">
        <v>0</v>
      </c>
    </row>
    <row r="2763" spans="1:39">
      <c r="A2763">
        <v>2762</v>
      </c>
      <c r="B2763">
        <v>22</v>
      </c>
      <c r="C2763">
        <v>22</v>
      </c>
      <c r="D2763">
        <v>5</v>
      </c>
      <c r="E2763">
        <v>558</v>
      </c>
      <c r="F2763">
        <v>1269</v>
      </c>
      <c r="G2763">
        <v>1275</v>
      </c>
      <c r="H2763">
        <v>607</v>
      </c>
      <c r="I2763">
        <v>570.89345309999999</v>
      </c>
      <c r="J2763">
        <v>2.8652118099999999</v>
      </c>
      <c r="K2763">
        <v>28</v>
      </c>
      <c r="L2763">
        <v>133</v>
      </c>
      <c r="M2763">
        <v>169</v>
      </c>
      <c r="N2763">
        <v>228</v>
      </c>
      <c r="O2763">
        <v>482.71</v>
      </c>
      <c r="P2763">
        <v>392.24</v>
      </c>
      <c r="Q2763">
        <v>6.64</v>
      </c>
      <c r="R2763">
        <v>0.41099999999999998</v>
      </c>
      <c r="S2763">
        <v>38</v>
      </c>
      <c r="T2763">
        <v>34</v>
      </c>
      <c r="U2763">
        <v>180</v>
      </c>
      <c r="V2763">
        <v>254</v>
      </c>
      <c r="W2763">
        <v>324</v>
      </c>
      <c r="X2763">
        <v>483</v>
      </c>
      <c r="Y2763">
        <v>2</v>
      </c>
      <c r="Z2763">
        <v>9</v>
      </c>
      <c r="AA2763">
        <v>17</v>
      </c>
      <c r="AB2763">
        <v>7</v>
      </c>
      <c r="AC2763">
        <v>0</v>
      </c>
      <c r="AD2763">
        <v>3</v>
      </c>
      <c r="AE2763">
        <v>0</v>
      </c>
      <c r="AF2763">
        <v>0</v>
      </c>
      <c r="AG2763">
        <v>4</v>
      </c>
      <c r="AH2763">
        <v>0</v>
      </c>
      <c r="AI2763">
        <v>0</v>
      </c>
      <c r="AJ2763">
        <v>0</v>
      </c>
      <c r="AK2763">
        <v>1</v>
      </c>
      <c r="AL2763">
        <v>0.99409000000000003</v>
      </c>
      <c r="AM2763">
        <v>0</v>
      </c>
    </row>
    <row r="2764" spans="1:39">
      <c r="A2764">
        <v>2763</v>
      </c>
      <c r="B2764">
        <v>22</v>
      </c>
      <c r="C2764">
        <v>22</v>
      </c>
      <c r="D2764">
        <v>5</v>
      </c>
      <c r="E2764">
        <v>2995</v>
      </c>
      <c r="F2764">
        <v>6121</v>
      </c>
      <c r="G2764">
        <v>6136</v>
      </c>
      <c r="H2764">
        <v>2445</v>
      </c>
      <c r="I2764">
        <v>1540.0216049999999</v>
      </c>
      <c r="J2764">
        <v>1565.904321</v>
      </c>
      <c r="K2764">
        <v>1152</v>
      </c>
      <c r="L2764">
        <v>550</v>
      </c>
      <c r="M2764">
        <v>527</v>
      </c>
      <c r="N2764">
        <v>766</v>
      </c>
      <c r="O2764">
        <v>566.24</v>
      </c>
      <c r="P2764">
        <v>260.17</v>
      </c>
      <c r="Q2764">
        <v>18.75</v>
      </c>
      <c r="R2764">
        <v>0.442</v>
      </c>
      <c r="S2764">
        <v>1914</v>
      </c>
      <c r="T2764">
        <v>160</v>
      </c>
      <c r="U2764">
        <v>912</v>
      </c>
      <c r="V2764">
        <v>1133</v>
      </c>
      <c r="W2764">
        <v>1420</v>
      </c>
      <c r="X2764">
        <v>2511</v>
      </c>
      <c r="Y2764">
        <v>126</v>
      </c>
      <c r="Z2764">
        <v>580</v>
      </c>
      <c r="AA2764">
        <v>751</v>
      </c>
      <c r="AB2764">
        <v>369</v>
      </c>
      <c r="AC2764">
        <v>3</v>
      </c>
      <c r="AD2764">
        <v>85</v>
      </c>
      <c r="AE2764">
        <v>0</v>
      </c>
      <c r="AF2764">
        <v>0</v>
      </c>
      <c r="AG2764">
        <v>4</v>
      </c>
      <c r="AH2764">
        <v>75</v>
      </c>
      <c r="AI2764">
        <v>784</v>
      </c>
      <c r="AJ2764">
        <v>1134</v>
      </c>
      <c r="AK2764">
        <v>1</v>
      </c>
      <c r="AL2764">
        <v>1.0377400000000001</v>
      </c>
      <c r="AM2764">
        <v>0</v>
      </c>
    </row>
    <row r="2765" spans="1:39">
      <c r="A2765">
        <v>2764</v>
      </c>
      <c r="B2765">
        <v>22</v>
      </c>
      <c r="C2765">
        <v>22</v>
      </c>
      <c r="D2765">
        <v>5</v>
      </c>
      <c r="E2765">
        <v>610</v>
      </c>
      <c r="F2765">
        <v>1242</v>
      </c>
      <c r="G2765">
        <v>1242</v>
      </c>
      <c r="H2765">
        <v>493</v>
      </c>
      <c r="I2765">
        <v>313.66049379999998</v>
      </c>
      <c r="J2765">
        <v>318.93209880000001</v>
      </c>
      <c r="K2765">
        <v>234</v>
      </c>
      <c r="L2765">
        <v>123</v>
      </c>
      <c r="M2765">
        <v>98</v>
      </c>
      <c r="N2765">
        <v>155</v>
      </c>
      <c r="O2765">
        <v>610.41</v>
      </c>
      <c r="P2765">
        <v>462.55</v>
      </c>
      <c r="Q2765">
        <v>27.91</v>
      </c>
      <c r="R2765">
        <v>0.44359999999999999</v>
      </c>
      <c r="S2765">
        <v>334</v>
      </c>
      <c r="T2765">
        <v>37</v>
      </c>
      <c r="U2765">
        <v>176</v>
      </c>
      <c r="V2765">
        <v>257</v>
      </c>
      <c r="W2765">
        <v>261</v>
      </c>
      <c r="X2765">
        <v>511</v>
      </c>
      <c r="Y2765">
        <v>26</v>
      </c>
      <c r="Z2765">
        <v>107</v>
      </c>
      <c r="AA2765">
        <v>111</v>
      </c>
      <c r="AB2765">
        <v>72</v>
      </c>
      <c r="AC2765">
        <v>2</v>
      </c>
      <c r="AD2765">
        <v>16</v>
      </c>
      <c r="AE2765">
        <v>0</v>
      </c>
      <c r="AF2765">
        <v>0</v>
      </c>
      <c r="AG2765">
        <v>4</v>
      </c>
      <c r="AH2765">
        <v>0</v>
      </c>
      <c r="AI2765">
        <v>0</v>
      </c>
      <c r="AJ2765">
        <v>0</v>
      </c>
      <c r="AK2765">
        <v>1</v>
      </c>
      <c r="AL2765">
        <v>1.0377400000000001</v>
      </c>
      <c r="AM2765">
        <v>0</v>
      </c>
    </row>
    <row r="2766" spans="1:39">
      <c r="A2766">
        <v>2765</v>
      </c>
      <c r="B2766">
        <v>23</v>
      </c>
      <c r="C2766">
        <v>23</v>
      </c>
      <c r="D2766">
        <v>5</v>
      </c>
      <c r="E2766">
        <v>836</v>
      </c>
      <c r="F2766">
        <v>1864</v>
      </c>
      <c r="G2766">
        <v>1864</v>
      </c>
      <c r="H2766">
        <v>832</v>
      </c>
      <c r="I2766">
        <v>309</v>
      </c>
      <c r="J2766">
        <v>552</v>
      </c>
      <c r="K2766">
        <v>146</v>
      </c>
      <c r="L2766">
        <v>196</v>
      </c>
      <c r="M2766">
        <v>187</v>
      </c>
      <c r="N2766">
        <v>307</v>
      </c>
      <c r="O2766">
        <v>281.10000000000002</v>
      </c>
      <c r="P2766">
        <v>154.97999999999999</v>
      </c>
      <c r="Q2766">
        <v>21</v>
      </c>
      <c r="R2766">
        <v>0.40670000000000001</v>
      </c>
      <c r="S2766">
        <v>311</v>
      </c>
      <c r="T2766">
        <v>52</v>
      </c>
      <c r="U2766">
        <v>293</v>
      </c>
      <c r="V2766">
        <v>373</v>
      </c>
      <c r="W2766">
        <v>447</v>
      </c>
      <c r="X2766">
        <v>699</v>
      </c>
      <c r="Y2766">
        <v>47</v>
      </c>
      <c r="Z2766">
        <v>67</v>
      </c>
      <c r="AA2766">
        <v>114</v>
      </c>
      <c r="AB2766">
        <v>63</v>
      </c>
      <c r="AC2766">
        <v>0</v>
      </c>
      <c r="AD2766">
        <v>20</v>
      </c>
      <c r="AE2766">
        <v>25</v>
      </c>
      <c r="AF2766">
        <v>25</v>
      </c>
      <c r="AG2766">
        <v>4</v>
      </c>
      <c r="AH2766">
        <v>0</v>
      </c>
      <c r="AI2766">
        <v>0</v>
      </c>
      <c r="AJ2766">
        <v>0</v>
      </c>
      <c r="AK2766">
        <v>2</v>
      </c>
      <c r="AL2766">
        <v>1.1689099999999999</v>
      </c>
      <c r="AM2766">
        <v>0</v>
      </c>
    </row>
    <row r="2767" spans="1:39">
      <c r="A2767">
        <v>2766</v>
      </c>
      <c r="B2767">
        <v>23</v>
      </c>
      <c r="C2767">
        <v>23</v>
      </c>
      <c r="D2767">
        <v>5</v>
      </c>
      <c r="E2767">
        <v>2499</v>
      </c>
      <c r="F2767">
        <v>6380</v>
      </c>
      <c r="G2767">
        <v>6431</v>
      </c>
      <c r="H2767">
        <v>3324</v>
      </c>
      <c r="I2767">
        <v>1734</v>
      </c>
      <c r="J2767">
        <v>914</v>
      </c>
      <c r="K2767">
        <v>140</v>
      </c>
      <c r="L2767">
        <v>569</v>
      </c>
      <c r="M2767">
        <v>696</v>
      </c>
      <c r="N2767">
        <v>1094</v>
      </c>
      <c r="O2767">
        <v>533.85</v>
      </c>
      <c r="P2767">
        <v>308.11</v>
      </c>
      <c r="Q2767">
        <v>46</v>
      </c>
      <c r="R2767">
        <v>0.26079999999999998</v>
      </c>
      <c r="S2767">
        <v>955</v>
      </c>
      <c r="T2767">
        <v>282</v>
      </c>
      <c r="U2767">
        <v>1222</v>
      </c>
      <c r="V2767">
        <v>1552</v>
      </c>
      <c r="W2767">
        <v>1915</v>
      </c>
      <c r="X2767">
        <v>1460</v>
      </c>
      <c r="Y2767">
        <v>504</v>
      </c>
      <c r="Z2767">
        <v>110</v>
      </c>
      <c r="AA2767">
        <v>222</v>
      </c>
      <c r="AB2767">
        <v>96</v>
      </c>
      <c r="AC2767">
        <v>4</v>
      </c>
      <c r="AD2767">
        <v>19</v>
      </c>
      <c r="AE2767">
        <v>0</v>
      </c>
      <c r="AF2767">
        <v>0</v>
      </c>
      <c r="AG2767">
        <v>4</v>
      </c>
      <c r="AH2767">
        <v>0</v>
      </c>
      <c r="AI2767">
        <v>0</v>
      </c>
      <c r="AJ2767">
        <v>0</v>
      </c>
      <c r="AK2767">
        <v>2</v>
      </c>
      <c r="AL2767">
        <v>1.33823</v>
      </c>
      <c r="AM2767">
        <v>0</v>
      </c>
    </row>
    <row r="2768" spans="1:39">
      <c r="A2768">
        <v>2767</v>
      </c>
      <c r="B2768">
        <v>23</v>
      </c>
      <c r="C2768">
        <v>23</v>
      </c>
      <c r="D2768">
        <v>5</v>
      </c>
      <c r="E2768">
        <v>3001</v>
      </c>
      <c r="F2768">
        <v>7603</v>
      </c>
      <c r="G2768">
        <v>7688</v>
      </c>
      <c r="H2768">
        <v>3997</v>
      </c>
      <c r="I2768">
        <v>2211</v>
      </c>
      <c r="J2768">
        <v>903</v>
      </c>
      <c r="K2768">
        <v>175</v>
      </c>
      <c r="L2768">
        <v>698</v>
      </c>
      <c r="M2768">
        <v>810</v>
      </c>
      <c r="N2768">
        <v>1318</v>
      </c>
      <c r="O2768">
        <v>919.74</v>
      </c>
      <c r="P2768">
        <v>589.53</v>
      </c>
      <c r="Q2768">
        <v>113</v>
      </c>
      <c r="R2768">
        <v>0.26469999999999999</v>
      </c>
      <c r="S2768">
        <v>2986</v>
      </c>
      <c r="T2768">
        <v>324</v>
      </c>
      <c r="U2768">
        <v>1436</v>
      </c>
      <c r="V2768">
        <v>1836</v>
      </c>
      <c r="W2768">
        <v>2307</v>
      </c>
      <c r="X2768">
        <v>1785</v>
      </c>
      <c r="Y2768">
        <v>404</v>
      </c>
      <c r="Z2768">
        <v>1355</v>
      </c>
      <c r="AA2768">
        <v>753</v>
      </c>
      <c r="AB2768">
        <v>273</v>
      </c>
      <c r="AC2768">
        <v>4</v>
      </c>
      <c r="AD2768">
        <v>197</v>
      </c>
      <c r="AE2768">
        <v>0</v>
      </c>
      <c r="AF2768">
        <v>0</v>
      </c>
      <c r="AG2768">
        <v>4</v>
      </c>
      <c r="AH2768">
        <v>0</v>
      </c>
      <c r="AI2768">
        <v>0</v>
      </c>
      <c r="AJ2768">
        <v>0</v>
      </c>
      <c r="AK2768">
        <v>2</v>
      </c>
      <c r="AL2768">
        <v>1.2720100000000001</v>
      </c>
      <c r="AM2768">
        <v>0</v>
      </c>
    </row>
    <row r="2769" spans="1:39">
      <c r="A2769">
        <v>2768</v>
      </c>
      <c r="B2769">
        <v>23</v>
      </c>
      <c r="C2769">
        <v>23</v>
      </c>
      <c r="D2769">
        <v>5</v>
      </c>
      <c r="E2769">
        <v>382</v>
      </c>
      <c r="F2769">
        <v>1008</v>
      </c>
      <c r="G2769">
        <v>1008</v>
      </c>
      <c r="H2769">
        <v>522</v>
      </c>
      <c r="I2769">
        <v>390.81101189999998</v>
      </c>
      <c r="J2769">
        <v>3.6949404760000002</v>
      </c>
      <c r="K2769">
        <v>12</v>
      </c>
      <c r="L2769">
        <v>80</v>
      </c>
      <c r="M2769">
        <v>119</v>
      </c>
      <c r="N2769">
        <v>171</v>
      </c>
      <c r="O2769">
        <v>124.73</v>
      </c>
      <c r="P2769">
        <v>75.66</v>
      </c>
      <c r="Q2769">
        <v>12.93</v>
      </c>
      <c r="R2769">
        <v>0.2321</v>
      </c>
      <c r="S2769">
        <v>111</v>
      </c>
      <c r="T2769">
        <v>47</v>
      </c>
      <c r="U2769">
        <v>212</v>
      </c>
      <c r="V2769">
        <v>246</v>
      </c>
      <c r="W2769">
        <v>296</v>
      </c>
      <c r="X2769">
        <v>207</v>
      </c>
      <c r="Y2769">
        <v>0</v>
      </c>
      <c r="Z2769">
        <v>20</v>
      </c>
      <c r="AA2769">
        <v>63</v>
      </c>
      <c r="AB2769">
        <v>24</v>
      </c>
      <c r="AC2769">
        <v>0</v>
      </c>
      <c r="AD2769">
        <v>4</v>
      </c>
      <c r="AE2769">
        <v>0</v>
      </c>
      <c r="AF2769">
        <v>0</v>
      </c>
      <c r="AG2769">
        <v>4</v>
      </c>
      <c r="AH2769">
        <v>0</v>
      </c>
      <c r="AI2769">
        <v>0</v>
      </c>
      <c r="AJ2769">
        <v>0</v>
      </c>
      <c r="AK2769">
        <v>3</v>
      </c>
      <c r="AL2769">
        <v>1.16232</v>
      </c>
      <c r="AM2769">
        <v>0</v>
      </c>
    </row>
    <row r="2770" spans="1:39">
      <c r="A2770">
        <v>2769</v>
      </c>
      <c r="B2770">
        <v>23</v>
      </c>
      <c r="C2770">
        <v>23</v>
      </c>
      <c r="D2770">
        <v>5</v>
      </c>
      <c r="E2770">
        <v>2037</v>
      </c>
      <c r="F2770">
        <v>4996</v>
      </c>
      <c r="G2770">
        <v>5044</v>
      </c>
      <c r="H2770">
        <v>2601</v>
      </c>
      <c r="I2770">
        <v>1845.442446</v>
      </c>
      <c r="J2770">
        <v>291</v>
      </c>
      <c r="K2770">
        <v>168</v>
      </c>
      <c r="L2770">
        <v>518</v>
      </c>
      <c r="M2770">
        <v>539</v>
      </c>
      <c r="N2770">
        <v>812</v>
      </c>
      <c r="O2770">
        <v>820.7</v>
      </c>
      <c r="P2770">
        <v>420</v>
      </c>
      <c r="Q2770">
        <v>67</v>
      </c>
      <c r="R2770">
        <v>0.28710000000000002</v>
      </c>
      <c r="S2770">
        <v>815</v>
      </c>
      <c r="T2770">
        <v>193</v>
      </c>
      <c r="U2770">
        <v>885</v>
      </c>
      <c r="V2770">
        <v>1200</v>
      </c>
      <c r="W2770">
        <v>1503</v>
      </c>
      <c r="X2770">
        <v>1263</v>
      </c>
      <c r="Y2770">
        <v>19</v>
      </c>
      <c r="Z2770">
        <v>244</v>
      </c>
      <c r="AA2770">
        <v>270</v>
      </c>
      <c r="AB2770">
        <v>239</v>
      </c>
      <c r="AC2770">
        <v>3</v>
      </c>
      <c r="AD2770">
        <v>40</v>
      </c>
      <c r="AE2770">
        <v>0</v>
      </c>
      <c r="AF2770">
        <v>0</v>
      </c>
      <c r="AG2770">
        <v>4</v>
      </c>
      <c r="AH2770">
        <v>0</v>
      </c>
      <c r="AI2770">
        <v>0</v>
      </c>
      <c r="AJ2770">
        <v>0</v>
      </c>
      <c r="AK2770">
        <v>2</v>
      </c>
      <c r="AL2770">
        <v>1.1440399999999999</v>
      </c>
      <c r="AM2770">
        <v>0</v>
      </c>
    </row>
    <row r="2771" spans="1:39">
      <c r="A2771">
        <v>2770</v>
      </c>
      <c r="B2771">
        <v>23</v>
      </c>
      <c r="C2771">
        <v>23</v>
      </c>
      <c r="D2771">
        <v>5</v>
      </c>
      <c r="E2771">
        <v>1318</v>
      </c>
      <c r="F2771">
        <v>3240</v>
      </c>
      <c r="G2771">
        <v>3240</v>
      </c>
      <c r="H2771">
        <v>1844</v>
      </c>
      <c r="I2771">
        <v>1350</v>
      </c>
      <c r="J2771">
        <v>12</v>
      </c>
      <c r="K2771">
        <v>50</v>
      </c>
      <c r="L2771">
        <v>311</v>
      </c>
      <c r="M2771">
        <v>388</v>
      </c>
      <c r="N2771">
        <v>569</v>
      </c>
      <c r="O2771">
        <v>2159.62</v>
      </c>
      <c r="P2771">
        <v>615.30999999999995</v>
      </c>
      <c r="Q2771">
        <v>22</v>
      </c>
      <c r="R2771">
        <v>0.30120000000000002</v>
      </c>
      <c r="S2771">
        <v>353</v>
      </c>
      <c r="T2771">
        <v>135</v>
      </c>
      <c r="U2771">
        <v>380</v>
      </c>
      <c r="V2771">
        <v>973</v>
      </c>
      <c r="W2771">
        <v>921</v>
      </c>
      <c r="X2771">
        <v>831</v>
      </c>
      <c r="Y2771">
        <v>2</v>
      </c>
      <c r="Z2771">
        <v>98</v>
      </c>
      <c r="AA2771">
        <v>124</v>
      </c>
      <c r="AB2771">
        <v>89</v>
      </c>
      <c r="AC2771">
        <v>3</v>
      </c>
      <c r="AD2771">
        <v>37</v>
      </c>
      <c r="AE2771">
        <v>0</v>
      </c>
      <c r="AF2771">
        <v>0</v>
      </c>
      <c r="AG2771">
        <v>4</v>
      </c>
      <c r="AH2771">
        <v>0</v>
      </c>
      <c r="AI2771">
        <v>0</v>
      </c>
      <c r="AJ2771">
        <v>0</v>
      </c>
      <c r="AK2771">
        <v>1</v>
      </c>
      <c r="AL2771">
        <v>1.01054</v>
      </c>
      <c r="AM2771">
        <v>0</v>
      </c>
    </row>
    <row r="2772" spans="1:39">
      <c r="A2772">
        <v>2771</v>
      </c>
      <c r="B2772">
        <v>23</v>
      </c>
      <c r="C2772">
        <v>23</v>
      </c>
      <c r="D2772">
        <v>5</v>
      </c>
      <c r="E2772">
        <v>15311</v>
      </c>
      <c r="F2772">
        <v>39274</v>
      </c>
      <c r="G2772">
        <v>39638</v>
      </c>
      <c r="H2772">
        <v>19666</v>
      </c>
      <c r="I2772">
        <v>13436.8776</v>
      </c>
      <c r="J2772">
        <v>2314.151143</v>
      </c>
      <c r="K2772">
        <v>1442</v>
      </c>
      <c r="L2772">
        <v>3553</v>
      </c>
      <c r="M2772">
        <v>4482</v>
      </c>
      <c r="N2772">
        <v>5834</v>
      </c>
      <c r="O2772">
        <v>74160.960000000006</v>
      </c>
      <c r="P2772">
        <v>6195.09</v>
      </c>
      <c r="Q2772">
        <v>485</v>
      </c>
      <c r="R2772">
        <v>0.25340000000000001</v>
      </c>
      <c r="S2772">
        <v>6718</v>
      </c>
      <c r="T2772">
        <v>1862</v>
      </c>
      <c r="U2772">
        <v>8139</v>
      </c>
      <c r="V2772">
        <v>9568</v>
      </c>
      <c r="W2772">
        <v>11198</v>
      </c>
      <c r="X2772">
        <v>8871</v>
      </c>
      <c r="Y2772">
        <v>965</v>
      </c>
      <c r="Z2772">
        <v>1952</v>
      </c>
      <c r="AA2772">
        <v>2037</v>
      </c>
      <c r="AB2772">
        <v>1424</v>
      </c>
      <c r="AC2772">
        <v>18</v>
      </c>
      <c r="AD2772">
        <v>322</v>
      </c>
      <c r="AE2772">
        <v>0</v>
      </c>
      <c r="AF2772">
        <v>0</v>
      </c>
      <c r="AG2772">
        <v>4</v>
      </c>
      <c r="AH2772">
        <v>1815</v>
      </c>
      <c r="AI2772">
        <v>0</v>
      </c>
      <c r="AJ2772">
        <v>0</v>
      </c>
      <c r="AK2772">
        <v>1</v>
      </c>
      <c r="AL2772">
        <v>1.05962</v>
      </c>
      <c r="AM2772">
        <v>0</v>
      </c>
    </row>
    <row r="2773" spans="1:39">
      <c r="A2773">
        <v>2772</v>
      </c>
      <c r="B2773">
        <v>23</v>
      </c>
      <c r="C2773">
        <v>23</v>
      </c>
      <c r="D2773">
        <v>5</v>
      </c>
      <c r="E2773">
        <v>4023</v>
      </c>
      <c r="F2773">
        <v>10031</v>
      </c>
      <c r="G2773">
        <v>10050</v>
      </c>
      <c r="H2773">
        <v>5385</v>
      </c>
      <c r="I2773">
        <v>4102.5952610000004</v>
      </c>
      <c r="J2773">
        <v>40.28895945</v>
      </c>
      <c r="K2773">
        <v>106</v>
      </c>
      <c r="L2773">
        <v>913</v>
      </c>
      <c r="M2773">
        <v>1222</v>
      </c>
      <c r="N2773">
        <v>1782</v>
      </c>
      <c r="O2773">
        <v>2719.5</v>
      </c>
      <c r="P2773">
        <v>1492.7</v>
      </c>
      <c r="Q2773">
        <v>57</v>
      </c>
      <c r="R2773">
        <v>0.28120000000000001</v>
      </c>
      <c r="S2773">
        <v>1194</v>
      </c>
      <c r="T2773">
        <v>388</v>
      </c>
      <c r="U2773">
        <v>1709</v>
      </c>
      <c r="V2773">
        <v>2401</v>
      </c>
      <c r="W2773">
        <v>3107</v>
      </c>
      <c r="X2773">
        <v>2445</v>
      </c>
      <c r="Y2773">
        <v>126</v>
      </c>
      <c r="Z2773">
        <v>408</v>
      </c>
      <c r="AA2773">
        <v>222</v>
      </c>
      <c r="AB2773">
        <v>190</v>
      </c>
      <c r="AC2773">
        <v>3</v>
      </c>
      <c r="AD2773">
        <v>245</v>
      </c>
      <c r="AE2773">
        <v>0</v>
      </c>
      <c r="AF2773">
        <v>0</v>
      </c>
      <c r="AG2773">
        <v>4</v>
      </c>
      <c r="AH2773">
        <v>0</v>
      </c>
      <c r="AI2773">
        <v>0</v>
      </c>
      <c r="AJ2773">
        <v>0</v>
      </c>
      <c r="AK2773">
        <v>1</v>
      </c>
      <c r="AL2773">
        <v>1.04549</v>
      </c>
      <c r="AM2773">
        <v>0</v>
      </c>
    </row>
    <row r="2774" spans="1:39">
      <c r="A2774">
        <v>2773</v>
      </c>
      <c r="B2774">
        <v>23</v>
      </c>
      <c r="C2774">
        <v>23</v>
      </c>
      <c r="D2774">
        <v>5</v>
      </c>
      <c r="E2774">
        <v>2835</v>
      </c>
      <c r="F2774">
        <v>6564</v>
      </c>
      <c r="G2774">
        <v>6564</v>
      </c>
      <c r="H2774">
        <v>3649</v>
      </c>
      <c r="I2774">
        <v>1723.370148</v>
      </c>
      <c r="J2774">
        <v>1202.8479319999999</v>
      </c>
      <c r="K2774">
        <v>253</v>
      </c>
      <c r="L2774">
        <v>542</v>
      </c>
      <c r="M2774">
        <v>722</v>
      </c>
      <c r="N2774">
        <v>1318</v>
      </c>
      <c r="O2774">
        <v>765.82</v>
      </c>
      <c r="P2774">
        <v>429.98</v>
      </c>
      <c r="Q2774">
        <v>64.91</v>
      </c>
      <c r="R2774">
        <v>0.33260000000000001</v>
      </c>
      <c r="S2774">
        <v>69</v>
      </c>
      <c r="T2774">
        <v>159</v>
      </c>
      <c r="U2774">
        <v>812</v>
      </c>
      <c r="V2774">
        <v>1518</v>
      </c>
      <c r="W2774">
        <v>2149</v>
      </c>
      <c r="X2774">
        <v>1926</v>
      </c>
      <c r="Y2774">
        <v>0</v>
      </c>
      <c r="Z2774">
        <v>13</v>
      </c>
      <c r="AA2774">
        <v>12</v>
      </c>
      <c r="AB2774">
        <v>38</v>
      </c>
      <c r="AC2774">
        <v>0</v>
      </c>
      <c r="AD2774">
        <v>6</v>
      </c>
      <c r="AE2774">
        <v>25</v>
      </c>
      <c r="AF2774">
        <v>25</v>
      </c>
      <c r="AG2774">
        <v>4</v>
      </c>
      <c r="AH2774">
        <v>0</v>
      </c>
      <c r="AI2774">
        <v>0</v>
      </c>
      <c r="AJ2774">
        <v>0</v>
      </c>
      <c r="AK2774">
        <v>1</v>
      </c>
      <c r="AL2774">
        <v>1.6270100000000001</v>
      </c>
      <c r="AM2774">
        <v>0</v>
      </c>
    </row>
    <row r="2775" spans="1:39">
      <c r="A2775">
        <v>2774</v>
      </c>
      <c r="B2775">
        <v>23</v>
      </c>
      <c r="C2775">
        <v>23</v>
      </c>
      <c r="D2775">
        <v>5</v>
      </c>
      <c r="E2775">
        <v>3243</v>
      </c>
      <c r="F2775">
        <v>8106</v>
      </c>
      <c r="G2775">
        <v>8106</v>
      </c>
      <c r="H2775">
        <v>4284</v>
      </c>
      <c r="I2775">
        <v>2869.4200689999998</v>
      </c>
      <c r="J2775">
        <v>508.7211112</v>
      </c>
      <c r="K2775">
        <v>237</v>
      </c>
      <c r="L2775">
        <v>649</v>
      </c>
      <c r="M2775">
        <v>826</v>
      </c>
      <c r="N2775">
        <v>1531</v>
      </c>
      <c r="O2775">
        <v>2187.2600000000002</v>
      </c>
      <c r="P2775">
        <v>585.28</v>
      </c>
      <c r="Q2775">
        <v>470.14</v>
      </c>
      <c r="R2775">
        <v>0.27879999999999999</v>
      </c>
      <c r="S2775">
        <v>757</v>
      </c>
      <c r="T2775">
        <v>321</v>
      </c>
      <c r="U2775">
        <v>1413</v>
      </c>
      <c r="V2775">
        <v>1958</v>
      </c>
      <c r="W2775">
        <v>2458</v>
      </c>
      <c r="X2775">
        <v>1956</v>
      </c>
      <c r="Y2775">
        <v>326</v>
      </c>
      <c r="Z2775">
        <v>77</v>
      </c>
      <c r="AA2775">
        <v>100</v>
      </c>
      <c r="AB2775">
        <v>143</v>
      </c>
      <c r="AC2775">
        <v>23</v>
      </c>
      <c r="AD2775">
        <v>88</v>
      </c>
      <c r="AE2775">
        <v>0</v>
      </c>
      <c r="AF2775">
        <v>0</v>
      </c>
      <c r="AG2775">
        <v>4</v>
      </c>
      <c r="AH2775">
        <v>0</v>
      </c>
      <c r="AI2775">
        <v>0</v>
      </c>
      <c r="AJ2775">
        <v>0</v>
      </c>
      <c r="AK2775">
        <v>1</v>
      </c>
      <c r="AL2775">
        <v>1.2353000000000001</v>
      </c>
      <c r="AM2775">
        <v>0</v>
      </c>
    </row>
    <row r="2776" spans="1:39">
      <c r="A2776">
        <v>2775</v>
      </c>
      <c r="B2776">
        <v>23</v>
      </c>
      <c r="C2776">
        <v>23</v>
      </c>
      <c r="D2776">
        <v>5</v>
      </c>
      <c r="E2776">
        <v>6547</v>
      </c>
      <c r="F2776">
        <v>15279</v>
      </c>
      <c r="G2776">
        <v>15324</v>
      </c>
      <c r="H2776">
        <v>7944</v>
      </c>
      <c r="I2776">
        <v>4974</v>
      </c>
      <c r="J2776">
        <v>1866</v>
      </c>
      <c r="K2776">
        <v>724</v>
      </c>
      <c r="L2776">
        <v>1631</v>
      </c>
      <c r="M2776">
        <v>1644</v>
      </c>
      <c r="N2776">
        <v>2548</v>
      </c>
      <c r="O2776">
        <v>9986.4500000000007</v>
      </c>
      <c r="P2776">
        <v>2861.03</v>
      </c>
      <c r="Q2776">
        <v>372</v>
      </c>
      <c r="R2776">
        <v>0.32069999999999999</v>
      </c>
      <c r="S2776">
        <v>6268</v>
      </c>
      <c r="T2776">
        <v>500</v>
      </c>
      <c r="U2776">
        <v>2317</v>
      </c>
      <c r="V2776">
        <v>3486</v>
      </c>
      <c r="W2776">
        <v>4677</v>
      </c>
      <c r="X2776">
        <v>4344</v>
      </c>
      <c r="Y2776">
        <v>981</v>
      </c>
      <c r="Z2776">
        <v>1719</v>
      </c>
      <c r="AA2776">
        <v>1811</v>
      </c>
      <c r="AB2776">
        <v>1458</v>
      </c>
      <c r="AC2776">
        <v>17</v>
      </c>
      <c r="AD2776">
        <v>282</v>
      </c>
      <c r="AE2776">
        <v>0</v>
      </c>
      <c r="AF2776">
        <v>0</v>
      </c>
      <c r="AG2776">
        <v>4</v>
      </c>
      <c r="AH2776">
        <v>1679</v>
      </c>
      <c r="AI2776">
        <v>0</v>
      </c>
      <c r="AJ2776">
        <v>0</v>
      </c>
      <c r="AK2776">
        <v>1</v>
      </c>
      <c r="AL2776">
        <v>1.06473</v>
      </c>
      <c r="AM2776">
        <v>0</v>
      </c>
    </row>
    <row r="2777" spans="1:39">
      <c r="A2777">
        <v>2776</v>
      </c>
      <c r="B2777">
        <v>23</v>
      </c>
      <c r="C2777">
        <v>23</v>
      </c>
      <c r="D2777">
        <v>5</v>
      </c>
      <c r="E2777">
        <v>2148</v>
      </c>
      <c r="F2777">
        <v>5099</v>
      </c>
      <c r="G2777">
        <v>5099</v>
      </c>
      <c r="H2777">
        <v>2761</v>
      </c>
      <c r="I2777">
        <v>1414.7696659999999</v>
      </c>
      <c r="J2777">
        <v>868.75631950000002</v>
      </c>
      <c r="K2777">
        <v>200</v>
      </c>
      <c r="L2777">
        <v>430</v>
      </c>
      <c r="M2777">
        <v>523</v>
      </c>
      <c r="N2777">
        <v>995</v>
      </c>
      <c r="O2777">
        <v>832.18</v>
      </c>
      <c r="P2777">
        <v>427.35</v>
      </c>
      <c r="Q2777">
        <v>80.8</v>
      </c>
      <c r="R2777">
        <v>0.31569999999999998</v>
      </c>
      <c r="S2777">
        <v>2897</v>
      </c>
      <c r="T2777">
        <v>154</v>
      </c>
      <c r="U2777">
        <v>737</v>
      </c>
      <c r="V2777">
        <v>1180</v>
      </c>
      <c r="W2777">
        <v>1624</v>
      </c>
      <c r="X2777">
        <v>1404</v>
      </c>
      <c r="Y2777">
        <v>462</v>
      </c>
      <c r="Z2777">
        <v>600</v>
      </c>
      <c r="AA2777">
        <v>1113</v>
      </c>
      <c r="AB2777">
        <v>584</v>
      </c>
      <c r="AC2777">
        <v>6</v>
      </c>
      <c r="AD2777">
        <v>132</v>
      </c>
      <c r="AE2777">
        <v>0</v>
      </c>
      <c r="AF2777">
        <v>0</v>
      </c>
      <c r="AG2777">
        <v>4</v>
      </c>
      <c r="AH2777">
        <v>0</v>
      </c>
      <c r="AI2777">
        <v>0</v>
      </c>
      <c r="AJ2777">
        <v>0</v>
      </c>
      <c r="AK2777">
        <v>1</v>
      </c>
      <c r="AL2777">
        <v>1.49996</v>
      </c>
      <c r="AM2777">
        <v>0</v>
      </c>
    </row>
    <row r="2778" spans="1:39">
      <c r="A2778">
        <v>2777</v>
      </c>
      <c r="B2778">
        <v>23</v>
      </c>
      <c r="C2778">
        <v>23</v>
      </c>
      <c r="D2778">
        <v>5</v>
      </c>
      <c r="E2778">
        <v>1987</v>
      </c>
      <c r="F2778">
        <v>4896</v>
      </c>
      <c r="G2778">
        <v>4952</v>
      </c>
      <c r="H2778">
        <v>2396</v>
      </c>
      <c r="I2778">
        <v>2034.3785889999999</v>
      </c>
      <c r="J2778">
        <v>8.7021897809999995</v>
      </c>
      <c r="K2778">
        <v>64</v>
      </c>
      <c r="L2778">
        <v>495</v>
      </c>
      <c r="M2778">
        <v>577</v>
      </c>
      <c r="N2778">
        <v>851</v>
      </c>
      <c r="O2778">
        <v>5017.8900000000003</v>
      </c>
      <c r="P2778">
        <v>1543.33</v>
      </c>
      <c r="Q2778">
        <v>26</v>
      </c>
      <c r="R2778">
        <v>0.34129999999999999</v>
      </c>
      <c r="S2778">
        <v>5026</v>
      </c>
      <c r="T2778">
        <v>162</v>
      </c>
      <c r="U2778">
        <v>939</v>
      </c>
      <c r="V2778">
        <v>1097</v>
      </c>
      <c r="W2778">
        <v>1208</v>
      </c>
      <c r="X2778">
        <v>1546</v>
      </c>
      <c r="Y2778">
        <v>47</v>
      </c>
      <c r="Z2778">
        <v>269</v>
      </c>
      <c r="AA2778">
        <v>1171</v>
      </c>
      <c r="AB2778">
        <v>2630</v>
      </c>
      <c r="AC2778">
        <v>22</v>
      </c>
      <c r="AD2778">
        <v>887</v>
      </c>
      <c r="AE2778">
        <v>0</v>
      </c>
      <c r="AF2778">
        <v>0</v>
      </c>
      <c r="AG2778">
        <v>4</v>
      </c>
      <c r="AH2778">
        <v>24</v>
      </c>
      <c r="AI2778">
        <v>0</v>
      </c>
      <c r="AJ2778">
        <v>0</v>
      </c>
      <c r="AK2778">
        <v>1</v>
      </c>
      <c r="AL2778">
        <v>1.0959099999999999</v>
      </c>
      <c r="AM2778">
        <v>0</v>
      </c>
    </row>
    <row r="2779" spans="1:39">
      <c r="A2779">
        <v>2778</v>
      </c>
      <c r="B2779">
        <v>23</v>
      </c>
      <c r="C2779">
        <v>23</v>
      </c>
      <c r="D2779">
        <v>5</v>
      </c>
      <c r="E2779">
        <v>2793</v>
      </c>
      <c r="F2779">
        <v>6805</v>
      </c>
      <c r="G2779">
        <v>6816</v>
      </c>
      <c r="H2779">
        <v>3256</v>
      </c>
      <c r="I2779">
        <v>2768.4011009999999</v>
      </c>
      <c r="J2779">
        <v>122.99449540000001</v>
      </c>
      <c r="K2779">
        <v>94</v>
      </c>
      <c r="L2779">
        <v>718</v>
      </c>
      <c r="M2779">
        <v>792</v>
      </c>
      <c r="N2779">
        <v>1189</v>
      </c>
      <c r="O2779">
        <v>4007.1</v>
      </c>
      <c r="P2779">
        <v>2250.56</v>
      </c>
      <c r="Q2779">
        <v>46</v>
      </c>
      <c r="R2779">
        <v>0.35670000000000002</v>
      </c>
      <c r="S2779">
        <v>1187</v>
      </c>
      <c r="T2779">
        <v>215</v>
      </c>
      <c r="U2779">
        <v>1243</v>
      </c>
      <c r="V2779">
        <v>1473</v>
      </c>
      <c r="W2779">
        <v>1679</v>
      </c>
      <c r="X2779">
        <v>2206</v>
      </c>
      <c r="Y2779">
        <v>16</v>
      </c>
      <c r="Z2779">
        <v>214</v>
      </c>
      <c r="AA2779">
        <v>480</v>
      </c>
      <c r="AB2779">
        <v>414</v>
      </c>
      <c r="AC2779">
        <v>8</v>
      </c>
      <c r="AD2779">
        <v>55</v>
      </c>
      <c r="AE2779">
        <v>0</v>
      </c>
      <c r="AF2779">
        <v>0</v>
      </c>
      <c r="AG2779">
        <v>4</v>
      </c>
      <c r="AH2779">
        <v>1732</v>
      </c>
      <c r="AI2779">
        <v>0</v>
      </c>
      <c r="AJ2779">
        <v>0</v>
      </c>
      <c r="AK2779">
        <v>1</v>
      </c>
      <c r="AL2779">
        <v>0.97292000000000001</v>
      </c>
      <c r="AM2779">
        <v>0</v>
      </c>
    </row>
    <row r="2780" spans="1:39">
      <c r="A2780">
        <v>2779</v>
      </c>
      <c r="B2780">
        <v>23</v>
      </c>
      <c r="C2780">
        <v>23</v>
      </c>
      <c r="D2780">
        <v>5</v>
      </c>
      <c r="E2780">
        <v>4067</v>
      </c>
      <c r="F2780">
        <v>10485</v>
      </c>
      <c r="G2780">
        <v>10501</v>
      </c>
      <c r="H2780">
        <v>5391</v>
      </c>
      <c r="I2780">
        <v>4165</v>
      </c>
      <c r="J2780">
        <v>58</v>
      </c>
      <c r="K2780">
        <v>152</v>
      </c>
      <c r="L2780">
        <v>1006</v>
      </c>
      <c r="M2780">
        <v>1204</v>
      </c>
      <c r="N2780">
        <v>1705</v>
      </c>
      <c r="O2780">
        <v>3931.65</v>
      </c>
      <c r="P2780">
        <v>2402.46</v>
      </c>
      <c r="Q2780">
        <v>67</v>
      </c>
      <c r="R2780">
        <v>0.25619999999999998</v>
      </c>
      <c r="S2780">
        <v>2567</v>
      </c>
      <c r="T2780">
        <v>484</v>
      </c>
      <c r="U2780">
        <v>2073</v>
      </c>
      <c r="V2780">
        <v>2577</v>
      </c>
      <c r="W2780">
        <v>3045</v>
      </c>
      <c r="X2780">
        <v>2322</v>
      </c>
      <c r="Y2780">
        <v>214</v>
      </c>
      <c r="Z2780">
        <v>716</v>
      </c>
      <c r="AA2780">
        <v>850</v>
      </c>
      <c r="AB2780">
        <v>594</v>
      </c>
      <c r="AC2780">
        <v>9</v>
      </c>
      <c r="AD2780">
        <v>184</v>
      </c>
      <c r="AE2780">
        <v>0</v>
      </c>
      <c r="AF2780">
        <v>0</v>
      </c>
      <c r="AG2780">
        <v>4</v>
      </c>
      <c r="AH2780">
        <v>0</v>
      </c>
      <c r="AI2780">
        <v>0</v>
      </c>
      <c r="AJ2780">
        <v>0</v>
      </c>
      <c r="AK2780">
        <v>1</v>
      </c>
      <c r="AL2780">
        <v>1.01814</v>
      </c>
      <c r="AM2780">
        <v>0</v>
      </c>
    </row>
    <row r="2781" spans="1:39">
      <c r="A2781">
        <v>2780</v>
      </c>
      <c r="B2781">
        <v>23</v>
      </c>
      <c r="C2781">
        <v>23</v>
      </c>
      <c r="D2781">
        <v>5</v>
      </c>
      <c r="E2781">
        <v>1372</v>
      </c>
      <c r="F2781">
        <v>3725</v>
      </c>
      <c r="G2781">
        <v>3725</v>
      </c>
      <c r="H2781">
        <v>1863</v>
      </c>
      <c r="I2781">
        <v>1325.05468</v>
      </c>
      <c r="J2781">
        <v>112.3005703</v>
      </c>
      <c r="K2781">
        <v>73</v>
      </c>
      <c r="L2781">
        <v>329</v>
      </c>
      <c r="M2781">
        <v>360</v>
      </c>
      <c r="N2781">
        <v>610</v>
      </c>
      <c r="O2781">
        <v>3627.92</v>
      </c>
      <c r="P2781">
        <v>573.5</v>
      </c>
      <c r="Q2781">
        <v>61.93</v>
      </c>
      <c r="R2781">
        <v>0.218</v>
      </c>
      <c r="S2781">
        <v>718</v>
      </c>
      <c r="T2781">
        <v>190</v>
      </c>
      <c r="U2781">
        <v>853</v>
      </c>
      <c r="V2781">
        <v>918</v>
      </c>
      <c r="W2781">
        <v>1054</v>
      </c>
      <c r="X2781">
        <v>710</v>
      </c>
      <c r="Y2781">
        <v>171</v>
      </c>
      <c r="Z2781">
        <v>140</v>
      </c>
      <c r="AA2781">
        <v>284</v>
      </c>
      <c r="AB2781">
        <v>102</v>
      </c>
      <c r="AC2781">
        <v>0</v>
      </c>
      <c r="AD2781">
        <v>21</v>
      </c>
      <c r="AE2781">
        <v>0</v>
      </c>
      <c r="AF2781">
        <v>0</v>
      </c>
      <c r="AG2781">
        <v>4</v>
      </c>
      <c r="AH2781">
        <v>8</v>
      </c>
      <c r="AI2781">
        <v>0</v>
      </c>
      <c r="AJ2781">
        <v>0</v>
      </c>
      <c r="AK2781">
        <v>1</v>
      </c>
      <c r="AL2781">
        <v>1.10358</v>
      </c>
      <c r="AM2781">
        <v>0</v>
      </c>
    </row>
    <row r="2782" spans="1:39">
      <c r="A2782">
        <v>2781</v>
      </c>
      <c r="B2782">
        <v>23</v>
      </c>
      <c r="C2782">
        <v>23</v>
      </c>
      <c r="D2782">
        <v>5</v>
      </c>
      <c r="E2782">
        <v>1263</v>
      </c>
      <c r="F2782">
        <v>2989</v>
      </c>
      <c r="G2782">
        <v>2989</v>
      </c>
      <c r="H2782">
        <v>1619</v>
      </c>
      <c r="I2782">
        <v>831.86875629999997</v>
      </c>
      <c r="J2782">
        <v>510.81900910000002</v>
      </c>
      <c r="K2782">
        <v>117</v>
      </c>
      <c r="L2782">
        <v>251</v>
      </c>
      <c r="M2782">
        <v>311</v>
      </c>
      <c r="N2782">
        <v>584</v>
      </c>
      <c r="O2782">
        <v>709.95</v>
      </c>
      <c r="P2782">
        <v>197.87</v>
      </c>
      <c r="Q2782">
        <v>25.01</v>
      </c>
      <c r="R2782">
        <v>0.31009999999999999</v>
      </c>
      <c r="S2782">
        <v>771</v>
      </c>
      <c r="T2782">
        <v>87</v>
      </c>
      <c r="U2782">
        <v>435</v>
      </c>
      <c r="V2782">
        <v>696</v>
      </c>
      <c r="W2782">
        <v>950</v>
      </c>
      <c r="X2782">
        <v>821</v>
      </c>
      <c r="Y2782">
        <v>49</v>
      </c>
      <c r="Z2782">
        <v>181</v>
      </c>
      <c r="AA2782">
        <v>341</v>
      </c>
      <c r="AB2782">
        <v>163</v>
      </c>
      <c r="AC2782">
        <v>0</v>
      </c>
      <c r="AD2782">
        <v>37</v>
      </c>
      <c r="AE2782">
        <v>0</v>
      </c>
      <c r="AF2782">
        <v>0</v>
      </c>
      <c r="AG2782">
        <v>4</v>
      </c>
      <c r="AH2782">
        <v>0</v>
      </c>
      <c r="AI2782">
        <v>0</v>
      </c>
      <c r="AJ2782">
        <v>0</v>
      </c>
      <c r="AK2782">
        <v>1</v>
      </c>
      <c r="AL2782">
        <v>1.49996</v>
      </c>
      <c r="AM2782">
        <v>0</v>
      </c>
    </row>
    <row r="2783" spans="1:39">
      <c r="A2783">
        <v>2782</v>
      </c>
      <c r="B2783">
        <v>23</v>
      </c>
      <c r="C2783">
        <v>23</v>
      </c>
      <c r="D2783">
        <v>5</v>
      </c>
      <c r="E2783">
        <v>240</v>
      </c>
      <c r="F2783">
        <v>582</v>
      </c>
      <c r="G2783">
        <v>582</v>
      </c>
      <c r="H2783">
        <v>308</v>
      </c>
      <c r="I2783">
        <v>212.3530116</v>
      </c>
      <c r="J2783">
        <v>37.648185849999997</v>
      </c>
      <c r="K2783">
        <v>18</v>
      </c>
      <c r="L2783">
        <v>46</v>
      </c>
      <c r="M2783">
        <v>63</v>
      </c>
      <c r="N2783">
        <v>113</v>
      </c>
      <c r="O2783">
        <v>94.55</v>
      </c>
      <c r="P2783">
        <v>103.59</v>
      </c>
      <c r="Q2783">
        <v>5.44</v>
      </c>
      <c r="R2783">
        <v>0.28520000000000001</v>
      </c>
      <c r="S2783">
        <v>5</v>
      </c>
      <c r="T2783">
        <v>20</v>
      </c>
      <c r="U2783">
        <v>102</v>
      </c>
      <c r="V2783">
        <v>125</v>
      </c>
      <c r="W2783">
        <v>191</v>
      </c>
      <c r="X2783">
        <v>144</v>
      </c>
      <c r="Y2783">
        <v>0</v>
      </c>
      <c r="Z2783">
        <v>1</v>
      </c>
      <c r="AA2783">
        <v>2</v>
      </c>
      <c r="AB2783">
        <v>0</v>
      </c>
      <c r="AC2783">
        <v>1</v>
      </c>
      <c r="AD2783">
        <v>1</v>
      </c>
      <c r="AE2783">
        <v>0</v>
      </c>
      <c r="AF2783">
        <v>0</v>
      </c>
      <c r="AG2783">
        <v>4</v>
      </c>
      <c r="AH2783">
        <v>0</v>
      </c>
      <c r="AI2783">
        <v>0</v>
      </c>
      <c r="AJ2783">
        <v>0</v>
      </c>
      <c r="AK2783">
        <v>1</v>
      </c>
      <c r="AL2783">
        <v>1.2353000000000001</v>
      </c>
      <c r="AM2783">
        <v>0</v>
      </c>
    </row>
    <row r="2784" spans="1:39">
      <c r="A2784">
        <v>2783</v>
      </c>
      <c r="B2784">
        <v>23</v>
      </c>
      <c r="C2784">
        <v>23</v>
      </c>
      <c r="D2784">
        <v>5</v>
      </c>
      <c r="E2784">
        <v>547</v>
      </c>
      <c r="F2784">
        <v>1470</v>
      </c>
      <c r="G2784">
        <v>1470</v>
      </c>
      <c r="H2784">
        <v>739</v>
      </c>
      <c r="I2784">
        <v>528.28346190000002</v>
      </c>
      <c r="J2784">
        <v>44.772894999999998</v>
      </c>
      <c r="K2784">
        <v>29</v>
      </c>
      <c r="L2784">
        <v>128</v>
      </c>
      <c r="M2784">
        <v>146</v>
      </c>
      <c r="N2784">
        <v>244</v>
      </c>
      <c r="O2784">
        <v>167.47</v>
      </c>
      <c r="P2784">
        <v>116.18</v>
      </c>
      <c r="Q2784">
        <v>2.14</v>
      </c>
      <c r="R2784">
        <v>0.22589999999999999</v>
      </c>
      <c r="S2784">
        <v>90</v>
      </c>
      <c r="T2784">
        <v>74</v>
      </c>
      <c r="U2784">
        <v>340</v>
      </c>
      <c r="V2784">
        <v>345</v>
      </c>
      <c r="W2784">
        <v>421</v>
      </c>
      <c r="X2784">
        <v>290</v>
      </c>
      <c r="Y2784">
        <v>10</v>
      </c>
      <c r="Z2784">
        <v>24</v>
      </c>
      <c r="AA2784">
        <v>44</v>
      </c>
      <c r="AB2784">
        <v>10</v>
      </c>
      <c r="AC2784">
        <v>0</v>
      </c>
      <c r="AD2784">
        <v>2</v>
      </c>
      <c r="AE2784">
        <v>0</v>
      </c>
      <c r="AF2784">
        <v>0</v>
      </c>
      <c r="AG2784">
        <v>4</v>
      </c>
      <c r="AH2784">
        <v>0</v>
      </c>
      <c r="AI2784">
        <v>0</v>
      </c>
      <c r="AJ2784">
        <v>0</v>
      </c>
      <c r="AK2784">
        <v>1</v>
      </c>
      <c r="AL2784">
        <v>1.10358</v>
      </c>
      <c r="AM2784">
        <v>0</v>
      </c>
    </row>
    <row r="2785" spans="1:39">
      <c r="A2785">
        <v>2784</v>
      </c>
      <c r="B2785">
        <v>23</v>
      </c>
      <c r="C2785">
        <v>23</v>
      </c>
      <c r="D2785">
        <v>5</v>
      </c>
      <c r="E2785">
        <v>487</v>
      </c>
      <c r="F2785">
        <v>1313</v>
      </c>
      <c r="G2785">
        <v>1332</v>
      </c>
      <c r="H2785">
        <v>667</v>
      </c>
      <c r="I2785">
        <v>470.33646429999999</v>
      </c>
      <c r="J2785">
        <v>39.861791349999997</v>
      </c>
      <c r="K2785">
        <v>30</v>
      </c>
      <c r="L2785">
        <v>114</v>
      </c>
      <c r="M2785">
        <v>124</v>
      </c>
      <c r="N2785">
        <v>219</v>
      </c>
      <c r="O2785">
        <v>147.56</v>
      </c>
      <c r="P2785">
        <v>90.64</v>
      </c>
      <c r="Q2785">
        <v>3.02</v>
      </c>
      <c r="R2785">
        <v>0.22220000000000001</v>
      </c>
      <c r="S2785">
        <v>319</v>
      </c>
      <c r="T2785">
        <v>67</v>
      </c>
      <c r="U2785">
        <v>305</v>
      </c>
      <c r="V2785">
        <v>324</v>
      </c>
      <c r="W2785">
        <v>377</v>
      </c>
      <c r="X2785">
        <v>259</v>
      </c>
      <c r="Y2785">
        <v>50</v>
      </c>
      <c r="Z2785">
        <v>75</v>
      </c>
      <c r="AA2785">
        <v>137</v>
      </c>
      <c r="AB2785">
        <v>48</v>
      </c>
      <c r="AC2785">
        <v>0</v>
      </c>
      <c r="AD2785">
        <v>9</v>
      </c>
      <c r="AE2785">
        <v>0</v>
      </c>
      <c r="AF2785">
        <v>0</v>
      </c>
      <c r="AG2785">
        <v>4</v>
      </c>
      <c r="AH2785">
        <v>0</v>
      </c>
      <c r="AI2785">
        <v>0</v>
      </c>
      <c r="AJ2785">
        <v>0</v>
      </c>
      <c r="AK2785">
        <v>1</v>
      </c>
      <c r="AL2785">
        <v>1.10358</v>
      </c>
      <c r="AM2785">
        <v>0</v>
      </c>
    </row>
    <row r="2786" spans="1:39">
      <c r="A2786">
        <v>2785</v>
      </c>
      <c r="B2786">
        <v>23</v>
      </c>
      <c r="C2786">
        <v>23</v>
      </c>
      <c r="D2786">
        <v>5</v>
      </c>
      <c r="E2786">
        <v>1534</v>
      </c>
      <c r="F2786">
        <v>3647</v>
      </c>
      <c r="G2786">
        <v>3647</v>
      </c>
      <c r="H2786">
        <v>1979</v>
      </c>
      <c r="I2786">
        <v>1010.361577</v>
      </c>
      <c r="J2786">
        <v>620.42467139999997</v>
      </c>
      <c r="K2786">
        <v>143</v>
      </c>
      <c r="L2786">
        <v>314</v>
      </c>
      <c r="M2786">
        <v>368</v>
      </c>
      <c r="N2786">
        <v>709</v>
      </c>
      <c r="O2786">
        <v>239.86</v>
      </c>
      <c r="P2786">
        <v>35.33</v>
      </c>
      <c r="Q2786">
        <v>89.19</v>
      </c>
      <c r="R2786">
        <v>0.31830000000000003</v>
      </c>
      <c r="S2786">
        <v>3785</v>
      </c>
      <c r="T2786">
        <v>104</v>
      </c>
      <c r="U2786">
        <v>524</v>
      </c>
      <c r="V2786">
        <v>850</v>
      </c>
      <c r="W2786">
        <v>1165</v>
      </c>
      <c r="X2786">
        <v>1004</v>
      </c>
      <c r="Y2786">
        <v>558</v>
      </c>
      <c r="Z2786">
        <v>770</v>
      </c>
      <c r="AA2786">
        <v>1553</v>
      </c>
      <c r="AB2786">
        <v>706</v>
      </c>
      <c r="AC2786">
        <v>10</v>
      </c>
      <c r="AD2786">
        <v>188</v>
      </c>
      <c r="AE2786">
        <v>0</v>
      </c>
      <c r="AF2786">
        <v>0</v>
      </c>
      <c r="AG2786">
        <v>3</v>
      </c>
      <c r="AH2786">
        <v>0</v>
      </c>
      <c r="AI2786">
        <v>0</v>
      </c>
      <c r="AJ2786">
        <v>0</v>
      </c>
      <c r="AK2786">
        <v>1</v>
      </c>
      <c r="AL2786">
        <v>1.49996</v>
      </c>
      <c r="AM2786">
        <v>0</v>
      </c>
    </row>
    <row r="2787" spans="1:39">
      <c r="A2787">
        <v>2786</v>
      </c>
      <c r="B2787">
        <v>23</v>
      </c>
      <c r="C2787">
        <v>23</v>
      </c>
      <c r="D2787">
        <v>5</v>
      </c>
      <c r="E2787">
        <v>575</v>
      </c>
      <c r="F2787">
        <v>1546</v>
      </c>
      <c r="G2787">
        <v>1554</v>
      </c>
      <c r="H2787">
        <v>783</v>
      </c>
      <c r="I2787">
        <v>555.32539420000001</v>
      </c>
      <c r="J2787">
        <v>47.064743370000002</v>
      </c>
      <c r="K2787">
        <v>30</v>
      </c>
      <c r="L2787">
        <v>137</v>
      </c>
      <c r="M2787">
        <v>151</v>
      </c>
      <c r="N2787">
        <v>257</v>
      </c>
      <c r="O2787">
        <v>262.81</v>
      </c>
      <c r="P2787">
        <v>164.12</v>
      </c>
      <c r="Q2787">
        <v>4.91</v>
      </c>
      <c r="R2787">
        <v>0.22589999999999999</v>
      </c>
      <c r="S2787">
        <v>234</v>
      </c>
      <c r="T2787">
        <v>84</v>
      </c>
      <c r="U2787">
        <v>353</v>
      </c>
      <c r="V2787">
        <v>380</v>
      </c>
      <c r="W2787">
        <v>437</v>
      </c>
      <c r="X2787">
        <v>300</v>
      </c>
      <c r="Y2787">
        <v>56</v>
      </c>
      <c r="Z2787">
        <v>53</v>
      </c>
      <c r="AA2787">
        <v>95</v>
      </c>
      <c r="AB2787">
        <v>26</v>
      </c>
      <c r="AC2787">
        <v>0</v>
      </c>
      <c r="AD2787">
        <v>4</v>
      </c>
      <c r="AE2787">
        <v>0</v>
      </c>
      <c r="AF2787">
        <v>0</v>
      </c>
      <c r="AG2787">
        <v>4</v>
      </c>
      <c r="AH2787">
        <v>0</v>
      </c>
      <c r="AI2787">
        <v>0</v>
      </c>
      <c r="AJ2787">
        <v>0</v>
      </c>
      <c r="AK2787">
        <v>1</v>
      </c>
      <c r="AL2787">
        <v>1.10358</v>
      </c>
      <c r="AM2787">
        <v>0</v>
      </c>
    </row>
    <row r="2788" spans="1:39">
      <c r="A2788">
        <v>2787</v>
      </c>
      <c r="B2788">
        <v>23</v>
      </c>
      <c r="C2788">
        <v>23</v>
      </c>
      <c r="D2788">
        <v>5</v>
      </c>
      <c r="E2788">
        <v>359</v>
      </c>
      <c r="F2788">
        <v>941</v>
      </c>
      <c r="G2788">
        <v>944</v>
      </c>
      <c r="H2788">
        <v>487</v>
      </c>
      <c r="I2788">
        <v>367.280506</v>
      </c>
      <c r="J2788">
        <v>3.4724702380000001</v>
      </c>
      <c r="K2788">
        <v>8</v>
      </c>
      <c r="L2788">
        <v>85</v>
      </c>
      <c r="M2788">
        <v>105</v>
      </c>
      <c r="N2788">
        <v>161</v>
      </c>
      <c r="O2788">
        <v>158.94999999999999</v>
      </c>
      <c r="P2788">
        <v>94.6</v>
      </c>
      <c r="Q2788">
        <v>52.07</v>
      </c>
      <c r="R2788">
        <v>0.23619999999999999</v>
      </c>
      <c r="S2788">
        <v>506</v>
      </c>
      <c r="T2788">
        <v>43</v>
      </c>
      <c r="U2788">
        <v>205</v>
      </c>
      <c r="V2788">
        <v>232</v>
      </c>
      <c r="W2788">
        <v>272</v>
      </c>
      <c r="X2788">
        <v>192</v>
      </c>
      <c r="Y2788">
        <v>8</v>
      </c>
      <c r="Z2788">
        <v>71</v>
      </c>
      <c r="AA2788">
        <v>290</v>
      </c>
      <c r="AB2788">
        <v>112</v>
      </c>
      <c r="AC2788">
        <v>0</v>
      </c>
      <c r="AD2788">
        <v>25</v>
      </c>
      <c r="AE2788">
        <v>0</v>
      </c>
      <c r="AF2788">
        <v>0</v>
      </c>
      <c r="AG2788">
        <v>4</v>
      </c>
      <c r="AH2788">
        <v>1936</v>
      </c>
      <c r="AI2788">
        <v>0</v>
      </c>
      <c r="AJ2788">
        <v>0</v>
      </c>
      <c r="AK2788">
        <v>3</v>
      </c>
      <c r="AL2788">
        <v>1.16232</v>
      </c>
      <c r="AM2788">
        <v>0</v>
      </c>
    </row>
    <row r="2789" spans="1:39">
      <c r="A2789">
        <v>2788</v>
      </c>
      <c r="B2789">
        <v>23</v>
      </c>
      <c r="C2789">
        <v>23</v>
      </c>
      <c r="D2789">
        <v>5</v>
      </c>
      <c r="E2789">
        <v>547</v>
      </c>
      <c r="F2789">
        <v>1450</v>
      </c>
      <c r="G2789">
        <v>1461</v>
      </c>
      <c r="H2789">
        <v>760</v>
      </c>
      <c r="I2789">
        <v>559.61681550000003</v>
      </c>
      <c r="J2789">
        <v>5.2909226189999998</v>
      </c>
      <c r="K2789">
        <v>16</v>
      </c>
      <c r="L2789">
        <v>116</v>
      </c>
      <c r="M2789">
        <v>170</v>
      </c>
      <c r="N2789">
        <v>245</v>
      </c>
      <c r="O2789">
        <v>141.35</v>
      </c>
      <c r="P2789">
        <v>114.74</v>
      </c>
      <c r="Q2789">
        <v>0</v>
      </c>
      <c r="R2789">
        <v>0.23</v>
      </c>
      <c r="S2789">
        <v>0</v>
      </c>
      <c r="T2789">
        <v>66</v>
      </c>
      <c r="U2789">
        <v>304</v>
      </c>
      <c r="V2789">
        <v>359</v>
      </c>
      <c r="W2789">
        <v>434</v>
      </c>
      <c r="X2789">
        <v>298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4</v>
      </c>
      <c r="AH2789">
        <v>0</v>
      </c>
      <c r="AI2789">
        <v>0</v>
      </c>
      <c r="AJ2789">
        <v>0</v>
      </c>
      <c r="AK2789">
        <v>3</v>
      </c>
      <c r="AL2789">
        <v>1.16232</v>
      </c>
      <c r="AM2789">
        <v>0</v>
      </c>
    </row>
    <row r="2790" spans="1:39">
      <c r="A2790">
        <v>2789</v>
      </c>
      <c r="B2790">
        <v>23</v>
      </c>
      <c r="C2790">
        <v>23</v>
      </c>
      <c r="D2790">
        <v>5</v>
      </c>
      <c r="E2790">
        <v>4997</v>
      </c>
      <c r="F2790">
        <v>11585</v>
      </c>
      <c r="G2790">
        <v>11585</v>
      </c>
      <c r="H2790">
        <v>6429</v>
      </c>
      <c r="I2790">
        <v>3037.629852</v>
      </c>
      <c r="J2790">
        <v>2120.1520679999999</v>
      </c>
      <c r="K2790">
        <v>443</v>
      </c>
      <c r="L2790">
        <v>969</v>
      </c>
      <c r="M2790">
        <v>1259</v>
      </c>
      <c r="N2790">
        <v>2326</v>
      </c>
      <c r="O2790">
        <v>1036.32</v>
      </c>
      <c r="P2790">
        <v>468.35</v>
      </c>
      <c r="Q2790">
        <v>410.09</v>
      </c>
      <c r="R2790">
        <v>0.33600000000000002</v>
      </c>
      <c r="S2790">
        <v>16544</v>
      </c>
      <c r="T2790">
        <v>296</v>
      </c>
      <c r="U2790">
        <v>1440</v>
      </c>
      <c r="V2790">
        <v>2688</v>
      </c>
      <c r="W2790">
        <v>3768</v>
      </c>
      <c r="X2790">
        <v>3393</v>
      </c>
      <c r="Y2790">
        <v>3008</v>
      </c>
      <c r="Z2790">
        <v>5462</v>
      </c>
      <c r="AA2790">
        <v>3225</v>
      </c>
      <c r="AB2790">
        <v>4016</v>
      </c>
      <c r="AC2790">
        <v>99</v>
      </c>
      <c r="AD2790">
        <v>734</v>
      </c>
      <c r="AE2790">
        <v>25</v>
      </c>
      <c r="AF2790">
        <v>25</v>
      </c>
      <c r="AG2790">
        <v>3</v>
      </c>
      <c r="AH2790">
        <v>0</v>
      </c>
      <c r="AI2790">
        <v>0</v>
      </c>
      <c r="AJ2790">
        <v>0</v>
      </c>
      <c r="AK2790">
        <v>1</v>
      </c>
      <c r="AL2790">
        <v>1.6270100000000001</v>
      </c>
      <c r="AM2790">
        <v>0</v>
      </c>
    </row>
    <row r="2791" spans="1:39">
      <c r="A2791">
        <v>2790</v>
      </c>
      <c r="B2791">
        <v>23</v>
      </c>
      <c r="C2791">
        <v>23</v>
      </c>
      <c r="D2791">
        <v>5</v>
      </c>
      <c r="E2791">
        <v>1360</v>
      </c>
      <c r="F2791">
        <v>3411</v>
      </c>
      <c r="G2791">
        <v>3411</v>
      </c>
      <c r="H2791">
        <v>1806</v>
      </c>
      <c r="I2791">
        <v>1203.3337320000001</v>
      </c>
      <c r="J2791">
        <v>213.33971980000001</v>
      </c>
      <c r="K2791">
        <v>99</v>
      </c>
      <c r="L2791">
        <v>263</v>
      </c>
      <c r="M2791">
        <v>353</v>
      </c>
      <c r="N2791">
        <v>645</v>
      </c>
      <c r="O2791">
        <v>110.51</v>
      </c>
      <c r="P2791">
        <v>52.68</v>
      </c>
      <c r="Q2791">
        <v>44.46</v>
      </c>
      <c r="R2791">
        <v>0.27879999999999999</v>
      </c>
      <c r="S2791">
        <v>628</v>
      </c>
      <c r="T2791">
        <v>128</v>
      </c>
      <c r="U2791">
        <v>600</v>
      </c>
      <c r="V2791">
        <v>833</v>
      </c>
      <c r="W2791">
        <v>1034</v>
      </c>
      <c r="X2791">
        <v>816</v>
      </c>
      <c r="Y2791">
        <v>311</v>
      </c>
      <c r="Z2791">
        <v>84</v>
      </c>
      <c r="AA2791">
        <v>71</v>
      </c>
      <c r="AB2791">
        <v>30</v>
      </c>
      <c r="AC2791">
        <v>20</v>
      </c>
      <c r="AD2791">
        <v>112</v>
      </c>
      <c r="AE2791">
        <v>0</v>
      </c>
      <c r="AF2791">
        <v>0</v>
      </c>
      <c r="AG2791">
        <v>3</v>
      </c>
      <c r="AH2791">
        <v>0</v>
      </c>
      <c r="AI2791">
        <v>0</v>
      </c>
      <c r="AJ2791">
        <v>0</v>
      </c>
      <c r="AK2791">
        <v>1</v>
      </c>
      <c r="AL2791">
        <v>1.2353000000000001</v>
      </c>
      <c r="AM2791">
        <v>0</v>
      </c>
    </row>
    <row r="2792" spans="1:39">
      <c r="A2792">
        <v>2791</v>
      </c>
      <c r="B2792">
        <v>23</v>
      </c>
      <c r="C2792">
        <v>23</v>
      </c>
      <c r="D2792">
        <v>5</v>
      </c>
      <c r="E2792">
        <v>3546</v>
      </c>
      <c r="F2792">
        <v>8878</v>
      </c>
      <c r="G2792">
        <v>8878</v>
      </c>
      <c r="H2792">
        <v>4693</v>
      </c>
      <c r="I2792">
        <v>3137.5157469999999</v>
      </c>
      <c r="J2792">
        <v>556.25194590000001</v>
      </c>
      <c r="K2792">
        <v>259</v>
      </c>
      <c r="L2792">
        <v>690</v>
      </c>
      <c r="M2792">
        <v>916</v>
      </c>
      <c r="N2792">
        <v>1681</v>
      </c>
      <c r="O2792">
        <v>366.72</v>
      </c>
      <c r="P2792">
        <v>170.04</v>
      </c>
      <c r="Q2792">
        <v>412.2</v>
      </c>
      <c r="R2792">
        <v>0.27689999999999998</v>
      </c>
      <c r="S2792">
        <v>4642</v>
      </c>
      <c r="T2792">
        <v>350</v>
      </c>
      <c r="U2792">
        <v>1538</v>
      </c>
      <c r="V2792">
        <v>2129</v>
      </c>
      <c r="W2792">
        <v>2718</v>
      </c>
      <c r="X2792">
        <v>2143</v>
      </c>
      <c r="Y2792">
        <v>2499</v>
      </c>
      <c r="Z2792">
        <v>489</v>
      </c>
      <c r="AA2792">
        <v>651</v>
      </c>
      <c r="AB2792">
        <v>576</v>
      </c>
      <c r="AC2792">
        <v>75</v>
      </c>
      <c r="AD2792">
        <v>352</v>
      </c>
      <c r="AE2792">
        <v>0</v>
      </c>
      <c r="AF2792">
        <v>0</v>
      </c>
      <c r="AG2792">
        <v>2</v>
      </c>
      <c r="AH2792">
        <v>0</v>
      </c>
      <c r="AI2792">
        <v>0</v>
      </c>
      <c r="AJ2792">
        <v>0</v>
      </c>
      <c r="AK2792">
        <v>1</v>
      </c>
      <c r="AL2792">
        <v>1.2353000000000001</v>
      </c>
      <c r="AM2792">
        <v>0</v>
      </c>
    </row>
    <row r="2793" spans="1:39">
      <c r="A2793">
        <v>2792</v>
      </c>
      <c r="B2793">
        <v>24</v>
      </c>
      <c r="C2793">
        <v>24</v>
      </c>
      <c r="D2793">
        <v>5</v>
      </c>
      <c r="E2793">
        <v>1769</v>
      </c>
      <c r="F2793">
        <v>4956</v>
      </c>
      <c r="G2793">
        <v>5007</v>
      </c>
      <c r="H2793">
        <v>2628</v>
      </c>
      <c r="I2793">
        <v>1858.026824</v>
      </c>
      <c r="J2793">
        <v>41.574873879999998</v>
      </c>
      <c r="K2793">
        <v>96</v>
      </c>
      <c r="L2793">
        <v>518</v>
      </c>
      <c r="M2793">
        <v>537</v>
      </c>
      <c r="N2793">
        <v>618</v>
      </c>
      <c r="O2793">
        <v>7190.57</v>
      </c>
      <c r="P2793">
        <v>473.21</v>
      </c>
      <c r="Q2793">
        <v>484.43</v>
      </c>
      <c r="R2793">
        <v>0.2626</v>
      </c>
      <c r="S2793">
        <v>935</v>
      </c>
      <c r="T2793">
        <v>201</v>
      </c>
      <c r="U2793">
        <v>838</v>
      </c>
      <c r="V2793">
        <v>1351</v>
      </c>
      <c r="W2793">
        <v>1466</v>
      </c>
      <c r="X2793">
        <v>1151</v>
      </c>
      <c r="Y2793">
        <v>45</v>
      </c>
      <c r="Z2793">
        <v>154</v>
      </c>
      <c r="AA2793">
        <v>356</v>
      </c>
      <c r="AB2793">
        <v>297</v>
      </c>
      <c r="AC2793">
        <v>38</v>
      </c>
      <c r="AD2793">
        <v>45</v>
      </c>
      <c r="AE2793">
        <v>0</v>
      </c>
      <c r="AF2793">
        <v>0</v>
      </c>
      <c r="AG2793">
        <v>4</v>
      </c>
      <c r="AH2793">
        <v>2480</v>
      </c>
      <c r="AI2793">
        <v>0</v>
      </c>
      <c r="AJ2793">
        <v>0</v>
      </c>
      <c r="AK2793">
        <v>3</v>
      </c>
      <c r="AL2793">
        <v>1.02539</v>
      </c>
      <c r="AM2793">
        <v>0</v>
      </c>
    </row>
    <row r="2794" spans="1:39">
      <c r="A2794">
        <v>2793</v>
      </c>
      <c r="B2794">
        <v>24</v>
      </c>
      <c r="C2794">
        <v>24</v>
      </c>
      <c r="D2794">
        <v>5</v>
      </c>
      <c r="E2794">
        <v>1527</v>
      </c>
      <c r="F2794">
        <v>4275</v>
      </c>
      <c r="G2794">
        <v>4284</v>
      </c>
      <c r="H2794">
        <v>2172</v>
      </c>
      <c r="I2794">
        <v>1293</v>
      </c>
      <c r="J2794">
        <v>332</v>
      </c>
      <c r="K2794">
        <v>332</v>
      </c>
      <c r="L2794">
        <v>464</v>
      </c>
      <c r="M2794">
        <v>273</v>
      </c>
      <c r="N2794">
        <v>458</v>
      </c>
      <c r="O2794">
        <v>526.75</v>
      </c>
      <c r="P2794">
        <v>283.3</v>
      </c>
      <c r="Q2794">
        <v>83</v>
      </c>
      <c r="R2794">
        <v>0.25609999999999999</v>
      </c>
      <c r="S2794">
        <v>813</v>
      </c>
      <c r="T2794">
        <v>181</v>
      </c>
      <c r="U2794">
        <v>687</v>
      </c>
      <c r="V2794">
        <v>1272</v>
      </c>
      <c r="W2794">
        <v>1207</v>
      </c>
      <c r="X2794">
        <v>937</v>
      </c>
      <c r="Y2794">
        <v>91</v>
      </c>
      <c r="Z2794">
        <v>120</v>
      </c>
      <c r="AA2794">
        <v>334</v>
      </c>
      <c r="AB2794">
        <v>197</v>
      </c>
      <c r="AC2794">
        <v>0</v>
      </c>
      <c r="AD2794">
        <v>71</v>
      </c>
      <c r="AE2794">
        <v>0</v>
      </c>
      <c r="AF2794">
        <v>0</v>
      </c>
      <c r="AG2794">
        <v>4</v>
      </c>
      <c r="AH2794">
        <v>0</v>
      </c>
      <c r="AI2794">
        <v>0</v>
      </c>
      <c r="AJ2794">
        <v>0</v>
      </c>
      <c r="AK2794">
        <v>1</v>
      </c>
      <c r="AL2794">
        <v>1.18452</v>
      </c>
      <c r="AM2794">
        <v>0</v>
      </c>
    </row>
    <row r="2795" spans="1:39">
      <c r="A2795">
        <v>2794</v>
      </c>
      <c r="B2795">
        <v>24</v>
      </c>
      <c r="C2795">
        <v>24</v>
      </c>
      <c r="D2795">
        <v>5</v>
      </c>
      <c r="E2795">
        <v>1079</v>
      </c>
      <c r="F2795">
        <v>3185</v>
      </c>
      <c r="G2795">
        <v>3324</v>
      </c>
      <c r="H2795">
        <v>1552</v>
      </c>
      <c r="I2795">
        <v>704</v>
      </c>
      <c r="J2795">
        <v>467</v>
      </c>
      <c r="K2795">
        <v>311</v>
      </c>
      <c r="L2795">
        <v>308</v>
      </c>
      <c r="M2795">
        <v>173</v>
      </c>
      <c r="N2795">
        <v>287</v>
      </c>
      <c r="O2795">
        <v>385.37</v>
      </c>
      <c r="P2795">
        <v>88</v>
      </c>
      <c r="Q2795">
        <v>149</v>
      </c>
      <c r="R2795">
        <v>0.2172</v>
      </c>
      <c r="S2795">
        <v>1853</v>
      </c>
      <c r="T2795">
        <v>184</v>
      </c>
      <c r="U2795">
        <v>676</v>
      </c>
      <c r="V2795">
        <v>980</v>
      </c>
      <c r="W2795">
        <v>860</v>
      </c>
      <c r="X2795">
        <v>624</v>
      </c>
      <c r="Y2795">
        <v>562</v>
      </c>
      <c r="Z2795">
        <v>147</v>
      </c>
      <c r="AA2795">
        <v>593</v>
      </c>
      <c r="AB2795">
        <v>478</v>
      </c>
      <c r="AC2795">
        <v>2</v>
      </c>
      <c r="AD2795">
        <v>71</v>
      </c>
      <c r="AE2795">
        <v>0</v>
      </c>
      <c r="AF2795">
        <v>0</v>
      </c>
      <c r="AG2795">
        <v>4</v>
      </c>
      <c r="AH2795">
        <v>25</v>
      </c>
      <c r="AI2795">
        <v>0</v>
      </c>
      <c r="AJ2795">
        <v>0</v>
      </c>
      <c r="AK2795">
        <v>2</v>
      </c>
      <c r="AL2795">
        <v>1.4670000000000001</v>
      </c>
      <c r="AM2795">
        <v>0</v>
      </c>
    </row>
    <row r="2796" spans="1:39">
      <c r="A2796">
        <v>2795</v>
      </c>
      <c r="B2796">
        <v>24</v>
      </c>
      <c r="C2796">
        <v>24</v>
      </c>
      <c r="D2796">
        <v>5</v>
      </c>
      <c r="E2796">
        <v>1356</v>
      </c>
      <c r="F2796">
        <v>4088</v>
      </c>
      <c r="G2796">
        <v>4090</v>
      </c>
      <c r="H2796">
        <v>1848</v>
      </c>
      <c r="I2796">
        <v>216</v>
      </c>
      <c r="J2796">
        <v>1355</v>
      </c>
      <c r="K2796">
        <v>435</v>
      </c>
      <c r="L2796">
        <v>385</v>
      </c>
      <c r="M2796">
        <v>228</v>
      </c>
      <c r="N2796">
        <v>308</v>
      </c>
      <c r="O2796">
        <v>173.96</v>
      </c>
      <c r="P2796">
        <v>102.13</v>
      </c>
      <c r="Q2796">
        <v>33.770000000000003</v>
      </c>
      <c r="R2796">
        <v>0.19950000000000001</v>
      </c>
      <c r="S2796">
        <v>338</v>
      </c>
      <c r="T2796">
        <v>267</v>
      </c>
      <c r="U2796">
        <v>953</v>
      </c>
      <c r="V2796">
        <v>1206</v>
      </c>
      <c r="W2796">
        <v>969</v>
      </c>
      <c r="X2796">
        <v>695</v>
      </c>
      <c r="Y2796">
        <v>150</v>
      </c>
      <c r="Z2796">
        <v>20</v>
      </c>
      <c r="AA2796">
        <v>112</v>
      </c>
      <c r="AB2796">
        <v>43</v>
      </c>
      <c r="AC2796">
        <v>1</v>
      </c>
      <c r="AD2796">
        <v>12</v>
      </c>
      <c r="AE2796">
        <v>0</v>
      </c>
      <c r="AF2796">
        <v>0</v>
      </c>
      <c r="AG2796">
        <v>4</v>
      </c>
      <c r="AH2796">
        <v>0</v>
      </c>
      <c r="AI2796">
        <v>0</v>
      </c>
      <c r="AJ2796">
        <v>0</v>
      </c>
      <c r="AK2796">
        <v>3</v>
      </c>
      <c r="AL2796">
        <v>1.4769600000000001</v>
      </c>
      <c r="AM2796">
        <v>0</v>
      </c>
    </row>
    <row r="2797" spans="1:39">
      <c r="A2797">
        <v>2796</v>
      </c>
      <c r="B2797">
        <v>24</v>
      </c>
      <c r="C2797">
        <v>24</v>
      </c>
      <c r="D2797">
        <v>5</v>
      </c>
      <c r="E2797">
        <v>456</v>
      </c>
      <c r="F2797">
        <v>1377</v>
      </c>
      <c r="G2797">
        <v>1377</v>
      </c>
      <c r="H2797">
        <v>735</v>
      </c>
      <c r="I2797">
        <v>365.27284509999998</v>
      </c>
      <c r="J2797">
        <v>126.338302</v>
      </c>
      <c r="K2797">
        <v>62</v>
      </c>
      <c r="L2797">
        <v>114</v>
      </c>
      <c r="M2797">
        <v>118</v>
      </c>
      <c r="N2797">
        <v>162</v>
      </c>
      <c r="O2797">
        <v>164.17</v>
      </c>
      <c r="P2797">
        <v>92.83</v>
      </c>
      <c r="Q2797">
        <v>24.24</v>
      </c>
      <c r="R2797">
        <v>0.215</v>
      </c>
      <c r="S2797">
        <v>494</v>
      </c>
      <c r="T2797">
        <v>56</v>
      </c>
      <c r="U2797">
        <v>249</v>
      </c>
      <c r="V2797">
        <v>412</v>
      </c>
      <c r="W2797">
        <v>402</v>
      </c>
      <c r="X2797">
        <v>258</v>
      </c>
      <c r="Y2797">
        <v>21</v>
      </c>
      <c r="Z2797">
        <v>71</v>
      </c>
      <c r="AA2797">
        <v>247</v>
      </c>
      <c r="AB2797">
        <v>137</v>
      </c>
      <c r="AC2797">
        <v>3</v>
      </c>
      <c r="AD2797">
        <v>15</v>
      </c>
      <c r="AE2797">
        <v>25</v>
      </c>
      <c r="AF2797">
        <v>25</v>
      </c>
      <c r="AG2797">
        <v>4</v>
      </c>
      <c r="AH2797">
        <v>0</v>
      </c>
      <c r="AI2797">
        <v>0</v>
      </c>
      <c r="AJ2797">
        <v>0</v>
      </c>
      <c r="AK2797">
        <v>1</v>
      </c>
      <c r="AL2797">
        <v>1.3056399999999999</v>
      </c>
      <c r="AM2797">
        <v>0</v>
      </c>
    </row>
    <row r="2798" spans="1:39">
      <c r="A2798">
        <v>2797</v>
      </c>
      <c r="B2798">
        <v>24</v>
      </c>
      <c r="C2798">
        <v>24</v>
      </c>
      <c r="D2798">
        <v>5</v>
      </c>
      <c r="E2798">
        <v>1295</v>
      </c>
      <c r="F2798">
        <v>3879</v>
      </c>
      <c r="G2798">
        <v>3915</v>
      </c>
      <c r="H2798">
        <v>2182</v>
      </c>
      <c r="I2798">
        <v>909</v>
      </c>
      <c r="J2798">
        <v>555</v>
      </c>
      <c r="K2798">
        <v>166</v>
      </c>
      <c r="L2798">
        <v>381</v>
      </c>
      <c r="M2798">
        <v>310</v>
      </c>
      <c r="N2798">
        <v>438</v>
      </c>
      <c r="O2798">
        <v>487.34</v>
      </c>
      <c r="P2798">
        <v>167.05</v>
      </c>
      <c r="Q2798">
        <v>227</v>
      </c>
      <c r="R2798">
        <v>0.20080000000000001</v>
      </c>
      <c r="S2798">
        <v>2033</v>
      </c>
      <c r="T2798">
        <v>218</v>
      </c>
      <c r="U2798">
        <v>602</v>
      </c>
      <c r="V2798">
        <v>1453</v>
      </c>
      <c r="W2798">
        <v>979</v>
      </c>
      <c r="X2798">
        <v>663</v>
      </c>
      <c r="Y2798">
        <v>410</v>
      </c>
      <c r="Z2798">
        <v>192</v>
      </c>
      <c r="AA2798">
        <v>866</v>
      </c>
      <c r="AB2798">
        <v>448</v>
      </c>
      <c r="AC2798">
        <v>2</v>
      </c>
      <c r="AD2798">
        <v>115</v>
      </c>
      <c r="AE2798">
        <v>0</v>
      </c>
      <c r="AF2798">
        <v>0</v>
      </c>
      <c r="AG2798">
        <v>4</v>
      </c>
      <c r="AH2798">
        <v>0</v>
      </c>
      <c r="AI2798">
        <v>1702</v>
      </c>
      <c r="AJ2798">
        <v>6418</v>
      </c>
      <c r="AK2798">
        <v>2</v>
      </c>
      <c r="AL2798">
        <v>1.27807</v>
      </c>
      <c r="AM2798">
        <v>0</v>
      </c>
    </row>
    <row r="2799" spans="1:39">
      <c r="A2799">
        <v>2798</v>
      </c>
      <c r="B2799">
        <v>24</v>
      </c>
      <c r="C2799">
        <v>24</v>
      </c>
      <c r="D2799">
        <v>5</v>
      </c>
      <c r="E2799">
        <v>338</v>
      </c>
      <c r="F2799">
        <v>1097</v>
      </c>
      <c r="G2799">
        <v>1103</v>
      </c>
      <c r="H2799">
        <v>605</v>
      </c>
      <c r="I2799">
        <v>282.60036830000001</v>
      </c>
      <c r="J2799">
        <v>86.937998769999993</v>
      </c>
      <c r="K2799">
        <v>30</v>
      </c>
      <c r="L2799">
        <v>94</v>
      </c>
      <c r="M2799">
        <v>76</v>
      </c>
      <c r="N2799">
        <v>138</v>
      </c>
      <c r="O2799">
        <v>82.19</v>
      </c>
      <c r="P2799">
        <v>59.79</v>
      </c>
      <c r="Q2799">
        <v>0</v>
      </c>
      <c r="R2799">
        <v>0.15679999999999999</v>
      </c>
      <c r="S2799">
        <v>0</v>
      </c>
      <c r="T2799">
        <v>75</v>
      </c>
      <c r="U2799">
        <v>196</v>
      </c>
      <c r="V2799">
        <v>414</v>
      </c>
      <c r="W2799">
        <v>265</v>
      </c>
      <c r="X2799">
        <v>153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4</v>
      </c>
      <c r="AH2799">
        <v>0</v>
      </c>
      <c r="AI2799">
        <v>0</v>
      </c>
      <c r="AJ2799">
        <v>0</v>
      </c>
      <c r="AK2799">
        <v>2</v>
      </c>
      <c r="AL2799">
        <v>1.13585</v>
      </c>
      <c r="AM2799">
        <v>0</v>
      </c>
    </row>
    <row r="2800" spans="1:39">
      <c r="A2800">
        <v>2799</v>
      </c>
      <c r="B2800">
        <v>24</v>
      </c>
      <c r="C2800">
        <v>24</v>
      </c>
      <c r="D2800">
        <v>5</v>
      </c>
      <c r="E2800">
        <v>1316</v>
      </c>
      <c r="F2800">
        <v>3231</v>
      </c>
      <c r="G2800">
        <v>3263</v>
      </c>
      <c r="H2800">
        <v>1683</v>
      </c>
      <c r="I2800">
        <v>894.63625449999995</v>
      </c>
      <c r="J2800">
        <v>384.12484990000002</v>
      </c>
      <c r="K2800">
        <v>216</v>
      </c>
      <c r="L2800">
        <v>386</v>
      </c>
      <c r="M2800">
        <v>304</v>
      </c>
      <c r="N2800">
        <v>410</v>
      </c>
      <c r="O2800">
        <v>26137.07</v>
      </c>
      <c r="P2800">
        <v>549.91</v>
      </c>
      <c r="Q2800">
        <v>74.239999999999995</v>
      </c>
      <c r="R2800">
        <v>0.35089999999999999</v>
      </c>
      <c r="S2800">
        <v>514</v>
      </c>
      <c r="T2800">
        <v>68</v>
      </c>
      <c r="U2800">
        <v>360</v>
      </c>
      <c r="V2800">
        <v>775</v>
      </c>
      <c r="W2800">
        <v>1068</v>
      </c>
      <c r="X2800">
        <v>992</v>
      </c>
      <c r="Y2800">
        <v>94</v>
      </c>
      <c r="Z2800">
        <v>51</v>
      </c>
      <c r="AA2800">
        <v>148</v>
      </c>
      <c r="AB2800">
        <v>172</v>
      </c>
      <c r="AC2800">
        <v>8</v>
      </c>
      <c r="AD2800">
        <v>41</v>
      </c>
      <c r="AE2800">
        <v>0</v>
      </c>
      <c r="AF2800">
        <v>0</v>
      </c>
      <c r="AG2800">
        <v>5</v>
      </c>
      <c r="AH2800">
        <v>0</v>
      </c>
      <c r="AI2800">
        <v>0</v>
      </c>
      <c r="AJ2800">
        <v>0</v>
      </c>
      <c r="AK2800">
        <v>3</v>
      </c>
      <c r="AL2800">
        <v>1.19502</v>
      </c>
      <c r="AM2800">
        <v>0</v>
      </c>
    </row>
    <row r="2801" spans="1:39">
      <c r="A2801">
        <v>2800</v>
      </c>
      <c r="B2801">
        <v>24</v>
      </c>
      <c r="C2801">
        <v>24</v>
      </c>
      <c r="D2801">
        <v>5</v>
      </c>
      <c r="E2801">
        <v>1318</v>
      </c>
      <c r="F2801">
        <v>4232</v>
      </c>
      <c r="G2801">
        <v>4255</v>
      </c>
      <c r="H2801">
        <v>2103</v>
      </c>
      <c r="I2801">
        <v>1363.826951</v>
      </c>
      <c r="J2801">
        <v>10.559205260000001</v>
      </c>
      <c r="K2801">
        <v>99</v>
      </c>
      <c r="L2801">
        <v>358</v>
      </c>
      <c r="M2801">
        <v>385</v>
      </c>
      <c r="N2801">
        <v>476</v>
      </c>
      <c r="O2801">
        <v>727.53</v>
      </c>
      <c r="P2801">
        <v>657.94</v>
      </c>
      <c r="Q2801">
        <v>44.75</v>
      </c>
      <c r="R2801">
        <v>0.18049999999999999</v>
      </c>
      <c r="S2801">
        <v>978</v>
      </c>
      <c r="T2801">
        <v>264</v>
      </c>
      <c r="U2801">
        <v>1066</v>
      </c>
      <c r="V2801">
        <v>1228</v>
      </c>
      <c r="W2801">
        <v>1039</v>
      </c>
      <c r="X2801">
        <v>658</v>
      </c>
      <c r="Y2801">
        <v>153</v>
      </c>
      <c r="Z2801">
        <v>157</v>
      </c>
      <c r="AA2801">
        <v>369</v>
      </c>
      <c r="AB2801">
        <v>263</v>
      </c>
      <c r="AC2801">
        <v>2</v>
      </c>
      <c r="AD2801">
        <v>34</v>
      </c>
      <c r="AE2801">
        <v>0</v>
      </c>
      <c r="AF2801">
        <v>0</v>
      </c>
      <c r="AG2801">
        <v>4</v>
      </c>
      <c r="AH2801">
        <v>2758</v>
      </c>
      <c r="AI2801">
        <v>0</v>
      </c>
      <c r="AJ2801">
        <v>0</v>
      </c>
      <c r="AK2801">
        <v>2</v>
      </c>
      <c r="AL2801">
        <v>1.1111</v>
      </c>
      <c r="AM2801">
        <v>0</v>
      </c>
    </row>
    <row r="2802" spans="1:39">
      <c r="A2802">
        <v>2801</v>
      </c>
      <c r="B2802">
        <v>24</v>
      </c>
      <c r="C2802">
        <v>24</v>
      </c>
      <c r="D2802">
        <v>5</v>
      </c>
      <c r="E2802">
        <v>2002</v>
      </c>
      <c r="F2802">
        <v>6082</v>
      </c>
      <c r="G2802">
        <v>6082</v>
      </c>
      <c r="H2802">
        <v>2894</v>
      </c>
      <c r="I2802">
        <v>1481.1094559999999</v>
      </c>
      <c r="J2802">
        <v>631.41474310000001</v>
      </c>
      <c r="K2802">
        <v>322</v>
      </c>
      <c r="L2802">
        <v>509</v>
      </c>
      <c r="M2802">
        <v>519</v>
      </c>
      <c r="N2802">
        <v>652</v>
      </c>
      <c r="O2802">
        <v>1071.82</v>
      </c>
      <c r="P2802">
        <v>777.23</v>
      </c>
      <c r="Q2802">
        <v>9.61</v>
      </c>
      <c r="R2802">
        <v>0.20599999999999999</v>
      </c>
      <c r="S2802">
        <v>233</v>
      </c>
      <c r="T2802">
        <v>374</v>
      </c>
      <c r="U2802">
        <v>1452</v>
      </c>
      <c r="V2802">
        <v>1682</v>
      </c>
      <c r="W2802">
        <v>1487</v>
      </c>
      <c r="X2802">
        <v>1087</v>
      </c>
      <c r="Y2802">
        <v>71</v>
      </c>
      <c r="Z2802">
        <v>26</v>
      </c>
      <c r="AA2802">
        <v>64</v>
      </c>
      <c r="AB2802">
        <v>60</v>
      </c>
      <c r="AC2802">
        <v>4</v>
      </c>
      <c r="AD2802">
        <v>8</v>
      </c>
      <c r="AE2802">
        <v>0</v>
      </c>
      <c r="AF2802">
        <v>0</v>
      </c>
      <c r="AG2802">
        <v>4</v>
      </c>
      <c r="AH2802">
        <v>3</v>
      </c>
      <c r="AI2802">
        <v>0</v>
      </c>
      <c r="AJ2802">
        <v>0</v>
      </c>
      <c r="AK2802">
        <v>3</v>
      </c>
      <c r="AL2802">
        <v>1.1231</v>
      </c>
      <c r="AM2802">
        <v>0</v>
      </c>
    </row>
    <row r="2803" spans="1:39">
      <c r="A2803">
        <v>2802</v>
      </c>
      <c r="B2803">
        <v>24</v>
      </c>
      <c r="C2803">
        <v>24</v>
      </c>
      <c r="D2803">
        <v>5</v>
      </c>
      <c r="E2803">
        <v>3285</v>
      </c>
      <c r="F2803">
        <v>10331</v>
      </c>
      <c r="G2803">
        <v>10331</v>
      </c>
      <c r="H2803">
        <v>5545</v>
      </c>
      <c r="I2803">
        <v>2983.774046</v>
      </c>
      <c r="J2803">
        <v>425.64537030000002</v>
      </c>
      <c r="K2803">
        <v>321</v>
      </c>
      <c r="L2803">
        <v>843</v>
      </c>
      <c r="M2803">
        <v>885</v>
      </c>
      <c r="N2803">
        <v>1236</v>
      </c>
      <c r="O2803">
        <v>1884.46</v>
      </c>
      <c r="P2803">
        <v>258.08999999999997</v>
      </c>
      <c r="Q2803">
        <v>72.8</v>
      </c>
      <c r="R2803">
        <v>0.20730000000000001</v>
      </c>
      <c r="S2803">
        <v>409</v>
      </c>
      <c r="T2803">
        <v>493</v>
      </c>
      <c r="U2803">
        <v>1894</v>
      </c>
      <c r="V2803">
        <v>3186</v>
      </c>
      <c r="W2803">
        <v>2918</v>
      </c>
      <c r="X2803">
        <v>1840</v>
      </c>
      <c r="Y2803">
        <v>78</v>
      </c>
      <c r="Z2803">
        <v>78</v>
      </c>
      <c r="AA2803">
        <v>145</v>
      </c>
      <c r="AB2803">
        <v>90</v>
      </c>
      <c r="AC2803">
        <v>4</v>
      </c>
      <c r="AD2803">
        <v>14</v>
      </c>
      <c r="AE2803">
        <v>0</v>
      </c>
      <c r="AF2803">
        <v>0</v>
      </c>
      <c r="AG2803">
        <v>4</v>
      </c>
      <c r="AH2803">
        <v>0</v>
      </c>
      <c r="AI2803">
        <v>0</v>
      </c>
      <c r="AJ2803">
        <v>0</v>
      </c>
      <c r="AK2803">
        <v>2</v>
      </c>
      <c r="AL2803">
        <v>1.2591699999999999</v>
      </c>
      <c r="AM2803">
        <v>0</v>
      </c>
    </row>
    <row r="2804" spans="1:39">
      <c r="A2804">
        <v>2803</v>
      </c>
      <c r="B2804">
        <v>24</v>
      </c>
      <c r="C2804">
        <v>24</v>
      </c>
      <c r="D2804">
        <v>5</v>
      </c>
      <c r="E2804">
        <v>1475</v>
      </c>
      <c r="F2804">
        <v>4413</v>
      </c>
      <c r="G2804">
        <v>4413</v>
      </c>
      <c r="H2804">
        <v>2332</v>
      </c>
      <c r="I2804">
        <v>1204.222874</v>
      </c>
      <c r="J2804">
        <v>431.686217</v>
      </c>
      <c r="K2804">
        <v>187</v>
      </c>
      <c r="L2804">
        <v>460</v>
      </c>
      <c r="M2804">
        <v>304</v>
      </c>
      <c r="N2804">
        <v>524</v>
      </c>
      <c r="O2804">
        <v>312.24</v>
      </c>
      <c r="P2804">
        <v>175.35</v>
      </c>
      <c r="Q2804">
        <v>22.92</v>
      </c>
      <c r="R2804">
        <v>0.2329</v>
      </c>
      <c r="S2804">
        <v>273</v>
      </c>
      <c r="T2804">
        <v>182</v>
      </c>
      <c r="U2804">
        <v>756</v>
      </c>
      <c r="V2804">
        <v>1317</v>
      </c>
      <c r="W2804">
        <v>1277</v>
      </c>
      <c r="X2804">
        <v>881</v>
      </c>
      <c r="Y2804">
        <v>74</v>
      </c>
      <c r="Z2804">
        <v>29</v>
      </c>
      <c r="AA2804">
        <v>97</v>
      </c>
      <c r="AB2804">
        <v>62</v>
      </c>
      <c r="AC2804">
        <v>0</v>
      </c>
      <c r="AD2804">
        <v>11</v>
      </c>
      <c r="AE2804">
        <v>0</v>
      </c>
      <c r="AF2804">
        <v>0</v>
      </c>
      <c r="AG2804">
        <v>4</v>
      </c>
      <c r="AH2804">
        <v>0</v>
      </c>
      <c r="AI2804">
        <v>0</v>
      </c>
      <c r="AJ2804">
        <v>0</v>
      </c>
      <c r="AK2804">
        <v>2</v>
      </c>
      <c r="AL2804">
        <v>1.2905</v>
      </c>
      <c r="AM2804">
        <v>0</v>
      </c>
    </row>
    <row r="2805" spans="1:39">
      <c r="A2805">
        <v>2804</v>
      </c>
      <c r="B2805">
        <v>24</v>
      </c>
      <c r="C2805">
        <v>24</v>
      </c>
      <c r="D2805">
        <v>5</v>
      </c>
      <c r="E2805">
        <v>1300</v>
      </c>
      <c r="F2805">
        <v>4185</v>
      </c>
      <c r="G2805">
        <v>4198</v>
      </c>
      <c r="H2805">
        <v>2292</v>
      </c>
      <c r="I2805">
        <v>1372</v>
      </c>
      <c r="J2805">
        <v>7</v>
      </c>
      <c r="K2805">
        <v>74</v>
      </c>
      <c r="L2805">
        <v>353</v>
      </c>
      <c r="M2805">
        <v>315</v>
      </c>
      <c r="N2805">
        <v>558</v>
      </c>
      <c r="O2805">
        <v>370.66</v>
      </c>
      <c r="P2805">
        <v>205</v>
      </c>
      <c r="Q2805">
        <v>36</v>
      </c>
      <c r="R2805">
        <v>0.2099</v>
      </c>
      <c r="S2805">
        <v>295</v>
      </c>
      <c r="T2805">
        <v>187</v>
      </c>
      <c r="U2805">
        <v>755</v>
      </c>
      <c r="V2805">
        <v>1301</v>
      </c>
      <c r="W2805">
        <v>1202</v>
      </c>
      <c r="X2805">
        <v>753</v>
      </c>
      <c r="Y2805">
        <v>21</v>
      </c>
      <c r="Z2805">
        <v>74</v>
      </c>
      <c r="AA2805">
        <v>121</v>
      </c>
      <c r="AB2805">
        <v>70</v>
      </c>
      <c r="AC2805">
        <v>1</v>
      </c>
      <c r="AD2805">
        <v>8</v>
      </c>
      <c r="AE2805">
        <v>0</v>
      </c>
      <c r="AF2805">
        <v>0</v>
      </c>
      <c r="AG2805">
        <v>4</v>
      </c>
      <c r="AH2805">
        <v>0</v>
      </c>
      <c r="AI2805">
        <v>0</v>
      </c>
      <c r="AJ2805">
        <v>0</v>
      </c>
      <c r="AK2805">
        <v>1</v>
      </c>
      <c r="AL2805">
        <v>1.24102</v>
      </c>
      <c r="AM2805">
        <v>0</v>
      </c>
    </row>
    <row r="2806" spans="1:39">
      <c r="A2806">
        <v>2805</v>
      </c>
      <c r="B2806">
        <v>24</v>
      </c>
      <c r="C2806">
        <v>24</v>
      </c>
      <c r="D2806">
        <v>5</v>
      </c>
      <c r="E2806">
        <v>2342</v>
      </c>
      <c r="F2806">
        <v>7539</v>
      </c>
      <c r="G2806">
        <v>7560</v>
      </c>
      <c r="H2806">
        <v>4117</v>
      </c>
      <c r="I2806">
        <v>1396.1923079999999</v>
      </c>
      <c r="J2806">
        <v>1285.097436</v>
      </c>
      <c r="K2806">
        <v>134</v>
      </c>
      <c r="L2806">
        <v>634</v>
      </c>
      <c r="M2806">
        <v>574</v>
      </c>
      <c r="N2806">
        <v>1000</v>
      </c>
      <c r="O2806">
        <v>762.06</v>
      </c>
      <c r="P2806">
        <v>375.65</v>
      </c>
      <c r="Q2806">
        <v>103.07</v>
      </c>
      <c r="R2806">
        <v>0.2074</v>
      </c>
      <c r="S2806">
        <v>2600</v>
      </c>
      <c r="T2806">
        <v>352</v>
      </c>
      <c r="U2806">
        <v>1376</v>
      </c>
      <c r="V2806">
        <v>2351</v>
      </c>
      <c r="W2806">
        <v>2135</v>
      </c>
      <c r="X2806">
        <v>1346</v>
      </c>
      <c r="Y2806">
        <v>1128</v>
      </c>
      <c r="Z2806">
        <v>248</v>
      </c>
      <c r="AA2806">
        <v>665</v>
      </c>
      <c r="AB2806">
        <v>460</v>
      </c>
      <c r="AC2806">
        <v>14</v>
      </c>
      <c r="AD2806">
        <v>85</v>
      </c>
      <c r="AE2806">
        <v>0</v>
      </c>
      <c r="AF2806">
        <v>0</v>
      </c>
      <c r="AG2806">
        <v>4</v>
      </c>
      <c r="AH2806">
        <v>0</v>
      </c>
      <c r="AI2806">
        <v>0</v>
      </c>
      <c r="AJ2806">
        <v>0</v>
      </c>
      <c r="AK2806">
        <v>1</v>
      </c>
      <c r="AL2806">
        <v>1.3473200000000001</v>
      </c>
      <c r="AM2806">
        <v>0</v>
      </c>
    </row>
    <row r="2807" spans="1:39">
      <c r="A2807">
        <v>2806</v>
      </c>
      <c r="B2807">
        <v>24</v>
      </c>
      <c r="C2807">
        <v>24</v>
      </c>
      <c r="D2807">
        <v>5</v>
      </c>
      <c r="E2807">
        <v>630</v>
      </c>
      <c r="F2807">
        <v>1595</v>
      </c>
      <c r="G2807">
        <v>1612</v>
      </c>
      <c r="H2807">
        <v>758</v>
      </c>
      <c r="I2807">
        <v>233.50212769999999</v>
      </c>
      <c r="J2807">
        <v>474.64468090000003</v>
      </c>
      <c r="K2807">
        <v>277</v>
      </c>
      <c r="L2807">
        <v>160</v>
      </c>
      <c r="M2807">
        <v>95</v>
      </c>
      <c r="N2807">
        <v>98</v>
      </c>
      <c r="O2807">
        <v>158.66999999999999</v>
      </c>
      <c r="P2807">
        <v>115.18</v>
      </c>
      <c r="Q2807">
        <v>6.3</v>
      </c>
      <c r="R2807">
        <v>0.24129999999999999</v>
      </c>
      <c r="S2807">
        <v>67</v>
      </c>
      <c r="T2807">
        <v>75</v>
      </c>
      <c r="U2807">
        <v>244</v>
      </c>
      <c r="V2807">
        <v>558</v>
      </c>
      <c r="W2807">
        <v>396</v>
      </c>
      <c r="X2807">
        <v>339</v>
      </c>
      <c r="Y2807">
        <v>6</v>
      </c>
      <c r="Z2807">
        <v>6</v>
      </c>
      <c r="AA2807">
        <v>27</v>
      </c>
      <c r="AB2807">
        <v>24</v>
      </c>
      <c r="AC2807">
        <v>0</v>
      </c>
      <c r="AD2807">
        <v>4</v>
      </c>
      <c r="AE2807">
        <v>25</v>
      </c>
      <c r="AF2807">
        <v>25</v>
      </c>
      <c r="AG2807">
        <v>4</v>
      </c>
      <c r="AH2807">
        <v>13</v>
      </c>
      <c r="AI2807">
        <v>0</v>
      </c>
      <c r="AJ2807">
        <v>0</v>
      </c>
      <c r="AK2807">
        <v>2</v>
      </c>
      <c r="AL2807">
        <v>1.4472700000000001</v>
      </c>
      <c r="AM2807">
        <v>0</v>
      </c>
    </row>
    <row r="2808" spans="1:39">
      <c r="A2808">
        <v>2807</v>
      </c>
      <c r="B2808">
        <v>24</v>
      </c>
      <c r="C2808">
        <v>24</v>
      </c>
      <c r="D2808">
        <v>5</v>
      </c>
      <c r="E2808">
        <v>3011</v>
      </c>
      <c r="F2808">
        <v>8957</v>
      </c>
      <c r="G2808">
        <v>9017</v>
      </c>
      <c r="H2808">
        <v>5134</v>
      </c>
      <c r="I2808">
        <v>2346</v>
      </c>
      <c r="J2808">
        <v>931</v>
      </c>
      <c r="K2808">
        <v>304</v>
      </c>
      <c r="L2808">
        <v>880</v>
      </c>
      <c r="M2808">
        <v>767</v>
      </c>
      <c r="N2808">
        <v>1060</v>
      </c>
      <c r="O2808">
        <v>3461.41</v>
      </c>
      <c r="P2808">
        <v>759.78</v>
      </c>
      <c r="Q2808">
        <v>52</v>
      </c>
      <c r="R2808">
        <v>0.20280000000000001</v>
      </c>
      <c r="S2808">
        <v>194</v>
      </c>
      <c r="T2808">
        <v>470</v>
      </c>
      <c r="U2808">
        <v>1295</v>
      </c>
      <c r="V2808">
        <v>3320</v>
      </c>
      <c r="W2808">
        <v>2394</v>
      </c>
      <c r="X2808">
        <v>1538</v>
      </c>
      <c r="Y2808">
        <v>10</v>
      </c>
      <c r="Z2808">
        <v>47</v>
      </c>
      <c r="AA2808">
        <v>84</v>
      </c>
      <c r="AB2808">
        <v>44</v>
      </c>
      <c r="AC2808">
        <v>0</v>
      </c>
      <c r="AD2808">
        <v>9</v>
      </c>
      <c r="AE2808">
        <v>0</v>
      </c>
      <c r="AF2808">
        <v>0</v>
      </c>
      <c r="AG2808">
        <v>4</v>
      </c>
      <c r="AH2808">
        <v>0</v>
      </c>
      <c r="AI2808">
        <v>0</v>
      </c>
      <c r="AJ2808">
        <v>0</v>
      </c>
      <c r="AK2808">
        <v>1</v>
      </c>
      <c r="AL2808">
        <v>1.0929500000000001</v>
      </c>
      <c r="AM2808">
        <v>0</v>
      </c>
    </row>
    <row r="2809" spans="1:39">
      <c r="A2809">
        <v>2808</v>
      </c>
      <c r="B2809">
        <v>24</v>
      </c>
      <c r="C2809">
        <v>24</v>
      </c>
      <c r="D2809">
        <v>5</v>
      </c>
      <c r="E2809">
        <v>1269</v>
      </c>
      <c r="F2809">
        <v>3766</v>
      </c>
      <c r="G2809">
        <v>3798</v>
      </c>
      <c r="H2809">
        <v>1926</v>
      </c>
      <c r="I2809">
        <v>951.91938070000003</v>
      </c>
      <c r="J2809">
        <v>398.04458090000003</v>
      </c>
      <c r="K2809">
        <v>316</v>
      </c>
      <c r="L2809">
        <v>330</v>
      </c>
      <c r="M2809">
        <v>272</v>
      </c>
      <c r="N2809">
        <v>351</v>
      </c>
      <c r="O2809">
        <v>91.26</v>
      </c>
      <c r="P2809">
        <v>169.55</v>
      </c>
      <c r="Q2809">
        <v>62.05</v>
      </c>
      <c r="R2809">
        <v>0.19400000000000001</v>
      </c>
      <c r="S2809">
        <v>127</v>
      </c>
      <c r="T2809">
        <v>252</v>
      </c>
      <c r="U2809">
        <v>673</v>
      </c>
      <c r="V2809">
        <v>1357</v>
      </c>
      <c r="W2809">
        <v>892</v>
      </c>
      <c r="X2809">
        <v>624</v>
      </c>
      <c r="Y2809">
        <v>8</v>
      </c>
      <c r="Z2809">
        <v>31</v>
      </c>
      <c r="AA2809">
        <v>43</v>
      </c>
      <c r="AB2809">
        <v>42</v>
      </c>
      <c r="AC2809">
        <v>0</v>
      </c>
      <c r="AD2809">
        <v>3</v>
      </c>
      <c r="AE2809">
        <v>0</v>
      </c>
      <c r="AF2809">
        <v>0</v>
      </c>
      <c r="AG2809">
        <v>3</v>
      </c>
      <c r="AH2809">
        <v>0</v>
      </c>
      <c r="AI2809">
        <v>0</v>
      </c>
      <c r="AJ2809">
        <v>0</v>
      </c>
      <c r="AK2809">
        <v>1</v>
      </c>
      <c r="AL2809">
        <v>1.0140800000000001</v>
      </c>
      <c r="AM2809">
        <v>0</v>
      </c>
    </row>
    <row r="2810" spans="1:39">
      <c r="A2810">
        <v>2809</v>
      </c>
      <c r="B2810">
        <v>24</v>
      </c>
      <c r="C2810">
        <v>24</v>
      </c>
      <c r="D2810">
        <v>5</v>
      </c>
      <c r="E2810">
        <v>197</v>
      </c>
      <c r="F2810">
        <v>562</v>
      </c>
      <c r="G2810">
        <v>562</v>
      </c>
      <c r="H2810">
        <v>289</v>
      </c>
      <c r="I2810">
        <v>147.77629469999999</v>
      </c>
      <c r="J2810">
        <v>61.792578749999997</v>
      </c>
      <c r="K2810">
        <v>50</v>
      </c>
      <c r="L2810">
        <v>48</v>
      </c>
      <c r="M2810">
        <v>44</v>
      </c>
      <c r="N2810">
        <v>55</v>
      </c>
      <c r="O2810">
        <v>472.25</v>
      </c>
      <c r="P2810">
        <v>84.34</v>
      </c>
      <c r="Q2810">
        <v>241.13</v>
      </c>
      <c r="R2810">
        <v>0.2046</v>
      </c>
      <c r="S2810">
        <v>18</v>
      </c>
      <c r="T2810">
        <v>35</v>
      </c>
      <c r="U2810">
        <v>97</v>
      </c>
      <c r="V2810">
        <v>198</v>
      </c>
      <c r="W2810">
        <v>136</v>
      </c>
      <c r="X2810">
        <v>96</v>
      </c>
      <c r="Y2810">
        <v>0</v>
      </c>
      <c r="Z2810">
        <v>1</v>
      </c>
      <c r="AA2810">
        <v>13</v>
      </c>
      <c r="AB2810">
        <v>4</v>
      </c>
      <c r="AC2810">
        <v>0</v>
      </c>
      <c r="AD2810">
        <v>0</v>
      </c>
      <c r="AE2810">
        <v>0</v>
      </c>
      <c r="AF2810">
        <v>0</v>
      </c>
      <c r="AG2810">
        <v>4</v>
      </c>
      <c r="AH2810">
        <v>0</v>
      </c>
      <c r="AI2810">
        <v>0</v>
      </c>
      <c r="AJ2810">
        <v>0</v>
      </c>
      <c r="AK2810">
        <v>1</v>
      </c>
      <c r="AL2810">
        <v>1.0140800000000001</v>
      </c>
      <c r="AM2810">
        <v>0</v>
      </c>
    </row>
    <row r="2811" spans="1:39">
      <c r="A2811">
        <v>2810</v>
      </c>
      <c r="B2811">
        <v>24</v>
      </c>
      <c r="C2811">
        <v>24</v>
      </c>
      <c r="D2811">
        <v>5</v>
      </c>
      <c r="E2811">
        <v>1635</v>
      </c>
      <c r="F2811">
        <v>5525</v>
      </c>
      <c r="G2811">
        <v>5534</v>
      </c>
      <c r="H2811">
        <v>2931</v>
      </c>
      <c r="I2811">
        <v>1440.8008400000001</v>
      </c>
      <c r="J2811">
        <v>384.47510499999999</v>
      </c>
      <c r="K2811">
        <v>152</v>
      </c>
      <c r="L2811">
        <v>469</v>
      </c>
      <c r="M2811">
        <v>417</v>
      </c>
      <c r="N2811">
        <v>597</v>
      </c>
      <c r="O2811">
        <v>1222.54</v>
      </c>
      <c r="P2811">
        <v>294.49</v>
      </c>
      <c r="Q2811">
        <v>252</v>
      </c>
      <c r="R2811">
        <v>0.14910000000000001</v>
      </c>
      <c r="S2811">
        <v>485</v>
      </c>
      <c r="T2811">
        <v>434</v>
      </c>
      <c r="U2811">
        <v>1138</v>
      </c>
      <c r="V2811">
        <v>2038</v>
      </c>
      <c r="W2811">
        <v>1238</v>
      </c>
      <c r="X2811">
        <v>686</v>
      </c>
      <c r="Y2811">
        <v>111</v>
      </c>
      <c r="Z2811">
        <v>24</v>
      </c>
      <c r="AA2811">
        <v>170</v>
      </c>
      <c r="AB2811">
        <v>95</v>
      </c>
      <c r="AC2811">
        <v>1</v>
      </c>
      <c r="AD2811">
        <v>84</v>
      </c>
      <c r="AE2811">
        <v>0</v>
      </c>
      <c r="AF2811">
        <v>0</v>
      </c>
      <c r="AG2811">
        <v>4</v>
      </c>
      <c r="AH2811">
        <v>52</v>
      </c>
      <c r="AI2811">
        <v>0</v>
      </c>
      <c r="AJ2811">
        <v>0</v>
      </c>
      <c r="AK2811">
        <v>2</v>
      </c>
      <c r="AL2811">
        <v>1.1287799999999999</v>
      </c>
      <c r="AM2811">
        <v>0</v>
      </c>
    </row>
    <row r="2812" spans="1:39">
      <c r="A2812">
        <v>2811</v>
      </c>
      <c r="B2812">
        <v>24</v>
      </c>
      <c r="C2812">
        <v>24</v>
      </c>
      <c r="D2812">
        <v>5</v>
      </c>
      <c r="E2812">
        <v>8097</v>
      </c>
      <c r="F2812">
        <v>27663</v>
      </c>
      <c r="G2812">
        <v>27804</v>
      </c>
      <c r="H2812">
        <v>14701</v>
      </c>
      <c r="I2812">
        <v>8408.6145329999999</v>
      </c>
      <c r="J2812">
        <v>57.74326817</v>
      </c>
      <c r="K2812">
        <v>552</v>
      </c>
      <c r="L2812">
        <v>1997</v>
      </c>
      <c r="M2812">
        <v>2206</v>
      </c>
      <c r="N2812">
        <v>3342</v>
      </c>
      <c r="O2812">
        <v>25585.08</v>
      </c>
      <c r="P2812">
        <v>2835.41</v>
      </c>
      <c r="Q2812">
        <v>49</v>
      </c>
      <c r="R2812">
        <v>0.17419999999999999</v>
      </c>
      <c r="S2812">
        <v>1691</v>
      </c>
      <c r="T2812">
        <v>1571</v>
      </c>
      <c r="U2812">
        <v>6033</v>
      </c>
      <c r="V2812">
        <v>8788</v>
      </c>
      <c r="W2812">
        <v>7273</v>
      </c>
      <c r="X2812">
        <v>4139</v>
      </c>
      <c r="Y2812">
        <v>382</v>
      </c>
      <c r="Z2812">
        <v>251</v>
      </c>
      <c r="AA2812">
        <v>634</v>
      </c>
      <c r="AB2812">
        <v>363</v>
      </c>
      <c r="AC2812">
        <v>5</v>
      </c>
      <c r="AD2812">
        <v>56</v>
      </c>
      <c r="AE2812">
        <v>0</v>
      </c>
      <c r="AF2812">
        <v>0</v>
      </c>
      <c r="AG2812">
        <v>4</v>
      </c>
      <c r="AH2812">
        <v>1</v>
      </c>
      <c r="AI2812">
        <v>0</v>
      </c>
      <c r="AJ2812">
        <v>0</v>
      </c>
      <c r="AK2812">
        <v>1</v>
      </c>
      <c r="AL2812">
        <v>1.0837600000000001</v>
      </c>
      <c r="AM2812">
        <v>0</v>
      </c>
    </row>
    <row r="2813" spans="1:39">
      <c r="A2813">
        <v>2812</v>
      </c>
      <c r="B2813">
        <v>24</v>
      </c>
      <c r="C2813">
        <v>24</v>
      </c>
      <c r="D2813">
        <v>5</v>
      </c>
      <c r="E2813">
        <v>2054</v>
      </c>
      <c r="F2813">
        <v>6954</v>
      </c>
      <c r="G2813">
        <v>6954</v>
      </c>
      <c r="H2813">
        <v>3728</v>
      </c>
      <c r="I2813">
        <v>2021.170807</v>
      </c>
      <c r="J2813">
        <v>147.92913540000001</v>
      </c>
      <c r="K2813">
        <v>92</v>
      </c>
      <c r="L2813">
        <v>519</v>
      </c>
      <c r="M2813">
        <v>616</v>
      </c>
      <c r="N2813">
        <v>827</v>
      </c>
      <c r="O2813">
        <v>705.48</v>
      </c>
      <c r="P2813">
        <v>397.61</v>
      </c>
      <c r="Q2813">
        <v>66.78</v>
      </c>
      <c r="R2813">
        <v>0.17960000000000001</v>
      </c>
      <c r="S2813">
        <v>934</v>
      </c>
      <c r="T2813">
        <v>379</v>
      </c>
      <c r="U2813">
        <v>1454</v>
      </c>
      <c r="V2813">
        <v>2159</v>
      </c>
      <c r="W2813">
        <v>1896</v>
      </c>
      <c r="X2813">
        <v>1066</v>
      </c>
      <c r="Y2813">
        <v>382</v>
      </c>
      <c r="Z2813">
        <v>86</v>
      </c>
      <c r="AA2813">
        <v>278</v>
      </c>
      <c r="AB2813">
        <v>158</v>
      </c>
      <c r="AC2813">
        <v>1</v>
      </c>
      <c r="AD2813">
        <v>29</v>
      </c>
      <c r="AE2813">
        <v>0</v>
      </c>
      <c r="AF2813">
        <v>0</v>
      </c>
      <c r="AG2813">
        <v>4</v>
      </c>
      <c r="AH2813">
        <v>3125</v>
      </c>
      <c r="AI2813">
        <v>0</v>
      </c>
      <c r="AJ2813">
        <v>0</v>
      </c>
      <c r="AK2813">
        <v>1</v>
      </c>
      <c r="AL2813">
        <v>1.24847</v>
      </c>
      <c r="AM2813">
        <v>0</v>
      </c>
    </row>
    <row r="2814" spans="1:39">
      <c r="A2814">
        <v>2813</v>
      </c>
      <c r="B2814">
        <v>24</v>
      </c>
      <c r="C2814">
        <v>24</v>
      </c>
      <c r="D2814">
        <v>5</v>
      </c>
      <c r="E2814">
        <v>1434</v>
      </c>
      <c r="F2814">
        <v>4855</v>
      </c>
      <c r="G2814">
        <v>4861</v>
      </c>
      <c r="H2814">
        <v>2618</v>
      </c>
      <c r="I2814">
        <v>1411.0803000000001</v>
      </c>
      <c r="J2814">
        <v>103.2767187</v>
      </c>
      <c r="K2814">
        <v>66</v>
      </c>
      <c r="L2814">
        <v>354</v>
      </c>
      <c r="M2814">
        <v>437</v>
      </c>
      <c r="N2814">
        <v>577</v>
      </c>
      <c r="O2814">
        <v>497.69</v>
      </c>
      <c r="P2814">
        <v>304.16000000000003</v>
      </c>
      <c r="Q2814">
        <v>23.79</v>
      </c>
      <c r="R2814">
        <v>0.17879999999999999</v>
      </c>
      <c r="S2814">
        <v>2067</v>
      </c>
      <c r="T2814">
        <v>260</v>
      </c>
      <c r="U2814">
        <v>1012</v>
      </c>
      <c r="V2814">
        <v>1539</v>
      </c>
      <c r="W2814">
        <v>1312</v>
      </c>
      <c r="X2814">
        <v>738</v>
      </c>
      <c r="Y2814">
        <v>251</v>
      </c>
      <c r="Z2814">
        <v>313</v>
      </c>
      <c r="AA2814">
        <v>997</v>
      </c>
      <c r="AB2814">
        <v>450</v>
      </c>
      <c r="AC2814">
        <v>4</v>
      </c>
      <c r="AD2814">
        <v>52</v>
      </c>
      <c r="AE2814">
        <v>0</v>
      </c>
      <c r="AF2814">
        <v>0</v>
      </c>
      <c r="AG2814">
        <v>4</v>
      </c>
      <c r="AH2814">
        <v>0</v>
      </c>
      <c r="AI2814">
        <v>0</v>
      </c>
      <c r="AJ2814">
        <v>0</v>
      </c>
      <c r="AK2814">
        <v>1</v>
      </c>
      <c r="AL2814">
        <v>1.24847</v>
      </c>
      <c r="AM2814">
        <v>0</v>
      </c>
    </row>
    <row r="2815" spans="1:39">
      <c r="A2815">
        <v>2814</v>
      </c>
      <c r="B2815">
        <v>24</v>
      </c>
      <c r="C2815">
        <v>24</v>
      </c>
      <c r="D2815">
        <v>5</v>
      </c>
      <c r="E2815">
        <v>5925</v>
      </c>
      <c r="F2815">
        <v>16637</v>
      </c>
      <c r="G2815">
        <v>16807</v>
      </c>
      <c r="H2815">
        <v>8849</v>
      </c>
      <c r="I2815">
        <v>6223.1819859999996</v>
      </c>
      <c r="J2815">
        <v>139.2488003</v>
      </c>
      <c r="K2815">
        <v>341</v>
      </c>
      <c r="L2815">
        <v>1707</v>
      </c>
      <c r="M2815">
        <v>1806</v>
      </c>
      <c r="N2815">
        <v>2071</v>
      </c>
      <c r="O2815">
        <v>11404.55</v>
      </c>
      <c r="P2815">
        <v>936.86</v>
      </c>
      <c r="Q2815">
        <v>638.30999999999995</v>
      </c>
      <c r="R2815">
        <v>0.26419999999999999</v>
      </c>
      <c r="S2815">
        <v>1155</v>
      </c>
      <c r="T2815">
        <v>676</v>
      </c>
      <c r="U2815">
        <v>2837</v>
      </c>
      <c r="V2815">
        <v>4485</v>
      </c>
      <c r="W2815">
        <v>4945</v>
      </c>
      <c r="X2815">
        <v>3864</v>
      </c>
      <c r="Y2815">
        <v>222</v>
      </c>
      <c r="Z2815">
        <v>163</v>
      </c>
      <c r="AA2815">
        <v>383</v>
      </c>
      <c r="AB2815">
        <v>314</v>
      </c>
      <c r="AC2815">
        <v>38</v>
      </c>
      <c r="AD2815">
        <v>35</v>
      </c>
      <c r="AE2815">
        <v>0</v>
      </c>
      <c r="AF2815">
        <v>0</v>
      </c>
      <c r="AG2815">
        <v>4</v>
      </c>
      <c r="AH2815">
        <v>0</v>
      </c>
      <c r="AI2815">
        <v>0</v>
      </c>
      <c r="AJ2815">
        <v>0</v>
      </c>
      <c r="AK2815">
        <v>3</v>
      </c>
      <c r="AL2815">
        <v>1.02539</v>
      </c>
      <c r="AM2815">
        <v>0</v>
      </c>
    </row>
    <row r="2816" spans="1:39">
      <c r="A2816">
        <v>2815</v>
      </c>
      <c r="B2816">
        <v>24</v>
      </c>
      <c r="C2816">
        <v>24</v>
      </c>
      <c r="D2816">
        <v>5</v>
      </c>
      <c r="E2816">
        <v>227</v>
      </c>
      <c r="F2816">
        <v>616</v>
      </c>
      <c r="G2816">
        <v>616</v>
      </c>
      <c r="H2816">
        <v>336</v>
      </c>
      <c r="I2816">
        <v>238.4240187</v>
      </c>
      <c r="J2816">
        <v>5.3349329399999998</v>
      </c>
      <c r="K2816">
        <v>14</v>
      </c>
      <c r="L2816">
        <v>62</v>
      </c>
      <c r="M2816">
        <v>69</v>
      </c>
      <c r="N2816">
        <v>82</v>
      </c>
      <c r="O2816">
        <v>21295.07</v>
      </c>
      <c r="P2816">
        <v>408.15</v>
      </c>
      <c r="Q2816">
        <v>653.26</v>
      </c>
      <c r="R2816">
        <v>0.2792</v>
      </c>
      <c r="S2816">
        <v>921</v>
      </c>
      <c r="T2816">
        <v>17</v>
      </c>
      <c r="U2816">
        <v>107</v>
      </c>
      <c r="V2816">
        <v>146</v>
      </c>
      <c r="W2816">
        <v>198</v>
      </c>
      <c r="X2816">
        <v>148</v>
      </c>
      <c r="Y2816">
        <v>70</v>
      </c>
      <c r="Z2816">
        <v>164</v>
      </c>
      <c r="AA2816">
        <v>284</v>
      </c>
      <c r="AB2816">
        <v>265</v>
      </c>
      <c r="AC2816">
        <v>48</v>
      </c>
      <c r="AD2816">
        <v>90</v>
      </c>
      <c r="AE2816">
        <v>0</v>
      </c>
      <c r="AF2816">
        <v>0</v>
      </c>
      <c r="AG2816">
        <v>5</v>
      </c>
      <c r="AH2816">
        <v>88</v>
      </c>
      <c r="AI2816">
        <v>0</v>
      </c>
      <c r="AJ2816">
        <v>0</v>
      </c>
      <c r="AK2816">
        <v>3</v>
      </c>
      <c r="AL2816">
        <v>1.02539</v>
      </c>
      <c r="AM2816">
        <v>0</v>
      </c>
    </row>
    <row r="2817" spans="1:39">
      <c r="A2817">
        <v>2816</v>
      </c>
      <c r="B2817">
        <v>24</v>
      </c>
      <c r="C2817">
        <v>24</v>
      </c>
      <c r="D2817">
        <v>5</v>
      </c>
      <c r="E2817">
        <v>372</v>
      </c>
      <c r="F2817">
        <v>1252</v>
      </c>
      <c r="G2817">
        <v>1256</v>
      </c>
      <c r="H2817">
        <v>662</v>
      </c>
      <c r="I2817">
        <v>343.84693879999998</v>
      </c>
      <c r="J2817">
        <v>55.040816329999998</v>
      </c>
      <c r="K2817">
        <v>43</v>
      </c>
      <c r="L2817">
        <v>108</v>
      </c>
      <c r="M2817">
        <v>83</v>
      </c>
      <c r="N2817">
        <v>138</v>
      </c>
      <c r="O2817">
        <v>145.66999999999999</v>
      </c>
      <c r="P2817">
        <v>53.73</v>
      </c>
      <c r="Q2817">
        <v>48.31</v>
      </c>
      <c r="R2817">
        <v>0.13689999999999999</v>
      </c>
      <c r="S2817">
        <v>62</v>
      </c>
      <c r="T2817">
        <v>105</v>
      </c>
      <c r="U2817">
        <v>258</v>
      </c>
      <c r="V2817">
        <v>466</v>
      </c>
      <c r="W2817">
        <v>276</v>
      </c>
      <c r="X2817">
        <v>151</v>
      </c>
      <c r="Y2817">
        <v>5</v>
      </c>
      <c r="Z2817">
        <v>2</v>
      </c>
      <c r="AA2817">
        <v>36</v>
      </c>
      <c r="AB2817">
        <v>19</v>
      </c>
      <c r="AC2817">
        <v>0</v>
      </c>
      <c r="AD2817">
        <v>0</v>
      </c>
      <c r="AE2817">
        <v>0</v>
      </c>
      <c r="AF2817">
        <v>0</v>
      </c>
      <c r="AG2817">
        <v>4</v>
      </c>
      <c r="AH2817">
        <v>0</v>
      </c>
      <c r="AI2817">
        <v>0</v>
      </c>
      <c r="AJ2817">
        <v>0</v>
      </c>
      <c r="AK2817">
        <v>2</v>
      </c>
      <c r="AL2817">
        <v>1.1409199999999999</v>
      </c>
      <c r="AM2817">
        <v>0</v>
      </c>
    </row>
    <row r="2818" spans="1:39">
      <c r="A2818">
        <v>2817</v>
      </c>
      <c r="B2818">
        <v>24</v>
      </c>
      <c r="C2818">
        <v>24</v>
      </c>
      <c r="D2818">
        <v>5</v>
      </c>
      <c r="E2818">
        <v>956</v>
      </c>
      <c r="F2818">
        <v>2969</v>
      </c>
      <c r="G2818">
        <v>2975</v>
      </c>
      <c r="H2818">
        <v>1484</v>
      </c>
      <c r="I2818">
        <v>956.99337579999997</v>
      </c>
      <c r="J2818">
        <v>46.56448889</v>
      </c>
      <c r="K2818">
        <v>89</v>
      </c>
      <c r="L2818">
        <v>256</v>
      </c>
      <c r="M2818">
        <v>258</v>
      </c>
      <c r="N2818">
        <v>353</v>
      </c>
      <c r="O2818">
        <v>234.09</v>
      </c>
      <c r="P2818">
        <v>120.27</v>
      </c>
      <c r="Q2818">
        <v>6.7</v>
      </c>
      <c r="R2818">
        <v>0.1913</v>
      </c>
      <c r="S2818">
        <v>603</v>
      </c>
      <c r="T2818">
        <v>175</v>
      </c>
      <c r="U2818">
        <v>715</v>
      </c>
      <c r="V2818">
        <v>829</v>
      </c>
      <c r="W2818">
        <v>762</v>
      </c>
      <c r="X2818">
        <v>494</v>
      </c>
      <c r="Y2818">
        <v>245</v>
      </c>
      <c r="Z2818">
        <v>19</v>
      </c>
      <c r="AA2818">
        <v>179</v>
      </c>
      <c r="AB2818">
        <v>133</v>
      </c>
      <c r="AC2818">
        <v>5</v>
      </c>
      <c r="AD2818">
        <v>22</v>
      </c>
      <c r="AE2818">
        <v>0</v>
      </c>
      <c r="AF2818">
        <v>0</v>
      </c>
      <c r="AG2818">
        <v>4</v>
      </c>
      <c r="AH2818">
        <v>0</v>
      </c>
      <c r="AI2818">
        <v>0</v>
      </c>
      <c r="AJ2818">
        <v>0</v>
      </c>
      <c r="AK2818">
        <v>3</v>
      </c>
      <c r="AL2818">
        <v>1.11131</v>
      </c>
      <c r="AM2818">
        <v>0</v>
      </c>
    </row>
    <row r="2819" spans="1:39">
      <c r="A2819">
        <v>2818</v>
      </c>
      <c r="B2819">
        <v>24</v>
      </c>
      <c r="C2819">
        <v>24</v>
      </c>
      <c r="D2819">
        <v>5</v>
      </c>
      <c r="E2819">
        <v>220</v>
      </c>
      <c r="F2819">
        <v>630</v>
      </c>
      <c r="G2819">
        <v>630</v>
      </c>
      <c r="H2819">
        <v>321</v>
      </c>
      <c r="I2819">
        <v>165.0293647</v>
      </c>
      <c r="J2819">
        <v>69.006940740000005</v>
      </c>
      <c r="K2819">
        <v>53</v>
      </c>
      <c r="L2819">
        <v>58</v>
      </c>
      <c r="M2819">
        <v>47</v>
      </c>
      <c r="N2819">
        <v>62</v>
      </c>
      <c r="O2819">
        <v>74.760000000000005</v>
      </c>
      <c r="P2819">
        <v>82.24</v>
      </c>
      <c r="Q2819">
        <v>5.16</v>
      </c>
      <c r="R2819">
        <v>0.18890000000000001</v>
      </c>
      <c r="S2819">
        <v>24</v>
      </c>
      <c r="T2819">
        <v>41</v>
      </c>
      <c r="U2819">
        <v>111</v>
      </c>
      <c r="V2819">
        <v>226</v>
      </c>
      <c r="W2819">
        <v>147</v>
      </c>
      <c r="X2819">
        <v>105</v>
      </c>
      <c r="Y2819">
        <v>0</v>
      </c>
      <c r="Z2819">
        <v>6</v>
      </c>
      <c r="AA2819">
        <v>13</v>
      </c>
      <c r="AB2819">
        <v>4</v>
      </c>
      <c r="AC2819">
        <v>0</v>
      </c>
      <c r="AD2819">
        <v>1</v>
      </c>
      <c r="AE2819">
        <v>0</v>
      </c>
      <c r="AF2819">
        <v>0</v>
      </c>
      <c r="AG2819">
        <v>4</v>
      </c>
      <c r="AH2819">
        <v>0</v>
      </c>
      <c r="AI2819">
        <v>0</v>
      </c>
      <c r="AJ2819">
        <v>0</v>
      </c>
      <c r="AK2819">
        <v>1</v>
      </c>
      <c r="AL2819">
        <v>1.0140800000000001</v>
      </c>
      <c r="AM2819">
        <v>0</v>
      </c>
    </row>
    <row r="2820" spans="1:39">
      <c r="A2820">
        <v>2819</v>
      </c>
      <c r="B2820">
        <v>24</v>
      </c>
      <c r="C2820">
        <v>24</v>
      </c>
      <c r="D2820">
        <v>5</v>
      </c>
      <c r="E2820">
        <v>982</v>
      </c>
      <c r="F2820">
        <v>3180</v>
      </c>
      <c r="G2820">
        <v>3180</v>
      </c>
      <c r="H2820">
        <v>1755</v>
      </c>
      <c r="I2820">
        <v>821.0460405</v>
      </c>
      <c r="J2820">
        <v>252.5831799</v>
      </c>
      <c r="K2820">
        <v>82</v>
      </c>
      <c r="L2820">
        <v>264</v>
      </c>
      <c r="M2820">
        <v>244</v>
      </c>
      <c r="N2820">
        <v>392</v>
      </c>
      <c r="O2820">
        <v>953.84</v>
      </c>
      <c r="P2820">
        <v>87.2</v>
      </c>
      <c r="Q2820">
        <v>157.29</v>
      </c>
      <c r="R2820">
        <v>0.16600000000000001</v>
      </c>
      <c r="S2820">
        <v>300</v>
      </c>
      <c r="T2820">
        <v>217</v>
      </c>
      <c r="U2820">
        <v>574</v>
      </c>
      <c r="V2820">
        <v>1198</v>
      </c>
      <c r="W2820">
        <v>744</v>
      </c>
      <c r="X2820">
        <v>447</v>
      </c>
      <c r="Y2820">
        <v>15</v>
      </c>
      <c r="Z2820">
        <v>69</v>
      </c>
      <c r="AA2820">
        <v>65</v>
      </c>
      <c r="AB2820">
        <v>102</v>
      </c>
      <c r="AC2820">
        <v>2</v>
      </c>
      <c r="AD2820">
        <v>47</v>
      </c>
      <c r="AE2820">
        <v>0</v>
      </c>
      <c r="AF2820">
        <v>0</v>
      </c>
      <c r="AG2820">
        <v>4</v>
      </c>
      <c r="AH2820">
        <v>0</v>
      </c>
      <c r="AI2820">
        <v>0</v>
      </c>
      <c r="AJ2820">
        <v>0</v>
      </c>
      <c r="AK2820">
        <v>2</v>
      </c>
      <c r="AL2820">
        <v>1.13585</v>
      </c>
      <c r="AM2820">
        <v>0</v>
      </c>
    </row>
    <row r="2821" spans="1:39">
      <c r="A2821">
        <v>2820</v>
      </c>
      <c r="B2821">
        <v>24</v>
      </c>
      <c r="C2821">
        <v>24</v>
      </c>
      <c r="D2821">
        <v>5</v>
      </c>
      <c r="E2821">
        <v>437</v>
      </c>
      <c r="F2821">
        <v>1331</v>
      </c>
      <c r="G2821">
        <v>1423</v>
      </c>
      <c r="H2821">
        <v>676</v>
      </c>
      <c r="I2821">
        <v>400.6406824</v>
      </c>
      <c r="J2821">
        <v>58.037270339999999</v>
      </c>
      <c r="K2821">
        <v>65</v>
      </c>
      <c r="L2821">
        <v>120</v>
      </c>
      <c r="M2821">
        <v>111</v>
      </c>
      <c r="N2821">
        <v>141</v>
      </c>
      <c r="O2821">
        <v>141.09</v>
      </c>
      <c r="P2821">
        <v>106.31</v>
      </c>
      <c r="Q2821">
        <v>24.13</v>
      </c>
      <c r="R2821">
        <v>0.2122</v>
      </c>
      <c r="S2821">
        <v>186</v>
      </c>
      <c r="T2821">
        <v>78</v>
      </c>
      <c r="U2821">
        <v>327</v>
      </c>
      <c r="V2821">
        <v>415</v>
      </c>
      <c r="W2821">
        <v>343</v>
      </c>
      <c r="X2821">
        <v>260</v>
      </c>
      <c r="Y2821">
        <v>17</v>
      </c>
      <c r="Z2821">
        <v>15</v>
      </c>
      <c r="AA2821">
        <v>83</v>
      </c>
      <c r="AB2821">
        <v>60</v>
      </c>
      <c r="AC2821">
        <v>4</v>
      </c>
      <c r="AD2821">
        <v>7</v>
      </c>
      <c r="AE2821">
        <v>0</v>
      </c>
      <c r="AF2821">
        <v>0</v>
      </c>
      <c r="AG2821">
        <v>4</v>
      </c>
      <c r="AH2821">
        <v>0</v>
      </c>
      <c r="AI2821">
        <v>0</v>
      </c>
      <c r="AJ2821">
        <v>0</v>
      </c>
      <c r="AK2821">
        <v>3</v>
      </c>
      <c r="AL2821">
        <v>1.16543</v>
      </c>
      <c r="AM2821">
        <v>0</v>
      </c>
    </row>
    <row r="2822" spans="1:39">
      <c r="A2822">
        <v>2821</v>
      </c>
      <c r="B2822">
        <v>24</v>
      </c>
      <c r="C2822">
        <v>24</v>
      </c>
      <c r="D2822">
        <v>5</v>
      </c>
      <c r="E2822">
        <v>124</v>
      </c>
      <c r="F2822">
        <v>335</v>
      </c>
      <c r="G2822">
        <v>335</v>
      </c>
      <c r="H2822">
        <v>176</v>
      </c>
      <c r="I2822">
        <v>93.016550989999999</v>
      </c>
      <c r="J2822">
        <v>38.894821139999998</v>
      </c>
      <c r="K2822">
        <v>31</v>
      </c>
      <c r="L2822">
        <v>32</v>
      </c>
      <c r="M2822">
        <v>25</v>
      </c>
      <c r="N2822">
        <v>36</v>
      </c>
      <c r="O2822">
        <v>3965.38</v>
      </c>
      <c r="P2822">
        <v>90.81</v>
      </c>
      <c r="Q2822">
        <v>41.32</v>
      </c>
      <c r="R2822">
        <v>0.18809999999999999</v>
      </c>
      <c r="S2822">
        <v>81</v>
      </c>
      <c r="T2822">
        <v>16</v>
      </c>
      <c r="U2822">
        <v>64</v>
      </c>
      <c r="V2822">
        <v>114</v>
      </c>
      <c r="W2822">
        <v>87</v>
      </c>
      <c r="X2822">
        <v>54</v>
      </c>
      <c r="Y2822">
        <v>2</v>
      </c>
      <c r="Z2822">
        <v>23</v>
      </c>
      <c r="AA2822">
        <v>29</v>
      </c>
      <c r="AB2822">
        <v>22</v>
      </c>
      <c r="AC2822">
        <v>0</v>
      </c>
      <c r="AD2822">
        <v>5</v>
      </c>
      <c r="AE2822">
        <v>0</v>
      </c>
      <c r="AF2822">
        <v>0</v>
      </c>
      <c r="AG2822">
        <v>5</v>
      </c>
      <c r="AH2822">
        <v>0</v>
      </c>
      <c r="AI2822">
        <v>0</v>
      </c>
      <c r="AJ2822">
        <v>0</v>
      </c>
      <c r="AK2822">
        <v>1</v>
      </c>
      <c r="AL2822">
        <v>1.0140800000000001</v>
      </c>
      <c r="AM2822">
        <v>0</v>
      </c>
    </row>
    <row r="2823" spans="1:39">
      <c r="A2823">
        <v>2822</v>
      </c>
      <c r="B2823">
        <v>24</v>
      </c>
      <c r="C2823">
        <v>24</v>
      </c>
      <c r="D2823">
        <v>5</v>
      </c>
      <c r="E2823">
        <v>833</v>
      </c>
      <c r="F2823">
        <v>2533</v>
      </c>
      <c r="G2823">
        <v>2533</v>
      </c>
      <c r="H2823">
        <v>1215</v>
      </c>
      <c r="I2823">
        <v>616.26582280000002</v>
      </c>
      <c r="J2823">
        <v>262.721519</v>
      </c>
      <c r="K2823">
        <v>134</v>
      </c>
      <c r="L2823">
        <v>210</v>
      </c>
      <c r="M2823">
        <v>216</v>
      </c>
      <c r="N2823">
        <v>273</v>
      </c>
      <c r="O2823">
        <v>4491.46</v>
      </c>
      <c r="P2823">
        <v>1331.16</v>
      </c>
      <c r="Q2823">
        <v>35.6</v>
      </c>
      <c r="R2823">
        <v>0.2021</v>
      </c>
      <c r="S2823">
        <v>668</v>
      </c>
      <c r="T2823">
        <v>160</v>
      </c>
      <c r="U2823">
        <v>604</v>
      </c>
      <c r="V2823">
        <v>706</v>
      </c>
      <c r="W2823">
        <v>618</v>
      </c>
      <c r="X2823">
        <v>445</v>
      </c>
      <c r="Y2823">
        <v>66</v>
      </c>
      <c r="Z2823">
        <v>95</v>
      </c>
      <c r="AA2823">
        <v>192</v>
      </c>
      <c r="AB2823">
        <v>217</v>
      </c>
      <c r="AC2823">
        <v>6</v>
      </c>
      <c r="AD2823">
        <v>92</v>
      </c>
      <c r="AE2823">
        <v>0</v>
      </c>
      <c r="AF2823">
        <v>0</v>
      </c>
      <c r="AG2823">
        <v>4</v>
      </c>
      <c r="AH2823">
        <v>0</v>
      </c>
      <c r="AI2823">
        <v>0</v>
      </c>
      <c r="AJ2823">
        <v>0</v>
      </c>
      <c r="AK2823">
        <v>3</v>
      </c>
      <c r="AL2823">
        <v>1.1231</v>
      </c>
      <c r="AM2823">
        <v>0</v>
      </c>
    </row>
    <row r="2824" spans="1:39">
      <c r="A2824">
        <v>2823</v>
      </c>
      <c r="B2824">
        <v>24</v>
      </c>
      <c r="C2824">
        <v>24</v>
      </c>
      <c r="D2824">
        <v>5</v>
      </c>
      <c r="E2824">
        <v>2048</v>
      </c>
      <c r="F2824">
        <v>6397</v>
      </c>
      <c r="G2824">
        <v>6397</v>
      </c>
      <c r="H2824">
        <v>3166</v>
      </c>
      <c r="I2824">
        <v>2050.1280689999999</v>
      </c>
      <c r="J2824">
        <v>99.753214700000001</v>
      </c>
      <c r="K2824">
        <v>195</v>
      </c>
      <c r="L2824">
        <v>530</v>
      </c>
      <c r="M2824">
        <v>559</v>
      </c>
      <c r="N2824">
        <v>764</v>
      </c>
      <c r="O2824">
        <v>734.87</v>
      </c>
      <c r="P2824">
        <v>448.1</v>
      </c>
      <c r="Q2824">
        <v>4.04</v>
      </c>
      <c r="R2824">
        <v>0.18959999999999999</v>
      </c>
      <c r="S2824">
        <v>165</v>
      </c>
      <c r="T2824">
        <v>384</v>
      </c>
      <c r="U2824">
        <v>1541</v>
      </c>
      <c r="V2824">
        <v>1797</v>
      </c>
      <c r="W2824">
        <v>1609</v>
      </c>
      <c r="X2824">
        <v>1066</v>
      </c>
      <c r="Y2824">
        <v>37</v>
      </c>
      <c r="Z2824">
        <v>2</v>
      </c>
      <c r="AA2824">
        <v>28</v>
      </c>
      <c r="AB2824">
        <v>62</v>
      </c>
      <c r="AC2824">
        <v>2</v>
      </c>
      <c r="AD2824">
        <v>34</v>
      </c>
      <c r="AE2824">
        <v>0</v>
      </c>
      <c r="AF2824">
        <v>0</v>
      </c>
      <c r="AG2824">
        <v>4</v>
      </c>
      <c r="AH2824">
        <v>0</v>
      </c>
      <c r="AI2824">
        <v>0</v>
      </c>
      <c r="AJ2824">
        <v>0</v>
      </c>
      <c r="AK2824">
        <v>3</v>
      </c>
      <c r="AL2824">
        <v>1.11131</v>
      </c>
      <c r="AM2824">
        <v>0</v>
      </c>
    </row>
    <row r="2825" spans="1:39">
      <c r="A2825">
        <v>2824</v>
      </c>
      <c r="B2825">
        <v>24</v>
      </c>
      <c r="C2825">
        <v>24</v>
      </c>
      <c r="D2825">
        <v>5</v>
      </c>
      <c r="E2825">
        <v>690</v>
      </c>
      <c r="F2825">
        <v>2100</v>
      </c>
      <c r="G2825">
        <v>2115</v>
      </c>
      <c r="H2825">
        <v>1006</v>
      </c>
      <c r="I2825">
        <v>632.59055120000005</v>
      </c>
      <c r="J2825">
        <v>91.637795280000006</v>
      </c>
      <c r="K2825">
        <v>99</v>
      </c>
      <c r="L2825">
        <v>197</v>
      </c>
      <c r="M2825">
        <v>171</v>
      </c>
      <c r="N2825">
        <v>223</v>
      </c>
      <c r="O2825">
        <v>423.16</v>
      </c>
      <c r="P2825">
        <v>114.04</v>
      </c>
      <c r="Q2825">
        <v>71.459999999999994</v>
      </c>
      <c r="R2825">
        <v>0.20660000000000001</v>
      </c>
      <c r="S2825">
        <v>1520</v>
      </c>
      <c r="T2825">
        <v>131</v>
      </c>
      <c r="U2825">
        <v>506</v>
      </c>
      <c r="V2825">
        <v>571</v>
      </c>
      <c r="W2825">
        <v>527</v>
      </c>
      <c r="X2825">
        <v>380</v>
      </c>
      <c r="Y2825">
        <v>203</v>
      </c>
      <c r="Z2825">
        <v>94</v>
      </c>
      <c r="AA2825">
        <v>291</v>
      </c>
      <c r="AB2825">
        <v>489</v>
      </c>
      <c r="AC2825">
        <v>10</v>
      </c>
      <c r="AD2825">
        <v>433</v>
      </c>
      <c r="AE2825">
        <v>0</v>
      </c>
      <c r="AF2825">
        <v>0</v>
      </c>
      <c r="AG2825">
        <v>4</v>
      </c>
      <c r="AH2825">
        <v>0</v>
      </c>
      <c r="AI2825">
        <v>0</v>
      </c>
      <c r="AJ2825">
        <v>0</v>
      </c>
      <c r="AK2825">
        <v>3</v>
      </c>
      <c r="AL2825">
        <v>1.16543</v>
      </c>
      <c r="AM2825">
        <v>0</v>
      </c>
    </row>
    <row r="2826" spans="1:39">
      <c r="A2826">
        <v>2825</v>
      </c>
      <c r="B2826">
        <v>24</v>
      </c>
      <c r="C2826">
        <v>24</v>
      </c>
      <c r="D2826">
        <v>5</v>
      </c>
      <c r="E2826">
        <v>865</v>
      </c>
      <c r="F2826">
        <v>2631</v>
      </c>
      <c r="G2826">
        <v>2633</v>
      </c>
      <c r="H2826">
        <v>1265</v>
      </c>
      <c r="I2826">
        <v>793.03018369999995</v>
      </c>
      <c r="J2826">
        <v>114.8792651</v>
      </c>
      <c r="K2826">
        <v>126</v>
      </c>
      <c r="L2826">
        <v>239</v>
      </c>
      <c r="M2826">
        <v>223</v>
      </c>
      <c r="N2826">
        <v>277</v>
      </c>
      <c r="O2826">
        <v>869.1</v>
      </c>
      <c r="P2826">
        <v>180.25</v>
      </c>
      <c r="Q2826">
        <v>547.04999999999995</v>
      </c>
      <c r="R2826">
        <v>0.20319999999999999</v>
      </c>
      <c r="S2826">
        <v>2260</v>
      </c>
      <c r="T2826">
        <v>161</v>
      </c>
      <c r="U2826">
        <v>633</v>
      </c>
      <c r="V2826">
        <v>725</v>
      </c>
      <c r="W2826">
        <v>647</v>
      </c>
      <c r="X2826">
        <v>467</v>
      </c>
      <c r="Y2826">
        <v>31</v>
      </c>
      <c r="Z2826">
        <v>359</v>
      </c>
      <c r="AA2826">
        <v>643</v>
      </c>
      <c r="AB2826">
        <v>631</v>
      </c>
      <c r="AC2826">
        <v>30</v>
      </c>
      <c r="AD2826">
        <v>566</v>
      </c>
      <c r="AE2826">
        <v>0</v>
      </c>
      <c r="AF2826">
        <v>0</v>
      </c>
      <c r="AG2826">
        <v>4</v>
      </c>
      <c r="AH2826">
        <v>0</v>
      </c>
      <c r="AI2826">
        <v>0</v>
      </c>
      <c r="AJ2826">
        <v>0</v>
      </c>
      <c r="AK2826">
        <v>3</v>
      </c>
      <c r="AL2826">
        <v>1.16543</v>
      </c>
      <c r="AM2826">
        <v>0</v>
      </c>
    </row>
    <row r="2827" spans="1:39">
      <c r="A2827">
        <v>2826</v>
      </c>
      <c r="B2827">
        <v>24</v>
      </c>
      <c r="C2827">
        <v>24</v>
      </c>
      <c r="D2827">
        <v>5</v>
      </c>
      <c r="E2827">
        <v>586</v>
      </c>
      <c r="F2827">
        <v>1789</v>
      </c>
      <c r="G2827">
        <v>1795</v>
      </c>
      <c r="H2827">
        <v>856</v>
      </c>
      <c r="I2827">
        <v>537.2435696</v>
      </c>
      <c r="J2827">
        <v>77.825721779999995</v>
      </c>
      <c r="K2827">
        <v>86</v>
      </c>
      <c r="L2827">
        <v>162</v>
      </c>
      <c r="M2827">
        <v>151</v>
      </c>
      <c r="N2827">
        <v>187</v>
      </c>
      <c r="O2827">
        <v>163.75</v>
      </c>
      <c r="P2827">
        <v>151.38999999999999</v>
      </c>
      <c r="Q2827">
        <v>12.7</v>
      </c>
      <c r="R2827">
        <v>0.2011</v>
      </c>
      <c r="S2827">
        <v>379</v>
      </c>
      <c r="T2827">
        <v>115</v>
      </c>
      <c r="U2827">
        <v>425</v>
      </c>
      <c r="V2827">
        <v>491</v>
      </c>
      <c r="W2827">
        <v>448</v>
      </c>
      <c r="X2827">
        <v>316</v>
      </c>
      <c r="Y2827">
        <v>127</v>
      </c>
      <c r="Z2827">
        <v>22</v>
      </c>
      <c r="AA2827">
        <v>121</v>
      </c>
      <c r="AB2827">
        <v>82</v>
      </c>
      <c r="AC2827">
        <v>3</v>
      </c>
      <c r="AD2827">
        <v>24</v>
      </c>
      <c r="AE2827">
        <v>0</v>
      </c>
      <c r="AF2827">
        <v>0</v>
      </c>
      <c r="AG2827">
        <v>4</v>
      </c>
      <c r="AH2827">
        <v>0</v>
      </c>
      <c r="AI2827">
        <v>0</v>
      </c>
      <c r="AJ2827">
        <v>0</v>
      </c>
      <c r="AK2827">
        <v>3</v>
      </c>
      <c r="AL2827">
        <v>1.16543</v>
      </c>
      <c r="AM2827">
        <v>0</v>
      </c>
    </row>
    <row r="2828" spans="1:39">
      <c r="A2828">
        <v>2827</v>
      </c>
      <c r="B2828">
        <v>24</v>
      </c>
      <c r="C2828">
        <v>24</v>
      </c>
      <c r="D2828">
        <v>5</v>
      </c>
      <c r="E2828">
        <v>1122</v>
      </c>
      <c r="F2828">
        <v>3600</v>
      </c>
      <c r="G2828">
        <v>3602</v>
      </c>
      <c r="H2828">
        <v>1776</v>
      </c>
      <c r="I2828">
        <v>1161.012017</v>
      </c>
      <c r="J2828">
        <v>8.9889440789999995</v>
      </c>
      <c r="K2828">
        <v>78</v>
      </c>
      <c r="L2828">
        <v>310</v>
      </c>
      <c r="M2828">
        <v>329</v>
      </c>
      <c r="N2828">
        <v>405</v>
      </c>
      <c r="O2828">
        <v>748.81</v>
      </c>
      <c r="P2828">
        <v>727.99</v>
      </c>
      <c r="Q2828">
        <v>23.41</v>
      </c>
      <c r="R2828">
        <v>0.17910000000000001</v>
      </c>
      <c r="S2828">
        <v>157</v>
      </c>
      <c r="T2828">
        <v>230</v>
      </c>
      <c r="U2828">
        <v>903</v>
      </c>
      <c r="V2828">
        <v>1052</v>
      </c>
      <c r="W2828">
        <v>863</v>
      </c>
      <c r="X2828">
        <v>554</v>
      </c>
      <c r="Y2828">
        <v>16</v>
      </c>
      <c r="Z2828">
        <v>17</v>
      </c>
      <c r="AA2828">
        <v>43</v>
      </c>
      <c r="AB2828">
        <v>63</v>
      </c>
      <c r="AC2828">
        <v>0</v>
      </c>
      <c r="AD2828">
        <v>18</v>
      </c>
      <c r="AE2828">
        <v>0</v>
      </c>
      <c r="AF2828">
        <v>0</v>
      </c>
      <c r="AG2828">
        <v>4</v>
      </c>
      <c r="AH2828">
        <v>0</v>
      </c>
      <c r="AI2828">
        <v>0</v>
      </c>
      <c r="AJ2828">
        <v>0</v>
      </c>
      <c r="AK2828">
        <v>2</v>
      </c>
      <c r="AL2828">
        <v>1.1111</v>
      </c>
      <c r="AM2828">
        <v>0</v>
      </c>
    </row>
    <row r="2829" spans="1:39">
      <c r="A2829">
        <v>2828</v>
      </c>
      <c r="B2829">
        <v>24</v>
      </c>
      <c r="C2829">
        <v>24</v>
      </c>
      <c r="D2829">
        <v>5</v>
      </c>
      <c r="E2829">
        <v>889</v>
      </c>
      <c r="F2829">
        <v>2848</v>
      </c>
      <c r="G2829">
        <v>2848</v>
      </c>
      <c r="H2829">
        <v>1414</v>
      </c>
      <c r="I2829">
        <v>919.91059129999996</v>
      </c>
      <c r="J2829">
        <v>7.1222560489999998</v>
      </c>
      <c r="K2829">
        <v>61</v>
      </c>
      <c r="L2829">
        <v>243</v>
      </c>
      <c r="M2829">
        <v>265</v>
      </c>
      <c r="N2829">
        <v>320</v>
      </c>
      <c r="O2829">
        <v>221.6</v>
      </c>
      <c r="P2829">
        <v>260.18</v>
      </c>
      <c r="Q2829">
        <v>0</v>
      </c>
      <c r="R2829">
        <v>0.17380000000000001</v>
      </c>
      <c r="S2829">
        <v>0</v>
      </c>
      <c r="T2829">
        <v>181</v>
      </c>
      <c r="U2829">
        <v>718</v>
      </c>
      <c r="V2829">
        <v>804</v>
      </c>
      <c r="W2829">
        <v>715</v>
      </c>
      <c r="X2829">
        <v>430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4</v>
      </c>
      <c r="AH2829">
        <v>0</v>
      </c>
      <c r="AI2829">
        <v>0</v>
      </c>
      <c r="AJ2829">
        <v>0</v>
      </c>
      <c r="AK2829">
        <v>2</v>
      </c>
      <c r="AL2829">
        <v>1.1111</v>
      </c>
      <c r="AM2829">
        <v>0</v>
      </c>
    </row>
    <row r="2830" spans="1:39">
      <c r="A2830">
        <v>2829</v>
      </c>
      <c r="B2830">
        <v>24</v>
      </c>
      <c r="C2830">
        <v>24</v>
      </c>
      <c r="D2830">
        <v>5</v>
      </c>
      <c r="E2830">
        <v>783</v>
      </c>
      <c r="F2830">
        <v>2373</v>
      </c>
      <c r="G2830">
        <v>2401</v>
      </c>
      <c r="H2830">
        <v>1147</v>
      </c>
      <c r="I2830">
        <v>717.85275590000003</v>
      </c>
      <c r="J2830">
        <v>103.9889764</v>
      </c>
      <c r="K2830">
        <v>112</v>
      </c>
      <c r="L2830">
        <v>215</v>
      </c>
      <c r="M2830">
        <v>204</v>
      </c>
      <c r="N2830">
        <v>252</v>
      </c>
      <c r="O2830">
        <v>154.12</v>
      </c>
      <c r="P2830">
        <v>147.43</v>
      </c>
      <c r="Q2830">
        <v>7.85</v>
      </c>
      <c r="R2830">
        <v>0.20119999999999999</v>
      </c>
      <c r="S2830">
        <v>431</v>
      </c>
      <c r="T2830">
        <v>149</v>
      </c>
      <c r="U2830">
        <v>570</v>
      </c>
      <c r="V2830">
        <v>663</v>
      </c>
      <c r="W2830">
        <v>596</v>
      </c>
      <c r="X2830">
        <v>423</v>
      </c>
      <c r="Y2830">
        <v>248</v>
      </c>
      <c r="Z2830">
        <v>28</v>
      </c>
      <c r="AA2830">
        <v>73</v>
      </c>
      <c r="AB2830">
        <v>66</v>
      </c>
      <c r="AC2830">
        <v>2</v>
      </c>
      <c r="AD2830">
        <v>14</v>
      </c>
      <c r="AE2830">
        <v>0</v>
      </c>
      <c r="AF2830">
        <v>0</v>
      </c>
      <c r="AG2830">
        <v>4</v>
      </c>
      <c r="AH2830">
        <v>0</v>
      </c>
      <c r="AI2830">
        <v>0</v>
      </c>
      <c r="AJ2830">
        <v>0</v>
      </c>
      <c r="AK2830">
        <v>3</v>
      </c>
      <c r="AL2830">
        <v>1.16543</v>
      </c>
      <c r="AM2830">
        <v>0</v>
      </c>
    </row>
    <row r="2831" spans="1:39">
      <c r="A2831">
        <v>2830</v>
      </c>
      <c r="B2831">
        <v>24</v>
      </c>
      <c r="C2831">
        <v>24</v>
      </c>
      <c r="D2831">
        <v>5</v>
      </c>
      <c r="E2831">
        <v>1559</v>
      </c>
      <c r="F2831">
        <v>3907</v>
      </c>
      <c r="G2831">
        <v>3907</v>
      </c>
      <c r="H2831">
        <v>1829</v>
      </c>
      <c r="I2831">
        <v>577.82510639999998</v>
      </c>
      <c r="J2831">
        <v>1174.5572340000001</v>
      </c>
      <c r="K2831">
        <v>678</v>
      </c>
      <c r="L2831">
        <v>400</v>
      </c>
      <c r="M2831">
        <v>235</v>
      </c>
      <c r="N2831">
        <v>246</v>
      </c>
      <c r="O2831">
        <v>248.2</v>
      </c>
      <c r="P2831">
        <v>23.15</v>
      </c>
      <c r="Q2831">
        <v>114.48</v>
      </c>
      <c r="R2831">
        <v>0.26179999999999998</v>
      </c>
      <c r="S2831">
        <v>1685</v>
      </c>
      <c r="T2831">
        <v>206</v>
      </c>
      <c r="U2831">
        <v>572</v>
      </c>
      <c r="V2831">
        <v>1293</v>
      </c>
      <c r="W2831">
        <v>966</v>
      </c>
      <c r="X2831">
        <v>870</v>
      </c>
      <c r="Y2831">
        <v>106</v>
      </c>
      <c r="Z2831">
        <v>174</v>
      </c>
      <c r="AA2831">
        <v>566</v>
      </c>
      <c r="AB2831">
        <v>580</v>
      </c>
      <c r="AC2831">
        <v>2</v>
      </c>
      <c r="AD2831">
        <v>257</v>
      </c>
      <c r="AE2831">
        <v>25</v>
      </c>
      <c r="AF2831">
        <v>25</v>
      </c>
      <c r="AG2831">
        <v>3</v>
      </c>
      <c r="AH2831">
        <v>241</v>
      </c>
      <c r="AI2831">
        <v>0</v>
      </c>
      <c r="AJ2831">
        <v>0</v>
      </c>
      <c r="AK2831">
        <v>2</v>
      </c>
      <c r="AL2831">
        <v>1.4472700000000001</v>
      </c>
      <c r="AM2831">
        <v>0</v>
      </c>
    </row>
    <row r="2832" spans="1:39">
      <c r="A2832">
        <v>2831</v>
      </c>
      <c r="B2832">
        <v>24</v>
      </c>
      <c r="C2832">
        <v>24</v>
      </c>
      <c r="D2832">
        <v>5</v>
      </c>
      <c r="E2832">
        <v>720</v>
      </c>
      <c r="F2832">
        <v>2423</v>
      </c>
      <c r="G2832">
        <v>2436</v>
      </c>
      <c r="H2832">
        <v>1302</v>
      </c>
      <c r="I2832">
        <v>708.49220100000002</v>
      </c>
      <c r="J2832">
        <v>51.854419409999998</v>
      </c>
      <c r="K2832">
        <v>36</v>
      </c>
      <c r="L2832">
        <v>182</v>
      </c>
      <c r="M2832">
        <v>213</v>
      </c>
      <c r="N2832">
        <v>289</v>
      </c>
      <c r="O2832">
        <v>284.68</v>
      </c>
      <c r="P2832">
        <v>180.97</v>
      </c>
      <c r="Q2832">
        <v>11.11</v>
      </c>
      <c r="R2832">
        <v>0.18229999999999999</v>
      </c>
      <c r="S2832">
        <v>360</v>
      </c>
      <c r="T2832">
        <v>126</v>
      </c>
      <c r="U2832">
        <v>519</v>
      </c>
      <c r="V2832">
        <v>769</v>
      </c>
      <c r="W2832">
        <v>637</v>
      </c>
      <c r="X2832">
        <v>385</v>
      </c>
      <c r="Y2832">
        <v>35</v>
      </c>
      <c r="Z2832">
        <v>32</v>
      </c>
      <c r="AA2832">
        <v>131</v>
      </c>
      <c r="AB2832">
        <v>141</v>
      </c>
      <c r="AC2832">
        <v>2</v>
      </c>
      <c r="AD2832">
        <v>19</v>
      </c>
      <c r="AE2832">
        <v>0</v>
      </c>
      <c r="AF2832">
        <v>0</v>
      </c>
      <c r="AG2832">
        <v>4</v>
      </c>
      <c r="AH2832">
        <v>0</v>
      </c>
      <c r="AI2832">
        <v>0</v>
      </c>
      <c r="AJ2832">
        <v>0</v>
      </c>
      <c r="AK2832">
        <v>1</v>
      </c>
      <c r="AL2832">
        <v>1.24847</v>
      </c>
      <c r="AM2832">
        <v>0</v>
      </c>
    </row>
    <row r="2833" spans="1:39">
      <c r="A2833">
        <v>2832</v>
      </c>
      <c r="B2833">
        <v>24</v>
      </c>
      <c r="C2833">
        <v>24</v>
      </c>
      <c r="D2833">
        <v>5</v>
      </c>
      <c r="E2833">
        <v>908</v>
      </c>
      <c r="F2833">
        <v>2770</v>
      </c>
      <c r="G2833">
        <v>2791</v>
      </c>
      <c r="H2833">
        <v>1477</v>
      </c>
      <c r="I2833">
        <v>727.34154239999998</v>
      </c>
      <c r="J2833">
        <v>251.56837329999999</v>
      </c>
      <c r="K2833">
        <v>119</v>
      </c>
      <c r="L2833">
        <v>230</v>
      </c>
      <c r="M2833">
        <v>232</v>
      </c>
      <c r="N2833">
        <v>327</v>
      </c>
      <c r="O2833">
        <v>302.77999999999997</v>
      </c>
      <c r="P2833">
        <v>133.34</v>
      </c>
      <c r="Q2833">
        <v>60.53</v>
      </c>
      <c r="R2833">
        <v>0.22289999999999999</v>
      </c>
      <c r="S2833">
        <v>887</v>
      </c>
      <c r="T2833">
        <v>128</v>
      </c>
      <c r="U2833">
        <v>494</v>
      </c>
      <c r="V2833">
        <v>840</v>
      </c>
      <c r="W2833">
        <v>800</v>
      </c>
      <c r="X2833">
        <v>529</v>
      </c>
      <c r="Y2833">
        <v>159</v>
      </c>
      <c r="Z2833">
        <v>108</v>
      </c>
      <c r="AA2833">
        <v>317</v>
      </c>
      <c r="AB2833">
        <v>253</v>
      </c>
      <c r="AC2833">
        <v>1</v>
      </c>
      <c r="AD2833">
        <v>49</v>
      </c>
      <c r="AE2833">
        <v>25</v>
      </c>
      <c r="AF2833">
        <v>25</v>
      </c>
      <c r="AG2833">
        <v>4</v>
      </c>
      <c r="AH2833">
        <v>0</v>
      </c>
      <c r="AI2833">
        <v>0</v>
      </c>
      <c r="AJ2833">
        <v>0</v>
      </c>
      <c r="AK2833">
        <v>1</v>
      </c>
      <c r="AL2833">
        <v>1.3056399999999999</v>
      </c>
      <c r="AM2833">
        <v>0</v>
      </c>
    </row>
    <row r="2834" spans="1:39">
      <c r="A2834">
        <v>2833</v>
      </c>
      <c r="B2834">
        <v>24</v>
      </c>
      <c r="C2834">
        <v>24</v>
      </c>
      <c r="D2834">
        <v>5</v>
      </c>
      <c r="E2834">
        <v>535</v>
      </c>
      <c r="F2834">
        <v>1549</v>
      </c>
      <c r="G2834">
        <v>1632</v>
      </c>
      <c r="H2834">
        <v>788</v>
      </c>
      <c r="I2834">
        <v>478.54601229999997</v>
      </c>
      <c r="J2834">
        <v>135.39110429999999</v>
      </c>
      <c r="K2834">
        <v>126</v>
      </c>
      <c r="L2834">
        <v>153</v>
      </c>
      <c r="M2834">
        <v>101</v>
      </c>
      <c r="N2834">
        <v>155</v>
      </c>
      <c r="O2834">
        <v>111.23</v>
      </c>
      <c r="P2834">
        <v>40.18</v>
      </c>
      <c r="Q2834">
        <v>26.49</v>
      </c>
      <c r="R2834">
        <v>0.23350000000000001</v>
      </c>
      <c r="S2834">
        <v>295</v>
      </c>
      <c r="T2834">
        <v>80</v>
      </c>
      <c r="U2834">
        <v>297</v>
      </c>
      <c r="V2834">
        <v>463</v>
      </c>
      <c r="W2834">
        <v>464</v>
      </c>
      <c r="X2834">
        <v>328</v>
      </c>
      <c r="Y2834">
        <v>64</v>
      </c>
      <c r="Z2834">
        <v>26</v>
      </c>
      <c r="AA2834">
        <v>73</v>
      </c>
      <c r="AB2834">
        <v>99</v>
      </c>
      <c r="AC2834">
        <v>0</v>
      </c>
      <c r="AD2834">
        <v>33</v>
      </c>
      <c r="AE2834">
        <v>25</v>
      </c>
      <c r="AF2834">
        <v>25</v>
      </c>
      <c r="AG2834">
        <v>4</v>
      </c>
      <c r="AH2834">
        <v>0</v>
      </c>
      <c r="AI2834">
        <v>0</v>
      </c>
      <c r="AJ2834">
        <v>0</v>
      </c>
      <c r="AK2834">
        <v>3</v>
      </c>
      <c r="AL2834">
        <v>1.3708400000000001</v>
      </c>
      <c r="AM2834">
        <v>0</v>
      </c>
    </row>
    <row r="2835" spans="1:39">
      <c r="A2835">
        <v>2834</v>
      </c>
      <c r="B2835">
        <v>24</v>
      </c>
      <c r="C2835">
        <v>24</v>
      </c>
      <c r="D2835">
        <v>5</v>
      </c>
      <c r="E2835">
        <v>1103</v>
      </c>
      <c r="F2835">
        <v>2874</v>
      </c>
      <c r="G2835">
        <v>2936</v>
      </c>
      <c r="H2835">
        <v>1499</v>
      </c>
      <c r="I2835">
        <v>975.96718269999997</v>
      </c>
      <c r="J2835">
        <v>299.14179569999999</v>
      </c>
      <c r="K2835">
        <v>350</v>
      </c>
      <c r="L2835">
        <v>308</v>
      </c>
      <c r="M2835">
        <v>214</v>
      </c>
      <c r="N2835">
        <v>231</v>
      </c>
      <c r="O2835">
        <v>471.7</v>
      </c>
      <c r="P2835">
        <v>81.41</v>
      </c>
      <c r="Q2835">
        <v>42.67</v>
      </c>
      <c r="R2835">
        <v>0.25269999999999998</v>
      </c>
      <c r="S2835">
        <v>908</v>
      </c>
      <c r="T2835">
        <v>147</v>
      </c>
      <c r="U2835">
        <v>390</v>
      </c>
      <c r="V2835">
        <v>1007</v>
      </c>
      <c r="W2835">
        <v>765</v>
      </c>
      <c r="X2835">
        <v>627</v>
      </c>
      <c r="Y2835">
        <v>63</v>
      </c>
      <c r="Z2835">
        <v>116</v>
      </c>
      <c r="AA2835">
        <v>332</v>
      </c>
      <c r="AB2835">
        <v>308</v>
      </c>
      <c r="AC2835">
        <v>2</v>
      </c>
      <c r="AD2835">
        <v>87</v>
      </c>
      <c r="AE2835">
        <v>0</v>
      </c>
      <c r="AF2835">
        <v>0</v>
      </c>
      <c r="AG2835">
        <v>4</v>
      </c>
      <c r="AH2835">
        <v>0</v>
      </c>
      <c r="AI2835">
        <v>0</v>
      </c>
      <c r="AJ2835">
        <v>0</v>
      </c>
      <c r="AK2835">
        <v>3</v>
      </c>
      <c r="AL2835">
        <v>1.2296499999999999</v>
      </c>
      <c r="AM2835">
        <v>0</v>
      </c>
    </row>
    <row r="2836" spans="1:39">
      <c r="A2836">
        <v>2835</v>
      </c>
      <c r="B2836">
        <v>24</v>
      </c>
      <c r="C2836">
        <v>24</v>
      </c>
      <c r="D2836">
        <v>5</v>
      </c>
      <c r="E2836">
        <v>2952</v>
      </c>
      <c r="F2836">
        <v>9195</v>
      </c>
      <c r="G2836">
        <v>9195</v>
      </c>
      <c r="H2836">
        <v>4562</v>
      </c>
      <c r="I2836">
        <v>2955.067411</v>
      </c>
      <c r="J2836">
        <v>143.7849071</v>
      </c>
      <c r="K2836">
        <v>283</v>
      </c>
      <c r="L2836">
        <v>778</v>
      </c>
      <c r="M2836">
        <v>794</v>
      </c>
      <c r="N2836">
        <v>1097</v>
      </c>
      <c r="O2836">
        <v>4023.24</v>
      </c>
      <c r="P2836">
        <v>1215.95</v>
      </c>
      <c r="Q2836">
        <v>110.16</v>
      </c>
      <c r="R2836">
        <v>0.19470000000000001</v>
      </c>
      <c r="S2836">
        <v>606</v>
      </c>
      <c r="T2836">
        <v>556</v>
      </c>
      <c r="U2836">
        <v>2203</v>
      </c>
      <c r="V2836">
        <v>2612</v>
      </c>
      <c r="W2836">
        <v>2284</v>
      </c>
      <c r="X2836">
        <v>1540</v>
      </c>
      <c r="Y2836">
        <v>43</v>
      </c>
      <c r="Z2836">
        <v>116</v>
      </c>
      <c r="AA2836">
        <v>200</v>
      </c>
      <c r="AB2836">
        <v>177</v>
      </c>
      <c r="AC2836">
        <v>5</v>
      </c>
      <c r="AD2836">
        <v>65</v>
      </c>
      <c r="AE2836">
        <v>0</v>
      </c>
      <c r="AF2836">
        <v>0</v>
      </c>
      <c r="AG2836">
        <v>4</v>
      </c>
      <c r="AH2836">
        <v>0</v>
      </c>
      <c r="AI2836">
        <v>0</v>
      </c>
      <c r="AJ2836">
        <v>0</v>
      </c>
      <c r="AK2836">
        <v>3</v>
      </c>
      <c r="AL2836">
        <v>1.11131</v>
      </c>
      <c r="AM2836">
        <v>0</v>
      </c>
    </row>
    <row r="2837" spans="1:39">
      <c r="A2837">
        <v>2836</v>
      </c>
      <c r="B2837">
        <v>24</v>
      </c>
      <c r="C2837">
        <v>24</v>
      </c>
      <c r="D2837">
        <v>5</v>
      </c>
      <c r="E2837">
        <v>449</v>
      </c>
      <c r="F2837">
        <v>1367</v>
      </c>
      <c r="G2837">
        <v>1367</v>
      </c>
      <c r="H2837">
        <v>644</v>
      </c>
      <c r="I2837">
        <v>411.64225720000002</v>
      </c>
      <c r="J2837">
        <v>59.630971129999999</v>
      </c>
      <c r="K2837">
        <v>67</v>
      </c>
      <c r="L2837">
        <v>118</v>
      </c>
      <c r="M2837">
        <v>119</v>
      </c>
      <c r="N2837">
        <v>145</v>
      </c>
      <c r="O2837">
        <v>830.83</v>
      </c>
      <c r="P2837">
        <v>101.13</v>
      </c>
      <c r="Q2837">
        <v>17.690000000000001</v>
      </c>
      <c r="R2837">
        <v>0.2034</v>
      </c>
      <c r="S2837">
        <v>79</v>
      </c>
      <c r="T2837">
        <v>80</v>
      </c>
      <c r="U2837">
        <v>337</v>
      </c>
      <c r="V2837">
        <v>363</v>
      </c>
      <c r="W2837">
        <v>345</v>
      </c>
      <c r="X2837">
        <v>242</v>
      </c>
      <c r="Y2837">
        <v>6</v>
      </c>
      <c r="Z2837">
        <v>9</v>
      </c>
      <c r="AA2837">
        <v>28</v>
      </c>
      <c r="AB2837">
        <v>33</v>
      </c>
      <c r="AC2837">
        <v>0</v>
      </c>
      <c r="AD2837">
        <v>3</v>
      </c>
      <c r="AE2837">
        <v>0</v>
      </c>
      <c r="AF2837">
        <v>0</v>
      </c>
      <c r="AG2837">
        <v>4</v>
      </c>
      <c r="AH2837">
        <v>0</v>
      </c>
      <c r="AI2837">
        <v>0</v>
      </c>
      <c r="AJ2837">
        <v>0</v>
      </c>
      <c r="AK2837">
        <v>3</v>
      </c>
      <c r="AL2837">
        <v>1.16543</v>
      </c>
      <c r="AM2837">
        <v>0</v>
      </c>
    </row>
    <row r="2838" spans="1:39">
      <c r="A2838">
        <v>2837</v>
      </c>
      <c r="B2838">
        <v>24</v>
      </c>
      <c r="C2838">
        <v>24</v>
      </c>
      <c r="D2838">
        <v>5</v>
      </c>
      <c r="E2838">
        <v>4410</v>
      </c>
      <c r="F2838">
        <v>12692</v>
      </c>
      <c r="G2838">
        <v>12692</v>
      </c>
      <c r="H2838">
        <v>4784</v>
      </c>
      <c r="I2838">
        <v>1198.0234660000001</v>
      </c>
      <c r="J2838">
        <v>3351.2815879999998</v>
      </c>
      <c r="K2838">
        <v>2579</v>
      </c>
      <c r="L2838">
        <v>694</v>
      </c>
      <c r="M2838">
        <v>465</v>
      </c>
      <c r="N2838">
        <v>672</v>
      </c>
      <c r="O2838">
        <v>726.7</v>
      </c>
      <c r="P2838">
        <v>405.77</v>
      </c>
      <c r="Q2838">
        <v>61.78</v>
      </c>
      <c r="R2838">
        <v>0.1993</v>
      </c>
      <c r="S2838">
        <v>421</v>
      </c>
      <c r="T2838">
        <v>1015</v>
      </c>
      <c r="U2838">
        <v>3300</v>
      </c>
      <c r="V2838">
        <v>3557</v>
      </c>
      <c r="W2838">
        <v>2652</v>
      </c>
      <c r="X2838">
        <v>2168</v>
      </c>
      <c r="Y2838">
        <v>36</v>
      </c>
      <c r="Z2838">
        <v>82</v>
      </c>
      <c r="AA2838">
        <v>130</v>
      </c>
      <c r="AB2838">
        <v>146</v>
      </c>
      <c r="AC2838">
        <v>0</v>
      </c>
      <c r="AD2838">
        <v>27</v>
      </c>
      <c r="AE2838">
        <v>25</v>
      </c>
      <c r="AF2838">
        <v>25</v>
      </c>
      <c r="AG2838">
        <v>4</v>
      </c>
      <c r="AH2838">
        <v>0</v>
      </c>
      <c r="AI2838">
        <v>0</v>
      </c>
      <c r="AJ2838">
        <v>0</v>
      </c>
      <c r="AK2838">
        <v>1</v>
      </c>
      <c r="AL2838">
        <v>1.31402</v>
      </c>
      <c r="AM2838">
        <v>0</v>
      </c>
    </row>
    <row r="2839" spans="1:39">
      <c r="A2839">
        <v>2838</v>
      </c>
      <c r="B2839">
        <v>24</v>
      </c>
      <c r="C2839">
        <v>24</v>
      </c>
      <c r="D2839">
        <v>5</v>
      </c>
      <c r="E2839">
        <v>1130</v>
      </c>
      <c r="F2839">
        <v>3253</v>
      </c>
      <c r="G2839">
        <v>3259</v>
      </c>
      <c r="H2839">
        <v>1236</v>
      </c>
      <c r="I2839">
        <v>306.97653430000003</v>
      </c>
      <c r="J2839">
        <v>858.71841159999997</v>
      </c>
      <c r="K2839">
        <v>660</v>
      </c>
      <c r="L2839">
        <v>179</v>
      </c>
      <c r="M2839">
        <v>120</v>
      </c>
      <c r="N2839">
        <v>171</v>
      </c>
      <c r="O2839">
        <v>256.95999999999998</v>
      </c>
      <c r="P2839">
        <v>262.63</v>
      </c>
      <c r="Q2839">
        <v>29.43</v>
      </c>
      <c r="R2839">
        <v>0.19420000000000001</v>
      </c>
      <c r="S2839">
        <v>24</v>
      </c>
      <c r="T2839">
        <v>265</v>
      </c>
      <c r="U2839">
        <v>843</v>
      </c>
      <c r="V2839">
        <v>898</v>
      </c>
      <c r="W2839">
        <v>698</v>
      </c>
      <c r="X2839">
        <v>555</v>
      </c>
      <c r="Y2839">
        <v>1</v>
      </c>
      <c r="Z2839">
        <v>7</v>
      </c>
      <c r="AA2839">
        <v>13</v>
      </c>
      <c r="AB2839">
        <v>2</v>
      </c>
      <c r="AC2839">
        <v>0</v>
      </c>
      <c r="AD2839">
        <v>1</v>
      </c>
      <c r="AE2839">
        <v>25</v>
      </c>
      <c r="AF2839">
        <v>25</v>
      </c>
      <c r="AG2839">
        <v>4</v>
      </c>
      <c r="AH2839">
        <v>0</v>
      </c>
      <c r="AI2839">
        <v>0</v>
      </c>
      <c r="AJ2839">
        <v>0</v>
      </c>
      <c r="AK2839">
        <v>1</v>
      </c>
      <c r="AL2839">
        <v>1.31402</v>
      </c>
      <c r="AM2839">
        <v>0</v>
      </c>
    </row>
    <row r="2840" spans="1:39">
      <c r="A2840">
        <v>2839</v>
      </c>
      <c r="B2840">
        <v>24</v>
      </c>
      <c r="C2840">
        <v>24</v>
      </c>
      <c r="D2840">
        <v>5</v>
      </c>
      <c r="E2840">
        <v>1019</v>
      </c>
      <c r="F2840">
        <v>3454</v>
      </c>
      <c r="G2840">
        <v>3454</v>
      </c>
      <c r="H2840">
        <v>1850</v>
      </c>
      <c r="I2840">
        <v>1002.713268</v>
      </c>
      <c r="J2840">
        <v>73.388407470000004</v>
      </c>
      <c r="K2840">
        <v>50</v>
      </c>
      <c r="L2840">
        <v>252</v>
      </c>
      <c r="M2840">
        <v>308</v>
      </c>
      <c r="N2840">
        <v>409</v>
      </c>
      <c r="O2840">
        <v>325.47000000000003</v>
      </c>
      <c r="P2840">
        <v>237.25</v>
      </c>
      <c r="Q2840">
        <v>0</v>
      </c>
      <c r="R2840">
        <v>0.1804</v>
      </c>
      <c r="S2840">
        <v>0</v>
      </c>
      <c r="T2840">
        <v>182</v>
      </c>
      <c r="U2840">
        <v>725</v>
      </c>
      <c r="V2840">
        <v>1089</v>
      </c>
      <c r="W2840">
        <v>923</v>
      </c>
      <c r="X2840">
        <v>535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4</v>
      </c>
      <c r="AH2840">
        <v>0</v>
      </c>
      <c r="AI2840">
        <v>0</v>
      </c>
      <c r="AJ2840">
        <v>0</v>
      </c>
      <c r="AK2840">
        <v>1</v>
      </c>
      <c r="AL2840">
        <v>1.24847</v>
      </c>
      <c r="AM2840">
        <v>0</v>
      </c>
    </row>
    <row r="2841" spans="1:39">
      <c r="A2841">
        <v>2840</v>
      </c>
      <c r="B2841">
        <v>24</v>
      </c>
      <c r="C2841">
        <v>24</v>
      </c>
      <c r="D2841">
        <v>5</v>
      </c>
      <c r="E2841">
        <v>590</v>
      </c>
      <c r="F2841">
        <v>1760</v>
      </c>
      <c r="G2841">
        <v>1822</v>
      </c>
      <c r="H2841">
        <v>938</v>
      </c>
      <c r="I2841">
        <v>442.5787507</v>
      </c>
      <c r="J2841">
        <v>185.0640683</v>
      </c>
      <c r="K2841">
        <v>145</v>
      </c>
      <c r="L2841">
        <v>159</v>
      </c>
      <c r="M2841">
        <v>124</v>
      </c>
      <c r="N2841">
        <v>162</v>
      </c>
      <c r="O2841">
        <v>171.83</v>
      </c>
      <c r="P2841">
        <v>87.86</v>
      </c>
      <c r="Q2841">
        <v>686.67</v>
      </c>
      <c r="R2841">
        <v>0.19259999999999999</v>
      </c>
      <c r="S2841">
        <v>0</v>
      </c>
      <c r="T2841">
        <v>117</v>
      </c>
      <c r="U2841">
        <v>320</v>
      </c>
      <c r="V2841">
        <v>670</v>
      </c>
      <c r="W2841">
        <v>417</v>
      </c>
      <c r="X2841">
        <v>298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4</v>
      </c>
      <c r="AH2841">
        <v>0</v>
      </c>
      <c r="AI2841">
        <v>0</v>
      </c>
      <c r="AJ2841">
        <v>0</v>
      </c>
      <c r="AK2841">
        <v>1</v>
      </c>
      <c r="AL2841">
        <v>1.0140800000000001</v>
      </c>
      <c r="AM2841">
        <v>0</v>
      </c>
    </row>
    <row r="2842" spans="1:39">
      <c r="A2842">
        <v>2841</v>
      </c>
      <c r="B2842">
        <v>24</v>
      </c>
      <c r="C2842">
        <v>24</v>
      </c>
      <c r="D2842">
        <v>5</v>
      </c>
      <c r="E2842">
        <v>206</v>
      </c>
      <c r="F2842">
        <v>560</v>
      </c>
      <c r="G2842">
        <v>560</v>
      </c>
      <c r="H2842">
        <v>260</v>
      </c>
      <c r="I2842">
        <v>103.9226084</v>
      </c>
      <c r="J2842">
        <v>123.3342888</v>
      </c>
      <c r="K2842">
        <v>83</v>
      </c>
      <c r="L2842">
        <v>52</v>
      </c>
      <c r="M2842">
        <v>32</v>
      </c>
      <c r="N2842">
        <v>39</v>
      </c>
      <c r="O2842">
        <v>110.62</v>
      </c>
      <c r="P2842">
        <v>91.86</v>
      </c>
      <c r="Q2842">
        <v>6.5</v>
      </c>
      <c r="R2842">
        <v>0.2036</v>
      </c>
      <c r="S2842">
        <v>91</v>
      </c>
      <c r="T2842">
        <v>39</v>
      </c>
      <c r="U2842">
        <v>111</v>
      </c>
      <c r="V2842">
        <v>197</v>
      </c>
      <c r="W2842">
        <v>118</v>
      </c>
      <c r="X2842">
        <v>95</v>
      </c>
      <c r="Y2842">
        <v>23</v>
      </c>
      <c r="Z2842">
        <v>8</v>
      </c>
      <c r="AA2842">
        <v>24</v>
      </c>
      <c r="AB2842">
        <v>29</v>
      </c>
      <c r="AC2842">
        <v>0</v>
      </c>
      <c r="AD2842">
        <v>7</v>
      </c>
      <c r="AE2842">
        <v>31.25</v>
      </c>
      <c r="AF2842">
        <v>31.25</v>
      </c>
      <c r="AG2842">
        <v>4</v>
      </c>
      <c r="AH2842">
        <v>0</v>
      </c>
      <c r="AI2842">
        <v>0</v>
      </c>
      <c r="AJ2842">
        <v>0</v>
      </c>
      <c r="AK2842">
        <v>2</v>
      </c>
      <c r="AL2842">
        <v>1.3031200000000001</v>
      </c>
      <c r="AM2842">
        <v>0</v>
      </c>
    </row>
    <row r="2843" spans="1:39">
      <c r="A2843">
        <v>2842</v>
      </c>
      <c r="B2843">
        <v>24</v>
      </c>
      <c r="C2843">
        <v>24</v>
      </c>
      <c r="D2843">
        <v>5</v>
      </c>
      <c r="E2843">
        <v>532</v>
      </c>
      <c r="F2843">
        <v>1508</v>
      </c>
      <c r="G2843">
        <v>1512</v>
      </c>
      <c r="H2843">
        <v>688</v>
      </c>
      <c r="I2843">
        <v>268.38265849999999</v>
      </c>
      <c r="J2843">
        <v>318.51379429999997</v>
      </c>
      <c r="K2843">
        <v>208</v>
      </c>
      <c r="L2843">
        <v>150</v>
      </c>
      <c r="M2843">
        <v>78</v>
      </c>
      <c r="N2843">
        <v>96</v>
      </c>
      <c r="O2843">
        <v>139.41</v>
      </c>
      <c r="P2843">
        <v>93.96</v>
      </c>
      <c r="Q2843">
        <v>30.03</v>
      </c>
      <c r="R2843">
        <v>0.1991</v>
      </c>
      <c r="S2843">
        <v>140</v>
      </c>
      <c r="T2843">
        <v>107</v>
      </c>
      <c r="U2843">
        <v>298</v>
      </c>
      <c r="V2843">
        <v>525</v>
      </c>
      <c r="W2843">
        <v>327</v>
      </c>
      <c r="X2843">
        <v>255</v>
      </c>
      <c r="Y2843">
        <v>15</v>
      </c>
      <c r="Z2843">
        <v>23</v>
      </c>
      <c r="AA2843">
        <v>45</v>
      </c>
      <c r="AB2843">
        <v>47</v>
      </c>
      <c r="AC2843">
        <v>0</v>
      </c>
      <c r="AD2843">
        <v>10</v>
      </c>
      <c r="AE2843">
        <v>31.25</v>
      </c>
      <c r="AF2843">
        <v>31.25</v>
      </c>
      <c r="AG2843">
        <v>4</v>
      </c>
      <c r="AH2843">
        <v>14</v>
      </c>
      <c r="AI2843">
        <v>0</v>
      </c>
      <c r="AJ2843">
        <v>0</v>
      </c>
      <c r="AK2843">
        <v>2</v>
      </c>
      <c r="AL2843">
        <v>1.3031200000000001</v>
      </c>
      <c r="AM2843">
        <v>0</v>
      </c>
    </row>
    <row r="2844" spans="1:39">
      <c r="A2844">
        <v>2843</v>
      </c>
      <c r="B2844">
        <v>24</v>
      </c>
      <c r="C2844">
        <v>24</v>
      </c>
      <c r="D2844">
        <v>5</v>
      </c>
      <c r="E2844">
        <v>600</v>
      </c>
      <c r="F2844">
        <v>1898</v>
      </c>
      <c r="G2844">
        <v>1898</v>
      </c>
      <c r="H2844">
        <v>944</v>
      </c>
      <c r="I2844">
        <v>571.9749908</v>
      </c>
      <c r="J2844">
        <v>136.81500550000001</v>
      </c>
      <c r="K2844">
        <v>137</v>
      </c>
      <c r="L2844">
        <v>181</v>
      </c>
      <c r="M2844">
        <v>128</v>
      </c>
      <c r="N2844">
        <v>154</v>
      </c>
      <c r="O2844">
        <v>74.12</v>
      </c>
      <c r="P2844">
        <v>57.75</v>
      </c>
      <c r="Q2844">
        <v>4.72</v>
      </c>
      <c r="R2844">
        <v>0.15959999999999999</v>
      </c>
      <c r="S2844">
        <v>21</v>
      </c>
      <c r="T2844">
        <v>148</v>
      </c>
      <c r="U2844">
        <v>400</v>
      </c>
      <c r="V2844">
        <v>687</v>
      </c>
      <c r="W2844">
        <v>409</v>
      </c>
      <c r="X2844">
        <v>254</v>
      </c>
      <c r="Y2844">
        <v>13</v>
      </c>
      <c r="Z2844">
        <v>3</v>
      </c>
      <c r="AA2844">
        <v>1</v>
      </c>
      <c r="AB2844">
        <v>1</v>
      </c>
      <c r="AC2844">
        <v>0</v>
      </c>
      <c r="AD2844">
        <v>3</v>
      </c>
      <c r="AE2844">
        <v>0</v>
      </c>
      <c r="AF2844">
        <v>0</v>
      </c>
      <c r="AG2844">
        <v>4</v>
      </c>
      <c r="AH2844">
        <v>0</v>
      </c>
      <c r="AI2844">
        <v>0</v>
      </c>
      <c r="AJ2844">
        <v>0</v>
      </c>
      <c r="AK2844">
        <v>2</v>
      </c>
      <c r="AL2844">
        <v>1.17283</v>
      </c>
      <c r="AM2844">
        <v>0</v>
      </c>
    </row>
    <row r="2845" spans="1:39">
      <c r="A2845">
        <v>2844</v>
      </c>
      <c r="B2845">
        <v>24</v>
      </c>
      <c r="C2845">
        <v>24</v>
      </c>
      <c r="D2845">
        <v>5</v>
      </c>
      <c r="E2845">
        <v>1240</v>
      </c>
      <c r="F2845">
        <v>3571</v>
      </c>
      <c r="G2845">
        <v>3590</v>
      </c>
      <c r="H2845">
        <v>1759</v>
      </c>
      <c r="I2845">
        <v>1109.153374</v>
      </c>
      <c r="J2845">
        <v>313.80368099999998</v>
      </c>
      <c r="K2845">
        <v>296</v>
      </c>
      <c r="L2845">
        <v>354</v>
      </c>
      <c r="M2845">
        <v>231</v>
      </c>
      <c r="N2845">
        <v>359</v>
      </c>
      <c r="O2845">
        <v>1465.36</v>
      </c>
      <c r="P2845">
        <v>34.39</v>
      </c>
      <c r="Q2845">
        <v>631.9</v>
      </c>
      <c r="R2845">
        <v>0.23430000000000001</v>
      </c>
      <c r="S2845">
        <v>6265</v>
      </c>
      <c r="T2845">
        <v>179</v>
      </c>
      <c r="U2845">
        <v>658</v>
      </c>
      <c r="V2845">
        <v>1061</v>
      </c>
      <c r="W2845">
        <v>969</v>
      </c>
      <c r="X2845">
        <v>723</v>
      </c>
      <c r="Y2845">
        <v>977</v>
      </c>
      <c r="Z2845">
        <v>733</v>
      </c>
      <c r="AA2845">
        <v>1779</v>
      </c>
      <c r="AB2845">
        <v>1863</v>
      </c>
      <c r="AC2845">
        <v>30</v>
      </c>
      <c r="AD2845">
        <v>883</v>
      </c>
      <c r="AE2845">
        <v>25</v>
      </c>
      <c r="AF2845">
        <v>25</v>
      </c>
      <c r="AG2845">
        <v>4</v>
      </c>
      <c r="AH2845">
        <v>1488</v>
      </c>
      <c r="AI2845">
        <v>0</v>
      </c>
      <c r="AJ2845">
        <v>0</v>
      </c>
      <c r="AK2845">
        <v>3</v>
      </c>
      <c r="AL2845">
        <v>1.3708400000000001</v>
      </c>
      <c r="AM2845">
        <v>0</v>
      </c>
    </row>
    <row r="2846" spans="1:39">
      <c r="A2846">
        <v>2845</v>
      </c>
      <c r="B2846">
        <v>24</v>
      </c>
      <c r="C2846">
        <v>24</v>
      </c>
      <c r="D2846">
        <v>5</v>
      </c>
      <c r="E2846">
        <v>463</v>
      </c>
      <c r="F2846">
        <v>1338</v>
      </c>
      <c r="G2846">
        <v>1545</v>
      </c>
      <c r="H2846">
        <v>739</v>
      </c>
      <c r="I2846">
        <v>414.1435583</v>
      </c>
      <c r="J2846">
        <v>117.1702454</v>
      </c>
      <c r="K2846">
        <v>109</v>
      </c>
      <c r="L2846">
        <v>135</v>
      </c>
      <c r="M2846">
        <v>87</v>
      </c>
      <c r="N2846">
        <v>132</v>
      </c>
      <c r="O2846">
        <v>112.11</v>
      </c>
      <c r="P2846">
        <v>52.16</v>
      </c>
      <c r="Q2846">
        <v>6.66</v>
      </c>
      <c r="R2846">
        <v>0.22850000000000001</v>
      </c>
      <c r="S2846">
        <v>107</v>
      </c>
      <c r="T2846">
        <v>66</v>
      </c>
      <c r="U2846">
        <v>272</v>
      </c>
      <c r="V2846">
        <v>436</v>
      </c>
      <c r="W2846">
        <v>453</v>
      </c>
      <c r="X2846">
        <v>318</v>
      </c>
      <c r="Y2846">
        <v>6</v>
      </c>
      <c r="Z2846">
        <v>19</v>
      </c>
      <c r="AA2846">
        <v>28</v>
      </c>
      <c r="AB2846">
        <v>43</v>
      </c>
      <c r="AC2846">
        <v>0</v>
      </c>
      <c r="AD2846">
        <v>11</v>
      </c>
      <c r="AE2846">
        <v>25</v>
      </c>
      <c r="AF2846">
        <v>25</v>
      </c>
      <c r="AG2846">
        <v>4</v>
      </c>
      <c r="AH2846">
        <v>0</v>
      </c>
      <c r="AI2846">
        <v>0</v>
      </c>
      <c r="AJ2846">
        <v>0</v>
      </c>
      <c r="AK2846">
        <v>3</v>
      </c>
      <c r="AL2846">
        <v>1.3708400000000001</v>
      </c>
      <c r="AM2846">
        <v>0</v>
      </c>
    </row>
    <row r="2847" spans="1:39">
      <c r="A2847">
        <v>2846</v>
      </c>
      <c r="B2847">
        <v>24</v>
      </c>
      <c r="C2847">
        <v>24</v>
      </c>
      <c r="D2847">
        <v>5</v>
      </c>
      <c r="E2847">
        <v>365</v>
      </c>
      <c r="F2847">
        <v>1058</v>
      </c>
      <c r="G2847">
        <v>1116</v>
      </c>
      <c r="H2847">
        <v>545</v>
      </c>
      <c r="I2847">
        <v>326.48466259999998</v>
      </c>
      <c r="J2847">
        <v>92.369631900000002</v>
      </c>
      <c r="K2847">
        <v>87</v>
      </c>
      <c r="L2847">
        <v>104</v>
      </c>
      <c r="M2847">
        <v>68</v>
      </c>
      <c r="N2847">
        <v>106</v>
      </c>
      <c r="O2847">
        <v>108.24</v>
      </c>
      <c r="P2847">
        <v>46.51</v>
      </c>
      <c r="Q2847">
        <v>34.729999999999997</v>
      </c>
      <c r="R2847">
        <v>0.2213</v>
      </c>
      <c r="S2847">
        <v>693</v>
      </c>
      <c r="T2847">
        <v>51</v>
      </c>
      <c r="U2847">
        <v>213</v>
      </c>
      <c r="V2847">
        <v>321</v>
      </c>
      <c r="W2847">
        <v>310</v>
      </c>
      <c r="X2847">
        <v>221</v>
      </c>
      <c r="Y2847">
        <v>164</v>
      </c>
      <c r="Z2847">
        <v>66</v>
      </c>
      <c r="AA2847">
        <v>182</v>
      </c>
      <c r="AB2847">
        <v>232</v>
      </c>
      <c r="AC2847">
        <v>5</v>
      </c>
      <c r="AD2847">
        <v>44</v>
      </c>
      <c r="AE2847">
        <v>25</v>
      </c>
      <c r="AF2847">
        <v>25</v>
      </c>
      <c r="AG2847">
        <v>4</v>
      </c>
      <c r="AH2847">
        <v>205</v>
      </c>
      <c r="AI2847">
        <v>0</v>
      </c>
      <c r="AJ2847">
        <v>0</v>
      </c>
      <c r="AK2847">
        <v>3</v>
      </c>
      <c r="AL2847">
        <v>1.3708400000000001</v>
      </c>
      <c r="AM2847">
        <v>0</v>
      </c>
    </row>
    <row r="2848" spans="1:39">
      <c r="A2848">
        <v>2847</v>
      </c>
      <c r="B2848">
        <v>24</v>
      </c>
      <c r="C2848">
        <v>24</v>
      </c>
      <c r="D2848">
        <v>5</v>
      </c>
      <c r="E2848">
        <v>579</v>
      </c>
      <c r="F2848">
        <v>1686</v>
      </c>
      <c r="G2848">
        <v>1720</v>
      </c>
      <c r="H2848">
        <v>903</v>
      </c>
      <c r="I2848">
        <v>431.91983260000001</v>
      </c>
      <c r="J2848">
        <v>199.46233100000001</v>
      </c>
      <c r="K2848">
        <v>92</v>
      </c>
      <c r="L2848">
        <v>155</v>
      </c>
      <c r="M2848">
        <v>139</v>
      </c>
      <c r="N2848">
        <v>193</v>
      </c>
      <c r="O2848">
        <v>133.43</v>
      </c>
      <c r="P2848">
        <v>67.56</v>
      </c>
      <c r="Q2848">
        <v>34.840000000000003</v>
      </c>
      <c r="R2848">
        <v>0.24709999999999999</v>
      </c>
      <c r="S2848">
        <v>660</v>
      </c>
      <c r="T2848">
        <v>66</v>
      </c>
      <c r="U2848">
        <v>276</v>
      </c>
      <c r="V2848">
        <v>503</v>
      </c>
      <c r="W2848">
        <v>507</v>
      </c>
      <c r="X2848">
        <v>368</v>
      </c>
      <c r="Y2848">
        <v>115</v>
      </c>
      <c r="Z2848">
        <v>87</v>
      </c>
      <c r="AA2848">
        <v>207</v>
      </c>
      <c r="AB2848">
        <v>197</v>
      </c>
      <c r="AC2848">
        <v>0</v>
      </c>
      <c r="AD2848">
        <v>54</v>
      </c>
      <c r="AE2848">
        <v>0</v>
      </c>
      <c r="AF2848">
        <v>0</v>
      </c>
      <c r="AG2848">
        <v>4</v>
      </c>
      <c r="AH2848">
        <v>0</v>
      </c>
      <c r="AI2848">
        <v>0</v>
      </c>
      <c r="AJ2848">
        <v>0</v>
      </c>
      <c r="AK2848">
        <v>2</v>
      </c>
      <c r="AL2848">
        <v>1.3420799999999999</v>
      </c>
      <c r="AM2848">
        <v>0</v>
      </c>
    </row>
    <row r="2849" spans="1:39">
      <c r="A2849">
        <v>2848</v>
      </c>
      <c r="B2849">
        <v>24</v>
      </c>
      <c r="C2849">
        <v>24</v>
      </c>
      <c r="D2849">
        <v>5</v>
      </c>
      <c r="E2849">
        <v>507</v>
      </c>
      <c r="F2849">
        <v>1459</v>
      </c>
      <c r="G2849">
        <v>1468</v>
      </c>
      <c r="H2849">
        <v>769</v>
      </c>
      <c r="I2849">
        <v>378.20959429999999</v>
      </c>
      <c r="J2849">
        <v>174.658725</v>
      </c>
      <c r="K2849">
        <v>79</v>
      </c>
      <c r="L2849">
        <v>140</v>
      </c>
      <c r="M2849">
        <v>122</v>
      </c>
      <c r="N2849">
        <v>166</v>
      </c>
      <c r="O2849">
        <v>137.33000000000001</v>
      </c>
      <c r="P2849">
        <v>65.069999999999993</v>
      </c>
      <c r="Q2849">
        <v>34.130000000000003</v>
      </c>
      <c r="R2849">
        <v>0.2452</v>
      </c>
      <c r="S2849">
        <v>488</v>
      </c>
      <c r="T2849">
        <v>54</v>
      </c>
      <c r="U2849">
        <v>238</v>
      </c>
      <c r="V2849">
        <v>427</v>
      </c>
      <c r="W2849">
        <v>434</v>
      </c>
      <c r="X2849">
        <v>315</v>
      </c>
      <c r="Y2849">
        <v>25</v>
      </c>
      <c r="Z2849">
        <v>62</v>
      </c>
      <c r="AA2849">
        <v>162</v>
      </c>
      <c r="AB2849">
        <v>192</v>
      </c>
      <c r="AC2849">
        <v>0</v>
      </c>
      <c r="AD2849">
        <v>47</v>
      </c>
      <c r="AE2849">
        <v>0</v>
      </c>
      <c r="AF2849">
        <v>0</v>
      </c>
      <c r="AG2849">
        <v>4</v>
      </c>
      <c r="AH2849">
        <v>0</v>
      </c>
      <c r="AI2849">
        <v>0</v>
      </c>
      <c r="AJ2849">
        <v>0</v>
      </c>
      <c r="AK2849">
        <v>2</v>
      </c>
      <c r="AL2849">
        <v>1.3420799999999999</v>
      </c>
      <c r="AM2849">
        <v>0</v>
      </c>
    </row>
    <row r="2850" spans="1:39">
      <c r="A2850">
        <v>2849</v>
      </c>
      <c r="B2850">
        <v>24</v>
      </c>
      <c r="C2850">
        <v>24</v>
      </c>
      <c r="D2850">
        <v>5</v>
      </c>
      <c r="E2850">
        <v>844</v>
      </c>
      <c r="F2850">
        <v>2453</v>
      </c>
      <c r="G2850">
        <v>2540</v>
      </c>
      <c r="H2850">
        <v>1339</v>
      </c>
      <c r="I2850">
        <v>629.60334839999996</v>
      </c>
      <c r="J2850">
        <v>290.75338060000001</v>
      </c>
      <c r="K2850">
        <v>130</v>
      </c>
      <c r="L2850">
        <v>228</v>
      </c>
      <c r="M2850">
        <v>207</v>
      </c>
      <c r="N2850">
        <v>279</v>
      </c>
      <c r="O2850">
        <v>166.12</v>
      </c>
      <c r="P2850">
        <v>78.040000000000006</v>
      </c>
      <c r="Q2850">
        <v>33.44</v>
      </c>
      <c r="R2850">
        <v>0.2429</v>
      </c>
      <c r="S2850">
        <v>533</v>
      </c>
      <c r="T2850">
        <v>101</v>
      </c>
      <c r="U2850">
        <v>398</v>
      </c>
      <c r="V2850">
        <v>740</v>
      </c>
      <c r="W2850">
        <v>776</v>
      </c>
      <c r="X2850">
        <v>525</v>
      </c>
      <c r="Y2850">
        <v>30</v>
      </c>
      <c r="Z2850">
        <v>43</v>
      </c>
      <c r="AA2850">
        <v>159</v>
      </c>
      <c r="AB2850">
        <v>232</v>
      </c>
      <c r="AC2850">
        <v>1</v>
      </c>
      <c r="AD2850">
        <v>68</v>
      </c>
      <c r="AE2850">
        <v>0</v>
      </c>
      <c r="AF2850">
        <v>0</v>
      </c>
      <c r="AG2850">
        <v>4</v>
      </c>
      <c r="AH2850">
        <v>0</v>
      </c>
      <c r="AI2850">
        <v>0</v>
      </c>
      <c r="AJ2850">
        <v>0</v>
      </c>
      <c r="AK2850">
        <v>2</v>
      </c>
      <c r="AL2850">
        <v>1.3420799999999999</v>
      </c>
      <c r="AM2850">
        <v>0</v>
      </c>
    </row>
    <row r="2851" spans="1:39">
      <c r="A2851">
        <v>2850</v>
      </c>
      <c r="B2851">
        <v>24</v>
      </c>
      <c r="C2851">
        <v>24</v>
      </c>
      <c r="D2851">
        <v>5</v>
      </c>
      <c r="E2851">
        <v>725</v>
      </c>
      <c r="F2851">
        <v>2112</v>
      </c>
      <c r="G2851">
        <v>2112</v>
      </c>
      <c r="H2851">
        <v>1116</v>
      </c>
      <c r="I2851">
        <v>540.83226009999998</v>
      </c>
      <c r="J2851">
        <v>249.75853190000001</v>
      </c>
      <c r="K2851">
        <v>111</v>
      </c>
      <c r="L2851">
        <v>197</v>
      </c>
      <c r="M2851">
        <v>176</v>
      </c>
      <c r="N2851">
        <v>241</v>
      </c>
      <c r="O2851">
        <v>172.21</v>
      </c>
      <c r="P2851">
        <v>85.1</v>
      </c>
      <c r="Q2851">
        <v>33.31</v>
      </c>
      <c r="R2851">
        <v>0.24529999999999999</v>
      </c>
      <c r="S2851">
        <v>141</v>
      </c>
      <c r="T2851">
        <v>90</v>
      </c>
      <c r="U2851">
        <v>345</v>
      </c>
      <c r="V2851">
        <v>625</v>
      </c>
      <c r="W2851">
        <v>611</v>
      </c>
      <c r="X2851">
        <v>441</v>
      </c>
      <c r="Y2851">
        <v>23</v>
      </c>
      <c r="Z2851">
        <v>15</v>
      </c>
      <c r="AA2851">
        <v>31</v>
      </c>
      <c r="AB2851">
        <v>54</v>
      </c>
      <c r="AC2851">
        <v>0</v>
      </c>
      <c r="AD2851">
        <v>18</v>
      </c>
      <c r="AE2851">
        <v>0</v>
      </c>
      <c r="AF2851">
        <v>0</v>
      </c>
      <c r="AG2851">
        <v>4</v>
      </c>
      <c r="AH2851">
        <v>231</v>
      </c>
      <c r="AI2851">
        <v>0</v>
      </c>
      <c r="AJ2851">
        <v>0</v>
      </c>
      <c r="AK2851">
        <v>2</v>
      </c>
      <c r="AL2851">
        <v>1.3420799999999999</v>
      </c>
      <c r="AM2851">
        <v>0</v>
      </c>
    </row>
    <row r="2852" spans="1:39">
      <c r="A2852">
        <v>2851</v>
      </c>
      <c r="B2852">
        <v>24</v>
      </c>
      <c r="C2852">
        <v>24</v>
      </c>
      <c r="D2852">
        <v>5</v>
      </c>
      <c r="E2852">
        <v>5237</v>
      </c>
      <c r="F2852">
        <v>14902</v>
      </c>
      <c r="G2852">
        <v>14902</v>
      </c>
      <c r="H2852">
        <v>7473</v>
      </c>
      <c r="I2852">
        <v>1203.8993809999999</v>
      </c>
      <c r="J2852">
        <v>4638.4426370000001</v>
      </c>
      <c r="K2852">
        <v>1313</v>
      </c>
      <c r="L2852">
        <v>1232</v>
      </c>
      <c r="M2852">
        <v>1124</v>
      </c>
      <c r="N2852">
        <v>1568</v>
      </c>
      <c r="O2852">
        <v>352.28</v>
      </c>
      <c r="P2852">
        <v>156.28</v>
      </c>
      <c r="Q2852">
        <v>155.41</v>
      </c>
      <c r="R2852">
        <v>0.2432</v>
      </c>
      <c r="S2852">
        <v>5526</v>
      </c>
      <c r="T2852">
        <v>673</v>
      </c>
      <c r="U2852">
        <v>2522</v>
      </c>
      <c r="V2852">
        <v>4370</v>
      </c>
      <c r="W2852">
        <v>4236</v>
      </c>
      <c r="X2852">
        <v>3101</v>
      </c>
      <c r="Y2852">
        <v>7</v>
      </c>
      <c r="Z2852">
        <v>1831</v>
      </c>
      <c r="AA2852">
        <v>2677</v>
      </c>
      <c r="AB2852">
        <v>826</v>
      </c>
      <c r="AC2852">
        <v>25</v>
      </c>
      <c r="AD2852">
        <v>160</v>
      </c>
      <c r="AE2852">
        <v>0</v>
      </c>
      <c r="AF2852">
        <v>0</v>
      </c>
      <c r="AG2852">
        <v>2</v>
      </c>
      <c r="AH2852">
        <v>0</v>
      </c>
      <c r="AI2852">
        <v>0</v>
      </c>
      <c r="AJ2852">
        <v>0</v>
      </c>
      <c r="AK2852">
        <v>2</v>
      </c>
      <c r="AL2852">
        <v>1.3330500000000001</v>
      </c>
      <c r="AM2852">
        <v>0</v>
      </c>
    </row>
    <row r="2853" spans="1:39">
      <c r="A2853">
        <v>2852</v>
      </c>
      <c r="B2853">
        <v>24</v>
      </c>
      <c r="C2853">
        <v>24</v>
      </c>
      <c r="D2853">
        <v>5</v>
      </c>
      <c r="E2853">
        <v>230</v>
      </c>
      <c r="F2853">
        <v>670</v>
      </c>
      <c r="G2853">
        <v>670</v>
      </c>
      <c r="H2853">
        <v>365</v>
      </c>
      <c r="I2853">
        <v>187.7771261</v>
      </c>
      <c r="J2853">
        <v>67.313782990000007</v>
      </c>
      <c r="K2853">
        <v>30</v>
      </c>
      <c r="L2853">
        <v>71</v>
      </c>
      <c r="M2853">
        <v>48</v>
      </c>
      <c r="N2853">
        <v>81</v>
      </c>
      <c r="O2853">
        <v>83.91</v>
      </c>
      <c r="P2853">
        <v>26.04</v>
      </c>
      <c r="Q2853">
        <v>39.08</v>
      </c>
      <c r="R2853">
        <v>0.21790000000000001</v>
      </c>
      <c r="S2853">
        <v>214</v>
      </c>
      <c r="T2853">
        <v>20</v>
      </c>
      <c r="U2853">
        <v>121</v>
      </c>
      <c r="V2853">
        <v>211</v>
      </c>
      <c r="W2853">
        <v>194</v>
      </c>
      <c r="X2853">
        <v>124</v>
      </c>
      <c r="Y2853">
        <v>25</v>
      </c>
      <c r="Z2853">
        <v>18</v>
      </c>
      <c r="AA2853">
        <v>78</v>
      </c>
      <c r="AB2853">
        <v>78</v>
      </c>
      <c r="AC2853">
        <v>0</v>
      </c>
      <c r="AD2853">
        <v>15</v>
      </c>
      <c r="AE2853">
        <v>0</v>
      </c>
      <c r="AF2853">
        <v>0</v>
      </c>
      <c r="AG2853">
        <v>4</v>
      </c>
      <c r="AH2853">
        <v>2448</v>
      </c>
      <c r="AI2853">
        <v>0</v>
      </c>
      <c r="AJ2853">
        <v>0</v>
      </c>
      <c r="AK2853">
        <v>2</v>
      </c>
      <c r="AL2853">
        <v>1.2905</v>
      </c>
      <c r="AM2853">
        <v>0</v>
      </c>
    </row>
    <row r="2854" spans="1:39">
      <c r="A2854">
        <v>2853</v>
      </c>
      <c r="B2854">
        <v>24</v>
      </c>
      <c r="C2854">
        <v>24</v>
      </c>
      <c r="D2854">
        <v>5</v>
      </c>
      <c r="E2854">
        <v>536</v>
      </c>
      <c r="F2854">
        <v>1629</v>
      </c>
      <c r="G2854">
        <v>1629</v>
      </c>
      <c r="H2854">
        <v>860</v>
      </c>
      <c r="I2854">
        <v>429.35580040000002</v>
      </c>
      <c r="J2854">
        <v>148.5029164</v>
      </c>
      <c r="K2854">
        <v>73</v>
      </c>
      <c r="L2854">
        <v>138</v>
      </c>
      <c r="M2854">
        <v>132</v>
      </c>
      <c r="N2854">
        <v>193</v>
      </c>
      <c r="O2854">
        <v>174.87</v>
      </c>
      <c r="P2854">
        <v>124.77</v>
      </c>
      <c r="Q2854">
        <v>10.8</v>
      </c>
      <c r="R2854">
        <v>0.21360000000000001</v>
      </c>
      <c r="S2854">
        <v>85</v>
      </c>
      <c r="T2854">
        <v>77</v>
      </c>
      <c r="U2854">
        <v>293</v>
      </c>
      <c r="V2854">
        <v>496</v>
      </c>
      <c r="W2854">
        <v>452</v>
      </c>
      <c r="X2854">
        <v>311</v>
      </c>
      <c r="Y2854">
        <v>6</v>
      </c>
      <c r="Z2854">
        <v>16</v>
      </c>
      <c r="AA2854">
        <v>38</v>
      </c>
      <c r="AB2854">
        <v>18</v>
      </c>
      <c r="AC2854">
        <v>0</v>
      </c>
      <c r="AD2854">
        <v>7</v>
      </c>
      <c r="AE2854">
        <v>25</v>
      </c>
      <c r="AF2854">
        <v>25</v>
      </c>
      <c r="AG2854">
        <v>4</v>
      </c>
      <c r="AH2854">
        <v>0</v>
      </c>
      <c r="AI2854">
        <v>0</v>
      </c>
      <c r="AJ2854">
        <v>0</v>
      </c>
      <c r="AK2854">
        <v>1</v>
      </c>
      <c r="AL2854">
        <v>1.3056399999999999</v>
      </c>
      <c r="AM2854">
        <v>0</v>
      </c>
    </row>
    <row r="2855" spans="1:39">
      <c r="A2855">
        <v>2854</v>
      </c>
      <c r="B2855">
        <v>24</v>
      </c>
      <c r="C2855">
        <v>24</v>
      </c>
      <c r="D2855">
        <v>5</v>
      </c>
      <c r="E2855">
        <v>1186</v>
      </c>
      <c r="F2855">
        <v>3612</v>
      </c>
      <c r="G2855">
        <v>3612</v>
      </c>
      <c r="H2855">
        <v>1914</v>
      </c>
      <c r="I2855">
        <v>950.02981209999996</v>
      </c>
      <c r="J2855">
        <v>328.59040829999998</v>
      </c>
      <c r="K2855">
        <v>155</v>
      </c>
      <c r="L2855">
        <v>305</v>
      </c>
      <c r="M2855">
        <v>303</v>
      </c>
      <c r="N2855">
        <v>423</v>
      </c>
      <c r="O2855">
        <v>282.26</v>
      </c>
      <c r="P2855">
        <v>163.33000000000001</v>
      </c>
      <c r="Q2855">
        <v>32.44</v>
      </c>
      <c r="R2855">
        <v>0.2223</v>
      </c>
      <c r="S2855">
        <v>1135</v>
      </c>
      <c r="T2855">
        <v>160</v>
      </c>
      <c r="U2855">
        <v>656</v>
      </c>
      <c r="V2855">
        <v>1089</v>
      </c>
      <c r="W2855">
        <v>1029</v>
      </c>
      <c r="X2855">
        <v>678</v>
      </c>
      <c r="Y2855">
        <v>206</v>
      </c>
      <c r="Z2855">
        <v>159</v>
      </c>
      <c r="AA2855">
        <v>417</v>
      </c>
      <c r="AB2855">
        <v>294</v>
      </c>
      <c r="AC2855">
        <v>6</v>
      </c>
      <c r="AD2855">
        <v>53</v>
      </c>
      <c r="AE2855">
        <v>25</v>
      </c>
      <c r="AF2855">
        <v>25</v>
      </c>
      <c r="AG2855">
        <v>4</v>
      </c>
      <c r="AH2855">
        <v>0</v>
      </c>
      <c r="AI2855">
        <v>0</v>
      </c>
      <c r="AJ2855">
        <v>0</v>
      </c>
      <c r="AK2855">
        <v>1</v>
      </c>
      <c r="AL2855">
        <v>1.3056399999999999</v>
      </c>
      <c r="AM2855">
        <v>0</v>
      </c>
    </row>
    <row r="2856" spans="1:39">
      <c r="A2856">
        <v>2855</v>
      </c>
      <c r="B2856">
        <v>24</v>
      </c>
      <c r="C2856">
        <v>24</v>
      </c>
      <c r="D2856">
        <v>5</v>
      </c>
      <c r="E2856">
        <v>470</v>
      </c>
      <c r="F2856">
        <v>1512</v>
      </c>
      <c r="G2856">
        <v>1512</v>
      </c>
      <c r="H2856">
        <v>782</v>
      </c>
      <c r="I2856">
        <v>381.75510200000002</v>
      </c>
      <c r="J2856">
        <v>145.07653060000001</v>
      </c>
      <c r="K2856">
        <v>83</v>
      </c>
      <c r="L2856">
        <v>143</v>
      </c>
      <c r="M2856">
        <v>102</v>
      </c>
      <c r="N2856">
        <v>142</v>
      </c>
      <c r="O2856">
        <v>101.7</v>
      </c>
      <c r="P2856">
        <v>18.71</v>
      </c>
      <c r="Q2856">
        <v>68.5</v>
      </c>
      <c r="R2856">
        <v>0.15409999999999999</v>
      </c>
      <c r="S2856">
        <v>681</v>
      </c>
      <c r="T2856">
        <v>119</v>
      </c>
      <c r="U2856">
        <v>299</v>
      </c>
      <c r="V2856">
        <v>562</v>
      </c>
      <c r="W2856">
        <v>330</v>
      </c>
      <c r="X2856">
        <v>202</v>
      </c>
      <c r="Y2856">
        <v>15</v>
      </c>
      <c r="Z2856">
        <v>91</v>
      </c>
      <c r="AA2856">
        <v>266</v>
      </c>
      <c r="AB2856">
        <v>239</v>
      </c>
      <c r="AC2856">
        <v>1</v>
      </c>
      <c r="AD2856">
        <v>69</v>
      </c>
      <c r="AE2856">
        <v>25</v>
      </c>
      <c r="AF2856">
        <v>25</v>
      </c>
      <c r="AG2856">
        <v>3</v>
      </c>
      <c r="AH2856">
        <v>0</v>
      </c>
      <c r="AI2856">
        <v>0</v>
      </c>
      <c r="AJ2856">
        <v>0</v>
      </c>
      <c r="AK2856">
        <v>3</v>
      </c>
      <c r="AL2856">
        <v>1.3492999999999999</v>
      </c>
      <c r="AM2856">
        <v>0</v>
      </c>
    </row>
    <row r="2857" spans="1:39">
      <c r="A2857">
        <v>2856</v>
      </c>
      <c r="B2857">
        <v>24</v>
      </c>
      <c r="C2857">
        <v>24</v>
      </c>
      <c r="D2857">
        <v>5</v>
      </c>
      <c r="E2857">
        <v>376</v>
      </c>
      <c r="F2857">
        <v>1204</v>
      </c>
      <c r="G2857">
        <v>1204</v>
      </c>
      <c r="H2857">
        <v>623</v>
      </c>
      <c r="I2857">
        <v>305.40408159999998</v>
      </c>
      <c r="J2857">
        <v>116.06122449999999</v>
      </c>
      <c r="K2857">
        <v>61</v>
      </c>
      <c r="L2857">
        <v>120</v>
      </c>
      <c r="M2857">
        <v>83</v>
      </c>
      <c r="N2857">
        <v>112</v>
      </c>
      <c r="O2857">
        <v>79.48</v>
      </c>
      <c r="P2857">
        <v>34.29</v>
      </c>
      <c r="Q2857">
        <v>1.04</v>
      </c>
      <c r="R2857">
        <v>0.15609999999999999</v>
      </c>
      <c r="S2857">
        <v>23</v>
      </c>
      <c r="T2857">
        <v>92</v>
      </c>
      <c r="U2857">
        <v>238</v>
      </c>
      <c r="V2857">
        <v>447</v>
      </c>
      <c r="W2857">
        <v>263</v>
      </c>
      <c r="X2857">
        <v>164</v>
      </c>
      <c r="Y2857">
        <v>0</v>
      </c>
      <c r="Z2857">
        <v>2</v>
      </c>
      <c r="AA2857">
        <v>11</v>
      </c>
      <c r="AB2857">
        <v>9</v>
      </c>
      <c r="AC2857">
        <v>0</v>
      </c>
      <c r="AD2857">
        <v>1</v>
      </c>
      <c r="AE2857">
        <v>25</v>
      </c>
      <c r="AF2857">
        <v>25</v>
      </c>
      <c r="AG2857">
        <v>4</v>
      </c>
      <c r="AH2857">
        <v>0</v>
      </c>
      <c r="AI2857">
        <v>0</v>
      </c>
      <c r="AJ2857">
        <v>0</v>
      </c>
      <c r="AK2857">
        <v>3</v>
      </c>
      <c r="AL2857">
        <v>1.3492999999999999</v>
      </c>
      <c r="AM2857">
        <v>0</v>
      </c>
    </row>
    <row r="2858" spans="1:39">
      <c r="A2858">
        <v>2857</v>
      </c>
      <c r="B2858">
        <v>24</v>
      </c>
      <c r="C2858">
        <v>24</v>
      </c>
      <c r="D2858">
        <v>5</v>
      </c>
      <c r="E2858">
        <v>1000</v>
      </c>
      <c r="F2858">
        <v>2924</v>
      </c>
      <c r="G2858">
        <v>2986</v>
      </c>
      <c r="H2858">
        <v>1361</v>
      </c>
      <c r="I2858">
        <v>607.9919069</v>
      </c>
      <c r="J2858">
        <v>464.84572580000003</v>
      </c>
      <c r="K2858">
        <v>400</v>
      </c>
      <c r="L2858">
        <v>272</v>
      </c>
      <c r="M2858">
        <v>140</v>
      </c>
      <c r="N2858">
        <v>188</v>
      </c>
      <c r="O2858">
        <v>176.66</v>
      </c>
      <c r="P2858">
        <v>55.71</v>
      </c>
      <c r="Q2858">
        <v>48.6</v>
      </c>
      <c r="R2858">
        <v>0.18990000000000001</v>
      </c>
      <c r="S2858">
        <v>872</v>
      </c>
      <c r="T2858">
        <v>219</v>
      </c>
      <c r="U2858">
        <v>608</v>
      </c>
      <c r="V2858">
        <v>1038</v>
      </c>
      <c r="W2858">
        <v>634</v>
      </c>
      <c r="X2858">
        <v>487</v>
      </c>
      <c r="Y2858">
        <v>9</v>
      </c>
      <c r="Z2858">
        <v>84</v>
      </c>
      <c r="AA2858">
        <v>374</v>
      </c>
      <c r="AB2858">
        <v>351</v>
      </c>
      <c r="AC2858">
        <v>0</v>
      </c>
      <c r="AD2858">
        <v>54</v>
      </c>
      <c r="AE2858">
        <v>31.25</v>
      </c>
      <c r="AF2858">
        <v>31.25</v>
      </c>
      <c r="AG2858">
        <v>4</v>
      </c>
      <c r="AH2858">
        <v>0</v>
      </c>
      <c r="AI2858">
        <v>0</v>
      </c>
      <c r="AJ2858">
        <v>0</v>
      </c>
      <c r="AK2858">
        <v>3</v>
      </c>
      <c r="AL2858">
        <v>1.66191</v>
      </c>
      <c r="AM2858">
        <v>0</v>
      </c>
    </row>
    <row r="2859" spans="1:39">
      <c r="A2859">
        <v>2858</v>
      </c>
      <c r="B2859">
        <v>24</v>
      </c>
      <c r="C2859">
        <v>24</v>
      </c>
      <c r="D2859">
        <v>5</v>
      </c>
      <c r="E2859">
        <v>612</v>
      </c>
      <c r="F2859">
        <v>1785</v>
      </c>
      <c r="G2859">
        <v>1785</v>
      </c>
      <c r="H2859">
        <v>812</v>
      </c>
      <c r="I2859">
        <v>372.091047</v>
      </c>
      <c r="J2859">
        <v>284.48558420000001</v>
      </c>
      <c r="K2859">
        <v>250</v>
      </c>
      <c r="L2859">
        <v>161</v>
      </c>
      <c r="M2859">
        <v>86</v>
      </c>
      <c r="N2859">
        <v>115</v>
      </c>
      <c r="O2859">
        <v>112.07</v>
      </c>
      <c r="P2859">
        <v>47.88</v>
      </c>
      <c r="Q2859">
        <v>20.21</v>
      </c>
      <c r="R2859">
        <v>0.18940000000000001</v>
      </c>
      <c r="S2859">
        <v>221</v>
      </c>
      <c r="T2859">
        <v>136</v>
      </c>
      <c r="U2859">
        <v>371</v>
      </c>
      <c r="V2859">
        <v>619</v>
      </c>
      <c r="W2859">
        <v>376</v>
      </c>
      <c r="X2859">
        <v>283</v>
      </c>
      <c r="Y2859">
        <v>6</v>
      </c>
      <c r="Z2859">
        <v>11</v>
      </c>
      <c r="AA2859">
        <v>72</v>
      </c>
      <c r="AB2859">
        <v>117</v>
      </c>
      <c r="AC2859">
        <v>0</v>
      </c>
      <c r="AD2859">
        <v>15</v>
      </c>
      <c r="AE2859">
        <v>31.25</v>
      </c>
      <c r="AF2859">
        <v>31.25</v>
      </c>
      <c r="AG2859">
        <v>4</v>
      </c>
      <c r="AH2859">
        <v>13</v>
      </c>
      <c r="AI2859">
        <v>0</v>
      </c>
      <c r="AJ2859">
        <v>0</v>
      </c>
      <c r="AK2859">
        <v>3</v>
      </c>
      <c r="AL2859">
        <v>1.66191</v>
      </c>
      <c r="AM2859">
        <v>0</v>
      </c>
    </row>
    <row r="2860" spans="1:39">
      <c r="A2860">
        <v>2859</v>
      </c>
      <c r="B2860">
        <v>24</v>
      </c>
      <c r="C2860">
        <v>24</v>
      </c>
      <c r="D2860">
        <v>5</v>
      </c>
      <c r="E2860">
        <v>365</v>
      </c>
      <c r="F2860">
        <v>1048</v>
      </c>
      <c r="G2860">
        <v>1048</v>
      </c>
      <c r="H2860">
        <v>462</v>
      </c>
      <c r="I2860">
        <v>221.917046</v>
      </c>
      <c r="J2860">
        <v>169.6686899</v>
      </c>
      <c r="K2860">
        <v>144</v>
      </c>
      <c r="L2860">
        <v>102</v>
      </c>
      <c r="M2860">
        <v>52</v>
      </c>
      <c r="N2860">
        <v>67</v>
      </c>
      <c r="O2860">
        <v>112.35</v>
      </c>
      <c r="P2860">
        <v>30.8</v>
      </c>
      <c r="Q2860">
        <v>41.19</v>
      </c>
      <c r="R2860">
        <v>0.187</v>
      </c>
      <c r="S2860">
        <v>616</v>
      </c>
      <c r="T2860">
        <v>76</v>
      </c>
      <c r="U2860">
        <v>227</v>
      </c>
      <c r="V2860">
        <v>357</v>
      </c>
      <c r="W2860">
        <v>217</v>
      </c>
      <c r="X2860">
        <v>171</v>
      </c>
      <c r="Y2860">
        <v>11</v>
      </c>
      <c r="Z2860">
        <v>19</v>
      </c>
      <c r="AA2860">
        <v>187</v>
      </c>
      <c r="AB2860">
        <v>369</v>
      </c>
      <c r="AC2860">
        <v>1</v>
      </c>
      <c r="AD2860">
        <v>29</v>
      </c>
      <c r="AE2860">
        <v>31.25</v>
      </c>
      <c r="AF2860">
        <v>31.25</v>
      </c>
      <c r="AG2860">
        <v>4</v>
      </c>
      <c r="AH2860">
        <v>2819</v>
      </c>
      <c r="AI2860">
        <v>0</v>
      </c>
      <c r="AJ2860">
        <v>0</v>
      </c>
      <c r="AK2860">
        <v>3</v>
      </c>
      <c r="AL2860">
        <v>1.66191</v>
      </c>
      <c r="AM2860">
        <v>0</v>
      </c>
    </row>
    <row r="2861" spans="1:39">
      <c r="A2861">
        <v>2860</v>
      </c>
      <c r="B2861">
        <v>24</v>
      </c>
      <c r="C2861">
        <v>24</v>
      </c>
      <c r="D2861">
        <v>5</v>
      </c>
      <c r="E2861">
        <v>930</v>
      </c>
      <c r="F2861">
        <v>2591</v>
      </c>
      <c r="G2861">
        <v>2591</v>
      </c>
      <c r="H2861">
        <v>1214</v>
      </c>
      <c r="I2861">
        <v>628</v>
      </c>
      <c r="J2861">
        <v>383</v>
      </c>
      <c r="K2861">
        <v>336</v>
      </c>
      <c r="L2861">
        <v>288</v>
      </c>
      <c r="M2861">
        <v>139</v>
      </c>
      <c r="N2861">
        <v>167</v>
      </c>
      <c r="O2861">
        <v>352.8</v>
      </c>
      <c r="P2861">
        <v>98.92</v>
      </c>
      <c r="Q2861">
        <v>189</v>
      </c>
      <c r="R2861">
        <v>0.2157</v>
      </c>
      <c r="S2861">
        <v>2393</v>
      </c>
      <c r="T2861">
        <v>179</v>
      </c>
      <c r="U2861">
        <v>476</v>
      </c>
      <c r="V2861">
        <v>882</v>
      </c>
      <c r="W2861">
        <v>587</v>
      </c>
      <c r="X2861">
        <v>467</v>
      </c>
      <c r="Y2861">
        <v>404</v>
      </c>
      <c r="Z2861">
        <v>188</v>
      </c>
      <c r="AA2861">
        <v>690</v>
      </c>
      <c r="AB2861">
        <v>600</v>
      </c>
      <c r="AC2861">
        <v>13</v>
      </c>
      <c r="AD2861">
        <v>498</v>
      </c>
      <c r="AE2861">
        <v>25</v>
      </c>
      <c r="AF2861">
        <v>25</v>
      </c>
      <c r="AG2861">
        <v>4</v>
      </c>
      <c r="AH2861">
        <v>0</v>
      </c>
      <c r="AI2861">
        <v>0</v>
      </c>
      <c r="AJ2861">
        <v>0</v>
      </c>
      <c r="AK2861">
        <v>3</v>
      </c>
      <c r="AL2861">
        <v>1.4163600000000001</v>
      </c>
      <c r="AM2861">
        <v>0</v>
      </c>
    </row>
    <row r="2862" spans="1:39">
      <c r="A2862">
        <v>2861</v>
      </c>
      <c r="B2862">
        <v>24</v>
      </c>
      <c r="C2862">
        <v>24</v>
      </c>
      <c r="D2862">
        <v>5</v>
      </c>
      <c r="E2862">
        <v>504</v>
      </c>
      <c r="F2862">
        <v>1272</v>
      </c>
      <c r="G2862">
        <v>1274</v>
      </c>
      <c r="H2862">
        <v>604</v>
      </c>
      <c r="I2862">
        <v>186.8017021</v>
      </c>
      <c r="J2862">
        <v>379.71574470000002</v>
      </c>
      <c r="K2862">
        <v>220</v>
      </c>
      <c r="L2862">
        <v>131</v>
      </c>
      <c r="M2862">
        <v>75</v>
      </c>
      <c r="N2862">
        <v>78</v>
      </c>
      <c r="O2862">
        <v>131.99</v>
      </c>
      <c r="P2862">
        <v>71.11</v>
      </c>
      <c r="Q2862">
        <v>80.28</v>
      </c>
      <c r="R2862">
        <v>0.2465</v>
      </c>
      <c r="S2862">
        <v>310</v>
      </c>
      <c r="T2862">
        <v>56</v>
      </c>
      <c r="U2862">
        <v>189</v>
      </c>
      <c r="V2862">
        <v>444</v>
      </c>
      <c r="W2862">
        <v>314</v>
      </c>
      <c r="X2862">
        <v>271</v>
      </c>
      <c r="Y2862">
        <v>75</v>
      </c>
      <c r="Z2862">
        <v>29</v>
      </c>
      <c r="AA2862">
        <v>102</v>
      </c>
      <c r="AB2862">
        <v>79</v>
      </c>
      <c r="AC2862">
        <v>2</v>
      </c>
      <c r="AD2862">
        <v>23</v>
      </c>
      <c r="AE2862">
        <v>25</v>
      </c>
      <c r="AF2862">
        <v>25</v>
      </c>
      <c r="AG2862">
        <v>4</v>
      </c>
      <c r="AH2862">
        <v>0</v>
      </c>
      <c r="AI2862">
        <v>0</v>
      </c>
      <c r="AJ2862">
        <v>0</v>
      </c>
      <c r="AK2862">
        <v>2</v>
      </c>
      <c r="AL2862">
        <v>1.4472700000000001</v>
      </c>
      <c r="AM2862">
        <v>0</v>
      </c>
    </row>
    <row r="2863" spans="1:39">
      <c r="A2863">
        <v>2862</v>
      </c>
      <c r="B2863">
        <v>24</v>
      </c>
      <c r="C2863">
        <v>24</v>
      </c>
      <c r="D2863">
        <v>5</v>
      </c>
      <c r="E2863">
        <v>2007</v>
      </c>
      <c r="F2863">
        <v>5053</v>
      </c>
      <c r="G2863">
        <v>5053</v>
      </c>
      <c r="H2863">
        <v>2359</v>
      </c>
      <c r="I2863">
        <v>743.8710638</v>
      </c>
      <c r="J2863">
        <v>1512.0823399999999</v>
      </c>
      <c r="K2863">
        <v>875</v>
      </c>
      <c r="L2863">
        <v>524</v>
      </c>
      <c r="M2863">
        <v>290</v>
      </c>
      <c r="N2863">
        <v>318</v>
      </c>
      <c r="O2863">
        <v>347.76</v>
      </c>
      <c r="P2863">
        <v>132.97999999999999</v>
      </c>
      <c r="Q2863">
        <v>132.94</v>
      </c>
      <c r="R2863">
        <v>0.2571</v>
      </c>
      <c r="S2863">
        <v>1635</v>
      </c>
      <c r="T2863">
        <v>271</v>
      </c>
      <c r="U2863">
        <v>737</v>
      </c>
      <c r="V2863">
        <v>1685</v>
      </c>
      <c r="W2863">
        <v>1246</v>
      </c>
      <c r="X2863">
        <v>1114</v>
      </c>
      <c r="Y2863">
        <v>252</v>
      </c>
      <c r="Z2863">
        <v>179</v>
      </c>
      <c r="AA2863">
        <v>562</v>
      </c>
      <c r="AB2863">
        <v>496</v>
      </c>
      <c r="AC2863">
        <v>3</v>
      </c>
      <c r="AD2863">
        <v>143</v>
      </c>
      <c r="AE2863">
        <v>25</v>
      </c>
      <c r="AF2863">
        <v>25</v>
      </c>
      <c r="AG2863">
        <v>4</v>
      </c>
      <c r="AH2863">
        <v>58</v>
      </c>
      <c r="AI2863">
        <v>0</v>
      </c>
      <c r="AJ2863">
        <v>0</v>
      </c>
      <c r="AK2863">
        <v>2</v>
      </c>
      <c r="AL2863">
        <v>1.4472700000000001</v>
      </c>
      <c r="AM2863">
        <v>0</v>
      </c>
    </row>
    <row r="2864" spans="1:39">
      <c r="A2864">
        <v>2863</v>
      </c>
      <c r="B2864">
        <v>24</v>
      </c>
      <c r="C2864">
        <v>24</v>
      </c>
      <c r="D2864">
        <v>5</v>
      </c>
      <c r="E2864">
        <v>441</v>
      </c>
      <c r="F2864">
        <v>1503</v>
      </c>
      <c r="G2864">
        <v>1509</v>
      </c>
      <c r="H2864">
        <v>804</v>
      </c>
      <c r="I2864">
        <v>407.625</v>
      </c>
      <c r="J2864">
        <v>65.25</v>
      </c>
      <c r="K2864">
        <v>49</v>
      </c>
      <c r="L2864">
        <v>132</v>
      </c>
      <c r="M2864">
        <v>98</v>
      </c>
      <c r="N2864">
        <v>162</v>
      </c>
      <c r="O2864">
        <v>136.03</v>
      </c>
      <c r="P2864">
        <v>64.64</v>
      </c>
      <c r="Q2864">
        <v>9.77</v>
      </c>
      <c r="R2864">
        <v>0.13850000000000001</v>
      </c>
      <c r="S2864">
        <v>130</v>
      </c>
      <c r="T2864">
        <v>124</v>
      </c>
      <c r="U2864">
        <v>309</v>
      </c>
      <c r="V2864">
        <v>558</v>
      </c>
      <c r="W2864">
        <v>342</v>
      </c>
      <c r="X2864">
        <v>176</v>
      </c>
      <c r="Y2864">
        <v>23</v>
      </c>
      <c r="Z2864">
        <v>22</v>
      </c>
      <c r="AA2864">
        <v>50</v>
      </c>
      <c r="AB2864">
        <v>29</v>
      </c>
      <c r="AC2864">
        <v>0</v>
      </c>
      <c r="AD2864">
        <v>6</v>
      </c>
      <c r="AE2864">
        <v>0</v>
      </c>
      <c r="AF2864">
        <v>0</v>
      </c>
      <c r="AG2864">
        <v>4</v>
      </c>
      <c r="AH2864">
        <v>0</v>
      </c>
      <c r="AI2864">
        <v>0</v>
      </c>
      <c r="AJ2864">
        <v>0</v>
      </c>
      <c r="AK2864">
        <v>2</v>
      </c>
      <c r="AL2864">
        <v>1.1409199999999999</v>
      </c>
      <c r="AM2864">
        <v>0</v>
      </c>
    </row>
    <row r="2865" spans="1:39">
      <c r="A2865">
        <v>2864</v>
      </c>
      <c r="B2865">
        <v>24</v>
      </c>
      <c r="C2865">
        <v>24</v>
      </c>
      <c r="D2865">
        <v>5</v>
      </c>
      <c r="E2865">
        <v>938</v>
      </c>
      <c r="F2865">
        <v>2921</v>
      </c>
      <c r="G2865">
        <v>2921</v>
      </c>
      <c r="H2865">
        <v>1342</v>
      </c>
      <c r="I2865">
        <v>995.42857140000001</v>
      </c>
      <c r="J2865">
        <v>33.064935060000003</v>
      </c>
      <c r="K2865">
        <v>314</v>
      </c>
      <c r="L2865">
        <v>272</v>
      </c>
      <c r="M2865">
        <v>163</v>
      </c>
      <c r="N2865">
        <v>189</v>
      </c>
      <c r="O2865">
        <v>145.86000000000001</v>
      </c>
      <c r="P2865">
        <v>121.17</v>
      </c>
      <c r="Q2865">
        <v>37</v>
      </c>
      <c r="R2865">
        <v>0.1588</v>
      </c>
      <c r="S2865">
        <v>226</v>
      </c>
      <c r="T2865">
        <v>247</v>
      </c>
      <c r="U2865">
        <v>657</v>
      </c>
      <c r="V2865">
        <v>1018</v>
      </c>
      <c r="W2865">
        <v>593</v>
      </c>
      <c r="X2865">
        <v>406</v>
      </c>
      <c r="Y2865">
        <v>13</v>
      </c>
      <c r="Z2865">
        <v>49</v>
      </c>
      <c r="AA2865">
        <v>87</v>
      </c>
      <c r="AB2865">
        <v>58</v>
      </c>
      <c r="AC2865">
        <v>1</v>
      </c>
      <c r="AD2865">
        <v>18</v>
      </c>
      <c r="AE2865">
        <v>31.25</v>
      </c>
      <c r="AF2865">
        <v>31.25</v>
      </c>
      <c r="AG2865">
        <v>4</v>
      </c>
      <c r="AH2865">
        <v>0</v>
      </c>
      <c r="AI2865">
        <v>0</v>
      </c>
      <c r="AJ2865">
        <v>0</v>
      </c>
      <c r="AK2865">
        <v>2</v>
      </c>
      <c r="AL2865">
        <v>1.3698699999999999</v>
      </c>
      <c r="AM2865">
        <v>0</v>
      </c>
    </row>
    <row r="2866" spans="1:39">
      <c r="A2866">
        <v>2865</v>
      </c>
      <c r="B2866">
        <v>24</v>
      </c>
      <c r="C2866">
        <v>24</v>
      </c>
      <c r="D2866">
        <v>5</v>
      </c>
      <c r="E2866">
        <v>682</v>
      </c>
      <c r="F2866">
        <v>2029</v>
      </c>
      <c r="G2866">
        <v>2029</v>
      </c>
      <c r="H2866">
        <v>1054</v>
      </c>
      <c r="I2866">
        <v>511.59103040000002</v>
      </c>
      <c r="J2866">
        <v>213.92151630000001</v>
      </c>
      <c r="K2866">
        <v>170</v>
      </c>
      <c r="L2866">
        <v>176</v>
      </c>
      <c r="M2866">
        <v>146</v>
      </c>
      <c r="N2866">
        <v>190</v>
      </c>
      <c r="O2866">
        <v>143.09</v>
      </c>
      <c r="P2866">
        <v>175.87</v>
      </c>
      <c r="Q2866">
        <v>100.98</v>
      </c>
      <c r="R2866">
        <v>0.18729999999999999</v>
      </c>
      <c r="S2866">
        <v>288</v>
      </c>
      <c r="T2866">
        <v>136</v>
      </c>
      <c r="U2866">
        <v>354</v>
      </c>
      <c r="V2866">
        <v>742</v>
      </c>
      <c r="W2866">
        <v>468</v>
      </c>
      <c r="X2866">
        <v>329</v>
      </c>
      <c r="Y2866">
        <v>28</v>
      </c>
      <c r="Z2866">
        <v>45</v>
      </c>
      <c r="AA2866">
        <v>115</v>
      </c>
      <c r="AB2866">
        <v>90</v>
      </c>
      <c r="AC2866">
        <v>0</v>
      </c>
      <c r="AD2866">
        <v>10</v>
      </c>
      <c r="AE2866">
        <v>0</v>
      </c>
      <c r="AF2866">
        <v>0</v>
      </c>
      <c r="AG2866">
        <v>4</v>
      </c>
      <c r="AH2866">
        <v>0</v>
      </c>
      <c r="AI2866">
        <v>0</v>
      </c>
      <c r="AJ2866">
        <v>0</v>
      </c>
      <c r="AK2866">
        <v>1</v>
      </c>
      <c r="AL2866">
        <v>1.0140800000000001</v>
      </c>
      <c r="AM2866">
        <v>0</v>
      </c>
    </row>
    <row r="2867" spans="1:39">
      <c r="A2867">
        <v>2866</v>
      </c>
      <c r="B2867">
        <v>24</v>
      </c>
      <c r="C2867">
        <v>24</v>
      </c>
      <c r="D2867">
        <v>5</v>
      </c>
      <c r="E2867">
        <v>390</v>
      </c>
      <c r="F2867">
        <v>1269</v>
      </c>
      <c r="G2867">
        <v>1269</v>
      </c>
      <c r="H2867">
        <v>702</v>
      </c>
      <c r="I2867">
        <v>326.07734809999999</v>
      </c>
      <c r="J2867">
        <v>100.3130755</v>
      </c>
      <c r="K2867">
        <v>31</v>
      </c>
      <c r="L2867">
        <v>112</v>
      </c>
      <c r="M2867">
        <v>92</v>
      </c>
      <c r="N2867">
        <v>155</v>
      </c>
      <c r="O2867">
        <v>178.78</v>
      </c>
      <c r="P2867">
        <v>65.010000000000005</v>
      </c>
      <c r="Q2867">
        <v>80.709999999999994</v>
      </c>
      <c r="R2867">
        <v>0.1545</v>
      </c>
      <c r="S2867">
        <v>9</v>
      </c>
      <c r="T2867">
        <v>88</v>
      </c>
      <c r="U2867">
        <v>229</v>
      </c>
      <c r="V2867">
        <v>487</v>
      </c>
      <c r="W2867">
        <v>294</v>
      </c>
      <c r="X2867">
        <v>171</v>
      </c>
      <c r="Y2867">
        <v>3</v>
      </c>
      <c r="Z2867">
        <v>4</v>
      </c>
      <c r="AA2867">
        <v>0</v>
      </c>
      <c r="AB2867">
        <v>2</v>
      </c>
      <c r="AC2867">
        <v>0</v>
      </c>
      <c r="AD2867">
        <v>0</v>
      </c>
      <c r="AE2867">
        <v>0</v>
      </c>
      <c r="AF2867">
        <v>0</v>
      </c>
      <c r="AG2867">
        <v>4</v>
      </c>
      <c r="AH2867">
        <v>0</v>
      </c>
      <c r="AI2867">
        <v>0</v>
      </c>
      <c r="AJ2867">
        <v>0</v>
      </c>
      <c r="AK2867">
        <v>2</v>
      </c>
      <c r="AL2867">
        <v>1.13585</v>
      </c>
      <c r="AM2867">
        <v>0</v>
      </c>
    </row>
    <row r="2868" spans="1:39">
      <c r="A2868">
        <v>2867</v>
      </c>
      <c r="B2868">
        <v>24</v>
      </c>
      <c r="C2868">
        <v>24</v>
      </c>
      <c r="D2868">
        <v>5</v>
      </c>
      <c r="E2868">
        <v>657</v>
      </c>
      <c r="F2868">
        <v>1889</v>
      </c>
      <c r="G2868">
        <v>1889</v>
      </c>
      <c r="H2868">
        <v>929</v>
      </c>
      <c r="I2868">
        <v>587.67239259999997</v>
      </c>
      <c r="J2868">
        <v>166.26533739999999</v>
      </c>
      <c r="K2868">
        <v>160</v>
      </c>
      <c r="L2868">
        <v>185</v>
      </c>
      <c r="M2868">
        <v>122</v>
      </c>
      <c r="N2868">
        <v>190</v>
      </c>
      <c r="O2868">
        <v>210.89</v>
      </c>
      <c r="P2868">
        <v>75.23</v>
      </c>
      <c r="Q2868">
        <v>89.22</v>
      </c>
      <c r="R2868">
        <v>0.22919999999999999</v>
      </c>
      <c r="S2868">
        <v>445</v>
      </c>
      <c r="T2868">
        <v>91</v>
      </c>
      <c r="U2868">
        <v>348</v>
      </c>
      <c r="V2868">
        <v>558</v>
      </c>
      <c r="W2868">
        <v>511</v>
      </c>
      <c r="X2868">
        <v>381</v>
      </c>
      <c r="Y2868">
        <v>130</v>
      </c>
      <c r="Z2868">
        <v>35</v>
      </c>
      <c r="AA2868">
        <v>108</v>
      </c>
      <c r="AB2868">
        <v>137</v>
      </c>
      <c r="AC2868">
        <v>1</v>
      </c>
      <c r="AD2868">
        <v>34</v>
      </c>
      <c r="AE2868">
        <v>25</v>
      </c>
      <c r="AF2868">
        <v>25</v>
      </c>
      <c r="AG2868">
        <v>4</v>
      </c>
      <c r="AH2868">
        <v>0</v>
      </c>
      <c r="AI2868">
        <v>0</v>
      </c>
      <c r="AJ2868">
        <v>0</v>
      </c>
      <c r="AK2868">
        <v>3</v>
      </c>
      <c r="AL2868">
        <v>1.3708400000000001</v>
      </c>
      <c r="AM2868">
        <v>0</v>
      </c>
    </row>
    <row r="2869" spans="1:39">
      <c r="A2869">
        <v>2868</v>
      </c>
      <c r="B2869">
        <v>24</v>
      </c>
      <c r="C2869">
        <v>24</v>
      </c>
      <c r="D2869">
        <v>5</v>
      </c>
      <c r="E2869">
        <v>1743</v>
      </c>
      <c r="F2869">
        <v>5431</v>
      </c>
      <c r="G2869">
        <v>5433</v>
      </c>
      <c r="H2869">
        <v>2681</v>
      </c>
      <c r="I2869">
        <v>1744.811144</v>
      </c>
      <c r="J2869">
        <v>84.897389270000005</v>
      </c>
      <c r="K2869">
        <v>165</v>
      </c>
      <c r="L2869">
        <v>456</v>
      </c>
      <c r="M2869">
        <v>469</v>
      </c>
      <c r="N2869">
        <v>653</v>
      </c>
      <c r="O2869">
        <v>834.86</v>
      </c>
      <c r="P2869">
        <v>420.5</v>
      </c>
      <c r="Q2869">
        <v>13.11</v>
      </c>
      <c r="R2869">
        <v>0.1925</v>
      </c>
      <c r="S2869">
        <v>211</v>
      </c>
      <c r="T2869">
        <v>334</v>
      </c>
      <c r="U2869">
        <v>1293</v>
      </c>
      <c r="V2869">
        <v>1547</v>
      </c>
      <c r="W2869">
        <v>1348</v>
      </c>
      <c r="X2869">
        <v>911</v>
      </c>
      <c r="Y2869">
        <v>86</v>
      </c>
      <c r="Z2869">
        <v>8</v>
      </c>
      <c r="AA2869">
        <v>52</v>
      </c>
      <c r="AB2869">
        <v>53</v>
      </c>
      <c r="AC2869">
        <v>2</v>
      </c>
      <c r="AD2869">
        <v>10</v>
      </c>
      <c r="AE2869">
        <v>0</v>
      </c>
      <c r="AF2869">
        <v>0</v>
      </c>
      <c r="AG2869">
        <v>4</v>
      </c>
      <c r="AH2869">
        <v>0</v>
      </c>
      <c r="AI2869">
        <v>0</v>
      </c>
      <c r="AJ2869">
        <v>0</v>
      </c>
      <c r="AK2869">
        <v>3</v>
      </c>
      <c r="AL2869">
        <v>1.11131</v>
      </c>
      <c r="AM2869">
        <v>0</v>
      </c>
    </row>
    <row r="2870" spans="1:39">
      <c r="A2870">
        <v>2869</v>
      </c>
      <c r="B2870">
        <v>24</v>
      </c>
      <c r="C2870">
        <v>24</v>
      </c>
      <c r="D2870">
        <v>5</v>
      </c>
      <c r="E2870">
        <v>400</v>
      </c>
      <c r="F2870">
        <v>1264</v>
      </c>
      <c r="G2870">
        <v>1287</v>
      </c>
      <c r="H2870">
        <v>644</v>
      </c>
      <c r="I2870">
        <v>381.31666050000001</v>
      </c>
      <c r="J2870">
        <v>91.21000368</v>
      </c>
      <c r="K2870">
        <v>90</v>
      </c>
      <c r="L2870">
        <v>123</v>
      </c>
      <c r="M2870">
        <v>84</v>
      </c>
      <c r="N2870">
        <v>103</v>
      </c>
      <c r="O2870">
        <v>218.07</v>
      </c>
      <c r="P2870">
        <v>84.84</v>
      </c>
      <c r="Q2870">
        <v>68.709999999999994</v>
      </c>
      <c r="R2870">
        <v>0.16009999999999999</v>
      </c>
      <c r="S2870">
        <v>549</v>
      </c>
      <c r="T2870">
        <v>100</v>
      </c>
      <c r="U2870">
        <v>262</v>
      </c>
      <c r="V2870">
        <v>472</v>
      </c>
      <c r="W2870">
        <v>275</v>
      </c>
      <c r="X2870">
        <v>178</v>
      </c>
      <c r="Y2870">
        <v>4</v>
      </c>
      <c r="Z2870">
        <v>30</v>
      </c>
      <c r="AA2870">
        <v>105</v>
      </c>
      <c r="AB2870">
        <v>243</v>
      </c>
      <c r="AC2870">
        <v>2</v>
      </c>
      <c r="AD2870">
        <v>165</v>
      </c>
      <c r="AE2870">
        <v>0</v>
      </c>
      <c r="AF2870">
        <v>0</v>
      </c>
      <c r="AG2870">
        <v>4</v>
      </c>
      <c r="AH2870">
        <v>0</v>
      </c>
      <c r="AI2870">
        <v>0</v>
      </c>
      <c r="AJ2870">
        <v>0</v>
      </c>
      <c r="AK2870">
        <v>2</v>
      </c>
      <c r="AL2870">
        <v>1.17283</v>
      </c>
      <c r="AM2870">
        <v>0</v>
      </c>
    </row>
    <row r="2871" spans="1:39">
      <c r="A2871">
        <v>2870</v>
      </c>
      <c r="B2871">
        <v>24</v>
      </c>
      <c r="C2871">
        <v>24</v>
      </c>
      <c r="D2871">
        <v>5</v>
      </c>
      <c r="E2871">
        <v>1637</v>
      </c>
      <c r="F2871">
        <v>5167</v>
      </c>
      <c r="G2871">
        <v>5167</v>
      </c>
      <c r="H2871">
        <v>2545</v>
      </c>
      <c r="I2871">
        <v>1560.5384329999999</v>
      </c>
      <c r="J2871">
        <v>373.27694009999999</v>
      </c>
      <c r="K2871">
        <v>361</v>
      </c>
      <c r="L2871">
        <v>505</v>
      </c>
      <c r="M2871">
        <v>358</v>
      </c>
      <c r="N2871">
        <v>413</v>
      </c>
      <c r="O2871">
        <v>1193.71</v>
      </c>
      <c r="P2871">
        <v>76.03</v>
      </c>
      <c r="Q2871">
        <v>418.44</v>
      </c>
      <c r="R2871">
        <v>0.1628</v>
      </c>
      <c r="S2871">
        <v>382</v>
      </c>
      <c r="T2871">
        <v>408</v>
      </c>
      <c r="U2871">
        <v>1075</v>
      </c>
      <c r="V2871">
        <v>1856</v>
      </c>
      <c r="W2871">
        <v>1109</v>
      </c>
      <c r="X2871">
        <v>719</v>
      </c>
      <c r="Y2871">
        <v>40</v>
      </c>
      <c r="Z2871">
        <v>51</v>
      </c>
      <c r="AA2871">
        <v>68</v>
      </c>
      <c r="AB2871">
        <v>128</v>
      </c>
      <c r="AC2871">
        <v>2</v>
      </c>
      <c r="AD2871">
        <v>93</v>
      </c>
      <c r="AE2871">
        <v>0</v>
      </c>
      <c r="AF2871">
        <v>0</v>
      </c>
      <c r="AG2871">
        <v>4</v>
      </c>
      <c r="AH2871">
        <v>2</v>
      </c>
      <c r="AI2871">
        <v>0</v>
      </c>
      <c r="AJ2871">
        <v>0</v>
      </c>
      <c r="AK2871">
        <v>2</v>
      </c>
      <c r="AL2871">
        <v>1.17283</v>
      </c>
      <c r="AM2871">
        <v>0</v>
      </c>
    </row>
    <row r="2872" spans="1:39">
      <c r="A2872">
        <v>2871</v>
      </c>
      <c r="B2872">
        <v>24</v>
      </c>
      <c r="C2872">
        <v>24</v>
      </c>
      <c r="D2872">
        <v>5</v>
      </c>
      <c r="E2872">
        <v>404</v>
      </c>
      <c r="F2872">
        <v>1148</v>
      </c>
      <c r="G2872">
        <v>1148</v>
      </c>
      <c r="H2872">
        <v>524</v>
      </c>
      <c r="I2872">
        <v>203.8093873</v>
      </c>
      <c r="J2872">
        <v>241.8788965</v>
      </c>
      <c r="K2872">
        <v>160</v>
      </c>
      <c r="L2872">
        <v>111</v>
      </c>
      <c r="M2872">
        <v>58</v>
      </c>
      <c r="N2872">
        <v>75</v>
      </c>
      <c r="O2872">
        <v>165.46</v>
      </c>
      <c r="P2872">
        <v>77.42</v>
      </c>
      <c r="Q2872">
        <v>21.66</v>
      </c>
      <c r="R2872">
        <v>0.20119999999999999</v>
      </c>
      <c r="S2872">
        <v>92</v>
      </c>
      <c r="T2872">
        <v>76</v>
      </c>
      <c r="U2872">
        <v>236</v>
      </c>
      <c r="V2872">
        <v>412</v>
      </c>
      <c r="W2872">
        <v>237</v>
      </c>
      <c r="X2872">
        <v>187</v>
      </c>
      <c r="Y2872">
        <v>23</v>
      </c>
      <c r="Z2872">
        <v>2</v>
      </c>
      <c r="AA2872">
        <v>32</v>
      </c>
      <c r="AB2872">
        <v>30</v>
      </c>
      <c r="AC2872">
        <v>0</v>
      </c>
      <c r="AD2872">
        <v>5</v>
      </c>
      <c r="AE2872">
        <v>31.25</v>
      </c>
      <c r="AF2872">
        <v>31.25</v>
      </c>
      <c r="AG2872">
        <v>4</v>
      </c>
      <c r="AH2872">
        <v>0</v>
      </c>
      <c r="AI2872">
        <v>0</v>
      </c>
      <c r="AJ2872">
        <v>0</v>
      </c>
      <c r="AK2872">
        <v>2</v>
      </c>
      <c r="AL2872">
        <v>1.3031200000000001</v>
      </c>
      <c r="AM2872">
        <v>0</v>
      </c>
    </row>
    <row r="2873" spans="1:39">
      <c r="A2873">
        <v>2872</v>
      </c>
      <c r="B2873">
        <v>24</v>
      </c>
      <c r="C2873">
        <v>24</v>
      </c>
      <c r="D2873">
        <v>5</v>
      </c>
      <c r="E2873">
        <v>1649</v>
      </c>
      <c r="F2873">
        <v>4695</v>
      </c>
      <c r="G2873">
        <v>4704</v>
      </c>
      <c r="H2873">
        <v>2143</v>
      </c>
      <c r="I2873">
        <v>831.88534579999998</v>
      </c>
      <c r="J2873">
        <v>987.27302039999995</v>
      </c>
      <c r="K2873">
        <v>643</v>
      </c>
      <c r="L2873">
        <v>457</v>
      </c>
      <c r="M2873">
        <v>242</v>
      </c>
      <c r="N2873">
        <v>307</v>
      </c>
      <c r="O2873">
        <v>159.18</v>
      </c>
      <c r="P2873">
        <v>87.99</v>
      </c>
      <c r="Q2873">
        <v>35.81</v>
      </c>
      <c r="R2873">
        <v>0.20130000000000001</v>
      </c>
      <c r="S2873">
        <v>454</v>
      </c>
      <c r="T2873">
        <v>357</v>
      </c>
      <c r="U2873">
        <v>917</v>
      </c>
      <c r="V2873">
        <v>1596</v>
      </c>
      <c r="W2873">
        <v>1034</v>
      </c>
      <c r="X2873">
        <v>800</v>
      </c>
      <c r="Y2873">
        <v>83</v>
      </c>
      <c r="Z2873">
        <v>51</v>
      </c>
      <c r="AA2873">
        <v>156</v>
      </c>
      <c r="AB2873">
        <v>131</v>
      </c>
      <c r="AC2873">
        <v>0</v>
      </c>
      <c r="AD2873">
        <v>33</v>
      </c>
      <c r="AE2873">
        <v>31.25</v>
      </c>
      <c r="AF2873">
        <v>31.25</v>
      </c>
      <c r="AG2873">
        <v>3</v>
      </c>
      <c r="AH2873">
        <v>0</v>
      </c>
      <c r="AI2873">
        <v>0</v>
      </c>
      <c r="AJ2873">
        <v>0</v>
      </c>
      <c r="AK2873">
        <v>2</v>
      </c>
      <c r="AL2873">
        <v>1.3031200000000001</v>
      </c>
      <c r="AM2873">
        <v>0</v>
      </c>
    </row>
    <row r="2874" spans="1:39">
      <c r="A2874">
        <v>2873</v>
      </c>
      <c r="B2874">
        <v>24</v>
      </c>
      <c r="C2874">
        <v>24</v>
      </c>
      <c r="D2874">
        <v>5</v>
      </c>
      <c r="E2874">
        <v>451</v>
      </c>
      <c r="F2874">
        <v>1311</v>
      </c>
      <c r="G2874">
        <v>1311</v>
      </c>
      <c r="H2874">
        <v>690</v>
      </c>
      <c r="I2874">
        <v>336.4349646</v>
      </c>
      <c r="J2874">
        <v>155.36703159999999</v>
      </c>
      <c r="K2874">
        <v>72</v>
      </c>
      <c r="L2874">
        <v>121</v>
      </c>
      <c r="M2874">
        <v>109</v>
      </c>
      <c r="N2874">
        <v>149</v>
      </c>
      <c r="O2874">
        <v>263.7</v>
      </c>
      <c r="P2874">
        <v>77.75</v>
      </c>
      <c r="Q2874">
        <v>124.28</v>
      </c>
      <c r="R2874">
        <v>0.24560000000000001</v>
      </c>
      <c r="S2874">
        <v>1291</v>
      </c>
      <c r="T2874">
        <v>50</v>
      </c>
      <c r="U2874">
        <v>219</v>
      </c>
      <c r="V2874">
        <v>381</v>
      </c>
      <c r="W2874">
        <v>386</v>
      </c>
      <c r="X2874">
        <v>275</v>
      </c>
      <c r="Y2874">
        <v>45</v>
      </c>
      <c r="Z2874">
        <v>179</v>
      </c>
      <c r="AA2874">
        <v>364</v>
      </c>
      <c r="AB2874">
        <v>479</v>
      </c>
      <c r="AC2874">
        <v>7</v>
      </c>
      <c r="AD2874">
        <v>217</v>
      </c>
      <c r="AE2874">
        <v>0</v>
      </c>
      <c r="AF2874">
        <v>0</v>
      </c>
      <c r="AG2874">
        <v>4</v>
      </c>
      <c r="AH2874">
        <v>0</v>
      </c>
      <c r="AI2874">
        <v>0</v>
      </c>
      <c r="AJ2874">
        <v>0</v>
      </c>
      <c r="AK2874">
        <v>2</v>
      </c>
      <c r="AL2874">
        <v>1.3420799999999999</v>
      </c>
      <c r="AM2874">
        <v>0</v>
      </c>
    </row>
    <row r="2875" spans="1:39">
      <c r="A2875">
        <v>2874</v>
      </c>
      <c r="B2875">
        <v>24</v>
      </c>
      <c r="C2875">
        <v>24</v>
      </c>
      <c r="D2875">
        <v>5</v>
      </c>
      <c r="E2875">
        <v>1656</v>
      </c>
      <c r="F2875">
        <v>4700</v>
      </c>
      <c r="G2875">
        <v>4702</v>
      </c>
      <c r="H2875">
        <v>2363</v>
      </c>
      <c r="I2875">
        <v>380.68691519999999</v>
      </c>
      <c r="J2875">
        <v>1466.7292359999999</v>
      </c>
      <c r="K2875">
        <v>420</v>
      </c>
      <c r="L2875">
        <v>390</v>
      </c>
      <c r="M2875">
        <v>351</v>
      </c>
      <c r="N2875">
        <v>495</v>
      </c>
      <c r="O2875">
        <v>1501.04</v>
      </c>
      <c r="P2875">
        <v>493.77</v>
      </c>
      <c r="Q2875">
        <v>962.48</v>
      </c>
      <c r="R2875">
        <v>0.2442</v>
      </c>
      <c r="S2875">
        <v>4909</v>
      </c>
      <c r="T2875">
        <v>213</v>
      </c>
      <c r="U2875">
        <v>790</v>
      </c>
      <c r="V2875">
        <v>1368</v>
      </c>
      <c r="W2875">
        <v>1350</v>
      </c>
      <c r="X2875">
        <v>981</v>
      </c>
      <c r="Y2875">
        <v>335</v>
      </c>
      <c r="Z2875">
        <v>262</v>
      </c>
      <c r="AA2875">
        <v>838</v>
      </c>
      <c r="AB2875">
        <v>1333</v>
      </c>
      <c r="AC2875">
        <v>42</v>
      </c>
      <c r="AD2875">
        <v>2099</v>
      </c>
      <c r="AE2875">
        <v>0</v>
      </c>
      <c r="AF2875">
        <v>0</v>
      </c>
      <c r="AG2875">
        <v>4</v>
      </c>
      <c r="AH2875">
        <v>0</v>
      </c>
      <c r="AI2875">
        <v>0</v>
      </c>
      <c r="AJ2875">
        <v>0</v>
      </c>
      <c r="AK2875">
        <v>2</v>
      </c>
      <c r="AL2875">
        <v>1.3330500000000001</v>
      </c>
      <c r="AM2875">
        <v>0</v>
      </c>
    </row>
    <row r="2876" spans="1:39">
      <c r="A2876">
        <v>2875</v>
      </c>
      <c r="B2876">
        <v>24</v>
      </c>
      <c r="C2876">
        <v>24</v>
      </c>
      <c r="D2876">
        <v>5</v>
      </c>
      <c r="E2876">
        <v>569</v>
      </c>
      <c r="F2876">
        <v>1495</v>
      </c>
      <c r="G2876">
        <v>1495</v>
      </c>
      <c r="H2876">
        <v>779</v>
      </c>
      <c r="I2876">
        <v>503.46811150000002</v>
      </c>
      <c r="J2876">
        <v>154.3170279</v>
      </c>
      <c r="K2876">
        <v>178</v>
      </c>
      <c r="L2876">
        <v>163</v>
      </c>
      <c r="M2876">
        <v>111</v>
      </c>
      <c r="N2876">
        <v>117</v>
      </c>
      <c r="O2876">
        <v>3805.78</v>
      </c>
      <c r="P2876">
        <v>31.19</v>
      </c>
      <c r="Q2876">
        <v>797.33</v>
      </c>
      <c r="R2876">
        <v>0.24079999999999999</v>
      </c>
      <c r="S2876">
        <v>4800</v>
      </c>
      <c r="T2876">
        <v>66</v>
      </c>
      <c r="U2876">
        <v>204</v>
      </c>
      <c r="V2876">
        <v>532</v>
      </c>
      <c r="W2876">
        <v>386</v>
      </c>
      <c r="X2876">
        <v>307</v>
      </c>
      <c r="Y2876">
        <v>52</v>
      </c>
      <c r="Z2876">
        <v>318</v>
      </c>
      <c r="AA2876">
        <v>1088</v>
      </c>
      <c r="AB2876">
        <v>1209</v>
      </c>
      <c r="AC2876">
        <v>12</v>
      </c>
      <c r="AD2876">
        <v>2121</v>
      </c>
      <c r="AE2876">
        <v>0</v>
      </c>
      <c r="AF2876">
        <v>0</v>
      </c>
      <c r="AG2876">
        <v>4</v>
      </c>
      <c r="AH2876">
        <v>0</v>
      </c>
      <c r="AI2876">
        <v>0</v>
      </c>
      <c r="AJ2876">
        <v>0</v>
      </c>
      <c r="AK2876">
        <v>3</v>
      </c>
      <c r="AL2876">
        <v>1.2296499999999999</v>
      </c>
      <c r="AM2876">
        <v>0</v>
      </c>
    </row>
    <row r="2877" spans="1:39">
      <c r="A2877">
        <v>2876</v>
      </c>
      <c r="B2877">
        <v>24</v>
      </c>
      <c r="C2877">
        <v>24</v>
      </c>
      <c r="D2877">
        <v>5</v>
      </c>
      <c r="E2877">
        <v>1060</v>
      </c>
      <c r="F2877">
        <v>3378</v>
      </c>
      <c r="G2877">
        <v>3378</v>
      </c>
      <c r="H2877">
        <v>1724</v>
      </c>
      <c r="I2877">
        <v>860.97959179999998</v>
      </c>
      <c r="J2877">
        <v>327.19387760000001</v>
      </c>
      <c r="K2877">
        <v>175</v>
      </c>
      <c r="L2877">
        <v>329</v>
      </c>
      <c r="M2877">
        <v>235</v>
      </c>
      <c r="N2877">
        <v>321</v>
      </c>
      <c r="O2877">
        <v>307.97000000000003</v>
      </c>
      <c r="P2877">
        <v>71.34</v>
      </c>
      <c r="Q2877">
        <v>143.46</v>
      </c>
      <c r="R2877">
        <v>0.1673</v>
      </c>
      <c r="S2877">
        <v>253</v>
      </c>
      <c r="T2877">
        <v>259</v>
      </c>
      <c r="U2877">
        <v>679</v>
      </c>
      <c r="V2877">
        <v>1203</v>
      </c>
      <c r="W2877">
        <v>758</v>
      </c>
      <c r="X2877">
        <v>479</v>
      </c>
      <c r="Y2877">
        <v>6</v>
      </c>
      <c r="Z2877">
        <v>21</v>
      </c>
      <c r="AA2877">
        <v>76</v>
      </c>
      <c r="AB2877">
        <v>102</v>
      </c>
      <c r="AC2877">
        <v>0</v>
      </c>
      <c r="AD2877">
        <v>48</v>
      </c>
      <c r="AE2877">
        <v>25</v>
      </c>
      <c r="AF2877">
        <v>25</v>
      </c>
      <c r="AG2877">
        <v>4</v>
      </c>
      <c r="AH2877">
        <v>0</v>
      </c>
      <c r="AI2877">
        <v>0</v>
      </c>
      <c r="AJ2877">
        <v>0</v>
      </c>
      <c r="AK2877">
        <v>3</v>
      </c>
      <c r="AL2877">
        <v>1.3492999999999999</v>
      </c>
      <c r="AM2877">
        <v>0</v>
      </c>
    </row>
    <row r="2878" spans="1:39">
      <c r="A2878">
        <v>2877</v>
      </c>
      <c r="B2878">
        <v>24</v>
      </c>
      <c r="C2878">
        <v>24</v>
      </c>
      <c r="D2878">
        <v>5</v>
      </c>
      <c r="E2878">
        <v>666</v>
      </c>
      <c r="F2878">
        <v>1985</v>
      </c>
      <c r="G2878">
        <v>1985</v>
      </c>
      <c r="H2878">
        <v>1029</v>
      </c>
      <c r="I2878">
        <v>499.58889479999999</v>
      </c>
      <c r="J2878">
        <v>208.90282970000001</v>
      </c>
      <c r="K2878">
        <v>166</v>
      </c>
      <c r="L2878">
        <v>175</v>
      </c>
      <c r="M2878">
        <v>141</v>
      </c>
      <c r="N2878">
        <v>184</v>
      </c>
      <c r="O2878">
        <v>52.32</v>
      </c>
      <c r="P2878">
        <v>22.66</v>
      </c>
      <c r="Q2878">
        <v>71.97</v>
      </c>
      <c r="R2878">
        <v>0.18890000000000001</v>
      </c>
      <c r="S2878">
        <v>69</v>
      </c>
      <c r="T2878">
        <v>133</v>
      </c>
      <c r="U2878">
        <v>350</v>
      </c>
      <c r="V2878">
        <v>738</v>
      </c>
      <c r="W2878">
        <v>445</v>
      </c>
      <c r="X2878">
        <v>319</v>
      </c>
      <c r="Y2878">
        <v>2</v>
      </c>
      <c r="Z2878">
        <v>10</v>
      </c>
      <c r="AA2878">
        <v>27</v>
      </c>
      <c r="AB2878">
        <v>29</v>
      </c>
      <c r="AC2878">
        <v>0</v>
      </c>
      <c r="AD2878">
        <v>1</v>
      </c>
      <c r="AE2878">
        <v>0</v>
      </c>
      <c r="AF2878">
        <v>0</v>
      </c>
      <c r="AG2878">
        <v>3</v>
      </c>
      <c r="AH2878">
        <v>0</v>
      </c>
      <c r="AI2878">
        <v>0</v>
      </c>
      <c r="AJ2878">
        <v>0</v>
      </c>
      <c r="AK2878">
        <v>1</v>
      </c>
      <c r="AL2878">
        <v>1.0140800000000001</v>
      </c>
      <c r="AM2878">
        <v>0</v>
      </c>
    </row>
    <row r="2879" spans="1:39">
      <c r="A2879">
        <v>2878</v>
      </c>
      <c r="B2879">
        <v>24</v>
      </c>
      <c r="C2879">
        <v>24</v>
      </c>
      <c r="D2879">
        <v>5</v>
      </c>
      <c r="E2879">
        <v>492</v>
      </c>
      <c r="F2879">
        <v>1664</v>
      </c>
      <c r="G2879">
        <v>1664</v>
      </c>
      <c r="H2879">
        <v>886</v>
      </c>
      <c r="I2879">
        <v>454.76530609999998</v>
      </c>
      <c r="J2879">
        <v>72.795918369999995</v>
      </c>
      <c r="K2879">
        <v>58</v>
      </c>
      <c r="L2879">
        <v>136</v>
      </c>
      <c r="M2879">
        <v>114</v>
      </c>
      <c r="N2879">
        <v>184</v>
      </c>
      <c r="O2879">
        <v>366.09</v>
      </c>
      <c r="P2879">
        <v>75.83</v>
      </c>
      <c r="Q2879">
        <v>101.92</v>
      </c>
      <c r="R2879">
        <v>0.13400000000000001</v>
      </c>
      <c r="S2879">
        <v>163</v>
      </c>
      <c r="T2879">
        <v>132</v>
      </c>
      <c r="U2879">
        <v>347</v>
      </c>
      <c r="V2879">
        <v>620</v>
      </c>
      <c r="W2879">
        <v>367</v>
      </c>
      <c r="X2879">
        <v>198</v>
      </c>
      <c r="Y2879">
        <v>14</v>
      </c>
      <c r="Z2879">
        <v>5</v>
      </c>
      <c r="AA2879">
        <v>72</v>
      </c>
      <c r="AB2879">
        <v>53</v>
      </c>
      <c r="AC2879">
        <v>0</v>
      </c>
      <c r="AD2879">
        <v>19</v>
      </c>
      <c r="AE2879">
        <v>0</v>
      </c>
      <c r="AF2879">
        <v>0</v>
      </c>
      <c r="AG2879">
        <v>4</v>
      </c>
      <c r="AH2879">
        <v>6</v>
      </c>
      <c r="AI2879">
        <v>0</v>
      </c>
      <c r="AJ2879">
        <v>0</v>
      </c>
      <c r="AK2879">
        <v>2</v>
      </c>
      <c r="AL2879">
        <v>1.1409199999999999</v>
      </c>
      <c r="AM2879">
        <v>0</v>
      </c>
    </row>
    <row r="2880" spans="1:39">
      <c r="A2880">
        <v>2879</v>
      </c>
      <c r="B2880">
        <v>24</v>
      </c>
      <c r="C2880">
        <v>24</v>
      </c>
      <c r="D2880">
        <v>5</v>
      </c>
      <c r="E2880">
        <v>13</v>
      </c>
      <c r="F2880">
        <v>34</v>
      </c>
      <c r="G2880">
        <v>102</v>
      </c>
      <c r="H2880">
        <v>48</v>
      </c>
      <c r="I2880">
        <v>9.6175938730000006</v>
      </c>
      <c r="J2880">
        <v>4.1000957339999999</v>
      </c>
      <c r="K2880">
        <v>2</v>
      </c>
      <c r="L2880">
        <v>2</v>
      </c>
      <c r="M2880">
        <v>5</v>
      </c>
      <c r="N2880">
        <v>4</v>
      </c>
      <c r="O2880">
        <v>2341.9</v>
      </c>
      <c r="P2880">
        <v>258.45999999999998</v>
      </c>
      <c r="Q2880">
        <v>44.91</v>
      </c>
      <c r="R2880">
        <v>0.32350000000000001</v>
      </c>
      <c r="S2880">
        <v>107</v>
      </c>
      <c r="T2880">
        <v>1</v>
      </c>
      <c r="U2880">
        <v>10</v>
      </c>
      <c r="V2880">
        <v>36</v>
      </c>
      <c r="W2880">
        <v>26</v>
      </c>
      <c r="X2880">
        <v>29</v>
      </c>
      <c r="Y2880">
        <v>17</v>
      </c>
      <c r="Z2880">
        <v>18</v>
      </c>
      <c r="AA2880">
        <v>30</v>
      </c>
      <c r="AB2880">
        <v>33</v>
      </c>
      <c r="AC2880">
        <v>3</v>
      </c>
      <c r="AD2880">
        <v>6</v>
      </c>
      <c r="AE2880">
        <v>0</v>
      </c>
      <c r="AF2880">
        <v>0</v>
      </c>
      <c r="AG2880">
        <v>5</v>
      </c>
      <c r="AH2880">
        <v>0</v>
      </c>
      <c r="AI2880">
        <v>0</v>
      </c>
      <c r="AJ2880">
        <v>0</v>
      </c>
      <c r="AK2880">
        <v>3</v>
      </c>
      <c r="AL2880">
        <v>1.1231</v>
      </c>
      <c r="AM2880">
        <v>0</v>
      </c>
    </row>
    <row r="2881" spans="1:39">
      <c r="A2881">
        <v>2880</v>
      </c>
      <c r="B2881">
        <v>24</v>
      </c>
      <c r="C2881">
        <v>24</v>
      </c>
      <c r="D2881">
        <v>5</v>
      </c>
      <c r="E2881">
        <v>1237</v>
      </c>
      <c r="F2881">
        <v>3737</v>
      </c>
      <c r="G2881">
        <v>3737</v>
      </c>
      <c r="H2881">
        <v>1784</v>
      </c>
      <c r="I2881">
        <v>915.15104780000001</v>
      </c>
      <c r="J2881">
        <v>390.1398787</v>
      </c>
      <c r="K2881">
        <v>185</v>
      </c>
      <c r="L2881">
        <v>323</v>
      </c>
      <c r="M2881">
        <v>324</v>
      </c>
      <c r="N2881">
        <v>405</v>
      </c>
      <c r="O2881">
        <v>468.8</v>
      </c>
      <c r="P2881">
        <v>205.28</v>
      </c>
      <c r="Q2881">
        <v>25.74</v>
      </c>
      <c r="R2881">
        <v>0.2069</v>
      </c>
      <c r="S2881">
        <v>1581</v>
      </c>
      <c r="T2881">
        <v>234</v>
      </c>
      <c r="U2881">
        <v>887</v>
      </c>
      <c r="V2881">
        <v>1050</v>
      </c>
      <c r="W2881">
        <v>900</v>
      </c>
      <c r="X2881">
        <v>666</v>
      </c>
      <c r="Y2881">
        <v>178</v>
      </c>
      <c r="Z2881">
        <v>245</v>
      </c>
      <c r="AA2881">
        <v>488</v>
      </c>
      <c r="AB2881">
        <v>503</v>
      </c>
      <c r="AC2881">
        <v>14</v>
      </c>
      <c r="AD2881">
        <v>153</v>
      </c>
      <c r="AE2881">
        <v>0</v>
      </c>
      <c r="AF2881">
        <v>0</v>
      </c>
      <c r="AG2881">
        <v>4</v>
      </c>
      <c r="AH2881">
        <v>0</v>
      </c>
      <c r="AI2881">
        <v>0</v>
      </c>
      <c r="AJ2881">
        <v>0</v>
      </c>
      <c r="AK2881">
        <v>3</v>
      </c>
      <c r="AL2881">
        <v>1.1231</v>
      </c>
      <c r="AM2881">
        <v>0</v>
      </c>
    </row>
    <row r="2882" spans="1:39">
      <c r="A2882">
        <v>2881</v>
      </c>
      <c r="B2882">
        <v>24</v>
      </c>
      <c r="C2882">
        <v>24</v>
      </c>
      <c r="D2882">
        <v>5</v>
      </c>
      <c r="E2882">
        <v>2392</v>
      </c>
      <c r="F2882">
        <v>7268</v>
      </c>
      <c r="G2882">
        <v>7274</v>
      </c>
      <c r="H2882">
        <v>3458</v>
      </c>
      <c r="I2882">
        <v>1769.6372730000001</v>
      </c>
      <c r="J2882">
        <v>754.41761510000003</v>
      </c>
      <c r="K2882">
        <v>372</v>
      </c>
      <c r="L2882">
        <v>615</v>
      </c>
      <c r="M2882">
        <v>623</v>
      </c>
      <c r="N2882">
        <v>782</v>
      </c>
      <c r="O2882">
        <v>362.83</v>
      </c>
      <c r="P2882">
        <v>101.03</v>
      </c>
      <c r="Q2882">
        <v>22.68</v>
      </c>
      <c r="R2882">
        <v>0.20580000000000001</v>
      </c>
      <c r="S2882">
        <v>550</v>
      </c>
      <c r="T2882">
        <v>436</v>
      </c>
      <c r="U2882">
        <v>1752</v>
      </c>
      <c r="V2882">
        <v>2007</v>
      </c>
      <c r="W2882">
        <v>1781</v>
      </c>
      <c r="X2882">
        <v>1298</v>
      </c>
      <c r="Y2882">
        <v>117</v>
      </c>
      <c r="Z2882">
        <v>57</v>
      </c>
      <c r="AA2882">
        <v>168</v>
      </c>
      <c r="AB2882">
        <v>170</v>
      </c>
      <c r="AC2882">
        <v>3</v>
      </c>
      <c r="AD2882">
        <v>35</v>
      </c>
      <c r="AE2882">
        <v>0</v>
      </c>
      <c r="AF2882">
        <v>0</v>
      </c>
      <c r="AG2882">
        <v>4</v>
      </c>
      <c r="AH2882">
        <v>2961</v>
      </c>
      <c r="AI2882">
        <v>0</v>
      </c>
      <c r="AJ2882">
        <v>0</v>
      </c>
      <c r="AK2882">
        <v>3</v>
      </c>
      <c r="AL2882">
        <v>1.1231</v>
      </c>
      <c r="AM2882">
        <v>0</v>
      </c>
    </row>
    <row r="2883" spans="1:39">
      <c r="A2883">
        <v>2882</v>
      </c>
      <c r="B2883">
        <v>24</v>
      </c>
      <c r="C2883">
        <v>24</v>
      </c>
      <c r="D2883">
        <v>5</v>
      </c>
      <c r="E2883">
        <v>1378</v>
      </c>
      <c r="F2883">
        <v>4178</v>
      </c>
      <c r="G2883">
        <v>4359</v>
      </c>
      <c r="H2883">
        <v>2082</v>
      </c>
      <c r="I2883">
        <v>1019.464951</v>
      </c>
      <c r="J2883">
        <v>434.61014790000002</v>
      </c>
      <c r="K2883">
        <v>216</v>
      </c>
      <c r="L2883">
        <v>355</v>
      </c>
      <c r="M2883">
        <v>356</v>
      </c>
      <c r="N2883">
        <v>451</v>
      </c>
      <c r="O2883">
        <v>625.67999999999995</v>
      </c>
      <c r="P2883">
        <v>212.5</v>
      </c>
      <c r="Q2883">
        <v>3.16</v>
      </c>
      <c r="R2883">
        <v>0.21310000000000001</v>
      </c>
      <c r="S2883">
        <v>409</v>
      </c>
      <c r="T2883">
        <v>253</v>
      </c>
      <c r="U2883">
        <v>997</v>
      </c>
      <c r="V2883">
        <v>1262</v>
      </c>
      <c r="W2883">
        <v>1045</v>
      </c>
      <c r="X2883">
        <v>802</v>
      </c>
      <c r="Y2883">
        <v>142</v>
      </c>
      <c r="Z2883">
        <v>43</v>
      </c>
      <c r="AA2883">
        <v>108</v>
      </c>
      <c r="AB2883">
        <v>97</v>
      </c>
      <c r="AC2883">
        <v>4</v>
      </c>
      <c r="AD2883">
        <v>15</v>
      </c>
      <c r="AE2883">
        <v>0</v>
      </c>
      <c r="AF2883">
        <v>0</v>
      </c>
      <c r="AG2883">
        <v>4</v>
      </c>
      <c r="AH2883">
        <v>0</v>
      </c>
      <c r="AI2883">
        <v>0</v>
      </c>
      <c r="AJ2883">
        <v>0</v>
      </c>
      <c r="AK2883">
        <v>3</v>
      </c>
      <c r="AL2883">
        <v>1.1231</v>
      </c>
      <c r="AM2883">
        <v>0</v>
      </c>
    </row>
    <row r="2884" spans="1:39">
      <c r="A2884">
        <v>2883</v>
      </c>
      <c r="B2884">
        <v>24</v>
      </c>
      <c r="C2884">
        <v>24</v>
      </c>
      <c r="D2884">
        <v>5</v>
      </c>
      <c r="E2884">
        <v>1421</v>
      </c>
      <c r="F2884">
        <v>4299</v>
      </c>
      <c r="G2884">
        <v>4303</v>
      </c>
      <c r="H2884">
        <v>2057</v>
      </c>
      <c r="I2884">
        <v>1051.2769920000001</v>
      </c>
      <c r="J2884">
        <v>448.17200300000002</v>
      </c>
      <c r="K2884">
        <v>227</v>
      </c>
      <c r="L2884">
        <v>367</v>
      </c>
      <c r="M2884">
        <v>367</v>
      </c>
      <c r="N2884">
        <v>460</v>
      </c>
      <c r="O2884">
        <v>535.07000000000005</v>
      </c>
      <c r="P2884">
        <v>232.24</v>
      </c>
      <c r="Q2884">
        <v>15.3</v>
      </c>
      <c r="R2884">
        <v>0.20499999999999999</v>
      </c>
      <c r="S2884">
        <v>1783</v>
      </c>
      <c r="T2884">
        <v>258</v>
      </c>
      <c r="U2884">
        <v>1021</v>
      </c>
      <c r="V2884">
        <v>1188</v>
      </c>
      <c r="W2884">
        <v>1060</v>
      </c>
      <c r="X2884">
        <v>776</v>
      </c>
      <c r="Y2884">
        <v>202</v>
      </c>
      <c r="Z2884">
        <v>298</v>
      </c>
      <c r="AA2884">
        <v>642</v>
      </c>
      <c r="AB2884">
        <v>527</v>
      </c>
      <c r="AC2884">
        <v>26</v>
      </c>
      <c r="AD2884">
        <v>88</v>
      </c>
      <c r="AE2884">
        <v>0</v>
      </c>
      <c r="AF2884">
        <v>0</v>
      </c>
      <c r="AG2884">
        <v>4</v>
      </c>
      <c r="AH2884">
        <v>0</v>
      </c>
      <c r="AI2884">
        <v>0</v>
      </c>
      <c r="AJ2884">
        <v>0</v>
      </c>
      <c r="AK2884">
        <v>3</v>
      </c>
      <c r="AL2884">
        <v>1.1231</v>
      </c>
      <c r="AM2884">
        <v>0</v>
      </c>
    </row>
    <row r="2885" spans="1:39">
      <c r="A2885">
        <v>2884</v>
      </c>
      <c r="B2885">
        <v>24</v>
      </c>
      <c r="C2885">
        <v>24</v>
      </c>
      <c r="D2885">
        <v>5</v>
      </c>
      <c r="E2885">
        <v>826</v>
      </c>
      <c r="F2885">
        <v>2447</v>
      </c>
      <c r="G2885">
        <v>2462</v>
      </c>
      <c r="H2885">
        <v>1256</v>
      </c>
      <c r="I2885">
        <v>750.25794880000001</v>
      </c>
      <c r="J2885">
        <v>107.02681149999999</v>
      </c>
      <c r="K2885">
        <v>78</v>
      </c>
      <c r="L2885">
        <v>206</v>
      </c>
      <c r="M2885">
        <v>233</v>
      </c>
      <c r="N2885">
        <v>309</v>
      </c>
      <c r="O2885">
        <v>270.98</v>
      </c>
      <c r="P2885">
        <v>180.56</v>
      </c>
      <c r="Q2885">
        <v>4.66</v>
      </c>
      <c r="R2885">
        <v>0.22420000000000001</v>
      </c>
      <c r="S2885">
        <v>122</v>
      </c>
      <c r="T2885">
        <v>129</v>
      </c>
      <c r="U2885">
        <v>508</v>
      </c>
      <c r="V2885">
        <v>689</v>
      </c>
      <c r="W2885">
        <v>655</v>
      </c>
      <c r="X2885">
        <v>481</v>
      </c>
      <c r="Y2885">
        <v>13</v>
      </c>
      <c r="Z2885">
        <v>26</v>
      </c>
      <c r="AA2885">
        <v>49</v>
      </c>
      <c r="AB2885">
        <v>26</v>
      </c>
      <c r="AC2885">
        <v>0</v>
      </c>
      <c r="AD2885">
        <v>8</v>
      </c>
      <c r="AE2885">
        <v>0</v>
      </c>
      <c r="AF2885">
        <v>0</v>
      </c>
      <c r="AG2885">
        <v>4</v>
      </c>
      <c r="AH2885">
        <v>0</v>
      </c>
      <c r="AI2885">
        <v>0</v>
      </c>
      <c r="AJ2885">
        <v>0</v>
      </c>
      <c r="AK2885">
        <v>2</v>
      </c>
      <c r="AL2885">
        <v>1.2591699999999999</v>
      </c>
      <c r="AM2885">
        <v>0</v>
      </c>
    </row>
    <row r="2886" spans="1:39">
      <c r="A2886">
        <v>2885</v>
      </c>
      <c r="B2886">
        <v>24</v>
      </c>
      <c r="C2886">
        <v>24</v>
      </c>
      <c r="D2886">
        <v>5</v>
      </c>
      <c r="E2886">
        <v>461</v>
      </c>
      <c r="F2886">
        <v>1368</v>
      </c>
      <c r="G2886">
        <v>1368</v>
      </c>
      <c r="H2886">
        <v>696</v>
      </c>
      <c r="I2886">
        <v>418.72749929999998</v>
      </c>
      <c r="J2886">
        <v>59.732881489999997</v>
      </c>
      <c r="K2886">
        <v>38</v>
      </c>
      <c r="L2886">
        <v>125</v>
      </c>
      <c r="M2886">
        <v>127</v>
      </c>
      <c r="N2886">
        <v>171</v>
      </c>
      <c r="O2886">
        <v>187.04</v>
      </c>
      <c r="P2886">
        <v>133.54</v>
      </c>
      <c r="Q2886">
        <v>0.53</v>
      </c>
      <c r="R2886">
        <v>0.223</v>
      </c>
      <c r="S2886">
        <v>42</v>
      </c>
      <c r="T2886">
        <v>70</v>
      </c>
      <c r="U2886">
        <v>288</v>
      </c>
      <c r="V2886">
        <v>365</v>
      </c>
      <c r="W2886">
        <v>378</v>
      </c>
      <c r="X2886">
        <v>267</v>
      </c>
      <c r="Y2886">
        <v>3</v>
      </c>
      <c r="Z2886">
        <v>10</v>
      </c>
      <c r="AA2886">
        <v>12</v>
      </c>
      <c r="AB2886">
        <v>14</v>
      </c>
      <c r="AC2886">
        <v>0</v>
      </c>
      <c r="AD2886">
        <v>3</v>
      </c>
      <c r="AE2886">
        <v>0</v>
      </c>
      <c r="AF2886">
        <v>0</v>
      </c>
      <c r="AG2886">
        <v>4</v>
      </c>
      <c r="AH2886">
        <v>12</v>
      </c>
      <c r="AI2886">
        <v>0</v>
      </c>
      <c r="AJ2886">
        <v>0</v>
      </c>
      <c r="AK2886">
        <v>2</v>
      </c>
      <c r="AL2886">
        <v>1.2591699999999999</v>
      </c>
      <c r="AM2886">
        <v>0</v>
      </c>
    </row>
    <row r="2887" spans="1:39">
      <c r="A2887">
        <v>2886</v>
      </c>
      <c r="B2887">
        <v>24</v>
      </c>
      <c r="C2887">
        <v>24</v>
      </c>
      <c r="D2887">
        <v>5</v>
      </c>
      <c r="E2887">
        <v>645</v>
      </c>
      <c r="F2887">
        <v>1920</v>
      </c>
      <c r="G2887">
        <v>1920</v>
      </c>
      <c r="H2887">
        <v>982</v>
      </c>
      <c r="I2887">
        <v>585.85517789999994</v>
      </c>
      <c r="J2887">
        <v>83.574205120000002</v>
      </c>
      <c r="K2887">
        <v>56</v>
      </c>
      <c r="L2887">
        <v>156</v>
      </c>
      <c r="M2887">
        <v>194</v>
      </c>
      <c r="N2887">
        <v>239</v>
      </c>
      <c r="O2887">
        <v>224.21</v>
      </c>
      <c r="P2887">
        <v>146.24</v>
      </c>
      <c r="Q2887">
        <v>1.98</v>
      </c>
      <c r="R2887">
        <v>0.23330000000000001</v>
      </c>
      <c r="S2887">
        <v>248</v>
      </c>
      <c r="T2887">
        <v>104</v>
      </c>
      <c r="U2887">
        <v>403</v>
      </c>
      <c r="V2887">
        <v>521</v>
      </c>
      <c r="W2887">
        <v>517</v>
      </c>
      <c r="X2887">
        <v>375</v>
      </c>
      <c r="Y2887">
        <v>101</v>
      </c>
      <c r="Z2887">
        <v>21</v>
      </c>
      <c r="AA2887">
        <v>62</v>
      </c>
      <c r="AB2887">
        <v>56</v>
      </c>
      <c r="AC2887">
        <v>1</v>
      </c>
      <c r="AD2887">
        <v>7</v>
      </c>
      <c r="AE2887">
        <v>0</v>
      </c>
      <c r="AF2887">
        <v>0</v>
      </c>
      <c r="AG2887">
        <v>4</v>
      </c>
      <c r="AH2887">
        <v>0</v>
      </c>
      <c r="AI2887">
        <v>0</v>
      </c>
      <c r="AJ2887">
        <v>0</v>
      </c>
      <c r="AK2887">
        <v>2</v>
      </c>
      <c r="AL2887">
        <v>1.2591699999999999</v>
      </c>
      <c r="AM2887">
        <v>0</v>
      </c>
    </row>
    <row r="2888" spans="1:39">
      <c r="A2888">
        <v>2887</v>
      </c>
      <c r="B2888">
        <v>24</v>
      </c>
      <c r="C2888">
        <v>24</v>
      </c>
      <c r="D2888">
        <v>5</v>
      </c>
      <c r="E2888">
        <v>548</v>
      </c>
      <c r="F2888">
        <v>1622</v>
      </c>
      <c r="G2888">
        <v>1622</v>
      </c>
      <c r="H2888">
        <v>827</v>
      </c>
      <c r="I2888">
        <v>497.74982560000001</v>
      </c>
      <c r="J2888">
        <v>71.005681249999995</v>
      </c>
      <c r="K2888">
        <v>48</v>
      </c>
      <c r="L2888">
        <v>141</v>
      </c>
      <c r="M2888">
        <v>155</v>
      </c>
      <c r="N2888">
        <v>204</v>
      </c>
      <c r="O2888">
        <v>159.22999999999999</v>
      </c>
      <c r="P2888">
        <v>116.2</v>
      </c>
      <c r="Q2888">
        <v>0.42</v>
      </c>
      <c r="R2888">
        <v>0.22439999999999999</v>
      </c>
      <c r="S2888">
        <v>15</v>
      </c>
      <c r="T2888">
        <v>83</v>
      </c>
      <c r="U2888">
        <v>341</v>
      </c>
      <c r="V2888">
        <v>432</v>
      </c>
      <c r="W2888">
        <v>455</v>
      </c>
      <c r="X2888">
        <v>311</v>
      </c>
      <c r="Y2888">
        <v>0</v>
      </c>
      <c r="Z2888">
        <v>5</v>
      </c>
      <c r="AA2888">
        <v>7</v>
      </c>
      <c r="AB2888">
        <v>3</v>
      </c>
      <c r="AC2888">
        <v>0</v>
      </c>
      <c r="AD2888">
        <v>0</v>
      </c>
      <c r="AE2888">
        <v>0</v>
      </c>
      <c r="AF2888">
        <v>0</v>
      </c>
      <c r="AG2888">
        <v>4</v>
      </c>
      <c r="AH2888">
        <v>0</v>
      </c>
      <c r="AI2888">
        <v>0</v>
      </c>
      <c r="AJ2888">
        <v>0</v>
      </c>
      <c r="AK2888">
        <v>2</v>
      </c>
      <c r="AL2888">
        <v>1.2591699999999999</v>
      </c>
      <c r="AM2888">
        <v>0</v>
      </c>
    </row>
    <row r="2889" spans="1:39">
      <c r="A2889">
        <v>2888</v>
      </c>
      <c r="B2889">
        <v>24</v>
      </c>
      <c r="C2889">
        <v>24</v>
      </c>
      <c r="D2889">
        <v>5</v>
      </c>
      <c r="E2889">
        <v>613</v>
      </c>
      <c r="F2889">
        <v>1822</v>
      </c>
      <c r="G2889">
        <v>1826</v>
      </c>
      <c r="H2889">
        <v>931</v>
      </c>
      <c r="I2889">
        <v>556.78949469999998</v>
      </c>
      <c r="J2889">
        <v>79.42788797</v>
      </c>
      <c r="K2889">
        <v>55</v>
      </c>
      <c r="L2889">
        <v>157</v>
      </c>
      <c r="M2889">
        <v>179</v>
      </c>
      <c r="N2889">
        <v>222</v>
      </c>
      <c r="O2889">
        <v>86.03</v>
      </c>
      <c r="P2889">
        <v>68.06</v>
      </c>
      <c r="Q2889">
        <v>1.22</v>
      </c>
      <c r="R2889">
        <v>0.21690000000000001</v>
      </c>
      <c r="S2889">
        <v>59</v>
      </c>
      <c r="T2889">
        <v>101</v>
      </c>
      <c r="U2889">
        <v>377</v>
      </c>
      <c r="V2889">
        <v>498</v>
      </c>
      <c r="W2889">
        <v>498</v>
      </c>
      <c r="X2889">
        <v>352</v>
      </c>
      <c r="Y2889">
        <v>3</v>
      </c>
      <c r="Z2889">
        <v>9</v>
      </c>
      <c r="AA2889">
        <v>27</v>
      </c>
      <c r="AB2889">
        <v>18</v>
      </c>
      <c r="AC2889">
        <v>0</v>
      </c>
      <c r="AD2889">
        <v>2</v>
      </c>
      <c r="AE2889">
        <v>0</v>
      </c>
      <c r="AF2889">
        <v>0</v>
      </c>
      <c r="AG2889">
        <v>4</v>
      </c>
      <c r="AH2889">
        <v>0</v>
      </c>
      <c r="AI2889">
        <v>0</v>
      </c>
      <c r="AJ2889">
        <v>0</v>
      </c>
      <c r="AK2889">
        <v>2</v>
      </c>
      <c r="AL2889">
        <v>1.2591699999999999</v>
      </c>
      <c r="AM2889">
        <v>0</v>
      </c>
    </row>
    <row r="2890" spans="1:39">
      <c r="A2890">
        <v>2889</v>
      </c>
      <c r="B2890">
        <v>24</v>
      </c>
      <c r="C2890">
        <v>24</v>
      </c>
      <c r="D2890">
        <v>5</v>
      </c>
      <c r="E2890">
        <v>789</v>
      </c>
      <c r="F2890">
        <v>2338</v>
      </c>
      <c r="G2890">
        <v>2344</v>
      </c>
      <c r="H2890">
        <v>1200</v>
      </c>
      <c r="I2890">
        <v>716.65075249999995</v>
      </c>
      <c r="J2890">
        <v>102.23263230000001</v>
      </c>
      <c r="K2890">
        <v>72</v>
      </c>
      <c r="L2890">
        <v>196</v>
      </c>
      <c r="M2890">
        <v>228</v>
      </c>
      <c r="N2890">
        <v>293</v>
      </c>
      <c r="O2890">
        <v>215.42</v>
      </c>
      <c r="P2890">
        <v>102.67</v>
      </c>
      <c r="Q2890">
        <v>12.3</v>
      </c>
      <c r="R2890">
        <v>0.221</v>
      </c>
      <c r="S2890">
        <v>288</v>
      </c>
      <c r="T2890">
        <v>123</v>
      </c>
      <c r="U2890">
        <v>489</v>
      </c>
      <c r="V2890">
        <v>639</v>
      </c>
      <c r="W2890">
        <v>636</v>
      </c>
      <c r="X2890">
        <v>457</v>
      </c>
      <c r="Y2890">
        <v>81</v>
      </c>
      <c r="Z2890">
        <v>44</v>
      </c>
      <c r="AA2890">
        <v>98</v>
      </c>
      <c r="AB2890">
        <v>58</v>
      </c>
      <c r="AC2890">
        <v>1</v>
      </c>
      <c r="AD2890">
        <v>6</v>
      </c>
      <c r="AE2890">
        <v>0</v>
      </c>
      <c r="AF2890">
        <v>0</v>
      </c>
      <c r="AG2890">
        <v>4</v>
      </c>
      <c r="AH2890">
        <v>0</v>
      </c>
      <c r="AI2890">
        <v>0</v>
      </c>
      <c r="AJ2890">
        <v>0</v>
      </c>
      <c r="AK2890">
        <v>2</v>
      </c>
      <c r="AL2890">
        <v>1.2591699999999999</v>
      </c>
      <c r="AM2890">
        <v>0</v>
      </c>
    </row>
    <row r="2891" spans="1:39">
      <c r="A2891">
        <v>2890</v>
      </c>
      <c r="B2891">
        <v>24</v>
      </c>
      <c r="C2891">
        <v>24</v>
      </c>
      <c r="D2891">
        <v>5</v>
      </c>
      <c r="E2891">
        <v>1478</v>
      </c>
      <c r="F2891">
        <v>4367</v>
      </c>
      <c r="G2891">
        <v>4390</v>
      </c>
      <c r="H2891">
        <v>2234</v>
      </c>
      <c r="I2891">
        <v>1342.471245</v>
      </c>
      <c r="J2891">
        <v>191.50802350000001</v>
      </c>
      <c r="K2891">
        <v>134</v>
      </c>
      <c r="L2891">
        <v>379</v>
      </c>
      <c r="M2891">
        <v>415</v>
      </c>
      <c r="N2891">
        <v>550</v>
      </c>
      <c r="O2891">
        <v>2542.59</v>
      </c>
      <c r="P2891">
        <v>827.46</v>
      </c>
      <c r="Q2891">
        <v>11.36</v>
      </c>
      <c r="R2891">
        <v>0.2321</v>
      </c>
      <c r="S2891">
        <v>863</v>
      </c>
      <c r="T2891">
        <v>215</v>
      </c>
      <c r="U2891">
        <v>907</v>
      </c>
      <c r="V2891">
        <v>1194</v>
      </c>
      <c r="W2891">
        <v>1205</v>
      </c>
      <c r="X2891">
        <v>869</v>
      </c>
      <c r="Y2891">
        <v>184</v>
      </c>
      <c r="Z2891">
        <v>119</v>
      </c>
      <c r="AA2891">
        <v>295</v>
      </c>
      <c r="AB2891">
        <v>177</v>
      </c>
      <c r="AC2891">
        <v>9</v>
      </c>
      <c r="AD2891">
        <v>79</v>
      </c>
      <c r="AE2891">
        <v>0</v>
      </c>
      <c r="AF2891">
        <v>0</v>
      </c>
      <c r="AG2891">
        <v>4</v>
      </c>
      <c r="AH2891">
        <v>0</v>
      </c>
      <c r="AI2891">
        <v>0</v>
      </c>
      <c r="AJ2891">
        <v>0</v>
      </c>
      <c r="AK2891">
        <v>2</v>
      </c>
      <c r="AL2891">
        <v>1.2591699999999999</v>
      </c>
      <c r="AM2891">
        <v>0</v>
      </c>
    </row>
    <row r="2892" spans="1:39">
      <c r="A2892">
        <v>2891</v>
      </c>
      <c r="B2892">
        <v>24</v>
      </c>
      <c r="C2892">
        <v>24</v>
      </c>
      <c r="D2892">
        <v>5</v>
      </c>
      <c r="E2892">
        <v>2016</v>
      </c>
      <c r="F2892">
        <v>5956</v>
      </c>
      <c r="G2892">
        <v>5956</v>
      </c>
      <c r="H2892">
        <v>3049</v>
      </c>
      <c r="I2892">
        <v>1831.138044</v>
      </c>
      <c r="J2892">
        <v>261.2179807</v>
      </c>
      <c r="K2892">
        <v>189</v>
      </c>
      <c r="L2892">
        <v>505</v>
      </c>
      <c r="M2892">
        <v>566</v>
      </c>
      <c r="N2892">
        <v>756</v>
      </c>
      <c r="O2892">
        <v>805.42</v>
      </c>
      <c r="P2892">
        <v>409.8</v>
      </c>
      <c r="Q2892">
        <v>30.47</v>
      </c>
      <c r="R2892">
        <v>0.22620000000000001</v>
      </c>
      <c r="S2892">
        <v>284</v>
      </c>
      <c r="T2892">
        <v>302</v>
      </c>
      <c r="U2892">
        <v>1227</v>
      </c>
      <c r="V2892">
        <v>1606</v>
      </c>
      <c r="W2892">
        <v>1650</v>
      </c>
      <c r="X2892">
        <v>1171</v>
      </c>
      <c r="Y2892">
        <v>121</v>
      </c>
      <c r="Z2892">
        <v>34</v>
      </c>
      <c r="AA2892">
        <v>75</v>
      </c>
      <c r="AB2892">
        <v>47</v>
      </c>
      <c r="AC2892">
        <v>0</v>
      </c>
      <c r="AD2892">
        <v>7</v>
      </c>
      <c r="AE2892">
        <v>0</v>
      </c>
      <c r="AF2892">
        <v>0</v>
      </c>
      <c r="AG2892">
        <v>4</v>
      </c>
      <c r="AH2892">
        <v>0</v>
      </c>
      <c r="AI2892">
        <v>0</v>
      </c>
      <c r="AJ2892">
        <v>0</v>
      </c>
      <c r="AK2892">
        <v>2</v>
      </c>
      <c r="AL2892">
        <v>1.2591699999999999</v>
      </c>
      <c r="AM2892">
        <v>0</v>
      </c>
    </row>
    <row r="2893" spans="1:39">
      <c r="A2893">
        <v>2892</v>
      </c>
      <c r="B2893">
        <v>24</v>
      </c>
      <c r="C2893">
        <v>24</v>
      </c>
      <c r="D2893">
        <v>5</v>
      </c>
      <c r="E2893">
        <v>869</v>
      </c>
      <c r="F2893">
        <v>2729</v>
      </c>
      <c r="G2893">
        <v>2733</v>
      </c>
      <c r="H2893">
        <v>1468</v>
      </c>
      <c r="I2893">
        <v>789.31496059999995</v>
      </c>
      <c r="J2893">
        <v>112.59842519999999</v>
      </c>
      <c r="K2893">
        <v>83</v>
      </c>
      <c r="L2893">
        <v>227</v>
      </c>
      <c r="M2893">
        <v>230</v>
      </c>
      <c r="N2893">
        <v>329</v>
      </c>
      <c r="O2893">
        <v>328.48</v>
      </c>
      <c r="P2893">
        <v>146.96</v>
      </c>
      <c r="Q2893">
        <v>13.47</v>
      </c>
      <c r="R2893">
        <v>0.20930000000000001</v>
      </c>
      <c r="S2893">
        <v>239</v>
      </c>
      <c r="T2893">
        <v>125</v>
      </c>
      <c r="U2893">
        <v>504</v>
      </c>
      <c r="V2893">
        <v>842</v>
      </c>
      <c r="W2893">
        <v>772</v>
      </c>
      <c r="X2893">
        <v>490</v>
      </c>
      <c r="Y2893">
        <v>23</v>
      </c>
      <c r="Z2893">
        <v>46</v>
      </c>
      <c r="AA2893">
        <v>90</v>
      </c>
      <c r="AB2893">
        <v>66</v>
      </c>
      <c r="AC2893">
        <v>0</v>
      </c>
      <c r="AD2893">
        <v>14</v>
      </c>
      <c r="AE2893">
        <v>0</v>
      </c>
      <c r="AF2893">
        <v>0</v>
      </c>
      <c r="AG2893">
        <v>4</v>
      </c>
      <c r="AH2893">
        <v>0</v>
      </c>
      <c r="AI2893">
        <v>0</v>
      </c>
      <c r="AJ2893">
        <v>0</v>
      </c>
      <c r="AK2893">
        <v>2</v>
      </c>
      <c r="AL2893">
        <v>1.2591699999999999</v>
      </c>
      <c r="AM2893">
        <v>0</v>
      </c>
    </row>
    <row r="2894" spans="1:39">
      <c r="A2894">
        <v>2893</v>
      </c>
      <c r="B2894">
        <v>24</v>
      </c>
      <c r="C2894">
        <v>24</v>
      </c>
      <c r="D2894">
        <v>5</v>
      </c>
      <c r="E2894">
        <v>3525</v>
      </c>
      <c r="F2894">
        <v>10414</v>
      </c>
      <c r="G2894">
        <v>10440</v>
      </c>
      <c r="H2894">
        <v>5332</v>
      </c>
      <c r="I2894">
        <v>3201.76667</v>
      </c>
      <c r="J2894">
        <v>456.74274889999998</v>
      </c>
      <c r="K2894">
        <v>319</v>
      </c>
      <c r="L2894">
        <v>909</v>
      </c>
      <c r="M2894">
        <v>983</v>
      </c>
      <c r="N2894">
        <v>1314</v>
      </c>
      <c r="O2894">
        <v>1568.34</v>
      </c>
      <c r="P2894">
        <v>720.33</v>
      </c>
      <c r="Q2894">
        <v>45.05</v>
      </c>
      <c r="R2894">
        <v>0.2261</v>
      </c>
      <c r="S2894">
        <v>3718</v>
      </c>
      <c r="T2894">
        <v>529</v>
      </c>
      <c r="U2894">
        <v>2155</v>
      </c>
      <c r="V2894">
        <v>2838</v>
      </c>
      <c r="W2894">
        <v>2867</v>
      </c>
      <c r="X2894">
        <v>2051</v>
      </c>
      <c r="Y2894">
        <v>1253</v>
      </c>
      <c r="Z2894">
        <v>504</v>
      </c>
      <c r="AA2894">
        <v>1167</v>
      </c>
      <c r="AB2894">
        <v>644</v>
      </c>
      <c r="AC2894">
        <v>21</v>
      </c>
      <c r="AD2894">
        <v>129</v>
      </c>
      <c r="AE2894">
        <v>0</v>
      </c>
      <c r="AF2894">
        <v>0</v>
      </c>
      <c r="AG2894">
        <v>4</v>
      </c>
      <c r="AH2894">
        <v>231</v>
      </c>
      <c r="AI2894">
        <v>0</v>
      </c>
      <c r="AJ2894">
        <v>0</v>
      </c>
      <c r="AK2894">
        <v>2</v>
      </c>
      <c r="AL2894">
        <v>1.2591699999999999</v>
      </c>
      <c r="AM2894">
        <v>0</v>
      </c>
    </row>
    <row r="2895" spans="1:39">
      <c r="A2895">
        <v>2894</v>
      </c>
      <c r="B2895">
        <v>24</v>
      </c>
      <c r="C2895">
        <v>24</v>
      </c>
      <c r="D2895">
        <v>5</v>
      </c>
      <c r="E2895">
        <v>4498</v>
      </c>
      <c r="F2895">
        <v>14144</v>
      </c>
      <c r="G2895">
        <v>14202</v>
      </c>
      <c r="H2895">
        <v>7598</v>
      </c>
      <c r="I2895">
        <v>4085.5451010000002</v>
      </c>
      <c r="J2895">
        <v>582.81670489999999</v>
      </c>
      <c r="K2895">
        <v>437</v>
      </c>
      <c r="L2895">
        <v>1156</v>
      </c>
      <c r="M2895">
        <v>1221</v>
      </c>
      <c r="N2895">
        <v>1684</v>
      </c>
      <c r="O2895">
        <v>1066.6300000000001</v>
      </c>
      <c r="P2895">
        <v>203.97</v>
      </c>
      <c r="Q2895">
        <v>41.74</v>
      </c>
      <c r="R2895">
        <v>0.20979999999999999</v>
      </c>
      <c r="S2895">
        <v>2004</v>
      </c>
      <c r="T2895">
        <v>665</v>
      </c>
      <c r="U2895">
        <v>2608</v>
      </c>
      <c r="V2895">
        <v>4337</v>
      </c>
      <c r="W2895">
        <v>4049</v>
      </c>
      <c r="X2895">
        <v>2543</v>
      </c>
      <c r="Y2895">
        <v>208</v>
      </c>
      <c r="Z2895">
        <v>362</v>
      </c>
      <c r="AA2895">
        <v>833</v>
      </c>
      <c r="AB2895">
        <v>532</v>
      </c>
      <c r="AC2895">
        <v>12</v>
      </c>
      <c r="AD2895">
        <v>57</v>
      </c>
      <c r="AE2895">
        <v>0</v>
      </c>
      <c r="AF2895">
        <v>0</v>
      </c>
      <c r="AG2895">
        <v>4</v>
      </c>
      <c r="AH2895">
        <v>569</v>
      </c>
      <c r="AI2895">
        <v>0</v>
      </c>
      <c r="AJ2895">
        <v>0</v>
      </c>
      <c r="AK2895">
        <v>2</v>
      </c>
      <c r="AL2895">
        <v>1.2591699999999999</v>
      </c>
      <c r="AM2895">
        <v>0</v>
      </c>
    </row>
    <row r="2896" spans="1:39">
      <c r="A2896">
        <v>2895</v>
      </c>
      <c r="B2896">
        <v>24</v>
      </c>
      <c r="C2896">
        <v>24</v>
      </c>
      <c r="D2896">
        <v>5</v>
      </c>
      <c r="E2896">
        <v>780</v>
      </c>
      <c r="F2896">
        <v>2314</v>
      </c>
      <c r="G2896">
        <v>2325</v>
      </c>
      <c r="H2896">
        <v>1187</v>
      </c>
      <c r="I2896">
        <v>708.47602910000001</v>
      </c>
      <c r="J2896">
        <v>101.06648060000001</v>
      </c>
      <c r="K2896">
        <v>76</v>
      </c>
      <c r="L2896">
        <v>194</v>
      </c>
      <c r="M2896">
        <v>218</v>
      </c>
      <c r="N2896">
        <v>292</v>
      </c>
      <c r="O2896">
        <v>302.31</v>
      </c>
      <c r="P2896">
        <v>186.63</v>
      </c>
      <c r="Q2896">
        <v>0</v>
      </c>
      <c r="R2896">
        <v>0.22489999999999999</v>
      </c>
      <c r="S2896">
        <v>0</v>
      </c>
      <c r="T2896">
        <v>125</v>
      </c>
      <c r="U2896">
        <v>480</v>
      </c>
      <c r="V2896">
        <v>639</v>
      </c>
      <c r="W2896">
        <v>626</v>
      </c>
      <c r="X2896">
        <v>455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4</v>
      </c>
      <c r="AH2896">
        <v>0</v>
      </c>
      <c r="AI2896">
        <v>0</v>
      </c>
      <c r="AJ2896">
        <v>0</v>
      </c>
      <c r="AK2896">
        <v>2</v>
      </c>
      <c r="AL2896">
        <v>1.2591699999999999</v>
      </c>
      <c r="AM2896">
        <v>0</v>
      </c>
    </row>
    <row r="2897" spans="1:39">
      <c r="A2897">
        <v>2896</v>
      </c>
      <c r="B2897">
        <v>24</v>
      </c>
      <c r="C2897">
        <v>24</v>
      </c>
      <c r="D2897">
        <v>5</v>
      </c>
      <c r="E2897">
        <v>2968</v>
      </c>
      <c r="F2897">
        <v>10091</v>
      </c>
      <c r="G2897">
        <v>10108</v>
      </c>
      <c r="H2897">
        <v>5258</v>
      </c>
      <c r="I2897">
        <v>3071.1975640000001</v>
      </c>
      <c r="J2897">
        <v>23.778240669999999</v>
      </c>
      <c r="K2897">
        <v>238</v>
      </c>
      <c r="L2897">
        <v>802</v>
      </c>
      <c r="M2897">
        <v>849</v>
      </c>
      <c r="N2897">
        <v>1079</v>
      </c>
      <c r="O2897">
        <v>1300.58</v>
      </c>
      <c r="P2897">
        <v>548.41</v>
      </c>
      <c r="Q2897">
        <v>44.4</v>
      </c>
      <c r="R2897">
        <v>0.1699</v>
      </c>
      <c r="S2897">
        <v>2274</v>
      </c>
      <c r="T2897">
        <v>596</v>
      </c>
      <c r="U2897">
        <v>2280</v>
      </c>
      <c r="V2897">
        <v>3184</v>
      </c>
      <c r="W2897">
        <v>2590</v>
      </c>
      <c r="X2897">
        <v>1458</v>
      </c>
      <c r="Y2897">
        <v>1042</v>
      </c>
      <c r="Z2897">
        <v>323</v>
      </c>
      <c r="AA2897">
        <v>514</v>
      </c>
      <c r="AB2897">
        <v>298</v>
      </c>
      <c r="AC2897">
        <v>15</v>
      </c>
      <c r="AD2897">
        <v>82</v>
      </c>
      <c r="AE2897">
        <v>0</v>
      </c>
      <c r="AF2897">
        <v>0</v>
      </c>
      <c r="AG2897">
        <v>4</v>
      </c>
      <c r="AH2897">
        <v>0</v>
      </c>
      <c r="AI2897">
        <v>0</v>
      </c>
      <c r="AJ2897">
        <v>0</v>
      </c>
      <c r="AK2897">
        <v>2</v>
      </c>
      <c r="AL2897">
        <v>1.1111</v>
      </c>
      <c r="AM2897">
        <v>0</v>
      </c>
    </row>
    <row r="2898" spans="1:39">
      <c r="A2898">
        <v>2897</v>
      </c>
      <c r="B2898">
        <v>24</v>
      </c>
      <c r="C2898">
        <v>24</v>
      </c>
      <c r="D2898">
        <v>5</v>
      </c>
      <c r="E2898">
        <v>62</v>
      </c>
      <c r="F2898">
        <v>163</v>
      </c>
      <c r="G2898">
        <v>163</v>
      </c>
      <c r="H2898">
        <v>97</v>
      </c>
      <c r="I2898">
        <v>65.120216560000003</v>
      </c>
      <c r="J2898">
        <v>1.457118248</v>
      </c>
      <c r="K2898">
        <v>3</v>
      </c>
      <c r="L2898">
        <v>17</v>
      </c>
      <c r="M2898">
        <v>21</v>
      </c>
      <c r="N2898">
        <v>21</v>
      </c>
      <c r="O2898">
        <v>3738.03</v>
      </c>
      <c r="P2898">
        <v>476.08</v>
      </c>
      <c r="Q2898">
        <v>6.01</v>
      </c>
      <c r="R2898">
        <v>0.2515</v>
      </c>
      <c r="S2898">
        <v>108</v>
      </c>
      <c r="T2898">
        <v>2</v>
      </c>
      <c r="U2898">
        <v>32</v>
      </c>
      <c r="V2898">
        <v>34</v>
      </c>
      <c r="W2898">
        <v>57</v>
      </c>
      <c r="X2898">
        <v>38</v>
      </c>
      <c r="Y2898">
        <v>5</v>
      </c>
      <c r="Z2898">
        <v>18</v>
      </c>
      <c r="AA2898">
        <v>32</v>
      </c>
      <c r="AB2898">
        <v>36</v>
      </c>
      <c r="AC2898">
        <v>8</v>
      </c>
      <c r="AD2898">
        <v>9</v>
      </c>
      <c r="AE2898">
        <v>0</v>
      </c>
      <c r="AF2898">
        <v>0</v>
      </c>
      <c r="AG2898">
        <v>5</v>
      </c>
      <c r="AH2898">
        <v>0</v>
      </c>
      <c r="AI2898">
        <v>0</v>
      </c>
      <c r="AJ2898">
        <v>0</v>
      </c>
      <c r="AK2898">
        <v>3</v>
      </c>
      <c r="AL2898">
        <v>1.02539</v>
      </c>
      <c r="AM2898">
        <v>0</v>
      </c>
    </row>
    <row r="2899" spans="1:39">
      <c r="A2899">
        <v>2898</v>
      </c>
      <c r="B2899">
        <v>24</v>
      </c>
      <c r="C2899">
        <v>24</v>
      </c>
      <c r="D2899">
        <v>5</v>
      </c>
      <c r="E2899">
        <v>4515</v>
      </c>
      <c r="F2899">
        <v>11014</v>
      </c>
      <c r="G2899">
        <v>11014</v>
      </c>
      <c r="H2899">
        <v>5724</v>
      </c>
      <c r="I2899">
        <v>3069.3637450000001</v>
      </c>
      <c r="J2899">
        <v>1317.8751500000001</v>
      </c>
      <c r="K2899">
        <v>729</v>
      </c>
      <c r="L2899">
        <v>1334</v>
      </c>
      <c r="M2899">
        <v>1040</v>
      </c>
      <c r="N2899">
        <v>1412</v>
      </c>
      <c r="O2899">
        <v>2592.4899999999998</v>
      </c>
      <c r="P2899">
        <v>232.05</v>
      </c>
      <c r="Q2899">
        <v>1.76</v>
      </c>
      <c r="R2899">
        <v>0.35039999999999999</v>
      </c>
      <c r="S2899">
        <v>354</v>
      </c>
      <c r="T2899">
        <v>252</v>
      </c>
      <c r="U2899">
        <v>1204</v>
      </c>
      <c r="V2899">
        <v>2660</v>
      </c>
      <c r="W2899">
        <v>3521</v>
      </c>
      <c r="X2899">
        <v>3377</v>
      </c>
      <c r="Y2899">
        <v>6</v>
      </c>
      <c r="Z2899">
        <v>32</v>
      </c>
      <c r="AA2899">
        <v>124</v>
      </c>
      <c r="AB2899">
        <v>140</v>
      </c>
      <c r="AC2899">
        <v>6</v>
      </c>
      <c r="AD2899">
        <v>46</v>
      </c>
      <c r="AE2899">
        <v>0</v>
      </c>
      <c r="AF2899">
        <v>0</v>
      </c>
      <c r="AG2899">
        <v>4</v>
      </c>
      <c r="AH2899">
        <v>0</v>
      </c>
      <c r="AI2899">
        <v>0</v>
      </c>
      <c r="AJ2899">
        <v>0</v>
      </c>
      <c r="AK2899">
        <v>3</v>
      </c>
      <c r="AL2899">
        <v>1.19502</v>
      </c>
      <c r="AM2899">
        <v>0</v>
      </c>
    </row>
    <row r="2900" spans="1:39">
      <c r="A2900">
        <v>2899</v>
      </c>
      <c r="B2900">
        <v>25</v>
      </c>
      <c r="C2900">
        <v>25</v>
      </c>
      <c r="D2900">
        <v>6</v>
      </c>
      <c r="E2900">
        <v>4050</v>
      </c>
      <c r="F2900">
        <v>11430</v>
      </c>
      <c r="G2900">
        <v>11473</v>
      </c>
      <c r="H2900">
        <v>6265</v>
      </c>
      <c r="I2900">
        <v>3012.9983870000001</v>
      </c>
      <c r="J2900">
        <v>1423.4270570000001</v>
      </c>
      <c r="K2900">
        <v>314</v>
      </c>
      <c r="L2900">
        <v>1091</v>
      </c>
      <c r="M2900">
        <v>1067</v>
      </c>
      <c r="N2900">
        <v>1578</v>
      </c>
      <c r="O2900">
        <v>5426.49</v>
      </c>
      <c r="P2900">
        <v>851.35</v>
      </c>
      <c r="Q2900">
        <v>184</v>
      </c>
      <c r="R2900">
        <v>0.2475</v>
      </c>
      <c r="S2900">
        <v>4518</v>
      </c>
      <c r="T2900">
        <v>590</v>
      </c>
      <c r="U2900">
        <v>1940</v>
      </c>
      <c r="V2900">
        <v>3317</v>
      </c>
      <c r="W2900">
        <v>3300</v>
      </c>
      <c r="X2900">
        <v>2326</v>
      </c>
      <c r="Y2900">
        <v>1496</v>
      </c>
      <c r="Z2900">
        <v>268</v>
      </c>
      <c r="AA2900">
        <v>1678</v>
      </c>
      <c r="AB2900">
        <v>757</v>
      </c>
      <c r="AC2900">
        <v>82</v>
      </c>
      <c r="AD2900">
        <v>237</v>
      </c>
      <c r="AE2900">
        <v>0</v>
      </c>
      <c r="AF2900">
        <v>0</v>
      </c>
      <c r="AG2900">
        <v>4</v>
      </c>
      <c r="AH2900">
        <v>1573</v>
      </c>
      <c r="AI2900">
        <v>0</v>
      </c>
      <c r="AJ2900">
        <v>0</v>
      </c>
      <c r="AK2900">
        <v>1</v>
      </c>
      <c r="AL2900">
        <v>1.29867</v>
      </c>
      <c r="AM2900">
        <v>0</v>
      </c>
    </row>
    <row r="2901" spans="1:39">
      <c r="A2901">
        <v>2900</v>
      </c>
      <c r="B2901">
        <v>25</v>
      </c>
      <c r="C2901">
        <v>25</v>
      </c>
      <c r="D2901">
        <v>6</v>
      </c>
      <c r="E2901">
        <v>1170</v>
      </c>
      <c r="F2901">
        <v>3100</v>
      </c>
      <c r="G2901">
        <v>3125</v>
      </c>
      <c r="H2901">
        <v>1747</v>
      </c>
      <c r="I2901">
        <v>1159</v>
      </c>
      <c r="J2901">
        <v>51</v>
      </c>
      <c r="K2901">
        <v>76</v>
      </c>
      <c r="L2901">
        <v>322</v>
      </c>
      <c r="M2901">
        <v>323</v>
      </c>
      <c r="N2901">
        <v>449</v>
      </c>
      <c r="O2901">
        <v>270.16000000000003</v>
      </c>
      <c r="P2901">
        <v>159</v>
      </c>
      <c r="Q2901">
        <v>41</v>
      </c>
      <c r="R2901">
        <v>0.28349999999999997</v>
      </c>
      <c r="S2901">
        <v>789</v>
      </c>
      <c r="T2901">
        <v>127</v>
      </c>
      <c r="U2901">
        <v>437</v>
      </c>
      <c r="V2901">
        <v>869</v>
      </c>
      <c r="W2901">
        <v>963</v>
      </c>
      <c r="X2901">
        <v>729</v>
      </c>
      <c r="Y2901">
        <v>99</v>
      </c>
      <c r="Z2901">
        <v>101</v>
      </c>
      <c r="AA2901">
        <v>388</v>
      </c>
      <c r="AB2901">
        <v>158</v>
      </c>
      <c r="AC2901">
        <v>1</v>
      </c>
      <c r="AD2901">
        <v>42</v>
      </c>
      <c r="AE2901">
        <v>0</v>
      </c>
      <c r="AF2901">
        <v>0</v>
      </c>
      <c r="AG2901">
        <v>4</v>
      </c>
      <c r="AH2901">
        <v>153</v>
      </c>
      <c r="AI2901">
        <v>0</v>
      </c>
      <c r="AJ2901">
        <v>0</v>
      </c>
      <c r="AK2901">
        <v>3</v>
      </c>
      <c r="AL2901">
        <v>1.3432200000000001</v>
      </c>
      <c r="AM2901">
        <v>0</v>
      </c>
    </row>
    <row r="2902" spans="1:39">
      <c r="A2902">
        <v>2901</v>
      </c>
      <c r="B2902">
        <v>25</v>
      </c>
      <c r="C2902">
        <v>25</v>
      </c>
      <c r="D2902">
        <v>6</v>
      </c>
      <c r="E2902">
        <v>1223</v>
      </c>
      <c r="F2902">
        <v>3174</v>
      </c>
      <c r="G2902">
        <v>3192</v>
      </c>
      <c r="H2902">
        <v>1799</v>
      </c>
      <c r="I2902">
        <v>1235</v>
      </c>
      <c r="J2902">
        <v>66</v>
      </c>
      <c r="K2902">
        <v>70</v>
      </c>
      <c r="L2902">
        <v>330</v>
      </c>
      <c r="M2902">
        <v>342</v>
      </c>
      <c r="N2902">
        <v>481</v>
      </c>
      <c r="O2902">
        <v>280.61</v>
      </c>
      <c r="P2902">
        <v>197.54</v>
      </c>
      <c r="Q2902">
        <v>15.37</v>
      </c>
      <c r="R2902">
        <v>0.30230000000000001</v>
      </c>
      <c r="S2902">
        <v>168</v>
      </c>
      <c r="T2902">
        <v>118</v>
      </c>
      <c r="U2902">
        <v>396</v>
      </c>
      <c r="V2902">
        <v>867</v>
      </c>
      <c r="W2902">
        <v>1027</v>
      </c>
      <c r="X2902">
        <v>784</v>
      </c>
      <c r="Y2902">
        <v>40</v>
      </c>
      <c r="Z2902">
        <v>18</v>
      </c>
      <c r="AA2902">
        <v>50</v>
      </c>
      <c r="AB2902">
        <v>42</v>
      </c>
      <c r="AC2902">
        <v>0</v>
      </c>
      <c r="AD2902">
        <v>18</v>
      </c>
      <c r="AE2902">
        <v>0</v>
      </c>
      <c r="AF2902">
        <v>0</v>
      </c>
      <c r="AG2902">
        <v>4</v>
      </c>
      <c r="AH2902">
        <v>0</v>
      </c>
      <c r="AI2902">
        <v>0</v>
      </c>
      <c r="AJ2902">
        <v>0</v>
      </c>
      <c r="AK2902">
        <v>1</v>
      </c>
      <c r="AL2902">
        <v>1.1778299999999999</v>
      </c>
      <c r="AM2902">
        <v>0</v>
      </c>
    </row>
    <row r="2903" spans="1:39">
      <c r="A2903">
        <v>2902</v>
      </c>
      <c r="B2903">
        <v>25</v>
      </c>
      <c r="C2903">
        <v>25</v>
      </c>
      <c r="D2903">
        <v>6</v>
      </c>
      <c r="E2903">
        <v>1131</v>
      </c>
      <c r="F2903">
        <v>2969</v>
      </c>
      <c r="G2903">
        <v>3019</v>
      </c>
      <c r="H2903">
        <v>1709</v>
      </c>
      <c r="I2903">
        <v>945</v>
      </c>
      <c r="J2903">
        <v>241</v>
      </c>
      <c r="K2903">
        <v>57</v>
      </c>
      <c r="L2903">
        <v>299</v>
      </c>
      <c r="M2903">
        <v>317</v>
      </c>
      <c r="N2903">
        <v>458</v>
      </c>
      <c r="O2903">
        <v>477.15</v>
      </c>
      <c r="P2903">
        <v>249.22</v>
      </c>
      <c r="Q2903">
        <v>19</v>
      </c>
      <c r="R2903">
        <v>0.29380000000000001</v>
      </c>
      <c r="S2903">
        <v>1189</v>
      </c>
      <c r="T2903">
        <v>116</v>
      </c>
      <c r="U2903">
        <v>387</v>
      </c>
      <c r="V2903">
        <v>847</v>
      </c>
      <c r="W2903">
        <v>949</v>
      </c>
      <c r="X2903">
        <v>720</v>
      </c>
      <c r="Y2903">
        <v>31</v>
      </c>
      <c r="Z2903">
        <v>236</v>
      </c>
      <c r="AA2903">
        <v>363</v>
      </c>
      <c r="AB2903">
        <v>504</v>
      </c>
      <c r="AC2903">
        <v>4</v>
      </c>
      <c r="AD2903">
        <v>51</v>
      </c>
      <c r="AE2903">
        <v>0</v>
      </c>
      <c r="AF2903">
        <v>0</v>
      </c>
      <c r="AG2903">
        <v>4</v>
      </c>
      <c r="AH2903">
        <v>533</v>
      </c>
      <c r="AI2903">
        <v>0</v>
      </c>
      <c r="AJ2903">
        <v>0</v>
      </c>
      <c r="AK2903">
        <v>1</v>
      </c>
      <c r="AL2903">
        <v>1.2779100000000001</v>
      </c>
      <c r="AM2903">
        <v>0</v>
      </c>
    </row>
    <row r="2904" spans="1:39">
      <c r="A2904">
        <v>2903</v>
      </c>
      <c r="B2904">
        <v>25</v>
      </c>
      <c r="C2904">
        <v>25</v>
      </c>
      <c r="D2904">
        <v>6</v>
      </c>
      <c r="E2904">
        <v>1434</v>
      </c>
      <c r="F2904">
        <v>4114</v>
      </c>
      <c r="G2904">
        <v>4144</v>
      </c>
      <c r="H2904">
        <v>2252</v>
      </c>
      <c r="I2904">
        <v>1364.165444</v>
      </c>
      <c r="J2904">
        <v>119.57971980000001</v>
      </c>
      <c r="K2904">
        <v>89</v>
      </c>
      <c r="L2904">
        <v>408</v>
      </c>
      <c r="M2904">
        <v>386</v>
      </c>
      <c r="N2904">
        <v>551</v>
      </c>
      <c r="O2904">
        <v>584.6</v>
      </c>
      <c r="P2904">
        <v>308.45</v>
      </c>
      <c r="Q2904">
        <v>30</v>
      </c>
      <c r="R2904">
        <v>0.24060000000000001</v>
      </c>
      <c r="S2904">
        <v>331</v>
      </c>
      <c r="T2904">
        <v>214</v>
      </c>
      <c r="U2904">
        <v>732</v>
      </c>
      <c r="V2904">
        <v>1183</v>
      </c>
      <c r="W2904">
        <v>1204</v>
      </c>
      <c r="X2904">
        <v>811</v>
      </c>
      <c r="Y2904">
        <v>29</v>
      </c>
      <c r="Z2904">
        <v>26</v>
      </c>
      <c r="AA2904">
        <v>150</v>
      </c>
      <c r="AB2904">
        <v>96</v>
      </c>
      <c r="AC2904">
        <v>1</v>
      </c>
      <c r="AD2904">
        <v>29</v>
      </c>
      <c r="AE2904">
        <v>0</v>
      </c>
      <c r="AF2904">
        <v>0</v>
      </c>
      <c r="AG2904">
        <v>4</v>
      </c>
      <c r="AH2904">
        <v>0</v>
      </c>
      <c r="AI2904">
        <v>0</v>
      </c>
      <c r="AJ2904">
        <v>0</v>
      </c>
      <c r="AK2904">
        <v>1</v>
      </c>
      <c r="AL2904">
        <v>1.17258</v>
      </c>
      <c r="AM2904">
        <v>0</v>
      </c>
    </row>
    <row r="2905" spans="1:39">
      <c r="A2905">
        <v>2904</v>
      </c>
      <c r="B2905">
        <v>25</v>
      </c>
      <c r="C2905">
        <v>25</v>
      </c>
      <c r="D2905">
        <v>6</v>
      </c>
      <c r="E2905">
        <v>3067</v>
      </c>
      <c r="F2905">
        <v>8584</v>
      </c>
      <c r="G2905">
        <v>8614</v>
      </c>
      <c r="H2905">
        <v>4806</v>
      </c>
      <c r="I2905">
        <v>2089.3681580000002</v>
      </c>
      <c r="J2905">
        <v>1201.821762</v>
      </c>
      <c r="K2905">
        <v>136</v>
      </c>
      <c r="L2905">
        <v>826</v>
      </c>
      <c r="M2905">
        <v>877</v>
      </c>
      <c r="N2905">
        <v>1228</v>
      </c>
      <c r="O2905">
        <v>1250.92</v>
      </c>
      <c r="P2905">
        <v>485.25</v>
      </c>
      <c r="Q2905">
        <v>28</v>
      </c>
      <c r="R2905">
        <v>0.26050000000000001</v>
      </c>
      <c r="S2905">
        <v>645</v>
      </c>
      <c r="T2905">
        <v>405</v>
      </c>
      <c r="U2905">
        <v>1359</v>
      </c>
      <c r="V2905">
        <v>2450</v>
      </c>
      <c r="W2905">
        <v>2582</v>
      </c>
      <c r="X2905">
        <v>1818</v>
      </c>
      <c r="Y2905">
        <v>95</v>
      </c>
      <c r="Z2905">
        <v>83</v>
      </c>
      <c r="AA2905">
        <v>257</v>
      </c>
      <c r="AB2905">
        <v>170</v>
      </c>
      <c r="AC2905">
        <v>6</v>
      </c>
      <c r="AD2905">
        <v>34</v>
      </c>
      <c r="AE2905">
        <v>0</v>
      </c>
      <c r="AF2905">
        <v>0</v>
      </c>
      <c r="AG2905">
        <v>4</v>
      </c>
      <c r="AH2905">
        <v>0</v>
      </c>
      <c r="AI2905">
        <v>0</v>
      </c>
      <c r="AJ2905">
        <v>0</v>
      </c>
      <c r="AK2905">
        <v>1</v>
      </c>
      <c r="AL2905">
        <v>1.21489</v>
      </c>
      <c r="AM2905">
        <v>0</v>
      </c>
    </row>
    <row r="2906" spans="1:39">
      <c r="A2906">
        <v>2905</v>
      </c>
      <c r="B2906">
        <v>25</v>
      </c>
      <c r="C2906">
        <v>25</v>
      </c>
      <c r="D2906">
        <v>6</v>
      </c>
      <c r="E2906">
        <v>1401</v>
      </c>
      <c r="F2906">
        <v>3492</v>
      </c>
      <c r="G2906">
        <v>4244</v>
      </c>
      <c r="H2906">
        <v>2172</v>
      </c>
      <c r="I2906">
        <v>743.5307143</v>
      </c>
      <c r="J2906">
        <v>521.37214289999997</v>
      </c>
      <c r="K2906">
        <v>297</v>
      </c>
      <c r="L2906">
        <v>403</v>
      </c>
      <c r="M2906">
        <v>320</v>
      </c>
      <c r="N2906">
        <v>381</v>
      </c>
      <c r="O2906">
        <v>378.39</v>
      </c>
      <c r="P2906">
        <v>94</v>
      </c>
      <c r="Q2906">
        <v>8</v>
      </c>
      <c r="R2906">
        <v>0.2571</v>
      </c>
      <c r="S2906">
        <v>369</v>
      </c>
      <c r="T2906">
        <v>165</v>
      </c>
      <c r="U2906">
        <v>684</v>
      </c>
      <c r="V2906">
        <v>1341</v>
      </c>
      <c r="W2906">
        <v>1131</v>
      </c>
      <c r="X2906">
        <v>923</v>
      </c>
      <c r="Y2906">
        <v>5</v>
      </c>
      <c r="Z2906">
        <v>19</v>
      </c>
      <c r="AA2906">
        <v>163</v>
      </c>
      <c r="AB2906">
        <v>144</v>
      </c>
      <c r="AC2906">
        <v>0</v>
      </c>
      <c r="AD2906">
        <v>38</v>
      </c>
      <c r="AE2906">
        <v>25</v>
      </c>
      <c r="AF2906">
        <v>25</v>
      </c>
      <c r="AG2906">
        <v>4</v>
      </c>
      <c r="AH2906">
        <v>0</v>
      </c>
      <c r="AI2906">
        <v>527</v>
      </c>
      <c r="AJ2906">
        <v>68</v>
      </c>
      <c r="AK2906">
        <v>1</v>
      </c>
      <c r="AL2906">
        <v>1.6651499999999999</v>
      </c>
      <c r="AM2906">
        <v>0</v>
      </c>
    </row>
    <row r="2907" spans="1:39">
      <c r="A2907">
        <v>2906</v>
      </c>
      <c r="B2907">
        <v>25</v>
      </c>
      <c r="C2907">
        <v>25</v>
      </c>
      <c r="D2907">
        <v>6</v>
      </c>
      <c r="E2907">
        <v>276</v>
      </c>
      <c r="F2907">
        <v>717</v>
      </c>
      <c r="G2907">
        <v>717</v>
      </c>
      <c r="H2907">
        <v>395</v>
      </c>
      <c r="I2907">
        <v>164</v>
      </c>
      <c r="J2907">
        <v>115</v>
      </c>
      <c r="K2907">
        <v>26</v>
      </c>
      <c r="L2907">
        <v>79</v>
      </c>
      <c r="M2907">
        <v>78</v>
      </c>
      <c r="N2907">
        <v>93</v>
      </c>
      <c r="O2907">
        <v>10041.09</v>
      </c>
      <c r="P2907">
        <v>27.3</v>
      </c>
      <c r="Q2907">
        <v>3330.9</v>
      </c>
      <c r="R2907">
        <v>0.28310000000000002</v>
      </c>
      <c r="S2907">
        <v>3283</v>
      </c>
      <c r="T2907">
        <v>32</v>
      </c>
      <c r="U2907">
        <v>113</v>
      </c>
      <c r="V2907">
        <v>198</v>
      </c>
      <c r="W2907">
        <v>215</v>
      </c>
      <c r="X2907">
        <v>159</v>
      </c>
      <c r="Y2907">
        <v>5</v>
      </c>
      <c r="Z2907">
        <v>908</v>
      </c>
      <c r="AA2907">
        <v>732</v>
      </c>
      <c r="AB2907">
        <v>1050</v>
      </c>
      <c r="AC2907">
        <v>12</v>
      </c>
      <c r="AD2907">
        <v>576</v>
      </c>
      <c r="AE2907">
        <v>0</v>
      </c>
      <c r="AF2907">
        <v>0</v>
      </c>
      <c r="AG2907">
        <v>4</v>
      </c>
      <c r="AH2907">
        <v>0</v>
      </c>
      <c r="AI2907">
        <v>0</v>
      </c>
      <c r="AJ2907">
        <v>0</v>
      </c>
      <c r="AK2907">
        <v>2</v>
      </c>
      <c r="AL2907">
        <v>0.94335000000000002</v>
      </c>
      <c r="AM2907">
        <v>0</v>
      </c>
    </row>
    <row r="2908" spans="1:39">
      <c r="A2908">
        <v>2907</v>
      </c>
      <c r="B2908">
        <v>25</v>
      </c>
      <c r="C2908">
        <v>25</v>
      </c>
      <c r="D2908">
        <v>6</v>
      </c>
      <c r="E2908">
        <v>794</v>
      </c>
      <c r="F2908">
        <v>2044</v>
      </c>
      <c r="G2908">
        <v>2044</v>
      </c>
      <c r="H2908">
        <v>1170</v>
      </c>
      <c r="I2908">
        <v>685.29127519999997</v>
      </c>
      <c r="J2908">
        <v>147.7870246</v>
      </c>
      <c r="K2908">
        <v>44</v>
      </c>
      <c r="L2908">
        <v>223</v>
      </c>
      <c r="M2908">
        <v>222</v>
      </c>
      <c r="N2908">
        <v>305</v>
      </c>
      <c r="O2908">
        <v>173.78</v>
      </c>
      <c r="P2908">
        <v>109.31</v>
      </c>
      <c r="Q2908">
        <v>20.61</v>
      </c>
      <c r="R2908">
        <v>0.30230000000000001</v>
      </c>
      <c r="S2908">
        <v>356</v>
      </c>
      <c r="T2908">
        <v>70</v>
      </c>
      <c r="U2908">
        <v>237</v>
      </c>
      <c r="V2908">
        <v>576</v>
      </c>
      <c r="W2908">
        <v>645</v>
      </c>
      <c r="X2908">
        <v>516</v>
      </c>
      <c r="Y2908">
        <v>27</v>
      </c>
      <c r="Z2908">
        <v>143</v>
      </c>
      <c r="AA2908">
        <v>136</v>
      </c>
      <c r="AB2908">
        <v>45</v>
      </c>
      <c r="AC2908">
        <v>1</v>
      </c>
      <c r="AD2908">
        <v>4</v>
      </c>
      <c r="AE2908">
        <v>0</v>
      </c>
      <c r="AF2908">
        <v>0</v>
      </c>
      <c r="AG2908">
        <v>4</v>
      </c>
      <c r="AH2908">
        <v>0</v>
      </c>
      <c r="AI2908">
        <v>0</v>
      </c>
      <c r="AJ2908">
        <v>0</v>
      </c>
      <c r="AK2908">
        <v>1</v>
      </c>
      <c r="AL2908">
        <v>1.47845</v>
      </c>
      <c r="AM2908">
        <v>0</v>
      </c>
    </row>
    <row r="2909" spans="1:39">
      <c r="A2909">
        <v>2908</v>
      </c>
      <c r="B2909">
        <v>25</v>
      </c>
      <c r="C2909">
        <v>25</v>
      </c>
      <c r="D2909">
        <v>6</v>
      </c>
      <c r="E2909">
        <v>2378</v>
      </c>
      <c r="F2909">
        <v>6198</v>
      </c>
      <c r="G2909">
        <v>6256</v>
      </c>
      <c r="H2909">
        <v>3536</v>
      </c>
      <c r="I2909">
        <v>1826</v>
      </c>
      <c r="J2909">
        <v>558</v>
      </c>
      <c r="K2909">
        <v>125</v>
      </c>
      <c r="L2909">
        <v>648</v>
      </c>
      <c r="M2909">
        <v>667</v>
      </c>
      <c r="N2909">
        <v>938</v>
      </c>
      <c r="O2909">
        <v>826.78</v>
      </c>
      <c r="P2909">
        <v>488.13</v>
      </c>
      <c r="Q2909">
        <v>22</v>
      </c>
      <c r="R2909">
        <v>0.29620000000000002</v>
      </c>
      <c r="S2909">
        <v>960</v>
      </c>
      <c r="T2909">
        <v>226</v>
      </c>
      <c r="U2909">
        <v>782</v>
      </c>
      <c r="V2909">
        <v>1747</v>
      </c>
      <c r="W2909">
        <v>1977</v>
      </c>
      <c r="X2909">
        <v>1524</v>
      </c>
      <c r="Y2909">
        <v>55</v>
      </c>
      <c r="Z2909">
        <v>171</v>
      </c>
      <c r="AA2909">
        <v>380</v>
      </c>
      <c r="AB2909">
        <v>290</v>
      </c>
      <c r="AC2909">
        <v>1</v>
      </c>
      <c r="AD2909">
        <v>63</v>
      </c>
      <c r="AE2909">
        <v>0</v>
      </c>
      <c r="AF2909">
        <v>0</v>
      </c>
      <c r="AG2909">
        <v>4</v>
      </c>
      <c r="AH2909">
        <v>39</v>
      </c>
      <c r="AI2909">
        <v>0</v>
      </c>
      <c r="AJ2909">
        <v>0</v>
      </c>
      <c r="AK2909">
        <v>1</v>
      </c>
      <c r="AL2909">
        <v>1.19238</v>
      </c>
      <c r="AM2909">
        <v>0</v>
      </c>
    </row>
    <row r="2910" spans="1:39">
      <c r="A2910">
        <v>2909</v>
      </c>
      <c r="B2910">
        <v>25</v>
      </c>
      <c r="C2910">
        <v>25</v>
      </c>
      <c r="D2910">
        <v>6</v>
      </c>
      <c r="E2910">
        <v>1783</v>
      </c>
      <c r="F2910">
        <v>4536</v>
      </c>
      <c r="G2910">
        <v>4551</v>
      </c>
      <c r="H2910">
        <v>2477</v>
      </c>
      <c r="I2910">
        <v>1109</v>
      </c>
      <c r="J2910">
        <v>802</v>
      </c>
      <c r="K2910">
        <v>219</v>
      </c>
      <c r="L2910">
        <v>512</v>
      </c>
      <c r="M2910">
        <v>446</v>
      </c>
      <c r="N2910">
        <v>606</v>
      </c>
      <c r="O2910">
        <v>333.67</v>
      </c>
      <c r="P2910">
        <v>189.14</v>
      </c>
      <c r="Q2910">
        <v>59</v>
      </c>
      <c r="R2910">
        <v>0.30149999999999999</v>
      </c>
      <c r="S2910">
        <v>1266</v>
      </c>
      <c r="T2910">
        <v>185</v>
      </c>
      <c r="U2910">
        <v>617</v>
      </c>
      <c r="V2910">
        <v>1270</v>
      </c>
      <c r="W2910">
        <v>1368</v>
      </c>
      <c r="X2910">
        <v>1111</v>
      </c>
      <c r="Y2910">
        <v>165</v>
      </c>
      <c r="Z2910">
        <v>177</v>
      </c>
      <c r="AA2910">
        <v>611</v>
      </c>
      <c r="AB2910">
        <v>269</v>
      </c>
      <c r="AC2910">
        <v>3</v>
      </c>
      <c r="AD2910">
        <v>41</v>
      </c>
      <c r="AE2910">
        <v>0</v>
      </c>
      <c r="AF2910">
        <v>0</v>
      </c>
      <c r="AG2910">
        <v>4</v>
      </c>
      <c r="AH2910">
        <v>675</v>
      </c>
      <c r="AI2910">
        <v>0</v>
      </c>
      <c r="AJ2910">
        <v>0</v>
      </c>
      <c r="AK2910">
        <v>1</v>
      </c>
      <c r="AL2910">
        <v>1.4474100000000001</v>
      </c>
      <c r="AM2910">
        <v>0</v>
      </c>
    </row>
    <row r="2911" spans="1:39">
      <c r="A2911">
        <v>2910</v>
      </c>
      <c r="B2911">
        <v>25</v>
      </c>
      <c r="C2911">
        <v>25</v>
      </c>
      <c r="D2911">
        <v>6</v>
      </c>
      <c r="E2911">
        <v>792</v>
      </c>
      <c r="F2911">
        <v>2108</v>
      </c>
      <c r="G2911">
        <v>2163</v>
      </c>
      <c r="H2911">
        <v>1238</v>
      </c>
      <c r="I2911">
        <v>777</v>
      </c>
      <c r="J2911">
        <v>27</v>
      </c>
      <c r="K2911">
        <v>40</v>
      </c>
      <c r="L2911">
        <v>207</v>
      </c>
      <c r="M2911">
        <v>232</v>
      </c>
      <c r="N2911">
        <v>313</v>
      </c>
      <c r="O2911">
        <v>321.83999999999997</v>
      </c>
      <c r="P2911">
        <v>213.67</v>
      </c>
      <c r="Q2911">
        <v>27</v>
      </c>
      <c r="R2911">
        <v>0.2797</v>
      </c>
      <c r="S2911">
        <v>184</v>
      </c>
      <c r="T2911">
        <v>82</v>
      </c>
      <c r="U2911">
        <v>284</v>
      </c>
      <c r="V2911">
        <v>618</v>
      </c>
      <c r="W2911">
        <v>680</v>
      </c>
      <c r="X2911">
        <v>499</v>
      </c>
      <c r="Y2911">
        <v>17</v>
      </c>
      <c r="Z2911">
        <v>9</v>
      </c>
      <c r="AA2911">
        <v>89</v>
      </c>
      <c r="AB2911">
        <v>53</v>
      </c>
      <c r="AC2911">
        <v>4</v>
      </c>
      <c r="AD2911">
        <v>12</v>
      </c>
      <c r="AE2911">
        <v>0</v>
      </c>
      <c r="AF2911">
        <v>0</v>
      </c>
      <c r="AG2911">
        <v>4</v>
      </c>
      <c r="AH2911">
        <v>0</v>
      </c>
      <c r="AI2911">
        <v>0</v>
      </c>
      <c r="AJ2911">
        <v>0</v>
      </c>
      <c r="AK2911">
        <v>1</v>
      </c>
      <c r="AL2911">
        <v>1.0844199999999999</v>
      </c>
      <c r="AM2911">
        <v>0</v>
      </c>
    </row>
    <row r="2912" spans="1:39">
      <c r="A2912">
        <v>2911</v>
      </c>
      <c r="B2912">
        <v>25</v>
      </c>
      <c r="C2912">
        <v>25</v>
      </c>
      <c r="D2912">
        <v>6</v>
      </c>
      <c r="E2912">
        <v>616</v>
      </c>
      <c r="F2912">
        <v>1386</v>
      </c>
      <c r="G2912">
        <v>1406</v>
      </c>
      <c r="H2912">
        <v>562</v>
      </c>
      <c r="I2912">
        <v>172.71028039999999</v>
      </c>
      <c r="J2912">
        <v>429.61682239999999</v>
      </c>
      <c r="K2912">
        <v>363</v>
      </c>
      <c r="L2912">
        <v>115</v>
      </c>
      <c r="M2912">
        <v>66</v>
      </c>
      <c r="N2912">
        <v>72</v>
      </c>
      <c r="O2912">
        <v>126.93</v>
      </c>
      <c r="P2912">
        <v>78.72</v>
      </c>
      <c r="Q2912">
        <v>17.579999999999998</v>
      </c>
      <c r="R2912">
        <v>0.27739999999999998</v>
      </c>
      <c r="S2912">
        <v>242</v>
      </c>
      <c r="T2912">
        <v>101</v>
      </c>
      <c r="U2912">
        <v>274</v>
      </c>
      <c r="V2912">
        <v>366</v>
      </c>
      <c r="W2912">
        <v>324</v>
      </c>
      <c r="X2912">
        <v>341</v>
      </c>
      <c r="Y2912">
        <v>16</v>
      </c>
      <c r="Z2912">
        <v>19</v>
      </c>
      <c r="AA2912">
        <v>79</v>
      </c>
      <c r="AB2912">
        <v>96</v>
      </c>
      <c r="AC2912">
        <v>0</v>
      </c>
      <c r="AD2912">
        <v>32</v>
      </c>
      <c r="AE2912">
        <v>31.25</v>
      </c>
      <c r="AF2912">
        <v>31.25</v>
      </c>
      <c r="AG2912">
        <v>4</v>
      </c>
      <c r="AH2912">
        <v>0</v>
      </c>
      <c r="AI2912">
        <v>0</v>
      </c>
      <c r="AJ2912">
        <v>0</v>
      </c>
      <c r="AK2912">
        <v>2</v>
      </c>
      <c r="AL2912">
        <v>1.9632799999999999</v>
      </c>
      <c r="AM2912">
        <v>0</v>
      </c>
    </row>
    <row r="2913" spans="1:39">
      <c r="A2913">
        <v>2912</v>
      </c>
      <c r="B2913">
        <v>25</v>
      </c>
      <c r="C2913">
        <v>25</v>
      </c>
      <c r="D2913">
        <v>6</v>
      </c>
      <c r="E2913">
        <v>877</v>
      </c>
      <c r="F2913">
        <v>2443</v>
      </c>
      <c r="G2913">
        <v>2443</v>
      </c>
      <c r="H2913">
        <v>1313</v>
      </c>
      <c r="I2913">
        <v>147.88260410000001</v>
      </c>
      <c r="J2913">
        <v>833.94557099999997</v>
      </c>
      <c r="K2913">
        <v>80</v>
      </c>
      <c r="L2913">
        <v>272</v>
      </c>
      <c r="M2913">
        <v>225</v>
      </c>
      <c r="N2913">
        <v>300</v>
      </c>
      <c r="O2913">
        <v>140.01</v>
      </c>
      <c r="P2913">
        <v>103</v>
      </c>
      <c r="Q2913">
        <v>2</v>
      </c>
      <c r="R2913">
        <v>0.24149999999999999</v>
      </c>
      <c r="S2913">
        <v>200</v>
      </c>
      <c r="T2913">
        <v>135</v>
      </c>
      <c r="U2913">
        <v>424</v>
      </c>
      <c r="V2913">
        <v>728</v>
      </c>
      <c r="W2913">
        <v>670</v>
      </c>
      <c r="X2913">
        <v>486</v>
      </c>
      <c r="Y2913">
        <v>10</v>
      </c>
      <c r="Z2913">
        <v>18</v>
      </c>
      <c r="AA2913">
        <v>105</v>
      </c>
      <c r="AB2913">
        <v>58</v>
      </c>
      <c r="AC2913">
        <v>1</v>
      </c>
      <c r="AD2913">
        <v>8</v>
      </c>
      <c r="AE2913">
        <v>0</v>
      </c>
      <c r="AF2913">
        <v>0</v>
      </c>
      <c r="AG2913">
        <v>4</v>
      </c>
      <c r="AH2913">
        <v>0</v>
      </c>
      <c r="AI2913">
        <v>0</v>
      </c>
      <c r="AJ2913">
        <v>0</v>
      </c>
      <c r="AK2913">
        <v>1</v>
      </c>
      <c r="AL2913">
        <v>1.38426</v>
      </c>
      <c r="AM2913">
        <v>0</v>
      </c>
    </row>
    <row r="2914" spans="1:39">
      <c r="A2914">
        <v>2913</v>
      </c>
      <c r="B2914">
        <v>25</v>
      </c>
      <c r="C2914">
        <v>25</v>
      </c>
      <c r="D2914">
        <v>6</v>
      </c>
      <c r="E2914">
        <v>322</v>
      </c>
      <c r="F2914">
        <v>916</v>
      </c>
      <c r="G2914">
        <v>944</v>
      </c>
      <c r="H2914">
        <v>516</v>
      </c>
      <c r="I2914">
        <v>342.608</v>
      </c>
      <c r="J2914">
        <v>0</v>
      </c>
      <c r="K2914">
        <v>19</v>
      </c>
      <c r="L2914">
        <v>85</v>
      </c>
      <c r="M2914">
        <v>95</v>
      </c>
      <c r="N2914">
        <v>123</v>
      </c>
      <c r="O2914">
        <v>70.209999999999994</v>
      </c>
      <c r="P2914">
        <v>15.93</v>
      </c>
      <c r="Q2914">
        <v>0</v>
      </c>
      <c r="R2914">
        <v>0.2278</v>
      </c>
      <c r="S2914">
        <v>0</v>
      </c>
      <c r="T2914">
        <v>46</v>
      </c>
      <c r="U2914">
        <v>180</v>
      </c>
      <c r="V2914">
        <v>276</v>
      </c>
      <c r="W2914">
        <v>264</v>
      </c>
      <c r="X2914">
        <v>178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4</v>
      </c>
      <c r="AH2914">
        <v>0</v>
      </c>
      <c r="AI2914">
        <v>0</v>
      </c>
      <c r="AJ2914">
        <v>0</v>
      </c>
      <c r="AK2914">
        <v>3</v>
      </c>
      <c r="AL2914">
        <v>1.35639</v>
      </c>
      <c r="AM2914">
        <v>0</v>
      </c>
    </row>
    <row r="2915" spans="1:39">
      <c r="A2915">
        <v>2914</v>
      </c>
      <c r="B2915">
        <v>25</v>
      </c>
      <c r="C2915">
        <v>25</v>
      </c>
      <c r="D2915">
        <v>6</v>
      </c>
      <c r="E2915">
        <v>1622</v>
      </c>
      <c r="F2915">
        <v>4679</v>
      </c>
      <c r="G2915">
        <v>4717</v>
      </c>
      <c r="H2915">
        <v>2598</v>
      </c>
      <c r="I2915">
        <v>1682</v>
      </c>
      <c r="J2915">
        <v>2</v>
      </c>
      <c r="K2915">
        <v>72</v>
      </c>
      <c r="L2915">
        <v>425</v>
      </c>
      <c r="M2915">
        <v>480</v>
      </c>
      <c r="N2915">
        <v>645</v>
      </c>
      <c r="O2915">
        <v>664.85</v>
      </c>
      <c r="P2915">
        <v>370.19</v>
      </c>
      <c r="Q2915">
        <v>24</v>
      </c>
      <c r="R2915">
        <v>0.23599999999999999</v>
      </c>
      <c r="S2915">
        <v>216</v>
      </c>
      <c r="T2915">
        <v>245</v>
      </c>
      <c r="U2915">
        <v>826</v>
      </c>
      <c r="V2915">
        <v>1393</v>
      </c>
      <c r="W2915">
        <v>1338</v>
      </c>
      <c r="X2915">
        <v>915</v>
      </c>
      <c r="Y2915">
        <v>16</v>
      </c>
      <c r="Z2915">
        <v>46</v>
      </c>
      <c r="AA2915">
        <v>102</v>
      </c>
      <c r="AB2915">
        <v>48</v>
      </c>
      <c r="AC2915">
        <v>0</v>
      </c>
      <c r="AD2915">
        <v>4</v>
      </c>
      <c r="AE2915">
        <v>0</v>
      </c>
      <c r="AF2915">
        <v>0</v>
      </c>
      <c r="AG2915">
        <v>4</v>
      </c>
      <c r="AH2915">
        <v>0</v>
      </c>
      <c r="AI2915">
        <v>0</v>
      </c>
      <c r="AJ2915">
        <v>0</v>
      </c>
      <c r="AK2915">
        <v>1</v>
      </c>
      <c r="AL2915">
        <v>1.1521999999999999</v>
      </c>
      <c r="AM2915">
        <v>0</v>
      </c>
    </row>
    <row r="2916" spans="1:39">
      <c r="A2916">
        <v>2915</v>
      </c>
      <c r="B2916">
        <v>25</v>
      </c>
      <c r="C2916">
        <v>25</v>
      </c>
      <c r="D2916">
        <v>6</v>
      </c>
      <c r="E2916">
        <v>1285</v>
      </c>
      <c r="F2916">
        <v>3508</v>
      </c>
      <c r="G2916">
        <v>3508</v>
      </c>
      <c r="H2916">
        <v>1970</v>
      </c>
      <c r="I2916">
        <v>734</v>
      </c>
      <c r="J2916">
        <v>633</v>
      </c>
      <c r="K2916">
        <v>55</v>
      </c>
      <c r="L2916">
        <v>333</v>
      </c>
      <c r="M2916">
        <v>380</v>
      </c>
      <c r="N2916">
        <v>517</v>
      </c>
      <c r="O2916">
        <v>638.11</v>
      </c>
      <c r="P2916">
        <v>237.04</v>
      </c>
      <c r="Q2916">
        <v>13</v>
      </c>
      <c r="R2916">
        <v>0.27589999999999998</v>
      </c>
      <c r="S2916">
        <v>415</v>
      </c>
      <c r="T2916">
        <v>156</v>
      </c>
      <c r="U2916">
        <v>507</v>
      </c>
      <c r="V2916">
        <v>970</v>
      </c>
      <c r="W2916">
        <v>1091</v>
      </c>
      <c r="X2916">
        <v>784</v>
      </c>
      <c r="Y2916">
        <v>54</v>
      </c>
      <c r="Z2916">
        <v>60</v>
      </c>
      <c r="AA2916">
        <v>162</v>
      </c>
      <c r="AB2916">
        <v>103</v>
      </c>
      <c r="AC2916">
        <v>3</v>
      </c>
      <c r="AD2916">
        <v>33</v>
      </c>
      <c r="AE2916">
        <v>0</v>
      </c>
      <c r="AF2916">
        <v>0</v>
      </c>
      <c r="AG2916">
        <v>4</v>
      </c>
      <c r="AH2916">
        <v>0</v>
      </c>
      <c r="AI2916">
        <v>0</v>
      </c>
      <c r="AJ2916">
        <v>0</v>
      </c>
      <c r="AK2916">
        <v>1</v>
      </c>
      <c r="AL2916">
        <v>1.1817599999999999</v>
      </c>
      <c r="AM2916">
        <v>0</v>
      </c>
    </row>
    <row r="2917" spans="1:39">
      <c r="A2917">
        <v>2916</v>
      </c>
      <c r="B2917">
        <v>25</v>
      </c>
      <c r="C2917">
        <v>25</v>
      </c>
      <c r="D2917">
        <v>6</v>
      </c>
      <c r="E2917">
        <v>1389</v>
      </c>
      <c r="F2917">
        <v>3602</v>
      </c>
      <c r="G2917">
        <v>3602</v>
      </c>
      <c r="H2917">
        <v>2017</v>
      </c>
      <c r="I2917">
        <v>947.95670099999995</v>
      </c>
      <c r="J2917">
        <v>508.82268040000002</v>
      </c>
      <c r="K2917">
        <v>83</v>
      </c>
      <c r="L2917">
        <v>422</v>
      </c>
      <c r="M2917">
        <v>378</v>
      </c>
      <c r="N2917">
        <v>506</v>
      </c>
      <c r="O2917">
        <v>662.45</v>
      </c>
      <c r="P2917">
        <v>278.31</v>
      </c>
      <c r="Q2917">
        <v>8</v>
      </c>
      <c r="R2917">
        <v>0.29480000000000001</v>
      </c>
      <c r="S2917">
        <v>132</v>
      </c>
      <c r="T2917">
        <v>145</v>
      </c>
      <c r="U2917">
        <v>465</v>
      </c>
      <c r="V2917">
        <v>987</v>
      </c>
      <c r="W2917">
        <v>1131</v>
      </c>
      <c r="X2917">
        <v>874</v>
      </c>
      <c r="Y2917">
        <v>9</v>
      </c>
      <c r="Z2917">
        <v>34</v>
      </c>
      <c r="AA2917">
        <v>56</v>
      </c>
      <c r="AB2917">
        <v>26</v>
      </c>
      <c r="AC2917">
        <v>1</v>
      </c>
      <c r="AD2917">
        <v>6</v>
      </c>
      <c r="AE2917">
        <v>0</v>
      </c>
      <c r="AF2917">
        <v>0</v>
      </c>
      <c r="AG2917">
        <v>4</v>
      </c>
      <c r="AH2917">
        <v>0</v>
      </c>
      <c r="AI2917">
        <v>0</v>
      </c>
      <c r="AJ2917">
        <v>0</v>
      </c>
      <c r="AK2917">
        <v>1</v>
      </c>
      <c r="AL2917">
        <v>1.1285499999999999</v>
      </c>
      <c r="AM2917">
        <v>0</v>
      </c>
    </row>
    <row r="2918" spans="1:39">
      <c r="A2918">
        <v>2917</v>
      </c>
      <c r="B2918">
        <v>25</v>
      </c>
      <c r="C2918">
        <v>25</v>
      </c>
      <c r="D2918">
        <v>6</v>
      </c>
      <c r="E2918">
        <v>273</v>
      </c>
      <c r="F2918">
        <v>707</v>
      </c>
      <c r="G2918">
        <v>825</v>
      </c>
      <c r="H2918">
        <v>448</v>
      </c>
      <c r="I2918">
        <v>68.873287669999996</v>
      </c>
      <c r="J2918">
        <v>226.09760270000001</v>
      </c>
      <c r="K2918">
        <v>28</v>
      </c>
      <c r="L2918">
        <v>78</v>
      </c>
      <c r="M2918">
        <v>67</v>
      </c>
      <c r="N2918">
        <v>100</v>
      </c>
      <c r="O2918">
        <v>171</v>
      </c>
      <c r="P2918">
        <v>37.340000000000003</v>
      </c>
      <c r="Q2918">
        <v>103.5</v>
      </c>
      <c r="R2918">
        <v>0.24360000000000001</v>
      </c>
      <c r="S2918">
        <v>2009</v>
      </c>
      <c r="T2918">
        <v>33</v>
      </c>
      <c r="U2918">
        <v>141</v>
      </c>
      <c r="V2918">
        <v>252</v>
      </c>
      <c r="W2918">
        <v>230</v>
      </c>
      <c r="X2918">
        <v>169</v>
      </c>
      <c r="Y2918">
        <v>20</v>
      </c>
      <c r="Z2918">
        <v>309</v>
      </c>
      <c r="AA2918">
        <v>1343</v>
      </c>
      <c r="AB2918">
        <v>319</v>
      </c>
      <c r="AC2918">
        <v>0</v>
      </c>
      <c r="AD2918">
        <v>18</v>
      </c>
      <c r="AE2918">
        <v>25</v>
      </c>
      <c r="AF2918">
        <v>25</v>
      </c>
      <c r="AG2918">
        <v>3</v>
      </c>
      <c r="AH2918">
        <v>0</v>
      </c>
      <c r="AI2918">
        <v>0</v>
      </c>
      <c r="AJ2918">
        <v>0</v>
      </c>
      <c r="AK2918">
        <v>1</v>
      </c>
      <c r="AL2918">
        <v>1.3159000000000001</v>
      </c>
      <c r="AM2918">
        <v>0</v>
      </c>
    </row>
    <row r="2919" spans="1:39">
      <c r="A2919">
        <v>2918</v>
      </c>
      <c r="B2919">
        <v>25</v>
      </c>
      <c r="C2919">
        <v>25</v>
      </c>
      <c r="D2919">
        <v>6</v>
      </c>
      <c r="E2919">
        <v>1931</v>
      </c>
      <c r="F2919">
        <v>4474</v>
      </c>
      <c r="G2919">
        <v>4484</v>
      </c>
      <c r="H2919">
        <v>2618</v>
      </c>
      <c r="I2919">
        <v>976</v>
      </c>
      <c r="J2919">
        <v>1036</v>
      </c>
      <c r="K2919">
        <v>149</v>
      </c>
      <c r="L2919">
        <v>473</v>
      </c>
      <c r="M2919">
        <v>572</v>
      </c>
      <c r="N2919">
        <v>737</v>
      </c>
      <c r="O2919">
        <v>799.67</v>
      </c>
      <c r="P2919">
        <v>224</v>
      </c>
      <c r="Q2919">
        <v>45</v>
      </c>
      <c r="R2919">
        <v>0.37419999999999998</v>
      </c>
      <c r="S2919">
        <v>2147</v>
      </c>
      <c r="T2919">
        <v>73</v>
      </c>
      <c r="U2919">
        <v>291</v>
      </c>
      <c r="V2919">
        <v>1151</v>
      </c>
      <c r="W2919">
        <v>1587</v>
      </c>
      <c r="X2919">
        <v>1382</v>
      </c>
      <c r="Y2919">
        <v>194</v>
      </c>
      <c r="Z2919">
        <v>344</v>
      </c>
      <c r="AA2919">
        <v>940</v>
      </c>
      <c r="AB2919">
        <v>561</v>
      </c>
      <c r="AC2919">
        <v>5</v>
      </c>
      <c r="AD2919">
        <v>103</v>
      </c>
      <c r="AE2919">
        <v>0</v>
      </c>
      <c r="AF2919">
        <v>0</v>
      </c>
      <c r="AG2919">
        <v>4</v>
      </c>
      <c r="AH2919">
        <v>81</v>
      </c>
      <c r="AI2919">
        <v>0</v>
      </c>
      <c r="AJ2919">
        <v>0</v>
      </c>
      <c r="AK2919">
        <v>2</v>
      </c>
      <c r="AL2919">
        <v>1.4775</v>
      </c>
      <c r="AM2919">
        <v>0</v>
      </c>
    </row>
    <row r="2920" spans="1:39">
      <c r="A2920">
        <v>2919</v>
      </c>
      <c r="B2920">
        <v>25</v>
      </c>
      <c r="C2920">
        <v>25</v>
      </c>
      <c r="D2920">
        <v>6</v>
      </c>
      <c r="E2920">
        <v>1919</v>
      </c>
      <c r="F2920">
        <v>5094</v>
      </c>
      <c r="G2920">
        <v>5124</v>
      </c>
      <c r="H2920">
        <v>2925</v>
      </c>
      <c r="I2920">
        <v>1005</v>
      </c>
      <c r="J2920">
        <v>972</v>
      </c>
      <c r="K2920">
        <v>114</v>
      </c>
      <c r="L2920">
        <v>456</v>
      </c>
      <c r="M2920">
        <v>534</v>
      </c>
      <c r="N2920">
        <v>815</v>
      </c>
      <c r="O2920">
        <v>11759.97</v>
      </c>
      <c r="P2920">
        <v>231.88</v>
      </c>
      <c r="Q2920">
        <v>1665</v>
      </c>
      <c r="R2920">
        <v>0.2863</v>
      </c>
      <c r="S2920">
        <v>14052</v>
      </c>
      <c r="T2920">
        <v>195</v>
      </c>
      <c r="U2920">
        <v>675</v>
      </c>
      <c r="V2920">
        <v>1430</v>
      </c>
      <c r="W2920">
        <v>1624</v>
      </c>
      <c r="X2920">
        <v>1200</v>
      </c>
      <c r="Y2920">
        <v>218</v>
      </c>
      <c r="Z2920">
        <v>930</v>
      </c>
      <c r="AA2920">
        <v>1941</v>
      </c>
      <c r="AB2920">
        <v>2815</v>
      </c>
      <c r="AC2920">
        <v>78</v>
      </c>
      <c r="AD2920">
        <v>8070</v>
      </c>
      <c r="AE2920">
        <v>0</v>
      </c>
      <c r="AF2920">
        <v>0</v>
      </c>
      <c r="AG2920">
        <v>4</v>
      </c>
      <c r="AH2920">
        <v>0</v>
      </c>
      <c r="AI2920">
        <v>0</v>
      </c>
      <c r="AJ2920">
        <v>0</v>
      </c>
      <c r="AK2920">
        <v>1</v>
      </c>
      <c r="AL2920">
        <v>1.25621</v>
      </c>
      <c r="AM2920">
        <v>0</v>
      </c>
    </row>
    <row r="2921" spans="1:39">
      <c r="A2921">
        <v>2920</v>
      </c>
      <c r="B2921">
        <v>25</v>
      </c>
      <c r="C2921">
        <v>25</v>
      </c>
      <c r="D2921">
        <v>6</v>
      </c>
      <c r="E2921">
        <v>1639</v>
      </c>
      <c r="F2921">
        <v>4450</v>
      </c>
      <c r="G2921">
        <v>4480</v>
      </c>
      <c r="H2921">
        <v>2509</v>
      </c>
      <c r="I2921">
        <v>941.02630109999996</v>
      </c>
      <c r="J2921">
        <v>539.30162280000002</v>
      </c>
      <c r="K2921">
        <v>86</v>
      </c>
      <c r="L2921">
        <v>439</v>
      </c>
      <c r="M2921">
        <v>454</v>
      </c>
      <c r="N2921">
        <v>660</v>
      </c>
      <c r="O2921">
        <v>581.52</v>
      </c>
      <c r="P2921">
        <v>300.60000000000002</v>
      </c>
      <c r="Q2921">
        <v>0</v>
      </c>
      <c r="R2921">
        <v>0.27810000000000001</v>
      </c>
      <c r="S2921">
        <v>38</v>
      </c>
      <c r="T2921">
        <v>191</v>
      </c>
      <c r="U2921">
        <v>645</v>
      </c>
      <c r="V2921">
        <v>1275</v>
      </c>
      <c r="W2921">
        <v>1357</v>
      </c>
      <c r="X2921">
        <v>1012</v>
      </c>
      <c r="Y2921">
        <v>1</v>
      </c>
      <c r="Z2921">
        <v>17</v>
      </c>
      <c r="AA2921">
        <v>2</v>
      </c>
      <c r="AB2921">
        <v>13</v>
      </c>
      <c r="AC2921">
        <v>1</v>
      </c>
      <c r="AD2921">
        <v>4</v>
      </c>
      <c r="AE2921">
        <v>0</v>
      </c>
      <c r="AF2921">
        <v>0</v>
      </c>
      <c r="AG2921">
        <v>4</v>
      </c>
      <c r="AH2921">
        <v>0</v>
      </c>
      <c r="AI2921">
        <v>0</v>
      </c>
      <c r="AJ2921">
        <v>0</v>
      </c>
      <c r="AK2921">
        <v>1</v>
      </c>
      <c r="AL2921">
        <v>1.1619999999999999</v>
      </c>
      <c r="AM2921">
        <v>0</v>
      </c>
    </row>
    <row r="2922" spans="1:39">
      <c r="A2922">
        <v>2921</v>
      </c>
      <c r="B2922">
        <v>25</v>
      </c>
      <c r="C2922">
        <v>25</v>
      </c>
      <c r="D2922">
        <v>6</v>
      </c>
      <c r="E2922">
        <v>1974</v>
      </c>
      <c r="F2922">
        <v>6013</v>
      </c>
      <c r="G2922">
        <v>6031</v>
      </c>
      <c r="H2922">
        <v>3295</v>
      </c>
      <c r="I2922">
        <v>2110.931188</v>
      </c>
      <c r="J2922">
        <v>0</v>
      </c>
      <c r="K2922">
        <v>80</v>
      </c>
      <c r="L2922">
        <v>498</v>
      </c>
      <c r="M2922">
        <v>606</v>
      </c>
      <c r="N2922">
        <v>790</v>
      </c>
      <c r="O2922">
        <v>2492.21</v>
      </c>
      <c r="P2922">
        <v>407</v>
      </c>
      <c r="Q2922">
        <v>81</v>
      </c>
      <c r="R2922">
        <v>0.2112</v>
      </c>
      <c r="S2922">
        <v>546</v>
      </c>
      <c r="T2922">
        <v>367</v>
      </c>
      <c r="U2922">
        <v>1176</v>
      </c>
      <c r="V2922">
        <v>1805</v>
      </c>
      <c r="W2922">
        <v>1657</v>
      </c>
      <c r="X2922">
        <v>1026</v>
      </c>
      <c r="Y2922">
        <v>7</v>
      </c>
      <c r="Z2922">
        <v>150</v>
      </c>
      <c r="AA2922">
        <v>66</v>
      </c>
      <c r="AB2922">
        <v>199</v>
      </c>
      <c r="AC2922">
        <v>1</v>
      </c>
      <c r="AD2922">
        <v>123</v>
      </c>
      <c r="AE2922">
        <v>0</v>
      </c>
      <c r="AF2922">
        <v>0</v>
      </c>
      <c r="AG2922">
        <v>4</v>
      </c>
      <c r="AH2922">
        <v>0</v>
      </c>
      <c r="AI2922">
        <v>0</v>
      </c>
      <c r="AJ2922">
        <v>0</v>
      </c>
      <c r="AK2922">
        <v>1</v>
      </c>
      <c r="AL2922">
        <v>1.1355599999999999</v>
      </c>
      <c r="AM2922">
        <v>0</v>
      </c>
    </row>
    <row r="2923" spans="1:39">
      <c r="A2923">
        <v>2922</v>
      </c>
      <c r="B2923">
        <v>25</v>
      </c>
      <c r="C2923">
        <v>25</v>
      </c>
      <c r="D2923">
        <v>6</v>
      </c>
      <c r="E2923">
        <v>1674</v>
      </c>
      <c r="F2923">
        <v>4363</v>
      </c>
      <c r="G2923">
        <v>4363</v>
      </c>
      <c r="H2923">
        <v>2487</v>
      </c>
      <c r="I2923">
        <v>971.73151029999997</v>
      </c>
      <c r="J2923">
        <v>480.66376630000002</v>
      </c>
      <c r="K2923">
        <v>97</v>
      </c>
      <c r="L2923">
        <v>417</v>
      </c>
      <c r="M2923">
        <v>493</v>
      </c>
      <c r="N2923">
        <v>667</v>
      </c>
      <c r="O2923">
        <v>783.72</v>
      </c>
      <c r="P2923">
        <v>342</v>
      </c>
      <c r="Q2923">
        <v>23</v>
      </c>
      <c r="R2923">
        <v>0.30459999999999998</v>
      </c>
      <c r="S2923">
        <v>1289</v>
      </c>
      <c r="T2923">
        <v>154</v>
      </c>
      <c r="U2923">
        <v>533</v>
      </c>
      <c r="V2923">
        <v>1241</v>
      </c>
      <c r="W2923">
        <v>1363</v>
      </c>
      <c r="X2923">
        <v>1072</v>
      </c>
      <c r="Y2923">
        <v>110</v>
      </c>
      <c r="Z2923">
        <v>178</v>
      </c>
      <c r="AA2923">
        <v>665</v>
      </c>
      <c r="AB2923">
        <v>290</v>
      </c>
      <c r="AC2923">
        <v>2</v>
      </c>
      <c r="AD2923">
        <v>44</v>
      </c>
      <c r="AE2923">
        <v>0</v>
      </c>
      <c r="AF2923">
        <v>0</v>
      </c>
      <c r="AG2923">
        <v>4</v>
      </c>
      <c r="AH2923">
        <v>0</v>
      </c>
      <c r="AI2923">
        <v>0</v>
      </c>
      <c r="AJ2923">
        <v>0</v>
      </c>
      <c r="AK2923">
        <v>1</v>
      </c>
      <c r="AL2923">
        <v>1.22854</v>
      </c>
      <c r="AM2923">
        <v>0</v>
      </c>
    </row>
    <row r="2924" spans="1:39">
      <c r="A2924">
        <v>2923</v>
      </c>
      <c r="B2924">
        <v>25</v>
      </c>
      <c r="C2924">
        <v>25</v>
      </c>
      <c r="D2924">
        <v>6</v>
      </c>
      <c r="E2924">
        <v>1220</v>
      </c>
      <c r="F2924">
        <v>3083</v>
      </c>
      <c r="G2924">
        <v>3096</v>
      </c>
      <c r="H2924">
        <v>1664</v>
      </c>
      <c r="I2924">
        <v>826</v>
      </c>
      <c r="J2924">
        <v>365</v>
      </c>
      <c r="K2924">
        <v>165</v>
      </c>
      <c r="L2924">
        <v>332</v>
      </c>
      <c r="M2924">
        <v>315</v>
      </c>
      <c r="N2924">
        <v>408</v>
      </c>
      <c r="O2924">
        <v>371.7</v>
      </c>
      <c r="P2924">
        <v>183.41</v>
      </c>
      <c r="Q2924">
        <v>16</v>
      </c>
      <c r="R2924">
        <v>0.2923</v>
      </c>
      <c r="S2924">
        <v>860</v>
      </c>
      <c r="T2924">
        <v>128</v>
      </c>
      <c r="U2924">
        <v>411</v>
      </c>
      <c r="V2924">
        <v>855</v>
      </c>
      <c r="W2924">
        <v>932</v>
      </c>
      <c r="X2924">
        <v>770</v>
      </c>
      <c r="Y2924">
        <v>113</v>
      </c>
      <c r="Z2924">
        <v>103</v>
      </c>
      <c r="AA2924">
        <v>438</v>
      </c>
      <c r="AB2924">
        <v>179</v>
      </c>
      <c r="AC2924">
        <v>2</v>
      </c>
      <c r="AD2924">
        <v>25</v>
      </c>
      <c r="AE2924">
        <v>0</v>
      </c>
      <c r="AF2924">
        <v>0</v>
      </c>
      <c r="AG2924">
        <v>4</v>
      </c>
      <c r="AH2924">
        <v>1586</v>
      </c>
      <c r="AI2924">
        <v>0</v>
      </c>
      <c r="AJ2924">
        <v>0</v>
      </c>
      <c r="AK2924">
        <v>1</v>
      </c>
      <c r="AL2924">
        <v>1.33623</v>
      </c>
      <c r="AM2924">
        <v>0</v>
      </c>
    </row>
    <row r="2925" spans="1:39">
      <c r="A2925">
        <v>2924</v>
      </c>
      <c r="B2925">
        <v>25</v>
      </c>
      <c r="C2925">
        <v>25</v>
      </c>
      <c r="D2925">
        <v>6</v>
      </c>
      <c r="E2925">
        <v>813</v>
      </c>
      <c r="F2925">
        <v>2132</v>
      </c>
      <c r="G2925">
        <v>2157</v>
      </c>
      <c r="H2925">
        <v>1059</v>
      </c>
      <c r="I2925">
        <v>689.58576330000005</v>
      </c>
      <c r="J2925">
        <v>144.33190389999999</v>
      </c>
      <c r="K2925">
        <v>201</v>
      </c>
      <c r="L2925">
        <v>253</v>
      </c>
      <c r="M2925">
        <v>158</v>
      </c>
      <c r="N2925">
        <v>201</v>
      </c>
      <c r="O2925">
        <v>201.63</v>
      </c>
      <c r="P2925">
        <v>103.99</v>
      </c>
      <c r="Q2925">
        <v>30.09</v>
      </c>
      <c r="R2925">
        <v>0.25219999999999998</v>
      </c>
      <c r="S2925">
        <v>346</v>
      </c>
      <c r="T2925">
        <v>128</v>
      </c>
      <c r="U2925">
        <v>396</v>
      </c>
      <c r="V2925">
        <v>614</v>
      </c>
      <c r="W2925">
        <v>561</v>
      </c>
      <c r="X2925">
        <v>458</v>
      </c>
      <c r="Y2925">
        <v>109</v>
      </c>
      <c r="Z2925">
        <v>29</v>
      </c>
      <c r="AA2925">
        <v>93</v>
      </c>
      <c r="AB2925">
        <v>102</v>
      </c>
      <c r="AC2925">
        <v>0</v>
      </c>
      <c r="AD2925">
        <v>13</v>
      </c>
      <c r="AE2925">
        <v>0</v>
      </c>
      <c r="AF2925">
        <v>0</v>
      </c>
      <c r="AG2925">
        <v>4</v>
      </c>
      <c r="AH2925">
        <v>3</v>
      </c>
      <c r="AI2925">
        <v>0</v>
      </c>
      <c r="AJ2925">
        <v>0</v>
      </c>
      <c r="AK2925">
        <v>2</v>
      </c>
      <c r="AL2925">
        <v>1.36425</v>
      </c>
      <c r="AM2925">
        <v>0</v>
      </c>
    </row>
    <row r="2926" spans="1:39">
      <c r="A2926">
        <v>2925</v>
      </c>
      <c r="B2926">
        <v>25</v>
      </c>
      <c r="C2926">
        <v>25</v>
      </c>
      <c r="D2926">
        <v>6</v>
      </c>
      <c r="E2926">
        <v>844</v>
      </c>
      <c r="F2926">
        <v>2245</v>
      </c>
      <c r="G2926">
        <v>2245</v>
      </c>
      <c r="H2926">
        <v>1228</v>
      </c>
      <c r="I2926">
        <v>401.96258990000001</v>
      </c>
      <c r="J2926">
        <v>434.75107910000003</v>
      </c>
      <c r="K2926">
        <v>83</v>
      </c>
      <c r="L2926">
        <v>247</v>
      </c>
      <c r="M2926">
        <v>209</v>
      </c>
      <c r="N2926">
        <v>305</v>
      </c>
      <c r="O2926">
        <v>261.45</v>
      </c>
      <c r="P2926">
        <v>92.31</v>
      </c>
      <c r="Q2926">
        <v>20.03</v>
      </c>
      <c r="R2926">
        <v>0.27310000000000001</v>
      </c>
      <c r="S2926">
        <v>88</v>
      </c>
      <c r="T2926">
        <v>100</v>
      </c>
      <c r="U2926">
        <v>340</v>
      </c>
      <c r="V2926">
        <v>621</v>
      </c>
      <c r="W2926">
        <v>677</v>
      </c>
      <c r="X2926">
        <v>507</v>
      </c>
      <c r="Y2926">
        <v>6</v>
      </c>
      <c r="Z2926">
        <v>11</v>
      </c>
      <c r="AA2926">
        <v>49</v>
      </c>
      <c r="AB2926">
        <v>20</v>
      </c>
      <c r="AC2926">
        <v>0</v>
      </c>
      <c r="AD2926">
        <v>2</v>
      </c>
      <c r="AE2926">
        <v>25</v>
      </c>
      <c r="AF2926">
        <v>25</v>
      </c>
      <c r="AG2926">
        <v>4</v>
      </c>
      <c r="AH2926">
        <v>0</v>
      </c>
      <c r="AI2926">
        <v>0</v>
      </c>
      <c r="AJ2926">
        <v>0</v>
      </c>
      <c r="AK2926">
        <v>1</v>
      </c>
      <c r="AL2926">
        <v>1.27159</v>
      </c>
      <c r="AM2926">
        <v>0</v>
      </c>
    </row>
    <row r="2927" spans="1:39">
      <c r="A2927">
        <v>2926</v>
      </c>
      <c r="B2927">
        <v>25</v>
      </c>
      <c r="C2927">
        <v>25</v>
      </c>
      <c r="D2927">
        <v>6</v>
      </c>
      <c r="E2927">
        <v>346</v>
      </c>
      <c r="F2927">
        <v>991</v>
      </c>
      <c r="G2927">
        <v>1009</v>
      </c>
      <c r="H2927">
        <v>547</v>
      </c>
      <c r="I2927">
        <v>368.14400000000001</v>
      </c>
      <c r="J2927">
        <v>0</v>
      </c>
      <c r="K2927">
        <v>21</v>
      </c>
      <c r="L2927">
        <v>92</v>
      </c>
      <c r="M2927">
        <v>100</v>
      </c>
      <c r="N2927">
        <v>133</v>
      </c>
      <c r="O2927">
        <v>286.27999999999997</v>
      </c>
      <c r="P2927">
        <v>89.13</v>
      </c>
      <c r="Q2927">
        <v>0</v>
      </c>
      <c r="R2927">
        <v>0.2379</v>
      </c>
      <c r="S2927">
        <v>0</v>
      </c>
      <c r="T2927">
        <v>51</v>
      </c>
      <c r="U2927">
        <v>186</v>
      </c>
      <c r="V2927">
        <v>304</v>
      </c>
      <c r="W2927">
        <v>272</v>
      </c>
      <c r="X2927">
        <v>196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4</v>
      </c>
      <c r="AH2927">
        <v>0</v>
      </c>
      <c r="AI2927">
        <v>0</v>
      </c>
      <c r="AJ2927">
        <v>0</v>
      </c>
      <c r="AK2927">
        <v>3</v>
      </c>
      <c r="AL2927">
        <v>1.35639</v>
      </c>
      <c r="AM2927">
        <v>0</v>
      </c>
    </row>
    <row r="2928" spans="1:39">
      <c r="A2928">
        <v>2927</v>
      </c>
      <c r="B2928">
        <v>25</v>
      </c>
      <c r="C2928">
        <v>25</v>
      </c>
      <c r="D2928">
        <v>6</v>
      </c>
      <c r="E2928">
        <v>442</v>
      </c>
      <c r="F2928">
        <v>1284</v>
      </c>
      <c r="G2928">
        <v>1284</v>
      </c>
      <c r="H2928">
        <v>717</v>
      </c>
      <c r="I2928">
        <v>456.31830989999997</v>
      </c>
      <c r="J2928">
        <v>8.0929577459999997</v>
      </c>
      <c r="K2928">
        <v>21</v>
      </c>
      <c r="L2928">
        <v>114</v>
      </c>
      <c r="M2928">
        <v>129</v>
      </c>
      <c r="N2928">
        <v>178</v>
      </c>
      <c r="O2928">
        <v>99.31</v>
      </c>
      <c r="P2928">
        <v>87.53</v>
      </c>
      <c r="Q2928">
        <v>6.84</v>
      </c>
      <c r="R2928">
        <v>0.2336</v>
      </c>
      <c r="S2928">
        <v>117</v>
      </c>
      <c r="T2928">
        <v>65</v>
      </c>
      <c r="U2928">
        <v>226</v>
      </c>
      <c r="V2928">
        <v>373</v>
      </c>
      <c r="W2928">
        <v>373</v>
      </c>
      <c r="X2928">
        <v>247</v>
      </c>
      <c r="Y2928">
        <v>26</v>
      </c>
      <c r="Z2928">
        <v>12</v>
      </c>
      <c r="AA2928">
        <v>44</v>
      </c>
      <c r="AB2928">
        <v>33</v>
      </c>
      <c r="AC2928">
        <v>0</v>
      </c>
      <c r="AD2928">
        <v>2</v>
      </c>
      <c r="AE2928">
        <v>0</v>
      </c>
      <c r="AF2928">
        <v>0</v>
      </c>
      <c r="AG2928">
        <v>4</v>
      </c>
      <c r="AH2928">
        <v>0</v>
      </c>
      <c r="AI2928">
        <v>0</v>
      </c>
      <c r="AJ2928">
        <v>0</v>
      </c>
      <c r="AK2928">
        <v>3</v>
      </c>
      <c r="AL2928">
        <v>1.4053</v>
      </c>
      <c r="AM2928">
        <v>0</v>
      </c>
    </row>
    <row r="2929" spans="1:39">
      <c r="A2929">
        <v>2928</v>
      </c>
      <c r="B2929">
        <v>25</v>
      </c>
      <c r="C2929">
        <v>25</v>
      </c>
      <c r="D2929">
        <v>6</v>
      </c>
      <c r="E2929">
        <v>1952</v>
      </c>
      <c r="F2929">
        <v>4413</v>
      </c>
      <c r="G2929">
        <v>4416</v>
      </c>
      <c r="H2929">
        <v>1732</v>
      </c>
      <c r="I2929">
        <v>547.28971960000001</v>
      </c>
      <c r="J2929">
        <v>1361.383178</v>
      </c>
      <c r="K2929">
        <v>1135</v>
      </c>
      <c r="L2929">
        <v>373</v>
      </c>
      <c r="M2929">
        <v>212</v>
      </c>
      <c r="N2929">
        <v>232</v>
      </c>
      <c r="O2929">
        <v>441.93</v>
      </c>
      <c r="P2929">
        <v>99.28</v>
      </c>
      <c r="Q2929">
        <v>127.02</v>
      </c>
      <c r="R2929">
        <v>0.28129999999999999</v>
      </c>
      <c r="S2929">
        <v>4927</v>
      </c>
      <c r="T2929">
        <v>309</v>
      </c>
      <c r="U2929">
        <v>845</v>
      </c>
      <c r="V2929">
        <v>1149</v>
      </c>
      <c r="W2929">
        <v>1025</v>
      </c>
      <c r="X2929">
        <v>1088</v>
      </c>
      <c r="Y2929">
        <v>83</v>
      </c>
      <c r="Z2929">
        <v>455</v>
      </c>
      <c r="AA2929">
        <v>1478</v>
      </c>
      <c r="AB2929">
        <v>1930</v>
      </c>
      <c r="AC2929">
        <v>10</v>
      </c>
      <c r="AD2929">
        <v>971</v>
      </c>
      <c r="AE2929">
        <v>31.25</v>
      </c>
      <c r="AF2929">
        <v>31.25</v>
      </c>
      <c r="AG2929">
        <v>3</v>
      </c>
      <c r="AH2929">
        <v>0</v>
      </c>
      <c r="AI2929">
        <v>0</v>
      </c>
      <c r="AJ2929">
        <v>0</v>
      </c>
      <c r="AK2929">
        <v>2</v>
      </c>
      <c r="AL2929">
        <v>1.9632799999999999</v>
      </c>
      <c r="AM2929">
        <v>0</v>
      </c>
    </row>
    <row r="2930" spans="1:39">
      <c r="A2930">
        <v>2929</v>
      </c>
      <c r="B2930">
        <v>25</v>
      </c>
      <c r="C2930">
        <v>25</v>
      </c>
      <c r="D2930">
        <v>6</v>
      </c>
      <c r="E2930">
        <v>741</v>
      </c>
      <c r="F2930">
        <v>1379</v>
      </c>
      <c r="G2930">
        <v>1387</v>
      </c>
      <c r="H2930">
        <v>441</v>
      </c>
      <c r="I2930">
        <v>0</v>
      </c>
      <c r="J2930">
        <v>721.66633220000006</v>
      </c>
      <c r="K2930">
        <v>549</v>
      </c>
      <c r="L2930">
        <v>123</v>
      </c>
      <c r="M2930">
        <v>32</v>
      </c>
      <c r="N2930">
        <v>37</v>
      </c>
      <c r="O2930">
        <v>96.9</v>
      </c>
      <c r="P2930">
        <v>21.42</v>
      </c>
      <c r="Q2930">
        <v>47.99</v>
      </c>
      <c r="R2930">
        <v>0.35980000000000001</v>
      </c>
      <c r="S2930">
        <v>2054</v>
      </c>
      <c r="T2930">
        <v>87</v>
      </c>
      <c r="U2930">
        <v>227</v>
      </c>
      <c r="V2930">
        <v>302</v>
      </c>
      <c r="W2930">
        <v>328</v>
      </c>
      <c r="X2930">
        <v>443</v>
      </c>
      <c r="Y2930">
        <v>211</v>
      </c>
      <c r="Z2930">
        <v>224</v>
      </c>
      <c r="AA2930">
        <v>713</v>
      </c>
      <c r="AB2930">
        <v>726</v>
      </c>
      <c r="AC2930">
        <v>8</v>
      </c>
      <c r="AD2930">
        <v>172</v>
      </c>
      <c r="AE2930">
        <v>31.25</v>
      </c>
      <c r="AF2930">
        <v>31.25</v>
      </c>
      <c r="AG2930">
        <v>2</v>
      </c>
      <c r="AH2930">
        <v>0</v>
      </c>
      <c r="AI2930">
        <v>0</v>
      </c>
      <c r="AJ2930">
        <v>0</v>
      </c>
      <c r="AK2930">
        <v>1</v>
      </c>
      <c r="AL2930">
        <v>2.44171</v>
      </c>
      <c r="AM2930">
        <v>0</v>
      </c>
    </row>
    <row r="2931" spans="1:39">
      <c r="A2931">
        <v>2930</v>
      </c>
      <c r="B2931">
        <v>25</v>
      </c>
      <c r="C2931">
        <v>25</v>
      </c>
      <c r="D2931">
        <v>6</v>
      </c>
      <c r="E2931">
        <v>1252</v>
      </c>
      <c r="F2931">
        <v>2346</v>
      </c>
      <c r="G2931">
        <v>2617</v>
      </c>
      <c r="H2931">
        <v>900</v>
      </c>
      <c r="I2931">
        <v>0</v>
      </c>
      <c r="J2931">
        <v>1219.333668</v>
      </c>
      <c r="K2931">
        <v>938</v>
      </c>
      <c r="L2931">
        <v>193</v>
      </c>
      <c r="M2931">
        <v>59</v>
      </c>
      <c r="N2931">
        <v>62</v>
      </c>
      <c r="O2931">
        <v>103.95</v>
      </c>
      <c r="P2931">
        <v>25.26</v>
      </c>
      <c r="Q2931">
        <v>28.46</v>
      </c>
      <c r="R2931">
        <v>0.3412</v>
      </c>
      <c r="S2931">
        <v>709</v>
      </c>
      <c r="T2931">
        <v>145</v>
      </c>
      <c r="U2931">
        <v>440</v>
      </c>
      <c r="V2931">
        <v>663</v>
      </c>
      <c r="W2931">
        <v>599</v>
      </c>
      <c r="X2931">
        <v>770</v>
      </c>
      <c r="Y2931">
        <v>59</v>
      </c>
      <c r="Z2931">
        <v>74</v>
      </c>
      <c r="AA2931">
        <v>253</v>
      </c>
      <c r="AB2931">
        <v>271</v>
      </c>
      <c r="AC2931">
        <v>1</v>
      </c>
      <c r="AD2931">
        <v>51</v>
      </c>
      <c r="AE2931">
        <v>31.25</v>
      </c>
      <c r="AF2931">
        <v>31.25</v>
      </c>
      <c r="AG2931">
        <v>3</v>
      </c>
      <c r="AH2931">
        <v>0</v>
      </c>
      <c r="AI2931">
        <v>0</v>
      </c>
      <c r="AJ2931">
        <v>0</v>
      </c>
      <c r="AK2931">
        <v>1</v>
      </c>
      <c r="AL2931">
        <v>2.44171</v>
      </c>
      <c r="AM2931">
        <v>0</v>
      </c>
    </row>
    <row r="2932" spans="1:39">
      <c r="A2932">
        <v>2931</v>
      </c>
      <c r="B2932">
        <v>25</v>
      </c>
      <c r="C2932">
        <v>25</v>
      </c>
      <c r="D2932">
        <v>6</v>
      </c>
      <c r="E2932">
        <v>378</v>
      </c>
      <c r="F2932">
        <v>833</v>
      </c>
      <c r="G2932">
        <v>833</v>
      </c>
      <c r="H2932">
        <v>394</v>
      </c>
      <c r="I2932">
        <v>235.38230379999999</v>
      </c>
      <c r="J2932">
        <v>165.65108509999999</v>
      </c>
      <c r="K2932">
        <v>111</v>
      </c>
      <c r="L2932">
        <v>128</v>
      </c>
      <c r="M2932">
        <v>66</v>
      </c>
      <c r="N2932">
        <v>73</v>
      </c>
      <c r="O2932">
        <v>60.87</v>
      </c>
      <c r="P2932">
        <v>33.49</v>
      </c>
      <c r="Q2932">
        <v>4.95</v>
      </c>
      <c r="R2932">
        <v>0.31929999999999997</v>
      </c>
      <c r="S2932">
        <v>156</v>
      </c>
      <c r="T2932">
        <v>34</v>
      </c>
      <c r="U2932">
        <v>119</v>
      </c>
      <c r="V2932">
        <v>218</v>
      </c>
      <c r="W2932">
        <v>235</v>
      </c>
      <c r="X2932">
        <v>227</v>
      </c>
      <c r="Y2932">
        <v>2</v>
      </c>
      <c r="Z2932">
        <v>22</v>
      </c>
      <c r="AA2932">
        <v>61</v>
      </c>
      <c r="AB2932">
        <v>51</v>
      </c>
      <c r="AC2932">
        <v>0</v>
      </c>
      <c r="AD2932">
        <v>20</v>
      </c>
      <c r="AE2932">
        <v>31.25</v>
      </c>
      <c r="AF2932">
        <v>31.25</v>
      </c>
      <c r="AG2932">
        <v>4</v>
      </c>
      <c r="AH2932">
        <v>13</v>
      </c>
      <c r="AI2932">
        <v>0</v>
      </c>
      <c r="AJ2932">
        <v>0</v>
      </c>
      <c r="AK2932">
        <v>1</v>
      </c>
      <c r="AL2932">
        <v>1.4245699999999999</v>
      </c>
      <c r="AM2932">
        <v>0</v>
      </c>
    </row>
    <row r="2933" spans="1:39">
      <c r="A2933">
        <v>2932</v>
      </c>
      <c r="B2933">
        <v>25</v>
      </c>
      <c r="C2933">
        <v>25</v>
      </c>
      <c r="D2933">
        <v>6</v>
      </c>
      <c r="E2933">
        <v>426</v>
      </c>
      <c r="F2933">
        <v>1097</v>
      </c>
      <c r="G2933">
        <v>1097</v>
      </c>
      <c r="H2933">
        <v>640</v>
      </c>
      <c r="I2933">
        <v>429.86633660000001</v>
      </c>
      <c r="J2933">
        <v>18.628712870000001</v>
      </c>
      <c r="K2933">
        <v>24</v>
      </c>
      <c r="L2933">
        <v>109</v>
      </c>
      <c r="M2933">
        <v>128</v>
      </c>
      <c r="N2933">
        <v>165</v>
      </c>
      <c r="O2933">
        <v>104.26</v>
      </c>
      <c r="P2933">
        <v>75.900000000000006</v>
      </c>
      <c r="Q2933">
        <v>0.86</v>
      </c>
      <c r="R2933">
        <v>0.29899999999999999</v>
      </c>
      <c r="S2933">
        <v>2</v>
      </c>
      <c r="T2933">
        <v>33</v>
      </c>
      <c r="U2933">
        <v>126</v>
      </c>
      <c r="V2933">
        <v>303</v>
      </c>
      <c r="W2933">
        <v>363</v>
      </c>
      <c r="X2933">
        <v>272</v>
      </c>
      <c r="Y2933">
        <v>2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4</v>
      </c>
      <c r="AH2933">
        <v>0</v>
      </c>
      <c r="AI2933">
        <v>0</v>
      </c>
      <c r="AJ2933">
        <v>0</v>
      </c>
      <c r="AK2933">
        <v>1</v>
      </c>
      <c r="AL2933">
        <v>1.2508900000000001</v>
      </c>
      <c r="AM2933">
        <v>0</v>
      </c>
    </row>
    <row r="2934" spans="1:39">
      <c r="A2934">
        <v>2933</v>
      </c>
      <c r="B2934">
        <v>25</v>
      </c>
      <c r="C2934">
        <v>25</v>
      </c>
      <c r="D2934">
        <v>6</v>
      </c>
      <c r="E2934">
        <v>415</v>
      </c>
      <c r="F2934">
        <v>930</v>
      </c>
      <c r="G2934">
        <v>930</v>
      </c>
      <c r="H2934">
        <v>449</v>
      </c>
      <c r="I2934">
        <v>258.42237060000002</v>
      </c>
      <c r="J2934">
        <v>181.86560929999999</v>
      </c>
      <c r="K2934">
        <v>126</v>
      </c>
      <c r="L2934">
        <v>139</v>
      </c>
      <c r="M2934">
        <v>71</v>
      </c>
      <c r="N2934">
        <v>79</v>
      </c>
      <c r="O2934">
        <v>51.51</v>
      </c>
      <c r="P2934">
        <v>40.6</v>
      </c>
      <c r="Q2934">
        <v>1.61</v>
      </c>
      <c r="R2934">
        <v>0.31290000000000001</v>
      </c>
      <c r="S2934">
        <v>52</v>
      </c>
      <c r="T2934">
        <v>41</v>
      </c>
      <c r="U2934">
        <v>137</v>
      </c>
      <c r="V2934">
        <v>228</v>
      </c>
      <c r="W2934">
        <v>278</v>
      </c>
      <c r="X2934">
        <v>246</v>
      </c>
      <c r="Y2934">
        <v>3</v>
      </c>
      <c r="Z2934">
        <v>3</v>
      </c>
      <c r="AA2934">
        <v>21</v>
      </c>
      <c r="AB2934">
        <v>23</v>
      </c>
      <c r="AC2934">
        <v>0</v>
      </c>
      <c r="AD2934">
        <v>2</v>
      </c>
      <c r="AE2934">
        <v>31.25</v>
      </c>
      <c r="AF2934">
        <v>31.25</v>
      </c>
      <c r="AG2934">
        <v>4</v>
      </c>
      <c r="AH2934">
        <v>0</v>
      </c>
      <c r="AI2934">
        <v>0</v>
      </c>
      <c r="AJ2934">
        <v>0</v>
      </c>
      <c r="AK2934">
        <v>1</v>
      </c>
      <c r="AL2934">
        <v>1.4245699999999999</v>
      </c>
      <c r="AM2934">
        <v>0</v>
      </c>
    </row>
    <row r="2935" spans="1:39">
      <c r="A2935">
        <v>2934</v>
      </c>
      <c r="B2935">
        <v>25</v>
      </c>
      <c r="C2935">
        <v>25</v>
      </c>
      <c r="D2935">
        <v>6</v>
      </c>
      <c r="E2935">
        <v>405</v>
      </c>
      <c r="F2935">
        <v>899</v>
      </c>
      <c r="G2935">
        <v>899</v>
      </c>
      <c r="H2935">
        <v>436</v>
      </c>
      <c r="I2935">
        <v>252.1953255</v>
      </c>
      <c r="J2935">
        <v>177.4833055</v>
      </c>
      <c r="K2935">
        <v>121</v>
      </c>
      <c r="L2935">
        <v>134</v>
      </c>
      <c r="M2935">
        <v>75</v>
      </c>
      <c r="N2935">
        <v>75</v>
      </c>
      <c r="O2935">
        <v>67.19</v>
      </c>
      <c r="P2935">
        <v>34.9</v>
      </c>
      <c r="Q2935">
        <v>19.440000000000001</v>
      </c>
      <c r="R2935">
        <v>0.30480000000000002</v>
      </c>
      <c r="S2935">
        <v>409</v>
      </c>
      <c r="T2935">
        <v>39</v>
      </c>
      <c r="U2935">
        <v>127</v>
      </c>
      <c r="V2935">
        <v>228</v>
      </c>
      <c r="W2935">
        <v>265</v>
      </c>
      <c r="X2935">
        <v>240</v>
      </c>
      <c r="Y2935">
        <v>20</v>
      </c>
      <c r="Z2935">
        <v>38</v>
      </c>
      <c r="AA2935">
        <v>178</v>
      </c>
      <c r="AB2935">
        <v>142</v>
      </c>
      <c r="AC2935">
        <v>2</v>
      </c>
      <c r="AD2935">
        <v>29</v>
      </c>
      <c r="AE2935">
        <v>31.25</v>
      </c>
      <c r="AF2935">
        <v>31.25</v>
      </c>
      <c r="AG2935">
        <v>4</v>
      </c>
      <c r="AH2935">
        <v>0</v>
      </c>
      <c r="AI2935">
        <v>0</v>
      </c>
      <c r="AJ2935">
        <v>0</v>
      </c>
      <c r="AK2935">
        <v>1</v>
      </c>
      <c r="AL2935">
        <v>1.4245699999999999</v>
      </c>
      <c r="AM2935">
        <v>0</v>
      </c>
    </row>
    <row r="2936" spans="1:39">
      <c r="A2936">
        <v>2935</v>
      </c>
      <c r="B2936">
        <v>25</v>
      </c>
      <c r="C2936">
        <v>25</v>
      </c>
      <c r="D2936">
        <v>6</v>
      </c>
      <c r="E2936">
        <v>353</v>
      </c>
      <c r="F2936">
        <v>889</v>
      </c>
      <c r="G2936">
        <v>889</v>
      </c>
      <c r="H2936">
        <v>443</v>
      </c>
      <c r="I2936">
        <v>299.4142367</v>
      </c>
      <c r="J2936">
        <v>62.668096050000003</v>
      </c>
      <c r="K2936">
        <v>83</v>
      </c>
      <c r="L2936">
        <v>111</v>
      </c>
      <c r="M2936">
        <v>70</v>
      </c>
      <c r="N2936">
        <v>89</v>
      </c>
      <c r="O2936">
        <v>64.56</v>
      </c>
      <c r="P2936">
        <v>39.36</v>
      </c>
      <c r="Q2936">
        <v>5.91</v>
      </c>
      <c r="R2936">
        <v>0.24629999999999999</v>
      </c>
      <c r="S2936">
        <v>256</v>
      </c>
      <c r="T2936">
        <v>53</v>
      </c>
      <c r="U2936">
        <v>171</v>
      </c>
      <c r="V2936">
        <v>234</v>
      </c>
      <c r="W2936">
        <v>246</v>
      </c>
      <c r="X2936">
        <v>185</v>
      </c>
      <c r="Y2936">
        <v>34</v>
      </c>
      <c r="Z2936">
        <v>25</v>
      </c>
      <c r="AA2936">
        <v>95</v>
      </c>
      <c r="AB2936">
        <v>81</v>
      </c>
      <c r="AC2936">
        <v>0</v>
      </c>
      <c r="AD2936">
        <v>21</v>
      </c>
      <c r="AE2936">
        <v>0</v>
      </c>
      <c r="AF2936">
        <v>0</v>
      </c>
      <c r="AG2936">
        <v>4</v>
      </c>
      <c r="AH2936">
        <v>0</v>
      </c>
      <c r="AI2936">
        <v>0</v>
      </c>
      <c r="AJ2936">
        <v>0</v>
      </c>
      <c r="AK2936">
        <v>2</v>
      </c>
      <c r="AL2936">
        <v>1.36425</v>
      </c>
      <c r="AM2936">
        <v>0</v>
      </c>
    </row>
    <row r="2937" spans="1:39">
      <c r="A2937">
        <v>2936</v>
      </c>
      <c r="B2937">
        <v>25</v>
      </c>
      <c r="C2937">
        <v>25</v>
      </c>
      <c r="D2937">
        <v>6</v>
      </c>
      <c r="E2937">
        <v>321</v>
      </c>
      <c r="F2937">
        <v>870</v>
      </c>
      <c r="G2937">
        <v>880</v>
      </c>
      <c r="H2937">
        <v>495</v>
      </c>
      <c r="I2937">
        <v>299.63747810000001</v>
      </c>
      <c r="J2937">
        <v>42.44395797</v>
      </c>
      <c r="K2937">
        <v>23</v>
      </c>
      <c r="L2937">
        <v>89</v>
      </c>
      <c r="M2937">
        <v>76</v>
      </c>
      <c r="N2937">
        <v>133</v>
      </c>
      <c r="O2937">
        <v>110.46</v>
      </c>
      <c r="P2937">
        <v>46.24</v>
      </c>
      <c r="Q2937">
        <v>24.44</v>
      </c>
      <c r="R2937">
        <v>0.27160000000000001</v>
      </c>
      <c r="S2937">
        <v>526</v>
      </c>
      <c r="T2937">
        <v>35</v>
      </c>
      <c r="U2937">
        <v>142</v>
      </c>
      <c r="V2937">
        <v>249</v>
      </c>
      <c r="W2937">
        <v>258</v>
      </c>
      <c r="X2937">
        <v>196</v>
      </c>
      <c r="Y2937">
        <v>52</v>
      </c>
      <c r="Z2937">
        <v>76</v>
      </c>
      <c r="AA2937">
        <v>202</v>
      </c>
      <c r="AB2937">
        <v>162</v>
      </c>
      <c r="AC2937">
        <v>1</v>
      </c>
      <c r="AD2937">
        <v>33</v>
      </c>
      <c r="AE2937">
        <v>0</v>
      </c>
      <c r="AF2937">
        <v>0</v>
      </c>
      <c r="AG2937">
        <v>4</v>
      </c>
      <c r="AH2937">
        <v>0</v>
      </c>
      <c r="AI2937">
        <v>0</v>
      </c>
      <c r="AJ2937">
        <v>0</v>
      </c>
      <c r="AK2937">
        <v>3</v>
      </c>
      <c r="AL2937">
        <v>1.4465399999999999</v>
      </c>
      <c r="AM2937">
        <v>0</v>
      </c>
    </row>
    <row r="2938" spans="1:39">
      <c r="A2938">
        <v>2937</v>
      </c>
      <c r="B2938">
        <v>25</v>
      </c>
      <c r="C2938">
        <v>25</v>
      </c>
      <c r="D2938">
        <v>6</v>
      </c>
      <c r="E2938">
        <v>316</v>
      </c>
      <c r="F2938">
        <v>857</v>
      </c>
      <c r="G2938">
        <v>877</v>
      </c>
      <c r="H2938">
        <v>494</v>
      </c>
      <c r="I2938">
        <v>294.97022770000001</v>
      </c>
      <c r="J2938">
        <v>41.782837129999997</v>
      </c>
      <c r="K2938">
        <v>25</v>
      </c>
      <c r="L2938">
        <v>79</v>
      </c>
      <c r="M2938">
        <v>83</v>
      </c>
      <c r="N2938">
        <v>129</v>
      </c>
      <c r="O2938">
        <v>83.1</v>
      </c>
      <c r="P2938">
        <v>34.950000000000003</v>
      </c>
      <c r="Q2938">
        <v>19.420000000000002</v>
      </c>
      <c r="R2938">
        <v>0.27710000000000001</v>
      </c>
      <c r="S2938">
        <v>500</v>
      </c>
      <c r="T2938">
        <v>35</v>
      </c>
      <c r="U2938">
        <v>142</v>
      </c>
      <c r="V2938">
        <v>241</v>
      </c>
      <c r="W2938">
        <v>268</v>
      </c>
      <c r="X2938">
        <v>191</v>
      </c>
      <c r="Y2938">
        <v>57</v>
      </c>
      <c r="Z2938">
        <v>73</v>
      </c>
      <c r="AA2938">
        <v>189</v>
      </c>
      <c r="AB2938">
        <v>161</v>
      </c>
      <c r="AC2938">
        <v>1</v>
      </c>
      <c r="AD2938">
        <v>19</v>
      </c>
      <c r="AE2938">
        <v>0</v>
      </c>
      <c r="AF2938">
        <v>0</v>
      </c>
      <c r="AG2938">
        <v>4</v>
      </c>
      <c r="AH2938">
        <v>0</v>
      </c>
      <c r="AI2938">
        <v>0</v>
      </c>
      <c r="AJ2938">
        <v>0</v>
      </c>
      <c r="AK2938">
        <v>3</v>
      </c>
      <c r="AL2938">
        <v>1.4465399999999999</v>
      </c>
      <c r="AM2938">
        <v>0</v>
      </c>
    </row>
    <row r="2939" spans="1:39">
      <c r="A2939">
        <v>2938</v>
      </c>
      <c r="B2939">
        <v>25</v>
      </c>
      <c r="C2939">
        <v>25</v>
      </c>
      <c r="D2939">
        <v>6</v>
      </c>
      <c r="E2939">
        <v>505</v>
      </c>
      <c r="F2939">
        <v>1395</v>
      </c>
      <c r="G2939">
        <v>1395</v>
      </c>
      <c r="H2939">
        <v>790</v>
      </c>
      <c r="I2939">
        <v>471.39229419999998</v>
      </c>
      <c r="J2939">
        <v>66.773204899999996</v>
      </c>
      <c r="K2939">
        <v>36</v>
      </c>
      <c r="L2939">
        <v>129</v>
      </c>
      <c r="M2939">
        <v>130</v>
      </c>
      <c r="N2939">
        <v>210</v>
      </c>
      <c r="O2939">
        <v>102.62</v>
      </c>
      <c r="P2939">
        <v>69.81</v>
      </c>
      <c r="Q2939">
        <v>8.25</v>
      </c>
      <c r="R2939">
        <v>0.25729999999999997</v>
      </c>
      <c r="S2939">
        <v>347</v>
      </c>
      <c r="T2939">
        <v>62</v>
      </c>
      <c r="U2939">
        <v>211</v>
      </c>
      <c r="V2939">
        <v>405</v>
      </c>
      <c r="W2939">
        <v>420</v>
      </c>
      <c r="X2939">
        <v>297</v>
      </c>
      <c r="Y2939">
        <v>44</v>
      </c>
      <c r="Z2939">
        <v>57</v>
      </c>
      <c r="AA2939">
        <v>142</v>
      </c>
      <c r="AB2939">
        <v>83</v>
      </c>
      <c r="AC2939">
        <v>2</v>
      </c>
      <c r="AD2939">
        <v>19</v>
      </c>
      <c r="AE2939">
        <v>0</v>
      </c>
      <c r="AF2939">
        <v>0</v>
      </c>
      <c r="AG2939">
        <v>4</v>
      </c>
      <c r="AH2939">
        <v>0</v>
      </c>
      <c r="AI2939">
        <v>0</v>
      </c>
      <c r="AJ2939">
        <v>0</v>
      </c>
      <c r="AK2939">
        <v>3</v>
      </c>
      <c r="AL2939">
        <v>1.4465399999999999</v>
      </c>
      <c r="AM2939">
        <v>0</v>
      </c>
    </row>
    <row r="2940" spans="1:39">
      <c r="A2940">
        <v>2939</v>
      </c>
      <c r="B2940">
        <v>25</v>
      </c>
      <c r="C2940">
        <v>25</v>
      </c>
      <c r="D2940">
        <v>6</v>
      </c>
      <c r="E2940">
        <v>463</v>
      </c>
      <c r="F2940">
        <v>1186</v>
      </c>
      <c r="G2940">
        <v>1186</v>
      </c>
      <c r="H2940">
        <v>682</v>
      </c>
      <c r="I2940">
        <v>467.20214520000002</v>
      </c>
      <c r="J2940">
        <v>20.246699670000002</v>
      </c>
      <c r="K2940">
        <v>26</v>
      </c>
      <c r="L2940">
        <v>131</v>
      </c>
      <c r="M2940">
        <v>127</v>
      </c>
      <c r="N2940">
        <v>179</v>
      </c>
      <c r="O2940">
        <v>121.49</v>
      </c>
      <c r="P2940">
        <v>74.209999999999994</v>
      </c>
      <c r="Q2940">
        <v>18.739999999999998</v>
      </c>
      <c r="R2940">
        <v>0.29680000000000001</v>
      </c>
      <c r="S2940">
        <v>316</v>
      </c>
      <c r="T2940">
        <v>35</v>
      </c>
      <c r="U2940">
        <v>141</v>
      </c>
      <c r="V2940">
        <v>328</v>
      </c>
      <c r="W2940">
        <v>388</v>
      </c>
      <c r="X2940">
        <v>294</v>
      </c>
      <c r="Y2940">
        <v>65</v>
      </c>
      <c r="Z2940">
        <v>32</v>
      </c>
      <c r="AA2940">
        <v>123</v>
      </c>
      <c r="AB2940">
        <v>84</v>
      </c>
      <c r="AC2940">
        <v>1</v>
      </c>
      <c r="AD2940">
        <v>11</v>
      </c>
      <c r="AE2940">
        <v>0</v>
      </c>
      <c r="AF2940">
        <v>0</v>
      </c>
      <c r="AG2940">
        <v>4</v>
      </c>
      <c r="AH2940">
        <v>0</v>
      </c>
      <c r="AI2940">
        <v>0</v>
      </c>
      <c r="AJ2940">
        <v>0</v>
      </c>
      <c r="AK2940">
        <v>1</v>
      </c>
      <c r="AL2940">
        <v>1.2508900000000001</v>
      </c>
      <c r="AM2940">
        <v>0</v>
      </c>
    </row>
    <row r="2941" spans="1:39">
      <c r="A2941">
        <v>2940</v>
      </c>
      <c r="B2941">
        <v>25</v>
      </c>
      <c r="C2941">
        <v>25</v>
      </c>
      <c r="D2941">
        <v>6</v>
      </c>
      <c r="E2941">
        <v>323</v>
      </c>
      <c r="F2941">
        <v>830</v>
      </c>
      <c r="G2941">
        <v>830</v>
      </c>
      <c r="H2941">
        <v>477</v>
      </c>
      <c r="I2941">
        <v>325.93151820000003</v>
      </c>
      <c r="J2941">
        <v>14.124587460000001</v>
      </c>
      <c r="K2941">
        <v>18</v>
      </c>
      <c r="L2941">
        <v>89</v>
      </c>
      <c r="M2941">
        <v>93</v>
      </c>
      <c r="N2941">
        <v>123</v>
      </c>
      <c r="O2941">
        <v>84.1</v>
      </c>
      <c r="P2941">
        <v>56.18</v>
      </c>
      <c r="Q2941">
        <v>8.4</v>
      </c>
      <c r="R2941">
        <v>0.31569999999999998</v>
      </c>
      <c r="S2941">
        <v>472</v>
      </c>
      <c r="T2941">
        <v>22</v>
      </c>
      <c r="U2941">
        <v>102</v>
      </c>
      <c r="V2941">
        <v>238</v>
      </c>
      <c r="W2941">
        <v>254</v>
      </c>
      <c r="X2941">
        <v>214</v>
      </c>
      <c r="Y2941">
        <v>109</v>
      </c>
      <c r="Z2941">
        <v>65</v>
      </c>
      <c r="AA2941">
        <v>185</v>
      </c>
      <c r="AB2941">
        <v>95</v>
      </c>
      <c r="AC2941">
        <v>1</v>
      </c>
      <c r="AD2941">
        <v>17</v>
      </c>
      <c r="AE2941">
        <v>0</v>
      </c>
      <c r="AF2941">
        <v>0</v>
      </c>
      <c r="AG2941">
        <v>4</v>
      </c>
      <c r="AH2941">
        <v>11</v>
      </c>
      <c r="AI2941">
        <v>0</v>
      </c>
      <c r="AJ2941">
        <v>0</v>
      </c>
      <c r="AK2941">
        <v>1</v>
      </c>
      <c r="AL2941">
        <v>1.2508900000000001</v>
      </c>
      <c r="AM2941">
        <v>0</v>
      </c>
    </row>
    <row r="2942" spans="1:39">
      <c r="A2942">
        <v>2941</v>
      </c>
      <c r="B2942">
        <v>25</v>
      </c>
      <c r="C2942">
        <v>25</v>
      </c>
      <c r="D2942">
        <v>6</v>
      </c>
      <c r="E2942">
        <v>592</v>
      </c>
      <c r="F2942">
        <v>1530</v>
      </c>
      <c r="G2942">
        <v>1530</v>
      </c>
      <c r="H2942">
        <v>876</v>
      </c>
      <c r="I2942">
        <v>510.94765100000001</v>
      </c>
      <c r="J2942">
        <v>110.1888143</v>
      </c>
      <c r="K2942">
        <v>36</v>
      </c>
      <c r="L2942">
        <v>164</v>
      </c>
      <c r="M2942">
        <v>163</v>
      </c>
      <c r="N2942">
        <v>229</v>
      </c>
      <c r="O2942">
        <v>159.52000000000001</v>
      </c>
      <c r="P2942">
        <v>95.6</v>
      </c>
      <c r="Q2942">
        <v>48.62</v>
      </c>
      <c r="R2942">
        <v>0.30259999999999998</v>
      </c>
      <c r="S2942">
        <v>3481</v>
      </c>
      <c r="T2942">
        <v>46</v>
      </c>
      <c r="U2942">
        <v>187</v>
      </c>
      <c r="V2942">
        <v>431</v>
      </c>
      <c r="W2942">
        <v>486</v>
      </c>
      <c r="X2942">
        <v>380</v>
      </c>
      <c r="Y2942">
        <v>64</v>
      </c>
      <c r="Z2942">
        <v>1380</v>
      </c>
      <c r="AA2942">
        <v>1485</v>
      </c>
      <c r="AB2942">
        <v>471</v>
      </c>
      <c r="AC2942">
        <v>6</v>
      </c>
      <c r="AD2942">
        <v>75</v>
      </c>
      <c r="AE2942">
        <v>0</v>
      </c>
      <c r="AF2942">
        <v>0</v>
      </c>
      <c r="AG2942">
        <v>2</v>
      </c>
      <c r="AH2942">
        <v>0</v>
      </c>
      <c r="AI2942">
        <v>0</v>
      </c>
      <c r="AJ2942">
        <v>0</v>
      </c>
      <c r="AK2942">
        <v>1</v>
      </c>
      <c r="AL2942">
        <v>1.47845</v>
      </c>
      <c r="AM2942">
        <v>0</v>
      </c>
    </row>
    <row r="2943" spans="1:39">
      <c r="A2943">
        <v>2942</v>
      </c>
      <c r="B2943">
        <v>25</v>
      </c>
      <c r="C2943">
        <v>25</v>
      </c>
      <c r="D2943">
        <v>6</v>
      </c>
      <c r="E2943">
        <v>364</v>
      </c>
      <c r="F2943">
        <v>960</v>
      </c>
      <c r="G2943">
        <v>960</v>
      </c>
      <c r="H2943">
        <v>520</v>
      </c>
      <c r="I2943">
        <v>250.32982459999999</v>
      </c>
      <c r="J2943">
        <v>145.6</v>
      </c>
      <c r="K2943">
        <v>42</v>
      </c>
      <c r="L2943">
        <v>110</v>
      </c>
      <c r="M2943">
        <v>93</v>
      </c>
      <c r="N2943">
        <v>119</v>
      </c>
      <c r="O2943">
        <v>121.65</v>
      </c>
      <c r="P2943">
        <v>39.21</v>
      </c>
      <c r="Q2943">
        <v>57.77</v>
      </c>
      <c r="R2943">
        <v>0.2833</v>
      </c>
      <c r="S2943">
        <v>1068</v>
      </c>
      <c r="T2943">
        <v>41</v>
      </c>
      <c r="U2943">
        <v>147</v>
      </c>
      <c r="V2943">
        <v>265</v>
      </c>
      <c r="W2943">
        <v>286</v>
      </c>
      <c r="X2943">
        <v>221</v>
      </c>
      <c r="Y2943">
        <v>112</v>
      </c>
      <c r="Z2943">
        <v>96</v>
      </c>
      <c r="AA2943">
        <v>400</v>
      </c>
      <c r="AB2943">
        <v>357</v>
      </c>
      <c r="AC2943">
        <v>9</v>
      </c>
      <c r="AD2943">
        <v>94</v>
      </c>
      <c r="AE2943">
        <v>25</v>
      </c>
      <c r="AF2943">
        <v>25</v>
      </c>
      <c r="AG2943">
        <v>4</v>
      </c>
      <c r="AH2943">
        <v>0</v>
      </c>
      <c r="AI2943">
        <v>0</v>
      </c>
      <c r="AJ2943">
        <v>0</v>
      </c>
      <c r="AK2943">
        <v>2</v>
      </c>
      <c r="AL2943">
        <v>1.5545899999999999</v>
      </c>
      <c r="AM2943">
        <v>0</v>
      </c>
    </row>
    <row r="2944" spans="1:39">
      <c r="A2944">
        <v>2943</v>
      </c>
      <c r="B2944">
        <v>25</v>
      </c>
      <c r="C2944">
        <v>25</v>
      </c>
      <c r="D2944">
        <v>6</v>
      </c>
      <c r="E2944">
        <v>482</v>
      </c>
      <c r="F2944">
        <v>1269</v>
      </c>
      <c r="G2944">
        <v>1274</v>
      </c>
      <c r="H2944">
        <v>686</v>
      </c>
      <c r="I2944">
        <v>331.48070180000002</v>
      </c>
      <c r="J2944">
        <v>192.8</v>
      </c>
      <c r="K2944">
        <v>57</v>
      </c>
      <c r="L2944">
        <v>146</v>
      </c>
      <c r="M2944">
        <v>118</v>
      </c>
      <c r="N2944">
        <v>161</v>
      </c>
      <c r="O2944">
        <v>128.01</v>
      </c>
      <c r="P2944">
        <v>53.98</v>
      </c>
      <c r="Q2944">
        <v>35.79</v>
      </c>
      <c r="R2944">
        <v>0.27</v>
      </c>
      <c r="S2944">
        <v>1018</v>
      </c>
      <c r="T2944">
        <v>60</v>
      </c>
      <c r="U2944">
        <v>199</v>
      </c>
      <c r="V2944">
        <v>346</v>
      </c>
      <c r="W2944">
        <v>380</v>
      </c>
      <c r="X2944">
        <v>289</v>
      </c>
      <c r="Y2944">
        <v>143</v>
      </c>
      <c r="Z2944">
        <v>130</v>
      </c>
      <c r="AA2944">
        <v>379</v>
      </c>
      <c r="AB2944">
        <v>284</v>
      </c>
      <c r="AC2944">
        <v>4</v>
      </c>
      <c r="AD2944">
        <v>78</v>
      </c>
      <c r="AE2944">
        <v>25</v>
      </c>
      <c r="AF2944">
        <v>25</v>
      </c>
      <c r="AG2944">
        <v>4</v>
      </c>
      <c r="AH2944">
        <v>4</v>
      </c>
      <c r="AI2944">
        <v>0</v>
      </c>
      <c r="AJ2944">
        <v>0</v>
      </c>
      <c r="AK2944">
        <v>2</v>
      </c>
      <c r="AL2944">
        <v>1.5545899999999999</v>
      </c>
      <c r="AM2944">
        <v>0</v>
      </c>
    </row>
    <row r="2945" spans="1:39">
      <c r="A2945">
        <v>2944</v>
      </c>
      <c r="B2945">
        <v>25</v>
      </c>
      <c r="C2945">
        <v>25</v>
      </c>
      <c r="D2945">
        <v>6</v>
      </c>
      <c r="E2945">
        <v>795</v>
      </c>
      <c r="F2945">
        <v>2026</v>
      </c>
      <c r="G2945">
        <v>2026</v>
      </c>
      <c r="H2945">
        <v>1014</v>
      </c>
      <c r="I2945">
        <v>468.61581919999998</v>
      </c>
      <c r="J2945">
        <v>399.7457627</v>
      </c>
      <c r="K2945">
        <v>171</v>
      </c>
      <c r="L2945">
        <v>252</v>
      </c>
      <c r="M2945">
        <v>166</v>
      </c>
      <c r="N2945">
        <v>206</v>
      </c>
      <c r="O2945">
        <v>152.01</v>
      </c>
      <c r="P2945">
        <v>57.55</v>
      </c>
      <c r="Q2945">
        <v>64.150000000000006</v>
      </c>
      <c r="R2945">
        <v>0.2863</v>
      </c>
      <c r="S2945">
        <v>210</v>
      </c>
      <c r="T2945">
        <v>103</v>
      </c>
      <c r="U2945">
        <v>335</v>
      </c>
      <c r="V2945">
        <v>550</v>
      </c>
      <c r="W2945">
        <v>568</v>
      </c>
      <c r="X2945">
        <v>470</v>
      </c>
      <c r="Y2945">
        <v>16</v>
      </c>
      <c r="Z2945">
        <v>24</v>
      </c>
      <c r="AA2945">
        <v>84</v>
      </c>
      <c r="AB2945">
        <v>76</v>
      </c>
      <c r="AC2945">
        <v>0</v>
      </c>
      <c r="AD2945">
        <v>10</v>
      </c>
      <c r="AE2945">
        <v>25</v>
      </c>
      <c r="AF2945">
        <v>25</v>
      </c>
      <c r="AG2945">
        <v>4</v>
      </c>
      <c r="AH2945">
        <v>0</v>
      </c>
      <c r="AI2945">
        <v>0</v>
      </c>
      <c r="AJ2945">
        <v>0</v>
      </c>
      <c r="AK2945">
        <v>1</v>
      </c>
      <c r="AL2945">
        <v>1.34714</v>
      </c>
      <c r="AM2945">
        <v>0</v>
      </c>
    </row>
    <row r="2946" spans="1:39">
      <c r="A2946">
        <v>2945</v>
      </c>
      <c r="B2946">
        <v>25</v>
      </c>
      <c r="C2946">
        <v>25</v>
      </c>
      <c r="D2946">
        <v>6</v>
      </c>
      <c r="E2946">
        <v>296</v>
      </c>
      <c r="F2946">
        <v>731</v>
      </c>
      <c r="G2946">
        <v>749</v>
      </c>
      <c r="H2946">
        <v>377</v>
      </c>
      <c r="I2946">
        <v>174.47834270000001</v>
      </c>
      <c r="J2946">
        <v>148.8361582</v>
      </c>
      <c r="K2946">
        <v>61</v>
      </c>
      <c r="L2946">
        <v>98</v>
      </c>
      <c r="M2946">
        <v>62</v>
      </c>
      <c r="N2946">
        <v>75</v>
      </c>
      <c r="O2946">
        <v>60.8</v>
      </c>
      <c r="P2946">
        <v>24.45</v>
      </c>
      <c r="Q2946">
        <v>13.85</v>
      </c>
      <c r="R2946">
        <v>0.26840000000000003</v>
      </c>
      <c r="S2946">
        <v>513</v>
      </c>
      <c r="T2946">
        <v>34</v>
      </c>
      <c r="U2946">
        <v>133</v>
      </c>
      <c r="V2946">
        <v>198</v>
      </c>
      <c r="W2946">
        <v>216</v>
      </c>
      <c r="X2946">
        <v>168</v>
      </c>
      <c r="Y2946">
        <v>55</v>
      </c>
      <c r="Z2946">
        <v>74</v>
      </c>
      <c r="AA2946">
        <v>183</v>
      </c>
      <c r="AB2946">
        <v>171</v>
      </c>
      <c r="AC2946">
        <v>0</v>
      </c>
      <c r="AD2946">
        <v>30</v>
      </c>
      <c r="AE2946">
        <v>25</v>
      </c>
      <c r="AF2946">
        <v>25</v>
      </c>
      <c r="AG2946">
        <v>3</v>
      </c>
      <c r="AH2946">
        <v>0</v>
      </c>
      <c r="AI2946">
        <v>0</v>
      </c>
      <c r="AJ2946">
        <v>0</v>
      </c>
      <c r="AK2946">
        <v>1</v>
      </c>
      <c r="AL2946">
        <v>1.34714</v>
      </c>
      <c r="AM2946">
        <v>0</v>
      </c>
    </row>
    <row r="2947" spans="1:39">
      <c r="A2947">
        <v>2946</v>
      </c>
      <c r="B2947">
        <v>25</v>
      </c>
      <c r="C2947">
        <v>25</v>
      </c>
      <c r="D2947">
        <v>6</v>
      </c>
      <c r="E2947">
        <v>577</v>
      </c>
      <c r="F2947">
        <v>1541</v>
      </c>
      <c r="G2947">
        <v>1631</v>
      </c>
      <c r="H2947">
        <v>891</v>
      </c>
      <c r="I2947">
        <v>274.80143880000003</v>
      </c>
      <c r="J2947">
        <v>297.21726619999998</v>
      </c>
      <c r="K2947">
        <v>56</v>
      </c>
      <c r="L2947">
        <v>170</v>
      </c>
      <c r="M2947">
        <v>144</v>
      </c>
      <c r="N2947">
        <v>207</v>
      </c>
      <c r="O2947">
        <v>133.76</v>
      </c>
      <c r="P2947">
        <v>69.39</v>
      </c>
      <c r="Q2947">
        <v>13.97</v>
      </c>
      <c r="R2947">
        <v>0.2636</v>
      </c>
      <c r="S2947">
        <v>319</v>
      </c>
      <c r="T2947">
        <v>69</v>
      </c>
      <c r="U2947">
        <v>251</v>
      </c>
      <c r="V2947">
        <v>500</v>
      </c>
      <c r="W2947">
        <v>457</v>
      </c>
      <c r="X2947">
        <v>354</v>
      </c>
      <c r="Y2947">
        <v>47</v>
      </c>
      <c r="Z2947">
        <v>39</v>
      </c>
      <c r="AA2947">
        <v>124</v>
      </c>
      <c r="AB2947">
        <v>85</v>
      </c>
      <c r="AC2947">
        <v>1</v>
      </c>
      <c r="AD2947">
        <v>23</v>
      </c>
      <c r="AE2947">
        <v>25</v>
      </c>
      <c r="AF2947">
        <v>25</v>
      </c>
      <c r="AG2947">
        <v>4</v>
      </c>
      <c r="AH2947">
        <v>36</v>
      </c>
      <c r="AI2947">
        <v>0</v>
      </c>
      <c r="AJ2947">
        <v>0</v>
      </c>
      <c r="AK2947">
        <v>1</v>
      </c>
      <c r="AL2947">
        <v>1.27159</v>
      </c>
      <c r="AM2947">
        <v>0</v>
      </c>
    </row>
    <row r="2948" spans="1:39">
      <c r="A2948">
        <v>2947</v>
      </c>
      <c r="B2948">
        <v>25</v>
      </c>
      <c r="C2948">
        <v>25</v>
      </c>
      <c r="D2948">
        <v>6</v>
      </c>
      <c r="E2948">
        <v>341</v>
      </c>
      <c r="F2948">
        <v>973</v>
      </c>
      <c r="G2948">
        <v>1013</v>
      </c>
      <c r="H2948">
        <v>552</v>
      </c>
      <c r="I2948">
        <v>352.04647890000001</v>
      </c>
      <c r="J2948">
        <v>6.2436619719999999</v>
      </c>
      <c r="K2948">
        <v>16</v>
      </c>
      <c r="L2948">
        <v>91</v>
      </c>
      <c r="M2948">
        <v>95</v>
      </c>
      <c r="N2948">
        <v>139</v>
      </c>
      <c r="O2948">
        <v>78.67</v>
      </c>
      <c r="P2948">
        <v>65.819999999999993</v>
      </c>
      <c r="Q2948">
        <v>8.48</v>
      </c>
      <c r="R2948">
        <v>0.2409</v>
      </c>
      <c r="S2948">
        <v>44</v>
      </c>
      <c r="T2948">
        <v>47</v>
      </c>
      <c r="U2948">
        <v>192</v>
      </c>
      <c r="V2948">
        <v>277</v>
      </c>
      <c r="W2948">
        <v>299</v>
      </c>
      <c r="X2948">
        <v>198</v>
      </c>
      <c r="Y2948">
        <v>13</v>
      </c>
      <c r="Z2948">
        <v>1</v>
      </c>
      <c r="AA2948">
        <v>15</v>
      </c>
      <c r="AB2948">
        <v>15</v>
      </c>
      <c r="AC2948">
        <v>0</v>
      </c>
      <c r="AD2948">
        <v>0</v>
      </c>
      <c r="AE2948">
        <v>0</v>
      </c>
      <c r="AF2948">
        <v>0</v>
      </c>
      <c r="AG2948">
        <v>4</v>
      </c>
      <c r="AH2948">
        <v>0</v>
      </c>
      <c r="AI2948">
        <v>0</v>
      </c>
      <c r="AJ2948">
        <v>0</v>
      </c>
      <c r="AK2948">
        <v>3</v>
      </c>
      <c r="AL2948">
        <v>1.4053</v>
      </c>
      <c r="AM2948">
        <v>0</v>
      </c>
    </row>
    <row r="2949" spans="1:39">
      <c r="A2949">
        <v>2948</v>
      </c>
      <c r="B2949">
        <v>25</v>
      </c>
      <c r="C2949">
        <v>25</v>
      </c>
      <c r="D2949">
        <v>6</v>
      </c>
      <c r="E2949">
        <v>384</v>
      </c>
      <c r="F2949">
        <v>1107</v>
      </c>
      <c r="G2949">
        <v>1147</v>
      </c>
      <c r="H2949">
        <v>634</v>
      </c>
      <c r="I2949">
        <v>396.43943660000002</v>
      </c>
      <c r="J2949">
        <v>7.0309859149999996</v>
      </c>
      <c r="K2949">
        <v>19</v>
      </c>
      <c r="L2949">
        <v>101</v>
      </c>
      <c r="M2949">
        <v>110</v>
      </c>
      <c r="N2949">
        <v>154</v>
      </c>
      <c r="O2949">
        <v>68.55</v>
      </c>
      <c r="P2949">
        <v>66.34</v>
      </c>
      <c r="Q2949">
        <v>0</v>
      </c>
      <c r="R2949">
        <v>0.22670000000000001</v>
      </c>
      <c r="S2949">
        <v>0</v>
      </c>
      <c r="T2949">
        <v>57</v>
      </c>
      <c r="U2949">
        <v>208</v>
      </c>
      <c r="V2949">
        <v>335</v>
      </c>
      <c r="W2949">
        <v>324</v>
      </c>
      <c r="X2949">
        <v>223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4</v>
      </c>
      <c r="AH2949">
        <v>0</v>
      </c>
      <c r="AI2949">
        <v>0</v>
      </c>
      <c r="AJ2949">
        <v>0</v>
      </c>
      <c r="AK2949">
        <v>3</v>
      </c>
      <c r="AL2949">
        <v>1.4053</v>
      </c>
      <c r="AM2949">
        <v>0</v>
      </c>
    </row>
    <row r="2950" spans="1:39">
      <c r="A2950">
        <v>2949</v>
      </c>
      <c r="B2950">
        <v>25</v>
      </c>
      <c r="C2950">
        <v>25</v>
      </c>
      <c r="D2950">
        <v>6</v>
      </c>
      <c r="E2950">
        <v>829</v>
      </c>
      <c r="F2950">
        <v>2207</v>
      </c>
      <c r="G2950">
        <v>2305</v>
      </c>
      <c r="H2950">
        <v>1264</v>
      </c>
      <c r="I2950">
        <v>209.1426941</v>
      </c>
      <c r="J2950">
        <v>686.57477170000004</v>
      </c>
      <c r="K2950">
        <v>90</v>
      </c>
      <c r="L2950">
        <v>233</v>
      </c>
      <c r="M2950">
        <v>208</v>
      </c>
      <c r="N2950">
        <v>298</v>
      </c>
      <c r="O2950">
        <v>139.91</v>
      </c>
      <c r="P2950">
        <v>82.78</v>
      </c>
      <c r="Q2950">
        <v>5.07</v>
      </c>
      <c r="R2950">
        <v>0.26329999999999998</v>
      </c>
      <c r="S2950">
        <v>87</v>
      </c>
      <c r="T2950">
        <v>98</v>
      </c>
      <c r="U2950">
        <v>354</v>
      </c>
      <c r="V2950">
        <v>664</v>
      </c>
      <c r="W2950">
        <v>692</v>
      </c>
      <c r="X2950">
        <v>497</v>
      </c>
      <c r="Y2950">
        <v>6</v>
      </c>
      <c r="Z2950">
        <v>7</v>
      </c>
      <c r="AA2950">
        <v>52</v>
      </c>
      <c r="AB2950">
        <v>20</v>
      </c>
      <c r="AC2950">
        <v>0</v>
      </c>
      <c r="AD2950">
        <v>2</v>
      </c>
      <c r="AE2950">
        <v>25</v>
      </c>
      <c r="AF2950">
        <v>25</v>
      </c>
      <c r="AG2950">
        <v>4</v>
      </c>
      <c r="AH2950">
        <v>168</v>
      </c>
      <c r="AI2950">
        <v>0</v>
      </c>
      <c r="AJ2950">
        <v>0</v>
      </c>
      <c r="AK2950">
        <v>1</v>
      </c>
      <c r="AL2950">
        <v>1.3159000000000001</v>
      </c>
      <c r="AM2950">
        <v>0</v>
      </c>
    </row>
    <row r="2951" spans="1:39">
      <c r="A2951">
        <v>2950</v>
      </c>
      <c r="B2951">
        <v>25</v>
      </c>
      <c r="C2951">
        <v>25</v>
      </c>
      <c r="D2951">
        <v>6</v>
      </c>
      <c r="E2951">
        <v>650</v>
      </c>
      <c r="F2951">
        <v>1736</v>
      </c>
      <c r="G2951">
        <v>1774</v>
      </c>
      <c r="H2951">
        <v>977</v>
      </c>
      <c r="I2951">
        <v>163.9840183</v>
      </c>
      <c r="J2951">
        <v>538.32762560000003</v>
      </c>
      <c r="K2951">
        <v>72</v>
      </c>
      <c r="L2951">
        <v>183</v>
      </c>
      <c r="M2951">
        <v>157</v>
      </c>
      <c r="N2951">
        <v>238</v>
      </c>
      <c r="O2951">
        <v>515.41</v>
      </c>
      <c r="P2951">
        <v>97.88</v>
      </c>
      <c r="Q2951">
        <v>135.43</v>
      </c>
      <c r="R2951">
        <v>0.26550000000000001</v>
      </c>
      <c r="S2951">
        <v>387</v>
      </c>
      <c r="T2951">
        <v>81</v>
      </c>
      <c r="U2951">
        <v>265</v>
      </c>
      <c r="V2951">
        <v>525</v>
      </c>
      <c r="W2951">
        <v>516</v>
      </c>
      <c r="X2951">
        <v>387</v>
      </c>
      <c r="Y2951">
        <v>2</v>
      </c>
      <c r="Z2951">
        <v>38</v>
      </c>
      <c r="AA2951">
        <v>253</v>
      </c>
      <c r="AB2951">
        <v>80</v>
      </c>
      <c r="AC2951">
        <v>1</v>
      </c>
      <c r="AD2951">
        <v>13</v>
      </c>
      <c r="AE2951">
        <v>25</v>
      </c>
      <c r="AF2951">
        <v>25</v>
      </c>
      <c r="AG2951">
        <v>4</v>
      </c>
      <c r="AH2951">
        <v>0</v>
      </c>
      <c r="AI2951">
        <v>0</v>
      </c>
      <c r="AJ2951">
        <v>0</v>
      </c>
      <c r="AK2951">
        <v>1</v>
      </c>
      <c r="AL2951">
        <v>1.3159000000000001</v>
      </c>
      <c r="AM2951">
        <v>0</v>
      </c>
    </row>
    <row r="2952" spans="1:39">
      <c r="A2952">
        <v>2951</v>
      </c>
      <c r="B2952">
        <v>25</v>
      </c>
      <c r="C2952">
        <v>25</v>
      </c>
      <c r="D2952">
        <v>6</v>
      </c>
      <c r="E2952">
        <v>288</v>
      </c>
      <c r="F2952">
        <v>842</v>
      </c>
      <c r="G2952">
        <v>855</v>
      </c>
      <c r="H2952">
        <v>476</v>
      </c>
      <c r="I2952">
        <v>268.01261829999999</v>
      </c>
      <c r="J2952">
        <v>42.155205049999999</v>
      </c>
      <c r="K2952">
        <v>18</v>
      </c>
      <c r="L2952">
        <v>71</v>
      </c>
      <c r="M2952">
        <v>94</v>
      </c>
      <c r="N2952">
        <v>105</v>
      </c>
      <c r="O2952">
        <v>79</v>
      </c>
      <c r="P2952">
        <v>66.88</v>
      </c>
      <c r="Q2952">
        <v>0.12</v>
      </c>
      <c r="R2952">
        <v>0.21640000000000001</v>
      </c>
      <c r="S2952">
        <v>32</v>
      </c>
      <c r="T2952">
        <v>49</v>
      </c>
      <c r="U2952">
        <v>163</v>
      </c>
      <c r="V2952">
        <v>262</v>
      </c>
      <c r="W2952">
        <v>234</v>
      </c>
      <c r="X2952">
        <v>147</v>
      </c>
      <c r="Y2952">
        <v>5</v>
      </c>
      <c r="Z2952">
        <v>1</v>
      </c>
      <c r="AA2952">
        <v>16</v>
      </c>
      <c r="AB2952">
        <v>10</v>
      </c>
      <c r="AC2952">
        <v>0</v>
      </c>
      <c r="AD2952">
        <v>0</v>
      </c>
      <c r="AE2952">
        <v>0</v>
      </c>
      <c r="AF2952">
        <v>0</v>
      </c>
      <c r="AG2952">
        <v>4</v>
      </c>
      <c r="AH2952">
        <v>0</v>
      </c>
      <c r="AI2952">
        <v>0</v>
      </c>
      <c r="AJ2952">
        <v>0</v>
      </c>
      <c r="AK2952">
        <v>1</v>
      </c>
      <c r="AL2952">
        <v>1.30003</v>
      </c>
      <c r="AM2952">
        <v>0</v>
      </c>
    </row>
    <row r="2953" spans="1:39">
      <c r="A2953">
        <v>2952</v>
      </c>
      <c r="B2953">
        <v>25</v>
      </c>
      <c r="C2953">
        <v>25</v>
      </c>
      <c r="D2953">
        <v>6</v>
      </c>
      <c r="E2953">
        <v>509</v>
      </c>
      <c r="F2953">
        <v>1520</v>
      </c>
      <c r="G2953">
        <v>1520</v>
      </c>
      <c r="H2953">
        <v>837</v>
      </c>
      <c r="I2953">
        <v>473.67507890000002</v>
      </c>
      <c r="J2953">
        <v>74.503470030000003</v>
      </c>
      <c r="K2953">
        <v>27</v>
      </c>
      <c r="L2953">
        <v>141</v>
      </c>
      <c r="M2953">
        <v>158</v>
      </c>
      <c r="N2953">
        <v>183</v>
      </c>
      <c r="O2953">
        <v>136.65</v>
      </c>
      <c r="P2953">
        <v>83.28</v>
      </c>
      <c r="Q2953">
        <v>2.21</v>
      </c>
      <c r="R2953">
        <v>0.21579999999999999</v>
      </c>
      <c r="S2953">
        <v>253</v>
      </c>
      <c r="T2953">
        <v>86</v>
      </c>
      <c r="U2953">
        <v>291</v>
      </c>
      <c r="V2953">
        <v>458</v>
      </c>
      <c r="W2953">
        <v>416</v>
      </c>
      <c r="X2953">
        <v>269</v>
      </c>
      <c r="Y2953">
        <v>6</v>
      </c>
      <c r="Z2953">
        <v>17</v>
      </c>
      <c r="AA2953">
        <v>145</v>
      </c>
      <c r="AB2953">
        <v>65</v>
      </c>
      <c r="AC2953">
        <v>0</v>
      </c>
      <c r="AD2953">
        <v>20</v>
      </c>
      <c r="AE2953">
        <v>0</v>
      </c>
      <c r="AF2953">
        <v>0</v>
      </c>
      <c r="AG2953">
        <v>4</v>
      </c>
      <c r="AH2953">
        <v>0</v>
      </c>
      <c r="AI2953">
        <v>0</v>
      </c>
      <c r="AJ2953">
        <v>0</v>
      </c>
      <c r="AK2953">
        <v>1</v>
      </c>
      <c r="AL2953">
        <v>1.30003</v>
      </c>
      <c r="AM2953">
        <v>0</v>
      </c>
    </row>
    <row r="2954" spans="1:39">
      <c r="A2954">
        <v>2953</v>
      </c>
      <c r="B2954">
        <v>25</v>
      </c>
      <c r="C2954">
        <v>25</v>
      </c>
      <c r="D2954">
        <v>6</v>
      </c>
      <c r="E2954">
        <v>236</v>
      </c>
      <c r="F2954">
        <v>685</v>
      </c>
      <c r="G2954">
        <v>698</v>
      </c>
      <c r="H2954">
        <v>390</v>
      </c>
      <c r="I2954">
        <v>219.6214511</v>
      </c>
      <c r="J2954">
        <v>34.543848580000002</v>
      </c>
      <c r="K2954">
        <v>14</v>
      </c>
      <c r="L2954">
        <v>64</v>
      </c>
      <c r="M2954">
        <v>74</v>
      </c>
      <c r="N2954">
        <v>84</v>
      </c>
      <c r="O2954">
        <v>137.43</v>
      </c>
      <c r="P2954">
        <v>49</v>
      </c>
      <c r="Q2954">
        <v>13.32</v>
      </c>
      <c r="R2954">
        <v>0.21060000000000001</v>
      </c>
      <c r="S2954">
        <v>156</v>
      </c>
      <c r="T2954">
        <v>39</v>
      </c>
      <c r="U2954">
        <v>141</v>
      </c>
      <c r="V2954">
        <v>207</v>
      </c>
      <c r="W2954">
        <v>191</v>
      </c>
      <c r="X2954">
        <v>120</v>
      </c>
      <c r="Y2954">
        <v>0</v>
      </c>
      <c r="Z2954">
        <v>8</v>
      </c>
      <c r="AA2954">
        <v>97</v>
      </c>
      <c r="AB2954">
        <v>46</v>
      </c>
      <c r="AC2954">
        <v>0</v>
      </c>
      <c r="AD2954">
        <v>5</v>
      </c>
      <c r="AE2954">
        <v>0</v>
      </c>
      <c r="AF2954">
        <v>0</v>
      </c>
      <c r="AG2954">
        <v>4</v>
      </c>
      <c r="AH2954">
        <v>345</v>
      </c>
      <c r="AI2954">
        <v>0</v>
      </c>
      <c r="AJ2954">
        <v>0</v>
      </c>
      <c r="AK2954">
        <v>1</v>
      </c>
      <c r="AL2954">
        <v>1.30003</v>
      </c>
      <c r="AM2954">
        <v>0</v>
      </c>
    </row>
    <row r="2955" spans="1:39">
      <c r="A2955">
        <v>2954</v>
      </c>
      <c r="B2955">
        <v>25</v>
      </c>
      <c r="C2955">
        <v>25</v>
      </c>
      <c r="D2955">
        <v>6</v>
      </c>
      <c r="E2955">
        <v>552</v>
      </c>
      <c r="F2955">
        <v>1627</v>
      </c>
      <c r="G2955">
        <v>1657</v>
      </c>
      <c r="H2955">
        <v>900</v>
      </c>
      <c r="I2955">
        <v>513.69085170000005</v>
      </c>
      <c r="J2955">
        <v>80.797476340000003</v>
      </c>
      <c r="K2955">
        <v>36</v>
      </c>
      <c r="L2955">
        <v>145</v>
      </c>
      <c r="M2955">
        <v>171</v>
      </c>
      <c r="N2955">
        <v>200</v>
      </c>
      <c r="O2955">
        <v>161.13999999999999</v>
      </c>
      <c r="P2955">
        <v>104.85</v>
      </c>
      <c r="Q2955">
        <v>1.35</v>
      </c>
      <c r="R2955">
        <v>0.21479999999999999</v>
      </c>
      <c r="S2955">
        <v>348</v>
      </c>
      <c r="T2955">
        <v>94</v>
      </c>
      <c r="U2955">
        <v>319</v>
      </c>
      <c r="V2955">
        <v>492</v>
      </c>
      <c r="W2955">
        <v>461</v>
      </c>
      <c r="X2955">
        <v>291</v>
      </c>
      <c r="Y2955">
        <v>7</v>
      </c>
      <c r="Z2955">
        <v>24</v>
      </c>
      <c r="AA2955">
        <v>205</v>
      </c>
      <c r="AB2955">
        <v>92</v>
      </c>
      <c r="AC2955">
        <v>1</v>
      </c>
      <c r="AD2955">
        <v>19</v>
      </c>
      <c r="AE2955">
        <v>0</v>
      </c>
      <c r="AF2955">
        <v>0</v>
      </c>
      <c r="AG2955">
        <v>4</v>
      </c>
      <c r="AH2955">
        <v>0</v>
      </c>
      <c r="AI2955">
        <v>0</v>
      </c>
      <c r="AJ2955">
        <v>0</v>
      </c>
      <c r="AK2955">
        <v>1</v>
      </c>
      <c r="AL2955">
        <v>1.30003</v>
      </c>
      <c r="AM2955">
        <v>0</v>
      </c>
    </row>
    <row r="2956" spans="1:39">
      <c r="A2956">
        <v>2955</v>
      </c>
      <c r="B2956">
        <v>25</v>
      </c>
      <c r="C2956">
        <v>25</v>
      </c>
      <c r="D2956">
        <v>6</v>
      </c>
      <c r="E2956">
        <v>579</v>
      </c>
      <c r="F2956">
        <v>1524</v>
      </c>
      <c r="G2956">
        <v>1524</v>
      </c>
      <c r="H2956">
        <v>825</v>
      </c>
      <c r="I2956">
        <v>398.18947370000001</v>
      </c>
      <c r="J2956">
        <v>231.6</v>
      </c>
      <c r="K2956">
        <v>68</v>
      </c>
      <c r="L2956">
        <v>175</v>
      </c>
      <c r="M2956">
        <v>145</v>
      </c>
      <c r="N2956">
        <v>191</v>
      </c>
      <c r="O2956">
        <v>90.54</v>
      </c>
      <c r="P2956">
        <v>61.7</v>
      </c>
      <c r="Q2956">
        <v>11.44</v>
      </c>
      <c r="R2956">
        <v>0.2651</v>
      </c>
      <c r="S2956">
        <v>431</v>
      </c>
      <c r="T2956">
        <v>68</v>
      </c>
      <c r="U2956">
        <v>236</v>
      </c>
      <c r="V2956">
        <v>423</v>
      </c>
      <c r="W2956">
        <v>454</v>
      </c>
      <c r="X2956">
        <v>343</v>
      </c>
      <c r="Y2956">
        <v>29</v>
      </c>
      <c r="Z2956">
        <v>44</v>
      </c>
      <c r="AA2956">
        <v>169</v>
      </c>
      <c r="AB2956">
        <v>150</v>
      </c>
      <c r="AC2956">
        <v>0</v>
      </c>
      <c r="AD2956">
        <v>39</v>
      </c>
      <c r="AE2956">
        <v>25</v>
      </c>
      <c r="AF2956">
        <v>25</v>
      </c>
      <c r="AG2956">
        <v>4</v>
      </c>
      <c r="AH2956">
        <v>0</v>
      </c>
      <c r="AI2956">
        <v>0</v>
      </c>
      <c r="AJ2956">
        <v>0</v>
      </c>
      <c r="AK2956">
        <v>2</v>
      </c>
      <c r="AL2956">
        <v>1.5545899999999999</v>
      </c>
      <c r="AM2956">
        <v>0</v>
      </c>
    </row>
    <row r="2957" spans="1:39">
      <c r="A2957">
        <v>2956</v>
      </c>
      <c r="B2957">
        <v>25</v>
      </c>
      <c r="C2957">
        <v>25</v>
      </c>
      <c r="D2957">
        <v>6</v>
      </c>
      <c r="E2957">
        <v>1363</v>
      </c>
      <c r="F2957">
        <v>2795</v>
      </c>
      <c r="G2957">
        <v>2873</v>
      </c>
      <c r="H2957">
        <v>1391</v>
      </c>
      <c r="I2957">
        <v>465</v>
      </c>
      <c r="J2957">
        <v>745</v>
      </c>
      <c r="K2957">
        <v>523</v>
      </c>
      <c r="L2957">
        <v>333</v>
      </c>
      <c r="M2957">
        <v>195</v>
      </c>
      <c r="N2957">
        <v>312</v>
      </c>
      <c r="O2957">
        <v>566.54999999999995</v>
      </c>
      <c r="P2957">
        <v>124.63</v>
      </c>
      <c r="Q2957">
        <v>181.29</v>
      </c>
      <c r="R2957">
        <v>0.37169999999999997</v>
      </c>
      <c r="S2957">
        <v>4196</v>
      </c>
      <c r="T2957">
        <v>75</v>
      </c>
      <c r="U2957">
        <v>277</v>
      </c>
      <c r="V2957">
        <v>706</v>
      </c>
      <c r="W2957">
        <v>885</v>
      </c>
      <c r="X2957">
        <v>930</v>
      </c>
      <c r="Y2957">
        <v>559</v>
      </c>
      <c r="Z2957">
        <v>579</v>
      </c>
      <c r="AA2957">
        <v>1400</v>
      </c>
      <c r="AB2957">
        <v>1250</v>
      </c>
      <c r="AC2957">
        <v>8</v>
      </c>
      <c r="AD2957">
        <v>400</v>
      </c>
      <c r="AE2957">
        <v>25</v>
      </c>
      <c r="AF2957">
        <v>25</v>
      </c>
      <c r="AG2957">
        <v>4</v>
      </c>
      <c r="AH2957">
        <v>7</v>
      </c>
      <c r="AI2957">
        <v>0</v>
      </c>
      <c r="AJ2957">
        <v>0</v>
      </c>
      <c r="AK2957">
        <v>3</v>
      </c>
      <c r="AL2957">
        <v>1.63727</v>
      </c>
      <c r="AM2957">
        <v>0</v>
      </c>
    </row>
    <row r="2958" spans="1:39">
      <c r="A2958">
        <v>2957</v>
      </c>
      <c r="B2958">
        <v>25</v>
      </c>
      <c r="C2958">
        <v>25</v>
      </c>
      <c r="D2958">
        <v>6</v>
      </c>
      <c r="E2958">
        <v>332</v>
      </c>
      <c r="F2958">
        <v>953</v>
      </c>
      <c r="G2958">
        <v>986</v>
      </c>
      <c r="H2958">
        <v>538</v>
      </c>
      <c r="I2958">
        <v>353.24799999999999</v>
      </c>
      <c r="J2958">
        <v>0</v>
      </c>
      <c r="K2958">
        <v>17</v>
      </c>
      <c r="L2958">
        <v>90</v>
      </c>
      <c r="M2958">
        <v>97</v>
      </c>
      <c r="N2958">
        <v>128</v>
      </c>
      <c r="O2958">
        <v>67.77</v>
      </c>
      <c r="P2958">
        <v>15.94</v>
      </c>
      <c r="Q2958">
        <v>0</v>
      </c>
      <c r="R2958">
        <v>0.23330000000000001</v>
      </c>
      <c r="S2958">
        <v>0</v>
      </c>
      <c r="T2958">
        <v>50</v>
      </c>
      <c r="U2958">
        <v>184</v>
      </c>
      <c r="V2958">
        <v>274</v>
      </c>
      <c r="W2958">
        <v>288</v>
      </c>
      <c r="X2958">
        <v>190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4</v>
      </c>
      <c r="AH2958">
        <v>0</v>
      </c>
      <c r="AI2958">
        <v>0</v>
      </c>
      <c r="AJ2958">
        <v>0</v>
      </c>
      <c r="AK2958">
        <v>3</v>
      </c>
      <c r="AL2958">
        <v>1.35639</v>
      </c>
      <c r="AM2958">
        <v>0</v>
      </c>
    </row>
    <row r="2959" spans="1:39">
      <c r="A2959">
        <v>2958</v>
      </c>
      <c r="B2959">
        <v>25</v>
      </c>
      <c r="C2959">
        <v>25</v>
      </c>
      <c r="D2959">
        <v>6</v>
      </c>
      <c r="E2959">
        <v>253</v>
      </c>
      <c r="F2959">
        <v>718</v>
      </c>
      <c r="G2959">
        <v>726</v>
      </c>
      <c r="H2959">
        <v>411</v>
      </c>
      <c r="I2959">
        <v>261.19577459999999</v>
      </c>
      <c r="J2959">
        <v>4.6323943659999998</v>
      </c>
      <c r="K2959">
        <v>14</v>
      </c>
      <c r="L2959">
        <v>66</v>
      </c>
      <c r="M2959">
        <v>72</v>
      </c>
      <c r="N2959">
        <v>101</v>
      </c>
      <c r="O2959">
        <v>590.47</v>
      </c>
      <c r="P2959">
        <v>54.31</v>
      </c>
      <c r="Q2959">
        <v>56.87</v>
      </c>
      <c r="R2959">
        <v>0.22589999999999999</v>
      </c>
      <c r="S2959">
        <v>1968</v>
      </c>
      <c r="T2959">
        <v>36</v>
      </c>
      <c r="U2959">
        <v>132</v>
      </c>
      <c r="V2959">
        <v>205</v>
      </c>
      <c r="W2959">
        <v>222</v>
      </c>
      <c r="X2959">
        <v>131</v>
      </c>
      <c r="Y2959">
        <v>356</v>
      </c>
      <c r="Z2959">
        <v>143</v>
      </c>
      <c r="AA2959">
        <v>703</v>
      </c>
      <c r="AB2959">
        <v>585</v>
      </c>
      <c r="AC2959">
        <v>6</v>
      </c>
      <c r="AD2959">
        <v>175</v>
      </c>
      <c r="AE2959">
        <v>0</v>
      </c>
      <c r="AF2959">
        <v>0</v>
      </c>
      <c r="AG2959">
        <v>4</v>
      </c>
      <c r="AH2959">
        <v>0</v>
      </c>
      <c r="AI2959">
        <v>0</v>
      </c>
      <c r="AJ2959">
        <v>0</v>
      </c>
      <c r="AK2959">
        <v>3</v>
      </c>
      <c r="AL2959">
        <v>1.4053</v>
      </c>
      <c r="AM2959">
        <v>0</v>
      </c>
    </row>
    <row r="2960" spans="1:39">
      <c r="A2960">
        <v>2959</v>
      </c>
      <c r="B2960">
        <v>25</v>
      </c>
      <c r="C2960">
        <v>25</v>
      </c>
      <c r="D2960">
        <v>6</v>
      </c>
      <c r="E2960">
        <v>849</v>
      </c>
      <c r="F2960">
        <v>2182</v>
      </c>
      <c r="G2960">
        <v>2187</v>
      </c>
      <c r="H2960">
        <v>1244</v>
      </c>
      <c r="I2960">
        <v>732.76107379999996</v>
      </c>
      <c r="J2960">
        <v>158.02416109999999</v>
      </c>
      <c r="K2960">
        <v>54</v>
      </c>
      <c r="L2960">
        <v>230</v>
      </c>
      <c r="M2960">
        <v>237</v>
      </c>
      <c r="N2960">
        <v>328</v>
      </c>
      <c r="O2960">
        <v>216.25</v>
      </c>
      <c r="P2960">
        <v>143.09</v>
      </c>
      <c r="Q2960">
        <v>44.77</v>
      </c>
      <c r="R2960">
        <v>0.30409999999999998</v>
      </c>
      <c r="S2960">
        <v>257</v>
      </c>
      <c r="T2960">
        <v>76</v>
      </c>
      <c r="U2960">
        <v>259</v>
      </c>
      <c r="V2960">
        <v>612</v>
      </c>
      <c r="W2960">
        <v>680</v>
      </c>
      <c r="X2960">
        <v>560</v>
      </c>
      <c r="Y2960">
        <v>8</v>
      </c>
      <c r="Z2960">
        <v>80</v>
      </c>
      <c r="AA2960">
        <v>92</v>
      </c>
      <c r="AB2960">
        <v>69</v>
      </c>
      <c r="AC2960">
        <v>0</v>
      </c>
      <c r="AD2960">
        <v>8</v>
      </c>
      <c r="AE2960">
        <v>0</v>
      </c>
      <c r="AF2960">
        <v>0</v>
      </c>
      <c r="AG2960">
        <v>4</v>
      </c>
      <c r="AH2960">
        <v>1580</v>
      </c>
      <c r="AI2960">
        <v>0</v>
      </c>
      <c r="AJ2960">
        <v>0</v>
      </c>
      <c r="AK2960">
        <v>1</v>
      </c>
      <c r="AL2960">
        <v>1.47845</v>
      </c>
      <c r="AM2960">
        <v>0</v>
      </c>
    </row>
    <row r="2961" spans="1:39">
      <c r="A2961">
        <v>2960</v>
      </c>
      <c r="B2961">
        <v>26</v>
      </c>
      <c r="C2961">
        <v>26</v>
      </c>
      <c r="D2961">
        <v>6</v>
      </c>
      <c r="E2961">
        <v>14</v>
      </c>
      <c r="F2961">
        <v>33</v>
      </c>
      <c r="G2961">
        <v>33</v>
      </c>
      <c r="H2961">
        <v>16</v>
      </c>
      <c r="I2961">
        <v>10.27800987</v>
      </c>
      <c r="J2961">
        <v>4.2749715149999998</v>
      </c>
      <c r="K2961">
        <v>4</v>
      </c>
      <c r="L2961">
        <v>4</v>
      </c>
      <c r="M2961">
        <v>2</v>
      </c>
      <c r="N2961">
        <v>4</v>
      </c>
      <c r="O2961">
        <v>66092.72</v>
      </c>
      <c r="P2961">
        <v>87.07</v>
      </c>
      <c r="Q2961">
        <v>1577.04</v>
      </c>
      <c r="R2961">
        <v>0.36359999999999998</v>
      </c>
      <c r="S2961">
        <v>2880</v>
      </c>
      <c r="T2961">
        <v>0</v>
      </c>
      <c r="U2961">
        <v>9</v>
      </c>
      <c r="V2961">
        <v>8</v>
      </c>
      <c r="W2961">
        <v>6</v>
      </c>
      <c r="X2961">
        <v>10</v>
      </c>
      <c r="Y2961">
        <v>6</v>
      </c>
      <c r="Z2961">
        <v>167</v>
      </c>
      <c r="AA2961">
        <v>508</v>
      </c>
      <c r="AB2961">
        <v>740</v>
      </c>
      <c r="AC2961">
        <v>25</v>
      </c>
      <c r="AD2961">
        <v>1434</v>
      </c>
      <c r="AE2961">
        <v>0</v>
      </c>
      <c r="AF2961">
        <v>0</v>
      </c>
      <c r="AG2961">
        <v>5</v>
      </c>
      <c r="AH2961">
        <v>0</v>
      </c>
      <c r="AI2961">
        <v>0</v>
      </c>
      <c r="AJ2961">
        <v>0</v>
      </c>
      <c r="AK2961">
        <v>3</v>
      </c>
      <c r="AL2961">
        <v>1.0383800000000001</v>
      </c>
      <c r="AM2961">
        <v>0</v>
      </c>
    </row>
    <row r="2962" spans="1:39">
      <c r="A2962">
        <v>2961</v>
      </c>
      <c r="B2962">
        <v>26</v>
      </c>
      <c r="C2962">
        <v>26</v>
      </c>
      <c r="D2962">
        <v>6</v>
      </c>
      <c r="E2962">
        <v>378</v>
      </c>
      <c r="F2962">
        <v>1039</v>
      </c>
      <c r="G2962">
        <v>1039</v>
      </c>
      <c r="H2962">
        <v>456</v>
      </c>
      <c r="I2962">
        <v>246.45283019999999</v>
      </c>
      <c r="J2962">
        <v>151.5566038</v>
      </c>
      <c r="K2962">
        <v>153</v>
      </c>
      <c r="L2962">
        <v>88</v>
      </c>
      <c r="M2962">
        <v>59</v>
      </c>
      <c r="N2962">
        <v>78</v>
      </c>
      <c r="O2962">
        <v>74.89</v>
      </c>
      <c r="P2962">
        <v>41.9</v>
      </c>
      <c r="Q2962">
        <v>0</v>
      </c>
      <c r="R2962">
        <v>0.19059999999999999</v>
      </c>
      <c r="S2962">
        <v>0</v>
      </c>
      <c r="T2962">
        <v>84</v>
      </c>
      <c r="U2962">
        <v>246</v>
      </c>
      <c r="V2962">
        <v>309</v>
      </c>
      <c r="W2962">
        <v>219</v>
      </c>
      <c r="X2962">
        <v>181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4</v>
      </c>
      <c r="AH2962">
        <v>0</v>
      </c>
      <c r="AI2962">
        <v>0</v>
      </c>
      <c r="AJ2962">
        <v>0</v>
      </c>
      <c r="AK2962">
        <v>3</v>
      </c>
      <c r="AL2962">
        <v>1.4284600000000001</v>
      </c>
      <c r="AM2962">
        <v>0</v>
      </c>
    </row>
    <row r="2963" spans="1:39">
      <c r="A2963">
        <v>2962</v>
      </c>
      <c r="B2963">
        <v>26</v>
      </c>
      <c r="C2963">
        <v>26</v>
      </c>
      <c r="D2963">
        <v>6</v>
      </c>
      <c r="E2963">
        <v>1789</v>
      </c>
      <c r="F2963">
        <v>5546</v>
      </c>
      <c r="G2963">
        <v>5552</v>
      </c>
      <c r="H2963">
        <v>3023</v>
      </c>
      <c r="I2963">
        <v>1907</v>
      </c>
      <c r="J2963">
        <v>12</v>
      </c>
      <c r="K2963">
        <v>84</v>
      </c>
      <c r="L2963">
        <v>540</v>
      </c>
      <c r="M2963">
        <v>521</v>
      </c>
      <c r="N2963">
        <v>644</v>
      </c>
      <c r="O2963">
        <v>429</v>
      </c>
      <c r="P2963">
        <v>406</v>
      </c>
      <c r="Q2963">
        <v>5</v>
      </c>
      <c r="R2963">
        <v>0.1769</v>
      </c>
      <c r="S2963">
        <v>349</v>
      </c>
      <c r="T2963">
        <v>352</v>
      </c>
      <c r="U2963">
        <v>1212</v>
      </c>
      <c r="V2963">
        <v>1738</v>
      </c>
      <c r="W2963">
        <v>1412</v>
      </c>
      <c r="X2963">
        <v>838</v>
      </c>
      <c r="Y2963">
        <v>8</v>
      </c>
      <c r="Z2963">
        <v>45</v>
      </c>
      <c r="AA2963">
        <v>187</v>
      </c>
      <c r="AB2963">
        <v>103</v>
      </c>
      <c r="AC2963">
        <v>0</v>
      </c>
      <c r="AD2963">
        <v>6</v>
      </c>
      <c r="AE2963">
        <v>0</v>
      </c>
      <c r="AF2963">
        <v>0</v>
      </c>
      <c r="AG2963">
        <v>4</v>
      </c>
      <c r="AH2963">
        <v>0</v>
      </c>
      <c r="AI2963">
        <v>0</v>
      </c>
      <c r="AJ2963">
        <v>0</v>
      </c>
      <c r="AK2963">
        <v>3</v>
      </c>
      <c r="AL2963">
        <v>1.16666</v>
      </c>
      <c r="AM2963">
        <v>0</v>
      </c>
    </row>
    <row r="2964" spans="1:39">
      <c r="A2964">
        <v>2963</v>
      </c>
      <c r="B2964">
        <v>26</v>
      </c>
      <c r="C2964">
        <v>26</v>
      </c>
      <c r="D2964">
        <v>6</v>
      </c>
      <c r="E2964">
        <v>738</v>
      </c>
      <c r="F2964">
        <v>2344</v>
      </c>
      <c r="G2964">
        <v>4418</v>
      </c>
      <c r="H2964">
        <v>2757</v>
      </c>
      <c r="I2964">
        <v>341.46268659999998</v>
      </c>
      <c r="J2964">
        <v>486.65943010000001</v>
      </c>
      <c r="K2964">
        <v>125</v>
      </c>
      <c r="L2964">
        <v>206</v>
      </c>
      <c r="M2964">
        <v>220</v>
      </c>
      <c r="N2964">
        <v>187</v>
      </c>
      <c r="O2964">
        <v>4835.1400000000003</v>
      </c>
      <c r="P2964">
        <v>366</v>
      </c>
      <c r="Q2964">
        <v>4519.68</v>
      </c>
      <c r="R2964">
        <v>0.1227</v>
      </c>
      <c r="S2964">
        <v>8625</v>
      </c>
      <c r="T2964">
        <v>204</v>
      </c>
      <c r="U2964">
        <v>899</v>
      </c>
      <c r="V2964">
        <v>1936</v>
      </c>
      <c r="W2964">
        <v>973</v>
      </c>
      <c r="X2964">
        <v>406</v>
      </c>
      <c r="Y2964">
        <v>270</v>
      </c>
      <c r="Z2964">
        <v>2354</v>
      </c>
      <c r="AA2964">
        <v>2353</v>
      </c>
      <c r="AB2964">
        <v>2855</v>
      </c>
      <c r="AC2964">
        <v>112</v>
      </c>
      <c r="AD2964">
        <v>681</v>
      </c>
      <c r="AE2964">
        <v>0</v>
      </c>
      <c r="AF2964">
        <v>0</v>
      </c>
      <c r="AG2964">
        <v>4</v>
      </c>
      <c r="AH2964">
        <v>0</v>
      </c>
      <c r="AI2964">
        <v>0</v>
      </c>
      <c r="AJ2964">
        <v>0</v>
      </c>
      <c r="AK2964">
        <v>3</v>
      </c>
      <c r="AL2964">
        <v>0.98533999999999999</v>
      </c>
      <c r="AM2964">
        <v>0</v>
      </c>
    </row>
    <row r="2965" spans="1:39">
      <c r="A2965">
        <v>2964</v>
      </c>
      <c r="B2965">
        <v>26</v>
      </c>
      <c r="C2965">
        <v>26</v>
      </c>
      <c r="D2965">
        <v>6</v>
      </c>
      <c r="E2965">
        <v>7521</v>
      </c>
      <c r="F2965">
        <v>20781</v>
      </c>
      <c r="G2965">
        <v>20781</v>
      </c>
      <c r="H2965">
        <v>10233</v>
      </c>
      <c r="I2965">
        <v>9146.1705999999995</v>
      </c>
      <c r="J2965">
        <v>243.92432429999999</v>
      </c>
      <c r="K2965">
        <v>1230</v>
      </c>
      <c r="L2965">
        <v>2188</v>
      </c>
      <c r="M2965">
        <v>2139</v>
      </c>
      <c r="N2965">
        <v>1964</v>
      </c>
      <c r="O2965">
        <v>4612.0200000000004</v>
      </c>
      <c r="P2965">
        <v>1375.32</v>
      </c>
      <c r="Q2965">
        <v>325</v>
      </c>
      <c r="R2965">
        <v>0.22989999999999999</v>
      </c>
      <c r="S2965">
        <v>988</v>
      </c>
      <c r="T2965">
        <v>1164</v>
      </c>
      <c r="U2965">
        <v>4431</v>
      </c>
      <c r="V2965">
        <v>6025</v>
      </c>
      <c r="W2965">
        <v>4955</v>
      </c>
      <c r="X2965">
        <v>4206</v>
      </c>
      <c r="Y2965">
        <v>81</v>
      </c>
      <c r="Z2965">
        <v>129</v>
      </c>
      <c r="AA2965">
        <v>461</v>
      </c>
      <c r="AB2965">
        <v>290</v>
      </c>
      <c r="AC2965">
        <v>0</v>
      </c>
      <c r="AD2965">
        <v>27</v>
      </c>
      <c r="AE2965">
        <v>0</v>
      </c>
      <c r="AF2965">
        <v>0</v>
      </c>
      <c r="AG2965">
        <v>4</v>
      </c>
      <c r="AH2965">
        <v>0</v>
      </c>
      <c r="AI2965">
        <v>0</v>
      </c>
      <c r="AJ2965">
        <v>0</v>
      </c>
      <c r="AK2965">
        <v>3</v>
      </c>
      <c r="AL2965">
        <v>1.1428100000000001</v>
      </c>
      <c r="AM2965">
        <v>0</v>
      </c>
    </row>
    <row r="2966" spans="1:39">
      <c r="A2966">
        <v>2965</v>
      </c>
      <c r="B2966">
        <v>26</v>
      </c>
      <c r="C2966">
        <v>26</v>
      </c>
      <c r="D2966">
        <v>6</v>
      </c>
      <c r="E2966">
        <v>1201</v>
      </c>
      <c r="F2966">
        <v>3258</v>
      </c>
      <c r="G2966">
        <v>3258</v>
      </c>
      <c r="H2966">
        <v>1719</v>
      </c>
      <c r="I2966">
        <v>909</v>
      </c>
      <c r="J2966">
        <v>477</v>
      </c>
      <c r="K2966">
        <v>118</v>
      </c>
      <c r="L2966">
        <v>341</v>
      </c>
      <c r="M2966">
        <v>328</v>
      </c>
      <c r="N2966">
        <v>414</v>
      </c>
      <c r="O2966">
        <v>271.27</v>
      </c>
      <c r="P2966">
        <v>162.13</v>
      </c>
      <c r="Q2966">
        <v>17</v>
      </c>
      <c r="R2966">
        <v>0.25019999999999998</v>
      </c>
      <c r="S2966">
        <v>335</v>
      </c>
      <c r="T2966">
        <v>143</v>
      </c>
      <c r="U2966">
        <v>611</v>
      </c>
      <c r="V2966">
        <v>918</v>
      </c>
      <c r="W2966">
        <v>871</v>
      </c>
      <c r="X2966">
        <v>715</v>
      </c>
      <c r="Y2966">
        <v>65</v>
      </c>
      <c r="Z2966">
        <v>36</v>
      </c>
      <c r="AA2966">
        <v>153</v>
      </c>
      <c r="AB2966">
        <v>74</v>
      </c>
      <c r="AC2966">
        <v>2</v>
      </c>
      <c r="AD2966">
        <v>5</v>
      </c>
      <c r="AE2966">
        <v>0</v>
      </c>
      <c r="AF2966">
        <v>0</v>
      </c>
      <c r="AG2966">
        <v>4</v>
      </c>
      <c r="AH2966">
        <v>0</v>
      </c>
      <c r="AI2966">
        <v>0</v>
      </c>
      <c r="AJ2966">
        <v>0</v>
      </c>
      <c r="AK2966">
        <v>3</v>
      </c>
      <c r="AL2966">
        <v>1.2850200000000001</v>
      </c>
      <c r="AM2966">
        <v>0</v>
      </c>
    </row>
    <row r="2967" spans="1:39">
      <c r="A2967">
        <v>2966</v>
      </c>
      <c r="B2967">
        <v>26</v>
      </c>
      <c r="C2967">
        <v>26</v>
      </c>
      <c r="D2967">
        <v>6</v>
      </c>
      <c r="E2967">
        <v>0</v>
      </c>
      <c r="F2967">
        <v>0</v>
      </c>
      <c r="G2967">
        <v>1</v>
      </c>
      <c r="H2967">
        <v>1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889.94</v>
      </c>
      <c r="P2967">
        <v>61.64</v>
      </c>
      <c r="Q2967">
        <v>463</v>
      </c>
      <c r="R2967">
        <v>0</v>
      </c>
      <c r="S2967">
        <v>1457</v>
      </c>
      <c r="T2967">
        <v>0</v>
      </c>
      <c r="U2967">
        <v>0</v>
      </c>
      <c r="V2967">
        <v>0</v>
      </c>
      <c r="W2967">
        <v>1</v>
      </c>
      <c r="X2967">
        <v>0</v>
      </c>
      <c r="Y2967">
        <v>4</v>
      </c>
      <c r="Z2967">
        <v>207</v>
      </c>
      <c r="AA2967">
        <v>589</v>
      </c>
      <c r="AB2967">
        <v>623</v>
      </c>
      <c r="AC2967">
        <v>12</v>
      </c>
      <c r="AD2967">
        <v>22</v>
      </c>
      <c r="AE2967">
        <v>0</v>
      </c>
      <c r="AF2967">
        <v>0</v>
      </c>
      <c r="AG2967">
        <v>4</v>
      </c>
      <c r="AH2967">
        <v>0</v>
      </c>
      <c r="AI2967">
        <v>0</v>
      </c>
      <c r="AJ2967">
        <v>0</v>
      </c>
      <c r="AK2967">
        <v>3</v>
      </c>
      <c r="AL2967">
        <v>1.3748199999999999</v>
      </c>
      <c r="AM2967">
        <v>0</v>
      </c>
    </row>
    <row r="2968" spans="1:39">
      <c r="A2968">
        <v>2967</v>
      </c>
      <c r="B2968">
        <v>26</v>
      </c>
      <c r="C2968">
        <v>26</v>
      </c>
      <c r="D2968">
        <v>6</v>
      </c>
      <c r="E2968">
        <v>758</v>
      </c>
      <c r="F2968">
        <v>1880</v>
      </c>
      <c r="G2968">
        <v>1880</v>
      </c>
      <c r="H2968">
        <v>896</v>
      </c>
      <c r="I2968">
        <v>311.11940299999998</v>
      </c>
      <c r="J2968">
        <v>503.4477612</v>
      </c>
      <c r="K2968">
        <v>205</v>
      </c>
      <c r="L2968">
        <v>218</v>
      </c>
      <c r="M2968">
        <v>168</v>
      </c>
      <c r="N2968">
        <v>167</v>
      </c>
      <c r="O2968">
        <v>269.23</v>
      </c>
      <c r="P2968">
        <v>37.36</v>
      </c>
      <c r="Q2968">
        <v>104.93</v>
      </c>
      <c r="R2968">
        <v>0.28989999999999999</v>
      </c>
      <c r="S2968">
        <v>4235</v>
      </c>
      <c r="T2968">
        <v>89</v>
      </c>
      <c r="U2968">
        <v>337</v>
      </c>
      <c r="V2968">
        <v>502</v>
      </c>
      <c r="W2968">
        <v>475</v>
      </c>
      <c r="X2968">
        <v>477</v>
      </c>
      <c r="Y2968">
        <v>447</v>
      </c>
      <c r="Z2968">
        <v>952</v>
      </c>
      <c r="AA2968">
        <v>2063</v>
      </c>
      <c r="AB2968">
        <v>684</v>
      </c>
      <c r="AC2968">
        <v>20</v>
      </c>
      <c r="AD2968">
        <v>69</v>
      </c>
      <c r="AE2968">
        <v>31.25</v>
      </c>
      <c r="AF2968">
        <v>31.25</v>
      </c>
      <c r="AG2968">
        <v>3</v>
      </c>
      <c r="AH2968">
        <v>0</v>
      </c>
      <c r="AI2968">
        <v>0</v>
      </c>
      <c r="AJ2968">
        <v>0</v>
      </c>
      <c r="AK2968">
        <v>2</v>
      </c>
      <c r="AL2968">
        <v>1.68316</v>
      </c>
      <c r="AM2968">
        <v>0</v>
      </c>
    </row>
    <row r="2969" spans="1:39">
      <c r="A2969">
        <v>2968</v>
      </c>
      <c r="B2969">
        <v>26</v>
      </c>
      <c r="C2969">
        <v>26</v>
      </c>
      <c r="D2969">
        <v>6</v>
      </c>
      <c r="E2969">
        <v>1183</v>
      </c>
      <c r="F2969">
        <v>3179</v>
      </c>
      <c r="G2969">
        <v>3179</v>
      </c>
      <c r="H2969">
        <v>1693</v>
      </c>
      <c r="I2969">
        <v>586</v>
      </c>
      <c r="J2969">
        <v>677</v>
      </c>
      <c r="K2969">
        <v>110</v>
      </c>
      <c r="L2969">
        <v>327</v>
      </c>
      <c r="M2969">
        <v>359</v>
      </c>
      <c r="N2969">
        <v>387</v>
      </c>
      <c r="O2969">
        <v>268.76</v>
      </c>
      <c r="P2969">
        <v>169</v>
      </c>
      <c r="Q2969">
        <v>17</v>
      </c>
      <c r="R2969">
        <v>0.2586</v>
      </c>
      <c r="S2969">
        <v>483</v>
      </c>
      <c r="T2969">
        <v>131</v>
      </c>
      <c r="U2969">
        <v>569</v>
      </c>
      <c r="V2969">
        <v>890</v>
      </c>
      <c r="W2969">
        <v>869</v>
      </c>
      <c r="X2969">
        <v>720</v>
      </c>
      <c r="Y2969">
        <v>101</v>
      </c>
      <c r="Z2969">
        <v>42</v>
      </c>
      <c r="AA2969">
        <v>218</v>
      </c>
      <c r="AB2969">
        <v>95</v>
      </c>
      <c r="AC2969">
        <v>5</v>
      </c>
      <c r="AD2969">
        <v>22</v>
      </c>
      <c r="AE2969">
        <v>0</v>
      </c>
      <c r="AF2969">
        <v>0</v>
      </c>
      <c r="AG2969">
        <v>4</v>
      </c>
      <c r="AH2969">
        <v>0</v>
      </c>
      <c r="AI2969">
        <v>0</v>
      </c>
      <c r="AJ2969">
        <v>0</v>
      </c>
      <c r="AK2969">
        <v>2</v>
      </c>
      <c r="AL2969">
        <v>1.2758700000000001</v>
      </c>
      <c r="AM2969">
        <v>0</v>
      </c>
    </row>
    <row r="2970" spans="1:39">
      <c r="A2970">
        <v>2969</v>
      </c>
      <c r="B2970">
        <v>26</v>
      </c>
      <c r="C2970">
        <v>26</v>
      </c>
      <c r="D2970">
        <v>6</v>
      </c>
      <c r="E2970">
        <v>2062</v>
      </c>
      <c r="F2970">
        <v>5175</v>
      </c>
      <c r="G2970">
        <v>5175</v>
      </c>
      <c r="H2970">
        <v>2868</v>
      </c>
      <c r="I2970">
        <v>2213</v>
      </c>
      <c r="J2970">
        <v>0</v>
      </c>
      <c r="K2970">
        <v>154</v>
      </c>
      <c r="L2970">
        <v>568</v>
      </c>
      <c r="M2970">
        <v>619</v>
      </c>
      <c r="N2970">
        <v>721</v>
      </c>
      <c r="O2970">
        <v>1243.94</v>
      </c>
      <c r="P2970">
        <v>592.41</v>
      </c>
      <c r="Q2970">
        <v>61</v>
      </c>
      <c r="R2970">
        <v>0.30280000000000001</v>
      </c>
      <c r="S2970">
        <v>1256</v>
      </c>
      <c r="T2970">
        <v>155</v>
      </c>
      <c r="U2970">
        <v>696</v>
      </c>
      <c r="V2970">
        <v>1418</v>
      </c>
      <c r="W2970">
        <v>1532</v>
      </c>
      <c r="X2970">
        <v>1374</v>
      </c>
      <c r="Y2970">
        <v>127</v>
      </c>
      <c r="Z2970">
        <v>124</v>
      </c>
      <c r="AA2970">
        <v>595</v>
      </c>
      <c r="AB2970">
        <v>343</v>
      </c>
      <c r="AC2970">
        <v>4</v>
      </c>
      <c r="AD2970">
        <v>63</v>
      </c>
      <c r="AE2970">
        <v>0</v>
      </c>
      <c r="AF2970">
        <v>0</v>
      </c>
      <c r="AG2970">
        <v>4</v>
      </c>
      <c r="AH2970">
        <v>0</v>
      </c>
      <c r="AI2970">
        <v>0</v>
      </c>
      <c r="AJ2970">
        <v>0</v>
      </c>
      <c r="AK2970">
        <v>2</v>
      </c>
      <c r="AL2970">
        <v>1.1129100000000001</v>
      </c>
      <c r="AM2970">
        <v>0</v>
      </c>
    </row>
    <row r="2971" spans="1:39">
      <c r="A2971">
        <v>2970</v>
      </c>
      <c r="B2971">
        <v>26</v>
      </c>
      <c r="C2971">
        <v>26</v>
      </c>
      <c r="D2971">
        <v>6</v>
      </c>
      <c r="E2971">
        <v>9303</v>
      </c>
      <c r="F2971">
        <v>22756</v>
      </c>
      <c r="G2971">
        <v>22762</v>
      </c>
      <c r="H2971">
        <v>12243</v>
      </c>
      <c r="I2971">
        <v>9137</v>
      </c>
      <c r="J2971">
        <v>96</v>
      </c>
      <c r="K2971">
        <v>1073</v>
      </c>
      <c r="L2971">
        <v>2680</v>
      </c>
      <c r="M2971">
        <v>2584</v>
      </c>
      <c r="N2971">
        <v>2966</v>
      </c>
      <c r="O2971">
        <v>149698.03</v>
      </c>
      <c r="P2971">
        <v>5036.92</v>
      </c>
      <c r="Q2971">
        <v>3135.92</v>
      </c>
      <c r="R2971">
        <v>0.31480000000000002</v>
      </c>
      <c r="S2971">
        <v>4484</v>
      </c>
      <c r="T2971">
        <v>717</v>
      </c>
      <c r="U2971">
        <v>2953</v>
      </c>
      <c r="V2971">
        <v>6120</v>
      </c>
      <c r="W2971">
        <v>6707</v>
      </c>
      <c r="X2971">
        <v>6265</v>
      </c>
      <c r="Y2971">
        <v>452</v>
      </c>
      <c r="Z2971">
        <v>207</v>
      </c>
      <c r="AA2971">
        <v>729</v>
      </c>
      <c r="AB2971">
        <v>1316</v>
      </c>
      <c r="AC2971">
        <v>331</v>
      </c>
      <c r="AD2971">
        <v>1449</v>
      </c>
      <c r="AE2971">
        <v>0</v>
      </c>
      <c r="AF2971">
        <v>0</v>
      </c>
      <c r="AG2971">
        <v>5</v>
      </c>
      <c r="AH2971">
        <v>372</v>
      </c>
      <c r="AI2971">
        <v>0</v>
      </c>
      <c r="AJ2971">
        <v>0</v>
      </c>
      <c r="AK2971">
        <v>2</v>
      </c>
      <c r="AL2971">
        <v>0.96192</v>
      </c>
      <c r="AM2971">
        <v>0</v>
      </c>
    </row>
    <row r="2972" spans="1:39">
      <c r="A2972">
        <v>2971</v>
      </c>
      <c r="B2972">
        <v>26</v>
      </c>
      <c r="C2972">
        <v>26</v>
      </c>
      <c r="D2972">
        <v>6</v>
      </c>
      <c r="E2972">
        <v>1253</v>
      </c>
      <c r="F2972">
        <v>3461</v>
      </c>
      <c r="G2972">
        <v>3461</v>
      </c>
      <c r="H2972">
        <v>2015</v>
      </c>
      <c r="I2972">
        <v>1246</v>
      </c>
      <c r="J2972">
        <v>94</v>
      </c>
      <c r="K2972">
        <v>57</v>
      </c>
      <c r="L2972">
        <v>327</v>
      </c>
      <c r="M2972">
        <v>406</v>
      </c>
      <c r="N2972">
        <v>463</v>
      </c>
      <c r="O2972">
        <v>449.26</v>
      </c>
      <c r="P2972">
        <v>231</v>
      </c>
      <c r="Q2972">
        <v>37</v>
      </c>
      <c r="R2972">
        <v>0.24329999999999999</v>
      </c>
      <c r="S2972">
        <v>791</v>
      </c>
      <c r="T2972">
        <v>153</v>
      </c>
      <c r="U2972">
        <v>492</v>
      </c>
      <c r="V2972">
        <v>1054</v>
      </c>
      <c r="W2972">
        <v>1037</v>
      </c>
      <c r="X2972">
        <v>725</v>
      </c>
      <c r="Y2972">
        <v>193</v>
      </c>
      <c r="Z2972">
        <v>50</v>
      </c>
      <c r="AA2972">
        <v>370</v>
      </c>
      <c r="AB2972">
        <v>157</v>
      </c>
      <c r="AC2972">
        <v>1</v>
      </c>
      <c r="AD2972">
        <v>20</v>
      </c>
      <c r="AE2972">
        <v>0</v>
      </c>
      <c r="AF2972">
        <v>0</v>
      </c>
      <c r="AG2972">
        <v>4</v>
      </c>
      <c r="AH2972">
        <v>0</v>
      </c>
      <c r="AI2972">
        <v>0</v>
      </c>
      <c r="AJ2972">
        <v>0</v>
      </c>
      <c r="AK2972">
        <v>1</v>
      </c>
      <c r="AL2972">
        <v>1.2245299999999999</v>
      </c>
      <c r="AM2972">
        <v>0</v>
      </c>
    </row>
    <row r="2973" spans="1:39">
      <c r="A2973">
        <v>2972</v>
      </c>
      <c r="B2973">
        <v>26</v>
      </c>
      <c r="C2973">
        <v>26</v>
      </c>
      <c r="D2973">
        <v>6</v>
      </c>
      <c r="E2973">
        <v>3440</v>
      </c>
      <c r="F2973">
        <v>8732</v>
      </c>
      <c r="G2973">
        <v>8828</v>
      </c>
      <c r="H2973">
        <v>5079</v>
      </c>
      <c r="I2973">
        <v>3061</v>
      </c>
      <c r="J2973">
        <v>486</v>
      </c>
      <c r="K2973">
        <v>434</v>
      </c>
      <c r="L2973">
        <v>1021</v>
      </c>
      <c r="M2973">
        <v>870</v>
      </c>
      <c r="N2973">
        <v>1115</v>
      </c>
      <c r="O2973">
        <v>2235.83</v>
      </c>
      <c r="P2973">
        <v>514.46</v>
      </c>
      <c r="Q2973">
        <v>106.79</v>
      </c>
      <c r="R2973">
        <v>0.26960000000000001</v>
      </c>
      <c r="S2973">
        <v>2218</v>
      </c>
      <c r="T2973">
        <v>314</v>
      </c>
      <c r="U2973">
        <v>1084</v>
      </c>
      <c r="V2973">
        <v>2702</v>
      </c>
      <c r="W2973">
        <v>2653</v>
      </c>
      <c r="X2973">
        <v>2075</v>
      </c>
      <c r="Y2973">
        <v>522</v>
      </c>
      <c r="Z2973">
        <v>269</v>
      </c>
      <c r="AA2973">
        <v>911</v>
      </c>
      <c r="AB2973">
        <v>385</v>
      </c>
      <c r="AC2973">
        <v>7</v>
      </c>
      <c r="AD2973">
        <v>124</v>
      </c>
      <c r="AE2973">
        <v>0</v>
      </c>
      <c r="AF2973">
        <v>0</v>
      </c>
      <c r="AG2973">
        <v>4</v>
      </c>
      <c r="AH2973">
        <v>1717</v>
      </c>
      <c r="AI2973">
        <v>0</v>
      </c>
      <c r="AJ2973">
        <v>0</v>
      </c>
      <c r="AK2973">
        <v>2</v>
      </c>
      <c r="AL2973">
        <v>1.2817499999999999</v>
      </c>
      <c r="AM2973">
        <v>0</v>
      </c>
    </row>
    <row r="2974" spans="1:39">
      <c r="A2974">
        <v>2973</v>
      </c>
      <c r="B2974">
        <v>26</v>
      </c>
      <c r="C2974">
        <v>26</v>
      </c>
      <c r="D2974">
        <v>6</v>
      </c>
      <c r="E2974">
        <v>427</v>
      </c>
      <c r="F2974">
        <v>1253</v>
      </c>
      <c r="G2974">
        <v>1253</v>
      </c>
      <c r="H2974">
        <v>713</v>
      </c>
      <c r="I2974">
        <v>463.91282050000001</v>
      </c>
      <c r="J2974">
        <v>4.0666666669999998</v>
      </c>
      <c r="K2974">
        <v>24</v>
      </c>
      <c r="L2974">
        <v>134</v>
      </c>
      <c r="M2974">
        <v>118</v>
      </c>
      <c r="N2974">
        <v>151</v>
      </c>
      <c r="O2974">
        <v>116.02</v>
      </c>
      <c r="P2974">
        <v>57.02</v>
      </c>
      <c r="Q2974">
        <v>7.59</v>
      </c>
      <c r="R2974">
        <v>0.18679999999999999</v>
      </c>
      <c r="S2974">
        <v>204</v>
      </c>
      <c r="T2974">
        <v>70</v>
      </c>
      <c r="U2974">
        <v>247</v>
      </c>
      <c r="V2974">
        <v>394</v>
      </c>
      <c r="W2974">
        <v>336</v>
      </c>
      <c r="X2974">
        <v>206</v>
      </c>
      <c r="Y2974">
        <v>19</v>
      </c>
      <c r="Z2974">
        <v>37</v>
      </c>
      <c r="AA2974">
        <v>75</v>
      </c>
      <c r="AB2974">
        <v>55</v>
      </c>
      <c r="AC2974">
        <v>3</v>
      </c>
      <c r="AD2974">
        <v>15</v>
      </c>
      <c r="AE2974">
        <v>0</v>
      </c>
      <c r="AF2974">
        <v>0</v>
      </c>
      <c r="AG2974">
        <v>4</v>
      </c>
      <c r="AH2974">
        <v>0</v>
      </c>
      <c r="AI2974">
        <v>0</v>
      </c>
      <c r="AJ2974">
        <v>0</v>
      </c>
      <c r="AK2974">
        <v>3</v>
      </c>
      <c r="AL2974">
        <v>1.3918200000000001</v>
      </c>
      <c r="AM2974">
        <v>0</v>
      </c>
    </row>
    <row r="2975" spans="1:39">
      <c r="A2975">
        <v>2974</v>
      </c>
      <c r="B2975">
        <v>26</v>
      </c>
      <c r="C2975">
        <v>26</v>
      </c>
      <c r="D2975">
        <v>6</v>
      </c>
      <c r="E2975">
        <v>1351</v>
      </c>
      <c r="F2975">
        <v>3778</v>
      </c>
      <c r="G2975">
        <v>3820</v>
      </c>
      <c r="H2975">
        <v>1975</v>
      </c>
      <c r="I2975">
        <v>516</v>
      </c>
      <c r="J2975">
        <v>967</v>
      </c>
      <c r="K2975">
        <v>242</v>
      </c>
      <c r="L2975">
        <v>447</v>
      </c>
      <c r="M2975">
        <v>298</v>
      </c>
      <c r="N2975">
        <v>364</v>
      </c>
      <c r="O2975">
        <v>403.39</v>
      </c>
      <c r="P2975">
        <v>172.21</v>
      </c>
      <c r="Q2975">
        <v>119</v>
      </c>
      <c r="R2975">
        <v>0.21909999999999999</v>
      </c>
      <c r="S2975">
        <v>3096</v>
      </c>
      <c r="T2975">
        <v>244</v>
      </c>
      <c r="U2975">
        <v>737</v>
      </c>
      <c r="V2975">
        <v>1148</v>
      </c>
      <c r="W2975">
        <v>983</v>
      </c>
      <c r="X2975">
        <v>708</v>
      </c>
      <c r="Y2975">
        <v>700</v>
      </c>
      <c r="Z2975">
        <v>208</v>
      </c>
      <c r="AA2975">
        <v>1515</v>
      </c>
      <c r="AB2975">
        <v>624</v>
      </c>
      <c r="AC2975">
        <v>1</v>
      </c>
      <c r="AD2975">
        <v>48</v>
      </c>
      <c r="AE2975">
        <v>25</v>
      </c>
      <c r="AF2975">
        <v>25</v>
      </c>
      <c r="AG2975">
        <v>4</v>
      </c>
      <c r="AH2975">
        <v>0</v>
      </c>
      <c r="AI2975">
        <v>0</v>
      </c>
      <c r="AJ2975">
        <v>0</v>
      </c>
      <c r="AK2975">
        <v>2</v>
      </c>
      <c r="AL2975">
        <v>1.5970899999999999</v>
      </c>
      <c r="AM2975">
        <v>0</v>
      </c>
    </row>
    <row r="2976" spans="1:39">
      <c r="A2976">
        <v>2975</v>
      </c>
      <c r="B2976">
        <v>26</v>
      </c>
      <c r="C2976">
        <v>26</v>
      </c>
      <c r="D2976">
        <v>6</v>
      </c>
      <c r="E2976">
        <v>794</v>
      </c>
      <c r="F2976">
        <v>2180</v>
      </c>
      <c r="G2976">
        <v>2180</v>
      </c>
      <c r="H2976">
        <v>1291</v>
      </c>
      <c r="I2976">
        <v>807.651071</v>
      </c>
      <c r="J2976">
        <v>15.21758737</v>
      </c>
      <c r="K2976">
        <v>45</v>
      </c>
      <c r="L2976">
        <v>214</v>
      </c>
      <c r="M2976">
        <v>240</v>
      </c>
      <c r="N2976">
        <v>295</v>
      </c>
      <c r="O2976">
        <v>11098.37</v>
      </c>
      <c r="P2976">
        <v>2071.0100000000002</v>
      </c>
      <c r="Q2976">
        <v>59.92</v>
      </c>
      <c r="R2976">
        <v>0.2427</v>
      </c>
      <c r="S2976">
        <v>87</v>
      </c>
      <c r="T2976">
        <v>87</v>
      </c>
      <c r="U2976">
        <v>317</v>
      </c>
      <c r="V2976">
        <v>667</v>
      </c>
      <c r="W2976">
        <v>660</v>
      </c>
      <c r="X2976">
        <v>449</v>
      </c>
      <c r="Y2976">
        <v>60</v>
      </c>
      <c r="Z2976">
        <v>9</v>
      </c>
      <c r="AA2976">
        <v>9</v>
      </c>
      <c r="AB2976">
        <v>7</v>
      </c>
      <c r="AC2976">
        <v>0</v>
      </c>
      <c r="AD2976">
        <v>2</v>
      </c>
      <c r="AE2976">
        <v>0</v>
      </c>
      <c r="AF2976">
        <v>0</v>
      </c>
      <c r="AG2976">
        <v>5</v>
      </c>
      <c r="AH2976">
        <v>0</v>
      </c>
      <c r="AI2976">
        <v>0</v>
      </c>
      <c r="AJ2976">
        <v>0</v>
      </c>
      <c r="AK2976">
        <v>1</v>
      </c>
      <c r="AL2976">
        <v>0.98338000000000003</v>
      </c>
      <c r="AM2976">
        <v>0</v>
      </c>
    </row>
    <row r="2977" spans="1:39">
      <c r="A2977">
        <v>2976</v>
      </c>
      <c r="B2977">
        <v>26</v>
      </c>
      <c r="C2977">
        <v>26</v>
      </c>
      <c r="D2977">
        <v>6</v>
      </c>
      <c r="E2977">
        <v>608</v>
      </c>
      <c r="F2977">
        <v>1913</v>
      </c>
      <c r="G2977">
        <v>1913</v>
      </c>
      <c r="H2977">
        <v>1036</v>
      </c>
      <c r="I2977">
        <v>631.0126166</v>
      </c>
      <c r="J2977">
        <v>0.33351618199999999</v>
      </c>
      <c r="K2977">
        <v>44</v>
      </c>
      <c r="L2977">
        <v>164</v>
      </c>
      <c r="M2977">
        <v>188</v>
      </c>
      <c r="N2977">
        <v>212</v>
      </c>
      <c r="O2977">
        <v>2049.4499999999998</v>
      </c>
      <c r="P2977">
        <v>167.41</v>
      </c>
      <c r="Q2977">
        <v>225.91</v>
      </c>
      <c r="R2977">
        <v>0.15890000000000001</v>
      </c>
      <c r="S2977">
        <v>618</v>
      </c>
      <c r="T2977">
        <v>138</v>
      </c>
      <c r="U2977">
        <v>422</v>
      </c>
      <c r="V2977">
        <v>616</v>
      </c>
      <c r="W2977">
        <v>477</v>
      </c>
      <c r="X2977">
        <v>260</v>
      </c>
      <c r="Y2977">
        <v>153</v>
      </c>
      <c r="Z2977">
        <v>46</v>
      </c>
      <c r="AA2977">
        <v>148</v>
      </c>
      <c r="AB2977">
        <v>154</v>
      </c>
      <c r="AC2977">
        <v>2</v>
      </c>
      <c r="AD2977">
        <v>115</v>
      </c>
      <c r="AE2977">
        <v>0</v>
      </c>
      <c r="AF2977">
        <v>0</v>
      </c>
      <c r="AG2977">
        <v>4</v>
      </c>
      <c r="AH2977">
        <v>0</v>
      </c>
      <c r="AI2977">
        <v>0</v>
      </c>
      <c r="AJ2977">
        <v>0</v>
      </c>
      <c r="AK2977">
        <v>2</v>
      </c>
      <c r="AL2977">
        <v>1.26492</v>
      </c>
      <c r="AM2977">
        <v>0</v>
      </c>
    </row>
    <row r="2978" spans="1:39">
      <c r="A2978">
        <v>2977</v>
      </c>
      <c r="B2978">
        <v>26</v>
      </c>
      <c r="C2978">
        <v>26</v>
      </c>
      <c r="D2978">
        <v>6</v>
      </c>
      <c r="E2978">
        <v>2526</v>
      </c>
      <c r="F2978">
        <v>6790</v>
      </c>
      <c r="G2978">
        <v>6801</v>
      </c>
      <c r="H2978">
        <v>3835</v>
      </c>
      <c r="I2978">
        <v>2006</v>
      </c>
      <c r="J2978">
        <v>644</v>
      </c>
      <c r="K2978">
        <v>316</v>
      </c>
      <c r="L2978">
        <v>664</v>
      </c>
      <c r="M2978">
        <v>701</v>
      </c>
      <c r="N2978">
        <v>845</v>
      </c>
      <c r="O2978">
        <v>11811.78</v>
      </c>
      <c r="P2978">
        <v>774.8</v>
      </c>
      <c r="Q2978">
        <v>557</v>
      </c>
      <c r="R2978">
        <v>0.24610000000000001</v>
      </c>
      <c r="S2978">
        <v>9477</v>
      </c>
      <c r="T2978">
        <v>304</v>
      </c>
      <c r="U2978">
        <v>1018</v>
      </c>
      <c r="V2978">
        <v>2113</v>
      </c>
      <c r="W2978">
        <v>1921</v>
      </c>
      <c r="X2978">
        <v>1445</v>
      </c>
      <c r="Y2978">
        <v>952</v>
      </c>
      <c r="Z2978">
        <v>701</v>
      </c>
      <c r="AA2978">
        <v>1844</v>
      </c>
      <c r="AB2978">
        <v>1752</v>
      </c>
      <c r="AC2978">
        <v>192</v>
      </c>
      <c r="AD2978">
        <v>4036</v>
      </c>
      <c r="AE2978">
        <v>0</v>
      </c>
      <c r="AF2978">
        <v>0</v>
      </c>
      <c r="AG2978">
        <v>4</v>
      </c>
      <c r="AH2978">
        <v>20</v>
      </c>
      <c r="AI2978">
        <v>2758</v>
      </c>
      <c r="AJ2978">
        <v>7764</v>
      </c>
      <c r="AK2978">
        <v>3</v>
      </c>
      <c r="AL2978">
        <v>1.29162</v>
      </c>
      <c r="AM2978">
        <v>0</v>
      </c>
    </row>
    <row r="2979" spans="1:39">
      <c r="A2979">
        <v>2978</v>
      </c>
      <c r="B2979">
        <v>26</v>
      </c>
      <c r="C2979">
        <v>26</v>
      </c>
      <c r="D2979">
        <v>6</v>
      </c>
      <c r="E2979">
        <v>4894</v>
      </c>
      <c r="F2979">
        <v>13653</v>
      </c>
      <c r="G2979">
        <v>13724</v>
      </c>
      <c r="H2979">
        <v>8049</v>
      </c>
      <c r="I2979">
        <v>4674.314222</v>
      </c>
      <c r="J2979">
        <v>138.80146909999999</v>
      </c>
      <c r="K2979">
        <v>317</v>
      </c>
      <c r="L2979">
        <v>1238</v>
      </c>
      <c r="M2979">
        <v>1351</v>
      </c>
      <c r="N2979">
        <v>1988</v>
      </c>
      <c r="O2979">
        <v>8550.6299999999992</v>
      </c>
      <c r="P2979">
        <v>1987.4</v>
      </c>
      <c r="Q2979">
        <v>53.37</v>
      </c>
      <c r="R2979">
        <v>0.2344</v>
      </c>
      <c r="S2979">
        <v>1884</v>
      </c>
      <c r="T2979">
        <v>607</v>
      </c>
      <c r="U2979">
        <v>2044</v>
      </c>
      <c r="V2979">
        <v>4266</v>
      </c>
      <c r="W2979">
        <v>4069</v>
      </c>
      <c r="X2979">
        <v>2738</v>
      </c>
      <c r="Y2979">
        <v>289</v>
      </c>
      <c r="Z2979">
        <v>219</v>
      </c>
      <c r="AA2979">
        <v>820</v>
      </c>
      <c r="AB2979">
        <v>460</v>
      </c>
      <c r="AC2979">
        <v>37</v>
      </c>
      <c r="AD2979">
        <v>59</v>
      </c>
      <c r="AE2979">
        <v>0</v>
      </c>
      <c r="AF2979">
        <v>0</v>
      </c>
      <c r="AG2979">
        <v>4</v>
      </c>
      <c r="AH2979">
        <v>0</v>
      </c>
      <c r="AI2979">
        <v>0</v>
      </c>
      <c r="AJ2979">
        <v>0</v>
      </c>
      <c r="AK2979">
        <v>1</v>
      </c>
      <c r="AL2979">
        <v>1.04104</v>
      </c>
      <c r="AM2979">
        <v>0</v>
      </c>
    </row>
    <row r="2980" spans="1:39">
      <c r="A2980">
        <v>2979</v>
      </c>
      <c r="B2980">
        <v>26</v>
      </c>
      <c r="C2980">
        <v>26</v>
      </c>
      <c r="D2980">
        <v>6</v>
      </c>
      <c r="E2980">
        <v>6488</v>
      </c>
      <c r="F2980">
        <v>18393</v>
      </c>
      <c r="G2980">
        <v>18407</v>
      </c>
      <c r="H2980">
        <v>9704</v>
      </c>
      <c r="I2980">
        <v>6842.8659870000001</v>
      </c>
      <c r="J2980">
        <v>396.32407080000002</v>
      </c>
      <c r="K2980">
        <v>1165</v>
      </c>
      <c r="L2980">
        <v>1728</v>
      </c>
      <c r="M2980">
        <v>1569</v>
      </c>
      <c r="N2980">
        <v>2026</v>
      </c>
      <c r="O2980">
        <v>3347.74</v>
      </c>
      <c r="P2980">
        <v>2010.45</v>
      </c>
      <c r="Q2980">
        <v>82.33</v>
      </c>
      <c r="R2980">
        <v>0.21099999999999999</v>
      </c>
      <c r="S2980">
        <v>975</v>
      </c>
      <c r="T2980">
        <v>1133</v>
      </c>
      <c r="U2980">
        <v>3562</v>
      </c>
      <c r="V2980">
        <v>5650</v>
      </c>
      <c r="W2980">
        <v>4742</v>
      </c>
      <c r="X2980">
        <v>3320</v>
      </c>
      <c r="Y2980">
        <v>39</v>
      </c>
      <c r="Z2980">
        <v>84</v>
      </c>
      <c r="AA2980">
        <v>304</v>
      </c>
      <c r="AB2980">
        <v>359</v>
      </c>
      <c r="AC2980">
        <v>4</v>
      </c>
      <c r="AD2980">
        <v>185</v>
      </c>
      <c r="AE2980">
        <v>25</v>
      </c>
      <c r="AF2980">
        <v>25</v>
      </c>
      <c r="AG2980">
        <v>4</v>
      </c>
      <c r="AH2980">
        <v>0</v>
      </c>
      <c r="AI2980">
        <v>0</v>
      </c>
      <c r="AJ2980">
        <v>0</v>
      </c>
      <c r="AK2980">
        <v>3</v>
      </c>
      <c r="AL2980">
        <v>1.24376</v>
      </c>
      <c r="AM2980">
        <v>0</v>
      </c>
    </row>
    <row r="2981" spans="1:39">
      <c r="A2981">
        <v>2980</v>
      </c>
      <c r="B2981">
        <v>26</v>
      </c>
      <c r="C2981">
        <v>26</v>
      </c>
      <c r="D2981">
        <v>6</v>
      </c>
      <c r="E2981">
        <v>1797</v>
      </c>
      <c r="F2981">
        <v>5071</v>
      </c>
      <c r="G2981">
        <v>5261</v>
      </c>
      <c r="H2981">
        <v>2807</v>
      </c>
      <c r="I2981">
        <v>718</v>
      </c>
      <c r="J2981">
        <v>1328</v>
      </c>
      <c r="K2981">
        <v>274</v>
      </c>
      <c r="L2981">
        <v>575</v>
      </c>
      <c r="M2981">
        <v>437</v>
      </c>
      <c r="N2981">
        <v>511</v>
      </c>
      <c r="O2981">
        <v>387.27</v>
      </c>
      <c r="P2981">
        <v>190</v>
      </c>
      <c r="Q2981">
        <v>65</v>
      </c>
      <c r="R2981">
        <v>0.2087</v>
      </c>
      <c r="S2981">
        <v>1005</v>
      </c>
      <c r="T2981">
        <v>315</v>
      </c>
      <c r="U2981">
        <v>1005</v>
      </c>
      <c r="V2981">
        <v>1676</v>
      </c>
      <c r="W2981">
        <v>1331</v>
      </c>
      <c r="X2981">
        <v>934</v>
      </c>
      <c r="Y2981">
        <v>305</v>
      </c>
      <c r="Z2981">
        <v>112</v>
      </c>
      <c r="AA2981">
        <v>363</v>
      </c>
      <c r="AB2981">
        <v>193</v>
      </c>
      <c r="AC2981">
        <v>1</v>
      </c>
      <c r="AD2981">
        <v>31</v>
      </c>
      <c r="AE2981">
        <v>25</v>
      </c>
      <c r="AF2981">
        <v>25</v>
      </c>
      <c r="AG2981">
        <v>4</v>
      </c>
      <c r="AH2981">
        <v>1</v>
      </c>
      <c r="AI2981">
        <v>0</v>
      </c>
      <c r="AJ2981">
        <v>0</v>
      </c>
      <c r="AK2981">
        <v>2</v>
      </c>
      <c r="AL2981">
        <v>1.4154800000000001</v>
      </c>
      <c r="AM2981">
        <v>0</v>
      </c>
    </row>
    <row r="2982" spans="1:39">
      <c r="A2982">
        <v>2981</v>
      </c>
      <c r="B2982">
        <v>26</v>
      </c>
      <c r="C2982">
        <v>26</v>
      </c>
      <c r="D2982">
        <v>6</v>
      </c>
      <c r="E2982">
        <v>1630</v>
      </c>
      <c r="F2982">
        <v>4391</v>
      </c>
      <c r="G2982">
        <v>4448</v>
      </c>
      <c r="H2982">
        <v>2279</v>
      </c>
      <c r="I2982">
        <v>914</v>
      </c>
      <c r="J2982">
        <v>873</v>
      </c>
      <c r="K2982">
        <v>361</v>
      </c>
      <c r="L2982">
        <v>488</v>
      </c>
      <c r="M2982">
        <v>379</v>
      </c>
      <c r="N2982">
        <v>402</v>
      </c>
      <c r="O2982">
        <v>323.58</v>
      </c>
      <c r="P2982">
        <v>151.47999999999999</v>
      </c>
      <c r="Q2982">
        <v>40.5</v>
      </c>
      <c r="R2982">
        <v>0.2266</v>
      </c>
      <c r="S2982">
        <v>888</v>
      </c>
      <c r="T2982">
        <v>270</v>
      </c>
      <c r="U2982">
        <v>817</v>
      </c>
      <c r="V2982">
        <v>1349</v>
      </c>
      <c r="W2982">
        <v>1141</v>
      </c>
      <c r="X2982">
        <v>871</v>
      </c>
      <c r="Y2982">
        <v>207</v>
      </c>
      <c r="Z2982">
        <v>61</v>
      </c>
      <c r="AA2982">
        <v>364</v>
      </c>
      <c r="AB2982">
        <v>195</v>
      </c>
      <c r="AC2982">
        <v>2</v>
      </c>
      <c r="AD2982">
        <v>59</v>
      </c>
      <c r="AE2982">
        <v>25</v>
      </c>
      <c r="AF2982">
        <v>25</v>
      </c>
      <c r="AG2982">
        <v>4</v>
      </c>
      <c r="AH2982">
        <v>39</v>
      </c>
      <c r="AI2982">
        <v>0</v>
      </c>
      <c r="AJ2982">
        <v>0</v>
      </c>
      <c r="AK2982">
        <v>3</v>
      </c>
      <c r="AL2982">
        <v>1.5261</v>
      </c>
      <c r="AM2982">
        <v>0</v>
      </c>
    </row>
    <row r="2983" spans="1:39">
      <c r="A2983">
        <v>2982</v>
      </c>
      <c r="B2983">
        <v>26</v>
      </c>
      <c r="C2983">
        <v>26</v>
      </c>
      <c r="D2983">
        <v>6</v>
      </c>
      <c r="E2983">
        <v>1168</v>
      </c>
      <c r="F2983">
        <v>3299</v>
      </c>
      <c r="G2983">
        <v>3313</v>
      </c>
      <c r="H2983">
        <v>1683</v>
      </c>
      <c r="I2983">
        <v>478</v>
      </c>
      <c r="J2983">
        <v>814</v>
      </c>
      <c r="K2983">
        <v>241</v>
      </c>
      <c r="L2983">
        <v>333</v>
      </c>
      <c r="M2983">
        <v>301</v>
      </c>
      <c r="N2983">
        <v>293</v>
      </c>
      <c r="O2983">
        <v>225.01</v>
      </c>
      <c r="P2983">
        <v>144</v>
      </c>
      <c r="Q2983">
        <v>8</v>
      </c>
      <c r="R2983">
        <v>0.20530000000000001</v>
      </c>
      <c r="S2983">
        <v>241</v>
      </c>
      <c r="T2983">
        <v>232</v>
      </c>
      <c r="U2983">
        <v>658</v>
      </c>
      <c r="V2983">
        <v>1036</v>
      </c>
      <c r="W2983">
        <v>799</v>
      </c>
      <c r="X2983">
        <v>588</v>
      </c>
      <c r="Y2983">
        <v>17</v>
      </c>
      <c r="Z2983">
        <v>25</v>
      </c>
      <c r="AA2983">
        <v>109</v>
      </c>
      <c r="AB2983">
        <v>84</v>
      </c>
      <c r="AC2983">
        <v>0</v>
      </c>
      <c r="AD2983">
        <v>6</v>
      </c>
      <c r="AE2983">
        <v>0</v>
      </c>
      <c r="AF2983">
        <v>0</v>
      </c>
      <c r="AG2983">
        <v>4</v>
      </c>
      <c r="AH2983">
        <v>0</v>
      </c>
      <c r="AI2983">
        <v>0</v>
      </c>
      <c r="AJ2983">
        <v>0</v>
      </c>
      <c r="AK2983">
        <v>3</v>
      </c>
      <c r="AL2983">
        <v>1.36313</v>
      </c>
      <c r="AM2983">
        <v>0</v>
      </c>
    </row>
    <row r="2984" spans="1:39">
      <c r="A2984">
        <v>2983</v>
      </c>
      <c r="B2984">
        <v>26</v>
      </c>
      <c r="C2984">
        <v>26</v>
      </c>
      <c r="D2984">
        <v>6</v>
      </c>
      <c r="E2984">
        <v>2038</v>
      </c>
      <c r="F2984">
        <v>5844</v>
      </c>
      <c r="G2984">
        <v>5889</v>
      </c>
      <c r="H2984">
        <v>3217</v>
      </c>
      <c r="I2984">
        <v>1140</v>
      </c>
      <c r="J2984">
        <v>1095</v>
      </c>
      <c r="K2984">
        <v>231</v>
      </c>
      <c r="L2984">
        <v>589</v>
      </c>
      <c r="M2984">
        <v>532</v>
      </c>
      <c r="N2984">
        <v>686</v>
      </c>
      <c r="O2984">
        <v>474.69</v>
      </c>
      <c r="P2984">
        <v>310</v>
      </c>
      <c r="Q2984">
        <v>32</v>
      </c>
      <c r="R2984">
        <v>0.21240000000000001</v>
      </c>
      <c r="S2984">
        <v>705</v>
      </c>
      <c r="T2984">
        <v>338</v>
      </c>
      <c r="U2984">
        <v>1092</v>
      </c>
      <c r="V2984">
        <v>1839</v>
      </c>
      <c r="W2984">
        <v>1563</v>
      </c>
      <c r="X2984">
        <v>1057</v>
      </c>
      <c r="Y2984">
        <v>11</v>
      </c>
      <c r="Z2984">
        <v>85</v>
      </c>
      <c r="AA2984">
        <v>341</v>
      </c>
      <c r="AB2984">
        <v>237</v>
      </c>
      <c r="AC2984">
        <v>2</v>
      </c>
      <c r="AD2984">
        <v>29</v>
      </c>
      <c r="AE2984">
        <v>0</v>
      </c>
      <c r="AF2984">
        <v>0</v>
      </c>
      <c r="AG2984">
        <v>4</v>
      </c>
      <c r="AH2984">
        <v>91</v>
      </c>
      <c r="AI2984">
        <v>0</v>
      </c>
      <c r="AJ2984">
        <v>0</v>
      </c>
      <c r="AK2984">
        <v>3</v>
      </c>
      <c r="AL2984">
        <v>1.27912</v>
      </c>
      <c r="AM2984">
        <v>0</v>
      </c>
    </row>
    <row r="2985" spans="1:39">
      <c r="A2985">
        <v>2984</v>
      </c>
      <c r="B2985">
        <v>26</v>
      </c>
      <c r="C2985">
        <v>26</v>
      </c>
      <c r="D2985">
        <v>6</v>
      </c>
      <c r="E2985">
        <v>1618</v>
      </c>
      <c r="F2985">
        <v>4821</v>
      </c>
      <c r="G2985">
        <v>4838</v>
      </c>
      <c r="H2985">
        <v>2636</v>
      </c>
      <c r="I2985">
        <v>1414</v>
      </c>
      <c r="J2985">
        <v>377</v>
      </c>
      <c r="K2985">
        <v>147</v>
      </c>
      <c r="L2985">
        <v>439</v>
      </c>
      <c r="M2985">
        <v>476</v>
      </c>
      <c r="N2985">
        <v>556</v>
      </c>
      <c r="O2985">
        <v>325.38</v>
      </c>
      <c r="P2985">
        <v>224</v>
      </c>
      <c r="Q2985">
        <v>41</v>
      </c>
      <c r="R2985">
        <v>0.18970000000000001</v>
      </c>
      <c r="S2985">
        <v>508</v>
      </c>
      <c r="T2985">
        <v>296</v>
      </c>
      <c r="U2985">
        <v>977</v>
      </c>
      <c r="V2985">
        <v>1521</v>
      </c>
      <c r="W2985">
        <v>1247</v>
      </c>
      <c r="X2985">
        <v>797</v>
      </c>
      <c r="Y2985">
        <v>95</v>
      </c>
      <c r="Z2985">
        <v>38</v>
      </c>
      <c r="AA2985">
        <v>246</v>
      </c>
      <c r="AB2985">
        <v>110</v>
      </c>
      <c r="AC2985">
        <v>2</v>
      </c>
      <c r="AD2985">
        <v>17</v>
      </c>
      <c r="AE2985">
        <v>0</v>
      </c>
      <c r="AF2985">
        <v>0</v>
      </c>
      <c r="AG2985">
        <v>4</v>
      </c>
      <c r="AH2985">
        <v>0</v>
      </c>
      <c r="AI2985">
        <v>0</v>
      </c>
      <c r="AJ2985">
        <v>0</v>
      </c>
      <c r="AK2985">
        <v>3</v>
      </c>
      <c r="AL2985">
        <v>1.2863899999999999</v>
      </c>
      <c r="AM2985">
        <v>0</v>
      </c>
    </row>
    <row r="2986" spans="1:39">
      <c r="A2986">
        <v>2985</v>
      </c>
      <c r="B2986">
        <v>26</v>
      </c>
      <c r="C2986">
        <v>26</v>
      </c>
      <c r="D2986">
        <v>6</v>
      </c>
      <c r="E2986">
        <v>1183</v>
      </c>
      <c r="F2986">
        <v>3704</v>
      </c>
      <c r="G2986">
        <v>3704</v>
      </c>
      <c r="H2986">
        <v>2019</v>
      </c>
      <c r="I2986">
        <v>1266</v>
      </c>
      <c r="J2986">
        <v>0</v>
      </c>
      <c r="K2986">
        <v>59</v>
      </c>
      <c r="L2986">
        <v>337</v>
      </c>
      <c r="M2986">
        <v>352</v>
      </c>
      <c r="N2986">
        <v>435</v>
      </c>
      <c r="O2986">
        <v>1030.05</v>
      </c>
      <c r="P2986">
        <v>227</v>
      </c>
      <c r="Q2986">
        <v>53</v>
      </c>
      <c r="R2986">
        <v>0.16739999999999999</v>
      </c>
      <c r="S2986">
        <v>140</v>
      </c>
      <c r="T2986">
        <v>242</v>
      </c>
      <c r="U2986">
        <v>818</v>
      </c>
      <c r="V2986">
        <v>1170</v>
      </c>
      <c r="W2986">
        <v>935</v>
      </c>
      <c r="X2986">
        <v>539</v>
      </c>
      <c r="Y2986">
        <v>2</v>
      </c>
      <c r="Z2986">
        <v>16</v>
      </c>
      <c r="AA2986">
        <v>52</v>
      </c>
      <c r="AB2986">
        <v>44</v>
      </c>
      <c r="AC2986">
        <v>0</v>
      </c>
      <c r="AD2986">
        <v>26</v>
      </c>
      <c r="AE2986">
        <v>0</v>
      </c>
      <c r="AF2986">
        <v>0</v>
      </c>
      <c r="AG2986">
        <v>4</v>
      </c>
      <c r="AH2986">
        <v>0</v>
      </c>
      <c r="AI2986">
        <v>0</v>
      </c>
      <c r="AJ2986">
        <v>0</v>
      </c>
      <c r="AK2986">
        <v>3</v>
      </c>
      <c r="AL2986">
        <v>1.14174</v>
      </c>
      <c r="AM2986">
        <v>0</v>
      </c>
    </row>
    <row r="2987" spans="1:39">
      <c r="A2987">
        <v>2986</v>
      </c>
      <c r="B2987">
        <v>26</v>
      </c>
      <c r="C2987">
        <v>26</v>
      </c>
      <c r="D2987">
        <v>6</v>
      </c>
      <c r="E2987">
        <v>1657</v>
      </c>
      <c r="F2987">
        <v>4503</v>
      </c>
      <c r="G2987">
        <v>4503</v>
      </c>
      <c r="H2987">
        <v>2455</v>
      </c>
      <c r="I2987">
        <v>941</v>
      </c>
      <c r="J2987">
        <v>467</v>
      </c>
      <c r="K2987">
        <v>214</v>
      </c>
      <c r="L2987">
        <v>503</v>
      </c>
      <c r="M2987">
        <v>430</v>
      </c>
      <c r="N2987">
        <v>510</v>
      </c>
      <c r="O2987">
        <v>928.75</v>
      </c>
      <c r="P2987">
        <v>704.48</v>
      </c>
      <c r="Q2987">
        <v>46.33</v>
      </c>
      <c r="R2987">
        <v>0.24179999999999999</v>
      </c>
      <c r="S2987">
        <v>702</v>
      </c>
      <c r="T2987">
        <v>226</v>
      </c>
      <c r="U2987">
        <v>747</v>
      </c>
      <c r="V2987">
        <v>1351</v>
      </c>
      <c r="W2987">
        <v>1246</v>
      </c>
      <c r="X2987">
        <v>933</v>
      </c>
      <c r="Y2987">
        <v>24</v>
      </c>
      <c r="Z2987">
        <v>51</v>
      </c>
      <c r="AA2987">
        <v>125</v>
      </c>
      <c r="AB2987">
        <v>270</v>
      </c>
      <c r="AC2987">
        <v>1</v>
      </c>
      <c r="AD2987">
        <v>231</v>
      </c>
      <c r="AE2987">
        <v>0</v>
      </c>
      <c r="AF2987">
        <v>0</v>
      </c>
      <c r="AG2987">
        <v>4</v>
      </c>
      <c r="AH2987">
        <v>0</v>
      </c>
      <c r="AI2987">
        <v>0</v>
      </c>
      <c r="AJ2987">
        <v>0</v>
      </c>
      <c r="AK2987">
        <v>3</v>
      </c>
      <c r="AL2987">
        <v>1.03914</v>
      </c>
      <c r="AM2987">
        <v>0</v>
      </c>
    </row>
    <row r="2988" spans="1:39">
      <c r="A2988">
        <v>2987</v>
      </c>
      <c r="B2988">
        <v>26</v>
      </c>
      <c r="C2988">
        <v>26</v>
      </c>
      <c r="D2988">
        <v>6</v>
      </c>
      <c r="E2988">
        <v>2540</v>
      </c>
      <c r="F2988">
        <v>6136</v>
      </c>
      <c r="G2988">
        <v>6136</v>
      </c>
      <c r="H2988">
        <v>3386</v>
      </c>
      <c r="I2988">
        <v>2112.90499</v>
      </c>
      <c r="J2988">
        <v>322.34677599999998</v>
      </c>
      <c r="K2988">
        <v>261</v>
      </c>
      <c r="L2988">
        <v>699</v>
      </c>
      <c r="M2988">
        <v>733</v>
      </c>
      <c r="N2988">
        <v>847</v>
      </c>
      <c r="O2988">
        <v>1058.7</v>
      </c>
      <c r="P2988">
        <v>463.21</v>
      </c>
      <c r="Q2988">
        <v>192.92</v>
      </c>
      <c r="R2988">
        <v>0.3251</v>
      </c>
      <c r="S2988">
        <v>1653</v>
      </c>
      <c r="T2988">
        <v>162</v>
      </c>
      <c r="U2988">
        <v>719</v>
      </c>
      <c r="V2988">
        <v>1650</v>
      </c>
      <c r="W2988">
        <v>1855</v>
      </c>
      <c r="X2988">
        <v>1750</v>
      </c>
      <c r="Y2988">
        <v>583</v>
      </c>
      <c r="Z2988">
        <v>121</v>
      </c>
      <c r="AA2988">
        <v>514</v>
      </c>
      <c r="AB2988">
        <v>297</v>
      </c>
      <c r="AC2988">
        <v>11</v>
      </c>
      <c r="AD2988">
        <v>127</v>
      </c>
      <c r="AE2988">
        <v>0</v>
      </c>
      <c r="AF2988">
        <v>0</v>
      </c>
      <c r="AG2988">
        <v>4</v>
      </c>
      <c r="AH2988">
        <v>0</v>
      </c>
      <c r="AI2988">
        <v>0</v>
      </c>
      <c r="AJ2988">
        <v>0</v>
      </c>
      <c r="AK2988">
        <v>3</v>
      </c>
      <c r="AL2988">
        <v>1.2911699999999999</v>
      </c>
      <c r="AM2988">
        <v>0</v>
      </c>
    </row>
    <row r="2989" spans="1:39">
      <c r="A2989">
        <v>2988</v>
      </c>
      <c r="B2989">
        <v>26</v>
      </c>
      <c r="C2989">
        <v>26</v>
      </c>
      <c r="D2989">
        <v>6</v>
      </c>
      <c r="E2989">
        <v>1566</v>
      </c>
      <c r="F2989">
        <v>3953</v>
      </c>
      <c r="G2989">
        <v>3970</v>
      </c>
      <c r="H2989">
        <v>2215</v>
      </c>
      <c r="I2989">
        <v>1647.363695</v>
      </c>
      <c r="J2989">
        <v>5.022450289</v>
      </c>
      <c r="K2989">
        <v>84</v>
      </c>
      <c r="L2989">
        <v>413</v>
      </c>
      <c r="M2989">
        <v>525</v>
      </c>
      <c r="N2989">
        <v>544</v>
      </c>
      <c r="O2989">
        <v>56409.599999999999</v>
      </c>
      <c r="P2989">
        <v>10691.82</v>
      </c>
      <c r="Q2989">
        <v>96</v>
      </c>
      <c r="R2989">
        <v>0.30499999999999999</v>
      </c>
      <c r="S2989">
        <v>530</v>
      </c>
      <c r="T2989">
        <v>119</v>
      </c>
      <c r="U2989">
        <v>508</v>
      </c>
      <c r="V2989">
        <v>1087</v>
      </c>
      <c r="W2989">
        <v>1200</v>
      </c>
      <c r="X2989">
        <v>1056</v>
      </c>
      <c r="Y2989">
        <v>90</v>
      </c>
      <c r="Z2989">
        <v>70</v>
      </c>
      <c r="AA2989">
        <v>12</v>
      </c>
      <c r="AB2989">
        <v>189</v>
      </c>
      <c r="AC2989">
        <v>142</v>
      </c>
      <c r="AD2989">
        <v>27</v>
      </c>
      <c r="AE2989">
        <v>0</v>
      </c>
      <c r="AF2989">
        <v>0</v>
      </c>
      <c r="AG2989">
        <v>5</v>
      </c>
      <c r="AH2989">
        <v>0</v>
      </c>
      <c r="AI2989">
        <v>0</v>
      </c>
      <c r="AJ2989">
        <v>0</v>
      </c>
      <c r="AK2989">
        <v>1</v>
      </c>
      <c r="AL2989">
        <v>0.90605000000000002</v>
      </c>
      <c r="AM2989">
        <v>0</v>
      </c>
    </row>
    <row r="2990" spans="1:39">
      <c r="A2990">
        <v>2989</v>
      </c>
      <c r="B2990">
        <v>26</v>
      </c>
      <c r="C2990">
        <v>26</v>
      </c>
      <c r="D2990">
        <v>6</v>
      </c>
      <c r="E2990">
        <v>6452</v>
      </c>
      <c r="F2990">
        <v>16148</v>
      </c>
      <c r="G2990">
        <v>16184</v>
      </c>
      <c r="H2990">
        <v>8992</v>
      </c>
      <c r="I2990">
        <v>5741.88994</v>
      </c>
      <c r="J2990">
        <v>684.1060301</v>
      </c>
      <c r="K2990">
        <v>780</v>
      </c>
      <c r="L2990">
        <v>1428</v>
      </c>
      <c r="M2990">
        <v>1767</v>
      </c>
      <c r="N2990">
        <v>2477</v>
      </c>
      <c r="O2990">
        <v>13865.47</v>
      </c>
      <c r="P2990">
        <v>5407.7</v>
      </c>
      <c r="Q2990">
        <v>1059.02</v>
      </c>
      <c r="R2990">
        <v>0.30509999999999998</v>
      </c>
      <c r="S2990">
        <v>18131</v>
      </c>
      <c r="T2990">
        <v>498</v>
      </c>
      <c r="U2990">
        <v>2082</v>
      </c>
      <c r="V2990">
        <v>4443</v>
      </c>
      <c r="W2990">
        <v>4844</v>
      </c>
      <c r="X2990">
        <v>4317</v>
      </c>
      <c r="Y2990">
        <v>646</v>
      </c>
      <c r="Z2990">
        <v>1277</v>
      </c>
      <c r="AA2990">
        <v>2761</v>
      </c>
      <c r="AB2990">
        <v>4130</v>
      </c>
      <c r="AC2990">
        <v>630</v>
      </c>
      <c r="AD2990">
        <v>8687</v>
      </c>
      <c r="AE2990">
        <v>0</v>
      </c>
      <c r="AF2990">
        <v>0</v>
      </c>
      <c r="AG2990">
        <v>4</v>
      </c>
      <c r="AH2990">
        <v>34</v>
      </c>
      <c r="AI2990">
        <v>0</v>
      </c>
      <c r="AJ2990">
        <v>0</v>
      </c>
      <c r="AK2990">
        <v>3</v>
      </c>
      <c r="AL2990">
        <v>1.0602499999999999</v>
      </c>
      <c r="AM2990">
        <v>0</v>
      </c>
    </row>
    <row r="2991" spans="1:39">
      <c r="A2991">
        <v>2990</v>
      </c>
      <c r="B2991">
        <v>26</v>
      </c>
      <c r="C2991">
        <v>26</v>
      </c>
      <c r="D2991">
        <v>6</v>
      </c>
      <c r="E2991">
        <v>1034</v>
      </c>
      <c r="F2991">
        <v>2896</v>
      </c>
      <c r="G2991">
        <v>2896</v>
      </c>
      <c r="H2991">
        <v>1539</v>
      </c>
      <c r="I2991">
        <v>1096</v>
      </c>
      <c r="J2991">
        <v>19</v>
      </c>
      <c r="K2991">
        <v>73</v>
      </c>
      <c r="L2991">
        <v>285</v>
      </c>
      <c r="M2991">
        <v>329</v>
      </c>
      <c r="N2991">
        <v>347</v>
      </c>
      <c r="O2991">
        <v>1392.75</v>
      </c>
      <c r="P2991">
        <v>228</v>
      </c>
      <c r="Q2991">
        <v>182.08</v>
      </c>
      <c r="R2991">
        <v>0.2334</v>
      </c>
      <c r="S2991">
        <v>608</v>
      </c>
      <c r="T2991">
        <v>135</v>
      </c>
      <c r="U2991">
        <v>578</v>
      </c>
      <c r="V2991">
        <v>854</v>
      </c>
      <c r="W2991">
        <v>744</v>
      </c>
      <c r="X2991">
        <v>585</v>
      </c>
      <c r="Y2991">
        <v>54</v>
      </c>
      <c r="Z2991">
        <v>88</v>
      </c>
      <c r="AA2991">
        <v>246</v>
      </c>
      <c r="AB2991">
        <v>194</v>
      </c>
      <c r="AC2991">
        <v>6</v>
      </c>
      <c r="AD2991">
        <v>20</v>
      </c>
      <c r="AE2991">
        <v>0</v>
      </c>
      <c r="AF2991">
        <v>0</v>
      </c>
      <c r="AG2991">
        <v>4</v>
      </c>
      <c r="AH2991">
        <v>0</v>
      </c>
      <c r="AI2991">
        <v>0</v>
      </c>
      <c r="AJ2991">
        <v>0</v>
      </c>
      <c r="AK2991">
        <v>3</v>
      </c>
      <c r="AL2991">
        <v>1.0840799999999999</v>
      </c>
      <c r="AM2991">
        <v>0</v>
      </c>
    </row>
    <row r="2992" spans="1:39">
      <c r="A2992">
        <v>2991</v>
      </c>
      <c r="B2992">
        <v>26</v>
      </c>
      <c r="C2992">
        <v>26</v>
      </c>
      <c r="D2992">
        <v>6</v>
      </c>
      <c r="E2992">
        <v>1917</v>
      </c>
      <c r="F2992">
        <v>5427</v>
      </c>
      <c r="G2992">
        <v>5444</v>
      </c>
      <c r="H2992">
        <v>2866</v>
      </c>
      <c r="I2992">
        <v>1814</v>
      </c>
      <c r="J2992">
        <v>269</v>
      </c>
      <c r="K2992">
        <v>128</v>
      </c>
      <c r="L2992">
        <v>520</v>
      </c>
      <c r="M2992">
        <v>588</v>
      </c>
      <c r="N2992">
        <v>681</v>
      </c>
      <c r="O2992">
        <v>429.73</v>
      </c>
      <c r="P2992">
        <v>276</v>
      </c>
      <c r="Q2992">
        <v>14</v>
      </c>
      <c r="R2992">
        <v>0.2283</v>
      </c>
      <c r="S2992">
        <v>375</v>
      </c>
      <c r="T2992">
        <v>283</v>
      </c>
      <c r="U2992">
        <v>1089</v>
      </c>
      <c r="V2992">
        <v>1531</v>
      </c>
      <c r="W2992">
        <v>1461</v>
      </c>
      <c r="X2992">
        <v>1080</v>
      </c>
      <c r="Y2992">
        <v>24</v>
      </c>
      <c r="Z2992">
        <v>52</v>
      </c>
      <c r="AA2992">
        <v>169</v>
      </c>
      <c r="AB2992">
        <v>116</v>
      </c>
      <c r="AC2992">
        <v>2</v>
      </c>
      <c r="AD2992">
        <v>12</v>
      </c>
      <c r="AE2992">
        <v>0</v>
      </c>
      <c r="AF2992">
        <v>0</v>
      </c>
      <c r="AG2992">
        <v>4</v>
      </c>
      <c r="AH2992">
        <v>0</v>
      </c>
      <c r="AI2992">
        <v>0</v>
      </c>
      <c r="AJ2992">
        <v>0</v>
      </c>
      <c r="AK2992">
        <v>3</v>
      </c>
      <c r="AL2992">
        <v>1.2670399999999999</v>
      </c>
      <c r="AM2992">
        <v>0</v>
      </c>
    </row>
    <row r="2993" spans="1:39">
      <c r="A2993">
        <v>2992</v>
      </c>
      <c r="B2993">
        <v>26</v>
      </c>
      <c r="C2993">
        <v>26</v>
      </c>
      <c r="D2993">
        <v>6</v>
      </c>
      <c r="E2993">
        <v>461</v>
      </c>
      <c r="F2993">
        <v>1137</v>
      </c>
      <c r="G2993">
        <v>1143</v>
      </c>
      <c r="H2993">
        <v>634</v>
      </c>
      <c r="I2993">
        <v>398.90015849999997</v>
      </c>
      <c r="J2993">
        <v>94.245641840000005</v>
      </c>
      <c r="K2993">
        <v>38</v>
      </c>
      <c r="L2993">
        <v>127</v>
      </c>
      <c r="M2993">
        <v>127</v>
      </c>
      <c r="N2993">
        <v>169</v>
      </c>
      <c r="O2993">
        <v>951.11</v>
      </c>
      <c r="P2993">
        <v>256.66000000000003</v>
      </c>
      <c r="Q2993">
        <v>11.59</v>
      </c>
      <c r="R2993">
        <v>0.31669999999999998</v>
      </c>
      <c r="S2993">
        <v>210</v>
      </c>
      <c r="T2993">
        <v>33</v>
      </c>
      <c r="U2993">
        <v>143</v>
      </c>
      <c r="V2993">
        <v>291</v>
      </c>
      <c r="W2993">
        <v>358</v>
      </c>
      <c r="X2993">
        <v>318</v>
      </c>
      <c r="Y2993">
        <v>23</v>
      </c>
      <c r="Z2993">
        <v>23</v>
      </c>
      <c r="AA2993">
        <v>111</v>
      </c>
      <c r="AB2993">
        <v>46</v>
      </c>
      <c r="AC2993">
        <v>2</v>
      </c>
      <c r="AD2993">
        <v>5</v>
      </c>
      <c r="AE2993">
        <v>0</v>
      </c>
      <c r="AF2993">
        <v>0</v>
      </c>
      <c r="AG2993">
        <v>4</v>
      </c>
      <c r="AH2993">
        <v>0</v>
      </c>
      <c r="AI2993">
        <v>0</v>
      </c>
      <c r="AJ2993">
        <v>0</v>
      </c>
      <c r="AK2993">
        <v>1</v>
      </c>
      <c r="AL2993">
        <v>1.49413</v>
      </c>
      <c r="AM2993">
        <v>0</v>
      </c>
    </row>
    <row r="2994" spans="1:39">
      <c r="A2994">
        <v>2993</v>
      </c>
      <c r="B2994">
        <v>26</v>
      </c>
      <c r="C2994">
        <v>26</v>
      </c>
      <c r="D2994">
        <v>6</v>
      </c>
      <c r="E2994">
        <v>2324</v>
      </c>
      <c r="F2994">
        <v>6148</v>
      </c>
      <c r="G2994">
        <v>6148</v>
      </c>
      <c r="H2994">
        <v>3211</v>
      </c>
      <c r="I2994">
        <v>1171</v>
      </c>
      <c r="J2994">
        <v>1269</v>
      </c>
      <c r="K2994">
        <v>269</v>
      </c>
      <c r="L2994">
        <v>663</v>
      </c>
      <c r="M2994">
        <v>631</v>
      </c>
      <c r="N2994">
        <v>761</v>
      </c>
      <c r="O2994">
        <v>633.25</v>
      </c>
      <c r="P2994">
        <v>342</v>
      </c>
      <c r="Q2994">
        <v>126.88</v>
      </c>
      <c r="R2994">
        <v>0.26090000000000002</v>
      </c>
      <c r="S2994">
        <v>1850</v>
      </c>
      <c r="T2994">
        <v>277</v>
      </c>
      <c r="U2994">
        <v>1085</v>
      </c>
      <c r="V2994">
        <v>1715</v>
      </c>
      <c r="W2994">
        <v>1662</v>
      </c>
      <c r="X2994">
        <v>1409</v>
      </c>
      <c r="Y2994">
        <v>331</v>
      </c>
      <c r="Z2994">
        <v>182</v>
      </c>
      <c r="AA2994">
        <v>786</v>
      </c>
      <c r="AB2994">
        <v>471</v>
      </c>
      <c r="AC2994">
        <v>11</v>
      </c>
      <c r="AD2994">
        <v>69</v>
      </c>
      <c r="AE2994">
        <v>0</v>
      </c>
      <c r="AF2994">
        <v>0</v>
      </c>
      <c r="AG2994">
        <v>4</v>
      </c>
      <c r="AH2994">
        <v>2057</v>
      </c>
      <c r="AI2994">
        <v>0</v>
      </c>
      <c r="AJ2994">
        <v>0</v>
      </c>
      <c r="AK2994">
        <v>2</v>
      </c>
      <c r="AL2994">
        <v>1.2816099999999999</v>
      </c>
      <c r="AM2994">
        <v>0</v>
      </c>
    </row>
    <row r="2995" spans="1:39">
      <c r="A2995">
        <v>2994</v>
      </c>
      <c r="B2995">
        <v>26</v>
      </c>
      <c r="C2995">
        <v>26</v>
      </c>
      <c r="D2995">
        <v>6</v>
      </c>
      <c r="E2995">
        <v>1505</v>
      </c>
      <c r="F2995">
        <v>3600</v>
      </c>
      <c r="G2995">
        <v>3608</v>
      </c>
      <c r="H2995">
        <v>2044</v>
      </c>
      <c r="I2995">
        <v>1182</v>
      </c>
      <c r="J2995">
        <v>270</v>
      </c>
      <c r="K2995">
        <v>117</v>
      </c>
      <c r="L2995">
        <v>405</v>
      </c>
      <c r="M2995">
        <v>413</v>
      </c>
      <c r="N2995">
        <v>570</v>
      </c>
      <c r="O2995">
        <v>2090.66</v>
      </c>
      <c r="P2995">
        <v>367.06</v>
      </c>
      <c r="Q2995">
        <v>57.19</v>
      </c>
      <c r="R2995">
        <v>0.3271</v>
      </c>
      <c r="S2995">
        <v>952</v>
      </c>
      <c r="T2995">
        <v>86</v>
      </c>
      <c r="U2995">
        <v>368</v>
      </c>
      <c r="V2995">
        <v>917</v>
      </c>
      <c r="W2995">
        <v>1182</v>
      </c>
      <c r="X2995">
        <v>1055</v>
      </c>
      <c r="Y2995">
        <v>128</v>
      </c>
      <c r="Z2995">
        <v>87</v>
      </c>
      <c r="AA2995">
        <v>487</v>
      </c>
      <c r="AB2995">
        <v>182</v>
      </c>
      <c r="AC2995">
        <v>4</v>
      </c>
      <c r="AD2995">
        <v>64</v>
      </c>
      <c r="AE2995">
        <v>0</v>
      </c>
      <c r="AF2995">
        <v>0</v>
      </c>
      <c r="AG2995">
        <v>4</v>
      </c>
      <c r="AH2995">
        <v>472</v>
      </c>
      <c r="AI2995">
        <v>0</v>
      </c>
      <c r="AJ2995">
        <v>0</v>
      </c>
      <c r="AK2995">
        <v>3</v>
      </c>
      <c r="AL2995">
        <v>1.14913</v>
      </c>
      <c r="AM2995">
        <v>0</v>
      </c>
    </row>
    <row r="2996" spans="1:39">
      <c r="A2996">
        <v>2995</v>
      </c>
      <c r="B2996">
        <v>26</v>
      </c>
      <c r="C2996">
        <v>26</v>
      </c>
      <c r="D2996">
        <v>6</v>
      </c>
      <c r="E2996">
        <v>4374</v>
      </c>
      <c r="F2996">
        <v>12502</v>
      </c>
      <c r="G2996">
        <v>12513</v>
      </c>
      <c r="H2996">
        <v>6472</v>
      </c>
      <c r="I2996">
        <v>3481</v>
      </c>
      <c r="J2996">
        <v>1037</v>
      </c>
      <c r="K2996">
        <v>419</v>
      </c>
      <c r="L2996">
        <v>1213</v>
      </c>
      <c r="M2996">
        <v>1249</v>
      </c>
      <c r="N2996">
        <v>1493</v>
      </c>
      <c r="O2996">
        <v>2906.41</v>
      </c>
      <c r="P2996">
        <v>1404.19</v>
      </c>
      <c r="Q2996">
        <v>247.77</v>
      </c>
      <c r="R2996">
        <v>0.21890000000000001</v>
      </c>
      <c r="S2996">
        <v>3222</v>
      </c>
      <c r="T2996">
        <v>679</v>
      </c>
      <c r="U2996">
        <v>2658</v>
      </c>
      <c r="V2996">
        <v>3629</v>
      </c>
      <c r="W2996">
        <v>3168</v>
      </c>
      <c r="X2996">
        <v>2379</v>
      </c>
      <c r="Y2996">
        <v>358</v>
      </c>
      <c r="Z2996">
        <v>445</v>
      </c>
      <c r="AA2996">
        <v>1283</v>
      </c>
      <c r="AB2996">
        <v>848</v>
      </c>
      <c r="AC2996">
        <v>31</v>
      </c>
      <c r="AD2996">
        <v>257</v>
      </c>
      <c r="AE2996">
        <v>0</v>
      </c>
      <c r="AF2996">
        <v>0</v>
      </c>
      <c r="AG2996">
        <v>4</v>
      </c>
      <c r="AH2996">
        <v>0</v>
      </c>
      <c r="AI2996">
        <v>0</v>
      </c>
      <c r="AJ2996">
        <v>0</v>
      </c>
      <c r="AK2996">
        <v>1</v>
      </c>
      <c r="AL2996">
        <v>1.1145</v>
      </c>
      <c r="AM2996">
        <v>0</v>
      </c>
    </row>
    <row r="2997" spans="1:39">
      <c r="A2997">
        <v>2996</v>
      </c>
      <c r="B2997">
        <v>26</v>
      </c>
      <c r="C2997">
        <v>26</v>
      </c>
      <c r="D2997">
        <v>6</v>
      </c>
      <c r="E2997">
        <v>1496</v>
      </c>
      <c r="F2997">
        <v>3846</v>
      </c>
      <c r="G2997">
        <v>3846</v>
      </c>
      <c r="H2997">
        <v>1999</v>
      </c>
      <c r="I2997">
        <v>1217</v>
      </c>
      <c r="J2997">
        <v>376</v>
      </c>
      <c r="K2997">
        <v>226</v>
      </c>
      <c r="L2997">
        <v>409</v>
      </c>
      <c r="M2997">
        <v>403</v>
      </c>
      <c r="N2997">
        <v>458</v>
      </c>
      <c r="O2997">
        <v>453.16</v>
      </c>
      <c r="P2997">
        <v>238</v>
      </c>
      <c r="Q2997">
        <v>84.21</v>
      </c>
      <c r="R2997">
        <v>0.28000000000000003</v>
      </c>
      <c r="S2997">
        <v>2976</v>
      </c>
      <c r="T2997">
        <v>153</v>
      </c>
      <c r="U2997">
        <v>654</v>
      </c>
      <c r="V2997">
        <v>1071</v>
      </c>
      <c r="W2997">
        <v>1022</v>
      </c>
      <c r="X2997">
        <v>946</v>
      </c>
      <c r="Y2997">
        <v>169</v>
      </c>
      <c r="Z2997">
        <v>621</v>
      </c>
      <c r="AA2997">
        <v>1533</v>
      </c>
      <c r="AB2997">
        <v>577</v>
      </c>
      <c r="AC2997">
        <v>17</v>
      </c>
      <c r="AD2997">
        <v>59</v>
      </c>
      <c r="AE2997">
        <v>0</v>
      </c>
      <c r="AF2997">
        <v>0</v>
      </c>
      <c r="AG2997">
        <v>4</v>
      </c>
      <c r="AH2997">
        <v>2253</v>
      </c>
      <c r="AI2997">
        <v>0</v>
      </c>
      <c r="AJ2997">
        <v>0</v>
      </c>
      <c r="AK2997">
        <v>3</v>
      </c>
      <c r="AL2997">
        <v>1.5000899999999999</v>
      </c>
      <c r="AM2997">
        <v>0</v>
      </c>
    </row>
    <row r="2998" spans="1:39">
      <c r="A2998">
        <v>2997</v>
      </c>
      <c r="B2998">
        <v>26</v>
      </c>
      <c r="C2998">
        <v>26</v>
      </c>
      <c r="D2998">
        <v>6</v>
      </c>
      <c r="E2998">
        <v>887</v>
      </c>
      <c r="F2998">
        <v>2340</v>
      </c>
      <c r="G2998">
        <v>2376</v>
      </c>
      <c r="H2998">
        <v>1284</v>
      </c>
      <c r="I2998">
        <v>804.12580939999998</v>
      </c>
      <c r="J2998">
        <v>24.616096209999998</v>
      </c>
      <c r="K2998">
        <v>83</v>
      </c>
      <c r="L2998">
        <v>235</v>
      </c>
      <c r="M2998">
        <v>271</v>
      </c>
      <c r="N2998">
        <v>298</v>
      </c>
      <c r="O2998">
        <v>64106.6</v>
      </c>
      <c r="P2998">
        <v>2142.06</v>
      </c>
      <c r="Q2998">
        <v>2093.06</v>
      </c>
      <c r="R2998">
        <v>0.26850000000000002</v>
      </c>
      <c r="S2998">
        <v>555</v>
      </c>
      <c r="T2998">
        <v>95</v>
      </c>
      <c r="U2998">
        <v>391</v>
      </c>
      <c r="V2998">
        <v>666</v>
      </c>
      <c r="W2998">
        <v>665</v>
      </c>
      <c r="X2998">
        <v>559</v>
      </c>
      <c r="Y2998">
        <v>35</v>
      </c>
      <c r="Z2998">
        <v>35</v>
      </c>
      <c r="AA2998">
        <v>48</v>
      </c>
      <c r="AB2998">
        <v>93</v>
      </c>
      <c r="AC2998">
        <v>126</v>
      </c>
      <c r="AD2998">
        <v>218</v>
      </c>
      <c r="AE2998">
        <v>0</v>
      </c>
      <c r="AF2998">
        <v>0</v>
      </c>
      <c r="AG2998">
        <v>5</v>
      </c>
      <c r="AH2998">
        <v>44</v>
      </c>
      <c r="AI2998">
        <v>0</v>
      </c>
      <c r="AJ2998">
        <v>0</v>
      </c>
      <c r="AK2998">
        <v>3</v>
      </c>
      <c r="AL2998">
        <v>0.91598999999999997</v>
      </c>
      <c r="AM2998">
        <v>0</v>
      </c>
    </row>
    <row r="2999" spans="1:39">
      <c r="A2999">
        <v>2998</v>
      </c>
      <c r="B2999">
        <v>26</v>
      </c>
      <c r="C2999">
        <v>26</v>
      </c>
      <c r="D2999">
        <v>6</v>
      </c>
      <c r="E2999">
        <v>938</v>
      </c>
      <c r="F2999">
        <v>2815</v>
      </c>
      <c r="G2999">
        <v>2832</v>
      </c>
      <c r="H2999">
        <v>1570</v>
      </c>
      <c r="I2999">
        <v>1019.087179</v>
      </c>
      <c r="J2999">
        <v>8.9333333330000002</v>
      </c>
      <c r="K2999">
        <v>52</v>
      </c>
      <c r="L2999">
        <v>288</v>
      </c>
      <c r="M2999">
        <v>268</v>
      </c>
      <c r="N2999">
        <v>330</v>
      </c>
      <c r="O2999">
        <v>236.7</v>
      </c>
      <c r="P2999">
        <v>115.98</v>
      </c>
      <c r="Q2999">
        <v>36.409999999999997</v>
      </c>
      <c r="R2999">
        <v>0.18790000000000001</v>
      </c>
      <c r="S2999">
        <v>552</v>
      </c>
      <c r="T2999">
        <v>174</v>
      </c>
      <c r="U2999">
        <v>553</v>
      </c>
      <c r="V2999">
        <v>922</v>
      </c>
      <c r="W2999">
        <v>720</v>
      </c>
      <c r="X2999">
        <v>463</v>
      </c>
      <c r="Y2999">
        <v>148</v>
      </c>
      <c r="Z2999">
        <v>78</v>
      </c>
      <c r="AA2999">
        <v>168</v>
      </c>
      <c r="AB2999">
        <v>122</v>
      </c>
      <c r="AC2999">
        <v>5</v>
      </c>
      <c r="AD2999">
        <v>31</v>
      </c>
      <c r="AE2999">
        <v>0</v>
      </c>
      <c r="AF2999">
        <v>0</v>
      </c>
      <c r="AG2999">
        <v>4</v>
      </c>
      <c r="AH2999">
        <v>88</v>
      </c>
      <c r="AI2999">
        <v>0</v>
      </c>
      <c r="AJ2999">
        <v>0</v>
      </c>
      <c r="AK2999">
        <v>3</v>
      </c>
      <c r="AL2999">
        <v>1.3918200000000001</v>
      </c>
      <c r="AM2999">
        <v>0</v>
      </c>
    </row>
    <row r="3000" spans="1:39">
      <c r="A3000">
        <v>2999</v>
      </c>
      <c r="B3000">
        <v>26</v>
      </c>
      <c r="C3000">
        <v>26</v>
      </c>
      <c r="D3000">
        <v>6</v>
      </c>
      <c r="E3000">
        <v>1106</v>
      </c>
      <c r="F3000">
        <v>3078</v>
      </c>
      <c r="G3000">
        <v>3078</v>
      </c>
      <c r="H3000">
        <v>1369</v>
      </c>
      <c r="I3000">
        <v>721.10272540000005</v>
      </c>
      <c r="J3000">
        <v>443.4433962</v>
      </c>
      <c r="K3000">
        <v>460</v>
      </c>
      <c r="L3000">
        <v>241</v>
      </c>
      <c r="M3000">
        <v>186</v>
      </c>
      <c r="N3000">
        <v>219</v>
      </c>
      <c r="O3000">
        <v>133.72999999999999</v>
      </c>
      <c r="P3000">
        <v>46.78</v>
      </c>
      <c r="Q3000">
        <v>27.78</v>
      </c>
      <c r="R3000">
        <v>0.1943</v>
      </c>
      <c r="S3000">
        <v>377</v>
      </c>
      <c r="T3000">
        <v>267</v>
      </c>
      <c r="U3000">
        <v>698</v>
      </c>
      <c r="V3000">
        <v>932</v>
      </c>
      <c r="W3000">
        <v>662</v>
      </c>
      <c r="X3000">
        <v>519</v>
      </c>
      <c r="Y3000">
        <v>65</v>
      </c>
      <c r="Z3000">
        <v>40</v>
      </c>
      <c r="AA3000">
        <v>139</v>
      </c>
      <c r="AB3000">
        <v>99</v>
      </c>
      <c r="AC3000">
        <v>1</v>
      </c>
      <c r="AD3000">
        <v>33</v>
      </c>
      <c r="AE3000">
        <v>0</v>
      </c>
      <c r="AF3000">
        <v>0</v>
      </c>
      <c r="AG3000">
        <v>3</v>
      </c>
      <c r="AH3000">
        <v>0</v>
      </c>
      <c r="AI3000">
        <v>0</v>
      </c>
      <c r="AJ3000">
        <v>0</v>
      </c>
      <c r="AK3000">
        <v>3</v>
      </c>
      <c r="AL3000">
        <v>1.4284600000000001</v>
      </c>
      <c r="AM3000">
        <v>0</v>
      </c>
    </row>
    <row r="3001" spans="1:39">
      <c r="A3001">
        <v>3000</v>
      </c>
      <c r="B3001">
        <v>26</v>
      </c>
      <c r="C3001">
        <v>26</v>
      </c>
      <c r="D3001">
        <v>6</v>
      </c>
      <c r="E3001">
        <v>485</v>
      </c>
      <c r="F3001">
        <v>1342</v>
      </c>
      <c r="G3001">
        <v>1342</v>
      </c>
      <c r="H3001">
        <v>699</v>
      </c>
      <c r="I3001">
        <v>453.137675</v>
      </c>
      <c r="J3001">
        <v>74.945729790000001</v>
      </c>
      <c r="K3001">
        <v>51</v>
      </c>
      <c r="L3001">
        <v>137</v>
      </c>
      <c r="M3001">
        <v>144</v>
      </c>
      <c r="N3001">
        <v>153</v>
      </c>
      <c r="O3001">
        <v>158.66999999999999</v>
      </c>
      <c r="P3001">
        <v>97.02</v>
      </c>
      <c r="Q3001">
        <v>30.89</v>
      </c>
      <c r="R3001">
        <v>0.23549999999999999</v>
      </c>
      <c r="S3001">
        <v>266</v>
      </c>
      <c r="T3001">
        <v>68</v>
      </c>
      <c r="U3001">
        <v>264</v>
      </c>
      <c r="V3001">
        <v>398</v>
      </c>
      <c r="W3001">
        <v>337</v>
      </c>
      <c r="X3001">
        <v>275</v>
      </c>
      <c r="Y3001">
        <v>15</v>
      </c>
      <c r="Z3001">
        <v>15</v>
      </c>
      <c r="AA3001">
        <v>144</v>
      </c>
      <c r="AB3001">
        <v>71</v>
      </c>
      <c r="AC3001">
        <v>5</v>
      </c>
      <c r="AD3001">
        <v>16</v>
      </c>
      <c r="AE3001">
        <v>0</v>
      </c>
      <c r="AF3001">
        <v>0</v>
      </c>
      <c r="AG3001">
        <v>4</v>
      </c>
      <c r="AH3001">
        <v>3</v>
      </c>
      <c r="AI3001">
        <v>0</v>
      </c>
      <c r="AJ3001">
        <v>0</v>
      </c>
      <c r="AK3001">
        <v>3</v>
      </c>
      <c r="AL3001">
        <v>1.18808</v>
      </c>
      <c r="AM3001">
        <v>0</v>
      </c>
    </row>
    <row r="3002" spans="1:39">
      <c r="A3002">
        <v>3001</v>
      </c>
      <c r="B3002">
        <v>26</v>
      </c>
      <c r="C3002">
        <v>26</v>
      </c>
      <c r="D3002">
        <v>6</v>
      </c>
      <c r="E3002">
        <v>971</v>
      </c>
      <c r="F3002">
        <v>2671</v>
      </c>
      <c r="G3002">
        <v>2674</v>
      </c>
      <c r="H3002">
        <v>1381</v>
      </c>
      <c r="I3002">
        <v>907.20965439999998</v>
      </c>
      <c r="J3002">
        <v>150.0459869</v>
      </c>
      <c r="K3002">
        <v>98</v>
      </c>
      <c r="L3002">
        <v>283</v>
      </c>
      <c r="M3002">
        <v>287</v>
      </c>
      <c r="N3002">
        <v>303</v>
      </c>
      <c r="O3002">
        <v>403.99</v>
      </c>
      <c r="P3002">
        <v>192.37</v>
      </c>
      <c r="Q3002">
        <v>39.380000000000003</v>
      </c>
      <c r="R3002">
        <v>0.2341</v>
      </c>
      <c r="S3002">
        <v>937</v>
      </c>
      <c r="T3002">
        <v>131</v>
      </c>
      <c r="U3002">
        <v>539</v>
      </c>
      <c r="V3002">
        <v>755</v>
      </c>
      <c r="W3002">
        <v>696</v>
      </c>
      <c r="X3002">
        <v>553</v>
      </c>
      <c r="Y3002">
        <v>95</v>
      </c>
      <c r="Z3002">
        <v>72</v>
      </c>
      <c r="AA3002">
        <v>414</v>
      </c>
      <c r="AB3002">
        <v>207</v>
      </c>
      <c r="AC3002">
        <v>29</v>
      </c>
      <c r="AD3002">
        <v>120</v>
      </c>
      <c r="AE3002">
        <v>0</v>
      </c>
      <c r="AF3002">
        <v>0</v>
      </c>
      <c r="AG3002">
        <v>4</v>
      </c>
      <c r="AH3002">
        <v>0</v>
      </c>
      <c r="AI3002">
        <v>0</v>
      </c>
      <c r="AJ3002">
        <v>0</v>
      </c>
      <c r="AK3002">
        <v>3</v>
      </c>
      <c r="AL3002">
        <v>1.18808</v>
      </c>
      <c r="AM3002">
        <v>0</v>
      </c>
    </row>
    <row r="3003" spans="1:39">
      <c r="A3003">
        <v>3002</v>
      </c>
      <c r="B3003">
        <v>26</v>
      </c>
      <c r="C3003">
        <v>26</v>
      </c>
      <c r="D3003">
        <v>6</v>
      </c>
      <c r="E3003">
        <v>393</v>
      </c>
      <c r="F3003">
        <v>1079</v>
      </c>
      <c r="G3003">
        <v>1079</v>
      </c>
      <c r="H3003">
        <v>570</v>
      </c>
      <c r="I3003">
        <v>367.18166239999999</v>
      </c>
      <c r="J3003">
        <v>60.729220220000002</v>
      </c>
      <c r="K3003">
        <v>40</v>
      </c>
      <c r="L3003">
        <v>114</v>
      </c>
      <c r="M3003">
        <v>118</v>
      </c>
      <c r="N3003">
        <v>121</v>
      </c>
      <c r="O3003">
        <v>289.13</v>
      </c>
      <c r="P3003">
        <v>135.31</v>
      </c>
      <c r="Q3003">
        <v>3.49</v>
      </c>
      <c r="R3003">
        <v>0.22889999999999999</v>
      </c>
      <c r="S3003">
        <v>0</v>
      </c>
      <c r="T3003">
        <v>57</v>
      </c>
      <c r="U3003">
        <v>210</v>
      </c>
      <c r="V3003">
        <v>303</v>
      </c>
      <c r="W3003">
        <v>292</v>
      </c>
      <c r="X3003">
        <v>217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4</v>
      </c>
      <c r="AH3003">
        <v>0</v>
      </c>
      <c r="AI3003">
        <v>0</v>
      </c>
      <c r="AJ3003">
        <v>0</v>
      </c>
      <c r="AK3003">
        <v>3</v>
      </c>
      <c r="AL3003">
        <v>1.18808</v>
      </c>
      <c r="AM3003">
        <v>0</v>
      </c>
    </row>
    <row r="3004" spans="1:39">
      <c r="A3004">
        <v>3003</v>
      </c>
      <c r="B3004">
        <v>26</v>
      </c>
      <c r="C3004">
        <v>26</v>
      </c>
      <c r="D3004">
        <v>6</v>
      </c>
      <c r="E3004">
        <v>666</v>
      </c>
      <c r="F3004">
        <v>1760</v>
      </c>
      <c r="G3004">
        <v>1760</v>
      </c>
      <c r="H3004">
        <v>869</v>
      </c>
      <c r="I3004">
        <v>597.22676579999995</v>
      </c>
      <c r="J3004">
        <v>124.0669145</v>
      </c>
      <c r="K3004">
        <v>126</v>
      </c>
      <c r="L3004">
        <v>184</v>
      </c>
      <c r="M3004">
        <v>172</v>
      </c>
      <c r="N3004">
        <v>184</v>
      </c>
      <c r="O3004">
        <v>219.02</v>
      </c>
      <c r="P3004">
        <v>124.52</v>
      </c>
      <c r="Q3004">
        <v>50.17</v>
      </c>
      <c r="R3004">
        <v>0.254</v>
      </c>
      <c r="S3004">
        <v>454</v>
      </c>
      <c r="T3004">
        <v>89</v>
      </c>
      <c r="U3004">
        <v>337</v>
      </c>
      <c r="V3004">
        <v>506</v>
      </c>
      <c r="W3004">
        <v>433</v>
      </c>
      <c r="X3004">
        <v>395</v>
      </c>
      <c r="Y3004">
        <v>41</v>
      </c>
      <c r="Z3004">
        <v>21</v>
      </c>
      <c r="AA3004">
        <v>181</v>
      </c>
      <c r="AB3004">
        <v>146</v>
      </c>
      <c r="AC3004">
        <v>3</v>
      </c>
      <c r="AD3004">
        <v>62</v>
      </c>
      <c r="AE3004">
        <v>0</v>
      </c>
      <c r="AF3004">
        <v>0</v>
      </c>
      <c r="AG3004">
        <v>4</v>
      </c>
      <c r="AH3004">
        <v>0</v>
      </c>
      <c r="AI3004">
        <v>0</v>
      </c>
      <c r="AJ3004">
        <v>0</v>
      </c>
      <c r="AK3004">
        <v>3</v>
      </c>
      <c r="AL3004">
        <v>1.2809600000000001</v>
      </c>
      <c r="AM3004">
        <v>0</v>
      </c>
    </row>
    <row r="3005" spans="1:39">
      <c r="A3005">
        <v>3004</v>
      </c>
      <c r="B3005">
        <v>26</v>
      </c>
      <c r="C3005">
        <v>26</v>
      </c>
      <c r="D3005">
        <v>6</v>
      </c>
      <c r="E3005">
        <v>654</v>
      </c>
      <c r="F3005">
        <v>1806</v>
      </c>
      <c r="G3005">
        <v>1806</v>
      </c>
      <c r="H3005">
        <v>933</v>
      </c>
      <c r="I3005">
        <v>611.03513280000004</v>
      </c>
      <c r="J3005">
        <v>101.0608398</v>
      </c>
      <c r="K3005">
        <v>67</v>
      </c>
      <c r="L3005">
        <v>186</v>
      </c>
      <c r="M3005">
        <v>201</v>
      </c>
      <c r="N3005">
        <v>200</v>
      </c>
      <c r="O3005">
        <v>1410.92</v>
      </c>
      <c r="P3005">
        <v>214.57</v>
      </c>
      <c r="Q3005">
        <v>18.14</v>
      </c>
      <c r="R3005">
        <v>0.23749999999999999</v>
      </c>
      <c r="S3005">
        <v>235</v>
      </c>
      <c r="T3005">
        <v>89</v>
      </c>
      <c r="U3005">
        <v>356</v>
      </c>
      <c r="V3005">
        <v>516</v>
      </c>
      <c r="W3005">
        <v>472</v>
      </c>
      <c r="X3005">
        <v>373</v>
      </c>
      <c r="Y3005">
        <v>30</v>
      </c>
      <c r="Z3005">
        <v>13</v>
      </c>
      <c r="AA3005">
        <v>125</v>
      </c>
      <c r="AB3005">
        <v>42</v>
      </c>
      <c r="AC3005">
        <v>8</v>
      </c>
      <c r="AD3005">
        <v>17</v>
      </c>
      <c r="AE3005">
        <v>0</v>
      </c>
      <c r="AF3005">
        <v>0</v>
      </c>
      <c r="AG3005">
        <v>4</v>
      </c>
      <c r="AH3005">
        <v>0</v>
      </c>
      <c r="AI3005">
        <v>0</v>
      </c>
      <c r="AJ3005">
        <v>0</v>
      </c>
      <c r="AK3005">
        <v>3</v>
      </c>
      <c r="AL3005">
        <v>1.18808</v>
      </c>
      <c r="AM3005">
        <v>0</v>
      </c>
    </row>
    <row r="3006" spans="1:39">
      <c r="A3006">
        <v>3005</v>
      </c>
      <c r="B3006">
        <v>26</v>
      </c>
      <c r="C3006">
        <v>26</v>
      </c>
      <c r="D3006">
        <v>6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196.65</v>
      </c>
      <c r="P3006">
        <v>0</v>
      </c>
      <c r="Q3006">
        <v>61.32</v>
      </c>
      <c r="R3006">
        <v>0</v>
      </c>
      <c r="S3006">
        <v>18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2</v>
      </c>
      <c r="AA3006">
        <v>2</v>
      </c>
      <c r="AB3006">
        <v>11</v>
      </c>
      <c r="AC3006">
        <v>1</v>
      </c>
      <c r="AD3006">
        <v>1</v>
      </c>
      <c r="AE3006">
        <v>0</v>
      </c>
      <c r="AF3006">
        <v>0</v>
      </c>
      <c r="AG3006">
        <v>5</v>
      </c>
      <c r="AH3006">
        <v>0</v>
      </c>
      <c r="AI3006">
        <v>0</v>
      </c>
      <c r="AJ3006">
        <v>0</v>
      </c>
      <c r="AK3006">
        <v>3</v>
      </c>
      <c r="AL3006">
        <v>0.98533999999999999</v>
      </c>
      <c r="AM3006">
        <v>0</v>
      </c>
    </row>
    <row r="3007" spans="1:39">
      <c r="A3007">
        <v>3006</v>
      </c>
      <c r="B3007">
        <v>26</v>
      </c>
      <c r="C3007">
        <v>26</v>
      </c>
      <c r="D3007">
        <v>6</v>
      </c>
      <c r="E3007">
        <v>10634</v>
      </c>
      <c r="F3007">
        <v>30143</v>
      </c>
      <c r="G3007">
        <v>30143</v>
      </c>
      <c r="H3007">
        <v>15894</v>
      </c>
      <c r="I3007">
        <v>11215.634539999999</v>
      </c>
      <c r="J3007">
        <v>649.58541449999996</v>
      </c>
      <c r="K3007">
        <v>1896</v>
      </c>
      <c r="L3007">
        <v>2851</v>
      </c>
      <c r="M3007">
        <v>2570</v>
      </c>
      <c r="N3007">
        <v>3317</v>
      </c>
      <c r="O3007">
        <v>5224.0200000000004</v>
      </c>
      <c r="P3007">
        <v>889.82</v>
      </c>
      <c r="Q3007">
        <v>599.26</v>
      </c>
      <c r="R3007">
        <v>0.21049999999999999</v>
      </c>
      <c r="S3007">
        <v>7053</v>
      </c>
      <c r="T3007">
        <v>1862</v>
      </c>
      <c r="U3007">
        <v>5810</v>
      </c>
      <c r="V3007">
        <v>9200</v>
      </c>
      <c r="W3007">
        <v>7826</v>
      </c>
      <c r="X3007">
        <v>5445</v>
      </c>
      <c r="Y3007">
        <v>327</v>
      </c>
      <c r="Z3007">
        <v>773</v>
      </c>
      <c r="AA3007">
        <v>1657</v>
      </c>
      <c r="AB3007">
        <v>2204</v>
      </c>
      <c r="AC3007">
        <v>61</v>
      </c>
      <c r="AD3007">
        <v>2031</v>
      </c>
      <c r="AE3007">
        <v>25</v>
      </c>
      <c r="AF3007">
        <v>25</v>
      </c>
      <c r="AG3007">
        <v>4</v>
      </c>
      <c r="AH3007">
        <v>1724</v>
      </c>
      <c r="AI3007">
        <v>0</v>
      </c>
      <c r="AJ3007">
        <v>0</v>
      </c>
      <c r="AK3007">
        <v>3</v>
      </c>
      <c r="AL3007">
        <v>1.24376</v>
      </c>
      <c r="AM3007">
        <v>0</v>
      </c>
    </row>
    <row r="3008" spans="1:39">
      <c r="A3008">
        <v>3007</v>
      </c>
      <c r="B3008">
        <v>26</v>
      </c>
      <c r="C3008">
        <v>26</v>
      </c>
      <c r="D3008">
        <v>6</v>
      </c>
      <c r="E3008">
        <v>529</v>
      </c>
      <c r="F3008">
        <v>1455</v>
      </c>
      <c r="G3008">
        <v>1455</v>
      </c>
      <c r="H3008">
        <v>754</v>
      </c>
      <c r="I3008">
        <v>494.24707230000001</v>
      </c>
      <c r="J3008">
        <v>81.744930019999998</v>
      </c>
      <c r="K3008">
        <v>56</v>
      </c>
      <c r="L3008">
        <v>149</v>
      </c>
      <c r="M3008">
        <v>159</v>
      </c>
      <c r="N3008">
        <v>165</v>
      </c>
      <c r="O3008">
        <v>123.37</v>
      </c>
      <c r="P3008">
        <v>78.53</v>
      </c>
      <c r="Q3008">
        <v>24.9</v>
      </c>
      <c r="R3008">
        <v>0.23569999999999999</v>
      </c>
      <c r="S3008">
        <v>363</v>
      </c>
      <c r="T3008">
        <v>76</v>
      </c>
      <c r="U3008">
        <v>287</v>
      </c>
      <c r="V3008">
        <v>411</v>
      </c>
      <c r="W3008">
        <v>383</v>
      </c>
      <c r="X3008">
        <v>298</v>
      </c>
      <c r="Y3008">
        <v>40</v>
      </c>
      <c r="Z3008">
        <v>20</v>
      </c>
      <c r="AA3008">
        <v>197</v>
      </c>
      <c r="AB3008">
        <v>80</v>
      </c>
      <c r="AC3008">
        <v>8</v>
      </c>
      <c r="AD3008">
        <v>18</v>
      </c>
      <c r="AE3008">
        <v>0</v>
      </c>
      <c r="AF3008">
        <v>0</v>
      </c>
      <c r="AG3008">
        <v>4</v>
      </c>
      <c r="AH3008">
        <v>0</v>
      </c>
      <c r="AI3008">
        <v>0</v>
      </c>
      <c r="AJ3008">
        <v>0</v>
      </c>
      <c r="AK3008">
        <v>3</v>
      </c>
      <c r="AL3008">
        <v>1.18808</v>
      </c>
      <c r="AM3008">
        <v>0</v>
      </c>
    </row>
    <row r="3009" spans="1:39">
      <c r="A3009">
        <v>3008</v>
      </c>
      <c r="B3009">
        <v>26</v>
      </c>
      <c r="C3009">
        <v>26</v>
      </c>
      <c r="D3009">
        <v>6</v>
      </c>
      <c r="E3009">
        <v>642</v>
      </c>
      <c r="F3009">
        <v>1692</v>
      </c>
      <c r="G3009">
        <v>1692</v>
      </c>
      <c r="H3009">
        <v>835</v>
      </c>
      <c r="I3009">
        <v>575.70508050000001</v>
      </c>
      <c r="J3009">
        <v>119.5960347</v>
      </c>
      <c r="K3009">
        <v>112</v>
      </c>
      <c r="L3009">
        <v>187</v>
      </c>
      <c r="M3009">
        <v>168</v>
      </c>
      <c r="N3009">
        <v>175</v>
      </c>
      <c r="O3009">
        <v>1066.32</v>
      </c>
      <c r="P3009">
        <v>244.43</v>
      </c>
      <c r="Q3009">
        <v>22.21</v>
      </c>
      <c r="R3009">
        <v>0.25469999999999998</v>
      </c>
      <c r="S3009">
        <v>483</v>
      </c>
      <c r="T3009">
        <v>86</v>
      </c>
      <c r="U3009">
        <v>321</v>
      </c>
      <c r="V3009">
        <v>487</v>
      </c>
      <c r="W3009">
        <v>415</v>
      </c>
      <c r="X3009">
        <v>383</v>
      </c>
      <c r="Y3009">
        <v>41</v>
      </c>
      <c r="Z3009">
        <v>34</v>
      </c>
      <c r="AA3009">
        <v>193</v>
      </c>
      <c r="AB3009">
        <v>137</v>
      </c>
      <c r="AC3009">
        <v>1</v>
      </c>
      <c r="AD3009">
        <v>77</v>
      </c>
      <c r="AE3009">
        <v>0</v>
      </c>
      <c r="AF3009">
        <v>0</v>
      </c>
      <c r="AG3009">
        <v>4</v>
      </c>
      <c r="AH3009">
        <v>0</v>
      </c>
      <c r="AI3009">
        <v>0</v>
      </c>
      <c r="AJ3009">
        <v>0</v>
      </c>
      <c r="AK3009">
        <v>3</v>
      </c>
      <c r="AL3009">
        <v>1.2809600000000001</v>
      </c>
      <c r="AM3009">
        <v>0</v>
      </c>
    </row>
    <row r="3010" spans="1:39">
      <c r="A3010">
        <v>3009</v>
      </c>
      <c r="B3010">
        <v>26</v>
      </c>
      <c r="C3010">
        <v>26</v>
      </c>
      <c r="D3010">
        <v>6</v>
      </c>
      <c r="E3010">
        <v>694</v>
      </c>
      <c r="F3010">
        <v>1827</v>
      </c>
      <c r="G3010">
        <v>1827</v>
      </c>
      <c r="H3010">
        <v>903</v>
      </c>
      <c r="I3010">
        <v>622.33539859999996</v>
      </c>
      <c r="J3010">
        <v>129.2829409</v>
      </c>
      <c r="K3010">
        <v>131</v>
      </c>
      <c r="L3010">
        <v>191</v>
      </c>
      <c r="M3010">
        <v>182</v>
      </c>
      <c r="N3010">
        <v>190</v>
      </c>
      <c r="O3010">
        <v>1277.8399999999999</v>
      </c>
      <c r="P3010">
        <v>108.12</v>
      </c>
      <c r="Q3010">
        <v>195.8</v>
      </c>
      <c r="R3010">
        <v>0.254</v>
      </c>
      <c r="S3010">
        <v>377</v>
      </c>
      <c r="T3010">
        <v>92</v>
      </c>
      <c r="U3010">
        <v>346</v>
      </c>
      <c r="V3010">
        <v>510</v>
      </c>
      <c r="W3010">
        <v>467</v>
      </c>
      <c r="X3010">
        <v>412</v>
      </c>
      <c r="Y3010">
        <v>9</v>
      </c>
      <c r="Z3010">
        <v>20</v>
      </c>
      <c r="AA3010">
        <v>170</v>
      </c>
      <c r="AB3010">
        <v>127</v>
      </c>
      <c r="AC3010">
        <v>2</v>
      </c>
      <c r="AD3010">
        <v>49</v>
      </c>
      <c r="AE3010">
        <v>0</v>
      </c>
      <c r="AF3010">
        <v>0</v>
      </c>
      <c r="AG3010">
        <v>4</v>
      </c>
      <c r="AH3010">
        <v>1216</v>
      </c>
      <c r="AI3010">
        <v>0</v>
      </c>
      <c r="AJ3010">
        <v>0</v>
      </c>
      <c r="AK3010">
        <v>3</v>
      </c>
      <c r="AL3010">
        <v>1.2809600000000001</v>
      </c>
      <c r="AM3010">
        <v>0</v>
      </c>
    </row>
    <row r="3011" spans="1:39">
      <c r="A3011">
        <v>3010</v>
      </c>
      <c r="B3011">
        <v>26</v>
      </c>
      <c r="C3011">
        <v>26</v>
      </c>
      <c r="D3011">
        <v>6</v>
      </c>
      <c r="E3011">
        <v>454</v>
      </c>
      <c r="F3011">
        <v>1251</v>
      </c>
      <c r="G3011">
        <v>1251</v>
      </c>
      <c r="H3011">
        <v>660</v>
      </c>
      <c r="I3011">
        <v>424.17423589999999</v>
      </c>
      <c r="J3011">
        <v>70.155384179999999</v>
      </c>
      <c r="K3011">
        <v>47</v>
      </c>
      <c r="L3011">
        <v>126</v>
      </c>
      <c r="M3011">
        <v>141</v>
      </c>
      <c r="N3011">
        <v>140</v>
      </c>
      <c r="O3011">
        <v>120.04</v>
      </c>
      <c r="P3011">
        <v>67.459999999999994</v>
      </c>
      <c r="Q3011">
        <v>9.19</v>
      </c>
      <c r="R3011">
        <v>0.24060000000000001</v>
      </c>
      <c r="S3011">
        <v>183</v>
      </c>
      <c r="T3011">
        <v>63</v>
      </c>
      <c r="U3011">
        <v>246</v>
      </c>
      <c r="V3011">
        <v>359</v>
      </c>
      <c r="W3011">
        <v>326</v>
      </c>
      <c r="X3011">
        <v>257</v>
      </c>
      <c r="Y3011">
        <v>17</v>
      </c>
      <c r="Z3011">
        <v>7</v>
      </c>
      <c r="AA3011">
        <v>77</v>
      </c>
      <c r="AB3011">
        <v>45</v>
      </c>
      <c r="AC3011">
        <v>7</v>
      </c>
      <c r="AD3011">
        <v>30</v>
      </c>
      <c r="AE3011">
        <v>0</v>
      </c>
      <c r="AF3011">
        <v>0</v>
      </c>
      <c r="AG3011">
        <v>4</v>
      </c>
      <c r="AH3011">
        <v>0</v>
      </c>
      <c r="AI3011">
        <v>0</v>
      </c>
      <c r="AJ3011">
        <v>0</v>
      </c>
      <c r="AK3011">
        <v>3</v>
      </c>
      <c r="AL3011">
        <v>1.18808</v>
      </c>
      <c r="AM3011">
        <v>0</v>
      </c>
    </row>
    <row r="3012" spans="1:39">
      <c r="A3012">
        <v>3011</v>
      </c>
      <c r="B3012">
        <v>26</v>
      </c>
      <c r="C3012">
        <v>26</v>
      </c>
      <c r="D3012">
        <v>6</v>
      </c>
      <c r="E3012">
        <v>434</v>
      </c>
      <c r="F3012">
        <v>1141</v>
      </c>
      <c r="G3012">
        <v>1141</v>
      </c>
      <c r="H3012">
        <v>573</v>
      </c>
      <c r="I3012">
        <v>389.18380830000001</v>
      </c>
      <c r="J3012">
        <v>80.848409750000002</v>
      </c>
      <c r="K3012">
        <v>80</v>
      </c>
      <c r="L3012">
        <v>126</v>
      </c>
      <c r="M3012">
        <v>108</v>
      </c>
      <c r="N3012">
        <v>120</v>
      </c>
      <c r="O3012">
        <v>1579.94</v>
      </c>
      <c r="P3012">
        <v>94.1</v>
      </c>
      <c r="Q3012">
        <v>456.16</v>
      </c>
      <c r="R3012">
        <v>0.25850000000000001</v>
      </c>
      <c r="S3012">
        <v>7441</v>
      </c>
      <c r="T3012">
        <v>58</v>
      </c>
      <c r="U3012">
        <v>221</v>
      </c>
      <c r="V3012">
        <v>313</v>
      </c>
      <c r="W3012">
        <v>293</v>
      </c>
      <c r="X3012">
        <v>256</v>
      </c>
      <c r="Y3012">
        <v>237</v>
      </c>
      <c r="Z3012">
        <v>201</v>
      </c>
      <c r="AA3012">
        <v>1403</v>
      </c>
      <c r="AB3012">
        <v>1698</v>
      </c>
      <c r="AC3012">
        <v>167</v>
      </c>
      <c r="AD3012">
        <v>3735</v>
      </c>
      <c r="AE3012">
        <v>0</v>
      </c>
      <c r="AF3012">
        <v>0</v>
      </c>
      <c r="AG3012">
        <v>4</v>
      </c>
      <c r="AH3012">
        <v>107</v>
      </c>
      <c r="AI3012">
        <v>0</v>
      </c>
      <c r="AJ3012">
        <v>0</v>
      </c>
      <c r="AK3012">
        <v>3</v>
      </c>
      <c r="AL3012">
        <v>1.2809600000000001</v>
      </c>
      <c r="AM3012">
        <v>0</v>
      </c>
    </row>
    <row r="3013" spans="1:39">
      <c r="A3013">
        <v>3012</v>
      </c>
      <c r="B3013">
        <v>26</v>
      </c>
      <c r="C3013">
        <v>26</v>
      </c>
      <c r="D3013">
        <v>6</v>
      </c>
      <c r="E3013">
        <v>271</v>
      </c>
      <c r="F3013">
        <v>701</v>
      </c>
      <c r="G3013">
        <v>712</v>
      </c>
      <c r="H3013">
        <v>349</v>
      </c>
      <c r="I3013">
        <v>198.95290539999999</v>
      </c>
      <c r="J3013">
        <v>82.751234330000003</v>
      </c>
      <c r="K3013">
        <v>74</v>
      </c>
      <c r="L3013">
        <v>74</v>
      </c>
      <c r="M3013">
        <v>59</v>
      </c>
      <c r="N3013">
        <v>64</v>
      </c>
      <c r="O3013">
        <v>110.14</v>
      </c>
      <c r="P3013">
        <v>47.19</v>
      </c>
      <c r="Q3013">
        <v>50.28</v>
      </c>
      <c r="R3013">
        <v>0.2331</v>
      </c>
      <c r="S3013">
        <v>183</v>
      </c>
      <c r="T3013">
        <v>38</v>
      </c>
      <c r="U3013">
        <v>148</v>
      </c>
      <c r="V3013">
        <v>195</v>
      </c>
      <c r="W3013">
        <v>188</v>
      </c>
      <c r="X3013">
        <v>143</v>
      </c>
      <c r="Y3013">
        <v>6</v>
      </c>
      <c r="Z3013">
        <v>22</v>
      </c>
      <c r="AA3013">
        <v>77</v>
      </c>
      <c r="AB3013">
        <v>64</v>
      </c>
      <c r="AC3013">
        <v>2</v>
      </c>
      <c r="AD3013">
        <v>12</v>
      </c>
      <c r="AE3013">
        <v>0</v>
      </c>
      <c r="AF3013">
        <v>0</v>
      </c>
      <c r="AG3013">
        <v>4</v>
      </c>
      <c r="AH3013">
        <v>0</v>
      </c>
      <c r="AI3013">
        <v>0</v>
      </c>
      <c r="AJ3013">
        <v>0</v>
      </c>
      <c r="AK3013">
        <v>3</v>
      </c>
      <c r="AL3013">
        <v>1.0383800000000001</v>
      </c>
      <c r="AM3013">
        <v>0</v>
      </c>
    </row>
    <row r="3014" spans="1:39">
      <c r="A3014">
        <v>3013</v>
      </c>
      <c r="B3014">
        <v>26</v>
      </c>
      <c r="C3014">
        <v>26</v>
      </c>
      <c r="D3014">
        <v>6</v>
      </c>
      <c r="E3014">
        <v>33</v>
      </c>
      <c r="F3014">
        <v>80</v>
      </c>
      <c r="G3014">
        <v>80</v>
      </c>
      <c r="H3014">
        <v>39</v>
      </c>
      <c r="I3014">
        <v>24.22673756</v>
      </c>
      <c r="J3014">
        <v>10.076718570000001</v>
      </c>
      <c r="K3014">
        <v>10</v>
      </c>
      <c r="L3014">
        <v>10</v>
      </c>
      <c r="M3014">
        <v>5</v>
      </c>
      <c r="N3014">
        <v>8</v>
      </c>
      <c r="O3014">
        <v>438.76</v>
      </c>
      <c r="P3014">
        <v>9</v>
      </c>
      <c r="Q3014">
        <v>0</v>
      </c>
      <c r="R3014">
        <v>0.22500000000000001</v>
      </c>
      <c r="S3014">
        <v>0</v>
      </c>
      <c r="T3014">
        <v>2</v>
      </c>
      <c r="U3014">
        <v>19</v>
      </c>
      <c r="V3014">
        <v>17</v>
      </c>
      <c r="W3014">
        <v>27</v>
      </c>
      <c r="X3014">
        <v>15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5</v>
      </c>
      <c r="AH3014">
        <v>0</v>
      </c>
      <c r="AI3014">
        <v>0</v>
      </c>
      <c r="AJ3014">
        <v>0</v>
      </c>
      <c r="AK3014">
        <v>3</v>
      </c>
      <c r="AL3014">
        <v>1.0383800000000001</v>
      </c>
      <c r="AM3014">
        <v>0</v>
      </c>
    </row>
    <row r="3015" spans="1:39">
      <c r="A3015">
        <v>3014</v>
      </c>
      <c r="B3015">
        <v>26</v>
      </c>
      <c r="C3015">
        <v>26</v>
      </c>
      <c r="D3015">
        <v>6</v>
      </c>
      <c r="E3015">
        <v>399</v>
      </c>
      <c r="F3015">
        <v>1058</v>
      </c>
      <c r="G3015">
        <v>1058</v>
      </c>
      <c r="H3015">
        <v>524</v>
      </c>
      <c r="I3015">
        <v>292.92328140000001</v>
      </c>
      <c r="J3015">
        <v>121.8366882</v>
      </c>
      <c r="K3015">
        <v>109</v>
      </c>
      <c r="L3015">
        <v>106</v>
      </c>
      <c r="M3015">
        <v>89</v>
      </c>
      <c r="N3015">
        <v>95</v>
      </c>
      <c r="O3015">
        <v>121.93</v>
      </c>
      <c r="P3015">
        <v>36.76</v>
      </c>
      <c r="Q3015">
        <v>37.19</v>
      </c>
      <c r="R3015">
        <v>0.2278</v>
      </c>
      <c r="S3015">
        <v>515</v>
      </c>
      <c r="T3015">
        <v>59</v>
      </c>
      <c r="U3015">
        <v>213</v>
      </c>
      <c r="V3015">
        <v>306</v>
      </c>
      <c r="W3015">
        <v>278</v>
      </c>
      <c r="X3015">
        <v>202</v>
      </c>
      <c r="Y3015">
        <v>64</v>
      </c>
      <c r="Z3015">
        <v>65</v>
      </c>
      <c r="AA3015">
        <v>235</v>
      </c>
      <c r="AB3015">
        <v>121</v>
      </c>
      <c r="AC3015">
        <v>3</v>
      </c>
      <c r="AD3015">
        <v>27</v>
      </c>
      <c r="AE3015">
        <v>0</v>
      </c>
      <c r="AF3015">
        <v>0</v>
      </c>
      <c r="AG3015">
        <v>4</v>
      </c>
      <c r="AH3015">
        <v>0</v>
      </c>
      <c r="AI3015">
        <v>0</v>
      </c>
      <c r="AJ3015">
        <v>0</v>
      </c>
      <c r="AK3015">
        <v>3</v>
      </c>
      <c r="AL3015">
        <v>1.0383800000000001</v>
      </c>
      <c r="AM3015">
        <v>0</v>
      </c>
    </row>
    <row r="3016" spans="1:39">
      <c r="A3016">
        <v>3015</v>
      </c>
      <c r="B3016">
        <v>26</v>
      </c>
      <c r="C3016">
        <v>26</v>
      </c>
      <c r="D3016">
        <v>6</v>
      </c>
      <c r="E3016">
        <v>861</v>
      </c>
      <c r="F3016">
        <v>2529</v>
      </c>
      <c r="G3016">
        <v>2540</v>
      </c>
      <c r="H3016">
        <v>1358</v>
      </c>
      <c r="I3016">
        <v>625.85294120000003</v>
      </c>
      <c r="J3016">
        <v>237.73109239999999</v>
      </c>
      <c r="K3016">
        <v>104</v>
      </c>
      <c r="L3016">
        <v>273</v>
      </c>
      <c r="M3016">
        <v>217</v>
      </c>
      <c r="N3016">
        <v>267</v>
      </c>
      <c r="O3016">
        <v>3436.43</v>
      </c>
      <c r="P3016">
        <v>170.13</v>
      </c>
      <c r="Q3016">
        <v>358</v>
      </c>
      <c r="R3016">
        <v>0.18779999999999999</v>
      </c>
      <c r="S3016">
        <v>9624</v>
      </c>
      <c r="T3016">
        <v>165</v>
      </c>
      <c r="U3016">
        <v>526</v>
      </c>
      <c r="V3016">
        <v>769</v>
      </c>
      <c r="W3016">
        <v>674</v>
      </c>
      <c r="X3016">
        <v>406</v>
      </c>
      <c r="Y3016">
        <v>946</v>
      </c>
      <c r="Z3016">
        <v>663</v>
      </c>
      <c r="AA3016">
        <v>1828</v>
      </c>
      <c r="AB3016">
        <v>2227</v>
      </c>
      <c r="AC3016">
        <v>97</v>
      </c>
      <c r="AD3016">
        <v>3863</v>
      </c>
      <c r="AE3016">
        <v>0</v>
      </c>
      <c r="AF3016">
        <v>0</v>
      </c>
      <c r="AG3016">
        <v>4</v>
      </c>
      <c r="AH3016">
        <v>0</v>
      </c>
      <c r="AI3016">
        <v>0</v>
      </c>
      <c r="AJ3016">
        <v>0</v>
      </c>
      <c r="AK3016">
        <v>3</v>
      </c>
      <c r="AL3016">
        <v>1.67699</v>
      </c>
      <c r="AM3016">
        <v>0</v>
      </c>
    </row>
    <row r="3017" spans="1:39">
      <c r="A3017">
        <v>3016</v>
      </c>
      <c r="B3017">
        <v>26</v>
      </c>
      <c r="C3017">
        <v>26</v>
      </c>
      <c r="D3017">
        <v>6</v>
      </c>
      <c r="E3017">
        <v>505</v>
      </c>
      <c r="F3017">
        <v>1386</v>
      </c>
      <c r="G3017">
        <v>1386</v>
      </c>
      <c r="H3017">
        <v>619</v>
      </c>
      <c r="I3017">
        <v>329.25576519999998</v>
      </c>
      <c r="J3017">
        <v>202.4764151</v>
      </c>
      <c r="K3017">
        <v>204</v>
      </c>
      <c r="L3017">
        <v>113</v>
      </c>
      <c r="M3017">
        <v>88</v>
      </c>
      <c r="N3017">
        <v>100</v>
      </c>
      <c r="O3017">
        <v>121.38</v>
      </c>
      <c r="P3017">
        <v>66.06</v>
      </c>
      <c r="Q3017">
        <v>52.56</v>
      </c>
      <c r="R3017">
        <v>0.20349999999999999</v>
      </c>
      <c r="S3017">
        <v>213</v>
      </c>
      <c r="T3017">
        <v>120</v>
      </c>
      <c r="U3017">
        <v>311</v>
      </c>
      <c r="V3017">
        <v>416</v>
      </c>
      <c r="W3017">
        <v>298</v>
      </c>
      <c r="X3017">
        <v>241</v>
      </c>
      <c r="Y3017">
        <v>68</v>
      </c>
      <c r="Z3017">
        <v>26</v>
      </c>
      <c r="AA3017">
        <v>68</v>
      </c>
      <c r="AB3017">
        <v>37</v>
      </c>
      <c r="AC3017">
        <v>2</v>
      </c>
      <c r="AD3017">
        <v>12</v>
      </c>
      <c r="AE3017">
        <v>0</v>
      </c>
      <c r="AF3017">
        <v>0</v>
      </c>
      <c r="AG3017">
        <v>4</v>
      </c>
      <c r="AH3017">
        <v>0</v>
      </c>
      <c r="AI3017">
        <v>0</v>
      </c>
      <c r="AJ3017">
        <v>0</v>
      </c>
      <c r="AK3017">
        <v>3</v>
      </c>
      <c r="AL3017">
        <v>1.4284600000000001</v>
      </c>
      <c r="AM3017">
        <v>0</v>
      </c>
    </row>
    <row r="3018" spans="1:39">
      <c r="A3018">
        <v>3017</v>
      </c>
      <c r="B3018">
        <v>26</v>
      </c>
      <c r="C3018">
        <v>26</v>
      </c>
      <c r="D3018">
        <v>6</v>
      </c>
      <c r="E3018">
        <v>792</v>
      </c>
      <c r="F3018">
        <v>2077</v>
      </c>
      <c r="G3018">
        <v>2077</v>
      </c>
      <c r="H3018">
        <v>1046</v>
      </c>
      <c r="I3018">
        <v>581.44170150000002</v>
      </c>
      <c r="J3018">
        <v>241.8412457</v>
      </c>
      <c r="K3018">
        <v>216</v>
      </c>
      <c r="L3018">
        <v>211</v>
      </c>
      <c r="M3018">
        <v>177</v>
      </c>
      <c r="N3018">
        <v>188</v>
      </c>
      <c r="O3018">
        <v>407</v>
      </c>
      <c r="P3018">
        <v>56.68</v>
      </c>
      <c r="Q3018">
        <v>19.059999999999999</v>
      </c>
      <c r="R3018">
        <v>0.2301</v>
      </c>
      <c r="S3018">
        <v>356</v>
      </c>
      <c r="T3018">
        <v>126</v>
      </c>
      <c r="U3018">
        <v>389</v>
      </c>
      <c r="V3018">
        <v>621</v>
      </c>
      <c r="W3018">
        <v>530</v>
      </c>
      <c r="X3018">
        <v>411</v>
      </c>
      <c r="Y3018">
        <v>38</v>
      </c>
      <c r="Z3018">
        <v>28</v>
      </c>
      <c r="AA3018">
        <v>147</v>
      </c>
      <c r="AB3018">
        <v>117</v>
      </c>
      <c r="AC3018">
        <v>3</v>
      </c>
      <c r="AD3018">
        <v>23</v>
      </c>
      <c r="AE3018">
        <v>0</v>
      </c>
      <c r="AF3018">
        <v>0</v>
      </c>
      <c r="AG3018">
        <v>4</v>
      </c>
      <c r="AH3018">
        <v>0</v>
      </c>
      <c r="AI3018">
        <v>0</v>
      </c>
      <c r="AJ3018">
        <v>0</v>
      </c>
      <c r="AK3018">
        <v>3</v>
      </c>
      <c r="AL3018">
        <v>1.0383800000000001</v>
      </c>
      <c r="AM3018">
        <v>0</v>
      </c>
    </row>
    <row r="3019" spans="1:39">
      <c r="A3019">
        <v>3018</v>
      </c>
      <c r="B3019">
        <v>26</v>
      </c>
      <c r="C3019">
        <v>26</v>
      </c>
      <c r="D3019">
        <v>6</v>
      </c>
      <c r="E3019">
        <v>449</v>
      </c>
      <c r="F3019">
        <v>1344</v>
      </c>
      <c r="G3019">
        <v>1358</v>
      </c>
      <c r="H3019">
        <v>742</v>
      </c>
      <c r="I3019">
        <v>288.33683209999998</v>
      </c>
      <c r="J3019">
        <v>240.3520992</v>
      </c>
      <c r="K3019">
        <v>33</v>
      </c>
      <c r="L3019">
        <v>147</v>
      </c>
      <c r="M3019">
        <v>128</v>
      </c>
      <c r="N3019">
        <v>141</v>
      </c>
      <c r="O3019">
        <v>82.05</v>
      </c>
      <c r="P3019">
        <v>52.16</v>
      </c>
      <c r="Q3019">
        <v>13.04</v>
      </c>
      <c r="R3019">
        <v>0.17449999999999999</v>
      </c>
      <c r="S3019">
        <v>158</v>
      </c>
      <c r="T3019">
        <v>90</v>
      </c>
      <c r="U3019">
        <v>292</v>
      </c>
      <c r="V3019">
        <v>431</v>
      </c>
      <c r="W3019">
        <v>339</v>
      </c>
      <c r="X3019">
        <v>206</v>
      </c>
      <c r="Y3019">
        <v>26</v>
      </c>
      <c r="Z3019">
        <v>16</v>
      </c>
      <c r="AA3019">
        <v>74</v>
      </c>
      <c r="AB3019">
        <v>36</v>
      </c>
      <c r="AC3019">
        <v>0</v>
      </c>
      <c r="AD3019">
        <v>6</v>
      </c>
      <c r="AE3019">
        <v>0</v>
      </c>
      <c r="AF3019">
        <v>0</v>
      </c>
      <c r="AG3019">
        <v>4</v>
      </c>
      <c r="AH3019">
        <v>0</v>
      </c>
      <c r="AI3019">
        <v>0</v>
      </c>
      <c r="AJ3019">
        <v>0</v>
      </c>
      <c r="AK3019">
        <v>3</v>
      </c>
      <c r="AL3019">
        <v>1.48539</v>
      </c>
      <c r="AM3019">
        <v>0</v>
      </c>
    </row>
    <row r="3020" spans="1:39">
      <c r="A3020">
        <v>3019</v>
      </c>
      <c r="B3020">
        <v>26</v>
      </c>
      <c r="C3020">
        <v>26</v>
      </c>
      <c r="D3020">
        <v>6</v>
      </c>
      <c r="E3020">
        <v>174</v>
      </c>
      <c r="F3020">
        <v>457</v>
      </c>
      <c r="G3020">
        <v>457</v>
      </c>
      <c r="H3020">
        <v>243</v>
      </c>
      <c r="I3020">
        <v>157.74283070000001</v>
      </c>
      <c r="J3020">
        <v>4.8288621650000003</v>
      </c>
      <c r="K3020">
        <v>18</v>
      </c>
      <c r="L3020">
        <v>46</v>
      </c>
      <c r="M3020">
        <v>50</v>
      </c>
      <c r="N3020">
        <v>60</v>
      </c>
      <c r="O3020">
        <v>41566.61</v>
      </c>
      <c r="P3020">
        <v>484.21</v>
      </c>
      <c r="Q3020">
        <v>1257.0899999999999</v>
      </c>
      <c r="R3020">
        <v>0.27350000000000002</v>
      </c>
      <c r="S3020">
        <v>833</v>
      </c>
      <c r="T3020">
        <v>11</v>
      </c>
      <c r="U3020">
        <v>88</v>
      </c>
      <c r="V3020">
        <v>130</v>
      </c>
      <c r="W3020">
        <v>123</v>
      </c>
      <c r="X3020">
        <v>105</v>
      </c>
      <c r="Y3020">
        <v>95</v>
      </c>
      <c r="Z3020">
        <v>37</v>
      </c>
      <c r="AA3020">
        <v>68</v>
      </c>
      <c r="AB3020">
        <v>103</v>
      </c>
      <c r="AC3020">
        <v>268</v>
      </c>
      <c r="AD3020">
        <v>262</v>
      </c>
      <c r="AE3020">
        <v>0</v>
      </c>
      <c r="AF3020">
        <v>0</v>
      </c>
      <c r="AG3020">
        <v>5</v>
      </c>
      <c r="AH3020">
        <v>0</v>
      </c>
      <c r="AI3020">
        <v>0</v>
      </c>
      <c r="AJ3020">
        <v>0</v>
      </c>
      <c r="AK3020">
        <v>3</v>
      </c>
      <c r="AL3020">
        <v>0.91598999999999997</v>
      </c>
      <c r="AM3020">
        <v>0</v>
      </c>
    </row>
    <row r="3021" spans="1:39">
      <c r="A3021">
        <v>3020</v>
      </c>
      <c r="B3021">
        <v>26</v>
      </c>
      <c r="C3021">
        <v>26</v>
      </c>
      <c r="D3021">
        <v>6</v>
      </c>
      <c r="E3021">
        <v>392</v>
      </c>
      <c r="F3021">
        <v>1125</v>
      </c>
      <c r="G3021">
        <v>1128</v>
      </c>
      <c r="H3021">
        <v>602</v>
      </c>
      <c r="I3021">
        <v>284.94117649999998</v>
      </c>
      <c r="J3021">
        <v>108.2352941</v>
      </c>
      <c r="K3021">
        <v>45</v>
      </c>
      <c r="L3021">
        <v>127</v>
      </c>
      <c r="M3021">
        <v>95</v>
      </c>
      <c r="N3021">
        <v>125</v>
      </c>
      <c r="O3021">
        <v>161.84</v>
      </c>
      <c r="P3021">
        <v>53.76</v>
      </c>
      <c r="Q3021">
        <v>27.26</v>
      </c>
      <c r="R3021">
        <v>0.19769999999999999</v>
      </c>
      <c r="S3021">
        <v>560</v>
      </c>
      <c r="T3021">
        <v>72</v>
      </c>
      <c r="U3021">
        <v>231</v>
      </c>
      <c r="V3021">
        <v>339</v>
      </c>
      <c r="W3021">
        <v>297</v>
      </c>
      <c r="X3021">
        <v>189</v>
      </c>
      <c r="Y3021">
        <v>123</v>
      </c>
      <c r="Z3021">
        <v>53</v>
      </c>
      <c r="AA3021">
        <v>154</v>
      </c>
      <c r="AB3021">
        <v>146</v>
      </c>
      <c r="AC3021">
        <v>3</v>
      </c>
      <c r="AD3021">
        <v>81</v>
      </c>
      <c r="AE3021">
        <v>0</v>
      </c>
      <c r="AF3021">
        <v>0</v>
      </c>
      <c r="AG3021">
        <v>4</v>
      </c>
      <c r="AH3021">
        <v>16</v>
      </c>
      <c r="AI3021">
        <v>0</v>
      </c>
      <c r="AJ3021">
        <v>0</v>
      </c>
      <c r="AK3021">
        <v>3</v>
      </c>
      <c r="AL3021">
        <v>1.67699</v>
      </c>
      <c r="AM3021">
        <v>0</v>
      </c>
    </row>
    <row r="3022" spans="1:39">
      <c r="A3022">
        <v>3021</v>
      </c>
      <c r="B3022">
        <v>26</v>
      </c>
      <c r="C3022">
        <v>26</v>
      </c>
      <c r="D3022">
        <v>6</v>
      </c>
      <c r="E3022">
        <v>619</v>
      </c>
      <c r="F3022">
        <v>1364</v>
      </c>
      <c r="G3022">
        <v>1415</v>
      </c>
      <c r="H3022">
        <v>625</v>
      </c>
      <c r="I3022">
        <v>234.16332980000001</v>
      </c>
      <c r="J3022">
        <v>412.88408850000002</v>
      </c>
      <c r="K3022">
        <v>336</v>
      </c>
      <c r="L3022">
        <v>116</v>
      </c>
      <c r="M3022">
        <v>79</v>
      </c>
      <c r="N3022">
        <v>88</v>
      </c>
      <c r="O3022">
        <v>100.96</v>
      </c>
      <c r="P3022">
        <v>36.01</v>
      </c>
      <c r="Q3022">
        <v>8.41</v>
      </c>
      <c r="R3022">
        <v>0.29470000000000002</v>
      </c>
      <c r="S3022">
        <v>177</v>
      </c>
      <c r="T3022">
        <v>77</v>
      </c>
      <c r="U3022">
        <v>224</v>
      </c>
      <c r="V3022">
        <v>393</v>
      </c>
      <c r="W3022">
        <v>354</v>
      </c>
      <c r="X3022">
        <v>367</v>
      </c>
      <c r="Y3022">
        <v>34</v>
      </c>
      <c r="Z3022">
        <v>26</v>
      </c>
      <c r="AA3022">
        <v>64</v>
      </c>
      <c r="AB3022">
        <v>48</v>
      </c>
      <c r="AC3022">
        <v>0</v>
      </c>
      <c r="AD3022">
        <v>5</v>
      </c>
      <c r="AE3022">
        <v>31.25</v>
      </c>
      <c r="AF3022">
        <v>31.25</v>
      </c>
      <c r="AG3022">
        <v>4</v>
      </c>
      <c r="AH3022">
        <v>0</v>
      </c>
      <c r="AI3022">
        <v>0</v>
      </c>
      <c r="AJ3022">
        <v>0</v>
      </c>
      <c r="AK3022">
        <v>3</v>
      </c>
      <c r="AL3022">
        <v>1.9579599999999999</v>
      </c>
      <c r="AM3022">
        <v>0</v>
      </c>
    </row>
    <row r="3023" spans="1:39">
      <c r="A3023">
        <v>3022</v>
      </c>
      <c r="B3023">
        <v>26</v>
      </c>
      <c r="C3023">
        <v>26</v>
      </c>
      <c r="D3023">
        <v>6</v>
      </c>
      <c r="E3023">
        <v>644</v>
      </c>
      <c r="F3023">
        <v>1686</v>
      </c>
      <c r="G3023">
        <v>1734</v>
      </c>
      <c r="H3023">
        <v>941</v>
      </c>
      <c r="I3023">
        <v>432.80369519999999</v>
      </c>
      <c r="J3023">
        <v>299.69053120000001</v>
      </c>
      <c r="K3023">
        <v>117</v>
      </c>
      <c r="L3023">
        <v>209</v>
      </c>
      <c r="M3023">
        <v>157</v>
      </c>
      <c r="N3023">
        <v>161</v>
      </c>
      <c r="O3023">
        <v>174.26</v>
      </c>
      <c r="P3023">
        <v>84.12</v>
      </c>
      <c r="Q3023">
        <v>22.77</v>
      </c>
      <c r="R3023">
        <v>0.23300000000000001</v>
      </c>
      <c r="S3023">
        <v>1281</v>
      </c>
      <c r="T3023">
        <v>82</v>
      </c>
      <c r="U3023">
        <v>295</v>
      </c>
      <c r="V3023">
        <v>522</v>
      </c>
      <c r="W3023">
        <v>488</v>
      </c>
      <c r="X3023">
        <v>347</v>
      </c>
      <c r="Y3023">
        <v>117</v>
      </c>
      <c r="Z3023">
        <v>193</v>
      </c>
      <c r="AA3023">
        <v>452</v>
      </c>
      <c r="AB3023">
        <v>471</v>
      </c>
      <c r="AC3023">
        <v>2</v>
      </c>
      <c r="AD3023">
        <v>46</v>
      </c>
      <c r="AE3023">
        <v>25</v>
      </c>
      <c r="AF3023">
        <v>25</v>
      </c>
      <c r="AG3023">
        <v>4</v>
      </c>
      <c r="AH3023">
        <v>0</v>
      </c>
      <c r="AI3023">
        <v>0</v>
      </c>
      <c r="AJ3023">
        <v>0</v>
      </c>
      <c r="AK3023">
        <v>3</v>
      </c>
      <c r="AL3023">
        <v>1.93771</v>
      </c>
      <c r="AM3023">
        <v>0</v>
      </c>
    </row>
    <row r="3024" spans="1:39">
      <c r="A3024">
        <v>3023</v>
      </c>
      <c r="B3024">
        <v>26</v>
      </c>
      <c r="C3024">
        <v>26</v>
      </c>
      <c r="D3024">
        <v>6</v>
      </c>
      <c r="E3024">
        <v>222</v>
      </c>
      <c r="F3024">
        <v>556</v>
      </c>
      <c r="G3024">
        <v>579</v>
      </c>
      <c r="H3024">
        <v>310</v>
      </c>
      <c r="I3024">
        <v>149.19630480000001</v>
      </c>
      <c r="J3024">
        <v>103.3094688</v>
      </c>
      <c r="K3024">
        <v>38</v>
      </c>
      <c r="L3024">
        <v>73</v>
      </c>
      <c r="M3024">
        <v>55</v>
      </c>
      <c r="N3024">
        <v>56</v>
      </c>
      <c r="O3024">
        <v>106.42</v>
      </c>
      <c r="P3024">
        <v>33.880000000000003</v>
      </c>
      <c r="Q3024">
        <v>14.23</v>
      </c>
      <c r="R3024">
        <v>0.24529999999999999</v>
      </c>
      <c r="S3024">
        <v>1480</v>
      </c>
      <c r="T3024">
        <v>27</v>
      </c>
      <c r="U3024">
        <v>100</v>
      </c>
      <c r="V3024">
        <v>175</v>
      </c>
      <c r="W3024">
        <v>154</v>
      </c>
      <c r="X3024">
        <v>123</v>
      </c>
      <c r="Y3024">
        <v>97</v>
      </c>
      <c r="Z3024">
        <v>276</v>
      </c>
      <c r="AA3024">
        <v>525</v>
      </c>
      <c r="AB3024">
        <v>517</v>
      </c>
      <c r="AC3024">
        <v>3</v>
      </c>
      <c r="AD3024">
        <v>62</v>
      </c>
      <c r="AE3024">
        <v>25</v>
      </c>
      <c r="AF3024">
        <v>25</v>
      </c>
      <c r="AG3024">
        <v>3</v>
      </c>
      <c r="AH3024">
        <v>2463</v>
      </c>
      <c r="AI3024">
        <v>0</v>
      </c>
      <c r="AJ3024">
        <v>0</v>
      </c>
      <c r="AK3024">
        <v>3</v>
      </c>
      <c r="AL3024">
        <v>1.93771</v>
      </c>
      <c r="AM3024">
        <v>0</v>
      </c>
    </row>
    <row r="3025" spans="1:39">
      <c r="A3025">
        <v>3024</v>
      </c>
      <c r="B3025">
        <v>26</v>
      </c>
      <c r="C3025">
        <v>26</v>
      </c>
      <c r="D3025">
        <v>6</v>
      </c>
      <c r="E3025">
        <v>330</v>
      </c>
      <c r="F3025">
        <v>709</v>
      </c>
      <c r="G3025">
        <v>712</v>
      </c>
      <c r="H3025">
        <v>306</v>
      </c>
      <c r="I3025">
        <v>124.8366702</v>
      </c>
      <c r="J3025">
        <v>220.11591150000001</v>
      </c>
      <c r="K3025">
        <v>178</v>
      </c>
      <c r="L3025">
        <v>64</v>
      </c>
      <c r="M3025">
        <v>39</v>
      </c>
      <c r="N3025">
        <v>49</v>
      </c>
      <c r="O3025">
        <v>127.73</v>
      </c>
      <c r="P3025">
        <v>46.49</v>
      </c>
      <c r="Q3025">
        <v>55.86</v>
      </c>
      <c r="R3025">
        <v>0.3034</v>
      </c>
      <c r="S3025">
        <v>2486</v>
      </c>
      <c r="T3025">
        <v>36</v>
      </c>
      <c r="U3025">
        <v>114</v>
      </c>
      <c r="V3025">
        <v>188</v>
      </c>
      <c r="W3025">
        <v>184</v>
      </c>
      <c r="X3025">
        <v>190</v>
      </c>
      <c r="Y3025">
        <v>267</v>
      </c>
      <c r="Z3025">
        <v>427</v>
      </c>
      <c r="AA3025">
        <v>1024</v>
      </c>
      <c r="AB3025">
        <v>670</v>
      </c>
      <c r="AC3025">
        <v>7</v>
      </c>
      <c r="AD3025">
        <v>91</v>
      </c>
      <c r="AE3025">
        <v>31.25</v>
      </c>
      <c r="AF3025">
        <v>31.25</v>
      </c>
      <c r="AG3025">
        <v>3</v>
      </c>
      <c r="AH3025">
        <v>235</v>
      </c>
      <c r="AI3025">
        <v>0</v>
      </c>
      <c r="AJ3025">
        <v>0</v>
      </c>
      <c r="AK3025">
        <v>3</v>
      </c>
      <c r="AL3025">
        <v>1.9579599999999999</v>
      </c>
      <c r="AM3025">
        <v>0</v>
      </c>
    </row>
    <row r="3026" spans="1:39">
      <c r="A3026">
        <v>3025</v>
      </c>
      <c r="B3026">
        <v>26</v>
      </c>
      <c r="C3026">
        <v>26</v>
      </c>
      <c r="D3026">
        <v>6</v>
      </c>
      <c r="E3026">
        <v>527</v>
      </c>
      <c r="F3026">
        <v>1589</v>
      </c>
      <c r="G3026">
        <v>1606</v>
      </c>
      <c r="H3026">
        <v>869</v>
      </c>
      <c r="I3026">
        <v>338.42652670000001</v>
      </c>
      <c r="J3026">
        <v>282.10591599999998</v>
      </c>
      <c r="K3026">
        <v>40</v>
      </c>
      <c r="L3026">
        <v>177</v>
      </c>
      <c r="M3026">
        <v>147</v>
      </c>
      <c r="N3026">
        <v>163</v>
      </c>
      <c r="O3026">
        <v>105.99</v>
      </c>
      <c r="P3026">
        <v>61.84</v>
      </c>
      <c r="Q3026">
        <v>25.96</v>
      </c>
      <c r="R3026">
        <v>0.17560000000000001</v>
      </c>
      <c r="S3026">
        <v>588</v>
      </c>
      <c r="T3026">
        <v>111</v>
      </c>
      <c r="U3026">
        <v>339</v>
      </c>
      <c r="V3026">
        <v>500</v>
      </c>
      <c r="W3026">
        <v>412</v>
      </c>
      <c r="X3026">
        <v>244</v>
      </c>
      <c r="Y3026">
        <v>36</v>
      </c>
      <c r="Z3026">
        <v>92</v>
      </c>
      <c r="AA3026">
        <v>331</v>
      </c>
      <c r="AB3026">
        <v>119</v>
      </c>
      <c r="AC3026">
        <v>0</v>
      </c>
      <c r="AD3026">
        <v>10</v>
      </c>
      <c r="AE3026">
        <v>0</v>
      </c>
      <c r="AF3026">
        <v>0</v>
      </c>
      <c r="AG3026">
        <v>4</v>
      </c>
      <c r="AH3026">
        <v>0</v>
      </c>
      <c r="AI3026">
        <v>0</v>
      </c>
      <c r="AJ3026">
        <v>0</v>
      </c>
      <c r="AK3026">
        <v>3</v>
      </c>
      <c r="AL3026">
        <v>1.48539</v>
      </c>
      <c r="AM3026">
        <v>0</v>
      </c>
    </row>
    <row r="3027" spans="1:39">
      <c r="A3027">
        <v>3026</v>
      </c>
      <c r="B3027">
        <v>26</v>
      </c>
      <c r="C3027">
        <v>26</v>
      </c>
      <c r="D3027">
        <v>6</v>
      </c>
      <c r="E3027">
        <v>413</v>
      </c>
      <c r="F3027">
        <v>1192</v>
      </c>
      <c r="G3027">
        <v>1192</v>
      </c>
      <c r="H3027">
        <v>637</v>
      </c>
      <c r="I3027">
        <v>300.20588240000001</v>
      </c>
      <c r="J3027">
        <v>114.03361339999999</v>
      </c>
      <c r="K3027">
        <v>51</v>
      </c>
      <c r="L3027">
        <v>129</v>
      </c>
      <c r="M3027">
        <v>107</v>
      </c>
      <c r="N3027">
        <v>126</v>
      </c>
      <c r="O3027">
        <v>179.61</v>
      </c>
      <c r="P3027">
        <v>84.72</v>
      </c>
      <c r="Q3027">
        <v>33.54</v>
      </c>
      <c r="R3027">
        <v>0.18709999999999999</v>
      </c>
      <c r="S3027">
        <v>1067</v>
      </c>
      <c r="T3027">
        <v>76</v>
      </c>
      <c r="U3027">
        <v>246</v>
      </c>
      <c r="V3027">
        <v>359</v>
      </c>
      <c r="W3027">
        <v>314</v>
      </c>
      <c r="X3027">
        <v>197</v>
      </c>
      <c r="Y3027">
        <v>105</v>
      </c>
      <c r="Z3027">
        <v>131</v>
      </c>
      <c r="AA3027">
        <v>323</v>
      </c>
      <c r="AB3027">
        <v>341</v>
      </c>
      <c r="AC3027">
        <v>9</v>
      </c>
      <c r="AD3027">
        <v>158</v>
      </c>
      <c r="AE3027">
        <v>0</v>
      </c>
      <c r="AF3027">
        <v>0</v>
      </c>
      <c r="AG3027">
        <v>4</v>
      </c>
      <c r="AH3027">
        <v>0</v>
      </c>
      <c r="AI3027">
        <v>0</v>
      </c>
      <c r="AJ3027">
        <v>0</v>
      </c>
      <c r="AK3027">
        <v>3</v>
      </c>
      <c r="AL3027">
        <v>1.67699</v>
      </c>
      <c r="AM3027">
        <v>0</v>
      </c>
    </row>
    <row r="3028" spans="1:39">
      <c r="A3028">
        <v>3027</v>
      </c>
      <c r="B3028">
        <v>26</v>
      </c>
      <c r="C3028">
        <v>26</v>
      </c>
      <c r="D3028">
        <v>6</v>
      </c>
      <c r="E3028">
        <v>1388</v>
      </c>
      <c r="F3028">
        <v>3833</v>
      </c>
      <c r="G3028">
        <v>3841</v>
      </c>
      <c r="H3028">
        <v>2227</v>
      </c>
      <c r="I3028">
        <v>1411.8635850000001</v>
      </c>
      <c r="J3028">
        <v>26.602029309999999</v>
      </c>
      <c r="K3028">
        <v>81</v>
      </c>
      <c r="L3028">
        <v>380</v>
      </c>
      <c r="M3028">
        <v>414</v>
      </c>
      <c r="N3028">
        <v>513</v>
      </c>
      <c r="O3028">
        <v>8606.19</v>
      </c>
      <c r="P3028">
        <v>1131.1400000000001</v>
      </c>
      <c r="Q3028">
        <v>113.01</v>
      </c>
      <c r="R3028">
        <v>0.2445</v>
      </c>
      <c r="S3028">
        <v>2255</v>
      </c>
      <c r="T3028">
        <v>171</v>
      </c>
      <c r="U3028">
        <v>553</v>
      </c>
      <c r="V3028">
        <v>1188</v>
      </c>
      <c r="W3028">
        <v>1129</v>
      </c>
      <c r="X3028">
        <v>800</v>
      </c>
      <c r="Y3028">
        <v>480</v>
      </c>
      <c r="Z3028">
        <v>427</v>
      </c>
      <c r="AA3028">
        <v>770</v>
      </c>
      <c r="AB3028">
        <v>407</v>
      </c>
      <c r="AC3028">
        <v>34</v>
      </c>
      <c r="AD3028">
        <v>137</v>
      </c>
      <c r="AE3028">
        <v>0</v>
      </c>
      <c r="AF3028">
        <v>0</v>
      </c>
      <c r="AG3028">
        <v>4</v>
      </c>
      <c r="AH3028">
        <v>0</v>
      </c>
      <c r="AI3028">
        <v>0</v>
      </c>
      <c r="AJ3028">
        <v>0</v>
      </c>
      <c r="AK3028">
        <v>1</v>
      </c>
      <c r="AL3028">
        <v>0.98338000000000003</v>
      </c>
      <c r="AM3028">
        <v>0</v>
      </c>
    </row>
    <row r="3029" spans="1:39">
      <c r="A3029">
        <v>3028</v>
      </c>
      <c r="B3029">
        <v>26</v>
      </c>
      <c r="C3029">
        <v>26</v>
      </c>
      <c r="D3029">
        <v>6</v>
      </c>
      <c r="E3029">
        <v>1366</v>
      </c>
      <c r="F3029">
        <v>3782</v>
      </c>
      <c r="G3029">
        <v>3782</v>
      </c>
      <c r="H3029">
        <v>2195</v>
      </c>
      <c r="I3029">
        <v>1389.4853439999999</v>
      </c>
      <c r="J3029">
        <v>26.18038331</v>
      </c>
      <c r="K3029">
        <v>76</v>
      </c>
      <c r="L3029">
        <v>377</v>
      </c>
      <c r="M3029">
        <v>414</v>
      </c>
      <c r="N3029">
        <v>499</v>
      </c>
      <c r="O3029">
        <v>3495.19</v>
      </c>
      <c r="P3029">
        <v>967.65</v>
      </c>
      <c r="Q3029">
        <v>6.33</v>
      </c>
      <c r="R3029">
        <v>0.24379999999999999</v>
      </c>
      <c r="S3029">
        <v>2468</v>
      </c>
      <c r="T3029">
        <v>170</v>
      </c>
      <c r="U3029">
        <v>543</v>
      </c>
      <c r="V3029">
        <v>1185</v>
      </c>
      <c r="W3029">
        <v>1097</v>
      </c>
      <c r="X3029">
        <v>787</v>
      </c>
      <c r="Y3029">
        <v>389</v>
      </c>
      <c r="Z3029">
        <v>473</v>
      </c>
      <c r="AA3029">
        <v>1003</v>
      </c>
      <c r="AB3029">
        <v>503</v>
      </c>
      <c r="AC3029">
        <v>20</v>
      </c>
      <c r="AD3029">
        <v>80</v>
      </c>
      <c r="AE3029">
        <v>0</v>
      </c>
      <c r="AF3029">
        <v>0</v>
      </c>
      <c r="AG3029">
        <v>4</v>
      </c>
      <c r="AH3029">
        <v>0</v>
      </c>
      <c r="AI3029">
        <v>0</v>
      </c>
      <c r="AJ3029">
        <v>0</v>
      </c>
      <c r="AK3029">
        <v>1</v>
      </c>
      <c r="AL3029">
        <v>0.98338000000000003</v>
      </c>
      <c r="AM3029">
        <v>0</v>
      </c>
    </row>
    <row r="3030" spans="1:39">
      <c r="A3030">
        <v>3029</v>
      </c>
      <c r="B3030">
        <v>26</v>
      </c>
      <c r="C3030">
        <v>26</v>
      </c>
      <c r="D3030">
        <v>6</v>
      </c>
      <c r="E3030">
        <v>2546</v>
      </c>
      <c r="F3030">
        <v>8028</v>
      </c>
      <c r="G3030">
        <v>8028</v>
      </c>
      <c r="H3030">
        <v>4313</v>
      </c>
      <c r="I3030">
        <v>2642.3653319999999</v>
      </c>
      <c r="J3030">
        <v>1.3965990129999999</v>
      </c>
      <c r="K3030">
        <v>191</v>
      </c>
      <c r="L3030">
        <v>681</v>
      </c>
      <c r="M3030">
        <v>775</v>
      </c>
      <c r="N3030">
        <v>899</v>
      </c>
      <c r="O3030">
        <v>9869.91</v>
      </c>
      <c r="P3030">
        <v>316.61</v>
      </c>
      <c r="Q3030">
        <v>150.9</v>
      </c>
      <c r="R3030">
        <v>0.17030000000000001</v>
      </c>
      <c r="S3030">
        <v>29</v>
      </c>
      <c r="T3030">
        <v>569</v>
      </c>
      <c r="U3030">
        <v>1774</v>
      </c>
      <c r="V3030">
        <v>2519</v>
      </c>
      <c r="W3030">
        <v>2014</v>
      </c>
      <c r="X3030">
        <v>1152</v>
      </c>
      <c r="Y3030">
        <v>12</v>
      </c>
      <c r="Z3030">
        <v>4</v>
      </c>
      <c r="AA3030">
        <v>11</v>
      </c>
      <c r="AB3030">
        <v>1</v>
      </c>
      <c r="AC3030">
        <v>0</v>
      </c>
      <c r="AD3030">
        <v>1</v>
      </c>
      <c r="AE3030">
        <v>0</v>
      </c>
      <c r="AF3030">
        <v>0</v>
      </c>
      <c r="AG3030">
        <v>4</v>
      </c>
      <c r="AH3030">
        <v>1</v>
      </c>
      <c r="AI3030">
        <v>0</v>
      </c>
      <c r="AJ3030">
        <v>0</v>
      </c>
      <c r="AK3030">
        <v>2</v>
      </c>
      <c r="AL3030">
        <v>1.26492</v>
      </c>
      <c r="AM3030">
        <v>0</v>
      </c>
    </row>
    <row r="3031" spans="1:39">
      <c r="A3031">
        <v>3030</v>
      </c>
      <c r="B3031">
        <v>26</v>
      </c>
      <c r="C3031">
        <v>26</v>
      </c>
      <c r="D3031">
        <v>6</v>
      </c>
      <c r="E3031">
        <v>736</v>
      </c>
      <c r="F3031">
        <v>2328</v>
      </c>
      <c r="G3031">
        <v>2336</v>
      </c>
      <c r="H3031">
        <v>1267</v>
      </c>
      <c r="I3031">
        <v>763.85737789999996</v>
      </c>
      <c r="J3031">
        <v>0.403730115</v>
      </c>
      <c r="K3031">
        <v>56</v>
      </c>
      <c r="L3031">
        <v>196</v>
      </c>
      <c r="M3031">
        <v>223</v>
      </c>
      <c r="N3031">
        <v>261</v>
      </c>
      <c r="O3031">
        <v>1545.12</v>
      </c>
      <c r="P3031">
        <v>116.82</v>
      </c>
      <c r="Q3031">
        <v>116.2</v>
      </c>
      <c r="R3031">
        <v>0.15920000000000001</v>
      </c>
      <c r="S3031">
        <v>4249</v>
      </c>
      <c r="T3031">
        <v>166</v>
      </c>
      <c r="U3031">
        <v>517</v>
      </c>
      <c r="V3031">
        <v>755</v>
      </c>
      <c r="W3031">
        <v>582</v>
      </c>
      <c r="X3031">
        <v>316</v>
      </c>
      <c r="Y3031">
        <v>135</v>
      </c>
      <c r="Z3031">
        <v>457</v>
      </c>
      <c r="AA3031">
        <v>904</v>
      </c>
      <c r="AB3031">
        <v>1218</v>
      </c>
      <c r="AC3031">
        <v>30</v>
      </c>
      <c r="AD3031">
        <v>1505</v>
      </c>
      <c r="AE3031">
        <v>0</v>
      </c>
      <c r="AF3031">
        <v>0</v>
      </c>
      <c r="AG3031">
        <v>4</v>
      </c>
      <c r="AH3031">
        <v>2277</v>
      </c>
      <c r="AI3031">
        <v>0</v>
      </c>
      <c r="AJ3031">
        <v>0</v>
      </c>
      <c r="AK3031">
        <v>2</v>
      </c>
      <c r="AL3031">
        <v>1.26492</v>
      </c>
      <c r="AM3031">
        <v>0</v>
      </c>
    </row>
    <row r="3032" spans="1:39">
      <c r="A3032">
        <v>3031</v>
      </c>
      <c r="B3032">
        <v>26</v>
      </c>
      <c r="C3032">
        <v>26</v>
      </c>
      <c r="D3032">
        <v>6</v>
      </c>
      <c r="E3032">
        <v>197</v>
      </c>
      <c r="F3032">
        <v>482</v>
      </c>
      <c r="G3032">
        <v>502</v>
      </c>
      <c r="H3032">
        <v>288</v>
      </c>
      <c r="I3032">
        <v>170.46275750000001</v>
      </c>
      <c r="J3032">
        <v>40.274167990000002</v>
      </c>
      <c r="K3032">
        <v>20</v>
      </c>
      <c r="L3032">
        <v>49</v>
      </c>
      <c r="M3032">
        <v>56</v>
      </c>
      <c r="N3032">
        <v>72</v>
      </c>
      <c r="O3032">
        <v>180.73</v>
      </c>
      <c r="P3032">
        <v>27.11</v>
      </c>
      <c r="Q3032">
        <v>74.209999999999994</v>
      </c>
      <c r="R3032">
        <v>0.33069999999999999</v>
      </c>
      <c r="S3032">
        <v>2431</v>
      </c>
      <c r="T3032">
        <v>8</v>
      </c>
      <c r="U3032">
        <v>60</v>
      </c>
      <c r="V3032">
        <v>124</v>
      </c>
      <c r="W3032">
        <v>175</v>
      </c>
      <c r="X3032">
        <v>135</v>
      </c>
      <c r="Y3032">
        <v>276</v>
      </c>
      <c r="Z3032">
        <v>392</v>
      </c>
      <c r="AA3032">
        <v>1129</v>
      </c>
      <c r="AB3032">
        <v>542</v>
      </c>
      <c r="AC3032">
        <v>7</v>
      </c>
      <c r="AD3032">
        <v>85</v>
      </c>
      <c r="AE3032">
        <v>0</v>
      </c>
      <c r="AF3032">
        <v>0</v>
      </c>
      <c r="AG3032">
        <v>3</v>
      </c>
      <c r="AH3032">
        <v>0</v>
      </c>
      <c r="AI3032">
        <v>0</v>
      </c>
      <c r="AJ3032">
        <v>0</v>
      </c>
      <c r="AK3032">
        <v>1</v>
      </c>
      <c r="AL3032">
        <v>1.49413</v>
      </c>
      <c r="AM3032">
        <v>0</v>
      </c>
    </row>
    <row r="3033" spans="1:39">
      <c r="A3033">
        <v>3032</v>
      </c>
      <c r="B3033">
        <v>26</v>
      </c>
      <c r="C3033">
        <v>26</v>
      </c>
      <c r="D3033">
        <v>6</v>
      </c>
      <c r="E3033">
        <v>276</v>
      </c>
      <c r="F3033">
        <v>683</v>
      </c>
      <c r="G3033">
        <v>683</v>
      </c>
      <c r="H3033">
        <v>382</v>
      </c>
      <c r="I3033">
        <v>238.82091919999999</v>
      </c>
      <c r="J3033">
        <v>56.42472266</v>
      </c>
      <c r="K3033">
        <v>24</v>
      </c>
      <c r="L3033">
        <v>72</v>
      </c>
      <c r="M3033">
        <v>77</v>
      </c>
      <c r="N3033">
        <v>103</v>
      </c>
      <c r="O3033">
        <v>129.47999999999999</v>
      </c>
      <c r="P3033">
        <v>37.1</v>
      </c>
      <c r="Q3033">
        <v>35.72</v>
      </c>
      <c r="R3033">
        <v>0.32500000000000001</v>
      </c>
      <c r="S3033">
        <v>2165</v>
      </c>
      <c r="T3033">
        <v>14</v>
      </c>
      <c r="U3033">
        <v>95</v>
      </c>
      <c r="V3033">
        <v>177</v>
      </c>
      <c r="W3033">
        <v>209</v>
      </c>
      <c r="X3033">
        <v>188</v>
      </c>
      <c r="Y3033">
        <v>201</v>
      </c>
      <c r="Z3033">
        <v>353</v>
      </c>
      <c r="AA3033">
        <v>1110</v>
      </c>
      <c r="AB3033">
        <v>458</v>
      </c>
      <c r="AC3033">
        <v>12</v>
      </c>
      <c r="AD3033">
        <v>31</v>
      </c>
      <c r="AE3033">
        <v>0</v>
      </c>
      <c r="AF3033">
        <v>0</v>
      </c>
      <c r="AG3033">
        <v>3</v>
      </c>
      <c r="AH3033">
        <v>18</v>
      </c>
      <c r="AI3033">
        <v>0</v>
      </c>
      <c r="AJ3033">
        <v>0</v>
      </c>
      <c r="AK3033">
        <v>1</v>
      </c>
      <c r="AL3033">
        <v>1.49413</v>
      </c>
      <c r="AM3033">
        <v>0</v>
      </c>
    </row>
    <row r="3034" spans="1:39">
      <c r="A3034">
        <v>3033</v>
      </c>
      <c r="B3034">
        <v>26</v>
      </c>
      <c r="C3034">
        <v>26</v>
      </c>
      <c r="D3034">
        <v>6</v>
      </c>
      <c r="E3034">
        <v>959</v>
      </c>
      <c r="F3034">
        <v>2365</v>
      </c>
      <c r="G3034">
        <v>2379</v>
      </c>
      <c r="H3034">
        <v>1339</v>
      </c>
      <c r="I3034">
        <v>829.81616480000002</v>
      </c>
      <c r="J3034">
        <v>196.05546749999999</v>
      </c>
      <c r="K3034">
        <v>91</v>
      </c>
      <c r="L3034">
        <v>250</v>
      </c>
      <c r="M3034">
        <v>266</v>
      </c>
      <c r="N3034">
        <v>352</v>
      </c>
      <c r="O3034">
        <v>264.99</v>
      </c>
      <c r="P3034">
        <v>142.41999999999999</v>
      </c>
      <c r="Q3034">
        <v>40.78</v>
      </c>
      <c r="R3034">
        <v>0.31019999999999998</v>
      </c>
      <c r="S3034">
        <v>2085</v>
      </c>
      <c r="T3034">
        <v>72</v>
      </c>
      <c r="U3034">
        <v>278</v>
      </c>
      <c r="V3034">
        <v>635</v>
      </c>
      <c r="W3034">
        <v>743</v>
      </c>
      <c r="X3034">
        <v>651</v>
      </c>
      <c r="Y3034">
        <v>149</v>
      </c>
      <c r="Z3034">
        <v>331</v>
      </c>
      <c r="AA3034">
        <v>1163</v>
      </c>
      <c r="AB3034">
        <v>412</v>
      </c>
      <c r="AC3034">
        <v>7</v>
      </c>
      <c r="AD3034">
        <v>23</v>
      </c>
      <c r="AE3034">
        <v>0</v>
      </c>
      <c r="AF3034">
        <v>0</v>
      </c>
      <c r="AG3034">
        <v>4</v>
      </c>
      <c r="AH3034">
        <v>0</v>
      </c>
      <c r="AI3034">
        <v>0</v>
      </c>
      <c r="AJ3034">
        <v>0</v>
      </c>
      <c r="AK3034">
        <v>1</v>
      </c>
      <c r="AL3034">
        <v>1.49413</v>
      </c>
      <c r="AM3034">
        <v>0</v>
      </c>
    </row>
    <row r="3035" spans="1:39">
      <c r="A3035">
        <v>3034</v>
      </c>
      <c r="B3035">
        <v>26</v>
      </c>
      <c r="C3035">
        <v>26</v>
      </c>
      <c r="D3035">
        <v>6</v>
      </c>
      <c r="E3035">
        <v>429</v>
      </c>
      <c r="F3035">
        <v>1065</v>
      </c>
      <c r="G3035">
        <v>1065</v>
      </c>
      <c r="H3035">
        <v>510</v>
      </c>
      <c r="I3035">
        <v>176.08208959999999</v>
      </c>
      <c r="J3035">
        <v>284.93283580000002</v>
      </c>
      <c r="K3035">
        <v>117</v>
      </c>
      <c r="L3035">
        <v>123</v>
      </c>
      <c r="M3035">
        <v>98</v>
      </c>
      <c r="N3035">
        <v>91</v>
      </c>
      <c r="O3035">
        <v>152.1</v>
      </c>
      <c r="P3035">
        <v>87.06</v>
      </c>
      <c r="Q3035">
        <v>16.37</v>
      </c>
      <c r="R3035">
        <v>0.28260000000000002</v>
      </c>
      <c r="S3035">
        <v>31</v>
      </c>
      <c r="T3035">
        <v>46</v>
      </c>
      <c r="U3035">
        <v>203</v>
      </c>
      <c r="V3035">
        <v>285</v>
      </c>
      <c r="W3035">
        <v>262</v>
      </c>
      <c r="X3035">
        <v>269</v>
      </c>
      <c r="Y3035">
        <v>7</v>
      </c>
      <c r="Z3035">
        <v>8</v>
      </c>
      <c r="AA3035">
        <v>10</v>
      </c>
      <c r="AB3035">
        <v>6</v>
      </c>
      <c r="AC3035">
        <v>0</v>
      </c>
      <c r="AD3035">
        <v>0</v>
      </c>
      <c r="AE3035">
        <v>31.25</v>
      </c>
      <c r="AF3035">
        <v>31.25</v>
      </c>
      <c r="AG3035">
        <v>4</v>
      </c>
      <c r="AH3035">
        <v>0</v>
      </c>
      <c r="AI3035">
        <v>0</v>
      </c>
      <c r="AJ3035">
        <v>0</v>
      </c>
      <c r="AK3035">
        <v>2</v>
      </c>
      <c r="AL3035">
        <v>1.68316</v>
      </c>
      <c r="AM3035">
        <v>0</v>
      </c>
    </row>
    <row r="3036" spans="1:39">
      <c r="A3036">
        <v>3035</v>
      </c>
      <c r="B3036">
        <v>26</v>
      </c>
      <c r="C3036">
        <v>26</v>
      </c>
      <c r="D3036">
        <v>6</v>
      </c>
      <c r="E3036">
        <v>302</v>
      </c>
      <c r="F3036">
        <v>747</v>
      </c>
      <c r="G3036">
        <v>747</v>
      </c>
      <c r="H3036">
        <v>353</v>
      </c>
      <c r="I3036">
        <v>123.95522389999999</v>
      </c>
      <c r="J3036">
        <v>200.58208959999999</v>
      </c>
      <c r="K3036">
        <v>85</v>
      </c>
      <c r="L3036">
        <v>84</v>
      </c>
      <c r="M3036">
        <v>68</v>
      </c>
      <c r="N3036">
        <v>65</v>
      </c>
      <c r="O3036">
        <v>50.14</v>
      </c>
      <c r="P3036">
        <v>17.25</v>
      </c>
      <c r="Q3036">
        <v>19.43</v>
      </c>
      <c r="R3036">
        <v>0.29720000000000002</v>
      </c>
      <c r="S3036">
        <v>218</v>
      </c>
      <c r="T3036">
        <v>31</v>
      </c>
      <c r="U3036">
        <v>145</v>
      </c>
      <c r="V3036">
        <v>205</v>
      </c>
      <c r="W3036">
        <v>171</v>
      </c>
      <c r="X3036">
        <v>195</v>
      </c>
      <c r="Y3036">
        <v>42</v>
      </c>
      <c r="Z3036">
        <v>30</v>
      </c>
      <c r="AA3036">
        <v>69</v>
      </c>
      <c r="AB3036">
        <v>65</v>
      </c>
      <c r="AC3036">
        <v>1</v>
      </c>
      <c r="AD3036">
        <v>11</v>
      </c>
      <c r="AE3036">
        <v>31.25</v>
      </c>
      <c r="AF3036">
        <v>31.25</v>
      </c>
      <c r="AG3036">
        <v>4</v>
      </c>
      <c r="AH3036">
        <v>0</v>
      </c>
      <c r="AI3036">
        <v>0</v>
      </c>
      <c r="AJ3036">
        <v>0</v>
      </c>
      <c r="AK3036">
        <v>2</v>
      </c>
      <c r="AL3036">
        <v>1.68316</v>
      </c>
      <c r="AM3036">
        <v>0</v>
      </c>
    </row>
    <row r="3037" spans="1:39">
      <c r="A3037">
        <v>3036</v>
      </c>
      <c r="B3037">
        <v>26</v>
      </c>
      <c r="C3037">
        <v>26</v>
      </c>
      <c r="D3037">
        <v>6</v>
      </c>
      <c r="E3037">
        <v>259</v>
      </c>
      <c r="F3037">
        <v>646</v>
      </c>
      <c r="G3037">
        <v>646</v>
      </c>
      <c r="H3037">
        <v>312</v>
      </c>
      <c r="I3037">
        <v>106.3059701</v>
      </c>
      <c r="J3037">
        <v>172.0223881</v>
      </c>
      <c r="K3037">
        <v>70</v>
      </c>
      <c r="L3037">
        <v>73</v>
      </c>
      <c r="M3037">
        <v>57</v>
      </c>
      <c r="N3037">
        <v>59</v>
      </c>
      <c r="O3037">
        <v>60.98</v>
      </c>
      <c r="P3037">
        <v>47.63</v>
      </c>
      <c r="Q3037">
        <v>2.2400000000000002</v>
      </c>
      <c r="R3037">
        <v>0.29720000000000002</v>
      </c>
      <c r="S3037">
        <v>204</v>
      </c>
      <c r="T3037">
        <v>24</v>
      </c>
      <c r="U3037">
        <v>129</v>
      </c>
      <c r="V3037">
        <v>170</v>
      </c>
      <c r="W3037">
        <v>157</v>
      </c>
      <c r="X3037">
        <v>166</v>
      </c>
      <c r="Y3037">
        <v>42</v>
      </c>
      <c r="Z3037">
        <v>27</v>
      </c>
      <c r="AA3037">
        <v>52</v>
      </c>
      <c r="AB3037">
        <v>81</v>
      </c>
      <c r="AC3037">
        <v>0</v>
      </c>
      <c r="AD3037">
        <v>2</v>
      </c>
      <c r="AE3037">
        <v>31.25</v>
      </c>
      <c r="AF3037">
        <v>31.25</v>
      </c>
      <c r="AG3037">
        <v>4</v>
      </c>
      <c r="AH3037">
        <v>0</v>
      </c>
      <c r="AI3037">
        <v>0</v>
      </c>
      <c r="AJ3037">
        <v>0</v>
      </c>
      <c r="AK3037">
        <v>2</v>
      </c>
      <c r="AL3037">
        <v>1.68316</v>
      </c>
      <c r="AM3037">
        <v>0</v>
      </c>
    </row>
    <row r="3038" spans="1:39">
      <c r="A3038">
        <v>3037</v>
      </c>
      <c r="B3038">
        <v>26</v>
      </c>
      <c r="C3038">
        <v>26</v>
      </c>
      <c r="D3038">
        <v>6</v>
      </c>
      <c r="E3038">
        <v>664</v>
      </c>
      <c r="F3038">
        <v>1647</v>
      </c>
      <c r="G3038">
        <v>1647</v>
      </c>
      <c r="H3038">
        <v>784</v>
      </c>
      <c r="I3038">
        <v>272.53731340000002</v>
      </c>
      <c r="J3038">
        <v>441.01492539999998</v>
      </c>
      <c r="K3038">
        <v>183</v>
      </c>
      <c r="L3038">
        <v>181</v>
      </c>
      <c r="M3038">
        <v>155</v>
      </c>
      <c r="N3038">
        <v>145</v>
      </c>
      <c r="O3038">
        <v>81.88</v>
      </c>
      <c r="P3038">
        <v>55.37</v>
      </c>
      <c r="Q3038">
        <v>2.57</v>
      </c>
      <c r="R3038">
        <v>0.28420000000000001</v>
      </c>
      <c r="S3038">
        <v>167</v>
      </c>
      <c r="T3038">
        <v>78</v>
      </c>
      <c r="U3038">
        <v>299</v>
      </c>
      <c r="V3038">
        <v>469</v>
      </c>
      <c r="W3038">
        <v>384</v>
      </c>
      <c r="X3038">
        <v>417</v>
      </c>
      <c r="Y3038">
        <v>1</v>
      </c>
      <c r="Z3038">
        <v>12</v>
      </c>
      <c r="AA3038">
        <v>88</v>
      </c>
      <c r="AB3038">
        <v>58</v>
      </c>
      <c r="AC3038">
        <v>1</v>
      </c>
      <c r="AD3038">
        <v>7</v>
      </c>
      <c r="AE3038">
        <v>31.25</v>
      </c>
      <c r="AF3038">
        <v>31.25</v>
      </c>
      <c r="AG3038">
        <v>4</v>
      </c>
      <c r="AH3038">
        <v>0</v>
      </c>
      <c r="AI3038">
        <v>0</v>
      </c>
      <c r="AJ3038">
        <v>0</v>
      </c>
      <c r="AK3038">
        <v>2</v>
      </c>
      <c r="AL3038">
        <v>1.68316</v>
      </c>
      <c r="AM3038">
        <v>0</v>
      </c>
    </row>
    <row r="3039" spans="1:39">
      <c r="A3039">
        <v>3038</v>
      </c>
      <c r="B3039">
        <v>26</v>
      </c>
      <c r="C3039">
        <v>26</v>
      </c>
      <c r="D3039">
        <v>6</v>
      </c>
      <c r="E3039">
        <v>651</v>
      </c>
      <c r="F3039">
        <v>1570</v>
      </c>
      <c r="G3039">
        <v>1570</v>
      </c>
      <c r="H3039">
        <v>874</v>
      </c>
      <c r="I3039">
        <v>541.53588520000005</v>
      </c>
      <c r="J3039">
        <v>82.617224879999995</v>
      </c>
      <c r="K3039">
        <v>66</v>
      </c>
      <c r="L3039">
        <v>183</v>
      </c>
      <c r="M3039">
        <v>185</v>
      </c>
      <c r="N3039">
        <v>217</v>
      </c>
      <c r="O3039">
        <v>289.51</v>
      </c>
      <c r="P3039">
        <v>150.27000000000001</v>
      </c>
      <c r="Q3039">
        <v>56</v>
      </c>
      <c r="R3039">
        <v>0.31850000000000001</v>
      </c>
      <c r="S3039">
        <v>1501</v>
      </c>
      <c r="T3039">
        <v>48</v>
      </c>
      <c r="U3039">
        <v>182</v>
      </c>
      <c r="V3039">
        <v>422</v>
      </c>
      <c r="W3039">
        <v>480</v>
      </c>
      <c r="X3039">
        <v>438</v>
      </c>
      <c r="Y3039">
        <v>322</v>
      </c>
      <c r="Z3039">
        <v>121</v>
      </c>
      <c r="AA3039">
        <v>541</v>
      </c>
      <c r="AB3039">
        <v>375</v>
      </c>
      <c r="AC3039">
        <v>5</v>
      </c>
      <c r="AD3039">
        <v>137</v>
      </c>
      <c r="AE3039">
        <v>0</v>
      </c>
      <c r="AF3039">
        <v>0</v>
      </c>
      <c r="AG3039">
        <v>4</v>
      </c>
      <c r="AH3039">
        <v>0</v>
      </c>
      <c r="AI3039">
        <v>0</v>
      </c>
      <c r="AJ3039">
        <v>0</v>
      </c>
      <c r="AK3039">
        <v>3</v>
      </c>
      <c r="AL3039">
        <v>1.2911699999999999</v>
      </c>
      <c r="AM3039">
        <v>0</v>
      </c>
    </row>
    <row r="3040" spans="1:39">
      <c r="A3040">
        <v>3039</v>
      </c>
      <c r="B3040">
        <v>26</v>
      </c>
      <c r="C3040">
        <v>26</v>
      </c>
      <c r="D3040">
        <v>6</v>
      </c>
      <c r="E3040">
        <v>708</v>
      </c>
      <c r="F3040">
        <v>1705</v>
      </c>
      <c r="G3040">
        <v>1705</v>
      </c>
      <c r="H3040">
        <v>953</v>
      </c>
      <c r="I3040">
        <v>588.9514696</v>
      </c>
      <c r="J3040">
        <v>89.850991109999995</v>
      </c>
      <c r="K3040">
        <v>72</v>
      </c>
      <c r="L3040">
        <v>200</v>
      </c>
      <c r="M3040">
        <v>200</v>
      </c>
      <c r="N3040">
        <v>236</v>
      </c>
      <c r="O3040">
        <v>85.94</v>
      </c>
      <c r="P3040">
        <v>50.38</v>
      </c>
      <c r="Q3040">
        <v>1.97</v>
      </c>
      <c r="R3040">
        <v>0.31380000000000002</v>
      </c>
      <c r="S3040">
        <v>35</v>
      </c>
      <c r="T3040">
        <v>51</v>
      </c>
      <c r="U3040">
        <v>195</v>
      </c>
      <c r="V3040">
        <v>464</v>
      </c>
      <c r="W3040">
        <v>523</v>
      </c>
      <c r="X3040">
        <v>472</v>
      </c>
      <c r="Y3040">
        <v>13</v>
      </c>
      <c r="Z3040">
        <v>1</v>
      </c>
      <c r="AA3040">
        <v>12</v>
      </c>
      <c r="AB3040">
        <v>6</v>
      </c>
      <c r="AC3040">
        <v>0</v>
      </c>
      <c r="AD3040">
        <v>3</v>
      </c>
      <c r="AE3040">
        <v>0</v>
      </c>
      <c r="AF3040">
        <v>0</v>
      </c>
      <c r="AG3040">
        <v>4</v>
      </c>
      <c r="AH3040">
        <v>0</v>
      </c>
      <c r="AI3040">
        <v>0</v>
      </c>
      <c r="AJ3040">
        <v>0</v>
      </c>
      <c r="AK3040">
        <v>3</v>
      </c>
      <c r="AL3040">
        <v>1.2911699999999999</v>
      </c>
      <c r="AM3040">
        <v>0</v>
      </c>
    </row>
    <row r="3041" spans="1:39">
      <c r="A3041">
        <v>3040</v>
      </c>
      <c r="B3041">
        <v>26</v>
      </c>
      <c r="C3041">
        <v>26</v>
      </c>
      <c r="D3041">
        <v>6</v>
      </c>
      <c r="E3041">
        <v>490</v>
      </c>
      <c r="F3041">
        <v>1185</v>
      </c>
      <c r="G3041">
        <v>1185</v>
      </c>
      <c r="H3041">
        <v>659</v>
      </c>
      <c r="I3041">
        <v>407.60765550000002</v>
      </c>
      <c r="J3041">
        <v>62.185007970000001</v>
      </c>
      <c r="K3041">
        <v>51</v>
      </c>
      <c r="L3041">
        <v>141</v>
      </c>
      <c r="M3041">
        <v>135</v>
      </c>
      <c r="N3041">
        <v>163</v>
      </c>
      <c r="O3041">
        <v>235.82</v>
      </c>
      <c r="P3041">
        <v>95.14</v>
      </c>
      <c r="Q3041">
        <v>63.51</v>
      </c>
      <c r="R3041">
        <v>0.32569999999999999</v>
      </c>
      <c r="S3041">
        <v>2885</v>
      </c>
      <c r="T3041">
        <v>32</v>
      </c>
      <c r="U3041">
        <v>140</v>
      </c>
      <c r="V3041">
        <v>307</v>
      </c>
      <c r="W3041">
        <v>372</v>
      </c>
      <c r="X3041">
        <v>334</v>
      </c>
      <c r="Y3041">
        <v>480</v>
      </c>
      <c r="Z3041">
        <v>327</v>
      </c>
      <c r="AA3041">
        <v>1313</v>
      </c>
      <c r="AB3041">
        <v>678</v>
      </c>
      <c r="AC3041">
        <v>15</v>
      </c>
      <c r="AD3041">
        <v>72</v>
      </c>
      <c r="AE3041">
        <v>0</v>
      </c>
      <c r="AF3041">
        <v>0</v>
      </c>
      <c r="AG3041">
        <v>3</v>
      </c>
      <c r="AH3041">
        <v>0</v>
      </c>
      <c r="AI3041">
        <v>0</v>
      </c>
      <c r="AJ3041">
        <v>0</v>
      </c>
      <c r="AK3041">
        <v>3</v>
      </c>
      <c r="AL3041">
        <v>1.2911699999999999</v>
      </c>
      <c r="AM3041">
        <v>0</v>
      </c>
    </row>
    <row r="3042" spans="1:39">
      <c r="A3042">
        <v>3041</v>
      </c>
      <c r="B3042">
        <v>26</v>
      </c>
      <c r="C3042">
        <v>26</v>
      </c>
      <c r="D3042">
        <v>6</v>
      </c>
      <c r="E3042">
        <v>16</v>
      </c>
      <c r="F3042">
        <v>35</v>
      </c>
      <c r="G3042">
        <v>35</v>
      </c>
      <c r="H3042">
        <v>15</v>
      </c>
      <c r="I3042">
        <v>14.50508788</v>
      </c>
      <c r="J3042">
        <v>0.44403330200000002</v>
      </c>
      <c r="K3042">
        <v>2</v>
      </c>
      <c r="L3042">
        <v>3</v>
      </c>
      <c r="M3042">
        <v>6</v>
      </c>
      <c r="N3042">
        <v>5</v>
      </c>
      <c r="O3042">
        <v>851.94</v>
      </c>
      <c r="P3042">
        <v>24.89</v>
      </c>
      <c r="Q3042">
        <v>109.85</v>
      </c>
      <c r="R3042">
        <v>0.4</v>
      </c>
      <c r="S3042">
        <v>35</v>
      </c>
      <c r="T3042">
        <v>0</v>
      </c>
      <c r="U3042">
        <v>6</v>
      </c>
      <c r="V3042">
        <v>7</v>
      </c>
      <c r="W3042">
        <v>10</v>
      </c>
      <c r="X3042">
        <v>12</v>
      </c>
      <c r="Y3042">
        <v>18</v>
      </c>
      <c r="Z3042">
        <v>0</v>
      </c>
      <c r="AA3042">
        <v>1</v>
      </c>
      <c r="AB3042">
        <v>2</v>
      </c>
      <c r="AC3042">
        <v>9</v>
      </c>
      <c r="AD3042">
        <v>5</v>
      </c>
      <c r="AE3042">
        <v>0</v>
      </c>
      <c r="AF3042">
        <v>0</v>
      </c>
      <c r="AG3042">
        <v>5</v>
      </c>
      <c r="AH3042">
        <v>0</v>
      </c>
      <c r="AI3042">
        <v>0</v>
      </c>
      <c r="AJ3042">
        <v>0</v>
      </c>
      <c r="AK3042">
        <v>3</v>
      </c>
      <c r="AL3042">
        <v>0.91598999999999997</v>
      </c>
      <c r="AM3042">
        <v>0</v>
      </c>
    </row>
    <row r="3043" spans="1:39">
      <c r="A3043">
        <v>3042</v>
      </c>
      <c r="B3043">
        <v>26</v>
      </c>
      <c r="C3043">
        <v>26</v>
      </c>
      <c r="D3043">
        <v>6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880.77</v>
      </c>
      <c r="P3043">
        <v>1.54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5</v>
      </c>
      <c r="AH3043">
        <v>0</v>
      </c>
      <c r="AI3043">
        <v>0</v>
      </c>
      <c r="AJ3043">
        <v>0</v>
      </c>
      <c r="AK3043">
        <v>3</v>
      </c>
      <c r="AL3043">
        <v>0.91598999999999997</v>
      </c>
      <c r="AM3043">
        <v>0</v>
      </c>
    </row>
    <row r="3044" spans="1:39">
      <c r="A3044">
        <v>3043</v>
      </c>
      <c r="B3044">
        <v>26</v>
      </c>
      <c r="C3044">
        <v>26</v>
      </c>
      <c r="D3044">
        <v>6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946.65</v>
      </c>
      <c r="P3044">
        <v>0</v>
      </c>
      <c r="Q3044">
        <v>0</v>
      </c>
      <c r="R3044">
        <v>0</v>
      </c>
      <c r="S3044">
        <v>3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1</v>
      </c>
      <c r="AC3044">
        <v>1</v>
      </c>
      <c r="AD3044">
        <v>1</v>
      </c>
      <c r="AE3044">
        <v>0</v>
      </c>
      <c r="AF3044">
        <v>0</v>
      </c>
      <c r="AG3044">
        <v>5</v>
      </c>
      <c r="AH3044">
        <v>0</v>
      </c>
      <c r="AI3044">
        <v>0</v>
      </c>
      <c r="AJ3044">
        <v>0</v>
      </c>
      <c r="AK3044">
        <v>3</v>
      </c>
      <c r="AL3044">
        <v>0.91598999999999997</v>
      </c>
      <c r="AM3044">
        <v>0</v>
      </c>
    </row>
    <row r="3045" spans="1:39">
      <c r="A3045">
        <v>3044</v>
      </c>
      <c r="B3045">
        <v>26</v>
      </c>
      <c r="C3045">
        <v>26</v>
      </c>
      <c r="D3045">
        <v>6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318.08999999999997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5</v>
      </c>
      <c r="AH3045">
        <v>0</v>
      </c>
      <c r="AI3045">
        <v>0</v>
      </c>
      <c r="AJ3045">
        <v>0</v>
      </c>
      <c r="AK3045">
        <v>3</v>
      </c>
      <c r="AL3045">
        <v>0.91598999999999997</v>
      </c>
      <c r="AM3045">
        <v>0</v>
      </c>
    </row>
    <row r="3046" spans="1:39">
      <c r="A3046">
        <v>3045</v>
      </c>
      <c r="B3046">
        <v>26</v>
      </c>
      <c r="C3046">
        <v>26</v>
      </c>
      <c r="D3046">
        <v>6</v>
      </c>
      <c r="E3046">
        <v>5</v>
      </c>
      <c r="F3046">
        <v>12</v>
      </c>
      <c r="G3046">
        <v>12</v>
      </c>
      <c r="H3046">
        <v>4</v>
      </c>
      <c r="I3046">
        <v>4.5328399629999998</v>
      </c>
      <c r="J3046">
        <v>0.138760407</v>
      </c>
      <c r="K3046">
        <v>0</v>
      </c>
      <c r="L3046">
        <v>1</v>
      </c>
      <c r="M3046">
        <v>2</v>
      </c>
      <c r="N3046">
        <v>2</v>
      </c>
      <c r="O3046">
        <v>1273.1099999999999</v>
      </c>
      <c r="P3046">
        <v>7.27</v>
      </c>
      <c r="Q3046">
        <v>0</v>
      </c>
      <c r="R3046">
        <v>0.5</v>
      </c>
      <c r="S3046">
        <v>4</v>
      </c>
      <c r="T3046">
        <v>0</v>
      </c>
      <c r="U3046">
        <v>2</v>
      </c>
      <c r="V3046">
        <v>2</v>
      </c>
      <c r="W3046">
        <v>2</v>
      </c>
      <c r="X3046">
        <v>6</v>
      </c>
      <c r="Y3046">
        <v>0</v>
      </c>
      <c r="Z3046">
        <v>0</v>
      </c>
      <c r="AA3046">
        <v>0</v>
      </c>
      <c r="AB3046">
        <v>0</v>
      </c>
      <c r="AC3046">
        <v>1</v>
      </c>
      <c r="AD3046">
        <v>3</v>
      </c>
      <c r="AE3046">
        <v>0</v>
      </c>
      <c r="AF3046">
        <v>0</v>
      </c>
      <c r="AG3046">
        <v>5</v>
      </c>
      <c r="AH3046">
        <v>0</v>
      </c>
      <c r="AI3046">
        <v>0</v>
      </c>
      <c r="AJ3046">
        <v>0</v>
      </c>
      <c r="AK3046">
        <v>3</v>
      </c>
      <c r="AL3046">
        <v>0.91598999999999997</v>
      </c>
      <c r="AM3046">
        <v>0</v>
      </c>
    </row>
    <row r="3047" spans="1:39">
      <c r="A3047">
        <v>3046</v>
      </c>
      <c r="B3047">
        <v>26</v>
      </c>
      <c r="C3047">
        <v>26</v>
      </c>
      <c r="D3047">
        <v>6</v>
      </c>
      <c r="E3047">
        <v>1124</v>
      </c>
      <c r="F3047">
        <v>2992</v>
      </c>
      <c r="G3047">
        <v>3009</v>
      </c>
      <c r="H3047">
        <v>1506</v>
      </c>
      <c r="I3047">
        <v>825.17736420000006</v>
      </c>
      <c r="J3047">
        <v>343.21914170000002</v>
      </c>
      <c r="K3047">
        <v>310</v>
      </c>
      <c r="L3047">
        <v>302</v>
      </c>
      <c r="M3047">
        <v>243</v>
      </c>
      <c r="N3047">
        <v>269</v>
      </c>
      <c r="O3047">
        <v>1528.34</v>
      </c>
      <c r="P3047">
        <v>260.05</v>
      </c>
      <c r="Q3047">
        <v>71.099999999999994</v>
      </c>
      <c r="R3047">
        <v>0.2293</v>
      </c>
      <c r="S3047">
        <v>489</v>
      </c>
      <c r="T3047">
        <v>201</v>
      </c>
      <c r="U3047">
        <v>544</v>
      </c>
      <c r="V3047">
        <v>913</v>
      </c>
      <c r="W3047">
        <v>749</v>
      </c>
      <c r="X3047">
        <v>602</v>
      </c>
      <c r="Y3047">
        <v>203</v>
      </c>
      <c r="Z3047">
        <v>22</v>
      </c>
      <c r="AA3047">
        <v>130</v>
      </c>
      <c r="AB3047">
        <v>106</v>
      </c>
      <c r="AC3047">
        <v>1</v>
      </c>
      <c r="AD3047">
        <v>27</v>
      </c>
      <c r="AE3047">
        <v>0</v>
      </c>
      <c r="AF3047">
        <v>0</v>
      </c>
      <c r="AG3047">
        <v>4</v>
      </c>
      <c r="AH3047">
        <v>0</v>
      </c>
      <c r="AI3047">
        <v>0</v>
      </c>
      <c r="AJ3047">
        <v>0</v>
      </c>
      <c r="AK3047">
        <v>3</v>
      </c>
      <c r="AL3047">
        <v>1.0383800000000001</v>
      </c>
      <c r="AM3047">
        <v>0</v>
      </c>
    </row>
    <row r="3048" spans="1:39">
      <c r="A3048">
        <v>3047</v>
      </c>
      <c r="B3048">
        <v>27</v>
      </c>
      <c r="C3048">
        <v>27</v>
      </c>
      <c r="D3048">
        <v>7</v>
      </c>
      <c r="E3048">
        <v>292</v>
      </c>
      <c r="F3048">
        <v>770</v>
      </c>
      <c r="G3048">
        <v>770</v>
      </c>
      <c r="H3048">
        <v>422</v>
      </c>
      <c r="I3048">
        <v>261.86732189999998</v>
      </c>
      <c r="J3048">
        <v>71.923832919999995</v>
      </c>
      <c r="K3048">
        <v>24</v>
      </c>
      <c r="L3048">
        <v>80</v>
      </c>
      <c r="M3048">
        <v>73</v>
      </c>
      <c r="N3048">
        <v>115</v>
      </c>
      <c r="O3048">
        <v>160.05000000000001</v>
      </c>
      <c r="P3048">
        <v>55.75</v>
      </c>
      <c r="Q3048">
        <v>35.840000000000003</v>
      </c>
      <c r="R3048">
        <v>0.29870000000000002</v>
      </c>
      <c r="S3048">
        <v>2158</v>
      </c>
      <c r="T3048">
        <v>42</v>
      </c>
      <c r="U3048">
        <v>128</v>
      </c>
      <c r="V3048">
        <v>205</v>
      </c>
      <c r="W3048">
        <v>194</v>
      </c>
      <c r="X3048">
        <v>201</v>
      </c>
      <c r="Y3048">
        <v>225</v>
      </c>
      <c r="Z3048">
        <v>365</v>
      </c>
      <c r="AA3048">
        <v>806</v>
      </c>
      <c r="AB3048">
        <v>562</v>
      </c>
      <c r="AC3048">
        <v>15</v>
      </c>
      <c r="AD3048">
        <v>185</v>
      </c>
      <c r="AE3048">
        <v>0</v>
      </c>
      <c r="AF3048">
        <v>0</v>
      </c>
      <c r="AG3048">
        <v>3</v>
      </c>
      <c r="AH3048">
        <v>0</v>
      </c>
      <c r="AI3048">
        <v>0</v>
      </c>
      <c r="AJ3048">
        <v>0</v>
      </c>
      <c r="AK3048">
        <v>3</v>
      </c>
      <c r="AL3048">
        <v>1.6251199999999999</v>
      </c>
      <c r="AM3048">
        <v>0</v>
      </c>
    </row>
    <row r="3049" spans="1:39">
      <c r="A3049">
        <v>3048</v>
      </c>
      <c r="B3049">
        <v>27</v>
      </c>
      <c r="C3049">
        <v>27</v>
      </c>
      <c r="D3049">
        <v>7</v>
      </c>
      <c r="E3049">
        <v>3404</v>
      </c>
      <c r="F3049">
        <v>8865</v>
      </c>
      <c r="G3049">
        <v>8937</v>
      </c>
      <c r="H3049">
        <v>4813</v>
      </c>
      <c r="I3049">
        <v>2990</v>
      </c>
      <c r="J3049">
        <v>736</v>
      </c>
      <c r="K3049">
        <v>390</v>
      </c>
      <c r="L3049">
        <v>833</v>
      </c>
      <c r="M3049">
        <v>934</v>
      </c>
      <c r="N3049">
        <v>1247</v>
      </c>
      <c r="O3049">
        <v>1339.14</v>
      </c>
      <c r="P3049">
        <v>729.47</v>
      </c>
      <c r="Q3049">
        <v>88.56</v>
      </c>
      <c r="R3049">
        <v>0.31740000000000002</v>
      </c>
      <c r="S3049">
        <v>4928</v>
      </c>
      <c r="T3049">
        <v>424</v>
      </c>
      <c r="U3049">
        <v>1389</v>
      </c>
      <c r="V3049">
        <v>2409</v>
      </c>
      <c r="W3049">
        <v>2187</v>
      </c>
      <c r="X3049">
        <v>2528</v>
      </c>
      <c r="Y3049">
        <v>747</v>
      </c>
      <c r="Z3049">
        <v>472</v>
      </c>
      <c r="AA3049">
        <v>2338</v>
      </c>
      <c r="AB3049">
        <v>1176</v>
      </c>
      <c r="AC3049">
        <v>30</v>
      </c>
      <c r="AD3049">
        <v>165</v>
      </c>
      <c r="AE3049">
        <v>0</v>
      </c>
      <c r="AF3049">
        <v>0</v>
      </c>
      <c r="AG3049">
        <v>4</v>
      </c>
      <c r="AH3049">
        <v>1838</v>
      </c>
      <c r="AI3049">
        <v>0</v>
      </c>
      <c r="AJ3049">
        <v>0</v>
      </c>
      <c r="AK3049">
        <v>3</v>
      </c>
      <c r="AL3049">
        <v>1.3430299999999999</v>
      </c>
      <c r="AM3049">
        <v>0</v>
      </c>
    </row>
    <row r="3050" spans="1:39">
      <c r="A3050">
        <v>3049</v>
      </c>
      <c r="B3050">
        <v>27</v>
      </c>
      <c r="C3050">
        <v>27</v>
      </c>
      <c r="D3050">
        <v>7</v>
      </c>
      <c r="E3050">
        <v>2299</v>
      </c>
      <c r="F3050">
        <v>6640</v>
      </c>
      <c r="G3050">
        <v>6679</v>
      </c>
      <c r="H3050">
        <v>3555</v>
      </c>
      <c r="I3050">
        <v>1869.787554</v>
      </c>
      <c r="J3050">
        <v>728.18111590000001</v>
      </c>
      <c r="K3050">
        <v>204</v>
      </c>
      <c r="L3050">
        <v>592</v>
      </c>
      <c r="M3050">
        <v>616</v>
      </c>
      <c r="N3050">
        <v>887</v>
      </c>
      <c r="O3050">
        <v>1563.32</v>
      </c>
      <c r="P3050">
        <v>578.13</v>
      </c>
      <c r="Q3050">
        <v>22</v>
      </c>
      <c r="R3050">
        <v>0.25569999999999998</v>
      </c>
      <c r="S3050">
        <v>1308</v>
      </c>
      <c r="T3050">
        <v>418</v>
      </c>
      <c r="U3050">
        <v>1292</v>
      </c>
      <c r="V3050">
        <v>1903</v>
      </c>
      <c r="W3050">
        <v>1548</v>
      </c>
      <c r="X3050">
        <v>1518</v>
      </c>
      <c r="Y3050">
        <v>215</v>
      </c>
      <c r="Z3050">
        <v>106</v>
      </c>
      <c r="AA3050">
        <v>435</v>
      </c>
      <c r="AB3050">
        <v>467</v>
      </c>
      <c r="AC3050">
        <v>3</v>
      </c>
      <c r="AD3050">
        <v>82</v>
      </c>
      <c r="AE3050">
        <v>0</v>
      </c>
      <c r="AF3050">
        <v>0</v>
      </c>
      <c r="AG3050">
        <v>4</v>
      </c>
      <c r="AH3050">
        <v>0</v>
      </c>
      <c r="AI3050">
        <v>0</v>
      </c>
      <c r="AJ3050">
        <v>0</v>
      </c>
      <c r="AK3050">
        <v>1</v>
      </c>
      <c r="AL3050">
        <v>1.1952199999999999</v>
      </c>
      <c r="AM3050">
        <v>0</v>
      </c>
    </row>
    <row r="3051" spans="1:39">
      <c r="A3051">
        <v>3050</v>
      </c>
      <c r="B3051">
        <v>27</v>
      </c>
      <c r="C3051">
        <v>27</v>
      </c>
      <c r="D3051">
        <v>7</v>
      </c>
      <c r="E3051">
        <v>1568</v>
      </c>
      <c r="F3051">
        <v>4007</v>
      </c>
      <c r="G3051">
        <v>4123</v>
      </c>
      <c r="H3051">
        <v>2242</v>
      </c>
      <c r="I3051">
        <v>1714.26484</v>
      </c>
      <c r="J3051">
        <v>0</v>
      </c>
      <c r="K3051">
        <v>108</v>
      </c>
      <c r="L3051">
        <v>418</v>
      </c>
      <c r="M3051">
        <v>460</v>
      </c>
      <c r="N3051">
        <v>582</v>
      </c>
      <c r="O3051">
        <v>38602.199999999997</v>
      </c>
      <c r="P3051">
        <v>1345.54</v>
      </c>
      <c r="Q3051">
        <v>141</v>
      </c>
      <c r="R3051">
        <v>0.33110000000000001</v>
      </c>
      <c r="S3051">
        <v>1076</v>
      </c>
      <c r="T3051">
        <v>179</v>
      </c>
      <c r="U3051">
        <v>584</v>
      </c>
      <c r="V3051">
        <v>1108</v>
      </c>
      <c r="W3051">
        <v>1045</v>
      </c>
      <c r="X3051">
        <v>1207</v>
      </c>
      <c r="Y3051">
        <v>33</v>
      </c>
      <c r="Z3051">
        <v>99</v>
      </c>
      <c r="AA3051">
        <v>272</v>
      </c>
      <c r="AB3051">
        <v>216</v>
      </c>
      <c r="AC3051">
        <v>220</v>
      </c>
      <c r="AD3051">
        <v>236</v>
      </c>
      <c r="AE3051">
        <v>0</v>
      </c>
      <c r="AF3051">
        <v>0</v>
      </c>
      <c r="AG3051">
        <v>5</v>
      </c>
      <c r="AH3051">
        <v>0</v>
      </c>
      <c r="AI3051">
        <v>0</v>
      </c>
      <c r="AJ3051">
        <v>0</v>
      </c>
      <c r="AK3051">
        <v>1</v>
      </c>
      <c r="AL3051">
        <v>0.97114999999999996</v>
      </c>
      <c r="AM3051">
        <v>0</v>
      </c>
    </row>
    <row r="3052" spans="1:39">
      <c r="A3052">
        <v>3051</v>
      </c>
      <c r="B3052">
        <v>27</v>
      </c>
      <c r="C3052">
        <v>27</v>
      </c>
      <c r="D3052">
        <v>7</v>
      </c>
      <c r="E3052">
        <v>2687</v>
      </c>
      <c r="F3052">
        <v>6618</v>
      </c>
      <c r="G3052">
        <v>6627</v>
      </c>
      <c r="H3052">
        <v>3415</v>
      </c>
      <c r="I3052">
        <v>2241.864458</v>
      </c>
      <c r="J3052">
        <v>664.66829819999998</v>
      </c>
      <c r="K3052">
        <v>590</v>
      </c>
      <c r="L3052">
        <v>673</v>
      </c>
      <c r="M3052">
        <v>617</v>
      </c>
      <c r="N3052">
        <v>807</v>
      </c>
      <c r="O3052">
        <v>696.88</v>
      </c>
      <c r="P3052">
        <v>552.16</v>
      </c>
      <c r="Q3052">
        <v>12</v>
      </c>
      <c r="R3052">
        <v>0.32969999999999999</v>
      </c>
      <c r="S3052">
        <v>1028</v>
      </c>
      <c r="T3052">
        <v>324</v>
      </c>
      <c r="U3052">
        <v>1003</v>
      </c>
      <c r="V3052">
        <v>1755</v>
      </c>
      <c r="W3052">
        <v>1571</v>
      </c>
      <c r="X3052">
        <v>1974</v>
      </c>
      <c r="Y3052">
        <v>117</v>
      </c>
      <c r="Z3052">
        <v>91</v>
      </c>
      <c r="AA3052">
        <v>434</v>
      </c>
      <c r="AB3052">
        <v>326</v>
      </c>
      <c r="AC3052">
        <v>4</v>
      </c>
      <c r="AD3052">
        <v>56</v>
      </c>
      <c r="AE3052">
        <v>0</v>
      </c>
      <c r="AF3052">
        <v>0</v>
      </c>
      <c r="AG3052">
        <v>4</v>
      </c>
      <c r="AH3052">
        <v>41</v>
      </c>
      <c r="AI3052">
        <v>0</v>
      </c>
      <c r="AJ3052">
        <v>0</v>
      </c>
      <c r="AK3052">
        <v>3</v>
      </c>
      <c r="AL3052">
        <v>1.19052</v>
      </c>
      <c r="AM3052">
        <v>0</v>
      </c>
    </row>
    <row r="3053" spans="1:39">
      <c r="A3053">
        <v>3052</v>
      </c>
      <c r="B3053">
        <v>27</v>
      </c>
      <c r="C3053">
        <v>27</v>
      </c>
      <c r="D3053">
        <v>7</v>
      </c>
      <c r="E3053">
        <v>2458</v>
      </c>
      <c r="F3053">
        <v>6525</v>
      </c>
      <c r="G3053">
        <v>6564</v>
      </c>
      <c r="H3053">
        <v>3550</v>
      </c>
      <c r="I3053">
        <v>2465</v>
      </c>
      <c r="J3053">
        <v>206</v>
      </c>
      <c r="K3053">
        <v>227</v>
      </c>
      <c r="L3053">
        <v>644</v>
      </c>
      <c r="M3053">
        <v>673</v>
      </c>
      <c r="N3053">
        <v>914</v>
      </c>
      <c r="O3053">
        <v>820.36</v>
      </c>
      <c r="P3053">
        <v>495.36</v>
      </c>
      <c r="Q3053">
        <v>36</v>
      </c>
      <c r="R3053">
        <v>0.30480000000000002</v>
      </c>
      <c r="S3053">
        <v>1420</v>
      </c>
      <c r="T3053">
        <v>342</v>
      </c>
      <c r="U3053">
        <v>1047</v>
      </c>
      <c r="V3053">
        <v>1787</v>
      </c>
      <c r="W3053">
        <v>1608</v>
      </c>
      <c r="X3053">
        <v>1780</v>
      </c>
      <c r="Y3053">
        <v>120</v>
      </c>
      <c r="Z3053">
        <v>127</v>
      </c>
      <c r="AA3053">
        <v>479</v>
      </c>
      <c r="AB3053">
        <v>278</v>
      </c>
      <c r="AC3053">
        <v>11</v>
      </c>
      <c r="AD3053">
        <v>405</v>
      </c>
      <c r="AE3053">
        <v>0</v>
      </c>
      <c r="AF3053">
        <v>0</v>
      </c>
      <c r="AG3053">
        <v>4</v>
      </c>
      <c r="AH3053">
        <v>555</v>
      </c>
      <c r="AI3053">
        <v>0</v>
      </c>
      <c r="AJ3053">
        <v>0</v>
      </c>
      <c r="AK3053">
        <v>3</v>
      </c>
      <c r="AL3053">
        <v>1.20845</v>
      </c>
      <c r="AM3053">
        <v>0</v>
      </c>
    </row>
    <row r="3054" spans="1:39">
      <c r="A3054">
        <v>3053</v>
      </c>
      <c r="B3054">
        <v>27</v>
      </c>
      <c r="C3054">
        <v>27</v>
      </c>
      <c r="D3054">
        <v>7</v>
      </c>
      <c r="E3054">
        <v>1176</v>
      </c>
      <c r="F3054">
        <v>3086</v>
      </c>
      <c r="G3054">
        <v>3090</v>
      </c>
      <c r="H3054">
        <v>1704</v>
      </c>
      <c r="I3054">
        <v>1227</v>
      </c>
      <c r="J3054">
        <v>46</v>
      </c>
      <c r="K3054">
        <v>68</v>
      </c>
      <c r="L3054">
        <v>324</v>
      </c>
      <c r="M3054">
        <v>319</v>
      </c>
      <c r="N3054">
        <v>465</v>
      </c>
      <c r="O3054">
        <v>555.61</v>
      </c>
      <c r="P3054">
        <v>418.39</v>
      </c>
      <c r="Q3054">
        <v>5</v>
      </c>
      <c r="R3054">
        <v>0.32329999999999998</v>
      </c>
      <c r="S3054">
        <v>145</v>
      </c>
      <c r="T3054">
        <v>139</v>
      </c>
      <c r="U3054">
        <v>454</v>
      </c>
      <c r="V3054">
        <v>837</v>
      </c>
      <c r="W3054">
        <v>780</v>
      </c>
      <c r="X3054">
        <v>880</v>
      </c>
      <c r="Y3054">
        <v>23</v>
      </c>
      <c r="Z3054">
        <v>38</v>
      </c>
      <c r="AA3054">
        <v>20</v>
      </c>
      <c r="AB3054">
        <v>48</v>
      </c>
      <c r="AC3054">
        <v>3</v>
      </c>
      <c r="AD3054">
        <v>13</v>
      </c>
      <c r="AE3054">
        <v>0</v>
      </c>
      <c r="AF3054">
        <v>0</v>
      </c>
      <c r="AG3054">
        <v>4</v>
      </c>
      <c r="AH3054">
        <v>2</v>
      </c>
      <c r="AI3054">
        <v>0</v>
      </c>
      <c r="AJ3054">
        <v>0</v>
      </c>
      <c r="AK3054">
        <v>1</v>
      </c>
      <c r="AL3054">
        <v>1.03111</v>
      </c>
      <c r="AM3054">
        <v>0</v>
      </c>
    </row>
    <row r="3055" spans="1:39">
      <c r="A3055">
        <v>3054</v>
      </c>
      <c r="B3055">
        <v>27</v>
      </c>
      <c r="C3055">
        <v>27</v>
      </c>
      <c r="D3055">
        <v>7</v>
      </c>
      <c r="E3055">
        <v>2308</v>
      </c>
      <c r="F3055">
        <v>5698</v>
      </c>
      <c r="G3055">
        <v>5789</v>
      </c>
      <c r="H3055">
        <v>3216</v>
      </c>
      <c r="I3055">
        <v>1376</v>
      </c>
      <c r="J3055">
        <v>1182</v>
      </c>
      <c r="K3055">
        <v>185</v>
      </c>
      <c r="L3055">
        <v>590</v>
      </c>
      <c r="M3055">
        <v>615</v>
      </c>
      <c r="N3055">
        <v>918</v>
      </c>
      <c r="O3055">
        <v>3634.38</v>
      </c>
      <c r="P3055">
        <v>434.45</v>
      </c>
      <c r="Q3055">
        <v>22</v>
      </c>
      <c r="R3055">
        <v>0.35260000000000002</v>
      </c>
      <c r="S3055">
        <v>2720</v>
      </c>
      <c r="T3055">
        <v>224</v>
      </c>
      <c r="U3055">
        <v>710</v>
      </c>
      <c r="V3055">
        <v>1518</v>
      </c>
      <c r="W3055">
        <v>1515</v>
      </c>
      <c r="X3055">
        <v>1822</v>
      </c>
      <c r="Y3055">
        <v>396</v>
      </c>
      <c r="Z3055">
        <v>299</v>
      </c>
      <c r="AA3055">
        <v>892</v>
      </c>
      <c r="AB3055">
        <v>834</v>
      </c>
      <c r="AC3055">
        <v>29</v>
      </c>
      <c r="AD3055">
        <v>270</v>
      </c>
      <c r="AE3055">
        <v>0</v>
      </c>
      <c r="AF3055">
        <v>0</v>
      </c>
      <c r="AG3055">
        <v>4</v>
      </c>
      <c r="AH3055">
        <v>0</v>
      </c>
      <c r="AI3055">
        <v>0</v>
      </c>
      <c r="AJ3055">
        <v>0</v>
      </c>
      <c r="AK3055">
        <v>2</v>
      </c>
      <c r="AL3055">
        <v>1.3618600000000001</v>
      </c>
      <c r="AM3055">
        <v>0</v>
      </c>
    </row>
    <row r="3056" spans="1:39">
      <c r="A3056">
        <v>3055</v>
      </c>
      <c r="B3056">
        <v>27</v>
      </c>
      <c r="C3056">
        <v>27</v>
      </c>
      <c r="D3056">
        <v>7</v>
      </c>
      <c r="E3056">
        <v>39</v>
      </c>
      <c r="F3056">
        <v>59</v>
      </c>
      <c r="G3056">
        <v>187</v>
      </c>
      <c r="H3056">
        <v>82</v>
      </c>
      <c r="I3056">
        <v>0</v>
      </c>
      <c r="J3056">
        <v>29</v>
      </c>
      <c r="K3056">
        <v>13</v>
      </c>
      <c r="L3056">
        <v>9</v>
      </c>
      <c r="M3056">
        <v>8</v>
      </c>
      <c r="N3056">
        <v>9</v>
      </c>
      <c r="O3056">
        <v>1244.08</v>
      </c>
      <c r="P3056">
        <v>486</v>
      </c>
      <c r="Q3056">
        <v>231.94</v>
      </c>
      <c r="R3056">
        <v>0.31019999999999998</v>
      </c>
      <c r="S3056">
        <v>3568</v>
      </c>
      <c r="T3056">
        <v>0</v>
      </c>
      <c r="U3056">
        <v>36</v>
      </c>
      <c r="V3056">
        <v>72</v>
      </c>
      <c r="W3056">
        <v>36</v>
      </c>
      <c r="X3056">
        <v>43</v>
      </c>
      <c r="Y3056">
        <v>11</v>
      </c>
      <c r="Z3056">
        <v>49</v>
      </c>
      <c r="AA3056">
        <v>3017</v>
      </c>
      <c r="AB3056">
        <v>286</v>
      </c>
      <c r="AC3056">
        <v>3</v>
      </c>
      <c r="AD3056">
        <v>202</v>
      </c>
      <c r="AE3056">
        <v>0</v>
      </c>
      <c r="AF3056">
        <v>0</v>
      </c>
      <c r="AG3056">
        <v>4</v>
      </c>
      <c r="AH3056">
        <v>0</v>
      </c>
      <c r="AI3056">
        <v>1513</v>
      </c>
      <c r="AJ3056">
        <v>4342</v>
      </c>
      <c r="AK3056">
        <v>2</v>
      </c>
      <c r="AL3056">
        <v>1.1120000000000001</v>
      </c>
      <c r="AM3056">
        <v>0</v>
      </c>
    </row>
    <row r="3057" spans="1:39">
      <c r="A3057">
        <v>3056</v>
      </c>
      <c r="B3057">
        <v>27</v>
      </c>
      <c r="C3057">
        <v>27</v>
      </c>
      <c r="D3057">
        <v>7</v>
      </c>
      <c r="E3057">
        <v>1769</v>
      </c>
      <c r="F3057">
        <v>5188</v>
      </c>
      <c r="G3057">
        <v>5285</v>
      </c>
      <c r="H3057">
        <v>2814</v>
      </c>
      <c r="I3057">
        <v>1780.6548270000001</v>
      </c>
      <c r="J3057">
        <v>92.731881979999997</v>
      </c>
      <c r="K3057">
        <v>141</v>
      </c>
      <c r="L3057">
        <v>407</v>
      </c>
      <c r="M3057">
        <v>479</v>
      </c>
      <c r="N3057">
        <v>742</v>
      </c>
      <c r="O3057">
        <v>5477.83</v>
      </c>
      <c r="P3057">
        <v>480.62</v>
      </c>
      <c r="Q3057">
        <v>668.48</v>
      </c>
      <c r="R3057">
        <v>0.2465</v>
      </c>
      <c r="S3057">
        <v>12660</v>
      </c>
      <c r="T3057">
        <v>333</v>
      </c>
      <c r="U3057">
        <v>1050</v>
      </c>
      <c r="V3057">
        <v>1538</v>
      </c>
      <c r="W3057">
        <v>1208</v>
      </c>
      <c r="X3057">
        <v>1156</v>
      </c>
      <c r="Y3057">
        <v>266</v>
      </c>
      <c r="Z3057">
        <v>533</v>
      </c>
      <c r="AA3057">
        <v>1704</v>
      </c>
      <c r="AB3057">
        <v>3109</v>
      </c>
      <c r="AC3057">
        <v>99</v>
      </c>
      <c r="AD3057">
        <v>6949</v>
      </c>
      <c r="AE3057">
        <v>0</v>
      </c>
      <c r="AF3057">
        <v>0</v>
      </c>
      <c r="AG3057">
        <v>4</v>
      </c>
      <c r="AH3057">
        <v>15</v>
      </c>
      <c r="AI3057">
        <v>0</v>
      </c>
      <c r="AJ3057">
        <v>0</v>
      </c>
      <c r="AK3057">
        <v>3</v>
      </c>
      <c r="AL3057">
        <v>1.4714</v>
      </c>
      <c r="AM3057">
        <v>0</v>
      </c>
    </row>
    <row r="3058" spans="1:39">
      <c r="A3058">
        <v>3057</v>
      </c>
      <c r="B3058">
        <v>27</v>
      </c>
      <c r="C3058">
        <v>27</v>
      </c>
      <c r="D3058">
        <v>7</v>
      </c>
      <c r="E3058">
        <v>3161</v>
      </c>
      <c r="F3058">
        <v>7879</v>
      </c>
      <c r="G3058">
        <v>7879</v>
      </c>
      <c r="H3058">
        <v>4144</v>
      </c>
      <c r="I3058">
        <v>2337.4061179999999</v>
      </c>
      <c r="J3058">
        <v>1357.095992</v>
      </c>
      <c r="K3058">
        <v>509</v>
      </c>
      <c r="L3058">
        <v>890</v>
      </c>
      <c r="M3058">
        <v>845</v>
      </c>
      <c r="N3058">
        <v>917</v>
      </c>
      <c r="O3058">
        <v>17931.32</v>
      </c>
      <c r="P3058">
        <v>1095.57</v>
      </c>
      <c r="Q3058">
        <v>59.98</v>
      </c>
      <c r="R3058">
        <v>0.33579999999999999</v>
      </c>
      <c r="S3058">
        <v>2249</v>
      </c>
      <c r="T3058">
        <v>371</v>
      </c>
      <c r="U3058">
        <v>1165</v>
      </c>
      <c r="V3058">
        <v>2100</v>
      </c>
      <c r="W3058">
        <v>1878</v>
      </c>
      <c r="X3058">
        <v>2365</v>
      </c>
      <c r="Y3058">
        <v>497</v>
      </c>
      <c r="Z3058">
        <v>138</v>
      </c>
      <c r="AA3058">
        <v>782</v>
      </c>
      <c r="AB3058">
        <v>532</v>
      </c>
      <c r="AC3058">
        <v>56</v>
      </c>
      <c r="AD3058">
        <v>244</v>
      </c>
      <c r="AE3058">
        <v>0</v>
      </c>
      <c r="AF3058">
        <v>0</v>
      </c>
      <c r="AG3058">
        <v>4</v>
      </c>
      <c r="AH3058">
        <v>695</v>
      </c>
      <c r="AI3058">
        <v>0</v>
      </c>
      <c r="AJ3058">
        <v>0</v>
      </c>
      <c r="AK3058">
        <v>2</v>
      </c>
      <c r="AL3058">
        <v>1.17605</v>
      </c>
      <c r="AM3058">
        <v>0</v>
      </c>
    </row>
    <row r="3059" spans="1:39">
      <c r="A3059">
        <v>3058</v>
      </c>
      <c r="B3059">
        <v>27</v>
      </c>
      <c r="C3059">
        <v>27</v>
      </c>
      <c r="D3059">
        <v>7</v>
      </c>
      <c r="E3059">
        <v>337</v>
      </c>
      <c r="F3059">
        <v>873</v>
      </c>
      <c r="G3059">
        <v>873</v>
      </c>
      <c r="H3059">
        <v>464</v>
      </c>
      <c r="I3059">
        <v>260.63808030000001</v>
      </c>
      <c r="J3059">
        <v>119.05035410000001</v>
      </c>
      <c r="K3059">
        <v>39</v>
      </c>
      <c r="L3059">
        <v>83</v>
      </c>
      <c r="M3059">
        <v>96</v>
      </c>
      <c r="N3059">
        <v>119</v>
      </c>
      <c r="O3059">
        <v>89.27</v>
      </c>
      <c r="P3059">
        <v>59.38</v>
      </c>
      <c r="Q3059">
        <v>1.85</v>
      </c>
      <c r="R3059">
        <v>0.30470000000000003</v>
      </c>
      <c r="S3059">
        <v>125</v>
      </c>
      <c r="T3059">
        <v>44</v>
      </c>
      <c r="U3059">
        <v>140</v>
      </c>
      <c r="V3059">
        <v>239</v>
      </c>
      <c r="W3059">
        <v>209</v>
      </c>
      <c r="X3059">
        <v>241</v>
      </c>
      <c r="Y3059">
        <v>6</v>
      </c>
      <c r="Z3059">
        <v>10</v>
      </c>
      <c r="AA3059">
        <v>46</v>
      </c>
      <c r="AB3059">
        <v>49</v>
      </c>
      <c r="AC3059">
        <v>1</v>
      </c>
      <c r="AD3059">
        <v>13</v>
      </c>
      <c r="AE3059">
        <v>0</v>
      </c>
      <c r="AF3059">
        <v>0</v>
      </c>
      <c r="AG3059">
        <v>4</v>
      </c>
      <c r="AH3059">
        <v>0</v>
      </c>
      <c r="AI3059">
        <v>0</v>
      </c>
      <c r="AJ3059">
        <v>0</v>
      </c>
      <c r="AK3059">
        <v>3</v>
      </c>
      <c r="AL3059">
        <v>1.62815</v>
      </c>
      <c r="AM3059">
        <v>0</v>
      </c>
    </row>
    <row r="3060" spans="1:39">
      <c r="A3060">
        <v>3059</v>
      </c>
      <c r="B3060">
        <v>27</v>
      </c>
      <c r="C3060">
        <v>27</v>
      </c>
      <c r="D3060">
        <v>7</v>
      </c>
      <c r="E3060">
        <v>1180</v>
      </c>
      <c r="F3060">
        <v>3153</v>
      </c>
      <c r="G3060">
        <v>3153</v>
      </c>
      <c r="H3060">
        <v>1639</v>
      </c>
      <c r="I3060">
        <v>941.90687360000004</v>
      </c>
      <c r="J3060">
        <v>353.54212860000001</v>
      </c>
      <c r="K3060">
        <v>193</v>
      </c>
      <c r="L3060">
        <v>285</v>
      </c>
      <c r="M3060">
        <v>286</v>
      </c>
      <c r="N3060">
        <v>416</v>
      </c>
      <c r="O3060">
        <v>255.34</v>
      </c>
      <c r="P3060">
        <v>141.12</v>
      </c>
      <c r="Q3060">
        <v>15.04</v>
      </c>
      <c r="R3060">
        <v>0.30259999999999998</v>
      </c>
      <c r="S3060">
        <v>1476</v>
      </c>
      <c r="T3060">
        <v>177</v>
      </c>
      <c r="U3060">
        <v>557</v>
      </c>
      <c r="V3060">
        <v>853</v>
      </c>
      <c r="W3060">
        <v>728</v>
      </c>
      <c r="X3060">
        <v>838</v>
      </c>
      <c r="Y3060">
        <v>359</v>
      </c>
      <c r="Z3060">
        <v>89</v>
      </c>
      <c r="AA3060">
        <v>522</v>
      </c>
      <c r="AB3060">
        <v>415</v>
      </c>
      <c r="AC3060">
        <v>15</v>
      </c>
      <c r="AD3060">
        <v>76</v>
      </c>
      <c r="AE3060">
        <v>25</v>
      </c>
      <c r="AF3060">
        <v>25</v>
      </c>
      <c r="AG3060">
        <v>4</v>
      </c>
      <c r="AH3060">
        <v>0</v>
      </c>
      <c r="AI3060">
        <v>0</v>
      </c>
      <c r="AJ3060">
        <v>0</v>
      </c>
      <c r="AK3060">
        <v>2</v>
      </c>
      <c r="AL3060">
        <v>1.31456</v>
      </c>
      <c r="AM3060">
        <v>0</v>
      </c>
    </row>
    <row r="3061" spans="1:39">
      <c r="A3061">
        <v>3060</v>
      </c>
      <c r="B3061">
        <v>27</v>
      </c>
      <c r="C3061">
        <v>27</v>
      </c>
      <c r="D3061">
        <v>7</v>
      </c>
      <c r="E3061">
        <v>798</v>
      </c>
      <c r="F3061">
        <v>2304</v>
      </c>
      <c r="G3061">
        <v>2306</v>
      </c>
      <c r="H3061">
        <v>1229</v>
      </c>
      <c r="I3061">
        <v>653</v>
      </c>
      <c r="J3061">
        <v>260</v>
      </c>
      <c r="K3061">
        <v>74</v>
      </c>
      <c r="L3061">
        <v>212</v>
      </c>
      <c r="M3061">
        <v>232</v>
      </c>
      <c r="N3061">
        <v>280</v>
      </c>
      <c r="O3061">
        <v>209.88</v>
      </c>
      <c r="P3061">
        <v>124.1</v>
      </c>
      <c r="Q3061">
        <v>7</v>
      </c>
      <c r="R3061">
        <v>0.25540000000000002</v>
      </c>
      <c r="S3061">
        <v>1102</v>
      </c>
      <c r="T3061">
        <v>152</v>
      </c>
      <c r="U3061">
        <v>439</v>
      </c>
      <c r="V3061">
        <v>649</v>
      </c>
      <c r="W3061">
        <v>541</v>
      </c>
      <c r="X3061">
        <v>525</v>
      </c>
      <c r="Y3061">
        <v>106</v>
      </c>
      <c r="Z3061">
        <v>131</v>
      </c>
      <c r="AA3061">
        <v>384</v>
      </c>
      <c r="AB3061">
        <v>394</v>
      </c>
      <c r="AC3061">
        <v>4</v>
      </c>
      <c r="AD3061">
        <v>83</v>
      </c>
      <c r="AE3061">
        <v>0</v>
      </c>
      <c r="AF3061">
        <v>0</v>
      </c>
      <c r="AG3061">
        <v>4</v>
      </c>
      <c r="AH3061">
        <v>0</v>
      </c>
      <c r="AI3061">
        <v>0</v>
      </c>
      <c r="AJ3061">
        <v>0</v>
      </c>
      <c r="AK3061">
        <v>3</v>
      </c>
      <c r="AL3061">
        <v>1.5504800000000001</v>
      </c>
      <c r="AM3061">
        <v>0</v>
      </c>
    </row>
    <row r="3062" spans="1:39">
      <c r="A3062">
        <v>3061</v>
      </c>
      <c r="B3062">
        <v>27</v>
      </c>
      <c r="C3062">
        <v>27</v>
      </c>
      <c r="D3062">
        <v>7</v>
      </c>
      <c r="E3062">
        <v>518</v>
      </c>
      <c r="F3062">
        <v>1263</v>
      </c>
      <c r="G3062">
        <v>1275</v>
      </c>
      <c r="H3062">
        <v>703</v>
      </c>
      <c r="I3062">
        <v>518.90034760000003</v>
      </c>
      <c r="J3062">
        <v>54.320973350000003</v>
      </c>
      <c r="K3062">
        <v>60</v>
      </c>
      <c r="L3062">
        <v>125</v>
      </c>
      <c r="M3062">
        <v>135</v>
      </c>
      <c r="N3062">
        <v>198</v>
      </c>
      <c r="O3062">
        <v>192.27</v>
      </c>
      <c r="P3062">
        <v>51.8</v>
      </c>
      <c r="Q3062">
        <v>2.95</v>
      </c>
      <c r="R3062">
        <v>0.34589999999999999</v>
      </c>
      <c r="S3062">
        <v>261</v>
      </c>
      <c r="T3062">
        <v>47</v>
      </c>
      <c r="U3062">
        <v>164</v>
      </c>
      <c r="V3062">
        <v>333</v>
      </c>
      <c r="W3062">
        <v>338</v>
      </c>
      <c r="X3062">
        <v>393</v>
      </c>
      <c r="Y3062">
        <v>9</v>
      </c>
      <c r="Z3062">
        <v>32</v>
      </c>
      <c r="AA3062">
        <v>123</v>
      </c>
      <c r="AB3062">
        <v>65</v>
      </c>
      <c r="AC3062">
        <v>9</v>
      </c>
      <c r="AD3062">
        <v>23</v>
      </c>
      <c r="AE3062">
        <v>0</v>
      </c>
      <c r="AF3062">
        <v>0</v>
      </c>
      <c r="AG3062">
        <v>4</v>
      </c>
      <c r="AH3062">
        <v>0</v>
      </c>
      <c r="AI3062">
        <v>0</v>
      </c>
      <c r="AJ3062">
        <v>0</v>
      </c>
      <c r="AK3062">
        <v>1</v>
      </c>
      <c r="AL3062">
        <v>1.0144</v>
      </c>
      <c r="AM3062">
        <v>0</v>
      </c>
    </row>
    <row r="3063" spans="1:39">
      <c r="A3063">
        <v>3062</v>
      </c>
      <c r="B3063">
        <v>27</v>
      </c>
      <c r="C3063">
        <v>27</v>
      </c>
      <c r="D3063">
        <v>7</v>
      </c>
      <c r="E3063">
        <v>671</v>
      </c>
      <c r="F3063">
        <v>1655</v>
      </c>
      <c r="G3063">
        <v>1655</v>
      </c>
      <c r="H3063">
        <v>914</v>
      </c>
      <c r="I3063">
        <v>672.16628040000001</v>
      </c>
      <c r="J3063">
        <v>70.365585170000003</v>
      </c>
      <c r="K3063">
        <v>70</v>
      </c>
      <c r="L3063">
        <v>162</v>
      </c>
      <c r="M3063">
        <v>184</v>
      </c>
      <c r="N3063">
        <v>255</v>
      </c>
      <c r="O3063">
        <v>171.38</v>
      </c>
      <c r="P3063">
        <v>78.53</v>
      </c>
      <c r="Q3063">
        <v>1.53</v>
      </c>
      <c r="R3063">
        <v>0.35410000000000003</v>
      </c>
      <c r="S3063">
        <v>280</v>
      </c>
      <c r="T3063">
        <v>63</v>
      </c>
      <c r="U3063">
        <v>217</v>
      </c>
      <c r="V3063">
        <v>420</v>
      </c>
      <c r="W3063">
        <v>443</v>
      </c>
      <c r="X3063">
        <v>512</v>
      </c>
      <c r="Y3063">
        <v>19</v>
      </c>
      <c r="Z3063">
        <v>29</v>
      </c>
      <c r="AA3063">
        <v>118</v>
      </c>
      <c r="AB3063">
        <v>82</v>
      </c>
      <c r="AC3063">
        <v>8</v>
      </c>
      <c r="AD3063">
        <v>24</v>
      </c>
      <c r="AE3063">
        <v>0</v>
      </c>
      <c r="AF3063">
        <v>0</v>
      </c>
      <c r="AG3063">
        <v>4</v>
      </c>
      <c r="AH3063">
        <v>0</v>
      </c>
      <c r="AI3063">
        <v>0</v>
      </c>
      <c r="AJ3063">
        <v>0</v>
      </c>
      <c r="AK3063">
        <v>1</v>
      </c>
      <c r="AL3063">
        <v>1.0144</v>
      </c>
      <c r="AM3063">
        <v>0</v>
      </c>
    </row>
    <row r="3064" spans="1:39">
      <c r="A3064">
        <v>3063</v>
      </c>
      <c r="B3064">
        <v>27</v>
      </c>
      <c r="C3064">
        <v>27</v>
      </c>
      <c r="D3064">
        <v>7</v>
      </c>
      <c r="E3064">
        <v>576</v>
      </c>
      <c r="F3064">
        <v>1315</v>
      </c>
      <c r="G3064">
        <v>1315</v>
      </c>
      <c r="H3064">
        <v>660</v>
      </c>
      <c r="I3064">
        <v>340.15008160000002</v>
      </c>
      <c r="J3064">
        <v>280.32626429999999</v>
      </c>
      <c r="K3064">
        <v>175</v>
      </c>
      <c r="L3064">
        <v>137</v>
      </c>
      <c r="M3064">
        <v>115</v>
      </c>
      <c r="N3064">
        <v>149</v>
      </c>
      <c r="O3064">
        <v>97.35</v>
      </c>
      <c r="P3064">
        <v>80.16</v>
      </c>
      <c r="Q3064">
        <v>2.27</v>
      </c>
      <c r="R3064">
        <v>0.36430000000000001</v>
      </c>
      <c r="S3064">
        <v>243</v>
      </c>
      <c r="T3064">
        <v>61</v>
      </c>
      <c r="U3064">
        <v>178</v>
      </c>
      <c r="V3064">
        <v>347</v>
      </c>
      <c r="W3064">
        <v>299</v>
      </c>
      <c r="X3064">
        <v>430</v>
      </c>
      <c r="Y3064">
        <v>16</v>
      </c>
      <c r="Z3064">
        <v>33</v>
      </c>
      <c r="AA3064">
        <v>80</v>
      </c>
      <c r="AB3064">
        <v>92</v>
      </c>
      <c r="AC3064">
        <v>1</v>
      </c>
      <c r="AD3064">
        <v>21</v>
      </c>
      <c r="AE3064">
        <v>31.25</v>
      </c>
      <c r="AF3064">
        <v>31.25</v>
      </c>
      <c r="AG3064">
        <v>4</v>
      </c>
      <c r="AH3064">
        <v>0</v>
      </c>
      <c r="AI3064">
        <v>0</v>
      </c>
      <c r="AJ3064">
        <v>0</v>
      </c>
      <c r="AK3064">
        <v>3</v>
      </c>
      <c r="AL3064">
        <v>1.9510400000000001</v>
      </c>
      <c r="AM3064">
        <v>0</v>
      </c>
    </row>
    <row r="3065" spans="1:39">
      <c r="A3065">
        <v>3064</v>
      </c>
      <c r="B3065">
        <v>27</v>
      </c>
      <c r="C3065">
        <v>27</v>
      </c>
      <c r="D3065">
        <v>7</v>
      </c>
      <c r="E3065">
        <v>347</v>
      </c>
      <c r="F3065">
        <v>779</v>
      </c>
      <c r="G3065">
        <v>1069</v>
      </c>
      <c r="H3065">
        <v>517</v>
      </c>
      <c r="I3065">
        <v>204.91680260000001</v>
      </c>
      <c r="J3065">
        <v>168.87710709999999</v>
      </c>
      <c r="K3065">
        <v>102</v>
      </c>
      <c r="L3065">
        <v>87</v>
      </c>
      <c r="M3065">
        <v>68</v>
      </c>
      <c r="N3065">
        <v>90</v>
      </c>
      <c r="O3065">
        <v>50.19</v>
      </c>
      <c r="P3065">
        <v>19.2</v>
      </c>
      <c r="Q3065">
        <v>8.27</v>
      </c>
      <c r="R3065">
        <v>0.30030000000000001</v>
      </c>
      <c r="S3065">
        <v>705</v>
      </c>
      <c r="T3065">
        <v>31</v>
      </c>
      <c r="U3065">
        <v>198</v>
      </c>
      <c r="V3065">
        <v>328</v>
      </c>
      <c r="W3065">
        <v>234</v>
      </c>
      <c r="X3065">
        <v>278</v>
      </c>
      <c r="Y3065">
        <v>46</v>
      </c>
      <c r="Z3065">
        <v>116</v>
      </c>
      <c r="AA3065">
        <v>265</v>
      </c>
      <c r="AB3065">
        <v>227</v>
      </c>
      <c r="AC3065">
        <v>7</v>
      </c>
      <c r="AD3065">
        <v>44</v>
      </c>
      <c r="AE3065">
        <v>31.25</v>
      </c>
      <c r="AF3065">
        <v>31.25</v>
      </c>
      <c r="AG3065">
        <v>2</v>
      </c>
      <c r="AH3065">
        <v>0</v>
      </c>
      <c r="AI3065">
        <v>0</v>
      </c>
      <c r="AJ3065">
        <v>0</v>
      </c>
      <c r="AK3065">
        <v>3</v>
      </c>
      <c r="AL3065">
        <v>1.9510400000000001</v>
      </c>
      <c r="AM3065">
        <v>0</v>
      </c>
    </row>
    <row r="3066" spans="1:39">
      <c r="A3066">
        <v>3065</v>
      </c>
      <c r="B3066">
        <v>27</v>
      </c>
      <c r="C3066">
        <v>27</v>
      </c>
      <c r="D3066">
        <v>7</v>
      </c>
      <c r="E3066">
        <v>448</v>
      </c>
      <c r="F3066">
        <v>1166</v>
      </c>
      <c r="G3066">
        <v>1166</v>
      </c>
      <c r="H3066">
        <v>632</v>
      </c>
      <c r="I3066">
        <v>346.48623129999999</v>
      </c>
      <c r="J3066">
        <v>158.2627852</v>
      </c>
      <c r="K3066">
        <v>53</v>
      </c>
      <c r="L3066">
        <v>120</v>
      </c>
      <c r="M3066">
        <v>116</v>
      </c>
      <c r="N3066">
        <v>159</v>
      </c>
      <c r="O3066">
        <v>141.91999999999999</v>
      </c>
      <c r="P3066">
        <v>64</v>
      </c>
      <c r="Q3066">
        <v>16.510000000000002</v>
      </c>
      <c r="R3066">
        <v>0.30530000000000002</v>
      </c>
      <c r="S3066">
        <v>877</v>
      </c>
      <c r="T3066">
        <v>58</v>
      </c>
      <c r="U3066">
        <v>191</v>
      </c>
      <c r="V3066">
        <v>319</v>
      </c>
      <c r="W3066">
        <v>283</v>
      </c>
      <c r="X3066">
        <v>315</v>
      </c>
      <c r="Y3066">
        <v>42</v>
      </c>
      <c r="Z3066">
        <v>160</v>
      </c>
      <c r="AA3066">
        <v>297</v>
      </c>
      <c r="AB3066">
        <v>285</v>
      </c>
      <c r="AC3066">
        <v>4</v>
      </c>
      <c r="AD3066">
        <v>89</v>
      </c>
      <c r="AE3066">
        <v>0</v>
      </c>
      <c r="AF3066">
        <v>0</v>
      </c>
      <c r="AG3066">
        <v>4</v>
      </c>
      <c r="AH3066">
        <v>53</v>
      </c>
      <c r="AI3066">
        <v>0</v>
      </c>
      <c r="AJ3066">
        <v>0</v>
      </c>
      <c r="AK3066">
        <v>3</v>
      </c>
      <c r="AL3066">
        <v>1.62815</v>
      </c>
      <c r="AM3066">
        <v>0</v>
      </c>
    </row>
    <row r="3067" spans="1:39">
      <c r="A3067">
        <v>3066</v>
      </c>
      <c r="B3067">
        <v>27</v>
      </c>
      <c r="C3067">
        <v>27</v>
      </c>
      <c r="D3067">
        <v>7</v>
      </c>
      <c r="E3067">
        <v>486</v>
      </c>
      <c r="F3067">
        <v>1269</v>
      </c>
      <c r="G3067">
        <v>1301</v>
      </c>
      <c r="H3067">
        <v>698</v>
      </c>
      <c r="I3067">
        <v>375.8756884</v>
      </c>
      <c r="J3067">
        <v>171.68686070000001</v>
      </c>
      <c r="K3067">
        <v>54</v>
      </c>
      <c r="L3067">
        <v>127</v>
      </c>
      <c r="M3067">
        <v>133</v>
      </c>
      <c r="N3067">
        <v>172</v>
      </c>
      <c r="O3067">
        <v>110.4</v>
      </c>
      <c r="P3067">
        <v>39.44</v>
      </c>
      <c r="Q3067">
        <v>10.64</v>
      </c>
      <c r="R3067">
        <v>0.29899999999999999</v>
      </c>
      <c r="S3067">
        <v>957</v>
      </c>
      <c r="T3067">
        <v>65</v>
      </c>
      <c r="U3067">
        <v>216</v>
      </c>
      <c r="V3067">
        <v>372</v>
      </c>
      <c r="W3067">
        <v>306</v>
      </c>
      <c r="X3067">
        <v>342</v>
      </c>
      <c r="Y3067">
        <v>40</v>
      </c>
      <c r="Z3067">
        <v>122</v>
      </c>
      <c r="AA3067">
        <v>319</v>
      </c>
      <c r="AB3067">
        <v>381</v>
      </c>
      <c r="AC3067">
        <v>7</v>
      </c>
      <c r="AD3067">
        <v>88</v>
      </c>
      <c r="AE3067">
        <v>0</v>
      </c>
      <c r="AF3067">
        <v>0</v>
      </c>
      <c r="AG3067">
        <v>3</v>
      </c>
      <c r="AH3067">
        <v>0</v>
      </c>
      <c r="AI3067">
        <v>0</v>
      </c>
      <c r="AJ3067">
        <v>0</v>
      </c>
      <c r="AK3067">
        <v>3</v>
      </c>
      <c r="AL3067">
        <v>1.62815</v>
      </c>
      <c r="AM3067">
        <v>0</v>
      </c>
    </row>
    <row r="3068" spans="1:39">
      <c r="A3068">
        <v>3067</v>
      </c>
      <c r="B3068">
        <v>27</v>
      </c>
      <c r="C3068">
        <v>27</v>
      </c>
      <c r="D3068">
        <v>7</v>
      </c>
      <c r="E3068">
        <v>1066</v>
      </c>
      <c r="F3068">
        <v>2782</v>
      </c>
      <c r="G3068">
        <v>2805</v>
      </c>
      <c r="H3068">
        <v>1502</v>
      </c>
      <c r="I3068">
        <v>636.06274510000003</v>
      </c>
      <c r="J3068">
        <v>583.64705879999997</v>
      </c>
      <c r="K3068">
        <v>123</v>
      </c>
      <c r="L3068">
        <v>258</v>
      </c>
      <c r="M3068">
        <v>283</v>
      </c>
      <c r="N3068">
        <v>402</v>
      </c>
      <c r="O3068">
        <v>242.77</v>
      </c>
      <c r="P3068">
        <v>153.35</v>
      </c>
      <c r="Q3068">
        <v>8.43</v>
      </c>
      <c r="R3068">
        <v>0.31590000000000001</v>
      </c>
      <c r="S3068">
        <v>2085</v>
      </c>
      <c r="T3068">
        <v>138</v>
      </c>
      <c r="U3068">
        <v>432</v>
      </c>
      <c r="V3068">
        <v>760</v>
      </c>
      <c r="W3068">
        <v>677</v>
      </c>
      <c r="X3068">
        <v>798</v>
      </c>
      <c r="Y3068">
        <v>242</v>
      </c>
      <c r="Z3068">
        <v>183</v>
      </c>
      <c r="AA3068">
        <v>907</v>
      </c>
      <c r="AB3068">
        <v>618</v>
      </c>
      <c r="AC3068">
        <v>33</v>
      </c>
      <c r="AD3068">
        <v>102</v>
      </c>
      <c r="AE3068">
        <v>0</v>
      </c>
      <c r="AF3068">
        <v>0</v>
      </c>
      <c r="AG3068">
        <v>3</v>
      </c>
      <c r="AH3068">
        <v>0</v>
      </c>
      <c r="AI3068">
        <v>0</v>
      </c>
      <c r="AJ3068">
        <v>0</v>
      </c>
      <c r="AK3068">
        <v>3</v>
      </c>
      <c r="AL3068">
        <v>1.71346</v>
      </c>
      <c r="AM3068">
        <v>0</v>
      </c>
    </row>
    <row r="3069" spans="1:39">
      <c r="A3069">
        <v>3068</v>
      </c>
      <c r="B3069">
        <v>27</v>
      </c>
      <c r="C3069">
        <v>27</v>
      </c>
      <c r="D3069">
        <v>7</v>
      </c>
      <c r="E3069">
        <v>826</v>
      </c>
      <c r="F3069">
        <v>2074</v>
      </c>
      <c r="G3069">
        <v>2088</v>
      </c>
      <c r="H3069">
        <v>1064</v>
      </c>
      <c r="I3069">
        <v>296.36117739999997</v>
      </c>
      <c r="J3069">
        <v>601.26491650000003</v>
      </c>
      <c r="K3069">
        <v>207</v>
      </c>
      <c r="L3069">
        <v>198</v>
      </c>
      <c r="M3069">
        <v>152</v>
      </c>
      <c r="N3069">
        <v>269</v>
      </c>
      <c r="O3069">
        <v>222.61</v>
      </c>
      <c r="P3069">
        <v>31.4</v>
      </c>
      <c r="Q3069">
        <v>51</v>
      </c>
      <c r="R3069">
        <v>0.31559999999999999</v>
      </c>
      <c r="S3069">
        <v>2568</v>
      </c>
      <c r="T3069">
        <v>112</v>
      </c>
      <c r="U3069">
        <v>354</v>
      </c>
      <c r="V3069">
        <v>577</v>
      </c>
      <c r="W3069">
        <v>457</v>
      </c>
      <c r="X3069">
        <v>588</v>
      </c>
      <c r="Y3069">
        <v>294</v>
      </c>
      <c r="Z3069">
        <v>370</v>
      </c>
      <c r="AA3069">
        <v>982</v>
      </c>
      <c r="AB3069">
        <v>674</v>
      </c>
      <c r="AC3069">
        <v>13</v>
      </c>
      <c r="AD3069">
        <v>235</v>
      </c>
      <c r="AE3069">
        <v>31.25</v>
      </c>
      <c r="AF3069">
        <v>31.25</v>
      </c>
      <c r="AG3069">
        <v>3</v>
      </c>
      <c r="AH3069">
        <v>0</v>
      </c>
      <c r="AI3069">
        <v>0</v>
      </c>
      <c r="AJ3069">
        <v>0</v>
      </c>
      <c r="AK3069">
        <v>3</v>
      </c>
      <c r="AL3069">
        <v>2.0338799999999999</v>
      </c>
      <c r="AM3069">
        <v>0</v>
      </c>
    </row>
    <row r="3070" spans="1:39">
      <c r="A3070">
        <v>3069</v>
      </c>
      <c r="B3070">
        <v>27</v>
      </c>
      <c r="C3070">
        <v>27</v>
      </c>
      <c r="D3070">
        <v>7</v>
      </c>
      <c r="E3070">
        <v>953</v>
      </c>
      <c r="F3070">
        <v>2203</v>
      </c>
      <c r="G3070">
        <v>2474</v>
      </c>
      <c r="H3070">
        <v>1212</v>
      </c>
      <c r="I3070">
        <v>562.78303430000005</v>
      </c>
      <c r="J3070">
        <v>463.80369769999999</v>
      </c>
      <c r="K3070">
        <v>285</v>
      </c>
      <c r="L3070">
        <v>235</v>
      </c>
      <c r="M3070">
        <v>187</v>
      </c>
      <c r="N3070">
        <v>246</v>
      </c>
      <c r="O3070">
        <v>103.89</v>
      </c>
      <c r="P3070">
        <v>27.11</v>
      </c>
      <c r="Q3070">
        <v>25.46</v>
      </c>
      <c r="R3070">
        <v>0.33189999999999997</v>
      </c>
      <c r="S3070">
        <v>1390</v>
      </c>
      <c r="T3070">
        <v>100</v>
      </c>
      <c r="U3070">
        <v>389</v>
      </c>
      <c r="V3070">
        <v>711</v>
      </c>
      <c r="W3070">
        <v>539</v>
      </c>
      <c r="X3070">
        <v>735</v>
      </c>
      <c r="Y3070">
        <v>69</v>
      </c>
      <c r="Z3070">
        <v>205</v>
      </c>
      <c r="AA3070">
        <v>560</v>
      </c>
      <c r="AB3070">
        <v>475</v>
      </c>
      <c r="AC3070">
        <v>6</v>
      </c>
      <c r="AD3070">
        <v>75</v>
      </c>
      <c r="AE3070">
        <v>31.25</v>
      </c>
      <c r="AF3070">
        <v>31.25</v>
      </c>
      <c r="AG3070">
        <v>2</v>
      </c>
      <c r="AH3070">
        <v>0</v>
      </c>
      <c r="AI3070">
        <v>0</v>
      </c>
      <c r="AJ3070">
        <v>0</v>
      </c>
      <c r="AK3070">
        <v>3</v>
      </c>
      <c r="AL3070">
        <v>1.9510400000000001</v>
      </c>
      <c r="AM3070">
        <v>0</v>
      </c>
    </row>
    <row r="3071" spans="1:39">
      <c r="A3071">
        <v>3070</v>
      </c>
      <c r="B3071">
        <v>27</v>
      </c>
      <c r="C3071">
        <v>27</v>
      </c>
      <c r="D3071">
        <v>7</v>
      </c>
      <c r="E3071">
        <v>433</v>
      </c>
      <c r="F3071">
        <v>1151</v>
      </c>
      <c r="G3071">
        <v>1151</v>
      </c>
      <c r="H3071">
        <v>625</v>
      </c>
      <c r="I3071">
        <v>388.31695330000002</v>
      </c>
      <c r="J3071">
        <v>106.6541769</v>
      </c>
      <c r="K3071">
        <v>41</v>
      </c>
      <c r="L3071">
        <v>114</v>
      </c>
      <c r="M3071">
        <v>105</v>
      </c>
      <c r="N3071">
        <v>173</v>
      </c>
      <c r="O3071">
        <v>166.82</v>
      </c>
      <c r="P3071">
        <v>61.78</v>
      </c>
      <c r="Q3071">
        <v>29.07</v>
      </c>
      <c r="R3071">
        <v>0.29449999999999998</v>
      </c>
      <c r="S3071">
        <v>508</v>
      </c>
      <c r="T3071">
        <v>58</v>
      </c>
      <c r="U3071">
        <v>200</v>
      </c>
      <c r="V3071">
        <v>311</v>
      </c>
      <c r="W3071">
        <v>283</v>
      </c>
      <c r="X3071">
        <v>299</v>
      </c>
      <c r="Y3071">
        <v>33</v>
      </c>
      <c r="Z3071">
        <v>101</v>
      </c>
      <c r="AA3071">
        <v>205</v>
      </c>
      <c r="AB3071">
        <v>127</v>
      </c>
      <c r="AC3071">
        <v>3</v>
      </c>
      <c r="AD3071">
        <v>39</v>
      </c>
      <c r="AE3071">
        <v>0</v>
      </c>
      <c r="AF3071">
        <v>0</v>
      </c>
      <c r="AG3071">
        <v>4</v>
      </c>
      <c r="AH3071">
        <v>2154</v>
      </c>
      <c r="AI3071">
        <v>0</v>
      </c>
      <c r="AJ3071">
        <v>0</v>
      </c>
      <c r="AK3071">
        <v>3</v>
      </c>
      <c r="AL3071">
        <v>1.6251199999999999</v>
      </c>
      <c r="AM3071">
        <v>0</v>
      </c>
    </row>
    <row r="3072" spans="1:39">
      <c r="A3072">
        <v>3071</v>
      </c>
      <c r="B3072">
        <v>27</v>
      </c>
      <c r="C3072">
        <v>27</v>
      </c>
      <c r="D3072">
        <v>7</v>
      </c>
      <c r="E3072">
        <v>903</v>
      </c>
      <c r="F3072">
        <v>2477</v>
      </c>
      <c r="G3072">
        <v>2477</v>
      </c>
      <c r="H3072">
        <v>1330</v>
      </c>
      <c r="I3072">
        <v>809.8157248</v>
      </c>
      <c r="J3072">
        <v>222.42199020000001</v>
      </c>
      <c r="K3072">
        <v>83</v>
      </c>
      <c r="L3072">
        <v>233</v>
      </c>
      <c r="M3072">
        <v>225</v>
      </c>
      <c r="N3072">
        <v>362</v>
      </c>
      <c r="O3072">
        <v>163.32</v>
      </c>
      <c r="P3072">
        <v>114.47</v>
      </c>
      <c r="Q3072">
        <v>7.96</v>
      </c>
      <c r="R3072">
        <v>0.2878</v>
      </c>
      <c r="S3072">
        <v>625</v>
      </c>
      <c r="T3072">
        <v>134</v>
      </c>
      <c r="U3072">
        <v>424</v>
      </c>
      <c r="V3072">
        <v>666</v>
      </c>
      <c r="W3072">
        <v>606</v>
      </c>
      <c r="X3072">
        <v>647</v>
      </c>
      <c r="Y3072">
        <v>53</v>
      </c>
      <c r="Z3072">
        <v>103</v>
      </c>
      <c r="AA3072">
        <v>232</v>
      </c>
      <c r="AB3072">
        <v>188</v>
      </c>
      <c r="AC3072">
        <v>4</v>
      </c>
      <c r="AD3072">
        <v>45</v>
      </c>
      <c r="AE3072">
        <v>0</v>
      </c>
      <c r="AF3072">
        <v>0</v>
      </c>
      <c r="AG3072">
        <v>4</v>
      </c>
      <c r="AH3072">
        <v>49</v>
      </c>
      <c r="AI3072">
        <v>0</v>
      </c>
      <c r="AJ3072">
        <v>0</v>
      </c>
      <c r="AK3072">
        <v>3</v>
      </c>
      <c r="AL3072">
        <v>1.6251199999999999</v>
      </c>
      <c r="AM3072">
        <v>0</v>
      </c>
    </row>
    <row r="3073" spans="1:39">
      <c r="A3073">
        <v>3072</v>
      </c>
      <c r="B3073">
        <v>27</v>
      </c>
      <c r="C3073">
        <v>27</v>
      </c>
      <c r="D3073">
        <v>7</v>
      </c>
      <c r="E3073">
        <v>992</v>
      </c>
      <c r="F3073">
        <v>2595</v>
      </c>
      <c r="G3073">
        <v>2595</v>
      </c>
      <c r="H3073">
        <v>1394</v>
      </c>
      <c r="I3073">
        <v>591.90829559999997</v>
      </c>
      <c r="J3073">
        <v>543.13122169999997</v>
      </c>
      <c r="K3073">
        <v>116</v>
      </c>
      <c r="L3073">
        <v>246</v>
      </c>
      <c r="M3073">
        <v>256</v>
      </c>
      <c r="N3073">
        <v>374</v>
      </c>
      <c r="O3073">
        <v>101.83</v>
      </c>
      <c r="P3073">
        <v>77.400000000000006</v>
      </c>
      <c r="Q3073">
        <v>1.83</v>
      </c>
      <c r="R3073">
        <v>0.3175</v>
      </c>
      <c r="S3073">
        <v>1033</v>
      </c>
      <c r="T3073">
        <v>126</v>
      </c>
      <c r="U3073">
        <v>404</v>
      </c>
      <c r="V3073">
        <v>708</v>
      </c>
      <c r="W3073">
        <v>618</v>
      </c>
      <c r="X3073">
        <v>739</v>
      </c>
      <c r="Y3073">
        <v>84</v>
      </c>
      <c r="Z3073">
        <v>101</v>
      </c>
      <c r="AA3073">
        <v>349</v>
      </c>
      <c r="AB3073">
        <v>398</v>
      </c>
      <c r="AC3073">
        <v>25</v>
      </c>
      <c r="AD3073">
        <v>76</v>
      </c>
      <c r="AE3073">
        <v>0</v>
      </c>
      <c r="AF3073">
        <v>0</v>
      </c>
      <c r="AG3073">
        <v>3</v>
      </c>
      <c r="AH3073">
        <v>0</v>
      </c>
      <c r="AI3073">
        <v>0</v>
      </c>
      <c r="AJ3073">
        <v>0</v>
      </c>
      <c r="AK3073">
        <v>3</v>
      </c>
      <c r="AL3073">
        <v>1.71346</v>
      </c>
      <c r="AM3073">
        <v>0</v>
      </c>
    </row>
    <row r="3074" spans="1:39">
      <c r="A3074">
        <v>3073</v>
      </c>
      <c r="B3074">
        <v>27</v>
      </c>
      <c r="C3074">
        <v>27</v>
      </c>
      <c r="D3074">
        <v>7</v>
      </c>
      <c r="E3074">
        <v>369</v>
      </c>
      <c r="F3074">
        <v>903</v>
      </c>
      <c r="G3074">
        <v>903</v>
      </c>
      <c r="H3074">
        <v>461</v>
      </c>
      <c r="I3074">
        <v>132.3937947</v>
      </c>
      <c r="J3074">
        <v>268.60381860000001</v>
      </c>
      <c r="K3074">
        <v>93</v>
      </c>
      <c r="L3074">
        <v>88</v>
      </c>
      <c r="M3074">
        <v>71</v>
      </c>
      <c r="N3074">
        <v>117</v>
      </c>
      <c r="O3074">
        <v>102.49</v>
      </c>
      <c r="P3074">
        <v>81.34</v>
      </c>
      <c r="Q3074">
        <v>13</v>
      </c>
      <c r="R3074">
        <v>0.31230000000000002</v>
      </c>
      <c r="S3074">
        <v>906</v>
      </c>
      <c r="T3074">
        <v>50</v>
      </c>
      <c r="U3074">
        <v>145</v>
      </c>
      <c r="V3074">
        <v>237</v>
      </c>
      <c r="W3074">
        <v>213</v>
      </c>
      <c r="X3074">
        <v>258</v>
      </c>
      <c r="Y3074">
        <v>90</v>
      </c>
      <c r="Z3074">
        <v>121</v>
      </c>
      <c r="AA3074">
        <v>342</v>
      </c>
      <c r="AB3074">
        <v>278</v>
      </c>
      <c r="AC3074">
        <v>3</v>
      </c>
      <c r="AD3074">
        <v>72</v>
      </c>
      <c r="AE3074">
        <v>31.25</v>
      </c>
      <c r="AF3074">
        <v>31.25</v>
      </c>
      <c r="AG3074">
        <v>3</v>
      </c>
      <c r="AH3074">
        <v>328</v>
      </c>
      <c r="AI3074">
        <v>0</v>
      </c>
      <c r="AJ3074">
        <v>0</v>
      </c>
      <c r="AK3074">
        <v>3</v>
      </c>
      <c r="AL3074">
        <v>2.0338799999999999</v>
      </c>
      <c r="AM3074">
        <v>0</v>
      </c>
    </row>
    <row r="3075" spans="1:39">
      <c r="A3075">
        <v>3074</v>
      </c>
      <c r="B3075">
        <v>27</v>
      </c>
      <c r="C3075">
        <v>27</v>
      </c>
      <c r="D3075">
        <v>7</v>
      </c>
      <c r="E3075">
        <v>854</v>
      </c>
      <c r="F3075">
        <v>2275</v>
      </c>
      <c r="G3075">
        <v>2275</v>
      </c>
      <c r="H3075">
        <v>1203</v>
      </c>
      <c r="I3075">
        <v>681.6851441</v>
      </c>
      <c r="J3075">
        <v>255.86862529999999</v>
      </c>
      <c r="K3075">
        <v>142</v>
      </c>
      <c r="L3075">
        <v>200</v>
      </c>
      <c r="M3075">
        <v>216</v>
      </c>
      <c r="N3075">
        <v>296</v>
      </c>
      <c r="O3075">
        <v>468.94</v>
      </c>
      <c r="P3075">
        <v>259.82</v>
      </c>
      <c r="Q3075">
        <v>82.25</v>
      </c>
      <c r="R3075">
        <v>0.29449999999999998</v>
      </c>
      <c r="S3075">
        <v>336</v>
      </c>
      <c r="T3075">
        <v>120</v>
      </c>
      <c r="U3075">
        <v>401</v>
      </c>
      <c r="V3075">
        <v>608</v>
      </c>
      <c r="W3075">
        <v>549</v>
      </c>
      <c r="X3075">
        <v>597</v>
      </c>
      <c r="Y3075">
        <v>21</v>
      </c>
      <c r="Z3075">
        <v>33</v>
      </c>
      <c r="AA3075">
        <v>153</v>
      </c>
      <c r="AB3075">
        <v>112</v>
      </c>
      <c r="AC3075">
        <v>5</v>
      </c>
      <c r="AD3075">
        <v>12</v>
      </c>
      <c r="AE3075">
        <v>25</v>
      </c>
      <c r="AF3075">
        <v>25</v>
      </c>
      <c r="AG3075">
        <v>4</v>
      </c>
      <c r="AH3075">
        <v>0</v>
      </c>
      <c r="AI3075">
        <v>0</v>
      </c>
      <c r="AJ3075">
        <v>0</v>
      </c>
      <c r="AK3075">
        <v>2</v>
      </c>
      <c r="AL3075">
        <v>1.31456</v>
      </c>
      <c r="AM3075">
        <v>0</v>
      </c>
    </row>
    <row r="3076" spans="1:39">
      <c r="A3076">
        <v>3075</v>
      </c>
      <c r="B3076">
        <v>27</v>
      </c>
      <c r="C3076">
        <v>27</v>
      </c>
      <c r="D3076">
        <v>7</v>
      </c>
      <c r="E3076">
        <v>1559</v>
      </c>
      <c r="F3076">
        <v>4183</v>
      </c>
      <c r="G3076">
        <v>4273</v>
      </c>
      <c r="H3076">
        <v>2228</v>
      </c>
      <c r="I3076">
        <v>1244.4345900000001</v>
      </c>
      <c r="J3076">
        <v>467.09506649999997</v>
      </c>
      <c r="K3076">
        <v>255</v>
      </c>
      <c r="L3076">
        <v>391</v>
      </c>
      <c r="M3076">
        <v>369</v>
      </c>
      <c r="N3076">
        <v>544</v>
      </c>
      <c r="O3076">
        <v>461.2</v>
      </c>
      <c r="P3076">
        <v>174.63</v>
      </c>
      <c r="Q3076">
        <v>41.71</v>
      </c>
      <c r="R3076">
        <v>0.28620000000000001</v>
      </c>
      <c r="S3076">
        <v>1100</v>
      </c>
      <c r="T3076">
        <v>239</v>
      </c>
      <c r="U3076">
        <v>741</v>
      </c>
      <c r="V3076">
        <v>1211</v>
      </c>
      <c r="W3076">
        <v>982</v>
      </c>
      <c r="X3076">
        <v>1100</v>
      </c>
      <c r="Y3076">
        <v>194</v>
      </c>
      <c r="Z3076">
        <v>98</v>
      </c>
      <c r="AA3076">
        <v>427</v>
      </c>
      <c r="AB3076">
        <v>324</v>
      </c>
      <c r="AC3076">
        <v>10</v>
      </c>
      <c r="AD3076">
        <v>47</v>
      </c>
      <c r="AE3076">
        <v>25</v>
      </c>
      <c r="AF3076">
        <v>25</v>
      </c>
      <c r="AG3076">
        <v>4</v>
      </c>
      <c r="AH3076">
        <v>0</v>
      </c>
      <c r="AI3076">
        <v>0</v>
      </c>
      <c r="AJ3076">
        <v>0</v>
      </c>
      <c r="AK3076">
        <v>2</v>
      </c>
      <c r="AL3076">
        <v>1.31456</v>
      </c>
      <c r="AM3076">
        <v>0</v>
      </c>
    </row>
    <row r="3077" spans="1:39">
      <c r="A3077">
        <v>3076</v>
      </c>
      <c r="B3077">
        <v>27</v>
      </c>
      <c r="C3077">
        <v>27</v>
      </c>
      <c r="D3077">
        <v>7</v>
      </c>
      <c r="E3077">
        <v>582</v>
      </c>
      <c r="F3077">
        <v>1434</v>
      </c>
      <c r="G3077">
        <v>1434</v>
      </c>
      <c r="H3077">
        <v>795</v>
      </c>
      <c r="I3077">
        <v>583.01158750000002</v>
      </c>
      <c r="J3077">
        <v>61.032444959999999</v>
      </c>
      <c r="K3077">
        <v>61</v>
      </c>
      <c r="L3077">
        <v>144</v>
      </c>
      <c r="M3077">
        <v>160</v>
      </c>
      <c r="N3077">
        <v>217</v>
      </c>
      <c r="O3077">
        <v>1228.25</v>
      </c>
      <c r="P3077">
        <v>614.14</v>
      </c>
      <c r="Q3077">
        <v>12.52</v>
      </c>
      <c r="R3077">
        <v>0.34100000000000003</v>
      </c>
      <c r="S3077">
        <v>19</v>
      </c>
      <c r="T3077">
        <v>55</v>
      </c>
      <c r="U3077">
        <v>183</v>
      </c>
      <c r="V3077">
        <v>392</v>
      </c>
      <c r="W3077">
        <v>362</v>
      </c>
      <c r="X3077">
        <v>442</v>
      </c>
      <c r="Y3077">
        <v>5</v>
      </c>
      <c r="Z3077">
        <v>4</v>
      </c>
      <c r="AA3077">
        <v>6</v>
      </c>
      <c r="AB3077">
        <v>3</v>
      </c>
      <c r="AC3077">
        <v>0</v>
      </c>
      <c r="AD3077">
        <v>1</v>
      </c>
      <c r="AE3077">
        <v>0</v>
      </c>
      <c r="AF3077">
        <v>0</v>
      </c>
      <c r="AG3077">
        <v>4</v>
      </c>
      <c r="AH3077">
        <v>0</v>
      </c>
      <c r="AI3077">
        <v>0</v>
      </c>
      <c r="AJ3077">
        <v>0</v>
      </c>
      <c r="AK3077">
        <v>1</v>
      </c>
      <c r="AL3077">
        <v>1.0144</v>
      </c>
      <c r="AM3077">
        <v>0</v>
      </c>
    </row>
    <row r="3078" spans="1:39">
      <c r="A3078">
        <v>3077</v>
      </c>
      <c r="B3078">
        <v>27</v>
      </c>
      <c r="C3078">
        <v>27</v>
      </c>
      <c r="D3078">
        <v>7</v>
      </c>
      <c r="E3078">
        <v>437</v>
      </c>
      <c r="F3078">
        <v>1114</v>
      </c>
      <c r="G3078">
        <v>1114</v>
      </c>
      <c r="H3078">
        <v>605</v>
      </c>
      <c r="I3078">
        <v>260.74992459999999</v>
      </c>
      <c r="J3078">
        <v>239.2624434</v>
      </c>
      <c r="K3078">
        <v>55</v>
      </c>
      <c r="L3078">
        <v>105</v>
      </c>
      <c r="M3078">
        <v>114</v>
      </c>
      <c r="N3078">
        <v>163</v>
      </c>
      <c r="O3078">
        <v>134.88</v>
      </c>
      <c r="P3078">
        <v>77.97</v>
      </c>
      <c r="Q3078">
        <v>2.34</v>
      </c>
      <c r="R3078">
        <v>0.31690000000000002</v>
      </c>
      <c r="S3078">
        <v>233</v>
      </c>
      <c r="T3078">
        <v>52</v>
      </c>
      <c r="U3078">
        <v>173</v>
      </c>
      <c r="V3078">
        <v>288</v>
      </c>
      <c r="W3078">
        <v>283</v>
      </c>
      <c r="X3078">
        <v>318</v>
      </c>
      <c r="Y3078">
        <v>10</v>
      </c>
      <c r="Z3078">
        <v>11</v>
      </c>
      <c r="AA3078">
        <v>91</v>
      </c>
      <c r="AB3078">
        <v>96</v>
      </c>
      <c r="AC3078">
        <v>2</v>
      </c>
      <c r="AD3078">
        <v>23</v>
      </c>
      <c r="AE3078">
        <v>0</v>
      </c>
      <c r="AF3078">
        <v>0</v>
      </c>
      <c r="AG3078">
        <v>4</v>
      </c>
      <c r="AH3078">
        <v>0</v>
      </c>
      <c r="AI3078">
        <v>0</v>
      </c>
      <c r="AJ3078">
        <v>0</v>
      </c>
      <c r="AK3078">
        <v>3</v>
      </c>
      <c r="AL3078">
        <v>1.71346</v>
      </c>
      <c r="AM3078">
        <v>0</v>
      </c>
    </row>
    <row r="3079" spans="1:39">
      <c r="A3079">
        <v>3078</v>
      </c>
      <c r="B3079">
        <v>27</v>
      </c>
      <c r="C3079">
        <v>27</v>
      </c>
      <c r="D3079">
        <v>7</v>
      </c>
      <c r="E3079">
        <v>409</v>
      </c>
      <c r="F3079">
        <v>1047</v>
      </c>
      <c r="G3079">
        <v>1202</v>
      </c>
      <c r="H3079">
        <v>635</v>
      </c>
      <c r="I3079">
        <v>244.04283559999999</v>
      </c>
      <c r="J3079">
        <v>223.9321267</v>
      </c>
      <c r="K3079">
        <v>48</v>
      </c>
      <c r="L3079">
        <v>97</v>
      </c>
      <c r="M3079">
        <v>109</v>
      </c>
      <c r="N3079">
        <v>155</v>
      </c>
      <c r="O3079">
        <v>54.14</v>
      </c>
      <c r="P3079">
        <v>13.14</v>
      </c>
      <c r="Q3079">
        <v>7.53</v>
      </c>
      <c r="R3079">
        <v>0.2928</v>
      </c>
      <c r="S3079">
        <v>620</v>
      </c>
      <c r="T3079">
        <v>49</v>
      </c>
      <c r="U3079">
        <v>202</v>
      </c>
      <c r="V3079">
        <v>372</v>
      </c>
      <c r="W3079">
        <v>274</v>
      </c>
      <c r="X3079">
        <v>305</v>
      </c>
      <c r="Y3079">
        <v>18</v>
      </c>
      <c r="Z3079">
        <v>54</v>
      </c>
      <c r="AA3079">
        <v>211</v>
      </c>
      <c r="AB3079">
        <v>269</v>
      </c>
      <c r="AC3079">
        <v>12</v>
      </c>
      <c r="AD3079">
        <v>56</v>
      </c>
      <c r="AE3079">
        <v>0</v>
      </c>
      <c r="AF3079">
        <v>0</v>
      </c>
      <c r="AG3079">
        <v>3</v>
      </c>
      <c r="AH3079">
        <v>0</v>
      </c>
      <c r="AI3079">
        <v>0</v>
      </c>
      <c r="AJ3079">
        <v>0</v>
      </c>
      <c r="AK3079">
        <v>3</v>
      </c>
      <c r="AL3079">
        <v>1.71346</v>
      </c>
      <c r="AM3079">
        <v>0</v>
      </c>
    </row>
    <row r="3080" spans="1:39">
      <c r="A3080">
        <v>3079</v>
      </c>
      <c r="B3080">
        <v>27</v>
      </c>
      <c r="C3080">
        <v>27</v>
      </c>
      <c r="D3080">
        <v>7</v>
      </c>
      <c r="E3080">
        <v>411</v>
      </c>
      <c r="F3080">
        <v>1051</v>
      </c>
      <c r="G3080">
        <v>1051</v>
      </c>
      <c r="H3080">
        <v>569</v>
      </c>
      <c r="I3080">
        <v>245.23619909999999</v>
      </c>
      <c r="J3080">
        <v>225.02714929999999</v>
      </c>
      <c r="K3080">
        <v>49</v>
      </c>
      <c r="L3080">
        <v>98</v>
      </c>
      <c r="M3080">
        <v>109</v>
      </c>
      <c r="N3080">
        <v>155</v>
      </c>
      <c r="O3080">
        <v>112.07</v>
      </c>
      <c r="P3080">
        <v>69.63</v>
      </c>
      <c r="Q3080">
        <v>1.87</v>
      </c>
      <c r="R3080">
        <v>0.32640000000000002</v>
      </c>
      <c r="S3080">
        <v>351</v>
      </c>
      <c r="T3080">
        <v>49</v>
      </c>
      <c r="U3080">
        <v>157</v>
      </c>
      <c r="V3080">
        <v>279</v>
      </c>
      <c r="W3080">
        <v>269</v>
      </c>
      <c r="X3080">
        <v>297</v>
      </c>
      <c r="Y3080">
        <v>25</v>
      </c>
      <c r="Z3080">
        <v>42</v>
      </c>
      <c r="AA3080">
        <v>133</v>
      </c>
      <c r="AB3080">
        <v>127</v>
      </c>
      <c r="AC3080">
        <v>5</v>
      </c>
      <c r="AD3080">
        <v>19</v>
      </c>
      <c r="AE3080">
        <v>0</v>
      </c>
      <c r="AF3080">
        <v>0</v>
      </c>
      <c r="AG3080">
        <v>4</v>
      </c>
      <c r="AH3080">
        <v>59</v>
      </c>
      <c r="AI3080">
        <v>0</v>
      </c>
      <c r="AJ3080">
        <v>0</v>
      </c>
      <c r="AK3080">
        <v>3</v>
      </c>
      <c r="AL3080">
        <v>1.71346</v>
      </c>
      <c r="AM3080">
        <v>0</v>
      </c>
    </row>
    <row r="3081" spans="1:39">
      <c r="A3081">
        <v>3080</v>
      </c>
      <c r="B3081">
        <v>27</v>
      </c>
      <c r="C3081">
        <v>27</v>
      </c>
      <c r="D3081">
        <v>7</v>
      </c>
      <c r="E3081">
        <v>523</v>
      </c>
      <c r="F3081">
        <v>1527</v>
      </c>
      <c r="G3081">
        <v>1527</v>
      </c>
      <c r="H3081">
        <v>827</v>
      </c>
      <c r="I3081">
        <v>526.44571759999997</v>
      </c>
      <c r="J3081">
        <v>27.415926670000001</v>
      </c>
      <c r="K3081">
        <v>47</v>
      </c>
      <c r="L3081">
        <v>111</v>
      </c>
      <c r="M3081">
        <v>150</v>
      </c>
      <c r="N3081">
        <v>215</v>
      </c>
      <c r="O3081">
        <v>164.52</v>
      </c>
      <c r="P3081">
        <v>75.900000000000006</v>
      </c>
      <c r="Q3081">
        <v>5.17</v>
      </c>
      <c r="R3081">
        <v>0.25469999999999998</v>
      </c>
      <c r="S3081">
        <v>269</v>
      </c>
      <c r="T3081">
        <v>90</v>
      </c>
      <c r="U3081">
        <v>309</v>
      </c>
      <c r="V3081">
        <v>414</v>
      </c>
      <c r="W3081">
        <v>375</v>
      </c>
      <c r="X3081">
        <v>339</v>
      </c>
      <c r="Y3081">
        <v>60</v>
      </c>
      <c r="Z3081">
        <v>20</v>
      </c>
      <c r="AA3081">
        <v>105</v>
      </c>
      <c r="AB3081">
        <v>67</v>
      </c>
      <c r="AC3081">
        <v>1</v>
      </c>
      <c r="AD3081">
        <v>16</v>
      </c>
      <c r="AE3081">
        <v>0</v>
      </c>
      <c r="AF3081">
        <v>0</v>
      </c>
      <c r="AG3081">
        <v>4</v>
      </c>
      <c r="AH3081">
        <v>0</v>
      </c>
      <c r="AI3081">
        <v>0</v>
      </c>
      <c r="AJ3081">
        <v>0</v>
      </c>
      <c r="AK3081">
        <v>3</v>
      </c>
      <c r="AL3081">
        <v>1.4714</v>
      </c>
      <c r="AM3081">
        <v>0</v>
      </c>
    </row>
    <row r="3082" spans="1:39">
      <c r="A3082">
        <v>3081</v>
      </c>
      <c r="B3082">
        <v>27</v>
      </c>
      <c r="C3082">
        <v>27</v>
      </c>
      <c r="D3082">
        <v>7</v>
      </c>
      <c r="E3082">
        <v>648</v>
      </c>
      <c r="F3082">
        <v>1898</v>
      </c>
      <c r="G3082">
        <v>1898</v>
      </c>
      <c r="H3082">
        <v>1016</v>
      </c>
      <c r="I3082">
        <v>652.26926379999998</v>
      </c>
      <c r="J3082">
        <v>33.9684904</v>
      </c>
      <c r="K3082">
        <v>57</v>
      </c>
      <c r="L3082">
        <v>138</v>
      </c>
      <c r="M3082">
        <v>181</v>
      </c>
      <c r="N3082">
        <v>272</v>
      </c>
      <c r="O3082">
        <v>165.22</v>
      </c>
      <c r="P3082">
        <v>87.25</v>
      </c>
      <c r="Q3082">
        <v>0.49</v>
      </c>
      <c r="R3082">
        <v>0.24709999999999999</v>
      </c>
      <c r="S3082">
        <v>45</v>
      </c>
      <c r="T3082">
        <v>121</v>
      </c>
      <c r="U3082">
        <v>375</v>
      </c>
      <c r="V3082">
        <v>527</v>
      </c>
      <c r="W3082">
        <v>454</v>
      </c>
      <c r="X3082">
        <v>421</v>
      </c>
      <c r="Y3082">
        <v>37</v>
      </c>
      <c r="Z3082">
        <v>1</v>
      </c>
      <c r="AA3082">
        <v>5</v>
      </c>
      <c r="AB3082">
        <v>2</v>
      </c>
      <c r="AC3082">
        <v>0</v>
      </c>
      <c r="AD3082">
        <v>0</v>
      </c>
      <c r="AE3082">
        <v>0</v>
      </c>
      <c r="AF3082">
        <v>0</v>
      </c>
      <c r="AG3082">
        <v>4</v>
      </c>
      <c r="AH3082">
        <v>0</v>
      </c>
      <c r="AI3082">
        <v>0</v>
      </c>
      <c r="AJ3082">
        <v>0</v>
      </c>
      <c r="AK3082">
        <v>3</v>
      </c>
      <c r="AL3082">
        <v>1.4714</v>
      </c>
      <c r="AM3082">
        <v>0</v>
      </c>
    </row>
    <row r="3083" spans="1:39">
      <c r="A3083">
        <v>3082</v>
      </c>
      <c r="B3083">
        <v>27</v>
      </c>
      <c r="C3083">
        <v>27</v>
      </c>
      <c r="D3083">
        <v>7</v>
      </c>
      <c r="E3083">
        <v>553</v>
      </c>
      <c r="F3083">
        <v>1363</v>
      </c>
      <c r="G3083">
        <v>1374</v>
      </c>
      <c r="H3083">
        <v>727</v>
      </c>
      <c r="I3083">
        <v>408.91666670000001</v>
      </c>
      <c r="J3083">
        <v>237.41666670000001</v>
      </c>
      <c r="K3083">
        <v>98</v>
      </c>
      <c r="L3083">
        <v>142</v>
      </c>
      <c r="M3083">
        <v>153</v>
      </c>
      <c r="N3083">
        <v>160</v>
      </c>
      <c r="O3083">
        <v>321.14999999999998</v>
      </c>
      <c r="P3083">
        <v>33.630000000000003</v>
      </c>
      <c r="Q3083">
        <v>0</v>
      </c>
      <c r="R3083">
        <v>0.33189999999999997</v>
      </c>
      <c r="S3083">
        <v>0</v>
      </c>
      <c r="T3083">
        <v>62</v>
      </c>
      <c r="U3083">
        <v>201</v>
      </c>
      <c r="V3083">
        <v>374</v>
      </c>
      <c r="W3083">
        <v>333</v>
      </c>
      <c r="X3083">
        <v>404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4</v>
      </c>
      <c r="AH3083">
        <v>0</v>
      </c>
      <c r="AI3083">
        <v>0</v>
      </c>
      <c r="AJ3083">
        <v>0</v>
      </c>
      <c r="AK3083">
        <v>2</v>
      </c>
      <c r="AL3083">
        <v>1.17605</v>
      </c>
      <c r="AM3083">
        <v>0</v>
      </c>
    </row>
    <row r="3084" spans="1:39">
      <c r="A3084">
        <v>3083</v>
      </c>
      <c r="B3084">
        <v>27</v>
      </c>
      <c r="C3084">
        <v>27</v>
      </c>
      <c r="D3084">
        <v>7</v>
      </c>
      <c r="E3084">
        <v>1025</v>
      </c>
      <c r="F3084">
        <v>2544</v>
      </c>
      <c r="G3084">
        <v>2544</v>
      </c>
      <c r="H3084">
        <v>1339</v>
      </c>
      <c r="I3084">
        <v>757.9377637</v>
      </c>
      <c r="J3084">
        <v>440.05801689999998</v>
      </c>
      <c r="K3084">
        <v>163</v>
      </c>
      <c r="L3084">
        <v>287</v>
      </c>
      <c r="M3084">
        <v>274</v>
      </c>
      <c r="N3084">
        <v>301</v>
      </c>
      <c r="O3084">
        <v>318.33999999999997</v>
      </c>
      <c r="P3084">
        <v>81.06</v>
      </c>
      <c r="Q3084">
        <v>0.02</v>
      </c>
      <c r="R3084">
        <v>0.33729999999999999</v>
      </c>
      <c r="S3084">
        <v>110</v>
      </c>
      <c r="T3084">
        <v>118</v>
      </c>
      <c r="U3084">
        <v>365</v>
      </c>
      <c r="V3084">
        <v>702</v>
      </c>
      <c r="W3084">
        <v>589</v>
      </c>
      <c r="X3084">
        <v>770</v>
      </c>
      <c r="Y3084">
        <v>19</v>
      </c>
      <c r="Z3084">
        <v>7</v>
      </c>
      <c r="AA3084">
        <v>44</v>
      </c>
      <c r="AB3084">
        <v>30</v>
      </c>
      <c r="AC3084">
        <v>4</v>
      </c>
      <c r="AD3084">
        <v>6</v>
      </c>
      <c r="AE3084">
        <v>0</v>
      </c>
      <c r="AF3084">
        <v>0</v>
      </c>
      <c r="AG3084">
        <v>4</v>
      </c>
      <c r="AH3084">
        <v>0</v>
      </c>
      <c r="AI3084">
        <v>0</v>
      </c>
      <c r="AJ3084">
        <v>0</v>
      </c>
      <c r="AK3084">
        <v>2</v>
      </c>
      <c r="AL3084">
        <v>1.17605</v>
      </c>
      <c r="AM3084">
        <v>0</v>
      </c>
    </row>
    <row r="3085" spans="1:39">
      <c r="A3085">
        <v>3084</v>
      </c>
      <c r="B3085">
        <v>28</v>
      </c>
      <c r="C3085">
        <v>28</v>
      </c>
      <c r="D3085">
        <v>7</v>
      </c>
      <c r="E3085">
        <v>1180</v>
      </c>
      <c r="F3085">
        <v>2672</v>
      </c>
      <c r="G3085">
        <v>2822</v>
      </c>
      <c r="H3085">
        <v>1569</v>
      </c>
      <c r="I3085">
        <v>911</v>
      </c>
      <c r="J3085">
        <v>398</v>
      </c>
      <c r="K3085">
        <v>117</v>
      </c>
      <c r="L3085">
        <v>278</v>
      </c>
      <c r="M3085">
        <v>344</v>
      </c>
      <c r="N3085">
        <v>441</v>
      </c>
      <c r="O3085">
        <v>953.66</v>
      </c>
      <c r="P3085">
        <v>160.63</v>
      </c>
      <c r="Q3085">
        <v>340</v>
      </c>
      <c r="R3085">
        <v>0.39939999999999998</v>
      </c>
      <c r="S3085">
        <v>2240</v>
      </c>
      <c r="T3085">
        <v>59</v>
      </c>
      <c r="U3085">
        <v>270</v>
      </c>
      <c r="V3085">
        <v>732</v>
      </c>
      <c r="W3085">
        <v>760</v>
      </c>
      <c r="X3085">
        <v>1001</v>
      </c>
      <c r="Y3085">
        <v>61</v>
      </c>
      <c r="Z3085">
        <v>285</v>
      </c>
      <c r="AA3085">
        <v>649</v>
      </c>
      <c r="AB3085">
        <v>1024</v>
      </c>
      <c r="AC3085">
        <v>96</v>
      </c>
      <c r="AD3085">
        <v>125</v>
      </c>
      <c r="AE3085">
        <v>0</v>
      </c>
      <c r="AF3085">
        <v>0</v>
      </c>
      <c r="AG3085">
        <v>4</v>
      </c>
      <c r="AH3085">
        <v>0</v>
      </c>
      <c r="AI3085">
        <v>0</v>
      </c>
      <c r="AJ3085">
        <v>0</v>
      </c>
      <c r="AK3085">
        <v>2</v>
      </c>
      <c r="AL3085">
        <v>1.2078599999999999</v>
      </c>
      <c r="AM3085">
        <v>0</v>
      </c>
    </row>
    <row r="3086" spans="1:39">
      <c r="A3086">
        <v>3085</v>
      </c>
      <c r="B3086">
        <v>28</v>
      </c>
      <c r="C3086">
        <v>28</v>
      </c>
      <c r="D3086">
        <v>7</v>
      </c>
      <c r="E3086">
        <v>2729</v>
      </c>
      <c r="F3086">
        <v>6751</v>
      </c>
      <c r="G3086">
        <v>6994</v>
      </c>
      <c r="H3086">
        <v>3744</v>
      </c>
      <c r="I3086">
        <v>2438</v>
      </c>
      <c r="J3086">
        <v>674</v>
      </c>
      <c r="K3086">
        <v>349</v>
      </c>
      <c r="L3086">
        <v>748</v>
      </c>
      <c r="M3086">
        <v>715</v>
      </c>
      <c r="N3086">
        <v>917</v>
      </c>
      <c r="O3086">
        <v>3153.67</v>
      </c>
      <c r="P3086">
        <v>851.08</v>
      </c>
      <c r="Q3086">
        <v>99.95</v>
      </c>
      <c r="R3086">
        <v>0.33610000000000001</v>
      </c>
      <c r="S3086">
        <v>5554</v>
      </c>
      <c r="T3086">
        <v>295</v>
      </c>
      <c r="U3086">
        <v>979</v>
      </c>
      <c r="V3086">
        <v>1944</v>
      </c>
      <c r="W3086">
        <v>1677</v>
      </c>
      <c r="X3086">
        <v>2099</v>
      </c>
      <c r="Y3086">
        <v>763</v>
      </c>
      <c r="Z3086">
        <v>856</v>
      </c>
      <c r="AA3086">
        <v>1297</v>
      </c>
      <c r="AB3086">
        <v>640</v>
      </c>
      <c r="AC3086">
        <v>724</v>
      </c>
      <c r="AD3086">
        <v>1274</v>
      </c>
      <c r="AE3086">
        <v>0</v>
      </c>
      <c r="AF3086">
        <v>0</v>
      </c>
      <c r="AG3086">
        <v>4</v>
      </c>
      <c r="AH3086">
        <v>459</v>
      </c>
      <c r="AI3086">
        <v>0</v>
      </c>
      <c r="AJ3086">
        <v>0</v>
      </c>
      <c r="AK3086">
        <v>2</v>
      </c>
      <c r="AL3086">
        <v>1.2615700000000001</v>
      </c>
      <c r="AM3086">
        <v>0</v>
      </c>
    </row>
    <row r="3087" spans="1:39">
      <c r="A3087">
        <v>3086</v>
      </c>
      <c r="B3087">
        <v>28</v>
      </c>
      <c r="C3087">
        <v>28</v>
      </c>
      <c r="D3087">
        <v>7</v>
      </c>
      <c r="E3087">
        <v>876</v>
      </c>
      <c r="F3087">
        <v>2261</v>
      </c>
      <c r="G3087">
        <v>2286</v>
      </c>
      <c r="H3087">
        <v>1240</v>
      </c>
      <c r="I3087">
        <v>1012.6879269999999</v>
      </c>
      <c r="J3087">
        <v>18.95671982</v>
      </c>
      <c r="K3087">
        <v>70</v>
      </c>
      <c r="L3087">
        <v>249</v>
      </c>
      <c r="M3087">
        <v>272</v>
      </c>
      <c r="N3087">
        <v>285</v>
      </c>
      <c r="O3087">
        <v>187555.77</v>
      </c>
      <c r="P3087">
        <v>1607.8</v>
      </c>
      <c r="Q3087">
        <v>410.69</v>
      </c>
      <c r="R3087">
        <v>0.31850000000000001</v>
      </c>
      <c r="S3087">
        <v>295</v>
      </c>
      <c r="T3087">
        <v>100</v>
      </c>
      <c r="U3087">
        <v>354</v>
      </c>
      <c r="V3087">
        <v>615</v>
      </c>
      <c r="W3087">
        <v>562</v>
      </c>
      <c r="X3087">
        <v>655</v>
      </c>
      <c r="Y3087">
        <v>91</v>
      </c>
      <c r="Z3087">
        <v>18</v>
      </c>
      <c r="AA3087">
        <v>22</v>
      </c>
      <c r="AB3087">
        <v>102</v>
      </c>
      <c r="AC3087">
        <v>47</v>
      </c>
      <c r="AD3087">
        <v>15</v>
      </c>
      <c r="AE3087">
        <v>0</v>
      </c>
      <c r="AF3087">
        <v>0</v>
      </c>
      <c r="AG3087">
        <v>5</v>
      </c>
      <c r="AH3087">
        <v>0</v>
      </c>
      <c r="AI3087">
        <v>0</v>
      </c>
      <c r="AJ3087">
        <v>0</v>
      </c>
      <c r="AK3087">
        <v>1</v>
      </c>
      <c r="AL3087">
        <v>0.92132000000000003</v>
      </c>
      <c r="AM3087">
        <v>0</v>
      </c>
    </row>
    <row r="3088" spans="1:39">
      <c r="A3088">
        <v>3087</v>
      </c>
      <c r="B3088">
        <v>28</v>
      </c>
      <c r="C3088">
        <v>28</v>
      </c>
      <c r="D3088">
        <v>7</v>
      </c>
      <c r="E3088">
        <v>2092</v>
      </c>
      <c r="F3088">
        <v>5087</v>
      </c>
      <c r="G3088">
        <v>5138</v>
      </c>
      <c r="H3088">
        <v>2715</v>
      </c>
      <c r="I3088">
        <v>1591</v>
      </c>
      <c r="J3088">
        <v>917</v>
      </c>
      <c r="K3088">
        <v>287</v>
      </c>
      <c r="L3088">
        <v>653</v>
      </c>
      <c r="M3088">
        <v>545</v>
      </c>
      <c r="N3088">
        <v>607</v>
      </c>
      <c r="O3088">
        <v>1660.71</v>
      </c>
      <c r="P3088">
        <v>723.72</v>
      </c>
      <c r="Q3088">
        <v>64.239999999999995</v>
      </c>
      <c r="R3088">
        <v>0.35730000000000001</v>
      </c>
      <c r="S3088">
        <v>2253</v>
      </c>
      <c r="T3088">
        <v>214</v>
      </c>
      <c r="U3088">
        <v>684</v>
      </c>
      <c r="V3088">
        <v>1345</v>
      </c>
      <c r="W3088">
        <v>1274</v>
      </c>
      <c r="X3088">
        <v>1621</v>
      </c>
      <c r="Y3088">
        <v>154</v>
      </c>
      <c r="Z3088">
        <v>208</v>
      </c>
      <c r="AA3088">
        <v>918</v>
      </c>
      <c r="AB3088">
        <v>605</v>
      </c>
      <c r="AC3088">
        <v>198</v>
      </c>
      <c r="AD3088">
        <v>170</v>
      </c>
      <c r="AE3088">
        <v>0</v>
      </c>
      <c r="AF3088">
        <v>0</v>
      </c>
      <c r="AG3088">
        <v>4</v>
      </c>
      <c r="AH3088">
        <v>224</v>
      </c>
      <c r="AI3088">
        <v>0</v>
      </c>
      <c r="AJ3088">
        <v>0</v>
      </c>
      <c r="AK3088">
        <v>2</v>
      </c>
      <c r="AL3088">
        <v>1.1307799999999999</v>
      </c>
      <c r="AM3088">
        <v>0</v>
      </c>
    </row>
    <row r="3089" spans="1:39">
      <c r="A3089">
        <v>3088</v>
      </c>
      <c r="B3089">
        <v>28</v>
      </c>
      <c r="C3089">
        <v>28</v>
      </c>
      <c r="D3089">
        <v>7</v>
      </c>
      <c r="E3089">
        <v>1936</v>
      </c>
      <c r="F3089">
        <v>4579</v>
      </c>
      <c r="G3089">
        <v>4607</v>
      </c>
      <c r="H3089">
        <v>2567</v>
      </c>
      <c r="I3089">
        <v>1936.985242</v>
      </c>
      <c r="J3089">
        <v>232.5170483</v>
      </c>
      <c r="K3089">
        <v>164</v>
      </c>
      <c r="L3089">
        <v>474</v>
      </c>
      <c r="M3089">
        <v>579</v>
      </c>
      <c r="N3089">
        <v>719</v>
      </c>
      <c r="O3089">
        <v>14784.9</v>
      </c>
      <c r="P3089">
        <v>1186.71</v>
      </c>
      <c r="Q3089">
        <v>354.88</v>
      </c>
      <c r="R3089">
        <v>0.38479999999999998</v>
      </c>
      <c r="S3089">
        <v>1579</v>
      </c>
      <c r="T3089">
        <v>142</v>
      </c>
      <c r="U3089">
        <v>472</v>
      </c>
      <c r="V3089">
        <v>1196</v>
      </c>
      <c r="W3089">
        <v>1213</v>
      </c>
      <c r="X3089">
        <v>1584</v>
      </c>
      <c r="Y3089">
        <v>139</v>
      </c>
      <c r="Z3089">
        <v>92</v>
      </c>
      <c r="AA3089">
        <v>386</v>
      </c>
      <c r="AB3089">
        <v>570</v>
      </c>
      <c r="AC3089">
        <v>118</v>
      </c>
      <c r="AD3089">
        <v>274</v>
      </c>
      <c r="AE3089">
        <v>0</v>
      </c>
      <c r="AF3089">
        <v>0</v>
      </c>
      <c r="AG3089">
        <v>4</v>
      </c>
      <c r="AH3089">
        <v>0</v>
      </c>
      <c r="AI3089">
        <v>0</v>
      </c>
      <c r="AJ3089">
        <v>0</v>
      </c>
      <c r="AK3089">
        <v>3</v>
      </c>
      <c r="AL3089">
        <v>0.99109999999999998</v>
      </c>
      <c r="AM3089">
        <v>0</v>
      </c>
    </row>
    <row r="3090" spans="1:39">
      <c r="A3090">
        <v>3089</v>
      </c>
      <c r="B3090">
        <v>28</v>
      </c>
      <c r="C3090">
        <v>28</v>
      </c>
      <c r="D3090">
        <v>7</v>
      </c>
      <c r="E3090">
        <v>2742</v>
      </c>
      <c r="F3090">
        <v>6828</v>
      </c>
      <c r="G3090">
        <v>6917</v>
      </c>
      <c r="H3090">
        <v>3878</v>
      </c>
      <c r="I3090">
        <v>2499.0379750000002</v>
      </c>
      <c r="J3090">
        <v>546.08607589999997</v>
      </c>
      <c r="K3090">
        <v>154</v>
      </c>
      <c r="L3090">
        <v>701</v>
      </c>
      <c r="M3090">
        <v>780</v>
      </c>
      <c r="N3090">
        <v>1107</v>
      </c>
      <c r="O3090">
        <v>89644.43</v>
      </c>
      <c r="P3090">
        <v>3500.21</v>
      </c>
      <c r="Q3090">
        <v>776.32</v>
      </c>
      <c r="R3090">
        <v>0.3528</v>
      </c>
      <c r="S3090">
        <v>837</v>
      </c>
      <c r="T3090">
        <v>261</v>
      </c>
      <c r="U3090">
        <v>845</v>
      </c>
      <c r="V3090">
        <v>1859</v>
      </c>
      <c r="W3090">
        <v>1791</v>
      </c>
      <c r="X3090">
        <v>2161</v>
      </c>
      <c r="Y3090">
        <v>128</v>
      </c>
      <c r="Z3090">
        <v>54</v>
      </c>
      <c r="AA3090">
        <v>127</v>
      </c>
      <c r="AB3090">
        <v>157</v>
      </c>
      <c r="AC3090">
        <v>164</v>
      </c>
      <c r="AD3090">
        <v>207</v>
      </c>
      <c r="AE3090">
        <v>0</v>
      </c>
      <c r="AF3090">
        <v>0</v>
      </c>
      <c r="AG3090">
        <v>5</v>
      </c>
      <c r="AH3090">
        <v>0</v>
      </c>
      <c r="AI3090">
        <v>0</v>
      </c>
      <c r="AJ3090">
        <v>0</v>
      </c>
      <c r="AK3090">
        <v>1</v>
      </c>
      <c r="AL3090">
        <v>0.95299</v>
      </c>
      <c r="AM3090">
        <v>0</v>
      </c>
    </row>
    <row r="3091" spans="1:39">
      <c r="A3091">
        <v>3090</v>
      </c>
      <c r="B3091">
        <v>28</v>
      </c>
      <c r="C3091">
        <v>28</v>
      </c>
      <c r="D3091">
        <v>7</v>
      </c>
      <c r="E3091">
        <v>1005</v>
      </c>
      <c r="F3091">
        <v>2464</v>
      </c>
      <c r="G3091">
        <v>2502</v>
      </c>
      <c r="H3091">
        <v>1373</v>
      </c>
      <c r="I3091">
        <v>1123</v>
      </c>
      <c r="J3091">
        <v>15</v>
      </c>
      <c r="K3091">
        <v>74</v>
      </c>
      <c r="L3091">
        <v>294</v>
      </c>
      <c r="M3091">
        <v>301</v>
      </c>
      <c r="N3091">
        <v>336</v>
      </c>
      <c r="O3091">
        <v>33094.629999999997</v>
      </c>
      <c r="P3091">
        <v>782.75</v>
      </c>
      <c r="Q3091">
        <v>356.55</v>
      </c>
      <c r="R3091">
        <v>0.3629</v>
      </c>
      <c r="S3091">
        <v>2539</v>
      </c>
      <c r="T3091">
        <v>88</v>
      </c>
      <c r="U3091">
        <v>308</v>
      </c>
      <c r="V3091">
        <v>671</v>
      </c>
      <c r="W3091">
        <v>644</v>
      </c>
      <c r="X3091">
        <v>791</v>
      </c>
      <c r="Y3091">
        <v>222</v>
      </c>
      <c r="Z3091">
        <v>131</v>
      </c>
      <c r="AA3091">
        <v>169</v>
      </c>
      <c r="AB3091">
        <v>402</v>
      </c>
      <c r="AC3091">
        <v>749</v>
      </c>
      <c r="AD3091">
        <v>866</v>
      </c>
      <c r="AE3091">
        <v>0</v>
      </c>
      <c r="AF3091">
        <v>0</v>
      </c>
      <c r="AG3091">
        <v>5</v>
      </c>
      <c r="AH3091">
        <v>0</v>
      </c>
      <c r="AI3091">
        <v>0</v>
      </c>
      <c r="AJ3091">
        <v>0</v>
      </c>
      <c r="AK3091">
        <v>3</v>
      </c>
      <c r="AL3091">
        <v>1.02719</v>
      </c>
      <c r="AM3091">
        <v>0</v>
      </c>
    </row>
    <row r="3092" spans="1:39">
      <c r="A3092">
        <v>3091</v>
      </c>
      <c r="B3092">
        <v>28</v>
      </c>
      <c r="C3092">
        <v>28</v>
      </c>
      <c r="D3092">
        <v>7</v>
      </c>
      <c r="E3092">
        <v>1901</v>
      </c>
      <c r="F3092">
        <v>4365</v>
      </c>
      <c r="G3092">
        <v>6854</v>
      </c>
      <c r="H3092">
        <v>3565</v>
      </c>
      <c r="I3092">
        <v>2067.262381</v>
      </c>
      <c r="J3092">
        <v>130.2054795</v>
      </c>
      <c r="K3092">
        <v>111</v>
      </c>
      <c r="L3092">
        <v>548</v>
      </c>
      <c r="M3092">
        <v>537</v>
      </c>
      <c r="N3092">
        <v>705</v>
      </c>
      <c r="O3092">
        <v>44826.94</v>
      </c>
      <c r="P3092">
        <v>2025.04</v>
      </c>
      <c r="Q3092">
        <v>454.39</v>
      </c>
      <c r="R3092">
        <v>0.3054</v>
      </c>
      <c r="S3092">
        <v>2398</v>
      </c>
      <c r="T3092">
        <v>98</v>
      </c>
      <c r="U3092">
        <v>1138</v>
      </c>
      <c r="V3092">
        <v>2270</v>
      </c>
      <c r="W3092">
        <v>1584</v>
      </c>
      <c r="X3092">
        <v>1764</v>
      </c>
      <c r="Y3092">
        <v>510</v>
      </c>
      <c r="Z3092">
        <v>91</v>
      </c>
      <c r="AA3092">
        <v>832</v>
      </c>
      <c r="AB3092">
        <v>258</v>
      </c>
      <c r="AC3092">
        <v>427</v>
      </c>
      <c r="AD3092">
        <v>280</v>
      </c>
      <c r="AE3092">
        <v>0</v>
      </c>
      <c r="AF3092">
        <v>0</v>
      </c>
      <c r="AG3092">
        <v>5</v>
      </c>
      <c r="AH3092">
        <v>0</v>
      </c>
      <c r="AI3092">
        <v>1404</v>
      </c>
      <c r="AJ3092">
        <v>160</v>
      </c>
      <c r="AK3092">
        <v>1</v>
      </c>
      <c r="AL3092">
        <v>0.97887000000000002</v>
      </c>
      <c r="AM3092">
        <v>0</v>
      </c>
    </row>
    <row r="3093" spans="1:39">
      <c r="A3093">
        <v>3092</v>
      </c>
      <c r="B3093">
        <v>28</v>
      </c>
      <c r="C3093">
        <v>28</v>
      </c>
      <c r="D3093">
        <v>7</v>
      </c>
      <c r="E3093">
        <v>722</v>
      </c>
      <c r="F3093">
        <v>1740</v>
      </c>
      <c r="G3093">
        <v>1899</v>
      </c>
      <c r="H3093">
        <v>1043</v>
      </c>
      <c r="I3093">
        <v>823</v>
      </c>
      <c r="J3093">
        <v>0</v>
      </c>
      <c r="K3093">
        <v>49</v>
      </c>
      <c r="L3093">
        <v>195</v>
      </c>
      <c r="M3093">
        <v>233</v>
      </c>
      <c r="N3093">
        <v>245</v>
      </c>
      <c r="O3093">
        <v>44034.07</v>
      </c>
      <c r="P3093">
        <v>1301.73</v>
      </c>
      <c r="Q3093">
        <v>140</v>
      </c>
      <c r="R3093">
        <v>0.34539999999999998</v>
      </c>
      <c r="S3093">
        <v>932</v>
      </c>
      <c r="T3093">
        <v>56</v>
      </c>
      <c r="U3093">
        <v>246</v>
      </c>
      <c r="V3093">
        <v>533</v>
      </c>
      <c r="W3093">
        <v>477</v>
      </c>
      <c r="X3093">
        <v>587</v>
      </c>
      <c r="Y3093">
        <v>51</v>
      </c>
      <c r="Z3093">
        <v>118</v>
      </c>
      <c r="AA3093">
        <v>72</v>
      </c>
      <c r="AB3093">
        <v>132</v>
      </c>
      <c r="AC3093">
        <v>197</v>
      </c>
      <c r="AD3093">
        <v>362</v>
      </c>
      <c r="AE3093">
        <v>0</v>
      </c>
      <c r="AF3093">
        <v>0</v>
      </c>
      <c r="AG3093">
        <v>5</v>
      </c>
      <c r="AH3093">
        <v>0</v>
      </c>
      <c r="AI3093">
        <v>0</v>
      </c>
      <c r="AJ3093">
        <v>0</v>
      </c>
      <c r="AK3093">
        <v>1</v>
      </c>
      <c r="AL3093">
        <v>0.94413999999999998</v>
      </c>
      <c r="AM3093">
        <v>0</v>
      </c>
    </row>
    <row r="3094" spans="1:39">
      <c r="A3094">
        <v>3093</v>
      </c>
      <c r="B3094">
        <v>27</v>
      </c>
      <c r="C3094">
        <v>27</v>
      </c>
      <c r="D3094">
        <v>7</v>
      </c>
      <c r="E3094">
        <v>5</v>
      </c>
      <c r="F3094">
        <v>13</v>
      </c>
      <c r="G3094">
        <v>13</v>
      </c>
      <c r="H3094">
        <v>4</v>
      </c>
      <c r="I3094">
        <v>5.0329418500000003</v>
      </c>
      <c r="J3094">
        <v>0.26210254900000002</v>
      </c>
      <c r="K3094">
        <v>0</v>
      </c>
      <c r="L3094">
        <v>1</v>
      </c>
      <c r="M3094">
        <v>2</v>
      </c>
      <c r="N3094">
        <v>2</v>
      </c>
      <c r="O3094">
        <v>847.53</v>
      </c>
      <c r="P3094">
        <v>3.28</v>
      </c>
      <c r="Q3094">
        <v>187.28</v>
      </c>
      <c r="R3094">
        <v>0.46150000000000002</v>
      </c>
      <c r="S3094">
        <v>3441</v>
      </c>
      <c r="T3094">
        <v>0</v>
      </c>
      <c r="U3094">
        <v>3</v>
      </c>
      <c r="V3094">
        <v>1</v>
      </c>
      <c r="W3094">
        <v>3</v>
      </c>
      <c r="X3094">
        <v>6</v>
      </c>
      <c r="Y3094">
        <v>277</v>
      </c>
      <c r="Z3094">
        <v>374</v>
      </c>
      <c r="AA3094">
        <v>626</v>
      </c>
      <c r="AB3094">
        <v>798</v>
      </c>
      <c r="AC3094">
        <v>36</v>
      </c>
      <c r="AD3094">
        <v>1330</v>
      </c>
      <c r="AE3094">
        <v>0</v>
      </c>
      <c r="AF3094">
        <v>0</v>
      </c>
      <c r="AG3094">
        <v>4</v>
      </c>
      <c r="AH3094">
        <v>0</v>
      </c>
      <c r="AI3094">
        <v>0</v>
      </c>
      <c r="AJ3094">
        <v>0</v>
      </c>
      <c r="AK3094">
        <v>3</v>
      </c>
      <c r="AL3094">
        <v>1.4714</v>
      </c>
      <c r="AM3094">
        <v>0</v>
      </c>
    </row>
    <row r="3095" spans="1:39">
      <c r="A3095">
        <v>3094</v>
      </c>
      <c r="B3095">
        <v>27</v>
      </c>
      <c r="C3095">
        <v>27</v>
      </c>
      <c r="D3095">
        <v>7</v>
      </c>
      <c r="E3095">
        <v>543</v>
      </c>
      <c r="F3095">
        <v>1589</v>
      </c>
      <c r="G3095">
        <v>1589</v>
      </c>
      <c r="H3095">
        <v>859</v>
      </c>
      <c r="I3095">
        <v>546.57748500000002</v>
      </c>
      <c r="J3095">
        <v>28.46433687</v>
      </c>
      <c r="K3095">
        <v>47</v>
      </c>
      <c r="L3095">
        <v>119</v>
      </c>
      <c r="M3095">
        <v>146</v>
      </c>
      <c r="N3095">
        <v>231</v>
      </c>
      <c r="O3095">
        <v>2168.88</v>
      </c>
      <c r="P3095">
        <v>26.58</v>
      </c>
      <c r="Q3095">
        <v>34.47</v>
      </c>
      <c r="R3095">
        <v>0.25419999999999998</v>
      </c>
      <c r="S3095">
        <v>207</v>
      </c>
      <c r="T3095">
        <v>93</v>
      </c>
      <c r="U3095">
        <v>324</v>
      </c>
      <c r="V3095">
        <v>436</v>
      </c>
      <c r="W3095">
        <v>384</v>
      </c>
      <c r="X3095">
        <v>352</v>
      </c>
      <c r="Y3095">
        <v>12</v>
      </c>
      <c r="Z3095">
        <v>38</v>
      </c>
      <c r="AA3095">
        <v>27</v>
      </c>
      <c r="AB3095">
        <v>46</v>
      </c>
      <c r="AC3095">
        <v>6</v>
      </c>
      <c r="AD3095">
        <v>78</v>
      </c>
      <c r="AE3095">
        <v>0</v>
      </c>
      <c r="AF3095">
        <v>0</v>
      </c>
      <c r="AG3095">
        <v>4</v>
      </c>
      <c r="AH3095">
        <v>0</v>
      </c>
      <c r="AI3095">
        <v>0</v>
      </c>
      <c r="AJ3095">
        <v>0</v>
      </c>
      <c r="AK3095">
        <v>3</v>
      </c>
      <c r="AL3095">
        <v>1.4714</v>
      </c>
      <c r="AM3095">
        <v>0</v>
      </c>
    </row>
    <row r="3096" spans="1:39">
      <c r="A3096">
        <v>3095</v>
      </c>
      <c r="B3096">
        <v>27</v>
      </c>
      <c r="C3096">
        <v>27</v>
      </c>
      <c r="D3096">
        <v>7</v>
      </c>
      <c r="E3096">
        <v>1</v>
      </c>
      <c r="F3096">
        <v>1</v>
      </c>
      <c r="G3096">
        <v>1</v>
      </c>
      <c r="H3096">
        <v>0</v>
      </c>
      <c r="I3096">
        <v>1.00658837</v>
      </c>
      <c r="J3096">
        <v>5.2420509999999997E-2</v>
      </c>
      <c r="K3096">
        <v>1</v>
      </c>
      <c r="L3096">
        <v>0</v>
      </c>
      <c r="M3096">
        <v>0</v>
      </c>
      <c r="N3096">
        <v>0</v>
      </c>
      <c r="O3096">
        <v>577</v>
      </c>
      <c r="P3096">
        <v>2.3199999999999998</v>
      </c>
      <c r="Q3096">
        <v>430.67</v>
      </c>
      <c r="R3096">
        <v>1</v>
      </c>
      <c r="S3096">
        <v>3433</v>
      </c>
      <c r="T3096">
        <v>0</v>
      </c>
      <c r="U3096">
        <v>0</v>
      </c>
      <c r="V3096">
        <v>0</v>
      </c>
      <c r="W3096">
        <v>0</v>
      </c>
      <c r="X3096">
        <v>1</v>
      </c>
      <c r="Y3096">
        <v>72</v>
      </c>
      <c r="Z3096">
        <v>234</v>
      </c>
      <c r="AA3096">
        <v>487</v>
      </c>
      <c r="AB3096">
        <v>810</v>
      </c>
      <c r="AC3096">
        <v>56</v>
      </c>
      <c r="AD3096">
        <v>1774</v>
      </c>
      <c r="AE3096">
        <v>0</v>
      </c>
      <c r="AF3096">
        <v>0</v>
      </c>
      <c r="AG3096">
        <v>4</v>
      </c>
      <c r="AH3096">
        <v>0</v>
      </c>
      <c r="AI3096">
        <v>0</v>
      </c>
      <c r="AJ3096">
        <v>0</v>
      </c>
      <c r="AK3096">
        <v>3</v>
      </c>
      <c r="AL3096">
        <v>1.4714</v>
      </c>
      <c r="AM3096">
        <v>0</v>
      </c>
    </row>
    <row r="3097" spans="1:39">
      <c r="A3097">
        <v>3096</v>
      </c>
      <c r="B3097">
        <v>27</v>
      </c>
      <c r="C3097">
        <v>27</v>
      </c>
      <c r="D3097">
        <v>7</v>
      </c>
      <c r="E3097">
        <v>1</v>
      </c>
      <c r="F3097">
        <v>1</v>
      </c>
      <c r="G3097">
        <v>1</v>
      </c>
      <c r="H3097">
        <v>0</v>
      </c>
      <c r="I3097">
        <v>1.00658837</v>
      </c>
      <c r="J3097">
        <v>5.2420509999999997E-2</v>
      </c>
      <c r="K3097">
        <v>1</v>
      </c>
      <c r="L3097">
        <v>0</v>
      </c>
      <c r="M3097">
        <v>0</v>
      </c>
      <c r="N3097">
        <v>0</v>
      </c>
      <c r="O3097">
        <v>446.65</v>
      </c>
      <c r="P3097">
        <v>42.02</v>
      </c>
      <c r="Q3097">
        <v>178.75</v>
      </c>
      <c r="R3097">
        <v>1</v>
      </c>
      <c r="S3097">
        <v>3148</v>
      </c>
      <c r="T3097">
        <v>0</v>
      </c>
      <c r="U3097">
        <v>0</v>
      </c>
      <c r="V3097">
        <v>0</v>
      </c>
      <c r="W3097">
        <v>0</v>
      </c>
      <c r="X3097">
        <v>1</v>
      </c>
      <c r="Y3097">
        <v>45</v>
      </c>
      <c r="Z3097">
        <v>463</v>
      </c>
      <c r="AA3097">
        <v>729</v>
      </c>
      <c r="AB3097">
        <v>679</v>
      </c>
      <c r="AC3097">
        <v>44</v>
      </c>
      <c r="AD3097">
        <v>1188</v>
      </c>
      <c r="AE3097">
        <v>0</v>
      </c>
      <c r="AF3097">
        <v>0</v>
      </c>
      <c r="AG3097">
        <v>4</v>
      </c>
      <c r="AH3097">
        <v>0</v>
      </c>
      <c r="AI3097">
        <v>0</v>
      </c>
      <c r="AJ3097">
        <v>0</v>
      </c>
      <c r="AK3097">
        <v>3</v>
      </c>
      <c r="AL3097">
        <v>1.4714</v>
      </c>
      <c r="AM3097">
        <v>0</v>
      </c>
    </row>
    <row r="3098" spans="1:39">
      <c r="A3098">
        <v>3097</v>
      </c>
      <c r="B3098">
        <v>27</v>
      </c>
      <c r="C3098">
        <v>27</v>
      </c>
      <c r="D3098">
        <v>7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57.1</v>
      </c>
      <c r="P3098">
        <v>0</v>
      </c>
      <c r="Q3098">
        <v>40.21</v>
      </c>
      <c r="R3098">
        <v>0</v>
      </c>
      <c r="S3098">
        <v>899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137</v>
      </c>
      <c r="Z3098">
        <v>122</v>
      </c>
      <c r="AA3098">
        <v>194</v>
      </c>
      <c r="AB3098">
        <v>161</v>
      </c>
      <c r="AC3098">
        <v>9</v>
      </c>
      <c r="AD3098">
        <v>276</v>
      </c>
      <c r="AE3098">
        <v>0</v>
      </c>
      <c r="AF3098">
        <v>0</v>
      </c>
      <c r="AG3098">
        <v>3</v>
      </c>
      <c r="AH3098">
        <v>0</v>
      </c>
      <c r="AI3098">
        <v>0</v>
      </c>
      <c r="AJ3098">
        <v>0</v>
      </c>
      <c r="AK3098">
        <v>3</v>
      </c>
      <c r="AL3098">
        <v>1.4714</v>
      </c>
      <c r="AM3098">
        <v>0</v>
      </c>
    </row>
    <row r="3099" spans="1:39">
      <c r="A3099">
        <v>3098</v>
      </c>
      <c r="B3099">
        <v>27</v>
      </c>
      <c r="C3099">
        <v>27</v>
      </c>
      <c r="D3099">
        <v>7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108.84</v>
      </c>
      <c r="P3099">
        <v>0</v>
      </c>
      <c r="Q3099">
        <v>63.39</v>
      </c>
      <c r="R3099">
        <v>0</v>
      </c>
      <c r="S3099">
        <v>1398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34</v>
      </c>
      <c r="Z3099">
        <v>68</v>
      </c>
      <c r="AA3099">
        <v>176</v>
      </c>
      <c r="AB3099">
        <v>288</v>
      </c>
      <c r="AC3099">
        <v>35</v>
      </c>
      <c r="AD3099">
        <v>797</v>
      </c>
      <c r="AE3099">
        <v>0</v>
      </c>
      <c r="AF3099">
        <v>0</v>
      </c>
      <c r="AG3099">
        <v>3</v>
      </c>
      <c r="AH3099">
        <v>0</v>
      </c>
      <c r="AI3099">
        <v>0</v>
      </c>
      <c r="AJ3099">
        <v>0</v>
      </c>
      <c r="AK3099">
        <v>3</v>
      </c>
      <c r="AL3099">
        <v>1.4714</v>
      </c>
      <c r="AM3099">
        <v>0</v>
      </c>
    </row>
    <row r="3100" spans="1:39">
      <c r="A3100">
        <v>3099</v>
      </c>
      <c r="B3100">
        <v>27</v>
      </c>
      <c r="C3100">
        <v>27</v>
      </c>
      <c r="D3100">
        <v>7</v>
      </c>
      <c r="E3100">
        <v>1</v>
      </c>
      <c r="F3100">
        <v>1</v>
      </c>
      <c r="G3100">
        <v>1</v>
      </c>
      <c r="H3100">
        <v>0</v>
      </c>
      <c r="I3100">
        <v>1.00658837</v>
      </c>
      <c r="J3100">
        <v>5.2420509999999997E-2</v>
      </c>
      <c r="K3100">
        <v>1</v>
      </c>
      <c r="L3100">
        <v>0</v>
      </c>
      <c r="M3100">
        <v>0</v>
      </c>
      <c r="N3100">
        <v>0</v>
      </c>
      <c r="O3100">
        <v>156.03</v>
      </c>
      <c r="P3100">
        <v>1.03</v>
      </c>
      <c r="Q3100">
        <v>30.91</v>
      </c>
      <c r="R3100">
        <v>1</v>
      </c>
      <c r="S3100">
        <v>1165</v>
      </c>
      <c r="T3100">
        <v>0</v>
      </c>
      <c r="U3100">
        <v>0</v>
      </c>
      <c r="V3100">
        <v>0</v>
      </c>
      <c r="W3100">
        <v>0</v>
      </c>
      <c r="X3100">
        <v>1</v>
      </c>
      <c r="Y3100">
        <v>25</v>
      </c>
      <c r="Z3100">
        <v>193</v>
      </c>
      <c r="AA3100">
        <v>284</v>
      </c>
      <c r="AB3100">
        <v>222</v>
      </c>
      <c r="AC3100">
        <v>20</v>
      </c>
      <c r="AD3100">
        <v>421</v>
      </c>
      <c r="AE3100">
        <v>0</v>
      </c>
      <c r="AF3100">
        <v>0</v>
      </c>
      <c r="AG3100">
        <v>4</v>
      </c>
      <c r="AH3100">
        <v>0</v>
      </c>
      <c r="AI3100">
        <v>0</v>
      </c>
      <c r="AJ3100">
        <v>0</v>
      </c>
      <c r="AK3100">
        <v>3</v>
      </c>
      <c r="AL3100">
        <v>1.4714</v>
      </c>
      <c r="AM3100">
        <v>0</v>
      </c>
    </row>
    <row r="3101" spans="1:39">
      <c r="A3101">
        <v>3100</v>
      </c>
      <c r="B3101">
        <v>27</v>
      </c>
      <c r="C3101">
        <v>27</v>
      </c>
      <c r="D3101">
        <v>7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68.34</v>
      </c>
      <c r="P3101">
        <v>0</v>
      </c>
      <c r="Q3101">
        <v>63.16</v>
      </c>
      <c r="R3101">
        <v>0</v>
      </c>
      <c r="S3101">
        <v>1040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56</v>
      </c>
      <c r="Z3101">
        <v>190</v>
      </c>
      <c r="AA3101">
        <v>232</v>
      </c>
      <c r="AB3101">
        <v>195</v>
      </c>
      <c r="AC3101">
        <v>25</v>
      </c>
      <c r="AD3101">
        <v>342</v>
      </c>
      <c r="AE3101">
        <v>0</v>
      </c>
      <c r="AF3101">
        <v>0</v>
      </c>
      <c r="AG3101">
        <v>3</v>
      </c>
      <c r="AH3101">
        <v>0</v>
      </c>
      <c r="AI3101">
        <v>0</v>
      </c>
      <c r="AJ3101">
        <v>0</v>
      </c>
      <c r="AK3101">
        <v>3</v>
      </c>
      <c r="AL3101">
        <v>1.4714</v>
      </c>
      <c r="AM3101">
        <v>0</v>
      </c>
    </row>
    <row r="3102" spans="1:39">
      <c r="A3102">
        <v>3101</v>
      </c>
      <c r="B3102">
        <v>28</v>
      </c>
      <c r="C3102">
        <v>28</v>
      </c>
      <c r="D3102">
        <v>7</v>
      </c>
      <c r="E3102">
        <v>305</v>
      </c>
      <c r="F3102">
        <v>747</v>
      </c>
      <c r="G3102">
        <v>785</v>
      </c>
      <c r="H3102">
        <v>431</v>
      </c>
      <c r="I3102">
        <v>277.97468350000003</v>
      </c>
      <c r="J3102">
        <v>60.742616030000001</v>
      </c>
      <c r="K3102">
        <v>17</v>
      </c>
      <c r="L3102">
        <v>73</v>
      </c>
      <c r="M3102">
        <v>92</v>
      </c>
      <c r="N3102">
        <v>123</v>
      </c>
      <c r="O3102">
        <v>483.99</v>
      </c>
      <c r="P3102">
        <v>55.92</v>
      </c>
      <c r="Q3102">
        <v>2.34</v>
      </c>
      <c r="R3102">
        <v>0.34649999999999997</v>
      </c>
      <c r="S3102">
        <v>97</v>
      </c>
      <c r="T3102">
        <v>25</v>
      </c>
      <c r="U3102">
        <v>104</v>
      </c>
      <c r="V3102">
        <v>200</v>
      </c>
      <c r="W3102">
        <v>211</v>
      </c>
      <c r="X3102">
        <v>245</v>
      </c>
      <c r="Y3102">
        <v>10</v>
      </c>
      <c r="Z3102">
        <v>10</v>
      </c>
      <c r="AA3102">
        <v>21</v>
      </c>
      <c r="AB3102">
        <v>23</v>
      </c>
      <c r="AC3102">
        <v>15</v>
      </c>
      <c r="AD3102">
        <v>18</v>
      </c>
      <c r="AE3102">
        <v>0</v>
      </c>
      <c r="AF3102">
        <v>0</v>
      </c>
      <c r="AG3102">
        <v>4</v>
      </c>
      <c r="AH3102">
        <v>0</v>
      </c>
      <c r="AI3102">
        <v>0</v>
      </c>
      <c r="AJ3102">
        <v>0</v>
      </c>
      <c r="AK3102">
        <v>1</v>
      </c>
      <c r="AL3102">
        <v>0.95299</v>
      </c>
      <c r="AM3102">
        <v>0</v>
      </c>
    </row>
    <row r="3103" spans="1:39">
      <c r="A3103">
        <v>3102</v>
      </c>
      <c r="B3103">
        <v>28</v>
      </c>
      <c r="C3103">
        <v>28</v>
      </c>
      <c r="D3103">
        <v>7</v>
      </c>
      <c r="E3103">
        <v>316</v>
      </c>
      <c r="F3103">
        <v>775</v>
      </c>
      <c r="G3103">
        <v>775</v>
      </c>
      <c r="H3103">
        <v>430</v>
      </c>
      <c r="I3103">
        <v>288</v>
      </c>
      <c r="J3103">
        <v>62.933333330000004</v>
      </c>
      <c r="K3103">
        <v>18</v>
      </c>
      <c r="L3103">
        <v>80</v>
      </c>
      <c r="M3103">
        <v>91</v>
      </c>
      <c r="N3103">
        <v>127</v>
      </c>
      <c r="O3103">
        <v>1390.62</v>
      </c>
      <c r="P3103">
        <v>145.74</v>
      </c>
      <c r="Q3103">
        <v>7.59</v>
      </c>
      <c r="R3103">
        <v>0.36130000000000001</v>
      </c>
      <c r="S3103">
        <v>1127</v>
      </c>
      <c r="T3103">
        <v>26</v>
      </c>
      <c r="U3103">
        <v>92</v>
      </c>
      <c r="V3103">
        <v>199</v>
      </c>
      <c r="W3103">
        <v>208</v>
      </c>
      <c r="X3103">
        <v>250</v>
      </c>
      <c r="Y3103">
        <v>20</v>
      </c>
      <c r="Z3103">
        <v>89</v>
      </c>
      <c r="AA3103">
        <v>189</v>
      </c>
      <c r="AB3103">
        <v>169</v>
      </c>
      <c r="AC3103">
        <v>244</v>
      </c>
      <c r="AD3103">
        <v>416</v>
      </c>
      <c r="AE3103">
        <v>0</v>
      </c>
      <c r="AF3103">
        <v>0</v>
      </c>
      <c r="AG3103">
        <v>4</v>
      </c>
      <c r="AH3103">
        <v>0</v>
      </c>
      <c r="AI3103">
        <v>0</v>
      </c>
      <c r="AJ3103">
        <v>0</v>
      </c>
      <c r="AK3103">
        <v>1</v>
      </c>
      <c r="AL3103">
        <v>0.95299</v>
      </c>
      <c r="AM3103">
        <v>0</v>
      </c>
    </row>
    <row r="3104" spans="1:39">
      <c r="A3104">
        <v>3103</v>
      </c>
      <c r="B3104">
        <v>28</v>
      </c>
      <c r="C3104">
        <v>28</v>
      </c>
      <c r="D3104">
        <v>7</v>
      </c>
      <c r="E3104">
        <v>192</v>
      </c>
      <c r="F3104">
        <v>447</v>
      </c>
      <c r="G3104">
        <v>466</v>
      </c>
      <c r="H3104">
        <v>261</v>
      </c>
      <c r="I3104">
        <v>174.9873418</v>
      </c>
      <c r="J3104">
        <v>38.237974680000001</v>
      </c>
      <c r="K3104">
        <v>8</v>
      </c>
      <c r="L3104">
        <v>51</v>
      </c>
      <c r="M3104">
        <v>56</v>
      </c>
      <c r="N3104">
        <v>77</v>
      </c>
      <c r="O3104">
        <v>740.69</v>
      </c>
      <c r="P3104">
        <v>74.16</v>
      </c>
      <c r="Q3104">
        <v>7.1</v>
      </c>
      <c r="R3104">
        <v>0.36049999999999999</v>
      </c>
      <c r="S3104">
        <v>639</v>
      </c>
      <c r="T3104">
        <v>14</v>
      </c>
      <c r="U3104">
        <v>56</v>
      </c>
      <c r="V3104">
        <v>112</v>
      </c>
      <c r="W3104">
        <v>131</v>
      </c>
      <c r="X3104">
        <v>153</v>
      </c>
      <c r="Y3104">
        <v>14</v>
      </c>
      <c r="Z3104">
        <v>44</v>
      </c>
      <c r="AA3104">
        <v>111</v>
      </c>
      <c r="AB3104">
        <v>114</v>
      </c>
      <c r="AC3104">
        <v>162</v>
      </c>
      <c r="AD3104">
        <v>194</v>
      </c>
      <c r="AE3104">
        <v>0</v>
      </c>
      <c r="AF3104">
        <v>0</v>
      </c>
      <c r="AG3104">
        <v>4</v>
      </c>
      <c r="AH3104">
        <v>0</v>
      </c>
      <c r="AI3104">
        <v>0</v>
      </c>
      <c r="AJ3104">
        <v>0</v>
      </c>
      <c r="AK3104">
        <v>1</v>
      </c>
      <c r="AL3104">
        <v>0.95299</v>
      </c>
      <c r="AM3104">
        <v>0</v>
      </c>
    </row>
    <row r="3105" spans="1:39">
      <c r="A3105">
        <v>3104</v>
      </c>
      <c r="B3105">
        <v>29</v>
      </c>
      <c r="C3105">
        <v>29</v>
      </c>
      <c r="D3105">
        <v>8</v>
      </c>
      <c r="E3105">
        <v>1095</v>
      </c>
      <c r="F3105">
        <v>2527</v>
      </c>
      <c r="G3105">
        <v>2532</v>
      </c>
      <c r="H3105">
        <v>1309</v>
      </c>
      <c r="I3105">
        <v>1100.9727270000001</v>
      </c>
      <c r="J3105">
        <v>112.4863636</v>
      </c>
      <c r="K3105">
        <v>95</v>
      </c>
      <c r="L3105">
        <v>331</v>
      </c>
      <c r="M3105">
        <v>289</v>
      </c>
      <c r="N3105">
        <v>380</v>
      </c>
      <c r="O3105">
        <v>38646.949999999997</v>
      </c>
      <c r="P3105">
        <v>3439.34</v>
      </c>
      <c r="Q3105">
        <v>1220.69</v>
      </c>
      <c r="R3105">
        <v>0.43359999999999999</v>
      </c>
      <c r="S3105">
        <v>5197</v>
      </c>
      <c r="T3105">
        <v>69</v>
      </c>
      <c r="U3105">
        <v>282</v>
      </c>
      <c r="V3105">
        <v>505</v>
      </c>
      <c r="W3105">
        <v>704</v>
      </c>
      <c r="X3105">
        <v>972</v>
      </c>
      <c r="Y3105">
        <v>134</v>
      </c>
      <c r="Z3105">
        <v>804</v>
      </c>
      <c r="AA3105">
        <v>1222</v>
      </c>
      <c r="AB3105">
        <v>1528</v>
      </c>
      <c r="AC3105">
        <v>357</v>
      </c>
      <c r="AD3105">
        <v>1152</v>
      </c>
      <c r="AE3105">
        <v>0</v>
      </c>
      <c r="AF3105">
        <v>0</v>
      </c>
      <c r="AG3105">
        <v>4</v>
      </c>
      <c r="AH3105">
        <v>0</v>
      </c>
      <c r="AI3105">
        <v>0</v>
      </c>
      <c r="AJ3105">
        <v>0</v>
      </c>
      <c r="AK3105">
        <v>3</v>
      </c>
      <c r="AL3105">
        <v>0.95438999999999996</v>
      </c>
      <c r="AM3105">
        <v>0</v>
      </c>
    </row>
    <row r="3106" spans="1:39">
      <c r="A3106">
        <v>3105</v>
      </c>
      <c r="B3106">
        <v>29</v>
      </c>
      <c r="C3106">
        <v>29</v>
      </c>
      <c r="D3106">
        <v>8</v>
      </c>
      <c r="E3106">
        <v>2256</v>
      </c>
      <c r="F3106">
        <v>4774</v>
      </c>
      <c r="G3106">
        <v>4799</v>
      </c>
      <c r="H3106">
        <v>2544</v>
      </c>
      <c r="I3106">
        <v>2072.0815240000002</v>
      </c>
      <c r="J3106">
        <v>405.82011519999998</v>
      </c>
      <c r="K3106">
        <v>166</v>
      </c>
      <c r="L3106">
        <v>665</v>
      </c>
      <c r="M3106">
        <v>622</v>
      </c>
      <c r="N3106">
        <v>803</v>
      </c>
      <c r="O3106">
        <v>15191.88</v>
      </c>
      <c r="P3106">
        <v>4066.89</v>
      </c>
      <c r="Q3106">
        <v>1197</v>
      </c>
      <c r="R3106">
        <v>0.5262</v>
      </c>
      <c r="S3106">
        <v>866</v>
      </c>
      <c r="T3106">
        <v>54</v>
      </c>
      <c r="U3106">
        <v>234</v>
      </c>
      <c r="V3106">
        <v>882</v>
      </c>
      <c r="W3106">
        <v>1393</v>
      </c>
      <c r="X3106">
        <v>2236</v>
      </c>
      <c r="Y3106">
        <v>9</v>
      </c>
      <c r="Z3106">
        <v>108</v>
      </c>
      <c r="AA3106">
        <v>310</v>
      </c>
      <c r="AB3106">
        <v>265</v>
      </c>
      <c r="AC3106">
        <v>80</v>
      </c>
      <c r="AD3106">
        <v>94</v>
      </c>
      <c r="AE3106">
        <v>0</v>
      </c>
      <c r="AF3106">
        <v>0</v>
      </c>
      <c r="AG3106">
        <v>4</v>
      </c>
      <c r="AH3106">
        <v>91</v>
      </c>
      <c r="AI3106">
        <v>0</v>
      </c>
      <c r="AJ3106">
        <v>0</v>
      </c>
      <c r="AK3106">
        <v>2</v>
      </c>
      <c r="AL3106">
        <v>0.91810999999999998</v>
      </c>
      <c r="AM3106">
        <v>0</v>
      </c>
    </row>
    <row r="3107" spans="1:39">
      <c r="A3107">
        <v>3106</v>
      </c>
      <c r="B3107">
        <v>29</v>
      </c>
      <c r="C3107">
        <v>29</v>
      </c>
      <c r="D3107">
        <v>8</v>
      </c>
      <c r="E3107">
        <v>2243</v>
      </c>
      <c r="F3107">
        <v>5654</v>
      </c>
      <c r="G3107">
        <v>5711</v>
      </c>
      <c r="H3107">
        <v>2934</v>
      </c>
      <c r="I3107">
        <v>2103.5793140000001</v>
      </c>
      <c r="J3107">
        <v>411.56986569999998</v>
      </c>
      <c r="K3107">
        <v>177</v>
      </c>
      <c r="L3107">
        <v>659</v>
      </c>
      <c r="M3107">
        <v>567</v>
      </c>
      <c r="N3107">
        <v>840</v>
      </c>
      <c r="O3107">
        <v>762.6</v>
      </c>
      <c r="P3107">
        <v>489</v>
      </c>
      <c r="Q3107">
        <v>30</v>
      </c>
      <c r="R3107">
        <v>0.34620000000000001</v>
      </c>
      <c r="S3107">
        <v>686</v>
      </c>
      <c r="T3107">
        <v>254</v>
      </c>
      <c r="U3107">
        <v>907</v>
      </c>
      <c r="V3107">
        <v>1336</v>
      </c>
      <c r="W3107">
        <v>1433</v>
      </c>
      <c r="X3107">
        <v>1781</v>
      </c>
      <c r="Y3107">
        <v>62</v>
      </c>
      <c r="Z3107">
        <v>80</v>
      </c>
      <c r="AA3107">
        <v>279</v>
      </c>
      <c r="AB3107">
        <v>218</v>
      </c>
      <c r="AC3107">
        <v>9</v>
      </c>
      <c r="AD3107">
        <v>38</v>
      </c>
      <c r="AE3107">
        <v>0</v>
      </c>
      <c r="AF3107">
        <v>0</v>
      </c>
      <c r="AG3107">
        <v>4</v>
      </c>
      <c r="AH3107">
        <v>6</v>
      </c>
      <c r="AI3107">
        <v>0</v>
      </c>
      <c r="AJ3107">
        <v>0</v>
      </c>
      <c r="AK3107">
        <v>3</v>
      </c>
      <c r="AL3107">
        <v>1.1285499999999999</v>
      </c>
      <c r="AM3107">
        <v>0</v>
      </c>
    </row>
    <row r="3108" spans="1:39">
      <c r="A3108">
        <v>3107</v>
      </c>
      <c r="B3108">
        <v>29</v>
      </c>
      <c r="C3108">
        <v>29</v>
      </c>
      <c r="D3108">
        <v>8</v>
      </c>
      <c r="E3108">
        <v>2193</v>
      </c>
      <c r="F3108">
        <v>5099</v>
      </c>
      <c r="G3108">
        <v>5248</v>
      </c>
      <c r="H3108">
        <v>2755</v>
      </c>
      <c r="I3108">
        <v>2170.7801760000002</v>
      </c>
      <c r="J3108">
        <v>292.7220264</v>
      </c>
      <c r="K3108">
        <v>138</v>
      </c>
      <c r="L3108">
        <v>704</v>
      </c>
      <c r="M3108">
        <v>588</v>
      </c>
      <c r="N3108">
        <v>763</v>
      </c>
      <c r="O3108">
        <v>25507.78</v>
      </c>
      <c r="P3108">
        <v>6458.33</v>
      </c>
      <c r="Q3108">
        <v>1741</v>
      </c>
      <c r="R3108">
        <v>0.41770000000000002</v>
      </c>
      <c r="S3108">
        <v>1714</v>
      </c>
      <c r="T3108">
        <v>153</v>
      </c>
      <c r="U3108">
        <v>602</v>
      </c>
      <c r="V3108">
        <v>1143</v>
      </c>
      <c r="W3108">
        <v>1397</v>
      </c>
      <c r="X3108">
        <v>1953</v>
      </c>
      <c r="Y3108">
        <v>47</v>
      </c>
      <c r="Z3108">
        <v>184</v>
      </c>
      <c r="AA3108">
        <v>532</v>
      </c>
      <c r="AB3108">
        <v>428</v>
      </c>
      <c r="AC3108">
        <v>275</v>
      </c>
      <c r="AD3108">
        <v>248</v>
      </c>
      <c r="AE3108">
        <v>0</v>
      </c>
      <c r="AF3108">
        <v>0</v>
      </c>
      <c r="AG3108">
        <v>4</v>
      </c>
      <c r="AH3108">
        <v>0</v>
      </c>
      <c r="AI3108">
        <v>0</v>
      </c>
      <c r="AJ3108">
        <v>0</v>
      </c>
      <c r="AK3108">
        <v>1</v>
      </c>
      <c r="AL3108">
        <v>0.91829000000000005</v>
      </c>
      <c r="AM3108">
        <v>0</v>
      </c>
    </row>
    <row r="3109" spans="1:39">
      <c r="A3109">
        <v>3108</v>
      </c>
      <c r="B3109">
        <v>29</v>
      </c>
      <c r="C3109">
        <v>29</v>
      </c>
      <c r="D3109">
        <v>8</v>
      </c>
      <c r="E3109">
        <v>3469</v>
      </c>
      <c r="F3109">
        <v>8909</v>
      </c>
      <c r="G3109">
        <v>8909</v>
      </c>
      <c r="H3109">
        <v>5135</v>
      </c>
      <c r="I3109">
        <v>2934.8460209999998</v>
      </c>
      <c r="J3109">
        <v>754.21741640000005</v>
      </c>
      <c r="K3109">
        <v>359</v>
      </c>
      <c r="L3109">
        <v>900</v>
      </c>
      <c r="M3109">
        <v>895</v>
      </c>
      <c r="N3109">
        <v>1315</v>
      </c>
      <c r="O3109">
        <v>44527.33</v>
      </c>
      <c r="P3109">
        <v>3147.01</v>
      </c>
      <c r="Q3109">
        <v>1017</v>
      </c>
      <c r="R3109">
        <v>0.25009999999999999</v>
      </c>
      <c r="S3109">
        <v>7385</v>
      </c>
      <c r="T3109">
        <v>493</v>
      </c>
      <c r="U3109">
        <v>1421</v>
      </c>
      <c r="V3109">
        <v>2752</v>
      </c>
      <c r="W3109">
        <v>2366</v>
      </c>
      <c r="X3109">
        <v>1877</v>
      </c>
      <c r="Y3109">
        <v>586</v>
      </c>
      <c r="Z3109">
        <v>2008</v>
      </c>
      <c r="AA3109">
        <v>1534</v>
      </c>
      <c r="AB3109">
        <v>1707</v>
      </c>
      <c r="AC3109">
        <v>137</v>
      </c>
      <c r="AD3109">
        <v>1413</v>
      </c>
      <c r="AE3109">
        <v>0</v>
      </c>
      <c r="AF3109">
        <v>0</v>
      </c>
      <c r="AG3109">
        <v>4</v>
      </c>
      <c r="AH3109">
        <v>21</v>
      </c>
      <c r="AI3109">
        <v>0</v>
      </c>
      <c r="AJ3109">
        <v>0</v>
      </c>
      <c r="AK3109">
        <v>2</v>
      </c>
      <c r="AL3109">
        <v>1.0106900000000001</v>
      </c>
      <c r="AM3109">
        <v>0</v>
      </c>
    </row>
    <row r="3110" spans="1:39">
      <c r="A3110">
        <v>3109</v>
      </c>
      <c r="B3110">
        <v>29</v>
      </c>
      <c r="C3110">
        <v>29</v>
      </c>
      <c r="D3110">
        <v>8</v>
      </c>
      <c r="E3110">
        <v>1502</v>
      </c>
      <c r="F3110">
        <v>3792</v>
      </c>
      <c r="G3110">
        <v>3792</v>
      </c>
      <c r="H3110">
        <v>2217</v>
      </c>
      <c r="I3110">
        <v>1560</v>
      </c>
      <c r="J3110">
        <v>19</v>
      </c>
      <c r="K3110">
        <v>158</v>
      </c>
      <c r="L3110">
        <v>384</v>
      </c>
      <c r="M3110">
        <v>394</v>
      </c>
      <c r="N3110">
        <v>566</v>
      </c>
      <c r="O3110">
        <v>410.57</v>
      </c>
      <c r="P3110">
        <v>316</v>
      </c>
      <c r="Q3110">
        <v>91</v>
      </c>
      <c r="R3110">
        <v>0.2666</v>
      </c>
      <c r="S3110">
        <v>949</v>
      </c>
      <c r="T3110">
        <v>192</v>
      </c>
      <c r="U3110">
        <v>564</v>
      </c>
      <c r="V3110">
        <v>1191</v>
      </c>
      <c r="W3110">
        <v>1003</v>
      </c>
      <c r="X3110">
        <v>842</v>
      </c>
      <c r="Y3110">
        <v>1</v>
      </c>
      <c r="Z3110">
        <v>114</v>
      </c>
      <c r="AA3110">
        <v>506</v>
      </c>
      <c r="AB3110">
        <v>305</v>
      </c>
      <c r="AC3110">
        <v>1</v>
      </c>
      <c r="AD3110">
        <v>22</v>
      </c>
      <c r="AE3110">
        <v>0</v>
      </c>
      <c r="AF3110">
        <v>0</v>
      </c>
      <c r="AG3110">
        <v>4</v>
      </c>
      <c r="AH3110">
        <v>1860</v>
      </c>
      <c r="AI3110">
        <v>0</v>
      </c>
      <c r="AJ3110">
        <v>0</v>
      </c>
      <c r="AK3110">
        <v>3</v>
      </c>
      <c r="AL3110">
        <v>1.1674899999999999</v>
      </c>
      <c r="AM3110">
        <v>0</v>
      </c>
    </row>
    <row r="3111" spans="1:39">
      <c r="A3111">
        <v>3110</v>
      </c>
      <c r="B3111">
        <v>29</v>
      </c>
      <c r="C3111">
        <v>29</v>
      </c>
      <c r="D3111">
        <v>8</v>
      </c>
      <c r="E3111">
        <v>3017</v>
      </c>
      <c r="F3111">
        <v>7443</v>
      </c>
      <c r="G3111">
        <v>7515</v>
      </c>
      <c r="H3111">
        <v>4365</v>
      </c>
      <c r="I3111">
        <v>2339</v>
      </c>
      <c r="J3111">
        <v>840</v>
      </c>
      <c r="K3111">
        <v>380</v>
      </c>
      <c r="L3111">
        <v>807</v>
      </c>
      <c r="M3111">
        <v>708</v>
      </c>
      <c r="N3111">
        <v>1122</v>
      </c>
      <c r="O3111">
        <v>853.18</v>
      </c>
      <c r="P3111">
        <v>524.55999999999995</v>
      </c>
      <c r="Q3111">
        <v>203</v>
      </c>
      <c r="R3111">
        <v>0.26469999999999999</v>
      </c>
      <c r="S3111">
        <v>1552</v>
      </c>
      <c r="T3111">
        <v>356</v>
      </c>
      <c r="U3111">
        <v>1079</v>
      </c>
      <c r="V3111">
        <v>2345</v>
      </c>
      <c r="W3111">
        <v>2021</v>
      </c>
      <c r="X3111">
        <v>1714</v>
      </c>
      <c r="Y3111">
        <v>361</v>
      </c>
      <c r="Z3111">
        <v>170</v>
      </c>
      <c r="AA3111">
        <v>675</v>
      </c>
      <c r="AB3111">
        <v>306</v>
      </c>
      <c r="AC3111">
        <v>8</v>
      </c>
      <c r="AD3111">
        <v>32</v>
      </c>
      <c r="AE3111">
        <v>0</v>
      </c>
      <c r="AF3111">
        <v>0</v>
      </c>
      <c r="AG3111">
        <v>4</v>
      </c>
      <c r="AH3111">
        <v>0</v>
      </c>
      <c r="AI3111">
        <v>0</v>
      </c>
      <c r="AJ3111">
        <v>0</v>
      </c>
      <c r="AK3111">
        <v>3</v>
      </c>
      <c r="AL3111">
        <v>1.17964</v>
      </c>
      <c r="AM3111">
        <v>0</v>
      </c>
    </row>
    <row r="3112" spans="1:39">
      <c r="A3112">
        <v>3111</v>
      </c>
      <c r="B3112">
        <v>29</v>
      </c>
      <c r="C3112">
        <v>29</v>
      </c>
      <c r="D3112">
        <v>8</v>
      </c>
      <c r="E3112">
        <v>6243</v>
      </c>
      <c r="F3112">
        <v>15329</v>
      </c>
      <c r="G3112">
        <v>15411</v>
      </c>
      <c r="H3112">
        <v>8311</v>
      </c>
      <c r="I3112">
        <v>4201</v>
      </c>
      <c r="J3112">
        <v>2432</v>
      </c>
      <c r="K3112">
        <v>1468</v>
      </c>
      <c r="L3112">
        <v>1518</v>
      </c>
      <c r="M3112">
        <v>1319</v>
      </c>
      <c r="N3112">
        <v>1938</v>
      </c>
      <c r="O3112">
        <v>3624.24</v>
      </c>
      <c r="P3112">
        <v>1905.98</v>
      </c>
      <c r="Q3112">
        <v>443</v>
      </c>
      <c r="R3112">
        <v>0.25969999999999999</v>
      </c>
      <c r="S3112">
        <v>7952</v>
      </c>
      <c r="T3112">
        <v>881</v>
      </c>
      <c r="U3112">
        <v>2566</v>
      </c>
      <c r="V3112">
        <v>4709</v>
      </c>
      <c r="W3112">
        <v>3802</v>
      </c>
      <c r="X3112">
        <v>3453</v>
      </c>
      <c r="Y3112">
        <v>980</v>
      </c>
      <c r="Z3112">
        <v>1498</v>
      </c>
      <c r="AA3112">
        <v>2484</v>
      </c>
      <c r="AB3112">
        <v>1675</v>
      </c>
      <c r="AC3112">
        <v>97</v>
      </c>
      <c r="AD3112">
        <v>1218</v>
      </c>
      <c r="AE3112">
        <v>25</v>
      </c>
      <c r="AF3112">
        <v>25</v>
      </c>
      <c r="AG3112">
        <v>4</v>
      </c>
      <c r="AH3112">
        <v>0</v>
      </c>
      <c r="AI3112">
        <v>0</v>
      </c>
      <c r="AJ3112">
        <v>0</v>
      </c>
      <c r="AK3112">
        <v>3</v>
      </c>
      <c r="AL3112">
        <v>1.1611100000000001</v>
      </c>
      <c r="AM3112">
        <v>0</v>
      </c>
    </row>
    <row r="3113" spans="1:39">
      <c r="A3113">
        <v>3112</v>
      </c>
      <c r="B3113">
        <v>29</v>
      </c>
      <c r="C3113">
        <v>29</v>
      </c>
      <c r="D3113">
        <v>8</v>
      </c>
      <c r="E3113">
        <v>454</v>
      </c>
      <c r="F3113">
        <v>1111</v>
      </c>
      <c r="G3113">
        <v>1111</v>
      </c>
      <c r="H3113">
        <v>611</v>
      </c>
      <c r="I3113">
        <v>357.04474970000001</v>
      </c>
      <c r="J3113">
        <v>130.94993349999999</v>
      </c>
      <c r="K3113">
        <v>100</v>
      </c>
      <c r="L3113">
        <v>114</v>
      </c>
      <c r="M3113">
        <v>102</v>
      </c>
      <c r="N3113">
        <v>138</v>
      </c>
      <c r="O3113">
        <v>279.54000000000002</v>
      </c>
      <c r="P3113">
        <v>242.51</v>
      </c>
      <c r="Q3113">
        <v>16.47</v>
      </c>
      <c r="R3113">
        <v>0.25740000000000002</v>
      </c>
      <c r="S3113">
        <v>12</v>
      </c>
      <c r="T3113">
        <v>61</v>
      </c>
      <c r="U3113">
        <v>187</v>
      </c>
      <c r="V3113">
        <v>324</v>
      </c>
      <c r="W3113">
        <v>294</v>
      </c>
      <c r="X3113">
        <v>245</v>
      </c>
      <c r="Y3113">
        <v>0</v>
      </c>
      <c r="Z3113">
        <v>5</v>
      </c>
      <c r="AA3113">
        <v>4</v>
      </c>
      <c r="AB3113">
        <v>3</v>
      </c>
      <c r="AC3113">
        <v>0</v>
      </c>
      <c r="AD3113">
        <v>0</v>
      </c>
      <c r="AE3113">
        <v>0</v>
      </c>
      <c r="AF3113">
        <v>0</v>
      </c>
      <c r="AG3113">
        <v>4</v>
      </c>
      <c r="AH3113">
        <v>0</v>
      </c>
      <c r="AI3113">
        <v>0</v>
      </c>
      <c r="AJ3113">
        <v>0</v>
      </c>
      <c r="AK3113">
        <v>3</v>
      </c>
      <c r="AL3113">
        <v>1.1479200000000001</v>
      </c>
      <c r="AM3113">
        <v>0</v>
      </c>
    </row>
    <row r="3114" spans="1:39">
      <c r="A3114">
        <v>3113</v>
      </c>
      <c r="B3114">
        <v>29</v>
      </c>
      <c r="C3114">
        <v>29</v>
      </c>
      <c r="D3114">
        <v>8</v>
      </c>
      <c r="E3114">
        <v>1507</v>
      </c>
      <c r="F3114">
        <v>3480</v>
      </c>
      <c r="G3114">
        <v>3485</v>
      </c>
      <c r="H3114">
        <v>1960</v>
      </c>
      <c r="I3114">
        <v>1042</v>
      </c>
      <c r="J3114">
        <v>583</v>
      </c>
      <c r="K3114">
        <v>305</v>
      </c>
      <c r="L3114">
        <v>416</v>
      </c>
      <c r="M3114">
        <v>321</v>
      </c>
      <c r="N3114">
        <v>465</v>
      </c>
      <c r="O3114">
        <v>813.85</v>
      </c>
      <c r="P3114">
        <v>99.56</v>
      </c>
      <c r="Q3114">
        <v>3.29</v>
      </c>
      <c r="R3114">
        <v>0.3105</v>
      </c>
      <c r="S3114">
        <v>101</v>
      </c>
      <c r="T3114">
        <v>142</v>
      </c>
      <c r="U3114">
        <v>443</v>
      </c>
      <c r="V3114">
        <v>1052</v>
      </c>
      <c r="W3114">
        <v>921</v>
      </c>
      <c r="X3114">
        <v>927</v>
      </c>
      <c r="Y3114">
        <v>17</v>
      </c>
      <c r="Z3114">
        <v>12</v>
      </c>
      <c r="AA3114">
        <v>16</v>
      </c>
      <c r="AB3114">
        <v>55</v>
      </c>
      <c r="AC3114">
        <v>1</v>
      </c>
      <c r="AD3114">
        <v>0</v>
      </c>
      <c r="AE3114">
        <v>0</v>
      </c>
      <c r="AF3114">
        <v>0</v>
      </c>
      <c r="AG3114">
        <v>4</v>
      </c>
      <c r="AH3114">
        <v>10</v>
      </c>
      <c r="AI3114">
        <v>0</v>
      </c>
      <c r="AJ3114">
        <v>0</v>
      </c>
      <c r="AK3114">
        <v>1</v>
      </c>
      <c r="AL3114">
        <v>1.0199</v>
      </c>
      <c r="AM3114">
        <v>0</v>
      </c>
    </row>
    <row r="3115" spans="1:39">
      <c r="A3115">
        <v>3114</v>
      </c>
      <c r="B3115">
        <v>29</v>
      </c>
      <c r="C3115">
        <v>29</v>
      </c>
      <c r="D3115">
        <v>8</v>
      </c>
      <c r="E3115">
        <v>543</v>
      </c>
      <c r="F3115">
        <v>1315</v>
      </c>
      <c r="G3115">
        <v>1327</v>
      </c>
      <c r="H3115">
        <v>699</v>
      </c>
      <c r="I3115">
        <v>342.09</v>
      </c>
      <c r="J3115">
        <v>248.761875</v>
      </c>
      <c r="K3115">
        <v>145</v>
      </c>
      <c r="L3115">
        <v>146</v>
      </c>
      <c r="M3115">
        <v>106</v>
      </c>
      <c r="N3115">
        <v>146</v>
      </c>
      <c r="O3115">
        <v>95.1</v>
      </c>
      <c r="P3115">
        <v>50.36</v>
      </c>
      <c r="Q3115">
        <v>13.59</v>
      </c>
      <c r="R3115">
        <v>0.26300000000000001</v>
      </c>
      <c r="S3115">
        <v>360</v>
      </c>
      <c r="T3115">
        <v>78</v>
      </c>
      <c r="U3115">
        <v>241</v>
      </c>
      <c r="V3115">
        <v>385</v>
      </c>
      <c r="W3115">
        <v>326</v>
      </c>
      <c r="X3115">
        <v>297</v>
      </c>
      <c r="Y3115">
        <v>153</v>
      </c>
      <c r="Z3115">
        <v>31</v>
      </c>
      <c r="AA3115">
        <v>113</v>
      </c>
      <c r="AB3115">
        <v>55</v>
      </c>
      <c r="AC3115">
        <v>2</v>
      </c>
      <c r="AD3115">
        <v>6</v>
      </c>
      <c r="AE3115">
        <v>0</v>
      </c>
      <c r="AF3115">
        <v>0</v>
      </c>
      <c r="AG3115">
        <v>4</v>
      </c>
      <c r="AH3115">
        <v>0</v>
      </c>
      <c r="AI3115">
        <v>0</v>
      </c>
      <c r="AJ3115">
        <v>0</v>
      </c>
      <c r="AK3115">
        <v>3</v>
      </c>
      <c r="AL3115">
        <v>1.35517</v>
      </c>
      <c r="AM3115">
        <v>0</v>
      </c>
    </row>
    <row r="3116" spans="1:39">
      <c r="A3116">
        <v>3115</v>
      </c>
      <c r="B3116">
        <v>29</v>
      </c>
      <c r="C3116">
        <v>29</v>
      </c>
      <c r="D3116">
        <v>8</v>
      </c>
      <c r="E3116">
        <v>1553</v>
      </c>
      <c r="F3116">
        <v>3603</v>
      </c>
      <c r="G3116">
        <v>3603</v>
      </c>
      <c r="H3116">
        <v>2053</v>
      </c>
      <c r="I3116">
        <v>786</v>
      </c>
      <c r="J3116">
        <v>934</v>
      </c>
      <c r="K3116">
        <v>272</v>
      </c>
      <c r="L3116">
        <v>434</v>
      </c>
      <c r="M3116">
        <v>359</v>
      </c>
      <c r="N3116">
        <v>488</v>
      </c>
      <c r="O3116">
        <v>275.57</v>
      </c>
      <c r="P3116">
        <v>172</v>
      </c>
      <c r="Q3116">
        <v>19</v>
      </c>
      <c r="R3116">
        <v>0.31419999999999998</v>
      </c>
      <c r="S3116">
        <v>390</v>
      </c>
      <c r="T3116">
        <v>142</v>
      </c>
      <c r="U3116">
        <v>440</v>
      </c>
      <c r="V3116">
        <v>1098</v>
      </c>
      <c r="W3116">
        <v>963</v>
      </c>
      <c r="X3116">
        <v>960</v>
      </c>
      <c r="Y3116">
        <v>104</v>
      </c>
      <c r="Z3116">
        <v>48</v>
      </c>
      <c r="AA3116">
        <v>94</v>
      </c>
      <c r="AB3116">
        <v>133</v>
      </c>
      <c r="AC3116">
        <v>0</v>
      </c>
      <c r="AD3116">
        <v>11</v>
      </c>
      <c r="AE3116">
        <v>0</v>
      </c>
      <c r="AF3116">
        <v>0</v>
      </c>
      <c r="AG3116">
        <v>4</v>
      </c>
      <c r="AH3116">
        <v>8</v>
      </c>
      <c r="AI3116">
        <v>0</v>
      </c>
      <c r="AJ3116">
        <v>0</v>
      </c>
      <c r="AK3116">
        <v>3</v>
      </c>
      <c r="AL3116">
        <v>1.29325</v>
      </c>
      <c r="AM3116">
        <v>0</v>
      </c>
    </row>
    <row r="3117" spans="1:39">
      <c r="A3117">
        <v>3116</v>
      </c>
      <c r="B3117">
        <v>29</v>
      </c>
      <c r="C3117">
        <v>29</v>
      </c>
      <c r="D3117">
        <v>8</v>
      </c>
      <c r="E3117">
        <v>914</v>
      </c>
      <c r="F3117">
        <v>2062</v>
      </c>
      <c r="G3117">
        <v>6345</v>
      </c>
      <c r="H3117">
        <v>3728</v>
      </c>
      <c r="I3117">
        <v>761.38638449999996</v>
      </c>
      <c r="J3117">
        <v>223.24471019999999</v>
      </c>
      <c r="K3117">
        <v>130</v>
      </c>
      <c r="L3117">
        <v>222</v>
      </c>
      <c r="M3117">
        <v>228</v>
      </c>
      <c r="N3117">
        <v>334</v>
      </c>
      <c r="O3117">
        <v>299.45999999999998</v>
      </c>
      <c r="P3117">
        <v>41.57</v>
      </c>
      <c r="Q3117">
        <v>232.26</v>
      </c>
      <c r="R3117">
        <v>0.14169999999999999</v>
      </c>
      <c r="S3117">
        <v>4169</v>
      </c>
      <c r="T3117">
        <v>54</v>
      </c>
      <c r="U3117">
        <v>2849</v>
      </c>
      <c r="V3117">
        <v>1752</v>
      </c>
      <c r="W3117">
        <v>932</v>
      </c>
      <c r="X3117">
        <v>758</v>
      </c>
      <c r="Y3117">
        <v>86</v>
      </c>
      <c r="Z3117">
        <v>576</v>
      </c>
      <c r="AA3117">
        <v>2681</v>
      </c>
      <c r="AB3117">
        <v>761</v>
      </c>
      <c r="AC3117">
        <v>17</v>
      </c>
      <c r="AD3117">
        <v>48</v>
      </c>
      <c r="AE3117">
        <v>0</v>
      </c>
      <c r="AF3117">
        <v>0</v>
      </c>
      <c r="AG3117">
        <v>2</v>
      </c>
      <c r="AH3117">
        <v>1787</v>
      </c>
      <c r="AI3117">
        <v>5123</v>
      </c>
      <c r="AJ3117">
        <v>1614</v>
      </c>
      <c r="AK3117">
        <v>3</v>
      </c>
      <c r="AL3117">
        <v>1.60745</v>
      </c>
      <c r="AM3117">
        <v>0</v>
      </c>
    </row>
    <row r="3118" spans="1:39">
      <c r="A3118">
        <v>3117</v>
      </c>
      <c r="B3118">
        <v>29</v>
      </c>
      <c r="C3118">
        <v>29</v>
      </c>
      <c r="D3118">
        <v>8</v>
      </c>
      <c r="E3118">
        <v>952</v>
      </c>
      <c r="F3118">
        <v>2369</v>
      </c>
      <c r="G3118">
        <v>2369</v>
      </c>
      <c r="H3118">
        <v>1321</v>
      </c>
      <c r="I3118">
        <v>722.34762279999995</v>
      </c>
      <c r="J3118">
        <v>326.85580670000002</v>
      </c>
      <c r="K3118">
        <v>145</v>
      </c>
      <c r="L3118">
        <v>271</v>
      </c>
      <c r="M3118">
        <v>211</v>
      </c>
      <c r="N3118">
        <v>325</v>
      </c>
      <c r="O3118">
        <v>808.76</v>
      </c>
      <c r="P3118">
        <v>323.83999999999997</v>
      </c>
      <c r="Q3118">
        <v>274.73</v>
      </c>
      <c r="R3118">
        <v>0.255</v>
      </c>
      <c r="S3118">
        <v>746</v>
      </c>
      <c r="T3118">
        <v>129</v>
      </c>
      <c r="U3118">
        <v>394</v>
      </c>
      <c r="V3118">
        <v>745</v>
      </c>
      <c r="W3118">
        <v>582</v>
      </c>
      <c r="X3118">
        <v>519</v>
      </c>
      <c r="Y3118">
        <v>74</v>
      </c>
      <c r="Z3118">
        <v>72</v>
      </c>
      <c r="AA3118">
        <v>131</v>
      </c>
      <c r="AB3118">
        <v>225</v>
      </c>
      <c r="AC3118">
        <v>10</v>
      </c>
      <c r="AD3118">
        <v>234</v>
      </c>
      <c r="AE3118">
        <v>0</v>
      </c>
      <c r="AF3118">
        <v>0</v>
      </c>
      <c r="AG3118">
        <v>4</v>
      </c>
      <c r="AH3118">
        <v>0</v>
      </c>
      <c r="AI3118">
        <v>0</v>
      </c>
      <c r="AJ3118">
        <v>0</v>
      </c>
      <c r="AK3118">
        <v>3</v>
      </c>
      <c r="AL3118">
        <v>1.0892299999999999</v>
      </c>
      <c r="AM3118">
        <v>0</v>
      </c>
    </row>
    <row r="3119" spans="1:39">
      <c r="A3119">
        <v>3118</v>
      </c>
      <c r="B3119">
        <v>29</v>
      </c>
      <c r="C3119">
        <v>29</v>
      </c>
      <c r="D3119">
        <v>8</v>
      </c>
      <c r="E3119">
        <v>5264</v>
      </c>
      <c r="F3119">
        <v>10536</v>
      </c>
      <c r="G3119">
        <v>11052</v>
      </c>
      <c r="H3119">
        <v>5088</v>
      </c>
      <c r="I3119">
        <v>1391.6321840000001</v>
      </c>
      <c r="J3119">
        <v>4025.8244209999998</v>
      </c>
      <c r="K3119">
        <v>2882</v>
      </c>
      <c r="L3119">
        <v>943</v>
      </c>
      <c r="M3119">
        <v>603</v>
      </c>
      <c r="N3119">
        <v>836</v>
      </c>
      <c r="O3119">
        <v>667.69</v>
      </c>
      <c r="P3119">
        <v>241</v>
      </c>
      <c r="Q3119">
        <v>507.52</v>
      </c>
      <c r="R3119">
        <v>0.36199999999999999</v>
      </c>
      <c r="S3119">
        <v>3233</v>
      </c>
      <c r="T3119">
        <v>449</v>
      </c>
      <c r="U3119">
        <v>1637</v>
      </c>
      <c r="V3119">
        <v>2972</v>
      </c>
      <c r="W3119">
        <v>2446</v>
      </c>
      <c r="X3119">
        <v>3548</v>
      </c>
      <c r="Y3119">
        <v>733</v>
      </c>
      <c r="Z3119">
        <v>339</v>
      </c>
      <c r="AA3119">
        <v>869</v>
      </c>
      <c r="AB3119">
        <v>993</v>
      </c>
      <c r="AC3119">
        <v>5</v>
      </c>
      <c r="AD3119">
        <v>294</v>
      </c>
      <c r="AE3119">
        <v>31.25</v>
      </c>
      <c r="AF3119">
        <v>31.25</v>
      </c>
      <c r="AG3119">
        <v>4</v>
      </c>
      <c r="AH3119">
        <v>199</v>
      </c>
      <c r="AI3119">
        <v>0</v>
      </c>
      <c r="AJ3119">
        <v>0</v>
      </c>
      <c r="AK3119">
        <v>2</v>
      </c>
      <c r="AL3119">
        <v>1.41675</v>
      </c>
      <c r="AM3119">
        <v>0</v>
      </c>
    </row>
    <row r="3120" spans="1:39">
      <c r="A3120">
        <v>3119</v>
      </c>
      <c r="B3120">
        <v>29</v>
      </c>
      <c r="C3120">
        <v>29</v>
      </c>
      <c r="D3120">
        <v>8</v>
      </c>
      <c r="E3120">
        <v>1639</v>
      </c>
      <c r="F3120">
        <v>3988</v>
      </c>
      <c r="G3120">
        <v>3988</v>
      </c>
      <c r="H3120">
        <v>2346</v>
      </c>
      <c r="I3120">
        <v>1656.6409000000001</v>
      </c>
      <c r="J3120">
        <v>56.931996089999998</v>
      </c>
      <c r="K3120">
        <v>190</v>
      </c>
      <c r="L3120">
        <v>444</v>
      </c>
      <c r="M3120">
        <v>400</v>
      </c>
      <c r="N3120">
        <v>605</v>
      </c>
      <c r="O3120">
        <v>4970.45</v>
      </c>
      <c r="P3120">
        <v>1302.8800000000001</v>
      </c>
      <c r="Q3120">
        <v>452.96</v>
      </c>
      <c r="R3120">
        <v>0.2828</v>
      </c>
      <c r="S3120">
        <v>541</v>
      </c>
      <c r="T3120">
        <v>176</v>
      </c>
      <c r="U3120">
        <v>526</v>
      </c>
      <c r="V3120">
        <v>1229</v>
      </c>
      <c r="W3120">
        <v>1094</v>
      </c>
      <c r="X3120">
        <v>963</v>
      </c>
      <c r="Y3120">
        <v>19</v>
      </c>
      <c r="Z3120">
        <v>104</v>
      </c>
      <c r="AA3120">
        <v>205</v>
      </c>
      <c r="AB3120">
        <v>157</v>
      </c>
      <c r="AC3120">
        <v>12</v>
      </c>
      <c r="AD3120">
        <v>44</v>
      </c>
      <c r="AE3120">
        <v>0</v>
      </c>
      <c r="AF3120">
        <v>0</v>
      </c>
      <c r="AG3120">
        <v>4</v>
      </c>
      <c r="AH3120">
        <v>0</v>
      </c>
      <c r="AI3120">
        <v>0</v>
      </c>
      <c r="AJ3120">
        <v>0</v>
      </c>
      <c r="AK3120">
        <v>1</v>
      </c>
      <c r="AL3120">
        <v>0.95801999999999998</v>
      </c>
      <c r="AM3120">
        <v>0</v>
      </c>
    </row>
    <row r="3121" spans="1:39">
      <c r="A3121">
        <v>3120</v>
      </c>
      <c r="B3121">
        <v>29</v>
      </c>
      <c r="C3121">
        <v>29</v>
      </c>
      <c r="D3121">
        <v>8</v>
      </c>
      <c r="E3121">
        <v>762</v>
      </c>
      <c r="F3121">
        <v>1755</v>
      </c>
      <c r="G3121">
        <v>1755</v>
      </c>
      <c r="H3121">
        <v>1056</v>
      </c>
      <c r="I3121">
        <v>645.33570699999996</v>
      </c>
      <c r="J3121">
        <v>169.7639878</v>
      </c>
      <c r="K3121">
        <v>92</v>
      </c>
      <c r="L3121">
        <v>220</v>
      </c>
      <c r="M3121">
        <v>168</v>
      </c>
      <c r="N3121">
        <v>282</v>
      </c>
      <c r="O3121">
        <v>3147.12</v>
      </c>
      <c r="P3121">
        <v>635.99</v>
      </c>
      <c r="Q3121">
        <v>96.08</v>
      </c>
      <c r="R3121">
        <v>0.32250000000000001</v>
      </c>
      <c r="S3121">
        <v>699</v>
      </c>
      <c r="T3121">
        <v>57</v>
      </c>
      <c r="U3121">
        <v>173</v>
      </c>
      <c r="V3121">
        <v>527</v>
      </c>
      <c r="W3121">
        <v>517</v>
      </c>
      <c r="X3121">
        <v>481</v>
      </c>
      <c r="Y3121">
        <v>9</v>
      </c>
      <c r="Z3121">
        <v>107</v>
      </c>
      <c r="AA3121">
        <v>301</v>
      </c>
      <c r="AB3121">
        <v>244</v>
      </c>
      <c r="AC3121">
        <v>7</v>
      </c>
      <c r="AD3121">
        <v>31</v>
      </c>
      <c r="AE3121">
        <v>0</v>
      </c>
      <c r="AF3121">
        <v>0</v>
      </c>
      <c r="AG3121">
        <v>4</v>
      </c>
      <c r="AH3121">
        <v>1386</v>
      </c>
      <c r="AI3121">
        <v>0</v>
      </c>
      <c r="AJ3121">
        <v>0</v>
      </c>
      <c r="AK3121">
        <v>1</v>
      </c>
      <c r="AL3121">
        <v>1.05013</v>
      </c>
      <c r="AM3121">
        <v>0</v>
      </c>
    </row>
    <row r="3122" spans="1:39">
      <c r="A3122">
        <v>3121</v>
      </c>
      <c r="B3122">
        <v>29</v>
      </c>
      <c r="C3122">
        <v>29</v>
      </c>
      <c r="D3122">
        <v>8</v>
      </c>
      <c r="E3122">
        <v>493</v>
      </c>
      <c r="F3122">
        <v>1197</v>
      </c>
      <c r="G3122">
        <v>1199</v>
      </c>
      <c r="H3122">
        <v>724</v>
      </c>
      <c r="I3122">
        <v>480.45090909999999</v>
      </c>
      <c r="J3122">
        <v>50.196363640000001</v>
      </c>
      <c r="K3122">
        <v>49</v>
      </c>
      <c r="L3122">
        <v>134</v>
      </c>
      <c r="M3122">
        <v>113</v>
      </c>
      <c r="N3122">
        <v>197</v>
      </c>
      <c r="O3122">
        <v>323.93</v>
      </c>
      <c r="P3122">
        <v>82.19</v>
      </c>
      <c r="Q3122">
        <v>22.11</v>
      </c>
      <c r="R3122">
        <v>0.28860000000000002</v>
      </c>
      <c r="S3122">
        <v>432</v>
      </c>
      <c r="T3122">
        <v>49</v>
      </c>
      <c r="U3122">
        <v>147</v>
      </c>
      <c r="V3122">
        <v>359</v>
      </c>
      <c r="W3122">
        <v>352</v>
      </c>
      <c r="X3122">
        <v>292</v>
      </c>
      <c r="Y3122">
        <v>80</v>
      </c>
      <c r="Z3122">
        <v>47</v>
      </c>
      <c r="AA3122">
        <v>129</v>
      </c>
      <c r="AB3122">
        <v>141</v>
      </c>
      <c r="AC3122">
        <v>0</v>
      </c>
      <c r="AD3122">
        <v>35</v>
      </c>
      <c r="AE3122">
        <v>0</v>
      </c>
      <c r="AF3122">
        <v>0</v>
      </c>
      <c r="AG3122">
        <v>4</v>
      </c>
      <c r="AH3122">
        <v>0</v>
      </c>
      <c r="AI3122">
        <v>0</v>
      </c>
      <c r="AJ3122">
        <v>0</v>
      </c>
      <c r="AK3122">
        <v>1</v>
      </c>
      <c r="AL3122">
        <v>1.06044</v>
      </c>
      <c r="AM3122">
        <v>0</v>
      </c>
    </row>
    <row r="3123" spans="1:39">
      <c r="A3123">
        <v>3122</v>
      </c>
      <c r="B3123">
        <v>29</v>
      </c>
      <c r="C3123">
        <v>29</v>
      </c>
      <c r="D3123">
        <v>8</v>
      </c>
      <c r="E3123">
        <v>1064</v>
      </c>
      <c r="F3123">
        <v>2583</v>
      </c>
      <c r="G3123">
        <v>2583</v>
      </c>
      <c r="H3123">
        <v>1552</v>
      </c>
      <c r="I3123">
        <v>1036.9163639999999</v>
      </c>
      <c r="J3123">
        <v>108.3345455</v>
      </c>
      <c r="K3123">
        <v>102</v>
      </c>
      <c r="L3123">
        <v>279</v>
      </c>
      <c r="M3123">
        <v>259</v>
      </c>
      <c r="N3123">
        <v>424</v>
      </c>
      <c r="O3123">
        <v>542.96</v>
      </c>
      <c r="P3123">
        <v>329</v>
      </c>
      <c r="Q3123">
        <v>18.399999999999999</v>
      </c>
      <c r="R3123">
        <v>0.28799999999999998</v>
      </c>
      <c r="S3123">
        <v>157</v>
      </c>
      <c r="T3123">
        <v>103</v>
      </c>
      <c r="U3123">
        <v>319</v>
      </c>
      <c r="V3123">
        <v>812</v>
      </c>
      <c r="W3123">
        <v>717</v>
      </c>
      <c r="X3123">
        <v>632</v>
      </c>
      <c r="Y3123">
        <v>15</v>
      </c>
      <c r="Z3123">
        <v>22</v>
      </c>
      <c r="AA3123">
        <v>55</v>
      </c>
      <c r="AB3123">
        <v>57</v>
      </c>
      <c r="AC3123">
        <v>0</v>
      </c>
      <c r="AD3123">
        <v>8</v>
      </c>
      <c r="AE3123">
        <v>0</v>
      </c>
      <c r="AF3123">
        <v>0</v>
      </c>
      <c r="AG3123">
        <v>4</v>
      </c>
      <c r="AH3123">
        <v>328</v>
      </c>
      <c r="AI3123">
        <v>0</v>
      </c>
      <c r="AJ3123">
        <v>0</v>
      </c>
      <c r="AK3123">
        <v>1</v>
      </c>
      <c r="AL3123">
        <v>1.06044</v>
      </c>
      <c r="AM3123">
        <v>0</v>
      </c>
    </row>
    <row r="3124" spans="1:39">
      <c r="A3124">
        <v>3123</v>
      </c>
      <c r="B3124">
        <v>29</v>
      </c>
      <c r="C3124">
        <v>29</v>
      </c>
      <c r="D3124">
        <v>8</v>
      </c>
      <c r="E3124">
        <v>1850</v>
      </c>
      <c r="F3124">
        <v>4423</v>
      </c>
      <c r="G3124">
        <v>4443</v>
      </c>
      <c r="H3124">
        <v>2588</v>
      </c>
      <c r="I3124">
        <v>1326</v>
      </c>
      <c r="J3124">
        <v>640</v>
      </c>
      <c r="K3124">
        <v>339</v>
      </c>
      <c r="L3124">
        <v>385</v>
      </c>
      <c r="M3124">
        <v>404</v>
      </c>
      <c r="N3124">
        <v>722</v>
      </c>
      <c r="O3124">
        <v>3877.9</v>
      </c>
      <c r="P3124">
        <v>2378.64</v>
      </c>
      <c r="Q3124">
        <v>203.75</v>
      </c>
      <c r="R3124">
        <v>0.2964</v>
      </c>
      <c r="S3124">
        <v>1707</v>
      </c>
      <c r="T3124">
        <v>188</v>
      </c>
      <c r="U3124">
        <v>581</v>
      </c>
      <c r="V3124">
        <v>1322</v>
      </c>
      <c r="W3124">
        <v>1244</v>
      </c>
      <c r="X3124">
        <v>1108</v>
      </c>
      <c r="Y3124">
        <v>196</v>
      </c>
      <c r="Z3124">
        <v>214</v>
      </c>
      <c r="AA3124">
        <v>515</v>
      </c>
      <c r="AB3124">
        <v>385</v>
      </c>
      <c r="AC3124">
        <v>118</v>
      </c>
      <c r="AD3124">
        <v>279</v>
      </c>
      <c r="AE3124">
        <v>0</v>
      </c>
      <c r="AF3124">
        <v>0</v>
      </c>
      <c r="AG3124">
        <v>4</v>
      </c>
      <c r="AH3124">
        <v>0</v>
      </c>
      <c r="AI3124">
        <v>0</v>
      </c>
      <c r="AJ3124">
        <v>0</v>
      </c>
      <c r="AK3124">
        <v>2</v>
      </c>
      <c r="AL3124">
        <v>0.95508999999999999</v>
      </c>
      <c r="AM3124">
        <v>0</v>
      </c>
    </row>
    <row r="3125" spans="1:39">
      <c r="A3125">
        <v>3124</v>
      </c>
      <c r="B3125">
        <v>29</v>
      </c>
      <c r="C3125">
        <v>29</v>
      </c>
      <c r="D3125">
        <v>8</v>
      </c>
      <c r="E3125">
        <v>1766</v>
      </c>
      <c r="F3125">
        <v>4389</v>
      </c>
      <c r="G3125">
        <v>5220</v>
      </c>
      <c r="H3125">
        <v>2952</v>
      </c>
      <c r="I3125">
        <v>1683</v>
      </c>
      <c r="J3125">
        <v>288</v>
      </c>
      <c r="K3125">
        <v>122</v>
      </c>
      <c r="L3125">
        <v>508</v>
      </c>
      <c r="M3125">
        <v>439</v>
      </c>
      <c r="N3125">
        <v>697</v>
      </c>
      <c r="O3125">
        <v>29944.7</v>
      </c>
      <c r="P3125">
        <v>3383.03</v>
      </c>
      <c r="Q3125">
        <v>933</v>
      </c>
      <c r="R3125">
        <v>0.33200000000000002</v>
      </c>
      <c r="S3125">
        <v>2084</v>
      </c>
      <c r="T3125">
        <v>181</v>
      </c>
      <c r="U3125">
        <v>775</v>
      </c>
      <c r="V3125">
        <v>1412</v>
      </c>
      <c r="W3125">
        <v>1380</v>
      </c>
      <c r="X3125">
        <v>1472</v>
      </c>
      <c r="Y3125">
        <v>14</v>
      </c>
      <c r="Z3125">
        <v>297</v>
      </c>
      <c r="AA3125">
        <v>481</v>
      </c>
      <c r="AB3125">
        <v>872</v>
      </c>
      <c r="AC3125">
        <v>304</v>
      </c>
      <c r="AD3125">
        <v>116</v>
      </c>
      <c r="AE3125">
        <v>0</v>
      </c>
      <c r="AF3125">
        <v>0</v>
      </c>
      <c r="AG3125">
        <v>4</v>
      </c>
      <c r="AH3125">
        <v>362</v>
      </c>
      <c r="AI3125">
        <v>0</v>
      </c>
      <c r="AJ3125">
        <v>0</v>
      </c>
      <c r="AK3125">
        <v>1</v>
      </c>
      <c r="AL3125">
        <v>0.93786999999999998</v>
      </c>
      <c r="AM3125">
        <v>0</v>
      </c>
    </row>
    <row r="3126" spans="1:39">
      <c r="A3126">
        <v>3125</v>
      </c>
      <c r="B3126">
        <v>29</v>
      </c>
      <c r="C3126">
        <v>29</v>
      </c>
      <c r="D3126">
        <v>8</v>
      </c>
      <c r="E3126">
        <v>2691</v>
      </c>
      <c r="F3126">
        <v>6210</v>
      </c>
      <c r="G3126">
        <v>6356</v>
      </c>
      <c r="H3126">
        <v>3570</v>
      </c>
      <c r="I3126">
        <v>1860.6648970000001</v>
      </c>
      <c r="J3126">
        <v>1041.0437959999999</v>
      </c>
      <c r="K3126">
        <v>545</v>
      </c>
      <c r="L3126">
        <v>753</v>
      </c>
      <c r="M3126">
        <v>563</v>
      </c>
      <c r="N3126">
        <v>830</v>
      </c>
      <c r="O3126">
        <v>6114.14</v>
      </c>
      <c r="P3126">
        <v>564.42999999999995</v>
      </c>
      <c r="Q3126">
        <v>72</v>
      </c>
      <c r="R3126">
        <v>0.30049999999999999</v>
      </c>
      <c r="S3126">
        <v>680</v>
      </c>
      <c r="T3126">
        <v>260</v>
      </c>
      <c r="U3126">
        <v>866</v>
      </c>
      <c r="V3126">
        <v>1900</v>
      </c>
      <c r="W3126">
        <v>1680</v>
      </c>
      <c r="X3126">
        <v>1650</v>
      </c>
      <c r="Y3126">
        <v>111</v>
      </c>
      <c r="Z3126">
        <v>117</v>
      </c>
      <c r="AA3126">
        <v>148</v>
      </c>
      <c r="AB3126">
        <v>261</v>
      </c>
      <c r="AC3126">
        <v>27</v>
      </c>
      <c r="AD3126">
        <v>16</v>
      </c>
      <c r="AE3126">
        <v>0</v>
      </c>
      <c r="AF3126">
        <v>0</v>
      </c>
      <c r="AG3126">
        <v>4</v>
      </c>
      <c r="AH3126">
        <v>0</v>
      </c>
      <c r="AI3126">
        <v>0</v>
      </c>
      <c r="AJ3126">
        <v>0</v>
      </c>
      <c r="AK3126">
        <v>1</v>
      </c>
      <c r="AL3126">
        <v>1.0199</v>
      </c>
      <c r="AM3126">
        <v>0</v>
      </c>
    </row>
    <row r="3127" spans="1:39">
      <c r="A3127">
        <v>3126</v>
      </c>
      <c r="B3127">
        <v>29</v>
      </c>
      <c r="C3127">
        <v>29</v>
      </c>
      <c r="D3127">
        <v>8</v>
      </c>
      <c r="E3127">
        <v>2852</v>
      </c>
      <c r="F3127">
        <v>6126</v>
      </c>
      <c r="G3127">
        <v>6126</v>
      </c>
      <c r="H3127">
        <v>2989</v>
      </c>
      <c r="I3127">
        <v>828</v>
      </c>
      <c r="J3127">
        <v>2322</v>
      </c>
      <c r="K3127">
        <v>1122</v>
      </c>
      <c r="L3127">
        <v>761</v>
      </c>
      <c r="M3127">
        <v>455</v>
      </c>
      <c r="N3127">
        <v>514</v>
      </c>
      <c r="O3127">
        <v>435.42</v>
      </c>
      <c r="P3127">
        <v>182.53</v>
      </c>
      <c r="Q3127">
        <v>139.61000000000001</v>
      </c>
      <c r="R3127">
        <v>0.32779999999999998</v>
      </c>
      <c r="S3127">
        <v>3443</v>
      </c>
      <c r="T3127">
        <v>299</v>
      </c>
      <c r="U3127">
        <v>847</v>
      </c>
      <c r="V3127">
        <v>1780</v>
      </c>
      <c r="W3127">
        <v>1434</v>
      </c>
      <c r="X3127">
        <v>1766</v>
      </c>
      <c r="Y3127">
        <v>496</v>
      </c>
      <c r="Z3127">
        <v>925</v>
      </c>
      <c r="AA3127">
        <v>919</v>
      </c>
      <c r="AB3127">
        <v>951</v>
      </c>
      <c r="AC3127">
        <v>6</v>
      </c>
      <c r="AD3127">
        <v>146</v>
      </c>
      <c r="AE3127">
        <v>31.25</v>
      </c>
      <c r="AF3127">
        <v>31.25</v>
      </c>
      <c r="AG3127">
        <v>3</v>
      </c>
      <c r="AH3127">
        <v>0</v>
      </c>
      <c r="AI3127">
        <v>0</v>
      </c>
      <c r="AJ3127">
        <v>0</v>
      </c>
      <c r="AK3127">
        <v>3</v>
      </c>
      <c r="AL3127">
        <v>1.69859</v>
      </c>
      <c r="AM3127">
        <v>0</v>
      </c>
    </row>
    <row r="3128" spans="1:39">
      <c r="A3128">
        <v>3127</v>
      </c>
      <c r="B3128">
        <v>29</v>
      </c>
      <c r="C3128">
        <v>29</v>
      </c>
      <c r="D3128">
        <v>8</v>
      </c>
      <c r="E3128">
        <v>480</v>
      </c>
      <c r="F3128">
        <v>1219</v>
      </c>
      <c r="G3128">
        <v>1219</v>
      </c>
      <c r="H3128">
        <v>710</v>
      </c>
      <c r="I3128">
        <v>449.9277108</v>
      </c>
      <c r="J3128">
        <v>63.383132529999997</v>
      </c>
      <c r="K3128">
        <v>48</v>
      </c>
      <c r="L3128">
        <v>124</v>
      </c>
      <c r="M3128">
        <v>128</v>
      </c>
      <c r="N3128">
        <v>180</v>
      </c>
      <c r="O3128">
        <v>669.49</v>
      </c>
      <c r="P3128">
        <v>182.17</v>
      </c>
      <c r="Q3128">
        <v>37.01</v>
      </c>
      <c r="R3128">
        <v>0.24859999999999999</v>
      </c>
      <c r="S3128">
        <v>847</v>
      </c>
      <c r="T3128">
        <v>63</v>
      </c>
      <c r="U3128">
        <v>193</v>
      </c>
      <c r="V3128">
        <v>387</v>
      </c>
      <c r="W3128">
        <v>319</v>
      </c>
      <c r="X3128">
        <v>257</v>
      </c>
      <c r="Y3128">
        <v>197</v>
      </c>
      <c r="Z3128">
        <v>134</v>
      </c>
      <c r="AA3128">
        <v>292</v>
      </c>
      <c r="AB3128">
        <v>171</v>
      </c>
      <c r="AC3128">
        <v>3</v>
      </c>
      <c r="AD3128">
        <v>50</v>
      </c>
      <c r="AE3128">
        <v>0</v>
      </c>
      <c r="AF3128">
        <v>0</v>
      </c>
      <c r="AG3128">
        <v>4</v>
      </c>
      <c r="AH3128">
        <v>0</v>
      </c>
      <c r="AI3128">
        <v>0</v>
      </c>
      <c r="AJ3128">
        <v>0</v>
      </c>
      <c r="AK3128">
        <v>3</v>
      </c>
      <c r="AL3128">
        <v>1.3222100000000001</v>
      </c>
      <c r="AM3128">
        <v>0</v>
      </c>
    </row>
    <row r="3129" spans="1:39">
      <c r="A3129">
        <v>3128</v>
      </c>
      <c r="B3129">
        <v>29</v>
      </c>
      <c r="C3129">
        <v>29</v>
      </c>
      <c r="D3129">
        <v>8</v>
      </c>
      <c r="E3129">
        <v>8761</v>
      </c>
      <c r="F3129">
        <v>20961</v>
      </c>
      <c r="G3129">
        <v>20983</v>
      </c>
      <c r="H3129">
        <v>13105</v>
      </c>
      <c r="I3129">
        <v>1363</v>
      </c>
      <c r="J3129">
        <v>7651</v>
      </c>
      <c r="K3129">
        <v>890</v>
      </c>
      <c r="L3129">
        <v>1702</v>
      </c>
      <c r="M3129">
        <v>2073</v>
      </c>
      <c r="N3129">
        <v>4096</v>
      </c>
      <c r="O3129">
        <v>734.32</v>
      </c>
      <c r="P3129">
        <v>439.78</v>
      </c>
      <c r="Q3129">
        <v>170</v>
      </c>
      <c r="R3129">
        <v>0.30580000000000002</v>
      </c>
      <c r="S3129">
        <v>3143</v>
      </c>
      <c r="T3129">
        <v>666</v>
      </c>
      <c r="U3129">
        <v>2178</v>
      </c>
      <c r="V3129">
        <v>6552</v>
      </c>
      <c r="W3129">
        <v>6181</v>
      </c>
      <c r="X3129">
        <v>5406</v>
      </c>
      <c r="Y3129">
        <v>281</v>
      </c>
      <c r="Z3129">
        <v>779</v>
      </c>
      <c r="AA3129">
        <v>738</v>
      </c>
      <c r="AB3129">
        <v>926</v>
      </c>
      <c r="AC3129">
        <v>16</v>
      </c>
      <c r="AD3129">
        <v>403</v>
      </c>
      <c r="AE3129">
        <v>25</v>
      </c>
      <c r="AF3129">
        <v>25</v>
      </c>
      <c r="AG3129">
        <v>3</v>
      </c>
      <c r="AH3129">
        <v>0</v>
      </c>
      <c r="AI3129">
        <v>0</v>
      </c>
      <c r="AJ3129">
        <v>0</v>
      </c>
      <c r="AK3129">
        <v>3</v>
      </c>
      <c r="AL3129">
        <v>1.66059</v>
      </c>
      <c r="AM3129">
        <v>0</v>
      </c>
    </row>
    <row r="3130" spans="1:39">
      <c r="A3130">
        <v>3129</v>
      </c>
      <c r="B3130">
        <v>29</v>
      </c>
      <c r="C3130">
        <v>29</v>
      </c>
      <c r="D3130">
        <v>8</v>
      </c>
      <c r="E3130">
        <v>3248</v>
      </c>
      <c r="F3130">
        <v>8224</v>
      </c>
      <c r="G3130">
        <v>8224</v>
      </c>
      <c r="H3130">
        <v>4697</v>
      </c>
      <c r="I3130">
        <v>3251</v>
      </c>
      <c r="J3130">
        <v>383</v>
      </c>
      <c r="K3130">
        <v>355</v>
      </c>
      <c r="L3130">
        <v>916</v>
      </c>
      <c r="M3130">
        <v>826</v>
      </c>
      <c r="N3130">
        <v>1151</v>
      </c>
      <c r="O3130">
        <v>8925.4500000000007</v>
      </c>
      <c r="P3130">
        <v>2105.8000000000002</v>
      </c>
      <c r="Q3130">
        <v>78</v>
      </c>
      <c r="R3130">
        <v>0.25409999999999999</v>
      </c>
      <c r="S3130">
        <v>1178</v>
      </c>
      <c r="T3130">
        <v>450</v>
      </c>
      <c r="U3130">
        <v>1293</v>
      </c>
      <c r="V3130">
        <v>2601</v>
      </c>
      <c r="W3130">
        <v>2111</v>
      </c>
      <c r="X3130">
        <v>1769</v>
      </c>
      <c r="Y3130">
        <v>36</v>
      </c>
      <c r="Z3130">
        <v>142</v>
      </c>
      <c r="AA3130">
        <v>617</v>
      </c>
      <c r="AB3130">
        <v>315</v>
      </c>
      <c r="AC3130">
        <v>16</v>
      </c>
      <c r="AD3130">
        <v>52</v>
      </c>
      <c r="AE3130">
        <v>0</v>
      </c>
      <c r="AF3130">
        <v>0</v>
      </c>
      <c r="AG3130">
        <v>4</v>
      </c>
      <c r="AH3130">
        <v>0</v>
      </c>
      <c r="AI3130">
        <v>0</v>
      </c>
      <c r="AJ3130">
        <v>0</v>
      </c>
      <c r="AK3130">
        <v>2</v>
      </c>
      <c r="AL3130">
        <v>0.98373999999999995</v>
      </c>
      <c r="AM3130">
        <v>0</v>
      </c>
    </row>
    <row r="3131" spans="1:39">
      <c r="A3131">
        <v>3130</v>
      </c>
      <c r="B3131">
        <v>29</v>
      </c>
      <c r="C3131">
        <v>29</v>
      </c>
      <c r="D3131">
        <v>8</v>
      </c>
      <c r="E3131">
        <v>4003</v>
      </c>
      <c r="F3131">
        <v>8879</v>
      </c>
      <c r="G3131">
        <v>8879</v>
      </c>
      <c r="H3131">
        <v>4604</v>
      </c>
      <c r="I3131">
        <v>3058</v>
      </c>
      <c r="J3131">
        <v>1395</v>
      </c>
      <c r="K3131">
        <v>401</v>
      </c>
      <c r="L3131">
        <v>1117</v>
      </c>
      <c r="M3131">
        <v>1034</v>
      </c>
      <c r="N3131">
        <v>1451</v>
      </c>
      <c r="O3131">
        <v>1780.99</v>
      </c>
      <c r="P3131">
        <v>1121.79</v>
      </c>
      <c r="Q3131">
        <v>208</v>
      </c>
      <c r="R3131">
        <v>0.46629999999999999</v>
      </c>
      <c r="S3131">
        <v>4792</v>
      </c>
      <c r="T3131">
        <v>203</v>
      </c>
      <c r="U3131">
        <v>789</v>
      </c>
      <c r="V3131">
        <v>1712</v>
      </c>
      <c r="W3131">
        <v>2478</v>
      </c>
      <c r="X3131">
        <v>3697</v>
      </c>
      <c r="Y3131">
        <v>287</v>
      </c>
      <c r="Z3131">
        <v>607</v>
      </c>
      <c r="AA3131">
        <v>2551</v>
      </c>
      <c r="AB3131">
        <v>1087</v>
      </c>
      <c r="AC3131">
        <v>31</v>
      </c>
      <c r="AD3131">
        <v>229</v>
      </c>
      <c r="AE3131">
        <v>0</v>
      </c>
      <c r="AF3131">
        <v>0</v>
      </c>
      <c r="AG3131">
        <v>4</v>
      </c>
      <c r="AH3131">
        <v>1427</v>
      </c>
      <c r="AI3131">
        <v>0</v>
      </c>
      <c r="AJ3131">
        <v>0</v>
      </c>
      <c r="AK3131">
        <v>3</v>
      </c>
      <c r="AL3131">
        <v>1.16015</v>
      </c>
      <c r="AM3131">
        <v>0</v>
      </c>
    </row>
    <row r="3132" spans="1:39">
      <c r="A3132">
        <v>3131</v>
      </c>
      <c r="B3132">
        <v>29</v>
      </c>
      <c r="C3132">
        <v>29</v>
      </c>
      <c r="D3132">
        <v>8</v>
      </c>
      <c r="E3132">
        <v>2579</v>
      </c>
      <c r="F3132">
        <v>5675</v>
      </c>
      <c r="G3132">
        <v>5727</v>
      </c>
      <c r="H3132">
        <v>2990</v>
      </c>
      <c r="I3132">
        <v>1963.885632</v>
      </c>
      <c r="J3132">
        <v>917.53782120000005</v>
      </c>
      <c r="K3132">
        <v>255</v>
      </c>
      <c r="L3132">
        <v>763</v>
      </c>
      <c r="M3132">
        <v>645</v>
      </c>
      <c r="N3132">
        <v>916</v>
      </c>
      <c r="O3132">
        <v>7953.57</v>
      </c>
      <c r="P3132">
        <v>2582.33</v>
      </c>
      <c r="Q3132">
        <v>334</v>
      </c>
      <c r="R3132">
        <v>0.47010000000000002</v>
      </c>
      <c r="S3132">
        <v>2734</v>
      </c>
      <c r="T3132">
        <v>115</v>
      </c>
      <c r="U3132">
        <v>492</v>
      </c>
      <c r="V3132">
        <v>1136</v>
      </c>
      <c r="W3132">
        <v>1575</v>
      </c>
      <c r="X3132">
        <v>2409</v>
      </c>
      <c r="Y3132">
        <v>193</v>
      </c>
      <c r="Z3132">
        <v>342</v>
      </c>
      <c r="AA3132">
        <v>1261</v>
      </c>
      <c r="AB3132">
        <v>691</v>
      </c>
      <c r="AC3132">
        <v>113</v>
      </c>
      <c r="AD3132">
        <v>134</v>
      </c>
      <c r="AE3132">
        <v>0</v>
      </c>
      <c r="AF3132">
        <v>0</v>
      </c>
      <c r="AG3132">
        <v>4</v>
      </c>
      <c r="AH3132">
        <v>25</v>
      </c>
      <c r="AI3132">
        <v>0</v>
      </c>
      <c r="AJ3132">
        <v>0</v>
      </c>
      <c r="AK3132">
        <v>2</v>
      </c>
      <c r="AL3132">
        <v>0.97053</v>
      </c>
      <c r="AM3132">
        <v>0</v>
      </c>
    </row>
    <row r="3133" spans="1:39">
      <c r="A3133">
        <v>3132</v>
      </c>
      <c r="B3133">
        <v>29</v>
      </c>
      <c r="C3133">
        <v>29</v>
      </c>
      <c r="D3133">
        <v>8</v>
      </c>
      <c r="E3133">
        <v>3405</v>
      </c>
      <c r="F3133">
        <v>8735</v>
      </c>
      <c r="G3133">
        <v>8765</v>
      </c>
      <c r="H3133">
        <v>4307</v>
      </c>
      <c r="I3133">
        <v>2641.6880019999999</v>
      </c>
      <c r="J3133">
        <v>1190.0774039999999</v>
      </c>
      <c r="K3133">
        <v>494</v>
      </c>
      <c r="L3133">
        <v>985</v>
      </c>
      <c r="M3133">
        <v>831</v>
      </c>
      <c r="N3133">
        <v>1095</v>
      </c>
      <c r="O3133">
        <v>3957.25</v>
      </c>
      <c r="P3133">
        <v>1330</v>
      </c>
      <c r="Q3133">
        <v>122.2</v>
      </c>
      <c r="R3133">
        <v>0.31609999999999999</v>
      </c>
      <c r="S3133">
        <v>1724</v>
      </c>
      <c r="T3133">
        <v>458</v>
      </c>
      <c r="U3133">
        <v>1628</v>
      </c>
      <c r="V3133">
        <v>2066</v>
      </c>
      <c r="W3133">
        <v>2132</v>
      </c>
      <c r="X3133">
        <v>2481</v>
      </c>
      <c r="Y3133">
        <v>76</v>
      </c>
      <c r="Z3133">
        <v>220</v>
      </c>
      <c r="AA3133">
        <v>855</v>
      </c>
      <c r="AB3133">
        <v>487</v>
      </c>
      <c r="AC3133">
        <v>15</v>
      </c>
      <c r="AD3133">
        <v>71</v>
      </c>
      <c r="AE3133">
        <v>0</v>
      </c>
      <c r="AF3133">
        <v>0</v>
      </c>
      <c r="AG3133">
        <v>4</v>
      </c>
      <c r="AH3133">
        <v>0</v>
      </c>
      <c r="AI3133">
        <v>0</v>
      </c>
      <c r="AJ3133">
        <v>0</v>
      </c>
      <c r="AK3133">
        <v>1</v>
      </c>
      <c r="AL3133">
        <v>1.05782</v>
      </c>
      <c r="AM3133">
        <v>0</v>
      </c>
    </row>
    <row r="3134" spans="1:39">
      <c r="A3134">
        <v>3133</v>
      </c>
      <c r="B3134">
        <v>29</v>
      </c>
      <c r="C3134">
        <v>29</v>
      </c>
      <c r="D3134">
        <v>8</v>
      </c>
      <c r="E3134">
        <v>1612</v>
      </c>
      <c r="F3134">
        <v>4098</v>
      </c>
      <c r="G3134">
        <v>4120</v>
      </c>
      <c r="H3134">
        <v>2400</v>
      </c>
      <c r="I3134">
        <v>1150</v>
      </c>
      <c r="J3134">
        <v>564</v>
      </c>
      <c r="K3134">
        <v>162</v>
      </c>
      <c r="L3134">
        <v>426</v>
      </c>
      <c r="M3134">
        <v>411</v>
      </c>
      <c r="N3134">
        <v>613</v>
      </c>
      <c r="O3134">
        <v>302.26</v>
      </c>
      <c r="P3134">
        <v>288.32</v>
      </c>
      <c r="Q3134">
        <v>19</v>
      </c>
      <c r="R3134">
        <v>0.25440000000000002</v>
      </c>
      <c r="S3134">
        <v>230</v>
      </c>
      <c r="T3134">
        <v>215</v>
      </c>
      <c r="U3134">
        <v>636</v>
      </c>
      <c r="V3134">
        <v>1309</v>
      </c>
      <c r="W3134">
        <v>1070</v>
      </c>
      <c r="X3134">
        <v>890</v>
      </c>
      <c r="Y3134">
        <v>23</v>
      </c>
      <c r="Z3134">
        <v>41</v>
      </c>
      <c r="AA3134">
        <v>87</v>
      </c>
      <c r="AB3134">
        <v>64</v>
      </c>
      <c r="AC3134">
        <v>0</v>
      </c>
      <c r="AD3134">
        <v>15</v>
      </c>
      <c r="AE3134">
        <v>0</v>
      </c>
      <c r="AF3134">
        <v>0</v>
      </c>
      <c r="AG3134">
        <v>4</v>
      </c>
      <c r="AH3134">
        <v>0</v>
      </c>
      <c r="AI3134">
        <v>0</v>
      </c>
      <c r="AJ3134">
        <v>0</v>
      </c>
      <c r="AK3134">
        <v>3</v>
      </c>
      <c r="AL3134">
        <v>1.1930499999999999</v>
      </c>
      <c r="AM3134">
        <v>0</v>
      </c>
    </row>
    <row r="3135" spans="1:39">
      <c r="A3135">
        <v>3134</v>
      </c>
      <c r="B3135">
        <v>30</v>
      </c>
      <c r="C3135">
        <v>30</v>
      </c>
      <c r="D3135">
        <v>8</v>
      </c>
      <c r="E3135">
        <v>1381</v>
      </c>
      <c r="F3135">
        <v>3437</v>
      </c>
      <c r="G3135">
        <v>3559</v>
      </c>
      <c r="H3135">
        <v>2137</v>
      </c>
      <c r="I3135">
        <v>1431</v>
      </c>
      <c r="J3135">
        <v>42</v>
      </c>
      <c r="K3135">
        <v>93</v>
      </c>
      <c r="L3135">
        <v>347</v>
      </c>
      <c r="M3135">
        <v>412</v>
      </c>
      <c r="N3135">
        <v>529</v>
      </c>
      <c r="O3135">
        <v>382.63</v>
      </c>
      <c r="P3135">
        <v>356.37</v>
      </c>
      <c r="Q3135">
        <v>27.73</v>
      </c>
      <c r="R3135">
        <v>0.29759999999999998</v>
      </c>
      <c r="S3135">
        <v>888</v>
      </c>
      <c r="T3135">
        <v>131</v>
      </c>
      <c r="U3135">
        <v>421</v>
      </c>
      <c r="V3135">
        <v>1108</v>
      </c>
      <c r="W3135">
        <v>998</v>
      </c>
      <c r="X3135">
        <v>901</v>
      </c>
      <c r="Y3135">
        <v>86</v>
      </c>
      <c r="Z3135">
        <v>106</v>
      </c>
      <c r="AA3135">
        <v>448</v>
      </c>
      <c r="AB3135">
        <v>210</v>
      </c>
      <c r="AC3135">
        <v>6</v>
      </c>
      <c r="AD3135">
        <v>32</v>
      </c>
      <c r="AE3135">
        <v>25</v>
      </c>
      <c r="AF3135">
        <v>25</v>
      </c>
      <c r="AG3135">
        <v>4</v>
      </c>
      <c r="AH3135">
        <v>0</v>
      </c>
      <c r="AI3135">
        <v>0</v>
      </c>
      <c r="AJ3135">
        <v>0</v>
      </c>
      <c r="AK3135">
        <v>3</v>
      </c>
      <c r="AL3135">
        <v>1.15259</v>
      </c>
      <c r="AM3135">
        <v>0</v>
      </c>
    </row>
    <row r="3136" spans="1:39">
      <c r="A3136">
        <v>3135</v>
      </c>
      <c r="B3136">
        <v>30</v>
      </c>
      <c r="C3136">
        <v>30</v>
      </c>
      <c r="D3136">
        <v>8</v>
      </c>
      <c r="E3136">
        <v>3936</v>
      </c>
      <c r="F3136">
        <v>7999</v>
      </c>
      <c r="G3136">
        <v>7999</v>
      </c>
      <c r="H3136">
        <v>4196</v>
      </c>
      <c r="I3136">
        <v>3907.3819789999998</v>
      </c>
      <c r="J3136">
        <v>331.15138919999998</v>
      </c>
      <c r="K3136">
        <v>303</v>
      </c>
      <c r="L3136">
        <v>1204</v>
      </c>
      <c r="M3136">
        <v>1106</v>
      </c>
      <c r="N3136">
        <v>1323</v>
      </c>
      <c r="O3136">
        <v>21725.67</v>
      </c>
      <c r="P3136">
        <v>4074.96</v>
      </c>
      <c r="Q3136">
        <v>378.37</v>
      </c>
      <c r="R3136">
        <v>0.57010000000000005</v>
      </c>
      <c r="S3136">
        <v>1126</v>
      </c>
      <c r="T3136">
        <v>41</v>
      </c>
      <c r="U3136">
        <v>218</v>
      </c>
      <c r="V3136">
        <v>1314</v>
      </c>
      <c r="W3136">
        <v>2394</v>
      </c>
      <c r="X3136">
        <v>4032</v>
      </c>
      <c r="Y3136">
        <v>27</v>
      </c>
      <c r="Z3136">
        <v>171</v>
      </c>
      <c r="AA3136">
        <v>309</v>
      </c>
      <c r="AB3136">
        <v>441</v>
      </c>
      <c r="AC3136">
        <v>65</v>
      </c>
      <c r="AD3136">
        <v>113</v>
      </c>
      <c r="AE3136">
        <v>0</v>
      </c>
      <c r="AF3136">
        <v>0</v>
      </c>
      <c r="AG3136">
        <v>4</v>
      </c>
      <c r="AH3136">
        <v>0</v>
      </c>
      <c r="AI3136">
        <v>0</v>
      </c>
      <c r="AJ3136">
        <v>0</v>
      </c>
      <c r="AK3136">
        <v>1</v>
      </c>
      <c r="AL3136">
        <v>0.93267</v>
      </c>
      <c r="AM3136">
        <v>0</v>
      </c>
    </row>
    <row r="3137" spans="1:39">
      <c r="A3137">
        <v>3136</v>
      </c>
      <c r="B3137">
        <v>30</v>
      </c>
      <c r="C3137">
        <v>30</v>
      </c>
      <c r="D3137">
        <v>8</v>
      </c>
      <c r="E3137">
        <v>2107</v>
      </c>
      <c r="F3137">
        <v>5093</v>
      </c>
      <c r="G3137">
        <v>5117</v>
      </c>
      <c r="H3137">
        <v>3020</v>
      </c>
      <c r="I3137">
        <v>2100</v>
      </c>
      <c r="J3137">
        <v>203</v>
      </c>
      <c r="K3137">
        <v>209</v>
      </c>
      <c r="L3137">
        <v>604</v>
      </c>
      <c r="M3137">
        <v>559</v>
      </c>
      <c r="N3137">
        <v>735</v>
      </c>
      <c r="O3137">
        <v>623.35</v>
      </c>
      <c r="P3137">
        <v>480.19</v>
      </c>
      <c r="Q3137">
        <v>114</v>
      </c>
      <c r="R3137">
        <v>0.30059999999999998</v>
      </c>
      <c r="S3137">
        <v>7596</v>
      </c>
      <c r="T3137">
        <v>195</v>
      </c>
      <c r="U3137">
        <v>624</v>
      </c>
      <c r="V3137">
        <v>1574</v>
      </c>
      <c r="W3137">
        <v>1392</v>
      </c>
      <c r="X3137">
        <v>1332</v>
      </c>
      <c r="Y3137">
        <v>346</v>
      </c>
      <c r="Z3137">
        <v>510</v>
      </c>
      <c r="AA3137">
        <v>5012</v>
      </c>
      <c r="AB3137">
        <v>763</v>
      </c>
      <c r="AC3137">
        <v>17</v>
      </c>
      <c r="AD3137">
        <v>948</v>
      </c>
      <c r="AE3137">
        <v>0</v>
      </c>
      <c r="AF3137">
        <v>0</v>
      </c>
      <c r="AG3137">
        <v>3</v>
      </c>
      <c r="AH3137">
        <v>177</v>
      </c>
      <c r="AI3137">
        <v>0</v>
      </c>
      <c r="AJ3137">
        <v>0</v>
      </c>
      <c r="AK3137">
        <v>3</v>
      </c>
      <c r="AL3137">
        <v>1.5893999999999999</v>
      </c>
      <c r="AM3137">
        <v>0</v>
      </c>
    </row>
    <row r="3138" spans="1:39">
      <c r="A3138">
        <v>3137</v>
      </c>
      <c r="B3138">
        <v>30</v>
      </c>
      <c r="C3138">
        <v>30</v>
      </c>
      <c r="D3138">
        <v>8</v>
      </c>
      <c r="E3138">
        <v>5128</v>
      </c>
      <c r="F3138">
        <v>12354</v>
      </c>
      <c r="G3138">
        <v>12423</v>
      </c>
      <c r="H3138">
        <v>7409</v>
      </c>
      <c r="I3138">
        <v>4846</v>
      </c>
      <c r="J3138">
        <v>606</v>
      </c>
      <c r="K3138">
        <v>411</v>
      </c>
      <c r="L3138">
        <v>1453</v>
      </c>
      <c r="M3138">
        <v>1447</v>
      </c>
      <c r="N3138">
        <v>1817</v>
      </c>
      <c r="O3138">
        <v>5218.95</v>
      </c>
      <c r="P3138">
        <v>4099.54</v>
      </c>
      <c r="Q3138">
        <v>556</v>
      </c>
      <c r="R3138">
        <v>0.30640000000000001</v>
      </c>
      <c r="S3138">
        <v>6757</v>
      </c>
      <c r="T3138">
        <v>441</v>
      </c>
      <c r="U3138">
        <v>1432</v>
      </c>
      <c r="V3138">
        <v>3793</v>
      </c>
      <c r="W3138">
        <v>3461</v>
      </c>
      <c r="X3138">
        <v>3296</v>
      </c>
      <c r="Y3138">
        <v>228</v>
      </c>
      <c r="Z3138">
        <v>1310</v>
      </c>
      <c r="AA3138">
        <v>2815</v>
      </c>
      <c r="AB3138">
        <v>1718</v>
      </c>
      <c r="AC3138">
        <v>58</v>
      </c>
      <c r="AD3138">
        <v>628</v>
      </c>
      <c r="AE3138">
        <v>0</v>
      </c>
      <c r="AF3138">
        <v>0</v>
      </c>
      <c r="AG3138">
        <v>4</v>
      </c>
      <c r="AH3138">
        <v>570</v>
      </c>
      <c r="AI3138">
        <v>0</v>
      </c>
      <c r="AJ3138">
        <v>0</v>
      </c>
      <c r="AK3138">
        <v>1</v>
      </c>
      <c r="AL3138">
        <v>1.00318</v>
      </c>
      <c r="AM3138">
        <v>0</v>
      </c>
    </row>
    <row r="3139" spans="1:39">
      <c r="A3139">
        <v>3138</v>
      </c>
      <c r="B3139">
        <v>30</v>
      </c>
      <c r="C3139">
        <v>30</v>
      </c>
      <c r="D3139">
        <v>8</v>
      </c>
      <c r="E3139">
        <v>1366</v>
      </c>
      <c r="F3139">
        <v>3408</v>
      </c>
      <c r="G3139">
        <v>3421</v>
      </c>
      <c r="H3139">
        <v>2013</v>
      </c>
      <c r="I3139">
        <v>1052</v>
      </c>
      <c r="J3139">
        <v>522</v>
      </c>
      <c r="K3139">
        <v>82</v>
      </c>
      <c r="L3139">
        <v>422</v>
      </c>
      <c r="M3139">
        <v>383</v>
      </c>
      <c r="N3139">
        <v>479</v>
      </c>
      <c r="O3139">
        <v>454.59</v>
      </c>
      <c r="P3139">
        <v>367</v>
      </c>
      <c r="Q3139">
        <v>65</v>
      </c>
      <c r="R3139">
        <v>0.28439999999999999</v>
      </c>
      <c r="S3139">
        <v>561</v>
      </c>
      <c r="T3139">
        <v>140</v>
      </c>
      <c r="U3139">
        <v>459</v>
      </c>
      <c r="V3139">
        <v>1070</v>
      </c>
      <c r="W3139">
        <v>902</v>
      </c>
      <c r="X3139">
        <v>850</v>
      </c>
      <c r="Y3139">
        <v>12</v>
      </c>
      <c r="Z3139">
        <v>65</v>
      </c>
      <c r="AA3139">
        <v>274</v>
      </c>
      <c r="AB3139">
        <v>184</v>
      </c>
      <c r="AC3139">
        <v>2</v>
      </c>
      <c r="AD3139">
        <v>24</v>
      </c>
      <c r="AE3139">
        <v>0</v>
      </c>
      <c r="AF3139">
        <v>0</v>
      </c>
      <c r="AG3139">
        <v>4</v>
      </c>
      <c r="AH3139">
        <v>1296</v>
      </c>
      <c r="AI3139">
        <v>0</v>
      </c>
      <c r="AJ3139">
        <v>0</v>
      </c>
      <c r="AK3139">
        <v>2</v>
      </c>
      <c r="AL3139">
        <v>1.07904</v>
      </c>
      <c r="AM3139">
        <v>0</v>
      </c>
    </row>
    <row r="3140" spans="1:39">
      <c r="A3140">
        <v>3139</v>
      </c>
      <c r="B3140">
        <v>30</v>
      </c>
      <c r="C3140">
        <v>30</v>
      </c>
      <c r="D3140">
        <v>8</v>
      </c>
      <c r="E3140">
        <v>3279</v>
      </c>
      <c r="F3140">
        <v>7878</v>
      </c>
      <c r="G3140">
        <v>7950</v>
      </c>
      <c r="H3140">
        <v>4129</v>
      </c>
      <c r="I3140">
        <v>3468</v>
      </c>
      <c r="J3140">
        <v>104</v>
      </c>
      <c r="K3140">
        <v>217</v>
      </c>
      <c r="L3140">
        <v>947</v>
      </c>
      <c r="M3140">
        <v>942</v>
      </c>
      <c r="N3140">
        <v>1173</v>
      </c>
      <c r="O3140">
        <v>30406.14</v>
      </c>
      <c r="P3140">
        <v>9100.64</v>
      </c>
      <c r="Q3140">
        <v>574</v>
      </c>
      <c r="R3140">
        <v>0.39700000000000002</v>
      </c>
      <c r="S3140">
        <v>1547</v>
      </c>
      <c r="T3140">
        <v>280</v>
      </c>
      <c r="U3140">
        <v>1025</v>
      </c>
      <c r="V3140">
        <v>1747</v>
      </c>
      <c r="W3140">
        <v>2093</v>
      </c>
      <c r="X3140">
        <v>2805</v>
      </c>
      <c r="Y3140">
        <v>146</v>
      </c>
      <c r="Z3140">
        <v>199</v>
      </c>
      <c r="AA3140">
        <v>549</v>
      </c>
      <c r="AB3140">
        <v>447</v>
      </c>
      <c r="AC3140">
        <v>90</v>
      </c>
      <c r="AD3140">
        <v>116</v>
      </c>
      <c r="AE3140">
        <v>0</v>
      </c>
      <c r="AF3140">
        <v>0</v>
      </c>
      <c r="AG3140">
        <v>4</v>
      </c>
      <c r="AH3140">
        <v>108</v>
      </c>
      <c r="AI3140">
        <v>0</v>
      </c>
      <c r="AJ3140">
        <v>0</v>
      </c>
      <c r="AK3140">
        <v>1</v>
      </c>
      <c r="AL3140">
        <v>0.91854000000000002</v>
      </c>
      <c r="AM3140">
        <v>0</v>
      </c>
    </row>
    <row r="3141" spans="1:39">
      <c r="A3141">
        <v>3140</v>
      </c>
      <c r="B3141">
        <v>29</v>
      </c>
      <c r="C3141">
        <v>29</v>
      </c>
      <c r="D3141">
        <v>8</v>
      </c>
      <c r="E3141">
        <v>871</v>
      </c>
      <c r="F3141">
        <v>2020</v>
      </c>
      <c r="G3141">
        <v>2035</v>
      </c>
      <c r="H3141">
        <v>1138</v>
      </c>
      <c r="I3141">
        <v>543.51771650000001</v>
      </c>
      <c r="J3141">
        <v>423.74296959999998</v>
      </c>
      <c r="K3141">
        <v>158</v>
      </c>
      <c r="L3141">
        <v>261</v>
      </c>
      <c r="M3141">
        <v>187</v>
      </c>
      <c r="N3141">
        <v>265</v>
      </c>
      <c r="O3141">
        <v>948.81</v>
      </c>
      <c r="P3141">
        <v>3569.07</v>
      </c>
      <c r="Q3141">
        <v>900</v>
      </c>
      <c r="R3141">
        <v>0.30270000000000002</v>
      </c>
      <c r="S3141">
        <v>12095</v>
      </c>
      <c r="T3141">
        <v>81</v>
      </c>
      <c r="U3141">
        <v>276</v>
      </c>
      <c r="V3141">
        <v>630</v>
      </c>
      <c r="W3141">
        <v>518</v>
      </c>
      <c r="X3141">
        <v>530</v>
      </c>
      <c r="Y3141">
        <v>1657</v>
      </c>
      <c r="Z3141">
        <v>1924</v>
      </c>
      <c r="AA3141">
        <v>2907</v>
      </c>
      <c r="AB3141">
        <v>2706</v>
      </c>
      <c r="AC3141">
        <v>978</v>
      </c>
      <c r="AD3141">
        <v>1923</v>
      </c>
      <c r="AE3141">
        <v>0</v>
      </c>
      <c r="AF3141">
        <v>0</v>
      </c>
      <c r="AG3141">
        <v>3</v>
      </c>
      <c r="AH3141">
        <v>0</v>
      </c>
      <c r="AI3141">
        <v>0</v>
      </c>
      <c r="AJ3141">
        <v>0</v>
      </c>
      <c r="AK3141">
        <v>2</v>
      </c>
      <c r="AL3141">
        <v>1.0452399999999999</v>
      </c>
      <c r="AM3141">
        <v>0</v>
      </c>
    </row>
    <row r="3142" spans="1:39">
      <c r="A3142">
        <v>3141</v>
      </c>
      <c r="B3142">
        <v>30</v>
      </c>
      <c r="C3142">
        <v>30</v>
      </c>
      <c r="D3142">
        <v>8</v>
      </c>
      <c r="E3142">
        <v>1318</v>
      </c>
      <c r="F3142">
        <v>2891</v>
      </c>
      <c r="G3142">
        <v>2891</v>
      </c>
      <c r="H3142">
        <v>1329</v>
      </c>
      <c r="I3142">
        <v>714.42990650000002</v>
      </c>
      <c r="J3142">
        <v>724.60544489999995</v>
      </c>
      <c r="K3142">
        <v>450</v>
      </c>
      <c r="L3142">
        <v>315</v>
      </c>
      <c r="M3142">
        <v>242</v>
      </c>
      <c r="N3142">
        <v>311</v>
      </c>
      <c r="O3142">
        <v>1245.1199999999999</v>
      </c>
      <c r="P3142">
        <v>98.71</v>
      </c>
      <c r="Q3142">
        <v>450.74</v>
      </c>
      <c r="R3142">
        <v>0.40439999999999998</v>
      </c>
      <c r="S3142">
        <v>8051</v>
      </c>
      <c r="T3142">
        <v>105</v>
      </c>
      <c r="U3142">
        <v>442</v>
      </c>
      <c r="V3142">
        <v>588</v>
      </c>
      <c r="W3142">
        <v>716</v>
      </c>
      <c r="X3142">
        <v>1040</v>
      </c>
      <c r="Y3142">
        <v>350</v>
      </c>
      <c r="Z3142">
        <v>1681</v>
      </c>
      <c r="AA3142">
        <v>1692</v>
      </c>
      <c r="AB3142">
        <v>1948</v>
      </c>
      <c r="AC3142">
        <v>173</v>
      </c>
      <c r="AD3142">
        <v>2207</v>
      </c>
      <c r="AE3142">
        <v>0</v>
      </c>
      <c r="AF3142">
        <v>0</v>
      </c>
      <c r="AG3142">
        <v>4</v>
      </c>
      <c r="AH3142">
        <v>475</v>
      </c>
      <c r="AI3142">
        <v>0</v>
      </c>
      <c r="AJ3142">
        <v>0</v>
      </c>
      <c r="AK3142">
        <v>3</v>
      </c>
      <c r="AL3142">
        <v>1.16604</v>
      </c>
      <c r="AM3142">
        <v>0</v>
      </c>
    </row>
    <row r="3143" spans="1:39">
      <c r="A3143">
        <v>3142</v>
      </c>
      <c r="B3143">
        <v>30</v>
      </c>
      <c r="C3143">
        <v>30</v>
      </c>
      <c r="D3143">
        <v>8</v>
      </c>
      <c r="E3143">
        <v>1374</v>
      </c>
      <c r="F3143">
        <v>2987</v>
      </c>
      <c r="G3143">
        <v>3422</v>
      </c>
      <c r="H3143">
        <v>1771</v>
      </c>
      <c r="I3143">
        <v>893</v>
      </c>
      <c r="J3143">
        <v>580</v>
      </c>
      <c r="K3143">
        <v>477</v>
      </c>
      <c r="L3143">
        <v>387</v>
      </c>
      <c r="M3143">
        <v>237</v>
      </c>
      <c r="N3143">
        <v>273</v>
      </c>
      <c r="O3143">
        <v>243.39</v>
      </c>
      <c r="P3143">
        <v>151.22999999999999</v>
      </c>
      <c r="Q3143">
        <v>68.88</v>
      </c>
      <c r="R3143">
        <v>0.31709999999999999</v>
      </c>
      <c r="S3143">
        <v>1251</v>
      </c>
      <c r="T3143">
        <v>135</v>
      </c>
      <c r="U3143">
        <v>406</v>
      </c>
      <c r="V3143">
        <v>1004</v>
      </c>
      <c r="W3143">
        <v>959</v>
      </c>
      <c r="X3143">
        <v>918</v>
      </c>
      <c r="Y3143">
        <v>93</v>
      </c>
      <c r="Z3143">
        <v>239</v>
      </c>
      <c r="AA3143">
        <v>562</v>
      </c>
      <c r="AB3143">
        <v>331</v>
      </c>
      <c r="AC3143">
        <v>1</v>
      </c>
      <c r="AD3143">
        <v>25</v>
      </c>
      <c r="AE3143">
        <v>31.25</v>
      </c>
      <c r="AF3143">
        <v>31.25</v>
      </c>
      <c r="AG3143">
        <v>4</v>
      </c>
      <c r="AH3143">
        <v>0</v>
      </c>
      <c r="AI3143">
        <v>0</v>
      </c>
      <c r="AJ3143">
        <v>0</v>
      </c>
      <c r="AK3143">
        <v>3</v>
      </c>
      <c r="AL3143">
        <v>1.39259</v>
      </c>
      <c r="AM3143">
        <v>0</v>
      </c>
    </row>
    <row r="3144" spans="1:39">
      <c r="A3144">
        <v>3143</v>
      </c>
      <c r="B3144">
        <v>30</v>
      </c>
      <c r="C3144">
        <v>30</v>
      </c>
      <c r="D3144">
        <v>8</v>
      </c>
      <c r="E3144">
        <v>1651</v>
      </c>
      <c r="F3144">
        <v>3849</v>
      </c>
      <c r="G3144">
        <v>3945</v>
      </c>
      <c r="H3144">
        <v>2160</v>
      </c>
      <c r="I3144">
        <v>1182.760589</v>
      </c>
      <c r="J3144">
        <v>673.98096989999999</v>
      </c>
      <c r="K3144">
        <v>371</v>
      </c>
      <c r="L3144">
        <v>478</v>
      </c>
      <c r="M3144">
        <v>383</v>
      </c>
      <c r="N3144">
        <v>419</v>
      </c>
      <c r="O3144">
        <v>297.63</v>
      </c>
      <c r="P3144">
        <v>244</v>
      </c>
      <c r="Q3144">
        <v>33.24</v>
      </c>
      <c r="R3144">
        <v>0.3004</v>
      </c>
      <c r="S3144">
        <v>1092</v>
      </c>
      <c r="T3144">
        <v>166</v>
      </c>
      <c r="U3144">
        <v>528</v>
      </c>
      <c r="V3144">
        <v>1189</v>
      </c>
      <c r="W3144">
        <v>1033</v>
      </c>
      <c r="X3144">
        <v>1029</v>
      </c>
      <c r="Y3144">
        <v>131</v>
      </c>
      <c r="Z3144">
        <v>180</v>
      </c>
      <c r="AA3144">
        <v>493</v>
      </c>
      <c r="AB3144">
        <v>264</v>
      </c>
      <c r="AC3144">
        <v>5</v>
      </c>
      <c r="AD3144">
        <v>19</v>
      </c>
      <c r="AE3144">
        <v>31.25</v>
      </c>
      <c r="AF3144">
        <v>31.25</v>
      </c>
      <c r="AG3144">
        <v>4</v>
      </c>
      <c r="AH3144">
        <v>70</v>
      </c>
      <c r="AI3144">
        <v>0</v>
      </c>
      <c r="AJ3144">
        <v>0</v>
      </c>
      <c r="AK3144">
        <v>3</v>
      </c>
      <c r="AL3144">
        <v>1.28024</v>
      </c>
      <c r="AM3144">
        <v>0</v>
      </c>
    </row>
    <row r="3145" spans="1:39">
      <c r="A3145">
        <v>3144</v>
      </c>
      <c r="B3145">
        <v>30</v>
      </c>
      <c r="C3145">
        <v>30</v>
      </c>
      <c r="D3145">
        <v>8</v>
      </c>
      <c r="E3145">
        <v>1695</v>
      </c>
      <c r="F3145">
        <v>4470</v>
      </c>
      <c r="G3145">
        <v>4502</v>
      </c>
      <c r="H3145">
        <v>2531</v>
      </c>
      <c r="I3145">
        <v>1441.3337509999999</v>
      </c>
      <c r="J3145">
        <v>444.71195990000001</v>
      </c>
      <c r="K3145">
        <v>192</v>
      </c>
      <c r="L3145">
        <v>499</v>
      </c>
      <c r="M3145">
        <v>470</v>
      </c>
      <c r="N3145">
        <v>534</v>
      </c>
      <c r="O3145">
        <v>489.94</v>
      </c>
      <c r="P3145">
        <v>452</v>
      </c>
      <c r="Q3145">
        <v>36.42</v>
      </c>
      <c r="R3145">
        <v>0.23860000000000001</v>
      </c>
      <c r="S3145">
        <v>566</v>
      </c>
      <c r="T3145">
        <v>270</v>
      </c>
      <c r="U3145">
        <v>767</v>
      </c>
      <c r="V3145">
        <v>1430</v>
      </c>
      <c r="W3145">
        <v>1101</v>
      </c>
      <c r="X3145">
        <v>934</v>
      </c>
      <c r="Y3145">
        <v>138</v>
      </c>
      <c r="Z3145">
        <v>41</v>
      </c>
      <c r="AA3145">
        <v>220</v>
      </c>
      <c r="AB3145">
        <v>132</v>
      </c>
      <c r="AC3145">
        <v>1</v>
      </c>
      <c r="AD3145">
        <v>34</v>
      </c>
      <c r="AE3145">
        <v>0</v>
      </c>
      <c r="AF3145">
        <v>0</v>
      </c>
      <c r="AG3145">
        <v>4</v>
      </c>
      <c r="AH3145">
        <v>0</v>
      </c>
      <c r="AI3145">
        <v>0</v>
      </c>
      <c r="AJ3145">
        <v>0</v>
      </c>
      <c r="AK3145">
        <v>2</v>
      </c>
      <c r="AL3145">
        <v>1.0805800000000001</v>
      </c>
      <c r="AM3145">
        <v>0</v>
      </c>
    </row>
    <row r="3146" spans="1:39">
      <c r="A3146">
        <v>3145</v>
      </c>
      <c r="B3146">
        <v>30</v>
      </c>
      <c r="C3146">
        <v>30</v>
      </c>
      <c r="D3146">
        <v>8</v>
      </c>
      <c r="E3146">
        <v>1965</v>
      </c>
      <c r="F3146">
        <v>5343</v>
      </c>
      <c r="G3146">
        <v>5409</v>
      </c>
      <c r="H3146">
        <v>3062</v>
      </c>
      <c r="I3146">
        <v>1855</v>
      </c>
      <c r="J3146">
        <v>295</v>
      </c>
      <c r="K3146">
        <v>169</v>
      </c>
      <c r="L3146">
        <v>575</v>
      </c>
      <c r="M3146">
        <v>581</v>
      </c>
      <c r="N3146">
        <v>640</v>
      </c>
      <c r="O3146">
        <v>1294.73</v>
      </c>
      <c r="P3146">
        <v>426.63</v>
      </c>
      <c r="Q3146">
        <v>287</v>
      </c>
      <c r="R3146">
        <v>0.22850000000000001</v>
      </c>
      <c r="S3146">
        <v>5059</v>
      </c>
      <c r="T3146">
        <v>320</v>
      </c>
      <c r="U3146">
        <v>953</v>
      </c>
      <c r="V3146">
        <v>1726</v>
      </c>
      <c r="W3146">
        <v>1346</v>
      </c>
      <c r="X3146">
        <v>1064</v>
      </c>
      <c r="Y3146">
        <v>597</v>
      </c>
      <c r="Z3146">
        <v>997</v>
      </c>
      <c r="AA3146">
        <v>1544</v>
      </c>
      <c r="AB3146">
        <v>1389</v>
      </c>
      <c r="AC3146">
        <v>43</v>
      </c>
      <c r="AD3146">
        <v>489</v>
      </c>
      <c r="AE3146">
        <v>0</v>
      </c>
      <c r="AF3146">
        <v>0</v>
      </c>
      <c r="AG3146">
        <v>4</v>
      </c>
      <c r="AH3146">
        <v>23</v>
      </c>
      <c r="AI3146">
        <v>0</v>
      </c>
      <c r="AJ3146">
        <v>0</v>
      </c>
      <c r="AK3146">
        <v>3</v>
      </c>
      <c r="AL3146">
        <v>1.32799</v>
      </c>
      <c r="AM3146">
        <v>0</v>
      </c>
    </row>
    <row r="3147" spans="1:39">
      <c r="A3147">
        <v>3146</v>
      </c>
      <c r="B3147">
        <v>30</v>
      </c>
      <c r="C3147">
        <v>30</v>
      </c>
      <c r="D3147">
        <v>8</v>
      </c>
      <c r="E3147">
        <v>1274</v>
      </c>
      <c r="F3147">
        <v>2789</v>
      </c>
      <c r="G3147">
        <v>2821</v>
      </c>
      <c r="H3147">
        <v>1355</v>
      </c>
      <c r="I3147">
        <v>381.74007219999999</v>
      </c>
      <c r="J3147">
        <v>1040.8166060000001</v>
      </c>
      <c r="K3147">
        <v>556</v>
      </c>
      <c r="L3147">
        <v>353</v>
      </c>
      <c r="M3147">
        <v>201</v>
      </c>
      <c r="N3147">
        <v>164</v>
      </c>
      <c r="O3147">
        <v>346.03</v>
      </c>
      <c r="P3147">
        <v>207.45</v>
      </c>
      <c r="Q3147">
        <v>136.62</v>
      </c>
      <c r="R3147">
        <v>0.30909999999999999</v>
      </c>
      <c r="S3147">
        <v>2400</v>
      </c>
      <c r="T3147">
        <v>143</v>
      </c>
      <c r="U3147">
        <v>435</v>
      </c>
      <c r="V3147">
        <v>813</v>
      </c>
      <c r="W3147">
        <v>659</v>
      </c>
      <c r="X3147">
        <v>771</v>
      </c>
      <c r="Y3147">
        <v>381</v>
      </c>
      <c r="Z3147">
        <v>366</v>
      </c>
      <c r="AA3147">
        <v>698</v>
      </c>
      <c r="AB3147">
        <v>708</v>
      </c>
      <c r="AC3147">
        <v>11</v>
      </c>
      <c r="AD3147">
        <v>236</v>
      </c>
      <c r="AE3147">
        <v>31.25</v>
      </c>
      <c r="AF3147">
        <v>31.25</v>
      </c>
      <c r="AG3147">
        <v>4</v>
      </c>
      <c r="AH3147">
        <v>25</v>
      </c>
      <c r="AI3147">
        <v>338</v>
      </c>
      <c r="AJ3147">
        <v>0</v>
      </c>
      <c r="AK3147">
        <v>3</v>
      </c>
      <c r="AL3147">
        <v>1.49136</v>
      </c>
      <c r="AM3147">
        <v>0</v>
      </c>
    </row>
    <row r="3148" spans="1:39">
      <c r="A3148">
        <v>3147</v>
      </c>
      <c r="B3148">
        <v>30</v>
      </c>
      <c r="C3148">
        <v>30</v>
      </c>
      <c r="D3148">
        <v>8</v>
      </c>
      <c r="E3148">
        <v>1327</v>
      </c>
      <c r="F3148">
        <v>3628</v>
      </c>
      <c r="G3148">
        <v>3668</v>
      </c>
      <c r="H3148">
        <v>1817</v>
      </c>
      <c r="I3148">
        <v>876.86431479999999</v>
      </c>
      <c r="J3148">
        <v>594.17910449999999</v>
      </c>
      <c r="K3148">
        <v>393</v>
      </c>
      <c r="L3148">
        <v>391</v>
      </c>
      <c r="M3148">
        <v>259</v>
      </c>
      <c r="N3148">
        <v>284</v>
      </c>
      <c r="O3148">
        <v>422.63</v>
      </c>
      <c r="P3148">
        <v>347.97</v>
      </c>
      <c r="Q3148">
        <v>20</v>
      </c>
      <c r="R3148">
        <v>0.1971</v>
      </c>
      <c r="S3148">
        <v>440</v>
      </c>
      <c r="T3148">
        <v>292</v>
      </c>
      <c r="U3148">
        <v>805</v>
      </c>
      <c r="V3148">
        <v>1160</v>
      </c>
      <c r="W3148">
        <v>778</v>
      </c>
      <c r="X3148">
        <v>633</v>
      </c>
      <c r="Y3148">
        <v>49</v>
      </c>
      <c r="Z3148">
        <v>59</v>
      </c>
      <c r="AA3148">
        <v>172</v>
      </c>
      <c r="AB3148">
        <v>125</v>
      </c>
      <c r="AC3148">
        <v>5</v>
      </c>
      <c r="AD3148">
        <v>30</v>
      </c>
      <c r="AE3148">
        <v>31.25</v>
      </c>
      <c r="AF3148">
        <v>31.25</v>
      </c>
      <c r="AG3148">
        <v>4</v>
      </c>
      <c r="AH3148">
        <v>0</v>
      </c>
      <c r="AI3148">
        <v>0</v>
      </c>
      <c r="AJ3148">
        <v>0</v>
      </c>
      <c r="AK3148">
        <v>3</v>
      </c>
      <c r="AL3148">
        <v>1.1681600000000001</v>
      </c>
      <c r="AM3148">
        <v>0</v>
      </c>
    </row>
    <row r="3149" spans="1:39">
      <c r="A3149">
        <v>3148</v>
      </c>
      <c r="B3149">
        <v>30</v>
      </c>
      <c r="C3149">
        <v>30</v>
      </c>
      <c r="D3149">
        <v>8</v>
      </c>
      <c r="E3149">
        <v>512</v>
      </c>
      <c r="F3149">
        <v>1366</v>
      </c>
      <c r="G3149">
        <v>1379</v>
      </c>
      <c r="H3149">
        <v>713</v>
      </c>
      <c r="I3149">
        <v>355.35972459999999</v>
      </c>
      <c r="J3149">
        <v>200.2616179</v>
      </c>
      <c r="K3149">
        <v>135</v>
      </c>
      <c r="L3149">
        <v>141</v>
      </c>
      <c r="M3149">
        <v>111</v>
      </c>
      <c r="N3149">
        <v>125</v>
      </c>
      <c r="O3149">
        <v>132</v>
      </c>
      <c r="P3149">
        <v>113.72</v>
      </c>
      <c r="Q3149">
        <v>11.28</v>
      </c>
      <c r="R3149">
        <v>0.21099999999999999</v>
      </c>
      <c r="S3149">
        <v>230</v>
      </c>
      <c r="T3149">
        <v>92</v>
      </c>
      <c r="U3149">
        <v>294</v>
      </c>
      <c r="V3149">
        <v>423</v>
      </c>
      <c r="W3149">
        <v>317</v>
      </c>
      <c r="X3149">
        <v>253</v>
      </c>
      <c r="Y3149">
        <v>8</v>
      </c>
      <c r="Z3149">
        <v>32</v>
      </c>
      <c r="AA3149">
        <v>97</v>
      </c>
      <c r="AB3149">
        <v>70</v>
      </c>
      <c r="AC3149">
        <v>3</v>
      </c>
      <c r="AD3149">
        <v>20</v>
      </c>
      <c r="AE3149">
        <v>31.25</v>
      </c>
      <c r="AF3149">
        <v>31.25</v>
      </c>
      <c r="AG3149">
        <v>4</v>
      </c>
      <c r="AH3149">
        <v>0</v>
      </c>
      <c r="AI3149">
        <v>0</v>
      </c>
      <c r="AJ3149">
        <v>0</v>
      </c>
      <c r="AK3149">
        <v>3</v>
      </c>
      <c r="AL3149">
        <v>1.40608</v>
      </c>
      <c r="AM3149">
        <v>0</v>
      </c>
    </row>
    <row r="3150" spans="1:39">
      <c r="A3150">
        <v>3149</v>
      </c>
      <c r="B3150">
        <v>30</v>
      </c>
      <c r="C3150">
        <v>30</v>
      </c>
      <c r="D3150">
        <v>8</v>
      </c>
      <c r="E3150">
        <v>1507</v>
      </c>
      <c r="F3150">
        <v>4291</v>
      </c>
      <c r="G3150">
        <v>4344</v>
      </c>
      <c r="H3150">
        <v>2287</v>
      </c>
      <c r="I3150">
        <v>1018.5045280000001</v>
      </c>
      <c r="J3150">
        <v>665.35471700000005</v>
      </c>
      <c r="K3150">
        <v>290</v>
      </c>
      <c r="L3150">
        <v>439</v>
      </c>
      <c r="M3150">
        <v>349</v>
      </c>
      <c r="N3150">
        <v>429</v>
      </c>
      <c r="O3150">
        <v>392.15</v>
      </c>
      <c r="P3150">
        <v>408.96</v>
      </c>
      <c r="Q3150">
        <v>14.77</v>
      </c>
      <c r="R3150">
        <v>0.18459999999999999</v>
      </c>
      <c r="S3150">
        <v>190</v>
      </c>
      <c r="T3150">
        <v>331</v>
      </c>
      <c r="U3150">
        <v>940</v>
      </c>
      <c r="V3150">
        <v>1396</v>
      </c>
      <c r="W3150">
        <v>968</v>
      </c>
      <c r="X3150">
        <v>709</v>
      </c>
      <c r="Y3150">
        <v>9</v>
      </c>
      <c r="Z3150">
        <v>12</v>
      </c>
      <c r="AA3150">
        <v>64</v>
      </c>
      <c r="AB3150">
        <v>85</v>
      </c>
      <c r="AC3150">
        <v>1</v>
      </c>
      <c r="AD3150">
        <v>19</v>
      </c>
      <c r="AE3150">
        <v>25</v>
      </c>
      <c r="AF3150">
        <v>25</v>
      </c>
      <c r="AG3150">
        <v>4</v>
      </c>
      <c r="AH3150">
        <v>0</v>
      </c>
      <c r="AI3150">
        <v>0</v>
      </c>
      <c r="AJ3150">
        <v>0</v>
      </c>
      <c r="AK3150">
        <v>3</v>
      </c>
      <c r="AL3150">
        <v>1.2154199999999999</v>
      </c>
      <c r="AM3150">
        <v>0</v>
      </c>
    </row>
    <row r="3151" spans="1:39">
      <c r="A3151">
        <v>3150</v>
      </c>
      <c r="B3151">
        <v>30</v>
      </c>
      <c r="C3151">
        <v>30</v>
      </c>
      <c r="D3151">
        <v>8</v>
      </c>
      <c r="E3151">
        <v>596</v>
      </c>
      <c r="F3151">
        <v>1692</v>
      </c>
      <c r="G3151">
        <v>1713</v>
      </c>
      <c r="H3151">
        <v>906</v>
      </c>
      <c r="I3151">
        <v>402.80603769999999</v>
      </c>
      <c r="J3151">
        <v>263.1396226</v>
      </c>
      <c r="K3151">
        <v>109</v>
      </c>
      <c r="L3151">
        <v>181</v>
      </c>
      <c r="M3151">
        <v>136</v>
      </c>
      <c r="N3151">
        <v>170</v>
      </c>
      <c r="O3151">
        <v>171.04</v>
      </c>
      <c r="P3151">
        <v>138.24</v>
      </c>
      <c r="Q3151">
        <v>28.16</v>
      </c>
      <c r="R3151">
        <v>0.1903</v>
      </c>
      <c r="S3151">
        <v>652</v>
      </c>
      <c r="T3151">
        <v>126</v>
      </c>
      <c r="U3151">
        <v>372</v>
      </c>
      <c r="V3151">
        <v>552</v>
      </c>
      <c r="W3151">
        <v>388</v>
      </c>
      <c r="X3151">
        <v>275</v>
      </c>
      <c r="Y3151">
        <v>77</v>
      </c>
      <c r="Z3151">
        <v>59</v>
      </c>
      <c r="AA3151">
        <v>192</v>
      </c>
      <c r="AB3151">
        <v>241</v>
      </c>
      <c r="AC3151">
        <v>6</v>
      </c>
      <c r="AD3151">
        <v>77</v>
      </c>
      <c r="AE3151">
        <v>25</v>
      </c>
      <c r="AF3151">
        <v>25</v>
      </c>
      <c r="AG3151">
        <v>4</v>
      </c>
      <c r="AH3151">
        <v>311</v>
      </c>
      <c r="AI3151">
        <v>0</v>
      </c>
      <c r="AJ3151">
        <v>0</v>
      </c>
      <c r="AK3151">
        <v>3</v>
      </c>
      <c r="AL3151">
        <v>1.2154199999999999</v>
      </c>
      <c r="AM3151">
        <v>0</v>
      </c>
    </row>
    <row r="3152" spans="1:39">
      <c r="A3152">
        <v>3151</v>
      </c>
      <c r="B3152">
        <v>30</v>
      </c>
      <c r="C3152">
        <v>30</v>
      </c>
      <c r="D3152">
        <v>8</v>
      </c>
      <c r="E3152">
        <v>2625</v>
      </c>
      <c r="F3152">
        <v>6189</v>
      </c>
      <c r="G3152">
        <v>6189</v>
      </c>
      <c r="H3152">
        <v>3155</v>
      </c>
      <c r="I3152">
        <v>2074.868074</v>
      </c>
      <c r="J3152">
        <v>943.93139840000003</v>
      </c>
      <c r="K3152">
        <v>288</v>
      </c>
      <c r="L3152">
        <v>741</v>
      </c>
      <c r="M3152">
        <v>707</v>
      </c>
      <c r="N3152">
        <v>889</v>
      </c>
      <c r="O3152">
        <v>2675.98</v>
      </c>
      <c r="P3152">
        <v>1380</v>
      </c>
      <c r="Q3152">
        <v>335.19</v>
      </c>
      <c r="R3152">
        <v>0.40229999999999999</v>
      </c>
      <c r="S3152">
        <v>4362</v>
      </c>
      <c r="T3152">
        <v>217</v>
      </c>
      <c r="U3152">
        <v>792</v>
      </c>
      <c r="V3152">
        <v>1313</v>
      </c>
      <c r="W3152">
        <v>1635</v>
      </c>
      <c r="X3152">
        <v>2232</v>
      </c>
      <c r="Y3152">
        <v>770</v>
      </c>
      <c r="Z3152">
        <v>708</v>
      </c>
      <c r="AA3152">
        <v>1273</v>
      </c>
      <c r="AB3152">
        <v>964</v>
      </c>
      <c r="AC3152">
        <v>211</v>
      </c>
      <c r="AD3152">
        <v>436</v>
      </c>
      <c r="AE3152">
        <v>0</v>
      </c>
      <c r="AF3152">
        <v>0</v>
      </c>
      <c r="AG3152">
        <v>4</v>
      </c>
      <c r="AH3152">
        <v>1171</v>
      </c>
      <c r="AI3152">
        <v>0</v>
      </c>
      <c r="AJ3152">
        <v>0</v>
      </c>
      <c r="AK3152">
        <v>1</v>
      </c>
      <c r="AL3152">
        <v>1.06528</v>
      </c>
      <c r="AM3152">
        <v>0</v>
      </c>
    </row>
    <row r="3153" spans="1:39">
      <c r="A3153">
        <v>3152</v>
      </c>
      <c r="B3153">
        <v>30</v>
      </c>
      <c r="C3153">
        <v>30</v>
      </c>
      <c r="D3153">
        <v>8</v>
      </c>
      <c r="E3153">
        <v>3443</v>
      </c>
      <c r="F3153">
        <v>8852</v>
      </c>
      <c r="G3153">
        <v>8884</v>
      </c>
      <c r="H3153">
        <v>5159</v>
      </c>
      <c r="I3153">
        <v>3090</v>
      </c>
      <c r="J3153">
        <v>858</v>
      </c>
      <c r="K3153">
        <v>247</v>
      </c>
      <c r="L3153">
        <v>1074</v>
      </c>
      <c r="M3153">
        <v>991</v>
      </c>
      <c r="N3153">
        <v>1131</v>
      </c>
      <c r="O3153">
        <v>6805.41</v>
      </c>
      <c r="P3153">
        <v>6703.85</v>
      </c>
      <c r="Q3153">
        <v>54.19</v>
      </c>
      <c r="R3153">
        <v>0.26290000000000002</v>
      </c>
      <c r="S3153">
        <v>1589</v>
      </c>
      <c r="T3153">
        <v>435</v>
      </c>
      <c r="U3153">
        <v>1354</v>
      </c>
      <c r="V3153">
        <v>2779</v>
      </c>
      <c r="W3153">
        <v>2305</v>
      </c>
      <c r="X3153">
        <v>2011</v>
      </c>
      <c r="Y3153">
        <v>150</v>
      </c>
      <c r="Z3153">
        <v>164</v>
      </c>
      <c r="AA3153">
        <v>496</v>
      </c>
      <c r="AB3153">
        <v>494</v>
      </c>
      <c r="AC3153">
        <v>140</v>
      </c>
      <c r="AD3153">
        <v>145</v>
      </c>
      <c r="AE3153">
        <v>0</v>
      </c>
      <c r="AF3153">
        <v>0</v>
      </c>
      <c r="AG3153">
        <v>4</v>
      </c>
      <c r="AH3153">
        <v>85</v>
      </c>
      <c r="AI3153">
        <v>0</v>
      </c>
      <c r="AJ3153">
        <v>0</v>
      </c>
      <c r="AK3153">
        <v>3</v>
      </c>
      <c r="AL3153">
        <v>0.92971999999999999</v>
      </c>
      <c r="AM3153">
        <v>0</v>
      </c>
    </row>
    <row r="3154" spans="1:39">
      <c r="A3154">
        <v>3153</v>
      </c>
      <c r="B3154">
        <v>30</v>
      </c>
      <c r="C3154">
        <v>30</v>
      </c>
      <c r="D3154">
        <v>8</v>
      </c>
      <c r="E3154">
        <v>2189</v>
      </c>
      <c r="F3154">
        <v>5748</v>
      </c>
      <c r="G3154">
        <v>5767</v>
      </c>
      <c r="H3154">
        <v>3371</v>
      </c>
      <c r="I3154">
        <v>1968.14165</v>
      </c>
      <c r="J3154">
        <v>471.09194830000001</v>
      </c>
      <c r="K3154">
        <v>164</v>
      </c>
      <c r="L3154">
        <v>602</v>
      </c>
      <c r="M3154">
        <v>639</v>
      </c>
      <c r="N3154">
        <v>784</v>
      </c>
      <c r="O3154">
        <v>559.29999999999995</v>
      </c>
      <c r="P3154">
        <v>501</v>
      </c>
      <c r="Q3154">
        <v>45</v>
      </c>
      <c r="R3154">
        <v>0.25700000000000001</v>
      </c>
      <c r="S3154">
        <v>684</v>
      </c>
      <c r="T3154">
        <v>296</v>
      </c>
      <c r="U3154">
        <v>887</v>
      </c>
      <c r="V3154">
        <v>1802</v>
      </c>
      <c r="W3154">
        <v>1515</v>
      </c>
      <c r="X3154">
        <v>1267</v>
      </c>
      <c r="Y3154">
        <v>152</v>
      </c>
      <c r="Z3154">
        <v>71</v>
      </c>
      <c r="AA3154">
        <v>260</v>
      </c>
      <c r="AB3154">
        <v>165</v>
      </c>
      <c r="AC3154">
        <v>2</v>
      </c>
      <c r="AD3154">
        <v>34</v>
      </c>
      <c r="AE3154">
        <v>0</v>
      </c>
      <c r="AF3154">
        <v>0</v>
      </c>
      <c r="AG3154">
        <v>4</v>
      </c>
      <c r="AH3154">
        <v>915</v>
      </c>
      <c r="AI3154">
        <v>0</v>
      </c>
      <c r="AJ3154">
        <v>0</v>
      </c>
      <c r="AK3154">
        <v>3</v>
      </c>
      <c r="AL3154">
        <v>1.1126799999999999</v>
      </c>
      <c r="AM3154">
        <v>0</v>
      </c>
    </row>
    <row r="3155" spans="1:39">
      <c r="A3155">
        <v>3154</v>
      </c>
      <c r="B3155">
        <v>30</v>
      </c>
      <c r="C3155">
        <v>30</v>
      </c>
      <c r="D3155">
        <v>8</v>
      </c>
      <c r="E3155">
        <v>2092</v>
      </c>
      <c r="F3155">
        <v>4581</v>
      </c>
      <c r="G3155">
        <v>4597</v>
      </c>
      <c r="H3155">
        <v>2189</v>
      </c>
      <c r="I3155">
        <v>547.88638879999996</v>
      </c>
      <c r="J3155">
        <v>1798.3791960000001</v>
      </c>
      <c r="K3155">
        <v>915</v>
      </c>
      <c r="L3155">
        <v>589</v>
      </c>
      <c r="M3155">
        <v>316</v>
      </c>
      <c r="N3155">
        <v>272</v>
      </c>
      <c r="O3155">
        <v>366</v>
      </c>
      <c r="P3155">
        <v>203.3</v>
      </c>
      <c r="Q3155">
        <v>148.79</v>
      </c>
      <c r="R3155">
        <v>0.308</v>
      </c>
      <c r="S3155">
        <v>3361</v>
      </c>
      <c r="T3155">
        <v>248</v>
      </c>
      <c r="U3155">
        <v>719</v>
      </c>
      <c r="V3155">
        <v>1331</v>
      </c>
      <c r="W3155">
        <v>1044</v>
      </c>
      <c r="X3155">
        <v>1255</v>
      </c>
      <c r="Y3155">
        <v>384</v>
      </c>
      <c r="Z3155">
        <v>647</v>
      </c>
      <c r="AA3155">
        <v>925</v>
      </c>
      <c r="AB3155">
        <v>987</v>
      </c>
      <c r="AC3155">
        <v>21</v>
      </c>
      <c r="AD3155">
        <v>397</v>
      </c>
      <c r="AE3155">
        <v>31.25</v>
      </c>
      <c r="AF3155">
        <v>31.25</v>
      </c>
      <c r="AG3155">
        <v>3</v>
      </c>
      <c r="AH3155">
        <v>54</v>
      </c>
      <c r="AI3155">
        <v>0</v>
      </c>
      <c r="AJ3155">
        <v>0</v>
      </c>
      <c r="AK3155">
        <v>3</v>
      </c>
      <c r="AL3155">
        <v>1.6767700000000001</v>
      </c>
      <c r="AM3155">
        <v>0</v>
      </c>
    </row>
    <row r="3156" spans="1:39">
      <c r="A3156">
        <v>3155</v>
      </c>
      <c r="B3156">
        <v>30</v>
      </c>
      <c r="C3156">
        <v>30</v>
      </c>
      <c r="D3156">
        <v>8</v>
      </c>
      <c r="E3156">
        <v>984</v>
      </c>
      <c r="F3156">
        <v>2520</v>
      </c>
      <c r="G3156">
        <v>2549</v>
      </c>
      <c r="H3156">
        <v>1395</v>
      </c>
      <c r="I3156">
        <v>604.83520780000003</v>
      </c>
      <c r="J3156">
        <v>519.18630810000002</v>
      </c>
      <c r="K3156">
        <v>189</v>
      </c>
      <c r="L3156">
        <v>283</v>
      </c>
      <c r="M3156">
        <v>229</v>
      </c>
      <c r="N3156">
        <v>283</v>
      </c>
      <c r="O3156">
        <v>190.27</v>
      </c>
      <c r="P3156">
        <v>151.94999999999999</v>
      </c>
      <c r="Q3156">
        <v>36.08</v>
      </c>
      <c r="R3156">
        <v>0.24640000000000001</v>
      </c>
      <c r="S3156">
        <v>522</v>
      </c>
      <c r="T3156">
        <v>145</v>
      </c>
      <c r="U3156">
        <v>441</v>
      </c>
      <c r="V3156">
        <v>795</v>
      </c>
      <c r="W3156">
        <v>623</v>
      </c>
      <c r="X3156">
        <v>545</v>
      </c>
      <c r="Y3156">
        <v>128</v>
      </c>
      <c r="Z3156">
        <v>56</v>
      </c>
      <c r="AA3156">
        <v>134</v>
      </c>
      <c r="AB3156">
        <v>136</v>
      </c>
      <c r="AC3156">
        <v>31</v>
      </c>
      <c r="AD3156">
        <v>37</v>
      </c>
      <c r="AE3156">
        <v>31.25</v>
      </c>
      <c r="AF3156">
        <v>31.25</v>
      </c>
      <c r="AG3156">
        <v>4</v>
      </c>
      <c r="AH3156">
        <v>0</v>
      </c>
      <c r="AI3156">
        <v>0</v>
      </c>
      <c r="AJ3156">
        <v>0</v>
      </c>
      <c r="AK3156">
        <v>3</v>
      </c>
      <c r="AL3156">
        <v>1.21323</v>
      </c>
      <c r="AM3156">
        <v>0</v>
      </c>
    </row>
    <row r="3157" spans="1:39">
      <c r="A3157">
        <v>3156</v>
      </c>
      <c r="B3157">
        <v>30</v>
      </c>
      <c r="C3157">
        <v>30</v>
      </c>
      <c r="D3157">
        <v>8</v>
      </c>
      <c r="E3157">
        <v>2364</v>
      </c>
      <c r="F3157">
        <v>6154</v>
      </c>
      <c r="G3157">
        <v>6199</v>
      </c>
      <c r="H3157">
        <v>3632</v>
      </c>
      <c r="I3157">
        <v>2323.3950570000002</v>
      </c>
      <c r="J3157">
        <v>256.50439879999999</v>
      </c>
      <c r="K3157">
        <v>157</v>
      </c>
      <c r="L3157">
        <v>665</v>
      </c>
      <c r="M3157">
        <v>723</v>
      </c>
      <c r="N3157">
        <v>819</v>
      </c>
      <c r="O3157">
        <v>6121.17</v>
      </c>
      <c r="P3157">
        <v>1694</v>
      </c>
      <c r="Q3157">
        <v>90.48</v>
      </c>
      <c r="R3157">
        <v>0.25940000000000002</v>
      </c>
      <c r="S3157">
        <v>1704</v>
      </c>
      <c r="T3157">
        <v>306</v>
      </c>
      <c r="U3157">
        <v>948</v>
      </c>
      <c r="V3157">
        <v>1914</v>
      </c>
      <c r="W3157">
        <v>1654</v>
      </c>
      <c r="X3157">
        <v>1377</v>
      </c>
      <c r="Y3157">
        <v>50</v>
      </c>
      <c r="Z3157">
        <v>192</v>
      </c>
      <c r="AA3157">
        <v>602</v>
      </c>
      <c r="AB3157">
        <v>529</v>
      </c>
      <c r="AC3157">
        <v>207</v>
      </c>
      <c r="AD3157">
        <v>124</v>
      </c>
      <c r="AE3157">
        <v>0</v>
      </c>
      <c r="AF3157">
        <v>0</v>
      </c>
      <c r="AG3157">
        <v>4</v>
      </c>
      <c r="AH3157">
        <v>97</v>
      </c>
      <c r="AI3157">
        <v>0</v>
      </c>
      <c r="AJ3157">
        <v>0</v>
      </c>
      <c r="AK3157">
        <v>3</v>
      </c>
      <c r="AL3157">
        <v>0.99878999999999996</v>
      </c>
      <c r="AM3157">
        <v>0</v>
      </c>
    </row>
    <row r="3158" spans="1:39">
      <c r="A3158">
        <v>3157</v>
      </c>
      <c r="B3158">
        <v>30</v>
      </c>
      <c r="C3158">
        <v>30</v>
      </c>
      <c r="D3158">
        <v>8</v>
      </c>
      <c r="E3158">
        <v>2459</v>
      </c>
      <c r="F3158">
        <v>6074</v>
      </c>
      <c r="G3158">
        <v>6114</v>
      </c>
      <c r="H3158">
        <v>3506</v>
      </c>
      <c r="I3158">
        <v>1910.336814</v>
      </c>
      <c r="J3158">
        <v>804.45243619999997</v>
      </c>
      <c r="K3158">
        <v>320</v>
      </c>
      <c r="L3158">
        <v>683</v>
      </c>
      <c r="M3158">
        <v>604</v>
      </c>
      <c r="N3158">
        <v>852</v>
      </c>
      <c r="O3158">
        <v>845.06</v>
      </c>
      <c r="P3158">
        <v>625.42999999999995</v>
      </c>
      <c r="Q3158">
        <v>204</v>
      </c>
      <c r="R3158">
        <v>0.28620000000000001</v>
      </c>
      <c r="S3158">
        <v>1523</v>
      </c>
      <c r="T3158">
        <v>282</v>
      </c>
      <c r="U3158">
        <v>836</v>
      </c>
      <c r="V3158">
        <v>1865</v>
      </c>
      <c r="W3158">
        <v>1629</v>
      </c>
      <c r="X3158">
        <v>1502</v>
      </c>
      <c r="Y3158">
        <v>99</v>
      </c>
      <c r="Z3158">
        <v>206</v>
      </c>
      <c r="AA3158">
        <v>595</v>
      </c>
      <c r="AB3158">
        <v>497</v>
      </c>
      <c r="AC3158">
        <v>5</v>
      </c>
      <c r="AD3158">
        <v>121</v>
      </c>
      <c r="AE3158">
        <v>0</v>
      </c>
      <c r="AF3158">
        <v>0</v>
      </c>
      <c r="AG3158">
        <v>4</v>
      </c>
      <c r="AH3158">
        <v>12</v>
      </c>
      <c r="AI3158">
        <v>0</v>
      </c>
      <c r="AJ3158">
        <v>0</v>
      </c>
      <c r="AK3158">
        <v>3</v>
      </c>
      <c r="AL3158">
        <v>1.1084000000000001</v>
      </c>
      <c r="AM3158">
        <v>0</v>
      </c>
    </row>
    <row r="3159" spans="1:39">
      <c r="A3159">
        <v>3158</v>
      </c>
      <c r="B3159">
        <v>30</v>
      </c>
      <c r="C3159">
        <v>30</v>
      </c>
      <c r="D3159">
        <v>8</v>
      </c>
      <c r="E3159">
        <v>1205</v>
      </c>
      <c r="F3159">
        <v>3788</v>
      </c>
      <c r="G3159">
        <v>4077</v>
      </c>
      <c r="H3159">
        <v>2187</v>
      </c>
      <c r="I3159">
        <v>992.56296299999997</v>
      </c>
      <c r="J3159">
        <v>379.35185189999999</v>
      </c>
      <c r="K3159">
        <v>129</v>
      </c>
      <c r="L3159">
        <v>362</v>
      </c>
      <c r="M3159">
        <v>316</v>
      </c>
      <c r="N3159">
        <v>398</v>
      </c>
      <c r="O3159">
        <v>309.93</v>
      </c>
      <c r="P3159">
        <v>296.23</v>
      </c>
      <c r="Q3159">
        <v>16</v>
      </c>
      <c r="R3159">
        <v>0.14860000000000001</v>
      </c>
      <c r="S3159">
        <v>265</v>
      </c>
      <c r="T3159">
        <v>335</v>
      </c>
      <c r="U3159">
        <v>929</v>
      </c>
      <c r="V3159">
        <v>1369</v>
      </c>
      <c r="W3159">
        <v>939</v>
      </c>
      <c r="X3159">
        <v>505</v>
      </c>
      <c r="Y3159">
        <v>16</v>
      </c>
      <c r="Z3159">
        <v>36</v>
      </c>
      <c r="AA3159">
        <v>93</v>
      </c>
      <c r="AB3159">
        <v>94</v>
      </c>
      <c r="AC3159">
        <v>2</v>
      </c>
      <c r="AD3159">
        <v>24</v>
      </c>
      <c r="AE3159">
        <v>25</v>
      </c>
      <c r="AF3159">
        <v>25</v>
      </c>
      <c r="AG3159">
        <v>4</v>
      </c>
      <c r="AH3159">
        <v>0</v>
      </c>
      <c r="AI3159">
        <v>0</v>
      </c>
      <c r="AJ3159">
        <v>0</v>
      </c>
      <c r="AK3159">
        <v>3</v>
      </c>
      <c r="AL3159">
        <v>1.2322</v>
      </c>
      <c r="AM3159">
        <v>0</v>
      </c>
    </row>
    <row r="3160" spans="1:39">
      <c r="A3160">
        <v>3159</v>
      </c>
      <c r="B3160">
        <v>30</v>
      </c>
      <c r="C3160">
        <v>30</v>
      </c>
      <c r="D3160">
        <v>8</v>
      </c>
      <c r="E3160">
        <v>2314</v>
      </c>
      <c r="F3160">
        <v>6420</v>
      </c>
      <c r="G3160">
        <v>6502</v>
      </c>
      <c r="H3160">
        <v>3424</v>
      </c>
      <c r="I3160">
        <v>1953</v>
      </c>
      <c r="J3160">
        <v>605</v>
      </c>
      <c r="K3160">
        <v>447</v>
      </c>
      <c r="L3160">
        <v>715</v>
      </c>
      <c r="M3160">
        <v>539</v>
      </c>
      <c r="N3160">
        <v>613</v>
      </c>
      <c r="O3160">
        <v>3156.66</v>
      </c>
      <c r="P3160">
        <v>1380.95</v>
      </c>
      <c r="Q3160">
        <v>823.71</v>
      </c>
      <c r="R3160">
        <v>0.1981</v>
      </c>
      <c r="S3160">
        <v>5401</v>
      </c>
      <c r="T3160">
        <v>475</v>
      </c>
      <c r="U3160">
        <v>1363</v>
      </c>
      <c r="V3160">
        <v>2043</v>
      </c>
      <c r="W3160">
        <v>1510</v>
      </c>
      <c r="X3160">
        <v>1111</v>
      </c>
      <c r="Y3160">
        <v>1174</v>
      </c>
      <c r="Z3160">
        <v>448</v>
      </c>
      <c r="AA3160">
        <v>1101</v>
      </c>
      <c r="AB3160">
        <v>1590</v>
      </c>
      <c r="AC3160">
        <v>47</v>
      </c>
      <c r="AD3160">
        <v>1041</v>
      </c>
      <c r="AE3160">
        <v>25</v>
      </c>
      <c r="AF3160">
        <v>25</v>
      </c>
      <c r="AG3160">
        <v>4</v>
      </c>
      <c r="AH3160">
        <v>934</v>
      </c>
      <c r="AI3160">
        <v>0</v>
      </c>
      <c r="AJ3160">
        <v>0</v>
      </c>
      <c r="AK3160">
        <v>3</v>
      </c>
      <c r="AL3160">
        <v>1.0628899999999999</v>
      </c>
      <c r="AM3160">
        <v>0</v>
      </c>
    </row>
    <row r="3161" spans="1:39">
      <c r="A3161">
        <v>3160</v>
      </c>
      <c r="B3161">
        <v>30</v>
      </c>
      <c r="C3161">
        <v>30</v>
      </c>
      <c r="D3161">
        <v>8</v>
      </c>
      <c r="E3161">
        <v>748</v>
      </c>
      <c r="F3161">
        <v>2030</v>
      </c>
      <c r="G3161">
        <v>2099</v>
      </c>
      <c r="H3161">
        <v>1208</v>
      </c>
      <c r="I3161">
        <v>702.14636780000001</v>
      </c>
      <c r="J3161">
        <v>132.10694029999999</v>
      </c>
      <c r="K3161">
        <v>72</v>
      </c>
      <c r="L3161">
        <v>216</v>
      </c>
      <c r="M3161">
        <v>199</v>
      </c>
      <c r="N3161">
        <v>261</v>
      </c>
      <c r="O3161">
        <v>6356.47</v>
      </c>
      <c r="P3161">
        <v>2268.34</v>
      </c>
      <c r="Q3161">
        <v>443.24</v>
      </c>
      <c r="R3161">
        <v>0.2382</v>
      </c>
      <c r="S3161">
        <v>496</v>
      </c>
      <c r="T3161">
        <v>117</v>
      </c>
      <c r="U3161">
        <v>365</v>
      </c>
      <c r="V3161">
        <v>667</v>
      </c>
      <c r="W3161">
        <v>538</v>
      </c>
      <c r="X3161">
        <v>412</v>
      </c>
      <c r="Y3161">
        <v>15</v>
      </c>
      <c r="Z3161">
        <v>70</v>
      </c>
      <c r="AA3161">
        <v>147</v>
      </c>
      <c r="AB3161">
        <v>165</v>
      </c>
      <c r="AC3161">
        <v>6</v>
      </c>
      <c r="AD3161">
        <v>93</v>
      </c>
      <c r="AE3161">
        <v>0</v>
      </c>
      <c r="AF3161">
        <v>0</v>
      </c>
      <c r="AG3161">
        <v>4</v>
      </c>
      <c r="AH3161">
        <v>15</v>
      </c>
      <c r="AI3161">
        <v>0</v>
      </c>
      <c r="AJ3161">
        <v>0</v>
      </c>
      <c r="AK3161">
        <v>3</v>
      </c>
      <c r="AL3161">
        <v>1.0126599999999999</v>
      </c>
      <c r="AM3161">
        <v>0</v>
      </c>
    </row>
    <row r="3162" spans="1:39">
      <c r="A3162">
        <v>3161</v>
      </c>
      <c r="B3162">
        <v>30</v>
      </c>
      <c r="C3162">
        <v>30</v>
      </c>
      <c r="D3162">
        <v>8</v>
      </c>
      <c r="E3162">
        <v>1776</v>
      </c>
      <c r="F3162">
        <v>4087</v>
      </c>
      <c r="G3162">
        <v>4127</v>
      </c>
      <c r="H3162">
        <v>2137</v>
      </c>
      <c r="I3162">
        <v>1516.0192770000001</v>
      </c>
      <c r="J3162">
        <v>457.90843369999999</v>
      </c>
      <c r="K3162">
        <v>170</v>
      </c>
      <c r="L3162">
        <v>499</v>
      </c>
      <c r="M3162">
        <v>460</v>
      </c>
      <c r="N3162">
        <v>647</v>
      </c>
      <c r="O3162">
        <v>2115.0700000000002</v>
      </c>
      <c r="P3162">
        <v>1298.72</v>
      </c>
      <c r="Q3162">
        <v>201</v>
      </c>
      <c r="R3162">
        <v>0.4269</v>
      </c>
      <c r="S3162">
        <v>2686</v>
      </c>
      <c r="T3162">
        <v>122</v>
      </c>
      <c r="U3162">
        <v>464</v>
      </c>
      <c r="V3162">
        <v>842</v>
      </c>
      <c r="W3162">
        <v>1134</v>
      </c>
      <c r="X3162">
        <v>1565</v>
      </c>
      <c r="Y3162">
        <v>178</v>
      </c>
      <c r="Z3162">
        <v>405</v>
      </c>
      <c r="AA3162">
        <v>1306</v>
      </c>
      <c r="AB3162">
        <v>497</v>
      </c>
      <c r="AC3162">
        <v>98</v>
      </c>
      <c r="AD3162">
        <v>202</v>
      </c>
      <c r="AE3162">
        <v>0</v>
      </c>
      <c r="AF3162">
        <v>0</v>
      </c>
      <c r="AG3162">
        <v>4</v>
      </c>
      <c r="AH3162">
        <v>0</v>
      </c>
      <c r="AI3162">
        <v>0</v>
      </c>
      <c r="AJ3162">
        <v>0</v>
      </c>
      <c r="AK3162">
        <v>1</v>
      </c>
      <c r="AL3162">
        <v>1.0176799999999999</v>
      </c>
      <c r="AM3162">
        <v>0</v>
      </c>
    </row>
    <row r="3163" spans="1:39">
      <c r="A3163">
        <v>3162</v>
      </c>
      <c r="B3163">
        <v>30</v>
      </c>
      <c r="C3163">
        <v>30</v>
      </c>
      <c r="D3163">
        <v>8</v>
      </c>
      <c r="E3163">
        <v>1712</v>
      </c>
      <c r="F3163">
        <v>4004</v>
      </c>
      <c r="G3163">
        <v>4017</v>
      </c>
      <c r="H3163">
        <v>2001</v>
      </c>
      <c r="I3163">
        <v>1509</v>
      </c>
      <c r="J3163">
        <v>383</v>
      </c>
      <c r="K3163">
        <v>265</v>
      </c>
      <c r="L3163">
        <v>474</v>
      </c>
      <c r="M3163">
        <v>424</v>
      </c>
      <c r="N3163">
        <v>549</v>
      </c>
      <c r="O3163">
        <v>2142.48</v>
      </c>
      <c r="P3163">
        <v>1398.11</v>
      </c>
      <c r="Q3163">
        <v>83</v>
      </c>
      <c r="R3163">
        <v>0.39929999999999999</v>
      </c>
      <c r="S3163">
        <v>656</v>
      </c>
      <c r="T3163">
        <v>150</v>
      </c>
      <c r="U3163">
        <v>547</v>
      </c>
      <c r="V3163">
        <v>869</v>
      </c>
      <c r="W3163">
        <v>1019</v>
      </c>
      <c r="X3163">
        <v>1432</v>
      </c>
      <c r="Y3163">
        <v>44</v>
      </c>
      <c r="Z3163">
        <v>175</v>
      </c>
      <c r="AA3163">
        <v>101</v>
      </c>
      <c r="AB3163">
        <v>262</v>
      </c>
      <c r="AC3163">
        <v>21</v>
      </c>
      <c r="AD3163">
        <v>53</v>
      </c>
      <c r="AE3163">
        <v>0</v>
      </c>
      <c r="AF3163">
        <v>0</v>
      </c>
      <c r="AG3163">
        <v>4</v>
      </c>
      <c r="AH3163">
        <v>0</v>
      </c>
      <c r="AI3163">
        <v>0</v>
      </c>
      <c r="AJ3163">
        <v>0</v>
      </c>
      <c r="AK3163">
        <v>1</v>
      </c>
      <c r="AL3163">
        <v>0.96028999999999998</v>
      </c>
      <c r="AM3163">
        <v>0</v>
      </c>
    </row>
    <row r="3164" spans="1:39">
      <c r="A3164">
        <v>3163</v>
      </c>
      <c r="B3164">
        <v>30</v>
      </c>
      <c r="C3164">
        <v>30</v>
      </c>
      <c r="D3164">
        <v>8</v>
      </c>
      <c r="E3164">
        <v>1800</v>
      </c>
      <c r="F3164">
        <v>4316</v>
      </c>
      <c r="G3164">
        <v>4340</v>
      </c>
      <c r="H3164">
        <v>2245</v>
      </c>
      <c r="I3164">
        <v>1825</v>
      </c>
      <c r="J3164">
        <v>132</v>
      </c>
      <c r="K3164">
        <v>145</v>
      </c>
      <c r="L3164">
        <v>494</v>
      </c>
      <c r="M3164">
        <v>503</v>
      </c>
      <c r="N3164">
        <v>658</v>
      </c>
      <c r="O3164">
        <v>11266.64</v>
      </c>
      <c r="P3164">
        <v>3928</v>
      </c>
      <c r="Q3164">
        <v>106.08</v>
      </c>
      <c r="R3164">
        <v>0.39750000000000002</v>
      </c>
      <c r="S3164">
        <v>665</v>
      </c>
      <c r="T3164">
        <v>154</v>
      </c>
      <c r="U3164">
        <v>565</v>
      </c>
      <c r="V3164">
        <v>959</v>
      </c>
      <c r="W3164">
        <v>1141</v>
      </c>
      <c r="X3164">
        <v>1521</v>
      </c>
      <c r="Y3164">
        <v>16</v>
      </c>
      <c r="Z3164">
        <v>101</v>
      </c>
      <c r="AA3164">
        <v>172</v>
      </c>
      <c r="AB3164">
        <v>248</v>
      </c>
      <c r="AC3164">
        <v>60</v>
      </c>
      <c r="AD3164">
        <v>68</v>
      </c>
      <c r="AE3164">
        <v>0</v>
      </c>
      <c r="AF3164">
        <v>0</v>
      </c>
      <c r="AG3164">
        <v>4</v>
      </c>
      <c r="AH3164">
        <v>0</v>
      </c>
      <c r="AI3164">
        <v>0</v>
      </c>
      <c r="AJ3164">
        <v>0</v>
      </c>
      <c r="AK3164">
        <v>1</v>
      </c>
      <c r="AL3164">
        <v>0.92201999999999995</v>
      </c>
      <c r="AM3164">
        <v>0</v>
      </c>
    </row>
    <row r="3165" spans="1:39">
      <c r="A3165">
        <v>3164</v>
      </c>
      <c r="B3165">
        <v>30</v>
      </c>
      <c r="C3165">
        <v>30</v>
      </c>
      <c r="D3165">
        <v>8</v>
      </c>
      <c r="E3165">
        <v>1591</v>
      </c>
      <c r="F3165">
        <v>3770</v>
      </c>
      <c r="G3165">
        <v>3770</v>
      </c>
      <c r="H3165">
        <v>1925</v>
      </c>
      <c r="I3165">
        <v>1673</v>
      </c>
      <c r="J3165">
        <v>95</v>
      </c>
      <c r="K3165">
        <v>124</v>
      </c>
      <c r="L3165">
        <v>488</v>
      </c>
      <c r="M3165">
        <v>458</v>
      </c>
      <c r="N3165">
        <v>521</v>
      </c>
      <c r="O3165">
        <v>17186.62</v>
      </c>
      <c r="P3165">
        <v>4955.21</v>
      </c>
      <c r="Q3165">
        <v>39</v>
      </c>
      <c r="R3165">
        <v>0.40949999999999998</v>
      </c>
      <c r="S3165">
        <v>959</v>
      </c>
      <c r="T3165">
        <v>126</v>
      </c>
      <c r="U3165">
        <v>481</v>
      </c>
      <c r="V3165">
        <v>789</v>
      </c>
      <c r="W3165">
        <v>1006</v>
      </c>
      <c r="X3165">
        <v>1368</v>
      </c>
      <c r="Y3165">
        <v>27</v>
      </c>
      <c r="Z3165">
        <v>122</v>
      </c>
      <c r="AA3165">
        <v>357</v>
      </c>
      <c r="AB3165">
        <v>298</v>
      </c>
      <c r="AC3165">
        <v>65</v>
      </c>
      <c r="AD3165">
        <v>90</v>
      </c>
      <c r="AE3165">
        <v>0</v>
      </c>
      <c r="AF3165">
        <v>0</v>
      </c>
      <c r="AG3165">
        <v>4</v>
      </c>
      <c r="AH3165">
        <v>76</v>
      </c>
      <c r="AI3165">
        <v>0</v>
      </c>
      <c r="AJ3165">
        <v>0</v>
      </c>
      <c r="AK3165">
        <v>1</v>
      </c>
      <c r="AL3165">
        <v>0.91776000000000002</v>
      </c>
      <c r="AM3165">
        <v>0</v>
      </c>
    </row>
    <row r="3166" spans="1:39">
      <c r="A3166">
        <v>3165</v>
      </c>
      <c r="B3166">
        <v>30</v>
      </c>
      <c r="C3166">
        <v>30</v>
      </c>
      <c r="D3166">
        <v>8</v>
      </c>
      <c r="E3166">
        <v>2240</v>
      </c>
      <c r="F3166">
        <v>5349</v>
      </c>
      <c r="G3166">
        <v>5543</v>
      </c>
      <c r="H3166">
        <v>2905</v>
      </c>
      <c r="I3166">
        <v>2387</v>
      </c>
      <c r="J3166">
        <v>127</v>
      </c>
      <c r="K3166">
        <v>179</v>
      </c>
      <c r="L3166">
        <v>638</v>
      </c>
      <c r="M3166">
        <v>664</v>
      </c>
      <c r="N3166">
        <v>759</v>
      </c>
      <c r="O3166">
        <v>10296.620000000001</v>
      </c>
      <c r="P3166">
        <v>4860</v>
      </c>
      <c r="Q3166">
        <v>218.36</v>
      </c>
      <c r="R3166">
        <v>0.3926</v>
      </c>
      <c r="S3166">
        <v>1331</v>
      </c>
      <c r="T3166">
        <v>185</v>
      </c>
      <c r="U3166">
        <v>717</v>
      </c>
      <c r="V3166">
        <v>1278</v>
      </c>
      <c r="W3166">
        <v>1440</v>
      </c>
      <c r="X3166">
        <v>1923</v>
      </c>
      <c r="Y3166">
        <v>42</v>
      </c>
      <c r="Z3166">
        <v>187</v>
      </c>
      <c r="AA3166">
        <v>316</v>
      </c>
      <c r="AB3166">
        <v>400</v>
      </c>
      <c r="AC3166">
        <v>163</v>
      </c>
      <c r="AD3166">
        <v>223</v>
      </c>
      <c r="AE3166">
        <v>0</v>
      </c>
      <c r="AF3166">
        <v>0</v>
      </c>
      <c r="AG3166">
        <v>4</v>
      </c>
      <c r="AH3166">
        <v>7</v>
      </c>
      <c r="AI3166">
        <v>0</v>
      </c>
      <c r="AJ3166">
        <v>0</v>
      </c>
      <c r="AK3166">
        <v>1</v>
      </c>
      <c r="AL3166">
        <v>0.92603000000000002</v>
      </c>
      <c r="AM3166">
        <v>0</v>
      </c>
    </row>
    <row r="3167" spans="1:39">
      <c r="A3167">
        <v>3166</v>
      </c>
      <c r="B3167">
        <v>30</v>
      </c>
      <c r="C3167">
        <v>30</v>
      </c>
      <c r="D3167">
        <v>8</v>
      </c>
      <c r="E3167">
        <v>2675</v>
      </c>
      <c r="F3167">
        <v>7364</v>
      </c>
      <c r="G3167">
        <v>7420</v>
      </c>
      <c r="H3167">
        <v>3899</v>
      </c>
      <c r="I3167">
        <v>1956</v>
      </c>
      <c r="J3167">
        <v>988</v>
      </c>
      <c r="K3167">
        <v>507</v>
      </c>
      <c r="L3167">
        <v>883</v>
      </c>
      <c r="M3167">
        <v>587</v>
      </c>
      <c r="N3167">
        <v>698</v>
      </c>
      <c r="O3167">
        <v>3048.53</v>
      </c>
      <c r="P3167">
        <v>1373.45</v>
      </c>
      <c r="Q3167">
        <v>88</v>
      </c>
      <c r="R3167">
        <v>0.20399999999999999</v>
      </c>
      <c r="S3167">
        <v>1735</v>
      </c>
      <c r="T3167">
        <v>519</v>
      </c>
      <c r="U3167">
        <v>1553</v>
      </c>
      <c r="V3167">
        <v>2371</v>
      </c>
      <c r="W3167">
        <v>1661</v>
      </c>
      <c r="X3167">
        <v>1316</v>
      </c>
      <c r="Y3167">
        <v>161</v>
      </c>
      <c r="Z3167">
        <v>289</v>
      </c>
      <c r="AA3167">
        <v>764</v>
      </c>
      <c r="AB3167">
        <v>401</v>
      </c>
      <c r="AC3167">
        <v>20</v>
      </c>
      <c r="AD3167">
        <v>100</v>
      </c>
      <c r="AE3167">
        <v>0</v>
      </c>
      <c r="AF3167">
        <v>0</v>
      </c>
      <c r="AG3167">
        <v>4</v>
      </c>
      <c r="AH3167">
        <v>0</v>
      </c>
      <c r="AI3167">
        <v>0</v>
      </c>
      <c r="AJ3167">
        <v>0</v>
      </c>
      <c r="AK3167">
        <v>2</v>
      </c>
      <c r="AL3167">
        <v>1.04813</v>
      </c>
      <c r="AM3167">
        <v>0</v>
      </c>
    </row>
    <row r="3168" spans="1:39">
      <c r="A3168">
        <v>3167</v>
      </c>
      <c r="B3168">
        <v>30</v>
      </c>
      <c r="C3168">
        <v>30</v>
      </c>
      <c r="D3168">
        <v>8</v>
      </c>
      <c r="E3168">
        <v>4393</v>
      </c>
      <c r="F3168">
        <v>11243</v>
      </c>
      <c r="G3168">
        <v>11304</v>
      </c>
      <c r="H3168">
        <v>6159</v>
      </c>
      <c r="I3168">
        <v>1047</v>
      </c>
      <c r="J3168">
        <v>4061</v>
      </c>
      <c r="K3168">
        <v>804</v>
      </c>
      <c r="L3168">
        <v>1330</v>
      </c>
      <c r="M3168">
        <v>1084</v>
      </c>
      <c r="N3168">
        <v>1175</v>
      </c>
      <c r="O3168">
        <v>2154.94</v>
      </c>
      <c r="P3168">
        <v>515.14</v>
      </c>
      <c r="Q3168">
        <v>601.23</v>
      </c>
      <c r="R3168">
        <v>0.2477</v>
      </c>
      <c r="S3168">
        <v>6812</v>
      </c>
      <c r="T3168">
        <v>658</v>
      </c>
      <c r="U3168">
        <v>1972</v>
      </c>
      <c r="V3168">
        <v>3505</v>
      </c>
      <c r="W3168">
        <v>2733</v>
      </c>
      <c r="X3168">
        <v>2436</v>
      </c>
      <c r="Y3168">
        <v>1521</v>
      </c>
      <c r="Z3168">
        <v>585</v>
      </c>
      <c r="AA3168">
        <v>1731</v>
      </c>
      <c r="AB3168">
        <v>2167</v>
      </c>
      <c r="AC3168">
        <v>44</v>
      </c>
      <c r="AD3168">
        <v>764</v>
      </c>
      <c r="AE3168">
        <v>25</v>
      </c>
      <c r="AF3168">
        <v>25</v>
      </c>
      <c r="AG3168">
        <v>4</v>
      </c>
      <c r="AH3168">
        <v>5</v>
      </c>
      <c r="AI3168">
        <v>0</v>
      </c>
      <c r="AJ3168">
        <v>0</v>
      </c>
      <c r="AK3168">
        <v>3</v>
      </c>
      <c r="AL3168">
        <v>1.33921</v>
      </c>
      <c r="AM3168">
        <v>0</v>
      </c>
    </row>
    <row r="3169" spans="1:39">
      <c r="A3169">
        <v>3168</v>
      </c>
      <c r="B3169">
        <v>30</v>
      </c>
      <c r="C3169">
        <v>30</v>
      </c>
      <c r="D3169">
        <v>8</v>
      </c>
      <c r="E3169">
        <v>2862</v>
      </c>
      <c r="F3169">
        <v>6860</v>
      </c>
      <c r="G3169">
        <v>6892</v>
      </c>
      <c r="H3169">
        <v>4014</v>
      </c>
      <c r="I3169">
        <v>2180</v>
      </c>
      <c r="J3169">
        <v>1028</v>
      </c>
      <c r="K3169">
        <v>338</v>
      </c>
      <c r="L3169">
        <v>803</v>
      </c>
      <c r="M3169">
        <v>752</v>
      </c>
      <c r="N3169">
        <v>969</v>
      </c>
      <c r="O3169">
        <v>6682.51</v>
      </c>
      <c r="P3169">
        <v>1812.42</v>
      </c>
      <c r="Q3169">
        <v>57</v>
      </c>
      <c r="R3169">
        <v>0.30769999999999997</v>
      </c>
      <c r="S3169">
        <v>2178</v>
      </c>
      <c r="T3169">
        <v>273</v>
      </c>
      <c r="U3169">
        <v>823</v>
      </c>
      <c r="V3169">
        <v>2077</v>
      </c>
      <c r="W3169">
        <v>1896</v>
      </c>
      <c r="X3169">
        <v>1823</v>
      </c>
      <c r="Y3169">
        <v>160</v>
      </c>
      <c r="Z3169">
        <v>329</v>
      </c>
      <c r="AA3169">
        <v>877</v>
      </c>
      <c r="AB3169">
        <v>680</v>
      </c>
      <c r="AC3169">
        <v>53</v>
      </c>
      <c r="AD3169">
        <v>79</v>
      </c>
      <c r="AE3169">
        <v>0</v>
      </c>
      <c r="AF3169">
        <v>0</v>
      </c>
      <c r="AG3169">
        <v>4</v>
      </c>
      <c r="AH3169">
        <v>16</v>
      </c>
      <c r="AI3169">
        <v>0</v>
      </c>
      <c r="AJ3169">
        <v>0</v>
      </c>
      <c r="AK3169">
        <v>1</v>
      </c>
      <c r="AL3169">
        <v>1.0034799999999999</v>
      </c>
      <c r="AM3169">
        <v>0</v>
      </c>
    </row>
    <row r="3170" spans="1:39">
      <c r="A3170">
        <v>3169</v>
      </c>
      <c r="B3170">
        <v>30</v>
      </c>
      <c r="C3170">
        <v>30</v>
      </c>
      <c r="D3170">
        <v>8</v>
      </c>
      <c r="E3170">
        <v>2631</v>
      </c>
      <c r="F3170">
        <v>6212</v>
      </c>
      <c r="G3170">
        <v>6353</v>
      </c>
      <c r="H3170">
        <v>3743</v>
      </c>
      <c r="I3170">
        <v>1700.1768950000001</v>
      </c>
      <c r="J3170">
        <v>1315.5</v>
      </c>
      <c r="K3170">
        <v>273</v>
      </c>
      <c r="L3170">
        <v>770</v>
      </c>
      <c r="M3170">
        <v>720</v>
      </c>
      <c r="N3170">
        <v>868</v>
      </c>
      <c r="O3170">
        <v>1297.44</v>
      </c>
      <c r="P3170">
        <v>827</v>
      </c>
      <c r="Q3170">
        <v>133</v>
      </c>
      <c r="R3170">
        <v>0.31309999999999999</v>
      </c>
      <c r="S3170">
        <v>2707</v>
      </c>
      <c r="T3170">
        <v>223</v>
      </c>
      <c r="U3170">
        <v>701</v>
      </c>
      <c r="V3170">
        <v>1947</v>
      </c>
      <c r="W3170">
        <v>1766</v>
      </c>
      <c r="X3170">
        <v>1716</v>
      </c>
      <c r="Y3170">
        <v>220</v>
      </c>
      <c r="Z3170">
        <v>273</v>
      </c>
      <c r="AA3170">
        <v>1486</v>
      </c>
      <c r="AB3170">
        <v>649</v>
      </c>
      <c r="AC3170">
        <v>27</v>
      </c>
      <c r="AD3170">
        <v>52</v>
      </c>
      <c r="AE3170">
        <v>0</v>
      </c>
      <c r="AF3170">
        <v>0</v>
      </c>
      <c r="AG3170">
        <v>4</v>
      </c>
      <c r="AH3170">
        <v>1418</v>
      </c>
      <c r="AI3170">
        <v>0</v>
      </c>
      <c r="AJ3170">
        <v>0</v>
      </c>
      <c r="AK3170">
        <v>2</v>
      </c>
      <c r="AL3170">
        <v>1.1331199999999999</v>
      </c>
      <c r="AM3170">
        <v>0</v>
      </c>
    </row>
    <row r="3171" spans="1:39">
      <c r="A3171">
        <v>3170</v>
      </c>
      <c r="B3171">
        <v>30</v>
      </c>
      <c r="C3171">
        <v>30</v>
      </c>
      <c r="D3171">
        <v>8</v>
      </c>
      <c r="E3171">
        <v>1361</v>
      </c>
      <c r="F3171">
        <v>3473</v>
      </c>
      <c r="G3171">
        <v>3518</v>
      </c>
      <c r="H3171">
        <v>2099</v>
      </c>
      <c r="I3171">
        <v>1434.1513440000001</v>
      </c>
      <c r="J3171">
        <v>0</v>
      </c>
      <c r="K3171">
        <v>66</v>
      </c>
      <c r="L3171">
        <v>384</v>
      </c>
      <c r="M3171">
        <v>415</v>
      </c>
      <c r="N3171">
        <v>496</v>
      </c>
      <c r="O3171">
        <v>3650.8</v>
      </c>
      <c r="P3171">
        <v>1225.5899999999999</v>
      </c>
      <c r="Q3171">
        <v>24</v>
      </c>
      <c r="R3171">
        <v>0.2752</v>
      </c>
      <c r="S3171">
        <v>383</v>
      </c>
      <c r="T3171">
        <v>151</v>
      </c>
      <c r="U3171">
        <v>469</v>
      </c>
      <c r="V3171">
        <v>1103</v>
      </c>
      <c r="W3171">
        <v>960</v>
      </c>
      <c r="X3171">
        <v>835</v>
      </c>
      <c r="Y3171">
        <v>19</v>
      </c>
      <c r="Z3171">
        <v>99</v>
      </c>
      <c r="AA3171">
        <v>102</v>
      </c>
      <c r="AB3171">
        <v>118</v>
      </c>
      <c r="AC3171">
        <v>4</v>
      </c>
      <c r="AD3171">
        <v>41</v>
      </c>
      <c r="AE3171">
        <v>0</v>
      </c>
      <c r="AF3171">
        <v>0</v>
      </c>
      <c r="AG3171">
        <v>4</v>
      </c>
      <c r="AH3171">
        <v>0</v>
      </c>
      <c r="AI3171">
        <v>0</v>
      </c>
      <c r="AJ3171">
        <v>0</v>
      </c>
      <c r="AK3171">
        <v>1</v>
      </c>
      <c r="AL3171">
        <v>0.95716000000000001</v>
      </c>
      <c r="AM3171">
        <v>0</v>
      </c>
    </row>
    <row r="3172" spans="1:39">
      <c r="A3172">
        <v>3171</v>
      </c>
      <c r="B3172">
        <v>30</v>
      </c>
      <c r="C3172">
        <v>30</v>
      </c>
      <c r="D3172">
        <v>8</v>
      </c>
      <c r="E3172">
        <v>1198</v>
      </c>
      <c r="F3172">
        <v>2291</v>
      </c>
      <c r="G3172">
        <v>2824</v>
      </c>
      <c r="H3172">
        <v>1360</v>
      </c>
      <c r="I3172">
        <v>177.6084717</v>
      </c>
      <c r="J3172">
        <v>1107.481397</v>
      </c>
      <c r="K3172">
        <v>586</v>
      </c>
      <c r="L3172">
        <v>300</v>
      </c>
      <c r="M3172">
        <v>162</v>
      </c>
      <c r="N3172">
        <v>150</v>
      </c>
      <c r="O3172">
        <v>191.28</v>
      </c>
      <c r="P3172">
        <v>45.95</v>
      </c>
      <c r="Q3172">
        <v>161.30000000000001</v>
      </c>
      <c r="R3172">
        <v>0.36930000000000002</v>
      </c>
      <c r="S3172">
        <v>10638</v>
      </c>
      <c r="T3172">
        <v>93</v>
      </c>
      <c r="U3172">
        <v>251</v>
      </c>
      <c r="V3172">
        <v>813</v>
      </c>
      <c r="W3172">
        <v>802</v>
      </c>
      <c r="X3172">
        <v>865</v>
      </c>
      <c r="Y3172">
        <v>1181</v>
      </c>
      <c r="Z3172">
        <v>2333</v>
      </c>
      <c r="AA3172">
        <v>3799</v>
      </c>
      <c r="AB3172">
        <v>2918</v>
      </c>
      <c r="AC3172">
        <v>64</v>
      </c>
      <c r="AD3172">
        <v>343</v>
      </c>
      <c r="AE3172">
        <v>31.25</v>
      </c>
      <c r="AF3172">
        <v>31.25</v>
      </c>
      <c r="AG3172">
        <v>1</v>
      </c>
      <c r="AH3172">
        <v>0</v>
      </c>
      <c r="AI3172">
        <v>0</v>
      </c>
      <c r="AJ3172">
        <v>0</v>
      </c>
      <c r="AK3172">
        <v>3</v>
      </c>
      <c r="AL3172">
        <v>2.78172</v>
      </c>
      <c r="AM3172">
        <v>0</v>
      </c>
    </row>
    <row r="3173" spans="1:39">
      <c r="A3173">
        <v>3172</v>
      </c>
      <c r="B3173">
        <v>30</v>
      </c>
      <c r="C3173">
        <v>30</v>
      </c>
      <c r="D3173">
        <v>8</v>
      </c>
      <c r="E3173">
        <v>784</v>
      </c>
      <c r="F3173">
        <v>1590</v>
      </c>
      <c r="G3173">
        <v>1680</v>
      </c>
      <c r="H3173">
        <v>869</v>
      </c>
      <c r="I3173">
        <v>404.48</v>
      </c>
      <c r="J3173">
        <v>441.6</v>
      </c>
      <c r="K3173">
        <v>282</v>
      </c>
      <c r="L3173">
        <v>224</v>
      </c>
      <c r="M3173">
        <v>129</v>
      </c>
      <c r="N3173">
        <v>149</v>
      </c>
      <c r="O3173">
        <v>464.59</v>
      </c>
      <c r="P3173">
        <v>101.88</v>
      </c>
      <c r="Q3173">
        <v>368.35</v>
      </c>
      <c r="R3173">
        <v>0.36849999999999999</v>
      </c>
      <c r="S3173">
        <v>13366</v>
      </c>
      <c r="T3173">
        <v>52</v>
      </c>
      <c r="U3173">
        <v>170</v>
      </c>
      <c r="V3173">
        <v>468</v>
      </c>
      <c r="W3173">
        <v>460</v>
      </c>
      <c r="X3173">
        <v>530</v>
      </c>
      <c r="Y3173">
        <v>356</v>
      </c>
      <c r="Z3173">
        <v>2442</v>
      </c>
      <c r="AA3173">
        <v>6920</v>
      </c>
      <c r="AB3173">
        <v>3366</v>
      </c>
      <c r="AC3173">
        <v>66</v>
      </c>
      <c r="AD3173">
        <v>216</v>
      </c>
      <c r="AE3173">
        <v>31.25</v>
      </c>
      <c r="AF3173">
        <v>31.25</v>
      </c>
      <c r="AG3173">
        <v>2</v>
      </c>
      <c r="AH3173">
        <v>1953</v>
      </c>
      <c r="AI3173">
        <v>5915</v>
      </c>
      <c r="AJ3173">
        <v>15682</v>
      </c>
      <c r="AK3173">
        <v>3</v>
      </c>
      <c r="AL3173">
        <v>2.1106699999999998</v>
      </c>
      <c r="AM3173">
        <v>0</v>
      </c>
    </row>
    <row r="3174" spans="1:39">
      <c r="A3174">
        <v>3173</v>
      </c>
      <c r="B3174">
        <v>30</v>
      </c>
      <c r="C3174">
        <v>30</v>
      </c>
      <c r="D3174">
        <v>8</v>
      </c>
      <c r="E3174">
        <v>2846</v>
      </c>
      <c r="F3174">
        <v>6741</v>
      </c>
      <c r="G3174">
        <v>6858</v>
      </c>
      <c r="H3174">
        <v>3974</v>
      </c>
      <c r="I3174">
        <v>1953.117246</v>
      </c>
      <c r="J3174">
        <v>1279.628541</v>
      </c>
      <c r="K3174">
        <v>362</v>
      </c>
      <c r="L3174">
        <v>819</v>
      </c>
      <c r="M3174">
        <v>755</v>
      </c>
      <c r="N3174">
        <v>910</v>
      </c>
      <c r="O3174">
        <v>686.06</v>
      </c>
      <c r="P3174">
        <v>619.46</v>
      </c>
      <c r="Q3174">
        <v>73</v>
      </c>
      <c r="R3174">
        <v>0.30880000000000002</v>
      </c>
      <c r="S3174">
        <v>1022</v>
      </c>
      <c r="T3174">
        <v>265</v>
      </c>
      <c r="U3174">
        <v>791</v>
      </c>
      <c r="V3174">
        <v>2081</v>
      </c>
      <c r="W3174">
        <v>1888</v>
      </c>
      <c r="X3174">
        <v>1833</v>
      </c>
      <c r="Y3174">
        <v>89</v>
      </c>
      <c r="Z3174">
        <v>152</v>
      </c>
      <c r="AA3174">
        <v>393</v>
      </c>
      <c r="AB3174">
        <v>327</v>
      </c>
      <c r="AC3174">
        <v>7</v>
      </c>
      <c r="AD3174">
        <v>54</v>
      </c>
      <c r="AE3174">
        <v>0</v>
      </c>
      <c r="AF3174">
        <v>0</v>
      </c>
      <c r="AG3174">
        <v>4</v>
      </c>
      <c r="AH3174">
        <v>0</v>
      </c>
      <c r="AI3174">
        <v>0</v>
      </c>
      <c r="AJ3174">
        <v>0</v>
      </c>
      <c r="AK3174">
        <v>2</v>
      </c>
      <c r="AL3174">
        <v>1.11581</v>
      </c>
      <c r="AM3174">
        <v>0</v>
      </c>
    </row>
    <row r="3175" spans="1:39">
      <c r="A3175">
        <v>3174</v>
      </c>
      <c r="B3175">
        <v>30</v>
      </c>
      <c r="C3175">
        <v>30</v>
      </c>
      <c r="D3175">
        <v>8</v>
      </c>
      <c r="E3175">
        <v>1776</v>
      </c>
      <c r="F3175">
        <v>3742</v>
      </c>
      <c r="G3175">
        <v>3742</v>
      </c>
      <c r="H3175">
        <v>2113</v>
      </c>
      <c r="I3175">
        <v>1101</v>
      </c>
      <c r="J3175">
        <v>865</v>
      </c>
      <c r="K3175">
        <v>403</v>
      </c>
      <c r="L3175">
        <v>547</v>
      </c>
      <c r="M3175">
        <v>379</v>
      </c>
      <c r="N3175">
        <v>447</v>
      </c>
      <c r="O3175">
        <v>326.24</v>
      </c>
      <c r="P3175">
        <v>260.48</v>
      </c>
      <c r="Q3175">
        <v>69</v>
      </c>
      <c r="R3175">
        <v>0.36990000000000001</v>
      </c>
      <c r="S3175">
        <v>1635</v>
      </c>
      <c r="T3175">
        <v>80</v>
      </c>
      <c r="U3175">
        <v>319</v>
      </c>
      <c r="V3175">
        <v>1078</v>
      </c>
      <c r="W3175">
        <v>1054</v>
      </c>
      <c r="X3175">
        <v>1211</v>
      </c>
      <c r="Y3175">
        <v>142</v>
      </c>
      <c r="Z3175">
        <v>495</v>
      </c>
      <c r="AA3175">
        <v>608</v>
      </c>
      <c r="AB3175">
        <v>339</v>
      </c>
      <c r="AC3175">
        <v>4</v>
      </c>
      <c r="AD3175">
        <v>47</v>
      </c>
      <c r="AE3175">
        <v>31.25</v>
      </c>
      <c r="AF3175">
        <v>31.25</v>
      </c>
      <c r="AG3175">
        <v>4</v>
      </c>
      <c r="AH3175">
        <v>0</v>
      </c>
      <c r="AI3175">
        <v>0</v>
      </c>
      <c r="AJ3175">
        <v>0</v>
      </c>
      <c r="AK3175">
        <v>3</v>
      </c>
      <c r="AL3175">
        <v>1.2788200000000001</v>
      </c>
      <c r="AM3175">
        <v>0</v>
      </c>
    </row>
    <row r="3176" spans="1:39">
      <c r="A3176">
        <v>3175</v>
      </c>
      <c r="B3176">
        <v>30</v>
      </c>
      <c r="C3176">
        <v>30</v>
      </c>
      <c r="D3176">
        <v>8</v>
      </c>
      <c r="E3176">
        <v>1689</v>
      </c>
      <c r="F3176">
        <v>3862</v>
      </c>
      <c r="G3176">
        <v>4000</v>
      </c>
      <c r="H3176">
        <v>2393</v>
      </c>
      <c r="I3176">
        <v>1687.0257160000001</v>
      </c>
      <c r="J3176">
        <v>148.07130330000001</v>
      </c>
      <c r="K3176">
        <v>163</v>
      </c>
      <c r="L3176">
        <v>473</v>
      </c>
      <c r="M3176">
        <v>459</v>
      </c>
      <c r="N3176">
        <v>594</v>
      </c>
      <c r="O3176">
        <v>855.07</v>
      </c>
      <c r="P3176">
        <v>673</v>
      </c>
      <c r="Q3176">
        <v>134</v>
      </c>
      <c r="R3176">
        <v>0.3448</v>
      </c>
      <c r="S3176">
        <v>1315</v>
      </c>
      <c r="T3176">
        <v>105</v>
      </c>
      <c r="U3176">
        <v>350</v>
      </c>
      <c r="V3176">
        <v>1191</v>
      </c>
      <c r="W3176">
        <v>1188</v>
      </c>
      <c r="X3176">
        <v>1166</v>
      </c>
      <c r="Y3176">
        <v>154</v>
      </c>
      <c r="Z3176">
        <v>189</v>
      </c>
      <c r="AA3176">
        <v>567</v>
      </c>
      <c r="AB3176">
        <v>365</v>
      </c>
      <c r="AC3176">
        <v>4</v>
      </c>
      <c r="AD3176">
        <v>36</v>
      </c>
      <c r="AE3176">
        <v>0</v>
      </c>
      <c r="AF3176">
        <v>0</v>
      </c>
      <c r="AG3176">
        <v>4</v>
      </c>
      <c r="AH3176">
        <v>0</v>
      </c>
      <c r="AI3176">
        <v>0</v>
      </c>
      <c r="AJ3176">
        <v>0</v>
      </c>
      <c r="AK3176">
        <v>1</v>
      </c>
      <c r="AL3176">
        <v>1.04844</v>
      </c>
      <c r="AM3176">
        <v>0</v>
      </c>
    </row>
    <row r="3177" spans="1:39">
      <c r="A3177">
        <v>3176</v>
      </c>
      <c r="B3177">
        <v>31</v>
      </c>
      <c r="C3177">
        <v>31</v>
      </c>
      <c r="D3177">
        <v>8</v>
      </c>
      <c r="E3177">
        <v>2339</v>
      </c>
      <c r="F3177">
        <v>5102</v>
      </c>
      <c r="G3177">
        <v>5184</v>
      </c>
      <c r="H3177">
        <v>2666</v>
      </c>
      <c r="I3177">
        <v>2444.9547010000001</v>
      </c>
      <c r="J3177">
        <v>439.8119658</v>
      </c>
      <c r="K3177">
        <v>251</v>
      </c>
      <c r="L3177">
        <v>732</v>
      </c>
      <c r="M3177">
        <v>597</v>
      </c>
      <c r="N3177">
        <v>759</v>
      </c>
      <c r="O3177">
        <v>18589.95</v>
      </c>
      <c r="P3177">
        <v>2311</v>
      </c>
      <c r="Q3177">
        <v>278</v>
      </c>
      <c r="R3177">
        <v>0.47449999999999998</v>
      </c>
      <c r="S3177">
        <v>488</v>
      </c>
      <c r="T3177">
        <v>104</v>
      </c>
      <c r="U3177">
        <v>458</v>
      </c>
      <c r="V3177">
        <v>1027</v>
      </c>
      <c r="W3177">
        <v>1407</v>
      </c>
      <c r="X3177">
        <v>2188</v>
      </c>
      <c r="Y3177">
        <v>11</v>
      </c>
      <c r="Z3177">
        <v>34</v>
      </c>
      <c r="AA3177">
        <v>197</v>
      </c>
      <c r="AB3177">
        <v>188</v>
      </c>
      <c r="AC3177">
        <v>22</v>
      </c>
      <c r="AD3177">
        <v>36</v>
      </c>
      <c r="AE3177">
        <v>0</v>
      </c>
      <c r="AF3177">
        <v>0</v>
      </c>
      <c r="AG3177">
        <v>4</v>
      </c>
      <c r="AH3177">
        <v>0</v>
      </c>
      <c r="AI3177">
        <v>0</v>
      </c>
      <c r="AJ3177">
        <v>0</v>
      </c>
      <c r="AK3177">
        <v>1</v>
      </c>
      <c r="AL3177">
        <v>0.93437999999999999</v>
      </c>
      <c r="AM3177">
        <v>0</v>
      </c>
    </row>
    <row r="3178" spans="1:39">
      <c r="A3178">
        <v>3177</v>
      </c>
      <c r="B3178">
        <v>31</v>
      </c>
      <c r="C3178">
        <v>31</v>
      </c>
      <c r="D3178">
        <v>8</v>
      </c>
      <c r="E3178">
        <v>2194</v>
      </c>
      <c r="F3178">
        <v>5019</v>
      </c>
      <c r="G3178">
        <v>6588</v>
      </c>
      <c r="H3178">
        <v>3874</v>
      </c>
      <c r="I3178">
        <v>2106.3992739999999</v>
      </c>
      <c r="J3178">
        <v>542.52722319999998</v>
      </c>
      <c r="K3178">
        <v>204</v>
      </c>
      <c r="L3178">
        <v>697</v>
      </c>
      <c r="M3178">
        <v>586</v>
      </c>
      <c r="N3178">
        <v>707</v>
      </c>
      <c r="O3178">
        <v>14772.39</v>
      </c>
      <c r="P3178">
        <v>1838</v>
      </c>
      <c r="Q3178">
        <v>450</v>
      </c>
      <c r="R3178">
        <v>0.36480000000000001</v>
      </c>
      <c r="S3178">
        <v>1293</v>
      </c>
      <c r="T3178">
        <v>154</v>
      </c>
      <c r="U3178">
        <v>784</v>
      </c>
      <c r="V3178">
        <v>1900</v>
      </c>
      <c r="W3178">
        <v>1724</v>
      </c>
      <c r="X3178">
        <v>2026</v>
      </c>
      <c r="Y3178">
        <v>103</v>
      </c>
      <c r="Z3178">
        <v>137</v>
      </c>
      <c r="AA3178">
        <v>502</v>
      </c>
      <c r="AB3178">
        <v>422</v>
      </c>
      <c r="AC3178">
        <v>50</v>
      </c>
      <c r="AD3178">
        <v>79</v>
      </c>
      <c r="AE3178">
        <v>0</v>
      </c>
      <c r="AF3178">
        <v>0</v>
      </c>
      <c r="AG3178">
        <v>4</v>
      </c>
      <c r="AH3178">
        <v>0</v>
      </c>
      <c r="AI3178">
        <v>0</v>
      </c>
      <c r="AJ3178">
        <v>0</v>
      </c>
      <c r="AK3178">
        <v>1</v>
      </c>
      <c r="AL3178">
        <v>0.95323000000000002</v>
      </c>
      <c r="AM3178">
        <v>0</v>
      </c>
    </row>
    <row r="3179" spans="1:39">
      <c r="A3179">
        <v>3178</v>
      </c>
      <c r="B3179">
        <v>31</v>
      </c>
      <c r="C3179">
        <v>31</v>
      </c>
      <c r="D3179">
        <v>8</v>
      </c>
      <c r="E3179">
        <v>1617</v>
      </c>
      <c r="F3179">
        <v>3778</v>
      </c>
      <c r="G3179">
        <v>3835</v>
      </c>
      <c r="H3179">
        <v>1964</v>
      </c>
      <c r="I3179">
        <v>1705</v>
      </c>
      <c r="J3179">
        <v>140</v>
      </c>
      <c r="K3179">
        <v>137</v>
      </c>
      <c r="L3179">
        <v>505</v>
      </c>
      <c r="M3179">
        <v>470</v>
      </c>
      <c r="N3179">
        <v>505</v>
      </c>
      <c r="O3179">
        <v>11507.72</v>
      </c>
      <c r="P3179">
        <v>2184.69</v>
      </c>
      <c r="Q3179">
        <v>302</v>
      </c>
      <c r="R3179">
        <v>0.41099999999999998</v>
      </c>
      <c r="S3179">
        <v>1236</v>
      </c>
      <c r="T3179">
        <v>120</v>
      </c>
      <c r="U3179">
        <v>476</v>
      </c>
      <c r="V3179">
        <v>832</v>
      </c>
      <c r="W3179">
        <v>1005</v>
      </c>
      <c r="X3179">
        <v>1402</v>
      </c>
      <c r="Y3179">
        <v>41</v>
      </c>
      <c r="Z3179">
        <v>115</v>
      </c>
      <c r="AA3179">
        <v>409</v>
      </c>
      <c r="AB3179">
        <v>329</v>
      </c>
      <c r="AC3179">
        <v>104</v>
      </c>
      <c r="AD3179">
        <v>238</v>
      </c>
      <c r="AE3179">
        <v>0</v>
      </c>
      <c r="AF3179">
        <v>0</v>
      </c>
      <c r="AG3179">
        <v>4</v>
      </c>
      <c r="AH3179">
        <v>826</v>
      </c>
      <c r="AI3179">
        <v>0</v>
      </c>
      <c r="AJ3179">
        <v>0</v>
      </c>
      <c r="AK3179">
        <v>1</v>
      </c>
      <c r="AL3179">
        <v>0.94267000000000001</v>
      </c>
      <c r="AM3179">
        <v>0</v>
      </c>
    </row>
    <row r="3180" spans="1:39">
      <c r="A3180">
        <v>3179</v>
      </c>
      <c r="B3180">
        <v>31</v>
      </c>
      <c r="C3180">
        <v>31</v>
      </c>
      <c r="D3180">
        <v>8</v>
      </c>
      <c r="E3180">
        <v>833</v>
      </c>
      <c r="F3180">
        <v>1965</v>
      </c>
      <c r="G3180">
        <v>1983</v>
      </c>
      <c r="H3180">
        <v>938</v>
      </c>
      <c r="I3180">
        <v>425.69172409999999</v>
      </c>
      <c r="J3180">
        <v>488.88482759999999</v>
      </c>
      <c r="K3180">
        <v>222</v>
      </c>
      <c r="L3180">
        <v>222</v>
      </c>
      <c r="M3180">
        <v>171</v>
      </c>
      <c r="N3180">
        <v>218</v>
      </c>
      <c r="O3180">
        <v>721.19</v>
      </c>
      <c r="P3180">
        <v>380.59</v>
      </c>
      <c r="Q3180">
        <v>259.44</v>
      </c>
      <c r="R3180">
        <v>0.34689999999999999</v>
      </c>
      <c r="S3180">
        <v>646</v>
      </c>
      <c r="T3180">
        <v>92</v>
      </c>
      <c r="U3180">
        <v>348</v>
      </c>
      <c r="V3180">
        <v>455</v>
      </c>
      <c r="W3180">
        <v>469</v>
      </c>
      <c r="X3180">
        <v>619</v>
      </c>
      <c r="Y3180">
        <v>157</v>
      </c>
      <c r="Z3180">
        <v>74</v>
      </c>
      <c r="AA3180">
        <v>139</v>
      </c>
      <c r="AB3180">
        <v>192</v>
      </c>
      <c r="AC3180">
        <v>7</v>
      </c>
      <c r="AD3180">
        <v>77</v>
      </c>
      <c r="AE3180">
        <v>0</v>
      </c>
      <c r="AF3180">
        <v>0</v>
      </c>
      <c r="AG3180">
        <v>4</v>
      </c>
      <c r="AH3180">
        <v>0</v>
      </c>
      <c r="AI3180">
        <v>0</v>
      </c>
      <c r="AJ3180">
        <v>0</v>
      </c>
      <c r="AK3180">
        <v>3</v>
      </c>
      <c r="AL3180">
        <v>1.1774800000000001</v>
      </c>
      <c r="AM3180">
        <v>0</v>
      </c>
    </row>
    <row r="3181" spans="1:39">
      <c r="A3181">
        <v>3180</v>
      </c>
      <c r="B3181">
        <v>31</v>
      </c>
      <c r="C3181">
        <v>31</v>
      </c>
      <c r="D3181">
        <v>8</v>
      </c>
      <c r="E3181">
        <v>1503</v>
      </c>
      <c r="F3181">
        <v>3575</v>
      </c>
      <c r="G3181">
        <v>3575</v>
      </c>
      <c r="H3181">
        <v>1808</v>
      </c>
      <c r="I3181">
        <v>1484</v>
      </c>
      <c r="J3181">
        <v>245</v>
      </c>
      <c r="K3181">
        <v>132</v>
      </c>
      <c r="L3181">
        <v>470</v>
      </c>
      <c r="M3181">
        <v>408</v>
      </c>
      <c r="N3181">
        <v>493</v>
      </c>
      <c r="O3181">
        <v>814.78</v>
      </c>
      <c r="P3181">
        <v>630.26</v>
      </c>
      <c r="Q3181">
        <v>77</v>
      </c>
      <c r="R3181">
        <v>0.40360000000000001</v>
      </c>
      <c r="S3181">
        <v>1988</v>
      </c>
      <c r="T3181">
        <v>129</v>
      </c>
      <c r="U3181">
        <v>483</v>
      </c>
      <c r="V3181">
        <v>760</v>
      </c>
      <c r="W3181">
        <v>931</v>
      </c>
      <c r="X3181">
        <v>1272</v>
      </c>
      <c r="Y3181">
        <v>20</v>
      </c>
      <c r="Z3181">
        <v>132</v>
      </c>
      <c r="AA3181">
        <v>422</v>
      </c>
      <c r="AB3181">
        <v>1323</v>
      </c>
      <c r="AC3181">
        <v>22</v>
      </c>
      <c r="AD3181">
        <v>69</v>
      </c>
      <c r="AE3181">
        <v>0</v>
      </c>
      <c r="AF3181">
        <v>0</v>
      </c>
      <c r="AG3181">
        <v>4</v>
      </c>
      <c r="AH3181">
        <v>74</v>
      </c>
      <c r="AI3181">
        <v>0</v>
      </c>
      <c r="AJ3181">
        <v>0</v>
      </c>
      <c r="AK3181">
        <v>1</v>
      </c>
      <c r="AL3181">
        <v>1.1005</v>
      </c>
      <c r="AM3181">
        <v>0</v>
      </c>
    </row>
    <row r="3182" spans="1:39">
      <c r="A3182">
        <v>3181</v>
      </c>
      <c r="B3182">
        <v>31</v>
      </c>
      <c r="C3182">
        <v>31</v>
      </c>
      <c r="D3182">
        <v>8</v>
      </c>
      <c r="E3182">
        <v>1227</v>
      </c>
      <c r="F3182">
        <v>2880</v>
      </c>
      <c r="G3182">
        <v>3019</v>
      </c>
      <c r="H3182">
        <v>1616</v>
      </c>
      <c r="I3182">
        <v>1268.2602079999999</v>
      </c>
      <c r="J3182">
        <v>113.95676539999999</v>
      </c>
      <c r="K3182">
        <v>94</v>
      </c>
      <c r="L3182">
        <v>335</v>
      </c>
      <c r="M3182">
        <v>358</v>
      </c>
      <c r="N3182">
        <v>440</v>
      </c>
      <c r="O3182">
        <v>55592.22</v>
      </c>
      <c r="P3182">
        <v>3658.52</v>
      </c>
      <c r="Q3182">
        <v>1309</v>
      </c>
      <c r="R3182">
        <v>0.40870000000000001</v>
      </c>
      <c r="S3182">
        <v>2585</v>
      </c>
      <c r="T3182">
        <v>79</v>
      </c>
      <c r="U3182">
        <v>361</v>
      </c>
      <c r="V3182">
        <v>666</v>
      </c>
      <c r="W3182">
        <v>828</v>
      </c>
      <c r="X3182">
        <v>1085</v>
      </c>
      <c r="Y3182">
        <v>34</v>
      </c>
      <c r="Z3182">
        <v>237</v>
      </c>
      <c r="AA3182">
        <v>751</v>
      </c>
      <c r="AB3182">
        <v>748</v>
      </c>
      <c r="AC3182">
        <v>456</v>
      </c>
      <c r="AD3182">
        <v>359</v>
      </c>
      <c r="AE3182">
        <v>0</v>
      </c>
      <c r="AF3182">
        <v>0</v>
      </c>
      <c r="AG3182">
        <v>5</v>
      </c>
      <c r="AH3182">
        <v>0</v>
      </c>
      <c r="AI3182">
        <v>0</v>
      </c>
      <c r="AJ3182">
        <v>0</v>
      </c>
      <c r="AK3182">
        <v>1</v>
      </c>
      <c r="AL3182">
        <v>0.92964999999999998</v>
      </c>
      <c r="AM3182">
        <v>0</v>
      </c>
    </row>
    <row r="3183" spans="1:39">
      <c r="A3183">
        <v>3182</v>
      </c>
      <c r="B3183">
        <v>31</v>
      </c>
      <c r="C3183">
        <v>31</v>
      </c>
      <c r="D3183">
        <v>8</v>
      </c>
      <c r="E3183">
        <v>1488</v>
      </c>
      <c r="F3183">
        <v>3595</v>
      </c>
      <c r="G3183">
        <v>3766</v>
      </c>
      <c r="H3183">
        <v>1971</v>
      </c>
      <c r="I3183">
        <v>1476.213861</v>
      </c>
      <c r="J3183">
        <v>255.36633660000001</v>
      </c>
      <c r="K3183">
        <v>118</v>
      </c>
      <c r="L3183">
        <v>454</v>
      </c>
      <c r="M3183">
        <v>427</v>
      </c>
      <c r="N3183">
        <v>489</v>
      </c>
      <c r="O3183">
        <v>143366.04</v>
      </c>
      <c r="P3183">
        <v>4210.84</v>
      </c>
      <c r="Q3183">
        <v>2593.46</v>
      </c>
      <c r="R3183">
        <v>0.37969999999999998</v>
      </c>
      <c r="S3183">
        <v>5283</v>
      </c>
      <c r="T3183">
        <v>137</v>
      </c>
      <c r="U3183">
        <v>518</v>
      </c>
      <c r="V3183">
        <v>869</v>
      </c>
      <c r="W3183">
        <v>986</v>
      </c>
      <c r="X3183">
        <v>1256</v>
      </c>
      <c r="Y3183">
        <v>78</v>
      </c>
      <c r="Z3183">
        <v>442</v>
      </c>
      <c r="AA3183">
        <v>1772</v>
      </c>
      <c r="AB3183">
        <v>1414</v>
      </c>
      <c r="AC3183">
        <v>890</v>
      </c>
      <c r="AD3183">
        <v>687</v>
      </c>
      <c r="AE3183">
        <v>0</v>
      </c>
      <c r="AF3183">
        <v>0</v>
      </c>
      <c r="AG3183">
        <v>5</v>
      </c>
      <c r="AH3183">
        <v>65</v>
      </c>
      <c r="AI3183">
        <v>0</v>
      </c>
      <c r="AJ3183">
        <v>0</v>
      </c>
      <c r="AK3183">
        <v>1</v>
      </c>
      <c r="AL3183">
        <v>0.94047000000000003</v>
      </c>
      <c r="AM3183">
        <v>0</v>
      </c>
    </row>
    <row r="3184" spans="1:39">
      <c r="A3184">
        <v>3183</v>
      </c>
      <c r="B3184">
        <v>31</v>
      </c>
      <c r="C3184">
        <v>31</v>
      </c>
      <c r="D3184">
        <v>8</v>
      </c>
      <c r="E3184">
        <v>5524</v>
      </c>
      <c r="F3184">
        <v>13247</v>
      </c>
      <c r="G3184">
        <v>13322</v>
      </c>
      <c r="H3184">
        <v>6630</v>
      </c>
      <c r="I3184">
        <v>4941.0451240000002</v>
      </c>
      <c r="J3184">
        <v>1219.1797670000001</v>
      </c>
      <c r="K3184">
        <v>741</v>
      </c>
      <c r="L3184">
        <v>1671</v>
      </c>
      <c r="M3184">
        <v>1392</v>
      </c>
      <c r="N3184">
        <v>1720</v>
      </c>
      <c r="O3184">
        <v>53483.040000000001</v>
      </c>
      <c r="P3184">
        <v>3329.42</v>
      </c>
      <c r="Q3184">
        <v>1688</v>
      </c>
      <c r="R3184">
        <v>0.37530000000000002</v>
      </c>
      <c r="S3184">
        <v>5212</v>
      </c>
      <c r="T3184">
        <v>546</v>
      </c>
      <c r="U3184">
        <v>1995</v>
      </c>
      <c r="V3184">
        <v>2939</v>
      </c>
      <c r="W3184">
        <v>3371</v>
      </c>
      <c r="X3184">
        <v>4471</v>
      </c>
      <c r="Y3184">
        <v>297</v>
      </c>
      <c r="Z3184">
        <v>531</v>
      </c>
      <c r="AA3184">
        <v>1627</v>
      </c>
      <c r="AB3184">
        <v>1513</v>
      </c>
      <c r="AC3184">
        <v>558</v>
      </c>
      <c r="AD3184">
        <v>686</v>
      </c>
      <c r="AE3184">
        <v>0</v>
      </c>
      <c r="AF3184">
        <v>0</v>
      </c>
      <c r="AG3184">
        <v>4</v>
      </c>
      <c r="AH3184">
        <v>484</v>
      </c>
      <c r="AI3184">
        <v>0</v>
      </c>
      <c r="AJ3184">
        <v>0</v>
      </c>
      <c r="AK3184">
        <v>1</v>
      </c>
      <c r="AL3184">
        <v>0.98970999999999998</v>
      </c>
      <c r="AM3184">
        <v>0</v>
      </c>
    </row>
    <row r="3185" spans="1:39">
      <c r="A3185">
        <v>3184</v>
      </c>
      <c r="B3185">
        <v>31</v>
      </c>
      <c r="C3185">
        <v>31</v>
      </c>
      <c r="D3185">
        <v>8</v>
      </c>
      <c r="E3185">
        <v>3513</v>
      </c>
      <c r="F3185">
        <v>7669</v>
      </c>
      <c r="G3185">
        <v>7857</v>
      </c>
      <c r="H3185">
        <v>4094</v>
      </c>
      <c r="I3185">
        <v>3696</v>
      </c>
      <c r="J3185">
        <v>423</v>
      </c>
      <c r="K3185">
        <v>358</v>
      </c>
      <c r="L3185">
        <v>1100</v>
      </c>
      <c r="M3185">
        <v>856</v>
      </c>
      <c r="N3185">
        <v>1199</v>
      </c>
      <c r="O3185">
        <v>254302.99</v>
      </c>
      <c r="P3185">
        <v>14066.18</v>
      </c>
      <c r="Q3185">
        <v>1278</v>
      </c>
      <c r="R3185">
        <v>0.47260000000000002</v>
      </c>
      <c r="S3185">
        <v>1229</v>
      </c>
      <c r="T3185">
        <v>167</v>
      </c>
      <c r="U3185">
        <v>663</v>
      </c>
      <c r="V3185">
        <v>1571</v>
      </c>
      <c r="W3185">
        <v>2162</v>
      </c>
      <c r="X3185">
        <v>3294</v>
      </c>
      <c r="Y3185">
        <v>27</v>
      </c>
      <c r="Z3185">
        <v>88</v>
      </c>
      <c r="AA3185">
        <v>622</v>
      </c>
      <c r="AB3185">
        <v>380</v>
      </c>
      <c r="AC3185">
        <v>59</v>
      </c>
      <c r="AD3185">
        <v>53</v>
      </c>
      <c r="AE3185">
        <v>0</v>
      </c>
      <c r="AF3185">
        <v>0</v>
      </c>
      <c r="AG3185">
        <v>5</v>
      </c>
      <c r="AH3185">
        <v>12</v>
      </c>
      <c r="AI3185">
        <v>0</v>
      </c>
      <c r="AJ3185">
        <v>0</v>
      </c>
      <c r="AK3185">
        <v>1</v>
      </c>
      <c r="AL3185">
        <v>0.90858000000000005</v>
      </c>
      <c r="AM3185">
        <v>0</v>
      </c>
    </row>
    <row r="3186" spans="1:39">
      <c r="A3186">
        <v>3185</v>
      </c>
      <c r="B3186">
        <v>31</v>
      </c>
      <c r="C3186">
        <v>31</v>
      </c>
      <c r="D3186">
        <v>8</v>
      </c>
      <c r="E3186">
        <v>2229</v>
      </c>
      <c r="F3186">
        <v>4998</v>
      </c>
      <c r="G3186">
        <v>4998</v>
      </c>
      <c r="H3186">
        <v>2534</v>
      </c>
      <c r="I3186">
        <v>2475</v>
      </c>
      <c r="J3186">
        <v>132</v>
      </c>
      <c r="K3186">
        <v>187</v>
      </c>
      <c r="L3186">
        <v>736</v>
      </c>
      <c r="M3186">
        <v>603</v>
      </c>
      <c r="N3186">
        <v>703</v>
      </c>
      <c r="O3186">
        <v>34093.5</v>
      </c>
      <c r="P3186">
        <v>5626.61</v>
      </c>
      <c r="Q3186">
        <v>554</v>
      </c>
      <c r="R3186">
        <v>0.45479999999999998</v>
      </c>
      <c r="S3186">
        <v>1569</v>
      </c>
      <c r="T3186">
        <v>131</v>
      </c>
      <c r="U3186">
        <v>503</v>
      </c>
      <c r="V3186">
        <v>977</v>
      </c>
      <c r="W3186">
        <v>1348</v>
      </c>
      <c r="X3186">
        <v>2039</v>
      </c>
      <c r="Y3186">
        <v>42</v>
      </c>
      <c r="Z3186">
        <v>160</v>
      </c>
      <c r="AA3186">
        <v>761</v>
      </c>
      <c r="AB3186">
        <v>470</v>
      </c>
      <c r="AC3186">
        <v>59</v>
      </c>
      <c r="AD3186">
        <v>77</v>
      </c>
      <c r="AE3186">
        <v>0</v>
      </c>
      <c r="AF3186">
        <v>0</v>
      </c>
      <c r="AG3186">
        <v>5</v>
      </c>
      <c r="AH3186">
        <v>0</v>
      </c>
      <c r="AI3186">
        <v>0</v>
      </c>
      <c r="AJ3186">
        <v>0</v>
      </c>
      <c r="AK3186">
        <v>1</v>
      </c>
      <c r="AL3186">
        <v>0.92061999999999999</v>
      </c>
      <c r="AM3186">
        <v>0</v>
      </c>
    </row>
    <row r="3187" spans="1:39">
      <c r="A3187">
        <v>3186</v>
      </c>
      <c r="B3187">
        <v>31</v>
      </c>
      <c r="C3187">
        <v>31</v>
      </c>
      <c r="D3187">
        <v>8</v>
      </c>
      <c r="E3187">
        <v>2048</v>
      </c>
      <c r="F3187">
        <v>4723</v>
      </c>
      <c r="G3187">
        <v>4729</v>
      </c>
      <c r="H3187">
        <v>2409</v>
      </c>
      <c r="I3187">
        <v>2166</v>
      </c>
      <c r="J3187">
        <v>220</v>
      </c>
      <c r="K3187">
        <v>173</v>
      </c>
      <c r="L3187">
        <v>650</v>
      </c>
      <c r="M3187">
        <v>576</v>
      </c>
      <c r="N3187">
        <v>649</v>
      </c>
      <c r="O3187">
        <v>10296.11</v>
      </c>
      <c r="P3187">
        <v>3610.17</v>
      </c>
      <c r="Q3187">
        <v>408.35</v>
      </c>
      <c r="R3187">
        <v>0.43140000000000001</v>
      </c>
      <c r="S3187">
        <v>933</v>
      </c>
      <c r="T3187">
        <v>153</v>
      </c>
      <c r="U3187">
        <v>541</v>
      </c>
      <c r="V3187">
        <v>999</v>
      </c>
      <c r="W3187">
        <v>1231</v>
      </c>
      <c r="X3187">
        <v>1805</v>
      </c>
      <c r="Y3187">
        <v>22</v>
      </c>
      <c r="Z3187">
        <v>106</v>
      </c>
      <c r="AA3187">
        <v>209</v>
      </c>
      <c r="AB3187">
        <v>251</v>
      </c>
      <c r="AC3187">
        <v>167</v>
      </c>
      <c r="AD3187">
        <v>178</v>
      </c>
      <c r="AE3187">
        <v>0</v>
      </c>
      <c r="AF3187">
        <v>0</v>
      </c>
      <c r="AG3187">
        <v>4</v>
      </c>
      <c r="AH3187">
        <v>0</v>
      </c>
      <c r="AI3187">
        <v>0</v>
      </c>
      <c r="AJ3187">
        <v>0</v>
      </c>
      <c r="AK3187">
        <v>1</v>
      </c>
      <c r="AL3187">
        <v>0.92623</v>
      </c>
      <c r="AM3187">
        <v>0</v>
      </c>
    </row>
    <row r="3188" spans="1:39">
      <c r="A3188">
        <v>3187</v>
      </c>
      <c r="B3188">
        <v>31</v>
      </c>
      <c r="C3188">
        <v>31</v>
      </c>
      <c r="D3188">
        <v>8</v>
      </c>
      <c r="E3188">
        <v>317</v>
      </c>
      <c r="F3188">
        <v>846</v>
      </c>
      <c r="G3188">
        <v>913</v>
      </c>
      <c r="H3188">
        <v>483</v>
      </c>
      <c r="I3188">
        <v>326.71532389999999</v>
      </c>
      <c r="J3188">
        <v>24.037914690000001</v>
      </c>
      <c r="K3188">
        <v>41</v>
      </c>
      <c r="L3188">
        <v>95</v>
      </c>
      <c r="M3188">
        <v>84</v>
      </c>
      <c r="N3188">
        <v>97</v>
      </c>
      <c r="O3188">
        <v>7170.14</v>
      </c>
      <c r="P3188">
        <v>1509.83</v>
      </c>
      <c r="Q3188">
        <v>663.14</v>
      </c>
      <c r="R3188">
        <v>0.26939999999999997</v>
      </c>
      <c r="S3188">
        <v>1088</v>
      </c>
      <c r="T3188">
        <v>48</v>
      </c>
      <c r="U3188">
        <v>189</v>
      </c>
      <c r="V3188">
        <v>242</v>
      </c>
      <c r="W3188">
        <v>224</v>
      </c>
      <c r="X3188">
        <v>210</v>
      </c>
      <c r="Y3188">
        <v>16</v>
      </c>
      <c r="Z3188">
        <v>149</v>
      </c>
      <c r="AA3188">
        <v>331</v>
      </c>
      <c r="AB3188">
        <v>343</v>
      </c>
      <c r="AC3188">
        <v>135</v>
      </c>
      <c r="AD3188">
        <v>114</v>
      </c>
      <c r="AE3188">
        <v>0</v>
      </c>
      <c r="AF3188">
        <v>0</v>
      </c>
      <c r="AG3188">
        <v>4</v>
      </c>
      <c r="AH3188">
        <v>0</v>
      </c>
      <c r="AI3188">
        <v>0</v>
      </c>
      <c r="AJ3188">
        <v>0</v>
      </c>
      <c r="AK3188">
        <v>2</v>
      </c>
      <c r="AL3188">
        <v>0.96597999999999995</v>
      </c>
      <c r="AM3188">
        <v>0</v>
      </c>
    </row>
    <row r="3189" spans="1:39">
      <c r="A3189">
        <v>3188</v>
      </c>
      <c r="B3189">
        <v>31</v>
      </c>
      <c r="C3189">
        <v>31</v>
      </c>
      <c r="D3189">
        <v>8</v>
      </c>
      <c r="E3189">
        <v>810</v>
      </c>
      <c r="F3189">
        <v>2096</v>
      </c>
      <c r="G3189">
        <v>2129</v>
      </c>
      <c r="H3189">
        <v>1112</v>
      </c>
      <c r="I3189">
        <v>846.39427130000001</v>
      </c>
      <c r="J3189">
        <v>43.44566133</v>
      </c>
      <c r="K3189">
        <v>68</v>
      </c>
      <c r="L3189">
        <v>209</v>
      </c>
      <c r="M3189">
        <v>226</v>
      </c>
      <c r="N3189">
        <v>307</v>
      </c>
      <c r="O3189">
        <v>1819.01</v>
      </c>
      <c r="P3189">
        <v>444.23</v>
      </c>
      <c r="Q3189">
        <v>30.49</v>
      </c>
      <c r="R3189">
        <v>0.31559999999999999</v>
      </c>
      <c r="S3189">
        <v>189</v>
      </c>
      <c r="T3189">
        <v>89</v>
      </c>
      <c r="U3189">
        <v>381</v>
      </c>
      <c r="V3189">
        <v>499</v>
      </c>
      <c r="W3189">
        <v>563</v>
      </c>
      <c r="X3189">
        <v>597</v>
      </c>
      <c r="Y3189">
        <v>17</v>
      </c>
      <c r="Z3189">
        <v>34</v>
      </c>
      <c r="AA3189">
        <v>71</v>
      </c>
      <c r="AB3189">
        <v>53</v>
      </c>
      <c r="AC3189">
        <v>1</v>
      </c>
      <c r="AD3189">
        <v>13</v>
      </c>
      <c r="AE3189">
        <v>0</v>
      </c>
      <c r="AF3189">
        <v>0</v>
      </c>
      <c r="AG3189">
        <v>4</v>
      </c>
      <c r="AH3189">
        <v>0</v>
      </c>
      <c r="AI3189">
        <v>0</v>
      </c>
      <c r="AJ3189">
        <v>0</v>
      </c>
      <c r="AK3189">
        <v>3</v>
      </c>
      <c r="AL3189">
        <v>0.98307999999999995</v>
      </c>
      <c r="AM3189">
        <v>0</v>
      </c>
    </row>
    <row r="3190" spans="1:39">
      <c r="A3190">
        <v>3189</v>
      </c>
      <c r="B3190">
        <v>31</v>
      </c>
      <c r="C3190">
        <v>31</v>
      </c>
      <c r="D3190">
        <v>8</v>
      </c>
      <c r="E3190">
        <v>2128</v>
      </c>
      <c r="F3190">
        <v>4813</v>
      </c>
      <c r="G3190">
        <v>5088</v>
      </c>
      <c r="H3190">
        <v>2612</v>
      </c>
      <c r="I3190">
        <v>2101.3555930000002</v>
      </c>
      <c r="J3190">
        <v>275.32554260000001</v>
      </c>
      <c r="K3190">
        <v>330</v>
      </c>
      <c r="L3190">
        <v>619</v>
      </c>
      <c r="M3190">
        <v>581</v>
      </c>
      <c r="N3190">
        <v>598</v>
      </c>
      <c r="O3190">
        <v>12549.33</v>
      </c>
      <c r="P3190">
        <v>2523.06</v>
      </c>
      <c r="Q3190">
        <v>935.96</v>
      </c>
      <c r="R3190">
        <v>0.41060000000000002</v>
      </c>
      <c r="S3190">
        <v>1926</v>
      </c>
      <c r="T3190">
        <v>164</v>
      </c>
      <c r="U3190">
        <v>613</v>
      </c>
      <c r="V3190">
        <v>1143</v>
      </c>
      <c r="W3190">
        <v>1325</v>
      </c>
      <c r="X3190">
        <v>1843</v>
      </c>
      <c r="Y3190">
        <v>226</v>
      </c>
      <c r="Z3190">
        <v>305</v>
      </c>
      <c r="AA3190">
        <v>322</v>
      </c>
      <c r="AB3190">
        <v>656</v>
      </c>
      <c r="AC3190">
        <v>100</v>
      </c>
      <c r="AD3190">
        <v>317</v>
      </c>
      <c r="AE3190">
        <v>0</v>
      </c>
      <c r="AF3190">
        <v>0</v>
      </c>
      <c r="AG3190">
        <v>4</v>
      </c>
      <c r="AH3190">
        <v>148</v>
      </c>
      <c r="AI3190">
        <v>0</v>
      </c>
      <c r="AJ3190">
        <v>0</v>
      </c>
      <c r="AK3190">
        <v>1</v>
      </c>
      <c r="AL3190">
        <v>0.94181999999999999</v>
      </c>
      <c r="AM3190">
        <v>0</v>
      </c>
    </row>
    <row r="3191" spans="1:39">
      <c r="A3191">
        <v>3190</v>
      </c>
      <c r="B3191">
        <v>31</v>
      </c>
      <c r="C3191">
        <v>31</v>
      </c>
      <c r="D3191">
        <v>8</v>
      </c>
      <c r="E3191">
        <v>1845</v>
      </c>
      <c r="F3191">
        <v>4795</v>
      </c>
      <c r="G3191">
        <v>4797</v>
      </c>
      <c r="H3191">
        <v>2288</v>
      </c>
      <c r="I3191">
        <v>1132.4834249999999</v>
      </c>
      <c r="J3191">
        <v>1044.820442</v>
      </c>
      <c r="K3191">
        <v>363</v>
      </c>
      <c r="L3191">
        <v>518</v>
      </c>
      <c r="M3191">
        <v>413</v>
      </c>
      <c r="N3191">
        <v>551</v>
      </c>
      <c r="O3191">
        <v>838.29</v>
      </c>
      <c r="P3191">
        <v>285.61</v>
      </c>
      <c r="Q3191">
        <v>500.77</v>
      </c>
      <c r="R3191">
        <v>0.28710000000000002</v>
      </c>
      <c r="S3191">
        <v>6860</v>
      </c>
      <c r="T3191">
        <v>285</v>
      </c>
      <c r="U3191">
        <v>981</v>
      </c>
      <c r="V3191">
        <v>1196</v>
      </c>
      <c r="W3191">
        <v>1078</v>
      </c>
      <c r="X3191">
        <v>1257</v>
      </c>
      <c r="Y3191">
        <v>1510</v>
      </c>
      <c r="Z3191">
        <v>681</v>
      </c>
      <c r="AA3191">
        <v>1926</v>
      </c>
      <c r="AB3191">
        <v>1209</v>
      </c>
      <c r="AC3191">
        <v>46</v>
      </c>
      <c r="AD3191">
        <v>1488</v>
      </c>
      <c r="AE3191">
        <v>0</v>
      </c>
      <c r="AF3191">
        <v>0</v>
      </c>
      <c r="AG3191">
        <v>4</v>
      </c>
      <c r="AH3191">
        <v>725</v>
      </c>
      <c r="AI3191">
        <v>0</v>
      </c>
      <c r="AJ3191">
        <v>0</v>
      </c>
      <c r="AK3191">
        <v>2</v>
      </c>
      <c r="AL3191">
        <v>1.37754</v>
      </c>
      <c r="AM3191">
        <v>0</v>
      </c>
    </row>
    <row r="3192" spans="1:39">
      <c r="A3192">
        <v>3191</v>
      </c>
      <c r="B3192">
        <v>30</v>
      </c>
      <c r="C3192">
        <v>30</v>
      </c>
      <c r="D3192">
        <v>8</v>
      </c>
      <c r="E3192">
        <v>222</v>
      </c>
      <c r="F3192">
        <v>525</v>
      </c>
      <c r="G3192">
        <v>525</v>
      </c>
      <c r="H3192">
        <v>278</v>
      </c>
      <c r="I3192">
        <v>162.0268657</v>
      </c>
      <c r="J3192">
        <v>90.677611940000006</v>
      </c>
      <c r="K3192">
        <v>19</v>
      </c>
      <c r="L3192">
        <v>66</v>
      </c>
      <c r="M3192">
        <v>55</v>
      </c>
      <c r="N3192">
        <v>82</v>
      </c>
      <c r="O3192">
        <v>352.03</v>
      </c>
      <c r="P3192">
        <v>33.130000000000003</v>
      </c>
      <c r="Q3192">
        <v>8.6199999999999992</v>
      </c>
      <c r="R3192">
        <v>0.36759999999999998</v>
      </c>
      <c r="S3192">
        <v>124</v>
      </c>
      <c r="T3192">
        <v>19</v>
      </c>
      <c r="U3192">
        <v>80</v>
      </c>
      <c r="V3192">
        <v>111</v>
      </c>
      <c r="W3192">
        <v>145</v>
      </c>
      <c r="X3192">
        <v>170</v>
      </c>
      <c r="Y3192">
        <v>0</v>
      </c>
      <c r="Z3192">
        <v>20</v>
      </c>
      <c r="AA3192">
        <v>45</v>
      </c>
      <c r="AB3192">
        <v>38</v>
      </c>
      <c r="AC3192">
        <v>6</v>
      </c>
      <c r="AD3192">
        <v>15</v>
      </c>
      <c r="AE3192">
        <v>0</v>
      </c>
      <c r="AF3192">
        <v>0</v>
      </c>
      <c r="AG3192">
        <v>4</v>
      </c>
      <c r="AH3192">
        <v>0</v>
      </c>
      <c r="AI3192">
        <v>0</v>
      </c>
      <c r="AJ3192">
        <v>0</v>
      </c>
      <c r="AK3192">
        <v>1</v>
      </c>
      <c r="AL3192">
        <v>1.02948</v>
      </c>
      <c r="AM3192">
        <v>0</v>
      </c>
    </row>
    <row r="3193" spans="1:39">
      <c r="A3193">
        <v>3192</v>
      </c>
      <c r="B3193">
        <v>30</v>
      </c>
      <c r="C3193">
        <v>30</v>
      </c>
      <c r="D3193">
        <v>8</v>
      </c>
      <c r="E3193">
        <v>79</v>
      </c>
      <c r="F3193">
        <v>155</v>
      </c>
      <c r="G3193">
        <v>187</v>
      </c>
      <c r="H3193">
        <v>95</v>
      </c>
      <c r="I3193">
        <v>42.822429909999997</v>
      </c>
      <c r="J3193">
        <v>43.432344579999999</v>
      </c>
      <c r="K3193">
        <v>28</v>
      </c>
      <c r="L3193">
        <v>17</v>
      </c>
      <c r="M3193">
        <v>14</v>
      </c>
      <c r="N3193">
        <v>20</v>
      </c>
      <c r="O3193">
        <v>3167.49</v>
      </c>
      <c r="P3193">
        <v>207.45</v>
      </c>
      <c r="Q3193">
        <v>1638.29</v>
      </c>
      <c r="R3193">
        <v>0.4118</v>
      </c>
      <c r="S3193">
        <v>5147</v>
      </c>
      <c r="T3193">
        <v>5</v>
      </c>
      <c r="U3193">
        <v>27</v>
      </c>
      <c r="V3193">
        <v>37</v>
      </c>
      <c r="W3193">
        <v>56</v>
      </c>
      <c r="X3193">
        <v>62</v>
      </c>
      <c r="Y3193">
        <v>201</v>
      </c>
      <c r="Z3193">
        <v>1103</v>
      </c>
      <c r="AA3193">
        <v>992</v>
      </c>
      <c r="AB3193">
        <v>1232</v>
      </c>
      <c r="AC3193">
        <v>128</v>
      </c>
      <c r="AD3193">
        <v>1491</v>
      </c>
      <c r="AE3193">
        <v>0</v>
      </c>
      <c r="AF3193">
        <v>0</v>
      </c>
      <c r="AG3193">
        <v>4</v>
      </c>
      <c r="AH3193">
        <v>0</v>
      </c>
      <c r="AI3193">
        <v>0</v>
      </c>
      <c r="AJ3193">
        <v>0</v>
      </c>
      <c r="AK3193">
        <v>3</v>
      </c>
      <c r="AL3193">
        <v>1.16604</v>
      </c>
      <c r="AM3193">
        <v>0</v>
      </c>
    </row>
    <row r="3194" spans="1:39">
      <c r="A3194">
        <v>3193</v>
      </c>
      <c r="B3194">
        <v>29</v>
      </c>
      <c r="C3194">
        <v>29</v>
      </c>
      <c r="D3194">
        <v>8</v>
      </c>
      <c r="E3194">
        <v>1163</v>
      </c>
      <c r="F3194">
        <v>2971</v>
      </c>
      <c r="G3194">
        <v>2971</v>
      </c>
      <c r="H3194">
        <v>1729</v>
      </c>
      <c r="I3194">
        <v>1090.1373490000001</v>
      </c>
      <c r="J3194">
        <v>153.57204820000001</v>
      </c>
      <c r="K3194">
        <v>113</v>
      </c>
      <c r="L3194">
        <v>308</v>
      </c>
      <c r="M3194">
        <v>297</v>
      </c>
      <c r="N3194">
        <v>445</v>
      </c>
      <c r="O3194">
        <v>329.04</v>
      </c>
      <c r="P3194">
        <v>80.44</v>
      </c>
      <c r="Q3194">
        <v>6.89</v>
      </c>
      <c r="R3194">
        <v>0.2535</v>
      </c>
      <c r="S3194">
        <v>280</v>
      </c>
      <c r="T3194">
        <v>151</v>
      </c>
      <c r="U3194">
        <v>459</v>
      </c>
      <c r="V3194">
        <v>920</v>
      </c>
      <c r="W3194">
        <v>797</v>
      </c>
      <c r="X3194">
        <v>644</v>
      </c>
      <c r="Y3194">
        <v>107</v>
      </c>
      <c r="Z3194">
        <v>24</v>
      </c>
      <c r="AA3194">
        <v>102</v>
      </c>
      <c r="AB3194">
        <v>43</v>
      </c>
      <c r="AC3194">
        <v>1</v>
      </c>
      <c r="AD3194">
        <v>3</v>
      </c>
      <c r="AE3194">
        <v>0</v>
      </c>
      <c r="AF3194">
        <v>0</v>
      </c>
      <c r="AG3194">
        <v>4</v>
      </c>
      <c r="AH3194">
        <v>0</v>
      </c>
      <c r="AI3194">
        <v>0</v>
      </c>
      <c r="AJ3194">
        <v>0</v>
      </c>
      <c r="AK3194">
        <v>3</v>
      </c>
      <c r="AL3194">
        <v>1.3222100000000001</v>
      </c>
      <c r="AM3194">
        <v>0</v>
      </c>
    </row>
    <row r="3195" spans="1:39">
      <c r="A3195">
        <v>3194</v>
      </c>
      <c r="B3195">
        <v>31</v>
      </c>
      <c r="C3195">
        <v>31</v>
      </c>
      <c r="D3195">
        <v>8</v>
      </c>
      <c r="E3195">
        <v>268</v>
      </c>
      <c r="F3195">
        <v>596</v>
      </c>
      <c r="G3195">
        <v>596</v>
      </c>
      <c r="H3195">
        <v>301</v>
      </c>
      <c r="I3195">
        <v>264.64440730000001</v>
      </c>
      <c r="J3195">
        <v>34.674457429999997</v>
      </c>
      <c r="K3195">
        <v>38</v>
      </c>
      <c r="L3195">
        <v>82</v>
      </c>
      <c r="M3195">
        <v>74</v>
      </c>
      <c r="N3195">
        <v>74</v>
      </c>
      <c r="O3195">
        <v>3762.8</v>
      </c>
      <c r="P3195">
        <v>923.96</v>
      </c>
      <c r="Q3195">
        <v>308.04000000000002</v>
      </c>
      <c r="R3195">
        <v>0.43459999999999999</v>
      </c>
      <c r="S3195">
        <v>615</v>
      </c>
      <c r="T3195">
        <v>15</v>
      </c>
      <c r="U3195">
        <v>77</v>
      </c>
      <c r="V3195">
        <v>113</v>
      </c>
      <c r="W3195">
        <v>171</v>
      </c>
      <c r="X3195">
        <v>220</v>
      </c>
      <c r="Y3195">
        <v>56</v>
      </c>
      <c r="Z3195">
        <v>105</v>
      </c>
      <c r="AA3195">
        <v>101</v>
      </c>
      <c r="AB3195">
        <v>208</v>
      </c>
      <c r="AC3195">
        <v>31</v>
      </c>
      <c r="AD3195">
        <v>114</v>
      </c>
      <c r="AE3195">
        <v>0</v>
      </c>
      <c r="AF3195">
        <v>0</v>
      </c>
      <c r="AG3195">
        <v>4</v>
      </c>
      <c r="AH3195">
        <v>0</v>
      </c>
      <c r="AI3195">
        <v>0</v>
      </c>
      <c r="AJ3195">
        <v>0</v>
      </c>
      <c r="AK3195">
        <v>1</v>
      </c>
      <c r="AL3195">
        <v>0.94181999999999999</v>
      </c>
      <c r="AM3195">
        <v>0</v>
      </c>
    </row>
    <row r="3196" spans="1:39">
      <c r="A3196">
        <v>3195</v>
      </c>
      <c r="B3196">
        <v>31</v>
      </c>
      <c r="C3196">
        <v>31</v>
      </c>
      <c r="D3196">
        <v>8</v>
      </c>
      <c r="E3196">
        <v>712</v>
      </c>
      <c r="F3196">
        <v>1911</v>
      </c>
      <c r="G3196">
        <v>1911</v>
      </c>
      <c r="H3196">
        <v>945</v>
      </c>
      <c r="I3196">
        <v>733.82116900000005</v>
      </c>
      <c r="J3196">
        <v>53.99052133</v>
      </c>
      <c r="K3196">
        <v>85</v>
      </c>
      <c r="L3196">
        <v>223</v>
      </c>
      <c r="M3196">
        <v>179</v>
      </c>
      <c r="N3196">
        <v>225</v>
      </c>
      <c r="O3196">
        <v>291.08999999999997</v>
      </c>
      <c r="P3196">
        <v>302.73</v>
      </c>
      <c r="Q3196">
        <v>0</v>
      </c>
      <c r="R3196">
        <v>0.2737</v>
      </c>
      <c r="S3196">
        <v>0</v>
      </c>
      <c r="T3196">
        <v>112</v>
      </c>
      <c r="U3196">
        <v>407</v>
      </c>
      <c r="V3196">
        <v>479</v>
      </c>
      <c r="W3196">
        <v>447</v>
      </c>
      <c r="X3196">
        <v>466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4</v>
      </c>
      <c r="AH3196">
        <v>0</v>
      </c>
      <c r="AI3196">
        <v>0</v>
      </c>
      <c r="AJ3196">
        <v>0</v>
      </c>
      <c r="AK3196">
        <v>2</v>
      </c>
      <c r="AL3196">
        <v>0.96597999999999995</v>
      </c>
      <c r="AM3196">
        <v>0</v>
      </c>
    </row>
    <row r="3197" spans="1:39">
      <c r="A3197">
        <v>3196</v>
      </c>
      <c r="B3197">
        <v>31</v>
      </c>
      <c r="C3197">
        <v>31</v>
      </c>
      <c r="D3197">
        <v>8</v>
      </c>
      <c r="E3197">
        <v>347</v>
      </c>
      <c r="F3197">
        <v>924</v>
      </c>
      <c r="G3197">
        <v>932</v>
      </c>
      <c r="H3197">
        <v>466</v>
      </c>
      <c r="I3197">
        <v>357.63475510000001</v>
      </c>
      <c r="J3197">
        <v>26.312796209999998</v>
      </c>
      <c r="K3197">
        <v>40</v>
      </c>
      <c r="L3197">
        <v>116</v>
      </c>
      <c r="M3197">
        <v>83</v>
      </c>
      <c r="N3197">
        <v>108</v>
      </c>
      <c r="O3197">
        <v>115.62</v>
      </c>
      <c r="P3197">
        <v>110.73</v>
      </c>
      <c r="Q3197">
        <v>0.19</v>
      </c>
      <c r="R3197">
        <v>0.27039999999999997</v>
      </c>
      <c r="S3197">
        <v>6</v>
      </c>
      <c r="T3197">
        <v>53</v>
      </c>
      <c r="U3197">
        <v>198</v>
      </c>
      <c r="V3197">
        <v>231</v>
      </c>
      <c r="W3197">
        <v>225</v>
      </c>
      <c r="X3197">
        <v>225</v>
      </c>
      <c r="Y3197">
        <v>1</v>
      </c>
      <c r="Z3197">
        <v>0</v>
      </c>
      <c r="AA3197">
        <v>3</v>
      </c>
      <c r="AB3197">
        <v>1</v>
      </c>
      <c r="AC3197">
        <v>1</v>
      </c>
      <c r="AD3197">
        <v>0</v>
      </c>
      <c r="AE3197">
        <v>0</v>
      </c>
      <c r="AF3197">
        <v>0</v>
      </c>
      <c r="AG3197">
        <v>4</v>
      </c>
      <c r="AH3197">
        <v>298</v>
      </c>
      <c r="AI3197">
        <v>0</v>
      </c>
      <c r="AJ3197">
        <v>0</v>
      </c>
      <c r="AK3197">
        <v>2</v>
      </c>
      <c r="AL3197">
        <v>0.96597999999999995</v>
      </c>
      <c r="AM3197">
        <v>0</v>
      </c>
    </row>
    <row r="3198" spans="1:39">
      <c r="A3198">
        <v>3197</v>
      </c>
      <c r="B3198">
        <v>31</v>
      </c>
      <c r="C3198">
        <v>31</v>
      </c>
      <c r="D3198">
        <v>8</v>
      </c>
      <c r="E3198">
        <v>1146</v>
      </c>
      <c r="F3198">
        <v>2987</v>
      </c>
      <c r="G3198">
        <v>2987</v>
      </c>
      <c r="H3198">
        <v>1541</v>
      </c>
      <c r="I3198">
        <v>1197.4911540000001</v>
      </c>
      <c r="J3198">
        <v>61.467565290000003</v>
      </c>
      <c r="K3198">
        <v>92</v>
      </c>
      <c r="L3198">
        <v>314</v>
      </c>
      <c r="M3198">
        <v>305</v>
      </c>
      <c r="N3198">
        <v>435</v>
      </c>
      <c r="O3198">
        <v>296.41000000000003</v>
      </c>
      <c r="P3198">
        <v>170.14</v>
      </c>
      <c r="Q3198">
        <v>1.35</v>
      </c>
      <c r="R3198">
        <v>0.32040000000000002</v>
      </c>
      <c r="S3198">
        <v>385</v>
      </c>
      <c r="T3198">
        <v>149</v>
      </c>
      <c r="U3198">
        <v>525</v>
      </c>
      <c r="V3198">
        <v>697</v>
      </c>
      <c r="W3198">
        <v>760</v>
      </c>
      <c r="X3198">
        <v>856</v>
      </c>
      <c r="Y3198">
        <v>45</v>
      </c>
      <c r="Z3198">
        <v>73</v>
      </c>
      <c r="AA3198">
        <v>154</v>
      </c>
      <c r="AB3198">
        <v>67</v>
      </c>
      <c r="AC3198">
        <v>6</v>
      </c>
      <c r="AD3198">
        <v>40</v>
      </c>
      <c r="AE3198">
        <v>0</v>
      </c>
      <c r="AF3198">
        <v>0</v>
      </c>
      <c r="AG3198">
        <v>4</v>
      </c>
      <c r="AH3198">
        <v>0</v>
      </c>
      <c r="AI3198">
        <v>0</v>
      </c>
      <c r="AJ3198">
        <v>0</v>
      </c>
      <c r="AK3198">
        <v>3</v>
      </c>
      <c r="AL3198">
        <v>0.98307999999999995</v>
      </c>
      <c r="AM3198">
        <v>0</v>
      </c>
    </row>
    <row r="3199" spans="1:39">
      <c r="A3199">
        <v>3198</v>
      </c>
      <c r="B3199">
        <v>31</v>
      </c>
      <c r="C3199">
        <v>31</v>
      </c>
      <c r="D3199">
        <v>8</v>
      </c>
      <c r="E3199">
        <v>1072</v>
      </c>
      <c r="F3199">
        <v>2533</v>
      </c>
      <c r="G3199">
        <v>2533</v>
      </c>
      <c r="H3199">
        <v>1188</v>
      </c>
      <c r="I3199">
        <v>547.82896549999998</v>
      </c>
      <c r="J3199">
        <v>629.15310339999996</v>
      </c>
      <c r="K3199">
        <v>283</v>
      </c>
      <c r="L3199">
        <v>292</v>
      </c>
      <c r="M3199">
        <v>214</v>
      </c>
      <c r="N3199">
        <v>283</v>
      </c>
      <c r="O3199">
        <v>245.79</v>
      </c>
      <c r="P3199">
        <v>138.11000000000001</v>
      </c>
      <c r="Q3199">
        <v>44.66</v>
      </c>
      <c r="R3199">
        <v>0.35220000000000001</v>
      </c>
      <c r="S3199">
        <v>1000</v>
      </c>
      <c r="T3199">
        <v>110</v>
      </c>
      <c r="U3199">
        <v>445</v>
      </c>
      <c r="V3199">
        <v>575</v>
      </c>
      <c r="W3199">
        <v>601</v>
      </c>
      <c r="X3199">
        <v>802</v>
      </c>
      <c r="Y3199">
        <v>166</v>
      </c>
      <c r="Z3199">
        <v>127</v>
      </c>
      <c r="AA3199">
        <v>258</v>
      </c>
      <c r="AB3199">
        <v>326</v>
      </c>
      <c r="AC3199">
        <v>13</v>
      </c>
      <c r="AD3199">
        <v>110</v>
      </c>
      <c r="AE3199">
        <v>0</v>
      </c>
      <c r="AF3199">
        <v>0</v>
      </c>
      <c r="AG3199">
        <v>4</v>
      </c>
      <c r="AH3199">
        <v>0</v>
      </c>
      <c r="AI3199">
        <v>0</v>
      </c>
      <c r="AJ3199">
        <v>0</v>
      </c>
      <c r="AK3199">
        <v>3</v>
      </c>
      <c r="AL3199">
        <v>1.1774800000000001</v>
      </c>
      <c r="AM3199">
        <v>0</v>
      </c>
    </row>
    <row r="3200" spans="1:39">
      <c r="A3200">
        <v>3199</v>
      </c>
      <c r="B3200">
        <v>31</v>
      </c>
      <c r="C3200">
        <v>31</v>
      </c>
      <c r="D3200">
        <v>8</v>
      </c>
      <c r="E3200">
        <v>2038</v>
      </c>
      <c r="F3200">
        <v>5522</v>
      </c>
      <c r="G3200">
        <v>5530</v>
      </c>
      <c r="H3200">
        <v>2683</v>
      </c>
      <c r="I3200">
        <v>2100.460032</v>
      </c>
      <c r="J3200">
        <v>154.54028439999999</v>
      </c>
      <c r="K3200">
        <v>254</v>
      </c>
      <c r="L3200">
        <v>644</v>
      </c>
      <c r="M3200">
        <v>500</v>
      </c>
      <c r="N3200">
        <v>640</v>
      </c>
      <c r="O3200">
        <v>1709.44</v>
      </c>
      <c r="P3200">
        <v>892.91</v>
      </c>
      <c r="Q3200">
        <v>179.37</v>
      </c>
      <c r="R3200">
        <v>0.27429999999999999</v>
      </c>
      <c r="S3200">
        <v>825</v>
      </c>
      <c r="T3200">
        <v>337</v>
      </c>
      <c r="U3200">
        <v>1175</v>
      </c>
      <c r="V3200">
        <v>1358</v>
      </c>
      <c r="W3200">
        <v>1305</v>
      </c>
      <c r="X3200">
        <v>1355</v>
      </c>
      <c r="Y3200">
        <v>25</v>
      </c>
      <c r="Z3200">
        <v>119</v>
      </c>
      <c r="AA3200">
        <v>259</v>
      </c>
      <c r="AB3200">
        <v>159</v>
      </c>
      <c r="AC3200">
        <v>177</v>
      </c>
      <c r="AD3200">
        <v>86</v>
      </c>
      <c r="AE3200">
        <v>0</v>
      </c>
      <c r="AF3200">
        <v>0</v>
      </c>
      <c r="AG3200">
        <v>4</v>
      </c>
      <c r="AH3200">
        <v>1766</v>
      </c>
      <c r="AI3200">
        <v>0</v>
      </c>
      <c r="AJ3200">
        <v>0</v>
      </c>
      <c r="AK3200">
        <v>2</v>
      </c>
      <c r="AL3200">
        <v>0.96597999999999995</v>
      </c>
      <c r="AM3200">
        <v>0</v>
      </c>
    </row>
    <row r="3201" spans="1:39">
      <c r="A3201">
        <v>3200</v>
      </c>
      <c r="B3201">
        <v>31</v>
      </c>
      <c r="C3201">
        <v>31</v>
      </c>
      <c r="D3201">
        <v>8</v>
      </c>
      <c r="E3201">
        <v>1077</v>
      </c>
      <c r="F3201">
        <v>2541</v>
      </c>
      <c r="G3201">
        <v>2541</v>
      </c>
      <c r="H3201">
        <v>1194</v>
      </c>
      <c r="I3201">
        <v>550.38413790000004</v>
      </c>
      <c r="J3201">
        <v>632.08758620000003</v>
      </c>
      <c r="K3201">
        <v>281</v>
      </c>
      <c r="L3201">
        <v>292</v>
      </c>
      <c r="M3201">
        <v>215</v>
      </c>
      <c r="N3201">
        <v>289</v>
      </c>
      <c r="O3201">
        <v>391.84</v>
      </c>
      <c r="P3201">
        <v>109.71</v>
      </c>
      <c r="Q3201">
        <v>107.22</v>
      </c>
      <c r="R3201">
        <v>0.35220000000000001</v>
      </c>
      <c r="S3201">
        <v>2418</v>
      </c>
      <c r="T3201">
        <v>110</v>
      </c>
      <c r="U3201">
        <v>441</v>
      </c>
      <c r="V3201">
        <v>565</v>
      </c>
      <c r="W3201">
        <v>618</v>
      </c>
      <c r="X3201">
        <v>807</v>
      </c>
      <c r="Y3201">
        <v>245</v>
      </c>
      <c r="Z3201">
        <v>326</v>
      </c>
      <c r="AA3201">
        <v>539</v>
      </c>
      <c r="AB3201">
        <v>887</v>
      </c>
      <c r="AC3201">
        <v>30</v>
      </c>
      <c r="AD3201">
        <v>391</v>
      </c>
      <c r="AE3201">
        <v>0</v>
      </c>
      <c r="AF3201">
        <v>0</v>
      </c>
      <c r="AG3201">
        <v>4</v>
      </c>
      <c r="AH3201">
        <v>0</v>
      </c>
      <c r="AI3201">
        <v>0</v>
      </c>
      <c r="AJ3201">
        <v>0</v>
      </c>
      <c r="AK3201">
        <v>3</v>
      </c>
      <c r="AL3201">
        <v>1.1774800000000001</v>
      </c>
      <c r="AM3201">
        <v>0</v>
      </c>
    </row>
    <row r="3202" spans="1:39">
      <c r="A3202">
        <v>3201</v>
      </c>
      <c r="B3202">
        <v>31</v>
      </c>
      <c r="C3202">
        <v>31</v>
      </c>
      <c r="D3202">
        <v>8</v>
      </c>
      <c r="E3202">
        <v>324</v>
      </c>
      <c r="F3202">
        <v>742</v>
      </c>
      <c r="G3202">
        <v>748</v>
      </c>
      <c r="H3202">
        <v>362</v>
      </c>
      <c r="I3202">
        <v>165.57517240000001</v>
      </c>
      <c r="J3202">
        <v>190.15448280000001</v>
      </c>
      <c r="K3202">
        <v>89</v>
      </c>
      <c r="L3202">
        <v>87</v>
      </c>
      <c r="M3202">
        <v>62</v>
      </c>
      <c r="N3202">
        <v>86</v>
      </c>
      <c r="O3202">
        <v>118.85</v>
      </c>
      <c r="P3202">
        <v>84.95</v>
      </c>
      <c r="Q3202">
        <v>5.48</v>
      </c>
      <c r="R3202">
        <v>0.3503</v>
      </c>
      <c r="S3202">
        <v>305</v>
      </c>
      <c r="T3202">
        <v>36</v>
      </c>
      <c r="U3202">
        <v>125</v>
      </c>
      <c r="V3202">
        <v>162</v>
      </c>
      <c r="W3202">
        <v>191</v>
      </c>
      <c r="X3202">
        <v>234</v>
      </c>
      <c r="Y3202">
        <v>50</v>
      </c>
      <c r="Z3202">
        <v>29</v>
      </c>
      <c r="AA3202">
        <v>97</v>
      </c>
      <c r="AB3202">
        <v>101</v>
      </c>
      <c r="AC3202">
        <v>6</v>
      </c>
      <c r="AD3202">
        <v>22</v>
      </c>
      <c r="AE3202">
        <v>0</v>
      </c>
      <c r="AF3202">
        <v>0</v>
      </c>
      <c r="AG3202">
        <v>4</v>
      </c>
      <c r="AH3202">
        <v>0</v>
      </c>
      <c r="AI3202">
        <v>0</v>
      </c>
      <c r="AJ3202">
        <v>0</v>
      </c>
      <c r="AK3202">
        <v>3</v>
      </c>
      <c r="AL3202">
        <v>1.1774800000000001</v>
      </c>
      <c r="AM3202">
        <v>0</v>
      </c>
    </row>
    <row r="3203" spans="1:39">
      <c r="A3203">
        <v>3202</v>
      </c>
      <c r="B3203">
        <v>31</v>
      </c>
      <c r="C3203">
        <v>31</v>
      </c>
      <c r="D3203">
        <v>8</v>
      </c>
      <c r="E3203">
        <v>631</v>
      </c>
      <c r="F3203">
        <v>1494</v>
      </c>
      <c r="G3203">
        <v>1494</v>
      </c>
      <c r="H3203">
        <v>701</v>
      </c>
      <c r="I3203">
        <v>322.46275859999997</v>
      </c>
      <c r="J3203">
        <v>370.33172409999997</v>
      </c>
      <c r="K3203">
        <v>163</v>
      </c>
      <c r="L3203">
        <v>175</v>
      </c>
      <c r="M3203">
        <v>129</v>
      </c>
      <c r="N3203">
        <v>164</v>
      </c>
      <c r="O3203">
        <v>153.36000000000001</v>
      </c>
      <c r="P3203">
        <v>156.69</v>
      </c>
      <c r="Q3203">
        <v>0.51</v>
      </c>
      <c r="R3203">
        <v>0.35210000000000002</v>
      </c>
      <c r="S3203">
        <v>7</v>
      </c>
      <c r="T3203">
        <v>72</v>
      </c>
      <c r="U3203">
        <v>262</v>
      </c>
      <c r="V3203">
        <v>340</v>
      </c>
      <c r="W3203">
        <v>347</v>
      </c>
      <c r="X3203">
        <v>473</v>
      </c>
      <c r="Y3203">
        <v>2</v>
      </c>
      <c r="Z3203">
        <v>1</v>
      </c>
      <c r="AA3203">
        <v>2</v>
      </c>
      <c r="AB3203">
        <v>2</v>
      </c>
      <c r="AC3203">
        <v>0</v>
      </c>
      <c r="AD3203">
        <v>0</v>
      </c>
      <c r="AE3203">
        <v>0</v>
      </c>
      <c r="AF3203">
        <v>0</v>
      </c>
      <c r="AG3203">
        <v>4</v>
      </c>
      <c r="AH3203">
        <v>0</v>
      </c>
      <c r="AI3203">
        <v>0</v>
      </c>
      <c r="AJ3203">
        <v>0</v>
      </c>
      <c r="AK3203">
        <v>3</v>
      </c>
      <c r="AL3203">
        <v>1.1774800000000001</v>
      </c>
      <c r="AM3203">
        <v>0</v>
      </c>
    </row>
    <row r="3204" spans="1:39">
      <c r="A3204">
        <v>3203</v>
      </c>
      <c r="B3204">
        <v>31</v>
      </c>
      <c r="C3204">
        <v>31</v>
      </c>
      <c r="D3204">
        <v>8</v>
      </c>
      <c r="E3204">
        <v>194</v>
      </c>
      <c r="F3204">
        <v>432</v>
      </c>
      <c r="G3204">
        <v>438</v>
      </c>
      <c r="H3204">
        <v>211</v>
      </c>
      <c r="I3204">
        <v>99.140689660000007</v>
      </c>
      <c r="J3204">
        <v>113.85793099999999</v>
      </c>
      <c r="K3204">
        <v>49</v>
      </c>
      <c r="L3204">
        <v>56</v>
      </c>
      <c r="M3204">
        <v>37</v>
      </c>
      <c r="N3204">
        <v>52</v>
      </c>
      <c r="O3204">
        <v>135.78</v>
      </c>
      <c r="P3204">
        <v>92.11</v>
      </c>
      <c r="Q3204">
        <v>8.33</v>
      </c>
      <c r="R3204">
        <v>0.35620000000000002</v>
      </c>
      <c r="S3204">
        <v>25</v>
      </c>
      <c r="T3204">
        <v>19</v>
      </c>
      <c r="U3204">
        <v>75</v>
      </c>
      <c r="V3204">
        <v>83</v>
      </c>
      <c r="W3204">
        <v>119</v>
      </c>
      <c r="X3204">
        <v>142</v>
      </c>
      <c r="Y3204">
        <v>1</v>
      </c>
      <c r="Z3204">
        <v>1</v>
      </c>
      <c r="AA3204">
        <v>11</v>
      </c>
      <c r="AB3204">
        <v>11</v>
      </c>
      <c r="AC3204">
        <v>0</v>
      </c>
      <c r="AD3204">
        <v>1</v>
      </c>
      <c r="AE3204">
        <v>0</v>
      </c>
      <c r="AF3204">
        <v>0</v>
      </c>
      <c r="AG3204">
        <v>4</v>
      </c>
      <c r="AH3204">
        <v>0</v>
      </c>
      <c r="AI3204">
        <v>0</v>
      </c>
      <c r="AJ3204">
        <v>0</v>
      </c>
      <c r="AK3204">
        <v>3</v>
      </c>
      <c r="AL3204">
        <v>1.1774800000000001</v>
      </c>
      <c r="AM3204">
        <v>0</v>
      </c>
    </row>
    <row r="3205" spans="1:39">
      <c r="A3205">
        <v>3204</v>
      </c>
      <c r="B3205">
        <v>31</v>
      </c>
      <c r="C3205">
        <v>31</v>
      </c>
      <c r="D3205">
        <v>8</v>
      </c>
      <c r="E3205">
        <v>323</v>
      </c>
      <c r="F3205">
        <v>836</v>
      </c>
      <c r="G3205">
        <v>836</v>
      </c>
      <c r="H3205">
        <v>433</v>
      </c>
      <c r="I3205">
        <v>337.51277729999998</v>
      </c>
      <c r="J3205">
        <v>17.32462791</v>
      </c>
      <c r="K3205">
        <v>26</v>
      </c>
      <c r="L3205">
        <v>88</v>
      </c>
      <c r="M3205">
        <v>86</v>
      </c>
      <c r="N3205">
        <v>123</v>
      </c>
      <c r="O3205">
        <v>90.3</v>
      </c>
      <c r="P3205">
        <v>59.91</v>
      </c>
      <c r="Q3205">
        <v>0.22</v>
      </c>
      <c r="R3205">
        <v>0.31819999999999998</v>
      </c>
      <c r="S3205">
        <v>71</v>
      </c>
      <c r="T3205">
        <v>42</v>
      </c>
      <c r="U3205">
        <v>142</v>
      </c>
      <c r="V3205">
        <v>198</v>
      </c>
      <c r="W3205">
        <v>223</v>
      </c>
      <c r="X3205">
        <v>231</v>
      </c>
      <c r="Y3205">
        <v>9</v>
      </c>
      <c r="Z3205">
        <v>12</v>
      </c>
      <c r="AA3205">
        <v>24</v>
      </c>
      <c r="AB3205">
        <v>20</v>
      </c>
      <c r="AC3205">
        <v>1</v>
      </c>
      <c r="AD3205">
        <v>5</v>
      </c>
      <c r="AE3205">
        <v>0</v>
      </c>
      <c r="AF3205">
        <v>0</v>
      </c>
      <c r="AG3205">
        <v>4</v>
      </c>
      <c r="AH3205">
        <v>0</v>
      </c>
      <c r="AI3205">
        <v>0</v>
      </c>
      <c r="AJ3205">
        <v>0</v>
      </c>
      <c r="AK3205">
        <v>3</v>
      </c>
      <c r="AL3205">
        <v>0.98307999999999995</v>
      </c>
      <c r="AM3205">
        <v>0</v>
      </c>
    </row>
    <row r="3206" spans="1:39">
      <c r="A3206">
        <v>3205</v>
      </c>
      <c r="B3206">
        <v>31</v>
      </c>
      <c r="C3206">
        <v>31</v>
      </c>
      <c r="D3206">
        <v>8</v>
      </c>
      <c r="E3206">
        <v>486</v>
      </c>
      <c r="F3206">
        <v>1269</v>
      </c>
      <c r="G3206">
        <v>1269</v>
      </c>
      <c r="H3206">
        <v>649</v>
      </c>
      <c r="I3206">
        <v>507.83656280000002</v>
      </c>
      <c r="J3206">
        <v>26.067396800000001</v>
      </c>
      <c r="K3206">
        <v>37</v>
      </c>
      <c r="L3206">
        <v>130</v>
      </c>
      <c r="M3206">
        <v>136</v>
      </c>
      <c r="N3206">
        <v>183</v>
      </c>
      <c r="O3206">
        <v>220.8</v>
      </c>
      <c r="P3206">
        <v>102.62</v>
      </c>
      <c r="Q3206">
        <v>1</v>
      </c>
      <c r="R3206">
        <v>0.31990000000000002</v>
      </c>
      <c r="S3206">
        <v>974</v>
      </c>
      <c r="T3206">
        <v>63</v>
      </c>
      <c r="U3206">
        <v>223</v>
      </c>
      <c r="V3206">
        <v>301</v>
      </c>
      <c r="W3206">
        <v>323</v>
      </c>
      <c r="X3206">
        <v>359</v>
      </c>
      <c r="Y3206">
        <v>132</v>
      </c>
      <c r="Z3206">
        <v>185</v>
      </c>
      <c r="AA3206">
        <v>372</v>
      </c>
      <c r="AB3206">
        <v>192</v>
      </c>
      <c r="AC3206">
        <v>11</v>
      </c>
      <c r="AD3206">
        <v>82</v>
      </c>
      <c r="AE3206">
        <v>0</v>
      </c>
      <c r="AF3206">
        <v>0</v>
      </c>
      <c r="AG3206">
        <v>4</v>
      </c>
      <c r="AH3206">
        <v>0</v>
      </c>
      <c r="AI3206">
        <v>0</v>
      </c>
      <c r="AJ3206">
        <v>0</v>
      </c>
      <c r="AK3206">
        <v>3</v>
      </c>
      <c r="AL3206">
        <v>0.98307999999999995</v>
      </c>
      <c r="AM3206">
        <v>0</v>
      </c>
    </row>
    <row r="3207" spans="1:39">
      <c r="A3207">
        <v>3206</v>
      </c>
      <c r="B3207">
        <v>31</v>
      </c>
      <c r="C3207">
        <v>31</v>
      </c>
      <c r="D3207">
        <v>8</v>
      </c>
      <c r="E3207">
        <v>291</v>
      </c>
      <c r="F3207">
        <v>751</v>
      </c>
      <c r="G3207">
        <v>751</v>
      </c>
      <c r="H3207">
        <v>397</v>
      </c>
      <c r="I3207">
        <v>304.07497890000002</v>
      </c>
      <c r="J3207">
        <v>15.608256109999999</v>
      </c>
      <c r="K3207">
        <v>24</v>
      </c>
      <c r="L3207">
        <v>78</v>
      </c>
      <c r="M3207">
        <v>75</v>
      </c>
      <c r="N3207">
        <v>114</v>
      </c>
      <c r="O3207">
        <v>108.51</v>
      </c>
      <c r="P3207">
        <v>52.06</v>
      </c>
      <c r="Q3207">
        <v>1</v>
      </c>
      <c r="R3207">
        <v>0.3009</v>
      </c>
      <c r="S3207">
        <v>87</v>
      </c>
      <c r="T3207">
        <v>38</v>
      </c>
      <c r="U3207">
        <v>127</v>
      </c>
      <c r="V3207">
        <v>173</v>
      </c>
      <c r="W3207">
        <v>210</v>
      </c>
      <c r="X3207">
        <v>203</v>
      </c>
      <c r="Y3207">
        <v>6</v>
      </c>
      <c r="Z3207">
        <v>17</v>
      </c>
      <c r="AA3207">
        <v>29</v>
      </c>
      <c r="AB3207">
        <v>21</v>
      </c>
      <c r="AC3207">
        <v>3</v>
      </c>
      <c r="AD3207">
        <v>11</v>
      </c>
      <c r="AE3207">
        <v>0</v>
      </c>
      <c r="AF3207">
        <v>0</v>
      </c>
      <c r="AG3207">
        <v>4</v>
      </c>
      <c r="AH3207">
        <v>0</v>
      </c>
      <c r="AI3207">
        <v>0</v>
      </c>
      <c r="AJ3207">
        <v>0</v>
      </c>
      <c r="AK3207">
        <v>3</v>
      </c>
      <c r="AL3207">
        <v>0.98307999999999995</v>
      </c>
      <c r="AM3207">
        <v>0</v>
      </c>
    </row>
    <row r="3208" spans="1:39">
      <c r="A3208">
        <v>3207</v>
      </c>
      <c r="B3208">
        <v>31</v>
      </c>
      <c r="C3208">
        <v>31</v>
      </c>
      <c r="D3208">
        <v>8</v>
      </c>
      <c r="E3208">
        <v>361</v>
      </c>
      <c r="F3208">
        <v>933</v>
      </c>
      <c r="G3208">
        <v>933</v>
      </c>
      <c r="H3208">
        <v>486</v>
      </c>
      <c r="I3208">
        <v>377.22016289999999</v>
      </c>
      <c r="J3208">
        <v>19.362819429999998</v>
      </c>
      <c r="K3208">
        <v>28</v>
      </c>
      <c r="L3208">
        <v>103</v>
      </c>
      <c r="M3208">
        <v>94</v>
      </c>
      <c r="N3208">
        <v>136</v>
      </c>
      <c r="O3208">
        <v>87.82</v>
      </c>
      <c r="P3208">
        <v>58.35</v>
      </c>
      <c r="Q3208">
        <v>0</v>
      </c>
      <c r="R3208">
        <v>0.31190000000000001</v>
      </c>
      <c r="S3208">
        <v>2</v>
      </c>
      <c r="T3208">
        <v>45</v>
      </c>
      <c r="U3208">
        <v>166</v>
      </c>
      <c r="V3208">
        <v>242</v>
      </c>
      <c r="W3208">
        <v>224</v>
      </c>
      <c r="X3208">
        <v>256</v>
      </c>
      <c r="Y3208">
        <v>0</v>
      </c>
      <c r="Z3208">
        <v>0</v>
      </c>
      <c r="AA3208">
        <v>0</v>
      </c>
      <c r="AB3208">
        <v>2</v>
      </c>
      <c r="AC3208">
        <v>0</v>
      </c>
      <c r="AD3208">
        <v>0</v>
      </c>
      <c r="AE3208">
        <v>0</v>
      </c>
      <c r="AF3208">
        <v>0</v>
      </c>
      <c r="AG3208">
        <v>4</v>
      </c>
      <c r="AH3208">
        <v>0</v>
      </c>
      <c r="AI3208">
        <v>0</v>
      </c>
      <c r="AJ3208">
        <v>0</v>
      </c>
      <c r="AK3208">
        <v>3</v>
      </c>
      <c r="AL3208">
        <v>0.98307999999999995</v>
      </c>
      <c r="AM3208">
        <v>0</v>
      </c>
    </row>
    <row r="3209" spans="1:39">
      <c r="A3209">
        <v>3208</v>
      </c>
      <c r="B3209">
        <v>30</v>
      </c>
      <c r="C3209">
        <v>30</v>
      </c>
      <c r="D3209">
        <v>8</v>
      </c>
      <c r="E3209">
        <v>352</v>
      </c>
      <c r="F3209">
        <v>839</v>
      </c>
      <c r="G3209">
        <v>889</v>
      </c>
      <c r="H3209">
        <v>475</v>
      </c>
      <c r="I3209">
        <v>256.9074627</v>
      </c>
      <c r="J3209">
        <v>143.77711439999999</v>
      </c>
      <c r="K3209">
        <v>28</v>
      </c>
      <c r="L3209">
        <v>105</v>
      </c>
      <c r="M3209">
        <v>89</v>
      </c>
      <c r="N3209">
        <v>130</v>
      </c>
      <c r="O3209">
        <v>440.24</v>
      </c>
      <c r="P3209">
        <v>81.5</v>
      </c>
      <c r="Q3209">
        <v>10.5</v>
      </c>
      <c r="R3209">
        <v>0.37680000000000002</v>
      </c>
      <c r="S3209">
        <v>195</v>
      </c>
      <c r="T3209">
        <v>36</v>
      </c>
      <c r="U3209">
        <v>122</v>
      </c>
      <c r="V3209">
        <v>205</v>
      </c>
      <c r="W3209">
        <v>247</v>
      </c>
      <c r="X3209">
        <v>279</v>
      </c>
      <c r="Y3209">
        <v>5</v>
      </c>
      <c r="Z3209">
        <v>37</v>
      </c>
      <c r="AA3209">
        <v>63</v>
      </c>
      <c r="AB3209">
        <v>65</v>
      </c>
      <c r="AC3209">
        <v>3</v>
      </c>
      <c r="AD3209">
        <v>22</v>
      </c>
      <c r="AE3209">
        <v>0</v>
      </c>
      <c r="AF3209">
        <v>0</v>
      </c>
      <c r="AG3209">
        <v>4</v>
      </c>
      <c r="AH3209">
        <v>0</v>
      </c>
      <c r="AI3209">
        <v>0</v>
      </c>
      <c r="AJ3209">
        <v>0</v>
      </c>
      <c r="AK3209">
        <v>1</v>
      </c>
      <c r="AL3209">
        <v>1.02948</v>
      </c>
      <c r="AM3209">
        <v>0</v>
      </c>
    </row>
    <row r="3210" spans="1:39">
      <c r="A3210">
        <v>3209</v>
      </c>
      <c r="B3210">
        <v>30</v>
      </c>
      <c r="C3210">
        <v>30</v>
      </c>
      <c r="D3210">
        <v>8</v>
      </c>
      <c r="E3210">
        <v>719</v>
      </c>
      <c r="F3210">
        <v>1767</v>
      </c>
      <c r="G3210">
        <v>1767</v>
      </c>
      <c r="H3210">
        <v>912</v>
      </c>
      <c r="I3210">
        <v>524.76268660000005</v>
      </c>
      <c r="J3210">
        <v>293.68109449999997</v>
      </c>
      <c r="K3210">
        <v>57</v>
      </c>
      <c r="L3210">
        <v>200</v>
      </c>
      <c r="M3210">
        <v>200</v>
      </c>
      <c r="N3210">
        <v>262</v>
      </c>
      <c r="O3210">
        <v>286.31</v>
      </c>
      <c r="P3210">
        <v>65.849999999999994</v>
      </c>
      <c r="Q3210">
        <v>1.97</v>
      </c>
      <c r="R3210">
        <v>0.3775</v>
      </c>
      <c r="S3210">
        <v>642</v>
      </c>
      <c r="T3210">
        <v>68</v>
      </c>
      <c r="U3210">
        <v>262</v>
      </c>
      <c r="V3210">
        <v>390</v>
      </c>
      <c r="W3210">
        <v>464</v>
      </c>
      <c r="X3210">
        <v>583</v>
      </c>
      <c r="Y3210">
        <v>13</v>
      </c>
      <c r="Z3210">
        <v>88</v>
      </c>
      <c r="AA3210">
        <v>240</v>
      </c>
      <c r="AB3210">
        <v>218</v>
      </c>
      <c r="AC3210">
        <v>11</v>
      </c>
      <c r="AD3210">
        <v>72</v>
      </c>
      <c r="AE3210">
        <v>0</v>
      </c>
      <c r="AF3210">
        <v>0</v>
      </c>
      <c r="AG3210">
        <v>4</v>
      </c>
      <c r="AH3210">
        <v>0</v>
      </c>
      <c r="AI3210">
        <v>0</v>
      </c>
      <c r="AJ3210">
        <v>0</v>
      </c>
      <c r="AK3210">
        <v>1</v>
      </c>
      <c r="AL3210">
        <v>1.02948</v>
      </c>
      <c r="AM3210">
        <v>0</v>
      </c>
    </row>
    <row r="3211" spans="1:39">
      <c r="A3211">
        <v>3210</v>
      </c>
      <c r="B3211">
        <v>30</v>
      </c>
      <c r="C3211">
        <v>30</v>
      </c>
      <c r="D3211">
        <v>8</v>
      </c>
      <c r="E3211">
        <v>717</v>
      </c>
      <c r="F3211">
        <v>1762</v>
      </c>
      <c r="G3211">
        <v>1762</v>
      </c>
      <c r="H3211">
        <v>904</v>
      </c>
      <c r="I3211">
        <v>523.3029851</v>
      </c>
      <c r="J3211">
        <v>292.8641791</v>
      </c>
      <c r="K3211">
        <v>58</v>
      </c>
      <c r="L3211">
        <v>213</v>
      </c>
      <c r="M3211">
        <v>189</v>
      </c>
      <c r="N3211">
        <v>257</v>
      </c>
      <c r="O3211">
        <v>4815.3599999999997</v>
      </c>
      <c r="P3211">
        <v>740.52</v>
      </c>
      <c r="Q3211">
        <v>57.91</v>
      </c>
      <c r="R3211">
        <v>0.36720000000000003</v>
      </c>
      <c r="S3211">
        <v>183</v>
      </c>
      <c r="T3211">
        <v>67</v>
      </c>
      <c r="U3211">
        <v>264</v>
      </c>
      <c r="V3211">
        <v>394</v>
      </c>
      <c r="W3211">
        <v>457</v>
      </c>
      <c r="X3211">
        <v>580</v>
      </c>
      <c r="Y3211">
        <v>2</v>
      </c>
      <c r="Z3211">
        <v>20</v>
      </c>
      <c r="AA3211">
        <v>70</v>
      </c>
      <c r="AB3211">
        <v>71</v>
      </c>
      <c r="AC3211">
        <v>4</v>
      </c>
      <c r="AD3211">
        <v>16</v>
      </c>
      <c r="AE3211">
        <v>0</v>
      </c>
      <c r="AF3211">
        <v>0</v>
      </c>
      <c r="AG3211">
        <v>4</v>
      </c>
      <c r="AH3211">
        <v>0</v>
      </c>
      <c r="AI3211">
        <v>0</v>
      </c>
      <c r="AJ3211">
        <v>0</v>
      </c>
      <c r="AK3211">
        <v>1</v>
      </c>
      <c r="AL3211">
        <v>1.02948</v>
      </c>
      <c r="AM3211">
        <v>0</v>
      </c>
    </row>
    <row r="3212" spans="1:39">
      <c r="A3212">
        <v>3211</v>
      </c>
      <c r="B3212">
        <v>30</v>
      </c>
      <c r="C3212">
        <v>30</v>
      </c>
      <c r="D3212">
        <v>8</v>
      </c>
      <c r="E3212">
        <v>172</v>
      </c>
      <c r="F3212">
        <v>353</v>
      </c>
      <c r="G3212">
        <v>358</v>
      </c>
      <c r="H3212">
        <v>168</v>
      </c>
      <c r="I3212">
        <v>93.233644859999998</v>
      </c>
      <c r="J3212">
        <v>94.56156034</v>
      </c>
      <c r="K3212">
        <v>60</v>
      </c>
      <c r="L3212">
        <v>39</v>
      </c>
      <c r="M3212">
        <v>33</v>
      </c>
      <c r="N3212">
        <v>40</v>
      </c>
      <c r="O3212">
        <v>79.77</v>
      </c>
      <c r="P3212">
        <v>50.3</v>
      </c>
      <c r="Q3212">
        <v>8.61</v>
      </c>
      <c r="R3212">
        <v>0.41339999999999999</v>
      </c>
      <c r="S3212">
        <v>211</v>
      </c>
      <c r="T3212">
        <v>11</v>
      </c>
      <c r="U3212">
        <v>60</v>
      </c>
      <c r="V3212">
        <v>65</v>
      </c>
      <c r="W3212">
        <v>91</v>
      </c>
      <c r="X3212">
        <v>131</v>
      </c>
      <c r="Y3212">
        <v>11</v>
      </c>
      <c r="Z3212">
        <v>31</v>
      </c>
      <c r="AA3212">
        <v>56</v>
      </c>
      <c r="AB3212">
        <v>58</v>
      </c>
      <c r="AC3212">
        <v>1</v>
      </c>
      <c r="AD3212">
        <v>54</v>
      </c>
      <c r="AE3212">
        <v>0</v>
      </c>
      <c r="AF3212">
        <v>0</v>
      </c>
      <c r="AG3212">
        <v>4</v>
      </c>
      <c r="AH3212">
        <v>0</v>
      </c>
      <c r="AI3212">
        <v>0</v>
      </c>
      <c r="AJ3212">
        <v>0</v>
      </c>
      <c r="AK3212">
        <v>3</v>
      </c>
      <c r="AL3212">
        <v>1.16604</v>
      </c>
      <c r="AM3212">
        <v>0</v>
      </c>
    </row>
    <row r="3213" spans="1:39">
      <c r="A3213">
        <v>3212</v>
      </c>
      <c r="B3213">
        <v>30</v>
      </c>
      <c r="C3213">
        <v>30</v>
      </c>
      <c r="D3213">
        <v>8</v>
      </c>
      <c r="E3213">
        <v>374</v>
      </c>
      <c r="F3213">
        <v>808</v>
      </c>
      <c r="G3213">
        <v>821</v>
      </c>
      <c r="H3213">
        <v>390</v>
      </c>
      <c r="I3213">
        <v>202.728972</v>
      </c>
      <c r="J3213">
        <v>205.61641610000001</v>
      </c>
      <c r="K3213">
        <v>131</v>
      </c>
      <c r="L3213">
        <v>84</v>
      </c>
      <c r="M3213">
        <v>68</v>
      </c>
      <c r="N3213">
        <v>91</v>
      </c>
      <c r="O3213">
        <v>201.44</v>
      </c>
      <c r="P3213">
        <v>123.05</v>
      </c>
      <c r="Q3213">
        <v>56.82</v>
      </c>
      <c r="R3213">
        <v>0.37390000000000001</v>
      </c>
      <c r="S3213">
        <v>127</v>
      </c>
      <c r="T3213">
        <v>39</v>
      </c>
      <c r="U3213">
        <v>115</v>
      </c>
      <c r="V3213">
        <v>186</v>
      </c>
      <c r="W3213">
        <v>197</v>
      </c>
      <c r="X3213">
        <v>284</v>
      </c>
      <c r="Y3213">
        <v>4</v>
      </c>
      <c r="Z3213">
        <v>22</v>
      </c>
      <c r="AA3213">
        <v>33</v>
      </c>
      <c r="AB3213">
        <v>37</v>
      </c>
      <c r="AC3213">
        <v>3</v>
      </c>
      <c r="AD3213">
        <v>28</v>
      </c>
      <c r="AE3213">
        <v>0</v>
      </c>
      <c r="AF3213">
        <v>0</v>
      </c>
      <c r="AG3213">
        <v>4</v>
      </c>
      <c r="AH3213">
        <v>0</v>
      </c>
      <c r="AI3213">
        <v>0</v>
      </c>
      <c r="AJ3213">
        <v>0</v>
      </c>
      <c r="AK3213">
        <v>3</v>
      </c>
      <c r="AL3213">
        <v>1.16604</v>
      </c>
      <c r="AM3213">
        <v>0</v>
      </c>
    </row>
    <row r="3214" spans="1:39">
      <c r="A3214">
        <v>3213</v>
      </c>
      <c r="B3214">
        <v>30</v>
      </c>
      <c r="C3214">
        <v>30</v>
      </c>
      <c r="D3214">
        <v>8</v>
      </c>
      <c r="E3214">
        <v>517</v>
      </c>
      <c r="F3214">
        <v>1118</v>
      </c>
      <c r="G3214">
        <v>1131</v>
      </c>
      <c r="H3214">
        <v>522</v>
      </c>
      <c r="I3214">
        <v>280.24299070000001</v>
      </c>
      <c r="J3214">
        <v>284.23445750000002</v>
      </c>
      <c r="K3214">
        <v>180</v>
      </c>
      <c r="L3214">
        <v>126</v>
      </c>
      <c r="M3214">
        <v>86</v>
      </c>
      <c r="N3214">
        <v>125</v>
      </c>
      <c r="O3214">
        <v>427.45</v>
      </c>
      <c r="P3214">
        <v>84.49</v>
      </c>
      <c r="Q3214">
        <v>97.07</v>
      </c>
      <c r="R3214">
        <v>0.39350000000000002</v>
      </c>
      <c r="S3214">
        <v>1678</v>
      </c>
      <c r="T3214">
        <v>47</v>
      </c>
      <c r="U3214">
        <v>168</v>
      </c>
      <c r="V3214">
        <v>234</v>
      </c>
      <c r="W3214">
        <v>286</v>
      </c>
      <c r="X3214">
        <v>396</v>
      </c>
      <c r="Y3214">
        <v>77</v>
      </c>
      <c r="Z3214">
        <v>239</v>
      </c>
      <c r="AA3214">
        <v>463</v>
      </c>
      <c r="AB3214">
        <v>583</v>
      </c>
      <c r="AC3214">
        <v>17</v>
      </c>
      <c r="AD3214">
        <v>299</v>
      </c>
      <c r="AE3214">
        <v>0</v>
      </c>
      <c r="AF3214">
        <v>0</v>
      </c>
      <c r="AG3214">
        <v>4</v>
      </c>
      <c r="AH3214">
        <v>58</v>
      </c>
      <c r="AI3214">
        <v>0</v>
      </c>
      <c r="AJ3214">
        <v>0</v>
      </c>
      <c r="AK3214">
        <v>3</v>
      </c>
      <c r="AL3214">
        <v>1.16604</v>
      </c>
      <c r="AM3214">
        <v>0</v>
      </c>
    </row>
    <row r="3215" spans="1:39">
      <c r="A3215">
        <v>3214</v>
      </c>
      <c r="B3215">
        <v>30</v>
      </c>
      <c r="C3215">
        <v>30</v>
      </c>
      <c r="D3215">
        <v>8</v>
      </c>
      <c r="E3215">
        <v>521</v>
      </c>
      <c r="F3215">
        <v>1106</v>
      </c>
      <c r="G3215">
        <v>1284</v>
      </c>
      <c r="H3215">
        <v>621</v>
      </c>
      <c r="I3215">
        <v>156.11191339999999</v>
      </c>
      <c r="J3215">
        <v>425.64007220000002</v>
      </c>
      <c r="K3215">
        <v>227</v>
      </c>
      <c r="L3215">
        <v>139</v>
      </c>
      <c r="M3215">
        <v>86</v>
      </c>
      <c r="N3215">
        <v>69</v>
      </c>
      <c r="O3215">
        <v>64.97</v>
      </c>
      <c r="P3215">
        <v>26.84</v>
      </c>
      <c r="Q3215">
        <v>23.05</v>
      </c>
      <c r="R3215">
        <v>0.29670000000000002</v>
      </c>
      <c r="S3215">
        <v>380</v>
      </c>
      <c r="T3215">
        <v>61</v>
      </c>
      <c r="U3215">
        <v>176</v>
      </c>
      <c r="V3215">
        <v>371</v>
      </c>
      <c r="W3215">
        <v>344</v>
      </c>
      <c r="X3215">
        <v>332</v>
      </c>
      <c r="Y3215">
        <v>27</v>
      </c>
      <c r="Z3215">
        <v>57</v>
      </c>
      <c r="AA3215">
        <v>125</v>
      </c>
      <c r="AB3215">
        <v>135</v>
      </c>
      <c r="AC3215">
        <v>3</v>
      </c>
      <c r="AD3215">
        <v>33</v>
      </c>
      <c r="AE3215">
        <v>31.25</v>
      </c>
      <c r="AF3215">
        <v>31.25</v>
      </c>
      <c r="AG3215">
        <v>3</v>
      </c>
      <c r="AH3215">
        <v>0</v>
      </c>
      <c r="AI3215">
        <v>0</v>
      </c>
      <c r="AJ3215">
        <v>0</v>
      </c>
      <c r="AK3215">
        <v>3</v>
      </c>
      <c r="AL3215">
        <v>1.49136</v>
      </c>
      <c r="AM3215">
        <v>0</v>
      </c>
    </row>
    <row r="3216" spans="1:39">
      <c r="A3216">
        <v>3215</v>
      </c>
      <c r="B3216">
        <v>30</v>
      </c>
      <c r="C3216">
        <v>30</v>
      </c>
      <c r="D3216">
        <v>8</v>
      </c>
      <c r="E3216">
        <v>975</v>
      </c>
      <c r="F3216">
        <v>2148</v>
      </c>
      <c r="G3216">
        <v>2148</v>
      </c>
      <c r="H3216">
        <v>1030</v>
      </c>
      <c r="I3216">
        <v>292.14801440000002</v>
      </c>
      <c r="J3216">
        <v>796.5433213</v>
      </c>
      <c r="K3216">
        <v>431</v>
      </c>
      <c r="L3216">
        <v>261</v>
      </c>
      <c r="M3216">
        <v>152</v>
      </c>
      <c r="N3216">
        <v>131</v>
      </c>
      <c r="O3216">
        <v>102.54</v>
      </c>
      <c r="P3216">
        <v>64.63</v>
      </c>
      <c r="Q3216">
        <v>37.68</v>
      </c>
      <c r="R3216">
        <v>0.3054</v>
      </c>
      <c r="S3216">
        <v>1470</v>
      </c>
      <c r="T3216">
        <v>102</v>
      </c>
      <c r="U3216">
        <v>343</v>
      </c>
      <c r="V3216">
        <v>597</v>
      </c>
      <c r="W3216">
        <v>516</v>
      </c>
      <c r="X3216">
        <v>590</v>
      </c>
      <c r="Y3216">
        <v>129</v>
      </c>
      <c r="Z3216">
        <v>201</v>
      </c>
      <c r="AA3216">
        <v>533</v>
      </c>
      <c r="AB3216">
        <v>482</v>
      </c>
      <c r="AC3216">
        <v>2</v>
      </c>
      <c r="AD3216">
        <v>123</v>
      </c>
      <c r="AE3216">
        <v>31.25</v>
      </c>
      <c r="AF3216">
        <v>31.25</v>
      </c>
      <c r="AG3216">
        <v>2</v>
      </c>
      <c r="AH3216">
        <v>0</v>
      </c>
      <c r="AI3216">
        <v>0</v>
      </c>
      <c r="AJ3216">
        <v>0</v>
      </c>
      <c r="AK3216">
        <v>3</v>
      </c>
      <c r="AL3216">
        <v>1.49136</v>
      </c>
      <c r="AM3216">
        <v>0</v>
      </c>
    </row>
    <row r="3217" spans="1:39">
      <c r="A3217">
        <v>3216</v>
      </c>
      <c r="B3217">
        <v>30</v>
      </c>
      <c r="C3217">
        <v>30</v>
      </c>
      <c r="D3217">
        <v>8</v>
      </c>
      <c r="E3217">
        <v>2795</v>
      </c>
      <c r="F3217">
        <v>6120</v>
      </c>
      <c r="G3217">
        <v>6120</v>
      </c>
      <c r="H3217">
        <v>2916</v>
      </c>
      <c r="I3217">
        <v>731.99926230000005</v>
      </c>
      <c r="J3217">
        <v>2402.710255</v>
      </c>
      <c r="K3217">
        <v>1237</v>
      </c>
      <c r="L3217">
        <v>770</v>
      </c>
      <c r="M3217">
        <v>432</v>
      </c>
      <c r="N3217">
        <v>356</v>
      </c>
      <c r="O3217">
        <v>136.07</v>
      </c>
      <c r="P3217">
        <v>53.47</v>
      </c>
      <c r="Q3217">
        <v>107.42</v>
      </c>
      <c r="R3217">
        <v>0.30359999999999998</v>
      </c>
      <c r="S3217">
        <v>2470</v>
      </c>
      <c r="T3217">
        <v>325</v>
      </c>
      <c r="U3217">
        <v>954</v>
      </c>
      <c r="V3217">
        <v>1777</v>
      </c>
      <c r="W3217">
        <v>1394</v>
      </c>
      <c r="X3217">
        <v>1670</v>
      </c>
      <c r="Y3217">
        <v>379</v>
      </c>
      <c r="Z3217">
        <v>389</v>
      </c>
      <c r="AA3217">
        <v>748</v>
      </c>
      <c r="AB3217">
        <v>772</v>
      </c>
      <c r="AC3217">
        <v>16</v>
      </c>
      <c r="AD3217">
        <v>166</v>
      </c>
      <c r="AE3217">
        <v>31.25</v>
      </c>
      <c r="AF3217">
        <v>31.25</v>
      </c>
      <c r="AG3217">
        <v>2</v>
      </c>
      <c r="AH3217">
        <v>0</v>
      </c>
      <c r="AI3217">
        <v>0</v>
      </c>
      <c r="AJ3217">
        <v>0</v>
      </c>
      <c r="AK3217">
        <v>3</v>
      </c>
      <c r="AL3217">
        <v>1.6767700000000001</v>
      </c>
      <c r="AM3217">
        <v>0</v>
      </c>
    </row>
    <row r="3218" spans="1:39">
      <c r="A3218">
        <v>3217</v>
      </c>
      <c r="B3218">
        <v>30</v>
      </c>
      <c r="C3218">
        <v>30</v>
      </c>
      <c r="D3218">
        <v>8</v>
      </c>
      <c r="E3218">
        <v>574</v>
      </c>
      <c r="F3218">
        <v>1235</v>
      </c>
      <c r="G3218">
        <v>1235</v>
      </c>
      <c r="H3218">
        <v>583</v>
      </c>
      <c r="I3218">
        <v>150.3282921</v>
      </c>
      <c r="J3218">
        <v>493.43673919999998</v>
      </c>
      <c r="K3218">
        <v>248</v>
      </c>
      <c r="L3218">
        <v>170</v>
      </c>
      <c r="M3218">
        <v>81</v>
      </c>
      <c r="N3218">
        <v>75</v>
      </c>
      <c r="O3218">
        <v>124.54</v>
      </c>
      <c r="P3218">
        <v>110.12</v>
      </c>
      <c r="Q3218">
        <v>6.55</v>
      </c>
      <c r="R3218">
        <v>0.30930000000000002</v>
      </c>
      <c r="S3218">
        <v>26</v>
      </c>
      <c r="T3218">
        <v>65</v>
      </c>
      <c r="U3218">
        <v>200</v>
      </c>
      <c r="V3218">
        <v>337</v>
      </c>
      <c r="W3218">
        <v>294</v>
      </c>
      <c r="X3218">
        <v>339</v>
      </c>
      <c r="Y3218">
        <v>8</v>
      </c>
      <c r="Z3218">
        <v>3</v>
      </c>
      <c r="AA3218">
        <v>3</v>
      </c>
      <c r="AB3218">
        <v>9</v>
      </c>
      <c r="AC3218">
        <v>0</v>
      </c>
      <c r="AD3218">
        <v>3</v>
      </c>
      <c r="AE3218">
        <v>31.25</v>
      </c>
      <c r="AF3218">
        <v>31.25</v>
      </c>
      <c r="AG3218">
        <v>4</v>
      </c>
      <c r="AH3218">
        <v>0</v>
      </c>
      <c r="AI3218">
        <v>0</v>
      </c>
      <c r="AJ3218">
        <v>0</v>
      </c>
      <c r="AK3218">
        <v>3</v>
      </c>
      <c r="AL3218">
        <v>1.6767700000000001</v>
      </c>
      <c r="AM3218">
        <v>0</v>
      </c>
    </row>
    <row r="3219" spans="1:39">
      <c r="A3219">
        <v>3218</v>
      </c>
      <c r="B3219">
        <v>30</v>
      </c>
      <c r="C3219">
        <v>30</v>
      </c>
      <c r="D3219">
        <v>8</v>
      </c>
      <c r="E3219">
        <v>487</v>
      </c>
      <c r="F3219">
        <v>1295</v>
      </c>
      <c r="G3219">
        <v>1359</v>
      </c>
      <c r="H3219">
        <v>706</v>
      </c>
      <c r="I3219">
        <v>338.00817560000002</v>
      </c>
      <c r="J3219">
        <v>190.48321859999999</v>
      </c>
      <c r="K3219">
        <v>122</v>
      </c>
      <c r="L3219">
        <v>146</v>
      </c>
      <c r="M3219">
        <v>98</v>
      </c>
      <c r="N3219">
        <v>121</v>
      </c>
      <c r="O3219">
        <v>151.63</v>
      </c>
      <c r="P3219">
        <v>114.24</v>
      </c>
      <c r="Q3219">
        <v>49.55</v>
      </c>
      <c r="R3219">
        <v>0.21629999999999999</v>
      </c>
      <c r="S3219">
        <v>705</v>
      </c>
      <c r="T3219">
        <v>84</v>
      </c>
      <c r="U3219">
        <v>280</v>
      </c>
      <c r="V3219">
        <v>411</v>
      </c>
      <c r="W3219">
        <v>333</v>
      </c>
      <c r="X3219">
        <v>251</v>
      </c>
      <c r="Y3219">
        <v>56</v>
      </c>
      <c r="Z3219">
        <v>101</v>
      </c>
      <c r="AA3219">
        <v>282</v>
      </c>
      <c r="AB3219">
        <v>209</v>
      </c>
      <c r="AC3219">
        <v>7</v>
      </c>
      <c r="AD3219">
        <v>50</v>
      </c>
      <c r="AE3219">
        <v>31.25</v>
      </c>
      <c r="AF3219">
        <v>31.25</v>
      </c>
      <c r="AG3219">
        <v>4</v>
      </c>
      <c r="AH3219">
        <v>0</v>
      </c>
      <c r="AI3219">
        <v>0</v>
      </c>
      <c r="AJ3219">
        <v>0</v>
      </c>
      <c r="AK3219">
        <v>3</v>
      </c>
      <c r="AL3219">
        <v>1.40608</v>
      </c>
      <c r="AM3219">
        <v>0</v>
      </c>
    </row>
    <row r="3220" spans="1:39">
      <c r="A3220">
        <v>3219</v>
      </c>
      <c r="B3220">
        <v>30</v>
      </c>
      <c r="C3220">
        <v>30</v>
      </c>
      <c r="D3220">
        <v>8</v>
      </c>
      <c r="E3220">
        <v>372</v>
      </c>
      <c r="F3220">
        <v>989</v>
      </c>
      <c r="G3220">
        <v>992</v>
      </c>
      <c r="H3220">
        <v>520</v>
      </c>
      <c r="I3220">
        <v>258.1910499</v>
      </c>
      <c r="J3220">
        <v>145.5025818</v>
      </c>
      <c r="K3220">
        <v>99</v>
      </c>
      <c r="L3220">
        <v>109</v>
      </c>
      <c r="M3220">
        <v>73</v>
      </c>
      <c r="N3220">
        <v>91</v>
      </c>
      <c r="O3220">
        <v>109.46</v>
      </c>
      <c r="P3220">
        <v>55.29</v>
      </c>
      <c r="Q3220">
        <v>41.77</v>
      </c>
      <c r="R3220">
        <v>0.2167</v>
      </c>
      <c r="S3220">
        <v>674</v>
      </c>
      <c r="T3220">
        <v>66</v>
      </c>
      <c r="U3220">
        <v>212</v>
      </c>
      <c r="V3220">
        <v>315</v>
      </c>
      <c r="W3220">
        <v>215</v>
      </c>
      <c r="X3220">
        <v>184</v>
      </c>
      <c r="Y3220">
        <v>76</v>
      </c>
      <c r="Z3220">
        <v>116</v>
      </c>
      <c r="AA3220">
        <v>213</v>
      </c>
      <c r="AB3220">
        <v>183</v>
      </c>
      <c r="AC3220">
        <v>9</v>
      </c>
      <c r="AD3220">
        <v>77</v>
      </c>
      <c r="AE3220">
        <v>31.25</v>
      </c>
      <c r="AF3220">
        <v>31.25</v>
      </c>
      <c r="AG3220">
        <v>4</v>
      </c>
      <c r="AH3220">
        <v>0</v>
      </c>
      <c r="AI3220">
        <v>0</v>
      </c>
      <c r="AJ3220">
        <v>0</v>
      </c>
      <c r="AK3220">
        <v>3</v>
      </c>
      <c r="AL3220">
        <v>1.40608</v>
      </c>
      <c r="AM3220">
        <v>0</v>
      </c>
    </row>
    <row r="3221" spans="1:39">
      <c r="A3221">
        <v>3220</v>
      </c>
      <c r="B3221">
        <v>30</v>
      </c>
      <c r="C3221">
        <v>30</v>
      </c>
      <c r="D3221">
        <v>8</v>
      </c>
      <c r="E3221">
        <v>303</v>
      </c>
      <c r="F3221">
        <v>770</v>
      </c>
      <c r="G3221">
        <v>770</v>
      </c>
      <c r="H3221">
        <v>398</v>
      </c>
      <c r="I3221">
        <v>210.30077449999999</v>
      </c>
      <c r="J3221">
        <v>118.51419970000001</v>
      </c>
      <c r="K3221">
        <v>79</v>
      </c>
      <c r="L3221">
        <v>83</v>
      </c>
      <c r="M3221">
        <v>67</v>
      </c>
      <c r="N3221">
        <v>74</v>
      </c>
      <c r="O3221">
        <v>51.37</v>
      </c>
      <c r="P3221">
        <v>56.86</v>
      </c>
      <c r="Q3221">
        <v>2.9</v>
      </c>
      <c r="R3221">
        <v>0.22989999999999999</v>
      </c>
      <c r="S3221">
        <v>111</v>
      </c>
      <c r="T3221">
        <v>53</v>
      </c>
      <c r="U3221">
        <v>165</v>
      </c>
      <c r="V3221">
        <v>228</v>
      </c>
      <c r="W3221">
        <v>171</v>
      </c>
      <c r="X3221">
        <v>153</v>
      </c>
      <c r="Y3221">
        <v>2</v>
      </c>
      <c r="Z3221">
        <v>22</v>
      </c>
      <c r="AA3221">
        <v>32</v>
      </c>
      <c r="AB3221">
        <v>36</v>
      </c>
      <c r="AC3221">
        <v>4</v>
      </c>
      <c r="AD3221">
        <v>15</v>
      </c>
      <c r="AE3221">
        <v>31.25</v>
      </c>
      <c r="AF3221">
        <v>31.25</v>
      </c>
      <c r="AG3221">
        <v>4</v>
      </c>
      <c r="AH3221">
        <v>0</v>
      </c>
      <c r="AI3221">
        <v>0</v>
      </c>
      <c r="AJ3221">
        <v>0</v>
      </c>
      <c r="AK3221">
        <v>3</v>
      </c>
      <c r="AL3221">
        <v>1.40608</v>
      </c>
      <c r="AM3221">
        <v>0</v>
      </c>
    </row>
    <row r="3222" spans="1:39">
      <c r="A3222">
        <v>3221</v>
      </c>
      <c r="B3222">
        <v>30</v>
      </c>
      <c r="C3222">
        <v>30</v>
      </c>
      <c r="D3222">
        <v>8</v>
      </c>
      <c r="E3222">
        <v>650</v>
      </c>
      <c r="F3222">
        <v>1755</v>
      </c>
      <c r="G3222">
        <v>2225</v>
      </c>
      <c r="H3222">
        <v>1149</v>
      </c>
      <c r="I3222">
        <v>451.14027540000001</v>
      </c>
      <c r="J3222">
        <v>254.2383821</v>
      </c>
      <c r="K3222">
        <v>164</v>
      </c>
      <c r="L3222">
        <v>184</v>
      </c>
      <c r="M3222">
        <v>144</v>
      </c>
      <c r="N3222">
        <v>158</v>
      </c>
      <c r="O3222">
        <v>114.07</v>
      </c>
      <c r="P3222">
        <v>46.73</v>
      </c>
      <c r="Q3222">
        <v>34.43</v>
      </c>
      <c r="R3222">
        <v>0.21029999999999999</v>
      </c>
      <c r="S3222">
        <v>1488</v>
      </c>
      <c r="T3222">
        <v>139</v>
      </c>
      <c r="U3222">
        <v>383</v>
      </c>
      <c r="V3222">
        <v>736</v>
      </c>
      <c r="W3222">
        <v>599</v>
      </c>
      <c r="X3222">
        <v>368</v>
      </c>
      <c r="Y3222">
        <v>190</v>
      </c>
      <c r="Z3222">
        <v>257</v>
      </c>
      <c r="AA3222">
        <v>499</v>
      </c>
      <c r="AB3222">
        <v>373</v>
      </c>
      <c r="AC3222">
        <v>26</v>
      </c>
      <c r="AD3222">
        <v>143</v>
      </c>
      <c r="AE3222">
        <v>31.25</v>
      </c>
      <c r="AF3222">
        <v>31.25</v>
      </c>
      <c r="AG3222">
        <v>3</v>
      </c>
      <c r="AH3222">
        <v>0</v>
      </c>
      <c r="AI3222">
        <v>0</v>
      </c>
      <c r="AJ3222">
        <v>0</v>
      </c>
      <c r="AK3222">
        <v>3</v>
      </c>
      <c r="AL3222">
        <v>1.40608</v>
      </c>
      <c r="AM3222">
        <v>0</v>
      </c>
    </row>
    <row r="3223" spans="1:39">
      <c r="A3223">
        <v>3222</v>
      </c>
      <c r="B3223">
        <v>30</v>
      </c>
      <c r="C3223">
        <v>30</v>
      </c>
      <c r="D3223">
        <v>8</v>
      </c>
      <c r="E3223">
        <v>549</v>
      </c>
      <c r="F3223">
        <v>1035</v>
      </c>
      <c r="G3223">
        <v>1069</v>
      </c>
      <c r="H3223">
        <v>504</v>
      </c>
      <c r="I3223">
        <v>81.39152833</v>
      </c>
      <c r="J3223">
        <v>507.5186033</v>
      </c>
      <c r="K3223">
        <v>269</v>
      </c>
      <c r="L3223">
        <v>143</v>
      </c>
      <c r="M3223">
        <v>71</v>
      </c>
      <c r="N3223">
        <v>66</v>
      </c>
      <c r="O3223">
        <v>118.72</v>
      </c>
      <c r="P3223">
        <v>39.67</v>
      </c>
      <c r="Q3223">
        <v>75.73</v>
      </c>
      <c r="R3223">
        <v>0.38540000000000002</v>
      </c>
      <c r="S3223">
        <v>2152</v>
      </c>
      <c r="T3223">
        <v>28</v>
      </c>
      <c r="U3223">
        <v>113</v>
      </c>
      <c r="V3223">
        <v>268</v>
      </c>
      <c r="W3223">
        <v>286</v>
      </c>
      <c r="X3223">
        <v>374</v>
      </c>
      <c r="Y3223">
        <v>152</v>
      </c>
      <c r="Z3223">
        <v>490</v>
      </c>
      <c r="AA3223">
        <v>907</v>
      </c>
      <c r="AB3223">
        <v>550</v>
      </c>
      <c r="AC3223">
        <v>13</v>
      </c>
      <c r="AD3223">
        <v>40</v>
      </c>
      <c r="AE3223">
        <v>31.25</v>
      </c>
      <c r="AF3223">
        <v>31.25</v>
      </c>
      <c r="AG3223">
        <v>3</v>
      </c>
      <c r="AH3223">
        <v>8</v>
      </c>
      <c r="AI3223">
        <v>0</v>
      </c>
      <c r="AJ3223">
        <v>0</v>
      </c>
      <c r="AK3223">
        <v>3</v>
      </c>
      <c r="AL3223">
        <v>2.78172</v>
      </c>
      <c r="AM3223">
        <v>0</v>
      </c>
    </row>
    <row r="3224" spans="1:39">
      <c r="A3224">
        <v>3223</v>
      </c>
      <c r="B3224">
        <v>30</v>
      </c>
      <c r="C3224">
        <v>30</v>
      </c>
      <c r="D3224">
        <v>8</v>
      </c>
      <c r="E3224">
        <v>418</v>
      </c>
      <c r="F3224">
        <v>1051</v>
      </c>
      <c r="G3224">
        <v>1062</v>
      </c>
      <c r="H3224">
        <v>577</v>
      </c>
      <c r="I3224">
        <v>256.93202930000001</v>
      </c>
      <c r="J3224">
        <v>220.54865530000001</v>
      </c>
      <c r="K3224">
        <v>82</v>
      </c>
      <c r="L3224">
        <v>122</v>
      </c>
      <c r="M3224">
        <v>94</v>
      </c>
      <c r="N3224">
        <v>120</v>
      </c>
      <c r="O3224">
        <v>114.02</v>
      </c>
      <c r="P3224">
        <v>63.95</v>
      </c>
      <c r="Q3224">
        <v>8.61</v>
      </c>
      <c r="R3224">
        <v>0.2646</v>
      </c>
      <c r="S3224">
        <v>249</v>
      </c>
      <c r="T3224">
        <v>58</v>
      </c>
      <c r="U3224">
        <v>186</v>
      </c>
      <c r="V3224">
        <v>294</v>
      </c>
      <c r="W3224">
        <v>289</v>
      </c>
      <c r="X3224">
        <v>235</v>
      </c>
      <c r="Y3224">
        <v>21</v>
      </c>
      <c r="Z3224">
        <v>25</v>
      </c>
      <c r="AA3224">
        <v>61</v>
      </c>
      <c r="AB3224">
        <v>101</v>
      </c>
      <c r="AC3224">
        <v>17</v>
      </c>
      <c r="AD3224">
        <v>24</v>
      </c>
      <c r="AE3224">
        <v>31.25</v>
      </c>
      <c r="AF3224">
        <v>31.25</v>
      </c>
      <c r="AG3224">
        <v>4</v>
      </c>
      <c r="AH3224">
        <v>0</v>
      </c>
      <c r="AI3224">
        <v>0</v>
      </c>
      <c r="AJ3224">
        <v>0</v>
      </c>
      <c r="AK3224">
        <v>3</v>
      </c>
      <c r="AL3224">
        <v>1.21323</v>
      </c>
      <c r="AM3224">
        <v>0</v>
      </c>
    </row>
    <row r="3225" spans="1:39">
      <c r="A3225">
        <v>3224</v>
      </c>
      <c r="B3225">
        <v>30</v>
      </c>
      <c r="C3225">
        <v>30</v>
      </c>
      <c r="D3225">
        <v>8</v>
      </c>
      <c r="E3225">
        <v>771</v>
      </c>
      <c r="F3225">
        <v>1976</v>
      </c>
      <c r="G3225">
        <v>1992</v>
      </c>
      <c r="H3225">
        <v>1095</v>
      </c>
      <c r="I3225">
        <v>473.91051340000001</v>
      </c>
      <c r="J3225">
        <v>406.801467</v>
      </c>
      <c r="K3225">
        <v>148</v>
      </c>
      <c r="L3225">
        <v>217</v>
      </c>
      <c r="M3225">
        <v>185</v>
      </c>
      <c r="N3225">
        <v>221</v>
      </c>
      <c r="O3225">
        <v>134.25</v>
      </c>
      <c r="P3225">
        <v>138.94</v>
      </c>
      <c r="Q3225">
        <v>8.31</v>
      </c>
      <c r="R3225">
        <v>0.2374</v>
      </c>
      <c r="S3225">
        <v>38</v>
      </c>
      <c r="T3225">
        <v>104</v>
      </c>
      <c r="U3225">
        <v>351</v>
      </c>
      <c r="V3225">
        <v>624</v>
      </c>
      <c r="W3225">
        <v>484</v>
      </c>
      <c r="X3225">
        <v>429</v>
      </c>
      <c r="Y3225">
        <v>9</v>
      </c>
      <c r="Z3225">
        <v>6</v>
      </c>
      <c r="AA3225">
        <v>8</v>
      </c>
      <c r="AB3225">
        <v>11</v>
      </c>
      <c r="AC3225">
        <v>2</v>
      </c>
      <c r="AD3225">
        <v>2</v>
      </c>
      <c r="AE3225">
        <v>31.25</v>
      </c>
      <c r="AF3225">
        <v>31.25</v>
      </c>
      <c r="AG3225">
        <v>4</v>
      </c>
      <c r="AH3225">
        <v>0</v>
      </c>
      <c r="AI3225">
        <v>0</v>
      </c>
      <c r="AJ3225">
        <v>0</v>
      </c>
      <c r="AK3225">
        <v>3</v>
      </c>
      <c r="AL3225">
        <v>1.21323</v>
      </c>
      <c r="AM3225">
        <v>0</v>
      </c>
    </row>
    <row r="3226" spans="1:39">
      <c r="A3226">
        <v>3225</v>
      </c>
      <c r="B3226">
        <v>30</v>
      </c>
      <c r="C3226">
        <v>30</v>
      </c>
      <c r="D3226">
        <v>8</v>
      </c>
      <c r="E3226">
        <v>403</v>
      </c>
      <c r="F3226">
        <v>811</v>
      </c>
      <c r="G3226">
        <v>822</v>
      </c>
      <c r="H3226">
        <v>428</v>
      </c>
      <c r="I3226">
        <v>207.91510199999999</v>
      </c>
      <c r="J3226">
        <v>226.99591839999999</v>
      </c>
      <c r="K3226">
        <v>144</v>
      </c>
      <c r="L3226">
        <v>116</v>
      </c>
      <c r="M3226">
        <v>68</v>
      </c>
      <c r="N3226">
        <v>75</v>
      </c>
      <c r="O3226">
        <v>58.83</v>
      </c>
      <c r="P3226">
        <v>48.25</v>
      </c>
      <c r="Q3226">
        <v>12</v>
      </c>
      <c r="R3226">
        <v>0.37230000000000002</v>
      </c>
      <c r="S3226">
        <v>592</v>
      </c>
      <c r="T3226">
        <v>23</v>
      </c>
      <c r="U3226">
        <v>90</v>
      </c>
      <c r="V3226">
        <v>231</v>
      </c>
      <c r="W3226">
        <v>209</v>
      </c>
      <c r="X3226">
        <v>269</v>
      </c>
      <c r="Y3226">
        <v>18</v>
      </c>
      <c r="Z3226">
        <v>92</v>
      </c>
      <c r="AA3226">
        <v>287</v>
      </c>
      <c r="AB3226">
        <v>175</v>
      </c>
      <c r="AC3226">
        <v>7</v>
      </c>
      <c r="AD3226">
        <v>13</v>
      </c>
      <c r="AE3226">
        <v>31.25</v>
      </c>
      <c r="AF3226">
        <v>31.25</v>
      </c>
      <c r="AG3226">
        <v>3</v>
      </c>
      <c r="AH3226">
        <v>0</v>
      </c>
      <c r="AI3226">
        <v>0</v>
      </c>
      <c r="AJ3226">
        <v>0</v>
      </c>
      <c r="AK3226">
        <v>3</v>
      </c>
      <c r="AL3226">
        <v>2.1106699999999998</v>
      </c>
      <c r="AM3226">
        <v>0</v>
      </c>
    </row>
    <row r="3227" spans="1:39">
      <c r="A3227">
        <v>3226</v>
      </c>
      <c r="B3227">
        <v>30</v>
      </c>
      <c r="C3227">
        <v>30</v>
      </c>
      <c r="D3227">
        <v>8</v>
      </c>
      <c r="E3227">
        <v>429</v>
      </c>
      <c r="F3227">
        <v>1207</v>
      </c>
      <c r="G3227">
        <v>1241</v>
      </c>
      <c r="H3227">
        <v>659</v>
      </c>
      <c r="I3227">
        <v>289.93924529999998</v>
      </c>
      <c r="J3227">
        <v>189.40754720000001</v>
      </c>
      <c r="K3227">
        <v>83</v>
      </c>
      <c r="L3227">
        <v>132</v>
      </c>
      <c r="M3227">
        <v>93</v>
      </c>
      <c r="N3227">
        <v>121</v>
      </c>
      <c r="O3227">
        <v>183.92</v>
      </c>
      <c r="P3227">
        <v>72.81</v>
      </c>
      <c r="Q3227">
        <v>67.19</v>
      </c>
      <c r="R3227">
        <v>0.19020000000000001</v>
      </c>
      <c r="S3227">
        <v>1442</v>
      </c>
      <c r="T3227">
        <v>82</v>
      </c>
      <c r="U3227">
        <v>277</v>
      </c>
      <c r="V3227">
        <v>383</v>
      </c>
      <c r="W3227">
        <v>294</v>
      </c>
      <c r="X3227">
        <v>205</v>
      </c>
      <c r="Y3227">
        <v>169</v>
      </c>
      <c r="Z3227">
        <v>171</v>
      </c>
      <c r="AA3227">
        <v>469</v>
      </c>
      <c r="AB3227">
        <v>430</v>
      </c>
      <c r="AC3227">
        <v>10</v>
      </c>
      <c r="AD3227">
        <v>193</v>
      </c>
      <c r="AE3227">
        <v>25</v>
      </c>
      <c r="AF3227">
        <v>25</v>
      </c>
      <c r="AG3227">
        <v>4</v>
      </c>
      <c r="AH3227">
        <v>0</v>
      </c>
      <c r="AI3227">
        <v>0</v>
      </c>
      <c r="AJ3227">
        <v>0</v>
      </c>
      <c r="AK3227">
        <v>3</v>
      </c>
      <c r="AL3227">
        <v>1.2154199999999999</v>
      </c>
      <c r="AM3227">
        <v>0</v>
      </c>
    </row>
    <row r="3228" spans="1:39">
      <c r="A3228">
        <v>3227</v>
      </c>
      <c r="B3228">
        <v>30</v>
      </c>
      <c r="C3228">
        <v>30</v>
      </c>
      <c r="D3228">
        <v>8</v>
      </c>
      <c r="E3228">
        <v>292</v>
      </c>
      <c r="F3228">
        <v>797</v>
      </c>
      <c r="G3228">
        <v>903</v>
      </c>
      <c r="H3228">
        <v>478</v>
      </c>
      <c r="I3228">
        <v>197.3479245</v>
      </c>
      <c r="J3228">
        <v>128.9207547</v>
      </c>
      <c r="K3228">
        <v>58</v>
      </c>
      <c r="L3228">
        <v>83</v>
      </c>
      <c r="M3228">
        <v>70</v>
      </c>
      <c r="N3228">
        <v>81</v>
      </c>
      <c r="O3228">
        <v>57.28</v>
      </c>
      <c r="P3228">
        <v>66.45</v>
      </c>
      <c r="Q3228">
        <v>3.89</v>
      </c>
      <c r="R3228">
        <v>0.1993</v>
      </c>
      <c r="S3228">
        <v>91</v>
      </c>
      <c r="T3228">
        <v>61</v>
      </c>
      <c r="U3228">
        <v>183</v>
      </c>
      <c r="V3228">
        <v>282</v>
      </c>
      <c r="W3228">
        <v>232</v>
      </c>
      <c r="X3228">
        <v>145</v>
      </c>
      <c r="Y3228">
        <v>8</v>
      </c>
      <c r="Z3228">
        <v>6</v>
      </c>
      <c r="AA3228">
        <v>33</v>
      </c>
      <c r="AB3228">
        <v>30</v>
      </c>
      <c r="AC3228">
        <v>0</v>
      </c>
      <c r="AD3228">
        <v>14</v>
      </c>
      <c r="AE3228">
        <v>25</v>
      </c>
      <c r="AF3228">
        <v>25</v>
      </c>
      <c r="AG3228">
        <v>4</v>
      </c>
      <c r="AH3228">
        <v>0</v>
      </c>
      <c r="AI3228">
        <v>0</v>
      </c>
      <c r="AJ3228">
        <v>0</v>
      </c>
      <c r="AK3228">
        <v>3</v>
      </c>
      <c r="AL3228">
        <v>1.2154199999999999</v>
      </c>
      <c r="AM3228">
        <v>0</v>
      </c>
    </row>
    <row r="3229" spans="1:39">
      <c r="A3229">
        <v>3228</v>
      </c>
      <c r="B3229">
        <v>29</v>
      </c>
      <c r="C3229">
        <v>29</v>
      </c>
      <c r="D3229">
        <v>8</v>
      </c>
      <c r="E3229">
        <v>634</v>
      </c>
      <c r="F3229">
        <v>1546</v>
      </c>
      <c r="G3229">
        <v>1546</v>
      </c>
      <c r="H3229">
        <v>807</v>
      </c>
      <c r="I3229">
        <v>399.42</v>
      </c>
      <c r="J3229">
        <v>290.45125000000002</v>
      </c>
      <c r="K3229">
        <v>166</v>
      </c>
      <c r="L3229">
        <v>178</v>
      </c>
      <c r="M3229">
        <v>121</v>
      </c>
      <c r="N3229">
        <v>169</v>
      </c>
      <c r="O3229">
        <v>96.74</v>
      </c>
      <c r="P3229">
        <v>77.599999999999994</v>
      </c>
      <c r="Q3229">
        <v>0.93</v>
      </c>
      <c r="R3229">
        <v>0.25159999999999999</v>
      </c>
      <c r="S3229">
        <v>30</v>
      </c>
      <c r="T3229">
        <v>90</v>
      </c>
      <c r="U3229">
        <v>279</v>
      </c>
      <c r="V3229">
        <v>466</v>
      </c>
      <c r="W3229">
        <v>370</v>
      </c>
      <c r="X3229">
        <v>341</v>
      </c>
      <c r="Y3229">
        <v>8</v>
      </c>
      <c r="Z3229">
        <v>4</v>
      </c>
      <c r="AA3229">
        <v>13</v>
      </c>
      <c r="AB3229">
        <v>5</v>
      </c>
      <c r="AC3229">
        <v>0</v>
      </c>
      <c r="AD3229">
        <v>0</v>
      </c>
      <c r="AE3229">
        <v>0</v>
      </c>
      <c r="AF3229">
        <v>0</v>
      </c>
      <c r="AG3229">
        <v>4</v>
      </c>
      <c r="AH3229">
        <v>0</v>
      </c>
      <c r="AI3229">
        <v>0</v>
      </c>
      <c r="AJ3229">
        <v>0</v>
      </c>
      <c r="AK3229">
        <v>3</v>
      </c>
      <c r="AL3229">
        <v>1.35517</v>
      </c>
      <c r="AM3229">
        <v>0</v>
      </c>
    </row>
    <row r="3230" spans="1:39">
      <c r="A3230">
        <v>3229</v>
      </c>
      <c r="B3230">
        <v>29</v>
      </c>
      <c r="C3230">
        <v>29</v>
      </c>
      <c r="D3230">
        <v>8</v>
      </c>
      <c r="E3230">
        <v>432</v>
      </c>
      <c r="F3230">
        <v>1091</v>
      </c>
      <c r="G3230">
        <v>1091</v>
      </c>
      <c r="H3230">
        <v>643</v>
      </c>
      <c r="I3230">
        <v>404.9349398</v>
      </c>
      <c r="J3230">
        <v>57.044819279999999</v>
      </c>
      <c r="K3230">
        <v>45</v>
      </c>
      <c r="L3230">
        <v>114</v>
      </c>
      <c r="M3230">
        <v>110</v>
      </c>
      <c r="N3230">
        <v>163</v>
      </c>
      <c r="O3230">
        <v>107.83</v>
      </c>
      <c r="P3230">
        <v>27.29</v>
      </c>
      <c r="Q3230">
        <v>0</v>
      </c>
      <c r="R3230">
        <v>0.25019999999999998</v>
      </c>
      <c r="S3230">
        <v>3</v>
      </c>
      <c r="T3230">
        <v>57</v>
      </c>
      <c r="U3230">
        <v>175</v>
      </c>
      <c r="V3230">
        <v>331</v>
      </c>
      <c r="W3230">
        <v>299</v>
      </c>
      <c r="X3230">
        <v>229</v>
      </c>
      <c r="Y3230">
        <v>1</v>
      </c>
      <c r="Z3230">
        <v>0</v>
      </c>
      <c r="AA3230">
        <v>0</v>
      </c>
      <c r="AB3230">
        <v>2</v>
      </c>
      <c r="AC3230">
        <v>0</v>
      </c>
      <c r="AD3230">
        <v>0</v>
      </c>
      <c r="AE3230">
        <v>0</v>
      </c>
      <c r="AF3230">
        <v>0</v>
      </c>
      <c r="AG3230">
        <v>4</v>
      </c>
      <c r="AH3230">
        <v>0</v>
      </c>
      <c r="AI3230">
        <v>0</v>
      </c>
      <c r="AJ3230">
        <v>0</v>
      </c>
      <c r="AK3230">
        <v>3</v>
      </c>
      <c r="AL3230">
        <v>1.3222100000000001</v>
      </c>
      <c r="AM3230">
        <v>0</v>
      </c>
    </row>
    <row r="3231" spans="1:39">
      <c r="A3231">
        <v>3230</v>
      </c>
      <c r="B3231">
        <v>29</v>
      </c>
      <c r="C3231">
        <v>29</v>
      </c>
      <c r="D3231">
        <v>8</v>
      </c>
      <c r="E3231">
        <v>535</v>
      </c>
      <c r="F3231">
        <v>1211</v>
      </c>
      <c r="G3231">
        <v>1211</v>
      </c>
      <c r="H3231">
        <v>733</v>
      </c>
      <c r="I3231">
        <v>445.66927320000002</v>
      </c>
      <c r="J3231">
        <v>130.67387299999999</v>
      </c>
      <c r="K3231">
        <v>74</v>
      </c>
      <c r="L3231">
        <v>133</v>
      </c>
      <c r="M3231">
        <v>136</v>
      </c>
      <c r="N3231">
        <v>192</v>
      </c>
      <c r="O3231">
        <v>94.74</v>
      </c>
      <c r="P3231">
        <v>85.58</v>
      </c>
      <c r="Q3231">
        <v>1.38</v>
      </c>
      <c r="R3231">
        <v>0.33360000000000001</v>
      </c>
      <c r="S3231">
        <v>64</v>
      </c>
      <c r="T3231">
        <v>30</v>
      </c>
      <c r="U3231">
        <v>107</v>
      </c>
      <c r="V3231">
        <v>384</v>
      </c>
      <c r="W3231">
        <v>344</v>
      </c>
      <c r="X3231">
        <v>346</v>
      </c>
      <c r="Y3231">
        <v>11</v>
      </c>
      <c r="Z3231">
        <v>1</v>
      </c>
      <c r="AA3231">
        <v>47</v>
      </c>
      <c r="AB3231">
        <v>5</v>
      </c>
      <c r="AC3231">
        <v>0</v>
      </c>
      <c r="AD3231">
        <v>0</v>
      </c>
      <c r="AE3231">
        <v>0</v>
      </c>
      <c r="AF3231">
        <v>0</v>
      </c>
      <c r="AG3231">
        <v>4</v>
      </c>
      <c r="AH3231">
        <v>0</v>
      </c>
      <c r="AI3231">
        <v>0</v>
      </c>
      <c r="AJ3231">
        <v>0</v>
      </c>
      <c r="AK3231">
        <v>3</v>
      </c>
      <c r="AL3231">
        <v>1.60745</v>
      </c>
      <c r="AM3231">
        <v>0</v>
      </c>
    </row>
    <row r="3232" spans="1:39">
      <c r="A3232">
        <v>3231</v>
      </c>
      <c r="B3232">
        <v>29</v>
      </c>
      <c r="C3232">
        <v>29</v>
      </c>
      <c r="D3232">
        <v>8</v>
      </c>
      <c r="E3232">
        <v>471</v>
      </c>
      <c r="F3232">
        <v>1066</v>
      </c>
      <c r="G3232">
        <v>1066</v>
      </c>
      <c r="H3232">
        <v>646</v>
      </c>
      <c r="I3232">
        <v>392.35556580000002</v>
      </c>
      <c r="J3232">
        <v>115.0418583</v>
      </c>
      <c r="K3232">
        <v>68</v>
      </c>
      <c r="L3232">
        <v>115</v>
      </c>
      <c r="M3232">
        <v>122</v>
      </c>
      <c r="N3232">
        <v>166</v>
      </c>
      <c r="O3232">
        <v>85.89</v>
      </c>
      <c r="P3232">
        <v>56.8</v>
      </c>
      <c r="Q3232">
        <v>38.71</v>
      </c>
      <c r="R3232">
        <v>0.33400000000000002</v>
      </c>
      <c r="S3232">
        <v>133</v>
      </c>
      <c r="T3232">
        <v>28</v>
      </c>
      <c r="U3232">
        <v>93</v>
      </c>
      <c r="V3232">
        <v>329</v>
      </c>
      <c r="W3232">
        <v>308</v>
      </c>
      <c r="X3232">
        <v>308</v>
      </c>
      <c r="Y3232">
        <v>1</v>
      </c>
      <c r="Z3232">
        <v>7</v>
      </c>
      <c r="AA3232">
        <v>95</v>
      </c>
      <c r="AB3232">
        <v>28</v>
      </c>
      <c r="AC3232">
        <v>0</v>
      </c>
      <c r="AD3232">
        <v>2</v>
      </c>
      <c r="AE3232">
        <v>0</v>
      </c>
      <c r="AF3232">
        <v>0</v>
      </c>
      <c r="AG3232">
        <v>4</v>
      </c>
      <c r="AH3232">
        <v>199</v>
      </c>
      <c r="AI3232">
        <v>0</v>
      </c>
      <c r="AJ3232">
        <v>0</v>
      </c>
      <c r="AK3232">
        <v>3</v>
      </c>
      <c r="AL3232">
        <v>1.60745</v>
      </c>
      <c r="AM3232">
        <v>0</v>
      </c>
    </row>
    <row r="3233" spans="1:39">
      <c r="A3233">
        <v>3232</v>
      </c>
      <c r="B3233">
        <v>29</v>
      </c>
      <c r="C3233">
        <v>29</v>
      </c>
      <c r="D3233">
        <v>8</v>
      </c>
      <c r="E3233">
        <v>256</v>
      </c>
      <c r="F3233">
        <v>564</v>
      </c>
      <c r="G3233">
        <v>574</v>
      </c>
      <c r="H3233">
        <v>349</v>
      </c>
      <c r="I3233">
        <v>213.25482980000001</v>
      </c>
      <c r="J3233">
        <v>62.528058880000003</v>
      </c>
      <c r="K3233">
        <v>36</v>
      </c>
      <c r="L3233">
        <v>66</v>
      </c>
      <c r="M3233">
        <v>61</v>
      </c>
      <c r="N3233">
        <v>93</v>
      </c>
      <c r="O3233">
        <v>51.48</v>
      </c>
      <c r="P3233">
        <v>35.380000000000003</v>
      </c>
      <c r="Q3233">
        <v>6.65</v>
      </c>
      <c r="R3233">
        <v>0.32929999999999998</v>
      </c>
      <c r="S3233">
        <v>413</v>
      </c>
      <c r="T3233">
        <v>14</v>
      </c>
      <c r="U3233">
        <v>56</v>
      </c>
      <c r="V3233">
        <v>162</v>
      </c>
      <c r="W3233">
        <v>184</v>
      </c>
      <c r="X3233">
        <v>158</v>
      </c>
      <c r="Y3233">
        <v>38</v>
      </c>
      <c r="Z3233">
        <v>13</v>
      </c>
      <c r="AA3233">
        <v>308</v>
      </c>
      <c r="AB3233">
        <v>47</v>
      </c>
      <c r="AC3233">
        <v>1</v>
      </c>
      <c r="AD3233">
        <v>6</v>
      </c>
      <c r="AE3233">
        <v>0</v>
      </c>
      <c r="AF3233">
        <v>0</v>
      </c>
      <c r="AG3233">
        <v>3</v>
      </c>
      <c r="AH3233">
        <v>0</v>
      </c>
      <c r="AI3233">
        <v>0</v>
      </c>
      <c r="AJ3233">
        <v>0</v>
      </c>
      <c r="AK3233">
        <v>3</v>
      </c>
      <c r="AL3233">
        <v>1.60745</v>
      </c>
      <c r="AM3233">
        <v>0</v>
      </c>
    </row>
    <row r="3234" spans="1:39">
      <c r="A3234">
        <v>3233</v>
      </c>
      <c r="B3234">
        <v>29</v>
      </c>
      <c r="C3234">
        <v>29</v>
      </c>
      <c r="D3234">
        <v>8</v>
      </c>
      <c r="E3234">
        <v>117</v>
      </c>
      <c r="F3234">
        <v>263</v>
      </c>
      <c r="G3234">
        <v>263</v>
      </c>
      <c r="H3234">
        <v>141</v>
      </c>
      <c r="I3234">
        <v>92.013735049999994</v>
      </c>
      <c r="J3234">
        <v>33.747009300000002</v>
      </c>
      <c r="K3234">
        <v>26</v>
      </c>
      <c r="L3234">
        <v>31</v>
      </c>
      <c r="M3234">
        <v>23</v>
      </c>
      <c r="N3234">
        <v>37</v>
      </c>
      <c r="O3234">
        <v>20.55</v>
      </c>
      <c r="P3234">
        <v>13.74</v>
      </c>
      <c r="Q3234">
        <v>3.54</v>
      </c>
      <c r="R3234">
        <v>0.3004</v>
      </c>
      <c r="S3234">
        <v>123</v>
      </c>
      <c r="T3234">
        <v>18</v>
      </c>
      <c r="U3234">
        <v>40</v>
      </c>
      <c r="V3234">
        <v>76</v>
      </c>
      <c r="W3234">
        <v>64</v>
      </c>
      <c r="X3234">
        <v>65</v>
      </c>
      <c r="Y3234">
        <v>3</v>
      </c>
      <c r="Z3234">
        <v>28</v>
      </c>
      <c r="AA3234">
        <v>55</v>
      </c>
      <c r="AB3234">
        <v>23</v>
      </c>
      <c r="AC3234">
        <v>4</v>
      </c>
      <c r="AD3234">
        <v>10</v>
      </c>
      <c r="AE3234">
        <v>0</v>
      </c>
      <c r="AF3234">
        <v>0</v>
      </c>
      <c r="AG3234">
        <v>4</v>
      </c>
      <c r="AH3234">
        <v>0</v>
      </c>
      <c r="AI3234">
        <v>0</v>
      </c>
      <c r="AJ3234">
        <v>0</v>
      </c>
      <c r="AK3234">
        <v>3</v>
      </c>
      <c r="AL3234">
        <v>1.1479200000000001</v>
      </c>
      <c r="AM3234">
        <v>0</v>
      </c>
    </row>
    <row r="3235" spans="1:39">
      <c r="A3235">
        <v>3234</v>
      </c>
      <c r="B3235">
        <v>29</v>
      </c>
      <c r="C3235">
        <v>29</v>
      </c>
      <c r="D3235">
        <v>8</v>
      </c>
      <c r="E3235">
        <v>598</v>
      </c>
      <c r="F3235">
        <v>1469</v>
      </c>
      <c r="G3235">
        <v>1486</v>
      </c>
      <c r="H3235">
        <v>804</v>
      </c>
      <c r="I3235">
        <v>470.29242360000001</v>
      </c>
      <c r="J3235">
        <v>172.48471420000001</v>
      </c>
      <c r="K3235">
        <v>130</v>
      </c>
      <c r="L3235">
        <v>160</v>
      </c>
      <c r="M3235">
        <v>126</v>
      </c>
      <c r="N3235">
        <v>182</v>
      </c>
      <c r="O3235">
        <v>105.79</v>
      </c>
      <c r="P3235">
        <v>57.67</v>
      </c>
      <c r="Q3235">
        <v>15.32</v>
      </c>
      <c r="R3235">
        <v>0.24970000000000001</v>
      </c>
      <c r="S3235">
        <v>415</v>
      </c>
      <c r="T3235">
        <v>78</v>
      </c>
      <c r="U3235">
        <v>266</v>
      </c>
      <c r="V3235">
        <v>458</v>
      </c>
      <c r="W3235">
        <v>362</v>
      </c>
      <c r="X3235">
        <v>322</v>
      </c>
      <c r="Y3235">
        <v>11</v>
      </c>
      <c r="Z3235">
        <v>111</v>
      </c>
      <c r="AA3235">
        <v>151</v>
      </c>
      <c r="AB3235">
        <v>89</v>
      </c>
      <c r="AC3235">
        <v>12</v>
      </c>
      <c r="AD3235">
        <v>41</v>
      </c>
      <c r="AE3235">
        <v>0</v>
      </c>
      <c r="AF3235">
        <v>0</v>
      </c>
      <c r="AG3235">
        <v>4</v>
      </c>
      <c r="AH3235">
        <v>0</v>
      </c>
      <c r="AI3235">
        <v>0</v>
      </c>
      <c r="AJ3235">
        <v>0</v>
      </c>
      <c r="AK3235">
        <v>3</v>
      </c>
      <c r="AL3235">
        <v>1.1479200000000001</v>
      </c>
      <c r="AM3235">
        <v>0</v>
      </c>
    </row>
    <row r="3236" spans="1:39">
      <c r="A3236">
        <v>3235</v>
      </c>
      <c r="B3236">
        <v>29</v>
      </c>
      <c r="C3236">
        <v>29</v>
      </c>
      <c r="D3236">
        <v>8</v>
      </c>
      <c r="E3236">
        <v>425</v>
      </c>
      <c r="F3236">
        <v>1042</v>
      </c>
      <c r="G3236">
        <v>1042</v>
      </c>
      <c r="H3236">
        <v>568</v>
      </c>
      <c r="I3236">
        <v>334.23792650000001</v>
      </c>
      <c r="J3236">
        <v>122.5852902</v>
      </c>
      <c r="K3236">
        <v>91</v>
      </c>
      <c r="L3236">
        <v>113</v>
      </c>
      <c r="M3236">
        <v>86</v>
      </c>
      <c r="N3236">
        <v>135</v>
      </c>
      <c r="O3236">
        <v>120.38</v>
      </c>
      <c r="P3236">
        <v>75.430000000000007</v>
      </c>
      <c r="Q3236">
        <v>11.9</v>
      </c>
      <c r="R3236">
        <v>0.2601</v>
      </c>
      <c r="S3236">
        <v>6</v>
      </c>
      <c r="T3236">
        <v>58</v>
      </c>
      <c r="U3236">
        <v>174</v>
      </c>
      <c r="V3236">
        <v>327</v>
      </c>
      <c r="W3236">
        <v>252</v>
      </c>
      <c r="X3236">
        <v>231</v>
      </c>
      <c r="Y3236">
        <v>0</v>
      </c>
      <c r="Z3236">
        <v>1</v>
      </c>
      <c r="AA3236">
        <v>2</v>
      </c>
      <c r="AB3236">
        <v>2</v>
      </c>
      <c r="AC3236">
        <v>0</v>
      </c>
      <c r="AD3236">
        <v>1</v>
      </c>
      <c r="AE3236">
        <v>0</v>
      </c>
      <c r="AF3236">
        <v>0</v>
      </c>
      <c r="AG3236">
        <v>4</v>
      </c>
      <c r="AH3236">
        <v>0</v>
      </c>
      <c r="AI3236">
        <v>0</v>
      </c>
      <c r="AJ3236">
        <v>0</v>
      </c>
      <c r="AK3236">
        <v>3</v>
      </c>
      <c r="AL3236">
        <v>1.1479200000000001</v>
      </c>
      <c r="AM3236">
        <v>0</v>
      </c>
    </row>
    <row r="3237" spans="1:39">
      <c r="A3237">
        <v>3236</v>
      </c>
      <c r="B3237">
        <v>29</v>
      </c>
      <c r="C3237">
        <v>29</v>
      </c>
      <c r="D3237">
        <v>8</v>
      </c>
      <c r="E3237">
        <v>664</v>
      </c>
      <c r="F3237">
        <v>1632</v>
      </c>
      <c r="G3237">
        <v>1632</v>
      </c>
      <c r="H3237">
        <v>876</v>
      </c>
      <c r="I3237">
        <v>522.19760740000004</v>
      </c>
      <c r="J3237">
        <v>191.52148869999999</v>
      </c>
      <c r="K3237">
        <v>146</v>
      </c>
      <c r="L3237">
        <v>167</v>
      </c>
      <c r="M3237">
        <v>144</v>
      </c>
      <c r="N3237">
        <v>207</v>
      </c>
      <c r="O3237">
        <v>76.8</v>
      </c>
      <c r="P3237">
        <v>46.92</v>
      </c>
      <c r="Q3237">
        <v>11.77</v>
      </c>
      <c r="R3237">
        <v>0.25740000000000002</v>
      </c>
      <c r="S3237">
        <v>115</v>
      </c>
      <c r="T3237">
        <v>91</v>
      </c>
      <c r="U3237">
        <v>281</v>
      </c>
      <c r="V3237">
        <v>478</v>
      </c>
      <c r="W3237">
        <v>417</v>
      </c>
      <c r="X3237">
        <v>365</v>
      </c>
      <c r="Y3237">
        <v>6</v>
      </c>
      <c r="Z3237">
        <v>33</v>
      </c>
      <c r="AA3237">
        <v>44</v>
      </c>
      <c r="AB3237">
        <v>23</v>
      </c>
      <c r="AC3237">
        <v>3</v>
      </c>
      <c r="AD3237">
        <v>6</v>
      </c>
      <c r="AE3237">
        <v>0</v>
      </c>
      <c r="AF3237">
        <v>0</v>
      </c>
      <c r="AG3237">
        <v>4</v>
      </c>
      <c r="AH3237">
        <v>0</v>
      </c>
      <c r="AI3237">
        <v>0</v>
      </c>
      <c r="AJ3237">
        <v>0</v>
      </c>
      <c r="AK3237">
        <v>3</v>
      </c>
      <c r="AL3237">
        <v>1.1479200000000001</v>
      </c>
      <c r="AM3237">
        <v>0</v>
      </c>
    </row>
    <row r="3238" spans="1:39">
      <c r="A3238">
        <v>3237</v>
      </c>
      <c r="B3238">
        <v>29</v>
      </c>
      <c r="C3238">
        <v>29</v>
      </c>
      <c r="D3238">
        <v>8</v>
      </c>
      <c r="E3238">
        <v>350</v>
      </c>
      <c r="F3238">
        <v>868</v>
      </c>
      <c r="G3238">
        <v>868</v>
      </c>
      <c r="H3238">
        <v>482</v>
      </c>
      <c r="I3238">
        <v>265.56897900000001</v>
      </c>
      <c r="J3238">
        <v>120.167576</v>
      </c>
      <c r="K3238">
        <v>55</v>
      </c>
      <c r="L3238">
        <v>102</v>
      </c>
      <c r="M3238">
        <v>78</v>
      </c>
      <c r="N3238">
        <v>115</v>
      </c>
      <c r="O3238">
        <v>59.52</v>
      </c>
      <c r="P3238">
        <v>53.06</v>
      </c>
      <c r="Q3238">
        <v>1.43</v>
      </c>
      <c r="R3238">
        <v>0.25580000000000003</v>
      </c>
      <c r="S3238">
        <v>12</v>
      </c>
      <c r="T3238">
        <v>53</v>
      </c>
      <c r="U3238">
        <v>136</v>
      </c>
      <c r="V3238">
        <v>277</v>
      </c>
      <c r="W3238">
        <v>213</v>
      </c>
      <c r="X3238">
        <v>189</v>
      </c>
      <c r="Y3238">
        <v>0</v>
      </c>
      <c r="Z3238">
        <v>1</v>
      </c>
      <c r="AA3238">
        <v>3</v>
      </c>
      <c r="AB3238">
        <v>8</v>
      </c>
      <c r="AC3238">
        <v>0</v>
      </c>
      <c r="AD3238">
        <v>0</v>
      </c>
      <c r="AE3238">
        <v>0</v>
      </c>
      <c r="AF3238">
        <v>0</v>
      </c>
      <c r="AG3238">
        <v>4</v>
      </c>
      <c r="AH3238">
        <v>0</v>
      </c>
      <c r="AI3238">
        <v>0</v>
      </c>
      <c r="AJ3238">
        <v>0</v>
      </c>
      <c r="AK3238">
        <v>3</v>
      </c>
      <c r="AL3238">
        <v>1.0892299999999999</v>
      </c>
      <c r="AM3238">
        <v>0</v>
      </c>
    </row>
    <row r="3239" spans="1:39">
      <c r="A3239">
        <v>3238</v>
      </c>
      <c r="B3239">
        <v>29</v>
      </c>
      <c r="C3239">
        <v>29</v>
      </c>
      <c r="D3239">
        <v>8</v>
      </c>
      <c r="E3239">
        <v>481</v>
      </c>
      <c r="F3239">
        <v>1195</v>
      </c>
      <c r="G3239">
        <v>1195</v>
      </c>
      <c r="H3239">
        <v>679</v>
      </c>
      <c r="I3239">
        <v>364.96765390000002</v>
      </c>
      <c r="J3239">
        <v>165.14458300000001</v>
      </c>
      <c r="K3239">
        <v>75</v>
      </c>
      <c r="L3239">
        <v>138</v>
      </c>
      <c r="M3239">
        <v>103</v>
      </c>
      <c r="N3239">
        <v>165</v>
      </c>
      <c r="O3239">
        <v>94.61</v>
      </c>
      <c r="P3239">
        <v>52.96</v>
      </c>
      <c r="Q3239">
        <v>4.84</v>
      </c>
      <c r="R3239">
        <v>0.25190000000000001</v>
      </c>
      <c r="S3239">
        <v>57</v>
      </c>
      <c r="T3239">
        <v>64</v>
      </c>
      <c r="U3239">
        <v>199</v>
      </c>
      <c r="V3239">
        <v>378</v>
      </c>
      <c r="W3239">
        <v>299</v>
      </c>
      <c r="X3239">
        <v>255</v>
      </c>
      <c r="Y3239">
        <v>20</v>
      </c>
      <c r="Z3239">
        <v>7</v>
      </c>
      <c r="AA3239">
        <v>13</v>
      </c>
      <c r="AB3239">
        <v>16</v>
      </c>
      <c r="AC3239">
        <v>0</v>
      </c>
      <c r="AD3239">
        <v>1</v>
      </c>
      <c r="AE3239">
        <v>0</v>
      </c>
      <c r="AF3239">
        <v>0</v>
      </c>
      <c r="AG3239">
        <v>4</v>
      </c>
      <c r="AH3239">
        <v>0</v>
      </c>
      <c r="AI3239">
        <v>0</v>
      </c>
      <c r="AJ3239">
        <v>0</v>
      </c>
      <c r="AK3239">
        <v>3</v>
      </c>
      <c r="AL3239">
        <v>1.0892299999999999</v>
      </c>
      <c r="AM3239">
        <v>0</v>
      </c>
    </row>
    <row r="3240" spans="1:39">
      <c r="A3240">
        <v>3239</v>
      </c>
      <c r="B3240">
        <v>29</v>
      </c>
      <c r="C3240">
        <v>29</v>
      </c>
      <c r="D3240">
        <v>8</v>
      </c>
      <c r="E3240">
        <v>783</v>
      </c>
      <c r="F3240">
        <v>1960</v>
      </c>
      <c r="G3240">
        <v>1960</v>
      </c>
      <c r="H3240">
        <v>1091</v>
      </c>
      <c r="I3240">
        <v>594.11574429999996</v>
      </c>
      <c r="J3240">
        <v>268.83203429999998</v>
      </c>
      <c r="K3240">
        <v>119</v>
      </c>
      <c r="L3240">
        <v>230</v>
      </c>
      <c r="M3240">
        <v>163</v>
      </c>
      <c r="N3240">
        <v>271</v>
      </c>
      <c r="O3240">
        <v>73.150000000000006</v>
      </c>
      <c r="P3240">
        <v>64.25</v>
      </c>
      <c r="Q3240">
        <v>0</v>
      </c>
      <c r="R3240">
        <v>0.2495</v>
      </c>
      <c r="S3240">
        <v>0</v>
      </c>
      <c r="T3240">
        <v>103</v>
      </c>
      <c r="U3240">
        <v>329</v>
      </c>
      <c r="V3240">
        <v>620</v>
      </c>
      <c r="W3240">
        <v>480</v>
      </c>
      <c r="X3240">
        <v>428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4</v>
      </c>
      <c r="AH3240">
        <v>0</v>
      </c>
      <c r="AI3240">
        <v>0</v>
      </c>
      <c r="AJ3240">
        <v>0</v>
      </c>
      <c r="AK3240">
        <v>3</v>
      </c>
      <c r="AL3240">
        <v>1.0892299999999999</v>
      </c>
      <c r="AM3240">
        <v>0</v>
      </c>
    </row>
    <row r="3241" spans="1:39">
      <c r="A3241">
        <v>3240</v>
      </c>
      <c r="B3241">
        <v>29</v>
      </c>
      <c r="C3241">
        <v>29</v>
      </c>
      <c r="D3241">
        <v>8</v>
      </c>
      <c r="E3241">
        <v>942</v>
      </c>
      <c r="F3241">
        <v>2174</v>
      </c>
      <c r="G3241">
        <v>2189</v>
      </c>
      <c r="H3241">
        <v>1166</v>
      </c>
      <c r="I3241">
        <v>516.82000789999995</v>
      </c>
      <c r="J3241">
        <v>475.26664040000003</v>
      </c>
      <c r="K3241">
        <v>240</v>
      </c>
      <c r="L3241">
        <v>267</v>
      </c>
      <c r="M3241">
        <v>165</v>
      </c>
      <c r="N3241">
        <v>270</v>
      </c>
      <c r="O3241">
        <v>238.25</v>
      </c>
      <c r="P3241">
        <v>192.06</v>
      </c>
      <c r="Q3241">
        <v>84.77</v>
      </c>
      <c r="R3241">
        <v>0.29830000000000001</v>
      </c>
      <c r="S3241">
        <v>618</v>
      </c>
      <c r="T3241">
        <v>100</v>
      </c>
      <c r="U3241">
        <v>320</v>
      </c>
      <c r="V3241">
        <v>659</v>
      </c>
      <c r="W3241">
        <v>543</v>
      </c>
      <c r="X3241">
        <v>567</v>
      </c>
      <c r="Y3241">
        <v>183</v>
      </c>
      <c r="Z3241">
        <v>45</v>
      </c>
      <c r="AA3241">
        <v>136</v>
      </c>
      <c r="AB3241">
        <v>172</v>
      </c>
      <c r="AC3241">
        <v>4</v>
      </c>
      <c r="AD3241">
        <v>78</v>
      </c>
      <c r="AE3241">
        <v>25</v>
      </c>
      <c r="AF3241">
        <v>25</v>
      </c>
      <c r="AG3241">
        <v>4</v>
      </c>
      <c r="AH3241">
        <v>0</v>
      </c>
      <c r="AI3241">
        <v>0</v>
      </c>
      <c r="AJ3241">
        <v>0</v>
      </c>
      <c r="AK3241">
        <v>2</v>
      </c>
      <c r="AL3241">
        <v>1.2684500000000001</v>
      </c>
      <c r="AM3241">
        <v>0</v>
      </c>
    </row>
    <row r="3242" spans="1:39">
      <c r="A3242">
        <v>3241</v>
      </c>
      <c r="B3242">
        <v>29</v>
      </c>
      <c r="C3242">
        <v>29</v>
      </c>
      <c r="D3242">
        <v>8</v>
      </c>
      <c r="E3242">
        <v>511</v>
      </c>
      <c r="F3242">
        <v>1173</v>
      </c>
      <c r="G3242">
        <v>1173</v>
      </c>
      <c r="H3242">
        <v>636</v>
      </c>
      <c r="I3242">
        <v>280.35565179999998</v>
      </c>
      <c r="J3242">
        <v>257.8144939</v>
      </c>
      <c r="K3242">
        <v>126</v>
      </c>
      <c r="L3242">
        <v>154</v>
      </c>
      <c r="M3242">
        <v>84</v>
      </c>
      <c r="N3242">
        <v>147</v>
      </c>
      <c r="O3242">
        <v>96.16</v>
      </c>
      <c r="P3242">
        <v>110.58</v>
      </c>
      <c r="Q3242">
        <v>11.83</v>
      </c>
      <c r="R3242">
        <v>0.29499999999999998</v>
      </c>
      <c r="S3242">
        <v>151</v>
      </c>
      <c r="T3242">
        <v>54</v>
      </c>
      <c r="U3242">
        <v>171</v>
      </c>
      <c r="V3242">
        <v>353</v>
      </c>
      <c r="W3242">
        <v>294</v>
      </c>
      <c r="X3242">
        <v>301</v>
      </c>
      <c r="Y3242">
        <v>47</v>
      </c>
      <c r="Z3242">
        <v>14</v>
      </c>
      <c r="AA3242">
        <v>38</v>
      </c>
      <c r="AB3242">
        <v>43</v>
      </c>
      <c r="AC3242">
        <v>0</v>
      </c>
      <c r="AD3242">
        <v>9</v>
      </c>
      <c r="AE3242">
        <v>25</v>
      </c>
      <c r="AF3242">
        <v>25</v>
      </c>
      <c r="AG3242">
        <v>4</v>
      </c>
      <c r="AH3242">
        <v>0</v>
      </c>
      <c r="AI3242">
        <v>0</v>
      </c>
      <c r="AJ3242">
        <v>0</v>
      </c>
      <c r="AK3242">
        <v>2</v>
      </c>
      <c r="AL3242">
        <v>1.2684500000000001</v>
      </c>
      <c r="AM3242">
        <v>0</v>
      </c>
    </row>
    <row r="3243" spans="1:39">
      <c r="A3243">
        <v>3242</v>
      </c>
      <c r="B3243">
        <v>29</v>
      </c>
      <c r="C3243">
        <v>29</v>
      </c>
      <c r="D3243">
        <v>8</v>
      </c>
      <c r="E3243">
        <v>595</v>
      </c>
      <c r="F3243">
        <v>1373</v>
      </c>
      <c r="G3243">
        <v>1375</v>
      </c>
      <c r="H3243">
        <v>745</v>
      </c>
      <c r="I3243">
        <v>326.44151240000002</v>
      </c>
      <c r="J3243">
        <v>300.19495860000001</v>
      </c>
      <c r="K3243">
        <v>148</v>
      </c>
      <c r="L3243">
        <v>174</v>
      </c>
      <c r="M3243">
        <v>102</v>
      </c>
      <c r="N3243">
        <v>171</v>
      </c>
      <c r="O3243">
        <v>95.87</v>
      </c>
      <c r="P3243">
        <v>47.29</v>
      </c>
      <c r="Q3243">
        <v>147.9</v>
      </c>
      <c r="R3243">
        <v>0.29020000000000001</v>
      </c>
      <c r="S3243">
        <v>2010</v>
      </c>
      <c r="T3243">
        <v>60</v>
      </c>
      <c r="U3243">
        <v>199</v>
      </c>
      <c r="V3243">
        <v>423</v>
      </c>
      <c r="W3243">
        <v>341</v>
      </c>
      <c r="X3243">
        <v>352</v>
      </c>
      <c r="Y3243">
        <v>661</v>
      </c>
      <c r="Z3243">
        <v>201</v>
      </c>
      <c r="AA3243">
        <v>454</v>
      </c>
      <c r="AB3243">
        <v>485</v>
      </c>
      <c r="AC3243">
        <v>7</v>
      </c>
      <c r="AD3243">
        <v>202</v>
      </c>
      <c r="AE3243">
        <v>25</v>
      </c>
      <c r="AF3243">
        <v>25</v>
      </c>
      <c r="AG3243">
        <v>2</v>
      </c>
      <c r="AH3243">
        <v>0</v>
      </c>
      <c r="AI3243">
        <v>0</v>
      </c>
      <c r="AJ3243">
        <v>0</v>
      </c>
      <c r="AK3243">
        <v>2</v>
      </c>
      <c r="AL3243">
        <v>1.2684500000000001</v>
      </c>
      <c r="AM3243">
        <v>0</v>
      </c>
    </row>
    <row r="3244" spans="1:39">
      <c r="A3244">
        <v>3243</v>
      </c>
      <c r="B3244">
        <v>29</v>
      </c>
      <c r="C3244">
        <v>29</v>
      </c>
      <c r="D3244">
        <v>8</v>
      </c>
      <c r="E3244">
        <v>375</v>
      </c>
      <c r="F3244">
        <v>726</v>
      </c>
      <c r="G3244">
        <v>726</v>
      </c>
      <c r="H3244">
        <v>321</v>
      </c>
      <c r="I3244">
        <v>99.137931030000004</v>
      </c>
      <c r="J3244">
        <v>286.79410289999998</v>
      </c>
      <c r="K3244">
        <v>206</v>
      </c>
      <c r="L3244">
        <v>71</v>
      </c>
      <c r="M3244">
        <v>41</v>
      </c>
      <c r="N3244">
        <v>57</v>
      </c>
      <c r="O3244">
        <v>78.23</v>
      </c>
      <c r="P3244">
        <v>67.97</v>
      </c>
      <c r="Q3244">
        <v>2.33</v>
      </c>
      <c r="R3244">
        <v>0.39939999999999998</v>
      </c>
      <c r="S3244">
        <v>34</v>
      </c>
      <c r="T3244">
        <v>30</v>
      </c>
      <c r="U3244">
        <v>87</v>
      </c>
      <c r="V3244">
        <v>181</v>
      </c>
      <c r="W3244">
        <v>176</v>
      </c>
      <c r="X3244">
        <v>252</v>
      </c>
      <c r="Y3244">
        <v>7</v>
      </c>
      <c r="Z3244">
        <v>6</v>
      </c>
      <c r="AA3244">
        <v>5</v>
      </c>
      <c r="AB3244">
        <v>11</v>
      </c>
      <c r="AC3244">
        <v>1</v>
      </c>
      <c r="AD3244">
        <v>4</v>
      </c>
      <c r="AE3244">
        <v>31.25</v>
      </c>
      <c r="AF3244">
        <v>31.25</v>
      </c>
      <c r="AG3244">
        <v>4</v>
      </c>
      <c r="AH3244">
        <v>0</v>
      </c>
      <c r="AI3244">
        <v>0</v>
      </c>
      <c r="AJ3244">
        <v>0</v>
      </c>
      <c r="AK3244">
        <v>2</v>
      </c>
      <c r="AL3244">
        <v>1.41675</v>
      </c>
      <c r="AM3244">
        <v>0</v>
      </c>
    </row>
    <row r="3245" spans="1:39">
      <c r="A3245">
        <v>3244</v>
      </c>
      <c r="B3245">
        <v>29</v>
      </c>
      <c r="C3245">
        <v>29</v>
      </c>
      <c r="D3245">
        <v>8</v>
      </c>
      <c r="E3245">
        <v>364</v>
      </c>
      <c r="F3245">
        <v>703</v>
      </c>
      <c r="G3245">
        <v>705</v>
      </c>
      <c r="H3245">
        <v>312</v>
      </c>
      <c r="I3245">
        <v>96.229885060000001</v>
      </c>
      <c r="J3245">
        <v>278.3814759</v>
      </c>
      <c r="K3245">
        <v>198</v>
      </c>
      <c r="L3245">
        <v>69</v>
      </c>
      <c r="M3245">
        <v>39</v>
      </c>
      <c r="N3245">
        <v>58</v>
      </c>
      <c r="O3245">
        <v>142.53</v>
      </c>
      <c r="P3245">
        <v>51.34</v>
      </c>
      <c r="Q3245">
        <v>88.72</v>
      </c>
      <c r="R3245">
        <v>0.39429999999999998</v>
      </c>
      <c r="S3245">
        <v>3234</v>
      </c>
      <c r="T3245">
        <v>30</v>
      </c>
      <c r="U3245">
        <v>85</v>
      </c>
      <c r="V3245">
        <v>179</v>
      </c>
      <c r="W3245">
        <v>164</v>
      </c>
      <c r="X3245">
        <v>247</v>
      </c>
      <c r="Y3245">
        <v>688</v>
      </c>
      <c r="Z3245">
        <v>469</v>
      </c>
      <c r="AA3245">
        <v>871</v>
      </c>
      <c r="AB3245">
        <v>914</v>
      </c>
      <c r="AC3245">
        <v>11</v>
      </c>
      <c r="AD3245">
        <v>281</v>
      </c>
      <c r="AE3245">
        <v>31.25</v>
      </c>
      <c r="AF3245">
        <v>31.25</v>
      </c>
      <c r="AG3245">
        <v>2</v>
      </c>
      <c r="AH3245">
        <v>0</v>
      </c>
      <c r="AI3245">
        <v>0</v>
      </c>
      <c r="AJ3245">
        <v>0</v>
      </c>
      <c r="AK3245">
        <v>2</v>
      </c>
      <c r="AL3245">
        <v>1.41675</v>
      </c>
      <c r="AM3245">
        <v>0</v>
      </c>
    </row>
    <row r="3246" spans="1:39">
      <c r="A3246">
        <v>3245</v>
      </c>
      <c r="B3246">
        <v>29</v>
      </c>
      <c r="C3246">
        <v>29</v>
      </c>
      <c r="D3246">
        <v>8</v>
      </c>
      <c r="E3246">
        <v>306</v>
      </c>
      <c r="F3246">
        <v>727</v>
      </c>
      <c r="G3246">
        <v>727</v>
      </c>
      <c r="H3246">
        <v>442</v>
      </c>
      <c r="I3246">
        <v>298.21090909999998</v>
      </c>
      <c r="J3246">
        <v>31.156363639999999</v>
      </c>
      <c r="K3246">
        <v>31</v>
      </c>
      <c r="L3246">
        <v>84</v>
      </c>
      <c r="M3246">
        <v>68</v>
      </c>
      <c r="N3246">
        <v>123</v>
      </c>
      <c r="O3246">
        <v>60.66</v>
      </c>
      <c r="P3246">
        <v>37.81</v>
      </c>
      <c r="Q3246">
        <v>0.49</v>
      </c>
      <c r="R3246">
        <v>0.2999</v>
      </c>
      <c r="S3246">
        <v>23</v>
      </c>
      <c r="T3246">
        <v>28</v>
      </c>
      <c r="U3246">
        <v>87</v>
      </c>
      <c r="V3246">
        <v>228</v>
      </c>
      <c r="W3246">
        <v>206</v>
      </c>
      <c r="X3246">
        <v>178</v>
      </c>
      <c r="Y3246">
        <v>1</v>
      </c>
      <c r="Z3246">
        <v>4</v>
      </c>
      <c r="AA3246">
        <v>10</v>
      </c>
      <c r="AB3246">
        <v>7</v>
      </c>
      <c r="AC3246">
        <v>0</v>
      </c>
      <c r="AD3246">
        <v>1</v>
      </c>
      <c r="AE3246">
        <v>0</v>
      </c>
      <c r="AF3246">
        <v>0</v>
      </c>
      <c r="AG3246">
        <v>4</v>
      </c>
      <c r="AH3246">
        <v>0</v>
      </c>
      <c r="AI3246">
        <v>0</v>
      </c>
      <c r="AJ3246">
        <v>0</v>
      </c>
      <c r="AK3246">
        <v>1</v>
      </c>
      <c r="AL3246">
        <v>1.06044</v>
      </c>
      <c r="AM3246">
        <v>0</v>
      </c>
    </row>
    <row r="3247" spans="1:39">
      <c r="A3247">
        <v>3246</v>
      </c>
      <c r="B3247">
        <v>29</v>
      </c>
      <c r="C3247">
        <v>29</v>
      </c>
      <c r="D3247">
        <v>8</v>
      </c>
      <c r="E3247">
        <v>453</v>
      </c>
      <c r="F3247">
        <v>1048</v>
      </c>
      <c r="G3247">
        <v>1048</v>
      </c>
      <c r="H3247">
        <v>636</v>
      </c>
      <c r="I3247">
        <v>383.64445569999998</v>
      </c>
      <c r="J3247">
        <v>100.9226857</v>
      </c>
      <c r="K3247">
        <v>55</v>
      </c>
      <c r="L3247">
        <v>133</v>
      </c>
      <c r="M3247">
        <v>98</v>
      </c>
      <c r="N3247">
        <v>167</v>
      </c>
      <c r="O3247">
        <v>72.22</v>
      </c>
      <c r="P3247">
        <v>64.39</v>
      </c>
      <c r="Q3247">
        <v>0.13</v>
      </c>
      <c r="R3247">
        <v>0.31769999999999998</v>
      </c>
      <c r="S3247">
        <v>179</v>
      </c>
      <c r="T3247">
        <v>33</v>
      </c>
      <c r="U3247">
        <v>103</v>
      </c>
      <c r="V3247">
        <v>333</v>
      </c>
      <c r="W3247">
        <v>295</v>
      </c>
      <c r="X3247">
        <v>284</v>
      </c>
      <c r="Y3247">
        <v>31</v>
      </c>
      <c r="Z3247">
        <v>26</v>
      </c>
      <c r="AA3247">
        <v>73</v>
      </c>
      <c r="AB3247">
        <v>40</v>
      </c>
      <c r="AC3247">
        <v>0</v>
      </c>
      <c r="AD3247">
        <v>9</v>
      </c>
      <c r="AE3247">
        <v>0</v>
      </c>
      <c r="AF3247">
        <v>0</v>
      </c>
      <c r="AG3247">
        <v>4</v>
      </c>
      <c r="AH3247">
        <v>0</v>
      </c>
      <c r="AI3247">
        <v>0</v>
      </c>
      <c r="AJ3247">
        <v>0</v>
      </c>
      <c r="AK3247">
        <v>1</v>
      </c>
      <c r="AL3247">
        <v>1.05013</v>
      </c>
      <c r="AM3247">
        <v>0</v>
      </c>
    </row>
    <row r="3248" spans="1:39">
      <c r="A3248">
        <v>3247</v>
      </c>
      <c r="B3248">
        <v>29</v>
      </c>
      <c r="C3248">
        <v>29</v>
      </c>
      <c r="D3248">
        <v>8</v>
      </c>
      <c r="E3248">
        <v>397</v>
      </c>
      <c r="F3248">
        <v>911</v>
      </c>
      <c r="G3248">
        <v>911</v>
      </c>
      <c r="H3248">
        <v>552</v>
      </c>
      <c r="I3248">
        <v>336.21820960000002</v>
      </c>
      <c r="J3248">
        <v>88.446592069999994</v>
      </c>
      <c r="K3248">
        <v>49</v>
      </c>
      <c r="L3248">
        <v>116</v>
      </c>
      <c r="M3248">
        <v>90</v>
      </c>
      <c r="N3248">
        <v>142</v>
      </c>
      <c r="O3248">
        <v>120.52</v>
      </c>
      <c r="P3248">
        <v>70.040000000000006</v>
      </c>
      <c r="Q3248">
        <v>0.59</v>
      </c>
      <c r="R3248">
        <v>0.31830000000000003</v>
      </c>
      <c r="S3248">
        <v>173</v>
      </c>
      <c r="T3248">
        <v>28</v>
      </c>
      <c r="U3248">
        <v>87</v>
      </c>
      <c r="V3248">
        <v>281</v>
      </c>
      <c r="W3248">
        <v>266</v>
      </c>
      <c r="X3248">
        <v>249</v>
      </c>
      <c r="Y3248">
        <v>14</v>
      </c>
      <c r="Z3248">
        <v>27</v>
      </c>
      <c r="AA3248">
        <v>69</v>
      </c>
      <c r="AB3248">
        <v>49</v>
      </c>
      <c r="AC3248">
        <v>4</v>
      </c>
      <c r="AD3248">
        <v>10</v>
      </c>
      <c r="AE3248">
        <v>0</v>
      </c>
      <c r="AF3248">
        <v>0</v>
      </c>
      <c r="AG3248">
        <v>4</v>
      </c>
      <c r="AH3248">
        <v>6</v>
      </c>
      <c r="AI3248">
        <v>0</v>
      </c>
      <c r="AJ3248">
        <v>0</v>
      </c>
      <c r="AK3248">
        <v>1</v>
      </c>
      <c r="AL3248">
        <v>1.05013</v>
      </c>
      <c r="AM3248">
        <v>0</v>
      </c>
    </row>
    <row r="3249" spans="1:39">
      <c r="A3249">
        <v>3248</v>
      </c>
      <c r="B3249">
        <v>29</v>
      </c>
      <c r="C3249">
        <v>29</v>
      </c>
      <c r="D3249">
        <v>8</v>
      </c>
      <c r="E3249">
        <v>354</v>
      </c>
      <c r="F3249">
        <v>809</v>
      </c>
      <c r="G3249">
        <v>809</v>
      </c>
      <c r="H3249">
        <v>492</v>
      </c>
      <c r="I3249">
        <v>299.80162769999998</v>
      </c>
      <c r="J3249">
        <v>78.866734489999999</v>
      </c>
      <c r="K3249">
        <v>37</v>
      </c>
      <c r="L3249">
        <v>108</v>
      </c>
      <c r="M3249">
        <v>81</v>
      </c>
      <c r="N3249">
        <v>128</v>
      </c>
      <c r="O3249">
        <v>74.25</v>
      </c>
      <c r="P3249">
        <v>62.8</v>
      </c>
      <c r="Q3249">
        <v>0.21</v>
      </c>
      <c r="R3249">
        <v>0.33500000000000002</v>
      </c>
      <c r="S3249">
        <v>317</v>
      </c>
      <c r="T3249">
        <v>26</v>
      </c>
      <c r="U3249">
        <v>81</v>
      </c>
      <c r="V3249">
        <v>249</v>
      </c>
      <c r="W3249">
        <v>233</v>
      </c>
      <c r="X3249">
        <v>220</v>
      </c>
      <c r="Y3249">
        <v>5</v>
      </c>
      <c r="Z3249">
        <v>52</v>
      </c>
      <c r="AA3249">
        <v>145</v>
      </c>
      <c r="AB3249">
        <v>92</v>
      </c>
      <c r="AC3249">
        <v>6</v>
      </c>
      <c r="AD3249">
        <v>17</v>
      </c>
      <c r="AE3249">
        <v>0</v>
      </c>
      <c r="AF3249">
        <v>0</v>
      </c>
      <c r="AG3249">
        <v>4</v>
      </c>
      <c r="AH3249">
        <v>0</v>
      </c>
      <c r="AI3249">
        <v>0</v>
      </c>
      <c r="AJ3249">
        <v>0</v>
      </c>
      <c r="AK3249">
        <v>1</v>
      </c>
      <c r="AL3249">
        <v>1.05013</v>
      </c>
      <c r="AM3249">
        <v>0</v>
      </c>
    </row>
    <row r="3250" spans="1:39">
      <c r="A3250">
        <v>3249</v>
      </c>
      <c r="B3250">
        <v>29</v>
      </c>
      <c r="C3250">
        <v>29</v>
      </c>
      <c r="D3250">
        <v>8</v>
      </c>
      <c r="E3250">
        <v>405</v>
      </c>
      <c r="F3250">
        <v>971</v>
      </c>
      <c r="G3250">
        <v>976</v>
      </c>
      <c r="H3250">
        <v>579</v>
      </c>
      <c r="I3250">
        <v>409.35909980000002</v>
      </c>
      <c r="J3250">
        <v>14.06800391</v>
      </c>
      <c r="K3250">
        <v>48</v>
      </c>
      <c r="L3250">
        <v>112</v>
      </c>
      <c r="M3250">
        <v>96</v>
      </c>
      <c r="N3250">
        <v>149</v>
      </c>
      <c r="O3250">
        <v>97.19</v>
      </c>
      <c r="P3250">
        <v>62.12</v>
      </c>
      <c r="Q3250">
        <v>0.04</v>
      </c>
      <c r="R3250">
        <v>0.27660000000000001</v>
      </c>
      <c r="S3250">
        <v>19</v>
      </c>
      <c r="T3250">
        <v>44</v>
      </c>
      <c r="U3250">
        <v>126</v>
      </c>
      <c r="V3250">
        <v>315</v>
      </c>
      <c r="W3250">
        <v>264</v>
      </c>
      <c r="X3250">
        <v>227</v>
      </c>
      <c r="Y3250">
        <v>1</v>
      </c>
      <c r="Z3250">
        <v>3</v>
      </c>
      <c r="AA3250">
        <v>6</v>
      </c>
      <c r="AB3250">
        <v>9</v>
      </c>
      <c r="AC3250">
        <v>0</v>
      </c>
      <c r="AD3250">
        <v>0</v>
      </c>
      <c r="AE3250">
        <v>0</v>
      </c>
      <c r="AF3250">
        <v>0</v>
      </c>
      <c r="AG3250">
        <v>4</v>
      </c>
      <c r="AH3250">
        <v>0</v>
      </c>
      <c r="AI3250">
        <v>0</v>
      </c>
      <c r="AJ3250">
        <v>0</v>
      </c>
      <c r="AK3250">
        <v>1</v>
      </c>
      <c r="AL3250">
        <v>0.95801999999999998</v>
      </c>
      <c r="AM3250">
        <v>0</v>
      </c>
    </row>
    <row r="3251" spans="1:39">
      <c r="A3251">
        <v>3250</v>
      </c>
      <c r="B3251">
        <v>29</v>
      </c>
      <c r="C3251">
        <v>29</v>
      </c>
      <c r="D3251">
        <v>8</v>
      </c>
      <c r="E3251">
        <v>423</v>
      </c>
      <c r="F3251">
        <v>1032</v>
      </c>
      <c r="G3251">
        <v>1367</v>
      </c>
      <c r="H3251">
        <v>734</v>
      </c>
      <c r="I3251">
        <v>266.49</v>
      </c>
      <c r="J3251">
        <v>193.78687500000001</v>
      </c>
      <c r="K3251">
        <v>113</v>
      </c>
      <c r="L3251">
        <v>114</v>
      </c>
      <c r="M3251">
        <v>84</v>
      </c>
      <c r="N3251">
        <v>112</v>
      </c>
      <c r="O3251">
        <v>98.19</v>
      </c>
      <c r="P3251">
        <v>48.03</v>
      </c>
      <c r="Q3251">
        <v>30.48</v>
      </c>
      <c r="R3251">
        <v>0.20699999999999999</v>
      </c>
      <c r="S3251">
        <v>177</v>
      </c>
      <c r="T3251">
        <v>63</v>
      </c>
      <c r="U3251">
        <v>392</v>
      </c>
      <c r="V3251">
        <v>400</v>
      </c>
      <c r="W3251">
        <v>271</v>
      </c>
      <c r="X3251">
        <v>241</v>
      </c>
      <c r="Y3251">
        <v>13</v>
      </c>
      <c r="Z3251">
        <v>18</v>
      </c>
      <c r="AA3251">
        <v>78</v>
      </c>
      <c r="AB3251">
        <v>60</v>
      </c>
      <c r="AC3251">
        <v>2</v>
      </c>
      <c r="AD3251">
        <v>6</v>
      </c>
      <c r="AE3251">
        <v>0</v>
      </c>
      <c r="AF3251">
        <v>0</v>
      </c>
      <c r="AG3251">
        <v>4</v>
      </c>
      <c r="AH3251">
        <v>0</v>
      </c>
      <c r="AI3251">
        <v>0</v>
      </c>
      <c r="AJ3251">
        <v>0</v>
      </c>
      <c r="AK3251">
        <v>3</v>
      </c>
      <c r="AL3251">
        <v>1.35517</v>
      </c>
      <c r="AM3251">
        <v>0</v>
      </c>
    </row>
    <row r="3252" spans="1:39">
      <c r="A3252">
        <v>3251</v>
      </c>
      <c r="B3252">
        <v>30</v>
      </c>
      <c r="C3252">
        <v>30</v>
      </c>
      <c r="D3252">
        <v>8</v>
      </c>
      <c r="E3252">
        <v>2898</v>
      </c>
      <c r="F3252">
        <v>7804</v>
      </c>
      <c r="G3252">
        <v>8239</v>
      </c>
      <c r="H3252">
        <v>4664</v>
      </c>
      <c r="I3252">
        <v>2720.3478260000002</v>
      </c>
      <c r="J3252">
        <v>511.82608699999997</v>
      </c>
      <c r="K3252">
        <v>270</v>
      </c>
      <c r="L3252">
        <v>859</v>
      </c>
      <c r="M3252">
        <v>745</v>
      </c>
      <c r="N3252">
        <v>1024</v>
      </c>
      <c r="O3252">
        <v>1720.18</v>
      </c>
      <c r="P3252">
        <v>738.75</v>
      </c>
      <c r="Q3252">
        <v>79.59</v>
      </c>
      <c r="R3252">
        <v>0.2319</v>
      </c>
      <c r="S3252">
        <v>4546</v>
      </c>
      <c r="T3252">
        <v>467</v>
      </c>
      <c r="U3252">
        <v>1379</v>
      </c>
      <c r="V3252">
        <v>2621</v>
      </c>
      <c r="W3252">
        <v>2151</v>
      </c>
      <c r="X3252">
        <v>1621</v>
      </c>
      <c r="Y3252">
        <v>284</v>
      </c>
      <c r="Z3252">
        <v>925</v>
      </c>
      <c r="AA3252">
        <v>1057</v>
      </c>
      <c r="AB3252">
        <v>1140</v>
      </c>
      <c r="AC3252">
        <v>48</v>
      </c>
      <c r="AD3252">
        <v>1092</v>
      </c>
      <c r="AE3252">
        <v>0</v>
      </c>
      <c r="AF3252">
        <v>0</v>
      </c>
      <c r="AG3252">
        <v>4</v>
      </c>
      <c r="AH3252">
        <v>0</v>
      </c>
      <c r="AI3252">
        <v>0</v>
      </c>
      <c r="AJ3252">
        <v>0</v>
      </c>
      <c r="AK3252">
        <v>3</v>
      </c>
      <c r="AL3252">
        <v>1.0126599999999999</v>
      </c>
      <c r="AM3252">
        <v>0</v>
      </c>
    </row>
    <row r="3253" spans="1:39">
      <c r="A3253">
        <v>3252</v>
      </c>
      <c r="B3253">
        <v>31</v>
      </c>
      <c r="C3253">
        <v>31</v>
      </c>
      <c r="D3253">
        <v>8</v>
      </c>
      <c r="E3253">
        <v>143</v>
      </c>
      <c r="F3253">
        <v>346</v>
      </c>
      <c r="G3253">
        <v>346</v>
      </c>
      <c r="H3253">
        <v>183</v>
      </c>
      <c r="I3253">
        <v>149.4251615</v>
      </c>
      <c r="J3253">
        <v>7.6700365069999998</v>
      </c>
      <c r="K3253">
        <v>10</v>
      </c>
      <c r="L3253">
        <v>38</v>
      </c>
      <c r="M3253">
        <v>41</v>
      </c>
      <c r="N3253">
        <v>54</v>
      </c>
      <c r="O3253">
        <v>12687.05</v>
      </c>
      <c r="P3253">
        <v>2011.3</v>
      </c>
      <c r="Q3253">
        <v>137.93</v>
      </c>
      <c r="R3253">
        <v>0.3468</v>
      </c>
      <c r="S3253">
        <v>588</v>
      </c>
      <c r="T3253">
        <v>16</v>
      </c>
      <c r="U3253">
        <v>60</v>
      </c>
      <c r="V3253">
        <v>76</v>
      </c>
      <c r="W3253">
        <v>90</v>
      </c>
      <c r="X3253">
        <v>104</v>
      </c>
      <c r="Y3253">
        <v>74</v>
      </c>
      <c r="Z3253">
        <v>113</v>
      </c>
      <c r="AA3253">
        <v>179</v>
      </c>
      <c r="AB3253">
        <v>155</v>
      </c>
      <c r="AC3253">
        <v>11</v>
      </c>
      <c r="AD3253">
        <v>56</v>
      </c>
      <c r="AE3253">
        <v>0</v>
      </c>
      <c r="AF3253">
        <v>0</v>
      </c>
      <c r="AG3253">
        <v>5</v>
      </c>
      <c r="AH3253">
        <v>0</v>
      </c>
      <c r="AI3253">
        <v>0</v>
      </c>
      <c r="AJ3253">
        <v>0</v>
      </c>
      <c r="AK3253">
        <v>3</v>
      </c>
      <c r="AL3253">
        <v>0.98307999999999995</v>
      </c>
      <c r="AM3253">
        <v>0</v>
      </c>
    </row>
    <row r="3254" spans="1:39">
      <c r="A3254">
        <v>3253</v>
      </c>
      <c r="B3254">
        <v>34</v>
      </c>
      <c r="C3254">
        <v>34</v>
      </c>
      <c r="D3254">
        <v>9</v>
      </c>
      <c r="E3254">
        <v>1696</v>
      </c>
      <c r="F3254">
        <v>3710</v>
      </c>
      <c r="G3254">
        <v>4089</v>
      </c>
      <c r="H3254">
        <v>1936</v>
      </c>
      <c r="I3254">
        <v>1693</v>
      </c>
      <c r="J3254">
        <v>139</v>
      </c>
      <c r="K3254">
        <v>246</v>
      </c>
      <c r="L3254">
        <v>506</v>
      </c>
      <c r="M3254">
        <v>381</v>
      </c>
      <c r="N3254">
        <v>563</v>
      </c>
      <c r="O3254">
        <v>11603.94</v>
      </c>
      <c r="P3254">
        <v>1114</v>
      </c>
      <c r="Q3254">
        <v>27</v>
      </c>
      <c r="R3254">
        <v>0.4859</v>
      </c>
      <c r="S3254">
        <v>801</v>
      </c>
      <c r="T3254">
        <v>58</v>
      </c>
      <c r="U3254">
        <v>300</v>
      </c>
      <c r="V3254">
        <v>823</v>
      </c>
      <c r="W3254">
        <v>1163</v>
      </c>
      <c r="X3254">
        <v>1745</v>
      </c>
      <c r="Y3254">
        <v>71</v>
      </c>
      <c r="Z3254">
        <v>115</v>
      </c>
      <c r="AA3254">
        <v>345</v>
      </c>
      <c r="AB3254">
        <v>203</v>
      </c>
      <c r="AC3254">
        <v>42</v>
      </c>
      <c r="AD3254">
        <v>25</v>
      </c>
      <c r="AE3254">
        <v>0</v>
      </c>
      <c r="AF3254">
        <v>0</v>
      </c>
      <c r="AG3254">
        <v>4</v>
      </c>
      <c r="AH3254">
        <v>0</v>
      </c>
      <c r="AI3254">
        <v>0</v>
      </c>
      <c r="AJ3254">
        <v>0</v>
      </c>
      <c r="AK3254">
        <v>1</v>
      </c>
      <c r="AL3254">
        <v>0.97946</v>
      </c>
      <c r="AM3254">
        <v>0</v>
      </c>
    </row>
    <row r="3255" spans="1:39">
      <c r="A3255">
        <v>3254</v>
      </c>
      <c r="B3255">
        <v>32</v>
      </c>
      <c r="C3255">
        <v>32</v>
      </c>
      <c r="D3255">
        <v>9</v>
      </c>
      <c r="E3255">
        <v>3917</v>
      </c>
      <c r="F3255">
        <v>9360</v>
      </c>
      <c r="G3255">
        <v>9526</v>
      </c>
      <c r="H3255">
        <v>4516</v>
      </c>
      <c r="I3255">
        <v>2336.7378210000002</v>
      </c>
      <c r="J3255">
        <v>1708.091124</v>
      </c>
      <c r="K3255">
        <v>1053</v>
      </c>
      <c r="L3255">
        <v>887</v>
      </c>
      <c r="M3255">
        <v>646</v>
      </c>
      <c r="N3255">
        <v>1331</v>
      </c>
      <c r="O3255">
        <v>1003.18</v>
      </c>
      <c r="P3255">
        <v>553.19000000000005</v>
      </c>
      <c r="Q3255">
        <v>91.13</v>
      </c>
      <c r="R3255">
        <v>0.3589</v>
      </c>
      <c r="S3255">
        <v>1639</v>
      </c>
      <c r="T3255">
        <v>380</v>
      </c>
      <c r="U3255">
        <v>1480</v>
      </c>
      <c r="V3255">
        <v>1997</v>
      </c>
      <c r="W3255">
        <v>2638</v>
      </c>
      <c r="X3255">
        <v>3031</v>
      </c>
      <c r="Y3255">
        <v>377</v>
      </c>
      <c r="Z3255">
        <v>306</v>
      </c>
      <c r="AA3255">
        <v>577</v>
      </c>
      <c r="AB3255">
        <v>305</v>
      </c>
      <c r="AC3255">
        <v>4</v>
      </c>
      <c r="AD3255">
        <v>70</v>
      </c>
      <c r="AE3255">
        <v>31.25</v>
      </c>
      <c r="AF3255">
        <v>31.25</v>
      </c>
      <c r="AG3255">
        <v>4</v>
      </c>
      <c r="AH3255">
        <v>0</v>
      </c>
      <c r="AI3255">
        <v>0</v>
      </c>
      <c r="AJ3255">
        <v>0</v>
      </c>
      <c r="AK3255">
        <v>1</v>
      </c>
      <c r="AL3255">
        <v>1.34019</v>
      </c>
      <c r="AM3255">
        <v>0</v>
      </c>
    </row>
    <row r="3256" spans="1:39">
      <c r="A3256">
        <v>3255</v>
      </c>
      <c r="B3256">
        <v>32</v>
      </c>
      <c r="C3256">
        <v>32</v>
      </c>
      <c r="D3256">
        <v>9</v>
      </c>
      <c r="E3256">
        <v>3061</v>
      </c>
      <c r="F3256">
        <v>6902</v>
      </c>
      <c r="G3256">
        <v>7250</v>
      </c>
      <c r="H3256">
        <v>3359</v>
      </c>
      <c r="I3256">
        <v>2155</v>
      </c>
      <c r="J3256">
        <v>999</v>
      </c>
      <c r="K3256">
        <v>842</v>
      </c>
      <c r="L3256">
        <v>737</v>
      </c>
      <c r="M3256">
        <v>509</v>
      </c>
      <c r="N3256">
        <v>973</v>
      </c>
      <c r="O3256">
        <v>1155.8399999999999</v>
      </c>
      <c r="P3256">
        <v>876.28</v>
      </c>
      <c r="Q3256">
        <v>62</v>
      </c>
      <c r="R3256">
        <v>0.41660000000000003</v>
      </c>
      <c r="S3256">
        <v>1728</v>
      </c>
      <c r="T3256">
        <v>219</v>
      </c>
      <c r="U3256">
        <v>890</v>
      </c>
      <c r="V3256">
        <v>1482</v>
      </c>
      <c r="W3256">
        <v>1993</v>
      </c>
      <c r="X3256">
        <v>2666</v>
      </c>
      <c r="Y3256">
        <v>177</v>
      </c>
      <c r="Z3256">
        <v>268</v>
      </c>
      <c r="AA3256">
        <v>928</v>
      </c>
      <c r="AB3256">
        <v>313</v>
      </c>
      <c r="AC3256">
        <v>8</v>
      </c>
      <c r="AD3256">
        <v>34</v>
      </c>
      <c r="AE3256">
        <v>0</v>
      </c>
      <c r="AF3256">
        <v>0</v>
      </c>
      <c r="AG3256">
        <v>4</v>
      </c>
      <c r="AH3256">
        <v>57</v>
      </c>
      <c r="AI3256">
        <v>0</v>
      </c>
      <c r="AJ3256">
        <v>0</v>
      </c>
      <c r="AK3256">
        <v>1</v>
      </c>
      <c r="AL3256">
        <v>1.11389</v>
      </c>
      <c r="AM3256">
        <v>0</v>
      </c>
    </row>
    <row r="3257" spans="1:39">
      <c r="A3257">
        <v>3256</v>
      </c>
      <c r="B3257">
        <v>32</v>
      </c>
      <c r="C3257">
        <v>32</v>
      </c>
      <c r="D3257">
        <v>9</v>
      </c>
      <c r="E3257">
        <v>705</v>
      </c>
      <c r="F3257">
        <v>1655</v>
      </c>
      <c r="G3257">
        <v>1661</v>
      </c>
      <c r="H3257">
        <v>900</v>
      </c>
      <c r="I3257">
        <v>712</v>
      </c>
      <c r="J3257">
        <v>7</v>
      </c>
      <c r="K3257">
        <v>63</v>
      </c>
      <c r="L3257">
        <v>164</v>
      </c>
      <c r="M3257">
        <v>171</v>
      </c>
      <c r="N3257">
        <v>307</v>
      </c>
      <c r="O3257">
        <v>2773.54</v>
      </c>
      <c r="P3257">
        <v>205</v>
      </c>
      <c r="Q3257">
        <v>97</v>
      </c>
      <c r="R3257">
        <v>0.4118</v>
      </c>
      <c r="S3257">
        <v>2107</v>
      </c>
      <c r="T3257">
        <v>35</v>
      </c>
      <c r="U3257">
        <v>165</v>
      </c>
      <c r="V3257">
        <v>344</v>
      </c>
      <c r="W3257">
        <v>525</v>
      </c>
      <c r="X3257">
        <v>592</v>
      </c>
      <c r="Y3257">
        <v>157</v>
      </c>
      <c r="Z3257">
        <v>833</v>
      </c>
      <c r="AA3257">
        <v>447</v>
      </c>
      <c r="AB3257">
        <v>391</v>
      </c>
      <c r="AC3257">
        <v>16</v>
      </c>
      <c r="AD3257">
        <v>263</v>
      </c>
      <c r="AE3257">
        <v>0</v>
      </c>
      <c r="AF3257">
        <v>0</v>
      </c>
      <c r="AG3257">
        <v>4</v>
      </c>
      <c r="AH3257">
        <v>0</v>
      </c>
      <c r="AI3257">
        <v>0</v>
      </c>
      <c r="AJ3257">
        <v>0</v>
      </c>
      <c r="AK3257">
        <v>3</v>
      </c>
      <c r="AL3257">
        <v>1.2841899999999999</v>
      </c>
      <c r="AM3257">
        <v>0</v>
      </c>
    </row>
    <row r="3258" spans="1:39">
      <c r="A3258">
        <v>3257</v>
      </c>
      <c r="B3258">
        <v>32</v>
      </c>
      <c r="C3258">
        <v>32</v>
      </c>
      <c r="D3258">
        <v>9</v>
      </c>
      <c r="E3258">
        <v>876</v>
      </c>
      <c r="F3258">
        <v>2154</v>
      </c>
      <c r="G3258">
        <v>2154</v>
      </c>
      <c r="H3258">
        <v>1057</v>
      </c>
      <c r="I3258">
        <v>798.1333333</v>
      </c>
      <c r="J3258">
        <v>108.23466670000001</v>
      </c>
      <c r="K3258">
        <v>190</v>
      </c>
      <c r="L3258">
        <v>201</v>
      </c>
      <c r="M3258">
        <v>161</v>
      </c>
      <c r="N3258">
        <v>324</v>
      </c>
      <c r="O3258">
        <v>2094.1</v>
      </c>
      <c r="P3258">
        <v>282.06</v>
      </c>
      <c r="Q3258">
        <v>90.29</v>
      </c>
      <c r="R3258">
        <v>0.34770000000000001</v>
      </c>
      <c r="S3258">
        <v>2738</v>
      </c>
      <c r="T3258">
        <v>88</v>
      </c>
      <c r="U3258">
        <v>353</v>
      </c>
      <c r="V3258">
        <v>457</v>
      </c>
      <c r="W3258">
        <v>606</v>
      </c>
      <c r="X3258">
        <v>650</v>
      </c>
      <c r="Y3258">
        <v>108</v>
      </c>
      <c r="Z3258">
        <v>1599</v>
      </c>
      <c r="AA3258">
        <v>688</v>
      </c>
      <c r="AB3258">
        <v>250</v>
      </c>
      <c r="AC3258">
        <v>15</v>
      </c>
      <c r="AD3258">
        <v>78</v>
      </c>
      <c r="AE3258">
        <v>0</v>
      </c>
      <c r="AF3258">
        <v>0</v>
      </c>
      <c r="AG3258">
        <v>4</v>
      </c>
      <c r="AH3258">
        <v>874</v>
      </c>
      <c r="AI3258">
        <v>0</v>
      </c>
      <c r="AJ3258">
        <v>0</v>
      </c>
      <c r="AK3258">
        <v>1</v>
      </c>
      <c r="AL3258">
        <v>1.73349</v>
      </c>
      <c r="AM3258">
        <v>0</v>
      </c>
    </row>
    <row r="3259" spans="1:39">
      <c r="A3259">
        <v>3258</v>
      </c>
      <c r="B3259">
        <v>32</v>
      </c>
      <c r="C3259">
        <v>32</v>
      </c>
      <c r="D3259">
        <v>9</v>
      </c>
      <c r="E3259">
        <v>3013</v>
      </c>
      <c r="F3259">
        <v>7476</v>
      </c>
      <c r="G3259">
        <v>7530</v>
      </c>
      <c r="H3259">
        <v>3803</v>
      </c>
      <c r="I3259">
        <v>3049</v>
      </c>
      <c r="J3259">
        <v>26</v>
      </c>
      <c r="K3259">
        <v>433</v>
      </c>
      <c r="L3259">
        <v>737</v>
      </c>
      <c r="M3259">
        <v>683</v>
      </c>
      <c r="N3259">
        <v>1160</v>
      </c>
      <c r="O3259">
        <v>10231.02</v>
      </c>
      <c r="P3259">
        <v>1406.12</v>
      </c>
      <c r="Q3259">
        <v>59</v>
      </c>
      <c r="R3259">
        <v>0.34889999999999999</v>
      </c>
      <c r="S3259">
        <v>691</v>
      </c>
      <c r="T3259">
        <v>282</v>
      </c>
      <c r="U3259">
        <v>1144</v>
      </c>
      <c r="V3259">
        <v>1623</v>
      </c>
      <c r="W3259">
        <v>2172</v>
      </c>
      <c r="X3259">
        <v>2309</v>
      </c>
      <c r="Y3259">
        <v>219</v>
      </c>
      <c r="Z3259">
        <v>134</v>
      </c>
      <c r="AA3259">
        <v>169</v>
      </c>
      <c r="AB3259">
        <v>125</v>
      </c>
      <c r="AC3259">
        <v>13</v>
      </c>
      <c r="AD3259">
        <v>31</v>
      </c>
      <c r="AE3259">
        <v>0</v>
      </c>
      <c r="AF3259">
        <v>0</v>
      </c>
      <c r="AG3259">
        <v>4</v>
      </c>
      <c r="AH3259">
        <v>0</v>
      </c>
      <c r="AI3259">
        <v>0</v>
      </c>
      <c r="AJ3259">
        <v>0</v>
      </c>
      <c r="AK3259">
        <v>1</v>
      </c>
      <c r="AL3259">
        <v>1.0063200000000001</v>
      </c>
      <c r="AM3259">
        <v>0</v>
      </c>
    </row>
    <row r="3260" spans="1:39">
      <c r="A3260">
        <v>3259</v>
      </c>
      <c r="B3260">
        <v>32</v>
      </c>
      <c r="C3260">
        <v>32</v>
      </c>
      <c r="D3260">
        <v>9</v>
      </c>
      <c r="E3260">
        <v>3138</v>
      </c>
      <c r="F3260">
        <v>7579</v>
      </c>
      <c r="G3260">
        <v>7637</v>
      </c>
      <c r="H3260">
        <v>3864</v>
      </c>
      <c r="I3260">
        <v>2508.5930899999998</v>
      </c>
      <c r="J3260">
        <v>741.83685219999995</v>
      </c>
      <c r="K3260">
        <v>468</v>
      </c>
      <c r="L3260">
        <v>759</v>
      </c>
      <c r="M3260">
        <v>722</v>
      </c>
      <c r="N3260">
        <v>1189</v>
      </c>
      <c r="O3260">
        <v>1484.69</v>
      </c>
      <c r="P3260">
        <v>660.64</v>
      </c>
      <c r="Q3260">
        <v>268</v>
      </c>
      <c r="R3260">
        <v>0.3715</v>
      </c>
      <c r="S3260">
        <v>2464</v>
      </c>
      <c r="T3260">
        <v>256</v>
      </c>
      <c r="U3260">
        <v>1053</v>
      </c>
      <c r="V3260">
        <v>1620</v>
      </c>
      <c r="W3260">
        <v>2214</v>
      </c>
      <c r="X3260">
        <v>2494</v>
      </c>
      <c r="Y3260">
        <v>385</v>
      </c>
      <c r="Z3260">
        <v>482</v>
      </c>
      <c r="AA3260">
        <v>1006</v>
      </c>
      <c r="AB3260">
        <v>442</v>
      </c>
      <c r="AC3260">
        <v>10</v>
      </c>
      <c r="AD3260">
        <v>139</v>
      </c>
      <c r="AE3260">
        <v>0</v>
      </c>
      <c r="AF3260">
        <v>0</v>
      </c>
      <c r="AG3260">
        <v>4</v>
      </c>
      <c r="AH3260">
        <v>1306</v>
      </c>
      <c r="AI3260">
        <v>0</v>
      </c>
      <c r="AJ3260">
        <v>0</v>
      </c>
      <c r="AK3260">
        <v>1</v>
      </c>
      <c r="AL3260">
        <v>1.1518999999999999</v>
      </c>
      <c r="AM3260">
        <v>0</v>
      </c>
    </row>
    <row r="3261" spans="1:39">
      <c r="A3261">
        <v>3260</v>
      </c>
      <c r="B3261">
        <v>32</v>
      </c>
      <c r="C3261">
        <v>32</v>
      </c>
      <c r="D3261">
        <v>9</v>
      </c>
      <c r="E3261">
        <v>2221</v>
      </c>
      <c r="F3261">
        <v>5593</v>
      </c>
      <c r="G3261">
        <v>5617</v>
      </c>
      <c r="H3261">
        <v>2854</v>
      </c>
      <c r="I3261">
        <v>1446.4926559999999</v>
      </c>
      <c r="J3261">
        <v>893.80570709999995</v>
      </c>
      <c r="K3261">
        <v>272</v>
      </c>
      <c r="L3261">
        <v>516</v>
      </c>
      <c r="M3261">
        <v>509</v>
      </c>
      <c r="N3261">
        <v>924</v>
      </c>
      <c r="O3261">
        <v>520.13</v>
      </c>
      <c r="P3261">
        <v>169.19</v>
      </c>
      <c r="Q3261">
        <v>69</v>
      </c>
      <c r="R3261">
        <v>0.34560000000000002</v>
      </c>
      <c r="S3261">
        <v>1013</v>
      </c>
      <c r="T3261">
        <v>222</v>
      </c>
      <c r="U3261">
        <v>863</v>
      </c>
      <c r="V3261">
        <v>1224</v>
      </c>
      <c r="W3261">
        <v>1627</v>
      </c>
      <c r="X3261">
        <v>1681</v>
      </c>
      <c r="Y3261">
        <v>239</v>
      </c>
      <c r="Z3261">
        <v>122</v>
      </c>
      <c r="AA3261">
        <v>356</v>
      </c>
      <c r="AB3261">
        <v>240</v>
      </c>
      <c r="AC3261">
        <v>4</v>
      </c>
      <c r="AD3261">
        <v>52</v>
      </c>
      <c r="AE3261">
        <v>0</v>
      </c>
      <c r="AF3261">
        <v>0</v>
      </c>
      <c r="AG3261">
        <v>4</v>
      </c>
      <c r="AH3261">
        <v>20</v>
      </c>
      <c r="AI3261">
        <v>0</v>
      </c>
      <c r="AJ3261">
        <v>0</v>
      </c>
      <c r="AK3261">
        <v>2</v>
      </c>
      <c r="AL3261">
        <v>1.4844900000000001</v>
      </c>
      <c r="AM3261">
        <v>0</v>
      </c>
    </row>
    <row r="3262" spans="1:39">
      <c r="A3262">
        <v>3261</v>
      </c>
      <c r="B3262">
        <v>32</v>
      </c>
      <c r="C3262">
        <v>32</v>
      </c>
      <c r="D3262">
        <v>9</v>
      </c>
      <c r="E3262">
        <v>1559</v>
      </c>
      <c r="F3262">
        <v>3652</v>
      </c>
      <c r="G3262">
        <v>3665</v>
      </c>
      <c r="H3262">
        <v>1922</v>
      </c>
      <c r="I3262">
        <v>1185.817994</v>
      </c>
      <c r="J3262">
        <v>425.29880309999999</v>
      </c>
      <c r="K3262">
        <v>197</v>
      </c>
      <c r="L3262">
        <v>358</v>
      </c>
      <c r="M3262">
        <v>341</v>
      </c>
      <c r="N3262">
        <v>663</v>
      </c>
      <c r="O3262">
        <v>3825.11</v>
      </c>
      <c r="P3262">
        <v>659.93</v>
      </c>
      <c r="Q3262">
        <v>53.4</v>
      </c>
      <c r="R3262">
        <v>0.40739999999999998</v>
      </c>
      <c r="S3262">
        <v>920</v>
      </c>
      <c r="T3262">
        <v>89</v>
      </c>
      <c r="U3262">
        <v>404</v>
      </c>
      <c r="V3262">
        <v>784</v>
      </c>
      <c r="W3262">
        <v>1094</v>
      </c>
      <c r="X3262">
        <v>1294</v>
      </c>
      <c r="Y3262">
        <v>14</v>
      </c>
      <c r="Z3262">
        <v>156</v>
      </c>
      <c r="AA3262">
        <v>414</v>
      </c>
      <c r="AB3262">
        <v>292</v>
      </c>
      <c r="AC3262">
        <v>5</v>
      </c>
      <c r="AD3262">
        <v>39</v>
      </c>
      <c r="AE3262">
        <v>0</v>
      </c>
      <c r="AF3262">
        <v>0</v>
      </c>
      <c r="AG3262">
        <v>4</v>
      </c>
      <c r="AH3262">
        <v>0</v>
      </c>
      <c r="AI3262">
        <v>0</v>
      </c>
      <c r="AJ3262">
        <v>0</v>
      </c>
      <c r="AK3262">
        <v>1</v>
      </c>
      <c r="AL3262">
        <v>1.05504</v>
      </c>
      <c r="AM3262">
        <v>0</v>
      </c>
    </row>
    <row r="3263" spans="1:39">
      <c r="A3263">
        <v>3262</v>
      </c>
      <c r="B3263">
        <v>32</v>
      </c>
      <c r="C3263">
        <v>32</v>
      </c>
      <c r="D3263">
        <v>9</v>
      </c>
      <c r="E3263">
        <v>1905</v>
      </c>
      <c r="F3263">
        <v>3930</v>
      </c>
      <c r="G3263">
        <v>3930</v>
      </c>
      <c r="H3263">
        <v>1656</v>
      </c>
      <c r="I3263">
        <v>573.31880450000006</v>
      </c>
      <c r="J3263">
        <v>1409.968867</v>
      </c>
      <c r="K3263">
        <v>1064</v>
      </c>
      <c r="L3263">
        <v>402</v>
      </c>
      <c r="M3263">
        <v>173</v>
      </c>
      <c r="N3263">
        <v>266</v>
      </c>
      <c r="O3263">
        <v>1829</v>
      </c>
      <c r="P3263">
        <v>442.68</v>
      </c>
      <c r="Q3263">
        <v>467.88</v>
      </c>
      <c r="R3263">
        <v>0.42059999999999997</v>
      </c>
      <c r="S3263">
        <v>4809</v>
      </c>
      <c r="T3263">
        <v>153</v>
      </c>
      <c r="U3263">
        <v>542</v>
      </c>
      <c r="V3263">
        <v>770</v>
      </c>
      <c r="W3263">
        <v>978</v>
      </c>
      <c r="X3263">
        <v>1487</v>
      </c>
      <c r="Y3263">
        <v>70</v>
      </c>
      <c r="Z3263">
        <v>1881</v>
      </c>
      <c r="AA3263">
        <v>1409</v>
      </c>
      <c r="AB3263">
        <v>953</v>
      </c>
      <c r="AC3263">
        <v>52</v>
      </c>
      <c r="AD3263">
        <v>444</v>
      </c>
      <c r="AE3263">
        <v>0</v>
      </c>
      <c r="AF3263">
        <v>0</v>
      </c>
      <c r="AG3263">
        <v>4</v>
      </c>
      <c r="AH3263">
        <v>0</v>
      </c>
      <c r="AI3263">
        <v>0</v>
      </c>
      <c r="AJ3263">
        <v>0</v>
      </c>
      <c r="AK3263">
        <v>2</v>
      </c>
      <c r="AL3263">
        <v>1.20367</v>
      </c>
      <c r="AM3263">
        <v>0</v>
      </c>
    </row>
    <row r="3264" spans="1:39">
      <c r="A3264">
        <v>3263</v>
      </c>
      <c r="B3264">
        <v>32</v>
      </c>
      <c r="C3264">
        <v>32</v>
      </c>
      <c r="D3264">
        <v>9</v>
      </c>
      <c r="E3264">
        <v>991</v>
      </c>
      <c r="F3264">
        <v>2450</v>
      </c>
      <c r="G3264">
        <v>2450</v>
      </c>
      <c r="H3264">
        <v>1308</v>
      </c>
      <c r="I3264">
        <v>994</v>
      </c>
      <c r="J3264">
        <v>24</v>
      </c>
      <c r="K3264">
        <v>58</v>
      </c>
      <c r="L3264">
        <v>228</v>
      </c>
      <c r="M3264">
        <v>262</v>
      </c>
      <c r="N3264">
        <v>443</v>
      </c>
      <c r="O3264">
        <v>8372.26</v>
      </c>
      <c r="P3264">
        <v>1047</v>
      </c>
      <c r="Q3264">
        <v>858</v>
      </c>
      <c r="R3264">
        <v>0.37059999999999998</v>
      </c>
      <c r="S3264">
        <v>665</v>
      </c>
      <c r="T3264">
        <v>74</v>
      </c>
      <c r="U3264">
        <v>309</v>
      </c>
      <c r="V3264">
        <v>543</v>
      </c>
      <c r="W3264">
        <v>727</v>
      </c>
      <c r="X3264">
        <v>797</v>
      </c>
      <c r="Y3264">
        <v>14</v>
      </c>
      <c r="Z3264">
        <v>184</v>
      </c>
      <c r="AA3264">
        <v>209</v>
      </c>
      <c r="AB3264">
        <v>145</v>
      </c>
      <c r="AC3264">
        <v>4</v>
      </c>
      <c r="AD3264">
        <v>109</v>
      </c>
      <c r="AE3264">
        <v>0</v>
      </c>
      <c r="AF3264">
        <v>0</v>
      </c>
      <c r="AG3264">
        <v>4</v>
      </c>
      <c r="AH3264">
        <v>0</v>
      </c>
      <c r="AI3264">
        <v>0</v>
      </c>
      <c r="AJ3264">
        <v>0</v>
      </c>
      <c r="AK3264">
        <v>1</v>
      </c>
      <c r="AL3264">
        <v>0.93300000000000005</v>
      </c>
      <c r="AM3264">
        <v>0</v>
      </c>
    </row>
    <row r="3265" spans="1:39">
      <c r="A3265">
        <v>3264</v>
      </c>
      <c r="B3265">
        <v>32</v>
      </c>
      <c r="C3265">
        <v>32</v>
      </c>
      <c r="D3265">
        <v>9</v>
      </c>
      <c r="E3265">
        <v>963</v>
      </c>
      <c r="F3265">
        <v>2305</v>
      </c>
      <c r="G3265">
        <v>2305</v>
      </c>
      <c r="H3265">
        <v>1117</v>
      </c>
      <c r="I3265">
        <v>594.50212250000004</v>
      </c>
      <c r="J3265">
        <v>393.60946030000002</v>
      </c>
      <c r="K3265">
        <v>258</v>
      </c>
      <c r="L3265">
        <v>215</v>
      </c>
      <c r="M3265">
        <v>181</v>
      </c>
      <c r="N3265">
        <v>309</v>
      </c>
      <c r="O3265">
        <v>1947.79</v>
      </c>
      <c r="P3265">
        <v>127.73</v>
      </c>
      <c r="Q3265">
        <v>161.16999999999999</v>
      </c>
      <c r="R3265">
        <v>0.3553</v>
      </c>
      <c r="S3265">
        <v>3818</v>
      </c>
      <c r="T3265">
        <v>90</v>
      </c>
      <c r="U3265">
        <v>353</v>
      </c>
      <c r="V3265">
        <v>496</v>
      </c>
      <c r="W3265">
        <v>638</v>
      </c>
      <c r="X3265">
        <v>728</v>
      </c>
      <c r="Y3265">
        <v>964</v>
      </c>
      <c r="Z3265">
        <v>638</v>
      </c>
      <c r="AA3265">
        <v>1297</v>
      </c>
      <c r="AB3265">
        <v>788</v>
      </c>
      <c r="AC3265">
        <v>11</v>
      </c>
      <c r="AD3265">
        <v>120</v>
      </c>
      <c r="AE3265">
        <v>0</v>
      </c>
      <c r="AF3265">
        <v>0</v>
      </c>
      <c r="AG3265">
        <v>4</v>
      </c>
      <c r="AH3265">
        <v>0</v>
      </c>
      <c r="AI3265">
        <v>0</v>
      </c>
      <c r="AJ3265">
        <v>0</v>
      </c>
      <c r="AK3265">
        <v>1</v>
      </c>
      <c r="AL3265">
        <v>1.2206300000000001</v>
      </c>
      <c r="AM3265">
        <v>0</v>
      </c>
    </row>
    <row r="3266" spans="1:39">
      <c r="A3266">
        <v>3265</v>
      </c>
      <c r="B3266">
        <v>33</v>
      </c>
      <c r="C3266">
        <v>33</v>
      </c>
      <c r="D3266">
        <v>9</v>
      </c>
      <c r="E3266">
        <v>2440</v>
      </c>
      <c r="F3266">
        <v>5880</v>
      </c>
      <c r="G3266">
        <v>5989</v>
      </c>
      <c r="H3266">
        <v>3018</v>
      </c>
      <c r="I3266">
        <v>2375</v>
      </c>
      <c r="J3266">
        <v>126</v>
      </c>
      <c r="K3266">
        <v>357</v>
      </c>
      <c r="L3266">
        <v>606</v>
      </c>
      <c r="M3266">
        <v>472</v>
      </c>
      <c r="N3266">
        <v>1005</v>
      </c>
      <c r="O3266">
        <v>4924.75</v>
      </c>
      <c r="P3266">
        <v>624</v>
      </c>
      <c r="Q3266">
        <v>69</v>
      </c>
      <c r="R3266">
        <v>0.3795</v>
      </c>
      <c r="S3266">
        <v>906</v>
      </c>
      <c r="T3266">
        <v>203</v>
      </c>
      <c r="U3266">
        <v>799</v>
      </c>
      <c r="V3266">
        <v>1260</v>
      </c>
      <c r="W3266">
        <v>1740</v>
      </c>
      <c r="X3266">
        <v>1987</v>
      </c>
      <c r="Y3266">
        <v>17</v>
      </c>
      <c r="Z3266">
        <v>189</v>
      </c>
      <c r="AA3266">
        <v>365</v>
      </c>
      <c r="AB3266">
        <v>286</v>
      </c>
      <c r="AC3266">
        <v>6</v>
      </c>
      <c r="AD3266">
        <v>43</v>
      </c>
      <c r="AE3266">
        <v>0</v>
      </c>
      <c r="AF3266">
        <v>0</v>
      </c>
      <c r="AG3266">
        <v>4</v>
      </c>
      <c r="AH3266">
        <v>14</v>
      </c>
      <c r="AI3266">
        <v>0</v>
      </c>
      <c r="AJ3266">
        <v>0</v>
      </c>
      <c r="AK3266">
        <v>1</v>
      </c>
      <c r="AL3266">
        <v>1.1030199999999999</v>
      </c>
      <c r="AM3266">
        <v>0</v>
      </c>
    </row>
    <row r="3267" spans="1:39">
      <c r="A3267">
        <v>3266</v>
      </c>
      <c r="B3267">
        <v>33</v>
      </c>
      <c r="C3267">
        <v>33</v>
      </c>
      <c r="D3267">
        <v>9</v>
      </c>
      <c r="E3267">
        <v>1075</v>
      </c>
      <c r="F3267">
        <v>2397</v>
      </c>
      <c r="G3267">
        <v>2420</v>
      </c>
      <c r="H3267">
        <v>1245</v>
      </c>
      <c r="I3267">
        <v>293.10344830000003</v>
      </c>
      <c r="J3267">
        <v>823.70689660000005</v>
      </c>
      <c r="K3267">
        <v>209</v>
      </c>
      <c r="L3267">
        <v>231</v>
      </c>
      <c r="M3267">
        <v>197</v>
      </c>
      <c r="N3267">
        <v>438</v>
      </c>
      <c r="O3267">
        <v>2588.4699999999998</v>
      </c>
      <c r="P3267">
        <v>111.96</v>
      </c>
      <c r="Q3267">
        <v>139.65</v>
      </c>
      <c r="R3267">
        <v>0.43219999999999997</v>
      </c>
      <c r="S3267">
        <v>1946</v>
      </c>
      <c r="T3267">
        <v>53</v>
      </c>
      <c r="U3267">
        <v>227</v>
      </c>
      <c r="V3267">
        <v>488</v>
      </c>
      <c r="W3267">
        <v>736</v>
      </c>
      <c r="X3267">
        <v>916</v>
      </c>
      <c r="Y3267">
        <v>10</v>
      </c>
      <c r="Z3267">
        <v>535</v>
      </c>
      <c r="AA3267">
        <v>715</v>
      </c>
      <c r="AB3267">
        <v>522</v>
      </c>
      <c r="AC3267">
        <v>7</v>
      </c>
      <c r="AD3267">
        <v>157</v>
      </c>
      <c r="AE3267">
        <v>0</v>
      </c>
      <c r="AF3267">
        <v>0</v>
      </c>
      <c r="AG3267">
        <v>4</v>
      </c>
      <c r="AH3267">
        <v>0</v>
      </c>
      <c r="AI3267">
        <v>0</v>
      </c>
      <c r="AJ3267">
        <v>0</v>
      </c>
      <c r="AK3267">
        <v>1</v>
      </c>
      <c r="AL3267">
        <v>1.9886900000000001</v>
      </c>
      <c r="AM3267">
        <v>0</v>
      </c>
    </row>
    <row r="3268" spans="1:39">
      <c r="A3268">
        <v>3267</v>
      </c>
      <c r="B3268">
        <v>33</v>
      </c>
      <c r="C3268">
        <v>33</v>
      </c>
      <c r="D3268">
        <v>9</v>
      </c>
      <c r="E3268">
        <v>1821</v>
      </c>
      <c r="F3268">
        <v>4426</v>
      </c>
      <c r="G3268">
        <v>4558</v>
      </c>
      <c r="H3268">
        <v>2372</v>
      </c>
      <c r="I3268">
        <v>1398.810555</v>
      </c>
      <c r="J3268">
        <v>472.2936401</v>
      </c>
      <c r="K3268">
        <v>137</v>
      </c>
      <c r="L3268">
        <v>430</v>
      </c>
      <c r="M3268">
        <v>387</v>
      </c>
      <c r="N3268">
        <v>867</v>
      </c>
      <c r="O3268">
        <v>2404.27</v>
      </c>
      <c r="P3268">
        <v>462.52</v>
      </c>
      <c r="Q3268">
        <v>57.96</v>
      </c>
      <c r="R3268">
        <v>0.38990000000000002</v>
      </c>
      <c r="S3268">
        <v>1610</v>
      </c>
      <c r="T3268">
        <v>124</v>
      </c>
      <c r="U3268">
        <v>541</v>
      </c>
      <c r="V3268">
        <v>955</v>
      </c>
      <c r="W3268">
        <v>1389</v>
      </c>
      <c r="X3268">
        <v>1549</v>
      </c>
      <c r="Y3268">
        <v>35</v>
      </c>
      <c r="Z3268">
        <v>329</v>
      </c>
      <c r="AA3268">
        <v>549</v>
      </c>
      <c r="AB3268">
        <v>665</v>
      </c>
      <c r="AC3268">
        <v>2</v>
      </c>
      <c r="AD3268">
        <v>30</v>
      </c>
      <c r="AE3268">
        <v>0</v>
      </c>
      <c r="AF3268">
        <v>0</v>
      </c>
      <c r="AG3268">
        <v>4</v>
      </c>
      <c r="AH3268">
        <v>169</v>
      </c>
      <c r="AI3268">
        <v>0</v>
      </c>
      <c r="AJ3268">
        <v>0</v>
      </c>
      <c r="AK3268">
        <v>1</v>
      </c>
      <c r="AL3268">
        <v>1.21451</v>
      </c>
      <c r="AM3268">
        <v>0</v>
      </c>
    </row>
    <row r="3269" spans="1:39">
      <c r="A3269">
        <v>3268</v>
      </c>
      <c r="B3269">
        <v>33</v>
      </c>
      <c r="C3269">
        <v>33</v>
      </c>
      <c r="D3269">
        <v>9</v>
      </c>
      <c r="E3269">
        <v>3065</v>
      </c>
      <c r="F3269">
        <v>7039</v>
      </c>
      <c r="G3269">
        <v>7120</v>
      </c>
      <c r="H3269">
        <v>3735</v>
      </c>
      <c r="I3269">
        <v>2683.764975</v>
      </c>
      <c r="J3269">
        <v>449.27413669999999</v>
      </c>
      <c r="K3269">
        <v>470</v>
      </c>
      <c r="L3269">
        <v>663</v>
      </c>
      <c r="M3269">
        <v>590</v>
      </c>
      <c r="N3269">
        <v>1342</v>
      </c>
      <c r="O3269">
        <v>1658.36</v>
      </c>
      <c r="P3269">
        <v>658.44</v>
      </c>
      <c r="Q3269">
        <v>87</v>
      </c>
      <c r="R3269">
        <v>0.41830000000000001</v>
      </c>
      <c r="S3269">
        <v>5051</v>
      </c>
      <c r="T3269">
        <v>169</v>
      </c>
      <c r="U3269">
        <v>710</v>
      </c>
      <c r="V3269">
        <v>1447</v>
      </c>
      <c r="W3269">
        <v>2199</v>
      </c>
      <c r="X3269">
        <v>2595</v>
      </c>
      <c r="Y3269">
        <v>276</v>
      </c>
      <c r="Z3269">
        <v>1904</v>
      </c>
      <c r="AA3269">
        <v>1746</v>
      </c>
      <c r="AB3269">
        <v>872</v>
      </c>
      <c r="AC3269">
        <v>16</v>
      </c>
      <c r="AD3269">
        <v>237</v>
      </c>
      <c r="AE3269">
        <v>0</v>
      </c>
      <c r="AF3269">
        <v>0</v>
      </c>
      <c r="AG3269">
        <v>4</v>
      </c>
      <c r="AH3269">
        <v>110</v>
      </c>
      <c r="AI3269">
        <v>0</v>
      </c>
      <c r="AJ3269">
        <v>0</v>
      </c>
      <c r="AK3269">
        <v>1</v>
      </c>
      <c r="AL3269">
        <v>1.34087</v>
      </c>
      <c r="AM3269">
        <v>0</v>
      </c>
    </row>
    <row r="3270" spans="1:39">
      <c r="A3270">
        <v>3269</v>
      </c>
      <c r="B3270">
        <v>33</v>
      </c>
      <c r="C3270">
        <v>33</v>
      </c>
      <c r="D3270">
        <v>9</v>
      </c>
      <c r="E3270">
        <v>749</v>
      </c>
      <c r="F3270">
        <v>1617</v>
      </c>
      <c r="G3270">
        <v>1657</v>
      </c>
      <c r="H3270">
        <v>852</v>
      </c>
      <c r="I3270">
        <v>176.96468899999999</v>
      </c>
      <c r="J3270">
        <v>581.63971289999995</v>
      </c>
      <c r="K3270">
        <v>172</v>
      </c>
      <c r="L3270">
        <v>140</v>
      </c>
      <c r="M3270">
        <v>124</v>
      </c>
      <c r="N3270">
        <v>313</v>
      </c>
      <c r="O3270">
        <v>366.62</v>
      </c>
      <c r="P3270">
        <v>200.77</v>
      </c>
      <c r="Q3270">
        <v>98.17</v>
      </c>
      <c r="R3270">
        <v>0.4587</v>
      </c>
      <c r="S3270">
        <v>1812</v>
      </c>
      <c r="T3270">
        <v>26</v>
      </c>
      <c r="U3270">
        <v>127</v>
      </c>
      <c r="V3270">
        <v>350</v>
      </c>
      <c r="W3270">
        <v>488</v>
      </c>
      <c r="X3270">
        <v>666</v>
      </c>
      <c r="Y3270">
        <v>60</v>
      </c>
      <c r="Z3270">
        <v>355</v>
      </c>
      <c r="AA3270">
        <v>992</v>
      </c>
      <c r="AB3270">
        <v>363</v>
      </c>
      <c r="AC3270">
        <v>7</v>
      </c>
      <c r="AD3270">
        <v>35</v>
      </c>
      <c r="AE3270">
        <v>31.25</v>
      </c>
      <c r="AF3270">
        <v>31.25</v>
      </c>
      <c r="AG3270">
        <v>4</v>
      </c>
      <c r="AH3270">
        <v>1258</v>
      </c>
      <c r="AI3270">
        <v>0</v>
      </c>
      <c r="AJ3270">
        <v>0</v>
      </c>
      <c r="AK3270">
        <v>1</v>
      </c>
      <c r="AL3270">
        <v>1.60345</v>
      </c>
      <c r="AM3270">
        <v>0</v>
      </c>
    </row>
    <row r="3271" spans="1:39">
      <c r="A3271">
        <v>3270</v>
      </c>
      <c r="B3271">
        <v>33</v>
      </c>
      <c r="C3271">
        <v>33</v>
      </c>
      <c r="D3271">
        <v>9</v>
      </c>
      <c r="E3271">
        <v>1452</v>
      </c>
      <c r="F3271">
        <v>3246</v>
      </c>
      <c r="G3271">
        <v>3258</v>
      </c>
      <c r="H3271">
        <v>1630</v>
      </c>
      <c r="I3271">
        <v>1067</v>
      </c>
      <c r="J3271">
        <v>484</v>
      </c>
      <c r="K3271">
        <v>245</v>
      </c>
      <c r="L3271">
        <v>387</v>
      </c>
      <c r="M3271">
        <v>287</v>
      </c>
      <c r="N3271">
        <v>533</v>
      </c>
      <c r="O3271">
        <v>1105.4100000000001</v>
      </c>
      <c r="P3271">
        <v>243.49</v>
      </c>
      <c r="Q3271">
        <v>43</v>
      </c>
      <c r="R3271">
        <v>0.40389999999999998</v>
      </c>
      <c r="S3271">
        <v>585</v>
      </c>
      <c r="T3271">
        <v>104</v>
      </c>
      <c r="U3271">
        <v>426</v>
      </c>
      <c r="V3271">
        <v>689</v>
      </c>
      <c r="W3271">
        <v>856</v>
      </c>
      <c r="X3271">
        <v>1183</v>
      </c>
      <c r="Y3271">
        <v>95</v>
      </c>
      <c r="Z3271">
        <v>104</v>
      </c>
      <c r="AA3271">
        <v>266</v>
      </c>
      <c r="AB3271">
        <v>99</v>
      </c>
      <c r="AC3271">
        <v>8</v>
      </c>
      <c r="AD3271">
        <v>13</v>
      </c>
      <c r="AE3271">
        <v>0</v>
      </c>
      <c r="AF3271">
        <v>0</v>
      </c>
      <c r="AG3271">
        <v>4</v>
      </c>
      <c r="AH3271">
        <v>0</v>
      </c>
      <c r="AI3271">
        <v>0</v>
      </c>
      <c r="AJ3271">
        <v>0</v>
      </c>
      <c r="AK3271">
        <v>1</v>
      </c>
      <c r="AL3271">
        <v>1.1700299999999999</v>
      </c>
      <c r="AM3271">
        <v>0</v>
      </c>
    </row>
    <row r="3272" spans="1:39">
      <c r="A3272">
        <v>3271</v>
      </c>
      <c r="B3272">
        <v>33</v>
      </c>
      <c r="C3272">
        <v>33</v>
      </c>
      <c r="D3272">
        <v>9</v>
      </c>
      <c r="E3272">
        <v>2924</v>
      </c>
      <c r="F3272">
        <v>7019</v>
      </c>
      <c r="G3272">
        <v>7146</v>
      </c>
      <c r="H3272">
        <v>3595</v>
      </c>
      <c r="I3272">
        <v>2693</v>
      </c>
      <c r="J3272">
        <v>347</v>
      </c>
      <c r="K3272">
        <v>286</v>
      </c>
      <c r="L3272">
        <v>590</v>
      </c>
      <c r="M3272">
        <v>741</v>
      </c>
      <c r="N3272">
        <v>1307</v>
      </c>
      <c r="O3272">
        <v>2627.61</v>
      </c>
      <c r="P3272">
        <v>1123.94</v>
      </c>
      <c r="Q3272">
        <v>48</v>
      </c>
      <c r="R3272">
        <v>0.36449999999999999</v>
      </c>
      <c r="S3272">
        <v>931</v>
      </c>
      <c r="T3272">
        <v>265</v>
      </c>
      <c r="U3272">
        <v>1114</v>
      </c>
      <c r="V3272">
        <v>1497</v>
      </c>
      <c r="W3272">
        <v>1944</v>
      </c>
      <c r="X3272">
        <v>2326</v>
      </c>
      <c r="Y3272">
        <v>57</v>
      </c>
      <c r="Z3272">
        <v>176</v>
      </c>
      <c r="AA3272">
        <v>406</v>
      </c>
      <c r="AB3272">
        <v>245</v>
      </c>
      <c r="AC3272">
        <v>0</v>
      </c>
      <c r="AD3272">
        <v>47</v>
      </c>
      <c r="AE3272">
        <v>0</v>
      </c>
      <c r="AF3272">
        <v>0</v>
      </c>
      <c r="AG3272">
        <v>4</v>
      </c>
      <c r="AH3272">
        <v>150</v>
      </c>
      <c r="AI3272">
        <v>0</v>
      </c>
      <c r="AJ3272">
        <v>0</v>
      </c>
      <c r="AK3272">
        <v>1</v>
      </c>
      <c r="AL3272">
        <v>1.0384</v>
      </c>
      <c r="AM3272">
        <v>0</v>
      </c>
    </row>
    <row r="3273" spans="1:39">
      <c r="A3273">
        <v>3272</v>
      </c>
      <c r="B3273">
        <v>33</v>
      </c>
      <c r="C3273">
        <v>33</v>
      </c>
      <c r="D3273">
        <v>9</v>
      </c>
      <c r="E3273">
        <v>208</v>
      </c>
      <c r="F3273">
        <v>482</v>
      </c>
      <c r="G3273">
        <v>482</v>
      </c>
      <c r="H3273">
        <v>263</v>
      </c>
      <c r="I3273">
        <v>158</v>
      </c>
      <c r="J3273">
        <v>65</v>
      </c>
      <c r="K3273">
        <v>7</v>
      </c>
      <c r="L3273">
        <v>62</v>
      </c>
      <c r="M3273">
        <v>49</v>
      </c>
      <c r="N3273">
        <v>90</v>
      </c>
      <c r="O3273">
        <v>17972.11</v>
      </c>
      <c r="P3273">
        <v>290.81</v>
      </c>
      <c r="Q3273">
        <v>15</v>
      </c>
      <c r="R3273">
        <v>0.40870000000000001</v>
      </c>
      <c r="S3273">
        <v>160</v>
      </c>
      <c r="T3273">
        <v>11</v>
      </c>
      <c r="U3273">
        <v>50</v>
      </c>
      <c r="V3273">
        <v>91</v>
      </c>
      <c r="W3273">
        <v>150</v>
      </c>
      <c r="X3273">
        <v>180</v>
      </c>
      <c r="Y3273">
        <v>7</v>
      </c>
      <c r="Z3273">
        <v>27</v>
      </c>
      <c r="AA3273">
        <v>75</v>
      </c>
      <c r="AB3273">
        <v>40</v>
      </c>
      <c r="AC3273">
        <v>2</v>
      </c>
      <c r="AD3273">
        <v>9</v>
      </c>
      <c r="AE3273">
        <v>0</v>
      </c>
      <c r="AF3273">
        <v>0</v>
      </c>
      <c r="AG3273">
        <v>5</v>
      </c>
      <c r="AH3273">
        <v>0</v>
      </c>
      <c r="AI3273">
        <v>0</v>
      </c>
      <c r="AJ3273">
        <v>0</v>
      </c>
      <c r="AK3273">
        <v>1</v>
      </c>
      <c r="AL3273">
        <v>0.94621</v>
      </c>
      <c r="AM3273">
        <v>0</v>
      </c>
    </row>
    <row r="3274" spans="1:39">
      <c r="A3274">
        <v>3273</v>
      </c>
      <c r="B3274">
        <v>33</v>
      </c>
      <c r="C3274">
        <v>33</v>
      </c>
      <c r="D3274">
        <v>9</v>
      </c>
      <c r="E3274">
        <v>1132</v>
      </c>
      <c r="F3274">
        <v>2567</v>
      </c>
      <c r="G3274">
        <v>2579</v>
      </c>
      <c r="H3274">
        <v>1321</v>
      </c>
      <c r="I3274">
        <v>1175.436179</v>
      </c>
      <c r="J3274">
        <v>110.80657789999999</v>
      </c>
      <c r="K3274">
        <v>158</v>
      </c>
      <c r="L3274">
        <v>358</v>
      </c>
      <c r="M3274">
        <v>252</v>
      </c>
      <c r="N3274">
        <v>364</v>
      </c>
      <c r="O3274">
        <v>74645.66</v>
      </c>
      <c r="P3274">
        <v>1673</v>
      </c>
      <c r="Q3274">
        <v>78</v>
      </c>
      <c r="R3274">
        <v>0.42299999999999999</v>
      </c>
      <c r="S3274">
        <v>836</v>
      </c>
      <c r="T3274">
        <v>56</v>
      </c>
      <c r="U3274">
        <v>273</v>
      </c>
      <c r="V3274">
        <v>543</v>
      </c>
      <c r="W3274">
        <v>749</v>
      </c>
      <c r="X3274">
        <v>958</v>
      </c>
      <c r="Y3274">
        <v>44</v>
      </c>
      <c r="Z3274">
        <v>54</v>
      </c>
      <c r="AA3274">
        <v>353</v>
      </c>
      <c r="AB3274">
        <v>274</v>
      </c>
      <c r="AC3274">
        <v>88</v>
      </c>
      <c r="AD3274">
        <v>23</v>
      </c>
      <c r="AE3274">
        <v>0</v>
      </c>
      <c r="AF3274">
        <v>0</v>
      </c>
      <c r="AG3274">
        <v>5</v>
      </c>
      <c r="AH3274">
        <v>0</v>
      </c>
      <c r="AI3274">
        <v>0</v>
      </c>
      <c r="AJ3274">
        <v>0</v>
      </c>
      <c r="AK3274">
        <v>1</v>
      </c>
      <c r="AL3274">
        <v>0.94147999999999998</v>
      </c>
      <c r="AM3274">
        <v>0</v>
      </c>
    </row>
    <row r="3275" spans="1:39">
      <c r="A3275">
        <v>3274</v>
      </c>
      <c r="B3275">
        <v>33</v>
      </c>
      <c r="C3275">
        <v>33</v>
      </c>
      <c r="D3275">
        <v>9</v>
      </c>
      <c r="E3275">
        <v>2420</v>
      </c>
      <c r="F3275">
        <v>5684</v>
      </c>
      <c r="G3275">
        <v>5738</v>
      </c>
      <c r="H3275">
        <v>2911</v>
      </c>
      <c r="I3275">
        <v>2316.2857140000001</v>
      </c>
      <c r="J3275">
        <v>316.54464289999999</v>
      </c>
      <c r="K3275">
        <v>362</v>
      </c>
      <c r="L3275">
        <v>664</v>
      </c>
      <c r="M3275">
        <v>473</v>
      </c>
      <c r="N3275">
        <v>921</v>
      </c>
      <c r="O3275">
        <v>126682.97</v>
      </c>
      <c r="P3275">
        <v>3779.12</v>
      </c>
      <c r="Q3275">
        <v>2001</v>
      </c>
      <c r="R3275">
        <v>0.38950000000000001</v>
      </c>
      <c r="S3275">
        <v>2452</v>
      </c>
      <c r="T3275">
        <v>174</v>
      </c>
      <c r="U3275">
        <v>718</v>
      </c>
      <c r="V3275">
        <v>1243</v>
      </c>
      <c r="W3275">
        <v>1630</v>
      </c>
      <c r="X3275">
        <v>1973</v>
      </c>
      <c r="Y3275">
        <v>74</v>
      </c>
      <c r="Z3275">
        <v>474</v>
      </c>
      <c r="AA3275">
        <v>1015</v>
      </c>
      <c r="AB3275">
        <v>558</v>
      </c>
      <c r="AC3275">
        <v>199</v>
      </c>
      <c r="AD3275">
        <v>132</v>
      </c>
      <c r="AE3275">
        <v>0</v>
      </c>
      <c r="AF3275">
        <v>0</v>
      </c>
      <c r="AG3275">
        <v>5</v>
      </c>
      <c r="AH3275">
        <v>197</v>
      </c>
      <c r="AI3275">
        <v>0</v>
      </c>
      <c r="AJ3275">
        <v>0</v>
      </c>
      <c r="AK3275">
        <v>1</v>
      </c>
      <c r="AL3275">
        <v>0.92991999999999997</v>
      </c>
      <c r="AM3275">
        <v>0</v>
      </c>
    </row>
    <row r="3276" spans="1:39">
      <c r="A3276">
        <v>3275</v>
      </c>
      <c r="B3276">
        <v>33</v>
      </c>
      <c r="C3276">
        <v>33</v>
      </c>
      <c r="D3276">
        <v>9</v>
      </c>
      <c r="E3276">
        <v>1686</v>
      </c>
      <c r="F3276">
        <v>4112</v>
      </c>
      <c r="G3276">
        <v>4145</v>
      </c>
      <c r="H3276">
        <v>2106</v>
      </c>
      <c r="I3276">
        <v>1619</v>
      </c>
      <c r="J3276">
        <v>168</v>
      </c>
      <c r="K3276">
        <v>222</v>
      </c>
      <c r="L3276">
        <v>434</v>
      </c>
      <c r="M3276">
        <v>383</v>
      </c>
      <c r="N3276">
        <v>647</v>
      </c>
      <c r="O3276">
        <v>6270.97</v>
      </c>
      <c r="P3276">
        <v>1444.19</v>
      </c>
      <c r="Q3276">
        <v>72</v>
      </c>
      <c r="R3276">
        <v>0.36280000000000001</v>
      </c>
      <c r="S3276">
        <v>839</v>
      </c>
      <c r="T3276">
        <v>139</v>
      </c>
      <c r="U3276">
        <v>583</v>
      </c>
      <c r="V3276">
        <v>913</v>
      </c>
      <c r="W3276">
        <v>1179</v>
      </c>
      <c r="X3276">
        <v>1331</v>
      </c>
      <c r="Y3276">
        <v>39</v>
      </c>
      <c r="Z3276">
        <v>121</v>
      </c>
      <c r="AA3276">
        <v>334</v>
      </c>
      <c r="AB3276">
        <v>279</v>
      </c>
      <c r="AC3276">
        <v>10</v>
      </c>
      <c r="AD3276">
        <v>56</v>
      </c>
      <c r="AE3276">
        <v>0</v>
      </c>
      <c r="AF3276">
        <v>0</v>
      </c>
      <c r="AG3276">
        <v>4</v>
      </c>
      <c r="AH3276">
        <v>0</v>
      </c>
      <c r="AI3276">
        <v>0</v>
      </c>
      <c r="AJ3276">
        <v>0</v>
      </c>
      <c r="AK3276">
        <v>1</v>
      </c>
      <c r="AL3276">
        <v>0.96187999999999996</v>
      </c>
      <c r="AM3276">
        <v>0</v>
      </c>
    </row>
    <row r="3277" spans="1:39">
      <c r="A3277">
        <v>3276</v>
      </c>
      <c r="B3277">
        <v>33</v>
      </c>
      <c r="C3277">
        <v>33</v>
      </c>
      <c r="D3277">
        <v>9</v>
      </c>
      <c r="E3277">
        <v>2805</v>
      </c>
      <c r="F3277">
        <v>6734</v>
      </c>
      <c r="G3277">
        <v>6747</v>
      </c>
      <c r="H3277">
        <v>3584</v>
      </c>
      <c r="I3277">
        <v>2438</v>
      </c>
      <c r="J3277">
        <v>466</v>
      </c>
      <c r="K3277">
        <v>279</v>
      </c>
      <c r="L3277">
        <v>681</v>
      </c>
      <c r="M3277">
        <v>607</v>
      </c>
      <c r="N3277">
        <v>1238</v>
      </c>
      <c r="O3277">
        <v>1993.21</v>
      </c>
      <c r="P3277">
        <v>568.49</v>
      </c>
      <c r="Q3277">
        <v>52</v>
      </c>
      <c r="R3277">
        <v>0.38240000000000002</v>
      </c>
      <c r="S3277">
        <v>552</v>
      </c>
      <c r="T3277">
        <v>197</v>
      </c>
      <c r="U3277">
        <v>798</v>
      </c>
      <c r="V3277">
        <v>1477</v>
      </c>
      <c r="W3277">
        <v>2010</v>
      </c>
      <c r="X3277">
        <v>2265</v>
      </c>
      <c r="Y3277">
        <v>27</v>
      </c>
      <c r="Z3277">
        <v>83</v>
      </c>
      <c r="AA3277">
        <v>284</v>
      </c>
      <c r="AB3277">
        <v>123</v>
      </c>
      <c r="AC3277">
        <v>11</v>
      </c>
      <c r="AD3277">
        <v>24</v>
      </c>
      <c r="AE3277">
        <v>0</v>
      </c>
      <c r="AF3277">
        <v>0</v>
      </c>
      <c r="AG3277">
        <v>4</v>
      </c>
      <c r="AH3277">
        <v>0</v>
      </c>
      <c r="AI3277">
        <v>0</v>
      </c>
      <c r="AJ3277">
        <v>0</v>
      </c>
      <c r="AK3277">
        <v>1</v>
      </c>
      <c r="AL3277">
        <v>1.09924</v>
      </c>
      <c r="AM3277">
        <v>0</v>
      </c>
    </row>
    <row r="3278" spans="1:39">
      <c r="A3278">
        <v>3277</v>
      </c>
      <c r="B3278">
        <v>33</v>
      </c>
      <c r="C3278">
        <v>33</v>
      </c>
      <c r="D3278">
        <v>9</v>
      </c>
      <c r="E3278">
        <v>1305</v>
      </c>
      <c r="F3278">
        <v>3010</v>
      </c>
      <c r="G3278">
        <v>3010</v>
      </c>
      <c r="H3278">
        <v>1528</v>
      </c>
      <c r="I3278">
        <v>1097.994052</v>
      </c>
      <c r="J3278">
        <v>247.5446134</v>
      </c>
      <c r="K3278">
        <v>199</v>
      </c>
      <c r="L3278">
        <v>314</v>
      </c>
      <c r="M3278">
        <v>256</v>
      </c>
      <c r="N3278">
        <v>536</v>
      </c>
      <c r="O3278">
        <v>348.85</v>
      </c>
      <c r="P3278">
        <v>235.23</v>
      </c>
      <c r="Q3278">
        <v>18</v>
      </c>
      <c r="R3278">
        <v>0.38269999999999998</v>
      </c>
      <c r="S3278">
        <v>477</v>
      </c>
      <c r="T3278">
        <v>104</v>
      </c>
      <c r="U3278">
        <v>424</v>
      </c>
      <c r="V3278">
        <v>635</v>
      </c>
      <c r="W3278">
        <v>817</v>
      </c>
      <c r="X3278">
        <v>1030</v>
      </c>
      <c r="Y3278">
        <v>8</v>
      </c>
      <c r="Z3278">
        <v>81</v>
      </c>
      <c r="AA3278">
        <v>254</v>
      </c>
      <c r="AB3278">
        <v>117</v>
      </c>
      <c r="AC3278">
        <v>0</v>
      </c>
      <c r="AD3278">
        <v>17</v>
      </c>
      <c r="AE3278">
        <v>25</v>
      </c>
      <c r="AF3278">
        <v>25</v>
      </c>
      <c r="AG3278">
        <v>4</v>
      </c>
      <c r="AH3278">
        <v>1134</v>
      </c>
      <c r="AI3278">
        <v>0</v>
      </c>
      <c r="AJ3278">
        <v>0</v>
      </c>
      <c r="AK3278">
        <v>1</v>
      </c>
      <c r="AL3278">
        <v>1.20638</v>
      </c>
      <c r="AM3278">
        <v>0</v>
      </c>
    </row>
    <row r="3279" spans="1:39">
      <c r="A3279">
        <v>3278</v>
      </c>
      <c r="B3279">
        <v>33</v>
      </c>
      <c r="C3279">
        <v>33</v>
      </c>
      <c r="D3279">
        <v>9</v>
      </c>
      <c r="E3279">
        <v>3433</v>
      </c>
      <c r="F3279">
        <v>7514</v>
      </c>
      <c r="G3279">
        <v>7593</v>
      </c>
      <c r="H3279">
        <v>3798</v>
      </c>
      <c r="I3279">
        <v>1544.690425</v>
      </c>
      <c r="J3279">
        <v>1978.735668</v>
      </c>
      <c r="K3279">
        <v>794</v>
      </c>
      <c r="L3279">
        <v>689</v>
      </c>
      <c r="M3279">
        <v>570</v>
      </c>
      <c r="N3279">
        <v>1380</v>
      </c>
      <c r="O3279">
        <v>671.37</v>
      </c>
      <c r="P3279">
        <v>403.38</v>
      </c>
      <c r="Q3279">
        <v>72</v>
      </c>
      <c r="R3279">
        <v>0.4088</v>
      </c>
      <c r="S3279">
        <v>1702</v>
      </c>
      <c r="T3279">
        <v>231</v>
      </c>
      <c r="U3279">
        <v>953</v>
      </c>
      <c r="V3279">
        <v>1567</v>
      </c>
      <c r="W3279">
        <v>2039</v>
      </c>
      <c r="X3279">
        <v>2803</v>
      </c>
      <c r="Y3279">
        <v>639</v>
      </c>
      <c r="Z3279">
        <v>166</v>
      </c>
      <c r="AA3279">
        <v>537</v>
      </c>
      <c r="AB3279">
        <v>290</v>
      </c>
      <c r="AC3279">
        <v>3</v>
      </c>
      <c r="AD3279">
        <v>67</v>
      </c>
      <c r="AE3279">
        <v>0</v>
      </c>
      <c r="AF3279">
        <v>0</v>
      </c>
      <c r="AG3279">
        <v>4</v>
      </c>
      <c r="AH3279">
        <v>0</v>
      </c>
      <c r="AI3279">
        <v>125</v>
      </c>
      <c r="AJ3279">
        <v>408</v>
      </c>
      <c r="AK3279">
        <v>1</v>
      </c>
      <c r="AL3279">
        <v>1.2943899999999999</v>
      </c>
      <c r="AM3279">
        <v>0</v>
      </c>
    </row>
    <row r="3280" spans="1:39">
      <c r="A3280">
        <v>3279</v>
      </c>
      <c r="B3280">
        <v>33</v>
      </c>
      <c r="C3280">
        <v>33</v>
      </c>
      <c r="D3280">
        <v>9</v>
      </c>
      <c r="E3280">
        <v>880</v>
      </c>
      <c r="F3280">
        <v>2274</v>
      </c>
      <c r="G3280">
        <v>2380</v>
      </c>
      <c r="H3280">
        <v>1161</v>
      </c>
      <c r="I3280">
        <v>879</v>
      </c>
      <c r="J3280">
        <v>24</v>
      </c>
      <c r="K3280">
        <v>37</v>
      </c>
      <c r="L3280">
        <v>172</v>
      </c>
      <c r="M3280">
        <v>229</v>
      </c>
      <c r="N3280">
        <v>442</v>
      </c>
      <c r="O3280">
        <v>996.42</v>
      </c>
      <c r="P3280">
        <v>611.33000000000004</v>
      </c>
      <c r="Q3280">
        <v>34</v>
      </c>
      <c r="R3280">
        <v>0.316</v>
      </c>
      <c r="S3280">
        <v>622</v>
      </c>
      <c r="T3280">
        <v>99</v>
      </c>
      <c r="U3280">
        <v>465</v>
      </c>
      <c r="V3280">
        <v>515</v>
      </c>
      <c r="W3280">
        <v>622</v>
      </c>
      <c r="X3280">
        <v>679</v>
      </c>
      <c r="Y3280">
        <v>48</v>
      </c>
      <c r="Z3280">
        <v>216</v>
      </c>
      <c r="AA3280">
        <v>216</v>
      </c>
      <c r="AB3280">
        <v>120</v>
      </c>
      <c r="AC3280">
        <v>9</v>
      </c>
      <c r="AD3280">
        <v>13</v>
      </c>
      <c r="AE3280">
        <v>0</v>
      </c>
      <c r="AF3280">
        <v>0</v>
      </c>
      <c r="AG3280">
        <v>4</v>
      </c>
      <c r="AH3280">
        <v>355</v>
      </c>
      <c r="AI3280">
        <v>0</v>
      </c>
      <c r="AJ3280">
        <v>0</v>
      </c>
      <c r="AK3280">
        <v>1</v>
      </c>
      <c r="AL3280">
        <v>1.0061100000000001</v>
      </c>
      <c r="AM3280">
        <v>0</v>
      </c>
    </row>
    <row r="3281" spans="1:39">
      <c r="A3281">
        <v>3280</v>
      </c>
      <c r="B3281">
        <v>33</v>
      </c>
      <c r="C3281">
        <v>33</v>
      </c>
      <c r="D3281">
        <v>9</v>
      </c>
      <c r="E3281">
        <v>2342</v>
      </c>
      <c r="F3281">
        <v>5029</v>
      </c>
      <c r="G3281">
        <v>5029</v>
      </c>
      <c r="H3281">
        <v>2602</v>
      </c>
      <c r="I3281">
        <v>1451.252264</v>
      </c>
      <c r="J3281">
        <v>988.91177230000005</v>
      </c>
      <c r="K3281">
        <v>419</v>
      </c>
      <c r="L3281">
        <v>536</v>
      </c>
      <c r="M3281">
        <v>460</v>
      </c>
      <c r="N3281">
        <v>927</v>
      </c>
      <c r="O3281">
        <v>964.19</v>
      </c>
      <c r="P3281">
        <v>504.44</v>
      </c>
      <c r="Q3281">
        <v>65.400000000000006</v>
      </c>
      <c r="R3281">
        <v>0.4395</v>
      </c>
      <c r="S3281">
        <v>1181</v>
      </c>
      <c r="T3281">
        <v>124</v>
      </c>
      <c r="U3281">
        <v>519</v>
      </c>
      <c r="V3281">
        <v>998</v>
      </c>
      <c r="W3281">
        <v>1399</v>
      </c>
      <c r="X3281">
        <v>1989</v>
      </c>
      <c r="Y3281">
        <v>305</v>
      </c>
      <c r="Z3281">
        <v>207</v>
      </c>
      <c r="AA3281">
        <v>406</v>
      </c>
      <c r="AB3281">
        <v>199</v>
      </c>
      <c r="AC3281">
        <v>6</v>
      </c>
      <c r="AD3281">
        <v>58</v>
      </c>
      <c r="AE3281">
        <v>0</v>
      </c>
      <c r="AF3281">
        <v>0</v>
      </c>
      <c r="AG3281">
        <v>4</v>
      </c>
      <c r="AH3281">
        <v>451</v>
      </c>
      <c r="AI3281">
        <v>0</v>
      </c>
      <c r="AJ3281">
        <v>0</v>
      </c>
      <c r="AK3281">
        <v>1</v>
      </c>
      <c r="AL3281">
        <v>1.2061900000000001</v>
      </c>
      <c r="AM3281">
        <v>0</v>
      </c>
    </row>
    <row r="3282" spans="1:39">
      <c r="A3282">
        <v>3281</v>
      </c>
      <c r="B3282">
        <v>33</v>
      </c>
      <c r="C3282">
        <v>33</v>
      </c>
      <c r="D3282">
        <v>9</v>
      </c>
      <c r="E3282">
        <v>612</v>
      </c>
      <c r="F3282">
        <v>1336</v>
      </c>
      <c r="G3282">
        <v>1823</v>
      </c>
      <c r="H3282">
        <v>705</v>
      </c>
      <c r="I3282">
        <v>462.82117879999998</v>
      </c>
      <c r="J3282">
        <v>167.52047949999999</v>
      </c>
      <c r="K3282">
        <v>90</v>
      </c>
      <c r="L3282">
        <v>125</v>
      </c>
      <c r="M3282">
        <v>128</v>
      </c>
      <c r="N3282">
        <v>269</v>
      </c>
      <c r="O3282">
        <v>1043.46</v>
      </c>
      <c r="P3282">
        <v>263.25</v>
      </c>
      <c r="Q3282">
        <v>91.47</v>
      </c>
      <c r="R3282">
        <v>0.39329999999999998</v>
      </c>
      <c r="S3282">
        <v>158</v>
      </c>
      <c r="T3282">
        <v>33</v>
      </c>
      <c r="U3282">
        <v>365</v>
      </c>
      <c r="V3282">
        <v>375</v>
      </c>
      <c r="W3282">
        <v>398</v>
      </c>
      <c r="X3282">
        <v>652</v>
      </c>
      <c r="Y3282">
        <v>9</v>
      </c>
      <c r="Z3282">
        <v>36</v>
      </c>
      <c r="AA3282">
        <v>72</v>
      </c>
      <c r="AB3282">
        <v>34</v>
      </c>
      <c r="AC3282">
        <v>1</v>
      </c>
      <c r="AD3282">
        <v>6</v>
      </c>
      <c r="AE3282">
        <v>0</v>
      </c>
      <c r="AF3282">
        <v>0</v>
      </c>
      <c r="AG3282">
        <v>4</v>
      </c>
      <c r="AH3282">
        <v>0</v>
      </c>
      <c r="AI3282">
        <v>734</v>
      </c>
      <c r="AJ3282">
        <v>520</v>
      </c>
      <c r="AK3282">
        <v>1</v>
      </c>
      <c r="AL3282">
        <v>1.15648</v>
      </c>
      <c r="AM3282">
        <v>0</v>
      </c>
    </row>
    <row r="3283" spans="1:39">
      <c r="A3283">
        <v>3282</v>
      </c>
      <c r="B3283">
        <v>33</v>
      </c>
      <c r="C3283">
        <v>33</v>
      </c>
      <c r="D3283">
        <v>9</v>
      </c>
      <c r="E3283">
        <v>2293</v>
      </c>
      <c r="F3283">
        <v>5201</v>
      </c>
      <c r="G3283">
        <v>5201</v>
      </c>
      <c r="H3283">
        <v>2780</v>
      </c>
      <c r="I3283">
        <v>2315</v>
      </c>
      <c r="J3283">
        <v>16</v>
      </c>
      <c r="K3283">
        <v>196</v>
      </c>
      <c r="L3283">
        <v>502</v>
      </c>
      <c r="M3283">
        <v>522</v>
      </c>
      <c r="N3283">
        <v>1073</v>
      </c>
      <c r="O3283">
        <v>2329.4699999999998</v>
      </c>
      <c r="P3283">
        <v>874</v>
      </c>
      <c r="Q3283">
        <v>344</v>
      </c>
      <c r="R3283">
        <v>0.41899999999999998</v>
      </c>
      <c r="S3283">
        <v>966</v>
      </c>
      <c r="T3283">
        <v>134</v>
      </c>
      <c r="U3283">
        <v>583</v>
      </c>
      <c r="V3283">
        <v>1063</v>
      </c>
      <c r="W3283">
        <v>1475</v>
      </c>
      <c r="X3283">
        <v>1946</v>
      </c>
      <c r="Y3283">
        <v>387</v>
      </c>
      <c r="Z3283">
        <v>178</v>
      </c>
      <c r="AA3283">
        <v>194</v>
      </c>
      <c r="AB3283">
        <v>146</v>
      </c>
      <c r="AC3283">
        <v>3</v>
      </c>
      <c r="AD3283">
        <v>58</v>
      </c>
      <c r="AE3283">
        <v>0</v>
      </c>
      <c r="AF3283">
        <v>0</v>
      </c>
      <c r="AG3283">
        <v>4</v>
      </c>
      <c r="AH3283">
        <v>0</v>
      </c>
      <c r="AI3283">
        <v>0</v>
      </c>
      <c r="AJ3283">
        <v>0</v>
      </c>
      <c r="AK3283">
        <v>1</v>
      </c>
      <c r="AL3283">
        <v>1.0048600000000001</v>
      </c>
      <c r="AM3283">
        <v>0</v>
      </c>
    </row>
    <row r="3284" spans="1:39">
      <c r="A3284">
        <v>3283</v>
      </c>
      <c r="B3284">
        <v>33</v>
      </c>
      <c r="C3284">
        <v>33</v>
      </c>
      <c r="D3284">
        <v>9</v>
      </c>
      <c r="E3284">
        <v>2019</v>
      </c>
      <c r="F3284">
        <v>4192</v>
      </c>
      <c r="G3284">
        <v>4299</v>
      </c>
      <c r="H3284">
        <v>2072</v>
      </c>
      <c r="I3284">
        <v>583.50772329999995</v>
      </c>
      <c r="J3284">
        <v>1496.9617189999999</v>
      </c>
      <c r="K3284">
        <v>587</v>
      </c>
      <c r="L3284">
        <v>414</v>
      </c>
      <c r="M3284">
        <v>302</v>
      </c>
      <c r="N3284">
        <v>716</v>
      </c>
      <c r="O3284">
        <v>376.4</v>
      </c>
      <c r="P3284">
        <v>252.7</v>
      </c>
      <c r="Q3284">
        <v>5.13</v>
      </c>
      <c r="R3284">
        <v>0.43680000000000002</v>
      </c>
      <c r="S3284">
        <v>150</v>
      </c>
      <c r="T3284">
        <v>109</v>
      </c>
      <c r="U3284">
        <v>501</v>
      </c>
      <c r="V3284">
        <v>851</v>
      </c>
      <c r="W3284">
        <v>1141</v>
      </c>
      <c r="X3284">
        <v>1697</v>
      </c>
      <c r="Y3284">
        <v>6</v>
      </c>
      <c r="Z3284">
        <v>39</v>
      </c>
      <c r="AA3284">
        <v>60</v>
      </c>
      <c r="AB3284">
        <v>40</v>
      </c>
      <c r="AC3284">
        <v>0</v>
      </c>
      <c r="AD3284">
        <v>5</v>
      </c>
      <c r="AE3284">
        <v>31.25</v>
      </c>
      <c r="AF3284">
        <v>31.25</v>
      </c>
      <c r="AG3284">
        <v>4</v>
      </c>
      <c r="AH3284">
        <v>0</v>
      </c>
      <c r="AI3284">
        <v>0</v>
      </c>
      <c r="AJ3284">
        <v>0</v>
      </c>
      <c r="AK3284">
        <v>1</v>
      </c>
      <c r="AL3284">
        <v>1.7745200000000001</v>
      </c>
      <c r="AM3284">
        <v>0</v>
      </c>
    </row>
    <row r="3285" spans="1:39">
      <c r="A3285">
        <v>3284</v>
      </c>
      <c r="B3285">
        <v>33</v>
      </c>
      <c r="C3285">
        <v>33</v>
      </c>
      <c r="D3285">
        <v>9</v>
      </c>
      <c r="E3285">
        <v>963</v>
      </c>
      <c r="F3285">
        <v>2087</v>
      </c>
      <c r="G3285">
        <v>2100</v>
      </c>
      <c r="H3285">
        <v>1070</v>
      </c>
      <c r="I3285">
        <v>792.00229939999997</v>
      </c>
      <c r="J3285">
        <v>188.71257030000001</v>
      </c>
      <c r="K3285">
        <v>202</v>
      </c>
      <c r="L3285">
        <v>196</v>
      </c>
      <c r="M3285">
        <v>169</v>
      </c>
      <c r="N3285">
        <v>396</v>
      </c>
      <c r="O3285">
        <v>348.4</v>
      </c>
      <c r="P3285">
        <v>279.81</v>
      </c>
      <c r="Q3285">
        <v>1.97</v>
      </c>
      <c r="R3285">
        <v>0.42380000000000001</v>
      </c>
      <c r="S3285">
        <v>21</v>
      </c>
      <c r="T3285">
        <v>54</v>
      </c>
      <c r="U3285">
        <v>248</v>
      </c>
      <c r="V3285">
        <v>424</v>
      </c>
      <c r="W3285">
        <v>578</v>
      </c>
      <c r="X3285">
        <v>796</v>
      </c>
      <c r="Y3285">
        <v>6</v>
      </c>
      <c r="Z3285">
        <v>1</v>
      </c>
      <c r="AA3285">
        <v>5</v>
      </c>
      <c r="AB3285">
        <v>6</v>
      </c>
      <c r="AC3285">
        <v>0</v>
      </c>
      <c r="AD3285">
        <v>3</v>
      </c>
      <c r="AE3285">
        <v>31.25</v>
      </c>
      <c r="AF3285">
        <v>31.25</v>
      </c>
      <c r="AG3285">
        <v>4</v>
      </c>
      <c r="AH3285">
        <v>0</v>
      </c>
      <c r="AI3285">
        <v>0</v>
      </c>
      <c r="AJ3285">
        <v>0</v>
      </c>
      <c r="AK3285">
        <v>1</v>
      </c>
      <c r="AL3285">
        <v>1.2692600000000001</v>
      </c>
      <c r="AM3285">
        <v>0</v>
      </c>
    </row>
    <row r="3286" spans="1:39">
      <c r="A3286">
        <v>3285</v>
      </c>
      <c r="B3286">
        <v>33</v>
      </c>
      <c r="C3286">
        <v>33</v>
      </c>
      <c r="D3286">
        <v>9</v>
      </c>
      <c r="E3286">
        <v>8148</v>
      </c>
      <c r="F3286">
        <v>22190</v>
      </c>
      <c r="G3286">
        <v>22319</v>
      </c>
      <c r="H3286">
        <v>9745</v>
      </c>
      <c r="I3286">
        <v>4274.0568590000003</v>
      </c>
      <c r="J3286">
        <v>4229.4125919999997</v>
      </c>
      <c r="K3286">
        <v>2697</v>
      </c>
      <c r="L3286">
        <v>1782</v>
      </c>
      <c r="M3286">
        <v>1310</v>
      </c>
      <c r="N3286">
        <v>2359</v>
      </c>
      <c r="O3286">
        <v>969.89</v>
      </c>
      <c r="P3286">
        <v>331.91</v>
      </c>
      <c r="Q3286">
        <v>224.28</v>
      </c>
      <c r="R3286">
        <v>0.22839999999999999</v>
      </c>
      <c r="S3286">
        <v>5706</v>
      </c>
      <c r="T3286">
        <v>1544</v>
      </c>
      <c r="U3286">
        <v>5528</v>
      </c>
      <c r="V3286">
        <v>5410</v>
      </c>
      <c r="W3286">
        <v>5307</v>
      </c>
      <c r="X3286">
        <v>4530</v>
      </c>
      <c r="Y3286">
        <v>647</v>
      </c>
      <c r="Z3286">
        <v>2029</v>
      </c>
      <c r="AA3286">
        <v>1416</v>
      </c>
      <c r="AB3286">
        <v>1033</v>
      </c>
      <c r="AC3286">
        <v>23</v>
      </c>
      <c r="AD3286">
        <v>558</v>
      </c>
      <c r="AE3286">
        <v>31.25</v>
      </c>
      <c r="AF3286">
        <v>31.25</v>
      </c>
      <c r="AG3286">
        <v>3</v>
      </c>
      <c r="AH3286">
        <v>0</v>
      </c>
      <c r="AI3286">
        <v>0</v>
      </c>
      <c r="AJ3286">
        <v>0</v>
      </c>
      <c r="AK3286">
        <v>2</v>
      </c>
      <c r="AL3286">
        <v>2.3563900000000002</v>
      </c>
      <c r="AM3286">
        <v>0</v>
      </c>
    </row>
    <row r="3287" spans="1:39">
      <c r="A3287">
        <v>3286</v>
      </c>
      <c r="B3287">
        <v>34</v>
      </c>
      <c r="C3287">
        <v>34</v>
      </c>
      <c r="D3287">
        <v>9</v>
      </c>
      <c r="E3287">
        <v>2400</v>
      </c>
      <c r="F3287">
        <v>4929</v>
      </c>
      <c r="G3287">
        <v>4992</v>
      </c>
      <c r="H3287">
        <v>2565</v>
      </c>
      <c r="I3287">
        <v>1510.0692590000001</v>
      </c>
      <c r="J3287">
        <v>937.24027699999999</v>
      </c>
      <c r="K3287">
        <v>553</v>
      </c>
      <c r="L3287">
        <v>474</v>
      </c>
      <c r="M3287">
        <v>405</v>
      </c>
      <c r="N3287">
        <v>968</v>
      </c>
      <c r="O3287">
        <v>405.66</v>
      </c>
      <c r="P3287">
        <v>267.31</v>
      </c>
      <c r="Q3287">
        <v>40.9</v>
      </c>
      <c r="R3287">
        <v>0.46920000000000001</v>
      </c>
      <c r="S3287">
        <v>4929</v>
      </c>
      <c r="T3287">
        <v>88</v>
      </c>
      <c r="U3287">
        <v>423</v>
      </c>
      <c r="V3287">
        <v>955</v>
      </c>
      <c r="W3287">
        <v>1397</v>
      </c>
      <c r="X3287">
        <v>2129</v>
      </c>
      <c r="Y3287">
        <v>141</v>
      </c>
      <c r="Z3287">
        <v>1184</v>
      </c>
      <c r="AA3287">
        <v>2926</v>
      </c>
      <c r="AB3287">
        <v>614</v>
      </c>
      <c r="AC3287">
        <v>9</v>
      </c>
      <c r="AD3287">
        <v>55</v>
      </c>
      <c r="AE3287">
        <v>31.25</v>
      </c>
      <c r="AF3287">
        <v>31.25</v>
      </c>
      <c r="AG3287">
        <v>3</v>
      </c>
      <c r="AH3287">
        <v>0</v>
      </c>
      <c r="AI3287">
        <v>0</v>
      </c>
      <c r="AJ3287">
        <v>0</v>
      </c>
      <c r="AK3287">
        <v>1</v>
      </c>
      <c r="AL3287">
        <v>1.63178</v>
      </c>
      <c r="AM3287">
        <v>0</v>
      </c>
    </row>
    <row r="3288" spans="1:39">
      <c r="A3288">
        <v>3287</v>
      </c>
      <c r="B3288">
        <v>34</v>
      </c>
      <c r="C3288">
        <v>34</v>
      </c>
      <c r="D3288">
        <v>9</v>
      </c>
      <c r="E3288">
        <v>3263</v>
      </c>
      <c r="F3288">
        <v>7302</v>
      </c>
      <c r="G3288">
        <v>7302</v>
      </c>
      <c r="H3288">
        <v>3792</v>
      </c>
      <c r="I3288">
        <v>1570.4048</v>
      </c>
      <c r="J3288">
        <v>1755.411392</v>
      </c>
      <c r="K3288">
        <v>565</v>
      </c>
      <c r="L3288">
        <v>611</v>
      </c>
      <c r="M3288">
        <v>601</v>
      </c>
      <c r="N3288">
        <v>1486</v>
      </c>
      <c r="O3288">
        <v>870.68</v>
      </c>
      <c r="P3288">
        <v>470.27</v>
      </c>
      <c r="Q3288">
        <v>99.46</v>
      </c>
      <c r="R3288">
        <v>0.41499999999999998</v>
      </c>
      <c r="S3288">
        <v>1797</v>
      </c>
      <c r="T3288">
        <v>213</v>
      </c>
      <c r="U3288">
        <v>866</v>
      </c>
      <c r="V3288">
        <v>1491</v>
      </c>
      <c r="W3288">
        <v>2040</v>
      </c>
      <c r="X3288">
        <v>2692</v>
      </c>
      <c r="Y3288">
        <v>928</v>
      </c>
      <c r="Z3288">
        <v>153</v>
      </c>
      <c r="AA3288">
        <v>467</v>
      </c>
      <c r="AB3288">
        <v>194</v>
      </c>
      <c r="AC3288">
        <v>0</v>
      </c>
      <c r="AD3288">
        <v>55</v>
      </c>
      <c r="AE3288">
        <v>25</v>
      </c>
      <c r="AF3288">
        <v>25</v>
      </c>
      <c r="AG3288">
        <v>4</v>
      </c>
      <c r="AH3288">
        <v>0</v>
      </c>
      <c r="AI3288">
        <v>0</v>
      </c>
      <c r="AJ3288">
        <v>0</v>
      </c>
      <c r="AK3288">
        <v>1</v>
      </c>
      <c r="AL3288">
        <v>1.32077</v>
      </c>
      <c r="AM3288">
        <v>0</v>
      </c>
    </row>
    <row r="3289" spans="1:39">
      <c r="A3289">
        <v>3288</v>
      </c>
      <c r="B3289">
        <v>34</v>
      </c>
      <c r="C3289">
        <v>34</v>
      </c>
      <c r="D3289">
        <v>9</v>
      </c>
      <c r="E3289">
        <v>3247</v>
      </c>
      <c r="F3289">
        <v>7025</v>
      </c>
      <c r="G3289">
        <v>7497</v>
      </c>
      <c r="H3289">
        <v>3617</v>
      </c>
      <c r="I3289">
        <v>942.97859419999997</v>
      </c>
      <c r="J3289">
        <v>2375.6006389999998</v>
      </c>
      <c r="K3289">
        <v>695</v>
      </c>
      <c r="L3289">
        <v>634</v>
      </c>
      <c r="M3289">
        <v>566</v>
      </c>
      <c r="N3289">
        <v>1352</v>
      </c>
      <c r="O3289">
        <v>618.47</v>
      </c>
      <c r="P3289">
        <v>375.33</v>
      </c>
      <c r="Q3289">
        <v>100</v>
      </c>
      <c r="R3289">
        <v>0.41789999999999999</v>
      </c>
      <c r="S3289">
        <v>1351</v>
      </c>
      <c r="T3289">
        <v>193</v>
      </c>
      <c r="U3289">
        <v>973</v>
      </c>
      <c r="V3289">
        <v>1523</v>
      </c>
      <c r="W3289">
        <v>1972</v>
      </c>
      <c r="X3289">
        <v>2836</v>
      </c>
      <c r="Y3289">
        <v>316</v>
      </c>
      <c r="Z3289">
        <v>233</v>
      </c>
      <c r="AA3289">
        <v>481</v>
      </c>
      <c r="AB3289">
        <v>293</v>
      </c>
      <c r="AC3289">
        <v>6</v>
      </c>
      <c r="AD3289">
        <v>22</v>
      </c>
      <c r="AE3289">
        <v>31.25</v>
      </c>
      <c r="AF3289">
        <v>31.25</v>
      </c>
      <c r="AG3289">
        <v>4</v>
      </c>
      <c r="AH3289">
        <v>0</v>
      </c>
      <c r="AI3289">
        <v>295</v>
      </c>
      <c r="AJ3289">
        <v>0</v>
      </c>
      <c r="AK3289">
        <v>1</v>
      </c>
      <c r="AL3289">
        <v>1.25651</v>
      </c>
      <c r="AM3289">
        <v>0</v>
      </c>
    </row>
    <row r="3290" spans="1:39">
      <c r="A3290">
        <v>3289</v>
      </c>
      <c r="B3290">
        <v>34</v>
      </c>
      <c r="C3290">
        <v>34</v>
      </c>
      <c r="D3290">
        <v>9</v>
      </c>
      <c r="E3290">
        <v>1622</v>
      </c>
      <c r="F3290">
        <v>3697</v>
      </c>
      <c r="G3290">
        <v>3697</v>
      </c>
      <c r="H3290">
        <v>1573</v>
      </c>
      <c r="I3290">
        <v>521</v>
      </c>
      <c r="J3290">
        <v>1131</v>
      </c>
      <c r="K3290">
        <v>828</v>
      </c>
      <c r="L3290">
        <v>315</v>
      </c>
      <c r="M3290">
        <v>130</v>
      </c>
      <c r="N3290">
        <v>349</v>
      </c>
      <c r="O3290">
        <v>332.64</v>
      </c>
      <c r="P3290">
        <v>185.21</v>
      </c>
      <c r="Q3290">
        <v>29</v>
      </c>
      <c r="R3290">
        <v>0.31780000000000003</v>
      </c>
      <c r="S3290">
        <v>146</v>
      </c>
      <c r="T3290">
        <v>197</v>
      </c>
      <c r="U3290">
        <v>718</v>
      </c>
      <c r="V3290">
        <v>846</v>
      </c>
      <c r="W3290">
        <v>859</v>
      </c>
      <c r="X3290">
        <v>1077</v>
      </c>
      <c r="Y3290">
        <v>1</v>
      </c>
      <c r="Z3290">
        <v>39</v>
      </c>
      <c r="AA3290">
        <v>68</v>
      </c>
      <c r="AB3290">
        <v>34</v>
      </c>
      <c r="AC3290">
        <v>0</v>
      </c>
      <c r="AD3290">
        <v>4</v>
      </c>
      <c r="AE3290">
        <v>31.25</v>
      </c>
      <c r="AF3290">
        <v>31.25</v>
      </c>
      <c r="AG3290">
        <v>4</v>
      </c>
      <c r="AH3290">
        <v>0</v>
      </c>
      <c r="AI3290">
        <v>0</v>
      </c>
      <c r="AJ3290">
        <v>0</v>
      </c>
      <c r="AK3290">
        <v>1</v>
      </c>
      <c r="AL3290">
        <v>1.2149300000000001</v>
      </c>
      <c r="AM3290">
        <v>0</v>
      </c>
    </row>
    <row r="3291" spans="1:39">
      <c r="A3291">
        <v>3290</v>
      </c>
      <c r="B3291">
        <v>34</v>
      </c>
      <c r="C3291">
        <v>34</v>
      </c>
      <c r="D3291">
        <v>9</v>
      </c>
      <c r="E3291">
        <v>304</v>
      </c>
      <c r="F3291">
        <v>638</v>
      </c>
      <c r="G3291">
        <v>786</v>
      </c>
      <c r="H3291">
        <v>361</v>
      </c>
      <c r="I3291">
        <v>259</v>
      </c>
      <c r="J3291">
        <v>56</v>
      </c>
      <c r="K3291">
        <v>36</v>
      </c>
      <c r="L3291">
        <v>71</v>
      </c>
      <c r="M3291">
        <v>59</v>
      </c>
      <c r="N3291">
        <v>138</v>
      </c>
      <c r="O3291">
        <v>14321.43</v>
      </c>
      <c r="P3291">
        <v>429</v>
      </c>
      <c r="Q3291">
        <v>4</v>
      </c>
      <c r="R3291">
        <v>0.55089999999999995</v>
      </c>
      <c r="S3291">
        <v>1023</v>
      </c>
      <c r="T3291">
        <v>4</v>
      </c>
      <c r="U3291">
        <v>26</v>
      </c>
      <c r="V3291">
        <v>152</v>
      </c>
      <c r="W3291">
        <v>225</v>
      </c>
      <c r="X3291">
        <v>379</v>
      </c>
      <c r="Y3291">
        <v>2</v>
      </c>
      <c r="Z3291">
        <v>379</v>
      </c>
      <c r="AA3291">
        <v>404</v>
      </c>
      <c r="AB3291">
        <v>208</v>
      </c>
      <c r="AC3291">
        <v>3</v>
      </c>
      <c r="AD3291">
        <v>27</v>
      </c>
      <c r="AE3291">
        <v>0</v>
      </c>
      <c r="AF3291">
        <v>0</v>
      </c>
      <c r="AG3291">
        <v>5</v>
      </c>
      <c r="AH3291">
        <v>0</v>
      </c>
      <c r="AI3291">
        <v>0</v>
      </c>
      <c r="AJ3291">
        <v>0</v>
      </c>
      <c r="AK3291">
        <v>1</v>
      </c>
      <c r="AL3291">
        <v>1.03017</v>
      </c>
      <c r="AM3291">
        <v>0</v>
      </c>
    </row>
    <row r="3292" spans="1:39">
      <c r="A3292">
        <v>3291</v>
      </c>
      <c r="B3292">
        <v>34</v>
      </c>
      <c r="C3292">
        <v>34</v>
      </c>
      <c r="D3292">
        <v>9</v>
      </c>
      <c r="E3292">
        <v>3998</v>
      </c>
      <c r="F3292">
        <v>9463</v>
      </c>
      <c r="G3292">
        <v>9489</v>
      </c>
      <c r="H3292">
        <v>4947</v>
      </c>
      <c r="I3292">
        <v>1871.6176620000001</v>
      </c>
      <c r="J3292">
        <v>2221.6683389999998</v>
      </c>
      <c r="K3292">
        <v>457</v>
      </c>
      <c r="L3292">
        <v>674</v>
      </c>
      <c r="M3292">
        <v>820</v>
      </c>
      <c r="N3292">
        <v>2047</v>
      </c>
      <c r="O3292">
        <v>1660.57</v>
      </c>
      <c r="P3292">
        <v>864.89</v>
      </c>
      <c r="Q3292">
        <v>105</v>
      </c>
      <c r="R3292">
        <v>0.38300000000000001</v>
      </c>
      <c r="S3292">
        <v>2530</v>
      </c>
      <c r="T3292">
        <v>311</v>
      </c>
      <c r="U3292">
        <v>1316</v>
      </c>
      <c r="V3292">
        <v>1989</v>
      </c>
      <c r="W3292">
        <v>2657</v>
      </c>
      <c r="X3292">
        <v>3216</v>
      </c>
      <c r="Y3292">
        <v>67</v>
      </c>
      <c r="Z3292">
        <v>616</v>
      </c>
      <c r="AA3292">
        <v>1275</v>
      </c>
      <c r="AB3292">
        <v>465</v>
      </c>
      <c r="AC3292">
        <v>5</v>
      </c>
      <c r="AD3292">
        <v>102</v>
      </c>
      <c r="AE3292">
        <v>0</v>
      </c>
      <c r="AF3292">
        <v>0</v>
      </c>
      <c r="AG3292">
        <v>4</v>
      </c>
      <c r="AH3292">
        <v>500</v>
      </c>
      <c r="AI3292">
        <v>1423</v>
      </c>
      <c r="AJ3292">
        <v>6192</v>
      </c>
      <c r="AK3292">
        <v>1</v>
      </c>
      <c r="AL3292">
        <v>1.1735</v>
      </c>
      <c r="AM3292">
        <v>0</v>
      </c>
    </row>
    <row r="3293" spans="1:39">
      <c r="A3293">
        <v>3292</v>
      </c>
      <c r="B3293">
        <v>34</v>
      </c>
      <c r="C3293">
        <v>34</v>
      </c>
      <c r="D3293">
        <v>9</v>
      </c>
      <c r="E3293">
        <v>2832</v>
      </c>
      <c r="F3293">
        <v>6303</v>
      </c>
      <c r="G3293">
        <v>6323</v>
      </c>
      <c r="H3293">
        <v>3396</v>
      </c>
      <c r="I3293">
        <v>1898.014353</v>
      </c>
      <c r="J3293">
        <v>1022.347582</v>
      </c>
      <c r="K3293">
        <v>307</v>
      </c>
      <c r="L3293">
        <v>555</v>
      </c>
      <c r="M3293">
        <v>594</v>
      </c>
      <c r="N3293">
        <v>1376</v>
      </c>
      <c r="O3293">
        <v>1041.24</v>
      </c>
      <c r="P3293">
        <v>481.11</v>
      </c>
      <c r="Q3293">
        <v>44.98</v>
      </c>
      <c r="R3293">
        <v>0.437</v>
      </c>
      <c r="S3293">
        <v>1731</v>
      </c>
      <c r="T3293">
        <v>155</v>
      </c>
      <c r="U3293">
        <v>639</v>
      </c>
      <c r="V3293">
        <v>1262</v>
      </c>
      <c r="W3293">
        <v>1820</v>
      </c>
      <c r="X3293">
        <v>2447</v>
      </c>
      <c r="Y3293">
        <v>306</v>
      </c>
      <c r="Z3293">
        <v>246</v>
      </c>
      <c r="AA3293">
        <v>782</v>
      </c>
      <c r="AB3293">
        <v>337</v>
      </c>
      <c r="AC3293">
        <v>4</v>
      </c>
      <c r="AD3293">
        <v>56</v>
      </c>
      <c r="AE3293">
        <v>0</v>
      </c>
      <c r="AF3293">
        <v>0</v>
      </c>
      <c r="AG3293">
        <v>4</v>
      </c>
      <c r="AH3293">
        <v>66</v>
      </c>
      <c r="AI3293">
        <v>0</v>
      </c>
      <c r="AJ3293">
        <v>0</v>
      </c>
      <c r="AK3293">
        <v>1</v>
      </c>
      <c r="AL3293">
        <v>1.2149700000000001</v>
      </c>
      <c r="AM3293">
        <v>0</v>
      </c>
    </row>
    <row r="3294" spans="1:39">
      <c r="A3294">
        <v>3293</v>
      </c>
      <c r="B3294">
        <v>34</v>
      </c>
      <c r="C3294">
        <v>34</v>
      </c>
      <c r="D3294">
        <v>9</v>
      </c>
      <c r="E3294">
        <v>1652</v>
      </c>
      <c r="F3294">
        <v>3822</v>
      </c>
      <c r="G3294">
        <v>3822</v>
      </c>
      <c r="H3294">
        <v>1909</v>
      </c>
      <c r="I3294">
        <v>819.09611940000002</v>
      </c>
      <c r="J3294">
        <v>879.75164180000002</v>
      </c>
      <c r="K3294">
        <v>335</v>
      </c>
      <c r="L3294">
        <v>303</v>
      </c>
      <c r="M3294">
        <v>308</v>
      </c>
      <c r="N3294">
        <v>706</v>
      </c>
      <c r="O3294">
        <v>860.6</v>
      </c>
      <c r="P3294">
        <v>70.27</v>
      </c>
      <c r="Q3294">
        <v>168.38</v>
      </c>
      <c r="R3294">
        <v>0.37259999999999999</v>
      </c>
      <c r="S3294">
        <v>2956</v>
      </c>
      <c r="T3294">
        <v>142</v>
      </c>
      <c r="U3294">
        <v>557</v>
      </c>
      <c r="V3294">
        <v>782</v>
      </c>
      <c r="W3294">
        <v>1059</v>
      </c>
      <c r="X3294">
        <v>1282</v>
      </c>
      <c r="Y3294">
        <v>855</v>
      </c>
      <c r="Z3294">
        <v>343</v>
      </c>
      <c r="AA3294">
        <v>1001</v>
      </c>
      <c r="AB3294">
        <v>614</v>
      </c>
      <c r="AC3294">
        <v>1</v>
      </c>
      <c r="AD3294">
        <v>142</v>
      </c>
      <c r="AE3294">
        <v>0</v>
      </c>
      <c r="AF3294">
        <v>0</v>
      </c>
      <c r="AG3294">
        <v>4</v>
      </c>
      <c r="AH3294">
        <v>0</v>
      </c>
      <c r="AI3294">
        <v>0</v>
      </c>
      <c r="AJ3294">
        <v>0</v>
      </c>
      <c r="AK3294">
        <v>1</v>
      </c>
      <c r="AL3294">
        <v>1.38933</v>
      </c>
      <c r="AM3294">
        <v>0</v>
      </c>
    </row>
    <row r="3295" spans="1:39">
      <c r="A3295">
        <v>3294</v>
      </c>
      <c r="B3295">
        <v>34</v>
      </c>
      <c r="C3295">
        <v>34</v>
      </c>
      <c r="D3295">
        <v>9</v>
      </c>
      <c r="E3295">
        <v>1335</v>
      </c>
      <c r="F3295">
        <v>2789</v>
      </c>
      <c r="G3295">
        <v>2789</v>
      </c>
      <c r="H3295">
        <v>1444</v>
      </c>
      <c r="I3295">
        <v>1339</v>
      </c>
      <c r="J3295">
        <v>27</v>
      </c>
      <c r="K3295">
        <v>283</v>
      </c>
      <c r="L3295">
        <v>285</v>
      </c>
      <c r="M3295">
        <v>233</v>
      </c>
      <c r="N3295">
        <v>534</v>
      </c>
      <c r="O3295">
        <v>397.57</v>
      </c>
      <c r="P3295">
        <v>210.94</v>
      </c>
      <c r="Q3295">
        <v>6</v>
      </c>
      <c r="R3295">
        <v>0.46250000000000002</v>
      </c>
      <c r="S3295">
        <v>185</v>
      </c>
      <c r="T3295">
        <v>54</v>
      </c>
      <c r="U3295">
        <v>249</v>
      </c>
      <c r="V3295">
        <v>541</v>
      </c>
      <c r="W3295">
        <v>791</v>
      </c>
      <c r="X3295">
        <v>1154</v>
      </c>
      <c r="Y3295">
        <v>10</v>
      </c>
      <c r="Z3295">
        <v>87</v>
      </c>
      <c r="AA3295">
        <v>59</v>
      </c>
      <c r="AB3295">
        <v>24</v>
      </c>
      <c r="AC3295">
        <v>4</v>
      </c>
      <c r="AD3295">
        <v>1</v>
      </c>
      <c r="AE3295">
        <v>31.25</v>
      </c>
      <c r="AF3295">
        <v>31.25</v>
      </c>
      <c r="AG3295">
        <v>4</v>
      </c>
      <c r="AH3295">
        <v>0</v>
      </c>
      <c r="AI3295">
        <v>0</v>
      </c>
      <c r="AJ3295">
        <v>0</v>
      </c>
      <c r="AK3295">
        <v>1</v>
      </c>
      <c r="AL3295">
        <v>1.15723</v>
      </c>
      <c r="AM3295">
        <v>0</v>
      </c>
    </row>
    <row r="3296" spans="1:39">
      <c r="A3296">
        <v>3295</v>
      </c>
      <c r="B3296">
        <v>34</v>
      </c>
      <c r="C3296">
        <v>34</v>
      </c>
      <c r="D3296">
        <v>9</v>
      </c>
      <c r="E3296">
        <v>2497</v>
      </c>
      <c r="F3296">
        <v>5816</v>
      </c>
      <c r="G3296">
        <v>5816</v>
      </c>
      <c r="H3296">
        <v>2993</v>
      </c>
      <c r="I3296">
        <v>1580</v>
      </c>
      <c r="J3296">
        <v>981</v>
      </c>
      <c r="K3296">
        <v>361</v>
      </c>
      <c r="L3296">
        <v>481</v>
      </c>
      <c r="M3296">
        <v>500</v>
      </c>
      <c r="N3296">
        <v>1155</v>
      </c>
      <c r="O3296">
        <v>1459.85</v>
      </c>
      <c r="P3296">
        <v>724</v>
      </c>
      <c r="Q3296">
        <v>57</v>
      </c>
      <c r="R3296">
        <v>0.38269999999999998</v>
      </c>
      <c r="S3296">
        <v>1090</v>
      </c>
      <c r="T3296">
        <v>206</v>
      </c>
      <c r="U3296">
        <v>783</v>
      </c>
      <c r="V3296">
        <v>1225</v>
      </c>
      <c r="W3296">
        <v>1600</v>
      </c>
      <c r="X3296">
        <v>2002</v>
      </c>
      <c r="Y3296">
        <v>52</v>
      </c>
      <c r="Z3296">
        <v>194</v>
      </c>
      <c r="AA3296">
        <v>562</v>
      </c>
      <c r="AB3296">
        <v>227</v>
      </c>
      <c r="AC3296">
        <v>11</v>
      </c>
      <c r="AD3296">
        <v>44</v>
      </c>
      <c r="AE3296">
        <v>0</v>
      </c>
      <c r="AF3296">
        <v>0</v>
      </c>
      <c r="AG3296">
        <v>4</v>
      </c>
      <c r="AH3296">
        <v>0</v>
      </c>
      <c r="AI3296">
        <v>0</v>
      </c>
      <c r="AJ3296">
        <v>0</v>
      </c>
      <c r="AK3296">
        <v>1</v>
      </c>
      <c r="AL3296">
        <v>1.08243</v>
      </c>
      <c r="AM3296">
        <v>0</v>
      </c>
    </row>
    <row r="3297" spans="1:39">
      <c r="A3297">
        <v>3296</v>
      </c>
      <c r="B3297">
        <v>34</v>
      </c>
      <c r="C3297">
        <v>34</v>
      </c>
      <c r="D3297">
        <v>9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773.45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5</v>
      </c>
      <c r="AH3297">
        <v>0</v>
      </c>
      <c r="AI3297">
        <v>0</v>
      </c>
      <c r="AJ3297">
        <v>0</v>
      </c>
      <c r="AK3297">
        <v>1</v>
      </c>
      <c r="AL3297">
        <v>1.0682799999999999</v>
      </c>
      <c r="AM3297">
        <v>0</v>
      </c>
    </row>
    <row r="3298" spans="1:39">
      <c r="A3298">
        <v>3297</v>
      </c>
      <c r="B3298">
        <v>34</v>
      </c>
      <c r="C3298">
        <v>34</v>
      </c>
      <c r="D3298">
        <v>9</v>
      </c>
      <c r="E3298">
        <v>3907</v>
      </c>
      <c r="F3298">
        <v>8233</v>
      </c>
      <c r="G3298">
        <v>8244</v>
      </c>
      <c r="H3298">
        <v>4268</v>
      </c>
      <c r="I3298">
        <v>1823</v>
      </c>
      <c r="J3298">
        <v>2197</v>
      </c>
      <c r="K3298">
        <v>824</v>
      </c>
      <c r="L3298">
        <v>798</v>
      </c>
      <c r="M3298">
        <v>746</v>
      </c>
      <c r="N3298">
        <v>1539</v>
      </c>
      <c r="O3298">
        <v>1806.86</v>
      </c>
      <c r="P3298">
        <v>875</v>
      </c>
      <c r="Q3298">
        <v>197</v>
      </c>
      <c r="R3298">
        <v>0.45219999999999999</v>
      </c>
      <c r="S3298">
        <v>884</v>
      </c>
      <c r="T3298">
        <v>188</v>
      </c>
      <c r="U3298">
        <v>787</v>
      </c>
      <c r="V3298">
        <v>1655</v>
      </c>
      <c r="W3298">
        <v>2271</v>
      </c>
      <c r="X3298">
        <v>3343</v>
      </c>
      <c r="Y3298">
        <v>23</v>
      </c>
      <c r="Z3298">
        <v>198</v>
      </c>
      <c r="AA3298">
        <v>473</v>
      </c>
      <c r="AB3298">
        <v>150</v>
      </c>
      <c r="AC3298">
        <v>8</v>
      </c>
      <c r="AD3298">
        <v>32</v>
      </c>
      <c r="AE3298">
        <v>0</v>
      </c>
      <c r="AF3298">
        <v>0</v>
      </c>
      <c r="AG3298">
        <v>4</v>
      </c>
      <c r="AH3298">
        <v>0</v>
      </c>
      <c r="AI3298">
        <v>0</v>
      </c>
      <c r="AJ3298">
        <v>0</v>
      </c>
      <c r="AK3298">
        <v>1</v>
      </c>
      <c r="AL3298">
        <v>1.0682799999999999</v>
      </c>
      <c r="AM3298">
        <v>0</v>
      </c>
    </row>
    <row r="3299" spans="1:39">
      <c r="A3299">
        <v>3298</v>
      </c>
      <c r="B3299">
        <v>34</v>
      </c>
      <c r="C3299">
        <v>34</v>
      </c>
      <c r="D3299">
        <v>9</v>
      </c>
      <c r="E3299">
        <v>2726</v>
      </c>
      <c r="F3299">
        <v>6445</v>
      </c>
      <c r="G3299">
        <v>6445</v>
      </c>
      <c r="H3299">
        <v>3415</v>
      </c>
      <c r="I3299">
        <v>2466.5286310000001</v>
      </c>
      <c r="J3299">
        <v>316.32764509999998</v>
      </c>
      <c r="K3299">
        <v>231</v>
      </c>
      <c r="L3299">
        <v>545</v>
      </c>
      <c r="M3299">
        <v>558</v>
      </c>
      <c r="N3299">
        <v>1392</v>
      </c>
      <c r="O3299">
        <v>1308.93</v>
      </c>
      <c r="P3299">
        <v>541.14</v>
      </c>
      <c r="Q3299">
        <v>62</v>
      </c>
      <c r="R3299">
        <v>0.38669999999999999</v>
      </c>
      <c r="S3299">
        <v>2427</v>
      </c>
      <c r="T3299">
        <v>210</v>
      </c>
      <c r="U3299">
        <v>857</v>
      </c>
      <c r="V3299">
        <v>1329</v>
      </c>
      <c r="W3299">
        <v>1831</v>
      </c>
      <c r="X3299">
        <v>2218</v>
      </c>
      <c r="Y3299">
        <v>167</v>
      </c>
      <c r="Z3299">
        <v>498</v>
      </c>
      <c r="AA3299">
        <v>1214</v>
      </c>
      <c r="AB3299">
        <v>437</v>
      </c>
      <c r="AC3299">
        <v>8</v>
      </c>
      <c r="AD3299">
        <v>103</v>
      </c>
      <c r="AE3299">
        <v>0</v>
      </c>
      <c r="AF3299">
        <v>0</v>
      </c>
      <c r="AG3299">
        <v>4</v>
      </c>
      <c r="AH3299">
        <v>0</v>
      </c>
      <c r="AI3299">
        <v>0</v>
      </c>
      <c r="AJ3299">
        <v>0</v>
      </c>
      <c r="AK3299">
        <v>1</v>
      </c>
      <c r="AL3299">
        <v>1.24556</v>
      </c>
      <c r="AM3299">
        <v>0</v>
      </c>
    </row>
    <row r="3300" spans="1:39">
      <c r="A3300">
        <v>3299</v>
      </c>
      <c r="B3300">
        <v>34</v>
      </c>
      <c r="C3300">
        <v>34</v>
      </c>
      <c r="D3300">
        <v>9</v>
      </c>
      <c r="E3300">
        <v>2356</v>
      </c>
      <c r="F3300">
        <v>4957</v>
      </c>
      <c r="G3300">
        <v>4957</v>
      </c>
      <c r="H3300">
        <v>2514</v>
      </c>
      <c r="I3300">
        <v>1119.4751590000001</v>
      </c>
      <c r="J3300">
        <v>1292.54862</v>
      </c>
      <c r="K3300">
        <v>555</v>
      </c>
      <c r="L3300">
        <v>528</v>
      </c>
      <c r="M3300">
        <v>391</v>
      </c>
      <c r="N3300">
        <v>882</v>
      </c>
      <c r="O3300">
        <v>840.04</v>
      </c>
      <c r="P3300">
        <v>283.32</v>
      </c>
      <c r="Q3300">
        <v>132</v>
      </c>
      <c r="R3300">
        <v>0.43959999999999999</v>
      </c>
      <c r="S3300">
        <v>2581</v>
      </c>
      <c r="T3300">
        <v>126</v>
      </c>
      <c r="U3300">
        <v>515</v>
      </c>
      <c r="V3300">
        <v>995</v>
      </c>
      <c r="W3300">
        <v>1348</v>
      </c>
      <c r="X3300">
        <v>1973</v>
      </c>
      <c r="Y3300">
        <v>77</v>
      </c>
      <c r="Z3300">
        <v>549</v>
      </c>
      <c r="AA3300">
        <v>1282</v>
      </c>
      <c r="AB3300">
        <v>543</v>
      </c>
      <c r="AC3300">
        <v>12</v>
      </c>
      <c r="AD3300">
        <v>118</v>
      </c>
      <c r="AE3300">
        <v>0</v>
      </c>
      <c r="AF3300">
        <v>0</v>
      </c>
      <c r="AG3300">
        <v>4</v>
      </c>
      <c r="AH3300">
        <v>812</v>
      </c>
      <c r="AI3300">
        <v>0</v>
      </c>
      <c r="AJ3300">
        <v>0</v>
      </c>
      <c r="AK3300">
        <v>1</v>
      </c>
      <c r="AL3300">
        <v>1.3558600000000001</v>
      </c>
      <c r="AM3300">
        <v>0</v>
      </c>
    </row>
    <row r="3301" spans="1:39">
      <c r="A3301">
        <v>3300</v>
      </c>
      <c r="B3301">
        <v>34</v>
      </c>
      <c r="C3301">
        <v>34</v>
      </c>
      <c r="D3301">
        <v>9</v>
      </c>
      <c r="E3301">
        <v>2139</v>
      </c>
      <c r="F3301">
        <v>4807</v>
      </c>
      <c r="G3301">
        <v>4816</v>
      </c>
      <c r="H3301">
        <v>2526</v>
      </c>
      <c r="I3301">
        <v>1758.2406490000001</v>
      </c>
      <c r="J3301">
        <v>456.91122130000002</v>
      </c>
      <c r="K3301">
        <v>259</v>
      </c>
      <c r="L3301">
        <v>493</v>
      </c>
      <c r="M3301">
        <v>429</v>
      </c>
      <c r="N3301">
        <v>958</v>
      </c>
      <c r="O3301">
        <v>1107.5999999999999</v>
      </c>
      <c r="P3301">
        <v>602.36</v>
      </c>
      <c r="Q3301">
        <v>35</v>
      </c>
      <c r="R3301">
        <v>0.41489999999999999</v>
      </c>
      <c r="S3301">
        <v>2399</v>
      </c>
      <c r="T3301">
        <v>135</v>
      </c>
      <c r="U3301">
        <v>553</v>
      </c>
      <c r="V3301">
        <v>1009</v>
      </c>
      <c r="W3301">
        <v>1328</v>
      </c>
      <c r="X3301">
        <v>1791</v>
      </c>
      <c r="Y3301">
        <v>131</v>
      </c>
      <c r="Z3301">
        <v>557</v>
      </c>
      <c r="AA3301">
        <v>1108</v>
      </c>
      <c r="AB3301">
        <v>499</v>
      </c>
      <c r="AC3301">
        <v>5</v>
      </c>
      <c r="AD3301">
        <v>99</v>
      </c>
      <c r="AE3301">
        <v>0</v>
      </c>
      <c r="AF3301">
        <v>0</v>
      </c>
      <c r="AG3301">
        <v>4</v>
      </c>
      <c r="AH3301">
        <v>0</v>
      </c>
      <c r="AI3301">
        <v>0</v>
      </c>
      <c r="AJ3301">
        <v>0</v>
      </c>
      <c r="AK3301">
        <v>1</v>
      </c>
      <c r="AL3301">
        <v>1.1892799999999999</v>
      </c>
      <c r="AM3301">
        <v>0</v>
      </c>
    </row>
    <row r="3302" spans="1:39">
      <c r="A3302">
        <v>3301</v>
      </c>
      <c r="B3302">
        <v>34</v>
      </c>
      <c r="C3302">
        <v>34</v>
      </c>
      <c r="D3302">
        <v>9</v>
      </c>
      <c r="E3302">
        <v>2986</v>
      </c>
      <c r="F3302">
        <v>7009</v>
      </c>
      <c r="G3302">
        <v>7035</v>
      </c>
      <c r="H3302">
        <v>3717</v>
      </c>
      <c r="I3302">
        <v>2416</v>
      </c>
      <c r="J3302">
        <v>639</v>
      </c>
      <c r="K3302">
        <v>273</v>
      </c>
      <c r="L3302">
        <v>579</v>
      </c>
      <c r="M3302">
        <v>603</v>
      </c>
      <c r="N3302">
        <v>1531</v>
      </c>
      <c r="O3302">
        <v>2274.46</v>
      </c>
      <c r="P3302">
        <v>630.09</v>
      </c>
      <c r="Q3302">
        <v>69</v>
      </c>
      <c r="R3302">
        <v>0.38950000000000001</v>
      </c>
      <c r="S3302">
        <v>1398</v>
      </c>
      <c r="T3302">
        <v>222</v>
      </c>
      <c r="U3302">
        <v>914</v>
      </c>
      <c r="V3302">
        <v>1455</v>
      </c>
      <c r="W3302">
        <v>1985</v>
      </c>
      <c r="X3302">
        <v>2459</v>
      </c>
      <c r="Y3302">
        <v>488</v>
      </c>
      <c r="Z3302">
        <v>190</v>
      </c>
      <c r="AA3302">
        <v>403</v>
      </c>
      <c r="AB3302">
        <v>289</v>
      </c>
      <c r="AC3302">
        <v>4</v>
      </c>
      <c r="AD3302">
        <v>24</v>
      </c>
      <c r="AE3302">
        <v>0</v>
      </c>
      <c r="AF3302">
        <v>0</v>
      </c>
      <c r="AG3302">
        <v>4</v>
      </c>
      <c r="AH3302">
        <v>0</v>
      </c>
      <c r="AI3302">
        <v>0</v>
      </c>
      <c r="AJ3302">
        <v>0</v>
      </c>
      <c r="AK3302">
        <v>1</v>
      </c>
      <c r="AL3302">
        <v>1.14744</v>
      </c>
      <c r="AM3302">
        <v>0</v>
      </c>
    </row>
    <row r="3303" spans="1:39">
      <c r="A3303">
        <v>3302</v>
      </c>
      <c r="B3303">
        <v>34</v>
      </c>
      <c r="C3303">
        <v>34</v>
      </c>
      <c r="D3303">
        <v>9</v>
      </c>
      <c r="E3303">
        <v>2070</v>
      </c>
      <c r="F3303">
        <v>4788</v>
      </c>
      <c r="G3303">
        <v>4788</v>
      </c>
      <c r="H3303">
        <v>2496</v>
      </c>
      <c r="I3303">
        <v>1923.07098</v>
      </c>
      <c r="J3303">
        <v>190.90777399999999</v>
      </c>
      <c r="K3303">
        <v>231</v>
      </c>
      <c r="L3303">
        <v>438</v>
      </c>
      <c r="M3303">
        <v>438</v>
      </c>
      <c r="N3303">
        <v>963</v>
      </c>
      <c r="O3303">
        <v>985.47</v>
      </c>
      <c r="P3303">
        <v>379.39</v>
      </c>
      <c r="Q3303">
        <v>43</v>
      </c>
      <c r="R3303">
        <v>0.3952</v>
      </c>
      <c r="S3303">
        <v>377</v>
      </c>
      <c r="T3303">
        <v>156</v>
      </c>
      <c r="U3303">
        <v>618</v>
      </c>
      <c r="V3303">
        <v>969</v>
      </c>
      <c r="W3303">
        <v>1357</v>
      </c>
      <c r="X3303">
        <v>1688</v>
      </c>
      <c r="Y3303">
        <v>100</v>
      </c>
      <c r="Z3303">
        <v>71</v>
      </c>
      <c r="AA3303">
        <v>117</v>
      </c>
      <c r="AB3303">
        <v>71</v>
      </c>
      <c r="AC3303">
        <v>4</v>
      </c>
      <c r="AD3303">
        <v>14</v>
      </c>
      <c r="AE3303">
        <v>0</v>
      </c>
      <c r="AF3303">
        <v>0</v>
      </c>
      <c r="AG3303">
        <v>4</v>
      </c>
      <c r="AH3303">
        <v>0</v>
      </c>
      <c r="AI3303">
        <v>0</v>
      </c>
      <c r="AJ3303">
        <v>0</v>
      </c>
      <c r="AK3303">
        <v>1</v>
      </c>
      <c r="AL3303">
        <v>1.12521</v>
      </c>
      <c r="AM3303">
        <v>0</v>
      </c>
    </row>
    <row r="3304" spans="1:39">
      <c r="A3304">
        <v>3303</v>
      </c>
      <c r="B3304">
        <v>34</v>
      </c>
      <c r="C3304">
        <v>34</v>
      </c>
      <c r="D3304">
        <v>9</v>
      </c>
      <c r="E3304">
        <v>5286</v>
      </c>
      <c r="F3304">
        <v>10209</v>
      </c>
      <c r="G3304">
        <v>10235</v>
      </c>
      <c r="H3304">
        <v>5419</v>
      </c>
      <c r="I3304">
        <v>2297.1549140000002</v>
      </c>
      <c r="J3304">
        <v>3131.683509</v>
      </c>
      <c r="K3304">
        <v>1175</v>
      </c>
      <c r="L3304">
        <v>1247</v>
      </c>
      <c r="M3304">
        <v>905</v>
      </c>
      <c r="N3304">
        <v>1959</v>
      </c>
      <c r="O3304">
        <v>955.04</v>
      </c>
      <c r="P3304">
        <v>658.62</v>
      </c>
      <c r="Q3304">
        <v>341</v>
      </c>
      <c r="R3304">
        <v>0.52910000000000001</v>
      </c>
      <c r="S3304">
        <v>4120</v>
      </c>
      <c r="T3304">
        <v>86</v>
      </c>
      <c r="U3304">
        <v>467</v>
      </c>
      <c r="V3304">
        <v>1932</v>
      </c>
      <c r="W3304">
        <v>2864</v>
      </c>
      <c r="X3304">
        <v>4886</v>
      </c>
      <c r="Y3304">
        <v>363</v>
      </c>
      <c r="Z3304">
        <v>832</v>
      </c>
      <c r="AA3304">
        <v>1775</v>
      </c>
      <c r="AB3304">
        <v>867</v>
      </c>
      <c r="AC3304">
        <v>8</v>
      </c>
      <c r="AD3304">
        <v>275</v>
      </c>
      <c r="AE3304">
        <v>0</v>
      </c>
      <c r="AF3304">
        <v>0</v>
      </c>
      <c r="AG3304">
        <v>4</v>
      </c>
      <c r="AH3304">
        <v>54</v>
      </c>
      <c r="AI3304">
        <v>0</v>
      </c>
      <c r="AJ3304">
        <v>0</v>
      </c>
      <c r="AK3304">
        <v>1</v>
      </c>
      <c r="AL3304">
        <v>1.2250000000000001</v>
      </c>
      <c r="AM3304">
        <v>0</v>
      </c>
    </row>
    <row r="3305" spans="1:39">
      <c r="A3305">
        <v>3304</v>
      </c>
      <c r="B3305">
        <v>32</v>
      </c>
      <c r="C3305">
        <v>32</v>
      </c>
      <c r="D3305">
        <v>9</v>
      </c>
      <c r="E3305">
        <v>249</v>
      </c>
      <c r="F3305">
        <v>606</v>
      </c>
      <c r="G3305">
        <v>606</v>
      </c>
      <c r="H3305">
        <v>283</v>
      </c>
      <c r="I3305">
        <v>226.8666667</v>
      </c>
      <c r="J3305">
        <v>30.765333330000001</v>
      </c>
      <c r="K3305">
        <v>54</v>
      </c>
      <c r="L3305">
        <v>58</v>
      </c>
      <c r="M3305">
        <v>43</v>
      </c>
      <c r="N3305">
        <v>94</v>
      </c>
      <c r="O3305">
        <v>243.92</v>
      </c>
      <c r="P3305">
        <v>20.37</v>
      </c>
      <c r="Q3305">
        <v>11.71</v>
      </c>
      <c r="R3305">
        <v>0.34820000000000001</v>
      </c>
      <c r="S3305">
        <v>4088</v>
      </c>
      <c r="T3305">
        <v>24</v>
      </c>
      <c r="U3305">
        <v>104</v>
      </c>
      <c r="V3305">
        <v>120</v>
      </c>
      <c r="W3305">
        <v>166</v>
      </c>
      <c r="X3305">
        <v>192</v>
      </c>
      <c r="Y3305">
        <v>34</v>
      </c>
      <c r="Z3305">
        <v>2059</v>
      </c>
      <c r="AA3305">
        <v>1384</v>
      </c>
      <c r="AB3305">
        <v>517</v>
      </c>
      <c r="AC3305">
        <v>7</v>
      </c>
      <c r="AD3305">
        <v>87</v>
      </c>
      <c r="AE3305">
        <v>0</v>
      </c>
      <c r="AF3305">
        <v>0</v>
      </c>
      <c r="AG3305">
        <v>3</v>
      </c>
      <c r="AH3305">
        <v>0</v>
      </c>
      <c r="AI3305">
        <v>0</v>
      </c>
      <c r="AJ3305">
        <v>0</v>
      </c>
      <c r="AK3305">
        <v>1</v>
      </c>
      <c r="AL3305">
        <v>1.73349</v>
      </c>
      <c r="AM3305">
        <v>0</v>
      </c>
    </row>
    <row r="3306" spans="1:39">
      <c r="A3306">
        <v>3305</v>
      </c>
      <c r="B3306">
        <v>32</v>
      </c>
      <c r="C3306">
        <v>32</v>
      </c>
      <c r="D3306">
        <v>9</v>
      </c>
      <c r="E3306">
        <v>795</v>
      </c>
      <c r="F3306">
        <v>1900</v>
      </c>
      <c r="G3306">
        <v>1900</v>
      </c>
      <c r="H3306">
        <v>918</v>
      </c>
      <c r="I3306">
        <v>474.26769669999999</v>
      </c>
      <c r="J3306">
        <v>346.67665140000003</v>
      </c>
      <c r="K3306">
        <v>213</v>
      </c>
      <c r="L3306">
        <v>181</v>
      </c>
      <c r="M3306">
        <v>128</v>
      </c>
      <c r="N3306">
        <v>273</v>
      </c>
      <c r="O3306">
        <v>46.58</v>
      </c>
      <c r="P3306">
        <v>2.27</v>
      </c>
      <c r="Q3306">
        <v>16.78</v>
      </c>
      <c r="R3306">
        <v>0.35110000000000002</v>
      </c>
      <c r="S3306">
        <v>446</v>
      </c>
      <c r="T3306">
        <v>79</v>
      </c>
      <c r="U3306">
        <v>298</v>
      </c>
      <c r="V3306">
        <v>386</v>
      </c>
      <c r="W3306">
        <v>546</v>
      </c>
      <c r="X3306">
        <v>591</v>
      </c>
      <c r="Y3306">
        <v>376</v>
      </c>
      <c r="Z3306">
        <v>12</v>
      </c>
      <c r="AA3306">
        <v>23</v>
      </c>
      <c r="AB3306">
        <v>28</v>
      </c>
      <c r="AC3306">
        <v>1</v>
      </c>
      <c r="AD3306">
        <v>6</v>
      </c>
      <c r="AE3306">
        <v>31.25</v>
      </c>
      <c r="AF3306">
        <v>31.25</v>
      </c>
      <c r="AG3306">
        <v>2</v>
      </c>
      <c r="AH3306">
        <v>0</v>
      </c>
      <c r="AI3306">
        <v>0</v>
      </c>
      <c r="AJ3306">
        <v>0</v>
      </c>
      <c r="AK3306">
        <v>1</v>
      </c>
      <c r="AL3306">
        <v>1.34019</v>
      </c>
      <c r="AM3306">
        <v>0</v>
      </c>
    </row>
    <row r="3307" spans="1:39">
      <c r="A3307">
        <v>3306</v>
      </c>
      <c r="B3307">
        <v>32</v>
      </c>
      <c r="C3307">
        <v>32</v>
      </c>
      <c r="D3307">
        <v>9</v>
      </c>
      <c r="E3307">
        <v>520</v>
      </c>
      <c r="F3307">
        <v>1246</v>
      </c>
      <c r="G3307">
        <v>1246</v>
      </c>
      <c r="H3307">
        <v>602</v>
      </c>
      <c r="I3307">
        <v>310.21283299999999</v>
      </c>
      <c r="J3307">
        <v>226.75705500000001</v>
      </c>
      <c r="K3307">
        <v>136</v>
      </c>
      <c r="L3307">
        <v>120</v>
      </c>
      <c r="M3307">
        <v>84</v>
      </c>
      <c r="N3307">
        <v>180</v>
      </c>
      <c r="O3307">
        <v>220.75</v>
      </c>
      <c r="P3307">
        <v>149.19</v>
      </c>
      <c r="Q3307">
        <v>8.23</v>
      </c>
      <c r="R3307">
        <v>0.35630000000000001</v>
      </c>
      <c r="S3307">
        <v>164</v>
      </c>
      <c r="T3307">
        <v>51</v>
      </c>
      <c r="U3307">
        <v>197</v>
      </c>
      <c r="V3307">
        <v>267</v>
      </c>
      <c r="W3307">
        <v>336</v>
      </c>
      <c r="X3307">
        <v>395</v>
      </c>
      <c r="Y3307">
        <v>32</v>
      </c>
      <c r="Z3307">
        <v>26</v>
      </c>
      <c r="AA3307">
        <v>64</v>
      </c>
      <c r="AB3307">
        <v>36</v>
      </c>
      <c r="AC3307">
        <v>1</v>
      </c>
      <c r="AD3307">
        <v>5</v>
      </c>
      <c r="AE3307">
        <v>31.25</v>
      </c>
      <c r="AF3307">
        <v>31.25</v>
      </c>
      <c r="AG3307">
        <v>4</v>
      </c>
      <c r="AH3307">
        <v>0</v>
      </c>
      <c r="AI3307">
        <v>0</v>
      </c>
      <c r="AJ3307">
        <v>0</v>
      </c>
      <c r="AK3307">
        <v>1</v>
      </c>
      <c r="AL3307">
        <v>1.34019</v>
      </c>
      <c r="AM3307">
        <v>0</v>
      </c>
    </row>
    <row r="3308" spans="1:39">
      <c r="A3308">
        <v>3307</v>
      </c>
      <c r="B3308">
        <v>32</v>
      </c>
      <c r="C3308">
        <v>32</v>
      </c>
      <c r="D3308">
        <v>9</v>
      </c>
      <c r="E3308">
        <v>1289</v>
      </c>
      <c r="F3308">
        <v>3084</v>
      </c>
      <c r="G3308">
        <v>3104</v>
      </c>
      <c r="H3308">
        <v>1484</v>
      </c>
      <c r="I3308">
        <v>768.96988810000005</v>
      </c>
      <c r="J3308">
        <v>562.09585370000002</v>
      </c>
      <c r="K3308">
        <v>349</v>
      </c>
      <c r="L3308">
        <v>289</v>
      </c>
      <c r="M3308">
        <v>210</v>
      </c>
      <c r="N3308">
        <v>441</v>
      </c>
      <c r="O3308">
        <v>162.78</v>
      </c>
      <c r="P3308">
        <v>59.95</v>
      </c>
      <c r="Q3308">
        <v>33.86</v>
      </c>
      <c r="R3308">
        <v>0.35410000000000003</v>
      </c>
      <c r="S3308">
        <v>916</v>
      </c>
      <c r="T3308">
        <v>122</v>
      </c>
      <c r="U3308">
        <v>487</v>
      </c>
      <c r="V3308">
        <v>652</v>
      </c>
      <c r="W3308">
        <v>864</v>
      </c>
      <c r="X3308">
        <v>979</v>
      </c>
      <c r="Y3308">
        <v>165</v>
      </c>
      <c r="Z3308">
        <v>182</v>
      </c>
      <c r="AA3308">
        <v>361</v>
      </c>
      <c r="AB3308">
        <v>167</v>
      </c>
      <c r="AC3308">
        <v>2</v>
      </c>
      <c r="AD3308">
        <v>39</v>
      </c>
      <c r="AE3308">
        <v>31.25</v>
      </c>
      <c r="AF3308">
        <v>31.25</v>
      </c>
      <c r="AG3308">
        <v>3</v>
      </c>
      <c r="AH3308">
        <v>0</v>
      </c>
      <c r="AI3308">
        <v>0</v>
      </c>
      <c r="AJ3308">
        <v>0</v>
      </c>
      <c r="AK3308">
        <v>1</v>
      </c>
      <c r="AL3308">
        <v>1.34019</v>
      </c>
      <c r="AM3308">
        <v>0</v>
      </c>
    </row>
    <row r="3309" spans="1:39">
      <c r="A3309">
        <v>3308</v>
      </c>
      <c r="B3309">
        <v>32</v>
      </c>
      <c r="C3309">
        <v>32</v>
      </c>
      <c r="D3309">
        <v>9</v>
      </c>
      <c r="E3309">
        <v>686</v>
      </c>
      <c r="F3309">
        <v>1634</v>
      </c>
      <c r="G3309">
        <v>1636</v>
      </c>
      <c r="H3309">
        <v>791</v>
      </c>
      <c r="I3309">
        <v>423.49787750000002</v>
      </c>
      <c r="J3309">
        <v>280.39053969999998</v>
      </c>
      <c r="K3309">
        <v>175</v>
      </c>
      <c r="L3309">
        <v>158</v>
      </c>
      <c r="M3309">
        <v>125</v>
      </c>
      <c r="N3309">
        <v>228</v>
      </c>
      <c r="O3309">
        <v>667.11</v>
      </c>
      <c r="P3309">
        <v>412.92</v>
      </c>
      <c r="Q3309">
        <v>33</v>
      </c>
      <c r="R3309">
        <v>0.3619</v>
      </c>
      <c r="S3309">
        <v>77</v>
      </c>
      <c r="T3309">
        <v>66</v>
      </c>
      <c r="U3309">
        <v>252</v>
      </c>
      <c r="V3309">
        <v>353</v>
      </c>
      <c r="W3309">
        <v>441</v>
      </c>
      <c r="X3309">
        <v>524</v>
      </c>
      <c r="Y3309">
        <v>11</v>
      </c>
      <c r="Z3309">
        <v>6</v>
      </c>
      <c r="AA3309">
        <v>30</v>
      </c>
      <c r="AB3309">
        <v>24</v>
      </c>
      <c r="AC3309">
        <v>0</v>
      </c>
      <c r="AD3309">
        <v>6</v>
      </c>
      <c r="AE3309">
        <v>0</v>
      </c>
      <c r="AF3309">
        <v>0</v>
      </c>
      <c r="AG3309">
        <v>4</v>
      </c>
      <c r="AH3309">
        <v>0</v>
      </c>
      <c r="AI3309">
        <v>0</v>
      </c>
      <c r="AJ3309">
        <v>0</v>
      </c>
      <c r="AK3309">
        <v>1</v>
      </c>
      <c r="AL3309">
        <v>1.2206300000000001</v>
      </c>
      <c r="AM3309">
        <v>0</v>
      </c>
    </row>
    <row r="3310" spans="1:39">
      <c r="A3310">
        <v>3309</v>
      </c>
      <c r="B3310">
        <v>32</v>
      </c>
      <c r="C3310">
        <v>32</v>
      </c>
      <c r="D3310">
        <v>9</v>
      </c>
      <c r="E3310">
        <v>2913</v>
      </c>
      <c r="F3310">
        <v>6027</v>
      </c>
      <c r="G3310">
        <v>6219</v>
      </c>
      <c r="H3310">
        <v>2526</v>
      </c>
      <c r="I3310">
        <v>876.68119549999994</v>
      </c>
      <c r="J3310">
        <v>2156.031133</v>
      </c>
      <c r="K3310">
        <v>1612</v>
      </c>
      <c r="L3310">
        <v>627</v>
      </c>
      <c r="M3310">
        <v>257</v>
      </c>
      <c r="N3310">
        <v>417</v>
      </c>
      <c r="O3310">
        <v>552.73</v>
      </c>
      <c r="P3310">
        <v>413.48</v>
      </c>
      <c r="Q3310">
        <v>68.81</v>
      </c>
      <c r="R3310">
        <v>0.43169999999999997</v>
      </c>
      <c r="S3310">
        <v>449</v>
      </c>
      <c r="T3310">
        <v>230</v>
      </c>
      <c r="U3310">
        <v>835</v>
      </c>
      <c r="V3310">
        <v>1256</v>
      </c>
      <c r="W3310">
        <v>1495</v>
      </c>
      <c r="X3310">
        <v>2403</v>
      </c>
      <c r="Y3310">
        <v>237</v>
      </c>
      <c r="Z3310">
        <v>48</v>
      </c>
      <c r="AA3310">
        <v>65</v>
      </c>
      <c r="AB3310">
        <v>85</v>
      </c>
      <c r="AC3310">
        <v>3</v>
      </c>
      <c r="AD3310">
        <v>11</v>
      </c>
      <c r="AE3310">
        <v>0</v>
      </c>
      <c r="AF3310">
        <v>0</v>
      </c>
      <c r="AG3310">
        <v>4</v>
      </c>
      <c r="AH3310">
        <v>0</v>
      </c>
      <c r="AI3310">
        <v>0</v>
      </c>
      <c r="AJ3310">
        <v>0</v>
      </c>
      <c r="AK3310">
        <v>2</v>
      </c>
      <c r="AL3310">
        <v>1.20367</v>
      </c>
      <c r="AM3310">
        <v>0</v>
      </c>
    </row>
    <row r="3311" spans="1:39">
      <c r="A3311">
        <v>3310</v>
      </c>
      <c r="B3311">
        <v>32</v>
      </c>
      <c r="C3311">
        <v>32</v>
      </c>
      <c r="D3311">
        <v>9</v>
      </c>
      <c r="E3311">
        <v>853</v>
      </c>
      <c r="F3311">
        <v>2000</v>
      </c>
      <c r="G3311">
        <v>2000</v>
      </c>
      <c r="H3311">
        <v>1060</v>
      </c>
      <c r="I3311">
        <v>648.81510519999995</v>
      </c>
      <c r="J3311">
        <v>232.70037139999999</v>
      </c>
      <c r="K3311">
        <v>109</v>
      </c>
      <c r="L3311">
        <v>200</v>
      </c>
      <c r="M3311">
        <v>174</v>
      </c>
      <c r="N3311">
        <v>370</v>
      </c>
      <c r="O3311">
        <v>467.3</v>
      </c>
      <c r="P3311">
        <v>164.07</v>
      </c>
      <c r="Q3311">
        <v>0.6</v>
      </c>
      <c r="R3311">
        <v>0.40550000000000003</v>
      </c>
      <c r="S3311">
        <v>95</v>
      </c>
      <c r="T3311">
        <v>49</v>
      </c>
      <c r="U3311">
        <v>221</v>
      </c>
      <c r="V3311">
        <v>432</v>
      </c>
      <c r="W3311">
        <v>593</v>
      </c>
      <c r="X3311">
        <v>705</v>
      </c>
      <c r="Y3311">
        <v>51</v>
      </c>
      <c r="Z3311">
        <v>12</v>
      </c>
      <c r="AA3311">
        <v>16</v>
      </c>
      <c r="AB3311">
        <v>11</v>
      </c>
      <c r="AC3311">
        <v>0</v>
      </c>
      <c r="AD3311">
        <v>5</v>
      </c>
      <c r="AE3311">
        <v>0</v>
      </c>
      <c r="AF3311">
        <v>0</v>
      </c>
      <c r="AG3311">
        <v>4</v>
      </c>
      <c r="AH3311">
        <v>0</v>
      </c>
      <c r="AI3311">
        <v>0</v>
      </c>
      <c r="AJ3311">
        <v>0</v>
      </c>
      <c r="AK3311">
        <v>1</v>
      </c>
      <c r="AL3311">
        <v>1.05504</v>
      </c>
      <c r="AM3311">
        <v>0</v>
      </c>
    </row>
    <row r="3312" spans="1:39">
      <c r="A3312">
        <v>3311</v>
      </c>
      <c r="B3312">
        <v>33</v>
      </c>
      <c r="C3312">
        <v>33</v>
      </c>
      <c r="D3312">
        <v>9</v>
      </c>
      <c r="E3312">
        <v>1454</v>
      </c>
      <c r="F3312">
        <v>3234</v>
      </c>
      <c r="G3312">
        <v>3234</v>
      </c>
      <c r="H3312">
        <v>1671</v>
      </c>
      <c r="I3312">
        <v>396.4394547</v>
      </c>
      <c r="J3312">
        <v>1114.1114680000001</v>
      </c>
      <c r="K3312">
        <v>284</v>
      </c>
      <c r="L3312">
        <v>313</v>
      </c>
      <c r="M3312">
        <v>277</v>
      </c>
      <c r="N3312">
        <v>580</v>
      </c>
      <c r="O3312">
        <v>460.16</v>
      </c>
      <c r="P3312">
        <v>38.99</v>
      </c>
      <c r="Q3312">
        <v>62.35</v>
      </c>
      <c r="R3312">
        <v>0.4289</v>
      </c>
      <c r="S3312">
        <v>5062</v>
      </c>
      <c r="T3312">
        <v>70</v>
      </c>
      <c r="U3312">
        <v>306</v>
      </c>
      <c r="V3312">
        <v>659</v>
      </c>
      <c r="W3312">
        <v>974</v>
      </c>
      <c r="X3312">
        <v>1225</v>
      </c>
      <c r="Y3312">
        <v>131</v>
      </c>
      <c r="Z3312">
        <v>1789</v>
      </c>
      <c r="AA3312">
        <v>1688</v>
      </c>
      <c r="AB3312">
        <v>1055</v>
      </c>
      <c r="AC3312">
        <v>20</v>
      </c>
      <c r="AD3312">
        <v>379</v>
      </c>
      <c r="AE3312">
        <v>0</v>
      </c>
      <c r="AF3312">
        <v>0</v>
      </c>
      <c r="AG3312">
        <v>3</v>
      </c>
      <c r="AH3312">
        <v>18</v>
      </c>
      <c r="AI3312">
        <v>0</v>
      </c>
      <c r="AJ3312">
        <v>0</v>
      </c>
      <c r="AK3312">
        <v>1</v>
      </c>
      <c r="AL3312">
        <v>1.9886900000000001</v>
      </c>
      <c r="AM3312">
        <v>0</v>
      </c>
    </row>
    <row r="3313" spans="1:39">
      <c r="A3313">
        <v>3312</v>
      </c>
      <c r="B3313">
        <v>33</v>
      </c>
      <c r="C3313">
        <v>33</v>
      </c>
      <c r="D3313">
        <v>9</v>
      </c>
      <c r="E3313">
        <v>6469</v>
      </c>
      <c r="F3313">
        <v>13930</v>
      </c>
      <c r="G3313">
        <v>13930</v>
      </c>
      <c r="H3313">
        <v>7278</v>
      </c>
      <c r="I3313">
        <v>1528.4173209999999</v>
      </c>
      <c r="J3313">
        <v>5023.5344500000001</v>
      </c>
      <c r="K3313">
        <v>1525</v>
      </c>
      <c r="L3313">
        <v>1176</v>
      </c>
      <c r="M3313">
        <v>1069</v>
      </c>
      <c r="N3313">
        <v>2699</v>
      </c>
      <c r="O3313">
        <v>71.510000000000005</v>
      </c>
      <c r="P3313">
        <v>0</v>
      </c>
      <c r="Q3313">
        <v>48.05</v>
      </c>
      <c r="R3313">
        <v>0.4551</v>
      </c>
      <c r="S3313">
        <v>2366</v>
      </c>
      <c r="T3313">
        <v>247</v>
      </c>
      <c r="U3313">
        <v>1060</v>
      </c>
      <c r="V3313">
        <v>2760</v>
      </c>
      <c r="W3313">
        <v>4323</v>
      </c>
      <c r="X3313">
        <v>5540</v>
      </c>
      <c r="Y3313">
        <v>562</v>
      </c>
      <c r="Z3313">
        <v>176</v>
      </c>
      <c r="AA3313">
        <v>923</v>
      </c>
      <c r="AB3313">
        <v>676</v>
      </c>
      <c r="AC3313">
        <v>6</v>
      </c>
      <c r="AD3313">
        <v>23</v>
      </c>
      <c r="AE3313">
        <v>31.25</v>
      </c>
      <c r="AF3313">
        <v>31.25</v>
      </c>
      <c r="AG3313">
        <v>1</v>
      </c>
      <c r="AH3313">
        <v>0</v>
      </c>
      <c r="AI3313">
        <v>0</v>
      </c>
      <c r="AJ3313">
        <v>0</v>
      </c>
      <c r="AK3313">
        <v>1</v>
      </c>
      <c r="AL3313">
        <v>1.60345</v>
      </c>
      <c r="AM3313">
        <v>0</v>
      </c>
    </row>
    <row r="3314" spans="1:39">
      <c r="A3314">
        <v>3313</v>
      </c>
      <c r="B3314">
        <v>33</v>
      </c>
      <c r="C3314">
        <v>33</v>
      </c>
      <c r="D3314">
        <v>9</v>
      </c>
      <c r="E3314">
        <v>1120</v>
      </c>
      <c r="F3314">
        <v>2406</v>
      </c>
      <c r="G3314">
        <v>2473</v>
      </c>
      <c r="H3314">
        <v>1259</v>
      </c>
      <c r="I3314">
        <v>264.62009569999998</v>
      </c>
      <c r="J3314">
        <v>869.74162679999995</v>
      </c>
      <c r="K3314">
        <v>262</v>
      </c>
      <c r="L3314">
        <v>206</v>
      </c>
      <c r="M3314">
        <v>181</v>
      </c>
      <c r="N3314">
        <v>471</v>
      </c>
      <c r="O3314">
        <v>128.18</v>
      </c>
      <c r="P3314">
        <v>91.88</v>
      </c>
      <c r="Q3314">
        <v>20.78</v>
      </c>
      <c r="R3314">
        <v>0.46300000000000002</v>
      </c>
      <c r="S3314">
        <v>1215</v>
      </c>
      <c r="T3314">
        <v>42</v>
      </c>
      <c r="U3314">
        <v>181</v>
      </c>
      <c r="V3314">
        <v>494</v>
      </c>
      <c r="W3314">
        <v>754</v>
      </c>
      <c r="X3314">
        <v>1002</v>
      </c>
      <c r="Y3314">
        <v>359</v>
      </c>
      <c r="Z3314">
        <v>148</v>
      </c>
      <c r="AA3314">
        <v>547</v>
      </c>
      <c r="AB3314">
        <v>150</v>
      </c>
      <c r="AC3314">
        <v>2</v>
      </c>
      <c r="AD3314">
        <v>9</v>
      </c>
      <c r="AE3314">
        <v>31.25</v>
      </c>
      <c r="AF3314">
        <v>31.25</v>
      </c>
      <c r="AG3314">
        <v>3</v>
      </c>
      <c r="AH3314">
        <v>0</v>
      </c>
      <c r="AI3314">
        <v>0</v>
      </c>
      <c r="AJ3314">
        <v>0</v>
      </c>
      <c r="AK3314">
        <v>1</v>
      </c>
      <c r="AL3314">
        <v>1.60345</v>
      </c>
      <c r="AM3314">
        <v>0</v>
      </c>
    </row>
    <row r="3315" spans="1:39">
      <c r="A3315">
        <v>3314</v>
      </c>
      <c r="B3315">
        <v>33</v>
      </c>
      <c r="C3315">
        <v>33</v>
      </c>
      <c r="D3315">
        <v>9</v>
      </c>
      <c r="E3315">
        <v>1474</v>
      </c>
      <c r="F3315">
        <v>3174</v>
      </c>
      <c r="G3315">
        <v>3186</v>
      </c>
      <c r="H3315">
        <v>1660</v>
      </c>
      <c r="I3315">
        <v>348.25894740000001</v>
      </c>
      <c r="J3315">
        <v>1144.6421049999999</v>
      </c>
      <c r="K3315">
        <v>345</v>
      </c>
      <c r="L3315">
        <v>268</v>
      </c>
      <c r="M3315">
        <v>248</v>
      </c>
      <c r="N3315">
        <v>613</v>
      </c>
      <c r="O3315">
        <v>237.68</v>
      </c>
      <c r="P3315">
        <v>103.08</v>
      </c>
      <c r="Q3315">
        <v>47.23</v>
      </c>
      <c r="R3315">
        <v>0.45639999999999997</v>
      </c>
      <c r="S3315">
        <v>947</v>
      </c>
      <c r="T3315">
        <v>56</v>
      </c>
      <c r="U3315">
        <v>244</v>
      </c>
      <c r="V3315">
        <v>633</v>
      </c>
      <c r="W3315">
        <v>983</v>
      </c>
      <c r="X3315">
        <v>1270</v>
      </c>
      <c r="Y3315">
        <v>186</v>
      </c>
      <c r="Z3315">
        <v>117</v>
      </c>
      <c r="AA3315">
        <v>492</v>
      </c>
      <c r="AB3315">
        <v>140</v>
      </c>
      <c r="AC3315">
        <v>1</v>
      </c>
      <c r="AD3315">
        <v>11</v>
      </c>
      <c r="AE3315">
        <v>31.25</v>
      </c>
      <c r="AF3315">
        <v>31.25</v>
      </c>
      <c r="AG3315">
        <v>4</v>
      </c>
      <c r="AH3315">
        <v>0</v>
      </c>
      <c r="AI3315">
        <v>0</v>
      </c>
      <c r="AJ3315">
        <v>0</v>
      </c>
      <c r="AK3315">
        <v>1</v>
      </c>
      <c r="AL3315">
        <v>1.60345</v>
      </c>
      <c r="AM3315">
        <v>0</v>
      </c>
    </row>
    <row r="3316" spans="1:39">
      <c r="A3316">
        <v>3315</v>
      </c>
      <c r="B3316">
        <v>33</v>
      </c>
      <c r="C3316">
        <v>33</v>
      </c>
      <c r="D3316">
        <v>9</v>
      </c>
      <c r="E3316">
        <v>206</v>
      </c>
      <c r="F3316">
        <v>435</v>
      </c>
      <c r="G3316">
        <v>435</v>
      </c>
      <c r="H3316">
        <v>230</v>
      </c>
      <c r="I3316">
        <v>48.671196170000002</v>
      </c>
      <c r="J3316">
        <v>159.97033490000001</v>
      </c>
      <c r="K3316">
        <v>45</v>
      </c>
      <c r="L3316">
        <v>41</v>
      </c>
      <c r="M3316">
        <v>36</v>
      </c>
      <c r="N3316">
        <v>84</v>
      </c>
      <c r="O3316">
        <v>225.77</v>
      </c>
      <c r="P3316">
        <v>220.11</v>
      </c>
      <c r="Q3316">
        <v>4.76</v>
      </c>
      <c r="R3316">
        <v>0.46210000000000001</v>
      </c>
      <c r="S3316">
        <v>0</v>
      </c>
      <c r="T3316">
        <v>7</v>
      </c>
      <c r="U3316">
        <v>31</v>
      </c>
      <c r="V3316">
        <v>91</v>
      </c>
      <c r="W3316">
        <v>127</v>
      </c>
      <c r="X3316">
        <v>179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31.25</v>
      </c>
      <c r="AF3316">
        <v>31.25</v>
      </c>
      <c r="AG3316">
        <v>4</v>
      </c>
      <c r="AH3316">
        <v>0</v>
      </c>
      <c r="AI3316">
        <v>0</v>
      </c>
      <c r="AJ3316">
        <v>0</v>
      </c>
      <c r="AK3316">
        <v>1</v>
      </c>
      <c r="AL3316">
        <v>1.60345</v>
      </c>
      <c r="AM3316">
        <v>0</v>
      </c>
    </row>
    <row r="3317" spans="1:39">
      <c r="A3317">
        <v>3316</v>
      </c>
      <c r="B3317">
        <v>33</v>
      </c>
      <c r="C3317">
        <v>33</v>
      </c>
      <c r="D3317">
        <v>9</v>
      </c>
      <c r="E3317">
        <v>239</v>
      </c>
      <c r="F3317">
        <v>502</v>
      </c>
      <c r="G3317">
        <v>561</v>
      </c>
      <c r="H3317">
        <v>263</v>
      </c>
      <c r="I3317">
        <v>56.468038280000002</v>
      </c>
      <c r="J3317">
        <v>185.5966507</v>
      </c>
      <c r="K3317">
        <v>56</v>
      </c>
      <c r="L3317">
        <v>46</v>
      </c>
      <c r="M3317">
        <v>37</v>
      </c>
      <c r="N3317">
        <v>100</v>
      </c>
      <c r="O3317">
        <v>174.95</v>
      </c>
      <c r="P3317">
        <v>87.09</v>
      </c>
      <c r="Q3317">
        <v>1.02</v>
      </c>
      <c r="R3317">
        <v>0.4955</v>
      </c>
      <c r="S3317">
        <v>4</v>
      </c>
      <c r="T3317">
        <v>7</v>
      </c>
      <c r="U3317">
        <v>42</v>
      </c>
      <c r="V3317">
        <v>101</v>
      </c>
      <c r="W3317">
        <v>169</v>
      </c>
      <c r="X3317">
        <v>242</v>
      </c>
      <c r="Y3317">
        <v>0</v>
      </c>
      <c r="Z3317">
        <v>1</v>
      </c>
      <c r="AA3317">
        <v>1</v>
      </c>
      <c r="AB3317">
        <v>2</v>
      </c>
      <c r="AC3317">
        <v>0</v>
      </c>
      <c r="AD3317">
        <v>0</v>
      </c>
      <c r="AE3317">
        <v>31.25</v>
      </c>
      <c r="AF3317">
        <v>31.25</v>
      </c>
      <c r="AG3317">
        <v>4</v>
      </c>
      <c r="AH3317">
        <v>0</v>
      </c>
      <c r="AI3317">
        <v>0</v>
      </c>
      <c r="AJ3317">
        <v>0</v>
      </c>
      <c r="AK3317">
        <v>1</v>
      </c>
      <c r="AL3317">
        <v>1.60345</v>
      </c>
      <c r="AM3317">
        <v>0</v>
      </c>
    </row>
    <row r="3318" spans="1:39">
      <c r="A3318">
        <v>3317</v>
      </c>
      <c r="B3318">
        <v>33</v>
      </c>
      <c r="C3318">
        <v>33</v>
      </c>
      <c r="D3318">
        <v>9</v>
      </c>
      <c r="E3318">
        <v>363</v>
      </c>
      <c r="F3318">
        <v>877</v>
      </c>
      <c r="G3318">
        <v>892</v>
      </c>
      <c r="H3318">
        <v>469</v>
      </c>
      <c r="I3318">
        <v>278.84032480000002</v>
      </c>
      <c r="J3318">
        <v>94.147496619999998</v>
      </c>
      <c r="K3318">
        <v>27</v>
      </c>
      <c r="L3318">
        <v>86</v>
      </c>
      <c r="M3318">
        <v>80</v>
      </c>
      <c r="N3318">
        <v>170</v>
      </c>
      <c r="O3318">
        <v>413.03</v>
      </c>
      <c r="P3318">
        <v>40.479999999999997</v>
      </c>
      <c r="Q3318">
        <v>223.04</v>
      </c>
      <c r="R3318">
        <v>0.39350000000000002</v>
      </c>
      <c r="S3318">
        <v>2042</v>
      </c>
      <c r="T3318">
        <v>21</v>
      </c>
      <c r="U3318">
        <v>112</v>
      </c>
      <c r="V3318">
        <v>183</v>
      </c>
      <c r="W3318">
        <v>274</v>
      </c>
      <c r="X3318">
        <v>302</v>
      </c>
      <c r="Y3318">
        <v>31</v>
      </c>
      <c r="Z3318">
        <v>475</v>
      </c>
      <c r="AA3318">
        <v>803</v>
      </c>
      <c r="AB3318">
        <v>685</v>
      </c>
      <c r="AC3318">
        <v>9</v>
      </c>
      <c r="AD3318">
        <v>39</v>
      </c>
      <c r="AE3318">
        <v>0</v>
      </c>
      <c r="AF3318">
        <v>0</v>
      </c>
      <c r="AG3318">
        <v>4</v>
      </c>
      <c r="AH3318">
        <v>0</v>
      </c>
      <c r="AI3318">
        <v>0</v>
      </c>
      <c r="AJ3318">
        <v>0</v>
      </c>
      <c r="AK3318">
        <v>1</v>
      </c>
      <c r="AL3318">
        <v>1.21451</v>
      </c>
      <c r="AM3318">
        <v>0</v>
      </c>
    </row>
    <row r="3319" spans="1:39">
      <c r="A3319">
        <v>3318</v>
      </c>
      <c r="B3319">
        <v>33</v>
      </c>
      <c r="C3319">
        <v>33</v>
      </c>
      <c r="D3319">
        <v>9</v>
      </c>
      <c r="E3319">
        <v>670</v>
      </c>
      <c r="F3319">
        <v>1436</v>
      </c>
      <c r="G3319">
        <v>1436</v>
      </c>
      <c r="H3319">
        <v>747</v>
      </c>
      <c r="I3319">
        <v>415.17464419999999</v>
      </c>
      <c r="J3319">
        <v>282.9081501</v>
      </c>
      <c r="K3319">
        <v>122</v>
      </c>
      <c r="L3319">
        <v>149</v>
      </c>
      <c r="M3319">
        <v>131</v>
      </c>
      <c r="N3319">
        <v>268</v>
      </c>
      <c r="O3319">
        <v>114.38</v>
      </c>
      <c r="P3319">
        <v>56.98</v>
      </c>
      <c r="Q3319">
        <v>3.22</v>
      </c>
      <c r="R3319">
        <v>0.4345</v>
      </c>
      <c r="S3319">
        <v>176</v>
      </c>
      <c r="T3319">
        <v>35</v>
      </c>
      <c r="U3319">
        <v>148</v>
      </c>
      <c r="V3319">
        <v>296</v>
      </c>
      <c r="W3319">
        <v>397</v>
      </c>
      <c r="X3319">
        <v>560</v>
      </c>
      <c r="Y3319">
        <v>11</v>
      </c>
      <c r="Z3319">
        <v>38</v>
      </c>
      <c r="AA3319">
        <v>69</v>
      </c>
      <c r="AB3319">
        <v>39</v>
      </c>
      <c r="AC3319">
        <v>1</v>
      </c>
      <c r="AD3319">
        <v>18</v>
      </c>
      <c r="AE3319">
        <v>0</v>
      </c>
      <c r="AF3319">
        <v>0</v>
      </c>
      <c r="AG3319">
        <v>4</v>
      </c>
      <c r="AH3319">
        <v>0</v>
      </c>
      <c r="AI3319">
        <v>0</v>
      </c>
      <c r="AJ3319">
        <v>0</v>
      </c>
      <c r="AK3319">
        <v>1</v>
      </c>
      <c r="AL3319">
        <v>1.2061900000000001</v>
      </c>
      <c r="AM3319">
        <v>0</v>
      </c>
    </row>
    <row r="3320" spans="1:39">
      <c r="A3320">
        <v>3319</v>
      </c>
      <c r="B3320">
        <v>33</v>
      </c>
      <c r="C3320">
        <v>33</v>
      </c>
      <c r="D3320">
        <v>9</v>
      </c>
      <c r="E3320">
        <v>853</v>
      </c>
      <c r="F3320">
        <v>1822</v>
      </c>
      <c r="G3320">
        <v>1864</v>
      </c>
      <c r="H3320">
        <v>953</v>
      </c>
      <c r="I3320">
        <v>528.57309180000004</v>
      </c>
      <c r="J3320">
        <v>360.1800776</v>
      </c>
      <c r="K3320">
        <v>152</v>
      </c>
      <c r="L3320">
        <v>197</v>
      </c>
      <c r="M3320">
        <v>164</v>
      </c>
      <c r="N3320">
        <v>340</v>
      </c>
      <c r="O3320">
        <v>86.61</v>
      </c>
      <c r="P3320">
        <v>37.08</v>
      </c>
      <c r="Q3320">
        <v>5.37</v>
      </c>
      <c r="R3320">
        <v>0.4405</v>
      </c>
      <c r="S3320">
        <v>269</v>
      </c>
      <c r="T3320">
        <v>44</v>
      </c>
      <c r="U3320">
        <v>202</v>
      </c>
      <c r="V3320">
        <v>376</v>
      </c>
      <c r="W3320">
        <v>510</v>
      </c>
      <c r="X3320">
        <v>732</v>
      </c>
      <c r="Y3320">
        <v>14</v>
      </c>
      <c r="Z3320">
        <v>73</v>
      </c>
      <c r="AA3320">
        <v>114</v>
      </c>
      <c r="AB3320">
        <v>52</v>
      </c>
      <c r="AC3320">
        <v>3</v>
      </c>
      <c r="AD3320">
        <v>13</v>
      </c>
      <c r="AE3320">
        <v>0</v>
      </c>
      <c r="AF3320">
        <v>0</v>
      </c>
      <c r="AG3320">
        <v>4</v>
      </c>
      <c r="AH3320">
        <v>0</v>
      </c>
      <c r="AI3320">
        <v>0</v>
      </c>
      <c r="AJ3320">
        <v>0</v>
      </c>
      <c r="AK3320">
        <v>1</v>
      </c>
      <c r="AL3320">
        <v>1.2061900000000001</v>
      </c>
      <c r="AM3320">
        <v>0</v>
      </c>
    </row>
    <row r="3321" spans="1:39">
      <c r="A3321">
        <v>3320</v>
      </c>
      <c r="B3321">
        <v>33</v>
      </c>
      <c r="C3321">
        <v>33</v>
      </c>
      <c r="D3321">
        <v>9</v>
      </c>
      <c r="E3321">
        <v>2392</v>
      </c>
      <c r="F3321">
        <v>5244</v>
      </c>
      <c r="G3321">
        <v>6154</v>
      </c>
      <c r="H3321">
        <v>2772</v>
      </c>
      <c r="I3321">
        <v>1808.9350649999999</v>
      </c>
      <c r="J3321">
        <v>654.75324680000006</v>
      </c>
      <c r="K3321">
        <v>345</v>
      </c>
      <c r="L3321">
        <v>500</v>
      </c>
      <c r="M3321">
        <v>484</v>
      </c>
      <c r="N3321">
        <v>1063</v>
      </c>
      <c r="O3321">
        <v>699.17</v>
      </c>
      <c r="P3321">
        <v>424.17</v>
      </c>
      <c r="Q3321">
        <v>24.53</v>
      </c>
      <c r="R3321">
        <v>0.41060000000000002</v>
      </c>
      <c r="S3321">
        <v>1789</v>
      </c>
      <c r="T3321">
        <v>129</v>
      </c>
      <c r="U3321">
        <v>938</v>
      </c>
      <c r="V3321">
        <v>1254</v>
      </c>
      <c r="W3321">
        <v>1535</v>
      </c>
      <c r="X3321">
        <v>2298</v>
      </c>
      <c r="Y3321">
        <v>227</v>
      </c>
      <c r="Z3321">
        <v>403</v>
      </c>
      <c r="AA3321">
        <v>761</v>
      </c>
      <c r="AB3321">
        <v>342</v>
      </c>
      <c r="AC3321">
        <v>4</v>
      </c>
      <c r="AD3321">
        <v>52</v>
      </c>
      <c r="AE3321">
        <v>0</v>
      </c>
      <c r="AF3321">
        <v>0</v>
      </c>
      <c r="AG3321">
        <v>4</v>
      </c>
      <c r="AH3321">
        <v>1056</v>
      </c>
      <c r="AI3321">
        <v>14</v>
      </c>
      <c r="AJ3321">
        <v>10</v>
      </c>
      <c r="AK3321">
        <v>1</v>
      </c>
      <c r="AL3321">
        <v>1.15648</v>
      </c>
      <c r="AM3321">
        <v>0</v>
      </c>
    </row>
    <row r="3322" spans="1:39">
      <c r="A3322">
        <v>3321</v>
      </c>
      <c r="B3322">
        <v>33</v>
      </c>
      <c r="C3322">
        <v>33</v>
      </c>
      <c r="D3322">
        <v>9</v>
      </c>
      <c r="E3322">
        <v>1525</v>
      </c>
      <c r="F3322">
        <v>4160</v>
      </c>
      <c r="G3322">
        <v>4239</v>
      </c>
      <c r="H3322">
        <v>1827</v>
      </c>
      <c r="I3322">
        <v>799.94314069999996</v>
      </c>
      <c r="J3322">
        <v>791.58740820000003</v>
      </c>
      <c r="K3322">
        <v>511</v>
      </c>
      <c r="L3322">
        <v>323</v>
      </c>
      <c r="M3322">
        <v>250</v>
      </c>
      <c r="N3322">
        <v>441</v>
      </c>
      <c r="O3322">
        <v>133.05000000000001</v>
      </c>
      <c r="P3322">
        <v>10.63</v>
      </c>
      <c r="Q3322">
        <v>56.72</v>
      </c>
      <c r="R3322">
        <v>0.23100000000000001</v>
      </c>
      <c r="S3322">
        <v>713</v>
      </c>
      <c r="T3322">
        <v>283</v>
      </c>
      <c r="U3322">
        <v>1067</v>
      </c>
      <c r="V3322">
        <v>1020</v>
      </c>
      <c r="W3322">
        <v>1007</v>
      </c>
      <c r="X3322">
        <v>862</v>
      </c>
      <c r="Y3322">
        <v>195</v>
      </c>
      <c r="Z3322">
        <v>147</v>
      </c>
      <c r="AA3322">
        <v>135</v>
      </c>
      <c r="AB3322">
        <v>185</v>
      </c>
      <c r="AC3322">
        <v>0</v>
      </c>
      <c r="AD3322">
        <v>51</v>
      </c>
      <c r="AE3322">
        <v>31.25</v>
      </c>
      <c r="AF3322">
        <v>31.25</v>
      </c>
      <c r="AG3322">
        <v>3</v>
      </c>
      <c r="AH3322">
        <v>0</v>
      </c>
      <c r="AI3322">
        <v>0</v>
      </c>
      <c r="AJ3322">
        <v>0</v>
      </c>
      <c r="AK3322">
        <v>2</v>
      </c>
      <c r="AL3322">
        <v>2.3563900000000002</v>
      </c>
      <c r="AM3322">
        <v>0</v>
      </c>
    </row>
    <row r="3323" spans="1:39">
      <c r="A3323">
        <v>3322</v>
      </c>
      <c r="B3323">
        <v>33</v>
      </c>
      <c r="C3323">
        <v>33</v>
      </c>
      <c r="D3323">
        <v>9</v>
      </c>
      <c r="E3323">
        <v>2399</v>
      </c>
      <c r="F3323">
        <v>5226</v>
      </c>
      <c r="G3323">
        <v>5230</v>
      </c>
      <c r="H3323">
        <v>2666</v>
      </c>
      <c r="I3323">
        <v>1973.0150739999999</v>
      </c>
      <c r="J3323">
        <v>470.1157384</v>
      </c>
      <c r="K3323">
        <v>514</v>
      </c>
      <c r="L3323">
        <v>487</v>
      </c>
      <c r="M3323">
        <v>408</v>
      </c>
      <c r="N3323">
        <v>990</v>
      </c>
      <c r="O3323">
        <v>255.64</v>
      </c>
      <c r="P3323">
        <v>42.14</v>
      </c>
      <c r="Q3323">
        <v>138.65</v>
      </c>
      <c r="R3323">
        <v>0.41949999999999998</v>
      </c>
      <c r="S3323">
        <v>1192</v>
      </c>
      <c r="T3323">
        <v>148</v>
      </c>
      <c r="U3323">
        <v>603</v>
      </c>
      <c r="V3323">
        <v>1071</v>
      </c>
      <c r="W3323">
        <v>1425</v>
      </c>
      <c r="X3323">
        <v>1983</v>
      </c>
      <c r="Y3323">
        <v>166</v>
      </c>
      <c r="Z3323">
        <v>211</v>
      </c>
      <c r="AA3323">
        <v>398</v>
      </c>
      <c r="AB3323">
        <v>323</v>
      </c>
      <c r="AC3323">
        <v>0</v>
      </c>
      <c r="AD3323">
        <v>94</v>
      </c>
      <c r="AE3323">
        <v>31.25</v>
      </c>
      <c r="AF3323">
        <v>31.25</v>
      </c>
      <c r="AG3323">
        <v>3</v>
      </c>
      <c r="AH3323">
        <v>0</v>
      </c>
      <c r="AI3323">
        <v>0</v>
      </c>
      <c r="AJ3323">
        <v>0</v>
      </c>
      <c r="AK3323">
        <v>1</v>
      </c>
      <c r="AL3323">
        <v>1.2692600000000001</v>
      </c>
      <c r="AM3323">
        <v>0</v>
      </c>
    </row>
    <row r="3324" spans="1:39">
      <c r="A3324">
        <v>3323</v>
      </c>
      <c r="B3324">
        <v>34</v>
      </c>
      <c r="C3324">
        <v>34</v>
      </c>
      <c r="D3324">
        <v>9</v>
      </c>
      <c r="E3324">
        <v>747</v>
      </c>
      <c r="F3324">
        <v>1522</v>
      </c>
      <c r="G3324">
        <v>1522</v>
      </c>
      <c r="H3324">
        <v>795</v>
      </c>
      <c r="I3324">
        <v>470.00905699999998</v>
      </c>
      <c r="J3324">
        <v>291.71603620000002</v>
      </c>
      <c r="K3324">
        <v>166</v>
      </c>
      <c r="L3324">
        <v>154</v>
      </c>
      <c r="M3324">
        <v>131</v>
      </c>
      <c r="N3324">
        <v>296</v>
      </c>
      <c r="O3324">
        <v>228.52</v>
      </c>
      <c r="P3324">
        <v>149.81</v>
      </c>
      <c r="Q3324">
        <v>0.19</v>
      </c>
      <c r="R3324">
        <v>0.47499999999999998</v>
      </c>
      <c r="S3324">
        <v>0</v>
      </c>
      <c r="T3324">
        <v>29</v>
      </c>
      <c r="U3324">
        <v>116</v>
      </c>
      <c r="V3324">
        <v>305</v>
      </c>
      <c r="W3324">
        <v>411</v>
      </c>
      <c r="X3324">
        <v>661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31.25</v>
      </c>
      <c r="AF3324">
        <v>31.25</v>
      </c>
      <c r="AG3324">
        <v>4</v>
      </c>
      <c r="AH3324">
        <v>0</v>
      </c>
      <c r="AI3324">
        <v>0</v>
      </c>
      <c r="AJ3324">
        <v>0</v>
      </c>
      <c r="AK3324">
        <v>1</v>
      </c>
      <c r="AL3324">
        <v>1.63178</v>
      </c>
      <c r="AM3324">
        <v>0</v>
      </c>
    </row>
    <row r="3325" spans="1:39">
      <c r="A3325">
        <v>3324</v>
      </c>
      <c r="B3325">
        <v>34</v>
      </c>
      <c r="C3325">
        <v>34</v>
      </c>
      <c r="D3325">
        <v>9</v>
      </c>
      <c r="E3325">
        <v>607</v>
      </c>
      <c r="F3325">
        <v>1240</v>
      </c>
      <c r="G3325">
        <v>1240</v>
      </c>
      <c r="H3325">
        <v>646</v>
      </c>
      <c r="I3325">
        <v>381.92168349999997</v>
      </c>
      <c r="J3325">
        <v>237.04368669999999</v>
      </c>
      <c r="K3325">
        <v>141</v>
      </c>
      <c r="L3325">
        <v>117</v>
      </c>
      <c r="M3325">
        <v>104</v>
      </c>
      <c r="N3325">
        <v>245</v>
      </c>
      <c r="O3325">
        <v>118.06</v>
      </c>
      <c r="P3325">
        <v>32.909999999999997</v>
      </c>
      <c r="Q3325">
        <v>39.92</v>
      </c>
      <c r="R3325">
        <v>0.47099999999999997</v>
      </c>
      <c r="S3325">
        <v>1128</v>
      </c>
      <c r="T3325">
        <v>23</v>
      </c>
      <c r="U3325">
        <v>96</v>
      </c>
      <c r="V3325">
        <v>235</v>
      </c>
      <c r="W3325">
        <v>351</v>
      </c>
      <c r="X3325">
        <v>535</v>
      </c>
      <c r="Y3325">
        <v>260</v>
      </c>
      <c r="Z3325">
        <v>149</v>
      </c>
      <c r="AA3325">
        <v>603</v>
      </c>
      <c r="AB3325">
        <v>103</v>
      </c>
      <c r="AC3325">
        <v>2</v>
      </c>
      <c r="AD3325">
        <v>11</v>
      </c>
      <c r="AE3325">
        <v>31.25</v>
      </c>
      <c r="AF3325">
        <v>31.25</v>
      </c>
      <c r="AG3325">
        <v>3</v>
      </c>
      <c r="AH3325">
        <v>0</v>
      </c>
      <c r="AI3325">
        <v>0</v>
      </c>
      <c r="AJ3325">
        <v>0</v>
      </c>
      <c r="AK3325">
        <v>1</v>
      </c>
      <c r="AL3325">
        <v>1.63178</v>
      </c>
      <c r="AM3325">
        <v>0</v>
      </c>
    </row>
    <row r="3326" spans="1:39">
      <c r="A3326">
        <v>3325</v>
      </c>
      <c r="B3326">
        <v>34</v>
      </c>
      <c r="C3326">
        <v>34</v>
      </c>
      <c r="D3326">
        <v>9</v>
      </c>
      <c r="E3326">
        <v>194</v>
      </c>
      <c r="F3326">
        <v>412</v>
      </c>
      <c r="G3326">
        <v>412</v>
      </c>
      <c r="H3326">
        <v>217</v>
      </c>
      <c r="I3326">
        <v>130.0193448</v>
      </c>
      <c r="J3326">
        <v>70.033697349999997</v>
      </c>
      <c r="K3326">
        <v>20</v>
      </c>
      <c r="L3326">
        <v>39</v>
      </c>
      <c r="M3326">
        <v>40</v>
      </c>
      <c r="N3326">
        <v>95</v>
      </c>
      <c r="O3326">
        <v>74.290000000000006</v>
      </c>
      <c r="P3326">
        <v>43.8</v>
      </c>
      <c r="Q3326">
        <v>26.76</v>
      </c>
      <c r="R3326">
        <v>0.43690000000000001</v>
      </c>
      <c r="S3326">
        <v>86</v>
      </c>
      <c r="T3326">
        <v>7</v>
      </c>
      <c r="U3326">
        <v>45</v>
      </c>
      <c r="V3326">
        <v>78</v>
      </c>
      <c r="W3326">
        <v>119</v>
      </c>
      <c r="X3326">
        <v>163</v>
      </c>
      <c r="Y3326">
        <v>3</v>
      </c>
      <c r="Z3326">
        <v>9</v>
      </c>
      <c r="AA3326">
        <v>56</v>
      </c>
      <c r="AB3326">
        <v>14</v>
      </c>
      <c r="AC3326">
        <v>0</v>
      </c>
      <c r="AD3326">
        <v>4</v>
      </c>
      <c r="AE3326">
        <v>0</v>
      </c>
      <c r="AF3326">
        <v>0</v>
      </c>
      <c r="AG3326">
        <v>4</v>
      </c>
      <c r="AH3326">
        <v>59</v>
      </c>
      <c r="AI3326">
        <v>0</v>
      </c>
      <c r="AJ3326">
        <v>0</v>
      </c>
      <c r="AK3326">
        <v>1</v>
      </c>
      <c r="AL3326">
        <v>1.2149700000000001</v>
      </c>
      <c r="AM3326">
        <v>0</v>
      </c>
    </row>
    <row r="3327" spans="1:39">
      <c r="A3327">
        <v>3326</v>
      </c>
      <c r="B3327">
        <v>34</v>
      </c>
      <c r="C3327">
        <v>34</v>
      </c>
      <c r="D3327">
        <v>9</v>
      </c>
      <c r="E3327">
        <v>289</v>
      </c>
      <c r="F3327">
        <v>618</v>
      </c>
      <c r="G3327">
        <v>618</v>
      </c>
      <c r="H3327">
        <v>325</v>
      </c>
      <c r="I3327">
        <v>193.68861150000001</v>
      </c>
      <c r="J3327">
        <v>104.3285491</v>
      </c>
      <c r="K3327">
        <v>32</v>
      </c>
      <c r="L3327">
        <v>58</v>
      </c>
      <c r="M3327">
        <v>57</v>
      </c>
      <c r="N3327">
        <v>142</v>
      </c>
      <c r="O3327">
        <v>79.959999999999994</v>
      </c>
      <c r="P3327">
        <v>22.18</v>
      </c>
      <c r="Q3327">
        <v>48.27</v>
      </c>
      <c r="R3327">
        <v>0.44500000000000001</v>
      </c>
      <c r="S3327">
        <v>531</v>
      </c>
      <c r="T3327">
        <v>18</v>
      </c>
      <c r="U3327">
        <v>62</v>
      </c>
      <c r="V3327">
        <v>116</v>
      </c>
      <c r="W3327">
        <v>177</v>
      </c>
      <c r="X3327">
        <v>245</v>
      </c>
      <c r="Y3327">
        <v>68</v>
      </c>
      <c r="Z3327">
        <v>85</v>
      </c>
      <c r="AA3327">
        <v>267</v>
      </c>
      <c r="AB3327">
        <v>96</v>
      </c>
      <c r="AC3327">
        <v>0</v>
      </c>
      <c r="AD3327">
        <v>15</v>
      </c>
      <c r="AE3327">
        <v>0</v>
      </c>
      <c r="AF3327">
        <v>0</v>
      </c>
      <c r="AG3327">
        <v>4</v>
      </c>
      <c r="AH3327">
        <v>1018</v>
      </c>
      <c r="AI3327">
        <v>0</v>
      </c>
      <c r="AJ3327">
        <v>0</v>
      </c>
      <c r="AK3327">
        <v>1</v>
      </c>
      <c r="AL3327">
        <v>1.2149700000000001</v>
      </c>
      <c r="AM3327">
        <v>0</v>
      </c>
    </row>
    <row r="3328" spans="1:39">
      <c r="A3328">
        <v>3327</v>
      </c>
      <c r="B3328">
        <v>34</v>
      </c>
      <c r="C3328">
        <v>34</v>
      </c>
      <c r="D3328">
        <v>9</v>
      </c>
      <c r="E3328">
        <v>412</v>
      </c>
      <c r="F3328">
        <v>898</v>
      </c>
      <c r="G3328">
        <v>898</v>
      </c>
      <c r="H3328">
        <v>466</v>
      </c>
      <c r="I3328">
        <v>198.285865</v>
      </c>
      <c r="J3328">
        <v>221.64556959999999</v>
      </c>
      <c r="K3328">
        <v>74</v>
      </c>
      <c r="L3328">
        <v>79</v>
      </c>
      <c r="M3328">
        <v>74</v>
      </c>
      <c r="N3328">
        <v>185</v>
      </c>
      <c r="O3328">
        <v>32.36</v>
      </c>
      <c r="P3328">
        <v>8.65</v>
      </c>
      <c r="Q3328">
        <v>14.54</v>
      </c>
      <c r="R3328">
        <v>0.40760000000000002</v>
      </c>
      <c r="S3328">
        <v>670</v>
      </c>
      <c r="T3328">
        <v>28</v>
      </c>
      <c r="U3328">
        <v>105</v>
      </c>
      <c r="V3328">
        <v>195</v>
      </c>
      <c r="W3328">
        <v>239</v>
      </c>
      <c r="X3328">
        <v>331</v>
      </c>
      <c r="Y3328">
        <v>169</v>
      </c>
      <c r="Z3328">
        <v>61</v>
      </c>
      <c r="AA3328">
        <v>260</v>
      </c>
      <c r="AB3328">
        <v>130</v>
      </c>
      <c r="AC3328">
        <v>1</v>
      </c>
      <c r="AD3328">
        <v>49</v>
      </c>
      <c r="AE3328">
        <v>25</v>
      </c>
      <c r="AF3328">
        <v>25</v>
      </c>
      <c r="AG3328">
        <v>2</v>
      </c>
      <c r="AH3328">
        <v>0</v>
      </c>
      <c r="AI3328">
        <v>0</v>
      </c>
      <c r="AJ3328">
        <v>0</v>
      </c>
      <c r="AK3328">
        <v>1</v>
      </c>
      <c r="AL3328">
        <v>1.32077</v>
      </c>
      <c r="AM3328">
        <v>0</v>
      </c>
    </row>
    <row r="3329" spans="1:39">
      <c r="A3329">
        <v>3328</v>
      </c>
      <c r="B3329">
        <v>34</v>
      </c>
      <c r="C3329">
        <v>34</v>
      </c>
      <c r="D3329">
        <v>9</v>
      </c>
      <c r="E3329">
        <v>1618</v>
      </c>
      <c r="F3329">
        <v>3748</v>
      </c>
      <c r="G3329">
        <v>3748</v>
      </c>
      <c r="H3329">
        <v>1872</v>
      </c>
      <c r="I3329">
        <v>802.23820899999998</v>
      </c>
      <c r="J3329">
        <v>861.64537310000003</v>
      </c>
      <c r="K3329">
        <v>323</v>
      </c>
      <c r="L3329">
        <v>299</v>
      </c>
      <c r="M3329">
        <v>303</v>
      </c>
      <c r="N3329">
        <v>693</v>
      </c>
      <c r="O3329">
        <v>630.85</v>
      </c>
      <c r="P3329">
        <v>324.02999999999997</v>
      </c>
      <c r="Q3329">
        <v>117.22</v>
      </c>
      <c r="R3329">
        <v>0.3735</v>
      </c>
      <c r="S3329">
        <v>1738</v>
      </c>
      <c r="T3329">
        <v>140</v>
      </c>
      <c r="U3329">
        <v>547</v>
      </c>
      <c r="V3329">
        <v>807</v>
      </c>
      <c r="W3329">
        <v>999</v>
      </c>
      <c r="X3329">
        <v>1255</v>
      </c>
      <c r="Y3329">
        <v>616</v>
      </c>
      <c r="Z3329">
        <v>167</v>
      </c>
      <c r="AA3329">
        <v>527</v>
      </c>
      <c r="AB3329">
        <v>322</v>
      </c>
      <c r="AC3329">
        <v>0</v>
      </c>
      <c r="AD3329">
        <v>106</v>
      </c>
      <c r="AE3329">
        <v>0</v>
      </c>
      <c r="AF3329">
        <v>0</v>
      </c>
      <c r="AG3329">
        <v>4</v>
      </c>
      <c r="AH3329">
        <v>0</v>
      </c>
      <c r="AI3329">
        <v>0</v>
      </c>
      <c r="AJ3329">
        <v>0</v>
      </c>
      <c r="AK3329">
        <v>1</v>
      </c>
      <c r="AL3329">
        <v>1.38933</v>
      </c>
      <c r="AM3329">
        <v>0</v>
      </c>
    </row>
    <row r="3330" spans="1:39">
      <c r="A3330">
        <v>3329</v>
      </c>
      <c r="B3330">
        <v>34</v>
      </c>
      <c r="C3330">
        <v>34</v>
      </c>
      <c r="D3330">
        <v>9</v>
      </c>
      <c r="E3330">
        <v>79</v>
      </c>
      <c r="F3330">
        <v>155</v>
      </c>
      <c r="G3330">
        <v>155</v>
      </c>
      <c r="H3330">
        <v>78</v>
      </c>
      <c r="I3330">
        <v>39.169850750000002</v>
      </c>
      <c r="J3330">
        <v>42.07044776</v>
      </c>
      <c r="K3330">
        <v>18</v>
      </c>
      <c r="L3330">
        <v>12</v>
      </c>
      <c r="M3330">
        <v>16</v>
      </c>
      <c r="N3330">
        <v>33</v>
      </c>
      <c r="O3330">
        <v>236</v>
      </c>
      <c r="P3330">
        <v>7.09</v>
      </c>
      <c r="Q3330">
        <v>107.4</v>
      </c>
      <c r="R3330">
        <v>0.37419999999999998</v>
      </c>
      <c r="S3330">
        <v>1472</v>
      </c>
      <c r="T3330">
        <v>3</v>
      </c>
      <c r="U3330">
        <v>27</v>
      </c>
      <c r="V3330">
        <v>25</v>
      </c>
      <c r="W3330">
        <v>47</v>
      </c>
      <c r="X3330">
        <v>53</v>
      </c>
      <c r="Y3330">
        <v>242</v>
      </c>
      <c r="Z3330">
        <v>316</v>
      </c>
      <c r="AA3330">
        <v>414</v>
      </c>
      <c r="AB3330">
        <v>389</v>
      </c>
      <c r="AC3330">
        <v>4</v>
      </c>
      <c r="AD3330">
        <v>107</v>
      </c>
      <c r="AE3330">
        <v>0</v>
      </c>
      <c r="AF3330">
        <v>0</v>
      </c>
      <c r="AG3330">
        <v>4</v>
      </c>
      <c r="AH3330">
        <v>0</v>
      </c>
      <c r="AI3330">
        <v>0</v>
      </c>
      <c r="AJ3330">
        <v>0</v>
      </c>
      <c r="AK3330">
        <v>1</v>
      </c>
      <c r="AL3330">
        <v>1.38933</v>
      </c>
      <c r="AM3330">
        <v>0</v>
      </c>
    </row>
    <row r="3331" spans="1:39">
      <c r="A3331">
        <v>3330</v>
      </c>
      <c r="B3331">
        <v>33</v>
      </c>
      <c r="C3331">
        <v>33</v>
      </c>
      <c r="D3331">
        <v>9</v>
      </c>
      <c r="E3331">
        <v>2010</v>
      </c>
      <c r="F3331">
        <v>4175</v>
      </c>
      <c r="G3331">
        <v>4754</v>
      </c>
      <c r="H3331">
        <v>2068</v>
      </c>
      <c r="I3331">
        <v>580.90664879999997</v>
      </c>
      <c r="J3331">
        <v>1490.2887840000001</v>
      </c>
      <c r="K3331">
        <v>588</v>
      </c>
      <c r="L3331">
        <v>407</v>
      </c>
      <c r="M3331">
        <v>295</v>
      </c>
      <c r="N3331">
        <v>720</v>
      </c>
      <c r="O3331">
        <v>122.04</v>
      </c>
      <c r="P3331">
        <v>10.88</v>
      </c>
      <c r="Q3331">
        <v>70.28</v>
      </c>
      <c r="R3331">
        <v>0.42259999999999998</v>
      </c>
      <c r="S3331">
        <v>1606</v>
      </c>
      <c r="T3331">
        <v>106</v>
      </c>
      <c r="U3331">
        <v>720</v>
      </c>
      <c r="V3331">
        <v>946</v>
      </c>
      <c r="W3331">
        <v>1163</v>
      </c>
      <c r="X3331">
        <v>1819</v>
      </c>
      <c r="Y3331">
        <v>420</v>
      </c>
      <c r="Z3331">
        <v>386</v>
      </c>
      <c r="AA3331">
        <v>479</v>
      </c>
      <c r="AB3331">
        <v>271</v>
      </c>
      <c r="AC3331">
        <v>2</v>
      </c>
      <c r="AD3331">
        <v>48</v>
      </c>
      <c r="AE3331">
        <v>31.25</v>
      </c>
      <c r="AF3331">
        <v>31.25</v>
      </c>
      <c r="AG3331">
        <v>2</v>
      </c>
      <c r="AH3331">
        <v>0</v>
      </c>
      <c r="AI3331">
        <v>0</v>
      </c>
      <c r="AJ3331">
        <v>0</v>
      </c>
      <c r="AK3331">
        <v>1</v>
      </c>
      <c r="AL3331">
        <v>1.7745200000000001</v>
      </c>
      <c r="AM3331">
        <v>0</v>
      </c>
    </row>
    <row r="3332" spans="1:39">
      <c r="A3332">
        <v>3331</v>
      </c>
      <c r="B3332">
        <v>33</v>
      </c>
      <c r="C3332">
        <v>33</v>
      </c>
      <c r="D3332">
        <v>9</v>
      </c>
      <c r="E3332">
        <v>437</v>
      </c>
      <c r="F3332">
        <v>898</v>
      </c>
      <c r="G3332">
        <v>904</v>
      </c>
      <c r="H3332">
        <v>446</v>
      </c>
      <c r="I3332">
        <v>126.29661969999999</v>
      </c>
      <c r="J3332">
        <v>324.00805910000003</v>
      </c>
      <c r="K3332">
        <v>129</v>
      </c>
      <c r="L3332">
        <v>86</v>
      </c>
      <c r="M3332">
        <v>65</v>
      </c>
      <c r="N3332">
        <v>157</v>
      </c>
      <c r="O3332">
        <v>78.239999999999995</v>
      </c>
      <c r="P3332">
        <v>13.56</v>
      </c>
      <c r="Q3332">
        <v>41.59</v>
      </c>
      <c r="R3332">
        <v>0.44030000000000002</v>
      </c>
      <c r="S3332">
        <v>2588</v>
      </c>
      <c r="T3332">
        <v>23</v>
      </c>
      <c r="U3332">
        <v>101</v>
      </c>
      <c r="V3332">
        <v>179</v>
      </c>
      <c r="W3332">
        <v>245</v>
      </c>
      <c r="X3332">
        <v>356</v>
      </c>
      <c r="Y3332">
        <v>564</v>
      </c>
      <c r="Z3332">
        <v>554</v>
      </c>
      <c r="AA3332">
        <v>883</v>
      </c>
      <c r="AB3332">
        <v>495</v>
      </c>
      <c r="AC3332">
        <v>10</v>
      </c>
      <c r="AD3332">
        <v>82</v>
      </c>
      <c r="AE3332">
        <v>31.25</v>
      </c>
      <c r="AF3332">
        <v>31.25</v>
      </c>
      <c r="AG3332">
        <v>2</v>
      </c>
      <c r="AH3332">
        <v>0</v>
      </c>
      <c r="AI3332">
        <v>0</v>
      </c>
      <c r="AJ3332">
        <v>0</v>
      </c>
      <c r="AK3332">
        <v>1</v>
      </c>
      <c r="AL3332">
        <v>1.7745200000000001</v>
      </c>
      <c r="AM3332">
        <v>0</v>
      </c>
    </row>
    <row r="3333" spans="1:39">
      <c r="A3333">
        <v>3332</v>
      </c>
      <c r="B3333">
        <v>33</v>
      </c>
      <c r="C3333">
        <v>33</v>
      </c>
      <c r="D3333">
        <v>9</v>
      </c>
      <c r="E3333">
        <v>552</v>
      </c>
      <c r="F3333">
        <v>1204</v>
      </c>
      <c r="G3333">
        <v>1204</v>
      </c>
      <c r="H3333">
        <v>607</v>
      </c>
      <c r="I3333">
        <v>453.98262649999998</v>
      </c>
      <c r="J3333">
        <v>108.1716914</v>
      </c>
      <c r="K3333">
        <v>119</v>
      </c>
      <c r="L3333">
        <v>110</v>
      </c>
      <c r="M3333">
        <v>95</v>
      </c>
      <c r="N3333">
        <v>228</v>
      </c>
      <c r="O3333">
        <v>106.69</v>
      </c>
      <c r="P3333">
        <v>75.75</v>
      </c>
      <c r="Q3333">
        <v>6.38</v>
      </c>
      <c r="R3333">
        <v>0.42520000000000002</v>
      </c>
      <c r="S3333">
        <v>26</v>
      </c>
      <c r="T3333">
        <v>34</v>
      </c>
      <c r="U3333">
        <v>141</v>
      </c>
      <c r="V3333">
        <v>239</v>
      </c>
      <c r="W3333">
        <v>333</v>
      </c>
      <c r="X3333">
        <v>457</v>
      </c>
      <c r="Y3333">
        <v>3</v>
      </c>
      <c r="Z3333">
        <v>5</v>
      </c>
      <c r="AA3333">
        <v>9</v>
      </c>
      <c r="AB3333">
        <v>7</v>
      </c>
      <c r="AC3333">
        <v>0</v>
      </c>
      <c r="AD3333">
        <v>2</v>
      </c>
      <c r="AE3333">
        <v>31.25</v>
      </c>
      <c r="AF3333">
        <v>31.25</v>
      </c>
      <c r="AG3333">
        <v>4</v>
      </c>
      <c r="AH3333">
        <v>0</v>
      </c>
      <c r="AI3333">
        <v>0</v>
      </c>
      <c r="AJ3333">
        <v>0</v>
      </c>
      <c r="AK3333">
        <v>1</v>
      </c>
      <c r="AL3333">
        <v>1.2692600000000001</v>
      </c>
      <c r="AM3333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9846D9-1441-45FC-BADC-A0302B7FBF08}">
  <dimension ref="A1:AM3333"/>
  <sheetViews>
    <sheetView workbookViewId="0">
      <selection activeCell="AI19" sqref="AI19"/>
    </sheetView>
  </sheetViews>
  <sheetFormatPr defaultRowHeight="15"/>
  <sheetData>
    <row r="1" spans="1:39">
      <c r="A1" t="s">
        <v>137</v>
      </c>
      <c r="B1" t="s">
        <v>138</v>
      </c>
      <c r="C1" t="s">
        <v>65</v>
      </c>
      <c r="D1" t="s">
        <v>139</v>
      </c>
      <c r="E1" t="s">
        <v>150</v>
      </c>
      <c r="F1" t="s">
        <v>112</v>
      </c>
      <c r="G1" t="s">
        <v>151</v>
      </c>
      <c r="H1" t="s">
        <v>149</v>
      </c>
      <c r="I1" t="s">
        <v>152</v>
      </c>
      <c r="J1" t="s">
        <v>153</v>
      </c>
      <c r="K1" t="s">
        <v>154</v>
      </c>
      <c r="L1" t="s">
        <v>155</v>
      </c>
      <c r="M1" t="s">
        <v>156</v>
      </c>
      <c r="N1" t="s">
        <v>157</v>
      </c>
      <c r="O1" t="s">
        <v>158</v>
      </c>
      <c r="P1" t="s">
        <v>159</v>
      </c>
      <c r="Q1" t="s">
        <v>160</v>
      </c>
      <c r="R1" t="s">
        <v>161</v>
      </c>
      <c r="S1" t="s">
        <v>162</v>
      </c>
      <c r="T1" t="s">
        <v>129</v>
      </c>
      <c r="U1" t="s">
        <v>163</v>
      </c>
      <c r="V1" t="s">
        <v>164</v>
      </c>
      <c r="W1" t="s">
        <v>165</v>
      </c>
      <c r="X1" t="s">
        <v>134</v>
      </c>
      <c r="Y1" t="s">
        <v>166</v>
      </c>
      <c r="Z1" t="s">
        <v>167</v>
      </c>
      <c r="AA1" t="s">
        <v>168</v>
      </c>
      <c r="AB1" t="s">
        <v>169</v>
      </c>
      <c r="AC1" t="s">
        <v>170</v>
      </c>
      <c r="AD1" t="s">
        <v>171</v>
      </c>
      <c r="AE1" t="s">
        <v>172</v>
      </c>
      <c r="AF1" t="s">
        <v>173</v>
      </c>
      <c r="AG1" t="s">
        <v>174</v>
      </c>
      <c r="AH1" t="s">
        <v>175</v>
      </c>
      <c r="AI1" t="s">
        <v>176</v>
      </c>
      <c r="AJ1" t="s">
        <v>177</v>
      </c>
      <c r="AK1" t="s">
        <v>178</v>
      </c>
      <c r="AL1" t="s">
        <v>179</v>
      </c>
      <c r="AM1" t="s">
        <v>180</v>
      </c>
    </row>
    <row r="2" spans="1:39">
      <c r="A2">
        <v>1</v>
      </c>
      <c r="B2">
        <v>4</v>
      </c>
      <c r="C2">
        <v>4</v>
      </c>
      <c r="D2">
        <v>1</v>
      </c>
      <c r="E2">
        <v>698</v>
      </c>
      <c r="F2">
        <v>1517</v>
      </c>
      <c r="G2">
        <v>1519</v>
      </c>
      <c r="H2">
        <v>743</v>
      </c>
      <c r="I2">
        <v>119.754902</v>
      </c>
      <c r="J2">
        <v>622.04117650000001</v>
      </c>
      <c r="K2">
        <v>330</v>
      </c>
      <c r="L2">
        <v>169</v>
      </c>
      <c r="M2">
        <v>121</v>
      </c>
      <c r="N2">
        <v>78</v>
      </c>
      <c r="O2">
        <v>581.61</v>
      </c>
      <c r="P2">
        <v>13.78</v>
      </c>
      <c r="Q2">
        <v>11.8</v>
      </c>
      <c r="R2">
        <v>0.34298880799999998</v>
      </c>
      <c r="S2">
        <v>522</v>
      </c>
      <c r="T2">
        <v>19</v>
      </c>
      <c r="U2">
        <v>76</v>
      </c>
      <c r="V2">
        <v>531</v>
      </c>
      <c r="W2">
        <v>458</v>
      </c>
      <c r="X2">
        <v>435</v>
      </c>
      <c r="Y2">
        <v>3</v>
      </c>
      <c r="Z2">
        <v>27</v>
      </c>
      <c r="AA2">
        <v>392</v>
      </c>
      <c r="AB2">
        <v>95</v>
      </c>
      <c r="AC2">
        <v>0</v>
      </c>
      <c r="AD2">
        <v>5</v>
      </c>
      <c r="AE2">
        <v>0</v>
      </c>
      <c r="AF2">
        <v>0</v>
      </c>
      <c r="AG2">
        <v>4</v>
      </c>
      <c r="AH2">
        <v>0</v>
      </c>
      <c r="AI2">
        <v>0</v>
      </c>
      <c r="AJ2">
        <v>0</v>
      </c>
      <c r="AK2">
        <v>1</v>
      </c>
      <c r="AL2">
        <v>2.5689500000000001</v>
      </c>
      <c r="AM2">
        <v>0</v>
      </c>
    </row>
    <row r="3" spans="1:39">
      <c r="A3">
        <v>2</v>
      </c>
      <c r="B3">
        <v>3</v>
      </c>
      <c r="C3">
        <v>3</v>
      </c>
      <c r="D3">
        <v>1</v>
      </c>
      <c r="E3">
        <v>415</v>
      </c>
      <c r="F3">
        <v>1307</v>
      </c>
      <c r="G3">
        <v>1320</v>
      </c>
      <c r="H3">
        <v>425</v>
      </c>
      <c r="I3">
        <v>135.9249184</v>
      </c>
      <c r="J3">
        <v>330.10337320000002</v>
      </c>
      <c r="K3">
        <v>288</v>
      </c>
      <c r="L3">
        <v>96</v>
      </c>
      <c r="M3">
        <v>18</v>
      </c>
      <c r="N3">
        <v>13</v>
      </c>
      <c r="O3">
        <v>185.99</v>
      </c>
      <c r="P3">
        <v>22.13</v>
      </c>
      <c r="Q3">
        <v>55.17</v>
      </c>
      <c r="R3">
        <v>0.14242424200000001</v>
      </c>
      <c r="S3">
        <v>568</v>
      </c>
      <c r="T3">
        <v>98</v>
      </c>
      <c r="U3">
        <v>396</v>
      </c>
      <c r="V3">
        <v>375</v>
      </c>
      <c r="W3">
        <v>296</v>
      </c>
      <c r="X3">
        <v>155</v>
      </c>
      <c r="Y3">
        <v>0</v>
      </c>
      <c r="Z3">
        <v>64</v>
      </c>
      <c r="AA3">
        <v>99</v>
      </c>
      <c r="AB3">
        <v>8</v>
      </c>
      <c r="AC3">
        <v>0</v>
      </c>
      <c r="AD3">
        <v>397</v>
      </c>
      <c r="AE3">
        <v>0</v>
      </c>
      <c r="AF3">
        <v>0</v>
      </c>
      <c r="AG3">
        <v>4</v>
      </c>
      <c r="AH3">
        <v>0</v>
      </c>
      <c r="AI3">
        <v>0</v>
      </c>
      <c r="AJ3">
        <v>0</v>
      </c>
      <c r="AK3">
        <v>1</v>
      </c>
      <c r="AL3">
        <v>1.6173</v>
      </c>
      <c r="AM3">
        <v>0</v>
      </c>
    </row>
    <row r="4" spans="1:39">
      <c r="A4">
        <v>3</v>
      </c>
      <c r="B4">
        <v>1</v>
      </c>
      <c r="C4">
        <v>1</v>
      </c>
      <c r="D4">
        <v>1</v>
      </c>
      <c r="E4">
        <v>2194</v>
      </c>
      <c r="F4">
        <v>4032</v>
      </c>
      <c r="G4">
        <v>4044</v>
      </c>
      <c r="H4">
        <v>2376</v>
      </c>
      <c r="I4">
        <v>155.32743360000001</v>
      </c>
      <c r="J4">
        <v>2327.754179</v>
      </c>
      <c r="K4">
        <v>776</v>
      </c>
      <c r="L4">
        <v>400</v>
      </c>
      <c r="M4">
        <v>487</v>
      </c>
      <c r="N4">
        <v>531</v>
      </c>
      <c r="O4">
        <v>188.83</v>
      </c>
      <c r="P4">
        <v>20</v>
      </c>
      <c r="Q4">
        <v>90</v>
      </c>
      <c r="R4">
        <v>0.23986152299999999</v>
      </c>
      <c r="S4">
        <v>10583</v>
      </c>
      <c r="T4">
        <v>135</v>
      </c>
      <c r="U4">
        <v>272</v>
      </c>
      <c r="V4">
        <v>1857</v>
      </c>
      <c r="W4">
        <v>952</v>
      </c>
      <c r="X4">
        <v>828</v>
      </c>
      <c r="Y4">
        <v>1431</v>
      </c>
      <c r="Z4">
        <v>2560</v>
      </c>
      <c r="AA4">
        <v>4604</v>
      </c>
      <c r="AB4">
        <v>1172</v>
      </c>
      <c r="AC4">
        <v>9</v>
      </c>
      <c r="AD4">
        <v>807</v>
      </c>
      <c r="AE4">
        <v>122.91616</v>
      </c>
      <c r="AF4">
        <v>615.70848999999998</v>
      </c>
      <c r="AG4">
        <v>1</v>
      </c>
      <c r="AH4">
        <v>0</v>
      </c>
      <c r="AI4">
        <v>0</v>
      </c>
      <c r="AJ4">
        <v>0</v>
      </c>
      <c r="AK4">
        <v>2</v>
      </c>
      <c r="AL4">
        <v>4.0767499999999997</v>
      </c>
      <c r="AM4">
        <v>0</v>
      </c>
    </row>
    <row r="5" spans="1:39">
      <c r="A5">
        <v>4</v>
      </c>
      <c r="B5">
        <v>1</v>
      </c>
      <c r="C5">
        <v>1</v>
      </c>
      <c r="D5">
        <v>1</v>
      </c>
      <c r="E5">
        <v>1885</v>
      </c>
      <c r="F5">
        <v>3584</v>
      </c>
      <c r="G5">
        <v>3584</v>
      </c>
      <c r="H5">
        <v>2289</v>
      </c>
      <c r="I5">
        <v>104.3598616</v>
      </c>
      <c r="J5">
        <v>2113.2871970000001</v>
      </c>
      <c r="K5">
        <v>500</v>
      </c>
      <c r="L5">
        <v>243</v>
      </c>
      <c r="M5">
        <v>459</v>
      </c>
      <c r="N5">
        <v>683</v>
      </c>
      <c r="O5">
        <v>69.88</v>
      </c>
      <c r="P5">
        <v>31</v>
      </c>
      <c r="Q5">
        <v>6</v>
      </c>
      <c r="R5">
        <v>0.20452008899999999</v>
      </c>
      <c r="S5">
        <v>1118</v>
      </c>
      <c r="T5">
        <v>134</v>
      </c>
      <c r="U5">
        <v>224</v>
      </c>
      <c r="V5">
        <v>1834</v>
      </c>
      <c r="W5">
        <v>784</v>
      </c>
      <c r="X5">
        <v>608</v>
      </c>
      <c r="Y5">
        <v>64</v>
      </c>
      <c r="Z5">
        <v>71</v>
      </c>
      <c r="AA5">
        <v>888</v>
      </c>
      <c r="AB5">
        <v>85</v>
      </c>
      <c r="AC5">
        <v>0</v>
      </c>
      <c r="AD5">
        <v>10</v>
      </c>
      <c r="AE5">
        <v>109</v>
      </c>
      <c r="AF5">
        <v>450</v>
      </c>
      <c r="AG5">
        <v>2</v>
      </c>
      <c r="AH5">
        <v>0</v>
      </c>
      <c r="AI5">
        <v>502</v>
      </c>
      <c r="AJ5">
        <v>87</v>
      </c>
      <c r="AK5">
        <v>1</v>
      </c>
      <c r="AL5">
        <v>4.3811400000000003</v>
      </c>
      <c r="AM5">
        <v>0</v>
      </c>
    </row>
    <row r="6" spans="1:39">
      <c r="A6">
        <v>5</v>
      </c>
      <c r="B6">
        <v>1</v>
      </c>
      <c r="C6">
        <v>1</v>
      </c>
      <c r="D6">
        <v>1</v>
      </c>
      <c r="E6">
        <v>2494</v>
      </c>
      <c r="F6">
        <v>4632</v>
      </c>
      <c r="G6">
        <v>4636</v>
      </c>
      <c r="H6">
        <v>3157</v>
      </c>
      <c r="I6">
        <v>291</v>
      </c>
      <c r="J6">
        <v>2752</v>
      </c>
      <c r="K6">
        <v>573</v>
      </c>
      <c r="L6">
        <v>351</v>
      </c>
      <c r="M6">
        <v>550</v>
      </c>
      <c r="N6">
        <v>1020</v>
      </c>
      <c r="O6">
        <v>126.49</v>
      </c>
      <c r="P6">
        <v>43</v>
      </c>
      <c r="Q6">
        <v>28</v>
      </c>
      <c r="R6">
        <v>0.19823123400000001</v>
      </c>
      <c r="S6">
        <v>8394</v>
      </c>
      <c r="T6">
        <v>130</v>
      </c>
      <c r="U6">
        <v>218</v>
      </c>
      <c r="V6">
        <v>2548</v>
      </c>
      <c r="W6">
        <v>978</v>
      </c>
      <c r="X6">
        <v>762</v>
      </c>
      <c r="Y6">
        <v>4858</v>
      </c>
      <c r="Z6">
        <v>604</v>
      </c>
      <c r="AA6">
        <v>2685</v>
      </c>
      <c r="AB6">
        <v>162</v>
      </c>
      <c r="AC6">
        <v>0</v>
      </c>
      <c r="AD6">
        <v>85</v>
      </c>
      <c r="AE6">
        <v>272.22433999999998</v>
      </c>
      <c r="AF6">
        <v>886.60220000000004</v>
      </c>
      <c r="AG6">
        <v>1</v>
      </c>
      <c r="AH6">
        <v>2148</v>
      </c>
      <c r="AI6">
        <v>0</v>
      </c>
      <c r="AJ6">
        <v>0</v>
      </c>
      <c r="AK6">
        <v>1</v>
      </c>
      <c r="AL6">
        <v>4.6963800000000004</v>
      </c>
      <c r="AM6">
        <v>0</v>
      </c>
    </row>
    <row r="7" spans="1:39">
      <c r="A7">
        <v>6</v>
      </c>
      <c r="B7">
        <v>1</v>
      </c>
      <c r="C7">
        <v>1</v>
      </c>
      <c r="D7">
        <v>1</v>
      </c>
      <c r="E7">
        <v>987</v>
      </c>
      <c r="F7">
        <v>1983</v>
      </c>
      <c r="G7">
        <v>1995</v>
      </c>
      <c r="H7">
        <v>1302</v>
      </c>
      <c r="I7">
        <v>141.2339278</v>
      </c>
      <c r="J7">
        <v>1033.259229</v>
      </c>
      <c r="K7">
        <v>188</v>
      </c>
      <c r="L7">
        <v>174</v>
      </c>
      <c r="M7">
        <v>231</v>
      </c>
      <c r="N7">
        <v>394</v>
      </c>
      <c r="O7">
        <v>33.549999999999997</v>
      </c>
      <c r="P7">
        <v>16.16</v>
      </c>
      <c r="Q7">
        <v>2.5099999999999998</v>
      </c>
      <c r="R7">
        <v>0.17844611499999999</v>
      </c>
      <c r="S7">
        <v>369</v>
      </c>
      <c r="T7">
        <v>85</v>
      </c>
      <c r="U7">
        <v>150</v>
      </c>
      <c r="V7">
        <v>1033</v>
      </c>
      <c r="W7">
        <v>427</v>
      </c>
      <c r="X7">
        <v>300</v>
      </c>
      <c r="Y7">
        <v>24</v>
      </c>
      <c r="Z7">
        <v>126</v>
      </c>
      <c r="AA7">
        <v>176</v>
      </c>
      <c r="AB7">
        <v>34</v>
      </c>
      <c r="AC7">
        <v>0</v>
      </c>
      <c r="AD7">
        <v>9</v>
      </c>
      <c r="AE7">
        <v>109</v>
      </c>
      <c r="AF7">
        <v>450</v>
      </c>
      <c r="AG7">
        <v>2</v>
      </c>
      <c r="AH7">
        <v>0</v>
      </c>
      <c r="AI7">
        <v>0</v>
      </c>
      <c r="AJ7">
        <v>0</v>
      </c>
      <c r="AK7">
        <v>1</v>
      </c>
      <c r="AL7">
        <v>4.36496</v>
      </c>
      <c r="AM7">
        <v>0</v>
      </c>
    </row>
    <row r="8" spans="1:39">
      <c r="A8">
        <v>7</v>
      </c>
      <c r="B8">
        <v>1</v>
      </c>
      <c r="C8">
        <v>1</v>
      </c>
      <c r="D8">
        <v>1</v>
      </c>
      <c r="E8">
        <v>380</v>
      </c>
      <c r="F8">
        <v>653</v>
      </c>
      <c r="G8">
        <v>653</v>
      </c>
      <c r="H8">
        <v>286</v>
      </c>
      <c r="I8">
        <v>24.274447949999999</v>
      </c>
      <c r="J8">
        <v>409.21924289999998</v>
      </c>
      <c r="K8">
        <v>243</v>
      </c>
      <c r="L8">
        <v>66</v>
      </c>
      <c r="M8">
        <v>41</v>
      </c>
      <c r="N8">
        <v>30</v>
      </c>
      <c r="O8">
        <v>13.5</v>
      </c>
      <c r="P8">
        <v>4.32</v>
      </c>
      <c r="Q8">
        <v>1.66</v>
      </c>
      <c r="R8">
        <v>0.34150076600000001</v>
      </c>
      <c r="S8">
        <v>734</v>
      </c>
      <c r="T8">
        <v>20</v>
      </c>
      <c r="U8">
        <v>51</v>
      </c>
      <c r="V8">
        <v>212</v>
      </c>
      <c r="W8">
        <v>176</v>
      </c>
      <c r="X8">
        <v>194</v>
      </c>
      <c r="Y8">
        <v>45</v>
      </c>
      <c r="Z8">
        <v>147</v>
      </c>
      <c r="AA8">
        <v>413</v>
      </c>
      <c r="AB8">
        <v>69</v>
      </c>
      <c r="AC8">
        <v>1</v>
      </c>
      <c r="AD8">
        <v>59</v>
      </c>
      <c r="AE8">
        <v>171</v>
      </c>
      <c r="AF8">
        <v>239</v>
      </c>
      <c r="AG8">
        <v>1</v>
      </c>
      <c r="AH8">
        <v>0</v>
      </c>
      <c r="AI8">
        <v>0</v>
      </c>
      <c r="AJ8">
        <v>0</v>
      </c>
      <c r="AK8">
        <v>1</v>
      </c>
      <c r="AL8">
        <v>4.8347699999999998</v>
      </c>
      <c r="AM8">
        <v>0</v>
      </c>
    </row>
    <row r="9" spans="1:39">
      <c r="A9">
        <v>8</v>
      </c>
      <c r="B9">
        <v>1</v>
      </c>
      <c r="C9">
        <v>1</v>
      </c>
      <c r="D9">
        <v>1</v>
      </c>
      <c r="E9">
        <v>639</v>
      </c>
      <c r="F9">
        <v>1174</v>
      </c>
      <c r="G9">
        <v>1174</v>
      </c>
      <c r="H9">
        <v>808</v>
      </c>
      <c r="I9">
        <v>16.802972560000001</v>
      </c>
      <c r="J9">
        <v>671.63185980000003</v>
      </c>
      <c r="K9">
        <v>133</v>
      </c>
      <c r="L9">
        <v>116</v>
      </c>
      <c r="M9">
        <v>107</v>
      </c>
      <c r="N9">
        <v>283</v>
      </c>
      <c r="O9">
        <v>15.26</v>
      </c>
      <c r="P9">
        <v>7.3</v>
      </c>
      <c r="Q9">
        <v>0.41</v>
      </c>
      <c r="R9">
        <v>0.20102214700000001</v>
      </c>
      <c r="S9">
        <v>150</v>
      </c>
      <c r="T9">
        <v>25</v>
      </c>
      <c r="U9">
        <v>47</v>
      </c>
      <c r="V9">
        <v>662</v>
      </c>
      <c r="W9">
        <v>240</v>
      </c>
      <c r="X9">
        <v>200</v>
      </c>
      <c r="Y9">
        <v>15</v>
      </c>
      <c r="Z9">
        <v>16</v>
      </c>
      <c r="AA9">
        <v>103</v>
      </c>
      <c r="AB9">
        <v>16</v>
      </c>
      <c r="AC9">
        <v>0</v>
      </c>
      <c r="AD9">
        <v>0</v>
      </c>
      <c r="AE9">
        <v>89.918999999999997</v>
      </c>
      <c r="AF9">
        <v>111.85047</v>
      </c>
      <c r="AG9">
        <v>1</v>
      </c>
      <c r="AH9">
        <v>0</v>
      </c>
      <c r="AI9">
        <v>0</v>
      </c>
      <c r="AJ9">
        <v>0</v>
      </c>
      <c r="AK9">
        <v>1</v>
      </c>
      <c r="AL9">
        <v>4.61205</v>
      </c>
      <c r="AM9">
        <v>0</v>
      </c>
    </row>
    <row r="10" spans="1:39">
      <c r="A10">
        <v>9</v>
      </c>
      <c r="B10">
        <v>1</v>
      </c>
      <c r="C10">
        <v>1</v>
      </c>
      <c r="D10">
        <v>1</v>
      </c>
      <c r="E10">
        <v>588</v>
      </c>
      <c r="F10">
        <v>2112</v>
      </c>
      <c r="G10">
        <v>2705</v>
      </c>
      <c r="H10">
        <v>1389</v>
      </c>
      <c r="I10">
        <v>177.60409559999999</v>
      </c>
      <c r="J10">
        <v>560.90784980000001</v>
      </c>
      <c r="K10">
        <v>248</v>
      </c>
      <c r="L10">
        <v>161</v>
      </c>
      <c r="M10">
        <v>75</v>
      </c>
      <c r="N10">
        <v>104</v>
      </c>
      <c r="O10">
        <v>563.71</v>
      </c>
      <c r="P10">
        <v>116.32</v>
      </c>
      <c r="Q10">
        <v>484</v>
      </c>
      <c r="R10">
        <v>9.8336413999999997E-2</v>
      </c>
      <c r="S10">
        <v>655</v>
      </c>
      <c r="T10">
        <v>252</v>
      </c>
      <c r="U10">
        <v>715</v>
      </c>
      <c r="V10">
        <v>1061</v>
      </c>
      <c r="W10">
        <v>441</v>
      </c>
      <c r="X10">
        <v>236</v>
      </c>
      <c r="Y10">
        <v>10</v>
      </c>
      <c r="Z10">
        <v>132</v>
      </c>
      <c r="AA10">
        <v>409</v>
      </c>
      <c r="AB10">
        <v>77</v>
      </c>
      <c r="AC10">
        <v>2</v>
      </c>
      <c r="AD10">
        <v>25</v>
      </c>
      <c r="AE10">
        <v>0</v>
      </c>
      <c r="AF10">
        <v>0</v>
      </c>
      <c r="AG10">
        <v>4</v>
      </c>
      <c r="AH10">
        <v>47</v>
      </c>
      <c r="AI10">
        <v>0</v>
      </c>
      <c r="AJ10">
        <v>0</v>
      </c>
      <c r="AK10">
        <v>2</v>
      </c>
      <c r="AL10">
        <v>1.0178499999999999</v>
      </c>
      <c r="AM10">
        <v>0</v>
      </c>
    </row>
    <row r="11" spans="1:39">
      <c r="A11">
        <v>10</v>
      </c>
      <c r="B11">
        <v>1</v>
      </c>
      <c r="C11">
        <v>1</v>
      </c>
      <c r="D11">
        <v>1</v>
      </c>
      <c r="E11">
        <v>1238</v>
      </c>
      <c r="F11">
        <v>2972</v>
      </c>
      <c r="G11">
        <v>3072</v>
      </c>
      <c r="H11">
        <v>2194</v>
      </c>
      <c r="I11">
        <v>90.878116340000005</v>
      </c>
      <c r="J11">
        <v>1411.7543860000001</v>
      </c>
      <c r="K11">
        <v>108</v>
      </c>
      <c r="L11">
        <v>94</v>
      </c>
      <c r="M11">
        <v>234</v>
      </c>
      <c r="N11">
        <v>802</v>
      </c>
      <c r="O11">
        <v>63.25</v>
      </c>
      <c r="P11">
        <v>3.88</v>
      </c>
      <c r="Q11">
        <v>37.92</v>
      </c>
      <c r="R11">
        <v>7.3242188E-2</v>
      </c>
      <c r="S11">
        <v>16985</v>
      </c>
      <c r="T11">
        <v>164</v>
      </c>
      <c r="U11">
        <v>248</v>
      </c>
      <c r="V11">
        <v>1978</v>
      </c>
      <c r="W11">
        <v>509</v>
      </c>
      <c r="X11">
        <v>173</v>
      </c>
      <c r="Y11">
        <v>1211</v>
      </c>
      <c r="Z11">
        <v>6818</v>
      </c>
      <c r="AA11">
        <v>1007</v>
      </c>
      <c r="AB11">
        <v>7531</v>
      </c>
      <c r="AC11">
        <v>3</v>
      </c>
      <c r="AD11">
        <v>415</v>
      </c>
      <c r="AE11">
        <v>170.91705999999999</v>
      </c>
      <c r="AF11">
        <v>554.43823999999995</v>
      </c>
      <c r="AG11">
        <v>0</v>
      </c>
      <c r="AH11">
        <v>0</v>
      </c>
      <c r="AI11">
        <v>0</v>
      </c>
      <c r="AJ11">
        <v>0</v>
      </c>
      <c r="AK11">
        <v>2</v>
      </c>
      <c r="AL11">
        <v>4.7904499999999999</v>
      </c>
      <c r="AM11">
        <v>0</v>
      </c>
    </row>
    <row r="12" spans="1:39">
      <c r="A12">
        <v>11</v>
      </c>
      <c r="B12">
        <v>1</v>
      </c>
      <c r="C12">
        <v>1</v>
      </c>
      <c r="D12">
        <v>1</v>
      </c>
      <c r="E12">
        <v>741</v>
      </c>
      <c r="F12">
        <v>1286</v>
      </c>
      <c r="G12">
        <v>1286</v>
      </c>
      <c r="H12">
        <v>561</v>
      </c>
      <c r="I12">
        <v>47.335173500000003</v>
      </c>
      <c r="J12">
        <v>797.97752370000001</v>
      </c>
      <c r="K12">
        <v>469</v>
      </c>
      <c r="L12">
        <v>132</v>
      </c>
      <c r="M12">
        <v>83</v>
      </c>
      <c r="N12">
        <v>57</v>
      </c>
      <c r="O12">
        <v>7.27</v>
      </c>
      <c r="P12">
        <v>1.92</v>
      </c>
      <c r="Q12">
        <v>1.63</v>
      </c>
      <c r="R12">
        <v>0.34214619000000002</v>
      </c>
      <c r="S12">
        <v>517</v>
      </c>
      <c r="T12">
        <v>47</v>
      </c>
      <c r="U12">
        <v>95</v>
      </c>
      <c r="V12">
        <v>431</v>
      </c>
      <c r="W12">
        <v>338</v>
      </c>
      <c r="X12">
        <v>375</v>
      </c>
      <c r="Y12">
        <v>101</v>
      </c>
      <c r="Z12">
        <v>62</v>
      </c>
      <c r="AA12">
        <v>341</v>
      </c>
      <c r="AB12">
        <v>2</v>
      </c>
      <c r="AC12">
        <v>0</v>
      </c>
      <c r="AD12">
        <v>11</v>
      </c>
      <c r="AE12">
        <v>171</v>
      </c>
      <c r="AF12">
        <v>239</v>
      </c>
      <c r="AG12">
        <v>0</v>
      </c>
      <c r="AH12">
        <v>0</v>
      </c>
      <c r="AI12">
        <v>0</v>
      </c>
      <c r="AJ12">
        <v>0</v>
      </c>
      <c r="AK12">
        <v>1</v>
      </c>
      <c r="AL12">
        <v>4.8347699999999998</v>
      </c>
      <c r="AM12">
        <v>0</v>
      </c>
    </row>
    <row r="13" spans="1:39">
      <c r="A13">
        <v>12</v>
      </c>
      <c r="B13">
        <v>1</v>
      </c>
      <c r="C13">
        <v>1</v>
      </c>
      <c r="D13">
        <v>1</v>
      </c>
      <c r="E13">
        <v>595</v>
      </c>
      <c r="F13">
        <v>1031</v>
      </c>
      <c r="G13">
        <v>1031</v>
      </c>
      <c r="H13">
        <v>640</v>
      </c>
      <c r="I13">
        <v>12.90317654</v>
      </c>
      <c r="J13">
        <v>661.87843620000001</v>
      </c>
      <c r="K13">
        <v>175</v>
      </c>
      <c r="L13">
        <v>152</v>
      </c>
      <c r="M13">
        <v>136</v>
      </c>
      <c r="N13">
        <v>132</v>
      </c>
      <c r="O13">
        <v>7.77</v>
      </c>
      <c r="P13">
        <v>2.99</v>
      </c>
      <c r="Q13">
        <v>0.68</v>
      </c>
      <c r="R13">
        <v>0.25121241500000002</v>
      </c>
      <c r="S13">
        <v>186</v>
      </c>
      <c r="T13">
        <v>21</v>
      </c>
      <c r="U13">
        <v>46</v>
      </c>
      <c r="V13">
        <v>490</v>
      </c>
      <c r="W13">
        <v>251</v>
      </c>
      <c r="X13">
        <v>223</v>
      </c>
      <c r="Y13">
        <v>2</v>
      </c>
      <c r="Z13">
        <v>75</v>
      </c>
      <c r="AA13">
        <v>88</v>
      </c>
      <c r="AB13">
        <v>6</v>
      </c>
      <c r="AC13">
        <v>0</v>
      </c>
      <c r="AD13">
        <v>15</v>
      </c>
      <c r="AE13">
        <v>195.08857</v>
      </c>
      <c r="AF13">
        <v>710.12238000000002</v>
      </c>
      <c r="AG13">
        <v>1</v>
      </c>
      <c r="AH13">
        <v>0</v>
      </c>
      <c r="AI13">
        <v>0</v>
      </c>
      <c r="AJ13">
        <v>0</v>
      </c>
      <c r="AK13">
        <v>1</v>
      </c>
      <c r="AL13">
        <v>5.1635400000000002</v>
      </c>
      <c r="AM13">
        <v>0</v>
      </c>
    </row>
    <row r="14" spans="1:39">
      <c r="A14">
        <v>13</v>
      </c>
      <c r="B14">
        <v>1</v>
      </c>
      <c r="C14">
        <v>1</v>
      </c>
      <c r="D14">
        <v>1</v>
      </c>
      <c r="E14">
        <v>502</v>
      </c>
      <c r="F14">
        <v>872</v>
      </c>
      <c r="G14">
        <v>872</v>
      </c>
      <c r="H14">
        <v>543</v>
      </c>
      <c r="I14">
        <v>10.88637752</v>
      </c>
      <c r="J14">
        <v>558.42516799999999</v>
      </c>
      <c r="K14">
        <v>146</v>
      </c>
      <c r="L14">
        <v>125</v>
      </c>
      <c r="M14">
        <v>121</v>
      </c>
      <c r="N14">
        <v>110</v>
      </c>
      <c r="O14">
        <v>11.64</v>
      </c>
      <c r="P14">
        <v>2.99</v>
      </c>
      <c r="Q14">
        <v>1.92</v>
      </c>
      <c r="R14">
        <v>0.25</v>
      </c>
      <c r="S14">
        <v>1867</v>
      </c>
      <c r="T14">
        <v>17</v>
      </c>
      <c r="U14">
        <v>40</v>
      </c>
      <c r="V14">
        <v>423</v>
      </c>
      <c r="W14">
        <v>209</v>
      </c>
      <c r="X14">
        <v>183</v>
      </c>
      <c r="Y14">
        <v>5</v>
      </c>
      <c r="Z14">
        <v>156</v>
      </c>
      <c r="AA14">
        <v>1629</v>
      </c>
      <c r="AB14">
        <v>44</v>
      </c>
      <c r="AC14">
        <v>0</v>
      </c>
      <c r="AD14">
        <v>33</v>
      </c>
      <c r="AE14">
        <v>195.08857</v>
      </c>
      <c r="AF14">
        <v>710.12238000000002</v>
      </c>
      <c r="AG14">
        <v>0</v>
      </c>
      <c r="AH14">
        <v>0</v>
      </c>
      <c r="AI14">
        <v>0</v>
      </c>
      <c r="AJ14">
        <v>0</v>
      </c>
      <c r="AK14">
        <v>1</v>
      </c>
      <c r="AL14">
        <v>5.1635400000000002</v>
      </c>
      <c r="AM14">
        <v>0</v>
      </c>
    </row>
    <row r="15" spans="1:39">
      <c r="A15">
        <v>14</v>
      </c>
      <c r="B15">
        <v>1</v>
      </c>
      <c r="C15">
        <v>1</v>
      </c>
      <c r="D15">
        <v>1</v>
      </c>
      <c r="E15">
        <v>784</v>
      </c>
      <c r="F15">
        <v>1269</v>
      </c>
      <c r="G15">
        <v>1477</v>
      </c>
      <c r="H15">
        <v>717</v>
      </c>
      <c r="I15">
        <v>4.6506400250000004</v>
      </c>
      <c r="J15">
        <v>958.03184510000006</v>
      </c>
      <c r="K15">
        <v>496</v>
      </c>
      <c r="L15">
        <v>158</v>
      </c>
      <c r="M15">
        <v>95</v>
      </c>
      <c r="N15">
        <v>35</v>
      </c>
      <c r="O15">
        <v>18.96</v>
      </c>
      <c r="P15">
        <v>3.48</v>
      </c>
      <c r="Q15">
        <v>6.32</v>
      </c>
      <c r="R15">
        <v>0.20988490200000001</v>
      </c>
      <c r="S15">
        <v>6310</v>
      </c>
      <c r="T15">
        <v>29</v>
      </c>
      <c r="U15">
        <v>96</v>
      </c>
      <c r="V15">
        <v>658</v>
      </c>
      <c r="W15">
        <v>442</v>
      </c>
      <c r="X15">
        <v>252</v>
      </c>
      <c r="Y15">
        <v>237</v>
      </c>
      <c r="Z15">
        <v>288</v>
      </c>
      <c r="AA15">
        <v>5725</v>
      </c>
      <c r="AB15">
        <v>49</v>
      </c>
      <c r="AC15">
        <v>0</v>
      </c>
      <c r="AD15">
        <v>11</v>
      </c>
      <c r="AE15">
        <v>284.91190999999998</v>
      </c>
      <c r="AF15">
        <v>833.88851</v>
      </c>
      <c r="AG15">
        <v>0</v>
      </c>
      <c r="AH15">
        <v>0</v>
      </c>
      <c r="AI15">
        <v>0</v>
      </c>
      <c r="AJ15">
        <v>0</v>
      </c>
      <c r="AK15">
        <v>1</v>
      </c>
      <c r="AL15">
        <v>5.2795100000000001</v>
      </c>
      <c r="AM15">
        <v>0</v>
      </c>
    </row>
    <row r="16" spans="1:39">
      <c r="A16">
        <v>15</v>
      </c>
      <c r="B16">
        <v>1</v>
      </c>
      <c r="C16">
        <v>1</v>
      </c>
      <c r="D16">
        <v>1</v>
      </c>
      <c r="E16">
        <v>454</v>
      </c>
      <c r="F16">
        <v>744</v>
      </c>
      <c r="G16">
        <v>744</v>
      </c>
      <c r="H16">
        <v>364</v>
      </c>
      <c r="I16">
        <v>2.6931002190000002</v>
      </c>
      <c r="J16">
        <v>554.77864499999998</v>
      </c>
      <c r="K16">
        <v>284</v>
      </c>
      <c r="L16">
        <v>92</v>
      </c>
      <c r="M16">
        <v>57</v>
      </c>
      <c r="N16">
        <v>21</v>
      </c>
      <c r="O16">
        <v>3.81</v>
      </c>
      <c r="P16">
        <v>1.95</v>
      </c>
      <c r="Q16">
        <v>0.66</v>
      </c>
      <c r="R16">
        <v>0.22311828</v>
      </c>
      <c r="S16">
        <v>134</v>
      </c>
      <c r="T16">
        <v>17</v>
      </c>
      <c r="U16">
        <v>48</v>
      </c>
      <c r="V16">
        <v>338</v>
      </c>
      <c r="W16">
        <v>208</v>
      </c>
      <c r="X16">
        <v>133</v>
      </c>
      <c r="Y16">
        <v>14</v>
      </c>
      <c r="Z16">
        <v>39</v>
      </c>
      <c r="AA16">
        <v>63</v>
      </c>
      <c r="AB16">
        <v>16</v>
      </c>
      <c r="AC16">
        <v>0</v>
      </c>
      <c r="AD16">
        <v>2</v>
      </c>
      <c r="AE16">
        <v>284.91190999999998</v>
      </c>
      <c r="AF16">
        <v>833.88851</v>
      </c>
      <c r="AG16">
        <v>1</v>
      </c>
      <c r="AH16">
        <v>0</v>
      </c>
      <c r="AI16">
        <v>0</v>
      </c>
      <c r="AJ16">
        <v>0</v>
      </c>
      <c r="AK16">
        <v>1</v>
      </c>
      <c r="AL16">
        <v>5.2795100000000001</v>
      </c>
      <c r="AM16">
        <v>0</v>
      </c>
    </row>
    <row r="17" spans="1:39">
      <c r="A17">
        <v>16</v>
      </c>
      <c r="B17">
        <v>1</v>
      </c>
      <c r="C17">
        <v>1</v>
      </c>
      <c r="D17">
        <v>1</v>
      </c>
      <c r="E17">
        <v>1034</v>
      </c>
      <c r="F17">
        <v>1671</v>
      </c>
      <c r="G17">
        <v>1842</v>
      </c>
      <c r="H17">
        <v>897</v>
      </c>
      <c r="I17">
        <v>6.1336247269999999</v>
      </c>
      <c r="J17">
        <v>1263.5266939999999</v>
      </c>
      <c r="K17">
        <v>651</v>
      </c>
      <c r="L17">
        <v>210</v>
      </c>
      <c r="M17">
        <v>128</v>
      </c>
      <c r="N17">
        <v>45</v>
      </c>
      <c r="O17">
        <v>7.64</v>
      </c>
      <c r="P17">
        <v>3.5</v>
      </c>
      <c r="Q17">
        <v>1.96</v>
      </c>
      <c r="R17">
        <v>0.21226927300000001</v>
      </c>
      <c r="S17">
        <v>281</v>
      </c>
      <c r="T17">
        <v>36</v>
      </c>
      <c r="U17">
        <v>117</v>
      </c>
      <c r="V17">
        <v>823</v>
      </c>
      <c r="W17">
        <v>541</v>
      </c>
      <c r="X17">
        <v>325</v>
      </c>
      <c r="Y17">
        <v>8</v>
      </c>
      <c r="Z17">
        <v>94</v>
      </c>
      <c r="AA17">
        <v>173</v>
      </c>
      <c r="AB17">
        <v>4</v>
      </c>
      <c r="AC17">
        <v>0</v>
      </c>
      <c r="AD17">
        <v>2</v>
      </c>
      <c r="AE17">
        <v>284.91190999999998</v>
      </c>
      <c r="AF17">
        <v>833.88851</v>
      </c>
      <c r="AG17">
        <v>0</v>
      </c>
      <c r="AH17">
        <v>0</v>
      </c>
      <c r="AI17">
        <v>0</v>
      </c>
      <c r="AJ17">
        <v>0</v>
      </c>
      <c r="AK17">
        <v>1</v>
      </c>
      <c r="AL17">
        <v>5.2795100000000001</v>
      </c>
      <c r="AM17">
        <v>0</v>
      </c>
    </row>
    <row r="18" spans="1:39">
      <c r="A18">
        <v>17</v>
      </c>
      <c r="B18">
        <v>1</v>
      </c>
      <c r="C18">
        <v>1</v>
      </c>
      <c r="D18">
        <v>1</v>
      </c>
      <c r="E18">
        <v>932</v>
      </c>
      <c r="F18">
        <v>1504</v>
      </c>
      <c r="G18">
        <v>1504</v>
      </c>
      <c r="H18">
        <v>746</v>
      </c>
      <c r="I18">
        <v>5.5285669679999998</v>
      </c>
      <c r="J18">
        <v>1138.8847960000001</v>
      </c>
      <c r="K18">
        <v>590</v>
      </c>
      <c r="L18">
        <v>183</v>
      </c>
      <c r="M18">
        <v>119</v>
      </c>
      <c r="N18">
        <v>40</v>
      </c>
      <c r="O18">
        <v>15.26</v>
      </c>
      <c r="P18">
        <v>4.08</v>
      </c>
      <c r="Q18">
        <v>5.0599999999999996</v>
      </c>
      <c r="R18">
        <v>0.23404255299999999</v>
      </c>
      <c r="S18">
        <v>3372</v>
      </c>
      <c r="T18">
        <v>33</v>
      </c>
      <c r="U18">
        <v>82</v>
      </c>
      <c r="V18">
        <v>681</v>
      </c>
      <c r="W18">
        <v>429</v>
      </c>
      <c r="X18">
        <v>279</v>
      </c>
      <c r="Y18">
        <v>221</v>
      </c>
      <c r="Z18">
        <v>344</v>
      </c>
      <c r="AA18">
        <v>2756</v>
      </c>
      <c r="AB18">
        <v>26</v>
      </c>
      <c r="AC18">
        <v>0</v>
      </c>
      <c r="AD18">
        <v>25</v>
      </c>
      <c r="AE18">
        <v>284.91190999999998</v>
      </c>
      <c r="AF18">
        <v>833.88851</v>
      </c>
      <c r="AG18">
        <v>0</v>
      </c>
      <c r="AH18">
        <v>73</v>
      </c>
      <c r="AI18">
        <v>0</v>
      </c>
      <c r="AJ18">
        <v>0</v>
      </c>
      <c r="AK18">
        <v>1</v>
      </c>
      <c r="AL18">
        <v>5.2795100000000001</v>
      </c>
      <c r="AM18">
        <v>0</v>
      </c>
    </row>
    <row r="19" spans="1:39">
      <c r="A19">
        <v>18</v>
      </c>
      <c r="B19">
        <v>1</v>
      </c>
      <c r="C19">
        <v>1</v>
      </c>
      <c r="D19">
        <v>1</v>
      </c>
      <c r="E19">
        <v>1138</v>
      </c>
      <c r="F19">
        <v>1865</v>
      </c>
      <c r="G19">
        <v>2061</v>
      </c>
      <c r="H19">
        <v>832</v>
      </c>
      <c r="I19">
        <v>29.48581639</v>
      </c>
      <c r="J19">
        <v>1233.3205270000001</v>
      </c>
      <c r="K19">
        <v>875</v>
      </c>
      <c r="L19">
        <v>182</v>
      </c>
      <c r="M19">
        <v>55</v>
      </c>
      <c r="N19">
        <v>26</v>
      </c>
      <c r="O19">
        <v>7.57</v>
      </c>
      <c r="P19">
        <v>1.67</v>
      </c>
      <c r="Q19">
        <v>2.77</v>
      </c>
      <c r="R19">
        <v>0.21785541</v>
      </c>
      <c r="S19">
        <v>294</v>
      </c>
      <c r="T19">
        <v>70</v>
      </c>
      <c r="U19">
        <v>172</v>
      </c>
      <c r="V19">
        <v>849</v>
      </c>
      <c r="W19">
        <v>586</v>
      </c>
      <c r="X19">
        <v>384</v>
      </c>
      <c r="Y19">
        <v>10</v>
      </c>
      <c r="Z19">
        <v>66</v>
      </c>
      <c r="AA19">
        <v>199</v>
      </c>
      <c r="AB19">
        <v>11</v>
      </c>
      <c r="AC19">
        <v>0</v>
      </c>
      <c r="AD19">
        <v>8</v>
      </c>
      <c r="AE19">
        <v>143.46231</v>
      </c>
      <c r="AF19">
        <v>547.87761999999998</v>
      </c>
      <c r="AG19">
        <v>0</v>
      </c>
      <c r="AH19">
        <v>0</v>
      </c>
      <c r="AI19">
        <v>0</v>
      </c>
      <c r="AJ19">
        <v>0</v>
      </c>
      <c r="AK19">
        <v>2</v>
      </c>
      <c r="AL19">
        <v>4.6689999999999996</v>
      </c>
      <c r="AM19">
        <v>0</v>
      </c>
    </row>
    <row r="20" spans="1:39">
      <c r="A20">
        <v>19</v>
      </c>
      <c r="B20">
        <v>1</v>
      </c>
      <c r="C20">
        <v>1</v>
      </c>
      <c r="D20">
        <v>1</v>
      </c>
      <c r="E20">
        <v>1071</v>
      </c>
      <c r="F20">
        <v>1756</v>
      </c>
      <c r="G20">
        <v>1868</v>
      </c>
      <c r="H20">
        <v>754</v>
      </c>
      <c r="I20">
        <v>27.749832479999998</v>
      </c>
      <c r="J20">
        <v>1160.7085099999999</v>
      </c>
      <c r="K20">
        <v>821</v>
      </c>
      <c r="L20">
        <v>168</v>
      </c>
      <c r="M20">
        <v>59</v>
      </c>
      <c r="N20">
        <v>23</v>
      </c>
      <c r="O20">
        <v>7.57</v>
      </c>
      <c r="P20">
        <v>1.66</v>
      </c>
      <c r="Q20">
        <v>2.59</v>
      </c>
      <c r="R20">
        <v>0.22805139199999999</v>
      </c>
      <c r="S20">
        <v>758</v>
      </c>
      <c r="T20">
        <v>67</v>
      </c>
      <c r="U20">
        <v>154</v>
      </c>
      <c r="V20">
        <v>743</v>
      </c>
      <c r="W20">
        <v>546</v>
      </c>
      <c r="X20">
        <v>358</v>
      </c>
      <c r="Y20">
        <v>32</v>
      </c>
      <c r="Z20">
        <v>112</v>
      </c>
      <c r="AA20">
        <v>247</v>
      </c>
      <c r="AB20">
        <v>362</v>
      </c>
      <c r="AC20">
        <v>0</v>
      </c>
      <c r="AD20">
        <v>5</v>
      </c>
      <c r="AE20">
        <v>143.46231</v>
      </c>
      <c r="AF20">
        <v>547.87761999999998</v>
      </c>
      <c r="AG20">
        <v>0</v>
      </c>
      <c r="AH20">
        <v>0</v>
      </c>
      <c r="AI20">
        <v>0</v>
      </c>
      <c r="AJ20">
        <v>0</v>
      </c>
      <c r="AK20">
        <v>2</v>
      </c>
      <c r="AL20">
        <v>4.6689999999999996</v>
      </c>
      <c r="AM20">
        <v>0</v>
      </c>
    </row>
    <row r="21" spans="1:39">
      <c r="A21">
        <v>20</v>
      </c>
      <c r="B21">
        <v>1</v>
      </c>
      <c r="C21">
        <v>1</v>
      </c>
      <c r="D21">
        <v>1</v>
      </c>
      <c r="E21">
        <v>896</v>
      </c>
      <c r="F21">
        <v>1631</v>
      </c>
      <c r="G21">
        <v>1694</v>
      </c>
      <c r="H21">
        <v>872</v>
      </c>
      <c r="I21">
        <v>45.367088610000003</v>
      </c>
      <c r="J21">
        <v>1025.2962030000001</v>
      </c>
      <c r="K21">
        <v>500</v>
      </c>
      <c r="L21">
        <v>197</v>
      </c>
      <c r="M21">
        <v>108</v>
      </c>
      <c r="N21">
        <v>91</v>
      </c>
      <c r="O21">
        <v>20.57</v>
      </c>
      <c r="P21">
        <v>4.6900000000000004</v>
      </c>
      <c r="Q21">
        <v>8.3800000000000008</v>
      </c>
      <c r="R21">
        <v>0.182408501</v>
      </c>
      <c r="S21">
        <v>3260</v>
      </c>
      <c r="T21">
        <v>67</v>
      </c>
      <c r="U21">
        <v>144</v>
      </c>
      <c r="V21">
        <v>811</v>
      </c>
      <c r="W21">
        <v>428</v>
      </c>
      <c r="X21">
        <v>244</v>
      </c>
      <c r="Y21">
        <v>372</v>
      </c>
      <c r="Z21">
        <v>202</v>
      </c>
      <c r="AA21">
        <v>657</v>
      </c>
      <c r="AB21">
        <v>1874</v>
      </c>
      <c r="AC21">
        <v>0</v>
      </c>
      <c r="AD21">
        <v>155</v>
      </c>
      <c r="AE21">
        <v>120.83131</v>
      </c>
      <c r="AF21">
        <v>269.78715</v>
      </c>
      <c r="AG21">
        <v>0</v>
      </c>
      <c r="AH21">
        <v>0</v>
      </c>
      <c r="AI21">
        <v>0</v>
      </c>
      <c r="AJ21">
        <v>0</v>
      </c>
      <c r="AK21">
        <v>3</v>
      </c>
      <c r="AL21">
        <v>4.8196500000000002</v>
      </c>
      <c r="AM21">
        <v>0</v>
      </c>
    </row>
    <row r="22" spans="1:39">
      <c r="A22">
        <v>21</v>
      </c>
      <c r="B22">
        <v>1</v>
      </c>
      <c r="C22">
        <v>1</v>
      </c>
      <c r="D22">
        <v>1</v>
      </c>
      <c r="E22">
        <v>1468</v>
      </c>
      <c r="F22">
        <v>3095</v>
      </c>
      <c r="G22">
        <v>3189</v>
      </c>
      <c r="H22">
        <v>2226</v>
      </c>
      <c r="I22">
        <v>18.767045450000001</v>
      </c>
      <c r="J22">
        <v>1841.950758</v>
      </c>
      <c r="K22">
        <v>295</v>
      </c>
      <c r="L22">
        <v>210</v>
      </c>
      <c r="M22">
        <v>287</v>
      </c>
      <c r="N22">
        <v>676</v>
      </c>
      <c r="O22">
        <v>35.950000000000003</v>
      </c>
      <c r="P22">
        <v>5.05</v>
      </c>
      <c r="Q22">
        <v>5.63</v>
      </c>
      <c r="R22">
        <v>0.104107871</v>
      </c>
      <c r="S22">
        <v>824</v>
      </c>
      <c r="T22">
        <v>104</v>
      </c>
      <c r="U22">
        <v>211</v>
      </c>
      <c r="V22">
        <v>1958</v>
      </c>
      <c r="W22">
        <v>653</v>
      </c>
      <c r="X22">
        <v>263</v>
      </c>
      <c r="Y22">
        <v>70</v>
      </c>
      <c r="Z22">
        <v>312</v>
      </c>
      <c r="AA22">
        <v>91</v>
      </c>
      <c r="AB22">
        <v>331</v>
      </c>
      <c r="AC22">
        <v>0</v>
      </c>
      <c r="AD22">
        <v>20</v>
      </c>
      <c r="AE22">
        <v>109</v>
      </c>
      <c r="AF22">
        <v>477</v>
      </c>
      <c r="AG22">
        <v>1</v>
      </c>
      <c r="AH22">
        <v>0</v>
      </c>
      <c r="AI22">
        <v>0</v>
      </c>
      <c r="AJ22">
        <v>0</v>
      </c>
      <c r="AK22">
        <v>1</v>
      </c>
      <c r="AL22">
        <v>4.2782200000000001</v>
      </c>
      <c r="AM22">
        <v>0</v>
      </c>
    </row>
    <row r="23" spans="1:39">
      <c r="A23">
        <v>22</v>
      </c>
      <c r="B23">
        <v>1</v>
      </c>
      <c r="C23">
        <v>1</v>
      </c>
      <c r="D23">
        <v>1</v>
      </c>
      <c r="E23">
        <v>744</v>
      </c>
      <c r="F23">
        <v>1566</v>
      </c>
      <c r="G23">
        <v>1593</v>
      </c>
      <c r="H23">
        <v>1123</v>
      </c>
      <c r="I23">
        <v>9.5113636360000005</v>
      </c>
      <c r="J23">
        <v>933.52272730000004</v>
      </c>
      <c r="K23">
        <v>150</v>
      </c>
      <c r="L23">
        <v>105</v>
      </c>
      <c r="M23">
        <v>147</v>
      </c>
      <c r="N23">
        <v>342</v>
      </c>
      <c r="O23">
        <v>39.56</v>
      </c>
      <c r="P23">
        <v>4.67</v>
      </c>
      <c r="Q23">
        <v>9.61</v>
      </c>
      <c r="R23">
        <v>0.101067169</v>
      </c>
      <c r="S23">
        <v>2029</v>
      </c>
      <c r="T23">
        <v>53</v>
      </c>
      <c r="U23">
        <v>107</v>
      </c>
      <c r="V23">
        <v>986</v>
      </c>
      <c r="W23">
        <v>320</v>
      </c>
      <c r="X23">
        <v>127</v>
      </c>
      <c r="Y23">
        <v>323</v>
      </c>
      <c r="Z23">
        <v>951</v>
      </c>
      <c r="AA23">
        <v>335</v>
      </c>
      <c r="AB23">
        <v>287</v>
      </c>
      <c r="AC23">
        <v>0</v>
      </c>
      <c r="AD23">
        <v>133</v>
      </c>
      <c r="AE23">
        <v>109</v>
      </c>
      <c r="AF23">
        <v>477</v>
      </c>
      <c r="AG23">
        <v>1</v>
      </c>
      <c r="AH23">
        <v>0</v>
      </c>
      <c r="AI23">
        <v>0</v>
      </c>
      <c r="AJ23">
        <v>0</v>
      </c>
      <c r="AK23">
        <v>1</v>
      </c>
      <c r="AL23">
        <v>4.2782200000000001</v>
      </c>
      <c r="AM23">
        <v>0</v>
      </c>
    </row>
    <row r="24" spans="1:39">
      <c r="A24">
        <v>23</v>
      </c>
      <c r="B24">
        <v>1</v>
      </c>
      <c r="C24">
        <v>1</v>
      </c>
      <c r="D24">
        <v>1</v>
      </c>
      <c r="E24">
        <v>928</v>
      </c>
      <c r="F24">
        <v>2246</v>
      </c>
      <c r="G24">
        <v>2306</v>
      </c>
      <c r="H24">
        <v>1647</v>
      </c>
      <c r="I24">
        <v>68.121883659999995</v>
      </c>
      <c r="J24">
        <v>1058.2456139999999</v>
      </c>
      <c r="K24">
        <v>79</v>
      </c>
      <c r="L24">
        <v>75</v>
      </c>
      <c r="M24">
        <v>163</v>
      </c>
      <c r="N24">
        <v>611</v>
      </c>
      <c r="O24">
        <v>55.32</v>
      </c>
      <c r="P24">
        <v>2.88</v>
      </c>
      <c r="Q24">
        <v>34.68</v>
      </c>
      <c r="R24">
        <v>6.9817866000000006E-2</v>
      </c>
      <c r="S24">
        <v>8095</v>
      </c>
      <c r="T24">
        <v>125</v>
      </c>
      <c r="U24">
        <v>183</v>
      </c>
      <c r="V24">
        <v>1481</v>
      </c>
      <c r="W24">
        <v>386</v>
      </c>
      <c r="X24">
        <v>131</v>
      </c>
      <c r="Y24">
        <v>2485</v>
      </c>
      <c r="Z24">
        <v>3463</v>
      </c>
      <c r="AA24">
        <v>914</v>
      </c>
      <c r="AB24">
        <v>612</v>
      </c>
      <c r="AC24">
        <v>19</v>
      </c>
      <c r="AD24">
        <v>602</v>
      </c>
      <c r="AE24">
        <v>170.91705999999999</v>
      </c>
      <c r="AF24">
        <v>554.43823999999995</v>
      </c>
      <c r="AG24">
        <v>0</v>
      </c>
      <c r="AH24">
        <v>0</v>
      </c>
      <c r="AI24">
        <v>0</v>
      </c>
      <c r="AJ24">
        <v>0</v>
      </c>
      <c r="AK24">
        <v>2</v>
      </c>
      <c r="AL24">
        <v>4.7904499999999999</v>
      </c>
      <c r="AM24">
        <v>0</v>
      </c>
    </row>
    <row r="25" spans="1:39">
      <c r="A25">
        <v>24</v>
      </c>
      <c r="B25">
        <v>1</v>
      </c>
      <c r="C25">
        <v>1</v>
      </c>
      <c r="D25">
        <v>1</v>
      </c>
      <c r="E25">
        <v>863</v>
      </c>
      <c r="F25">
        <v>1500</v>
      </c>
      <c r="G25">
        <v>1704</v>
      </c>
      <c r="H25">
        <v>1133</v>
      </c>
      <c r="I25">
        <v>18.715027490000001</v>
      </c>
      <c r="J25">
        <v>960.00183259999994</v>
      </c>
      <c r="K25">
        <v>252</v>
      </c>
      <c r="L25">
        <v>214</v>
      </c>
      <c r="M25">
        <v>208</v>
      </c>
      <c r="N25">
        <v>189</v>
      </c>
      <c r="O25">
        <v>7.62</v>
      </c>
      <c r="P25">
        <v>3.87</v>
      </c>
      <c r="Q25">
        <v>0.42</v>
      </c>
      <c r="R25">
        <v>0.21361502299999999</v>
      </c>
      <c r="S25">
        <v>116</v>
      </c>
      <c r="T25">
        <v>34</v>
      </c>
      <c r="U25">
        <v>139</v>
      </c>
      <c r="V25">
        <v>858</v>
      </c>
      <c r="W25">
        <v>363</v>
      </c>
      <c r="X25">
        <v>310</v>
      </c>
      <c r="Y25">
        <v>12</v>
      </c>
      <c r="Z25">
        <v>35</v>
      </c>
      <c r="AA25">
        <v>68</v>
      </c>
      <c r="AB25">
        <v>0</v>
      </c>
      <c r="AC25">
        <v>0</v>
      </c>
      <c r="AD25">
        <v>1</v>
      </c>
      <c r="AE25">
        <v>195.08857</v>
      </c>
      <c r="AF25">
        <v>710.12238000000002</v>
      </c>
      <c r="AG25">
        <v>1</v>
      </c>
      <c r="AH25">
        <v>0</v>
      </c>
      <c r="AI25">
        <v>0</v>
      </c>
      <c r="AJ25">
        <v>0</v>
      </c>
      <c r="AK25">
        <v>1</v>
      </c>
      <c r="AL25">
        <v>5.1635400000000002</v>
      </c>
      <c r="AM25">
        <v>0</v>
      </c>
    </row>
    <row r="26" spans="1:39">
      <c r="A26">
        <v>25</v>
      </c>
      <c r="B26">
        <v>1</v>
      </c>
      <c r="C26">
        <v>1</v>
      </c>
      <c r="D26">
        <v>1</v>
      </c>
      <c r="E26">
        <v>1314</v>
      </c>
      <c r="F26">
        <v>2287</v>
      </c>
      <c r="G26">
        <v>2287</v>
      </c>
      <c r="H26">
        <v>1426</v>
      </c>
      <c r="I26">
        <v>28.495418449999999</v>
      </c>
      <c r="J26">
        <v>1461.694563</v>
      </c>
      <c r="K26">
        <v>381</v>
      </c>
      <c r="L26">
        <v>329</v>
      </c>
      <c r="M26">
        <v>317</v>
      </c>
      <c r="N26">
        <v>287</v>
      </c>
      <c r="O26">
        <v>11.36</v>
      </c>
      <c r="P26">
        <v>5.15</v>
      </c>
      <c r="Q26">
        <v>0.98</v>
      </c>
      <c r="R26">
        <v>0.244425011</v>
      </c>
      <c r="S26">
        <v>254</v>
      </c>
      <c r="T26">
        <v>46</v>
      </c>
      <c r="U26">
        <v>120</v>
      </c>
      <c r="V26">
        <v>1108</v>
      </c>
      <c r="W26">
        <v>536</v>
      </c>
      <c r="X26">
        <v>477</v>
      </c>
      <c r="Y26">
        <v>5</v>
      </c>
      <c r="Z26">
        <v>38</v>
      </c>
      <c r="AA26">
        <v>186</v>
      </c>
      <c r="AB26">
        <v>20</v>
      </c>
      <c r="AC26">
        <v>0</v>
      </c>
      <c r="AD26">
        <v>5</v>
      </c>
      <c r="AE26">
        <v>195.08857</v>
      </c>
      <c r="AF26">
        <v>710.12238000000002</v>
      </c>
      <c r="AG26">
        <v>1</v>
      </c>
      <c r="AH26">
        <v>0</v>
      </c>
      <c r="AI26">
        <v>0</v>
      </c>
      <c r="AJ26">
        <v>0</v>
      </c>
      <c r="AK26">
        <v>1</v>
      </c>
      <c r="AL26">
        <v>5.1635400000000002</v>
      </c>
      <c r="AM26">
        <v>0</v>
      </c>
    </row>
    <row r="27" spans="1:39">
      <c r="A27">
        <v>26</v>
      </c>
      <c r="B27">
        <v>1</v>
      </c>
      <c r="C27">
        <v>1</v>
      </c>
      <c r="D27">
        <v>1</v>
      </c>
      <c r="E27">
        <v>1712</v>
      </c>
      <c r="F27">
        <v>2912</v>
      </c>
      <c r="G27">
        <v>2954</v>
      </c>
      <c r="H27">
        <v>1692</v>
      </c>
      <c r="I27">
        <v>39.090223899999998</v>
      </c>
      <c r="J27">
        <v>1786.38528</v>
      </c>
      <c r="K27">
        <v>835</v>
      </c>
      <c r="L27">
        <v>437</v>
      </c>
      <c r="M27">
        <v>229</v>
      </c>
      <c r="N27">
        <v>211</v>
      </c>
      <c r="O27">
        <v>15.2</v>
      </c>
      <c r="P27">
        <v>5.59</v>
      </c>
      <c r="Q27">
        <v>3.77</v>
      </c>
      <c r="R27">
        <v>0.18584969500000001</v>
      </c>
      <c r="S27">
        <v>439</v>
      </c>
      <c r="T27">
        <v>59</v>
      </c>
      <c r="U27">
        <v>162</v>
      </c>
      <c r="V27">
        <v>1475</v>
      </c>
      <c r="W27">
        <v>802</v>
      </c>
      <c r="X27">
        <v>456</v>
      </c>
      <c r="Y27">
        <v>86</v>
      </c>
      <c r="Z27">
        <v>30</v>
      </c>
      <c r="AA27">
        <v>277</v>
      </c>
      <c r="AB27">
        <v>17</v>
      </c>
      <c r="AC27">
        <v>0</v>
      </c>
      <c r="AD27">
        <v>29</v>
      </c>
      <c r="AE27">
        <v>95</v>
      </c>
      <c r="AF27">
        <v>130</v>
      </c>
      <c r="AG27">
        <v>1</v>
      </c>
      <c r="AH27">
        <v>0</v>
      </c>
      <c r="AI27">
        <v>0</v>
      </c>
      <c r="AJ27">
        <v>0</v>
      </c>
      <c r="AK27">
        <v>1</v>
      </c>
      <c r="AL27">
        <v>4.2711300000000003</v>
      </c>
      <c r="AM27">
        <v>0</v>
      </c>
    </row>
    <row r="28" spans="1:39">
      <c r="A28">
        <v>27</v>
      </c>
      <c r="B28">
        <v>1</v>
      </c>
      <c r="C28">
        <v>1</v>
      </c>
      <c r="D28">
        <v>1</v>
      </c>
      <c r="E28">
        <v>1164</v>
      </c>
      <c r="F28">
        <v>1978</v>
      </c>
      <c r="G28">
        <v>1978</v>
      </c>
      <c r="H28">
        <v>1129</v>
      </c>
      <c r="I28">
        <v>26.577698959999999</v>
      </c>
      <c r="J28">
        <v>1214.5750390000001</v>
      </c>
      <c r="K28">
        <v>575</v>
      </c>
      <c r="L28">
        <v>295</v>
      </c>
      <c r="M28">
        <v>152</v>
      </c>
      <c r="N28">
        <v>142</v>
      </c>
      <c r="O28">
        <v>7.54</v>
      </c>
      <c r="P28">
        <v>3.09</v>
      </c>
      <c r="Q28">
        <v>1.45</v>
      </c>
      <c r="R28">
        <v>0.19464105200000001</v>
      </c>
      <c r="S28">
        <v>173</v>
      </c>
      <c r="T28">
        <v>39</v>
      </c>
      <c r="U28">
        <v>108</v>
      </c>
      <c r="V28">
        <v>982</v>
      </c>
      <c r="W28">
        <v>535</v>
      </c>
      <c r="X28">
        <v>314</v>
      </c>
      <c r="Y28">
        <v>23</v>
      </c>
      <c r="Z28">
        <v>38</v>
      </c>
      <c r="AA28">
        <v>85</v>
      </c>
      <c r="AB28">
        <v>24</v>
      </c>
      <c r="AC28">
        <v>0</v>
      </c>
      <c r="AD28">
        <v>3</v>
      </c>
      <c r="AE28">
        <v>95</v>
      </c>
      <c r="AF28">
        <v>130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4.2711300000000003</v>
      </c>
      <c r="AM28">
        <v>0</v>
      </c>
    </row>
    <row r="29" spans="1:39">
      <c r="A29">
        <v>28</v>
      </c>
      <c r="B29">
        <v>1</v>
      </c>
      <c r="C29">
        <v>1</v>
      </c>
      <c r="D29">
        <v>1</v>
      </c>
      <c r="E29">
        <v>1635</v>
      </c>
      <c r="F29">
        <v>2779</v>
      </c>
      <c r="G29">
        <v>3144</v>
      </c>
      <c r="H29">
        <v>1751</v>
      </c>
      <c r="I29">
        <v>37.332077140000003</v>
      </c>
      <c r="J29">
        <v>1706.039681</v>
      </c>
      <c r="K29">
        <v>806</v>
      </c>
      <c r="L29">
        <v>408</v>
      </c>
      <c r="M29">
        <v>219</v>
      </c>
      <c r="N29">
        <v>202</v>
      </c>
      <c r="O29">
        <v>22.94</v>
      </c>
      <c r="P29">
        <v>5.31</v>
      </c>
      <c r="Q29">
        <v>4.78</v>
      </c>
      <c r="R29">
        <v>0.18861323199999999</v>
      </c>
      <c r="S29">
        <v>967</v>
      </c>
      <c r="T29">
        <v>58</v>
      </c>
      <c r="U29">
        <v>205</v>
      </c>
      <c r="V29">
        <v>1544</v>
      </c>
      <c r="W29">
        <v>868</v>
      </c>
      <c r="X29">
        <v>469</v>
      </c>
      <c r="Y29">
        <v>61</v>
      </c>
      <c r="Z29">
        <v>178</v>
      </c>
      <c r="AA29">
        <v>561</v>
      </c>
      <c r="AB29">
        <v>151</v>
      </c>
      <c r="AC29">
        <v>0</v>
      </c>
      <c r="AD29">
        <v>16</v>
      </c>
      <c r="AE29">
        <v>95</v>
      </c>
      <c r="AF29">
        <v>130</v>
      </c>
      <c r="AG29">
        <v>1</v>
      </c>
      <c r="AH29">
        <v>0</v>
      </c>
      <c r="AI29">
        <v>0</v>
      </c>
      <c r="AJ29">
        <v>0</v>
      </c>
      <c r="AK29">
        <v>1</v>
      </c>
      <c r="AL29">
        <v>4.2711300000000003</v>
      </c>
      <c r="AM29">
        <v>0</v>
      </c>
    </row>
    <row r="30" spans="1:39">
      <c r="A30">
        <v>29</v>
      </c>
      <c r="B30">
        <v>1</v>
      </c>
      <c r="C30">
        <v>1</v>
      </c>
      <c r="D30">
        <v>1</v>
      </c>
      <c r="E30">
        <v>1059</v>
      </c>
      <c r="F30">
        <v>1900</v>
      </c>
      <c r="G30">
        <v>1909</v>
      </c>
      <c r="H30">
        <v>990</v>
      </c>
      <c r="I30">
        <v>12.022512989999999</v>
      </c>
      <c r="J30">
        <v>1169.851645</v>
      </c>
      <c r="K30">
        <v>599</v>
      </c>
      <c r="L30">
        <v>227</v>
      </c>
      <c r="M30">
        <v>121</v>
      </c>
      <c r="N30">
        <v>112</v>
      </c>
      <c r="O30">
        <v>11.37</v>
      </c>
      <c r="P30">
        <v>1.97</v>
      </c>
      <c r="Q30">
        <v>4.83</v>
      </c>
      <c r="R30">
        <v>0.19172341500000001</v>
      </c>
      <c r="S30">
        <v>529</v>
      </c>
      <c r="T30">
        <v>69</v>
      </c>
      <c r="U30">
        <v>151</v>
      </c>
      <c r="V30">
        <v>884</v>
      </c>
      <c r="W30">
        <v>509</v>
      </c>
      <c r="X30">
        <v>296</v>
      </c>
      <c r="Y30">
        <v>10</v>
      </c>
      <c r="Z30">
        <v>71</v>
      </c>
      <c r="AA30">
        <v>412</v>
      </c>
      <c r="AB30">
        <v>7</v>
      </c>
      <c r="AC30">
        <v>0</v>
      </c>
      <c r="AD30">
        <v>29</v>
      </c>
      <c r="AE30">
        <v>99.119600000000005</v>
      </c>
      <c r="AF30">
        <v>163.80817999999999</v>
      </c>
      <c r="AG30">
        <v>1</v>
      </c>
      <c r="AH30">
        <v>0</v>
      </c>
      <c r="AI30">
        <v>0</v>
      </c>
      <c r="AJ30">
        <v>0</v>
      </c>
      <c r="AK30">
        <v>2</v>
      </c>
      <c r="AL30">
        <v>4.8251600000000003</v>
      </c>
      <c r="AM30">
        <v>0</v>
      </c>
    </row>
    <row r="31" spans="1:39">
      <c r="A31">
        <v>30</v>
      </c>
      <c r="B31">
        <v>1</v>
      </c>
      <c r="C31">
        <v>1</v>
      </c>
      <c r="D31">
        <v>1</v>
      </c>
      <c r="E31">
        <v>1524</v>
      </c>
      <c r="F31">
        <v>2730</v>
      </c>
      <c r="G31">
        <v>2807</v>
      </c>
      <c r="H31">
        <v>1457</v>
      </c>
      <c r="I31">
        <v>17.301520109999998</v>
      </c>
      <c r="J31">
        <v>1683.5258799999999</v>
      </c>
      <c r="K31">
        <v>857</v>
      </c>
      <c r="L31">
        <v>325</v>
      </c>
      <c r="M31">
        <v>183</v>
      </c>
      <c r="N31">
        <v>159</v>
      </c>
      <c r="O31">
        <v>11.36</v>
      </c>
      <c r="P31">
        <v>1.97</v>
      </c>
      <c r="Q31">
        <v>3.66</v>
      </c>
      <c r="R31">
        <v>0.18810117600000001</v>
      </c>
      <c r="S31">
        <v>441</v>
      </c>
      <c r="T31">
        <v>101</v>
      </c>
      <c r="U31">
        <v>216</v>
      </c>
      <c r="V31">
        <v>1321</v>
      </c>
      <c r="W31">
        <v>737</v>
      </c>
      <c r="X31">
        <v>432</v>
      </c>
      <c r="Y31">
        <v>20</v>
      </c>
      <c r="Z31">
        <v>149</v>
      </c>
      <c r="AA31">
        <v>178</v>
      </c>
      <c r="AB31">
        <v>58</v>
      </c>
      <c r="AC31">
        <v>0</v>
      </c>
      <c r="AD31">
        <v>36</v>
      </c>
      <c r="AE31">
        <v>99.119600000000005</v>
      </c>
      <c r="AF31">
        <v>163.80817999999999</v>
      </c>
      <c r="AG31">
        <v>0</v>
      </c>
      <c r="AH31">
        <v>0</v>
      </c>
      <c r="AI31">
        <v>0</v>
      </c>
      <c r="AJ31">
        <v>0</v>
      </c>
      <c r="AK31">
        <v>2</v>
      </c>
      <c r="AL31">
        <v>4.8251600000000003</v>
      </c>
      <c r="AM31">
        <v>0</v>
      </c>
    </row>
    <row r="32" spans="1:39">
      <c r="A32">
        <v>31</v>
      </c>
      <c r="B32">
        <v>1</v>
      </c>
      <c r="C32">
        <v>1</v>
      </c>
      <c r="D32">
        <v>1</v>
      </c>
      <c r="E32">
        <v>382</v>
      </c>
      <c r="F32">
        <v>685</v>
      </c>
      <c r="G32">
        <v>1008</v>
      </c>
      <c r="H32">
        <v>496</v>
      </c>
      <c r="I32">
        <v>4.3367327299999996</v>
      </c>
      <c r="J32">
        <v>421.9861459</v>
      </c>
      <c r="K32">
        <v>212</v>
      </c>
      <c r="L32">
        <v>88</v>
      </c>
      <c r="M32">
        <v>41</v>
      </c>
      <c r="N32">
        <v>41</v>
      </c>
      <c r="O32">
        <v>24.44</v>
      </c>
      <c r="P32">
        <v>0.98</v>
      </c>
      <c r="Q32">
        <v>10.31</v>
      </c>
      <c r="R32">
        <v>0.165674603</v>
      </c>
      <c r="S32">
        <v>1010</v>
      </c>
      <c r="T32">
        <v>30</v>
      </c>
      <c r="U32">
        <v>87</v>
      </c>
      <c r="V32">
        <v>469</v>
      </c>
      <c r="W32">
        <v>281</v>
      </c>
      <c r="X32">
        <v>141</v>
      </c>
      <c r="Y32">
        <v>20</v>
      </c>
      <c r="Z32">
        <v>332</v>
      </c>
      <c r="AA32">
        <v>568</v>
      </c>
      <c r="AB32">
        <v>70</v>
      </c>
      <c r="AC32">
        <v>0</v>
      </c>
      <c r="AD32">
        <v>20</v>
      </c>
      <c r="AE32">
        <v>99.119600000000005</v>
      </c>
      <c r="AF32">
        <v>163.80817999999999</v>
      </c>
      <c r="AG32">
        <v>1</v>
      </c>
      <c r="AH32">
        <v>0</v>
      </c>
      <c r="AI32">
        <v>1761</v>
      </c>
      <c r="AJ32">
        <v>18</v>
      </c>
      <c r="AK32">
        <v>2</v>
      </c>
      <c r="AL32">
        <v>4.8251600000000003</v>
      </c>
      <c r="AM32">
        <v>0</v>
      </c>
    </row>
    <row r="33" spans="1:39">
      <c r="A33">
        <v>32</v>
      </c>
      <c r="B33">
        <v>1</v>
      </c>
      <c r="C33">
        <v>1</v>
      </c>
      <c r="D33">
        <v>1</v>
      </c>
      <c r="E33">
        <v>501</v>
      </c>
      <c r="F33">
        <v>995</v>
      </c>
      <c r="G33">
        <v>995</v>
      </c>
      <c r="H33">
        <v>657</v>
      </c>
      <c r="I33">
        <v>71.690170050000006</v>
      </c>
      <c r="J33">
        <v>524.48112819999994</v>
      </c>
      <c r="K33">
        <v>100</v>
      </c>
      <c r="L33">
        <v>89</v>
      </c>
      <c r="M33">
        <v>111</v>
      </c>
      <c r="N33">
        <v>201</v>
      </c>
      <c r="O33">
        <v>14.92</v>
      </c>
      <c r="P33">
        <v>7.19</v>
      </c>
      <c r="Q33">
        <v>0.56000000000000005</v>
      </c>
      <c r="R33">
        <v>0.17587939699999999</v>
      </c>
      <c r="S33">
        <v>252</v>
      </c>
      <c r="T33">
        <v>42</v>
      </c>
      <c r="U33">
        <v>70</v>
      </c>
      <c r="V33">
        <v>518</v>
      </c>
      <c r="W33">
        <v>217</v>
      </c>
      <c r="X33">
        <v>148</v>
      </c>
      <c r="Y33">
        <v>3</v>
      </c>
      <c r="Z33">
        <v>198</v>
      </c>
      <c r="AA33">
        <v>38</v>
      </c>
      <c r="AB33">
        <v>5</v>
      </c>
      <c r="AC33">
        <v>0</v>
      </c>
      <c r="AD33">
        <v>8</v>
      </c>
      <c r="AE33">
        <v>109</v>
      </c>
      <c r="AF33">
        <v>450</v>
      </c>
      <c r="AG33">
        <v>1</v>
      </c>
      <c r="AH33">
        <v>0</v>
      </c>
      <c r="AI33">
        <v>0</v>
      </c>
      <c r="AJ33">
        <v>0</v>
      </c>
      <c r="AK33">
        <v>1</v>
      </c>
      <c r="AL33">
        <v>4.36496</v>
      </c>
      <c r="AM33">
        <v>0</v>
      </c>
    </row>
    <row r="34" spans="1:39">
      <c r="A34">
        <v>33</v>
      </c>
      <c r="B34">
        <v>1</v>
      </c>
      <c r="C34">
        <v>1</v>
      </c>
      <c r="D34">
        <v>1</v>
      </c>
      <c r="E34">
        <v>923</v>
      </c>
      <c r="F34">
        <v>1852</v>
      </c>
      <c r="G34">
        <v>1852</v>
      </c>
      <c r="H34">
        <v>1210</v>
      </c>
      <c r="I34">
        <v>132.07590210000001</v>
      </c>
      <c r="J34">
        <v>966.25964329999999</v>
      </c>
      <c r="K34">
        <v>181</v>
      </c>
      <c r="L34">
        <v>163</v>
      </c>
      <c r="M34">
        <v>212</v>
      </c>
      <c r="N34">
        <v>367</v>
      </c>
      <c r="O34">
        <v>32.9</v>
      </c>
      <c r="P34">
        <v>13.64</v>
      </c>
      <c r="Q34">
        <v>2.94</v>
      </c>
      <c r="R34">
        <v>0.17656587500000001</v>
      </c>
      <c r="S34">
        <v>469</v>
      </c>
      <c r="T34">
        <v>81</v>
      </c>
      <c r="U34">
        <v>133</v>
      </c>
      <c r="V34">
        <v>974</v>
      </c>
      <c r="W34">
        <v>386</v>
      </c>
      <c r="X34">
        <v>278</v>
      </c>
      <c r="Y34">
        <v>130</v>
      </c>
      <c r="Z34">
        <v>185</v>
      </c>
      <c r="AA34">
        <v>93</v>
      </c>
      <c r="AB34">
        <v>14</v>
      </c>
      <c r="AC34">
        <v>0</v>
      </c>
      <c r="AD34">
        <v>47</v>
      </c>
      <c r="AE34">
        <v>109</v>
      </c>
      <c r="AF34">
        <v>450</v>
      </c>
      <c r="AG34">
        <v>2</v>
      </c>
      <c r="AH34">
        <v>0</v>
      </c>
      <c r="AI34">
        <v>0</v>
      </c>
      <c r="AJ34">
        <v>0</v>
      </c>
      <c r="AK34">
        <v>1</v>
      </c>
      <c r="AL34">
        <v>4.36496</v>
      </c>
      <c r="AM34">
        <v>0</v>
      </c>
    </row>
    <row r="35" spans="1:39">
      <c r="A35">
        <v>34</v>
      </c>
      <c r="B35">
        <v>1</v>
      </c>
      <c r="C35">
        <v>1</v>
      </c>
      <c r="D35">
        <v>1</v>
      </c>
      <c r="E35">
        <v>432</v>
      </c>
      <c r="F35">
        <v>980</v>
      </c>
      <c r="G35">
        <v>987</v>
      </c>
      <c r="H35">
        <v>520</v>
      </c>
      <c r="I35">
        <v>28</v>
      </c>
      <c r="J35">
        <v>570</v>
      </c>
      <c r="K35">
        <v>184</v>
      </c>
      <c r="L35">
        <v>33</v>
      </c>
      <c r="M35">
        <v>35</v>
      </c>
      <c r="N35">
        <v>180</v>
      </c>
      <c r="O35">
        <v>90.25</v>
      </c>
      <c r="P35">
        <v>4</v>
      </c>
      <c r="Q35">
        <v>20</v>
      </c>
      <c r="R35">
        <v>0.18642350599999999</v>
      </c>
      <c r="S35">
        <v>10413</v>
      </c>
      <c r="T35">
        <v>95</v>
      </c>
      <c r="U35">
        <v>106</v>
      </c>
      <c r="V35">
        <v>426</v>
      </c>
      <c r="W35">
        <v>207</v>
      </c>
      <c r="X35">
        <v>153</v>
      </c>
      <c r="Y35">
        <v>2891</v>
      </c>
      <c r="Z35">
        <v>4183</v>
      </c>
      <c r="AA35">
        <v>1006</v>
      </c>
      <c r="AB35">
        <v>1658</v>
      </c>
      <c r="AC35">
        <v>0</v>
      </c>
      <c r="AD35">
        <v>675</v>
      </c>
      <c r="AE35">
        <v>164</v>
      </c>
      <c r="AF35">
        <v>409</v>
      </c>
      <c r="AG35">
        <v>1</v>
      </c>
      <c r="AH35">
        <v>0</v>
      </c>
      <c r="AI35">
        <v>0</v>
      </c>
      <c r="AJ35">
        <v>0</v>
      </c>
      <c r="AK35">
        <v>1</v>
      </c>
      <c r="AL35">
        <v>5.0629299999999997</v>
      </c>
      <c r="AM35">
        <v>0</v>
      </c>
    </row>
    <row r="36" spans="1:39">
      <c r="A36">
        <v>35</v>
      </c>
      <c r="B36">
        <v>1</v>
      </c>
      <c r="C36">
        <v>1</v>
      </c>
      <c r="D36">
        <v>1</v>
      </c>
      <c r="E36">
        <v>648</v>
      </c>
      <c r="F36">
        <v>1094</v>
      </c>
      <c r="G36">
        <v>1094</v>
      </c>
      <c r="H36">
        <v>577</v>
      </c>
      <c r="I36">
        <v>31.98606272</v>
      </c>
      <c r="J36">
        <v>731.5400697</v>
      </c>
      <c r="K36">
        <v>346</v>
      </c>
      <c r="L36">
        <v>90</v>
      </c>
      <c r="M36">
        <v>75</v>
      </c>
      <c r="N36">
        <v>137</v>
      </c>
      <c r="O36">
        <v>10.82</v>
      </c>
      <c r="P36">
        <v>4.0199999999999996</v>
      </c>
      <c r="Q36">
        <v>0.98</v>
      </c>
      <c r="R36">
        <v>0.31718464400000002</v>
      </c>
      <c r="S36">
        <v>229</v>
      </c>
      <c r="T36">
        <v>28</v>
      </c>
      <c r="U36">
        <v>58</v>
      </c>
      <c r="V36">
        <v>447</v>
      </c>
      <c r="W36">
        <v>270</v>
      </c>
      <c r="X36">
        <v>291</v>
      </c>
      <c r="Y36">
        <v>36</v>
      </c>
      <c r="Z36">
        <v>30</v>
      </c>
      <c r="AA36">
        <v>140</v>
      </c>
      <c r="AB36">
        <v>7</v>
      </c>
      <c r="AC36">
        <v>0</v>
      </c>
      <c r="AD36">
        <v>16</v>
      </c>
      <c r="AE36">
        <v>171</v>
      </c>
      <c r="AF36">
        <v>239</v>
      </c>
      <c r="AG36">
        <v>1</v>
      </c>
      <c r="AH36">
        <v>0</v>
      </c>
      <c r="AI36">
        <v>0</v>
      </c>
      <c r="AJ36">
        <v>0</v>
      </c>
      <c r="AK36">
        <v>1</v>
      </c>
      <c r="AL36">
        <v>4.8515699999999997</v>
      </c>
      <c r="AM36">
        <v>0</v>
      </c>
    </row>
    <row r="37" spans="1:39">
      <c r="A37">
        <v>36</v>
      </c>
      <c r="B37">
        <v>1</v>
      </c>
      <c r="C37">
        <v>1</v>
      </c>
      <c r="D37">
        <v>1</v>
      </c>
      <c r="E37">
        <v>612</v>
      </c>
      <c r="F37">
        <v>1033</v>
      </c>
      <c r="G37">
        <v>1035</v>
      </c>
      <c r="H37">
        <v>542</v>
      </c>
      <c r="I37">
        <v>30.209059230000001</v>
      </c>
      <c r="J37">
        <v>690.89895469999999</v>
      </c>
      <c r="K37">
        <v>320</v>
      </c>
      <c r="L37">
        <v>93</v>
      </c>
      <c r="M37">
        <v>73</v>
      </c>
      <c r="N37">
        <v>126</v>
      </c>
      <c r="O37">
        <v>16.95</v>
      </c>
      <c r="P37">
        <v>4.7300000000000004</v>
      </c>
      <c r="Q37">
        <v>2.89</v>
      </c>
      <c r="R37">
        <v>0.31400966200000002</v>
      </c>
      <c r="S37">
        <v>1290</v>
      </c>
      <c r="T37">
        <v>28</v>
      </c>
      <c r="U37">
        <v>53</v>
      </c>
      <c r="V37">
        <v>427</v>
      </c>
      <c r="W37">
        <v>253</v>
      </c>
      <c r="X37">
        <v>274</v>
      </c>
      <c r="Y37">
        <v>46</v>
      </c>
      <c r="Z37">
        <v>200</v>
      </c>
      <c r="AA37">
        <v>928</v>
      </c>
      <c r="AB37">
        <v>25</v>
      </c>
      <c r="AC37">
        <v>0</v>
      </c>
      <c r="AD37">
        <v>91</v>
      </c>
      <c r="AE37">
        <v>171</v>
      </c>
      <c r="AF37">
        <v>239</v>
      </c>
      <c r="AG37">
        <v>1</v>
      </c>
      <c r="AH37">
        <v>0</v>
      </c>
      <c r="AI37">
        <v>386</v>
      </c>
      <c r="AJ37">
        <v>0</v>
      </c>
      <c r="AK37">
        <v>1</v>
      </c>
      <c r="AL37">
        <v>4.8515699999999997</v>
      </c>
      <c r="AM37">
        <v>0</v>
      </c>
    </row>
    <row r="38" spans="1:39">
      <c r="A38">
        <v>37</v>
      </c>
      <c r="B38">
        <v>1</v>
      </c>
      <c r="C38">
        <v>1</v>
      </c>
      <c r="D38">
        <v>1</v>
      </c>
      <c r="E38">
        <v>607</v>
      </c>
      <c r="F38">
        <v>1027</v>
      </c>
      <c r="G38">
        <v>1027</v>
      </c>
      <c r="H38">
        <v>539</v>
      </c>
      <c r="I38">
        <v>29.962253189999998</v>
      </c>
      <c r="J38">
        <v>685.25435540000001</v>
      </c>
      <c r="K38">
        <v>316</v>
      </c>
      <c r="L38">
        <v>94</v>
      </c>
      <c r="M38">
        <v>73</v>
      </c>
      <c r="N38">
        <v>124</v>
      </c>
      <c r="O38">
        <v>18.489999999999998</v>
      </c>
      <c r="P38">
        <v>3.25</v>
      </c>
      <c r="Q38">
        <v>4.13</v>
      </c>
      <c r="R38">
        <v>0.30769230800000003</v>
      </c>
      <c r="S38">
        <v>1510</v>
      </c>
      <c r="T38">
        <v>27</v>
      </c>
      <c r="U38">
        <v>52</v>
      </c>
      <c r="V38">
        <v>435</v>
      </c>
      <c r="W38">
        <v>243</v>
      </c>
      <c r="X38">
        <v>270</v>
      </c>
      <c r="Y38">
        <v>114</v>
      </c>
      <c r="Z38">
        <v>634</v>
      </c>
      <c r="AA38">
        <v>551</v>
      </c>
      <c r="AB38">
        <v>91</v>
      </c>
      <c r="AC38">
        <v>0</v>
      </c>
      <c r="AD38">
        <v>120</v>
      </c>
      <c r="AE38">
        <v>171</v>
      </c>
      <c r="AF38">
        <v>239</v>
      </c>
      <c r="AG38">
        <v>1</v>
      </c>
      <c r="AH38">
        <v>0</v>
      </c>
      <c r="AI38">
        <v>0</v>
      </c>
      <c r="AJ38">
        <v>0</v>
      </c>
      <c r="AK38">
        <v>1</v>
      </c>
      <c r="AL38">
        <v>4.8515699999999997</v>
      </c>
      <c r="AM38">
        <v>0</v>
      </c>
    </row>
    <row r="39" spans="1:39">
      <c r="A39">
        <v>38</v>
      </c>
      <c r="B39">
        <v>1</v>
      </c>
      <c r="C39">
        <v>1</v>
      </c>
      <c r="D39">
        <v>1</v>
      </c>
      <c r="E39">
        <v>424</v>
      </c>
      <c r="F39">
        <v>731</v>
      </c>
      <c r="G39">
        <v>731</v>
      </c>
      <c r="H39">
        <v>326</v>
      </c>
      <c r="I39">
        <v>27.0851735</v>
      </c>
      <c r="J39">
        <v>456.60252370000001</v>
      </c>
      <c r="K39">
        <v>270</v>
      </c>
      <c r="L39">
        <v>73</v>
      </c>
      <c r="M39">
        <v>48</v>
      </c>
      <c r="N39">
        <v>33</v>
      </c>
      <c r="O39">
        <v>12.33</v>
      </c>
      <c r="P39">
        <v>3.72</v>
      </c>
      <c r="Q39">
        <v>1.49</v>
      </c>
      <c r="R39">
        <v>0.339261286</v>
      </c>
      <c r="S39">
        <v>466</v>
      </c>
      <c r="T39">
        <v>24</v>
      </c>
      <c r="U39">
        <v>52</v>
      </c>
      <c r="V39">
        <v>243</v>
      </c>
      <c r="W39">
        <v>197</v>
      </c>
      <c r="X39">
        <v>215</v>
      </c>
      <c r="Y39">
        <v>52</v>
      </c>
      <c r="Z39">
        <v>29</v>
      </c>
      <c r="AA39">
        <v>299</v>
      </c>
      <c r="AB39">
        <v>65</v>
      </c>
      <c r="AC39">
        <v>0</v>
      </c>
      <c r="AD39">
        <v>21</v>
      </c>
      <c r="AE39">
        <v>171</v>
      </c>
      <c r="AF39">
        <v>239</v>
      </c>
      <c r="AG39">
        <v>1</v>
      </c>
      <c r="AH39">
        <v>0</v>
      </c>
      <c r="AI39">
        <v>0</v>
      </c>
      <c r="AJ39">
        <v>0</v>
      </c>
      <c r="AK39">
        <v>1</v>
      </c>
      <c r="AL39">
        <v>4.8347699999999998</v>
      </c>
      <c r="AM39">
        <v>0</v>
      </c>
    </row>
    <row r="40" spans="1:39">
      <c r="A40">
        <v>39</v>
      </c>
      <c r="B40">
        <v>1</v>
      </c>
      <c r="C40">
        <v>1</v>
      </c>
      <c r="D40">
        <v>1</v>
      </c>
      <c r="E40">
        <v>854</v>
      </c>
      <c r="F40">
        <v>1479</v>
      </c>
      <c r="G40">
        <v>1479</v>
      </c>
      <c r="H40">
        <v>650</v>
      </c>
      <c r="I40">
        <v>54.553627759999998</v>
      </c>
      <c r="J40">
        <v>919.66640380000001</v>
      </c>
      <c r="K40">
        <v>536</v>
      </c>
      <c r="L40">
        <v>156</v>
      </c>
      <c r="M40">
        <v>96</v>
      </c>
      <c r="N40">
        <v>66</v>
      </c>
      <c r="O40">
        <v>13.21</v>
      </c>
      <c r="P40">
        <v>4.04</v>
      </c>
      <c r="Q40">
        <v>2.2200000000000002</v>
      </c>
      <c r="R40">
        <v>0.338742394</v>
      </c>
      <c r="S40">
        <v>867</v>
      </c>
      <c r="T40">
        <v>52</v>
      </c>
      <c r="U40">
        <v>113</v>
      </c>
      <c r="V40">
        <v>497</v>
      </c>
      <c r="W40">
        <v>384</v>
      </c>
      <c r="X40">
        <v>433</v>
      </c>
      <c r="Y40">
        <v>187</v>
      </c>
      <c r="Z40">
        <v>146</v>
      </c>
      <c r="AA40">
        <v>384</v>
      </c>
      <c r="AB40">
        <v>87</v>
      </c>
      <c r="AC40">
        <v>0</v>
      </c>
      <c r="AD40">
        <v>63</v>
      </c>
      <c r="AE40">
        <v>171</v>
      </c>
      <c r="AF40">
        <v>239</v>
      </c>
      <c r="AG40">
        <v>1</v>
      </c>
      <c r="AH40">
        <v>0</v>
      </c>
      <c r="AI40">
        <v>0</v>
      </c>
      <c r="AJ40">
        <v>0</v>
      </c>
      <c r="AK40">
        <v>1</v>
      </c>
      <c r="AL40">
        <v>4.8347699999999998</v>
      </c>
      <c r="AM40">
        <v>0</v>
      </c>
    </row>
    <row r="41" spans="1:39">
      <c r="A41">
        <v>40</v>
      </c>
      <c r="B41">
        <v>1</v>
      </c>
      <c r="C41">
        <v>1</v>
      </c>
      <c r="D41">
        <v>1</v>
      </c>
      <c r="E41">
        <v>1139</v>
      </c>
      <c r="F41">
        <v>2049</v>
      </c>
      <c r="G41">
        <v>2159</v>
      </c>
      <c r="H41">
        <v>1099</v>
      </c>
      <c r="I41">
        <v>12.93072927</v>
      </c>
      <c r="J41">
        <v>1258.2257070000001</v>
      </c>
      <c r="K41">
        <v>650</v>
      </c>
      <c r="L41">
        <v>235</v>
      </c>
      <c r="M41">
        <v>134</v>
      </c>
      <c r="N41">
        <v>120</v>
      </c>
      <c r="O41">
        <v>48.51</v>
      </c>
      <c r="P41">
        <v>2.06</v>
      </c>
      <c r="Q41">
        <v>22.08</v>
      </c>
      <c r="R41">
        <v>0.18388142699999999</v>
      </c>
      <c r="S41">
        <v>14304</v>
      </c>
      <c r="T41">
        <v>75</v>
      </c>
      <c r="U41">
        <v>175</v>
      </c>
      <c r="V41">
        <v>1002</v>
      </c>
      <c r="W41">
        <v>573</v>
      </c>
      <c r="X41">
        <v>334</v>
      </c>
      <c r="Y41">
        <v>93</v>
      </c>
      <c r="Z41">
        <v>1247</v>
      </c>
      <c r="AA41">
        <v>1784</v>
      </c>
      <c r="AB41">
        <v>11068</v>
      </c>
      <c r="AC41">
        <v>5</v>
      </c>
      <c r="AD41">
        <v>107</v>
      </c>
      <c r="AE41">
        <v>99.119600000000005</v>
      </c>
      <c r="AF41">
        <v>163.80817999999999</v>
      </c>
      <c r="AG41">
        <v>0</v>
      </c>
      <c r="AH41">
        <v>0</v>
      </c>
      <c r="AI41">
        <v>102</v>
      </c>
      <c r="AJ41">
        <v>1</v>
      </c>
      <c r="AK41">
        <v>2</v>
      </c>
      <c r="AL41">
        <v>4.8251600000000003</v>
      </c>
      <c r="AM41">
        <v>0</v>
      </c>
    </row>
    <row r="42" spans="1:39">
      <c r="A42">
        <v>41</v>
      </c>
      <c r="B42">
        <v>1</v>
      </c>
      <c r="C42">
        <v>1</v>
      </c>
      <c r="D42">
        <v>1</v>
      </c>
      <c r="E42">
        <v>1093</v>
      </c>
      <c r="F42">
        <v>1958</v>
      </c>
      <c r="G42">
        <v>1985</v>
      </c>
      <c r="H42">
        <v>1025</v>
      </c>
      <c r="I42">
        <v>12.40850491</v>
      </c>
      <c r="J42">
        <v>1207.4106220000001</v>
      </c>
      <c r="K42">
        <v>614</v>
      </c>
      <c r="L42">
        <v>231</v>
      </c>
      <c r="M42">
        <v>132</v>
      </c>
      <c r="N42">
        <v>116</v>
      </c>
      <c r="O42">
        <v>15.52</v>
      </c>
      <c r="P42">
        <v>2.2999999999999998</v>
      </c>
      <c r="Q42">
        <v>6.13</v>
      </c>
      <c r="R42">
        <v>0.189924433</v>
      </c>
      <c r="S42">
        <v>823</v>
      </c>
      <c r="T42">
        <v>71</v>
      </c>
      <c r="U42">
        <v>155</v>
      </c>
      <c r="V42">
        <v>929</v>
      </c>
      <c r="W42">
        <v>520</v>
      </c>
      <c r="X42">
        <v>310</v>
      </c>
      <c r="Y42">
        <v>87</v>
      </c>
      <c r="Z42">
        <v>200</v>
      </c>
      <c r="AA42">
        <v>487</v>
      </c>
      <c r="AB42">
        <v>34</v>
      </c>
      <c r="AC42">
        <v>0</v>
      </c>
      <c r="AD42">
        <v>15</v>
      </c>
      <c r="AE42">
        <v>99.119600000000005</v>
      </c>
      <c r="AF42">
        <v>163.80817999999999</v>
      </c>
      <c r="AG42">
        <v>1</v>
      </c>
      <c r="AH42">
        <v>0</v>
      </c>
      <c r="AI42">
        <v>0</v>
      </c>
      <c r="AJ42">
        <v>0</v>
      </c>
      <c r="AK42">
        <v>2</v>
      </c>
      <c r="AL42">
        <v>4.8251600000000003</v>
      </c>
      <c r="AM42">
        <v>0</v>
      </c>
    </row>
    <row r="43" spans="1:39">
      <c r="A43">
        <v>42</v>
      </c>
      <c r="B43">
        <v>1</v>
      </c>
      <c r="C43">
        <v>1</v>
      </c>
      <c r="D43">
        <v>1</v>
      </c>
      <c r="E43">
        <v>1340</v>
      </c>
      <c r="F43">
        <v>2181</v>
      </c>
      <c r="G43">
        <v>3517</v>
      </c>
      <c r="H43">
        <v>1469</v>
      </c>
      <c r="I43">
        <v>34.719678360000003</v>
      </c>
      <c r="J43">
        <v>1452.2403400000001</v>
      </c>
      <c r="K43">
        <v>1037</v>
      </c>
      <c r="L43">
        <v>202</v>
      </c>
      <c r="M43">
        <v>70</v>
      </c>
      <c r="N43">
        <v>31</v>
      </c>
      <c r="O43">
        <v>19.5</v>
      </c>
      <c r="P43">
        <v>2.46</v>
      </c>
      <c r="Q43">
        <v>5.0599999999999996</v>
      </c>
      <c r="R43">
        <v>0.19562126799999999</v>
      </c>
      <c r="S43">
        <v>1539</v>
      </c>
      <c r="T43">
        <v>84</v>
      </c>
      <c r="U43">
        <v>353</v>
      </c>
      <c r="V43">
        <v>1451</v>
      </c>
      <c r="W43">
        <v>1075</v>
      </c>
      <c r="X43">
        <v>554</v>
      </c>
      <c r="Y43">
        <v>254</v>
      </c>
      <c r="Z43">
        <v>270</v>
      </c>
      <c r="AA43">
        <v>755</v>
      </c>
      <c r="AB43">
        <v>242</v>
      </c>
      <c r="AC43">
        <v>0</v>
      </c>
      <c r="AD43">
        <v>18</v>
      </c>
      <c r="AE43">
        <v>143.46231</v>
      </c>
      <c r="AF43">
        <v>547.87761999999998</v>
      </c>
      <c r="AG43">
        <v>0</v>
      </c>
      <c r="AH43">
        <v>0</v>
      </c>
      <c r="AI43">
        <v>0</v>
      </c>
      <c r="AJ43">
        <v>0</v>
      </c>
      <c r="AK43">
        <v>2</v>
      </c>
      <c r="AL43">
        <v>4.6689999999999996</v>
      </c>
      <c r="AM43">
        <v>0</v>
      </c>
    </row>
    <row r="44" spans="1:39">
      <c r="A44">
        <v>43</v>
      </c>
      <c r="B44">
        <v>1</v>
      </c>
      <c r="C44">
        <v>1</v>
      </c>
      <c r="D44">
        <v>1</v>
      </c>
      <c r="E44">
        <v>928</v>
      </c>
      <c r="F44">
        <v>1516</v>
      </c>
      <c r="G44">
        <v>1590</v>
      </c>
      <c r="H44">
        <v>638</v>
      </c>
      <c r="I44">
        <v>24.044672769999998</v>
      </c>
      <c r="J44">
        <v>1005.730623</v>
      </c>
      <c r="K44">
        <v>724</v>
      </c>
      <c r="L44">
        <v>135</v>
      </c>
      <c r="M44">
        <v>50</v>
      </c>
      <c r="N44">
        <v>19</v>
      </c>
      <c r="O44">
        <v>13.91</v>
      </c>
      <c r="P44">
        <v>2.5299999999999998</v>
      </c>
      <c r="Q44">
        <v>4.58</v>
      </c>
      <c r="R44">
        <v>0.22767295600000001</v>
      </c>
      <c r="S44">
        <v>1723</v>
      </c>
      <c r="T44">
        <v>60</v>
      </c>
      <c r="U44">
        <v>125</v>
      </c>
      <c r="V44">
        <v>643</v>
      </c>
      <c r="W44">
        <v>457</v>
      </c>
      <c r="X44">
        <v>305</v>
      </c>
      <c r="Y44">
        <v>306</v>
      </c>
      <c r="Z44">
        <v>158</v>
      </c>
      <c r="AA44">
        <v>1200</v>
      </c>
      <c r="AB44">
        <v>23</v>
      </c>
      <c r="AC44">
        <v>0</v>
      </c>
      <c r="AD44">
        <v>36</v>
      </c>
      <c r="AE44">
        <v>143.46231</v>
      </c>
      <c r="AF44">
        <v>547.87761999999998</v>
      </c>
      <c r="AG44">
        <v>0</v>
      </c>
      <c r="AH44">
        <v>0</v>
      </c>
      <c r="AI44">
        <v>0</v>
      </c>
      <c r="AJ44">
        <v>0</v>
      </c>
      <c r="AK44">
        <v>2</v>
      </c>
      <c r="AL44">
        <v>4.6689999999999996</v>
      </c>
      <c r="AM44">
        <v>0</v>
      </c>
    </row>
    <row r="45" spans="1:39">
      <c r="A45">
        <v>44</v>
      </c>
      <c r="B45">
        <v>1</v>
      </c>
      <c r="C45">
        <v>1</v>
      </c>
      <c r="D45">
        <v>1</v>
      </c>
      <c r="E45">
        <v>1022</v>
      </c>
      <c r="F45">
        <v>1946</v>
      </c>
      <c r="G45">
        <v>1946</v>
      </c>
      <c r="H45">
        <v>1257</v>
      </c>
      <c r="I45">
        <v>77.442481349999994</v>
      </c>
      <c r="J45">
        <v>1029.623871</v>
      </c>
      <c r="K45">
        <v>209</v>
      </c>
      <c r="L45">
        <v>225</v>
      </c>
      <c r="M45">
        <v>253</v>
      </c>
      <c r="N45">
        <v>335</v>
      </c>
      <c r="O45">
        <v>17.96</v>
      </c>
      <c r="P45">
        <v>10.119999999999999</v>
      </c>
      <c r="Q45">
        <v>1.08</v>
      </c>
      <c r="R45">
        <v>0.19424460399999999</v>
      </c>
      <c r="S45">
        <v>155</v>
      </c>
      <c r="T45">
        <v>65</v>
      </c>
      <c r="U45">
        <v>130</v>
      </c>
      <c r="V45">
        <v>1026</v>
      </c>
      <c r="W45">
        <v>398</v>
      </c>
      <c r="X45">
        <v>327</v>
      </c>
      <c r="Y45">
        <v>12</v>
      </c>
      <c r="Z45">
        <v>26</v>
      </c>
      <c r="AA45">
        <v>48</v>
      </c>
      <c r="AB45">
        <v>69</v>
      </c>
      <c r="AC45">
        <v>0</v>
      </c>
      <c r="AD45">
        <v>0</v>
      </c>
      <c r="AE45">
        <v>109</v>
      </c>
      <c r="AF45">
        <v>109</v>
      </c>
      <c r="AG45">
        <v>1</v>
      </c>
      <c r="AH45">
        <v>0</v>
      </c>
      <c r="AI45">
        <v>0</v>
      </c>
      <c r="AJ45">
        <v>0</v>
      </c>
      <c r="AK45">
        <v>1</v>
      </c>
      <c r="AL45">
        <v>4.5968</v>
      </c>
      <c r="AM45">
        <v>0</v>
      </c>
    </row>
    <row r="46" spans="1:39">
      <c r="A46">
        <v>45</v>
      </c>
      <c r="B46">
        <v>1</v>
      </c>
      <c r="C46">
        <v>1</v>
      </c>
      <c r="D46">
        <v>1</v>
      </c>
      <c r="E46">
        <v>816</v>
      </c>
      <c r="F46">
        <v>1552</v>
      </c>
      <c r="G46">
        <v>1552</v>
      </c>
      <c r="H46">
        <v>1007</v>
      </c>
      <c r="I46">
        <v>61.832744409999997</v>
      </c>
      <c r="J46">
        <v>822.08716140000001</v>
      </c>
      <c r="K46">
        <v>167</v>
      </c>
      <c r="L46">
        <v>183</v>
      </c>
      <c r="M46">
        <v>197</v>
      </c>
      <c r="N46">
        <v>269</v>
      </c>
      <c r="O46">
        <v>15.14</v>
      </c>
      <c r="P46">
        <v>7.87</v>
      </c>
      <c r="Q46">
        <v>0.56000000000000005</v>
      </c>
      <c r="R46">
        <v>0.20554123699999999</v>
      </c>
      <c r="S46">
        <v>198</v>
      </c>
      <c r="T46">
        <v>49</v>
      </c>
      <c r="U46">
        <v>104</v>
      </c>
      <c r="V46">
        <v>801</v>
      </c>
      <c r="W46">
        <v>339</v>
      </c>
      <c r="X46">
        <v>259</v>
      </c>
      <c r="Y46">
        <v>32</v>
      </c>
      <c r="Z46">
        <v>51</v>
      </c>
      <c r="AA46">
        <v>68</v>
      </c>
      <c r="AB46">
        <v>30</v>
      </c>
      <c r="AC46">
        <v>0</v>
      </c>
      <c r="AD46">
        <v>17</v>
      </c>
      <c r="AE46">
        <v>109</v>
      </c>
      <c r="AF46">
        <v>109</v>
      </c>
      <c r="AG46">
        <v>1</v>
      </c>
      <c r="AH46">
        <v>0</v>
      </c>
      <c r="AI46">
        <v>0</v>
      </c>
      <c r="AJ46">
        <v>0</v>
      </c>
      <c r="AK46">
        <v>1</v>
      </c>
      <c r="AL46">
        <v>4.5968</v>
      </c>
      <c r="AM46">
        <v>0</v>
      </c>
    </row>
    <row r="47" spans="1:39">
      <c r="A47">
        <v>46</v>
      </c>
      <c r="B47">
        <v>1</v>
      </c>
      <c r="C47">
        <v>1</v>
      </c>
      <c r="D47">
        <v>1</v>
      </c>
      <c r="E47">
        <v>708</v>
      </c>
      <c r="F47">
        <v>1343</v>
      </c>
      <c r="G47">
        <v>1343</v>
      </c>
      <c r="H47">
        <v>871</v>
      </c>
      <c r="I47">
        <v>53.648998820000003</v>
      </c>
      <c r="J47">
        <v>713.28150770000002</v>
      </c>
      <c r="K47">
        <v>144</v>
      </c>
      <c r="L47">
        <v>161</v>
      </c>
      <c r="M47">
        <v>170</v>
      </c>
      <c r="N47">
        <v>233</v>
      </c>
      <c r="O47">
        <v>22.76</v>
      </c>
      <c r="P47">
        <v>12.02</v>
      </c>
      <c r="Q47">
        <v>0.36</v>
      </c>
      <c r="R47">
        <v>0.198064036</v>
      </c>
      <c r="S47">
        <v>165</v>
      </c>
      <c r="T47">
        <v>44</v>
      </c>
      <c r="U47">
        <v>90</v>
      </c>
      <c r="V47">
        <v>716</v>
      </c>
      <c r="W47">
        <v>274</v>
      </c>
      <c r="X47">
        <v>219</v>
      </c>
      <c r="Y47">
        <v>6</v>
      </c>
      <c r="Z47">
        <v>68</v>
      </c>
      <c r="AA47">
        <v>58</v>
      </c>
      <c r="AB47">
        <v>30</v>
      </c>
      <c r="AC47">
        <v>0</v>
      </c>
      <c r="AD47">
        <v>3</v>
      </c>
      <c r="AE47">
        <v>109</v>
      </c>
      <c r="AF47">
        <v>109</v>
      </c>
      <c r="AG47">
        <v>2</v>
      </c>
      <c r="AH47">
        <v>0</v>
      </c>
      <c r="AI47">
        <v>0</v>
      </c>
      <c r="AJ47">
        <v>0</v>
      </c>
      <c r="AK47">
        <v>1</v>
      </c>
      <c r="AL47">
        <v>4.5968</v>
      </c>
      <c r="AM47">
        <v>0</v>
      </c>
    </row>
    <row r="48" spans="1:39">
      <c r="A48">
        <v>47</v>
      </c>
      <c r="B48">
        <v>1</v>
      </c>
      <c r="C48">
        <v>1</v>
      </c>
      <c r="D48">
        <v>1</v>
      </c>
      <c r="E48">
        <v>949</v>
      </c>
      <c r="F48">
        <v>1733</v>
      </c>
      <c r="G48">
        <v>1733</v>
      </c>
      <c r="H48">
        <v>1191</v>
      </c>
      <c r="I48">
        <v>24.95464939</v>
      </c>
      <c r="J48">
        <v>997.46265240000002</v>
      </c>
      <c r="K48">
        <v>196</v>
      </c>
      <c r="L48">
        <v>167</v>
      </c>
      <c r="M48">
        <v>165</v>
      </c>
      <c r="N48">
        <v>421</v>
      </c>
      <c r="O48">
        <v>22.84</v>
      </c>
      <c r="P48">
        <v>11.6</v>
      </c>
      <c r="Q48">
        <v>0.72</v>
      </c>
      <c r="R48">
        <v>0.20542411999999999</v>
      </c>
      <c r="S48">
        <v>287</v>
      </c>
      <c r="T48">
        <v>39</v>
      </c>
      <c r="U48">
        <v>66</v>
      </c>
      <c r="V48">
        <v>974</v>
      </c>
      <c r="W48">
        <v>359</v>
      </c>
      <c r="X48">
        <v>295</v>
      </c>
      <c r="Y48">
        <v>115</v>
      </c>
      <c r="Z48">
        <v>54</v>
      </c>
      <c r="AA48">
        <v>84</v>
      </c>
      <c r="AB48">
        <v>8</v>
      </c>
      <c r="AC48">
        <v>0</v>
      </c>
      <c r="AD48">
        <v>26</v>
      </c>
      <c r="AE48">
        <v>89.918999999999997</v>
      </c>
      <c r="AF48">
        <v>111.85047</v>
      </c>
      <c r="AG48">
        <v>1</v>
      </c>
      <c r="AH48">
        <v>0</v>
      </c>
      <c r="AI48">
        <v>0</v>
      </c>
      <c r="AJ48">
        <v>0</v>
      </c>
      <c r="AK48">
        <v>1</v>
      </c>
      <c r="AL48">
        <v>4.61205</v>
      </c>
      <c r="AM48">
        <v>0</v>
      </c>
    </row>
    <row r="49" spans="1:39">
      <c r="A49">
        <v>48</v>
      </c>
      <c r="B49">
        <v>1</v>
      </c>
      <c r="C49">
        <v>1</v>
      </c>
      <c r="D49">
        <v>1</v>
      </c>
      <c r="E49">
        <v>1036</v>
      </c>
      <c r="F49">
        <v>1886</v>
      </c>
      <c r="G49">
        <v>1886</v>
      </c>
      <c r="H49">
        <v>1294</v>
      </c>
      <c r="I49">
        <v>27.242378049999999</v>
      </c>
      <c r="J49">
        <v>1088.9054880000001</v>
      </c>
      <c r="K49">
        <v>216</v>
      </c>
      <c r="L49">
        <v>184</v>
      </c>
      <c r="M49">
        <v>177</v>
      </c>
      <c r="N49">
        <v>459</v>
      </c>
      <c r="O49">
        <v>23.84</v>
      </c>
      <c r="P49">
        <v>10.11</v>
      </c>
      <c r="Q49">
        <v>2.87</v>
      </c>
      <c r="R49">
        <v>0.20360551399999999</v>
      </c>
      <c r="S49">
        <v>618</v>
      </c>
      <c r="T49">
        <v>43</v>
      </c>
      <c r="U49">
        <v>70</v>
      </c>
      <c r="V49">
        <v>1070</v>
      </c>
      <c r="W49">
        <v>380</v>
      </c>
      <c r="X49">
        <v>323</v>
      </c>
      <c r="Y49">
        <v>61</v>
      </c>
      <c r="Z49">
        <v>38</v>
      </c>
      <c r="AA49">
        <v>491</v>
      </c>
      <c r="AB49">
        <v>10</v>
      </c>
      <c r="AC49">
        <v>0</v>
      </c>
      <c r="AD49">
        <v>18</v>
      </c>
      <c r="AE49">
        <v>89.918999999999997</v>
      </c>
      <c r="AF49">
        <v>111.85047</v>
      </c>
      <c r="AG49">
        <v>1</v>
      </c>
      <c r="AH49">
        <v>0</v>
      </c>
      <c r="AI49">
        <v>0</v>
      </c>
      <c r="AJ49">
        <v>0</v>
      </c>
      <c r="AK49">
        <v>1</v>
      </c>
      <c r="AL49">
        <v>4.61205</v>
      </c>
      <c r="AM49">
        <v>0</v>
      </c>
    </row>
    <row r="50" spans="1:39">
      <c r="A50">
        <v>49</v>
      </c>
      <c r="B50">
        <v>1</v>
      </c>
      <c r="C50">
        <v>1</v>
      </c>
      <c r="D50">
        <v>1</v>
      </c>
      <c r="E50">
        <v>547</v>
      </c>
      <c r="F50">
        <v>988</v>
      </c>
      <c r="G50">
        <v>988</v>
      </c>
      <c r="H50">
        <v>702</v>
      </c>
      <c r="I50">
        <v>22.366415239999998</v>
      </c>
      <c r="J50">
        <v>601.07026599999995</v>
      </c>
      <c r="K50">
        <v>104</v>
      </c>
      <c r="L50">
        <v>88</v>
      </c>
      <c r="M50">
        <v>114</v>
      </c>
      <c r="N50">
        <v>241</v>
      </c>
      <c r="O50">
        <v>15.27</v>
      </c>
      <c r="P50">
        <v>4.99</v>
      </c>
      <c r="Q50">
        <v>2.87</v>
      </c>
      <c r="R50">
        <v>0.19534413</v>
      </c>
      <c r="S50">
        <v>299</v>
      </c>
      <c r="T50">
        <v>17</v>
      </c>
      <c r="U50">
        <v>37</v>
      </c>
      <c r="V50">
        <v>568</v>
      </c>
      <c r="W50">
        <v>203</v>
      </c>
      <c r="X50">
        <v>163</v>
      </c>
      <c r="Y50">
        <v>57</v>
      </c>
      <c r="Z50">
        <v>57</v>
      </c>
      <c r="AA50">
        <v>168</v>
      </c>
      <c r="AB50">
        <v>4</v>
      </c>
      <c r="AC50">
        <v>0</v>
      </c>
      <c r="AD50">
        <v>13</v>
      </c>
      <c r="AE50">
        <v>95</v>
      </c>
      <c r="AF50">
        <v>102</v>
      </c>
      <c r="AG50">
        <v>1</v>
      </c>
      <c r="AH50">
        <v>0</v>
      </c>
      <c r="AI50">
        <v>0</v>
      </c>
      <c r="AJ50">
        <v>0</v>
      </c>
      <c r="AK50">
        <v>1</v>
      </c>
      <c r="AL50">
        <v>4.3160699999999999</v>
      </c>
      <c r="AM50">
        <v>0</v>
      </c>
    </row>
    <row r="51" spans="1:39">
      <c r="A51">
        <v>50</v>
      </c>
      <c r="B51">
        <v>1</v>
      </c>
      <c r="C51">
        <v>1</v>
      </c>
      <c r="D51">
        <v>1</v>
      </c>
      <c r="E51">
        <v>948</v>
      </c>
      <c r="F51">
        <v>1729</v>
      </c>
      <c r="G51">
        <v>1731</v>
      </c>
      <c r="H51">
        <v>1219</v>
      </c>
      <c r="I51">
        <v>38.763001189999997</v>
      </c>
      <c r="J51">
        <v>1041.708615</v>
      </c>
      <c r="K51">
        <v>185</v>
      </c>
      <c r="L51">
        <v>136</v>
      </c>
      <c r="M51">
        <v>200</v>
      </c>
      <c r="N51">
        <v>427</v>
      </c>
      <c r="O51">
        <v>21.87</v>
      </c>
      <c r="P51">
        <v>8.9</v>
      </c>
      <c r="Q51">
        <v>3.68</v>
      </c>
      <c r="R51">
        <v>0.19872905799999999</v>
      </c>
      <c r="S51">
        <v>578</v>
      </c>
      <c r="T51">
        <v>34</v>
      </c>
      <c r="U51">
        <v>60</v>
      </c>
      <c r="V51">
        <v>996</v>
      </c>
      <c r="W51">
        <v>354</v>
      </c>
      <c r="X51">
        <v>287</v>
      </c>
      <c r="Y51">
        <v>153</v>
      </c>
      <c r="Z51">
        <v>74</v>
      </c>
      <c r="AA51">
        <v>326</v>
      </c>
      <c r="AB51">
        <v>10</v>
      </c>
      <c r="AC51">
        <v>0</v>
      </c>
      <c r="AD51">
        <v>15</v>
      </c>
      <c r="AE51">
        <v>95</v>
      </c>
      <c r="AF51">
        <v>102</v>
      </c>
      <c r="AG51">
        <v>1</v>
      </c>
      <c r="AH51">
        <v>0</v>
      </c>
      <c r="AI51">
        <v>0</v>
      </c>
      <c r="AJ51">
        <v>0</v>
      </c>
      <c r="AK51">
        <v>1</v>
      </c>
      <c r="AL51">
        <v>4.3160699999999999</v>
      </c>
      <c r="AM51">
        <v>0</v>
      </c>
    </row>
    <row r="52" spans="1:39">
      <c r="A52">
        <v>51</v>
      </c>
      <c r="B52">
        <v>1</v>
      </c>
      <c r="C52">
        <v>1</v>
      </c>
      <c r="D52">
        <v>1</v>
      </c>
      <c r="E52">
        <v>1024</v>
      </c>
      <c r="F52">
        <v>1852</v>
      </c>
      <c r="G52">
        <v>1859</v>
      </c>
      <c r="H52">
        <v>1312</v>
      </c>
      <c r="I52">
        <v>41.87058356</v>
      </c>
      <c r="J52">
        <v>1125.221119</v>
      </c>
      <c r="K52">
        <v>197</v>
      </c>
      <c r="L52">
        <v>154</v>
      </c>
      <c r="M52">
        <v>212</v>
      </c>
      <c r="N52">
        <v>461</v>
      </c>
      <c r="O52">
        <v>21.96</v>
      </c>
      <c r="P52">
        <v>9.8800000000000008</v>
      </c>
      <c r="Q52">
        <v>2.4500000000000002</v>
      </c>
      <c r="R52">
        <v>0.19849381399999999</v>
      </c>
      <c r="S52">
        <v>645</v>
      </c>
      <c r="T52">
        <v>36</v>
      </c>
      <c r="U52">
        <v>67</v>
      </c>
      <c r="V52">
        <v>1083</v>
      </c>
      <c r="W52">
        <v>365</v>
      </c>
      <c r="X52">
        <v>308</v>
      </c>
      <c r="Y52">
        <v>65</v>
      </c>
      <c r="Z52">
        <v>149</v>
      </c>
      <c r="AA52">
        <v>399</v>
      </c>
      <c r="AB52">
        <v>5</v>
      </c>
      <c r="AC52">
        <v>0</v>
      </c>
      <c r="AD52">
        <v>27</v>
      </c>
      <c r="AE52">
        <v>95</v>
      </c>
      <c r="AF52">
        <v>102</v>
      </c>
      <c r="AG52">
        <v>1</v>
      </c>
      <c r="AH52">
        <v>0</v>
      </c>
      <c r="AI52">
        <v>0</v>
      </c>
      <c r="AJ52">
        <v>0</v>
      </c>
      <c r="AK52">
        <v>1</v>
      </c>
      <c r="AL52">
        <v>4.3160699999999999</v>
      </c>
      <c r="AM52">
        <v>0</v>
      </c>
    </row>
    <row r="53" spans="1:39">
      <c r="A53">
        <v>52</v>
      </c>
      <c r="B53">
        <v>1</v>
      </c>
      <c r="C53">
        <v>1</v>
      </c>
      <c r="D53">
        <v>1</v>
      </c>
      <c r="E53">
        <v>1166</v>
      </c>
      <c r="F53">
        <v>2090</v>
      </c>
      <c r="G53">
        <v>2102</v>
      </c>
      <c r="H53">
        <v>1326</v>
      </c>
      <c r="I53">
        <v>29.663405090000001</v>
      </c>
      <c r="J53">
        <v>1251.947815</v>
      </c>
      <c r="K53">
        <v>390</v>
      </c>
      <c r="L53">
        <v>161</v>
      </c>
      <c r="M53">
        <v>239</v>
      </c>
      <c r="N53">
        <v>376</v>
      </c>
      <c r="O53">
        <v>22.38</v>
      </c>
      <c r="P53">
        <v>9.09</v>
      </c>
      <c r="Q53">
        <v>3.73</v>
      </c>
      <c r="R53">
        <v>0.22740247399999999</v>
      </c>
      <c r="S53">
        <v>1287</v>
      </c>
      <c r="T53">
        <v>55</v>
      </c>
      <c r="U53">
        <v>98</v>
      </c>
      <c r="V53">
        <v>1064</v>
      </c>
      <c r="W53">
        <v>476</v>
      </c>
      <c r="X53">
        <v>409</v>
      </c>
      <c r="Y53">
        <v>177</v>
      </c>
      <c r="Z53">
        <v>293</v>
      </c>
      <c r="AA53">
        <v>457</v>
      </c>
      <c r="AB53">
        <v>288</v>
      </c>
      <c r="AC53">
        <v>1</v>
      </c>
      <c r="AD53">
        <v>71</v>
      </c>
      <c r="AE53">
        <v>108.87246</v>
      </c>
      <c r="AF53">
        <v>148.98336</v>
      </c>
      <c r="AG53">
        <v>1</v>
      </c>
      <c r="AH53">
        <v>0</v>
      </c>
      <c r="AI53">
        <v>0</v>
      </c>
      <c r="AJ53">
        <v>0</v>
      </c>
      <c r="AK53">
        <v>1</v>
      </c>
      <c r="AL53">
        <v>4.7677899999999998</v>
      </c>
      <c r="AM53">
        <v>0</v>
      </c>
    </row>
    <row r="54" spans="1:39">
      <c r="A54">
        <v>53</v>
      </c>
      <c r="B54">
        <v>1</v>
      </c>
      <c r="C54">
        <v>1</v>
      </c>
      <c r="D54">
        <v>1</v>
      </c>
      <c r="E54">
        <v>1289</v>
      </c>
      <c r="F54">
        <v>2319</v>
      </c>
      <c r="G54">
        <v>2319</v>
      </c>
      <c r="H54">
        <v>1457</v>
      </c>
      <c r="I54">
        <v>32.792563600000001</v>
      </c>
      <c r="J54">
        <v>1384.014351</v>
      </c>
      <c r="K54">
        <v>436</v>
      </c>
      <c r="L54">
        <v>178</v>
      </c>
      <c r="M54">
        <v>260</v>
      </c>
      <c r="N54">
        <v>415</v>
      </c>
      <c r="O54">
        <v>23.34</v>
      </c>
      <c r="P54">
        <v>8.73</v>
      </c>
      <c r="Q54">
        <v>4.62</v>
      </c>
      <c r="R54">
        <v>0.22811556699999999</v>
      </c>
      <c r="S54">
        <v>1165</v>
      </c>
      <c r="T54">
        <v>62</v>
      </c>
      <c r="U54">
        <v>110</v>
      </c>
      <c r="V54">
        <v>1185</v>
      </c>
      <c r="W54">
        <v>508</v>
      </c>
      <c r="X54">
        <v>454</v>
      </c>
      <c r="Y54">
        <v>118</v>
      </c>
      <c r="Z54">
        <v>237</v>
      </c>
      <c r="AA54">
        <v>669</v>
      </c>
      <c r="AB54">
        <v>26</v>
      </c>
      <c r="AC54">
        <v>0</v>
      </c>
      <c r="AD54">
        <v>115</v>
      </c>
      <c r="AE54">
        <v>108.87246</v>
      </c>
      <c r="AF54">
        <v>148.98336</v>
      </c>
      <c r="AG54">
        <v>1</v>
      </c>
      <c r="AH54">
        <v>0</v>
      </c>
      <c r="AI54">
        <v>0</v>
      </c>
      <c r="AJ54">
        <v>0</v>
      </c>
      <c r="AK54">
        <v>1</v>
      </c>
      <c r="AL54">
        <v>4.7677899999999998</v>
      </c>
      <c r="AM54">
        <v>0</v>
      </c>
    </row>
    <row r="55" spans="1:39">
      <c r="A55">
        <v>54</v>
      </c>
      <c r="B55">
        <v>1</v>
      </c>
      <c r="C55">
        <v>1</v>
      </c>
      <c r="D55">
        <v>1</v>
      </c>
      <c r="E55">
        <v>611</v>
      </c>
      <c r="F55">
        <v>1093</v>
      </c>
      <c r="G55">
        <v>1095</v>
      </c>
      <c r="H55">
        <v>690</v>
      </c>
      <c r="I55">
        <v>15.544031309999999</v>
      </c>
      <c r="J55">
        <v>656.03783429999999</v>
      </c>
      <c r="K55">
        <v>207</v>
      </c>
      <c r="L55">
        <v>85</v>
      </c>
      <c r="M55">
        <v>122</v>
      </c>
      <c r="N55">
        <v>197</v>
      </c>
      <c r="O55">
        <v>15.34</v>
      </c>
      <c r="P55">
        <v>3.18</v>
      </c>
      <c r="Q55">
        <v>4.6500000000000004</v>
      </c>
      <c r="R55">
        <v>0.22465753399999999</v>
      </c>
      <c r="S55">
        <v>1887</v>
      </c>
      <c r="T55">
        <v>29</v>
      </c>
      <c r="U55">
        <v>49</v>
      </c>
      <c r="V55">
        <v>556</v>
      </c>
      <c r="W55">
        <v>247</v>
      </c>
      <c r="X55">
        <v>214</v>
      </c>
      <c r="Y55">
        <v>55</v>
      </c>
      <c r="Z55">
        <v>60</v>
      </c>
      <c r="AA55">
        <v>1719</v>
      </c>
      <c r="AB55">
        <v>24</v>
      </c>
      <c r="AC55">
        <v>0</v>
      </c>
      <c r="AD55">
        <v>29</v>
      </c>
      <c r="AE55">
        <v>108.87246</v>
      </c>
      <c r="AF55">
        <v>148.98336</v>
      </c>
      <c r="AG55">
        <v>0</v>
      </c>
      <c r="AH55">
        <v>0</v>
      </c>
      <c r="AI55">
        <v>0</v>
      </c>
      <c r="AJ55">
        <v>0</v>
      </c>
      <c r="AK55">
        <v>1</v>
      </c>
      <c r="AL55">
        <v>4.7677899999999998</v>
      </c>
      <c r="AM55">
        <v>0</v>
      </c>
    </row>
    <row r="56" spans="1:39">
      <c r="A56">
        <v>55</v>
      </c>
      <c r="B56">
        <v>1</v>
      </c>
      <c r="C56">
        <v>1</v>
      </c>
      <c r="D56">
        <v>1</v>
      </c>
      <c r="E56">
        <v>832</v>
      </c>
      <c r="F56">
        <v>1503</v>
      </c>
      <c r="G56">
        <v>1503</v>
      </c>
      <c r="H56">
        <v>973</v>
      </c>
      <c r="I56">
        <v>21.666666670000001</v>
      </c>
      <c r="J56">
        <v>995.8</v>
      </c>
      <c r="K56">
        <v>240</v>
      </c>
      <c r="L56">
        <v>135</v>
      </c>
      <c r="M56">
        <v>138</v>
      </c>
      <c r="N56">
        <v>319</v>
      </c>
      <c r="O56">
        <v>13.08</v>
      </c>
      <c r="P56">
        <v>8.24</v>
      </c>
      <c r="Q56">
        <v>0.28000000000000003</v>
      </c>
      <c r="R56">
        <v>0.218895542</v>
      </c>
      <c r="S56">
        <v>113</v>
      </c>
      <c r="T56">
        <v>38</v>
      </c>
      <c r="U56">
        <v>66</v>
      </c>
      <c r="V56">
        <v>797</v>
      </c>
      <c r="W56">
        <v>321</v>
      </c>
      <c r="X56">
        <v>281</v>
      </c>
      <c r="Y56">
        <v>4</v>
      </c>
      <c r="Z56">
        <v>59</v>
      </c>
      <c r="AA56">
        <v>31</v>
      </c>
      <c r="AB56">
        <v>19</v>
      </c>
      <c r="AC56">
        <v>0</v>
      </c>
      <c r="AD56">
        <v>0</v>
      </c>
      <c r="AE56">
        <v>150</v>
      </c>
      <c r="AF56">
        <v>546</v>
      </c>
      <c r="AG56">
        <v>1</v>
      </c>
      <c r="AH56">
        <v>0</v>
      </c>
      <c r="AI56">
        <v>0</v>
      </c>
      <c r="AJ56">
        <v>0</v>
      </c>
      <c r="AK56">
        <v>1</v>
      </c>
      <c r="AL56">
        <v>4.6434499999999996</v>
      </c>
      <c r="AM56">
        <v>0</v>
      </c>
    </row>
    <row r="57" spans="1:39">
      <c r="A57">
        <v>56</v>
      </c>
      <c r="B57">
        <v>1</v>
      </c>
      <c r="C57">
        <v>1</v>
      </c>
      <c r="D57">
        <v>1</v>
      </c>
      <c r="E57">
        <v>369</v>
      </c>
      <c r="F57">
        <v>675</v>
      </c>
      <c r="G57">
        <v>677</v>
      </c>
      <c r="H57">
        <v>443</v>
      </c>
      <c r="I57">
        <v>9.609375</v>
      </c>
      <c r="J57">
        <v>441.64687500000002</v>
      </c>
      <c r="K57">
        <v>107</v>
      </c>
      <c r="L57">
        <v>54</v>
      </c>
      <c r="M57">
        <v>70</v>
      </c>
      <c r="N57">
        <v>138</v>
      </c>
      <c r="O57">
        <v>18.690000000000001</v>
      </c>
      <c r="P57">
        <v>4.32</v>
      </c>
      <c r="Q57">
        <v>4.0999999999999996</v>
      </c>
      <c r="R57">
        <v>0.23042836</v>
      </c>
      <c r="S57">
        <v>1164</v>
      </c>
      <c r="T57">
        <v>18</v>
      </c>
      <c r="U57">
        <v>31</v>
      </c>
      <c r="V57">
        <v>357</v>
      </c>
      <c r="W57">
        <v>142</v>
      </c>
      <c r="X57">
        <v>129</v>
      </c>
      <c r="Y57">
        <v>26</v>
      </c>
      <c r="Z57">
        <v>99</v>
      </c>
      <c r="AA57">
        <v>1008</v>
      </c>
      <c r="AB57">
        <v>28</v>
      </c>
      <c r="AC57">
        <v>0</v>
      </c>
      <c r="AD57">
        <v>3</v>
      </c>
      <c r="AE57">
        <v>150</v>
      </c>
      <c r="AF57">
        <v>546</v>
      </c>
      <c r="AG57">
        <v>1</v>
      </c>
      <c r="AH57">
        <v>0</v>
      </c>
      <c r="AI57">
        <v>0</v>
      </c>
      <c r="AJ57">
        <v>0</v>
      </c>
      <c r="AK57">
        <v>1</v>
      </c>
      <c r="AL57">
        <v>4.6434499999999996</v>
      </c>
      <c r="AM57">
        <v>0</v>
      </c>
    </row>
    <row r="58" spans="1:39">
      <c r="A58">
        <v>57</v>
      </c>
      <c r="B58">
        <v>1</v>
      </c>
      <c r="C58">
        <v>1</v>
      </c>
      <c r="D58">
        <v>1</v>
      </c>
      <c r="E58">
        <v>719</v>
      </c>
      <c r="F58">
        <v>1316</v>
      </c>
      <c r="G58">
        <v>1316</v>
      </c>
      <c r="H58">
        <v>848</v>
      </c>
      <c r="I58">
        <v>18.723958329999999</v>
      </c>
      <c r="J58">
        <v>860.55312500000002</v>
      </c>
      <c r="K58">
        <v>210</v>
      </c>
      <c r="L58">
        <v>108</v>
      </c>
      <c r="M58">
        <v>129</v>
      </c>
      <c r="N58">
        <v>272</v>
      </c>
      <c r="O58">
        <v>12.07</v>
      </c>
      <c r="P58">
        <v>7.45</v>
      </c>
      <c r="Q58">
        <v>0.62</v>
      </c>
      <c r="R58">
        <v>0.220364742</v>
      </c>
      <c r="S58">
        <v>108</v>
      </c>
      <c r="T58">
        <v>31</v>
      </c>
      <c r="U58">
        <v>60</v>
      </c>
      <c r="V58">
        <v>703</v>
      </c>
      <c r="W58">
        <v>277</v>
      </c>
      <c r="X58">
        <v>245</v>
      </c>
      <c r="Y58">
        <v>2</v>
      </c>
      <c r="Z58">
        <v>35</v>
      </c>
      <c r="AA58">
        <v>39</v>
      </c>
      <c r="AB58">
        <v>31</v>
      </c>
      <c r="AC58">
        <v>0</v>
      </c>
      <c r="AD58">
        <v>1</v>
      </c>
      <c r="AE58">
        <v>150</v>
      </c>
      <c r="AF58">
        <v>546</v>
      </c>
      <c r="AG58">
        <v>1</v>
      </c>
      <c r="AH58">
        <v>0</v>
      </c>
      <c r="AI58">
        <v>0</v>
      </c>
      <c r="AJ58">
        <v>0</v>
      </c>
      <c r="AK58">
        <v>1</v>
      </c>
      <c r="AL58">
        <v>4.6434499999999996</v>
      </c>
      <c r="AM58">
        <v>0</v>
      </c>
    </row>
    <row r="59" spans="1:39">
      <c r="A59">
        <v>58</v>
      </c>
      <c r="B59">
        <v>1</v>
      </c>
      <c r="C59">
        <v>1</v>
      </c>
      <c r="D59">
        <v>1</v>
      </c>
      <c r="E59">
        <v>608</v>
      </c>
      <c r="F59">
        <v>1082</v>
      </c>
      <c r="G59">
        <v>1082</v>
      </c>
      <c r="H59">
        <v>527</v>
      </c>
      <c r="I59">
        <v>13.16535433</v>
      </c>
      <c r="J59">
        <v>655.47506559999999</v>
      </c>
      <c r="K59">
        <v>353</v>
      </c>
      <c r="L59">
        <v>84</v>
      </c>
      <c r="M59">
        <v>88</v>
      </c>
      <c r="N59">
        <v>83</v>
      </c>
      <c r="O59">
        <v>11.97</v>
      </c>
      <c r="P59">
        <v>4.6100000000000003</v>
      </c>
      <c r="Q59">
        <v>2.27</v>
      </c>
      <c r="R59">
        <v>0.3012939</v>
      </c>
      <c r="S59">
        <v>942</v>
      </c>
      <c r="T59">
        <v>43</v>
      </c>
      <c r="U59">
        <v>77</v>
      </c>
      <c r="V59">
        <v>414</v>
      </c>
      <c r="W59">
        <v>268</v>
      </c>
      <c r="X59">
        <v>280</v>
      </c>
      <c r="Y59">
        <v>99</v>
      </c>
      <c r="Z59">
        <v>59</v>
      </c>
      <c r="AA59">
        <v>733</v>
      </c>
      <c r="AB59">
        <v>14</v>
      </c>
      <c r="AC59">
        <v>0</v>
      </c>
      <c r="AD59">
        <v>37</v>
      </c>
      <c r="AE59">
        <v>300.92901000000001</v>
      </c>
      <c r="AF59">
        <v>442.31376</v>
      </c>
      <c r="AG59">
        <v>1</v>
      </c>
      <c r="AH59">
        <v>0</v>
      </c>
      <c r="AI59">
        <v>0</v>
      </c>
      <c r="AJ59">
        <v>0</v>
      </c>
      <c r="AK59">
        <v>1</v>
      </c>
      <c r="AL59">
        <v>4.5670099999999998</v>
      </c>
      <c r="AM59">
        <v>0</v>
      </c>
    </row>
    <row r="60" spans="1:39">
      <c r="A60">
        <v>59</v>
      </c>
      <c r="B60">
        <v>1</v>
      </c>
      <c r="C60">
        <v>1</v>
      </c>
      <c r="D60">
        <v>1</v>
      </c>
      <c r="E60">
        <v>916</v>
      </c>
      <c r="F60">
        <v>1642</v>
      </c>
      <c r="G60">
        <v>1643</v>
      </c>
      <c r="H60">
        <v>803</v>
      </c>
      <c r="I60">
        <v>19.83464567</v>
      </c>
      <c r="J60">
        <v>987.52493440000001</v>
      </c>
      <c r="K60">
        <v>526</v>
      </c>
      <c r="L60">
        <v>140</v>
      </c>
      <c r="M60">
        <v>123</v>
      </c>
      <c r="N60">
        <v>127</v>
      </c>
      <c r="O60">
        <v>13.31</v>
      </c>
      <c r="P60">
        <v>3.39</v>
      </c>
      <c r="Q60">
        <v>3.73</v>
      </c>
      <c r="R60">
        <v>0.29275715200000002</v>
      </c>
      <c r="S60">
        <v>538</v>
      </c>
      <c r="T60">
        <v>61</v>
      </c>
      <c r="U60">
        <v>124</v>
      </c>
      <c r="V60">
        <v>625</v>
      </c>
      <c r="W60">
        <v>412</v>
      </c>
      <c r="X60">
        <v>421</v>
      </c>
      <c r="Y60">
        <v>42</v>
      </c>
      <c r="Z60">
        <v>116</v>
      </c>
      <c r="AA60">
        <v>319</v>
      </c>
      <c r="AB60">
        <v>39</v>
      </c>
      <c r="AC60">
        <v>0</v>
      </c>
      <c r="AD60">
        <v>22</v>
      </c>
      <c r="AE60">
        <v>300.92901000000001</v>
      </c>
      <c r="AF60">
        <v>442.31376</v>
      </c>
      <c r="AG60">
        <v>1</v>
      </c>
      <c r="AH60">
        <v>0</v>
      </c>
      <c r="AI60">
        <v>0</v>
      </c>
      <c r="AJ60">
        <v>0</v>
      </c>
      <c r="AK60">
        <v>1</v>
      </c>
      <c r="AL60">
        <v>4.5670099999999998</v>
      </c>
      <c r="AM60">
        <v>0</v>
      </c>
    </row>
    <row r="61" spans="1:39">
      <c r="A61">
        <v>60</v>
      </c>
      <c r="B61">
        <v>1</v>
      </c>
      <c r="C61">
        <v>1</v>
      </c>
      <c r="D61">
        <v>1</v>
      </c>
      <c r="E61">
        <v>1145</v>
      </c>
      <c r="F61">
        <v>2014</v>
      </c>
      <c r="G61">
        <v>2033</v>
      </c>
      <c r="H61">
        <v>1404</v>
      </c>
      <c r="I61">
        <v>64</v>
      </c>
      <c r="J61">
        <v>1314</v>
      </c>
      <c r="K61">
        <v>251</v>
      </c>
      <c r="L61">
        <v>224</v>
      </c>
      <c r="M61">
        <v>277</v>
      </c>
      <c r="N61">
        <v>393</v>
      </c>
      <c r="O61">
        <v>78.94</v>
      </c>
      <c r="P61">
        <v>9</v>
      </c>
      <c r="Q61">
        <v>46</v>
      </c>
      <c r="R61">
        <v>0.20609936100000001</v>
      </c>
      <c r="S61">
        <v>16523</v>
      </c>
      <c r="T61">
        <v>33</v>
      </c>
      <c r="U61">
        <v>77</v>
      </c>
      <c r="V61">
        <v>1115</v>
      </c>
      <c r="W61">
        <v>448</v>
      </c>
      <c r="X61">
        <v>360</v>
      </c>
      <c r="Y61">
        <v>1059</v>
      </c>
      <c r="Z61">
        <v>11837</v>
      </c>
      <c r="AA61">
        <v>1805</v>
      </c>
      <c r="AB61">
        <v>941</v>
      </c>
      <c r="AC61">
        <v>10</v>
      </c>
      <c r="AD61">
        <v>871</v>
      </c>
      <c r="AE61">
        <v>191</v>
      </c>
      <c r="AF61">
        <v>525</v>
      </c>
      <c r="AG61">
        <v>0</v>
      </c>
      <c r="AH61">
        <v>0</v>
      </c>
      <c r="AI61">
        <v>0</v>
      </c>
      <c r="AJ61">
        <v>0</v>
      </c>
      <c r="AK61">
        <v>3</v>
      </c>
      <c r="AL61">
        <v>4.81637</v>
      </c>
      <c r="AM61">
        <v>0</v>
      </c>
    </row>
    <row r="62" spans="1:39">
      <c r="A62">
        <v>61</v>
      </c>
      <c r="B62">
        <v>1</v>
      </c>
      <c r="C62">
        <v>1</v>
      </c>
      <c r="D62">
        <v>1</v>
      </c>
      <c r="E62">
        <v>622</v>
      </c>
      <c r="F62">
        <v>1199</v>
      </c>
      <c r="G62">
        <v>1411</v>
      </c>
      <c r="H62">
        <v>850</v>
      </c>
      <c r="I62">
        <v>3.7802711549999999</v>
      </c>
      <c r="J62">
        <v>665.9093034</v>
      </c>
      <c r="K62">
        <v>172</v>
      </c>
      <c r="L62">
        <v>227</v>
      </c>
      <c r="M62">
        <v>146</v>
      </c>
      <c r="N62">
        <v>77</v>
      </c>
      <c r="O62">
        <v>15.24</v>
      </c>
      <c r="P62">
        <v>2.6</v>
      </c>
      <c r="Q62">
        <v>4.92</v>
      </c>
      <c r="R62">
        <v>0.13678242400000001</v>
      </c>
      <c r="S62">
        <v>3332</v>
      </c>
      <c r="T62">
        <v>36</v>
      </c>
      <c r="U62">
        <v>127</v>
      </c>
      <c r="V62">
        <v>743</v>
      </c>
      <c r="W62">
        <v>351</v>
      </c>
      <c r="X62">
        <v>154</v>
      </c>
      <c r="Y62">
        <v>228</v>
      </c>
      <c r="Z62">
        <v>302</v>
      </c>
      <c r="AA62">
        <v>2702</v>
      </c>
      <c r="AB62">
        <v>43</v>
      </c>
      <c r="AC62">
        <v>0</v>
      </c>
      <c r="AD62">
        <v>57</v>
      </c>
      <c r="AE62">
        <v>151.16428999999999</v>
      </c>
      <c r="AF62">
        <v>550.23802999999998</v>
      </c>
      <c r="AG62">
        <v>0</v>
      </c>
      <c r="AH62">
        <v>0</v>
      </c>
      <c r="AI62">
        <v>0</v>
      </c>
      <c r="AJ62">
        <v>0</v>
      </c>
      <c r="AK62">
        <v>1</v>
      </c>
      <c r="AL62">
        <v>5.01837</v>
      </c>
      <c r="AM62">
        <v>0</v>
      </c>
    </row>
    <row r="63" spans="1:39">
      <c r="A63">
        <v>62</v>
      </c>
      <c r="B63">
        <v>1</v>
      </c>
      <c r="C63">
        <v>1</v>
      </c>
      <c r="D63">
        <v>1</v>
      </c>
      <c r="E63">
        <v>170</v>
      </c>
      <c r="F63">
        <v>327</v>
      </c>
      <c r="G63">
        <v>346</v>
      </c>
      <c r="H63">
        <v>198</v>
      </c>
      <c r="I63">
        <v>0</v>
      </c>
      <c r="J63">
        <v>198</v>
      </c>
      <c r="K63">
        <v>77</v>
      </c>
      <c r="L63">
        <v>34</v>
      </c>
      <c r="M63">
        <v>30</v>
      </c>
      <c r="N63">
        <v>29</v>
      </c>
      <c r="O63">
        <v>22.92</v>
      </c>
      <c r="P63">
        <v>1</v>
      </c>
      <c r="Q63">
        <v>24</v>
      </c>
      <c r="R63">
        <v>0.147398844</v>
      </c>
      <c r="S63">
        <v>27657</v>
      </c>
      <c r="T63">
        <v>13</v>
      </c>
      <c r="U63">
        <v>34</v>
      </c>
      <c r="V63">
        <v>174</v>
      </c>
      <c r="W63">
        <v>86</v>
      </c>
      <c r="X63">
        <v>39</v>
      </c>
      <c r="Y63">
        <v>3089</v>
      </c>
      <c r="Z63">
        <v>18832</v>
      </c>
      <c r="AA63">
        <v>3521</v>
      </c>
      <c r="AB63">
        <v>1117</v>
      </c>
      <c r="AC63">
        <v>0</v>
      </c>
      <c r="AD63">
        <v>1098</v>
      </c>
      <c r="AE63">
        <v>218</v>
      </c>
      <c r="AF63">
        <v>716</v>
      </c>
      <c r="AG63">
        <v>0</v>
      </c>
      <c r="AH63">
        <v>0</v>
      </c>
      <c r="AI63">
        <v>0</v>
      </c>
      <c r="AJ63">
        <v>0</v>
      </c>
      <c r="AK63">
        <v>1</v>
      </c>
      <c r="AL63">
        <v>5.5911600000000004</v>
      </c>
      <c r="AM63">
        <v>0</v>
      </c>
    </row>
    <row r="64" spans="1:39">
      <c r="A64">
        <v>63</v>
      </c>
      <c r="B64">
        <v>1</v>
      </c>
      <c r="C64">
        <v>1</v>
      </c>
      <c r="D64">
        <v>1</v>
      </c>
      <c r="E64">
        <v>52</v>
      </c>
      <c r="F64">
        <v>80</v>
      </c>
      <c r="G64">
        <v>88</v>
      </c>
      <c r="H64">
        <v>60</v>
      </c>
      <c r="I64">
        <v>1</v>
      </c>
      <c r="J64">
        <v>75</v>
      </c>
      <c r="K64">
        <v>18</v>
      </c>
      <c r="L64">
        <v>22</v>
      </c>
      <c r="M64">
        <v>7</v>
      </c>
      <c r="N64">
        <v>5</v>
      </c>
      <c r="O64">
        <v>19.850000000000001</v>
      </c>
      <c r="P64">
        <v>1</v>
      </c>
      <c r="Q64">
        <v>18</v>
      </c>
      <c r="R64">
        <v>0.13636363600000001</v>
      </c>
      <c r="S64">
        <v>19342</v>
      </c>
      <c r="T64">
        <v>1</v>
      </c>
      <c r="U64">
        <v>5</v>
      </c>
      <c r="V64">
        <v>45</v>
      </c>
      <c r="W64">
        <v>26</v>
      </c>
      <c r="X64">
        <v>11</v>
      </c>
      <c r="Y64">
        <v>893</v>
      </c>
      <c r="Z64">
        <v>11938</v>
      </c>
      <c r="AA64">
        <v>1882</v>
      </c>
      <c r="AB64">
        <v>2659</v>
      </c>
      <c r="AC64">
        <v>1</v>
      </c>
      <c r="AD64">
        <v>1969</v>
      </c>
      <c r="AE64">
        <v>191</v>
      </c>
      <c r="AF64">
        <v>314</v>
      </c>
      <c r="AG64">
        <v>0</v>
      </c>
      <c r="AH64">
        <v>0</v>
      </c>
      <c r="AI64">
        <v>0</v>
      </c>
      <c r="AJ64">
        <v>0</v>
      </c>
      <c r="AK64">
        <v>2</v>
      </c>
      <c r="AL64">
        <v>5.5446499999999999</v>
      </c>
      <c r="AM64">
        <v>0</v>
      </c>
    </row>
    <row r="65" spans="1:39">
      <c r="A65">
        <v>64</v>
      </c>
      <c r="B65">
        <v>1</v>
      </c>
      <c r="C65">
        <v>1</v>
      </c>
      <c r="D65">
        <v>1</v>
      </c>
      <c r="E65">
        <v>713</v>
      </c>
      <c r="F65">
        <v>1210</v>
      </c>
      <c r="G65">
        <v>1221</v>
      </c>
      <c r="H65">
        <v>543</v>
      </c>
      <c r="I65">
        <v>4</v>
      </c>
      <c r="J65">
        <v>779</v>
      </c>
      <c r="K65">
        <v>481</v>
      </c>
      <c r="L65">
        <v>93</v>
      </c>
      <c r="M65">
        <v>93</v>
      </c>
      <c r="N65">
        <v>46</v>
      </c>
      <c r="O65">
        <v>13.98</v>
      </c>
      <c r="P65">
        <v>2</v>
      </c>
      <c r="Q65">
        <v>5</v>
      </c>
      <c r="R65">
        <v>0.33742833700000002</v>
      </c>
      <c r="S65">
        <v>3578</v>
      </c>
      <c r="T65">
        <v>44</v>
      </c>
      <c r="U65">
        <v>83</v>
      </c>
      <c r="V65">
        <v>416</v>
      </c>
      <c r="W65">
        <v>322</v>
      </c>
      <c r="X65">
        <v>356</v>
      </c>
      <c r="Y65">
        <v>266</v>
      </c>
      <c r="Z65">
        <v>2370</v>
      </c>
      <c r="AA65">
        <v>756</v>
      </c>
      <c r="AB65">
        <v>87</v>
      </c>
      <c r="AC65">
        <v>0</v>
      </c>
      <c r="AD65">
        <v>99</v>
      </c>
      <c r="AE65">
        <v>232</v>
      </c>
      <c r="AF65">
        <v>341</v>
      </c>
      <c r="AG65">
        <v>0</v>
      </c>
      <c r="AH65">
        <v>0</v>
      </c>
      <c r="AI65">
        <v>0</v>
      </c>
      <c r="AJ65">
        <v>0</v>
      </c>
      <c r="AK65">
        <v>1</v>
      </c>
      <c r="AL65">
        <v>5.2743200000000003</v>
      </c>
      <c r="AM65">
        <v>0</v>
      </c>
    </row>
    <row r="66" spans="1:39">
      <c r="A66">
        <v>65</v>
      </c>
      <c r="B66">
        <v>1</v>
      </c>
      <c r="C66">
        <v>1</v>
      </c>
      <c r="D66">
        <v>1</v>
      </c>
      <c r="E66">
        <v>570</v>
      </c>
      <c r="F66">
        <v>968</v>
      </c>
      <c r="G66">
        <v>1259</v>
      </c>
      <c r="H66">
        <v>659</v>
      </c>
      <c r="I66">
        <v>22.246835440000002</v>
      </c>
      <c r="J66">
        <v>616.29746839999996</v>
      </c>
      <c r="K66">
        <v>317</v>
      </c>
      <c r="L66">
        <v>80</v>
      </c>
      <c r="M66">
        <v>48</v>
      </c>
      <c r="N66">
        <v>125</v>
      </c>
      <c r="O66">
        <v>26.49</v>
      </c>
      <c r="P66">
        <v>3.14</v>
      </c>
      <c r="Q66">
        <v>16.96</v>
      </c>
      <c r="R66">
        <v>0.19062748199999999</v>
      </c>
      <c r="S66">
        <v>1190</v>
      </c>
      <c r="T66">
        <v>19</v>
      </c>
      <c r="U66">
        <v>88</v>
      </c>
      <c r="V66">
        <v>610</v>
      </c>
      <c r="W66">
        <v>347</v>
      </c>
      <c r="X66">
        <v>195</v>
      </c>
      <c r="Y66">
        <v>264</v>
      </c>
      <c r="Z66">
        <v>315</v>
      </c>
      <c r="AA66">
        <v>534</v>
      </c>
      <c r="AB66">
        <v>59</v>
      </c>
      <c r="AC66">
        <v>0</v>
      </c>
      <c r="AD66">
        <v>18</v>
      </c>
      <c r="AE66">
        <v>123</v>
      </c>
      <c r="AF66">
        <v>355</v>
      </c>
      <c r="AG66">
        <v>1</v>
      </c>
      <c r="AH66">
        <v>0</v>
      </c>
      <c r="AI66">
        <v>0</v>
      </c>
      <c r="AJ66">
        <v>0</v>
      </c>
      <c r="AK66">
        <v>3</v>
      </c>
      <c r="AL66">
        <v>3.9491800000000001</v>
      </c>
      <c r="AM66">
        <v>0</v>
      </c>
    </row>
    <row r="67" spans="1:39">
      <c r="A67">
        <v>66</v>
      </c>
      <c r="B67">
        <v>1</v>
      </c>
      <c r="C67">
        <v>1</v>
      </c>
      <c r="D67">
        <v>1</v>
      </c>
      <c r="E67">
        <v>1101</v>
      </c>
      <c r="F67">
        <v>1841</v>
      </c>
      <c r="G67">
        <v>1841</v>
      </c>
      <c r="H67">
        <v>1021</v>
      </c>
      <c r="I67">
        <v>42.97151899</v>
      </c>
      <c r="J67">
        <v>1190.4272149999999</v>
      </c>
      <c r="K67">
        <v>626</v>
      </c>
      <c r="L67">
        <v>145</v>
      </c>
      <c r="M67">
        <v>98</v>
      </c>
      <c r="N67">
        <v>232</v>
      </c>
      <c r="O67">
        <v>26.41</v>
      </c>
      <c r="P67">
        <v>5.19</v>
      </c>
      <c r="Q67">
        <v>10.4</v>
      </c>
      <c r="R67">
        <v>0.191743618</v>
      </c>
      <c r="S67">
        <v>2170</v>
      </c>
      <c r="T67">
        <v>38</v>
      </c>
      <c r="U67">
        <v>76</v>
      </c>
      <c r="V67">
        <v>960</v>
      </c>
      <c r="W67">
        <v>463</v>
      </c>
      <c r="X67">
        <v>304</v>
      </c>
      <c r="Y67">
        <v>273</v>
      </c>
      <c r="Z67">
        <v>840</v>
      </c>
      <c r="AA67">
        <v>395</v>
      </c>
      <c r="AB67">
        <v>173</v>
      </c>
      <c r="AC67">
        <v>0</v>
      </c>
      <c r="AD67">
        <v>489</v>
      </c>
      <c r="AE67">
        <v>123</v>
      </c>
      <c r="AF67">
        <v>355</v>
      </c>
      <c r="AG67">
        <v>1</v>
      </c>
      <c r="AH67">
        <v>0</v>
      </c>
      <c r="AI67">
        <v>0</v>
      </c>
      <c r="AJ67">
        <v>0</v>
      </c>
      <c r="AK67">
        <v>3</v>
      </c>
      <c r="AL67">
        <v>3.9491800000000001</v>
      </c>
      <c r="AM67">
        <v>0</v>
      </c>
    </row>
    <row r="68" spans="1:39">
      <c r="A68">
        <v>67</v>
      </c>
      <c r="B68">
        <v>1</v>
      </c>
      <c r="C68">
        <v>1</v>
      </c>
      <c r="D68">
        <v>1</v>
      </c>
      <c r="E68">
        <v>1436</v>
      </c>
      <c r="F68">
        <v>2409</v>
      </c>
      <c r="G68">
        <v>2453</v>
      </c>
      <c r="H68">
        <v>1357</v>
      </c>
      <c r="I68">
        <v>56.0464135</v>
      </c>
      <c r="J68">
        <v>1552.637131</v>
      </c>
      <c r="K68">
        <v>809</v>
      </c>
      <c r="L68">
        <v>194</v>
      </c>
      <c r="M68">
        <v>124</v>
      </c>
      <c r="N68">
        <v>309</v>
      </c>
      <c r="O68">
        <v>41.32</v>
      </c>
      <c r="P68">
        <v>6.72</v>
      </c>
      <c r="Q68">
        <v>16.64</v>
      </c>
      <c r="R68">
        <v>0.200978394</v>
      </c>
      <c r="S68">
        <v>904</v>
      </c>
      <c r="T68">
        <v>48</v>
      </c>
      <c r="U68">
        <v>100</v>
      </c>
      <c r="V68">
        <v>1258</v>
      </c>
      <c r="W68">
        <v>646</v>
      </c>
      <c r="X68">
        <v>401</v>
      </c>
      <c r="Y68">
        <v>81</v>
      </c>
      <c r="Z68">
        <v>178</v>
      </c>
      <c r="AA68">
        <v>255</v>
      </c>
      <c r="AB68">
        <v>140</v>
      </c>
      <c r="AC68">
        <v>0</v>
      </c>
      <c r="AD68">
        <v>250</v>
      </c>
      <c r="AE68">
        <v>123</v>
      </c>
      <c r="AF68">
        <v>355</v>
      </c>
      <c r="AG68">
        <v>1</v>
      </c>
      <c r="AH68">
        <v>0</v>
      </c>
      <c r="AI68">
        <v>0</v>
      </c>
      <c r="AJ68">
        <v>0</v>
      </c>
      <c r="AK68">
        <v>3</v>
      </c>
      <c r="AL68">
        <v>3.9491800000000001</v>
      </c>
      <c r="AM68">
        <v>0</v>
      </c>
    </row>
    <row r="69" spans="1:39">
      <c r="A69">
        <v>68</v>
      </c>
      <c r="B69">
        <v>1</v>
      </c>
      <c r="C69">
        <v>1</v>
      </c>
      <c r="D69">
        <v>1</v>
      </c>
      <c r="E69">
        <v>828</v>
      </c>
      <c r="F69">
        <v>1669</v>
      </c>
      <c r="G69">
        <v>1716</v>
      </c>
      <c r="H69">
        <v>1040</v>
      </c>
      <c r="I69">
        <v>34.63117871</v>
      </c>
      <c r="J69">
        <v>933.24280280000005</v>
      </c>
      <c r="K69">
        <v>297</v>
      </c>
      <c r="L69">
        <v>162</v>
      </c>
      <c r="M69">
        <v>148</v>
      </c>
      <c r="N69">
        <v>221</v>
      </c>
      <c r="O69">
        <v>46.91</v>
      </c>
      <c r="P69">
        <v>6.29</v>
      </c>
      <c r="Q69">
        <v>19.989999999999998</v>
      </c>
      <c r="R69">
        <v>0.134615385</v>
      </c>
      <c r="S69">
        <v>4224</v>
      </c>
      <c r="T69">
        <v>66</v>
      </c>
      <c r="U69">
        <v>136</v>
      </c>
      <c r="V69">
        <v>932</v>
      </c>
      <c r="W69">
        <v>394</v>
      </c>
      <c r="X69">
        <v>188</v>
      </c>
      <c r="Y69">
        <v>438</v>
      </c>
      <c r="Z69">
        <v>676</v>
      </c>
      <c r="AA69">
        <v>1363</v>
      </c>
      <c r="AB69">
        <v>1062</v>
      </c>
      <c r="AC69">
        <v>0</v>
      </c>
      <c r="AD69">
        <v>685</v>
      </c>
      <c r="AE69">
        <v>82</v>
      </c>
      <c r="AF69">
        <v>225</v>
      </c>
      <c r="AG69">
        <v>1</v>
      </c>
      <c r="AH69">
        <v>0</v>
      </c>
      <c r="AI69">
        <v>0</v>
      </c>
      <c r="AJ69">
        <v>0</v>
      </c>
      <c r="AK69">
        <v>3</v>
      </c>
      <c r="AL69">
        <v>4.3716699999999999</v>
      </c>
      <c r="AM69">
        <v>0</v>
      </c>
    </row>
    <row r="70" spans="1:39">
      <c r="A70">
        <v>69</v>
      </c>
      <c r="B70">
        <v>1</v>
      </c>
      <c r="C70">
        <v>1</v>
      </c>
      <c r="D70">
        <v>1</v>
      </c>
      <c r="E70">
        <v>2012</v>
      </c>
      <c r="F70">
        <v>4247</v>
      </c>
      <c r="G70">
        <v>4397</v>
      </c>
      <c r="H70">
        <v>3070</v>
      </c>
      <c r="I70">
        <v>25.72159091</v>
      </c>
      <c r="J70">
        <v>2524.526515</v>
      </c>
      <c r="K70">
        <v>401</v>
      </c>
      <c r="L70">
        <v>284</v>
      </c>
      <c r="M70">
        <v>399</v>
      </c>
      <c r="N70">
        <v>928</v>
      </c>
      <c r="O70">
        <v>77.42</v>
      </c>
      <c r="P70">
        <v>13.45</v>
      </c>
      <c r="Q70">
        <v>20.76</v>
      </c>
      <c r="R70">
        <v>0.104161929</v>
      </c>
      <c r="S70">
        <v>2889</v>
      </c>
      <c r="T70">
        <v>147</v>
      </c>
      <c r="U70">
        <v>290</v>
      </c>
      <c r="V70">
        <v>2693</v>
      </c>
      <c r="W70">
        <v>910</v>
      </c>
      <c r="X70">
        <v>357</v>
      </c>
      <c r="Y70">
        <v>599</v>
      </c>
      <c r="Z70">
        <v>833</v>
      </c>
      <c r="AA70">
        <v>267</v>
      </c>
      <c r="AB70">
        <v>1064</v>
      </c>
      <c r="AC70">
        <v>0</v>
      </c>
      <c r="AD70">
        <v>126</v>
      </c>
      <c r="AE70">
        <v>109</v>
      </c>
      <c r="AF70">
        <v>477</v>
      </c>
      <c r="AG70">
        <v>1</v>
      </c>
      <c r="AH70">
        <v>0</v>
      </c>
      <c r="AI70">
        <v>0</v>
      </c>
      <c r="AJ70">
        <v>0</v>
      </c>
      <c r="AK70">
        <v>1</v>
      </c>
      <c r="AL70">
        <v>4.2782200000000001</v>
      </c>
      <c r="AM70">
        <v>0</v>
      </c>
    </row>
    <row r="71" spans="1:39">
      <c r="A71">
        <v>70</v>
      </c>
      <c r="B71">
        <v>1</v>
      </c>
      <c r="C71">
        <v>1</v>
      </c>
      <c r="D71">
        <v>1</v>
      </c>
      <c r="E71">
        <v>1301</v>
      </c>
      <c r="F71">
        <v>2192</v>
      </c>
      <c r="G71">
        <v>2223</v>
      </c>
      <c r="H71">
        <v>1219</v>
      </c>
      <c r="I71">
        <v>23.7505071</v>
      </c>
      <c r="J71">
        <v>1464.0868149999999</v>
      </c>
      <c r="K71">
        <v>701</v>
      </c>
      <c r="L71">
        <v>309</v>
      </c>
      <c r="M71">
        <v>164</v>
      </c>
      <c r="N71">
        <v>127</v>
      </c>
      <c r="O71">
        <v>15.55</v>
      </c>
      <c r="P71">
        <v>4.37</v>
      </c>
      <c r="Q71">
        <v>4.3099999999999996</v>
      </c>
      <c r="R71">
        <v>0.20557804800000001</v>
      </c>
      <c r="S71">
        <v>1713</v>
      </c>
      <c r="T71">
        <v>46</v>
      </c>
      <c r="U71">
        <v>126</v>
      </c>
      <c r="V71">
        <v>1062</v>
      </c>
      <c r="W71">
        <v>622</v>
      </c>
      <c r="X71">
        <v>367</v>
      </c>
      <c r="Y71">
        <v>72</v>
      </c>
      <c r="Z71">
        <v>153</v>
      </c>
      <c r="AA71">
        <v>1475</v>
      </c>
      <c r="AB71">
        <v>5</v>
      </c>
      <c r="AC71">
        <v>0</v>
      </c>
      <c r="AD71">
        <v>8</v>
      </c>
      <c r="AE71">
        <v>119.23738</v>
      </c>
      <c r="AF71">
        <v>163.16694000000001</v>
      </c>
      <c r="AG71">
        <v>0</v>
      </c>
      <c r="AH71">
        <v>0</v>
      </c>
      <c r="AI71">
        <v>0</v>
      </c>
      <c r="AJ71">
        <v>0</v>
      </c>
      <c r="AK71">
        <v>1</v>
      </c>
      <c r="AL71">
        <v>4.5797299999999996</v>
      </c>
      <c r="AM71">
        <v>0</v>
      </c>
    </row>
    <row r="72" spans="1:39">
      <c r="A72">
        <v>71</v>
      </c>
      <c r="B72">
        <v>1</v>
      </c>
      <c r="C72">
        <v>1</v>
      </c>
      <c r="D72">
        <v>1</v>
      </c>
      <c r="E72">
        <v>1164</v>
      </c>
      <c r="F72">
        <v>1949</v>
      </c>
      <c r="G72">
        <v>1986</v>
      </c>
      <c r="H72">
        <v>1079</v>
      </c>
      <c r="I72">
        <v>21.2494929</v>
      </c>
      <c r="J72">
        <v>1309.9131850000001</v>
      </c>
      <c r="K72">
        <v>624</v>
      </c>
      <c r="L72">
        <v>279</v>
      </c>
      <c r="M72">
        <v>150</v>
      </c>
      <c r="N72">
        <v>111</v>
      </c>
      <c r="O72">
        <v>15.4</v>
      </c>
      <c r="P72">
        <v>4.16</v>
      </c>
      <c r="Q72">
        <v>4.6900000000000004</v>
      </c>
      <c r="R72">
        <v>0.20292044300000001</v>
      </c>
      <c r="S72">
        <v>550</v>
      </c>
      <c r="T72">
        <v>43</v>
      </c>
      <c r="U72">
        <v>112</v>
      </c>
      <c r="V72">
        <v>936</v>
      </c>
      <c r="W72">
        <v>562</v>
      </c>
      <c r="X72">
        <v>333</v>
      </c>
      <c r="Y72">
        <v>57</v>
      </c>
      <c r="Z72">
        <v>72</v>
      </c>
      <c r="AA72">
        <v>374</v>
      </c>
      <c r="AB72">
        <v>19</v>
      </c>
      <c r="AC72">
        <v>0</v>
      </c>
      <c r="AD72">
        <v>28</v>
      </c>
      <c r="AE72">
        <v>119.23738</v>
      </c>
      <c r="AF72">
        <v>163.16694000000001</v>
      </c>
      <c r="AG72">
        <v>1</v>
      </c>
      <c r="AH72">
        <v>0</v>
      </c>
      <c r="AI72">
        <v>0</v>
      </c>
      <c r="AJ72">
        <v>0</v>
      </c>
      <c r="AK72">
        <v>1</v>
      </c>
      <c r="AL72">
        <v>4.5797299999999996</v>
      </c>
      <c r="AM72">
        <v>0</v>
      </c>
    </row>
    <row r="73" spans="1:39">
      <c r="A73">
        <v>72</v>
      </c>
      <c r="B73">
        <v>1</v>
      </c>
      <c r="C73">
        <v>1</v>
      </c>
      <c r="D73">
        <v>1</v>
      </c>
      <c r="E73">
        <v>1517</v>
      </c>
      <c r="F73">
        <v>2875</v>
      </c>
      <c r="G73">
        <v>3188</v>
      </c>
      <c r="H73">
        <v>1964</v>
      </c>
      <c r="I73">
        <v>9.2197288450000006</v>
      </c>
      <c r="J73">
        <v>1624.0906970000001</v>
      </c>
      <c r="K73">
        <v>425</v>
      </c>
      <c r="L73">
        <v>547</v>
      </c>
      <c r="M73">
        <v>360</v>
      </c>
      <c r="N73">
        <v>185</v>
      </c>
      <c r="O73">
        <v>15.25</v>
      </c>
      <c r="P73">
        <v>4.4000000000000004</v>
      </c>
      <c r="Q73">
        <v>3.08</v>
      </c>
      <c r="R73">
        <v>0.142095358</v>
      </c>
      <c r="S73">
        <v>563</v>
      </c>
      <c r="T73">
        <v>85</v>
      </c>
      <c r="U73">
        <v>266</v>
      </c>
      <c r="V73">
        <v>1664</v>
      </c>
      <c r="W73">
        <v>816</v>
      </c>
      <c r="X73">
        <v>357</v>
      </c>
      <c r="Y73">
        <v>46</v>
      </c>
      <c r="Z73">
        <v>45</v>
      </c>
      <c r="AA73">
        <v>461</v>
      </c>
      <c r="AB73">
        <v>3</v>
      </c>
      <c r="AC73">
        <v>0</v>
      </c>
      <c r="AD73">
        <v>8</v>
      </c>
      <c r="AE73">
        <v>151.16428999999999</v>
      </c>
      <c r="AF73">
        <v>550.23802999999998</v>
      </c>
      <c r="AG73">
        <v>0</v>
      </c>
      <c r="AH73">
        <v>0</v>
      </c>
      <c r="AI73">
        <v>0</v>
      </c>
      <c r="AJ73">
        <v>0</v>
      </c>
      <c r="AK73">
        <v>1</v>
      </c>
      <c r="AL73">
        <v>5.01837</v>
      </c>
      <c r="AM73">
        <v>0</v>
      </c>
    </row>
    <row r="74" spans="1:39">
      <c r="A74">
        <v>73</v>
      </c>
      <c r="B74">
        <v>1</v>
      </c>
      <c r="C74">
        <v>1</v>
      </c>
      <c r="D74">
        <v>1</v>
      </c>
      <c r="E74">
        <v>320</v>
      </c>
      <c r="F74">
        <v>514</v>
      </c>
      <c r="G74">
        <v>516</v>
      </c>
      <c r="H74">
        <v>196</v>
      </c>
      <c r="I74">
        <v>0</v>
      </c>
      <c r="J74">
        <v>394</v>
      </c>
      <c r="K74">
        <v>260</v>
      </c>
      <c r="L74">
        <v>39</v>
      </c>
      <c r="M74">
        <v>13</v>
      </c>
      <c r="N74">
        <v>8</v>
      </c>
      <c r="O74">
        <v>38.979999999999997</v>
      </c>
      <c r="P74">
        <v>2</v>
      </c>
      <c r="Q74">
        <v>20.399999999999999</v>
      </c>
      <c r="R74">
        <v>0.38178294600000001</v>
      </c>
      <c r="S74">
        <v>13685</v>
      </c>
      <c r="T74">
        <v>14</v>
      </c>
      <c r="U74">
        <v>34</v>
      </c>
      <c r="V74">
        <v>148</v>
      </c>
      <c r="W74">
        <v>145</v>
      </c>
      <c r="X74">
        <v>175</v>
      </c>
      <c r="Y74">
        <v>613</v>
      </c>
      <c r="Z74">
        <v>8116</v>
      </c>
      <c r="AA74">
        <v>3005</v>
      </c>
      <c r="AB74">
        <v>1331</v>
      </c>
      <c r="AC74">
        <v>15</v>
      </c>
      <c r="AD74">
        <v>605</v>
      </c>
      <c r="AE74">
        <v>232</v>
      </c>
      <c r="AF74">
        <v>750</v>
      </c>
      <c r="AG74">
        <v>0</v>
      </c>
      <c r="AH74">
        <v>0</v>
      </c>
      <c r="AI74">
        <v>0</v>
      </c>
      <c r="AJ74">
        <v>0</v>
      </c>
      <c r="AK74">
        <v>1</v>
      </c>
      <c r="AL74">
        <v>5.2312500000000002</v>
      </c>
      <c r="AM74">
        <v>0</v>
      </c>
    </row>
    <row r="75" spans="1:39">
      <c r="A75">
        <v>74</v>
      </c>
      <c r="B75">
        <v>1</v>
      </c>
      <c r="C75">
        <v>1</v>
      </c>
      <c r="D75">
        <v>1</v>
      </c>
      <c r="E75">
        <v>1120</v>
      </c>
      <c r="F75">
        <v>2112</v>
      </c>
      <c r="G75">
        <v>2120</v>
      </c>
      <c r="H75">
        <v>805</v>
      </c>
      <c r="I75">
        <v>40.807174889999999</v>
      </c>
      <c r="J75">
        <v>1145.73991</v>
      </c>
      <c r="K75">
        <v>881</v>
      </c>
      <c r="L75">
        <v>167</v>
      </c>
      <c r="M75">
        <v>58</v>
      </c>
      <c r="N75">
        <v>14</v>
      </c>
      <c r="O75">
        <v>13.57</v>
      </c>
      <c r="P75">
        <v>2.4300000000000002</v>
      </c>
      <c r="Q75">
        <v>2.97</v>
      </c>
      <c r="R75">
        <v>0.31745283000000002</v>
      </c>
      <c r="S75">
        <v>1580</v>
      </c>
      <c r="T75">
        <v>132</v>
      </c>
      <c r="U75">
        <v>220</v>
      </c>
      <c r="V75">
        <v>651</v>
      </c>
      <c r="W75">
        <v>536</v>
      </c>
      <c r="X75">
        <v>581</v>
      </c>
      <c r="Y75">
        <v>284</v>
      </c>
      <c r="Z75">
        <v>248</v>
      </c>
      <c r="AA75">
        <v>888</v>
      </c>
      <c r="AB75">
        <v>25</v>
      </c>
      <c r="AC75">
        <v>0</v>
      </c>
      <c r="AD75">
        <v>135</v>
      </c>
      <c r="AE75">
        <v>269.03345999999999</v>
      </c>
      <c r="AF75">
        <v>395.43279999999999</v>
      </c>
      <c r="AG75">
        <v>0</v>
      </c>
      <c r="AH75">
        <v>0</v>
      </c>
      <c r="AI75">
        <v>0</v>
      </c>
      <c r="AJ75">
        <v>0</v>
      </c>
      <c r="AK75">
        <v>1</v>
      </c>
      <c r="AL75">
        <v>5.07287</v>
      </c>
      <c r="AM75">
        <v>0</v>
      </c>
    </row>
    <row r="76" spans="1:39">
      <c r="A76">
        <v>75</v>
      </c>
      <c r="B76">
        <v>1</v>
      </c>
      <c r="C76">
        <v>1</v>
      </c>
      <c r="D76">
        <v>1</v>
      </c>
      <c r="E76">
        <v>664</v>
      </c>
      <c r="F76">
        <v>1251</v>
      </c>
      <c r="G76">
        <v>1251</v>
      </c>
      <c r="H76">
        <v>472</v>
      </c>
      <c r="I76">
        <v>24.192825110000001</v>
      </c>
      <c r="J76">
        <v>679.26008969999998</v>
      </c>
      <c r="K76">
        <v>523</v>
      </c>
      <c r="L76">
        <v>95</v>
      </c>
      <c r="M76">
        <v>37</v>
      </c>
      <c r="N76">
        <v>9</v>
      </c>
      <c r="O76">
        <v>6.72</v>
      </c>
      <c r="P76">
        <v>1.57</v>
      </c>
      <c r="Q76">
        <v>1.03</v>
      </c>
      <c r="R76">
        <v>0.31254996000000002</v>
      </c>
      <c r="S76">
        <v>534</v>
      </c>
      <c r="T76">
        <v>79</v>
      </c>
      <c r="U76">
        <v>129</v>
      </c>
      <c r="V76">
        <v>376</v>
      </c>
      <c r="W76">
        <v>324</v>
      </c>
      <c r="X76">
        <v>343</v>
      </c>
      <c r="Y76">
        <v>49</v>
      </c>
      <c r="Z76">
        <v>212</v>
      </c>
      <c r="AA76">
        <v>226</v>
      </c>
      <c r="AB76">
        <v>0</v>
      </c>
      <c r="AC76">
        <v>0</v>
      </c>
      <c r="AD76">
        <v>47</v>
      </c>
      <c r="AE76">
        <v>269.03345999999999</v>
      </c>
      <c r="AF76">
        <v>395.43279999999999</v>
      </c>
      <c r="AG76">
        <v>0</v>
      </c>
      <c r="AH76">
        <v>0</v>
      </c>
      <c r="AI76">
        <v>0</v>
      </c>
      <c r="AJ76">
        <v>0</v>
      </c>
      <c r="AK76">
        <v>1</v>
      </c>
      <c r="AL76">
        <v>5.07287</v>
      </c>
      <c r="AM76">
        <v>0</v>
      </c>
    </row>
    <row r="77" spans="1:39">
      <c r="A77">
        <v>76</v>
      </c>
      <c r="B77">
        <v>1</v>
      </c>
      <c r="C77">
        <v>1</v>
      </c>
      <c r="D77">
        <v>1</v>
      </c>
      <c r="E77">
        <v>1654</v>
      </c>
      <c r="F77">
        <v>3129</v>
      </c>
      <c r="G77">
        <v>3196</v>
      </c>
      <c r="H77">
        <v>1936</v>
      </c>
      <c r="I77">
        <v>44.499172190000003</v>
      </c>
      <c r="J77">
        <v>2059.9693710000001</v>
      </c>
      <c r="K77">
        <v>702</v>
      </c>
      <c r="L77">
        <v>213</v>
      </c>
      <c r="M77">
        <v>334</v>
      </c>
      <c r="N77">
        <v>405</v>
      </c>
      <c r="O77">
        <v>45.87</v>
      </c>
      <c r="P77">
        <v>6.59</v>
      </c>
      <c r="Q77">
        <v>19.079999999999998</v>
      </c>
      <c r="R77">
        <v>0.15362953700000001</v>
      </c>
      <c r="S77">
        <v>2680</v>
      </c>
      <c r="T77">
        <v>95</v>
      </c>
      <c r="U77">
        <v>224</v>
      </c>
      <c r="V77">
        <v>1738</v>
      </c>
      <c r="W77">
        <v>746</v>
      </c>
      <c r="X77">
        <v>393</v>
      </c>
      <c r="Y77">
        <v>155</v>
      </c>
      <c r="Z77">
        <v>368</v>
      </c>
      <c r="AA77">
        <v>1188</v>
      </c>
      <c r="AB77">
        <v>775</v>
      </c>
      <c r="AC77">
        <v>0</v>
      </c>
      <c r="AD77">
        <v>194</v>
      </c>
      <c r="AE77">
        <v>89</v>
      </c>
      <c r="AF77">
        <v>273</v>
      </c>
      <c r="AG77">
        <v>1</v>
      </c>
      <c r="AH77">
        <v>0</v>
      </c>
      <c r="AI77">
        <v>316</v>
      </c>
      <c r="AJ77">
        <v>0</v>
      </c>
      <c r="AK77">
        <v>3</v>
      </c>
      <c r="AL77">
        <v>4.3225199999999999</v>
      </c>
      <c r="AM77">
        <v>0</v>
      </c>
    </row>
    <row r="78" spans="1:39">
      <c r="A78">
        <v>77</v>
      </c>
      <c r="B78">
        <v>1</v>
      </c>
      <c r="C78">
        <v>1</v>
      </c>
      <c r="D78">
        <v>1</v>
      </c>
      <c r="E78">
        <v>762</v>
      </c>
      <c r="F78">
        <v>1448</v>
      </c>
      <c r="G78">
        <v>1477</v>
      </c>
      <c r="H78">
        <v>890</v>
      </c>
      <c r="I78">
        <v>20.500827810000001</v>
      </c>
      <c r="J78">
        <v>949.03062910000006</v>
      </c>
      <c r="K78">
        <v>319</v>
      </c>
      <c r="L78">
        <v>101</v>
      </c>
      <c r="M78">
        <v>158</v>
      </c>
      <c r="N78">
        <v>184</v>
      </c>
      <c r="O78">
        <v>29.37</v>
      </c>
      <c r="P78">
        <v>2.76</v>
      </c>
      <c r="Q78">
        <v>15.92</v>
      </c>
      <c r="R78">
        <v>0.15368991200000001</v>
      </c>
      <c r="S78">
        <v>3289</v>
      </c>
      <c r="T78">
        <v>46</v>
      </c>
      <c r="U78">
        <v>101</v>
      </c>
      <c r="V78">
        <v>820</v>
      </c>
      <c r="W78">
        <v>321</v>
      </c>
      <c r="X78">
        <v>189</v>
      </c>
      <c r="Y78">
        <v>214</v>
      </c>
      <c r="Z78">
        <v>457</v>
      </c>
      <c r="AA78">
        <v>774</v>
      </c>
      <c r="AB78">
        <v>1383</v>
      </c>
      <c r="AC78">
        <v>0</v>
      </c>
      <c r="AD78">
        <v>461</v>
      </c>
      <c r="AE78">
        <v>89</v>
      </c>
      <c r="AF78">
        <v>273</v>
      </c>
      <c r="AG78">
        <v>0</v>
      </c>
      <c r="AH78">
        <v>0</v>
      </c>
      <c r="AI78">
        <v>316</v>
      </c>
      <c r="AJ78">
        <v>0</v>
      </c>
      <c r="AK78">
        <v>3</v>
      </c>
      <c r="AL78">
        <v>4.3225199999999999</v>
      </c>
      <c r="AM78">
        <v>0</v>
      </c>
    </row>
    <row r="79" spans="1:39">
      <c r="A79">
        <v>78</v>
      </c>
      <c r="B79">
        <v>1</v>
      </c>
      <c r="C79">
        <v>1</v>
      </c>
      <c r="D79">
        <v>1</v>
      </c>
      <c r="E79">
        <v>1399</v>
      </c>
      <c r="F79">
        <v>2557</v>
      </c>
      <c r="G79">
        <v>2605</v>
      </c>
      <c r="H79">
        <v>1335</v>
      </c>
      <c r="I79">
        <v>70.835443040000001</v>
      </c>
      <c r="J79">
        <v>1600.8810129999999</v>
      </c>
      <c r="K79">
        <v>782</v>
      </c>
      <c r="L79">
        <v>309</v>
      </c>
      <c r="M79">
        <v>168</v>
      </c>
      <c r="N79">
        <v>140</v>
      </c>
      <c r="O79">
        <v>27.03</v>
      </c>
      <c r="P79">
        <v>7.58</v>
      </c>
      <c r="Q79">
        <v>11.62</v>
      </c>
      <c r="R79">
        <v>0.185412668</v>
      </c>
      <c r="S79">
        <v>1697</v>
      </c>
      <c r="T79">
        <v>104</v>
      </c>
      <c r="U79">
        <v>212</v>
      </c>
      <c r="V79">
        <v>1212</v>
      </c>
      <c r="W79">
        <v>679</v>
      </c>
      <c r="X79">
        <v>398</v>
      </c>
      <c r="Y79">
        <v>82</v>
      </c>
      <c r="Z79">
        <v>68</v>
      </c>
      <c r="AA79">
        <v>615</v>
      </c>
      <c r="AB79">
        <v>881</v>
      </c>
      <c r="AC79">
        <v>0</v>
      </c>
      <c r="AD79">
        <v>51</v>
      </c>
      <c r="AE79">
        <v>120.83131</v>
      </c>
      <c r="AF79">
        <v>269.78715</v>
      </c>
      <c r="AG79">
        <v>1</v>
      </c>
      <c r="AH79">
        <v>0</v>
      </c>
      <c r="AI79">
        <v>0</v>
      </c>
      <c r="AJ79">
        <v>0</v>
      </c>
      <c r="AK79">
        <v>3</v>
      </c>
      <c r="AL79">
        <v>4.8196500000000002</v>
      </c>
      <c r="AM79">
        <v>0</v>
      </c>
    </row>
    <row r="80" spans="1:39">
      <c r="A80">
        <v>79</v>
      </c>
      <c r="B80">
        <v>1</v>
      </c>
      <c r="C80">
        <v>1</v>
      </c>
      <c r="D80">
        <v>1</v>
      </c>
      <c r="E80">
        <v>75</v>
      </c>
      <c r="F80">
        <v>126</v>
      </c>
      <c r="G80">
        <v>132</v>
      </c>
      <c r="H80">
        <v>75</v>
      </c>
      <c r="I80">
        <v>3.7974683539999998</v>
      </c>
      <c r="J80">
        <v>85.822784810000002</v>
      </c>
      <c r="K80">
        <v>40</v>
      </c>
      <c r="L80">
        <v>18</v>
      </c>
      <c r="M80">
        <v>9</v>
      </c>
      <c r="N80">
        <v>8</v>
      </c>
      <c r="O80">
        <v>33.72</v>
      </c>
      <c r="P80">
        <v>0.32</v>
      </c>
      <c r="Q80">
        <v>18</v>
      </c>
      <c r="R80">
        <v>0.12878787899999999</v>
      </c>
      <c r="S80">
        <v>8761</v>
      </c>
      <c r="T80">
        <v>4</v>
      </c>
      <c r="U80">
        <v>16</v>
      </c>
      <c r="V80">
        <v>67</v>
      </c>
      <c r="W80">
        <v>31</v>
      </c>
      <c r="X80">
        <v>14</v>
      </c>
      <c r="Y80">
        <v>4258</v>
      </c>
      <c r="Z80">
        <v>853</v>
      </c>
      <c r="AA80">
        <v>2286</v>
      </c>
      <c r="AB80">
        <v>1230</v>
      </c>
      <c r="AC80">
        <v>0</v>
      </c>
      <c r="AD80">
        <v>134</v>
      </c>
      <c r="AE80">
        <v>120.83131</v>
      </c>
      <c r="AF80">
        <v>269.78715</v>
      </c>
      <c r="AG80">
        <v>0</v>
      </c>
      <c r="AH80">
        <v>0</v>
      </c>
      <c r="AI80">
        <v>0</v>
      </c>
      <c r="AJ80">
        <v>0</v>
      </c>
      <c r="AK80">
        <v>3</v>
      </c>
      <c r="AL80">
        <v>4.8196500000000002</v>
      </c>
      <c r="AM80">
        <v>0</v>
      </c>
    </row>
    <row r="81" spans="1:39">
      <c r="A81">
        <v>80</v>
      </c>
      <c r="B81">
        <v>1</v>
      </c>
      <c r="C81">
        <v>1</v>
      </c>
      <c r="D81">
        <v>1</v>
      </c>
      <c r="E81">
        <v>685</v>
      </c>
      <c r="F81">
        <v>1352</v>
      </c>
      <c r="G81">
        <v>1365</v>
      </c>
      <c r="H81">
        <v>1022</v>
      </c>
      <c r="I81">
        <v>37.305909620000001</v>
      </c>
      <c r="J81">
        <v>742.9432213</v>
      </c>
      <c r="K81">
        <v>129</v>
      </c>
      <c r="L81">
        <v>96</v>
      </c>
      <c r="M81">
        <v>134</v>
      </c>
      <c r="N81">
        <v>326</v>
      </c>
      <c r="O81">
        <v>52.9</v>
      </c>
      <c r="P81">
        <v>1.37</v>
      </c>
      <c r="Q81">
        <v>27.19</v>
      </c>
      <c r="R81">
        <v>0.108424908</v>
      </c>
      <c r="S81">
        <v>5599</v>
      </c>
      <c r="T81">
        <v>22</v>
      </c>
      <c r="U81">
        <v>60</v>
      </c>
      <c r="V81">
        <v>877</v>
      </c>
      <c r="W81">
        <v>290</v>
      </c>
      <c r="X81">
        <v>116</v>
      </c>
      <c r="Y81">
        <v>333</v>
      </c>
      <c r="Z81">
        <v>1418</v>
      </c>
      <c r="AA81">
        <v>1718</v>
      </c>
      <c r="AB81">
        <v>1822</v>
      </c>
      <c r="AC81">
        <v>0</v>
      </c>
      <c r="AD81">
        <v>308</v>
      </c>
      <c r="AE81">
        <v>95</v>
      </c>
      <c r="AF81">
        <v>273</v>
      </c>
      <c r="AG81">
        <v>1</v>
      </c>
      <c r="AH81">
        <v>0</v>
      </c>
      <c r="AI81">
        <v>0</v>
      </c>
      <c r="AJ81">
        <v>0</v>
      </c>
      <c r="AK81">
        <v>3</v>
      </c>
      <c r="AL81">
        <v>4.1921799999999996</v>
      </c>
      <c r="AM81">
        <v>0</v>
      </c>
    </row>
    <row r="82" spans="1:39">
      <c r="A82">
        <v>81</v>
      </c>
      <c r="B82">
        <v>1</v>
      </c>
      <c r="C82">
        <v>1</v>
      </c>
      <c r="D82">
        <v>1</v>
      </c>
      <c r="E82">
        <v>141</v>
      </c>
      <c r="F82">
        <v>287</v>
      </c>
      <c r="G82">
        <v>503</v>
      </c>
      <c r="H82">
        <v>320</v>
      </c>
      <c r="I82">
        <v>16.366071430000002</v>
      </c>
      <c r="J82">
        <v>164.91964290000001</v>
      </c>
      <c r="K82">
        <v>26</v>
      </c>
      <c r="L82">
        <v>9</v>
      </c>
      <c r="M82">
        <v>22</v>
      </c>
      <c r="N82">
        <v>84</v>
      </c>
      <c r="O82">
        <v>53.52</v>
      </c>
      <c r="P82">
        <v>3.65</v>
      </c>
      <c r="Q82">
        <v>29.09</v>
      </c>
      <c r="R82">
        <v>0.10735586499999999</v>
      </c>
      <c r="S82">
        <v>1996</v>
      </c>
      <c r="T82">
        <v>7</v>
      </c>
      <c r="U82">
        <v>46</v>
      </c>
      <c r="V82">
        <v>284</v>
      </c>
      <c r="W82">
        <v>125</v>
      </c>
      <c r="X82">
        <v>41</v>
      </c>
      <c r="Y82">
        <v>1063</v>
      </c>
      <c r="Z82">
        <v>356</v>
      </c>
      <c r="AA82">
        <v>262</v>
      </c>
      <c r="AB82">
        <v>80</v>
      </c>
      <c r="AC82">
        <v>0</v>
      </c>
      <c r="AD82">
        <v>235</v>
      </c>
      <c r="AE82">
        <v>82.007090000000005</v>
      </c>
      <c r="AF82">
        <v>225.01944</v>
      </c>
      <c r="AG82">
        <v>1</v>
      </c>
      <c r="AH82">
        <v>0</v>
      </c>
      <c r="AI82">
        <v>0</v>
      </c>
      <c r="AJ82">
        <v>0</v>
      </c>
      <c r="AK82">
        <v>3</v>
      </c>
      <c r="AL82">
        <v>4.1519500000000003</v>
      </c>
      <c r="AM82">
        <v>0</v>
      </c>
    </row>
    <row r="83" spans="1:39">
      <c r="A83">
        <v>82</v>
      </c>
      <c r="B83">
        <v>1</v>
      </c>
      <c r="C83">
        <v>1</v>
      </c>
      <c r="D83">
        <v>1</v>
      </c>
      <c r="E83">
        <v>260</v>
      </c>
      <c r="F83">
        <v>495</v>
      </c>
      <c r="G83">
        <v>505</v>
      </c>
      <c r="H83">
        <v>415</v>
      </c>
      <c r="I83">
        <v>0</v>
      </c>
      <c r="J83">
        <v>340</v>
      </c>
      <c r="K83">
        <v>26</v>
      </c>
      <c r="L83">
        <v>13</v>
      </c>
      <c r="M83">
        <v>74</v>
      </c>
      <c r="N83">
        <v>147</v>
      </c>
      <c r="O83">
        <v>25.46</v>
      </c>
      <c r="P83">
        <v>3</v>
      </c>
      <c r="Q83">
        <v>14</v>
      </c>
      <c r="R83">
        <v>0.102970297</v>
      </c>
      <c r="S83">
        <v>13729</v>
      </c>
      <c r="T83">
        <v>0</v>
      </c>
      <c r="U83">
        <v>9</v>
      </c>
      <c r="V83">
        <v>348</v>
      </c>
      <c r="W83">
        <v>107</v>
      </c>
      <c r="X83">
        <v>41</v>
      </c>
      <c r="Y83">
        <v>588</v>
      </c>
      <c r="Z83">
        <v>8867</v>
      </c>
      <c r="AA83">
        <v>1872</v>
      </c>
      <c r="AB83">
        <v>1606</v>
      </c>
      <c r="AC83">
        <v>5</v>
      </c>
      <c r="AD83">
        <v>791</v>
      </c>
      <c r="AE83">
        <v>223.61575999999999</v>
      </c>
      <c r="AF83">
        <v>924.95609999999999</v>
      </c>
      <c r="AG83">
        <v>0</v>
      </c>
      <c r="AH83">
        <v>16</v>
      </c>
      <c r="AI83">
        <v>0</v>
      </c>
      <c r="AJ83">
        <v>0</v>
      </c>
      <c r="AK83">
        <v>3</v>
      </c>
      <c r="AL83">
        <v>5.4838300000000002</v>
      </c>
      <c r="AM83">
        <v>0</v>
      </c>
    </row>
    <row r="84" spans="1:39">
      <c r="A84">
        <v>83</v>
      </c>
      <c r="B84">
        <v>1</v>
      </c>
      <c r="C84">
        <v>1</v>
      </c>
      <c r="D84">
        <v>1</v>
      </c>
      <c r="E84">
        <v>34</v>
      </c>
      <c r="F84">
        <v>55</v>
      </c>
      <c r="G84">
        <v>62</v>
      </c>
      <c r="H84">
        <v>39</v>
      </c>
      <c r="I84">
        <v>0</v>
      </c>
      <c r="J84">
        <v>39</v>
      </c>
      <c r="K84">
        <v>14</v>
      </c>
      <c r="L84">
        <v>9</v>
      </c>
      <c r="M84">
        <v>6</v>
      </c>
      <c r="N84">
        <v>5</v>
      </c>
      <c r="O84">
        <v>28.18</v>
      </c>
      <c r="P84">
        <v>1</v>
      </c>
      <c r="Q84">
        <v>15</v>
      </c>
      <c r="R84">
        <v>0.12903225800000001</v>
      </c>
      <c r="S84">
        <v>17504</v>
      </c>
      <c r="T84">
        <v>2</v>
      </c>
      <c r="U84">
        <v>9</v>
      </c>
      <c r="V84">
        <v>26</v>
      </c>
      <c r="W84">
        <v>17</v>
      </c>
      <c r="X84">
        <v>8</v>
      </c>
      <c r="Y84">
        <v>697</v>
      </c>
      <c r="Z84">
        <v>14116</v>
      </c>
      <c r="AA84">
        <v>1387</v>
      </c>
      <c r="AB84">
        <v>927</v>
      </c>
      <c r="AC84">
        <v>11</v>
      </c>
      <c r="AD84">
        <v>366</v>
      </c>
      <c r="AE84">
        <v>218</v>
      </c>
      <c r="AF84">
        <v>716</v>
      </c>
      <c r="AG84">
        <v>0</v>
      </c>
      <c r="AH84">
        <v>0</v>
      </c>
      <c r="AI84">
        <v>0</v>
      </c>
      <c r="AJ84">
        <v>0</v>
      </c>
      <c r="AK84">
        <v>3</v>
      </c>
      <c r="AL84">
        <v>5.5995100000000004</v>
      </c>
      <c r="AM84">
        <v>0</v>
      </c>
    </row>
    <row r="85" spans="1:39">
      <c r="A85">
        <v>84</v>
      </c>
      <c r="B85">
        <v>1</v>
      </c>
      <c r="C85">
        <v>1</v>
      </c>
      <c r="D85">
        <v>1</v>
      </c>
      <c r="E85">
        <v>332</v>
      </c>
      <c r="F85">
        <v>644</v>
      </c>
      <c r="G85">
        <v>651</v>
      </c>
      <c r="H85">
        <v>544</v>
      </c>
      <c r="I85">
        <v>0</v>
      </c>
      <c r="J85">
        <v>434.54079250000001</v>
      </c>
      <c r="K85">
        <v>32</v>
      </c>
      <c r="L85">
        <v>16</v>
      </c>
      <c r="M85">
        <v>95</v>
      </c>
      <c r="N85">
        <v>189</v>
      </c>
      <c r="O85">
        <v>14.6</v>
      </c>
      <c r="P85">
        <v>0.44</v>
      </c>
      <c r="Q85">
        <v>3.79</v>
      </c>
      <c r="R85">
        <v>9.5238094999999995E-2</v>
      </c>
      <c r="S85">
        <v>4225</v>
      </c>
      <c r="T85">
        <v>0</v>
      </c>
      <c r="U85">
        <v>15</v>
      </c>
      <c r="V85">
        <v>457</v>
      </c>
      <c r="W85">
        <v>128</v>
      </c>
      <c r="X85">
        <v>51</v>
      </c>
      <c r="Y85">
        <v>282</v>
      </c>
      <c r="Z85">
        <v>468</v>
      </c>
      <c r="AA85">
        <v>3090</v>
      </c>
      <c r="AB85">
        <v>146</v>
      </c>
      <c r="AC85">
        <v>0</v>
      </c>
      <c r="AD85">
        <v>239</v>
      </c>
      <c r="AE85">
        <v>177</v>
      </c>
      <c r="AF85">
        <v>778</v>
      </c>
      <c r="AG85">
        <v>0</v>
      </c>
      <c r="AH85">
        <v>0</v>
      </c>
      <c r="AI85">
        <v>438</v>
      </c>
      <c r="AJ85">
        <v>303</v>
      </c>
      <c r="AK85">
        <v>3</v>
      </c>
      <c r="AL85">
        <v>5.2445300000000001</v>
      </c>
      <c r="AM85">
        <v>0</v>
      </c>
    </row>
    <row r="86" spans="1:39">
      <c r="A86">
        <v>85</v>
      </c>
      <c r="B86">
        <v>1</v>
      </c>
      <c r="C86">
        <v>1</v>
      </c>
      <c r="D86">
        <v>1</v>
      </c>
      <c r="E86">
        <v>268</v>
      </c>
      <c r="F86">
        <v>521</v>
      </c>
      <c r="G86">
        <v>561</v>
      </c>
      <c r="H86">
        <v>313</v>
      </c>
      <c r="I86">
        <v>0</v>
      </c>
      <c r="J86">
        <v>312</v>
      </c>
      <c r="K86">
        <v>121</v>
      </c>
      <c r="L86">
        <v>58</v>
      </c>
      <c r="M86">
        <v>46</v>
      </c>
      <c r="N86">
        <v>43</v>
      </c>
      <c r="O86">
        <v>14.55</v>
      </c>
      <c r="P86">
        <v>1</v>
      </c>
      <c r="Q86">
        <v>2</v>
      </c>
      <c r="R86">
        <v>0.16577540099999999</v>
      </c>
      <c r="S86">
        <v>2346</v>
      </c>
      <c r="T86">
        <v>23</v>
      </c>
      <c r="U86">
        <v>52</v>
      </c>
      <c r="V86">
        <v>277</v>
      </c>
      <c r="W86">
        <v>136</v>
      </c>
      <c r="X86">
        <v>73</v>
      </c>
      <c r="Y86">
        <v>149</v>
      </c>
      <c r="Z86">
        <v>767</v>
      </c>
      <c r="AA86">
        <v>969</v>
      </c>
      <c r="AB86">
        <v>390</v>
      </c>
      <c r="AC86">
        <v>0</v>
      </c>
      <c r="AD86">
        <v>71</v>
      </c>
      <c r="AE86">
        <v>218.08297999999999</v>
      </c>
      <c r="AF86">
        <v>716.27251999999999</v>
      </c>
      <c r="AG86">
        <v>0</v>
      </c>
      <c r="AH86">
        <v>0</v>
      </c>
      <c r="AI86">
        <v>0</v>
      </c>
      <c r="AJ86">
        <v>0</v>
      </c>
      <c r="AK86">
        <v>1</v>
      </c>
      <c r="AL86">
        <v>5.6029600000000004</v>
      </c>
      <c r="AM86">
        <v>0</v>
      </c>
    </row>
    <row r="87" spans="1:39">
      <c r="A87">
        <v>86</v>
      </c>
      <c r="B87">
        <v>1</v>
      </c>
      <c r="C87">
        <v>1</v>
      </c>
      <c r="D87">
        <v>1</v>
      </c>
      <c r="E87">
        <v>0</v>
      </c>
      <c r="F87">
        <v>0</v>
      </c>
      <c r="G87">
        <v>14</v>
      </c>
      <c r="H87">
        <v>5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9.26</v>
      </c>
      <c r="P87">
        <v>0.2</v>
      </c>
      <c r="Q87">
        <v>2.58</v>
      </c>
      <c r="R87">
        <v>0.14285714299999999</v>
      </c>
      <c r="S87">
        <v>4070</v>
      </c>
      <c r="T87">
        <v>0</v>
      </c>
      <c r="U87">
        <v>3</v>
      </c>
      <c r="V87">
        <v>5</v>
      </c>
      <c r="W87">
        <v>5</v>
      </c>
      <c r="X87">
        <v>1</v>
      </c>
      <c r="Y87">
        <v>1826</v>
      </c>
      <c r="Z87">
        <v>938</v>
      </c>
      <c r="AA87">
        <v>523</v>
      </c>
      <c r="AB87">
        <v>46</v>
      </c>
      <c r="AC87">
        <v>0</v>
      </c>
      <c r="AD87">
        <v>737</v>
      </c>
      <c r="AE87">
        <v>191.0087</v>
      </c>
      <c r="AF87">
        <v>314.01431000000002</v>
      </c>
      <c r="AG87">
        <v>0</v>
      </c>
      <c r="AH87">
        <v>0</v>
      </c>
      <c r="AI87">
        <v>2</v>
      </c>
      <c r="AJ87">
        <v>0</v>
      </c>
      <c r="AK87">
        <v>1</v>
      </c>
      <c r="AL87">
        <v>5.6826100000000004</v>
      </c>
      <c r="AM87">
        <v>0</v>
      </c>
    </row>
    <row r="88" spans="1:39">
      <c r="A88">
        <v>87</v>
      </c>
      <c r="B88">
        <v>1</v>
      </c>
      <c r="C88">
        <v>1</v>
      </c>
      <c r="D88">
        <v>1</v>
      </c>
      <c r="E88">
        <v>0</v>
      </c>
      <c r="F88">
        <v>0</v>
      </c>
      <c r="G88">
        <v>1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16.3</v>
      </c>
      <c r="P88">
        <v>0.19</v>
      </c>
      <c r="Q88">
        <v>13.19</v>
      </c>
      <c r="R88">
        <v>0</v>
      </c>
      <c r="S88">
        <v>25502</v>
      </c>
      <c r="T88">
        <v>0</v>
      </c>
      <c r="U88">
        <v>0</v>
      </c>
      <c r="V88">
        <v>1</v>
      </c>
      <c r="W88">
        <v>0</v>
      </c>
      <c r="X88">
        <v>0</v>
      </c>
      <c r="Y88">
        <v>1048</v>
      </c>
      <c r="Z88">
        <v>14154</v>
      </c>
      <c r="AA88">
        <v>886</v>
      </c>
      <c r="AB88">
        <v>1209</v>
      </c>
      <c r="AC88">
        <v>3</v>
      </c>
      <c r="AD88">
        <v>8202</v>
      </c>
      <c r="AE88">
        <v>265.45442000000003</v>
      </c>
      <c r="AF88">
        <v>1098.0160699999999</v>
      </c>
      <c r="AG88">
        <v>0</v>
      </c>
      <c r="AH88">
        <v>0</v>
      </c>
      <c r="AI88">
        <v>779</v>
      </c>
      <c r="AJ88">
        <v>230</v>
      </c>
      <c r="AK88">
        <v>3</v>
      </c>
      <c r="AL88">
        <v>5.5959000000000003</v>
      </c>
      <c r="AM88">
        <v>0</v>
      </c>
    </row>
    <row r="89" spans="1:39">
      <c r="A89">
        <v>88</v>
      </c>
      <c r="B89">
        <v>1</v>
      </c>
      <c r="C89">
        <v>1</v>
      </c>
      <c r="D89">
        <v>1</v>
      </c>
      <c r="E89">
        <v>675</v>
      </c>
      <c r="F89">
        <v>1349</v>
      </c>
      <c r="G89">
        <v>1568</v>
      </c>
      <c r="H89">
        <v>921</v>
      </c>
      <c r="I89">
        <v>28.23193916</v>
      </c>
      <c r="J89">
        <v>760.79576320000001</v>
      </c>
      <c r="K89">
        <v>250</v>
      </c>
      <c r="L89">
        <v>124</v>
      </c>
      <c r="M89">
        <v>121</v>
      </c>
      <c r="N89">
        <v>180</v>
      </c>
      <c r="O89">
        <v>37.83</v>
      </c>
      <c r="P89">
        <v>5.74</v>
      </c>
      <c r="Q89">
        <v>15.01</v>
      </c>
      <c r="R89">
        <v>0.135204082</v>
      </c>
      <c r="S89">
        <v>2205</v>
      </c>
      <c r="T89">
        <v>52</v>
      </c>
      <c r="U89">
        <v>137</v>
      </c>
      <c r="V89">
        <v>841</v>
      </c>
      <c r="W89">
        <v>365</v>
      </c>
      <c r="X89">
        <v>173</v>
      </c>
      <c r="Y89">
        <v>319</v>
      </c>
      <c r="Z89">
        <v>303</v>
      </c>
      <c r="AA89">
        <v>775</v>
      </c>
      <c r="AB89">
        <v>473</v>
      </c>
      <c r="AC89">
        <v>0</v>
      </c>
      <c r="AD89">
        <v>335</v>
      </c>
      <c r="AE89">
        <v>82</v>
      </c>
      <c r="AF89">
        <v>225</v>
      </c>
      <c r="AG89">
        <v>1</v>
      </c>
      <c r="AH89">
        <v>0</v>
      </c>
      <c r="AI89">
        <v>0</v>
      </c>
      <c r="AJ89">
        <v>0</v>
      </c>
      <c r="AK89">
        <v>3</v>
      </c>
      <c r="AL89">
        <v>4.3716699999999999</v>
      </c>
      <c r="AM89">
        <v>0</v>
      </c>
    </row>
    <row r="90" spans="1:39">
      <c r="A90">
        <v>89</v>
      </c>
      <c r="B90">
        <v>1</v>
      </c>
      <c r="C90">
        <v>1</v>
      </c>
      <c r="D90">
        <v>1</v>
      </c>
      <c r="E90">
        <v>178</v>
      </c>
      <c r="F90">
        <v>354</v>
      </c>
      <c r="G90">
        <v>571</v>
      </c>
      <c r="H90">
        <v>373</v>
      </c>
      <c r="I90">
        <v>9.6940903820000006</v>
      </c>
      <c r="J90">
        <v>193.0567787</v>
      </c>
      <c r="K90">
        <v>32</v>
      </c>
      <c r="L90">
        <v>26</v>
      </c>
      <c r="M90">
        <v>33</v>
      </c>
      <c r="N90">
        <v>87</v>
      </c>
      <c r="O90">
        <v>52.78</v>
      </c>
      <c r="P90">
        <v>0.73</v>
      </c>
      <c r="Q90">
        <v>22.81</v>
      </c>
      <c r="R90">
        <v>0.101576182</v>
      </c>
      <c r="S90">
        <v>1403</v>
      </c>
      <c r="T90">
        <v>7</v>
      </c>
      <c r="U90">
        <v>44</v>
      </c>
      <c r="V90">
        <v>330</v>
      </c>
      <c r="W90">
        <v>143</v>
      </c>
      <c r="X90">
        <v>47</v>
      </c>
      <c r="Y90">
        <v>244</v>
      </c>
      <c r="Z90">
        <v>100</v>
      </c>
      <c r="AA90">
        <v>466</v>
      </c>
      <c r="AB90">
        <v>233</v>
      </c>
      <c r="AC90">
        <v>8</v>
      </c>
      <c r="AD90">
        <v>352</v>
      </c>
      <c r="AE90">
        <v>95</v>
      </c>
      <c r="AF90">
        <v>273</v>
      </c>
      <c r="AG90">
        <v>2</v>
      </c>
      <c r="AH90">
        <v>265</v>
      </c>
      <c r="AI90">
        <v>0</v>
      </c>
      <c r="AJ90">
        <v>0</v>
      </c>
      <c r="AK90">
        <v>3</v>
      </c>
      <c r="AL90">
        <v>4.1921799999999996</v>
      </c>
      <c r="AM90">
        <v>0</v>
      </c>
    </row>
    <row r="91" spans="1:39">
      <c r="A91">
        <v>90</v>
      </c>
      <c r="B91">
        <v>1</v>
      </c>
      <c r="C91">
        <v>1</v>
      </c>
      <c r="D91">
        <v>1</v>
      </c>
      <c r="E91">
        <v>172</v>
      </c>
      <c r="F91">
        <v>352</v>
      </c>
      <c r="G91">
        <v>373</v>
      </c>
      <c r="H91">
        <v>283</v>
      </c>
      <c r="I91">
        <v>19.964285709999999</v>
      </c>
      <c r="J91">
        <v>201.17857140000001</v>
      </c>
      <c r="K91">
        <v>30</v>
      </c>
      <c r="L91">
        <v>13</v>
      </c>
      <c r="M91">
        <v>24</v>
      </c>
      <c r="N91">
        <v>105</v>
      </c>
      <c r="O91">
        <v>38.700000000000003</v>
      </c>
      <c r="P91">
        <v>1.81</v>
      </c>
      <c r="Q91">
        <v>22.22</v>
      </c>
      <c r="R91">
        <v>9.6514744999999999E-2</v>
      </c>
      <c r="S91">
        <v>5410</v>
      </c>
      <c r="T91">
        <v>11</v>
      </c>
      <c r="U91">
        <v>16</v>
      </c>
      <c r="V91">
        <v>245</v>
      </c>
      <c r="W91">
        <v>73</v>
      </c>
      <c r="X91">
        <v>28</v>
      </c>
      <c r="Y91">
        <v>90</v>
      </c>
      <c r="Z91">
        <v>454</v>
      </c>
      <c r="AA91">
        <v>400</v>
      </c>
      <c r="AB91">
        <v>4333</v>
      </c>
      <c r="AC91">
        <v>0</v>
      </c>
      <c r="AD91">
        <v>133</v>
      </c>
      <c r="AE91">
        <v>82.007090000000005</v>
      </c>
      <c r="AF91">
        <v>225.01944</v>
      </c>
      <c r="AG91">
        <v>0</v>
      </c>
      <c r="AH91">
        <v>0</v>
      </c>
      <c r="AI91">
        <v>0</v>
      </c>
      <c r="AJ91">
        <v>0</v>
      </c>
      <c r="AK91">
        <v>3</v>
      </c>
      <c r="AL91">
        <v>4.1519500000000003</v>
      </c>
      <c r="AM91">
        <v>0</v>
      </c>
    </row>
    <row r="92" spans="1:39">
      <c r="A92">
        <v>91</v>
      </c>
      <c r="B92">
        <v>1</v>
      </c>
      <c r="C92">
        <v>1</v>
      </c>
      <c r="D92">
        <v>1</v>
      </c>
      <c r="E92">
        <v>23</v>
      </c>
      <c r="F92">
        <v>42</v>
      </c>
      <c r="G92">
        <v>55</v>
      </c>
      <c r="H92">
        <v>40</v>
      </c>
      <c r="I92">
        <v>2.6696428569999999</v>
      </c>
      <c r="J92">
        <v>26.901785709999999</v>
      </c>
      <c r="K92">
        <v>4</v>
      </c>
      <c r="L92">
        <v>0</v>
      </c>
      <c r="M92">
        <v>3</v>
      </c>
      <c r="N92">
        <v>16</v>
      </c>
      <c r="O92">
        <v>32.770000000000003</v>
      </c>
      <c r="P92">
        <v>3.53</v>
      </c>
      <c r="Q92">
        <v>22.7</v>
      </c>
      <c r="R92">
        <v>5.4545455E-2</v>
      </c>
      <c r="S92">
        <v>2346</v>
      </c>
      <c r="T92">
        <v>2</v>
      </c>
      <c r="U92">
        <v>3</v>
      </c>
      <c r="V92">
        <v>38</v>
      </c>
      <c r="W92">
        <v>10</v>
      </c>
      <c r="X92">
        <v>2</v>
      </c>
      <c r="Y92">
        <v>1275</v>
      </c>
      <c r="Z92">
        <v>464</v>
      </c>
      <c r="AA92">
        <v>75</v>
      </c>
      <c r="AB92">
        <v>44</v>
      </c>
      <c r="AC92">
        <v>0</v>
      </c>
      <c r="AD92">
        <v>488</v>
      </c>
      <c r="AE92">
        <v>82.007090000000005</v>
      </c>
      <c r="AF92">
        <v>225.01944</v>
      </c>
      <c r="AG92">
        <v>1</v>
      </c>
      <c r="AH92">
        <v>0</v>
      </c>
      <c r="AI92">
        <v>0</v>
      </c>
      <c r="AJ92">
        <v>0</v>
      </c>
      <c r="AK92">
        <v>3</v>
      </c>
      <c r="AL92">
        <v>4.1519500000000003</v>
      </c>
      <c r="AM92">
        <v>0</v>
      </c>
    </row>
    <row r="93" spans="1:39">
      <c r="A93">
        <v>92</v>
      </c>
      <c r="B93">
        <v>2</v>
      </c>
      <c r="C93">
        <v>2</v>
      </c>
      <c r="D93">
        <v>1</v>
      </c>
      <c r="E93">
        <v>2096</v>
      </c>
      <c r="F93">
        <v>4251</v>
      </c>
      <c r="G93">
        <v>4259</v>
      </c>
      <c r="H93">
        <v>2821</v>
      </c>
      <c r="I93">
        <v>395</v>
      </c>
      <c r="J93">
        <v>1909</v>
      </c>
      <c r="K93">
        <v>317</v>
      </c>
      <c r="L93">
        <v>408</v>
      </c>
      <c r="M93">
        <v>508</v>
      </c>
      <c r="N93">
        <v>863</v>
      </c>
      <c r="O93">
        <v>115.85</v>
      </c>
      <c r="P93">
        <v>46</v>
      </c>
      <c r="Q93">
        <v>15</v>
      </c>
      <c r="R93">
        <v>0.16224465800000001</v>
      </c>
      <c r="S93">
        <v>467</v>
      </c>
      <c r="T93">
        <v>188</v>
      </c>
      <c r="U93">
        <v>326</v>
      </c>
      <c r="V93">
        <v>2304</v>
      </c>
      <c r="W93">
        <v>850</v>
      </c>
      <c r="X93">
        <v>591</v>
      </c>
      <c r="Y93">
        <v>24</v>
      </c>
      <c r="Z93">
        <v>56</v>
      </c>
      <c r="AA93">
        <v>345</v>
      </c>
      <c r="AB93">
        <v>26</v>
      </c>
      <c r="AC93">
        <v>0</v>
      </c>
      <c r="AD93">
        <v>16</v>
      </c>
      <c r="AE93">
        <v>0</v>
      </c>
      <c r="AF93">
        <v>0</v>
      </c>
      <c r="AG93">
        <v>3</v>
      </c>
      <c r="AH93">
        <v>0</v>
      </c>
      <c r="AI93">
        <v>0</v>
      </c>
      <c r="AJ93">
        <v>0</v>
      </c>
      <c r="AK93">
        <v>3</v>
      </c>
      <c r="AL93">
        <v>2.2521100000000001</v>
      </c>
      <c r="AM93">
        <v>0</v>
      </c>
    </row>
    <row r="94" spans="1:39">
      <c r="A94">
        <v>93</v>
      </c>
      <c r="B94">
        <v>2</v>
      </c>
      <c r="C94">
        <v>2</v>
      </c>
      <c r="D94">
        <v>1</v>
      </c>
      <c r="E94">
        <v>3581</v>
      </c>
      <c r="F94">
        <v>6873</v>
      </c>
      <c r="G94">
        <v>6918</v>
      </c>
      <c r="H94">
        <v>4775</v>
      </c>
      <c r="I94">
        <v>412</v>
      </c>
      <c r="J94">
        <v>3539</v>
      </c>
      <c r="K94">
        <v>562</v>
      </c>
      <c r="L94">
        <v>601</v>
      </c>
      <c r="M94">
        <v>992</v>
      </c>
      <c r="N94">
        <v>1426</v>
      </c>
      <c r="O94">
        <v>131.88999999999999</v>
      </c>
      <c r="P94">
        <v>56</v>
      </c>
      <c r="Q94">
        <v>14</v>
      </c>
      <c r="R94">
        <v>0.173460538</v>
      </c>
      <c r="S94">
        <v>1701</v>
      </c>
      <c r="T94">
        <v>227</v>
      </c>
      <c r="U94">
        <v>404</v>
      </c>
      <c r="V94">
        <v>3871</v>
      </c>
      <c r="W94">
        <v>1409</v>
      </c>
      <c r="X94">
        <v>1007</v>
      </c>
      <c r="Y94">
        <v>122</v>
      </c>
      <c r="Z94">
        <v>523</v>
      </c>
      <c r="AA94">
        <v>959</v>
      </c>
      <c r="AB94">
        <v>58</v>
      </c>
      <c r="AC94">
        <v>0</v>
      </c>
      <c r="AD94">
        <v>39</v>
      </c>
      <c r="AE94">
        <v>75</v>
      </c>
      <c r="AF94">
        <v>102</v>
      </c>
      <c r="AG94">
        <v>2</v>
      </c>
      <c r="AH94">
        <v>8</v>
      </c>
      <c r="AI94">
        <v>0</v>
      </c>
      <c r="AJ94">
        <v>0</v>
      </c>
      <c r="AK94">
        <v>2</v>
      </c>
      <c r="AL94">
        <v>4.0983499999999999</v>
      </c>
      <c r="AM94">
        <v>0</v>
      </c>
    </row>
    <row r="95" spans="1:39">
      <c r="A95">
        <v>94</v>
      </c>
      <c r="B95">
        <v>2</v>
      </c>
      <c r="C95">
        <v>2</v>
      </c>
      <c r="D95">
        <v>1</v>
      </c>
      <c r="E95">
        <v>3171</v>
      </c>
      <c r="F95">
        <v>6239</v>
      </c>
      <c r="G95">
        <v>6253</v>
      </c>
      <c r="H95">
        <v>4253</v>
      </c>
      <c r="I95">
        <v>437</v>
      </c>
      <c r="J95">
        <v>3060</v>
      </c>
      <c r="K95">
        <v>516</v>
      </c>
      <c r="L95">
        <v>509</v>
      </c>
      <c r="M95">
        <v>792</v>
      </c>
      <c r="N95">
        <v>1354</v>
      </c>
      <c r="O95">
        <v>197.86</v>
      </c>
      <c r="P95">
        <v>57</v>
      </c>
      <c r="Q95">
        <v>5</v>
      </c>
      <c r="R95">
        <v>0.166640013</v>
      </c>
      <c r="S95">
        <v>1846</v>
      </c>
      <c r="T95">
        <v>238</v>
      </c>
      <c r="U95">
        <v>398</v>
      </c>
      <c r="V95">
        <v>3492</v>
      </c>
      <c r="W95">
        <v>1243</v>
      </c>
      <c r="X95">
        <v>882</v>
      </c>
      <c r="Y95">
        <v>497</v>
      </c>
      <c r="Z95">
        <v>281</v>
      </c>
      <c r="AA95">
        <v>998</v>
      </c>
      <c r="AB95">
        <v>43</v>
      </c>
      <c r="AC95">
        <v>0</v>
      </c>
      <c r="AD95">
        <v>27</v>
      </c>
      <c r="AE95">
        <v>0</v>
      </c>
      <c r="AF95">
        <v>0</v>
      </c>
      <c r="AG95">
        <v>3</v>
      </c>
      <c r="AH95">
        <v>0</v>
      </c>
      <c r="AI95">
        <v>0</v>
      </c>
      <c r="AJ95">
        <v>0</v>
      </c>
      <c r="AK95">
        <v>3</v>
      </c>
      <c r="AL95">
        <v>3.67666</v>
      </c>
      <c r="AM95">
        <v>0</v>
      </c>
    </row>
    <row r="96" spans="1:39">
      <c r="A96">
        <v>95</v>
      </c>
      <c r="B96">
        <v>2</v>
      </c>
      <c r="C96">
        <v>2</v>
      </c>
      <c r="D96">
        <v>1</v>
      </c>
      <c r="E96">
        <v>2333</v>
      </c>
      <c r="F96">
        <v>5006</v>
      </c>
      <c r="G96">
        <v>5008</v>
      </c>
      <c r="H96">
        <v>3227</v>
      </c>
      <c r="I96">
        <v>374</v>
      </c>
      <c r="J96">
        <v>2195</v>
      </c>
      <c r="K96">
        <v>471</v>
      </c>
      <c r="L96">
        <v>265</v>
      </c>
      <c r="M96">
        <v>418</v>
      </c>
      <c r="N96">
        <v>1179</v>
      </c>
      <c r="O96">
        <v>123.02</v>
      </c>
      <c r="P96">
        <v>59</v>
      </c>
      <c r="Q96">
        <v>12</v>
      </c>
      <c r="R96">
        <v>0.151357827</v>
      </c>
      <c r="S96">
        <v>2241</v>
      </c>
      <c r="T96">
        <v>319</v>
      </c>
      <c r="U96">
        <v>401</v>
      </c>
      <c r="V96">
        <v>2692</v>
      </c>
      <c r="W96">
        <v>965</v>
      </c>
      <c r="X96">
        <v>631</v>
      </c>
      <c r="Y96">
        <v>455</v>
      </c>
      <c r="Z96">
        <v>308</v>
      </c>
      <c r="AA96">
        <v>1367</v>
      </c>
      <c r="AB96">
        <v>62</v>
      </c>
      <c r="AC96">
        <v>0</v>
      </c>
      <c r="AD96">
        <v>49</v>
      </c>
      <c r="AE96">
        <v>0</v>
      </c>
      <c r="AF96">
        <v>0</v>
      </c>
      <c r="AG96">
        <v>2</v>
      </c>
      <c r="AH96">
        <v>0</v>
      </c>
      <c r="AI96">
        <v>0</v>
      </c>
      <c r="AJ96">
        <v>0</v>
      </c>
      <c r="AK96">
        <v>1</v>
      </c>
      <c r="AL96">
        <v>3.3975200000000001</v>
      </c>
      <c r="AM96">
        <v>0</v>
      </c>
    </row>
    <row r="97" spans="1:39">
      <c r="A97">
        <v>96</v>
      </c>
      <c r="B97">
        <v>2</v>
      </c>
      <c r="C97">
        <v>2</v>
      </c>
      <c r="D97">
        <v>1</v>
      </c>
      <c r="E97">
        <v>597</v>
      </c>
      <c r="F97">
        <v>1177</v>
      </c>
      <c r="G97">
        <v>1177</v>
      </c>
      <c r="H97">
        <v>843</v>
      </c>
      <c r="I97">
        <v>47.231721030000003</v>
      </c>
      <c r="J97">
        <v>566.78065240000001</v>
      </c>
      <c r="K97">
        <v>63</v>
      </c>
      <c r="L97">
        <v>91</v>
      </c>
      <c r="M97">
        <v>129</v>
      </c>
      <c r="N97">
        <v>314</v>
      </c>
      <c r="O97">
        <v>22.79</v>
      </c>
      <c r="P97">
        <v>10.36</v>
      </c>
      <c r="Q97">
        <v>3.83</v>
      </c>
      <c r="R97">
        <v>0.152081563</v>
      </c>
      <c r="S97">
        <v>801</v>
      </c>
      <c r="T97">
        <v>39</v>
      </c>
      <c r="U97">
        <v>63</v>
      </c>
      <c r="V97">
        <v>702</v>
      </c>
      <c r="W97">
        <v>219</v>
      </c>
      <c r="X97">
        <v>154</v>
      </c>
      <c r="Y97">
        <v>203</v>
      </c>
      <c r="Z97">
        <v>152</v>
      </c>
      <c r="AA97">
        <v>398</v>
      </c>
      <c r="AB97">
        <v>33</v>
      </c>
      <c r="AC97">
        <v>0</v>
      </c>
      <c r="AD97">
        <v>15</v>
      </c>
      <c r="AE97">
        <v>0</v>
      </c>
      <c r="AF97">
        <v>106.03619999999999</v>
      </c>
      <c r="AG97">
        <v>1</v>
      </c>
      <c r="AH97">
        <v>0</v>
      </c>
      <c r="AI97">
        <v>0</v>
      </c>
      <c r="AJ97">
        <v>0</v>
      </c>
      <c r="AK97">
        <v>1</v>
      </c>
      <c r="AL97">
        <v>5.1013299999999999</v>
      </c>
      <c r="AM97">
        <v>0</v>
      </c>
    </row>
    <row r="98" spans="1:39">
      <c r="A98">
        <v>97</v>
      </c>
      <c r="B98">
        <v>2</v>
      </c>
      <c r="C98">
        <v>2</v>
      </c>
      <c r="D98">
        <v>1</v>
      </c>
      <c r="E98">
        <v>2239</v>
      </c>
      <c r="F98">
        <v>5266</v>
      </c>
      <c r="G98">
        <v>5318</v>
      </c>
      <c r="H98">
        <v>2980</v>
      </c>
      <c r="I98">
        <v>1320.7394260000001</v>
      </c>
      <c r="J98">
        <v>1095.8247730000001</v>
      </c>
      <c r="K98">
        <v>622</v>
      </c>
      <c r="L98">
        <v>514</v>
      </c>
      <c r="M98">
        <v>381</v>
      </c>
      <c r="N98">
        <v>722</v>
      </c>
      <c r="O98">
        <v>235.96</v>
      </c>
      <c r="P98">
        <v>82.71</v>
      </c>
      <c r="Q98">
        <v>3.61</v>
      </c>
      <c r="R98">
        <v>0.18164723599999999</v>
      </c>
      <c r="S98">
        <v>720</v>
      </c>
      <c r="T98">
        <v>332</v>
      </c>
      <c r="U98">
        <v>643</v>
      </c>
      <c r="V98">
        <v>2276</v>
      </c>
      <c r="W98">
        <v>1301</v>
      </c>
      <c r="X98">
        <v>766</v>
      </c>
      <c r="Y98">
        <v>261</v>
      </c>
      <c r="Z98">
        <v>120</v>
      </c>
      <c r="AA98">
        <v>271</v>
      </c>
      <c r="AB98">
        <v>35</v>
      </c>
      <c r="AC98">
        <v>0</v>
      </c>
      <c r="AD98">
        <v>33</v>
      </c>
      <c r="AE98">
        <v>0</v>
      </c>
      <c r="AF98">
        <v>0</v>
      </c>
      <c r="AG98">
        <v>3</v>
      </c>
      <c r="AH98">
        <v>0</v>
      </c>
      <c r="AI98">
        <v>0</v>
      </c>
      <c r="AJ98">
        <v>0</v>
      </c>
      <c r="AK98">
        <v>1</v>
      </c>
      <c r="AL98">
        <v>2.3014399999999999</v>
      </c>
      <c r="AM98">
        <v>0</v>
      </c>
    </row>
    <row r="99" spans="1:39">
      <c r="A99">
        <v>98</v>
      </c>
      <c r="B99">
        <v>2</v>
      </c>
      <c r="C99">
        <v>2</v>
      </c>
      <c r="D99">
        <v>1</v>
      </c>
      <c r="E99">
        <v>1475</v>
      </c>
      <c r="F99">
        <v>3371</v>
      </c>
      <c r="G99">
        <v>3381</v>
      </c>
      <c r="H99">
        <v>1904</v>
      </c>
      <c r="I99">
        <v>663.91562399999998</v>
      </c>
      <c r="J99">
        <v>952.57459100000005</v>
      </c>
      <c r="K99">
        <v>384</v>
      </c>
      <c r="L99">
        <v>349</v>
      </c>
      <c r="M99">
        <v>336</v>
      </c>
      <c r="N99">
        <v>406</v>
      </c>
      <c r="O99">
        <v>83.81</v>
      </c>
      <c r="P99">
        <v>48.52</v>
      </c>
      <c r="Q99">
        <v>4.4800000000000004</v>
      </c>
      <c r="R99">
        <v>0.18722271500000001</v>
      </c>
      <c r="S99">
        <v>614</v>
      </c>
      <c r="T99">
        <v>211</v>
      </c>
      <c r="U99">
        <v>389</v>
      </c>
      <c r="V99">
        <v>1457</v>
      </c>
      <c r="W99">
        <v>815</v>
      </c>
      <c r="X99">
        <v>509</v>
      </c>
      <c r="Y99">
        <v>21</v>
      </c>
      <c r="Z99">
        <v>72</v>
      </c>
      <c r="AA99">
        <v>475</v>
      </c>
      <c r="AB99">
        <v>37</v>
      </c>
      <c r="AC99">
        <v>0</v>
      </c>
      <c r="AD99">
        <v>9</v>
      </c>
      <c r="AE99">
        <v>0</v>
      </c>
      <c r="AF99">
        <v>0</v>
      </c>
      <c r="AG99">
        <v>2</v>
      </c>
      <c r="AH99">
        <v>0</v>
      </c>
      <c r="AI99">
        <v>0</v>
      </c>
      <c r="AJ99">
        <v>0</v>
      </c>
      <c r="AK99">
        <v>1</v>
      </c>
      <c r="AL99">
        <v>2.44767</v>
      </c>
      <c r="AM99">
        <v>0</v>
      </c>
    </row>
    <row r="100" spans="1:39">
      <c r="A100">
        <v>99</v>
      </c>
      <c r="B100">
        <v>2</v>
      </c>
      <c r="C100">
        <v>2</v>
      </c>
      <c r="D100">
        <v>1</v>
      </c>
      <c r="E100">
        <v>1549</v>
      </c>
      <c r="F100">
        <v>3341</v>
      </c>
      <c r="G100">
        <v>3341</v>
      </c>
      <c r="H100">
        <v>1993</v>
      </c>
      <c r="I100">
        <v>857</v>
      </c>
      <c r="J100">
        <v>778</v>
      </c>
      <c r="K100">
        <v>353</v>
      </c>
      <c r="L100">
        <v>451</v>
      </c>
      <c r="M100">
        <v>319</v>
      </c>
      <c r="N100">
        <v>426</v>
      </c>
      <c r="O100">
        <v>98.28</v>
      </c>
      <c r="P100">
        <v>58</v>
      </c>
      <c r="Q100">
        <v>1</v>
      </c>
      <c r="R100">
        <v>0.203232565</v>
      </c>
      <c r="S100">
        <v>177</v>
      </c>
      <c r="T100">
        <v>152</v>
      </c>
      <c r="U100">
        <v>281</v>
      </c>
      <c r="V100">
        <v>1512</v>
      </c>
      <c r="W100">
        <v>847</v>
      </c>
      <c r="X100">
        <v>549</v>
      </c>
      <c r="Y100">
        <v>11</v>
      </c>
      <c r="Z100">
        <v>37</v>
      </c>
      <c r="AA100">
        <v>116</v>
      </c>
      <c r="AB100">
        <v>8</v>
      </c>
      <c r="AC100">
        <v>0</v>
      </c>
      <c r="AD100">
        <v>5</v>
      </c>
      <c r="AE100">
        <v>0</v>
      </c>
      <c r="AF100">
        <v>0</v>
      </c>
      <c r="AG100">
        <v>3</v>
      </c>
      <c r="AH100">
        <v>0</v>
      </c>
      <c r="AI100">
        <v>0</v>
      </c>
      <c r="AJ100">
        <v>0</v>
      </c>
      <c r="AK100">
        <v>1</v>
      </c>
      <c r="AL100">
        <v>2.1490200000000002</v>
      </c>
      <c r="AM100">
        <v>0</v>
      </c>
    </row>
    <row r="101" spans="1:39">
      <c r="A101">
        <v>100</v>
      </c>
      <c r="B101">
        <v>2</v>
      </c>
      <c r="C101">
        <v>2</v>
      </c>
      <c r="D101">
        <v>1</v>
      </c>
      <c r="E101">
        <v>57</v>
      </c>
      <c r="F101">
        <v>104</v>
      </c>
      <c r="G101">
        <v>104</v>
      </c>
      <c r="H101">
        <v>80</v>
      </c>
      <c r="I101">
        <v>25</v>
      </c>
      <c r="J101">
        <v>46</v>
      </c>
      <c r="K101">
        <v>2</v>
      </c>
      <c r="L101">
        <v>13</v>
      </c>
      <c r="M101">
        <v>14</v>
      </c>
      <c r="N101">
        <v>28</v>
      </c>
      <c r="O101">
        <v>262.76</v>
      </c>
      <c r="P101">
        <v>2</v>
      </c>
      <c r="Q101">
        <v>157</v>
      </c>
      <c r="R101">
        <v>0.23076923099999999</v>
      </c>
      <c r="S101">
        <v>2697</v>
      </c>
      <c r="T101">
        <v>2</v>
      </c>
      <c r="U101">
        <v>0</v>
      </c>
      <c r="V101">
        <v>57</v>
      </c>
      <c r="W101">
        <v>25</v>
      </c>
      <c r="X101">
        <v>20</v>
      </c>
      <c r="Y101">
        <v>0</v>
      </c>
      <c r="Z101">
        <v>327</v>
      </c>
      <c r="AA101">
        <v>2357</v>
      </c>
      <c r="AB101">
        <v>11</v>
      </c>
      <c r="AC101">
        <v>0</v>
      </c>
      <c r="AD101">
        <v>2</v>
      </c>
      <c r="AE101">
        <v>0</v>
      </c>
      <c r="AF101">
        <v>0</v>
      </c>
      <c r="AG101">
        <v>4</v>
      </c>
      <c r="AH101">
        <v>0</v>
      </c>
      <c r="AI101">
        <v>0</v>
      </c>
      <c r="AJ101">
        <v>0</v>
      </c>
      <c r="AK101">
        <v>1</v>
      </c>
      <c r="AL101">
        <v>1.63626</v>
      </c>
      <c r="AM101">
        <v>0</v>
      </c>
    </row>
    <row r="102" spans="1:39">
      <c r="A102">
        <v>101</v>
      </c>
      <c r="B102">
        <v>2</v>
      </c>
      <c r="C102">
        <v>2</v>
      </c>
      <c r="D102">
        <v>1</v>
      </c>
      <c r="E102">
        <v>284</v>
      </c>
      <c r="F102">
        <v>851</v>
      </c>
      <c r="G102">
        <v>851</v>
      </c>
      <c r="H102">
        <v>484</v>
      </c>
      <c r="I102">
        <v>248.46203209999999</v>
      </c>
      <c r="J102">
        <v>68.949732620000006</v>
      </c>
      <c r="K102">
        <v>38</v>
      </c>
      <c r="L102">
        <v>45</v>
      </c>
      <c r="M102">
        <v>48</v>
      </c>
      <c r="N102">
        <v>153</v>
      </c>
      <c r="O102">
        <v>69.8</v>
      </c>
      <c r="P102">
        <v>36.729999999999997</v>
      </c>
      <c r="Q102">
        <v>2.92</v>
      </c>
      <c r="R102">
        <v>0.103407756</v>
      </c>
      <c r="S102">
        <v>25</v>
      </c>
      <c r="T102">
        <v>85</v>
      </c>
      <c r="U102">
        <v>145</v>
      </c>
      <c r="V102">
        <v>375</v>
      </c>
      <c r="W102">
        <v>179</v>
      </c>
      <c r="X102">
        <v>67</v>
      </c>
      <c r="Y102">
        <v>2</v>
      </c>
      <c r="Z102">
        <v>13</v>
      </c>
      <c r="AA102">
        <v>0</v>
      </c>
      <c r="AB102">
        <v>10</v>
      </c>
      <c r="AC102">
        <v>0</v>
      </c>
      <c r="AD102">
        <v>0</v>
      </c>
      <c r="AE102">
        <v>0</v>
      </c>
      <c r="AF102">
        <v>0</v>
      </c>
      <c r="AG102">
        <v>4</v>
      </c>
      <c r="AH102">
        <v>0</v>
      </c>
      <c r="AI102">
        <v>0</v>
      </c>
      <c r="AJ102">
        <v>0</v>
      </c>
      <c r="AK102">
        <v>1</v>
      </c>
      <c r="AL102">
        <v>1.4714100000000001</v>
      </c>
      <c r="AM102">
        <v>0</v>
      </c>
    </row>
    <row r="103" spans="1:39">
      <c r="A103">
        <v>102</v>
      </c>
      <c r="B103">
        <v>2</v>
      </c>
      <c r="C103">
        <v>2</v>
      </c>
      <c r="D103">
        <v>1</v>
      </c>
      <c r="E103">
        <v>713</v>
      </c>
      <c r="F103">
        <v>1452</v>
      </c>
      <c r="G103">
        <v>1452</v>
      </c>
      <c r="H103">
        <v>824</v>
      </c>
      <c r="I103">
        <v>241.08633090000001</v>
      </c>
      <c r="J103">
        <v>515.14799589999996</v>
      </c>
      <c r="K103">
        <v>219</v>
      </c>
      <c r="L103">
        <v>183</v>
      </c>
      <c r="M103">
        <v>147</v>
      </c>
      <c r="N103">
        <v>164</v>
      </c>
      <c r="O103">
        <v>31.04</v>
      </c>
      <c r="P103">
        <v>17.36</v>
      </c>
      <c r="Q103">
        <v>2.0699999999999998</v>
      </c>
      <c r="R103">
        <v>0.23278236899999999</v>
      </c>
      <c r="S103">
        <v>359</v>
      </c>
      <c r="T103">
        <v>57</v>
      </c>
      <c r="U103">
        <v>110</v>
      </c>
      <c r="V103">
        <v>632</v>
      </c>
      <c r="W103">
        <v>380</v>
      </c>
      <c r="X103">
        <v>273</v>
      </c>
      <c r="Y103">
        <v>28</v>
      </c>
      <c r="Z103">
        <v>33</v>
      </c>
      <c r="AA103">
        <v>269</v>
      </c>
      <c r="AB103">
        <v>23</v>
      </c>
      <c r="AC103">
        <v>0</v>
      </c>
      <c r="AD103">
        <v>6</v>
      </c>
      <c r="AE103">
        <v>0</v>
      </c>
      <c r="AF103">
        <v>0</v>
      </c>
      <c r="AG103">
        <v>2</v>
      </c>
      <c r="AH103">
        <v>0</v>
      </c>
      <c r="AI103">
        <v>0</v>
      </c>
      <c r="AJ103">
        <v>0</v>
      </c>
      <c r="AK103">
        <v>1</v>
      </c>
      <c r="AL103">
        <v>2.59544</v>
      </c>
      <c r="AM103">
        <v>0</v>
      </c>
    </row>
    <row r="104" spans="1:39">
      <c r="A104">
        <v>103</v>
      </c>
      <c r="B104">
        <v>2</v>
      </c>
      <c r="C104">
        <v>2</v>
      </c>
      <c r="D104">
        <v>1</v>
      </c>
      <c r="E104">
        <v>646</v>
      </c>
      <c r="F104">
        <v>1416</v>
      </c>
      <c r="G104">
        <v>1416</v>
      </c>
      <c r="H104">
        <v>815</v>
      </c>
      <c r="I104">
        <v>114.6450617</v>
      </c>
      <c r="J104">
        <v>558.27160490000006</v>
      </c>
      <c r="K104">
        <v>165</v>
      </c>
      <c r="L104">
        <v>146</v>
      </c>
      <c r="M104">
        <v>168</v>
      </c>
      <c r="N104">
        <v>167</v>
      </c>
      <c r="O104">
        <v>29.17</v>
      </c>
      <c r="P104">
        <v>14.84</v>
      </c>
      <c r="Q104">
        <v>4.6900000000000004</v>
      </c>
      <c r="R104">
        <v>0.20268361600000001</v>
      </c>
      <c r="S104">
        <v>1220</v>
      </c>
      <c r="T104">
        <v>70</v>
      </c>
      <c r="U104">
        <v>130</v>
      </c>
      <c r="V104">
        <v>618</v>
      </c>
      <c r="W104">
        <v>366</v>
      </c>
      <c r="X104">
        <v>232</v>
      </c>
      <c r="Y104">
        <v>158</v>
      </c>
      <c r="Z104">
        <v>172</v>
      </c>
      <c r="AA104">
        <v>626</v>
      </c>
      <c r="AB104">
        <v>194</v>
      </c>
      <c r="AC104">
        <v>0</v>
      </c>
      <c r="AD104">
        <v>70</v>
      </c>
      <c r="AE104">
        <v>0</v>
      </c>
      <c r="AF104">
        <v>0</v>
      </c>
      <c r="AG104">
        <v>1</v>
      </c>
      <c r="AH104">
        <v>0</v>
      </c>
      <c r="AI104">
        <v>0</v>
      </c>
      <c r="AJ104">
        <v>0</v>
      </c>
      <c r="AK104">
        <v>2</v>
      </c>
      <c r="AL104">
        <v>3.98394</v>
      </c>
      <c r="AM104">
        <v>0</v>
      </c>
    </row>
    <row r="105" spans="1:39">
      <c r="A105">
        <v>104</v>
      </c>
      <c r="B105">
        <v>2</v>
      </c>
      <c r="C105">
        <v>2</v>
      </c>
      <c r="D105">
        <v>1</v>
      </c>
      <c r="E105">
        <v>395</v>
      </c>
      <c r="F105">
        <v>872</v>
      </c>
      <c r="G105">
        <v>872</v>
      </c>
      <c r="H105">
        <v>507</v>
      </c>
      <c r="I105">
        <v>70.100308639999994</v>
      </c>
      <c r="J105">
        <v>341.35802469999999</v>
      </c>
      <c r="K105">
        <v>102</v>
      </c>
      <c r="L105">
        <v>89</v>
      </c>
      <c r="M105">
        <v>98</v>
      </c>
      <c r="N105">
        <v>106</v>
      </c>
      <c r="O105">
        <v>19.68</v>
      </c>
      <c r="P105">
        <v>10.41</v>
      </c>
      <c r="Q105">
        <v>1.4</v>
      </c>
      <c r="R105">
        <v>0.198394495</v>
      </c>
      <c r="S105">
        <v>359</v>
      </c>
      <c r="T105">
        <v>44</v>
      </c>
      <c r="U105">
        <v>85</v>
      </c>
      <c r="V105">
        <v>391</v>
      </c>
      <c r="W105">
        <v>209</v>
      </c>
      <c r="X105">
        <v>143</v>
      </c>
      <c r="Y105">
        <v>28</v>
      </c>
      <c r="Z105">
        <v>102</v>
      </c>
      <c r="AA105">
        <v>174</v>
      </c>
      <c r="AB105">
        <v>51</v>
      </c>
      <c r="AC105">
        <v>0</v>
      </c>
      <c r="AD105">
        <v>4</v>
      </c>
      <c r="AE105">
        <v>0</v>
      </c>
      <c r="AF105">
        <v>0</v>
      </c>
      <c r="AG105">
        <v>2</v>
      </c>
      <c r="AH105">
        <v>0</v>
      </c>
      <c r="AI105">
        <v>0</v>
      </c>
      <c r="AJ105">
        <v>0</v>
      </c>
      <c r="AK105">
        <v>2</v>
      </c>
      <c r="AL105">
        <v>3.98394</v>
      </c>
      <c r="AM105">
        <v>0</v>
      </c>
    </row>
    <row r="106" spans="1:39">
      <c r="A106">
        <v>105</v>
      </c>
      <c r="B106">
        <v>2</v>
      </c>
      <c r="C106">
        <v>2</v>
      </c>
      <c r="D106">
        <v>1</v>
      </c>
      <c r="E106">
        <v>367</v>
      </c>
      <c r="F106">
        <v>794</v>
      </c>
      <c r="G106">
        <v>796</v>
      </c>
      <c r="H106">
        <v>463</v>
      </c>
      <c r="I106">
        <v>65.131172840000005</v>
      </c>
      <c r="J106">
        <v>317.16049379999998</v>
      </c>
      <c r="K106">
        <v>94</v>
      </c>
      <c r="L106">
        <v>86</v>
      </c>
      <c r="M106">
        <v>92</v>
      </c>
      <c r="N106">
        <v>95</v>
      </c>
      <c r="O106">
        <v>35.93</v>
      </c>
      <c r="P106">
        <v>14.38</v>
      </c>
      <c r="Q106">
        <v>7.54</v>
      </c>
      <c r="R106">
        <v>0.19597989900000001</v>
      </c>
      <c r="S106">
        <v>919</v>
      </c>
      <c r="T106">
        <v>40</v>
      </c>
      <c r="U106">
        <v>81</v>
      </c>
      <c r="V106">
        <v>350</v>
      </c>
      <c r="W106">
        <v>194</v>
      </c>
      <c r="X106">
        <v>131</v>
      </c>
      <c r="Y106">
        <v>28</v>
      </c>
      <c r="Z106">
        <v>208</v>
      </c>
      <c r="AA106">
        <v>605</v>
      </c>
      <c r="AB106">
        <v>51</v>
      </c>
      <c r="AC106">
        <v>14</v>
      </c>
      <c r="AD106">
        <v>13</v>
      </c>
      <c r="AE106">
        <v>0</v>
      </c>
      <c r="AF106">
        <v>0</v>
      </c>
      <c r="AG106">
        <v>2</v>
      </c>
      <c r="AH106">
        <v>0</v>
      </c>
      <c r="AI106">
        <v>0</v>
      </c>
      <c r="AJ106">
        <v>0</v>
      </c>
      <c r="AK106">
        <v>2</v>
      </c>
      <c r="AL106">
        <v>3.98394</v>
      </c>
      <c r="AM106">
        <v>0</v>
      </c>
    </row>
    <row r="107" spans="1:39">
      <c r="A107">
        <v>106</v>
      </c>
      <c r="B107">
        <v>2</v>
      </c>
      <c r="C107">
        <v>2</v>
      </c>
      <c r="D107">
        <v>1</v>
      </c>
      <c r="E107">
        <v>536</v>
      </c>
      <c r="F107">
        <v>1170</v>
      </c>
      <c r="G107">
        <v>1170</v>
      </c>
      <c r="H107">
        <v>682</v>
      </c>
      <c r="I107">
        <v>95.123456790000006</v>
      </c>
      <c r="J107">
        <v>463.20987650000001</v>
      </c>
      <c r="K107">
        <v>139</v>
      </c>
      <c r="L107">
        <v>117</v>
      </c>
      <c r="M107">
        <v>140</v>
      </c>
      <c r="N107">
        <v>140</v>
      </c>
      <c r="O107">
        <v>18.78</v>
      </c>
      <c r="P107">
        <v>9.3699999999999992</v>
      </c>
      <c r="Q107">
        <v>1.37</v>
      </c>
      <c r="R107">
        <v>0.19487179499999999</v>
      </c>
      <c r="S107">
        <v>256</v>
      </c>
      <c r="T107">
        <v>58</v>
      </c>
      <c r="U107">
        <v>106</v>
      </c>
      <c r="V107">
        <v>526</v>
      </c>
      <c r="W107">
        <v>298</v>
      </c>
      <c r="X107">
        <v>182</v>
      </c>
      <c r="Y107">
        <v>62</v>
      </c>
      <c r="Z107">
        <v>31</v>
      </c>
      <c r="AA107">
        <v>105</v>
      </c>
      <c r="AB107">
        <v>19</v>
      </c>
      <c r="AC107">
        <v>0</v>
      </c>
      <c r="AD107">
        <v>39</v>
      </c>
      <c r="AE107">
        <v>0</v>
      </c>
      <c r="AF107">
        <v>0</v>
      </c>
      <c r="AG107">
        <v>2</v>
      </c>
      <c r="AH107">
        <v>0</v>
      </c>
      <c r="AI107">
        <v>0</v>
      </c>
      <c r="AJ107">
        <v>0</v>
      </c>
      <c r="AK107">
        <v>2</v>
      </c>
      <c r="AL107">
        <v>3.98394</v>
      </c>
      <c r="AM107">
        <v>0</v>
      </c>
    </row>
    <row r="108" spans="1:39">
      <c r="A108">
        <v>107</v>
      </c>
      <c r="B108">
        <v>2</v>
      </c>
      <c r="C108">
        <v>2</v>
      </c>
      <c r="D108">
        <v>1</v>
      </c>
      <c r="E108">
        <v>673</v>
      </c>
      <c r="F108">
        <v>1528</v>
      </c>
      <c r="G108">
        <v>1528</v>
      </c>
      <c r="H108">
        <v>889</v>
      </c>
      <c r="I108">
        <v>127.09378959999999</v>
      </c>
      <c r="J108">
        <v>611.30122519999998</v>
      </c>
      <c r="K108">
        <v>169</v>
      </c>
      <c r="L108">
        <v>152</v>
      </c>
      <c r="M108">
        <v>140</v>
      </c>
      <c r="N108">
        <v>212</v>
      </c>
      <c r="O108">
        <v>41.99</v>
      </c>
      <c r="P108">
        <v>16.61</v>
      </c>
      <c r="Q108">
        <v>6.64</v>
      </c>
      <c r="R108">
        <v>0.18520942400000001</v>
      </c>
      <c r="S108">
        <v>217</v>
      </c>
      <c r="T108">
        <v>77</v>
      </c>
      <c r="U108">
        <v>153</v>
      </c>
      <c r="V108">
        <v>684</v>
      </c>
      <c r="W108">
        <v>380</v>
      </c>
      <c r="X108">
        <v>234</v>
      </c>
      <c r="Y108">
        <v>25</v>
      </c>
      <c r="Z108">
        <v>51</v>
      </c>
      <c r="AA108">
        <v>79</v>
      </c>
      <c r="AB108">
        <v>56</v>
      </c>
      <c r="AC108">
        <v>0</v>
      </c>
      <c r="AD108">
        <v>6</v>
      </c>
      <c r="AE108">
        <v>0</v>
      </c>
      <c r="AF108">
        <v>0</v>
      </c>
      <c r="AG108">
        <v>3</v>
      </c>
      <c r="AH108">
        <v>0</v>
      </c>
      <c r="AI108">
        <v>0</v>
      </c>
      <c r="AJ108">
        <v>0</v>
      </c>
      <c r="AK108">
        <v>2</v>
      </c>
      <c r="AL108">
        <v>3.6322999999999999</v>
      </c>
      <c r="AM108">
        <v>0</v>
      </c>
    </row>
    <row r="109" spans="1:39">
      <c r="A109">
        <v>108</v>
      </c>
      <c r="B109">
        <v>2</v>
      </c>
      <c r="C109">
        <v>2</v>
      </c>
      <c r="D109">
        <v>1</v>
      </c>
      <c r="E109">
        <v>576</v>
      </c>
      <c r="F109">
        <v>1291</v>
      </c>
      <c r="G109">
        <v>1305</v>
      </c>
      <c r="H109">
        <v>766</v>
      </c>
      <c r="I109">
        <v>108.77566539999999</v>
      </c>
      <c r="J109">
        <v>523.19391629999996</v>
      </c>
      <c r="K109">
        <v>143</v>
      </c>
      <c r="L109">
        <v>134</v>
      </c>
      <c r="M109">
        <v>119</v>
      </c>
      <c r="N109">
        <v>180</v>
      </c>
      <c r="O109">
        <v>26.4</v>
      </c>
      <c r="P109">
        <v>13.28</v>
      </c>
      <c r="Q109">
        <v>1.37</v>
      </c>
      <c r="R109">
        <v>0.18390804599999999</v>
      </c>
      <c r="S109">
        <v>397</v>
      </c>
      <c r="T109">
        <v>67</v>
      </c>
      <c r="U109">
        <v>131</v>
      </c>
      <c r="V109">
        <v>603</v>
      </c>
      <c r="W109">
        <v>308</v>
      </c>
      <c r="X109">
        <v>196</v>
      </c>
      <c r="Y109">
        <v>154</v>
      </c>
      <c r="Z109">
        <v>27</v>
      </c>
      <c r="AA109">
        <v>182</v>
      </c>
      <c r="AB109">
        <v>13</v>
      </c>
      <c r="AC109">
        <v>0</v>
      </c>
      <c r="AD109">
        <v>21</v>
      </c>
      <c r="AE109">
        <v>0</v>
      </c>
      <c r="AF109">
        <v>0</v>
      </c>
      <c r="AG109">
        <v>2</v>
      </c>
      <c r="AH109">
        <v>8</v>
      </c>
      <c r="AI109">
        <v>0</v>
      </c>
      <c r="AJ109">
        <v>0</v>
      </c>
      <c r="AK109">
        <v>2</v>
      </c>
      <c r="AL109">
        <v>3.6322999999999999</v>
      </c>
      <c r="AM109">
        <v>0</v>
      </c>
    </row>
    <row r="110" spans="1:39">
      <c r="A110">
        <v>109</v>
      </c>
      <c r="B110">
        <v>2</v>
      </c>
      <c r="C110">
        <v>2</v>
      </c>
      <c r="D110">
        <v>1</v>
      </c>
      <c r="E110">
        <v>391</v>
      </c>
      <c r="F110">
        <v>880</v>
      </c>
      <c r="G110">
        <v>888</v>
      </c>
      <c r="H110">
        <v>531</v>
      </c>
      <c r="I110">
        <v>73.839036759999999</v>
      </c>
      <c r="J110">
        <v>355.15420360000002</v>
      </c>
      <c r="K110">
        <v>97</v>
      </c>
      <c r="L110">
        <v>89</v>
      </c>
      <c r="M110">
        <v>82</v>
      </c>
      <c r="N110">
        <v>123</v>
      </c>
      <c r="O110">
        <v>26.14</v>
      </c>
      <c r="P110">
        <v>9.02</v>
      </c>
      <c r="Q110">
        <v>3.44</v>
      </c>
      <c r="R110">
        <v>0.17905405399999999</v>
      </c>
      <c r="S110">
        <v>857</v>
      </c>
      <c r="T110">
        <v>45</v>
      </c>
      <c r="U110">
        <v>90</v>
      </c>
      <c r="V110">
        <v>399</v>
      </c>
      <c r="W110">
        <v>216</v>
      </c>
      <c r="X110">
        <v>138</v>
      </c>
      <c r="Y110">
        <v>149</v>
      </c>
      <c r="Z110">
        <v>305</v>
      </c>
      <c r="AA110">
        <v>253</v>
      </c>
      <c r="AB110">
        <v>133</v>
      </c>
      <c r="AC110">
        <v>0</v>
      </c>
      <c r="AD110">
        <v>17</v>
      </c>
      <c r="AE110">
        <v>0</v>
      </c>
      <c r="AF110">
        <v>0</v>
      </c>
      <c r="AG110">
        <v>1</v>
      </c>
      <c r="AH110">
        <v>0</v>
      </c>
      <c r="AI110">
        <v>0</v>
      </c>
      <c r="AJ110">
        <v>0</v>
      </c>
      <c r="AK110">
        <v>2</v>
      </c>
      <c r="AL110">
        <v>3.6322999999999999</v>
      </c>
      <c r="AM110">
        <v>0</v>
      </c>
    </row>
    <row r="111" spans="1:39">
      <c r="A111">
        <v>110</v>
      </c>
      <c r="B111">
        <v>2</v>
      </c>
      <c r="C111">
        <v>2</v>
      </c>
      <c r="D111">
        <v>1</v>
      </c>
      <c r="E111">
        <v>726</v>
      </c>
      <c r="F111">
        <v>1643</v>
      </c>
      <c r="G111">
        <v>1643</v>
      </c>
      <c r="H111">
        <v>959</v>
      </c>
      <c r="I111">
        <v>137.1026616</v>
      </c>
      <c r="J111">
        <v>659.44233210000004</v>
      </c>
      <c r="K111">
        <v>181</v>
      </c>
      <c r="L111">
        <v>165</v>
      </c>
      <c r="M111">
        <v>149</v>
      </c>
      <c r="N111">
        <v>231</v>
      </c>
      <c r="O111">
        <v>36.799999999999997</v>
      </c>
      <c r="P111">
        <v>17.09</v>
      </c>
      <c r="Q111">
        <v>2.54</v>
      </c>
      <c r="R111">
        <v>0.18563603200000001</v>
      </c>
      <c r="S111">
        <v>741</v>
      </c>
      <c r="T111">
        <v>83</v>
      </c>
      <c r="U111">
        <v>164</v>
      </c>
      <c r="V111">
        <v>747</v>
      </c>
      <c r="W111">
        <v>395</v>
      </c>
      <c r="X111">
        <v>254</v>
      </c>
      <c r="Y111">
        <v>89</v>
      </c>
      <c r="Z111">
        <v>76</v>
      </c>
      <c r="AA111">
        <v>534</v>
      </c>
      <c r="AB111">
        <v>30</v>
      </c>
      <c r="AC111">
        <v>0</v>
      </c>
      <c r="AD111">
        <v>12</v>
      </c>
      <c r="AE111">
        <v>0</v>
      </c>
      <c r="AF111">
        <v>0</v>
      </c>
      <c r="AG111">
        <v>2</v>
      </c>
      <c r="AH111">
        <v>0</v>
      </c>
      <c r="AI111">
        <v>0</v>
      </c>
      <c r="AJ111">
        <v>0</v>
      </c>
      <c r="AK111">
        <v>2</v>
      </c>
      <c r="AL111">
        <v>3.6322999999999999</v>
      </c>
      <c r="AM111">
        <v>0</v>
      </c>
    </row>
    <row r="112" spans="1:39">
      <c r="A112">
        <v>111</v>
      </c>
      <c r="B112">
        <v>2</v>
      </c>
      <c r="C112">
        <v>2</v>
      </c>
      <c r="D112">
        <v>1</v>
      </c>
      <c r="E112">
        <v>860</v>
      </c>
      <c r="F112">
        <v>1748</v>
      </c>
      <c r="G112">
        <v>1757</v>
      </c>
      <c r="H112">
        <v>987</v>
      </c>
      <c r="I112">
        <v>197.91221830000001</v>
      </c>
      <c r="J112">
        <v>715.81652829999996</v>
      </c>
      <c r="K112">
        <v>326</v>
      </c>
      <c r="L112">
        <v>176</v>
      </c>
      <c r="M112">
        <v>142</v>
      </c>
      <c r="N112">
        <v>216</v>
      </c>
      <c r="O112">
        <v>38.380000000000003</v>
      </c>
      <c r="P112">
        <v>20.46</v>
      </c>
      <c r="Q112">
        <v>3.39</v>
      </c>
      <c r="R112">
        <v>0.23619806500000001</v>
      </c>
      <c r="S112">
        <v>293</v>
      </c>
      <c r="T112">
        <v>68</v>
      </c>
      <c r="U112">
        <v>131</v>
      </c>
      <c r="V112">
        <v>755</v>
      </c>
      <c r="W112">
        <v>458</v>
      </c>
      <c r="X112">
        <v>345</v>
      </c>
      <c r="Y112">
        <v>27</v>
      </c>
      <c r="Z112">
        <v>12</v>
      </c>
      <c r="AA112">
        <v>244</v>
      </c>
      <c r="AB112">
        <v>6</v>
      </c>
      <c r="AC112">
        <v>0</v>
      </c>
      <c r="AD112">
        <v>4</v>
      </c>
      <c r="AE112">
        <v>0</v>
      </c>
      <c r="AF112">
        <v>0</v>
      </c>
      <c r="AG112">
        <v>2</v>
      </c>
      <c r="AH112">
        <v>0</v>
      </c>
      <c r="AI112">
        <v>0</v>
      </c>
      <c r="AJ112">
        <v>0</v>
      </c>
      <c r="AK112">
        <v>1</v>
      </c>
      <c r="AL112">
        <v>2.9495100000000001</v>
      </c>
      <c r="AM112">
        <v>0</v>
      </c>
    </row>
    <row r="113" spans="1:39">
      <c r="A113">
        <v>112</v>
      </c>
      <c r="B113">
        <v>2</v>
      </c>
      <c r="C113">
        <v>2</v>
      </c>
      <c r="D113">
        <v>1</v>
      </c>
      <c r="E113">
        <v>863</v>
      </c>
      <c r="F113">
        <v>1755</v>
      </c>
      <c r="G113">
        <v>1772</v>
      </c>
      <c r="H113">
        <v>995</v>
      </c>
      <c r="I113">
        <v>198.60260969999999</v>
      </c>
      <c r="J113">
        <v>718.31356270000003</v>
      </c>
      <c r="K113">
        <v>328</v>
      </c>
      <c r="L113">
        <v>179</v>
      </c>
      <c r="M113">
        <v>140</v>
      </c>
      <c r="N113">
        <v>216</v>
      </c>
      <c r="O113">
        <v>33.799999999999997</v>
      </c>
      <c r="P113">
        <v>16.79</v>
      </c>
      <c r="Q113">
        <v>5.56</v>
      </c>
      <c r="R113">
        <v>0.23702031600000001</v>
      </c>
      <c r="S113">
        <v>410</v>
      </c>
      <c r="T113">
        <v>68</v>
      </c>
      <c r="U113">
        <v>136</v>
      </c>
      <c r="V113">
        <v>761</v>
      </c>
      <c r="W113">
        <v>460</v>
      </c>
      <c r="X113">
        <v>347</v>
      </c>
      <c r="Y113">
        <v>54</v>
      </c>
      <c r="Z113">
        <v>61</v>
      </c>
      <c r="AA113">
        <v>249</v>
      </c>
      <c r="AB113">
        <v>16</v>
      </c>
      <c r="AC113">
        <v>0</v>
      </c>
      <c r="AD113">
        <v>30</v>
      </c>
      <c r="AE113">
        <v>0</v>
      </c>
      <c r="AF113">
        <v>0</v>
      </c>
      <c r="AG113">
        <v>2</v>
      </c>
      <c r="AH113">
        <v>15</v>
      </c>
      <c r="AI113">
        <v>0</v>
      </c>
      <c r="AJ113">
        <v>0</v>
      </c>
      <c r="AK113">
        <v>1</v>
      </c>
      <c r="AL113">
        <v>2.9495100000000001</v>
      </c>
      <c r="AM113">
        <v>0</v>
      </c>
    </row>
    <row r="114" spans="1:39">
      <c r="A114">
        <v>113</v>
      </c>
      <c r="B114">
        <v>2</v>
      </c>
      <c r="C114">
        <v>2</v>
      </c>
      <c r="D114">
        <v>1</v>
      </c>
      <c r="E114">
        <v>807</v>
      </c>
      <c r="F114">
        <v>1631</v>
      </c>
      <c r="G114">
        <v>1631</v>
      </c>
      <c r="H114">
        <v>914</v>
      </c>
      <c r="I114">
        <v>185.71530250000001</v>
      </c>
      <c r="J114">
        <v>671.70225389999996</v>
      </c>
      <c r="K114">
        <v>304</v>
      </c>
      <c r="L114">
        <v>164</v>
      </c>
      <c r="M114">
        <v>138</v>
      </c>
      <c r="N114">
        <v>201</v>
      </c>
      <c r="O114">
        <v>28.99</v>
      </c>
      <c r="P114">
        <v>16.75</v>
      </c>
      <c r="Q114">
        <v>2.0499999999999998</v>
      </c>
      <c r="R114">
        <v>0.229920294</v>
      </c>
      <c r="S114">
        <v>244</v>
      </c>
      <c r="T114">
        <v>63</v>
      </c>
      <c r="U114">
        <v>122</v>
      </c>
      <c r="V114">
        <v>723</v>
      </c>
      <c r="W114">
        <v>405</v>
      </c>
      <c r="X114">
        <v>318</v>
      </c>
      <c r="Y114">
        <v>19</v>
      </c>
      <c r="Z114">
        <v>31</v>
      </c>
      <c r="AA114">
        <v>184</v>
      </c>
      <c r="AB114">
        <v>3</v>
      </c>
      <c r="AC114">
        <v>0</v>
      </c>
      <c r="AD114">
        <v>7</v>
      </c>
      <c r="AE114">
        <v>0</v>
      </c>
      <c r="AF114">
        <v>0</v>
      </c>
      <c r="AG114">
        <v>2</v>
      </c>
      <c r="AH114">
        <v>0</v>
      </c>
      <c r="AI114">
        <v>0</v>
      </c>
      <c r="AJ114">
        <v>0</v>
      </c>
      <c r="AK114">
        <v>1</v>
      </c>
      <c r="AL114">
        <v>2.9495100000000001</v>
      </c>
      <c r="AM114">
        <v>0</v>
      </c>
    </row>
    <row r="115" spans="1:39">
      <c r="A115">
        <v>114</v>
      </c>
      <c r="B115">
        <v>2</v>
      </c>
      <c r="C115">
        <v>2</v>
      </c>
      <c r="D115">
        <v>1</v>
      </c>
      <c r="E115">
        <v>212</v>
      </c>
      <c r="F115">
        <v>625</v>
      </c>
      <c r="G115">
        <v>625</v>
      </c>
      <c r="H115">
        <v>343</v>
      </c>
      <c r="I115">
        <v>185.4716578</v>
      </c>
      <c r="J115">
        <v>51.469518720000003</v>
      </c>
      <c r="K115">
        <v>28</v>
      </c>
      <c r="L115">
        <v>38</v>
      </c>
      <c r="M115">
        <v>33</v>
      </c>
      <c r="N115">
        <v>113</v>
      </c>
      <c r="O115">
        <v>28.03</v>
      </c>
      <c r="P115">
        <v>14.86</v>
      </c>
      <c r="Q115">
        <v>0.02</v>
      </c>
      <c r="R115">
        <v>0.1168</v>
      </c>
      <c r="S115">
        <v>45</v>
      </c>
      <c r="T115">
        <v>61</v>
      </c>
      <c r="U115">
        <v>112</v>
      </c>
      <c r="V115">
        <v>244</v>
      </c>
      <c r="W115">
        <v>152</v>
      </c>
      <c r="X115">
        <v>56</v>
      </c>
      <c r="Y115">
        <v>0</v>
      </c>
      <c r="Z115">
        <v>42</v>
      </c>
      <c r="AA115">
        <v>3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4</v>
      </c>
      <c r="AH115">
        <v>0</v>
      </c>
      <c r="AI115">
        <v>0</v>
      </c>
      <c r="AJ115">
        <v>0</v>
      </c>
      <c r="AK115">
        <v>1</v>
      </c>
      <c r="AL115">
        <v>1.4714100000000001</v>
      </c>
      <c r="AM115">
        <v>0</v>
      </c>
    </row>
    <row r="116" spans="1:39">
      <c r="A116">
        <v>115</v>
      </c>
      <c r="B116">
        <v>2</v>
      </c>
      <c r="C116">
        <v>2</v>
      </c>
      <c r="D116">
        <v>1</v>
      </c>
      <c r="E116">
        <v>439</v>
      </c>
      <c r="F116">
        <v>1325</v>
      </c>
      <c r="G116">
        <v>1325</v>
      </c>
      <c r="H116">
        <v>743</v>
      </c>
      <c r="I116">
        <v>384.06631019999998</v>
      </c>
      <c r="J116">
        <v>106.5807487</v>
      </c>
      <c r="K116">
        <v>57</v>
      </c>
      <c r="L116">
        <v>72</v>
      </c>
      <c r="M116">
        <v>77</v>
      </c>
      <c r="N116">
        <v>233</v>
      </c>
      <c r="O116">
        <v>42.15</v>
      </c>
      <c r="P116">
        <v>28.41</v>
      </c>
      <c r="Q116">
        <v>0.06</v>
      </c>
      <c r="R116">
        <v>0.115471698</v>
      </c>
      <c r="S116">
        <v>41</v>
      </c>
      <c r="T116">
        <v>129</v>
      </c>
      <c r="U116">
        <v>223</v>
      </c>
      <c r="V116">
        <v>576</v>
      </c>
      <c r="W116">
        <v>282</v>
      </c>
      <c r="X116">
        <v>115</v>
      </c>
      <c r="Y116">
        <v>1</v>
      </c>
      <c r="Z116">
        <v>21</v>
      </c>
      <c r="AA116">
        <v>10</v>
      </c>
      <c r="AB116">
        <v>2</v>
      </c>
      <c r="AC116">
        <v>1</v>
      </c>
      <c r="AD116">
        <v>6</v>
      </c>
      <c r="AE116">
        <v>0</v>
      </c>
      <c r="AF116">
        <v>0</v>
      </c>
      <c r="AG116">
        <v>3</v>
      </c>
      <c r="AH116">
        <v>0</v>
      </c>
      <c r="AI116">
        <v>0</v>
      </c>
      <c r="AJ116">
        <v>0</v>
      </c>
      <c r="AK116">
        <v>1</v>
      </c>
      <c r="AL116">
        <v>1.4714100000000001</v>
      </c>
      <c r="AM116">
        <v>0</v>
      </c>
    </row>
    <row r="117" spans="1:39">
      <c r="A117">
        <v>116</v>
      </c>
      <c r="B117">
        <v>2</v>
      </c>
      <c r="C117">
        <v>2</v>
      </c>
      <c r="D117">
        <v>1</v>
      </c>
      <c r="E117">
        <v>589</v>
      </c>
      <c r="F117">
        <v>1307</v>
      </c>
      <c r="G117">
        <v>1307</v>
      </c>
      <c r="H117">
        <v>799</v>
      </c>
      <c r="I117">
        <v>148.0850662</v>
      </c>
      <c r="J117">
        <v>484.3383743</v>
      </c>
      <c r="K117">
        <v>155</v>
      </c>
      <c r="L117">
        <v>109</v>
      </c>
      <c r="M117">
        <v>116</v>
      </c>
      <c r="N117">
        <v>209</v>
      </c>
      <c r="O117">
        <v>27.12</v>
      </c>
      <c r="P117">
        <v>16.75</v>
      </c>
      <c r="Q117">
        <v>0.96</v>
      </c>
      <c r="R117">
        <v>0.18898240199999999</v>
      </c>
      <c r="S117">
        <v>285</v>
      </c>
      <c r="T117">
        <v>61</v>
      </c>
      <c r="U117">
        <v>111</v>
      </c>
      <c r="V117">
        <v>633</v>
      </c>
      <c r="W117">
        <v>305</v>
      </c>
      <c r="X117">
        <v>197</v>
      </c>
      <c r="Y117">
        <v>32</v>
      </c>
      <c r="Z117">
        <v>71</v>
      </c>
      <c r="AA117">
        <v>82</v>
      </c>
      <c r="AB117">
        <v>59</v>
      </c>
      <c r="AC117">
        <v>2</v>
      </c>
      <c r="AD117">
        <v>39</v>
      </c>
      <c r="AE117">
        <v>0</v>
      </c>
      <c r="AF117">
        <v>0</v>
      </c>
      <c r="AG117">
        <v>2</v>
      </c>
      <c r="AH117">
        <v>0</v>
      </c>
      <c r="AI117">
        <v>0</v>
      </c>
      <c r="AJ117">
        <v>0</v>
      </c>
      <c r="AK117">
        <v>2</v>
      </c>
      <c r="AL117">
        <v>3.9002599999999998</v>
      </c>
      <c r="AM117">
        <v>0</v>
      </c>
    </row>
    <row r="118" spans="1:39">
      <c r="A118">
        <v>117</v>
      </c>
      <c r="B118">
        <v>2</v>
      </c>
      <c r="C118">
        <v>2</v>
      </c>
      <c r="D118">
        <v>1</v>
      </c>
      <c r="E118">
        <v>554</v>
      </c>
      <c r="F118">
        <v>1220</v>
      </c>
      <c r="G118">
        <v>1224</v>
      </c>
      <c r="H118">
        <v>747</v>
      </c>
      <c r="I118">
        <v>139.2854442</v>
      </c>
      <c r="J118">
        <v>455.55765600000001</v>
      </c>
      <c r="K118">
        <v>143</v>
      </c>
      <c r="L118">
        <v>105</v>
      </c>
      <c r="M118">
        <v>111</v>
      </c>
      <c r="N118">
        <v>195</v>
      </c>
      <c r="O118">
        <v>30</v>
      </c>
      <c r="P118">
        <v>13.86</v>
      </c>
      <c r="Q118">
        <v>4.92</v>
      </c>
      <c r="R118">
        <v>0.18218954200000001</v>
      </c>
      <c r="S118">
        <v>1474</v>
      </c>
      <c r="T118">
        <v>59</v>
      </c>
      <c r="U118">
        <v>102</v>
      </c>
      <c r="V118">
        <v>601</v>
      </c>
      <c r="W118">
        <v>276</v>
      </c>
      <c r="X118">
        <v>186</v>
      </c>
      <c r="Y118">
        <v>1220</v>
      </c>
      <c r="Z118">
        <v>16</v>
      </c>
      <c r="AA118">
        <v>221</v>
      </c>
      <c r="AB118">
        <v>0</v>
      </c>
      <c r="AC118">
        <v>0</v>
      </c>
      <c r="AD118">
        <v>17</v>
      </c>
      <c r="AE118">
        <v>0</v>
      </c>
      <c r="AF118">
        <v>0</v>
      </c>
      <c r="AG118">
        <v>1</v>
      </c>
      <c r="AH118">
        <v>0</v>
      </c>
      <c r="AI118">
        <v>0</v>
      </c>
      <c r="AJ118">
        <v>0</v>
      </c>
      <c r="AK118">
        <v>2</v>
      </c>
      <c r="AL118">
        <v>3.9002599999999998</v>
      </c>
      <c r="AM118">
        <v>0</v>
      </c>
    </row>
    <row r="119" spans="1:39">
      <c r="A119">
        <v>118</v>
      </c>
      <c r="B119">
        <v>2</v>
      </c>
      <c r="C119">
        <v>2</v>
      </c>
      <c r="D119">
        <v>1</v>
      </c>
      <c r="E119">
        <v>973</v>
      </c>
      <c r="F119">
        <v>2164</v>
      </c>
      <c r="G119">
        <v>2168</v>
      </c>
      <c r="H119">
        <v>1315</v>
      </c>
      <c r="I119">
        <v>244.6294896</v>
      </c>
      <c r="J119">
        <v>800.10396979999996</v>
      </c>
      <c r="K119">
        <v>250</v>
      </c>
      <c r="L119">
        <v>181</v>
      </c>
      <c r="M119">
        <v>194</v>
      </c>
      <c r="N119">
        <v>348</v>
      </c>
      <c r="O119">
        <v>37.880000000000003</v>
      </c>
      <c r="P119">
        <v>22.39</v>
      </c>
      <c r="Q119">
        <v>1.2</v>
      </c>
      <c r="R119">
        <v>0.18911439099999999</v>
      </c>
      <c r="S119">
        <v>389</v>
      </c>
      <c r="T119">
        <v>96</v>
      </c>
      <c r="U119">
        <v>185</v>
      </c>
      <c r="V119">
        <v>995</v>
      </c>
      <c r="W119">
        <v>556</v>
      </c>
      <c r="X119">
        <v>336</v>
      </c>
      <c r="Y119">
        <v>234</v>
      </c>
      <c r="Z119">
        <v>68</v>
      </c>
      <c r="AA119">
        <v>74</v>
      </c>
      <c r="AB119">
        <v>13</v>
      </c>
      <c r="AC119">
        <v>0</v>
      </c>
      <c r="AD119">
        <v>0</v>
      </c>
      <c r="AE119">
        <v>0</v>
      </c>
      <c r="AF119">
        <v>0</v>
      </c>
      <c r="AG119">
        <v>2</v>
      </c>
      <c r="AH119">
        <v>0</v>
      </c>
      <c r="AI119">
        <v>0</v>
      </c>
      <c r="AJ119">
        <v>0</v>
      </c>
      <c r="AK119">
        <v>2</v>
      </c>
      <c r="AL119">
        <v>3.9002599999999998</v>
      </c>
      <c r="AM119">
        <v>0</v>
      </c>
    </row>
    <row r="120" spans="1:39">
      <c r="A120">
        <v>119</v>
      </c>
      <c r="B120">
        <v>2</v>
      </c>
      <c r="C120">
        <v>2</v>
      </c>
      <c r="D120">
        <v>1</v>
      </c>
      <c r="E120">
        <v>554</v>
      </c>
      <c r="F120">
        <v>1234</v>
      </c>
      <c r="G120">
        <v>1235</v>
      </c>
      <c r="H120">
        <v>703</v>
      </c>
      <c r="I120">
        <v>143.1809145</v>
      </c>
      <c r="J120">
        <v>410.81908550000003</v>
      </c>
      <c r="K120">
        <v>166</v>
      </c>
      <c r="L120">
        <v>113</v>
      </c>
      <c r="M120">
        <v>119</v>
      </c>
      <c r="N120">
        <v>156</v>
      </c>
      <c r="O120">
        <v>29.96</v>
      </c>
      <c r="P120">
        <v>13.5</v>
      </c>
      <c r="Q120">
        <v>1.81</v>
      </c>
      <c r="R120">
        <v>0.19109311700000001</v>
      </c>
      <c r="S120">
        <v>270</v>
      </c>
      <c r="T120">
        <v>67</v>
      </c>
      <c r="U120">
        <v>126</v>
      </c>
      <c r="V120">
        <v>544</v>
      </c>
      <c r="W120">
        <v>305</v>
      </c>
      <c r="X120">
        <v>193</v>
      </c>
      <c r="Y120">
        <v>40</v>
      </c>
      <c r="Z120">
        <v>18</v>
      </c>
      <c r="AA120">
        <v>202</v>
      </c>
      <c r="AB120">
        <v>5</v>
      </c>
      <c r="AC120">
        <v>0</v>
      </c>
      <c r="AD120">
        <v>5</v>
      </c>
      <c r="AE120">
        <v>0</v>
      </c>
      <c r="AF120">
        <v>0</v>
      </c>
      <c r="AG120">
        <v>2</v>
      </c>
      <c r="AH120">
        <v>0</v>
      </c>
      <c r="AI120">
        <v>0</v>
      </c>
      <c r="AJ120">
        <v>0</v>
      </c>
      <c r="AK120">
        <v>2</v>
      </c>
      <c r="AL120">
        <v>4.0968499999999999</v>
      </c>
      <c r="AM120">
        <v>0</v>
      </c>
    </row>
    <row r="121" spans="1:39">
      <c r="A121">
        <v>120</v>
      </c>
      <c r="B121">
        <v>2</v>
      </c>
      <c r="C121">
        <v>2</v>
      </c>
      <c r="D121">
        <v>1</v>
      </c>
      <c r="E121">
        <v>777</v>
      </c>
      <c r="F121">
        <v>1754</v>
      </c>
      <c r="G121">
        <v>1754</v>
      </c>
      <c r="H121">
        <v>973</v>
      </c>
      <c r="I121">
        <v>200.81510929999999</v>
      </c>
      <c r="J121">
        <v>576.18489069999998</v>
      </c>
      <c r="K121">
        <v>231</v>
      </c>
      <c r="L121">
        <v>170</v>
      </c>
      <c r="M121">
        <v>158</v>
      </c>
      <c r="N121">
        <v>218</v>
      </c>
      <c r="O121">
        <v>30.04</v>
      </c>
      <c r="P121">
        <v>16.920000000000002</v>
      </c>
      <c r="Q121">
        <v>2.0099999999999998</v>
      </c>
      <c r="R121">
        <v>0.189281642</v>
      </c>
      <c r="S121">
        <v>2910</v>
      </c>
      <c r="T121">
        <v>103</v>
      </c>
      <c r="U121">
        <v>186</v>
      </c>
      <c r="V121">
        <v>767</v>
      </c>
      <c r="W121">
        <v>418</v>
      </c>
      <c r="X121">
        <v>280</v>
      </c>
      <c r="Y121">
        <v>20</v>
      </c>
      <c r="Z121">
        <v>56</v>
      </c>
      <c r="AA121">
        <v>107</v>
      </c>
      <c r="AB121">
        <v>2651</v>
      </c>
      <c r="AC121">
        <v>0</v>
      </c>
      <c r="AD121">
        <v>76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2</v>
      </c>
      <c r="AL121">
        <v>4.0968499999999999</v>
      </c>
      <c r="AM121">
        <v>0</v>
      </c>
    </row>
    <row r="122" spans="1:39">
      <c r="A122">
        <v>121</v>
      </c>
      <c r="B122">
        <v>2</v>
      </c>
      <c r="C122">
        <v>2</v>
      </c>
      <c r="D122">
        <v>1</v>
      </c>
      <c r="E122">
        <v>453</v>
      </c>
      <c r="F122">
        <v>1011</v>
      </c>
      <c r="G122">
        <v>1011</v>
      </c>
      <c r="H122">
        <v>577</v>
      </c>
      <c r="I122">
        <v>117.0775348</v>
      </c>
      <c r="J122">
        <v>335.92246519999998</v>
      </c>
      <c r="K122">
        <v>139</v>
      </c>
      <c r="L122">
        <v>88</v>
      </c>
      <c r="M122">
        <v>99</v>
      </c>
      <c r="N122">
        <v>127</v>
      </c>
      <c r="O122">
        <v>28.49</v>
      </c>
      <c r="P122">
        <v>15.46</v>
      </c>
      <c r="Q122">
        <v>0.14000000000000001</v>
      </c>
      <c r="R122">
        <v>0.18991097900000001</v>
      </c>
      <c r="S122">
        <v>47</v>
      </c>
      <c r="T122">
        <v>58</v>
      </c>
      <c r="U122">
        <v>104</v>
      </c>
      <c r="V122">
        <v>447</v>
      </c>
      <c r="W122">
        <v>246</v>
      </c>
      <c r="X122">
        <v>156</v>
      </c>
      <c r="Y122">
        <v>4</v>
      </c>
      <c r="Z122">
        <v>3</v>
      </c>
      <c r="AA122">
        <v>29</v>
      </c>
      <c r="AB122">
        <v>11</v>
      </c>
      <c r="AC122">
        <v>0</v>
      </c>
      <c r="AD122">
        <v>0</v>
      </c>
      <c r="AE122">
        <v>0</v>
      </c>
      <c r="AF122">
        <v>0</v>
      </c>
      <c r="AG122">
        <v>3</v>
      </c>
      <c r="AH122">
        <v>0</v>
      </c>
      <c r="AI122">
        <v>0</v>
      </c>
      <c r="AJ122">
        <v>0</v>
      </c>
      <c r="AK122">
        <v>2</v>
      </c>
      <c r="AL122">
        <v>4.0968499999999999</v>
      </c>
      <c r="AM122">
        <v>0</v>
      </c>
    </row>
    <row r="123" spans="1:39">
      <c r="A123">
        <v>122</v>
      </c>
      <c r="B123">
        <v>2</v>
      </c>
      <c r="C123">
        <v>2</v>
      </c>
      <c r="D123">
        <v>1</v>
      </c>
      <c r="E123">
        <v>490</v>
      </c>
      <c r="F123">
        <v>1094</v>
      </c>
      <c r="G123">
        <v>1094</v>
      </c>
      <c r="H123">
        <v>618</v>
      </c>
      <c r="I123">
        <v>126.640159</v>
      </c>
      <c r="J123">
        <v>363.35984100000002</v>
      </c>
      <c r="K123">
        <v>145</v>
      </c>
      <c r="L123">
        <v>105</v>
      </c>
      <c r="M123">
        <v>103</v>
      </c>
      <c r="N123">
        <v>137</v>
      </c>
      <c r="O123">
        <v>29</v>
      </c>
      <c r="P123">
        <v>18.36</v>
      </c>
      <c r="Q123">
        <v>0.2</v>
      </c>
      <c r="R123">
        <v>0.20018281499999999</v>
      </c>
      <c r="S123">
        <v>33</v>
      </c>
      <c r="T123">
        <v>63</v>
      </c>
      <c r="U123">
        <v>114</v>
      </c>
      <c r="V123">
        <v>481</v>
      </c>
      <c r="W123">
        <v>262</v>
      </c>
      <c r="X123">
        <v>174</v>
      </c>
      <c r="Y123">
        <v>0</v>
      </c>
      <c r="Z123">
        <v>16</v>
      </c>
      <c r="AA123">
        <v>15</v>
      </c>
      <c r="AB123">
        <v>0</v>
      </c>
      <c r="AC123">
        <v>0</v>
      </c>
      <c r="AD123">
        <v>2</v>
      </c>
      <c r="AE123">
        <v>0</v>
      </c>
      <c r="AF123">
        <v>0</v>
      </c>
      <c r="AG123">
        <v>3</v>
      </c>
      <c r="AH123">
        <v>0</v>
      </c>
      <c r="AI123">
        <v>0</v>
      </c>
      <c r="AJ123">
        <v>0</v>
      </c>
      <c r="AK123">
        <v>2</v>
      </c>
      <c r="AL123">
        <v>4.0968499999999999</v>
      </c>
      <c r="AM123">
        <v>0</v>
      </c>
    </row>
    <row r="124" spans="1:39">
      <c r="A124">
        <v>123</v>
      </c>
      <c r="B124">
        <v>2</v>
      </c>
      <c r="C124">
        <v>2</v>
      </c>
      <c r="D124">
        <v>1</v>
      </c>
      <c r="E124">
        <v>743</v>
      </c>
      <c r="F124">
        <v>1682</v>
      </c>
      <c r="G124">
        <v>1685</v>
      </c>
      <c r="H124">
        <v>935</v>
      </c>
      <c r="I124">
        <v>192.02783299999999</v>
      </c>
      <c r="J124">
        <v>550.97216700000001</v>
      </c>
      <c r="K124">
        <v>226</v>
      </c>
      <c r="L124">
        <v>148</v>
      </c>
      <c r="M124">
        <v>161</v>
      </c>
      <c r="N124">
        <v>208</v>
      </c>
      <c r="O124">
        <v>28.84</v>
      </c>
      <c r="P124">
        <v>15.76</v>
      </c>
      <c r="Q124">
        <v>1.84</v>
      </c>
      <c r="R124">
        <v>0.19465875399999999</v>
      </c>
      <c r="S124">
        <v>312</v>
      </c>
      <c r="T124">
        <v>94</v>
      </c>
      <c r="U124">
        <v>184</v>
      </c>
      <c r="V124">
        <v>715</v>
      </c>
      <c r="W124">
        <v>421</v>
      </c>
      <c r="X124">
        <v>271</v>
      </c>
      <c r="Y124">
        <v>117</v>
      </c>
      <c r="Z124">
        <v>50</v>
      </c>
      <c r="AA124">
        <v>133</v>
      </c>
      <c r="AB124">
        <v>5</v>
      </c>
      <c r="AC124">
        <v>0</v>
      </c>
      <c r="AD124">
        <v>7</v>
      </c>
      <c r="AE124">
        <v>0</v>
      </c>
      <c r="AF124">
        <v>0</v>
      </c>
      <c r="AG124">
        <v>2</v>
      </c>
      <c r="AH124">
        <v>0</v>
      </c>
      <c r="AI124">
        <v>0</v>
      </c>
      <c r="AJ124">
        <v>0</v>
      </c>
      <c r="AK124">
        <v>2</v>
      </c>
      <c r="AL124">
        <v>4.0968499999999999</v>
      </c>
      <c r="AM124">
        <v>0</v>
      </c>
    </row>
    <row r="125" spans="1:39">
      <c r="A125">
        <v>124</v>
      </c>
      <c r="B125">
        <v>2</v>
      </c>
      <c r="C125">
        <v>2</v>
      </c>
      <c r="D125">
        <v>1</v>
      </c>
      <c r="E125">
        <v>646</v>
      </c>
      <c r="F125">
        <v>1473</v>
      </c>
      <c r="G125">
        <v>1475</v>
      </c>
      <c r="H125">
        <v>834</v>
      </c>
      <c r="I125">
        <v>199.7240175</v>
      </c>
      <c r="J125">
        <v>485.48733620000002</v>
      </c>
      <c r="K125">
        <v>157</v>
      </c>
      <c r="L125">
        <v>167</v>
      </c>
      <c r="M125">
        <v>147</v>
      </c>
      <c r="N125">
        <v>175</v>
      </c>
      <c r="O125">
        <v>34.549999999999997</v>
      </c>
      <c r="P125">
        <v>17.510000000000002</v>
      </c>
      <c r="Q125">
        <v>2.11</v>
      </c>
      <c r="R125">
        <v>0.185762712</v>
      </c>
      <c r="S125">
        <v>362</v>
      </c>
      <c r="T125">
        <v>83</v>
      </c>
      <c r="U125">
        <v>165</v>
      </c>
      <c r="V125">
        <v>646</v>
      </c>
      <c r="W125">
        <v>356</v>
      </c>
      <c r="X125">
        <v>225</v>
      </c>
      <c r="Y125">
        <v>54</v>
      </c>
      <c r="Z125">
        <v>118</v>
      </c>
      <c r="AA125">
        <v>180</v>
      </c>
      <c r="AB125">
        <v>3</v>
      </c>
      <c r="AC125">
        <v>0</v>
      </c>
      <c r="AD125">
        <v>7</v>
      </c>
      <c r="AE125">
        <v>0</v>
      </c>
      <c r="AF125">
        <v>0</v>
      </c>
      <c r="AG125">
        <v>2</v>
      </c>
      <c r="AH125">
        <v>0</v>
      </c>
      <c r="AI125">
        <v>0</v>
      </c>
      <c r="AJ125">
        <v>0</v>
      </c>
      <c r="AK125">
        <v>1</v>
      </c>
      <c r="AL125">
        <v>2.5247299999999999</v>
      </c>
      <c r="AM125">
        <v>0</v>
      </c>
    </row>
    <row r="126" spans="1:39">
      <c r="A126">
        <v>125</v>
      </c>
      <c r="B126">
        <v>2</v>
      </c>
      <c r="C126">
        <v>2</v>
      </c>
      <c r="D126">
        <v>1</v>
      </c>
      <c r="E126">
        <v>553</v>
      </c>
      <c r="F126">
        <v>1262</v>
      </c>
      <c r="G126">
        <v>1265</v>
      </c>
      <c r="H126">
        <v>723</v>
      </c>
      <c r="I126">
        <v>170.97117900000001</v>
      </c>
      <c r="J126">
        <v>415.59519649999999</v>
      </c>
      <c r="K126">
        <v>134</v>
      </c>
      <c r="L126">
        <v>146</v>
      </c>
      <c r="M126">
        <v>122</v>
      </c>
      <c r="N126">
        <v>151</v>
      </c>
      <c r="O126">
        <v>32.200000000000003</v>
      </c>
      <c r="P126">
        <v>18.739999999999998</v>
      </c>
      <c r="Q126">
        <v>0.31</v>
      </c>
      <c r="R126">
        <v>0.184189723</v>
      </c>
      <c r="S126">
        <v>102</v>
      </c>
      <c r="T126">
        <v>74</v>
      </c>
      <c r="U126">
        <v>134</v>
      </c>
      <c r="V126">
        <v>549</v>
      </c>
      <c r="W126">
        <v>319</v>
      </c>
      <c r="X126">
        <v>189</v>
      </c>
      <c r="Y126">
        <v>6</v>
      </c>
      <c r="Z126">
        <v>23</v>
      </c>
      <c r="AA126">
        <v>14</v>
      </c>
      <c r="AB126">
        <v>26</v>
      </c>
      <c r="AC126">
        <v>0</v>
      </c>
      <c r="AD126">
        <v>33</v>
      </c>
      <c r="AE126">
        <v>0</v>
      </c>
      <c r="AF126">
        <v>0</v>
      </c>
      <c r="AG126">
        <v>3</v>
      </c>
      <c r="AH126">
        <v>0</v>
      </c>
      <c r="AI126">
        <v>0</v>
      </c>
      <c r="AJ126">
        <v>0</v>
      </c>
      <c r="AK126">
        <v>1</v>
      </c>
      <c r="AL126">
        <v>2.5247299999999999</v>
      </c>
      <c r="AM126">
        <v>0</v>
      </c>
    </row>
    <row r="127" spans="1:39">
      <c r="A127">
        <v>126</v>
      </c>
      <c r="B127">
        <v>2</v>
      </c>
      <c r="C127">
        <v>2</v>
      </c>
      <c r="D127">
        <v>1</v>
      </c>
      <c r="E127">
        <v>449</v>
      </c>
      <c r="F127">
        <v>1013</v>
      </c>
      <c r="G127">
        <v>1014</v>
      </c>
      <c r="H127">
        <v>575</v>
      </c>
      <c r="I127">
        <v>138.81746720000001</v>
      </c>
      <c r="J127">
        <v>337.43624449999999</v>
      </c>
      <c r="K127">
        <v>108</v>
      </c>
      <c r="L127">
        <v>116</v>
      </c>
      <c r="M127">
        <v>105</v>
      </c>
      <c r="N127">
        <v>120</v>
      </c>
      <c r="O127">
        <v>32.25</v>
      </c>
      <c r="P127">
        <v>16.7</v>
      </c>
      <c r="Q127">
        <v>1.95</v>
      </c>
      <c r="R127">
        <v>0.18047337299999999</v>
      </c>
      <c r="S127">
        <v>126</v>
      </c>
      <c r="T127">
        <v>62</v>
      </c>
      <c r="U127">
        <v>111</v>
      </c>
      <c r="V127">
        <v>441</v>
      </c>
      <c r="W127">
        <v>247</v>
      </c>
      <c r="X127">
        <v>153</v>
      </c>
      <c r="Y127">
        <v>11</v>
      </c>
      <c r="Z127">
        <v>20</v>
      </c>
      <c r="AA127">
        <v>86</v>
      </c>
      <c r="AB127">
        <v>6</v>
      </c>
      <c r="AC127">
        <v>0</v>
      </c>
      <c r="AD127">
        <v>3</v>
      </c>
      <c r="AE127">
        <v>0</v>
      </c>
      <c r="AF127">
        <v>0</v>
      </c>
      <c r="AG127">
        <v>3</v>
      </c>
      <c r="AH127">
        <v>37</v>
      </c>
      <c r="AI127">
        <v>0</v>
      </c>
      <c r="AJ127">
        <v>0</v>
      </c>
      <c r="AK127">
        <v>1</v>
      </c>
      <c r="AL127">
        <v>2.5247299999999999</v>
      </c>
      <c r="AM127">
        <v>0</v>
      </c>
    </row>
    <row r="128" spans="1:39">
      <c r="A128">
        <v>127</v>
      </c>
      <c r="B128">
        <v>2</v>
      </c>
      <c r="C128">
        <v>2</v>
      </c>
      <c r="D128">
        <v>1</v>
      </c>
      <c r="E128">
        <v>641</v>
      </c>
      <c r="F128">
        <v>1468</v>
      </c>
      <c r="G128">
        <v>1468</v>
      </c>
      <c r="H128">
        <v>827</v>
      </c>
      <c r="I128">
        <v>198.17816590000001</v>
      </c>
      <c r="J128">
        <v>481.72969430000001</v>
      </c>
      <c r="K128">
        <v>152</v>
      </c>
      <c r="L128">
        <v>170</v>
      </c>
      <c r="M128">
        <v>143</v>
      </c>
      <c r="N128">
        <v>176</v>
      </c>
      <c r="O128">
        <v>32.25</v>
      </c>
      <c r="P128">
        <v>18.04</v>
      </c>
      <c r="Q128">
        <v>0.63</v>
      </c>
      <c r="R128">
        <v>0.19277929199999999</v>
      </c>
      <c r="S128">
        <v>25</v>
      </c>
      <c r="T128">
        <v>82</v>
      </c>
      <c r="U128">
        <v>166</v>
      </c>
      <c r="V128">
        <v>640</v>
      </c>
      <c r="W128">
        <v>355</v>
      </c>
      <c r="X128">
        <v>225</v>
      </c>
      <c r="Y128">
        <v>1</v>
      </c>
      <c r="Z128">
        <v>6</v>
      </c>
      <c r="AA128">
        <v>18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3</v>
      </c>
      <c r="AH128">
        <v>0</v>
      </c>
      <c r="AI128">
        <v>0</v>
      </c>
      <c r="AJ128">
        <v>0</v>
      </c>
      <c r="AK128">
        <v>1</v>
      </c>
      <c r="AL128">
        <v>2.5247299999999999</v>
      </c>
      <c r="AM128">
        <v>0</v>
      </c>
    </row>
    <row r="129" spans="1:39">
      <c r="A129">
        <v>128</v>
      </c>
      <c r="B129">
        <v>2</v>
      </c>
      <c r="C129">
        <v>2</v>
      </c>
      <c r="D129">
        <v>1</v>
      </c>
      <c r="E129">
        <v>514</v>
      </c>
      <c r="F129">
        <v>1183</v>
      </c>
      <c r="G129">
        <v>1183</v>
      </c>
      <c r="H129">
        <v>669</v>
      </c>
      <c r="I129">
        <v>210.8033744</v>
      </c>
      <c r="J129">
        <v>357.89876700000002</v>
      </c>
      <c r="K129">
        <v>125</v>
      </c>
      <c r="L129">
        <v>127</v>
      </c>
      <c r="M129">
        <v>119</v>
      </c>
      <c r="N129">
        <v>143</v>
      </c>
      <c r="O129">
        <v>29.06</v>
      </c>
      <c r="P129">
        <v>19.399999999999999</v>
      </c>
      <c r="Q129">
        <v>0.17</v>
      </c>
      <c r="R129">
        <v>0.17328825</v>
      </c>
      <c r="S129">
        <v>40</v>
      </c>
      <c r="T129">
        <v>71</v>
      </c>
      <c r="U129">
        <v>133</v>
      </c>
      <c r="V129">
        <v>522</v>
      </c>
      <c r="W129">
        <v>285</v>
      </c>
      <c r="X129">
        <v>172</v>
      </c>
      <c r="Y129">
        <v>7</v>
      </c>
      <c r="Z129">
        <v>18</v>
      </c>
      <c r="AA129">
        <v>9</v>
      </c>
      <c r="AB129">
        <v>0</v>
      </c>
      <c r="AC129">
        <v>2</v>
      </c>
      <c r="AD129">
        <v>4</v>
      </c>
      <c r="AE129">
        <v>0</v>
      </c>
      <c r="AF129">
        <v>0</v>
      </c>
      <c r="AG129">
        <v>3</v>
      </c>
      <c r="AH129">
        <v>0</v>
      </c>
      <c r="AI129">
        <v>0</v>
      </c>
      <c r="AJ129">
        <v>0</v>
      </c>
      <c r="AK129">
        <v>1</v>
      </c>
      <c r="AL129">
        <v>2.3279000000000001</v>
      </c>
      <c r="AM129">
        <v>0</v>
      </c>
    </row>
    <row r="130" spans="1:39">
      <c r="A130">
        <v>129</v>
      </c>
      <c r="B130">
        <v>2</v>
      </c>
      <c r="C130">
        <v>2</v>
      </c>
      <c r="D130">
        <v>1</v>
      </c>
      <c r="E130">
        <v>682</v>
      </c>
      <c r="F130">
        <v>1390</v>
      </c>
      <c r="G130">
        <v>1393</v>
      </c>
      <c r="H130">
        <v>791</v>
      </c>
      <c r="I130">
        <v>230.60431650000001</v>
      </c>
      <c r="J130">
        <v>492.75025690000001</v>
      </c>
      <c r="K130">
        <v>206</v>
      </c>
      <c r="L130">
        <v>180</v>
      </c>
      <c r="M130">
        <v>141</v>
      </c>
      <c r="N130">
        <v>155</v>
      </c>
      <c r="O130">
        <v>30.06</v>
      </c>
      <c r="P130">
        <v>18.239999999999998</v>
      </c>
      <c r="Q130">
        <v>1.46</v>
      </c>
      <c r="R130">
        <v>0.22254127800000001</v>
      </c>
      <c r="S130">
        <v>155</v>
      </c>
      <c r="T130">
        <v>51</v>
      </c>
      <c r="U130">
        <v>107</v>
      </c>
      <c r="V130">
        <v>635</v>
      </c>
      <c r="W130">
        <v>341</v>
      </c>
      <c r="X130">
        <v>259</v>
      </c>
      <c r="Y130">
        <v>49</v>
      </c>
      <c r="Z130">
        <v>32</v>
      </c>
      <c r="AA130">
        <v>66</v>
      </c>
      <c r="AB130">
        <v>7</v>
      </c>
      <c r="AC130">
        <v>0</v>
      </c>
      <c r="AD130">
        <v>1</v>
      </c>
      <c r="AE130">
        <v>0</v>
      </c>
      <c r="AF130">
        <v>0</v>
      </c>
      <c r="AG130">
        <v>2</v>
      </c>
      <c r="AH130">
        <v>0</v>
      </c>
      <c r="AI130">
        <v>0</v>
      </c>
      <c r="AJ130">
        <v>0</v>
      </c>
      <c r="AK130">
        <v>1</v>
      </c>
      <c r="AL130">
        <v>2.59544</v>
      </c>
      <c r="AM130">
        <v>0</v>
      </c>
    </row>
    <row r="131" spans="1:39">
      <c r="A131">
        <v>130</v>
      </c>
      <c r="B131">
        <v>2</v>
      </c>
      <c r="C131">
        <v>2</v>
      </c>
      <c r="D131">
        <v>1</v>
      </c>
      <c r="E131">
        <v>550</v>
      </c>
      <c r="F131">
        <v>1139</v>
      </c>
      <c r="G131">
        <v>1139</v>
      </c>
      <c r="H131">
        <v>650</v>
      </c>
      <c r="I131">
        <v>185.97122300000001</v>
      </c>
      <c r="J131">
        <v>397.37923949999998</v>
      </c>
      <c r="K131">
        <v>166</v>
      </c>
      <c r="L131">
        <v>147</v>
      </c>
      <c r="M131">
        <v>115</v>
      </c>
      <c r="N131">
        <v>122</v>
      </c>
      <c r="O131">
        <v>29.03</v>
      </c>
      <c r="P131">
        <v>18.41</v>
      </c>
      <c r="Q131">
        <v>0.47</v>
      </c>
      <c r="R131">
        <v>0.22300263400000001</v>
      </c>
      <c r="S131">
        <v>47</v>
      </c>
      <c r="T131">
        <v>44</v>
      </c>
      <c r="U131">
        <v>93</v>
      </c>
      <c r="V131">
        <v>492</v>
      </c>
      <c r="W131">
        <v>302</v>
      </c>
      <c r="X131">
        <v>208</v>
      </c>
      <c r="Y131">
        <v>2</v>
      </c>
      <c r="Z131">
        <v>8</v>
      </c>
      <c r="AA131">
        <v>35</v>
      </c>
      <c r="AB131">
        <v>1</v>
      </c>
      <c r="AC131">
        <v>0</v>
      </c>
      <c r="AD131">
        <v>1</v>
      </c>
      <c r="AE131">
        <v>0</v>
      </c>
      <c r="AF131">
        <v>0</v>
      </c>
      <c r="AG131">
        <v>3</v>
      </c>
      <c r="AH131">
        <v>0</v>
      </c>
      <c r="AI131">
        <v>0</v>
      </c>
      <c r="AJ131">
        <v>0</v>
      </c>
      <c r="AK131">
        <v>1</v>
      </c>
      <c r="AL131">
        <v>2.59544</v>
      </c>
      <c r="AM131">
        <v>0</v>
      </c>
    </row>
    <row r="132" spans="1:39">
      <c r="A132">
        <v>131</v>
      </c>
      <c r="B132">
        <v>2</v>
      </c>
      <c r="C132">
        <v>2</v>
      </c>
      <c r="D132">
        <v>1</v>
      </c>
      <c r="E132">
        <v>606</v>
      </c>
      <c r="F132">
        <v>1409</v>
      </c>
      <c r="G132">
        <v>1411</v>
      </c>
      <c r="H132">
        <v>790</v>
      </c>
      <c r="I132">
        <v>248.53471769999999</v>
      </c>
      <c r="J132">
        <v>421.95846849999998</v>
      </c>
      <c r="K132">
        <v>155</v>
      </c>
      <c r="L132">
        <v>135</v>
      </c>
      <c r="M132">
        <v>153</v>
      </c>
      <c r="N132">
        <v>163</v>
      </c>
      <c r="O132">
        <v>29.07</v>
      </c>
      <c r="P132">
        <v>18.61</v>
      </c>
      <c r="Q132">
        <v>0.46</v>
      </c>
      <c r="R132">
        <v>0.180014174</v>
      </c>
      <c r="S132">
        <v>65</v>
      </c>
      <c r="T132">
        <v>81</v>
      </c>
      <c r="U132">
        <v>172</v>
      </c>
      <c r="V132">
        <v>621</v>
      </c>
      <c r="W132">
        <v>334</v>
      </c>
      <c r="X132">
        <v>203</v>
      </c>
      <c r="Y132">
        <v>16</v>
      </c>
      <c r="Z132">
        <v>11</v>
      </c>
      <c r="AA132">
        <v>23</v>
      </c>
      <c r="AB132">
        <v>7</v>
      </c>
      <c r="AC132">
        <v>0</v>
      </c>
      <c r="AD132">
        <v>8</v>
      </c>
      <c r="AE132">
        <v>0</v>
      </c>
      <c r="AF132">
        <v>0</v>
      </c>
      <c r="AG132">
        <v>3</v>
      </c>
      <c r="AH132">
        <v>0</v>
      </c>
      <c r="AI132">
        <v>0</v>
      </c>
      <c r="AJ132">
        <v>0</v>
      </c>
      <c r="AK132">
        <v>1</v>
      </c>
      <c r="AL132">
        <v>2.3279000000000001</v>
      </c>
      <c r="AM132">
        <v>0</v>
      </c>
    </row>
    <row r="133" spans="1:39">
      <c r="A133">
        <v>132</v>
      </c>
      <c r="B133">
        <v>2</v>
      </c>
      <c r="C133">
        <v>2</v>
      </c>
      <c r="D133">
        <v>1</v>
      </c>
      <c r="E133">
        <v>409</v>
      </c>
      <c r="F133">
        <v>957</v>
      </c>
      <c r="G133">
        <v>962</v>
      </c>
      <c r="H133">
        <v>551</v>
      </c>
      <c r="I133">
        <v>241.26057399999999</v>
      </c>
      <c r="J133">
        <v>200.1752266</v>
      </c>
      <c r="K133">
        <v>114</v>
      </c>
      <c r="L133">
        <v>93</v>
      </c>
      <c r="M133">
        <v>71</v>
      </c>
      <c r="N133">
        <v>131</v>
      </c>
      <c r="O133">
        <v>33.909999999999997</v>
      </c>
      <c r="P133">
        <v>22.29</v>
      </c>
      <c r="Q133">
        <v>0.39</v>
      </c>
      <c r="R133">
        <v>0.17047817000000001</v>
      </c>
      <c r="S133">
        <v>21</v>
      </c>
      <c r="T133">
        <v>59</v>
      </c>
      <c r="U133">
        <v>115</v>
      </c>
      <c r="V133">
        <v>427</v>
      </c>
      <c r="W133">
        <v>223</v>
      </c>
      <c r="X133">
        <v>138</v>
      </c>
      <c r="Y133">
        <v>7</v>
      </c>
      <c r="Z133">
        <v>3</v>
      </c>
      <c r="AA133">
        <v>2</v>
      </c>
      <c r="AB133">
        <v>9</v>
      </c>
      <c r="AC133">
        <v>0</v>
      </c>
      <c r="AD133">
        <v>0</v>
      </c>
      <c r="AE133">
        <v>0</v>
      </c>
      <c r="AF133">
        <v>0</v>
      </c>
      <c r="AG133">
        <v>4</v>
      </c>
      <c r="AH133">
        <v>0</v>
      </c>
      <c r="AI133">
        <v>0</v>
      </c>
      <c r="AJ133">
        <v>0</v>
      </c>
      <c r="AK133">
        <v>1</v>
      </c>
      <c r="AL133">
        <v>2.3014399999999999</v>
      </c>
      <c r="AM133">
        <v>0</v>
      </c>
    </row>
    <row r="134" spans="1:39">
      <c r="A134">
        <v>133</v>
      </c>
      <c r="B134">
        <v>2</v>
      </c>
      <c r="C134">
        <v>2</v>
      </c>
      <c r="D134">
        <v>1</v>
      </c>
      <c r="E134">
        <v>623</v>
      </c>
      <c r="F134">
        <v>1241</v>
      </c>
      <c r="G134">
        <v>1263</v>
      </c>
      <c r="H134">
        <v>822</v>
      </c>
      <c r="I134">
        <v>38.079845810000002</v>
      </c>
      <c r="J134">
        <v>632.26266520000001</v>
      </c>
      <c r="K134">
        <v>164</v>
      </c>
      <c r="L134">
        <v>142</v>
      </c>
      <c r="M134">
        <v>104</v>
      </c>
      <c r="N134">
        <v>213</v>
      </c>
      <c r="O134">
        <v>15.17</v>
      </c>
      <c r="P134">
        <v>2.97</v>
      </c>
      <c r="Q134">
        <v>4.7</v>
      </c>
      <c r="R134">
        <v>0.23040379999999999</v>
      </c>
      <c r="S134">
        <v>584</v>
      </c>
      <c r="T134">
        <v>21</v>
      </c>
      <c r="U134">
        <v>51</v>
      </c>
      <c r="V134">
        <v>641</v>
      </c>
      <c r="W134">
        <v>314</v>
      </c>
      <c r="X134">
        <v>236</v>
      </c>
      <c r="Y134">
        <v>103</v>
      </c>
      <c r="Z134">
        <v>58</v>
      </c>
      <c r="AA134">
        <v>305</v>
      </c>
      <c r="AB134">
        <v>85</v>
      </c>
      <c r="AC134">
        <v>0</v>
      </c>
      <c r="AD134">
        <v>33</v>
      </c>
      <c r="AE134">
        <v>95</v>
      </c>
      <c r="AF134">
        <v>123</v>
      </c>
      <c r="AG134">
        <v>1</v>
      </c>
      <c r="AH134">
        <v>0</v>
      </c>
      <c r="AI134">
        <v>0</v>
      </c>
      <c r="AJ134">
        <v>0</v>
      </c>
      <c r="AK134">
        <v>3</v>
      </c>
      <c r="AL134">
        <v>4.3311200000000003</v>
      </c>
      <c r="AM134">
        <v>0</v>
      </c>
    </row>
    <row r="135" spans="1:39">
      <c r="A135">
        <v>134</v>
      </c>
      <c r="B135">
        <v>2</v>
      </c>
      <c r="C135">
        <v>2</v>
      </c>
      <c r="D135">
        <v>1</v>
      </c>
      <c r="E135">
        <v>1211</v>
      </c>
      <c r="F135">
        <v>3917</v>
      </c>
      <c r="G135">
        <v>3920</v>
      </c>
      <c r="H135">
        <v>2253</v>
      </c>
      <c r="I135">
        <v>367.44410649999998</v>
      </c>
      <c r="J135">
        <v>877.62965780000002</v>
      </c>
      <c r="K135">
        <v>85</v>
      </c>
      <c r="L135">
        <v>144</v>
      </c>
      <c r="M135">
        <v>181</v>
      </c>
      <c r="N135">
        <v>801</v>
      </c>
      <c r="O135">
        <v>907.43</v>
      </c>
      <c r="P135">
        <v>0.56000000000000005</v>
      </c>
      <c r="Q135">
        <v>0</v>
      </c>
      <c r="R135">
        <v>9.1071428999999995E-2</v>
      </c>
      <c r="S135">
        <v>436</v>
      </c>
      <c r="T135">
        <v>429</v>
      </c>
      <c r="U135">
        <v>658</v>
      </c>
      <c r="V135">
        <v>1741</v>
      </c>
      <c r="W135">
        <v>830</v>
      </c>
      <c r="X135">
        <v>262</v>
      </c>
      <c r="Y135">
        <v>28</v>
      </c>
      <c r="Z135">
        <v>98</v>
      </c>
      <c r="AA135">
        <v>231</v>
      </c>
      <c r="AB135">
        <v>44</v>
      </c>
      <c r="AC135">
        <v>0</v>
      </c>
      <c r="AD135">
        <v>35</v>
      </c>
      <c r="AE135">
        <v>0</v>
      </c>
      <c r="AF135">
        <v>0</v>
      </c>
      <c r="AG135">
        <v>4</v>
      </c>
      <c r="AH135">
        <v>0</v>
      </c>
      <c r="AI135">
        <v>0</v>
      </c>
      <c r="AJ135">
        <v>0</v>
      </c>
      <c r="AK135">
        <v>1</v>
      </c>
      <c r="AL135">
        <v>1.7197499999999999</v>
      </c>
      <c r="AM135">
        <v>0</v>
      </c>
    </row>
    <row r="136" spans="1:39">
      <c r="A136">
        <v>135</v>
      </c>
      <c r="B136">
        <v>2</v>
      </c>
      <c r="C136">
        <v>2</v>
      </c>
      <c r="D136">
        <v>1</v>
      </c>
      <c r="E136">
        <v>551</v>
      </c>
      <c r="F136">
        <v>1104</v>
      </c>
      <c r="G136">
        <v>1107</v>
      </c>
      <c r="H136">
        <v>726</v>
      </c>
      <c r="I136">
        <v>33.67896476</v>
      </c>
      <c r="J136">
        <v>559.19218060000003</v>
      </c>
      <c r="K136">
        <v>148</v>
      </c>
      <c r="L136">
        <v>121</v>
      </c>
      <c r="M136">
        <v>97</v>
      </c>
      <c r="N136">
        <v>185</v>
      </c>
      <c r="O136">
        <v>22.55</v>
      </c>
      <c r="P136">
        <v>2.1</v>
      </c>
      <c r="Q136">
        <v>11.92</v>
      </c>
      <c r="R136">
        <v>0.23215898800000001</v>
      </c>
      <c r="S136">
        <v>1438</v>
      </c>
      <c r="T136">
        <v>20</v>
      </c>
      <c r="U136">
        <v>39</v>
      </c>
      <c r="V136">
        <v>571</v>
      </c>
      <c r="W136">
        <v>269</v>
      </c>
      <c r="X136">
        <v>208</v>
      </c>
      <c r="Y136">
        <v>90</v>
      </c>
      <c r="Z136">
        <v>249</v>
      </c>
      <c r="AA136">
        <v>977</v>
      </c>
      <c r="AB136">
        <v>66</v>
      </c>
      <c r="AC136">
        <v>3</v>
      </c>
      <c r="AD136">
        <v>53</v>
      </c>
      <c r="AE136">
        <v>95</v>
      </c>
      <c r="AF136">
        <v>123</v>
      </c>
      <c r="AG136">
        <v>1</v>
      </c>
      <c r="AH136">
        <v>720</v>
      </c>
      <c r="AI136">
        <v>0</v>
      </c>
      <c r="AJ136">
        <v>0</v>
      </c>
      <c r="AK136">
        <v>3</v>
      </c>
      <c r="AL136">
        <v>4.3311200000000003</v>
      </c>
      <c r="AM136">
        <v>0</v>
      </c>
    </row>
    <row r="137" spans="1:39">
      <c r="A137">
        <v>136</v>
      </c>
      <c r="B137">
        <v>2</v>
      </c>
      <c r="C137">
        <v>2</v>
      </c>
      <c r="D137">
        <v>1</v>
      </c>
      <c r="E137">
        <v>642</v>
      </c>
      <c r="F137">
        <v>1277</v>
      </c>
      <c r="G137">
        <v>1284</v>
      </c>
      <c r="H137">
        <v>838</v>
      </c>
      <c r="I137">
        <v>39.241189429999999</v>
      </c>
      <c r="J137">
        <v>651.54515419999996</v>
      </c>
      <c r="K137">
        <v>172</v>
      </c>
      <c r="L137">
        <v>139</v>
      </c>
      <c r="M137">
        <v>113</v>
      </c>
      <c r="N137">
        <v>218</v>
      </c>
      <c r="O137">
        <v>29.8</v>
      </c>
      <c r="P137">
        <v>4.54</v>
      </c>
      <c r="Q137">
        <v>8.76</v>
      </c>
      <c r="R137">
        <v>0.23676012499999999</v>
      </c>
      <c r="S137">
        <v>2362</v>
      </c>
      <c r="T137">
        <v>21</v>
      </c>
      <c r="U137">
        <v>44</v>
      </c>
      <c r="V137">
        <v>638</v>
      </c>
      <c r="W137">
        <v>338</v>
      </c>
      <c r="X137">
        <v>243</v>
      </c>
      <c r="Y137">
        <v>59</v>
      </c>
      <c r="Z137">
        <v>552</v>
      </c>
      <c r="AA137">
        <v>934</v>
      </c>
      <c r="AB137">
        <v>799</v>
      </c>
      <c r="AC137">
        <v>0</v>
      </c>
      <c r="AD137">
        <v>18</v>
      </c>
      <c r="AE137">
        <v>95</v>
      </c>
      <c r="AF137">
        <v>123</v>
      </c>
      <c r="AG137">
        <v>1</v>
      </c>
      <c r="AH137">
        <v>0</v>
      </c>
      <c r="AI137">
        <v>0</v>
      </c>
      <c r="AJ137">
        <v>0</v>
      </c>
      <c r="AK137">
        <v>3</v>
      </c>
      <c r="AL137">
        <v>4.3311200000000003</v>
      </c>
      <c r="AM137">
        <v>0</v>
      </c>
    </row>
    <row r="138" spans="1:39">
      <c r="A138">
        <v>137</v>
      </c>
      <c r="B138">
        <v>2</v>
      </c>
      <c r="C138">
        <v>2</v>
      </c>
      <c r="D138">
        <v>1</v>
      </c>
      <c r="E138">
        <v>421</v>
      </c>
      <c r="F138">
        <v>959</v>
      </c>
      <c r="G138">
        <v>959</v>
      </c>
      <c r="H138">
        <v>545</v>
      </c>
      <c r="I138">
        <v>172.66190789999999</v>
      </c>
      <c r="J138">
        <v>293.14276439999998</v>
      </c>
      <c r="K138">
        <v>106</v>
      </c>
      <c r="L138">
        <v>102</v>
      </c>
      <c r="M138">
        <v>99</v>
      </c>
      <c r="N138">
        <v>114</v>
      </c>
      <c r="O138">
        <v>29.04</v>
      </c>
      <c r="P138">
        <v>17</v>
      </c>
      <c r="Q138">
        <v>1.38</v>
      </c>
      <c r="R138">
        <v>0.18456725800000001</v>
      </c>
      <c r="S138">
        <v>175</v>
      </c>
      <c r="T138">
        <v>60</v>
      </c>
      <c r="U138">
        <v>110</v>
      </c>
      <c r="V138">
        <v>415</v>
      </c>
      <c r="W138">
        <v>233</v>
      </c>
      <c r="X138">
        <v>141</v>
      </c>
      <c r="Y138">
        <v>9</v>
      </c>
      <c r="Z138">
        <v>2</v>
      </c>
      <c r="AA138">
        <v>145</v>
      </c>
      <c r="AB138">
        <v>15</v>
      </c>
      <c r="AC138">
        <v>0</v>
      </c>
      <c r="AD138">
        <v>4</v>
      </c>
      <c r="AE138">
        <v>0</v>
      </c>
      <c r="AF138">
        <v>0</v>
      </c>
      <c r="AG138">
        <v>3</v>
      </c>
      <c r="AH138">
        <v>29</v>
      </c>
      <c r="AI138">
        <v>0</v>
      </c>
      <c r="AJ138">
        <v>0</v>
      </c>
      <c r="AK138">
        <v>1</v>
      </c>
      <c r="AL138">
        <v>2.3279000000000001</v>
      </c>
      <c r="AM138">
        <v>0</v>
      </c>
    </row>
    <row r="139" spans="1:39">
      <c r="A139">
        <v>138</v>
      </c>
      <c r="B139">
        <v>2</v>
      </c>
      <c r="C139">
        <v>2</v>
      </c>
      <c r="D139">
        <v>1</v>
      </c>
      <c r="E139">
        <v>964</v>
      </c>
      <c r="F139">
        <v>1764</v>
      </c>
      <c r="G139">
        <v>1825</v>
      </c>
      <c r="H139">
        <v>1330</v>
      </c>
      <c r="I139">
        <v>32.723158159999997</v>
      </c>
      <c r="J139">
        <v>1024.356047</v>
      </c>
      <c r="K139">
        <v>168</v>
      </c>
      <c r="L139">
        <v>151</v>
      </c>
      <c r="M139">
        <v>186</v>
      </c>
      <c r="N139">
        <v>459</v>
      </c>
      <c r="O139">
        <v>21.9</v>
      </c>
      <c r="P139">
        <v>9.73</v>
      </c>
      <c r="Q139">
        <v>1.23</v>
      </c>
      <c r="R139">
        <v>0.178082192</v>
      </c>
      <c r="S139">
        <v>435</v>
      </c>
      <c r="T139">
        <v>34</v>
      </c>
      <c r="U139">
        <v>78</v>
      </c>
      <c r="V139">
        <v>1048</v>
      </c>
      <c r="W139">
        <v>389</v>
      </c>
      <c r="X139">
        <v>276</v>
      </c>
      <c r="Y139">
        <v>31</v>
      </c>
      <c r="Z139">
        <v>111</v>
      </c>
      <c r="AA139">
        <v>147</v>
      </c>
      <c r="AB139">
        <v>131</v>
      </c>
      <c r="AC139">
        <v>0</v>
      </c>
      <c r="AD139">
        <v>15</v>
      </c>
      <c r="AE139">
        <v>75</v>
      </c>
      <c r="AF139">
        <v>102</v>
      </c>
      <c r="AG139">
        <v>1</v>
      </c>
      <c r="AH139">
        <v>0</v>
      </c>
      <c r="AI139">
        <v>0</v>
      </c>
      <c r="AJ139">
        <v>0</v>
      </c>
      <c r="AK139">
        <v>1</v>
      </c>
      <c r="AL139">
        <v>4.4843599999999997</v>
      </c>
      <c r="AM139">
        <v>0</v>
      </c>
    </row>
    <row r="140" spans="1:39">
      <c r="A140">
        <v>139</v>
      </c>
      <c r="B140">
        <v>2</v>
      </c>
      <c r="C140">
        <v>2</v>
      </c>
      <c r="D140">
        <v>1</v>
      </c>
      <c r="E140">
        <v>1440</v>
      </c>
      <c r="F140">
        <v>2638</v>
      </c>
      <c r="G140">
        <v>2639</v>
      </c>
      <c r="H140">
        <v>1901</v>
      </c>
      <c r="I140">
        <v>48.881066130000001</v>
      </c>
      <c r="J140">
        <v>1530.1584109999999</v>
      </c>
      <c r="K140">
        <v>248</v>
      </c>
      <c r="L140">
        <v>216</v>
      </c>
      <c r="M140">
        <v>294</v>
      </c>
      <c r="N140">
        <v>682</v>
      </c>
      <c r="O140">
        <v>20.86</v>
      </c>
      <c r="P140">
        <v>9.8800000000000008</v>
      </c>
      <c r="Q140">
        <v>1.22</v>
      </c>
      <c r="R140">
        <v>0.18491853</v>
      </c>
      <c r="S140">
        <v>363</v>
      </c>
      <c r="T140">
        <v>54</v>
      </c>
      <c r="U140">
        <v>84</v>
      </c>
      <c r="V140">
        <v>1551</v>
      </c>
      <c r="W140">
        <v>550</v>
      </c>
      <c r="X140">
        <v>400</v>
      </c>
      <c r="Y140">
        <v>132</v>
      </c>
      <c r="Z140">
        <v>153</v>
      </c>
      <c r="AA140">
        <v>58</v>
      </c>
      <c r="AB140">
        <v>20</v>
      </c>
      <c r="AC140">
        <v>0</v>
      </c>
      <c r="AD140">
        <v>0</v>
      </c>
      <c r="AE140">
        <v>75</v>
      </c>
      <c r="AF140">
        <v>102</v>
      </c>
      <c r="AG140">
        <v>1</v>
      </c>
      <c r="AH140">
        <v>0</v>
      </c>
      <c r="AI140">
        <v>0</v>
      </c>
      <c r="AJ140">
        <v>0</v>
      </c>
      <c r="AK140">
        <v>1</v>
      </c>
      <c r="AL140">
        <v>4.4843599999999997</v>
      </c>
      <c r="AM140">
        <v>0</v>
      </c>
    </row>
    <row r="141" spans="1:39">
      <c r="A141">
        <v>140</v>
      </c>
      <c r="B141">
        <v>2</v>
      </c>
      <c r="C141">
        <v>2</v>
      </c>
      <c r="D141">
        <v>1</v>
      </c>
      <c r="E141">
        <v>787</v>
      </c>
      <c r="F141">
        <v>1435</v>
      </c>
      <c r="G141">
        <v>1466</v>
      </c>
      <c r="H141">
        <v>1073</v>
      </c>
      <c r="I141">
        <v>26.71486045</v>
      </c>
      <c r="J141">
        <v>836.27407589999996</v>
      </c>
      <c r="K141">
        <v>128</v>
      </c>
      <c r="L141">
        <v>121</v>
      </c>
      <c r="M141">
        <v>166</v>
      </c>
      <c r="N141">
        <v>372</v>
      </c>
      <c r="O141">
        <v>36.32</v>
      </c>
      <c r="P141">
        <v>10.91</v>
      </c>
      <c r="Q141">
        <v>5.36</v>
      </c>
      <c r="R141">
        <v>0.17598908599999999</v>
      </c>
      <c r="S141">
        <v>847</v>
      </c>
      <c r="T141">
        <v>27</v>
      </c>
      <c r="U141">
        <v>58</v>
      </c>
      <c r="V141">
        <v>864</v>
      </c>
      <c r="W141">
        <v>300</v>
      </c>
      <c r="X141">
        <v>217</v>
      </c>
      <c r="Y141">
        <v>82</v>
      </c>
      <c r="Z141">
        <v>68</v>
      </c>
      <c r="AA141">
        <v>632</v>
      </c>
      <c r="AB141">
        <v>62</v>
      </c>
      <c r="AC141">
        <v>0</v>
      </c>
      <c r="AD141">
        <v>3</v>
      </c>
      <c r="AE141">
        <v>75</v>
      </c>
      <c r="AF141">
        <v>102</v>
      </c>
      <c r="AG141">
        <v>2</v>
      </c>
      <c r="AH141">
        <v>0</v>
      </c>
      <c r="AI141">
        <v>0</v>
      </c>
      <c r="AJ141">
        <v>0</v>
      </c>
      <c r="AK141">
        <v>1</v>
      </c>
      <c r="AL141">
        <v>4.4843599999999997</v>
      </c>
      <c r="AM141">
        <v>0</v>
      </c>
    </row>
    <row r="142" spans="1:39">
      <c r="A142">
        <v>141</v>
      </c>
      <c r="B142">
        <v>2</v>
      </c>
      <c r="C142">
        <v>2</v>
      </c>
      <c r="D142">
        <v>1</v>
      </c>
      <c r="E142">
        <v>787</v>
      </c>
      <c r="F142">
        <v>1439</v>
      </c>
      <c r="G142">
        <v>1439</v>
      </c>
      <c r="H142">
        <v>1043</v>
      </c>
      <c r="I142">
        <v>26.71486045</v>
      </c>
      <c r="J142">
        <v>836.27407589999996</v>
      </c>
      <c r="K142">
        <v>137</v>
      </c>
      <c r="L142">
        <v>126</v>
      </c>
      <c r="M142">
        <v>151</v>
      </c>
      <c r="N142">
        <v>373</v>
      </c>
      <c r="O142">
        <v>22.46</v>
      </c>
      <c r="P142">
        <v>11.48</v>
      </c>
      <c r="Q142">
        <v>0.19</v>
      </c>
      <c r="R142">
        <v>0.18276581</v>
      </c>
      <c r="S142">
        <v>96</v>
      </c>
      <c r="T142">
        <v>26</v>
      </c>
      <c r="U142">
        <v>52</v>
      </c>
      <c r="V142">
        <v>845</v>
      </c>
      <c r="W142">
        <v>297</v>
      </c>
      <c r="X142">
        <v>219</v>
      </c>
      <c r="Y142">
        <v>8</v>
      </c>
      <c r="Z142">
        <v>20</v>
      </c>
      <c r="AA142">
        <v>5</v>
      </c>
      <c r="AB142">
        <v>58</v>
      </c>
      <c r="AC142">
        <v>0</v>
      </c>
      <c r="AD142">
        <v>5</v>
      </c>
      <c r="AE142">
        <v>75</v>
      </c>
      <c r="AF142">
        <v>102</v>
      </c>
      <c r="AG142">
        <v>2</v>
      </c>
      <c r="AH142">
        <v>0</v>
      </c>
      <c r="AI142">
        <v>0</v>
      </c>
      <c r="AJ142">
        <v>0</v>
      </c>
      <c r="AK142">
        <v>1</v>
      </c>
      <c r="AL142">
        <v>4.4843599999999997</v>
      </c>
      <c r="AM142">
        <v>0</v>
      </c>
    </row>
    <row r="143" spans="1:39">
      <c r="A143">
        <v>142</v>
      </c>
      <c r="B143">
        <v>2</v>
      </c>
      <c r="C143">
        <v>2</v>
      </c>
      <c r="D143">
        <v>1</v>
      </c>
      <c r="E143">
        <v>134</v>
      </c>
      <c r="F143">
        <v>287</v>
      </c>
      <c r="G143">
        <v>287</v>
      </c>
      <c r="H143">
        <v>156</v>
      </c>
      <c r="I143">
        <v>11.353855530000001</v>
      </c>
      <c r="J143">
        <v>129.30326120000001</v>
      </c>
      <c r="K143">
        <v>43</v>
      </c>
      <c r="L143">
        <v>29</v>
      </c>
      <c r="M143">
        <v>21</v>
      </c>
      <c r="N143">
        <v>41</v>
      </c>
      <c r="O143">
        <v>24.31</v>
      </c>
      <c r="P143">
        <v>4.3</v>
      </c>
      <c r="Q143">
        <v>7.27</v>
      </c>
      <c r="R143">
        <v>0.23344947699999999</v>
      </c>
      <c r="S143">
        <v>371</v>
      </c>
      <c r="T143">
        <v>16</v>
      </c>
      <c r="U143">
        <v>33</v>
      </c>
      <c r="V143">
        <v>120</v>
      </c>
      <c r="W143">
        <v>64</v>
      </c>
      <c r="X143">
        <v>54</v>
      </c>
      <c r="Y143">
        <v>0</v>
      </c>
      <c r="Z143">
        <v>20</v>
      </c>
      <c r="AA143">
        <v>254</v>
      </c>
      <c r="AB143">
        <v>97</v>
      </c>
      <c r="AC143">
        <v>0</v>
      </c>
      <c r="AD143">
        <v>0</v>
      </c>
      <c r="AE143">
        <v>0</v>
      </c>
      <c r="AF143">
        <v>0</v>
      </c>
      <c r="AG143">
        <v>3</v>
      </c>
      <c r="AH143">
        <v>638</v>
      </c>
      <c r="AI143">
        <v>0</v>
      </c>
      <c r="AJ143">
        <v>0</v>
      </c>
      <c r="AK143">
        <v>1</v>
      </c>
      <c r="AL143">
        <v>3.8562400000000001</v>
      </c>
      <c r="AM143">
        <v>0</v>
      </c>
    </row>
    <row r="144" spans="1:39">
      <c r="A144">
        <v>143</v>
      </c>
      <c r="B144">
        <v>2</v>
      </c>
      <c r="C144">
        <v>2</v>
      </c>
      <c r="D144">
        <v>1</v>
      </c>
      <c r="E144">
        <v>830</v>
      </c>
      <c r="F144">
        <v>1882</v>
      </c>
      <c r="G144">
        <v>1882</v>
      </c>
      <c r="H144">
        <v>1044</v>
      </c>
      <c r="I144">
        <v>70.326120090000003</v>
      </c>
      <c r="J144">
        <v>800.90825970000003</v>
      </c>
      <c r="K144">
        <v>277</v>
      </c>
      <c r="L144">
        <v>170</v>
      </c>
      <c r="M144">
        <v>128</v>
      </c>
      <c r="N144">
        <v>255</v>
      </c>
      <c r="O144">
        <v>37.89</v>
      </c>
      <c r="P144">
        <v>14.93</v>
      </c>
      <c r="Q144">
        <v>4.17</v>
      </c>
      <c r="R144">
        <v>0.20031881000000001</v>
      </c>
      <c r="S144">
        <v>872</v>
      </c>
      <c r="T144">
        <v>109</v>
      </c>
      <c r="U144">
        <v>199</v>
      </c>
      <c r="V144">
        <v>814</v>
      </c>
      <c r="W144">
        <v>461</v>
      </c>
      <c r="X144">
        <v>299</v>
      </c>
      <c r="Y144">
        <v>45</v>
      </c>
      <c r="Z144">
        <v>59</v>
      </c>
      <c r="AA144">
        <v>764</v>
      </c>
      <c r="AB144">
        <v>4</v>
      </c>
      <c r="AC144">
        <v>0</v>
      </c>
      <c r="AD144">
        <v>0</v>
      </c>
      <c r="AE144">
        <v>0</v>
      </c>
      <c r="AF144">
        <v>0</v>
      </c>
      <c r="AG144">
        <v>1</v>
      </c>
      <c r="AH144">
        <v>0</v>
      </c>
      <c r="AI144">
        <v>0</v>
      </c>
      <c r="AJ144">
        <v>0</v>
      </c>
      <c r="AK144">
        <v>1</v>
      </c>
      <c r="AL144">
        <v>3.8562400000000001</v>
      </c>
      <c r="AM144">
        <v>0</v>
      </c>
    </row>
    <row r="145" spans="1:39">
      <c r="A145">
        <v>144</v>
      </c>
      <c r="B145">
        <v>2</v>
      </c>
      <c r="C145">
        <v>2</v>
      </c>
      <c r="D145">
        <v>1</v>
      </c>
      <c r="E145">
        <v>770</v>
      </c>
      <c r="F145">
        <v>1743</v>
      </c>
      <c r="G145">
        <v>1817</v>
      </c>
      <c r="H145">
        <v>1011</v>
      </c>
      <c r="I145">
        <v>65.242304180000005</v>
      </c>
      <c r="J145">
        <v>743.01127699999995</v>
      </c>
      <c r="K145">
        <v>253</v>
      </c>
      <c r="L145">
        <v>162</v>
      </c>
      <c r="M145">
        <v>121</v>
      </c>
      <c r="N145">
        <v>234</v>
      </c>
      <c r="O145">
        <v>22.79</v>
      </c>
      <c r="P145">
        <v>10.53</v>
      </c>
      <c r="Q145">
        <v>1.65</v>
      </c>
      <c r="R145">
        <v>0.178866263</v>
      </c>
      <c r="S145">
        <v>142</v>
      </c>
      <c r="T145">
        <v>102</v>
      </c>
      <c r="U145">
        <v>216</v>
      </c>
      <c r="V145">
        <v>782</v>
      </c>
      <c r="W145">
        <v>438</v>
      </c>
      <c r="X145">
        <v>279</v>
      </c>
      <c r="Y145">
        <v>3</v>
      </c>
      <c r="Z145">
        <v>27</v>
      </c>
      <c r="AA145">
        <v>98</v>
      </c>
      <c r="AB145">
        <v>10</v>
      </c>
      <c r="AC145">
        <v>0</v>
      </c>
      <c r="AD145">
        <v>4</v>
      </c>
      <c r="AE145">
        <v>0</v>
      </c>
      <c r="AF145">
        <v>0</v>
      </c>
      <c r="AG145">
        <v>2</v>
      </c>
      <c r="AH145">
        <v>0</v>
      </c>
      <c r="AI145">
        <v>0</v>
      </c>
      <c r="AJ145">
        <v>0</v>
      </c>
      <c r="AK145">
        <v>1</v>
      </c>
      <c r="AL145">
        <v>3.8562400000000001</v>
      </c>
      <c r="AM145">
        <v>0</v>
      </c>
    </row>
    <row r="146" spans="1:39">
      <c r="A146">
        <v>145</v>
      </c>
      <c r="B146">
        <v>2</v>
      </c>
      <c r="C146">
        <v>2</v>
      </c>
      <c r="D146">
        <v>1</v>
      </c>
      <c r="E146">
        <v>693</v>
      </c>
      <c r="F146">
        <v>1566</v>
      </c>
      <c r="G146">
        <v>1598</v>
      </c>
      <c r="H146">
        <v>883</v>
      </c>
      <c r="I146">
        <v>58.718073760000003</v>
      </c>
      <c r="J146">
        <v>668.71014930000001</v>
      </c>
      <c r="K146">
        <v>235</v>
      </c>
      <c r="L146">
        <v>138</v>
      </c>
      <c r="M146">
        <v>108</v>
      </c>
      <c r="N146">
        <v>212</v>
      </c>
      <c r="O146">
        <v>19.2</v>
      </c>
      <c r="P146">
        <v>9.92</v>
      </c>
      <c r="Q146">
        <v>1.06</v>
      </c>
      <c r="R146">
        <v>0.197121402</v>
      </c>
      <c r="S146">
        <v>86</v>
      </c>
      <c r="T146">
        <v>89</v>
      </c>
      <c r="U146">
        <v>187</v>
      </c>
      <c r="V146">
        <v>673</v>
      </c>
      <c r="W146">
        <v>396</v>
      </c>
      <c r="X146">
        <v>253</v>
      </c>
      <c r="Y146">
        <v>16</v>
      </c>
      <c r="Z146">
        <v>19</v>
      </c>
      <c r="AA146">
        <v>38</v>
      </c>
      <c r="AB146">
        <v>7</v>
      </c>
      <c r="AC146">
        <v>0</v>
      </c>
      <c r="AD146">
        <v>6</v>
      </c>
      <c r="AE146">
        <v>0</v>
      </c>
      <c r="AF146">
        <v>0</v>
      </c>
      <c r="AG146">
        <v>2</v>
      </c>
      <c r="AH146">
        <v>0</v>
      </c>
      <c r="AI146">
        <v>0</v>
      </c>
      <c r="AJ146">
        <v>0</v>
      </c>
      <c r="AK146">
        <v>1</v>
      </c>
      <c r="AL146">
        <v>3.8562400000000001</v>
      </c>
      <c r="AM146">
        <v>0</v>
      </c>
    </row>
    <row r="147" spans="1:39">
      <c r="A147">
        <v>146</v>
      </c>
      <c r="B147">
        <v>2</v>
      </c>
      <c r="C147">
        <v>2</v>
      </c>
      <c r="D147">
        <v>1</v>
      </c>
      <c r="E147">
        <v>854</v>
      </c>
      <c r="F147">
        <v>1938</v>
      </c>
      <c r="G147">
        <v>1969</v>
      </c>
      <c r="H147">
        <v>1096</v>
      </c>
      <c r="I147">
        <v>72.35964645</v>
      </c>
      <c r="J147">
        <v>824.06705269999998</v>
      </c>
      <c r="K147">
        <v>285</v>
      </c>
      <c r="L147">
        <v>177</v>
      </c>
      <c r="M147">
        <v>127</v>
      </c>
      <c r="N147">
        <v>265</v>
      </c>
      <c r="O147">
        <v>22.99</v>
      </c>
      <c r="P147">
        <v>11.51</v>
      </c>
      <c r="Q147">
        <v>1.86</v>
      </c>
      <c r="R147">
        <v>0.19553072599999999</v>
      </c>
      <c r="S147">
        <v>175</v>
      </c>
      <c r="T147">
        <v>114</v>
      </c>
      <c r="U147">
        <v>220</v>
      </c>
      <c r="V147">
        <v>831</v>
      </c>
      <c r="W147">
        <v>492</v>
      </c>
      <c r="X147">
        <v>312</v>
      </c>
      <c r="Y147">
        <v>3</v>
      </c>
      <c r="Z147">
        <v>24</v>
      </c>
      <c r="AA147">
        <v>128</v>
      </c>
      <c r="AB147">
        <v>20</v>
      </c>
      <c r="AC147">
        <v>0</v>
      </c>
      <c r="AD147">
        <v>0</v>
      </c>
      <c r="AE147">
        <v>0</v>
      </c>
      <c r="AF147">
        <v>0</v>
      </c>
      <c r="AG147">
        <v>1</v>
      </c>
      <c r="AH147">
        <v>0</v>
      </c>
      <c r="AI147">
        <v>0</v>
      </c>
      <c r="AJ147">
        <v>0</v>
      </c>
      <c r="AK147">
        <v>1</v>
      </c>
      <c r="AL147">
        <v>3.8562400000000001</v>
      </c>
      <c r="AM147">
        <v>0</v>
      </c>
    </row>
    <row r="148" spans="1:39">
      <c r="A148">
        <v>147</v>
      </c>
      <c r="B148">
        <v>2</v>
      </c>
      <c r="C148">
        <v>2</v>
      </c>
      <c r="D148">
        <v>1</v>
      </c>
      <c r="E148">
        <v>647</v>
      </c>
      <c r="F148">
        <v>1265</v>
      </c>
      <c r="G148">
        <v>1299</v>
      </c>
      <c r="H148">
        <v>849</v>
      </c>
      <c r="I148">
        <v>45.13530239</v>
      </c>
      <c r="J148">
        <v>674.11758090000001</v>
      </c>
      <c r="K148">
        <v>196</v>
      </c>
      <c r="L148">
        <v>125</v>
      </c>
      <c r="M148">
        <v>131</v>
      </c>
      <c r="N148">
        <v>195</v>
      </c>
      <c r="O148">
        <v>19.02</v>
      </c>
      <c r="P148">
        <v>8.92</v>
      </c>
      <c r="Q148">
        <v>2.7</v>
      </c>
      <c r="R148">
        <v>0.179368745</v>
      </c>
      <c r="S148">
        <v>396</v>
      </c>
      <c r="T148">
        <v>35</v>
      </c>
      <c r="U148">
        <v>82</v>
      </c>
      <c r="V148">
        <v>647</v>
      </c>
      <c r="W148">
        <v>348</v>
      </c>
      <c r="X148">
        <v>187</v>
      </c>
      <c r="Y148">
        <v>62</v>
      </c>
      <c r="Z148">
        <v>20</v>
      </c>
      <c r="AA148">
        <v>290</v>
      </c>
      <c r="AB148">
        <v>11</v>
      </c>
      <c r="AC148">
        <v>0</v>
      </c>
      <c r="AD148">
        <v>13</v>
      </c>
      <c r="AE148">
        <v>48</v>
      </c>
      <c r="AF148">
        <v>68</v>
      </c>
      <c r="AG148">
        <v>1</v>
      </c>
      <c r="AH148">
        <v>0</v>
      </c>
      <c r="AI148">
        <v>0</v>
      </c>
      <c r="AJ148">
        <v>0</v>
      </c>
      <c r="AK148">
        <v>1</v>
      </c>
      <c r="AL148">
        <v>4.3103199999999999</v>
      </c>
      <c r="AM148">
        <v>0</v>
      </c>
    </row>
    <row r="149" spans="1:39">
      <c r="A149">
        <v>148</v>
      </c>
      <c r="B149">
        <v>2</v>
      </c>
      <c r="C149">
        <v>2</v>
      </c>
      <c r="D149">
        <v>1</v>
      </c>
      <c r="E149">
        <v>575</v>
      </c>
      <c r="F149">
        <v>1129</v>
      </c>
      <c r="G149">
        <v>1129</v>
      </c>
      <c r="H149">
        <v>737</v>
      </c>
      <c r="I149">
        <v>40.112517580000002</v>
      </c>
      <c r="J149">
        <v>599.09985940000001</v>
      </c>
      <c r="K149">
        <v>176</v>
      </c>
      <c r="L149">
        <v>107</v>
      </c>
      <c r="M149">
        <v>119</v>
      </c>
      <c r="N149">
        <v>173</v>
      </c>
      <c r="O149">
        <v>14.53</v>
      </c>
      <c r="P149">
        <v>5.92</v>
      </c>
      <c r="Q149">
        <v>2.13</v>
      </c>
      <c r="R149">
        <v>0.19043401200000001</v>
      </c>
      <c r="S149">
        <v>61</v>
      </c>
      <c r="T149">
        <v>31</v>
      </c>
      <c r="U149">
        <v>70</v>
      </c>
      <c r="V149">
        <v>546</v>
      </c>
      <c r="W149">
        <v>316</v>
      </c>
      <c r="X149">
        <v>166</v>
      </c>
      <c r="Y149">
        <v>2</v>
      </c>
      <c r="Z149">
        <v>21</v>
      </c>
      <c r="AA149">
        <v>37</v>
      </c>
      <c r="AB149">
        <v>1</v>
      </c>
      <c r="AC149">
        <v>0</v>
      </c>
      <c r="AD149">
        <v>0</v>
      </c>
      <c r="AE149">
        <v>48</v>
      </c>
      <c r="AF149">
        <v>68</v>
      </c>
      <c r="AG149">
        <v>2</v>
      </c>
      <c r="AH149">
        <v>0</v>
      </c>
      <c r="AI149">
        <v>0</v>
      </c>
      <c r="AJ149">
        <v>0</v>
      </c>
      <c r="AK149">
        <v>1</v>
      </c>
      <c r="AL149">
        <v>4.3103199999999999</v>
      </c>
      <c r="AM149">
        <v>0</v>
      </c>
    </row>
    <row r="150" spans="1:39">
      <c r="A150">
        <v>149</v>
      </c>
      <c r="B150">
        <v>2</v>
      </c>
      <c r="C150">
        <v>2</v>
      </c>
      <c r="D150">
        <v>1</v>
      </c>
      <c r="E150">
        <v>460</v>
      </c>
      <c r="F150">
        <v>891</v>
      </c>
      <c r="G150">
        <v>891</v>
      </c>
      <c r="H150">
        <v>585</v>
      </c>
      <c r="I150">
        <v>32.090014060000001</v>
      </c>
      <c r="J150">
        <v>479.27988749999997</v>
      </c>
      <c r="K150">
        <v>144</v>
      </c>
      <c r="L150">
        <v>87</v>
      </c>
      <c r="M150">
        <v>91</v>
      </c>
      <c r="N150">
        <v>138</v>
      </c>
      <c r="O150">
        <v>22.43</v>
      </c>
      <c r="P150">
        <v>5.57</v>
      </c>
      <c r="Q150">
        <v>6.2</v>
      </c>
      <c r="R150">
        <v>0.18855218900000001</v>
      </c>
      <c r="S150">
        <v>386</v>
      </c>
      <c r="T150">
        <v>24</v>
      </c>
      <c r="U150">
        <v>55</v>
      </c>
      <c r="V150">
        <v>420</v>
      </c>
      <c r="W150">
        <v>258</v>
      </c>
      <c r="X150">
        <v>134</v>
      </c>
      <c r="Y150">
        <v>2</v>
      </c>
      <c r="Z150">
        <v>23</v>
      </c>
      <c r="AA150">
        <v>324</v>
      </c>
      <c r="AB150">
        <v>35</v>
      </c>
      <c r="AC150">
        <v>0</v>
      </c>
      <c r="AD150">
        <v>2</v>
      </c>
      <c r="AE150">
        <v>48</v>
      </c>
      <c r="AF150">
        <v>68</v>
      </c>
      <c r="AG150">
        <v>2</v>
      </c>
      <c r="AH150">
        <v>0</v>
      </c>
      <c r="AI150">
        <v>0</v>
      </c>
      <c r="AJ150">
        <v>0</v>
      </c>
      <c r="AK150">
        <v>1</v>
      </c>
      <c r="AL150">
        <v>4.3103199999999999</v>
      </c>
      <c r="AM150">
        <v>0</v>
      </c>
    </row>
    <row r="151" spans="1:39">
      <c r="A151">
        <v>150</v>
      </c>
      <c r="B151">
        <v>2</v>
      </c>
      <c r="C151">
        <v>2</v>
      </c>
      <c r="D151">
        <v>1</v>
      </c>
      <c r="E151">
        <v>677</v>
      </c>
      <c r="F151">
        <v>1330</v>
      </c>
      <c r="G151">
        <v>1349</v>
      </c>
      <c r="H151">
        <v>882</v>
      </c>
      <c r="I151">
        <v>47.2281294</v>
      </c>
      <c r="J151">
        <v>705.37496480000004</v>
      </c>
      <c r="K151">
        <v>203</v>
      </c>
      <c r="L151">
        <v>127</v>
      </c>
      <c r="M151">
        <v>143</v>
      </c>
      <c r="N151">
        <v>204</v>
      </c>
      <c r="O151">
        <v>21.98</v>
      </c>
      <c r="P151">
        <v>6.49</v>
      </c>
      <c r="Q151">
        <v>4.32</v>
      </c>
      <c r="R151">
        <v>0.186063751</v>
      </c>
      <c r="S151">
        <v>793</v>
      </c>
      <c r="T151">
        <v>37</v>
      </c>
      <c r="U151">
        <v>83</v>
      </c>
      <c r="V151">
        <v>643</v>
      </c>
      <c r="W151">
        <v>390</v>
      </c>
      <c r="X151">
        <v>196</v>
      </c>
      <c r="Y151">
        <v>38</v>
      </c>
      <c r="Z151">
        <v>82</v>
      </c>
      <c r="AA151">
        <v>572</v>
      </c>
      <c r="AB151">
        <v>40</v>
      </c>
      <c r="AC151">
        <v>0</v>
      </c>
      <c r="AD151">
        <v>61</v>
      </c>
      <c r="AE151">
        <v>48</v>
      </c>
      <c r="AF151">
        <v>68</v>
      </c>
      <c r="AG151">
        <v>1</v>
      </c>
      <c r="AH151">
        <v>17</v>
      </c>
      <c r="AI151">
        <v>0</v>
      </c>
      <c r="AJ151">
        <v>0</v>
      </c>
      <c r="AK151">
        <v>1</v>
      </c>
      <c r="AL151">
        <v>4.3103199999999999</v>
      </c>
      <c r="AM151">
        <v>0</v>
      </c>
    </row>
    <row r="152" spans="1:39">
      <c r="A152">
        <v>151</v>
      </c>
      <c r="B152">
        <v>2</v>
      </c>
      <c r="C152">
        <v>2</v>
      </c>
      <c r="D152">
        <v>1</v>
      </c>
      <c r="E152">
        <v>571</v>
      </c>
      <c r="F152">
        <v>1118</v>
      </c>
      <c r="G152">
        <v>1188</v>
      </c>
      <c r="H152">
        <v>756</v>
      </c>
      <c r="I152">
        <v>39.833473980000001</v>
      </c>
      <c r="J152">
        <v>594.93220819999999</v>
      </c>
      <c r="K152">
        <v>172</v>
      </c>
      <c r="L152">
        <v>108</v>
      </c>
      <c r="M152">
        <v>119</v>
      </c>
      <c r="N152">
        <v>172</v>
      </c>
      <c r="O152">
        <v>19.010000000000002</v>
      </c>
      <c r="P152">
        <v>7.31</v>
      </c>
      <c r="Q152">
        <v>4.26</v>
      </c>
      <c r="R152">
        <v>0.208754209</v>
      </c>
      <c r="S152">
        <v>1656</v>
      </c>
      <c r="T152">
        <v>31</v>
      </c>
      <c r="U152">
        <v>81</v>
      </c>
      <c r="V152">
        <v>561</v>
      </c>
      <c r="W152">
        <v>337</v>
      </c>
      <c r="X152">
        <v>178</v>
      </c>
      <c r="Y152">
        <v>9</v>
      </c>
      <c r="Z152">
        <v>19</v>
      </c>
      <c r="AA152">
        <v>1627</v>
      </c>
      <c r="AB152">
        <v>1</v>
      </c>
      <c r="AC152">
        <v>0</v>
      </c>
      <c r="AD152">
        <v>0</v>
      </c>
      <c r="AE152">
        <v>48</v>
      </c>
      <c r="AF152">
        <v>68</v>
      </c>
      <c r="AG152">
        <v>1</v>
      </c>
      <c r="AH152">
        <v>0</v>
      </c>
      <c r="AI152">
        <v>0</v>
      </c>
      <c r="AJ152">
        <v>0</v>
      </c>
      <c r="AK152">
        <v>1</v>
      </c>
      <c r="AL152">
        <v>4.3103199999999999</v>
      </c>
      <c r="AM152">
        <v>0</v>
      </c>
    </row>
    <row r="153" spans="1:39">
      <c r="A153">
        <v>152</v>
      </c>
      <c r="B153">
        <v>2</v>
      </c>
      <c r="C153">
        <v>2</v>
      </c>
      <c r="D153">
        <v>1</v>
      </c>
      <c r="E153">
        <v>601</v>
      </c>
      <c r="F153">
        <v>1178</v>
      </c>
      <c r="G153">
        <v>1222</v>
      </c>
      <c r="H153">
        <v>783</v>
      </c>
      <c r="I153">
        <v>41.926300980000001</v>
      </c>
      <c r="J153">
        <v>626.18959210000003</v>
      </c>
      <c r="K153">
        <v>185</v>
      </c>
      <c r="L153">
        <v>118</v>
      </c>
      <c r="M153">
        <v>118</v>
      </c>
      <c r="N153">
        <v>180</v>
      </c>
      <c r="O153">
        <v>12.21</v>
      </c>
      <c r="P153">
        <v>5.15</v>
      </c>
      <c r="Q153">
        <v>1.39</v>
      </c>
      <c r="R153">
        <v>0.18903437000000001</v>
      </c>
      <c r="S153">
        <v>221</v>
      </c>
      <c r="T153">
        <v>34</v>
      </c>
      <c r="U153">
        <v>78</v>
      </c>
      <c r="V153">
        <v>587</v>
      </c>
      <c r="W153">
        <v>339</v>
      </c>
      <c r="X153">
        <v>184</v>
      </c>
      <c r="Y153">
        <v>3</v>
      </c>
      <c r="Z153">
        <v>9</v>
      </c>
      <c r="AA153">
        <v>183</v>
      </c>
      <c r="AB153">
        <v>26</v>
      </c>
      <c r="AC153">
        <v>0</v>
      </c>
      <c r="AD153">
        <v>0</v>
      </c>
      <c r="AE153">
        <v>48</v>
      </c>
      <c r="AF153">
        <v>68</v>
      </c>
      <c r="AG153">
        <v>1</v>
      </c>
      <c r="AH153">
        <v>0</v>
      </c>
      <c r="AI153">
        <v>0</v>
      </c>
      <c r="AJ153">
        <v>0</v>
      </c>
      <c r="AK153">
        <v>1</v>
      </c>
      <c r="AL153">
        <v>4.3103199999999999</v>
      </c>
      <c r="AM153">
        <v>0</v>
      </c>
    </row>
    <row r="154" spans="1:39">
      <c r="A154">
        <v>153</v>
      </c>
      <c r="B154">
        <v>2</v>
      </c>
      <c r="C154">
        <v>2</v>
      </c>
      <c r="D154">
        <v>1</v>
      </c>
      <c r="E154">
        <v>647</v>
      </c>
      <c r="F154">
        <v>1499</v>
      </c>
      <c r="G154">
        <v>1499</v>
      </c>
      <c r="H154">
        <v>1019</v>
      </c>
      <c r="I154">
        <v>169.66716109999999</v>
      </c>
      <c r="J154">
        <v>556.98427770000001</v>
      </c>
      <c r="K154">
        <v>118</v>
      </c>
      <c r="L154">
        <v>101</v>
      </c>
      <c r="M154">
        <v>117</v>
      </c>
      <c r="N154">
        <v>311</v>
      </c>
      <c r="O154">
        <v>26.75</v>
      </c>
      <c r="P154">
        <v>17.38</v>
      </c>
      <c r="Q154">
        <v>0.1</v>
      </c>
      <c r="R154">
        <v>0.122748499</v>
      </c>
      <c r="S154">
        <v>61</v>
      </c>
      <c r="T154">
        <v>77</v>
      </c>
      <c r="U154">
        <v>137</v>
      </c>
      <c r="V154">
        <v>801</v>
      </c>
      <c r="W154">
        <v>337</v>
      </c>
      <c r="X154">
        <v>147</v>
      </c>
      <c r="Y154">
        <v>3</v>
      </c>
      <c r="Z154">
        <v>31</v>
      </c>
      <c r="AA154">
        <v>22</v>
      </c>
      <c r="AB154">
        <v>3</v>
      </c>
      <c r="AC154">
        <v>0</v>
      </c>
      <c r="AD154">
        <v>2</v>
      </c>
      <c r="AE154">
        <v>0</v>
      </c>
      <c r="AF154">
        <v>0</v>
      </c>
      <c r="AG154">
        <v>2</v>
      </c>
      <c r="AH154">
        <v>0</v>
      </c>
      <c r="AI154">
        <v>0</v>
      </c>
      <c r="AJ154">
        <v>0</v>
      </c>
      <c r="AK154">
        <v>1</v>
      </c>
      <c r="AL154">
        <v>2.7191200000000002</v>
      </c>
      <c r="AM154">
        <v>0</v>
      </c>
    </row>
    <row r="155" spans="1:39">
      <c r="A155">
        <v>154</v>
      </c>
      <c r="B155">
        <v>2</v>
      </c>
      <c r="C155">
        <v>2</v>
      </c>
      <c r="D155">
        <v>1</v>
      </c>
      <c r="E155">
        <v>544</v>
      </c>
      <c r="F155">
        <v>1258</v>
      </c>
      <c r="G155">
        <v>1327</v>
      </c>
      <c r="H155">
        <v>882</v>
      </c>
      <c r="I155">
        <v>142.65677840000001</v>
      </c>
      <c r="J155">
        <v>468.31444679999998</v>
      </c>
      <c r="K155">
        <v>95</v>
      </c>
      <c r="L155">
        <v>86</v>
      </c>
      <c r="M155">
        <v>101</v>
      </c>
      <c r="N155">
        <v>262</v>
      </c>
      <c r="O155">
        <v>22.41</v>
      </c>
      <c r="P155">
        <v>12.5</v>
      </c>
      <c r="Q155">
        <v>0.84</v>
      </c>
      <c r="R155">
        <v>0.14091936699999999</v>
      </c>
      <c r="S155">
        <v>195</v>
      </c>
      <c r="T155">
        <v>66</v>
      </c>
      <c r="U155">
        <v>120</v>
      </c>
      <c r="V155">
        <v>670</v>
      </c>
      <c r="W155">
        <v>326</v>
      </c>
      <c r="X155">
        <v>145</v>
      </c>
      <c r="Y155">
        <v>8</v>
      </c>
      <c r="Z155">
        <v>2</v>
      </c>
      <c r="AA155">
        <v>151</v>
      </c>
      <c r="AB155">
        <v>3</v>
      </c>
      <c r="AC155">
        <v>1</v>
      </c>
      <c r="AD155">
        <v>30</v>
      </c>
      <c r="AE155">
        <v>0</v>
      </c>
      <c r="AF155">
        <v>0</v>
      </c>
      <c r="AG155">
        <v>2</v>
      </c>
      <c r="AH155">
        <v>0</v>
      </c>
      <c r="AI155">
        <v>0</v>
      </c>
      <c r="AJ155">
        <v>0</v>
      </c>
      <c r="AK155">
        <v>1</v>
      </c>
      <c r="AL155">
        <v>2.7191200000000002</v>
      </c>
      <c r="AM155">
        <v>0</v>
      </c>
    </row>
    <row r="156" spans="1:39">
      <c r="A156">
        <v>155</v>
      </c>
      <c r="B156">
        <v>2</v>
      </c>
      <c r="C156">
        <v>2</v>
      </c>
      <c r="D156">
        <v>1</v>
      </c>
      <c r="E156">
        <v>586</v>
      </c>
      <c r="F156">
        <v>1353</v>
      </c>
      <c r="G156">
        <v>1355</v>
      </c>
      <c r="H156">
        <v>925</v>
      </c>
      <c r="I156">
        <v>153.67072089999999</v>
      </c>
      <c r="J156">
        <v>504.47107679999999</v>
      </c>
      <c r="K156">
        <v>111</v>
      </c>
      <c r="L156">
        <v>81</v>
      </c>
      <c r="M156">
        <v>113</v>
      </c>
      <c r="N156">
        <v>281</v>
      </c>
      <c r="O156">
        <v>24.95</v>
      </c>
      <c r="P156">
        <v>14.07</v>
      </c>
      <c r="Q156">
        <v>1.38</v>
      </c>
      <c r="R156">
        <v>0.13800738000000001</v>
      </c>
      <c r="S156">
        <v>354</v>
      </c>
      <c r="T156">
        <v>69</v>
      </c>
      <c r="U156">
        <v>119</v>
      </c>
      <c r="V156">
        <v>709</v>
      </c>
      <c r="W156">
        <v>318</v>
      </c>
      <c r="X156">
        <v>140</v>
      </c>
      <c r="Y156">
        <v>96</v>
      </c>
      <c r="Z156">
        <v>37</v>
      </c>
      <c r="AA156">
        <v>174</v>
      </c>
      <c r="AB156">
        <v>20</v>
      </c>
      <c r="AC156">
        <v>0</v>
      </c>
      <c r="AD156">
        <v>27</v>
      </c>
      <c r="AE156">
        <v>0</v>
      </c>
      <c r="AF156">
        <v>0</v>
      </c>
      <c r="AG156">
        <v>2</v>
      </c>
      <c r="AH156">
        <v>0</v>
      </c>
      <c r="AI156">
        <v>0</v>
      </c>
      <c r="AJ156">
        <v>0</v>
      </c>
      <c r="AK156">
        <v>1</v>
      </c>
      <c r="AL156">
        <v>2.7191200000000002</v>
      </c>
      <c r="AM156">
        <v>0</v>
      </c>
    </row>
    <row r="157" spans="1:39">
      <c r="A157">
        <v>156</v>
      </c>
      <c r="B157">
        <v>2</v>
      </c>
      <c r="C157">
        <v>2</v>
      </c>
      <c r="D157">
        <v>1</v>
      </c>
      <c r="E157">
        <v>304</v>
      </c>
      <c r="F157">
        <v>687</v>
      </c>
      <c r="G157">
        <v>687</v>
      </c>
      <c r="H157">
        <v>465</v>
      </c>
      <c r="I157">
        <v>79.719964399999995</v>
      </c>
      <c r="J157">
        <v>261.70513199999999</v>
      </c>
      <c r="K157">
        <v>53</v>
      </c>
      <c r="L157">
        <v>49</v>
      </c>
      <c r="M157">
        <v>60</v>
      </c>
      <c r="N157">
        <v>142</v>
      </c>
      <c r="O157">
        <v>18.579999999999998</v>
      </c>
      <c r="P157">
        <v>8.94</v>
      </c>
      <c r="Q157">
        <v>1.56</v>
      </c>
      <c r="R157">
        <v>0.14119359500000001</v>
      </c>
      <c r="S157">
        <v>78</v>
      </c>
      <c r="T157">
        <v>37</v>
      </c>
      <c r="U157">
        <v>63</v>
      </c>
      <c r="V157">
        <v>331</v>
      </c>
      <c r="W157">
        <v>187</v>
      </c>
      <c r="X157">
        <v>69</v>
      </c>
      <c r="Y157">
        <v>0</v>
      </c>
      <c r="Z157">
        <v>8</v>
      </c>
      <c r="AA157">
        <v>65</v>
      </c>
      <c r="AB157">
        <v>5</v>
      </c>
      <c r="AC157">
        <v>0</v>
      </c>
      <c r="AD157">
        <v>0</v>
      </c>
      <c r="AE157">
        <v>0</v>
      </c>
      <c r="AF157">
        <v>0</v>
      </c>
      <c r="AG157">
        <v>3</v>
      </c>
      <c r="AH157">
        <v>0</v>
      </c>
      <c r="AI157">
        <v>0</v>
      </c>
      <c r="AJ157">
        <v>0</v>
      </c>
      <c r="AK157">
        <v>1</v>
      </c>
      <c r="AL157">
        <v>2.7191200000000002</v>
      </c>
      <c r="AM157">
        <v>0</v>
      </c>
    </row>
    <row r="158" spans="1:39">
      <c r="A158">
        <v>157</v>
      </c>
      <c r="B158">
        <v>2</v>
      </c>
      <c r="C158">
        <v>2</v>
      </c>
      <c r="D158">
        <v>1</v>
      </c>
      <c r="E158">
        <v>768</v>
      </c>
      <c r="F158">
        <v>1786</v>
      </c>
      <c r="G158">
        <v>1800</v>
      </c>
      <c r="H158">
        <v>1205</v>
      </c>
      <c r="I158">
        <v>201.39780479999999</v>
      </c>
      <c r="J158">
        <v>661.14980720000005</v>
      </c>
      <c r="K158">
        <v>138</v>
      </c>
      <c r="L158">
        <v>111</v>
      </c>
      <c r="M158">
        <v>152</v>
      </c>
      <c r="N158">
        <v>367</v>
      </c>
      <c r="O158">
        <v>29.34</v>
      </c>
      <c r="P158">
        <v>17.98</v>
      </c>
      <c r="Q158">
        <v>1.04</v>
      </c>
      <c r="R158">
        <v>0.13055555599999999</v>
      </c>
      <c r="S158">
        <v>272</v>
      </c>
      <c r="T158">
        <v>92</v>
      </c>
      <c r="U158">
        <v>166</v>
      </c>
      <c r="V158">
        <v>925</v>
      </c>
      <c r="W158">
        <v>433</v>
      </c>
      <c r="X158">
        <v>184</v>
      </c>
      <c r="Y158">
        <v>22</v>
      </c>
      <c r="Z158">
        <v>31</v>
      </c>
      <c r="AA158">
        <v>205</v>
      </c>
      <c r="AB158">
        <v>11</v>
      </c>
      <c r="AC158">
        <v>0</v>
      </c>
      <c r="AD158">
        <v>3</v>
      </c>
      <c r="AE158">
        <v>0</v>
      </c>
      <c r="AF158">
        <v>0</v>
      </c>
      <c r="AG158">
        <v>2</v>
      </c>
      <c r="AH158">
        <v>0</v>
      </c>
      <c r="AI158">
        <v>0</v>
      </c>
      <c r="AJ158">
        <v>0</v>
      </c>
      <c r="AK158">
        <v>1</v>
      </c>
      <c r="AL158">
        <v>2.7191200000000002</v>
      </c>
      <c r="AM158">
        <v>0</v>
      </c>
    </row>
    <row r="159" spans="1:39">
      <c r="A159">
        <v>158</v>
      </c>
      <c r="B159">
        <v>2</v>
      </c>
      <c r="C159">
        <v>2</v>
      </c>
      <c r="D159">
        <v>1</v>
      </c>
      <c r="E159">
        <v>622</v>
      </c>
      <c r="F159">
        <v>1225</v>
      </c>
      <c r="G159">
        <v>1225</v>
      </c>
      <c r="H159">
        <v>878</v>
      </c>
      <c r="I159">
        <v>49.209598800000002</v>
      </c>
      <c r="J159">
        <v>590.5151856</v>
      </c>
      <c r="K159">
        <v>67</v>
      </c>
      <c r="L159">
        <v>98</v>
      </c>
      <c r="M159">
        <v>128</v>
      </c>
      <c r="N159">
        <v>329</v>
      </c>
      <c r="O159">
        <v>22.79</v>
      </c>
      <c r="P159">
        <v>10.78</v>
      </c>
      <c r="Q159">
        <v>3.65</v>
      </c>
      <c r="R159">
        <v>0.15755102000000001</v>
      </c>
      <c r="S159">
        <v>1027</v>
      </c>
      <c r="T159">
        <v>43</v>
      </c>
      <c r="U159">
        <v>64</v>
      </c>
      <c r="V159">
        <v>724</v>
      </c>
      <c r="W159">
        <v>231</v>
      </c>
      <c r="X159">
        <v>163</v>
      </c>
      <c r="Y159">
        <v>241</v>
      </c>
      <c r="Z159">
        <v>344</v>
      </c>
      <c r="AA159">
        <v>372</v>
      </c>
      <c r="AB159">
        <v>39</v>
      </c>
      <c r="AC159">
        <v>0</v>
      </c>
      <c r="AD159">
        <v>31</v>
      </c>
      <c r="AE159">
        <v>0</v>
      </c>
      <c r="AF159">
        <v>106.03619999999999</v>
      </c>
      <c r="AG159">
        <v>1</v>
      </c>
      <c r="AH159">
        <v>0</v>
      </c>
      <c r="AI159">
        <v>0</v>
      </c>
      <c r="AJ159">
        <v>0</v>
      </c>
      <c r="AK159">
        <v>1</v>
      </c>
      <c r="AL159">
        <v>5.1013299999999999</v>
      </c>
      <c r="AM159">
        <v>0</v>
      </c>
    </row>
    <row r="160" spans="1:39">
      <c r="A160">
        <v>159</v>
      </c>
      <c r="B160">
        <v>2</v>
      </c>
      <c r="C160">
        <v>2</v>
      </c>
      <c r="D160">
        <v>1</v>
      </c>
      <c r="E160">
        <v>663</v>
      </c>
      <c r="F160">
        <v>1316</v>
      </c>
      <c r="G160">
        <v>1316</v>
      </c>
      <c r="H160">
        <v>942</v>
      </c>
      <c r="I160">
        <v>52.453318340000003</v>
      </c>
      <c r="J160">
        <v>629.43982000000005</v>
      </c>
      <c r="K160">
        <v>71</v>
      </c>
      <c r="L160">
        <v>104</v>
      </c>
      <c r="M160">
        <v>140</v>
      </c>
      <c r="N160">
        <v>348</v>
      </c>
      <c r="O160">
        <v>22.76</v>
      </c>
      <c r="P160">
        <v>9.8800000000000008</v>
      </c>
      <c r="Q160">
        <v>3.44</v>
      </c>
      <c r="R160">
        <v>0.156534954</v>
      </c>
      <c r="S160">
        <v>1127</v>
      </c>
      <c r="T160">
        <v>45</v>
      </c>
      <c r="U160">
        <v>72</v>
      </c>
      <c r="V160">
        <v>771</v>
      </c>
      <c r="W160">
        <v>255</v>
      </c>
      <c r="X160">
        <v>173</v>
      </c>
      <c r="Y160">
        <v>194</v>
      </c>
      <c r="Z160">
        <v>298</v>
      </c>
      <c r="AA160">
        <v>558</v>
      </c>
      <c r="AB160">
        <v>70</v>
      </c>
      <c r="AC160">
        <v>0</v>
      </c>
      <c r="AD160">
        <v>7</v>
      </c>
      <c r="AE160">
        <v>0</v>
      </c>
      <c r="AF160">
        <v>106.03619999999999</v>
      </c>
      <c r="AG160">
        <v>1</v>
      </c>
      <c r="AH160">
        <v>0</v>
      </c>
      <c r="AI160">
        <v>0</v>
      </c>
      <c r="AJ160">
        <v>0</v>
      </c>
      <c r="AK160">
        <v>1</v>
      </c>
      <c r="AL160">
        <v>5.1013299999999999</v>
      </c>
      <c r="AM160">
        <v>0</v>
      </c>
    </row>
    <row r="161" spans="1:39">
      <c r="A161">
        <v>160</v>
      </c>
      <c r="B161">
        <v>2</v>
      </c>
      <c r="C161">
        <v>2</v>
      </c>
      <c r="D161">
        <v>1</v>
      </c>
      <c r="E161">
        <v>784</v>
      </c>
      <c r="F161">
        <v>1538</v>
      </c>
      <c r="G161">
        <v>1538</v>
      </c>
      <c r="H161">
        <v>1107</v>
      </c>
      <c r="I161">
        <v>62.026246720000003</v>
      </c>
      <c r="J161">
        <v>744.31496059999995</v>
      </c>
      <c r="K161">
        <v>87</v>
      </c>
      <c r="L161">
        <v>116</v>
      </c>
      <c r="M161">
        <v>165</v>
      </c>
      <c r="N161">
        <v>416</v>
      </c>
      <c r="O161">
        <v>22.05</v>
      </c>
      <c r="P161">
        <v>9.18</v>
      </c>
      <c r="Q161">
        <v>4.08</v>
      </c>
      <c r="R161">
        <v>0.154096229</v>
      </c>
      <c r="S161">
        <v>432</v>
      </c>
      <c r="T161">
        <v>55</v>
      </c>
      <c r="U161">
        <v>77</v>
      </c>
      <c r="V161">
        <v>888</v>
      </c>
      <c r="W161">
        <v>321</v>
      </c>
      <c r="X161">
        <v>197</v>
      </c>
      <c r="Y161">
        <v>46</v>
      </c>
      <c r="Z161">
        <v>95</v>
      </c>
      <c r="AA161">
        <v>245</v>
      </c>
      <c r="AB161">
        <v>22</v>
      </c>
      <c r="AC161">
        <v>0</v>
      </c>
      <c r="AD161">
        <v>24</v>
      </c>
      <c r="AE161">
        <v>0</v>
      </c>
      <c r="AF161">
        <v>106.03619999999999</v>
      </c>
      <c r="AG161">
        <v>1</v>
      </c>
      <c r="AH161">
        <v>0</v>
      </c>
      <c r="AI161">
        <v>0</v>
      </c>
      <c r="AJ161">
        <v>0</v>
      </c>
      <c r="AK161">
        <v>1</v>
      </c>
      <c r="AL161">
        <v>5.1013299999999999</v>
      </c>
      <c r="AM161">
        <v>0</v>
      </c>
    </row>
    <row r="162" spans="1:39">
      <c r="A162">
        <v>161</v>
      </c>
      <c r="B162">
        <v>2</v>
      </c>
      <c r="C162">
        <v>2</v>
      </c>
      <c r="D162">
        <v>1</v>
      </c>
      <c r="E162">
        <v>335</v>
      </c>
      <c r="F162">
        <v>867</v>
      </c>
      <c r="G162">
        <v>867</v>
      </c>
      <c r="H162">
        <v>529</v>
      </c>
      <c r="I162">
        <v>116.7968351</v>
      </c>
      <c r="J162">
        <v>242.48596219999999</v>
      </c>
      <c r="K162">
        <v>55</v>
      </c>
      <c r="L162">
        <v>49</v>
      </c>
      <c r="M162">
        <v>67</v>
      </c>
      <c r="N162">
        <v>164</v>
      </c>
      <c r="O162">
        <v>26.34</v>
      </c>
      <c r="P162">
        <v>10.56</v>
      </c>
      <c r="Q162">
        <v>3.38</v>
      </c>
      <c r="R162">
        <v>0.144175317</v>
      </c>
      <c r="S162">
        <v>1530</v>
      </c>
      <c r="T162">
        <v>58</v>
      </c>
      <c r="U162">
        <v>108</v>
      </c>
      <c r="V162">
        <v>430</v>
      </c>
      <c r="W162">
        <v>174</v>
      </c>
      <c r="X162">
        <v>97</v>
      </c>
      <c r="Y162">
        <v>15</v>
      </c>
      <c r="Z162">
        <v>21</v>
      </c>
      <c r="AA162">
        <v>1491</v>
      </c>
      <c r="AB162">
        <v>3</v>
      </c>
      <c r="AC162">
        <v>0</v>
      </c>
      <c r="AD162">
        <v>0</v>
      </c>
      <c r="AE162">
        <v>0</v>
      </c>
      <c r="AF162">
        <v>0</v>
      </c>
      <c r="AG162">
        <v>1</v>
      </c>
      <c r="AH162">
        <v>0</v>
      </c>
      <c r="AI162">
        <v>0</v>
      </c>
      <c r="AJ162">
        <v>0</v>
      </c>
      <c r="AK162">
        <v>1</v>
      </c>
      <c r="AL162">
        <v>3.18377</v>
      </c>
      <c r="AM162">
        <v>0</v>
      </c>
    </row>
    <row r="163" spans="1:39">
      <c r="A163">
        <v>162</v>
      </c>
      <c r="B163">
        <v>2</v>
      </c>
      <c r="C163">
        <v>2</v>
      </c>
      <c r="D163">
        <v>1</v>
      </c>
      <c r="E163">
        <v>625</v>
      </c>
      <c r="F163">
        <v>1316</v>
      </c>
      <c r="G163">
        <v>1338</v>
      </c>
      <c r="H163">
        <v>906</v>
      </c>
      <c r="I163">
        <v>180.60518089999999</v>
      </c>
      <c r="J163">
        <v>554.65609649999999</v>
      </c>
      <c r="K163">
        <v>87</v>
      </c>
      <c r="L163">
        <v>81</v>
      </c>
      <c r="M163">
        <v>162</v>
      </c>
      <c r="N163">
        <v>295</v>
      </c>
      <c r="O163">
        <v>75.2</v>
      </c>
      <c r="P163">
        <v>43.32</v>
      </c>
      <c r="Q163">
        <v>1.35</v>
      </c>
      <c r="R163">
        <v>0.14872944699999999</v>
      </c>
      <c r="S163">
        <v>177</v>
      </c>
      <c r="T163">
        <v>75</v>
      </c>
      <c r="U163">
        <v>105</v>
      </c>
      <c r="V163">
        <v>723</v>
      </c>
      <c r="W163">
        <v>274</v>
      </c>
      <c r="X163">
        <v>161</v>
      </c>
      <c r="Y163">
        <v>25</v>
      </c>
      <c r="Z163">
        <v>40</v>
      </c>
      <c r="AA163">
        <v>76</v>
      </c>
      <c r="AB163">
        <v>34</v>
      </c>
      <c r="AC163">
        <v>1</v>
      </c>
      <c r="AD163">
        <v>1</v>
      </c>
      <c r="AE163">
        <v>0</v>
      </c>
      <c r="AF163">
        <v>123</v>
      </c>
      <c r="AG163">
        <v>4</v>
      </c>
      <c r="AH163">
        <v>23</v>
      </c>
      <c r="AI163">
        <v>0</v>
      </c>
      <c r="AJ163">
        <v>0</v>
      </c>
      <c r="AK163">
        <v>1</v>
      </c>
      <c r="AL163">
        <v>2.4305699999999999</v>
      </c>
      <c r="AM163">
        <v>0</v>
      </c>
    </row>
    <row r="164" spans="1:39">
      <c r="A164">
        <v>163</v>
      </c>
      <c r="B164">
        <v>2</v>
      </c>
      <c r="C164">
        <v>2</v>
      </c>
      <c r="D164">
        <v>1</v>
      </c>
      <c r="E164">
        <v>320</v>
      </c>
      <c r="F164">
        <v>662</v>
      </c>
      <c r="G164">
        <v>664</v>
      </c>
      <c r="H164">
        <v>448</v>
      </c>
      <c r="I164">
        <v>92.469852610000004</v>
      </c>
      <c r="J164">
        <v>283.98392139999999</v>
      </c>
      <c r="K164">
        <v>45</v>
      </c>
      <c r="L164">
        <v>42</v>
      </c>
      <c r="M164">
        <v>83</v>
      </c>
      <c r="N164">
        <v>150</v>
      </c>
      <c r="O164">
        <v>26.23</v>
      </c>
      <c r="P164">
        <v>15.07</v>
      </c>
      <c r="Q164">
        <v>1.23</v>
      </c>
      <c r="R164">
        <v>0.155120482</v>
      </c>
      <c r="S164">
        <v>70</v>
      </c>
      <c r="T164">
        <v>35</v>
      </c>
      <c r="U164">
        <v>56</v>
      </c>
      <c r="V164">
        <v>365</v>
      </c>
      <c r="W164">
        <v>125</v>
      </c>
      <c r="X164">
        <v>83</v>
      </c>
      <c r="Y164">
        <v>1</v>
      </c>
      <c r="Z164">
        <v>16</v>
      </c>
      <c r="AA164">
        <v>43</v>
      </c>
      <c r="AB164">
        <v>4</v>
      </c>
      <c r="AC164">
        <v>6</v>
      </c>
      <c r="AD164">
        <v>0</v>
      </c>
      <c r="AE164">
        <v>0</v>
      </c>
      <c r="AF164">
        <v>123</v>
      </c>
      <c r="AG164">
        <v>3</v>
      </c>
      <c r="AH164">
        <v>0</v>
      </c>
      <c r="AI164">
        <v>0</v>
      </c>
      <c r="AJ164">
        <v>0</v>
      </c>
      <c r="AK164">
        <v>1</v>
      </c>
      <c r="AL164">
        <v>2.4305699999999999</v>
      </c>
      <c r="AM164">
        <v>0</v>
      </c>
    </row>
    <row r="165" spans="1:39">
      <c r="A165">
        <v>164</v>
      </c>
      <c r="B165">
        <v>2</v>
      </c>
      <c r="C165">
        <v>2</v>
      </c>
      <c r="D165">
        <v>1</v>
      </c>
      <c r="E165">
        <v>1293</v>
      </c>
      <c r="F165">
        <v>2734</v>
      </c>
      <c r="G165">
        <v>2734</v>
      </c>
      <c r="H165">
        <v>1825</v>
      </c>
      <c r="I165">
        <v>373.63599820000002</v>
      </c>
      <c r="J165">
        <v>1147.472532</v>
      </c>
      <c r="K165">
        <v>180</v>
      </c>
      <c r="L165">
        <v>169</v>
      </c>
      <c r="M165">
        <v>330</v>
      </c>
      <c r="N165">
        <v>614</v>
      </c>
      <c r="O165">
        <v>33.659999999999997</v>
      </c>
      <c r="P165">
        <v>17.61</v>
      </c>
      <c r="Q165">
        <v>3.42</v>
      </c>
      <c r="R165">
        <v>0.14667154399999999</v>
      </c>
      <c r="S165">
        <v>1067</v>
      </c>
      <c r="T165">
        <v>146</v>
      </c>
      <c r="U165">
        <v>221</v>
      </c>
      <c r="V165">
        <v>1486</v>
      </c>
      <c r="W165">
        <v>545</v>
      </c>
      <c r="X165">
        <v>336</v>
      </c>
      <c r="Y165">
        <v>3</v>
      </c>
      <c r="Z165">
        <v>138</v>
      </c>
      <c r="AA165">
        <v>855</v>
      </c>
      <c r="AB165">
        <v>57</v>
      </c>
      <c r="AC165">
        <v>0</v>
      </c>
      <c r="AD165">
        <v>14</v>
      </c>
      <c r="AE165">
        <v>0</v>
      </c>
      <c r="AF165">
        <v>123</v>
      </c>
      <c r="AG165">
        <v>1</v>
      </c>
      <c r="AH165">
        <v>176</v>
      </c>
      <c r="AI165">
        <v>0</v>
      </c>
      <c r="AJ165">
        <v>0</v>
      </c>
      <c r="AK165">
        <v>1</v>
      </c>
      <c r="AL165">
        <v>2.4305699999999999</v>
      </c>
      <c r="AM165">
        <v>0</v>
      </c>
    </row>
    <row r="166" spans="1:39">
      <c r="A166">
        <v>165</v>
      </c>
      <c r="B166">
        <v>2</v>
      </c>
      <c r="C166">
        <v>2</v>
      </c>
      <c r="D166">
        <v>1</v>
      </c>
      <c r="E166">
        <v>313</v>
      </c>
      <c r="F166">
        <v>818</v>
      </c>
      <c r="G166">
        <v>818</v>
      </c>
      <c r="H166">
        <v>501</v>
      </c>
      <c r="I166">
        <v>109.1265952</v>
      </c>
      <c r="J166">
        <v>226.561511</v>
      </c>
      <c r="K166">
        <v>53</v>
      </c>
      <c r="L166">
        <v>47</v>
      </c>
      <c r="M166">
        <v>60</v>
      </c>
      <c r="N166">
        <v>153</v>
      </c>
      <c r="O166">
        <v>39.369999999999997</v>
      </c>
      <c r="P166">
        <v>20.73</v>
      </c>
      <c r="Q166">
        <v>0.75</v>
      </c>
      <c r="R166">
        <v>0.14669926699999999</v>
      </c>
      <c r="S166">
        <v>149</v>
      </c>
      <c r="T166">
        <v>58</v>
      </c>
      <c r="U166">
        <v>100</v>
      </c>
      <c r="V166">
        <v>386</v>
      </c>
      <c r="W166">
        <v>182</v>
      </c>
      <c r="X166">
        <v>92</v>
      </c>
      <c r="Y166">
        <v>11</v>
      </c>
      <c r="Z166">
        <v>48</v>
      </c>
      <c r="AA166">
        <v>68</v>
      </c>
      <c r="AB166">
        <v>17</v>
      </c>
      <c r="AC166">
        <v>2</v>
      </c>
      <c r="AD166">
        <v>3</v>
      </c>
      <c r="AE166">
        <v>0</v>
      </c>
      <c r="AF166">
        <v>0</v>
      </c>
      <c r="AG166">
        <v>3</v>
      </c>
      <c r="AH166">
        <v>0</v>
      </c>
      <c r="AI166">
        <v>0</v>
      </c>
      <c r="AJ166">
        <v>0</v>
      </c>
      <c r="AK166">
        <v>1</v>
      </c>
      <c r="AL166">
        <v>3.18377</v>
      </c>
      <c r="AM166">
        <v>0</v>
      </c>
    </row>
    <row r="167" spans="1:39">
      <c r="A167">
        <v>166</v>
      </c>
      <c r="B167">
        <v>2</v>
      </c>
      <c r="C167">
        <v>2</v>
      </c>
      <c r="D167">
        <v>1</v>
      </c>
      <c r="E167">
        <v>509</v>
      </c>
      <c r="F167">
        <v>1329</v>
      </c>
      <c r="G167">
        <v>1489</v>
      </c>
      <c r="H167">
        <v>908</v>
      </c>
      <c r="I167">
        <v>177.46145989999999</v>
      </c>
      <c r="J167">
        <v>368.43389480000002</v>
      </c>
      <c r="K167">
        <v>86</v>
      </c>
      <c r="L167">
        <v>76</v>
      </c>
      <c r="M167">
        <v>97</v>
      </c>
      <c r="N167">
        <v>250</v>
      </c>
      <c r="O167">
        <v>22.19</v>
      </c>
      <c r="P167">
        <v>10.49</v>
      </c>
      <c r="Q167">
        <v>5.01</v>
      </c>
      <c r="R167">
        <v>0.141034251</v>
      </c>
      <c r="S167">
        <v>640</v>
      </c>
      <c r="T167">
        <v>94</v>
      </c>
      <c r="U167">
        <v>239</v>
      </c>
      <c r="V167">
        <v>682</v>
      </c>
      <c r="W167">
        <v>316</v>
      </c>
      <c r="X167">
        <v>158</v>
      </c>
      <c r="Y167">
        <v>121</v>
      </c>
      <c r="Z167">
        <v>85</v>
      </c>
      <c r="AA167">
        <v>379</v>
      </c>
      <c r="AB167">
        <v>32</v>
      </c>
      <c r="AC167">
        <v>7</v>
      </c>
      <c r="AD167">
        <v>16</v>
      </c>
      <c r="AE167">
        <v>0</v>
      </c>
      <c r="AF167">
        <v>0</v>
      </c>
      <c r="AG167">
        <v>1</v>
      </c>
      <c r="AH167">
        <v>0</v>
      </c>
      <c r="AI167">
        <v>0</v>
      </c>
      <c r="AJ167">
        <v>0</v>
      </c>
      <c r="AK167">
        <v>1</v>
      </c>
      <c r="AL167">
        <v>3.18377</v>
      </c>
      <c r="AM167">
        <v>0</v>
      </c>
    </row>
    <row r="168" spans="1:39">
      <c r="A168">
        <v>167</v>
      </c>
      <c r="B168">
        <v>2</v>
      </c>
      <c r="C168">
        <v>2</v>
      </c>
      <c r="D168">
        <v>1</v>
      </c>
      <c r="E168">
        <v>271</v>
      </c>
      <c r="F168">
        <v>693</v>
      </c>
      <c r="G168">
        <v>693</v>
      </c>
      <c r="H168">
        <v>434</v>
      </c>
      <c r="I168">
        <v>94.483409899999998</v>
      </c>
      <c r="J168">
        <v>196.16028589999999</v>
      </c>
      <c r="K168">
        <v>44</v>
      </c>
      <c r="L168">
        <v>40</v>
      </c>
      <c r="M168">
        <v>53</v>
      </c>
      <c r="N168">
        <v>134</v>
      </c>
      <c r="O168">
        <v>28.09</v>
      </c>
      <c r="P168">
        <v>15.35</v>
      </c>
      <c r="Q168">
        <v>0.17</v>
      </c>
      <c r="R168">
        <v>0.128427128</v>
      </c>
      <c r="S168">
        <v>50</v>
      </c>
      <c r="T168">
        <v>49</v>
      </c>
      <c r="U168">
        <v>80</v>
      </c>
      <c r="V168">
        <v>337</v>
      </c>
      <c r="W168">
        <v>157</v>
      </c>
      <c r="X168">
        <v>70</v>
      </c>
      <c r="Y168">
        <v>3</v>
      </c>
      <c r="Z168">
        <v>29</v>
      </c>
      <c r="AA168">
        <v>4</v>
      </c>
      <c r="AB168">
        <v>14</v>
      </c>
      <c r="AC168">
        <v>0</v>
      </c>
      <c r="AD168">
        <v>0</v>
      </c>
      <c r="AE168">
        <v>0</v>
      </c>
      <c r="AF168">
        <v>0</v>
      </c>
      <c r="AG168">
        <v>4</v>
      </c>
      <c r="AH168">
        <v>0</v>
      </c>
      <c r="AI168">
        <v>0</v>
      </c>
      <c r="AJ168">
        <v>0</v>
      </c>
      <c r="AK168">
        <v>1</v>
      </c>
      <c r="AL168">
        <v>3.18377</v>
      </c>
      <c r="AM168">
        <v>0</v>
      </c>
    </row>
    <row r="169" spans="1:39">
      <c r="A169">
        <v>168</v>
      </c>
      <c r="B169">
        <v>2</v>
      </c>
      <c r="C169">
        <v>2</v>
      </c>
      <c r="D169">
        <v>1</v>
      </c>
      <c r="E169">
        <v>530</v>
      </c>
      <c r="F169">
        <v>1383</v>
      </c>
      <c r="G169">
        <v>1383</v>
      </c>
      <c r="H169">
        <v>844</v>
      </c>
      <c r="I169">
        <v>184.78305259999999</v>
      </c>
      <c r="J169">
        <v>383.63450740000002</v>
      </c>
      <c r="K169">
        <v>87</v>
      </c>
      <c r="L169">
        <v>86</v>
      </c>
      <c r="M169">
        <v>97</v>
      </c>
      <c r="N169">
        <v>260</v>
      </c>
      <c r="O169">
        <v>27.65</v>
      </c>
      <c r="P169">
        <v>14.88</v>
      </c>
      <c r="Q169">
        <v>1.69</v>
      </c>
      <c r="R169">
        <v>0.13882863300000001</v>
      </c>
      <c r="S169">
        <v>247</v>
      </c>
      <c r="T169">
        <v>100</v>
      </c>
      <c r="U169">
        <v>166</v>
      </c>
      <c r="V169">
        <v>675</v>
      </c>
      <c r="W169">
        <v>287</v>
      </c>
      <c r="X169">
        <v>155</v>
      </c>
      <c r="Y169">
        <v>64</v>
      </c>
      <c r="Z169">
        <v>84</v>
      </c>
      <c r="AA169">
        <v>59</v>
      </c>
      <c r="AB169">
        <v>35</v>
      </c>
      <c r="AC169">
        <v>0</v>
      </c>
      <c r="AD169">
        <v>5</v>
      </c>
      <c r="AE169">
        <v>0</v>
      </c>
      <c r="AF169">
        <v>0</v>
      </c>
      <c r="AG169">
        <v>2</v>
      </c>
      <c r="AH169">
        <v>0</v>
      </c>
      <c r="AI169">
        <v>0</v>
      </c>
      <c r="AJ169">
        <v>0</v>
      </c>
      <c r="AK169">
        <v>1</v>
      </c>
      <c r="AL169">
        <v>3.18377</v>
      </c>
      <c r="AM169">
        <v>0</v>
      </c>
    </row>
    <row r="170" spans="1:39">
      <c r="A170">
        <v>169</v>
      </c>
      <c r="B170">
        <v>2</v>
      </c>
      <c r="C170">
        <v>2</v>
      </c>
      <c r="D170">
        <v>1</v>
      </c>
      <c r="E170">
        <v>752</v>
      </c>
      <c r="F170">
        <v>1586</v>
      </c>
      <c r="G170">
        <v>1586</v>
      </c>
      <c r="H170">
        <v>1041</v>
      </c>
      <c r="I170">
        <v>174.40963859999999</v>
      </c>
      <c r="J170">
        <v>652.71485940000002</v>
      </c>
      <c r="K170">
        <v>147</v>
      </c>
      <c r="L170">
        <v>94</v>
      </c>
      <c r="M170">
        <v>120</v>
      </c>
      <c r="N170">
        <v>391</v>
      </c>
      <c r="O170">
        <v>28.82</v>
      </c>
      <c r="P170">
        <v>15.72</v>
      </c>
      <c r="Q170">
        <v>1.19</v>
      </c>
      <c r="R170">
        <v>0.15510718800000001</v>
      </c>
      <c r="S170">
        <v>227</v>
      </c>
      <c r="T170">
        <v>93</v>
      </c>
      <c r="U170">
        <v>121</v>
      </c>
      <c r="V170">
        <v>845</v>
      </c>
      <c r="W170">
        <v>323</v>
      </c>
      <c r="X170">
        <v>204</v>
      </c>
      <c r="Y170">
        <v>25</v>
      </c>
      <c r="Z170">
        <v>22</v>
      </c>
      <c r="AA170">
        <v>172</v>
      </c>
      <c r="AB170">
        <v>7</v>
      </c>
      <c r="AC170">
        <v>0</v>
      </c>
      <c r="AD170">
        <v>1</v>
      </c>
      <c r="AE170">
        <v>0</v>
      </c>
      <c r="AF170">
        <v>123</v>
      </c>
      <c r="AG170">
        <v>2</v>
      </c>
      <c r="AH170">
        <v>156</v>
      </c>
      <c r="AI170">
        <v>0</v>
      </c>
      <c r="AJ170">
        <v>0</v>
      </c>
      <c r="AK170">
        <v>1</v>
      </c>
      <c r="AL170">
        <v>3.27094</v>
      </c>
      <c r="AM170">
        <v>0</v>
      </c>
    </row>
    <row r="171" spans="1:39">
      <c r="A171">
        <v>170</v>
      </c>
      <c r="B171">
        <v>2</v>
      </c>
      <c r="C171">
        <v>2</v>
      </c>
      <c r="D171">
        <v>1</v>
      </c>
      <c r="E171">
        <v>773</v>
      </c>
      <c r="F171">
        <v>1628</v>
      </c>
      <c r="G171">
        <v>1628</v>
      </c>
      <c r="H171">
        <v>1068</v>
      </c>
      <c r="I171">
        <v>179.28012050000001</v>
      </c>
      <c r="J171">
        <v>670.94226909999998</v>
      </c>
      <c r="K171">
        <v>154</v>
      </c>
      <c r="L171">
        <v>88</v>
      </c>
      <c r="M171">
        <v>137</v>
      </c>
      <c r="N171">
        <v>394</v>
      </c>
      <c r="O171">
        <v>29.67</v>
      </c>
      <c r="P171">
        <v>16.25</v>
      </c>
      <c r="Q171">
        <v>2.2200000000000002</v>
      </c>
      <c r="R171">
        <v>0.15479115500000001</v>
      </c>
      <c r="S171">
        <v>491</v>
      </c>
      <c r="T171">
        <v>97</v>
      </c>
      <c r="U171">
        <v>121</v>
      </c>
      <c r="V171">
        <v>889</v>
      </c>
      <c r="W171">
        <v>312</v>
      </c>
      <c r="X171">
        <v>209</v>
      </c>
      <c r="Y171">
        <v>51</v>
      </c>
      <c r="Z171">
        <v>70</v>
      </c>
      <c r="AA171">
        <v>359</v>
      </c>
      <c r="AB171">
        <v>3</v>
      </c>
      <c r="AC171">
        <v>0</v>
      </c>
      <c r="AD171">
        <v>8</v>
      </c>
      <c r="AE171">
        <v>0</v>
      </c>
      <c r="AF171">
        <v>123</v>
      </c>
      <c r="AG171">
        <v>2</v>
      </c>
      <c r="AH171">
        <v>0</v>
      </c>
      <c r="AI171">
        <v>0</v>
      </c>
      <c r="AJ171">
        <v>0</v>
      </c>
      <c r="AK171">
        <v>1</v>
      </c>
      <c r="AL171">
        <v>3.27094</v>
      </c>
      <c r="AM171">
        <v>0</v>
      </c>
    </row>
    <row r="172" spans="1:39">
      <c r="A172">
        <v>171</v>
      </c>
      <c r="B172">
        <v>2</v>
      </c>
      <c r="C172">
        <v>2</v>
      </c>
      <c r="D172">
        <v>1</v>
      </c>
      <c r="E172">
        <v>467</v>
      </c>
      <c r="F172">
        <v>989</v>
      </c>
      <c r="G172">
        <v>989</v>
      </c>
      <c r="H172">
        <v>650</v>
      </c>
      <c r="I172">
        <v>108.310241</v>
      </c>
      <c r="J172">
        <v>405.3428715</v>
      </c>
      <c r="K172">
        <v>95</v>
      </c>
      <c r="L172">
        <v>58</v>
      </c>
      <c r="M172">
        <v>75</v>
      </c>
      <c r="N172">
        <v>239</v>
      </c>
      <c r="O172">
        <v>29.03</v>
      </c>
      <c r="P172">
        <v>8.0299999999999994</v>
      </c>
      <c r="Q172">
        <v>0.57999999999999996</v>
      </c>
      <c r="R172">
        <v>0.15470171899999999</v>
      </c>
      <c r="S172">
        <v>121</v>
      </c>
      <c r="T172">
        <v>58</v>
      </c>
      <c r="U172">
        <v>77</v>
      </c>
      <c r="V172">
        <v>526</v>
      </c>
      <c r="W172">
        <v>202</v>
      </c>
      <c r="X172">
        <v>126</v>
      </c>
      <c r="Y172">
        <v>27</v>
      </c>
      <c r="Z172">
        <v>25</v>
      </c>
      <c r="AA172">
        <v>49</v>
      </c>
      <c r="AB172">
        <v>11</v>
      </c>
      <c r="AC172">
        <v>0</v>
      </c>
      <c r="AD172">
        <v>9</v>
      </c>
      <c r="AE172">
        <v>0</v>
      </c>
      <c r="AF172">
        <v>123</v>
      </c>
      <c r="AG172">
        <v>3</v>
      </c>
      <c r="AH172">
        <v>0</v>
      </c>
      <c r="AI172">
        <v>0</v>
      </c>
      <c r="AJ172">
        <v>0</v>
      </c>
      <c r="AK172">
        <v>1</v>
      </c>
      <c r="AL172">
        <v>3.27094</v>
      </c>
      <c r="AM172">
        <v>0</v>
      </c>
    </row>
    <row r="173" spans="1:39">
      <c r="A173">
        <v>172</v>
      </c>
      <c r="B173">
        <v>2</v>
      </c>
      <c r="C173">
        <v>2</v>
      </c>
      <c r="D173">
        <v>1</v>
      </c>
      <c r="E173">
        <v>733</v>
      </c>
      <c r="F173">
        <v>1405</v>
      </c>
      <c r="G173">
        <v>1431</v>
      </c>
      <c r="H173">
        <v>995</v>
      </c>
      <c r="I173">
        <v>80.984306340000003</v>
      </c>
      <c r="J173">
        <v>787.29629629999999</v>
      </c>
      <c r="K173">
        <v>131</v>
      </c>
      <c r="L173">
        <v>102</v>
      </c>
      <c r="M173">
        <v>202</v>
      </c>
      <c r="N173">
        <v>298</v>
      </c>
      <c r="O173">
        <v>25.1</v>
      </c>
      <c r="P173">
        <v>13</v>
      </c>
      <c r="Q173">
        <v>1.88</v>
      </c>
      <c r="R173">
        <v>0.171208945</v>
      </c>
      <c r="S173">
        <v>589</v>
      </c>
      <c r="T173">
        <v>44</v>
      </c>
      <c r="U173">
        <v>82</v>
      </c>
      <c r="V173">
        <v>788</v>
      </c>
      <c r="W173">
        <v>312</v>
      </c>
      <c r="X173">
        <v>205</v>
      </c>
      <c r="Y173">
        <v>62</v>
      </c>
      <c r="Z173">
        <v>290</v>
      </c>
      <c r="AA173">
        <v>192</v>
      </c>
      <c r="AB173">
        <v>38</v>
      </c>
      <c r="AC173">
        <v>0</v>
      </c>
      <c r="AD173">
        <v>7</v>
      </c>
      <c r="AE173">
        <v>0</v>
      </c>
      <c r="AF173">
        <v>123</v>
      </c>
      <c r="AG173">
        <v>1</v>
      </c>
      <c r="AH173">
        <v>0</v>
      </c>
      <c r="AI173">
        <v>0</v>
      </c>
      <c r="AJ173">
        <v>0</v>
      </c>
      <c r="AK173">
        <v>1</v>
      </c>
      <c r="AL173">
        <v>5.5679800000000004</v>
      </c>
      <c r="AM173">
        <v>0</v>
      </c>
    </row>
    <row r="174" spans="1:39">
      <c r="A174">
        <v>173</v>
      </c>
      <c r="B174">
        <v>2</v>
      </c>
      <c r="C174">
        <v>2</v>
      </c>
      <c r="D174">
        <v>1</v>
      </c>
      <c r="E174">
        <v>860</v>
      </c>
      <c r="F174">
        <v>1664</v>
      </c>
      <c r="G174">
        <v>1664</v>
      </c>
      <c r="H174">
        <v>1134</v>
      </c>
      <c r="I174">
        <v>95.015693659999997</v>
      </c>
      <c r="J174">
        <v>923.70370370000001</v>
      </c>
      <c r="K174">
        <v>155</v>
      </c>
      <c r="L174">
        <v>122</v>
      </c>
      <c r="M174">
        <v>233</v>
      </c>
      <c r="N174">
        <v>350</v>
      </c>
      <c r="O174">
        <v>33.020000000000003</v>
      </c>
      <c r="P174">
        <v>11</v>
      </c>
      <c r="Q174">
        <v>9.1199999999999992</v>
      </c>
      <c r="R174">
        <v>0.182692308</v>
      </c>
      <c r="S174">
        <v>2179</v>
      </c>
      <c r="T174">
        <v>54</v>
      </c>
      <c r="U174">
        <v>95</v>
      </c>
      <c r="V174">
        <v>904</v>
      </c>
      <c r="W174">
        <v>361</v>
      </c>
      <c r="X174">
        <v>250</v>
      </c>
      <c r="Y174">
        <v>387</v>
      </c>
      <c r="Z174">
        <v>255</v>
      </c>
      <c r="AA174">
        <v>1474</v>
      </c>
      <c r="AB174">
        <v>27</v>
      </c>
      <c r="AC174">
        <v>0</v>
      </c>
      <c r="AD174">
        <v>36</v>
      </c>
      <c r="AE174">
        <v>0</v>
      </c>
      <c r="AF174">
        <v>123</v>
      </c>
      <c r="AG174">
        <v>1</v>
      </c>
      <c r="AH174">
        <v>0</v>
      </c>
      <c r="AI174">
        <v>0</v>
      </c>
      <c r="AJ174">
        <v>0</v>
      </c>
      <c r="AK174">
        <v>1</v>
      </c>
      <c r="AL174">
        <v>5.5679800000000004</v>
      </c>
      <c r="AM174">
        <v>0</v>
      </c>
    </row>
    <row r="175" spans="1:39">
      <c r="A175">
        <v>174</v>
      </c>
      <c r="B175">
        <v>2</v>
      </c>
      <c r="C175">
        <v>2</v>
      </c>
      <c r="D175">
        <v>1</v>
      </c>
      <c r="E175">
        <v>939</v>
      </c>
      <c r="F175">
        <v>1769</v>
      </c>
      <c r="G175">
        <v>1852</v>
      </c>
      <c r="H175">
        <v>1236</v>
      </c>
      <c r="I175">
        <v>10.11596958</v>
      </c>
      <c r="J175">
        <v>1130.608365</v>
      </c>
      <c r="K175">
        <v>233</v>
      </c>
      <c r="L175">
        <v>219</v>
      </c>
      <c r="M175">
        <v>224</v>
      </c>
      <c r="N175">
        <v>263</v>
      </c>
      <c r="O175">
        <v>22.24</v>
      </c>
      <c r="P175">
        <v>6.03</v>
      </c>
      <c r="Q175">
        <v>4.88</v>
      </c>
      <c r="R175">
        <v>0.23488121000000001</v>
      </c>
      <c r="S175">
        <v>1941</v>
      </c>
      <c r="T175">
        <v>12</v>
      </c>
      <c r="U175">
        <v>80</v>
      </c>
      <c r="V175">
        <v>913</v>
      </c>
      <c r="W175">
        <v>491</v>
      </c>
      <c r="X175">
        <v>356</v>
      </c>
      <c r="Y175">
        <v>642</v>
      </c>
      <c r="Z175">
        <v>289</v>
      </c>
      <c r="AA175">
        <v>617</v>
      </c>
      <c r="AB175">
        <v>383</v>
      </c>
      <c r="AC175">
        <v>0</v>
      </c>
      <c r="AD175">
        <v>10</v>
      </c>
      <c r="AE175">
        <v>68</v>
      </c>
      <c r="AF175">
        <v>123</v>
      </c>
      <c r="AG175">
        <v>0</v>
      </c>
      <c r="AH175">
        <v>0</v>
      </c>
      <c r="AI175">
        <v>0</v>
      </c>
      <c r="AJ175">
        <v>0</v>
      </c>
      <c r="AK175">
        <v>1</v>
      </c>
      <c r="AL175">
        <v>4.64907</v>
      </c>
      <c r="AM175">
        <v>0</v>
      </c>
    </row>
    <row r="176" spans="1:39">
      <c r="A176">
        <v>175</v>
      </c>
      <c r="B176">
        <v>2</v>
      </c>
      <c r="C176">
        <v>2</v>
      </c>
      <c r="D176">
        <v>1</v>
      </c>
      <c r="E176">
        <v>639</v>
      </c>
      <c r="F176">
        <v>1207</v>
      </c>
      <c r="G176">
        <v>1214</v>
      </c>
      <c r="H176">
        <v>813</v>
      </c>
      <c r="I176">
        <v>6.884030418</v>
      </c>
      <c r="J176">
        <v>769.39163499999995</v>
      </c>
      <c r="K176">
        <v>156</v>
      </c>
      <c r="L176">
        <v>152</v>
      </c>
      <c r="M176">
        <v>152</v>
      </c>
      <c r="N176">
        <v>179</v>
      </c>
      <c r="O176">
        <v>20.72</v>
      </c>
      <c r="P176">
        <v>3.97</v>
      </c>
      <c r="Q176">
        <v>8.1199999999999992</v>
      </c>
      <c r="R176">
        <v>0.243822076</v>
      </c>
      <c r="S176">
        <v>1688</v>
      </c>
      <c r="T176">
        <v>8</v>
      </c>
      <c r="U176">
        <v>19</v>
      </c>
      <c r="V176">
        <v>627</v>
      </c>
      <c r="W176">
        <v>320</v>
      </c>
      <c r="X176">
        <v>240</v>
      </c>
      <c r="Y176">
        <v>67</v>
      </c>
      <c r="Z176">
        <v>459</v>
      </c>
      <c r="AA176">
        <v>1114</v>
      </c>
      <c r="AB176">
        <v>43</v>
      </c>
      <c r="AC176">
        <v>0</v>
      </c>
      <c r="AD176">
        <v>5</v>
      </c>
      <c r="AE176">
        <v>68</v>
      </c>
      <c r="AF176">
        <v>123</v>
      </c>
      <c r="AG176">
        <v>1</v>
      </c>
      <c r="AH176">
        <v>0</v>
      </c>
      <c r="AI176">
        <v>0</v>
      </c>
      <c r="AJ176">
        <v>0</v>
      </c>
      <c r="AK176">
        <v>1</v>
      </c>
      <c r="AL176">
        <v>4.64907</v>
      </c>
      <c r="AM176">
        <v>0</v>
      </c>
    </row>
    <row r="177" spans="1:39">
      <c r="A177">
        <v>176</v>
      </c>
      <c r="B177">
        <v>2</v>
      </c>
      <c r="C177">
        <v>2</v>
      </c>
      <c r="D177">
        <v>1</v>
      </c>
      <c r="E177">
        <v>440</v>
      </c>
      <c r="F177">
        <v>914</v>
      </c>
      <c r="G177">
        <v>914</v>
      </c>
      <c r="H177">
        <v>560</v>
      </c>
      <c r="I177">
        <v>34.071606989999999</v>
      </c>
      <c r="J177">
        <v>442.01498750000002</v>
      </c>
      <c r="K177">
        <v>138</v>
      </c>
      <c r="L177">
        <v>90</v>
      </c>
      <c r="M177">
        <v>54</v>
      </c>
      <c r="N177">
        <v>158</v>
      </c>
      <c r="O177">
        <v>19.100000000000001</v>
      </c>
      <c r="P177">
        <v>7.93</v>
      </c>
      <c r="Q177">
        <v>4.72</v>
      </c>
      <c r="R177">
        <v>0.219912473</v>
      </c>
      <c r="S177">
        <v>615</v>
      </c>
      <c r="T177">
        <v>26</v>
      </c>
      <c r="U177">
        <v>57</v>
      </c>
      <c r="V177">
        <v>434</v>
      </c>
      <c r="W177">
        <v>229</v>
      </c>
      <c r="X177">
        <v>168</v>
      </c>
      <c r="Y177">
        <v>291</v>
      </c>
      <c r="Z177">
        <v>82</v>
      </c>
      <c r="AA177">
        <v>199</v>
      </c>
      <c r="AB177">
        <v>35</v>
      </c>
      <c r="AC177">
        <v>0</v>
      </c>
      <c r="AD177">
        <v>8</v>
      </c>
      <c r="AE177">
        <v>70.115560000000002</v>
      </c>
      <c r="AF177">
        <v>126.82666999999999</v>
      </c>
      <c r="AG177">
        <v>1</v>
      </c>
      <c r="AH177">
        <v>0</v>
      </c>
      <c r="AI177">
        <v>0</v>
      </c>
      <c r="AJ177">
        <v>0</v>
      </c>
      <c r="AK177">
        <v>1</v>
      </c>
      <c r="AL177">
        <v>4.3598800000000004</v>
      </c>
      <c r="AM177">
        <v>0</v>
      </c>
    </row>
    <row r="178" spans="1:39">
      <c r="A178">
        <v>177</v>
      </c>
      <c r="B178">
        <v>2</v>
      </c>
      <c r="C178">
        <v>2</v>
      </c>
      <c r="D178">
        <v>1</v>
      </c>
      <c r="E178">
        <v>789</v>
      </c>
      <c r="F178">
        <v>1641</v>
      </c>
      <c r="G178">
        <v>1641</v>
      </c>
      <c r="H178">
        <v>1009</v>
      </c>
      <c r="I178">
        <v>61.096586180000003</v>
      </c>
      <c r="J178">
        <v>792.61323900000002</v>
      </c>
      <c r="K178">
        <v>251</v>
      </c>
      <c r="L178">
        <v>158</v>
      </c>
      <c r="M178">
        <v>96</v>
      </c>
      <c r="N178">
        <v>284</v>
      </c>
      <c r="O178">
        <v>26.9</v>
      </c>
      <c r="P178">
        <v>12.91</v>
      </c>
      <c r="Q178">
        <v>2.56</v>
      </c>
      <c r="R178">
        <v>0.22912858</v>
      </c>
      <c r="S178">
        <v>553</v>
      </c>
      <c r="T178">
        <v>47</v>
      </c>
      <c r="U178">
        <v>98</v>
      </c>
      <c r="V178">
        <v>776</v>
      </c>
      <c r="W178">
        <v>426</v>
      </c>
      <c r="X178">
        <v>294</v>
      </c>
      <c r="Y178">
        <v>49</v>
      </c>
      <c r="Z178">
        <v>35</v>
      </c>
      <c r="AA178">
        <v>443</v>
      </c>
      <c r="AB178">
        <v>10</v>
      </c>
      <c r="AC178">
        <v>0</v>
      </c>
      <c r="AD178">
        <v>16</v>
      </c>
      <c r="AE178">
        <v>70.115560000000002</v>
      </c>
      <c r="AF178">
        <v>126.82666999999999</v>
      </c>
      <c r="AG178">
        <v>1</v>
      </c>
      <c r="AH178">
        <v>0</v>
      </c>
      <c r="AI178">
        <v>0</v>
      </c>
      <c r="AJ178">
        <v>0</v>
      </c>
      <c r="AK178">
        <v>1</v>
      </c>
      <c r="AL178">
        <v>4.3598800000000004</v>
      </c>
      <c r="AM178">
        <v>0</v>
      </c>
    </row>
    <row r="179" spans="1:39">
      <c r="A179">
        <v>178</v>
      </c>
      <c r="B179">
        <v>2</v>
      </c>
      <c r="C179">
        <v>2</v>
      </c>
      <c r="D179">
        <v>1</v>
      </c>
      <c r="E179">
        <v>1173</v>
      </c>
      <c r="F179">
        <v>2460</v>
      </c>
      <c r="G179">
        <v>2460</v>
      </c>
      <c r="H179">
        <v>1512</v>
      </c>
      <c r="I179">
        <v>90.831806830000005</v>
      </c>
      <c r="J179">
        <v>1178.371774</v>
      </c>
      <c r="K179">
        <v>372</v>
      </c>
      <c r="L179">
        <v>233</v>
      </c>
      <c r="M179">
        <v>143</v>
      </c>
      <c r="N179">
        <v>425</v>
      </c>
      <c r="O179">
        <v>22.99</v>
      </c>
      <c r="P179">
        <v>11.16</v>
      </c>
      <c r="Q179">
        <v>1.72</v>
      </c>
      <c r="R179">
        <v>0.220731707</v>
      </c>
      <c r="S179">
        <v>455</v>
      </c>
      <c r="T179">
        <v>71</v>
      </c>
      <c r="U179">
        <v>149</v>
      </c>
      <c r="V179">
        <v>1195</v>
      </c>
      <c r="W179">
        <v>607</v>
      </c>
      <c r="X179">
        <v>438</v>
      </c>
      <c r="Y179">
        <v>8</v>
      </c>
      <c r="Z179">
        <v>97</v>
      </c>
      <c r="AA179">
        <v>348</v>
      </c>
      <c r="AB179">
        <v>0</v>
      </c>
      <c r="AC179">
        <v>0</v>
      </c>
      <c r="AD179">
        <v>2</v>
      </c>
      <c r="AE179">
        <v>70.115560000000002</v>
      </c>
      <c r="AF179">
        <v>126.82666999999999</v>
      </c>
      <c r="AG179">
        <v>1</v>
      </c>
      <c r="AH179">
        <v>145</v>
      </c>
      <c r="AI179">
        <v>0</v>
      </c>
      <c r="AJ179">
        <v>0</v>
      </c>
      <c r="AK179">
        <v>1</v>
      </c>
      <c r="AL179">
        <v>4.3598800000000004</v>
      </c>
      <c r="AM179">
        <v>0</v>
      </c>
    </row>
    <row r="180" spans="1:39">
      <c r="A180">
        <v>179</v>
      </c>
      <c r="B180">
        <v>2</v>
      </c>
      <c r="C180">
        <v>2</v>
      </c>
      <c r="D180">
        <v>1</v>
      </c>
      <c r="E180">
        <v>513</v>
      </c>
      <c r="F180">
        <v>1151</v>
      </c>
      <c r="G180">
        <v>1151</v>
      </c>
      <c r="H180">
        <v>741</v>
      </c>
      <c r="I180">
        <v>92.146008399999999</v>
      </c>
      <c r="J180">
        <v>468.81302520000003</v>
      </c>
      <c r="K180">
        <v>87</v>
      </c>
      <c r="L180">
        <v>120</v>
      </c>
      <c r="M180">
        <v>99</v>
      </c>
      <c r="N180">
        <v>207</v>
      </c>
      <c r="O180">
        <v>30.58</v>
      </c>
      <c r="P180">
        <v>10.53</v>
      </c>
      <c r="Q180">
        <v>7.47</v>
      </c>
      <c r="R180">
        <v>0.184187663</v>
      </c>
      <c r="S180">
        <v>1158</v>
      </c>
      <c r="T180">
        <v>52</v>
      </c>
      <c r="U180">
        <v>81</v>
      </c>
      <c r="V180">
        <v>563</v>
      </c>
      <c r="W180">
        <v>287</v>
      </c>
      <c r="X180">
        <v>168</v>
      </c>
      <c r="Y180">
        <v>56</v>
      </c>
      <c r="Z180">
        <v>70</v>
      </c>
      <c r="AA180">
        <v>993</v>
      </c>
      <c r="AB180">
        <v>25</v>
      </c>
      <c r="AC180">
        <v>0</v>
      </c>
      <c r="AD180">
        <v>14</v>
      </c>
      <c r="AE180">
        <v>0</v>
      </c>
      <c r="AF180">
        <v>136.33412000000001</v>
      </c>
      <c r="AG180">
        <v>1</v>
      </c>
      <c r="AH180">
        <v>250</v>
      </c>
      <c r="AI180">
        <v>0</v>
      </c>
      <c r="AJ180">
        <v>0</v>
      </c>
      <c r="AK180">
        <v>1</v>
      </c>
      <c r="AL180">
        <v>4.5630499999999996</v>
      </c>
      <c r="AM180">
        <v>0</v>
      </c>
    </row>
    <row r="181" spans="1:39">
      <c r="A181">
        <v>180</v>
      </c>
      <c r="B181">
        <v>2</v>
      </c>
      <c r="C181">
        <v>2</v>
      </c>
      <c r="D181">
        <v>1</v>
      </c>
      <c r="E181">
        <v>439</v>
      </c>
      <c r="F181">
        <v>975</v>
      </c>
      <c r="G181">
        <v>996</v>
      </c>
      <c r="H181">
        <v>645</v>
      </c>
      <c r="I181">
        <v>78.853991600000001</v>
      </c>
      <c r="J181">
        <v>401.18697479999997</v>
      </c>
      <c r="K181">
        <v>77</v>
      </c>
      <c r="L181">
        <v>96</v>
      </c>
      <c r="M181">
        <v>92</v>
      </c>
      <c r="N181">
        <v>174</v>
      </c>
      <c r="O181">
        <v>27.17</v>
      </c>
      <c r="P181">
        <v>10.54</v>
      </c>
      <c r="Q181">
        <v>5.53</v>
      </c>
      <c r="R181">
        <v>0.186746988</v>
      </c>
      <c r="S181">
        <v>930</v>
      </c>
      <c r="T181">
        <v>41</v>
      </c>
      <c r="U181">
        <v>84</v>
      </c>
      <c r="V181">
        <v>505</v>
      </c>
      <c r="W181">
        <v>218</v>
      </c>
      <c r="X181">
        <v>148</v>
      </c>
      <c r="Y181">
        <v>52</v>
      </c>
      <c r="Z181">
        <v>242</v>
      </c>
      <c r="AA181">
        <v>486</v>
      </c>
      <c r="AB181">
        <v>104</v>
      </c>
      <c r="AC181">
        <v>0</v>
      </c>
      <c r="AD181">
        <v>46</v>
      </c>
      <c r="AE181">
        <v>0</v>
      </c>
      <c r="AF181">
        <v>136.33412000000001</v>
      </c>
      <c r="AG181">
        <v>1</v>
      </c>
      <c r="AH181">
        <v>0</v>
      </c>
      <c r="AI181">
        <v>0</v>
      </c>
      <c r="AJ181">
        <v>0</v>
      </c>
      <c r="AK181">
        <v>1</v>
      </c>
      <c r="AL181">
        <v>4.5630499999999996</v>
      </c>
      <c r="AM181">
        <v>0</v>
      </c>
    </row>
    <row r="182" spans="1:39">
      <c r="A182">
        <v>181</v>
      </c>
      <c r="B182">
        <v>2</v>
      </c>
      <c r="C182">
        <v>2</v>
      </c>
      <c r="D182">
        <v>1</v>
      </c>
      <c r="E182">
        <v>593</v>
      </c>
      <c r="F182">
        <v>1383</v>
      </c>
      <c r="G182">
        <v>1383</v>
      </c>
      <c r="H182">
        <v>856</v>
      </c>
      <c r="I182">
        <v>129.91085000000001</v>
      </c>
      <c r="J182">
        <v>513.29129230000001</v>
      </c>
      <c r="K182">
        <v>123</v>
      </c>
      <c r="L182">
        <v>107</v>
      </c>
      <c r="M182">
        <v>126</v>
      </c>
      <c r="N182">
        <v>237</v>
      </c>
      <c r="O182">
        <v>21.69</v>
      </c>
      <c r="P182">
        <v>11.91</v>
      </c>
      <c r="Q182">
        <v>1.34</v>
      </c>
      <c r="R182">
        <v>0.176428055</v>
      </c>
      <c r="S182">
        <v>403</v>
      </c>
      <c r="T182">
        <v>67</v>
      </c>
      <c r="U182">
        <v>128</v>
      </c>
      <c r="V182">
        <v>678</v>
      </c>
      <c r="W182">
        <v>317</v>
      </c>
      <c r="X182">
        <v>193</v>
      </c>
      <c r="Y182">
        <v>11</v>
      </c>
      <c r="Z182">
        <v>39</v>
      </c>
      <c r="AA182">
        <v>351</v>
      </c>
      <c r="AB182">
        <v>1</v>
      </c>
      <c r="AC182">
        <v>0</v>
      </c>
      <c r="AD182">
        <v>1</v>
      </c>
      <c r="AE182">
        <v>0</v>
      </c>
      <c r="AF182">
        <v>0</v>
      </c>
      <c r="AG182">
        <v>1</v>
      </c>
      <c r="AH182">
        <v>0</v>
      </c>
      <c r="AI182">
        <v>0</v>
      </c>
      <c r="AJ182">
        <v>0</v>
      </c>
      <c r="AK182">
        <v>1</v>
      </c>
      <c r="AL182">
        <v>5.0461900000000002</v>
      </c>
      <c r="AM182">
        <v>0</v>
      </c>
    </row>
    <row r="183" spans="1:39">
      <c r="A183">
        <v>182</v>
      </c>
      <c r="B183">
        <v>2</v>
      </c>
      <c r="C183">
        <v>2</v>
      </c>
      <c r="D183">
        <v>1</v>
      </c>
      <c r="E183">
        <v>386</v>
      </c>
      <c r="F183">
        <v>878</v>
      </c>
      <c r="G183">
        <v>878</v>
      </c>
      <c r="H183">
        <v>559</v>
      </c>
      <c r="I183">
        <v>84.56254319</v>
      </c>
      <c r="J183">
        <v>334.11541119999998</v>
      </c>
      <c r="K183">
        <v>78</v>
      </c>
      <c r="L183">
        <v>70</v>
      </c>
      <c r="M183">
        <v>83</v>
      </c>
      <c r="N183">
        <v>155</v>
      </c>
      <c r="O183">
        <v>29.64</v>
      </c>
      <c r="P183">
        <v>8.56</v>
      </c>
      <c r="Q183">
        <v>9.49</v>
      </c>
      <c r="R183">
        <v>0.18109339399999999</v>
      </c>
      <c r="S183">
        <v>1640</v>
      </c>
      <c r="T183">
        <v>44</v>
      </c>
      <c r="U183">
        <v>74</v>
      </c>
      <c r="V183">
        <v>428</v>
      </c>
      <c r="W183">
        <v>204</v>
      </c>
      <c r="X183">
        <v>128</v>
      </c>
      <c r="Y183">
        <v>9</v>
      </c>
      <c r="Z183">
        <v>183</v>
      </c>
      <c r="AA183">
        <v>1403</v>
      </c>
      <c r="AB183">
        <v>43</v>
      </c>
      <c r="AC183">
        <v>0</v>
      </c>
      <c r="AD183">
        <v>2</v>
      </c>
      <c r="AE183">
        <v>0</v>
      </c>
      <c r="AF183">
        <v>0</v>
      </c>
      <c r="AG183">
        <v>1</v>
      </c>
      <c r="AH183">
        <v>0</v>
      </c>
      <c r="AI183">
        <v>0</v>
      </c>
      <c r="AJ183">
        <v>0</v>
      </c>
      <c r="AK183">
        <v>1</v>
      </c>
      <c r="AL183">
        <v>5.0461900000000002</v>
      </c>
      <c r="AM183">
        <v>0</v>
      </c>
    </row>
    <row r="184" spans="1:39">
      <c r="A184">
        <v>183</v>
      </c>
      <c r="B184">
        <v>2</v>
      </c>
      <c r="C184">
        <v>2</v>
      </c>
      <c r="D184">
        <v>1</v>
      </c>
      <c r="E184">
        <v>491</v>
      </c>
      <c r="F184">
        <v>1129</v>
      </c>
      <c r="G184">
        <v>1129</v>
      </c>
      <c r="H184">
        <v>705</v>
      </c>
      <c r="I184">
        <v>107.5653075</v>
      </c>
      <c r="J184">
        <v>425.0017277</v>
      </c>
      <c r="K184">
        <v>102</v>
      </c>
      <c r="L184">
        <v>91</v>
      </c>
      <c r="M184">
        <v>101</v>
      </c>
      <c r="N184">
        <v>197</v>
      </c>
      <c r="O184">
        <v>29.35</v>
      </c>
      <c r="P184">
        <v>15.84</v>
      </c>
      <c r="Q184">
        <v>3.38</v>
      </c>
      <c r="R184">
        <v>0.17803365800000001</v>
      </c>
      <c r="S184">
        <v>1875</v>
      </c>
      <c r="T184">
        <v>58</v>
      </c>
      <c r="U184">
        <v>103</v>
      </c>
      <c r="V184">
        <v>540</v>
      </c>
      <c r="W184">
        <v>265</v>
      </c>
      <c r="X184">
        <v>163</v>
      </c>
      <c r="Y184">
        <v>368</v>
      </c>
      <c r="Z184">
        <v>96</v>
      </c>
      <c r="AA184">
        <v>1399</v>
      </c>
      <c r="AB184">
        <v>2</v>
      </c>
      <c r="AC184">
        <v>0</v>
      </c>
      <c r="AD184">
        <v>10</v>
      </c>
      <c r="AE184">
        <v>0</v>
      </c>
      <c r="AF184">
        <v>0</v>
      </c>
      <c r="AG184">
        <v>1</v>
      </c>
      <c r="AH184">
        <v>0</v>
      </c>
      <c r="AI184">
        <v>0</v>
      </c>
      <c r="AJ184">
        <v>0</v>
      </c>
      <c r="AK184">
        <v>1</v>
      </c>
      <c r="AL184">
        <v>5.0461900000000002</v>
      </c>
      <c r="AM184">
        <v>0</v>
      </c>
    </row>
    <row r="185" spans="1:39">
      <c r="A185">
        <v>184</v>
      </c>
      <c r="B185">
        <v>2</v>
      </c>
      <c r="C185">
        <v>2</v>
      </c>
      <c r="D185">
        <v>1</v>
      </c>
      <c r="E185">
        <v>699</v>
      </c>
      <c r="F185">
        <v>1638</v>
      </c>
      <c r="G185">
        <v>1638</v>
      </c>
      <c r="H185">
        <v>1019</v>
      </c>
      <c r="I185">
        <v>153.13268830000001</v>
      </c>
      <c r="J185">
        <v>605.04319280000004</v>
      </c>
      <c r="K185">
        <v>142</v>
      </c>
      <c r="L185">
        <v>128</v>
      </c>
      <c r="M185">
        <v>149</v>
      </c>
      <c r="N185">
        <v>280</v>
      </c>
      <c r="O185">
        <v>48.02</v>
      </c>
      <c r="P185">
        <v>19.38</v>
      </c>
      <c r="Q185">
        <v>10.68</v>
      </c>
      <c r="R185">
        <v>0.17643467600000001</v>
      </c>
      <c r="S185">
        <v>2315</v>
      </c>
      <c r="T185">
        <v>83</v>
      </c>
      <c r="U185">
        <v>149</v>
      </c>
      <c r="V185">
        <v>796</v>
      </c>
      <c r="W185">
        <v>380</v>
      </c>
      <c r="X185">
        <v>230</v>
      </c>
      <c r="Y185">
        <v>217</v>
      </c>
      <c r="Z185">
        <v>186</v>
      </c>
      <c r="AA185">
        <v>719</v>
      </c>
      <c r="AB185">
        <v>1171</v>
      </c>
      <c r="AC185">
        <v>0</v>
      </c>
      <c r="AD185">
        <v>22</v>
      </c>
      <c r="AE185">
        <v>0</v>
      </c>
      <c r="AF185">
        <v>0</v>
      </c>
      <c r="AG185">
        <v>1</v>
      </c>
      <c r="AH185">
        <v>0</v>
      </c>
      <c r="AI185">
        <v>0</v>
      </c>
      <c r="AJ185">
        <v>0</v>
      </c>
      <c r="AK185">
        <v>1</v>
      </c>
      <c r="AL185">
        <v>5.0461900000000002</v>
      </c>
      <c r="AM185">
        <v>0</v>
      </c>
    </row>
    <row r="186" spans="1:39">
      <c r="A186">
        <v>185</v>
      </c>
      <c r="B186">
        <v>2</v>
      </c>
      <c r="C186">
        <v>2</v>
      </c>
      <c r="D186">
        <v>1</v>
      </c>
      <c r="E186">
        <v>726</v>
      </c>
      <c r="F186">
        <v>1691</v>
      </c>
      <c r="G186">
        <v>1692</v>
      </c>
      <c r="H186">
        <v>1051</v>
      </c>
      <c r="I186">
        <v>159.04768490000001</v>
      </c>
      <c r="J186">
        <v>628.41395990000001</v>
      </c>
      <c r="K186">
        <v>145</v>
      </c>
      <c r="L186">
        <v>141</v>
      </c>
      <c r="M186">
        <v>148</v>
      </c>
      <c r="N186">
        <v>292</v>
      </c>
      <c r="O186">
        <v>49.09</v>
      </c>
      <c r="P186">
        <v>26.3</v>
      </c>
      <c r="Q186">
        <v>4.1100000000000003</v>
      </c>
      <c r="R186">
        <v>0.17375886500000001</v>
      </c>
      <c r="S186">
        <v>2182</v>
      </c>
      <c r="T186">
        <v>85</v>
      </c>
      <c r="U186">
        <v>152</v>
      </c>
      <c r="V186">
        <v>811</v>
      </c>
      <c r="W186">
        <v>408</v>
      </c>
      <c r="X186">
        <v>236</v>
      </c>
      <c r="Y186">
        <v>15</v>
      </c>
      <c r="Z186">
        <v>245</v>
      </c>
      <c r="AA186">
        <v>1862</v>
      </c>
      <c r="AB186">
        <v>25</v>
      </c>
      <c r="AC186">
        <v>0</v>
      </c>
      <c r="AD186">
        <v>35</v>
      </c>
      <c r="AE186">
        <v>0</v>
      </c>
      <c r="AF186">
        <v>0</v>
      </c>
      <c r="AG186">
        <v>1</v>
      </c>
      <c r="AH186">
        <v>0</v>
      </c>
      <c r="AI186">
        <v>0</v>
      </c>
      <c r="AJ186">
        <v>0</v>
      </c>
      <c r="AK186">
        <v>1</v>
      </c>
      <c r="AL186">
        <v>5.0461900000000002</v>
      </c>
      <c r="AM186">
        <v>0</v>
      </c>
    </row>
    <row r="187" spans="1:39">
      <c r="A187">
        <v>186</v>
      </c>
      <c r="B187">
        <v>2</v>
      </c>
      <c r="C187">
        <v>2</v>
      </c>
      <c r="D187">
        <v>1</v>
      </c>
      <c r="E187">
        <v>278</v>
      </c>
      <c r="F187">
        <v>482</v>
      </c>
      <c r="G187">
        <v>486</v>
      </c>
      <c r="H187">
        <v>281</v>
      </c>
      <c r="I187">
        <v>23.57514694</v>
      </c>
      <c r="J187">
        <v>272.98152809999999</v>
      </c>
      <c r="K187">
        <v>121</v>
      </c>
      <c r="L187">
        <v>49</v>
      </c>
      <c r="M187">
        <v>45</v>
      </c>
      <c r="N187">
        <v>63</v>
      </c>
      <c r="O187">
        <v>22.7</v>
      </c>
      <c r="P187">
        <v>4.4800000000000004</v>
      </c>
      <c r="Q187">
        <v>6.91</v>
      </c>
      <c r="R187">
        <v>0.306584362</v>
      </c>
      <c r="S187">
        <v>2851</v>
      </c>
      <c r="T187">
        <v>4</v>
      </c>
      <c r="U187">
        <v>14</v>
      </c>
      <c r="V187">
        <v>217</v>
      </c>
      <c r="W187">
        <v>126</v>
      </c>
      <c r="X187">
        <v>125</v>
      </c>
      <c r="Y187">
        <v>21</v>
      </c>
      <c r="Z187">
        <v>30</v>
      </c>
      <c r="AA187">
        <v>2769</v>
      </c>
      <c r="AB187">
        <v>9</v>
      </c>
      <c r="AC187">
        <v>0</v>
      </c>
      <c r="AD187">
        <v>22</v>
      </c>
      <c r="AE187">
        <v>49.209910000000001</v>
      </c>
      <c r="AF187">
        <v>169.33996999999999</v>
      </c>
      <c r="AG187">
        <v>0</v>
      </c>
      <c r="AH187">
        <v>0</v>
      </c>
      <c r="AI187">
        <v>0</v>
      </c>
      <c r="AJ187">
        <v>0</v>
      </c>
      <c r="AK187">
        <v>1</v>
      </c>
      <c r="AL187">
        <v>4.6034100000000002</v>
      </c>
      <c r="AM187">
        <v>0</v>
      </c>
    </row>
    <row r="188" spans="1:39">
      <c r="A188">
        <v>187</v>
      </c>
      <c r="B188">
        <v>2</v>
      </c>
      <c r="C188">
        <v>2</v>
      </c>
      <c r="D188">
        <v>1</v>
      </c>
      <c r="E188">
        <v>1169</v>
      </c>
      <c r="F188">
        <v>2103</v>
      </c>
      <c r="G188">
        <v>2186</v>
      </c>
      <c r="H188">
        <v>1275</v>
      </c>
      <c r="I188">
        <v>99.134340890000004</v>
      </c>
      <c r="J188">
        <v>1147.8971449999999</v>
      </c>
      <c r="K188">
        <v>509</v>
      </c>
      <c r="L188">
        <v>206</v>
      </c>
      <c r="M188">
        <v>194</v>
      </c>
      <c r="N188">
        <v>260</v>
      </c>
      <c r="O188">
        <v>27.22</v>
      </c>
      <c r="P188">
        <v>5.34</v>
      </c>
      <c r="Q188">
        <v>8.59</v>
      </c>
      <c r="R188">
        <v>0.27447392500000001</v>
      </c>
      <c r="S188">
        <v>829</v>
      </c>
      <c r="T188">
        <v>17</v>
      </c>
      <c r="U188">
        <v>101</v>
      </c>
      <c r="V188">
        <v>985</v>
      </c>
      <c r="W188">
        <v>574</v>
      </c>
      <c r="X188">
        <v>509</v>
      </c>
      <c r="Y188">
        <v>53</v>
      </c>
      <c r="Z188">
        <v>81</v>
      </c>
      <c r="AA188">
        <v>529</v>
      </c>
      <c r="AB188">
        <v>139</v>
      </c>
      <c r="AC188">
        <v>0</v>
      </c>
      <c r="AD188">
        <v>27</v>
      </c>
      <c r="AE188">
        <v>49.209910000000001</v>
      </c>
      <c r="AF188">
        <v>169.33996999999999</v>
      </c>
      <c r="AG188">
        <v>1</v>
      </c>
      <c r="AH188">
        <v>0</v>
      </c>
      <c r="AI188">
        <v>0</v>
      </c>
      <c r="AJ188">
        <v>0</v>
      </c>
      <c r="AK188">
        <v>1</v>
      </c>
      <c r="AL188">
        <v>4.6034100000000002</v>
      </c>
      <c r="AM188">
        <v>0</v>
      </c>
    </row>
    <row r="189" spans="1:39">
      <c r="A189">
        <v>188</v>
      </c>
      <c r="B189">
        <v>2</v>
      </c>
      <c r="C189">
        <v>2</v>
      </c>
      <c r="D189">
        <v>1</v>
      </c>
      <c r="E189">
        <v>935</v>
      </c>
      <c r="F189">
        <v>1673</v>
      </c>
      <c r="G189">
        <v>1673</v>
      </c>
      <c r="H189">
        <v>982</v>
      </c>
      <c r="I189">
        <v>79.29051217</v>
      </c>
      <c r="J189">
        <v>918.12132659999997</v>
      </c>
      <c r="K189">
        <v>408</v>
      </c>
      <c r="L189">
        <v>168</v>
      </c>
      <c r="M189">
        <v>153</v>
      </c>
      <c r="N189">
        <v>206</v>
      </c>
      <c r="O189">
        <v>27.21</v>
      </c>
      <c r="P189">
        <v>7.18</v>
      </c>
      <c r="Q189">
        <v>8.5</v>
      </c>
      <c r="R189">
        <v>0.29707113000000002</v>
      </c>
      <c r="S189">
        <v>2574</v>
      </c>
      <c r="T189">
        <v>13</v>
      </c>
      <c r="U189">
        <v>43</v>
      </c>
      <c r="V189">
        <v>761</v>
      </c>
      <c r="W189">
        <v>447</v>
      </c>
      <c r="X189">
        <v>409</v>
      </c>
      <c r="Y189">
        <v>242</v>
      </c>
      <c r="Z189">
        <v>159</v>
      </c>
      <c r="AA189">
        <v>2131</v>
      </c>
      <c r="AB189">
        <v>2</v>
      </c>
      <c r="AC189">
        <v>2</v>
      </c>
      <c r="AD189">
        <v>38</v>
      </c>
      <c r="AE189">
        <v>49.209910000000001</v>
      </c>
      <c r="AF189">
        <v>169.33996999999999</v>
      </c>
      <c r="AG189">
        <v>1</v>
      </c>
      <c r="AH189">
        <v>0</v>
      </c>
      <c r="AI189">
        <v>0</v>
      </c>
      <c r="AJ189">
        <v>0</v>
      </c>
      <c r="AK189">
        <v>1</v>
      </c>
      <c r="AL189">
        <v>4.6034100000000002</v>
      </c>
      <c r="AM189">
        <v>0</v>
      </c>
    </row>
    <row r="190" spans="1:39">
      <c r="A190">
        <v>189</v>
      </c>
      <c r="B190">
        <v>2</v>
      </c>
      <c r="C190">
        <v>2</v>
      </c>
      <c r="D190">
        <v>1</v>
      </c>
      <c r="E190">
        <v>436</v>
      </c>
      <c r="F190">
        <v>942</v>
      </c>
      <c r="G190">
        <v>943</v>
      </c>
      <c r="H190">
        <v>543</v>
      </c>
      <c r="I190">
        <v>82.070588240000006</v>
      </c>
      <c r="J190">
        <v>393.45605540000003</v>
      </c>
      <c r="K190">
        <v>134</v>
      </c>
      <c r="L190">
        <v>93</v>
      </c>
      <c r="M190">
        <v>94</v>
      </c>
      <c r="N190">
        <v>115</v>
      </c>
      <c r="O190">
        <v>33.83</v>
      </c>
      <c r="P190">
        <v>12.24</v>
      </c>
      <c r="Q190">
        <v>3.43</v>
      </c>
      <c r="R190">
        <v>0.20254506899999999</v>
      </c>
      <c r="S190">
        <v>629</v>
      </c>
      <c r="T190">
        <v>43</v>
      </c>
      <c r="U190">
        <v>88</v>
      </c>
      <c r="V190">
        <v>418</v>
      </c>
      <c r="W190">
        <v>236</v>
      </c>
      <c r="X190">
        <v>158</v>
      </c>
      <c r="Y190">
        <v>38</v>
      </c>
      <c r="Z190">
        <v>48</v>
      </c>
      <c r="AA190">
        <v>515</v>
      </c>
      <c r="AB190">
        <v>28</v>
      </c>
      <c r="AC190">
        <v>0</v>
      </c>
      <c r="AD190">
        <v>0</v>
      </c>
      <c r="AE190">
        <v>0</v>
      </c>
      <c r="AF190">
        <v>0</v>
      </c>
      <c r="AG190">
        <v>2</v>
      </c>
      <c r="AH190">
        <v>0</v>
      </c>
      <c r="AI190">
        <v>0</v>
      </c>
      <c r="AJ190">
        <v>0</v>
      </c>
      <c r="AK190">
        <v>1</v>
      </c>
      <c r="AL190">
        <v>3.2385700000000002</v>
      </c>
      <c r="AM190">
        <v>0</v>
      </c>
    </row>
    <row r="191" spans="1:39">
      <c r="A191">
        <v>190</v>
      </c>
      <c r="B191">
        <v>2</v>
      </c>
      <c r="C191">
        <v>2</v>
      </c>
      <c r="D191">
        <v>1</v>
      </c>
      <c r="E191">
        <v>392</v>
      </c>
      <c r="F191">
        <v>836</v>
      </c>
      <c r="G191">
        <v>844</v>
      </c>
      <c r="H191">
        <v>485</v>
      </c>
      <c r="I191">
        <v>73.788235290000003</v>
      </c>
      <c r="J191">
        <v>353.749481</v>
      </c>
      <c r="K191">
        <v>115</v>
      </c>
      <c r="L191">
        <v>89</v>
      </c>
      <c r="M191">
        <v>85</v>
      </c>
      <c r="N191">
        <v>103</v>
      </c>
      <c r="O191">
        <v>18.27</v>
      </c>
      <c r="P191">
        <v>9.6999999999999993</v>
      </c>
      <c r="Q191">
        <v>0.37</v>
      </c>
      <c r="R191">
        <v>0.21563980999999999</v>
      </c>
      <c r="S191">
        <v>123</v>
      </c>
      <c r="T191">
        <v>38</v>
      </c>
      <c r="U191">
        <v>83</v>
      </c>
      <c r="V191">
        <v>377</v>
      </c>
      <c r="W191">
        <v>199</v>
      </c>
      <c r="X191">
        <v>147</v>
      </c>
      <c r="Y191">
        <v>21</v>
      </c>
      <c r="Z191">
        <v>21</v>
      </c>
      <c r="AA191">
        <v>77</v>
      </c>
      <c r="AB191">
        <v>1</v>
      </c>
      <c r="AC191">
        <v>0</v>
      </c>
      <c r="AD191">
        <v>3</v>
      </c>
      <c r="AE191">
        <v>0</v>
      </c>
      <c r="AF191">
        <v>0</v>
      </c>
      <c r="AG191">
        <v>2</v>
      </c>
      <c r="AH191">
        <v>0</v>
      </c>
      <c r="AI191">
        <v>0</v>
      </c>
      <c r="AJ191">
        <v>0</v>
      </c>
      <c r="AK191">
        <v>1</v>
      </c>
      <c r="AL191">
        <v>3.2385700000000002</v>
      </c>
      <c r="AM191">
        <v>0</v>
      </c>
    </row>
    <row r="192" spans="1:39">
      <c r="A192">
        <v>191</v>
      </c>
      <c r="B192">
        <v>2</v>
      </c>
      <c r="C192">
        <v>2</v>
      </c>
      <c r="D192">
        <v>1</v>
      </c>
      <c r="E192">
        <v>617</v>
      </c>
      <c r="F192">
        <v>1319</v>
      </c>
      <c r="G192">
        <v>1319</v>
      </c>
      <c r="H192">
        <v>752</v>
      </c>
      <c r="I192">
        <v>116.1411765</v>
      </c>
      <c r="J192">
        <v>556.79446370000005</v>
      </c>
      <c r="K192">
        <v>184</v>
      </c>
      <c r="L192">
        <v>147</v>
      </c>
      <c r="M192">
        <v>124</v>
      </c>
      <c r="N192">
        <v>162</v>
      </c>
      <c r="O192">
        <v>20.53</v>
      </c>
      <c r="P192">
        <v>12.06</v>
      </c>
      <c r="Q192">
        <v>0.19</v>
      </c>
      <c r="R192">
        <v>0.19939348000000001</v>
      </c>
      <c r="S192">
        <v>31</v>
      </c>
      <c r="T192">
        <v>63</v>
      </c>
      <c r="U192">
        <v>115</v>
      </c>
      <c r="V192">
        <v>587</v>
      </c>
      <c r="W192">
        <v>330</v>
      </c>
      <c r="X192">
        <v>224</v>
      </c>
      <c r="Y192">
        <v>6</v>
      </c>
      <c r="Z192">
        <v>1</v>
      </c>
      <c r="AA192">
        <v>20</v>
      </c>
      <c r="AB192">
        <v>1</v>
      </c>
      <c r="AC192">
        <v>0</v>
      </c>
      <c r="AD192">
        <v>3</v>
      </c>
      <c r="AE192">
        <v>0</v>
      </c>
      <c r="AF192">
        <v>0</v>
      </c>
      <c r="AG192">
        <v>2</v>
      </c>
      <c r="AH192">
        <v>0</v>
      </c>
      <c r="AI192">
        <v>0</v>
      </c>
      <c r="AJ192">
        <v>0</v>
      </c>
      <c r="AK192">
        <v>1</v>
      </c>
      <c r="AL192">
        <v>3.2385700000000002</v>
      </c>
      <c r="AM192">
        <v>0</v>
      </c>
    </row>
    <row r="193" spans="1:39">
      <c r="A193">
        <v>192</v>
      </c>
      <c r="B193">
        <v>2</v>
      </c>
      <c r="C193">
        <v>2</v>
      </c>
      <c r="D193">
        <v>1</v>
      </c>
      <c r="E193">
        <v>458</v>
      </c>
      <c r="F193">
        <v>1136</v>
      </c>
      <c r="G193">
        <v>2936</v>
      </c>
      <c r="H193">
        <v>1719</v>
      </c>
      <c r="I193">
        <v>91.503848849999997</v>
      </c>
      <c r="J193">
        <v>381.72008399999999</v>
      </c>
      <c r="K193">
        <v>85</v>
      </c>
      <c r="L193">
        <v>90</v>
      </c>
      <c r="M193">
        <v>109</v>
      </c>
      <c r="N193">
        <v>174</v>
      </c>
      <c r="O193">
        <v>50.81</v>
      </c>
      <c r="P193">
        <v>12.49</v>
      </c>
      <c r="Q193">
        <v>16.440000000000001</v>
      </c>
      <c r="R193">
        <v>0.11682561299999999</v>
      </c>
      <c r="S193">
        <v>691</v>
      </c>
      <c r="T193">
        <v>74</v>
      </c>
      <c r="U193">
        <v>1065</v>
      </c>
      <c r="V193">
        <v>1076</v>
      </c>
      <c r="W193">
        <v>470</v>
      </c>
      <c r="X193">
        <v>251</v>
      </c>
      <c r="Y193">
        <v>38</v>
      </c>
      <c r="Z193">
        <v>47</v>
      </c>
      <c r="AA193">
        <v>583</v>
      </c>
      <c r="AB193">
        <v>19</v>
      </c>
      <c r="AC193">
        <v>0</v>
      </c>
      <c r="AD193">
        <v>4</v>
      </c>
      <c r="AE193">
        <v>0</v>
      </c>
      <c r="AF193">
        <v>0</v>
      </c>
      <c r="AG193">
        <v>2</v>
      </c>
      <c r="AH193">
        <v>0</v>
      </c>
      <c r="AI193">
        <v>5471</v>
      </c>
      <c r="AJ193">
        <v>937</v>
      </c>
      <c r="AK193">
        <v>1</v>
      </c>
      <c r="AL193">
        <v>3.4915699999999998</v>
      </c>
      <c r="AM193">
        <v>0</v>
      </c>
    </row>
    <row r="194" spans="1:39">
      <c r="A194">
        <v>193</v>
      </c>
      <c r="B194">
        <v>2</v>
      </c>
      <c r="C194">
        <v>2</v>
      </c>
      <c r="D194">
        <v>1</v>
      </c>
      <c r="E194">
        <v>481</v>
      </c>
      <c r="F194">
        <v>1188</v>
      </c>
      <c r="G194">
        <v>1190</v>
      </c>
      <c r="H194">
        <v>703</v>
      </c>
      <c r="I194">
        <v>96.099020289999999</v>
      </c>
      <c r="J194">
        <v>400.88943319999998</v>
      </c>
      <c r="K194">
        <v>88</v>
      </c>
      <c r="L194">
        <v>101</v>
      </c>
      <c r="M194">
        <v>108</v>
      </c>
      <c r="N194">
        <v>184</v>
      </c>
      <c r="O194">
        <v>23.11</v>
      </c>
      <c r="P194">
        <v>12.1</v>
      </c>
      <c r="Q194">
        <v>1.99</v>
      </c>
      <c r="R194">
        <v>0.15882352899999999</v>
      </c>
      <c r="S194">
        <v>380</v>
      </c>
      <c r="T194">
        <v>77</v>
      </c>
      <c r="U194">
        <v>146</v>
      </c>
      <c r="V194">
        <v>544</v>
      </c>
      <c r="W194">
        <v>270</v>
      </c>
      <c r="X194">
        <v>153</v>
      </c>
      <c r="Y194">
        <v>78</v>
      </c>
      <c r="Z194">
        <v>41</v>
      </c>
      <c r="AA194">
        <v>167</v>
      </c>
      <c r="AB194">
        <v>86</v>
      </c>
      <c r="AC194">
        <v>0</v>
      </c>
      <c r="AD194">
        <v>8</v>
      </c>
      <c r="AE194">
        <v>0</v>
      </c>
      <c r="AF194">
        <v>0</v>
      </c>
      <c r="AG194">
        <v>2</v>
      </c>
      <c r="AH194">
        <v>0</v>
      </c>
      <c r="AI194">
        <v>0</v>
      </c>
      <c r="AJ194">
        <v>0</v>
      </c>
      <c r="AK194">
        <v>1</v>
      </c>
      <c r="AL194">
        <v>3.4915699999999998</v>
      </c>
      <c r="AM194">
        <v>0</v>
      </c>
    </row>
    <row r="195" spans="1:39">
      <c r="A195">
        <v>194</v>
      </c>
      <c r="B195">
        <v>2</v>
      </c>
      <c r="C195">
        <v>2</v>
      </c>
      <c r="D195">
        <v>1</v>
      </c>
      <c r="E195">
        <v>907</v>
      </c>
      <c r="F195">
        <v>2234</v>
      </c>
      <c r="G195">
        <v>2246</v>
      </c>
      <c r="H195">
        <v>1331</v>
      </c>
      <c r="I195">
        <v>181.20958709999999</v>
      </c>
      <c r="J195">
        <v>755.93911830000002</v>
      </c>
      <c r="K195">
        <v>173</v>
      </c>
      <c r="L195">
        <v>175</v>
      </c>
      <c r="M195">
        <v>211</v>
      </c>
      <c r="N195">
        <v>348</v>
      </c>
      <c r="O195">
        <v>30.77</v>
      </c>
      <c r="P195">
        <v>21.41</v>
      </c>
      <c r="Q195">
        <v>2.68</v>
      </c>
      <c r="R195">
        <v>0.15939447900000001</v>
      </c>
      <c r="S195">
        <v>243</v>
      </c>
      <c r="T195">
        <v>156</v>
      </c>
      <c r="U195">
        <v>259</v>
      </c>
      <c r="V195">
        <v>1030</v>
      </c>
      <c r="W195">
        <v>517</v>
      </c>
      <c r="X195">
        <v>284</v>
      </c>
      <c r="Y195">
        <v>115</v>
      </c>
      <c r="Z195">
        <v>14</v>
      </c>
      <c r="AA195">
        <v>78</v>
      </c>
      <c r="AB195">
        <v>26</v>
      </c>
      <c r="AC195">
        <v>0</v>
      </c>
      <c r="AD195">
        <v>10</v>
      </c>
      <c r="AE195">
        <v>0</v>
      </c>
      <c r="AF195">
        <v>0</v>
      </c>
      <c r="AG195">
        <v>2</v>
      </c>
      <c r="AH195">
        <v>0</v>
      </c>
      <c r="AI195">
        <v>0</v>
      </c>
      <c r="AJ195">
        <v>0</v>
      </c>
      <c r="AK195">
        <v>1</v>
      </c>
      <c r="AL195">
        <v>3.4915699999999998</v>
      </c>
      <c r="AM195">
        <v>0</v>
      </c>
    </row>
    <row r="196" spans="1:39">
      <c r="A196">
        <v>195</v>
      </c>
      <c r="B196">
        <v>2</v>
      </c>
      <c r="C196">
        <v>2</v>
      </c>
      <c r="D196">
        <v>1</v>
      </c>
      <c r="E196">
        <v>587</v>
      </c>
      <c r="F196">
        <v>1455</v>
      </c>
      <c r="G196">
        <v>1461</v>
      </c>
      <c r="H196">
        <v>864</v>
      </c>
      <c r="I196">
        <v>117.27676700000001</v>
      </c>
      <c r="J196">
        <v>489.23512950000003</v>
      </c>
      <c r="K196">
        <v>113</v>
      </c>
      <c r="L196">
        <v>116</v>
      </c>
      <c r="M196">
        <v>132</v>
      </c>
      <c r="N196">
        <v>226</v>
      </c>
      <c r="O196">
        <v>57.56</v>
      </c>
      <c r="P196">
        <v>22.63</v>
      </c>
      <c r="Q196">
        <v>11.75</v>
      </c>
      <c r="R196">
        <v>0.15263518100000001</v>
      </c>
      <c r="S196">
        <v>3917</v>
      </c>
      <c r="T196">
        <v>96</v>
      </c>
      <c r="U196">
        <v>175</v>
      </c>
      <c r="V196">
        <v>672</v>
      </c>
      <c r="W196">
        <v>337</v>
      </c>
      <c r="X196">
        <v>181</v>
      </c>
      <c r="Y196">
        <v>304</v>
      </c>
      <c r="Z196">
        <v>9</v>
      </c>
      <c r="AA196">
        <v>3593</v>
      </c>
      <c r="AB196">
        <v>7</v>
      </c>
      <c r="AC196">
        <v>0</v>
      </c>
      <c r="AD196">
        <v>4</v>
      </c>
      <c r="AE196">
        <v>0</v>
      </c>
      <c r="AF196">
        <v>0</v>
      </c>
      <c r="AG196">
        <v>1</v>
      </c>
      <c r="AH196">
        <v>656</v>
      </c>
      <c r="AI196">
        <v>0</v>
      </c>
      <c r="AJ196">
        <v>0</v>
      </c>
      <c r="AK196">
        <v>1</v>
      </c>
      <c r="AL196">
        <v>3.4915699999999998</v>
      </c>
      <c r="AM196">
        <v>0</v>
      </c>
    </row>
    <row r="197" spans="1:39">
      <c r="A197">
        <v>196</v>
      </c>
      <c r="B197">
        <v>2</v>
      </c>
      <c r="C197">
        <v>2</v>
      </c>
      <c r="D197">
        <v>1</v>
      </c>
      <c r="E197">
        <v>972</v>
      </c>
      <c r="F197">
        <v>1945</v>
      </c>
      <c r="G197">
        <v>1950</v>
      </c>
      <c r="H197">
        <v>1055</v>
      </c>
      <c r="I197">
        <v>80.609450339999995</v>
      </c>
      <c r="J197">
        <v>1056.827387</v>
      </c>
      <c r="K197">
        <v>419</v>
      </c>
      <c r="L197">
        <v>187</v>
      </c>
      <c r="M197">
        <v>141</v>
      </c>
      <c r="N197">
        <v>225</v>
      </c>
      <c r="O197">
        <v>48.77</v>
      </c>
      <c r="P197">
        <v>9.08</v>
      </c>
      <c r="Q197">
        <v>14.05</v>
      </c>
      <c r="R197">
        <v>0.24205128200000001</v>
      </c>
      <c r="S197">
        <v>314</v>
      </c>
      <c r="T197">
        <v>78</v>
      </c>
      <c r="U197">
        <v>156</v>
      </c>
      <c r="V197">
        <v>797</v>
      </c>
      <c r="W197">
        <v>520</v>
      </c>
      <c r="X197">
        <v>399</v>
      </c>
      <c r="Y197">
        <v>12</v>
      </c>
      <c r="Z197">
        <v>27</v>
      </c>
      <c r="AA197">
        <v>251</v>
      </c>
      <c r="AB197">
        <v>20</v>
      </c>
      <c r="AC197">
        <v>0</v>
      </c>
      <c r="AD197">
        <v>4</v>
      </c>
      <c r="AE197">
        <v>101.28109000000001</v>
      </c>
      <c r="AF197">
        <v>166.10097999999999</v>
      </c>
      <c r="AG197">
        <v>2</v>
      </c>
      <c r="AH197">
        <v>0</v>
      </c>
      <c r="AI197">
        <v>0</v>
      </c>
      <c r="AJ197">
        <v>0</v>
      </c>
      <c r="AK197">
        <v>1</v>
      </c>
      <c r="AL197">
        <v>3.75081</v>
      </c>
      <c r="AM197">
        <v>0</v>
      </c>
    </row>
    <row r="198" spans="1:39">
      <c r="A198">
        <v>197</v>
      </c>
      <c r="B198">
        <v>2</v>
      </c>
      <c r="C198">
        <v>2</v>
      </c>
      <c r="D198">
        <v>1</v>
      </c>
      <c r="E198">
        <v>1102</v>
      </c>
      <c r="F198">
        <v>2220</v>
      </c>
      <c r="G198">
        <v>2220</v>
      </c>
      <c r="H198">
        <v>1202</v>
      </c>
      <c r="I198">
        <v>91.390549660000005</v>
      </c>
      <c r="J198">
        <v>1198.172613</v>
      </c>
      <c r="K198">
        <v>475</v>
      </c>
      <c r="L198">
        <v>209</v>
      </c>
      <c r="M198">
        <v>164</v>
      </c>
      <c r="N198">
        <v>254</v>
      </c>
      <c r="O198">
        <v>24.27</v>
      </c>
      <c r="P198">
        <v>5.92</v>
      </c>
      <c r="Q198">
        <v>10.95</v>
      </c>
      <c r="R198">
        <v>0.247297297</v>
      </c>
      <c r="S198">
        <v>1478</v>
      </c>
      <c r="T198">
        <v>88</v>
      </c>
      <c r="U198">
        <v>177</v>
      </c>
      <c r="V198">
        <v>941</v>
      </c>
      <c r="W198">
        <v>565</v>
      </c>
      <c r="X198">
        <v>449</v>
      </c>
      <c r="Y198">
        <v>283</v>
      </c>
      <c r="Z198">
        <v>361</v>
      </c>
      <c r="AA198">
        <v>823</v>
      </c>
      <c r="AB198">
        <v>2</v>
      </c>
      <c r="AC198">
        <v>0</v>
      </c>
      <c r="AD198">
        <v>9</v>
      </c>
      <c r="AE198">
        <v>101.28109000000001</v>
      </c>
      <c r="AF198">
        <v>166.10097999999999</v>
      </c>
      <c r="AG198">
        <v>1</v>
      </c>
      <c r="AH198">
        <v>0</v>
      </c>
      <c r="AI198">
        <v>0</v>
      </c>
      <c r="AJ198">
        <v>0</v>
      </c>
      <c r="AK198">
        <v>1</v>
      </c>
      <c r="AL198">
        <v>3.75081</v>
      </c>
      <c r="AM198">
        <v>0</v>
      </c>
    </row>
    <row r="199" spans="1:39">
      <c r="A199">
        <v>198</v>
      </c>
      <c r="B199">
        <v>2</v>
      </c>
      <c r="C199">
        <v>2</v>
      </c>
      <c r="D199">
        <v>1</v>
      </c>
      <c r="E199">
        <v>1763</v>
      </c>
      <c r="F199">
        <v>3231</v>
      </c>
      <c r="G199">
        <v>3242</v>
      </c>
      <c r="H199">
        <v>1903</v>
      </c>
      <c r="I199">
        <v>41</v>
      </c>
      <c r="J199">
        <v>1913</v>
      </c>
      <c r="K199">
        <v>761</v>
      </c>
      <c r="L199">
        <v>322</v>
      </c>
      <c r="M199">
        <v>256</v>
      </c>
      <c r="N199">
        <v>424</v>
      </c>
      <c r="O199">
        <v>38.92</v>
      </c>
      <c r="P199">
        <v>7.38</v>
      </c>
      <c r="Q199">
        <v>13</v>
      </c>
      <c r="R199">
        <v>0.28161628599999999</v>
      </c>
      <c r="S199">
        <v>2760</v>
      </c>
      <c r="T199">
        <v>37</v>
      </c>
      <c r="U199">
        <v>105</v>
      </c>
      <c r="V199">
        <v>1469</v>
      </c>
      <c r="W199">
        <v>892</v>
      </c>
      <c r="X199">
        <v>739</v>
      </c>
      <c r="Y199">
        <v>438</v>
      </c>
      <c r="Z199">
        <v>755</v>
      </c>
      <c r="AA199">
        <v>705</v>
      </c>
      <c r="AB199">
        <v>846</v>
      </c>
      <c r="AC199">
        <v>2</v>
      </c>
      <c r="AD199">
        <v>14</v>
      </c>
      <c r="AE199">
        <v>75</v>
      </c>
      <c r="AF199">
        <v>123</v>
      </c>
      <c r="AG199">
        <v>1</v>
      </c>
      <c r="AH199">
        <v>1340</v>
      </c>
      <c r="AI199">
        <v>0</v>
      </c>
      <c r="AJ199">
        <v>0</v>
      </c>
      <c r="AK199">
        <v>1</v>
      </c>
      <c r="AL199">
        <v>4.4675900000000004</v>
      </c>
      <c r="AM199">
        <v>0</v>
      </c>
    </row>
    <row r="200" spans="1:39">
      <c r="A200">
        <v>199</v>
      </c>
      <c r="B200">
        <v>2</v>
      </c>
      <c r="C200">
        <v>2</v>
      </c>
      <c r="D200">
        <v>1</v>
      </c>
      <c r="E200">
        <v>735</v>
      </c>
      <c r="F200">
        <v>1397</v>
      </c>
      <c r="G200">
        <v>1397</v>
      </c>
      <c r="H200">
        <v>581</v>
      </c>
      <c r="I200">
        <v>63</v>
      </c>
      <c r="J200">
        <v>733.04</v>
      </c>
      <c r="K200">
        <v>467</v>
      </c>
      <c r="L200">
        <v>137</v>
      </c>
      <c r="M200">
        <v>56</v>
      </c>
      <c r="N200">
        <v>75</v>
      </c>
      <c r="O200">
        <v>15.18</v>
      </c>
      <c r="P200">
        <v>5.28</v>
      </c>
      <c r="Q200">
        <v>0</v>
      </c>
      <c r="R200">
        <v>0.28847530399999999</v>
      </c>
      <c r="S200">
        <v>123</v>
      </c>
      <c r="T200">
        <v>60</v>
      </c>
      <c r="U200">
        <v>157</v>
      </c>
      <c r="V200">
        <v>455</v>
      </c>
      <c r="W200">
        <v>383</v>
      </c>
      <c r="X200">
        <v>342</v>
      </c>
      <c r="Y200">
        <v>5</v>
      </c>
      <c r="Z200">
        <v>23</v>
      </c>
      <c r="AA200">
        <v>95</v>
      </c>
      <c r="AB200">
        <v>0</v>
      </c>
      <c r="AC200">
        <v>0</v>
      </c>
      <c r="AD200">
        <v>0</v>
      </c>
      <c r="AE200">
        <v>111.94029999999999</v>
      </c>
      <c r="AF200">
        <v>183.58208999999999</v>
      </c>
      <c r="AG200">
        <v>1</v>
      </c>
      <c r="AH200">
        <v>0</v>
      </c>
      <c r="AI200">
        <v>0</v>
      </c>
      <c r="AJ200">
        <v>0</v>
      </c>
      <c r="AK200">
        <v>2</v>
      </c>
      <c r="AL200">
        <v>4.0393600000000003</v>
      </c>
      <c r="AM200">
        <v>0</v>
      </c>
    </row>
    <row r="201" spans="1:39">
      <c r="A201">
        <v>200</v>
      </c>
      <c r="B201">
        <v>2</v>
      </c>
      <c r="C201">
        <v>2</v>
      </c>
      <c r="D201">
        <v>1</v>
      </c>
      <c r="E201">
        <v>1187</v>
      </c>
      <c r="F201">
        <v>2266</v>
      </c>
      <c r="G201">
        <v>2266</v>
      </c>
      <c r="H201">
        <v>953</v>
      </c>
      <c r="I201">
        <v>101.74285709999999</v>
      </c>
      <c r="J201">
        <v>1183.8346670000001</v>
      </c>
      <c r="K201">
        <v>765</v>
      </c>
      <c r="L201">
        <v>207</v>
      </c>
      <c r="M201">
        <v>93</v>
      </c>
      <c r="N201">
        <v>122</v>
      </c>
      <c r="O201">
        <v>30.42</v>
      </c>
      <c r="P201">
        <v>7.27</v>
      </c>
      <c r="Q201">
        <v>1.91</v>
      </c>
      <c r="R201">
        <v>0.284642542</v>
      </c>
      <c r="S201">
        <v>424</v>
      </c>
      <c r="T201">
        <v>103</v>
      </c>
      <c r="U201">
        <v>249</v>
      </c>
      <c r="V201">
        <v>751</v>
      </c>
      <c r="W201">
        <v>622</v>
      </c>
      <c r="X201">
        <v>541</v>
      </c>
      <c r="Y201">
        <v>8</v>
      </c>
      <c r="Z201">
        <v>137</v>
      </c>
      <c r="AA201">
        <v>169</v>
      </c>
      <c r="AB201">
        <v>110</v>
      </c>
      <c r="AC201">
        <v>0</v>
      </c>
      <c r="AD201">
        <v>0</v>
      </c>
      <c r="AE201">
        <v>111.94029999999999</v>
      </c>
      <c r="AF201">
        <v>183.58208999999999</v>
      </c>
      <c r="AG201">
        <v>1</v>
      </c>
      <c r="AH201">
        <v>0</v>
      </c>
      <c r="AI201">
        <v>0</v>
      </c>
      <c r="AJ201">
        <v>0</v>
      </c>
      <c r="AK201">
        <v>2</v>
      </c>
      <c r="AL201">
        <v>4.0393600000000003</v>
      </c>
      <c r="AM201">
        <v>0</v>
      </c>
    </row>
    <row r="202" spans="1:39">
      <c r="A202">
        <v>201</v>
      </c>
      <c r="B202">
        <v>2</v>
      </c>
      <c r="C202">
        <v>2</v>
      </c>
      <c r="D202">
        <v>1</v>
      </c>
      <c r="E202">
        <v>322</v>
      </c>
      <c r="F202">
        <v>614</v>
      </c>
      <c r="G202">
        <v>623</v>
      </c>
      <c r="H202">
        <v>258</v>
      </c>
      <c r="I202">
        <v>27.6</v>
      </c>
      <c r="J202">
        <v>321.14133329999999</v>
      </c>
      <c r="K202">
        <v>206</v>
      </c>
      <c r="L202">
        <v>59</v>
      </c>
      <c r="M202">
        <v>23</v>
      </c>
      <c r="N202">
        <v>34</v>
      </c>
      <c r="O202">
        <v>30.37</v>
      </c>
      <c r="P202">
        <v>5.1100000000000003</v>
      </c>
      <c r="Q202">
        <v>6.63</v>
      </c>
      <c r="R202">
        <v>0.30497592299999998</v>
      </c>
      <c r="S202">
        <v>375</v>
      </c>
      <c r="T202">
        <v>26</v>
      </c>
      <c r="U202">
        <v>79</v>
      </c>
      <c r="V202">
        <v>187</v>
      </c>
      <c r="W202">
        <v>179</v>
      </c>
      <c r="X202">
        <v>152</v>
      </c>
      <c r="Y202">
        <v>0</v>
      </c>
      <c r="Z202">
        <v>1</v>
      </c>
      <c r="AA202">
        <v>10</v>
      </c>
      <c r="AB202">
        <v>364</v>
      </c>
      <c r="AC202">
        <v>0</v>
      </c>
      <c r="AD202">
        <v>0</v>
      </c>
      <c r="AE202">
        <v>111.94029999999999</v>
      </c>
      <c r="AF202">
        <v>183.58208999999999</v>
      </c>
      <c r="AG202">
        <v>3</v>
      </c>
      <c r="AH202">
        <v>0</v>
      </c>
      <c r="AI202">
        <v>0</v>
      </c>
      <c r="AJ202">
        <v>0</v>
      </c>
      <c r="AK202">
        <v>2</v>
      </c>
      <c r="AL202">
        <v>4.0393600000000003</v>
      </c>
      <c r="AM202">
        <v>0</v>
      </c>
    </row>
    <row r="203" spans="1:39">
      <c r="A203">
        <v>202</v>
      </c>
      <c r="B203">
        <v>2</v>
      </c>
      <c r="C203">
        <v>2</v>
      </c>
      <c r="D203">
        <v>1</v>
      </c>
      <c r="E203">
        <v>381</v>
      </c>
      <c r="F203">
        <v>727</v>
      </c>
      <c r="G203">
        <v>727</v>
      </c>
      <c r="H203">
        <v>303</v>
      </c>
      <c r="I203">
        <v>32.65714286</v>
      </c>
      <c r="J203">
        <v>379.98399999999998</v>
      </c>
      <c r="K203">
        <v>246</v>
      </c>
      <c r="L203">
        <v>67</v>
      </c>
      <c r="M203">
        <v>29</v>
      </c>
      <c r="N203">
        <v>39</v>
      </c>
      <c r="O203">
        <v>15.18</v>
      </c>
      <c r="P203">
        <v>4.34</v>
      </c>
      <c r="Q203">
        <v>0.46</v>
      </c>
      <c r="R203">
        <v>0.29848693300000001</v>
      </c>
      <c r="S203">
        <v>79</v>
      </c>
      <c r="T203">
        <v>30</v>
      </c>
      <c r="U203">
        <v>92</v>
      </c>
      <c r="V203">
        <v>228</v>
      </c>
      <c r="W203">
        <v>197</v>
      </c>
      <c r="X203">
        <v>180</v>
      </c>
      <c r="Y203">
        <v>6</v>
      </c>
      <c r="Z203">
        <v>44</v>
      </c>
      <c r="AA203">
        <v>18</v>
      </c>
      <c r="AB203">
        <v>8</v>
      </c>
      <c r="AC203">
        <v>0</v>
      </c>
      <c r="AD203">
        <v>3</v>
      </c>
      <c r="AE203">
        <v>111.94029999999999</v>
      </c>
      <c r="AF203">
        <v>183.58208999999999</v>
      </c>
      <c r="AG203">
        <v>2</v>
      </c>
      <c r="AH203">
        <v>0</v>
      </c>
      <c r="AI203">
        <v>0</v>
      </c>
      <c r="AJ203">
        <v>0</v>
      </c>
      <c r="AK203">
        <v>2</v>
      </c>
      <c r="AL203">
        <v>4.0393600000000003</v>
      </c>
      <c r="AM203">
        <v>0</v>
      </c>
    </row>
    <row r="204" spans="1:39">
      <c r="A204">
        <v>203</v>
      </c>
      <c r="B204">
        <v>2</v>
      </c>
      <c r="C204">
        <v>2</v>
      </c>
      <c r="D204">
        <v>1</v>
      </c>
      <c r="E204">
        <v>351</v>
      </c>
      <c r="F204">
        <v>779</v>
      </c>
      <c r="G204">
        <v>779</v>
      </c>
      <c r="H204">
        <v>508</v>
      </c>
      <c r="I204">
        <v>31.011352420000001</v>
      </c>
      <c r="J204">
        <v>343.20384999999999</v>
      </c>
      <c r="K204">
        <v>87</v>
      </c>
      <c r="L204">
        <v>49</v>
      </c>
      <c r="M204">
        <v>55</v>
      </c>
      <c r="N204">
        <v>160</v>
      </c>
      <c r="O204">
        <v>15.23</v>
      </c>
      <c r="P204">
        <v>5.81</v>
      </c>
      <c r="Q204">
        <v>2.63</v>
      </c>
      <c r="R204">
        <v>0.20025673899999999</v>
      </c>
      <c r="S204">
        <v>110</v>
      </c>
      <c r="T204">
        <v>28</v>
      </c>
      <c r="U204">
        <v>47</v>
      </c>
      <c r="V204">
        <v>391</v>
      </c>
      <c r="W204">
        <v>189</v>
      </c>
      <c r="X204">
        <v>124</v>
      </c>
      <c r="Y204">
        <v>12</v>
      </c>
      <c r="Z204">
        <v>13</v>
      </c>
      <c r="AA204">
        <v>74</v>
      </c>
      <c r="AB204">
        <v>4</v>
      </c>
      <c r="AC204">
        <v>0</v>
      </c>
      <c r="AD204">
        <v>7</v>
      </c>
      <c r="AE204">
        <v>75</v>
      </c>
      <c r="AF204">
        <v>116</v>
      </c>
      <c r="AG204">
        <v>2</v>
      </c>
      <c r="AH204">
        <v>0</v>
      </c>
      <c r="AI204">
        <v>0</v>
      </c>
      <c r="AJ204">
        <v>0</v>
      </c>
      <c r="AK204">
        <v>1</v>
      </c>
      <c r="AL204">
        <v>3.64141</v>
      </c>
      <c r="AM204">
        <v>0</v>
      </c>
    </row>
    <row r="205" spans="1:39">
      <c r="A205">
        <v>204</v>
      </c>
      <c r="B205">
        <v>2</v>
      </c>
      <c r="C205">
        <v>2</v>
      </c>
      <c r="D205">
        <v>1</v>
      </c>
      <c r="E205">
        <v>615</v>
      </c>
      <c r="F205">
        <v>1376</v>
      </c>
      <c r="G205">
        <v>1385</v>
      </c>
      <c r="H205">
        <v>900</v>
      </c>
      <c r="I205">
        <v>54.336130310000001</v>
      </c>
      <c r="J205">
        <v>601.34007899999995</v>
      </c>
      <c r="K205">
        <v>156</v>
      </c>
      <c r="L205">
        <v>83</v>
      </c>
      <c r="M205">
        <v>95</v>
      </c>
      <c r="N205">
        <v>281</v>
      </c>
      <c r="O205">
        <v>15.21</v>
      </c>
      <c r="P205">
        <v>7.99</v>
      </c>
      <c r="Q205">
        <v>0.9</v>
      </c>
      <c r="R205">
        <v>0.18194945800000001</v>
      </c>
      <c r="S205">
        <v>125</v>
      </c>
      <c r="T205">
        <v>49</v>
      </c>
      <c r="U205">
        <v>101</v>
      </c>
      <c r="V205">
        <v>704</v>
      </c>
      <c r="W205">
        <v>326</v>
      </c>
      <c r="X205">
        <v>205</v>
      </c>
      <c r="Y205">
        <v>11</v>
      </c>
      <c r="Z205">
        <v>9</v>
      </c>
      <c r="AA205">
        <v>101</v>
      </c>
      <c r="AB205">
        <v>3</v>
      </c>
      <c r="AC205">
        <v>0</v>
      </c>
      <c r="AD205">
        <v>1</v>
      </c>
      <c r="AE205">
        <v>75</v>
      </c>
      <c r="AF205">
        <v>116</v>
      </c>
      <c r="AG205">
        <v>1</v>
      </c>
      <c r="AH205">
        <v>0</v>
      </c>
      <c r="AI205">
        <v>0</v>
      </c>
      <c r="AJ205">
        <v>0</v>
      </c>
      <c r="AK205">
        <v>1</v>
      </c>
      <c r="AL205">
        <v>3.64141</v>
      </c>
      <c r="AM205">
        <v>0</v>
      </c>
    </row>
    <row r="206" spans="1:39">
      <c r="A206">
        <v>205</v>
      </c>
      <c r="B206">
        <v>2</v>
      </c>
      <c r="C206">
        <v>2</v>
      </c>
      <c r="D206">
        <v>1</v>
      </c>
      <c r="E206">
        <v>1060</v>
      </c>
      <c r="F206">
        <v>2388</v>
      </c>
      <c r="G206">
        <v>2448</v>
      </c>
      <c r="H206">
        <v>1578</v>
      </c>
      <c r="I206">
        <v>93.652517279999998</v>
      </c>
      <c r="J206">
        <v>1036.4560710000001</v>
      </c>
      <c r="K206">
        <v>267</v>
      </c>
      <c r="L206">
        <v>142</v>
      </c>
      <c r="M206">
        <v>171</v>
      </c>
      <c r="N206">
        <v>480</v>
      </c>
      <c r="O206">
        <v>30.31</v>
      </c>
      <c r="P206">
        <v>17.2</v>
      </c>
      <c r="Q206">
        <v>2.4700000000000002</v>
      </c>
      <c r="R206">
        <v>0.18259803899999999</v>
      </c>
      <c r="S206">
        <v>128</v>
      </c>
      <c r="T206">
        <v>89</v>
      </c>
      <c r="U206">
        <v>191</v>
      </c>
      <c r="V206">
        <v>1247</v>
      </c>
      <c r="W206">
        <v>570</v>
      </c>
      <c r="X206">
        <v>351</v>
      </c>
      <c r="Y206">
        <v>12</v>
      </c>
      <c r="Z206">
        <v>33</v>
      </c>
      <c r="AA206">
        <v>72</v>
      </c>
      <c r="AB206">
        <v>3</v>
      </c>
      <c r="AC206">
        <v>0</v>
      </c>
      <c r="AD206">
        <v>8</v>
      </c>
      <c r="AE206">
        <v>75</v>
      </c>
      <c r="AF206">
        <v>116</v>
      </c>
      <c r="AG206">
        <v>2</v>
      </c>
      <c r="AH206">
        <v>0</v>
      </c>
      <c r="AI206">
        <v>0</v>
      </c>
      <c r="AJ206">
        <v>0</v>
      </c>
      <c r="AK206">
        <v>1</v>
      </c>
      <c r="AL206">
        <v>3.64141</v>
      </c>
      <c r="AM206">
        <v>0</v>
      </c>
    </row>
    <row r="207" spans="1:39">
      <c r="A207">
        <v>206</v>
      </c>
      <c r="B207">
        <v>2</v>
      </c>
      <c r="C207">
        <v>2</v>
      </c>
      <c r="D207">
        <v>1</v>
      </c>
      <c r="E207">
        <v>795</v>
      </c>
      <c r="F207">
        <v>1661</v>
      </c>
      <c r="G207">
        <v>1667</v>
      </c>
      <c r="H207">
        <v>1145</v>
      </c>
      <c r="I207">
        <v>38.22528363</v>
      </c>
      <c r="J207">
        <v>792.85251219999998</v>
      </c>
      <c r="K207">
        <v>123</v>
      </c>
      <c r="L207">
        <v>179</v>
      </c>
      <c r="M207">
        <v>193</v>
      </c>
      <c r="N207">
        <v>300</v>
      </c>
      <c r="O207">
        <v>30.06</v>
      </c>
      <c r="P207">
        <v>12.56</v>
      </c>
      <c r="Q207">
        <v>3.05</v>
      </c>
      <c r="R207">
        <v>0.20095980799999999</v>
      </c>
      <c r="S207">
        <v>699</v>
      </c>
      <c r="T207">
        <v>41</v>
      </c>
      <c r="U207">
        <v>67</v>
      </c>
      <c r="V207">
        <v>883</v>
      </c>
      <c r="W207">
        <v>410</v>
      </c>
      <c r="X207">
        <v>266</v>
      </c>
      <c r="Y207">
        <v>78</v>
      </c>
      <c r="Z207">
        <v>145</v>
      </c>
      <c r="AA207">
        <v>291</v>
      </c>
      <c r="AB207">
        <v>103</v>
      </c>
      <c r="AC207">
        <v>0</v>
      </c>
      <c r="AD207">
        <v>82</v>
      </c>
      <c r="AE207">
        <v>100</v>
      </c>
      <c r="AF207">
        <v>154.66667000000001</v>
      </c>
      <c r="AG207">
        <v>1</v>
      </c>
      <c r="AH207">
        <v>0</v>
      </c>
      <c r="AI207">
        <v>0</v>
      </c>
      <c r="AJ207">
        <v>0</v>
      </c>
      <c r="AK207">
        <v>1</v>
      </c>
      <c r="AL207">
        <v>4.0981100000000001</v>
      </c>
      <c r="AM207">
        <v>0</v>
      </c>
    </row>
    <row r="208" spans="1:39">
      <c r="A208">
        <v>207</v>
      </c>
      <c r="B208">
        <v>2</v>
      </c>
      <c r="C208">
        <v>2</v>
      </c>
      <c r="D208">
        <v>1</v>
      </c>
      <c r="E208">
        <v>1056</v>
      </c>
      <c r="F208">
        <v>2217</v>
      </c>
      <c r="G208">
        <v>2235</v>
      </c>
      <c r="H208">
        <v>1541</v>
      </c>
      <c r="I208">
        <v>50.77471637</v>
      </c>
      <c r="J208">
        <v>1053.1474880000001</v>
      </c>
      <c r="K208">
        <v>161</v>
      </c>
      <c r="L208">
        <v>225</v>
      </c>
      <c r="M208">
        <v>282</v>
      </c>
      <c r="N208">
        <v>388</v>
      </c>
      <c r="O208">
        <v>46.32</v>
      </c>
      <c r="P208">
        <v>13.44</v>
      </c>
      <c r="Q208">
        <v>7.95</v>
      </c>
      <c r="R208">
        <v>0.19239373600000001</v>
      </c>
      <c r="S208">
        <v>637</v>
      </c>
      <c r="T208">
        <v>54</v>
      </c>
      <c r="U208">
        <v>98</v>
      </c>
      <c r="V208">
        <v>1197</v>
      </c>
      <c r="W208">
        <v>542</v>
      </c>
      <c r="X208">
        <v>344</v>
      </c>
      <c r="Y208">
        <v>139</v>
      </c>
      <c r="Z208">
        <v>42</v>
      </c>
      <c r="AA208">
        <v>440</v>
      </c>
      <c r="AB208">
        <v>5</v>
      </c>
      <c r="AC208">
        <v>8</v>
      </c>
      <c r="AD208">
        <v>3</v>
      </c>
      <c r="AE208">
        <v>100</v>
      </c>
      <c r="AF208">
        <v>154.66667000000001</v>
      </c>
      <c r="AG208">
        <v>2</v>
      </c>
      <c r="AH208">
        <v>245</v>
      </c>
      <c r="AI208">
        <v>0</v>
      </c>
      <c r="AJ208">
        <v>0</v>
      </c>
      <c r="AK208">
        <v>1</v>
      </c>
      <c r="AL208">
        <v>4.0981100000000001</v>
      </c>
      <c r="AM208">
        <v>0</v>
      </c>
    </row>
    <row r="209" spans="1:39">
      <c r="A209">
        <v>208</v>
      </c>
      <c r="B209">
        <v>2</v>
      </c>
      <c r="C209">
        <v>2</v>
      </c>
      <c r="D209">
        <v>1</v>
      </c>
      <c r="E209">
        <v>485</v>
      </c>
      <c r="F209">
        <v>1085</v>
      </c>
      <c r="G209">
        <v>1105</v>
      </c>
      <c r="H209">
        <v>705</v>
      </c>
      <c r="I209">
        <v>39.62210572</v>
      </c>
      <c r="J209">
        <v>491.99213630000003</v>
      </c>
      <c r="K209">
        <v>95</v>
      </c>
      <c r="L209">
        <v>95</v>
      </c>
      <c r="M209">
        <v>98</v>
      </c>
      <c r="N209">
        <v>197</v>
      </c>
      <c r="O209">
        <v>22.93</v>
      </c>
      <c r="P209">
        <v>10.64</v>
      </c>
      <c r="Q209">
        <v>3.94</v>
      </c>
      <c r="R209">
        <v>0.18099547499999999</v>
      </c>
      <c r="S209">
        <v>678</v>
      </c>
      <c r="T209">
        <v>51</v>
      </c>
      <c r="U209">
        <v>94</v>
      </c>
      <c r="V209">
        <v>536</v>
      </c>
      <c r="W209">
        <v>262</v>
      </c>
      <c r="X209">
        <v>162</v>
      </c>
      <c r="Y209">
        <v>29</v>
      </c>
      <c r="Z209">
        <v>15</v>
      </c>
      <c r="AA209">
        <v>622</v>
      </c>
      <c r="AB209">
        <v>12</v>
      </c>
      <c r="AC209">
        <v>0</v>
      </c>
      <c r="AD209">
        <v>0</v>
      </c>
      <c r="AE209">
        <v>0</v>
      </c>
      <c r="AF209">
        <v>0</v>
      </c>
      <c r="AG209">
        <v>1</v>
      </c>
      <c r="AH209">
        <v>0</v>
      </c>
      <c r="AI209">
        <v>0</v>
      </c>
      <c r="AJ209">
        <v>0</v>
      </c>
      <c r="AK209">
        <v>1</v>
      </c>
      <c r="AL209">
        <v>3.3792599999999999</v>
      </c>
      <c r="AM209">
        <v>0</v>
      </c>
    </row>
    <row r="210" spans="1:39">
      <c r="A210">
        <v>209</v>
      </c>
      <c r="B210">
        <v>2</v>
      </c>
      <c r="C210">
        <v>2</v>
      </c>
      <c r="D210">
        <v>1</v>
      </c>
      <c r="E210">
        <v>625</v>
      </c>
      <c r="F210">
        <v>1436</v>
      </c>
      <c r="G210">
        <v>1471</v>
      </c>
      <c r="H210">
        <v>924</v>
      </c>
      <c r="I210">
        <v>51.059414590000003</v>
      </c>
      <c r="J210">
        <v>634.01048490000005</v>
      </c>
      <c r="K210">
        <v>128</v>
      </c>
      <c r="L210">
        <v>115</v>
      </c>
      <c r="M210">
        <v>127</v>
      </c>
      <c r="N210">
        <v>255</v>
      </c>
      <c r="O210">
        <v>22.89</v>
      </c>
      <c r="P210">
        <v>11.38</v>
      </c>
      <c r="Q210">
        <v>3.16</v>
      </c>
      <c r="R210">
        <v>0.170632223</v>
      </c>
      <c r="S210">
        <v>87</v>
      </c>
      <c r="T210">
        <v>64</v>
      </c>
      <c r="U210">
        <v>144</v>
      </c>
      <c r="V210">
        <v>720</v>
      </c>
      <c r="W210">
        <v>340</v>
      </c>
      <c r="X210">
        <v>203</v>
      </c>
      <c r="Y210">
        <v>9</v>
      </c>
      <c r="Z210">
        <v>21</v>
      </c>
      <c r="AA210">
        <v>53</v>
      </c>
      <c r="AB210">
        <v>4</v>
      </c>
      <c r="AC210">
        <v>0</v>
      </c>
      <c r="AD210">
        <v>0</v>
      </c>
      <c r="AE210">
        <v>0</v>
      </c>
      <c r="AF210">
        <v>0</v>
      </c>
      <c r="AG210">
        <v>2</v>
      </c>
      <c r="AH210">
        <v>0</v>
      </c>
      <c r="AI210">
        <v>0</v>
      </c>
      <c r="AJ210">
        <v>0</v>
      </c>
      <c r="AK210">
        <v>1</v>
      </c>
      <c r="AL210">
        <v>3.3792599999999999</v>
      </c>
      <c r="AM210">
        <v>0</v>
      </c>
    </row>
    <row r="211" spans="1:39">
      <c r="A211">
        <v>210</v>
      </c>
      <c r="B211">
        <v>2</v>
      </c>
      <c r="C211">
        <v>2</v>
      </c>
      <c r="D211">
        <v>1</v>
      </c>
      <c r="E211">
        <v>505</v>
      </c>
      <c r="F211">
        <v>1140</v>
      </c>
      <c r="G211">
        <v>1154</v>
      </c>
      <c r="H211">
        <v>733</v>
      </c>
      <c r="I211">
        <v>41.256006990000003</v>
      </c>
      <c r="J211">
        <v>512.28047179999999</v>
      </c>
      <c r="K211">
        <v>103</v>
      </c>
      <c r="L211">
        <v>96</v>
      </c>
      <c r="M211">
        <v>101</v>
      </c>
      <c r="N211">
        <v>205</v>
      </c>
      <c r="O211">
        <v>22.85</v>
      </c>
      <c r="P211">
        <v>9.43</v>
      </c>
      <c r="Q211">
        <v>4.95</v>
      </c>
      <c r="R211">
        <v>0.175043328</v>
      </c>
      <c r="S211">
        <v>217</v>
      </c>
      <c r="T211">
        <v>52</v>
      </c>
      <c r="U211">
        <v>99</v>
      </c>
      <c r="V211">
        <v>575</v>
      </c>
      <c r="W211">
        <v>258</v>
      </c>
      <c r="X211">
        <v>170</v>
      </c>
      <c r="Y211">
        <v>16</v>
      </c>
      <c r="Z211">
        <v>17</v>
      </c>
      <c r="AA211">
        <v>178</v>
      </c>
      <c r="AB211">
        <v>1</v>
      </c>
      <c r="AC211">
        <v>0</v>
      </c>
      <c r="AD211">
        <v>5</v>
      </c>
      <c r="AE211">
        <v>0</v>
      </c>
      <c r="AF211">
        <v>0</v>
      </c>
      <c r="AG211">
        <v>2</v>
      </c>
      <c r="AH211">
        <v>0</v>
      </c>
      <c r="AI211">
        <v>0</v>
      </c>
      <c r="AJ211">
        <v>0</v>
      </c>
      <c r="AK211">
        <v>1</v>
      </c>
      <c r="AL211">
        <v>3.3792599999999999</v>
      </c>
      <c r="AM211">
        <v>0</v>
      </c>
    </row>
    <row r="212" spans="1:39">
      <c r="A212">
        <v>211</v>
      </c>
      <c r="B212">
        <v>2</v>
      </c>
      <c r="C212">
        <v>2</v>
      </c>
      <c r="D212">
        <v>1</v>
      </c>
      <c r="E212">
        <v>674</v>
      </c>
      <c r="F212">
        <v>1548</v>
      </c>
      <c r="G212">
        <v>1643</v>
      </c>
      <c r="H212">
        <v>1026</v>
      </c>
      <c r="I212">
        <v>55.062472700000001</v>
      </c>
      <c r="J212">
        <v>683.71690690000003</v>
      </c>
      <c r="K212">
        <v>136</v>
      </c>
      <c r="L212">
        <v>124</v>
      </c>
      <c r="M212">
        <v>141</v>
      </c>
      <c r="N212">
        <v>273</v>
      </c>
      <c r="O212">
        <v>22.88</v>
      </c>
      <c r="P212">
        <v>11.55</v>
      </c>
      <c r="Q212">
        <v>1.94</v>
      </c>
      <c r="R212">
        <v>0.166768107</v>
      </c>
      <c r="S212">
        <v>93</v>
      </c>
      <c r="T212">
        <v>70</v>
      </c>
      <c r="U212">
        <v>189</v>
      </c>
      <c r="V212">
        <v>778</v>
      </c>
      <c r="W212">
        <v>379</v>
      </c>
      <c r="X212">
        <v>227</v>
      </c>
      <c r="Y212">
        <v>18</v>
      </c>
      <c r="Z212">
        <v>27</v>
      </c>
      <c r="AA212">
        <v>42</v>
      </c>
      <c r="AB212">
        <v>4</v>
      </c>
      <c r="AC212">
        <v>0</v>
      </c>
      <c r="AD212">
        <v>2</v>
      </c>
      <c r="AE212">
        <v>0</v>
      </c>
      <c r="AF212">
        <v>0</v>
      </c>
      <c r="AG212">
        <v>2</v>
      </c>
      <c r="AH212">
        <v>0</v>
      </c>
      <c r="AI212">
        <v>0</v>
      </c>
      <c r="AJ212">
        <v>0</v>
      </c>
      <c r="AK212">
        <v>1</v>
      </c>
      <c r="AL212">
        <v>3.3792599999999999</v>
      </c>
      <c r="AM212">
        <v>0</v>
      </c>
    </row>
    <row r="213" spans="1:39">
      <c r="A213">
        <v>212</v>
      </c>
      <c r="B213">
        <v>2</v>
      </c>
      <c r="C213">
        <v>2</v>
      </c>
      <c r="D213">
        <v>1</v>
      </c>
      <c r="E213">
        <v>789</v>
      </c>
      <c r="F213">
        <v>1611</v>
      </c>
      <c r="G213">
        <v>1617</v>
      </c>
      <c r="H213">
        <v>1171</v>
      </c>
      <c r="I213">
        <v>80.445821670000001</v>
      </c>
      <c r="J213">
        <v>803.19632149999995</v>
      </c>
      <c r="K213">
        <v>99</v>
      </c>
      <c r="L213">
        <v>179</v>
      </c>
      <c r="M213">
        <v>198</v>
      </c>
      <c r="N213">
        <v>313</v>
      </c>
      <c r="O213">
        <v>23.08</v>
      </c>
      <c r="P213">
        <v>12.48</v>
      </c>
      <c r="Q213">
        <v>0.94</v>
      </c>
      <c r="R213">
        <v>0.15584415600000001</v>
      </c>
      <c r="S213">
        <v>312</v>
      </c>
      <c r="T213">
        <v>42</v>
      </c>
      <c r="U213">
        <v>75</v>
      </c>
      <c r="V213">
        <v>864</v>
      </c>
      <c r="W213">
        <v>444</v>
      </c>
      <c r="X213">
        <v>192</v>
      </c>
      <c r="Y213">
        <v>31</v>
      </c>
      <c r="Z213">
        <v>139</v>
      </c>
      <c r="AA213">
        <v>65</v>
      </c>
      <c r="AB213">
        <v>36</v>
      </c>
      <c r="AC213">
        <v>0</v>
      </c>
      <c r="AD213">
        <v>41</v>
      </c>
      <c r="AE213">
        <v>0</v>
      </c>
      <c r="AF213">
        <v>0</v>
      </c>
      <c r="AG213">
        <v>1</v>
      </c>
      <c r="AH213">
        <v>0</v>
      </c>
      <c r="AI213">
        <v>0</v>
      </c>
      <c r="AJ213">
        <v>0</v>
      </c>
      <c r="AK213">
        <v>2</v>
      </c>
      <c r="AL213">
        <v>4.7498300000000002</v>
      </c>
      <c r="AM213">
        <v>0</v>
      </c>
    </row>
    <row r="214" spans="1:39">
      <c r="A214">
        <v>213</v>
      </c>
      <c r="B214">
        <v>2</v>
      </c>
      <c r="C214">
        <v>2</v>
      </c>
      <c r="D214">
        <v>1</v>
      </c>
      <c r="E214">
        <v>459</v>
      </c>
      <c r="F214">
        <v>942</v>
      </c>
      <c r="G214">
        <v>978</v>
      </c>
      <c r="H214">
        <v>688</v>
      </c>
      <c r="I214">
        <v>46.799280289999999</v>
      </c>
      <c r="J214">
        <v>467.25869649999999</v>
      </c>
      <c r="K214">
        <v>58</v>
      </c>
      <c r="L214">
        <v>105</v>
      </c>
      <c r="M214">
        <v>115</v>
      </c>
      <c r="N214">
        <v>181</v>
      </c>
      <c r="O214">
        <v>17.309999999999999</v>
      </c>
      <c r="P214">
        <v>7.19</v>
      </c>
      <c r="Q214">
        <v>3.01</v>
      </c>
      <c r="R214">
        <v>0.169734151</v>
      </c>
      <c r="S214">
        <v>496</v>
      </c>
      <c r="T214">
        <v>25</v>
      </c>
      <c r="U214">
        <v>51</v>
      </c>
      <c r="V214">
        <v>521</v>
      </c>
      <c r="W214">
        <v>255</v>
      </c>
      <c r="X214">
        <v>126</v>
      </c>
      <c r="Y214">
        <v>247</v>
      </c>
      <c r="Z214">
        <v>26</v>
      </c>
      <c r="AA214">
        <v>213</v>
      </c>
      <c r="AB214">
        <v>0</v>
      </c>
      <c r="AC214">
        <v>0</v>
      </c>
      <c r="AD214">
        <v>10</v>
      </c>
      <c r="AE214">
        <v>0</v>
      </c>
      <c r="AF214">
        <v>0</v>
      </c>
      <c r="AG214">
        <v>1</v>
      </c>
      <c r="AH214">
        <v>0</v>
      </c>
      <c r="AI214">
        <v>0</v>
      </c>
      <c r="AJ214">
        <v>0</v>
      </c>
      <c r="AK214">
        <v>2</v>
      </c>
      <c r="AL214">
        <v>4.7498300000000002</v>
      </c>
      <c r="AM214">
        <v>0</v>
      </c>
    </row>
    <row r="215" spans="1:39">
      <c r="A215">
        <v>214</v>
      </c>
      <c r="B215">
        <v>2</v>
      </c>
      <c r="C215">
        <v>2</v>
      </c>
      <c r="D215">
        <v>1</v>
      </c>
      <c r="E215">
        <v>608</v>
      </c>
      <c r="F215">
        <v>1262</v>
      </c>
      <c r="G215">
        <v>1268</v>
      </c>
      <c r="H215">
        <v>918</v>
      </c>
      <c r="I215">
        <v>61.991203519999999</v>
      </c>
      <c r="J215">
        <v>618.93962420000003</v>
      </c>
      <c r="K215">
        <v>81</v>
      </c>
      <c r="L215">
        <v>135</v>
      </c>
      <c r="M215">
        <v>152</v>
      </c>
      <c r="N215">
        <v>240</v>
      </c>
      <c r="O215">
        <v>22.6</v>
      </c>
      <c r="P215">
        <v>10.57</v>
      </c>
      <c r="Q215">
        <v>2.92</v>
      </c>
      <c r="R215">
        <v>0.16324921100000001</v>
      </c>
      <c r="S215">
        <v>507</v>
      </c>
      <c r="T215">
        <v>34</v>
      </c>
      <c r="U215">
        <v>63</v>
      </c>
      <c r="V215">
        <v>688</v>
      </c>
      <c r="W215">
        <v>330</v>
      </c>
      <c r="X215">
        <v>153</v>
      </c>
      <c r="Y215">
        <v>240</v>
      </c>
      <c r="Z215">
        <v>19</v>
      </c>
      <c r="AA215">
        <v>213</v>
      </c>
      <c r="AB215">
        <v>26</v>
      </c>
      <c r="AC215">
        <v>0</v>
      </c>
      <c r="AD215">
        <v>9</v>
      </c>
      <c r="AE215">
        <v>0</v>
      </c>
      <c r="AF215">
        <v>0</v>
      </c>
      <c r="AG215">
        <v>1</v>
      </c>
      <c r="AH215">
        <v>352</v>
      </c>
      <c r="AI215">
        <v>0</v>
      </c>
      <c r="AJ215">
        <v>0</v>
      </c>
      <c r="AK215">
        <v>2</v>
      </c>
      <c r="AL215">
        <v>4.7498300000000002</v>
      </c>
      <c r="AM215">
        <v>0</v>
      </c>
    </row>
    <row r="216" spans="1:39">
      <c r="A216">
        <v>215</v>
      </c>
      <c r="B216">
        <v>2</v>
      </c>
      <c r="C216">
        <v>2</v>
      </c>
      <c r="D216">
        <v>1</v>
      </c>
      <c r="E216">
        <v>645</v>
      </c>
      <c r="F216">
        <v>1326</v>
      </c>
      <c r="G216">
        <v>1339</v>
      </c>
      <c r="H216">
        <v>969</v>
      </c>
      <c r="I216">
        <v>65.763694520000001</v>
      </c>
      <c r="J216">
        <v>656.60535789999994</v>
      </c>
      <c r="K216">
        <v>81</v>
      </c>
      <c r="L216">
        <v>144</v>
      </c>
      <c r="M216">
        <v>165</v>
      </c>
      <c r="N216">
        <v>255</v>
      </c>
      <c r="O216">
        <v>21.8</v>
      </c>
      <c r="P216">
        <v>9.75</v>
      </c>
      <c r="Q216">
        <v>4.1399999999999997</v>
      </c>
      <c r="R216">
        <v>0.156086632</v>
      </c>
      <c r="S216">
        <v>922</v>
      </c>
      <c r="T216">
        <v>35</v>
      </c>
      <c r="U216">
        <v>68</v>
      </c>
      <c r="V216">
        <v>723</v>
      </c>
      <c r="W216">
        <v>353</v>
      </c>
      <c r="X216">
        <v>160</v>
      </c>
      <c r="Y216">
        <v>239</v>
      </c>
      <c r="Z216">
        <v>113</v>
      </c>
      <c r="AA216">
        <v>542</v>
      </c>
      <c r="AB216">
        <v>19</v>
      </c>
      <c r="AC216">
        <v>0</v>
      </c>
      <c r="AD216">
        <v>9</v>
      </c>
      <c r="AE216">
        <v>0</v>
      </c>
      <c r="AF216">
        <v>0</v>
      </c>
      <c r="AG216">
        <v>1</v>
      </c>
      <c r="AH216">
        <v>0</v>
      </c>
      <c r="AI216">
        <v>0</v>
      </c>
      <c r="AJ216">
        <v>0</v>
      </c>
      <c r="AK216">
        <v>2</v>
      </c>
      <c r="AL216">
        <v>4.7498300000000002</v>
      </c>
      <c r="AM216">
        <v>0</v>
      </c>
    </row>
    <row r="217" spans="1:39">
      <c r="A217">
        <v>216</v>
      </c>
      <c r="B217">
        <v>2</v>
      </c>
      <c r="C217">
        <v>2</v>
      </c>
      <c r="D217">
        <v>1</v>
      </c>
      <c r="E217">
        <v>637</v>
      </c>
      <c r="F217">
        <v>1427</v>
      </c>
      <c r="G217">
        <v>1440</v>
      </c>
      <c r="H217">
        <v>1057</v>
      </c>
      <c r="I217">
        <v>120.1383068</v>
      </c>
      <c r="J217">
        <v>554.50502930000005</v>
      </c>
      <c r="K217">
        <v>83</v>
      </c>
      <c r="L217">
        <v>87</v>
      </c>
      <c r="M217">
        <v>111</v>
      </c>
      <c r="N217">
        <v>356</v>
      </c>
      <c r="O217">
        <v>23.06</v>
      </c>
      <c r="P217">
        <v>6.87</v>
      </c>
      <c r="Q217">
        <v>1.21</v>
      </c>
      <c r="R217">
        <v>0.13402777799999999</v>
      </c>
      <c r="S217">
        <v>261</v>
      </c>
      <c r="T217">
        <v>47</v>
      </c>
      <c r="U217">
        <v>84</v>
      </c>
      <c r="V217">
        <v>811</v>
      </c>
      <c r="W217">
        <v>352</v>
      </c>
      <c r="X217">
        <v>146</v>
      </c>
      <c r="Y217">
        <v>45</v>
      </c>
      <c r="Z217">
        <v>48</v>
      </c>
      <c r="AA217">
        <v>137</v>
      </c>
      <c r="AB217">
        <v>15</v>
      </c>
      <c r="AC217">
        <v>0</v>
      </c>
      <c r="AD217">
        <v>16</v>
      </c>
      <c r="AE217">
        <v>48</v>
      </c>
      <c r="AF217">
        <v>68</v>
      </c>
      <c r="AG217">
        <v>2</v>
      </c>
      <c r="AH217">
        <v>0</v>
      </c>
      <c r="AI217">
        <v>0</v>
      </c>
      <c r="AJ217">
        <v>0</v>
      </c>
      <c r="AK217">
        <v>1</v>
      </c>
      <c r="AL217">
        <v>4.1740399999999998</v>
      </c>
      <c r="AM217">
        <v>0</v>
      </c>
    </row>
    <row r="218" spans="1:39">
      <c r="A218">
        <v>217</v>
      </c>
      <c r="B218">
        <v>2</v>
      </c>
      <c r="C218">
        <v>2</v>
      </c>
      <c r="D218">
        <v>1</v>
      </c>
      <c r="E218">
        <v>770</v>
      </c>
      <c r="F218">
        <v>1730</v>
      </c>
      <c r="G218">
        <v>1730</v>
      </c>
      <c r="H218">
        <v>1272</v>
      </c>
      <c r="I218">
        <v>145.22212909999999</v>
      </c>
      <c r="J218">
        <v>670.28080469999998</v>
      </c>
      <c r="K218">
        <v>109</v>
      </c>
      <c r="L218">
        <v>103</v>
      </c>
      <c r="M218">
        <v>134</v>
      </c>
      <c r="N218">
        <v>424</v>
      </c>
      <c r="O218">
        <v>22.73</v>
      </c>
      <c r="P218">
        <v>7.75</v>
      </c>
      <c r="Q218">
        <v>0.83</v>
      </c>
      <c r="R218">
        <v>0.12890173399999999</v>
      </c>
      <c r="S218">
        <v>180</v>
      </c>
      <c r="T218">
        <v>56</v>
      </c>
      <c r="U218">
        <v>103</v>
      </c>
      <c r="V218">
        <v>983</v>
      </c>
      <c r="W218">
        <v>419</v>
      </c>
      <c r="X218">
        <v>169</v>
      </c>
      <c r="Y218">
        <v>52</v>
      </c>
      <c r="Z218">
        <v>35</v>
      </c>
      <c r="AA218">
        <v>74</v>
      </c>
      <c r="AB218">
        <v>15</v>
      </c>
      <c r="AC218">
        <v>0</v>
      </c>
      <c r="AD218">
        <v>4</v>
      </c>
      <c r="AE218">
        <v>48</v>
      </c>
      <c r="AF218">
        <v>68</v>
      </c>
      <c r="AG218">
        <v>2</v>
      </c>
      <c r="AH218">
        <v>0</v>
      </c>
      <c r="AI218">
        <v>0</v>
      </c>
      <c r="AJ218">
        <v>0</v>
      </c>
      <c r="AK218">
        <v>1</v>
      </c>
      <c r="AL218">
        <v>4.1740399999999998</v>
      </c>
      <c r="AM218">
        <v>0</v>
      </c>
    </row>
    <row r="219" spans="1:39">
      <c r="A219">
        <v>218</v>
      </c>
      <c r="B219">
        <v>2</v>
      </c>
      <c r="C219">
        <v>2</v>
      </c>
      <c r="D219">
        <v>1</v>
      </c>
      <c r="E219">
        <v>736</v>
      </c>
      <c r="F219">
        <v>1670</v>
      </c>
      <c r="G219">
        <v>1673</v>
      </c>
      <c r="H219">
        <v>947</v>
      </c>
      <c r="I219">
        <v>166.5116859</v>
      </c>
      <c r="J219">
        <v>641.04705520000005</v>
      </c>
      <c r="K219">
        <v>200</v>
      </c>
      <c r="L219">
        <v>168</v>
      </c>
      <c r="M219">
        <v>159</v>
      </c>
      <c r="N219">
        <v>209</v>
      </c>
      <c r="O219">
        <v>33.76</v>
      </c>
      <c r="P219">
        <v>15.95</v>
      </c>
      <c r="Q219">
        <v>5.09</v>
      </c>
      <c r="R219">
        <v>0.19187089099999999</v>
      </c>
      <c r="S219">
        <v>573</v>
      </c>
      <c r="T219">
        <v>96</v>
      </c>
      <c r="U219">
        <v>182</v>
      </c>
      <c r="V219">
        <v>718</v>
      </c>
      <c r="W219">
        <v>419</v>
      </c>
      <c r="X219">
        <v>258</v>
      </c>
      <c r="Y219">
        <v>79</v>
      </c>
      <c r="Z219">
        <v>125</v>
      </c>
      <c r="AA219">
        <v>352</v>
      </c>
      <c r="AB219">
        <v>9</v>
      </c>
      <c r="AC219">
        <v>0</v>
      </c>
      <c r="AD219">
        <v>8</v>
      </c>
      <c r="AE219">
        <v>0</v>
      </c>
      <c r="AF219">
        <v>0</v>
      </c>
      <c r="AG219">
        <v>2</v>
      </c>
      <c r="AH219">
        <v>0</v>
      </c>
      <c r="AI219">
        <v>0</v>
      </c>
      <c r="AJ219">
        <v>0</v>
      </c>
      <c r="AK219">
        <v>2</v>
      </c>
      <c r="AL219">
        <v>2.87229</v>
      </c>
      <c r="AM219">
        <v>0</v>
      </c>
    </row>
    <row r="220" spans="1:39">
      <c r="A220">
        <v>219</v>
      </c>
      <c r="B220">
        <v>2</v>
      </c>
      <c r="C220">
        <v>2</v>
      </c>
      <c r="D220">
        <v>1</v>
      </c>
      <c r="E220">
        <v>1020</v>
      </c>
      <c r="F220">
        <v>2297</v>
      </c>
      <c r="G220">
        <v>2297</v>
      </c>
      <c r="H220">
        <v>1308</v>
      </c>
      <c r="I220">
        <v>230.76347770000001</v>
      </c>
      <c r="J220">
        <v>888.40760360000002</v>
      </c>
      <c r="K220">
        <v>267</v>
      </c>
      <c r="L220">
        <v>233</v>
      </c>
      <c r="M220">
        <v>233</v>
      </c>
      <c r="N220">
        <v>287</v>
      </c>
      <c r="O220">
        <v>38.67</v>
      </c>
      <c r="P220">
        <v>23.28</v>
      </c>
      <c r="Q220">
        <v>1.05</v>
      </c>
      <c r="R220">
        <v>0.188506748</v>
      </c>
      <c r="S220">
        <v>172</v>
      </c>
      <c r="T220">
        <v>139</v>
      </c>
      <c r="U220">
        <v>238</v>
      </c>
      <c r="V220">
        <v>1009</v>
      </c>
      <c r="W220">
        <v>554</v>
      </c>
      <c r="X220">
        <v>357</v>
      </c>
      <c r="Y220">
        <v>16</v>
      </c>
      <c r="Z220">
        <v>34</v>
      </c>
      <c r="AA220">
        <v>99</v>
      </c>
      <c r="AB220">
        <v>20</v>
      </c>
      <c r="AC220">
        <v>0</v>
      </c>
      <c r="AD220">
        <v>3</v>
      </c>
      <c r="AE220">
        <v>0</v>
      </c>
      <c r="AF220">
        <v>0</v>
      </c>
      <c r="AG220">
        <v>2</v>
      </c>
      <c r="AH220">
        <v>0</v>
      </c>
      <c r="AI220">
        <v>0</v>
      </c>
      <c r="AJ220">
        <v>0</v>
      </c>
      <c r="AK220">
        <v>2</v>
      </c>
      <c r="AL220">
        <v>2.87229</v>
      </c>
      <c r="AM220">
        <v>0</v>
      </c>
    </row>
    <row r="221" spans="1:39">
      <c r="A221">
        <v>220</v>
      </c>
      <c r="B221">
        <v>2</v>
      </c>
      <c r="C221">
        <v>2</v>
      </c>
      <c r="D221">
        <v>1</v>
      </c>
      <c r="E221">
        <v>439</v>
      </c>
      <c r="F221">
        <v>984</v>
      </c>
      <c r="G221">
        <v>986</v>
      </c>
      <c r="H221">
        <v>560</v>
      </c>
      <c r="I221">
        <v>99.318790899999996</v>
      </c>
      <c r="J221">
        <v>382.36366470000002</v>
      </c>
      <c r="K221">
        <v>110</v>
      </c>
      <c r="L221">
        <v>108</v>
      </c>
      <c r="M221">
        <v>98</v>
      </c>
      <c r="N221">
        <v>123</v>
      </c>
      <c r="O221">
        <v>27.26</v>
      </c>
      <c r="P221">
        <v>12.5</v>
      </c>
      <c r="Q221">
        <v>3.25</v>
      </c>
      <c r="R221">
        <v>0.187626775</v>
      </c>
      <c r="S221">
        <v>494</v>
      </c>
      <c r="T221">
        <v>59</v>
      </c>
      <c r="U221">
        <v>101</v>
      </c>
      <c r="V221">
        <v>434</v>
      </c>
      <c r="W221">
        <v>239</v>
      </c>
      <c r="X221">
        <v>153</v>
      </c>
      <c r="Y221">
        <v>75</v>
      </c>
      <c r="Z221">
        <v>56</v>
      </c>
      <c r="AA221">
        <v>329</v>
      </c>
      <c r="AB221">
        <v>12</v>
      </c>
      <c r="AC221">
        <v>0</v>
      </c>
      <c r="AD221">
        <v>22</v>
      </c>
      <c r="AE221">
        <v>0</v>
      </c>
      <c r="AF221">
        <v>0</v>
      </c>
      <c r="AG221">
        <v>2</v>
      </c>
      <c r="AH221">
        <v>0</v>
      </c>
      <c r="AI221">
        <v>0</v>
      </c>
      <c r="AJ221">
        <v>0</v>
      </c>
      <c r="AK221">
        <v>2</v>
      </c>
      <c r="AL221">
        <v>2.87229</v>
      </c>
      <c r="AM221">
        <v>0</v>
      </c>
    </row>
    <row r="222" spans="1:39">
      <c r="A222">
        <v>221</v>
      </c>
      <c r="B222">
        <v>2</v>
      </c>
      <c r="C222">
        <v>2</v>
      </c>
      <c r="D222">
        <v>1</v>
      </c>
      <c r="E222">
        <v>491</v>
      </c>
      <c r="F222">
        <v>1106</v>
      </c>
      <c r="G222">
        <v>1107</v>
      </c>
      <c r="H222">
        <v>631</v>
      </c>
      <c r="I222">
        <v>111.0832035</v>
      </c>
      <c r="J222">
        <v>427.65503269999999</v>
      </c>
      <c r="K222">
        <v>131</v>
      </c>
      <c r="L222">
        <v>114</v>
      </c>
      <c r="M222">
        <v>109</v>
      </c>
      <c r="N222">
        <v>137</v>
      </c>
      <c r="O222">
        <v>27.41</v>
      </c>
      <c r="P222">
        <v>14.29</v>
      </c>
      <c r="Q222">
        <v>0.56999999999999995</v>
      </c>
      <c r="R222">
        <v>0.1833785</v>
      </c>
      <c r="S222">
        <v>30</v>
      </c>
      <c r="T222">
        <v>64</v>
      </c>
      <c r="U222">
        <v>115</v>
      </c>
      <c r="V222">
        <v>484</v>
      </c>
      <c r="W222">
        <v>273</v>
      </c>
      <c r="X222">
        <v>171</v>
      </c>
      <c r="Y222">
        <v>1</v>
      </c>
      <c r="Z222">
        <v>21</v>
      </c>
      <c r="AA222">
        <v>3</v>
      </c>
      <c r="AB222">
        <v>5</v>
      </c>
      <c r="AC222">
        <v>0</v>
      </c>
      <c r="AD222">
        <v>0</v>
      </c>
      <c r="AE222">
        <v>0</v>
      </c>
      <c r="AF222">
        <v>0</v>
      </c>
      <c r="AG222">
        <v>3</v>
      </c>
      <c r="AH222">
        <v>0</v>
      </c>
      <c r="AI222">
        <v>0</v>
      </c>
      <c r="AJ222">
        <v>0</v>
      </c>
      <c r="AK222">
        <v>2</v>
      </c>
      <c r="AL222">
        <v>2.87229</v>
      </c>
      <c r="AM222">
        <v>0</v>
      </c>
    </row>
    <row r="223" spans="1:39">
      <c r="A223">
        <v>222</v>
      </c>
      <c r="B223">
        <v>2</v>
      </c>
      <c r="C223">
        <v>2</v>
      </c>
      <c r="D223">
        <v>1</v>
      </c>
      <c r="E223">
        <v>523</v>
      </c>
      <c r="F223">
        <v>1176</v>
      </c>
      <c r="G223">
        <v>1177</v>
      </c>
      <c r="H223">
        <v>674</v>
      </c>
      <c r="I223">
        <v>118.32284199999999</v>
      </c>
      <c r="J223">
        <v>455.52664379999999</v>
      </c>
      <c r="K223">
        <v>146</v>
      </c>
      <c r="L223">
        <v>106</v>
      </c>
      <c r="M223">
        <v>124</v>
      </c>
      <c r="N223">
        <v>147</v>
      </c>
      <c r="O223">
        <v>27.39</v>
      </c>
      <c r="P223">
        <v>13.98</v>
      </c>
      <c r="Q223">
        <v>1.05</v>
      </c>
      <c r="R223">
        <v>0.19116397600000001</v>
      </c>
      <c r="S223">
        <v>68</v>
      </c>
      <c r="T223">
        <v>67</v>
      </c>
      <c r="U223">
        <v>119</v>
      </c>
      <c r="V223">
        <v>527</v>
      </c>
      <c r="W223">
        <v>286</v>
      </c>
      <c r="X223">
        <v>178</v>
      </c>
      <c r="Y223">
        <v>7</v>
      </c>
      <c r="Z223">
        <v>21</v>
      </c>
      <c r="AA223">
        <v>30</v>
      </c>
      <c r="AB223">
        <v>10</v>
      </c>
      <c r="AC223">
        <v>0</v>
      </c>
      <c r="AD223">
        <v>0</v>
      </c>
      <c r="AE223">
        <v>0</v>
      </c>
      <c r="AF223">
        <v>0</v>
      </c>
      <c r="AG223">
        <v>3</v>
      </c>
      <c r="AH223">
        <v>0</v>
      </c>
      <c r="AI223">
        <v>0</v>
      </c>
      <c r="AJ223">
        <v>0</v>
      </c>
      <c r="AK223">
        <v>2</v>
      </c>
      <c r="AL223">
        <v>2.87229</v>
      </c>
      <c r="AM223">
        <v>0</v>
      </c>
    </row>
    <row r="224" spans="1:39">
      <c r="A224">
        <v>223</v>
      </c>
      <c r="B224">
        <v>2</v>
      </c>
      <c r="C224">
        <v>2</v>
      </c>
      <c r="D224">
        <v>1</v>
      </c>
      <c r="E224">
        <v>482</v>
      </c>
      <c r="F224">
        <v>1105</v>
      </c>
      <c r="G224">
        <v>1109</v>
      </c>
      <c r="H224">
        <v>630</v>
      </c>
      <c r="I224">
        <v>216.95412260000001</v>
      </c>
      <c r="J224">
        <v>311.28200190000001</v>
      </c>
      <c r="K224">
        <v>123</v>
      </c>
      <c r="L224">
        <v>116</v>
      </c>
      <c r="M224">
        <v>109</v>
      </c>
      <c r="N224">
        <v>134</v>
      </c>
      <c r="O224">
        <v>29.11</v>
      </c>
      <c r="P224">
        <v>18.55</v>
      </c>
      <c r="Q224">
        <v>0</v>
      </c>
      <c r="R224">
        <v>0.18124436399999999</v>
      </c>
      <c r="S224">
        <v>33</v>
      </c>
      <c r="T224">
        <v>65</v>
      </c>
      <c r="U224">
        <v>128</v>
      </c>
      <c r="V224">
        <v>472</v>
      </c>
      <c r="W224">
        <v>280</v>
      </c>
      <c r="X224">
        <v>164</v>
      </c>
      <c r="Y224">
        <v>4</v>
      </c>
      <c r="Z224">
        <v>6</v>
      </c>
      <c r="AA224">
        <v>8</v>
      </c>
      <c r="AB224">
        <v>15</v>
      </c>
      <c r="AC224">
        <v>0</v>
      </c>
      <c r="AD224">
        <v>0</v>
      </c>
      <c r="AE224">
        <v>0</v>
      </c>
      <c r="AF224">
        <v>0</v>
      </c>
      <c r="AG224">
        <v>3</v>
      </c>
      <c r="AH224">
        <v>0</v>
      </c>
      <c r="AI224">
        <v>0</v>
      </c>
      <c r="AJ224">
        <v>0</v>
      </c>
      <c r="AK224">
        <v>1</v>
      </c>
      <c r="AL224">
        <v>2.44767</v>
      </c>
      <c r="AM224">
        <v>0</v>
      </c>
    </row>
    <row r="225" spans="1:39">
      <c r="A225">
        <v>224</v>
      </c>
      <c r="B225">
        <v>2</v>
      </c>
      <c r="C225">
        <v>2</v>
      </c>
      <c r="D225">
        <v>1</v>
      </c>
      <c r="E225">
        <v>707</v>
      </c>
      <c r="F225">
        <v>1626</v>
      </c>
      <c r="G225">
        <v>1626</v>
      </c>
      <c r="H225">
        <v>908</v>
      </c>
      <c r="I225">
        <v>318.22938720000002</v>
      </c>
      <c r="J225">
        <v>456.58999039999998</v>
      </c>
      <c r="K225">
        <v>187</v>
      </c>
      <c r="L225">
        <v>159</v>
      </c>
      <c r="M225">
        <v>166</v>
      </c>
      <c r="N225">
        <v>195</v>
      </c>
      <c r="O225">
        <v>59.67</v>
      </c>
      <c r="P225">
        <v>24.84</v>
      </c>
      <c r="Q225">
        <v>15.41</v>
      </c>
      <c r="R225">
        <v>0.187576876</v>
      </c>
      <c r="S225">
        <v>730</v>
      </c>
      <c r="T225">
        <v>97</v>
      </c>
      <c r="U225">
        <v>186</v>
      </c>
      <c r="V225">
        <v>710</v>
      </c>
      <c r="W225">
        <v>385</v>
      </c>
      <c r="X225">
        <v>248</v>
      </c>
      <c r="Y225">
        <v>10</v>
      </c>
      <c r="Z225">
        <v>38</v>
      </c>
      <c r="AA225">
        <v>564</v>
      </c>
      <c r="AB225">
        <v>95</v>
      </c>
      <c r="AC225">
        <v>0</v>
      </c>
      <c r="AD225">
        <v>23</v>
      </c>
      <c r="AE225">
        <v>0</v>
      </c>
      <c r="AF225">
        <v>0</v>
      </c>
      <c r="AG225">
        <v>2</v>
      </c>
      <c r="AH225">
        <v>2304</v>
      </c>
      <c r="AI225">
        <v>0</v>
      </c>
      <c r="AJ225">
        <v>0</v>
      </c>
      <c r="AK225">
        <v>1</v>
      </c>
      <c r="AL225">
        <v>2.44767</v>
      </c>
      <c r="AM225">
        <v>0</v>
      </c>
    </row>
    <row r="226" spans="1:39">
      <c r="A226">
        <v>225</v>
      </c>
      <c r="B226">
        <v>2</v>
      </c>
      <c r="C226">
        <v>2</v>
      </c>
      <c r="D226">
        <v>1</v>
      </c>
      <c r="E226">
        <v>452</v>
      </c>
      <c r="F226">
        <v>1028</v>
      </c>
      <c r="G226">
        <v>1071</v>
      </c>
      <c r="H226">
        <v>604</v>
      </c>
      <c r="I226">
        <v>203.4507539</v>
      </c>
      <c r="J226">
        <v>291.90760349999999</v>
      </c>
      <c r="K226">
        <v>121</v>
      </c>
      <c r="L226">
        <v>99</v>
      </c>
      <c r="M226">
        <v>108</v>
      </c>
      <c r="N226">
        <v>124</v>
      </c>
      <c r="O226">
        <v>29.06</v>
      </c>
      <c r="P226">
        <v>18.079999999999998</v>
      </c>
      <c r="Q226">
        <v>1.1100000000000001</v>
      </c>
      <c r="R226">
        <v>0.17647058800000001</v>
      </c>
      <c r="S226">
        <v>141</v>
      </c>
      <c r="T226">
        <v>64</v>
      </c>
      <c r="U226">
        <v>136</v>
      </c>
      <c r="V226">
        <v>445</v>
      </c>
      <c r="W226">
        <v>269</v>
      </c>
      <c r="X226">
        <v>157</v>
      </c>
      <c r="Y226">
        <v>7</v>
      </c>
      <c r="Z226">
        <v>27</v>
      </c>
      <c r="AA226">
        <v>74</v>
      </c>
      <c r="AB226">
        <v>30</v>
      </c>
      <c r="AC226">
        <v>0</v>
      </c>
      <c r="AD226">
        <v>3</v>
      </c>
      <c r="AE226">
        <v>0</v>
      </c>
      <c r="AF226">
        <v>0</v>
      </c>
      <c r="AG226">
        <v>3</v>
      </c>
      <c r="AH226">
        <v>0</v>
      </c>
      <c r="AI226">
        <v>0</v>
      </c>
      <c r="AJ226">
        <v>0</v>
      </c>
      <c r="AK226">
        <v>1</v>
      </c>
      <c r="AL226">
        <v>2.44767</v>
      </c>
      <c r="AM226">
        <v>0</v>
      </c>
    </row>
    <row r="227" spans="1:39">
      <c r="A227">
        <v>226</v>
      </c>
      <c r="B227">
        <v>2</v>
      </c>
      <c r="C227">
        <v>2</v>
      </c>
      <c r="D227">
        <v>1</v>
      </c>
      <c r="E227">
        <v>446</v>
      </c>
      <c r="F227">
        <v>1000</v>
      </c>
      <c r="G227">
        <v>1047</v>
      </c>
      <c r="H227">
        <v>760</v>
      </c>
      <c r="I227">
        <v>84.115674769999998</v>
      </c>
      <c r="J227">
        <v>388.24056999999999</v>
      </c>
      <c r="K227">
        <v>63</v>
      </c>
      <c r="L227">
        <v>57</v>
      </c>
      <c r="M227">
        <v>76</v>
      </c>
      <c r="N227">
        <v>250</v>
      </c>
      <c r="O227">
        <v>16.010000000000002</v>
      </c>
      <c r="P227">
        <v>5.08</v>
      </c>
      <c r="Q227">
        <v>0.17</v>
      </c>
      <c r="R227">
        <v>0.14231136599999999</v>
      </c>
      <c r="S227">
        <v>28</v>
      </c>
      <c r="T227">
        <v>33</v>
      </c>
      <c r="U227">
        <v>65</v>
      </c>
      <c r="V227">
        <v>574</v>
      </c>
      <c r="W227">
        <v>267</v>
      </c>
      <c r="X227">
        <v>108</v>
      </c>
      <c r="Y227">
        <v>4</v>
      </c>
      <c r="Z227">
        <v>11</v>
      </c>
      <c r="AA227">
        <v>10</v>
      </c>
      <c r="AB227">
        <v>2</v>
      </c>
      <c r="AC227">
        <v>0</v>
      </c>
      <c r="AD227">
        <v>1</v>
      </c>
      <c r="AE227">
        <v>48</v>
      </c>
      <c r="AF227">
        <v>68</v>
      </c>
      <c r="AG227">
        <v>2</v>
      </c>
      <c r="AH227">
        <v>0</v>
      </c>
      <c r="AI227">
        <v>0</v>
      </c>
      <c r="AJ227">
        <v>0</v>
      </c>
      <c r="AK227">
        <v>1</v>
      </c>
      <c r="AL227">
        <v>4.1740399999999998</v>
      </c>
      <c r="AM227">
        <v>0</v>
      </c>
    </row>
    <row r="228" spans="1:39">
      <c r="A228">
        <v>227</v>
      </c>
      <c r="B228">
        <v>2</v>
      </c>
      <c r="C228">
        <v>2</v>
      </c>
      <c r="D228">
        <v>1</v>
      </c>
      <c r="E228">
        <v>298</v>
      </c>
      <c r="F228">
        <v>651</v>
      </c>
      <c r="G228">
        <v>652</v>
      </c>
      <c r="H228">
        <v>480</v>
      </c>
      <c r="I228">
        <v>56.202849960000002</v>
      </c>
      <c r="J228">
        <v>259.40737639999998</v>
      </c>
      <c r="K228">
        <v>38</v>
      </c>
      <c r="L228">
        <v>44</v>
      </c>
      <c r="M228">
        <v>51</v>
      </c>
      <c r="N228">
        <v>165</v>
      </c>
      <c r="O228">
        <v>18.350000000000001</v>
      </c>
      <c r="P228">
        <v>3.97</v>
      </c>
      <c r="Q228">
        <v>1.78</v>
      </c>
      <c r="R228">
        <v>0.142638037</v>
      </c>
      <c r="S228">
        <v>74</v>
      </c>
      <c r="T228">
        <v>22</v>
      </c>
      <c r="U228">
        <v>36</v>
      </c>
      <c r="V228">
        <v>375</v>
      </c>
      <c r="W228">
        <v>147</v>
      </c>
      <c r="X228">
        <v>72</v>
      </c>
      <c r="Y228">
        <v>9</v>
      </c>
      <c r="Z228">
        <v>11</v>
      </c>
      <c r="AA228">
        <v>46</v>
      </c>
      <c r="AB228">
        <v>8</v>
      </c>
      <c r="AC228">
        <v>0</v>
      </c>
      <c r="AD228">
        <v>0</v>
      </c>
      <c r="AE228">
        <v>48</v>
      </c>
      <c r="AF228">
        <v>68</v>
      </c>
      <c r="AG228">
        <v>3</v>
      </c>
      <c r="AH228">
        <v>0</v>
      </c>
      <c r="AI228">
        <v>0</v>
      </c>
      <c r="AJ228">
        <v>0</v>
      </c>
      <c r="AK228">
        <v>1</v>
      </c>
      <c r="AL228">
        <v>4.1740399999999998</v>
      </c>
      <c r="AM228">
        <v>0</v>
      </c>
    </row>
    <row r="229" spans="1:39">
      <c r="A229">
        <v>228</v>
      </c>
      <c r="B229">
        <v>2</v>
      </c>
      <c r="C229">
        <v>2</v>
      </c>
      <c r="D229">
        <v>1</v>
      </c>
      <c r="E229">
        <v>820</v>
      </c>
      <c r="F229">
        <v>1749</v>
      </c>
      <c r="G229">
        <v>1749</v>
      </c>
      <c r="H229">
        <v>1156</v>
      </c>
      <c r="I229">
        <v>88.915662650000002</v>
      </c>
      <c r="J229">
        <v>850.67850350000003</v>
      </c>
      <c r="K229">
        <v>165</v>
      </c>
      <c r="L229">
        <v>187</v>
      </c>
      <c r="M229">
        <v>185</v>
      </c>
      <c r="N229">
        <v>283</v>
      </c>
      <c r="O229">
        <v>38.06</v>
      </c>
      <c r="P229">
        <v>16.010000000000002</v>
      </c>
      <c r="Q229">
        <v>7.57</v>
      </c>
      <c r="R229">
        <v>0.152658662</v>
      </c>
      <c r="S229">
        <v>942</v>
      </c>
      <c r="T229">
        <v>83</v>
      </c>
      <c r="U229">
        <v>140</v>
      </c>
      <c r="V229">
        <v>868</v>
      </c>
      <c r="W229">
        <v>453</v>
      </c>
      <c r="X229">
        <v>205</v>
      </c>
      <c r="Y229">
        <v>537</v>
      </c>
      <c r="Z229">
        <v>101</v>
      </c>
      <c r="AA229">
        <v>293</v>
      </c>
      <c r="AB229">
        <v>4</v>
      </c>
      <c r="AC229">
        <v>0</v>
      </c>
      <c r="AD229">
        <v>7</v>
      </c>
      <c r="AE229">
        <v>49.001959999999997</v>
      </c>
      <c r="AF229">
        <v>69.419439999999994</v>
      </c>
      <c r="AG229">
        <v>1</v>
      </c>
      <c r="AH229">
        <v>0</v>
      </c>
      <c r="AI229">
        <v>0</v>
      </c>
      <c r="AJ229">
        <v>0</v>
      </c>
      <c r="AK229">
        <v>1</v>
      </c>
      <c r="AL229">
        <v>3.9978400000000001</v>
      </c>
      <c r="AM229">
        <v>0</v>
      </c>
    </row>
    <row r="230" spans="1:39">
      <c r="A230">
        <v>229</v>
      </c>
      <c r="B230">
        <v>2</v>
      </c>
      <c r="C230">
        <v>2</v>
      </c>
      <c r="D230">
        <v>1</v>
      </c>
      <c r="E230">
        <v>471</v>
      </c>
      <c r="F230">
        <v>990</v>
      </c>
      <c r="G230">
        <v>990</v>
      </c>
      <c r="H230">
        <v>658</v>
      </c>
      <c r="I230">
        <v>51.072289159999997</v>
      </c>
      <c r="J230">
        <v>488.62143309999999</v>
      </c>
      <c r="K230">
        <v>97</v>
      </c>
      <c r="L230">
        <v>104</v>
      </c>
      <c r="M230">
        <v>104</v>
      </c>
      <c r="N230">
        <v>166</v>
      </c>
      <c r="O230">
        <v>34.78</v>
      </c>
      <c r="P230">
        <v>12.99</v>
      </c>
      <c r="Q230">
        <v>7.43</v>
      </c>
      <c r="R230">
        <v>0.15959596000000001</v>
      </c>
      <c r="S230">
        <v>623</v>
      </c>
      <c r="T230">
        <v>44</v>
      </c>
      <c r="U230">
        <v>80</v>
      </c>
      <c r="V230">
        <v>487</v>
      </c>
      <c r="W230">
        <v>253</v>
      </c>
      <c r="X230">
        <v>126</v>
      </c>
      <c r="Y230">
        <v>122</v>
      </c>
      <c r="Z230">
        <v>155</v>
      </c>
      <c r="AA230">
        <v>272</v>
      </c>
      <c r="AB230">
        <v>62</v>
      </c>
      <c r="AC230">
        <v>1</v>
      </c>
      <c r="AD230">
        <v>11</v>
      </c>
      <c r="AE230">
        <v>49.001959999999997</v>
      </c>
      <c r="AF230">
        <v>69.419439999999994</v>
      </c>
      <c r="AG230">
        <v>2</v>
      </c>
      <c r="AH230">
        <v>0</v>
      </c>
      <c r="AI230">
        <v>0</v>
      </c>
      <c r="AJ230">
        <v>0</v>
      </c>
      <c r="AK230">
        <v>1</v>
      </c>
      <c r="AL230">
        <v>3.9978400000000001</v>
      </c>
      <c r="AM230">
        <v>0</v>
      </c>
    </row>
    <row r="231" spans="1:39">
      <c r="A231">
        <v>230</v>
      </c>
      <c r="B231">
        <v>2</v>
      </c>
      <c r="C231">
        <v>2</v>
      </c>
      <c r="D231">
        <v>1</v>
      </c>
      <c r="E231">
        <v>1395</v>
      </c>
      <c r="F231">
        <v>3103</v>
      </c>
      <c r="G231">
        <v>3103</v>
      </c>
      <c r="H231">
        <v>2272</v>
      </c>
      <c r="I231">
        <v>466.46886280000001</v>
      </c>
      <c r="J231">
        <v>1027.994134</v>
      </c>
      <c r="K231">
        <v>166</v>
      </c>
      <c r="L231">
        <v>207</v>
      </c>
      <c r="M231">
        <v>279</v>
      </c>
      <c r="N231">
        <v>743</v>
      </c>
      <c r="O231">
        <v>68.33</v>
      </c>
      <c r="P231">
        <v>32.29</v>
      </c>
      <c r="Q231">
        <v>1.78</v>
      </c>
      <c r="R231">
        <v>0.13116338999999999</v>
      </c>
      <c r="S231">
        <v>234</v>
      </c>
      <c r="T231">
        <v>100</v>
      </c>
      <c r="U231">
        <v>175</v>
      </c>
      <c r="V231">
        <v>1758</v>
      </c>
      <c r="W231">
        <v>761</v>
      </c>
      <c r="X231">
        <v>309</v>
      </c>
      <c r="Y231">
        <v>11</v>
      </c>
      <c r="Z231">
        <v>80</v>
      </c>
      <c r="AA231">
        <v>138</v>
      </c>
      <c r="AB231">
        <v>2</v>
      </c>
      <c r="AC231">
        <v>2</v>
      </c>
      <c r="AD231">
        <v>1</v>
      </c>
      <c r="AE231">
        <v>0</v>
      </c>
      <c r="AF231">
        <v>0</v>
      </c>
      <c r="AG231">
        <v>3</v>
      </c>
      <c r="AH231">
        <v>0</v>
      </c>
      <c r="AI231">
        <v>0</v>
      </c>
      <c r="AJ231">
        <v>0</v>
      </c>
      <c r="AK231">
        <v>1</v>
      </c>
      <c r="AL231">
        <v>2.4325800000000002</v>
      </c>
      <c r="AM231">
        <v>0</v>
      </c>
    </row>
    <row r="232" spans="1:39">
      <c r="A232">
        <v>231</v>
      </c>
      <c r="B232">
        <v>2</v>
      </c>
      <c r="C232">
        <v>2</v>
      </c>
      <c r="D232">
        <v>1</v>
      </c>
      <c r="E232">
        <v>515</v>
      </c>
      <c r="F232">
        <v>1146</v>
      </c>
      <c r="G232">
        <v>1146</v>
      </c>
      <c r="H232">
        <v>848</v>
      </c>
      <c r="I232">
        <v>172.208935</v>
      </c>
      <c r="J232">
        <v>379.51037910000002</v>
      </c>
      <c r="K232">
        <v>61</v>
      </c>
      <c r="L232">
        <v>79</v>
      </c>
      <c r="M232">
        <v>98</v>
      </c>
      <c r="N232">
        <v>277</v>
      </c>
      <c r="O232">
        <v>22.2</v>
      </c>
      <c r="P232">
        <v>13.74</v>
      </c>
      <c r="Q232">
        <v>0.02</v>
      </c>
      <c r="R232">
        <v>0.12565445</v>
      </c>
      <c r="S232">
        <v>20</v>
      </c>
      <c r="T232">
        <v>40</v>
      </c>
      <c r="U232">
        <v>64</v>
      </c>
      <c r="V232">
        <v>652</v>
      </c>
      <c r="W232">
        <v>273</v>
      </c>
      <c r="X232">
        <v>117</v>
      </c>
      <c r="Y232">
        <v>5</v>
      </c>
      <c r="Z232">
        <v>11</v>
      </c>
      <c r="AA232">
        <v>0</v>
      </c>
      <c r="AB232">
        <v>4</v>
      </c>
      <c r="AC232">
        <v>0</v>
      </c>
      <c r="AD232">
        <v>0</v>
      </c>
      <c r="AE232">
        <v>0</v>
      </c>
      <c r="AF232">
        <v>0</v>
      </c>
      <c r="AG232">
        <v>3</v>
      </c>
      <c r="AH232">
        <v>0</v>
      </c>
      <c r="AI232">
        <v>0</v>
      </c>
      <c r="AJ232">
        <v>0</v>
      </c>
      <c r="AK232">
        <v>1</v>
      </c>
      <c r="AL232">
        <v>2.4325800000000002</v>
      </c>
      <c r="AM232">
        <v>0</v>
      </c>
    </row>
    <row r="233" spans="1:39">
      <c r="A233">
        <v>232</v>
      </c>
      <c r="B233">
        <v>2</v>
      </c>
      <c r="C233">
        <v>2</v>
      </c>
      <c r="D233">
        <v>1</v>
      </c>
      <c r="E233">
        <v>591</v>
      </c>
      <c r="F233">
        <v>1309</v>
      </c>
      <c r="G233">
        <v>1309</v>
      </c>
      <c r="H233">
        <v>964</v>
      </c>
      <c r="I233">
        <v>197.62229239999999</v>
      </c>
      <c r="J233">
        <v>435.51579420000002</v>
      </c>
      <c r="K233">
        <v>71</v>
      </c>
      <c r="L233">
        <v>90</v>
      </c>
      <c r="M233">
        <v>112</v>
      </c>
      <c r="N233">
        <v>318</v>
      </c>
      <c r="O233">
        <v>25.5</v>
      </c>
      <c r="P233">
        <v>13.98</v>
      </c>
      <c r="Q233">
        <v>0.21</v>
      </c>
      <c r="R233">
        <v>0.132161956</v>
      </c>
      <c r="S233">
        <v>319</v>
      </c>
      <c r="T233">
        <v>46</v>
      </c>
      <c r="U233">
        <v>78</v>
      </c>
      <c r="V233">
        <v>723</v>
      </c>
      <c r="W233">
        <v>335</v>
      </c>
      <c r="X233">
        <v>127</v>
      </c>
      <c r="Y233">
        <v>14</v>
      </c>
      <c r="Z233">
        <v>51</v>
      </c>
      <c r="AA233">
        <v>254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2</v>
      </c>
      <c r="AH233">
        <v>0</v>
      </c>
      <c r="AI233">
        <v>0</v>
      </c>
      <c r="AJ233">
        <v>0</v>
      </c>
      <c r="AK233">
        <v>1</v>
      </c>
      <c r="AL233">
        <v>2.4325800000000002</v>
      </c>
      <c r="AM233">
        <v>0</v>
      </c>
    </row>
    <row r="234" spans="1:39">
      <c r="A234">
        <v>233</v>
      </c>
      <c r="B234">
        <v>2</v>
      </c>
      <c r="C234">
        <v>2</v>
      </c>
      <c r="D234">
        <v>1</v>
      </c>
      <c r="E234">
        <v>0</v>
      </c>
      <c r="F234">
        <v>0</v>
      </c>
      <c r="G234">
        <v>56</v>
      </c>
      <c r="H234">
        <v>31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715.62</v>
      </c>
      <c r="P234">
        <v>0</v>
      </c>
      <c r="Q234">
        <v>0</v>
      </c>
      <c r="R234">
        <v>8.9285714000000002E-2</v>
      </c>
      <c r="S234">
        <v>236</v>
      </c>
      <c r="T234">
        <v>0</v>
      </c>
      <c r="U234">
        <v>23</v>
      </c>
      <c r="V234">
        <v>24</v>
      </c>
      <c r="W234">
        <v>6</v>
      </c>
      <c r="X234">
        <v>3</v>
      </c>
      <c r="Y234">
        <v>0</v>
      </c>
      <c r="Z234">
        <v>0</v>
      </c>
      <c r="AA234">
        <v>15</v>
      </c>
      <c r="AB234">
        <v>0</v>
      </c>
      <c r="AC234">
        <v>0</v>
      </c>
      <c r="AD234">
        <v>221</v>
      </c>
      <c r="AE234">
        <v>0</v>
      </c>
      <c r="AF234">
        <v>0</v>
      </c>
      <c r="AG234">
        <v>4</v>
      </c>
      <c r="AH234">
        <v>0</v>
      </c>
      <c r="AI234">
        <v>0</v>
      </c>
      <c r="AJ234">
        <v>0</v>
      </c>
      <c r="AK234">
        <v>2</v>
      </c>
      <c r="AL234">
        <v>7.99437</v>
      </c>
      <c r="AM234">
        <v>0</v>
      </c>
    </row>
    <row r="235" spans="1:39">
      <c r="A235">
        <v>234</v>
      </c>
      <c r="B235">
        <v>2</v>
      </c>
      <c r="C235">
        <v>2</v>
      </c>
      <c r="D235">
        <v>1</v>
      </c>
      <c r="E235">
        <v>104</v>
      </c>
      <c r="F235">
        <v>318</v>
      </c>
      <c r="G235">
        <v>322</v>
      </c>
      <c r="H235">
        <v>175</v>
      </c>
      <c r="I235">
        <v>31.55589354</v>
      </c>
      <c r="J235">
        <v>75.370342210000004</v>
      </c>
      <c r="K235">
        <v>7</v>
      </c>
      <c r="L235">
        <v>12</v>
      </c>
      <c r="M235">
        <v>16</v>
      </c>
      <c r="N235">
        <v>69</v>
      </c>
      <c r="O235">
        <v>604.04</v>
      </c>
      <c r="P235">
        <v>56.44</v>
      </c>
      <c r="Q235">
        <v>280</v>
      </c>
      <c r="R235">
        <v>0.12732919300000001</v>
      </c>
      <c r="S235">
        <v>4370</v>
      </c>
      <c r="T235">
        <v>37</v>
      </c>
      <c r="U235">
        <v>55</v>
      </c>
      <c r="V235">
        <v>136</v>
      </c>
      <c r="W235">
        <v>62</v>
      </c>
      <c r="X235">
        <v>32</v>
      </c>
      <c r="Y235">
        <v>192</v>
      </c>
      <c r="Z235">
        <v>1125</v>
      </c>
      <c r="AA235">
        <v>1095</v>
      </c>
      <c r="AB235">
        <v>760</v>
      </c>
      <c r="AC235">
        <v>19</v>
      </c>
      <c r="AD235">
        <v>1179</v>
      </c>
      <c r="AE235">
        <v>0</v>
      </c>
      <c r="AF235">
        <v>0</v>
      </c>
      <c r="AG235">
        <v>4</v>
      </c>
      <c r="AH235">
        <v>0</v>
      </c>
      <c r="AI235">
        <v>0</v>
      </c>
      <c r="AJ235">
        <v>0</v>
      </c>
      <c r="AK235">
        <v>1</v>
      </c>
      <c r="AL235">
        <v>1.7197499999999999</v>
      </c>
      <c r="AM235">
        <v>0</v>
      </c>
    </row>
    <row r="236" spans="1:39">
      <c r="A236">
        <v>235</v>
      </c>
      <c r="B236">
        <v>2</v>
      </c>
      <c r="C236">
        <v>2</v>
      </c>
      <c r="D236">
        <v>1</v>
      </c>
      <c r="E236">
        <v>524</v>
      </c>
      <c r="F236">
        <v>1211</v>
      </c>
      <c r="G236">
        <v>1211</v>
      </c>
      <c r="H236">
        <v>826</v>
      </c>
      <c r="I236">
        <v>137.41204389999999</v>
      </c>
      <c r="J236">
        <v>451.0970039</v>
      </c>
      <c r="K236">
        <v>93</v>
      </c>
      <c r="L236">
        <v>80</v>
      </c>
      <c r="M236">
        <v>99</v>
      </c>
      <c r="N236">
        <v>252</v>
      </c>
      <c r="O236">
        <v>28.28</v>
      </c>
      <c r="P236">
        <v>18.13</v>
      </c>
      <c r="Q236">
        <v>7.0000000000000007E-2</v>
      </c>
      <c r="R236">
        <v>0.12716763</v>
      </c>
      <c r="S236">
        <v>87</v>
      </c>
      <c r="T236">
        <v>63</v>
      </c>
      <c r="U236">
        <v>109</v>
      </c>
      <c r="V236">
        <v>640</v>
      </c>
      <c r="W236">
        <v>275</v>
      </c>
      <c r="X236">
        <v>124</v>
      </c>
      <c r="Y236">
        <v>12</v>
      </c>
      <c r="Z236">
        <v>10</v>
      </c>
      <c r="AA236">
        <v>29</v>
      </c>
      <c r="AB236">
        <v>8</v>
      </c>
      <c r="AC236">
        <v>0</v>
      </c>
      <c r="AD236">
        <v>28</v>
      </c>
      <c r="AE236">
        <v>0</v>
      </c>
      <c r="AF236">
        <v>0</v>
      </c>
      <c r="AG236">
        <v>3</v>
      </c>
      <c r="AH236">
        <v>0</v>
      </c>
      <c r="AI236">
        <v>0</v>
      </c>
      <c r="AJ236">
        <v>0</v>
      </c>
      <c r="AK236">
        <v>1</v>
      </c>
      <c r="AL236">
        <v>2.7191200000000002</v>
      </c>
      <c r="AM236">
        <v>0</v>
      </c>
    </row>
    <row r="237" spans="1:39">
      <c r="A237">
        <v>236</v>
      </c>
      <c r="B237">
        <v>2</v>
      </c>
      <c r="C237">
        <v>2</v>
      </c>
      <c r="D237">
        <v>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41.11</v>
      </c>
      <c r="P237">
        <v>18.32</v>
      </c>
      <c r="Q237">
        <v>0</v>
      </c>
      <c r="R237">
        <v>0</v>
      </c>
      <c r="S237">
        <v>2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2</v>
      </c>
      <c r="AA237">
        <v>0</v>
      </c>
      <c r="AB237">
        <v>0</v>
      </c>
      <c r="AC237">
        <v>0</v>
      </c>
      <c r="AD237">
        <v>0</v>
      </c>
      <c r="AE237">
        <v>48</v>
      </c>
      <c r="AF237">
        <v>68</v>
      </c>
      <c r="AG237">
        <v>5</v>
      </c>
      <c r="AH237">
        <v>0</v>
      </c>
      <c r="AI237">
        <v>0</v>
      </c>
      <c r="AJ237">
        <v>0</v>
      </c>
      <c r="AK237">
        <v>1</v>
      </c>
      <c r="AL237">
        <v>4.1740399999999998</v>
      </c>
      <c r="AM237">
        <v>0</v>
      </c>
    </row>
    <row r="238" spans="1:39">
      <c r="A238">
        <v>237</v>
      </c>
      <c r="B238">
        <v>2</v>
      </c>
      <c r="C238">
        <v>2</v>
      </c>
      <c r="D238">
        <v>1</v>
      </c>
      <c r="E238">
        <v>85</v>
      </c>
      <c r="F238">
        <v>159</v>
      </c>
      <c r="G238">
        <v>211</v>
      </c>
      <c r="H238">
        <v>146</v>
      </c>
      <c r="I238">
        <v>4</v>
      </c>
      <c r="J238">
        <v>82</v>
      </c>
      <c r="K238">
        <v>5</v>
      </c>
      <c r="L238">
        <v>20</v>
      </c>
      <c r="M238">
        <v>33</v>
      </c>
      <c r="N238">
        <v>27</v>
      </c>
      <c r="O238">
        <v>386.36</v>
      </c>
      <c r="P238">
        <v>5</v>
      </c>
      <c r="Q238">
        <v>13</v>
      </c>
      <c r="R238">
        <v>0.18957346</v>
      </c>
      <c r="S238">
        <v>2647</v>
      </c>
      <c r="T238">
        <v>2</v>
      </c>
      <c r="U238">
        <v>31</v>
      </c>
      <c r="V238">
        <v>101</v>
      </c>
      <c r="W238">
        <v>42</v>
      </c>
      <c r="X238">
        <v>35</v>
      </c>
      <c r="Y238">
        <v>54</v>
      </c>
      <c r="Z238">
        <v>15</v>
      </c>
      <c r="AA238">
        <v>2319</v>
      </c>
      <c r="AB238">
        <v>259</v>
      </c>
      <c r="AC238">
        <v>0</v>
      </c>
      <c r="AD238">
        <v>0</v>
      </c>
      <c r="AE238">
        <v>0</v>
      </c>
      <c r="AF238">
        <v>0</v>
      </c>
      <c r="AG238">
        <v>4</v>
      </c>
      <c r="AH238">
        <v>0</v>
      </c>
      <c r="AI238">
        <v>0</v>
      </c>
      <c r="AJ238">
        <v>0</v>
      </c>
      <c r="AK238">
        <v>2</v>
      </c>
      <c r="AL238">
        <v>7.99437</v>
      </c>
      <c r="AM238">
        <v>0</v>
      </c>
    </row>
    <row r="239" spans="1:39">
      <c r="A239">
        <v>238</v>
      </c>
      <c r="B239">
        <v>2</v>
      </c>
      <c r="C239">
        <v>2</v>
      </c>
      <c r="D239">
        <v>1</v>
      </c>
      <c r="E239">
        <v>426</v>
      </c>
      <c r="F239">
        <v>1053</v>
      </c>
      <c r="G239">
        <v>1100</v>
      </c>
      <c r="H239">
        <v>650</v>
      </c>
      <c r="I239">
        <v>85.110566829999996</v>
      </c>
      <c r="J239">
        <v>355.04968509999998</v>
      </c>
      <c r="K239">
        <v>79</v>
      </c>
      <c r="L239">
        <v>86</v>
      </c>
      <c r="M239">
        <v>97</v>
      </c>
      <c r="N239">
        <v>164</v>
      </c>
      <c r="O239">
        <v>44.5</v>
      </c>
      <c r="P239">
        <v>28.43</v>
      </c>
      <c r="Q239">
        <v>13.14</v>
      </c>
      <c r="R239">
        <v>0.159090909</v>
      </c>
      <c r="S239">
        <v>94</v>
      </c>
      <c r="T239">
        <v>71</v>
      </c>
      <c r="U239">
        <v>149</v>
      </c>
      <c r="V239">
        <v>502</v>
      </c>
      <c r="W239">
        <v>236</v>
      </c>
      <c r="X239">
        <v>142</v>
      </c>
      <c r="Y239">
        <v>2</v>
      </c>
      <c r="Z239">
        <v>6</v>
      </c>
      <c r="AA239">
        <v>86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4</v>
      </c>
      <c r="AH239">
        <v>0</v>
      </c>
      <c r="AI239">
        <v>810</v>
      </c>
      <c r="AJ239">
        <v>139</v>
      </c>
      <c r="AK239">
        <v>1</v>
      </c>
      <c r="AL239">
        <v>3.4915699999999998</v>
      </c>
      <c r="AM239">
        <v>0</v>
      </c>
    </row>
    <row r="240" spans="1:39">
      <c r="A240">
        <v>239</v>
      </c>
      <c r="B240">
        <v>3</v>
      </c>
      <c r="C240">
        <v>3</v>
      </c>
      <c r="D240">
        <v>1</v>
      </c>
      <c r="E240">
        <v>1233</v>
      </c>
      <c r="F240">
        <v>3059</v>
      </c>
      <c r="G240">
        <v>3059</v>
      </c>
      <c r="H240">
        <v>1976</v>
      </c>
      <c r="I240">
        <v>429.64575289999999</v>
      </c>
      <c r="J240">
        <v>936.05646720000004</v>
      </c>
      <c r="K240">
        <v>159</v>
      </c>
      <c r="L240">
        <v>287</v>
      </c>
      <c r="M240">
        <v>297</v>
      </c>
      <c r="N240">
        <v>490</v>
      </c>
      <c r="O240">
        <v>58.19</v>
      </c>
      <c r="P240">
        <v>30.1</v>
      </c>
      <c r="Q240">
        <v>0.03</v>
      </c>
      <c r="R240">
        <v>0.21052631599999999</v>
      </c>
      <c r="S240">
        <v>105</v>
      </c>
      <c r="T240">
        <v>68</v>
      </c>
      <c r="U240">
        <v>189</v>
      </c>
      <c r="V240">
        <v>1353</v>
      </c>
      <c r="W240">
        <v>905</v>
      </c>
      <c r="X240">
        <v>544</v>
      </c>
      <c r="Y240">
        <v>21</v>
      </c>
      <c r="Z240">
        <v>19</v>
      </c>
      <c r="AA240">
        <v>55</v>
      </c>
      <c r="AB240">
        <v>9</v>
      </c>
      <c r="AC240">
        <v>0</v>
      </c>
      <c r="AD240">
        <v>1</v>
      </c>
      <c r="AE240">
        <v>0</v>
      </c>
      <c r="AF240">
        <v>0</v>
      </c>
      <c r="AG240">
        <v>2</v>
      </c>
      <c r="AH240">
        <v>0</v>
      </c>
      <c r="AI240">
        <v>0</v>
      </c>
      <c r="AJ240">
        <v>0</v>
      </c>
      <c r="AK240">
        <v>1</v>
      </c>
      <c r="AL240">
        <v>2.3006899999999999</v>
      </c>
      <c r="AM240">
        <v>0</v>
      </c>
    </row>
    <row r="241" spans="1:39">
      <c r="A241">
        <v>240</v>
      </c>
      <c r="B241">
        <v>3</v>
      </c>
      <c r="C241">
        <v>3</v>
      </c>
      <c r="D241">
        <v>1</v>
      </c>
      <c r="E241">
        <v>1453</v>
      </c>
      <c r="F241">
        <v>3584</v>
      </c>
      <c r="G241">
        <v>3588</v>
      </c>
      <c r="H241">
        <v>2385</v>
      </c>
      <c r="I241">
        <v>703</v>
      </c>
      <c r="J241">
        <v>862</v>
      </c>
      <c r="K241">
        <v>181</v>
      </c>
      <c r="L241">
        <v>202</v>
      </c>
      <c r="M241">
        <v>323</v>
      </c>
      <c r="N241">
        <v>747</v>
      </c>
      <c r="O241">
        <v>85.45</v>
      </c>
      <c r="P241">
        <v>51</v>
      </c>
      <c r="Q241">
        <v>3</v>
      </c>
      <c r="R241">
        <v>0.111761427</v>
      </c>
      <c r="S241">
        <v>440</v>
      </c>
      <c r="T241">
        <v>227</v>
      </c>
      <c r="U241">
        <v>393</v>
      </c>
      <c r="V241">
        <v>1817</v>
      </c>
      <c r="W241">
        <v>850</v>
      </c>
      <c r="X241">
        <v>301</v>
      </c>
      <c r="Y241">
        <v>34</v>
      </c>
      <c r="Z241">
        <v>119</v>
      </c>
      <c r="AA241">
        <v>232</v>
      </c>
      <c r="AB241">
        <v>32</v>
      </c>
      <c r="AC241">
        <v>0</v>
      </c>
      <c r="AD241">
        <v>23</v>
      </c>
      <c r="AE241">
        <v>0</v>
      </c>
      <c r="AF241">
        <v>0</v>
      </c>
      <c r="AG241">
        <v>3</v>
      </c>
      <c r="AH241">
        <v>0</v>
      </c>
      <c r="AI241">
        <v>0</v>
      </c>
      <c r="AJ241">
        <v>0</v>
      </c>
      <c r="AK241">
        <v>1</v>
      </c>
      <c r="AL241">
        <v>2.22532</v>
      </c>
      <c r="AM241">
        <v>0</v>
      </c>
    </row>
    <row r="242" spans="1:39">
      <c r="A242">
        <v>241</v>
      </c>
      <c r="B242">
        <v>3</v>
      </c>
      <c r="C242">
        <v>3</v>
      </c>
      <c r="D242">
        <v>1</v>
      </c>
      <c r="E242">
        <v>640</v>
      </c>
      <c r="F242">
        <v>1433</v>
      </c>
      <c r="G242">
        <v>1433</v>
      </c>
      <c r="H242">
        <v>959</v>
      </c>
      <c r="I242">
        <v>309.75406029999999</v>
      </c>
      <c r="J242">
        <v>354.59860789999999</v>
      </c>
      <c r="K242">
        <v>133</v>
      </c>
      <c r="L242">
        <v>86</v>
      </c>
      <c r="M242">
        <v>150</v>
      </c>
      <c r="N242">
        <v>271</v>
      </c>
      <c r="O242">
        <v>41.61</v>
      </c>
      <c r="P242">
        <v>16.29</v>
      </c>
      <c r="Q242">
        <v>0.74</v>
      </c>
      <c r="R242">
        <v>0.14584787199999999</v>
      </c>
      <c r="S242">
        <v>202</v>
      </c>
      <c r="T242">
        <v>70</v>
      </c>
      <c r="U242">
        <v>124</v>
      </c>
      <c r="V242">
        <v>718</v>
      </c>
      <c r="W242">
        <v>363</v>
      </c>
      <c r="X242">
        <v>158</v>
      </c>
      <c r="Y242">
        <v>5</v>
      </c>
      <c r="Z242">
        <v>52</v>
      </c>
      <c r="AA242">
        <v>98</v>
      </c>
      <c r="AB242">
        <v>43</v>
      </c>
      <c r="AC242">
        <v>0</v>
      </c>
      <c r="AD242">
        <v>4</v>
      </c>
      <c r="AE242">
        <v>0</v>
      </c>
      <c r="AF242">
        <v>0</v>
      </c>
      <c r="AG242">
        <v>3</v>
      </c>
      <c r="AH242">
        <v>0</v>
      </c>
      <c r="AI242">
        <v>0</v>
      </c>
      <c r="AJ242">
        <v>0</v>
      </c>
      <c r="AK242">
        <v>1</v>
      </c>
      <c r="AL242">
        <v>2.0758700000000001</v>
      </c>
      <c r="AM242">
        <v>0</v>
      </c>
    </row>
    <row r="243" spans="1:39">
      <c r="A243">
        <v>242</v>
      </c>
      <c r="B243">
        <v>3</v>
      </c>
      <c r="C243">
        <v>3</v>
      </c>
      <c r="D243">
        <v>1</v>
      </c>
      <c r="E243">
        <v>728</v>
      </c>
      <c r="F243">
        <v>2491</v>
      </c>
      <c r="G243">
        <v>2535</v>
      </c>
      <c r="H243">
        <v>1391</v>
      </c>
      <c r="I243">
        <v>649.44235920000006</v>
      </c>
      <c r="J243">
        <v>78.557640750000004</v>
      </c>
      <c r="K243">
        <v>163</v>
      </c>
      <c r="L243">
        <v>178</v>
      </c>
      <c r="M243">
        <v>220</v>
      </c>
      <c r="N243">
        <v>167</v>
      </c>
      <c r="O243">
        <v>100.5</v>
      </c>
      <c r="P243">
        <v>33.39</v>
      </c>
      <c r="Q243">
        <v>6.93</v>
      </c>
      <c r="R243">
        <v>0.203944773</v>
      </c>
      <c r="S243">
        <v>60</v>
      </c>
      <c r="T243">
        <v>114</v>
      </c>
      <c r="U243">
        <v>329</v>
      </c>
      <c r="V243">
        <v>888</v>
      </c>
      <c r="W243">
        <v>795</v>
      </c>
      <c r="X243">
        <v>409</v>
      </c>
      <c r="Y243">
        <v>6</v>
      </c>
      <c r="Z243">
        <v>8</v>
      </c>
      <c r="AA243">
        <v>27</v>
      </c>
      <c r="AB243">
        <v>16</v>
      </c>
      <c r="AC243">
        <v>0</v>
      </c>
      <c r="AD243">
        <v>3</v>
      </c>
      <c r="AE243">
        <v>0</v>
      </c>
      <c r="AF243">
        <v>0</v>
      </c>
      <c r="AG243">
        <v>4</v>
      </c>
      <c r="AH243">
        <v>84</v>
      </c>
      <c r="AI243">
        <v>0</v>
      </c>
      <c r="AJ243">
        <v>0</v>
      </c>
      <c r="AK243">
        <v>1</v>
      </c>
      <c r="AL243">
        <v>1.86768</v>
      </c>
      <c r="AM243">
        <v>0</v>
      </c>
    </row>
    <row r="244" spans="1:39">
      <c r="A244">
        <v>243</v>
      </c>
      <c r="B244">
        <v>3</v>
      </c>
      <c r="C244">
        <v>3</v>
      </c>
      <c r="D244">
        <v>1</v>
      </c>
      <c r="E244">
        <v>1412</v>
      </c>
      <c r="F244">
        <v>3186</v>
      </c>
      <c r="G244">
        <v>3259</v>
      </c>
      <c r="H244">
        <v>2215</v>
      </c>
      <c r="I244">
        <v>325</v>
      </c>
      <c r="J244">
        <v>1118</v>
      </c>
      <c r="K244">
        <v>204</v>
      </c>
      <c r="L244">
        <v>279</v>
      </c>
      <c r="M244">
        <v>286</v>
      </c>
      <c r="N244">
        <v>643</v>
      </c>
      <c r="O244">
        <v>68.42</v>
      </c>
      <c r="P244">
        <v>36</v>
      </c>
      <c r="Q244">
        <v>5</v>
      </c>
      <c r="R244">
        <v>0.138079165</v>
      </c>
      <c r="S244">
        <v>1179</v>
      </c>
      <c r="T244">
        <v>142</v>
      </c>
      <c r="U244">
        <v>263</v>
      </c>
      <c r="V244">
        <v>1689</v>
      </c>
      <c r="W244">
        <v>819</v>
      </c>
      <c r="X244">
        <v>346</v>
      </c>
      <c r="Y244">
        <v>278</v>
      </c>
      <c r="Z244">
        <v>164</v>
      </c>
      <c r="AA244">
        <v>652</v>
      </c>
      <c r="AB244">
        <v>25</v>
      </c>
      <c r="AC244">
        <v>0</v>
      </c>
      <c r="AD244">
        <v>60</v>
      </c>
      <c r="AE244">
        <v>0</v>
      </c>
      <c r="AF244">
        <v>61</v>
      </c>
      <c r="AG244">
        <v>2</v>
      </c>
      <c r="AH244">
        <v>0</v>
      </c>
      <c r="AI244">
        <v>0</v>
      </c>
      <c r="AJ244">
        <v>0</v>
      </c>
      <c r="AK244">
        <v>1</v>
      </c>
      <c r="AL244">
        <v>3.3924699999999999</v>
      </c>
      <c r="AM244">
        <v>0</v>
      </c>
    </row>
    <row r="245" spans="1:39">
      <c r="A245">
        <v>244</v>
      </c>
      <c r="B245">
        <v>3</v>
      </c>
      <c r="C245">
        <v>3</v>
      </c>
      <c r="D245">
        <v>1</v>
      </c>
      <c r="E245">
        <v>1208</v>
      </c>
      <c r="F245">
        <v>2984</v>
      </c>
      <c r="G245">
        <v>2984</v>
      </c>
      <c r="H245">
        <v>1999</v>
      </c>
      <c r="I245">
        <v>636</v>
      </c>
      <c r="J245">
        <v>659</v>
      </c>
      <c r="K245">
        <v>153</v>
      </c>
      <c r="L245">
        <v>137</v>
      </c>
      <c r="M245">
        <v>280</v>
      </c>
      <c r="N245">
        <v>638</v>
      </c>
      <c r="O245">
        <v>77.260000000000005</v>
      </c>
      <c r="P245">
        <v>44</v>
      </c>
      <c r="Q245">
        <v>1</v>
      </c>
      <c r="R245">
        <v>0.11159517400000001</v>
      </c>
      <c r="S245">
        <v>324</v>
      </c>
      <c r="T245">
        <v>186</v>
      </c>
      <c r="U245">
        <v>313</v>
      </c>
      <c r="V245">
        <v>1534</v>
      </c>
      <c r="W245">
        <v>708</v>
      </c>
      <c r="X245">
        <v>243</v>
      </c>
      <c r="Y245">
        <v>36</v>
      </c>
      <c r="Z245">
        <v>74</v>
      </c>
      <c r="AA245">
        <v>156</v>
      </c>
      <c r="AB245">
        <v>49</v>
      </c>
      <c r="AC245">
        <v>0</v>
      </c>
      <c r="AD245">
        <v>9</v>
      </c>
      <c r="AE245">
        <v>0</v>
      </c>
      <c r="AF245">
        <v>0</v>
      </c>
      <c r="AG245">
        <v>3</v>
      </c>
      <c r="AH245">
        <v>0</v>
      </c>
      <c r="AI245">
        <v>0</v>
      </c>
      <c r="AJ245">
        <v>0</v>
      </c>
      <c r="AK245">
        <v>1</v>
      </c>
      <c r="AL245">
        <v>2.19556</v>
      </c>
      <c r="AM245">
        <v>0</v>
      </c>
    </row>
    <row r="246" spans="1:39">
      <c r="A246">
        <v>245</v>
      </c>
      <c r="B246">
        <v>3</v>
      </c>
      <c r="C246">
        <v>3</v>
      </c>
      <c r="D246">
        <v>1</v>
      </c>
      <c r="E246">
        <v>1159</v>
      </c>
      <c r="F246">
        <v>3611</v>
      </c>
      <c r="G246">
        <v>3632</v>
      </c>
      <c r="H246">
        <v>1946</v>
      </c>
      <c r="I246">
        <v>875.83950619999996</v>
      </c>
      <c r="J246">
        <v>322.32098769999999</v>
      </c>
      <c r="K246">
        <v>289</v>
      </c>
      <c r="L246">
        <v>390</v>
      </c>
      <c r="M246">
        <v>313</v>
      </c>
      <c r="N246">
        <v>167</v>
      </c>
      <c r="O246">
        <v>158.63999999999999</v>
      </c>
      <c r="P246">
        <v>67.72</v>
      </c>
      <c r="Q246">
        <v>2.96</v>
      </c>
      <c r="R246">
        <v>0.23127753300000001</v>
      </c>
      <c r="S246">
        <v>105</v>
      </c>
      <c r="T246">
        <v>132</v>
      </c>
      <c r="U246">
        <v>427</v>
      </c>
      <c r="V246">
        <v>1215</v>
      </c>
      <c r="W246">
        <v>1193</v>
      </c>
      <c r="X246">
        <v>665</v>
      </c>
      <c r="Y246">
        <v>8</v>
      </c>
      <c r="Z246">
        <v>10</v>
      </c>
      <c r="AA246">
        <v>76</v>
      </c>
      <c r="AB246">
        <v>9</v>
      </c>
      <c r="AC246">
        <v>0</v>
      </c>
      <c r="AD246">
        <v>2</v>
      </c>
      <c r="AE246">
        <v>0</v>
      </c>
      <c r="AF246">
        <v>0</v>
      </c>
      <c r="AG246">
        <v>4</v>
      </c>
      <c r="AH246">
        <v>0</v>
      </c>
      <c r="AI246">
        <v>0</v>
      </c>
      <c r="AJ246">
        <v>0</v>
      </c>
      <c r="AK246">
        <v>1</v>
      </c>
      <c r="AL246">
        <v>2.0030600000000001</v>
      </c>
      <c r="AM246">
        <v>0</v>
      </c>
    </row>
    <row r="247" spans="1:39">
      <c r="A247">
        <v>246</v>
      </c>
      <c r="B247">
        <v>3</v>
      </c>
      <c r="C247">
        <v>3</v>
      </c>
      <c r="D247">
        <v>1</v>
      </c>
      <c r="E247">
        <v>1344</v>
      </c>
      <c r="F247">
        <v>4216</v>
      </c>
      <c r="G247">
        <v>4216</v>
      </c>
      <c r="H247">
        <v>2426</v>
      </c>
      <c r="I247">
        <v>1387.483823</v>
      </c>
      <c r="J247">
        <v>18.992934179999999</v>
      </c>
      <c r="K247">
        <v>253</v>
      </c>
      <c r="L247">
        <v>247</v>
      </c>
      <c r="M247">
        <v>230</v>
      </c>
      <c r="N247">
        <v>614</v>
      </c>
      <c r="O247">
        <v>199.35</v>
      </c>
      <c r="P247">
        <v>111.06</v>
      </c>
      <c r="Q247">
        <v>0.38</v>
      </c>
      <c r="R247">
        <v>0.197580645</v>
      </c>
      <c r="S247">
        <v>156</v>
      </c>
      <c r="T247">
        <v>195</v>
      </c>
      <c r="U247">
        <v>546</v>
      </c>
      <c r="V247">
        <v>1661</v>
      </c>
      <c r="W247">
        <v>1163</v>
      </c>
      <c r="X247">
        <v>651</v>
      </c>
      <c r="Y247">
        <v>22</v>
      </c>
      <c r="Z247">
        <v>26</v>
      </c>
      <c r="AA247">
        <v>62</v>
      </c>
      <c r="AB247">
        <v>34</v>
      </c>
      <c r="AC247">
        <v>0</v>
      </c>
      <c r="AD247">
        <v>12</v>
      </c>
      <c r="AE247">
        <v>0</v>
      </c>
      <c r="AF247">
        <v>0</v>
      </c>
      <c r="AG247">
        <v>4</v>
      </c>
      <c r="AH247">
        <v>0</v>
      </c>
      <c r="AI247">
        <v>0</v>
      </c>
      <c r="AJ247">
        <v>0</v>
      </c>
      <c r="AK247">
        <v>1</v>
      </c>
      <c r="AL247">
        <v>1.5453300000000001</v>
      </c>
      <c r="AM247">
        <v>0</v>
      </c>
    </row>
    <row r="248" spans="1:39">
      <c r="A248">
        <v>247</v>
      </c>
      <c r="B248">
        <v>3</v>
      </c>
      <c r="C248">
        <v>3</v>
      </c>
      <c r="D248">
        <v>1</v>
      </c>
      <c r="E248">
        <v>966</v>
      </c>
      <c r="F248">
        <v>3257</v>
      </c>
      <c r="G248">
        <v>3257</v>
      </c>
      <c r="H248">
        <v>1228</v>
      </c>
      <c r="I248">
        <v>421</v>
      </c>
      <c r="J248">
        <v>651</v>
      </c>
      <c r="K248">
        <v>567</v>
      </c>
      <c r="L248">
        <v>252</v>
      </c>
      <c r="M248">
        <v>78</v>
      </c>
      <c r="N248">
        <v>69</v>
      </c>
      <c r="O248">
        <v>63.85</v>
      </c>
      <c r="P248">
        <v>12</v>
      </c>
      <c r="Q248">
        <v>32</v>
      </c>
      <c r="R248">
        <v>0.14430457499999999</v>
      </c>
      <c r="S248">
        <v>77</v>
      </c>
      <c r="T248">
        <v>236</v>
      </c>
      <c r="U248">
        <v>867</v>
      </c>
      <c r="V248">
        <v>1010</v>
      </c>
      <c r="W248">
        <v>768</v>
      </c>
      <c r="X248">
        <v>376</v>
      </c>
      <c r="Y248">
        <v>9</v>
      </c>
      <c r="Z248">
        <v>26</v>
      </c>
      <c r="AA248">
        <v>37</v>
      </c>
      <c r="AB248">
        <v>2</v>
      </c>
      <c r="AC248">
        <v>0</v>
      </c>
      <c r="AD248">
        <v>3</v>
      </c>
      <c r="AE248">
        <v>0</v>
      </c>
      <c r="AF248">
        <v>0</v>
      </c>
      <c r="AG248">
        <v>3</v>
      </c>
      <c r="AH248">
        <v>0</v>
      </c>
      <c r="AI248">
        <v>0</v>
      </c>
      <c r="AJ248">
        <v>0</v>
      </c>
      <c r="AK248">
        <v>1</v>
      </c>
      <c r="AL248">
        <v>2.3173599999999999</v>
      </c>
      <c r="AM248">
        <v>0</v>
      </c>
    </row>
    <row r="249" spans="1:39">
      <c r="A249">
        <v>248</v>
      </c>
      <c r="B249">
        <v>3</v>
      </c>
      <c r="C249">
        <v>3</v>
      </c>
      <c r="D249">
        <v>1</v>
      </c>
      <c r="E249">
        <v>559</v>
      </c>
      <c r="F249">
        <v>1069</v>
      </c>
      <c r="G249">
        <v>1073</v>
      </c>
      <c r="H249">
        <v>655</v>
      </c>
      <c r="I249">
        <v>37.069427150000003</v>
      </c>
      <c r="J249">
        <v>561.26245329999995</v>
      </c>
      <c r="K249">
        <v>242</v>
      </c>
      <c r="L249">
        <v>71</v>
      </c>
      <c r="M249">
        <v>106</v>
      </c>
      <c r="N249">
        <v>140</v>
      </c>
      <c r="O249">
        <v>19.72</v>
      </c>
      <c r="P249">
        <v>5.62</v>
      </c>
      <c r="Q249">
        <v>1.8</v>
      </c>
      <c r="R249">
        <v>0.19105312199999999</v>
      </c>
      <c r="S249">
        <v>443</v>
      </c>
      <c r="T249">
        <v>35</v>
      </c>
      <c r="U249">
        <v>77</v>
      </c>
      <c r="V249">
        <v>485</v>
      </c>
      <c r="W249">
        <v>309</v>
      </c>
      <c r="X249">
        <v>167</v>
      </c>
      <c r="Y249">
        <v>41</v>
      </c>
      <c r="Z249">
        <v>113</v>
      </c>
      <c r="AA249">
        <v>205</v>
      </c>
      <c r="AB249">
        <v>63</v>
      </c>
      <c r="AC249">
        <v>0</v>
      </c>
      <c r="AD249">
        <v>21</v>
      </c>
      <c r="AE249">
        <v>48</v>
      </c>
      <c r="AF249">
        <v>68</v>
      </c>
      <c r="AG249">
        <v>1</v>
      </c>
      <c r="AH249">
        <v>0</v>
      </c>
      <c r="AI249">
        <v>0</v>
      </c>
      <c r="AJ249">
        <v>0</v>
      </c>
      <c r="AK249">
        <v>1</v>
      </c>
      <c r="AL249">
        <v>4.2681899999999997</v>
      </c>
      <c r="AM249">
        <v>0</v>
      </c>
    </row>
    <row r="250" spans="1:39">
      <c r="A250">
        <v>249</v>
      </c>
      <c r="B250">
        <v>3</v>
      </c>
      <c r="C250">
        <v>3</v>
      </c>
      <c r="D250">
        <v>1</v>
      </c>
      <c r="E250">
        <v>1146</v>
      </c>
      <c r="F250">
        <v>2027</v>
      </c>
      <c r="G250">
        <v>2065</v>
      </c>
      <c r="H250">
        <v>1197</v>
      </c>
      <c r="I250">
        <v>49.568754030000001</v>
      </c>
      <c r="J250">
        <v>1233.3001939999999</v>
      </c>
      <c r="K250">
        <v>537</v>
      </c>
      <c r="L250">
        <v>242</v>
      </c>
      <c r="M250">
        <v>178</v>
      </c>
      <c r="N250">
        <v>189</v>
      </c>
      <c r="O250">
        <v>21.19</v>
      </c>
      <c r="P250">
        <v>6.92</v>
      </c>
      <c r="Q250">
        <v>8.07</v>
      </c>
      <c r="R250">
        <v>0.23728813600000001</v>
      </c>
      <c r="S250">
        <v>879</v>
      </c>
      <c r="T250">
        <v>67</v>
      </c>
      <c r="U250">
        <v>133</v>
      </c>
      <c r="V250">
        <v>858</v>
      </c>
      <c r="W250">
        <v>627</v>
      </c>
      <c r="X250">
        <v>380</v>
      </c>
      <c r="Y250">
        <v>124</v>
      </c>
      <c r="Z250">
        <v>210</v>
      </c>
      <c r="AA250">
        <v>465</v>
      </c>
      <c r="AB250">
        <v>36</v>
      </c>
      <c r="AC250">
        <v>0</v>
      </c>
      <c r="AD250">
        <v>44</v>
      </c>
      <c r="AE250">
        <v>48</v>
      </c>
      <c r="AF250">
        <v>68</v>
      </c>
      <c r="AG250">
        <v>1</v>
      </c>
      <c r="AH250">
        <v>0</v>
      </c>
      <c r="AI250">
        <v>0</v>
      </c>
      <c r="AJ250">
        <v>0</v>
      </c>
      <c r="AK250">
        <v>2</v>
      </c>
      <c r="AL250">
        <v>4.2157900000000001</v>
      </c>
      <c r="AM250">
        <v>0</v>
      </c>
    </row>
    <row r="251" spans="1:39">
      <c r="A251">
        <v>250</v>
      </c>
      <c r="B251">
        <v>3</v>
      </c>
      <c r="C251">
        <v>3</v>
      </c>
      <c r="D251">
        <v>1</v>
      </c>
      <c r="E251">
        <v>1299</v>
      </c>
      <c r="F251">
        <v>2468</v>
      </c>
      <c r="G251">
        <v>2495</v>
      </c>
      <c r="H251">
        <v>1529</v>
      </c>
      <c r="I251">
        <v>86.14165629</v>
      </c>
      <c r="J251">
        <v>1304.257472</v>
      </c>
      <c r="K251">
        <v>564</v>
      </c>
      <c r="L251">
        <v>165</v>
      </c>
      <c r="M251">
        <v>243</v>
      </c>
      <c r="N251">
        <v>327</v>
      </c>
      <c r="O251">
        <v>29.14</v>
      </c>
      <c r="P251">
        <v>14.08</v>
      </c>
      <c r="Q251">
        <v>4.01</v>
      </c>
      <c r="R251">
        <v>0.20801603199999999</v>
      </c>
      <c r="S251">
        <v>270</v>
      </c>
      <c r="T251">
        <v>87</v>
      </c>
      <c r="U251">
        <v>169</v>
      </c>
      <c r="V251">
        <v>1126</v>
      </c>
      <c r="W251">
        <v>713</v>
      </c>
      <c r="X251">
        <v>400</v>
      </c>
      <c r="Y251">
        <v>37</v>
      </c>
      <c r="Z251">
        <v>21</v>
      </c>
      <c r="AA251">
        <v>194</v>
      </c>
      <c r="AB251">
        <v>15</v>
      </c>
      <c r="AC251">
        <v>0</v>
      </c>
      <c r="AD251">
        <v>3</v>
      </c>
      <c r="AE251">
        <v>48</v>
      </c>
      <c r="AF251">
        <v>68</v>
      </c>
      <c r="AG251">
        <v>1</v>
      </c>
      <c r="AH251">
        <v>0</v>
      </c>
      <c r="AI251">
        <v>0</v>
      </c>
      <c r="AJ251">
        <v>0</v>
      </c>
      <c r="AK251">
        <v>1</v>
      </c>
      <c r="AL251">
        <v>4.2681899999999997</v>
      </c>
      <c r="AM251">
        <v>0</v>
      </c>
    </row>
    <row r="252" spans="1:39">
      <c r="A252">
        <v>251</v>
      </c>
      <c r="B252">
        <v>3</v>
      </c>
      <c r="C252">
        <v>3</v>
      </c>
      <c r="D252">
        <v>1</v>
      </c>
      <c r="E252">
        <v>1035</v>
      </c>
      <c r="F252">
        <v>2075</v>
      </c>
      <c r="G252">
        <v>2089</v>
      </c>
      <c r="H252">
        <v>1472</v>
      </c>
      <c r="I252">
        <v>79.078651690000001</v>
      </c>
      <c r="J252">
        <v>1028.0224720000001</v>
      </c>
      <c r="K252">
        <v>232</v>
      </c>
      <c r="L252">
        <v>181</v>
      </c>
      <c r="M252">
        <v>222</v>
      </c>
      <c r="N252">
        <v>400</v>
      </c>
      <c r="O252">
        <v>22.19</v>
      </c>
      <c r="P252">
        <v>9.83</v>
      </c>
      <c r="Q252">
        <v>2.73</v>
      </c>
      <c r="R252">
        <v>0.16371469599999999</v>
      </c>
      <c r="S252">
        <v>491</v>
      </c>
      <c r="T252">
        <v>47</v>
      </c>
      <c r="U252">
        <v>98</v>
      </c>
      <c r="V252">
        <v>1128</v>
      </c>
      <c r="W252">
        <v>549</v>
      </c>
      <c r="X252">
        <v>267</v>
      </c>
      <c r="Y252">
        <v>218</v>
      </c>
      <c r="Z252">
        <v>41</v>
      </c>
      <c r="AA252">
        <v>221</v>
      </c>
      <c r="AB252">
        <v>4</v>
      </c>
      <c r="AC252">
        <v>0</v>
      </c>
      <c r="AD252">
        <v>7</v>
      </c>
      <c r="AE252">
        <v>0</v>
      </c>
      <c r="AF252">
        <v>71.816419999999994</v>
      </c>
      <c r="AG252">
        <v>1</v>
      </c>
      <c r="AH252">
        <v>0</v>
      </c>
      <c r="AI252">
        <v>0</v>
      </c>
      <c r="AJ252">
        <v>0</v>
      </c>
      <c r="AK252">
        <v>1</v>
      </c>
      <c r="AL252">
        <v>4.5693000000000001</v>
      </c>
      <c r="AM252">
        <v>0</v>
      </c>
    </row>
    <row r="253" spans="1:39">
      <c r="A253">
        <v>252</v>
      </c>
      <c r="B253">
        <v>3</v>
      </c>
      <c r="C253">
        <v>3</v>
      </c>
      <c r="D253">
        <v>1</v>
      </c>
      <c r="E253">
        <v>393</v>
      </c>
      <c r="F253">
        <v>781</v>
      </c>
      <c r="G253">
        <v>784</v>
      </c>
      <c r="H253">
        <v>547</v>
      </c>
      <c r="I253">
        <v>30.026966290000001</v>
      </c>
      <c r="J253">
        <v>390.35056179999998</v>
      </c>
      <c r="K253">
        <v>88</v>
      </c>
      <c r="L253">
        <v>68</v>
      </c>
      <c r="M253">
        <v>88</v>
      </c>
      <c r="N253">
        <v>149</v>
      </c>
      <c r="O253">
        <v>23.52</v>
      </c>
      <c r="P253">
        <v>5.29</v>
      </c>
      <c r="Q253">
        <v>6.35</v>
      </c>
      <c r="R253">
        <v>0.17602040799999999</v>
      </c>
      <c r="S253">
        <v>442</v>
      </c>
      <c r="T253">
        <v>22</v>
      </c>
      <c r="U253">
        <v>37</v>
      </c>
      <c r="V253">
        <v>401</v>
      </c>
      <c r="W253">
        <v>215</v>
      </c>
      <c r="X253">
        <v>109</v>
      </c>
      <c r="Y253">
        <v>4</v>
      </c>
      <c r="Z253">
        <v>20</v>
      </c>
      <c r="AA253">
        <v>349</v>
      </c>
      <c r="AB253">
        <v>69</v>
      </c>
      <c r="AC253">
        <v>0</v>
      </c>
      <c r="AD253">
        <v>0</v>
      </c>
      <c r="AE253">
        <v>0</v>
      </c>
      <c r="AF253">
        <v>71.816419999999994</v>
      </c>
      <c r="AG253">
        <v>2</v>
      </c>
      <c r="AH253">
        <v>0</v>
      </c>
      <c r="AI253">
        <v>0</v>
      </c>
      <c r="AJ253">
        <v>0</v>
      </c>
      <c r="AK253">
        <v>1</v>
      </c>
      <c r="AL253">
        <v>4.5693000000000001</v>
      </c>
      <c r="AM253">
        <v>0</v>
      </c>
    </row>
    <row r="254" spans="1:39">
      <c r="A254">
        <v>253</v>
      </c>
      <c r="B254">
        <v>3</v>
      </c>
      <c r="C254">
        <v>3</v>
      </c>
      <c r="D254">
        <v>1</v>
      </c>
      <c r="E254">
        <v>801</v>
      </c>
      <c r="F254">
        <v>1605</v>
      </c>
      <c r="G254">
        <v>1623</v>
      </c>
      <c r="H254">
        <v>1143</v>
      </c>
      <c r="I254">
        <v>61.2</v>
      </c>
      <c r="J254">
        <v>795.6</v>
      </c>
      <c r="K254">
        <v>177</v>
      </c>
      <c r="L254">
        <v>139</v>
      </c>
      <c r="M254">
        <v>176</v>
      </c>
      <c r="N254">
        <v>309</v>
      </c>
      <c r="O254">
        <v>24.97</v>
      </c>
      <c r="P254">
        <v>9.67</v>
      </c>
      <c r="Q254">
        <v>3.91</v>
      </c>
      <c r="R254">
        <v>0.170055453</v>
      </c>
      <c r="S254">
        <v>946</v>
      </c>
      <c r="T254">
        <v>37</v>
      </c>
      <c r="U254">
        <v>78</v>
      </c>
      <c r="V254">
        <v>869</v>
      </c>
      <c r="W254">
        <v>429</v>
      </c>
      <c r="X254">
        <v>210</v>
      </c>
      <c r="Y254">
        <v>134</v>
      </c>
      <c r="Z254">
        <v>218</v>
      </c>
      <c r="AA254">
        <v>499</v>
      </c>
      <c r="AB254">
        <v>63</v>
      </c>
      <c r="AC254">
        <v>0</v>
      </c>
      <c r="AD254">
        <v>32</v>
      </c>
      <c r="AE254">
        <v>0</v>
      </c>
      <c r="AF254">
        <v>71.816419999999994</v>
      </c>
      <c r="AG254">
        <v>1</v>
      </c>
      <c r="AH254">
        <v>0</v>
      </c>
      <c r="AI254">
        <v>0</v>
      </c>
      <c r="AJ254">
        <v>0</v>
      </c>
      <c r="AK254">
        <v>1</v>
      </c>
      <c r="AL254">
        <v>4.5693000000000001</v>
      </c>
      <c r="AM254">
        <v>0</v>
      </c>
    </row>
    <row r="255" spans="1:39">
      <c r="A255">
        <v>254</v>
      </c>
      <c r="B255">
        <v>3</v>
      </c>
      <c r="C255">
        <v>3</v>
      </c>
      <c r="D255">
        <v>1</v>
      </c>
      <c r="E255">
        <v>494</v>
      </c>
      <c r="F255">
        <v>1068</v>
      </c>
      <c r="G255">
        <v>1068</v>
      </c>
      <c r="H255">
        <v>755</v>
      </c>
      <c r="I255">
        <v>111.7402408</v>
      </c>
      <c r="J255">
        <v>417.40386719999998</v>
      </c>
      <c r="K255">
        <v>91</v>
      </c>
      <c r="L255">
        <v>64</v>
      </c>
      <c r="M255">
        <v>113</v>
      </c>
      <c r="N255">
        <v>226</v>
      </c>
      <c r="O255">
        <v>26.04</v>
      </c>
      <c r="P255">
        <v>15.69</v>
      </c>
      <c r="Q255">
        <v>7.0000000000000007E-2</v>
      </c>
      <c r="R255">
        <v>0.147940075</v>
      </c>
      <c r="S255">
        <v>62</v>
      </c>
      <c r="T255">
        <v>39</v>
      </c>
      <c r="U255">
        <v>62</v>
      </c>
      <c r="V255">
        <v>571</v>
      </c>
      <c r="W255">
        <v>276</v>
      </c>
      <c r="X255">
        <v>120</v>
      </c>
      <c r="Y255">
        <v>3</v>
      </c>
      <c r="Z255">
        <v>26</v>
      </c>
      <c r="AA255">
        <v>17</v>
      </c>
      <c r="AB255">
        <v>10</v>
      </c>
      <c r="AC255">
        <v>0</v>
      </c>
      <c r="AD255">
        <v>6</v>
      </c>
      <c r="AE255">
        <v>0</v>
      </c>
      <c r="AF255">
        <v>61</v>
      </c>
      <c r="AG255">
        <v>3</v>
      </c>
      <c r="AH255">
        <v>0</v>
      </c>
      <c r="AI255">
        <v>0</v>
      </c>
      <c r="AJ255">
        <v>0</v>
      </c>
      <c r="AK255">
        <v>1</v>
      </c>
      <c r="AL255">
        <v>2.6218599999999999</v>
      </c>
      <c r="AM255">
        <v>0</v>
      </c>
    </row>
    <row r="256" spans="1:39">
      <c r="A256">
        <v>255</v>
      </c>
      <c r="B256">
        <v>3</v>
      </c>
      <c r="C256">
        <v>3</v>
      </c>
      <c r="D256">
        <v>1</v>
      </c>
      <c r="E256">
        <v>475</v>
      </c>
      <c r="F256">
        <v>1017</v>
      </c>
      <c r="G256">
        <v>1021</v>
      </c>
      <c r="H256">
        <v>720</v>
      </c>
      <c r="I256">
        <v>107.4425392</v>
      </c>
      <c r="J256">
        <v>401.34987230000002</v>
      </c>
      <c r="K256">
        <v>91</v>
      </c>
      <c r="L256">
        <v>57</v>
      </c>
      <c r="M256">
        <v>107</v>
      </c>
      <c r="N256">
        <v>220</v>
      </c>
      <c r="O256">
        <v>26.18</v>
      </c>
      <c r="P256">
        <v>14.47</v>
      </c>
      <c r="Q256">
        <v>0.06</v>
      </c>
      <c r="R256">
        <v>0.14691478899999999</v>
      </c>
      <c r="S256">
        <v>26</v>
      </c>
      <c r="T256">
        <v>35</v>
      </c>
      <c r="U256">
        <v>63</v>
      </c>
      <c r="V256">
        <v>533</v>
      </c>
      <c r="W256">
        <v>274</v>
      </c>
      <c r="X256">
        <v>116</v>
      </c>
      <c r="Y256">
        <v>4</v>
      </c>
      <c r="Z256">
        <v>8</v>
      </c>
      <c r="AA256">
        <v>10</v>
      </c>
      <c r="AB256">
        <v>4</v>
      </c>
      <c r="AC256">
        <v>0</v>
      </c>
      <c r="AD256">
        <v>0</v>
      </c>
      <c r="AE256">
        <v>0</v>
      </c>
      <c r="AF256">
        <v>61</v>
      </c>
      <c r="AG256">
        <v>3</v>
      </c>
      <c r="AH256">
        <v>0</v>
      </c>
      <c r="AI256">
        <v>0</v>
      </c>
      <c r="AJ256">
        <v>0</v>
      </c>
      <c r="AK256">
        <v>1</v>
      </c>
      <c r="AL256">
        <v>2.6218599999999999</v>
      </c>
      <c r="AM256">
        <v>0</v>
      </c>
    </row>
    <row r="257" spans="1:39">
      <c r="A257">
        <v>256</v>
      </c>
      <c r="B257">
        <v>3</v>
      </c>
      <c r="C257">
        <v>3</v>
      </c>
      <c r="D257">
        <v>1</v>
      </c>
      <c r="E257">
        <v>936</v>
      </c>
      <c r="F257">
        <v>2017</v>
      </c>
      <c r="G257">
        <v>2019</v>
      </c>
      <c r="H257">
        <v>1428</v>
      </c>
      <c r="I257">
        <v>211.71835100000001</v>
      </c>
      <c r="J257">
        <v>790.87048519999996</v>
      </c>
      <c r="K257">
        <v>174</v>
      </c>
      <c r="L257">
        <v>118</v>
      </c>
      <c r="M257">
        <v>213</v>
      </c>
      <c r="N257">
        <v>431</v>
      </c>
      <c r="O257">
        <v>53.53</v>
      </c>
      <c r="P257">
        <v>16.690000000000001</v>
      </c>
      <c r="Q257">
        <v>6.48</v>
      </c>
      <c r="R257">
        <v>0.144626053</v>
      </c>
      <c r="S257">
        <v>218</v>
      </c>
      <c r="T257">
        <v>68</v>
      </c>
      <c r="U257">
        <v>120</v>
      </c>
      <c r="V257">
        <v>1127</v>
      </c>
      <c r="W257">
        <v>484</v>
      </c>
      <c r="X257">
        <v>220</v>
      </c>
      <c r="Y257">
        <v>17</v>
      </c>
      <c r="Z257">
        <v>32</v>
      </c>
      <c r="AA257">
        <v>153</v>
      </c>
      <c r="AB257">
        <v>4</v>
      </c>
      <c r="AC257">
        <v>0</v>
      </c>
      <c r="AD257">
        <v>12</v>
      </c>
      <c r="AE257">
        <v>0</v>
      </c>
      <c r="AF257">
        <v>61</v>
      </c>
      <c r="AG257">
        <v>3</v>
      </c>
      <c r="AH257">
        <v>967</v>
      </c>
      <c r="AI257">
        <v>0</v>
      </c>
      <c r="AJ257">
        <v>0</v>
      </c>
      <c r="AK257">
        <v>1</v>
      </c>
      <c r="AL257">
        <v>2.6218599999999999</v>
      </c>
      <c r="AM257">
        <v>0</v>
      </c>
    </row>
    <row r="258" spans="1:39">
      <c r="A258">
        <v>257</v>
      </c>
      <c r="B258">
        <v>3</v>
      </c>
      <c r="C258">
        <v>3</v>
      </c>
      <c r="D258">
        <v>1</v>
      </c>
      <c r="E258">
        <v>837</v>
      </c>
      <c r="F258">
        <v>1815</v>
      </c>
      <c r="G258">
        <v>1815</v>
      </c>
      <c r="H258">
        <v>1289</v>
      </c>
      <c r="I258">
        <v>189.32506380000001</v>
      </c>
      <c r="J258">
        <v>707.2207224</v>
      </c>
      <c r="K258">
        <v>155</v>
      </c>
      <c r="L258">
        <v>105</v>
      </c>
      <c r="M258">
        <v>187</v>
      </c>
      <c r="N258">
        <v>390</v>
      </c>
      <c r="O258">
        <v>34.44</v>
      </c>
      <c r="P258">
        <v>20.149999999999999</v>
      </c>
      <c r="Q258">
        <v>1.39</v>
      </c>
      <c r="R258">
        <v>0.15041322300000001</v>
      </c>
      <c r="S258">
        <v>726</v>
      </c>
      <c r="T258">
        <v>61</v>
      </c>
      <c r="U258">
        <v>112</v>
      </c>
      <c r="V258">
        <v>992</v>
      </c>
      <c r="W258">
        <v>451</v>
      </c>
      <c r="X258">
        <v>199</v>
      </c>
      <c r="Y258">
        <v>162</v>
      </c>
      <c r="Z258">
        <v>142</v>
      </c>
      <c r="AA258">
        <v>397</v>
      </c>
      <c r="AB258">
        <v>15</v>
      </c>
      <c r="AC258">
        <v>0</v>
      </c>
      <c r="AD258">
        <v>10</v>
      </c>
      <c r="AE258">
        <v>0</v>
      </c>
      <c r="AF258">
        <v>61</v>
      </c>
      <c r="AG258">
        <v>1</v>
      </c>
      <c r="AH258">
        <v>0</v>
      </c>
      <c r="AI258">
        <v>0</v>
      </c>
      <c r="AJ258">
        <v>0</v>
      </c>
      <c r="AK258">
        <v>1</v>
      </c>
      <c r="AL258">
        <v>2.6218599999999999</v>
      </c>
      <c r="AM258">
        <v>0</v>
      </c>
    </row>
    <row r="259" spans="1:39">
      <c r="A259">
        <v>258</v>
      </c>
      <c r="B259">
        <v>3</v>
      </c>
      <c r="C259">
        <v>3</v>
      </c>
      <c r="D259">
        <v>1</v>
      </c>
      <c r="E259">
        <v>425</v>
      </c>
      <c r="F259">
        <v>937</v>
      </c>
      <c r="G259">
        <v>939</v>
      </c>
      <c r="H259">
        <v>679</v>
      </c>
      <c r="I259">
        <v>46.92742879</v>
      </c>
      <c r="J259">
        <v>431.79867339999998</v>
      </c>
      <c r="K259">
        <v>70</v>
      </c>
      <c r="L259">
        <v>60</v>
      </c>
      <c r="M259">
        <v>75</v>
      </c>
      <c r="N259">
        <v>220</v>
      </c>
      <c r="O259">
        <v>17.18</v>
      </c>
      <c r="P259">
        <v>9.2799999999999994</v>
      </c>
      <c r="Q259">
        <v>0.35</v>
      </c>
      <c r="R259">
        <v>0.15228966999999999</v>
      </c>
      <c r="S259">
        <v>170</v>
      </c>
      <c r="T259">
        <v>33</v>
      </c>
      <c r="U259">
        <v>55</v>
      </c>
      <c r="V259">
        <v>505</v>
      </c>
      <c r="W259">
        <v>242</v>
      </c>
      <c r="X259">
        <v>104</v>
      </c>
      <c r="Y259">
        <v>13</v>
      </c>
      <c r="Z259">
        <v>32</v>
      </c>
      <c r="AA259">
        <v>108</v>
      </c>
      <c r="AB259">
        <v>15</v>
      </c>
      <c r="AC259">
        <v>0</v>
      </c>
      <c r="AD259">
        <v>2</v>
      </c>
      <c r="AE259">
        <v>0</v>
      </c>
      <c r="AF259">
        <v>105.25612</v>
      </c>
      <c r="AG259">
        <v>2</v>
      </c>
      <c r="AH259">
        <v>0</v>
      </c>
      <c r="AI259">
        <v>0</v>
      </c>
      <c r="AJ259">
        <v>0</v>
      </c>
      <c r="AK259">
        <v>1</v>
      </c>
      <c r="AL259">
        <v>3.91153</v>
      </c>
      <c r="AM259">
        <v>0</v>
      </c>
    </row>
    <row r="260" spans="1:39">
      <c r="A260">
        <v>259</v>
      </c>
      <c r="B260">
        <v>3</v>
      </c>
      <c r="C260">
        <v>3</v>
      </c>
      <c r="D260">
        <v>1</v>
      </c>
      <c r="E260">
        <v>962</v>
      </c>
      <c r="F260">
        <v>2123</v>
      </c>
      <c r="G260">
        <v>2149</v>
      </c>
      <c r="H260">
        <v>1542</v>
      </c>
      <c r="I260">
        <v>106.2216153</v>
      </c>
      <c r="J260">
        <v>977.38899730000003</v>
      </c>
      <c r="K260">
        <v>159</v>
      </c>
      <c r="L260">
        <v>145</v>
      </c>
      <c r="M260">
        <v>166</v>
      </c>
      <c r="N260">
        <v>492</v>
      </c>
      <c r="O260">
        <v>34.28</v>
      </c>
      <c r="P260">
        <v>18.329999999999998</v>
      </c>
      <c r="Q260">
        <v>1.25</v>
      </c>
      <c r="R260">
        <v>0.13820381600000001</v>
      </c>
      <c r="S260">
        <v>247</v>
      </c>
      <c r="T260">
        <v>68</v>
      </c>
      <c r="U260">
        <v>131</v>
      </c>
      <c r="V260">
        <v>1213</v>
      </c>
      <c r="W260">
        <v>511</v>
      </c>
      <c r="X260">
        <v>226</v>
      </c>
      <c r="Y260">
        <v>46</v>
      </c>
      <c r="Z260">
        <v>47</v>
      </c>
      <c r="AA260">
        <v>131</v>
      </c>
      <c r="AB260">
        <v>5</v>
      </c>
      <c r="AC260">
        <v>0</v>
      </c>
      <c r="AD260">
        <v>18</v>
      </c>
      <c r="AE260">
        <v>0</v>
      </c>
      <c r="AF260">
        <v>105.25612</v>
      </c>
      <c r="AG260">
        <v>2</v>
      </c>
      <c r="AH260">
        <v>0</v>
      </c>
      <c r="AI260">
        <v>0</v>
      </c>
      <c r="AJ260">
        <v>0</v>
      </c>
      <c r="AK260">
        <v>1</v>
      </c>
      <c r="AL260">
        <v>3.91153</v>
      </c>
      <c r="AM260">
        <v>0</v>
      </c>
    </row>
    <row r="261" spans="1:39">
      <c r="A261">
        <v>260</v>
      </c>
      <c r="B261">
        <v>3</v>
      </c>
      <c r="C261">
        <v>3</v>
      </c>
      <c r="D261">
        <v>1</v>
      </c>
      <c r="E261">
        <v>1176</v>
      </c>
      <c r="F261">
        <v>2597</v>
      </c>
      <c r="G261">
        <v>2607</v>
      </c>
      <c r="H261">
        <v>1872</v>
      </c>
      <c r="I261">
        <v>129.8509559</v>
      </c>
      <c r="J261">
        <v>1194.8123290000001</v>
      </c>
      <c r="K261">
        <v>187</v>
      </c>
      <c r="L261">
        <v>179</v>
      </c>
      <c r="M261">
        <v>202</v>
      </c>
      <c r="N261">
        <v>608</v>
      </c>
      <c r="O261">
        <v>34.31</v>
      </c>
      <c r="P261">
        <v>17.62</v>
      </c>
      <c r="Q261">
        <v>1.4</v>
      </c>
      <c r="R261">
        <v>0.13655542800000001</v>
      </c>
      <c r="S261">
        <v>973</v>
      </c>
      <c r="T261">
        <v>86</v>
      </c>
      <c r="U261">
        <v>152</v>
      </c>
      <c r="V261">
        <v>1456</v>
      </c>
      <c r="W261">
        <v>641</v>
      </c>
      <c r="X261">
        <v>272</v>
      </c>
      <c r="Y261">
        <v>64</v>
      </c>
      <c r="Z261">
        <v>51</v>
      </c>
      <c r="AA261">
        <v>384</v>
      </c>
      <c r="AB261">
        <v>470</v>
      </c>
      <c r="AC261">
        <v>0</v>
      </c>
      <c r="AD261">
        <v>4</v>
      </c>
      <c r="AE261">
        <v>0</v>
      </c>
      <c r="AF261">
        <v>105.25612</v>
      </c>
      <c r="AG261">
        <v>1</v>
      </c>
      <c r="AH261">
        <v>0</v>
      </c>
      <c r="AI261">
        <v>0</v>
      </c>
      <c r="AJ261">
        <v>0</v>
      </c>
      <c r="AK261">
        <v>1</v>
      </c>
      <c r="AL261">
        <v>3.91153</v>
      </c>
      <c r="AM261">
        <v>0</v>
      </c>
    </row>
    <row r="262" spans="1:39">
      <c r="A262">
        <v>261</v>
      </c>
      <c r="B262">
        <v>3</v>
      </c>
      <c r="C262">
        <v>3</v>
      </c>
      <c r="D262">
        <v>1</v>
      </c>
      <c r="E262">
        <v>912</v>
      </c>
      <c r="F262">
        <v>1884</v>
      </c>
      <c r="G262">
        <v>1970</v>
      </c>
      <c r="H262">
        <v>1215</v>
      </c>
      <c r="I262">
        <v>81.603435930000003</v>
      </c>
      <c r="J262">
        <v>851.28704370000003</v>
      </c>
      <c r="K262">
        <v>318</v>
      </c>
      <c r="L262">
        <v>157</v>
      </c>
      <c r="M262">
        <v>201</v>
      </c>
      <c r="N262">
        <v>236</v>
      </c>
      <c r="O262">
        <v>28.64</v>
      </c>
      <c r="P262">
        <v>11.12</v>
      </c>
      <c r="Q262">
        <v>7.7</v>
      </c>
      <c r="R262">
        <v>0.12944162400000001</v>
      </c>
      <c r="S262">
        <v>1212</v>
      </c>
      <c r="T262">
        <v>77</v>
      </c>
      <c r="U262">
        <v>178</v>
      </c>
      <c r="V262">
        <v>1079</v>
      </c>
      <c r="W262">
        <v>431</v>
      </c>
      <c r="X262">
        <v>205</v>
      </c>
      <c r="Y262">
        <v>146</v>
      </c>
      <c r="Z262">
        <v>308</v>
      </c>
      <c r="AA262">
        <v>697</v>
      </c>
      <c r="AB262">
        <v>15</v>
      </c>
      <c r="AC262">
        <v>0</v>
      </c>
      <c r="AD262">
        <v>46</v>
      </c>
      <c r="AE262">
        <v>0</v>
      </c>
      <c r="AF262">
        <v>68</v>
      </c>
      <c r="AG262">
        <v>1</v>
      </c>
      <c r="AH262">
        <v>0</v>
      </c>
      <c r="AI262">
        <v>0</v>
      </c>
      <c r="AJ262">
        <v>0</v>
      </c>
      <c r="AK262">
        <v>2</v>
      </c>
      <c r="AL262">
        <v>5.4246699999999999</v>
      </c>
      <c r="AM262">
        <v>0</v>
      </c>
    </row>
    <row r="263" spans="1:39">
      <c r="A263">
        <v>262</v>
      </c>
      <c r="B263">
        <v>3</v>
      </c>
      <c r="C263">
        <v>3</v>
      </c>
      <c r="D263">
        <v>1</v>
      </c>
      <c r="E263">
        <v>721</v>
      </c>
      <c r="F263">
        <v>1497</v>
      </c>
      <c r="G263">
        <v>1524</v>
      </c>
      <c r="H263">
        <v>948</v>
      </c>
      <c r="I263">
        <v>64.513242660000003</v>
      </c>
      <c r="J263">
        <v>673.00214749999998</v>
      </c>
      <c r="K263">
        <v>255</v>
      </c>
      <c r="L263">
        <v>115</v>
      </c>
      <c r="M263">
        <v>163</v>
      </c>
      <c r="N263">
        <v>188</v>
      </c>
      <c r="O263">
        <v>22.69</v>
      </c>
      <c r="P263">
        <v>9.33</v>
      </c>
      <c r="Q263">
        <v>4.5199999999999996</v>
      </c>
      <c r="R263">
        <v>0.129265092</v>
      </c>
      <c r="S263">
        <v>924</v>
      </c>
      <c r="T263">
        <v>62</v>
      </c>
      <c r="U263">
        <v>131</v>
      </c>
      <c r="V263">
        <v>838</v>
      </c>
      <c r="W263">
        <v>341</v>
      </c>
      <c r="X263">
        <v>152</v>
      </c>
      <c r="Y263">
        <v>149</v>
      </c>
      <c r="Z263">
        <v>164</v>
      </c>
      <c r="AA263">
        <v>428</v>
      </c>
      <c r="AB263">
        <v>152</v>
      </c>
      <c r="AC263">
        <v>0</v>
      </c>
      <c r="AD263">
        <v>31</v>
      </c>
      <c r="AE263">
        <v>0</v>
      </c>
      <c r="AF263">
        <v>68</v>
      </c>
      <c r="AG263">
        <v>1</v>
      </c>
      <c r="AH263">
        <v>0</v>
      </c>
      <c r="AI263">
        <v>577</v>
      </c>
      <c r="AJ263">
        <v>99</v>
      </c>
      <c r="AK263">
        <v>2</v>
      </c>
      <c r="AL263">
        <v>5.4246699999999999</v>
      </c>
      <c r="AM263">
        <v>0</v>
      </c>
    </row>
    <row r="264" spans="1:39">
      <c r="A264">
        <v>263</v>
      </c>
      <c r="B264">
        <v>3</v>
      </c>
      <c r="C264">
        <v>3</v>
      </c>
      <c r="D264">
        <v>1</v>
      </c>
      <c r="E264">
        <v>626</v>
      </c>
      <c r="F264">
        <v>1296</v>
      </c>
      <c r="G264">
        <v>1296</v>
      </c>
      <c r="H264">
        <v>801</v>
      </c>
      <c r="I264">
        <v>56.012884749999998</v>
      </c>
      <c r="J264">
        <v>584.32641369999999</v>
      </c>
      <c r="K264">
        <v>218</v>
      </c>
      <c r="L264">
        <v>109</v>
      </c>
      <c r="M264">
        <v>137</v>
      </c>
      <c r="N264">
        <v>162</v>
      </c>
      <c r="O264">
        <v>17.079999999999998</v>
      </c>
      <c r="P264">
        <v>5.87</v>
      </c>
      <c r="Q264">
        <v>3.98</v>
      </c>
      <c r="R264">
        <v>0.14120370400000001</v>
      </c>
      <c r="S264">
        <v>446</v>
      </c>
      <c r="T264">
        <v>55</v>
      </c>
      <c r="U264">
        <v>109</v>
      </c>
      <c r="V264">
        <v>703</v>
      </c>
      <c r="W264">
        <v>287</v>
      </c>
      <c r="X264">
        <v>142</v>
      </c>
      <c r="Y264">
        <v>132</v>
      </c>
      <c r="Z264">
        <v>45</v>
      </c>
      <c r="AA264">
        <v>171</v>
      </c>
      <c r="AB264">
        <v>3</v>
      </c>
      <c r="AC264">
        <v>0</v>
      </c>
      <c r="AD264">
        <v>95</v>
      </c>
      <c r="AE264">
        <v>0</v>
      </c>
      <c r="AF264">
        <v>68</v>
      </c>
      <c r="AG264">
        <v>1</v>
      </c>
      <c r="AH264">
        <v>0</v>
      </c>
      <c r="AI264">
        <v>0</v>
      </c>
      <c r="AJ264">
        <v>0</v>
      </c>
      <c r="AK264">
        <v>2</v>
      </c>
      <c r="AL264">
        <v>5.4246699999999999</v>
      </c>
      <c r="AM264">
        <v>0</v>
      </c>
    </row>
    <row r="265" spans="1:39">
      <c r="A265">
        <v>264</v>
      </c>
      <c r="B265">
        <v>3</v>
      </c>
      <c r="C265">
        <v>3</v>
      </c>
      <c r="D265">
        <v>1</v>
      </c>
      <c r="E265">
        <v>535</v>
      </c>
      <c r="F265">
        <v>1109</v>
      </c>
      <c r="G265">
        <v>1110</v>
      </c>
      <c r="H265">
        <v>686</v>
      </c>
      <c r="I265">
        <v>47.870436650000002</v>
      </c>
      <c r="J265">
        <v>499.38439510000001</v>
      </c>
      <c r="K265">
        <v>186</v>
      </c>
      <c r="L265">
        <v>92</v>
      </c>
      <c r="M265">
        <v>120</v>
      </c>
      <c r="N265">
        <v>137</v>
      </c>
      <c r="O265">
        <v>17.11</v>
      </c>
      <c r="P265">
        <v>6.67</v>
      </c>
      <c r="Q265">
        <v>2.8</v>
      </c>
      <c r="R265">
        <v>0.13423423400000001</v>
      </c>
      <c r="S265">
        <v>401</v>
      </c>
      <c r="T265">
        <v>46</v>
      </c>
      <c r="U265">
        <v>93</v>
      </c>
      <c r="V265">
        <v>601</v>
      </c>
      <c r="W265">
        <v>243</v>
      </c>
      <c r="X265">
        <v>127</v>
      </c>
      <c r="Y265">
        <v>64</v>
      </c>
      <c r="Z265">
        <v>14</v>
      </c>
      <c r="AA265">
        <v>287</v>
      </c>
      <c r="AB265">
        <v>2</v>
      </c>
      <c r="AC265">
        <v>0</v>
      </c>
      <c r="AD265">
        <v>34</v>
      </c>
      <c r="AE265">
        <v>0</v>
      </c>
      <c r="AF265">
        <v>68</v>
      </c>
      <c r="AG265">
        <v>1</v>
      </c>
      <c r="AH265">
        <v>0</v>
      </c>
      <c r="AI265">
        <v>0</v>
      </c>
      <c r="AJ265">
        <v>0</v>
      </c>
      <c r="AK265">
        <v>2</v>
      </c>
      <c r="AL265">
        <v>5.4246699999999999</v>
      </c>
      <c r="AM265">
        <v>0</v>
      </c>
    </row>
    <row r="266" spans="1:39">
      <c r="A266">
        <v>265</v>
      </c>
      <c r="B266">
        <v>3</v>
      </c>
      <c r="C266">
        <v>3</v>
      </c>
      <c r="D266">
        <v>1</v>
      </c>
      <c r="E266">
        <v>341</v>
      </c>
      <c r="F266">
        <v>752</v>
      </c>
      <c r="G266">
        <v>752</v>
      </c>
      <c r="H266">
        <v>449</v>
      </c>
      <c r="I266">
        <v>44.581109929999997</v>
      </c>
      <c r="J266">
        <v>316.25293490000001</v>
      </c>
      <c r="K266">
        <v>116</v>
      </c>
      <c r="L266">
        <v>72</v>
      </c>
      <c r="M266">
        <v>61</v>
      </c>
      <c r="N266">
        <v>92</v>
      </c>
      <c r="O266">
        <v>12.85</v>
      </c>
      <c r="P266">
        <v>4.25</v>
      </c>
      <c r="Q266">
        <v>2.4300000000000002</v>
      </c>
      <c r="R266">
        <v>0.125</v>
      </c>
      <c r="S266">
        <v>318</v>
      </c>
      <c r="T266">
        <v>44</v>
      </c>
      <c r="U266">
        <v>79</v>
      </c>
      <c r="V266">
        <v>397</v>
      </c>
      <c r="W266">
        <v>161</v>
      </c>
      <c r="X266">
        <v>71</v>
      </c>
      <c r="Y266">
        <v>42</v>
      </c>
      <c r="Z266">
        <v>111</v>
      </c>
      <c r="AA266">
        <v>160</v>
      </c>
      <c r="AB266">
        <v>1</v>
      </c>
      <c r="AC266">
        <v>0</v>
      </c>
      <c r="AD266">
        <v>4</v>
      </c>
      <c r="AE266">
        <v>0</v>
      </c>
      <c r="AF266">
        <v>121.50027</v>
      </c>
      <c r="AG266">
        <v>1</v>
      </c>
      <c r="AH266">
        <v>0</v>
      </c>
      <c r="AI266">
        <v>0</v>
      </c>
      <c r="AJ266">
        <v>0</v>
      </c>
      <c r="AK266">
        <v>2</v>
      </c>
      <c r="AL266">
        <v>5.7337199999999999</v>
      </c>
      <c r="AM266">
        <v>0</v>
      </c>
    </row>
    <row r="267" spans="1:39">
      <c r="A267">
        <v>266</v>
      </c>
      <c r="B267">
        <v>3</v>
      </c>
      <c r="C267">
        <v>3</v>
      </c>
      <c r="D267">
        <v>1</v>
      </c>
      <c r="E267">
        <v>332</v>
      </c>
      <c r="F267">
        <v>727</v>
      </c>
      <c r="G267">
        <v>728</v>
      </c>
      <c r="H267">
        <v>435</v>
      </c>
      <c r="I267">
        <v>43.404482389999998</v>
      </c>
      <c r="J267">
        <v>307.90608320000001</v>
      </c>
      <c r="K267">
        <v>114</v>
      </c>
      <c r="L267">
        <v>72</v>
      </c>
      <c r="M267">
        <v>56</v>
      </c>
      <c r="N267">
        <v>90</v>
      </c>
      <c r="O267">
        <v>13.14</v>
      </c>
      <c r="P267">
        <v>4.59</v>
      </c>
      <c r="Q267">
        <v>2.52</v>
      </c>
      <c r="R267">
        <v>0.12774725300000001</v>
      </c>
      <c r="S267">
        <v>341</v>
      </c>
      <c r="T267">
        <v>45</v>
      </c>
      <c r="U267">
        <v>71</v>
      </c>
      <c r="V267">
        <v>393</v>
      </c>
      <c r="W267">
        <v>149</v>
      </c>
      <c r="X267">
        <v>70</v>
      </c>
      <c r="Y267">
        <v>24</v>
      </c>
      <c r="Z267">
        <v>48</v>
      </c>
      <c r="AA267">
        <v>210</v>
      </c>
      <c r="AB267">
        <v>36</v>
      </c>
      <c r="AC267">
        <v>0</v>
      </c>
      <c r="AD267">
        <v>23</v>
      </c>
      <c r="AE267">
        <v>0</v>
      </c>
      <c r="AF267">
        <v>121.50027</v>
      </c>
      <c r="AG267">
        <v>1</v>
      </c>
      <c r="AH267">
        <v>0</v>
      </c>
      <c r="AI267">
        <v>0</v>
      </c>
      <c r="AJ267">
        <v>0</v>
      </c>
      <c r="AK267">
        <v>2</v>
      </c>
      <c r="AL267">
        <v>5.7337199999999999</v>
      </c>
      <c r="AM267">
        <v>0</v>
      </c>
    </row>
    <row r="268" spans="1:39">
      <c r="A268">
        <v>267</v>
      </c>
      <c r="B268">
        <v>3</v>
      </c>
      <c r="C268">
        <v>3</v>
      </c>
      <c r="D268">
        <v>1</v>
      </c>
      <c r="E268">
        <v>507</v>
      </c>
      <c r="F268">
        <v>1117</v>
      </c>
      <c r="G268">
        <v>1118</v>
      </c>
      <c r="H268">
        <v>660</v>
      </c>
      <c r="I268">
        <v>66.283351120000006</v>
      </c>
      <c r="J268">
        <v>470.20597650000002</v>
      </c>
      <c r="K268">
        <v>174</v>
      </c>
      <c r="L268">
        <v>106</v>
      </c>
      <c r="M268">
        <v>87</v>
      </c>
      <c r="N268">
        <v>140</v>
      </c>
      <c r="O268">
        <v>25.85</v>
      </c>
      <c r="P268">
        <v>7.2</v>
      </c>
      <c r="Q268">
        <v>8.51</v>
      </c>
      <c r="R268">
        <v>0.12432915899999999</v>
      </c>
      <c r="S268">
        <v>1019</v>
      </c>
      <c r="T268">
        <v>61</v>
      </c>
      <c r="U268">
        <v>120</v>
      </c>
      <c r="V268">
        <v>590</v>
      </c>
      <c r="W268">
        <v>235</v>
      </c>
      <c r="X268">
        <v>112</v>
      </c>
      <c r="Y268">
        <v>124</v>
      </c>
      <c r="Z268">
        <v>115</v>
      </c>
      <c r="AA268">
        <v>746</v>
      </c>
      <c r="AB268">
        <v>13</v>
      </c>
      <c r="AC268">
        <v>0</v>
      </c>
      <c r="AD268">
        <v>21</v>
      </c>
      <c r="AE268">
        <v>0</v>
      </c>
      <c r="AF268">
        <v>121.50027</v>
      </c>
      <c r="AG268">
        <v>1</v>
      </c>
      <c r="AH268">
        <v>0</v>
      </c>
      <c r="AI268">
        <v>0</v>
      </c>
      <c r="AJ268">
        <v>0</v>
      </c>
      <c r="AK268">
        <v>2</v>
      </c>
      <c r="AL268">
        <v>5.7337199999999999</v>
      </c>
      <c r="AM268">
        <v>0</v>
      </c>
    </row>
    <row r="269" spans="1:39">
      <c r="A269">
        <v>268</v>
      </c>
      <c r="B269">
        <v>3</v>
      </c>
      <c r="C269">
        <v>3</v>
      </c>
      <c r="D269">
        <v>1</v>
      </c>
      <c r="E269">
        <v>694</v>
      </c>
      <c r="F269">
        <v>1535</v>
      </c>
      <c r="G269">
        <v>1589</v>
      </c>
      <c r="H269">
        <v>926</v>
      </c>
      <c r="I269">
        <v>90.731056559999999</v>
      </c>
      <c r="J269">
        <v>643.63500529999999</v>
      </c>
      <c r="K269">
        <v>241</v>
      </c>
      <c r="L269">
        <v>131</v>
      </c>
      <c r="M269">
        <v>131</v>
      </c>
      <c r="N269">
        <v>191</v>
      </c>
      <c r="O269">
        <v>25.42</v>
      </c>
      <c r="P269">
        <v>10.96</v>
      </c>
      <c r="Q269">
        <v>5.53</v>
      </c>
      <c r="R269">
        <v>0.122718691</v>
      </c>
      <c r="S269">
        <v>1591</v>
      </c>
      <c r="T269">
        <v>86</v>
      </c>
      <c r="U269">
        <v>166</v>
      </c>
      <c r="V269">
        <v>852</v>
      </c>
      <c r="W269">
        <v>332</v>
      </c>
      <c r="X269">
        <v>153</v>
      </c>
      <c r="Y269">
        <v>169</v>
      </c>
      <c r="Z269">
        <v>379</v>
      </c>
      <c r="AA269">
        <v>641</v>
      </c>
      <c r="AB269">
        <v>244</v>
      </c>
      <c r="AC269">
        <v>0</v>
      </c>
      <c r="AD269">
        <v>158</v>
      </c>
      <c r="AE269">
        <v>0</v>
      </c>
      <c r="AF269">
        <v>121.50027</v>
      </c>
      <c r="AG269">
        <v>1</v>
      </c>
      <c r="AH269">
        <v>22</v>
      </c>
      <c r="AI269">
        <v>0</v>
      </c>
      <c r="AJ269">
        <v>0</v>
      </c>
      <c r="AK269">
        <v>2</v>
      </c>
      <c r="AL269">
        <v>5.7337199999999999</v>
      </c>
      <c r="AM269">
        <v>0</v>
      </c>
    </row>
    <row r="270" spans="1:39">
      <c r="A270">
        <v>269</v>
      </c>
      <c r="B270">
        <v>3</v>
      </c>
      <c r="C270">
        <v>3</v>
      </c>
      <c r="D270">
        <v>1</v>
      </c>
      <c r="E270">
        <v>448</v>
      </c>
      <c r="F270">
        <v>949</v>
      </c>
      <c r="G270">
        <v>1066</v>
      </c>
      <c r="H270">
        <v>684</v>
      </c>
      <c r="I270">
        <v>65.703876690000001</v>
      </c>
      <c r="J270">
        <v>415.77580569999998</v>
      </c>
      <c r="K270">
        <v>92</v>
      </c>
      <c r="L270">
        <v>82</v>
      </c>
      <c r="M270">
        <v>95</v>
      </c>
      <c r="N270">
        <v>179</v>
      </c>
      <c r="O270">
        <v>16.96</v>
      </c>
      <c r="P270">
        <v>8.11</v>
      </c>
      <c r="Q270">
        <v>1.45</v>
      </c>
      <c r="R270">
        <v>0.17823639799999999</v>
      </c>
      <c r="S270">
        <v>358</v>
      </c>
      <c r="T270">
        <v>41</v>
      </c>
      <c r="U270">
        <v>88</v>
      </c>
      <c r="V270">
        <v>496</v>
      </c>
      <c r="W270">
        <v>297</v>
      </c>
      <c r="X270">
        <v>144</v>
      </c>
      <c r="Y270">
        <v>7</v>
      </c>
      <c r="Z270">
        <v>20</v>
      </c>
      <c r="AA270">
        <v>330</v>
      </c>
      <c r="AB270">
        <v>1</v>
      </c>
      <c r="AC270">
        <v>0</v>
      </c>
      <c r="AD270">
        <v>0</v>
      </c>
      <c r="AE270">
        <v>0</v>
      </c>
      <c r="AF270">
        <v>76.869569999999996</v>
      </c>
      <c r="AG270">
        <v>1</v>
      </c>
      <c r="AH270">
        <v>0</v>
      </c>
      <c r="AI270">
        <v>0</v>
      </c>
      <c r="AJ270">
        <v>0</v>
      </c>
      <c r="AK270">
        <v>1</v>
      </c>
      <c r="AL270">
        <v>3.6861000000000002</v>
      </c>
      <c r="AM270">
        <v>0</v>
      </c>
    </row>
    <row r="271" spans="1:39">
      <c r="A271">
        <v>270</v>
      </c>
      <c r="B271">
        <v>3</v>
      </c>
      <c r="C271">
        <v>3</v>
      </c>
      <c r="D271">
        <v>1</v>
      </c>
      <c r="E271">
        <v>774</v>
      </c>
      <c r="F271">
        <v>2344</v>
      </c>
      <c r="G271">
        <v>2344</v>
      </c>
      <c r="H271">
        <v>1336</v>
      </c>
      <c r="I271">
        <v>540.74550409999995</v>
      </c>
      <c r="J271">
        <v>265.31117169999999</v>
      </c>
      <c r="K271">
        <v>203</v>
      </c>
      <c r="L271">
        <v>112</v>
      </c>
      <c r="M271">
        <v>128</v>
      </c>
      <c r="N271">
        <v>331</v>
      </c>
      <c r="O271">
        <v>79.760000000000005</v>
      </c>
      <c r="P271">
        <v>42.58</v>
      </c>
      <c r="Q271">
        <v>2.67</v>
      </c>
      <c r="R271">
        <v>0.20605802000000001</v>
      </c>
      <c r="S271">
        <v>74</v>
      </c>
      <c r="T271">
        <v>101</v>
      </c>
      <c r="U271">
        <v>289</v>
      </c>
      <c r="V271">
        <v>919</v>
      </c>
      <c r="W271">
        <v>659</v>
      </c>
      <c r="X271">
        <v>376</v>
      </c>
      <c r="Y271">
        <v>2</v>
      </c>
      <c r="Z271">
        <v>20</v>
      </c>
      <c r="AA271">
        <v>6</v>
      </c>
      <c r="AB271">
        <v>40</v>
      </c>
      <c r="AC271">
        <v>0</v>
      </c>
      <c r="AD271">
        <v>6</v>
      </c>
      <c r="AE271">
        <v>0</v>
      </c>
      <c r="AF271">
        <v>0</v>
      </c>
      <c r="AG271">
        <v>3</v>
      </c>
      <c r="AH271">
        <v>0</v>
      </c>
      <c r="AI271">
        <v>0</v>
      </c>
      <c r="AJ271">
        <v>0</v>
      </c>
      <c r="AK271">
        <v>1</v>
      </c>
      <c r="AL271">
        <v>1.6004400000000001</v>
      </c>
      <c r="AM271">
        <v>0</v>
      </c>
    </row>
    <row r="272" spans="1:39">
      <c r="A272">
        <v>271</v>
      </c>
      <c r="B272">
        <v>3</v>
      </c>
      <c r="C272">
        <v>3</v>
      </c>
      <c r="D272">
        <v>1</v>
      </c>
      <c r="E272">
        <v>435</v>
      </c>
      <c r="F272">
        <v>1041</v>
      </c>
      <c r="G272">
        <v>1056</v>
      </c>
      <c r="H272">
        <v>672</v>
      </c>
      <c r="I272">
        <v>117.4334601</v>
      </c>
      <c r="J272">
        <v>335.48479090000001</v>
      </c>
      <c r="K272">
        <v>81</v>
      </c>
      <c r="L272">
        <v>87</v>
      </c>
      <c r="M272">
        <v>116</v>
      </c>
      <c r="N272">
        <v>151</v>
      </c>
      <c r="O272">
        <v>17.899999999999999</v>
      </c>
      <c r="P272">
        <v>9.85</v>
      </c>
      <c r="Q272">
        <v>1.3</v>
      </c>
      <c r="R272">
        <v>9.6590909000000003E-2</v>
      </c>
      <c r="S272">
        <v>135</v>
      </c>
      <c r="T272">
        <v>56</v>
      </c>
      <c r="U272">
        <v>117</v>
      </c>
      <c r="V272">
        <v>608</v>
      </c>
      <c r="W272">
        <v>193</v>
      </c>
      <c r="X272">
        <v>82</v>
      </c>
      <c r="Y272">
        <v>1</v>
      </c>
      <c r="Z272">
        <v>2</v>
      </c>
      <c r="AA272">
        <v>111</v>
      </c>
      <c r="AB272">
        <v>14</v>
      </c>
      <c r="AC272">
        <v>0</v>
      </c>
      <c r="AD272">
        <v>7</v>
      </c>
      <c r="AE272">
        <v>0</v>
      </c>
      <c r="AF272">
        <v>0</v>
      </c>
      <c r="AG272">
        <v>2</v>
      </c>
      <c r="AH272">
        <v>0</v>
      </c>
      <c r="AI272">
        <v>0</v>
      </c>
      <c r="AJ272">
        <v>0</v>
      </c>
      <c r="AK272">
        <v>3</v>
      </c>
      <c r="AL272">
        <v>3.3837299999999999</v>
      </c>
      <c r="AM272">
        <v>0</v>
      </c>
    </row>
    <row r="273" spans="1:39">
      <c r="A273">
        <v>272</v>
      </c>
      <c r="B273">
        <v>3</v>
      </c>
      <c r="C273">
        <v>3</v>
      </c>
      <c r="D273">
        <v>1</v>
      </c>
      <c r="E273">
        <v>479</v>
      </c>
      <c r="F273">
        <v>1591</v>
      </c>
      <c r="G273">
        <v>1597</v>
      </c>
      <c r="H273">
        <v>821</v>
      </c>
      <c r="I273">
        <v>505.48847929999999</v>
      </c>
      <c r="J273">
        <v>19.866359450000001</v>
      </c>
      <c r="K273">
        <v>157</v>
      </c>
      <c r="L273">
        <v>129</v>
      </c>
      <c r="M273">
        <v>92</v>
      </c>
      <c r="N273">
        <v>101</v>
      </c>
      <c r="O273">
        <v>42.54</v>
      </c>
      <c r="P273">
        <v>23.02</v>
      </c>
      <c r="Q273">
        <v>4.54</v>
      </c>
      <c r="R273">
        <v>0.19787100799999999</v>
      </c>
      <c r="S273">
        <v>37</v>
      </c>
      <c r="T273">
        <v>77</v>
      </c>
      <c r="U273">
        <v>250</v>
      </c>
      <c r="V273">
        <v>536</v>
      </c>
      <c r="W273">
        <v>490</v>
      </c>
      <c r="X273">
        <v>244</v>
      </c>
      <c r="Y273">
        <v>13</v>
      </c>
      <c r="Z273">
        <v>4</v>
      </c>
      <c r="AA273">
        <v>12</v>
      </c>
      <c r="AB273">
        <v>0</v>
      </c>
      <c r="AC273">
        <v>0</v>
      </c>
      <c r="AD273">
        <v>8</v>
      </c>
      <c r="AE273">
        <v>0</v>
      </c>
      <c r="AF273">
        <v>0</v>
      </c>
      <c r="AG273">
        <v>3</v>
      </c>
      <c r="AH273">
        <v>0</v>
      </c>
      <c r="AI273">
        <v>0</v>
      </c>
      <c r="AJ273">
        <v>0</v>
      </c>
      <c r="AK273">
        <v>1</v>
      </c>
      <c r="AL273">
        <v>2.3257300000000001</v>
      </c>
      <c r="AM273">
        <v>0</v>
      </c>
    </row>
    <row r="274" spans="1:39">
      <c r="A274">
        <v>273</v>
      </c>
      <c r="B274">
        <v>3</v>
      </c>
      <c r="C274">
        <v>3</v>
      </c>
      <c r="D274">
        <v>1</v>
      </c>
      <c r="E274">
        <v>410</v>
      </c>
      <c r="F274">
        <v>1262</v>
      </c>
      <c r="G274">
        <v>1316</v>
      </c>
      <c r="H274">
        <v>602</v>
      </c>
      <c r="I274">
        <v>248</v>
      </c>
      <c r="J274">
        <v>162</v>
      </c>
      <c r="K274">
        <v>185</v>
      </c>
      <c r="L274">
        <v>123</v>
      </c>
      <c r="M274">
        <v>48</v>
      </c>
      <c r="N274">
        <v>54</v>
      </c>
      <c r="O274">
        <v>56.79</v>
      </c>
      <c r="P274">
        <v>16</v>
      </c>
      <c r="Q274">
        <v>10</v>
      </c>
      <c r="R274">
        <v>0.20972644400000001</v>
      </c>
      <c r="S274">
        <v>723</v>
      </c>
      <c r="T274">
        <v>69</v>
      </c>
      <c r="U274">
        <v>233</v>
      </c>
      <c r="V274">
        <v>426</v>
      </c>
      <c r="W274">
        <v>369</v>
      </c>
      <c r="X274">
        <v>219</v>
      </c>
      <c r="Y274">
        <v>151</v>
      </c>
      <c r="Z274">
        <v>106</v>
      </c>
      <c r="AA274">
        <v>259</v>
      </c>
      <c r="AB274">
        <v>136</v>
      </c>
      <c r="AC274">
        <v>0</v>
      </c>
      <c r="AD274">
        <v>71</v>
      </c>
      <c r="AE274">
        <v>0</v>
      </c>
      <c r="AF274">
        <v>0</v>
      </c>
      <c r="AG274">
        <v>2</v>
      </c>
      <c r="AH274">
        <v>10</v>
      </c>
      <c r="AI274">
        <v>0</v>
      </c>
      <c r="AJ274">
        <v>0</v>
      </c>
      <c r="AK274">
        <v>2</v>
      </c>
      <c r="AL274">
        <v>3.1002800000000001</v>
      </c>
      <c r="AM274">
        <v>0</v>
      </c>
    </row>
    <row r="275" spans="1:39">
      <c r="A275">
        <v>274</v>
      </c>
      <c r="B275">
        <v>3</v>
      </c>
      <c r="C275">
        <v>3</v>
      </c>
      <c r="D275">
        <v>1</v>
      </c>
      <c r="E275">
        <v>377</v>
      </c>
      <c r="F275">
        <v>1183</v>
      </c>
      <c r="G275">
        <v>1183</v>
      </c>
      <c r="H275">
        <v>380</v>
      </c>
      <c r="I275">
        <v>123.47878129999999</v>
      </c>
      <c r="J275">
        <v>299.87704029999998</v>
      </c>
      <c r="K275">
        <v>256</v>
      </c>
      <c r="L275">
        <v>93</v>
      </c>
      <c r="M275">
        <v>16</v>
      </c>
      <c r="N275">
        <v>12</v>
      </c>
      <c r="O275">
        <v>81.37</v>
      </c>
      <c r="P275">
        <v>28.27</v>
      </c>
      <c r="Q275">
        <v>9.27</v>
      </c>
      <c r="R275">
        <v>0.137785292</v>
      </c>
      <c r="S275">
        <v>170</v>
      </c>
      <c r="T275">
        <v>91</v>
      </c>
      <c r="U275">
        <v>358</v>
      </c>
      <c r="V275">
        <v>341</v>
      </c>
      <c r="W275">
        <v>260</v>
      </c>
      <c r="X275">
        <v>133</v>
      </c>
      <c r="Y275">
        <v>7</v>
      </c>
      <c r="Z275">
        <v>28</v>
      </c>
      <c r="AA275">
        <v>42</v>
      </c>
      <c r="AB275">
        <v>38</v>
      </c>
      <c r="AC275">
        <v>0</v>
      </c>
      <c r="AD275">
        <v>55</v>
      </c>
      <c r="AE275">
        <v>0</v>
      </c>
      <c r="AF275">
        <v>0</v>
      </c>
      <c r="AG275">
        <v>4</v>
      </c>
      <c r="AH275">
        <v>0</v>
      </c>
      <c r="AI275">
        <v>0</v>
      </c>
      <c r="AJ275">
        <v>0</v>
      </c>
      <c r="AK275">
        <v>1</v>
      </c>
      <c r="AL275">
        <v>1.6173</v>
      </c>
      <c r="AM275">
        <v>0</v>
      </c>
    </row>
    <row r="276" spans="1:39">
      <c r="A276">
        <v>275</v>
      </c>
      <c r="B276">
        <v>3</v>
      </c>
      <c r="C276">
        <v>3</v>
      </c>
      <c r="D276">
        <v>1</v>
      </c>
      <c r="E276">
        <v>746</v>
      </c>
      <c r="F276">
        <v>1612</v>
      </c>
      <c r="G276">
        <v>1637</v>
      </c>
      <c r="H276">
        <v>1104</v>
      </c>
      <c r="I276">
        <v>109.4086875</v>
      </c>
      <c r="J276">
        <v>692.34096220000004</v>
      </c>
      <c r="K276">
        <v>156</v>
      </c>
      <c r="L276">
        <v>140</v>
      </c>
      <c r="M276">
        <v>147</v>
      </c>
      <c r="N276">
        <v>303</v>
      </c>
      <c r="O276">
        <v>26.01</v>
      </c>
      <c r="P276">
        <v>12.96</v>
      </c>
      <c r="Q276">
        <v>1.04</v>
      </c>
      <c r="R276">
        <v>0.14416615799999999</v>
      </c>
      <c r="S276">
        <v>207</v>
      </c>
      <c r="T276">
        <v>73</v>
      </c>
      <c r="U276">
        <v>123</v>
      </c>
      <c r="V276">
        <v>840</v>
      </c>
      <c r="W276">
        <v>410</v>
      </c>
      <c r="X276">
        <v>191</v>
      </c>
      <c r="Y276">
        <v>3</v>
      </c>
      <c r="Z276">
        <v>61</v>
      </c>
      <c r="AA276">
        <v>141</v>
      </c>
      <c r="AB276">
        <v>0</v>
      </c>
      <c r="AC276">
        <v>0</v>
      </c>
      <c r="AD276">
        <v>2</v>
      </c>
      <c r="AE276">
        <v>0</v>
      </c>
      <c r="AF276">
        <v>76.869569999999996</v>
      </c>
      <c r="AG276">
        <v>2</v>
      </c>
      <c r="AH276">
        <v>240</v>
      </c>
      <c r="AI276">
        <v>0</v>
      </c>
      <c r="AJ276">
        <v>0</v>
      </c>
      <c r="AK276">
        <v>1</v>
      </c>
      <c r="AL276">
        <v>3.6861000000000002</v>
      </c>
      <c r="AM276">
        <v>0</v>
      </c>
    </row>
    <row r="277" spans="1:39">
      <c r="A277">
        <v>276</v>
      </c>
      <c r="B277">
        <v>3</v>
      </c>
      <c r="C277">
        <v>3</v>
      </c>
      <c r="D277">
        <v>1</v>
      </c>
      <c r="E277">
        <v>487</v>
      </c>
      <c r="F277">
        <v>1040</v>
      </c>
      <c r="G277">
        <v>1040</v>
      </c>
      <c r="H277">
        <v>706</v>
      </c>
      <c r="I277">
        <v>71.423633820000006</v>
      </c>
      <c r="J277">
        <v>451.9705745</v>
      </c>
      <c r="K277">
        <v>105</v>
      </c>
      <c r="L277">
        <v>85</v>
      </c>
      <c r="M277">
        <v>100</v>
      </c>
      <c r="N277">
        <v>197</v>
      </c>
      <c r="O277">
        <v>17.18</v>
      </c>
      <c r="P277">
        <v>8.9499999999999993</v>
      </c>
      <c r="Q277">
        <v>0.7</v>
      </c>
      <c r="R277">
        <v>0.15673076899999999</v>
      </c>
      <c r="S277">
        <v>97</v>
      </c>
      <c r="T277">
        <v>44</v>
      </c>
      <c r="U277">
        <v>79</v>
      </c>
      <c r="V277">
        <v>516</v>
      </c>
      <c r="W277">
        <v>276</v>
      </c>
      <c r="X277">
        <v>125</v>
      </c>
      <c r="Y277">
        <v>30</v>
      </c>
      <c r="Z277">
        <v>24</v>
      </c>
      <c r="AA277">
        <v>28</v>
      </c>
      <c r="AB277">
        <v>12</v>
      </c>
      <c r="AC277">
        <v>0</v>
      </c>
      <c r="AD277">
        <v>3</v>
      </c>
      <c r="AE277">
        <v>0</v>
      </c>
      <c r="AF277">
        <v>76.869569999999996</v>
      </c>
      <c r="AG277">
        <v>2</v>
      </c>
      <c r="AH277">
        <v>0</v>
      </c>
      <c r="AI277">
        <v>0</v>
      </c>
      <c r="AJ277">
        <v>0</v>
      </c>
      <c r="AK277">
        <v>1</v>
      </c>
      <c r="AL277">
        <v>3.6861000000000002</v>
      </c>
      <c r="AM277">
        <v>0</v>
      </c>
    </row>
    <row r="278" spans="1:39">
      <c r="A278">
        <v>277</v>
      </c>
      <c r="B278">
        <v>3</v>
      </c>
      <c r="C278">
        <v>3</v>
      </c>
      <c r="D278">
        <v>1</v>
      </c>
      <c r="E278">
        <v>460</v>
      </c>
      <c r="F278">
        <v>976</v>
      </c>
      <c r="G278">
        <v>981</v>
      </c>
      <c r="H278">
        <v>664</v>
      </c>
      <c r="I278">
        <v>67.463801959999998</v>
      </c>
      <c r="J278">
        <v>426.91265759999999</v>
      </c>
      <c r="K278">
        <v>98</v>
      </c>
      <c r="L278">
        <v>86</v>
      </c>
      <c r="M278">
        <v>88</v>
      </c>
      <c r="N278">
        <v>188</v>
      </c>
      <c r="O278">
        <v>17.2</v>
      </c>
      <c r="P278">
        <v>7.99</v>
      </c>
      <c r="Q278">
        <v>0.81</v>
      </c>
      <c r="R278">
        <v>0.151885831</v>
      </c>
      <c r="S278">
        <v>145</v>
      </c>
      <c r="T278">
        <v>41</v>
      </c>
      <c r="U278">
        <v>77</v>
      </c>
      <c r="V278">
        <v>504</v>
      </c>
      <c r="W278">
        <v>238</v>
      </c>
      <c r="X278">
        <v>121</v>
      </c>
      <c r="Y278">
        <v>22</v>
      </c>
      <c r="Z278">
        <v>10</v>
      </c>
      <c r="AA278">
        <v>108</v>
      </c>
      <c r="AB278">
        <v>4</v>
      </c>
      <c r="AC278">
        <v>0</v>
      </c>
      <c r="AD278">
        <v>1</v>
      </c>
      <c r="AE278">
        <v>0</v>
      </c>
      <c r="AF278">
        <v>76.869569999999996</v>
      </c>
      <c r="AG278">
        <v>2</v>
      </c>
      <c r="AH278">
        <v>0</v>
      </c>
      <c r="AI278">
        <v>0</v>
      </c>
      <c r="AJ278">
        <v>0</v>
      </c>
      <c r="AK278">
        <v>1</v>
      </c>
      <c r="AL278">
        <v>3.6861000000000002</v>
      </c>
      <c r="AM278">
        <v>0</v>
      </c>
    </row>
    <row r="279" spans="1:39">
      <c r="A279">
        <v>278</v>
      </c>
      <c r="B279">
        <v>3</v>
      </c>
      <c r="C279">
        <v>3</v>
      </c>
      <c r="D279">
        <v>1</v>
      </c>
      <c r="E279">
        <v>408</v>
      </c>
      <c r="F279">
        <v>972</v>
      </c>
      <c r="G279">
        <v>972</v>
      </c>
      <c r="H279">
        <v>660</v>
      </c>
      <c r="I279">
        <v>171.8673575</v>
      </c>
      <c r="J279">
        <v>276.08704660000001</v>
      </c>
      <c r="K279">
        <v>37</v>
      </c>
      <c r="L279">
        <v>81</v>
      </c>
      <c r="M279">
        <v>78</v>
      </c>
      <c r="N279">
        <v>212</v>
      </c>
      <c r="O279">
        <v>25.89</v>
      </c>
      <c r="P279">
        <v>16.22</v>
      </c>
      <c r="Q279">
        <v>0.14000000000000001</v>
      </c>
      <c r="R279">
        <v>0.12345679</v>
      </c>
      <c r="S279">
        <v>107</v>
      </c>
      <c r="T279">
        <v>55</v>
      </c>
      <c r="U279">
        <v>92</v>
      </c>
      <c r="V279">
        <v>493</v>
      </c>
      <c r="W279">
        <v>236</v>
      </c>
      <c r="X279">
        <v>96</v>
      </c>
      <c r="Y279">
        <v>4</v>
      </c>
      <c r="Z279">
        <v>88</v>
      </c>
      <c r="AA279">
        <v>4</v>
      </c>
      <c r="AB279">
        <v>11</v>
      </c>
      <c r="AC279">
        <v>0</v>
      </c>
      <c r="AD279">
        <v>0</v>
      </c>
      <c r="AE279">
        <v>0</v>
      </c>
      <c r="AF279">
        <v>0</v>
      </c>
      <c r="AG279">
        <v>3</v>
      </c>
      <c r="AH279">
        <v>0</v>
      </c>
      <c r="AI279">
        <v>0</v>
      </c>
      <c r="AJ279">
        <v>0</v>
      </c>
      <c r="AK279">
        <v>1</v>
      </c>
      <c r="AL279">
        <v>2.6210100000000001</v>
      </c>
      <c r="AM279">
        <v>0</v>
      </c>
    </row>
    <row r="280" spans="1:39">
      <c r="A280">
        <v>279</v>
      </c>
      <c r="B280">
        <v>3</v>
      </c>
      <c r="C280">
        <v>3</v>
      </c>
      <c r="D280">
        <v>1</v>
      </c>
      <c r="E280">
        <v>479</v>
      </c>
      <c r="F280">
        <v>1151</v>
      </c>
      <c r="G280">
        <v>1151</v>
      </c>
      <c r="H280">
        <v>788</v>
      </c>
      <c r="I280">
        <v>201.77564770000001</v>
      </c>
      <c r="J280">
        <v>324.13160620000002</v>
      </c>
      <c r="K280">
        <v>43</v>
      </c>
      <c r="L280">
        <v>90</v>
      </c>
      <c r="M280">
        <v>102</v>
      </c>
      <c r="N280">
        <v>244</v>
      </c>
      <c r="O280">
        <v>25.7</v>
      </c>
      <c r="P280">
        <v>14.92</v>
      </c>
      <c r="Q280">
        <v>1.91</v>
      </c>
      <c r="R280">
        <v>0.12597741100000001</v>
      </c>
      <c r="S280">
        <v>439</v>
      </c>
      <c r="T280">
        <v>70</v>
      </c>
      <c r="U280">
        <v>110</v>
      </c>
      <c r="V280">
        <v>592</v>
      </c>
      <c r="W280">
        <v>272</v>
      </c>
      <c r="X280">
        <v>107</v>
      </c>
      <c r="Y280">
        <v>222</v>
      </c>
      <c r="Z280">
        <v>70</v>
      </c>
      <c r="AA280">
        <v>139</v>
      </c>
      <c r="AB280">
        <v>8</v>
      </c>
      <c r="AC280">
        <v>0</v>
      </c>
      <c r="AD280">
        <v>0</v>
      </c>
      <c r="AE280">
        <v>0</v>
      </c>
      <c r="AF280">
        <v>0</v>
      </c>
      <c r="AG280">
        <v>2</v>
      </c>
      <c r="AH280">
        <v>0</v>
      </c>
      <c r="AI280">
        <v>0</v>
      </c>
      <c r="AJ280">
        <v>0</v>
      </c>
      <c r="AK280">
        <v>1</v>
      </c>
      <c r="AL280">
        <v>2.6210100000000001</v>
      </c>
      <c r="AM280">
        <v>0</v>
      </c>
    </row>
    <row r="281" spans="1:39">
      <c r="A281">
        <v>280</v>
      </c>
      <c r="B281">
        <v>3</v>
      </c>
      <c r="C281">
        <v>3</v>
      </c>
      <c r="D281">
        <v>1</v>
      </c>
      <c r="E281">
        <v>575</v>
      </c>
      <c r="F281">
        <v>1388</v>
      </c>
      <c r="G281">
        <v>1388</v>
      </c>
      <c r="H281">
        <v>953</v>
      </c>
      <c r="I281">
        <v>242.2150259</v>
      </c>
      <c r="J281">
        <v>389.09326420000002</v>
      </c>
      <c r="K281">
        <v>53</v>
      </c>
      <c r="L281">
        <v>113</v>
      </c>
      <c r="M281">
        <v>108</v>
      </c>
      <c r="N281">
        <v>301</v>
      </c>
      <c r="O281">
        <v>35.619999999999997</v>
      </c>
      <c r="P281">
        <v>18.63</v>
      </c>
      <c r="Q281">
        <v>1.87</v>
      </c>
      <c r="R281">
        <v>0.12031700300000001</v>
      </c>
      <c r="S281">
        <v>143</v>
      </c>
      <c r="T281">
        <v>81</v>
      </c>
      <c r="U281">
        <v>136</v>
      </c>
      <c r="V281">
        <v>728</v>
      </c>
      <c r="W281">
        <v>317</v>
      </c>
      <c r="X281">
        <v>126</v>
      </c>
      <c r="Y281">
        <v>18</v>
      </c>
      <c r="Z281">
        <v>24</v>
      </c>
      <c r="AA281">
        <v>87</v>
      </c>
      <c r="AB281">
        <v>5</v>
      </c>
      <c r="AC281">
        <v>1</v>
      </c>
      <c r="AD281">
        <v>8</v>
      </c>
      <c r="AE281">
        <v>0</v>
      </c>
      <c r="AF281">
        <v>0</v>
      </c>
      <c r="AG281">
        <v>3</v>
      </c>
      <c r="AH281">
        <v>1</v>
      </c>
      <c r="AI281">
        <v>0</v>
      </c>
      <c r="AJ281">
        <v>0</v>
      </c>
      <c r="AK281">
        <v>1</v>
      </c>
      <c r="AL281">
        <v>2.6210100000000001</v>
      </c>
      <c r="AM281">
        <v>0</v>
      </c>
    </row>
    <row r="282" spans="1:39">
      <c r="A282">
        <v>281</v>
      </c>
      <c r="B282">
        <v>3</v>
      </c>
      <c r="C282">
        <v>3</v>
      </c>
      <c r="D282">
        <v>1</v>
      </c>
      <c r="E282">
        <v>468</v>
      </c>
      <c r="F282">
        <v>1127</v>
      </c>
      <c r="G282">
        <v>1128</v>
      </c>
      <c r="H282">
        <v>773</v>
      </c>
      <c r="I282">
        <v>197.14196889999999</v>
      </c>
      <c r="J282">
        <v>316.68808289999998</v>
      </c>
      <c r="K282">
        <v>41</v>
      </c>
      <c r="L282">
        <v>93</v>
      </c>
      <c r="M282">
        <v>89</v>
      </c>
      <c r="N282">
        <v>245</v>
      </c>
      <c r="O282">
        <v>17.61</v>
      </c>
      <c r="P282">
        <v>10.220000000000001</v>
      </c>
      <c r="Q282">
        <v>1.0900000000000001</v>
      </c>
      <c r="R282">
        <v>0.125</v>
      </c>
      <c r="S282">
        <v>223</v>
      </c>
      <c r="T282">
        <v>68</v>
      </c>
      <c r="U282">
        <v>108</v>
      </c>
      <c r="V282">
        <v>587</v>
      </c>
      <c r="W282">
        <v>261</v>
      </c>
      <c r="X282">
        <v>104</v>
      </c>
      <c r="Y282">
        <v>21</v>
      </c>
      <c r="Z282">
        <v>99</v>
      </c>
      <c r="AA282">
        <v>93</v>
      </c>
      <c r="AB282">
        <v>2</v>
      </c>
      <c r="AC282">
        <v>0</v>
      </c>
      <c r="AD282">
        <v>8</v>
      </c>
      <c r="AE282">
        <v>0</v>
      </c>
      <c r="AF282">
        <v>0</v>
      </c>
      <c r="AG282">
        <v>2</v>
      </c>
      <c r="AH282">
        <v>0</v>
      </c>
      <c r="AI282">
        <v>0</v>
      </c>
      <c r="AJ282">
        <v>0</v>
      </c>
      <c r="AK282">
        <v>1</v>
      </c>
      <c r="AL282">
        <v>2.6210100000000001</v>
      </c>
      <c r="AM282">
        <v>0</v>
      </c>
    </row>
    <row r="283" spans="1:39">
      <c r="A283">
        <v>282</v>
      </c>
      <c r="B283">
        <v>3</v>
      </c>
      <c r="C283">
        <v>3</v>
      </c>
      <c r="D283">
        <v>1</v>
      </c>
      <c r="E283">
        <v>393</v>
      </c>
      <c r="F283">
        <v>923</v>
      </c>
      <c r="G283">
        <v>925</v>
      </c>
      <c r="H283">
        <v>613</v>
      </c>
      <c r="I283">
        <v>128.55995340000001</v>
      </c>
      <c r="J283">
        <v>291.8905704</v>
      </c>
      <c r="K283">
        <v>57</v>
      </c>
      <c r="L283">
        <v>68</v>
      </c>
      <c r="M283">
        <v>75</v>
      </c>
      <c r="N283">
        <v>193</v>
      </c>
      <c r="O283">
        <v>17.84</v>
      </c>
      <c r="P283">
        <v>9.27</v>
      </c>
      <c r="Q283">
        <v>0.52</v>
      </c>
      <c r="R283">
        <v>0.128648649</v>
      </c>
      <c r="S283">
        <v>141</v>
      </c>
      <c r="T283">
        <v>54</v>
      </c>
      <c r="U283">
        <v>95</v>
      </c>
      <c r="V283">
        <v>448</v>
      </c>
      <c r="W283">
        <v>233</v>
      </c>
      <c r="X283">
        <v>95</v>
      </c>
      <c r="Y283">
        <v>19</v>
      </c>
      <c r="Z283">
        <v>40</v>
      </c>
      <c r="AA283">
        <v>72</v>
      </c>
      <c r="AB283">
        <v>7</v>
      </c>
      <c r="AC283">
        <v>0</v>
      </c>
      <c r="AD283">
        <v>3</v>
      </c>
      <c r="AE283">
        <v>0</v>
      </c>
      <c r="AF283">
        <v>0</v>
      </c>
      <c r="AG283">
        <v>2</v>
      </c>
      <c r="AH283">
        <v>0</v>
      </c>
      <c r="AI283">
        <v>0</v>
      </c>
      <c r="AJ283">
        <v>0</v>
      </c>
      <c r="AK283">
        <v>1</v>
      </c>
      <c r="AL283">
        <v>2.7963200000000001</v>
      </c>
      <c r="AM283">
        <v>0</v>
      </c>
    </row>
    <row r="284" spans="1:39">
      <c r="A284">
        <v>283</v>
      </c>
      <c r="B284">
        <v>3</v>
      </c>
      <c r="C284">
        <v>3</v>
      </c>
      <c r="D284">
        <v>1</v>
      </c>
      <c r="E284">
        <v>707</v>
      </c>
      <c r="F284">
        <v>1687</v>
      </c>
      <c r="G284">
        <v>1687</v>
      </c>
      <c r="H284">
        <v>1130</v>
      </c>
      <c r="I284">
        <v>231.2770664</v>
      </c>
      <c r="J284">
        <v>525.10593710000001</v>
      </c>
      <c r="K284">
        <v>100</v>
      </c>
      <c r="L284">
        <v>123</v>
      </c>
      <c r="M284">
        <v>143</v>
      </c>
      <c r="N284">
        <v>341</v>
      </c>
      <c r="O284">
        <v>34.92</v>
      </c>
      <c r="P284">
        <v>20.57</v>
      </c>
      <c r="Q284">
        <v>0.67</v>
      </c>
      <c r="R284">
        <v>0.116775341</v>
      </c>
      <c r="S284">
        <v>113</v>
      </c>
      <c r="T284">
        <v>100</v>
      </c>
      <c r="U284">
        <v>176</v>
      </c>
      <c r="V284">
        <v>880</v>
      </c>
      <c r="W284">
        <v>379</v>
      </c>
      <c r="X284">
        <v>152</v>
      </c>
      <c r="Y284">
        <v>11</v>
      </c>
      <c r="Z284">
        <v>31</v>
      </c>
      <c r="AA284">
        <v>67</v>
      </c>
      <c r="AB284">
        <v>3</v>
      </c>
      <c r="AC284">
        <v>0</v>
      </c>
      <c r="AD284">
        <v>1</v>
      </c>
      <c r="AE284">
        <v>0</v>
      </c>
      <c r="AF284">
        <v>0</v>
      </c>
      <c r="AG284">
        <v>2</v>
      </c>
      <c r="AH284">
        <v>0</v>
      </c>
      <c r="AI284">
        <v>0</v>
      </c>
      <c r="AJ284">
        <v>0</v>
      </c>
      <c r="AK284">
        <v>1</v>
      </c>
      <c r="AL284">
        <v>2.7963200000000001</v>
      </c>
      <c r="AM284">
        <v>0</v>
      </c>
    </row>
    <row r="285" spans="1:39">
      <c r="A285">
        <v>284</v>
      </c>
      <c r="B285">
        <v>3</v>
      </c>
      <c r="C285">
        <v>3</v>
      </c>
      <c r="D285">
        <v>1</v>
      </c>
      <c r="E285">
        <v>618</v>
      </c>
      <c r="F285">
        <v>1476</v>
      </c>
      <c r="G285">
        <v>1476</v>
      </c>
      <c r="H285">
        <v>992</v>
      </c>
      <c r="I285">
        <v>202.16298019999999</v>
      </c>
      <c r="J285">
        <v>459.00349240000003</v>
      </c>
      <c r="K285">
        <v>89</v>
      </c>
      <c r="L285">
        <v>106</v>
      </c>
      <c r="M285">
        <v>121</v>
      </c>
      <c r="N285">
        <v>302</v>
      </c>
      <c r="O285">
        <v>34.549999999999997</v>
      </c>
      <c r="P285">
        <v>17.16</v>
      </c>
      <c r="Q285">
        <v>3.81</v>
      </c>
      <c r="R285">
        <v>0.112466125</v>
      </c>
      <c r="S285">
        <v>524</v>
      </c>
      <c r="T285">
        <v>86</v>
      </c>
      <c r="U285">
        <v>150</v>
      </c>
      <c r="V285">
        <v>764</v>
      </c>
      <c r="W285">
        <v>341</v>
      </c>
      <c r="X285">
        <v>135</v>
      </c>
      <c r="Y285">
        <v>98</v>
      </c>
      <c r="Z285">
        <v>98</v>
      </c>
      <c r="AA285">
        <v>289</v>
      </c>
      <c r="AB285">
        <v>3</v>
      </c>
      <c r="AC285">
        <v>0</v>
      </c>
      <c r="AD285">
        <v>36</v>
      </c>
      <c r="AE285">
        <v>0</v>
      </c>
      <c r="AF285">
        <v>0</v>
      </c>
      <c r="AG285">
        <v>2</v>
      </c>
      <c r="AH285">
        <v>0</v>
      </c>
      <c r="AI285">
        <v>0</v>
      </c>
      <c r="AJ285">
        <v>0</v>
      </c>
      <c r="AK285">
        <v>1</v>
      </c>
      <c r="AL285">
        <v>2.7963200000000001</v>
      </c>
      <c r="AM285">
        <v>0</v>
      </c>
    </row>
    <row r="286" spans="1:39">
      <c r="A286">
        <v>285</v>
      </c>
      <c r="B286">
        <v>3</v>
      </c>
      <c r="C286">
        <v>3</v>
      </c>
      <c r="D286">
        <v>1</v>
      </c>
      <c r="E286">
        <v>604</v>
      </c>
      <c r="F286">
        <v>1366</v>
      </c>
      <c r="G286">
        <v>1366</v>
      </c>
      <c r="H286">
        <v>907</v>
      </c>
      <c r="I286">
        <v>231.25258959999999</v>
      </c>
      <c r="J286">
        <v>419.67171309999998</v>
      </c>
      <c r="K286">
        <v>131</v>
      </c>
      <c r="L286">
        <v>89</v>
      </c>
      <c r="M286">
        <v>125</v>
      </c>
      <c r="N286">
        <v>259</v>
      </c>
      <c r="O286">
        <v>26.57</v>
      </c>
      <c r="P286">
        <v>14.96</v>
      </c>
      <c r="Q286">
        <v>0.91</v>
      </c>
      <c r="R286">
        <v>0.14421669100000001</v>
      </c>
      <c r="S286">
        <v>130</v>
      </c>
      <c r="T286">
        <v>69</v>
      </c>
      <c r="U286">
        <v>120</v>
      </c>
      <c r="V286">
        <v>685</v>
      </c>
      <c r="W286">
        <v>340</v>
      </c>
      <c r="X286">
        <v>152</v>
      </c>
      <c r="Y286">
        <v>10</v>
      </c>
      <c r="Z286">
        <v>11</v>
      </c>
      <c r="AA286">
        <v>78</v>
      </c>
      <c r="AB286">
        <v>21</v>
      </c>
      <c r="AC286">
        <v>0</v>
      </c>
      <c r="AD286">
        <v>10</v>
      </c>
      <c r="AE286">
        <v>0</v>
      </c>
      <c r="AF286">
        <v>0</v>
      </c>
      <c r="AG286">
        <v>2</v>
      </c>
      <c r="AH286">
        <v>0</v>
      </c>
      <c r="AI286">
        <v>0</v>
      </c>
      <c r="AJ286">
        <v>0</v>
      </c>
      <c r="AK286">
        <v>1</v>
      </c>
      <c r="AL286">
        <v>2.46333</v>
      </c>
      <c r="AM286">
        <v>0</v>
      </c>
    </row>
    <row r="287" spans="1:39">
      <c r="A287">
        <v>286</v>
      </c>
      <c r="B287">
        <v>3</v>
      </c>
      <c r="C287">
        <v>3</v>
      </c>
      <c r="D287">
        <v>1</v>
      </c>
      <c r="E287">
        <v>433</v>
      </c>
      <c r="F287">
        <v>958</v>
      </c>
      <c r="G287">
        <v>958</v>
      </c>
      <c r="H287">
        <v>640</v>
      </c>
      <c r="I287">
        <v>165.78207169999999</v>
      </c>
      <c r="J287">
        <v>300.8573705</v>
      </c>
      <c r="K287">
        <v>94</v>
      </c>
      <c r="L287">
        <v>64</v>
      </c>
      <c r="M287">
        <v>89</v>
      </c>
      <c r="N287">
        <v>186</v>
      </c>
      <c r="O287">
        <v>22.46</v>
      </c>
      <c r="P287">
        <v>12.9</v>
      </c>
      <c r="Q287">
        <v>0.54</v>
      </c>
      <c r="R287">
        <v>0.141962422</v>
      </c>
      <c r="S287">
        <v>98</v>
      </c>
      <c r="T287">
        <v>48</v>
      </c>
      <c r="U287">
        <v>85</v>
      </c>
      <c r="V287">
        <v>469</v>
      </c>
      <c r="W287">
        <v>248</v>
      </c>
      <c r="X287">
        <v>108</v>
      </c>
      <c r="Y287">
        <v>11</v>
      </c>
      <c r="Z287">
        <v>6</v>
      </c>
      <c r="AA287">
        <v>42</v>
      </c>
      <c r="AB287">
        <v>38</v>
      </c>
      <c r="AC287">
        <v>0</v>
      </c>
      <c r="AD287">
        <v>1</v>
      </c>
      <c r="AE287">
        <v>0</v>
      </c>
      <c r="AF287">
        <v>0</v>
      </c>
      <c r="AG287">
        <v>3</v>
      </c>
      <c r="AH287">
        <v>0</v>
      </c>
      <c r="AI287">
        <v>0</v>
      </c>
      <c r="AJ287">
        <v>0</v>
      </c>
      <c r="AK287">
        <v>1</v>
      </c>
      <c r="AL287">
        <v>2.46333</v>
      </c>
      <c r="AM287">
        <v>0</v>
      </c>
    </row>
    <row r="288" spans="1:39">
      <c r="A288">
        <v>287</v>
      </c>
      <c r="B288">
        <v>3</v>
      </c>
      <c r="C288">
        <v>3</v>
      </c>
      <c r="D288">
        <v>1</v>
      </c>
      <c r="E288">
        <v>478</v>
      </c>
      <c r="F288">
        <v>1058</v>
      </c>
      <c r="G288">
        <v>1058</v>
      </c>
      <c r="H288">
        <v>702</v>
      </c>
      <c r="I288">
        <v>183.01115540000001</v>
      </c>
      <c r="J288">
        <v>332.12430280000001</v>
      </c>
      <c r="K288">
        <v>104</v>
      </c>
      <c r="L288">
        <v>70</v>
      </c>
      <c r="M288">
        <v>100</v>
      </c>
      <c r="N288">
        <v>204</v>
      </c>
      <c r="O288">
        <v>21.37</v>
      </c>
      <c r="P288">
        <v>11.27</v>
      </c>
      <c r="Q288">
        <v>0.66</v>
      </c>
      <c r="R288">
        <v>0.15217391299999999</v>
      </c>
      <c r="S288">
        <v>58</v>
      </c>
      <c r="T288">
        <v>52</v>
      </c>
      <c r="U288">
        <v>92</v>
      </c>
      <c r="V288">
        <v>524</v>
      </c>
      <c r="W288">
        <v>266</v>
      </c>
      <c r="X288">
        <v>124</v>
      </c>
      <c r="Y288">
        <v>9</v>
      </c>
      <c r="Z288">
        <v>5</v>
      </c>
      <c r="AA288">
        <v>31</v>
      </c>
      <c r="AB288">
        <v>13</v>
      </c>
      <c r="AC288">
        <v>0</v>
      </c>
      <c r="AD288">
        <v>0</v>
      </c>
      <c r="AE288">
        <v>0</v>
      </c>
      <c r="AF288">
        <v>0</v>
      </c>
      <c r="AG288">
        <v>2</v>
      </c>
      <c r="AH288">
        <v>0</v>
      </c>
      <c r="AI288">
        <v>0</v>
      </c>
      <c r="AJ288">
        <v>0</v>
      </c>
      <c r="AK288">
        <v>1</v>
      </c>
      <c r="AL288">
        <v>2.46333</v>
      </c>
      <c r="AM288">
        <v>0</v>
      </c>
    </row>
    <row r="289" spans="1:39">
      <c r="A289">
        <v>288</v>
      </c>
      <c r="B289">
        <v>3</v>
      </c>
      <c r="C289">
        <v>3</v>
      </c>
      <c r="D289">
        <v>1</v>
      </c>
      <c r="E289">
        <v>483</v>
      </c>
      <c r="F289">
        <v>1074</v>
      </c>
      <c r="G289">
        <v>1074</v>
      </c>
      <c r="H289">
        <v>715</v>
      </c>
      <c r="I289">
        <v>184.925498</v>
      </c>
      <c r="J289">
        <v>335.59840639999999</v>
      </c>
      <c r="K289">
        <v>103</v>
      </c>
      <c r="L289">
        <v>70</v>
      </c>
      <c r="M289">
        <v>102</v>
      </c>
      <c r="N289">
        <v>208</v>
      </c>
      <c r="O289">
        <v>25.88</v>
      </c>
      <c r="P289">
        <v>15.16</v>
      </c>
      <c r="Q289">
        <v>0.54</v>
      </c>
      <c r="R289">
        <v>0.14152700200000001</v>
      </c>
      <c r="S289">
        <v>110</v>
      </c>
      <c r="T289">
        <v>53</v>
      </c>
      <c r="U289">
        <v>94</v>
      </c>
      <c r="V289">
        <v>547</v>
      </c>
      <c r="W289">
        <v>256</v>
      </c>
      <c r="X289">
        <v>124</v>
      </c>
      <c r="Y289">
        <v>2</v>
      </c>
      <c r="Z289">
        <v>11</v>
      </c>
      <c r="AA289">
        <v>50</v>
      </c>
      <c r="AB289">
        <v>47</v>
      </c>
      <c r="AC289">
        <v>0</v>
      </c>
      <c r="AD289">
        <v>0</v>
      </c>
      <c r="AE289">
        <v>0</v>
      </c>
      <c r="AF289">
        <v>0</v>
      </c>
      <c r="AG289">
        <v>3</v>
      </c>
      <c r="AH289">
        <v>0</v>
      </c>
      <c r="AI289">
        <v>0</v>
      </c>
      <c r="AJ289">
        <v>0</v>
      </c>
      <c r="AK289">
        <v>1</v>
      </c>
      <c r="AL289">
        <v>2.46333</v>
      </c>
      <c r="AM289">
        <v>0</v>
      </c>
    </row>
    <row r="290" spans="1:39">
      <c r="A290">
        <v>289</v>
      </c>
      <c r="B290">
        <v>3</v>
      </c>
      <c r="C290">
        <v>3</v>
      </c>
      <c r="D290">
        <v>1</v>
      </c>
      <c r="E290">
        <v>511</v>
      </c>
      <c r="F290">
        <v>1145</v>
      </c>
      <c r="G290">
        <v>1185</v>
      </c>
      <c r="H290">
        <v>783</v>
      </c>
      <c r="I290">
        <v>195.64581670000001</v>
      </c>
      <c r="J290">
        <v>355.05338649999999</v>
      </c>
      <c r="K290">
        <v>109</v>
      </c>
      <c r="L290">
        <v>75</v>
      </c>
      <c r="M290">
        <v>106</v>
      </c>
      <c r="N290">
        <v>221</v>
      </c>
      <c r="O290">
        <v>25.87</v>
      </c>
      <c r="P290">
        <v>14.72</v>
      </c>
      <c r="Q290">
        <v>1.45</v>
      </c>
      <c r="R290">
        <v>0.15105485199999999</v>
      </c>
      <c r="S290">
        <v>223</v>
      </c>
      <c r="T290">
        <v>55</v>
      </c>
      <c r="U290">
        <v>105</v>
      </c>
      <c r="V290">
        <v>588</v>
      </c>
      <c r="W290">
        <v>300</v>
      </c>
      <c r="X290">
        <v>137</v>
      </c>
      <c r="Y290">
        <v>14</v>
      </c>
      <c r="Z290">
        <v>53</v>
      </c>
      <c r="AA290">
        <v>119</v>
      </c>
      <c r="AB290">
        <v>30</v>
      </c>
      <c r="AC290">
        <v>0</v>
      </c>
      <c r="AD290">
        <v>7</v>
      </c>
      <c r="AE290">
        <v>0</v>
      </c>
      <c r="AF290">
        <v>0</v>
      </c>
      <c r="AG290">
        <v>2</v>
      </c>
      <c r="AH290">
        <v>0</v>
      </c>
      <c r="AI290">
        <v>0</v>
      </c>
      <c r="AJ290">
        <v>0</v>
      </c>
      <c r="AK290">
        <v>1</v>
      </c>
      <c r="AL290">
        <v>2.46333</v>
      </c>
      <c r="AM290">
        <v>0</v>
      </c>
    </row>
    <row r="291" spans="1:39">
      <c r="A291">
        <v>290</v>
      </c>
      <c r="B291">
        <v>3</v>
      </c>
      <c r="C291">
        <v>3</v>
      </c>
      <c r="D291">
        <v>1</v>
      </c>
      <c r="E291">
        <v>837</v>
      </c>
      <c r="F291">
        <v>1867</v>
      </c>
      <c r="G291">
        <v>1867</v>
      </c>
      <c r="H291">
        <v>1240</v>
      </c>
      <c r="I291">
        <v>405.10023200000001</v>
      </c>
      <c r="J291">
        <v>463.74849189999998</v>
      </c>
      <c r="K291">
        <v>175</v>
      </c>
      <c r="L291">
        <v>109</v>
      </c>
      <c r="M291">
        <v>200</v>
      </c>
      <c r="N291">
        <v>353</v>
      </c>
      <c r="O291">
        <v>64.430000000000007</v>
      </c>
      <c r="P291">
        <v>39.99</v>
      </c>
      <c r="Q291">
        <v>0.03</v>
      </c>
      <c r="R291">
        <v>0.13765399</v>
      </c>
      <c r="S291">
        <v>114</v>
      </c>
      <c r="T291">
        <v>90</v>
      </c>
      <c r="U291">
        <v>164</v>
      </c>
      <c r="V291">
        <v>922</v>
      </c>
      <c r="W291">
        <v>496</v>
      </c>
      <c r="X291">
        <v>195</v>
      </c>
      <c r="Y291">
        <v>2</v>
      </c>
      <c r="Z291">
        <v>18</v>
      </c>
      <c r="AA291">
        <v>51</v>
      </c>
      <c r="AB291">
        <v>39</v>
      </c>
      <c r="AC291">
        <v>0</v>
      </c>
      <c r="AD291">
        <v>4</v>
      </c>
      <c r="AE291">
        <v>0</v>
      </c>
      <c r="AF291">
        <v>0</v>
      </c>
      <c r="AG291">
        <v>3</v>
      </c>
      <c r="AH291">
        <v>0</v>
      </c>
      <c r="AI291">
        <v>0</v>
      </c>
      <c r="AJ291">
        <v>0</v>
      </c>
      <c r="AK291">
        <v>1</v>
      </c>
      <c r="AL291">
        <v>2.0758700000000001</v>
      </c>
      <c r="AM291">
        <v>0</v>
      </c>
    </row>
    <row r="292" spans="1:39">
      <c r="A292">
        <v>291</v>
      </c>
      <c r="B292">
        <v>3</v>
      </c>
      <c r="C292">
        <v>3</v>
      </c>
      <c r="D292">
        <v>1</v>
      </c>
      <c r="E292">
        <v>677</v>
      </c>
      <c r="F292">
        <v>1517</v>
      </c>
      <c r="G292">
        <v>1517</v>
      </c>
      <c r="H292">
        <v>1008</v>
      </c>
      <c r="I292">
        <v>327.66171689999999</v>
      </c>
      <c r="J292">
        <v>375.09883989999997</v>
      </c>
      <c r="K292">
        <v>146</v>
      </c>
      <c r="L292">
        <v>86</v>
      </c>
      <c r="M292">
        <v>160</v>
      </c>
      <c r="N292">
        <v>285</v>
      </c>
      <c r="O292">
        <v>41.71</v>
      </c>
      <c r="P292">
        <v>19.71</v>
      </c>
      <c r="Q292">
        <v>0.22</v>
      </c>
      <c r="R292">
        <v>0.142386289</v>
      </c>
      <c r="S292">
        <v>48</v>
      </c>
      <c r="T292">
        <v>75</v>
      </c>
      <c r="U292">
        <v>130</v>
      </c>
      <c r="V292">
        <v>755</v>
      </c>
      <c r="W292">
        <v>392</v>
      </c>
      <c r="X292">
        <v>165</v>
      </c>
      <c r="Y292">
        <v>9</v>
      </c>
      <c r="Z292">
        <v>18</v>
      </c>
      <c r="AA292">
        <v>2</v>
      </c>
      <c r="AB292">
        <v>8</v>
      </c>
      <c r="AC292">
        <v>0</v>
      </c>
      <c r="AD292">
        <v>11</v>
      </c>
      <c r="AE292">
        <v>0</v>
      </c>
      <c r="AF292">
        <v>0</v>
      </c>
      <c r="AG292">
        <v>3</v>
      </c>
      <c r="AH292">
        <v>0</v>
      </c>
      <c r="AI292">
        <v>0</v>
      </c>
      <c r="AJ292">
        <v>0</v>
      </c>
      <c r="AK292">
        <v>1</v>
      </c>
      <c r="AL292">
        <v>2.0758700000000001</v>
      </c>
      <c r="AM292">
        <v>0</v>
      </c>
    </row>
    <row r="293" spans="1:39">
      <c r="A293">
        <v>292</v>
      </c>
      <c r="B293">
        <v>3</v>
      </c>
      <c r="C293">
        <v>3</v>
      </c>
      <c r="D293">
        <v>1</v>
      </c>
      <c r="E293">
        <v>615</v>
      </c>
      <c r="F293">
        <v>1839</v>
      </c>
      <c r="G293">
        <v>1839</v>
      </c>
      <c r="H293">
        <v>1045</v>
      </c>
      <c r="I293">
        <v>429.66212530000001</v>
      </c>
      <c r="J293">
        <v>210.8092643</v>
      </c>
      <c r="K293">
        <v>159</v>
      </c>
      <c r="L293">
        <v>102</v>
      </c>
      <c r="M293">
        <v>93</v>
      </c>
      <c r="N293">
        <v>261</v>
      </c>
      <c r="O293">
        <v>180.77</v>
      </c>
      <c r="P293">
        <v>35.86</v>
      </c>
      <c r="Q293">
        <v>39.76</v>
      </c>
      <c r="R293">
        <v>0.205002719</v>
      </c>
      <c r="S293">
        <v>569</v>
      </c>
      <c r="T293">
        <v>83</v>
      </c>
      <c r="U293">
        <v>221</v>
      </c>
      <c r="V293">
        <v>725</v>
      </c>
      <c r="W293">
        <v>507</v>
      </c>
      <c r="X293">
        <v>303</v>
      </c>
      <c r="Y293">
        <v>198</v>
      </c>
      <c r="Z293">
        <v>98</v>
      </c>
      <c r="AA293">
        <v>212</v>
      </c>
      <c r="AB293">
        <v>51</v>
      </c>
      <c r="AC293">
        <v>0</v>
      </c>
      <c r="AD293">
        <v>10</v>
      </c>
      <c r="AE293">
        <v>0</v>
      </c>
      <c r="AF293">
        <v>0</v>
      </c>
      <c r="AG293">
        <v>4</v>
      </c>
      <c r="AH293">
        <v>994</v>
      </c>
      <c r="AI293">
        <v>0</v>
      </c>
      <c r="AJ293">
        <v>0</v>
      </c>
      <c r="AK293">
        <v>1</v>
      </c>
      <c r="AL293">
        <v>1.6004400000000001</v>
      </c>
      <c r="AM293">
        <v>0</v>
      </c>
    </row>
    <row r="294" spans="1:39">
      <c r="A294">
        <v>293</v>
      </c>
      <c r="B294">
        <v>3</v>
      </c>
      <c r="C294">
        <v>3</v>
      </c>
      <c r="D294">
        <v>1</v>
      </c>
      <c r="E294">
        <v>413</v>
      </c>
      <c r="F294">
        <v>1210</v>
      </c>
      <c r="G294">
        <v>1210</v>
      </c>
      <c r="H294">
        <v>707</v>
      </c>
      <c r="I294">
        <v>288.53732969999999</v>
      </c>
      <c r="J294">
        <v>141.56784740000001</v>
      </c>
      <c r="K294">
        <v>107</v>
      </c>
      <c r="L294">
        <v>61</v>
      </c>
      <c r="M294">
        <v>71</v>
      </c>
      <c r="N294">
        <v>174</v>
      </c>
      <c r="O294">
        <v>43.65</v>
      </c>
      <c r="P294">
        <v>24.56</v>
      </c>
      <c r="Q294">
        <v>0.56999999999999995</v>
      </c>
      <c r="R294">
        <v>0.2</v>
      </c>
      <c r="S294">
        <v>53</v>
      </c>
      <c r="T294">
        <v>62</v>
      </c>
      <c r="U294">
        <v>136</v>
      </c>
      <c r="V294">
        <v>484</v>
      </c>
      <c r="W294">
        <v>333</v>
      </c>
      <c r="X294">
        <v>195</v>
      </c>
      <c r="Y294">
        <v>3</v>
      </c>
      <c r="Z294">
        <v>18</v>
      </c>
      <c r="AA294">
        <v>29</v>
      </c>
      <c r="AB294">
        <v>3</v>
      </c>
      <c r="AC294">
        <v>0</v>
      </c>
      <c r="AD294">
        <v>0</v>
      </c>
      <c r="AE294">
        <v>0</v>
      </c>
      <c r="AF294">
        <v>0</v>
      </c>
      <c r="AG294">
        <v>3</v>
      </c>
      <c r="AH294">
        <v>0</v>
      </c>
      <c r="AI294">
        <v>0</v>
      </c>
      <c r="AJ294">
        <v>0</v>
      </c>
      <c r="AK294">
        <v>1</v>
      </c>
      <c r="AL294">
        <v>1.6004400000000001</v>
      </c>
      <c r="AM294">
        <v>0</v>
      </c>
    </row>
    <row r="295" spans="1:39">
      <c r="A295">
        <v>294</v>
      </c>
      <c r="B295">
        <v>3</v>
      </c>
      <c r="C295">
        <v>3</v>
      </c>
      <c r="D295">
        <v>1</v>
      </c>
      <c r="E295">
        <v>448</v>
      </c>
      <c r="F295">
        <v>1336</v>
      </c>
      <c r="G295">
        <v>1336</v>
      </c>
      <c r="H295">
        <v>809</v>
      </c>
      <c r="I295">
        <v>267.64882230000001</v>
      </c>
      <c r="J295">
        <v>191.14346900000001</v>
      </c>
      <c r="K295">
        <v>80</v>
      </c>
      <c r="L295">
        <v>84</v>
      </c>
      <c r="M295">
        <v>85</v>
      </c>
      <c r="N295">
        <v>199</v>
      </c>
      <c r="O295">
        <v>35.119999999999997</v>
      </c>
      <c r="P295">
        <v>18.27</v>
      </c>
      <c r="Q295">
        <v>1.75</v>
      </c>
      <c r="R295">
        <v>0.201347305</v>
      </c>
      <c r="S295">
        <v>287</v>
      </c>
      <c r="T295">
        <v>57</v>
      </c>
      <c r="U295">
        <v>141</v>
      </c>
      <c r="V295">
        <v>567</v>
      </c>
      <c r="W295">
        <v>354</v>
      </c>
      <c r="X295">
        <v>217</v>
      </c>
      <c r="Y295">
        <v>26</v>
      </c>
      <c r="Z295">
        <v>35</v>
      </c>
      <c r="AA295">
        <v>175</v>
      </c>
      <c r="AB295">
        <v>38</v>
      </c>
      <c r="AC295">
        <v>0</v>
      </c>
      <c r="AD295">
        <v>13</v>
      </c>
      <c r="AE295">
        <v>0</v>
      </c>
      <c r="AF295">
        <v>0</v>
      </c>
      <c r="AG295">
        <v>2</v>
      </c>
      <c r="AH295">
        <v>0</v>
      </c>
      <c r="AI295">
        <v>0</v>
      </c>
      <c r="AJ295">
        <v>0</v>
      </c>
      <c r="AK295">
        <v>1</v>
      </c>
      <c r="AL295">
        <v>2.1243799999999999</v>
      </c>
      <c r="AM295">
        <v>0</v>
      </c>
    </row>
    <row r="296" spans="1:39">
      <c r="A296">
        <v>295</v>
      </c>
      <c r="B296">
        <v>3</v>
      </c>
      <c r="C296">
        <v>3</v>
      </c>
      <c r="D296">
        <v>1</v>
      </c>
      <c r="E296">
        <v>303</v>
      </c>
      <c r="F296">
        <v>900</v>
      </c>
      <c r="G296">
        <v>900</v>
      </c>
      <c r="H296">
        <v>544</v>
      </c>
      <c r="I296">
        <v>181.02141330000001</v>
      </c>
      <c r="J296">
        <v>129.27783729999999</v>
      </c>
      <c r="K296">
        <v>54</v>
      </c>
      <c r="L296">
        <v>61</v>
      </c>
      <c r="M296">
        <v>53</v>
      </c>
      <c r="N296">
        <v>135</v>
      </c>
      <c r="O296">
        <v>20.41</v>
      </c>
      <c r="P296">
        <v>12.34</v>
      </c>
      <c r="Q296">
        <v>0.15</v>
      </c>
      <c r="R296">
        <v>0.21222222199999999</v>
      </c>
      <c r="S296">
        <v>11</v>
      </c>
      <c r="T296">
        <v>39</v>
      </c>
      <c r="U296">
        <v>95</v>
      </c>
      <c r="V296">
        <v>383</v>
      </c>
      <c r="W296">
        <v>232</v>
      </c>
      <c r="X296">
        <v>151</v>
      </c>
      <c r="Y296">
        <v>2</v>
      </c>
      <c r="Z296">
        <v>3</v>
      </c>
      <c r="AA296">
        <v>1</v>
      </c>
      <c r="AB296">
        <v>0</v>
      </c>
      <c r="AC296">
        <v>0</v>
      </c>
      <c r="AD296">
        <v>5</v>
      </c>
      <c r="AE296">
        <v>0</v>
      </c>
      <c r="AF296">
        <v>0</v>
      </c>
      <c r="AG296">
        <v>3</v>
      </c>
      <c r="AH296">
        <v>0</v>
      </c>
      <c r="AI296">
        <v>0</v>
      </c>
      <c r="AJ296">
        <v>0</v>
      </c>
      <c r="AK296">
        <v>1</v>
      </c>
      <c r="AL296">
        <v>2.1243799999999999</v>
      </c>
      <c r="AM296">
        <v>0</v>
      </c>
    </row>
    <row r="297" spans="1:39">
      <c r="A297">
        <v>296</v>
      </c>
      <c r="B297">
        <v>3</v>
      </c>
      <c r="C297">
        <v>3</v>
      </c>
      <c r="D297">
        <v>1</v>
      </c>
      <c r="E297">
        <v>463</v>
      </c>
      <c r="F297">
        <v>1592</v>
      </c>
      <c r="G297">
        <v>1626</v>
      </c>
      <c r="H297">
        <v>834</v>
      </c>
      <c r="I297">
        <v>401.4027931</v>
      </c>
      <c r="J297">
        <v>86.270121279999998</v>
      </c>
      <c r="K297">
        <v>139</v>
      </c>
      <c r="L297">
        <v>122</v>
      </c>
      <c r="M297">
        <v>109</v>
      </c>
      <c r="N297">
        <v>93</v>
      </c>
      <c r="O297">
        <v>61.83</v>
      </c>
      <c r="P297">
        <v>19.66</v>
      </c>
      <c r="Q297">
        <v>10.33</v>
      </c>
      <c r="R297">
        <v>0.18696187</v>
      </c>
      <c r="S297">
        <v>626</v>
      </c>
      <c r="T297">
        <v>76</v>
      </c>
      <c r="U297">
        <v>269</v>
      </c>
      <c r="V297">
        <v>548</v>
      </c>
      <c r="W297">
        <v>488</v>
      </c>
      <c r="X297">
        <v>245</v>
      </c>
      <c r="Y297">
        <v>111</v>
      </c>
      <c r="Z297">
        <v>55</v>
      </c>
      <c r="AA297">
        <v>423</v>
      </c>
      <c r="AB297">
        <v>20</v>
      </c>
      <c r="AC297">
        <v>0</v>
      </c>
      <c r="AD297">
        <v>17</v>
      </c>
      <c r="AE297">
        <v>0</v>
      </c>
      <c r="AF297">
        <v>0</v>
      </c>
      <c r="AG297">
        <v>3</v>
      </c>
      <c r="AH297">
        <v>0</v>
      </c>
      <c r="AI297">
        <v>0</v>
      </c>
      <c r="AJ297">
        <v>0</v>
      </c>
      <c r="AK297">
        <v>1</v>
      </c>
      <c r="AL297">
        <v>2.4792200000000002</v>
      </c>
      <c r="AM297">
        <v>0</v>
      </c>
    </row>
    <row r="298" spans="1:39">
      <c r="A298">
        <v>297</v>
      </c>
      <c r="B298">
        <v>3</v>
      </c>
      <c r="C298">
        <v>3</v>
      </c>
      <c r="D298">
        <v>1</v>
      </c>
      <c r="E298">
        <v>618</v>
      </c>
      <c r="F298">
        <v>2138</v>
      </c>
      <c r="G298">
        <v>2142</v>
      </c>
      <c r="H298">
        <v>1074</v>
      </c>
      <c r="I298">
        <v>554.39708270000006</v>
      </c>
      <c r="J298">
        <v>130.71150729999999</v>
      </c>
      <c r="K298">
        <v>178</v>
      </c>
      <c r="L298">
        <v>183</v>
      </c>
      <c r="M298">
        <v>161</v>
      </c>
      <c r="N298">
        <v>96</v>
      </c>
      <c r="O298">
        <v>52.21</v>
      </c>
      <c r="P298">
        <v>33.020000000000003</v>
      </c>
      <c r="Q298">
        <v>0.03</v>
      </c>
      <c r="R298">
        <v>0.18860877700000001</v>
      </c>
      <c r="S298">
        <v>26</v>
      </c>
      <c r="T298">
        <v>114</v>
      </c>
      <c r="U298">
        <v>360</v>
      </c>
      <c r="V298">
        <v>727</v>
      </c>
      <c r="W298">
        <v>628</v>
      </c>
      <c r="X298">
        <v>313</v>
      </c>
      <c r="Y298">
        <v>1</v>
      </c>
      <c r="Z298">
        <v>0</v>
      </c>
      <c r="AA298">
        <v>17</v>
      </c>
      <c r="AB298">
        <v>4</v>
      </c>
      <c r="AC298">
        <v>0</v>
      </c>
      <c r="AD298">
        <v>4</v>
      </c>
      <c r="AE298">
        <v>0</v>
      </c>
      <c r="AF298">
        <v>0</v>
      </c>
      <c r="AG298">
        <v>3</v>
      </c>
      <c r="AH298">
        <v>0</v>
      </c>
      <c r="AI298">
        <v>0</v>
      </c>
      <c r="AJ298">
        <v>0</v>
      </c>
      <c r="AK298">
        <v>1</v>
      </c>
      <c r="AL298">
        <v>2.2250100000000002</v>
      </c>
      <c r="AM298">
        <v>0</v>
      </c>
    </row>
    <row r="299" spans="1:39">
      <c r="A299">
        <v>298</v>
      </c>
      <c r="B299">
        <v>3</v>
      </c>
      <c r="C299">
        <v>3</v>
      </c>
      <c r="D299">
        <v>1</v>
      </c>
      <c r="E299">
        <v>293</v>
      </c>
      <c r="F299">
        <v>771</v>
      </c>
      <c r="G299">
        <v>877</v>
      </c>
      <c r="H299">
        <v>300</v>
      </c>
      <c r="I299">
        <v>90</v>
      </c>
      <c r="J299">
        <v>230</v>
      </c>
      <c r="K299">
        <v>205</v>
      </c>
      <c r="L299">
        <v>31</v>
      </c>
      <c r="M299">
        <v>47</v>
      </c>
      <c r="N299">
        <v>10</v>
      </c>
      <c r="O299">
        <v>394.81</v>
      </c>
      <c r="P299">
        <v>9</v>
      </c>
      <c r="Q299">
        <v>22</v>
      </c>
      <c r="R299">
        <v>0.25769669299999998</v>
      </c>
      <c r="S299">
        <v>424</v>
      </c>
      <c r="T299">
        <v>42</v>
      </c>
      <c r="U299">
        <v>163</v>
      </c>
      <c r="V299">
        <v>250</v>
      </c>
      <c r="W299">
        <v>227</v>
      </c>
      <c r="X299">
        <v>195</v>
      </c>
      <c r="Y299">
        <v>28</v>
      </c>
      <c r="Z299">
        <v>101</v>
      </c>
      <c r="AA299">
        <v>190</v>
      </c>
      <c r="AB299">
        <v>81</v>
      </c>
      <c r="AC299">
        <v>0</v>
      </c>
      <c r="AD299">
        <v>24</v>
      </c>
      <c r="AE299">
        <v>0</v>
      </c>
      <c r="AF299">
        <v>0</v>
      </c>
      <c r="AG299">
        <v>4</v>
      </c>
      <c r="AH299">
        <v>638</v>
      </c>
      <c r="AI299">
        <v>0</v>
      </c>
      <c r="AJ299">
        <v>0</v>
      </c>
      <c r="AK299">
        <v>1</v>
      </c>
      <c r="AL299">
        <v>1.9985900000000001</v>
      </c>
      <c r="AM299">
        <v>0</v>
      </c>
    </row>
    <row r="300" spans="1:39">
      <c r="A300">
        <v>299</v>
      </c>
      <c r="B300">
        <v>3</v>
      </c>
      <c r="C300">
        <v>3</v>
      </c>
      <c r="D300">
        <v>1</v>
      </c>
      <c r="E300">
        <v>197</v>
      </c>
      <c r="F300">
        <v>613</v>
      </c>
      <c r="G300">
        <v>613</v>
      </c>
      <c r="H300">
        <v>312</v>
      </c>
      <c r="I300">
        <v>205</v>
      </c>
      <c r="J300">
        <v>44</v>
      </c>
      <c r="K300">
        <v>71</v>
      </c>
      <c r="L300">
        <v>44</v>
      </c>
      <c r="M300">
        <v>42</v>
      </c>
      <c r="N300">
        <v>40</v>
      </c>
      <c r="O300">
        <v>526.9</v>
      </c>
      <c r="P300">
        <v>3.02</v>
      </c>
      <c r="Q300">
        <v>651</v>
      </c>
      <c r="R300">
        <v>0.1908646</v>
      </c>
      <c r="S300">
        <v>299</v>
      </c>
      <c r="T300">
        <v>31</v>
      </c>
      <c r="U300">
        <v>104</v>
      </c>
      <c r="V300">
        <v>221</v>
      </c>
      <c r="W300">
        <v>165</v>
      </c>
      <c r="X300">
        <v>92</v>
      </c>
      <c r="Y300">
        <v>30</v>
      </c>
      <c r="Z300">
        <v>121</v>
      </c>
      <c r="AA300">
        <v>24</v>
      </c>
      <c r="AB300">
        <v>15</v>
      </c>
      <c r="AC300">
        <v>0</v>
      </c>
      <c r="AD300">
        <v>109</v>
      </c>
      <c r="AE300">
        <v>0</v>
      </c>
      <c r="AF300">
        <v>0</v>
      </c>
      <c r="AG300">
        <v>4</v>
      </c>
      <c r="AH300">
        <v>0</v>
      </c>
      <c r="AI300">
        <v>0</v>
      </c>
      <c r="AJ300">
        <v>0</v>
      </c>
      <c r="AK300">
        <v>2</v>
      </c>
      <c r="AL300">
        <v>0.93050999999999995</v>
      </c>
      <c r="AM300">
        <v>0</v>
      </c>
    </row>
    <row r="301" spans="1:39">
      <c r="A301">
        <v>300</v>
      </c>
      <c r="B301">
        <v>3</v>
      </c>
      <c r="C301">
        <v>3</v>
      </c>
      <c r="D301">
        <v>1</v>
      </c>
      <c r="E301">
        <v>502</v>
      </c>
      <c r="F301">
        <v>1512</v>
      </c>
      <c r="G301">
        <v>1534</v>
      </c>
      <c r="H301">
        <v>912</v>
      </c>
      <c r="I301">
        <v>299.91006420000002</v>
      </c>
      <c r="J301">
        <v>214.18308350000001</v>
      </c>
      <c r="K301">
        <v>94</v>
      </c>
      <c r="L301">
        <v>93</v>
      </c>
      <c r="M301">
        <v>88</v>
      </c>
      <c r="N301">
        <v>227</v>
      </c>
      <c r="O301">
        <v>33.92</v>
      </c>
      <c r="P301">
        <v>20.23</v>
      </c>
      <c r="Q301">
        <v>1.01</v>
      </c>
      <c r="R301">
        <v>0.20534550200000001</v>
      </c>
      <c r="S301">
        <v>103</v>
      </c>
      <c r="T301">
        <v>65</v>
      </c>
      <c r="U301">
        <v>178</v>
      </c>
      <c r="V301">
        <v>641</v>
      </c>
      <c r="W301">
        <v>402</v>
      </c>
      <c r="X301">
        <v>248</v>
      </c>
      <c r="Y301">
        <v>0</v>
      </c>
      <c r="Z301">
        <v>31</v>
      </c>
      <c r="AA301">
        <v>60</v>
      </c>
      <c r="AB301">
        <v>12</v>
      </c>
      <c r="AC301">
        <v>0</v>
      </c>
      <c r="AD301">
        <v>0</v>
      </c>
      <c r="AE301">
        <v>0</v>
      </c>
      <c r="AF301">
        <v>0</v>
      </c>
      <c r="AG301">
        <v>3</v>
      </c>
      <c r="AH301">
        <v>0</v>
      </c>
      <c r="AI301">
        <v>0</v>
      </c>
      <c r="AJ301">
        <v>0</v>
      </c>
      <c r="AK301">
        <v>1</v>
      </c>
      <c r="AL301">
        <v>2.1243799999999999</v>
      </c>
      <c r="AM301">
        <v>0</v>
      </c>
    </row>
    <row r="302" spans="1:39">
      <c r="A302">
        <v>301</v>
      </c>
      <c r="B302">
        <v>3</v>
      </c>
      <c r="C302">
        <v>3</v>
      </c>
      <c r="D302">
        <v>1</v>
      </c>
      <c r="E302">
        <v>521</v>
      </c>
      <c r="F302">
        <v>1574</v>
      </c>
      <c r="G302">
        <v>1574</v>
      </c>
      <c r="H302">
        <v>946</v>
      </c>
      <c r="I302">
        <v>311.26124199999998</v>
      </c>
      <c r="J302">
        <v>222.28961459999999</v>
      </c>
      <c r="K302">
        <v>94</v>
      </c>
      <c r="L302">
        <v>98</v>
      </c>
      <c r="M302">
        <v>94</v>
      </c>
      <c r="N302">
        <v>235</v>
      </c>
      <c r="O302">
        <v>34.79</v>
      </c>
      <c r="P302">
        <v>20.16</v>
      </c>
      <c r="Q302">
        <v>3.09</v>
      </c>
      <c r="R302">
        <v>0.20139771300000001</v>
      </c>
      <c r="S302">
        <v>174</v>
      </c>
      <c r="T302">
        <v>67</v>
      </c>
      <c r="U302">
        <v>171</v>
      </c>
      <c r="V302">
        <v>655</v>
      </c>
      <c r="W302">
        <v>429</v>
      </c>
      <c r="X302">
        <v>252</v>
      </c>
      <c r="Y302">
        <v>5</v>
      </c>
      <c r="Z302">
        <v>44</v>
      </c>
      <c r="AA302">
        <v>101</v>
      </c>
      <c r="AB302">
        <v>24</v>
      </c>
      <c r="AC302">
        <v>0</v>
      </c>
      <c r="AD302">
        <v>0</v>
      </c>
      <c r="AE302">
        <v>0</v>
      </c>
      <c r="AF302">
        <v>0</v>
      </c>
      <c r="AG302">
        <v>2</v>
      </c>
      <c r="AH302">
        <v>0</v>
      </c>
      <c r="AI302">
        <v>0</v>
      </c>
      <c r="AJ302">
        <v>0</v>
      </c>
      <c r="AK302">
        <v>1</v>
      </c>
      <c r="AL302">
        <v>2.1243799999999999</v>
      </c>
      <c r="AM302">
        <v>0</v>
      </c>
    </row>
    <row r="303" spans="1:39">
      <c r="A303">
        <v>302</v>
      </c>
      <c r="B303">
        <v>3</v>
      </c>
      <c r="C303">
        <v>3</v>
      </c>
      <c r="D303">
        <v>1</v>
      </c>
      <c r="E303">
        <v>601</v>
      </c>
      <c r="F303">
        <v>1344</v>
      </c>
      <c r="G303">
        <v>1345</v>
      </c>
      <c r="H303">
        <v>1015</v>
      </c>
      <c r="I303">
        <v>63.008064519999998</v>
      </c>
      <c r="J303">
        <v>579.45878140000002</v>
      </c>
      <c r="K303">
        <v>52</v>
      </c>
      <c r="L303">
        <v>76</v>
      </c>
      <c r="M303">
        <v>98</v>
      </c>
      <c r="N303">
        <v>375</v>
      </c>
      <c r="O303">
        <v>43.96</v>
      </c>
      <c r="P303">
        <v>3.92</v>
      </c>
      <c r="Q303">
        <v>13.67</v>
      </c>
      <c r="R303">
        <v>7.8066914000000001E-2</v>
      </c>
      <c r="S303">
        <v>993</v>
      </c>
      <c r="T303">
        <v>55</v>
      </c>
      <c r="U303">
        <v>83</v>
      </c>
      <c r="V303">
        <v>867</v>
      </c>
      <c r="W303">
        <v>263</v>
      </c>
      <c r="X303">
        <v>77</v>
      </c>
      <c r="Y303">
        <v>183</v>
      </c>
      <c r="Z303">
        <v>262</v>
      </c>
      <c r="AA303">
        <v>90</v>
      </c>
      <c r="AB303">
        <v>235</v>
      </c>
      <c r="AC303">
        <v>10</v>
      </c>
      <c r="AD303">
        <v>213</v>
      </c>
      <c r="AE303">
        <v>0</v>
      </c>
      <c r="AF303">
        <v>0</v>
      </c>
      <c r="AG303">
        <v>2</v>
      </c>
      <c r="AH303">
        <v>0</v>
      </c>
      <c r="AI303">
        <v>0</v>
      </c>
      <c r="AJ303">
        <v>0</v>
      </c>
      <c r="AK303">
        <v>2</v>
      </c>
      <c r="AL303">
        <v>1.8264899999999999</v>
      </c>
      <c r="AM303">
        <v>0</v>
      </c>
    </row>
    <row r="304" spans="1:39">
      <c r="A304">
        <v>303</v>
      </c>
      <c r="B304">
        <v>3</v>
      </c>
      <c r="C304">
        <v>3</v>
      </c>
      <c r="D304">
        <v>1</v>
      </c>
      <c r="E304">
        <v>300</v>
      </c>
      <c r="F304">
        <v>673</v>
      </c>
      <c r="G304">
        <v>676</v>
      </c>
      <c r="H304">
        <v>512</v>
      </c>
      <c r="I304">
        <v>31.451612900000001</v>
      </c>
      <c r="J304">
        <v>289.24731179999998</v>
      </c>
      <c r="K304">
        <v>23</v>
      </c>
      <c r="L304">
        <v>39</v>
      </c>
      <c r="M304">
        <v>47</v>
      </c>
      <c r="N304">
        <v>191</v>
      </c>
      <c r="O304">
        <v>47.05</v>
      </c>
      <c r="P304">
        <v>5.56</v>
      </c>
      <c r="Q304">
        <v>16.16</v>
      </c>
      <c r="R304">
        <v>8.4319527000000005E-2</v>
      </c>
      <c r="S304">
        <v>602</v>
      </c>
      <c r="T304">
        <v>25</v>
      </c>
      <c r="U304">
        <v>40</v>
      </c>
      <c r="V304">
        <v>443</v>
      </c>
      <c r="W304">
        <v>126</v>
      </c>
      <c r="X304">
        <v>42</v>
      </c>
      <c r="Y304">
        <v>46</v>
      </c>
      <c r="Z304">
        <v>109</v>
      </c>
      <c r="AA304">
        <v>191</v>
      </c>
      <c r="AB304">
        <v>148</v>
      </c>
      <c r="AC304">
        <v>0</v>
      </c>
      <c r="AD304">
        <v>108</v>
      </c>
      <c r="AE304">
        <v>0</v>
      </c>
      <c r="AF304">
        <v>0</v>
      </c>
      <c r="AG304">
        <v>3</v>
      </c>
      <c r="AH304">
        <v>0</v>
      </c>
      <c r="AI304">
        <v>0</v>
      </c>
      <c r="AJ304">
        <v>0</v>
      </c>
      <c r="AK304">
        <v>2</v>
      </c>
      <c r="AL304">
        <v>1.8264899999999999</v>
      </c>
      <c r="AM304">
        <v>0</v>
      </c>
    </row>
    <row r="305" spans="1:39">
      <c r="A305">
        <v>304</v>
      </c>
      <c r="B305">
        <v>3</v>
      </c>
      <c r="C305">
        <v>3</v>
      </c>
      <c r="D305">
        <v>1</v>
      </c>
      <c r="E305">
        <v>428</v>
      </c>
      <c r="F305">
        <v>1020</v>
      </c>
      <c r="G305">
        <v>1040</v>
      </c>
      <c r="H305">
        <v>662</v>
      </c>
      <c r="I305">
        <v>86.714583329999996</v>
      </c>
      <c r="J305">
        <v>360.01041670000001</v>
      </c>
      <c r="K305">
        <v>88</v>
      </c>
      <c r="L305">
        <v>81</v>
      </c>
      <c r="M305">
        <v>67</v>
      </c>
      <c r="N305">
        <v>192</v>
      </c>
      <c r="O305">
        <v>76.66</v>
      </c>
      <c r="P305">
        <v>12.33</v>
      </c>
      <c r="Q305">
        <v>33.54</v>
      </c>
      <c r="R305">
        <v>9.2307691999999997E-2</v>
      </c>
      <c r="S305">
        <v>2656</v>
      </c>
      <c r="T305">
        <v>66</v>
      </c>
      <c r="U305">
        <v>110</v>
      </c>
      <c r="V305">
        <v>612</v>
      </c>
      <c r="W305">
        <v>177</v>
      </c>
      <c r="X305">
        <v>75</v>
      </c>
      <c r="Y305">
        <v>208</v>
      </c>
      <c r="Z305">
        <v>597</v>
      </c>
      <c r="AA305">
        <v>620</v>
      </c>
      <c r="AB305">
        <v>705</v>
      </c>
      <c r="AC305">
        <v>0</v>
      </c>
      <c r="AD305">
        <v>526</v>
      </c>
      <c r="AE305">
        <v>0</v>
      </c>
      <c r="AF305">
        <v>0</v>
      </c>
      <c r="AG305">
        <v>1</v>
      </c>
      <c r="AH305">
        <v>0</v>
      </c>
      <c r="AI305">
        <v>0</v>
      </c>
      <c r="AJ305">
        <v>0</v>
      </c>
      <c r="AK305">
        <v>2</v>
      </c>
      <c r="AL305">
        <v>3.74682</v>
      </c>
      <c r="AM305">
        <v>0</v>
      </c>
    </row>
    <row r="306" spans="1:39">
      <c r="A306">
        <v>305</v>
      </c>
      <c r="B306">
        <v>3</v>
      </c>
      <c r="C306">
        <v>3</v>
      </c>
      <c r="D306">
        <v>1</v>
      </c>
      <c r="E306">
        <v>805</v>
      </c>
      <c r="F306">
        <v>1952</v>
      </c>
      <c r="G306">
        <v>1966</v>
      </c>
      <c r="H306">
        <v>1249</v>
      </c>
      <c r="I306">
        <v>163.09635420000001</v>
      </c>
      <c r="J306">
        <v>677.12239580000005</v>
      </c>
      <c r="K306">
        <v>163</v>
      </c>
      <c r="L306">
        <v>155</v>
      </c>
      <c r="M306">
        <v>127</v>
      </c>
      <c r="N306">
        <v>360</v>
      </c>
      <c r="O306">
        <v>32.21</v>
      </c>
      <c r="P306">
        <v>13.09</v>
      </c>
      <c r="Q306">
        <v>5.66</v>
      </c>
      <c r="R306">
        <v>8.9013225000000001E-2</v>
      </c>
      <c r="S306">
        <v>460</v>
      </c>
      <c r="T306">
        <v>126</v>
      </c>
      <c r="U306">
        <v>211</v>
      </c>
      <c r="V306">
        <v>1110</v>
      </c>
      <c r="W306">
        <v>382</v>
      </c>
      <c r="X306">
        <v>137</v>
      </c>
      <c r="Y306">
        <v>42</v>
      </c>
      <c r="Z306">
        <v>86</v>
      </c>
      <c r="AA306">
        <v>227</v>
      </c>
      <c r="AB306">
        <v>21</v>
      </c>
      <c r="AC306">
        <v>0</v>
      </c>
      <c r="AD306">
        <v>84</v>
      </c>
      <c r="AE306">
        <v>0</v>
      </c>
      <c r="AF306">
        <v>0</v>
      </c>
      <c r="AG306">
        <v>2</v>
      </c>
      <c r="AH306">
        <v>0</v>
      </c>
      <c r="AI306">
        <v>0</v>
      </c>
      <c r="AJ306">
        <v>0</v>
      </c>
      <c r="AK306">
        <v>2</v>
      </c>
      <c r="AL306">
        <v>3.74682</v>
      </c>
      <c r="AM306">
        <v>0</v>
      </c>
    </row>
    <row r="307" spans="1:39">
      <c r="A307">
        <v>306</v>
      </c>
      <c r="B307">
        <v>3</v>
      </c>
      <c r="C307">
        <v>3</v>
      </c>
      <c r="D307">
        <v>1</v>
      </c>
      <c r="E307">
        <v>486</v>
      </c>
      <c r="F307">
        <v>1157</v>
      </c>
      <c r="G307">
        <v>1158</v>
      </c>
      <c r="H307">
        <v>835</v>
      </c>
      <c r="I307">
        <v>150.89516130000001</v>
      </c>
      <c r="J307">
        <v>380.66733870000002</v>
      </c>
      <c r="K307">
        <v>35</v>
      </c>
      <c r="L307">
        <v>69</v>
      </c>
      <c r="M307">
        <v>93</v>
      </c>
      <c r="N307">
        <v>289</v>
      </c>
      <c r="O307">
        <v>37.03</v>
      </c>
      <c r="P307">
        <v>15.75</v>
      </c>
      <c r="Q307">
        <v>3.59</v>
      </c>
      <c r="R307">
        <v>6.9084628999999995E-2</v>
      </c>
      <c r="S307">
        <v>398</v>
      </c>
      <c r="T307">
        <v>61</v>
      </c>
      <c r="U307">
        <v>92</v>
      </c>
      <c r="V307">
        <v>744</v>
      </c>
      <c r="W307">
        <v>198</v>
      </c>
      <c r="X307">
        <v>63</v>
      </c>
      <c r="Y307">
        <v>86</v>
      </c>
      <c r="Z307">
        <v>55</v>
      </c>
      <c r="AA307">
        <v>188</v>
      </c>
      <c r="AB307">
        <v>54</v>
      </c>
      <c r="AC307">
        <v>0</v>
      </c>
      <c r="AD307">
        <v>15</v>
      </c>
      <c r="AE307">
        <v>0</v>
      </c>
      <c r="AF307">
        <v>0</v>
      </c>
      <c r="AG307">
        <v>2</v>
      </c>
      <c r="AH307">
        <v>0</v>
      </c>
      <c r="AI307">
        <v>209</v>
      </c>
      <c r="AJ307">
        <v>38</v>
      </c>
      <c r="AK307">
        <v>1</v>
      </c>
      <c r="AL307">
        <v>2.9855200000000002</v>
      </c>
      <c r="AM307">
        <v>0</v>
      </c>
    </row>
    <row r="308" spans="1:39">
      <c r="A308">
        <v>307</v>
      </c>
      <c r="B308">
        <v>3</v>
      </c>
      <c r="C308">
        <v>3</v>
      </c>
      <c r="D308">
        <v>1</v>
      </c>
      <c r="E308">
        <v>688</v>
      </c>
      <c r="F308">
        <v>1654</v>
      </c>
      <c r="G308">
        <v>1662</v>
      </c>
      <c r="H308">
        <v>1067</v>
      </c>
      <c r="I308">
        <v>139.3916667</v>
      </c>
      <c r="J308">
        <v>578.70833330000005</v>
      </c>
      <c r="K308">
        <v>135</v>
      </c>
      <c r="L308">
        <v>134</v>
      </c>
      <c r="M308">
        <v>107</v>
      </c>
      <c r="N308">
        <v>312</v>
      </c>
      <c r="O308">
        <v>33.97</v>
      </c>
      <c r="P308">
        <v>10.58</v>
      </c>
      <c r="Q308">
        <v>9.8000000000000007</v>
      </c>
      <c r="R308">
        <v>8.6040914999999996E-2</v>
      </c>
      <c r="S308">
        <v>408</v>
      </c>
      <c r="T308">
        <v>105</v>
      </c>
      <c r="U308">
        <v>174</v>
      </c>
      <c r="V308">
        <v>936</v>
      </c>
      <c r="W308">
        <v>334</v>
      </c>
      <c r="X308">
        <v>113</v>
      </c>
      <c r="Y308">
        <v>23</v>
      </c>
      <c r="Z308">
        <v>37</v>
      </c>
      <c r="AA308">
        <v>255</v>
      </c>
      <c r="AB308">
        <v>58</v>
      </c>
      <c r="AC308">
        <v>0</v>
      </c>
      <c r="AD308">
        <v>35</v>
      </c>
      <c r="AE308">
        <v>0</v>
      </c>
      <c r="AF308">
        <v>0</v>
      </c>
      <c r="AG308">
        <v>2</v>
      </c>
      <c r="AH308">
        <v>586</v>
      </c>
      <c r="AI308">
        <v>0</v>
      </c>
      <c r="AJ308">
        <v>0</v>
      </c>
      <c r="AK308">
        <v>2</v>
      </c>
      <c r="AL308">
        <v>3.74682</v>
      </c>
      <c r="AM308">
        <v>0</v>
      </c>
    </row>
    <row r="309" spans="1:39">
      <c r="A309">
        <v>308</v>
      </c>
      <c r="B309">
        <v>3</v>
      </c>
      <c r="C309">
        <v>3</v>
      </c>
      <c r="D309">
        <v>1</v>
      </c>
      <c r="E309">
        <v>636</v>
      </c>
      <c r="F309">
        <v>1730</v>
      </c>
      <c r="G309">
        <v>1742</v>
      </c>
      <c r="H309">
        <v>894</v>
      </c>
      <c r="I309">
        <v>100.76883119999999</v>
      </c>
      <c r="J309">
        <v>564.96623380000005</v>
      </c>
      <c r="K309">
        <v>203</v>
      </c>
      <c r="L309">
        <v>153</v>
      </c>
      <c r="M309">
        <v>136</v>
      </c>
      <c r="N309">
        <v>144</v>
      </c>
      <c r="O309">
        <v>25.42</v>
      </c>
      <c r="P309">
        <v>12.04</v>
      </c>
      <c r="Q309">
        <v>3.31</v>
      </c>
      <c r="R309">
        <v>8.6107922000000003E-2</v>
      </c>
      <c r="S309">
        <v>195</v>
      </c>
      <c r="T309">
        <v>162</v>
      </c>
      <c r="U309">
        <v>281</v>
      </c>
      <c r="V309">
        <v>887</v>
      </c>
      <c r="W309">
        <v>299</v>
      </c>
      <c r="X309">
        <v>113</v>
      </c>
      <c r="Y309">
        <v>34</v>
      </c>
      <c r="Z309">
        <v>32</v>
      </c>
      <c r="AA309">
        <v>104</v>
      </c>
      <c r="AB309">
        <v>15</v>
      </c>
      <c r="AC309">
        <v>0</v>
      </c>
      <c r="AD309">
        <v>10</v>
      </c>
      <c r="AE309">
        <v>0</v>
      </c>
      <c r="AF309">
        <v>0</v>
      </c>
      <c r="AG309">
        <v>2</v>
      </c>
      <c r="AH309">
        <v>0</v>
      </c>
      <c r="AI309">
        <v>0</v>
      </c>
      <c r="AJ309">
        <v>0</v>
      </c>
      <c r="AK309">
        <v>3</v>
      </c>
      <c r="AL309">
        <v>4.1646000000000001</v>
      </c>
      <c r="AM309">
        <v>0</v>
      </c>
    </row>
    <row r="310" spans="1:39">
      <c r="A310">
        <v>309</v>
      </c>
      <c r="B310">
        <v>3</v>
      </c>
      <c r="C310">
        <v>3</v>
      </c>
      <c r="D310">
        <v>1</v>
      </c>
      <c r="E310">
        <v>715</v>
      </c>
      <c r="F310">
        <v>1704</v>
      </c>
      <c r="G310">
        <v>1709</v>
      </c>
      <c r="H310">
        <v>1087</v>
      </c>
      <c r="I310">
        <v>193.0228137</v>
      </c>
      <c r="J310">
        <v>551.42902409999999</v>
      </c>
      <c r="K310">
        <v>140</v>
      </c>
      <c r="L310">
        <v>139</v>
      </c>
      <c r="M310">
        <v>184</v>
      </c>
      <c r="N310">
        <v>252</v>
      </c>
      <c r="O310">
        <v>33.97</v>
      </c>
      <c r="P310">
        <v>14.68</v>
      </c>
      <c r="Q310">
        <v>6.75</v>
      </c>
      <c r="R310">
        <v>9.1281451E-2</v>
      </c>
      <c r="S310">
        <v>430</v>
      </c>
      <c r="T310">
        <v>94</v>
      </c>
      <c r="U310">
        <v>188</v>
      </c>
      <c r="V310">
        <v>998</v>
      </c>
      <c r="W310">
        <v>303</v>
      </c>
      <c r="X310">
        <v>126</v>
      </c>
      <c r="Y310">
        <v>18</v>
      </c>
      <c r="Z310">
        <v>27</v>
      </c>
      <c r="AA310">
        <v>309</v>
      </c>
      <c r="AB310">
        <v>54</v>
      </c>
      <c r="AC310">
        <v>0</v>
      </c>
      <c r="AD310">
        <v>22</v>
      </c>
      <c r="AE310">
        <v>0</v>
      </c>
      <c r="AF310">
        <v>0</v>
      </c>
      <c r="AG310">
        <v>2</v>
      </c>
      <c r="AH310">
        <v>0</v>
      </c>
      <c r="AI310">
        <v>0</v>
      </c>
      <c r="AJ310">
        <v>0</v>
      </c>
      <c r="AK310">
        <v>3</v>
      </c>
      <c r="AL310">
        <v>3.3837299999999999</v>
      </c>
      <c r="AM310">
        <v>0</v>
      </c>
    </row>
    <row r="311" spans="1:39">
      <c r="A311">
        <v>310</v>
      </c>
      <c r="B311">
        <v>3</v>
      </c>
      <c r="C311">
        <v>3</v>
      </c>
      <c r="D311">
        <v>1</v>
      </c>
      <c r="E311">
        <v>428</v>
      </c>
      <c r="F311">
        <v>1028</v>
      </c>
      <c r="G311">
        <v>1028</v>
      </c>
      <c r="H311">
        <v>658</v>
      </c>
      <c r="I311">
        <v>115.54372619999999</v>
      </c>
      <c r="J311">
        <v>330.086185</v>
      </c>
      <c r="K311">
        <v>80</v>
      </c>
      <c r="L311">
        <v>89</v>
      </c>
      <c r="M311">
        <v>108</v>
      </c>
      <c r="N311">
        <v>151</v>
      </c>
      <c r="O311">
        <v>17.829999999999998</v>
      </c>
      <c r="P311">
        <v>10.47</v>
      </c>
      <c r="Q311">
        <v>0.95</v>
      </c>
      <c r="R311">
        <v>9.5330738999999998E-2</v>
      </c>
      <c r="S311">
        <v>126</v>
      </c>
      <c r="T311">
        <v>56</v>
      </c>
      <c r="U311">
        <v>113</v>
      </c>
      <c r="V311">
        <v>591</v>
      </c>
      <c r="W311">
        <v>191</v>
      </c>
      <c r="X311">
        <v>77</v>
      </c>
      <c r="Y311">
        <v>53</v>
      </c>
      <c r="Z311">
        <v>32</v>
      </c>
      <c r="AA311">
        <v>24</v>
      </c>
      <c r="AB311">
        <v>12</v>
      </c>
      <c r="AC311">
        <v>0</v>
      </c>
      <c r="AD311">
        <v>5</v>
      </c>
      <c r="AE311">
        <v>0</v>
      </c>
      <c r="AF311">
        <v>0</v>
      </c>
      <c r="AG311">
        <v>2</v>
      </c>
      <c r="AH311">
        <v>0</v>
      </c>
      <c r="AI311">
        <v>0</v>
      </c>
      <c r="AJ311">
        <v>0</v>
      </c>
      <c r="AK311">
        <v>3</v>
      </c>
      <c r="AL311">
        <v>3.3837299999999999</v>
      </c>
      <c r="AM311">
        <v>0</v>
      </c>
    </row>
    <row r="312" spans="1:39">
      <c r="A312">
        <v>311</v>
      </c>
      <c r="B312">
        <v>3</v>
      </c>
      <c r="C312">
        <v>3</v>
      </c>
      <c r="D312">
        <v>1</v>
      </c>
      <c r="E312">
        <v>568</v>
      </c>
      <c r="F312">
        <v>1552</v>
      </c>
      <c r="G312">
        <v>1567</v>
      </c>
      <c r="H312">
        <v>807</v>
      </c>
      <c r="I312">
        <v>89.994805189999994</v>
      </c>
      <c r="J312">
        <v>504.56103899999999</v>
      </c>
      <c r="K312">
        <v>181</v>
      </c>
      <c r="L312">
        <v>142</v>
      </c>
      <c r="M312">
        <v>119</v>
      </c>
      <c r="N312">
        <v>126</v>
      </c>
      <c r="O312">
        <v>22.51</v>
      </c>
      <c r="P312">
        <v>9.11</v>
      </c>
      <c r="Q312">
        <v>3.28</v>
      </c>
      <c r="R312">
        <v>8.0408424000000006E-2</v>
      </c>
      <c r="S312">
        <v>96</v>
      </c>
      <c r="T312">
        <v>138</v>
      </c>
      <c r="U312">
        <v>258</v>
      </c>
      <c r="V312">
        <v>775</v>
      </c>
      <c r="W312">
        <v>292</v>
      </c>
      <c r="X312">
        <v>104</v>
      </c>
      <c r="Y312">
        <v>0</v>
      </c>
      <c r="Z312">
        <v>25</v>
      </c>
      <c r="AA312">
        <v>54</v>
      </c>
      <c r="AB312">
        <v>13</v>
      </c>
      <c r="AC312">
        <v>0</v>
      </c>
      <c r="AD312">
        <v>4</v>
      </c>
      <c r="AE312">
        <v>0</v>
      </c>
      <c r="AF312">
        <v>0</v>
      </c>
      <c r="AG312">
        <v>2</v>
      </c>
      <c r="AH312">
        <v>0</v>
      </c>
      <c r="AI312">
        <v>0</v>
      </c>
      <c r="AJ312">
        <v>0</v>
      </c>
      <c r="AK312">
        <v>3</v>
      </c>
      <c r="AL312">
        <v>4.1646000000000001</v>
      </c>
      <c r="AM312">
        <v>0</v>
      </c>
    </row>
    <row r="313" spans="1:39">
      <c r="A313">
        <v>312</v>
      </c>
      <c r="B313">
        <v>3</v>
      </c>
      <c r="C313">
        <v>3</v>
      </c>
      <c r="D313">
        <v>1</v>
      </c>
      <c r="E313">
        <v>191</v>
      </c>
      <c r="F313">
        <v>394</v>
      </c>
      <c r="G313">
        <v>400</v>
      </c>
      <c r="H313">
        <v>249</v>
      </c>
      <c r="I313">
        <v>56.09598854</v>
      </c>
      <c r="J313">
        <v>140.37679080000001</v>
      </c>
      <c r="K313">
        <v>59</v>
      </c>
      <c r="L313">
        <v>48</v>
      </c>
      <c r="M313">
        <v>49</v>
      </c>
      <c r="N313">
        <v>35</v>
      </c>
      <c r="O313">
        <v>14.9</v>
      </c>
      <c r="P313">
        <v>5.25</v>
      </c>
      <c r="Q313">
        <v>1.51</v>
      </c>
      <c r="R313">
        <v>0.115</v>
      </c>
      <c r="S313">
        <v>60</v>
      </c>
      <c r="T313">
        <v>18</v>
      </c>
      <c r="U313">
        <v>42</v>
      </c>
      <c r="V313">
        <v>211</v>
      </c>
      <c r="W313">
        <v>96</v>
      </c>
      <c r="X313">
        <v>33</v>
      </c>
      <c r="Y313">
        <v>11</v>
      </c>
      <c r="Z313">
        <v>16</v>
      </c>
      <c r="AA313">
        <v>21</v>
      </c>
      <c r="AB313">
        <v>2</v>
      </c>
      <c r="AC313">
        <v>0</v>
      </c>
      <c r="AD313">
        <v>10</v>
      </c>
      <c r="AE313">
        <v>0</v>
      </c>
      <c r="AF313">
        <v>0</v>
      </c>
      <c r="AG313">
        <v>3</v>
      </c>
      <c r="AH313">
        <v>0</v>
      </c>
      <c r="AI313">
        <v>0</v>
      </c>
      <c r="AJ313">
        <v>0</v>
      </c>
      <c r="AK313">
        <v>1</v>
      </c>
      <c r="AL313">
        <v>2.6724399999999999</v>
      </c>
      <c r="AM313">
        <v>0</v>
      </c>
    </row>
    <row r="314" spans="1:39">
      <c r="A314">
        <v>313</v>
      </c>
      <c r="B314">
        <v>3</v>
      </c>
      <c r="C314">
        <v>3</v>
      </c>
      <c r="D314">
        <v>1</v>
      </c>
      <c r="E314">
        <v>337</v>
      </c>
      <c r="F314">
        <v>924</v>
      </c>
      <c r="G314">
        <v>924</v>
      </c>
      <c r="H314">
        <v>471</v>
      </c>
      <c r="I314">
        <v>53.39480519</v>
      </c>
      <c r="J314">
        <v>299.36103900000001</v>
      </c>
      <c r="K314">
        <v>106</v>
      </c>
      <c r="L314">
        <v>85</v>
      </c>
      <c r="M314">
        <v>71</v>
      </c>
      <c r="N314">
        <v>75</v>
      </c>
      <c r="O314">
        <v>13.58</v>
      </c>
      <c r="P314">
        <v>5.85</v>
      </c>
      <c r="Q314">
        <v>1.41</v>
      </c>
      <c r="R314">
        <v>8.7662338000000006E-2</v>
      </c>
      <c r="S314">
        <v>217</v>
      </c>
      <c r="T314">
        <v>82</v>
      </c>
      <c r="U314">
        <v>150</v>
      </c>
      <c r="V314">
        <v>461</v>
      </c>
      <c r="W314">
        <v>166</v>
      </c>
      <c r="X314">
        <v>65</v>
      </c>
      <c r="Y314">
        <v>14</v>
      </c>
      <c r="Z314">
        <v>8</v>
      </c>
      <c r="AA314">
        <v>39</v>
      </c>
      <c r="AB314">
        <v>151</v>
      </c>
      <c r="AC314">
        <v>1</v>
      </c>
      <c r="AD314">
        <v>4</v>
      </c>
      <c r="AE314">
        <v>0</v>
      </c>
      <c r="AF314">
        <v>0</v>
      </c>
      <c r="AG314">
        <v>1</v>
      </c>
      <c r="AH314">
        <v>0</v>
      </c>
      <c r="AI314">
        <v>0</v>
      </c>
      <c r="AJ314">
        <v>0</v>
      </c>
      <c r="AK314">
        <v>3</v>
      </c>
      <c r="AL314">
        <v>4.1646000000000001</v>
      </c>
      <c r="AM314">
        <v>0</v>
      </c>
    </row>
    <row r="315" spans="1:39">
      <c r="A315">
        <v>314</v>
      </c>
      <c r="B315">
        <v>3</v>
      </c>
      <c r="C315">
        <v>3</v>
      </c>
      <c r="D315">
        <v>1</v>
      </c>
      <c r="E315">
        <v>433</v>
      </c>
      <c r="F315">
        <v>975</v>
      </c>
      <c r="G315">
        <v>1019</v>
      </c>
      <c r="H315">
        <v>684</v>
      </c>
      <c r="I315">
        <v>131.46506020000001</v>
      </c>
      <c r="J315">
        <v>338.57469880000002</v>
      </c>
      <c r="K315">
        <v>68</v>
      </c>
      <c r="L315">
        <v>87</v>
      </c>
      <c r="M315">
        <v>97</v>
      </c>
      <c r="N315">
        <v>181</v>
      </c>
      <c r="O315">
        <v>21.51</v>
      </c>
      <c r="P315">
        <v>10.35</v>
      </c>
      <c r="Q315">
        <v>2.89</v>
      </c>
      <c r="R315">
        <v>9.8135426999999997E-2</v>
      </c>
      <c r="S315">
        <v>251</v>
      </c>
      <c r="T315">
        <v>43</v>
      </c>
      <c r="U315">
        <v>94</v>
      </c>
      <c r="V315">
        <v>621</v>
      </c>
      <c r="W315">
        <v>180</v>
      </c>
      <c r="X315">
        <v>81</v>
      </c>
      <c r="Y315">
        <v>82</v>
      </c>
      <c r="Z315">
        <v>16</v>
      </c>
      <c r="AA315">
        <v>137</v>
      </c>
      <c r="AB315">
        <v>5</v>
      </c>
      <c r="AC315">
        <v>0</v>
      </c>
      <c r="AD315">
        <v>11</v>
      </c>
      <c r="AE315">
        <v>0</v>
      </c>
      <c r="AF315">
        <v>0</v>
      </c>
      <c r="AG315">
        <v>2</v>
      </c>
      <c r="AH315">
        <v>0</v>
      </c>
      <c r="AI315">
        <v>0</v>
      </c>
      <c r="AJ315">
        <v>0</v>
      </c>
      <c r="AK315">
        <v>3</v>
      </c>
      <c r="AL315">
        <v>3.3951099999999999</v>
      </c>
      <c r="AM315">
        <v>0</v>
      </c>
    </row>
    <row r="316" spans="1:39">
      <c r="A316">
        <v>315</v>
      </c>
      <c r="B316">
        <v>3</v>
      </c>
      <c r="C316">
        <v>3</v>
      </c>
      <c r="D316">
        <v>1</v>
      </c>
      <c r="E316">
        <v>397</v>
      </c>
      <c r="F316">
        <v>895</v>
      </c>
      <c r="G316">
        <v>910</v>
      </c>
      <c r="H316">
        <v>618</v>
      </c>
      <c r="I316">
        <v>120.5349398</v>
      </c>
      <c r="J316">
        <v>310.42530119999998</v>
      </c>
      <c r="K316">
        <v>60</v>
      </c>
      <c r="L316">
        <v>82</v>
      </c>
      <c r="M316">
        <v>90</v>
      </c>
      <c r="N316">
        <v>165</v>
      </c>
      <c r="O316">
        <v>18.48</v>
      </c>
      <c r="P316">
        <v>9.65</v>
      </c>
      <c r="Q316">
        <v>1.1100000000000001</v>
      </c>
      <c r="R316">
        <v>9.7802198000000007E-2</v>
      </c>
      <c r="S316">
        <v>109</v>
      </c>
      <c r="T316">
        <v>37</v>
      </c>
      <c r="U316">
        <v>82</v>
      </c>
      <c r="V316">
        <v>540</v>
      </c>
      <c r="W316">
        <v>181</v>
      </c>
      <c r="X316">
        <v>70</v>
      </c>
      <c r="Y316">
        <v>1</v>
      </c>
      <c r="Z316">
        <v>5</v>
      </c>
      <c r="AA316">
        <v>84</v>
      </c>
      <c r="AB316">
        <v>8</v>
      </c>
      <c r="AC316">
        <v>0</v>
      </c>
      <c r="AD316">
        <v>11</v>
      </c>
      <c r="AE316">
        <v>0</v>
      </c>
      <c r="AF316">
        <v>0</v>
      </c>
      <c r="AG316">
        <v>2</v>
      </c>
      <c r="AH316">
        <v>62</v>
      </c>
      <c r="AI316">
        <v>0</v>
      </c>
      <c r="AJ316">
        <v>0</v>
      </c>
      <c r="AK316">
        <v>3</v>
      </c>
      <c r="AL316">
        <v>3.3951099999999999</v>
      </c>
      <c r="AM316">
        <v>0</v>
      </c>
    </row>
    <row r="317" spans="1:39">
      <c r="A317">
        <v>316</v>
      </c>
      <c r="B317">
        <v>3</v>
      </c>
      <c r="C317">
        <v>3</v>
      </c>
      <c r="D317">
        <v>1</v>
      </c>
      <c r="E317">
        <v>478</v>
      </c>
      <c r="F317">
        <v>1588</v>
      </c>
      <c r="G317">
        <v>1608</v>
      </c>
      <c r="H317">
        <v>825</v>
      </c>
      <c r="I317">
        <v>504.43317969999998</v>
      </c>
      <c r="J317">
        <v>19.824884789999999</v>
      </c>
      <c r="K317">
        <v>160</v>
      </c>
      <c r="L317">
        <v>126</v>
      </c>
      <c r="M317">
        <v>90</v>
      </c>
      <c r="N317">
        <v>102</v>
      </c>
      <c r="O317">
        <v>97.15</v>
      </c>
      <c r="P317">
        <v>25.46</v>
      </c>
      <c r="Q317">
        <v>13.4</v>
      </c>
      <c r="R317">
        <v>0.19465174099999999</v>
      </c>
      <c r="S317">
        <v>646</v>
      </c>
      <c r="T317">
        <v>76</v>
      </c>
      <c r="U317">
        <v>252</v>
      </c>
      <c r="V317">
        <v>548</v>
      </c>
      <c r="W317">
        <v>483</v>
      </c>
      <c r="X317">
        <v>249</v>
      </c>
      <c r="Y317">
        <v>69</v>
      </c>
      <c r="Z317">
        <v>58</v>
      </c>
      <c r="AA317">
        <v>199</v>
      </c>
      <c r="AB317">
        <v>97</v>
      </c>
      <c r="AC317">
        <v>24</v>
      </c>
      <c r="AD317">
        <v>199</v>
      </c>
      <c r="AE317">
        <v>0</v>
      </c>
      <c r="AF317">
        <v>0</v>
      </c>
      <c r="AG317">
        <v>3</v>
      </c>
      <c r="AH317">
        <v>769</v>
      </c>
      <c r="AI317">
        <v>0</v>
      </c>
      <c r="AJ317">
        <v>0</v>
      </c>
      <c r="AK317">
        <v>1</v>
      </c>
      <c r="AL317">
        <v>2.3257300000000001</v>
      </c>
      <c r="AM317">
        <v>0</v>
      </c>
    </row>
    <row r="318" spans="1:39">
      <c r="A318">
        <v>317</v>
      </c>
      <c r="B318">
        <v>3</v>
      </c>
      <c r="C318">
        <v>3</v>
      </c>
      <c r="D318">
        <v>1</v>
      </c>
      <c r="E318">
        <v>358</v>
      </c>
      <c r="F318">
        <v>901</v>
      </c>
      <c r="G318">
        <v>908</v>
      </c>
      <c r="H318">
        <v>539</v>
      </c>
      <c r="I318">
        <v>182.19371279999999</v>
      </c>
      <c r="J318">
        <v>202.2684792</v>
      </c>
      <c r="K318">
        <v>83</v>
      </c>
      <c r="L318">
        <v>73</v>
      </c>
      <c r="M318">
        <v>81</v>
      </c>
      <c r="N318">
        <v>121</v>
      </c>
      <c r="O318">
        <v>35.74</v>
      </c>
      <c r="P318">
        <v>9.19</v>
      </c>
      <c r="Q318">
        <v>6.58</v>
      </c>
      <c r="R318">
        <v>9.3612335000000005E-2</v>
      </c>
      <c r="S318">
        <v>275</v>
      </c>
      <c r="T318">
        <v>65</v>
      </c>
      <c r="U318">
        <v>118</v>
      </c>
      <c r="V318">
        <v>503</v>
      </c>
      <c r="W318">
        <v>157</v>
      </c>
      <c r="X318">
        <v>65</v>
      </c>
      <c r="Y318">
        <v>48</v>
      </c>
      <c r="Z318">
        <v>16</v>
      </c>
      <c r="AA318">
        <v>154</v>
      </c>
      <c r="AB318">
        <v>53</v>
      </c>
      <c r="AC318">
        <v>0</v>
      </c>
      <c r="AD318">
        <v>4</v>
      </c>
      <c r="AE318">
        <v>0</v>
      </c>
      <c r="AF318">
        <v>0</v>
      </c>
      <c r="AG318">
        <v>3</v>
      </c>
      <c r="AH318">
        <v>0</v>
      </c>
      <c r="AI318">
        <v>0</v>
      </c>
      <c r="AJ318">
        <v>0</v>
      </c>
      <c r="AK318">
        <v>2</v>
      </c>
      <c r="AL318">
        <v>3.0219200000000002</v>
      </c>
      <c r="AM318">
        <v>0</v>
      </c>
    </row>
    <row r="319" spans="1:39">
      <c r="A319">
        <v>318</v>
      </c>
      <c r="B319">
        <v>3</v>
      </c>
      <c r="C319">
        <v>3</v>
      </c>
      <c r="D319">
        <v>1</v>
      </c>
      <c r="E319">
        <v>345</v>
      </c>
      <c r="F319">
        <v>1143</v>
      </c>
      <c r="G319">
        <v>1143</v>
      </c>
      <c r="H319">
        <v>601</v>
      </c>
      <c r="I319">
        <v>364.07834100000002</v>
      </c>
      <c r="J319">
        <v>14.30875576</v>
      </c>
      <c r="K319">
        <v>108</v>
      </c>
      <c r="L319">
        <v>98</v>
      </c>
      <c r="M319">
        <v>65</v>
      </c>
      <c r="N319">
        <v>74</v>
      </c>
      <c r="O319">
        <v>24.94</v>
      </c>
      <c r="P319">
        <v>16.52</v>
      </c>
      <c r="Q319">
        <v>0.06</v>
      </c>
      <c r="R319">
        <v>0.18985126899999999</v>
      </c>
      <c r="S319">
        <v>11</v>
      </c>
      <c r="T319">
        <v>53</v>
      </c>
      <c r="U319">
        <v>185</v>
      </c>
      <c r="V319">
        <v>404</v>
      </c>
      <c r="W319">
        <v>331</v>
      </c>
      <c r="X319">
        <v>170</v>
      </c>
      <c r="Y319">
        <v>1</v>
      </c>
      <c r="Z319">
        <v>0</v>
      </c>
      <c r="AA319">
        <v>3</v>
      </c>
      <c r="AB319">
        <v>1</v>
      </c>
      <c r="AC319">
        <v>0</v>
      </c>
      <c r="AD319">
        <v>6</v>
      </c>
      <c r="AE319">
        <v>0</v>
      </c>
      <c r="AF319">
        <v>0</v>
      </c>
      <c r="AG319">
        <v>3</v>
      </c>
      <c r="AH319">
        <v>0</v>
      </c>
      <c r="AI319">
        <v>0</v>
      </c>
      <c r="AJ319">
        <v>0</v>
      </c>
      <c r="AK319">
        <v>1</v>
      </c>
      <c r="AL319">
        <v>2.3257300000000001</v>
      </c>
      <c r="AM319">
        <v>0</v>
      </c>
    </row>
    <row r="320" spans="1:39">
      <c r="A320">
        <v>319</v>
      </c>
      <c r="B320">
        <v>3</v>
      </c>
      <c r="C320">
        <v>3</v>
      </c>
      <c r="D320">
        <v>1</v>
      </c>
      <c r="E320">
        <v>301</v>
      </c>
      <c r="F320">
        <v>984</v>
      </c>
      <c r="G320">
        <v>984</v>
      </c>
      <c r="H320">
        <v>548</v>
      </c>
      <c r="I320">
        <v>288.16222390000001</v>
      </c>
      <c r="J320">
        <v>29.114242189999999</v>
      </c>
      <c r="K320">
        <v>47</v>
      </c>
      <c r="L320">
        <v>60</v>
      </c>
      <c r="M320">
        <v>61</v>
      </c>
      <c r="N320">
        <v>133</v>
      </c>
      <c r="O320">
        <v>50.16</v>
      </c>
      <c r="P320">
        <v>26.79</v>
      </c>
      <c r="Q320">
        <v>0</v>
      </c>
      <c r="R320">
        <v>0.18902438999999999</v>
      </c>
      <c r="S320">
        <v>104</v>
      </c>
      <c r="T320">
        <v>62</v>
      </c>
      <c r="U320">
        <v>150</v>
      </c>
      <c r="V320">
        <v>381</v>
      </c>
      <c r="W320">
        <v>245</v>
      </c>
      <c r="X320">
        <v>146</v>
      </c>
      <c r="Y320">
        <v>8</v>
      </c>
      <c r="Z320">
        <v>46</v>
      </c>
      <c r="AA320">
        <v>43</v>
      </c>
      <c r="AB320">
        <v>7</v>
      </c>
      <c r="AC320">
        <v>0</v>
      </c>
      <c r="AD320">
        <v>0</v>
      </c>
      <c r="AE320">
        <v>0</v>
      </c>
      <c r="AF320">
        <v>0</v>
      </c>
      <c r="AG320">
        <v>4</v>
      </c>
      <c r="AH320">
        <v>0</v>
      </c>
      <c r="AI320">
        <v>0</v>
      </c>
      <c r="AJ320">
        <v>0</v>
      </c>
      <c r="AK320">
        <v>1</v>
      </c>
      <c r="AL320">
        <v>1.74895</v>
      </c>
      <c r="AM320">
        <v>0</v>
      </c>
    </row>
    <row r="321" spans="1:39">
      <c r="A321">
        <v>320</v>
      </c>
      <c r="B321">
        <v>3</v>
      </c>
      <c r="C321">
        <v>3</v>
      </c>
      <c r="D321">
        <v>1</v>
      </c>
      <c r="E321">
        <v>402</v>
      </c>
      <c r="F321">
        <v>970</v>
      </c>
      <c r="G321">
        <v>973</v>
      </c>
      <c r="H321">
        <v>608</v>
      </c>
      <c r="I321">
        <v>354.55675680000002</v>
      </c>
      <c r="J321">
        <v>68.086486489999999</v>
      </c>
      <c r="K321">
        <v>73</v>
      </c>
      <c r="L321">
        <v>77</v>
      </c>
      <c r="M321">
        <v>83</v>
      </c>
      <c r="N321">
        <v>169</v>
      </c>
      <c r="O321">
        <v>22.28</v>
      </c>
      <c r="P321">
        <v>12.78</v>
      </c>
      <c r="Q321">
        <v>0.55000000000000004</v>
      </c>
      <c r="R321">
        <v>0.130524152</v>
      </c>
      <c r="S321">
        <v>82</v>
      </c>
      <c r="T321">
        <v>70</v>
      </c>
      <c r="U321">
        <v>114</v>
      </c>
      <c r="V321">
        <v>452</v>
      </c>
      <c r="W321">
        <v>238</v>
      </c>
      <c r="X321">
        <v>99</v>
      </c>
      <c r="Y321">
        <v>13</v>
      </c>
      <c r="Z321">
        <v>10</v>
      </c>
      <c r="AA321">
        <v>56</v>
      </c>
      <c r="AB321">
        <v>3</v>
      </c>
      <c r="AC321">
        <v>0</v>
      </c>
      <c r="AD321">
        <v>0</v>
      </c>
      <c r="AE321">
        <v>0</v>
      </c>
      <c r="AF321">
        <v>0</v>
      </c>
      <c r="AG321">
        <v>3</v>
      </c>
      <c r="AH321">
        <v>0</v>
      </c>
      <c r="AI321">
        <v>0</v>
      </c>
      <c r="AJ321">
        <v>0</v>
      </c>
      <c r="AK321">
        <v>1</v>
      </c>
      <c r="AL321">
        <v>2.55444</v>
      </c>
      <c r="AM321">
        <v>0</v>
      </c>
    </row>
    <row r="322" spans="1:39">
      <c r="A322">
        <v>321</v>
      </c>
      <c r="B322">
        <v>3</v>
      </c>
      <c r="C322">
        <v>3</v>
      </c>
      <c r="D322">
        <v>1</v>
      </c>
      <c r="E322">
        <v>332</v>
      </c>
      <c r="F322">
        <v>784</v>
      </c>
      <c r="G322">
        <v>784</v>
      </c>
      <c r="H322">
        <v>500</v>
      </c>
      <c r="I322">
        <v>292.818018</v>
      </c>
      <c r="J322">
        <v>56.23063063</v>
      </c>
      <c r="K322">
        <v>63</v>
      </c>
      <c r="L322">
        <v>55</v>
      </c>
      <c r="M322">
        <v>73</v>
      </c>
      <c r="N322">
        <v>141</v>
      </c>
      <c r="O322">
        <v>20.309999999999999</v>
      </c>
      <c r="P322">
        <v>10.6</v>
      </c>
      <c r="Q322">
        <v>0.66</v>
      </c>
      <c r="R322">
        <v>0.117346939</v>
      </c>
      <c r="S322">
        <v>152</v>
      </c>
      <c r="T322">
        <v>56</v>
      </c>
      <c r="U322">
        <v>95</v>
      </c>
      <c r="V322">
        <v>364</v>
      </c>
      <c r="W322">
        <v>196</v>
      </c>
      <c r="X322">
        <v>73</v>
      </c>
      <c r="Y322">
        <v>0</v>
      </c>
      <c r="Z322">
        <v>7</v>
      </c>
      <c r="AA322">
        <v>139</v>
      </c>
      <c r="AB322">
        <v>6</v>
      </c>
      <c r="AC322">
        <v>0</v>
      </c>
      <c r="AD322">
        <v>0</v>
      </c>
      <c r="AE322">
        <v>0</v>
      </c>
      <c r="AF322">
        <v>0</v>
      </c>
      <c r="AG322">
        <v>2</v>
      </c>
      <c r="AH322">
        <v>0</v>
      </c>
      <c r="AI322">
        <v>0</v>
      </c>
      <c r="AJ322">
        <v>0</v>
      </c>
      <c r="AK322">
        <v>1</v>
      </c>
      <c r="AL322">
        <v>2.55444</v>
      </c>
      <c r="AM322">
        <v>0</v>
      </c>
    </row>
    <row r="323" spans="1:39">
      <c r="A323">
        <v>322</v>
      </c>
      <c r="B323">
        <v>3</v>
      </c>
      <c r="C323">
        <v>3</v>
      </c>
      <c r="D323">
        <v>1</v>
      </c>
      <c r="E323">
        <v>394</v>
      </c>
      <c r="F323">
        <v>1341</v>
      </c>
      <c r="G323">
        <v>1357</v>
      </c>
      <c r="H323">
        <v>629</v>
      </c>
      <c r="I323">
        <v>323.04111840000002</v>
      </c>
      <c r="J323">
        <v>118.58881580000001</v>
      </c>
      <c r="K323">
        <v>162</v>
      </c>
      <c r="L323">
        <v>97</v>
      </c>
      <c r="M323">
        <v>81</v>
      </c>
      <c r="N323">
        <v>54</v>
      </c>
      <c r="O323">
        <v>36.630000000000003</v>
      </c>
      <c r="P323">
        <v>18.95</v>
      </c>
      <c r="Q323">
        <v>1.93</v>
      </c>
      <c r="R323">
        <v>0.16654384699999999</v>
      </c>
      <c r="S323">
        <v>438</v>
      </c>
      <c r="T323">
        <v>80</v>
      </c>
      <c r="U323">
        <v>282</v>
      </c>
      <c r="V323">
        <v>465</v>
      </c>
      <c r="W323">
        <v>343</v>
      </c>
      <c r="X323">
        <v>187</v>
      </c>
      <c r="Y323">
        <v>46</v>
      </c>
      <c r="Z323">
        <v>78</v>
      </c>
      <c r="AA323">
        <v>153</v>
      </c>
      <c r="AB323">
        <v>113</v>
      </c>
      <c r="AC323">
        <v>0</v>
      </c>
      <c r="AD323">
        <v>48</v>
      </c>
      <c r="AE323">
        <v>0</v>
      </c>
      <c r="AF323">
        <v>0</v>
      </c>
      <c r="AG323">
        <v>2</v>
      </c>
      <c r="AH323">
        <v>0</v>
      </c>
      <c r="AI323">
        <v>0</v>
      </c>
      <c r="AJ323">
        <v>0</v>
      </c>
      <c r="AK323">
        <v>2</v>
      </c>
      <c r="AL323">
        <v>2.4988700000000001</v>
      </c>
      <c r="AM323">
        <v>0</v>
      </c>
    </row>
    <row r="324" spans="1:39">
      <c r="A324">
        <v>323</v>
      </c>
      <c r="B324">
        <v>3</v>
      </c>
      <c r="C324">
        <v>3</v>
      </c>
      <c r="D324">
        <v>1</v>
      </c>
      <c r="E324">
        <v>413</v>
      </c>
      <c r="F324">
        <v>1401</v>
      </c>
      <c r="G324">
        <v>1410</v>
      </c>
      <c r="H324">
        <v>662</v>
      </c>
      <c r="I324">
        <v>338.61924340000002</v>
      </c>
      <c r="J324">
        <v>124.30756580000001</v>
      </c>
      <c r="K324">
        <v>167</v>
      </c>
      <c r="L324">
        <v>105</v>
      </c>
      <c r="M324">
        <v>85</v>
      </c>
      <c r="N324">
        <v>56</v>
      </c>
      <c r="O324">
        <v>47.53</v>
      </c>
      <c r="P324">
        <v>20.56</v>
      </c>
      <c r="Q324">
        <v>5.27</v>
      </c>
      <c r="R324">
        <v>0.16808510600000001</v>
      </c>
      <c r="S324">
        <v>275</v>
      </c>
      <c r="T324">
        <v>82</v>
      </c>
      <c r="U324">
        <v>293</v>
      </c>
      <c r="V324">
        <v>471</v>
      </c>
      <c r="W324">
        <v>372</v>
      </c>
      <c r="X324">
        <v>192</v>
      </c>
      <c r="Y324">
        <v>25</v>
      </c>
      <c r="Z324">
        <v>22</v>
      </c>
      <c r="AA324">
        <v>94</v>
      </c>
      <c r="AB324">
        <v>56</v>
      </c>
      <c r="AC324">
        <v>0</v>
      </c>
      <c r="AD324">
        <v>78</v>
      </c>
      <c r="AE324">
        <v>0</v>
      </c>
      <c r="AF324">
        <v>0</v>
      </c>
      <c r="AG324">
        <v>3</v>
      </c>
      <c r="AH324">
        <v>0</v>
      </c>
      <c r="AI324">
        <v>0</v>
      </c>
      <c r="AJ324">
        <v>0</v>
      </c>
      <c r="AK324">
        <v>2</v>
      </c>
      <c r="AL324">
        <v>2.4988700000000001</v>
      </c>
      <c r="AM324">
        <v>0</v>
      </c>
    </row>
    <row r="325" spans="1:39">
      <c r="A325">
        <v>324</v>
      </c>
      <c r="B325">
        <v>3</v>
      </c>
      <c r="C325">
        <v>3</v>
      </c>
      <c r="D325">
        <v>1</v>
      </c>
      <c r="E325">
        <v>537</v>
      </c>
      <c r="F325">
        <v>1350</v>
      </c>
      <c r="G325">
        <v>1386</v>
      </c>
      <c r="H325">
        <v>824</v>
      </c>
      <c r="I325">
        <v>405.14507040000001</v>
      </c>
      <c r="J325">
        <v>181.52112679999999</v>
      </c>
      <c r="K325">
        <v>91</v>
      </c>
      <c r="L325">
        <v>122</v>
      </c>
      <c r="M325">
        <v>103</v>
      </c>
      <c r="N325">
        <v>221</v>
      </c>
      <c r="O325">
        <v>33.86</v>
      </c>
      <c r="P325">
        <v>19.28</v>
      </c>
      <c r="Q325">
        <v>0.21</v>
      </c>
      <c r="R325">
        <v>0.135642136</v>
      </c>
      <c r="S325">
        <v>108</v>
      </c>
      <c r="T325">
        <v>109</v>
      </c>
      <c r="U325">
        <v>193</v>
      </c>
      <c r="V325">
        <v>623</v>
      </c>
      <c r="W325">
        <v>321</v>
      </c>
      <c r="X325">
        <v>140</v>
      </c>
      <c r="Y325">
        <v>1</v>
      </c>
      <c r="Z325">
        <v>8</v>
      </c>
      <c r="AA325">
        <v>62</v>
      </c>
      <c r="AB325">
        <v>27</v>
      </c>
      <c r="AC325">
        <v>0</v>
      </c>
      <c r="AD325">
        <v>10</v>
      </c>
      <c r="AE325">
        <v>0</v>
      </c>
      <c r="AF325">
        <v>0</v>
      </c>
      <c r="AG325">
        <v>3</v>
      </c>
      <c r="AH325">
        <v>0</v>
      </c>
      <c r="AI325">
        <v>0</v>
      </c>
      <c r="AJ325">
        <v>0</v>
      </c>
      <c r="AK325">
        <v>1</v>
      </c>
      <c r="AL325">
        <v>2.5650300000000001</v>
      </c>
      <c r="AM325">
        <v>0</v>
      </c>
    </row>
    <row r="326" spans="1:39">
      <c r="A326">
        <v>325</v>
      </c>
      <c r="B326">
        <v>3</v>
      </c>
      <c r="C326">
        <v>3</v>
      </c>
      <c r="D326">
        <v>1</v>
      </c>
      <c r="E326">
        <v>475</v>
      </c>
      <c r="F326">
        <v>1179</v>
      </c>
      <c r="G326">
        <v>1192</v>
      </c>
      <c r="H326">
        <v>712</v>
      </c>
      <c r="I326">
        <v>358.36854460000001</v>
      </c>
      <c r="J326">
        <v>160.56338030000001</v>
      </c>
      <c r="K326">
        <v>82</v>
      </c>
      <c r="L326">
        <v>105</v>
      </c>
      <c r="M326">
        <v>97</v>
      </c>
      <c r="N326">
        <v>191</v>
      </c>
      <c r="O326">
        <v>31.51</v>
      </c>
      <c r="P326">
        <v>16.059999999999999</v>
      </c>
      <c r="Q326">
        <v>1.0900000000000001</v>
      </c>
      <c r="R326">
        <v>0.12583892599999999</v>
      </c>
      <c r="S326">
        <v>171</v>
      </c>
      <c r="T326">
        <v>98</v>
      </c>
      <c r="U326">
        <v>165</v>
      </c>
      <c r="V326">
        <v>535</v>
      </c>
      <c r="W326">
        <v>278</v>
      </c>
      <c r="X326">
        <v>116</v>
      </c>
      <c r="Y326">
        <v>16</v>
      </c>
      <c r="Z326">
        <v>31</v>
      </c>
      <c r="AA326">
        <v>82</v>
      </c>
      <c r="AB326">
        <v>31</v>
      </c>
      <c r="AC326">
        <v>0</v>
      </c>
      <c r="AD326">
        <v>11</v>
      </c>
      <c r="AE326">
        <v>0</v>
      </c>
      <c r="AF326">
        <v>0</v>
      </c>
      <c r="AG326">
        <v>3</v>
      </c>
      <c r="AH326">
        <v>0</v>
      </c>
      <c r="AI326">
        <v>0</v>
      </c>
      <c r="AJ326">
        <v>0</v>
      </c>
      <c r="AK326">
        <v>1</v>
      </c>
      <c r="AL326">
        <v>2.5650300000000001</v>
      </c>
      <c r="AM326">
        <v>0</v>
      </c>
    </row>
    <row r="327" spans="1:39">
      <c r="A327">
        <v>326</v>
      </c>
      <c r="B327">
        <v>3</v>
      </c>
      <c r="C327">
        <v>3</v>
      </c>
      <c r="D327">
        <v>1</v>
      </c>
      <c r="E327">
        <v>498</v>
      </c>
      <c r="F327">
        <v>1687</v>
      </c>
      <c r="G327">
        <v>1687</v>
      </c>
      <c r="H327">
        <v>821</v>
      </c>
      <c r="I327">
        <v>307.5029126</v>
      </c>
      <c r="J327">
        <v>224.34174759999999</v>
      </c>
      <c r="K327">
        <v>198</v>
      </c>
      <c r="L327">
        <v>132</v>
      </c>
      <c r="M327">
        <v>74</v>
      </c>
      <c r="N327">
        <v>94</v>
      </c>
      <c r="O327">
        <v>34.14</v>
      </c>
      <c r="P327">
        <v>13.76</v>
      </c>
      <c r="Q327">
        <v>1.4</v>
      </c>
      <c r="R327">
        <v>0.17783046799999999</v>
      </c>
      <c r="S327">
        <v>61</v>
      </c>
      <c r="T327">
        <v>104</v>
      </c>
      <c r="U327">
        <v>306</v>
      </c>
      <c r="V327">
        <v>571</v>
      </c>
      <c r="W327">
        <v>465</v>
      </c>
      <c r="X327">
        <v>241</v>
      </c>
      <c r="Y327">
        <v>0</v>
      </c>
      <c r="Z327">
        <v>25</v>
      </c>
      <c r="AA327">
        <v>33</v>
      </c>
      <c r="AB327">
        <v>0</v>
      </c>
      <c r="AC327">
        <v>0</v>
      </c>
      <c r="AD327">
        <v>3</v>
      </c>
      <c r="AE327">
        <v>0</v>
      </c>
      <c r="AF327">
        <v>0</v>
      </c>
      <c r="AG327">
        <v>3</v>
      </c>
      <c r="AH327">
        <v>0</v>
      </c>
      <c r="AI327">
        <v>0</v>
      </c>
      <c r="AJ327">
        <v>0</v>
      </c>
      <c r="AK327">
        <v>1</v>
      </c>
      <c r="AL327">
        <v>2.4153199999999999</v>
      </c>
      <c r="AM327">
        <v>0</v>
      </c>
    </row>
    <row r="328" spans="1:39">
      <c r="A328">
        <v>327</v>
      </c>
      <c r="B328">
        <v>3</v>
      </c>
      <c r="C328">
        <v>3</v>
      </c>
      <c r="D328">
        <v>1</v>
      </c>
      <c r="E328">
        <v>310</v>
      </c>
      <c r="F328">
        <v>1070</v>
      </c>
      <c r="G328">
        <v>1070</v>
      </c>
      <c r="H328">
        <v>449</v>
      </c>
      <c r="I328">
        <v>220.74725269999999</v>
      </c>
      <c r="J328">
        <v>130.13186809999999</v>
      </c>
      <c r="K328">
        <v>158</v>
      </c>
      <c r="L328">
        <v>67</v>
      </c>
      <c r="M328">
        <v>42</v>
      </c>
      <c r="N328">
        <v>43</v>
      </c>
      <c r="O328">
        <v>62.4</v>
      </c>
      <c r="P328">
        <v>18.25</v>
      </c>
      <c r="Q328">
        <v>17.7</v>
      </c>
      <c r="R328">
        <v>0.14953271000000001</v>
      </c>
      <c r="S328">
        <v>1102</v>
      </c>
      <c r="T328">
        <v>80</v>
      </c>
      <c r="U328">
        <v>263</v>
      </c>
      <c r="V328">
        <v>340</v>
      </c>
      <c r="W328">
        <v>257</v>
      </c>
      <c r="X328">
        <v>130</v>
      </c>
      <c r="Y328">
        <v>53</v>
      </c>
      <c r="Z328">
        <v>536</v>
      </c>
      <c r="AA328">
        <v>64</v>
      </c>
      <c r="AB328">
        <v>127</v>
      </c>
      <c r="AC328">
        <v>0</v>
      </c>
      <c r="AD328">
        <v>322</v>
      </c>
      <c r="AE328">
        <v>0</v>
      </c>
      <c r="AF328">
        <v>0</v>
      </c>
      <c r="AG328">
        <v>2</v>
      </c>
      <c r="AH328">
        <v>0</v>
      </c>
      <c r="AI328">
        <v>0</v>
      </c>
      <c r="AJ328">
        <v>0</v>
      </c>
      <c r="AK328">
        <v>1</v>
      </c>
      <c r="AL328">
        <v>2.4553500000000001</v>
      </c>
      <c r="AM328">
        <v>0</v>
      </c>
    </row>
    <row r="329" spans="1:39">
      <c r="A329">
        <v>328</v>
      </c>
      <c r="B329">
        <v>3</v>
      </c>
      <c r="C329">
        <v>3</v>
      </c>
      <c r="D329">
        <v>1</v>
      </c>
      <c r="E329">
        <v>257</v>
      </c>
      <c r="F329">
        <v>878</v>
      </c>
      <c r="G329">
        <v>878</v>
      </c>
      <c r="H329">
        <v>366</v>
      </c>
      <c r="I329">
        <v>183.00659340000001</v>
      </c>
      <c r="J329">
        <v>107.8835165</v>
      </c>
      <c r="K329">
        <v>130</v>
      </c>
      <c r="L329">
        <v>55</v>
      </c>
      <c r="M329">
        <v>37</v>
      </c>
      <c r="N329">
        <v>35</v>
      </c>
      <c r="O329">
        <v>47.91</v>
      </c>
      <c r="P329">
        <v>30.21</v>
      </c>
      <c r="Q329">
        <v>9.66</v>
      </c>
      <c r="R329">
        <v>0.149202733</v>
      </c>
      <c r="S329">
        <v>326</v>
      </c>
      <c r="T329">
        <v>63</v>
      </c>
      <c r="U329">
        <v>224</v>
      </c>
      <c r="V329">
        <v>291</v>
      </c>
      <c r="W329">
        <v>197</v>
      </c>
      <c r="X329">
        <v>103</v>
      </c>
      <c r="Y329">
        <v>0</v>
      </c>
      <c r="Z329">
        <v>0</v>
      </c>
      <c r="AA329">
        <v>74</v>
      </c>
      <c r="AB329">
        <v>169</v>
      </c>
      <c r="AC329">
        <v>0</v>
      </c>
      <c r="AD329">
        <v>83</v>
      </c>
      <c r="AE329">
        <v>0</v>
      </c>
      <c r="AF329">
        <v>0</v>
      </c>
      <c r="AG329">
        <v>3</v>
      </c>
      <c r="AH329">
        <v>0</v>
      </c>
      <c r="AI329">
        <v>0</v>
      </c>
      <c r="AJ329">
        <v>0</v>
      </c>
      <c r="AK329">
        <v>1</v>
      </c>
      <c r="AL329">
        <v>2.4553500000000001</v>
      </c>
      <c r="AM329">
        <v>0</v>
      </c>
    </row>
    <row r="330" spans="1:39">
      <c r="A330">
        <v>329</v>
      </c>
      <c r="B330">
        <v>3</v>
      </c>
      <c r="C330">
        <v>3</v>
      </c>
      <c r="D330">
        <v>1</v>
      </c>
      <c r="E330">
        <v>306</v>
      </c>
      <c r="F330">
        <v>776</v>
      </c>
      <c r="G330">
        <v>790</v>
      </c>
      <c r="H330">
        <v>494</v>
      </c>
      <c r="I330">
        <v>247.0835821</v>
      </c>
      <c r="J330">
        <v>69.649253729999998</v>
      </c>
      <c r="K330">
        <v>43</v>
      </c>
      <c r="L330">
        <v>61</v>
      </c>
      <c r="M330">
        <v>52</v>
      </c>
      <c r="N330">
        <v>150</v>
      </c>
      <c r="O330">
        <v>68.77</v>
      </c>
      <c r="P330">
        <v>15.1</v>
      </c>
      <c r="Q330">
        <v>10.17</v>
      </c>
      <c r="R330">
        <v>0.116455696</v>
      </c>
      <c r="S330">
        <v>349</v>
      </c>
      <c r="T330">
        <v>59</v>
      </c>
      <c r="U330">
        <v>102</v>
      </c>
      <c r="V330">
        <v>375</v>
      </c>
      <c r="W330">
        <v>185</v>
      </c>
      <c r="X330">
        <v>69</v>
      </c>
      <c r="Y330">
        <v>108</v>
      </c>
      <c r="Z330">
        <v>60</v>
      </c>
      <c r="AA330">
        <v>50</v>
      </c>
      <c r="AB330">
        <v>102</v>
      </c>
      <c r="AC330">
        <v>0</v>
      </c>
      <c r="AD330">
        <v>29</v>
      </c>
      <c r="AE330">
        <v>0</v>
      </c>
      <c r="AF330">
        <v>0</v>
      </c>
      <c r="AG330">
        <v>4</v>
      </c>
      <c r="AH330">
        <v>0</v>
      </c>
      <c r="AI330">
        <v>0</v>
      </c>
      <c r="AJ330">
        <v>0</v>
      </c>
      <c r="AK330">
        <v>1</v>
      </c>
      <c r="AL330">
        <v>2.22709</v>
      </c>
      <c r="AM330">
        <v>0</v>
      </c>
    </row>
    <row r="331" spans="1:39">
      <c r="A331">
        <v>330</v>
      </c>
      <c r="B331">
        <v>3</v>
      </c>
      <c r="C331">
        <v>3</v>
      </c>
      <c r="D331">
        <v>1</v>
      </c>
      <c r="E331">
        <v>616</v>
      </c>
      <c r="F331">
        <v>1587</v>
      </c>
      <c r="G331">
        <v>1609</v>
      </c>
      <c r="H331">
        <v>1008</v>
      </c>
      <c r="I331">
        <v>497.39701489999999</v>
      </c>
      <c r="J331">
        <v>140.20895519999999</v>
      </c>
      <c r="K331">
        <v>87</v>
      </c>
      <c r="L331">
        <v>115</v>
      </c>
      <c r="M331">
        <v>114</v>
      </c>
      <c r="N331">
        <v>300</v>
      </c>
      <c r="O331">
        <v>40.96</v>
      </c>
      <c r="P331">
        <v>22.43</v>
      </c>
      <c r="Q331">
        <v>0.71</v>
      </c>
      <c r="R331">
        <v>0.116221255</v>
      </c>
      <c r="S331">
        <v>55</v>
      </c>
      <c r="T331">
        <v>125</v>
      </c>
      <c r="U331">
        <v>210</v>
      </c>
      <c r="V331">
        <v>754</v>
      </c>
      <c r="W331">
        <v>379</v>
      </c>
      <c r="X331">
        <v>141</v>
      </c>
      <c r="Y331">
        <v>11</v>
      </c>
      <c r="Z331">
        <v>15</v>
      </c>
      <c r="AA331">
        <v>21</v>
      </c>
      <c r="AB331">
        <v>1</v>
      </c>
      <c r="AC331">
        <v>0</v>
      </c>
      <c r="AD331">
        <v>7</v>
      </c>
      <c r="AE331">
        <v>0</v>
      </c>
      <c r="AF331">
        <v>0</v>
      </c>
      <c r="AG331">
        <v>3</v>
      </c>
      <c r="AH331">
        <v>0</v>
      </c>
      <c r="AI331">
        <v>0</v>
      </c>
      <c r="AJ331">
        <v>0</v>
      </c>
      <c r="AK331">
        <v>1</v>
      </c>
      <c r="AL331">
        <v>2.22709</v>
      </c>
      <c r="AM331">
        <v>0</v>
      </c>
    </row>
    <row r="332" spans="1:39">
      <c r="A332">
        <v>331</v>
      </c>
      <c r="B332">
        <v>3</v>
      </c>
      <c r="C332">
        <v>3</v>
      </c>
      <c r="D332">
        <v>1</v>
      </c>
      <c r="E332">
        <v>418</v>
      </c>
      <c r="F332">
        <v>1055</v>
      </c>
      <c r="G332">
        <v>1074</v>
      </c>
      <c r="H332">
        <v>665</v>
      </c>
      <c r="I332">
        <v>337.51940300000001</v>
      </c>
      <c r="J332">
        <v>95.141791040000001</v>
      </c>
      <c r="K332">
        <v>59</v>
      </c>
      <c r="L332">
        <v>84</v>
      </c>
      <c r="M332">
        <v>69</v>
      </c>
      <c r="N332">
        <v>206</v>
      </c>
      <c r="O332">
        <v>26.75</v>
      </c>
      <c r="P332">
        <v>14.47</v>
      </c>
      <c r="Q332">
        <v>0.12</v>
      </c>
      <c r="R332">
        <v>0.123836127</v>
      </c>
      <c r="S332">
        <v>33</v>
      </c>
      <c r="T332">
        <v>82</v>
      </c>
      <c r="U332">
        <v>140</v>
      </c>
      <c r="V332">
        <v>489</v>
      </c>
      <c r="W332">
        <v>260</v>
      </c>
      <c r="X332">
        <v>103</v>
      </c>
      <c r="Y332">
        <v>5</v>
      </c>
      <c r="Z332">
        <v>15</v>
      </c>
      <c r="AA332">
        <v>6</v>
      </c>
      <c r="AB332">
        <v>6</v>
      </c>
      <c r="AC332">
        <v>0</v>
      </c>
      <c r="AD332">
        <v>1</v>
      </c>
      <c r="AE332">
        <v>0</v>
      </c>
      <c r="AF332">
        <v>0</v>
      </c>
      <c r="AG332">
        <v>3</v>
      </c>
      <c r="AH332">
        <v>0</v>
      </c>
      <c r="AI332">
        <v>0</v>
      </c>
      <c r="AJ332">
        <v>0</v>
      </c>
      <c r="AK332">
        <v>1</v>
      </c>
      <c r="AL332">
        <v>2.22709</v>
      </c>
      <c r="AM332">
        <v>0</v>
      </c>
    </row>
    <row r="333" spans="1:39">
      <c r="A333">
        <v>332</v>
      </c>
      <c r="B333">
        <v>3</v>
      </c>
      <c r="C333">
        <v>3</v>
      </c>
      <c r="D333">
        <v>1</v>
      </c>
      <c r="E333">
        <v>442</v>
      </c>
      <c r="F333">
        <v>1100</v>
      </c>
      <c r="G333">
        <v>1204</v>
      </c>
      <c r="H333">
        <v>705</v>
      </c>
      <c r="I333">
        <v>333.4713615</v>
      </c>
      <c r="J333">
        <v>149.4084507</v>
      </c>
      <c r="K333">
        <v>79</v>
      </c>
      <c r="L333">
        <v>95</v>
      </c>
      <c r="M333">
        <v>92</v>
      </c>
      <c r="N333">
        <v>176</v>
      </c>
      <c r="O333">
        <v>32.159999999999997</v>
      </c>
      <c r="P333">
        <v>14.39</v>
      </c>
      <c r="Q333">
        <v>2.92</v>
      </c>
      <c r="R333">
        <v>0.14700996699999999</v>
      </c>
      <c r="S333">
        <v>213</v>
      </c>
      <c r="T333">
        <v>89</v>
      </c>
      <c r="U333">
        <v>162</v>
      </c>
      <c r="V333">
        <v>520</v>
      </c>
      <c r="W333">
        <v>302</v>
      </c>
      <c r="X333">
        <v>131</v>
      </c>
      <c r="Y333">
        <v>3</v>
      </c>
      <c r="Z333">
        <v>18</v>
      </c>
      <c r="AA333">
        <v>146</v>
      </c>
      <c r="AB333">
        <v>3</v>
      </c>
      <c r="AC333">
        <v>0</v>
      </c>
      <c r="AD333">
        <v>43</v>
      </c>
      <c r="AE333">
        <v>0</v>
      </c>
      <c r="AF333">
        <v>0</v>
      </c>
      <c r="AG333">
        <v>3</v>
      </c>
      <c r="AH333">
        <v>0</v>
      </c>
      <c r="AI333">
        <v>0</v>
      </c>
      <c r="AJ333">
        <v>0</v>
      </c>
      <c r="AK333">
        <v>1</v>
      </c>
      <c r="AL333">
        <v>2.5650300000000001</v>
      </c>
      <c r="AM333">
        <v>0</v>
      </c>
    </row>
    <row r="334" spans="1:39">
      <c r="A334">
        <v>333</v>
      </c>
      <c r="B334">
        <v>3</v>
      </c>
      <c r="C334">
        <v>3</v>
      </c>
      <c r="D334">
        <v>1</v>
      </c>
      <c r="E334">
        <v>550</v>
      </c>
      <c r="F334">
        <v>1811</v>
      </c>
      <c r="G334">
        <v>1814</v>
      </c>
      <c r="H334">
        <v>1014</v>
      </c>
      <c r="I334">
        <v>526.54226960000005</v>
      </c>
      <c r="J334">
        <v>53.198781420000003</v>
      </c>
      <c r="K334">
        <v>83</v>
      </c>
      <c r="L334">
        <v>110</v>
      </c>
      <c r="M334">
        <v>115</v>
      </c>
      <c r="N334">
        <v>242</v>
      </c>
      <c r="O334">
        <v>98.8</v>
      </c>
      <c r="P334">
        <v>50.58</v>
      </c>
      <c r="Q334">
        <v>10.26</v>
      </c>
      <c r="R334">
        <v>0.172546858</v>
      </c>
      <c r="S334">
        <v>448</v>
      </c>
      <c r="T334">
        <v>98</v>
      </c>
      <c r="U334">
        <v>290</v>
      </c>
      <c r="V334">
        <v>691</v>
      </c>
      <c r="W334">
        <v>485</v>
      </c>
      <c r="X334">
        <v>250</v>
      </c>
      <c r="Y334">
        <v>209</v>
      </c>
      <c r="Z334">
        <v>33</v>
      </c>
      <c r="AA334">
        <v>179</v>
      </c>
      <c r="AB334">
        <v>19</v>
      </c>
      <c r="AC334">
        <v>0</v>
      </c>
      <c r="AD334">
        <v>8</v>
      </c>
      <c r="AE334">
        <v>0</v>
      </c>
      <c r="AF334">
        <v>0</v>
      </c>
      <c r="AG334">
        <v>4</v>
      </c>
      <c r="AH334">
        <v>529</v>
      </c>
      <c r="AI334">
        <v>0</v>
      </c>
      <c r="AJ334">
        <v>0</v>
      </c>
      <c r="AK334">
        <v>1</v>
      </c>
      <c r="AL334">
        <v>1.74895</v>
      </c>
      <c r="AM334">
        <v>0</v>
      </c>
    </row>
    <row r="335" spans="1:39">
      <c r="A335">
        <v>334</v>
      </c>
      <c r="B335">
        <v>3</v>
      </c>
      <c r="C335">
        <v>3</v>
      </c>
      <c r="D335">
        <v>1</v>
      </c>
      <c r="E335">
        <v>462</v>
      </c>
      <c r="F335">
        <v>1520</v>
      </c>
      <c r="G335">
        <v>1520</v>
      </c>
      <c r="H335">
        <v>853</v>
      </c>
      <c r="I335">
        <v>442.29550649999999</v>
      </c>
      <c r="J335">
        <v>44.686976389999998</v>
      </c>
      <c r="K335">
        <v>71</v>
      </c>
      <c r="L335">
        <v>88</v>
      </c>
      <c r="M335">
        <v>101</v>
      </c>
      <c r="N335">
        <v>202</v>
      </c>
      <c r="O335">
        <v>53.38</v>
      </c>
      <c r="P335">
        <v>27.57</v>
      </c>
      <c r="Q335">
        <v>4.74</v>
      </c>
      <c r="R335">
        <v>0.17960526299999999</v>
      </c>
      <c r="S335">
        <v>306</v>
      </c>
      <c r="T335">
        <v>82</v>
      </c>
      <c r="U335">
        <v>243</v>
      </c>
      <c r="V335">
        <v>570</v>
      </c>
      <c r="W335">
        <v>409</v>
      </c>
      <c r="X335">
        <v>216</v>
      </c>
      <c r="Y335">
        <v>80</v>
      </c>
      <c r="Z335">
        <v>44</v>
      </c>
      <c r="AA335">
        <v>149</v>
      </c>
      <c r="AB335">
        <v>21</v>
      </c>
      <c r="AC335">
        <v>0</v>
      </c>
      <c r="AD335">
        <v>12</v>
      </c>
      <c r="AE335">
        <v>0</v>
      </c>
      <c r="AF335">
        <v>0</v>
      </c>
      <c r="AG335">
        <v>3</v>
      </c>
      <c r="AH335">
        <v>0</v>
      </c>
      <c r="AI335">
        <v>0</v>
      </c>
      <c r="AJ335">
        <v>0</v>
      </c>
      <c r="AK335">
        <v>1</v>
      </c>
      <c r="AL335">
        <v>1.74895</v>
      </c>
      <c r="AM335">
        <v>0</v>
      </c>
    </row>
    <row r="336" spans="1:39">
      <c r="A336">
        <v>335</v>
      </c>
      <c r="B336">
        <v>3</v>
      </c>
      <c r="C336">
        <v>3</v>
      </c>
      <c r="D336">
        <v>1</v>
      </c>
      <c r="E336">
        <v>451</v>
      </c>
      <c r="F336">
        <v>1363</v>
      </c>
      <c r="G336">
        <v>1363</v>
      </c>
      <c r="H336">
        <v>796</v>
      </c>
      <c r="I336">
        <v>373.98193759999998</v>
      </c>
      <c r="J336">
        <v>118.67446630000001</v>
      </c>
      <c r="K336">
        <v>64</v>
      </c>
      <c r="L336">
        <v>114</v>
      </c>
      <c r="M336">
        <v>123</v>
      </c>
      <c r="N336">
        <v>150</v>
      </c>
      <c r="O336">
        <v>37.520000000000003</v>
      </c>
      <c r="P336">
        <v>18.059999999999999</v>
      </c>
      <c r="Q336">
        <v>18.02</v>
      </c>
      <c r="R336">
        <v>0.22083638999999999</v>
      </c>
      <c r="S336">
        <v>199</v>
      </c>
      <c r="T336">
        <v>51</v>
      </c>
      <c r="U336">
        <v>158</v>
      </c>
      <c r="V336">
        <v>540</v>
      </c>
      <c r="W336">
        <v>377</v>
      </c>
      <c r="X336">
        <v>237</v>
      </c>
      <c r="Y336">
        <v>14</v>
      </c>
      <c r="Z336">
        <v>76</v>
      </c>
      <c r="AA336">
        <v>89</v>
      </c>
      <c r="AB336">
        <v>6</v>
      </c>
      <c r="AC336">
        <v>0</v>
      </c>
      <c r="AD336">
        <v>14</v>
      </c>
      <c r="AE336">
        <v>0</v>
      </c>
      <c r="AF336">
        <v>0</v>
      </c>
      <c r="AG336">
        <v>3</v>
      </c>
      <c r="AH336">
        <v>0</v>
      </c>
      <c r="AI336">
        <v>0</v>
      </c>
      <c r="AJ336">
        <v>0</v>
      </c>
      <c r="AK336">
        <v>1</v>
      </c>
      <c r="AL336">
        <v>1.6882299999999999</v>
      </c>
      <c r="AM336">
        <v>0</v>
      </c>
    </row>
    <row r="337" spans="1:39">
      <c r="A337">
        <v>336</v>
      </c>
      <c r="B337">
        <v>3</v>
      </c>
      <c r="C337">
        <v>3</v>
      </c>
      <c r="D337">
        <v>1</v>
      </c>
      <c r="E337">
        <v>734</v>
      </c>
      <c r="F337">
        <v>2166</v>
      </c>
      <c r="G337">
        <v>2166</v>
      </c>
      <c r="H337">
        <v>1254</v>
      </c>
      <c r="I337">
        <v>608.65353040000002</v>
      </c>
      <c r="J337">
        <v>193.14203610000001</v>
      </c>
      <c r="K337">
        <v>102</v>
      </c>
      <c r="L337">
        <v>181</v>
      </c>
      <c r="M337">
        <v>207</v>
      </c>
      <c r="N337">
        <v>244</v>
      </c>
      <c r="O337">
        <v>49.05</v>
      </c>
      <c r="P337">
        <v>31.77</v>
      </c>
      <c r="Q337">
        <v>7.05</v>
      </c>
      <c r="R337">
        <v>0.21975992599999999</v>
      </c>
      <c r="S337">
        <v>126</v>
      </c>
      <c r="T337">
        <v>81</v>
      </c>
      <c r="U337">
        <v>241</v>
      </c>
      <c r="V337">
        <v>854</v>
      </c>
      <c r="W337">
        <v>615</v>
      </c>
      <c r="X337">
        <v>375</v>
      </c>
      <c r="Y337">
        <v>8</v>
      </c>
      <c r="Z337">
        <v>57</v>
      </c>
      <c r="AA337">
        <v>47</v>
      </c>
      <c r="AB337">
        <v>14</v>
      </c>
      <c r="AC337">
        <v>0</v>
      </c>
      <c r="AD337">
        <v>0</v>
      </c>
      <c r="AE337">
        <v>0</v>
      </c>
      <c r="AF337">
        <v>0</v>
      </c>
      <c r="AG337">
        <v>3</v>
      </c>
      <c r="AH337">
        <v>0</v>
      </c>
      <c r="AI337">
        <v>0</v>
      </c>
      <c r="AJ337">
        <v>0</v>
      </c>
      <c r="AK337">
        <v>1</v>
      </c>
      <c r="AL337">
        <v>1.6882299999999999</v>
      </c>
      <c r="AM337">
        <v>0</v>
      </c>
    </row>
    <row r="338" spans="1:39">
      <c r="A338">
        <v>337</v>
      </c>
      <c r="B338">
        <v>3</v>
      </c>
      <c r="C338">
        <v>3</v>
      </c>
      <c r="D338">
        <v>1</v>
      </c>
      <c r="E338">
        <v>551</v>
      </c>
      <c r="F338">
        <v>1625</v>
      </c>
      <c r="G338">
        <v>1625</v>
      </c>
      <c r="H338">
        <v>945</v>
      </c>
      <c r="I338">
        <v>456.90476189999998</v>
      </c>
      <c r="J338">
        <v>144.9880952</v>
      </c>
      <c r="K338">
        <v>80</v>
      </c>
      <c r="L338">
        <v>137</v>
      </c>
      <c r="M338">
        <v>151</v>
      </c>
      <c r="N338">
        <v>183</v>
      </c>
      <c r="O338">
        <v>46.15</v>
      </c>
      <c r="P338">
        <v>27.79</v>
      </c>
      <c r="Q338">
        <v>5.21</v>
      </c>
      <c r="R338">
        <v>0.220923077</v>
      </c>
      <c r="S338">
        <v>65</v>
      </c>
      <c r="T338">
        <v>63</v>
      </c>
      <c r="U338">
        <v>187</v>
      </c>
      <c r="V338">
        <v>633</v>
      </c>
      <c r="W338">
        <v>458</v>
      </c>
      <c r="X338">
        <v>284</v>
      </c>
      <c r="Y338">
        <v>0</v>
      </c>
      <c r="Z338">
        <v>9</v>
      </c>
      <c r="AA338">
        <v>14</v>
      </c>
      <c r="AB338">
        <v>33</v>
      </c>
      <c r="AC338">
        <v>0</v>
      </c>
      <c r="AD338">
        <v>9</v>
      </c>
      <c r="AE338">
        <v>0</v>
      </c>
      <c r="AF338">
        <v>0</v>
      </c>
      <c r="AG338">
        <v>3</v>
      </c>
      <c r="AH338">
        <v>0</v>
      </c>
      <c r="AI338">
        <v>0</v>
      </c>
      <c r="AJ338">
        <v>0</v>
      </c>
      <c r="AK338">
        <v>1</v>
      </c>
      <c r="AL338">
        <v>1.6882299999999999</v>
      </c>
      <c r="AM338">
        <v>0</v>
      </c>
    </row>
    <row r="339" spans="1:39">
      <c r="A339">
        <v>338</v>
      </c>
      <c r="B339">
        <v>3</v>
      </c>
      <c r="C339">
        <v>3</v>
      </c>
      <c r="D339">
        <v>1</v>
      </c>
      <c r="E339">
        <v>497</v>
      </c>
      <c r="F339">
        <v>1476</v>
      </c>
      <c r="G339">
        <v>1478</v>
      </c>
      <c r="H339">
        <v>863</v>
      </c>
      <c r="I339">
        <v>412.12643680000002</v>
      </c>
      <c r="J339">
        <v>130.7787356</v>
      </c>
      <c r="K339">
        <v>70</v>
      </c>
      <c r="L339">
        <v>124</v>
      </c>
      <c r="M339">
        <v>137</v>
      </c>
      <c r="N339">
        <v>166</v>
      </c>
      <c r="O339">
        <v>42.34</v>
      </c>
      <c r="P339">
        <v>24.24</v>
      </c>
      <c r="Q339">
        <v>32.14</v>
      </c>
      <c r="R339">
        <v>0.21380243600000001</v>
      </c>
      <c r="S339">
        <v>232</v>
      </c>
      <c r="T339">
        <v>57</v>
      </c>
      <c r="U339">
        <v>171</v>
      </c>
      <c r="V339">
        <v>592</v>
      </c>
      <c r="W339">
        <v>405</v>
      </c>
      <c r="X339">
        <v>253</v>
      </c>
      <c r="Y339">
        <v>65</v>
      </c>
      <c r="Z339">
        <v>48</v>
      </c>
      <c r="AA339">
        <v>106</v>
      </c>
      <c r="AB339">
        <v>2</v>
      </c>
      <c r="AC339">
        <v>0</v>
      </c>
      <c r="AD339">
        <v>11</v>
      </c>
      <c r="AE339">
        <v>0</v>
      </c>
      <c r="AF339">
        <v>0</v>
      </c>
      <c r="AG339">
        <v>3</v>
      </c>
      <c r="AH339">
        <v>0</v>
      </c>
      <c r="AI339">
        <v>0</v>
      </c>
      <c r="AJ339">
        <v>0</v>
      </c>
      <c r="AK339">
        <v>1</v>
      </c>
      <c r="AL339">
        <v>1.6882299999999999</v>
      </c>
      <c r="AM339">
        <v>0</v>
      </c>
    </row>
    <row r="340" spans="1:39">
      <c r="A340">
        <v>339</v>
      </c>
      <c r="B340">
        <v>3</v>
      </c>
      <c r="C340">
        <v>3</v>
      </c>
      <c r="D340">
        <v>1</v>
      </c>
      <c r="E340">
        <v>259</v>
      </c>
      <c r="F340">
        <v>741</v>
      </c>
      <c r="G340">
        <v>741</v>
      </c>
      <c r="H340">
        <v>428</v>
      </c>
      <c r="I340">
        <v>214.77011490000001</v>
      </c>
      <c r="J340">
        <v>68.152298849999994</v>
      </c>
      <c r="K340">
        <v>37</v>
      </c>
      <c r="L340">
        <v>64</v>
      </c>
      <c r="M340">
        <v>72</v>
      </c>
      <c r="N340">
        <v>86</v>
      </c>
      <c r="O340">
        <v>90.32</v>
      </c>
      <c r="P340">
        <v>14.14</v>
      </c>
      <c r="Q340">
        <v>4.58</v>
      </c>
      <c r="R340">
        <v>0.24291498</v>
      </c>
      <c r="S340">
        <v>50</v>
      </c>
      <c r="T340">
        <v>28</v>
      </c>
      <c r="U340">
        <v>81</v>
      </c>
      <c r="V340">
        <v>287</v>
      </c>
      <c r="W340">
        <v>209</v>
      </c>
      <c r="X340">
        <v>136</v>
      </c>
      <c r="Y340">
        <v>3</v>
      </c>
      <c r="Z340">
        <v>2</v>
      </c>
      <c r="AA340">
        <v>31</v>
      </c>
      <c r="AB340">
        <v>14</v>
      </c>
      <c r="AC340">
        <v>0</v>
      </c>
      <c r="AD340">
        <v>0</v>
      </c>
      <c r="AE340">
        <v>0</v>
      </c>
      <c r="AF340">
        <v>0</v>
      </c>
      <c r="AG340">
        <v>4</v>
      </c>
      <c r="AH340">
        <v>0</v>
      </c>
      <c r="AI340">
        <v>6540</v>
      </c>
      <c r="AJ340">
        <v>20617</v>
      </c>
      <c r="AK340">
        <v>1</v>
      </c>
      <c r="AL340">
        <v>1.6882299999999999</v>
      </c>
      <c r="AM340">
        <v>0</v>
      </c>
    </row>
    <row r="341" spans="1:39">
      <c r="A341">
        <v>340</v>
      </c>
      <c r="B341">
        <v>3</v>
      </c>
      <c r="C341">
        <v>3</v>
      </c>
      <c r="D341">
        <v>1</v>
      </c>
      <c r="E341">
        <v>463</v>
      </c>
      <c r="F341">
        <v>1205</v>
      </c>
      <c r="G341">
        <v>1218</v>
      </c>
      <c r="H341">
        <v>592</v>
      </c>
      <c r="I341">
        <v>432.1169931</v>
      </c>
      <c r="J341">
        <v>51.226574909999997</v>
      </c>
      <c r="K341">
        <v>149</v>
      </c>
      <c r="L341">
        <v>152</v>
      </c>
      <c r="M341">
        <v>110</v>
      </c>
      <c r="N341">
        <v>52</v>
      </c>
      <c r="O341">
        <v>49.79</v>
      </c>
      <c r="P341">
        <v>23.63</v>
      </c>
      <c r="Q341">
        <v>2.65</v>
      </c>
      <c r="R341">
        <v>0.270935961</v>
      </c>
      <c r="S341">
        <v>61</v>
      </c>
      <c r="T341">
        <v>43</v>
      </c>
      <c r="U341">
        <v>169</v>
      </c>
      <c r="V341">
        <v>406</v>
      </c>
      <c r="W341">
        <v>335</v>
      </c>
      <c r="X341">
        <v>265</v>
      </c>
      <c r="Y341">
        <v>0</v>
      </c>
      <c r="Z341">
        <v>5</v>
      </c>
      <c r="AA341">
        <v>50</v>
      </c>
      <c r="AB341">
        <v>2</v>
      </c>
      <c r="AC341">
        <v>0</v>
      </c>
      <c r="AD341">
        <v>4</v>
      </c>
      <c r="AE341">
        <v>0</v>
      </c>
      <c r="AF341">
        <v>0</v>
      </c>
      <c r="AG341">
        <v>4</v>
      </c>
      <c r="AH341">
        <v>0</v>
      </c>
      <c r="AI341">
        <v>0</v>
      </c>
      <c r="AJ341">
        <v>0</v>
      </c>
      <c r="AK341">
        <v>1</v>
      </c>
      <c r="AL341">
        <v>1.99248</v>
      </c>
      <c r="AM341">
        <v>0</v>
      </c>
    </row>
    <row r="342" spans="1:39">
      <c r="A342">
        <v>341</v>
      </c>
      <c r="B342">
        <v>3</v>
      </c>
      <c r="C342">
        <v>3</v>
      </c>
      <c r="D342">
        <v>1</v>
      </c>
      <c r="E342">
        <v>244</v>
      </c>
      <c r="F342">
        <v>628</v>
      </c>
      <c r="G342">
        <v>628</v>
      </c>
      <c r="H342">
        <v>320</v>
      </c>
      <c r="I342">
        <v>227.72472210000001</v>
      </c>
      <c r="J342">
        <v>26.996294339999999</v>
      </c>
      <c r="K342">
        <v>81</v>
      </c>
      <c r="L342">
        <v>80</v>
      </c>
      <c r="M342">
        <v>55</v>
      </c>
      <c r="N342">
        <v>28</v>
      </c>
      <c r="O342">
        <v>19.82</v>
      </c>
      <c r="P342">
        <v>13.32</v>
      </c>
      <c r="Q342">
        <v>0.05</v>
      </c>
      <c r="R342">
        <v>0.26433120999999998</v>
      </c>
      <c r="S342">
        <v>14</v>
      </c>
      <c r="T342">
        <v>27</v>
      </c>
      <c r="U342">
        <v>76</v>
      </c>
      <c r="V342">
        <v>215</v>
      </c>
      <c r="W342">
        <v>169</v>
      </c>
      <c r="X342">
        <v>141</v>
      </c>
      <c r="Y342">
        <v>0</v>
      </c>
      <c r="Z342">
        <v>4</v>
      </c>
      <c r="AA342">
        <v>3</v>
      </c>
      <c r="AB342">
        <v>0</v>
      </c>
      <c r="AC342">
        <v>0</v>
      </c>
      <c r="AD342">
        <v>7</v>
      </c>
      <c r="AE342">
        <v>0</v>
      </c>
      <c r="AF342">
        <v>0</v>
      </c>
      <c r="AG342">
        <v>3</v>
      </c>
      <c r="AH342">
        <v>0</v>
      </c>
      <c r="AI342">
        <v>0</v>
      </c>
      <c r="AJ342">
        <v>0</v>
      </c>
      <c r="AK342">
        <v>1</v>
      </c>
      <c r="AL342">
        <v>1.99248</v>
      </c>
      <c r="AM342">
        <v>0</v>
      </c>
    </row>
    <row r="343" spans="1:39">
      <c r="A343">
        <v>342</v>
      </c>
      <c r="B343">
        <v>3</v>
      </c>
      <c r="C343">
        <v>3</v>
      </c>
      <c r="D343">
        <v>1</v>
      </c>
      <c r="E343">
        <v>426</v>
      </c>
      <c r="F343">
        <v>1089</v>
      </c>
      <c r="G343">
        <v>1102</v>
      </c>
      <c r="H343">
        <v>539</v>
      </c>
      <c r="I343">
        <v>397.58496559999998</v>
      </c>
      <c r="J343">
        <v>47.132874540000003</v>
      </c>
      <c r="K343">
        <v>139</v>
      </c>
      <c r="L343">
        <v>144</v>
      </c>
      <c r="M343">
        <v>95</v>
      </c>
      <c r="N343">
        <v>48</v>
      </c>
      <c r="O343">
        <v>33.020000000000003</v>
      </c>
      <c r="P343">
        <v>23.46</v>
      </c>
      <c r="Q343">
        <v>0.15</v>
      </c>
      <c r="R343">
        <v>0.27767695100000001</v>
      </c>
      <c r="S343">
        <v>11</v>
      </c>
      <c r="T343">
        <v>39</v>
      </c>
      <c r="U343">
        <v>149</v>
      </c>
      <c r="V343">
        <v>359</v>
      </c>
      <c r="W343">
        <v>310</v>
      </c>
      <c r="X343">
        <v>245</v>
      </c>
      <c r="Y343">
        <v>3</v>
      </c>
      <c r="Z343">
        <v>1</v>
      </c>
      <c r="AA343">
        <v>5</v>
      </c>
      <c r="AB343">
        <v>2</v>
      </c>
      <c r="AC343">
        <v>0</v>
      </c>
      <c r="AD343">
        <v>0</v>
      </c>
      <c r="AE343">
        <v>0</v>
      </c>
      <c r="AF343">
        <v>0</v>
      </c>
      <c r="AG343">
        <v>3</v>
      </c>
      <c r="AH343">
        <v>0</v>
      </c>
      <c r="AI343">
        <v>0</v>
      </c>
      <c r="AJ343">
        <v>0</v>
      </c>
      <c r="AK343">
        <v>1</v>
      </c>
      <c r="AL343">
        <v>1.99248</v>
      </c>
      <c r="AM343">
        <v>0</v>
      </c>
    </row>
    <row r="344" spans="1:39">
      <c r="A344">
        <v>343</v>
      </c>
      <c r="B344">
        <v>3</v>
      </c>
      <c r="C344">
        <v>3</v>
      </c>
      <c r="D344">
        <v>1</v>
      </c>
      <c r="E344">
        <v>388</v>
      </c>
      <c r="F344">
        <v>999</v>
      </c>
      <c r="G344">
        <v>1007</v>
      </c>
      <c r="H344">
        <v>496</v>
      </c>
      <c r="I344">
        <v>362.11964</v>
      </c>
      <c r="J344">
        <v>42.928533620000003</v>
      </c>
      <c r="K344">
        <v>128</v>
      </c>
      <c r="L344">
        <v>131</v>
      </c>
      <c r="M344">
        <v>86</v>
      </c>
      <c r="N344">
        <v>43</v>
      </c>
      <c r="O344">
        <v>46.89</v>
      </c>
      <c r="P344">
        <v>22.11</v>
      </c>
      <c r="Q344">
        <v>10.37</v>
      </c>
      <c r="R344">
        <v>0.26911618700000001</v>
      </c>
      <c r="S344">
        <v>101</v>
      </c>
      <c r="T344">
        <v>39</v>
      </c>
      <c r="U344">
        <v>135</v>
      </c>
      <c r="V344">
        <v>344</v>
      </c>
      <c r="W344">
        <v>272</v>
      </c>
      <c r="X344">
        <v>217</v>
      </c>
      <c r="Y344">
        <v>5</v>
      </c>
      <c r="Z344">
        <v>4</v>
      </c>
      <c r="AA344">
        <v>88</v>
      </c>
      <c r="AB344">
        <v>4</v>
      </c>
      <c r="AC344">
        <v>0</v>
      </c>
      <c r="AD344">
        <v>0</v>
      </c>
      <c r="AE344">
        <v>0</v>
      </c>
      <c r="AF344">
        <v>0</v>
      </c>
      <c r="AG344">
        <v>4</v>
      </c>
      <c r="AH344">
        <v>0</v>
      </c>
      <c r="AI344">
        <v>0</v>
      </c>
      <c r="AJ344">
        <v>0</v>
      </c>
      <c r="AK344">
        <v>1</v>
      </c>
      <c r="AL344">
        <v>1.99248</v>
      </c>
      <c r="AM344">
        <v>0</v>
      </c>
    </row>
    <row r="345" spans="1:39">
      <c r="A345">
        <v>344</v>
      </c>
      <c r="B345">
        <v>3</v>
      </c>
      <c r="C345">
        <v>3</v>
      </c>
      <c r="D345">
        <v>1</v>
      </c>
      <c r="E345">
        <v>401</v>
      </c>
      <c r="F345">
        <v>1030</v>
      </c>
      <c r="G345">
        <v>1066</v>
      </c>
      <c r="H345">
        <v>522</v>
      </c>
      <c r="I345">
        <v>374.25251459999998</v>
      </c>
      <c r="J345">
        <v>44.366860770000002</v>
      </c>
      <c r="K345">
        <v>129</v>
      </c>
      <c r="L345">
        <v>136</v>
      </c>
      <c r="M345">
        <v>91</v>
      </c>
      <c r="N345">
        <v>45</v>
      </c>
      <c r="O345">
        <v>40.89</v>
      </c>
      <c r="P345">
        <v>21.48</v>
      </c>
      <c r="Q345">
        <v>1.78</v>
      </c>
      <c r="R345">
        <v>0.25797373400000001</v>
      </c>
      <c r="S345">
        <v>92</v>
      </c>
      <c r="T345">
        <v>39</v>
      </c>
      <c r="U345">
        <v>158</v>
      </c>
      <c r="V345">
        <v>363</v>
      </c>
      <c r="W345">
        <v>278</v>
      </c>
      <c r="X345">
        <v>228</v>
      </c>
      <c r="Y345">
        <v>23</v>
      </c>
      <c r="Z345">
        <v>3</v>
      </c>
      <c r="AA345">
        <v>35</v>
      </c>
      <c r="AB345">
        <v>26</v>
      </c>
      <c r="AC345">
        <v>0</v>
      </c>
      <c r="AD345">
        <v>5</v>
      </c>
      <c r="AE345">
        <v>0</v>
      </c>
      <c r="AF345">
        <v>0</v>
      </c>
      <c r="AG345">
        <v>3</v>
      </c>
      <c r="AH345">
        <v>0</v>
      </c>
      <c r="AI345">
        <v>0</v>
      </c>
      <c r="AJ345">
        <v>0</v>
      </c>
      <c r="AK345">
        <v>1</v>
      </c>
      <c r="AL345">
        <v>1.99248</v>
      </c>
      <c r="AM345">
        <v>0</v>
      </c>
    </row>
    <row r="346" spans="1:39">
      <c r="A346">
        <v>345</v>
      </c>
      <c r="B346">
        <v>3</v>
      </c>
      <c r="C346">
        <v>3</v>
      </c>
      <c r="D346">
        <v>1</v>
      </c>
      <c r="E346">
        <v>625</v>
      </c>
      <c r="F346">
        <v>1572</v>
      </c>
      <c r="G346">
        <v>1594</v>
      </c>
      <c r="H346">
        <v>957</v>
      </c>
      <c r="I346">
        <v>471.53755869999998</v>
      </c>
      <c r="J346">
        <v>211.2676056</v>
      </c>
      <c r="K346">
        <v>105</v>
      </c>
      <c r="L346">
        <v>143</v>
      </c>
      <c r="M346">
        <v>123</v>
      </c>
      <c r="N346">
        <v>254</v>
      </c>
      <c r="O346">
        <v>64.83</v>
      </c>
      <c r="P346">
        <v>22.27</v>
      </c>
      <c r="Q346">
        <v>0.78</v>
      </c>
      <c r="R346">
        <v>0.119196989</v>
      </c>
      <c r="S346">
        <v>104</v>
      </c>
      <c r="T346">
        <v>125</v>
      </c>
      <c r="U346">
        <v>220</v>
      </c>
      <c r="V346">
        <v>716</v>
      </c>
      <c r="W346">
        <v>380</v>
      </c>
      <c r="X346">
        <v>153</v>
      </c>
      <c r="Y346">
        <v>3</v>
      </c>
      <c r="Z346">
        <v>19</v>
      </c>
      <c r="AA346">
        <v>63</v>
      </c>
      <c r="AB346">
        <v>19</v>
      </c>
      <c r="AC346">
        <v>0</v>
      </c>
      <c r="AD346">
        <v>0</v>
      </c>
      <c r="AE346">
        <v>0</v>
      </c>
      <c r="AF346">
        <v>0</v>
      </c>
      <c r="AG346">
        <v>4</v>
      </c>
      <c r="AH346">
        <v>0</v>
      </c>
      <c r="AI346">
        <v>0</v>
      </c>
      <c r="AJ346">
        <v>0</v>
      </c>
      <c r="AK346">
        <v>1</v>
      </c>
      <c r="AL346">
        <v>2.5650300000000001</v>
      </c>
      <c r="AM346">
        <v>0</v>
      </c>
    </row>
    <row r="347" spans="1:39">
      <c r="A347">
        <v>346</v>
      </c>
      <c r="B347">
        <v>3</v>
      </c>
      <c r="C347">
        <v>3</v>
      </c>
      <c r="D347">
        <v>1</v>
      </c>
      <c r="E347">
        <v>592</v>
      </c>
      <c r="F347">
        <v>1402</v>
      </c>
      <c r="G347">
        <v>1415</v>
      </c>
      <c r="H347">
        <v>907</v>
      </c>
      <c r="I347">
        <v>247.7281993</v>
      </c>
      <c r="J347">
        <v>403.27066819999999</v>
      </c>
      <c r="K347">
        <v>122</v>
      </c>
      <c r="L347">
        <v>115</v>
      </c>
      <c r="M347">
        <v>83</v>
      </c>
      <c r="N347">
        <v>272</v>
      </c>
      <c r="O347">
        <v>36.42</v>
      </c>
      <c r="P347">
        <v>12.27</v>
      </c>
      <c r="Q347">
        <v>10.7</v>
      </c>
      <c r="R347">
        <v>0.12862190800000001</v>
      </c>
      <c r="S347">
        <v>2462</v>
      </c>
      <c r="T347">
        <v>90</v>
      </c>
      <c r="U347">
        <v>155</v>
      </c>
      <c r="V347">
        <v>688</v>
      </c>
      <c r="W347">
        <v>342</v>
      </c>
      <c r="X347">
        <v>140</v>
      </c>
      <c r="Y347">
        <v>113</v>
      </c>
      <c r="Z347">
        <v>224</v>
      </c>
      <c r="AA347">
        <v>1873</v>
      </c>
      <c r="AB347">
        <v>208</v>
      </c>
      <c r="AC347">
        <v>0</v>
      </c>
      <c r="AD347">
        <v>44</v>
      </c>
      <c r="AE347">
        <v>0</v>
      </c>
      <c r="AF347">
        <v>0</v>
      </c>
      <c r="AG347">
        <v>1</v>
      </c>
      <c r="AH347">
        <v>0</v>
      </c>
      <c r="AI347">
        <v>0</v>
      </c>
      <c r="AJ347">
        <v>0</v>
      </c>
      <c r="AK347">
        <v>1</v>
      </c>
      <c r="AL347">
        <v>4.9073799999999999</v>
      </c>
      <c r="AM347">
        <v>0</v>
      </c>
    </row>
    <row r="348" spans="1:39">
      <c r="A348">
        <v>347</v>
      </c>
      <c r="B348">
        <v>3</v>
      </c>
      <c r="C348">
        <v>3</v>
      </c>
      <c r="D348">
        <v>1</v>
      </c>
      <c r="E348">
        <v>493</v>
      </c>
      <c r="F348">
        <v>1160</v>
      </c>
      <c r="G348">
        <v>1170</v>
      </c>
      <c r="H348">
        <v>745</v>
      </c>
      <c r="I348">
        <v>206.3006795</v>
      </c>
      <c r="J348">
        <v>335.8318233</v>
      </c>
      <c r="K348">
        <v>100</v>
      </c>
      <c r="L348">
        <v>95</v>
      </c>
      <c r="M348">
        <v>74</v>
      </c>
      <c r="N348">
        <v>224</v>
      </c>
      <c r="O348">
        <v>21.92</v>
      </c>
      <c r="P348">
        <v>10.85</v>
      </c>
      <c r="Q348">
        <v>0.23</v>
      </c>
      <c r="R348">
        <v>0.136752137</v>
      </c>
      <c r="S348">
        <v>51</v>
      </c>
      <c r="T348">
        <v>80</v>
      </c>
      <c r="U348">
        <v>125</v>
      </c>
      <c r="V348">
        <v>557</v>
      </c>
      <c r="W348">
        <v>284</v>
      </c>
      <c r="X348">
        <v>124</v>
      </c>
      <c r="Y348">
        <v>3</v>
      </c>
      <c r="Z348">
        <v>28</v>
      </c>
      <c r="AA348">
        <v>11</v>
      </c>
      <c r="AB348">
        <v>8</v>
      </c>
      <c r="AC348">
        <v>0</v>
      </c>
      <c r="AD348">
        <v>1</v>
      </c>
      <c r="AE348">
        <v>0</v>
      </c>
      <c r="AF348">
        <v>0</v>
      </c>
      <c r="AG348">
        <v>2</v>
      </c>
      <c r="AH348">
        <v>0</v>
      </c>
      <c r="AI348">
        <v>0</v>
      </c>
      <c r="AJ348">
        <v>0</v>
      </c>
      <c r="AK348">
        <v>1</v>
      </c>
      <c r="AL348">
        <v>4.9073799999999999</v>
      </c>
      <c r="AM348">
        <v>0</v>
      </c>
    </row>
    <row r="349" spans="1:39">
      <c r="A349">
        <v>348</v>
      </c>
      <c r="B349">
        <v>3</v>
      </c>
      <c r="C349">
        <v>3</v>
      </c>
      <c r="D349">
        <v>1</v>
      </c>
      <c r="E349">
        <v>357</v>
      </c>
      <c r="F349">
        <v>828</v>
      </c>
      <c r="G349">
        <v>833</v>
      </c>
      <c r="H349">
        <v>533</v>
      </c>
      <c r="I349">
        <v>149.3901472</v>
      </c>
      <c r="J349">
        <v>243.18856170000001</v>
      </c>
      <c r="K349">
        <v>73</v>
      </c>
      <c r="L349">
        <v>74</v>
      </c>
      <c r="M349">
        <v>48</v>
      </c>
      <c r="N349">
        <v>162</v>
      </c>
      <c r="O349">
        <v>19.53</v>
      </c>
      <c r="P349">
        <v>5.59</v>
      </c>
      <c r="Q349">
        <v>4.92</v>
      </c>
      <c r="R349">
        <v>0.1272509</v>
      </c>
      <c r="S349">
        <v>554</v>
      </c>
      <c r="T349">
        <v>48</v>
      </c>
      <c r="U349">
        <v>95</v>
      </c>
      <c r="V349">
        <v>395</v>
      </c>
      <c r="W349">
        <v>208</v>
      </c>
      <c r="X349">
        <v>87</v>
      </c>
      <c r="Y349">
        <v>288</v>
      </c>
      <c r="Z349">
        <v>59</v>
      </c>
      <c r="AA349">
        <v>196</v>
      </c>
      <c r="AB349">
        <v>6</v>
      </c>
      <c r="AC349">
        <v>0</v>
      </c>
      <c r="AD349">
        <v>5</v>
      </c>
      <c r="AE349">
        <v>0</v>
      </c>
      <c r="AF349">
        <v>0</v>
      </c>
      <c r="AG349">
        <v>1</v>
      </c>
      <c r="AH349">
        <v>0</v>
      </c>
      <c r="AI349">
        <v>0</v>
      </c>
      <c r="AJ349">
        <v>0</v>
      </c>
      <c r="AK349">
        <v>1</v>
      </c>
      <c r="AL349">
        <v>4.9073799999999999</v>
      </c>
      <c r="AM349">
        <v>0</v>
      </c>
    </row>
    <row r="350" spans="1:39">
      <c r="A350">
        <v>349</v>
      </c>
      <c r="B350">
        <v>3</v>
      </c>
      <c r="C350">
        <v>3</v>
      </c>
      <c r="D350">
        <v>1</v>
      </c>
      <c r="E350">
        <v>379</v>
      </c>
      <c r="F350">
        <v>879</v>
      </c>
      <c r="G350">
        <v>907</v>
      </c>
      <c r="H350">
        <v>572</v>
      </c>
      <c r="I350">
        <v>158.59626270000001</v>
      </c>
      <c r="J350">
        <v>258.17497170000001</v>
      </c>
      <c r="K350">
        <v>78</v>
      </c>
      <c r="L350">
        <v>75</v>
      </c>
      <c r="M350">
        <v>57</v>
      </c>
      <c r="N350">
        <v>169</v>
      </c>
      <c r="O350">
        <v>17.02</v>
      </c>
      <c r="P350">
        <v>8.2899999999999991</v>
      </c>
      <c r="Q350">
        <v>0.15</v>
      </c>
      <c r="R350">
        <v>0.14553473</v>
      </c>
      <c r="S350">
        <v>63</v>
      </c>
      <c r="T350">
        <v>51</v>
      </c>
      <c r="U350">
        <v>103</v>
      </c>
      <c r="V350">
        <v>425</v>
      </c>
      <c r="W350">
        <v>228</v>
      </c>
      <c r="X350">
        <v>100</v>
      </c>
      <c r="Y350">
        <v>11</v>
      </c>
      <c r="Z350">
        <v>13</v>
      </c>
      <c r="AA350">
        <v>32</v>
      </c>
      <c r="AB350">
        <v>7</v>
      </c>
      <c r="AC350">
        <v>0</v>
      </c>
      <c r="AD350">
        <v>0</v>
      </c>
      <c r="AE350">
        <v>0</v>
      </c>
      <c r="AF350">
        <v>0</v>
      </c>
      <c r="AG350">
        <v>2</v>
      </c>
      <c r="AH350">
        <v>0</v>
      </c>
      <c r="AI350">
        <v>0</v>
      </c>
      <c r="AJ350">
        <v>0</v>
      </c>
      <c r="AK350">
        <v>1</v>
      </c>
      <c r="AL350">
        <v>4.9073799999999999</v>
      </c>
      <c r="AM350">
        <v>0</v>
      </c>
    </row>
    <row r="351" spans="1:39">
      <c r="A351">
        <v>350</v>
      </c>
      <c r="B351">
        <v>3</v>
      </c>
      <c r="C351">
        <v>3</v>
      </c>
      <c r="D351">
        <v>1</v>
      </c>
      <c r="E351">
        <v>375</v>
      </c>
      <c r="F351">
        <v>898</v>
      </c>
      <c r="G351">
        <v>901</v>
      </c>
      <c r="H351">
        <v>567</v>
      </c>
      <c r="I351">
        <v>330.74324319999999</v>
      </c>
      <c r="J351">
        <v>63.513513510000003</v>
      </c>
      <c r="K351">
        <v>68</v>
      </c>
      <c r="L351">
        <v>65</v>
      </c>
      <c r="M351">
        <v>84</v>
      </c>
      <c r="N351">
        <v>158</v>
      </c>
      <c r="O351">
        <v>31.79</v>
      </c>
      <c r="P351">
        <v>14.62</v>
      </c>
      <c r="Q351">
        <v>1.8</v>
      </c>
      <c r="R351">
        <v>0.11875693700000001</v>
      </c>
      <c r="S351">
        <v>48</v>
      </c>
      <c r="T351">
        <v>67</v>
      </c>
      <c r="U351">
        <v>107</v>
      </c>
      <c r="V351">
        <v>422</v>
      </c>
      <c r="W351">
        <v>220</v>
      </c>
      <c r="X351">
        <v>85</v>
      </c>
      <c r="Y351">
        <v>0</v>
      </c>
      <c r="Z351">
        <v>17</v>
      </c>
      <c r="AA351">
        <v>15</v>
      </c>
      <c r="AB351">
        <v>6</v>
      </c>
      <c r="AC351">
        <v>0</v>
      </c>
      <c r="AD351">
        <v>10</v>
      </c>
      <c r="AE351">
        <v>0</v>
      </c>
      <c r="AF351">
        <v>0</v>
      </c>
      <c r="AG351">
        <v>3</v>
      </c>
      <c r="AH351">
        <v>0</v>
      </c>
      <c r="AI351">
        <v>0</v>
      </c>
      <c r="AJ351">
        <v>0</v>
      </c>
      <c r="AK351">
        <v>1</v>
      </c>
      <c r="AL351">
        <v>2.55444</v>
      </c>
      <c r="AM351">
        <v>0</v>
      </c>
    </row>
    <row r="352" spans="1:39">
      <c r="A352">
        <v>351</v>
      </c>
      <c r="B352">
        <v>3</v>
      </c>
      <c r="C352">
        <v>3</v>
      </c>
      <c r="D352">
        <v>1</v>
      </c>
      <c r="E352">
        <v>630</v>
      </c>
      <c r="F352">
        <v>1764</v>
      </c>
      <c r="G352">
        <v>1764</v>
      </c>
      <c r="H352">
        <v>926</v>
      </c>
      <c r="I352">
        <v>402.48763250000002</v>
      </c>
      <c r="J352">
        <v>295.18727919999998</v>
      </c>
      <c r="K352">
        <v>171</v>
      </c>
      <c r="L352">
        <v>124</v>
      </c>
      <c r="M352">
        <v>151</v>
      </c>
      <c r="N352">
        <v>184</v>
      </c>
      <c r="O352">
        <v>48.18</v>
      </c>
      <c r="P352">
        <v>30.15</v>
      </c>
      <c r="Q352">
        <v>0.08</v>
      </c>
      <c r="R352">
        <v>9.9206348999999999E-2</v>
      </c>
      <c r="S352">
        <v>98</v>
      </c>
      <c r="T352">
        <v>202</v>
      </c>
      <c r="U352">
        <v>339</v>
      </c>
      <c r="V352">
        <v>701</v>
      </c>
      <c r="W352">
        <v>388</v>
      </c>
      <c r="X352">
        <v>134</v>
      </c>
      <c r="Y352">
        <v>6</v>
      </c>
      <c r="Z352">
        <v>20</v>
      </c>
      <c r="AA352">
        <v>37</v>
      </c>
      <c r="AB352">
        <v>27</v>
      </c>
      <c r="AC352">
        <v>0</v>
      </c>
      <c r="AD352">
        <v>8</v>
      </c>
      <c r="AE352">
        <v>0</v>
      </c>
      <c r="AF352">
        <v>0</v>
      </c>
      <c r="AG352">
        <v>3</v>
      </c>
      <c r="AH352">
        <v>0</v>
      </c>
      <c r="AI352">
        <v>0</v>
      </c>
      <c r="AJ352">
        <v>0</v>
      </c>
      <c r="AK352">
        <v>1</v>
      </c>
      <c r="AL352">
        <v>2.3574999999999999</v>
      </c>
      <c r="AM352">
        <v>0</v>
      </c>
    </row>
    <row r="353" spans="1:39">
      <c r="A353">
        <v>352</v>
      </c>
      <c r="B353">
        <v>3</v>
      </c>
      <c r="C353">
        <v>3</v>
      </c>
      <c r="D353">
        <v>1</v>
      </c>
      <c r="E353">
        <v>559</v>
      </c>
      <c r="F353">
        <v>1464</v>
      </c>
      <c r="G353">
        <v>1467</v>
      </c>
      <c r="H353">
        <v>835</v>
      </c>
      <c r="I353">
        <v>278.26509570000002</v>
      </c>
      <c r="J353">
        <v>303.37481589999999</v>
      </c>
      <c r="K353">
        <v>130</v>
      </c>
      <c r="L353">
        <v>109</v>
      </c>
      <c r="M353">
        <v>98</v>
      </c>
      <c r="N353">
        <v>222</v>
      </c>
      <c r="O353">
        <v>35.96</v>
      </c>
      <c r="P353">
        <v>14.14</v>
      </c>
      <c r="Q353">
        <v>2.0699999999999998</v>
      </c>
      <c r="R353">
        <v>0.12269938699999999</v>
      </c>
      <c r="S353">
        <v>167</v>
      </c>
      <c r="T353">
        <v>137</v>
      </c>
      <c r="U353">
        <v>235</v>
      </c>
      <c r="V353">
        <v>625</v>
      </c>
      <c r="W353">
        <v>337</v>
      </c>
      <c r="X353">
        <v>133</v>
      </c>
      <c r="Y353">
        <v>2</v>
      </c>
      <c r="Z353">
        <v>98</v>
      </c>
      <c r="AA353">
        <v>54</v>
      </c>
      <c r="AB353">
        <v>13</v>
      </c>
      <c r="AC353">
        <v>0</v>
      </c>
      <c r="AD353">
        <v>0</v>
      </c>
      <c r="AE353">
        <v>0</v>
      </c>
      <c r="AF353">
        <v>0</v>
      </c>
      <c r="AG353">
        <v>3</v>
      </c>
      <c r="AH353">
        <v>0</v>
      </c>
      <c r="AI353">
        <v>0</v>
      </c>
      <c r="AJ353">
        <v>0</v>
      </c>
      <c r="AK353">
        <v>1</v>
      </c>
      <c r="AL353">
        <v>3.1736200000000001</v>
      </c>
      <c r="AM353">
        <v>0</v>
      </c>
    </row>
    <row r="354" spans="1:39">
      <c r="A354">
        <v>353</v>
      </c>
      <c r="B354">
        <v>3</v>
      </c>
      <c r="C354">
        <v>3</v>
      </c>
      <c r="D354">
        <v>1</v>
      </c>
      <c r="E354">
        <v>785</v>
      </c>
      <c r="F354">
        <v>2177</v>
      </c>
      <c r="G354">
        <v>2190</v>
      </c>
      <c r="H354">
        <v>1139</v>
      </c>
      <c r="I354">
        <v>501.51236749999998</v>
      </c>
      <c r="J354">
        <v>367.81272080000002</v>
      </c>
      <c r="K354">
        <v>211</v>
      </c>
      <c r="L354">
        <v>159</v>
      </c>
      <c r="M354">
        <v>188</v>
      </c>
      <c r="N354">
        <v>227</v>
      </c>
      <c r="O354">
        <v>79.260000000000005</v>
      </c>
      <c r="P354">
        <v>32.85</v>
      </c>
      <c r="Q354">
        <v>0.92</v>
      </c>
      <c r="R354">
        <v>9.8173516000000002E-2</v>
      </c>
      <c r="S354">
        <v>60</v>
      </c>
      <c r="T354">
        <v>249</v>
      </c>
      <c r="U354">
        <v>424</v>
      </c>
      <c r="V354">
        <v>872</v>
      </c>
      <c r="W354">
        <v>487</v>
      </c>
      <c r="X354">
        <v>158</v>
      </c>
      <c r="Y354">
        <v>3</v>
      </c>
      <c r="Z354">
        <v>23</v>
      </c>
      <c r="AA354">
        <v>12</v>
      </c>
      <c r="AB354">
        <v>12</v>
      </c>
      <c r="AC354">
        <v>0</v>
      </c>
      <c r="AD354">
        <v>10</v>
      </c>
      <c r="AE354">
        <v>0</v>
      </c>
      <c r="AF354">
        <v>0</v>
      </c>
      <c r="AG354">
        <v>4</v>
      </c>
      <c r="AH354">
        <v>0</v>
      </c>
      <c r="AI354">
        <v>0</v>
      </c>
      <c r="AJ354">
        <v>0</v>
      </c>
      <c r="AK354">
        <v>1</v>
      </c>
      <c r="AL354">
        <v>2.3574999999999999</v>
      </c>
      <c r="AM354">
        <v>0</v>
      </c>
    </row>
    <row r="355" spans="1:39">
      <c r="A355">
        <v>354</v>
      </c>
      <c r="B355">
        <v>3</v>
      </c>
      <c r="C355">
        <v>3</v>
      </c>
      <c r="D355">
        <v>1</v>
      </c>
      <c r="E355">
        <v>415</v>
      </c>
      <c r="F355">
        <v>1070</v>
      </c>
      <c r="G355">
        <v>1070</v>
      </c>
      <c r="H355">
        <v>617</v>
      </c>
      <c r="I355">
        <v>206.5832106</v>
      </c>
      <c r="J355">
        <v>225.22459499999999</v>
      </c>
      <c r="K355">
        <v>98</v>
      </c>
      <c r="L355">
        <v>75</v>
      </c>
      <c r="M355">
        <v>76</v>
      </c>
      <c r="N355">
        <v>166</v>
      </c>
      <c r="O355">
        <v>23.37</v>
      </c>
      <c r="P355">
        <v>11.3</v>
      </c>
      <c r="Q355">
        <v>0.56000000000000005</v>
      </c>
      <c r="R355">
        <v>0.11121495300000001</v>
      </c>
      <c r="S355">
        <v>266</v>
      </c>
      <c r="T355">
        <v>98</v>
      </c>
      <c r="U355">
        <v>170</v>
      </c>
      <c r="V355">
        <v>460</v>
      </c>
      <c r="W355">
        <v>248</v>
      </c>
      <c r="X355">
        <v>94</v>
      </c>
      <c r="Y355">
        <v>10</v>
      </c>
      <c r="Z355">
        <v>68</v>
      </c>
      <c r="AA355">
        <v>123</v>
      </c>
      <c r="AB355">
        <v>20</v>
      </c>
      <c r="AC355">
        <v>0</v>
      </c>
      <c r="AD355">
        <v>45</v>
      </c>
      <c r="AE355">
        <v>0</v>
      </c>
      <c r="AF355">
        <v>0</v>
      </c>
      <c r="AG355">
        <v>2</v>
      </c>
      <c r="AH355">
        <v>0</v>
      </c>
      <c r="AI355">
        <v>0</v>
      </c>
      <c r="AJ355">
        <v>0</v>
      </c>
      <c r="AK355">
        <v>1</v>
      </c>
      <c r="AL355">
        <v>3.1736200000000001</v>
      </c>
      <c r="AM355">
        <v>0</v>
      </c>
    </row>
    <row r="356" spans="1:39">
      <c r="A356">
        <v>355</v>
      </c>
      <c r="B356">
        <v>3</v>
      </c>
      <c r="C356">
        <v>3</v>
      </c>
      <c r="D356">
        <v>1</v>
      </c>
      <c r="E356">
        <v>614</v>
      </c>
      <c r="F356">
        <v>2128</v>
      </c>
      <c r="G356">
        <v>2148</v>
      </c>
      <c r="H356">
        <v>1230</v>
      </c>
      <c r="I356">
        <v>633.03399999999999</v>
      </c>
      <c r="J356">
        <v>10.438000000000001</v>
      </c>
      <c r="K356">
        <v>91</v>
      </c>
      <c r="L356">
        <v>210</v>
      </c>
      <c r="M356">
        <v>139</v>
      </c>
      <c r="N356">
        <v>174</v>
      </c>
      <c r="O356">
        <v>49.27</v>
      </c>
      <c r="P356">
        <v>31.2</v>
      </c>
      <c r="Q356">
        <v>6.09</v>
      </c>
      <c r="R356">
        <v>0.204376164</v>
      </c>
      <c r="S356">
        <v>21</v>
      </c>
      <c r="T356">
        <v>85</v>
      </c>
      <c r="U356">
        <v>251</v>
      </c>
      <c r="V356">
        <v>752</v>
      </c>
      <c r="W356">
        <v>719</v>
      </c>
      <c r="X356">
        <v>341</v>
      </c>
      <c r="Y356">
        <v>0</v>
      </c>
      <c r="Z356">
        <v>11</v>
      </c>
      <c r="AA356">
        <v>7</v>
      </c>
      <c r="AB356">
        <v>1</v>
      </c>
      <c r="AC356">
        <v>0</v>
      </c>
      <c r="AD356">
        <v>2</v>
      </c>
      <c r="AE356">
        <v>0</v>
      </c>
      <c r="AF356">
        <v>0</v>
      </c>
      <c r="AG356">
        <v>3</v>
      </c>
      <c r="AH356">
        <v>0</v>
      </c>
      <c r="AI356">
        <v>0</v>
      </c>
      <c r="AJ356">
        <v>0</v>
      </c>
      <c r="AK356">
        <v>1</v>
      </c>
      <c r="AL356">
        <v>2.3512900000000001</v>
      </c>
      <c r="AM356">
        <v>0</v>
      </c>
    </row>
    <row r="357" spans="1:39">
      <c r="A357">
        <v>356</v>
      </c>
      <c r="B357">
        <v>3</v>
      </c>
      <c r="C357">
        <v>3</v>
      </c>
      <c r="D357">
        <v>1</v>
      </c>
      <c r="E357">
        <v>456</v>
      </c>
      <c r="F357">
        <v>1375</v>
      </c>
      <c r="G357">
        <v>1391</v>
      </c>
      <c r="H357">
        <v>770</v>
      </c>
      <c r="I357">
        <v>378.04291849999998</v>
      </c>
      <c r="J357">
        <v>77.957081549999998</v>
      </c>
      <c r="K357">
        <v>108</v>
      </c>
      <c r="L357">
        <v>92</v>
      </c>
      <c r="M357">
        <v>108</v>
      </c>
      <c r="N357">
        <v>148</v>
      </c>
      <c r="O357">
        <v>38.99</v>
      </c>
      <c r="P357">
        <v>15.03</v>
      </c>
      <c r="Q357">
        <v>1.2</v>
      </c>
      <c r="R357">
        <v>0.20776419800000001</v>
      </c>
      <c r="S357">
        <v>211</v>
      </c>
      <c r="T357">
        <v>69</v>
      </c>
      <c r="U357">
        <v>201</v>
      </c>
      <c r="V357">
        <v>526</v>
      </c>
      <c r="W357">
        <v>365</v>
      </c>
      <c r="X357">
        <v>230</v>
      </c>
      <c r="Y357">
        <v>13</v>
      </c>
      <c r="Z357">
        <v>11</v>
      </c>
      <c r="AA357">
        <v>140</v>
      </c>
      <c r="AB357">
        <v>43</v>
      </c>
      <c r="AC357">
        <v>0</v>
      </c>
      <c r="AD357">
        <v>4</v>
      </c>
      <c r="AE357">
        <v>0</v>
      </c>
      <c r="AF357">
        <v>0</v>
      </c>
      <c r="AG357">
        <v>3</v>
      </c>
      <c r="AH357">
        <v>0</v>
      </c>
      <c r="AI357">
        <v>0</v>
      </c>
      <c r="AJ357">
        <v>0</v>
      </c>
      <c r="AK357">
        <v>1</v>
      </c>
      <c r="AL357">
        <v>2.4367000000000001</v>
      </c>
      <c r="AM357">
        <v>0</v>
      </c>
    </row>
    <row r="358" spans="1:39">
      <c r="A358">
        <v>357</v>
      </c>
      <c r="B358">
        <v>3</v>
      </c>
      <c r="C358">
        <v>3</v>
      </c>
      <c r="D358">
        <v>1</v>
      </c>
      <c r="E358">
        <v>395</v>
      </c>
      <c r="F358">
        <v>1200</v>
      </c>
      <c r="G358">
        <v>1200</v>
      </c>
      <c r="H358">
        <v>650</v>
      </c>
      <c r="I358">
        <v>327.47138769999998</v>
      </c>
      <c r="J358">
        <v>67.528612300000006</v>
      </c>
      <c r="K358">
        <v>91</v>
      </c>
      <c r="L358">
        <v>82</v>
      </c>
      <c r="M358">
        <v>94</v>
      </c>
      <c r="N358">
        <v>128</v>
      </c>
      <c r="O358">
        <v>35.42</v>
      </c>
      <c r="P358">
        <v>14.72</v>
      </c>
      <c r="Q358">
        <v>0.56000000000000005</v>
      </c>
      <c r="R358">
        <v>0.20833333300000001</v>
      </c>
      <c r="S358">
        <v>55</v>
      </c>
      <c r="T358">
        <v>60</v>
      </c>
      <c r="U358">
        <v>173</v>
      </c>
      <c r="V358">
        <v>449</v>
      </c>
      <c r="W358">
        <v>314</v>
      </c>
      <c r="X358">
        <v>204</v>
      </c>
      <c r="Y358">
        <v>13</v>
      </c>
      <c r="Z358">
        <v>11</v>
      </c>
      <c r="AA358">
        <v>16</v>
      </c>
      <c r="AB358">
        <v>14</v>
      </c>
      <c r="AC358">
        <v>0</v>
      </c>
      <c r="AD358">
        <v>1</v>
      </c>
      <c r="AE358">
        <v>0</v>
      </c>
      <c r="AF358">
        <v>0</v>
      </c>
      <c r="AG358">
        <v>3</v>
      </c>
      <c r="AH358">
        <v>0</v>
      </c>
      <c r="AI358">
        <v>0</v>
      </c>
      <c r="AJ358">
        <v>0</v>
      </c>
      <c r="AK358">
        <v>1</v>
      </c>
      <c r="AL358">
        <v>2.4367000000000001</v>
      </c>
      <c r="AM358">
        <v>0</v>
      </c>
    </row>
    <row r="359" spans="1:39">
      <c r="A359">
        <v>358</v>
      </c>
      <c r="B359">
        <v>3</v>
      </c>
      <c r="C359">
        <v>3</v>
      </c>
      <c r="D359">
        <v>1</v>
      </c>
      <c r="E359">
        <v>455</v>
      </c>
      <c r="F359">
        <v>1373</v>
      </c>
      <c r="G359">
        <v>1373</v>
      </c>
      <c r="H359">
        <v>761</v>
      </c>
      <c r="I359">
        <v>377.21387700000002</v>
      </c>
      <c r="J359">
        <v>77.786123029999999</v>
      </c>
      <c r="K359">
        <v>105</v>
      </c>
      <c r="L359">
        <v>93</v>
      </c>
      <c r="M359">
        <v>107</v>
      </c>
      <c r="N359">
        <v>150</v>
      </c>
      <c r="O359">
        <v>34.14</v>
      </c>
      <c r="P359">
        <v>22.65</v>
      </c>
      <c r="Q359">
        <v>0.39</v>
      </c>
      <c r="R359">
        <v>0.21048798299999999</v>
      </c>
      <c r="S359">
        <v>88</v>
      </c>
      <c r="T359">
        <v>69</v>
      </c>
      <c r="U359">
        <v>191</v>
      </c>
      <c r="V359">
        <v>532</v>
      </c>
      <c r="W359">
        <v>352</v>
      </c>
      <c r="X359">
        <v>229</v>
      </c>
      <c r="Y359">
        <v>12</v>
      </c>
      <c r="Z359">
        <v>17</v>
      </c>
      <c r="AA359">
        <v>16</v>
      </c>
      <c r="AB359">
        <v>43</v>
      </c>
      <c r="AC359">
        <v>0</v>
      </c>
      <c r="AD359">
        <v>0</v>
      </c>
      <c r="AE359">
        <v>0</v>
      </c>
      <c r="AF359">
        <v>0</v>
      </c>
      <c r="AG359">
        <v>3</v>
      </c>
      <c r="AH359">
        <v>0</v>
      </c>
      <c r="AI359">
        <v>0</v>
      </c>
      <c r="AJ359">
        <v>0</v>
      </c>
      <c r="AK359">
        <v>1</v>
      </c>
      <c r="AL359">
        <v>2.4367000000000001</v>
      </c>
      <c r="AM359">
        <v>0</v>
      </c>
    </row>
    <row r="360" spans="1:39">
      <c r="A360">
        <v>359</v>
      </c>
      <c r="B360">
        <v>3</v>
      </c>
      <c r="C360">
        <v>3</v>
      </c>
      <c r="D360">
        <v>1</v>
      </c>
      <c r="E360">
        <v>584</v>
      </c>
      <c r="F360">
        <v>1771</v>
      </c>
      <c r="G360">
        <v>1771</v>
      </c>
      <c r="H360">
        <v>966</v>
      </c>
      <c r="I360">
        <v>484.16022889999999</v>
      </c>
      <c r="J360">
        <v>99.839771099999993</v>
      </c>
      <c r="K360">
        <v>134</v>
      </c>
      <c r="L360">
        <v>119</v>
      </c>
      <c r="M360">
        <v>141</v>
      </c>
      <c r="N360">
        <v>190</v>
      </c>
      <c r="O360">
        <v>50.76</v>
      </c>
      <c r="P360">
        <v>28.43</v>
      </c>
      <c r="Q360">
        <v>0.19</v>
      </c>
      <c r="R360">
        <v>0.20722755500000001</v>
      </c>
      <c r="S360">
        <v>38</v>
      </c>
      <c r="T360">
        <v>87</v>
      </c>
      <c r="U360">
        <v>256</v>
      </c>
      <c r="V360">
        <v>648</v>
      </c>
      <c r="W360">
        <v>494</v>
      </c>
      <c r="X360">
        <v>286</v>
      </c>
      <c r="Y360">
        <v>10</v>
      </c>
      <c r="Z360">
        <v>11</v>
      </c>
      <c r="AA360">
        <v>10</v>
      </c>
      <c r="AB360">
        <v>5</v>
      </c>
      <c r="AC360">
        <v>0</v>
      </c>
      <c r="AD360">
        <v>2</v>
      </c>
      <c r="AE360">
        <v>0</v>
      </c>
      <c r="AF360">
        <v>0</v>
      </c>
      <c r="AG360">
        <v>3</v>
      </c>
      <c r="AH360">
        <v>0</v>
      </c>
      <c r="AI360">
        <v>0</v>
      </c>
      <c r="AJ360">
        <v>0</v>
      </c>
      <c r="AK360">
        <v>1</v>
      </c>
      <c r="AL360">
        <v>2.4367000000000001</v>
      </c>
      <c r="AM360">
        <v>0</v>
      </c>
    </row>
    <row r="361" spans="1:39">
      <c r="A361">
        <v>360</v>
      </c>
      <c r="B361">
        <v>3</v>
      </c>
      <c r="C361">
        <v>3</v>
      </c>
      <c r="D361">
        <v>1</v>
      </c>
      <c r="E361">
        <v>343</v>
      </c>
      <c r="F361">
        <v>1039</v>
      </c>
      <c r="G361">
        <v>1069</v>
      </c>
      <c r="H361">
        <v>579</v>
      </c>
      <c r="I361">
        <v>284.36123029999999</v>
      </c>
      <c r="J361">
        <v>58.638769670000002</v>
      </c>
      <c r="K361">
        <v>78</v>
      </c>
      <c r="L361">
        <v>71</v>
      </c>
      <c r="M361">
        <v>83</v>
      </c>
      <c r="N361">
        <v>111</v>
      </c>
      <c r="O361">
        <v>25.4</v>
      </c>
      <c r="P361">
        <v>13.82</v>
      </c>
      <c r="Q361">
        <v>1.58</v>
      </c>
      <c r="R361">
        <v>0.21328344199999999</v>
      </c>
      <c r="S361">
        <v>302</v>
      </c>
      <c r="T361">
        <v>53</v>
      </c>
      <c r="U361">
        <v>167</v>
      </c>
      <c r="V361">
        <v>397</v>
      </c>
      <c r="W361">
        <v>275</v>
      </c>
      <c r="X361">
        <v>177</v>
      </c>
      <c r="Y361">
        <v>17</v>
      </c>
      <c r="Z361">
        <v>84</v>
      </c>
      <c r="AA361">
        <v>164</v>
      </c>
      <c r="AB361">
        <v>31</v>
      </c>
      <c r="AC361">
        <v>0</v>
      </c>
      <c r="AD361">
        <v>6</v>
      </c>
      <c r="AE361">
        <v>0</v>
      </c>
      <c r="AF361">
        <v>0</v>
      </c>
      <c r="AG361">
        <v>2</v>
      </c>
      <c r="AH361">
        <v>0</v>
      </c>
      <c r="AI361">
        <v>0</v>
      </c>
      <c r="AJ361">
        <v>0</v>
      </c>
      <c r="AK361">
        <v>1</v>
      </c>
      <c r="AL361">
        <v>2.4367000000000001</v>
      </c>
      <c r="AM361">
        <v>0</v>
      </c>
    </row>
    <row r="362" spans="1:39">
      <c r="A362">
        <v>361</v>
      </c>
      <c r="B362">
        <v>3</v>
      </c>
      <c r="C362">
        <v>3</v>
      </c>
      <c r="D362">
        <v>1</v>
      </c>
      <c r="E362">
        <v>307</v>
      </c>
      <c r="F362">
        <v>925</v>
      </c>
      <c r="G362">
        <v>929</v>
      </c>
      <c r="H362">
        <v>512</v>
      </c>
      <c r="I362">
        <v>254.51573680000001</v>
      </c>
      <c r="J362">
        <v>52.484263230000003</v>
      </c>
      <c r="K362">
        <v>70</v>
      </c>
      <c r="L362">
        <v>63</v>
      </c>
      <c r="M362">
        <v>73</v>
      </c>
      <c r="N362">
        <v>101</v>
      </c>
      <c r="O362">
        <v>22.38</v>
      </c>
      <c r="P362">
        <v>12.12</v>
      </c>
      <c r="Q362">
        <v>1.06</v>
      </c>
      <c r="R362">
        <v>0.20882669500000001</v>
      </c>
      <c r="S362">
        <v>228</v>
      </c>
      <c r="T362">
        <v>46</v>
      </c>
      <c r="U362">
        <v>128</v>
      </c>
      <c r="V362">
        <v>353</v>
      </c>
      <c r="W362">
        <v>244</v>
      </c>
      <c r="X362">
        <v>158</v>
      </c>
      <c r="Y362">
        <v>56</v>
      </c>
      <c r="Z362">
        <v>118</v>
      </c>
      <c r="AA362">
        <v>30</v>
      </c>
      <c r="AB362">
        <v>12</v>
      </c>
      <c r="AC362">
        <v>0</v>
      </c>
      <c r="AD362">
        <v>12</v>
      </c>
      <c r="AE362">
        <v>0</v>
      </c>
      <c r="AF362">
        <v>0</v>
      </c>
      <c r="AG362">
        <v>2</v>
      </c>
      <c r="AH362">
        <v>0</v>
      </c>
      <c r="AI362">
        <v>0</v>
      </c>
      <c r="AJ362">
        <v>0</v>
      </c>
      <c r="AK362">
        <v>1</v>
      </c>
      <c r="AL362">
        <v>2.4367000000000001</v>
      </c>
      <c r="AM362">
        <v>0</v>
      </c>
    </row>
    <row r="363" spans="1:39">
      <c r="A363">
        <v>362</v>
      </c>
      <c r="B363">
        <v>3</v>
      </c>
      <c r="C363">
        <v>3</v>
      </c>
      <c r="D363">
        <v>1</v>
      </c>
      <c r="E363">
        <v>471</v>
      </c>
      <c r="F363">
        <v>1523</v>
      </c>
      <c r="G363">
        <v>1527</v>
      </c>
      <c r="H363">
        <v>793</v>
      </c>
      <c r="I363">
        <v>468.06542059999998</v>
      </c>
      <c r="J363">
        <v>41.964485979999999</v>
      </c>
      <c r="K363">
        <v>155</v>
      </c>
      <c r="L363">
        <v>122</v>
      </c>
      <c r="M363">
        <v>95</v>
      </c>
      <c r="N363">
        <v>99</v>
      </c>
      <c r="O363">
        <v>36.549999999999997</v>
      </c>
      <c r="P363">
        <v>23.98</v>
      </c>
      <c r="Q363">
        <v>3.65</v>
      </c>
      <c r="R363">
        <v>0.20170268499999999</v>
      </c>
      <c r="S363">
        <v>151</v>
      </c>
      <c r="T363">
        <v>69</v>
      </c>
      <c r="U363">
        <v>241</v>
      </c>
      <c r="V363">
        <v>507</v>
      </c>
      <c r="W363">
        <v>464</v>
      </c>
      <c r="X363">
        <v>246</v>
      </c>
      <c r="Y363">
        <v>16</v>
      </c>
      <c r="Z363">
        <v>12</v>
      </c>
      <c r="AA363">
        <v>56</v>
      </c>
      <c r="AB363">
        <v>65</v>
      </c>
      <c r="AC363">
        <v>0</v>
      </c>
      <c r="AD363">
        <v>2</v>
      </c>
      <c r="AE363">
        <v>0</v>
      </c>
      <c r="AF363">
        <v>0</v>
      </c>
      <c r="AG363">
        <v>3</v>
      </c>
      <c r="AH363">
        <v>0</v>
      </c>
      <c r="AI363">
        <v>0</v>
      </c>
      <c r="AJ363">
        <v>0</v>
      </c>
      <c r="AK363">
        <v>1</v>
      </c>
      <c r="AL363">
        <v>2.0584199999999999</v>
      </c>
      <c r="AM363">
        <v>0</v>
      </c>
    </row>
    <row r="364" spans="1:39">
      <c r="A364">
        <v>363</v>
      </c>
      <c r="B364">
        <v>3</v>
      </c>
      <c r="C364">
        <v>3</v>
      </c>
      <c r="D364">
        <v>1</v>
      </c>
      <c r="E364">
        <v>447</v>
      </c>
      <c r="F364">
        <v>1453</v>
      </c>
      <c r="G364">
        <v>1453</v>
      </c>
      <c r="H364">
        <v>757</v>
      </c>
      <c r="I364">
        <v>444.21495329999999</v>
      </c>
      <c r="J364">
        <v>39.82616822</v>
      </c>
      <c r="K364">
        <v>144</v>
      </c>
      <c r="L364">
        <v>124</v>
      </c>
      <c r="M364">
        <v>84</v>
      </c>
      <c r="N364">
        <v>95</v>
      </c>
      <c r="O364">
        <v>46.64</v>
      </c>
      <c r="P364">
        <v>22.57</v>
      </c>
      <c r="Q364">
        <v>0.15</v>
      </c>
      <c r="R364">
        <v>0.20302821700000001</v>
      </c>
      <c r="S364">
        <v>7</v>
      </c>
      <c r="T364">
        <v>67</v>
      </c>
      <c r="U364">
        <v>227</v>
      </c>
      <c r="V364">
        <v>482</v>
      </c>
      <c r="W364">
        <v>442</v>
      </c>
      <c r="X364">
        <v>235</v>
      </c>
      <c r="Y364">
        <v>3</v>
      </c>
      <c r="Z364">
        <v>1</v>
      </c>
      <c r="AA364">
        <v>0</v>
      </c>
      <c r="AB364">
        <v>3</v>
      </c>
      <c r="AC364">
        <v>0</v>
      </c>
      <c r="AD364">
        <v>0</v>
      </c>
      <c r="AE364">
        <v>0</v>
      </c>
      <c r="AF364">
        <v>0</v>
      </c>
      <c r="AG364">
        <v>3</v>
      </c>
      <c r="AH364">
        <v>0</v>
      </c>
      <c r="AI364">
        <v>0</v>
      </c>
      <c r="AJ364">
        <v>0</v>
      </c>
      <c r="AK364">
        <v>1</v>
      </c>
      <c r="AL364">
        <v>2.0584199999999999</v>
      </c>
      <c r="AM364">
        <v>0</v>
      </c>
    </row>
    <row r="365" spans="1:39">
      <c r="A365">
        <v>364</v>
      </c>
      <c r="B365">
        <v>3</v>
      </c>
      <c r="C365">
        <v>3</v>
      </c>
      <c r="D365">
        <v>1</v>
      </c>
      <c r="E365">
        <v>341</v>
      </c>
      <c r="F365">
        <v>1105</v>
      </c>
      <c r="G365">
        <v>1107</v>
      </c>
      <c r="H365">
        <v>583</v>
      </c>
      <c r="I365">
        <v>338.87538940000002</v>
      </c>
      <c r="J365">
        <v>30.381931460000001</v>
      </c>
      <c r="K365">
        <v>107</v>
      </c>
      <c r="L365">
        <v>97</v>
      </c>
      <c r="M365">
        <v>65</v>
      </c>
      <c r="N365">
        <v>72</v>
      </c>
      <c r="O365">
        <v>28.46</v>
      </c>
      <c r="P365">
        <v>19.260000000000002</v>
      </c>
      <c r="Q365">
        <v>0.2</v>
      </c>
      <c r="R365">
        <v>0.18970189700000001</v>
      </c>
      <c r="S365">
        <v>22</v>
      </c>
      <c r="T365">
        <v>52</v>
      </c>
      <c r="U365">
        <v>175</v>
      </c>
      <c r="V365">
        <v>387</v>
      </c>
      <c r="W365">
        <v>323</v>
      </c>
      <c r="X365">
        <v>170</v>
      </c>
      <c r="Y365">
        <v>6</v>
      </c>
      <c r="Z365">
        <v>0</v>
      </c>
      <c r="AA365">
        <v>4</v>
      </c>
      <c r="AB365">
        <v>8</v>
      </c>
      <c r="AC365">
        <v>0</v>
      </c>
      <c r="AD365">
        <v>4</v>
      </c>
      <c r="AE365">
        <v>0</v>
      </c>
      <c r="AF365">
        <v>0</v>
      </c>
      <c r="AG365">
        <v>3</v>
      </c>
      <c r="AH365">
        <v>0</v>
      </c>
      <c r="AI365">
        <v>0</v>
      </c>
      <c r="AJ365">
        <v>0</v>
      </c>
      <c r="AK365">
        <v>1</v>
      </c>
      <c r="AL365">
        <v>2.0584199999999999</v>
      </c>
      <c r="AM365">
        <v>0</v>
      </c>
    </row>
    <row r="366" spans="1:39">
      <c r="A366">
        <v>365</v>
      </c>
      <c r="B366">
        <v>3</v>
      </c>
      <c r="C366">
        <v>3</v>
      </c>
      <c r="D366">
        <v>1</v>
      </c>
      <c r="E366">
        <v>346</v>
      </c>
      <c r="F366">
        <v>1129</v>
      </c>
      <c r="G366">
        <v>1129</v>
      </c>
      <c r="H366">
        <v>598</v>
      </c>
      <c r="I366">
        <v>343.84423679999998</v>
      </c>
      <c r="J366">
        <v>30.82741433</v>
      </c>
      <c r="K366">
        <v>116</v>
      </c>
      <c r="L366">
        <v>88</v>
      </c>
      <c r="M366">
        <v>69</v>
      </c>
      <c r="N366">
        <v>73</v>
      </c>
      <c r="O366">
        <v>31</v>
      </c>
      <c r="P366">
        <v>18.43</v>
      </c>
      <c r="Q366">
        <v>0</v>
      </c>
      <c r="R366">
        <v>0.193976971</v>
      </c>
      <c r="S366">
        <v>9</v>
      </c>
      <c r="T366">
        <v>54</v>
      </c>
      <c r="U366">
        <v>178</v>
      </c>
      <c r="V366">
        <v>395</v>
      </c>
      <c r="W366">
        <v>329</v>
      </c>
      <c r="X366">
        <v>173</v>
      </c>
      <c r="Y366">
        <v>0</v>
      </c>
      <c r="Z366">
        <v>1</v>
      </c>
      <c r="AA366">
        <v>0</v>
      </c>
      <c r="AB366">
        <v>6</v>
      </c>
      <c r="AC366">
        <v>0</v>
      </c>
      <c r="AD366">
        <v>2</v>
      </c>
      <c r="AE366">
        <v>0</v>
      </c>
      <c r="AF366">
        <v>0</v>
      </c>
      <c r="AG366">
        <v>3</v>
      </c>
      <c r="AH366">
        <v>0</v>
      </c>
      <c r="AI366">
        <v>0</v>
      </c>
      <c r="AJ366">
        <v>0</v>
      </c>
      <c r="AK366">
        <v>1</v>
      </c>
      <c r="AL366">
        <v>2.0584199999999999</v>
      </c>
      <c r="AM366">
        <v>0</v>
      </c>
    </row>
    <row r="367" spans="1:39">
      <c r="A367">
        <v>366</v>
      </c>
      <c r="B367">
        <v>3</v>
      </c>
      <c r="C367">
        <v>3</v>
      </c>
      <c r="D367">
        <v>1</v>
      </c>
      <c r="E367">
        <v>257</v>
      </c>
      <c r="F367">
        <v>789</v>
      </c>
      <c r="G367">
        <v>807</v>
      </c>
      <c r="H367">
        <v>422</v>
      </c>
      <c r="I367">
        <v>175.11671920000001</v>
      </c>
      <c r="J367">
        <v>87.152996849999994</v>
      </c>
      <c r="K367">
        <v>73</v>
      </c>
      <c r="L367">
        <v>84</v>
      </c>
      <c r="M367">
        <v>56</v>
      </c>
      <c r="N367">
        <v>44</v>
      </c>
      <c r="O367">
        <v>36.68</v>
      </c>
      <c r="P367">
        <v>10.07</v>
      </c>
      <c r="Q367">
        <v>0.31</v>
      </c>
      <c r="R367">
        <v>0.199504337</v>
      </c>
      <c r="S367">
        <v>50</v>
      </c>
      <c r="T367">
        <v>36</v>
      </c>
      <c r="U367">
        <v>127</v>
      </c>
      <c r="V367">
        <v>275</v>
      </c>
      <c r="W367">
        <v>241</v>
      </c>
      <c r="X367">
        <v>128</v>
      </c>
      <c r="Y367">
        <v>3</v>
      </c>
      <c r="Z367">
        <v>7</v>
      </c>
      <c r="AA367">
        <v>38</v>
      </c>
      <c r="AB367">
        <v>2</v>
      </c>
      <c r="AC367">
        <v>0</v>
      </c>
      <c r="AD367">
        <v>0</v>
      </c>
      <c r="AE367">
        <v>0</v>
      </c>
      <c r="AF367">
        <v>0</v>
      </c>
      <c r="AG367">
        <v>4</v>
      </c>
      <c r="AH367">
        <v>0</v>
      </c>
      <c r="AI367">
        <v>0</v>
      </c>
      <c r="AJ367">
        <v>0</v>
      </c>
      <c r="AK367">
        <v>1</v>
      </c>
      <c r="AL367">
        <v>2.1616499999999998</v>
      </c>
      <c r="AM367">
        <v>0</v>
      </c>
    </row>
    <row r="368" spans="1:39">
      <c r="A368">
        <v>367</v>
      </c>
      <c r="B368">
        <v>3</v>
      </c>
      <c r="C368">
        <v>3</v>
      </c>
      <c r="D368">
        <v>1</v>
      </c>
      <c r="E368">
        <v>377</v>
      </c>
      <c r="F368">
        <v>1198</v>
      </c>
      <c r="G368">
        <v>1198</v>
      </c>
      <c r="H368">
        <v>625</v>
      </c>
      <c r="I368">
        <v>256.88328080000002</v>
      </c>
      <c r="J368">
        <v>127.8470032</v>
      </c>
      <c r="K368">
        <v>108</v>
      </c>
      <c r="L368">
        <v>123</v>
      </c>
      <c r="M368">
        <v>79</v>
      </c>
      <c r="N368">
        <v>67</v>
      </c>
      <c r="O368">
        <v>25.33</v>
      </c>
      <c r="P368">
        <v>16.93</v>
      </c>
      <c r="Q368">
        <v>0.69</v>
      </c>
      <c r="R368">
        <v>0.20617696199999999</v>
      </c>
      <c r="S368">
        <v>35</v>
      </c>
      <c r="T368">
        <v>54</v>
      </c>
      <c r="U368">
        <v>187</v>
      </c>
      <c r="V368">
        <v>411</v>
      </c>
      <c r="W368">
        <v>348</v>
      </c>
      <c r="X368">
        <v>198</v>
      </c>
      <c r="Y368">
        <v>1</v>
      </c>
      <c r="Z368">
        <v>9</v>
      </c>
      <c r="AA368">
        <v>23</v>
      </c>
      <c r="AB368">
        <v>1</v>
      </c>
      <c r="AC368">
        <v>0</v>
      </c>
      <c r="AD368">
        <v>1</v>
      </c>
      <c r="AE368">
        <v>0</v>
      </c>
      <c r="AF368">
        <v>0</v>
      </c>
      <c r="AG368">
        <v>3</v>
      </c>
      <c r="AH368">
        <v>0</v>
      </c>
      <c r="AI368">
        <v>0</v>
      </c>
      <c r="AJ368">
        <v>0</v>
      </c>
      <c r="AK368">
        <v>1</v>
      </c>
      <c r="AL368">
        <v>2.1616499999999998</v>
      </c>
      <c r="AM368">
        <v>0</v>
      </c>
    </row>
    <row r="369" spans="1:39">
      <c r="A369">
        <v>368</v>
      </c>
      <c r="B369">
        <v>3</v>
      </c>
      <c r="C369">
        <v>3</v>
      </c>
      <c r="D369">
        <v>1</v>
      </c>
      <c r="E369">
        <v>589</v>
      </c>
      <c r="F369">
        <v>2000</v>
      </c>
      <c r="G369">
        <v>2005</v>
      </c>
      <c r="H369">
        <v>1112</v>
      </c>
      <c r="I369">
        <v>525.441689</v>
      </c>
      <c r="J369">
        <v>63.558310990000003</v>
      </c>
      <c r="K369">
        <v>137</v>
      </c>
      <c r="L369">
        <v>138</v>
      </c>
      <c r="M369">
        <v>177</v>
      </c>
      <c r="N369">
        <v>137</v>
      </c>
      <c r="O369">
        <v>70.42</v>
      </c>
      <c r="P369">
        <v>30.14</v>
      </c>
      <c r="Q369">
        <v>20.07</v>
      </c>
      <c r="R369">
        <v>0.201995012</v>
      </c>
      <c r="S369">
        <v>219</v>
      </c>
      <c r="T369">
        <v>89</v>
      </c>
      <c r="U369">
        <v>272</v>
      </c>
      <c r="V369">
        <v>709</v>
      </c>
      <c r="W369">
        <v>627</v>
      </c>
      <c r="X369">
        <v>308</v>
      </c>
      <c r="Y369">
        <v>8</v>
      </c>
      <c r="Z369">
        <v>67</v>
      </c>
      <c r="AA369">
        <v>125</v>
      </c>
      <c r="AB369">
        <v>19</v>
      </c>
      <c r="AC369">
        <v>0</v>
      </c>
      <c r="AD369">
        <v>0</v>
      </c>
      <c r="AE369">
        <v>0</v>
      </c>
      <c r="AF369">
        <v>0</v>
      </c>
      <c r="AG369">
        <v>3</v>
      </c>
      <c r="AH369">
        <v>918</v>
      </c>
      <c r="AI369">
        <v>0</v>
      </c>
      <c r="AJ369">
        <v>0</v>
      </c>
      <c r="AK369">
        <v>1</v>
      </c>
      <c r="AL369">
        <v>1.86768</v>
      </c>
      <c r="AM369">
        <v>0</v>
      </c>
    </row>
    <row r="370" spans="1:39">
      <c r="A370">
        <v>369</v>
      </c>
      <c r="B370">
        <v>3</v>
      </c>
      <c r="C370">
        <v>3</v>
      </c>
      <c r="D370">
        <v>1</v>
      </c>
      <c r="E370">
        <v>175</v>
      </c>
      <c r="F370">
        <v>558</v>
      </c>
      <c r="G370">
        <v>558</v>
      </c>
      <c r="H370">
        <v>314</v>
      </c>
      <c r="I370">
        <v>156.11595170000001</v>
      </c>
      <c r="J370">
        <v>18.88404826</v>
      </c>
      <c r="K370">
        <v>40</v>
      </c>
      <c r="L370">
        <v>41</v>
      </c>
      <c r="M370">
        <v>55</v>
      </c>
      <c r="N370">
        <v>39</v>
      </c>
      <c r="O370">
        <v>13.8</v>
      </c>
      <c r="P370">
        <v>8.48</v>
      </c>
      <c r="Q370">
        <v>0</v>
      </c>
      <c r="R370">
        <v>0.17383512500000001</v>
      </c>
      <c r="S370">
        <v>10</v>
      </c>
      <c r="T370">
        <v>23</v>
      </c>
      <c r="U370">
        <v>90</v>
      </c>
      <c r="V370">
        <v>205</v>
      </c>
      <c r="W370">
        <v>160</v>
      </c>
      <c r="X370">
        <v>80</v>
      </c>
      <c r="Y370">
        <v>0</v>
      </c>
      <c r="Z370">
        <v>1</v>
      </c>
      <c r="AA370">
        <v>0</v>
      </c>
      <c r="AB370">
        <v>0</v>
      </c>
      <c r="AC370">
        <v>0</v>
      </c>
      <c r="AD370">
        <v>9</v>
      </c>
      <c r="AE370">
        <v>0</v>
      </c>
      <c r="AF370">
        <v>0</v>
      </c>
      <c r="AG370">
        <v>3</v>
      </c>
      <c r="AH370">
        <v>0</v>
      </c>
      <c r="AI370">
        <v>0</v>
      </c>
      <c r="AJ370">
        <v>0</v>
      </c>
      <c r="AK370">
        <v>1</v>
      </c>
      <c r="AL370">
        <v>1.86768</v>
      </c>
      <c r="AM370">
        <v>0</v>
      </c>
    </row>
    <row r="371" spans="1:39">
      <c r="A371">
        <v>370</v>
      </c>
      <c r="B371">
        <v>3</v>
      </c>
      <c r="C371">
        <v>3</v>
      </c>
      <c r="D371">
        <v>1</v>
      </c>
      <c r="E371">
        <v>716</v>
      </c>
      <c r="F371">
        <v>2521</v>
      </c>
      <c r="G371">
        <v>2521</v>
      </c>
      <c r="H371">
        <v>1317</v>
      </c>
      <c r="I371">
        <v>613.31996919999995</v>
      </c>
      <c r="J371">
        <v>108.75250579999999</v>
      </c>
      <c r="K371">
        <v>169</v>
      </c>
      <c r="L371">
        <v>232</v>
      </c>
      <c r="M371">
        <v>173</v>
      </c>
      <c r="N371">
        <v>142</v>
      </c>
      <c r="O371">
        <v>44.18</v>
      </c>
      <c r="P371">
        <v>26.62</v>
      </c>
      <c r="Q371">
        <v>2.17</v>
      </c>
      <c r="R371">
        <v>0.186037287</v>
      </c>
      <c r="S371">
        <v>131</v>
      </c>
      <c r="T371">
        <v>137</v>
      </c>
      <c r="U371">
        <v>405</v>
      </c>
      <c r="V371">
        <v>857</v>
      </c>
      <c r="W371">
        <v>759</v>
      </c>
      <c r="X371">
        <v>363</v>
      </c>
      <c r="Y371">
        <v>8</v>
      </c>
      <c r="Z371">
        <v>46</v>
      </c>
      <c r="AA371">
        <v>69</v>
      </c>
      <c r="AB371">
        <v>7</v>
      </c>
      <c r="AC371">
        <v>0</v>
      </c>
      <c r="AD371">
        <v>1</v>
      </c>
      <c r="AE371">
        <v>0</v>
      </c>
      <c r="AF371">
        <v>0</v>
      </c>
      <c r="AG371">
        <v>2</v>
      </c>
      <c r="AH371">
        <v>0</v>
      </c>
      <c r="AI371">
        <v>0</v>
      </c>
      <c r="AJ371">
        <v>0</v>
      </c>
      <c r="AK371">
        <v>1</v>
      </c>
      <c r="AL371">
        <v>2.6601699999999999</v>
      </c>
      <c r="AM371">
        <v>0</v>
      </c>
    </row>
    <row r="372" spans="1:39">
      <c r="A372">
        <v>371</v>
      </c>
      <c r="B372">
        <v>3</v>
      </c>
      <c r="C372">
        <v>3</v>
      </c>
      <c r="D372">
        <v>1</v>
      </c>
      <c r="E372">
        <v>709</v>
      </c>
      <c r="F372">
        <v>2259</v>
      </c>
      <c r="G372">
        <v>2259</v>
      </c>
      <c r="H372">
        <v>1171</v>
      </c>
      <c r="I372">
        <v>611.82741120000003</v>
      </c>
      <c r="J372">
        <v>115.6816534</v>
      </c>
      <c r="K372">
        <v>238</v>
      </c>
      <c r="L372">
        <v>218</v>
      </c>
      <c r="M372">
        <v>120</v>
      </c>
      <c r="N372">
        <v>133</v>
      </c>
      <c r="O372">
        <v>45.41</v>
      </c>
      <c r="P372">
        <v>28.34</v>
      </c>
      <c r="Q372">
        <v>2.4700000000000002</v>
      </c>
      <c r="R372">
        <v>0.20717131499999999</v>
      </c>
      <c r="S372">
        <v>262</v>
      </c>
      <c r="T372">
        <v>104</v>
      </c>
      <c r="U372">
        <v>315</v>
      </c>
      <c r="V372">
        <v>760</v>
      </c>
      <c r="W372">
        <v>717</v>
      </c>
      <c r="X372">
        <v>363</v>
      </c>
      <c r="Y372">
        <v>24</v>
      </c>
      <c r="Z372">
        <v>52</v>
      </c>
      <c r="AA372">
        <v>63</v>
      </c>
      <c r="AB372">
        <v>21</v>
      </c>
      <c r="AC372">
        <v>0</v>
      </c>
      <c r="AD372">
        <v>102</v>
      </c>
      <c r="AE372">
        <v>0</v>
      </c>
      <c r="AF372">
        <v>0</v>
      </c>
      <c r="AG372">
        <v>2</v>
      </c>
      <c r="AH372">
        <v>0</v>
      </c>
      <c r="AI372">
        <v>0</v>
      </c>
      <c r="AJ372">
        <v>0</v>
      </c>
      <c r="AK372">
        <v>1</v>
      </c>
      <c r="AL372">
        <v>2.6898</v>
      </c>
      <c r="AM372">
        <v>0</v>
      </c>
    </row>
    <row r="373" spans="1:39">
      <c r="A373">
        <v>372</v>
      </c>
      <c r="B373">
        <v>3</v>
      </c>
      <c r="C373">
        <v>3</v>
      </c>
      <c r="D373">
        <v>1</v>
      </c>
      <c r="E373">
        <v>799</v>
      </c>
      <c r="F373">
        <v>2691</v>
      </c>
      <c r="G373">
        <v>2691</v>
      </c>
      <c r="H373">
        <v>1272</v>
      </c>
      <c r="I373">
        <v>631.41209130000004</v>
      </c>
      <c r="J373">
        <v>206.0345466</v>
      </c>
      <c r="K373">
        <v>308</v>
      </c>
      <c r="L373">
        <v>230</v>
      </c>
      <c r="M373">
        <v>148</v>
      </c>
      <c r="N373">
        <v>113</v>
      </c>
      <c r="O373">
        <v>51.9</v>
      </c>
      <c r="P373">
        <v>30.16</v>
      </c>
      <c r="Q373">
        <v>3.2</v>
      </c>
      <c r="R373">
        <v>0.193236715</v>
      </c>
      <c r="S373">
        <v>233</v>
      </c>
      <c r="T373">
        <v>151</v>
      </c>
      <c r="U373">
        <v>480</v>
      </c>
      <c r="V373">
        <v>896</v>
      </c>
      <c r="W373">
        <v>755</v>
      </c>
      <c r="X373">
        <v>409</v>
      </c>
      <c r="Y373">
        <v>33</v>
      </c>
      <c r="Z373">
        <v>2</v>
      </c>
      <c r="AA373">
        <v>181</v>
      </c>
      <c r="AB373">
        <v>10</v>
      </c>
      <c r="AC373">
        <v>0</v>
      </c>
      <c r="AD373">
        <v>7</v>
      </c>
      <c r="AE373">
        <v>0</v>
      </c>
      <c r="AF373">
        <v>0</v>
      </c>
      <c r="AG373">
        <v>2</v>
      </c>
      <c r="AH373">
        <v>0</v>
      </c>
      <c r="AI373">
        <v>0</v>
      </c>
      <c r="AJ373">
        <v>0</v>
      </c>
      <c r="AK373">
        <v>1</v>
      </c>
      <c r="AL373">
        <v>2.8360400000000001</v>
      </c>
      <c r="AM373">
        <v>0</v>
      </c>
    </row>
    <row r="374" spans="1:39">
      <c r="A374">
        <v>373</v>
      </c>
      <c r="B374">
        <v>3</v>
      </c>
      <c r="C374">
        <v>3</v>
      </c>
      <c r="D374">
        <v>1</v>
      </c>
      <c r="E374">
        <v>581</v>
      </c>
      <c r="F374">
        <v>2045</v>
      </c>
      <c r="G374">
        <v>2048</v>
      </c>
      <c r="H374">
        <v>1061</v>
      </c>
      <c r="I374">
        <v>497.6800308</v>
      </c>
      <c r="J374">
        <v>88.247494219999993</v>
      </c>
      <c r="K374">
        <v>147</v>
      </c>
      <c r="L374">
        <v>178</v>
      </c>
      <c r="M374">
        <v>144</v>
      </c>
      <c r="N374">
        <v>112</v>
      </c>
      <c r="O374">
        <v>38.9</v>
      </c>
      <c r="P374">
        <v>23.38</v>
      </c>
      <c r="Q374">
        <v>1.83</v>
      </c>
      <c r="R374">
        <v>0.18212890600000001</v>
      </c>
      <c r="S374">
        <v>70</v>
      </c>
      <c r="T374">
        <v>108</v>
      </c>
      <c r="U374">
        <v>324</v>
      </c>
      <c r="V374">
        <v>707</v>
      </c>
      <c r="W374">
        <v>615</v>
      </c>
      <c r="X374">
        <v>294</v>
      </c>
      <c r="Y374">
        <v>2</v>
      </c>
      <c r="Z374">
        <v>3</v>
      </c>
      <c r="AA374">
        <v>53</v>
      </c>
      <c r="AB374">
        <v>11</v>
      </c>
      <c r="AC374">
        <v>0</v>
      </c>
      <c r="AD374">
        <v>1</v>
      </c>
      <c r="AE374">
        <v>0</v>
      </c>
      <c r="AF374">
        <v>0</v>
      </c>
      <c r="AG374">
        <v>2</v>
      </c>
      <c r="AH374">
        <v>0</v>
      </c>
      <c r="AI374">
        <v>0</v>
      </c>
      <c r="AJ374">
        <v>0</v>
      </c>
      <c r="AK374">
        <v>1</v>
      </c>
      <c r="AL374">
        <v>2.6601699999999999</v>
      </c>
      <c r="AM374">
        <v>0</v>
      </c>
    </row>
    <row r="375" spans="1:39">
      <c r="A375">
        <v>374</v>
      </c>
      <c r="B375">
        <v>3</v>
      </c>
      <c r="C375">
        <v>3</v>
      </c>
      <c r="D375">
        <v>1</v>
      </c>
      <c r="E375">
        <v>386</v>
      </c>
      <c r="F375">
        <v>1282</v>
      </c>
      <c r="G375">
        <v>1282</v>
      </c>
      <c r="H375">
        <v>744</v>
      </c>
      <c r="I375">
        <v>397.96600000000001</v>
      </c>
      <c r="J375">
        <v>6.5620000000000003</v>
      </c>
      <c r="K375">
        <v>59</v>
      </c>
      <c r="L375">
        <v>129</v>
      </c>
      <c r="M375">
        <v>91</v>
      </c>
      <c r="N375">
        <v>107</v>
      </c>
      <c r="O375">
        <v>39.159999999999997</v>
      </c>
      <c r="P375">
        <v>18.8</v>
      </c>
      <c r="Q375">
        <v>2.91</v>
      </c>
      <c r="R375">
        <v>0.19812792500000001</v>
      </c>
      <c r="S375">
        <v>670</v>
      </c>
      <c r="T375">
        <v>50</v>
      </c>
      <c r="U375">
        <v>164</v>
      </c>
      <c r="V375">
        <v>467</v>
      </c>
      <c r="W375">
        <v>405</v>
      </c>
      <c r="X375">
        <v>196</v>
      </c>
      <c r="Y375">
        <v>3</v>
      </c>
      <c r="Z375">
        <v>3</v>
      </c>
      <c r="AA375">
        <v>653</v>
      </c>
      <c r="AB375">
        <v>7</v>
      </c>
      <c r="AC375">
        <v>0</v>
      </c>
      <c r="AD375">
        <v>4</v>
      </c>
      <c r="AE375">
        <v>0</v>
      </c>
      <c r="AF375">
        <v>0</v>
      </c>
      <c r="AG375">
        <v>2</v>
      </c>
      <c r="AH375">
        <v>0</v>
      </c>
      <c r="AI375">
        <v>0</v>
      </c>
      <c r="AJ375">
        <v>0</v>
      </c>
      <c r="AK375">
        <v>1</v>
      </c>
      <c r="AL375">
        <v>2.3512900000000001</v>
      </c>
      <c r="AM375">
        <v>0</v>
      </c>
    </row>
    <row r="376" spans="1:39">
      <c r="A376">
        <v>375</v>
      </c>
      <c r="B376">
        <v>3</v>
      </c>
      <c r="C376">
        <v>3</v>
      </c>
      <c r="D376">
        <v>1</v>
      </c>
      <c r="E376">
        <v>363</v>
      </c>
      <c r="F376">
        <v>1012</v>
      </c>
      <c r="G376">
        <v>1016</v>
      </c>
      <c r="H376">
        <v>536</v>
      </c>
      <c r="I376">
        <v>295.02788839999999</v>
      </c>
      <c r="J376">
        <v>69.779880480000003</v>
      </c>
      <c r="K376">
        <v>104</v>
      </c>
      <c r="L376">
        <v>84</v>
      </c>
      <c r="M376">
        <v>90</v>
      </c>
      <c r="N376">
        <v>85</v>
      </c>
      <c r="O376">
        <v>66.459999999999994</v>
      </c>
      <c r="P376">
        <v>15.22</v>
      </c>
      <c r="Q376">
        <v>20.38</v>
      </c>
      <c r="R376">
        <v>0.24015748000000001</v>
      </c>
      <c r="S376">
        <v>770</v>
      </c>
      <c r="T376">
        <v>43</v>
      </c>
      <c r="U376">
        <v>125</v>
      </c>
      <c r="V376">
        <v>366</v>
      </c>
      <c r="W376">
        <v>286</v>
      </c>
      <c r="X376">
        <v>196</v>
      </c>
      <c r="Y376">
        <v>33</v>
      </c>
      <c r="Z376">
        <v>127</v>
      </c>
      <c r="AA376">
        <v>288</v>
      </c>
      <c r="AB376">
        <v>167</v>
      </c>
      <c r="AC376">
        <v>0</v>
      </c>
      <c r="AD376">
        <v>155</v>
      </c>
      <c r="AE376">
        <v>0</v>
      </c>
      <c r="AF376">
        <v>0</v>
      </c>
      <c r="AG376">
        <v>3</v>
      </c>
      <c r="AH376">
        <v>1610</v>
      </c>
      <c r="AI376">
        <v>0</v>
      </c>
      <c r="AJ376">
        <v>0</v>
      </c>
      <c r="AK376">
        <v>1</v>
      </c>
      <c r="AL376">
        <v>2.5922999999999998</v>
      </c>
      <c r="AM376">
        <v>0</v>
      </c>
    </row>
    <row r="377" spans="1:39">
      <c r="A377">
        <v>376</v>
      </c>
      <c r="B377">
        <v>3</v>
      </c>
      <c r="C377">
        <v>3</v>
      </c>
      <c r="D377">
        <v>1</v>
      </c>
      <c r="E377">
        <v>223</v>
      </c>
      <c r="F377">
        <v>592</v>
      </c>
      <c r="G377">
        <v>592</v>
      </c>
      <c r="H377">
        <v>312</v>
      </c>
      <c r="I377">
        <v>181.24302789999999</v>
      </c>
      <c r="J377">
        <v>42.867529879999999</v>
      </c>
      <c r="K377">
        <v>69</v>
      </c>
      <c r="L377">
        <v>44</v>
      </c>
      <c r="M377">
        <v>59</v>
      </c>
      <c r="N377">
        <v>51</v>
      </c>
      <c r="O377">
        <v>18.12</v>
      </c>
      <c r="P377">
        <v>9</v>
      </c>
      <c r="Q377">
        <v>2.98</v>
      </c>
      <c r="R377">
        <v>0.26520270299999998</v>
      </c>
      <c r="S377">
        <v>217</v>
      </c>
      <c r="T377">
        <v>27</v>
      </c>
      <c r="U377">
        <v>66</v>
      </c>
      <c r="V377">
        <v>204</v>
      </c>
      <c r="W377">
        <v>167</v>
      </c>
      <c r="X377">
        <v>128</v>
      </c>
      <c r="Y377">
        <v>11</v>
      </c>
      <c r="Z377">
        <v>0</v>
      </c>
      <c r="AA377">
        <v>206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2</v>
      </c>
      <c r="AH377">
        <v>0</v>
      </c>
      <c r="AI377">
        <v>0</v>
      </c>
      <c r="AJ377">
        <v>0</v>
      </c>
      <c r="AK377">
        <v>1</v>
      </c>
      <c r="AL377">
        <v>2.5922999999999998</v>
      </c>
      <c r="AM377">
        <v>0</v>
      </c>
    </row>
    <row r="378" spans="1:39">
      <c r="A378">
        <v>377</v>
      </c>
      <c r="B378">
        <v>3</v>
      </c>
      <c r="C378">
        <v>3</v>
      </c>
      <c r="D378">
        <v>1</v>
      </c>
      <c r="E378">
        <v>473</v>
      </c>
      <c r="F378">
        <v>1334</v>
      </c>
      <c r="G378">
        <v>1334</v>
      </c>
      <c r="H378">
        <v>700</v>
      </c>
      <c r="I378">
        <v>384.43027890000002</v>
      </c>
      <c r="J378">
        <v>90.925298799999993</v>
      </c>
      <c r="K378">
        <v>140</v>
      </c>
      <c r="L378">
        <v>104</v>
      </c>
      <c r="M378">
        <v>119</v>
      </c>
      <c r="N378">
        <v>110</v>
      </c>
      <c r="O378">
        <v>27.68</v>
      </c>
      <c r="P378">
        <v>16.43</v>
      </c>
      <c r="Q378">
        <v>4.32</v>
      </c>
      <c r="R378">
        <v>0.244377811</v>
      </c>
      <c r="S378">
        <v>241</v>
      </c>
      <c r="T378">
        <v>55</v>
      </c>
      <c r="U378">
        <v>164</v>
      </c>
      <c r="V378">
        <v>487</v>
      </c>
      <c r="W378">
        <v>364</v>
      </c>
      <c r="X378">
        <v>264</v>
      </c>
      <c r="Y378">
        <v>19</v>
      </c>
      <c r="Z378">
        <v>36</v>
      </c>
      <c r="AA378">
        <v>171</v>
      </c>
      <c r="AB378">
        <v>4</v>
      </c>
      <c r="AC378">
        <v>0</v>
      </c>
      <c r="AD378">
        <v>11</v>
      </c>
      <c r="AE378">
        <v>0</v>
      </c>
      <c r="AF378">
        <v>0</v>
      </c>
      <c r="AG378">
        <v>2</v>
      </c>
      <c r="AH378">
        <v>0</v>
      </c>
      <c r="AI378">
        <v>0</v>
      </c>
      <c r="AJ378">
        <v>0</v>
      </c>
      <c r="AK378">
        <v>1</v>
      </c>
      <c r="AL378">
        <v>2.5922999999999998</v>
      </c>
      <c r="AM378">
        <v>0</v>
      </c>
    </row>
    <row r="379" spans="1:39">
      <c r="A379">
        <v>378</v>
      </c>
      <c r="B379">
        <v>3</v>
      </c>
      <c r="C379">
        <v>3</v>
      </c>
      <c r="D379">
        <v>1</v>
      </c>
      <c r="E379">
        <v>343</v>
      </c>
      <c r="F379">
        <v>953</v>
      </c>
      <c r="G379">
        <v>953</v>
      </c>
      <c r="H379">
        <v>501</v>
      </c>
      <c r="I379">
        <v>278.77290840000001</v>
      </c>
      <c r="J379">
        <v>65.935258959999999</v>
      </c>
      <c r="K379">
        <v>102</v>
      </c>
      <c r="L379">
        <v>75</v>
      </c>
      <c r="M379">
        <v>87</v>
      </c>
      <c r="N379">
        <v>79</v>
      </c>
      <c r="O379">
        <v>30.38</v>
      </c>
      <c r="P379">
        <v>14.37</v>
      </c>
      <c r="Q379">
        <v>4.13</v>
      </c>
      <c r="R379">
        <v>0.24134312699999999</v>
      </c>
      <c r="S379">
        <v>24</v>
      </c>
      <c r="T379">
        <v>39</v>
      </c>
      <c r="U379">
        <v>118</v>
      </c>
      <c r="V379">
        <v>335</v>
      </c>
      <c r="W379">
        <v>274</v>
      </c>
      <c r="X379">
        <v>187</v>
      </c>
      <c r="Y379">
        <v>1</v>
      </c>
      <c r="Z379">
        <v>4</v>
      </c>
      <c r="AA379">
        <v>6</v>
      </c>
      <c r="AB379">
        <v>3</v>
      </c>
      <c r="AC379">
        <v>0</v>
      </c>
      <c r="AD379">
        <v>10</v>
      </c>
      <c r="AE379">
        <v>0</v>
      </c>
      <c r="AF379">
        <v>0</v>
      </c>
      <c r="AG379">
        <v>3</v>
      </c>
      <c r="AH379">
        <v>0</v>
      </c>
      <c r="AI379">
        <v>0</v>
      </c>
      <c r="AJ379">
        <v>0</v>
      </c>
      <c r="AK379">
        <v>1</v>
      </c>
      <c r="AL379">
        <v>2.5922999999999998</v>
      </c>
      <c r="AM379">
        <v>0</v>
      </c>
    </row>
    <row r="380" spans="1:39">
      <c r="A380">
        <v>379</v>
      </c>
      <c r="B380">
        <v>3</v>
      </c>
      <c r="C380">
        <v>3</v>
      </c>
      <c r="D380">
        <v>1</v>
      </c>
      <c r="E380">
        <v>495</v>
      </c>
      <c r="F380">
        <v>1457</v>
      </c>
      <c r="G380">
        <v>1465</v>
      </c>
      <c r="H380">
        <v>758</v>
      </c>
      <c r="I380">
        <v>402.4950298</v>
      </c>
      <c r="J380">
        <v>118.583499</v>
      </c>
      <c r="K380">
        <v>97</v>
      </c>
      <c r="L380">
        <v>168</v>
      </c>
      <c r="M380">
        <v>137</v>
      </c>
      <c r="N380">
        <v>93</v>
      </c>
      <c r="O380">
        <v>53.7</v>
      </c>
      <c r="P380">
        <v>22.1</v>
      </c>
      <c r="Q380">
        <v>9.9499999999999993</v>
      </c>
      <c r="R380">
        <v>0.225255973</v>
      </c>
      <c r="S380">
        <v>293</v>
      </c>
      <c r="T380">
        <v>63</v>
      </c>
      <c r="U380">
        <v>221</v>
      </c>
      <c r="V380">
        <v>512</v>
      </c>
      <c r="W380">
        <v>406</v>
      </c>
      <c r="X380">
        <v>263</v>
      </c>
      <c r="Y380">
        <v>2</v>
      </c>
      <c r="Z380">
        <v>11</v>
      </c>
      <c r="AA380">
        <v>271</v>
      </c>
      <c r="AB380">
        <v>3</v>
      </c>
      <c r="AC380">
        <v>0</v>
      </c>
      <c r="AD380">
        <v>6</v>
      </c>
      <c r="AE380">
        <v>0</v>
      </c>
      <c r="AF380">
        <v>0</v>
      </c>
      <c r="AG380">
        <v>3</v>
      </c>
      <c r="AH380">
        <v>0</v>
      </c>
      <c r="AI380">
        <v>0</v>
      </c>
      <c r="AJ380">
        <v>0</v>
      </c>
      <c r="AK380">
        <v>1</v>
      </c>
      <c r="AL380">
        <v>2.4238200000000001</v>
      </c>
      <c r="AM380">
        <v>0</v>
      </c>
    </row>
    <row r="381" spans="1:39">
      <c r="A381">
        <v>380</v>
      </c>
      <c r="B381">
        <v>3</v>
      </c>
      <c r="C381">
        <v>3</v>
      </c>
      <c r="D381">
        <v>1</v>
      </c>
      <c r="E381">
        <v>361</v>
      </c>
      <c r="F381">
        <v>1039</v>
      </c>
      <c r="G381">
        <v>1045</v>
      </c>
      <c r="H381">
        <v>539</v>
      </c>
      <c r="I381">
        <v>293.53677929999998</v>
      </c>
      <c r="J381">
        <v>86.482107360000001</v>
      </c>
      <c r="K381">
        <v>72</v>
      </c>
      <c r="L381">
        <v>122</v>
      </c>
      <c r="M381">
        <v>100</v>
      </c>
      <c r="N381">
        <v>67</v>
      </c>
      <c r="O381">
        <v>29.65</v>
      </c>
      <c r="P381">
        <v>17.21</v>
      </c>
      <c r="Q381">
        <v>2.2400000000000002</v>
      </c>
      <c r="R381">
        <v>0.22870813400000001</v>
      </c>
      <c r="S381">
        <v>86</v>
      </c>
      <c r="T381">
        <v>45</v>
      </c>
      <c r="U381">
        <v>159</v>
      </c>
      <c r="V381">
        <v>365</v>
      </c>
      <c r="W381">
        <v>283</v>
      </c>
      <c r="X381">
        <v>193</v>
      </c>
      <c r="Y381">
        <v>7</v>
      </c>
      <c r="Z381">
        <v>11</v>
      </c>
      <c r="AA381">
        <v>57</v>
      </c>
      <c r="AB381">
        <v>7</v>
      </c>
      <c r="AC381">
        <v>0</v>
      </c>
      <c r="AD381">
        <v>4</v>
      </c>
      <c r="AE381">
        <v>0</v>
      </c>
      <c r="AF381">
        <v>0</v>
      </c>
      <c r="AG381">
        <v>3</v>
      </c>
      <c r="AH381">
        <v>0</v>
      </c>
      <c r="AI381">
        <v>0</v>
      </c>
      <c r="AJ381">
        <v>0</v>
      </c>
      <c r="AK381">
        <v>1</v>
      </c>
      <c r="AL381">
        <v>2.4238200000000001</v>
      </c>
      <c r="AM381">
        <v>0</v>
      </c>
    </row>
    <row r="382" spans="1:39">
      <c r="A382">
        <v>381</v>
      </c>
      <c r="B382">
        <v>3</v>
      </c>
      <c r="C382">
        <v>3</v>
      </c>
      <c r="D382">
        <v>1</v>
      </c>
      <c r="E382">
        <v>338</v>
      </c>
      <c r="F382">
        <v>978</v>
      </c>
      <c r="G382">
        <v>978</v>
      </c>
      <c r="H382">
        <v>507</v>
      </c>
      <c r="I382">
        <v>274.83499010000003</v>
      </c>
      <c r="J382">
        <v>80.972166999999999</v>
      </c>
      <c r="K382">
        <v>67</v>
      </c>
      <c r="L382">
        <v>114</v>
      </c>
      <c r="M382">
        <v>97</v>
      </c>
      <c r="N382">
        <v>60</v>
      </c>
      <c r="O382">
        <v>29.95</v>
      </c>
      <c r="P382">
        <v>13.4</v>
      </c>
      <c r="Q382">
        <v>6.2</v>
      </c>
      <c r="R382">
        <v>0.23210633899999999</v>
      </c>
      <c r="S382">
        <v>244</v>
      </c>
      <c r="T382">
        <v>43</v>
      </c>
      <c r="U382">
        <v>147</v>
      </c>
      <c r="V382">
        <v>345</v>
      </c>
      <c r="W382">
        <v>261</v>
      </c>
      <c r="X382">
        <v>182</v>
      </c>
      <c r="Y382">
        <v>75</v>
      </c>
      <c r="Z382">
        <v>34</v>
      </c>
      <c r="AA382">
        <v>113</v>
      </c>
      <c r="AB382">
        <v>17</v>
      </c>
      <c r="AC382">
        <v>0</v>
      </c>
      <c r="AD382">
        <v>5</v>
      </c>
      <c r="AE382">
        <v>0</v>
      </c>
      <c r="AF382">
        <v>0</v>
      </c>
      <c r="AG382">
        <v>3</v>
      </c>
      <c r="AH382">
        <v>0</v>
      </c>
      <c r="AI382">
        <v>0</v>
      </c>
      <c r="AJ382">
        <v>0</v>
      </c>
      <c r="AK382">
        <v>1</v>
      </c>
      <c r="AL382">
        <v>2.4238200000000001</v>
      </c>
      <c r="AM382">
        <v>0</v>
      </c>
    </row>
    <row r="383" spans="1:39">
      <c r="A383">
        <v>382</v>
      </c>
      <c r="B383">
        <v>3</v>
      </c>
      <c r="C383">
        <v>3</v>
      </c>
      <c r="D383">
        <v>1</v>
      </c>
      <c r="E383">
        <v>331</v>
      </c>
      <c r="F383">
        <v>961</v>
      </c>
      <c r="G383">
        <v>972</v>
      </c>
      <c r="H383">
        <v>498</v>
      </c>
      <c r="I383">
        <v>269.1431412</v>
      </c>
      <c r="J383">
        <v>79.295228629999997</v>
      </c>
      <c r="K383">
        <v>63</v>
      </c>
      <c r="L383">
        <v>109</v>
      </c>
      <c r="M383">
        <v>100</v>
      </c>
      <c r="N383">
        <v>59</v>
      </c>
      <c r="O383">
        <v>36.53</v>
      </c>
      <c r="P383">
        <v>16.28</v>
      </c>
      <c r="Q383">
        <v>2.2400000000000002</v>
      </c>
      <c r="R383">
        <v>0.22839506200000001</v>
      </c>
      <c r="S383">
        <v>83</v>
      </c>
      <c r="T383">
        <v>43</v>
      </c>
      <c r="U383">
        <v>155</v>
      </c>
      <c r="V383">
        <v>334</v>
      </c>
      <c r="W383">
        <v>258</v>
      </c>
      <c r="X383">
        <v>182</v>
      </c>
      <c r="Y383">
        <v>33</v>
      </c>
      <c r="Z383">
        <v>3</v>
      </c>
      <c r="AA383">
        <v>33</v>
      </c>
      <c r="AB383">
        <v>2</v>
      </c>
      <c r="AC383">
        <v>0</v>
      </c>
      <c r="AD383">
        <v>12</v>
      </c>
      <c r="AE383">
        <v>0</v>
      </c>
      <c r="AF383">
        <v>0</v>
      </c>
      <c r="AG383">
        <v>3</v>
      </c>
      <c r="AH383">
        <v>0</v>
      </c>
      <c r="AI383">
        <v>0</v>
      </c>
      <c r="AJ383">
        <v>0</v>
      </c>
      <c r="AK383">
        <v>1</v>
      </c>
      <c r="AL383">
        <v>2.4238200000000001</v>
      </c>
      <c r="AM383">
        <v>0</v>
      </c>
    </row>
    <row r="384" spans="1:39">
      <c r="A384">
        <v>383</v>
      </c>
      <c r="B384">
        <v>3</v>
      </c>
      <c r="C384">
        <v>3</v>
      </c>
      <c r="D384">
        <v>1</v>
      </c>
      <c r="E384">
        <v>299</v>
      </c>
      <c r="F384">
        <v>858</v>
      </c>
      <c r="G384">
        <v>882</v>
      </c>
      <c r="H384">
        <v>452</v>
      </c>
      <c r="I384">
        <v>243.12326039999999</v>
      </c>
      <c r="J384">
        <v>71.629224649999998</v>
      </c>
      <c r="K384">
        <v>58</v>
      </c>
      <c r="L384">
        <v>101</v>
      </c>
      <c r="M384">
        <v>84</v>
      </c>
      <c r="N384">
        <v>56</v>
      </c>
      <c r="O384">
        <v>41.55</v>
      </c>
      <c r="P384">
        <v>18</v>
      </c>
      <c r="Q384">
        <v>0.37</v>
      </c>
      <c r="R384">
        <v>0.23469387799999999</v>
      </c>
      <c r="S384">
        <v>25</v>
      </c>
      <c r="T384">
        <v>39</v>
      </c>
      <c r="U384">
        <v>152</v>
      </c>
      <c r="V384">
        <v>301</v>
      </c>
      <c r="W384">
        <v>226</v>
      </c>
      <c r="X384">
        <v>164</v>
      </c>
      <c r="Y384">
        <v>0</v>
      </c>
      <c r="Z384">
        <v>7</v>
      </c>
      <c r="AA384">
        <v>4</v>
      </c>
      <c r="AB384">
        <v>14</v>
      </c>
      <c r="AC384">
        <v>0</v>
      </c>
      <c r="AD384">
        <v>0</v>
      </c>
      <c r="AE384">
        <v>0</v>
      </c>
      <c r="AF384">
        <v>0</v>
      </c>
      <c r="AG384">
        <v>4</v>
      </c>
      <c r="AH384">
        <v>0</v>
      </c>
      <c r="AI384">
        <v>0</v>
      </c>
      <c r="AJ384">
        <v>0</v>
      </c>
      <c r="AK384">
        <v>1</v>
      </c>
      <c r="AL384">
        <v>2.4238200000000001</v>
      </c>
      <c r="AM384">
        <v>0</v>
      </c>
    </row>
    <row r="385" spans="1:39">
      <c r="A385">
        <v>384</v>
      </c>
      <c r="B385">
        <v>3</v>
      </c>
      <c r="C385">
        <v>3</v>
      </c>
      <c r="D385">
        <v>1</v>
      </c>
      <c r="E385">
        <v>306</v>
      </c>
      <c r="F385">
        <v>1087</v>
      </c>
      <c r="G385">
        <v>1087</v>
      </c>
      <c r="H385">
        <v>590</v>
      </c>
      <c r="I385">
        <v>284.45070420000002</v>
      </c>
      <c r="J385">
        <v>28.3943662</v>
      </c>
      <c r="K385">
        <v>63</v>
      </c>
      <c r="L385">
        <v>96</v>
      </c>
      <c r="M385">
        <v>80</v>
      </c>
      <c r="N385">
        <v>67</v>
      </c>
      <c r="O385">
        <v>21.63</v>
      </c>
      <c r="P385">
        <v>14.7</v>
      </c>
      <c r="Q385">
        <v>0.09</v>
      </c>
      <c r="R385">
        <v>0.175712971</v>
      </c>
      <c r="S385">
        <v>5</v>
      </c>
      <c r="T385">
        <v>56</v>
      </c>
      <c r="U385">
        <v>185</v>
      </c>
      <c r="V385">
        <v>369</v>
      </c>
      <c r="W385">
        <v>328</v>
      </c>
      <c r="X385">
        <v>149</v>
      </c>
      <c r="Y385">
        <v>0</v>
      </c>
      <c r="Z385">
        <v>1</v>
      </c>
      <c r="AA385">
        <v>1</v>
      </c>
      <c r="AB385">
        <v>3</v>
      </c>
      <c r="AC385">
        <v>0</v>
      </c>
      <c r="AD385">
        <v>0</v>
      </c>
      <c r="AE385">
        <v>0</v>
      </c>
      <c r="AF385">
        <v>0</v>
      </c>
      <c r="AG385">
        <v>3</v>
      </c>
      <c r="AH385">
        <v>0</v>
      </c>
      <c r="AI385">
        <v>0</v>
      </c>
      <c r="AJ385">
        <v>0</v>
      </c>
      <c r="AK385">
        <v>1</v>
      </c>
      <c r="AL385">
        <v>2.3807200000000002</v>
      </c>
      <c r="AM385">
        <v>0</v>
      </c>
    </row>
    <row r="386" spans="1:39">
      <c r="A386">
        <v>385</v>
      </c>
      <c r="B386">
        <v>3</v>
      </c>
      <c r="C386">
        <v>3</v>
      </c>
      <c r="D386">
        <v>1</v>
      </c>
      <c r="E386">
        <v>361</v>
      </c>
      <c r="F386">
        <v>1132</v>
      </c>
      <c r="G386">
        <v>1138</v>
      </c>
      <c r="H386">
        <v>597</v>
      </c>
      <c r="I386">
        <v>311.52284259999999</v>
      </c>
      <c r="J386">
        <v>58.90137781</v>
      </c>
      <c r="K386">
        <v>116</v>
      </c>
      <c r="L386">
        <v>113</v>
      </c>
      <c r="M386">
        <v>64</v>
      </c>
      <c r="N386">
        <v>68</v>
      </c>
      <c r="O386">
        <v>24.43</v>
      </c>
      <c r="P386">
        <v>14.09</v>
      </c>
      <c r="Q386">
        <v>1.47</v>
      </c>
      <c r="R386">
        <v>0.19420035099999999</v>
      </c>
      <c r="S386">
        <v>197</v>
      </c>
      <c r="T386">
        <v>51</v>
      </c>
      <c r="U386">
        <v>175</v>
      </c>
      <c r="V386">
        <v>389</v>
      </c>
      <c r="W386">
        <v>339</v>
      </c>
      <c r="X386">
        <v>184</v>
      </c>
      <c r="Y386">
        <v>36</v>
      </c>
      <c r="Z386">
        <v>68</v>
      </c>
      <c r="AA386">
        <v>76</v>
      </c>
      <c r="AB386">
        <v>10</v>
      </c>
      <c r="AC386">
        <v>0</v>
      </c>
      <c r="AD386">
        <v>7</v>
      </c>
      <c r="AE386">
        <v>0</v>
      </c>
      <c r="AF386">
        <v>0</v>
      </c>
      <c r="AG386">
        <v>2</v>
      </c>
      <c r="AH386">
        <v>0</v>
      </c>
      <c r="AI386">
        <v>0</v>
      </c>
      <c r="AJ386">
        <v>0</v>
      </c>
      <c r="AK386">
        <v>1</v>
      </c>
      <c r="AL386">
        <v>2.6898</v>
      </c>
      <c r="AM386">
        <v>0</v>
      </c>
    </row>
    <row r="387" spans="1:39">
      <c r="A387">
        <v>386</v>
      </c>
      <c r="B387">
        <v>3</v>
      </c>
      <c r="C387">
        <v>3</v>
      </c>
      <c r="D387">
        <v>1</v>
      </c>
      <c r="E387">
        <v>369</v>
      </c>
      <c r="F387">
        <v>1331</v>
      </c>
      <c r="G387">
        <v>1331</v>
      </c>
      <c r="H387">
        <v>720</v>
      </c>
      <c r="I387">
        <v>343.01408450000002</v>
      </c>
      <c r="J387">
        <v>34.240265119999997</v>
      </c>
      <c r="K387">
        <v>77</v>
      </c>
      <c r="L387">
        <v>111</v>
      </c>
      <c r="M387">
        <v>98</v>
      </c>
      <c r="N387">
        <v>83</v>
      </c>
      <c r="O387">
        <v>25.94</v>
      </c>
      <c r="P387">
        <v>18.23</v>
      </c>
      <c r="Q387">
        <v>0.5</v>
      </c>
      <c r="R387">
        <v>0.17655897800000001</v>
      </c>
      <c r="S387">
        <v>38</v>
      </c>
      <c r="T387">
        <v>65</v>
      </c>
      <c r="U387">
        <v>225</v>
      </c>
      <c r="V387">
        <v>463</v>
      </c>
      <c r="W387">
        <v>394</v>
      </c>
      <c r="X387">
        <v>184</v>
      </c>
      <c r="Y387">
        <v>0</v>
      </c>
      <c r="Z387">
        <v>0</v>
      </c>
      <c r="AA387">
        <v>5</v>
      </c>
      <c r="AB387">
        <v>8</v>
      </c>
      <c r="AC387">
        <v>0</v>
      </c>
      <c r="AD387">
        <v>25</v>
      </c>
      <c r="AE387">
        <v>0</v>
      </c>
      <c r="AF387">
        <v>0</v>
      </c>
      <c r="AG387">
        <v>3</v>
      </c>
      <c r="AH387">
        <v>0</v>
      </c>
      <c r="AI387">
        <v>0</v>
      </c>
      <c r="AJ387">
        <v>0</v>
      </c>
      <c r="AK387">
        <v>1</v>
      </c>
      <c r="AL387">
        <v>2.3807200000000002</v>
      </c>
      <c r="AM387">
        <v>0</v>
      </c>
    </row>
    <row r="388" spans="1:39">
      <c r="A388">
        <v>387</v>
      </c>
      <c r="B388">
        <v>3</v>
      </c>
      <c r="C388">
        <v>3</v>
      </c>
      <c r="D388">
        <v>1</v>
      </c>
      <c r="E388">
        <v>380</v>
      </c>
      <c r="F388">
        <v>1133</v>
      </c>
      <c r="G388">
        <v>1133</v>
      </c>
      <c r="H388">
        <v>599</v>
      </c>
      <c r="I388">
        <v>287.16049379999998</v>
      </c>
      <c r="J388">
        <v>105.6790123</v>
      </c>
      <c r="K388">
        <v>96</v>
      </c>
      <c r="L388">
        <v>119</v>
      </c>
      <c r="M388">
        <v>113</v>
      </c>
      <c r="N388">
        <v>52</v>
      </c>
      <c r="O388">
        <v>26.89</v>
      </c>
      <c r="P388">
        <v>15.28</v>
      </c>
      <c r="Q388">
        <v>0.04</v>
      </c>
      <c r="R388">
        <v>0.231244484</v>
      </c>
      <c r="S388">
        <v>42</v>
      </c>
      <c r="T388">
        <v>39</v>
      </c>
      <c r="U388">
        <v>145</v>
      </c>
      <c r="V388">
        <v>382</v>
      </c>
      <c r="W388">
        <v>358</v>
      </c>
      <c r="X388">
        <v>209</v>
      </c>
      <c r="Y388">
        <v>13</v>
      </c>
      <c r="Z388">
        <v>6</v>
      </c>
      <c r="AA388">
        <v>7</v>
      </c>
      <c r="AB388">
        <v>11</v>
      </c>
      <c r="AC388">
        <v>0</v>
      </c>
      <c r="AD388">
        <v>5</v>
      </c>
      <c r="AE388">
        <v>0</v>
      </c>
      <c r="AF388">
        <v>0</v>
      </c>
      <c r="AG388">
        <v>3</v>
      </c>
      <c r="AH388">
        <v>0</v>
      </c>
      <c r="AI388">
        <v>0</v>
      </c>
      <c r="AJ388">
        <v>0</v>
      </c>
      <c r="AK388">
        <v>1</v>
      </c>
      <c r="AL388">
        <v>2.0030600000000001</v>
      </c>
      <c r="AM388">
        <v>0</v>
      </c>
    </row>
    <row r="389" spans="1:39">
      <c r="A389">
        <v>388</v>
      </c>
      <c r="B389">
        <v>3</v>
      </c>
      <c r="C389">
        <v>3</v>
      </c>
      <c r="D389">
        <v>1</v>
      </c>
      <c r="E389">
        <v>309</v>
      </c>
      <c r="F389">
        <v>950</v>
      </c>
      <c r="G389">
        <v>951</v>
      </c>
      <c r="H389">
        <v>493</v>
      </c>
      <c r="I389">
        <v>266.64974619999998</v>
      </c>
      <c r="J389">
        <v>50.416968820000001</v>
      </c>
      <c r="K389">
        <v>101</v>
      </c>
      <c r="L389">
        <v>93</v>
      </c>
      <c r="M389">
        <v>57</v>
      </c>
      <c r="N389">
        <v>58</v>
      </c>
      <c r="O389">
        <v>21.03</v>
      </c>
      <c r="P389">
        <v>13.57</v>
      </c>
      <c r="Q389">
        <v>7.0000000000000007E-2</v>
      </c>
      <c r="R389">
        <v>0.20189274400000001</v>
      </c>
      <c r="S389">
        <v>20</v>
      </c>
      <c r="T389">
        <v>40</v>
      </c>
      <c r="U389">
        <v>150</v>
      </c>
      <c r="V389">
        <v>317</v>
      </c>
      <c r="W389">
        <v>291</v>
      </c>
      <c r="X389">
        <v>153</v>
      </c>
      <c r="Y389">
        <v>3</v>
      </c>
      <c r="Z389">
        <v>5</v>
      </c>
      <c r="AA389">
        <v>2</v>
      </c>
      <c r="AB389">
        <v>10</v>
      </c>
      <c r="AC389">
        <v>0</v>
      </c>
      <c r="AD389">
        <v>0</v>
      </c>
      <c r="AE389">
        <v>0</v>
      </c>
      <c r="AF389">
        <v>0</v>
      </c>
      <c r="AG389">
        <v>3</v>
      </c>
      <c r="AH389">
        <v>0</v>
      </c>
      <c r="AI389">
        <v>0</v>
      </c>
      <c r="AJ389">
        <v>0</v>
      </c>
      <c r="AK389">
        <v>1</v>
      </c>
      <c r="AL389">
        <v>2.6898</v>
      </c>
      <c r="AM389">
        <v>0</v>
      </c>
    </row>
    <row r="390" spans="1:39">
      <c r="A390">
        <v>389</v>
      </c>
      <c r="B390">
        <v>3</v>
      </c>
      <c r="C390">
        <v>3</v>
      </c>
      <c r="D390">
        <v>1</v>
      </c>
      <c r="E390">
        <v>464</v>
      </c>
      <c r="F390">
        <v>1695</v>
      </c>
      <c r="G390">
        <v>1695</v>
      </c>
      <c r="H390">
        <v>906</v>
      </c>
      <c r="I390">
        <v>431.32394369999997</v>
      </c>
      <c r="J390">
        <v>43.055509530000002</v>
      </c>
      <c r="K390">
        <v>97</v>
      </c>
      <c r="L390">
        <v>139</v>
      </c>
      <c r="M390">
        <v>122</v>
      </c>
      <c r="N390">
        <v>106</v>
      </c>
      <c r="O390">
        <v>36.76</v>
      </c>
      <c r="P390">
        <v>22.69</v>
      </c>
      <c r="Q390">
        <v>0.42</v>
      </c>
      <c r="R390">
        <v>0.17699115000000001</v>
      </c>
      <c r="S390">
        <v>21</v>
      </c>
      <c r="T390">
        <v>93</v>
      </c>
      <c r="U390">
        <v>273</v>
      </c>
      <c r="V390">
        <v>605</v>
      </c>
      <c r="W390">
        <v>493</v>
      </c>
      <c r="X390">
        <v>231</v>
      </c>
      <c r="Y390">
        <v>2</v>
      </c>
      <c r="Z390">
        <v>8</v>
      </c>
      <c r="AA390">
        <v>11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3</v>
      </c>
      <c r="AH390">
        <v>0</v>
      </c>
      <c r="AI390">
        <v>0</v>
      </c>
      <c r="AJ390">
        <v>0</v>
      </c>
      <c r="AK390">
        <v>1</v>
      </c>
      <c r="AL390">
        <v>2.3807200000000002</v>
      </c>
      <c r="AM390">
        <v>0</v>
      </c>
    </row>
    <row r="391" spans="1:39">
      <c r="A391">
        <v>390</v>
      </c>
      <c r="B391">
        <v>3</v>
      </c>
      <c r="C391">
        <v>3</v>
      </c>
      <c r="D391">
        <v>1</v>
      </c>
      <c r="E391">
        <v>624</v>
      </c>
      <c r="F391">
        <v>1848</v>
      </c>
      <c r="G391">
        <v>1848</v>
      </c>
      <c r="H391">
        <v>845</v>
      </c>
      <c r="I391">
        <v>481.66522120000002</v>
      </c>
      <c r="J391">
        <v>176.97137900000001</v>
      </c>
      <c r="K391">
        <v>229</v>
      </c>
      <c r="L391">
        <v>229</v>
      </c>
      <c r="M391">
        <v>138</v>
      </c>
      <c r="N391">
        <v>28</v>
      </c>
      <c r="O391">
        <v>42.32</v>
      </c>
      <c r="P391">
        <v>25.57</v>
      </c>
      <c r="Q391">
        <v>1.28</v>
      </c>
      <c r="R391">
        <v>0.22240259700000001</v>
      </c>
      <c r="S391">
        <v>192</v>
      </c>
      <c r="T391">
        <v>83</v>
      </c>
      <c r="U391">
        <v>303</v>
      </c>
      <c r="V391">
        <v>563</v>
      </c>
      <c r="W391">
        <v>582</v>
      </c>
      <c r="X391">
        <v>317</v>
      </c>
      <c r="Y391">
        <v>25</v>
      </c>
      <c r="Z391">
        <v>36</v>
      </c>
      <c r="AA391">
        <v>106</v>
      </c>
      <c r="AB391">
        <v>8</v>
      </c>
      <c r="AC391">
        <v>0</v>
      </c>
      <c r="AD391">
        <v>17</v>
      </c>
      <c r="AE391">
        <v>0</v>
      </c>
      <c r="AF391">
        <v>0</v>
      </c>
      <c r="AG391">
        <v>2</v>
      </c>
      <c r="AH391">
        <v>0</v>
      </c>
      <c r="AI391">
        <v>0</v>
      </c>
      <c r="AJ391">
        <v>0</v>
      </c>
      <c r="AK391">
        <v>1</v>
      </c>
      <c r="AL391">
        <v>2.1931500000000002</v>
      </c>
      <c r="AM391">
        <v>0</v>
      </c>
    </row>
    <row r="392" spans="1:39">
      <c r="A392">
        <v>391</v>
      </c>
      <c r="B392">
        <v>3</v>
      </c>
      <c r="C392">
        <v>3</v>
      </c>
      <c r="D392">
        <v>1</v>
      </c>
      <c r="E392">
        <v>491</v>
      </c>
      <c r="F392">
        <v>1558</v>
      </c>
      <c r="G392">
        <v>1572</v>
      </c>
      <c r="H392">
        <v>765</v>
      </c>
      <c r="I392">
        <v>423.03000969999999</v>
      </c>
      <c r="J392">
        <v>88.883833490000001</v>
      </c>
      <c r="K392">
        <v>163</v>
      </c>
      <c r="L392">
        <v>173</v>
      </c>
      <c r="M392">
        <v>94</v>
      </c>
      <c r="N392">
        <v>61</v>
      </c>
      <c r="O392">
        <v>39.380000000000003</v>
      </c>
      <c r="P392">
        <v>21.86</v>
      </c>
      <c r="Q392">
        <v>2.4</v>
      </c>
      <c r="R392">
        <v>0.20419847299999999</v>
      </c>
      <c r="S392">
        <v>97</v>
      </c>
      <c r="T392">
        <v>72</v>
      </c>
      <c r="U392">
        <v>256</v>
      </c>
      <c r="V392">
        <v>509</v>
      </c>
      <c r="W392">
        <v>482</v>
      </c>
      <c r="X392">
        <v>253</v>
      </c>
      <c r="Y392">
        <v>2</v>
      </c>
      <c r="Z392">
        <v>5</v>
      </c>
      <c r="AA392">
        <v>80</v>
      </c>
      <c r="AB392">
        <v>10</v>
      </c>
      <c r="AC392">
        <v>0</v>
      </c>
      <c r="AD392">
        <v>0</v>
      </c>
      <c r="AE392">
        <v>0</v>
      </c>
      <c r="AF392">
        <v>0</v>
      </c>
      <c r="AG392">
        <v>3</v>
      </c>
      <c r="AH392">
        <v>0</v>
      </c>
      <c r="AI392">
        <v>0</v>
      </c>
      <c r="AJ392">
        <v>0</v>
      </c>
      <c r="AK392">
        <v>1</v>
      </c>
      <c r="AL392">
        <v>2.2143099999999998</v>
      </c>
      <c r="AM392">
        <v>0</v>
      </c>
    </row>
    <row r="393" spans="1:39">
      <c r="A393">
        <v>392</v>
      </c>
      <c r="B393">
        <v>3</v>
      </c>
      <c r="C393">
        <v>3</v>
      </c>
      <c r="D393">
        <v>1</v>
      </c>
      <c r="E393">
        <v>542</v>
      </c>
      <c r="F393">
        <v>1718</v>
      </c>
      <c r="G393">
        <v>1718</v>
      </c>
      <c r="H393">
        <v>837</v>
      </c>
      <c r="I393">
        <v>466.96999030000001</v>
      </c>
      <c r="J393">
        <v>98.116166509999999</v>
      </c>
      <c r="K393">
        <v>184</v>
      </c>
      <c r="L393">
        <v>184</v>
      </c>
      <c r="M393">
        <v>106</v>
      </c>
      <c r="N393">
        <v>68</v>
      </c>
      <c r="O393">
        <v>44.9</v>
      </c>
      <c r="P393">
        <v>27.14</v>
      </c>
      <c r="Q393">
        <v>0.6</v>
      </c>
      <c r="R393">
        <v>0.20372526199999999</v>
      </c>
      <c r="S393">
        <v>67</v>
      </c>
      <c r="T393">
        <v>83</v>
      </c>
      <c r="U393">
        <v>276</v>
      </c>
      <c r="V393">
        <v>569</v>
      </c>
      <c r="W393">
        <v>516</v>
      </c>
      <c r="X393">
        <v>274</v>
      </c>
      <c r="Y393">
        <v>3</v>
      </c>
      <c r="Z393">
        <v>12</v>
      </c>
      <c r="AA393">
        <v>44</v>
      </c>
      <c r="AB393">
        <v>8</v>
      </c>
      <c r="AC393">
        <v>0</v>
      </c>
      <c r="AD393">
        <v>0</v>
      </c>
      <c r="AE393">
        <v>0</v>
      </c>
      <c r="AF393">
        <v>0</v>
      </c>
      <c r="AG393">
        <v>3</v>
      </c>
      <c r="AH393">
        <v>0</v>
      </c>
      <c r="AI393">
        <v>0</v>
      </c>
      <c r="AJ393">
        <v>0</v>
      </c>
      <c r="AK393">
        <v>1</v>
      </c>
      <c r="AL393">
        <v>2.2143099999999998</v>
      </c>
      <c r="AM393">
        <v>0</v>
      </c>
    </row>
    <row r="394" spans="1:39">
      <c r="A394">
        <v>393</v>
      </c>
      <c r="B394">
        <v>3</v>
      </c>
      <c r="C394">
        <v>3</v>
      </c>
      <c r="D394">
        <v>1</v>
      </c>
      <c r="E394">
        <v>433</v>
      </c>
      <c r="F394">
        <v>1098</v>
      </c>
      <c r="G394">
        <v>1122</v>
      </c>
      <c r="H394">
        <v>659</v>
      </c>
      <c r="I394">
        <v>62.149197360000002</v>
      </c>
      <c r="J394">
        <v>395.38338049999999</v>
      </c>
      <c r="K394">
        <v>95</v>
      </c>
      <c r="L394">
        <v>86</v>
      </c>
      <c r="M394">
        <v>90</v>
      </c>
      <c r="N394">
        <v>162</v>
      </c>
      <c r="O394">
        <v>22.47</v>
      </c>
      <c r="P394">
        <v>12.06</v>
      </c>
      <c r="Q394">
        <v>1.49</v>
      </c>
      <c r="R394">
        <v>0.20320855600000001</v>
      </c>
      <c r="S394">
        <v>254</v>
      </c>
      <c r="T394">
        <v>39</v>
      </c>
      <c r="U394">
        <v>107</v>
      </c>
      <c r="V394">
        <v>446</v>
      </c>
      <c r="W394">
        <v>330</v>
      </c>
      <c r="X394">
        <v>200</v>
      </c>
      <c r="Y394">
        <v>7</v>
      </c>
      <c r="Z394">
        <v>16</v>
      </c>
      <c r="AA394">
        <v>225</v>
      </c>
      <c r="AB394">
        <v>5</v>
      </c>
      <c r="AC394">
        <v>1</v>
      </c>
      <c r="AD394">
        <v>0</v>
      </c>
      <c r="AE394">
        <v>0</v>
      </c>
      <c r="AF394">
        <v>0</v>
      </c>
      <c r="AG394">
        <v>2</v>
      </c>
      <c r="AH394">
        <v>0</v>
      </c>
      <c r="AI394">
        <v>0</v>
      </c>
      <c r="AJ394">
        <v>0</v>
      </c>
      <c r="AK394">
        <v>1</v>
      </c>
      <c r="AL394">
        <v>30.645510000000002</v>
      </c>
      <c r="AM394">
        <v>0</v>
      </c>
    </row>
    <row r="395" spans="1:39">
      <c r="A395">
        <v>394</v>
      </c>
      <c r="B395">
        <v>3</v>
      </c>
      <c r="C395">
        <v>3</v>
      </c>
      <c r="D395">
        <v>1</v>
      </c>
      <c r="E395">
        <v>601</v>
      </c>
      <c r="F395">
        <v>1534</v>
      </c>
      <c r="G395">
        <v>1601</v>
      </c>
      <c r="H395">
        <v>937</v>
      </c>
      <c r="I395">
        <v>86.262511799999999</v>
      </c>
      <c r="J395">
        <v>548.78847970000004</v>
      </c>
      <c r="K395">
        <v>131</v>
      </c>
      <c r="L395">
        <v>123</v>
      </c>
      <c r="M395">
        <v>124</v>
      </c>
      <c r="N395">
        <v>223</v>
      </c>
      <c r="O395">
        <v>25.15</v>
      </c>
      <c r="P395">
        <v>10.02</v>
      </c>
      <c r="Q395">
        <v>3.63</v>
      </c>
      <c r="R395">
        <v>0.211742661</v>
      </c>
      <c r="S395">
        <v>32152</v>
      </c>
      <c r="T395">
        <v>56</v>
      </c>
      <c r="U395">
        <v>159</v>
      </c>
      <c r="V395">
        <v>655</v>
      </c>
      <c r="W395">
        <v>452</v>
      </c>
      <c r="X395">
        <v>279</v>
      </c>
      <c r="Y395">
        <v>67</v>
      </c>
      <c r="Z395">
        <v>200</v>
      </c>
      <c r="AA395">
        <v>31802</v>
      </c>
      <c r="AB395">
        <v>67</v>
      </c>
      <c r="AC395">
        <v>0</v>
      </c>
      <c r="AD395">
        <v>16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1</v>
      </c>
      <c r="AL395">
        <v>30.645510000000002</v>
      </c>
      <c r="AM395">
        <v>0</v>
      </c>
    </row>
    <row r="396" spans="1:39">
      <c r="A396">
        <v>395</v>
      </c>
      <c r="B396">
        <v>3</v>
      </c>
      <c r="C396">
        <v>3</v>
      </c>
      <c r="D396">
        <v>1</v>
      </c>
      <c r="E396">
        <v>421</v>
      </c>
      <c r="F396">
        <v>1065</v>
      </c>
      <c r="G396">
        <v>1066</v>
      </c>
      <c r="H396">
        <v>627</v>
      </c>
      <c r="I396">
        <v>60.426817749999998</v>
      </c>
      <c r="J396">
        <v>384.42587350000002</v>
      </c>
      <c r="K396">
        <v>87</v>
      </c>
      <c r="L396">
        <v>91</v>
      </c>
      <c r="M396">
        <v>85</v>
      </c>
      <c r="N396">
        <v>158</v>
      </c>
      <c r="O396">
        <v>15.06</v>
      </c>
      <c r="P396">
        <v>7.72</v>
      </c>
      <c r="Q396">
        <v>0.77</v>
      </c>
      <c r="R396">
        <v>0.21294559099999999</v>
      </c>
      <c r="S396">
        <v>117</v>
      </c>
      <c r="T396">
        <v>37</v>
      </c>
      <c r="U396">
        <v>96</v>
      </c>
      <c r="V396">
        <v>425</v>
      </c>
      <c r="W396">
        <v>317</v>
      </c>
      <c r="X396">
        <v>191</v>
      </c>
      <c r="Y396">
        <v>27</v>
      </c>
      <c r="Z396">
        <v>14</v>
      </c>
      <c r="AA396">
        <v>46</v>
      </c>
      <c r="AB396">
        <v>29</v>
      </c>
      <c r="AC396">
        <v>0</v>
      </c>
      <c r="AD396">
        <v>1</v>
      </c>
      <c r="AE396">
        <v>0</v>
      </c>
      <c r="AF396">
        <v>0</v>
      </c>
      <c r="AG396">
        <v>2</v>
      </c>
      <c r="AH396">
        <v>0</v>
      </c>
      <c r="AI396">
        <v>0</v>
      </c>
      <c r="AJ396">
        <v>0</v>
      </c>
      <c r="AK396">
        <v>1</v>
      </c>
      <c r="AL396">
        <v>30.645510000000002</v>
      </c>
      <c r="AM396">
        <v>0</v>
      </c>
    </row>
    <row r="397" spans="1:39">
      <c r="A397">
        <v>396</v>
      </c>
      <c r="B397">
        <v>3</v>
      </c>
      <c r="C397">
        <v>3</v>
      </c>
      <c r="D397">
        <v>1</v>
      </c>
      <c r="E397">
        <v>663</v>
      </c>
      <c r="F397">
        <v>1687</v>
      </c>
      <c r="G397">
        <v>1697</v>
      </c>
      <c r="H397">
        <v>1005</v>
      </c>
      <c r="I397">
        <v>95.161473090000001</v>
      </c>
      <c r="J397">
        <v>605.40226629999995</v>
      </c>
      <c r="K397">
        <v>144</v>
      </c>
      <c r="L397">
        <v>141</v>
      </c>
      <c r="M397">
        <v>131</v>
      </c>
      <c r="N397">
        <v>247</v>
      </c>
      <c r="O397">
        <v>23.79</v>
      </c>
      <c r="P397">
        <v>12.19</v>
      </c>
      <c r="Q397">
        <v>3.11</v>
      </c>
      <c r="R397">
        <v>0.20919269300000001</v>
      </c>
      <c r="S397">
        <v>908</v>
      </c>
      <c r="T397">
        <v>61</v>
      </c>
      <c r="U397">
        <v>155</v>
      </c>
      <c r="V397">
        <v>715</v>
      </c>
      <c r="W397">
        <v>470</v>
      </c>
      <c r="X397">
        <v>296</v>
      </c>
      <c r="Y397">
        <v>15</v>
      </c>
      <c r="Z397">
        <v>20</v>
      </c>
      <c r="AA397">
        <v>864</v>
      </c>
      <c r="AB397">
        <v>7</v>
      </c>
      <c r="AC397">
        <v>0</v>
      </c>
      <c r="AD397">
        <v>2</v>
      </c>
      <c r="AE397">
        <v>0</v>
      </c>
      <c r="AF397">
        <v>0</v>
      </c>
      <c r="AG397">
        <v>1</v>
      </c>
      <c r="AH397">
        <v>0</v>
      </c>
      <c r="AI397">
        <v>0</v>
      </c>
      <c r="AJ397">
        <v>0</v>
      </c>
      <c r="AK397">
        <v>1</v>
      </c>
      <c r="AL397">
        <v>30.645510000000002</v>
      </c>
      <c r="AM397">
        <v>0</v>
      </c>
    </row>
    <row r="398" spans="1:39">
      <c r="A398">
        <v>397</v>
      </c>
      <c r="B398">
        <v>3</v>
      </c>
      <c r="C398">
        <v>3</v>
      </c>
      <c r="D398">
        <v>1</v>
      </c>
      <c r="E398">
        <v>1046</v>
      </c>
      <c r="F398">
        <v>2728</v>
      </c>
      <c r="G398">
        <v>3026</v>
      </c>
      <c r="H398">
        <v>1775</v>
      </c>
      <c r="I398">
        <v>585.7231041</v>
      </c>
      <c r="J398">
        <v>522.07760140000005</v>
      </c>
      <c r="K398">
        <v>147</v>
      </c>
      <c r="L398">
        <v>249</v>
      </c>
      <c r="M398">
        <v>243</v>
      </c>
      <c r="N398">
        <v>407</v>
      </c>
      <c r="O398">
        <v>184.09</v>
      </c>
      <c r="P398">
        <v>39.36</v>
      </c>
      <c r="Q398">
        <v>95.3</v>
      </c>
      <c r="R398">
        <v>0.18539325800000001</v>
      </c>
      <c r="S398">
        <v>241</v>
      </c>
      <c r="T398">
        <v>113</v>
      </c>
      <c r="U398">
        <v>363</v>
      </c>
      <c r="V398">
        <v>1273</v>
      </c>
      <c r="W398">
        <v>812</v>
      </c>
      <c r="X398">
        <v>465</v>
      </c>
      <c r="Y398">
        <v>18</v>
      </c>
      <c r="Z398">
        <v>42</v>
      </c>
      <c r="AA398">
        <v>165</v>
      </c>
      <c r="AB398">
        <v>16</v>
      </c>
      <c r="AC398">
        <v>0</v>
      </c>
      <c r="AD398">
        <v>0</v>
      </c>
      <c r="AE398">
        <v>0</v>
      </c>
      <c r="AF398">
        <v>0</v>
      </c>
      <c r="AG398">
        <v>4</v>
      </c>
      <c r="AH398">
        <v>0</v>
      </c>
      <c r="AI398">
        <v>3107</v>
      </c>
      <c r="AJ398">
        <v>0</v>
      </c>
      <c r="AK398">
        <v>1</v>
      </c>
      <c r="AL398">
        <v>1.40693</v>
      </c>
      <c r="AM398">
        <v>0</v>
      </c>
    </row>
    <row r="399" spans="1:39">
      <c r="A399">
        <v>398</v>
      </c>
      <c r="B399">
        <v>3</v>
      </c>
      <c r="C399">
        <v>3</v>
      </c>
      <c r="D399">
        <v>1</v>
      </c>
      <c r="E399">
        <v>814</v>
      </c>
      <c r="F399">
        <v>2139</v>
      </c>
      <c r="G399">
        <v>2139</v>
      </c>
      <c r="H399">
        <v>1293</v>
      </c>
      <c r="I399">
        <v>455.81128749999999</v>
      </c>
      <c r="J399">
        <v>406.2821869</v>
      </c>
      <c r="K399">
        <v>115</v>
      </c>
      <c r="L399">
        <v>188</v>
      </c>
      <c r="M399">
        <v>191</v>
      </c>
      <c r="N399">
        <v>320</v>
      </c>
      <c r="O399">
        <v>91.57</v>
      </c>
      <c r="P399">
        <v>30.1</v>
      </c>
      <c r="Q399">
        <v>4.59</v>
      </c>
      <c r="R399">
        <v>0.19354838699999999</v>
      </c>
      <c r="S399">
        <v>39</v>
      </c>
      <c r="T399">
        <v>83</v>
      </c>
      <c r="U399">
        <v>202</v>
      </c>
      <c r="V399">
        <v>899</v>
      </c>
      <c r="W399">
        <v>606</v>
      </c>
      <c r="X399">
        <v>349</v>
      </c>
      <c r="Y399">
        <v>3</v>
      </c>
      <c r="Z399">
        <v>11</v>
      </c>
      <c r="AA399">
        <v>18</v>
      </c>
      <c r="AB399">
        <v>2</v>
      </c>
      <c r="AC399">
        <v>0</v>
      </c>
      <c r="AD399">
        <v>5</v>
      </c>
      <c r="AE399">
        <v>0</v>
      </c>
      <c r="AF399">
        <v>0</v>
      </c>
      <c r="AG399">
        <v>4</v>
      </c>
      <c r="AH399">
        <v>0</v>
      </c>
      <c r="AI399">
        <v>0</v>
      </c>
      <c r="AJ399">
        <v>0</v>
      </c>
      <c r="AK399">
        <v>1</v>
      </c>
      <c r="AL399">
        <v>1.40693</v>
      </c>
      <c r="AM399">
        <v>0</v>
      </c>
    </row>
    <row r="400" spans="1:39">
      <c r="A400">
        <v>399</v>
      </c>
      <c r="B400">
        <v>3</v>
      </c>
      <c r="C400">
        <v>3</v>
      </c>
      <c r="D400">
        <v>1</v>
      </c>
      <c r="E400">
        <v>12</v>
      </c>
      <c r="F400">
        <v>19</v>
      </c>
      <c r="G400">
        <v>35</v>
      </c>
      <c r="H400">
        <v>20</v>
      </c>
      <c r="I400">
        <v>0.151642797</v>
      </c>
      <c r="J400">
        <v>12.748104469999999</v>
      </c>
      <c r="K400">
        <v>3</v>
      </c>
      <c r="L400">
        <v>2</v>
      </c>
      <c r="M400">
        <v>2</v>
      </c>
      <c r="N400">
        <v>5</v>
      </c>
      <c r="O400">
        <v>120.77</v>
      </c>
      <c r="P400">
        <v>0.59</v>
      </c>
      <c r="Q400">
        <v>14.78</v>
      </c>
      <c r="R400">
        <v>5.7142856999999998E-2</v>
      </c>
      <c r="S400">
        <v>523</v>
      </c>
      <c r="T400">
        <v>1</v>
      </c>
      <c r="U400">
        <v>2</v>
      </c>
      <c r="V400">
        <v>20</v>
      </c>
      <c r="W400">
        <v>10</v>
      </c>
      <c r="X400">
        <v>2</v>
      </c>
      <c r="Y400">
        <v>31</v>
      </c>
      <c r="Z400">
        <v>83</v>
      </c>
      <c r="AA400">
        <v>64</v>
      </c>
      <c r="AB400">
        <v>130</v>
      </c>
      <c r="AC400">
        <v>0</v>
      </c>
      <c r="AD400">
        <v>215</v>
      </c>
      <c r="AE400">
        <v>0</v>
      </c>
      <c r="AF400">
        <v>0</v>
      </c>
      <c r="AG400">
        <v>4</v>
      </c>
      <c r="AH400">
        <v>0</v>
      </c>
      <c r="AI400">
        <v>0</v>
      </c>
      <c r="AJ400">
        <v>0</v>
      </c>
      <c r="AK400">
        <v>3</v>
      </c>
      <c r="AL400">
        <v>5.2002899999999999</v>
      </c>
      <c r="AM400">
        <v>0</v>
      </c>
    </row>
    <row r="401" spans="1:39">
      <c r="A401">
        <v>400</v>
      </c>
      <c r="B401">
        <v>3</v>
      </c>
      <c r="C401">
        <v>3</v>
      </c>
      <c r="D401">
        <v>1</v>
      </c>
      <c r="E401">
        <v>44</v>
      </c>
      <c r="F401">
        <v>86</v>
      </c>
      <c r="G401">
        <v>86</v>
      </c>
      <c r="H401">
        <v>61</v>
      </c>
      <c r="I401">
        <v>0.47619047599999997</v>
      </c>
      <c r="J401">
        <v>46.190476189999998</v>
      </c>
      <c r="K401">
        <v>6</v>
      </c>
      <c r="L401">
        <v>9</v>
      </c>
      <c r="M401">
        <v>8</v>
      </c>
      <c r="N401">
        <v>21</v>
      </c>
      <c r="O401">
        <v>63.17</v>
      </c>
      <c r="P401">
        <v>2.1</v>
      </c>
      <c r="Q401">
        <v>47.04</v>
      </c>
      <c r="R401">
        <v>6.9767441999999999E-2</v>
      </c>
      <c r="S401">
        <v>2106</v>
      </c>
      <c r="T401">
        <v>3</v>
      </c>
      <c r="U401">
        <v>7</v>
      </c>
      <c r="V401">
        <v>56</v>
      </c>
      <c r="W401">
        <v>14</v>
      </c>
      <c r="X401">
        <v>6</v>
      </c>
      <c r="Y401">
        <v>101</v>
      </c>
      <c r="Z401">
        <v>127</v>
      </c>
      <c r="AA401">
        <v>435</v>
      </c>
      <c r="AB401">
        <v>616</v>
      </c>
      <c r="AC401">
        <v>0</v>
      </c>
      <c r="AD401">
        <v>827</v>
      </c>
      <c r="AE401">
        <v>0</v>
      </c>
      <c r="AF401">
        <v>0</v>
      </c>
      <c r="AG401">
        <v>2</v>
      </c>
      <c r="AH401">
        <v>0</v>
      </c>
      <c r="AI401">
        <v>871</v>
      </c>
      <c r="AJ401">
        <v>116</v>
      </c>
      <c r="AK401">
        <v>3</v>
      </c>
      <c r="AL401">
        <v>3.0046300000000001</v>
      </c>
      <c r="AM401">
        <v>0</v>
      </c>
    </row>
    <row r="402" spans="1:39">
      <c r="A402">
        <v>401</v>
      </c>
      <c r="B402">
        <v>3</v>
      </c>
      <c r="C402">
        <v>3</v>
      </c>
      <c r="D402">
        <v>1</v>
      </c>
      <c r="E402">
        <v>465</v>
      </c>
      <c r="F402">
        <v>1027</v>
      </c>
      <c r="G402">
        <v>1027</v>
      </c>
      <c r="H402">
        <v>696</v>
      </c>
      <c r="I402">
        <v>4.9378399379999998</v>
      </c>
      <c r="J402">
        <v>492.45920749999999</v>
      </c>
      <c r="K402">
        <v>98</v>
      </c>
      <c r="L402">
        <v>71</v>
      </c>
      <c r="M402">
        <v>74</v>
      </c>
      <c r="N402">
        <v>222</v>
      </c>
      <c r="O402">
        <v>14.73</v>
      </c>
      <c r="P402">
        <v>1.59</v>
      </c>
      <c r="Q402">
        <v>27.82</v>
      </c>
      <c r="R402">
        <v>0.110029211</v>
      </c>
      <c r="S402">
        <v>3101</v>
      </c>
      <c r="T402">
        <v>47</v>
      </c>
      <c r="U402">
        <v>80</v>
      </c>
      <c r="V402">
        <v>616</v>
      </c>
      <c r="W402">
        <v>195</v>
      </c>
      <c r="X402">
        <v>89</v>
      </c>
      <c r="Y402">
        <v>125</v>
      </c>
      <c r="Z402">
        <v>654</v>
      </c>
      <c r="AA402">
        <v>2227</v>
      </c>
      <c r="AB402">
        <v>70</v>
      </c>
      <c r="AC402">
        <v>0</v>
      </c>
      <c r="AD402">
        <v>25</v>
      </c>
      <c r="AE402">
        <v>83.564689999999999</v>
      </c>
      <c r="AF402">
        <v>167.12936999999999</v>
      </c>
      <c r="AG402">
        <v>0</v>
      </c>
      <c r="AH402">
        <v>0</v>
      </c>
      <c r="AI402">
        <v>0</v>
      </c>
      <c r="AJ402">
        <v>0</v>
      </c>
      <c r="AK402">
        <v>3</v>
      </c>
      <c r="AL402">
        <v>3.47472</v>
      </c>
      <c r="AM402">
        <v>0</v>
      </c>
    </row>
    <row r="403" spans="1:39">
      <c r="A403">
        <v>402</v>
      </c>
      <c r="B403">
        <v>3</v>
      </c>
      <c r="C403">
        <v>3</v>
      </c>
      <c r="D403">
        <v>1</v>
      </c>
      <c r="E403">
        <v>412</v>
      </c>
      <c r="F403">
        <v>1074</v>
      </c>
      <c r="G403">
        <v>1074</v>
      </c>
      <c r="H403">
        <v>650</v>
      </c>
      <c r="I403">
        <v>230.7054674</v>
      </c>
      <c r="J403">
        <v>205.63668430000001</v>
      </c>
      <c r="K403">
        <v>57</v>
      </c>
      <c r="L403">
        <v>97</v>
      </c>
      <c r="M403">
        <v>97</v>
      </c>
      <c r="N403">
        <v>161</v>
      </c>
      <c r="O403">
        <v>39.42</v>
      </c>
      <c r="P403">
        <v>21.55</v>
      </c>
      <c r="Q403">
        <v>0.11</v>
      </c>
      <c r="R403">
        <v>0.197392924</v>
      </c>
      <c r="S403">
        <v>19</v>
      </c>
      <c r="T403">
        <v>45</v>
      </c>
      <c r="U403">
        <v>102</v>
      </c>
      <c r="V403">
        <v>430</v>
      </c>
      <c r="W403">
        <v>315</v>
      </c>
      <c r="X403">
        <v>182</v>
      </c>
      <c r="Y403">
        <v>0</v>
      </c>
      <c r="Z403">
        <v>10</v>
      </c>
      <c r="AA403">
        <v>2</v>
      </c>
      <c r="AB403">
        <v>2</v>
      </c>
      <c r="AC403">
        <v>0</v>
      </c>
      <c r="AD403">
        <v>5</v>
      </c>
      <c r="AE403">
        <v>0</v>
      </c>
      <c r="AF403">
        <v>0</v>
      </c>
      <c r="AG403">
        <v>4</v>
      </c>
      <c r="AH403">
        <v>0</v>
      </c>
      <c r="AI403">
        <v>0</v>
      </c>
      <c r="AJ403">
        <v>0</v>
      </c>
      <c r="AK403">
        <v>1</v>
      </c>
      <c r="AL403">
        <v>1.40693</v>
      </c>
      <c r="AM403">
        <v>0</v>
      </c>
    </row>
    <row r="404" spans="1:39">
      <c r="A404">
        <v>403</v>
      </c>
      <c r="B404">
        <v>3</v>
      </c>
      <c r="C404">
        <v>3</v>
      </c>
      <c r="D404">
        <v>1</v>
      </c>
      <c r="E404">
        <v>907</v>
      </c>
      <c r="F404">
        <v>3348</v>
      </c>
      <c r="G404">
        <v>3348</v>
      </c>
      <c r="H404">
        <v>1802</v>
      </c>
      <c r="I404">
        <v>517.97480499999995</v>
      </c>
      <c r="J404">
        <v>399.36292739999999</v>
      </c>
      <c r="K404">
        <v>201</v>
      </c>
      <c r="L404">
        <v>222</v>
      </c>
      <c r="M404">
        <v>242</v>
      </c>
      <c r="N404">
        <v>242</v>
      </c>
      <c r="O404">
        <v>191.72</v>
      </c>
      <c r="P404">
        <v>37.770000000000003</v>
      </c>
      <c r="Q404">
        <v>9.8699999999999992</v>
      </c>
      <c r="R404">
        <v>0.176523297</v>
      </c>
      <c r="S404">
        <v>1029</v>
      </c>
      <c r="T404">
        <v>187</v>
      </c>
      <c r="U404">
        <v>521</v>
      </c>
      <c r="V404">
        <v>1189</v>
      </c>
      <c r="W404">
        <v>989</v>
      </c>
      <c r="X404">
        <v>462</v>
      </c>
      <c r="Y404">
        <v>26</v>
      </c>
      <c r="Z404">
        <v>629</v>
      </c>
      <c r="AA404">
        <v>228</v>
      </c>
      <c r="AB404">
        <v>82</v>
      </c>
      <c r="AC404">
        <v>0</v>
      </c>
      <c r="AD404">
        <v>64</v>
      </c>
      <c r="AE404">
        <v>0</v>
      </c>
      <c r="AF404">
        <v>0</v>
      </c>
      <c r="AG404">
        <v>3</v>
      </c>
      <c r="AH404">
        <v>0</v>
      </c>
      <c r="AI404">
        <v>0</v>
      </c>
      <c r="AJ404">
        <v>0</v>
      </c>
      <c r="AK404">
        <v>1</v>
      </c>
      <c r="AL404">
        <v>1.62368</v>
      </c>
      <c r="AM404">
        <v>0</v>
      </c>
    </row>
    <row r="405" spans="1:39">
      <c r="A405">
        <v>404</v>
      </c>
      <c r="B405">
        <v>3</v>
      </c>
      <c r="C405">
        <v>3</v>
      </c>
      <c r="D405">
        <v>1</v>
      </c>
      <c r="E405">
        <v>521</v>
      </c>
      <c r="F405">
        <v>1881</v>
      </c>
      <c r="G405">
        <v>1881</v>
      </c>
      <c r="H405">
        <v>1023</v>
      </c>
      <c r="I405">
        <v>297.53569290000002</v>
      </c>
      <c r="J405">
        <v>229.40251950000001</v>
      </c>
      <c r="K405">
        <v>114</v>
      </c>
      <c r="L405">
        <v>128</v>
      </c>
      <c r="M405">
        <v>140</v>
      </c>
      <c r="N405">
        <v>139</v>
      </c>
      <c r="O405">
        <v>35.450000000000003</v>
      </c>
      <c r="P405">
        <v>21.14</v>
      </c>
      <c r="Q405">
        <v>0.16</v>
      </c>
      <c r="R405">
        <v>0.178628389</v>
      </c>
      <c r="S405">
        <v>76</v>
      </c>
      <c r="T405">
        <v>106</v>
      </c>
      <c r="U405">
        <v>296</v>
      </c>
      <c r="V405">
        <v>664</v>
      </c>
      <c r="W405">
        <v>553</v>
      </c>
      <c r="X405">
        <v>262</v>
      </c>
      <c r="Y405">
        <v>14</v>
      </c>
      <c r="Z405">
        <v>20</v>
      </c>
      <c r="AA405">
        <v>24</v>
      </c>
      <c r="AB405">
        <v>18</v>
      </c>
      <c r="AC405">
        <v>0</v>
      </c>
      <c r="AD405">
        <v>0</v>
      </c>
      <c r="AE405">
        <v>0</v>
      </c>
      <c r="AF405">
        <v>0</v>
      </c>
      <c r="AG405">
        <v>2</v>
      </c>
      <c r="AH405">
        <v>0</v>
      </c>
      <c r="AI405">
        <v>0</v>
      </c>
      <c r="AJ405">
        <v>0</v>
      </c>
      <c r="AK405">
        <v>1</v>
      </c>
      <c r="AL405">
        <v>1.62368</v>
      </c>
      <c r="AM405">
        <v>0</v>
      </c>
    </row>
    <row r="406" spans="1:39">
      <c r="A406">
        <v>405</v>
      </c>
      <c r="B406">
        <v>3</v>
      </c>
      <c r="C406">
        <v>3</v>
      </c>
      <c r="D406">
        <v>1</v>
      </c>
      <c r="E406">
        <v>227</v>
      </c>
      <c r="F406">
        <v>573</v>
      </c>
      <c r="G406">
        <v>573</v>
      </c>
      <c r="H406">
        <v>329</v>
      </c>
      <c r="I406">
        <v>184.20669860000001</v>
      </c>
      <c r="J406">
        <v>47.572248799999997</v>
      </c>
      <c r="K406">
        <v>72</v>
      </c>
      <c r="L406">
        <v>25</v>
      </c>
      <c r="M406">
        <v>40</v>
      </c>
      <c r="N406">
        <v>90</v>
      </c>
      <c r="O406">
        <v>123.34</v>
      </c>
      <c r="P406">
        <v>19.850000000000001</v>
      </c>
      <c r="Q406">
        <v>61.17</v>
      </c>
      <c r="R406">
        <v>0.195462478</v>
      </c>
      <c r="S406">
        <v>1213</v>
      </c>
      <c r="T406">
        <v>31</v>
      </c>
      <c r="U406">
        <v>54</v>
      </c>
      <c r="V406">
        <v>220</v>
      </c>
      <c r="W406">
        <v>173</v>
      </c>
      <c r="X406">
        <v>95</v>
      </c>
      <c r="Y406">
        <v>7</v>
      </c>
      <c r="Z406">
        <v>10</v>
      </c>
      <c r="AA406">
        <v>634</v>
      </c>
      <c r="AB406">
        <v>559</v>
      </c>
      <c r="AC406">
        <v>0</v>
      </c>
      <c r="AD406">
        <v>3</v>
      </c>
      <c r="AE406">
        <v>0</v>
      </c>
      <c r="AF406">
        <v>0</v>
      </c>
      <c r="AG406">
        <v>4</v>
      </c>
      <c r="AH406">
        <v>130</v>
      </c>
      <c r="AI406">
        <v>0</v>
      </c>
      <c r="AJ406">
        <v>0</v>
      </c>
      <c r="AK406">
        <v>1</v>
      </c>
      <c r="AL406">
        <v>1.5113399999999999</v>
      </c>
      <c r="AM406">
        <v>0</v>
      </c>
    </row>
    <row r="407" spans="1:39">
      <c r="A407">
        <v>406</v>
      </c>
      <c r="B407">
        <v>3</v>
      </c>
      <c r="C407">
        <v>3</v>
      </c>
      <c r="D407">
        <v>1</v>
      </c>
      <c r="E407">
        <v>1468</v>
      </c>
      <c r="F407">
        <v>3632</v>
      </c>
      <c r="G407">
        <v>3632</v>
      </c>
      <c r="H407">
        <v>2327</v>
      </c>
      <c r="I407">
        <v>511.53281850000002</v>
      </c>
      <c r="J407">
        <v>1114.4613899999999</v>
      </c>
      <c r="K407">
        <v>184</v>
      </c>
      <c r="L407">
        <v>349</v>
      </c>
      <c r="M407">
        <v>350</v>
      </c>
      <c r="N407">
        <v>585</v>
      </c>
      <c r="O407">
        <v>87.72</v>
      </c>
      <c r="P407">
        <v>35.409999999999997</v>
      </c>
      <c r="Q407">
        <v>0.88</v>
      </c>
      <c r="R407">
        <v>0.21530837</v>
      </c>
      <c r="S407">
        <v>100</v>
      </c>
      <c r="T407">
        <v>80</v>
      </c>
      <c r="U407">
        <v>214</v>
      </c>
      <c r="V407">
        <v>1639</v>
      </c>
      <c r="W407">
        <v>1049</v>
      </c>
      <c r="X407">
        <v>650</v>
      </c>
      <c r="Y407">
        <v>11</v>
      </c>
      <c r="Z407">
        <v>38</v>
      </c>
      <c r="AA407">
        <v>25</v>
      </c>
      <c r="AB407">
        <v>16</v>
      </c>
      <c r="AC407">
        <v>0</v>
      </c>
      <c r="AD407">
        <v>10</v>
      </c>
      <c r="AE407">
        <v>0</v>
      </c>
      <c r="AF407">
        <v>0</v>
      </c>
      <c r="AG407">
        <v>3</v>
      </c>
      <c r="AH407">
        <v>0</v>
      </c>
      <c r="AI407">
        <v>0</v>
      </c>
      <c r="AJ407">
        <v>0</v>
      </c>
      <c r="AK407">
        <v>1</v>
      </c>
      <c r="AL407">
        <v>2.3006899999999999</v>
      </c>
      <c r="AM407">
        <v>0</v>
      </c>
    </row>
    <row r="408" spans="1:39">
      <c r="A408">
        <v>407</v>
      </c>
      <c r="B408">
        <v>3</v>
      </c>
      <c r="C408">
        <v>3</v>
      </c>
      <c r="D408">
        <v>1</v>
      </c>
      <c r="E408">
        <v>530</v>
      </c>
      <c r="F408">
        <v>1375</v>
      </c>
      <c r="G408">
        <v>1385</v>
      </c>
      <c r="H408">
        <v>774</v>
      </c>
      <c r="I408">
        <v>430.08612440000002</v>
      </c>
      <c r="J408">
        <v>111.0717703</v>
      </c>
      <c r="K408">
        <v>163</v>
      </c>
      <c r="L408">
        <v>69</v>
      </c>
      <c r="M408">
        <v>89</v>
      </c>
      <c r="N408">
        <v>209</v>
      </c>
      <c r="O408">
        <v>154.27000000000001</v>
      </c>
      <c r="P408">
        <v>63.15</v>
      </c>
      <c r="Q408">
        <v>13.83</v>
      </c>
      <c r="R408">
        <v>0.200722022</v>
      </c>
      <c r="S408">
        <v>43</v>
      </c>
      <c r="T408">
        <v>60</v>
      </c>
      <c r="U408">
        <v>150</v>
      </c>
      <c r="V408">
        <v>544</v>
      </c>
      <c r="W408">
        <v>389</v>
      </c>
      <c r="X408">
        <v>242</v>
      </c>
      <c r="Y408">
        <v>2</v>
      </c>
      <c r="Z408">
        <v>15</v>
      </c>
      <c r="AA408">
        <v>17</v>
      </c>
      <c r="AB408">
        <v>5</v>
      </c>
      <c r="AC408">
        <v>0</v>
      </c>
      <c r="AD408">
        <v>4</v>
      </c>
      <c r="AE408">
        <v>0</v>
      </c>
      <c r="AF408">
        <v>0</v>
      </c>
      <c r="AG408">
        <v>4</v>
      </c>
      <c r="AH408">
        <v>0</v>
      </c>
      <c r="AI408">
        <v>0</v>
      </c>
      <c r="AJ408">
        <v>0</v>
      </c>
      <c r="AK408">
        <v>1</v>
      </c>
      <c r="AL408">
        <v>1.5113399999999999</v>
      </c>
      <c r="AM408">
        <v>0</v>
      </c>
    </row>
    <row r="409" spans="1:39">
      <c r="A409">
        <v>408</v>
      </c>
      <c r="B409">
        <v>3</v>
      </c>
      <c r="C409">
        <v>3</v>
      </c>
      <c r="D409">
        <v>1</v>
      </c>
      <c r="E409">
        <v>506</v>
      </c>
      <c r="F409">
        <v>1211</v>
      </c>
      <c r="G409">
        <v>1211</v>
      </c>
      <c r="H409">
        <v>873</v>
      </c>
      <c r="I409">
        <v>157.10483869999999</v>
      </c>
      <c r="J409">
        <v>396.33266129999998</v>
      </c>
      <c r="K409">
        <v>32</v>
      </c>
      <c r="L409">
        <v>76</v>
      </c>
      <c r="M409">
        <v>100</v>
      </c>
      <c r="N409">
        <v>298</v>
      </c>
      <c r="O409">
        <v>33.340000000000003</v>
      </c>
      <c r="P409">
        <v>12.25</v>
      </c>
      <c r="Q409">
        <v>6.41</v>
      </c>
      <c r="R409">
        <v>7.5970273000000005E-2</v>
      </c>
      <c r="S409">
        <v>558</v>
      </c>
      <c r="T409">
        <v>64</v>
      </c>
      <c r="U409">
        <v>96</v>
      </c>
      <c r="V409">
        <v>768</v>
      </c>
      <c r="W409">
        <v>216</v>
      </c>
      <c r="X409">
        <v>67</v>
      </c>
      <c r="Y409">
        <v>118</v>
      </c>
      <c r="Z409">
        <v>125</v>
      </c>
      <c r="AA409">
        <v>77</v>
      </c>
      <c r="AB409">
        <v>119</v>
      </c>
      <c r="AC409">
        <v>0</v>
      </c>
      <c r="AD409">
        <v>119</v>
      </c>
      <c r="AE409">
        <v>0</v>
      </c>
      <c r="AF409">
        <v>0</v>
      </c>
      <c r="AG409">
        <v>2</v>
      </c>
      <c r="AH409">
        <v>0</v>
      </c>
      <c r="AI409">
        <v>0</v>
      </c>
      <c r="AJ409">
        <v>0</v>
      </c>
      <c r="AK409">
        <v>1</v>
      </c>
      <c r="AL409">
        <v>2.9855200000000002</v>
      </c>
      <c r="AM409">
        <v>0</v>
      </c>
    </row>
    <row r="410" spans="1:39">
      <c r="A410">
        <v>409</v>
      </c>
      <c r="B410">
        <v>3</v>
      </c>
      <c r="C410">
        <v>3</v>
      </c>
      <c r="D410">
        <v>1</v>
      </c>
      <c r="E410">
        <v>13</v>
      </c>
      <c r="F410">
        <v>25</v>
      </c>
      <c r="G410">
        <v>98</v>
      </c>
      <c r="H410">
        <v>53</v>
      </c>
      <c r="I410">
        <v>3.8180515759999998</v>
      </c>
      <c r="J410">
        <v>9.5544412609999991</v>
      </c>
      <c r="K410">
        <v>3</v>
      </c>
      <c r="L410">
        <v>4</v>
      </c>
      <c r="M410">
        <v>3</v>
      </c>
      <c r="N410">
        <v>3</v>
      </c>
      <c r="O410">
        <v>33.340000000000003</v>
      </c>
      <c r="P410">
        <v>0.81</v>
      </c>
      <c r="Q410">
        <v>20.03</v>
      </c>
      <c r="R410">
        <v>0.10204081600000001</v>
      </c>
      <c r="S410">
        <v>591</v>
      </c>
      <c r="T410">
        <v>0</v>
      </c>
      <c r="U410">
        <v>11</v>
      </c>
      <c r="V410">
        <v>48</v>
      </c>
      <c r="W410">
        <v>30</v>
      </c>
      <c r="X410">
        <v>9</v>
      </c>
      <c r="Y410">
        <v>2</v>
      </c>
      <c r="Z410">
        <v>17</v>
      </c>
      <c r="AA410">
        <v>296</v>
      </c>
      <c r="AB410">
        <v>276</v>
      </c>
      <c r="AC410">
        <v>0</v>
      </c>
      <c r="AD410">
        <v>0</v>
      </c>
      <c r="AE410">
        <v>0</v>
      </c>
      <c r="AF410">
        <v>0</v>
      </c>
      <c r="AG410">
        <v>3</v>
      </c>
      <c r="AH410">
        <v>17</v>
      </c>
      <c r="AI410">
        <v>0</v>
      </c>
      <c r="AJ410">
        <v>0</v>
      </c>
      <c r="AK410">
        <v>1</v>
      </c>
      <c r="AL410">
        <v>2.6724399999999999</v>
      </c>
      <c r="AM410">
        <v>0</v>
      </c>
    </row>
    <row r="411" spans="1:39">
      <c r="A411">
        <v>410</v>
      </c>
      <c r="B411">
        <v>3</v>
      </c>
      <c r="C411">
        <v>3</v>
      </c>
      <c r="D411">
        <v>1</v>
      </c>
      <c r="E411">
        <v>495</v>
      </c>
      <c r="F411">
        <v>1258</v>
      </c>
      <c r="G411">
        <v>1259</v>
      </c>
      <c r="H411">
        <v>736</v>
      </c>
      <c r="I411">
        <v>251.9158879</v>
      </c>
      <c r="J411">
        <v>279.67289720000002</v>
      </c>
      <c r="K411">
        <v>117</v>
      </c>
      <c r="L411">
        <v>99</v>
      </c>
      <c r="M411">
        <v>112</v>
      </c>
      <c r="N411">
        <v>167</v>
      </c>
      <c r="O411">
        <v>21.72</v>
      </c>
      <c r="P411">
        <v>12.28</v>
      </c>
      <c r="Q411">
        <v>1.25</v>
      </c>
      <c r="R411">
        <v>9.3725179000000006E-2</v>
      </c>
      <c r="S411">
        <v>241</v>
      </c>
      <c r="T411">
        <v>89</v>
      </c>
      <c r="U411">
        <v>161</v>
      </c>
      <c r="V411">
        <v>686</v>
      </c>
      <c r="W411">
        <v>227</v>
      </c>
      <c r="X411">
        <v>96</v>
      </c>
      <c r="Y411">
        <v>22</v>
      </c>
      <c r="Z411">
        <v>34</v>
      </c>
      <c r="AA411">
        <v>157</v>
      </c>
      <c r="AB411">
        <v>4</v>
      </c>
      <c r="AC411">
        <v>0</v>
      </c>
      <c r="AD411">
        <v>24</v>
      </c>
      <c r="AE411">
        <v>0</v>
      </c>
      <c r="AF411">
        <v>0</v>
      </c>
      <c r="AG411">
        <v>2</v>
      </c>
      <c r="AH411">
        <v>0</v>
      </c>
      <c r="AI411">
        <v>0</v>
      </c>
      <c r="AJ411">
        <v>0</v>
      </c>
      <c r="AK411">
        <v>2</v>
      </c>
      <c r="AL411">
        <v>3.0219200000000002</v>
      </c>
      <c r="AM411">
        <v>0</v>
      </c>
    </row>
    <row r="412" spans="1:39">
      <c r="A412">
        <v>411</v>
      </c>
      <c r="B412">
        <v>3</v>
      </c>
      <c r="C412">
        <v>3</v>
      </c>
      <c r="D412">
        <v>1</v>
      </c>
      <c r="E412">
        <v>323</v>
      </c>
      <c r="F412">
        <v>827</v>
      </c>
      <c r="G412">
        <v>856</v>
      </c>
      <c r="H412">
        <v>505</v>
      </c>
      <c r="I412">
        <v>164.3814783</v>
      </c>
      <c r="J412">
        <v>182.49362790000001</v>
      </c>
      <c r="K412">
        <v>73</v>
      </c>
      <c r="L412">
        <v>68</v>
      </c>
      <c r="M412">
        <v>71</v>
      </c>
      <c r="N412">
        <v>111</v>
      </c>
      <c r="O412">
        <v>19.45</v>
      </c>
      <c r="P412">
        <v>8.5299999999999994</v>
      </c>
      <c r="Q412">
        <v>2.17</v>
      </c>
      <c r="R412">
        <v>8.4112149999999997E-2</v>
      </c>
      <c r="S412">
        <v>53</v>
      </c>
      <c r="T412">
        <v>62</v>
      </c>
      <c r="U412">
        <v>109</v>
      </c>
      <c r="V412">
        <v>481</v>
      </c>
      <c r="W412">
        <v>144</v>
      </c>
      <c r="X412">
        <v>60</v>
      </c>
      <c r="Y412">
        <v>8</v>
      </c>
      <c r="Z412">
        <v>3</v>
      </c>
      <c r="AA412">
        <v>26</v>
      </c>
      <c r="AB412">
        <v>16</v>
      </c>
      <c r="AC412">
        <v>0</v>
      </c>
      <c r="AD412">
        <v>0</v>
      </c>
      <c r="AE412">
        <v>0</v>
      </c>
      <c r="AF412">
        <v>0</v>
      </c>
      <c r="AG412">
        <v>3</v>
      </c>
      <c r="AH412">
        <v>0</v>
      </c>
      <c r="AI412">
        <v>0</v>
      </c>
      <c r="AJ412">
        <v>0</v>
      </c>
      <c r="AK412">
        <v>2</v>
      </c>
      <c r="AL412">
        <v>3.0219200000000002</v>
      </c>
      <c r="AM412">
        <v>0</v>
      </c>
    </row>
    <row r="413" spans="1:39">
      <c r="A413">
        <v>412</v>
      </c>
      <c r="B413">
        <v>3</v>
      </c>
      <c r="C413">
        <v>3</v>
      </c>
      <c r="D413">
        <v>1</v>
      </c>
      <c r="E413">
        <v>826</v>
      </c>
      <c r="F413">
        <v>2841</v>
      </c>
      <c r="G413">
        <v>2841</v>
      </c>
      <c r="H413">
        <v>1463</v>
      </c>
      <c r="I413">
        <v>841.80532449999998</v>
      </c>
      <c r="J413">
        <v>48.103161399999998</v>
      </c>
      <c r="K413">
        <v>231</v>
      </c>
      <c r="L413">
        <v>255</v>
      </c>
      <c r="M413">
        <v>178</v>
      </c>
      <c r="N413">
        <v>162</v>
      </c>
      <c r="O413">
        <v>68.930000000000007</v>
      </c>
      <c r="P413">
        <v>43.29</v>
      </c>
      <c r="Q413">
        <v>0.68</v>
      </c>
      <c r="R413">
        <v>0.184442098</v>
      </c>
      <c r="S413">
        <v>54</v>
      </c>
      <c r="T413">
        <v>155</v>
      </c>
      <c r="U413">
        <v>451</v>
      </c>
      <c r="V413">
        <v>979</v>
      </c>
      <c r="W413">
        <v>838</v>
      </c>
      <c r="X413">
        <v>418</v>
      </c>
      <c r="Y413">
        <v>0</v>
      </c>
      <c r="Z413">
        <v>4</v>
      </c>
      <c r="AA413">
        <v>1</v>
      </c>
      <c r="AB413">
        <v>32</v>
      </c>
      <c r="AC413">
        <v>0</v>
      </c>
      <c r="AD413">
        <v>17</v>
      </c>
      <c r="AE413">
        <v>0</v>
      </c>
      <c r="AF413">
        <v>0</v>
      </c>
      <c r="AG413">
        <v>3</v>
      </c>
      <c r="AH413">
        <v>0</v>
      </c>
      <c r="AI413">
        <v>0</v>
      </c>
      <c r="AJ413">
        <v>0</v>
      </c>
      <c r="AK413">
        <v>1</v>
      </c>
      <c r="AL413">
        <v>2.0654599999999999</v>
      </c>
      <c r="AM413">
        <v>0</v>
      </c>
    </row>
    <row r="414" spans="1:39">
      <c r="A414">
        <v>413</v>
      </c>
      <c r="B414">
        <v>3</v>
      </c>
      <c r="C414">
        <v>3</v>
      </c>
      <c r="D414">
        <v>1</v>
      </c>
      <c r="E414">
        <v>376</v>
      </c>
      <c r="F414">
        <v>1254</v>
      </c>
      <c r="G414">
        <v>1254</v>
      </c>
      <c r="H414">
        <v>652</v>
      </c>
      <c r="I414">
        <v>383.19467550000002</v>
      </c>
      <c r="J414">
        <v>21.896838599999999</v>
      </c>
      <c r="K414">
        <v>96</v>
      </c>
      <c r="L414">
        <v>127</v>
      </c>
      <c r="M414">
        <v>82</v>
      </c>
      <c r="N414">
        <v>71</v>
      </c>
      <c r="O414">
        <v>32.17</v>
      </c>
      <c r="P414">
        <v>17.71</v>
      </c>
      <c r="Q414">
        <v>2.3199999999999998</v>
      </c>
      <c r="R414">
        <v>0.189792663</v>
      </c>
      <c r="S414">
        <v>121</v>
      </c>
      <c r="T414">
        <v>65</v>
      </c>
      <c r="U414">
        <v>212</v>
      </c>
      <c r="V414">
        <v>438</v>
      </c>
      <c r="W414">
        <v>349</v>
      </c>
      <c r="X414">
        <v>190</v>
      </c>
      <c r="Y414">
        <v>5</v>
      </c>
      <c r="Z414">
        <v>10</v>
      </c>
      <c r="AA414">
        <v>104</v>
      </c>
      <c r="AB414">
        <v>2</v>
      </c>
      <c r="AC414">
        <v>0</v>
      </c>
      <c r="AD414">
        <v>0</v>
      </c>
      <c r="AE414">
        <v>0</v>
      </c>
      <c r="AF414">
        <v>0</v>
      </c>
      <c r="AG414">
        <v>3</v>
      </c>
      <c r="AH414">
        <v>0</v>
      </c>
      <c r="AI414">
        <v>0</v>
      </c>
      <c r="AJ414">
        <v>0</v>
      </c>
      <c r="AK414">
        <v>1</v>
      </c>
      <c r="AL414">
        <v>2.0654599999999999</v>
      </c>
      <c r="AM414">
        <v>0</v>
      </c>
    </row>
    <row r="415" spans="1:39">
      <c r="A415">
        <v>414</v>
      </c>
      <c r="B415">
        <v>3</v>
      </c>
      <c r="C415">
        <v>3</v>
      </c>
      <c r="D415">
        <v>1</v>
      </c>
      <c r="E415">
        <v>434</v>
      </c>
      <c r="F415">
        <v>1124</v>
      </c>
      <c r="G415">
        <v>1135</v>
      </c>
      <c r="H415">
        <v>653</v>
      </c>
      <c r="I415">
        <v>216.04123709999999</v>
      </c>
      <c r="J415">
        <v>235.53608249999999</v>
      </c>
      <c r="K415">
        <v>100</v>
      </c>
      <c r="L415">
        <v>82</v>
      </c>
      <c r="M415">
        <v>79</v>
      </c>
      <c r="N415">
        <v>173</v>
      </c>
      <c r="O415">
        <v>33.56</v>
      </c>
      <c r="P415">
        <v>13.56</v>
      </c>
      <c r="Q415">
        <v>0.38</v>
      </c>
      <c r="R415">
        <v>0.111894273</v>
      </c>
      <c r="S415">
        <v>126</v>
      </c>
      <c r="T415">
        <v>101</v>
      </c>
      <c r="U415">
        <v>185</v>
      </c>
      <c r="V415">
        <v>468</v>
      </c>
      <c r="W415">
        <v>283</v>
      </c>
      <c r="X415">
        <v>98</v>
      </c>
      <c r="Y415">
        <v>52</v>
      </c>
      <c r="Z415">
        <v>32</v>
      </c>
      <c r="AA415">
        <v>29</v>
      </c>
      <c r="AB415">
        <v>13</v>
      </c>
      <c r="AC415">
        <v>0</v>
      </c>
      <c r="AD415">
        <v>0</v>
      </c>
      <c r="AE415">
        <v>0</v>
      </c>
      <c r="AF415">
        <v>0</v>
      </c>
      <c r="AG415">
        <v>3</v>
      </c>
      <c r="AH415">
        <v>0</v>
      </c>
      <c r="AI415">
        <v>0</v>
      </c>
      <c r="AJ415">
        <v>0</v>
      </c>
      <c r="AK415">
        <v>1</v>
      </c>
      <c r="AL415">
        <v>3.1736200000000001</v>
      </c>
      <c r="AM415">
        <v>0</v>
      </c>
    </row>
    <row r="416" spans="1:39">
      <c r="A416">
        <v>415</v>
      </c>
      <c r="B416">
        <v>3</v>
      </c>
      <c r="C416">
        <v>3</v>
      </c>
      <c r="D416">
        <v>1</v>
      </c>
      <c r="E416">
        <v>657</v>
      </c>
      <c r="F416">
        <v>2284</v>
      </c>
      <c r="G416">
        <v>2284</v>
      </c>
      <c r="H416">
        <v>1147</v>
      </c>
      <c r="I416">
        <v>562.61924690000001</v>
      </c>
      <c r="J416">
        <v>99.878661089999994</v>
      </c>
      <c r="K416">
        <v>195</v>
      </c>
      <c r="L416">
        <v>210</v>
      </c>
      <c r="M416">
        <v>119</v>
      </c>
      <c r="N416">
        <v>133</v>
      </c>
      <c r="O416">
        <v>47.29</v>
      </c>
      <c r="P416">
        <v>6.22</v>
      </c>
      <c r="Q416">
        <v>1.99</v>
      </c>
      <c r="R416">
        <v>0.18432574400000001</v>
      </c>
      <c r="S416">
        <v>161</v>
      </c>
      <c r="T416">
        <v>123</v>
      </c>
      <c r="U416">
        <v>389</v>
      </c>
      <c r="V416">
        <v>769</v>
      </c>
      <c r="W416">
        <v>673</v>
      </c>
      <c r="X416">
        <v>330</v>
      </c>
      <c r="Y416">
        <v>16</v>
      </c>
      <c r="Z416">
        <v>5</v>
      </c>
      <c r="AA416">
        <v>118</v>
      </c>
      <c r="AB416">
        <v>20</v>
      </c>
      <c r="AC416">
        <v>0</v>
      </c>
      <c r="AD416">
        <v>2</v>
      </c>
      <c r="AE416">
        <v>0</v>
      </c>
      <c r="AF416">
        <v>0</v>
      </c>
      <c r="AG416">
        <v>2</v>
      </c>
      <c r="AH416">
        <v>0</v>
      </c>
      <c r="AI416">
        <v>0</v>
      </c>
      <c r="AJ416">
        <v>0</v>
      </c>
      <c r="AK416">
        <v>1</v>
      </c>
      <c r="AL416">
        <v>2.4870899999999998</v>
      </c>
      <c r="AM416">
        <v>0</v>
      </c>
    </row>
    <row r="417" spans="1:39">
      <c r="A417">
        <v>416</v>
      </c>
      <c r="B417">
        <v>3</v>
      </c>
      <c r="C417">
        <v>3</v>
      </c>
      <c r="D417">
        <v>1</v>
      </c>
      <c r="E417">
        <v>777</v>
      </c>
      <c r="F417">
        <v>2710</v>
      </c>
      <c r="G417">
        <v>2710</v>
      </c>
      <c r="H417">
        <v>1362</v>
      </c>
      <c r="I417">
        <v>665.38075309999999</v>
      </c>
      <c r="J417">
        <v>118.1213389</v>
      </c>
      <c r="K417">
        <v>225</v>
      </c>
      <c r="L417">
        <v>260</v>
      </c>
      <c r="M417">
        <v>134</v>
      </c>
      <c r="N417">
        <v>158</v>
      </c>
      <c r="O417">
        <v>53.39</v>
      </c>
      <c r="P417">
        <v>55.78</v>
      </c>
      <c r="Q417">
        <v>0.01</v>
      </c>
      <c r="R417">
        <v>0.18302583</v>
      </c>
      <c r="S417">
        <v>77</v>
      </c>
      <c r="T417">
        <v>152</v>
      </c>
      <c r="U417">
        <v>450</v>
      </c>
      <c r="V417">
        <v>905</v>
      </c>
      <c r="W417">
        <v>814</v>
      </c>
      <c r="X417">
        <v>389</v>
      </c>
      <c r="Y417">
        <v>1</v>
      </c>
      <c r="Z417">
        <v>4</v>
      </c>
      <c r="AA417">
        <v>57</v>
      </c>
      <c r="AB417">
        <v>2</v>
      </c>
      <c r="AC417">
        <v>0</v>
      </c>
      <c r="AD417">
        <v>13</v>
      </c>
      <c r="AE417">
        <v>0</v>
      </c>
      <c r="AF417">
        <v>0</v>
      </c>
      <c r="AG417">
        <v>3</v>
      </c>
      <c r="AH417">
        <v>0</v>
      </c>
      <c r="AI417">
        <v>0</v>
      </c>
      <c r="AJ417">
        <v>0</v>
      </c>
      <c r="AK417">
        <v>1</v>
      </c>
      <c r="AL417">
        <v>2.4870899999999998</v>
      </c>
      <c r="AM417">
        <v>0</v>
      </c>
    </row>
    <row r="418" spans="1:39">
      <c r="A418">
        <v>417</v>
      </c>
      <c r="B418">
        <v>3</v>
      </c>
      <c r="C418">
        <v>3</v>
      </c>
      <c r="D418">
        <v>1</v>
      </c>
      <c r="E418">
        <v>822</v>
      </c>
      <c r="F418">
        <v>2771</v>
      </c>
      <c r="G418">
        <v>2775</v>
      </c>
      <c r="H418">
        <v>1323</v>
      </c>
      <c r="I418">
        <v>649.58790869999996</v>
      </c>
      <c r="J418">
        <v>211.9654534</v>
      </c>
      <c r="K418">
        <v>306</v>
      </c>
      <c r="L418">
        <v>242</v>
      </c>
      <c r="M418">
        <v>155</v>
      </c>
      <c r="N418">
        <v>119</v>
      </c>
      <c r="O418">
        <v>48.75</v>
      </c>
      <c r="P418">
        <v>28.84</v>
      </c>
      <c r="Q418">
        <v>2.8</v>
      </c>
      <c r="R418">
        <v>0.188108108</v>
      </c>
      <c r="S418">
        <v>328</v>
      </c>
      <c r="T418">
        <v>157</v>
      </c>
      <c r="U418">
        <v>492</v>
      </c>
      <c r="V418">
        <v>920</v>
      </c>
      <c r="W418">
        <v>788</v>
      </c>
      <c r="X418">
        <v>418</v>
      </c>
      <c r="Y418">
        <v>72</v>
      </c>
      <c r="Z418">
        <v>5</v>
      </c>
      <c r="AA418">
        <v>106</v>
      </c>
      <c r="AB418">
        <v>23</v>
      </c>
      <c r="AC418">
        <v>0</v>
      </c>
      <c r="AD418">
        <v>122</v>
      </c>
      <c r="AE418">
        <v>0</v>
      </c>
      <c r="AF418">
        <v>0</v>
      </c>
      <c r="AG418">
        <v>2</v>
      </c>
      <c r="AH418">
        <v>0</v>
      </c>
      <c r="AI418">
        <v>0</v>
      </c>
      <c r="AJ418">
        <v>0</v>
      </c>
      <c r="AK418">
        <v>1</v>
      </c>
      <c r="AL418">
        <v>2.8360400000000001</v>
      </c>
      <c r="AM418">
        <v>0</v>
      </c>
    </row>
    <row r="419" spans="1:39">
      <c r="A419">
        <v>418</v>
      </c>
      <c r="B419">
        <v>3</v>
      </c>
      <c r="C419">
        <v>3</v>
      </c>
      <c r="D419">
        <v>1</v>
      </c>
      <c r="E419">
        <v>724</v>
      </c>
      <c r="F419">
        <v>2501</v>
      </c>
      <c r="G419">
        <v>2511</v>
      </c>
      <c r="H419">
        <v>1255</v>
      </c>
      <c r="I419">
        <v>649.48784439999997</v>
      </c>
      <c r="J419">
        <v>153.13128040000001</v>
      </c>
      <c r="K419">
        <v>200</v>
      </c>
      <c r="L419">
        <v>230</v>
      </c>
      <c r="M419">
        <v>180</v>
      </c>
      <c r="N419">
        <v>114</v>
      </c>
      <c r="O419">
        <v>53.39</v>
      </c>
      <c r="P419">
        <v>28.98</v>
      </c>
      <c r="Q419">
        <v>2.97</v>
      </c>
      <c r="R419">
        <v>0.193150139</v>
      </c>
      <c r="S419">
        <v>107</v>
      </c>
      <c r="T419">
        <v>140</v>
      </c>
      <c r="U419">
        <v>413</v>
      </c>
      <c r="V419">
        <v>834</v>
      </c>
      <c r="W419">
        <v>743</v>
      </c>
      <c r="X419">
        <v>381</v>
      </c>
      <c r="Y419">
        <v>10</v>
      </c>
      <c r="Z419">
        <v>4</v>
      </c>
      <c r="AA419">
        <v>75</v>
      </c>
      <c r="AB419">
        <v>8</v>
      </c>
      <c r="AC419">
        <v>0</v>
      </c>
      <c r="AD419">
        <v>10</v>
      </c>
      <c r="AE419">
        <v>0</v>
      </c>
      <c r="AF419">
        <v>0</v>
      </c>
      <c r="AG419">
        <v>3</v>
      </c>
      <c r="AH419">
        <v>75</v>
      </c>
      <c r="AI419">
        <v>0</v>
      </c>
      <c r="AJ419">
        <v>0</v>
      </c>
      <c r="AK419">
        <v>1</v>
      </c>
      <c r="AL419">
        <v>2.2250100000000002</v>
      </c>
      <c r="AM419">
        <v>0</v>
      </c>
    </row>
    <row r="420" spans="1:39">
      <c r="A420">
        <v>419</v>
      </c>
      <c r="B420">
        <v>3</v>
      </c>
      <c r="C420">
        <v>3</v>
      </c>
      <c r="D420">
        <v>1</v>
      </c>
      <c r="E420">
        <v>529</v>
      </c>
      <c r="F420">
        <v>1571</v>
      </c>
      <c r="G420">
        <v>1580</v>
      </c>
      <c r="H420">
        <v>718</v>
      </c>
      <c r="I420">
        <v>408.33477879999998</v>
      </c>
      <c r="J420">
        <v>150.02862099999999</v>
      </c>
      <c r="K420">
        <v>194</v>
      </c>
      <c r="L420">
        <v>188</v>
      </c>
      <c r="M420">
        <v>121</v>
      </c>
      <c r="N420">
        <v>26</v>
      </c>
      <c r="O420">
        <v>51.46</v>
      </c>
      <c r="P420">
        <v>22.43</v>
      </c>
      <c r="Q420">
        <v>12.72</v>
      </c>
      <c r="R420">
        <v>0.225316456</v>
      </c>
      <c r="S420">
        <v>121</v>
      </c>
      <c r="T420">
        <v>71</v>
      </c>
      <c r="U420">
        <v>264</v>
      </c>
      <c r="V420">
        <v>487</v>
      </c>
      <c r="W420">
        <v>485</v>
      </c>
      <c r="X420">
        <v>273</v>
      </c>
      <c r="Y420">
        <v>25</v>
      </c>
      <c r="Z420">
        <v>11</v>
      </c>
      <c r="AA420">
        <v>56</v>
      </c>
      <c r="AB420">
        <v>26</v>
      </c>
      <c r="AC420">
        <v>0</v>
      </c>
      <c r="AD420">
        <v>3</v>
      </c>
      <c r="AE420">
        <v>0</v>
      </c>
      <c r="AF420">
        <v>0</v>
      </c>
      <c r="AG420">
        <v>3</v>
      </c>
      <c r="AH420">
        <v>0</v>
      </c>
      <c r="AI420">
        <v>0</v>
      </c>
      <c r="AJ420">
        <v>0</v>
      </c>
      <c r="AK420">
        <v>1</v>
      </c>
      <c r="AL420">
        <v>2.1931500000000002</v>
      </c>
      <c r="AM420">
        <v>0</v>
      </c>
    </row>
    <row r="421" spans="1:39">
      <c r="A421">
        <v>420</v>
      </c>
      <c r="B421">
        <v>3</v>
      </c>
      <c r="C421">
        <v>3</v>
      </c>
      <c r="D421">
        <v>1</v>
      </c>
      <c r="E421">
        <v>412</v>
      </c>
      <c r="F421">
        <v>1541</v>
      </c>
      <c r="G421">
        <v>1546</v>
      </c>
      <c r="H421">
        <v>723</v>
      </c>
      <c r="I421">
        <v>338.2857143</v>
      </c>
      <c r="J421">
        <v>82.285714290000001</v>
      </c>
      <c r="K421">
        <v>152</v>
      </c>
      <c r="L421">
        <v>129</v>
      </c>
      <c r="M421">
        <v>60</v>
      </c>
      <c r="N421">
        <v>71</v>
      </c>
      <c r="O421">
        <v>24.82</v>
      </c>
      <c r="P421">
        <v>14.91</v>
      </c>
      <c r="Q421">
        <v>7.0000000000000007E-2</v>
      </c>
      <c r="R421">
        <v>0.15394566600000001</v>
      </c>
      <c r="S421">
        <v>8</v>
      </c>
      <c r="T421">
        <v>107</v>
      </c>
      <c r="U421">
        <v>337</v>
      </c>
      <c r="V421">
        <v>520</v>
      </c>
      <c r="W421">
        <v>393</v>
      </c>
      <c r="X421">
        <v>189</v>
      </c>
      <c r="Y421">
        <v>2</v>
      </c>
      <c r="Z421">
        <v>4</v>
      </c>
      <c r="AA421">
        <v>1</v>
      </c>
      <c r="AB421">
        <v>1</v>
      </c>
      <c r="AC421">
        <v>0</v>
      </c>
      <c r="AD421">
        <v>0</v>
      </c>
      <c r="AE421">
        <v>0</v>
      </c>
      <c r="AF421">
        <v>0</v>
      </c>
      <c r="AG421">
        <v>2</v>
      </c>
      <c r="AH421">
        <v>0</v>
      </c>
      <c r="AI421">
        <v>0</v>
      </c>
      <c r="AJ421">
        <v>0</v>
      </c>
      <c r="AK421">
        <v>1</v>
      </c>
      <c r="AL421">
        <v>2.8854600000000001</v>
      </c>
      <c r="AM421">
        <v>0</v>
      </c>
    </row>
    <row r="422" spans="1:39">
      <c r="A422">
        <v>421</v>
      </c>
      <c r="B422">
        <v>3</v>
      </c>
      <c r="C422">
        <v>3</v>
      </c>
      <c r="D422">
        <v>1</v>
      </c>
      <c r="E422">
        <v>309</v>
      </c>
      <c r="F422">
        <v>1119</v>
      </c>
      <c r="G422">
        <v>1119</v>
      </c>
      <c r="H422">
        <v>522</v>
      </c>
      <c r="I422">
        <v>253.7142857</v>
      </c>
      <c r="J422">
        <v>61.714285709999999</v>
      </c>
      <c r="K422">
        <v>114</v>
      </c>
      <c r="L422">
        <v>96</v>
      </c>
      <c r="M422">
        <v>46</v>
      </c>
      <c r="N422">
        <v>53</v>
      </c>
      <c r="O422">
        <v>21.93</v>
      </c>
      <c r="P422">
        <v>10.09</v>
      </c>
      <c r="Q422">
        <v>1.93</v>
      </c>
      <c r="R422">
        <v>0.138516533</v>
      </c>
      <c r="S422">
        <v>16</v>
      </c>
      <c r="T422">
        <v>78</v>
      </c>
      <c r="U422">
        <v>253</v>
      </c>
      <c r="V422">
        <v>374</v>
      </c>
      <c r="W422">
        <v>286</v>
      </c>
      <c r="X422">
        <v>128</v>
      </c>
      <c r="Y422">
        <v>0</v>
      </c>
      <c r="Z422">
        <v>0</v>
      </c>
      <c r="AA422">
        <v>2</v>
      </c>
      <c r="AB422">
        <v>10</v>
      </c>
      <c r="AC422">
        <v>4</v>
      </c>
      <c r="AD422">
        <v>0</v>
      </c>
      <c r="AE422">
        <v>0</v>
      </c>
      <c r="AF422">
        <v>0</v>
      </c>
      <c r="AG422">
        <v>3</v>
      </c>
      <c r="AH422">
        <v>0</v>
      </c>
      <c r="AI422">
        <v>0</v>
      </c>
      <c r="AJ422">
        <v>0</v>
      </c>
      <c r="AK422">
        <v>1</v>
      </c>
      <c r="AL422">
        <v>2.8854600000000001</v>
      </c>
      <c r="AM422">
        <v>0</v>
      </c>
    </row>
    <row r="423" spans="1:39">
      <c r="A423">
        <v>422</v>
      </c>
      <c r="B423">
        <v>3</v>
      </c>
      <c r="C423">
        <v>3</v>
      </c>
      <c r="D423">
        <v>1</v>
      </c>
      <c r="E423">
        <v>354</v>
      </c>
      <c r="F423">
        <v>1192</v>
      </c>
      <c r="G423">
        <v>1261</v>
      </c>
      <c r="H423">
        <v>581</v>
      </c>
      <c r="I423">
        <v>290.24506580000002</v>
      </c>
      <c r="J423">
        <v>106.5493421</v>
      </c>
      <c r="K423">
        <v>150</v>
      </c>
      <c r="L423">
        <v>86</v>
      </c>
      <c r="M423">
        <v>71</v>
      </c>
      <c r="N423">
        <v>47</v>
      </c>
      <c r="O423">
        <v>46.93</v>
      </c>
      <c r="P423">
        <v>19.45</v>
      </c>
      <c r="Q423">
        <v>7.44</v>
      </c>
      <c r="R423">
        <v>0.17446471099999999</v>
      </c>
      <c r="S423">
        <v>624</v>
      </c>
      <c r="T423">
        <v>75</v>
      </c>
      <c r="U423">
        <v>252</v>
      </c>
      <c r="V423">
        <v>429</v>
      </c>
      <c r="W423">
        <v>321</v>
      </c>
      <c r="X423">
        <v>184</v>
      </c>
      <c r="Y423">
        <v>100</v>
      </c>
      <c r="Z423">
        <v>118</v>
      </c>
      <c r="AA423">
        <v>125</v>
      </c>
      <c r="AB423">
        <v>184</v>
      </c>
      <c r="AC423">
        <v>0</v>
      </c>
      <c r="AD423">
        <v>97</v>
      </c>
      <c r="AE423">
        <v>0</v>
      </c>
      <c r="AF423">
        <v>0</v>
      </c>
      <c r="AG423">
        <v>2</v>
      </c>
      <c r="AH423">
        <v>0</v>
      </c>
      <c r="AI423">
        <v>0</v>
      </c>
      <c r="AJ423">
        <v>0</v>
      </c>
      <c r="AK423">
        <v>2</v>
      </c>
      <c r="AL423">
        <v>2.4988700000000001</v>
      </c>
      <c r="AM423">
        <v>0</v>
      </c>
    </row>
    <row r="424" spans="1:39">
      <c r="A424">
        <v>423</v>
      </c>
      <c r="B424">
        <v>3</v>
      </c>
      <c r="C424">
        <v>3</v>
      </c>
      <c r="D424">
        <v>1</v>
      </c>
      <c r="E424">
        <v>606</v>
      </c>
      <c r="F424">
        <v>1498</v>
      </c>
      <c r="G424">
        <v>1498</v>
      </c>
      <c r="H424">
        <v>956</v>
      </c>
      <c r="I424">
        <v>211.1640927</v>
      </c>
      <c r="J424">
        <v>460.05694979999998</v>
      </c>
      <c r="K424">
        <v>77</v>
      </c>
      <c r="L424">
        <v>145</v>
      </c>
      <c r="M424">
        <v>143</v>
      </c>
      <c r="N424">
        <v>241</v>
      </c>
      <c r="O424">
        <v>29.69</v>
      </c>
      <c r="P424">
        <v>15.19</v>
      </c>
      <c r="Q424">
        <v>0</v>
      </c>
      <c r="R424">
        <v>0.214953271</v>
      </c>
      <c r="S424">
        <v>29</v>
      </c>
      <c r="T424">
        <v>34</v>
      </c>
      <c r="U424">
        <v>90</v>
      </c>
      <c r="V424">
        <v>672</v>
      </c>
      <c r="W424">
        <v>432</v>
      </c>
      <c r="X424">
        <v>270</v>
      </c>
      <c r="Y424">
        <v>2</v>
      </c>
      <c r="Z424">
        <v>6</v>
      </c>
      <c r="AA424">
        <v>2</v>
      </c>
      <c r="AB424">
        <v>7</v>
      </c>
      <c r="AC424">
        <v>0</v>
      </c>
      <c r="AD424">
        <v>12</v>
      </c>
      <c r="AE424">
        <v>0</v>
      </c>
      <c r="AF424">
        <v>0</v>
      </c>
      <c r="AG424">
        <v>3</v>
      </c>
      <c r="AH424">
        <v>0</v>
      </c>
      <c r="AI424">
        <v>0</v>
      </c>
      <c r="AJ424">
        <v>0</v>
      </c>
      <c r="AK424">
        <v>1</v>
      </c>
      <c r="AL424">
        <v>2.3006899999999999</v>
      </c>
      <c r="AM424">
        <v>0</v>
      </c>
    </row>
    <row r="425" spans="1:39">
      <c r="A425">
        <v>424</v>
      </c>
      <c r="B425">
        <v>3</v>
      </c>
      <c r="C425">
        <v>3</v>
      </c>
      <c r="D425">
        <v>1</v>
      </c>
      <c r="E425">
        <v>473</v>
      </c>
      <c r="F425">
        <v>1169</v>
      </c>
      <c r="G425">
        <v>1169</v>
      </c>
      <c r="H425">
        <v>757</v>
      </c>
      <c r="I425">
        <v>164.8194981</v>
      </c>
      <c r="J425">
        <v>359.08735519999999</v>
      </c>
      <c r="K425">
        <v>62</v>
      </c>
      <c r="L425">
        <v>114</v>
      </c>
      <c r="M425">
        <v>108</v>
      </c>
      <c r="N425">
        <v>189</v>
      </c>
      <c r="O425">
        <v>19.809999999999999</v>
      </c>
      <c r="P425">
        <v>11.12</v>
      </c>
      <c r="Q425">
        <v>0.05</v>
      </c>
      <c r="R425">
        <v>0.219846022</v>
      </c>
      <c r="S425">
        <v>129</v>
      </c>
      <c r="T425">
        <v>28</v>
      </c>
      <c r="U425">
        <v>64</v>
      </c>
      <c r="V425">
        <v>519</v>
      </c>
      <c r="W425">
        <v>349</v>
      </c>
      <c r="X425">
        <v>209</v>
      </c>
      <c r="Y425">
        <v>2</v>
      </c>
      <c r="Z425">
        <v>34</v>
      </c>
      <c r="AA425">
        <v>83</v>
      </c>
      <c r="AB425">
        <v>9</v>
      </c>
      <c r="AC425">
        <v>0</v>
      </c>
      <c r="AD425">
        <v>1</v>
      </c>
      <c r="AE425">
        <v>0</v>
      </c>
      <c r="AF425">
        <v>0</v>
      </c>
      <c r="AG425">
        <v>2</v>
      </c>
      <c r="AH425">
        <v>0</v>
      </c>
      <c r="AI425">
        <v>0</v>
      </c>
      <c r="AJ425">
        <v>0</v>
      </c>
      <c r="AK425">
        <v>1</v>
      </c>
      <c r="AL425">
        <v>2.3006899999999999</v>
      </c>
      <c r="AM425">
        <v>0</v>
      </c>
    </row>
    <row r="426" spans="1:39">
      <c r="A426">
        <v>425</v>
      </c>
      <c r="B426">
        <v>3</v>
      </c>
      <c r="C426">
        <v>3</v>
      </c>
      <c r="D426">
        <v>1</v>
      </c>
      <c r="E426">
        <v>751</v>
      </c>
      <c r="F426">
        <v>1861</v>
      </c>
      <c r="G426">
        <v>1862</v>
      </c>
      <c r="H426">
        <v>1195</v>
      </c>
      <c r="I426">
        <v>261.69015439999998</v>
      </c>
      <c r="J426">
        <v>570.13658299999997</v>
      </c>
      <c r="K426">
        <v>98</v>
      </c>
      <c r="L426">
        <v>176</v>
      </c>
      <c r="M426">
        <v>176</v>
      </c>
      <c r="N426">
        <v>301</v>
      </c>
      <c r="O426">
        <v>31.49</v>
      </c>
      <c r="P426">
        <v>17.18</v>
      </c>
      <c r="Q426">
        <v>0.03</v>
      </c>
      <c r="R426">
        <v>0.21160043000000001</v>
      </c>
      <c r="S426">
        <v>59</v>
      </c>
      <c r="T426">
        <v>43</v>
      </c>
      <c r="U426">
        <v>112</v>
      </c>
      <c r="V426">
        <v>825</v>
      </c>
      <c r="W426">
        <v>553</v>
      </c>
      <c r="X426">
        <v>329</v>
      </c>
      <c r="Y426">
        <v>13</v>
      </c>
      <c r="Z426">
        <v>12</v>
      </c>
      <c r="AA426">
        <v>25</v>
      </c>
      <c r="AB426">
        <v>7</v>
      </c>
      <c r="AC426">
        <v>0</v>
      </c>
      <c r="AD426">
        <v>2</v>
      </c>
      <c r="AE426">
        <v>0</v>
      </c>
      <c r="AF426">
        <v>0</v>
      </c>
      <c r="AG426">
        <v>2</v>
      </c>
      <c r="AH426">
        <v>0</v>
      </c>
      <c r="AI426">
        <v>0</v>
      </c>
      <c r="AJ426">
        <v>0</v>
      </c>
      <c r="AK426">
        <v>1</v>
      </c>
      <c r="AL426">
        <v>2.3006899999999999</v>
      </c>
      <c r="AM426">
        <v>0</v>
      </c>
    </row>
    <row r="427" spans="1:39">
      <c r="A427">
        <v>426</v>
      </c>
      <c r="B427">
        <v>3</v>
      </c>
      <c r="C427">
        <v>3</v>
      </c>
      <c r="D427">
        <v>1</v>
      </c>
      <c r="E427">
        <v>743</v>
      </c>
      <c r="F427">
        <v>1793</v>
      </c>
      <c r="G427">
        <v>1796</v>
      </c>
      <c r="H427">
        <v>1244</v>
      </c>
      <c r="I427">
        <v>269.05675509999998</v>
      </c>
      <c r="J427">
        <v>557.82294879999995</v>
      </c>
      <c r="K427">
        <v>87</v>
      </c>
      <c r="L427">
        <v>115</v>
      </c>
      <c r="M427">
        <v>122</v>
      </c>
      <c r="N427">
        <v>419</v>
      </c>
      <c r="O427">
        <v>66.19</v>
      </c>
      <c r="P427">
        <v>18.920000000000002</v>
      </c>
      <c r="Q427">
        <v>18.95</v>
      </c>
      <c r="R427">
        <v>7.7394209000000005E-2</v>
      </c>
      <c r="S427">
        <v>916</v>
      </c>
      <c r="T427">
        <v>103</v>
      </c>
      <c r="U427">
        <v>159</v>
      </c>
      <c r="V427">
        <v>1119</v>
      </c>
      <c r="W427">
        <v>306</v>
      </c>
      <c r="X427">
        <v>109</v>
      </c>
      <c r="Y427">
        <v>68</v>
      </c>
      <c r="Z427">
        <v>206</v>
      </c>
      <c r="AA427">
        <v>326</v>
      </c>
      <c r="AB427">
        <v>127</v>
      </c>
      <c r="AC427">
        <v>0</v>
      </c>
      <c r="AD427">
        <v>189</v>
      </c>
      <c r="AE427">
        <v>0</v>
      </c>
      <c r="AF427">
        <v>0</v>
      </c>
      <c r="AG427">
        <v>2</v>
      </c>
      <c r="AH427">
        <v>535</v>
      </c>
      <c r="AI427">
        <v>0</v>
      </c>
      <c r="AJ427">
        <v>0</v>
      </c>
      <c r="AK427">
        <v>1</v>
      </c>
      <c r="AL427">
        <v>2.4330500000000002</v>
      </c>
      <c r="AM427">
        <v>0</v>
      </c>
    </row>
    <row r="428" spans="1:39">
      <c r="A428">
        <v>427</v>
      </c>
      <c r="B428">
        <v>3</v>
      </c>
      <c r="C428">
        <v>3</v>
      </c>
      <c r="D428">
        <v>1</v>
      </c>
      <c r="E428">
        <v>851</v>
      </c>
      <c r="F428">
        <v>2043</v>
      </c>
      <c r="G428">
        <v>2043</v>
      </c>
      <c r="H428">
        <v>1417</v>
      </c>
      <c r="I428">
        <v>308.16594689999999</v>
      </c>
      <c r="J428">
        <v>638.90623070000004</v>
      </c>
      <c r="K428">
        <v>99</v>
      </c>
      <c r="L428">
        <v>133</v>
      </c>
      <c r="M428">
        <v>139</v>
      </c>
      <c r="N428">
        <v>480</v>
      </c>
      <c r="O428">
        <v>68.38</v>
      </c>
      <c r="P428">
        <v>29.67</v>
      </c>
      <c r="Q428">
        <v>1.05</v>
      </c>
      <c r="R428">
        <v>7.6358297000000006E-2</v>
      </c>
      <c r="S428">
        <v>173</v>
      </c>
      <c r="T428">
        <v>122</v>
      </c>
      <c r="U428">
        <v>176</v>
      </c>
      <c r="V428">
        <v>1256</v>
      </c>
      <c r="W428">
        <v>361</v>
      </c>
      <c r="X428">
        <v>128</v>
      </c>
      <c r="Y428">
        <v>7</v>
      </c>
      <c r="Z428">
        <v>60</v>
      </c>
      <c r="AA428">
        <v>74</v>
      </c>
      <c r="AB428">
        <v>24</v>
      </c>
      <c r="AC428">
        <v>0</v>
      </c>
      <c r="AD428">
        <v>8</v>
      </c>
      <c r="AE428">
        <v>0</v>
      </c>
      <c r="AF428">
        <v>0</v>
      </c>
      <c r="AG428">
        <v>3</v>
      </c>
      <c r="AH428">
        <v>0</v>
      </c>
      <c r="AI428">
        <v>0</v>
      </c>
      <c r="AJ428">
        <v>0</v>
      </c>
      <c r="AK428">
        <v>1</v>
      </c>
      <c r="AL428">
        <v>2.4330500000000002</v>
      </c>
      <c r="AM428">
        <v>0</v>
      </c>
    </row>
    <row r="429" spans="1:39">
      <c r="A429">
        <v>428</v>
      </c>
      <c r="B429">
        <v>3</v>
      </c>
      <c r="C429">
        <v>3</v>
      </c>
      <c r="D429">
        <v>1</v>
      </c>
      <c r="E429">
        <v>542</v>
      </c>
      <c r="F429">
        <v>1868</v>
      </c>
      <c r="G429">
        <v>1882</v>
      </c>
      <c r="H429">
        <v>972</v>
      </c>
      <c r="I429">
        <v>469.89268650000002</v>
      </c>
      <c r="J429">
        <v>100.9900772</v>
      </c>
      <c r="K429">
        <v>162</v>
      </c>
      <c r="L429">
        <v>148</v>
      </c>
      <c r="M429">
        <v>125</v>
      </c>
      <c r="N429">
        <v>107</v>
      </c>
      <c r="O429">
        <v>46.56</v>
      </c>
      <c r="P429">
        <v>24.48</v>
      </c>
      <c r="Q429">
        <v>0.05</v>
      </c>
      <c r="R429">
        <v>0.18225292200000001</v>
      </c>
      <c r="S429">
        <v>224</v>
      </c>
      <c r="T429">
        <v>102</v>
      </c>
      <c r="U429">
        <v>304</v>
      </c>
      <c r="V429">
        <v>658</v>
      </c>
      <c r="W429">
        <v>542</v>
      </c>
      <c r="X429">
        <v>276</v>
      </c>
      <c r="Y429">
        <v>3</v>
      </c>
      <c r="Z429">
        <v>10</v>
      </c>
      <c r="AA429">
        <v>207</v>
      </c>
      <c r="AB429">
        <v>0</v>
      </c>
      <c r="AC429">
        <v>0</v>
      </c>
      <c r="AD429">
        <v>4</v>
      </c>
      <c r="AE429">
        <v>0</v>
      </c>
      <c r="AF429">
        <v>0</v>
      </c>
      <c r="AG429">
        <v>3</v>
      </c>
      <c r="AH429">
        <v>0</v>
      </c>
      <c r="AI429">
        <v>0</v>
      </c>
      <c r="AJ429">
        <v>0</v>
      </c>
      <c r="AK429">
        <v>1</v>
      </c>
      <c r="AL429">
        <v>2.4792200000000002</v>
      </c>
      <c r="AM429">
        <v>0</v>
      </c>
    </row>
    <row r="430" spans="1:39">
      <c r="A430">
        <v>429</v>
      </c>
      <c r="B430">
        <v>3</v>
      </c>
      <c r="C430">
        <v>3</v>
      </c>
      <c r="D430">
        <v>1</v>
      </c>
      <c r="E430">
        <v>386</v>
      </c>
      <c r="F430">
        <v>1303</v>
      </c>
      <c r="G430">
        <v>1304</v>
      </c>
      <c r="H430">
        <v>674</v>
      </c>
      <c r="I430">
        <v>334.64682099999999</v>
      </c>
      <c r="J430">
        <v>71.922822490000001</v>
      </c>
      <c r="K430">
        <v>114</v>
      </c>
      <c r="L430">
        <v>106</v>
      </c>
      <c r="M430">
        <v>89</v>
      </c>
      <c r="N430">
        <v>77</v>
      </c>
      <c r="O430">
        <v>37.94</v>
      </c>
      <c r="P430">
        <v>19.28</v>
      </c>
      <c r="Q430">
        <v>5.89</v>
      </c>
      <c r="R430">
        <v>0.18634969300000001</v>
      </c>
      <c r="S430">
        <v>37</v>
      </c>
      <c r="T430">
        <v>66</v>
      </c>
      <c r="U430">
        <v>213</v>
      </c>
      <c r="V430">
        <v>446</v>
      </c>
      <c r="W430">
        <v>382</v>
      </c>
      <c r="X430">
        <v>197</v>
      </c>
      <c r="Y430">
        <v>10</v>
      </c>
      <c r="Z430">
        <v>2</v>
      </c>
      <c r="AA430">
        <v>8</v>
      </c>
      <c r="AB430">
        <v>10</v>
      </c>
      <c r="AC430">
        <v>0</v>
      </c>
      <c r="AD430">
        <v>7</v>
      </c>
      <c r="AE430">
        <v>0</v>
      </c>
      <c r="AF430">
        <v>0</v>
      </c>
      <c r="AG430">
        <v>3</v>
      </c>
      <c r="AH430">
        <v>0</v>
      </c>
      <c r="AI430">
        <v>0</v>
      </c>
      <c r="AJ430">
        <v>0</v>
      </c>
      <c r="AK430">
        <v>1</v>
      </c>
      <c r="AL430">
        <v>2.4792200000000002</v>
      </c>
      <c r="AM430">
        <v>0</v>
      </c>
    </row>
    <row r="431" spans="1:39">
      <c r="A431">
        <v>430</v>
      </c>
      <c r="B431">
        <v>3</v>
      </c>
      <c r="C431">
        <v>3</v>
      </c>
      <c r="D431">
        <v>1</v>
      </c>
      <c r="E431">
        <v>353</v>
      </c>
      <c r="F431">
        <v>1196</v>
      </c>
      <c r="G431">
        <v>1203</v>
      </c>
      <c r="H431">
        <v>620</v>
      </c>
      <c r="I431">
        <v>306.03711870000001</v>
      </c>
      <c r="J431">
        <v>65.77398015</v>
      </c>
      <c r="K431">
        <v>104</v>
      </c>
      <c r="L431">
        <v>95</v>
      </c>
      <c r="M431">
        <v>82</v>
      </c>
      <c r="N431">
        <v>72</v>
      </c>
      <c r="O431">
        <v>31.89</v>
      </c>
      <c r="P431">
        <v>14.45</v>
      </c>
      <c r="Q431">
        <v>2.2000000000000002</v>
      </c>
      <c r="R431">
        <v>0.19118869499999999</v>
      </c>
      <c r="S431">
        <v>212</v>
      </c>
      <c r="T431">
        <v>61</v>
      </c>
      <c r="U431">
        <v>202</v>
      </c>
      <c r="V431">
        <v>406</v>
      </c>
      <c r="W431">
        <v>355</v>
      </c>
      <c r="X431">
        <v>179</v>
      </c>
      <c r="Y431">
        <v>29</v>
      </c>
      <c r="Z431">
        <v>20</v>
      </c>
      <c r="AA431">
        <v>101</v>
      </c>
      <c r="AB431">
        <v>14</v>
      </c>
      <c r="AC431">
        <v>0</v>
      </c>
      <c r="AD431">
        <v>48</v>
      </c>
      <c r="AE431">
        <v>0</v>
      </c>
      <c r="AF431">
        <v>0</v>
      </c>
      <c r="AG431">
        <v>3</v>
      </c>
      <c r="AH431">
        <v>0</v>
      </c>
      <c r="AI431">
        <v>0</v>
      </c>
      <c r="AJ431">
        <v>0</v>
      </c>
      <c r="AK431">
        <v>1</v>
      </c>
      <c r="AL431">
        <v>2.4792200000000002</v>
      </c>
      <c r="AM431">
        <v>0</v>
      </c>
    </row>
    <row r="432" spans="1:39">
      <c r="A432">
        <v>431</v>
      </c>
      <c r="B432">
        <v>3</v>
      </c>
      <c r="C432">
        <v>3</v>
      </c>
      <c r="D432">
        <v>1</v>
      </c>
      <c r="E432">
        <v>416</v>
      </c>
      <c r="F432">
        <v>1409</v>
      </c>
      <c r="G432">
        <v>1415</v>
      </c>
      <c r="H432">
        <v>731</v>
      </c>
      <c r="I432">
        <v>360.65564130000001</v>
      </c>
      <c r="J432">
        <v>77.512679160000005</v>
      </c>
      <c r="K432">
        <v>122</v>
      </c>
      <c r="L432">
        <v>115</v>
      </c>
      <c r="M432">
        <v>96</v>
      </c>
      <c r="N432">
        <v>83</v>
      </c>
      <c r="O432">
        <v>38.1</v>
      </c>
      <c r="P432">
        <v>21.19</v>
      </c>
      <c r="Q432">
        <v>3.99</v>
      </c>
      <c r="R432">
        <v>0.18657243800000001</v>
      </c>
      <c r="S432">
        <v>180</v>
      </c>
      <c r="T432">
        <v>69</v>
      </c>
      <c r="U432">
        <v>237</v>
      </c>
      <c r="V432">
        <v>466</v>
      </c>
      <c r="W432">
        <v>432</v>
      </c>
      <c r="X432">
        <v>211</v>
      </c>
      <c r="Y432">
        <v>2</v>
      </c>
      <c r="Z432">
        <v>4</v>
      </c>
      <c r="AA432">
        <v>160</v>
      </c>
      <c r="AB432">
        <v>14</v>
      </c>
      <c r="AC432">
        <v>0</v>
      </c>
      <c r="AD432">
        <v>0</v>
      </c>
      <c r="AE432">
        <v>0</v>
      </c>
      <c r="AF432">
        <v>0</v>
      </c>
      <c r="AG432">
        <v>3</v>
      </c>
      <c r="AH432">
        <v>0</v>
      </c>
      <c r="AI432">
        <v>0</v>
      </c>
      <c r="AJ432">
        <v>0</v>
      </c>
      <c r="AK432">
        <v>1</v>
      </c>
      <c r="AL432">
        <v>2.4792200000000002</v>
      </c>
      <c r="AM432">
        <v>0</v>
      </c>
    </row>
    <row r="433" spans="1:39">
      <c r="A433">
        <v>432</v>
      </c>
      <c r="B433">
        <v>3</v>
      </c>
      <c r="C433">
        <v>3</v>
      </c>
      <c r="D433">
        <v>1</v>
      </c>
      <c r="E433">
        <v>709</v>
      </c>
      <c r="F433">
        <v>2036</v>
      </c>
      <c r="G433">
        <v>2050</v>
      </c>
      <c r="H433">
        <v>1075</v>
      </c>
      <c r="I433">
        <v>580.20284819999995</v>
      </c>
      <c r="J433">
        <v>158.5953456</v>
      </c>
      <c r="K433">
        <v>173</v>
      </c>
      <c r="L433">
        <v>193</v>
      </c>
      <c r="M433">
        <v>188</v>
      </c>
      <c r="N433">
        <v>155</v>
      </c>
      <c r="O433">
        <v>46.75</v>
      </c>
      <c r="P433">
        <v>17.16</v>
      </c>
      <c r="Q433">
        <v>9.17</v>
      </c>
      <c r="R433">
        <v>0.230243902</v>
      </c>
      <c r="S433">
        <v>50</v>
      </c>
      <c r="T433">
        <v>90</v>
      </c>
      <c r="U433">
        <v>280</v>
      </c>
      <c r="V433">
        <v>731</v>
      </c>
      <c r="W433">
        <v>571</v>
      </c>
      <c r="X433">
        <v>378</v>
      </c>
      <c r="Y433">
        <v>6</v>
      </c>
      <c r="Z433">
        <v>4</v>
      </c>
      <c r="AA433">
        <v>20</v>
      </c>
      <c r="AB433">
        <v>20</v>
      </c>
      <c r="AC433">
        <v>0</v>
      </c>
      <c r="AD433">
        <v>0</v>
      </c>
      <c r="AE433">
        <v>0</v>
      </c>
      <c r="AF433">
        <v>0</v>
      </c>
      <c r="AG433">
        <v>3</v>
      </c>
      <c r="AH433">
        <v>0</v>
      </c>
      <c r="AI433">
        <v>0</v>
      </c>
      <c r="AJ433">
        <v>0</v>
      </c>
      <c r="AK433">
        <v>1</v>
      </c>
      <c r="AL433">
        <v>2.50074</v>
      </c>
      <c r="AM433">
        <v>0</v>
      </c>
    </row>
    <row r="434" spans="1:39">
      <c r="A434">
        <v>433</v>
      </c>
      <c r="B434">
        <v>3</v>
      </c>
      <c r="C434">
        <v>3</v>
      </c>
      <c r="D434">
        <v>1</v>
      </c>
      <c r="E434">
        <v>506</v>
      </c>
      <c r="F434">
        <v>1444</v>
      </c>
      <c r="G434">
        <v>1464</v>
      </c>
      <c r="H434">
        <v>774</v>
      </c>
      <c r="I434">
        <v>414.07988890000001</v>
      </c>
      <c r="J434">
        <v>113.1865231</v>
      </c>
      <c r="K434">
        <v>124</v>
      </c>
      <c r="L434">
        <v>140</v>
      </c>
      <c r="M434">
        <v>133</v>
      </c>
      <c r="N434">
        <v>109</v>
      </c>
      <c r="O434">
        <v>30.59</v>
      </c>
      <c r="P434">
        <v>20.37</v>
      </c>
      <c r="Q434">
        <v>0.85</v>
      </c>
      <c r="R434">
        <v>0.22131147500000001</v>
      </c>
      <c r="S434">
        <v>265</v>
      </c>
      <c r="T434">
        <v>58</v>
      </c>
      <c r="U434">
        <v>205</v>
      </c>
      <c r="V434">
        <v>533</v>
      </c>
      <c r="W434">
        <v>403</v>
      </c>
      <c r="X434">
        <v>265</v>
      </c>
      <c r="Y434">
        <v>18</v>
      </c>
      <c r="Z434">
        <v>73</v>
      </c>
      <c r="AA434">
        <v>159</v>
      </c>
      <c r="AB434">
        <v>11</v>
      </c>
      <c r="AC434">
        <v>0</v>
      </c>
      <c r="AD434">
        <v>4</v>
      </c>
      <c r="AE434">
        <v>0</v>
      </c>
      <c r="AF434">
        <v>0</v>
      </c>
      <c r="AG434">
        <v>2</v>
      </c>
      <c r="AH434">
        <v>0</v>
      </c>
      <c r="AI434">
        <v>0</v>
      </c>
      <c r="AJ434">
        <v>0</v>
      </c>
      <c r="AK434">
        <v>1</v>
      </c>
      <c r="AL434">
        <v>2.50074</v>
      </c>
      <c r="AM434">
        <v>0</v>
      </c>
    </row>
    <row r="435" spans="1:39">
      <c r="A435">
        <v>434</v>
      </c>
      <c r="B435">
        <v>3</v>
      </c>
      <c r="C435">
        <v>3</v>
      </c>
      <c r="D435">
        <v>1</v>
      </c>
      <c r="E435">
        <v>254</v>
      </c>
      <c r="F435">
        <v>714</v>
      </c>
      <c r="G435">
        <v>721</v>
      </c>
      <c r="H435">
        <v>383</v>
      </c>
      <c r="I435">
        <v>207.85828409999999</v>
      </c>
      <c r="J435">
        <v>56.816950329999997</v>
      </c>
      <c r="K435">
        <v>63</v>
      </c>
      <c r="L435">
        <v>67</v>
      </c>
      <c r="M435">
        <v>68</v>
      </c>
      <c r="N435">
        <v>56</v>
      </c>
      <c r="O435">
        <v>22.75</v>
      </c>
      <c r="P435">
        <v>13.01</v>
      </c>
      <c r="Q435">
        <v>1.05</v>
      </c>
      <c r="R435">
        <v>0.242718447</v>
      </c>
      <c r="S435">
        <v>179</v>
      </c>
      <c r="T435">
        <v>32</v>
      </c>
      <c r="U435">
        <v>97</v>
      </c>
      <c r="V435">
        <v>255</v>
      </c>
      <c r="W435">
        <v>193</v>
      </c>
      <c r="X435">
        <v>144</v>
      </c>
      <c r="Y435">
        <v>25</v>
      </c>
      <c r="Z435">
        <v>20</v>
      </c>
      <c r="AA435">
        <v>130</v>
      </c>
      <c r="AB435">
        <v>0</v>
      </c>
      <c r="AC435">
        <v>0</v>
      </c>
      <c r="AD435">
        <v>4</v>
      </c>
      <c r="AE435">
        <v>0</v>
      </c>
      <c r="AF435">
        <v>0</v>
      </c>
      <c r="AG435">
        <v>3</v>
      </c>
      <c r="AH435">
        <v>0</v>
      </c>
      <c r="AI435">
        <v>0</v>
      </c>
      <c r="AJ435">
        <v>0</v>
      </c>
      <c r="AK435">
        <v>1</v>
      </c>
      <c r="AL435">
        <v>2.50074</v>
      </c>
      <c r="AM435">
        <v>0</v>
      </c>
    </row>
    <row r="436" spans="1:39">
      <c r="A436">
        <v>435</v>
      </c>
      <c r="B436">
        <v>3</v>
      </c>
      <c r="C436">
        <v>3</v>
      </c>
      <c r="D436">
        <v>1</v>
      </c>
      <c r="E436">
        <v>381</v>
      </c>
      <c r="F436">
        <v>1096</v>
      </c>
      <c r="G436">
        <v>1096</v>
      </c>
      <c r="H436">
        <v>576</v>
      </c>
      <c r="I436">
        <v>311.78742620000003</v>
      </c>
      <c r="J436">
        <v>85.225425490000006</v>
      </c>
      <c r="K436">
        <v>92</v>
      </c>
      <c r="L436">
        <v>106</v>
      </c>
      <c r="M436">
        <v>98</v>
      </c>
      <c r="N436">
        <v>85</v>
      </c>
      <c r="O436">
        <v>26.64</v>
      </c>
      <c r="P436">
        <v>20.32</v>
      </c>
      <c r="Q436">
        <v>0.03</v>
      </c>
      <c r="R436">
        <v>0.22262773699999999</v>
      </c>
      <c r="S436">
        <v>36</v>
      </c>
      <c r="T436">
        <v>45</v>
      </c>
      <c r="U436">
        <v>150</v>
      </c>
      <c r="V436">
        <v>399</v>
      </c>
      <c r="W436">
        <v>299</v>
      </c>
      <c r="X436">
        <v>203</v>
      </c>
      <c r="Y436">
        <v>1</v>
      </c>
      <c r="Z436">
        <v>0</v>
      </c>
      <c r="AA436">
        <v>12</v>
      </c>
      <c r="AB436">
        <v>23</v>
      </c>
      <c r="AC436">
        <v>0</v>
      </c>
      <c r="AD436">
        <v>0</v>
      </c>
      <c r="AE436">
        <v>0</v>
      </c>
      <c r="AF436">
        <v>0</v>
      </c>
      <c r="AG436">
        <v>3</v>
      </c>
      <c r="AH436">
        <v>0</v>
      </c>
      <c r="AI436">
        <v>0</v>
      </c>
      <c r="AJ436">
        <v>0</v>
      </c>
      <c r="AK436">
        <v>1</v>
      </c>
      <c r="AL436">
        <v>2.50074</v>
      </c>
      <c r="AM436">
        <v>0</v>
      </c>
    </row>
    <row r="437" spans="1:39">
      <c r="A437">
        <v>436</v>
      </c>
      <c r="B437">
        <v>3</v>
      </c>
      <c r="C437">
        <v>3</v>
      </c>
      <c r="D437">
        <v>1</v>
      </c>
      <c r="E437">
        <v>468</v>
      </c>
      <c r="F437">
        <v>1352</v>
      </c>
      <c r="G437">
        <v>1352</v>
      </c>
      <c r="H437">
        <v>719</v>
      </c>
      <c r="I437">
        <v>382.98298019999999</v>
      </c>
      <c r="J437">
        <v>104.6863494</v>
      </c>
      <c r="K437">
        <v>112</v>
      </c>
      <c r="L437">
        <v>131</v>
      </c>
      <c r="M437">
        <v>121</v>
      </c>
      <c r="N437">
        <v>104</v>
      </c>
      <c r="O437">
        <v>31.15</v>
      </c>
      <c r="P437">
        <v>23.88</v>
      </c>
      <c r="Q437">
        <v>0.02</v>
      </c>
      <c r="R437">
        <v>0.22633136100000001</v>
      </c>
      <c r="S437">
        <v>34</v>
      </c>
      <c r="T437">
        <v>56</v>
      </c>
      <c r="U437">
        <v>179</v>
      </c>
      <c r="V437">
        <v>503</v>
      </c>
      <c r="W437">
        <v>365</v>
      </c>
      <c r="X437">
        <v>249</v>
      </c>
      <c r="Y437">
        <v>0</v>
      </c>
      <c r="Z437">
        <v>14</v>
      </c>
      <c r="AA437">
        <v>14</v>
      </c>
      <c r="AB437">
        <v>6</v>
      </c>
      <c r="AC437">
        <v>0</v>
      </c>
      <c r="AD437">
        <v>0</v>
      </c>
      <c r="AE437">
        <v>0</v>
      </c>
      <c r="AF437">
        <v>0</v>
      </c>
      <c r="AG437">
        <v>3</v>
      </c>
      <c r="AH437">
        <v>0</v>
      </c>
      <c r="AI437">
        <v>0</v>
      </c>
      <c r="AJ437">
        <v>0</v>
      </c>
      <c r="AK437">
        <v>1</v>
      </c>
      <c r="AL437">
        <v>2.50074</v>
      </c>
      <c r="AM437">
        <v>0</v>
      </c>
    </row>
    <row r="438" spans="1:39">
      <c r="A438">
        <v>437</v>
      </c>
      <c r="B438">
        <v>3</v>
      </c>
      <c r="C438">
        <v>3</v>
      </c>
      <c r="D438">
        <v>1</v>
      </c>
      <c r="E438">
        <v>527</v>
      </c>
      <c r="F438">
        <v>1507</v>
      </c>
      <c r="G438">
        <v>1507</v>
      </c>
      <c r="H438">
        <v>795</v>
      </c>
      <c r="I438">
        <v>431.26502260000001</v>
      </c>
      <c r="J438">
        <v>117.8839875</v>
      </c>
      <c r="K438">
        <v>131</v>
      </c>
      <c r="L438">
        <v>145</v>
      </c>
      <c r="M438">
        <v>138</v>
      </c>
      <c r="N438">
        <v>113</v>
      </c>
      <c r="O438">
        <v>45.31</v>
      </c>
      <c r="P438">
        <v>27.27</v>
      </c>
      <c r="Q438">
        <v>0.87</v>
      </c>
      <c r="R438">
        <v>0.232249502</v>
      </c>
      <c r="S438">
        <v>125</v>
      </c>
      <c r="T438">
        <v>61</v>
      </c>
      <c r="U438">
        <v>200</v>
      </c>
      <c r="V438">
        <v>551</v>
      </c>
      <c r="W438">
        <v>415</v>
      </c>
      <c r="X438">
        <v>280</v>
      </c>
      <c r="Y438">
        <v>5</v>
      </c>
      <c r="Z438">
        <v>9</v>
      </c>
      <c r="AA438">
        <v>101</v>
      </c>
      <c r="AB438">
        <v>8</v>
      </c>
      <c r="AC438">
        <v>0</v>
      </c>
      <c r="AD438">
        <v>2</v>
      </c>
      <c r="AE438">
        <v>0</v>
      </c>
      <c r="AF438">
        <v>0</v>
      </c>
      <c r="AG438">
        <v>3</v>
      </c>
      <c r="AH438">
        <v>444</v>
      </c>
      <c r="AI438">
        <v>0</v>
      </c>
      <c r="AJ438">
        <v>0</v>
      </c>
      <c r="AK438">
        <v>1</v>
      </c>
      <c r="AL438">
        <v>2.50074</v>
      </c>
      <c r="AM438">
        <v>0</v>
      </c>
    </row>
    <row r="439" spans="1:39">
      <c r="A439">
        <v>438</v>
      </c>
      <c r="B439">
        <v>3</v>
      </c>
      <c r="C439">
        <v>3</v>
      </c>
      <c r="D439">
        <v>1</v>
      </c>
      <c r="E439">
        <v>807</v>
      </c>
      <c r="F439">
        <v>2579</v>
      </c>
      <c r="G439">
        <v>2667</v>
      </c>
      <c r="H439">
        <v>1366</v>
      </c>
      <c r="I439">
        <v>502</v>
      </c>
      <c r="J439">
        <v>363</v>
      </c>
      <c r="K439">
        <v>238</v>
      </c>
      <c r="L439">
        <v>271</v>
      </c>
      <c r="M439">
        <v>154</v>
      </c>
      <c r="N439">
        <v>144</v>
      </c>
      <c r="O439">
        <v>50.69</v>
      </c>
      <c r="P439">
        <v>25</v>
      </c>
      <c r="Q439">
        <v>5</v>
      </c>
      <c r="R439">
        <v>0.215973003</v>
      </c>
      <c r="S439">
        <v>289</v>
      </c>
      <c r="T439">
        <v>108</v>
      </c>
      <c r="U439">
        <v>354</v>
      </c>
      <c r="V439">
        <v>880</v>
      </c>
      <c r="W439">
        <v>871</v>
      </c>
      <c r="X439">
        <v>454</v>
      </c>
      <c r="Y439">
        <v>38</v>
      </c>
      <c r="Z439">
        <v>35</v>
      </c>
      <c r="AA439">
        <v>150</v>
      </c>
      <c r="AB439">
        <v>46</v>
      </c>
      <c r="AC439">
        <v>0</v>
      </c>
      <c r="AD439">
        <v>20</v>
      </c>
      <c r="AE439">
        <v>0</v>
      </c>
      <c r="AF439">
        <v>0</v>
      </c>
      <c r="AG439">
        <v>2</v>
      </c>
      <c r="AH439">
        <v>15</v>
      </c>
      <c r="AI439">
        <v>0</v>
      </c>
      <c r="AJ439">
        <v>0</v>
      </c>
      <c r="AK439">
        <v>1</v>
      </c>
      <c r="AL439">
        <v>2.9965899999999999</v>
      </c>
      <c r="AM439">
        <v>0</v>
      </c>
    </row>
    <row r="440" spans="1:39">
      <c r="A440">
        <v>439</v>
      </c>
      <c r="B440">
        <v>3</v>
      </c>
      <c r="C440">
        <v>3</v>
      </c>
      <c r="D440">
        <v>1</v>
      </c>
      <c r="E440">
        <v>321</v>
      </c>
      <c r="F440">
        <v>687</v>
      </c>
      <c r="G440">
        <v>695</v>
      </c>
      <c r="H440">
        <v>465</v>
      </c>
      <c r="I440">
        <v>54.14457831</v>
      </c>
      <c r="J440">
        <v>295.21686749999998</v>
      </c>
      <c r="K440">
        <v>65</v>
      </c>
      <c r="L440">
        <v>79</v>
      </c>
      <c r="M440">
        <v>78</v>
      </c>
      <c r="N440">
        <v>99</v>
      </c>
      <c r="O440">
        <v>49.13</v>
      </c>
      <c r="P440">
        <v>3.51</v>
      </c>
      <c r="Q440">
        <v>24.39</v>
      </c>
      <c r="R440">
        <v>9.7841727000000003E-2</v>
      </c>
      <c r="S440">
        <v>5551</v>
      </c>
      <c r="T440">
        <v>30</v>
      </c>
      <c r="U440">
        <v>63</v>
      </c>
      <c r="V440">
        <v>413</v>
      </c>
      <c r="W440">
        <v>136</v>
      </c>
      <c r="X440">
        <v>53</v>
      </c>
      <c r="Y440">
        <v>636</v>
      </c>
      <c r="Z440">
        <v>164</v>
      </c>
      <c r="AA440">
        <v>515</v>
      </c>
      <c r="AB440">
        <v>3988</v>
      </c>
      <c r="AC440">
        <v>0</v>
      </c>
      <c r="AD440">
        <v>248</v>
      </c>
      <c r="AE440">
        <v>52.359990000000003</v>
      </c>
      <c r="AF440">
        <v>74.176659999999998</v>
      </c>
      <c r="AG440">
        <v>1</v>
      </c>
      <c r="AH440">
        <v>0</v>
      </c>
      <c r="AI440">
        <v>0</v>
      </c>
      <c r="AJ440">
        <v>0</v>
      </c>
      <c r="AK440">
        <v>2</v>
      </c>
      <c r="AL440">
        <v>4.1709500000000004</v>
      </c>
      <c r="AM440">
        <v>0</v>
      </c>
    </row>
    <row r="441" spans="1:39">
      <c r="A441">
        <v>440</v>
      </c>
      <c r="B441">
        <v>3</v>
      </c>
      <c r="C441">
        <v>3</v>
      </c>
      <c r="D441">
        <v>1</v>
      </c>
      <c r="E441">
        <v>586</v>
      </c>
      <c r="F441">
        <v>1042</v>
      </c>
      <c r="G441">
        <v>1155</v>
      </c>
      <c r="H441">
        <v>657</v>
      </c>
      <c r="I441">
        <v>25.346675269999999</v>
      </c>
      <c r="J441">
        <v>630.64041320000001</v>
      </c>
      <c r="K441">
        <v>279</v>
      </c>
      <c r="L441">
        <v>120</v>
      </c>
      <c r="M441">
        <v>93</v>
      </c>
      <c r="N441">
        <v>94</v>
      </c>
      <c r="O441">
        <v>40.81</v>
      </c>
      <c r="P441">
        <v>5.16</v>
      </c>
      <c r="Q441">
        <v>13.77</v>
      </c>
      <c r="R441">
        <v>0.24155844200000001</v>
      </c>
      <c r="S441">
        <v>3114</v>
      </c>
      <c r="T441">
        <v>32</v>
      </c>
      <c r="U441">
        <v>85</v>
      </c>
      <c r="V441">
        <v>467</v>
      </c>
      <c r="W441">
        <v>358</v>
      </c>
      <c r="X441">
        <v>213</v>
      </c>
      <c r="Y441">
        <v>315</v>
      </c>
      <c r="Z441">
        <v>243</v>
      </c>
      <c r="AA441">
        <v>633</v>
      </c>
      <c r="AB441">
        <v>1826</v>
      </c>
      <c r="AC441">
        <v>0</v>
      </c>
      <c r="AD441">
        <v>97</v>
      </c>
      <c r="AE441">
        <v>48</v>
      </c>
      <c r="AF441">
        <v>68</v>
      </c>
      <c r="AG441">
        <v>1</v>
      </c>
      <c r="AH441">
        <v>0</v>
      </c>
      <c r="AI441">
        <v>0</v>
      </c>
      <c r="AJ441">
        <v>0</v>
      </c>
      <c r="AK441">
        <v>2</v>
      </c>
      <c r="AL441">
        <v>4.2157900000000001</v>
      </c>
      <c r="AM441">
        <v>0</v>
      </c>
    </row>
    <row r="442" spans="1:39">
      <c r="A442">
        <v>441</v>
      </c>
      <c r="B442">
        <v>3</v>
      </c>
      <c r="C442">
        <v>3</v>
      </c>
      <c r="D442">
        <v>1</v>
      </c>
      <c r="E442">
        <v>770</v>
      </c>
      <c r="F442">
        <v>1371</v>
      </c>
      <c r="G442">
        <v>1449</v>
      </c>
      <c r="H442">
        <v>826</v>
      </c>
      <c r="I442">
        <v>33.305358300000002</v>
      </c>
      <c r="J442">
        <v>828.65719820000004</v>
      </c>
      <c r="K442">
        <v>364</v>
      </c>
      <c r="L442">
        <v>158</v>
      </c>
      <c r="M442">
        <v>121</v>
      </c>
      <c r="N442">
        <v>127</v>
      </c>
      <c r="O442">
        <v>22.97</v>
      </c>
      <c r="P442">
        <v>4.8099999999999996</v>
      </c>
      <c r="Q442">
        <v>8.3699999999999992</v>
      </c>
      <c r="R442">
        <v>0.235334714</v>
      </c>
      <c r="S442">
        <v>870</v>
      </c>
      <c r="T442">
        <v>42</v>
      </c>
      <c r="U442">
        <v>98</v>
      </c>
      <c r="V442">
        <v>597</v>
      </c>
      <c r="W442">
        <v>443</v>
      </c>
      <c r="X442">
        <v>269</v>
      </c>
      <c r="Y442">
        <v>81</v>
      </c>
      <c r="Z442">
        <v>95</v>
      </c>
      <c r="AA442">
        <v>636</v>
      </c>
      <c r="AB442">
        <v>28</v>
      </c>
      <c r="AC442">
        <v>0</v>
      </c>
      <c r="AD442">
        <v>30</v>
      </c>
      <c r="AE442">
        <v>48</v>
      </c>
      <c r="AF442">
        <v>68</v>
      </c>
      <c r="AG442">
        <v>1</v>
      </c>
      <c r="AH442">
        <v>0</v>
      </c>
      <c r="AI442">
        <v>0</v>
      </c>
      <c r="AJ442">
        <v>0</v>
      </c>
      <c r="AK442">
        <v>2</v>
      </c>
      <c r="AL442">
        <v>4.2157900000000001</v>
      </c>
      <c r="AM442">
        <v>0</v>
      </c>
    </row>
    <row r="443" spans="1:39">
      <c r="A443">
        <v>442</v>
      </c>
      <c r="B443">
        <v>3</v>
      </c>
      <c r="C443">
        <v>3</v>
      </c>
      <c r="D443">
        <v>1</v>
      </c>
      <c r="E443">
        <v>30</v>
      </c>
      <c r="F443">
        <v>51</v>
      </c>
      <c r="G443">
        <v>190</v>
      </c>
      <c r="H443">
        <v>98</v>
      </c>
      <c r="I443">
        <v>5.0602409640000001</v>
      </c>
      <c r="J443">
        <v>27.59036145</v>
      </c>
      <c r="K443">
        <v>6</v>
      </c>
      <c r="L443">
        <v>8</v>
      </c>
      <c r="M443">
        <v>8</v>
      </c>
      <c r="N443">
        <v>8</v>
      </c>
      <c r="O443">
        <v>34.74</v>
      </c>
      <c r="P443">
        <v>1.27</v>
      </c>
      <c r="Q443">
        <v>11.98</v>
      </c>
      <c r="R443">
        <v>0.1</v>
      </c>
      <c r="S443">
        <v>1178</v>
      </c>
      <c r="T443">
        <v>2</v>
      </c>
      <c r="U443">
        <v>22</v>
      </c>
      <c r="V443">
        <v>89</v>
      </c>
      <c r="W443">
        <v>59</v>
      </c>
      <c r="X443">
        <v>18</v>
      </c>
      <c r="Y443">
        <v>155</v>
      </c>
      <c r="Z443">
        <v>683</v>
      </c>
      <c r="AA443">
        <v>84</v>
      </c>
      <c r="AB443">
        <v>65</v>
      </c>
      <c r="AC443">
        <v>0</v>
      </c>
      <c r="AD443">
        <v>191</v>
      </c>
      <c r="AE443">
        <v>52.359990000000003</v>
      </c>
      <c r="AF443">
        <v>74.176659999999998</v>
      </c>
      <c r="AG443">
        <v>2</v>
      </c>
      <c r="AH443">
        <v>0</v>
      </c>
      <c r="AI443">
        <v>0</v>
      </c>
      <c r="AJ443">
        <v>0</v>
      </c>
      <c r="AK443">
        <v>2</v>
      </c>
      <c r="AL443">
        <v>4.1709500000000004</v>
      </c>
      <c r="AM443">
        <v>0</v>
      </c>
    </row>
    <row r="444" spans="1:39">
      <c r="A444">
        <v>443</v>
      </c>
      <c r="B444">
        <v>3</v>
      </c>
      <c r="C444">
        <v>3</v>
      </c>
      <c r="D444">
        <v>1</v>
      </c>
      <c r="E444">
        <v>596</v>
      </c>
      <c r="F444">
        <v>1058</v>
      </c>
      <c r="G444">
        <v>1071</v>
      </c>
      <c r="H444">
        <v>628</v>
      </c>
      <c r="I444">
        <v>25.779212399999999</v>
      </c>
      <c r="J444">
        <v>641.40219500000001</v>
      </c>
      <c r="K444">
        <v>272</v>
      </c>
      <c r="L444">
        <v>136</v>
      </c>
      <c r="M444">
        <v>91</v>
      </c>
      <c r="N444">
        <v>97</v>
      </c>
      <c r="O444">
        <v>25.1</v>
      </c>
      <c r="P444">
        <v>5.33</v>
      </c>
      <c r="Q444">
        <v>7.8</v>
      </c>
      <c r="R444">
        <v>0.23249299700000001</v>
      </c>
      <c r="S444">
        <v>651</v>
      </c>
      <c r="T444">
        <v>34</v>
      </c>
      <c r="U444">
        <v>70</v>
      </c>
      <c r="V444">
        <v>446</v>
      </c>
      <c r="W444">
        <v>328</v>
      </c>
      <c r="X444">
        <v>193</v>
      </c>
      <c r="Y444">
        <v>224</v>
      </c>
      <c r="Z444">
        <v>34</v>
      </c>
      <c r="AA444">
        <v>206</v>
      </c>
      <c r="AB444">
        <v>147</v>
      </c>
      <c r="AC444">
        <v>0</v>
      </c>
      <c r="AD444">
        <v>40</v>
      </c>
      <c r="AE444">
        <v>48</v>
      </c>
      <c r="AF444">
        <v>68</v>
      </c>
      <c r="AG444">
        <v>1</v>
      </c>
      <c r="AH444">
        <v>0</v>
      </c>
      <c r="AI444">
        <v>0</v>
      </c>
      <c r="AJ444">
        <v>0</v>
      </c>
      <c r="AK444">
        <v>2</v>
      </c>
      <c r="AL444">
        <v>4.2157900000000001</v>
      </c>
      <c r="AM444">
        <v>0</v>
      </c>
    </row>
    <row r="445" spans="1:39">
      <c r="A445">
        <v>444</v>
      </c>
      <c r="B445">
        <v>3</v>
      </c>
      <c r="C445">
        <v>3</v>
      </c>
      <c r="D445">
        <v>1</v>
      </c>
      <c r="E445">
        <v>1379</v>
      </c>
      <c r="F445">
        <v>2622</v>
      </c>
      <c r="G445">
        <v>2669</v>
      </c>
      <c r="H445">
        <v>1637</v>
      </c>
      <c r="I445">
        <v>91.446762140000004</v>
      </c>
      <c r="J445">
        <v>1384.5812579999999</v>
      </c>
      <c r="K445">
        <v>606</v>
      </c>
      <c r="L445">
        <v>168</v>
      </c>
      <c r="M445">
        <v>258</v>
      </c>
      <c r="N445">
        <v>347</v>
      </c>
      <c r="O445">
        <v>34.75</v>
      </c>
      <c r="P445">
        <v>14.31</v>
      </c>
      <c r="Q445">
        <v>4.1900000000000004</v>
      </c>
      <c r="R445">
        <v>0.20382165599999999</v>
      </c>
      <c r="S445">
        <v>858</v>
      </c>
      <c r="T445">
        <v>93</v>
      </c>
      <c r="U445">
        <v>181</v>
      </c>
      <c r="V445">
        <v>1214</v>
      </c>
      <c r="W445">
        <v>756</v>
      </c>
      <c r="X445">
        <v>425</v>
      </c>
      <c r="Y445">
        <v>90</v>
      </c>
      <c r="Z445">
        <v>87</v>
      </c>
      <c r="AA445">
        <v>666</v>
      </c>
      <c r="AB445">
        <v>7</v>
      </c>
      <c r="AC445">
        <v>0</v>
      </c>
      <c r="AD445">
        <v>8</v>
      </c>
      <c r="AE445">
        <v>48</v>
      </c>
      <c r="AF445">
        <v>68</v>
      </c>
      <c r="AG445">
        <v>1</v>
      </c>
      <c r="AH445">
        <v>0</v>
      </c>
      <c r="AI445">
        <v>0</v>
      </c>
      <c r="AJ445">
        <v>0</v>
      </c>
      <c r="AK445">
        <v>1</v>
      </c>
      <c r="AL445">
        <v>4.2681899999999997</v>
      </c>
      <c r="AM445">
        <v>0</v>
      </c>
    </row>
    <row r="446" spans="1:39">
      <c r="A446">
        <v>445</v>
      </c>
      <c r="B446">
        <v>3</v>
      </c>
      <c r="C446">
        <v>3</v>
      </c>
      <c r="D446">
        <v>1</v>
      </c>
      <c r="E446">
        <v>873</v>
      </c>
      <c r="F446">
        <v>2226</v>
      </c>
      <c r="G446">
        <v>2230</v>
      </c>
      <c r="H446">
        <v>1277</v>
      </c>
      <c r="I446">
        <v>290.65683960000001</v>
      </c>
      <c r="J446">
        <v>613.91391510000005</v>
      </c>
      <c r="K446">
        <v>243</v>
      </c>
      <c r="L446">
        <v>134</v>
      </c>
      <c r="M446">
        <v>152</v>
      </c>
      <c r="N446">
        <v>344</v>
      </c>
      <c r="O446">
        <v>68.47</v>
      </c>
      <c r="P446">
        <v>31.62</v>
      </c>
      <c r="Q446">
        <v>3.57</v>
      </c>
      <c r="R446">
        <v>8.6098654999999996E-2</v>
      </c>
      <c r="S446">
        <v>169</v>
      </c>
      <c r="T446">
        <v>186</v>
      </c>
      <c r="U446">
        <v>290</v>
      </c>
      <c r="V446">
        <v>1206</v>
      </c>
      <c r="W446">
        <v>395</v>
      </c>
      <c r="X446">
        <v>153</v>
      </c>
      <c r="Y446">
        <v>0</v>
      </c>
      <c r="Z446">
        <v>10</v>
      </c>
      <c r="AA446">
        <v>92</v>
      </c>
      <c r="AB446">
        <v>63</v>
      </c>
      <c r="AC446">
        <v>0</v>
      </c>
      <c r="AD446">
        <v>4</v>
      </c>
      <c r="AE446">
        <v>0</v>
      </c>
      <c r="AF446">
        <v>0</v>
      </c>
      <c r="AG446">
        <v>3</v>
      </c>
      <c r="AH446">
        <v>0</v>
      </c>
      <c r="AI446">
        <v>0</v>
      </c>
      <c r="AJ446">
        <v>0</v>
      </c>
      <c r="AK446">
        <v>1</v>
      </c>
      <c r="AL446">
        <v>2.21976</v>
      </c>
      <c r="AM446">
        <v>0</v>
      </c>
    </row>
    <row r="447" spans="1:39">
      <c r="A447">
        <v>446</v>
      </c>
      <c r="B447">
        <v>3</v>
      </c>
      <c r="C447">
        <v>3</v>
      </c>
      <c r="D447">
        <v>1</v>
      </c>
      <c r="E447">
        <v>1055</v>
      </c>
      <c r="F447">
        <v>2703</v>
      </c>
      <c r="G447">
        <v>2710</v>
      </c>
      <c r="H447">
        <v>1565</v>
      </c>
      <c r="I447">
        <v>351.25196540000002</v>
      </c>
      <c r="J447">
        <v>741.90055029999996</v>
      </c>
      <c r="K447">
        <v>296</v>
      </c>
      <c r="L447">
        <v>157</v>
      </c>
      <c r="M447">
        <v>188</v>
      </c>
      <c r="N447">
        <v>414</v>
      </c>
      <c r="O447">
        <v>97.3</v>
      </c>
      <c r="P447">
        <v>33</v>
      </c>
      <c r="Q447">
        <v>23.22</v>
      </c>
      <c r="R447">
        <v>8.3025829999999995E-2</v>
      </c>
      <c r="S447">
        <v>700</v>
      </c>
      <c r="T447">
        <v>223</v>
      </c>
      <c r="U447">
        <v>350</v>
      </c>
      <c r="V447">
        <v>1485</v>
      </c>
      <c r="W447">
        <v>469</v>
      </c>
      <c r="X447">
        <v>183</v>
      </c>
      <c r="Y447">
        <v>25</v>
      </c>
      <c r="Z447">
        <v>175</v>
      </c>
      <c r="AA447">
        <v>223</v>
      </c>
      <c r="AB447">
        <v>69</v>
      </c>
      <c r="AC447">
        <v>2</v>
      </c>
      <c r="AD447">
        <v>206</v>
      </c>
      <c r="AE447">
        <v>0</v>
      </c>
      <c r="AF447">
        <v>0</v>
      </c>
      <c r="AG447">
        <v>3</v>
      </c>
      <c r="AH447">
        <v>0</v>
      </c>
      <c r="AI447">
        <v>0</v>
      </c>
      <c r="AJ447">
        <v>0</v>
      </c>
      <c r="AK447">
        <v>1</v>
      </c>
      <c r="AL447">
        <v>2.21976</v>
      </c>
      <c r="AM447">
        <v>0</v>
      </c>
    </row>
    <row r="448" spans="1:39">
      <c r="A448">
        <v>447</v>
      </c>
      <c r="B448">
        <v>3</v>
      </c>
      <c r="C448">
        <v>3</v>
      </c>
      <c r="D448">
        <v>1</v>
      </c>
      <c r="E448">
        <v>645</v>
      </c>
      <c r="F448">
        <v>1674</v>
      </c>
      <c r="G448">
        <v>1674</v>
      </c>
      <c r="H448">
        <v>964</v>
      </c>
      <c r="I448">
        <v>214.74646229999999</v>
      </c>
      <c r="J448">
        <v>453.57900940000002</v>
      </c>
      <c r="K448">
        <v>180</v>
      </c>
      <c r="L448">
        <v>98</v>
      </c>
      <c r="M448">
        <v>112</v>
      </c>
      <c r="N448">
        <v>255</v>
      </c>
      <c r="O448">
        <v>33.78</v>
      </c>
      <c r="P448">
        <v>17.37</v>
      </c>
      <c r="Q448">
        <v>0.21</v>
      </c>
      <c r="R448">
        <v>8.4826762E-2</v>
      </c>
      <c r="S448">
        <v>55</v>
      </c>
      <c r="T448">
        <v>134</v>
      </c>
      <c r="U448">
        <v>223</v>
      </c>
      <c r="V448">
        <v>912</v>
      </c>
      <c r="W448">
        <v>289</v>
      </c>
      <c r="X448">
        <v>116</v>
      </c>
      <c r="Y448">
        <v>13</v>
      </c>
      <c r="Z448">
        <v>13</v>
      </c>
      <c r="AA448">
        <v>9</v>
      </c>
      <c r="AB448">
        <v>5</v>
      </c>
      <c r="AC448">
        <v>0</v>
      </c>
      <c r="AD448">
        <v>15</v>
      </c>
      <c r="AE448">
        <v>0</v>
      </c>
      <c r="AF448">
        <v>0</v>
      </c>
      <c r="AG448">
        <v>3</v>
      </c>
      <c r="AH448">
        <v>0</v>
      </c>
      <c r="AI448">
        <v>0</v>
      </c>
      <c r="AJ448">
        <v>0</v>
      </c>
      <c r="AK448">
        <v>1</v>
      </c>
      <c r="AL448">
        <v>2.21976</v>
      </c>
      <c r="AM448">
        <v>0</v>
      </c>
    </row>
    <row r="449" spans="1:39">
      <c r="A449">
        <v>448</v>
      </c>
      <c r="B449">
        <v>3</v>
      </c>
      <c r="C449">
        <v>3</v>
      </c>
      <c r="D449">
        <v>1</v>
      </c>
      <c r="E449">
        <v>11</v>
      </c>
      <c r="F449">
        <v>29</v>
      </c>
      <c r="G449">
        <v>43</v>
      </c>
      <c r="H449">
        <v>18</v>
      </c>
      <c r="I449">
        <v>0.72794117599999997</v>
      </c>
      <c r="J449">
        <v>13.66911765</v>
      </c>
      <c r="K449">
        <v>3</v>
      </c>
      <c r="L449">
        <v>2</v>
      </c>
      <c r="M449">
        <v>4</v>
      </c>
      <c r="N449">
        <v>2</v>
      </c>
      <c r="O449">
        <v>151.63</v>
      </c>
      <c r="P449">
        <v>0.89</v>
      </c>
      <c r="Q449">
        <v>82.11</v>
      </c>
      <c r="R449">
        <v>0.30232558100000001</v>
      </c>
      <c r="S449">
        <v>2883</v>
      </c>
      <c r="T449">
        <v>0</v>
      </c>
      <c r="U449">
        <v>7</v>
      </c>
      <c r="V449">
        <v>10</v>
      </c>
      <c r="W449">
        <v>13</v>
      </c>
      <c r="X449">
        <v>13</v>
      </c>
      <c r="Y449">
        <v>176</v>
      </c>
      <c r="Z449">
        <v>198</v>
      </c>
      <c r="AA449">
        <v>44</v>
      </c>
      <c r="AB449">
        <v>860</v>
      </c>
      <c r="AC449">
        <v>0</v>
      </c>
      <c r="AD449">
        <v>1605</v>
      </c>
      <c r="AE449">
        <v>0</v>
      </c>
      <c r="AF449">
        <v>0</v>
      </c>
      <c r="AG449">
        <v>3</v>
      </c>
      <c r="AH449">
        <v>0</v>
      </c>
      <c r="AI449">
        <v>0</v>
      </c>
      <c r="AJ449">
        <v>0</v>
      </c>
      <c r="AK449">
        <v>3</v>
      </c>
      <c r="AL449">
        <v>2.3852199999999999</v>
      </c>
      <c r="AM449">
        <v>0</v>
      </c>
    </row>
    <row r="450" spans="1:39">
      <c r="A450">
        <v>449</v>
      </c>
      <c r="B450">
        <v>3</v>
      </c>
      <c r="C450">
        <v>3</v>
      </c>
      <c r="D450">
        <v>1</v>
      </c>
      <c r="E450">
        <v>562</v>
      </c>
      <c r="F450">
        <v>1931</v>
      </c>
      <c r="G450">
        <v>1932</v>
      </c>
      <c r="H450">
        <v>997</v>
      </c>
      <c r="I450">
        <v>487.2319</v>
      </c>
      <c r="J450">
        <v>104.7166483</v>
      </c>
      <c r="K450">
        <v>170</v>
      </c>
      <c r="L450">
        <v>151</v>
      </c>
      <c r="M450">
        <v>129</v>
      </c>
      <c r="N450">
        <v>112</v>
      </c>
      <c r="O450">
        <v>66.86</v>
      </c>
      <c r="P450">
        <v>20.93</v>
      </c>
      <c r="Q450">
        <v>3.54</v>
      </c>
      <c r="R450">
        <v>0.18788819900000001</v>
      </c>
      <c r="S450">
        <v>114</v>
      </c>
      <c r="T450">
        <v>102</v>
      </c>
      <c r="U450">
        <v>310</v>
      </c>
      <c r="V450">
        <v>694</v>
      </c>
      <c r="W450">
        <v>542</v>
      </c>
      <c r="X450">
        <v>284</v>
      </c>
      <c r="Y450">
        <v>32</v>
      </c>
      <c r="Z450">
        <v>1</v>
      </c>
      <c r="AA450">
        <v>67</v>
      </c>
      <c r="AB450">
        <v>10</v>
      </c>
      <c r="AC450">
        <v>0</v>
      </c>
      <c r="AD450">
        <v>4</v>
      </c>
      <c r="AE450">
        <v>0</v>
      </c>
      <c r="AF450">
        <v>0</v>
      </c>
      <c r="AG450">
        <v>3</v>
      </c>
      <c r="AH450">
        <v>0</v>
      </c>
      <c r="AI450">
        <v>0</v>
      </c>
      <c r="AJ450">
        <v>0</v>
      </c>
      <c r="AK450">
        <v>1</v>
      </c>
      <c r="AL450">
        <v>2.4792200000000002</v>
      </c>
      <c r="AM450">
        <v>0</v>
      </c>
    </row>
    <row r="451" spans="1:39">
      <c r="A451">
        <v>450</v>
      </c>
      <c r="B451">
        <v>3</v>
      </c>
      <c r="C451">
        <v>3</v>
      </c>
      <c r="D451">
        <v>1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126.26</v>
      </c>
      <c r="P451">
        <v>0.28000000000000003</v>
      </c>
      <c r="Q451">
        <v>83.2</v>
      </c>
      <c r="R451">
        <v>0</v>
      </c>
      <c r="S451">
        <v>662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163</v>
      </c>
      <c r="Z451">
        <v>56</v>
      </c>
      <c r="AA451">
        <v>61</v>
      </c>
      <c r="AB451">
        <v>144</v>
      </c>
      <c r="AC451">
        <v>3</v>
      </c>
      <c r="AD451">
        <v>235</v>
      </c>
      <c r="AE451">
        <v>0</v>
      </c>
      <c r="AF451">
        <v>0</v>
      </c>
      <c r="AG451">
        <v>4</v>
      </c>
      <c r="AH451">
        <v>0</v>
      </c>
      <c r="AI451">
        <v>0</v>
      </c>
      <c r="AJ451">
        <v>0</v>
      </c>
      <c r="AK451">
        <v>3</v>
      </c>
      <c r="AL451">
        <v>2.3852199999999999</v>
      </c>
      <c r="AM451">
        <v>0</v>
      </c>
    </row>
    <row r="452" spans="1:39">
      <c r="A452">
        <v>451</v>
      </c>
      <c r="B452">
        <v>3</v>
      </c>
      <c r="C452">
        <v>3</v>
      </c>
      <c r="D452">
        <v>1</v>
      </c>
      <c r="E452">
        <v>39</v>
      </c>
      <c r="F452">
        <v>106</v>
      </c>
      <c r="G452">
        <v>117</v>
      </c>
      <c r="H452">
        <v>63</v>
      </c>
      <c r="I452">
        <v>2.5808823529999998</v>
      </c>
      <c r="J452">
        <v>48.46323529</v>
      </c>
      <c r="K452">
        <v>11</v>
      </c>
      <c r="L452">
        <v>8</v>
      </c>
      <c r="M452">
        <v>11</v>
      </c>
      <c r="N452">
        <v>9</v>
      </c>
      <c r="O452">
        <v>151.72999999999999</v>
      </c>
      <c r="P452">
        <v>2.54</v>
      </c>
      <c r="Q452">
        <v>47.87</v>
      </c>
      <c r="R452">
        <v>0.23076923099999999</v>
      </c>
      <c r="S452">
        <v>1602</v>
      </c>
      <c r="T452">
        <v>5</v>
      </c>
      <c r="U452">
        <v>17</v>
      </c>
      <c r="V452">
        <v>39</v>
      </c>
      <c r="W452">
        <v>32</v>
      </c>
      <c r="X452">
        <v>24</v>
      </c>
      <c r="Y452">
        <v>141</v>
      </c>
      <c r="Z452">
        <v>139</v>
      </c>
      <c r="AA452">
        <v>352</v>
      </c>
      <c r="AB452">
        <v>259</v>
      </c>
      <c r="AC452">
        <v>14</v>
      </c>
      <c r="AD452">
        <v>697</v>
      </c>
      <c r="AE452">
        <v>0</v>
      </c>
      <c r="AF452">
        <v>0</v>
      </c>
      <c r="AG452">
        <v>4</v>
      </c>
      <c r="AH452">
        <v>0</v>
      </c>
      <c r="AI452">
        <v>0</v>
      </c>
      <c r="AJ452">
        <v>0</v>
      </c>
      <c r="AK452">
        <v>3</v>
      </c>
      <c r="AL452">
        <v>2.3852199999999999</v>
      </c>
      <c r="AM452">
        <v>0</v>
      </c>
    </row>
    <row r="453" spans="1:39">
      <c r="A453">
        <v>452</v>
      </c>
      <c r="B453">
        <v>3</v>
      </c>
      <c r="C453">
        <v>3</v>
      </c>
      <c r="D453">
        <v>1</v>
      </c>
      <c r="E453">
        <v>2198</v>
      </c>
      <c r="F453">
        <v>4802</v>
      </c>
      <c r="G453">
        <v>4860</v>
      </c>
      <c r="H453">
        <v>3289</v>
      </c>
      <c r="I453">
        <v>23.340585340000001</v>
      </c>
      <c r="J453">
        <v>2327.7964259999999</v>
      </c>
      <c r="K453">
        <v>489</v>
      </c>
      <c r="L453">
        <v>288</v>
      </c>
      <c r="M453">
        <v>368</v>
      </c>
      <c r="N453">
        <v>1053</v>
      </c>
      <c r="O453">
        <v>52.17</v>
      </c>
      <c r="P453">
        <v>9.24</v>
      </c>
      <c r="Q453">
        <v>46.71</v>
      </c>
      <c r="R453">
        <v>0.10164609099999999</v>
      </c>
      <c r="S453">
        <v>2816</v>
      </c>
      <c r="T453">
        <v>219</v>
      </c>
      <c r="U453">
        <v>370</v>
      </c>
      <c r="V453">
        <v>2912</v>
      </c>
      <c r="W453">
        <v>964</v>
      </c>
      <c r="X453">
        <v>395</v>
      </c>
      <c r="Y453">
        <v>1283</v>
      </c>
      <c r="Z453">
        <v>649</v>
      </c>
      <c r="AA453">
        <v>488</v>
      </c>
      <c r="AB453">
        <v>341</v>
      </c>
      <c r="AC453">
        <v>0</v>
      </c>
      <c r="AD453">
        <v>55</v>
      </c>
      <c r="AE453">
        <v>83.564689999999999</v>
      </c>
      <c r="AF453">
        <v>167.12936999999999</v>
      </c>
      <c r="AG453">
        <v>1</v>
      </c>
      <c r="AH453">
        <v>171</v>
      </c>
      <c r="AI453">
        <v>0</v>
      </c>
      <c r="AJ453">
        <v>0</v>
      </c>
      <c r="AK453">
        <v>3</v>
      </c>
      <c r="AL453">
        <v>3.47472</v>
      </c>
      <c r="AM453">
        <v>0</v>
      </c>
    </row>
    <row r="454" spans="1:39">
      <c r="A454">
        <v>453</v>
      </c>
      <c r="B454">
        <v>3</v>
      </c>
      <c r="C454">
        <v>3</v>
      </c>
      <c r="D454">
        <v>1</v>
      </c>
      <c r="E454">
        <v>289</v>
      </c>
      <c r="F454">
        <v>614</v>
      </c>
      <c r="G454">
        <v>676</v>
      </c>
      <c r="H454">
        <v>443</v>
      </c>
      <c r="I454">
        <v>48.746987949999998</v>
      </c>
      <c r="J454">
        <v>265.78714860000002</v>
      </c>
      <c r="K454">
        <v>58</v>
      </c>
      <c r="L454">
        <v>67</v>
      </c>
      <c r="M454">
        <v>75</v>
      </c>
      <c r="N454">
        <v>89</v>
      </c>
      <c r="O454">
        <v>62.77</v>
      </c>
      <c r="P454">
        <v>2.5299999999999998</v>
      </c>
      <c r="Q454">
        <v>36.07</v>
      </c>
      <c r="R454">
        <v>0.107988166</v>
      </c>
      <c r="S454">
        <v>2699</v>
      </c>
      <c r="T454">
        <v>24</v>
      </c>
      <c r="U454">
        <v>59</v>
      </c>
      <c r="V454">
        <v>396</v>
      </c>
      <c r="W454">
        <v>141</v>
      </c>
      <c r="X454">
        <v>56</v>
      </c>
      <c r="Y454">
        <v>707</v>
      </c>
      <c r="Z454">
        <v>325</v>
      </c>
      <c r="AA454">
        <v>808</v>
      </c>
      <c r="AB454">
        <v>692</v>
      </c>
      <c r="AC454">
        <v>0</v>
      </c>
      <c r="AD454">
        <v>167</v>
      </c>
      <c r="AE454">
        <v>52.359990000000003</v>
      </c>
      <c r="AF454">
        <v>74.176659999999998</v>
      </c>
      <c r="AG454">
        <v>1</v>
      </c>
      <c r="AH454">
        <v>0</v>
      </c>
      <c r="AI454">
        <v>197</v>
      </c>
      <c r="AJ454">
        <v>0</v>
      </c>
      <c r="AK454">
        <v>2</v>
      </c>
      <c r="AL454">
        <v>4.1709500000000004</v>
      </c>
      <c r="AM454">
        <v>0</v>
      </c>
    </row>
    <row r="455" spans="1:39">
      <c r="A455">
        <v>454</v>
      </c>
      <c r="B455">
        <v>3</v>
      </c>
      <c r="C455">
        <v>3</v>
      </c>
      <c r="D455">
        <v>1</v>
      </c>
      <c r="E455">
        <v>100</v>
      </c>
      <c r="F455">
        <v>208</v>
      </c>
      <c r="G455">
        <v>213</v>
      </c>
      <c r="H455">
        <v>146</v>
      </c>
      <c r="I455">
        <v>16.867469880000002</v>
      </c>
      <c r="J455">
        <v>91.967871489999993</v>
      </c>
      <c r="K455">
        <v>20</v>
      </c>
      <c r="L455">
        <v>26</v>
      </c>
      <c r="M455">
        <v>23</v>
      </c>
      <c r="N455">
        <v>31</v>
      </c>
      <c r="O455">
        <v>36.82</v>
      </c>
      <c r="P455">
        <v>2.08</v>
      </c>
      <c r="Q455">
        <v>14.1</v>
      </c>
      <c r="R455">
        <v>7.5117371000000002E-2</v>
      </c>
      <c r="S455">
        <v>1750</v>
      </c>
      <c r="T455">
        <v>9</v>
      </c>
      <c r="U455">
        <v>22</v>
      </c>
      <c r="V455">
        <v>122</v>
      </c>
      <c r="W455">
        <v>46</v>
      </c>
      <c r="X455">
        <v>14</v>
      </c>
      <c r="Y455">
        <v>273</v>
      </c>
      <c r="Z455">
        <v>478</v>
      </c>
      <c r="AA455">
        <v>561</v>
      </c>
      <c r="AB455">
        <v>204</v>
      </c>
      <c r="AC455">
        <v>0</v>
      </c>
      <c r="AD455">
        <v>234</v>
      </c>
      <c r="AE455">
        <v>52.359990000000003</v>
      </c>
      <c r="AF455">
        <v>74.176659999999998</v>
      </c>
      <c r="AG455">
        <v>1</v>
      </c>
      <c r="AH455">
        <v>0</v>
      </c>
      <c r="AI455">
        <v>0</v>
      </c>
      <c r="AJ455">
        <v>0</v>
      </c>
      <c r="AK455">
        <v>2</v>
      </c>
      <c r="AL455">
        <v>4.1709500000000004</v>
      </c>
      <c r="AM455">
        <v>0</v>
      </c>
    </row>
    <row r="456" spans="1:39">
      <c r="A456">
        <v>455</v>
      </c>
      <c r="B456">
        <v>3</v>
      </c>
      <c r="C456">
        <v>3</v>
      </c>
      <c r="D456">
        <v>1</v>
      </c>
      <c r="E456">
        <v>0</v>
      </c>
      <c r="F456">
        <v>0</v>
      </c>
      <c r="G456">
        <v>2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1.72</v>
      </c>
      <c r="P456">
        <v>0.28000000000000003</v>
      </c>
      <c r="Q456">
        <v>0.67</v>
      </c>
      <c r="R456">
        <v>0</v>
      </c>
      <c r="S456">
        <v>81</v>
      </c>
      <c r="T456">
        <v>0</v>
      </c>
      <c r="U456">
        <v>0</v>
      </c>
      <c r="V456">
        <v>1</v>
      </c>
      <c r="W456">
        <v>1</v>
      </c>
      <c r="X456">
        <v>0</v>
      </c>
      <c r="Y456">
        <v>0</v>
      </c>
      <c r="Z456">
        <v>0</v>
      </c>
      <c r="AA456">
        <v>74</v>
      </c>
      <c r="AB456">
        <v>0</v>
      </c>
      <c r="AC456">
        <v>0</v>
      </c>
      <c r="AD456">
        <v>7</v>
      </c>
      <c r="AE456">
        <v>52.359990000000003</v>
      </c>
      <c r="AF456">
        <v>74.176659999999998</v>
      </c>
      <c r="AG456">
        <v>1</v>
      </c>
      <c r="AH456">
        <v>0</v>
      </c>
      <c r="AI456">
        <v>0</v>
      </c>
      <c r="AJ456">
        <v>0</v>
      </c>
      <c r="AK456">
        <v>2</v>
      </c>
      <c r="AL456">
        <v>4.1709500000000004</v>
      </c>
      <c r="AM456">
        <v>0</v>
      </c>
    </row>
    <row r="457" spans="1:39">
      <c r="A457">
        <v>456</v>
      </c>
      <c r="B457">
        <v>3</v>
      </c>
      <c r="C457">
        <v>3</v>
      </c>
      <c r="D457">
        <v>1</v>
      </c>
      <c r="E457">
        <v>7</v>
      </c>
      <c r="F457">
        <v>10</v>
      </c>
      <c r="G457">
        <v>25</v>
      </c>
      <c r="H457">
        <v>13</v>
      </c>
      <c r="I457">
        <v>1.1807228919999999</v>
      </c>
      <c r="J457">
        <v>6.4377510039999999</v>
      </c>
      <c r="K457">
        <v>2</v>
      </c>
      <c r="L457">
        <v>1</v>
      </c>
      <c r="M457">
        <v>3</v>
      </c>
      <c r="N457">
        <v>1</v>
      </c>
      <c r="O457">
        <v>38.229999999999997</v>
      </c>
      <c r="P457">
        <v>0.33</v>
      </c>
      <c r="Q457">
        <v>18.78</v>
      </c>
      <c r="R457">
        <v>0.08</v>
      </c>
      <c r="S457">
        <v>3112</v>
      </c>
      <c r="T457">
        <v>0</v>
      </c>
      <c r="U457">
        <v>4</v>
      </c>
      <c r="V457">
        <v>10</v>
      </c>
      <c r="W457">
        <v>10</v>
      </c>
      <c r="X457">
        <v>1</v>
      </c>
      <c r="Y457">
        <v>560</v>
      </c>
      <c r="Z457">
        <v>96</v>
      </c>
      <c r="AA457">
        <v>364</v>
      </c>
      <c r="AB457">
        <v>20</v>
      </c>
      <c r="AC457">
        <v>0</v>
      </c>
      <c r="AD457">
        <v>2072</v>
      </c>
      <c r="AE457">
        <v>52.359990000000003</v>
      </c>
      <c r="AF457">
        <v>74.176659999999998</v>
      </c>
      <c r="AG457">
        <v>1</v>
      </c>
      <c r="AH457">
        <v>0</v>
      </c>
      <c r="AI457">
        <v>197</v>
      </c>
      <c r="AJ457">
        <v>0</v>
      </c>
      <c r="AK457">
        <v>2</v>
      </c>
      <c r="AL457">
        <v>4.1709500000000004</v>
      </c>
      <c r="AM457">
        <v>0</v>
      </c>
    </row>
    <row r="458" spans="1:39">
      <c r="A458">
        <v>457</v>
      </c>
      <c r="B458">
        <v>3</v>
      </c>
      <c r="C458">
        <v>3</v>
      </c>
      <c r="D458">
        <v>1</v>
      </c>
      <c r="E458">
        <v>418</v>
      </c>
      <c r="F458">
        <v>903</v>
      </c>
      <c r="G458">
        <v>993</v>
      </c>
      <c r="H458">
        <v>663</v>
      </c>
      <c r="I458">
        <v>4.5238095239999998</v>
      </c>
      <c r="J458">
        <v>438.80952380000002</v>
      </c>
      <c r="K458">
        <v>74</v>
      </c>
      <c r="L458">
        <v>77</v>
      </c>
      <c r="M458">
        <v>84</v>
      </c>
      <c r="N458">
        <v>183</v>
      </c>
      <c r="O458">
        <v>50.62</v>
      </c>
      <c r="P458">
        <v>4.9000000000000004</v>
      </c>
      <c r="Q458">
        <v>55.96</v>
      </c>
      <c r="R458">
        <v>0.106747231</v>
      </c>
      <c r="S458">
        <v>2906</v>
      </c>
      <c r="T458">
        <v>35</v>
      </c>
      <c r="U458">
        <v>80</v>
      </c>
      <c r="V458">
        <v>609</v>
      </c>
      <c r="W458">
        <v>188</v>
      </c>
      <c r="X458">
        <v>81</v>
      </c>
      <c r="Y458">
        <v>544</v>
      </c>
      <c r="Z458">
        <v>616</v>
      </c>
      <c r="AA458">
        <v>645</v>
      </c>
      <c r="AB458">
        <v>635</v>
      </c>
      <c r="AC458">
        <v>4</v>
      </c>
      <c r="AD458">
        <v>462</v>
      </c>
      <c r="AE458">
        <v>0</v>
      </c>
      <c r="AF458">
        <v>0</v>
      </c>
      <c r="AG458">
        <v>1</v>
      </c>
      <c r="AH458">
        <v>7</v>
      </c>
      <c r="AI458">
        <v>71</v>
      </c>
      <c r="AJ458">
        <v>9</v>
      </c>
      <c r="AK458">
        <v>3</v>
      </c>
      <c r="AL458">
        <v>3.0046300000000001</v>
      </c>
      <c r="AM458">
        <v>0</v>
      </c>
    </row>
    <row r="459" spans="1:39">
      <c r="A459">
        <v>458</v>
      </c>
      <c r="B459">
        <v>3</v>
      </c>
      <c r="C459">
        <v>3</v>
      </c>
      <c r="D459">
        <v>1</v>
      </c>
      <c r="E459">
        <v>891</v>
      </c>
      <c r="F459">
        <v>1944</v>
      </c>
      <c r="G459">
        <v>1959</v>
      </c>
      <c r="H459">
        <v>1336</v>
      </c>
      <c r="I459">
        <v>9.461538462</v>
      </c>
      <c r="J459">
        <v>943.61538459999997</v>
      </c>
      <c r="K459">
        <v>199</v>
      </c>
      <c r="L459">
        <v>123</v>
      </c>
      <c r="M459">
        <v>144</v>
      </c>
      <c r="N459">
        <v>425</v>
      </c>
      <c r="O459">
        <v>37.020000000000003</v>
      </c>
      <c r="P459">
        <v>9.99</v>
      </c>
      <c r="Q459">
        <v>41.74</v>
      </c>
      <c r="R459">
        <v>0.10056151100000001</v>
      </c>
      <c r="S459">
        <v>48</v>
      </c>
      <c r="T459">
        <v>88</v>
      </c>
      <c r="U459">
        <v>148</v>
      </c>
      <c r="V459">
        <v>1177</v>
      </c>
      <c r="W459">
        <v>389</v>
      </c>
      <c r="X459">
        <v>157</v>
      </c>
      <c r="Y459">
        <v>0</v>
      </c>
      <c r="Z459">
        <v>7</v>
      </c>
      <c r="AA459">
        <v>13</v>
      </c>
      <c r="AB459">
        <v>28</v>
      </c>
      <c r="AC459">
        <v>0</v>
      </c>
      <c r="AD459">
        <v>0</v>
      </c>
      <c r="AE459">
        <v>83.564689999999999</v>
      </c>
      <c r="AF459">
        <v>167.12936999999999</v>
      </c>
      <c r="AG459">
        <v>2</v>
      </c>
      <c r="AH459">
        <v>0</v>
      </c>
      <c r="AI459">
        <v>0</v>
      </c>
      <c r="AJ459">
        <v>0</v>
      </c>
      <c r="AK459">
        <v>3</v>
      </c>
      <c r="AL459">
        <v>3.47472</v>
      </c>
      <c r="AM459">
        <v>0</v>
      </c>
    </row>
    <row r="460" spans="1:39">
      <c r="A460">
        <v>459</v>
      </c>
      <c r="B460">
        <v>3</v>
      </c>
      <c r="C460">
        <v>3</v>
      </c>
      <c r="D460">
        <v>1</v>
      </c>
      <c r="E460">
        <v>7</v>
      </c>
      <c r="F460">
        <v>12</v>
      </c>
      <c r="G460">
        <v>190</v>
      </c>
      <c r="H460">
        <v>85</v>
      </c>
      <c r="I460">
        <v>8.8458298000000005E-2</v>
      </c>
      <c r="J460">
        <v>7.4363942710000002</v>
      </c>
      <c r="K460">
        <v>2</v>
      </c>
      <c r="L460">
        <v>1</v>
      </c>
      <c r="M460">
        <v>1</v>
      </c>
      <c r="N460">
        <v>3</v>
      </c>
      <c r="O460">
        <v>58.16</v>
      </c>
      <c r="P460">
        <v>0.83</v>
      </c>
      <c r="Q460">
        <v>2.04</v>
      </c>
      <c r="R460">
        <v>0.131578947</v>
      </c>
      <c r="S460">
        <v>1193</v>
      </c>
      <c r="T460">
        <v>0</v>
      </c>
      <c r="U460">
        <v>24</v>
      </c>
      <c r="V460">
        <v>85</v>
      </c>
      <c r="W460">
        <v>64</v>
      </c>
      <c r="X460">
        <v>17</v>
      </c>
      <c r="Y460">
        <v>526</v>
      </c>
      <c r="Z460">
        <v>89</v>
      </c>
      <c r="AA460">
        <v>353</v>
      </c>
      <c r="AB460">
        <v>70</v>
      </c>
      <c r="AC460">
        <v>0</v>
      </c>
      <c r="AD460">
        <v>155</v>
      </c>
      <c r="AE460">
        <v>0</v>
      </c>
      <c r="AF460">
        <v>0</v>
      </c>
      <c r="AG460">
        <v>3</v>
      </c>
      <c r="AH460">
        <v>0</v>
      </c>
      <c r="AI460">
        <v>0</v>
      </c>
      <c r="AJ460">
        <v>0</v>
      </c>
      <c r="AK460">
        <v>3</v>
      </c>
      <c r="AL460">
        <v>5.2002899999999999</v>
      </c>
      <c r="AM460">
        <v>0</v>
      </c>
    </row>
    <row r="461" spans="1:39">
      <c r="A461">
        <v>460</v>
      </c>
      <c r="B461">
        <v>3</v>
      </c>
      <c r="C461">
        <v>3</v>
      </c>
      <c r="D461">
        <v>1</v>
      </c>
      <c r="E461">
        <v>106</v>
      </c>
      <c r="F461">
        <v>214</v>
      </c>
      <c r="G461">
        <v>214</v>
      </c>
      <c r="H461">
        <v>138</v>
      </c>
      <c r="I461">
        <v>31.131805159999999</v>
      </c>
      <c r="J461">
        <v>77.905444130000006</v>
      </c>
      <c r="K461">
        <v>30</v>
      </c>
      <c r="L461">
        <v>28</v>
      </c>
      <c r="M461">
        <v>29</v>
      </c>
      <c r="N461">
        <v>19</v>
      </c>
      <c r="O461">
        <v>9.3000000000000007</v>
      </c>
      <c r="P461">
        <v>3.06</v>
      </c>
      <c r="Q461">
        <v>4.2</v>
      </c>
      <c r="R461">
        <v>9.8130840999999996E-2</v>
      </c>
      <c r="S461">
        <v>209</v>
      </c>
      <c r="T461">
        <v>12</v>
      </c>
      <c r="U461">
        <v>20</v>
      </c>
      <c r="V461">
        <v>113</v>
      </c>
      <c r="W461">
        <v>52</v>
      </c>
      <c r="X461">
        <v>17</v>
      </c>
      <c r="Y461">
        <v>0</v>
      </c>
      <c r="Z461">
        <v>29</v>
      </c>
      <c r="AA461">
        <v>155</v>
      </c>
      <c r="AB461">
        <v>21</v>
      </c>
      <c r="AC461">
        <v>0</v>
      </c>
      <c r="AD461">
        <v>4</v>
      </c>
      <c r="AE461">
        <v>0</v>
      </c>
      <c r="AF461">
        <v>0</v>
      </c>
      <c r="AG461">
        <v>2</v>
      </c>
      <c r="AH461">
        <v>0</v>
      </c>
      <c r="AI461">
        <v>0</v>
      </c>
      <c r="AJ461">
        <v>0</v>
      </c>
      <c r="AK461">
        <v>1</v>
      </c>
      <c r="AL461">
        <v>2.6724399999999999</v>
      </c>
      <c r="AM461">
        <v>0</v>
      </c>
    </row>
    <row r="462" spans="1:39">
      <c r="A462">
        <v>461</v>
      </c>
      <c r="B462">
        <v>3</v>
      </c>
      <c r="C462">
        <v>3</v>
      </c>
      <c r="D462">
        <v>1</v>
      </c>
      <c r="E462">
        <v>388</v>
      </c>
      <c r="F462">
        <v>836</v>
      </c>
      <c r="G462">
        <v>836</v>
      </c>
      <c r="H462">
        <v>512</v>
      </c>
      <c r="I462">
        <v>113.9541547</v>
      </c>
      <c r="J462">
        <v>285.1633238</v>
      </c>
      <c r="K462">
        <v>122</v>
      </c>
      <c r="L462">
        <v>95</v>
      </c>
      <c r="M462">
        <v>98</v>
      </c>
      <c r="N462">
        <v>73</v>
      </c>
      <c r="O462">
        <v>14.43</v>
      </c>
      <c r="P462">
        <v>7.88</v>
      </c>
      <c r="Q462">
        <v>0.25</v>
      </c>
      <c r="R462">
        <v>0.12320574199999999</v>
      </c>
      <c r="S462">
        <v>165</v>
      </c>
      <c r="T462">
        <v>39</v>
      </c>
      <c r="U462">
        <v>91</v>
      </c>
      <c r="V462">
        <v>457</v>
      </c>
      <c r="W462">
        <v>171</v>
      </c>
      <c r="X462">
        <v>78</v>
      </c>
      <c r="Y462">
        <v>5</v>
      </c>
      <c r="Z462">
        <v>3</v>
      </c>
      <c r="AA462">
        <v>115</v>
      </c>
      <c r="AB462">
        <v>42</v>
      </c>
      <c r="AC462">
        <v>0</v>
      </c>
      <c r="AD462">
        <v>0</v>
      </c>
      <c r="AE462">
        <v>0</v>
      </c>
      <c r="AF462">
        <v>0</v>
      </c>
      <c r="AG462">
        <v>2</v>
      </c>
      <c r="AH462">
        <v>0</v>
      </c>
      <c r="AI462">
        <v>0</v>
      </c>
      <c r="AJ462">
        <v>0</v>
      </c>
      <c r="AK462">
        <v>1</v>
      </c>
      <c r="AL462">
        <v>2.6724399999999999</v>
      </c>
      <c r="AM462">
        <v>0</v>
      </c>
    </row>
    <row r="463" spans="1:39">
      <c r="A463">
        <v>462</v>
      </c>
      <c r="B463">
        <v>3</v>
      </c>
      <c r="C463">
        <v>3</v>
      </c>
      <c r="D463">
        <v>1</v>
      </c>
      <c r="E463">
        <v>1</v>
      </c>
      <c r="F463">
        <v>2</v>
      </c>
      <c r="G463">
        <v>2</v>
      </c>
      <c r="H463">
        <v>2</v>
      </c>
      <c r="I463">
        <v>0.10483871</v>
      </c>
      <c r="J463">
        <v>0.96415770599999995</v>
      </c>
      <c r="K463">
        <v>0</v>
      </c>
      <c r="L463">
        <v>0</v>
      </c>
      <c r="M463">
        <v>0</v>
      </c>
      <c r="N463">
        <v>1</v>
      </c>
      <c r="O463">
        <v>36.450000000000003</v>
      </c>
      <c r="P463">
        <v>0</v>
      </c>
      <c r="Q463">
        <v>19.010000000000002</v>
      </c>
      <c r="R463">
        <v>0</v>
      </c>
      <c r="S463">
        <v>102</v>
      </c>
      <c r="T463">
        <v>0</v>
      </c>
      <c r="U463">
        <v>0</v>
      </c>
      <c r="V463">
        <v>2</v>
      </c>
      <c r="W463">
        <v>0</v>
      </c>
      <c r="X463">
        <v>0</v>
      </c>
      <c r="Y463">
        <v>0</v>
      </c>
      <c r="Z463">
        <v>36</v>
      </c>
      <c r="AA463">
        <v>4</v>
      </c>
      <c r="AB463">
        <v>23</v>
      </c>
      <c r="AC463">
        <v>0</v>
      </c>
      <c r="AD463">
        <v>39</v>
      </c>
      <c r="AE463">
        <v>0</v>
      </c>
      <c r="AF463">
        <v>0</v>
      </c>
      <c r="AG463">
        <v>4</v>
      </c>
      <c r="AH463">
        <v>0</v>
      </c>
      <c r="AI463">
        <v>0</v>
      </c>
      <c r="AJ463">
        <v>0</v>
      </c>
      <c r="AK463">
        <v>2</v>
      </c>
      <c r="AL463">
        <v>1.8264899999999999</v>
      </c>
      <c r="AM463">
        <v>0</v>
      </c>
    </row>
    <row r="464" spans="1:39">
      <c r="A464">
        <v>463</v>
      </c>
      <c r="B464">
        <v>3</v>
      </c>
      <c r="C464">
        <v>3</v>
      </c>
      <c r="D464">
        <v>1</v>
      </c>
      <c r="E464">
        <v>0</v>
      </c>
      <c r="F464">
        <v>0</v>
      </c>
      <c r="G464">
        <v>28</v>
      </c>
      <c r="H464">
        <v>12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149.91</v>
      </c>
      <c r="P464">
        <v>0</v>
      </c>
      <c r="Q464">
        <v>132.6</v>
      </c>
      <c r="R464">
        <v>7.1428570999999996E-2</v>
      </c>
      <c r="S464">
        <v>109</v>
      </c>
      <c r="T464">
        <v>0</v>
      </c>
      <c r="U464">
        <v>4</v>
      </c>
      <c r="V464">
        <v>15</v>
      </c>
      <c r="W464">
        <v>7</v>
      </c>
      <c r="X464">
        <v>2</v>
      </c>
      <c r="Y464">
        <v>44</v>
      </c>
      <c r="Z464">
        <v>12</v>
      </c>
      <c r="AA464">
        <v>34</v>
      </c>
      <c r="AB464">
        <v>5</v>
      </c>
      <c r="AC464">
        <v>0</v>
      </c>
      <c r="AD464">
        <v>14</v>
      </c>
      <c r="AE464">
        <v>0</v>
      </c>
      <c r="AF464">
        <v>0</v>
      </c>
      <c r="AG464">
        <v>4</v>
      </c>
      <c r="AH464">
        <v>0</v>
      </c>
      <c r="AI464">
        <v>0</v>
      </c>
      <c r="AJ464">
        <v>0</v>
      </c>
      <c r="AK464">
        <v>2</v>
      </c>
      <c r="AL464">
        <v>1.8264899999999999</v>
      </c>
      <c r="AM464">
        <v>0</v>
      </c>
    </row>
    <row r="465" spans="1:39">
      <c r="A465">
        <v>464</v>
      </c>
      <c r="B465">
        <v>3</v>
      </c>
      <c r="C465">
        <v>3</v>
      </c>
      <c r="D465">
        <v>1</v>
      </c>
      <c r="E465">
        <v>0</v>
      </c>
      <c r="F465">
        <v>0</v>
      </c>
      <c r="G465">
        <v>2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13.19</v>
      </c>
      <c r="P465">
        <v>0</v>
      </c>
      <c r="Q465">
        <v>7.37</v>
      </c>
      <c r="R465">
        <v>0</v>
      </c>
      <c r="S465">
        <v>1132</v>
      </c>
      <c r="T465">
        <v>0</v>
      </c>
      <c r="U465">
        <v>0</v>
      </c>
      <c r="V465">
        <v>0</v>
      </c>
      <c r="W465">
        <v>2</v>
      </c>
      <c r="X465">
        <v>0</v>
      </c>
      <c r="Y465">
        <v>102</v>
      </c>
      <c r="Z465">
        <v>341</v>
      </c>
      <c r="AA465">
        <v>232</v>
      </c>
      <c r="AB465">
        <v>110</v>
      </c>
      <c r="AC465">
        <v>0</v>
      </c>
      <c r="AD465">
        <v>347</v>
      </c>
      <c r="AE465">
        <v>0</v>
      </c>
      <c r="AF465">
        <v>0</v>
      </c>
      <c r="AG465">
        <v>1</v>
      </c>
      <c r="AH465">
        <v>0</v>
      </c>
      <c r="AI465">
        <v>0</v>
      </c>
      <c r="AJ465">
        <v>0</v>
      </c>
      <c r="AK465">
        <v>2</v>
      </c>
      <c r="AL465">
        <v>1.8264899999999999</v>
      </c>
      <c r="AM465">
        <v>0</v>
      </c>
    </row>
    <row r="466" spans="1:39">
      <c r="A466">
        <v>465</v>
      </c>
      <c r="B466">
        <v>3</v>
      </c>
      <c r="C466">
        <v>3</v>
      </c>
      <c r="D466">
        <v>1</v>
      </c>
      <c r="E466">
        <v>213</v>
      </c>
      <c r="F466">
        <v>464</v>
      </c>
      <c r="G466">
        <v>464</v>
      </c>
      <c r="H466">
        <v>364</v>
      </c>
      <c r="I466">
        <v>22.33064516</v>
      </c>
      <c r="J466">
        <v>205.3655914</v>
      </c>
      <c r="K466">
        <v>19</v>
      </c>
      <c r="L466">
        <v>27</v>
      </c>
      <c r="M466">
        <v>36</v>
      </c>
      <c r="N466">
        <v>131</v>
      </c>
      <c r="O466">
        <v>25.26</v>
      </c>
      <c r="P466">
        <v>2.27</v>
      </c>
      <c r="Q466">
        <v>12.67</v>
      </c>
      <c r="R466">
        <v>8.6206897000000005E-2</v>
      </c>
      <c r="S466">
        <v>581</v>
      </c>
      <c r="T466">
        <v>20</v>
      </c>
      <c r="U466">
        <v>24</v>
      </c>
      <c r="V466">
        <v>310</v>
      </c>
      <c r="W466">
        <v>80</v>
      </c>
      <c r="X466">
        <v>30</v>
      </c>
      <c r="Y466">
        <v>50</v>
      </c>
      <c r="Z466">
        <v>41</v>
      </c>
      <c r="AA466">
        <v>138</v>
      </c>
      <c r="AB466">
        <v>206</v>
      </c>
      <c r="AC466">
        <v>0</v>
      </c>
      <c r="AD466">
        <v>146</v>
      </c>
      <c r="AE466">
        <v>0</v>
      </c>
      <c r="AF466">
        <v>0</v>
      </c>
      <c r="AG466">
        <v>2</v>
      </c>
      <c r="AH466">
        <v>0</v>
      </c>
      <c r="AI466">
        <v>0</v>
      </c>
      <c r="AJ466">
        <v>0</v>
      </c>
      <c r="AK466">
        <v>2</v>
      </c>
      <c r="AL466">
        <v>1.8264899999999999</v>
      </c>
      <c r="AM466">
        <v>0</v>
      </c>
    </row>
    <row r="467" spans="1:39">
      <c r="A467">
        <v>466</v>
      </c>
      <c r="B467">
        <v>3</v>
      </c>
      <c r="C467">
        <v>3</v>
      </c>
      <c r="D467">
        <v>1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15.92</v>
      </c>
      <c r="P467">
        <v>0</v>
      </c>
      <c r="Q467">
        <v>9.51</v>
      </c>
      <c r="R467">
        <v>0</v>
      </c>
      <c r="S467">
        <v>343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78</v>
      </c>
      <c r="AB467">
        <v>250</v>
      </c>
      <c r="AC467">
        <v>0</v>
      </c>
      <c r="AD467">
        <v>15</v>
      </c>
      <c r="AE467">
        <v>0</v>
      </c>
      <c r="AF467">
        <v>0</v>
      </c>
      <c r="AG467">
        <v>3</v>
      </c>
      <c r="AH467">
        <v>0</v>
      </c>
      <c r="AI467">
        <v>0</v>
      </c>
      <c r="AJ467">
        <v>0</v>
      </c>
      <c r="AK467">
        <v>2</v>
      </c>
      <c r="AL467">
        <v>1.8264899999999999</v>
      </c>
      <c r="AM467">
        <v>0</v>
      </c>
    </row>
    <row r="468" spans="1:39">
      <c r="A468">
        <v>467</v>
      </c>
      <c r="B468">
        <v>3</v>
      </c>
      <c r="C468">
        <v>3</v>
      </c>
      <c r="D468">
        <v>1</v>
      </c>
      <c r="E468">
        <v>42</v>
      </c>
      <c r="F468">
        <v>111</v>
      </c>
      <c r="G468">
        <v>111</v>
      </c>
      <c r="H468">
        <v>61</v>
      </c>
      <c r="I468">
        <v>2.7794117649999999</v>
      </c>
      <c r="J468">
        <v>52.191176470000002</v>
      </c>
      <c r="K468">
        <v>14</v>
      </c>
      <c r="L468">
        <v>7</v>
      </c>
      <c r="M468">
        <v>13</v>
      </c>
      <c r="N468">
        <v>8</v>
      </c>
      <c r="O468">
        <v>44.77</v>
      </c>
      <c r="P468">
        <v>1.17</v>
      </c>
      <c r="Q468">
        <v>24.12</v>
      </c>
      <c r="R468">
        <v>0.21621621599999999</v>
      </c>
      <c r="S468">
        <v>3015</v>
      </c>
      <c r="T468">
        <v>5</v>
      </c>
      <c r="U468">
        <v>18</v>
      </c>
      <c r="V468">
        <v>40</v>
      </c>
      <c r="W468">
        <v>28</v>
      </c>
      <c r="X468">
        <v>20</v>
      </c>
      <c r="Y468">
        <v>302</v>
      </c>
      <c r="Z468">
        <v>397</v>
      </c>
      <c r="AA468">
        <v>113</v>
      </c>
      <c r="AB468">
        <v>474</v>
      </c>
      <c r="AC468">
        <v>2</v>
      </c>
      <c r="AD468">
        <v>1727</v>
      </c>
      <c r="AE468">
        <v>0</v>
      </c>
      <c r="AF468">
        <v>0</v>
      </c>
      <c r="AG468">
        <v>1</v>
      </c>
      <c r="AH468">
        <v>42</v>
      </c>
      <c r="AI468">
        <v>0</v>
      </c>
      <c r="AJ468">
        <v>0</v>
      </c>
      <c r="AK468">
        <v>3</v>
      </c>
      <c r="AL468">
        <v>2.3852199999999999</v>
      </c>
      <c r="AM468">
        <v>0</v>
      </c>
    </row>
    <row r="469" spans="1:39">
      <c r="A469">
        <v>468</v>
      </c>
      <c r="B469">
        <v>3</v>
      </c>
      <c r="C469">
        <v>3</v>
      </c>
      <c r="D469">
        <v>1</v>
      </c>
      <c r="E469">
        <v>0</v>
      </c>
      <c r="F469">
        <v>0</v>
      </c>
      <c r="G469">
        <v>20</v>
      </c>
      <c r="H469">
        <v>5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77.2</v>
      </c>
      <c r="P469">
        <v>0.14000000000000001</v>
      </c>
      <c r="Q469">
        <v>49.11</v>
      </c>
      <c r="R469">
        <v>0.45</v>
      </c>
      <c r="S469">
        <v>2384</v>
      </c>
      <c r="T469">
        <v>0</v>
      </c>
      <c r="U469">
        <v>0</v>
      </c>
      <c r="V469">
        <v>4</v>
      </c>
      <c r="W469">
        <v>8</v>
      </c>
      <c r="X469">
        <v>8</v>
      </c>
      <c r="Y469">
        <v>489</v>
      </c>
      <c r="Z469">
        <v>49</v>
      </c>
      <c r="AA469">
        <v>176</v>
      </c>
      <c r="AB469">
        <v>577</v>
      </c>
      <c r="AC469">
        <v>16</v>
      </c>
      <c r="AD469">
        <v>1077</v>
      </c>
      <c r="AE469">
        <v>0</v>
      </c>
      <c r="AF469">
        <v>0</v>
      </c>
      <c r="AG469">
        <v>2</v>
      </c>
      <c r="AH469">
        <v>0</v>
      </c>
      <c r="AI469">
        <v>0</v>
      </c>
      <c r="AJ469">
        <v>0</v>
      </c>
      <c r="AK469">
        <v>3</v>
      </c>
      <c r="AL469">
        <v>2.3852199999999999</v>
      </c>
      <c r="AM469">
        <v>0</v>
      </c>
    </row>
    <row r="470" spans="1:39">
      <c r="A470">
        <v>469</v>
      </c>
      <c r="B470">
        <v>3</v>
      </c>
      <c r="C470">
        <v>3</v>
      </c>
      <c r="D470">
        <v>1</v>
      </c>
      <c r="E470">
        <v>0</v>
      </c>
      <c r="F470">
        <v>0</v>
      </c>
      <c r="G470">
        <v>2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45.84</v>
      </c>
      <c r="P470">
        <v>0.7</v>
      </c>
      <c r="Q470">
        <v>25.03</v>
      </c>
      <c r="R470">
        <v>0.5</v>
      </c>
      <c r="S470">
        <v>1450</v>
      </c>
      <c r="T470">
        <v>0</v>
      </c>
      <c r="U470">
        <v>0</v>
      </c>
      <c r="V470">
        <v>0</v>
      </c>
      <c r="W470">
        <v>1</v>
      </c>
      <c r="X470">
        <v>1</v>
      </c>
      <c r="Y470">
        <v>403</v>
      </c>
      <c r="Z470">
        <v>97</v>
      </c>
      <c r="AA470">
        <v>296</v>
      </c>
      <c r="AB470">
        <v>214</v>
      </c>
      <c r="AC470">
        <v>14</v>
      </c>
      <c r="AD470">
        <v>426</v>
      </c>
      <c r="AE470">
        <v>0</v>
      </c>
      <c r="AF470">
        <v>0</v>
      </c>
      <c r="AG470">
        <v>2</v>
      </c>
      <c r="AH470">
        <v>0</v>
      </c>
      <c r="AI470">
        <v>0</v>
      </c>
      <c r="AJ470">
        <v>0</v>
      </c>
      <c r="AK470">
        <v>3</v>
      </c>
      <c r="AL470">
        <v>2.3852199999999999</v>
      </c>
      <c r="AM470">
        <v>0</v>
      </c>
    </row>
    <row r="471" spans="1:39">
      <c r="A471">
        <v>470</v>
      </c>
      <c r="B471">
        <v>3</v>
      </c>
      <c r="C471">
        <v>3</v>
      </c>
      <c r="D471">
        <v>1</v>
      </c>
      <c r="E471">
        <v>36</v>
      </c>
      <c r="F471">
        <v>98</v>
      </c>
      <c r="G471">
        <v>100</v>
      </c>
      <c r="H471">
        <v>59</v>
      </c>
      <c r="I471">
        <v>2.3823529410000002</v>
      </c>
      <c r="J471">
        <v>44.735294119999999</v>
      </c>
      <c r="K471">
        <v>10</v>
      </c>
      <c r="L471">
        <v>7</v>
      </c>
      <c r="M471">
        <v>10</v>
      </c>
      <c r="N471">
        <v>9</v>
      </c>
      <c r="O471">
        <v>79.02</v>
      </c>
      <c r="P471">
        <v>0.34</v>
      </c>
      <c r="Q471">
        <v>64.53</v>
      </c>
      <c r="R471">
        <v>0.23</v>
      </c>
      <c r="S471">
        <v>1526</v>
      </c>
      <c r="T471">
        <v>5</v>
      </c>
      <c r="U471">
        <v>15</v>
      </c>
      <c r="V471">
        <v>34</v>
      </c>
      <c r="W471">
        <v>29</v>
      </c>
      <c r="X471">
        <v>17</v>
      </c>
      <c r="Y471">
        <v>5</v>
      </c>
      <c r="Z471">
        <v>22</v>
      </c>
      <c r="AA471">
        <v>215</v>
      </c>
      <c r="AB471">
        <v>1195</v>
      </c>
      <c r="AC471">
        <v>0</v>
      </c>
      <c r="AD471">
        <v>89</v>
      </c>
      <c r="AE471">
        <v>0</v>
      </c>
      <c r="AF471">
        <v>0</v>
      </c>
      <c r="AG471">
        <v>3</v>
      </c>
      <c r="AH471">
        <v>0</v>
      </c>
      <c r="AI471">
        <v>0</v>
      </c>
      <c r="AJ471">
        <v>0</v>
      </c>
      <c r="AK471">
        <v>3</v>
      </c>
      <c r="AL471">
        <v>2.3852199999999999</v>
      </c>
      <c r="AM471">
        <v>0</v>
      </c>
    </row>
    <row r="472" spans="1:39">
      <c r="A472">
        <v>471</v>
      </c>
      <c r="B472">
        <v>3</v>
      </c>
      <c r="C472">
        <v>3</v>
      </c>
      <c r="D472">
        <v>1</v>
      </c>
      <c r="E472">
        <v>8</v>
      </c>
      <c r="F472">
        <v>21</v>
      </c>
      <c r="G472">
        <v>26</v>
      </c>
      <c r="H472">
        <v>12</v>
      </c>
      <c r="I472">
        <v>0.52941176499999998</v>
      </c>
      <c r="J472">
        <v>9.9411764710000003</v>
      </c>
      <c r="K472">
        <v>3</v>
      </c>
      <c r="L472">
        <v>1</v>
      </c>
      <c r="M472">
        <v>3</v>
      </c>
      <c r="N472">
        <v>1</v>
      </c>
      <c r="O472">
        <v>41.41</v>
      </c>
      <c r="P472">
        <v>0.36</v>
      </c>
      <c r="Q472">
        <v>19.23</v>
      </c>
      <c r="R472">
        <v>0.30769230800000003</v>
      </c>
      <c r="S472">
        <v>1069</v>
      </c>
      <c r="T472">
        <v>0</v>
      </c>
      <c r="U472">
        <v>5</v>
      </c>
      <c r="V472">
        <v>7</v>
      </c>
      <c r="W472">
        <v>7</v>
      </c>
      <c r="X472">
        <v>7</v>
      </c>
      <c r="Y472">
        <v>80</v>
      </c>
      <c r="Z472">
        <v>68</v>
      </c>
      <c r="AA472">
        <v>29</v>
      </c>
      <c r="AB472">
        <v>425</v>
      </c>
      <c r="AC472">
        <v>0</v>
      </c>
      <c r="AD472">
        <v>467</v>
      </c>
      <c r="AE472">
        <v>0</v>
      </c>
      <c r="AF472">
        <v>0</v>
      </c>
      <c r="AG472">
        <v>2</v>
      </c>
      <c r="AH472">
        <v>0</v>
      </c>
      <c r="AI472">
        <v>0</v>
      </c>
      <c r="AJ472">
        <v>0</v>
      </c>
      <c r="AK472">
        <v>3</v>
      </c>
      <c r="AL472">
        <v>2.3852199999999999</v>
      </c>
      <c r="AM472">
        <v>0</v>
      </c>
    </row>
    <row r="473" spans="1:39">
      <c r="A473">
        <v>472</v>
      </c>
      <c r="B473">
        <v>3</v>
      </c>
      <c r="C473">
        <v>3</v>
      </c>
      <c r="D473">
        <v>1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133.19999999999999</v>
      </c>
      <c r="P473">
        <v>0</v>
      </c>
      <c r="Q473">
        <v>0</v>
      </c>
      <c r="R473">
        <v>0</v>
      </c>
      <c r="S473">
        <v>356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15</v>
      </c>
      <c r="Z473">
        <v>16</v>
      </c>
      <c r="AA473">
        <v>0</v>
      </c>
      <c r="AB473">
        <v>42</v>
      </c>
      <c r="AC473">
        <v>0</v>
      </c>
      <c r="AD473">
        <v>283</v>
      </c>
      <c r="AE473">
        <v>0</v>
      </c>
      <c r="AF473">
        <v>0</v>
      </c>
      <c r="AG473">
        <v>4</v>
      </c>
      <c r="AH473">
        <v>0</v>
      </c>
      <c r="AI473">
        <v>0</v>
      </c>
      <c r="AJ473">
        <v>0</v>
      </c>
      <c r="AK473">
        <v>3</v>
      </c>
      <c r="AL473">
        <v>2.3852199999999999</v>
      </c>
      <c r="AM473">
        <v>0</v>
      </c>
    </row>
    <row r="474" spans="1:39">
      <c r="A474">
        <v>473</v>
      </c>
      <c r="B474">
        <v>3</v>
      </c>
      <c r="C474">
        <v>3</v>
      </c>
      <c r="D474">
        <v>1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102.88</v>
      </c>
      <c r="P474">
        <v>0.56999999999999995</v>
      </c>
      <c r="Q474">
        <v>85.35</v>
      </c>
      <c r="R474">
        <v>0</v>
      </c>
      <c r="S474">
        <v>1833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410</v>
      </c>
      <c r="Z474">
        <v>201</v>
      </c>
      <c r="AA474">
        <v>420</v>
      </c>
      <c r="AB474">
        <v>207</v>
      </c>
      <c r="AC474">
        <v>0</v>
      </c>
      <c r="AD474">
        <v>595</v>
      </c>
      <c r="AE474">
        <v>0</v>
      </c>
      <c r="AF474">
        <v>0</v>
      </c>
      <c r="AG474">
        <v>3</v>
      </c>
      <c r="AH474">
        <v>9</v>
      </c>
      <c r="AI474">
        <v>0</v>
      </c>
      <c r="AJ474">
        <v>0</v>
      </c>
      <c r="AK474">
        <v>3</v>
      </c>
      <c r="AL474">
        <v>2.3852199999999999</v>
      </c>
      <c r="AM474">
        <v>0</v>
      </c>
    </row>
    <row r="475" spans="1:39">
      <c r="A475">
        <v>474</v>
      </c>
      <c r="B475">
        <v>3</v>
      </c>
      <c r="C475">
        <v>3</v>
      </c>
      <c r="D475">
        <v>1</v>
      </c>
      <c r="E475">
        <v>559</v>
      </c>
      <c r="F475">
        <v>1876</v>
      </c>
      <c r="G475">
        <v>1876</v>
      </c>
      <c r="H475">
        <v>721</v>
      </c>
      <c r="I475">
        <v>223.96064519999999</v>
      </c>
      <c r="J475">
        <v>347.30129030000001</v>
      </c>
      <c r="K475">
        <v>335</v>
      </c>
      <c r="L475">
        <v>127</v>
      </c>
      <c r="M475">
        <v>46</v>
      </c>
      <c r="N475">
        <v>51</v>
      </c>
      <c r="O475">
        <v>40.6</v>
      </c>
      <c r="P475">
        <v>14.56</v>
      </c>
      <c r="Q475">
        <v>1.21</v>
      </c>
      <c r="R475">
        <v>0.14445628999999999</v>
      </c>
      <c r="S475">
        <v>87</v>
      </c>
      <c r="T475">
        <v>132</v>
      </c>
      <c r="U475">
        <v>499</v>
      </c>
      <c r="V475">
        <v>572</v>
      </c>
      <c r="W475">
        <v>449</v>
      </c>
      <c r="X475">
        <v>224</v>
      </c>
      <c r="Y475">
        <v>2</v>
      </c>
      <c r="Z475">
        <v>12</v>
      </c>
      <c r="AA475">
        <v>68</v>
      </c>
      <c r="AB475">
        <v>5</v>
      </c>
      <c r="AC475">
        <v>0</v>
      </c>
      <c r="AD475">
        <v>0</v>
      </c>
      <c r="AE475">
        <v>0</v>
      </c>
      <c r="AF475">
        <v>0</v>
      </c>
      <c r="AG475">
        <v>3</v>
      </c>
      <c r="AH475">
        <v>0</v>
      </c>
      <c r="AI475">
        <v>0</v>
      </c>
      <c r="AJ475">
        <v>0</v>
      </c>
      <c r="AK475">
        <v>1</v>
      </c>
      <c r="AL475">
        <v>3.1021999999999998</v>
      </c>
      <c r="AM475">
        <v>0</v>
      </c>
    </row>
    <row r="476" spans="1:39">
      <c r="A476">
        <v>475</v>
      </c>
      <c r="B476">
        <v>3</v>
      </c>
      <c r="C476">
        <v>3</v>
      </c>
      <c r="D476">
        <v>1</v>
      </c>
      <c r="E476">
        <v>991</v>
      </c>
      <c r="F476">
        <v>3374</v>
      </c>
      <c r="G476">
        <v>3379</v>
      </c>
      <c r="H476">
        <v>1314</v>
      </c>
      <c r="I476">
        <v>397.03935480000001</v>
      </c>
      <c r="J476">
        <v>615.69870969999999</v>
      </c>
      <c r="K476">
        <v>591</v>
      </c>
      <c r="L476">
        <v>225</v>
      </c>
      <c r="M476">
        <v>81</v>
      </c>
      <c r="N476">
        <v>94</v>
      </c>
      <c r="O476">
        <v>82.71</v>
      </c>
      <c r="P476">
        <v>23.44</v>
      </c>
      <c r="Q476">
        <v>5.79</v>
      </c>
      <c r="R476">
        <v>0.147972773</v>
      </c>
      <c r="S476">
        <v>406</v>
      </c>
      <c r="T476">
        <v>243</v>
      </c>
      <c r="U476">
        <v>883</v>
      </c>
      <c r="V476">
        <v>1061</v>
      </c>
      <c r="W476">
        <v>785</v>
      </c>
      <c r="X476">
        <v>407</v>
      </c>
      <c r="Y476">
        <v>21</v>
      </c>
      <c r="Z476">
        <v>157</v>
      </c>
      <c r="AA476">
        <v>156</v>
      </c>
      <c r="AB476">
        <v>8</v>
      </c>
      <c r="AC476">
        <v>0</v>
      </c>
      <c r="AD476">
        <v>64</v>
      </c>
      <c r="AE476">
        <v>0</v>
      </c>
      <c r="AF476">
        <v>0</v>
      </c>
      <c r="AG476">
        <v>3</v>
      </c>
      <c r="AH476">
        <v>0</v>
      </c>
      <c r="AI476">
        <v>0</v>
      </c>
      <c r="AJ476">
        <v>0</v>
      </c>
      <c r="AK476">
        <v>1</v>
      </c>
      <c r="AL476">
        <v>3.1021999999999998</v>
      </c>
      <c r="AM476">
        <v>0</v>
      </c>
    </row>
    <row r="477" spans="1:39">
      <c r="A477">
        <v>476</v>
      </c>
      <c r="B477">
        <v>3</v>
      </c>
      <c r="C477">
        <v>3</v>
      </c>
      <c r="D477">
        <v>1</v>
      </c>
      <c r="E477">
        <v>127</v>
      </c>
      <c r="F477">
        <v>365</v>
      </c>
      <c r="G477">
        <v>367</v>
      </c>
      <c r="H477">
        <v>127</v>
      </c>
      <c r="I477">
        <v>41.596300329999998</v>
      </c>
      <c r="J477">
        <v>101.0195865</v>
      </c>
      <c r="K477">
        <v>92</v>
      </c>
      <c r="L477">
        <v>26</v>
      </c>
      <c r="M477">
        <v>5</v>
      </c>
      <c r="N477">
        <v>4</v>
      </c>
      <c r="O477">
        <v>91.48</v>
      </c>
      <c r="P477">
        <v>1.6</v>
      </c>
      <c r="Q477">
        <v>5.67</v>
      </c>
      <c r="R477">
        <v>0.171662125</v>
      </c>
      <c r="S477">
        <v>217</v>
      </c>
      <c r="T477">
        <v>46</v>
      </c>
      <c r="U477">
        <v>75</v>
      </c>
      <c r="V477">
        <v>122</v>
      </c>
      <c r="W477">
        <v>68</v>
      </c>
      <c r="X477">
        <v>56</v>
      </c>
      <c r="Y477">
        <v>9</v>
      </c>
      <c r="Z477">
        <v>3</v>
      </c>
      <c r="AA477">
        <v>15</v>
      </c>
      <c r="AB477">
        <v>183</v>
      </c>
      <c r="AC477">
        <v>0</v>
      </c>
      <c r="AD477">
        <v>7</v>
      </c>
      <c r="AE477">
        <v>0</v>
      </c>
      <c r="AF477">
        <v>0</v>
      </c>
      <c r="AG477">
        <v>4</v>
      </c>
      <c r="AH477">
        <v>0</v>
      </c>
      <c r="AI477">
        <v>0</v>
      </c>
      <c r="AJ477">
        <v>0</v>
      </c>
      <c r="AK477">
        <v>1</v>
      </c>
      <c r="AL477">
        <v>1.6173</v>
      </c>
      <c r="AM477">
        <v>0</v>
      </c>
    </row>
    <row r="478" spans="1:39">
      <c r="A478">
        <v>477</v>
      </c>
      <c r="B478">
        <v>3</v>
      </c>
      <c r="C478">
        <v>3</v>
      </c>
      <c r="D478">
        <v>1</v>
      </c>
      <c r="E478">
        <v>41</v>
      </c>
      <c r="F478">
        <v>125</v>
      </c>
      <c r="G478">
        <v>125</v>
      </c>
      <c r="H478">
        <v>54</v>
      </c>
      <c r="I478">
        <v>25.316504850000001</v>
      </c>
      <c r="J478">
        <v>18.469902909999998</v>
      </c>
      <c r="K478">
        <v>17</v>
      </c>
      <c r="L478">
        <v>10</v>
      </c>
      <c r="M478">
        <v>6</v>
      </c>
      <c r="N478">
        <v>8</v>
      </c>
      <c r="O478">
        <v>41.06</v>
      </c>
      <c r="P478">
        <v>3.45</v>
      </c>
      <c r="Q478">
        <v>21.97</v>
      </c>
      <c r="R478">
        <v>0.14399999999999999</v>
      </c>
      <c r="S478">
        <v>611</v>
      </c>
      <c r="T478">
        <v>7</v>
      </c>
      <c r="U478">
        <v>30</v>
      </c>
      <c r="V478">
        <v>39</v>
      </c>
      <c r="W478">
        <v>32</v>
      </c>
      <c r="X478">
        <v>17</v>
      </c>
      <c r="Y478">
        <v>80</v>
      </c>
      <c r="Z478">
        <v>113</v>
      </c>
      <c r="AA478">
        <v>120</v>
      </c>
      <c r="AB478">
        <v>37</v>
      </c>
      <c r="AC478">
        <v>0</v>
      </c>
      <c r="AD478">
        <v>261</v>
      </c>
      <c r="AE478">
        <v>0</v>
      </c>
      <c r="AF478">
        <v>0</v>
      </c>
      <c r="AG478">
        <v>3</v>
      </c>
      <c r="AH478">
        <v>0</v>
      </c>
      <c r="AI478">
        <v>0</v>
      </c>
      <c r="AJ478">
        <v>0</v>
      </c>
      <c r="AK478">
        <v>1</v>
      </c>
      <c r="AL478">
        <v>2.4153199999999999</v>
      </c>
      <c r="AM478">
        <v>0</v>
      </c>
    </row>
    <row r="479" spans="1:39">
      <c r="A479">
        <v>478</v>
      </c>
      <c r="B479">
        <v>3</v>
      </c>
      <c r="C479">
        <v>3</v>
      </c>
      <c r="D479">
        <v>1</v>
      </c>
      <c r="E479">
        <v>491</v>
      </c>
      <c r="F479">
        <v>1661</v>
      </c>
      <c r="G479">
        <v>1661</v>
      </c>
      <c r="H479">
        <v>808</v>
      </c>
      <c r="I479">
        <v>303.18058250000001</v>
      </c>
      <c r="J479">
        <v>221.18834949999999</v>
      </c>
      <c r="K479">
        <v>205</v>
      </c>
      <c r="L479">
        <v>122</v>
      </c>
      <c r="M479">
        <v>72</v>
      </c>
      <c r="N479">
        <v>92</v>
      </c>
      <c r="O479">
        <v>81.02</v>
      </c>
      <c r="P479">
        <v>14.47</v>
      </c>
      <c r="Q479">
        <v>46.63</v>
      </c>
      <c r="R479">
        <v>0.17760385300000001</v>
      </c>
      <c r="S479">
        <v>1552</v>
      </c>
      <c r="T479">
        <v>103</v>
      </c>
      <c r="U479">
        <v>305</v>
      </c>
      <c r="V479">
        <v>554</v>
      </c>
      <c r="W479">
        <v>464</v>
      </c>
      <c r="X479">
        <v>235</v>
      </c>
      <c r="Y479">
        <v>159</v>
      </c>
      <c r="Z479">
        <v>721</v>
      </c>
      <c r="AA479">
        <v>86</v>
      </c>
      <c r="AB479">
        <v>495</v>
      </c>
      <c r="AC479">
        <v>0</v>
      </c>
      <c r="AD479">
        <v>91</v>
      </c>
      <c r="AE479">
        <v>0</v>
      </c>
      <c r="AF479">
        <v>0</v>
      </c>
      <c r="AG479">
        <v>2</v>
      </c>
      <c r="AH479">
        <v>0</v>
      </c>
      <c r="AI479">
        <v>0</v>
      </c>
      <c r="AJ479">
        <v>0</v>
      </c>
      <c r="AK479">
        <v>1</v>
      </c>
      <c r="AL479">
        <v>2.4153199999999999</v>
      </c>
      <c r="AM479">
        <v>0</v>
      </c>
    </row>
    <row r="480" spans="1:39">
      <c r="A480">
        <v>479</v>
      </c>
      <c r="B480">
        <v>3</v>
      </c>
      <c r="C480">
        <v>3</v>
      </c>
      <c r="D480">
        <v>1</v>
      </c>
      <c r="E480">
        <v>94</v>
      </c>
      <c r="F480">
        <v>308</v>
      </c>
      <c r="G480">
        <v>308</v>
      </c>
      <c r="H480">
        <v>117</v>
      </c>
      <c r="I480">
        <v>66.936263740000001</v>
      </c>
      <c r="J480">
        <v>39.459340660000002</v>
      </c>
      <c r="K480">
        <v>50</v>
      </c>
      <c r="L480">
        <v>17</v>
      </c>
      <c r="M480">
        <v>13</v>
      </c>
      <c r="N480">
        <v>14</v>
      </c>
      <c r="O480">
        <v>34.29</v>
      </c>
      <c r="P480">
        <v>4.1900000000000004</v>
      </c>
      <c r="Q480">
        <v>17.48</v>
      </c>
      <c r="R480">
        <v>0.14285714299999999</v>
      </c>
      <c r="S480">
        <v>781</v>
      </c>
      <c r="T480">
        <v>24</v>
      </c>
      <c r="U480">
        <v>84</v>
      </c>
      <c r="V480">
        <v>97</v>
      </c>
      <c r="W480">
        <v>65</v>
      </c>
      <c r="X480">
        <v>38</v>
      </c>
      <c r="Y480">
        <v>25</v>
      </c>
      <c r="Z480">
        <v>119</v>
      </c>
      <c r="AA480">
        <v>71</v>
      </c>
      <c r="AB480">
        <v>275</v>
      </c>
      <c r="AC480">
        <v>4</v>
      </c>
      <c r="AD480">
        <v>287</v>
      </c>
      <c r="AE480">
        <v>0</v>
      </c>
      <c r="AF480">
        <v>0</v>
      </c>
      <c r="AG480">
        <v>2</v>
      </c>
      <c r="AH480">
        <v>0</v>
      </c>
      <c r="AI480">
        <v>0</v>
      </c>
      <c r="AJ480">
        <v>0</v>
      </c>
      <c r="AK480">
        <v>1</v>
      </c>
      <c r="AL480">
        <v>2.4553500000000001</v>
      </c>
      <c r="AM480">
        <v>0</v>
      </c>
    </row>
    <row r="481" spans="1:39">
      <c r="A481">
        <v>480</v>
      </c>
      <c r="B481">
        <v>3</v>
      </c>
      <c r="C481">
        <v>3</v>
      </c>
      <c r="D481">
        <v>1</v>
      </c>
      <c r="E481">
        <v>249</v>
      </c>
      <c r="F481">
        <v>866</v>
      </c>
      <c r="G481">
        <v>866</v>
      </c>
      <c r="H481">
        <v>363</v>
      </c>
      <c r="I481">
        <v>177.30989009999999</v>
      </c>
      <c r="J481">
        <v>104.5252747</v>
      </c>
      <c r="K481">
        <v>133</v>
      </c>
      <c r="L481">
        <v>49</v>
      </c>
      <c r="M481">
        <v>33</v>
      </c>
      <c r="N481">
        <v>34</v>
      </c>
      <c r="O481">
        <v>67.459999999999994</v>
      </c>
      <c r="P481">
        <v>2.35</v>
      </c>
      <c r="Q481">
        <v>9.16</v>
      </c>
      <c r="R481">
        <v>0.143187067</v>
      </c>
      <c r="S481">
        <v>374</v>
      </c>
      <c r="T481">
        <v>64</v>
      </c>
      <c r="U481">
        <v>218</v>
      </c>
      <c r="V481">
        <v>286</v>
      </c>
      <c r="W481">
        <v>197</v>
      </c>
      <c r="X481">
        <v>101</v>
      </c>
      <c r="Y481">
        <v>8</v>
      </c>
      <c r="Z481">
        <v>19</v>
      </c>
      <c r="AA481">
        <v>130</v>
      </c>
      <c r="AB481">
        <v>49</v>
      </c>
      <c r="AC481">
        <v>0</v>
      </c>
      <c r="AD481">
        <v>168</v>
      </c>
      <c r="AE481">
        <v>0</v>
      </c>
      <c r="AF481">
        <v>0</v>
      </c>
      <c r="AG481">
        <v>4</v>
      </c>
      <c r="AH481">
        <v>0</v>
      </c>
      <c r="AI481">
        <v>0</v>
      </c>
      <c r="AJ481">
        <v>0</v>
      </c>
      <c r="AK481">
        <v>1</v>
      </c>
      <c r="AL481">
        <v>2.4553500000000001</v>
      </c>
      <c r="AM481">
        <v>0</v>
      </c>
    </row>
    <row r="482" spans="1:39">
      <c r="A482">
        <v>481</v>
      </c>
      <c r="B482">
        <v>3</v>
      </c>
      <c r="C482">
        <v>3</v>
      </c>
      <c r="D482">
        <v>1</v>
      </c>
      <c r="E482">
        <v>55</v>
      </c>
      <c r="F482">
        <v>171</v>
      </c>
      <c r="G482">
        <v>172</v>
      </c>
      <c r="H482">
        <v>74</v>
      </c>
      <c r="I482">
        <v>45.094572370000002</v>
      </c>
      <c r="J482">
        <v>16.55427632</v>
      </c>
      <c r="K482">
        <v>23</v>
      </c>
      <c r="L482">
        <v>12</v>
      </c>
      <c r="M482">
        <v>11</v>
      </c>
      <c r="N482">
        <v>9</v>
      </c>
      <c r="O482">
        <v>80.58</v>
      </c>
      <c r="P482">
        <v>4.04</v>
      </c>
      <c r="Q482">
        <v>28.36</v>
      </c>
      <c r="R482">
        <v>0.15116279099999999</v>
      </c>
      <c r="S482">
        <v>819</v>
      </c>
      <c r="T482">
        <v>10</v>
      </c>
      <c r="U482">
        <v>46</v>
      </c>
      <c r="V482">
        <v>46</v>
      </c>
      <c r="W482">
        <v>48</v>
      </c>
      <c r="X482">
        <v>22</v>
      </c>
      <c r="Y482">
        <v>97</v>
      </c>
      <c r="Z482">
        <v>50</v>
      </c>
      <c r="AA482">
        <v>178</v>
      </c>
      <c r="AB482">
        <v>214</v>
      </c>
      <c r="AC482">
        <v>0</v>
      </c>
      <c r="AD482">
        <v>280</v>
      </c>
      <c r="AE482">
        <v>0</v>
      </c>
      <c r="AF482">
        <v>0</v>
      </c>
      <c r="AG482">
        <v>4</v>
      </c>
      <c r="AH482">
        <v>0</v>
      </c>
      <c r="AI482">
        <v>0</v>
      </c>
      <c r="AJ482">
        <v>0</v>
      </c>
      <c r="AK482">
        <v>2</v>
      </c>
      <c r="AL482">
        <v>2.4988700000000001</v>
      </c>
      <c r="AM482">
        <v>0</v>
      </c>
    </row>
    <row r="483" spans="1:39">
      <c r="A483">
        <v>482</v>
      </c>
      <c r="B483">
        <v>3</v>
      </c>
      <c r="C483">
        <v>3</v>
      </c>
      <c r="D483">
        <v>1</v>
      </c>
      <c r="E483">
        <v>67</v>
      </c>
      <c r="F483">
        <v>211</v>
      </c>
      <c r="G483">
        <v>211</v>
      </c>
      <c r="H483">
        <v>109</v>
      </c>
      <c r="I483">
        <v>62.281690140000002</v>
      </c>
      <c r="J483">
        <v>6.2170671090000003</v>
      </c>
      <c r="K483">
        <v>16</v>
      </c>
      <c r="L483">
        <v>17</v>
      </c>
      <c r="M483">
        <v>18</v>
      </c>
      <c r="N483">
        <v>16</v>
      </c>
      <c r="O483">
        <v>17.07</v>
      </c>
      <c r="P483">
        <v>3.38</v>
      </c>
      <c r="Q483">
        <v>0</v>
      </c>
      <c r="R483">
        <v>0.17061611400000001</v>
      </c>
      <c r="S483">
        <v>0</v>
      </c>
      <c r="T483">
        <v>13</v>
      </c>
      <c r="U483">
        <v>39</v>
      </c>
      <c r="V483">
        <v>68</v>
      </c>
      <c r="W483">
        <v>62</v>
      </c>
      <c r="X483">
        <v>29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4</v>
      </c>
      <c r="AH483">
        <v>0</v>
      </c>
      <c r="AI483">
        <v>0</v>
      </c>
      <c r="AJ483">
        <v>0</v>
      </c>
      <c r="AK483">
        <v>1</v>
      </c>
      <c r="AL483">
        <v>2.3807200000000002</v>
      </c>
      <c r="AM483">
        <v>0</v>
      </c>
    </row>
    <row r="484" spans="1:39">
      <c r="A484">
        <v>483</v>
      </c>
      <c r="B484">
        <v>3</v>
      </c>
      <c r="C484">
        <v>3</v>
      </c>
      <c r="D484">
        <v>1</v>
      </c>
      <c r="E484">
        <v>37</v>
      </c>
      <c r="F484">
        <v>116</v>
      </c>
      <c r="G484">
        <v>116</v>
      </c>
      <c r="H484">
        <v>63</v>
      </c>
      <c r="I484">
        <v>21.130173970000001</v>
      </c>
      <c r="J484">
        <v>16.291541689999999</v>
      </c>
      <c r="K484">
        <v>9</v>
      </c>
      <c r="L484">
        <v>7</v>
      </c>
      <c r="M484">
        <v>11</v>
      </c>
      <c r="N484">
        <v>10</v>
      </c>
      <c r="O484">
        <v>238.82</v>
      </c>
      <c r="P484">
        <v>1.95</v>
      </c>
      <c r="Q484">
        <v>105.44</v>
      </c>
      <c r="R484">
        <v>0.163793103</v>
      </c>
      <c r="S484">
        <v>262</v>
      </c>
      <c r="T484">
        <v>7</v>
      </c>
      <c r="U484">
        <v>24</v>
      </c>
      <c r="V484">
        <v>40</v>
      </c>
      <c r="W484">
        <v>29</v>
      </c>
      <c r="X484">
        <v>16</v>
      </c>
      <c r="Y484">
        <v>0</v>
      </c>
      <c r="Z484">
        <v>49</v>
      </c>
      <c r="AA484">
        <v>204</v>
      </c>
      <c r="AB484">
        <v>8</v>
      </c>
      <c r="AC484">
        <v>0</v>
      </c>
      <c r="AD484">
        <v>1</v>
      </c>
      <c r="AE484">
        <v>0</v>
      </c>
      <c r="AF484">
        <v>0</v>
      </c>
      <c r="AG484">
        <v>4</v>
      </c>
      <c r="AH484">
        <v>0</v>
      </c>
      <c r="AI484">
        <v>0</v>
      </c>
      <c r="AJ484">
        <v>0</v>
      </c>
      <c r="AK484">
        <v>1</v>
      </c>
      <c r="AL484">
        <v>1.62368</v>
      </c>
      <c r="AM484">
        <v>0</v>
      </c>
    </row>
    <row r="485" spans="1:39">
      <c r="A485">
        <v>484</v>
      </c>
      <c r="B485">
        <v>3</v>
      </c>
      <c r="C485">
        <v>3</v>
      </c>
      <c r="D485">
        <v>1</v>
      </c>
      <c r="E485">
        <v>203</v>
      </c>
      <c r="F485">
        <v>729</v>
      </c>
      <c r="G485">
        <v>735</v>
      </c>
      <c r="H485">
        <v>408</v>
      </c>
      <c r="I485">
        <v>115.9304139</v>
      </c>
      <c r="J485">
        <v>89.383323340000004</v>
      </c>
      <c r="K485">
        <v>42</v>
      </c>
      <c r="L485">
        <v>49</v>
      </c>
      <c r="M485">
        <v>59</v>
      </c>
      <c r="N485">
        <v>53</v>
      </c>
      <c r="O485">
        <v>69.040000000000006</v>
      </c>
      <c r="P485">
        <v>16.899999999999999</v>
      </c>
      <c r="Q485">
        <v>24.53</v>
      </c>
      <c r="R485">
        <v>0.16598639500000001</v>
      </c>
      <c r="S485">
        <v>397</v>
      </c>
      <c r="T485">
        <v>39</v>
      </c>
      <c r="U485">
        <v>124</v>
      </c>
      <c r="V485">
        <v>274</v>
      </c>
      <c r="W485">
        <v>198</v>
      </c>
      <c r="X485">
        <v>100</v>
      </c>
      <c r="Y485">
        <v>0</v>
      </c>
      <c r="Z485">
        <v>7</v>
      </c>
      <c r="AA485">
        <v>12</v>
      </c>
      <c r="AB485">
        <v>8</v>
      </c>
      <c r="AC485">
        <v>0</v>
      </c>
      <c r="AD485">
        <v>370</v>
      </c>
      <c r="AE485">
        <v>0</v>
      </c>
      <c r="AF485">
        <v>0</v>
      </c>
      <c r="AG485">
        <v>4</v>
      </c>
      <c r="AH485">
        <v>0</v>
      </c>
      <c r="AI485">
        <v>0</v>
      </c>
      <c r="AJ485">
        <v>0</v>
      </c>
      <c r="AK485">
        <v>1</v>
      </c>
      <c r="AL485">
        <v>1.62368</v>
      </c>
      <c r="AM485">
        <v>0</v>
      </c>
    </row>
    <row r="486" spans="1:39">
      <c r="A486">
        <v>485</v>
      </c>
      <c r="B486">
        <v>3</v>
      </c>
      <c r="C486">
        <v>3</v>
      </c>
      <c r="D486">
        <v>1</v>
      </c>
      <c r="E486">
        <v>301</v>
      </c>
      <c r="F486">
        <v>818</v>
      </c>
      <c r="G486">
        <v>824</v>
      </c>
      <c r="H486">
        <v>434</v>
      </c>
      <c r="I486">
        <v>244.63745019999999</v>
      </c>
      <c r="J486">
        <v>57.861553780000001</v>
      </c>
      <c r="K486">
        <v>86</v>
      </c>
      <c r="L486">
        <v>66</v>
      </c>
      <c r="M486">
        <v>79</v>
      </c>
      <c r="N486">
        <v>70</v>
      </c>
      <c r="O486">
        <v>22.33</v>
      </c>
      <c r="P486">
        <v>12.73</v>
      </c>
      <c r="Q486">
        <v>0.24</v>
      </c>
      <c r="R486">
        <v>0.24635922299999999</v>
      </c>
      <c r="S486">
        <v>17</v>
      </c>
      <c r="T486">
        <v>33</v>
      </c>
      <c r="U486">
        <v>112</v>
      </c>
      <c r="V486">
        <v>299</v>
      </c>
      <c r="W486">
        <v>219</v>
      </c>
      <c r="X486">
        <v>161</v>
      </c>
      <c r="Y486">
        <v>9</v>
      </c>
      <c r="Z486">
        <v>2</v>
      </c>
      <c r="AA486">
        <v>6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3</v>
      </c>
      <c r="AH486">
        <v>0</v>
      </c>
      <c r="AI486">
        <v>0</v>
      </c>
      <c r="AJ486">
        <v>0</v>
      </c>
      <c r="AK486">
        <v>1</v>
      </c>
      <c r="AL486">
        <v>2.5922999999999998</v>
      </c>
      <c r="AM486">
        <v>0</v>
      </c>
    </row>
    <row r="487" spans="1:39">
      <c r="A487">
        <v>486</v>
      </c>
      <c r="B487">
        <v>3</v>
      </c>
      <c r="C487">
        <v>3</v>
      </c>
      <c r="D487">
        <v>1</v>
      </c>
      <c r="E487">
        <v>305</v>
      </c>
      <c r="F487">
        <v>832</v>
      </c>
      <c r="G487">
        <v>832</v>
      </c>
      <c r="H487">
        <v>442</v>
      </c>
      <c r="I487">
        <v>247.8884462</v>
      </c>
      <c r="J487">
        <v>58.630478089999997</v>
      </c>
      <c r="K487">
        <v>92</v>
      </c>
      <c r="L487">
        <v>64</v>
      </c>
      <c r="M487">
        <v>78</v>
      </c>
      <c r="N487">
        <v>71</v>
      </c>
      <c r="O487">
        <v>20.67</v>
      </c>
      <c r="P487">
        <v>7.26</v>
      </c>
      <c r="Q487">
        <v>9.9600000000000009</v>
      </c>
      <c r="R487">
        <v>0.24278846200000001</v>
      </c>
      <c r="S487">
        <v>461</v>
      </c>
      <c r="T487">
        <v>32</v>
      </c>
      <c r="U487">
        <v>104</v>
      </c>
      <c r="V487">
        <v>298</v>
      </c>
      <c r="W487">
        <v>236</v>
      </c>
      <c r="X487">
        <v>162</v>
      </c>
      <c r="Y487">
        <v>170</v>
      </c>
      <c r="Z487">
        <v>84</v>
      </c>
      <c r="AA487">
        <v>188</v>
      </c>
      <c r="AB487">
        <v>7</v>
      </c>
      <c r="AC487">
        <v>0</v>
      </c>
      <c r="AD487">
        <v>12</v>
      </c>
      <c r="AE487">
        <v>0</v>
      </c>
      <c r="AF487">
        <v>0</v>
      </c>
      <c r="AG487">
        <v>2</v>
      </c>
      <c r="AH487">
        <v>0</v>
      </c>
      <c r="AI487">
        <v>0</v>
      </c>
      <c r="AJ487">
        <v>0</v>
      </c>
      <c r="AK487">
        <v>1</v>
      </c>
      <c r="AL487">
        <v>2.5922999999999998</v>
      </c>
      <c r="AM487">
        <v>0</v>
      </c>
    </row>
    <row r="488" spans="1:39">
      <c r="A488">
        <v>487</v>
      </c>
      <c r="B488">
        <v>3</v>
      </c>
      <c r="C488">
        <v>3</v>
      </c>
      <c r="D488">
        <v>1</v>
      </c>
      <c r="E488">
        <v>247</v>
      </c>
      <c r="F488">
        <v>737</v>
      </c>
      <c r="G488">
        <v>737</v>
      </c>
      <c r="H488">
        <v>397</v>
      </c>
      <c r="I488">
        <v>204.7732475</v>
      </c>
      <c r="J488">
        <v>42.226752500000003</v>
      </c>
      <c r="K488">
        <v>56</v>
      </c>
      <c r="L488">
        <v>48</v>
      </c>
      <c r="M488">
        <v>61</v>
      </c>
      <c r="N488">
        <v>82</v>
      </c>
      <c r="O488">
        <v>59.03</v>
      </c>
      <c r="P488">
        <v>11.3</v>
      </c>
      <c r="Q488">
        <v>12.03</v>
      </c>
      <c r="R488">
        <v>0.21981004100000001</v>
      </c>
      <c r="S488">
        <v>164</v>
      </c>
      <c r="T488">
        <v>38</v>
      </c>
      <c r="U488">
        <v>102</v>
      </c>
      <c r="V488">
        <v>270</v>
      </c>
      <c r="W488">
        <v>199</v>
      </c>
      <c r="X488">
        <v>128</v>
      </c>
      <c r="Y488">
        <v>29</v>
      </c>
      <c r="Z488">
        <v>7</v>
      </c>
      <c r="AA488">
        <v>50</v>
      </c>
      <c r="AB488">
        <v>74</v>
      </c>
      <c r="AC488">
        <v>0</v>
      </c>
      <c r="AD488">
        <v>4</v>
      </c>
      <c r="AE488">
        <v>0</v>
      </c>
      <c r="AF488">
        <v>0</v>
      </c>
      <c r="AG488">
        <v>4</v>
      </c>
      <c r="AH488">
        <v>0</v>
      </c>
      <c r="AI488">
        <v>0</v>
      </c>
      <c r="AJ488">
        <v>0</v>
      </c>
      <c r="AK488">
        <v>1</v>
      </c>
      <c r="AL488">
        <v>2.4367000000000001</v>
      </c>
      <c r="AM488">
        <v>0</v>
      </c>
    </row>
    <row r="489" spans="1:39">
      <c r="A489">
        <v>488</v>
      </c>
      <c r="B489">
        <v>3</v>
      </c>
      <c r="C489">
        <v>3</v>
      </c>
      <c r="D489">
        <v>1</v>
      </c>
      <c r="E489">
        <v>705</v>
      </c>
      <c r="F489">
        <v>2208</v>
      </c>
      <c r="G489">
        <v>2208</v>
      </c>
      <c r="H489">
        <v>1287</v>
      </c>
      <c r="I489">
        <v>727.80959459999997</v>
      </c>
      <c r="J489">
        <v>9.9628114540000006</v>
      </c>
      <c r="K489">
        <v>129</v>
      </c>
      <c r="L489">
        <v>130</v>
      </c>
      <c r="M489">
        <v>117</v>
      </c>
      <c r="N489">
        <v>329</v>
      </c>
      <c r="O489">
        <v>85.88</v>
      </c>
      <c r="P489">
        <v>46.27</v>
      </c>
      <c r="Q489">
        <v>0.46</v>
      </c>
      <c r="R489">
        <v>0.18704710099999999</v>
      </c>
      <c r="S489">
        <v>88</v>
      </c>
      <c r="T489">
        <v>100</v>
      </c>
      <c r="U489">
        <v>286</v>
      </c>
      <c r="V489">
        <v>897</v>
      </c>
      <c r="W489">
        <v>598</v>
      </c>
      <c r="X489">
        <v>327</v>
      </c>
      <c r="Y489">
        <v>10</v>
      </c>
      <c r="Z489">
        <v>38</v>
      </c>
      <c r="AA489">
        <v>8</v>
      </c>
      <c r="AB489">
        <v>12</v>
      </c>
      <c r="AC489">
        <v>0</v>
      </c>
      <c r="AD489">
        <v>20</v>
      </c>
      <c r="AE489">
        <v>0</v>
      </c>
      <c r="AF489">
        <v>0</v>
      </c>
      <c r="AG489">
        <v>4</v>
      </c>
      <c r="AH489">
        <v>0</v>
      </c>
      <c r="AI489">
        <v>0</v>
      </c>
      <c r="AJ489">
        <v>0</v>
      </c>
      <c r="AK489">
        <v>1</v>
      </c>
      <c r="AL489">
        <v>1.5453300000000001</v>
      </c>
      <c r="AM489">
        <v>0</v>
      </c>
    </row>
    <row r="490" spans="1:39">
      <c r="A490">
        <v>489</v>
      </c>
      <c r="B490">
        <v>3</v>
      </c>
      <c r="C490">
        <v>3</v>
      </c>
      <c r="D490">
        <v>1</v>
      </c>
      <c r="E490">
        <v>676</v>
      </c>
      <c r="F490">
        <v>2120</v>
      </c>
      <c r="G490">
        <v>2120</v>
      </c>
      <c r="H490">
        <v>1233</v>
      </c>
      <c r="I490">
        <v>697.87132759999997</v>
      </c>
      <c r="J490">
        <v>9.552993678</v>
      </c>
      <c r="K490">
        <v>123</v>
      </c>
      <c r="L490">
        <v>124</v>
      </c>
      <c r="M490">
        <v>115</v>
      </c>
      <c r="N490">
        <v>314</v>
      </c>
      <c r="O490">
        <v>67.31</v>
      </c>
      <c r="P490">
        <v>41.67</v>
      </c>
      <c r="Q490">
        <v>0.16</v>
      </c>
      <c r="R490">
        <v>0.18490566</v>
      </c>
      <c r="S490">
        <v>34</v>
      </c>
      <c r="T490">
        <v>98</v>
      </c>
      <c r="U490">
        <v>273</v>
      </c>
      <c r="V490">
        <v>866</v>
      </c>
      <c r="W490">
        <v>570</v>
      </c>
      <c r="X490">
        <v>313</v>
      </c>
      <c r="Y490">
        <v>6</v>
      </c>
      <c r="Z490">
        <v>10</v>
      </c>
      <c r="AA490">
        <v>6</v>
      </c>
      <c r="AB490">
        <v>8</v>
      </c>
      <c r="AC490">
        <v>0</v>
      </c>
      <c r="AD490">
        <v>4</v>
      </c>
      <c r="AE490">
        <v>0</v>
      </c>
      <c r="AF490">
        <v>0</v>
      </c>
      <c r="AG490">
        <v>3</v>
      </c>
      <c r="AH490">
        <v>0</v>
      </c>
      <c r="AI490">
        <v>0</v>
      </c>
      <c r="AJ490">
        <v>0</v>
      </c>
      <c r="AK490">
        <v>1</v>
      </c>
      <c r="AL490">
        <v>1.5453300000000001</v>
      </c>
      <c r="AM490">
        <v>0</v>
      </c>
    </row>
    <row r="491" spans="1:39">
      <c r="A491">
        <v>490</v>
      </c>
      <c r="B491">
        <v>3</v>
      </c>
      <c r="C491">
        <v>3</v>
      </c>
      <c r="D491">
        <v>1</v>
      </c>
      <c r="E491">
        <v>307</v>
      </c>
      <c r="F491">
        <v>665</v>
      </c>
      <c r="G491">
        <v>1224</v>
      </c>
      <c r="H491">
        <v>693</v>
      </c>
      <c r="I491">
        <v>3.2600362600000001</v>
      </c>
      <c r="J491">
        <v>325.12898209999997</v>
      </c>
      <c r="K491">
        <v>67</v>
      </c>
      <c r="L491">
        <v>44</v>
      </c>
      <c r="M491">
        <v>50</v>
      </c>
      <c r="N491">
        <v>146</v>
      </c>
      <c r="O491">
        <v>14.1</v>
      </c>
      <c r="P491">
        <v>2.82</v>
      </c>
      <c r="Q491">
        <v>18.72</v>
      </c>
      <c r="R491">
        <v>0.11601307199999999</v>
      </c>
      <c r="S491">
        <v>380</v>
      </c>
      <c r="T491">
        <v>27</v>
      </c>
      <c r="U491">
        <v>127</v>
      </c>
      <c r="V491">
        <v>638</v>
      </c>
      <c r="W491">
        <v>316</v>
      </c>
      <c r="X491">
        <v>116</v>
      </c>
      <c r="Y491">
        <v>71</v>
      </c>
      <c r="Z491">
        <v>120</v>
      </c>
      <c r="AA491">
        <v>17</v>
      </c>
      <c r="AB491">
        <v>99</v>
      </c>
      <c r="AC491">
        <v>0</v>
      </c>
      <c r="AD491">
        <v>73</v>
      </c>
      <c r="AE491">
        <v>83.564689999999999</v>
      </c>
      <c r="AF491">
        <v>167.12936999999999</v>
      </c>
      <c r="AG491">
        <v>1</v>
      </c>
      <c r="AH491">
        <v>0</v>
      </c>
      <c r="AI491">
        <v>0</v>
      </c>
      <c r="AJ491">
        <v>0</v>
      </c>
      <c r="AK491">
        <v>3</v>
      </c>
      <c r="AL491">
        <v>3.47472</v>
      </c>
      <c r="AM491">
        <v>0</v>
      </c>
    </row>
    <row r="492" spans="1:39">
      <c r="A492">
        <v>491</v>
      </c>
      <c r="B492">
        <v>4</v>
      </c>
      <c r="C492">
        <v>4</v>
      </c>
      <c r="D492">
        <v>1</v>
      </c>
      <c r="E492">
        <v>613</v>
      </c>
      <c r="F492">
        <v>2041</v>
      </c>
      <c r="G492">
        <v>2041</v>
      </c>
      <c r="H492">
        <v>1175</v>
      </c>
      <c r="I492">
        <v>619.00326440000003</v>
      </c>
      <c r="J492">
        <v>23.34602829</v>
      </c>
      <c r="K492">
        <v>91</v>
      </c>
      <c r="L492">
        <v>91</v>
      </c>
      <c r="M492">
        <v>116</v>
      </c>
      <c r="N492">
        <v>315</v>
      </c>
      <c r="O492">
        <v>82.96</v>
      </c>
      <c r="P492">
        <v>45.37</v>
      </c>
      <c r="Q492">
        <v>3.44</v>
      </c>
      <c r="R492">
        <v>0.16854483100000001</v>
      </c>
      <c r="S492">
        <v>495</v>
      </c>
      <c r="T492">
        <v>109</v>
      </c>
      <c r="U492">
        <v>306</v>
      </c>
      <c r="V492">
        <v>793</v>
      </c>
      <c r="W492">
        <v>560</v>
      </c>
      <c r="X492">
        <v>273</v>
      </c>
      <c r="Y492">
        <v>173</v>
      </c>
      <c r="Z492">
        <v>116</v>
      </c>
      <c r="AA492">
        <v>182</v>
      </c>
      <c r="AB492">
        <v>17</v>
      </c>
      <c r="AC492">
        <v>0</v>
      </c>
      <c r="AD492">
        <v>7</v>
      </c>
      <c r="AE492">
        <v>0</v>
      </c>
      <c r="AF492">
        <v>0</v>
      </c>
      <c r="AG492">
        <v>3</v>
      </c>
      <c r="AH492">
        <v>0</v>
      </c>
      <c r="AI492">
        <v>0</v>
      </c>
      <c r="AJ492">
        <v>0</v>
      </c>
      <c r="AK492">
        <v>1</v>
      </c>
      <c r="AL492">
        <v>1.7566999999999999</v>
      </c>
      <c r="AM492">
        <v>0</v>
      </c>
    </row>
    <row r="493" spans="1:39">
      <c r="A493">
        <v>492</v>
      </c>
      <c r="B493">
        <v>4</v>
      </c>
      <c r="C493">
        <v>4</v>
      </c>
      <c r="D493">
        <v>1</v>
      </c>
      <c r="E493">
        <v>594</v>
      </c>
      <c r="F493">
        <v>1494</v>
      </c>
      <c r="G493">
        <v>1494</v>
      </c>
      <c r="H493">
        <v>696</v>
      </c>
      <c r="I493">
        <v>104.454196</v>
      </c>
      <c r="J493">
        <v>523.41255609999996</v>
      </c>
      <c r="K493">
        <v>275</v>
      </c>
      <c r="L493">
        <v>142</v>
      </c>
      <c r="M493">
        <v>93</v>
      </c>
      <c r="N493">
        <v>84</v>
      </c>
      <c r="O493">
        <v>18.29</v>
      </c>
      <c r="P493">
        <v>9.25</v>
      </c>
      <c r="Q493">
        <v>0</v>
      </c>
      <c r="R493">
        <v>0.27175368100000002</v>
      </c>
      <c r="S493">
        <v>35</v>
      </c>
      <c r="T493">
        <v>60</v>
      </c>
      <c r="U493">
        <v>188</v>
      </c>
      <c r="V493">
        <v>504</v>
      </c>
      <c r="W493">
        <v>404</v>
      </c>
      <c r="X493">
        <v>338</v>
      </c>
      <c r="Y493">
        <v>0</v>
      </c>
      <c r="Z493">
        <v>11</v>
      </c>
      <c r="AA493">
        <v>6</v>
      </c>
      <c r="AB493">
        <v>12</v>
      </c>
      <c r="AC493">
        <v>0</v>
      </c>
      <c r="AD493">
        <v>6</v>
      </c>
      <c r="AE493">
        <v>0</v>
      </c>
      <c r="AF493">
        <v>0</v>
      </c>
      <c r="AG493">
        <v>2</v>
      </c>
      <c r="AH493">
        <v>0</v>
      </c>
      <c r="AI493">
        <v>0</v>
      </c>
      <c r="AJ493">
        <v>0</v>
      </c>
      <c r="AK493">
        <v>1</v>
      </c>
      <c r="AL493">
        <v>3.40056</v>
      </c>
      <c r="AM493">
        <v>0</v>
      </c>
    </row>
    <row r="494" spans="1:39">
      <c r="A494">
        <v>493</v>
      </c>
      <c r="B494">
        <v>4</v>
      </c>
      <c r="C494">
        <v>4</v>
      </c>
      <c r="D494">
        <v>1</v>
      </c>
      <c r="E494">
        <v>706</v>
      </c>
      <c r="F494">
        <v>2280</v>
      </c>
      <c r="G494">
        <v>2312</v>
      </c>
      <c r="H494">
        <v>1379</v>
      </c>
      <c r="I494">
        <v>648.7231041</v>
      </c>
      <c r="J494">
        <v>103.97001760000001</v>
      </c>
      <c r="K494">
        <v>77</v>
      </c>
      <c r="L494">
        <v>117</v>
      </c>
      <c r="M494">
        <v>161</v>
      </c>
      <c r="N494">
        <v>351</v>
      </c>
      <c r="O494">
        <v>84.14</v>
      </c>
      <c r="P494">
        <v>39.590000000000003</v>
      </c>
      <c r="Q494">
        <v>10.52</v>
      </c>
      <c r="R494">
        <v>0.18598615900000001</v>
      </c>
      <c r="S494">
        <v>938</v>
      </c>
      <c r="T494">
        <v>98</v>
      </c>
      <c r="U494">
        <v>303</v>
      </c>
      <c r="V494">
        <v>944</v>
      </c>
      <c r="W494">
        <v>627</v>
      </c>
      <c r="X494">
        <v>340</v>
      </c>
      <c r="Y494">
        <v>86</v>
      </c>
      <c r="Z494">
        <v>270</v>
      </c>
      <c r="AA494">
        <v>471</v>
      </c>
      <c r="AB494">
        <v>80</v>
      </c>
      <c r="AC494">
        <v>0</v>
      </c>
      <c r="AD494">
        <v>31</v>
      </c>
      <c r="AE494">
        <v>0</v>
      </c>
      <c r="AF494">
        <v>0</v>
      </c>
      <c r="AG494">
        <v>2</v>
      </c>
      <c r="AH494">
        <v>0</v>
      </c>
      <c r="AI494">
        <v>0</v>
      </c>
      <c r="AJ494">
        <v>0</v>
      </c>
      <c r="AK494">
        <v>1</v>
      </c>
      <c r="AL494">
        <v>2.0841500000000002</v>
      </c>
      <c r="AM494">
        <v>0</v>
      </c>
    </row>
    <row r="495" spans="1:39">
      <c r="A495">
        <v>494</v>
      </c>
      <c r="B495">
        <v>4</v>
      </c>
      <c r="C495">
        <v>4</v>
      </c>
      <c r="D495">
        <v>1</v>
      </c>
      <c r="E495">
        <v>244</v>
      </c>
      <c r="F495">
        <v>764</v>
      </c>
      <c r="G495">
        <v>768</v>
      </c>
      <c r="H495">
        <v>466</v>
      </c>
      <c r="I495">
        <v>224.20458550000001</v>
      </c>
      <c r="J495">
        <v>35.9329806</v>
      </c>
      <c r="K495">
        <v>28</v>
      </c>
      <c r="L495">
        <v>41</v>
      </c>
      <c r="M495">
        <v>55</v>
      </c>
      <c r="N495">
        <v>120</v>
      </c>
      <c r="O495">
        <v>29.04</v>
      </c>
      <c r="P495">
        <v>17.7</v>
      </c>
      <c r="Q495">
        <v>0.25</v>
      </c>
      <c r="R495">
        <v>0.203125</v>
      </c>
      <c r="S495">
        <v>51</v>
      </c>
      <c r="T495">
        <v>38</v>
      </c>
      <c r="U495">
        <v>89</v>
      </c>
      <c r="V495">
        <v>301</v>
      </c>
      <c r="W495">
        <v>217</v>
      </c>
      <c r="X495">
        <v>123</v>
      </c>
      <c r="Y495">
        <v>8</v>
      </c>
      <c r="Z495">
        <v>14</v>
      </c>
      <c r="AA495">
        <v>19</v>
      </c>
      <c r="AB495">
        <v>10</v>
      </c>
      <c r="AC495">
        <v>0</v>
      </c>
      <c r="AD495">
        <v>0</v>
      </c>
      <c r="AE495">
        <v>0</v>
      </c>
      <c r="AF495">
        <v>0</v>
      </c>
      <c r="AG495">
        <v>3</v>
      </c>
      <c r="AH495">
        <v>0</v>
      </c>
      <c r="AI495">
        <v>0</v>
      </c>
      <c r="AJ495">
        <v>0</v>
      </c>
      <c r="AK495">
        <v>1</v>
      </c>
      <c r="AL495">
        <v>2.0841500000000002</v>
      </c>
      <c r="AM495">
        <v>0</v>
      </c>
    </row>
    <row r="496" spans="1:39">
      <c r="A496">
        <v>495</v>
      </c>
      <c r="B496">
        <v>4</v>
      </c>
      <c r="C496">
        <v>4</v>
      </c>
      <c r="D496">
        <v>1</v>
      </c>
      <c r="E496">
        <v>299</v>
      </c>
      <c r="F496">
        <v>922</v>
      </c>
      <c r="G496">
        <v>922</v>
      </c>
      <c r="H496">
        <v>558</v>
      </c>
      <c r="I496">
        <v>274.74250439999997</v>
      </c>
      <c r="J496">
        <v>44.032627869999999</v>
      </c>
      <c r="K496">
        <v>36</v>
      </c>
      <c r="L496">
        <v>46</v>
      </c>
      <c r="M496">
        <v>72</v>
      </c>
      <c r="N496">
        <v>145</v>
      </c>
      <c r="O496">
        <v>51.74</v>
      </c>
      <c r="P496">
        <v>32.15</v>
      </c>
      <c r="Q496">
        <v>0.05</v>
      </c>
      <c r="R496">
        <v>0.187635575</v>
      </c>
      <c r="S496">
        <v>75</v>
      </c>
      <c r="T496">
        <v>46</v>
      </c>
      <c r="U496">
        <v>109</v>
      </c>
      <c r="V496">
        <v>374</v>
      </c>
      <c r="W496">
        <v>251</v>
      </c>
      <c r="X496">
        <v>142</v>
      </c>
      <c r="Y496">
        <v>6</v>
      </c>
      <c r="Z496">
        <v>11</v>
      </c>
      <c r="AA496">
        <v>24</v>
      </c>
      <c r="AB496">
        <v>30</v>
      </c>
      <c r="AC496">
        <v>0</v>
      </c>
      <c r="AD496">
        <v>4</v>
      </c>
      <c r="AE496">
        <v>0</v>
      </c>
      <c r="AF496">
        <v>0</v>
      </c>
      <c r="AG496">
        <v>4</v>
      </c>
      <c r="AH496">
        <v>0</v>
      </c>
      <c r="AI496">
        <v>0</v>
      </c>
      <c r="AJ496">
        <v>0</v>
      </c>
      <c r="AK496">
        <v>1</v>
      </c>
      <c r="AL496">
        <v>2.0841500000000002</v>
      </c>
      <c r="AM496">
        <v>0</v>
      </c>
    </row>
    <row r="497" spans="1:39">
      <c r="A497">
        <v>496</v>
      </c>
      <c r="B497">
        <v>4</v>
      </c>
      <c r="C497">
        <v>4</v>
      </c>
      <c r="D497">
        <v>1</v>
      </c>
      <c r="E497">
        <v>290</v>
      </c>
      <c r="F497">
        <v>896</v>
      </c>
      <c r="G497">
        <v>903</v>
      </c>
      <c r="H497">
        <v>549</v>
      </c>
      <c r="I497">
        <v>266.47266309999998</v>
      </c>
      <c r="J497">
        <v>42.707231040000003</v>
      </c>
      <c r="K497">
        <v>34</v>
      </c>
      <c r="L497">
        <v>46</v>
      </c>
      <c r="M497">
        <v>68</v>
      </c>
      <c r="N497">
        <v>142</v>
      </c>
      <c r="O497">
        <v>59.88</v>
      </c>
      <c r="P497">
        <v>31.22</v>
      </c>
      <c r="Q497">
        <v>1.7</v>
      </c>
      <c r="R497">
        <v>0.201550388</v>
      </c>
      <c r="S497">
        <v>634</v>
      </c>
      <c r="T497">
        <v>45</v>
      </c>
      <c r="U497">
        <v>108</v>
      </c>
      <c r="V497">
        <v>371</v>
      </c>
      <c r="W497">
        <v>239</v>
      </c>
      <c r="X497">
        <v>140</v>
      </c>
      <c r="Y497">
        <v>82</v>
      </c>
      <c r="Z497">
        <v>234</v>
      </c>
      <c r="AA497">
        <v>266</v>
      </c>
      <c r="AB497">
        <v>30</v>
      </c>
      <c r="AC497">
        <v>0</v>
      </c>
      <c r="AD497">
        <v>22</v>
      </c>
      <c r="AE497">
        <v>0</v>
      </c>
      <c r="AF497">
        <v>0</v>
      </c>
      <c r="AG497">
        <v>3</v>
      </c>
      <c r="AH497">
        <v>0</v>
      </c>
      <c r="AI497">
        <v>0</v>
      </c>
      <c r="AJ497">
        <v>0</v>
      </c>
      <c r="AK497">
        <v>1</v>
      </c>
      <c r="AL497">
        <v>2.0841500000000002</v>
      </c>
      <c r="AM497">
        <v>0</v>
      </c>
    </row>
    <row r="498" spans="1:39">
      <c r="A498">
        <v>497</v>
      </c>
      <c r="B498">
        <v>4</v>
      </c>
      <c r="C498">
        <v>4</v>
      </c>
      <c r="D498">
        <v>1</v>
      </c>
      <c r="E498">
        <v>391</v>
      </c>
      <c r="F498">
        <v>1281</v>
      </c>
      <c r="G498">
        <v>1282</v>
      </c>
      <c r="H498">
        <v>776</v>
      </c>
      <c r="I498">
        <v>404.8019802</v>
      </c>
      <c r="J498">
        <v>6.2277227719999999</v>
      </c>
      <c r="K498">
        <v>33</v>
      </c>
      <c r="L498">
        <v>54</v>
      </c>
      <c r="M498">
        <v>86</v>
      </c>
      <c r="N498">
        <v>218</v>
      </c>
      <c r="O498">
        <v>81.2</v>
      </c>
      <c r="P498">
        <v>56.19</v>
      </c>
      <c r="Q498">
        <v>0.67</v>
      </c>
      <c r="R498">
        <v>0.184087363</v>
      </c>
      <c r="S498">
        <v>148</v>
      </c>
      <c r="T498">
        <v>63</v>
      </c>
      <c r="U498">
        <v>163</v>
      </c>
      <c r="V498">
        <v>541</v>
      </c>
      <c r="W498">
        <v>333</v>
      </c>
      <c r="X498">
        <v>182</v>
      </c>
      <c r="Y498">
        <v>13</v>
      </c>
      <c r="Z498">
        <v>17</v>
      </c>
      <c r="AA498">
        <v>92</v>
      </c>
      <c r="AB498">
        <v>17</v>
      </c>
      <c r="AC498">
        <v>0</v>
      </c>
      <c r="AD498">
        <v>9</v>
      </c>
      <c r="AE498">
        <v>0</v>
      </c>
      <c r="AF498">
        <v>0</v>
      </c>
      <c r="AG498">
        <v>4</v>
      </c>
      <c r="AH498">
        <v>0</v>
      </c>
      <c r="AI498">
        <v>0</v>
      </c>
      <c r="AJ498">
        <v>0</v>
      </c>
      <c r="AK498">
        <v>1</v>
      </c>
      <c r="AL498">
        <v>1.53746</v>
      </c>
      <c r="AM498">
        <v>0</v>
      </c>
    </row>
    <row r="499" spans="1:39">
      <c r="A499">
        <v>498</v>
      </c>
      <c r="B499">
        <v>4</v>
      </c>
      <c r="C499">
        <v>4</v>
      </c>
      <c r="D499">
        <v>1</v>
      </c>
      <c r="E499">
        <v>275</v>
      </c>
      <c r="F499">
        <v>867</v>
      </c>
      <c r="G499">
        <v>867</v>
      </c>
      <c r="H499">
        <v>535</v>
      </c>
      <c r="I499">
        <v>284.7072751</v>
      </c>
      <c r="J499">
        <v>4.3801119240000004</v>
      </c>
      <c r="K499">
        <v>23</v>
      </c>
      <c r="L499">
        <v>39</v>
      </c>
      <c r="M499">
        <v>60</v>
      </c>
      <c r="N499">
        <v>153</v>
      </c>
      <c r="O499">
        <v>74.72</v>
      </c>
      <c r="P499">
        <v>43.04</v>
      </c>
      <c r="Q499">
        <v>3.14</v>
      </c>
      <c r="R499">
        <v>0.181084198</v>
      </c>
      <c r="S499">
        <v>264</v>
      </c>
      <c r="T499">
        <v>48</v>
      </c>
      <c r="U499">
        <v>104</v>
      </c>
      <c r="V499">
        <v>352</v>
      </c>
      <c r="W499">
        <v>236</v>
      </c>
      <c r="X499">
        <v>127</v>
      </c>
      <c r="Y499">
        <v>28</v>
      </c>
      <c r="Z499">
        <v>79</v>
      </c>
      <c r="AA499">
        <v>64</v>
      </c>
      <c r="AB499">
        <v>66</v>
      </c>
      <c r="AC499">
        <v>0</v>
      </c>
      <c r="AD499">
        <v>27</v>
      </c>
      <c r="AE499">
        <v>0</v>
      </c>
      <c r="AF499">
        <v>0</v>
      </c>
      <c r="AG499">
        <v>4</v>
      </c>
      <c r="AH499">
        <v>0</v>
      </c>
      <c r="AI499">
        <v>0</v>
      </c>
      <c r="AJ499">
        <v>0</v>
      </c>
      <c r="AK499">
        <v>1</v>
      </c>
      <c r="AL499">
        <v>1.53746</v>
      </c>
      <c r="AM499">
        <v>0</v>
      </c>
    </row>
    <row r="500" spans="1:39">
      <c r="A500">
        <v>499</v>
      </c>
      <c r="B500">
        <v>4</v>
      </c>
      <c r="C500">
        <v>4</v>
      </c>
      <c r="D500">
        <v>1</v>
      </c>
      <c r="E500">
        <v>284</v>
      </c>
      <c r="F500">
        <v>895</v>
      </c>
      <c r="G500">
        <v>895</v>
      </c>
      <c r="H500">
        <v>547</v>
      </c>
      <c r="I500">
        <v>294.02496769999999</v>
      </c>
      <c r="J500">
        <v>4.5234610420000001</v>
      </c>
      <c r="K500">
        <v>25</v>
      </c>
      <c r="L500">
        <v>38</v>
      </c>
      <c r="M500">
        <v>64</v>
      </c>
      <c r="N500">
        <v>157</v>
      </c>
      <c r="O500">
        <v>57.06</v>
      </c>
      <c r="P500">
        <v>29.77</v>
      </c>
      <c r="Q500">
        <v>2.96</v>
      </c>
      <c r="R500">
        <v>0.18882681600000001</v>
      </c>
      <c r="S500">
        <v>120</v>
      </c>
      <c r="T500">
        <v>49</v>
      </c>
      <c r="U500">
        <v>109</v>
      </c>
      <c r="V500">
        <v>358</v>
      </c>
      <c r="W500">
        <v>245</v>
      </c>
      <c r="X500">
        <v>134</v>
      </c>
      <c r="Y500">
        <v>0</v>
      </c>
      <c r="Z500">
        <v>11</v>
      </c>
      <c r="AA500">
        <v>104</v>
      </c>
      <c r="AB500">
        <v>5</v>
      </c>
      <c r="AC500">
        <v>0</v>
      </c>
      <c r="AD500">
        <v>0</v>
      </c>
      <c r="AE500">
        <v>0</v>
      </c>
      <c r="AF500">
        <v>0</v>
      </c>
      <c r="AG500">
        <v>4</v>
      </c>
      <c r="AH500">
        <v>0</v>
      </c>
      <c r="AI500">
        <v>0</v>
      </c>
      <c r="AJ500">
        <v>0</v>
      </c>
      <c r="AK500">
        <v>1</v>
      </c>
      <c r="AL500">
        <v>1.53746</v>
      </c>
      <c r="AM500">
        <v>0</v>
      </c>
    </row>
    <row r="501" spans="1:39">
      <c r="A501">
        <v>500</v>
      </c>
      <c r="B501">
        <v>4</v>
      </c>
      <c r="C501">
        <v>4</v>
      </c>
      <c r="D501">
        <v>1</v>
      </c>
      <c r="E501">
        <v>342</v>
      </c>
      <c r="F501">
        <v>1130</v>
      </c>
      <c r="G501">
        <v>1130</v>
      </c>
      <c r="H501">
        <v>701</v>
      </c>
      <c r="I501">
        <v>354.0723203</v>
      </c>
      <c r="J501">
        <v>5.4472664660000003</v>
      </c>
      <c r="K501">
        <v>32</v>
      </c>
      <c r="L501">
        <v>49</v>
      </c>
      <c r="M501">
        <v>74</v>
      </c>
      <c r="N501">
        <v>187</v>
      </c>
      <c r="O501">
        <v>62.47</v>
      </c>
      <c r="P501">
        <v>43.34</v>
      </c>
      <c r="Q501">
        <v>0.14000000000000001</v>
      </c>
      <c r="R501">
        <v>0.18053097300000001</v>
      </c>
      <c r="S501">
        <v>87</v>
      </c>
      <c r="T501">
        <v>58</v>
      </c>
      <c r="U501">
        <v>134</v>
      </c>
      <c r="V501">
        <v>473</v>
      </c>
      <c r="W501">
        <v>307</v>
      </c>
      <c r="X501">
        <v>158</v>
      </c>
      <c r="Y501">
        <v>9</v>
      </c>
      <c r="Z501">
        <v>28</v>
      </c>
      <c r="AA501">
        <v>0</v>
      </c>
      <c r="AB501">
        <v>49</v>
      </c>
      <c r="AC501">
        <v>0</v>
      </c>
      <c r="AD501">
        <v>1</v>
      </c>
      <c r="AE501">
        <v>0</v>
      </c>
      <c r="AF501">
        <v>0</v>
      </c>
      <c r="AG501">
        <v>4</v>
      </c>
      <c r="AH501">
        <v>0</v>
      </c>
      <c r="AI501">
        <v>0</v>
      </c>
      <c r="AJ501">
        <v>0</v>
      </c>
      <c r="AK501">
        <v>1</v>
      </c>
      <c r="AL501">
        <v>1.53746</v>
      </c>
      <c r="AM501">
        <v>0</v>
      </c>
    </row>
    <row r="502" spans="1:39">
      <c r="A502">
        <v>501</v>
      </c>
      <c r="B502">
        <v>4</v>
      </c>
      <c r="C502">
        <v>4</v>
      </c>
      <c r="D502">
        <v>1</v>
      </c>
      <c r="E502">
        <v>487</v>
      </c>
      <c r="F502">
        <v>1606</v>
      </c>
      <c r="G502">
        <v>1613</v>
      </c>
      <c r="H502">
        <v>970</v>
      </c>
      <c r="I502">
        <v>504.19070169999998</v>
      </c>
      <c r="J502">
        <v>7.7567800260000004</v>
      </c>
      <c r="K502">
        <v>44</v>
      </c>
      <c r="L502">
        <v>66</v>
      </c>
      <c r="M502">
        <v>107</v>
      </c>
      <c r="N502">
        <v>270</v>
      </c>
      <c r="O502">
        <v>71.17</v>
      </c>
      <c r="P502">
        <v>41.92</v>
      </c>
      <c r="Q502">
        <v>6.04</v>
      </c>
      <c r="R502">
        <v>0.17234965899999999</v>
      </c>
      <c r="S502">
        <v>300</v>
      </c>
      <c r="T502">
        <v>73</v>
      </c>
      <c r="U502">
        <v>219</v>
      </c>
      <c r="V502">
        <v>655</v>
      </c>
      <c r="W502">
        <v>448</v>
      </c>
      <c r="X502">
        <v>218</v>
      </c>
      <c r="Y502">
        <v>38</v>
      </c>
      <c r="Z502">
        <v>44</v>
      </c>
      <c r="AA502">
        <v>184</v>
      </c>
      <c r="AB502">
        <v>31</v>
      </c>
      <c r="AC502">
        <v>0</v>
      </c>
      <c r="AD502">
        <v>3</v>
      </c>
      <c r="AE502">
        <v>0</v>
      </c>
      <c r="AF502">
        <v>0</v>
      </c>
      <c r="AG502">
        <v>3</v>
      </c>
      <c r="AH502">
        <v>0</v>
      </c>
      <c r="AI502">
        <v>0</v>
      </c>
      <c r="AJ502">
        <v>0</v>
      </c>
      <c r="AK502">
        <v>1</v>
      </c>
      <c r="AL502">
        <v>1.53746</v>
      </c>
      <c r="AM502">
        <v>0</v>
      </c>
    </row>
    <row r="503" spans="1:39">
      <c r="A503">
        <v>502</v>
      </c>
      <c r="B503">
        <v>4</v>
      </c>
      <c r="C503">
        <v>4</v>
      </c>
      <c r="D503">
        <v>1</v>
      </c>
      <c r="E503">
        <v>227</v>
      </c>
      <c r="F503">
        <v>715</v>
      </c>
      <c r="G503">
        <v>715</v>
      </c>
      <c r="H503">
        <v>435</v>
      </c>
      <c r="I503">
        <v>235.01291430000001</v>
      </c>
      <c r="J503">
        <v>3.6155832970000001</v>
      </c>
      <c r="K503">
        <v>21</v>
      </c>
      <c r="L503">
        <v>32</v>
      </c>
      <c r="M503">
        <v>47</v>
      </c>
      <c r="N503">
        <v>127</v>
      </c>
      <c r="O503">
        <v>57.81</v>
      </c>
      <c r="P503">
        <v>26.03</v>
      </c>
      <c r="Q503">
        <v>5.39</v>
      </c>
      <c r="R503">
        <v>0.18881118899999999</v>
      </c>
      <c r="S503">
        <v>575</v>
      </c>
      <c r="T503">
        <v>41</v>
      </c>
      <c r="U503">
        <v>87</v>
      </c>
      <c r="V503">
        <v>290</v>
      </c>
      <c r="W503">
        <v>189</v>
      </c>
      <c r="X503">
        <v>108</v>
      </c>
      <c r="Y503">
        <v>40</v>
      </c>
      <c r="Z503">
        <v>195</v>
      </c>
      <c r="AA503">
        <v>298</v>
      </c>
      <c r="AB503">
        <v>20</v>
      </c>
      <c r="AC503">
        <v>0</v>
      </c>
      <c r="AD503">
        <v>22</v>
      </c>
      <c r="AE503">
        <v>0</v>
      </c>
      <c r="AF503">
        <v>0</v>
      </c>
      <c r="AG503">
        <v>3</v>
      </c>
      <c r="AH503">
        <v>486</v>
      </c>
      <c r="AI503">
        <v>0</v>
      </c>
      <c r="AJ503">
        <v>0</v>
      </c>
      <c r="AK503">
        <v>1</v>
      </c>
      <c r="AL503">
        <v>1.53746</v>
      </c>
      <c r="AM503">
        <v>0</v>
      </c>
    </row>
    <row r="504" spans="1:39">
      <c r="A504">
        <v>503</v>
      </c>
      <c r="B504">
        <v>4</v>
      </c>
      <c r="C504">
        <v>4</v>
      </c>
      <c r="D504">
        <v>1</v>
      </c>
      <c r="E504">
        <v>316</v>
      </c>
      <c r="F504">
        <v>1026</v>
      </c>
      <c r="G504">
        <v>1031</v>
      </c>
      <c r="H504">
        <v>637</v>
      </c>
      <c r="I504">
        <v>327.15454149999999</v>
      </c>
      <c r="J504">
        <v>5.0331467930000002</v>
      </c>
      <c r="K504">
        <v>29</v>
      </c>
      <c r="L504">
        <v>46</v>
      </c>
      <c r="M504">
        <v>64</v>
      </c>
      <c r="N504">
        <v>177</v>
      </c>
      <c r="O504">
        <v>56.69</v>
      </c>
      <c r="P504">
        <v>29.72</v>
      </c>
      <c r="Q504">
        <v>1.65</v>
      </c>
      <c r="R504">
        <v>0.17652764300000001</v>
      </c>
      <c r="S504">
        <v>62</v>
      </c>
      <c r="T504">
        <v>53</v>
      </c>
      <c r="U504">
        <v>130</v>
      </c>
      <c r="V504">
        <v>434</v>
      </c>
      <c r="W504">
        <v>269</v>
      </c>
      <c r="X504">
        <v>145</v>
      </c>
      <c r="Y504">
        <v>0</v>
      </c>
      <c r="Z504">
        <v>11</v>
      </c>
      <c r="AA504">
        <v>24</v>
      </c>
      <c r="AB504">
        <v>18</v>
      </c>
      <c r="AC504">
        <v>0</v>
      </c>
      <c r="AD504">
        <v>9</v>
      </c>
      <c r="AE504">
        <v>0</v>
      </c>
      <c r="AF504">
        <v>0</v>
      </c>
      <c r="AG504">
        <v>4</v>
      </c>
      <c r="AH504">
        <v>0</v>
      </c>
      <c r="AI504">
        <v>0</v>
      </c>
      <c r="AJ504">
        <v>0</v>
      </c>
      <c r="AK504">
        <v>1</v>
      </c>
      <c r="AL504">
        <v>1.53746</v>
      </c>
      <c r="AM504">
        <v>0</v>
      </c>
    </row>
    <row r="505" spans="1:39">
      <c r="A505">
        <v>504</v>
      </c>
      <c r="B505">
        <v>4</v>
      </c>
      <c r="C505">
        <v>4</v>
      </c>
      <c r="D505">
        <v>1</v>
      </c>
      <c r="E505">
        <v>292</v>
      </c>
      <c r="F505">
        <v>751</v>
      </c>
      <c r="G505">
        <v>753</v>
      </c>
      <c r="H505">
        <v>431</v>
      </c>
      <c r="I505">
        <v>230.04991949999999</v>
      </c>
      <c r="J505">
        <v>80.993558780000001</v>
      </c>
      <c r="K505">
        <v>55</v>
      </c>
      <c r="L505">
        <v>65</v>
      </c>
      <c r="M505">
        <v>70</v>
      </c>
      <c r="N505">
        <v>102</v>
      </c>
      <c r="O505">
        <v>30.5</v>
      </c>
      <c r="P505">
        <v>13.97</v>
      </c>
      <c r="Q505">
        <v>0.23</v>
      </c>
      <c r="R505">
        <v>0.199203187</v>
      </c>
      <c r="S505">
        <v>29</v>
      </c>
      <c r="T505">
        <v>36</v>
      </c>
      <c r="U505">
        <v>84</v>
      </c>
      <c r="V505">
        <v>296</v>
      </c>
      <c r="W505">
        <v>208</v>
      </c>
      <c r="X505">
        <v>129</v>
      </c>
      <c r="Y505">
        <v>15</v>
      </c>
      <c r="Z505">
        <v>7</v>
      </c>
      <c r="AA505">
        <v>7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4</v>
      </c>
      <c r="AH505">
        <v>0</v>
      </c>
      <c r="AI505">
        <v>0</v>
      </c>
      <c r="AJ505">
        <v>0</v>
      </c>
      <c r="AK505">
        <v>1</v>
      </c>
      <c r="AL505">
        <v>2.0342600000000002</v>
      </c>
      <c r="AM505">
        <v>0</v>
      </c>
    </row>
    <row r="506" spans="1:39">
      <c r="A506">
        <v>505</v>
      </c>
      <c r="B506">
        <v>4</v>
      </c>
      <c r="C506">
        <v>4</v>
      </c>
      <c r="D506">
        <v>1</v>
      </c>
      <c r="E506">
        <v>537</v>
      </c>
      <c r="F506">
        <v>1407</v>
      </c>
      <c r="G506">
        <v>1407</v>
      </c>
      <c r="H506">
        <v>807</v>
      </c>
      <c r="I506">
        <v>423.07125600000001</v>
      </c>
      <c r="J506">
        <v>148.95048310000001</v>
      </c>
      <c r="K506">
        <v>109</v>
      </c>
      <c r="L506">
        <v>119</v>
      </c>
      <c r="M506">
        <v>121</v>
      </c>
      <c r="N506">
        <v>188</v>
      </c>
      <c r="O506">
        <v>29</v>
      </c>
      <c r="P506">
        <v>18.579999999999998</v>
      </c>
      <c r="Q506">
        <v>0.9</v>
      </c>
      <c r="R506">
        <v>0.199004975</v>
      </c>
      <c r="S506">
        <v>173</v>
      </c>
      <c r="T506">
        <v>68</v>
      </c>
      <c r="U506">
        <v>148</v>
      </c>
      <c r="V506">
        <v>552</v>
      </c>
      <c r="W506">
        <v>396</v>
      </c>
      <c r="X506">
        <v>243</v>
      </c>
      <c r="Y506">
        <v>12</v>
      </c>
      <c r="Z506">
        <v>31</v>
      </c>
      <c r="AA506">
        <v>110</v>
      </c>
      <c r="AB506">
        <v>10</v>
      </c>
      <c r="AC506">
        <v>0</v>
      </c>
      <c r="AD506">
        <v>10</v>
      </c>
      <c r="AE506">
        <v>0</v>
      </c>
      <c r="AF506">
        <v>0</v>
      </c>
      <c r="AG506">
        <v>2</v>
      </c>
      <c r="AH506">
        <v>0</v>
      </c>
      <c r="AI506">
        <v>0</v>
      </c>
      <c r="AJ506">
        <v>0</v>
      </c>
      <c r="AK506">
        <v>1</v>
      </c>
      <c r="AL506">
        <v>2.0342600000000002</v>
      </c>
      <c r="AM506">
        <v>0</v>
      </c>
    </row>
    <row r="507" spans="1:39">
      <c r="A507">
        <v>506</v>
      </c>
      <c r="B507">
        <v>4</v>
      </c>
      <c r="C507">
        <v>4</v>
      </c>
      <c r="D507">
        <v>1</v>
      </c>
      <c r="E507">
        <v>311</v>
      </c>
      <c r="F507">
        <v>805</v>
      </c>
      <c r="G507">
        <v>810</v>
      </c>
      <c r="H507">
        <v>458</v>
      </c>
      <c r="I507">
        <v>245.0189211</v>
      </c>
      <c r="J507">
        <v>86.263687599999997</v>
      </c>
      <c r="K507">
        <v>61</v>
      </c>
      <c r="L507">
        <v>71</v>
      </c>
      <c r="M507">
        <v>72</v>
      </c>
      <c r="N507">
        <v>107</v>
      </c>
      <c r="O507">
        <v>29.93</v>
      </c>
      <c r="P507">
        <v>18.899999999999999</v>
      </c>
      <c r="Q507">
        <v>0.08</v>
      </c>
      <c r="R507">
        <v>0.197530864</v>
      </c>
      <c r="S507">
        <v>28</v>
      </c>
      <c r="T507">
        <v>37</v>
      </c>
      <c r="U507">
        <v>93</v>
      </c>
      <c r="V507">
        <v>313</v>
      </c>
      <c r="W507">
        <v>228</v>
      </c>
      <c r="X507">
        <v>139</v>
      </c>
      <c r="Y507">
        <v>5</v>
      </c>
      <c r="Z507">
        <v>7</v>
      </c>
      <c r="AA507">
        <v>13</v>
      </c>
      <c r="AB507">
        <v>3</v>
      </c>
      <c r="AC507">
        <v>0</v>
      </c>
      <c r="AD507">
        <v>0</v>
      </c>
      <c r="AE507">
        <v>0</v>
      </c>
      <c r="AF507">
        <v>0</v>
      </c>
      <c r="AG507">
        <v>4</v>
      </c>
      <c r="AH507">
        <v>0</v>
      </c>
      <c r="AI507">
        <v>0</v>
      </c>
      <c r="AJ507">
        <v>0</v>
      </c>
      <c r="AK507">
        <v>1</v>
      </c>
      <c r="AL507">
        <v>2.0342600000000002</v>
      </c>
      <c r="AM507">
        <v>0</v>
      </c>
    </row>
    <row r="508" spans="1:39">
      <c r="A508">
        <v>507</v>
      </c>
      <c r="B508">
        <v>4</v>
      </c>
      <c r="C508">
        <v>4</v>
      </c>
      <c r="D508">
        <v>1</v>
      </c>
      <c r="E508">
        <v>464</v>
      </c>
      <c r="F508">
        <v>1211</v>
      </c>
      <c r="G508">
        <v>1211</v>
      </c>
      <c r="H508">
        <v>685</v>
      </c>
      <c r="I508">
        <v>365.55877620000001</v>
      </c>
      <c r="J508">
        <v>128.7020934</v>
      </c>
      <c r="K508">
        <v>87</v>
      </c>
      <c r="L508">
        <v>113</v>
      </c>
      <c r="M508">
        <v>103</v>
      </c>
      <c r="N508">
        <v>161</v>
      </c>
      <c r="O508">
        <v>29.12</v>
      </c>
      <c r="P508">
        <v>19.11</v>
      </c>
      <c r="Q508">
        <v>0.68</v>
      </c>
      <c r="R508">
        <v>0.21304706900000001</v>
      </c>
      <c r="S508">
        <v>108</v>
      </c>
      <c r="T508">
        <v>57</v>
      </c>
      <c r="U508">
        <v>129</v>
      </c>
      <c r="V508">
        <v>458</v>
      </c>
      <c r="W508">
        <v>348</v>
      </c>
      <c r="X508">
        <v>219</v>
      </c>
      <c r="Y508">
        <v>3</v>
      </c>
      <c r="Z508">
        <v>24</v>
      </c>
      <c r="AA508">
        <v>69</v>
      </c>
      <c r="AB508">
        <v>7</v>
      </c>
      <c r="AC508">
        <v>0</v>
      </c>
      <c r="AD508">
        <v>5</v>
      </c>
      <c r="AE508">
        <v>0</v>
      </c>
      <c r="AF508">
        <v>0</v>
      </c>
      <c r="AG508">
        <v>3</v>
      </c>
      <c r="AH508">
        <v>0</v>
      </c>
      <c r="AI508">
        <v>0</v>
      </c>
      <c r="AJ508">
        <v>0</v>
      </c>
      <c r="AK508">
        <v>1</v>
      </c>
      <c r="AL508">
        <v>2.0342600000000002</v>
      </c>
      <c r="AM508">
        <v>0</v>
      </c>
    </row>
    <row r="509" spans="1:39">
      <c r="A509">
        <v>508</v>
      </c>
      <c r="B509">
        <v>4</v>
      </c>
      <c r="C509">
        <v>4</v>
      </c>
      <c r="D509">
        <v>1</v>
      </c>
      <c r="E509">
        <v>302</v>
      </c>
      <c r="F509">
        <v>776</v>
      </c>
      <c r="G509">
        <v>776</v>
      </c>
      <c r="H509">
        <v>444</v>
      </c>
      <c r="I509">
        <v>237.92834139999999</v>
      </c>
      <c r="J509">
        <v>83.767310789999996</v>
      </c>
      <c r="K509">
        <v>57</v>
      </c>
      <c r="L509">
        <v>74</v>
      </c>
      <c r="M509">
        <v>66</v>
      </c>
      <c r="N509">
        <v>105</v>
      </c>
      <c r="O509">
        <v>32.17</v>
      </c>
      <c r="P509">
        <v>17.399999999999999</v>
      </c>
      <c r="Q509">
        <v>0.03</v>
      </c>
      <c r="R509">
        <v>0.199742268</v>
      </c>
      <c r="S509">
        <v>22</v>
      </c>
      <c r="T509">
        <v>36</v>
      </c>
      <c r="U509">
        <v>88</v>
      </c>
      <c r="V509">
        <v>296</v>
      </c>
      <c r="W509">
        <v>222</v>
      </c>
      <c r="X509">
        <v>134</v>
      </c>
      <c r="Y509">
        <v>0</v>
      </c>
      <c r="Z509">
        <v>10</v>
      </c>
      <c r="AA509">
        <v>5</v>
      </c>
      <c r="AB509">
        <v>7</v>
      </c>
      <c r="AC509">
        <v>0</v>
      </c>
      <c r="AD509">
        <v>0</v>
      </c>
      <c r="AE509">
        <v>0</v>
      </c>
      <c r="AF509">
        <v>0</v>
      </c>
      <c r="AG509">
        <v>4</v>
      </c>
      <c r="AH509">
        <v>0</v>
      </c>
      <c r="AI509">
        <v>0</v>
      </c>
      <c r="AJ509">
        <v>0</v>
      </c>
      <c r="AK509">
        <v>1</v>
      </c>
      <c r="AL509">
        <v>2.0342600000000002</v>
      </c>
      <c r="AM509">
        <v>0</v>
      </c>
    </row>
    <row r="510" spans="1:39">
      <c r="A510">
        <v>509</v>
      </c>
      <c r="B510">
        <v>4</v>
      </c>
      <c r="C510">
        <v>4</v>
      </c>
      <c r="D510">
        <v>1</v>
      </c>
      <c r="E510">
        <v>290</v>
      </c>
      <c r="F510">
        <v>744</v>
      </c>
      <c r="G510">
        <v>744</v>
      </c>
      <c r="H510">
        <v>425</v>
      </c>
      <c r="I510">
        <v>228.47423509999999</v>
      </c>
      <c r="J510">
        <v>80.438808370000004</v>
      </c>
      <c r="K510">
        <v>57</v>
      </c>
      <c r="L510">
        <v>63</v>
      </c>
      <c r="M510">
        <v>71</v>
      </c>
      <c r="N510">
        <v>99</v>
      </c>
      <c r="O510">
        <v>29.04</v>
      </c>
      <c r="P510">
        <v>17.13</v>
      </c>
      <c r="Q510">
        <v>1.2</v>
      </c>
      <c r="R510">
        <v>0.197580645</v>
      </c>
      <c r="S510">
        <v>88</v>
      </c>
      <c r="T510">
        <v>36</v>
      </c>
      <c r="U510">
        <v>82</v>
      </c>
      <c r="V510">
        <v>293</v>
      </c>
      <c r="W510">
        <v>204</v>
      </c>
      <c r="X510">
        <v>129</v>
      </c>
      <c r="Y510">
        <v>0</v>
      </c>
      <c r="Z510">
        <v>1</v>
      </c>
      <c r="AA510">
        <v>82</v>
      </c>
      <c r="AB510">
        <v>0</v>
      </c>
      <c r="AC510">
        <v>0</v>
      </c>
      <c r="AD510">
        <v>5</v>
      </c>
      <c r="AE510">
        <v>0</v>
      </c>
      <c r="AF510">
        <v>0</v>
      </c>
      <c r="AG510">
        <v>3</v>
      </c>
      <c r="AH510">
        <v>0</v>
      </c>
      <c r="AI510">
        <v>0</v>
      </c>
      <c r="AJ510">
        <v>0</v>
      </c>
      <c r="AK510">
        <v>1</v>
      </c>
      <c r="AL510">
        <v>2.0342600000000002</v>
      </c>
      <c r="AM510">
        <v>0</v>
      </c>
    </row>
    <row r="511" spans="1:39">
      <c r="A511">
        <v>510</v>
      </c>
      <c r="B511">
        <v>4</v>
      </c>
      <c r="C511">
        <v>4</v>
      </c>
      <c r="D511">
        <v>1</v>
      </c>
      <c r="E511">
        <v>288</v>
      </c>
      <c r="F511">
        <v>744</v>
      </c>
      <c r="G511">
        <v>744</v>
      </c>
      <c r="H511">
        <v>427</v>
      </c>
      <c r="I511">
        <v>226.89855069999999</v>
      </c>
      <c r="J511">
        <v>79.884057970000001</v>
      </c>
      <c r="K511">
        <v>56</v>
      </c>
      <c r="L511">
        <v>69</v>
      </c>
      <c r="M511">
        <v>62</v>
      </c>
      <c r="N511">
        <v>101</v>
      </c>
      <c r="O511">
        <v>28.97</v>
      </c>
      <c r="P511">
        <v>15.91</v>
      </c>
      <c r="Q511">
        <v>1.89</v>
      </c>
      <c r="R511">
        <v>0.202956989</v>
      </c>
      <c r="S511">
        <v>6</v>
      </c>
      <c r="T511">
        <v>35</v>
      </c>
      <c r="U511">
        <v>84</v>
      </c>
      <c r="V511">
        <v>280</v>
      </c>
      <c r="W511">
        <v>217</v>
      </c>
      <c r="X511">
        <v>128</v>
      </c>
      <c r="Y511">
        <v>0</v>
      </c>
      <c r="Z511">
        <v>1</v>
      </c>
      <c r="AA511">
        <v>4</v>
      </c>
      <c r="AB511">
        <v>1</v>
      </c>
      <c r="AC511">
        <v>0</v>
      </c>
      <c r="AD511">
        <v>0</v>
      </c>
      <c r="AE511">
        <v>0</v>
      </c>
      <c r="AF511">
        <v>0</v>
      </c>
      <c r="AG511">
        <v>4</v>
      </c>
      <c r="AH511">
        <v>0</v>
      </c>
      <c r="AI511">
        <v>0</v>
      </c>
      <c r="AJ511">
        <v>0</v>
      </c>
      <c r="AK511">
        <v>1</v>
      </c>
      <c r="AL511">
        <v>2.0342600000000002</v>
      </c>
      <c r="AM511">
        <v>0</v>
      </c>
    </row>
    <row r="512" spans="1:39">
      <c r="A512">
        <v>511</v>
      </c>
      <c r="B512">
        <v>4</v>
      </c>
      <c r="C512">
        <v>4</v>
      </c>
      <c r="D512">
        <v>1</v>
      </c>
      <c r="E512">
        <v>445</v>
      </c>
      <c r="F512">
        <v>1321</v>
      </c>
      <c r="G512">
        <v>1321</v>
      </c>
      <c r="H512">
        <v>737</v>
      </c>
      <c r="I512">
        <v>369.76156070000002</v>
      </c>
      <c r="J512">
        <v>96.781069360000004</v>
      </c>
      <c r="K512">
        <v>86</v>
      </c>
      <c r="L512">
        <v>125</v>
      </c>
      <c r="M512">
        <v>96</v>
      </c>
      <c r="N512">
        <v>138</v>
      </c>
      <c r="O512">
        <v>41.42</v>
      </c>
      <c r="P512">
        <v>25.56</v>
      </c>
      <c r="Q512">
        <v>0.16</v>
      </c>
      <c r="R512">
        <v>0.20893262700000001</v>
      </c>
      <c r="S512">
        <v>24</v>
      </c>
      <c r="T512">
        <v>61</v>
      </c>
      <c r="U512">
        <v>172</v>
      </c>
      <c r="V512">
        <v>514</v>
      </c>
      <c r="W512">
        <v>346</v>
      </c>
      <c r="X512">
        <v>228</v>
      </c>
      <c r="Y512">
        <v>3</v>
      </c>
      <c r="Z512">
        <v>3</v>
      </c>
      <c r="AA512">
        <v>14</v>
      </c>
      <c r="AB512">
        <v>2</v>
      </c>
      <c r="AC512">
        <v>0</v>
      </c>
      <c r="AD512">
        <v>2</v>
      </c>
      <c r="AE512">
        <v>0</v>
      </c>
      <c r="AF512">
        <v>0</v>
      </c>
      <c r="AG512">
        <v>3</v>
      </c>
      <c r="AH512">
        <v>0</v>
      </c>
      <c r="AI512">
        <v>0</v>
      </c>
      <c r="AJ512">
        <v>0</v>
      </c>
      <c r="AK512">
        <v>1</v>
      </c>
      <c r="AL512">
        <v>1.9832000000000001</v>
      </c>
      <c r="AM512">
        <v>0</v>
      </c>
    </row>
    <row r="513" spans="1:39">
      <c r="A513">
        <v>512</v>
      </c>
      <c r="B513">
        <v>4</v>
      </c>
      <c r="C513">
        <v>4</v>
      </c>
      <c r="D513">
        <v>1</v>
      </c>
      <c r="E513">
        <v>438</v>
      </c>
      <c r="F513">
        <v>1303</v>
      </c>
      <c r="G513">
        <v>1303</v>
      </c>
      <c r="H513">
        <v>726</v>
      </c>
      <c r="I513">
        <v>363.94508669999999</v>
      </c>
      <c r="J513">
        <v>95.258670519999995</v>
      </c>
      <c r="K513">
        <v>88</v>
      </c>
      <c r="L513">
        <v>117</v>
      </c>
      <c r="M513">
        <v>97</v>
      </c>
      <c r="N513">
        <v>136</v>
      </c>
      <c r="O513">
        <v>41.61</v>
      </c>
      <c r="P513">
        <v>24.52</v>
      </c>
      <c r="Q513">
        <v>0.65</v>
      </c>
      <c r="R513">
        <v>0.215656178</v>
      </c>
      <c r="S513">
        <v>260</v>
      </c>
      <c r="T513">
        <v>61</v>
      </c>
      <c r="U513">
        <v>170</v>
      </c>
      <c r="V513">
        <v>506</v>
      </c>
      <c r="W513">
        <v>345</v>
      </c>
      <c r="X513">
        <v>221</v>
      </c>
      <c r="Y513">
        <v>23</v>
      </c>
      <c r="Z513">
        <v>82</v>
      </c>
      <c r="AA513">
        <v>136</v>
      </c>
      <c r="AB513">
        <v>15</v>
      </c>
      <c r="AC513">
        <v>0</v>
      </c>
      <c r="AD513">
        <v>4</v>
      </c>
      <c r="AE513">
        <v>0</v>
      </c>
      <c r="AF513">
        <v>0</v>
      </c>
      <c r="AG513">
        <v>3</v>
      </c>
      <c r="AH513">
        <v>0</v>
      </c>
      <c r="AI513">
        <v>0</v>
      </c>
      <c r="AJ513">
        <v>0</v>
      </c>
      <c r="AK513">
        <v>1</v>
      </c>
      <c r="AL513">
        <v>1.9832000000000001</v>
      </c>
      <c r="AM513">
        <v>0</v>
      </c>
    </row>
    <row r="514" spans="1:39">
      <c r="A514">
        <v>513</v>
      </c>
      <c r="B514">
        <v>4</v>
      </c>
      <c r="C514">
        <v>4</v>
      </c>
      <c r="D514">
        <v>1</v>
      </c>
      <c r="E514">
        <v>480</v>
      </c>
      <c r="F514">
        <v>1415</v>
      </c>
      <c r="G514">
        <v>1424</v>
      </c>
      <c r="H514">
        <v>786</v>
      </c>
      <c r="I514">
        <v>398.84393060000002</v>
      </c>
      <c r="J514">
        <v>104.3930636</v>
      </c>
      <c r="K514">
        <v>99</v>
      </c>
      <c r="L514">
        <v>131</v>
      </c>
      <c r="M514">
        <v>102</v>
      </c>
      <c r="N514">
        <v>148</v>
      </c>
      <c r="O514">
        <v>43.43</v>
      </c>
      <c r="P514">
        <v>27.79</v>
      </c>
      <c r="Q514">
        <v>0.76</v>
      </c>
      <c r="R514">
        <v>0.21558988800000001</v>
      </c>
      <c r="S514">
        <v>431</v>
      </c>
      <c r="T514">
        <v>66</v>
      </c>
      <c r="U514">
        <v>191</v>
      </c>
      <c r="V514">
        <v>545</v>
      </c>
      <c r="W514">
        <v>377</v>
      </c>
      <c r="X514">
        <v>245</v>
      </c>
      <c r="Y514">
        <v>39</v>
      </c>
      <c r="Z514">
        <v>108</v>
      </c>
      <c r="AA514">
        <v>206</v>
      </c>
      <c r="AB514">
        <v>63</v>
      </c>
      <c r="AC514">
        <v>0</v>
      </c>
      <c r="AD514">
        <v>15</v>
      </c>
      <c r="AE514">
        <v>0</v>
      </c>
      <c r="AF514">
        <v>0</v>
      </c>
      <c r="AG514">
        <v>2</v>
      </c>
      <c r="AH514">
        <v>0</v>
      </c>
      <c r="AI514">
        <v>0</v>
      </c>
      <c r="AJ514">
        <v>0</v>
      </c>
      <c r="AK514">
        <v>1</v>
      </c>
      <c r="AL514">
        <v>1.9832000000000001</v>
      </c>
      <c r="AM514">
        <v>0</v>
      </c>
    </row>
    <row r="515" spans="1:39">
      <c r="A515">
        <v>514</v>
      </c>
      <c r="B515">
        <v>4</v>
      </c>
      <c r="C515">
        <v>4</v>
      </c>
      <c r="D515">
        <v>1</v>
      </c>
      <c r="E515">
        <v>397</v>
      </c>
      <c r="F515">
        <v>1175</v>
      </c>
      <c r="G515">
        <v>1175</v>
      </c>
      <c r="H515">
        <v>653</v>
      </c>
      <c r="I515">
        <v>329.87716760000001</v>
      </c>
      <c r="J515">
        <v>86.341763009999994</v>
      </c>
      <c r="K515">
        <v>79</v>
      </c>
      <c r="L515">
        <v>114</v>
      </c>
      <c r="M515">
        <v>81</v>
      </c>
      <c r="N515">
        <v>123</v>
      </c>
      <c r="O515">
        <v>43.22</v>
      </c>
      <c r="P515">
        <v>23.58</v>
      </c>
      <c r="Q515">
        <v>1.47</v>
      </c>
      <c r="R515">
        <v>0.216170213</v>
      </c>
      <c r="S515">
        <v>158</v>
      </c>
      <c r="T515">
        <v>56</v>
      </c>
      <c r="U515">
        <v>154</v>
      </c>
      <c r="V515">
        <v>444</v>
      </c>
      <c r="W515">
        <v>316</v>
      </c>
      <c r="X515">
        <v>205</v>
      </c>
      <c r="Y515">
        <v>1</v>
      </c>
      <c r="Z515">
        <v>14</v>
      </c>
      <c r="AA515">
        <v>114</v>
      </c>
      <c r="AB515">
        <v>25</v>
      </c>
      <c r="AC515">
        <v>0</v>
      </c>
      <c r="AD515">
        <v>4</v>
      </c>
      <c r="AE515">
        <v>0</v>
      </c>
      <c r="AF515">
        <v>0</v>
      </c>
      <c r="AG515">
        <v>3</v>
      </c>
      <c r="AH515">
        <v>0</v>
      </c>
      <c r="AI515">
        <v>0</v>
      </c>
      <c r="AJ515">
        <v>0</v>
      </c>
      <c r="AK515">
        <v>1</v>
      </c>
      <c r="AL515">
        <v>1.9832000000000001</v>
      </c>
      <c r="AM515">
        <v>0</v>
      </c>
    </row>
    <row r="516" spans="1:39">
      <c r="A516">
        <v>515</v>
      </c>
      <c r="B516">
        <v>4</v>
      </c>
      <c r="C516">
        <v>4</v>
      </c>
      <c r="D516">
        <v>1</v>
      </c>
      <c r="E516">
        <v>568</v>
      </c>
      <c r="F516">
        <v>1670</v>
      </c>
      <c r="G516">
        <v>1690</v>
      </c>
      <c r="H516">
        <v>934</v>
      </c>
      <c r="I516">
        <v>471.9653179</v>
      </c>
      <c r="J516">
        <v>123.5317919</v>
      </c>
      <c r="K516">
        <v>108</v>
      </c>
      <c r="L516">
        <v>166</v>
      </c>
      <c r="M516">
        <v>118</v>
      </c>
      <c r="N516">
        <v>176</v>
      </c>
      <c r="O516">
        <v>145.71</v>
      </c>
      <c r="P516">
        <v>37.28</v>
      </c>
      <c r="Q516">
        <v>11.8</v>
      </c>
      <c r="R516">
        <v>0.22485207099999999</v>
      </c>
      <c r="S516">
        <v>470</v>
      </c>
      <c r="T516">
        <v>75</v>
      </c>
      <c r="U516">
        <v>224</v>
      </c>
      <c r="V516">
        <v>633</v>
      </c>
      <c r="W516">
        <v>469</v>
      </c>
      <c r="X516">
        <v>289</v>
      </c>
      <c r="Y516">
        <v>4</v>
      </c>
      <c r="Z516">
        <v>75</v>
      </c>
      <c r="AA516">
        <v>352</v>
      </c>
      <c r="AB516">
        <v>30</v>
      </c>
      <c r="AC516">
        <v>0</v>
      </c>
      <c r="AD516">
        <v>9</v>
      </c>
      <c r="AE516">
        <v>0</v>
      </c>
      <c r="AF516">
        <v>0</v>
      </c>
      <c r="AG516">
        <v>4</v>
      </c>
      <c r="AH516">
        <v>20</v>
      </c>
      <c r="AI516">
        <v>0</v>
      </c>
      <c r="AJ516">
        <v>0</v>
      </c>
      <c r="AK516">
        <v>1</v>
      </c>
      <c r="AL516">
        <v>1.9832000000000001</v>
      </c>
      <c r="AM516">
        <v>0</v>
      </c>
    </row>
    <row r="517" spans="1:39">
      <c r="A517">
        <v>516</v>
      </c>
      <c r="B517">
        <v>4</v>
      </c>
      <c r="C517">
        <v>4</v>
      </c>
      <c r="D517">
        <v>1</v>
      </c>
      <c r="E517">
        <v>440</v>
      </c>
      <c r="F517">
        <v>1308</v>
      </c>
      <c r="G517">
        <v>1311</v>
      </c>
      <c r="H517">
        <v>731</v>
      </c>
      <c r="I517">
        <v>365.6069364</v>
      </c>
      <c r="J517">
        <v>95.693641619999994</v>
      </c>
      <c r="K517">
        <v>88</v>
      </c>
      <c r="L517">
        <v>119</v>
      </c>
      <c r="M517">
        <v>96</v>
      </c>
      <c r="N517">
        <v>137</v>
      </c>
      <c r="O517">
        <v>59.29</v>
      </c>
      <c r="P517">
        <v>33.270000000000003</v>
      </c>
      <c r="Q517">
        <v>0.15</v>
      </c>
      <c r="R517">
        <v>0.21052631599999999</v>
      </c>
      <c r="S517">
        <v>54</v>
      </c>
      <c r="T517">
        <v>61</v>
      </c>
      <c r="U517">
        <v>174</v>
      </c>
      <c r="V517">
        <v>498</v>
      </c>
      <c r="W517">
        <v>357</v>
      </c>
      <c r="X517">
        <v>221</v>
      </c>
      <c r="Y517">
        <v>4</v>
      </c>
      <c r="Z517">
        <v>4</v>
      </c>
      <c r="AA517">
        <v>33</v>
      </c>
      <c r="AB517">
        <v>1</v>
      </c>
      <c r="AC517">
        <v>0</v>
      </c>
      <c r="AD517">
        <v>12</v>
      </c>
      <c r="AE517">
        <v>0</v>
      </c>
      <c r="AF517">
        <v>0</v>
      </c>
      <c r="AG517">
        <v>4</v>
      </c>
      <c r="AH517">
        <v>0</v>
      </c>
      <c r="AI517">
        <v>0</v>
      </c>
      <c r="AJ517">
        <v>0</v>
      </c>
      <c r="AK517">
        <v>1</v>
      </c>
      <c r="AL517">
        <v>1.9832000000000001</v>
      </c>
      <c r="AM517">
        <v>0</v>
      </c>
    </row>
    <row r="518" spans="1:39">
      <c r="A518">
        <v>517</v>
      </c>
      <c r="B518">
        <v>4</v>
      </c>
      <c r="C518">
        <v>4</v>
      </c>
      <c r="D518">
        <v>1</v>
      </c>
      <c r="E518">
        <v>531</v>
      </c>
      <c r="F518">
        <v>1616</v>
      </c>
      <c r="G518">
        <v>1619</v>
      </c>
      <c r="H518">
        <v>903</v>
      </c>
      <c r="I518">
        <v>578.31683169999997</v>
      </c>
      <c r="J518">
        <v>10.139321069999999</v>
      </c>
      <c r="K518">
        <v>121</v>
      </c>
      <c r="L518">
        <v>103</v>
      </c>
      <c r="M518">
        <v>103</v>
      </c>
      <c r="N518">
        <v>204</v>
      </c>
      <c r="O518">
        <v>89.95</v>
      </c>
      <c r="P518">
        <v>48.07</v>
      </c>
      <c r="Q518">
        <v>6.45</v>
      </c>
      <c r="R518">
        <v>0.19579987600000001</v>
      </c>
      <c r="S518">
        <v>1421</v>
      </c>
      <c r="T518">
        <v>78</v>
      </c>
      <c r="U518">
        <v>223</v>
      </c>
      <c r="V518">
        <v>635</v>
      </c>
      <c r="W518">
        <v>427</v>
      </c>
      <c r="X518">
        <v>256</v>
      </c>
      <c r="Y518">
        <v>307</v>
      </c>
      <c r="Z518">
        <v>265</v>
      </c>
      <c r="AA518">
        <v>822</v>
      </c>
      <c r="AB518">
        <v>17</v>
      </c>
      <c r="AC518">
        <v>0</v>
      </c>
      <c r="AD518">
        <v>10</v>
      </c>
      <c r="AE518">
        <v>0</v>
      </c>
      <c r="AF518">
        <v>0</v>
      </c>
      <c r="AG518">
        <v>2</v>
      </c>
      <c r="AH518">
        <v>0</v>
      </c>
      <c r="AI518">
        <v>0</v>
      </c>
      <c r="AJ518">
        <v>0</v>
      </c>
      <c r="AK518">
        <v>2</v>
      </c>
      <c r="AL518">
        <v>1.9852000000000001</v>
      </c>
      <c r="AM518">
        <v>0</v>
      </c>
    </row>
    <row r="519" spans="1:39">
      <c r="A519">
        <v>518</v>
      </c>
      <c r="B519">
        <v>4</v>
      </c>
      <c r="C519">
        <v>4</v>
      </c>
      <c r="D519">
        <v>1</v>
      </c>
      <c r="E519">
        <v>289</v>
      </c>
      <c r="F519">
        <v>864</v>
      </c>
      <c r="G519">
        <v>864</v>
      </c>
      <c r="H519">
        <v>483</v>
      </c>
      <c r="I519">
        <v>314.75247519999999</v>
      </c>
      <c r="J519">
        <v>5.5183875530000002</v>
      </c>
      <c r="K519">
        <v>66</v>
      </c>
      <c r="L519">
        <v>56</v>
      </c>
      <c r="M519">
        <v>57</v>
      </c>
      <c r="N519">
        <v>110</v>
      </c>
      <c r="O519">
        <v>43.77</v>
      </c>
      <c r="P519">
        <v>21.45</v>
      </c>
      <c r="Q519">
        <v>0</v>
      </c>
      <c r="R519">
        <v>0.21296296300000001</v>
      </c>
      <c r="S519">
        <v>49</v>
      </c>
      <c r="T519">
        <v>46</v>
      </c>
      <c r="U519">
        <v>114</v>
      </c>
      <c r="V519">
        <v>339</v>
      </c>
      <c r="W519">
        <v>219</v>
      </c>
      <c r="X519">
        <v>146</v>
      </c>
      <c r="Y519">
        <v>0</v>
      </c>
      <c r="Z519">
        <v>2</v>
      </c>
      <c r="AA519">
        <v>40</v>
      </c>
      <c r="AB519">
        <v>7</v>
      </c>
      <c r="AC519">
        <v>0</v>
      </c>
      <c r="AD519">
        <v>0</v>
      </c>
      <c r="AE519">
        <v>0</v>
      </c>
      <c r="AF519">
        <v>0</v>
      </c>
      <c r="AG519">
        <v>4</v>
      </c>
      <c r="AH519">
        <v>0</v>
      </c>
      <c r="AI519">
        <v>0</v>
      </c>
      <c r="AJ519">
        <v>0</v>
      </c>
      <c r="AK519">
        <v>2</v>
      </c>
      <c r="AL519">
        <v>1.9852000000000001</v>
      </c>
      <c r="AM519">
        <v>0</v>
      </c>
    </row>
    <row r="520" spans="1:39">
      <c r="A520">
        <v>519</v>
      </c>
      <c r="B520">
        <v>4</v>
      </c>
      <c r="C520">
        <v>4</v>
      </c>
      <c r="D520">
        <v>1</v>
      </c>
      <c r="E520">
        <v>372</v>
      </c>
      <c r="F520">
        <v>1128</v>
      </c>
      <c r="G520">
        <v>1128</v>
      </c>
      <c r="H520">
        <v>638</v>
      </c>
      <c r="I520">
        <v>405.14851490000001</v>
      </c>
      <c r="J520">
        <v>7.1032531820000004</v>
      </c>
      <c r="K520">
        <v>87</v>
      </c>
      <c r="L520">
        <v>71</v>
      </c>
      <c r="M520">
        <v>74</v>
      </c>
      <c r="N520">
        <v>140</v>
      </c>
      <c r="O520">
        <v>43.15</v>
      </c>
      <c r="P520">
        <v>25.44</v>
      </c>
      <c r="Q520">
        <v>0</v>
      </c>
      <c r="R520">
        <v>0.20478723400000001</v>
      </c>
      <c r="S520">
        <v>100</v>
      </c>
      <c r="T520">
        <v>60</v>
      </c>
      <c r="U520">
        <v>150</v>
      </c>
      <c r="V520">
        <v>439</v>
      </c>
      <c r="W520">
        <v>294</v>
      </c>
      <c r="X520">
        <v>185</v>
      </c>
      <c r="Y520">
        <v>1</v>
      </c>
      <c r="Z520">
        <v>13</v>
      </c>
      <c r="AA520">
        <v>56</v>
      </c>
      <c r="AB520">
        <v>11</v>
      </c>
      <c r="AC520">
        <v>11</v>
      </c>
      <c r="AD520">
        <v>8</v>
      </c>
      <c r="AE520">
        <v>0</v>
      </c>
      <c r="AF520">
        <v>0</v>
      </c>
      <c r="AG520">
        <v>3</v>
      </c>
      <c r="AH520">
        <v>0</v>
      </c>
      <c r="AI520">
        <v>0</v>
      </c>
      <c r="AJ520">
        <v>0</v>
      </c>
      <c r="AK520">
        <v>2</v>
      </c>
      <c r="AL520">
        <v>1.9852000000000001</v>
      </c>
      <c r="AM520">
        <v>0</v>
      </c>
    </row>
    <row r="521" spans="1:39">
      <c r="A521">
        <v>520</v>
      </c>
      <c r="B521">
        <v>4</v>
      </c>
      <c r="C521">
        <v>4</v>
      </c>
      <c r="D521">
        <v>1</v>
      </c>
      <c r="E521">
        <v>222</v>
      </c>
      <c r="F521">
        <v>656</v>
      </c>
      <c r="G521">
        <v>656</v>
      </c>
      <c r="H521">
        <v>355</v>
      </c>
      <c r="I521">
        <v>241.7821782</v>
      </c>
      <c r="J521">
        <v>4.2390381899999996</v>
      </c>
      <c r="K521">
        <v>50</v>
      </c>
      <c r="L521">
        <v>44</v>
      </c>
      <c r="M521">
        <v>44</v>
      </c>
      <c r="N521">
        <v>84</v>
      </c>
      <c r="O521">
        <v>43.56</v>
      </c>
      <c r="P521">
        <v>21.04</v>
      </c>
      <c r="Q521">
        <v>3.55</v>
      </c>
      <c r="R521">
        <v>0.21493902400000001</v>
      </c>
      <c r="S521">
        <v>42</v>
      </c>
      <c r="T521">
        <v>36</v>
      </c>
      <c r="U521">
        <v>83</v>
      </c>
      <c r="V521">
        <v>249</v>
      </c>
      <c r="W521">
        <v>175</v>
      </c>
      <c r="X521">
        <v>113</v>
      </c>
      <c r="Y521">
        <v>2</v>
      </c>
      <c r="Z521">
        <v>4</v>
      </c>
      <c r="AA521">
        <v>36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4</v>
      </c>
      <c r="AH521">
        <v>0</v>
      </c>
      <c r="AI521">
        <v>0</v>
      </c>
      <c r="AJ521">
        <v>0</v>
      </c>
      <c r="AK521">
        <v>2</v>
      </c>
      <c r="AL521">
        <v>1.9852000000000001</v>
      </c>
      <c r="AM521">
        <v>0</v>
      </c>
    </row>
    <row r="522" spans="1:39">
      <c r="A522">
        <v>521</v>
      </c>
      <c r="B522">
        <v>4</v>
      </c>
      <c r="C522">
        <v>4</v>
      </c>
      <c r="D522">
        <v>1</v>
      </c>
      <c r="E522">
        <v>726</v>
      </c>
      <c r="F522">
        <v>1733</v>
      </c>
      <c r="G522">
        <v>1733</v>
      </c>
      <c r="H522">
        <v>918</v>
      </c>
      <c r="I522">
        <v>280.12240550000001</v>
      </c>
      <c r="J522">
        <v>470.6056413</v>
      </c>
      <c r="K522">
        <v>179</v>
      </c>
      <c r="L522">
        <v>231</v>
      </c>
      <c r="M522">
        <v>167</v>
      </c>
      <c r="N522">
        <v>149</v>
      </c>
      <c r="O522">
        <v>31.85</v>
      </c>
      <c r="P522">
        <v>18.88</v>
      </c>
      <c r="Q522">
        <v>0.8</v>
      </c>
      <c r="R522">
        <v>0.23773802699999999</v>
      </c>
      <c r="S522">
        <v>67</v>
      </c>
      <c r="T522">
        <v>78</v>
      </c>
      <c r="U522">
        <v>178</v>
      </c>
      <c r="V522">
        <v>654</v>
      </c>
      <c r="W522">
        <v>476</v>
      </c>
      <c r="X522">
        <v>347</v>
      </c>
      <c r="Y522">
        <v>9</v>
      </c>
      <c r="Z522">
        <v>8</v>
      </c>
      <c r="AA522">
        <v>39</v>
      </c>
      <c r="AB522">
        <v>11</v>
      </c>
      <c r="AC522">
        <v>0</v>
      </c>
      <c r="AD522">
        <v>0</v>
      </c>
      <c r="AE522">
        <v>0</v>
      </c>
      <c r="AF522">
        <v>0</v>
      </c>
      <c r="AG522">
        <v>2</v>
      </c>
      <c r="AH522">
        <v>0</v>
      </c>
      <c r="AI522">
        <v>0</v>
      </c>
      <c r="AJ522">
        <v>0</v>
      </c>
      <c r="AK522">
        <v>1</v>
      </c>
      <c r="AL522">
        <v>2.56569</v>
      </c>
      <c r="AM522">
        <v>0</v>
      </c>
    </row>
    <row r="523" spans="1:39">
      <c r="A523">
        <v>522</v>
      </c>
      <c r="B523">
        <v>4</v>
      </c>
      <c r="C523">
        <v>4</v>
      </c>
      <c r="D523">
        <v>1</v>
      </c>
      <c r="E523">
        <v>603</v>
      </c>
      <c r="F523">
        <v>1430</v>
      </c>
      <c r="G523">
        <v>1457</v>
      </c>
      <c r="H523">
        <v>770</v>
      </c>
      <c r="I523">
        <v>232.66365089999999</v>
      </c>
      <c r="J523">
        <v>390.8749335</v>
      </c>
      <c r="K523">
        <v>153</v>
      </c>
      <c r="L523">
        <v>188</v>
      </c>
      <c r="M523">
        <v>139</v>
      </c>
      <c r="N523">
        <v>123</v>
      </c>
      <c r="O523">
        <v>30.33</v>
      </c>
      <c r="P523">
        <v>17.72</v>
      </c>
      <c r="Q523">
        <v>1.31</v>
      </c>
      <c r="R523">
        <v>0.23061084400000001</v>
      </c>
      <c r="S523">
        <v>121</v>
      </c>
      <c r="T523">
        <v>62</v>
      </c>
      <c r="U523">
        <v>157</v>
      </c>
      <c r="V523">
        <v>567</v>
      </c>
      <c r="W523">
        <v>384</v>
      </c>
      <c r="X523">
        <v>287</v>
      </c>
      <c r="Y523">
        <v>48</v>
      </c>
      <c r="Z523">
        <v>16</v>
      </c>
      <c r="AA523">
        <v>50</v>
      </c>
      <c r="AB523">
        <v>7</v>
      </c>
      <c r="AC523">
        <v>0</v>
      </c>
      <c r="AD523">
        <v>0</v>
      </c>
      <c r="AE523">
        <v>0</v>
      </c>
      <c r="AF523">
        <v>0</v>
      </c>
      <c r="AG523">
        <v>2</v>
      </c>
      <c r="AH523">
        <v>0</v>
      </c>
      <c r="AI523">
        <v>0</v>
      </c>
      <c r="AJ523">
        <v>0</v>
      </c>
      <c r="AK523">
        <v>1</v>
      </c>
      <c r="AL523">
        <v>2.56569</v>
      </c>
      <c r="AM523">
        <v>0</v>
      </c>
    </row>
    <row r="524" spans="1:39">
      <c r="A524">
        <v>523</v>
      </c>
      <c r="B524">
        <v>4</v>
      </c>
      <c r="C524">
        <v>4</v>
      </c>
      <c r="D524">
        <v>1</v>
      </c>
      <c r="E524">
        <v>507</v>
      </c>
      <c r="F524">
        <v>1385</v>
      </c>
      <c r="G524">
        <v>1385</v>
      </c>
      <c r="H524">
        <v>789</v>
      </c>
      <c r="I524">
        <v>377.36022450000002</v>
      </c>
      <c r="J524">
        <v>152.04665030000001</v>
      </c>
      <c r="K524">
        <v>89</v>
      </c>
      <c r="L524">
        <v>105</v>
      </c>
      <c r="M524">
        <v>131</v>
      </c>
      <c r="N524">
        <v>182</v>
      </c>
      <c r="O524">
        <v>32.21</v>
      </c>
      <c r="P524">
        <v>19.04</v>
      </c>
      <c r="Q524">
        <v>0.37</v>
      </c>
      <c r="R524">
        <v>0.186281588</v>
      </c>
      <c r="S524">
        <v>41</v>
      </c>
      <c r="T524">
        <v>73</v>
      </c>
      <c r="U524">
        <v>170</v>
      </c>
      <c r="V524">
        <v>545</v>
      </c>
      <c r="W524">
        <v>379</v>
      </c>
      <c r="X524">
        <v>218</v>
      </c>
      <c r="Y524">
        <v>5</v>
      </c>
      <c r="Z524">
        <v>2</v>
      </c>
      <c r="AA524">
        <v>8</v>
      </c>
      <c r="AB524">
        <v>26</v>
      </c>
      <c r="AC524">
        <v>0</v>
      </c>
      <c r="AD524">
        <v>0</v>
      </c>
      <c r="AE524">
        <v>0</v>
      </c>
      <c r="AF524">
        <v>0</v>
      </c>
      <c r="AG524">
        <v>3</v>
      </c>
      <c r="AH524">
        <v>0</v>
      </c>
      <c r="AI524">
        <v>0</v>
      </c>
      <c r="AJ524">
        <v>0</v>
      </c>
      <c r="AK524">
        <v>1</v>
      </c>
      <c r="AL524">
        <v>2.1207099999999999</v>
      </c>
      <c r="AM524">
        <v>0</v>
      </c>
    </row>
    <row r="525" spans="1:39">
      <c r="A525">
        <v>524</v>
      </c>
      <c r="B525">
        <v>4</v>
      </c>
      <c r="C525">
        <v>4</v>
      </c>
      <c r="D525">
        <v>1</v>
      </c>
      <c r="E525">
        <v>499</v>
      </c>
      <c r="F525">
        <v>1369</v>
      </c>
      <c r="G525">
        <v>1372</v>
      </c>
      <c r="H525">
        <v>781</v>
      </c>
      <c r="I525">
        <v>371.4058225</v>
      </c>
      <c r="J525">
        <v>149.64749209999999</v>
      </c>
      <c r="K525">
        <v>85</v>
      </c>
      <c r="L525">
        <v>110</v>
      </c>
      <c r="M525">
        <v>118</v>
      </c>
      <c r="N525">
        <v>186</v>
      </c>
      <c r="O525">
        <v>31.08</v>
      </c>
      <c r="P525">
        <v>17.559999999999999</v>
      </c>
      <c r="Q525">
        <v>2.04</v>
      </c>
      <c r="R525">
        <v>0.180029155</v>
      </c>
      <c r="S525">
        <v>62</v>
      </c>
      <c r="T525">
        <v>72</v>
      </c>
      <c r="U525">
        <v>169</v>
      </c>
      <c r="V525">
        <v>529</v>
      </c>
      <c r="W525">
        <v>387</v>
      </c>
      <c r="X525">
        <v>215</v>
      </c>
      <c r="Y525">
        <v>2</v>
      </c>
      <c r="Z525">
        <v>8</v>
      </c>
      <c r="AA525">
        <v>41</v>
      </c>
      <c r="AB525">
        <v>11</v>
      </c>
      <c r="AC525">
        <v>0</v>
      </c>
      <c r="AD525">
        <v>0</v>
      </c>
      <c r="AE525">
        <v>0</v>
      </c>
      <c r="AF525">
        <v>0</v>
      </c>
      <c r="AG525">
        <v>3</v>
      </c>
      <c r="AH525">
        <v>0</v>
      </c>
      <c r="AI525">
        <v>0</v>
      </c>
      <c r="AJ525">
        <v>0</v>
      </c>
      <c r="AK525">
        <v>1</v>
      </c>
      <c r="AL525">
        <v>2.1207099999999999</v>
      </c>
      <c r="AM525">
        <v>0</v>
      </c>
    </row>
    <row r="526" spans="1:39">
      <c r="A526">
        <v>525</v>
      </c>
      <c r="B526">
        <v>4</v>
      </c>
      <c r="C526">
        <v>4</v>
      </c>
      <c r="D526">
        <v>1</v>
      </c>
      <c r="E526">
        <v>403</v>
      </c>
      <c r="F526">
        <v>1094</v>
      </c>
      <c r="G526">
        <v>1094</v>
      </c>
      <c r="H526">
        <v>620</v>
      </c>
      <c r="I526">
        <v>299.95299890000001</v>
      </c>
      <c r="J526">
        <v>120.8575938</v>
      </c>
      <c r="K526">
        <v>69</v>
      </c>
      <c r="L526">
        <v>89</v>
      </c>
      <c r="M526">
        <v>97</v>
      </c>
      <c r="N526">
        <v>148</v>
      </c>
      <c r="O526">
        <v>31.2</v>
      </c>
      <c r="P526">
        <v>19.29</v>
      </c>
      <c r="Q526">
        <v>1.96</v>
      </c>
      <c r="R526">
        <v>0.18738574</v>
      </c>
      <c r="S526">
        <v>24</v>
      </c>
      <c r="T526">
        <v>61</v>
      </c>
      <c r="U526">
        <v>137</v>
      </c>
      <c r="V526">
        <v>421</v>
      </c>
      <c r="W526">
        <v>304</v>
      </c>
      <c r="X526">
        <v>171</v>
      </c>
      <c r="Y526">
        <v>2</v>
      </c>
      <c r="Z526">
        <v>4</v>
      </c>
      <c r="AA526">
        <v>6</v>
      </c>
      <c r="AB526">
        <v>7</v>
      </c>
      <c r="AC526">
        <v>0</v>
      </c>
      <c r="AD526">
        <v>5</v>
      </c>
      <c r="AE526">
        <v>0</v>
      </c>
      <c r="AF526">
        <v>0</v>
      </c>
      <c r="AG526">
        <v>3</v>
      </c>
      <c r="AH526">
        <v>0</v>
      </c>
      <c r="AI526">
        <v>0</v>
      </c>
      <c r="AJ526">
        <v>0</v>
      </c>
      <c r="AK526">
        <v>1</v>
      </c>
      <c r="AL526">
        <v>2.1207099999999999</v>
      </c>
      <c r="AM526">
        <v>0</v>
      </c>
    </row>
    <row r="527" spans="1:39">
      <c r="A527">
        <v>526</v>
      </c>
      <c r="B527">
        <v>4</v>
      </c>
      <c r="C527">
        <v>4</v>
      </c>
      <c r="D527">
        <v>1</v>
      </c>
      <c r="E527">
        <v>282</v>
      </c>
      <c r="F527">
        <v>755</v>
      </c>
      <c r="G527">
        <v>758</v>
      </c>
      <c r="H527">
        <v>434</v>
      </c>
      <c r="I527">
        <v>209.8926692</v>
      </c>
      <c r="J527">
        <v>84.570326199999997</v>
      </c>
      <c r="K527">
        <v>49</v>
      </c>
      <c r="L527">
        <v>61</v>
      </c>
      <c r="M527">
        <v>71</v>
      </c>
      <c r="N527">
        <v>101</v>
      </c>
      <c r="O527">
        <v>31.16</v>
      </c>
      <c r="P527">
        <v>15.33</v>
      </c>
      <c r="Q527">
        <v>3.43</v>
      </c>
      <c r="R527">
        <v>0.18337730899999999</v>
      </c>
      <c r="S527">
        <v>149</v>
      </c>
      <c r="T527">
        <v>43</v>
      </c>
      <c r="U527">
        <v>98</v>
      </c>
      <c r="V527">
        <v>292</v>
      </c>
      <c r="W527">
        <v>207</v>
      </c>
      <c r="X527">
        <v>118</v>
      </c>
      <c r="Y527">
        <v>10</v>
      </c>
      <c r="Z527">
        <v>7</v>
      </c>
      <c r="AA527">
        <v>128</v>
      </c>
      <c r="AB527">
        <v>4</v>
      </c>
      <c r="AC527">
        <v>0</v>
      </c>
      <c r="AD527">
        <v>0</v>
      </c>
      <c r="AE527">
        <v>0</v>
      </c>
      <c r="AF527">
        <v>0</v>
      </c>
      <c r="AG527">
        <v>3</v>
      </c>
      <c r="AH527">
        <v>0</v>
      </c>
      <c r="AI527">
        <v>0</v>
      </c>
      <c r="AJ527">
        <v>0</v>
      </c>
      <c r="AK527">
        <v>1</v>
      </c>
      <c r="AL527">
        <v>2.1207099999999999</v>
      </c>
      <c r="AM527">
        <v>0</v>
      </c>
    </row>
    <row r="528" spans="1:39">
      <c r="A528">
        <v>527</v>
      </c>
      <c r="B528">
        <v>4</v>
      </c>
      <c r="C528">
        <v>4</v>
      </c>
      <c r="D528">
        <v>1</v>
      </c>
      <c r="E528">
        <v>341</v>
      </c>
      <c r="F528">
        <v>931</v>
      </c>
      <c r="G528">
        <v>931</v>
      </c>
      <c r="H528">
        <v>531</v>
      </c>
      <c r="I528">
        <v>253.8063837</v>
      </c>
      <c r="J528">
        <v>102.2641179</v>
      </c>
      <c r="K528">
        <v>62</v>
      </c>
      <c r="L528">
        <v>70</v>
      </c>
      <c r="M528">
        <v>85</v>
      </c>
      <c r="N528">
        <v>124</v>
      </c>
      <c r="O528">
        <v>30.95</v>
      </c>
      <c r="P528">
        <v>18.489999999999998</v>
      </c>
      <c r="Q528">
        <v>0.66</v>
      </c>
      <c r="R528">
        <v>0.17185821700000001</v>
      </c>
      <c r="S528">
        <v>54</v>
      </c>
      <c r="T528">
        <v>52</v>
      </c>
      <c r="U528">
        <v>119</v>
      </c>
      <c r="V528">
        <v>371</v>
      </c>
      <c r="W528">
        <v>247</v>
      </c>
      <c r="X528">
        <v>142</v>
      </c>
      <c r="Y528">
        <v>4</v>
      </c>
      <c r="Z528">
        <v>4</v>
      </c>
      <c r="AA528">
        <v>22</v>
      </c>
      <c r="AB528">
        <v>24</v>
      </c>
      <c r="AC528">
        <v>0</v>
      </c>
      <c r="AD528">
        <v>0</v>
      </c>
      <c r="AE528">
        <v>0</v>
      </c>
      <c r="AF528">
        <v>0</v>
      </c>
      <c r="AG528">
        <v>3</v>
      </c>
      <c r="AH528">
        <v>0</v>
      </c>
      <c r="AI528">
        <v>0</v>
      </c>
      <c r="AJ528">
        <v>0</v>
      </c>
      <c r="AK528">
        <v>1</v>
      </c>
      <c r="AL528">
        <v>2.1207099999999999</v>
      </c>
      <c r="AM528">
        <v>0</v>
      </c>
    </row>
    <row r="529" spans="1:39">
      <c r="A529">
        <v>528</v>
      </c>
      <c r="B529">
        <v>4</v>
      </c>
      <c r="C529">
        <v>4</v>
      </c>
      <c r="D529">
        <v>1</v>
      </c>
      <c r="E529">
        <v>334</v>
      </c>
      <c r="F529">
        <v>899</v>
      </c>
      <c r="G529">
        <v>899</v>
      </c>
      <c r="H529">
        <v>506</v>
      </c>
      <c r="I529">
        <v>248.596282</v>
      </c>
      <c r="J529">
        <v>100.1648544</v>
      </c>
      <c r="K529">
        <v>57</v>
      </c>
      <c r="L529">
        <v>73</v>
      </c>
      <c r="M529">
        <v>84</v>
      </c>
      <c r="N529">
        <v>120</v>
      </c>
      <c r="O529">
        <v>31.29</v>
      </c>
      <c r="P529">
        <v>18.809999999999999</v>
      </c>
      <c r="Q529">
        <v>0.53</v>
      </c>
      <c r="R529">
        <v>0.17575083399999999</v>
      </c>
      <c r="S529">
        <v>41</v>
      </c>
      <c r="T529">
        <v>52</v>
      </c>
      <c r="U529">
        <v>113</v>
      </c>
      <c r="V529">
        <v>351</v>
      </c>
      <c r="W529">
        <v>242</v>
      </c>
      <c r="X529">
        <v>141</v>
      </c>
      <c r="Y529">
        <v>10</v>
      </c>
      <c r="Z529">
        <v>0</v>
      </c>
      <c r="AA529">
        <v>4</v>
      </c>
      <c r="AB529">
        <v>3</v>
      </c>
      <c r="AC529">
        <v>0</v>
      </c>
      <c r="AD529">
        <v>24</v>
      </c>
      <c r="AE529">
        <v>0</v>
      </c>
      <c r="AF529">
        <v>0</v>
      </c>
      <c r="AG529">
        <v>3</v>
      </c>
      <c r="AH529">
        <v>0</v>
      </c>
      <c r="AI529">
        <v>0</v>
      </c>
      <c r="AJ529">
        <v>0</v>
      </c>
      <c r="AK529">
        <v>1</v>
      </c>
      <c r="AL529">
        <v>2.1207099999999999</v>
      </c>
      <c r="AM529">
        <v>0</v>
      </c>
    </row>
    <row r="530" spans="1:39">
      <c r="A530">
        <v>529</v>
      </c>
      <c r="B530">
        <v>4</v>
      </c>
      <c r="C530">
        <v>4</v>
      </c>
      <c r="D530">
        <v>1</v>
      </c>
      <c r="E530">
        <v>485</v>
      </c>
      <c r="F530">
        <v>1327</v>
      </c>
      <c r="G530">
        <v>1327</v>
      </c>
      <c r="H530">
        <v>755</v>
      </c>
      <c r="I530">
        <v>360.98561910000001</v>
      </c>
      <c r="J530">
        <v>145.4489653</v>
      </c>
      <c r="K530">
        <v>86</v>
      </c>
      <c r="L530">
        <v>99</v>
      </c>
      <c r="M530">
        <v>122</v>
      </c>
      <c r="N530">
        <v>178</v>
      </c>
      <c r="O530">
        <v>40.85</v>
      </c>
      <c r="P530">
        <v>25.48</v>
      </c>
      <c r="Q530">
        <v>0</v>
      </c>
      <c r="R530">
        <v>0.185380558</v>
      </c>
      <c r="S530">
        <v>100</v>
      </c>
      <c r="T530">
        <v>71</v>
      </c>
      <c r="U530">
        <v>162</v>
      </c>
      <c r="V530">
        <v>514</v>
      </c>
      <c r="W530">
        <v>369</v>
      </c>
      <c r="X530">
        <v>211</v>
      </c>
      <c r="Y530">
        <v>4</v>
      </c>
      <c r="Z530">
        <v>7</v>
      </c>
      <c r="AA530">
        <v>61</v>
      </c>
      <c r="AB530">
        <v>26</v>
      </c>
      <c r="AC530">
        <v>0</v>
      </c>
      <c r="AD530">
        <v>2</v>
      </c>
      <c r="AE530">
        <v>0</v>
      </c>
      <c r="AF530">
        <v>0</v>
      </c>
      <c r="AG530">
        <v>3</v>
      </c>
      <c r="AH530">
        <v>0</v>
      </c>
      <c r="AI530">
        <v>0</v>
      </c>
      <c r="AJ530">
        <v>0</v>
      </c>
      <c r="AK530">
        <v>1</v>
      </c>
      <c r="AL530">
        <v>2.1207099999999999</v>
      </c>
      <c r="AM530">
        <v>0</v>
      </c>
    </row>
    <row r="531" spans="1:39">
      <c r="A531">
        <v>530</v>
      </c>
      <c r="B531">
        <v>4</v>
      </c>
      <c r="C531">
        <v>4</v>
      </c>
      <c r="D531">
        <v>1</v>
      </c>
      <c r="E531">
        <v>550</v>
      </c>
      <c r="F531">
        <v>1302</v>
      </c>
      <c r="G531">
        <v>1302</v>
      </c>
      <c r="H531">
        <v>687</v>
      </c>
      <c r="I531">
        <v>212.21394359999999</v>
      </c>
      <c r="J531">
        <v>356.5194252</v>
      </c>
      <c r="K531">
        <v>139</v>
      </c>
      <c r="L531">
        <v>170</v>
      </c>
      <c r="M531">
        <v>129</v>
      </c>
      <c r="N531">
        <v>112</v>
      </c>
      <c r="O531">
        <v>29.93</v>
      </c>
      <c r="P531">
        <v>18.399999999999999</v>
      </c>
      <c r="Q531">
        <v>0.88</v>
      </c>
      <c r="R531">
        <v>0.230414747</v>
      </c>
      <c r="S531">
        <v>114</v>
      </c>
      <c r="T531">
        <v>61</v>
      </c>
      <c r="U531">
        <v>135</v>
      </c>
      <c r="V531">
        <v>497</v>
      </c>
      <c r="W531">
        <v>346</v>
      </c>
      <c r="X531">
        <v>263</v>
      </c>
      <c r="Y531">
        <v>16</v>
      </c>
      <c r="Z531">
        <v>16</v>
      </c>
      <c r="AA531">
        <v>66</v>
      </c>
      <c r="AB531">
        <v>16</v>
      </c>
      <c r="AC531">
        <v>0</v>
      </c>
      <c r="AD531">
        <v>0</v>
      </c>
      <c r="AE531">
        <v>0</v>
      </c>
      <c r="AF531">
        <v>0</v>
      </c>
      <c r="AG531">
        <v>3</v>
      </c>
      <c r="AH531">
        <v>0</v>
      </c>
      <c r="AI531">
        <v>0</v>
      </c>
      <c r="AJ531">
        <v>0</v>
      </c>
      <c r="AK531">
        <v>1</v>
      </c>
      <c r="AL531">
        <v>2.56569</v>
      </c>
      <c r="AM531">
        <v>0</v>
      </c>
    </row>
    <row r="532" spans="1:39">
      <c r="A532">
        <v>531</v>
      </c>
      <c r="B532">
        <v>4</v>
      </c>
      <c r="C532">
        <v>4</v>
      </c>
      <c r="D532">
        <v>1</v>
      </c>
      <c r="E532">
        <v>377</v>
      </c>
      <c r="F532">
        <v>963</v>
      </c>
      <c r="G532">
        <v>963</v>
      </c>
      <c r="H532">
        <v>498</v>
      </c>
      <c r="I532">
        <v>306.01272260000002</v>
      </c>
      <c r="J532">
        <v>85.184732819999994</v>
      </c>
      <c r="K532">
        <v>81</v>
      </c>
      <c r="L532">
        <v>102</v>
      </c>
      <c r="M532">
        <v>101</v>
      </c>
      <c r="N532">
        <v>93</v>
      </c>
      <c r="O532">
        <v>28</v>
      </c>
      <c r="P532">
        <v>17.54</v>
      </c>
      <c r="Q532">
        <v>0.93</v>
      </c>
      <c r="R532">
        <v>0.20768432000000001</v>
      </c>
      <c r="S532">
        <v>143</v>
      </c>
      <c r="T532">
        <v>62</v>
      </c>
      <c r="U532">
        <v>131</v>
      </c>
      <c r="V532">
        <v>332</v>
      </c>
      <c r="W532">
        <v>273</v>
      </c>
      <c r="X532">
        <v>165</v>
      </c>
      <c r="Y532">
        <v>18</v>
      </c>
      <c r="Z532">
        <v>15</v>
      </c>
      <c r="AA532">
        <v>107</v>
      </c>
      <c r="AB532">
        <v>0</v>
      </c>
      <c r="AC532">
        <v>0</v>
      </c>
      <c r="AD532">
        <v>3</v>
      </c>
      <c r="AE532">
        <v>0</v>
      </c>
      <c r="AF532">
        <v>0</v>
      </c>
      <c r="AG532">
        <v>3</v>
      </c>
      <c r="AH532">
        <v>0</v>
      </c>
      <c r="AI532">
        <v>0</v>
      </c>
      <c r="AJ532">
        <v>0</v>
      </c>
      <c r="AK532">
        <v>1</v>
      </c>
      <c r="AL532">
        <v>2.1823899999999998</v>
      </c>
      <c r="AM532">
        <v>0</v>
      </c>
    </row>
    <row r="533" spans="1:39">
      <c r="A533">
        <v>532</v>
      </c>
      <c r="B533">
        <v>4</v>
      </c>
      <c r="C533">
        <v>4</v>
      </c>
      <c r="D533">
        <v>1</v>
      </c>
      <c r="E533">
        <v>341</v>
      </c>
      <c r="F533">
        <v>865</v>
      </c>
      <c r="G533">
        <v>865</v>
      </c>
      <c r="H533">
        <v>447</v>
      </c>
      <c r="I533">
        <v>276.79134859999999</v>
      </c>
      <c r="J533">
        <v>77.050381680000001</v>
      </c>
      <c r="K533">
        <v>75</v>
      </c>
      <c r="L533">
        <v>92</v>
      </c>
      <c r="M533">
        <v>91</v>
      </c>
      <c r="N533">
        <v>83</v>
      </c>
      <c r="O533">
        <v>117.41</v>
      </c>
      <c r="P533">
        <v>17.62</v>
      </c>
      <c r="Q533">
        <v>0.13</v>
      </c>
      <c r="R533">
        <v>0.198843931</v>
      </c>
      <c r="S533">
        <v>15</v>
      </c>
      <c r="T533">
        <v>58</v>
      </c>
      <c r="U533">
        <v>117</v>
      </c>
      <c r="V533">
        <v>307</v>
      </c>
      <c r="W533">
        <v>233</v>
      </c>
      <c r="X533">
        <v>150</v>
      </c>
      <c r="Y533">
        <v>0</v>
      </c>
      <c r="Z533">
        <v>4</v>
      </c>
      <c r="AA533">
        <v>0</v>
      </c>
      <c r="AB533">
        <v>11</v>
      </c>
      <c r="AC533">
        <v>0</v>
      </c>
      <c r="AD533">
        <v>0</v>
      </c>
      <c r="AE533">
        <v>0</v>
      </c>
      <c r="AF533">
        <v>0</v>
      </c>
      <c r="AG533">
        <v>4</v>
      </c>
      <c r="AH533">
        <v>0</v>
      </c>
      <c r="AI533">
        <v>0</v>
      </c>
      <c r="AJ533">
        <v>0</v>
      </c>
      <c r="AK533">
        <v>1</v>
      </c>
      <c r="AL533">
        <v>2.1823899999999998</v>
      </c>
      <c r="AM533">
        <v>0</v>
      </c>
    </row>
    <row r="534" spans="1:39">
      <c r="A534">
        <v>533</v>
      </c>
      <c r="B534">
        <v>4</v>
      </c>
      <c r="C534">
        <v>4</v>
      </c>
      <c r="D534">
        <v>1</v>
      </c>
      <c r="E534">
        <v>384</v>
      </c>
      <c r="F534">
        <v>979</v>
      </c>
      <c r="G534">
        <v>979</v>
      </c>
      <c r="H534">
        <v>506</v>
      </c>
      <c r="I534">
        <v>311.69465650000001</v>
      </c>
      <c r="J534">
        <v>86.766412209999999</v>
      </c>
      <c r="K534">
        <v>81</v>
      </c>
      <c r="L534">
        <v>107</v>
      </c>
      <c r="M534">
        <v>101</v>
      </c>
      <c r="N534">
        <v>95</v>
      </c>
      <c r="O534">
        <v>28.94</v>
      </c>
      <c r="P534">
        <v>18.739999999999998</v>
      </c>
      <c r="Q534">
        <v>0.33</v>
      </c>
      <c r="R534">
        <v>0.20224719099999999</v>
      </c>
      <c r="S534">
        <v>44</v>
      </c>
      <c r="T534">
        <v>63</v>
      </c>
      <c r="U534">
        <v>133</v>
      </c>
      <c r="V534">
        <v>352</v>
      </c>
      <c r="W534">
        <v>261</v>
      </c>
      <c r="X534">
        <v>170</v>
      </c>
      <c r="Y534">
        <v>0</v>
      </c>
      <c r="Z534">
        <v>9</v>
      </c>
      <c r="AA534">
        <v>30</v>
      </c>
      <c r="AB534">
        <v>4</v>
      </c>
      <c r="AC534">
        <v>0</v>
      </c>
      <c r="AD534">
        <v>1</v>
      </c>
      <c r="AE534">
        <v>0</v>
      </c>
      <c r="AF534">
        <v>0</v>
      </c>
      <c r="AG534">
        <v>3</v>
      </c>
      <c r="AH534">
        <v>0</v>
      </c>
      <c r="AI534">
        <v>0</v>
      </c>
      <c r="AJ534">
        <v>0</v>
      </c>
      <c r="AK534">
        <v>1</v>
      </c>
      <c r="AL534">
        <v>2.1823899999999998</v>
      </c>
      <c r="AM534">
        <v>0</v>
      </c>
    </row>
    <row r="535" spans="1:39">
      <c r="A535">
        <v>534</v>
      </c>
      <c r="B535">
        <v>4</v>
      </c>
      <c r="C535">
        <v>4</v>
      </c>
      <c r="D535">
        <v>1</v>
      </c>
      <c r="E535">
        <v>346</v>
      </c>
      <c r="F535">
        <v>877</v>
      </c>
      <c r="G535">
        <v>877</v>
      </c>
      <c r="H535">
        <v>452</v>
      </c>
      <c r="I535">
        <v>280.84987280000001</v>
      </c>
      <c r="J535">
        <v>78.180152669999998</v>
      </c>
      <c r="K535">
        <v>74</v>
      </c>
      <c r="L535">
        <v>96</v>
      </c>
      <c r="M535">
        <v>91</v>
      </c>
      <c r="N535">
        <v>85</v>
      </c>
      <c r="O535">
        <v>28.49</v>
      </c>
      <c r="P535">
        <v>16.920000000000002</v>
      </c>
      <c r="Q535">
        <v>1.51</v>
      </c>
      <c r="R535">
        <v>0.196123147</v>
      </c>
      <c r="S535">
        <v>85</v>
      </c>
      <c r="T535">
        <v>58</v>
      </c>
      <c r="U535">
        <v>119</v>
      </c>
      <c r="V535">
        <v>310</v>
      </c>
      <c r="W535">
        <v>239</v>
      </c>
      <c r="X535">
        <v>151</v>
      </c>
      <c r="Y535">
        <v>10</v>
      </c>
      <c r="Z535">
        <v>13</v>
      </c>
      <c r="AA535">
        <v>58</v>
      </c>
      <c r="AB535">
        <v>4</v>
      </c>
      <c r="AC535">
        <v>0</v>
      </c>
      <c r="AD535">
        <v>0</v>
      </c>
      <c r="AE535">
        <v>0</v>
      </c>
      <c r="AF535">
        <v>0</v>
      </c>
      <c r="AG535">
        <v>3</v>
      </c>
      <c r="AH535">
        <v>0</v>
      </c>
      <c r="AI535">
        <v>0</v>
      </c>
      <c r="AJ535">
        <v>0</v>
      </c>
      <c r="AK535">
        <v>1</v>
      </c>
      <c r="AL535">
        <v>2.1823899999999998</v>
      </c>
      <c r="AM535">
        <v>0</v>
      </c>
    </row>
    <row r="536" spans="1:39">
      <c r="A536">
        <v>535</v>
      </c>
      <c r="B536">
        <v>4</v>
      </c>
      <c r="C536">
        <v>4</v>
      </c>
      <c r="D536">
        <v>1</v>
      </c>
      <c r="E536">
        <v>517</v>
      </c>
      <c r="F536">
        <v>1314</v>
      </c>
      <c r="G536">
        <v>1314</v>
      </c>
      <c r="H536">
        <v>653</v>
      </c>
      <c r="I536">
        <v>446.09714289999999</v>
      </c>
      <c r="J536">
        <v>70.902857139999995</v>
      </c>
      <c r="K536">
        <v>142</v>
      </c>
      <c r="L536">
        <v>140</v>
      </c>
      <c r="M536">
        <v>131</v>
      </c>
      <c r="N536">
        <v>104</v>
      </c>
      <c r="O536">
        <v>38.81</v>
      </c>
      <c r="P536">
        <v>24.42</v>
      </c>
      <c r="Q536">
        <v>0.44</v>
      </c>
      <c r="R536">
        <v>0.20547945200000001</v>
      </c>
      <c r="S536">
        <v>56</v>
      </c>
      <c r="T536">
        <v>84</v>
      </c>
      <c r="U536">
        <v>179</v>
      </c>
      <c r="V536">
        <v>453</v>
      </c>
      <c r="W536">
        <v>356</v>
      </c>
      <c r="X536">
        <v>242</v>
      </c>
      <c r="Y536">
        <v>0</v>
      </c>
      <c r="Z536">
        <v>3</v>
      </c>
      <c r="AA536">
        <v>42</v>
      </c>
      <c r="AB536">
        <v>11</v>
      </c>
      <c r="AC536">
        <v>0</v>
      </c>
      <c r="AD536">
        <v>0</v>
      </c>
      <c r="AE536">
        <v>0</v>
      </c>
      <c r="AF536">
        <v>0</v>
      </c>
      <c r="AG536">
        <v>3</v>
      </c>
      <c r="AH536">
        <v>286</v>
      </c>
      <c r="AI536">
        <v>0</v>
      </c>
      <c r="AJ536">
        <v>0</v>
      </c>
      <c r="AK536">
        <v>1</v>
      </c>
      <c r="AL536">
        <v>1.98129</v>
      </c>
      <c r="AM536">
        <v>0</v>
      </c>
    </row>
    <row r="537" spans="1:39">
      <c r="A537">
        <v>536</v>
      </c>
      <c r="B537">
        <v>4</v>
      </c>
      <c r="C537">
        <v>4</v>
      </c>
      <c r="D537">
        <v>1</v>
      </c>
      <c r="E537">
        <v>364</v>
      </c>
      <c r="F537">
        <v>912</v>
      </c>
      <c r="G537">
        <v>925</v>
      </c>
      <c r="H537">
        <v>454</v>
      </c>
      <c r="I537">
        <v>314.08</v>
      </c>
      <c r="J537">
        <v>49.92</v>
      </c>
      <c r="K537">
        <v>95</v>
      </c>
      <c r="L537">
        <v>100</v>
      </c>
      <c r="M537">
        <v>96</v>
      </c>
      <c r="N537">
        <v>73</v>
      </c>
      <c r="O537">
        <v>85.71</v>
      </c>
      <c r="P537">
        <v>19.3</v>
      </c>
      <c r="Q537">
        <v>13.62</v>
      </c>
      <c r="R537">
        <v>0.20972973</v>
      </c>
      <c r="S537">
        <v>253</v>
      </c>
      <c r="T537">
        <v>60</v>
      </c>
      <c r="U537">
        <v>133</v>
      </c>
      <c r="V537">
        <v>332</v>
      </c>
      <c r="W537">
        <v>230</v>
      </c>
      <c r="X537">
        <v>170</v>
      </c>
      <c r="Y537">
        <v>34</v>
      </c>
      <c r="Z537">
        <v>17</v>
      </c>
      <c r="AA537">
        <v>202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4</v>
      </c>
      <c r="AH537">
        <v>1448</v>
      </c>
      <c r="AI537">
        <v>0</v>
      </c>
      <c r="AJ537">
        <v>0</v>
      </c>
      <c r="AK537">
        <v>1</v>
      </c>
      <c r="AL537">
        <v>1.98129</v>
      </c>
      <c r="AM537">
        <v>0</v>
      </c>
    </row>
    <row r="538" spans="1:39">
      <c r="A538">
        <v>537</v>
      </c>
      <c r="B538">
        <v>4</v>
      </c>
      <c r="C538">
        <v>4</v>
      </c>
      <c r="D538">
        <v>1</v>
      </c>
      <c r="E538">
        <v>547</v>
      </c>
      <c r="F538">
        <v>1397</v>
      </c>
      <c r="G538">
        <v>1397</v>
      </c>
      <c r="H538">
        <v>690</v>
      </c>
      <c r="I538">
        <v>471.98285709999999</v>
      </c>
      <c r="J538">
        <v>75.017142860000007</v>
      </c>
      <c r="K538">
        <v>147</v>
      </c>
      <c r="L538">
        <v>153</v>
      </c>
      <c r="M538">
        <v>137</v>
      </c>
      <c r="N538">
        <v>110</v>
      </c>
      <c r="O538">
        <v>43.01</v>
      </c>
      <c r="P538">
        <v>24.96</v>
      </c>
      <c r="Q538">
        <v>0.37</v>
      </c>
      <c r="R538">
        <v>0.211166786</v>
      </c>
      <c r="S538">
        <v>109</v>
      </c>
      <c r="T538">
        <v>91</v>
      </c>
      <c r="U538">
        <v>196</v>
      </c>
      <c r="V538">
        <v>477</v>
      </c>
      <c r="W538">
        <v>378</v>
      </c>
      <c r="X538">
        <v>255</v>
      </c>
      <c r="Y538">
        <v>40</v>
      </c>
      <c r="Z538">
        <v>9</v>
      </c>
      <c r="AA538">
        <v>37</v>
      </c>
      <c r="AB538">
        <v>20</v>
      </c>
      <c r="AC538">
        <v>0</v>
      </c>
      <c r="AD538">
        <v>3</v>
      </c>
      <c r="AE538">
        <v>0</v>
      </c>
      <c r="AF538">
        <v>0</v>
      </c>
      <c r="AG538">
        <v>3</v>
      </c>
      <c r="AH538">
        <v>0</v>
      </c>
      <c r="AI538">
        <v>0</v>
      </c>
      <c r="AJ538">
        <v>0</v>
      </c>
      <c r="AK538">
        <v>1</v>
      </c>
      <c r="AL538">
        <v>1.98129</v>
      </c>
      <c r="AM538">
        <v>0</v>
      </c>
    </row>
    <row r="539" spans="1:39">
      <c r="A539">
        <v>538</v>
      </c>
      <c r="B539">
        <v>4</v>
      </c>
      <c r="C539">
        <v>4</v>
      </c>
      <c r="D539">
        <v>1</v>
      </c>
      <c r="E539">
        <v>372</v>
      </c>
      <c r="F539">
        <v>932</v>
      </c>
      <c r="G539">
        <v>935</v>
      </c>
      <c r="H539">
        <v>458</v>
      </c>
      <c r="I539">
        <v>320.98285709999999</v>
      </c>
      <c r="J539">
        <v>51.01714286</v>
      </c>
      <c r="K539">
        <v>102</v>
      </c>
      <c r="L539">
        <v>100</v>
      </c>
      <c r="M539">
        <v>97</v>
      </c>
      <c r="N539">
        <v>73</v>
      </c>
      <c r="O539">
        <v>47.67</v>
      </c>
      <c r="P539">
        <v>22.44</v>
      </c>
      <c r="Q539">
        <v>3.35</v>
      </c>
      <c r="R539">
        <v>0.211764706</v>
      </c>
      <c r="S539">
        <v>175</v>
      </c>
      <c r="T539">
        <v>61</v>
      </c>
      <c r="U539">
        <v>132</v>
      </c>
      <c r="V539">
        <v>329</v>
      </c>
      <c r="W539">
        <v>239</v>
      </c>
      <c r="X539">
        <v>174</v>
      </c>
      <c r="Y539">
        <v>79</v>
      </c>
      <c r="Z539">
        <v>3</v>
      </c>
      <c r="AA539">
        <v>59</v>
      </c>
      <c r="AB539">
        <v>16</v>
      </c>
      <c r="AC539">
        <v>0</v>
      </c>
      <c r="AD539">
        <v>18</v>
      </c>
      <c r="AE539">
        <v>0</v>
      </c>
      <c r="AF539">
        <v>0</v>
      </c>
      <c r="AG539">
        <v>4</v>
      </c>
      <c r="AH539">
        <v>0</v>
      </c>
      <c r="AI539">
        <v>0</v>
      </c>
      <c r="AJ539">
        <v>0</v>
      </c>
      <c r="AK539">
        <v>1</v>
      </c>
      <c r="AL539">
        <v>1.98129</v>
      </c>
      <c r="AM539">
        <v>0</v>
      </c>
    </row>
    <row r="540" spans="1:39">
      <c r="A540">
        <v>539</v>
      </c>
      <c r="B540">
        <v>4</v>
      </c>
      <c r="C540">
        <v>4</v>
      </c>
      <c r="D540">
        <v>1</v>
      </c>
      <c r="E540">
        <v>486</v>
      </c>
      <c r="F540">
        <v>1228</v>
      </c>
      <c r="G540">
        <v>1228</v>
      </c>
      <c r="H540">
        <v>603</v>
      </c>
      <c r="I540">
        <v>419.34857140000003</v>
      </c>
      <c r="J540">
        <v>66.651428569999993</v>
      </c>
      <c r="K540">
        <v>132</v>
      </c>
      <c r="L540">
        <v>137</v>
      </c>
      <c r="M540">
        <v>123</v>
      </c>
      <c r="N540">
        <v>94</v>
      </c>
      <c r="O540">
        <v>32.18</v>
      </c>
      <c r="P540">
        <v>21.04</v>
      </c>
      <c r="Q540">
        <v>0.22</v>
      </c>
      <c r="R540">
        <v>0.21661237799999999</v>
      </c>
      <c r="S540">
        <v>126</v>
      </c>
      <c r="T540">
        <v>81</v>
      </c>
      <c r="U540">
        <v>169</v>
      </c>
      <c r="V540">
        <v>430</v>
      </c>
      <c r="W540">
        <v>318</v>
      </c>
      <c r="X540">
        <v>230</v>
      </c>
      <c r="Y540">
        <v>2</v>
      </c>
      <c r="Z540">
        <v>1</v>
      </c>
      <c r="AA540">
        <v>112</v>
      </c>
      <c r="AB540">
        <v>11</v>
      </c>
      <c r="AC540">
        <v>0</v>
      </c>
      <c r="AD540">
        <v>0</v>
      </c>
      <c r="AE540">
        <v>0</v>
      </c>
      <c r="AF540">
        <v>0</v>
      </c>
      <c r="AG540">
        <v>3</v>
      </c>
      <c r="AH540">
        <v>0</v>
      </c>
      <c r="AI540">
        <v>0</v>
      </c>
      <c r="AJ540">
        <v>0</v>
      </c>
      <c r="AK540">
        <v>1</v>
      </c>
      <c r="AL540">
        <v>1.98129</v>
      </c>
      <c r="AM540">
        <v>0</v>
      </c>
    </row>
    <row r="541" spans="1:39">
      <c r="A541">
        <v>540</v>
      </c>
      <c r="B541">
        <v>4</v>
      </c>
      <c r="C541">
        <v>4</v>
      </c>
      <c r="D541">
        <v>1</v>
      </c>
      <c r="E541">
        <v>339</v>
      </c>
      <c r="F541">
        <v>849</v>
      </c>
      <c r="G541">
        <v>849</v>
      </c>
      <c r="H541">
        <v>413</v>
      </c>
      <c r="I541">
        <v>292.50857139999999</v>
      </c>
      <c r="J541">
        <v>46.491428569999997</v>
      </c>
      <c r="K541">
        <v>95</v>
      </c>
      <c r="L541">
        <v>86</v>
      </c>
      <c r="M541">
        <v>90</v>
      </c>
      <c r="N541">
        <v>68</v>
      </c>
      <c r="O541">
        <v>29.95</v>
      </c>
      <c r="P541">
        <v>17.84</v>
      </c>
      <c r="Q541">
        <v>0</v>
      </c>
      <c r="R541">
        <v>0.214369847</v>
      </c>
      <c r="S541">
        <v>18</v>
      </c>
      <c r="T541">
        <v>57</v>
      </c>
      <c r="U541">
        <v>121</v>
      </c>
      <c r="V541">
        <v>290</v>
      </c>
      <c r="W541">
        <v>222</v>
      </c>
      <c r="X541">
        <v>159</v>
      </c>
      <c r="Y541">
        <v>0</v>
      </c>
      <c r="Z541">
        <v>16</v>
      </c>
      <c r="AA541">
        <v>2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4</v>
      </c>
      <c r="AH541">
        <v>0</v>
      </c>
      <c r="AI541">
        <v>0</v>
      </c>
      <c r="AJ541">
        <v>0</v>
      </c>
      <c r="AK541">
        <v>1</v>
      </c>
      <c r="AL541">
        <v>1.98129</v>
      </c>
      <c r="AM541">
        <v>0</v>
      </c>
    </row>
    <row r="542" spans="1:39">
      <c r="A542">
        <v>541</v>
      </c>
      <c r="B542">
        <v>4</v>
      </c>
      <c r="C542">
        <v>4</v>
      </c>
      <c r="D542">
        <v>1</v>
      </c>
      <c r="E542">
        <v>452</v>
      </c>
      <c r="F542">
        <v>1125</v>
      </c>
      <c r="G542">
        <v>1125</v>
      </c>
      <c r="H542">
        <v>615</v>
      </c>
      <c r="I542">
        <v>346.56316829999997</v>
      </c>
      <c r="J542">
        <v>121.0106931</v>
      </c>
      <c r="K542">
        <v>118</v>
      </c>
      <c r="L542">
        <v>104</v>
      </c>
      <c r="M542">
        <v>92</v>
      </c>
      <c r="N542">
        <v>138</v>
      </c>
      <c r="O542">
        <v>32.29</v>
      </c>
      <c r="P542">
        <v>18.73</v>
      </c>
      <c r="Q542">
        <v>7.0000000000000007E-2</v>
      </c>
      <c r="R542">
        <v>0.224</v>
      </c>
      <c r="S542">
        <v>155</v>
      </c>
      <c r="T542">
        <v>48</v>
      </c>
      <c r="U542">
        <v>118</v>
      </c>
      <c r="V542">
        <v>431</v>
      </c>
      <c r="W542">
        <v>313</v>
      </c>
      <c r="X542">
        <v>215</v>
      </c>
      <c r="Y542">
        <v>48</v>
      </c>
      <c r="Z542">
        <v>5</v>
      </c>
      <c r="AA542">
        <v>82</v>
      </c>
      <c r="AB542">
        <v>2</v>
      </c>
      <c r="AC542">
        <v>0</v>
      </c>
      <c r="AD542">
        <v>18</v>
      </c>
      <c r="AE542">
        <v>0</v>
      </c>
      <c r="AF542">
        <v>0</v>
      </c>
      <c r="AG542">
        <v>3</v>
      </c>
      <c r="AH542">
        <v>0</v>
      </c>
      <c r="AI542">
        <v>0</v>
      </c>
      <c r="AJ542">
        <v>0</v>
      </c>
      <c r="AK542">
        <v>2</v>
      </c>
      <c r="AL542">
        <v>2.0365799999999998</v>
      </c>
      <c r="AM542">
        <v>0</v>
      </c>
    </row>
    <row r="543" spans="1:39">
      <c r="A543">
        <v>542</v>
      </c>
      <c r="B543">
        <v>4</v>
      </c>
      <c r="C543">
        <v>4</v>
      </c>
      <c r="D543">
        <v>1</v>
      </c>
      <c r="E543">
        <v>477</v>
      </c>
      <c r="F543">
        <v>1181</v>
      </c>
      <c r="G543">
        <v>1181</v>
      </c>
      <c r="H543">
        <v>644</v>
      </c>
      <c r="I543">
        <v>365.73148509999999</v>
      </c>
      <c r="J543">
        <v>127.7037624</v>
      </c>
      <c r="K543">
        <v>125</v>
      </c>
      <c r="L543">
        <v>111</v>
      </c>
      <c r="M543">
        <v>96</v>
      </c>
      <c r="N543">
        <v>145</v>
      </c>
      <c r="O543">
        <v>104.59</v>
      </c>
      <c r="P543">
        <v>20.8</v>
      </c>
      <c r="Q543">
        <v>1.91</v>
      </c>
      <c r="R543">
        <v>0.222692633</v>
      </c>
      <c r="S543">
        <v>19</v>
      </c>
      <c r="T543">
        <v>50</v>
      </c>
      <c r="U543">
        <v>123</v>
      </c>
      <c r="V543">
        <v>435</v>
      </c>
      <c r="W543">
        <v>343</v>
      </c>
      <c r="X543">
        <v>230</v>
      </c>
      <c r="Y543">
        <v>2</v>
      </c>
      <c r="Z543">
        <v>7</v>
      </c>
      <c r="AA543">
        <v>5</v>
      </c>
      <c r="AB543">
        <v>5</v>
      </c>
      <c r="AC543">
        <v>0</v>
      </c>
      <c r="AD543">
        <v>0</v>
      </c>
      <c r="AE543">
        <v>0</v>
      </c>
      <c r="AF543">
        <v>0</v>
      </c>
      <c r="AG543">
        <v>4</v>
      </c>
      <c r="AH543">
        <v>0</v>
      </c>
      <c r="AI543">
        <v>0</v>
      </c>
      <c r="AJ543">
        <v>0</v>
      </c>
      <c r="AK543">
        <v>2</v>
      </c>
      <c r="AL543">
        <v>2.0365799999999998</v>
      </c>
      <c r="AM543">
        <v>0</v>
      </c>
    </row>
    <row r="544" spans="1:39">
      <c r="A544">
        <v>543</v>
      </c>
      <c r="B544">
        <v>4</v>
      </c>
      <c r="C544">
        <v>4</v>
      </c>
      <c r="D544">
        <v>1</v>
      </c>
      <c r="E544">
        <v>504</v>
      </c>
      <c r="F544">
        <v>1261</v>
      </c>
      <c r="G544">
        <v>1261</v>
      </c>
      <c r="H544">
        <v>685</v>
      </c>
      <c r="I544">
        <v>386.43326730000001</v>
      </c>
      <c r="J544">
        <v>134.93227719999999</v>
      </c>
      <c r="K544">
        <v>136</v>
      </c>
      <c r="L544">
        <v>110</v>
      </c>
      <c r="M544">
        <v>106</v>
      </c>
      <c r="N544">
        <v>152</v>
      </c>
      <c r="O544">
        <v>43.62</v>
      </c>
      <c r="P544">
        <v>29.5</v>
      </c>
      <c r="Q544">
        <v>0</v>
      </c>
      <c r="R544">
        <v>0.227597145</v>
      </c>
      <c r="S544">
        <v>45</v>
      </c>
      <c r="T544">
        <v>54</v>
      </c>
      <c r="U544">
        <v>130</v>
      </c>
      <c r="V544">
        <v>466</v>
      </c>
      <c r="W544">
        <v>360</v>
      </c>
      <c r="X544">
        <v>251</v>
      </c>
      <c r="Y544">
        <v>0</v>
      </c>
      <c r="Z544">
        <v>7</v>
      </c>
      <c r="AA544">
        <v>4</v>
      </c>
      <c r="AB544">
        <v>14</v>
      </c>
      <c r="AC544">
        <v>0</v>
      </c>
      <c r="AD544">
        <v>20</v>
      </c>
      <c r="AE544">
        <v>0</v>
      </c>
      <c r="AF544">
        <v>0</v>
      </c>
      <c r="AG544">
        <v>3</v>
      </c>
      <c r="AH544">
        <v>0</v>
      </c>
      <c r="AI544">
        <v>0</v>
      </c>
      <c r="AJ544">
        <v>0</v>
      </c>
      <c r="AK544">
        <v>2</v>
      </c>
      <c r="AL544">
        <v>2.0365799999999998</v>
      </c>
      <c r="AM544">
        <v>0</v>
      </c>
    </row>
    <row r="545" spans="1:39">
      <c r="A545">
        <v>544</v>
      </c>
      <c r="B545">
        <v>4</v>
      </c>
      <c r="C545">
        <v>4</v>
      </c>
      <c r="D545">
        <v>1</v>
      </c>
      <c r="E545">
        <v>443</v>
      </c>
      <c r="F545">
        <v>1102</v>
      </c>
      <c r="G545">
        <v>1106</v>
      </c>
      <c r="H545">
        <v>607</v>
      </c>
      <c r="I545">
        <v>339.66257430000002</v>
      </c>
      <c r="J545">
        <v>118.6011881</v>
      </c>
      <c r="K545">
        <v>116</v>
      </c>
      <c r="L545">
        <v>105</v>
      </c>
      <c r="M545">
        <v>89</v>
      </c>
      <c r="N545">
        <v>133</v>
      </c>
      <c r="O545">
        <v>30.6</v>
      </c>
      <c r="P545">
        <v>19.55</v>
      </c>
      <c r="Q545">
        <v>0.02</v>
      </c>
      <c r="R545">
        <v>0.21699819200000001</v>
      </c>
      <c r="S545">
        <v>89</v>
      </c>
      <c r="T545">
        <v>46</v>
      </c>
      <c r="U545">
        <v>119</v>
      </c>
      <c r="V545">
        <v>418</v>
      </c>
      <c r="W545">
        <v>315</v>
      </c>
      <c r="X545">
        <v>208</v>
      </c>
      <c r="Y545">
        <v>7</v>
      </c>
      <c r="Z545">
        <v>5</v>
      </c>
      <c r="AA545">
        <v>48</v>
      </c>
      <c r="AB545">
        <v>15</v>
      </c>
      <c r="AC545">
        <v>0</v>
      </c>
      <c r="AD545">
        <v>14</v>
      </c>
      <c r="AE545">
        <v>0</v>
      </c>
      <c r="AF545">
        <v>0</v>
      </c>
      <c r="AG545">
        <v>3</v>
      </c>
      <c r="AH545">
        <v>0</v>
      </c>
      <c r="AI545">
        <v>0</v>
      </c>
      <c r="AJ545">
        <v>0</v>
      </c>
      <c r="AK545">
        <v>2</v>
      </c>
      <c r="AL545">
        <v>2.0365799999999998</v>
      </c>
      <c r="AM545">
        <v>0</v>
      </c>
    </row>
    <row r="546" spans="1:39">
      <c r="A546">
        <v>545</v>
      </c>
      <c r="B546">
        <v>4</v>
      </c>
      <c r="C546">
        <v>4</v>
      </c>
      <c r="D546">
        <v>1</v>
      </c>
      <c r="E546">
        <v>902</v>
      </c>
      <c r="F546">
        <v>2222</v>
      </c>
      <c r="G546">
        <v>2222</v>
      </c>
      <c r="H546">
        <v>1266</v>
      </c>
      <c r="I546">
        <v>220.65688840000001</v>
      </c>
      <c r="J546">
        <v>715.83551599999998</v>
      </c>
      <c r="K546">
        <v>132</v>
      </c>
      <c r="L546">
        <v>303</v>
      </c>
      <c r="M546">
        <v>248</v>
      </c>
      <c r="N546">
        <v>219</v>
      </c>
      <c r="O546">
        <v>30.53</v>
      </c>
      <c r="P546">
        <v>16.22</v>
      </c>
      <c r="Q546">
        <v>2.4300000000000002</v>
      </c>
      <c r="R546">
        <v>0.21737173700000001</v>
      </c>
      <c r="S546">
        <v>368</v>
      </c>
      <c r="T546">
        <v>98</v>
      </c>
      <c r="U546">
        <v>220</v>
      </c>
      <c r="V546">
        <v>881</v>
      </c>
      <c r="W546">
        <v>606</v>
      </c>
      <c r="X546">
        <v>417</v>
      </c>
      <c r="Y546">
        <v>131</v>
      </c>
      <c r="Z546">
        <v>34</v>
      </c>
      <c r="AA546">
        <v>145</v>
      </c>
      <c r="AB546">
        <v>56</v>
      </c>
      <c r="AC546">
        <v>0</v>
      </c>
      <c r="AD546">
        <v>2</v>
      </c>
      <c r="AE546">
        <v>0</v>
      </c>
      <c r="AF546">
        <v>0</v>
      </c>
      <c r="AG546">
        <v>1</v>
      </c>
      <c r="AH546">
        <v>0</v>
      </c>
      <c r="AI546">
        <v>0</v>
      </c>
      <c r="AJ546">
        <v>0</v>
      </c>
      <c r="AK546">
        <v>1</v>
      </c>
      <c r="AL546">
        <v>2.8251200000000001</v>
      </c>
      <c r="AM546">
        <v>0</v>
      </c>
    </row>
    <row r="547" spans="1:39">
      <c r="A547">
        <v>546</v>
      </c>
      <c r="B547">
        <v>4</v>
      </c>
      <c r="C547">
        <v>4</v>
      </c>
      <c r="D547">
        <v>1</v>
      </c>
      <c r="E547">
        <v>472</v>
      </c>
      <c r="F547">
        <v>1163</v>
      </c>
      <c r="G547">
        <v>1166</v>
      </c>
      <c r="H547">
        <v>661</v>
      </c>
      <c r="I547">
        <v>115.4656888</v>
      </c>
      <c r="J547">
        <v>374.58355160000002</v>
      </c>
      <c r="K547">
        <v>69</v>
      </c>
      <c r="L547">
        <v>156</v>
      </c>
      <c r="M547">
        <v>130</v>
      </c>
      <c r="N547">
        <v>117</v>
      </c>
      <c r="O547">
        <v>28.75</v>
      </c>
      <c r="P547">
        <v>13.38</v>
      </c>
      <c r="Q547">
        <v>4.46</v>
      </c>
      <c r="R547">
        <v>0.214408233</v>
      </c>
      <c r="S547">
        <v>211</v>
      </c>
      <c r="T547">
        <v>57</v>
      </c>
      <c r="U547">
        <v>118</v>
      </c>
      <c r="V547">
        <v>459</v>
      </c>
      <c r="W547">
        <v>318</v>
      </c>
      <c r="X547">
        <v>214</v>
      </c>
      <c r="Y547">
        <v>6</v>
      </c>
      <c r="Z547">
        <v>52</v>
      </c>
      <c r="AA547">
        <v>136</v>
      </c>
      <c r="AB547">
        <v>9</v>
      </c>
      <c r="AC547">
        <v>0</v>
      </c>
      <c r="AD547">
        <v>8</v>
      </c>
      <c r="AE547">
        <v>0</v>
      </c>
      <c r="AF547">
        <v>0</v>
      </c>
      <c r="AG547">
        <v>2</v>
      </c>
      <c r="AH547">
        <v>55</v>
      </c>
      <c r="AI547">
        <v>0</v>
      </c>
      <c r="AJ547">
        <v>0</v>
      </c>
      <c r="AK547">
        <v>1</v>
      </c>
      <c r="AL547">
        <v>2.8251200000000001</v>
      </c>
      <c r="AM547">
        <v>0</v>
      </c>
    </row>
    <row r="548" spans="1:39">
      <c r="A548">
        <v>547</v>
      </c>
      <c r="B548">
        <v>4</v>
      </c>
      <c r="C548">
        <v>4</v>
      </c>
      <c r="D548">
        <v>1</v>
      </c>
      <c r="E548">
        <v>737</v>
      </c>
      <c r="F548">
        <v>2006</v>
      </c>
      <c r="G548">
        <v>2006</v>
      </c>
      <c r="H548">
        <v>1190</v>
      </c>
      <c r="I548">
        <v>529.84664669999995</v>
      </c>
      <c r="J548">
        <v>290.2665528</v>
      </c>
      <c r="K548">
        <v>127</v>
      </c>
      <c r="L548">
        <v>145</v>
      </c>
      <c r="M548">
        <v>135</v>
      </c>
      <c r="N548">
        <v>330</v>
      </c>
      <c r="O548">
        <v>48.16</v>
      </c>
      <c r="P548">
        <v>30.23</v>
      </c>
      <c r="Q548">
        <v>0.71</v>
      </c>
      <c r="R548">
        <v>0.18544366900000001</v>
      </c>
      <c r="S548">
        <v>139</v>
      </c>
      <c r="T548">
        <v>97</v>
      </c>
      <c r="U548">
        <v>209</v>
      </c>
      <c r="V548">
        <v>827</v>
      </c>
      <c r="W548">
        <v>564</v>
      </c>
      <c r="X548">
        <v>309</v>
      </c>
      <c r="Y548">
        <v>6</v>
      </c>
      <c r="Z548">
        <v>8</v>
      </c>
      <c r="AA548">
        <v>118</v>
      </c>
      <c r="AB548">
        <v>6</v>
      </c>
      <c r="AC548">
        <v>0</v>
      </c>
      <c r="AD548">
        <v>1</v>
      </c>
      <c r="AE548">
        <v>0</v>
      </c>
      <c r="AF548">
        <v>0</v>
      </c>
      <c r="AG548">
        <v>3</v>
      </c>
      <c r="AH548">
        <v>0</v>
      </c>
      <c r="AI548">
        <v>0</v>
      </c>
      <c r="AJ548">
        <v>0</v>
      </c>
      <c r="AK548">
        <v>1</v>
      </c>
      <c r="AL548">
        <v>1.8611500000000001</v>
      </c>
      <c r="AM548">
        <v>0</v>
      </c>
    </row>
    <row r="549" spans="1:39">
      <c r="A549">
        <v>548</v>
      </c>
      <c r="B549">
        <v>4</v>
      </c>
      <c r="C549">
        <v>4</v>
      </c>
      <c r="D549">
        <v>1</v>
      </c>
      <c r="E549">
        <v>534</v>
      </c>
      <c r="F549">
        <v>1319</v>
      </c>
      <c r="G549">
        <v>1319</v>
      </c>
      <c r="H549">
        <v>749</v>
      </c>
      <c r="I549">
        <v>130.63279199999999</v>
      </c>
      <c r="J549">
        <v>423.7873232</v>
      </c>
      <c r="K549">
        <v>76</v>
      </c>
      <c r="L549">
        <v>182</v>
      </c>
      <c r="M549">
        <v>147</v>
      </c>
      <c r="N549">
        <v>129</v>
      </c>
      <c r="O549">
        <v>29.92</v>
      </c>
      <c r="P549">
        <v>18.399999999999999</v>
      </c>
      <c r="Q549">
        <v>0.11</v>
      </c>
      <c r="R549">
        <v>0.20773313099999999</v>
      </c>
      <c r="S549">
        <v>112</v>
      </c>
      <c r="T549">
        <v>59</v>
      </c>
      <c r="U549">
        <v>130</v>
      </c>
      <c r="V549">
        <v>532</v>
      </c>
      <c r="W549">
        <v>361</v>
      </c>
      <c r="X549">
        <v>237</v>
      </c>
      <c r="Y549">
        <v>20</v>
      </c>
      <c r="Z549">
        <v>46</v>
      </c>
      <c r="AA549">
        <v>27</v>
      </c>
      <c r="AB549">
        <v>19</v>
      </c>
      <c r="AC549">
        <v>0</v>
      </c>
      <c r="AD549">
        <v>0</v>
      </c>
      <c r="AE549">
        <v>0</v>
      </c>
      <c r="AF549">
        <v>0</v>
      </c>
      <c r="AG549">
        <v>3</v>
      </c>
      <c r="AH549">
        <v>0</v>
      </c>
      <c r="AI549">
        <v>0</v>
      </c>
      <c r="AJ549">
        <v>0</v>
      </c>
      <c r="AK549">
        <v>1</v>
      </c>
      <c r="AL549">
        <v>2.8251200000000001</v>
      </c>
      <c r="AM549">
        <v>0</v>
      </c>
    </row>
    <row r="550" spans="1:39">
      <c r="A550">
        <v>549</v>
      </c>
      <c r="B550">
        <v>4</v>
      </c>
      <c r="C550">
        <v>4</v>
      </c>
      <c r="D550">
        <v>1</v>
      </c>
      <c r="E550">
        <v>711</v>
      </c>
      <c r="F550">
        <v>1747</v>
      </c>
      <c r="G550">
        <v>1747</v>
      </c>
      <c r="H550">
        <v>1079</v>
      </c>
      <c r="I550">
        <v>173.8</v>
      </c>
      <c r="J550">
        <v>548.96595739999998</v>
      </c>
      <c r="K550">
        <v>120</v>
      </c>
      <c r="L550">
        <v>149</v>
      </c>
      <c r="M550">
        <v>186</v>
      </c>
      <c r="N550">
        <v>256</v>
      </c>
      <c r="O550">
        <v>28.62</v>
      </c>
      <c r="P550">
        <v>15.51</v>
      </c>
      <c r="Q550">
        <v>2.52</v>
      </c>
      <c r="R550">
        <v>0.21408128200000001</v>
      </c>
      <c r="S550">
        <v>633</v>
      </c>
      <c r="T550">
        <v>48</v>
      </c>
      <c r="U550">
        <v>125</v>
      </c>
      <c r="V550">
        <v>740</v>
      </c>
      <c r="W550">
        <v>517</v>
      </c>
      <c r="X550">
        <v>317</v>
      </c>
      <c r="Y550">
        <v>86</v>
      </c>
      <c r="Z550">
        <v>117</v>
      </c>
      <c r="AA550">
        <v>352</v>
      </c>
      <c r="AB550">
        <v>24</v>
      </c>
      <c r="AC550">
        <v>0</v>
      </c>
      <c r="AD550">
        <v>54</v>
      </c>
      <c r="AE550">
        <v>0</v>
      </c>
      <c r="AF550">
        <v>0</v>
      </c>
      <c r="AG550">
        <v>1</v>
      </c>
      <c r="AH550">
        <v>0</v>
      </c>
      <c r="AI550">
        <v>0</v>
      </c>
      <c r="AJ550">
        <v>0</v>
      </c>
      <c r="AK550">
        <v>1</v>
      </c>
      <c r="AL550">
        <v>3.5395500000000002</v>
      </c>
      <c r="AM550">
        <v>0</v>
      </c>
    </row>
    <row r="551" spans="1:39">
      <c r="A551">
        <v>550</v>
      </c>
      <c r="B551">
        <v>4</v>
      </c>
      <c r="C551">
        <v>4</v>
      </c>
      <c r="D551">
        <v>1</v>
      </c>
      <c r="E551">
        <v>770</v>
      </c>
      <c r="F551">
        <v>1893</v>
      </c>
      <c r="G551">
        <v>1908</v>
      </c>
      <c r="H551">
        <v>1179</v>
      </c>
      <c r="I551">
        <v>188.2222222</v>
      </c>
      <c r="J551">
        <v>594.52009459999999</v>
      </c>
      <c r="K551">
        <v>130</v>
      </c>
      <c r="L551">
        <v>169</v>
      </c>
      <c r="M551">
        <v>194</v>
      </c>
      <c r="N551">
        <v>277</v>
      </c>
      <c r="O551">
        <v>30.12</v>
      </c>
      <c r="P551">
        <v>15.52</v>
      </c>
      <c r="Q551">
        <v>2.42</v>
      </c>
      <c r="R551">
        <v>0.21436058699999999</v>
      </c>
      <c r="S551">
        <v>770</v>
      </c>
      <c r="T551">
        <v>53</v>
      </c>
      <c r="U551">
        <v>142</v>
      </c>
      <c r="V551">
        <v>807</v>
      </c>
      <c r="W551">
        <v>565</v>
      </c>
      <c r="X551">
        <v>341</v>
      </c>
      <c r="Y551">
        <v>88</v>
      </c>
      <c r="Z551">
        <v>123</v>
      </c>
      <c r="AA551">
        <v>498</v>
      </c>
      <c r="AB551">
        <v>37</v>
      </c>
      <c r="AC551">
        <v>0</v>
      </c>
      <c r="AD551">
        <v>24</v>
      </c>
      <c r="AE551">
        <v>0</v>
      </c>
      <c r="AF551">
        <v>0</v>
      </c>
      <c r="AG551">
        <v>1</v>
      </c>
      <c r="AH551">
        <v>0</v>
      </c>
      <c r="AI551">
        <v>0</v>
      </c>
      <c r="AJ551">
        <v>0</v>
      </c>
      <c r="AK551">
        <v>1</v>
      </c>
      <c r="AL551">
        <v>3.5395500000000002</v>
      </c>
      <c r="AM551">
        <v>0</v>
      </c>
    </row>
    <row r="552" spans="1:39">
      <c r="A552">
        <v>551</v>
      </c>
      <c r="B552">
        <v>4</v>
      </c>
      <c r="C552">
        <v>4</v>
      </c>
      <c r="D552">
        <v>1</v>
      </c>
      <c r="E552">
        <v>453</v>
      </c>
      <c r="F552">
        <v>1235</v>
      </c>
      <c r="G552">
        <v>1235</v>
      </c>
      <c r="H552">
        <v>732</v>
      </c>
      <c r="I552">
        <v>325.67236220000001</v>
      </c>
      <c r="J552">
        <v>178.4134985</v>
      </c>
      <c r="K552">
        <v>78</v>
      </c>
      <c r="L552">
        <v>91</v>
      </c>
      <c r="M552">
        <v>79</v>
      </c>
      <c r="N552">
        <v>205</v>
      </c>
      <c r="O552">
        <v>41.94</v>
      </c>
      <c r="P552">
        <v>24.78</v>
      </c>
      <c r="Q552">
        <v>2.04</v>
      </c>
      <c r="R552">
        <v>0.193522267</v>
      </c>
      <c r="S552">
        <v>86</v>
      </c>
      <c r="T552">
        <v>56</v>
      </c>
      <c r="U552">
        <v>132</v>
      </c>
      <c r="V552">
        <v>487</v>
      </c>
      <c r="W552">
        <v>361</v>
      </c>
      <c r="X552">
        <v>199</v>
      </c>
      <c r="Y552">
        <v>6</v>
      </c>
      <c r="Z552">
        <v>14</v>
      </c>
      <c r="AA552">
        <v>66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3</v>
      </c>
      <c r="AH552">
        <v>0</v>
      </c>
      <c r="AI552">
        <v>0</v>
      </c>
      <c r="AJ552">
        <v>0</v>
      </c>
      <c r="AK552">
        <v>1</v>
      </c>
      <c r="AL552">
        <v>1.8611500000000001</v>
      </c>
      <c r="AM552">
        <v>0</v>
      </c>
    </row>
    <row r="553" spans="1:39">
      <c r="A553">
        <v>552</v>
      </c>
      <c r="B553">
        <v>4</v>
      </c>
      <c r="C553">
        <v>4</v>
      </c>
      <c r="D553">
        <v>1</v>
      </c>
      <c r="E553">
        <v>559</v>
      </c>
      <c r="F553">
        <v>1373</v>
      </c>
      <c r="G553">
        <v>1374</v>
      </c>
      <c r="H553">
        <v>522</v>
      </c>
      <c r="I553">
        <v>19.931928689999999</v>
      </c>
      <c r="J553">
        <v>649.59967589999997</v>
      </c>
      <c r="K553">
        <v>385</v>
      </c>
      <c r="L553">
        <v>104</v>
      </c>
      <c r="M553">
        <v>49</v>
      </c>
      <c r="N553">
        <v>21</v>
      </c>
      <c r="O553">
        <v>109.69</v>
      </c>
      <c r="P553">
        <v>9.16</v>
      </c>
      <c r="Q553">
        <v>87.45</v>
      </c>
      <c r="R553">
        <v>0.27219796200000002</v>
      </c>
      <c r="S553">
        <v>2581</v>
      </c>
      <c r="T553">
        <v>80</v>
      </c>
      <c r="U553">
        <v>220</v>
      </c>
      <c r="V553">
        <v>431</v>
      </c>
      <c r="W553">
        <v>334</v>
      </c>
      <c r="X553">
        <v>309</v>
      </c>
      <c r="Y553">
        <v>1356</v>
      </c>
      <c r="Z553">
        <v>247</v>
      </c>
      <c r="AA553">
        <v>726</v>
      </c>
      <c r="AB553">
        <v>231</v>
      </c>
      <c r="AC553">
        <v>0</v>
      </c>
      <c r="AD553">
        <v>21</v>
      </c>
      <c r="AE553">
        <v>0</v>
      </c>
      <c r="AF553">
        <v>0</v>
      </c>
      <c r="AG553">
        <v>2</v>
      </c>
      <c r="AH553">
        <v>2580</v>
      </c>
      <c r="AI553">
        <v>0</v>
      </c>
      <c r="AJ553">
        <v>0</v>
      </c>
      <c r="AK553">
        <v>1</v>
      </c>
      <c r="AL553">
        <v>2.1265200000000002</v>
      </c>
      <c r="AM553">
        <v>0</v>
      </c>
    </row>
    <row r="554" spans="1:39">
      <c r="A554">
        <v>553</v>
      </c>
      <c r="B554">
        <v>4</v>
      </c>
      <c r="C554">
        <v>4</v>
      </c>
      <c r="D554">
        <v>1</v>
      </c>
      <c r="E554">
        <v>690</v>
      </c>
      <c r="F554">
        <v>1886</v>
      </c>
      <c r="G554">
        <v>1897</v>
      </c>
      <c r="H554">
        <v>1122</v>
      </c>
      <c r="I554">
        <v>496.05724049999998</v>
      </c>
      <c r="J554">
        <v>271.75565999999998</v>
      </c>
      <c r="K554">
        <v>118</v>
      </c>
      <c r="L554">
        <v>136</v>
      </c>
      <c r="M554">
        <v>124</v>
      </c>
      <c r="N554">
        <v>312</v>
      </c>
      <c r="O554">
        <v>46.49</v>
      </c>
      <c r="P554">
        <v>28.92</v>
      </c>
      <c r="Q554">
        <v>0.25</v>
      </c>
      <c r="R554">
        <v>0.18239325300000001</v>
      </c>
      <c r="S554">
        <v>34</v>
      </c>
      <c r="T554">
        <v>89</v>
      </c>
      <c r="U554">
        <v>201</v>
      </c>
      <c r="V554">
        <v>778</v>
      </c>
      <c r="W554">
        <v>534</v>
      </c>
      <c r="X554">
        <v>295</v>
      </c>
      <c r="Y554">
        <v>4</v>
      </c>
      <c r="Z554">
        <v>6</v>
      </c>
      <c r="AA554">
        <v>15</v>
      </c>
      <c r="AB554">
        <v>4</v>
      </c>
      <c r="AC554">
        <v>0</v>
      </c>
      <c r="AD554">
        <v>5</v>
      </c>
      <c r="AE554">
        <v>0</v>
      </c>
      <c r="AF554">
        <v>0</v>
      </c>
      <c r="AG554">
        <v>3</v>
      </c>
      <c r="AH554">
        <v>0</v>
      </c>
      <c r="AI554">
        <v>0</v>
      </c>
      <c r="AJ554">
        <v>0</v>
      </c>
      <c r="AK554">
        <v>1</v>
      </c>
      <c r="AL554">
        <v>1.8611500000000001</v>
      </c>
      <c r="AM554">
        <v>0</v>
      </c>
    </row>
    <row r="555" spans="1:39">
      <c r="A555">
        <v>554</v>
      </c>
      <c r="B555">
        <v>4</v>
      </c>
      <c r="C555">
        <v>4</v>
      </c>
      <c r="D555">
        <v>1</v>
      </c>
      <c r="E555">
        <v>504</v>
      </c>
      <c r="F555">
        <v>1415</v>
      </c>
      <c r="G555">
        <v>1415</v>
      </c>
      <c r="H555">
        <v>838</v>
      </c>
      <c r="I555">
        <v>460.3064516</v>
      </c>
      <c r="J555">
        <v>46.064516130000001</v>
      </c>
      <c r="K555">
        <v>64</v>
      </c>
      <c r="L555">
        <v>91</v>
      </c>
      <c r="M555">
        <v>141</v>
      </c>
      <c r="N555">
        <v>208</v>
      </c>
      <c r="O555">
        <v>49.28</v>
      </c>
      <c r="P555">
        <v>31.12</v>
      </c>
      <c r="Q555">
        <v>0.21</v>
      </c>
      <c r="R555">
        <v>0.174558304</v>
      </c>
      <c r="S555">
        <v>45</v>
      </c>
      <c r="T555">
        <v>75</v>
      </c>
      <c r="U555">
        <v>166</v>
      </c>
      <c r="V555">
        <v>573</v>
      </c>
      <c r="W555">
        <v>397</v>
      </c>
      <c r="X555">
        <v>204</v>
      </c>
      <c r="Y555">
        <v>0</v>
      </c>
      <c r="Z555">
        <v>21</v>
      </c>
      <c r="AA555">
        <v>4</v>
      </c>
      <c r="AB555">
        <v>12</v>
      </c>
      <c r="AC555">
        <v>0</v>
      </c>
      <c r="AD555">
        <v>8</v>
      </c>
      <c r="AE555">
        <v>0</v>
      </c>
      <c r="AF555">
        <v>0</v>
      </c>
      <c r="AG555">
        <v>3</v>
      </c>
      <c r="AH555">
        <v>0</v>
      </c>
      <c r="AI555">
        <v>0</v>
      </c>
      <c r="AJ555">
        <v>0</v>
      </c>
      <c r="AK555">
        <v>1</v>
      </c>
      <c r="AL555">
        <v>1.7705299999999999</v>
      </c>
      <c r="AM555">
        <v>0</v>
      </c>
    </row>
    <row r="556" spans="1:39">
      <c r="A556">
        <v>555</v>
      </c>
      <c r="B556">
        <v>4</v>
      </c>
      <c r="C556">
        <v>4</v>
      </c>
      <c r="D556">
        <v>1</v>
      </c>
      <c r="E556">
        <v>461</v>
      </c>
      <c r="F556">
        <v>1265</v>
      </c>
      <c r="G556">
        <v>1265</v>
      </c>
      <c r="H556">
        <v>748</v>
      </c>
      <c r="I556">
        <v>331.42375049999998</v>
      </c>
      <c r="J556">
        <v>181.56428880000001</v>
      </c>
      <c r="K556">
        <v>76</v>
      </c>
      <c r="L556">
        <v>91</v>
      </c>
      <c r="M556">
        <v>88</v>
      </c>
      <c r="N556">
        <v>206</v>
      </c>
      <c r="O556">
        <v>49.68</v>
      </c>
      <c r="P556">
        <v>29.07</v>
      </c>
      <c r="Q556">
        <v>0</v>
      </c>
      <c r="R556">
        <v>0.18893280600000001</v>
      </c>
      <c r="S556">
        <v>24</v>
      </c>
      <c r="T556">
        <v>57</v>
      </c>
      <c r="U556">
        <v>136</v>
      </c>
      <c r="V556">
        <v>514</v>
      </c>
      <c r="W556">
        <v>356</v>
      </c>
      <c r="X556">
        <v>202</v>
      </c>
      <c r="Y556">
        <v>4</v>
      </c>
      <c r="Z556">
        <v>7</v>
      </c>
      <c r="AA556">
        <v>5</v>
      </c>
      <c r="AB556">
        <v>8</v>
      </c>
      <c r="AC556">
        <v>0</v>
      </c>
      <c r="AD556">
        <v>0</v>
      </c>
      <c r="AE556">
        <v>0</v>
      </c>
      <c r="AF556">
        <v>0</v>
      </c>
      <c r="AG556">
        <v>4</v>
      </c>
      <c r="AH556">
        <v>0</v>
      </c>
      <c r="AI556">
        <v>0</v>
      </c>
      <c r="AJ556">
        <v>0</v>
      </c>
      <c r="AK556">
        <v>1</v>
      </c>
      <c r="AL556">
        <v>1.8611500000000001</v>
      </c>
      <c r="AM556">
        <v>0</v>
      </c>
    </row>
    <row r="557" spans="1:39">
      <c r="A557">
        <v>556</v>
      </c>
      <c r="B557">
        <v>4</v>
      </c>
      <c r="C557">
        <v>4</v>
      </c>
      <c r="D557">
        <v>1</v>
      </c>
      <c r="E557">
        <v>494</v>
      </c>
      <c r="F557">
        <v>1388</v>
      </c>
      <c r="G557">
        <v>1388</v>
      </c>
      <c r="H557">
        <v>822</v>
      </c>
      <c r="I557">
        <v>451.17338710000001</v>
      </c>
      <c r="J557">
        <v>45.150537630000002</v>
      </c>
      <c r="K557">
        <v>65</v>
      </c>
      <c r="L557">
        <v>93</v>
      </c>
      <c r="M557">
        <v>135</v>
      </c>
      <c r="N557">
        <v>201</v>
      </c>
      <c r="O557">
        <v>46.14</v>
      </c>
      <c r="P557">
        <v>29.84</v>
      </c>
      <c r="Q557">
        <v>0.27</v>
      </c>
      <c r="R557">
        <v>0.17507204600000001</v>
      </c>
      <c r="S557">
        <v>151</v>
      </c>
      <c r="T557">
        <v>74</v>
      </c>
      <c r="U557">
        <v>162</v>
      </c>
      <c r="V557">
        <v>548</v>
      </c>
      <c r="W557">
        <v>403</v>
      </c>
      <c r="X557">
        <v>201</v>
      </c>
      <c r="Y557">
        <v>23</v>
      </c>
      <c r="Z557">
        <v>101</v>
      </c>
      <c r="AA557">
        <v>6</v>
      </c>
      <c r="AB557">
        <v>7</v>
      </c>
      <c r="AC557">
        <v>0</v>
      </c>
      <c r="AD557">
        <v>14</v>
      </c>
      <c r="AE557">
        <v>0</v>
      </c>
      <c r="AF557">
        <v>0</v>
      </c>
      <c r="AG557">
        <v>3</v>
      </c>
      <c r="AH557">
        <v>0</v>
      </c>
      <c r="AI557">
        <v>0</v>
      </c>
      <c r="AJ557">
        <v>0</v>
      </c>
      <c r="AK557">
        <v>1</v>
      </c>
      <c r="AL557">
        <v>1.7705299999999999</v>
      </c>
      <c r="AM557">
        <v>0</v>
      </c>
    </row>
    <row r="558" spans="1:39">
      <c r="A558">
        <v>557</v>
      </c>
      <c r="B558">
        <v>4</v>
      </c>
      <c r="C558">
        <v>4</v>
      </c>
      <c r="D558">
        <v>1</v>
      </c>
      <c r="E558">
        <v>274</v>
      </c>
      <c r="F558">
        <v>816</v>
      </c>
      <c r="G558">
        <v>816</v>
      </c>
      <c r="H558">
        <v>493</v>
      </c>
      <c r="I558">
        <v>236.05099999999999</v>
      </c>
      <c r="J558">
        <v>50.005000000000003</v>
      </c>
      <c r="K558">
        <v>37</v>
      </c>
      <c r="L558">
        <v>45</v>
      </c>
      <c r="M558">
        <v>51</v>
      </c>
      <c r="N558">
        <v>141</v>
      </c>
      <c r="O558">
        <v>24.84</v>
      </c>
      <c r="P558">
        <v>15.5</v>
      </c>
      <c r="Q558">
        <v>0.39</v>
      </c>
      <c r="R558">
        <v>0.156862745</v>
      </c>
      <c r="S558">
        <v>19</v>
      </c>
      <c r="T558">
        <v>45</v>
      </c>
      <c r="U558">
        <v>102</v>
      </c>
      <c r="V558">
        <v>332</v>
      </c>
      <c r="W558">
        <v>229</v>
      </c>
      <c r="X558">
        <v>108</v>
      </c>
      <c r="Y558">
        <v>2</v>
      </c>
      <c r="Z558">
        <v>4</v>
      </c>
      <c r="AA558">
        <v>13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3</v>
      </c>
      <c r="AH558">
        <v>0</v>
      </c>
      <c r="AI558">
        <v>0</v>
      </c>
      <c r="AJ558">
        <v>0</v>
      </c>
      <c r="AK558">
        <v>1</v>
      </c>
      <c r="AL558">
        <v>1.7716000000000001</v>
      </c>
      <c r="AM558">
        <v>0</v>
      </c>
    </row>
    <row r="559" spans="1:39">
      <c r="A559">
        <v>558</v>
      </c>
      <c r="B559">
        <v>4</v>
      </c>
      <c r="C559">
        <v>4</v>
      </c>
      <c r="D559">
        <v>1</v>
      </c>
      <c r="E559">
        <v>524</v>
      </c>
      <c r="F559">
        <v>1538</v>
      </c>
      <c r="G559">
        <v>1538</v>
      </c>
      <c r="H559">
        <v>904</v>
      </c>
      <c r="I559">
        <v>451.42599999999999</v>
      </c>
      <c r="J559">
        <v>95.63</v>
      </c>
      <c r="K559">
        <v>74</v>
      </c>
      <c r="L559">
        <v>87</v>
      </c>
      <c r="M559">
        <v>95</v>
      </c>
      <c r="N559">
        <v>268</v>
      </c>
      <c r="O559">
        <v>54.28</v>
      </c>
      <c r="P559">
        <v>35.47</v>
      </c>
      <c r="Q559">
        <v>0.14000000000000001</v>
      </c>
      <c r="R559">
        <v>0.15994798399999999</v>
      </c>
      <c r="S559">
        <v>85</v>
      </c>
      <c r="T559">
        <v>92</v>
      </c>
      <c r="U559">
        <v>194</v>
      </c>
      <c r="V559">
        <v>617</v>
      </c>
      <c r="W559">
        <v>428</v>
      </c>
      <c r="X559">
        <v>207</v>
      </c>
      <c r="Y559">
        <v>2</v>
      </c>
      <c r="Z559">
        <v>15</v>
      </c>
      <c r="AA559">
        <v>9</v>
      </c>
      <c r="AB559">
        <v>49</v>
      </c>
      <c r="AC559">
        <v>0</v>
      </c>
      <c r="AD559">
        <v>10</v>
      </c>
      <c r="AE559">
        <v>0</v>
      </c>
      <c r="AF559">
        <v>0</v>
      </c>
      <c r="AG559">
        <v>3</v>
      </c>
      <c r="AH559">
        <v>0</v>
      </c>
      <c r="AI559">
        <v>0</v>
      </c>
      <c r="AJ559">
        <v>0</v>
      </c>
      <c r="AK559">
        <v>1</v>
      </c>
      <c r="AL559">
        <v>1.7716000000000001</v>
      </c>
      <c r="AM559">
        <v>0</v>
      </c>
    </row>
    <row r="560" spans="1:39">
      <c r="A560">
        <v>559</v>
      </c>
      <c r="B560">
        <v>4</v>
      </c>
      <c r="C560">
        <v>4</v>
      </c>
      <c r="D560">
        <v>1</v>
      </c>
      <c r="E560">
        <v>442</v>
      </c>
      <c r="F560">
        <v>1315</v>
      </c>
      <c r="G560">
        <v>1315</v>
      </c>
      <c r="H560">
        <v>770</v>
      </c>
      <c r="I560">
        <v>380.78300000000002</v>
      </c>
      <c r="J560">
        <v>80.665000000000006</v>
      </c>
      <c r="K560">
        <v>60</v>
      </c>
      <c r="L560">
        <v>73</v>
      </c>
      <c r="M560">
        <v>79</v>
      </c>
      <c r="N560">
        <v>230</v>
      </c>
      <c r="O560">
        <v>67.040000000000006</v>
      </c>
      <c r="P560">
        <v>36.64</v>
      </c>
      <c r="Q560">
        <v>8.73</v>
      </c>
      <c r="R560">
        <v>0.16577946800000001</v>
      </c>
      <c r="S560">
        <v>377</v>
      </c>
      <c r="T560">
        <v>70</v>
      </c>
      <c r="U560">
        <v>171</v>
      </c>
      <c r="V560">
        <v>539</v>
      </c>
      <c r="W560">
        <v>353</v>
      </c>
      <c r="X560">
        <v>182</v>
      </c>
      <c r="Y560">
        <v>19</v>
      </c>
      <c r="Z560">
        <v>77</v>
      </c>
      <c r="AA560">
        <v>264</v>
      </c>
      <c r="AB560">
        <v>13</v>
      </c>
      <c r="AC560">
        <v>0</v>
      </c>
      <c r="AD560">
        <v>4</v>
      </c>
      <c r="AE560">
        <v>0</v>
      </c>
      <c r="AF560">
        <v>0</v>
      </c>
      <c r="AG560">
        <v>3</v>
      </c>
      <c r="AH560">
        <v>0</v>
      </c>
      <c r="AI560">
        <v>0</v>
      </c>
      <c r="AJ560">
        <v>0</v>
      </c>
      <c r="AK560">
        <v>1</v>
      </c>
      <c r="AL560">
        <v>1.7716000000000001</v>
      </c>
      <c r="AM560">
        <v>0</v>
      </c>
    </row>
    <row r="561" spans="1:39">
      <c r="A561">
        <v>560</v>
      </c>
      <c r="B561">
        <v>4</v>
      </c>
      <c r="C561">
        <v>4</v>
      </c>
      <c r="D561">
        <v>1</v>
      </c>
      <c r="E561">
        <v>332</v>
      </c>
      <c r="F561">
        <v>977</v>
      </c>
      <c r="G561">
        <v>977</v>
      </c>
      <c r="H561">
        <v>587</v>
      </c>
      <c r="I561">
        <v>286.01799999999997</v>
      </c>
      <c r="J561">
        <v>60.59</v>
      </c>
      <c r="K561">
        <v>46</v>
      </c>
      <c r="L561">
        <v>56</v>
      </c>
      <c r="M561">
        <v>61</v>
      </c>
      <c r="N561">
        <v>169</v>
      </c>
      <c r="O561">
        <v>24.87</v>
      </c>
      <c r="P561">
        <v>15.06</v>
      </c>
      <c r="Q561">
        <v>1.28</v>
      </c>
      <c r="R561">
        <v>0.153531218</v>
      </c>
      <c r="S561">
        <v>279</v>
      </c>
      <c r="T561">
        <v>51</v>
      </c>
      <c r="U561">
        <v>129</v>
      </c>
      <c r="V561">
        <v>408</v>
      </c>
      <c r="W561">
        <v>262</v>
      </c>
      <c r="X561">
        <v>127</v>
      </c>
      <c r="Y561">
        <v>136</v>
      </c>
      <c r="Z561">
        <v>39</v>
      </c>
      <c r="AA561">
        <v>79</v>
      </c>
      <c r="AB561">
        <v>21</v>
      </c>
      <c r="AC561">
        <v>0</v>
      </c>
      <c r="AD561">
        <v>4</v>
      </c>
      <c r="AE561">
        <v>0</v>
      </c>
      <c r="AF561">
        <v>0</v>
      </c>
      <c r="AG561">
        <v>2</v>
      </c>
      <c r="AH561">
        <v>0</v>
      </c>
      <c r="AI561">
        <v>0</v>
      </c>
      <c r="AJ561">
        <v>0</v>
      </c>
      <c r="AK561">
        <v>1</v>
      </c>
      <c r="AL561">
        <v>1.7716000000000001</v>
      </c>
      <c r="AM561">
        <v>0</v>
      </c>
    </row>
    <row r="562" spans="1:39">
      <c r="A562">
        <v>561</v>
      </c>
      <c r="B562">
        <v>4</v>
      </c>
      <c r="C562">
        <v>4</v>
      </c>
      <c r="D562">
        <v>1</v>
      </c>
      <c r="E562">
        <v>306</v>
      </c>
      <c r="F562">
        <v>1011</v>
      </c>
      <c r="G562">
        <v>1017</v>
      </c>
      <c r="H562">
        <v>586</v>
      </c>
      <c r="I562">
        <v>308.99673560000002</v>
      </c>
      <c r="J562">
        <v>11.65397171</v>
      </c>
      <c r="K562">
        <v>42</v>
      </c>
      <c r="L562">
        <v>50</v>
      </c>
      <c r="M562">
        <v>62</v>
      </c>
      <c r="N562">
        <v>152</v>
      </c>
      <c r="O562">
        <v>49.7</v>
      </c>
      <c r="P562">
        <v>28.63</v>
      </c>
      <c r="Q562">
        <v>0.76</v>
      </c>
      <c r="R562">
        <v>0.18289085499999999</v>
      </c>
      <c r="S562">
        <v>59</v>
      </c>
      <c r="T562">
        <v>63</v>
      </c>
      <c r="U562">
        <v>148</v>
      </c>
      <c r="V562">
        <v>410</v>
      </c>
      <c r="W562">
        <v>253</v>
      </c>
      <c r="X562">
        <v>143</v>
      </c>
      <c r="Y562">
        <v>7</v>
      </c>
      <c r="Z562">
        <v>13</v>
      </c>
      <c r="AA562">
        <v>32</v>
      </c>
      <c r="AB562">
        <v>3</v>
      </c>
      <c r="AC562">
        <v>0</v>
      </c>
      <c r="AD562">
        <v>4</v>
      </c>
      <c r="AE562">
        <v>0</v>
      </c>
      <c r="AF562">
        <v>0</v>
      </c>
      <c r="AG562">
        <v>4</v>
      </c>
      <c r="AH562">
        <v>0</v>
      </c>
      <c r="AI562">
        <v>0</v>
      </c>
      <c r="AJ562">
        <v>0</v>
      </c>
      <c r="AK562">
        <v>1</v>
      </c>
      <c r="AL562">
        <v>1.7566999999999999</v>
      </c>
      <c r="AM562">
        <v>0</v>
      </c>
    </row>
    <row r="563" spans="1:39">
      <c r="A563">
        <v>562</v>
      </c>
      <c r="B563">
        <v>4</v>
      </c>
      <c r="C563">
        <v>4</v>
      </c>
      <c r="D563">
        <v>1</v>
      </c>
      <c r="E563">
        <v>609</v>
      </c>
      <c r="F563">
        <v>1955</v>
      </c>
      <c r="G563">
        <v>1959</v>
      </c>
      <c r="H563">
        <v>1179</v>
      </c>
      <c r="I563">
        <v>559.59259259999999</v>
      </c>
      <c r="J563">
        <v>89.685185189999999</v>
      </c>
      <c r="K563">
        <v>67</v>
      </c>
      <c r="L563">
        <v>99</v>
      </c>
      <c r="M563">
        <v>143</v>
      </c>
      <c r="N563">
        <v>300</v>
      </c>
      <c r="O563">
        <v>62.95</v>
      </c>
      <c r="P563">
        <v>35.880000000000003</v>
      </c>
      <c r="Q563">
        <v>2.75</v>
      </c>
      <c r="R563">
        <v>0.18938233800000001</v>
      </c>
      <c r="S563">
        <v>333</v>
      </c>
      <c r="T563">
        <v>83</v>
      </c>
      <c r="U563">
        <v>247</v>
      </c>
      <c r="V563">
        <v>786</v>
      </c>
      <c r="W563">
        <v>558</v>
      </c>
      <c r="X563">
        <v>285</v>
      </c>
      <c r="Y563">
        <v>40</v>
      </c>
      <c r="Z563">
        <v>63</v>
      </c>
      <c r="AA563">
        <v>171</v>
      </c>
      <c r="AB563">
        <v>25</v>
      </c>
      <c r="AC563">
        <v>0</v>
      </c>
      <c r="AD563">
        <v>34</v>
      </c>
      <c r="AE563">
        <v>0</v>
      </c>
      <c r="AF563">
        <v>0</v>
      </c>
      <c r="AG563">
        <v>3</v>
      </c>
      <c r="AH563">
        <v>0</v>
      </c>
      <c r="AI563">
        <v>0</v>
      </c>
      <c r="AJ563">
        <v>0</v>
      </c>
      <c r="AK563">
        <v>1</v>
      </c>
      <c r="AL563">
        <v>2.0841500000000002</v>
      </c>
      <c r="AM563">
        <v>0</v>
      </c>
    </row>
    <row r="564" spans="1:39">
      <c r="A564">
        <v>563</v>
      </c>
      <c r="B564">
        <v>4</v>
      </c>
      <c r="C564">
        <v>4</v>
      </c>
      <c r="D564">
        <v>1</v>
      </c>
      <c r="E564">
        <v>634</v>
      </c>
      <c r="F564">
        <v>1563</v>
      </c>
      <c r="G564">
        <v>1573</v>
      </c>
      <c r="H564">
        <v>975</v>
      </c>
      <c r="I564">
        <v>154.97777780000001</v>
      </c>
      <c r="J564">
        <v>489.51394800000003</v>
      </c>
      <c r="K564">
        <v>104</v>
      </c>
      <c r="L564">
        <v>134</v>
      </c>
      <c r="M564">
        <v>171</v>
      </c>
      <c r="N564">
        <v>225</v>
      </c>
      <c r="O564">
        <v>29.38</v>
      </c>
      <c r="P564">
        <v>16.239999999999998</v>
      </c>
      <c r="Q564">
        <v>1.05</v>
      </c>
      <c r="R564">
        <v>0.21424030499999999</v>
      </c>
      <c r="S564">
        <v>138</v>
      </c>
      <c r="T564">
        <v>40</v>
      </c>
      <c r="U564">
        <v>112</v>
      </c>
      <c r="V564">
        <v>688</v>
      </c>
      <c r="W564">
        <v>450</v>
      </c>
      <c r="X564">
        <v>283</v>
      </c>
      <c r="Y564">
        <v>14</v>
      </c>
      <c r="Z564">
        <v>0</v>
      </c>
      <c r="AA564">
        <v>104</v>
      </c>
      <c r="AB564">
        <v>17</v>
      </c>
      <c r="AC564">
        <v>0</v>
      </c>
      <c r="AD564">
        <v>3</v>
      </c>
      <c r="AE564">
        <v>0</v>
      </c>
      <c r="AF564">
        <v>0</v>
      </c>
      <c r="AG564">
        <v>2</v>
      </c>
      <c r="AH564">
        <v>0</v>
      </c>
      <c r="AI564">
        <v>0</v>
      </c>
      <c r="AJ564">
        <v>0</v>
      </c>
      <c r="AK564">
        <v>1</v>
      </c>
      <c r="AL564">
        <v>3.5395500000000002</v>
      </c>
      <c r="AM564">
        <v>0</v>
      </c>
    </row>
    <row r="565" spans="1:39">
      <c r="A565">
        <v>564</v>
      </c>
      <c r="B565">
        <v>4</v>
      </c>
      <c r="C565">
        <v>4</v>
      </c>
      <c r="D565">
        <v>1</v>
      </c>
      <c r="E565">
        <v>490</v>
      </c>
      <c r="F565">
        <v>1380</v>
      </c>
      <c r="G565">
        <v>1380</v>
      </c>
      <c r="H565">
        <v>821</v>
      </c>
      <c r="I565">
        <v>447.52016129999998</v>
      </c>
      <c r="J565">
        <v>44.784946239999996</v>
      </c>
      <c r="K565">
        <v>62</v>
      </c>
      <c r="L565">
        <v>95</v>
      </c>
      <c r="M565">
        <v>132</v>
      </c>
      <c r="N565">
        <v>201</v>
      </c>
      <c r="O565">
        <v>52.26</v>
      </c>
      <c r="P565">
        <v>30.04</v>
      </c>
      <c r="Q565">
        <v>0.52</v>
      </c>
      <c r="R565">
        <v>0.17246376799999999</v>
      </c>
      <c r="S565">
        <v>34</v>
      </c>
      <c r="T565">
        <v>73</v>
      </c>
      <c r="U565">
        <v>163</v>
      </c>
      <c r="V565">
        <v>549</v>
      </c>
      <c r="W565">
        <v>396</v>
      </c>
      <c r="X565">
        <v>199</v>
      </c>
      <c r="Y565">
        <v>2</v>
      </c>
      <c r="Z565">
        <v>9</v>
      </c>
      <c r="AA565">
        <v>5</v>
      </c>
      <c r="AB565">
        <v>18</v>
      </c>
      <c r="AC565">
        <v>0</v>
      </c>
      <c r="AD565">
        <v>0</v>
      </c>
      <c r="AE565">
        <v>0</v>
      </c>
      <c r="AF565">
        <v>0</v>
      </c>
      <c r="AG565">
        <v>4</v>
      </c>
      <c r="AH565">
        <v>0</v>
      </c>
      <c r="AI565">
        <v>0</v>
      </c>
      <c r="AJ565">
        <v>0</v>
      </c>
      <c r="AK565">
        <v>1</v>
      </c>
      <c r="AL565">
        <v>1.7705299999999999</v>
      </c>
      <c r="AM565">
        <v>0</v>
      </c>
    </row>
    <row r="566" spans="1:39">
      <c r="A566">
        <v>565</v>
      </c>
      <c r="B566">
        <v>4</v>
      </c>
      <c r="C566">
        <v>4</v>
      </c>
      <c r="D566">
        <v>1</v>
      </c>
      <c r="E566">
        <v>409</v>
      </c>
      <c r="F566">
        <v>1160</v>
      </c>
      <c r="G566">
        <v>1169</v>
      </c>
      <c r="H566">
        <v>598</v>
      </c>
      <c r="I566">
        <v>359.25504189999998</v>
      </c>
      <c r="J566">
        <v>67.257213780000001</v>
      </c>
      <c r="K566">
        <v>118</v>
      </c>
      <c r="L566">
        <v>108</v>
      </c>
      <c r="M566">
        <v>100</v>
      </c>
      <c r="N566">
        <v>83</v>
      </c>
      <c r="O566">
        <v>30.01</v>
      </c>
      <c r="P566">
        <v>18.34</v>
      </c>
      <c r="Q566">
        <v>0</v>
      </c>
      <c r="R566">
        <v>0.23695466200000001</v>
      </c>
      <c r="S566">
        <v>45</v>
      </c>
      <c r="T566">
        <v>51</v>
      </c>
      <c r="U566">
        <v>173</v>
      </c>
      <c r="V566">
        <v>402</v>
      </c>
      <c r="W566">
        <v>327</v>
      </c>
      <c r="X566">
        <v>216</v>
      </c>
      <c r="Y566">
        <v>0</v>
      </c>
      <c r="Z566">
        <v>0</v>
      </c>
      <c r="AA566">
        <v>11</v>
      </c>
      <c r="AB566">
        <v>32</v>
      </c>
      <c r="AC566">
        <v>0</v>
      </c>
      <c r="AD566">
        <v>2</v>
      </c>
      <c r="AE566">
        <v>0</v>
      </c>
      <c r="AF566">
        <v>0</v>
      </c>
      <c r="AG566">
        <v>3</v>
      </c>
      <c r="AH566">
        <v>0</v>
      </c>
      <c r="AI566">
        <v>0</v>
      </c>
      <c r="AJ566">
        <v>0</v>
      </c>
      <c r="AK566">
        <v>1</v>
      </c>
      <c r="AL566">
        <v>2.1510199999999999</v>
      </c>
      <c r="AM566">
        <v>0</v>
      </c>
    </row>
    <row r="567" spans="1:39">
      <c r="A567">
        <v>566</v>
      </c>
      <c r="B567">
        <v>4</v>
      </c>
      <c r="C567">
        <v>4</v>
      </c>
      <c r="D567">
        <v>1</v>
      </c>
      <c r="E567">
        <v>605</v>
      </c>
      <c r="F567">
        <v>1702</v>
      </c>
      <c r="G567">
        <v>1708</v>
      </c>
      <c r="H567">
        <v>864</v>
      </c>
      <c r="I567">
        <v>531.41638230000001</v>
      </c>
      <c r="J567">
        <v>99.488054610000006</v>
      </c>
      <c r="K567">
        <v>178</v>
      </c>
      <c r="L567">
        <v>157</v>
      </c>
      <c r="M567">
        <v>147</v>
      </c>
      <c r="N567">
        <v>123</v>
      </c>
      <c r="O567">
        <v>45.5</v>
      </c>
      <c r="P567">
        <v>25</v>
      </c>
      <c r="Q567">
        <v>2.87</v>
      </c>
      <c r="R567">
        <v>0.23594847799999999</v>
      </c>
      <c r="S567">
        <v>110</v>
      </c>
      <c r="T567">
        <v>76</v>
      </c>
      <c r="U567">
        <v>240</v>
      </c>
      <c r="V567">
        <v>601</v>
      </c>
      <c r="W567">
        <v>465</v>
      </c>
      <c r="X567">
        <v>326</v>
      </c>
      <c r="Y567">
        <v>7</v>
      </c>
      <c r="Z567">
        <v>5</v>
      </c>
      <c r="AA567">
        <v>96</v>
      </c>
      <c r="AB567">
        <v>2</v>
      </c>
      <c r="AC567">
        <v>0</v>
      </c>
      <c r="AD567">
        <v>0</v>
      </c>
      <c r="AE567">
        <v>0</v>
      </c>
      <c r="AF567">
        <v>0</v>
      </c>
      <c r="AG567">
        <v>3</v>
      </c>
      <c r="AH567">
        <v>0</v>
      </c>
      <c r="AI567">
        <v>0</v>
      </c>
      <c r="AJ567">
        <v>0</v>
      </c>
      <c r="AK567">
        <v>1</v>
      </c>
      <c r="AL567">
        <v>2.1510199999999999</v>
      </c>
      <c r="AM567">
        <v>0</v>
      </c>
    </row>
    <row r="568" spans="1:39">
      <c r="A568">
        <v>567</v>
      </c>
      <c r="B568">
        <v>4</v>
      </c>
      <c r="C568">
        <v>4</v>
      </c>
      <c r="D568">
        <v>1</v>
      </c>
      <c r="E568">
        <v>520</v>
      </c>
      <c r="F568">
        <v>1471</v>
      </c>
      <c r="G568">
        <v>1471</v>
      </c>
      <c r="H568">
        <v>757</v>
      </c>
      <c r="I568">
        <v>456.75457649999998</v>
      </c>
      <c r="J568">
        <v>85.510394039999994</v>
      </c>
      <c r="K568">
        <v>152</v>
      </c>
      <c r="L568">
        <v>132</v>
      </c>
      <c r="M568">
        <v>128</v>
      </c>
      <c r="N568">
        <v>108</v>
      </c>
      <c r="O568">
        <v>36.090000000000003</v>
      </c>
      <c r="P568">
        <v>22.5</v>
      </c>
      <c r="Q568">
        <v>0</v>
      </c>
      <c r="R568">
        <v>0.23521413999999999</v>
      </c>
      <c r="S568">
        <v>97</v>
      </c>
      <c r="T568">
        <v>63</v>
      </c>
      <c r="U568">
        <v>206</v>
      </c>
      <c r="V568">
        <v>527</v>
      </c>
      <c r="W568">
        <v>395</v>
      </c>
      <c r="X568">
        <v>280</v>
      </c>
      <c r="Y568">
        <v>20</v>
      </c>
      <c r="Z568">
        <v>18</v>
      </c>
      <c r="AA568">
        <v>49</v>
      </c>
      <c r="AB568">
        <v>6</v>
      </c>
      <c r="AC568">
        <v>0</v>
      </c>
      <c r="AD568">
        <v>4</v>
      </c>
      <c r="AE568">
        <v>0</v>
      </c>
      <c r="AF568">
        <v>0</v>
      </c>
      <c r="AG568">
        <v>3</v>
      </c>
      <c r="AH568">
        <v>0</v>
      </c>
      <c r="AI568">
        <v>0</v>
      </c>
      <c r="AJ568">
        <v>0</v>
      </c>
      <c r="AK568">
        <v>1</v>
      </c>
      <c r="AL568">
        <v>2.1510199999999999</v>
      </c>
      <c r="AM568">
        <v>0</v>
      </c>
    </row>
    <row r="569" spans="1:39">
      <c r="A569">
        <v>568</v>
      </c>
      <c r="B569">
        <v>4</v>
      </c>
      <c r="C569">
        <v>4</v>
      </c>
      <c r="D569">
        <v>1</v>
      </c>
      <c r="E569">
        <v>524</v>
      </c>
      <c r="F569">
        <v>1478</v>
      </c>
      <c r="G569">
        <v>1478</v>
      </c>
      <c r="H569">
        <v>759</v>
      </c>
      <c r="I569">
        <v>460.2680732</v>
      </c>
      <c r="J569">
        <v>86.168166299999996</v>
      </c>
      <c r="K569">
        <v>154</v>
      </c>
      <c r="L569">
        <v>134</v>
      </c>
      <c r="M569">
        <v>130</v>
      </c>
      <c r="N569">
        <v>106</v>
      </c>
      <c r="O569">
        <v>39.409999999999997</v>
      </c>
      <c r="P569">
        <v>20.46</v>
      </c>
      <c r="Q569">
        <v>3.51</v>
      </c>
      <c r="R569">
        <v>0.228687415</v>
      </c>
      <c r="S569">
        <v>24</v>
      </c>
      <c r="T569">
        <v>63</v>
      </c>
      <c r="U569">
        <v>210</v>
      </c>
      <c r="V569">
        <v>522</v>
      </c>
      <c r="W569">
        <v>402</v>
      </c>
      <c r="X569">
        <v>281</v>
      </c>
      <c r="Y569">
        <v>3</v>
      </c>
      <c r="Z569">
        <v>4</v>
      </c>
      <c r="AA569">
        <v>9</v>
      </c>
      <c r="AB569">
        <v>5</v>
      </c>
      <c r="AC569">
        <v>0</v>
      </c>
      <c r="AD569">
        <v>3</v>
      </c>
      <c r="AE569">
        <v>0</v>
      </c>
      <c r="AF569">
        <v>0</v>
      </c>
      <c r="AG569">
        <v>3</v>
      </c>
      <c r="AH569">
        <v>0</v>
      </c>
      <c r="AI569">
        <v>0</v>
      </c>
      <c r="AJ569">
        <v>0</v>
      </c>
      <c r="AK569">
        <v>1</v>
      </c>
      <c r="AL569">
        <v>2.1510199999999999</v>
      </c>
      <c r="AM569">
        <v>0</v>
      </c>
    </row>
    <row r="570" spans="1:39">
      <c r="A570">
        <v>569</v>
      </c>
      <c r="B570">
        <v>4</v>
      </c>
      <c r="C570">
        <v>4</v>
      </c>
      <c r="D570">
        <v>1</v>
      </c>
      <c r="E570">
        <v>512</v>
      </c>
      <c r="F570">
        <v>1446</v>
      </c>
      <c r="G570">
        <v>1446</v>
      </c>
      <c r="H570">
        <v>748</v>
      </c>
      <c r="I570">
        <v>449.72758299999998</v>
      </c>
      <c r="J570">
        <v>84.194849520000005</v>
      </c>
      <c r="K570">
        <v>147</v>
      </c>
      <c r="L570">
        <v>132</v>
      </c>
      <c r="M570">
        <v>126</v>
      </c>
      <c r="N570">
        <v>107</v>
      </c>
      <c r="O570">
        <v>44.64</v>
      </c>
      <c r="P570">
        <v>20.47</v>
      </c>
      <c r="Q570">
        <v>3.86</v>
      </c>
      <c r="R570">
        <v>0.23098201900000001</v>
      </c>
      <c r="S570">
        <v>105</v>
      </c>
      <c r="T570">
        <v>61</v>
      </c>
      <c r="U570">
        <v>207</v>
      </c>
      <c r="V570">
        <v>506</v>
      </c>
      <c r="W570">
        <v>399</v>
      </c>
      <c r="X570">
        <v>273</v>
      </c>
      <c r="Y570">
        <v>5</v>
      </c>
      <c r="Z570">
        <v>28</v>
      </c>
      <c r="AA570">
        <v>66</v>
      </c>
      <c r="AB570">
        <v>6</v>
      </c>
      <c r="AC570">
        <v>0</v>
      </c>
      <c r="AD570">
        <v>0</v>
      </c>
      <c r="AE570">
        <v>0</v>
      </c>
      <c r="AF570">
        <v>0</v>
      </c>
      <c r="AG570">
        <v>3</v>
      </c>
      <c r="AH570">
        <v>0</v>
      </c>
      <c r="AI570">
        <v>0</v>
      </c>
      <c r="AJ570">
        <v>0</v>
      </c>
      <c r="AK570">
        <v>1</v>
      </c>
      <c r="AL570">
        <v>2.1510199999999999</v>
      </c>
      <c r="AM570">
        <v>0</v>
      </c>
    </row>
    <row r="571" spans="1:39">
      <c r="A571">
        <v>570</v>
      </c>
      <c r="B571">
        <v>4</v>
      </c>
      <c r="C571">
        <v>4</v>
      </c>
      <c r="D571">
        <v>1</v>
      </c>
      <c r="E571">
        <v>465</v>
      </c>
      <c r="F571">
        <v>1320</v>
      </c>
      <c r="G571">
        <v>1320</v>
      </c>
      <c r="H571">
        <v>683</v>
      </c>
      <c r="I571">
        <v>408.44399629999998</v>
      </c>
      <c r="J571">
        <v>76.466025439999996</v>
      </c>
      <c r="K571">
        <v>139</v>
      </c>
      <c r="L571">
        <v>116</v>
      </c>
      <c r="M571">
        <v>118</v>
      </c>
      <c r="N571">
        <v>92</v>
      </c>
      <c r="O571">
        <v>60.87</v>
      </c>
      <c r="P571">
        <v>23.65</v>
      </c>
      <c r="Q571">
        <v>12.97</v>
      </c>
      <c r="R571">
        <v>0.22803030299999999</v>
      </c>
      <c r="S571">
        <v>218</v>
      </c>
      <c r="T571">
        <v>57</v>
      </c>
      <c r="U571">
        <v>185</v>
      </c>
      <c r="V571">
        <v>462</v>
      </c>
      <c r="W571">
        <v>368</v>
      </c>
      <c r="X571">
        <v>248</v>
      </c>
      <c r="Y571">
        <v>12</v>
      </c>
      <c r="Z571">
        <v>21</v>
      </c>
      <c r="AA571">
        <v>173</v>
      </c>
      <c r="AB571">
        <v>9</v>
      </c>
      <c r="AC571">
        <v>0</v>
      </c>
      <c r="AD571">
        <v>3</v>
      </c>
      <c r="AE571">
        <v>0</v>
      </c>
      <c r="AF571">
        <v>0</v>
      </c>
      <c r="AG571">
        <v>3</v>
      </c>
      <c r="AH571">
        <v>0</v>
      </c>
      <c r="AI571">
        <v>0</v>
      </c>
      <c r="AJ571">
        <v>0</v>
      </c>
      <c r="AK571">
        <v>1</v>
      </c>
      <c r="AL571">
        <v>2.1510199999999999</v>
      </c>
      <c r="AM571">
        <v>0</v>
      </c>
    </row>
    <row r="572" spans="1:39">
      <c r="A572">
        <v>571</v>
      </c>
      <c r="B572">
        <v>4</v>
      </c>
      <c r="C572">
        <v>4</v>
      </c>
      <c r="D572">
        <v>1</v>
      </c>
      <c r="E572">
        <v>690</v>
      </c>
      <c r="F572">
        <v>1748</v>
      </c>
      <c r="G572">
        <v>1752</v>
      </c>
      <c r="H572">
        <v>977</v>
      </c>
      <c r="I572">
        <v>350.73725059999998</v>
      </c>
      <c r="J572">
        <v>364.69789359999999</v>
      </c>
      <c r="K572">
        <v>134</v>
      </c>
      <c r="L572">
        <v>201</v>
      </c>
      <c r="M572">
        <v>158</v>
      </c>
      <c r="N572">
        <v>197</v>
      </c>
      <c r="O572">
        <v>35.04</v>
      </c>
      <c r="P572">
        <v>19.440000000000001</v>
      </c>
      <c r="Q572">
        <v>4.04</v>
      </c>
      <c r="R572">
        <v>0.206621005</v>
      </c>
      <c r="S572">
        <v>414</v>
      </c>
      <c r="T572">
        <v>77</v>
      </c>
      <c r="U572">
        <v>188</v>
      </c>
      <c r="V572">
        <v>708</v>
      </c>
      <c r="W572">
        <v>470</v>
      </c>
      <c r="X572">
        <v>309</v>
      </c>
      <c r="Y572">
        <v>62</v>
      </c>
      <c r="Z572">
        <v>76</v>
      </c>
      <c r="AA572">
        <v>222</v>
      </c>
      <c r="AB572">
        <v>17</v>
      </c>
      <c r="AC572">
        <v>0</v>
      </c>
      <c r="AD572">
        <v>37</v>
      </c>
      <c r="AE572">
        <v>0</v>
      </c>
      <c r="AF572">
        <v>0</v>
      </c>
      <c r="AG572">
        <v>2</v>
      </c>
      <c r="AH572">
        <v>0</v>
      </c>
      <c r="AI572">
        <v>0</v>
      </c>
      <c r="AJ572">
        <v>0</v>
      </c>
      <c r="AK572">
        <v>1</v>
      </c>
      <c r="AL572">
        <v>2.6940300000000001</v>
      </c>
      <c r="AM572">
        <v>0</v>
      </c>
    </row>
    <row r="573" spans="1:39">
      <c r="A573">
        <v>572</v>
      </c>
      <c r="B573">
        <v>4</v>
      </c>
      <c r="C573">
        <v>4</v>
      </c>
      <c r="D573">
        <v>1</v>
      </c>
      <c r="E573">
        <v>598</v>
      </c>
      <c r="F573">
        <v>1523</v>
      </c>
      <c r="G573">
        <v>1523</v>
      </c>
      <c r="H573">
        <v>852</v>
      </c>
      <c r="I573">
        <v>303.97228380000001</v>
      </c>
      <c r="J573">
        <v>316.07150780000001</v>
      </c>
      <c r="K573">
        <v>119</v>
      </c>
      <c r="L573">
        <v>177</v>
      </c>
      <c r="M573">
        <v>132</v>
      </c>
      <c r="N573">
        <v>170</v>
      </c>
      <c r="O573">
        <v>33.92</v>
      </c>
      <c r="P573">
        <v>19.22</v>
      </c>
      <c r="Q573">
        <v>5.03</v>
      </c>
      <c r="R573">
        <v>0.21142481900000001</v>
      </c>
      <c r="S573">
        <v>696</v>
      </c>
      <c r="T573">
        <v>69</v>
      </c>
      <c r="U573">
        <v>164</v>
      </c>
      <c r="V573">
        <v>577</v>
      </c>
      <c r="W573">
        <v>440</v>
      </c>
      <c r="X573">
        <v>273</v>
      </c>
      <c r="Y573">
        <v>104</v>
      </c>
      <c r="Z573">
        <v>132</v>
      </c>
      <c r="AA573">
        <v>253</v>
      </c>
      <c r="AB573">
        <v>107</v>
      </c>
      <c r="AC573">
        <v>0</v>
      </c>
      <c r="AD573">
        <v>100</v>
      </c>
      <c r="AE573">
        <v>0</v>
      </c>
      <c r="AF573">
        <v>0</v>
      </c>
      <c r="AG573">
        <v>2</v>
      </c>
      <c r="AH573">
        <v>0</v>
      </c>
      <c r="AI573">
        <v>0</v>
      </c>
      <c r="AJ573">
        <v>0</v>
      </c>
      <c r="AK573">
        <v>1</v>
      </c>
      <c r="AL573">
        <v>2.6940300000000001</v>
      </c>
      <c r="AM573">
        <v>0</v>
      </c>
    </row>
    <row r="574" spans="1:39">
      <c r="A574">
        <v>573</v>
      </c>
      <c r="B574">
        <v>4</v>
      </c>
      <c r="C574">
        <v>4</v>
      </c>
      <c r="D574">
        <v>1</v>
      </c>
      <c r="E574">
        <v>596</v>
      </c>
      <c r="F574">
        <v>1517</v>
      </c>
      <c r="G574">
        <v>1521</v>
      </c>
      <c r="H574">
        <v>853</v>
      </c>
      <c r="I574">
        <v>302.9556541</v>
      </c>
      <c r="J574">
        <v>315.01441240000003</v>
      </c>
      <c r="K574">
        <v>120</v>
      </c>
      <c r="L574">
        <v>168</v>
      </c>
      <c r="M574">
        <v>136</v>
      </c>
      <c r="N574">
        <v>172</v>
      </c>
      <c r="O574">
        <v>34.26</v>
      </c>
      <c r="P574">
        <v>21.66</v>
      </c>
      <c r="Q574">
        <v>0.08</v>
      </c>
      <c r="R574">
        <v>0.207100592</v>
      </c>
      <c r="S574">
        <v>582</v>
      </c>
      <c r="T574">
        <v>68</v>
      </c>
      <c r="U574">
        <v>168</v>
      </c>
      <c r="V574">
        <v>606</v>
      </c>
      <c r="W574">
        <v>407</v>
      </c>
      <c r="X574">
        <v>272</v>
      </c>
      <c r="Y574">
        <v>61</v>
      </c>
      <c r="Z574">
        <v>166</v>
      </c>
      <c r="AA574">
        <v>116</v>
      </c>
      <c r="AB574">
        <v>163</v>
      </c>
      <c r="AC574">
        <v>0</v>
      </c>
      <c r="AD574">
        <v>76</v>
      </c>
      <c r="AE574">
        <v>0</v>
      </c>
      <c r="AF574">
        <v>0</v>
      </c>
      <c r="AG574">
        <v>2</v>
      </c>
      <c r="AH574">
        <v>0</v>
      </c>
      <c r="AI574">
        <v>0</v>
      </c>
      <c r="AJ574">
        <v>0</v>
      </c>
      <c r="AK574">
        <v>1</v>
      </c>
      <c r="AL574">
        <v>2.6940300000000001</v>
      </c>
      <c r="AM574">
        <v>0</v>
      </c>
    </row>
    <row r="575" spans="1:39">
      <c r="A575">
        <v>574</v>
      </c>
      <c r="B575">
        <v>4</v>
      </c>
      <c r="C575">
        <v>4</v>
      </c>
      <c r="D575">
        <v>1</v>
      </c>
      <c r="E575">
        <v>773</v>
      </c>
      <c r="F575">
        <v>1946</v>
      </c>
      <c r="G575">
        <v>1959</v>
      </c>
      <c r="H575">
        <v>1095</v>
      </c>
      <c r="I575">
        <v>392.92738359999998</v>
      </c>
      <c r="J575">
        <v>408.56735029999999</v>
      </c>
      <c r="K575">
        <v>149</v>
      </c>
      <c r="L575">
        <v>223</v>
      </c>
      <c r="M575">
        <v>174</v>
      </c>
      <c r="N575">
        <v>227</v>
      </c>
      <c r="O575">
        <v>48.8</v>
      </c>
      <c r="P575">
        <v>30.61</v>
      </c>
      <c r="Q575">
        <v>1.69</v>
      </c>
      <c r="R575">
        <v>0.20724859600000001</v>
      </c>
      <c r="S575">
        <v>107</v>
      </c>
      <c r="T575">
        <v>88</v>
      </c>
      <c r="U575">
        <v>216</v>
      </c>
      <c r="V575">
        <v>774</v>
      </c>
      <c r="W575">
        <v>535</v>
      </c>
      <c r="X575">
        <v>346</v>
      </c>
      <c r="Y575">
        <v>21</v>
      </c>
      <c r="Z575">
        <v>24</v>
      </c>
      <c r="AA575">
        <v>35</v>
      </c>
      <c r="AB575">
        <v>8</v>
      </c>
      <c r="AC575">
        <v>0</v>
      </c>
      <c r="AD575">
        <v>19</v>
      </c>
      <c r="AE575">
        <v>0</v>
      </c>
      <c r="AF575">
        <v>0</v>
      </c>
      <c r="AG575">
        <v>3</v>
      </c>
      <c r="AH575">
        <v>0</v>
      </c>
      <c r="AI575">
        <v>0</v>
      </c>
      <c r="AJ575">
        <v>0</v>
      </c>
      <c r="AK575">
        <v>1</v>
      </c>
      <c r="AL575">
        <v>2.6940300000000001</v>
      </c>
      <c r="AM575">
        <v>0</v>
      </c>
    </row>
    <row r="576" spans="1:39">
      <c r="A576">
        <v>575</v>
      </c>
      <c r="B576">
        <v>4</v>
      </c>
      <c r="C576">
        <v>4</v>
      </c>
      <c r="D576">
        <v>1</v>
      </c>
      <c r="E576">
        <v>519</v>
      </c>
      <c r="F576">
        <v>1318</v>
      </c>
      <c r="G576">
        <v>1318</v>
      </c>
      <c r="H576">
        <v>737</v>
      </c>
      <c r="I576">
        <v>263.81541019999997</v>
      </c>
      <c r="J576">
        <v>274.31624169999998</v>
      </c>
      <c r="K576">
        <v>103</v>
      </c>
      <c r="L576">
        <v>149</v>
      </c>
      <c r="M576">
        <v>118</v>
      </c>
      <c r="N576">
        <v>149</v>
      </c>
      <c r="O576">
        <v>33.97</v>
      </c>
      <c r="P576">
        <v>20.78</v>
      </c>
      <c r="Q576">
        <v>1.53</v>
      </c>
      <c r="R576">
        <v>0.21016692000000001</v>
      </c>
      <c r="S576">
        <v>98</v>
      </c>
      <c r="T576">
        <v>63</v>
      </c>
      <c r="U576">
        <v>144</v>
      </c>
      <c r="V576">
        <v>504</v>
      </c>
      <c r="W576">
        <v>371</v>
      </c>
      <c r="X576">
        <v>236</v>
      </c>
      <c r="Y576">
        <v>25</v>
      </c>
      <c r="Z576">
        <v>12</v>
      </c>
      <c r="AA576">
        <v>23</v>
      </c>
      <c r="AB576">
        <v>26</v>
      </c>
      <c r="AC576">
        <v>0</v>
      </c>
      <c r="AD576">
        <v>12</v>
      </c>
      <c r="AE576">
        <v>0</v>
      </c>
      <c r="AF576">
        <v>0</v>
      </c>
      <c r="AG576">
        <v>3</v>
      </c>
      <c r="AH576">
        <v>0</v>
      </c>
      <c r="AI576">
        <v>0</v>
      </c>
      <c r="AJ576">
        <v>0</v>
      </c>
      <c r="AK576">
        <v>1</v>
      </c>
      <c r="AL576">
        <v>2.6940300000000001</v>
      </c>
      <c r="AM576">
        <v>0</v>
      </c>
    </row>
    <row r="577" spans="1:39">
      <c r="A577">
        <v>576</v>
      </c>
      <c r="B577">
        <v>4</v>
      </c>
      <c r="C577">
        <v>4</v>
      </c>
      <c r="D577">
        <v>1</v>
      </c>
      <c r="E577">
        <v>432</v>
      </c>
      <c r="F577">
        <v>1086</v>
      </c>
      <c r="G577">
        <v>1091</v>
      </c>
      <c r="H577">
        <v>596</v>
      </c>
      <c r="I577">
        <v>219.59201770000001</v>
      </c>
      <c r="J577">
        <v>228.33259419999999</v>
      </c>
      <c r="K577">
        <v>86</v>
      </c>
      <c r="L577">
        <v>118</v>
      </c>
      <c r="M577">
        <v>102</v>
      </c>
      <c r="N577">
        <v>126</v>
      </c>
      <c r="O577">
        <v>33.89</v>
      </c>
      <c r="P577">
        <v>21.29</v>
      </c>
      <c r="Q577">
        <v>1.63</v>
      </c>
      <c r="R577">
        <v>0.208982585</v>
      </c>
      <c r="S577">
        <v>158</v>
      </c>
      <c r="T577">
        <v>53</v>
      </c>
      <c r="U577">
        <v>124</v>
      </c>
      <c r="V577">
        <v>420</v>
      </c>
      <c r="W577">
        <v>295</v>
      </c>
      <c r="X577">
        <v>199</v>
      </c>
      <c r="Y577">
        <v>12</v>
      </c>
      <c r="Z577">
        <v>18</v>
      </c>
      <c r="AA577">
        <v>112</v>
      </c>
      <c r="AB577">
        <v>6</v>
      </c>
      <c r="AC577">
        <v>0</v>
      </c>
      <c r="AD577">
        <v>10</v>
      </c>
      <c r="AE577">
        <v>0</v>
      </c>
      <c r="AF577">
        <v>0</v>
      </c>
      <c r="AG577">
        <v>3</v>
      </c>
      <c r="AH577">
        <v>0</v>
      </c>
      <c r="AI577">
        <v>0</v>
      </c>
      <c r="AJ577">
        <v>0</v>
      </c>
      <c r="AK577">
        <v>1</v>
      </c>
      <c r="AL577">
        <v>2.6940300000000001</v>
      </c>
      <c r="AM577">
        <v>0</v>
      </c>
    </row>
    <row r="578" spans="1:39">
      <c r="A578">
        <v>577</v>
      </c>
      <c r="B578">
        <v>4</v>
      </c>
      <c r="C578">
        <v>4</v>
      </c>
      <c r="D578">
        <v>1</v>
      </c>
      <c r="E578">
        <v>507</v>
      </c>
      <c r="F578">
        <v>1312</v>
      </c>
      <c r="G578">
        <v>1312</v>
      </c>
      <c r="H578">
        <v>727</v>
      </c>
      <c r="I578">
        <v>375.56805320000001</v>
      </c>
      <c r="J578">
        <v>162.4762063</v>
      </c>
      <c r="K578">
        <v>96</v>
      </c>
      <c r="L578">
        <v>133</v>
      </c>
      <c r="M578">
        <v>127</v>
      </c>
      <c r="N578">
        <v>151</v>
      </c>
      <c r="O578">
        <v>43.02</v>
      </c>
      <c r="P578">
        <v>25.95</v>
      </c>
      <c r="Q578">
        <v>1.28</v>
      </c>
      <c r="R578">
        <v>0.202743902</v>
      </c>
      <c r="S578">
        <v>356</v>
      </c>
      <c r="T578">
        <v>68</v>
      </c>
      <c r="U578">
        <v>150</v>
      </c>
      <c r="V578">
        <v>508</v>
      </c>
      <c r="W578">
        <v>358</v>
      </c>
      <c r="X578">
        <v>228</v>
      </c>
      <c r="Y578">
        <v>7</v>
      </c>
      <c r="Z578">
        <v>73</v>
      </c>
      <c r="AA578">
        <v>251</v>
      </c>
      <c r="AB578">
        <v>14</v>
      </c>
      <c r="AC578">
        <v>0</v>
      </c>
      <c r="AD578">
        <v>11</v>
      </c>
      <c r="AE578">
        <v>0</v>
      </c>
      <c r="AF578">
        <v>0</v>
      </c>
      <c r="AG578">
        <v>3</v>
      </c>
      <c r="AH578">
        <v>0</v>
      </c>
      <c r="AI578">
        <v>0</v>
      </c>
      <c r="AJ578">
        <v>0</v>
      </c>
      <c r="AK578">
        <v>1</v>
      </c>
      <c r="AL578">
        <v>2.20865</v>
      </c>
      <c r="AM578">
        <v>0</v>
      </c>
    </row>
    <row r="579" spans="1:39">
      <c r="A579">
        <v>578</v>
      </c>
      <c r="B579">
        <v>4</v>
      </c>
      <c r="C579">
        <v>4</v>
      </c>
      <c r="D579">
        <v>1</v>
      </c>
      <c r="E579">
        <v>556</v>
      </c>
      <c r="F579">
        <v>1448</v>
      </c>
      <c r="G579">
        <v>1449</v>
      </c>
      <c r="H579">
        <v>804</v>
      </c>
      <c r="I579">
        <v>411.8655574</v>
      </c>
      <c r="J579">
        <v>178.1790349</v>
      </c>
      <c r="K579">
        <v>112</v>
      </c>
      <c r="L579">
        <v>134</v>
      </c>
      <c r="M579">
        <v>141</v>
      </c>
      <c r="N579">
        <v>169</v>
      </c>
      <c r="O579">
        <v>43.49</v>
      </c>
      <c r="P579">
        <v>19.8</v>
      </c>
      <c r="Q579">
        <v>6.26</v>
      </c>
      <c r="R579">
        <v>0.205659075</v>
      </c>
      <c r="S579">
        <v>588</v>
      </c>
      <c r="T579">
        <v>74</v>
      </c>
      <c r="U579">
        <v>168</v>
      </c>
      <c r="V579">
        <v>555</v>
      </c>
      <c r="W579">
        <v>403</v>
      </c>
      <c r="X579">
        <v>249</v>
      </c>
      <c r="Y579">
        <v>14</v>
      </c>
      <c r="Z579">
        <v>247</v>
      </c>
      <c r="AA579">
        <v>182</v>
      </c>
      <c r="AB579">
        <v>116</v>
      </c>
      <c r="AC579">
        <v>0</v>
      </c>
      <c r="AD579">
        <v>29</v>
      </c>
      <c r="AE579">
        <v>0</v>
      </c>
      <c r="AF579">
        <v>0</v>
      </c>
      <c r="AG579">
        <v>2</v>
      </c>
      <c r="AH579">
        <v>0</v>
      </c>
      <c r="AI579">
        <v>0</v>
      </c>
      <c r="AJ579">
        <v>0</v>
      </c>
      <c r="AK579">
        <v>1</v>
      </c>
      <c r="AL579">
        <v>2.20865</v>
      </c>
      <c r="AM579">
        <v>0</v>
      </c>
    </row>
    <row r="580" spans="1:39">
      <c r="A580">
        <v>579</v>
      </c>
      <c r="B580">
        <v>4</v>
      </c>
      <c r="C580">
        <v>4</v>
      </c>
      <c r="D580">
        <v>1</v>
      </c>
      <c r="E580">
        <v>440</v>
      </c>
      <c r="F580">
        <v>1144</v>
      </c>
      <c r="G580">
        <v>1144</v>
      </c>
      <c r="H580">
        <v>631</v>
      </c>
      <c r="I580">
        <v>325.93677200000002</v>
      </c>
      <c r="J580">
        <v>141.00499170000001</v>
      </c>
      <c r="K580">
        <v>91</v>
      </c>
      <c r="L580">
        <v>107</v>
      </c>
      <c r="M580">
        <v>107</v>
      </c>
      <c r="N580">
        <v>135</v>
      </c>
      <c r="O580">
        <v>58.13</v>
      </c>
      <c r="P580">
        <v>24.58</v>
      </c>
      <c r="Q580">
        <v>9.44</v>
      </c>
      <c r="R580">
        <v>0.20629370599999999</v>
      </c>
      <c r="S580">
        <v>466</v>
      </c>
      <c r="T580">
        <v>60</v>
      </c>
      <c r="U580">
        <v>133</v>
      </c>
      <c r="V580">
        <v>429</v>
      </c>
      <c r="W580">
        <v>318</v>
      </c>
      <c r="X580">
        <v>204</v>
      </c>
      <c r="Y580">
        <v>3</v>
      </c>
      <c r="Z580">
        <v>6</v>
      </c>
      <c r="AA580">
        <v>437</v>
      </c>
      <c r="AB580">
        <v>13</v>
      </c>
      <c r="AC580">
        <v>0</v>
      </c>
      <c r="AD580">
        <v>7</v>
      </c>
      <c r="AE580">
        <v>0</v>
      </c>
      <c r="AF580">
        <v>0</v>
      </c>
      <c r="AG580">
        <v>3</v>
      </c>
      <c r="AH580">
        <v>2122</v>
      </c>
      <c r="AI580">
        <v>222</v>
      </c>
      <c r="AJ580">
        <v>8</v>
      </c>
      <c r="AK580">
        <v>1</v>
      </c>
      <c r="AL580">
        <v>2.20865</v>
      </c>
      <c r="AM580">
        <v>0</v>
      </c>
    </row>
    <row r="581" spans="1:39">
      <c r="A581">
        <v>580</v>
      </c>
      <c r="B581">
        <v>4</v>
      </c>
      <c r="C581">
        <v>4</v>
      </c>
      <c r="D581">
        <v>1</v>
      </c>
      <c r="E581">
        <v>521</v>
      </c>
      <c r="F581">
        <v>1361</v>
      </c>
      <c r="G581">
        <v>1361</v>
      </c>
      <c r="H581">
        <v>758</v>
      </c>
      <c r="I581">
        <v>385.93876870000003</v>
      </c>
      <c r="J581">
        <v>166.96272880000001</v>
      </c>
      <c r="K581">
        <v>104</v>
      </c>
      <c r="L581">
        <v>132</v>
      </c>
      <c r="M581">
        <v>129</v>
      </c>
      <c r="N581">
        <v>156</v>
      </c>
      <c r="O581">
        <v>77.540000000000006</v>
      </c>
      <c r="P581">
        <v>24.69</v>
      </c>
      <c r="Q581">
        <v>19.62</v>
      </c>
      <c r="R581">
        <v>0.20058780300000001</v>
      </c>
      <c r="S581">
        <v>78</v>
      </c>
      <c r="T581">
        <v>69</v>
      </c>
      <c r="U581">
        <v>156</v>
      </c>
      <c r="V581">
        <v>515</v>
      </c>
      <c r="W581">
        <v>385</v>
      </c>
      <c r="X581">
        <v>236</v>
      </c>
      <c r="Y581">
        <v>18</v>
      </c>
      <c r="Z581">
        <v>20</v>
      </c>
      <c r="AA581">
        <v>35</v>
      </c>
      <c r="AB581">
        <v>4</v>
      </c>
      <c r="AC581">
        <v>0</v>
      </c>
      <c r="AD581">
        <v>1</v>
      </c>
      <c r="AE581">
        <v>0</v>
      </c>
      <c r="AF581">
        <v>0</v>
      </c>
      <c r="AG581">
        <v>4</v>
      </c>
      <c r="AH581">
        <v>0</v>
      </c>
      <c r="AI581">
        <v>0</v>
      </c>
      <c r="AJ581">
        <v>0</v>
      </c>
      <c r="AK581">
        <v>1</v>
      </c>
      <c r="AL581">
        <v>2.20865</v>
      </c>
      <c r="AM581">
        <v>0</v>
      </c>
    </row>
    <row r="582" spans="1:39">
      <c r="A582">
        <v>581</v>
      </c>
      <c r="B582">
        <v>4</v>
      </c>
      <c r="C582">
        <v>4</v>
      </c>
      <c r="D582">
        <v>1</v>
      </c>
      <c r="E582">
        <v>531</v>
      </c>
      <c r="F582">
        <v>1386</v>
      </c>
      <c r="G582">
        <v>1386</v>
      </c>
      <c r="H582">
        <v>769</v>
      </c>
      <c r="I582">
        <v>393.34642259999998</v>
      </c>
      <c r="J582">
        <v>170.16738770000001</v>
      </c>
      <c r="K582">
        <v>106</v>
      </c>
      <c r="L582">
        <v>132</v>
      </c>
      <c r="M582">
        <v>132</v>
      </c>
      <c r="N582">
        <v>161</v>
      </c>
      <c r="O582">
        <v>43.3</v>
      </c>
      <c r="P582">
        <v>25.74</v>
      </c>
      <c r="Q582">
        <v>2.02</v>
      </c>
      <c r="R582">
        <v>0.20923520900000001</v>
      </c>
      <c r="S582">
        <v>312</v>
      </c>
      <c r="T582">
        <v>72</v>
      </c>
      <c r="U582">
        <v>156</v>
      </c>
      <c r="V582">
        <v>516</v>
      </c>
      <c r="W582">
        <v>399</v>
      </c>
      <c r="X582">
        <v>243</v>
      </c>
      <c r="Y582">
        <v>10</v>
      </c>
      <c r="Z582">
        <v>134</v>
      </c>
      <c r="AA582">
        <v>152</v>
      </c>
      <c r="AB582">
        <v>4</v>
      </c>
      <c r="AC582">
        <v>0</v>
      </c>
      <c r="AD582">
        <v>12</v>
      </c>
      <c r="AE582">
        <v>0</v>
      </c>
      <c r="AF582">
        <v>0</v>
      </c>
      <c r="AG582">
        <v>3</v>
      </c>
      <c r="AH582">
        <v>0</v>
      </c>
      <c r="AI582">
        <v>0</v>
      </c>
      <c r="AJ582">
        <v>0</v>
      </c>
      <c r="AK582">
        <v>1</v>
      </c>
      <c r="AL582">
        <v>2.20865</v>
      </c>
      <c r="AM582">
        <v>0</v>
      </c>
    </row>
    <row r="583" spans="1:39">
      <c r="A583">
        <v>582</v>
      </c>
      <c r="B583">
        <v>4</v>
      </c>
      <c r="C583">
        <v>4</v>
      </c>
      <c r="D583">
        <v>1</v>
      </c>
      <c r="E583">
        <v>450</v>
      </c>
      <c r="F583">
        <v>1166</v>
      </c>
      <c r="G583">
        <v>1166</v>
      </c>
      <c r="H583">
        <v>643</v>
      </c>
      <c r="I583">
        <v>333.344426</v>
      </c>
      <c r="J583">
        <v>144.2096506</v>
      </c>
      <c r="K583">
        <v>84</v>
      </c>
      <c r="L583">
        <v>122</v>
      </c>
      <c r="M583">
        <v>107</v>
      </c>
      <c r="N583">
        <v>137</v>
      </c>
      <c r="O583">
        <v>38.81</v>
      </c>
      <c r="P583">
        <v>24.24</v>
      </c>
      <c r="Q583">
        <v>1.38</v>
      </c>
      <c r="R583">
        <v>0.200686106</v>
      </c>
      <c r="S583">
        <v>416</v>
      </c>
      <c r="T583">
        <v>61</v>
      </c>
      <c r="U583">
        <v>136</v>
      </c>
      <c r="V583">
        <v>443</v>
      </c>
      <c r="W583">
        <v>319</v>
      </c>
      <c r="X583">
        <v>207</v>
      </c>
      <c r="Y583">
        <v>98</v>
      </c>
      <c r="Z583">
        <v>131</v>
      </c>
      <c r="AA583">
        <v>159</v>
      </c>
      <c r="AB583">
        <v>22</v>
      </c>
      <c r="AC583">
        <v>0</v>
      </c>
      <c r="AD583">
        <v>6</v>
      </c>
      <c r="AE583">
        <v>0</v>
      </c>
      <c r="AF583">
        <v>0</v>
      </c>
      <c r="AG583">
        <v>2</v>
      </c>
      <c r="AH583">
        <v>0</v>
      </c>
      <c r="AI583">
        <v>0</v>
      </c>
      <c r="AJ583">
        <v>0</v>
      </c>
      <c r="AK583">
        <v>1</v>
      </c>
      <c r="AL583">
        <v>2.20865</v>
      </c>
      <c r="AM583">
        <v>0</v>
      </c>
    </row>
    <row r="584" spans="1:39">
      <c r="A584">
        <v>583</v>
      </c>
      <c r="B584">
        <v>4</v>
      </c>
      <c r="C584">
        <v>4</v>
      </c>
      <c r="D584">
        <v>1</v>
      </c>
      <c r="E584">
        <v>399</v>
      </c>
      <c r="F584">
        <v>1059</v>
      </c>
      <c r="G584">
        <v>1059</v>
      </c>
      <c r="H584">
        <v>574</v>
      </c>
      <c r="I584">
        <v>384.6511041</v>
      </c>
      <c r="J584">
        <v>32.725552049999997</v>
      </c>
      <c r="K584">
        <v>81</v>
      </c>
      <c r="L584">
        <v>111</v>
      </c>
      <c r="M584">
        <v>76</v>
      </c>
      <c r="N584">
        <v>131</v>
      </c>
      <c r="O584">
        <v>41.54</v>
      </c>
      <c r="P584">
        <v>23.36</v>
      </c>
      <c r="Q584">
        <v>1.85</v>
      </c>
      <c r="R584">
        <v>0.19830028299999999</v>
      </c>
      <c r="S584">
        <v>66</v>
      </c>
      <c r="T584">
        <v>57</v>
      </c>
      <c r="U584">
        <v>134</v>
      </c>
      <c r="V584">
        <v>395</v>
      </c>
      <c r="W584">
        <v>291</v>
      </c>
      <c r="X584">
        <v>182</v>
      </c>
      <c r="Y584">
        <v>2</v>
      </c>
      <c r="Z584">
        <v>1</v>
      </c>
      <c r="AA584">
        <v>61</v>
      </c>
      <c r="AB584">
        <v>2</v>
      </c>
      <c r="AC584">
        <v>0</v>
      </c>
      <c r="AD584">
        <v>0</v>
      </c>
      <c r="AE584">
        <v>0</v>
      </c>
      <c r="AF584">
        <v>0</v>
      </c>
      <c r="AG584">
        <v>4</v>
      </c>
      <c r="AH584">
        <v>0</v>
      </c>
      <c r="AI584">
        <v>0</v>
      </c>
      <c r="AJ584">
        <v>0</v>
      </c>
      <c r="AK584">
        <v>1</v>
      </c>
      <c r="AL584">
        <v>2.1110699999999998</v>
      </c>
      <c r="AM584">
        <v>0</v>
      </c>
    </row>
    <row r="585" spans="1:39">
      <c r="A585">
        <v>584</v>
      </c>
      <c r="B585">
        <v>4</v>
      </c>
      <c r="C585">
        <v>4</v>
      </c>
      <c r="D585">
        <v>1</v>
      </c>
      <c r="E585">
        <v>438</v>
      </c>
      <c r="F585">
        <v>1168</v>
      </c>
      <c r="G585">
        <v>1168</v>
      </c>
      <c r="H585">
        <v>633</v>
      </c>
      <c r="I585">
        <v>422.24858039999998</v>
      </c>
      <c r="J585">
        <v>35.924290220000003</v>
      </c>
      <c r="K585">
        <v>91</v>
      </c>
      <c r="L585">
        <v>119</v>
      </c>
      <c r="M585">
        <v>85</v>
      </c>
      <c r="N585">
        <v>143</v>
      </c>
      <c r="O585">
        <v>41.55</v>
      </c>
      <c r="P585">
        <v>26.71</v>
      </c>
      <c r="Q585">
        <v>0</v>
      </c>
      <c r="R585">
        <v>0.193493151</v>
      </c>
      <c r="S585">
        <v>37</v>
      </c>
      <c r="T585">
        <v>62</v>
      </c>
      <c r="U585">
        <v>152</v>
      </c>
      <c r="V585">
        <v>447</v>
      </c>
      <c r="W585">
        <v>308</v>
      </c>
      <c r="X585">
        <v>199</v>
      </c>
      <c r="Y585">
        <v>2</v>
      </c>
      <c r="Z585">
        <v>22</v>
      </c>
      <c r="AA585">
        <v>10</v>
      </c>
      <c r="AB585">
        <v>1</v>
      </c>
      <c r="AC585">
        <v>0</v>
      </c>
      <c r="AD585">
        <v>2</v>
      </c>
      <c r="AE585">
        <v>0</v>
      </c>
      <c r="AF585">
        <v>0</v>
      </c>
      <c r="AG585">
        <v>3</v>
      </c>
      <c r="AH585">
        <v>0</v>
      </c>
      <c r="AI585">
        <v>0</v>
      </c>
      <c r="AJ585">
        <v>0</v>
      </c>
      <c r="AK585">
        <v>1</v>
      </c>
      <c r="AL585">
        <v>2.1110699999999998</v>
      </c>
      <c r="AM585">
        <v>0</v>
      </c>
    </row>
    <row r="586" spans="1:39">
      <c r="A586">
        <v>585</v>
      </c>
      <c r="B586">
        <v>4</v>
      </c>
      <c r="C586">
        <v>4</v>
      </c>
      <c r="D586">
        <v>1</v>
      </c>
      <c r="E586">
        <v>445</v>
      </c>
      <c r="F586">
        <v>1192</v>
      </c>
      <c r="G586">
        <v>1192</v>
      </c>
      <c r="H586">
        <v>648</v>
      </c>
      <c r="I586">
        <v>428.99684539999998</v>
      </c>
      <c r="J586">
        <v>36.49842271</v>
      </c>
      <c r="K586">
        <v>97</v>
      </c>
      <c r="L586">
        <v>113</v>
      </c>
      <c r="M586">
        <v>88</v>
      </c>
      <c r="N586">
        <v>147</v>
      </c>
      <c r="O586">
        <v>41.41</v>
      </c>
      <c r="P586">
        <v>26.64</v>
      </c>
      <c r="Q586">
        <v>0</v>
      </c>
      <c r="R586">
        <v>0.195469799</v>
      </c>
      <c r="S586">
        <v>21</v>
      </c>
      <c r="T586">
        <v>63</v>
      </c>
      <c r="U586">
        <v>153</v>
      </c>
      <c r="V586">
        <v>451</v>
      </c>
      <c r="W586">
        <v>326</v>
      </c>
      <c r="X586">
        <v>199</v>
      </c>
      <c r="Y586">
        <v>0</v>
      </c>
      <c r="Z586">
        <v>6</v>
      </c>
      <c r="AA586">
        <v>10</v>
      </c>
      <c r="AB586">
        <v>5</v>
      </c>
      <c r="AC586">
        <v>0</v>
      </c>
      <c r="AD586">
        <v>0</v>
      </c>
      <c r="AE586">
        <v>0</v>
      </c>
      <c r="AF586">
        <v>0</v>
      </c>
      <c r="AG586">
        <v>3</v>
      </c>
      <c r="AH586">
        <v>0</v>
      </c>
      <c r="AI586">
        <v>0</v>
      </c>
      <c r="AJ586">
        <v>0</v>
      </c>
      <c r="AK586">
        <v>1</v>
      </c>
      <c r="AL586">
        <v>2.1110699999999998</v>
      </c>
      <c r="AM586">
        <v>0</v>
      </c>
    </row>
    <row r="587" spans="1:39">
      <c r="A587">
        <v>586</v>
      </c>
      <c r="B587">
        <v>4</v>
      </c>
      <c r="C587">
        <v>4</v>
      </c>
      <c r="D587">
        <v>1</v>
      </c>
      <c r="E587">
        <v>563</v>
      </c>
      <c r="F587">
        <v>1502</v>
      </c>
      <c r="G587">
        <v>1509</v>
      </c>
      <c r="H587">
        <v>819</v>
      </c>
      <c r="I587">
        <v>542.75331229999995</v>
      </c>
      <c r="J587">
        <v>46.176656149999999</v>
      </c>
      <c r="K587">
        <v>118</v>
      </c>
      <c r="L587">
        <v>154</v>
      </c>
      <c r="M587">
        <v>107</v>
      </c>
      <c r="N587">
        <v>184</v>
      </c>
      <c r="O587">
        <v>41.53</v>
      </c>
      <c r="P587">
        <v>25.07</v>
      </c>
      <c r="Q587">
        <v>1.77</v>
      </c>
      <c r="R587">
        <v>0.196819085</v>
      </c>
      <c r="S587">
        <v>410</v>
      </c>
      <c r="T587">
        <v>82</v>
      </c>
      <c r="U587">
        <v>191</v>
      </c>
      <c r="V587">
        <v>568</v>
      </c>
      <c r="W587">
        <v>413</v>
      </c>
      <c r="X587">
        <v>255</v>
      </c>
      <c r="Y587">
        <v>39</v>
      </c>
      <c r="Z587">
        <v>91</v>
      </c>
      <c r="AA587">
        <v>128</v>
      </c>
      <c r="AB587">
        <v>21</v>
      </c>
      <c r="AC587">
        <v>0</v>
      </c>
      <c r="AD587">
        <v>131</v>
      </c>
      <c r="AE587">
        <v>0</v>
      </c>
      <c r="AF587">
        <v>0</v>
      </c>
      <c r="AG587">
        <v>2</v>
      </c>
      <c r="AH587">
        <v>0</v>
      </c>
      <c r="AI587">
        <v>0</v>
      </c>
      <c r="AJ587">
        <v>0</v>
      </c>
      <c r="AK587">
        <v>1</v>
      </c>
      <c r="AL587">
        <v>2.1110699999999998</v>
      </c>
      <c r="AM587">
        <v>0</v>
      </c>
    </row>
    <row r="588" spans="1:39">
      <c r="A588">
        <v>587</v>
      </c>
      <c r="B588">
        <v>4</v>
      </c>
      <c r="C588">
        <v>4</v>
      </c>
      <c r="D588">
        <v>1</v>
      </c>
      <c r="E588">
        <v>403</v>
      </c>
      <c r="F588">
        <v>1076</v>
      </c>
      <c r="G588">
        <v>1076</v>
      </c>
      <c r="H588">
        <v>582</v>
      </c>
      <c r="I588">
        <v>388.50725549999999</v>
      </c>
      <c r="J588">
        <v>33.053627759999998</v>
      </c>
      <c r="K588">
        <v>80</v>
      </c>
      <c r="L588">
        <v>110</v>
      </c>
      <c r="M588">
        <v>78</v>
      </c>
      <c r="N588">
        <v>135</v>
      </c>
      <c r="O588">
        <v>41.57</v>
      </c>
      <c r="P588">
        <v>24.39</v>
      </c>
      <c r="Q588">
        <v>1.3</v>
      </c>
      <c r="R588">
        <v>0.195167286</v>
      </c>
      <c r="S588">
        <v>305</v>
      </c>
      <c r="T588">
        <v>57</v>
      </c>
      <c r="U588">
        <v>138</v>
      </c>
      <c r="V588">
        <v>411</v>
      </c>
      <c r="W588">
        <v>286</v>
      </c>
      <c r="X588">
        <v>184</v>
      </c>
      <c r="Y588">
        <v>143</v>
      </c>
      <c r="Z588">
        <v>25</v>
      </c>
      <c r="AA588">
        <v>119</v>
      </c>
      <c r="AB588">
        <v>0</v>
      </c>
      <c r="AC588">
        <v>0</v>
      </c>
      <c r="AD588">
        <v>18</v>
      </c>
      <c r="AE588">
        <v>0</v>
      </c>
      <c r="AF588">
        <v>0</v>
      </c>
      <c r="AG588">
        <v>3</v>
      </c>
      <c r="AH588">
        <v>0</v>
      </c>
      <c r="AI588">
        <v>0</v>
      </c>
      <c r="AJ588">
        <v>0</v>
      </c>
      <c r="AK588">
        <v>1</v>
      </c>
      <c r="AL588">
        <v>2.1110699999999998</v>
      </c>
      <c r="AM588">
        <v>0</v>
      </c>
    </row>
    <row r="589" spans="1:39">
      <c r="A589">
        <v>588</v>
      </c>
      <c r="B589">
        <v>4</v>
      </c>
      <c r="C589">
        <v>4</v>
      </c>
      <c r="D589">
        <v>1</v>
      </c>
      <c r="E589">
        <v>450</v>
      </c>
      <c r="F589">
        <v>1206</v>
      </c>
      <c r="G589">
        <v>1213</v>
      </c>
      <c r="H589">
        <v>659</v>
      </c>
      <c r="I589">
        <v>433.81703470000002</v>
      </c>
      <c r="J589">
        <v>36.908517349999997</v>
      </c>
      <c r="K589">
        <v>89</v>
      </c>
      <c r="L589">
        <v>125</v>
      </c>
      <c r="M589">
        <v>89</v>
      </c>
      <c r="N589">
        <v>147</v>
      </c>
      <c r="O589">
        <v>41.62</v>
      </c>
      <c r="P589">
        <v>25.5</v>
      </c>
      <c r="Q589">
        <v>0.88</v>
      </c>
      <c r="R589">
        <v>0.19373454200000001</v>
      </c>
      <c r="S589">
        <v>244</v>
      </c>
      <c r="T589">
        <v>66</v>
      </c>
      <c r="U589">
        <v>156</v>
      </c>
      <c r="V589">
        <v>464</v>
      </c>
      <c r="W589">
        <v>326</v>
      </c>
      <c r="X589">
        <v>201</v>
      </c>
      <c r="Y589">
        <v>42</v>
      </c>
      <c r="Z589">
        <v>58</v>
      </c>
      <c r="AA589">
        <v>136</v>
      </c>
      <c r="AB589">
        <v>2</v>
      </c>
      <c r="AC589">
        <v>0</v>
      </c>
      <c r="AD589">
        <v>6</v>
      </c>
      <c r="AE589">
        <v>0</v>
      </c>
      <c r="AF589">
        <v>0</v>
      </c>
      <c r="AG589">
        <v>3</v>
      </c>
      <c r="AH589">
        <v>0</v>
      </c>
      <c r="AI589">
        <v>0</v>
      </c>
      <c r="AJ589">
        <v>0</v>
      </c>
      <c r="AK589">
        <v>1</v>
      </c>
      <c r="AL589">
        <v>2.1110699999999998</v>
      </c>
      <c r="AM589">
        <v>0</v>
      </c>
    </row>
    <row r="590" spans="1:39">
      <c r="A590">
        <v>589</v>
      </c>
      <c r="B590">
        <v>4</v>
      </c>
      <c r="C590">
        <v>4</v>
      </c>
      <c r="D590">
        <v>1</v>
      </c>
      <c r="E590">
        <v>472</v>
      </c>
      <c r="F590">
        <v>1251</v>
      </c>
      <c r="G590">
        <v>1251</v>
      </c>
      <c r="H590">
        <v>682</v>
      </c>
      <c r="I590">
        <v>455.0258675</v>
      </c>
      <c r="J590">
        <v>38.712933749999998</v>
      </c>
      <c r="K590">
        <v>97</v>
      </c>
      <c r="L590">
        <v>128</v>
      </c>
      <c r="M590">
        <v>94</v>
      </c>
      <c r="N590">
        <v>153</v>
      </c>
      <c r="O590">
        <v>41.5</v>
      </c>
      <c r="P590">
        <v>26.33</v>
      </c>
      <c r="Q590">
        <v>0.19</v>
      </c>
      <c r="R590">
        <v>0.19344524399999999</v>
      </c>
      <c r="S590">
        <v>13</v>
      </c>
      <c r="T590">
        <v>69</v>
      </c>
      <c r="U590">
        <v>163</v>
      </c>
      <c r="V590">
        <v>472</v>
      </c>
      <c r="W590">
        <v>340</v>
      </c>
      <c r="X590">
        <v>207</v>
      </c>
      <c r="Y590">
        <v>5</v>
      </c>
      <c r="Z590">
        <v>1</v>
      </c>
      <c r="AA590">
        <v>2</v>
      </c>
      <c r="AB590">
        <v>5</v>
      </c>
      <c r="AC590">
        <v>0</v>
      </c>
      <c r="AD590">
        <v>0</v>
      </c>
      <c r="AE590">
        <v>0</v>
      </c>
      <c r="AF590">
        <v>0</v>
      </c>
      <c r="AG590">
        <v>3</v>
      </c>
      <c r="AH590">
        <v>0</v>
      </c>
      <c r="AI590">
        <v>0</v>
      </c>
      <c r="AJ590">
        <v>0</v>
      </c>
      <c r="AK590">
        <v>1</v>
      </c>
      <c r="AL590">
        <v>2.1110699999999998</v>
      </c>
      <c r="AM590">
        <v>0</v>
      </c>
    </row>
    <row r="591" spans="1:39">
      <c r="A591">
        <v>590</v>
      </c>
      <c r="B591">
        <v>4</v>
      </c>
      <c r="C591">
        <v>4</v>
      </c>
      <c r="D591">
        <v>1</v>
      </c>
      <c r="E591">
        <v>624</v>
      </c>
      <c r="F591">
        <v>1574</v>
      </c>
      <c r="G591">
        <v>1574</v>
      </c>
      <c r="H591">
        <v>732</v>
      </c>
      <c r="I591">
        <v>109.72966049999999</v>
      </c>
      <c r="J591">
        <v>549.84753360000002</v>
      </c>
      <c r="K591">
        <v>290</v>
      </c>
      <c r="L591">
        <v>156</v>
      </c>
      <c r="M591">
        <v>91</v>
      </c>
      <c r="N591">
        <v>87</v>
      </c>
      <c r="O591">
        <v>42.59</v>
      </c>
      <c r="P591">
        <v>17.3</v>
      </c>
      <c r="Q591">
        <v>0.71</v>
      </c>
      <c r="R591">
        <v>0.271918679</v>
      </c>
      <c r="S591">
        <v>32</v>
      </c>
      <c r="T591">
        <v>62</v>
      </c>
      <c r="U591">
        <v>193</v>
      </c>
      <c r="V591">
        <v>544</v>
      </c>
      <c r="W591">
        <v>421</v>
      </c>
      <c r="X591">
        <v>354</v>
      </c>
      <c r="Y591">
        <v>4</v>
      </c>
      <c r="Z591">
        <v>17</v>
      </c>
      <c r="AA591">
        <v>4</v>
      </c>
      <c r="AB591">
        <v>5</v>
      </c>
      <c r="AC591">
        <v>0</v>
      </c>
      <c r="AD591">
        <v>2</v>
      </c>
      <c r="AE591">
        <v>0</v>
      </c>
      <c r="AF591">
        <v>0</v>
      </c>
      <c r="AG591">
        <v>3</v>
      </c>
      <c r="AH591">
        <v>0</v>
      </c>
      <c r="AI591">
        <v>0</v>
      </c>
      <c r="AJ591">
        <v>0</v>
      </c>
      <c r="AK591">
        <v>1</v>
      </c>
      <c r="AL591">
        <v>3.40056</v>
      </c>
      <c r="AM591">
        <v>0</v>
      </c>
    </row>
    <row r="592" spans="1:39">
      <c r="A592">
        <v>591</v>
      </c>
      <c r="B592">
        <v>4</v>
      </c>
      <c r="C592">
        <v>4</v>
      </c>
      <c r="D592">
        <v>1</v>
      </c>
      <c r="E592">
        <v>408</v>
      </c>
      <c r="F592">
        <v>1005</v>
      </c>
      <c r="G592">
        <v>1005</v>
      </c>
      <c r="H592">
        <v>480</v>
      </c>
      <c r="I592">
        <v>71.746316460000003</v>
      </c>
      <c r="J592">
        <v>359.51569510000002</v>
      </c>
      <c r="K592">
        <v>190</v>
      </c>
      <c r="L592">
        <v>102</v>
      </c>
      <c r="M592">
        <v>59</v>
      </c>
      <c r="N592">
        <v>57</v>
      </c>
      <c r="O592">
        <v>16.989999999999998</v>
      </c>
      <c r="P592">
        <v>5.88</v>
      </c>
      <c r="Q592">
        <v>0.98</v>
      </c>
      <c r="R592">
        <v>0.27860696499999998</v>
      </c>
      <c r="S592">
        <v>133</v>
      </c>
      <c r="T592">
        <v>39</v>
      </c>
      <c r="U592">
        <v>121</v>
      </c>
      <c r="V592">
        <v>341</v>
      </c>
      <c r="W592">
        <v>274</v>
      </c>
      <c r="X592">
        <v>230</v>
      </c>
      <c r="Y592">
        <v>5</v>
      </c>
      <c r="Z592">
        <v>6</v>
      </c>
      <c r="AA592">
        <v>98</v>
      </c>
      <c r="AB592">
        <v>8</v>
      </c>
      <c r="AC592">
        <v>0</v>
      </c>
      <c r="AD592">
        <v>16</v>
      </c>
      <c r="AE592">
        <v>0</v>
      </c>
      <c r="AF592">
        <v>0</v>
      </c>
      <c r="AG592">
        <v>2</v>
      </c>
      <c r="AH592">
        <v>0</v>
      </c>
      <c r="AI592">
        <v>0</v>
      </c>
      <c r="AJ592">
        <v>0</v>
      </c>
      <c r="AK592">
        <v>1</v>
      </c>
      <c r="AL592">
        <v>3.40056</v>
      </c>
      <c r="AM592">
        <v>0</v>
      </c>
    </row>
    <row r="593" spans="1:39">
      <c r="A593">
        <v>592</v>
      </c>
      <c r="B593">
        <v>4</v>
      </c>
      <c r="C593">
        <v>4</v>
      </c>
      <c r="D593">
        <v>1</v>
      </c>
      <c r="E593">
        <v>757</v>
      </c>
      <c r="F593">
        <v>1927</v>
      </c>
      <c r="G593">
        <v>1927</v>
      </c>
      <c r="H593">
        <v>912</v>
      </c>
      <c r="I593">
        <v>133.11755289999999</v>
      </c>
      <c r="J593">
        <v>667.04260090000002</v>
      </c>
      <c r="K593">
        <v>353</v>
      </c>
      <c r="L593">
        <v>186</v>
      </c>
      <c r="M593">
        <v>111</v>
      </c>
      <c r="N593">
        <v>107</v>
      </c>
      <c r="O593">
        <v>33.869999999999997</v>
      </c>
      <c r="P593">
        <v>11.88</v>
      </c>
      <c r="Q593">
        <v>1.92</v>
      </c>
      <c r="R593">
        <v>0.26414115199999999</v>
      </c>
      <c r="S593">
        <v>92</v>
      </c>
      <c r="T593">
        <v>76</v>
      </c>
      <c r="U593">
        <v>236</v>
      </c>
      <c r="V593">
        <v>674</v>
      </c>
      <c r="W593">
        <v>513</v>
      </c>
      <c r="X593">
        <v>428</v>
      </c>
      <c r="Y593">
        <v>1</v>
      </c>
      <c r="Z593">
        <v>48</v>
      </c>
      <c r="AA593">
        <v>36</v>
      </c>
      <c r="AB593">
        <v>3</v>
      </c>
      <c r="AC593">
        <v>0</v>
      </c>
      <c r="AD593">
        <v>4</v>
      </c>
      <c r="AE593">
        <v>0</v>
      </c>
      <c r="AF593">
        <v>0</v>
      </c>
      <c r="AG593">
        <v>2</v>
      </c>
      <c r="AH593">
        <v>0</v>
      </c>
      <c r="AI593">
        <v>0</v>
      </c>
      <c r="AJ593">
        <v>0</v>
      </c>
      <c r="AK593">
        <v>1</v>
      </c>
      <c r="AL593">
        <v>3.40056</v>
      </c>
      <c r="AM593">
        <v>0</v>
      </c>
    </row>
    <row r="594" spans="1:39">
      <c r="A594">
        <v>593</v>
      </c>
      <c r="B594">
        <v>4</v>
      </c>
      <c r="C594">
        <v>4</v>
      </c>
      <c r="D594">
        <v>1</v>
      </c>
      <c r="E594">
        <v>409</v>
      </c>
      <c r="F594">
        <v>1008</v>
      </c>
      <c r="G594">
        <v>1008</v>
      </c>
      <c r="H594">
        <v>482</v>
      </c>
      <c r="I594">
        <v>71.922165280000002</v>
      </c>
      <c r="J594">
        <v>360.396861</v>
      </c>
      <c r="K594">
        <v>190</v>
      </c>
      <c r="L594">
        <v>103</v>
      </c>
      <c r="M594">
        <v>58</v>
      </c>
      <c r="N594">
        <v>58</v>
      </c>
      <c r="O594">
        <v>39.18</v>
      </c>
      <c r="P594">
        <v>16.440000000000001</v>
      </c>
      <c r="Q594">
        <v>0</v>
      </c>
      <c r="R594">
        <v>0.27678571400000002</v>
      </c>
      <c r="S594">
        <v>934</v>
      </c>
      <c r="T594">
        <v>42</v>
      </c>
      <c r="U594">
        <v>117</v>
      </c>
      <c r="V594">
        <v>342</v>
      </c>
      <c r="W594">
        <v>277</v>
      </c>
      <c r="X594">
        <v>230</v>
      </c>
      <c r="Y594">
        <v>0</v>
      </c>
      <c r="Z594">
        <v>14</v>
      </c>
      <c r="AA594">
        <v>910</v>
      </c>
      <c r="AB594">
        <v>7</v>
      </c>
      <c r="AC594">
        <v>0</v>
      </c>
      <c r="AD594">
        <v>3</v>
      </c>
      <c r="AE594">
        <v>0</v>
      </c>
      <c r="AF594">
        <v>0</v>
      </c>
      <c r="AG594">
        <v>2</v>
      </c>
      <c r="AH594">
        <v>0</v>
      </c>
      <c r="AI594">
        <v>0</v>
      </c>
      <c r="AJ594">
        <v>0</v>
      </c>
      <c r="AK594">
        <v>1</v>
      </c>
      <c r="AL594">
        <v>3.40056</v>
      </c>
      <c r="AM594">
        <v>0</v>
      </c>
    </row>
    <row r="595" spans="1:39">
      <c r="A595">
        <v>594</v>
      </c>
      <c r="B595">
        <v>4</v>
      </c>
      <c r="C595">
        <v>4</v>
      </c>
      <c r="D595">
        <v>1</v>
      </c>
      <c r="E595">
        <v>516</v>
      </c>
      <c r="F595">
        <v>1333</v>
      </c>
      <c r="G595">
        <v>1333</v>
      </c>
      <c r="H595">
        <v>701</v>
      </c>
      <c r="I595">
        <v>418.8396947</v>
      </c>
      <c r="J595">
        <v>116.5923664</v>
      </c>
      <c r="K595">
        <v>113</v>
      </c>
      <c r="L595">
        <v>141</v>
      </c>
      <c r="M595">
        <v>137</v>
      </c>
      <c r="N595">
        <v>125</v>
      </c>
      <c r="O595">
        <v>29.37</v>
      </c>
      <c r="P595">
        <v>19.170000000000002</v>
      </c>
      <c r="Q595">
        <v>0.1</v>
      </c>
      <c r="R595">
        <v>0.20180044999999999</v>
      </c>
      <c r="S595">
        <v>23</v>
      </c>
      <c r="T595">
        <v>78</v>
      </c>
      <c r="U595">
        <v>176</v>
      </c>
      <c r="V595">
        <v>478</v>
      </c>
      <c r="W595">
        <v>372</v>
      </c>
      <c r="X595">
        <v>229</v>
      </c>
      <c r="Y595">
        <v>3</v>
      </c>
      <c r="Z595">
        <v>4</v>
      </c>
      <c r="AA595">
        <v>16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3</v>
      </c>
      <c r="AH595">
        <v>0</v>
      </c>
      <c r="AI595">
        <v>0</v>
      </c>
      <c r="AJ595">
        <v>0</v>
      </c>
      <c r="AK595">
        <v>1</v>
      </c>
      <c r="AL595">
        <v>2.1823899999999998</v>
      </c>
      <c r="AM595">
        <v>0</v>
      </c>
    </row>
    <row r="596" spans="1:39">
      <c r="A596">
        <v>595</v>
      </c>
      <c r="B596">
        <v>4</v>
      </c>
      <c r="C596">
        <v>4</v>
      </c>
      <c r="D596">
        <v>1</v>
      </c>
      <c r="E596">
        <v>650</v>
      </c>
      <c r="F596">
        <v>1629</v>
      </c>
      <c r="G596">
        <v>1629</v>
      </c>
      <c r="H596">
        <v>905</v>
      </c>
      <c r="I596">
        <v>498.37623760000002</v>
      </c>
      <c r="J596">
        <v>174.019802</v>
      </c>
      <c r="K596">
        <v>174</v>
      </c>
      <c r="L596">
        <v>144</v>
      </c>
      <c r="M596">
        <v>136</v>
      </c>
      <c r="N596">
        <v>196</v>
      </c>
      <c r="O596">
        <v>43.63</v>
      </c>
      <c r="P596">
        <v>29.41</v>
      </c>
      <c r="Q596">
        <v>0.01</v>
      </c>
      <c r="R596">
        <v>0.21485573999999999</v>
      </c>
      <c r="S596">
        <v>47</v>
      </c>
      <c r="T596">
        <v>73</v>
      </c>
      <c r="U596">
        <v>167</v>
      </c>
      <c r="V596">
        <v>636</v>
      </c>
      <c r="W596">
        <v>452</v>
      </c>
      <c r="X596">
        <v>301</v>
      </c>
      <c r="Y596">
        <v>1</v>
      </c>
      <c r="Z596">
        <v>3</v>
      </c>
      <c r="AA596">
        <v>30</v>
      </c>
      <c r="AB596">
        <v>6</v>
      </c>
      <c r="AC596">
        <v>0</v>
      </c>
      <c r="AD596">
        <v>7</v>
      </c>
      <c r="AE596">
        <v>0</v>
      </c>
      <c r="AF596">
        <v>0</v>
      </c>
      <c r="AG596">
        <v>3</v>
      </c>
      <c r="AH596">
        <v>0</v>
      </c>
      <c r="AI596">
        <v>0</v>
      </c>
      <c r="AJ596">
        <v>0</v>
      </c>
      <c r="AK596">
        <v>2</v>
      </c>
      <c r="AL596">
        <v>2.0365799999999998</v>
      </c>
      <c r="AM596">
        <v>0</v>
      </c>
    </row>
    <row r="597" spans="1:39">
      <c r="A597">
        <v>596</v>
      </c>
      <c r="B597">
        <v>4</v>
      </c>
      <c r="C597">
        <v>4</v>
      </c>
      <c r="D597">
        <v>1</v>
      </c>
      <c r="E597">
        <v>322</v>
      </c>
      <c r="F597">
        <v>670</v>
      </c>
      <c r="G597">
        <v>672</v>
      </c>
      <c r="H597">
        <v>331</v>
      </c>
      <c r="I597">
        <v>55.245098040000002</v>
      </c>
      <c r="J597">
        <v>286.95882349999999</v>
      </c>
      <c r="K597">
        <v>155</v>
      </c>
      <c r="L597">
        <v>74</v>
      </c>
      <c r="M597">
        <v>58</v>
      </c>
      <c r="N597">
        <v>35</v>
      </c>
      <c r="O597">
        <v>205.76</v>
      </c>
      <c r="P597">
        <v>0.22</v>
      </c>
      <c r="Q597">
        <v>16.2</v>
      </c>
      <c r="R597">
        <v>0.35714285699999998</v>
      </c>
      <c r="S597">
        <v>348</v>
      </c>
      <c r="T597">
        <v>7</v>
      </c>
      <c r="U597">
        <v>39</v>
      </c>
      <c r="V597">
        <v>223</v>
      </c>
      <c r="W597">
        <v>199</v>
      </c>
      <c r="X597">
        <v>204</v>
      </c>
      <c r="Y597">
        <v>1</v>
      </c>
      <c r="Z597">
        <v>7</v>
      </c>
      <c r="AA597">
        <v>339</v>
      </c>
      <c r="AB597">
        <v>1</v>
      </c>
      <c r="AC597">
        <v>0</v>
      </c>
      <c r="AD597">
        <v>0</v>
      </c>
      <c r="AE597">
        <v>0</v>
      </c>
      <c r="AF597">
        <v>0</v>
      </c>
      <c r="AG597">
        <v>4</v>
      </c>
      <c r="AH597">
        <v>0</v>
      </c>
      <c r="AI597">
        <v>0</v>
      </c>
      <c r="AJ597">
        <v>0</v>
      </c>
      <c r="AK597">
        <v>1</v>
      </c>
      <c r="AL597">
        <v>2.5689500000000001</v>
      </c>
      <c r="AM597">
        <v>0</v>
      </c>
    </row>
    <row r="598" spans="1:39">
      <c r="A598">
        <v>597</v>
      </c>
      <c r="B598">
        <v>4</v>
      </c>
      <c r="C598">
        <v>4</v>
      </c>
      <c r="D598">
        <v>1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625.87</v>
      </c>
      <c r="P598">
        <v>0</v>
      </c>
      <c r="Q598">
        <v>0</v>
      </c>
      <c r="R598">
        <v>0</v>
      </c>
      <c r="S598">
        <v>121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25</v>
      </c>
      <c r="AA598">
        <v>96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4</v>
      </c>
      <c r="AH598">
        <v>0</v>
      </c>
      <c r="AI598">
        <v>0</v>
      </c>
      <c r="AJ598">
        <v>0</v>
      </c>
      <c r="AK598">
        <v>1</v>
      </c>
      <c r="AL598">
        <v>2.5689500000000001</v>
      </c>
      <c r="AM598">
        <v>0</v>
      </c>
    </row>
    <row r="599" spans="1:39">
      <c r="A599">
        <v>598</v>
      </c>
      <c r="B599">
        <v>4</v>
      </c>
      <c r="C599">
        <v>4</v>
      </c>
      <c r="D599">
        <v>1</v>
      </c>
      <c r="E599">
        <v>296</v>
      </c>
      <c r="F599">
        <v>817</v>
      </c>
      <c r="G599">
        <v>817</v>
      </c>
      <c r="H599">
        <v>423</v>
      </c>
      <c r="I599">
        <v>259.99875889999998</v>
      </c>
      <c r="J599">
        <v>48.675147379999999</v>
      </c>
      <c r="K599">
        <v>86</v>
      </c>
      <c r="L599">
        <v>78</v>
      </c>
      <c r="M599">
        <v>71</v>
      </c>
      <c r="N599">
        <v>61</v>
      </c>
      <c r="O599">
        <v>24.55</v>
      </c>
      <c r="P599">
        <v>11.58</v>
      </c>
      <c r="Q599">
        <v>2.79</v>
      </c>
      <c r="R599">
        <v>0.23990208099999999</v>
      </c>
      <c r="S599">
        <v>64</v>
      </c>
      <c r="T599">
        <v>37</v>
      </c>
      <c r="U599">
        <v>113</v>
      </c>
      <c r="V599">
        <v>292</v>
      </c>
      <c r="W599">
        <v>215</v>
      </c>
      <c r="X599">
        <v>160</v>
      </c>
      <c r="Y599">
        <v>1</v>
      </c>
      <c r="Z599">
        <v>36</v>
      </c>
      <c r="AA599">
        <v>27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3</v>
      </c>
      <c r="AH599">
        <v>0</v>
      </c>
      <c r="AI599">
        <v>0</v>
      </c>
      <c r="AJ599">
        <v>0</v>
      </c>
      <c r="AK599">
        <v>1</v>
      </c>
      <c r="AL599">
        <v>2.1510199999999999</v>
      </c>
      <c r="AM599">
        <v>0</v>
      </c>
    </row>
    <row r="600" spans="1:39">
      <c r="A600">
        <v>599</v>
      </c>
      <c r="B600">
        <v>4</v>
      </c>
      <c r="C600">
        <v>4</v>
      </c>
      <c r="D600">
        <v>1</v>
      </c>
      <c r="E600">
        <v>330</v>
      </c>
      <c r="F600">
        <v>812</v>
      </c>
      <c r="G600">
        <v>812</v>
      </c>
      <c r="H600">
        <v>384</v>
      </c>
      <c r="I600">
        <v>58.030108900000002</v>
      </c>
      <c r="J600">
        <v>290.7847534</v>
      </c>
      <c r="K600">
        <v>155</v>
      </c>
      <c r="L600">
        <v>81</v>
      </c>
      <c r="M600">
        <v>49</v>
      </c>
      <c r="N600">
        <v>45</v>
      </c>
      <c r="O600">
        <v>48.26</v>
      </c>
      <c r="P600">
        <v>11.25</v>
      </c>
      <c r="Q600">
        <v>2.39</v>
      </c>
      <c r="R600">
        <v>0.28940886700000001</v>
      </c>
      <c r="S600">
        <v>17</v>
      </c>
      <c r="T600">
        <v>33</v>
      </c>
      <c r="U600">
        <v>96</v>
      </c>
      <c r="V600">
        <v>269</v>
      </c>
      <c r="W600">
        <v>224</v>
      </c>
      <c r="X600">
        <v>190</v>
      </c>
      <c r="Y600">
        <v>2</v>
      </c>
      <c r="Z600">
        <v>11</v>
      </c>
      <c r="AA600">
        <v>0</v>
      </c>
      <c r="AB600">
        <v>1</v>
      </c>
      <c r="AC600">
        <v>0</v>
      </c>
      <c r="AD600">
        <v>3</v>
      </c>
      <c r="AE600">
        <v>0</v>
      </c>
      <c r="AF600">
        <v>0</v>
      </c>
      <c r="AG600">
        <v>4</v>
      </c>
      <c r="AH600">
        <v>0</v>
      </c>
      <c r="AI600">
        <v>0</v>
      </c>
      <c r="AJ600">
        <v>0</v>
      </c>
      <c r="AK600">
        <v>1</v>
      </c>
      <c r="AL600">
        <v>3.40056</v>
      </c>
      <c r="AM600">
        <v>0</v>
      </c>
    </row>
    <row r="601" spans="1:39">
      <c r="A601">
        <v>600</v>
      </c>
      <c r="B601">
        <v>4</v>
      </c>
      <c r="C601">
        <v>4</v>
      </c>
      <c r="D601">
        <v>1</v>
      </c>
      <c r="E601">
        <v>62</v>
      </c>
      <c r="F601">
        <v>153</v>
      </c>
      <c r="G601">
        <v>1983</v>
      </c>
      <c r="H601">
        <v>756</v>
      </c>
      <c r="I601">
        <v>2.2106969209999998</v>
      </c>
      <c r="J601">
        <v>72.048622370000004</v>
      </c>
      <c r="K601">
        <v>41</v>
      </c>
      <c r="L601">
        <v>10</v>
      </c>
      <c r="M601">
        <v>7</v>
      </c>
      <c r="N601">
        <v>4</v>
      </c>
      <c r="O601">
        <v>128.30000000000001</v>
      </c>
      <c r="P601">
        <v>1.84</v>
      </c>
      <c r="Q601">
        <v>90.55</v>
      </c>
      <c r="R601">
        <v>6.7574382000000002E-2</v>
      </c>
      <c r="S601">
        <v>1430</v>
      </c>
      <c r="T601">
        <v>7</v>
      </c>
      <c r="U601">
        <v>1315</v>
      </c>
      <c r="V601">
        <v>395</v>
      </c>
      <c r="W601">
        <v>147</v>
      </c>
      <c r="X601">
        <v>119</v>
      </c>
      <c r="Y601">
        <v>877</v>
      </c>
      <c r="Z601">
        <v>87</v>
      </c>
      <c r="AA601">
        <v>336</v>
      </c>
      <c r="AB601">
        <v>121</v>
      </c>
      <c r="AC601">
        <v>0</v>
      </c>
      <c r="AD601">
        <v>9</v>
      </c>
      <c r="AE601">
        <v>0</v>
      </c>
      <c r="AF601">
        <v>0</v>
      </c>
      <c r="AG601">
        <v>3</v>
      </c>
      <c r="AH601">
        <v>0</v>
      </c>
      <c r="AI601">
        <v>24282</v>
      </c>
      <c r="AJ601">
        <v>5974</v>
      </c>
      <c r="AK601">
        <v>1</v>
      </c>
      <c r="AL601">
        <v>2.1265200000000002</v>
      </c>
      <c r="AM601">
        <v>0</v>
      </c>
    </row>
    <row r="602" spans="1:39">
      <c r="A602">
        <v>601</v>
      </c>
      <c r="B602">
        <v>4</v>
      </c>
      <c r="C602">
        <v>4</v>
      </c>
      <c r="D602">
        <v>1</v>
      </c>
      <c r="E602">
        <v>119</v>
      </c>
      <c r="F602">
        <v>335</v>
      </c>
      <c r="G602">
        <v>335</v>
      </c>
      <c r="H602">
        <v>198</v>
      </c>
      <c r="I602">
        <v>109.345679</v>
      </c>
      <c r="J602">
        <v>17.524691359999998</v>
      </c>
      <c r="K602">
        <v>12</v>
      </c>
      <c r="L602">
        <v>22</v>
      </c>
      <c r="M602">
        <v>28</v>
      </c>
      <c r="N602">
        <v>57</v>
      </c>
      <c r="O602">
        <v>19.39</v>
      </c>
      <c r="P602">
        <v>7.46</v>
      </c>
      <c r="Q602">
        <v>3.73</v>
      </c>
      <c r="R602">
        <v>0.24477611899999999</v>
      </c>
      <c r="S602">
        <v>362</v>
      </c>
      <c r="T602">
        <v>20</v>
      </c>
      <c r="U602">
        <v>37</v>
      </c>
      <c r="V602">
        <v>123</v>
      </c>
      <c r="W602">
        <v>92</v>
      </c>
      <c r="X602">
        <v>63</v>
      </c>
      <c r="Y602">
        <v>30</v>
      </c>
      <c r="Z602">
        <v>155</v>
      </c>
      <c r="AA602">
        <v>157</v>
      </c>
      <c r="AB602">
        <v>15</v>
      </c>
      <c r="AC602">
        <v>0</v>
      </c>
      <c r="AD602">
        <v>5</v>
      </c>
      <c r="AE602">
        <v>0</v>
      </c>
      <c r="AF602">
        <v>0</v>
      </c>
      <c r="AG602">
        <v>2</v>
      </c>
      <c r="AH602">
        <v>0</v>
      </c>
      <c r="AI602">
        <v>0</v>
      </c>
      <c r="AJ602">
        <v>0</v>
      </c>
      <c r="AK602">
        <v>1</v>
      </c>
      <c r="AL602">
        <v>2.0841500000000002</v>
      </c>
      <c r="AM602">
        <v>0</v>
      </c>
    </row>
    <row r="603" spans="1:39">
      <c r="A603">
        <v>602</v>
      </c>
      <c r="B603">
        <v>4</v>
      </c>
      <c r="C603">
        <v>4</v>
      </c>
      <c r="D603">
        <v>1</v>
      </c>
      <c r="E603">
        <v>428</v>
      </c>
      <c r="F603">
        <v>1267</v>
      </c>
      <c r="G603">
        <v>1267</v>
      </c>
      <c r="H603">
        <v>745</v>
      </c>
      <c r="I603">
        <v>368.72199999999998</v>
      </c>
      <c r="J603">
        <v>78.11</v>
      </c>
      <c r="K603">
        <v>61</v>
      </c>
      <c r="L603">
        <v>67</v>
      </c>
      <c r="M603">
        <v>80</v>
      </c>
      <c r="N603">
        <v>220</v>
      </c>
      <c r="O603">
        <v>69.25</v>
      </c>
      <c r="P603">
        <v>39.340000000000003</v>
      </c>
      <c r="Q603">
        <v>2.4700000000000002</v>
      </c>
      <c r="R603">
        <v>0.16101025999999999</v>
      </c>
      <c r="S603">
        <v>148</v>
      </c>
      <c r="T603">
        <v>65</v>
      </c>
      <c r="U603">
        <v>166</v>
      </c>
      <c r="V603">
        <v>513</v>
      </c>
      <c r="W603">
        <v>350</v>
      </c>
      <c r="X603">
        <v>173</v>
      </c>
      <c r="Y603">
        <v>4</v>
      </c>
      <c r="Z603">
        <v>42</v>
      </c>
      <c r="AA603">
        <v>63</v>
      </c>
      <c r="AB603">
        <v>36</v>
      </c>
      <c r="AC603">
        <v>0</v>
      </c>
      <c r="AD603">
        <v>3</v>
      </c>
      <c r="AE603">
        <v>0</v>
      </c>
      <c r="AF603">
        <v>0</v>
      </c>
      <c r="AG603">
        <v>4</v>
      </c>
      <c r="AH603">
        <v>0</v>
      </c>
      <c r="AI603">
        <v>0</v>
      </c>
      <c r="AJ603">
        <v>0</v>
      </c>
      <c r="AK603">
        <v>1</v>
      </c>
      <c r="AL603">
        <v>1.7716000000000001</v>
      </c>
      <c r="AM603">
        <v>0</v>
      </c>
    </row>
    <row r="604" spans="1:39">
      <c r="A604">
        <v>603</v>
      </c>
      <c r="B604">
        <v>3</v>
      </c>
      <c r="C604">
        <v>3</v>
      </c>
      <c r="D604">
        <v>1</v>
      </c>
      <c r="E604">
        <v>282</v>
      </c>
      <c r="F604">
        <v>630</v>
      </c>
      <c r="G604">
        <v>630</v>
      </c>
      <c r="H604">
        <v>431</v>
      </c>
      <c r="I604">
        <v>3.5636057289999998</v>
      </c>
      <c r="J604">
        <v>299.58045490000001</v>
      </c>
      <c r="K604">
        <v>57</v>
      </c>
      <c r="L604">
        <v>42</v>
      </c>
      <c r="M604">
        <v>49</v>
      </c>
      <c r="N604">
        <v>134</v>
      </c>
      <c r="O604">
        <v>37.880000000000003</v>
      </c>
      <c r="P604">
        <v>3.44</v>
      </c>
      <c r="Q604">
        <v>4.1399999999999997</v>
      </c>
      <c r="R604">
        <v>9.8412698000000007E-2</v>
      </c>
      <c r="S604">
        <v>441</v>
      </c>
      <c r="T604">
        <v>29</v>
      </c>
      <c r="U604">
        <v>50</v>
      </c>
      <c r="V604">
        <v>373</v>
      </c>
      <c r="W604">
        <v>125</v>
      </c>
      <c r="X604">
        <v>53</v>
      </c>
      <c r="Y604">
        <v>73</v>
      </c>
      <c r="Z604">
        <v>46</v>
      </c>
      <c r="AA604">
        <v>55</v>
      </c>
      <c r="AB604">
        <v>0</v>
      </c>
      <c r="AC604">
        <v>0</v>
      </c>
      <c r="AD604">
        <v>267</v>
      </c>
      <c r="AE604">
        <v>0</v>
      </c>
      <c r="AF604">
        <v>0</v>
      </c>
      <c r="AG604">
        <v>3</v>
      </c>
      <c r="AH604">
        <v>0</v>
      </c>
      <c r="AI604">
        <v>0</v>
      </c>
      <c r="AJ604">
        <v>0</v>
      </c>
      <c r="AK604">
        <v>3</v>
      </c>
      <c r="AL604">
        <v>5.2002899999999999</v>
      </c>
      <c r="AM604">
        <v>0</v>
      </c>
    </row>
    <row r="605" spans="1:39">
      <c r="A605">
        <v>604</v>
      </c>
      <c r="B605">
        <v>3</v>
      </c>
      <c r="C605">
        <v>3</v>
      </c>
      <c r="D605">
        <v>1</v>
      </c>
      <c r="E605">
        <v>43</v>
      </c>
      <c r="F605">
        <v>79</v>
      </c>
      <c r="G605">
        <v>79</v>
      </c>
      <c r="H605">
        <v>57</v>
      </c>
      <c r="I605">
        <v>0.54338668899999998</v>
      </c>
      <c r="J605">
        <v>45.680707669999997</v>
      </c>
      <c r="K605">
        <v>9</v>
      </c>
      <c r="L605">
        <v>6</v>
      </c>
      <c r="M605">
        <v>7</v>
      </c>
      <c r="N605">
        <v>21</v>
      </c>
      <c r="O605">
        <v>9.4499999999999993</v>
      </c>
      <c r="P605">
        <v>0.61</v>
      </c>
      <c r="Q605">
        <v>0.5</v>
      </c>
      <c r="R605">
        <v>0.101265823</v>
      </c>
      <c r="S605">
        <v>300</v>
      </c>
      <c r="T605">
        <v>3</v>
      </c>
      <c r="U605">
        <v>6</v>
      </c>
      <c r="V605">
        <v>50</v>
      </c>
      <c r="W605">
        <v>14</v>
      </c>
      <c r="X605">
        <v>6</v>
      </c>
      <c r="Y605">
        <v>0</v>
      </c>
      <c r="Z605">
        <v>294</v>
      </c>
      <c r="AA605">
        <v>6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2</v>
      </c>
      <c r="AH605">
        <v>0</v>
      </c>
      <c r="AI605">
        <v>0</v>
      </c>
      <c r="AJ605">
        <v>0</v>
      </c>
      <c r="AK605">
        <v>3</v>
      </c>
      <c r="AL605">
        <v>5.2002899999999999</v>
      </c>
      <c r="AM605">
        <v>0</v>
      </c>
    </row>
    <row r="606" spans="1:39">
      <c r="A606">
        <v>605</v>
      </c>
      <c r="B606">
        <v>3</v>
      </c>
      <c r="C606">
        <v>3</v>
      </c>
      <c r="D606">
        <v>1</v>
      </c>
      <c r="E606">
        <v>823</v>
      </c>
      <c r="F606">
        <v>1835</v>
      </c>
      <c r="G606">
        <v>1835</v>
      </c>
      <c r="H606">
        <v>1243</v>
      </c>
      <c r="I606">
        <v>10.40016849</v>
      </c>
      <c r="J606">
        <v>874.30749790000004</v>
      </c>
      <c r="K606">
        <v>172</v>
      </c>
      <c r="L606">
        <v>115</v>
      </c>
      <c r="M606">
        <v>143</v>
      </c>
      <c r="N606">
        <v>393</v>
      </c>
      <c r="O606">
        <v>58.75</v>
      </c>
      <c r="P606">
        <v>3.06</v>
      </c>
      <c r="Q606">
        <v>11.54</v>
      </c>
      <c r="R606">
        <v>9.6457766E-2</v>
      </c>
      <c r="S606">
        <v>478</v>
      </c>
      <c r="T606">
        <v>91</v>
      </c>
      <c r="U606">
        <v>147</v>
      </c>
      <c r="V606">
        <v>1118</v>
      </c>
      <c r="W606">
        <v>340</v>
      </c>
      <c r="X606">
        <v>139</v>
      </c>
      <c r="Y606">
        <v>11</v>
      </c>
      <c r="Z606">
        <v>15</v>
      </c>
      <c r="AA606">
        <v>389</v>
      </c>
      <c r="AB606">
        <v>16</v>
      </c>
      <c r="AC606">
        <v>0</v>
      </c>
      <c r="AD606">
        <v>47</v>
      </c>
      <c r="AE606">
        <v>0</v>
      </c>
      <c r="AF606">
        <v>0</v>
      </c>
      <c r="AG606">
        <v>3</v>
      </c>
      <c r="AH606">
        <v>245</v>
      </c>
      <c r="AI606">
        <v>0</v>
      </c>
      <c r="AJ606">
        <v>0</v>
      </c>
      <c r="AK606">
        <v>3</v>
      </c>
      <c r="AL606">
        <v>5.2002899999999999</v>
      </c>
      <c r="AM606">
        <v>0</v>
      </c>
    </row>
    <row r="607" spans="1:39">
      <c r="A607">
        <v>606</v>
      </c>
      <c r="B607">
        <v>3</v>
      </c>
      <c r="C607">
        <v>3</v>
      </c>
      <c r="D607">
        <v>1</v>
      </c>
      <c r="E607">
        <v>20</v>
      </c>
      <c r="F607">
        <v>36</v>
      </c>
      <c r="G607">
        <v>36</v>
      </c>
      <c r="H607">
        <v>30</v>
      </c>
      <c r="I607">
        <v>0.25273799499999999</v>
      </c>
      <c r="J607">
        <v>21.246840779999999</v>
      </c>
      <c r="K607">
        <v>4</v>
      </c>
      <c r="L607">
        <v>2</v>
      </c>
      <c r="M607">
        <v>5</v>
      </c>
      <c r="N607">
        <v>9</v>
      </c>
      <c r="O607">
        <v>23.76</v>
      </c>
      <c r="P607">
        <v>2.2999999999999998</v>
      </c>
      <c r="Q607">
        <v>0.85</v>
      </c>
      <c r="R607">
        <v>8.3333332999999996E-2</v>
      </c>
      <c r="S607">
        <v>495</v>
      </c>
      <c r="T607">
        <v>2</v>
      </c>
      <c r="U607">
        <v>3</v>
      </c>
      <c r="V607">
        <v>22</v>
      </c>
      <c r="W607">
        <v>7</v>
      </c>
      <c r="X607">
        <v>2</v>
      </c>
      <c r="Y607">
        <v>0</v>
      </c>
      <c r="Z607">
        <v>430</v>
      </c>
      <c r="AA607">
        <v>27</v>
      </c>
      <c r="AB607">
        <v>11</v>
      </c>
      <c r="AC607">
        <v>0</v>
      </c>
      <c r="AD607">
        <v>27</v>
      </c>
      <c r="AE607">
        <v>0</v>
      </c>
      <c r="AF607">
        <v>0</v>
      </c>
      <c r="AG607">
        <v>3</v>
      </c>
      <c r="AH607">
        <v>0</v>
      </c>
      <c r="AI607">
        <v>0</v>
      </c>
      <c r="AJ607">
        <v>0</v>
      </c>
      <c r="AK607">
        <v>3</v>
      </c>
      <c r="AL607">
        <v>5.2002899999999999</v>
      </c>
      <c r="AM607">
        <v>0</v>
      </c>
    </row>
    <row r="608" spans="1:39">
      <c r="A608">
        <v>607</v>
      </c>
      <c r="B608">
        <v>1</v>
      </c>
      <c r="C608">
        <v>1</v>
      </c>
      <c r="D608">
        <v>1</v>
      </c>
      <c r="E608">
        <v>368</v>
      </c>
      <c r="F608">
        <v>638</v>
      </c>
      <c r="G608">
        <v>680</v>
      </c>
      <c r="H608">
        <v>407</v>
      </c>
      <c r="I608">
        <v>9.6257545269999998</v>
      </c>
      <c r="J608">
        <v>527.19517099999996</v>
      </c>
      <c r="K608">
        <v>124</v>
      </c>
      <c r="L608">
        <v>156</v>
      </c>
      <c r="M608">
        <v>51</v>
      </c>
      <c r="N608">
        <v>37</v>
      </c>
      <c r="O608">
        <v>21.98</v>
      </c>
      <c r="P608">
        <v>0.46</v>
      </c>
      <c r="Q608">
        <v>6.55</v>
      </c>
      <c r="R608">
        <v>0.16911764700000001</v>
      </c>
      <c r="S608">
        <v>9300</v>
      </c>
      <c r="T608">
        <v>12</v>
      </c>
      <c r="U608">
        <v>49</v>
      </c>
      <c r="V608">
        <v>344</v>
      </c>
      <c r="W608">
        <v>189</v>
      </c>
      <c r="X608">
        <v>86</v>
      </c>
      <c r="Y608">
        <v>2047</v>
      </c>
      <c r="Z608">
        <v>1376</v>
      </c>
      <c r="AA608">
        <v>4265</v>
      </c>
      <c r="AB608">
        <v>215</v>
      </c>
      <c r="AC608">
        <v>0</v>
      </c>
      <c r="AD608">
        <v>1397</v>
      </c>
      <c r="AE608">
        <v>191.0087</v>
      </c>
      <c r="AF608">
        <v>314.01431000000002</v>
      </c>
      <c r="AG608">
        <v>0</v>
      </c>
      <c r="AH608">
        <v>0</v>
      </c>
      <c r="AI608">
        <v>3</v>
      </c>
      <c r="AJ608">
        <v>0</v>
      </c>
      <c r="AK608">
        <v>1</v>
      </c>
      <c r="AL608">
        <v>5.6826100000000004</v>
      </c>
      <c r="AM608">
        <v>0</v>
      </c>
    </row>
    <row r="609" spans="1:39">
      <c r="A609">
        <v>608</v>
      </c>
      <c r="B609">
        <v>1</v>
      </c>
      <c r="C609">
        <v>1</v>
      </c>
      <c r="D609">
        <v>1</v>
      </c>
      <c r="E609">
        <v>76</v>
      </c>
      <c r="F609">
        <v>129</v>
      </c>
      <c r="G609">
        <v>144</v>
      </c>
      <c r="H609">
        <v>89</v>
      </c>
      <c r="I609">
        <v>1.9879275649999999</v>
      </c>
      <c r="J609">
        <v>108.87726360000001</v>
      </c>
      <c r="K609">
        <v>26</v>
      </c>
      <c r="L609">
        <v>32</v>
      </c>
      <c r="M609">
        <v>12</v>
      </c>
      <c r="N609">
        <v>6</v>
      </c>
      <c r="O609">
        <v>13.65</v>
      </c>
      <c r="P609">
        <v>0.19</v>
      </c>
      <c r="Q609">
        <v>4.33</v>
      </c>
      <c r="R609">
        <v>0.159722222</v>
      </c>
      <c r="S609">
        <v>4462</v>
      </c>
      <c r="T609">
        <v>1</v>
      </c>
      <c r="U609">
        <v>14</v>
      </c>
      <c r="V609">
        <v>67</v>
      </c>
      <c r="W609">
        <v>42</v>
      </c>
      <c r="X609">
        <v>20</v>
      </c>
      <c r="Y609">
        <v>1864</v>
      </c>
      <c r="Z609">
        <v>634</v>
      </c>
      <c r="AA609">
        <v>1224</v>
      </c>
      <c r="AB609">
        <v>119</v>
      </c>
      <c r="AC609">
        <v>0</v>
      </c>
      <c r="AD609">
        <v>621</v>
      </c>
      <c r="AE609">
        <v>191.0087</v>
      </c>
      <c r="AF609">
        <v>314.01431000000002</v>
      </c>
      <c r="AG609">
        <v>0</v>
      </c>
      <c r="AH609">
        <v>0</v>
      </c>
      <c r="AI609">
        <v>62</v>
      </c>
      <c r="AJ609">
        <v>0</v>
      </c>
      <c r="AK609">
        <v>1</v>
      </c>
      <c r="AL609">
        <v>5.6826100000000004</v>
      </c>
      <c r="AM609">
        <v>0</v>
      </c>
    </row>
    <row r="610" spans="1:39">
      <c r="A610">
        <v>609</v>
      </c>
      <c r="B610">
        <v>1</v>
      </c>
      <c r="C610">
        <v>1</v>
      </c>
      <c r="D610">
        <v>1</v>
      </c>
      <c r="E610">
        <v>53</v>
      </c>
      <c r="F610">
        <v>83</v>
      </c>
      <c r="G610">
        <v>91</v>
      </c>
      <c r="H610">
        <v>62</v>
      </c>
      <c r="I610">
        <v>1.386317907</v>
      </c>
      <c r="J610">
        <v>75.927565389999998</v>
      </c>
      <c r="K610">
        <v>18</v>
      </c>
      <c r="L610">
        <v>23</v>
      </c>
      <c r="M610">
        <v>9</v>
      </c>
      <c r="N610">
        <v>3</v>
      </c>
      <c r="O610">
        <v>5.94</v>
      </c>
      <c r="P610">
        <v>0.15</v>
      </c>
      <c r="Q610">
        <v>1.54</v>
      </c>
      <c r="R610">
        <v>0.12087912100000001</v>
      </c>
      <c r="S610">
        <v>2001</v>
      </c>
      <c r="T610">
        <v>1</v>
      </c>
      <c r="U610">
        <v>11</v>
      </c>
      <c r="V610">
        <v>43</v>
      </c>
      <c r="W610">
        <v>27</v>
      </c>
      <c r="X610">
        <v>9</v>
      </c>
      <c r="Y610">
        <v>511</v>
      </c>
      <c r="Z610">
        <v>861</v>
      </c>
      <c r="AA610">
        <v>457</v>
      </c>
      <c r="AB610">
        <v>73</v>
      </c>
      <c r="AC610">
        <v>0</v>
      </c>
      <c r="AD610">
        <v>99</v>
      </c>
      <c r="AE610">
        <v>191.0087</v>
      </c>
      <c r="AF610">
        <v>314.01431000000002</v>
      </c>
      <c r="AG610">
        <v>0</v>
      </c>
      <c r="AH610">
        <v>0</v>
      </c>
      <c r="AI610">
        <v>0</v>
      </c>
      <c r="AJ610">
        <v>0</v>
      </c>
      <c r="AK610">
        <v>1</v>
      </c>
      <c r="AL610">
        <v>5.6826100000000004</v>
      </c>
      <c r="AM610">
        <v>0</v>
      </c>
    </row>
    <row r="611" spans="1:39">
      <c r="A611">
        <v>610</v>
      </c>
      <c r="B611">
        <v>1</v>
      </c>
      <c r="C611">
        <v>1</v>
      </c>
      <c r="D611">
        <v>1</v>
      </c>
      <c r="E611">
        <v>425</v>
      </c>
      <c r="F611">
        <v>822</v>
      </c>
      <c r="G611">
        <v>857</v>
      </c>
      <c r="H611">
        <v>706</v>
      </c>
      <c r="I611">
        <v>0</v>
      </c>
      <c r="J611">
        <v>556.26456880000001</v>
      </c>
      <c r="K611">
        <v>42</v>
      </c>
      <c r="L611">
        <v>22</v>
      </c>
      <c r="M611">
        <v>113</v>
      </c>
      <c r="N611">
        <v>248</v>
      </c>
      <c r="O611">
        <v>18.309999999999999</v>
      </c>
      <c r="P611">
        <v>0.48</v>
      </c>
      <c r="Q611">
        <v>4.72</v>
      </c>
      <c r="R611">
        <v>9.8016335999999996E-2</v>
      </c>
      <c r="S611">
        <v>4527</v>
      </c>
      <c r="T611">
        <v>0</v>
      </c>
      <c r="U611">
        <v>20</v>
      </c>
      <c r="V611">
        <v>607</v>
      </c>
      <c r="W611">
        <v>165</v>
      </c>
      <c r="X611">
        <v>65</v>
      </c>
      <c r="Y611">
        <v>957</v>
      </c>
      <c r="Z611">
        <v>1417</v>
      </c>
      <c r="AA611">
        <v>1590</v>
      </c>
      <c r="AB611">
        <v>546</v>
      </c>
      <c r="AC611">
        <v>0</v>
      </c>
      <c r="AD611">
        <v>17</v>
      </c>
      <c r="AE611">
        <v>177</v>
      </c>
      <c r="AF611">
        <v>778</v>
      </c>
      <c r="AG611">
        <v>0</v>
      </c>
      <c r="AH611">
        <v>0</v>
      </c>
      <c r="AI611">
        <v>2706</v>
      </c>
      <c r="AJ611">
        <v>1873</v>
      </c>
      <c r="AK611">
        <v>3</v>
      </c>
      <c r="AL611">
        <v>5.2445300000000001</v>
      </c>
      <c r="AM611">
        <v>0</v>
      </c>
    </row>
    <row r="612" spans="1:39">
      <c r="A612">
        <v>611</v>
      </c>
      <c r="B612">
        <v>1</v>
      </c>
      <c r="C612">
        <v>1</v>
      </c>
      <c r="D612">
        <v>1</v>
      </c>
      <c r="E612">
        <v>0</v>
      </c>
      <c r="F612">
        <v>0</v>
      </c>
      <c r="G612">
        <v>11</v>
      </c>
      <c r="H612">
        <v>5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13.26</v>
      </c>
      <c r="P612">
        <v>0</v>
      </c>
      <c r="Q612">
        <v>4.97</v>
      </c>
      <c r="R612">
        <v>9.0909090999999997E-2</v>
      </c>
      <c r="S612">
        <v>312</v>
      </c>
      <c r="T612">
        <v>0</v>
      </c>
      <c r="U612">
        <v>2</v>
      </c>
      <c r="V612">
        <v>5</v>
      </c>
      <c r="W612">
        <v>3</v>
      </c>
      <c r="X612">
        <v>1</v>
      </c>
      <c r="Y612">
        <v>7</v>
      </c>
      <c r="Z612">
        <v>51</v>
      </c>
      <c r="AA612">
        <v>254</v>
      </c>
      <c r="AB612">
        <v>0</v>
      </c>
      <c r="AC612">
        <v>0</v>
      </c>
      <c r="AD612">
        <v>0</v>
      </c>
      <c r="AE612">
        <v>177</v>
      </c>
      <c r="AF612">
        <v>778</v>
      </c>
      <c r="AG612">
        <v>2</v>
      </c>
      <c r="AH612">
        <v>0</v>
      </c>
      <c r="AI612">
        <v>0</v>
      </c>
      <c r="AJ612">
        <v>0</v>
      </c>
      <c r="AK612">
        <v>3</v>
      </c>
      <c r="AL612">
        <v>5.2445300000000001</v>
      </c>
      <c r="AM612">
        <v>0</v>
      </c>
    </row>
    <row r="613" spans="1:39">
      <c r="A613">
        <v>612</v>
      </c>
      <c r="B613">
        <v>1</v>
      </c>
      <c r="C613">
        <v>1</v>
      </c>
      <c r="D613">
        <v>1</v>
      </c>
      <c r="E613">
        <v>101</v>
      </c>
      <c r="F613">
        <v>193</v>
      </c>
      <c r="G613">
        <v>193</v>
      </c>
      <c r="H613">
        <v>167</v>
      </c>
      <c r="I613">
        <v>0</v>
      </c>
      <c r="J613">
        <v>132.19463870000001</v>
      </c>
      <c r="K613">
        <v>10</v>
      </c>
      <c r="L613">
        <v>3</v>
      </c>
      <c r="M613">
        <v>31</v>
      </c>
      <c r="N613">
        <v>57</v>
      </c>
      <c r="O613">
        <v>8.5500000000000007</v>
      </c>
      <c r="P613">
        <v>0.08</v>
      </c>
      <c r="Q613">
        <v>2.52</v>
      </c>
      <c r="R613">
        <v>7.7720206999999999E-2</v>
      </c>
      <c r="S613">
        <v>1883</v>
      </c>
      <c r="T613">
        <v>0</v>
      </c>
      <c r="U613">
        <v>5</v>
      </c>
      <c r="V613">
        <v>139</v>
      </c>
      <c r="W613">
        <v>37</v>
      </c>
      <c r="X613">
        <v>12</v>
      </c>
      <c r="Y613">
        <v>167</v>
      </c>
      <c r="Z613">
        <v>818</v>
      </c>
      <c r="AA613">
        <v>829</v>
      </c>
      <c r="AB613">
        <v>67</v>
      </c>
      <c r="AC613">
        <v>0</v>
      </c>
      <c r="AD613">
        <v>2</v>
      </c>
      <c r="AE613">
        <v>177</v>
      </c>
      <c r="AF613">
        <v>778</v>
      </c>
      <c r="AG613">
        <v>0</v>
      </c>
      <c r="AH613">
        <v>0</v>
      </c>
      <c r="AI613">
        <v>0</v>
      </c>
      <c r="AJ613">
        <v>0</v>
      </c>
      <c r="AK613">
        <v>3</v>
      </c>
      <c r="AL613">
        <v>5.2445300000000001</v>
      </c>
      <c r="AM613">
        <v>0</v>
      </c>
    </row>
    <row r="614" spans="1:39">
      <c r="A614">
        <v>613</v>
      </c>
      <c r="B614">
        <v>1</v>
      </c>
      <c r="C614">
        <v>1</v>
      </c>
      <c r="D614">
        <v>1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13.77</v>
      </c>
      <c r="P614">
        <v>0.51</v>
      </c>
      <c r="Q614">
        <v>10.92</v>
      </c>
      <c r="R614">
        <v>0</v>
      </c>
      <c r="S614">
        <v>13219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712</v>
      </c>
      <c r="Z614">
        <v>9057</v>
      </c>
      <c r="AA614">
        <v>2376</v>
      </c>
      <c r="AB614">
        <v>578</v>
      </c>
      <c r="AC614">
        <v>0</v>
      </c>
      <c r="AD614">
        <v>496</v>
      </c>
      <c r="AE614">
        <v>196.01954000000001</v>
      </c>
      <c r="AF614">
        <v>861.60001999999997</v>
      </c>
      <c r="AG614">
        <v>0</v>
      </c>
      <c r="AH614">
        <v>0</v>
      </c>
      <c r="AI614">
        <v>1574</v>
      </c>
      <c r="AJ614">
        <v>3501</v>
      </c>
      <c r="AK614">
        <v>3</v>
      </c>
      <c r="AL614">
        <v>5.4930300000000001</v>
      </c>
      <c r="AM614">
        <v>0</v>
      </c>
    </row>
    <row r="615" spans="1:39">
      <c r="A615">
        <v>614</v>
      </c>
      <c r="B615">
        <v>1</v>
      </c>
      <c r="C615">
        <v>1</v>
      </c>
      <c r="D615">
        <v>1</v>
      </c>
      <c r="E615">
        <v>10</v>
      </c>
      <c r="F615">
        <v>19</v>
      </c>
      <c r="G615">
        <v>20</v>
      </c>
      <c r="H615">
        <v>18</v>
      </c>
      <c r="I615">
        <v>0</v>
      </c>
      <c r="J615">
        <v>13</v>
      </c>
      <c r="K615">
        <v>1</v>
      </c>
      <c r="L615">
        <v>0</v>
      </c>
      <c r="M615">
        <v>3</v>
      </c>
      <c r="N615">
        <v>6</v>
      </c>
      <c r="O615">
        <v>13.12</v>
      </c>
      <c r="P615">
        <v>0.49</v>
      </c>
      <c r="Q615">
        <v>8.4600000000000009</v>
      </c>
      <c r="R615">
        <v>0</v>
      </c>
      <c r="S615">
        <v>6047</v>
      </c>
      <c r="T615">
        <v>0</v>
      </c>
      <c r="U615">
        <v>2</v>
      </c>
      <c r="V615">
        <v>14</v>
      </c>
      <c r="W615">
        <v>4</v>
      </c>
      <c r="X615">
        <v>0</v>
      </c>
      <c r="Y615">
        <v>534</v>
      </c>
      <c r="Z615">
        <v>4802</v>
      </c>
      <c r="AA615">
        <v>501</v>
      </c>
      <c r="AB615">
        <v>158</v>
      </c>
      <c r="AC615">
        <v>0</v>
      </c>
      <c r="AD615">
        <v>52</v>
      </c>
      <c r="AE615">
        <v>196.01954000000001</v>
      </c>
      <c r="AF615">
        <v>861.60001999999997</v>
      </c>
      <c r="AG615">
        <v>0</v>
      </c>
      <c r="AH615">
        <v>0</v>
      </c>
      <c r="AI615">
        <v>0</v>
      </c>
      <c r="AJ615">
        <v>0</v>
      </c>
      <c r="AK615">
        <v>3</v>
      </c>
      <c r="AL615">
        <v>5.4930300000000001</v>
      </c>
      <c r="AM615">
        <v>0</v>
      </c>
    </row>
    <row r="616" spans="1:39">
      <c r="A616">
        <v>615</v>
      </c>
      <c r="B616">
        <v>1</v>
      </c>
      <c r="C616">
        <v>1</v>
      </c>
      <c r="D616">
        <v>1</v>
      </c>
      <c r="E616">
        <v>188</v>
      </c>
      <c r="F616">
        <v>360</v>
      </c>
      <c r="G616">
        <v>371</v>
      </c>
      <c r="H616">
        <v>314</v>
      </c>
      <c r="I616">
        <v>0</v>
      </c>
      <c r="J616">
        <v>246</v>
      </c>
      <c r="K616">
        <v>19</v>
      </c>
      <c r="L616">
        <v>7</v>
      </c>
      <c r="M616">
        <v>54</v>
      </c>
      <c r="N616">
        <v>108</v>
      </c>
      <c r="O616">
        <v>15.51</v>
      </c>
      <c r="P616">
        <v>0.81</v>
      </c>
      <c r="Q616">
        <v>12.81</v>
      </c>
      <c r="R616">
        <v>9.9730457999999994E-2</v>
      </c>
      <c r="S616">
        <v>4674</v>
      </c>
      <c r="T616">
        <v>0</v>
      </c>
      <c r="U616">
        <v>11</v>
      </c>
      <c r="V616">
        <v>271</v>
      </c>
      <c r="W616">
        <v>61</v>
      </c>
      <c r="X616">
        <v>28</v>
      </c>
      <c r="Y616">
        <v>213</v>
      </c>
      <c r="Z616">
        <v>3341</v>
      </c>
      <c r="AA616">
        <v>632</v>
      </c>
      <c r="AB616">
        <v>254</v>
      </c>
      <c r="AC616">
        <v>0</v>
      </c>
      <c r="AD616">
        <v>234</v>
      </c>
      <c r="AE616">
        <v>265.45442000000003</v>
      </c>
      <c r="AF616">
        <v>1098.0160699999999</v>
      </c>
      <c r="AG616">
        <v>0</v>
      </c>
      <c r="AH616">
        <v>0</v>
      </c>
      <c r="AI616">
        <v>0</v>
      </c>
      <c r="AJ616">
        <v>0</v>
      </c>
      <c r="AK616">
        <v>3</v>
      </c>
      <c r="AL616">
        <v>5.5959000000000003</v>
      </c>
      <c r="AM616">
        <v>0</v>
      </c>
    </row>
    <row r="617" spans="1:39">
      <c r="A617">
        <v>616</v>
      </c>
      <c r="B617">
        <v>5</v>
      </c>
      <c r="C617">
        <v>5</v>
      </c>
      <c r="D617">
        <v>2</v>
      </c>
      <c r="E617">
        <v>1136</v>
      </c>
      <c r="F617">
        <v>3242</v>
      </c>
      <c r="G617">
        <v>3242</v>
      </c>
      <c r="H617">
        <v>1580</v>
      </c>
      <c r="I617">
        <v>164.96583140000001</v>
      </c>
      <c r="J617">
        <v>1015.671982</v>
      </c>
      <c r="K617">
        <v>377</v>
      </c>
      <c r="L617">
        <v>418</v>
      </c>
      <c r="M617">
        <v>237</v>
      </c>
      <c r="N617">
        <v>104</v>
      </c>
      <c r="O617">
        <v>135.83000000000001</v>
      </c>
      <c r="P617">
        <v>57.23</v>
      </c>
      <c r="Q617">
        <v>14.92</v>
      </c>
      <c r="R617">
        <v>0.20450339300000001</v>
      </c>
      <c r="S617">
        <v>368</v>
      </c>
      <c r="T617">
        <v>193</v>
      </c>
      <c r="U617">
        <v>554</v>
      </c>
      <c r="V617">
        <v>1155</v>
      </c>
      <c r="W617">
        <v>802</v>
      </c>
      <c r="X617">
        <v>538</v>
      </c>
      <c r="Y617">
        <v>5</v>
      </c>
      <c r="Z617">
        <v>20</v>
      </c>
      <c r="AA617">
        <v>292</v>
      </c>
      <c r="AB617">
        <v>3</v>
      </c>
      <c r="AC617">
        <v>0</v>
      </c>
      <c r="AD617">
        <v>48</v>
      </c>
      <c r="AE617">
        <v>0</v>
      </c>
      <c r="AF617">
        <v>0</v>
      </c>
      <c r="AG617">
        <v>3</v>
      </c>
      <c r="AH617">
        <v>36</v>
      </c>
      <c r="AI617">
        <v>0</v>
      </c>
      <c r="AJ617">
        <v>0</v>
      </c>
      <c r="AK617">
        <v>1</v>
      </c>
      <c r="AL617">
        <v>1.9799500000000001</v>
      </c>
      <c r="AM617">
        <v>0</v>
      </c>
    </row>
    <row r="618" spans="1:39">
      <c r="A618">
        <v>617</v>
      </c>
      <c r="B618">
        <v>5</v>
      </c>
      <c r="C618">
        <v>5</v>
      </c>
      <c r="D618">
        <v>2</v>
      </c>
      <c r="E618">
        <v>510</v>
      </c>
      <c r="F618">
        <v>1387</v>
      </c>
      <c r="G618">
        <v>1387</v>
      </c>
      <c r="H618">
        <v>769</v>
      </c>
      <c r="I618">
        <v>329.72633980000001</v>
      </c>
      <c r="J618">
        <v>199.8517674</v>
      </c>
      <c r="K618">
        <v>157</v>
      </c>
      <c r="L618">
        <v>124</v>
      </c>
      <c r="M618">
        <v>100</v>
      </c>
      <c r="N618">
        <v>129</v>
      </c>
      <c r="O618">
        <v>93.76</v>
      </c>
      <c r="P618">
        <v>19.52</v>
      </c>
      <c r="Q618">
        <v>12.43</v>
      </c>
      <c r="R618">
        <v>0.22638788800000001</v>
      </c>
      <c r="S618">
        <v>592</v>
      </c>
      <c r="T618">
        <v>52</v>
      </c>
      <c r="U618">
        <v>191</v>
      </c>
      <c r="V618">
        <v>475</v>
      </c>
      <c r="W618">
        <v>409</v>
      </c>
      <c r="X618">
        <v>260</v>
      </c>
      <c r="Y618">
        <v>51</v>
      </c>
      <c r="Z618">
        <v>160</v>
      </c>
      <c r="AA618">
        <v>341</v>
      </c>
      <c r="AB618">
        <v>31</v>
      </c>
      <c r="AC618">
        <v>0</v>
      </c>
      <c r="AD618">
        <v>9</v>
      </c>
      <c r="AE618">
        <v>0</v>
      </c>
      <c r="AF618">
        <v>0</v>
      </c>
      <c r="AG618">
        <v>3</v>
      </c>
      <c r="AH618">
        <v>126</v>
      </c>
      <c r="AI618">
        <v>0</v>
      </c>
      <c r="AJ618">
        <v>0</v>
      </c>
      <c r="AK618">
        <v>1</v>
      </c>
      <c r="AL618">
        <v>1.49762</v>
      </c>
      <c r="AM618">
        <v>0</v>
      </c>
    </row>
    <row r="619" spans="1:39">
      <c r="A619">
        <v>618</v>
      </c>
      <c r="B619">
        <v>5</v>
      </c>
      <c r="C619">
        <v>5</v>
      </c>
      <c r="D619">
        <v>2</v>
      </c>
      <c r="E619">
        <v>1534</v>
      </c>
      <c r="F619">
        <v>4942</v>
      </c>
      <c r="G619">
        <v>5058</v>
      </c>
      <c r="H619">
        <v>2959</v>
      </c>
      <c r="I619">
        <v>1488</v>
      </c>
      <c r="J619">
        <v>73</v>
      </c>
      <c r="K619">
        <v>216</v>
      </c>
      <c r="L619">
        <v>279</v>
      </c>
      <c r="M619">
        <v>461</v>
      </c>
      <c r="N619">
        <v>578</v>
      </c>
      <c r="O619">
        <v>303.33</v>
      </c>
      <c r="P619">
        <v>191</v>
      </c>
      <c r="Q619">
        <v>17</v>
      </c>
      <c r="R619">
        <v>0.176156584</v>
      </c>
      <c r="S619">
        <v>156</v>
      </c>
      <c r="T619">
        <v>244</v>
      </c>
      <c r="U619">
        <v>780</v>
      </c>
      <c r="V619">
        <v>1842</v>
      </c>
      <c r="W619">
        <v>1478</v>
      </c>
      <c r="X619">
        <v>714</v>
      </c>
      <c r="Y619">
        <v>1</v>
      </c>
      <c r="Z619">
        <v>40</v>
      </c>
      <c r="AA619">
        <v>75</v>
      </c>
      <c r="AB619">
        <v>11</v>
      </c>
      <c r="AC619">
        <v>0</v>
      </c>
      <c r="AD619">
        <v>29</v>
      </c>
      <c r="AE619">
        <v>0</v>
      </c>
      <c r="AF619">
        <v>0</v>
      </c>
      <c r="AG619">
        <v>4</v>
      </c>
      <c r="AH619">
        <v>0</v>
      </c>
      <c r="AI619">
        <v>0</v>
      </c>
      <c r="AJ619">
        <v>0</v>
      </c>
      <c r="AK619">
        <v>1</v>
      </c>
      <c r="AL619">
        <v>1.38358</v>
      </c>
      <c r="AM619">
        <v>0</v>
      </c>
    </row>
    <row r="620" spans="1:39">
      <c r="A620">
        <v>619</v>
      </c>
      <c r="B620">
        <v>5</v>
      </c>
      <c r="C620">
        <v>5</v>
      </c>
      <c r="D620">
        <v>2</v>
      </c>
      <c r="E620">
        <v>1640</v>
      </c>
      <c r="F620">
        <v>5408</v>
      </c>
      <c r="G620">
        <v>5408</v>
      </c>
      <c r="H620">
        <v>3037</v>
      </c>
      <c r="I620">
        <v>1289.027237</v>
      </c>
      <c r="J620">
        <v>405.21400779999999</v>
      </c>
      <c r="K620">
        <v>326</v>
      </c>
      <c r="L620">
        <v>356</v>
      </c>
      <c r="M620">
        <v>466</v>
      </c>
      <c r="N620">
        <v>492</v>
      </c>
      <c r="O620">
        <v>303.95999999999998</v>
      </c>
      <c r="P620">
        <v>156</v>
      </c>
      <c r="Q620">
        <v>36</v>
      </c>
      <c r="R620">
        <v>0.18454142000000001</v>
      </c>
      <c r="S620">
        <v>89</v>
      </c>
      <c r="T620">
        <v>311</v>
      </c>
      <c r="U620">
        <v>833</v>
      </c>
      <c r="V620">
        <v>2022</v>
      </c>
      <c r="W620">
        <v>1454</v>
      </c>
      <c r="X620">
        <v>788</v>
      </c>
      <c r="Y620">
        <v>27</v>
      </c>
      <c r="Z620">
        <v>24</v>
      </c>
      <c r="AA620">
        <v>8</v>
      </c>
      <c r="AB620">
        <v>30</v>
      </c>
      <c r="AC620">
        <v>0</v>
      </c>
      <c r="AD620">
        <v>0</v>
      </c>
      <c r="AE620">
        <v>0</v>
      </c>
      <c r="AF620">
        <v>0</v>
      </c>
      <c r="AG620">
        <v>4</v>
      </c>
      <c r="AH620">
        <v>0</v>
      </c>
      <c r="AI620">
        <v>0</v>
      </c>
      <c r="AJ620">
        <v>0</v>
      </c>
      <c r="AK620">
        <v>1</v>
      </c>
      <c r="AL620">
        <v>1.3578600000000001</v>
      </c>
      <c r="AM620">
        <v>0</v>
      </c>
    </row>
    <row r="621" spans="1:39">
      <c r="A621">
        <v>620</v>
      </c>
      <c r="B621">
        <v>5</v>
      </c>
      <c r="C621">
        <v>5</v>
      </c>
      <c r="D621">
        <v>2</v>
      </c>
      <c r="E621">
        <v>2579</v>
      </c>
      <c r="F621">
        <v>8658</v>
      </c>
      <c r="G621">
        <v>8665</v>
      </c>
      <c r="H621">
        <v>4994</v>
      </c>
      <c r="I621">
        <v>2389.873333</v>
      </c>
      <c r="J621">
        <v>247.15416669999999</v>
      </c>
      <c r="K621">
        <v>463</v>
      </c>
      <c r="L621">
        <v>595</v>
      </c>
      <c r="M621">
        <v>556</v>
      </c>
      <c r="N621">
        <v>965</v>
      </c>
      <c r="O621">
        <v>1972.16</v>
      </c>
      <c r="P621">
        <v>503</v>
      </c>
      <c r="Q621">
        <v>149</v>
      </c>
      <c r="R621">
        <v>0.17714945200000001</v>
      </c>
      <c r="S621">
        <v>1066</v>
      </c>
      <c r="T621">
        <v>497</v>
      </c>
      <c r="U621">
        <v>1307</v>
      </c>
      <c r="V621">
        <v>3327</v>
      </c>
      <c r="W621">
        <v>2313</v>
      </c>
      <c r="X621">
        <v>1221</v>
      </c>
      <c r="Y621">
        <v>238</v>
      </c>
      <c r="Z621">
        <v>97</v>
      </c>
      <c r="AA621">
        <v>584</v>
      </c>
      <c r="AB621">
        <v>95</v>
      </c>
      <c r="AC621">
        <v>6</v>
      </c>
      <c r="AD621">
        <v>46</v>
      </c>
      <c r="AE621">
        <v>0</v>
      </c>
      <c r="AF621">
        <v>0</v>
      </c>
      <c r="AG621">
        <v>4</v>
      </c>
      <c r="AH621">
        <v>1389</v>
      </c>
      <c r="AI621">
        <v>0</v>
      </c>
      <c r="AJ621">
        <v>0</v>
      </c>
      <c r="AK621">
        <v>1</v>
      </c>
      <c r="AL621">
        <v>1.1472100000000001</v>
      </c>
      <c r="AM621">
        <v>0</v>
      </c>
    </row>
    <row r="622" spans="1:39">
      <c r="A622">
        <v>621</v>
      </c>
      <c r="B622">
        <v>5</v>
      </c>
      <c r="C622">
        <v>5</v>
      </c>
      <c r="D622">
        <v>2</v>
      </c>
      <c r="E622">
        <v>12</v>
      </c>
      <c r="F622">
        <v>38</v>
      </c>
      <c r="G622">
        <v>38</v>
      </c>
      <c r="H622">
        <v>23</v>
      </c>
      <c r="I622">
        <v>12</v>
      </c>
      <c r="J622">
        <v>0</v>
      </c>
      <c r="K622">
        <v>3</v>
      </c>
      <c r="L622">
        <v>2</v>
      </c>
      <c r="M622">
        <v>2</v>
      </c>
      <c r="N622">
        <v>5</v>
      </c>
      <c r="O622">
        <v>262.43</v>
      </c>
      <c r="P622">
        <v>2</v>
      </c>
      <c r="Q622">
        <v>207</v>
      </c>
      <c r="R622">
        <v>0.15789473700000001</v>
      </c>
      <c r="S622">
        <v>50</v>
      </c>
      <c r="T622">
        <v>1</v>
      </c>
      <c r="U622">
        <v>5</v>
      </c>
      <c r="V622">
        <v>11</v>
      </c>
      <c r="W622">
        <v>15</v>
      </c>
      <c r="X622">
        <v>6</v>
      </c>
      <c r="Y622">
        <v>0</v>
      </c>
      <c r="Z622">
        <v>0</v>
      </c>
      <c r="AA622">
        <v>2</v>
      </c>
      <c r="AB622">
        <v>48</v>
      </c>
      <c r="AC622">
        <v>0</v>
      </c>
      <c r="AD622">
        <v>0</v>
      </c>
      <c r="AE622">
        <v>0</v>
      </c>
      <c r="AF622">
        <v>0</v>
      </c>
      <c r="AG622">
        <v>4</v>
      </c>
      <c r="AH622">
        <v>0</v>
      </c>
      <c r="AI622">
        <v>0</v>
      </c>
      <c r="AJ622">
        <v>0</v>
      </c>
      <c r="AK622">
        <v>1</v>
      </c>
      <c r="AL622">
        <v>0.91096999999999995</v>
      </c>
      <c r="AM622">
        <v>0</v>
      </c>
    </row>
    <row r="623" spans="1:39">
      <c r="A623">
        <v>622</v>
      </c>
      <c r="B623">
        <v>5</v>
      </c>
      <c r="C623">
        <v>5</v>
      </c>
      <c r="D623">
        <v>2</v>
      </c>
      <c r="E623">
        <v>3055</v>
      </c>
      <c r="F623">
        <v>8416</v>
      </c>
      <c r="G623">
        <v>8424</v>
      </c>
      <c r="H623">
        <v>4913</v>
      </c>
      <c r="I623">
        <v>1580</v>
      </c>
      <c r="J623">
        <v>1565</v>
      </c>
      <c r="K623">
        <v>679</v>
      </c>
      <c r="L623">
        <v>752</v>
      </c>
      <c r="M623">
        <v>754</v>
      </c>
      <c r="N623">
        <v>870</v>
      </c>
      <c r="O623">
        <v>699.27</v>
      </c>
      <c r="P623">
        <v>290</v>
      </c>
      <c r="Q623">
        <v>159</v>
      </c>
      <c r="R623">
        <v>0.223528015</v>
      </c>
      <c r="S623">
        <v>418</v>
      </c>
      <c r="T623">
        <v>307</v>
      </c>
      <c r="U623">
        <v>1018</v>
      </c>
      <c r="V623">
        <v>3040</v>
      </c>
      <c r="W623">
        <v>2538</v>
      </c>
      <c r="X623">
        <v>1521</v>
      </c>
      <c r="Y623">
        <v>141</v>
      </c>
      <c r="Z623">
        <v>91</v>
      </c>
      <c r="AA623">
        <v>158</v>
      </c>
      <c r="AB623">
        <v>18</v>
      </c>
      <c r="AC623">
        <v>0</v>
      </c>
      <c r="AD623">
        <v>10</v>
      </c>
      <c r="AE623">
        <v>0</v>
      </c>
      <c r="AF623">
        <v>0</v>
      </c>
      <c r="AG623">
        <v>4</v>
      </c>
      <c r="AH623">
        <v>288</v>
      </c>
      <c r="AI623">
        <v>0</v>
      </c>
      <c r="AJ623">
        <v>0</v>
      </c>
      <c r="AK623">
        <v>1</v>
      </c>
      <c r="AL623">
        <v>1.2195400000000001</v>
      </c>
      <c r="AM623">
        <v>0</v>
      </c>
    </row>
    <row r="624" spans="1:39">
      <c r="A624">
        <v>623</v>
      </c>
      <c r="B624">
        <v>5</v>
      </c>
      <c r="C624">
        <v>5</v>
      </c>
      <c r="D624">
        <v>2</v>
      </c>
      <c r="E624">
        <v>1229</v>
      </c>
      <c r="F624">
        <v>3646</v>
      </c>
      <c r="G624">
        <v>3646</v>
      </c>
      <c r="H624">
        <v>2101</v>
      </c>
      <c r="I624">
        <v>1147.2064849999999</v>
      </c>
      <c r="J624">
        <v>227.55375430000001</v>
      </c>
      <c r="K624">
        <v>189</v>
      </c>
      <c r="L624">
        <v>325</v>
      </c>
      <c r="M624">
        <v>383</v>
      </c>
      <c r="N624">
        <v>332</v>
      </c>
      <c r="O624">
        <v>540.01</v>
      </c>
      <c r="P624">
        <v>115</v>
      </c>
      <c r="Q624">
        <v>3</v>
      </c>
      <c r="R624">
        <v>0.19473395499999999</v>
      </c>
      <c r="S624">
        <v>373</v>
      </c>
      <c r="T624">
        <v>171</v>
      </c>
      <c r="U624">
        <v>539</v>
      </c>
      <c r="V624">
        <v>1289</v>
      </c>
      <c r="W624">
        <v>1080</v>
      </c>
      <c r="X624">
        <v>567</v>
      </c>
      <c r="Y624">
        <v>0</v>
      </c>
      <c r="Z624">
        <v>14</v>
      </c>
      <c r="AA624">
        <v>56</v>
      </c>
      <c r="AB624">
        <v>20</v>
      </c>
      <c r="AC624">
        <v>0</v>
      </c>
      <c r="AD624">
        <v>283</v>
      </c>
      <c r="AE624">
        <v>0</v>
      </c>
      <c r="AF624">
        <v>0</v>
      </c>
      <c r="AG624">
        <v>4</v>
      </c>
      <c r="AH624">
        <v>0</v>
      </c>
      <c r="AI624">
        <v>0</v>
      </c>
      <c r="AJ624">
        <v>0</v>
      </c>
      <c r="AK624">
        <v>1</v>
      </c>
      <c r="AL624">
        <v>1.5617799999999999</v>
      </c>
      <c r="AM624">
        <v>0</v>
      </c>
    </row>
    <row r="625" spans="1:39">
      <c r="A625">
        <v>624</v>
      </c>
      <c r="B625">
        <v>5</v>
      </c>
      <c r="C625">
        <v>5</v>
      </c>
      <c r="D625">
        <v>2</v>
      </c>
      <c r="E625">
        <v>1287</v>
      </c>
      <c r="F625">
        <v>3843</v>
      </c>
      <c r="G625">
        <v>3861</v>
      </c>
      <c r="H625">
        <v>2165</v>
      </c>
      <c r="I625">
        <v>1090.3372730000001</v>
      </c>
      <c r="J625">
        <v>206.98480369999999</v>
      </c>
      <c r="K625">
        <v>252</v>
      </c>
      <c r="L625">
        <v>394</v>
      </c>
      <c r="M625">
        <v>358</v>
      </c>
      <c r="N625">
        <v>283</v>
      </c>
      <c r="O625">
        <v>151.09</v>
      </c>
      <c r="P625">
        <v>99.4</v>
      </c>
      <c r="Q625">
        <v>8.9600000000000009</v>
      </c>
      <c r="R625">
        <v>0.207200207</v>
      </c>
      <c r="S625">
        <v>103</v>
      </c>
      <c r="T625">
        <v>182</v>
      </c>
      <c r="U625">
        <v>517</v>
      </c>
      <c r="V625">
        <v>1459</v>
      </c>
      <c r="W625">
        <v>1054</v>
      </c>
      <c r="X625">
        <v>649</v>
      </c>
      <c r="Y625">
        <v>3</v>
      </c>
      <c r="Z625">
        <v>27</v>
      </c>
      <c r="AA625">
        <v>66</v>
      </c>
      <c r="AB625">
        <v>4</v>
      </c>
      <c r="AC625">
        <v>0</v>
      </c>
      <c r="AD625">
        <v>3</v>
      </c>
      <c r="AE625">
        <v>0</v>
      </c>
      <c r="AF625">
        <v>0</v>
      </c>
      <c r="AG625">
        <v>4</v>
      </c>
      <c r="AH625">
        <v>0</v>
      </c>
      <c r="AI625">
        <v>0</v>
      </c>
      <c r="AJ625">
        <v>0</v>
      </c>
      <c r="AK625">
        <v>1</v>
      </c>
      <c r="AL625">
        <v>1.87215</v>
      </c>
      <c r="AM625">
        <v>0</v>
      </c>
    </row>
    <row r="626" spans="1:39">
      <c r="A626">
        <v>625</v>
      </c>
      <c r="B626">
        <v>5</v>
      </c>
      <c r="C626">
        <v>5</v>
      </c>
      <c r="D626">
        <v>2</v>
      </c>
      <c r="E626">
        <v>2006</v>
      </c>
      <c r="F626">
        <v>6658</v>
      </c>
      <c r="G626">
        <v>6667</v>
      </c>
      <c r="H626">
        <v>3745</v>
      </c>
      <c r="I626">
        <v>1956.0400649999999</v>
      </c>
      <c r="J626">
        <v>144.4493774</v>
      </c>
      <c r="K626">
        <v>362</v>
      </c>
      <c r="L626">
        <v>483</v>
      </c>
      <c r="M626">
        <v>534</v>
      </c>
      <c r="N626">
        <v>627</v>
      </c>
      <c r="O626">
        <v>235.77</v>
      </c>
      <c r="P626">
        <v>137</v>
      </c>
      <c r="Q626">
        <v>12</v>
      </c>
      <c r="R626">
        <v>0.17759111999999999</v>
      </c>
      <c r="S626">
        <v>466</v>
      </c>
      <c r="T626">
        <v>384</v>
      </c>
      <c r="U626">
        <v>1043</v>
      </c>
      <c r="V626">
        <v>2548</v>
      </c>
      <c r="W626">
        <v>1743</v>
      </c>
      <c r="X626">
        <v>949</v>
      </c>
      <c r="Y626">
        <v>123</v>
      </c>
      <c r="Z626">
        <v>20</v>
      </c>
      <c r="AA626">
        <v>305</v>
      </c>
      <c r="AB626">
        <v>10</v>
      </c>
      <c r="AC626">
        <v>0</v>
      </c>
      <c r="AD626">
        <v>8</v>
      </c>
      <c r="AE626">
        <v>0</v>
      </c>
      <c r="AF626">
        <v>0</v>
      </c>
      <c r="AG626">
        <v>3</v>
      </c>
      <c r="AH626">
        <v>0</v>
      </c>
      <c r="AI626">
        <v>0</v>
      </c>
      <c r="AJ626">
        <v>0</v>
      </c>
      <c r="AK626">
        <v>1</v>
      </c>
      <c r="AL626">
        <v>1.7776400000000001</v>
      </c>
      <c r="AM626">
        <v>0</v>
      </c>
    </row>
    <row r="627" spans="1:39">
      <c r="A627">
        <v>626</v>
      </c>
      <c r="B627">
        <v>5</v>
      </c>
      <c r="C627">
        <v>5</v>
      </c>
      <c r="D627">
        <v>2</v>
      </c>
      <c r="E627">
        <v>1393</v>
      </c>
      <c r="F627">
        <v>4413</v>
      </c>
      <c r="G627">
        <v>4428</v>
      </c>
      <c r="H627">
        <v>2498</v>
      </c>
      <c r="I627">
        <v>1098.1688790000001</v>
      </c>
      <c r="J627">
        <v>325.64970499999998</v>
      </c>
      <c r="K627">
        <v>227</v>
      </c>
      <c r="L627">
        <v>401</v>
      </c>
      <c r="M627">
        <v>414</v>
      </c>
      <c r="N627">
        <v>351</v>
      </c>
      <c r="O627">
        <v>183.13</v>
      </c>
      <c r="P627">
        <v>90</v>
      </c>
      <c r="Q627">
        <v>12</v>
      </c>
      <c r="R627">
        <v>0.19263775999999999</v>
      </c>
      <c r="S627">
        <v>248</v>
      </c>
      <c r="T627">
        <v>226</v>
      </c>
      <c r="U627">
        <v>636</v>
      </c>
      <c r="V627">
        <v>1678</v>
      </c>
      <c r="W627">
        <v>1210</v>
      </c>
      <c r="X627">
        <v>678</v>
      </c>
      <c r="Y627">
        <v>11</v>
      </c>
      <c r="Z627">
        <v>26</v>
      </c>
      <c r="AA627">
        <v>187</v>
      </c>
      <c r="AB627">
        <v>21</v>
      </c>
      <c r="AC627">
        <v>0</v>
      </c>
      <c r="AD627">
        <v>3</v>
      </c>
      <c r="AE627">
        <v>0</v>
      </c>
      <c r="AF627">
        <v>0</v>
      </c>
      <c r="AG627">
        <v>4</v>
      </c>
      <c r="AH627">
        <v>0</v>
      </c>
      <c r="AI627">
        <v>0</v>
      </c>
      <c r="AJ627">
        <v>0</v>
      </c>
      <c r="AK627">
        <v>1</v>
      </c>
      <c r="AL627">
        <v>1.9584900000000001</v>
      </c>
      <c r="AM627">
        <v>0</v>
      </c>
    </row>
    <row r="628" spans="1:39">
      <c r="A628">
        <v>627</v>
      </c>
      <c r="B628">
        <v>5</v>
      </c>
      <c r="C628">
        <v>5</v>
      </c>
      <c r="D628">
        <v>2</v>
      </c>
      <c r="E628">
        <v>309</v>
      </c>
      <c r="F628">
        <v>898</v>
      </c>
      <c r="G628">
        <v>898</v>
      </c>
      <c r="H628">
        <v>517</v>
      </c>
      <c r="I628">
        <v>213.7443609</v>
      </c>
      <c r="J628">
        <v>106.40751880000001</v>
      </c>
      <c r="K628">
        <v>73</v>
      </c>
      <c r="L628">
        <v>70</v>
      </c>
      <c r="M628">
        <v>96</v>
      </c>
      <c r="N628">
        <v>70</v>
      </c>
      <c r="O628">
        <v>46.15</v>
      </c>
      <c r="P628">
        <v>26.77</v>
      </c>
      <c r="Q628">
        <v>4.6399999999999997</v>
      </c>
      <c r="R628">
        <v>0.19376392000000001</v>
      </c>
      <c r="S628">
        <v>67</v>
      </c>
      <c r="T628">
        <v>46</v>
      </c>
      <c r="U628">
        <v>124</v>
      </c>
      <c r="V628">
        <v>343</v>
      </c>
      <c r="W628">
        <v>237</v>
      </c>
      <c r="X628">
        <v>148</v>
      </c>
      <c r="Y628">
        <v>0</v>
      </c>
      <c r="Z628">
        <v>0</v>
      </c>
      <c r="AA628">
        <v>62</v>
      </c>
      <c r="AB628">
        <v>5</v>
      </c>
      <c r="AC628">
        <v>0</v>
      </c>
      <c r="AD628">
        <v>0</v>
      </c>
      <c r="AE628">
        <v>0</v>
      </c>
      <c r="AF628">
        <v>0</v>
      </c>
      <c r="AG628">
        <v>4</v>
      </c>
      <c r="AH628">
        <v>0</v>
      </c>
      <c r="AI628">
        <v>0</v>
      </c>
      <c r="AJ628">
        <v>0</v>
      </c>
      <c r="AK628">
        <v>1</v>
      </c>
      <c r="AL628">
        <v>1.67272</v>
      </c>
      <c r="AM628">
        <v>0</v>
      </c>
    </row>
    <row r="629" spans="1:39">
      <c r="A629">
        <v>628</v>
      </c>
      <c r="B629">
        <v>5</v>
      </c>
      <c r="C629">
        <v>5</v>
      </c>
      <c r="D629">
        <v>2</v>
      </c>
      <c r="E629">
        <v>1957</v>
      </c>
      <c r="F629">
        <v>6380</v>
      </c>
      <c r="G629">
        <v>6383</v>
      </c>
      <c r="H629">
        <v>3676</v>
      </c>
      <c r="I629">
        <v>1849.2938730000001</v>
      </c>
      <c r="J629">
        <v>145.30166149999999</v>
      </c>
      <c r="K629">
        <v>331</v>
      </c>
      <c r="L629">
        <v>427</v>
      </c>
      <c r="M629">
        <v>612</v>
      </c>
      <c r="N629">
        <v>587</v>
      </c>
      <c r="O629">
        <v>219.17</v>
      </c>
      <c r="P629">
        <v>154</v>
      </c>
      <c r="Q629">
        <v>12</v>
      </c>
      <c r="R629">
        <v>0.187686041</v>
      </c>
      <c r="S629">
        <v>482</v>
      </c>
      <c r="T629">
        <v>333</v>
      </c>
      <c r="U629">
        <v>908</v>
      </c>
      <c r="V629">
        <v>2446</v>
      </c>
      <c r="W629">
        <v>1732</v>
      </c>
      <c r="X629">
        <v>964</v>
      </c>
      <c r="Y629">
        <v>214</v>
      </c>
      <c r="Z629">
        <v>14</v>
      </c>
      <c r="AA629">
        <v>209</v>
      </c>
      <c r="AB629">
        <v>41</v>
      </c>
      <c r="AC629">
        <v>0</v>
      </c>
      <c r="AD629">
        <v>4</v>
      </c>
      <c r="AE629">
        <v>0</v>
      </c>
      <c r="AF629">
        <v>0</v>
      </c>
      <c r="AG629">
        <v>3</v>
      </c>
      <c r="AH629">
        <v>0</v>
      </c>
      <c r="AI629">
        <v>0</v>
      </c>
      <c r="AJ629">
        <v>0</v>
      </c>
      <c r="AK629">
        <v>1</v>
      </c>
      <c r="AL629">
        <v>1.74305</v>
      </c>
      <c r="AM629">
        <v>0</v>
      </c>
    </row>
    <row r="630" spans="1:39">
      <c r="A630">
        <v>629</v>
      </c>
      <c r="B630">
        <v>5</v>
      </c>
      <c r="C630">
        <v>5</v>
      </c>
      <c r="D630">
        <v>2</v>
      </c>
      <c r="E630">
        <v>624</v>
      </c>
      <c r="F630">
        <v>1974</v>
      </c>
      <c r="G630">
        <v>1990</v>
      </c>
      <c r="H630">
        <v>946</v>
      </c>
      <c r="I630">
        <v>266.611088</v>
      </c>
      <c r="J630">
        <v>435.94164239999998</v>
      </c>
      <c r="K630">
        <v>192</v>
      </c>
      <c r="L630">
        <v>203</v>
      </c>
      <c r="M630">
        <v>145</v>
      </c>
      <c r="N630">
        <v>84</v>
      </c>
      <c r="O630">
        <v>53.72</v>
      </c>
      <c r="P630">
        <v>37.71</v>
      </c>
      <c r="Q630">
        <v>0.55000000000000004</v>
      </c>
      <c r="R630">
        <v>0.161306533</v>
      </c>
      <c r="S630">
        <v>78</v>
      </c>
      <c r="T630">
        <v>138</v>
      </c>
      <c r="U630">
        <v>437</v>
      </c>
      <c r="V630">
        <v>658</v>
      </c>
      <c r="W630">
        <v>485</v>
      </c>
      <c r="X630">
        <v>272</v>
      </c>
      <c r="Y630">
        <v>13</v>
      </c>
      <c r="Z630">
        <v>9</v>
      </c>
      <c r="AA630">
        <v>40</v>
      </c>
      <c r="AB630">
        <v>1</v>
      </c>
      <c r="AC630">
        <v>0</v>
      </c>
      <c r="AD630">
        <v>15</v>
      </c>
      <c r="AE630">
        <v>0</v>
      </c>
      <c r="AF630">
        <v>0</v>
      </c>
      <c r="AG630">
        <v>3</v>
      </c>
      <c r="AH630">
        <v>0</v>
      </c>
      <c r="AI630">
        <v>0</v>
      </c>
      <c r="AJ630">
        <v>0</v>
      </c>
      <c r="AK630">
        <v>1</v>
      </c>
      <c r="AL630">
        <v>2.4573299999999998</v>
      </c>
      <c r="AM630">
        <v>0</v>
      </c>
    </row>
    <row r="631" spans="1:39">
      <c r="A631">
        <v>630</v>
      </c>
      <c r="B631">
        <v>5</v>
      </c>
      <c r="C631">
        <v>5</v>
      </c>
      <c r="D631">
        <v>2</v>
      </c>
      <c r="E631">
        <v>3160</v>
      </c>
      <c r="F631">
        <v>9203</v>
      </c>
      <c r="G631">
        <v>9208</v>
      </c>
      <c r="H631">
        <v>5416</v>
      </c>
      <c r="I631">
        <v>2161.4789460000002</v>
      </c>
      <c r="J631">
        <v>1120.7668610000001</v>
      </c>
      <c r="K631">
        <v>482</v>
      </c>
      <c r="L631">
        <v>757</v>
      </c>
      <c r="M631">
        <v>1045</v>
      </c>
      <c r="N631">
        <v>876</v>
      </c>
      <c r="O631">
        <v>387.72</v>
      </c>
      <c r="P631">
        <v>211</v>
      </c>
      <c r="Q631">
        <v>57</v>
      </c>
      <c r="R631">
        <v>0.199500434</v>
      </c>
      <c r="S631">
        <v>1429</v>
      </c>
      <c r="T631">
        <v>395</v>
      </c>
      <c r="U631">
        <v>1259</v>
      </c>
      <c r="V631">
        <v>3358</v>
      </c>
      <c r="W631">
        <v>2732</v>
      </c>
      <c r="X631">
        <v>1464</v>
      </c>
      <c r="Y631">
        <v>429</v>
      </c>
      <c r="Z631">
        <v>96</v>
      </c>
      <c r="AA631">
        <v>703</v>
      </c>
      <c r="AB631">
        <v>47</v>
      </c>
      <c r="AC631">
        <v>0</v>
      </c>
      <c r="AD631">
        <v>154</v>
      </c>
      <c r="AE631">
        <v>0</v>
      </c>
      <c r="AF631">
        <v>0</v>
      </c>
      <c r="AG631">
        <v>3</v>
      </c>
      <c r="AH631">
        <v>0</v>
      </c>
      <c r="AI631">
        <v>0</v>
      </c>
      <c r="AJ631">
        <v>0</v>
      </c>
      <c r="AK631">
        <v>1</v>
      </c>
      <c r="AL631">
        <v>1.7060999999999999</v>
      </c>
      <c r="AM631">
        <v>0</v>
      </c>
    </row>
    <row r="632" spans="1:39">
      <c r="A632">
        <v>631</v>
      </c>
      <c r="B632">
        <v>5</v>
      </c>
      <c r="C632">
        <v>5</v>
      </c>
      <c r="D632">
        <v>2</v>
      </c>
      <c r="E632">
        <v>1620</v>
      </c>
      <c r="F632">
        <v>5226</v>
      </c>
      <c r="G632">
        <v>5249</v>
      </c>
      <c r="H632">
        <v>2991</v>
      </c>
      <c r="I632">
        <v>1179.8459170000001</v>
      </c>
      <c r="J632">
        <v>477.59630199999998</v>
      </c>
      <c r="K632">
        <v>316</v>
      </c>
      <c r="L632">
        <v>338</v>
      </c>
      <c r="M632">
        <v>477</v>
      </c>
      <c r="N632">
        <v>489</v>
      </c>
      <c r="O632">
        <v>448.55</v>
      </c>
      <c r="P632">
        <v>193</v>
      </c>
      <c r="Q632">
        <v>87</v>
      </c>
      <c r="R632">
        <v>0.18955991599999999</v>
      </c>
      <c r="S632">
        <v>413</v>
      </c>
      <c r="T632">
        <v>282</v>
      </c>
      <c r="U632">
        <v>738</v>
      </c>
      <c r="V632">
        <v>1992</v>
      </c>
      <c r="W632">
        <v>1441</v>
      </c>
      <c r="X632">
        <v>796</v>
      </c>
      <c r="Y632">
        <v>89</v>
      </c>
      <c r="Z632">
        <v>63</v>
      </c>
      <c r="AA632">
        <v>220</v>
      </c>
      <c r="AB632">
        <v>10</v>
      </c>
      <c r="AC632">
        <v>0</v>
      </c>
      <c r="AD632">
        <v>31</v>
      </c>
      <c r="AE632">
        <v>0</v>
      </c>
      <c r="AF632">
        <v>0</v>
      </c>
      <c r="AG632">
        <v>4</v>
      </c>
      <c r="AH632">
        <v>0</v>
      </c>
      <c r="AI632">
        <v>0</v>
      </c>
      <c r="AJ632">
        <v>0</v>
      </c>
      <c r="AK632">
        <v>1</v>
      </c>
      <c r="AL632">
        <v>1.34304</v>
      </c>
      <c r="AM632">
        <v>0</v>
      </c>
    </row>
    <row r="633" spans="1:39">
      <c r="A633">
        <v>632</v>
      </c>
      <c r="B633">
        <v>5</v>
      </c>
      <c r="C633">
        <v>5</v>
      </c>
      <c r="D633">
        <v>2</v>
      </c>
      <c r="E633">
        <v>1548</v>
      </c>
      <c r="F633">
        <v>4773</v>
      </c>
      <c r="G633">
        <v>4779</v>
      </c>
      <c r="H633">
        <v>2705</v>
      </c>
      <c r="I633">
        <v>932.781384</v>
      </c>
      <c r="J633">
        <v>707.16962650000005</v>
      </c>
      <c r="K633">
        <v>296</v>
      </c>
      <c r="L633">
        <v>436</v>
      </c>
      <c r="M633">
        <v>428</v>
      </c>
      <c r="N633">
        <v>388</v>
      </c>
      <c r="O633">
        <v>336.29</v>
      </c>
      <c r="P633">
        <v>157</v>
      </c>
      <c r="Q633">
        <v>25</v>
      </c>
      <c r="R633">
        <v>0.20171584000000001</v>
      </c>
      <c r="S633">
        <v>862</v>
      </c>
      <c r="T633">
        <v>231</v>
      </c>
      <c r="U633">
        <v>652</v>
      </c>
      <c r="V633">
        <v>1826</v>
      </c>
      <c r="W633">
        <v>1302</v>
      </c>
      <c r="X633">
        <v>768</v>
      </c>
      <c r="Y633">
        <v>213</v>
      </c>
      <c r="Z633">
        <v>73</v>
      </c>
      <c r="AA633">
        <v>449</v>
      </c>
      <c r="AB633">
        <v>107</v>
      </c>
      <c r="AC633">
        <v>0</v>
      </c>
      <c r="AD633">
        <v>20</v>
      </c>
      <c r="AE633">
        <v>0</v>
      </c>
      <c r="AF633">
        <v>0</v>
      </c>
      <c r="AG633">
        <v>4</v>
      </c>
      <c r="AH633">
        <v>0</v>
      </c>
      <c r="AI633">
        <v>0</v>
      </c>
      <c r="AJ633">
        <v>0</v>
      </c>
      <c r="AK633">
        <v>1</v>
      </c>
      <c r="AL633">
        <v>1.4585900000000001</v>
      </c>
      <c r="AM633">
        <v>0</v>
      </c>
    </row>
    <row r="634" spans="1:39">
      <c r="A634">
        <v>633</v>
      </c>
      <c r="B634">
        <v>5</v>
      </c>
      <c r="C634">
        <v>5</v>
      </c>
      <c r="D634">
        <v>2</v>
      </c>
      <c r="E634">
        <v>1848</v>
      </c>
      <c r="F634">
        <v>5504</v>
      </c>
      <c r="G634">
        <v>5540</v>
      </c>
      <c r="H634">
        <v>3106</v>
      </c>
      <c r="I634">
        <v>1192.388011</v>
      </c>
      <c r="J634">
        <v>827.82343319999995</v>
      </c>
      <c r="K634">
        <v>511</v>
      </c>
      <c r="L634">
        <v>460</v>
      </c>
      <c r="M634">
        <v>376</v>
      </c>
      <c r="N634">
        <v>501</v>
      </c>
      <c r="O634">
        <v>874.9</v>
      </c>
      <c r="P634">
        <v>205</v>
      </c>
      <c r="Q634">
        <v>332</v>
      </c>
      <c r="R634">
        <v>0.21227436799999999</v>
      </c>
      <c r="S634">
        <v>1101</v>
      </c>
      <c r="T634">
        <v>248</v>
      </c>
      <c r="U634">
        <v>713</v>
      </c>
      <c r="V634">
        <v>2090</v>
      </c>
      <c r="W634">
        <v>1539</v>
      </c>
      <c r="X634">
        <v>950</v>
      </c>
      <c r="Y634">
        <v>126</v>
      </c>
      <c r="Z634">
        <v>270</v>
      </c>
      <c r="AA634">
        <v>428</v>
      </c>
      <c r="AB634">
        <v>149</v>
      </c>
      <c r="AC634">
        <v>2</v>
      </c>
      <c r="AD634">
        <v>126</v>
      </c>
      <c r="AE634">
        <v>0</v>
      </c>
      <c r="AF634">
        <v>0</v>
      </c>
      <c r="AG634">
        <v>4</v>
      </c>
      <c r="AH634">
        <v>552</v>
      </c>
      <c r="AI634">
        <v>0</v>
      </c>
      <c r="AJ634">
        <v>0</v>
      </c>
      <c r="AK634">
        <v>1</v>
      </c>
      <c r="AL634">
        <v>1.12347</v>
      </c>
      <c r="AM634">
        <v>0</v>
      </c>
    </row>
    <row r="635" spans="1:39">
      <c r="A635">
        <v>634</v>
      </c>
      <c r="B635">
        <v>5</v>
      </c>
      <c r="C635">
        <v>5</v>
      </c>
      <c r="D635">
        <v>2</v>
      </c>
      <c r="E635">
        <v>1213</v>
      </c>
      <c r="F635">
        <v>4086</v>
      </c>
      <c r="G635">
        <v>4086</v>
      </c>
      <c r="H635">
        <v>2360</v>
      </c>
      <c r="I635">
        <v>1170.6076250000001</v>
      </c>
      <c r="J635">
        <v>110.7982526</v>
      </c>
      <c r="K635">
        <v>207</v>
      </c>
      <c r="L635">
        <v>244</v>
      </c>
      <c r="M635">
        <v>349</v>
      </c>
      <c r="N635">
        <v>413</v>
      </c>
      <c r="O635">
        <v>1803.2</v>
      </c>
      <c r="P635">
        <v>217</v>
      </c>
      <c r="Q635">
        <v>88</v>
      </c>
      <c r="R635">
        <v>0.18379833600000001</v>
      </c>
      <c r="S635">
        <v>967</v>
      </c>
      <c r="T635">
        <v>220</v>
      </c>
      <c r="U635">
        <v>595</v>
      </c>
      <c r="V635">
        <v>1564</v>
      </c>
      <c r="W635">
        <v>1113</v>
      </c>
      <c r="X635">
        <v>594</v>
      </c>
      <c r="Y635">
        <v>74</v>
      </c>
      <c r="Z635">
        <v>212</v>
      </c>
      <c r="AA635">
        <v>278</v>
      </c>
      <c r="AB635">
        <v>339</v>
      </c>
      <c r="AC635">
        <v>6</v>
      </c>
      <c r="AD635">
        <v>58</v>
      </c>
      <c r="AE635">
        <v>0</v>
      </c>
      <c r="AF635">
        <v>0</v>
      </c>
      <c r="AG635">
        <v>4</v>
      </c>
      <c r="AH635">
        <v>0</v>
      </c>
      <c r="AI635">
        <v>0</v>
      </c>
      <c r="AJ635">
        <v>0</v>
      </c>
      <c r="AK635">
        <v>1</v>
      </c>
      <c r="AL635">
        <v>1.2291000000000001</v>
      </c>
      <c r="AM635">
        <v>0</v>
      </c>
    </row>
    <row r="636" spans="1:39">
      <c r="A636">
        <v>635</v>
      </c>
      <c r="B636">
        <v>5</v>
      </c>
      <c r="C636">
        <v>5</v>
      </c>
      <c r="D636">
        <v>2</v>
      </c>
      <c r="E636">
        <v>1399</v>
      </c>
      <c r="F636">
        <v>4597</v>
      </c>
      <c r="G636">
        <v>4597</v>
      </c>
      <c r="H636">
        <v>2642</v>
      </c>
      <c r="I636">
        <v>1417</v>
      </c>
      <c r="J636">
        <v>88</v>
      </c>
      <c r="K636">
        <v>230</v>
      </c>
      <c r="L636">
        <v>338</v>
      </c>
      <c r="M636">
        <v>391</v>
      </c>
      <c r="N636">
        <v>440</v>
      </c>
      <c r="O636">
        <v>1121.6400000000001</v>
      </c>
      <c r="P636">
        <v>216.07</v>
      </c>
      <c r="Q636">
        <v>44.05</v>
      </c>
      <c r="R636">
        <v>0.18860126199999999</v>
      </c>
      <c r="S636">
        <v>1255</v>
      </c>
      <c r="T636">
        <v>242</v>
      </c>
      <c r="U636">
        <v>676</v>
      </c>
      <c r="V636">
        <v>1715</v>
      </c>
      <c r="W636">
        <v>1278</v>
      </c>
      <c r="X636">
        <v>686</v>
      </c>
      <c r="Y636">
        <v>201</v>
      </c>
      <c r="Z636">
        <v>193</v>
      </c>
      <c r="AA636">
        <v>685</v>
      </c>
      <c r="AB636">
        <v>118</v>
      </c>
      <c r="AC636">
        <v>0</v>
      </c>
      <c r="AD636">
        <v>58</v>
      </c>
      <c r="AE636">
        <v>0</v>
      </c>
      <c r="AF636">
        <v>0</v>
      </c>
      <c r="AG636">
        <v>4</v>
      </c>
      <c r="AH636">
        <v>0</v>
      </c>
      <c r="AI636">
        <v>0</v>
      </c>
      <c r="AJ636">
        <v>0</v>
      </c>
      <c r="AK636">
        <v>1</v>
      </c>
      <c r="AL636">
        <v>1.34937</v>
      </c>
      <c r="AM636">
        <v>0</v>
      </c>
    </row>
    <row r="637" spans="1:39">
      <c r="A637">
        <v>636</v>
      </c>
      <c r="B637">
        <v>5</v>
      </c>
      <c r="C637">
        <v>5</v>
      </c>
      <c r="D637">
        <v>2</v>
      </c>
      <c r="E637">
        <v>1901</v>
      </c>
      <c r="F637">
        <v>6285</v>
      </c>
      <c r="G637">
        <v>6285</v>
      </c>
      <c r="H637">
        <v>3580</v>
      </c>
      <c r="I637">
        <v>1626.957375</v>
      </c>
      <c r="J637">
        <v>285.87835250000001</v>
      </c>
      <c r="K637">
        <v>397</v>
      </c>
      <c r="L637">
        <v>415</v>
      </c>
      <c r="M637">
        <v>426</v>
      </c>
      <c r="N637">
        <v>663</v>
      </c>
      <c r="O637">
        <v>2894.56</v>
      </c>
      <c r="P637">
        <v>533</v>
      </c>
      <c r="Q637">
        <v>193</v>
      </c>
      <c r="R637">
        <v>0.18154335699999999</v>
      </c>
      <c r="S637">
        <v>349</v>
      </c>
      <c r="T637">
        <v>353</v>
      </c>
      <c r="U637">
        <v>933</v>
      </c>
      <c r="V637">
        <v>2388</v>
      </c>
      <c r="W637">
        <v>1706</v>
      </c>
      <c r="X637">
        <v>905</v>
      </c>
      <c r="Y637">
        <v>5</v>
      </c>
      <c r="Z637">
        <v>43</v>
      </c>
      <c r="AA637">
        <v>216</v>
      </c>
      <c r="AB637">
        <v>26</v>
      </c>
      <c r="AC637">
        <v>0</v>
      </c>
      <c r="AD637">
        <v>59</v>
      </c>
      <c r="AE637">
        <v>0</v>
      </c>
      <c r="AF637">
        <v>0</v>
      </c>
      <c r="AG637">
        <v>4</v>
      </c>
      <c r="AH637">
        <v>0</v>
      </c>
      <c r="AI637">
        <v>0</v>
      </c>
      <c r="AJ637">
        <v>0</v>
      </c>
      <c r="AK637">
        <v>1</v>
      </c>
      <c r="AL637">
        <v>1.05613</v>
      </c>
      <c r="AM637">
        <v>0</v>
      </c>
    </row>
    <row r="638" spans="1:39">
      <c r="A638">
        <v>637</v>
      </c>
      <c r="B638">
        <v>5</v>
      </c>
      <c r="C638">
        <v>5</v>
      </c>
      <c r="D638">
        <v>2</v>
      </c>
      <c r="E638">
        <v>1812</v>
      </c>
      <c r="F638">
        <v>5918</v>
      </c>
      <c r="G638">
        <v>5944</v>
      </c>
      <c r="H638">
        <v>3468</v>
      </c>
      <c r="I638">
        <v>1498.085763</v>
      </c>
      <c r="J638">
        <v>389.54373930000003</v>
      </c>
      <c r="K638">
        <v>209</v>
      </c>
      <c r="L638">
        <v>376</v>
      </c>
      <c r="M638">
        <v>590</v>
      </c>
      <c r="N638">
        <v>637</v>
      </c>
      <c r="O638">
        <v>517.54</v>
      </c>
      <c r="P638">
        <v>243</v>
      </c>
      <c r="Q638">
        <v>179</v>
      </c>
      <c r="R638">
        <v>0.16840511399999999</v>
      </c>
      <c r="S638">
        <v>505</v>
      </c>
      <c r="T638">
        <v>311</v>
      </c>
      <c r="U638">
        <v>971</v>
      </c>
      <c r="V638">
        <v>2171</v>
      </c>
      <c r="W638">
        <v>1704</v>
      </c>
      <c r="X638">
        <v>787</v>
      </c>
      <c r="Y638">
        <v>8</v>
      </c>
      <c r="Z638">
        <v>21</v>
      </c>
      <c r="AA638">
        <v>429</v>
      </c>
      <c r="AB638">
        <v>27</v>
      </c>
      <c r="AC638">
        <v>0</v>
      </c>
      <c r="AD638">
        <v>20</v>
      </c>
      <c r="AE638">
        <v>0</v>
      </c>
      <c r="AF638">
        <v>0</v>
      </c>
      <c r="AG638">
        <v>4</v>
      </c>
      <c r="AH638">
        <v>0</v>
      </c>
      <c r="AI638">
        <v>1741</v>
      </c>
      <c r="AJ638">
        <v>5446</v>
      </c>
      <c r="AK638">
        <v>1</v>
      </c>
      <c r="AL638">
        <v>1.1800299999999999</v>
      </c>
      <c r="AM638">
        <v>0</v>
      </c>
    </row>
    <row r="639" spans="1:39">
      <c r="A639">
        <v>638</v>
      </c>
      <c r="B639">
        <v>5</v>
      </c>
      <c r="C639">
        <v>5</v>
      </c>
      <c r="D639">
        <v>2</v>
      </c>
      <c r="E639">
        <v>1658</v>
      </c>
      <c r="F639">
        <v>4811</v>
      </c>
      <c r="G639">
        <v>5031</v>
      </c>
      <c r="H639">
        <v>2819</v>
      </c>
      <c r="I639">
        <v>1643.4134899999999</v>
      </c>
      <c r="J639">
        <v>43.759530789999999</v>
      </c>
      <c r="K639">
        <v>314</v>
      </c>
      <c r="L639">
        <v>459</v>
      </c>
      <c r="M639">
        <v>448</v>
      </c>
      <c r="N639">
        <v>437</v>
      </c>
      <c r="O639">
        <v>449.52</v>
      </c>
      <c r="P639">
        <v>295</v>
      </c>
      <c r="Q639">
        <v>27</v>
      </c>
      <c r="R639">
        <v>0.21148876999999999</v>
      </c>
      <c r="S639">
        <v>436</v>
      </c>
      <c r="T639">
        <v>217</v>
      </c>
      <c r="U639">
        <v>691</v>
      </c>
      <c r="V639">
        <v>1735</v>
      </c>
      <c r="W639">
        <v>1526</v>
      </c>
      <c r="X639">
        <v>862</v>
      </c>
      <c r="Y639">
        <v>28</v>
      </c>
      <c r="Z639">
        <v>54</v>
      </c>
      <c r="AA639">
        <v>310</v>
      </c>
      <c r="AB639">
        <v>28</v>
      </c>
      <c r="AC639">
        <v>0</v>
      </c>
      <c r="AD639">
        <v>16</v>
      </c>
      <c r="AE639">
        <v>0</v>
      </c>
      <c r="AF639">
        <v>0</v>
      </c>
      <c r="AG639">
        <v>4</v>
      </c>
      <c r="AH639">
        <v>0</v>
      </c>
      <c r="AI639">
        <v>0</v>
      </c>
      <c r="AJ639">
        <v>0</v>
      </c>
      <c r="AK639">
        <v>1</v>
      </c>
      <c r="AL639">
        <v>1.2486299999999999</v>
      </c>
      <c r="AM639">
        <v>0</v>
      </c>
    </row>
    <row r="640" spans="1:39">
      <c r="A640">
        <v>639</v>
      </c>
      <c r="B640">
        <v>5</v>
      </c>
      <c r="C640">
        <v>5</v>
      </c>
      <c r="D640">
        <v>2</v>
      </c>
      <c r="E640">
        <v>333</v>
      </c>
      <c r="F640">
        <v>878</v>
      </c>
      <c r="G640">
        <v>878</v>
      </c>
      <c r="H640">
        <v>479</v>
      </c>
      <c r="I640">
        <v>301.89013449999999</v>
      </c>
      <c r="J640">
        <v>48.531390129999998</v>
      </c>
      <c r="K640">
        <v>68</v>
      </c>
      <c r="L640">
        <v>64</v>
      </c>
      <c r="M640">
        <v>56</v>
      </c>
      <c r="N640">
        <v>145</v>
      </c>
      <c r="O640">
        <v>65.11</v>
      </c>
      <c r="P640">
        <v>53.63</v>
      </c>
      <c r="Q640">
        <v>0</v>
      </c>
      <c r="R640">
        <v>0.20956719800000001</v>
      </c>
      <c r="S640">
        <v>51</v>
      </c>
      <c r="T640">
        <v>45</v>
      </c>
      <c r="U640">
        <v>155</v>
      </c>
      <c r="V640">
        <v>299</v>
      </c>
      <c r="W640">
        <v>232</v>
      </c>
      <c r="X640">
        <v>147</v>
      </c>
      <c r="Y640">
        <v>9</v>
      </c>
      <c r="Z640">
        <v>2</v>
      </c>
      <c r="AA640">
        <v>32</v>
      </c>
      <c r="AB640">
        <v>8</v>
      </c>
      <c r="AC640">
        <v>0</v>
      </c>
      <c r="AD640">
        <v>0</v>
      </c>
      <c r="AE640">
        <v>0</v>
      </c>
      <c r="AF640">
        <v>0</v>
      </c>
      <c r="AG640">
        <v>4</v>
      </c>
      <c r="AH640">
        <v>0</v>
      </c>
      <c r="AI640">
        <v>0</v>
      </c>
      <c r="AJ640">
        <v>0</v>
      </c>
      <c r="AK640">
        <v>1</v>
      </c>
      <c r="AL640">
        <v>1.2740400000000001</v>
      </c>
      <c r="AM640">
        <v>0</v>
      </c>
    </row>
    <row r="641" spans="1:39">
      <c r="A641">
        <v>640</v>
      </c>
      <c r="B641">
        <v>5</v>
      </c>
      <c r="C641">
        <v>5</v>
      </c>
      <c r="D641">
        <v>2</v>
      </c>
      <c r="E641">
        <v>974</v>
      </c>
      <c r="F641">
        <v>2787</v>
      </c>
      <c r="G641">
        <v>2787</v>
      </c>
      <c r="H641">
        <v>1490</v>
      </c>
      <c r="I641">
        <v>987</v>
      </c>
      <c r="J641">
        <v>6</v>
      </c>
      <c r="K641">
        <v>138</v>
      </c>
      <c r="L641">
        <v>208</v>
      </c>
      <c r="M641">
        <v>193</v>
      </c>
      <c r="N641">
        <v>435</v>
      </c>
      <c r="O641">
        <v>340.76</v>
      </c>
      <c r="P641">
        <v>147</v>
      </c>
      <c r="Q641">
        <v>25</v>
      </c>
      <c r="R641">
        <v>0.17473986399999999</v>
      </c>
      <c r="S641">
        <v>127</v>
      </c>
      <c r="T641">
        <v>184</v>
      </c>
      <c r="U641">
        <v>550</v>
      </c>
      <c r="V641">
        <v>955</v>
      </c>
      <c r="W641">
        <v>701</v>
      </c>
      <c r="X641">
        <v>397</v>
      </c>
      <c r="Y641">
        <v>11</v>
      </c>
      <c r="Z641">
        <v>5</v>
      </c>
      <c r="AA641">
        <v>66</v>
      </c>
      <c r="AB641">
        <v>34</v>
      </c>
      <c r="AC641">
        <v>0</v>
      </c>
      <c r="AD641">
        <v>11</v>
      </c>
      <c r="AE641">
        <v>0</v>
      </c>
      <c r="AF641">
        <v>0</v>
      </c>
      <c r="AG641">
        <v>4</v>
      </c>
      <c r="AH641">
        <v>0</v>
      </c>
      <c r="AI641">
        <v>0</v>
      </c>
      <c r="AJ641">
        <v>0</v>
      </c>
      <c r="AK641">
        <v>1</v>
      </c>
      <c r="AL641">
        <v>1.22801</v>
      </c>
      <c r="AM641">
        <v>0</v>
      </c>
    </row>
    <row r="642" spans="1:39">
      <c r="A642">
        <v>641</v>
      </c>
      <c r="B642">
        <v>5</v>
      </c>
      <c r="C642">
        <v>5</v>
      </c>
      <c r="D642">
        <v>2</v>
      </c>
      <c r="E642">
        <v>648</v>
      </c>
      <c r="F642">
        <v>1693</v>
      </c>
      <c r="G642">
        <v>1709</v>
      </c>
      <c r="H642">
        <v>956</v>
      </c>
      <c r="I642">
        <v>627.15979900000002</v>
      </c>
      <c r="J642">
        <v>50.146733670000003</v>
      </c>
      <c r="K642">
        <v>94</v>
      </c>
      <c r="L642">
        <v>131</v>
      </c>
      <c r="M642">
        <v>138</v>
      </c>
      <c r="N642">
        <v>285</v>
      </c>
      <c r="O642">
        <v>170.98</v>
      </c>
      <c r="P642">
        <v>98.16</v>
      </c>
      <c r="Q642">
        <v>9.8699999999999992</v>
      </c>
      <c r="R642">
        <v>0.21299005300000001</v>
      </c>
      <c r="S642">
        <v>73</v>
      </c>
      <c r="T642">
        <v>92</v>
      </c>
      <c r="U642">
        <v>262</v>
      </c>
      <c r="V642">
        <v>598</v>
      </c>
      <c r="W642">
        <v>462</v>
      </c>
      <c r="X642">
        <v>295</v>
      </c>
      <c r="Y642">
        <v>21</v>
      </c>
      <c r="Z642">
        <v>19</v>
      </c>
      <c r="AA642">
        <v>26</v>
      </c>
      <c r="AB642">
        <v>1</v>
      </c>
      <c r="AC642">
        <v>0</v>
      </c>
      <c r="AD642">
        <v>6</v>
      </c>
      <c r="AE642">
        <v>0</v>
      </c>
      <c r="AF642">
        <v>0</v>
      </c>
      <c r="AG642">
        <v>4</v>
      </c>
      <c r="AH642">
        <v>0</v>
      </c>
      <c r="AI642">
        <v>0</v>
      </c>
      <c r="AJ642">
        <v>0</v>
      </c>
      <c r="AK642">
        <v>1</v>
      </c>
      <c r="AL642">
        <v>1.1823699999999999</v>
      </c>
      <c r="AM642">
        <v>0</v>
      </c>
    </row>
    <row r="643" spans="1:39">
      <c r="A643">
        <v>642</v>
      </c>
      <c r="B643">
        <v>5</v>
      </c>
      <c r="C643">
        <v>5</v>
      </c>
      <c r="D643">
        <v>2</v>
      </c>
      <c r="E643">
        <v>535</v>
      </c>
      <c r="F643">
        <v>1400</v>
      </c>
      <c r="G643">
        <v>1402</v>
      </c>
      <c r="H643">
        <v>764</v>
      </c>
      <c r="I643">
        <v>412.84805089999998</v>
      </c>
      <c r="J643">
        <v>176.2052506</v>
      </c>
      <c r="K643">
        <v>94</v>
      </c>
      <c r="L643">
        <v>113</v>
      </c>
      <c r="M643">
        <v>106</v>
      </c>
      <c r="N643">
        <v>222</v>
      </c>
      <c r="O643">
        <v>128.09</v>
      </c>
      <c r="P643">
        <v>94.12</v>
      </c>
      <c r="Q643">
        <v>0</v>
      </c>
      <c r="R643">
        <v>0.20613409399999999</v>
      </c>
      <c r="S643">
        <v>19</v>
      </c>
      <c r="T643">
        <v>78</v>
      </c>
      <c r="U643">
        <v>232</v>
      </c>
      <c r="V643">
        <v>474</v>
      </c>
      <c r="W643">
        <v>378</v>
      </c>
      <c r="X643">
        <v>240</v>
      </c>
      <c r="Y643">
        <v>0</v>
      </c>
      <c r="Z643">
        <v>5</v>
      </c>
      <c r="AA643">
        <v>0</v>
      </c>
      <c r="AB643">
        <v>14</v>
      </c>
      <c r="AC643">
        <v>0</v>
      </c>
      <c r="AD643">
        <v>0</v>
      </c>
      <c r="AE643">
        <v>0</v>
      </c>
      <c r="AF643">
        <v>0</v>
      </c>
      <c r="AG643">
        <v>4</v>
      </c>
      <c r="AH643">
        <v>0</v>
      </c>
      <c r="AI643">
        <v>0</v>
      </c>
      <c r="AJ643">
        <v>0</v>
      </c>
      <c r="AK643">
        <v>1</v>
      </c>
      <c r="AL643">
        <v>1.13567</v>
      </c>
      <c r="AM643">
        <v>0</v>
      </c>
    </row>
    <row r="644" spans="1:39">
      <c r="A644">
        <v>643</v>
      </c>
      <c r="B644">
        <v>5</v>
      </c>
      <c r="C644">
        <v>5</v>
      </c>
      <c r="D644">
        <v>2</v>
      </c>
      <c r="E644">
        <v>308</v>
      </c>
      <c r="F644">
        <v>881</v>
      </c>
      <c r="G644">
        <v>888</v>
      </c>
      <c r="H644">
        <v>484</v>
      </c>
      <c r="I644">
        <v>217.92039800000001</v>
      </c>
      <c r="J644">
        <v>105.0746269</v>
      </c>
      <c r="K644">
        <v>50</v>
      </c>
      <c r="L644">
        <v>52</v>
      </c>
      <c r="M644">
        <v>46</v>
      </c>
      <c r="N644">
        <v>160</v>
      </c>
      <c r="O644">
        <v>108.32</v>
      </c>
      <c r="P644">
        <v>72.53</v>
      </c>
      <c r="Q644">
        <v>5.36</v>
      </c>
      <c r="R644">
        <v>0.19031531500000001</v>
      </c>
      <c r="S644">
        <v>78</v>
      </c>
      <c r="T644">
        <v>55</v>
      </c>
      <c r="U644">
        <v>176</v>
      </c>
      <c r="V644">
        <v>291</v>
      </c>
      <c r="W644">
        <v>235</v>
      </c>
      <c r="X644">
        <v>131</v>
      </c>
      <c r="Y644">
        <v>25</v>
      </c>
      <c r="Z644">
        <v>10</v>
      </c>
      <c r="AA644">
        <v>26</v>
      </c>
      <c r="AB644">
        <v>6</v>
      </c>
      <c r="AC644">
        <v>0</v>
      </c>
      <c r="AD644">
        <v>11</v>
      </c>
      <c r="AE644">
        <v>0</v>
      </c>
      <c r="AF644">
        <v>0</v>
      </c>
      <c r="AG644">
        <v>4</v>
      </c>
      <c r="AH644">
        <v>0</v>
      </c>
      <c r="AI644">
        <v>0</v>
      </c>
      <c r="AJ644">
        <v>0</v>
      </c>
      <c r="AK644">
        <v>1</v>
      </c>
      <c r="AL644">
        <v>1.4250799999999999</v>
      </c>
      <c r="AM644">
        <v>0</v>
      </c>
    </row>
    <row r="645" spans="1:39">
      <c r="A645">
        <v>644</v>
      </c>
      <c r="B645">
        <v>5</v>
      </c>
      <c r="C645">
        <v>5</v>
      </c>
      <c r="D645">
        <v>2</v>
      </c>
      <c r="E645">
        <v>1970</v>
      </c>
      <c r="F645">
        <v>6302</v>
      </c>
      <c r="G645">
        <v>6326</v>
      </c>
      <c r="H645">
        <v>3495</v>
      </c>
      <c r="I645">
        <v>1976.0677619999999</v>
      </c>
      <c r="J645">
        <v>71.801848050000004</v>
      </c>
      <c r="K645">
        <v>341</v>
      </c>
      <c r="L645">
        <v>562</v>
      </c>
      <c r="M645">
        <v>581</v>
      </c>
      <c r="N645">
        <v>486</v>
      </c>
      <c r="O645">
        <v>670.37</v>
      </c>
      <c r="P645">
        <v>152</v>
      </c>
      <c r="Q645">
        <v>81</v>
      </c>
      <c r="R645">
        <v>0.18668985099999999</v>
      </c>
      <c r="S645">
        <v>241</v>
      </c>
      <c r="T645">
        <v>355</v>
      </c>
      <c r="U645">
        <v>977</v>
      </c>
      <c r="V645">
        <v>2376</v>
      </c>
      <c r="W645">
        <v>1667</v>
      </c>
      <c r="X645">
        <v>951</v>
      </c>
      <c r="Y645">
        <v>12</v>
      </c>
      <c r="Z645">
        <v>28</v>
      </c>
      <c r="AA645">
        <v>177</v>
      </c>
      <c r="AB645">
        <v>19</v>
      </c>
      <c r="AC645">
        <v>0</v>
      </c>
      <c r="AD645">
        <v>5</v>
      </c>
      <c r="AE645">
        <v>0</v>
      </c>
      <c r="AF645">
        <v>0</v>
      </c>
      <c r="AG645">
        <v>4</v>
      </c>
      <c r="AH645">
        <v>0</v>
      </c>
      <c r="AI645">
        <v>0</v>
      </c>
      <c r="AJ645">
        <v>0</v>
      </c>
      <c r="AK645">
        <v>1</v>
      </c>
      <c r="AL645">
        <v>1.44126</v>
      </c>
      <c r="AM645">
        <v>0</v>
      </c>
    </row>
    <row r="646" spans="1:39">
      <c r="A646">
        <v>645</v>
      </c>
      <c r="B646">
        <v>5</v>
      </c>
      <c r="C646">
        <v>5</v>
      </c>
      <c r="D646">
        <v>2</v>
      </c>
      <c r="E646">
        <v>0</v>
      </c>
      <c r="F646">
        <v>0</v>
      </c>
      <c r="G646">
        <v>1</v>
      </c>
      <c r="H646">
        <v>1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1756.74</v>
      </c>
      <c r="P646">
        <v>3.25</v>
      </c>
      <c r="Q646">
        <v>1257.57</v>
      </c>
      <c r="R646">
        <v>0</v>
      </c>
      <c r="S646">
        <v>21389</v>
      </c>
      <c r="T646">
        <v>0</v>
      </c>
      <c r="U646">
        <v>0</v>
      </c>
      <c r="V646">
        <v>0</v>
      </c>
      <c r="W646">
        <v>1</v>
      </c>
      <c r="X646">
        <v>0</v>
      </c>
      <c r="Y646">
        <v>2295</v>
      </c>
      <c r="Z646">
        <v>4850</v>
      </c>
      <c r="AA646">
        <v>3835</v>
      </c>
      <c r="AB646">
        <v>1555</v>
      </c>
      <c r="AC646">
        <v>4</v>
      </c>
      <c r="AD646">
        <v>8850</v>
      </c>
      <c r="AE646">
        <v>0</v>
      </c>
      <c r="AF646">
        <v>0</v>
      </c>
      <c r="AG646">
        <v>3</v>
      </c>
      <c r="AH646">
        <v>0</v>
      </c>
      <c r="AI646">
        <v>0</v>
      </c>
      <c r="AJ646">
        <v>0</v>
      </c>
      <c r="AK646">
        <v>2</v>
      </c>
      <c r="AL646">
        <v>1.5560099999999999</v>
      </c>
      <c r="AM646">
        <v>0</v>
      </c>
    </row>
    <row r="647" spans="1:39">
      <c r="A647">
        <v>646</v>
      </c>
      <c r="B647">
        <v>5</v>
      </c>
      <c r="C647">
        <v>5</v>
      </c>
      <c r="D647">
        <v>2</v>
      </c>
      <c r="E647">
        <v>1061</v>
      </c>
      <c r="F647">
        <v>3027</v>
      </c>
      <c r="G647">
        <v>3101</v>
      </c>
      <c r="H647">
        <v>1544</v>
      </c>
      <c r="I647">
        <v>512.14870780000001</v>
      </c>
      <c r="J647">
        <v>589.35069580000004</v>
      </c>
      <c r="K647">
        <v>326</v>
      </c>
      <c r="L647">
        <v>290</v>
      </c>
      <c r="M647">
        <v>336</v>
      </c>
      <c r="N647">
        <v>109</v>
      </c>
      <c r="O647">
        <v>135.27000000000001</v>
      </c>
      <c r="P647">
        <v>47.08</v>
      </c>
      <c r="Q647">
        <v>37.700000000000003</v>
      </c>
      <c r="R647">
        <v>0.201870364</v>
      </c>
      <c r="S647">
        <v>1310</v>
      </c>
      <c r="T647">
        <v>176</v>
      </c>
      <c r="U647">
        <v>555</v>
      </c>
      <c r="V647">
        <v>1031</v>
      </c>
      <c r="W647">
        <v>816</v>
      </c>
      <c r="X647">
        <v>523</v>
      </c>
      <c r="Y647">
        <v>136</v>
      </c>
      <c r="Z647">
        <v>137</v>
      </c>
      <c r="AA647">
        <v>953</v>
      </c>
      <c r="AB647">
        <v>5</v>
      </c>
      <c r="AC647">
        <v>0</v>
      </c>
      <c r="AD647">
        <v>79</v>
      </c>
      <c r="AE647">
        <v>0</v>
      </c>
      <c r="AF647">
        <v>0</v>
      </c>
      <c r="AG647">
        <v>3</v>
      </c>
      <c r="AH647">
        <v>0</v>
      </c>
      <c r="AI647">
        <v>0</v>
      </c>
      <c r="AJ647">
        <v>0</v>
      </c>
      <c r="AK647">
        <v>2</v>
      </c>
      <c r="AL647">
        <v>2.4213900000000002</v>
      </c>
      <c r="AM647">
        <v>0</v>
      </c>
    </row>
    <row r="648" spans="1:39">
      <c r="A648">
        <v>647</v>
      </c>
      <c r="B648">
        <v>5</v>
      </c>
      <c r="C648">
        <v>5</v>
      </c>
      <c r="D648">
        <v>2</v>
      </c>
      <c r="E648">
        <v>533</v>
      </c>
      <c r="F648">
        <v>1699</v>
      </c>
      <c r="G648">
        <v>1699</v>
      </c>
      <c r="H648">
        <v>865</v>
      </c>
      <c r="I648">
        <v>432.40697669999997</v>
      </c>
      <c r="J648">
        <v>104.8837209</v>
      </c>
      <c r="K648">
        <v>141</v>
      </c>
      <c r="L648">
        <v>150</v>
      </c>
      <c r="M648">
        <v>138</v>
      </c>
      <c r="N648">
        <v>104</v>
      </c>
      <c r="O648">
        <v>159.22999999999999</v>
      </c>
      <c r="P648">
        <v>69.489999999999995</v>
      </c>
      <c r="Q648">
        <v>122.38</v>
      </c>
      <c r="R648">
        <v>0.16656857</v>
      </c>
      <c r="S648">
        <v>773</v>
      </c>
      <c r="T648">
        <v>110</v>
      </c>
      <c r="U648">
        <v>342</v>
      </c>
      <c r="V648">
        <v>572</v>
      </c>
      <c r="W648">
        <v>443</v>
      </c>
      <c r="X648">
        <v>232</v>
      </c>
      <c r="Y648">
        <v>54</v>
      </c>
      <c r="Z648">
        <v>66</v>
      </c>
      <c r="AA648">
        <v>288</v>
      </c>
      <c r="AB648">
        <v>126</v>
      </c>
      <c r="AC648">
        <v>1</v>
      </c>
      <c r="AD648">
        <v>238</v>
      </c>
      <c r="AE648">
        <v>0</v>
      </c>
      <c r="AF648">
        <v>0</v>
      </c>
      <c r="AG648">
        <v>4</v>
      </c>
      <c r="AH648">
        <v>0</v>
      </c>
      <c r="AI648">
        <v>0</v>
      </c>
      <c r="AJ648">
        <v>0</v>
      </c>
      <c r="AK648">
        <v>3</v>
      </c>
      <c r="AL648">
        <v>1.2797499999999999</v>
      </c>
      <c r="AM648">
        <v>0</v>
      </c>
    </row>
    <row r="649" spans="1:39">
      <c r="A649">
        <v>648</v>
      </c>
      <c r="B649">
        <v>5</v>
      </c>
      <c r="C649">
        <v>5</v>
      </c>
      <c r="D649">
        <v>2</v>
      </c>
      <c r="E649">
        <v>369</v>
      </c>
      <c r="F649">
        <v>1135</v>
      </c>
      <c r="G649">
        <v>1135</v>
      </c>
      <c r="H649">
        <v>664</v>
      </c>
      <c r="I649">
        <v>263.67074889999998</v>
      </c>
      <c r="J649">
        <v>108.6316533</v>
      </c>
      <c r="K649">
        <v>56</v>
      </c>
      <c r="L649">
        <v>83</v>
      </c>
      <c r="M649">
        <v>112</v>
      </c>
      <c r="N649">
        <v>118</v>
      </c>
      <c r="O649">
        <v>244.97</v>
      </c>
      <c r="P649">
        <v>55.04</v>
      </c>
      <c r="Q649">
        <v>24.12</v>
      </c>
      <c r="R649">
        <v>0.175330396</v>
      </c>
      <c r="S649">
        <v>147</v>
      </c>
      <c r="T649">
        <v>54</v>
      </c>
      <c r="U649">
        <v>173</v>
      </c>
      <c r="V649">
        <v>409</v>
      </c>
      <c r="W649">
        <v>333</v>
      </c>
      <c r="X649">
        <v>166</v>
      </c>
      <c r="Y649">
        <v>7</v>
      </c>
      <c r="Z649">
        <v>28</v>
      </c>
      <c r="AA649">
        <v>95</v>
      </c>
      <c r="AB649">
        <v>6</v>
      </c>
      <c r="AC649">
        <v>0</v>
      </c>
      <c r="AD649">
        <v>11</v>
      </c>
      <c r="AE649">
        <v>0</v>
      </c>
      <c r="AF649">
        <v>0</v>
      </c>
      <c r="AG649">
        <v>4</v>
      </c>
      <c r="AH649">
        <v>0</v>
      </c>
      <c r="AI649">
        <v>0</v>
      </c>
      <c r="AJ649">
        <v>0</v>
      </c>
      <c r="AK649">
        <v>1</v>
      </c>
      <c r="AL649">
        <v>1.4479</v>
      </c>
      <c r="AM649">
        <v>0</v>
      </c>
    </row>
    <row r="650" spans="1:39">
      <c r="A650">
        <v>649</v>
      </c>
      <c r="B650">
        <v>5</v>
      </c>
      <c r="C650">
        <v>5</v>
      </c>
      <c r="D650">
        <v>2</v>
      </c>
      <c r="E650">
        <v>420</v>
      </c>
      <c r="F650">
        <v>1355</v>
      </c>
      <c r="G650">
        <v>1355</v>
      </c>
      <c r="H650">
        <v>766</v>
      </c>
      <c r="I650">
        <v>425.58015940000001</v>
      </c>
      <c r="J650">
        <v>0</v>
      </c>
      <c r="K650">
        <v>82</v>
      </c>
      <c r="L650">
        <v>94</v>
      </c>
      <c r="M650">
        <v>94</v>
      </c>
      <c r="N650">
        <v>150</v>
      </c>
      <c r="O650">
        <v>70.069999999999993</v>
      </c>
      <c r="P650">
        <v>49.76</v>
      </c>
      <c r="Q650">
        <v>1.25</v>
      </c>
      <c r="R650">
        <v>0.168265683</v>
      </c>
      <c r="S650">
        <v>15</v>
      </c>
      <c r="T650">
        <v>72</v>
      </c>
      <c r="U650">
        <v>228</v>
      </c>
      <c r="V650">
        <v>496</v>
      </c>
      <c r="W650">
        <v>370</v>
      </c>
      <c r="X650">
        <v>189</v>
      </c>
      <c r="Y650">
        <v>1</v>
      </c>
      <c r="Z650">
        <v>2</v>
      </c>
      <c r="AA650">
        <v>8</v>
      </c>
      <c r="AB650">
        <v>3</v>
      </c>
      <c r="AC650">
        <v>0</v>
      </c>
      <c r="AD650">
        <v>1</v>
      </c>
      <c r="AE650">
        <v>0</v>
      </c>
      <c r="AF650">
        <v>0</v>
      </c>
      <c r="AG650">
        <v>4</v>
      </c>
      <c r="AH650">
        <v>0</v>
      </c>
      <c r="AI650">
        <v>0</v>
      </c>
      <c r="AJ650">
        <v>0</v>
      </c>
      <c r="AK650">
        <v>1</v>
      </c>
      <c r="AL650">
        <v>1.4681500000000001</v>
      </c>
      <c r="AM650">
        <v>0</v>
      </c>
    </row>
    <row r="651" spans="1:39">
      <c r="A651">
        <v>650</v>
      </c>
      <c r="B651">
        <v>5</v>
      </c>
      <c r="C651">
        <v>5</v>
      </c>
      <c r="D651">
        <v>2</v>
      </c>
      <c r="E651">
        <v>286</v>
      </c>
      <c r="F651">
        <v>921</v>
      </c>
      <c r="G651">
        <v>922</v>
      </c>
      <c r="H651">
        <v>522</v>
      </c>
      <c r="I651">
        <v>289.79982289999998</v>
      </c>
      <c r="J651">
        <v>0</v>
      </c>
      <c r="K651">
        <v>58</v>
      </c>
      <c r="L651">
        <v>62</v>
      </c>
      <c r="M651">
        <v>64</v>
      </c>
      <c r="N651">
        <v>102</v>
      </c>
      <c r="O651">
        <v>68.930000000000007</v>
      </c>
      <c r="P651">
        <v>32</v>
      </c>
      <c r="Q651">
        <v>12.07</v>
      </c>
      <c r="R651">
        <v>0.16377440300000001</v>
      </c>
      <c r="S651">
        <v>519</v>
      </c>
      <c r="T651">
        <v>49</v>
      </c>
      <c r="U651">
        <v>156</v>
      </c>
      <c r="V651">
        <v>341</v>
      </c>
      <c r="W651">
        <v>250</v>
      </c>
      <c r="X651">
        <v>126</v>
      </c>
      <c r="Y651">
        <v>10</v>
      </c>
      <c r="Z651">
        <v>34</v>
      </c>
      <c r="AA651">
        <v>322</v>
      </c>
      <c r="AB651">
        <v>146</v>
      </c>
      <c r="AC651">
        <v>0</v>
      </c>
      <c r="AD651">
        <v>7</v>
      </c>
      <c r="AE651">
        <v>0</v>
      </c>
      <c r="AF651">
        <v>0</v>
      </c>
      <c r="AG651">
        <v>3</v>
      </c>
      <c r="AH651">
        <v>0</v>
      </c>
      <c r="AI651">
        <v>0</v>
      </c>
      <c r="AJ651">
        <v>0</v>
      </c>
      <c r="AK651">
        <v>1</v>
      </c>
      <c r="AL651">
        <v>1.4681500000000001</v>
      </c>
      <c r="AM651">
        <v>0</v>
      </c>
    </row>
    <row r="652" spans="1:39">
      <c r="A652">
        <v>651</v>
      </c>
      <c r="B652">
        <v>5</v>
      </c>
      <c r="C652">
        <v>5</v>
      </c>
      <c r="D652">
        <v>2</v>
      </c>
      <c r="E652">
        <v>423</v>
      </c>
      <c r="F652">
        <v>1359</v>
      </c>
      <c r="G652">
        <v>1359</v>
      </c>
      <c r="H652">
        <v>768</v>
      </c>
      <c r="I652">
        <v>428.62001770000001</v>
      </c>
      <c r="J652">
        <v>0</v>
      </c>
      <c r="K652">
        <v>85</v>
      </c>
      <c r="L652">
        <v>93</v>
      </c>
      <c r="M652">
        <v>94</v>
      </c>
      <c r="N652">
        <v>151</v>
      </c>
      <c r="O652">
        <v>87.1</v>
      </c>
      <c r="P652">
        <v>51.23</v>
      </c>
      <c r="Q652">
        <v>0.68</v>
      </c>
      <c r="R652">
        <v>0.16556291400000001</v>
      </c>
      <c r="S652">
        <v>108</v>
      </c>
      <c r="T652">
        <v>73</v>
      </c>
      <c r="U652">
        <v>227</v>
      </c>
      <c r="V652">
        <v>491</v>
      </c>
      <c r="W652">
        <v>381</v>
      </c>
      <c r="X652">
        <v>187</v>
      </c>
      <c r="Y652">
        <v>16</v>
      </c>
      <c r="Z652">
        <v>29</v>
      </c>
      <c r="AA652">
        <v>16</v>
      </c>
      <c r="AB652">
        <v>42</v>
      </c>
      <c r="AC652">
        <v>0</v>
      </c>
      <c r="AD652">
        <v>5</v>
      </c>
      <c r="AE652">
        <v>0</v>
      </c>
      <c r="AF652">
        <v>0</v>
      </c>
      <c r="AG652">
        <v>4</v>
      </c>
      <c r="AH652">
        <v>0</v>
      </c>
      <c r="AI652">
        <v>0</v>
      </c>
      <c r="AJ652">
        <v>0</v>
      </c>
      <c r="AK652">
        <v>1</v>
      </c>
      <c r="AL652">
        <v>1.4681500000000001</v>
      </c>
      <c r="AM652">
        <v>0</v>
      </c>
    </row>
    <row r="653" spans="1:39">
      <c r="A653">
        <v>652</v>
      </c>
      <c r="B653">
        <v>5</v>
      </c>
      <c r="C653">
        <v>5</v>
      </c>
      <c r="D653">
        <v>2</v>
      </c>
      <c r="E653">
        <v>1426</v>
      </c>
      <c r="F653">
        <v>3473</v>
      </c>
      <c r="G653">
        <v>3473</v>
      </c>
      <c r="H653">
        <v>2059</v>
      </c>
      <c r="I653">
        <v>23.914285710000001</v>
      </c>
      <c r="J653">
        <v>1497.742857</v>
      </c>
      <c r="K653">
        <v>384</v>
      </c>
      <c r="L653">
        <v>371</v>
      </c>
      <c r="M653">
        <v>293</v>
      </c>
      <c r="N653">
        <v>378</v>
      </c>
      <c r="O653">
        <v>284.18</v>
      </c>
      <c r="P653">
        <v>32.82</v>
      </c>
      <c r="Q653">
        <v>120.99</v>
      </c>
      <c r="R653">
        <v>0.26806795300000003</v>
      </c>
      <c r="S653">
        <v>3147</v>
      </c>
      <c r="T653">
        <v>76</v>
      </c>
      <c r="U653">
        <v>279</v>
      </c>
      <c r="V653">
        <v>1235</v>
      </c>
      <c r="W653">
        <v>1118</v>
      </c>
      <c r="X653">
        <v>765</v>
      </c>
      <c r="Y653">
        <v>884</v>
      </c>
      <c r="Z653">
        <v>1025</v>
      </c>
      <c r="AA653">
        <v>719</v>
      </c>
      <c r="AB653">
        <v>305</v>
      </c>
      <c r="AC653">
        <v>0</v>
      </c>
      <c r="AD653">
        <v>214</v>
      </c>
      <c r="AE653">
        <v>0</v>
      </c>
      <c r="AF653">
        <v>0</v>
      </c>
      <c r="AG653">
        <v>3</v>
      </c>
      <c r="AH653">
        <v>0</v>
      </c>
      <c r="AI653">
        <v>0</v>
      </c>
      <c r="AJ653">
        <v>0</v>
      </c>
      <c r="AK653">
        <v>1</v>
      </c>
      <c r="AL653">
        <v>2.4302800000000002</v>
      </c>
      <c r="AM653">
        <v>0</v>
      </c>
    </row>
    <row r="654" spans="1:39">
      <c r="A654">
        <v>653</v>
      </c>
      <c r="B654">
        <v>5</v>
      </c>
      <c r="C654">
        <v>5</v>
      </c>
      <c r="D654">
        <v>2</v>
      </c>
      <c r="E654">
        <v>555</v>
      </c>
      <c r="F654">
        <v>1761</v>
      </c>
      <c r="G654">
        <v>1842</v>
      </c>
      <c r="H654">
        <v>1042</v>
      </c>
      <c r="I654">
        <v>557.53424659999996</v>
      </c>
      <c r="J654">
        <v>12.67123288</v>
      </c>
      <c r="K654">
        <v>101</v>
      </c>
      <c r="L654">
        <v>114</v>
      </c>
      <c r="M654">
        <v>151</v>
      </c>
      <c r="N654">
        <v>189</v>
      </c>
      <c r="O654">
        <v>124.75</v>
      </c>
      <c r="P654">
        <v>65.13</v>
      </c>
      <c r="Q654">
        <v>3.47</v>
      </c>
      <c r="R654">
        <v>0.18403908799999999</v>
      </c>
      <c r="S654">
        <v>2416</v>
      </c>
      <c r="T654">
        <v>89</v>
      </c>
      <c r="U654">
        <v>284</v>
      </c>
      <c r="V654">
        <v>635</v>
      </c>
      <c r="W654">
        <v>557</v>
      </c>
      <c r="X654">
        <v>277</v>
      </c>
      <c r="Y654">
        <v>76</v>
      </c>
      <c r="Z654">
        <v>187</v>
      </c>
      <c r="AA654">
        <v>396</v>
      </c>
      <c r="AB654">
        <v>57</v>
      </c>
      <c r="AC654">
        <v>0</v>
      </c>
      <c r="AD654">
        <v>1700</v>
      </c>
      <c r="AE654">
        <v>0</v>
      </c>
      <c r="AF654">
        <v>0</v>
      </c>
      <c r="AG654">
        <v>2</v>
      </c>
      <c r="AH654">
        <v>0</v>
      </c>
      <c r="AI654">
        <v>0</v>
      </c>
      <c r="AJ654">
        <v>0</v>
      </c>
      <c r="AK654">
        <v>1</v>
      </c>
      <c r="AL654">
        <v>2.0548500000000001</v>
      </c>
      <c r="AM654">
        <v>0</v>
      </c>
    </row>
    <row r="655" spans="1:39">
      <c r="A655">
        <v>654</v>
      </c>
      <c r="B655">
        <v>5</v>
      </c>
      <c r="C655">
        <v>5</v>
      </c>
      <c r="D655">
        <v>2</v>
      </c>
      <c r="E655">
        <v>634</v>
      </c>
      <c r="F655">
        <v>2015</v>
      </c>
      <c r="G655">
        <v>2015</v>
      </c>
      <c r="H655">
        <v>1024</v>
      </c>
      <c r="I655">
        <v>514.34525940000003</v>
      </c>
      <c r="J655">
        <v>124.7584973</v>
      </c>
      <c r="K655">
        <v>165</v>
      </c>
      <c r="L655">
        <v>185</v>
      </c>
      <c r="M655">
        <v>160</v>
      </c>
      <c r="N655">
        <v>124</v>
      </c>
      <c r="O655">
        <v>272.13</v>
      </c>
      <c r="P655">
        <v>65.510000000000005</v>
      </c>
      <c r="Q655">
        <v>39.619999999999997</v>
      </c>
      <c r="R655">
        <v>0.168238213</v>
      </c>
      <c r="S655">
        <v>227</v>
      </c>
      <c r="T655">
        <v>130</v>
      </c>
      <c r="U655">
        <v>407</v>
      </c>
      <c r="V655">
        <v>681</v>
      </c>
      <c r="W655">
        <v>519</v>
      </c>
      <c r="X655">
        <v>278</v>
      </c>
      <c r="Y655">
        <v>90</v>
      </c>
      <c r="Z655">
        <v>8</v>
      </c>
      <c r="AA655">
        <v>124</v>
      </c>
      <c r="AB655">
        <v>5</v>
      </c>
      <c r="AC655">
        <v>0</v>
      </c>
      <c r="AD655">
        <v>0</v>
      </c>
      <c r="AE655">
        <v>0</v>
      </c>
      <c r="AF655">
        <v>0</v>
      </c>
      <c r="AG655">
        <v>4</v>
      </c>
      <c r="AH655">
        <v>0</v>
      </c>
      <c r="AI655">
        <v>0</v>
      </c>
      <c r="AJ655">
        <v>0</v>
      </c>
      <c r="AK655">
        <v>3</v>
      </c>
      <c r="AL655">
        <v>1.2797499999999999</v>
      </c>
      <c r="AM655">
        <v>0</v>
      </c>
    </row>
    <row r="656" spans="1:39">
      <c r="A656">
        <v>655</v>
      </c>
      <c r="B656">
        <v>5</v>
      </c>
      <c r="C656">
        <v>5</v>
      </c>
      <c r="D656">
        <v>2</v>
      </c>
      <c r="E656">
        <v>722</v>
      </c>
      <c r="F656">
        <v>2060</v>
      </c>
      <c r="G656">
        <v>2068</v>
      </c>
      <c r="H656">
        <v>1038</v>
      </c>
      <c r="I656">
        <v>348.51212720000001</v>
      </c>
      <c r="J656">
        <v>401.04731609999999</v>
      </c>
      <c r="K656">
        <v>218</v>
      </c>
      <c r="L656">
        <v>198</v>
      </c>
      <c r="M656">
        <v>231</v>
      </c>
      <c r="N656">
        <v>75</v>
      </c>
      <c r="O656">
        <v>72.599999999999994</v>
      </c>
      <c r="P656">
        <v>31.08</v>
      </c>
      <c r="Q656">
        <v>6.14</v>
      </c>
      <c r="R656">
        <v>0.193423598</v>
      </c>
      <c r="S656">
        <v>575</v>
      </c>
      <c r="T656">
        <v>118</v>
      </c>
      <c r="U656">
        <v>374</v>
      </c>
      <c r="V656">
        <v>694</v>
      </c>
      <c r="W656">
        <v>542</v>
      </c>
      <c r="X656">
        <v>340</v>
      </c>
      <c r="Y656">
        <v>112</v>
      </c>
      <c r="Z656">
        <v>84</v>
      </c>
      <c r="AA656">
        <v>233</v>
      </c>
      <c r="AB656">
        <v>59</v>
      </c>
      <c r="AC656">
        <v>0</v>
      </c>
      <c r="AD656">
        <v>87</v>
      </c>
      <c r="AE656">
        <v>0</v>
      </c>
      <c r="AF656">
        <v>0</v>
      </c>
      <c r="AG656">
        <v>3</v>
      </c>
      <c r="AH656">
        <v>0</v>
      </c>
      <c r="AI656">
        <v>0</v>
      </c>
      <c r="AJ656">
        <v>0</v>
      </c>
      <c r="AK656">
        <v>2</v>
      </c>
      <c r="AL656">
        <v>2.4213900000000002</v>
      </c>
      <c r="AM656">
        <v>0</v>
      </c>
    </row>
    <row r="657" spans="1:39">
      <c r="A657">
        <v>656</v>
      </c>
      <c r="B657">
        <v>5</v>
      </c>
      <c r="C657">
        <v>5</v>
      </c>
      <c r="D657">
        <v>2</v>
      </c>
      <c r="E657">
        <v>614</v>
      </c>
      <c r="F657">
        <v>1500</v>
      </c>
      <c r="G657">
        <v>1501</v>
      </c>
      <c r="H657">
        <v>757</v>
      </c>
      <c r="I657">
        <v>233.06104329999999</v>
      </c>
      <c r="J657">
        <v>422.50832409999998</v>
      </c>
      <c r="K657">
        <v>142</v>
      </c>
      <c r="L657">
        <v>192</v>
      </c>
      <c r="M657">
        <v>164</v>
      </c>
      <c r="N657">
        <v>116</v>
      </c>
      <c r="O657">
        <v>288.12</v>
      </c>
      <c r="P657">
        <v>21.14</v>
      </c>
      <c r="Q657">
        <v>144.41</v>
      </c>
      <c r="R657">
        <v>0.23451032599999999</v>
      </c>
      <c r="S657">
        <v>785</v>
      </c>
      <c r="T657">
        <v>78</v>
      </c>
      <c r="U657">
        <v>240</v>
      </c>
      <c r="V657">
        <v>524</v>
      </c>
      <c r="W657">
        <v>370</v>
      </c>
      <c r="X657">
        <v>289</v>
      </c>
      <c r="Y657">
        <v>28</v>
      </c>
      <c r="Z657">
        <v>129</v>
      </c>
      <c r="AA657">
        <v>456</v>
      </c>
      <c r="AB657">
        <v>68</v>
      </c>
      <c r="AC657">
        <v>0</v>
      </c>
      <c r="AD657">
        <v>104</v>
      </c>
      <c r="AE657">
        <v>0</v>
      </c>
      <c r="AF657">
        <v>0</v>
      </c>
      <c r="AG657">
        <v>4</v>
      </c>
      <c r="AH657">
        <v>0</v>
      </c>
      <c r="AI657">
        <v>0</v>
      </c>
      <c r="AJ657">
        <v>0</v>
      </c>
      <c r="AK657">
        <v>2</v>
      </c>
      <c r="AL657">
        <v>1.6395299999999999</v>
      </c>
      <c r="AM657">
        <v>0</v>
      </c>
    </row>
    <row r="658" spans="1:39">
      <c r="A658">
        <v>657</v>
      </c>
      <c r="B658">
        <v>5</v>
      </c>
      <c r="C658">
        <v>5</v>
      </c>
      <c r="D658">
        <v>2</v>
      </c>
      <c r="E658">
        <v>711</v>
      </c>
      <c r="F658">
        <v>2029</v>
      </c>
      <c r="G658">
        <v>2037</v>
      </c>
      <c r="H658">
        <v>1020</v>
      </c>
      <c r="I658">
        <v>343.20238569999998</v>
      </c>
      <c r="J658">
        <v>394.9371769</v>
      </c>
      <c r="K658">
        <v>219</v>
      </c>
      <c r="L658">
        <v>195</v>
      </c>
      <c r="M658">
        <v>224</v>
      </c>
      <c r="N658">
        <v>73</v>
      </c>
      <c r="O658">
        <v>70.25</v>
      </c>
      <c r="P658">
        <v>33.83</v>
      </c>
      <c r="Q658">
        <v>7.17</v>
      </c>
      <c r="R658">
        <v>0.201276387</v>
      </c>
      <c r="S658">
        <v>581</v>
      </c>
      <c r="T658">
        <v>117</v>
      </c>
      <c r="U658">
        <v>376</v>
      </c>
      <c r="V658">
        <v>664</v>
      </c>
      <c r="W658">
        <v>544</v>
      </c>
      <c r="X658">
        <v>336</v>
      </c>
      <c r="Y658">
        <v>43</v>
      </c>
      <c r="Z658">
        <v>275</v>
      </c>
      <c r="AA658">
        <v>227</v>
      </c>
      <c r="AB658">
        <v>26</v>
      </c>
      <c r="AC658">
        <v>0</v>
      </c>
      <c r="AD658">
        <v>10</v>
      </c>
      <c r="AE658">
        <v>0</v>
      </c>
      <c r="AF658">
        <v>0</v>
      </c>
      <c r="AG658">
        <v>3</v>
      </c>
      <c r="AH658">
        <v>0</v>
      </c>
      <c r="AI658">
        <v>0</v>
      </c>
      <c r="AJ658">
        <v>0</v>
      </c>
      <c r="AK658">
        <v>2</v>
      </c>
      <c r="AL658">
        <v>2.4213900000000002</v>
      </c>
      <c r="AM658">
        <v>0</v>
      </c>
    </row>
    <row r="659" spans="1:39">
      <c r="A659">
        <v>658</v>
      </c>
      <c r="B659">
        <v>5</v>
      </c>
      <c r="C659">
        <v>5</v>
      </c>
      <c r="D659">
        <v>2</v>
      </c>
      <c r="E659">
        <v>1001</v>
      </c>
      <c r="F659">
        <v>2909</v>
      </c>
      <c r="G659">
        <v>2965</v>
      </c>
      <c r="H659">
        <v>1590</v>
      </c>
      <c r="I659">
        <v>708.24129349999998</v>
      </c>
      <c r="J659">
        <v>341.49253729999998</v>
      </c>
      <c r="K659">
        <v>166</v>
      </c>
      <c r="L659">
        <v>156</v>
      </c>
      <c r="M659">
        <v>159</v>
      </c>
      <c r="N659">
        <v>520</v>
      </c>
      <c r="O659">
        <v>589.77</v>
      </c>
      <c r="P659">
        <v>320.57</v>
      </c>
      <c r="Q659">
        <v>78.959999999999994</v>
      </c>
      <c r="R659">
        <v>0.17099494100000001</v>
      </c>
      <c r="S659">
        <v>463</v>
      </c>
      <c r="T659">
        <v>210</v>
      </c>
      <c r="U659">
        <v>586</v>
      </c>
      <c r="V659">
        <v>979</v>
      </c>
      <c r="W659">
        <v>780</v>
      </c>
      <c r="X659">
        <v>410</v>
      </c>
      <c r="Y659">
        <v>24</v>
      </c>
      <c r="Z659">
        <v>33</v>
      </c>
      <c r="AA659">
        <v>329</v>
      </c>
      <c r="AB659">
        <v>49</v>
      </c>
      <c r="AC659">
        <v>0</v>
      </c>
      <c r="AD659">
        <v>28</v>
      </c>
      <c r="AE659">
        <v>0</v>
      </c>
      <c r="AF659">
        <v>0</v>
      </c>
      <c r="AG659">
        <v>4</v>
      </c>
      <c r="AH659">
        <v>491</v>
      </c>
      <c r="AI659">
        <v>0</v>
      </c>
      <c r="AJ659">
        <v>0</v>
      </c>
      <c r="AK659">
        <v>1</v>
      </c>
      <c r="AL659">
        <v>1.4250799999999999</v>
      </c>
      <c r="AM659">
        <v>0</v>
      </c>
    </row>
    <row r="660" spans="1:39">
      <c r="A660">
        <v>659</v>
      </c>
      <c r="B660">
        <v>5</v>
      </c>
      <c r="C660">
        <v>5</v>
      </c>
      <c r="D660">
        <v>2</v>
      </c>
      <c r="E660">
        <v>328</v>
      </c>
      <c r="F660">
        <v>1047</v>
      </c>
      <c r="G660">
        <v>1086</v>
      </c>
      <c r="H660">
        <v>618</v>
      </c>
      <c r="I660">
        <v>329.4977169</v>
      </c>
      <c r="J660">
        <v>7.4885844749999997</v>
      </c>
      <c r="K660">
        <v>60</v>
      </c>
      <c r="L660">
        <v>61</v>
      </c>
      <c r="M660">
        <v>92</v>
      </c>
      <c r="N660">
        <v>115</v>
      </c>
      <c r="O660">
        <v>64.959999999999994</v>
      </c>
      <c r="P660">
        <v>32.04</v>
      </c>
      <c r="Q660">
        <v>18.53</v>
      </c>
      <c r="R660">
        <v>0.18139963200000001</v>
      </c>
      <c r="S660">
        <v>55</v>
      </c>
      <c r="T660">
        <v>54</v>
      </c>
      <c r="U660">
        <v>166</v>
      </c>
      <c r="V660">
        <v>395</v>
      </c>
      <c r="W660">
        <v>311</v>
      </c>
      <c r="X660">
        <v>160</v>
      </c>
      <c r="Y660">
        <v>7</v>
      </c>
      <c r="Z660">
        <v>0</v>
      </c>
      <c r="AA660">
        <v>44</v>
      </c>
      <c r="AB660">
        <v>4</v>
      </c>
      <c r="AC660">
        <v>0</v>
      </c>
      <c r="AD660">
        <v>0</v>
      </c>
      <c r="AE660">
        <v>0</v>
      </c>
      <c r="AF660">
        <v>0</v>
      </c>
      <c r="AG660">
        <v>4</v>
      </c>
      <c r="AH660">
        <v>0</v>
      </c>
      <c r="AI660">
        <v>0</v>
      </c>
      <c r="AJ660">
        <v>0</v>
      </c>
      <c r="AK660">
        <v>1</v>
      </c>
      <c r="AL660">
        <v>2.0548500000000001</v>
      </c>
      <c r="AM660">
        <v>0</v>
      </c>
    </row>
    <row r="661" spans="1:39">
      <c r="A661">
        <v>660</v>
      </c>
      <c r="B661">
        <v>5</v>
      </c>
      <c r="C661">
        <v>5</v>
      </c>
      <c r="D661">
        <v>2</v>
      </c>
      <c r="E661">
        <v>431</v>
      </c>
      <c r="F661">
        <v>1362</v>
      </c>
      <c r="G661">
        <v>1362</v>
      </c>
      <c r="H661">
        <v>785</v>
      </c>
      <c r="I661">
        <v>432.96803649999998</v>
      </c>
      <c r="J661">
        <v>9.8401826480000008</v>
      </c>
      <c r="K661">
        <v>78</v>
      </c>
      <c r="L661">
        <v>87</v>
      </c>
      <c r="M661">
        <v>121</v>
      </c>
      <c r="N661">
        <v>145</v>
      </c>
      <c r="O661">
        <v>115.4</v>
      </c>
      <c r="P661">
        <v>71.83</v>
      </c>
      <c r="Q661">
        <v>0</v>
      </c>
      <c r="R661">
        <v>0.16886930999999999</v>
      </c>
      <c r="S661">
        <v>936</v>
      </c>
      <c r="T661">
        <v>69</v>
      </c>
      <c r="U661">
        <v>223</v>
      </c>
      <c r="V661">
        <v>499</v>
      </c>
      <c r="W661">
        <v>379</v>
      </c>
      <c r="X661">
        <v>192</v>
      </c>
      <c r="Y661">
        <v>0</v>
      </c>
      <c r="Z661">
        <v>935</v>
      </c>
      <c r="AA661">
        <v>1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3</v>
      </c>
      <c r="AH661">
        <v>0</v>
      </c>
      <c r="AI661">
        <v>0</v>
      </c>
      <c r="AJ661">
        <v>0</v>
      </c>
      <c r="AK661">
        <v>1</v>
      </c>
      <c r="AL661">
        <v>2.0548500000000001</v>
      </c>
      <c r="AM661">
        <v>0</v>
      </c>
    </row>
    <row r="662" spans="1:39">
      <c r="A662">
        <v>661</v>
      </c>
      <c r="B662">
        <v>5</v>
      </c>
      <c r="C662">
        <v>5</v>
      </c>
      <c r="D662">
        <v>2</v>
      </c>
      <c r="E662">
        <v>1532</v>
      </c>
      <c r="F662">
        <v>4673</v>
      </c>
      <c r="G662">
        <v>4695</v>
      </c>
      <c r="H662">
        <v>2636</v>
      </c>
      <c r="I662">
        <v>1459.5711269999999</v>
      </c>
      <c r="J662">
        <v>188.18573240000001</v>
      </c>
      <c r="K662">
        <v>282</v>
      </c>
      <c r="L662">
        <v>391</v>
      </c>
      <c r="M662">
        <v>444</v>
      </c>
      <c r="N662">
        <v>415</v>
      </c>
      <c r="O662">
        <v>388.76</v>
      </c>
      <c r="P662">
        <v>243.16</v>
      </c>
      <c r="Q662">
        <v>35.659999999999997</v>
      </c>
      <c r="R662">
        <v>0.18402555900000001</v>
      </c>
      <c r="S662">
        <v>419</v>
      </c>
      <c r="T662">
        <v>239</v>
      </c>
      <c r="U662">
        <v>748</v>
      </c>
      <c r="V662">
        <v>1659</v>
      </c>
      <c r="W662">
        <v>1343</v>
      </c>
      <c r="X662">
        <v>706</v>
      </c>
      <c r="Y662">
        <v>18</v>
      </c>
      <c r="Z662">
        <v>10</v>
      </c>
      <c r="AA662">
        <v>349</v>
      </c>
      <c r="AB662">
        <v>31</v>
      </c>
      <c r="AC662">
        <v>0</v>
      </c>
      <c r="AD662">
        <v>11</v>
      </c>
      <c r="AE662">
        <v>0</v>
      </c>
      <c r="AF662">
        <v>0</v>
      </c>
      <c r="AG662">
        <v>4</v>
      </c>
      <c r="AH662">
        <v>0</v>
      </c>
      <c r="AI662">
        <v>0</v>
      </c>
      <c r="AJ662">
        <v>0</v>
      </c>
      <c r="AK662">
        <v>1</v>
      </c>
      <c r="AL662">
        <v>1.26416</v>
      </c>
      <c r="AM662">
        <v>0</v>
      </c>
    </row>
    <row r="663" spans="1:39">
      <c r="A663">
        <v>662</v>
      </c>
      <c r="B663">
        <v>5</v>
      </c>
      <c r="C663">
        <v>5</v>
      </c>
      <c r="D663">
        <v>2</v>
      </c>
      <c r="E663">
        <v>419</v>
      </c>
      <c r="F663">
        <v>1208</v>
      </c>
      <c r="G663">
        <v>1208</v>
      </c>
      <c r="H663">
        <v>609</v>
      </c>
      <c r="I663">
        <v>285.17653059999998</v>
      </c>
      <c r="J663">
        <v>166.74489800000001</v>
      </c>
      <c r="K663">
        <v>126</v>
      </c>
      <c r="L663">
        <v>141</v>
      </c>
      <c r="M663">
        <v>90</v>
      </c>
      <c r="N663">
        <v>62</v>
      </c>
      <c r="O663">
        <v>56.13</v>
      </c>
      <c r="P663">
        <v>32.4</v>
      </c>
      <c r="Q663">
        <v>9.93</v>
      </c>
      <c r="R663">
        <v>0.19453642400000001</v>
      </c>
      <c r="S663">
        <v>582</v>
      </c>
      <c r="T663">
        <v>67</v>
      </c>
      <c r="U663">
        <v>217</v>
      </c>
      <c r="V663">
        <v>411</v>
      </c>
      <c r="W663">
        <v>313</v>
      </c>
      <c r="X663">
        <v>200</v>
      </c>
      <c r="Y663">
        <v>51</v>
      </c>
      <c r="Z663">
        <v>274</v>
      </c>
      <c r="AA663">
        <v>101</v>
      </c>
      <c r="AB663">
        <v>49</v>
      </c>
      <c r="AC663">
        <v>0</v>
      </c>
      <c r="AD663">
        <v>107</v>
      </c>
      <c r="AE663">
        <v>0</v>
      </c>
      <c r="AF663">
        <v>0</v>
      </c>
      <c r="AG663">
        <v>3</v>
      </c>
      <c r="AH663">
        <v>0</v>
      </c>
      <c r="AI663">
        <v>0</v>
      </c>
      <c r="AJ663">
        <v>0</v>
      </c>
      <c r="AK663">
        <v>1</v>
      </c>
      <c r="AL663">
        <v>2.0599599999999998</v>
      </c>
      <c r="AM663">
        <v>0</v>
      </c>
    </row>
    <row r="664" spans="1:39">
      <c r="A664">
        <v>663</v>
      </c>
      <c r="B664">
        <v>5</v>
      </c>
      <c r="C664">
        <v>5</v>
      </c>
      <c r="D664">
        <v>2</v>
      </c>
      <c r="E664">
        <v>269</v>
      </c>
      <c r="F664">
        <v>772</v>
      </c>
      <c r="G664">
        <v>772</v>
      </c>
      <c r="H664">
        <v>388</v>
      </c>
      <c r="I664">
        <v>183.08469389999999</v>
      </c>
      <c r="J664">
        <v>107.0510204</v>
      </c>
      <c r="K664">
        <v>84</v>
      </c>
      <c r="L664">
        <v>88</v>
      </c>
      <c r="M664">
        <v>56</v>
      </c>
      <c r="N664">
        <v>41</v>
      </c>
      <c r="O664">
        <v>29.06</v>
      </c>
      <c r="P664">
        <v>22.21</v>
      </c>
      <c r="Q664">
        <v>2.46</v>
      </c>
      <c r="R664">
        <v>0.198186528</v>
      </c>
      <c r="S664">
        <v>327</v>
      </c>
      <c r="T664">
        <v>45</v>
      </c>
      <c r="U664">
        <v>139</v>
      </c>
      <c r="V664">
        <v>233</v>
      </c>
      <c r="W664">
        <v>225</v>
      </c>
      <c r="X664">
        <v>130</v>
      </c>
      <c r="Y664">
        <v>33</v>
      </c>
      <c r="Z664">
        <v>8</v>
      </c>
      <c r="AA664">
        <v>12</v>
      </c>
      <c r="AB664">
        <v>4</v>
      </c>
      <c r="AC664">
        <v>0</v>
      </c>
      <c r="AD664">
        <v>270</v>
      </c>
      <c r="AE664">
        <v>0</v>
      </c>
      <c r="AF664">
        <v>0</v>
      </c>
      <c r="AG664">
        <v>3</v>
      </c>
      <c r="AH664">
        <v>0</v>
      </c>
      <c r="AI664">
        <v>0</v>
      </c>
      <c r="AJ664">
        <v>0</v>
      </c>
      <c r="AK664">
        <v>1</v>
      </c>
      <c r="AL664">
        <v>2.0599599999999998</v>
      </c>
      <c r="AM664">
        <v>0</v>
      </c>
    </row>
    <row r="665" spans="1:39">
      <c r="A665">
        <v>664</v>
      </c>
      <c r="B665">
        <v>5</v>
      </c>
      <c r="C665">
        <v>5</v>
      </c>
      <c r="D665">
        <v>2</v>
      </c>
      <c r="E665">
        <v>2120</v>
      </c>
      <c r="F665">
        <v>6372</v>
      </c>
      <c r="G665">
        <v>6391</v>
      </c>
      <c r="H665">
        <v>3667</v>
      </c>
      <c r="I665">
        <v>1480.6032049999999</v>
      </c>
      <c r="J665">
        <v>763.27992459999996</v>
      </c>
      <c r="K665">
        <v>428</v>
      </c>
      <c r="L665">
        <v>511</v>
      </c>
      <c r="M665">
        <v>492</v>
      </c>
      <c r="N665">
        <v>689</v>
      </c>
      <c r="O665">
        <v>2687.34</v>
      </c>
      <c r="P665">
        <v>290.77</v>
      </c>
      <c r="Q665">
        <v>577.45000000000005</v>
      </c>
      <c r="R665">
        <v>0.19417931499999999</v>
      </c>
      <c r="S665">
        <v>6979</v>
      </c>
      <c r="T665">
        <v>289</v>
      </c>
      <c r="U665">
        <v>937</v>
      </c>
      <c r="V665">
        <v>2296</v>
      </c>
      <c r="W665">
        <v>1864</v>
      </c>
      <c r="X665">
        <v>1005</v>
      </c>
      <c r="Y665">
        <v>1399</v>
      </c>
      <c r="Z665">
        <v>1422</v>
      </c>
      <c r="AA665">
        <v>428</v>
      </c>
      <c r="AB665">
        <v>1197</v>
      </c>
      <c r="AC665">
        <v>0</v>
      </c>
      <c r="AD665">
        <v>2533</v>
      </c>
      <c r="AE665">
        <v>0</v>
      </c>
      <c r="AF665">
        <v>0</v>
      </c>
      <c r="AG665">
        <v>4</v>
      </c>
      <c r="AH665">
        <v>0</v>
      </c>
      <c r="AI665">
        <v>0</v>
      </c>
      <c r="AJ665">
        <v>0</v>
      </c>
      <c r="AK665">
        <v>1</v>
      </c>
      <c r="AL665">
        <v>1.3980399999999999</v>
      </c>
      <c r="AM665">
        <v>0</v>
      </c>
    </row>
    <row r="666" spans="1:39">
      <c r="A666">
        <v>665</v>
      </c>
      <c r="B666">
        <v>5</v>
      </c>
      <c r="C666">
        <v>5</v>
      </c>
      <c r="D666">
        <v>2</v>
      </c>
      <c r="E666">
        <v>282</v>
      </c>
      <c r="F666">
        <v>707</v>
      </c>
      <c r="G666">
        <v>707</v>
      </c>
      <c r="H666">
        <v>384</v>
      </c>
      <c r="I666">
        <v>145.8187221</v>
      </c>
      <c r="J666">
        <v>148.54234769999999</v>
      </c>
      <c r="K666">
        <v>51</v>
      </c>
      <c r="L666">
        <v>73</v>
      </c>
      <c r="M666">
        <v>58</v>
      </c>
      <c r="N666">
        <v>100</v>
      </c>
      <c r="O666">
        <v>53.97</v>
      </c>
      <c r="P666">
        <v>45.05</v>
      </c>
      <c r="Q666">
        <v>0</v>
      </c>
      <c r="R666">
        <v>0.21216407400000001</v>
      </c>
      <c r="S666">
        <v>12</v>
      </c>
      <c r="T666">
        <v>37</v>
      </c>
      <c r="U666">
        <v>115</v>
      </c>
      <c r="V666">
        <v>236</v>
      </c>
      <c r="W666">
        <v>195</v>
      </c>
      <c r="X666">
        <v>124</v>
      </c>
      <c r="Y666">
        <v>0</v>
      </c>
      <c r="Z666">
        <v>4</v>
      </c>
      <c r="AA666">
        <v>5</v>
      </c>
      <c r="AB666">
        <v>0</v>
      </c>
      <c r="AC666">
        <v>0</v>
      </c>
      <c r="AD666">
        <v>3</v>
      </c>
      <c r="AE666">
        <v>0</v>
      </c>
      <c r="AF666">
        <v>0</v>
      </c>
      <c r="AG666">
        <v>4</v>
      </c>
      <c r="AH666">
        <v>0</v>
      </c>
      <c r="AI666">
        <v>0</v>
      </c>
      <c r="AJ666">
        <v>0</v>
      </c>
      <c r="AK666">
        <v>3</v>
      </c>
      <c r="AL666">
        <v>2.2921100000000001</v>
      </c>
      <c r="AM666">
        <v>0</v>
      </c>
    </row>
    <row r="667" spans="1:39">
      <c r="A667">
        <v>666</v>
      </c>
      <c r="B667">
        <v>5</v>
      </c>
      <c r="C667">
        <v>5</v>
      </c>
      <c r="D667">
        <v>2</v>
      </c>
      <c r="E667">
        <v>811</v>
      </c>
      <c r="F667">
        <v>2346</v>
      </c>
      <c r="G667">
        <v>2379</v>
      </c>
      <c r="H667">
        <v>1327</v>
      </c>
      <c r="I667">
        <v>536.55513310000003</v>
      </c>
      <c r="J667">
        <v>292.17585550000001</v>
      </c>
      <c r="K667">
        <v>212</v>
      </c>
      <c r="L667">
        <v>197</v>
      </c>
      <c r="M667">
        <v>236</v>
      </c>
      <c r="N667">
        <v>166</v>
      </c>
      <c r="O667">
        <v>181.76</v>
      </c>
      <c r="P667">
        <v>127.82</v>
      </c>
      <c r="Q667">
        <v>8.66</v>
      </c>
      <c r="R667">
        <v>0.213955443</v>
      </c>
      <c r="S667">
        <v>76</v>
      </c>
      <c r="T667">
        <v>99</v>
      </c>
      <c r="U667">
        <v>299</v>
      </c>
      <c r="V667">
        <v>870</v>
      </c>
      <c r="W667">
        <v>698</v>
      </c>
      <c r="X667">
        <v>413</v>
      </c>
      <c r="Y667">
        <v>0</v>
      </c>
      <c r="Z667">
        <v>0</v>
      </c>
      <c r="AA667">
        <v>54</v>
      </c>
      <c r="AB667">
        <v>19</v>
      </c>
      <c r="AC667">
        <v>0</v>
      </c>
      <c r="AD667">
        <v>3</v>
      </c>
      <c r="AE667">
        <v>0</v>
      </c>
      <c r="AF667">
        <v>0</v>
      </c>
      <c r="AG667">
        <v>4</v>
      </c>
      <c r="AH667">
        <v>0</v>
      </c>
      <c r="AI667">
        <v>0</v>
      </c>
      <c r="AJ667">
        <v>0</v>
      </c>
      <c r="AK667">
        <v>1</v>
      </c>
      <c r="AL667">
        <v>1.7190700000000001</v>
      </c>
      <c r="AM667">
        <v>0</v>
      </c>
    </row>
    <row r="668" spans="1:39">
      <c r="A668">
        <v>667</v>
      </c>
      <c r="B668">
        <v>5</v>
      </c>
      <c r="C668">
        <v>5</v>
      </c>
      <c r="D668">
        <v>2</v>
      </c>
      <c r="E668">
        <v>722</v>
      </c>
      <c r="F668">
        <v>1896</v>
      </c>
      <c r="G668">
        <v>1923</v>
      </c>
      <c r="H668">
        <v>1045</v>
      </c>
      <c r="I668">
        <v>557.15194910000002</v>
      </c>
      <c r="J668">
        <v>237.7947494</v>
      </c>
      <c r="K668">
        <v>134</v>
      </c>
      <c r="L668">
        <v>155</v>
      </c>
      <c r="M668">
        <v>136</v>
      </c>
      <c r="N668">
        <v>297</v>
      </c>
      <c r="O668">
        <v>248.74</v>
      </c>
      <c r="P668">
        <v>166.88</v>
      </c>
      <c r="Q668">
        <v>32</v>
      </c>
      <c r="R668">
        <v>0.20904836199999999</v>
      </c>
      <c r="S668">
        <v>246</v>
      </c>
      <c r="T668">
        <v>114</v>
      </c>
      <c r="U668">
        <v>315</v>
      </c>
      <c r="V668">
        <v>671</v>
      </c>
      <c r="W668">
        <v>503</v>
      </c>
      <c r="X668">
        <v>320</v>
      </c>
      <c r="Y668">
        <v>10</v>
      </c>
      <c r="Z668">
        <v>12</v>
      </c>
      <c r="AA668">
        <v>197</v>
      </c>
      <c r="AB668">
        <v>20</v>
      </c>
      <c r="AC668">
        <v>0</v>
      </c>
      <c r="AD668">
        <v>7</v>
      </c>
      <c r="AE668">
        <v>0</v>
      </c>
      <c r="AF668">
        <v>0</v>
      </c>
      <c r="AG668">
        <v>4</v>
      </c>
      <c r="AH668">
        <v>1413</v>
      </c>
      <c r="AI668">
        <v>0</v>
      </c>
      <c r="AJ668">
        <v>0</v>
      </c>
      <c r="AK668">
        <v>1</v>
      </c>
      <c r="AL668">
        <v>1.13567</v>
      </c>
      <c r="AM668">
        <v>0</v>
      </c>
    </row>
    <row r="669" spans="1:39">
      <c r="A669">
        <v>668</v>
      </c>
      <c r="B669">
        <v>5</v>
      </c>
      <c r="C669">
        <v>5</v>
      </c>
      <c r="D669">
        <v>2</v>
      </c>
      <c r="E669">
        <v>307</v>
      </c>
      <c r="F669">
        <v>876</v>
      </c>
      <c r="G669">
        <v>876</v>
      </c>
      <c r="H669">
        <v>479</v>
      </c>
      <c r="I669">
        <v>217.21286430000001</v>
      </c>
      <c r="J669">
        <v>104.7334755</v>
      </c>
      <c r="K669">
        <v>50</v>
      </c>
      <c r="L669">
        <v>47</v>
      </c>
      <c r="M669">
        <v>50</v>
      </c>
      <c r="N669">
        <v>160</v>
      </c>
      <c r="O669">
        <v>106.13</v>
      </c>
      <c r="P669">
        <v>79.31</v>
      </c>
      <c r="Q669">
        <v>1.02</v>
      </c>
      <c r="R669">
        <v>0.18607305900000001</v>
      </c>
      <c r="S669">
        <v>19</v>
      </c>
      <c r="T669">
        <v>53</v>
      </c>
      <c r="U669">
        <v>177</v>
      </c>
      <c r="V669">
        <v>285</v>
      </c>
      <c r="W669">
        <v>232</v>
      </c>
      <c r="X669">
        <v>129</v>
      </c>
      <c r="Y669">
        <v>0</v>
      </c>
      <c r="Z669">
        <v>16</v>
      </c>
      <c r="AA669">
        <v>3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4</v>
      </c>
      <c r="AH669">
        <v>0</v>
      </c>
      <c r="AI669">
        <v>0</v>
      </c>
      <c r="AJ669">
        <v>0</v>
      </c>
      <c r="AK669">
        <v>1</v>
      </c>
      <c r="AL669">
        <v>1.4250799999999999</v>
      </c>
      <c r="AM669">
        <v>0</v>
      </c>
    </row>
    <row r="670" spans="1:39">
      <c r="A670">
        <v>669</v>
      </c>
      <c r="B670">
        <v>5</v>
      </c>
      <c r="C670">
        <v>5</v>
      </c>
      <c r="D670">
        <v>2</v>
      </c>
      <c r="E670">
        <v>244</v>
      </c>
      <c r="F670">
        <v>696</v>
      </c>
      <c r="G670">
        <v>725</v>
      </c>
      <c r="H670">
        <v>362</v>
      </c>
      <c r="I670">
        <v>166.06938779999999</v>
      </c>
      <c r="J670">
        <v>97.102040819999999</v>
      </c>
      <c r="K670">
        <v>73</v>
      </c>
      <c r="L670">
        <v>82</v>
      </c>
      <c r="M670">
        <v>54</v>
      </c>
      <c r="N670">
        <v>35</v>
      </c>
      <c r="O670">
        <v>33.49</v>
      </c>
      <c r="P670">
        <v>17.399999999999999</v>
      </c>
      <c r="Q670">
        <v>6.61</v>
      </c>
      <c r="R670">
        <v>0.20137931000000001</v>
      </c>
      <c r="S670">
        <v>201</v>
      </c>
      <c r="T670">
        <v>38</v>
      </c>
      <c r="U670">
        <v>126</v>
      </c>
      <c r="V670">
        <v>226</v>
      </c>
      <c r="W670">
        <v>208</v>
      </c>
      <c r="X670">
        <v>127</v>
      </c>
      <c r="Y670">
        <v>44</v>
      </c>
      <c r="Z670">
        <v>20</v>
      </c>
      <c r="AA670">
        <v>51</v>
      </c>
      <c r="AB670">
        <v>17</v>
      </c>
      <c r="AC670">
        <v>0</v>
      </c>
      <c r="AD670">
        <v>69</v>
      </c>
      <c r="AE670">
        <v>0</v>
      </c>
      <c r="AF670">
        <v>0</v>
      </c>
      <c r="AG670">
        <v>3</v>
      </c>
      <c r="AH670">
        <v>0</v>
      </c>
      <c r="AI670">
        <v>0</v>
      </c>
      <c r="AJ670">
        <v>0</v>
      </c>
      <c r="AK670">
        <v>1</v>
      </c>
      <c r="AL670">
        <v>2.0599599999999998</v>
      </c>
      <c r="AM670">
        <v>0</v>
      </c>
    </row>
    <row r="671" spans="1:39">
      <c r="A671">
        <v>670</v>
      </c>
      <c r="B671">
        <v>5</v>
      </c>
      <c r="C671">
        <v>5</v>
      </c>
      <c r="D671">
        <v>2</v>
      </c>
      <c r="E671">
        <v>1775</v>
      </c>
      <c r="F671">
        <v>5597</v>
      </c>
      <c r="G671">
        <v>5684</v>
      </c>
      <c r="H671">
        <v>2695</v>
      </c>
      <c r="I671">
        <v>758.388912</v>
      </c>
      <c r="J671">
        <v>1240.058358</v>
      </c>
      <c r="K671">
        <v>535</v>
      </c>
      <c r="L671">
        <v>606</v>
      </c>
      <c r="M671">
        <v>402</v>
      </c>
      <c r="N671">
        <v>232</v>
      </c>
      <c r="O671">
        <v>177.38</v>
      </c>
      <c r="P671">
        <v>92.29</v>
      </c>
      <c r="Q671">
        <v>27.45</v>
      </c>
      <c r="R671">
        <v>0.167487685</v>
      </c>
      <c r="S671">
        <v>2267</v>
      </c>
      <c r="T671">
        <v>394</v>
      </c>
      <c r="U671">
        <v>1228</v>
      </c>
      <c r="V671">
        <v>1881</v>
      </c>
      <c r="W671">
        <v>1398</v>
      </c>
      <c r="X671">
        <v>783</v>
      </c>
      <c r="Y671">
        <v>295</v>
      </c>
      <c r="Z671">
        <v>621</v>
      </c>
      <c r="AA671">
        <v>856</v>
      </c>
      <c r="AB671">
        <v>285</v>
      </c>
      <c r="AC671">
        <v>32</v>
      </c>
      <c r="AD671">
        <v>178</v>
      </c>
      <c r="AE671">
        <v>0</v>
      </c>
      <c r="AF671">
        <v>0</v>
      </c>
      <c r="AG671">
        <v>2</v>
      </c>
      <c r="AH671">
        <v>6</v>
      </c>
      <c r="AI671">
        <v>0</v>
      </c>
      <c r="AJ671">
        <v>0</v>
      </c>
      <c r="AK671">
        <v>1</v>
      </c>
      <c r="AL671">
        <v>2.4573299999999998</v>
      </c>
      <c r="AM671">
        <v>0</v>
      </c>
    </row>
    <row r="672" spans="1:39">
      <c r="A672">
        <v>671</v>
      </c>
      <c r="B672">
        <v>5</v>
      </c>
      <c r="C672">
        <v>5</v>
      </c>
      <c r="D672">
        <v>2</v>
      </c>
      <c r="E672">
        <v>899</v>
      </c>
      <c r="F672">
        <v>2443</v>
      </c>
      <c r="G672">
        <v>2463</v>
      </c>
      <c r="H672">
        <v>1357</v>
      </c>
      <c r="I672">
        <v>581.22348920000002</v>
      </c>
      <c r="J672">
        <v>352.28772329999998</v>
      </c>
      <c r="K672">
        <v>283</v>
      </c>
      <c r="L672">
        <v>215</v>
      </c>
      <c r="M672">
        <v>176</v>
      </c>
      <c r="N672">
        <v>225</v>
      </c>
      <c r="O672">
        <v>138.80000000000001</v>
      </c>
      <c r="P672">
        <v>81.2</v>
      </c>
      <c r="Q672">
        <v>0.56000000000000005</v>
      </c>
      <c r="R672">
        <v>0.22898903800000001</v>
      </c>
      <c r="S672">
        <v>257</v>
      </c>
      <c r="T672">
        <v>97</v>
      </c>
      <c r="U672">
        <v>319</v>
      </c>
      <c r="V672">
        <v>849</v>
      </c>
      <c r="W672">
        <v>728</v>
      </c>
      <c r="X672">
        <v>470</v>
      </c>
      <c r="Y672">
        <v>18</v>
      </c>
      <c r="Z672">
        <v>22</v>
      </c>
      <c r="AA672">
        <v>199</v>
      </c>
      <c r="AB672">
        <v>18</v>
      </c>
      <c r="AC672">
        <v>0</v>
      </c>
      <c r="AD672">
        <v>0</v>
      </c>
      <c r="AE672">
        <v>0</v>
      </c>
      <c r="AF672">
        <v>0</v>
      </c>
      <c r="AG672">
        <v>4</v>
      </c>
      <c r="AH672">
        <v>0</v>
      </c>
      <c r="AI672">
        <v>0</v>
      </c>
      <c r="AJ672">
        <v>0</v>
      </c>
      <c r="AK672">
        <v>1</v>
      </c>
      <c r="AL672">
        <v>1.49762</v>
      </c>
      <c r="AM672">
        <v>0</v>
      </c>
    </row>
    <row r="673" spans="1:39">
      <c r="A673">
        <v>672</v>
      </c>
      <c r="B673">
        <v>5</v>
      </c>
      <c r="C673">
        <v>5</v>
      </c>
      <c r="D673">
        <v>2</v>
      </c>
      <c r="E673">
        <v>788</v>
      </c>
      <c r="F673">
        <v>2277</v>
      </c>
      <c r="G673">
        <v>2286</v>
      </c>
      <c r="H673">
        <v>1247</v>
      </c>
      <c r="I673">
        <v>557.5366027</v>
      </c>
      <c r="J673">
        <v>268.82729210000002</v>
      </c>
      <c r="K673">
        <v>128</v>
      </c>
      <c r="L673">
        <v>127</v>
      </c>
      <c r="M673">
        <v>121</v>
      </c>
      <c r="N673">
        <v>412</v>
      </c>
      <c r="O673">
        <v>136.96</v>
      </c>
      <c r="P673">
        <v>34.18</v>
      </c>
      <c r="Q673">
        <v>64.19</v>
      </c>
      <c r="R673">
        <v>0.168416448</v>
      </c>
      <c r="S673">
        <v>4834</v>
      </c>
      <c r="T673">
        <v>156</v>
      </c>
      <c r="U673">
        <v>456</v>
      </c>
      <c r="V673">
        <v>780</v>
      </c>
      <c r="W673">
        <v>582</v>
      </c>
      <c r="X673">
        <v>312</v>
      </c>
      <c r="Y673">
        <v>236</v>
      </c>
      <c r="Z673">
        <v>575</v>
      </c>
      <c r="AA673">
        <v>3742</v>
      </c>
      <c r="AB673">
        <v>129</v>
      </c>
      <c r="AC673">
        <v>0</v>
      </c>
      <c r="AD673">
        <v>152</v>
      </c>
      <c r="AE673">
        <v>0</v>
      </c>
      <c r="AF673">
        <v>0</v>
      </c>
      <c r="AG673">
        <v>1</v>
      </c>
      <c r="AH673">
        <v>0</v>
      </c>
      <c r="AI673">
        <v>0</v>
      </c>
      <c r="AJ673">
        <v>0</v>
      </c>
      <c r="AK673">
        <v>1</v>
      </c>
      <c r="AL673">
        <v>1.4250799999999999</v>
      </c>
      <c r="AM673">
        <v>0</v>
      </c>
    </row>
    <row r="674" spans="1:39">
      <c r="A674">
        <v>673</v>
      </c>
      <c r="B674">
        <v>5</v>
      </c>
      <c r="C674">
        <v>5</v>
      </c>
      <c r="D674">
        <v>2</v>
      </c>
      <c r="E674">
        <v>410</v>
      </c>
      <c r="F674">
        <v>1185</v>
      </c>
      <c r="G674">
        <v>1185</v>
      </c>
      <c r="H674">
        <v>644</v>
      </c>
      <c r="I674">
        <v>290.0888415</v>
      </c>
      <c r="J674">
        <v>139.8720682</v>
      </c>
      <c r="K674">
        <v>67</v>
      </c>
      <c r="L674">
        <v>66</v>
      </c>
      <c r="M674">
        <v>62</v>
      </c>
      <c r="N674">
        <v>215</v>
      </c>
      <c r="O674">
        <v>68.17</v>
      </c>
      <c r="P674">
        <v>45.41</v>
      </c>
      <c r="Q674">
        <v>4.47</v>
      </c>
      <c r="R674">
        <v>0.176371308</v>
      </c>
      <c r="S674">
        <v>73</v>
      </c>
      <c r="T674">
        <v>78</v>
      </c>
      <c r="U674">
        <v>238</v>
      </c>
      <c r="V674">
        <v>392</v>
      </c>
      <c r="W674">
        <v>310</v>
      </c>
      <c r="X674">
        <v>167</v>
      </c>
      <c r="Y674">
        <v>6</v>
      </c>
      <c r="Z674">
        <v>16</v>
      </c>
      <c r="AA674">
        <v>51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4</v>
      </c>
      <c r="AH674">
        <v>0</v>
      </c>
      <c r="AI674">
        <v>0</v>
      </c>
      <c r="AJ674">
        <v>0</v>
      </c>
      <c r="AK674">
        <v>1</v>
      </c>
      <c r="AL674">
        <v>1.4250799999999999</v>
      </c>
      <c r="AM674">
        <v>0</v>
      </c>
    </row>
    <row r="675" spans="1:39">
      <c r="A675">
        <v>674</v>
      </c>
      <c r="B675">
        <v>5</v>
      </c>
      <c r="C675">
        <v>5</v>
      </c>
      <c r="D675">
        <v>2</v>
      </c>
      <c r="E675">
        <v>1064</v>
      </c>
      <c r="F675">
        <v>2782</v>
      </c>
      <c r="G675">
        <v>2782</v>
      </c>
      <c r="H675">
        <v>1489</v>
      </c>
      <c r="I675">
        <v>550.18127790000005</v>
      </c>
      <c r="J675">
        <v>560.45765229999995</v>
      </c>
      <c r="K675">
        <v>182</v>
      </c>
      <c r="L675">
        <v>278</v>
      </c>
      <c r="M675">
        <v>229</v>
      </c>
      <c r="N675">
        <v>375</v>
      </c>
      <c r="O675">
        <v>593.63</v>
      </c>
      <c r="P675">
        <v>77.95</v>
      </c>
      <c r="Q675">
        <v>370</v>
      </c>
      <c r="R675">
        <v>0.20812365199999999</v>
      </c>
      <c r="S675">
        <v>14738</v>
      </c>
      <c r="T675">
        <v>153</v>
      </c>
      <c r="U675">
        <v>470</v>
      </c>
      <c r="V675">
        <v>964</v>
      </c>
      <c r="W675">
        <v>721</v>
      </c>
      <c r="X675">
        <v>474</v>
      </c>
      <c r="Y675">
        <v>1014</v>
      </c>
      <c r="Z675">
        <v>3919</v>
      </c>
      <c r="AA675">
        <v>4469</v>
      </c>
      <c r="AB675">
        <v>1590</v>
      </c>
      <c r="AC675">
        <v>3</v>
      </c>
      <c r="AD675">
        <v>3743</v>
      </c>
      <c r="AE675">
        <v>0</v>
      </c>
      <c r="AF675">
        <v>0</v>
      </c>
      <c r="AG675">
        <v>2</v>
      </c>
      <c r="AH675">
        <v>6</v>
      </c>
      <c r="AI675">
        <v>0</v>
      </c>
      <c r="AJ675">
        <v>0</v>
      </c>
      <c r="AK675">
        <v>3</v>
      </c>
      <c r="AL675">
        <v>2.2921100000000001</v>
      </c>
      <c r="AM675">
        <v>0</v>
      </c>
    </row>
    <row r="676" spans="1:39">
      <c r="A676">
        <v>675</v>
      </c>
      <c r="B676">
        <v>5</v>
      </c>
      <c r="C676">
        <v>5</v>
      </c>
      <c r="D676">
        <v>2</v>
      </c>
      <c r="E676">
        <v>224</v>
      </c>
      <c r="F676">
        <v>678</v>
      </c>
      <c r="G676">
        <v>678</v>
      </c>
      <c r="H676">
        <v>370</v>
      </c>
      <c r="I676">
        <v>200.45859870000001</v>
      </c>
      <c r="J676">
        <v>33.885350320000001</v>
      </c>
      <c r="K676">
        <v>29</v>
      </c>
      <c r="L676">
        <v>39</v>
      </c>
      <c r="M676">
        <v>28</v>
      </c>
      <c r="N676">
        <v>128</v>
      </c>
      <c r="O676">
        <v>57.31</v>
      </c>
      <c r="P676">
        <v>33.299999999999997</v>
      </c>
      <c r="Q676">
        <v>0</v>
      </c>
      <c r="R676">
        <v>0.15044247799999999</v>
      </c>
      <c r="S676">
        <v>61</v>
      </c>
      <c r="T676">
        <v>46</v>
      </c>
      <c r="U676">
        <v>149</v>
      </c>
      <c r="V676">
        <v>241</v>
      </c>
      <c r="W676">
        <v>156</v>
      </c>
      <c r="X676">
        <v>86</v>
      </c>
      <c r="Y676">
        <v>0</v>
      </c>
      <c r="Z676">
        <v>19</v>
      </c>
      <c r="AA676">
        <v>34</v>
      </c>
      <c r="AB676">
        <v>3</v>
      </c>
      <c r="AC676">
        <v>0</v>
      </c>
      <c r="AD676">
        <v>5</v>
      </c>
      <c r="AE676">
        <v>0</v>
      </c>
      <c r="AF676">
        <v>0</v>
      </c>
      <c r="AG676">
        <v>4</v>
      </c>
      <c r="AH676">
        <v>0</v>
      </c>
      <c r="AI676">
        <v>0</v>
      </c>
      <c r="AJ676">
        <v>0</v>
      </c>
      <c r="AK676">
        <v>1</v>
      </c>
      <c r="AL676">
        <v>1.3444100000000001</v>
      </c>
      <c r="AM676">
        <v>0</v>
      </c>
    </row>
    <row r="677" spans="1:39">
      <c r="A677">
        <v>676</v>
      </c>
      <c r="B677">
        <v>5</v>
      </c>
      <c r="C677">
        <v>5</v>
      </c>
      <c r="D677">
        <v>2</v>
      </c>
      <c r="E677">
        <v>355</v>
      </c>
      <c r="F677">
        <v>1095</v>
      </c>
      <c r="G677">
        <v>1095</v>
      </c>
      <c r="H677">
        <v>582</v>
      </c>
      <c r="I677">
        <v>317.6910828</v>
      </c>
      <c r="J677">
        <v>53.702229299999999</v>
      </c>
      <c r="K677">
        <v>43</v>
      </c>
      <c r="L677">
        <v>67</v>
      </c>
      <c r="M677">
        <v>41</v>
      </c>
      <c r="N677">
        <v>204</v>
      </c>
      <c r="O677">
        <v>51.12</v>
      </c>
      <c r="P677">
        <v>36.119999999999997</v>
      </c>
      <c r="Q677">
        <v>0</v>
      </c>
      <c r="R677">
        <v>0.145205479</v>
      </c>
      <c r="S677">
        <v>29</v>
      </c>
      <c r="T677">
        <v>85</v>
      </c>
      <c r="U677">
        <v>243</v>
      </c>
      <c r="V677">
        <v>373</v>
      </c>
      <c r="W677">
        <v>262</v>
      </c>
      <c r="X677">
        <v>132</v>
      </c>
      <c r="Y677">
        <v>6</v>
      </c>
      <c r="Z677">
        <v>3</v>
      </c>
      <c r="AA677">
        <v>8</v>
      </c>
      <c r="AB677">
        <v>8</v>
      </c>
      <c r="AC677">
        <v>0</v>
      </c>
      <c r="AD677">
        <v>4</v>
      </c>
      <c r="AE677">
        <v>0</v>
      </c>
      <c r="AF677">
        <v>0</v>
      </c>
      <c r="AG677">
        <v>4</v>
      </c>
      <c r="AH677">
        <v>0</v>
      </c>
      <c r="AI677">
        <v>0</v>
      </c>
      <c r="AJ677">
        <v>0</v>
      </c>
      <c r="AK677">
        <v>1</v>
      </c>
      <c r="AL677">
        <v>1.3444100000000001</v>
      </c>
      <c r="AM677">
        <v>0</v>
      </c>
    </row>
    <row r="678" spans="1:39">
      <c r="A678">
        <v>677</v>
      </c>
      <c r="B678">
        <v>5</v>
      </c>
      <c r="C678">
        <v>5</v>
      </c>
      <c r="D678">
        <v>2</v>
      </c>
      <c r="E678">
        <v>343</v>
      </c>
      <c r="F678">
        <v>1055</v>
      </c>
      <c r="G678">
        <v>1069</v>
      </c>
      <c r="H678">
        <v>564</v>
      </c>
      <c r="I678">
        <v>306.9522293</v>
      </c>
      <c r="J678">
        <v>51.886942679999997</v>
      </c>
      <c r="K678">
        <v>44</v>
      </c>
      <c r="L678">
        <v>61</v>
      </c>
      <c r="M678">
        <v>43</v>
      </c>
      <c r="N678">
        <v>195</v>
      </c>
      <c r="O678">
        <v>68.319999999999993</v>
      </c>
      <c r="P678">
        <v>43.73</v>
      </c>
      <c r="Q678">
        <v>20</v>
      </c>
      <c r="R678">
        <v>0.152478952</v>
      </c>
      <c r="S678">
        <v>130</v>
      </c>
      <c r="T678">
        <v>81</v>
      </c>
      <c r="U678">
        <v>235</v>
      </c>
      <c r="V678">
        <v>361</v>
      </c>
      <c r="W678">
        <v>258</v>
      </c>
      <c r="X678">
        <v>134</v>
      </c>
      <c r="Y678">
        <v>3</v>
      </c>
      <c r="Z678">
        <v>17</v>
      </c>
      <c r="AA678">
        <v>100</v>
      </c>
      <c r="AB678">
        <v>10</v>
      </c>
      <c r="AC678">
        <v>0</v>
      </c>
      <c r="AD678">
        <v>0</v>
      </c>
      <c r="AE678">
        <v>0</v>
      </c>
      <c r="AF678">
        <v>0</v>
      </c>
      <c r="AG678">
        <v>4</v>
      </c>
      <c r="AH678">
        <v>0</v>
      </c>
      <c r="AI678">
        <v>0</v>
      </c>
      <c r="AJ678">
        <v>0</v>
      </c>
      <c r="AK678">
        <v>1</v>
      </c>
      <c r="AL678">
        <v>1.3444100000000001</v>
      </c>
      <c r="AM678">
        <v>0</v>
      </c>
    </row>
    <row r="679" spans="1:39">
      <c r="A679">
        <v>678</v>
      </c>
      <c r="B679">
        <v>5</v>
      </c>
      <c r="C679">
        <v>5</v>
      </c>
      <c r="D679">
        <v>2</v>
      </c>
      <c r="E679">
        <v>641</v>
      </c>
      <c r="F679">
        <v>1813</v>
      </c>
      <c r="G679">
        <v>1813</v>
      </c>
      <c r="H679">
        <v>879</v>
      </c>
      <c r="I679">
        <v>93.083712980000001</v>
      </c>
      <c r="J679">
        <v>573.10364460000005</v>
      </c>
      <c r="K679">
        <v>215</v>
      </c>
      <c r="L679">
        <v>239</v>
      </c>
      <c r="M679">
        <v>125</v>
      </c>
      <c r="N679">
        <v>62</v>
      </c>
      <c r="O679">
        <v>55.72</v>
      </c>
      <c r="P679">
        <v>24.77</v>
      </c>
      <c r="Q679">
        <v>18.079999999999998</v>
      </c>
      <c r="R679">
        <v>0.20628792100000001</v>
      </c>
      <c r="S679">
        <v>462</v>
      </c>
      <c r="T679">
        <v>108</v>
      </c>
      <c r="U679">
        <v>313</v>
      </c>
      <c r="V679">
        <v>633</v>
      </c>
      <c r="W679">
        <v>446</v>
      </c>
      <c r="X679">
        <v>313</v>
      </c>
      <c r="Y679">
        <v>55</v>
      </c>
      <c r="Z679">
        <v>31</v>
      </c>
      <c r="AA679">
        <v>340</v>
      </c>
      <c r="AB679">
        <v>0</v>
      </c>
      <c r="AC679">
        <v>0</v>
      </c>
      <c r="AD679">
        <v>36</v>
      </c>
      <c r="AE679">
        <v>0</v>
      </c>
      <c r="AF679">
        <v>0</v>
      </c>
      <c r="AG679">
        <v>3</v>
      </c>
      <c r="AH679">
        <v>0</v>
      </c>
      <c r="AI679">
        <v>0</v>
      </c>
      <c r="AJ679">
        <v>0</v>
      </c>
      <c r="AK679">
        <v>1</v>
      </c>
      <c r="AL679">
        <v>1.9799500000000001</v>
      </c>
      <c r="AM679">
        <v>0</v>
      </c>
    </row>
    <row r="680" spans="1:39">
      <c r="A680">
        <v>679</v>
      </c>
      <c r="B680">
        <v>5</v>
      </c>
      <c r="C680">
        <v>5</v>
      </c>
      <c r="D680">
        <v>2</v>
      </c>
      <c r="E680">
        <v>651</v>
      </c>
      <c r="F680">
        <v>1938</v>
      </c>
      <c r="G680">
        <v>1938</v>
      </c>
      <c r="H680">
        <v>1095</v>
      </c>
      <c r="I680">
        <v>551.52258340000003</v>
      </c>
      <c r="J680">
        <v>104.698607</v>
      </c>
      <c r="K680">
        <v>129</v>
      </c>
      <c r="L680">
        <v>197</v>
      </c>
      <c r="M680">
        <v>186</v>
      </c>
      <c r="N680">
        <v>139</v>
      </c>
      <c r="O680">
        <v>43.39</v>
      </c>
      <c r="P680">
        <v>30.02</v>
      </c>
      <c r="Q680">
        <v>0.15</v>
      </c>
      <c r="R680">
        <v>0.21104231200000001</v>
      </c>
      <c r="S680">
        <v>16</v>
      </c>
      <c r="T680">
        <v>89</v>
      </c>
      <c r="U680">
        <v>258</v>
      </c>
      <c r="V680">
        <v>736</v>
      </c>
      <c r="W680">
        <v>530</v>
      </c>
      <c r="X680">
        <v>325</v>
      </c>
      <c r="Y680">
        <v>0</v>
      </c>
      <c r="Z680">
        <v>5</v>
      </c>
      <c r="AA680">
        <v>8</v>
      </c>
      <c r="AB680">
        <v>2</v>
      </c>
      <c r="AC680">
        <v>0</v>
      </c>
      <c r="AD680">
        <v>1</v>
      </c>
      <c r="AE680">
        <v>0</v>
      </c>
      <c r="AF680">
        <v>0</v>
      </c>
      <c r="AG680">
        <v>3</v>
      </c>
      <c r="AH680">
        <v>0</v>
      </c>
      <c r="AI680">
        <v>0</v>
      </c>
      <c r="AJ680">
        <v>0</v>
      </c>
      <c r="AK680">
        <v>1</v>
      </c>
      <c r="AL680">
        <v>1.87215</v>
      </c>
      <c r="AM680">
        <v>0</v>
      </c>
    </row>
    <row r="681" spans="1:39">
      <c r="A681">
        <v>680</v>
      </c>
      <c r="B681">
        <v>5</v>
      </c>
      <c r="C681">
        <v>5</v>
      </c>
      <c r="D681">
        <v>2</v>
      </c>
      <c r="E681">
        <v>381</v>
      </c>
      <c r="F681">
        <v>993</v>
      </c>
      <c r="G681">
        <v>999</v>
      </c>
      <c r="H681">
        <v>591</v>
      </c>
      <c r="I681">
        <v>252.9051724</v>
      </c>
      <c r="J681">
        <v>186.39439659999999</v>
      </c>
      <c r="K681">
        <v>79</v>
      </c>
      <c r="L681">
        <v>100</v>
      </c>
      <c r="M681">
        <v>117</v>
      </c>
      <c r="N681">
        <v>85</v>
      </c>
      <c r="O681">
        <v>102.78</v>
      </c>
      <c r="P681">
        <v>28.03</v>
      </c>
      <c r="Q681">
        <v>25.05</v>
      </c>
      <c r="R681">
        <v>0.23723723699999999</v>
      </c>
      <c r="S681">
        <v>168</v>
      </c>
      <c r="T681">
        <v>31</v>
      </c>
      <c r="U681">
        <v>103</v>
      </c>
      <c r="V681">
        <v>345</v>
      </c>
      <c r="W681">
        <v>325</v>
      </c>
      <c r="X681">
        <v>195</v>
      </c>
      <c r="Y681">
        <v>0</v>
      </c>
      <c r="Z681">
        <v>0</v>
      </c>
      <c r="AA681">
        <v>167</v>
      </c>
      <c r="AB681">
        <v>1</v>
      </c>
      <c r="AC681">
        <v>0</v>
      </c>
      <c r="AD681">
        <v>0</v>
      </c>
      <c r="AE681">
        <v>0</v>
      </c>
      <c r="AF681">
        <v>0</v>
      </c>
      <c r="AG681">
        <v>4</v>
      </c>
      <c r="AH681">
        <v>1490</v>
      </c>
      <c r="AI681">
        <v>0</v>
      </c>
      <c r="AJ681">
        <v>0</v>
      </c>
      <c r="AK681">
        <v>1</v>
      </c>
      <c r="AL681">
        <v>1.7844500000000001</v>
      </c>
      <c r="AM681">
        <v>0</v>
      </c>
    </row>
    <row r="682" spans="1:39">
      <c r="A682">
        <v>681</v>
      </c>
      <c r="B682">
        <v>5</v>
      </c>
      <c r="C682">
        <v>5</v>
      </c>
      <c r="D682">
        <v>2</v>
      </c>
      <c r="E682">
        <v>295</v>
      </c>
      <c r="F682">
        <v>761</v>
      </c>
      <c r="G682">
        <v>761</v>
      </c>
      <c r="H682">
        <v>451</v>
      </c>
      <c r="I682">
        <v>195.81896549999999</v>
      </c>
      <c r="J682">
        <v>144.32112069999999</v>
      </c>
      <c r="K682">
        <v>60</v>
      </c>
      <c r="L682">
        <v>83</v>
      </c>
      <c r="M682">
        <v>85</v>
      </c>
      <c r="N682">
        <v>67</v>
      </c>
      <c r="O682">
        <v>50.6</v>
      </c>
      <c r="P682">
        <v>25.61</v>
      </c>
      <c r="Q682">
        <v>3.7</v>
      </c>
      <c r="R682">
        <v>0.23390275999999999</v>
      </c>
      <c r="S682">
        <v>17</v>
      </c>
      <c r="T682">
        <v>23</v>
      </c>
      <c r="U682">
        <v>72</v>
      </c>
      <c r="V682">
        <v>275</v>
      </c>
      <c r="W682">
        <v>243</v>
      </c>
      <c r="X682">
        <v>148</v>
      </c>
      <c r="Y682">
        <v>12</v>
      </c>
      <c r="Z682">
        <v>0</v>
      </c>
      <c r="AA682">
        <v>2</v>
      </c>
      <c r="AB682">
        <v>3</v>
      </c>
      <c r="AC682">
        <v>0</v>
      </c>
      <c r="AD682">
        <v>0</v>
      </c>
      <c r="AE682">
        <v>0</v>
      </c>
      <c r="AF682">
        <v>0</v>
      </c>
      <c r="AG682">
        <v>4</v>
      </c>
      <c r="AH682">
        <v>0</v>
      </c>
      <c r="AI682">
        <v>0</v>
      </c>
      <c r="AJ682">
        <v>0</v>
      </c>
      <c r="AK682">
        <v>1</v>
      </c>
      <c r="AL682">
        <v>1.7844500000000001</v>
      </c>
      <c r="AM682">
        <v>0</v>
      </c>
    </row>
    <row r="683" spans="1:39">
      <c r="A683">
        <v>682</v>
      </c>
      <c r="B683">
        <v>5</v>
      </c>
      <c r="C683">
        <v>5</v>
      </c>
      <c r="D683">
        <v>2</v>
      </c>
      <c r="E683">
        <v>314</v>
      </c>
      <c r="F683">
        <v>971</v>
      </c>
      <c r="G683">
        <v>971</v>
      </c>
      <c r="H683">
        <v>516</v>
      </c>
      <c r="I683">
        <v>281</v>
      </c>
      <c r="J683">
        <v>47.5</v>
      </c>
      <c r="K683">
        <v>36</v>
      </c>
      <c r="L683">
        <v>61</v>
      </c>
      <c r="M683">
        <v>38</v>
      </c>
      <c r="N683">
        <v>179</v>
      </c>
      <c r="O683">
        <v>57.44</v>
      </c>
      <c r="P683">
        <v>40.85</v>
      </c>
      <c r="Q683">
        <v>0</v>
      </c>
      <c r="R683">
        <v>0.15242018500000001</v>
      </c>
      <c r="S683">
        <v>107</v>
      </c>
      <c r="T683">
        <v>75</v>
      </c>
      <c r="U683">
        <v>216</v>
      </c>
      <c r="V683">
        <v>326</v>
      </c>
      <c r="W683">
        <v>231</v>
      </c>
      <c r="X683">
        <v>123</v>
      </c>
      <c r="Y683">
        <v>0</v>
      </c>
      <c r="Z683">
        <v>4</v>
      </c>
      <c r="AA683">
        <v>95</v>
      </c>
      <c r="AB683">
        <v>8</v>
      </c>
      <c r="AC683">
        <v>0</v>
      </c>
      <c r="AD683">
        <v>0</v>
      </c>
      <c r="AE683">
        <v>0</v>
      </c>
      <c r="AF683">
        <v>0</v>
      </c>
      <c r="AG683">
        <v>4</v>
      </c>
      <c r="AH683">
        <v>0</v>
      </c>
      <c r="AI683">
        <v>0</v>
      </c>
      <c r="AJ683">
        <v>0</v>
      </c>
      <c r="AK683">
        <v>1</v>
      </c>
      <c r="AL683">
        <v>1.3444100000000001</v>
      </c>
      <c r="AM683">
        <v>0</v>
      </c>
    </row>
    <row r="684" spans="1:39">
      <c r="A684">
        <v>683</v>
      </c>
      <c r="B684">
        <v>5</v>
      </c>
      <c r="C684">
        <v>5</v>
      </c>
      <c r="D684">
        <v>2</v>
      </c>
      <c r="E684">
        <v>496</v>
      </c>
      <c r="F684">
        <v>1332</v>
      </c>
      <c r="G684">
        <v>1332</v>
      </c>
      <c r="H684">
        <v>694</v>
      </c>
      <c r="I684">
        <v>377.1274262</v>
      </c>
      <c r="J684">
        <v>127.24388190000001</v>
      </c>
      <c r="K684">
        <v>159</v>
      </c>
      <c r="L684">
        <v>133</v>
      </c>
      <c r="M684">
        <v>133</v>
      </c>
      <c r="N684">
        <v>71</v>
      </c>
      <c r="O684">
        <v>130.19</v>
      </c>
      <c r="P684">
        <v>49.49</v>
      </c>
      <c r="Q684">
        <v>75.05</v>
      </c>
      <c r="R684">
        <v>0.217717718</v>
      </c>
      <c r="S684">
        <v>423</v>
      </c>
      <c r="T684">
        <v>60</v>
      </c>
      <c r="U684">
        <v>203</v>
      </c>
      <c r="V684">
        <v>451</v>
      </c>
      <c r="W684">
        <v>372</v>
      </c>
      <c r="X684">
        <v>246</v>
      </c>
      <c r="Y684">
        <v>89</v>
      </c>
      <c r="Z684">
        <v>13</v>
      </c>
      <c r="AA684">
        <v>171</v>
      </c>
      <c r="AB684">
        <v>14</v>
      </c>
      <c r="AC684">
        <v>0</v>
      </c>
      <c r="AD684">
        <v>136</v>
      </c>
      <c r="AE684">
        <v>0</v>
      </c>
      <c r="AF684">
        <v>0</v>
      </c>
      <c r="AG684">
        <v>4</v>
      </c>
      <c r="AH684">
        <v>0</v>
      </c>
      <c r="AI684">
        <v>0</v>
      </c>
      <c r="AJ684">
        <v>0</v>
      </c>
      <c r="AK684">
        <v>1</v>
      </c>
      <c r="AL684">
        <v>1.5712299999999999</v>
      </c>
      <c r="AM684">
        <v>0</v>
      </c>
    </row>
    <row r="685" spans="1:39">
      <c r="A685">
        <v>684</v>
      </c>
      <c r="B685">
        <v>5</v>
      </c>
      <c r="C685">
        <v>5</v>
      </c>
      <c r="D685">
        <v>2</v>
      </c>
      <c r="E685">
        <v>689</v>
      </c>
      <c r="F685">
        <v>1859</v>
      </c>
      <c r="G685">
        <v>1859</v>
      </c>
      <c r="H685">
        <v>968</v>
      </c>
      <c r="I685">
        <v>523.87257380000005</v>
      </c>
      <c r="J685">
        <v>176.75611810000001</v>
      </c>
      <c r="K685">
        <v>218</v>
      </c>
      <c r="L685">
        <v>180</v>
      </c>
      <c r="M685">
        <v>190</v>
      </c>
      <c r="N685">
        <v>101</v>
      </c>
      <c r="O685">
        <v>151.01</v>
      </c>
      <c r="P685">
        <v>37.51</v>
      </c>
      <c r="Q685">
        <v>34.950000000000003</v>
      </c>
      <c r="R685">
        <v>0.22431414699999999</v>
      </c>
      <c r="S685">
        <v>928</v>
      </c>
      <c r="T685">
        <v>86</v>
      </c>
      <c r="U685">
        <v>286</v>
      </c>
      <c r="V685">
        <v>622</v>
      </c>
      <c r="W685">
        <v>523</v>
      </c>
      <c r="X685">
        <v>342</v>
      </c>
      <c r="Y685">
        <v>46</v>
      </c>
      <c r="Z685">
        <v>20</v>
      </c>
      <c r="AA685">
        <v>840</v>
      </c>
      <c r="AB685">
        <v>2</v>
      </c>
      <c r="AC685">
        <v>0</v>
      </c>
      <c r="AD685">
        <v>20</v>
      </c>
      <c r="AE685">
        <v>0</v>
      </c>
      <c r="AF685">
        <v>0</v>
      </c>
      <c r="AG685">
        <v>4</v>
      </c>
      <c r="AH685">
        <v>0</v>
      </c>
      <c r="AI685">
        <v>0</v>
      </c>
      <c r="AJ685">
        <v>0</v>
      </c>
      <c r="AK685">
        <v>1</v>
      </c>
      <c r="AL685">
        <v>1.5712299999999999</v>
      </c>
      <c r="AM685">
        <v>0</v>
      </c>
    </row>
    <row r="686" spans="1:39">
      <c r="A686">
        <v>685</v>
      </c>
      <c r="B686">
        <v>5</v>
      </c>
      <c r="C686">
        <v>5</v>
      </c>
      <c r="D686">
        <v>2</v>
      </c>
      <c r="E686">
        <v>372</v>
      </c>
      <c r="F686">
        <v>1085</v>
      </c>
      <c r="G686">
        <v>1085</v>
      </c>
      <c r="H686">
        <v>620</v>
      </c>
      <c r="I686">
        <v>315.15576190000002</v>
      </c>
      <c r="J686">
        <v>59.827775430000003</v>
      </c>
      <c r="K686">
        <v>76</v>
      </c>
      <c r="L686">
        <v>109</v>
      </c>
      <c r="M686">
        <v>106</v>
      </c>
      <c r="N686">
        <v>81</v>
      </c>
      <c r="O686">
        <v>34.61</v>
      </c>
      <c r="P686">
        <v>18.59</v>
      </c>
      <c r="Q686">
        <v>0.89</v>
      </c>
      <c r="R686">
        <v>0.20184331799999999</v>
      </c>
      <c r="S686">
        <v>21</v>
      </c>
      <c r="T686">
        <v>50</v>
      </c>
      <c r="U686">
        <v>154</v>
      </c>
      <c r="V686">
        <v>415</v>
      </c>
      <c r="W686">
        <v>283</v>
      </c>
      <c r="X686">
        <v>183</v>
      </c>
      <c r="Y686">
        <v>5</v>
      </c>
      <c r="Z686">
        <v>3</v>
      </c>
      <c r="AA686">
        <v>4</v>
      </c>
      <c r="AB686">
        <v>5</v>
      </c>
      <c r="AC686">
        <v>0</v>
      </c>
      <c r="AD686">
        <v>4</v>
      </c>
      <c r="AE686">
        <v>0</v>
      </c>
      <c r="AF686">
        <v>0</v>
      </c>
      <c r="AG686">
        <v>3</v>
      </c>
      <c r="AH686">
        <v>0</v>
      </c>
      <c r="AI686">
        <v>0</v>
      </c>
      <c r="AJ686">
        <v>0</v>
      </c>
      <c r="AK686">
        <v>1</v>
      </c>
      <c r="AL686">
        <v>1.87215</v>
      </c>
      <c r="AM686">
        <v>0</v>
      </c>
    </row>
    <row r="687" spans="1:39">
      <c r="A687">
        <v>686</v>
      </c>
      <c r="B687">
        <v>5</v>
      </c>
      <c r="C687">
        <v>5</v>
      </c>
      <c r="D687">
        <v>2</v>
      </c>
      <c r="E687">
        <v>752</v>
      </c>
      <c r="F687">
        <v>2284</v>
      </c>
      <c r="G687">
        <v>2284</v>
      </c>
      <c r="H687">
        <v>1211</v>
      </c>
      <c r="I687">
        <v>494.04362190000001</v>
      </c>
      <c r="J687">
        <v>276.84335759999999</v>
      </c>
      <c r="K687">
        <v>233</v>
      </c>
      <c r="L687">
        <v>172</v>
      </c>
      <c r="M687">
        <v>193</v>
      </c>
      <c r="N687">
        <v>154</v>
      </c>
      <c r="O687">
        <v>124.02</v>
      </c>
      <c r="P687">
        <v>33.520000000000003</v>
      </c>
      <c r="Q687">
        <v>28.17</v>
      </c>
      <c r="R687">
        <v>0.202276708</v>
      </c>
      <c r="S687">
        <v>1831</v>
      </c>
      <c r="T687">
        <v>140</v>
      </c>
      <c r="U687">
        <v>343</v>
      </c>
      <c r="V687">
        <v>844</v>
      </c>
      <c r="W687">
        <v>587</v>
      </c>
      <c r="X687">
        <v>370</v>
      </c>
      <c r="Y687">
        <v>98</v>
      </c>
      <c r="Z687">
        <v>328</v>
      </c>
      <c r="AA687">
        <v>747</v>
      </c>
      <c r="AB687">
        <v>614</v>
      </c>
      <c r="AC687">
        <v>0</v>
      </c>
      <c r="AD687">
        <v>44</v>
      </c>
      <c r="AE687">
        <v>0</v>
      </c>
      <c r="AF687">
        <v>0</v>
      </c>
      <c r="AG687">
        <v>2</v>
      </c>
      <c r="AH687">
        <v>1196</v>
      </c>
      <c r="AI687">
        <v>0</v>
      </c>
      <c r="AJ687">
        <v>0</v>
      </c>
      <c r="AK687">
        <v>1</v>
      </c>
      <c r="AL687">
        <v>2.85229</v>
      </c>
      <c r="AM687">
        <v>0</v>
      </c>
    </row>
    <row r="688" spans="1:39">
      <c r="A688">
        <v>687</v>
      </c>
      <c r="B688">
        <v>5</v>
      </c>
      <c r="C688">
        <v>5</v>
      </c>
      <c r="D688">
        <v>2</v>
      </c>
      <c r="E688">
        <v>761</v>
      </c>
      <c r="F688">
        <v>2315</v>
      </c>
      <c r="G688">
        <v>2315</v>
      </c>
      <c r="H688">
        <v>1229</v>
      </c>
      <c r="I688">
        <v>499.95637809999999</v>
      </c>
      <c r="J688">
        <v>280.15664240000001</v>
      </c>
      <c r="K688">
        <v>242</v>
      </c>
      <c r="L688">
        <v>161</v>
      </c>
      <c r="M688">
        <v>208</v>
      </c>
      <c r="N688">
        <v>150</v>
      </c>
      <c r="O688">
        <v>66.099999999999994</v>
      </c>
      <c r="P688">
        <v>28.48</v>
      </c>
      <c r="Q688">
        <v>13.83</v>
      </c>
      <c r="R688">
        <v>0.201295896</v>
      </c>
      <c r="S688">
        <v>649</v>
      </c>
      <c r="T688">
        <v>141</v>
      </c>
      <c r="U688">
        <v>350</v>
      </c>
      <c r="V688">
        <v>856</v>
      </c>
      <c r="W688">
        <v>593</v>
      </c>
      <c r="X688">
        <v>375</v>
      </c>
      <c r="Y688">
        <v>190</v>
      </c>
      <c r="Z688">
        <v>44</v>
      </c>
      <c r="AA688">
        <v>324</v>
      </c>
      <c r="AB688">
        <v>61</v>
      </c>
      <c r="AC688">
        <v>0</v>
      </c>
      <c r="AD688">
        <v>30</v>
      </c>
      <c r="AE688">
        <v>0</v>
      </c>
      <c r="AF688">
        <v>0</v>
      </c>
      <c r="AG688">
        <v>2</v>
      </c>
      <c r="AH688">
        <v>0</v>
      </c>
      <c r="AI688">
        <v>0</v>
      </c>
      <c r="AJ688">
        <v>0</v>
      </c>
      <c r="AK688">
        <v>1</v>
      </c>
      <c r="AL688">
        <v>2.85229</v>
      </c>
      <c r="AM688">
        <v>0</v>
      </c>
    </row>
    <row r="689" spans="1:39">
      <c r="A689">
        <v>688</v>
      </c>
      <c r="B689">
        <v>5</v>
      </c>
      <c r="C689">
        <v>5</v>
      </c>
      <c r="D689">
        <v>2</v>
      </c>
      <c r="E689">
        <v>540</v>
      </c>
      <c r="F689">
        <v>1635</v>
      </c>
      <c r="G689">
        <v>1645</v>
      </c>
      <c r="H689">
        <v>835</v>
      </c>
      <c r="I689">
        <v>346.43893309999999</v>
      </c>
      <c r="J689">
        <v>202.91062239999999</v>
      </c>
      <c r="K689">
        <v>154</v>
      </c>
      <c r="L689">
        <v>166</v>
      </c>
      <c r="M689">
        <v>127</v>
      </c>
      <c r="N689">
        <v>93</v>
      </c>
      <c r="O689">
        <v>52.98</v>
      </c>
      <c r="P689">
        <v>25.11</v>
      </c>
      <c r="Q689">
        <v>14.77</v>
      </c>
      <c r="R689">
        <v>0.19513677800000001</v>
      </c>
      <c r="S689">
        <v>472</v>
      </c>
      <c r="T689">
        <v>93</v>
      </c>
      <c r="U689">
        <v>279</v>
      </c>
      <c r="V689">
        <v>596</v>
      </c>
      <c r="W689">
        <v>409</v>
      </c>
      <c r="X689">
        <v>268</v>
      </c>
      <c r="Y689">
        <v>118</v>
      </c>
      <c r="Z689">
        <v>60</v>
      </c>
      <c r="AA689">
        <v>205</v>
      </c>
      <c r="AB689">
        <v>40</v>
      </c>
      <c r="AC689">
        <v>0</v>
      </c>
      <c r="AD689">
        <v>49</v>
      </c>
      <c r="AE689">
        <v>0</v>
      </c>
      <c r="AF689">
        <v>0</v>
      </c>
      <c r="AG689">
        <v>3</v>
      </c>
      <c r="AH689">
        <v>0</v>
      </c>
      <c r="AI689">
        <v>0</v>
      </c>
      <c r="AJ689">
        <v>0</v>
      </c>
      <c r="AK689">
        <v>1</v>
      </c>
      <c r="AL689">
        <v>2.4009100000000001</v>
      </c>
      <c r="AM689">
        <v>0</v>
      </c>
    </row>
    <row r="690" spans="1:39">
      <c r="A690">
        <v>689</v>
      </c>
      <c r="B690">
        <v>5</v>
      </c>
      <c r="C690">
        <v>5</v>
      </c>
      <c r="D690">
        <v>2</v>
      </c>
      <c r="E690">
        <v>423</v>
      </c>
      <c r="F690">
        <v>1248</v>
      </c>
      <c r="G690">
        <v>1250</v>
      </c>
      <c r="H690">
        <v>643</v>
      </c>
      <c r="I690">
        <v>271.37716419999998</v>
      </c>
      <c r="J690">
        <v>158.94665420000001</v>
      </c>
      <c r="K690">
        <v>120</v>
      </c>
      <c r="L690">
        <v>132</v>
      </c>
      <c r="M690">
        <v>100</v>
      </c>
      <c r="N690">
        <v>71</v>
      </c>
      <c r="O690">
        <v>34.24</v>
      </c>
      <c r="P690">
        <v>17.37</v>
      </c>
      <c r="Q690">
        <v>9.44</v>
      </c>
      <c r="R690">
        <v>0.18479999999999999</v>
      </c>
      <c r="S690">
        <v>304</v>
      </c>
      <c r="T690">
        <v>78</v>
      </c>
      <c r="U690">
        <v>213</v>
      </c>
      <c r="V690">
        <v>447</v>
      </c>
      <c r="W690">
        <v>314</v>
      </c>
      <c r="X690">
        <v>198</v>
      </c>
      <c r="Y690">
        <v>16</v>
      </c>
      <c r="Z690">
        <v>59</v>
      </c>
      <c r="AA690">
        <v>156</v>
      </c>
      <c r="AB690">
        <v>70</v>
      </c>
      <c r="AC690">
        <v>0</v>
      </c>
      <c r="AD690">
        <v>3</v>
      </c>
      <c r="AE690">
        <v>0</v>
      </c>
      <c r="AF690">
        <v>0</v>
      </c>
      <c r="AG690">
        <v>2</v>
      </c>
      <c r="AH690">
        <v>0</v>
      </c>
      <c r="AI690">
        <v>0</v>
      </c>
      <c r="AJ690">
        <v>0</v>
      </c>
      <c r="AK690">
        <v>1</v>
      </c>
      <c r="AL690">
        <v>2.4009100000000001</v>
      </c>
      <c r="AM690">
        <v>0</v>
      </c>
    </row>
    <row r="691" spans="1:39">
      <c r="A691">
        <v>690</v>
      </c>
      <c r="B691">
        <v>5</v>
      </c>
      <c r="C691">
        <v>5</v>
      </c>
      <c r="D691">
        <v>2</v>
      </c>
      <c r="E691">
        <v>780</v>
      </c>
      <c r="F691">
        <v>2368</v>
      </c>
      <c r="G691">
        <v>2473</v>
      </c>
      <c r="H691">
        <v>1251</v>
      </c>
      <c r="I691">
        <v>500.41179219999998</v>
      </c>
      <c r="J691">
        <v>293.09312119999998</v>
      </c>
      <c r="K691">
        <v>221</v>
      </c>
      <c r="L691">
        <v>243</v>
      </c>
      <c r="M691">
        <v>181</v>
      </c>
      <c r="N691">
        <v>135</v>
      </c>
      <c r="O691">
        <v>72.83</v>
      </c>
      <c r="P691">
        <v>29.91</v>
      </c>
      <c r="Q691">
        <v>2.4500000000000002</v>
      </c>
      <c r="R691">
        <v>0.20056611399999999</v>
      </c>
      <c r="S691">
        <v>134</v>
      </c>
      <c r="T691">
        <v>140</v>
      </c>
      <c r="U691">
        <v>393</v>
      </c>
      <c r="V691">
        <v>878</v>
      </c>
      <c r="W691">
        <v>665</v>
      </c>
      <c r="X691">
        <v>397</v>
      </c>
      <c r="Y691">
        <v>9</v>
      </c>
      <c r="Z691">
        <v>5</v>
      </c>
      <c r="AA691">
        <v>93</v>
      </c>
      <c r="AB691">
        <v>0</v>
      </c>
      <c r="AC691">
        <v>0</v>
      </c>
      <c r="AD691">
        <v>27</v>
      </c>
      <c r="AE691">
        <v>0</v>
      </c>
      <c r="AF691">
        <v>0</v>
      </c>
      <c r="AG691">
        <v>3</v>
      </c>
      <c r="AH691">
        <v>0</v>
      </c>
      <c r="AI691">
        <v>0</v>
      </c>
      <c r="AJ691">
        <v>0</v>
      </c>
      <c r="AK691">
        <v>1</v>
      </c>
      <c r="AL691">
        <v>2.4009100000000001</v>
      </c>
      <c r="AM691">
        <v>0</v>
      </c>
    </row>
    <row r="692" spans="1:39">
      <c r="A692">
        <v>691</v>
      </c>
      <c r="B692">
        <v>5</v>
      </c>
      <c r="C692">
        <v>5</v>
      </c>
      <c r="D692">
        <v>2</v>
      </c>
      <c r="E692">
        <v>394</v>
      </c>
      <c r="F692">
        <v>1160</v>
      </c>
      <c r="G692">
        <v>1167</v>
      </c>
      <c r="H692">
        <v>599</v>
      </c>
      <c r="I692">
        <v>252.7721104</v>
      </c>
      <c r="J692">
        <v>148.04960220000001</v>
      </c>
      <c r="K692">
        <v>114</v>
      </c>
      <c r="L692">
        <v>124</v>
      </c>
      <c r="M692">
        <v>90</v>
      </c>
      <c r="N692">
        <v>66</v>
      </c>
      <c r="O692">
        <v>37.770000000000003</v>
      </c>
      <c r="P692">
        <v>18.61</v>
      </c>
      <c r="Q692">
        <v>0.33</v>
      </c>
      <c r="R692">
        <v>0.19622964900000001</v>
      </c>
      <c r="S692">
        <v>113</v>
      </c>
      <c r="T692">
        <v>71</v>
      </c>
      <c r="U692">
        <v>205</v>
      </c>
      <c r="V692">
        <v>421</v>
      </c>
      <c r="W692">
        <v>283</v>
      </c>
      <c r="X692">
        <v>187</v>
      </c>
      <c r="Y692">
        <v>0</v>
      </c>
      <c r="Z692">
        <v>35</v>
      </c>
      <c r="AA692">
        <v>78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3</v>
      </c>
      <c r="AH692">
        <v>0</v>
      </c>
      <c r="AI692">
        <v>0</v>
      </c>
      <c r="AJ692">
        <v>0</v>
      </c>
      <c r="AK692">
        <v>1</v>
      </c>
      <c r="AL692">
        <v>2.4009100000000001</v>
      </c>
      <c r="AM692">
        <v>0</v>
      </c>
    </row>
    <row r="693" spans="1:39">
      <c r="A693">
        <v>692</v>
      </c>
      <c r="B693">
        <v>5</v>
      </c>
      <c r="C693">
        <v>5</v>
      </c>
      <c r="D693">
        <v>2</v>
      </c>
      <c r="E693">
        <v>1759</v>
      </c>
      <c r="F693">
        <v>4658</v>
      </c>
      <c r="G693">
        <v>4663</v>
      </c>
      <c r="H693">
        <v>2137</v>
      </c>
      <c r="I693">
        <v>123.761976</v>
      </c>
      <c r="J693">
        <v>1776.774326</v>
      </c>
      <c r="K693">
        <v>790</v>
      </c>
      <c r="L693">
        <v>526</v>
      </c>
      <c r="M693">
        <v>342</v>
      </c>
      <c r="N693">
        <v>101</v>
      </c>
      <c r="O693">
        <v>80.12</v>
      </c>
      <c r="P693">
        <v>66</v>
      </c>
      <c r="Q693">
        <v>37</v>
      </c>
      <c r="R693">
        <v>0.22367574500000001</v>
      </c>
      <c r="S693">
        <v>1836</v>
      </c>
      <c r="T693">
        <v>276</v>
      </c>
      <c r="U693">
        <v>764</v>
      </c>
      <c r="V693">
        <v>1629</v>
      </c>
      <c r="W693">
        <v>1122</v>
      </c>
      <c r="X693">
        <v>872</v>
      </c>
      <c r="Y693">
        <v>834</v>
      </c>
      <c r="Z693">
        <v>291</v>
      </c>
      <c r="AA693">
        <v>558</v>
      </c>
      <c r="AB693">
        <v>73</v>
      </c>
      <c r="AC693">
        <v>0</v>
      </c>
      <c r="AD693">
        <v>80</v>
      </c>
      <c r="AE693">
        <v>0</v>
      </c>
      <c r="AF693">
        <v>0</v>
      </c>
      <c r="AG693">
        <v>1</v>
      </c>
      <c r="AH693">
        <v>0</v>
      </c>
      <c r="AI693">
        <v>0</v>
      </c>
      <c r="AJ693">
        <v>0</v>
      </c>
      <c r="AK693">
        <v>1</v>
      </c>
      <c r="AL693">
        <v>2.8540999999999999</v>
      </c>
      <c r="AM693">
        <v>0</v>
      </c>
    </row>
    <row r="694" spans="1:39">
      <c r="A694">
        <v>693</v>
      </c>
      <c r="B694">
        <v>5</v>
      </c>
      <c r="C694">
        <v>5</v>
      </c>
      <c r="D694">
        <v>2</v>
      </c>
      <c r="E694">
        <v>711</v>
      </c>
      <c r="F694">
        <v>2188</v>
      </c>
      <c r="G694">
        <v>2188</v>
      </c>
      <c r="H694">
        <v>1299</v>
      </c>
      <c r="I694">
        <v>677.77570089999995</v>
      </c>
      <c r="J694">
        <v>72.582314879999998</v>
      </c>
      <c r="K694">
        <v>166</v>
      </c>
      <c r="L694">
        <v>144</v>
      </c>
      <c r="M694">
        <v>157</v>
      </c>
      <c r="N694">
        <v>244</v>
      </c>
      <c r="O694">
        <v>186.25</v>
      </c>
      <c r="P694">
        <v>71.209999999999994</v>
      </c>
      <c r="Q694">
        <v>7.42</v>
      </c>
      <c r="R694">
        <v>0.20018281499999999</v>
      </c>
      <c r="S694">
        <v>387</v>
      </c>
      <c r="T694">
        <v>98</v>
      </c>
      <c r="U694">
        <v>268</v>
      </c>
      <c r="V694">
        <v>837</v>
      </c>
      <c r="W694">
        <v>634</v>
      </c>
      <c r="X694">
        <v>351</v>
      </c>
      <c r="Y694">
        <v>120</v>
      </c>
      <c r="Z694">
        <v>35</v>
      </c>
      <c r="AA694">
        <v>214</v>
      </c>
      <c r="AB694">
        <v>8</v>
      </c>
      <c r="AC694">
        <v>0</v>
      </c>
      <c r="AD694">
        <v>10</v>
      </c>
      <c r="AE694">
        <v>0</v>
      </c>
      <c r="AF694">
        <v>0</v>
      </c>
      <c r="AG694">
        <v>4</v>
      </c>
      <c r="AH694">
        <v>0</v>
      </c>
      <c r="AI694">
        <v>0</v>
      </c>
      <c r="AJ694">
        <v>0</v>
      </c>
      <c r="AK694">
        <v>1</v>
      </c>
      <c r="AL694">
        <v>1.5850599999999999</v>
      </c>
      <c r="AM694">
        <v>0</v>
      </c>
    </row>
    <row r="695" spans="1:39">
      <c r="A695">
        <v>694</v>
      </c>
      <c r="B695">
        <v>5</v>
      </c>
      <c r="C695">
        <v>5</v>
      </c>
      <c r="D695">
        <v>2</v>
      </c>
      <c r="E695">
        <v>1566</v>
      </c>
      <c r="F695">
        <v>4934</v>
      </c>
      <c r="G695">
        <v>4943</v>
      </c>
      <c r="H695">
        <v>2238</v>
      </c>
      <c r="I695">
        <v>494.62530020000003</v>
      </c>
      <c r="J695">
        <v>1147.2297840000001</v>
      </c>
      <c r="K695">
        <v>644</v>
      </c>
      <c r="L695">
        <v>407</v>
      </c>
      <c r="M695">
        <v>363</v>
      </c>
      <c r="N695">
        <v>152</v>
      </c>
      <c r="O695">
        <v>168.36</v>
      </c>
      <c r="P695">
        <v>42.4</v>
      </c>
      <c r="Q695">
        <v>41.45</v>
      </c>
      <c r="R695">
        <v>0.164879628</v>
      </c>
      <c r="S695">
        <v>603</v>
      </c>
      <c r="T695">
        <v>400</v>
      </c>
      <c r="U695">
        <v>1044</v>
      </c>
      <c r="V695">
        <v>1739</v>
      </c>
      <c r="W695">
        <v>1087</v>
      </c>
      <c r="X695">
        <v>673</v>
      </c>
      <c r="Y695">
        <v>67</v>
      </c>
      <c r="Z695">
        <v>64</v>
      </c>
      <c r="AA695">
        <v>189</v>
      </c>
      <c r="AB695">
        <v>180</v>
      </c>
      <c r="AC695">
        <v>0</v>
      </c>
      <c r="AD695">
        <v>103</v>
      </c>
      <c r="AE695">
        <v>0</v>
      </c>
      <c r="AF695">
        <v>0</v>
      </c>
      <c r="AG695">
        <v>3</v>
      </c>
      <c r="AH695">
        <v>0</v>
      </c>
      <c r="AI695">
        <v>0</v>
      </c>
      <c r="AJ695">
        <v>0</v>
      </c>
      <c r="AK695">
        <v>1</v>
      </c>
      <c r="AL695">
        <v>2.44815</v>
      </c>
      <c r="AM695">
        <v>0</v>
      </c>
    </row>
    <row r="696" spans="1:39">
      <c r="A696">
        <v>695</v>
      </c>
      <c r="B696">
        <v>5</v>
      </c>
      <c r="C696">
        <v>5</v>
      </c>
      <c r="D696">
        <v>2</v>
      </c>
      <c r="E696">
        <v>857</v>
      </c>
      <c r="F696">
        <v>2476</v>
      </c>
      <c r="G696">
        <v>2476</v>
      </c>
      <c r="H696">
        <v>1329</v>
      </c>
      <c r="I696">
        <v>325.65155249999998</v>
      </c>
      <c r="J696">
        <v>548.24346969999999</v>
      </c>
      <c r="K696">
        <v>192</v>
      </c>
      <c r="L696">
        <v>285</v>
      </c>
      <c r="M696">
        <v>218</v>
      </c>
      <c r="N696">
        <v>162</v>
      </c>
      <c r="O696">
        <v>67.349999999999994</v>
      </c>
      <c r="P696">
        <v>54.13</v>
      </c>
      <c r="Q696">
        <v>1.8</v>
      </c>
      <c r="R696">
        <v>0.20234248799999999</v>
      </c>
      <c r="S696">
        <v>58</v>
      </c>
      <c r="T696">
        <v>128</v>
      </c>
      <c r="U696">
        <v>396</v>
      </c>
      <c r="V696">
        <v>841</v>
      </c>
      <c r="W696">
        <v>705</v>
      </c>
      <c r="X696">
        <v>406</v>
      </c>
      <c r="Y696">
        <v>0</v>
      </c>
      <c r="Z696">
        <v>7</v>
      </c>
      <c r="AA696">
        <v>31</v>
      </c>
      <c r="AB696">
        <v>10</v>
      </c>
      <c r="AC696">
        <v>0</v>
      </c>
      <c r="AD696">
        <v>10</v>
      </c>
      <c r="AE696">
        <v>0</v>
      </c>
      <c r="AF696">
        <v>0</v>
      </c>
      <c r="AG696">
        <v>3</v>
      </c>
      <c r="AH696">
        <v>0</v>
      </c>
      <c r="AI696">
        <v>0</v>
      </c>
      <c r="AJ696">
        <v>0</v>
      </c>
      <c r="AK696">
        <v>1</v>
      </c>
      <c r="AL696">
        <v>1.8341499999999999</v>
      </c>
      <c r="AM696">
        <v>0</v>
      </c>
    </row>
    <row r="697" spans="1:39">
      <c r="A697">
        <v>696</v>
      </c>
      <c r="B697">
        <v>5</v>
      </c>
      <c r="C697">
        <v>5</v>
      </c>
      <c r="D697">
        <v>2</v>
      </c>
      <c r="E697">
        <v>323</v>
      </c>
      <c r="F697">
        <v>937</v>
      </c>
      <c r="G697">
        <v>941</v>
      </c>
      <c r="H697">
        <v>505</v>
      </c>
      <c r="I697">
        <v>122.73681620000001</v>
      </c>
      <c r="J697">
        <v>206.6308526</v>
      </c>
      <c r="K697">
        <v>73</v>
      </c>
      <c r="L697">
        <v>104</v>
      </c>
      <c r="M697">
        <v>85</v>
      </c>
      <c r="N697">
        <v>61</v>
      </c>
      <c r="O697">
        <v>49.34</v>
      </c>
      <c r="P697">
        <v>38.36</v>
      </c>
      <c r="Q697">
        <v>6.27</v>
      </c>
      <c r="R697">
        <v>0.204038257</v>
      </c>
      <c r="S697">
        <v>7</v>
      </c>
      <c r="T697">
        <v>47</v>
      </c>
      <c r="U697">
        <v>158</v>
      </c>
      <c r="V697">
        <v>308</v>
      </c>
      <c r="W697">
        <v>273</v>
      </c>
      <c r="X697">
        <v>155</v>
      </c>
      <c r="Y697">
        <v>3</v>
      </c>
      <c r="Z697">
        <v>3</v>
      </c>
      <c r="AA697">
        <v>1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4</v>
      </c>
      <c r="AH697">
        <v>0</v>
      </c>
      <c r="AI697">
        <v>0</v>
      </c>
      <c r="AJ697">
        <v>0</v>
      </c>
      <c r="AK697">
        <v>1</v>
      </c>
      <c r="AL697">
        <v>1.8341499999999999</v>
      </c>
      <c r="AM697">
        <v>0</v>
      </c>
    </row>
    <row r="698" spans="1:39">
      <c r="A698">
        <v>697</v>
      </c>
      <c r="B698">
        <v>5</v>
      </c>
      <c r="C698">
        <v>5</v>
      </c>
      <c r="D698">
        <v>2</v>
      </c>
      <c r="E698">
        <v>849</v>
      </c>
      <c r="F698">
        <v>2203</v>
      </c>
      <c r="G698">
        <v>2203</v>
      </c>
      <c r="H698">
        <v>1303</v>
      </c>
      <c r="I698">
        <v>563.56034480000005</v>
      </c>
      <c r="J698">
        <v>415.35129310000002</v>
      </c>
      <c r="K698">
        <v>169</v>
      </c>
      <c r="L698">
        <v>233</v>
      </c>
      <c r="M698">
        <v>256</v>
      </c>
      <c r="N698">
        <v>191</v>
      </c>
      <c r="O698">
        <v>125.61</v>
      </c>
      <c r="P698">
        <v>23.36</v>
      </c>
      <c r="Q698">
        <v>74.25</v>
      </c>
      <c r="R698">
        <v>0.24330458499999999</v>
      </c>
      <c r="S698">
        <v>1985</v>
      </c>
      <c r="T698">
        <v>68</v>
      </c>
      <c r="U698">
        <v>225</v>
      </c>
      <c r="V698">
        <v>794</v>
      </c>
      <c r="W698">
        <v>689</v>
      </c>
      <c r="X698">
        <v>427</v>
      </c>
      <c r="Y698">
        <v>331</v>
      </c>
      <c r="Z698">
        <v>10</v>
      </c>
      <c r="AA698">
        <v>1570</v>
      </c>
      <c r="AB698">
        <v>11</v>
      </c>
      <c r="AC698">
        <v>0</v>
      </c>
      <c r="AD698">
        <v>63</v>
      </c>
      <c r="AE698">
        <v>0</v>
      </c>
      <c r="AF698">
        <v>0</v>
      </c>
      <c r="AG698">
        <v>2</v>
      </c>
      <c r="AH698">
        <v>0</v>
      </c>
      <c r="AI698">
        <v>0</v>
      </c>
      <c r="AJ698">
        <v>0</v>
      </c>
      <c r="AK698">
        <v>1</v>
      </c>
      <c r="AL698">
        <v>1.7844500000000001</v>
      </c>
      <c r="AM698">
        <v>0</v>
      </c>
    </row>
    <row r="699" spans="1:39">
      <c r="A699">
        <v>698</v>
      </c>
      <c r="B699">
        <v>5</v>
      </c>
      <c r="C699">
        <v>5</v>
      </c>
      <c r="D699">
        <v>2</v>
      </c>
      <c r="E699">
        <v>849</v>
      </c>
      <c r="F699">
        <v>2458</v>
      </c>
      <c r="G699">
        <v>2467</v>
      </c>
      <c r="H699">
        <v>1321</v>
      </c>
      <c r="I699">
        <v>322.6116313</v>
      </c>
      <c r="J699">
        <v>543.12567769999998</v>
      </c>
      <c r="K699">
        <v>189</v>
      </c>
      <c r="L699">
        <v>275</v>
      </c>
      <c r="M699">
        <v>225</v>
      </c>
      <c r="N699">
        <v>160</v>
      </c>
      <c r="O699">
        <v>143.88999999999999</v>
      </c>
      <c r="P699">
        <v>74.510000000000005</v>
      </c>
      <c r="Q699">
        <v>24.93</v>
      </c>
      <c r="R699">
        <v>0.200648561</v>
      </c>
      <c r="S699">
        <v>1816</v>
      </c>
      <c r="T699">
        <v>128</v>
      </c>
      <c r="U699">
        <v>394</v>
      </c>
      <c r="V699">
        <v>848</v>
      </c>
      <c r="W699">
        <v>689</v>
      </c>
      <c r="X699">
        <v>408</v>
      </c>
      <c r="Y699">
        <v>256</v>
      </c>
      <c r="Z699">
        <v>369</v>
      </c>
      <c r="AA699">
        <v>244</v>
      </c>
      <c r="AB699">
        <v>620</v>
      </c>
      <c r="AC699">
        <v>0</v>
      </c>
      <c r="AD699">
        <v>327</v>
      </c>
      <c r="AE699">
        <v>0</v>
      </c>
      <c r="AF699">
        <v>0</v>
      </c>
      <c r="AG699">
        <v>3</v>
      </c>
      <c r="AH699">
        <v>0</v>
      </c>
      <c r="AI699">
        <v>0</v>
      </c>
      <c r="AJ699">
        <v>0</v>
      </c>
      <c r="AK699">
        <v>1</v>
      </c>
      <c r="AL699">
        <v>1.8341499999999999</v>
      </c>
      <c r="AM699">
        <v>0</v>
      </c>
    </row>
    <row r="700" spans="1:39">
      <c r="A700">
        <v>699</v>
      </c>
      <c r="B700">
        <v>5</v>
      </c>
      <c r="C700">
        <v>5</v>
      </c>
      <c r="D700">
        <v>2</v>
      </c>
      <c r="E700">
        <v>798</v>
      </c>
      <c r="F700">
        <v>2165</v>
      </c>
      <c r="G700">
        <v>2174</v>
      </c>
      <c r="H700">
        <v>1202</v>
      </c>
      <c r="I700">
        <v>515.92474340000001</v>
      </c>
      <c r="J700">
        <v>312.70923599999998</v>
      </c>
      <c r="K700">
        <v>251</v>
      </c>
      <c r="L700">
        <v>191</v>
      </c>
      <c r="M700">
        <v>158</v>
      </c>
      <c r="N700">
        <v>198</v>
      </c>
      <c r="O700">
        <v>342.81</v>
      </c>
      <c r="P700">
        <v>109.39</v>
      </c>
      <c r="Q700">
        <v>28.93</v>
      </c>
      <c r="R700">
        <v>0.22723091100000001</v>
      </c>
      <c r="S700">
        <v>383</v>
      </c>
      <c r="T700">
        <v>84</v>
      </c>
      <c r="U700">
        <v>286</v>
      </c>
      <c r="V700">
        <v>756</v>
      </c>
      <c r="W700">
        <v>634</v>
      </c>
      <c r="X700">
        <v>414</v>
      </c>
      <c r="Y700">
        <v>83</v>
      </c>
      <c r="Z700">
        <v>19</v>
      </c>
      <c r="AA700">
        <v>156</v>
      </c>
      <c r="AB700">
        <v>110</v>
      </c>
      <c r="AC700">
        <v>0</v>
      </c>
      <c r="AD700">
        <v>15</v>
      </c>
      <c r="AE700">
        <v>0</v>
      </c>
      <c r="AF700">
        <v>0</v>
      </c>
      <c r="AG700">
        <v>4</v>
      </c>
      <c r="AH700">
        <v>0</v>
      </c>
      <c r="AI700">
        <v>0</v>
      </c>
      <c r="AJ700">
        <v>0</v>
      </c>
      <c r="AK700">
        <v>1</v>
      </c>
      <c r="AL700">
        <v>1.49762</v>
      </c>
      <c r="AM700">
        <v>0</v>
      </c>
    </row>
    <row r="701" spans="1:39">
      <c r="A701">
        <v>700</v>
      </c>
      <c r="B701">
        <v>5</v>
      </c>
      <c r="C701">
        <v>5</v>
      </c>
      <c r="D701">
        <v>2</v>
      </c>
      <c r="E701">
        <v>835</v>
      </c>
      <c r="F701">
        <v>2420</v>
      </c>
      <c r="G701">
        <v>2420</v>
      </c>
      <c r="H701">
        <v>1355</v>
      </c>
      <c r="I701">
        <v>552.43346010000005</v>
      </c>
      <c r="J701">
        <v>300.82224330000003</v>
      </c>
      <c r="K701">
        <v>219</v>
      </c>
      <c r="L701">
        <v>197</v>
      </c>
      <c r="M701">
        <v>248</v>
      </c>
      <c r="N701">
        <v>171</v>
      </c>
      <c r="O701">
        <v>66.989999999999995</v>
      </c>
      <c r="P701">
        <v>20.73</v>
      </c>
      <c r="Q701">
        <v>3.41</v>
      </c>
      <c r="R701">
        <v>0.21487603299999999</v>
      </c>
      <c r="S701">
        <v>100</v>
      </c>
      <c r="T701">
        <v>106</v>
      </c>
      <c r="U701">
        <v>305</v>
      </c>
      <c r="V701">
        <v>913</v>
      </c>
      <c r="W701">
        <v>674</v>
      </c>
      <c r="X701">
        <v>422</v>
      </c>
      <c r="Y701">
        <v>0</v>
      </c>
      <c r="Z701">
        <v>0</v>
      </c>
      <c r="AA701">
        <v>89</v>
      </c>
      <c r="AB701">
        <v>3</v>
      </c>
      <c r="AC701">
        <v>0</v>
      </c>
      <c r="AD701">
        <v>8</v>
      </c>
      <c r="AE701">
        <v>0</v>
      </c>
      <c r="AF701">
        <v>0</v>
      </c>
      <c r="AG701">
        <v>3</v>
      </c>
      <c r="AH701">
        <v>0</v>
      </c>
      <c r="AI701">
        <v>0</v>
      </c>
      <c r="AJ701">
        <v>0</v>
      </c>
      <c r="AK701">
        <v>1</v>
      </c>
      <c r="AL701">
        <v>1.7190700000000001</v>
      </c>
      <c r="AM701">
        <v>0</v>
      </c>
    </row>
    <row r="702" spans="1:39">
      <c r="A702">
        <v>701</v>
      </c>
      <c r="B702">
        <v>5</v>
      </c>
      <c r="C702">
        <v>5</v>
      </c>
      <c r="D702">
        <v>2</v>
      </c>
      <c r="E702">
        <v>725</v>
      </c>
      <c r="F702">
        <v>2099</v>
      </c>
      <c r="G702">
        <v>2118</v>
      </c>
      <c r="H702">
        <v>1180</v>
      </c>
      <c r="I702">
        <v>479.65779470000001</v>
      </c>
      <c r="J702">
        <v>261.19296580000002</v>
      </c>
      <c r="K702">
        <v>190</v>
      </c>
      <c r="L702">
        <v>179</v>
      </c>
      <c r="M702">
        <v>207</v>
      </c>
      <c r="N702">
        <v>149</v>
      </c>
      <c r="O702">
        <v>224.44</v>
      </c>
      <c r="P702">
        <v>36.729999999999997</v>
      </c>
      <c r="Q702">
        <v>17.12</v>
      </c>
      <c r="R702">
        <v>0.220018886</v>
      </c>
      <c r="S702">
        <v>2032</v>
      </c>
      <c r="T702">
        <v>90</v>
      </c>
      <c r="U702">
        <v>271</v>
      </c>
      <c r="V702">
        <v>793</v>
      </c>
      <c r="W702">
        <v>598</v>
      </c>
      <c r="X702">
        <v>366</v>
      </c>
      <c r="Y702">
        <v>55</v>
      </c>
      <c r="Z702">
        <v>423</v>
      </c>
      <c r="AA702">
        <v>604</v>
      </c>
      <c r="AB702">
        <v>729</v>
      </c>
      <c r="AC702">
        <v>11</v>
      </c>
      <c r="AD702">
        <v>210</v>
      </c>
      <c r="AE702">
        <v>0</v>
      </c>
      <c r="AF702">
        <v>0</v>
      </c>
      <c r="AG702">
        <v>3</v>
      </c>
      <c r="AH702">
        <v>0</v>
      </c>
      <c r="AI702">
        <v>0</v>
      </c>
      <c r="AJ702">
        <v>0</v>
      </c>
      <c r="AK702">
        <v>1</v>
      </c>
      <c r="AL702">
        <v>1.7190700000000001</v>
      </c>
      <c r="AM702">
        <v>0</v>
      </c>
    </row>
    <row r="703" spans="1:39">
      <c r="A703">
        <v>702</v>
      </c>
      <c r="B703">
        <v>5</v>
      </c>
      <c r="C703">
        <v>5</v>
      </c>
      <c r="D703">
        <v>2</v>
      </c>
      <c r="E703">
        <v>437</v>
      </c>
      <c r="F703">
        <v>1253</v>
      </c>
      <c r="G703">
        <v>1253</v>
      </c>
      <c r="H703">
        <v>680</v>
      </c>
      <c r="I703">
        <v>334.8</v>
      </c>
      <c r="J703">
        <v>105.8</v>
      </c>
      <c r="K703">
        <v>91</v>
      </c>
      <c r="L703">
        <v>159</v>
      </c>
      <c r="M703">
        <v>108</v>
      </c>
      <c r="N703">
        <v>79</v>
      </c>
      <c r="O703">
        <v>81.55</v>
      </c>
      <c r="P703">
        <v>35.67</v>
      </c>
      <c r="Q703">
        <v>14.67</v>
      </c>
      <c r="R703">
        <v>0.20031923400000001</v>
      </c>
      <c r="S703">
        <v>623</v>
      </c>
      <c r="T703">
        <v>61</v>
      </c>
      <c r="U703">
        <v>187</v>
      </c>
      <c r="V703">
        <v>467</v>
      </c>
      <c r="W703">
        <v>321</v>
      </c>
      <c r="X703">
        <v>217</v>
      </c>
      <c r="Y703">
        <v>93</v>
      </c>
      <c r="Z703">
        <v>78</v>
      </c>
      <c r="AA703">
        <v>273</v>
      </c>
      <c r="AB703">
        <v>144</v>
      </c>
      <c r="AC703">
        <v>0</v>
      </c>
      <c r="AD703">
        <v>35</v>
      </c>
      <c r="AE703">
        <v>0</v>
      </c>
      <c r="AF703">
        <v>0</v>
      </c>
      <c r="AG703">
        <v>3</v>
      </c>
      <c r="AH703">
        <v>0</v>
      </c>
      <c r="AI703">
        <v>0</v>
      </c>
      <c r="AJ703">
        <v>0</v>
      </c>
      <c r="AK703">
        <v>1</v>
      </c>
      <c r="AL703">
        <v>1.8236600000000001</v>
      </c>
      <c r="AM703">
        <v>0</v>
      </c>
    </row>
    <row r="704" spans="1:39">
      <c r="A704">
        <v>703</v>
      </c>
      <c r="B704">
        <v>5</v>
      </c>
      <c r="C704">
        <v>5</v>
      </c>
      <c r="D704">
        <v>2</v>
      </c>
      <c r="E704">
        <v>944</v>
      </c>
      <c r="F704">
        <v>2794</v>
      </c>
      <c r="G704">
        <v>2800</v>
      </c>
      <c r="H704">
        <v>1514</v>
      </c>
      <c r="I704">
        <v>723.22929060000001</v>
      </c>
      <c r="J704">
        <v>228.54736840000001</v>
      </c>
      <c r="K704">
        <v>193</v>
      </c>
      <c r="L704">
        <v>347</v>
      </c>
      <c r="M704">
        <v>237</v>
      </c>
      <c r="N704">
        <v>167</v>
      </c>
      <c r="O704">
        <v>131.33000000000001</v>
      </c>
      <c r="P704">
        <v>64.16</v>
      </c>
      <c r="Q704">
        <v>44.19</v>
      </c>
      <c r="R704">
        <v>0.20642857100000001</v>
      </c>
      <c r="S704">
        <v>2746</v>
      </c>
      <c r="T704">
        <v>142</v>
      </c>
      <c r="U704">
        <v>413</v>
      </c>
      <c r="V704">
        <v>1046</v>
      </c>
      <c r="W704">
        <v>742</v>
      </c>
      <c r="X704">
        <v>457</v>
      </c>
      <c r="Y704">
        <v>23</v>
      </c>
      <c r="Z704">
        <v>6</v>
      </c>
      <c r="AA704">
        <v>2705</v>
      </c>
      <c r="AB704">
        <v>10</v>
      </c>
      <c r="AC704">
        <v>2</v>
      </c>
      <c r="AD704">
        <v>0</v>
      </c>
      <c r="AE704">
        <v>0</v>
      </c>
      <c r="AF704">
        <v>0</v>
      </c>
      <c r="AG704">
        <v>2</v>
      </c>
      <c r="AH704">
        <v>0</v>
      </c>
      <c r="AI704">
        <v>0</v>
      </c>
      <c r="AJ704">
        <v>0</v>
      </c>
      <c r="AK704">
        <v>1</v>
      </c>
      <c r="AL704">
        <v>1.8236600000000001</v>
      </c>
      <c r="AM704">
        <v>0</v>
      </c>
    </row>
    <row r="705" spans="1:39">
      <c r="A705">
        <v>704</v>
      </c>
      <c r="B705">
        <v>5</v>
      </c>
      <c r="C705">
        <v>5</v>
      </c>
      <c r="D705">
        <v>2</v>
      </c>
      <c r="E705">
        <v>820</v>
      </c>
      <c r="F705">
        <v>2429</v>
      </c>
      <c r="G705">
        <v>2451</v>
      </c>
      <c r="H705">
        <v>1301</v>
      </c>
      <c r="I705">
        <v>628.22883300000001</v>
      </c>
      <c r="J705">
        <v>198.52631579999999</v>
      </c>
      <c r="K705">
        <v>171</v>
      </c>
      <c r="L705">
        <v>298</v>
      </c>
      <c r="M705">
        <v>210</v>
      </c>
      <c r="N705">
        <v>141</v>
      </c>
      <c r="O705">
        <v>150.85</v>
      </c>
      <c r="P705">
        <v>60.84</v>
      </c>
      <c r="Q705">
        <v>89.14</v>
      </c>
      <c r="R705">
        <v>0.20399836800000001</v>
      </c>
      <c r="S705">
        <v>306</v>
      </c>
      <c r="T705">
        <v>116</v>
      </c>
      <c r="U705">
        <v>366</v>
      </c>
      <c r="V705">
        <v>906</v>
      </c>
      <c r="W705">
        <v>661</v>
      </c>
      <c r="X705">
        <v>402</v>
      </c>
      <c r="Y705">
        <v>3</v>
      </c>
      <c r="Z705">
        <v>17</v>
      </c>
      <c r="AA705">
        <v>278</v>
      </c>
      <c r="AB705">
        <v>5</v>
      </c>
      <c r="AC705">
        <v>0</v>
      </c>
      <c r="AD705">
        <v>3</v>
      </c>
      <c r="AE705">
        <v>0</v>
      </c>
      <c r="AF705">
        <v>0</v>
      </c>
      <c r="AG705">
        <v>4</v>
      </c>
      <c r="AH705">
        <v>1725</v>
      </c>
      <c r="AI705">
        <v>0</v>
      </c>
      <c r="AJ705">
        <v>0</v>
      </c>
      <c r="AK705">
        <v>1</v>
      </c>
      <c r="AL705">
        <v>1.8236600000000001</v>
      </c>
      <c r="AM705">
        <v>0</v>
      </c>
    </row>
    <row r="706" spans="1:39">
      <c r="A706">
        <v>705</v>
      </c>
      <c r="B706">
        <v>5</v>
      </c>
      <c r="C706">
        <v>5</v>
      </c>
      <c r="D706">
        <v>2</v>
      </c>
      <c r="E706">
        <v>1032</v>
      </c>
      <c r="F706">
        <v>2761</v>
      </c>
      <c r="G706">
        <v>2761</v>
      </c>
      <c r="H706">
        <v>1607</v>
      </c>
      <c r="I706">
        <v>235.88571429999999</v>
      </c>
      <c r="J706">
        <v>849.1885714</v>
      </c>
      <c r="K706">
        <v>200</v>
      </c>
      <c r="L706">
        <v>324</v>
      </c>
      <c r="M706">
        <v>346</v>
      </c>
      <c r="N706">
        <v>162</v>
      </c>
      <c r="O706">
        <v>366.87</v>
      </c>
      <c r="P706">
        <v>46</v>
      </c>
      <c r="Q706">
        <v>138</v>
      </c>
      <c r="R706">
        <v>0.248460703</v>
      </c>
      <c r="S706">
        <v>4382</v>
      </c>
      <c r="T706">
        <v>72</v>
      </c>
      <c r="U706">
        <v>262</v>
      </c>
      <c r="V706">
        <v>1048</v>
      </c>
      <c r="W706">
        <v>827</v>
      </c>
      <c r="X706">
        <v>552</v>
      </c>
      <c r="Y706">
        <v>2101</v>
      </c>
      <c r="Z706">
        <v>689</v>
      </c>
      <c r="AA706">
        <v>1279</v>
      </c>
      <c r="AB706">
        <v>281</v>
      </c>
      <c r="AC706">
        <v>0</v>
      </c>
      <c r="AD706">
        <v>32</v>
      </c>
      <c r="AE706">
        <v>0</v>
      </c>
      <c r="AF706">
        <v>0</v>
      </c>
      <c r="AG706">
        <v>3</v>
      </c>
      <c r="AH706">
        <v>0</v>
      </c>
      <c r="AI706">
        <v>0</v>
      </c>
      <c r="AJ706">
        <v>0</v>
      </c>
      <c r="AK706">
        <v>1</v>
      </c>
      <c r="AL706">
        <v>2.1614599999999999</v>
      </c>
      <c r="AM706">
        <v>0</v>
      </c>
    </row>
    <row r="707" spans="1:39">
      <c r="A707">
        <v>706</v>
      </c>
      <c r="B707">
        <v>5</v>
      </c>
      <c r="C707">
        <v>5</v>
      </c>
      <c r="D707">
        <v>2</v>
      </c>
      <c r="E707">
        <v>1077</v>
      </c>
      <c r="F707">
        <v>3245</v>
      </c>
      <c r="G707">
        <v>3255</v>
      </c>
      <c r="H707">
        <v>1828</v>
      </c>
      <c r="I707">
        <v>744.99248120000004</v>
      </c>
      <c r="J707">
        <v>370.87669169999998</v>
      </c>
      <c r="K707">
        <v>249</v>
      </c>
      <c r="L707">
        <v>248</v>
      </c>
      <c r="M707">
        <v>340</v>
      </c>
      <c r="N707">
        <v>240</v>
      </c>
      <c r="O707">
        <v>221</v>
      </c>
      <c r="P707">
        <v>93.23</v>
      </c>
      <c r="Q707">
        <v>7.36</v>
      </c>
      <c r="R707">
        <v>0.204301075</v>
      </c>
      <c r="S707">
        <v>695</v>
      </c>
      <c r="T707">
        <v>159</v>
      </c>
      <c r="U707">
        <v>426</v>
      </c>
      <c r="V707">
        <v>1230</v>
      </c>
      <c r="W707">
        <v>906</v>
      </c>
      <c r="X707">
        <v>534</v>
      </c>
      <c r="Y707">
        <v>30</v>
      </c>
      <c r="Z707">
        <v>320</v>
      </c>
      <c r="AA707">
        <v>329</v>
      </c>
      <c r="AB707">
        <v>11</v>
      </c>
      <c r="AC707">
        <v>0</v>
      </c>
      <c r="AD707">
        <v>5</v>
      </c>
      <c r="AE707">
        <v>0</v>
      </c>
      <c r="AF707">
        <v>0</v>
      </c>
      <c r="AG707">
        <v>4</v>
      </c>
      <c r="AH707">
        <v>0</v>
      </c>
      <c r="AI707">
        <v>0</v>
      </c>
      <c r="AJ707">
        <v>0</v>
      </c>
      <c r="AK707">
        <v>1</v>
      </c>
      <c r="AL707">
        <v>1.67272</v>
      </c>
      <c r="AM707">
        <v>0</v>
      </c>
    </row>
    <row r="708" spans="1:39">
      <c r="A708">
        <v>707</v>
      </c>
      <c r="B708">
        <v>5</v>
      </c>
      <c r="C708">
        <v>5</v>
      </c>
      <c r="D708">
        <v>2</v>
      </c>
      <c r="E708">
        <v>807</v>
      </c>
      <c r="F708">
        <v>2488</v>
      </c>
      <c r="G708">
        <v>2493</v>
      </c>
      <c r="H708">
        <v>1452</v>
      </c>
      <c r="I708">
        <v>576.64578429999995</v>
      </c>
      <c r="J708">
        <v>237.57654260000001</v>
      </c>
      <c r="K708">
        <v>119</v>
      </c>
      <c r="L708">
        <v>185</v>
      </c>
      <c r="M708">
        <v>246</v>
      </c>
      <c r="N708">
        <v>257</v>
      </c>
      <c r="O708">
        <v>104.1</v>
      </c>
      <c r="P708">
        <v>52.05</v>
      </c>
      <c r="Q708">
        <v>18.34</v>
      </c>
      <c r="R708">
        <v>0.18612113899999999</v>
      </c>
      <c r="S708">
        <v>373</v>
      </c>
      <c r="T708">
        <v>120</v>
      </c>
      <c r="U708">
        <v>376</v>
      </c>
      <c r="V708">
        <v>895</v>
      </c>
      <c r="W708">
        <v>736</v>
      </c>
      <c r="X708">
        <v>366</v>
      </c>
      <c r="Y708">
        <v>89</v>
      </c>
      <c r="Z708">
        <v>23</v>
      </c>
      <c r="AA708">
        <v>229</v>
      </c>
      <c r="AB708">
        <v>26</v>
      </c>
      <c r="AC708">
        <v>0</v>
      </c>
      <c r="AD708">
        <v>6</v>
      </c>
      <c r="AE708">
        <v>0</v>
      </c>
      <c r="AF708">
        <v>0</v>
      </c>
      <c r="AG708">
        <v>3</v>
      </c>
      <c r="AH708">
        <v>1121</v>
      </c>
      <c r="AI708">
        <v>0</v>
      </c>
      <c r="AJ708">
        <v>0</v>
      </c>
      <c r="AK708">
        <v>1</v>
      </c>
      <c r="AL708">
        <v>1.4479</v>
      </c>
      <c r="AM708">
        <v>0</v>
      </c>
    </row>
    <row r="709" spans="1:39">
      <c r="A709">
        <v>708</v>
      </c>
      <c r="B709">
        <v>5</v>
      </c>
      <c r="C709">
        <v>5</v>
      </c>
      <c r="D709">
        <v>2</v>
      </c>
      <c r="E709">
        <v>605</v>
      </c>
      <c r="F709">
        <v>1478</v>
      </c>
      <c r="G709">
        <v>1478</v>
      </c>
      <c r="H709">
        <v>747</v>
      </c>
      <c r="I709">
        <v>229.64483910000001</v>
      </c>
      <c r="J709">
        <v>416.3152053</v>
      </c>
      <c r="K709">
        <v>140</v>
      </c>
      <c r="L709">
        <v>189</v>
      </c>
      <c r="M709">
        <v>161</v>
      </c>
      <c r="N709">
        <v>115</v>
      </c>
      <c r="O709">
        <v>145.35</v>
      </c>
      <c r="P709">
        <v>61.6</v>
      </c>
      <c r="Q709">
        <v>32.909999999999997</v>
      </c>
      <c r="R709">
        <v>0.231393775</v>
      </c>
      <c r="S709">
        <v>2635</v>
      </c>
      <c r="T709">
        <v>74</v>
      </c>
      <c r="U709">
        <v>238</v>
      </c>
      <c r="V709">
        <v>514</v>
      </c>
      <c r="W709">
        <v>368</v>
      </c>
      <c r="X709">
        <v>284</v>
      </c>
      <c r="Y709">
        <v>524</v>
      </c>
      <c r="Z709">
        <v>413</v>
      </c>
      <c r="AA709">
        <v>1383</v>
      </c>
      <c r="AB709">
        <v>143</v>
      </c>
      <c r="AC709">
        <v>2</v>
      </c>
      <c r="AD709">
        <v>170</v>
      </c>
      <c r="AE709">
        <v>0</v>
      </c>
      <c r="AF709">
        <v>0</v>
      </c>
      <c r="AG709">
        <v>2</v>
      </c>
      <c r="AH709">
        <v>0</v>
      </c>
      <c r="AI709">
        <v>0</v>
      </c>
      <c r="AJ709">
        <v>0</v>
      </c>
      <c r="AK709">
        <v>2</v>
      </c>
      <c r="AL709">
        <v>1.6395299999999999</v>
      </c>
      <c r="AM709">
        <v>0</v>
      </c>
    </row>
    <row r="710" spans="1:39">
      <c r="A710">
        <v>709</v>
      </c>
      <c r="B710">
        <v>5</v>
      </c>
      <c r="C710">
        <v>5</v>
      </c>
      <c r="D710">
        <v>2</v>
      </c>
      <c r="E710">
        <v>583</v>
      </c>
      <c r="F710">
        <v>1420</v>
      </c>
      <c r="G710">
        <v>1420</v>
      </c>
      <c r="H710">
        <v>716</v>
      </c>
      <c r="I710">
        <v>221.29411759999999</v>
      </c>
      <c r="J710">
        <v>401.17647060000002</v>
      </c>
      <c r="K710">
        <v>139</v>
      </c>
      <c r="L710">
        <v>180</v>
      </c>
      <c r="M710">
        <v>153</v>
      </c>
      <c r="N710">
        <v>111</v>
      </c>
      <c r="O710">
        <v>69.849999999999994</v>
      </c>
      <c r="P710">
        <v>67.760000000000005</v>
      </c>
      <c r="Q710">
        <v>6.68</v>
      </c>
      <c r="R710">
        <v>0.235211268</v>
      </c>
      <c r="S710">
        <v>474</v>
      </c>
      <c r="T710">
        <v>70</v>
      </c>
      <c r="U710">
        <v>229</v>
      </c>
      <c r="V710">
        <v>488</v>
      </c>
      <c r="W710">
        <v>358</v>
      </c>
      <c r="X710">
        <v>275</v>
      </c>
      <c r="Y710">
        <v>52</v>
      </c>
      <c r="Z710">
        <v>87</v>
      </c>
      <c r="AA710">
        <v>284</v>
      </c>
      <c r="AB710">
        <v>30</v>
      </c>
      <c r="AC710">
        <v>0</v>
      </c>
      <c r="AD710">
        <v>21</v>
      </c>
      <c r="AE710">
        <v>0</v>
      </c>
      <c r="AF710">
        <v>0</v>
      </c>
      <c r="AG710">
        <v>3</v>
      </c>
      <c r="AH710">
        <v>0</v>
      </c>
      <c r="AI710">
        <v>0</v>
      </c>
      <c r="AJ710">
        <v>0</v>
      </c>
      <c r="AK710">
        <v>2</v>
      </c>
      <c r="AL710">
        <v>1.6395299999999999</v>
      </c>
      <c r="AM710">
        <v>0</v>
      </c>
    </row>
    <row r="711" spans="1:39">
      <c r="A711">
        <v>710</v>
      </c>
      <c r="B711">
        <v>5</v>
      </c>
      <c r="C711">
        <v>5</v>
      </c>
      <c r="D711">
        <v>2</v>
      </c>
      <c r="E711">
        <v>772</v>
      </c>
      <c r="F711">
        <v>2067</v>
      </c>
      <c r="G711">
        <v>2074</v>
      </c>
      <c r="H711">
        <v>1121</v>
      </c>
      <c r="I711">
        <v>699.87742900000001</v>
      </c>
      <c r="J711">
        <v>112.5112108</v>
      </c>
      <c r="K711">
        <v>167</v>
      </c>
      <c r="L711">
        <v>135</v>
      </c>
      <c r="M711">
        <v>138</v>
      </c>
      <c r="N711">
        <v>332</v>
      </c>
      <c r="O711">
        <v>297.02999999999997</v>
      </c>
      <c r="P711">
        <v>111.88</v>
      </c>
      <c r="Q711">
        <v>27.88</v>
      </c>
      <c r="R711">
        <v>0.19961427200000001</v>
      </c>
      <c r="S711">
        <v>391</v>
      </c>
      <c r="T711">
        <v>123</v>
      </c>
      <c r="U711">
        <v>370</v>
      </c>
      <c r="V711">
        <v>717</v>
      </c>
      <c r="W711">
        <v>532</v>
      </c>
      <c r="X711">
        <v>332</v>
      </c>
      <c r="Y711">
        <v>9</v>
      </c>
      <c r="Z711">
        <v>12</v>
      </c>
      <c r="AA711">
        <v>349</v>
      </c>
      <c r="AB711">
        <v>21</v>
      </c>
      <c r="AC711">
        <v>0</v>
      </c>
      <c r="AD711">
        <v>0</v>
      </c>
      <c r="AE711">
        <v>0</v>
      </c>
      <c r="AF711">
        <v>0</v>
      </c>
      <c r="AG711">
        <v>4</v>
      </c>
      <c r="AH711">
        <v>0</v>
      </c>
      <c r="AI711">
        <v>0</v>
      </c>
      <c r="AJ711">
        <v>0</v>
      </c>
      <c r="AK711">
        <v>1</v>
      </c>
      <c r="AL711">
        <v>1.2740400000000001</v>
      </c>
      <c r="AM711">
        <v>0</v>
      </c>
    </row>
    <row r="712" spans="1:39">
      <c r="A712">
        <v>711</v>
      </c>
      <c r="B712">
        <v>5</v>
      </c>
      <c r="C712">
        <v>5</v>
      </c>
      <c r="D712">
        <v>2</v>
      </c>
      <c r="E712">
        <v>233</v>
      </c>
      <c r="F712">
        <v>599</v>
      </c>
      <c r="G712">
        <v>610</v>
      </c>
      <c r="H712">
        <v>327</v>
      </c>
      <c r="I712">
        <v>211.23243650000001</v>
      </c>
      <c r="J712">
        <v>33.957399100000004</v>
      </c>
      <c r="K712">
        <v>48</v>
      </c>
      <c r="L712">
        <v>45</v>
      </c>
      <c r="M712">
        <v>37</v>
      </c>
      <c r="N712">
        <v>103</v>
      </c>
      <c r="O712">
        <v>39.79</v>
      </c>
      <c r="P712">
        <v>32.479999999999997</v>
      </c>
      <c r="Q712">
        <v>0.12</v>
      </c>
      <c r="R712">
        <v>0.201639344</v>
      </c>
      <c r="S712">
        <v>43</v>
      </c>
      <c r="T712">
        <v>40</v>
      </c>
      <c r="U712">
        <v>102</v>
      </c>
      <c r="V712">
        <v>212</v>
      </c>
      <c r="W712">
        <v>153</v>
      </c>
      <c r="X712">
        <v>103</v>
      </c>
      <c r="Y712">
        <v>0</v>
      </c>
      <c r="Z712">
        <v>4</v>
      </c>
      <c r="AA712">
        <v>27</v>
      </c>
      <c r="AB712">
        <v>12</v>
      </c>
      <c r="AC712">
        <v>0</v>
      </c>
      <c r="AD712">
        <v>0</v>
      </c>
      <c r="AE712">
        <v>0</v>
      </c>
      <c r="AF712">
        <v>0</v>
      </c>
      <c r="AG712">
        <v>4</v>
      </c>
      <c r="AH712">
        <v>0</v>
      </c>
      <c r="AI712">
        <v>0</v>
      </c>
      <c r="AJ712">
        <v>0</v>
      </c>
      <c r="AK712">
        <v>1</v>
      </c>
      <c r="AL712">
        <v>1.2740400000000001</v>
      </c>
      <c r="AM712">
        <v>0</v>
      </c>
    </row>
    <row r="713" spans="1:39">
      <c r="A713">
        <v>712</v>
      </c>
      <c r="B713">
        <v>5</v>
      </c>
      <c r="C713">
        <v>5</v>
      </c>
      <c r="D713">
        <v>2</v>
      </c>
      <c r="E713">
        <v>347</v>
      </c>
      <c r="F713">
        <v>895</v>
      </c>
      <c r="G713">
        <v>895</v>
      </c>
      <c r="H713">
        <v>504</v>
      </c>
      <c r="I713">
        <v>335.84020099999998</v>
      </c>
      <c r="J713">
        <v>26.85326633</v>
      </c>
      <c r="K713">
        <v>54</v>
      </c>
      <c r="L713">
        <v>67</v>
      </c>
      <c r="M713">
        <v>70</v>
      </c>
      <c r="N713">
        <v>156</v>
      </c>
      <c r="O713">
        <v>97.87</v>
      </c>
      <c r="P713">
        <v>70.84</v>
      </c>
      <c r="Q713">
        <v>0.13</v>
      </c>
      <c r="R713">
        <v>0.21564245800000001</v>
      </c>
      <c r="S713">
        <v>24</v>
      </c>
      <c r="T713">
        <v>42</v>
      </c>
      <c r="U713">
        <v>139</v>
      </c>
      <c r="V713">
        <v>324</v>
      </c>
      <c r="W713">
        <v>232</v>
      </c>
      <c r="X713">
        <v>158</v>
      </c>
      <c r="Y713">
        <v>3</v>
      </c>
      <c r="Z713">
        <v>2</v>
      </c>
      <c r="AA713">
        <v>7</v>
      </c>
      <c r="AB713">
        <v>11</v>
      </c>
      <c r="AC713">
        <v>0</v>
      </c>
      <c r="AD713">
        <v>1</v>
      </c>
      <c r="AE713">
        <v>0</v>
      </c>
      <c r="AF713">
        <v>0</v>
      </c>
      <c r="AG713">
        <v>4</v>
      </c>
      <c r="AH713">
        <v>0</v>
      </c>
      <c r="AI713">
        <v>0</v>
      </c>
      <c r="AJ713">
        <v>0</v>
      </c>
      <c r="AK713">
        <v>1</v>
      </c>
      <c r="AL713">
        <v>1.1823699999999999</v>
      </c>
      <c r="AM713">
        <v>0</v>
      </c>
    </row>
    <row r="714" spans="1:39">
      <c r="A714">
        <v>713</v>
      </c>
      <c r="B714">
        <v>5</v>
      </c>
      <c r="C714">
        <v>5</v>
      </c>
      <c r="D714">
        <v>2</v>
      </c>
      <c r="E714">
        <v>507</v>
      </c>
      <c r="F714">
        <v>1689</v>
      </c>
      <c r="G714">
        <v>1703</v>
      </c>
      <c r="H714">
        <v>1025</v>
      </c>
      <c r="I714">
        <v>346.19252080000001</v>
      </c>
      <c r="J714">
        <v>164.78670360000001</v>
      </c>
      <c r="K714">
        <v>78</v>
      </c>
      <c r="L714">
        <v>106</v>
      </c>
      <c r="M714">
        <v>138</v>
      </c>
      <c r="N714">
        <v>185</v>
      </c>
      <c r="O714">
        <v>45.93</v>
      </c>
      <c r="P714">
        <v>27.56</v>
      </c>
      <c r="Q714">
        <v>1.61</v>
      </c>
      <c r="R714">
        <v>0.18085731099999999</v>
      </c>
      <c r="S714">
        <v>21</v>
      </c>
      <c r="T714">
        <v>89</v>
      </c>
      <c r="U714">
        <v>231</v>
      </c>
      <c r="V714">
        <v>650</v>
      </c>
      <c r="W714">
        <v>493</v>
      </c>
      <c r="X714">
        <v>240</v>
      </c>
      <c r="Y714">
        <v>3</v>
      </c>
      <c r="Z714">
        <v>0</v>
      </c>
      <c r="AA714">
        <v>15</v>
      </c>
      <c r="AB714">
        <v>3</v>
      </c>
      <c r="AC714">
        <v>0</v>
      </c>
      <c r="AD714">
        <v>0</v>
      </c>
      <c r="AE714">
        <v>0</v>
      </c>
      <c r="AF714">
        <v>0</v>
      </c>
      <c r="AG714">
        <v>3</v>
      </c>
      <c r="AH714">
        <v>0</v>
      </c>
      <c r="AI714">
        <v>0</v>
      </c>
      <c r="AJ714">
        <v>0</v>
      </c>
      <c r="AK714">
        <v>1</v>
      </c>
      <c r="AL714">
        <v>1.6356200000000001</v>
      </c>
      <c r="AM714">
        <v>0</v>
      </c>
    </row>
    <row r="715" spans="1:39">
      <c r="A715">
        <v>714</v>
      </c>
      <c r="B715">
        <v>5</v>
      </c>
      <c r="C715">
        <v>5</v>
      </c>
      <c r="D715">
        <v>2</v>
      </c>
      <c r="E715">
        <v>427</v>
      </c>
      <c r="F715">
        <v>1398</v>
      </c>
      <c r="G715">
        <v>1403</v>
      </c>
      <c r="H715">
        <v>848</v>
      </c>
      <c r="I715">
        <v>291.56648200000001</v>
      </c>
      <c r="J715">
        <v>138.78485689999999</v>
      </c>
      <c r="K715">
        <v>65</v>
      </c>
      <c r="L715">
        <v>86</v>
      </c>
      <c r="M715">
        <v>121</v>
      </c>
      <c r="N715">
        <v>155</v>
      </c>
      <c r="O715">
        <v>63.82</v>
      </c>
      <c r="P715">
        <v>22.28</v>
      </c>
      <c r="Q715">
        <v>16.75</v>
      </c>
      <c r="R715">
        <v>0.174625802</v>
      </c>
      <c r="S715">
        <v>113</v>
      </c>
      <c r="T715">
        <v>69</v>
      </c>
      <c r="U715">
        <v>195</v>
      </c>
      <c r="V715">
        <v>554</v>
      </c>
      <c r="W715">
        <v>388</v>
      </c>
      <c r="X715">
        <v>197</v>
      </c>
      <c r="Y715">
        <v>0</v>
      </c>
      <c r="Z715">
        <v>2</v>
      </c>
      <c r="AA715">
        <v>110</v>
      </c>
      <c r="AB715">
        <v>1</v>
      </c>
      <c r="AC715">
        <v>0</v>
      </c>
      <c r="AD715">
        <v>0</v>
      </c>
      <c r="AE715">
        <v>0</v>
      </c>
      <c r="AF715">
        <v>0</v>
      </c>
      <c r="AG715">
        <v>4</v>
      </c>
      <c r="AH715">
        <v>55</v>
      </c>
      <c r="AI715">
        <v>0</v>
      </c>
      <c r="AJ715">
        <v>0</v>
      </c>
      <c r="AK715">
        <v>1</v>
      </c>
      <c r="AL715">
        <v>1.6356200000000001</v>
      </c>
      <c r="AM715">
        <v>0</v>
      </c>
    </row>
    <row r="716" spans="1:39">
      <c r="A716">
        <v>715</v>
      </c>
      <c r="B716">
        <v>5</v>
      </c>
      <c r="C716">
        <v>5</v>
      </c>
      <c r="D716">
        <v>2</v>
      </c>
      <c r="E716">
        <v>829</v>
      </c>
      <c r="F716">
        <v>2774</v>
      </c>
      <c r="G716">
        <v>2774</v>
      </c>
      <c r="H716">
        <v>1649</v>
      </c>
      <c r="I716">
        <v>566.06232690000002</v>
      </c>
      <c r="J716">
        <v>269.4441367</v>
      </c>
      <c r="K716">
        <v>120</v>
      </c>
      <c r="L716">
        <v>167</v>
      </c>
      <c r="M716">
        <v>242</v>
      </c>
      <c r="N716">
        <v>300</v>
      </c>
      <c r="O716">
        <v>151.46</v>
      </c>
      <c r="P716">
        <v>73.02</v>
      </c>
      <c r="Q716">
        <v>19.64</v>
      </c>
      <c r="R716">
        <v>0.18745493899999999</v>
      </c>
      <c r="S716">
        <v>331</v>
      </c>
      <c r="T716">
        <v>140</v>
      </c>
      <c r="U716">
        <v>386</v>
      </c>
      <c r="V716">
        <v>1072</v>
      </c>
      <c r="W716">
        <v>765</v>
      </c>
      <c r="X716">
        <v>411</v>
      </c>
      <c r="Y716">
        <v>84</v>
      </c>
      <c r="Z716">
        <v>17</v>
      </c>
      <c r="AA716">
        <v>170</v>
      </c>
      <c r="AB716">
        <v>49</v>
      </c>
      <c r="AC716">
        <v>0</v>
      </c>
      <c r="AD716">
        <v>11</v>
      </c>
      <c r="AE716">
        <v>0</v>
      </c>
      <c r="AF716">
        <v>0</v>
      </c>
      <c r="AG716">
        <v>4</v>
      </c>
      <c r="AH716">
        <v>0</v>
      </c>
      <c r="AI716">
        <v>0</v>
      </c>
      <c r="AJ716">
        <v>0</v>
      </c>
      <c r="AK716">
        <v>1</v>
      </c>
      <c r="AL716">
        <v>1.6356200000000001</v>
      </c>
      <c r="AM716">
        <v>0</v>
      </c>
    </row>
    <row r="717" spans="1:39">
      <c r="A717">
        <v>716</v>
      </c>
      <c r="B717">
        <v>5</v>
      </c>
      <c r="C717">
        <v>5</v>
      </c>
      <c r="D717">
        <v>2</v>
      </c>
      <c r="E717">
        <v>647</v>
      </c>
      <c r="F717">
        <v>1988</v>
      </c>
      <c r="G717">
        <v>1988</v>
      </c>
      <c r="H717">
        <v>1180</v>
      </c>
      <c r="I717">
        <v>616.76635510000006</v>
      </c>
      <c r="J717">
        <v>66.048885690000006</v>
      </c>
      <c r="K717">
        <v>153</v>
      </c>
      <c r="L717">
        <v>131</v>
      </c>
      <c r="M717">
        <v>143</v>
      </c>
      <c r="N717">
        <v>220</v>
      </c>
      <c r="O717">
        <v>311.87</v>
      </c>
      <c r="P717">
        <v>53.79</v>
      </c>
      <c r="Q717">
        <v>18.579999999999998</v>
      </c>
      <c r="R717">
        <v>0.19617706200000001</v>
      </c>
      <c r="S717">
        <v>463</v>
      </c>
      <c r="T717">
        <v>91</v>
      </c>
      <c r="U717">
        <v>244</v>
      </c>
      <c r="V717">
        <v>767</v>
      </c>
      <c r="W717">
        <v>569</v>
      </c>
      <c r="X717">
        <v>317</v>
      </c>
      <c r="Y717">
        <v>5</v>
      </c>
      <c r="Z717">
        <v>61</v>
      </c>
      <c r="AA717">
        <v>318</v>
      </c>
      <c r="AB717">
        <v>78</v>
      </c>
      <c r="AC717">
        <v>0</v>
      </c>
      <c r="AD717">
        <v>1</v>
      </c>
      <c r="AE717">
        <v>0</v>
      </c>
      <c r="AF717">
        <v>0</v>
      </c>
      <c r="AG717">
        <v>4</v>
      </c>
      <c r="AH717">
        <v>0</v>
      </c>
      <c r="AI717">
        <v>0</v>
      </c>
      <c r="AJ717">
        <v>0</v>
      </c>
      <c r="AK717">
        <v>1</v>
      </c>
      <c r="AL717">
        <v>1.5850599999999999</v>
      </c>
      <c r="AM717">
        <v>0</v>
      </c>
    </row>
    <row r="718" spans="1:39">
      <c r="A718">
        <v>717</v>
      </c>
      <c r="B718">
        <v>5</v>
      </c>
      <c r="C718">
        <v>5</v>
      </c>
      <c r="D718">
        <v>2</v>
      </c>
      <c r="E718">
        <v>425</v>
      </c>
      <c r="F718">
        <v>1087</v>
      </c>
      <c r="G718">
        <v>1087</v>
      </c>
      <c r="H718">
        <v>586</v>
      </c>
      <c r="I718">
        <v>243.50614640000001</v>
      </c>
      <c r="J718">
        <v>218.51950830000001</v>
      </c>
      <c r="K718">
        <v>83</v>
      </c>
      <c r="L718">
        <v>109</v>
      </c>
      <c r="M718">
        <v>74</v>
      </c>
      <c r="N718">
        <v>159</v>
      </c>
      <c r="O718">
        <v>98.29</v>
      </c>
      <c r="P718">
        <v>53.56</v>
      </c>
      <c r="Q718">
        <v>24.14</v>
      </c>
      <c r="R718">
        <v>0.21343146299999999</v>
      </c>
      <c r="S718">
        <v>468</v>
      </c>
      <c r="T718">
        <v>52</v>
      </c>
      <c r="U718">
        <v>177</v>
      </c>
      <c r="V718">
        <v>378</v>
      </c>
      <c r="W718">
        <v>283</v>
      </c>
      <c r="X718">
        <v>197</v>
      </c>
      <c r="Y718">
        <v>64</v>
      </c>
      <c r="Z718">
        <v>60</v>
      </c>
      <c r="AA718">
        <v>139</v>
      </c>
      <c r="AB718">
        <v>148</v>
      </c>
      <c r="AC718">
        <v>0</v>
      </c>
      <c r="AD718">
        <v>57</v>
      </c>
      <c r="AE718">
        <v>0</v>
      </c>
      <c r="AF718">
        <v>0</v>
      </c>
      <c r="AG718">
        <v>4</v>
      </c>
      <c r="AH718">
        <v>0</v>
      </c>
      <c r="AI718">
        <v>0</v>
      </c>
      <c r="AJ718">
        <v>0</v>
      </c>
      <c r="AK718">
        <v>1</v>
      </c>
      <c r="AL718">
        <v>1.6570499999999999</v>
      </c>
      <c r="AM718">
        <v>0</v>
      </c>
    </row>
    <row r="719" spans="1:39">
      <c r="A719">
        <v>718</v>
      </c>
      <c r="B719">
        <v>5</v>
      </c>
      <c r="C719">
        <v>5</v>
      </c>
      <c r="D719">
        <v>2</v>
      </c>
      <c r="E719">
        <v>901</v>
      </c>
      <c r="F719">
        <v>2312</v>
      </c>
      <c r="G719">
        <v>2312</v>
      </c>
      <c r="H719">
        <v>1246</v>
      </c>
      <c r="I719">
        <v>516.23303050000004</v>
      </c>
      <c r="J719">
        <v>463.2613576</v>
      </c>
      <c r="K719">
        <v>177</v>
      </c>
      <c r="L719">
        <v>227</v>
      </c>
      <c r="M719">
        <v>155</v>
      </c>
      <c r="N719">
        <v>342</v>
      </c>
      <c r="O719">
        <v>76.38</v>
      </c>
      <c r="P719">
        <v>56.22</v>
      </c>
      <c r="Q719">
        <v>2.35</v>
      </c>
      <c r="R719">
        <v>0.21366782000000001</v>
      </c>
      <c r="S719">
        <v>231</v>
      </c>
      <c r="T719">
        <v>130</v>
      </c>
      <c r="U719">
        <v>373</v>
      </c>
      <c r="V719">
        <v>803</v>
      </c>
      <c r="W719">
        <v>602</v>
      </c>
      <c r="X719">
        <v>404</v>
      </c>
      <c r="Y719">
        <v>4</v>
      </c>
      <c r="Z719">
        <v>10</v>
      </c>
      <c r="AA719">
        <v>125</v>
      </c>
      <c r="AB719">
        <v>76</v>
      </c>
      <c r="AC719">
        <v>0</v>
      </c>
      <c r="AD719">
        <v>16</v>
      </c>
      <c r="AE719">
        <v>0</v>
      </c>
      <c r="AF719">
        <v>0</v>
      </c>
      <c r="AG719">
        <v>3</v>
      </c>
      <c r="AH719">
        <v>0</v>
      </c>
      <c r="AI719">
        <v>0</v>
      </c>
      <c r="AJ719">
        <v>0</v>
      </c>
      <c r="AK719">
        <v>1</v>
      </c>
      <c r="AL719">
        <v>1.6570499999999999</v>
      </c>
      <c r="AM719">
        <v>0</v>
      </c>
    </row>
    <row r="720" spans="1:39">
      <c r="A720">
        <v>719</v>
      </c>
      <c r="B720">
        <v>5</v>
      </c>
      <c r="C720">
        <v>5</v>
      </c>
      <c r="D720">
        <v>2</v>
      </c>
      <c r="E720">
        <v>545</v>
      </c>
      <c r="F720">
        <v>1383</v>
      </c>
      <c r="G720">
        <v>1388</v>
      </c>
      <c r="H720">
        <v>749</v>
      </c>
      <c r="I720">
        <v>312.26082309999998</v>
      </c>
      <c r="J720">
        <v>280.21913419999998</v>
      </c>
      <c r="K720">
        <v>107</v>
      </c>
      <c r="L720">
        <v>137</v>
      </c>
      <c r="M720">
        <v>99</v>
      </c>
      <c r="N720">
        <v>202</v>
      </c>
      <c r="O720">
        <v>80.819999999999993</v>
      </c>
      <c r="P720">
        <v>51.22</v>
      </c>
      <c r="Q720">
        <v>11.51</v>
      </c>
      <c r="R720">
        <v>0.21974063399999999</v>
      </c>
      <c r="S720">
        <v>852</v>
      </c>
      <c r="T720">
        <v>69</v>
      </c>
      <c r="U720">
        <v>229</v>
      </c>
      <c r="V720">
        <v>478</v>
      </c>
      <c r="W720">
        <v>365</v>
      </c>
      <c r="X720">
        <v>247</v>
      </c>
      <c r="Y720">
        <v>163</v>
      </c>
      <c r="Z720">
        <v>139</v>
      </c>
      <c r="AA720">
        <v>263</v>
      </c>
      <c r="AB720">
        <v>228</v>
      </c>
      <c r="AC720">
        <v>0</v>
      </c>
      <c r="AD720">
        <v>59</v>
      </c>
      <c r="AE720">
        <v>0</v>
      </c>
      <c r="AF720">
        <v>0</v>
      </c>
      <c r="AG720">
        <v>3</v>
      </c>
      <c r="AH720">
        <v>0</v>
      </c>
      <c r="AI720">
        <v>0</v>
      </c>
      <c r="AJ720">
        <v>0</v>
      </c>
      <c r="AK720">
        <v>1</v>
      </c>
      <c r="AL720">
        <v>1.6570499999999999</v>
      </c>
      <c r="AM720">
        <v>0</v>
      </c>
    </row>
    <row r="721" spans="1:39">
      <c r="A721">
        <v>720</v>
      </c>
      <c r="B721">
        <v>5</v>
      </c>
      <c r="C721">
        <v>5</v>
      </c>
      <c r="D721">
        <v>2</v>
      </c>
      <c r="E721">
        <v>168</v>
      </c>
      <c r="F721">
        <v>450</v>
      </c>
      <c r="G721">
        <v>450</v>
      </c>
      <c r="H721">
        <v>251</v>
      </c>
      <c r="I721">
        <v>152.48648650000001</v>
      </c>
      <c r="J721">
        <v>21.945945949999999</v>
      </c>
      <c r="K721">
        <v>43</v>
      </c>
      <c r="L721">
        <v>51</v>
      </c>
      <c r="M721">
        <v>51</v>
      </c>
      <c r="N721">
        <v>23</v>
      </c>
      <c r="O721">
        <v>747.64</v>
      </c>
      <c r="P721">
        <v>132.88</v>
      </c>
      <c r="Q721">
        <v>30.31</v>
      </c>
      <c r="R721">
        <v>0.204444444</v>
      </c>
      <c r="S721">
        <v>112</v>
      </c>
      <c r="T721">
        <v>26</v>
      </c>
      <c r="U721">
        <v>71</v>
      </c>
      <c r="V721">
        <v>158</v>
      </c>
      <c r="W721">
        <v>119</v>
      </c>
      <c r="X721">
        <v>76</v>
      </c>
      <c r="Y721">
        <v>4</v>
      </c>
      <c r="Z721">
        <v>20</v>
      </c>
      <c r="AA721">
        <v>85</v>
      </c>
      <c r="AB721">
        <v>0</v>
      </c>
      <c r="AC721">
        <v>0</v>
      </c>
      <c r="AD721">
        <v>3</v>
      </c>
      <c r="AE721">
        <v>0</v>
      </c>
      <c r="AF721">
        <v>0</v>
      </c>
      <c r="AG721">
        <v>4</v>
      </c>
      <c r="AH721">
        <v>0</v>
      </c>
      <c r="AI721">
        <v>0</v>
      </c>
      <c r="AJ721">
        <v>0</v>
      </c>
      <c r="AK721">
        <v>1</v>
      </c>
      <c r="AL721">
        <v>1.6449199999999999</v>
      </c>
      <c r="AM721">
        <v>0</v>
      </c>
    </row>
    <row r="722" spans="1:39">
      <c r="A722">
        <v>721</v>
      </c>
      <c r="B722">
        <v>5</v>
      </c>
      <c r="C722">
        <v>5</v>
      </c>
      <c r="D722">
        <v>2</v>
      </c>
      <c r="E722">
        <v>389</v>
      </c>
      <c r="F722">
        <v>1105</v>
      </c>
      <c r="G722">
        <v>1178</v>
      </c>
      <c r="H722">
        <v>645</v>
      </c>
      <c r="I722">
        <v>257.3612167</v>
      </c>
      <c r="J722">
        <v>140.14353610000001</v>
      </c>
      <c r="K722">
        <v>102</v>
      </c>
      <c r="L722">
        <v>94</v>
      </c>
      <c r="M722">
        <v>112</v>
      </c>
      <c r="N722">
        <v>81</v>
      </c>
      <c r="O722">
        <v>79.38</v>
      </c>
      <c r="P722">
        <v>47.73</v>
      </c>
      <c r="Q722">
        <v>15.81</v>
      </c>
      <c r="R722">
        <v>0.21052631599999999</v>
      </c>
      <c r="S722">
        <v>434</v>
      </c>
      <c r="T722">
        <v>50</v>
      </c>
      <c r="U722">
        <v>145</v>
      </c>
      <c r="V722">
        <v>431</v>
      </c>
      <c r="W722">
        <v>338</v>
      </c>
      <c r="X722">
        <v>214</v>
      </c>
      <c r="Y722">
        <v>0</v>
      </c>
      <c r="Z722">
        <v>75</v>
      </c>
      <c r="AA722">
        <v>137</v>
      </c>
      <c r="AB722">
        <v>149</v>
      </c>
      <c r="AC722">
        <v>0</v>
      </c>
      <c r="AD722">
        <v>73</v>
      </c>
      <c r="AE722">
        <v>0</v>
      </c>
      <c r="AF722">
        <v>0</v>
      </c>
      <c r="AG722">
        <v>4</v>
      </c>
      <c r="AH722">
        <v>0</v>
      </c>
      <c r="AI722">
        <v>0</v>
      </c>
      <c r="AJ722">
        <v>0</v>
      </c>
      <c r="AK722">
        <v>1</v>
      </c>
      <c r="AL722">
        <v>1.7190700000000001</v>
      </c>
      <c r="AM722">
        <v>0</v>
      </c>
    </row>
    <row r="723" spans="1:39">
      <c r="A723">
        <v>722</v>
      </c>
      <c r="B723">
        <v>5</v>
      </c>
      <c r="C723">
        <v>5</v>
      </c>
      <c r="D723">
        <v>2</v>
      </c>
      <c r="E723">
        <v>472</v>
      </c>
      <c r="F723">
        <v>1475</v>
      </c>
      <c r="G723">
        <v>1489</v>
      </c>
      <c r="H723">
        <v>677</v>
      </c>
      <c r="I723">
        <v>149.08246600000001</v>
      </c>
      <c r="J723">
        <v>345.78062449999999</v>
      </c>
      <c r="K723">
        <v>195</v>
      </c>
      <c r="L723">
        <v>124</v>
      </c>
      <c r="M723">
        <v>108</v>
      </c>
      <c r="N723">
        <v>45</v>
      </c>
      <c r="O723">
        <v>72.87</v>
      </c>
      <c r="P723">
        <v>16.5</v>
      </c>
      <c r="Q723">
        <v>12.1</v>
      </c>
      <c r="R723">
        <v>0.16588314300000001</v>
      </c>
      <c r="S723">
        <v>399</v>
      </c>
      <c r="T723">
        <v>114</v>
      </c>
      <c r="U723">
        <v>323</v>
      </c>
      <c r="V723">
        <v>516</v>
      </c>
      <c r="W723">
        <v>335</v>
      </c>
      <c r="X723">
        <v>201</v>
      </c>
      <c r="Y723">
        <v>55</v>
      </c>
      <c r="Z723">
        <v>73</v>
      </c>
      <c r="AA723">
        <v>208</v>
      </c>
      <c r="AB723">
        <v>47</v>
      </c>
      <c r="AC723">
        <v>0</v>
      </c>
      <c r="AD723">
        <v>16</v>
      </c>
      <c r="AE723">
        <v>0</v>
      </c>
      <c r="AF723">
        <v>0</v>
      </c>
      <c r="AG723">
        <v>3</v>
      </c>
      <c r="AH723">
        <v>0</v>
      </c>
      <c r="AI723">
        <v>0</v>
      </c>
      <c r="AJ723">
        <v>0</v>
      </c>
      <c r="AK723">
        <v>1</v>
      </c>
      <c r="AL723">
        <v>2.44815</v>
      </c>
      <c r="AM723">
        <v>0</v>
      </c>
    </row>
    <row r="724" spans="1:39">
      <c r="A724">
        <v>723</v>
      </c>
      <c r="B724">
        <v>5</v>
      </c>
      <c r="C724">
        <v>5</v>
      </c>
      <c r="D724">
        <v>2</v>
      </c>
      <c r="E724">
        <v>483</v>
      </c>
      <c r="F724">
        <v>1508</v>
      </c>
      <c r="G724">
        <v>1508</v>
      </c>
      <c r="H724">
        <v>684</v>
      </c>
      <c r="I724">
        <v>152.55684550000001</v>
      </c>
      <c r="J724">
        <v>353.8390713</v>
      </c>
      <c r="K724">
        <v>193</v>
      </c>
      <c r="L724">
        <v>134</v>
      </c>
      <c r="M724">
        <v>110</v>
      </c>
      <c r="N724">
        <v>46</v>
      </c>
      <c r="O724">
        <v>31.95</v>
      </c>
      <c r="P724">
        <v>8.7799999999999994</v>
      </c>
      <c r="Q724">
        <v>5.45</v>
      </c>
      <c r="R724">
        <v>0.16511936299999999</v>
      </c>
      <c r="S724">
        <v>173</v>
      </c>
      <c r="T724">
        <v>117</v>
      </c>
      <c r="U724">
        <v>330</v>
      </c>
      <c r="V724">
        <v>538</v>
      </c>
      <c r="W724">
        <v>319</v>
      </c>
      <c r="X724">
        <v>204</v>
      </c>
      <c r="Y724">
        <v>27</v>
      </c>
      <c r="Z724">
        <v>51</v>
      </c>
      <c r="AA724">
        <v>83</v>
      </c>
      <c r="AB724">
        <v>6</v>
      </c>
      <c r="AC724">
        <v>2</v>
      </c>
      <c r="AD724">
        <v>4</v>
      </c>
      <c r="AE724">
        <v>0</v>
      </c>
      <c r="AF724">
        <v>0</v>
      </c>
      <c r="AG724">
        <v>2</v>
      </c>
      <c r="AH724">
        <v>230</v>
      </c>
      <c r="AI724">
        <v>0</v>
      </c>
      <c r="AJ724">
        <v>0</v>
      </c>
      <c r="AK724">
        <v>1</v>
      </c>
      <c r="AL724">
        <v>2.44815</v>
      </c>
      <c r="AM724">
        <v>0</v>
      </c>
    </row>
    <row r="725" spans="1:39">
      <c r="A725">
        <v>724</v>
      </c>
      <c r="B725">
        <v>5</v>
      </c>
      <c r="C725">
        <v>5</v>
      </c>
      <c r="D725">
        <v>2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1965.89</v>
      </c>
      <c r="P725">
        <v>0</v>
      </c>
      <c r="Q725">
        <v>1681</v>
      </c>
      <c r="R725">
        <v>0</v>
      </c>
      <c r="S725">
        <v>4933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262</v>
      </c>
      <c r="Z725">
        <v>478</v>
      </c>
      <c r="AA725">
        <v>2276</v>
      </c>
      <c r="AB725">
        <v>171</v>
      </c>
      <c r="AC725">
        <v>0</v>
      </c>
      <c r="AD725">
        <v>1746</v>
      </c>
      <c r="AE725">
        <v>0</v>
      </c>
      <c r="AF725">
        <v>0</v>
      </c>
      <c r="AG725">
        <v>4</v>
      </c>
      <c r="AH725">
        <v>0</v>
      </c>
      <c r="AI725">
        <v>0</v>
      </c>
      <c r="AJ725">
        <v>0</v>
      </c>
      <c r="AK725">
        <v>3</v>
      </c>
      <c r="AL725">
        <v>1.02339</v>
      </c>
      <c r="AM725">
        <v>0</v>
      </c>
    </row>
    <row r="726" spans="1:39">
      <c r="A726">
        <v>725</v>
      </c>
      <c r="B726">
        <v>5</v>
      </c>
      <c r="C726">
        <v>5</v>
      </c>
      <c r="D726">
        <v>2</v>
      </c>
      <c r="E726">
        <v>0</v>
      </c>
      <c r="F726">
        <v>0</v>
      </c>
      <c r="G726">
        <v>81</v>
      </c>
      <c r="H726">
        <v>29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216.15</v>
      </c>
      <c r="P726">
        <v>0</v>
      </c>
      <c r="Q726">
        <v>234.86</v>
      </c>
      <c r="R726">
        <v>0.37037037</v>
      </c>
      <c r="S726">
        <v>93</v>
      </c>
      <c r="T726">
        <v>0</v>
      </c>
      <c r="U726">
        <v>0</v>
      </c>
      <c r="V726">
        <v>17</v>
      </c>
      <c r="W726">
        <v>35</v>
      </c>
      <c r="X726">
        <v>29</v>
      </c>
      <c r="Y726">
        <v>0</v>
      </c>
      <c r="Z726">
        <v>11</v>
      </c>
      <c r="AA726">
        <v>15</v>
      </c>
      <c r="AB726">
        <v>0</v>
      </c>
      <c r="AC726">
        <v>0</v>
      </c>
      <c r="AD726">
        <v>67</v>
      </c>
      <c r="AE726">
        <v>0</v>
      </c>
      <c r="AF726">
        <v>0</v>
      </c>
      <c r="AG726">
        <v>4</v>
      </c>
      <c r="AH726">
        <v>0</v>
      </c>
      <c r="AI726">
        <v>0</v>
      </c>
      <c r="AJ726">
        <v>0</v>
      </c>
      <c r="AK726">
        <v>2</v>
      </c>
      <c r="AL726">
        <v>1.5560099999999999</v>
      </c>
      <c r="AM726">
        <v>0</v>
      </c>
    </row>
    <row r="727" spans="1:39">
      <c r="A727">
        <v>726</v>
      </c>
      <c r="B727">
        <v>5</v>
      </c>
      <c r="C727">
        <v>5</v>
      </c>
      <c r="D727">
        <v>2</v>
      </c>
      <c r="E727">
        <v>402</v>
      </c>
      <c r="F727">
        <v>1289</v>
      </c>
      <c r="G727">
        <v>1289</v>
      </c>
      <c r="H727">
        <v>777</v>
      </c>
      <c r="I727">
        <v>274.49584490000001</v>
      </c>
      <c r="J727">
        <v>130.65927980000001</v>
      </c>
      <c r="K727">
        <v>63</v>
      </c>
      <c r="L727">
        <v>82</v>
      </c>
      <c r="M727">
        <v>111</v>
      </c>
      <c r="N727">
        <v>146</v>
      </c>
      <c r="O727">
        <v>71.69</v>
      </c>
      <c r="P727">
        <v>58.15</v>
      </c>
      <c r="Q727">
        <v>0</v>
      </c>
      <c r="R727">
        <v>0.184639255</v>
      </c>
      <c r="S727">
        <v>13</v>
      </c>
      <c r="T727">
        <v>65</v>
      </c>
      <c r="U727">
        <v>183</v>
      </c>
      <c r="V727">
        <v>501</v>
      </c>
      <c r="W727">
        <v>354</v>
      </c>
      <c r="X727">
        <v>186</v>
      </c>
      <c r="Y727">
        <v>2</v>
      </c>
      <c r="Z727">
        <v>6</v>
      </c>
      <c r="AA727">
        <v>0</v>
      </c>
      <c r="AB727">
        <v>2</v>
      </c>
      <c r="AC727">
        <v>0</v>
      </c>
      <c r="AD727">
        <v>3</v>
      </c>
      <c r="AE727">
        <v>0</v>
      </c>
      <c r="AF727">
        <v>0</v>
      </c>
      <c r="AG727">
        <v>4</v>
      </c>
      <c r="AH727">
        <v>0</v>
      </c>
      <c r="AI727">
        <v>0</v>
      </c>
      <c r="AJ727">
        <v>0</v>
      </c>
      <c r="AK727">
        <v>1</v>
      </c>
      <c r="AL727">
        <v>1.6356200000000001</v>
      </c>
      <c r="AM727">
        <v>0</v>
      </c>
    </row>
    <row r="728" spans="1:39">
      <c r="A728">
        <v>727</v>
      </c>
      <c r="B728">
        <v>5</v>
      </c>
      <c r="C728">
        <v>5</v>
      </c>
      <c r="D728">
        <v>2</v>
      </c>
      <c r="E728">
        <v>570</v>
      </c>
      <c r="F728">
        <v>1671</v>
      </c>
      <c r="G728">
        <v>1671</v>
      </c>
      <c r="H728">
        <v>876</v>
      </c>
      <c r="I728">
        <v>517.36486490000004</v>
      </c>
      <c r="J728">
        <v>74.459459460000005</v>
      </c>
      <c r="K728">
        <v>148</v>
      </c>
      <c r="L728">
        <v>169</v>
      </c>
      <c r="M728">
        <v>173</v>
      </c>
      <c r="N728">
        <v>80</v>
      </c>
      <c r="O728">
        <v>862.86</v>
      </c>
      <c r="P728">
        <v>43.12</v>
      </c>
      <c r="Q728">
        <v>146.69</v>
      </c>
      <c r="R728">
        <v>0.20287253099999999</v>
      </c>
      <c r="S728">
        <v>4860</v>
      </c>
      <c r="T728">
        <v>88</v>
      </c>
      <c r="U728">
        <v>255</v>
      </c>
      <c r="V728">
        <v>617</v>
      </c>
      <c r="W728">
        <v>425</v>
      </c>
      <c r="X728">
        <v>286</v>
      </c>
      <c r="Y728">
        <v>2563</v>
      </c>
      <c r="Z728">
        <v>139</v>
      </c>
      <c r="AA728">
        <v>1901</v>
      </c>
      <c r="AB728">
        <v>159</v>
      </c>
      <c r="AC728">
        <v>0</v>
      </c>
      <c r="AD728">
        <v>98</v>
      </c>
      <c r="AE728">
        <v>0</v>
      </c>
      <c r="AF728">
        <v>0</v>
      </c>
      <c r="AG728">
        <v>4</v>
      </c>
      <c r="AH728">
        <v>0</v>
      </c>
      <c r="AI728">
        <v>0</v>
      </c>
      <c r="AJ728">
        <v>0</v>
      </c>
      <c r="AK728">
        <v>1</v>
      </c>
      <c r="AL728">
        <v>1.6449199999999999</v>
      </c>
      <c r="AM728">
        <v>0</v>
      </c>
    </row>
    <row r="729" spans="1:39">
      <c r="A729">
        <v>728</v>
      </c>
      <c r="B729">
        <v>5</v>
      </c>
      <c r="C729">
        <v>5</v>
      </c>
      <c r="D729">
        <v>2</v>
      </c>
      <c r="E729">
        <v>1161</v>
      </c>
      <c r="F729">
        <v>3884</v>
      </c>
      <c r="G729">
        <v>3932</v>
      </c>
      <c r="H729">
        <v>2205</v>
      </c>
      <c r="I729">
        <v>1101.534146</v>
      </c>
      <c r="J729">
        <v>59.465853660000001</v>
      </c>
      <c r="K729">
        <v>198</v>
      </c>
      <c r="L729">
        <v>256</v>
      </c>
      <c r="M729">
        <v>299</v>
      </c>
      <c r="N729">
        <v>408</v>
      </c>
      <c r="O729">
        <v>230.17</v>
      </c>
      <c r="P729">
        <v>130.94999999999999</v>
      </c>
      <c r="Q729">
        <v>23.81</v>
      </c>
      <c r="R729">
        <v>0.16683621600000001</v>
      </c>
      <c r="S729">
        <v>135</v>
      </c>
      <c r="T729">
        <v>222</v>
      </c>
      <c r="U729">
        <v>697</v>
      </c>
      <c r="V729">
        <v>1375</v>
      </c>
      <c r="W729">
        <v>1119</v>
      </c>
      <c r="X729">
        <v>519</v>
      </c>
      <c r="Y729">
        <v>7</v>
      </c>
      <c r="Z729">
        <v>9</v>
      </c>
      <c r="AA729">
        <v>75</v>
      </c>
      <c r="AB729">
        <v>39</v>
      </c>
      <c r="AC729">
        <v>0</v>
      </c>
      <c r="AD729">
        <v>5</v>
      </c>
      <c r="AE729">
        <v>0</v>
      </c>
      <c r="AF729">
        <v>0</v>
      </c>
      <c r="AG729">
        <v>4</v>
      </c>
      <c r="AH729">
        <v>0</v>
      </c>
      <c r="AI729">
        <v>0</v>
      </c>
      <c r="AJ729">
        <v>0</v>
      </c>
      <c r="AK729">
        <v>1</v>
      </c>
      <c r="AL729">
        <v>1.37625</v>
      </c>
      <c r="AM729">
        <v>0</v>
      </c>
    </row>
    <row r="730" spans="1:39">
      <c r="A730">
        <v>729</v>
      </c>
      <c r="B730">
        <v>5</v>
      </c>
      <c r="C730">
        <v>5</v>
      </c>
      <c r="D730">
        <v>2</v>
      </c>
      <c r="E730">
        <v>948</v>
      </c>
      <c r="F730">
        <v>3168</v>
      </c>
      <c r="G730">
        <v>3203</v>
      </c>
      <c r="H730">
        <v>1798</v>
      </c>
      <c r="I730">
        <v>899.44390239999996</v>
      </c>
      <c r="J730">
        <v>48.556097559999998</v>
      </c>
      <c r="K730">
        <v>162</v>
      </c>
      <c r="L730">
        <v>215</v>
      </c>
      <c r="M730">
        <v>241</v>
      </c>
      <c r="N730">
        <v>330</v>
      </c>
      <c r="O730">
        <v>229.55</v>
      </c>
      <c r="P730">
        <v>139.05000000000001</v>
      </c>
      <c r="Q730">
        <v>13.19</v>
      </c>
      <c r="R730">
        <v>0.16328442100000001</v>
      </c>
      <c r="S730">
        <v>425</v>
      </c>
      <c r="T730">
        <v>181</v>
      </c>
      <c r="U730">
        <v>563</v>
      </c>
      <c r="V730">
        <v>1147</v>
      </c>
      <c r="W730">
        <v>890</v>
      </c>
      <c r="X730">
        <v>422</v>
      </c>
      <c r="Y730">
        <v>25</v>
      </c>
      <c r="Z730">
        <v>51</v>
      </c>
      <c r="AA730">
        <v>164</v>
      </c>
      <c r="AB730">
        <v>162</v>
      </c>
      <c r="AC730">
        <v>0</v>
      </c>
      <c r="AD730">
        <v>23</v>
      </c>
      <c r="AE730">
        <v>0</v>
      </c>
      <c r="AF730">
        <v>0</v>
      </c>
      <c r="AG730">
        <v>4</v>
      </c>
      <c r="AH730">
        <v>0</v>
      </c>
      <c r="AI730">
        <v>0</v>
      </c>
      <c r="AJ730">
        <v>0</v>
      </c>
      <c r="AK730">
        <v>1</v>
      </c>
      <c r="AL730">
        <v>1.37625</v>
      </c>
      <c r="AM730">
        <v>0</v>
      </c>
    </row>
    <row r="731" spans="1:39">
      <c r="A731">
        <v>730</v>
      </c>
      <c r="B731">
        <v>5</v>
      </c>
      <c r="C731">
        <v>5</v>
      </c>
      <c r="D731">
        <v>2</v>
      </c>
      <c r="E731">
        <v>885</v>
      </c>
      <c r="F731">
        <v>2701</v>
      </c>
      <c r="G731">
        <v>2701</v>
      </c>
      <c r="H731">
        <v>1516</v>
      </c>
      <c r="I731">
        <v>843.15956100000005</v>
      </c>
      <c r="J731">
        <v>108.71042629999999</v>
      </c>
      <c r="K731">
        <v>165</v>
      </c>
      <c r="L731">
        <v>225</v>
      </c>
      <c r="M731">
        <v>255</v>
      </c>
      <c r="N731">
        <v>240</v>
      </c>
      <c r="O731">
        <v>526.92999999999995</v>
      </c>
      <c r="P731">
        <v>134.84</v>
      </c>
      <c r="Q731">
        <v>15.34</v>
      </c>
      <c r="R731">
        <v>0.18733802299999999</v>
      </c>
      <c r="S731">
        <v>76</v>
      </c>
      <c r="T731">
        <v>139</v>
      </c>
      <c r="U731">
        <v>436</v>
      </c>
      <c r="V731">
        <v>936</v>
      </c>
      <c r="W731">
        <v>788</v>
      </c>
      <c r="X731">
        <v>402</v>
      </c>
      <c r="Y731">
        <v>0</v>
      </c>
      <c r="Z731">
        <v>13</v>
      </c>
      <c r="AA731">
        <v>43</v>
      </c>
      <c r="AB731">
        <v>16</v>
      </c>
      <c r="AC731">
        <v>0</v>
      </c>
      <c r="AD731">
        <v>4</v>
      </c>
      <c r="AE731">
        <v>0</v>
      </c>
      <c r="AF731">
        <v>0</v>
      </c>
      <c r="AG731">
        <v>4</v>
      </c>
      <c r="AH731">
        <v>0</v>
      </c>
      <c r="AI731">
        <v>0</v>
      </c>
      <c r="AJ731">
        <v>0</v>
      </c>
      <c r="AK731">
        <v>1</v>
      </c>
      <c r="AL731">
        <v>1.26416</v>
      </c>
      <c r="AM731">
        <v>0</v>
      </c>
    </row>
    <row r="732" spans="1:39">
      <c r="A732">
        <v>731</v>
      </c>
      <c r="B732">
        <v>5</v>
      </c>
      <c r="C732">
        <v>5</v>
      </c>
      <c r="D732">
        <v>2</v>
      </c>
      <c r="E732">
        <v>424</v>
      </c>
      <c r="F732">
        <v>1149</v>
      </c>
      <c r="G732">
        <v>1169</v>
      </c>
      <c r="H732">
        <v>644</v>
      </c>
      <c r="I732">
        <v>274.12542760000002</v>
      </c>
      <c r="J732">
        <v>166.15127330000001</v>
      </c>
      <c r="K732">
        <v>133</v>
      </c>
      <c r="L732">
        <v>99</v>
      </c>
      <c r="M732">
        <v>86</v>
      </c>
      <c r="N732">
        <v>106</v>
      </c>
      <c r="O732">
        <v>95.21</v>
      </c>
      <c r="P732">
        <v>70.89</v>
      </c>
      <c r="Q732">
        <v>2.09</v>
      </c>
      <c r="R732">
        <v>0.224123182</v>
      </c>
      <c r="S732">
        <v>369</v>
      </c>
      <c r="T732">
        <v>44</v>
      </c>
      <c r="U732">
        <v>158</v>
      </c>
      <c r="V732">
        <v>400</v>
      </c>
      <c r="W732">
        <v>343</v>
      </c>
      <c r="X732">
        <v>224</v>
      </c>
      <c r="Y732">
        <v>77</v>
      </c>
      <c r="Z732">
        <v>62</v>
      </c>
      <c r="AA732">
        <v>213</v>
      </c>
      <c r="AB732">
        <v>13</v>
      </c>
      <c r="AC732">
        <v>0</v>
      </c>
      <c r="AD732">
        <v>4</v>
      </c>
      <c r="AE732">
        <v>0</v>
      </c>
      <c r="AF732">
        <v>0</v>
      </c>
      <c r="AG732">
        <v>4</v>
      </c>
      <c r="AH732">
        <v>0</v>
      </c>
      <c r="AI732">
        <v>0</v>
      </c>
      <c r="AJ732">
        <v>0</v>
      </c>
      <c r="AK732">
        <v>1</v>
      </c>
      <c r="AL732">
        <v>1.49762</v>
      </c>
      <c r="AM732">
        <v>0</v>
      </c>
    </row>
    <row r="733" spans="1:39">
      <c r="A733">
        <v>732</v>
      </c>
      <c r="B733">
        <v>5</v>
      </c>
      <c r="C733">
        <v>5</v>
      </c>
      <c r="D733">
        <v>2</v>
      </c>
      <c r="E733">
        <v>330</v>
      </c>
      <c r="F733">
        <v>1016</v>
      </c>
      <c r="G733">
        <v>1027</v>
      </c>
      <c r="H733">
        <v>597</v>
      </c>
      <c r="I733">
        <v>235.80310879999999</v>
      </c>
      <c r="J733">
        <v>97.150259070000004</v>
      </c>
      <c r="K733">
        <v>49</v>
      </c>
      <c r="L733">
        <v>73</v>
      </c>
      <c r="M733">
        <v>102</v>
      </c>
      <c r="N733">
        <v>106</v>
      </c>
      <c r="O733">
        <v>38.51</v>
      </c>
      <c r="P733">
        <v>24.11</v>
      </c>
      <c r="Q733">
        <v>3.45</v>
      </c>
      <c r="R733">
        <v>0.17721518999999999</v>
      </c>
      <c r="S733">
        <v>278</v>
      </c>
      <c r="T733">
        <v>50</v>
      </c>
      <c r="U733">
        <v>157</v>
      </c>
      <c r="V733">
        <v>376</v>
      </c>
      <c r="W733">
        <v>295</v>
      </c>
      <c r="X733">
        <v>149</v>
      </c>
      <c r="Y733">
        <v>114</v>
      </c>
      <c r="Z733">
        <v>48</v>
      </c>
      <c r="AA733">
        <v>93</v>
      </c>
      <c r="AB733">
        <v>23</v>
      </c>
      <c r="AC733">
        <v>0</v>
      </c>
      <c r="AD733">
        <v>0</v>
      </c>
      <c r="AE733">
        <v>0</v>
      </c>
      <c r="AF733">
        <v>0</v>
      </c>
      <c r="AG733">
        <v>3</v>
      </c>
      <c r="AH733">
        <v>0</v>
      </c>
      <c r="AI733">
        <v>0</v>
      </c>
      <c r="AJ733">
        <v>0</v>
      </c>
      <c r="AK733">
        <v>1</v>
      </c>
      <c r="AL733">
        <v>1.4479</v>
      </c>
      <c r="AM733">
        <v>0</v>
      </c>
    </row>
    <row r="734" spans="1:39">
      <c r="A734">
        <v>733</v>
      </c>
      <c r="B734">
        <v>5</v>
      </c>
      <c r="C734">
        <v>5</v>
      </c>
      <c r="D734">
        <v>2</v>
      </c>
      <c r="E734">
        <v>616</v>
      </c>
      <c r="F734">
        <v>1897</v>
      </c>
      <c r="G734">
        <v>1907</v>
      </c>
      <c r="H734">
        <v>1110</v>
      </c>
      <c r="I734">
        <v>440.16580310000001</v>
      </c>
      <c r="J734">
        <v>181.34715030000001</v>
      </c>
      <c r="K734">
        <v>90</v>
      </c>
      <c r="L734">
        <v>143</v>
      </c>
      <c r="M734">
        <v>188</v>
      </c>
      <c r="N734">
        <v>195</v>
      </c>
      <c r="O734">
        <v>103.07</v>
      </c>
      <c r="P734">
        <v>65.8</v>
      </c>
      <c r="Q734">
        <v>12.09</v>
      </c>
      <c r="R734">
        <v>0.18668065</v>
      </c>
      <c r="S734">
        <v>126</v>
      </c>
      <c r="T734">
        <v>90</v>
      </c>
      <c r="U734">
        <v>287</v>
      </c>
      <c r="V734">
        <v>676</v>
      </c>
      <c r="W734">
        <v>573</v>
      </c>
      <c r="X734">
        <v>281</v>
      </c>
      <c r="Y734">
        <v>2</v>
      </c>
      <c r="Z734">
        <v>0</v>
      </c>
      <c r="AA734">
        <v>117</v>
      </c>
      <c r="AB734">
        <v>3</v>
      </c>
      <c r="AC734">
        <v>0</v>
      </c>
      <c r="AD734">
        <v>4</v>
      </c>
      <c r="AE734">
        <v>0</v>
      </c>
      <c r="AF734">
        <v>0</v>
      </c>
      <c r="AG734">
        <v>4</v>
      </c>
      <c r="AH734">
        <v>0</v>
      </c>
      <c r="AI734">
        <v>0</v>
      </c>
      <c r="AJ734">
        <v>0</v>
      </c>
      <c r="AK734">
        <v>1</v>
      </c>
      <c r="AL734">
        <v>1.4479</v>
      </c>
      <c r="AM734">
        <v>0</v>
      </c>
    </row>
    <row r="735" spans="1:39">
      <c r="A735">
        <v>734</v>
      </c>
      <c r="B735">
        <v>5</v>
      </c>
      <c r="C735">
        <v>5</v>
      </c>
      <c r="D735">
        <v>2</v>
      </c>
      <c r="E735">
        <v>2</v>
      </c>
      <c r="F735">
        <v>8</v>
      </c>
      <c r="G735">
        <v>8</v>
      </c>
      <c r="H735">
        <v>6</v>
      </c>
      <c r="I735">
        <v>1.3967954760000001</v>
      </c>
      <c r="J735">
        <v>0.720075401</v>
      </c>
      <c r="K735">
        <v>0</v>
      </c>
      <c r="L735">
        <v>0</v>
      </c>
      <c r="M735">
        <v>0</v>
      </c>
      <c r="N735">
        <v>2</v>
      </c>
      <c r="O735">
        <v>1026.77</v>
      </c>
      <c r="P735">
        <v>0.23</v>
      </c>
      <c r="Q735">
        <v>231.55</v>
      </c>
      <c r="R735">
        <v>0</v>
      </c>
      <c r="S735">
        <v>3666</v>
      </c>
      <c r="T735">
        <v>0</v>
      </c>
      <c r="U735">
        <v>2</v>
      </c>
      <c r="V735">
        <v>3</v>
      </c>
      <c r="W735">
        <v>3</v>
      </c>
      <c r="X735">
        <v>0</v>
      </c>
      <c r="Y735">
        <v>1256</v>
      </c>
      <c r="Z735">
        <v>617</v>
      </c>
      <c r="AA735">
        <v>485</v>
      </c>
      <c r="AB735">
        <v>96</v>
      </c>
      <c r="AC735">
        <v>0</v>
      </c>
      <c r="AD735">
        <v>1212</v>
      </c>
      <c r="AE735">
        <v>0</v>
      </c>
      <c r="AF735">
        <v>0</v>
      </c>
      <c r="AG735">
        <v>4</v>
      </c>
      <c r="AH735">
        <v>0</v>
      </c>
      <c r="AI735">
        <v>0</v>
      </c>
      <c r="AJ735">
        <v>0</v>
      </c>
      <c r="AK735">
        <v>1</v>
      </c>
      <c r="AL735">
        <v>1.3980399999999999</v>
      </c>
      <c r="AM735">
        <v>0</v>
      </c>
    </row>
    <row r="736" spans="1:39">
      <c r="A736">
        <v>735</v>
      </c>
      <c r="B736">
        <v>5</v>
      </c>
      <c r="C736">
        <v>5</v>
      </c>
      <c r="D736">
        <v>2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112.04</v>
      </c>
      <c r="P736">
        <v>0</v>
      </c>
      <c r="Q736">
        <v>71.010000000000005</v>
      </c>
      <c r="R736">
        <v>0</v>
      </c>
      <c r="S736">
        <v>3811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2218</v>
      </c>
      <c r="Z736">
        <v>192</v>
      </c>
      <c r="AA736">
        <v>1166</v>
      </c>
      <c r="AB736">
        <v>22</v>
      </c>
      <c r="AC736">
        <v>0</v>
      </c>
      <c r="AD736">
        <v>213</v>
      </c>
      <c r="AE736">
        <v>0</v>
      </c>
      <c r="AF736">
        <v>0</v>
      </c>
      <c r="AG736">
        <v>2</v>
      </c>
      <c r="AH736">
        <v>0</v>
      </c>
      <c r="AI736">
        <v>0</v>
      </c>
      <c r="AJ736">
        <v>0</v>
      </c>
      <c r="AK736">
        <v>1</v>
      </c>
      <c r="AL736">
        <v>2.4302800000000002</v>
      </c>
      <c r="AM736">
        <v>0</v>
      </c>
    </row>
    <row r="737" spans="1:39">
      <c r="A737">
        <v>736</v>
      </c>
      <c r="B737">
        <v>5</v>
      </c>
      <c r="C737">
        <v>5</v>
      </c>
      <c r="D737">
        <v>2</v>
      </c>
      <c r="E737">
        <v>184</v>
      </c>
      <c r="F737">
        <v>451</v>
      </c>
      <c r="G737">
        <v>451</v>
      </c>
      <c r="H737">
        <v>266</v>
      </c>
      <c r="I737">
        <v>3.085714286</v>
      </c>
      <c r="J737">
        <v>193.25714289999999</v>
      </c>
      <c r="K737">
        <v>50</v>
      </c>
      <c r="L737">
        <v>46</v>
      </c>
      <c r="M737">
        <v>38</v>
      </c>
      <c r="N737">
        <v>50</v>
      </c>
      <c r="O737">
        <v>176.19</v>
      </c>
      <c r="P737">
        <v>3.18</v>
      </c>
      <c r="Q737">
        <v>0</v>
      </c>
      <c r="R737">
        <v>0.25498891400000001</v>
      </c>
      <c r="S737">
        <v>38</v>
      </c>
      <c r="T737">
        <v>10</v>
      </c>
      <c r="U737">
        <v>35</v>
      </c>
      <c r="V737">
        <v>151</v>
      </c>
      <c r="W737">
        <v>155</v>
      </c>
      <c r="X737">
        <v>100</v>
      </c>
      <c r="Y737">
        <v>0</v>
      </c>
      <c r="Z737">
        <v>0</v>
      </c>
      <c r="AA737">
        <v>18</v>
      </c>
      <c r="AB737">
        <v>20</v>
      </c>
      <c r="AC737">
        <v>0</v>
      </c>
      <c r="AD737">
        <v>0</v>
      </c>
      <c r="AE737">
        <v>0</v>
      </c>
      <c r="AF737">
        <v>0</v>
      </c>
      <c r="AG737">
        <v>4</v>
      </c>
      <c r="AH737">
        <v>0</v>
      </c>
      <c r="AI737">
        <v>0</v>
      </c>
      <c r="AJ737">
        <v>0</v>
      </c>
      <c r="AK737">
        <v>1</v>
      </c>
      <c r="AL737">
        <v>2.4302800000000002</v>
      </c>
      <c r="AM737">
        <v>0</v>
      </c>
    </row>
    <row r="738" spans="1:39">
      <c r="A738">
        <v>737</v>
      </c>
      <c r="B738">
        <v>5</v>
      </c>
      <c r="C738">
        <v>5</v>
      </c>
      <c r="D738">
        <v>2</v>
      </c>
      <c r="E738">
        <v>1112</v>
      </c>
      <c r="F738">
        <v>3436</v>
      </c>
      <c r="G738">
        <v>3446</v>
      </c>
      <c r="H738">
        <v>1802</v>
      </c>
      <c r="I738">
        <v>984.40953219999994</v>
      </c>
      <c r="J738">
        <v>169.79346870000001</v>
      </c>
      <c r="K738">
        <v>306</v>
      </c>
      <c r="L738">
        <v>268</v>
      </c>
      <c r="M738">
        <v>307</v>
      </c>
      <c r="N738">
        <v>231</v>
      </c>
      <c r="O738">
        <v>525.34</v>
      </c>
      <c r="P738">
        <v>167.79</v>
      </c>
      <c r="Q738">
        <v>333.31</v>
      </c>
      <c r="R738">
        <v>0.177887406</v>
      </c>
      <c r="S738">
        <v>7544</v>
      </c>
      <c r="T738">
        <v>202</v>
      </c>
      <c r="U738">
        <v>640</v>
      </c>
      <c r="V738">
        <v>1170</v>
      </c>
      <c r="W738">
        <v>926</v>
      </c>
      <c r="X738">
        <v>508</v>
      </c>
      <c r="Y738">
        <v>521</v>
      </c>
      <c r="Z738">
        <v>1224</v>
      </c>
      <c r="AA738">
        <v>1445</v>
      </c>
      <c r="AB738">
        <v>974</v>
      </c>
      <c r="AC738">
        <v>7</v>
      </c>
      <c r="AD738">
        <v>3373</v>
      </c>
      <c r="AE738">
        <v>0</v>
      </c>
      <c r="AF738">
        <v>0</v>
      </c>
      <c r="AG738">
        <v>3</v>
      </c>
      <c r="AH738">
        <v>1520</v>
      </c>
      <c r="AI738">
        <v>0</v>
      </c>
      <c r="AJ738">
        <v>0</v>
      </c>
      <c r="AK738">
        <v>2</v>
      </c>
      <c r="AL738">
        <v>1.5560099999999999</v>
      </c>
      <c r="AM738">
        <v>0</v>
      </c>
    </row>
    <row r="739" spans="1:39">
      <c r="A739">
        <v>738</v>
      </c>
      <c r="B739">
        <v>6</v>
      </c>
      <c r="C739">
        <v>6</v>
      </c>
      <c r="D739">
        <v>2</v>
      </c>
      <c r="E739">
        <v>355</v>
      </c>
      <c r="F739">
        <v>990</v>
      </c>
      <c r="G739">
        <v>990</v>
      </c>
      <c r="H739">
        <v>568</v>
      </c>
      <c r="I739">
        <v>307.23895579999999</v>
      </c>
      <c r="J739">
        <v>50.256024099999998</v>
      </c>
      <c r="K739">
        <v>33</v>
      </c>
      <c r="L739">
        <v>66</v>
      </c>
      <c r="M739">
        <v>94</v>
      </c>
      <c r="N739">
        <v>162</v>
      </c>
      <c r="O739">
        <v>80.650000000000006</v>
      </c>
      <c r="P739">
        <v>60.15</v>
      </c>
      <c r="Q739">
        <v>0.05</v>
      </c>
      <c r="R739">
        <v>0.192929293</v>
      </c>
      <c r="S739">
        <v>34</v>
      </c>
      <c r="T739">
        <v>61</v>
      </c>
      <c r="U739">
        <v>150</v>
      </c>
      <c r="V739">
        <v>316</v>
      </c>
      <c r="W739">
        <v>319</v>
      </c>
      <c r="X739">
        <v>144</v>
      </c>
      <c r="Y739">
        <v>9</v>
      </c>
      <c r="Z739">
        <v>9</v>
      </c>
      <c r="AA739">
        <v>0</v>
      </c>
      <c r="AB739">
        <v>10</v>
      </c>
      <c r="AC739">
        <v>0</v>
      </c>
      <c r="AD739">
        <v>6</v>
      </c>
      <c r="AE739">
        <v>0</v>
      </c>
      <c r="AF739">
        <v>0</v>
      </c>
      <c r="AG739">
        <v>4</v>
      </c>
      <c r="AH739">
        <v>0</v>
      </c>
      <c r="AI739">
        <v>0</v>
      </c>
      <c r="AJ739">
        <v>0</v>
      </c>
      <c r="AK739">
        <v>1</v>
      </c>
      <c r="AL739">
        <v>1.76902</v>
      </c>
      <c r="AM739">
        <v>0</v>
      </c>
    </row>
    <row r="740" spans="1:39">
      <c r="A740">
        <v>739</v>
      </c>
      <c r="B740">
        <v>6</v>
      </c>
      <c r="C740">
        <v>6</v>
      </c>
      <c r="D740">
        <v>2</v>
      </c>
      <c r="E740">
        <v>1246</v>
      </c>
      <c r="F740">
        <v>3483</v>
      </c>
      <c r="G740">
        <v>3491</v>
      </c>
      <c r="H740">
        <v>1956</v>
      </c>
      <c r="I740">
        <v>1040</v>
      </c>
      <c r="J740">
        <v>266</v>
      </c>
      <c r="K740">
        <v>167</v>
      </c>
      <c r="L740">
        <v>175</v>
      </c>
      <c r="M740">
        <v>311</v>
      </c>
      <c r="N740">
        <v>593</v>
      </c>
      <c r="O740">
        <v>694.17</v>
      </c>
      <c r="P740">
        <v>292</v>
      </c>
      <c r="Q740">
        <v>175</v>
      </c>
      <c r="R740">
        <v>0.195073045</v>
      </c>
      <c r="S740">
        <v>1642</v>
      </c>
      <c r="T740">
        <v>202</v>
      </c>
      <c r="U740">
        <v>534</v>
      </c>
      <c r="V740">
        <v>1174</v>
      </c>
      <c r="W740">
        <v>1038</v>
      </c>
      <c r="X740">
        <v>543</v>
      </c>
      <c r="Y740">
        <v>174</v>
      </c>
      <c r="Z740">
        <v>389</v>
      </c>
      <c r="AA740">
        <v>624</v>
      </c>
      <c r="AB740">
        <v>166</v>
      </c>
      <c r="AC740">
        <v>0</v>
      </c>
      <c r="AD740">
        <v>289</v>
      </c>
      <c r="AE740">
        <v>0</v>
      </c>
      <c r="AF740">
        <v>0</v>
      </c>
      <c r="AG740">
        <v>4</v>
      </c>
      <c r="AH740">
        <v>0</v>
      </c>
      <c r="AI740">
        <v>2638</v>
      </c>
      <c r="AJ740">
        <v>6857</v>
      </c>
      <c r="AK740">
        <v>1</v>
      </c>
      <c r="AL740">
        <v>1.1701699999999999</v>
      </c>
      <c r="AM740">
        <v>0</v>
      </c>
    </row>
    <row r="741" spans="1:39">
      <c r="A741">
        <v>740</v>
      </c>
      <c r="B741">
        <v>6</v>
      </c>
      <c r="C741">
        <v>6</v>
      </c>
      <c r="D741">
        <v>2</v>
      </c>
      <c r="E741">
        <v>1579</v>
      </c>
      <c r="F741">
        <v>4378</v>
      </c>
      <c r="G741">
        <v>4378</v>
      </c>
      <c r="H741">
        <v>2382</v>
      </c>
      <c r="I741">
        <v>1115.959916</v>
      </c>
      <c r="J741">
        <v>490.80028129999999</v>
      </c>
      <c r="K741">
        <v>235</v>
      </c>
      <c r="L741">
        <v>301</v>
      </c>
      <c r="M741">
        <v>333</v>
      </c>
      <c r="N741">
        <v>710</v>
      </c>
      <c r="O741">
        <v>576.80999999999995</v>
      </c>
      <c r="P741">
        <v>274</v>
      </c>
      <c r="Q741">
        <v>16</v>
      </c>
      <c r="R741">
        <v>0.20374600300000001</v>
      </c>
      <c r="S741">
        <v>160</v>
      </c>
      <c r="T741">
        <v>261</v>
      </c>
      <c r="U741">
        <v>706</v>
      </c>
      <c r="V741">
        <v>1439</v>
      </c>
      <c r="W741">
        <v>1273</v>
      </c>
      <c r="X741">
        <v>699</v>
      </c>
      <c r="Y741">
        <v>16</v>
      </c>
      <c r="Z741">
        <v>38</v>
      </c>
      <c r="AA741">
        <v>80</v>
      </c>
      <c r="AB741">
        <v>15</v>
      </c>
      <c r="AC741">
        <v>0</v>
      </c>
      <c r="AD741">
        <v>11</v>
      </c>
      <c r="AE741">
        <v>0</v>
      </c>
      <c r="AF741">
        <v>0</v>
      </c>
      <c r="AG741">
        <v>4</v>
      </c>
      <c r="AH741">
        <v>0</v>
      </c>
      <c r="AI741">
        <v>0</v>
      </c>
      <c r="AJ741">
        <v>0</v>
      </c>
      <c r="AK741">
        <v>1</v>
      </c>
      <c r="AL741">
        <v>1.12964</v>
      </c>
      <c r="AM741">
        <v>0</v>
      </c>
    </row>
    <row r="742" spans="1:39">
      <c r="A742">
        <v>741</v>
      </c>
      <c r="B742">
        <v>6</v>
      </c>
      <c r="C742">
        <v>6</v>
      </c>
      <c r="D742">
        <v>2</v>
      </c>
      <c r="E742">
        <v>248</v>
      </c>
      <c r="F742">
        <v>715</v>
      </c>
      <c r="G742">
        <v>715</v>
      </c>
      <c r="H742">
        <v>368</v>
      </c>
      <c r="I742">
        <v>257.60151089999999</v>
      </c>
      <c r="J742">
        <v>0</v>
      </c>
      <c r="K742">
        <v>43</v>
      </c>
      <c r="L742">
        <v>42</v>
      </c>
      <c r="M742">
        <v>37</v>
      </c>
      <c r="N742">
        <v>126</v>
      </c>
      <c r="O742">
        <v>99.51</v>
      </c>
      <c r="P742">
        <v>69.38</v>
      </c>
      <c r="Q742">
        <v>3.03</v>
      </c>
      <c r="R742">
        <v>0.15104895099999999</v>
      </c>
      <c r="S742">
        <v>36</v>
      </c>
      <c r="T742">
        <v>54</v>
      </c>
      <c r="U742">
        <v>146</v>
      </c>
      <c r="V742">
        <v>233</v>
      </c>
      <c r="W742">
        <v>193</v>
      </c>
      <c r="X742">
        <v>89</v>
      </c>
      <c r="Y742">
        <v>0</v>
      </c>
      <c r="Z742">
        <v>3</v>
      </c>
      <c r="AA742">
        <v>16</v>
      </c>
      <c r="AB742">
        <v>8</v>
      </c>
      <c r="AC742">
        <v>0</v>
      </c>
      <c r="AD742">
        <v>9</v>
      </c>
      <c r="AE742">
        <v>0</v>
      </c>
      <c r="AF742">
        <v>0</v>
      </c>
      <c r="AG742">
        <v>4</v>
      </c>
      <c r="AH742">
        <v>44</v>
      </c>
      <c r="AI742">
        <v>0</v>
      </c>
      <c r="AJ742">
        <v>0</v>
      </c>
      <c r="AK742">
        <v>1</v>
      </c>
      <c r="AL742">
        <v>1.15682</v>
      </c>
      <c r="AM742">
        <v>0</v>
      </c>
    </row>
    <row r="743" spans="1:39">
      <c r="A743">
        <v>742</v>
      </c>
      <c r="B743">
        <v>6</v>
      </c>
      <c r="C743">
        <v>6</v>
      </c>
      <c r="D743">
        <v>2</v>
      </c>
      <c r="E743">
        <v>747</v>
      </c>
      <c r="F743">
        <v>2229</v>
      </c>
      <c r="G743">
        <v>2326</v>
      </c>
      <c r="H743">
        <v>1100</v>
      </c>
      <c r="I743">
        <v>515.15103729999998</v>
      </c>
      <c r="J743">
        <v>231.84896269999999</v>
      </c>
      <c r="K743">
        <v>145</v>
      </c>
      <c r="L743">
        <v>239</v>
      </c>
      <c r="M743">
        <v>214</v>
      </c>
      <c r="N743">
        <v>149</v>
      </c>
      <c r="O743">
        <v>234.01</v>
      </c>
      <c r="P743">
        <v>109.17</v>
      </c>
      <c r="Q743">
        <v>41.56</v>
      </c>
      <c r="R743">
        <v>0.17067927799999999</v>
      </c>
      <c r="S743">
        <v>283</v>
      </c>
      <c r="T743">
        <v>178</v>
      </c>
      <c r="U743">
        <v>506</v>
      </c>
      <c r="V743">
        <v>812</v>
      </c>
      <c r="W743">
        <v>501</v>
      </c>
      <c r="X743">
        <v>329</v>
      </c>
      <c r="Y743">
        <v>2</v>
      </c>
      <c r="Z743">
        <v>62</v>
      </c>
      <c r="AA743">
        <v>110</v>
      </c>
      <c r="AB743">
        <v>62</v>
      </c>
      <c r="AC743">
        <v>0</v>
      </c>
      <c r="AD743">
        <v>47</v>
      </c>
      <c r="AE743">
        <v>0</v>
      </c>
      <c r="AF743">
        <v>0</v>
      </c>
      <c r="AG743">
        <v>4</v>
      </c>
      <c r="AH743">
        <v>0</v>
      </c>
      <c r="AI743">
        <v>0</v>
      </c>
      <c r="AJ743">
        <v>0</v>
      </c>
      <c r="AK743">
        <v>3</v>
      </c>
      <c r="AL743">
        <v>1.3719399999999999</v>
      </c>
      <c r="AM743">
        <v>0</v>
      </c>
    </row>
    <row r="744" spans="1:39">
      <c r="A744">
        <v>743</v>
      </c>
      <c r="B744">
        <v>6</v>
      </c>
      <c r="C744">
        <v>6</v>
      </c>
      <c r="D744">
        <v>2</v>
      </c>
      <c r="E744">
        <v>382</v>
      </c>
      <c r="F744">
        <v>1098</v>
      </c>
      <c r="G744">
        <v>1125</v>
      </c>
      <c r="H744">
        <v>553</v>
      </c>
      <c r="I744">
        <v>388.64347830000003</v>
      </c>
      <c r="J744">
        <v>4.4289855070000002</v>
      </c>
      <c r="K744">
        <v>64</v>
      </c>
      <c r="L744">
        <v>107</v>
      </c>
      <c r="M744">
        <v>86</v>
      </c>
      <c r="N744">
        <v>125</v>
      </c>
      <c r="O744">
        <v>150.88999999999999</v>
      </c>
      <c r="P744">
        <v>49.29</v>
      </c>
      <c r="Q744">
        <v>26.01</v>
      </c>
      <c r="R744">
        <v>0.178666667</v>
      </c>
      <c r="S744">
        <v>675</v>
      </c>
      <c r="T744">
        <v>82</v>
      </c>
      <c r="U744">
        <v>233</v>
      </c>
      <c r="V744">
        <v>373</v>
      </c>
      <c r="W744">
        <v>282</v>
      </c>
      <c r="X744">
        <v>155</v>
      </c>
      <c r="Y744">
        <v>0</v>
      </c>
      <c r="Z744">
        <v>125</v>
      </c>
      <c r="AA744">
        <v>510</v>
      </c>
      <c r="AB744">
        <v>15</v>
      </c>
      <c r="AC744">
        <v>0</v>
      </c>
      <c r="AD744">
        <v>25</v>
      </c>
      <c r="AE744">
        <v>0</v>
      </c>
      <c r="AF744">
        <v>0</v>
      </c>
      <c r="AG744">
        <v>4</v>
      </c>
      <c r="AH744">
        <v>0</v>
      </c>
      <c r="AI744">
        <v>0</v>
      </c>
      <c r="AJ744">
        <v>0</v>
      </c>
      <c r="AK744">
        <v>3</v>
      </c>
      <c r="AL744">
        <v>1.5390600000000001</v>
      </c>
      <c r="AM744">
        <v>0</v>
      </c>
    </row>
    <row r="745" spans="1:39">
      <c r="A745">
        <v>744</v>
      </c>
      <c r="B745">
        <v>6</v>
      </c>
      <c r="C745">
        <v>6</v>
      </c>
      <c r="D745">
        <v>2</v>
      </c>
      <c r="E745">
        <v>1450</v>
      </c>
      <c r="F745">
        <v>3490</v>
      </c>
      <c r="G745">
        <v>3490</v>
      </c>
      <c r="H745">
        <v>1992</v>
      </c>
      <c r="I745">
        <v>673.78197320000004</v>
      </c>
      <c r="J745">
        <v>870.70645549999995</v>
      </c>
      <c r="K745">
        <v>265</v>
      </c>
      <c r="L745">
        <v>308</v>
      </c>
      <c r="M745">
        <v>413</v>
      </c>
      <c r="N745">
        <v>464</v>
      </c>
      <c r="O745">
        <v>387.79</v>
      </c>
      <c r="P745">
        <v>103</v>
      </c>
      <c r="Q745">
        <v>110</v>
      </c>
      <c r="R745">
        <v>0.26676217800000002</v>
      </c>
      <c r="S745">
        <v>5436</v>
      </c>
      <c r="T745">
        <v>119</v>
      </c>
      <c r="U745">
        <v>354</v>
      </c>
      <c r="V745">
        <v>1157</v>
      </c>
      <c r="W745">
        <v>1085</v>
      </c>
      <c r="X745">
        <v>775</v>
      </c>
      <c r="Y745">
        <v>2014</v>
      </c>
      <c r="Z745">
        <v>1754</v>
      </c>
      <c r="AA745">
        <v>969</v>
      </c>
      <c r="AB745">
        <v>467</v>
      </c>
      <c r="AC745">
        <v>13</v>
      </c>
      <c r="AD745">
        <v>219</v>
      </c>
      <c r="AE745">
        <v>0</v>
      </c>
      <c r="AF745">
        <v>0</v>
      </c>
      <c r="AG745">
        <v>3</v>
      </c>
      <c r="AH745">
        <v>0</v>
      </c>
      <c r="AI745">
        <v>0</v>
      </c>
      <c r="AJ745">
        <v>0</v>
      </c>
      <c r="AK745">
        <v>3</v>
      </c>
      <c r="AL745">
        <v>2.2365300000000001</v>
      </c>
      <c r="AM745">
        <v>0</v>
      </c>
    </row>
    <row r="746" spans="1:39">
      <c r="A746">
        <v>745</v>
      </c>
      <c r="B746">
        <v>6</v>
      </c>
      <c r="C746">
        <v>6</v>
      </c>
      <c r="D746">
        <v>2</v>
      </c>
      <c r="E746">
        <v>1318</v>
      </c>
      <c r="F746">
        <v>3604</v>
      </c>
      <c r="G746">
        <v>3604</v>
      </c>
      <c r="H746">
        <v>1917</v>
      </c>
      <c r="I746">
        <v>348.73909830000002</v>
      </c>
      <c r="J746">
        <v>1034.5277160000001</v>
      </c>
      <c r="K746">
        <v>236</v>
      </c>
      <c r="L746">
        <v>212</v>
      </c>
      <c r="M746">
        <v>337</v>
      </c>
      <c r="N746">
        <v>533</v>
      </c>
      <c r="O746">
        <v>126.36</v>
      </c>
      <c r="P746">
        <v>112</v>
      </c>
      <c r="Q746">
        <v>8</v>
      </c>
      <c r="R746">
        <v>0.2072697</v>
      </c>
      <c r="S746">
        <v>107</v>
      </c>
      <c r="T746">
        <v>213</v>
      </c>
      <c r="U746">
        <v>595</v>
      </c>
      <c r="V746">
        <v>1197</v>
      </c>
      <c r="W746">
        <v>1009</v>
      </c>
      <c r="X746">
        <v>590</v>
      </c>
      <c r="Y746">
        <v>14</v>
      </c>
      <c r="Z746">
        <v>27</v>
      </c>
      <c r="AA746">
        <v>49</v>
      </c>
      <c r="AB746">
        <v>7</v>
      </c>
      <c r="AC746">
        <v>0</v>
      </c>
      <c r="AD746">
        <v>10</v>
      </c>
      <c r="AE746">
        <v>0</v>
      </c>
      <c r="AF746">
        <v>0</v>
      </c>
      <c r="AG746">
        <v>3</v>
      </c>
      <c r="AH746">
        <v>0</v>
      </c>
      <c r="AI746">
        <v>0</v>
      </c>
      <c r="AJ746">
        <v>0</v>
      </c>
      <c r="AK746">
        <v>3</v>
      </c>
      <c r="AL746">
        <v>1.3930199999999999</v>
      </c>
      <c r="AM746">
        <v>0</v>
      </c>
    </row>
    <row r="747" spans="1:39">
      <c r="A747">
        <v>746</v>
      </c>
      <c r="B747">
        <v>6</v>
      </c>
      <c r="C747">
        <v>6</v>
      </c>
      <c r="D747">
        <v>2</v>
      </c>
      <c r="E747">
        <v>1411</v>
      </c>
      <c r="F747">
        <v>4161</v>
      </c>
      <c r="G747">
        <v>4161</v>
      </c>
      <c r="H747">
        <v>2253</v>
      </c>
      <c r="I747">
        <v>1203.6225999999999</v>
      </c>
      <c r="J747">
        <v>328.26070900000002</v>
      </c>
      <c r="K747">
        <v>174</v>
      </c>
      <c r="L747">
        <v>212</v>
      </c>
      <c r="M747">
        <v>293</v>
      </c>
      <c r="N747">
        <v>732</v>
      </c>
      <c r="O747">
        <v>291</v>
      </c>
      <c r="P747">
        <v>144</v>
      </c>
      <c r="Q747">
        <v>13</v>
      </c>
      <c r="R747">
        <v>0.173275655</v>
      </c>
      <c r="S747">
        <v>596</v>
      </c>
      <c r="T747">
        <v>294</v>
      </c>
      <c r="U747">
        <v>745</v>
      </c>
      <c r="V747">
        <v>1394</v>
      </c>
      <c r="W747">
        <v>1176</v>
      </c>
      <c r="X747">
        <v>552</v>
      </c>
      <c r="Y747">
        <v>43</v>
      </c>
      <c r="Z747">
        <v>230</v>
      </c>
      <c r="AA747">
        <v>152</v>
      </c>
      <c r="AB747">
        <v>118</v>
      </c>
      <c r="AC747">
        <v>0</v>
      </c>
      <c r="AD747">
        <v>53</v>
      </c>
      <c r="AE747">
        <v>0</v>
      </c>
      <c r="AF747">
        <v>0</v>
      </c>
      <c r="AG747">
        <v>4</v>
      </c>
      <c r="AH747">
        <v>0</v>
      </c>
      <c r="AI747">
        <v>0</v>
      </c>
      <c r="AJ747">
        <v>0</v>
      </c>
      <c r="AK747">
        <v>3</v>
      </c>
      <c r="AL747">
        <v>1.44733</v>
      </c>
      <c r="AM747">
        <v>0</v>
      </c>
    </row>
    <row r="748" spans="1:39">
      <c r="A748">
        <v>747</v>
      </c>
      <c r="B748">
        <v>6</v>
      </c>
      <c r="C748">
        <v>6</v>
      </c>
      <c r="D748">
        <v>2</v>
      </c>
      <c r="E748">
        <v>3531</v>
      </c>
      <c r="F748">
        <v>9654</v>
      </c>
      <c r="G748">
        <v>9654</v>
      </c>
      <c r="H748">
        <v>5107</v>
      </c>
      <c r="I748">
        <v>1401.663851</v>
      </c>
      <c r="J748">
        <v>2421.5979729999999</v>
      </c>
      <c r="K748">
        <v>699</v>
      </c>
      <c r="L748">
        <v>563</v>
      </c>
      <c r="M748">
        <v>808</v>
      </c>
      <c r="N748">
        <v>1461</v>
      </c>
      <c r="O748">
        <v>969.31</v>
      </c>
      <c r="P748">
        <v>226.14</v>
      </c>
      <c r="Q748">
        <v>320</v>
      </c>
      <c r="R748">
        <v>0.20374974100000001</v>
      </c>
      <c r="S748">
        <v>23179</v>
      </c>
      <c r="T748">
        <v>587</v>
      </c>
      <c r="U748">
        <v>1607</v>
      </c>
      <c r="V748">
        <v>3157</v>
      </c>
      <c r="W748">
        <v>2730</v>
      </c>
      <c r="X748">
        <v>1573</v>
      </c>
      <c r="Y748">
        <v>2268</v>
      </c>
      <c r="Z748">
        <v>9451</v>
      </c>
      <c r="AA748">
        <v>2203</v>
      </c>
      <c r="AB748">
        <v>5348</v>
      </c>
      <c r="AC748">
        <v>0</v>
      </c>
      <c r="AD748">
        <v>3909</v>
      </c>
      <c r="AE748">
        <v>0</v>
      </c>
      <c r="AF748">
        <v>0</v>
      </c>
      <c r="AG748">
        <v>2</v>
      </c>
      <c r="AH748">
        <v>0</v>
      </c>
      <c r="AI748">
        <v>0</v>
      </c>
      <c r="AJ748">
        <v>0</v>
      </c>
      <c r="AK748">
        <v>3</v>
      </c>
      <c r="AL748">
        <v>2.9454199999999999</v>
      </c>
      <c r="AM748">
        <v>0</v>
      </c>
    </row>
    <row r="749" spans="1:39">
      <c r="A749">
        <v>748</v>
      </c>
      <c r="B749">
        <v>6</v>
      </c>
      <c r="C749">
        <v>6</v>
      </c>
      <c r="D749">
        <v>2</v>
      </c>
      <c r="E749">
        <v>624</v>
      </c>
      <c r="F749">
        <v>1806</v>
      </c>
      <c r="G749">
        <v>1808</v>
      </c>
      <c r="H749">
        <v>951</v>
      </c>
      <c r="I749">
        <v>566.61374639999997</v>
      </c>
      <c r="J749">
        <v>59.198451110000001</v>
      </c>
      <c r="K749">
        <v>91</v>
      </c>
      <c r="L749">
        <v>111</v>
      </c>
      <c r="M749">
        <v>125</v>
      </c>
      <c r="N749">
        <v>297</v>
      </c>
      <c r="O749">
        <v>218.69</v>
      </c>
      <c r="P749">
        <v>144</v>
      </c>
      <c r="Q749">
        <v>5</v>
      </c>
      <c r="R749">
        <v>0.17533185800000001</v>
      </c>
      <c r="S749">
        <v>682</v>
      </c>
      <c r="T749">
        <v>127</v>
      </c>
      <c r="U749">
        <v>340</v>
      </c>
      <c r="V749">
        <v>586</v>
      </c>
      <c r="W749">
        <v>504</v>
      </c>
      <c r="X749">
        <v>251</v>
      </c>
      <c r="Y749">
        <v>140</v>
      </c>
      <c r="Z749">
        <v>102</v>
      </c>
      <c r="AA749">
        <v>383</v>
      </c>
      <c r="AB749">
        <v>25</v>
      </c>
      <c r="AC749">
        <v>0</v>
      </c>
      <c r="AD749">
        <v>32</v>
      </c>
      <c r="AE749">
        <v>0</v>
      </c>
      <c r="AF749">
        <v>0</v>
      </c>
      <c r="AG749">
        <v>4</v>
      </c>
      <c r="AH749">
        <v>0</v>
      </c>
      <c r="AI749">
        <v>0</v>
      </c>
      <c r="AJ749">
        <v>0</v>
      </c>
      <c r="AK749">
        <v>3</v>
      </c>
      <c r="AL749">
        <v>1.4316800000000001</v>
      </c>
      <c r="AM749">
        <v>0</v>
      </c>
    </row>
    <row r="750" spans="1:39">
      <c r="A750">
        <v>749</v>
      </c>
      <c r="B750">
        <v>6</v>
      </c>
      <c r="C750">
        <v>6</v>
      </c>
      <c r="D750">
        <v>2</v>
      </c>
      <c r="E750">
        <v>1403</v>
      </c>
      <c r="F750">
        <v>4093</v>
      </c>
      <c r="G750">
        <v>4132</v>
      </c>
      <c r="H750">
        <v>2342</v>
      </c>
      <c r="I750">
        <v>1113</v>
      </c>
      <c r="J750">
        <v>372</v>
      </c>
      <c r="K750">
        <v>140</v>
      </c>
      <c r="L750">
        <v>150</v>
      </c>
      <c r="M750">
        <v>328</v>
      </c>
      <c r="N750">
        <v>785</v>
      </c>
      <c r="O750">
        <v>275.24</v>
      </c>
      <c r="P750">
        <v>153</v>
      </c>
      <c r="Q750">
        <v>31</v>
      </c>
      <c r="R750">
        <v>0.18175217799999999</v>
      </c>
      <c r="S750">
        <v>534</v>
      </c>
      <c r="T750">
        <v>265</v>
      </c>
      <c r="U750">
        <v>648</v>
      </c>
      <c r="V750">
        <v>1427</v>
      </c>
      <c r="W750">
        <v>1226</v>
      </c>
      <c r="X750">
        <v>566</v>
      </c>
      <c r="Y750">
        <v>61</v>
      </c>
      <c r="Z750">
        <v>90</v>
      </c>
      <c r="AA750">
        <v>349</v>
      </c>
      <c r="AB750">
        <v>27</v>
      </c>
      <c r="AC750">
        <v>0</v>
      </c>
      <c r="AD750">
        <v>7</v>
      </c>
      <c r="AE750">
        <v>0</v>
      </c>
      <c r="AF750">
        <v>0</v>
      </c>
      <c r="AG750">
        <v>4</v>
      </c>
      <c r="AH750">
        <v>0</v>
      </c>
      <c r="AI750">
        <v>0</v>
      </c>
      <c r="AJ750">
        <v>0</v>
      </c>
      <c r="AK750">
        <v>3</v>
      </c>
      <c r="AL750">
        <v>1.39659</v>
      </c>
      <c r="AM750">
        <v>0</v>
      </c>
    </row>
    <row r="751" spans="1:39">
      <c r="A751">
        <v>750</v>
      </c>
      <c r="B751">
        <v>6</v>
      </c>
      <c r="C751">
        <v>6</v>
      </c>
      <c r="D751">
        <v>2</v>
      </c>
      <c r="E751">
        <v>1996</v>
      </c>
      <c r="F751">
        <v>5754</v>
      </c>
      <c r="G751">
        <v>5754</v>
      </c>
      <c r="H751">
        <v>3382</v>
      </c>
      <c r="I751">
        <v>1977.9409519999999</v>
      </c>
      <c r="J751">
        <v>54.177142859999996</v>
      </c>
      <c r="K751">
        <v>205</v>
      </c>
      <c r="L751">
        <v>257</v>
      </c>
      <c r="M751">
        <v>307</v>
      </c>
      <c r="N751">
        <v>1227</v>
      </c>
      <c r="O751">
        <v>698.56</v>
      </c>
      <c r="P751">
        <v>402</v>
      </c>
      <c r="Q751">
        <v>21</v>
      </c>
      <c r="R751">
        <v>0.14946124399999999</v>
      </c>
      <c r="S751">
        <v>319</v>
      </c>
      <c r="T751">
        <v>364</v>
      </c>
      <c r="U751">
        <v>960</v>
      </c>
      <c r="V751">
        <v>2032</v>
      </c>
      <c r="W751">
        <v>1691</v>
      </c>
      <c r="X751">
        <v>707</v>
      </c>
      <c r="Y751">
        <v>94</v>
      </c>
      <c r="Z751">
        <v>50</v>
      </c>
      <c r="AA751">
        <v>91</v>
      </c>
      <c r="AB751">
        <v>62</v>
      </c>
      <c r="AC751">
        <v>0</v>
      </c>
      <c r="AD751">
        <v>22</v>
      </c>
      <c r="AE751">
        <v>0</v>
      </c>
      <c r="AF751">
        <v>0</v>
      </c>
      <c r="AG751">
        <v>4</v>
      </c>
      <c r="AH751">
        <v>0</v>
      </c>
      <c r="AI751">
        <v>0</v>
      </c>
      <c r="AJ751">
        <v>0</v>
      </c>
      <c r="AK751">
        <v>1</v>
      </c>
      <c r="AL751">
        <v>1.17774</v>
      </c>
      <c r="AM751">
        <v>0</v>
      </c>
    </row>
    <row r="752" spans="1:39">
      <c r="A752">
        <v>751</v>
      </c>
      <c r="B752">
        <v>6</v>
      </c>
      <c r="C752">
        <v>6</v>
      </c>
      <c r="D752">
        <v>2</v>
      </c>
      <c r="E752">
        <v>2948</v>
      </c>
      <c r="F752">
        <v>7676</v>
      </c>
      <c r="G752">
        <v>7676</v>
      </c>
      <c r="H752">
        <v>4134</v>
      </c>
      <c r="I752">
        <v>1242</v>
      </c>
      <c r="J752">
        <v>1899</v>
      </c>
      <c r="K752">
        <v>697</v>
      </c>
      <c r="L752">
        <v>654</v>
      </c>
      <c r="M752">
        <v>589</v>
      </c>
      <c r="N752">
        <v>1008</v>
      </c>
      <c r="O752">
        <v>1494.73</v>
      </c>
      <c r="P752">
        <v>461</v>
      </c>
      <c r="Q752">
        <v>296</v>
      </c>
      <c r="R752">
        <v>0.17626367900000001</v>
      </c>
      <c r="S752">
        <v>939</v>
      </c>
      <c r="T752">
        <v>456</v>
      </c>
      <c r="U752">
        <v>1309</v>
      </c>
      <c r="V752">
        <v>2656</v>
      </c>
      <c r="W752">
        <v>2120</v>
      </c>
      <c r="X752">
        <v>1135</v>
      </c>
      <c r="Y752">
        <v>30</v>
      </c>
      <c r="Z752">
        <v>91</v>
      </c>
      <c r="AA752">
        <v>758</v>
      </c>
      <c r="AB752">
        <v>35</v>
      </c>
      <c r="AC752">
        <v>0</v>
      </c>
      <c r="AD752">
        <v>25</v>
      </c>
      <c r="AE752">
        <v>0</v>
      </c>
      <c r="AF752">
        <v>0</v>
      </c>
      <c r="AG752">
        <v>4</v>
      </c>
      <c r="AH752">
        <v>2142</v>
      </c>
      <c r="AI752">
        <v>0</v>
      </c>
      <c r="AJ752">
        <v>0</v>
      </c>
      <c r="AK752">
        <v>1</v>
      </c>
      <c r="AL752">
        <v>1.105</v>
      </c>
      <c r="AM752">
        <v>0</v>
      </c>
    </row>
    <row r="753" spans="1:39">
      <c r="A753">
        <v>752</v>
      </c>
      <c r="B753">
        <v>6</v>
      </c>
      <c r="C753">
        <v>6</v>
      </c>
      <c r="D753">
        <v>2</v>
      </c>
      <c r="E753">
        <v>400</v>
      </c>
      <c r="F753">
        <v>1297</v>
      </c>
      <c r="G753">
        <v>1297</v>
      </c>
      <c r="H753">
        <v>708</v>
      </c>
      <c r="I753">
        <v>451.02362199999999</v>
      </c>
      <c r="J753">
        <v>2.9396325459999999</v>
      </c>
      <c r="K753">
        <v>42</v>
      </c>
      <c r="L753">
        <v>42</v>
      </c>
      <c r="M753">
        <v>59</v>
      </c>
      <c r="N753">
        <v>257</v>
      </c>
      <c r="O753">
        <v>476.78</v>
      </c>
      <c r="P753">
        <v>375.03</v>
      </c>
      <c r="Q753">
        <v>69.680000000000007</v>
      </c>
      <c r="R753">
        <v>0.12721665400000001</v>
      </c>
      <c r="S753">
        <v>308</v>
      </c>
      <c r="T753">
        <v>109</v>
      </c>
      <c r="U753">
        <v>297</v>
      </c>
      <c r="V753">
        <v>423</v>
      </c>
      <c r="W753">
        <v>328</v>
      </c>
      <c r="X753">
        <v>140</v>
      </c>
      <c r="Y753">
        <v>0</v>
      </c>
      <c r="Z753">
        <v>15</v>
      </c>
      <c r="AA753">
        <v>135</v>
      </c>
      <c r="AB753">
        <v>135</v>
      </c>
      <c r="AC753">
        <v>0</v>
      </c>
      <c r="AD753">
        <v>23</v>
      </c>
      <c r="AE753">
        <v>0</v>
      </c>
      <c r="AF753">
        <v>0</v>
      </c>
      <c r="AG753">
        <v>4</v>
      </c>
      <c r="AH753">
        <v>0</v>
      </c>
      <c r="AI753">
        <v>0</v>
      </c>
      <c r="AJ753">
        <v>0</v>
      </c>
      <c r="AK753">
        <v>1</v>
      </c>
      <c r="AL753">
        <v>0.99143999999999999</v>
      </c>
      <c r="AM753">
        <v>0</v>
      </c>
    </row>
    <row r="754" spans="1:39">
      <c r="A754">
        <v>753</v>
      </c>
      <c r="B754">
        <v>6</v>
      </c>
      <c r="C754">
        <v>6</v>
      </c>
      <c r="D754">
        <v>2</v>
      </c>
      <c r="E754">
        <v>1331</v>
      </c>
      <c r="F754">
        <v>4063</v>
      </c>
      <c r="G754">
        <v>4063</v>
      </c>
      <c r="H754">
        <v>2319</v>
      </c>
      <c r="I754">
        <v>1475.7546010000001</v>
      </c>
      <c r="J754">
        <v>20.04294479</v>
      </c>
      <c r="K754">
        <v>101</v>
      </c>
      <c r="L754">
        <v>116</v>
      </c>
      <c r="M754">
        <v>204</v>
      </c>
      <c r="N754">
        <v>910</v>
      </c>
      <c r="O754">
        <v>1676.22</v>
      </c>
      <c r="P754">
        <v>1137.05</v>
      </c>
      <c r="Q754">
        <v>6.65</v>
      </c>
      <c r="R754">
        <v>0.15579620999999999</v>
      </c>
      <c r="S754">
        <v>280</v>
      </c>
      <c r="T754">
        <v>291</v>
      </c>
      <c r="U754">
        <v>781</v>
      </c>
      <c r="V754">
        <v>1395</v>
      </c>
      <c r="W754">
        <v>1093</v>
      </c>
      <c r="X754">
        <v>503</v>
      </c>
      <c r="Y754">
        <v>160</v>
      </c>
      <c r="Z754">
        <v>82</v>
      </c>
      <c r="AA754">
        <v>3</v>
      </c>
      <c r="AB754">
        <v>19</v>
      </c>
      <c r="AC754">
        <v>1</v>
      </c>
      <c r="AD754">
        <v>15</v>
      </c>
      <c r="AE754">
        <v>0</v>
      </c>
      <c r="AF754">
        <v>0</v>
      </c>
      <c r="AG754">
        <v>4</v>
      </c>
      <c r="AH754">
        <v>0</v>
      </c>
      <c r="AI754">
        <v>0</v>
      </c>
      <c r="AJ754">
        <v>0</v>
      </c>
      <c r="AK754">
        <v>1</v>
      </c>
      <c r="AL754">
        <v>0.97594000000000003</v>
      </c>
      <c r="AM754">
        <v>0</v>
      </c>
    </row>
    <row r="755" spans="1:39">
      <c r="A755">
        <v>754</v>
      </c>
      <c r="B755">
        <v>6</v>
      </c>
      <c r="C755">
        <v>6</v>
      </c>
      <c r="D755">
        <v>2</v>
      </c>
      <c r="E755">
        <v>627</v>
      </c>
      <c r="F755">
        <v>1880</v>
      </c>
      <c r="G755">
        <v>1883</v>
      </c>
      <c r="H755">
        <v>1075</v>
      </c>
      <c r="I755">
        <v>601.32432429999994</v>
      </c>
      <c r="J755">
        <v>63.675675679999998</v>
      </c>
      <c r="K755">
        <v>62</v>
      </c>
      <c r="L755">
        <v>69</v>
      </c>
      <c r="M755">
        <v>75</v>
      </c>
      <c r="N755">
        <v>421</v>
      </c>
      <c r="O755">
        <v>220.62</v>
      </c>
      <c r="P755">
        <v>148.30000000000001</v>
      </c>
      <c r="Q755">
        <v>36.200000000000003</v>
      </c>
      <c r="R755">
        <v>0.15029208699999999</v>
      </c>
      <c r="S755">
        <v>336</v>
      </c>
      <c r="T755">
        <v>130</v>
      </c>
      <c r="U755">
        <v>376</v>
      </c>
      <c r="V755">
        <v>656</v>
      </c>
      <c r="W755">
        <v>495</v>
      </c>
      <c r="X755">
        <v>226</v>
      </c>
      <c r="Y755">
        <v>7</v>
      </c>
      <c r="Z755">
        <v>8</v>
      </c>
      <c r="AA755">
        <v>225</v>
      </c>
      <c r="AB755">
        <v>90</v>
      </c>
      <c r="AC755">
        <v>3</v>
      </c>
      <c r="AD755">
        <v>3</v>
      </c>
      <c r="AE755">
        <v>0</v>
      </c>
      <c r="AF755">
        <v>0</v>
      </c>
      <c r="AG755">
        <v>4</v>
      </c>
      <c r="AH755">
        <v>1587</v>
      </c>
      <c r="AI755">
        <v>0</v>
      </c>
      <c r="AJ755">
        <v>0</v>
      </c>
      <c r="AK755">
        <v>1</v>
      </c>
      <c r="AL755">
        <v>1.2498899999999999</v>
      </c>
      <c r="AM755">
        <v>0</v>
      </c>
    </row>
    <row r="756" spans="1:39">
      <c r="A756">
        <v>755</v>
      </c>
      <c r="B756">
        <v>6</v>
      </c>
      <c r="C756">
        <v>6</v>
      </c>
      <c r="D756">
        <v>2</v>
      </c>
      <c r="E756">
        <v>893</v>
      </c>
      <c r="F756">
        <v>2649</v>
      </c>
      <c r="G756">
        <v>2660</v>
      </c>
      <c r="H756">
        <v>1473</v>
      </c>
      <c r="I756">
        <v>816</v>
      </c>
      <c r="J756">
        <v>96</v>
      </c>
      <c r="K756">
        <v>77</v>
      </c>
      <c r="L756">
        <v>128</v>
      </c>
      <c r="M756">
        <v>202</v>
      </c>
      <c r="N756">
        <v>486</v>
      </c>
      <c r="O756">
        <v>862.54</v>
      </c>
      <c r="P756">
        <v>194</v>
      </c>
      <c r="Q756">
        <v>64</v>
      </c>
      <c r="R756">
        <v>0.16616541400000001</v>
      </c>
      <c r="S756">
        <v>1143</v>
      </c>
      <c r="T756">
        <v>177</v>
      </c>
      <c r="U756">
        <v>473</v>
      </c>
      <c r="V756">
        <v>906</v>
      </c>
      <c r="W756">
        <v>762</v>
      </c>
      <c r="X756">
        <v>342</v>
      </c>
      <c r="Y756">
        <v>15</v>
      </c>
      <c r="Z756">
        <v>29</v>
      </c>
      <c r="AA756">
        <v>179</v>
      </c>
      <c r="AB756">
        <v>888</v>
      </c>
      <c r="AC756">
        <v>32</v>
      </c>
      <c r="AD756">
        <v>0</v>
      </c>
      <c r="AE756">
        <v>0</v>
      </c>
      <c r="AF756">
        <v>0</v>
      </c>
      <c r="AG756">
        <v>4</v>
      </c>
      <c r="AH756">
        <v>146</v>
      </c>
      <c r="AI756">
        <v>0</v>
      </c>
      <c r="AJ756">
        <v>0</v>
      </c>
      <c r="AK756">
        <v>1</v>
      </c>
      <c r="AL756">
        <v>1.24793</v>
      </c>
      <c r="AM756">
        <v>0</v>
      </c>
    </row>
    <row r="757" spans="1:39">
      <c r="A757">
        <v>756</v>
      </c>
      <c r="B757">
        <v>6</v>
      </c>
      <c r="C757">
        <v>6</v>
      </c>
      <c r="D757">
        <v>2</v>
      </c>
      <c r="E757">
        <v>424</v>
      </c>
      <c r="F757">
        <v>1228</v>
      </c>
      <c r="G757">
        <v>1270</v>
      </c>
      <c r="H757">
        <v>632</v>
      </c>
      <c r="I757">
        <v>421.2043956</v>
      </c>
      <c r="J757">
        <v>11.64835165</v>
      </c>
      <c r="K757">
        <v>49</v>
      </c>
      <c r="L757">
        <v>115</v>
      </c>
      <c r="M757">
        <v>122</v>
      </c>
      <c r="N757">
        <v>138</v>
      </c>
      <c r="O757">
        <v>63.58</v>
      </c>
      <c r="P757">
        <v>46.44</v>
      </c>
      <c r="Q757">
        <v>0</v>
      </c>
      <c r="R757">
        <v>0.17874015700000001</v>
      </c>
      <c r="S757">
        <v>41</v>
      </c>
      <c r="T757">
        <v>88</v>
      </c>
      <c r="U757">
        <v>255</v>
      </c>
      <c r="V757">
        <v>405</v>
      </c>
      <c r="W757">
        <v>339</v>
      </c>
      <c r="X757">
        <v>183</v>
      </c>
      <c r="Y757">
        <v>0</v>
      </c>
      <c r="Z757">
        <v>8</v>
      </c>
      <c r="AA757">
        <v>7</v>
      </c>
      <c r="AB757">
        <v>26</v>
      </c>
      <c r="AC757">
        <v>0</v>
      </c>
      <c r="AD757">
        <v>0</v>
      </c>
      <c r="AE757">
        <v>0</v>
      </c>
      <c r="AF757">
        <v>0</v>
      </c>
      <c r="AG757">
        <v>4</v>
      </c>
      <c r="AH757">
        <v>0</v>
      </c>
      <c r="AI757">
        <v>0</v>
      </c>
      <c r="AJ757">
        <v>0</v>
      </c>
      <c r="AK757">
        <v>3</v>
      </c>
      <c r="AL757">
        <v>1.5108999999999999</v>
      </c>
      <c r="AM757">
        <v>0</v>
      </c>
    </row>
    <row r="758" spans="1:39">
      <c r="A758">
        <v>757</v>
      </c>
      <c r="B758">
        <v>6</v>
      </c>
      <c r="C758">
        <v>6</v>
      </c>
      <c r="D758">
        <v>2</v>
      </c>
      <c r="E758">
        <v>1501</v>
      </c>
      <c r="F758">
        <v>4247</v>
      </c>
      <c r="G758">
        <v>4253</v>
      </c>
      <c r="H758">
        <v>2363</v>
      </c>
      <c r="I758">
        <v>955.2742045</v>
      </c>
      <c r="J758">
        <v>575.19702099999995</v>
      </c>
      <c r="K758">
        <v>163</v>
      </c>
      <c r="L758">
        <v>258</v>
      </c>
      <c r="M758">
        <v>378</v>
      </c>
      <c r="N758">
        <v>702</v>
      </c>
      <c r="O758">
        <v>335.21</v>
      </c>
      <c r="P758">
        <v>142</v>
      </c>
      <c r="Q758">
        <v>9</v>
      </c>
      <c r="R758">
        <v>0.19233482199999999</v>
      </c>
      <c r="S758">
        <v>100</v>
      </c>
      <c r="T758">
        <v>264</v>
      </c>
      <c r="U758">
        <v>666</v>
      </c>
      <c r="V758">
        <v>1459</v>
      </c>
      <c r="W758">
        <v>1222</v>
      </c>
      <c r="X758">
        <v>642</v>
      </c>
      <c r="Y758">
        <v>4</v>
      </c>
      <c r="Z758">
        <v>47</v>
      </c>
      <c r="AA758">
        <v>17</v>
      </c>
      <c r="AB758">
        <v>11</v>
      </c>
      <c r="AC758">
        <v>0</v>
      </c>
      <c r="AD758">
        <v>21</v>
      </c>
      <c r="AE758">
        <v>0</v>
      </c>
      <c r="AF758">
        <v>0</v>
      </c>
      <c r="AG758">
        <v>4</v>
      </c>
      <c r="AH758">
        <v>0</v>
      </c>
      <c r="AI758">
        <v>0</v>
      </c>
      <c r="AJ758">
        <v>0</v>
      </c>
      <c r="AK758">
        <v>3</v>
      </c>
      <c r="AL758">
        <v>1.35694</v>
      </c>
      <c r="AM758">
        <v>0</v>
      </c>
    </row>
    <row r="759" spans="1:39">
      <c r="A759">
        <v>758</v>
      </c>
      <c r="B759">
        <v>6</v>
      </c>
      <c r="C759">
        <v>6</v>
      </c>
      <c r="D759">
        <v>2</v>
      </c>
      <c r="E759">
        <v>1411</v>
      </c>
      <c r="F759">
        <v>3937</v>
      </c>
      <c r="G759">
        <v>3937</v>
      </c>
      <c r="H759">
        <v>2049</v>
      </c>
      <c r="I759">
        <v>892</v>
      </c>
      <c r="J759">
        <v>519</v>
      </c>
      <c r="K759">
        <v>198</v>
      </c>
      <c r="L759">
        <v>350</v>
      </c>
      <c r="M759">
        <v>331</v>
      </c>
      <c r="N759">
        <v>532</v>
      </c>
      <c r="O759">
        <v>223.84</v>
      </c>
      <c r="P759">
        <v>134</v>
      </c>
      <c r="Q759">
        <v>27</v>
      </c>
      <c r="R759">
        <v>0.20015240000000001</v>
      </c>
      <c r="S759">
        <v>1136</v>
      </c>
      <c r="T759">
        <v>257</v>
      </c>
      <c r="U759">
        <v>693</v>
      </c>
      <c r="V759">
        <v>1294</v>
      </c>
      <c r="W759">
        <v>1067</v>
      </c>
      <c r="X759">
        <v>626</v>
      </c>
      <c r="Y759">
        <v>24</v>
      </c>
      <c r="Z759">
        <v>160</v>
      </c>
      <c r="AA759">
        <v>279</v>
      </c>
      <c r="AB759">
        <v>594</v>
      </c>
      <c r="AC759">
        <v>0</v>
      </c>
      <c r="AD759">
        <v>79</v>
      </c>
      <c r="AE759">
        <v>0</v>
      </c>
      <c r="AF759">
        <v>0</v>
      </c>
      <c r="AG759">
        <v>3</v>
      </c>
      <c r="AH759">
        <v>0</v>
      </c>
      <c r="AI759">
        <v>0</v>
      </c>
      <c r="AJ759">
        <v>0</v>
      </c>
      <c r="AK759">
        <v>3</v>
      </c>
      <c r="AL759">
        <v>1.6048500000000001</v>
      </c>
      <c r="AM759">
        <v>0</v>
      </c>
    </row>
    <row r="760" spans="1:39">
      <c r="A760">
        <v>759</v>
      </c>
      <c r="B760">
        <v>6</v>
      </c>
      <c r="C760">
        <v>6</v>
      </c>
      <c r="D760">
        <v>2</v>
      </c>
      <c r="E760">
        <v>1666</v>
      </c>
      <c r="F760">
        <v>4819</v>
      </c>
      <c r="G760">
        <v>4832</v>
      </c>
      <c r="H760">
        <v>2688</v>
      </c>
      <c r="I760">
        <v>979</v>
      </c>
      <c r="J760">
        <v>772</v>
      </c>
      <c r="K760">
        <v>190</v>
      </c>
      <c r="L760">
        <v>214</v>
      </c>
      <c r="M760">
        <v>416</v>
      </c>
      <c r="N760">
        <v>846</v>
      </c>
      <c r="O760">
        <v>289.83999999999997</v>
      </c>
      <c r="P760">
        <v>174</v>
      </c>
      <c r="Q760">
        <v>39</v>
      </c>
      <c r="R760">
        <v>0.17922185400000001</v>
      </c>
      <c r="S760">
        <v>486</v>
      </c>
      <c r="T760">
        <v>320</v>
      </c>
      <c r="U760">
        <v>787</v>
      </c>
      <c r="V760">
        <v>1659</v>
      </c>
      <c r="W760">
        <v>1396</v>
      </c>
      <c r="X760">
        <v>670</v>
      </c>
      <c r="Y760">
        <v>30</v>
      </c>
      <c r="Z760">
        <v>147</v>
      </c>
      <c r="AA760">
        <v>263</v>
      </c>
      <c r="AB760">
        <v>20</v>
      </c>
      <c r="AC760">
        <v>0</v>
      </c>
      <c r="AD760">
        <v>26</v>
      </c>
      <c r="AE760">
        <v>0</v>
      </c>
      <c r="AF760">
        <v>0</v>
      </c>
      <c r="AG760">
        <v>4</v>
      </c>
      <c r="AH760">
        <v>0</v>
      </c>
      <c r="AI760">
        <v>0</v>
      </c>
      <c r="AJ760">
        <v>0</v>
      </c>
      <c r="AK760">
        <v>3</v>
      </c>
      <c r="AL760">
        <v>1.3659600000000001</v>
      </c>
      <c r="AM760">
        <v>0</v>
      </c>
    </row>
    <row r="761" spans="1:39">
      <c r="A761">
        <v>760</v>
      </c>
      <c r="B761">
        <v>6</v>
      </c>
      <c r="C761">
        <v>6</v>
      </c>
      <c r="D761">
        <v>2</v>
      </c>
      <c r="E761">
        <v>2285</v>
      </c>
      <c r="F761">
        <v>6679</v>
      </c>
      <c r="G761">
        <v>6695</v>
      </c>
      <c r="H761">
        <v>3619</v>
      </c>
      <c r="I761">
        <v>2085.825668</v>
      </c>
      <c r="J761">
        <v>334.2925975</v>
      </c>
      <c r="K761">
        <v>208</v>
      </c>
      <c r="L761">
        <v>436</v>
      </c>
      <c r="M761">
        <v>577</v>
      </c>
      <c r="N761">
        <v>1064</v>
      </c>
      <c r="O761">
        <v>5965.26</v>
      </c>
      <c r="P761">
        <v>1015</v>
      </c>
      <c r="Q761">
        <v>266</v>
      </c>
      <c r="R761">
        <v>0.18088125499999999</v>
      </c>
      <c r="S761">
        <v>1277</v>
      </c>
      <c r="T761">
        <v>450</v>
      </c>
      <c r="U761">
        <v>1197</v>
      </c>
      <c r="V761">
        <v>2259</v>
      </c>
      <c r="W761">
        <v>1856</v>
      </c>
      <c r="X761">
        <v>933</v>
      </c>
      <c r="Y761">
        <v>52</v>
      </c>
      <c r="Z761">
        <v>126</v>
      </c>
      <c r="AA761">
        <v>923</v>
      </c>
      <c r="AB761">
        <v>111</v>
      </c>
      <c r="AC761">
        <v>0</v>
      </c>
      <c r="AD761">
        <v>65</v>
      </c>
      <c r="AE761">
        <v>0</v>
      </c>
      <c r="AF761">
        <v>0</v>
      </c>
      <c r="AG761">
        <v>4</v>
      </c>
      <c r="AH761">
        <v>0</v>
      </c>
      <c r="AI761">
        <v>0</v>
      </c>
      <c r="AJ761">
        <v>0</v>
      </c>
      <c r="AK761">
        <v>1</v>
      </c>
      <c r="AL761">
        <v>1.0303599999999999</v>
      </c>
      <c r="AM761">
        <v>0</v>
      </c>
    </row>
    <row r="762" spans="1:39">
      <c r="A762">
        <v>761</v>
      </c>
      <c r="B762">
        <v>6</v>
      </c>
      <c r="C762">
        <v>6</v>
      </c>
      <c r="D762">
        <v>2</v>
      </c>
      <c r="E762">
        <v>1574</v>
      </c>
      <c r="F762">
        <v>4630</v>
      </c>
      <c r="G762">
        <v>4656</v>
      </c>
      <c r="H762">
        <v>2270</v>
      </c>
      <c r="I762">
        <v>1323.0295040000001</v>
      </c>
      <c r="J762">
        <v>277.64846199999999</v>
      </c>
      <c r="K762">
        <v>262</v>
      </c>
      <c r="L762">
        <v>341</v>
      </c>
      <c r="M762">
        <v>519</v>
      </c>
      <c r="N762">
        <v>452</v>
      </c>
      <c r="O762">
        <v>22152.25</v>
      </c>
      <c r="P762">
        <v>1375</v>
      </c>
      <c r="Q762">
        <v>822</v>
      </c>
      <c r="R762">
        <v>0.17031786900000001</v>
      </c>
      <c r="S762">
        <v>2154</v>
      </c>
      <c r="T762">
        <v>355</v>
      </c>
      <c r="U762">
        <v>994</v>
      </c>
      <c r="V762">
        <v>1524</v>
      </c>
      <c r="W762">
        <v>1136</v>
      </c>
      <c r="X762">
        <v>647</v>
      </c>
      <c r="Y762">
        <v>476</v>
      </c>
      <c r="Z762">
        <v>260</v>
      </c>
      <c r="AA762">
        <v>422</v>
      </c>
      <c r="AB762">
        <v>248</v>
      </c>
      <c r="AC762">
        <v>1</v>
      </c>
      <c r="AD762">
        <v>747</v>
      </c>
      <c r="AE762">
        <v>0</v>
      </c>
      <c r="AF762">
        <v>0</v>
      </c>
      <c r="AG762">
        <v>4</v>
      </c>
      <c r="AH762">
        <v>971</v>
      </c>
      <c r="AI762">
        <v>0</v>
      </c>
      <c r="AJ762">
        <v>0</v>
      </c>
      <c r="AK762">
        <v>1</v>
      </c>
      <c r="AL762">
        <v>0.97767999999999999</v>
      </c>
      <c r="AM762">
        <v>0</v>
      </c>
    </row>
    <row r="763" spans="1:39">
      <c r="A763">
        <v>762</v>
      </c>
      <c r="B763">
        <v>6</v>
      </c>
      <c r="C763">
        <v>6</v>
      </c>
      <c r="D763">
        <v>2</v>
      </c>
      <c r="E763">
        <v>2283</v>
      </c>
      <c r="F763">
        <v>6821</v>
      </c>
      <c r="G763">
        <v>6835</v>
      </c>
      <c r="H763">
        <v>3435</v>
      </c>
      <c r="I763">
        <v>2268.0131289999999</v>
      </c>
      <c r="J763">
        <v>96.915098470000004</v>
      </c>
      <c r="K763">
        <v>338</v>
      </c>
      <c r="L763">
        <v>551</v>
      </c>
      <c r="M763">
        <v>413</v>
      </c>
      <c r="N763">
        <v>981</v>
      </c>
      <c r="O763">
        <v>5125.8100000000004</v>
      </c>
      <c r="P763">
        <v>617</v>
      </c>
      <c r="Q763">
        <v>741</v>
      </c>
      <c r="R763">
        <v>0.16649597699999999</v>
      </c>
      <c r="S763">
        <v>1192</v>
      </c>
      <c r="T763">
        <v>521</v>
      </c>
      <c r="U763">
        <v>1439</v>
      </c>
      <c r="V763">
        <v>2222</v>
      </c>
      <c r="W763">
        <v>1748</v>
      </c>
      <c r="X763">
        <v>905</v>
      </c>
      <c r="Y763">
        <v>69</v>
      </c>
      <c r="Z763">
        <v>159</v>
      </c>
      <c r="AA763">
        <v>620</v>
      </c>
      <c r="AB763">
        <v>153</v>
      </c>
      <c r="AC763">
        <v>9</v>
      </c>
      <c r="AD763">
        <v>182</v>
      </c>
      <c r="AE763">
        <v>0</v>
      </c>
      <c r="AF763">
        <v>0</v>
      </c>
      <c r="AG763">
        <v>4</v>
      </c>
      <c r="AH763">
        <v>0</v>
      </c>
      <c r="AI763">
        <v>0</v>
      </c>
      <c r="AJ763">
        <v>0</v>
      </c>
      <c r="AK763">
        <v>1</v>
      </c>
      <c r="AL763">
        <v>1.0198</v>
      </c>
      <c r="AM763">
        <v>0</v>
      </c>
    </row>
    <row r="764" spans="1:39">
      <c r="A764">
        <v>763</v>
      </c>
      <c r="B764">
        <v>6</v>
      </c>
      <c r="C764">
        <v>6</v>
      </c>
      <c r="D764">
        <v>2</v>
      </c>
      <c r="E764">
        <v>3589</v>
      </c>
      <c r="F764">
        <v>9502</v>
      </c>
      <c r="G764">
        <v>9580</v>
      </c>
      <c r="H764">
        <v>4968</v>
      </c>
      <c r="I764">
        <v>3387.426027</v>
      </c>
      <c r="J764">
        <v>643.07013700000005</v>
      </c>
      <c r="K764">
        <v>873</v>
      </c>
      <c r="L764">
        <v>700</v>
      </c>
      <c r="M764">
        <v>602</v>
      </c>
      <c r="N764">
        <v>1414</v>
      </c>
      <c r="O764">
        <v>27824.94</v>
      </c>
      <c r="P764">
        <v>3927.1</v>
      </c>
      <c r="Q764">
        <v>176</v>
      </c>
      <c r="R764">
        <v>0.220876827</v>
      </c>
      <c r="S764">
        <v>4633</v>
      </c>
      <c r="T764">
        <v>546</v>
      </c>
      <c r="U764">
        <v>1538</v>
      </c>
      <c r="V764">
        <v>3104</v>
      </c>
      <c r="W764">
        <v>2687</v>
      </c>
      <c r="X764">
        <v>1705</v>
      </c>
      <c r="Y764">
        <v>427</v>
      </c>
      <c r="Z764">
        <v>749</v>
      </c>
      <c r="AA764">
        <v>2259</v>
      </c>
      <c r="AB764">
        <v>407</v>
      </c>
      <c r="AC764">
        <v>57</v>
      </c>
      <c r="AD764">
        <v>734</v>
      </c>
      <c r="AE764">
        <v>0</v>
      </c>
      <c r="AF764">
        <v>0</v>
      </c>
      <c r="AG764">
        <v>4</v>
      </c>
      <c r="AH764">
        <v>41</v>
      </c>
      <c r="AI764">
        <v>0</v>
      </c>
      <c r="AJ764">
        <v>0</v>
      </c>
      <c r="AK764">
        <v>1</v>
      </c>
      <c r="AL764">
        <v>0.98473999999999995</v>
      </c>
      <c r="AM764">
        <v>0</v>
      </c>
    </row>
    <row r="765" spans="1:39">
      <c r="A765">
        <v>764</v>
      </c>
      <c r="B765">
        <v>6</v>
      </c>
      <c r="C765">
        <v>6</v>
      </c>
      <c r="D765">
        <v>2</v>
      </c>
      <c r="E765">
        <v>1800</v>
      </c>
      <c r="F765">
        <v>4835</v>
      </c>
      <c r="G765">
        <v>4846</v>
      </c>
      <c r="H765">
        <v>2585</v>
      </c>
      <c r="I765">
        <v>904</v>
      </c>
      <c r="J765">
        <v>961</v>
      </c>
      <c r="K765">
        <v>380</v>
      </c>
      <c r="L765">
        <v>464</v>
      </c>
      <c r="M765">
        <v>382</v>
      </c>
      <c r="N765">
        <v>574</v>
      </c>
      <c r="O765">
        <v>432.09</v>
      </c>
      <c r="P765">
        <v>119</v>
      </c>
      <c r="Q765">
        <v>85</v>
      </c>
      <c r="R765">
        <v>0.17148163399999999</v>
      </c>
      <c r="S765">
        <v>3400</v>
      </c>
      <c r="T765">
        <v>303</v>
      </c>
      <c r="U765">
        <v>894</v>
      </c>
      <c r="V765">
        <v>1660</v>
      </c>
      <c r="W765">
        <v>1314</v>
      </c>
      <c r="X765">
        <v>675</v>
      </c>
      <c r="Y765">
        <v>884</v>
      </c>
      <c r="Z765">
        <v>937</v>
      </c>
      <c r="AA765">
        <v>612</v>
      </c>
      <c r="AB765">
        <v>336</v>
      </c>
      <c r="AC765">
        <v>12</v>
      </c>
      <c r="AD765">
        <v>619</v>
      </c>
      <c r="AE765">
        <v>0</v>
      </c>
      <c r="AF765">
        <v>0</v>
      </c>
      <c r="AG765">
        <v>3</v>
      </c>
      <c r="AH765">
        <v>0</v>
      </c>
      <c r="AI765">
        <v>0</v>
      </c>
      <c r="AJ765">
        <v>0</v>
      </c>
      <c r="AK765">
        <v>3</v>
      </c>
      <c r="AL765">
        <v>2.0047100000000002</v>
      </c>
      <c r="AM765">
        <v>0</v>
      </c>
    </row>
    <row r="766" spans="1:39">
      <c r="A766">
        <v>765</v>
      </c>
      <c r="B766">
        <v>6</v>
      </c>
      <c r="C766">
        <v>6</v>
      </c>
      <c r="D766">
        <v>2</v>
      </c>
      <c r="E766">
        <v>386</v>
      </c>
      <c r="F766">
        <v>1149</v>
      </c>
      <c r="G766">
        <v>1149</v>
      </c>
      <c r="H766">
        <v>658</v>
      </c>
      <c r="I766">
        <v>316.78893440000002</v>
      </c>
      <c r="J766">
        <v>85.426229509999999</v>
      </c>
      <c r="K766">
        <v>26</v>
      </c>
      <c r="L766">
        <v>61</v>
      </c>
      <c r="M766">
        <v>52</v>
      </c>
      <c r="N766">
        <v>247</v>
      </c>
      <c r="O766">
        <v>114.83</v>
      </c>
      <c r="P766">
        <v>84.33</v>
      </c>
      <c r="Q766">
        <v>4</v>
      </c>
      <c r="R766">
        <v>0.161879896</v>
      </c>
      <c r="S766">
        <v>128</v>
      </c>
      <c r="T766">
        <v>79</v>
      </c>
      <c r="U766">
        <v>223</v>
      </c>
      <c r="V766">
        <v>397</v>
      </c>
      <c r="W766">
        <v>305</v>
      </c>
      <c r="X766">
        <v>145</v>
      </c>
      <c r="Y766">
        <v>3</v>
      </c>
      <c r="Z766">
        <v>18</v>
      </c>
      <c r="AA766">
        <v>93</v>
      </c>
      <c r="AB766">
        <v>14</v>
      </c>
      <c r="AC766">
        <v>0</v>
      </c>
      <c r="AD766">
        <v>0</v>
      </c>
      <c r="AE766">
        <v>0</v>
      </c>
      <c r="AF766">
        <v>0</v>
      </c>
      <c r="AG766">
        <v>4</v>
      </c>
      <c r="AH766">
        <v>0</v>
      </c>
      <c r="AI766">
        <v>0</v>
      </c>
      <c r="AJ766">
        <v>0</v>
      </c>
      <c r="AK766">
        <v>1</v>
      </c>
      <c r="AL766">
        <v>1.14392</v>
      </c>
      <c r="AM766">
        <v>0</v>
      </c>
    </row>
    <row r="767" spans="1:39">
      <c r="A767">
        <v>766</v>
      </c>
      <c r="B767">
        <v>6</v>
      </c>
      <c r="C767">
        <v>6</v>
      </c>
      <c r="D767">
        <v>2</v>
      </c>
      <c r="E767">
        <v>318</v>
      </c>
      <c r="F767">
        <v>940</v>
      </c>
      <c r="G767">
        <v>940</v>
      </c>
      <c r="H767">
        <v>532</v>
      </c>
      <c r="I767">
        <v>260.98155739999999</v>
      </c>
      <c r="J767">
        <v>70.37704918</v>
      </c>
      <c r="K767">
        <v>23</v>
      </c>
      <c r="L767">
        <v>46</v>
      </c>
      <c r="M767">
        <v>44</v>
      </c>
      <c r="N767">
        <v>205</v>
      </c>
      <c r="O767">
        <v>90.97</v>
      </c>
      <c r="P767">
        <v>68.41</v>
      </c>
      <c r="Q767">
        <v>0</v>
      </c>
      <c r="R767">
        <v>0.16063829800000001</v>
      </c>
      <c r="S767">
        <v>43</v>
      </c>
      <c r="T767">
        <v>65</v>
      </c>
      <c r="U767">
        <v>183</v>
      </c>
      <c r="V767">
        <v>326</v>
      </c>
      <c r="W767">
        <v>241</v>
      </c>
      <c r="X767">
        <v>125</v>
      </c>
      <c r="Y767">
        <v>7</v>
      </c>
      <c r="Z767">
        <v>29</v>
      </c>
      <c r="AA767">
        <v>4</v>
      </c>
      <c r="AB767">
        <v>1</v>
      </c>
      <c r="AC767">
        <v>0</v>
      </c>
      <c r="AD767">
        <v>2</v>
      </c>
      <c r="AE767">
        <v>0</v>
      </c>
      <c r="AF767">
        <v>0</v>
      </c>
      <c r="AG767">
        <v>4</v>
      </c>
      <c r="AH767">
        <v>0</v>
      </c>
      <c r="AI767">
        <v>0</v>
      </c>
      <c r="AJ767">
        <v>0</v>
      </c>
      <c r="AK767">
        <v>1</v>
      </c>
      <c r="AL767">
        <v>1.14392</v>
      </c>
      <c r="AM767">
        <v>0</v>
      </c>
    </row>
    <row r="768" spans="1:39">
      <c r="A768">
        <v>767</v>
      </c>
      <c r="B768">
        <v>6</v>
      </c>
      <c r="C768">
        <v>6</v>
      </c>
      <c r="D768">
        <v>2</v>
      </c>
      <c r="E768">
        <v>271</v>
      </c>
      <c r="F768">
        <v>809</v>
      </c>
      <c r="G768">
        <v>809</v>
      </c>
      <c r="H768">
        <v>460</v>
      </c>
      <c r="I768">
        <v>222.40881150000001</v>
      </c>
      <c r="J768">
        <v>59.975409839999998</v>
      </c>
      <c r="K768">
        <v>18</v>
      </c>
      <c r="L768">
        <v>44</v>
      </c>
      <c r="M768">
        <v>31</v>
      </c>
      <c r="N768">
        <v>178</v>
      </c>
      <c r="O768">
        <v>91.86</v>
      </c>
      <c r="P768">
        <v>65.260000000000005</v>
      </c>
      <c r="Q768">
        <v>0</v>
      </c>
      <c r="R768">
        <v>0.15327564900000001</v>
      </c>
      <c r="S768">
        <v>23</v>
      </c>
      <c r="T768">
        <v>53</v>
      </c>
      <c r="U768">
        <v>152</v>
      </c>
      <c r="V768">
        <v>290</v>
      </c>
      <c r="W768">
        <v>206</v>
      </c>
      <c r="X768">
        <v>108</v>
      </c>
      <c r="Y768">
        <v>0</v>
      </c>
      <c r="Z768">
        <v>9</v>
      </c>
      <c r="AA768">
        <v>9</v>
      </c>
      <c r="AB768">
        <v>4</v>
      </c>
      <c r="AC768">
        <v>0</v>
      </c>
      <c r="AD768">
        <v>1</v>
      </c>
      <c r="AE768">
        <v>0</v>
      </c>
      <c r="AF768">
        <v>0</v>
      </c>
      <c r="AG768">
        <v>4</v>
      </c>
      <c r="AH768">
        <v>0</v>
      </c>
      <c r="AI768">
        <v>0</v>
      </c>
      <c r="AJ768">
        <v>0</v>
      </c>
      <c r="AK768">
        <v>1</v>
      </c>
      <c r="AL768">
        <v>1.14392</v>
      </c>
      <c r="AM768">
        <v>0</v>
      </c>
    </row>
    <row r="769" spans="1:39">
      <c r="A769">
        <v>768</v>
      </c>
      <c r="B769">
        <v>6</v>
      </c>
      <c r="C769">
        <v>6</v>
      </c>
      <c r="D769">
        <v>2</v>
      </c>
      <c r="E769">
        <v>1089</v>
      </c>
      <c r="F769">
        <v>2587</v>
      </c>
      <c r="G769">
        <v>2746</v>
      </c>
      <c r="H769">
        <v>1383</v>
      </c>
      <c r="I769">
        <v>288.3686131</v>
      </c>
      <c r="J769">
        <v>886.30291969999996</v>
      </c>
      <c r="K769">
        <v>254</v>
      </c>
      <c r="L769">
        <v>336</v>
      </c>
      <c r="M769">
        <v>239</v>
      </c>
      <c r="N769">
        <v>260</v>
      </c>
      <c r="O769">
        <v>80.44</v>
      </c>
      <c r="P769">
        <v>53.94</v>
      </c>
      <c r="Q769">
        <v>6.85</v>
      </c>
      <c r="R769">
        <v>0.24471959200000001</v>
      </c>
      <c r="S769">
        <v>440</v>
      </c>
      <c r="T769">
        <v>152</v>
      </c>
      <c r="U769">
        <v>383</v>
      </c>
      <c r="V769">
        <v>913</v>
      </c>
      <c r="W769">
        <v>737</v>
      </c>
      <c r="X769">
        <v>561</v>
      </c>
      <c r="Y769">
        <v>98</v>
      </c>
      <c r="Z769">
        <v>137</v>
      </c>
      <c r="AA769">
        <v>180</v>
      </c>
      <c r="AB769">
        <v>11</v>
      </c>
      <c r="AC769">
        <v>0</v>
      </c>
      <c r="AD769">
        <v>14</v>
      </c>
      <c r="AE769">
        <v>0</v>
      </c>
      <c r="AF769">
        <v>27</v>
      </c>
      <c r="AG769">
        <v>3</v>
      </c>
      <c r="AH769">
        <v>0</v>
      </c>
      <c r="AI769">
        <v>0</v>
      </c>
      <c r="AJ769">
        <v>0</v>
      </c>
      <c r="AK769">
        <v>3</v>
      </c>
      <c r="AL769">
        <v>1.92127</v>
      </c>
      <c r="AM769">
        <v>0</v>
      </c>
    </row>
    <row r="770" spans="1:39">
      <c r="A770">
        <v>769</v>
      </c>
      <c r="B770">
        <v>6</v>
      </c>
      <c r="C770">
        <v>6</v>
      </c>
      <c r="D770">
        <v>2</v>
      </c>
      <c r="E770">
        <v>769</v>
      </c>
      <c r="F770">
        <v>1822</v>
      </c>
      <c r="G770">
        <v>1838</v>
      </c>
      <c r="H770">
        <v>955</v>
      </c>
      <c r="I770">
        <v>203.63219789999999</v>
      </c>
      <c r="J770">
        <v>625.86496350000004</v>
      </c>
      <c r="K770">
        <v>180</v>
      </c>
      <c r="L770">
        <v>237</v>
      </c>
      <c r="M770">
        <v>171</v>
      </c>
      <c r="N770">
        <v>181</v>
      </c>
      <c r="O770">
        <v>59.48</v>
      </c>
      <c r="P770">
        <v>39.090000000000003</v>
      </c>
      <c r="Q770">
        <v>5.1100000000000003</v>
      </c>
      <c r="R770">
        <v>0.24755168699999999</v>
      </c>
      <c r="S770">
        <v>243</v>
      </c>
      <c r="T770">
        <v>87</v>
      </c>
      <c r="U770">
        <v>260</v>
      </c>
      <c r="V770">
        <v>657</v>
      </c>
      <c r="W770">
        <v>457</v>
      </c>
      <c r="X770">
        <v>377</v>
      </c>
      <c r="Y770">
        <v>14</v>
      </c>
      <c r="Z770">
        <v>34</v>
      </c>
      <c r="AA770">
        <v>136</v>
      </c>
      <c r="AB770">
        <v>19</v>
      </c>
      <c r="AC770">
        <v>0</v>
      </c>
      <c r="AD770">
        <v>40</v>
      </c>
      <c r="AE770">
        <v>0</v>
      </c>
      <c r="AF770">
        <v>27</v>
      </c>
      <c r="AG770">
        <v>3</v>
      </c>
      <c r="AH770">
        <v>0</v>
      </c>
      <c r="AI770">
        <v>0</v>
      </c>
      <c r="AJ770">
        <v>0</v>
      </c>
      <c r="AK770">
        <v>3</v>
      </c>
      <c r="AL770">
        <v>1.92127</v>
      </c>
      <c r="AM770">
        <v>0</v>
      </c>
    </row>
    <row r="771" spans="1:39">
      <c r="A771">
        <v>770</v>
      </c>
      <c r="B771">
        <v>6</v>
      </c>
      <c r="C771">
        <v>6</v>
      </c>
      <c r="D771">
        <v>2</v>
      </c>
      <c r="E771">
        <v>355</v>
      </c>
      <c r="F771">
        <v>932</v>
      </c>
      <c r="G771">
        <v>971</v>
      </c>
      <c r="H771">
        <v>517</v>
      </c>
      <c r="I771">
        <v>235.4853023</v>
      </c>
      <c r="J771">
        <v>145.89850250000001</v>
      </c>
      <c r="K771">
        <v>62</v>
      </c>
      <c r="L771">
        <v>75</v>
      </c>
      <c r="M771">
        <v>71</v>
      </c>
      <c r="N771">
        <v>147</v>
      </c>
      <c r="O771">
        <v>60.09</v>
      </c>
      <c r="P771">
        <v>44.02</v>
      </c>
      <c r="Q771">
        <v>0</v>
      </c>
      <c r="R771">
        <v>0.19876416099999999</v>
      </c>
      <c r="S771">
        <v>57</v>
      </c>
      <c r="T771">
        <v>57</v>
      </c>
      <c r="U771">
        <v>160</v>
      </c>
      <c r="V771">
        <v>337</v>
      </c>
      <c r="W771">
        <v>254</v>
      </c>
      <c r="X771">
        <v>163</v>
      </c>
      <c r="Y771">
        <v>0</v>
      </c>
      <c r="Z771">
        <v>2</v>
      </c>
      <c r="AA771">
        <v>44</v>
      </c>
      <c r="AB771">
        <v>11</v>
      </c>
      <c r="AC771">
        <v>0</v>
      </c>
      <c r="AD771">
        <v>0</v>
      </c>
      <c r="AE771">
        <v>0</v>
      </c>
      <c r="AF771">
        <v>0</v>
      </c>
      <c r="AG771">
        <v>4</v>
      </c>
      <c r="AH771">
        <v>0</v>
      </c>
      <c r="AI771">
        <v>0</v>
      </c>
      <c r="AJ771">
        <v>0</v>
      </c>
      <c r="AK771">
        <v>2</v>
      </c>
      <c r="AL771">
        <v>1.4827900000000001</v>
      </c>
      <c r="AM771">
        <v>0</v>
      </c>
    </row>
    <row r="772" spans="1:39">
      <c r="A772">
        <v>771</v>
      </c>
      <c r="B772">
        <v>6</v>
      </c>
      <c r="C772">
        <v>6</v>
      </c>
      <c r="D772">
        <v>2</v>
      </c>
      <c r="E772">
        <v>867</v>
      </c>
      <c r="F772">
        <v>2408</v>
      </c>
      <c r="G772">
        <v>2416</v>
      </c>
      <c r="H772">
        <v>1351</v>
      </c>
      <c r="I772">
        <v>609.13188119999995</v>
      </c>
      <c r="J772">
        <v>299.41544549999998</v>
      </c>
      <c r="K772">
        <v>146</v>
      </c>
      <c r="L772">
        <v>156</v>
      </c>
      <c r="M772">
        <v>175</v>
      </c>
      <c r="N772">
        <v>390</v>
      </c>
      <c r="O772">
        <v>182.04</v>
      </c>
      <c r="P772">
        <v>91.1</v>
      </c>
      <c r="Q772">
        <v>25.19</v>
      </c>
      <c r="R772">
        <v>0.151903974</v>
      </c>
      <c r="S772">
        <v>1061</v>
      </c>
      <c r="T772">
        <v>150</v>
      </c>
      <c r="U772">
        <v>439</v>
      </c>
      <c r="V772">
        <v>849</v>
      </c>
      <c r="W772">
        <v>674</v>
      </c>
      <c r="X772">
        <v>304</v>
      </c>
      <c r="Y772">
        <v>413</v>
      </c>
      <c r="Z772">
        <v>131</v>
      </c>
      <c r="AA772">
        <v>402</v>
      </c>
      <c r="AB772">
        <v>69</v>
      </c>
      <c r="AC772">
        <v>0</v>
      </c>
      <c r="AD772">
        <v>46</v>
      </c>
      <c r="AE772">
        <v>0</v>
      </c>
      <c r="AF772">
        <v>0</v>
      </c>
      <c r="AG772">
        <v>4</v>
      </c>
      <c r="AH772">
        <v>0</v>
      </c>
      <c r="AI772">
        <v>0</v>
      </c>
      <c r="AJ772">
        <v>0</v>
      </c>
      <c r="AK772">
        <v>1</v>
      </c>
      <c r="AL772">
        <v>1.31514</v>
      </c>
      <c r="AM772">
        <v>0</v>
      </c>
    </row>
    <row r="773" spans="1:39">
      <c r="A773">
        <v>772</v>
      </c>
      <c r="B773">
        <v>6</v>
      </c>
      <c r="C773">
        <v>6</v>
      </c>
      <c r="D773">
        <v>2</v>
      </c>
      <c r="E773">
        <v>677</v>
      </c>
      <c r="F773">
        <v>1896</v>
      </c>
      <c r="G773">
        <v>1920</v>
      </c>
      <c r="H773">
        <v>1073</v>
      </c>
      <c r="I773">
        <v>475.64277229999999</v>
      </c>
      <c r="J773">
        <v>233.79960399999999</v>
      </c>
      <c r="K773">
        <v>113</v>
      </c>
      <c r="L773">
        <v>124</v>
      </c>
      <c r="M773">
        <v>134</v>
      </c>
      <c r="N773">
        <v>306</v>
      </c>
      <c r="O773">
        <v>145.75</v>
      </c>
      <c r="P773">
        <v>109.73</v>
      </c>
      <c r="Q773">
        <v>5.34</v>
      </c>
      <c r="R773">
        <v>0.1640625</v>
      </c>
      <c r="S773">
        <v>137</v>
      </c>
      <c r="T773">
        <v>120</v>
      </c>
      <c r="U773">
        <v>349</v>
      </c>
      <c r="V773">
        <v>642</v>
      </c>
      <c r="W773">
        <v>559</v>
      </c>
      <c r="X773">
        <v>250</v>
      </c>
      <c r="Y773">
        <v>14</v>
      </c>
      <c r="Z773">
        <v>34</v>
      </c>
      <c r="AA773">
        <v>69</v>
      </c>
      <c r="AB773">
        <v>6</v>
      </c>
      <c r="AC773">
        <v>0</v>
      </c>
      <c r="AD773">
        <v>14</v>
      </c>
      <c r="AE773">
        <v>0</v>
      </c>
      <c r="AF773">
        <v>0</v>
      </c>
      <c r="AG773">
        <v>4</v>
      </c>
      <c r="AH773">
        <v>0</v>
      </c>
      <c r="AI773">
        <v>0</v>
      </c>
      <c r="AJ773">
        <v>0</v>
      </c>
      <c r="AK773">
        <v>1</v>
      </c>
      <c r="AL773">
        <v>1.31514</v>
      </c>
      <c r="AM773">
        <v>0</v>
      </c>
    </row>
    <row r="774" spans="1:39">
      <c r="A774">
        <v>773</v>
      </c>
      <c r="B774">
        <v>6</v>
      </c>
      <c r="C774">
        <v>6</v>
      </c>
      <c r="D774">
        <v>2</v>
      </c>
      <c r="E774">
        <v>658</v>
      </c>
      <c r="F774">
        <v>1831</v>
      </c>
      <c r="G774">
        <v>1831</v>
      </c>
      <c r="H774">
        <v>1029</v>
      </c>
      <c r="I774">
        <v>462.29386140000003</v>
      </c>
      <c r="J774">
        <v>227.23801979999999</v>
      </c>
      <c r="K774">
        <v>108</v>
      </c>
      <c r="L774">
        <v>121</v>
      </c>
      <c r="M774">
        <v>132</v>
      </c>
      <c r="N774">
        <v>297</v>
      </c>
      <c r="O774">
        <v>126.09</v>
      </c>
      <c r="P774">
        <v>105.11</v>
      </c>
      <c r="Q774">
        <v>0</v>
      </c>
      <c r="R774">
        <v>0.156744948</v>
      </c>
      <c r="S774">
        <v>38</v>
      </c>
      <c r="T774">
        <v>116</v>
      </c>
      <c r="U774">
        <v>332</v>
      </c>
      <c r="V774">
        <v>626</v>
      </c>
      <c r="W774">
        <v>527</v>
      </c>
      <c r="X774">
        <v>230</v>
      </c>
      <c r="Y774">
        <v>6</v>
      </c>
      <c r="Z774">
        <v>13</v>
      </c>
      <c r="AA774">
        <v>4</v>
      </c>
      <c r="AB774">
        <v>11</v>
      </c>
      <c r="AC774">
        <v>0</v>
      </c>
      <c r="AD774">
        <v>4</v>
      </c>
      <c r="AE774">
        <v>0</v>
      </c>
      <c r="AF774">
        <v>0</v>
      </c>
      <c r="AG774">
        <v>4</v>
      </c>
      <c r="AH774">
        <v>0</v>
      </c>
      <c r="AI774">
        <v>0</v>
      </c>
      <c r="AJ774">
        <v>0</v>
      </c>
      <c r="AK774">
        <v>1</v>
      </c>
      <c r="AL774">
        <v>1.31514</v>
      </c>
      <c r="AM774">
        <v>0</v>
      </c>
    </row>
    <row r="775" spans="1:39">
      <c r="A775">
        <v>774</v>
      </c>
      <c r="B775">
        <v>6</v>
      </c>
      <c r="C775">
        <v>6</v>
      </c>
      <c r="D775">
        <v>2</v>
      </c>
      <c r="E775">
        <v>608</v>
      </c>
      <c r="F775">
        <v>1442</v>
      </c>
      <c r="G775">
        <v>1447</v>
      </c>
      <c r="H775">
        <v>750</v>
      </c>
      <c r="I775">
        <v>160.999189</v>
      </c>
      <c r="J775">
        <v>494.83211679999999</v>
      </c>
      <c r="K775">
        <v>141</v>
      </c>
      <c r="L775">
        <v>184</v>
      </c>
      <c r="M775">
        <v>139</v>
      </c>
      <c r="N775">
        <v>144</v>
      </c>
      <c r="O775">
        <v>51.23</v>
      </c>
      <c r="P775">
        <v>30.51</v>
      </c>
      <c r="Q775">
        <v>7.04</v>
      </c>
      <c r="R775">
        <v>0.24049758099999999</v>
      </c>
      <c r="S775">
        <v>532</v>
      </c>
      <c r="T775">
        <v>67</v>
      </c>
      <c r="U775">
        <v>213</v>
      </c>
      <c r="V775">
        <v>503</v>
      </c>
      <c r="W775">
        <v>370</v>
      </c>
      <c r="X775">
        <v>294</v>
      </c>
      <c r="Y775">
        <v>5</v>
      </c>
      <c r="Z775">
        <v>64</v>
      </c>
      <c r="AA775">
        <v>403</v>
      </c>
      <c r="AB775">
        <v>27</v>
      </c>
      <c r="AC775">
        <v>0</v>
      </c>
      <c r="AD775">
        <v>33</v>
      </c>
      <c r="AE775">
        <v>0</v>
      </c>
      <c r="AF775">
        <v>27</v>
      </c>
      <c r="AG775">
        <v>3</v>
      </c>
      <c r="AH775">
        <v>0</v>
      </c>
      <c r="AI775">
        <v>0</v>
      </c>
      <c r="AJ775">
        <v>0</v>
      </c>
      <c r="AK775">
        <v>3</v>
      </c>
      <c r="AL775">
        <v>1.92127</v>
      </c>
      <c r="AM775">
        <v>0</v>
      </c>
    </row>
    <row r="776" spans="1:39">
      <c r="A776">
        <v>775</v>
      </c>
      <c r="B776">
        <v>6</v>
      </c>
      <c r="C776">
        <v>6</v>
      </c>
      <c r="D776">
        <v>2</v>
      </c>
      <c r="E776">
        <v>831</v>
      </c>
      <c r="F776">
        <v>2163</v>
      </c>
      <c r="G776">
        <v>2163</v>
      </c>
      <c r="H776">
        <v>1027</v>
      </c>
      <c r="I776">
        <v>225.38057739999999</v>
      </c>
      <c r="J776">
        <v>661.23753280000005</v>
      </c>
      <c r="K776">
        <v>244</v>
      </c>
      <c r="L776">
        <v>281</v>
      </c>
      <c r="M776">
        <v>141</v>
      </c>
      <c r="N776">
        <v>165</v>
      </c>
      <c r="O776">
        <v>63.31</v>
      </c>
      <c r="P776">
        <v>47.69</v>
      </c>
      <c r="Q776">
        <v>5.4</v>
      </c>
      <c r="R776">
        <v>0.198335645</v>
      </c>
      <c r="S776">
        <v>256</v>
      </c>
      <c r="T776">
        <v>138</v>
      </c>
      <c r="U776">
        <v>428</v>
      </c>
      <c r="V776">
        <v>721</v>
      </c>
      <c r="W776">
        <v>509</v>
      </c>
      <c r="X776">
        <v>367</v>
      </c>
      <c r="Y776">
        <v>12</v>
      </c>
      <c r="Z776">
        <v>61</v>
      </c>
      <c r="AA776">
        <v>161</v>
      </c>
      <c r="AB776">
        <v>15</v>
      </c>
      <c r="AC776">
        <v>0</v>
      </c>
      <c r="AD776">
        <v>7</v>
      </c>
      <c r="AE776">
        <v>0</v>
      </c>
      <c r="AF776">
        <v>27.947870000000002</v>
      </c>
      <c r="AG776">
        <v>3</v>
      </c>
      <c r="AH776">
        <v>45</v>
      </c>
      <c r="AI776">
        <v>0</v>
      </c>
      <c r="AJ776">
        <v>0</v>
      </c>
      <c r="AK776">
        <v>3</v>
      </c>
      <c r="AL776">
        <v>1.76877</v>
      </c>
      <c r="AM776">
        <v>0</v>
      </c>
    </row>
    <row r="777" spans="1:39">
      <c r="A777">
        <v>776</v>
      </c>
      <c r="B777">
        <v>6</v>
      </c>
      <c r="C777">
        <v>6</v>
      </c>
      <c r="D777">
        <v>2</v>
      </c>
      <c r="E777">
        <v>608</v>
      </c>
      <c r="F777">
        <v>1729</v>
      </c>
      <c r="G777">
        <v>1738</v>
      </c>
      <c r="H777">
        <v>826</v>
      </c>
      <c r="I777">
        <v>436.46676509999998</v>
      </c>
      <c r="J777">
        <v>201.1698671</v>
      </c>
      <c r="K777">
        <v>139</v>
      </c>
      <c r="L777">
        <v>241</v>
      </c>
      <c r="M777">
        <v>98</v>
      </c>
      <c r="N777">
        <v>130</v>
      </c>
      <c r="O777">
        <v>486.7</v>
      </c>
      <c r="P777">
        <v>87.7</v>
      </c>
      <c r="Q777">
        <v>114.64</v>
      </c>
      <c r="R777">
        <v>0.17779056400000001</v>
      </c>
      <c r="S777">
        <v>684</v>
      </c>
      <c r="T777">
        <v>118</v>
      </c>
      <c r="U777">
        <v>383</v>
      </c>
      <c r="V777">
        <v>582</v>
      </c>
      <c r="W777">
        <v>394</v>
      </c>
      <c r="X777">
        <v>261</v>
      </c>
      <c r="Y777">
        <v>22</v>
      </c>
      <c r="Z777">
        <v>213</v>
      </c>
      <c r="AA777">
        <v>346</v>
      </c>
      <c r="AB777">
        <v>103</v>
      </c>
      <c r="AC777">
        <v>0</v>
      </c>
      <c r="AD777">
        <v>0</v>
      </c>
      <c r="AE777">
        <v>0</v>
      </c>
      <c r="AF777">
        <v>0</v>
      </c>
      <c r="AG777">
        <v>4</v>
      </c>
      <c r="AH777">
        <v>0</v>
      </c>
      <c r="AI777">
        <v>0</v>
      </c>
      <c r="AJ777">
        <v>0</v>
      </c>
      <c r="AK777">
        <v>3</v>
      </c>
      <c r="AL777">
        <v>1.3341099999999999</v>
      </c>
      <c r="AM777">
        <v>0</v>
      </c>
    </row>
    <row r="778" spans="1:39">
      <c r="A778">
        <v>777</v>
      </c>
      <c r="B778">
        <v>6</v>
      </c>
      <c r="C778">
        <v>6</v>
      </c>
      <c r="D778">
        <v>2</v>
      </c>
      <c r="E778">
        <v>427</v>
      </c>
      <c r="F778">
        <v>1202</v>
      </c>
      <c r="G778">
        <v>1202</v>
      </c>
      <c r="H778">
        <v>581</v>
      </c>
      <c r="I778">
        <v>306.53175779999998</v>
      </c>
      <c r="J778">
        <v>141.282127</v>
      </c>
      <c r="K778">
        <v>101</v>
      </c>
      <c r="L778">
        <v>164</v>
      </c>
      <c r="M778">
        <v>71</v>
      </c>
      <c r="N778">
        <v>91</v>
      </c>
      <c r="O778">
        <v>66.12</v>
      </c>
      <c r="P778">
        <v>48.74</v>
      </c>
      <c r="Q778">
        <v>2</v>
      </c>
      <c r="R778">
        <v>0.17138103199999999</v>
      </c>
      <c r="S778">
        <v>153</v>
      </c>
      <c r="T778">
        <v>86</v>
      </c>
      <c r="U778">
        <v>262</v>
      </c>
      <c r="V778">
        <v>423</v>
      </c>
      <c r="W778">
        <v>253</v>
      </c>
      <c r="X778">
        <v>178</v>
      </c>
      <c r="Y778">
        <v>11</v>
      </c>
      <c r="Z778">
        <v>21</v>
      </c>
      <c r="AA778">
        <v>75</v>
      </c>
      <c r="AB778">
        <v>28</v>
      </c>
      <c r="AC778">
        <v>0</v>
      </c>
      <c r="AD778">
        <v>18</v>
      </c>
      <c r="AE778">
        <v>0</v>
      </c>
      <c r="AF778">
        <v>0</v>
      </c>
      <c r="AG778">
        <v>4</v>
      </c>
      <c r="AH778">
        <v>0</v>
      </c>
      <c r="AI778">
        <v>0</v>
      </c>
      <c r="AJ778">
        <v>0</v>
      </c>
      <c r="AK778">
        <v>3</v>
      </c>
      <c r="AL778">
        <v>1.3341099999999999</v>
      </c>
      <c r="AM778">
        <v>0</v>
      </c>
    </row>
    <row r="779" spans="1:39">
      <c r="A779">
        <v>778</v>
      </c>
      <c r="B779">
        <v>6</v>
      </c>
      <c r="C779">
        <v>6</v>
      </c>
      <c r="D779">
        <v>2</v>
      </c>
      <c r="E779">
        <v>318</v>
      </c>
      <c r="F779">
        <v>887</v>
      </c>
      <c r="G779">
        <v>893</v>
      </c>
      <c r="H779">
        <v>424</v>
      </c>
      <c r="I779">
        <v>228.28360409999999</v>
      </c>
      <c r="J779">
        <v>105.21713440000001</v>
      </c>
      <c r="K779">
        <v>72</v>
      </c>
      <c r="L779">
        <v>121</v>
      </c>
      <c r="M779">
        <v>57</v>
      </c>
      <c r="N779">
        <v>68</v>
      </c>
      <c r="O779">
        <v>47.84</v>
      </c>
      <c r="P779">
        <v>31.57</v>
      </c>
      <c r="Q779">
        <v>0.36</v>
      </c>
      <c r="R779">
        <v>0.16909294499999999</v>
      </c>
      <c r="S779">
        <v>133</v>
      </c>
      <c r="T779">
        <v>66</v>
      </c>
      <c r="U779">
        <v>195</v>
      </c>
      <c r="V779">
        <v>302</v>
      </c>
      <c r="W779">
        <v>200</v>
      </c>
      <c r="X779">
        <v>130</v>
      </c>
      <c r="Y779">
        <v>6</v>
      </c>
      <c r="Z779">
        <v>13</v>
      </c>
      <c r="AA779">
        <v>15</v>
      </c>
      <c r="AB779">
        <v>7</v>
      </c>
      <c r="AC779">
        <v>0</v>
      </c>
      <c r="AD779">
        <v>92</v>
      </c>
      <c r="AE779">
        <v>0</v>
      </c>
      <c r="AF779">
        <v>0</v>
      </c>
      <c r="AG779">
        <v>4</v>
      </c>
      <c r="AH779">
        <v>0</v>
      </c>
      <c r="AI779">
        <v>0</v>
      </c>
      <c r="AJ779">
        <v>0</v>
      </c>
      <c r="AK779">
        <v>3</v>
      </c>
      <c r="AL779">
        <v>1.3341099999999999</v>
      </c>
      <c r="AM779">
        <v>0</v>
      </c>
    </row>
    <row r="780" spans="1:39">
      <c r="A780">
        <v>779</v>
      </c>
      <c r="B780">
        <v>6</v>
      </c>
      <c r="C780">
        <v>6</v>
      </c>
      <c r="D780">
        <v>2</v>
      </c>
      <c r="E780">
        <v>480</v>
      </c>
      <c r="F780">
        <v>1377</v>
      </c>
      <c r="G780">
        <v>1377</v>
      </c>
      <c r="H780">
        <v>628</v>
      </c>
      <c r="I780">
        <v>263.6319613</v>
      </c>
      <c r="J780">
        <v>239.4188862</v>
      </c>
      <c r="K780">
        <v>132</v>
      </c>
      <c r="L780">
        <v>199</v>
      </c>
      <c r="M780">
        <v>84</v>
      </c>
      <c r="N780">
        <v>65</v>
      </c>
      <c r="O780">
        <v>60.79</v>
      </c>
      <c r="P780">
        <v>28.61</v>
      </c>
      <c r="Q780">
        <v>4.3499999999999996</v>
      </c>
      <c r="R780">
        <v>0.170660857</v>
      </c>
      <c r="S780">
        <v>274</v>
      </c>
      <c r="T780">
        <v>102</v>
      </c>
      <c r="U780">
        <v>325</v>
      </c>
      <c r="V780">
        <v>481</v>
      </c>
      <c r="W780">
        <v>277</v>
      </c>
      <c r="X780">
        <v>192</v>
      </c>
      <c r="Y780">
        <v>57</v>
      </c>
      <c r="Z780">
        <v>62</v>
      </c>
      <c r="AA780">
        <v>133</v>
      </c>
      <c r="AB780">
        <v>18</v>
      </c>
      <c r="AC780">
        <v>0</v>
      </c>
      <c r="AD780">
        <v>4</v>
      </c>
      <c r="AE780">
        <v>0</v>
      </c>
      <c r="AF780">
        <v>46.705109999999998</v>
      </c>
      <c r="AG780">
        <v>3</v>
      </c>
      <c r="AH780">
        <v>0</v>
      </c>
      <c r="AI780">
        <v>0</v>
      </c>
      <c r="AJ780">
        <v>0</v>
      </c>
      <c r="AK780">
        <v>3</v>
      </c>
      <c r="AL780">
        <v>1.9955000000000001</v>
      </c>
      <c r="AM780">
        <v>0</v>
      </c>
    </row>
    <row r="781" spans="1:39">
      <c r="A781">
        <v>780</v>
      </c>
      <c r="B781">
        <v>6</v>
      </c>
      <c r="C781">
        <v>6</v>
      </c>
      <c r="D781">
        <v>2</v>
      </c>
      <c r="E781">
        <v>763</v>
      </c>
      <c r="F781">
        <v>2193</v>
      </c>
      <c r="G781">
        <v>2305</v>
      </c>
      <c r="H781">
        <v>1033</v>
      </c>
      <c r="I781">
        <v>419.06497180000002</v>
      </c>
      <c r="J781">
        <v>380.57627120000001</v>
      </c>
      <c r="K781">
        <v>216</v>
      </c>
      <c r="L781">
        <v>312</v>
      </c>
      <c r="M781">
        <v>131</v>
      </c>
      <c r="N781">
        <v>104</v>
      </c>
      <c r="O781">
        <v>82.09</v>
      </c>
      <c r="P781">
        <v>54.8</v>
      </c>
      <c r="Q781">
        <v>5.24</v>
      </c>
      <c r="R781">
        <v>0.17353579199999999</v>
      </c>
      <c r="S781">
        <v>1212</v>
      </c>
      <c r="T781">
        <v>177</v>
      </c>
      <c r="U781">
        <v>518</v>
      </c>
      <c r="V781">
        <v>775</v>
      </c>
      <c r="W781">
        <v>496</v>
      </c>
      <c r="X781">
        <v>339</v>
      </c>
      <c r="Y781">
        <v>100</v>
      </c>
      <c r="Z781">
        <v>348</v>
      </c>
      <c r="AA781">
        <v>351</v>
      </c>
      <c r="AB781">
        <v>263</v>
      </c>
      <c r="AC781">
        <v>0</v>
      </c>
      <c r="AD781">
        <v>150</v>
      </c>
      <c r="AE781">
        <v>0</v>
      </c>
      <c r="AF781">
        <v>46.705109999999998</v>
      </c>
      <c r="AG781">
        <v>2</v>
      </c>
      <c r="AH781">
        <v>0</v>
      </c>
      <c r="AI781">
        <v>0</v>
      </c>
      <c r="AJ781">
        <v>0</v>
      </c>
      <c r="AK781">
        <v>3</v>
      </c>
      <c r="AL781">
        <v>1.9955000000000001</v>
      </c>
      <c r="AM781">
        <v>0</v>
      </c>
    </row>
    <row r="782" spans="1:39">
      <c r="A782">
        <v>781</v>
      </c>
      <c r="B782">
        <v>6</v>
      </c>
      <c r="C782">
        <v>6</v>
      </c>
      <c r="D782">
        <v>2</v>
      </c>
      <c r="E782">
        <v>705</v>
      </c>
      <c r="F782">
        <v>2036</v>
      </c>
      <c r="G782">
        <v>2066</v>
      </c>
      <c r="H782">
        <v>931</v>
      </c>
      <c r="I782">
        <v>387.20944309999999</v>
      </c>
      <c r="J782">
        <v>351.6464891</v>
      </c>
      <c r="K782">
        <v>203</v>
      </c>
      <c r="L782">
        <v>285</v>
      </c>
      <c r="M782">
        <v>121</v>
      </c>
      <c r="N782">
        <v>96</v>
      </c>
      <c r="O782">
        <v>81.39</v>
      </c>
      <c r="P782">
        <v>56.9</v>
      </c>
      <c r="Q782">
        <v>8.98</v>
      </c>
      <c r="R782">
        <v>0.17086156799999999</v>
      </c>
      <c r="S782">
        <v>319</v>
      </c>
      <c r="T782">
        <v>151</v>
      </c>
      <c r="U782">
        <v>483</v>
      </c>
      <c r="V782">
        <v>689</v>
      </c>
      <c r="W782">
        <v>446</v>
      </c>
      <c r="X782">
        <v>297</v>
      </c>
      <c r="Y782">
        <v>111</v>
      </c>
      <c r="Z782">
        <v>35</v>
      </c>
      <c r="AA782">
        <v>102</v>
      </c>
      <c r="AB782">
        <v>22</v>
      </c>
      <c r="AC782">
        <v>0</v>
      </c>
      <c r="AD782">
        <v>49</v>
      </c>
      <c r="AE782">
        <v>0</v>
      </c>
      <c r="AF782">
        <v>46.705109999999998</v>
      </c>
      <c r="AG782">
        <v>3</v>
      </c>
      <c r="AH782">
        <v>0</v>
      </c>
      <c r="AI782">
        <v>0</v>
      </c>
      <c r="AJ782">
        <v>0</v>
      </c>
      <c r="AK782">
        <v>3</v>
      </c>
      <c r="AL782">
        <v>1.9955000000000001</v>
      </c>
      <c r="AM782">
        <v>0</v>
      </c>
    </row>
    <row r="783" spans="1:39">
      <c r="A783">
        <v>782</v>
      </c>
      <c r="B783">
        <v>6</v>
      </c>
      <c r="C783">
        <v>6</v>
      </c>
      <c r="D783">
        <v>2</v>
      </c>
      <c r="E783">
        <v>383</v>
      </c>
      <c r="F783">
        <v>1045</v>
      </c>
      <c r="G783">
        <v>1437</v>
      </c>
      <c r="H783">
        <v>798</v>
      </c>
      <c r="I783">
        <v>269.08594060000001</v>
      </c>
      <c r="J783">
        <v>132.2677228</v>
      </c>
      <c r="K783">
        <v>65</v>
      </c>
      <c r="L783">
        <v>68</v>
      </c>
      <c r="M783">
        <v>77</v>
      </c>
      <c r="N783">
        <v>173</v>
      </c>
      <c r="O783">
        <v>166.83</v>
      </c>
      <c r="P783">
        <v>87.97</v>
      </c>
      <c r="Q783">
        <v>46.47</v>
      </c>
      <c r="R783">
        <v>0.16214335399999999</v>
      </c>
      <c r="S783">
        <v>553</v>
      </c>
      <c r="T783">
        <v>65</v>
      </c>
      <c r="U783">
        <v>281</v>
      </c>
      <c r="V783">
        <v>489</v>
      </c>
      <c r="W783">
        <v>415</v>
      </c>
      <c r="X783">
        <v>187</v>
      </c>
      <c r="Y783">
        <v>31</v>
      </c>
      <c r="Z783">
        <v>150</v>
      </c>
      <c r="AA783">
        <v>300</v>
      </c>
      <c r="AB783">
        <v>50</v>
      </c>
      <c r="AC783">
        <v>0</v>
      </c>
      <c r="AD783">
        <v>22</v>
      </c>
      <c r="AE783">
        <v>0</v>
      </c>
      <c r="AF783">
        <v>0</v>
      </c>
      <c r="AG783">
        <v>4</v>
      </c>
      <c r="AH783">
        <v>500</v>
      </c>
      <c r="AI783">
        <v>721</v>
      </c>
      <c r="AJ783">
        <v>827</v>
      </c>
      <c r="AK783">
        <v>1</v>
      </c>
      <c r="AL783">
        <v>1.31514</v>
      </c>
      <c r="AM783">
        <v>0</v>
      </c>
    </row>
    <row r="784" spans="1:39">
      <c r="A784">
        <v>783</v>
      </c>
      <c r="B784">
        <v>6</v>
      </c>
      <c r="C784">
        <v>6</v>
      </c>
      <c r="D784">
        <v>2</v>
      </c>
      <c r="E784">
        <v>495</v>
      </c>
      <c r="F784">
        <v>1414</v>
      </c>
      <c r="G784">
        <v>1414</v>
      </c>
      <c r="H784">
        <v>645</v>
      </c>
      <c r="I784">
        <v>271.87045999999998</v>
      </c>
      <c r="J784">
        <v>246.9007264</v>
      </c>
      <c r="K784">
        <v>138</v>
      </c>
      <c r="L784">
        <v>200</v>
      </c>
      <c r="M784">
        <v>90</v>
      </c>
      <c r="N784">
        <v>67</v>
      </c>
      <c r="O784">
        <v>73.37</v>
      </c>
      <c r="P784">
        <v>35.69</v>
      </c>
      <c r="Q784">
        <v>22.43</v>
      </c>
      <c r="R784">
        <v>0.16195190900000001</v>
      </c>
      <c r="S784">
        <v>296</v>
      </c>
      <c r="T784">
        <v>104</v>
      </c>
      <c r="U784">
        <v>332</v>
      </c>
      <c r="V784">
        <v>476</v>
      </c>
      <c r="W784">
        <v>305</v>
      </c>
      <c r="X784">
        <v>197</v>
      </c>
      <c r="Y784">
        <v>52</v>
      </c>
      <c r="Z784">
        <v>14</v>
      </c>
      <c r="AA784">
        <v>115</v>
      </c>
      <c r="AB784">
        <v>61</v>
      </c>
      <c r="AC784">
        <v>0</v>
      </c>
      <c r="AD784">
        <v>54</v>
      </c>
      <c r="AE784">
        <v>0</v>
      </c>
      <c r="AF784">
        <v>46.705109999999998</v>
      </c>
      <c r="AG784">
        <v>4</v>
      </c>
      <c r="AH784">
        <v>0</v>
      </c>
      <c r="AI784">
        <v>0</v>
      </c>
      <c r="AJ784">
        <v>0</v>
      </c>
      <c r="AK784">
        <v>3</v>
      </c>
      <c r="AL784">
        <v>1.9955000000000001</v>
      </c>
      <c r="AM784">
        <v>0</v>
      </c>
    </row>
    <row r="785" spans="1:39">
      <c r="A785">
        <v>784</v>
      </c>
      <c r="B785">
        <v>6</v>
      </c>
      <c r="C785">
        <v>6</v>
      </c>
      <c r="D785">
        <v>2</v>
      </c>
      <c r="E785">
        <v>417</v>
      </c>
      <c r="F785">
        <v>1011</v>
      </c>
      <c r="G785">
        <v>1092</v>
      </c>
      <c r="H785">
        <v>531</v>
      </c>
      <c r="I785">
        <v>157.9834286</v>
      </c>
      <c r="J785">
        <v>301.66971430000001</v>
      </c>
      <c r="K785">
        <v>108</v>
      </c>
      <c r="L785">
        <v>121</v>
      </c>
      <c r="M785">
        <v>80</v>
      </c>
      <c r="N785">
        <v>108</v>
      </c>
      <c r="O785">
        <v>82.95</v>
      </c>
      <c r="P785">
        <v>16.41</v>
      </c>
      <c r="Q785">
        <v>30.92</v>
      </c>
      <c r="R785">
        <v>0.223443223</v>
      </c>
      <c r="S785">
        <v>4548</v>
      </c>
      <c r="T785">
        <v>68</v>
      </c>
      <c r="U785">
        <v>168</v>
      </c>
      <c r="V785">
        <v>363</v>
      </c>
      <c r="W785">
        <v>285</v>
      </c>
      <c r="X785">
        <v>208</v>
      </c>
      <c r="Y785">
        <v>742</v>
      </c>
      <c r="Z785">
        <v>1281</v>
      </c>
      <c r="AA785">
        <v>2256</v>
      </c>
      <c r="AB785">
        <v>160</v>
      </c>
      <c r="AC785">
        <v>0</v>
      </c>
      <c r="AD785">
        <v>109</v>
      </c>
      <c r="AE785">
        <v>0</v>
      </c>
      <c r="AF785">
        <v>28.051649999999999</v>
      </c>
      <c r="AG785">
        <v>1</v>
      </c>
      <c r="AH785">
        <v>9</v>
      </c>
      <c r="AI785">
        <v>0</v>
      </c>
      <c r="AJ785">
        <v>0</v>
      </c>
      <c r="AK785">
        <v>3</v>
      </c>
      <c r="AL785">
        <v>3.3260200000000002</v>
      </c>
      <c r="AM785">
        <v>0</v>
      </c>
    </row>
    <row r="786" spans="1:39">
      <c r="A786">
        <v>785</v>
      </c>
      <c r="B786">
        <v>6</v>
      </c>
      <c r="C786">
        <v>6</v>
      </c>
      <c r="D786">
        <v>2</v>
      </c>
      <c r="E786">
        <v>437</v>
      </c>
      <c r="F786">
        <v>1064</v>
      </c>
      <c r="G786">
        <v>1071</v>
      </c>
      <c r="H786">
        <v>541</v>
      </c>
      <c r="I786">
        <v>165.56057139999999</v>
      </c>
      <c r="J786">
        <v>316.13828569999998</v>
      </c>
      <c r="K786">
        <v>117</v>
      </c>
      <c r="L786">
        <v>122</v>
      </c>
      <c r="M786">
        <v>84</v>
      </c>
      <c r="N786">
        <v>114</v>
      </c>
      <c r="O786">
        <v>76.86</v>
      </c>
      <c r="P786">
        <v>13.77</v>
      </c>
      <c r="Q786">
        <v>28.66</v>
      </c>
      <c r="R786">
        <v>0.235294118</v>
      </c>
      <c r="S786">
        <v>2439</v>
      </c>
      <c r="T786">
        <v>59</v>
      </c>
      <c r="U786">
        <v>176</v>
      </c>
      <c r="V786">
        <v>359</v>
      </c>
      <c r="W786">
        <v>271</v>
      </c>
      <c r="X786">
        <v>206</v>
      </c>
      <c r="Y786">
        <v>247</v>
      </c>
      <c r="Z786">
        <v>395</v>
      </c>
      <c r="AA786">
        <v>1343</v>
      </c>
      <c r="AB786">
        <v>351</v>
      </c>
      <c r="AC786">
        <v>0</v>
      </c>
      <c r="AD786">
        <v>103</v>
      </c>
      <c r="AE786">
        <v>0</v>
      </c>
      <c r="AF786">
        <v>28.051649999999999</v>
      </c>
      <c r="AG786">
        <v>2</v>
      </c>
      <c r="AH786">
        <v>0</v>
      </c>
      <c r="AI786">
        <v>0</v>
      </c>
      <c r="AJ786">
        <v>0</v>
      </c>
      <c r="AK786">
        <v>3</v>
      </c>
      <c r="AL786">
        <v>3.3260200000000002</v>
      </c>
      <c r="AM786">
        <v>0</v>
      </c>
    </row>
    <row r="787" spans="1:39">
      <c r="A787">
        <v>786</v>
      </c>
      <c r="B787">
        <v>6</v>
      </c>
      <c r="C787">
        <v>6</v>
      </c>
      <c r="D787">
        <v>2</v>
      </c>
      <c r="E787">
        <v>470</v>
      </c>
      <c r="F787">
        <v>1309</v>
      </c>
      <c r="G787">
        <v>1309</v>
      </c>
      <c r="H787">
        <v>680</v>
      </c>
      <c r="I787">
        <v>286.83823530000001</v>
      </c>
      <c r="J787">
        <v>190.7647059</v>
      </c>
      <c r="K787">
        <v>102</v>
      </c>
      <c r="L787">
        <v>82</v>
      </c>
      <c r="M787">
        <v>87</v>
      </c>
      <c r="N787">
        <v>199</v>
      </c>
      <c r="O787">
        <v>52.52</v>
      </c>
      <c r="P787">
        <v>41.65</v>
      </c>
      <c r="Q787">
        <v>2.2200000000000002</v>
      </c>
      <c r="R787">
        <v>0.183346066</v>
      </c>
      <c r="S787">
        <v>163</v>
      </c>
      <c r="T787">
        <v>92</v>
      </c>
      <c r="U787">
        <v>237</v>
      </c>
      <c r="V787">
        <v>442</v>
      </c>
      <c r="W787">
        <v>345</v>
      </c>
      <c r="X787">
        <v>193</v>
      </c>
      <c r="Y787">
        <v>4</v>
      </c>
      <c r="Z787">
        <v>107</v>
      </c>
      <c r="AA787">
        <v>34</v>
      </c>
      <c r="AB787">
        <v>9</v>
      </c>
      <c r="AC787">
        <v>0</v>
      </c>
      <c r="AD787">
        <v>9</v>
      </c>
      <c r="AE787">
        <v>0</v>
      </c>
      <c r="AF787">
        <v>0</v>
      </c>
      <c r="AG787">
        <v>3</v>
      </c>
      <c r="AH787">
        <v>0</v>
      </c>
      <c r="AI787">
        <v>0</v>
      </c>
      <c r="AJ787">
        <v>0</v>
      </c>
      <c r="AK787">
        <v>2</v>
      </c>
      <c r="AL787">
        <v>2.1061899999999998</v>
      </c>
      <c r="AM787">
        <v>0</v>
      </c>
    </row>
    <row r="788" spans="1:39">
      <c r="A788">
        <v>787</v>
      </c>
      <c r="B788">
        <v>6</v>
      </c>
      <c r="C788">
        <v>6</v>
      </c>
      <c r="D788">
        <v>2</v>
      </c>
      <c r="E788">
        <v>962</v>
      </c>
      <c r="F788">
        <v>2368</v>
      </c>
      <c r="G788">
        <v>2368</v>
      </c>
      <c r="H788">
        <v>1197</v>
      </c>
      <c r="I788">
        <v>364.46057139999999</v>
      </c>
      <c r="J788">
        <v>695.93828570000005</v>
      </c>
      <c r="K788">
        <v>256</v>
      </c>
      <c r="L788">
        <v>277</v>
      </c>
      <c r="M788">
        <v>185</v>
      </c>
      <c r="N788">
        <v>244</v>
      </c>
      <c r="O788">
        <v>91.98</v>
      </c>
      <c r="P788">
        <v>67.819999999999993</v>
      </c>
      <c r="Q788">
        <v>3.42</v>
      </c>
      <c r="R788">
        <v>0.22128378400000001</v>
      </c>
      <c r="S788">
        <v>455</v>
      </c>
      <c r="T788">
        <v>127</v>
      </c>
      <c r="U788">
        <v>399</v>
      </c>
      <c r="V788">
        <v>798</v>
      </c>
      <c r="W788">
        <v>602</v>
      </c>
      <c r="X788">
        <v>442</v>
      </c>
      <c r="Y788">
        <v>11</v>
      </c>
      <c r="Z788">
        <v>131</v>
      </c>
      <c r="AA788">
        <v>19</v>
      </c>
      <c r="AB788">
        <v>239</v>
      </c>
      <c r="AC788">
        <v>0</v>
      </c>
      <c r="AD788">
        <v>55</v>
      </c>
      <c r="AE788">
        <v>0</v>
      </c>
      <c r="AF788">
        <v>28.051649999999999</v>
      </c>
      <c r="AG788">
        <v>3</v>
      </c>
      <c r="AH788">
        <v>0</v>
      </c>
      <c r="AI788">
        <v>0</v>
      </c>
      <c r="AJ788">
        <v>0</v>
      </c>
      <c r="AK788">
        <v>3</v>
      </c>
      <c r="AL788">
        <v>3.3260200000000002</v>
      </c>
      <c r="AM788">
        <v>0</v>
      </c>
    </row>
    <row r="789" spans="1:39">
      <c r="A789">
        <v>788</v>
      </c>
      <c r="B789">
        <v>6</v>
      </c>
      <c r="C789">
        <v>6</v>
      </c>
      <c r="D789">
        <v>2</v>
      </c>
      <c r="E789">
        <v>378</v>
      </c>
      <c r="F789">
        <v>1111</v>
      </c>
      <c r="G789">
        <v>1111</v>
      </c>
      <c r="H789">
        <v>586</v>
      </c>
      <c r="I789">
        <v>392.6345609</v>
      </c>
      <c r="J789">
        <v>0</v>
      </c>
      <c r="K789">
        <v>60</v>
      </c>
      <c r="L789">
        <v>69</v>
      </c>
      <c r="M789">
        <v>59</v>
      </c>
      <c r="N789">
        <v>190</v>
      </c>
      <c r="O789">
        <v>101.62</v>
      </c>
      <c r="P789">
        <v>61.95</v>
      </c>
      <c r="Q789">
        <v>32.78</v>
      </c>
      <c r="R789">
        <v>0.15031503199999999</v>
      </c>
      <c r="S789">
        <v>168</v>
      </c>
      <c r="T789">
        <v>86</v>
      </c>
      <c r="U789">
        <v>228</v>
      </c>
      <c r="V789">
        <v>383</v>
      </c>
      <c r="W789">
        <v>279</v>
      </c>
      <c r="X789">
        <v>135</v>
      </c>
      <c r="Y789">
        <v>3</v>
      </c>
      <c r="Z789">
        <v>5</v>
      </c>
      <c r="AA789">
        <v>153</v>
      </c>
      <c r="AB789">
        <v>7</v>
      </c>
      <c r="AC789">
        <v>0</v>
      </c>
      <c r="AD789">
        <v>0</v>
      </c>
      <c r="AE789">
        <v>0</v>
      </c>
      <c r="AF789">
        <v>0</v>
      </c>
      <c r="AG789">
        <v>4</v>
      </c>
      <c r="AH789">
        <v>0</v>
      </c>
      <c r="AI789">
        <v>0</v>
      </c>
      <c r="AJ789">
        <v>0</v>
      </c>
      <c r="AK789">
        <v>1</v>
      </c>
      <c r="AL789">
        <v>1.15682</v>
      </c>
      <c r="AM789">
        <v>0</v>
      </c>
    </row>
    <row r="790" spans="1:39">
      <c r="A790">
        <v>789</v>
      </c>
      <c r="B790">
        <v>6</v>
      </c>
      <c r="C790">
        <v>6</v>
      </c>
      <c r="D790">
        <v>2</v>
      </c>
      <c r="E790">
        <v>433</v>
      </c>
      <c r="F790">
        <v>1281</v>
      </c>
      <c r="G790">
        <v>1281</v>
      </c>
      <c r="H790">
        <v>675</v>
      </c>
      <c r="I790">
        <v>449.76392820000001</v>
      </c>
      <c r="J790">
        <v>0</v>
      </c>
      <c r="K790">
        <v>70</v>
      </c>
      <c r="L790">
        <v>76</v>
      </c>
      <c r="M790">
        <v>67</v>
      </c>
      <c r="N790">
        <v>220</v>
      </c>
      <c r="O790">
        <v>105.85</v>
      </c>
      <c r="P790">
        <v>75.66</v>
      </c>
      <c r="Q790">
        <v>0.18</v>
      </c>
      <c r="R790">
        <v>0.14754098399999999</v>
      </c>
      <c r="S790">
        <v>42</v>
      </c>
      <c r="T790">
        <v>97</v>
      </c>
      <c r="U790">
        <v>264</v>
      </c>
      <c r="V790">
        <v>432</v>
      </c>
      <c r="W790">
        <v>335</v>
      </c>
      <c r="X790">
        <v>153</v>
      </c>
      <c r="Y790">
        <v>15</v>
      </c>
      <c r="Z790">
        <v>4</v>
      </c>
      <c r="AA790">
        <v>9</v>
      </c>
      <c r="AB790">
        <v>8</v>
      </c>
      <c r="AC790">
        <v>3</v>
      </c>
      <c r="AD790">
        <v>3</v>
      </c>
      <c r="AE790">
        <v>0</v>
      </c>
      <c r="AF790">
        <v>0</v>
      </c>
      <c r="AG790">
        <v>4</v>
      </c>
      <c r="AH790">
        <v>0</v>
      </c>
      <c r="AI790">
        <v>0</v>
      </c>
      <c r="AJ790">
        <v>0</v>
      </c>
      <c r="AK790">
        <v>1</v>
      </c>
      <c r="AL790">
        <v>1.15682</v>
      </c>
      <c r="AM790">
        <v>0</v>
      </c>
    </row>
    <row r="791" spans="1:39">
      <c r="A791">
        <v>790</v>
      </c>
      <c r="B791">
        <v>6</v>
      </c>
      <c r="C791">
        <v>6</v>
      </c>
      <c r="D791">
        <v>2</v>
      </c>
      <c r="E791">
        <v>524</v>
      </c>
      <c r="F791">
        <v>1382</v>
      </c>
      <c r="G791">
        <v>1382</v>
      </c>
      <c r="H791">
        <v>756</v>
      </c>
      <c r="I791">
        <v>410.34827949999999</v>
      </c>
      <c r="J791">
        <v>134.4150156</v>
      </c>
      <c r="K791">
        <v>119</v>
      </c>
      <c r="L791">
        <v>107</v>
      </c>
      <c r="M791">
        <v>110</v>
      </c>
      <c r="N791">
        <v>188</v>
      </c>
      <c r="O791">
        <v>213.37</v>
      </c>
      <c r="P791">
        <v>116.47</v>
      </c>
      <c r="Q791">
        <v>43.63</v>
      </c>
      <c r="R791">
        <v>0.183068017</v>
      </c>
      <c r="S791">
        <v>1096</v>
      </c>
      <c r="T791">
        <v>81</v>
      </c>
      <c r="U791">
        <v>242</v>
      </c>
      <c r="V791">
        <v>460</v>
      </c>
      <c r="W791">
        <v>391</v>
      </c>
      <c r="X791">
        <v>208</v>
      </c>
      <c r="Y791">
        <v>157</v>
      </c>
      <c r="Z791">
        <v>171</v>
      </c>
      <c r="AA791">
        <v>490</v>
      </c>
      <c r="AB791">
        <v>231</v>
      </c>
      <c r="AC791">
        <v>0</v>
      </c>
      <c r="AD791">
        <v>47</v>
      </c>
      <c r="AE791">
        <v>0</v>
      </c>
      <c r="AF791">
        <v>0</v>
      </c>
      <c r="AG791">
        <v>4</v>
      </c>
      <c r="AH791">
        <v>0</v>
      </c>
      <c r="AI791">
        <v>0</v>
      </c>
      <c r="AJ791">
        <v>0</v>
      </c>
      <c r="AK791">
        <v>1</v>
      </c>
      <c r="AL791">
        <v>1.41933</v>
      </c>
      <c r="AM791">
        <v>0</v>
      </c>
    </row>
    <row r="792" spans="1:39">
      <c r="A792">
        <v>791</v>
      </c>
      <c r="B792">
        <v>6</v>
      </c>
      <c r="C792">
        <v>6</v>
      </c>
      <c r="D792">
        <v>2</v>
      </c>
      <c r="E792">
        <v>547</v>
      </c>
      <c r="F792">
        <v>1442</v>
      </c>
      <c r="G792">
        <v>1442</v>
      </c>
      <c r="H792">
        <v>792</v>
      </c>
      <c r="I792">
        <v>428.35974970000001</v>
      </c>
      <c r="J792">
        <v>140.3149114</v>
      </c>
      <c r="K792">
        <v>123</v>
      </c>
      <c r="L792">
        <v>114</v>
      </c>
      <c r="M792">
        <v>114</v>
      </c>
      <c r="N792">
        <v>196</v>
      </c>
      <c r="O792">
        <v>122.04</v>
      </c>
      <c r="P792">
        <v>80.53</v>
      </c>
      <c r="Q792">
        <v>6.37</v>
      </c>
      <c r="R792">
        <v>0.17059639400000001</v>
      </c>
      <c r="S792">
        <v>927</v>
      </c>
      <c r="T792">
        <v>85</v>
      </c>
      <c r="U792">
        <v>252</v>
      </c>
      <c r="V792">
        <v>495</v>
      </c>
      <c r="W792">
        <v>400</v>
      </c>
      <c r="X792">
        <v>210</v>
      </c>
      <c r="Y792">
        <v>57</v>
      </c>
      <c r="Z792">
        <v>145</v>
      </c>
      <c r="AA792">
        <v>521</v>
      </c>
      <c r="AB792">
        <v>48</v>
      </c>
      <c r="AC792">
        <v>0</v>
      </c>
      <c r="AD792">
        <v>156</v>
      </c>
      <c r="AE792">
        <v>0</v>
      </c>
      <c r="AF792">
        <v>0</v>
      </c>
      <c r="AG792">
        <v>3</v>
      </c>
      <c r="AH792">
        <v>0</v>
      </c>
      <c r="AI792">
        <v>0</v>
      </c>
      <c r="AJ792">
        <v>0</v>
      </c>
      <c r="AK792">
        <v>1</v>
      </c>
      <c r="AL792">
        <v>1.41933</v>
      </c>
      <c r="AM792">
        <v>0</v>
      </c>
    </row>
    <row r="793" spans="1:39">
      <c r="A793">
        <v>792</v>
      </c>
      <c r="B793">
        <v>6</v>
      </c>
      <c r="C793">
        <v>6</v>
      </c>
      <c r="D793">
        <v>2</v>
      </c>
      <c r="E793">
        <v>315</v>
      </c>
      <c r="F793">
        <v>1020</v>
      </c>
      <c r="G793">
        <v>1020</v>
      </c>
      <c r="H793">
        <v>552</v>
      </c>
      <c r="I793">
        <v>355.18110239999999</v>
      </c>
      <c r="J793">
        <v>2.3149606299999999</v>
      </c>
      <c r="K793">
        <v>33</v>
      </c>
      <c r="L793">
        <v>33</v>
      </c>
      <c r="M793">
        <v>46</v>
      </c>
      <c r="N793">
        <v>203</v>
      </c>
      <c r="O793">
        <v>234.4</v>
      </c>
      <c r="P793">
        <v>189.51</v>
      </c>
      <c r="Q793">
        <v>4.62</v>
      </c>
      <c r="R793">
        <v>0.13725490200000001</v>
      </c>
      <c r="S793">
        <v>337</v>
      </c>
      <c r="T793">
        <v>86</v>
      </c>
      <c r="U793">
        <v>233</v>
      </c>
      <c r="V793">
        <v>342</v>
      </c>
      <c r="W793">
        <v>248</v>
      </c>
      <c r="X793">
        <v>111</v>
      </c>
      <c r="Y793">
        <v>4</v>
      </c>
      <c r="Z793">
        <v>9</v>
      </c>
      <c r="AA793">
        <v>1</v>
      </c>
      <c r="AB793">
        <v>323</v>
      </c>
      <c r="AC793">
        <v>0</v>
      </c>
      <c r="AD793">
        <v>0</v>
      </c>
      <c r="AE793">
        <v>0</v>
      </c>
      <c r="AF793">
        <v>0</v>
      </c>
      <c r="AG793">
        <v>4</v>
      </c>
      <c r="AH793">
        <v>0</v>
      </c>
      <c r="AI793">
        <v>0</v>
      </c>
      <c r="AJ793">
        <v>0</v>
      </c>
      <c r="AK793">
        <v>1</v>
      </c>
      <c r="AL793">
        <v>0.99143999999999999</v>
      </c>
      <c r="AM793">
        <v>0</v>
      </c>
    </row>
    <row r="794" spans="1:39">
      <c r="A794">
        <v>793</v>
      </c>
      <c r="B794">
        <v>6</v>
      </c>
      <c r="C794">
        <v>6</v>
      </c>
      <c r="D794">
        <v>2</v>
      </c>
      <c r="E794">
        <v>1376</v>
      </c>
      <c r="F794">
        <v>3569</v>
      </c>
      <c r="G794">
        <v>3580</v>
      </c>
      <c r="H794">
        <v>1702</v>
      </c>
      <c r="I794">
        <v>373.19335080000002</v>
      </c>
      <c r="J794">
        <v>1094.9011370000001</v>
      </c>
      <c r="K794">
        <v>406</v>
      </c>
      <c r="L794">
        <v>452</v>
      </c>
      <c r="M794">
        <v>244</v>
      </c>
      <c r="N794">
        <v>274</v>
      </c>
      <c r="O794">
        <v>127.33</v>
      </c>
      <c r="P794">
        <v>64.31</v>
      </c>
      <c r="Q794">
        <v>41.6</v>
      </c>
      <c r="R794">
        <v>0.20083798899999999</v>
      </c>
      <c r="S794">
        <v>717</v>
      </c>
      <c r="T794">
        <v>224</v>
      </c>
      <c r="U794">
        <v>706</v>
      </c>
      <c r="V794">
        <v>1193</v>
      </c>
      <c r="W794">
        <v>840</v>
      </c>
      <c r="X794">
        <v>617</v>
      </c>
      <c r="Y794">
        <v>215</v>
      </c>
      <c r="Z794">
        <v>70</v>
      </c>
      <c r="AA794">
        <v>365</v>
      </c>
      <c r="AB794">
        <v>23</v>
      </c>
      <c r="AC794">
        <v>0</v>
      </c>
      <c r="AD794">
        <v>44</v>
      </c>
      <c r="AE794">
        <v>0</v>
      </c>
      <c r="AF794">
        <v>27.947870000000002</v>
      </c>
      <c r="AG794">
        <v>3</v>
      </c>
      <c r="AH794">
        <v>1348</v>
      </c>
      <c r="AI794">
        <v>0</v>
      </c>
      <c r="AJ794">
        <v>0</v>
      </c>
      <c r="AK794">
        <v>3</v>
      </c>
      <c r="AL794">
        <v>1.76877</v>
      </c>
      <c r="AM794">
        <v>0</v>
      </c>
    </row>
    <row r="795" spans="1:39">
      <c r="A795">
        <v>794</v>
      </c>
      <c r="B795">
        <v>6</v>
      </c>
      <c r="C795">
        <v>6</v>
      </c>
      <c r="D795">
        <v>2</v>
      </c>
      <c r="E795">
        <v>1304</v>
      </c>
      <c r="F795">
        <v>3928</v>
      </c>
      <c r="G795">
        <v>3972</v>
      </c>
      <c r="H795">
        <v>1871</v>
      </c>
      <c r="I795">
        <v>1026.706719</v>
      </c>
      <c r="J795">
        <v>329.86561260000002</v>
      </c>
      <c r="K795">
        <v>271</v>
      </c>
      <c r="L795">
        <v>259</v>
      </c>
      <c r="M795">
        <v>333</v>
      </c>
      <c r="N795">
        <v>441</v>
      </c>
      <c r="O795">
        <v>322.45</v>
      </c>
      <c r="P795">
        <v>149</v>
      </c>
      <c r="Q795">
        <v>78</v>
      </c>
      <c r="R795">
        <v>0.15382678799999999</v>
      </c>
      <c r="S795">
        <v>4721</v>
      </c>
      <c r="T795">
        <v>328</v>
      </c>
      <c r="U795">
        <v>914</v>
      </c>
      <c r="V795">
        <v>1291</v>
      </c>
      <c r="W795">
        <v>944</v>
      </c>
      <c r="X795">
        <v>495</v>
      </c>
      <c r="Y795">
        <v>1496</v>
      </c>
      <c r="Z795">
        <v>1328</v>
      </c>
      <c r="AA795">
        <v>1005</v>
      </c>
      <c r="AB795">
        <v>270</v>
      </c>
      <c r="AC795">
        <v>0</v>
      </c>
      <c r="AD795">
        <v>622</v>
      </c>
      <c r="AE795">
        <v>0</v>
      </c>
      <c r="AF795">
        <v>0</v>
      </c>
      <c r="AG795">
        <v>3</v>
      </c>
      <c r="AH795">
        <v>0</v>
      </c>
      <c r="AI795">
        <v>0</v>
      </c>
      <c r="AJ795">
        <v>0</v>
      </c>
      <c r="AK795">
        <v>3</v>
      </c>
      <c r="AL795">
        <v>2.0652499999999998</v>
      </c>
      <c r="AM795">
        <v>0</v>
      </c>
    </row>
    <row r="796" spans="1:39">
      <c r="A796">
        <v>795</v>
      </c>
      <c r="B796">
        <v>6</v>
      </c>
      <c r="C796">
        <v>6</v>
      </c>
      <c r="D796">
        <v>2</v>
      </c>
      <c r="E796">
        <v>1345</v>
      </c>
      <c r="F796">
        <v>3459</v>
      </c>
      <c r="G796">
        <v>3514</v>
      </c>
      <c r="H796">
        <v>1720</v>
      </c>
      <c r="I796">
        <v>545.52447549999999</v>
      </c>
      <c r="J796">
        <v>920.30123719999995</v>
      </c>
      <c r="K796">
        <v>325</v>
      </c>
      <c r="L796">
        <v>313</v>
      </c>
      <c r="M796">
        <v>377</v>
      </c>
      <c r="N796">
        <v>330</v>
      </c>
      <c r="O796">
        <v>129.57</v>
      </c>
      <c r="P796">
        <v>71.349999999999994</v>
      </c>
      <c r="Q796">
        <v>24.33</v>
      </c>
      <c r="R796">
        <v>0.22965281700000001</v>
      </c>
      <c r="S796">
        <v>4921</v>
      </c>
      <c r="T796">
        <v>196</v>
      </c>
      <c r="U796">
        <v>591</v>
      </c>
      <c r="V796">
        <v>1113</v>
      </c>
      <c r="W796">
        <v>941</v>
      </c>
      <c r="X796">
        <v>673</v>
      </c>
      <c r="Y796">
        <v>273</v>
      </c>
      <c r="Z796">
        <v>131</v>
      </c>
      <c r="AA796">
        <v>1946</v>
      </c>
      <c r="AB796">
        <v>2535</v>
      </c>
      <c r="AC796">
        <v>0</v>
      </c>
      <c r="AD796">
        <v>36</v>
      </c>
      <c r="AE796">
        <v>0</v>
      </c>
      <c r="AF796">
        <v>0</v>
      </c>
      <c r="AG796">
        <v>1</v>
      </c>
      <c r="AH796">
        <v>0</v>
      </c>
      <c r="AI796">
        <v>0</v>
      </c>
      <c r="AJ796">
        <v>0</v>
      </c>
      <c r="AK796">
        <v>1</v>
      </c>
      <c r="AL796">
        <v>3.46061</v>
      </c>
      <c r="AM796">
        <v>0</v>
      </c>
    </row>
    <row r="797" spans="1:39">
      <c r="A797">
        <v>796</v>
      </c>
      <c r="B797">
        <v>6</v>
      </c>
      <c r="C797">
        <v>6</v>
      </c>
      <c r="D797">
        <v>2</v>
      </c>
      <c r="E797">
        <v>514</v>
      </c>
      <c r="F797">
        <v>1338</v>
      </c>
      <c r="G797">
        <v>1338</v>
      </c>
      <c r="H797">
        <v>664</v>
      </c>
      <c r="I797">
        <v>208.47552450000001</v>
      </c>
      <c r="J797">
        <v>351.6987628</v>
      </c>
      <c r="K797">
        <v>122</v>
      </c>
      <c r="L797">
        <v>121</v>
      </c>
      <c r="M797">
        <v>143</v>
      </c>
      <c r="N797">
        <v>128</v>
      </c>
      <c r="O797">
        <v>119.65</v>
      </c>
      <c r="P797">
        <v>57.65</v>
      </c>
      <c r="Q797">
        <v>33.67</v>
      </c>
      <c r="R797">
        <v>0.23841554600000001</v>
      </c>
      <c r="S797">
        <v>4415</v>
      </c>
      <c r="T797">
        <v>75</v>
      </c>
      <c r="U797">
        <v>221</v>
      </c>
      <c r="V797">
        <v>430</v>
      </c>
      <c r="W797">
        <v>351</v>
      </c>
      <c r="X797">
        <v>261</v>
      </c>
      <c r="Y797">
        <v>2581</v>
      </c>
      <c r="Z797">
        <v>463</v>
      </c>
      <c r="AA797">
        <v>732</v>
      </c>
      <c r="AB797">
        <v>433</v>
      </c>
      <c r="AC797">
        <v>0</v>
      </c>
      <c r="AD797">
        <v>206</v>
      </c>
      <c r="AE797">
        <v>0</v>
      </c>
      <c r="AF797">
        <v>0</v>
      </c>
      <c r="AG797">
        <v>1</v>
      </c>
      <c r="AH797">
        <v>0</v>
      </c>
      <c r="AI797">
        <v>0</v>
      </c>
      <c r="AJ797">
        <v>0</v>
      </c>
      <c r="AK797">
        <v>1</v>
      </c>
      <c r="AL797">
        <v>3.46061</v>
      </c>
      <c r="AM797">
        <v>0</v>
      </c>
    </row>
    <row r="798" spans="1:39">
      <c r="A798">
        <v>797</v>
      </c>
      <c r="B798">
        <v>6</v>
      </c>
      <c r="C798">
        <v>6</v>
      </c>
      <c r="D798">
        <v>2</v>
      </c>
      <c r="E798">
        <v>726</v>
      </c>
      <c r="F798">
        <v>2015</v>
      </c>
      <c r="G798">
        <v>2031</v>
      </c>
      <c r="H798">
        <v>1086</v>
      </c>
      <c r="I798">
        <v>704.37676839999995</v>
      </c>
      <c r="J798">
        <v>36.759493669999998</v>
      </c>
      <c r="K798">
        <v>100</v>
      </c>
      <c r="L798">
        <v>150</v>
      </c>
      <c r="M798">
        <v>146</v>
      </c>
      <c r="N798">
        <v>330</v>
      </c>
      <c r="O798">
        <v>192.01</v>
      </c>
      <c r="P798">
        <v>116.2</v>
      </c>
      <c r="Q798">
        <v>37.200000000000003</v>
      </c>
      <c r="R798">
        <v>0.20236336799999999</v>
      </c>
      <c r="S798">
        <v>249</v>
      </c>
      <c r="T798">
        <v>125</v>
      </c>
      <c r="U798">
        <v>332</v>
      </c>
      <c r="V798">
        <v>672</v>
      </c>
      <c r="W798">
        <v>574</v>
      </c>
      <c r="X798">
        <v>328</v>
      </c>
      <c r="Y798">
        <v>47</v>
      </c>
      <c r="Z798">
        <v>23</v>
      </c>
      <c r="AA798">
        <v>162</v>
      </c>
      <c r="AB798">
        <v>17</v>
      </c>
      <c r="AC798">
        <v>0</v>
      </c>
      <c r="AD798">
        <v>0</v>
      </c>
      <c r="AE798">
        <v>0</v>
      </c>
      <c r="AF798">
        <v>0</v>
      </c>
      <c r="AG798">
        <v>4</v>
      </c>
      <c r="AH798">
        <v>1321</v>
      </c>
      <c r="AI798">
        <v>0</v>
      </c>
      <c r="AJ798">
        <v>0</v>
      </c>
      <c r="AK798">
        <v>1</v>
      </c>
      <c r="AL798">
        <v>1.2183999999999999</v>
      </c>
      <c r="AM798">
        <v>0</v>
      </c>
    </row>
    <row r="799" spans="1:39">
      <c r="A799">
        <v>798</v>
      </c>
      <c r="B799">
        <v>6</v>
      </c>
      <c r="C799">
        <v>6</v>
      </c>
      <c r="D799">
        <v>2</v>
      </c>
      <c r="E799">
        <v>569</v>
      </c>
      <c r="F799">
        <v>1507</v>
      </c>
      <c r="G799">
        <v>1538</v>
      </c>
      <c r="H799">
        <v>829</v>
      </c>
      <c r="I799">
        <v>377.43982249999999</v>
      </c>
      <c r="J799">
        <v>233.8485857</v>
      </c>
      <c r="K799">
        <v>111</v>
      </c>
      <c r="L799">
        <v>109</v>
      </c>
      <c r="M799">
        <v>115</v>
      </c>
      <c r="N799">
        <v>234</v>
      </c>
      <c r="O799">
        <v>71.989999999999995</v>
      </c>
      <c r="P799">
        <v>53.33</v>
      </c>
      <c r="Q799">
        <v>4.91</v>
      </c>
      <c r="R799">
        <v>0.196358908</v>
      </c>
      <c r="S799">
        <v>521</v>
      </c>
      <c r="T799">
        <v>93</v>
      </c>
      <c r="U799">
        <v>256</v>
      </c>
      <c r="V799">
        <v>538</v>
      </c>
      <c r="W799">
        <v>396</v>
      </c>
      <c r="X799">
        <v>255</v>
      </c>
      <c r="Y799">
        <v>42</v>
      </c>
      <c r="Z799">
        <v>175</v>
      </c>
      <c r="AA799">
        <v>166</v>
      </c>
      <c r="AB799">
        <v>98</v>
      </c>
      <c r="AC799">
        <v>0</v>
      </c>
      <c r="AD799">
        <v>40</v>
      </c>
      <c r="AE799">
        <v>0</v>
      </c>
      <c r="AF799">
        <v>0</v>
      </c>
      <c r="AG799">
        <v>3</v>
      </c>
      <c r="AH799">
        <v>0</v>
      </c>
      <c r="AI799">
        <v>0</v>
      </c>
      <c r="AJ799">
        <v>0</v>
      </c>
      <c r="AK799">
        <v>2</v>
      </c>
      <c r="AL799">
        <v>1.4827900000000001</v>
      </c>
      <c r="AM799">
        <v>0</v>
      </c>
    </row>
    <row r="800" spans="1:39">
      <c r="A800">
        <v>799</v>
      </c>
      <c r="B800">
        <v>6</v>
      </c>
      <c r="C800">
        <v>6</v>
      </c>
      <c r="D800">
        <v>2</v>
      </c>
      <c r="E800">
        <v>603</v>
      </c>
      <c r="F800">
        <v>1593</v>
      </c>
      <c r="G800">
        <v>1594</v>
      </c>
      <c r="H800">
        <v>871</v>
      </c>
      <c r="I800">
        <v>399.99334440000001</v>
      </c>
      <c r="J800">
        <v>247.82196339999999</v>
      </c>
      <c r="K800">
        <v>116</v>
      </c>
      <c r="L800">
        <v>115</v>
      </c>
      <c r="M800">
        <v>124</v>
      </c>
      <c r="N800">
        <v>248</v>
      </c>
      <c r="O800">
        <v>92.41</v>
      </c>
      <c r="P800">
        <v>61.27</v>
      </c>
      <c r="Q800">
        <v>6.15</v>
      </c>
      <c r="R800">
        <v>0.20890840699999999</v>
      </c>
      <c r="S800">
        <v>415</v>
      </c>
      <c r="T800">
        <v>92</v>
      </c>
      <c r="U800">
        <v>273</v>
      </c>
      <c r="V800">
        <v>550</v>
      </c>
      <c r="W800">
        <v>417</v>
      </c>
      <c r="X800">
        <v>262</v>
      </c>
      <c r="Y800">
        <v>145</v>
      </c>
      <c r="Z800">
        <v>26</v>
      </c>
      <c r="AA800">
        <v>168</v>
      </c>
      <c r="AB800">
        <v>56</v>
      </c>
      <c r="AC800">
        <v>0</v>
      </c>
      <c r="AD800">
        <v>20</v>
      </c>
      <c r="AE800">
        <v>0</v>
      </c>
      <c r="AF800">
        <v>0</v>
      </c>
      <c r="AG800">
        <v>4</v>
      </c>
      <c r="AH800">
        <v>0</v>
      </c>
      <c r="AI800">
        <v>0</v>
      </c>
      <c r="AJ800">
        <v>0</v>
      </c>
      <c r="AK800">
        <v>2</v>
      </c>
      <c r="AL800">
        <v>1.4827900000000001</v>
      </c>
      <c r="AM800">
        <v>0</v>
      </c>
    </row>
    <row r="801" spans="1:39">
      <c r="A801">
        <v>800</v>
      </c>
      <c r="B801">
        <v>6</v>
      </c>
      <c r="C801">
        <v>6</v>
      </c>
      <c r="D801">
        <v>2</v>
      </c>
      <c r="E801">
        <v>276</v>
      </c>
      <c r="F801">
        <v>713</v>
      </c>
      <c r="G801">
        <v>720</v>
      </c>
      <c r="H801">
        <v>384</v>
      </c>
      <c r="I801">
        <v>183.0815308</v>
      </c>
      <c r="J801">
        <v>113.43094840000001</v>
      </c>
      <c r="K801">
        <v>54</v>
      </c>
      <c r="L801">
        <v>53</v>
      </c>
      <c r="M801">
        <v>55</v>
      </c>
      <c r="N801">
        <v>114</v>
      </c>
      <c r="O801">
        <v>48.49</v>
      </c>
      <c r="P801">
        <v>39.380000000000003</v>
      </c>
      <c r="Q801">
        <v>0.95</v>
      </c>
      <c r="R801">
        <v>0.21249999999999999</v>
      </c>
      <c r="S801">
        <v>46</v>
      </c>
      <c r="T801">
        <v>42</v>
      </c>
      <c r="U801">
        <v>123</v>
      </c>
      <c r="V801">
        <v>240</v>
      </c>
      <c r="W801">
        <v>190</v>
      </c>
      <c r="X801">
        <v>125</v>
      </c>
      <c r="Y801">
        <v>0</v>
      </c>
      <c r="Z801">
        <v>11</v>
      </c>
      <c r="AA801">
        <v>26</v>
      </c>
      <c r="AB801">
        <v>2</v>
      </c>
      <c r="AC801">
        <v>0</v>
      </c>
      <c r="AD801">
        <v>7</v>
      </c>
      <c r="AE801">
        <v>0</v>
      </c>
      <c r="AF801">
        <v>0</v>
      </c>
      <c r="AG801">
        <v>4</v>
      </c>
      <c r="AH801">
        <v>0</v>
      </c>
      <c r="AI801">
        <v>0</v>
      </c>
      <c r="AJ801">
        <v>0</v>
      </c>
      <c r="AK801">
        <v>2</v>
      </c>
      <c r="AL801">
        <v>1.4827900000000001</v>
      </c>
      <c r="AM801">
        <v>0</v>
      </c>
    </row>
    <row r="802" spans="1:39">
      <c r="A802">
        <v>801</v>
      </c>
      <c r="B802">
        <v>6</v>
      </c>
      <c r="C802">
        <v>6</v>
      </c>
      <c r="D802">
        <v>2</v>
      </c>
      <c r="E802">
        <v>673</v>
      </c>
      <c r="F802">
        <v>1734</v>
      </c>
      <c r="G802">
        <v>1734</v>
      </c>
      <c r="H802">
        <v>908</v>
      </c>
      <c r="I802">
        <v>372.94710329999998</v>
      </c>
      <c r="J802">
        <v>365.03610409999999</v>
      </c>
      <c r="K802">
        <v>125</v>
      </c>
      <c r="L802">
        <v>207</v>
      </c>
      <c r="M802">
        <v>133</v>
      </c>
      <c r="N802">
        <v>208</v>
      </c>
      <c r="O802">
        <v>86.02</v>
      </c>
      <c r="P802">
        <v>49.59</v>
      </c>
      <c r="Q802">
        <v>10.039999999999999</v>
      </c>
      <c r="R802">
        <v>0.209919262</v>
      </c>
      <c r="S802">
        <v>298</v>
      </c>
      <c r="T802">
        <v>98</v>
      </c>
      <c r="U802">
        <v>298</v>
      </c>
      <c r="V802">
        <v>590</v>
      </c>
      <c r="W802">
        <v>441</v>
      </c>
      <c r="X802">
        <v>307</v>
      </c>
      <c r="Y802">
        <v>43</v>
      </c>
      <c r="Z802">
        <v>71</v>
      </c>
      <c r="AA802">
        <v>155</v>
      </c>
      <c r="AB802">
        <v>19</v>
      </c>
      <c r="AC802">
        <v>8</v>
      </c>
      <c r="AD802">
        <v>2</v>
      </c>
      <c r="AE802">
        <v>0</v>
      </c>
      <c r="AF802">
        <v>0</v>
      </c>
      <c r="AG802">
        <v>4</v>
      </c>
      <c r="AH802">
        <v>0</v>
      </c>
      <c r="AI802">
        <v>0</v>
      </c>
      <c r="AJ802">
        <v>0</v>
      </c>
      <c r="AK802">
        <v>3</v>
      </c>
      <c r="AL802">
        <v>1.59565</v>
      </c>
      <c r="AM802">
        <v>0</v>
      </c>
    </row>
    <row r="803" spans="1:39">
      <c r="A803">
        <v>802</v>
      </c>
      <c r="B803">
        <v>6</v>
      </c>
      <c r="C803">
        <v>6</v>
      </c>
      <c r="D803">
        <v>2</v>
      </c>
      <c r="E803">
        <v>445</v>
      </c>
      <c r="F803">
        <v>1153</v>
      </c>
      <c r="G803">
        <v>1158</v>
      </c>
      <c r="H803">
        <v>609</v>
      </c>
      <c r="I803">
        <v>246.5994962</v>
      </c>
      <c r="J803">
        <v>241.3685978</v>
      </c>
      <c r="K803">
        <v>78</v>
      </c>
      <c r="L803">
        <v>141</v>
      </c>
      <c r="M803">
        <v>88</v>
      </c>
      <c r="N803">
        <v>138</v>
      </c>
      <c r="O803">
        <v>62.05</v>
      </c>
      <c r="P803">
        <v>42.05</v>
      </c>
      <c r="Q803">
        <v>0.26</v>
      </c>
      <c r="R803">
        <v>0.210708117</v>
      </c>
      <c r="S803">
        <v>139</v>
      </c>
      <c r="T803">
        <v>64</v>
      </c>
      <c r="U803">
        <v>200</v>
      </c>
      <c r="V803">
        <v>392</v>
      </c>
      <c r="W803">
        <v>302</v>
      </c>
      <c r="X803">
        <v>200</v>
      </c>
      <c r="Y803">
        <v>13</v>
      </c>
      <c r="Z803">
        <v>47</v>
      </c>
      <c r="AA803">
        <v>50</v>
      </c>
      <c r="AB803">
        <v>29</v>
      </c>
      <c r="AC803">
        <v>0</v>
      </c>
      <c r="AD803">
        <v>0</v>
      </c>
      <c r="AE803">
        <v>0</v>
      </c>
      <c r="AF803">
        <v>0</v>
      </c>
      <c r="AG803">
        <v>4</v>
      </c>
      <c r="AH803">
        <v>0</v>
      </c>
      <c r="AI803">
        <v>0</v>
      </c>
      <c r="AJ803">
        <v>0</v>
      </c>
      <c r="AK803">
        <v>3</v>
      </c>
      <c r="AL803">
        <v>1.59565</v>
      </c>
      <c r="AM803">
        <v>0</v>
      </c>
    </row>
    <row r="804" spans="1:39">
      <c r="A804">
        <v>803</v>
      </c>
      <c r="B804">
        <v>6</v>
      </c>
      <c r="C804">
        <v>6</v>
      </c>
      <c r="D804">
        <v>2</v>
      </c>
      <c r="E804">
        <v>605</v>
      </c>
      <c r="F804">
        <v>1559</v>
      </c>
      <c r="G804">
        <v>1559</v>
      </c>
      <c r="H804">
        <v>818</v>
      </c>
      <c r="I804">
        <v>335.26448360000001</v>
      </c>
      <c r="J804">
        <v>328.15281279999999</v>
      </c>
      <c r="K804">
        <v>107</v>
      </c>
      <c r="L804">
        <v>188</v>
      </c>
      <c r="M804">
        <v>123</v>
      </c>
      <c r="N804">
        <v>187</v>
      </c>
      <c r="O804">
        <v>114.52</v>
      </c>
      <c r="P804">
        <v>47.79</v>
      </c>
      <c r="Q804">
        <v>48.77</v>
      </c>
      <c r="R804">
        <v>0.222578576</v>
      </c>
      <c r="S804">
        <v>195</v>
      </c>
      <c r="T804">
        <v>86</v>
      </c>
      <c r="U804">
        <v>270</v>
      </c>
      <c r="V804">
        <v>536</v>
      </c>
      <c r="W804">
        <v>387</v>
      </c>
      <c r="X804">
        <v>280</v>
      </c>
      <c r="Y804">
        <v>10</v>
      </c>
      <c r="Z804">
        <v>18</v>
      </c>
      <c r="AA804">
        <v>159</v>
      </c>
      <c r="AB804">
        <v>7</v>
      </c>
      <c r="AC804">
        <v>0</v>
      </c>
      <c r="AD804">
        <v>1</v>
      </c>
      <c r="AE804">
        <v>0</v>
      </c>
      <c r="AF804">
        <v>0</v>
      </c>
      <c r="AG804">
        <v>4</v>
      </c>
      <c r="AH804">
        <v>1360</v>
      </c>
      <c r="AI804">
        <v>0</v>
      </c>
      <c r="AJ804">
        <v>0</v>
      </c>
      <c r="AK804">
        <v>3</v>
      </c>
      <c r="AL804">
        <v>1.59565</v>
      </c>
      <c r="AM804">
        <v>0</v>
      </c>
    </row>
    <row r="805" spans="1:39">
      <c r="A805">
        <v>804</v>
      </c>
      <c r="B805">
        <v>6</v>
      </c>
      <c r="C805">
        <v>6</v>
      </c>
      <c r="D805">
        <v>2</v>
      </c>
      <c r="E805">
        <v>360</v>
      </c>
      <c r="F805">
        <v>926</v>
      </c>
      <c r="G805">
        <v>926</v>
      </c>
      <c r="H805">
        <v>487</v>
      </c>
      <c r="I805">
        <v>199.49622170000001</v>
      </c>
      <c r="J805">
        <v>195.26448360000001</v>
      </c>
      <c r="K805">
        <v>65</v>
      </c>
      <c r="L805">
        <v>106</v>
      </c>
      <c r="M805">
        <v>77</v>
      </c>
      <c r="N805">
        <v>112</v>
      </c>
      <c r="O805">
        <v>351.02</v>
      </c>
      <c r="P805">
        <v>39.4</v>
      </c>
      <c r="Q805">
        <v>223.93</v>
      </c>
      <c r="R805">
        <v>0.210583153</v>
      </c>
      <c r="S805">
        <v>4954</v>
      </c>
      <c r="T805">
        <v>51</v>
      </c>
      <c r="U805">
        <v>159</v>
      </c>
      <c r="V805">
        <v>318</v>
      </c>
      <c r="W805">
        <v>239</v>
      </c>
      <c r="X805">
        <v>159</v>
      </c>
      <c r="Y805">
        <v>479</v>
      </c>
      <c r="Z805">
        <v>2503</v>
      </c>
      <c r="AA805">
        <v>1007</v>
      </c>
      <c r="AB805">
        <v>333</v>
      </c>
      <c r="AC805">
        <v>4</v>
      </c>
      <c r="AD805">
        <v>628</v>
      </c>
      <c r="AE805">
        <v>0</v>
      </c>
      <c r="AF805">
        <v>0</v>
      </c>
      <c r="AG805">
        <v>3</v>
      </c>
      <c r="AH805">
        <v>0</v>
      </c>
      <c r="AI805">
        <v>0</v>
      </c>
      <c r="AJ805">
        <v>0</v>
      </c>
      <c r="AK805">
        <v>3</v>
      </c>
      <c r="AL805">
        <v>1.59565</v>
      </c>
      <c r="AM805">
        <v>0</v>
      </c>
    </row>
    <row r="806" spans="1:39">
      <c r="A806">
        <v>805</v>
      </c>
      <c r="B806">
        <v>6</v>
      </c>
      <c r="C806">
        <v>6</v>
      </c>
      <c r="D806">
        <v>2</v>
      </c>
      <c r="E806">
        <v>369</v>
      </c>
      <c r="F806">
        <v>951</v>
      </c>
      <c r="G806">
        <v>951</v>
      </c>
      <c r="H806">
        <v>505</v>
      </c>
      <c r="I806">
        <v>204.4836272</v>
      </c>
      <c r="J806">
        <v>200.14609569999999</v>
      </c>
      <c r="K806">
        <v>66</v>
      </c>
      <c r="L806">
        <v>113</v>
      </c>
      <c r="M806">
        <v>75</v>
      </c>
      <c r="N806">
        <v>115</v>
      </c>
      <c r="O806">
        <v>41.58</v>
      </c>
      <c r="P806">
        <v>28.16</v>
      </c>
      <c r="Q806">
        <v>0</v>
      </c>
      <c r="R806">
        <v>0.208201893</v>
      </c>
      <c r="S806">
        <v>33</v>
      </c>
      <c r="T806">
        <v>51</v>
      </c>
      <c r="U806">
        <v>162</v>
      </c>
      <c r="V806">
        <v>328</v>
      </c>
      <c r="W806">
        <v>243</v>
      </c>
      <c r="X806">
        <v>167</v>
      </c>
      <c r="Y806">
        <v>4</v>
      </c>
      <c r="Z806">
        <v>22</v>
      </c>
      <c r="AA806">
        <v>3</v>
      </c>
      <c r="AB806">
        <v>4</v>
      </c>
      <c r="AC806">
        <v>0</v>
      </c>
      <c r="AD806">
        <v>0</v>
      </c>
      <c r="AE806">
        <v>0</v>
      </c>
      <c r="AF806">
        <v>0</v>
      </c>
      <c r="AG806">
        <v>4</v>
      </c>
      <c r="AH806">
        <v>0</v>
      </c>
      <c r="AI806">
        <v>0</v>
      </c>
      <c r="AJ806">
        <v>0</v>
      </c>
      <c r="AK806">
        <v>3</v>
      </c>
      <c r="AL806">
        <v>1.59565</v>
      </c>
      <c r="AM806">
        <v>0</v>
      </c>
    </row>
    <row r="807" spans="1:39">
      <c r="A807">
        <v>806</v>
      </c>
      <c r="B807">
        <v>6</v>
      </c>
      <c r="C807">
        <v>6</v>
      </c>
      <c r="D807">
        <v>2</v>
      </c>
      <c r="E807">
        <v>617</v>
      </c>
      <c r="F807">
        <v>1694</v>
      </c>
      <c r="G807">
        <v>1729</v>
      </c>
      <c r="H807">
        <v>927</v>
      </c>
      <c r="I807">
        <v>598.62323160000005</v>
      </c>
      <c r="J807">
        <v>31.240506329999999</v>
      </c>
      <c r="K807">
        <v>89</v>
      </c>
      <c r="L807">
        <v>119</v>
      </c>
      <c r="M807">
        <v>129</v>
      </c>
      <c r="N807">
        <v>280</v>
      </c>
      <c r="O807">
        <v>127.74</v>
      </c>
      <c r="P807">
        <v>86.8</v>
      </c>
      <c r="Q807">
        <v>2.8</v>
      </c>
      <c r="R807">
        <v>0.209369578</v>
      </c>
      <c r="S807">
        <v>86</v>
      </c>
      <c r="T807">
        <v>103</v>
      </c>
      <c r="U807">
        <v>279</v>
      </c>
      <c r="V807">
        <v>556</v>
      </c>
      <c r="W807">
        <v>511</v>
      </c>
      <c r="X807">
        <v>280</v>
      </c>
      <c r="Y807">
        <v>10</v>
      </c>
      <c r="Z807">
        <v>9</v>
      </c>
      <c r="AA807">
        <v>47</v>
      </c>
      <c r="AB807">
        <v>12</v>
      </c>
      <c r="AC807">
        <v>0</v>
      </c>
      <c r="AD807">
        <v>8</v>
      </c>
      <c r="AE807">
        <v>0</v>
      </c>
      <c r="AF807">
        <v>0</v>
      </c>
      <c r="AG807">
        <v>4</v>
      </c>
      <c r="AH807">
        <v>0</v>
      </c>
      <c r="AI807">
        <v>0</v>
      </c>
      <c r="AJ807">
        <v>0</v>
      </c>
      <c r="AK807">
        <v>1</v>
      </c>
      <c r="AL807">
        <v>1.2183999999999999</v>
      </c>
      <c r="AM807">
        <v>0</v>
      </c>
    </row>
    <row r="808" spans="1:39">
      <c r="A808">
        <v>807</v>
      </c>
      <c r="B808">
        <v>6</v>
      </c>
      <c r="C808">
        <v>6</v>
      </c>
      <c r="D808">
        <v>2</v>
      </c>
      <c r="E808">
        <v>507</v>
      </c>
      <c r="F808">
        <v>1310</v>
      </c>
      <c r="G808">
        <v>1341</v>
      </c>
      <c r="H808">
        <v>665</v>
      </c>
      <c r="I808">
        <v>220.81690140000001</v>
      </c>
      <c r="J808">
        <v>332.04929579999998</v>
      </c>
      <c r="K808">
        <v>159</v>
      </c>
      <c r="L808">
        <v>91</v>
      </c>
      <c r="M808">
        <v>95</v>
      </c>
      <c r="N808">
        <v>162</v>
      </c>
      <c r="O808">
        <v>87.93</v>
      </c>
      <c r="P808">
        <v>48.88</v>
      </c>
      <c r="Q808">
        <v>11.25</v>
      </c>
      <c r="R808">
        <v>0.23862789000000001</v>
      </c>
      <c r="S808">
        <v>823</v>
      </c>
      <c r="T808">
        <v>76</v>
      </c>
      <c r="U808">
        <v>217</v>
      </c>
      <c r="V808">
        <v>413</v>
      </c>
      <c r="W808">
        <v>382</v>
      </c>
      <c r="X808">
        <v>253</v>
      </c>
      <c r="Y808">
        <v>52</v>
      </c>
      <c r="Z808">
        <v>215</v>
      </c>
      <c r="AA808">
        <v>496</v>
      </c>
      <c r="AB808">
        <v>41</v>
      </c>
      <c r="AC808">
        <v>0</v>
      </c>
      <c r="AD808">
        <v>19</v>
      </c>
      <c r="AE808">
        <v>0</v>
      </c>
      <c r="AF808">
        <v>0</v>
      </c>
      <c r="AG808">
        <v>3</v>
      </c>
      <c r="AH808">
        <v>0</v>
      </c>
      <c r="AI808">
        <v>0</v>
      </c>
      <c r="AJ808">
        <v>0</v>
      </c>
      <c r="AK808">
        <v>2</v>
      </c>
      <c r="AL808">
        <v>2.04034</v>
      </c>
      <c r="AM808">
        <v>0</v>
      </c>
    </row>
    <row r="809" spans="1:39">
      <c r="A809">
        <v>808</v>
      </c>
      <c r="B809">
        <v>6</v>
      </c>
      <c r="C809">
        <v>6</v>
      </c>
      <c r="D809">
        <v>2</v>
      </c>
      <c r="E809">
        <v>1071</v>
      </c>
      <c r="F809">
        <v>2772</v>
      </c>
      <c r="G809">
        <v>2823</v>
      </c>
      <c r="H809">
        <v>1387</v>
      </c>
      <c r="I809">
        <v>466.4593716</v>
      </c>
      <c r="J809">
        <v>701.42957750000005</v>
      </c>
      <c r="K809">
        <v>336</v>
      </c>
      <c r="L809">
        <v>189</v>
      </c>
      <c r="M809">
        <v>201</v>
      </c>
      <c r="N809">
        <v>345</v>
      </c>
      <c r="O809">
        <v>146.97999999999999</v>
      </c>
      <c r="P809">
        <v>66.64</v>
      </c>
      <c r="Q809">
        <v>34.130000000000003</v>
      </c>
      <c r="R809">
        <v>0.23202267100000001</v>
      </c>
      <c r="S809">
        <v>2114</v>
      </c>
      <c r="T809">
        <v>154</v>
      </c>
      <c r="U809">
        <v>475</v>
      </c>
      <c r="V809">
        <v>893</v>
      </c>
      <c r="W809">
        <v>770</v>
      </c>
      <c r="X809">
        <v>531</v>
      </c>
      <c r="Y809">
        <v>74</v>
      </c>
      <c r="Z809">
        <v>1023</v>
      </c>
      <c r="AA809">
        <v>501</v>
      </c>
      <c r="AB809">
        <v>466</v>
      </c>
      <c r="AC809">
        <v>0</v>
      </c>
      <c r="AD809">
        <v>50</v>
      </c>
      <c r="AE809">
        <v>0</v>
      </c>
      <c r="AF809">
        <v>0</v>
      </c>
      <c r="AG809">
        <v>2</v>
      </c>
      <c r="AH809">
        <v>686</v>
      </c>
      <c r="AI809">
        <v>0</v>
      </c>
      <c r="AJ809">
        <v>0</v>
      </c>
      <c r="AK809">
        <v>2</v>
      </c>
      <c r="AL809">
        <v>2.04034</v>
      </c>
      <c r="AM809">
        <v>0</v>
      </c>
    </row>
    <row r="810" spans="1:39">
      <c r="A810">
        <v>809</v>
      </c>
      <c r="B810">
        <v>6</v>
      </c>
      <c r="C810">
        <v>6</v>
      </c>
      <c r="D810">
        <v>2</v>
      </c>
      <c r="E810">
        <v>292</v>
      </c>
      <c r="F810">
        <v>740</v>
      </c>
      <c r="G810">
        <v>760</v>
      </c>
      <c r="H810">
        <v>376</v>
      </c>
      <c r="I810">
        <v>127.176598</v>
      </c>
      <c r="J810">
        <v>191.2394366</v>
      </c>
      <c r="K810">
        <v>91</v>
      </c>
      <c r="L810">
        <v>50</v>
      </c>
      <c r="M810">
        <v>57</v>
      </c>
      <c r="N810">
        <v>94</v>
      </c>
      <c r="O810">
        <v>45.17</v>
      </c>
      <c r="P810">
        <v>26.53</v>
      </c>
      <c r="Q810">
        <v>4.62</v>
      </c>
      <c r="R810">
        <v>0.234210526</v>
      </c>
      <c r="S810">
        <v>329</v>
      </c>
      <c r="T810">
        <v>46</v>
      </c>
      <c r="U810">
        <v>123</v>
      </c>
      <c r="V810">
        <v>242</v>
      </c>
      <c r="W810">
        <v>210</v>
      </c>
      <c r="X810">
        <v>139</v>
      </c>
      <c r="Y810">
        <v>45</v>
      </c>
      <c r="Z810">
        <v>93</v>
      </c>
      <c r="AA810">
        <v>172</v>
      </c>
      <c r="AB810">
        <v>11</v>
      </c>
      <c r="AC810">
        <v>0</v>
      </c>
      <c r="AD810">
        <v>8</v>
      </c>
      <c r="AE810">
        <v>0</v>
      </c>
      <c r="AF810">
        <v>0</v>
      </c>
      <c r="AG810">
        <v>3</v>
      </c>
      <c r="AH810">
        <v>0</v>
      </c>
      <c r="AI810">
        <v>0</v>
      </c>
      <c r="AJ810">
        <v>0</v>
      </c>
      <c r="AK810">
        <v>2</v>
      </c>
      <c r="AL810">
        <v>2.04034</v>
      </c>
      <c r="AM810">
        <v>0</v>
      </c>
    </row>
    <row r="811" spans="1:39">
      <c r="A811">
        <v>810</v>
      </c>
      <c r="B811">
        <v>6</v>
      </c>
      <c r="C811">
        <v>6</v>
      </c>
      <c r="D811">
        <v>2</v>
      </c>
      <c r="E811">
        <v>1730</v>
      </c>
      <c r="F811">
        <v>4980</v>
      </c>
      <c r="G811">
        <v>4991</v>
      </c>
      <c r="H811">
        <v>2491</v>
      </c>
      <c r="I811">
        <v>725.92930439999998</v>
      </c>
      <c r="J811">
        <v>1171.744584</v>
      </c>
      <c r="K811">
        <v>290</v>
      </c>
      <c r="L811">
        <v>383</v>
      </c>
      <c r="M811">
        <v>513</v>
      </c>
      <c r="N811">
        <v>544</v>
      </c>
      <c r="O811">
        <v>484.88</v>
      </c>
      <c r="P811">
        <v>153.26</v>
      </c>
      <c r="Q811">
        <v>141</v>
      </c>
      <c r="R811">
        <v>0.17972350200000001</v>
      </c>
      <c r="S811">
        <v>5862</v>
      </c>
      <c r="T811">
        <v>354</v>
      </c>
      <c r="U811">
        <v>997</v>
      </c>
      <c r="V811">
        <v>1663</v>
      </c>
      <c r="W811">
        <v>1239</v>
      </c>
      <c r="X811">
        <v>738</v>
      </c>
      <c r="Y811">
        <v>728</v>
      </c>
      <c r="Z811">
        <v>3539</v>
      </c>
      <c r="AA811">
        <v>1248</v>
      </c>
      <c r="AB811">
        <v>231</v>
      </c>
      <c r="AC811">
        <v>0</v>
      </c>
      <c r="AD811">
        <v>116</v>
      </c>
      <c r="AE811">
        <v>0</v>
      </c>
      <c r="AF811">
        <v>0</v>
      </c>
      <c r="AG811">
        <v>3</v>
      </c>
      <c r="AH811">
        <v>0</v>
      </c>
      <c r="AI811">
        <v>0</v>
      </c>
      <c r="AJ811">
        <v>0</v>
      </c>
      <c r="AK811">
        <v>3</v>
      </c>
      <c r="AL811">
        <v>2.02007</v>
      </c>
      <c r="AM811">
        <v>0</v>
      </c>
    </row>
    <row r="812" spans="1:39">
      <c r="A812">
        <v>811</v>
      </c>
      <c r="B812">
        <v>6</v>
      </c>
      <c r="C812">
        <v>6</v>
      </c>
      <c r="D812">
        <v>2</v>
      </c>
      <c r="E812">
        <v>1374</v>
      </c>
      <c r="F812">
        <v>3264</v>
      </c>
      <c r="G812">
        <v>3265</v>
      </c>
      <c r="H812">
        <v>1776</v>
      </c>
      <c r="I812">
        <v>241.1426438</v>
      </c>
      <c r="J812">
        <v>1209.304705</v>
      </c>
      <c r="K812">
        <v>260</v>
      </c>
      <c r="L812">
        <v>381</v>
      </c>
      <c r="M812">
        <v>326</v>
      </c>
      <c r="N812">
        <v>407</v>
      </c>
      <c r="O812">
        <v>89.4</v>
      </c>
      <c r="P812">
        <v>47.13</v>
      </c>
      <c r="Q812">
        <v>16.57</v>
      </c>
      <c r="R812">
        <v>0.24379785600000001</v>
      </c>
      <c r="S812">
        <v>2826</v>
      </c>
      <c r="T812">
        <v>141</v>
      </c>
      <c r="U812">
        <v>444</v>
      </c>
      <c r="V812">
        <v>1146</v>
      </c>
      <c r="W812">
        <v>869</v>
      </c>
      <c r="X812">
        <v>665</v>
      </c>
      <c r="Y812">
        <v>408</v>
      </c>
      <c r="Z812">
        <v>1171</v>
      </c>
      <c r="AA812">
        <v>708</v>
      </c>
      <c r="AB812">
        <v>275</v>
      </c>
      <c r="AC812">
        <v>2</v>
      </c>
      <c r="AD812">
        <v>262</v>
      </c>
      <c r="AE812">
        <v>0</v>
      </c>
      <c r="AF812">
        <v>0</v>
      </c>
      <c r="AG812">
        <v>1</v>
      </c>
      <c r="AH812">
        <v>0</v>
      </c>
      <c r="AI812">
        <v>0</v>
      </c>
      <c r="AJ812">
        <v>0</v>
      </c>
      <c r="AK812">
        <v>3</v>
      </c>
      <c r="AL812">
        <v>2.66736</v>
      </c>
      <c r="AM812">
        <v>0</v>
      </c>
    </row>
    <row r="813" spans="1:39">
      <c r="A813">
        <v>812</v>
      </c>
      <c r="B813">
        <v>6</v>
      </c>
      <c r="C813">
        <v>6</v>
      </c>
      <c r="D813">
        <v>2</v>
      </c>
      <c r="E813">
        <v>984</v>
      </c>
      <c r="F813">
        <v>2351</v>
      </c>
      <c r="G813">
        <v>2361</v>
      </c>
      <c r="H813">
        <v>1288</v>
      </c>
      <c r="I813">
        <v>172.69604179999999</v>
      </c>
      <c r="J813">
        <v>866.05227779999996</v>
      </c>
      <c r="K813">
        <v>188</v>
      </c>
      <c r="L813">
        <v>271</v>
      </c>
      <c r="M813">
        <v>236</v>
      </c>
      <c r="N813">
        <v>289</v>
      </c>
      <c r="O813">
        <v>94.35</v>
      </c>
      <c r="P813">
        <v>53.11</v>
      </c>
      <c r="Q813">
        <v>14.24</v>
      </c>
      <c r="R813">
        <v>0.24227022400000001</v>
      </c>
      <c r="S813">
        <v>1238</v>
      </c>
      <c r="T813">
        <v>98</v>
      </c>
      <c r="U813">
        <v>316</v>
      </c>
      <c r="V813">
        <v>797</v>
      </c>
      <c r="W813">
        <v>666</v>
      </c>
      <c r="X813">
        <v>484</v>
      </c>
      <c r="Y813">
        <v>446</v>
      </c>
      <c r="Z813">
        <v>254</v>
      </c>
      <c r="AA813">
        <v>342</v>
      </c>
      <c r="AB813">
        <v>130</v>
      </c>
      <c r="AC813">
        <v>0</v>
      </c>
      <c r="AD813">
        <v>66</v>
      </c>
      <c r="AE813">
        <v>0</v>
      </c>
      <c r="AF813">
        <v>0</v>
      </c>
      <c r="AG813">
        <v>2</v>
      </c>
      <c r="AH813">
        <v>0</v>
      </c>
      <c r="AI813">
        <v>0</v>
      </c>
      <c r="AJ813">
        <v>0</v>
      </c>
      <c r="AK813">
        <v>3</v>
      </c>
      <c r="AL813">
        <v>2.66736</v>
      </c>
      <c r="AM813">
        <v>0</v>
      </c>
    </row>
    <row r="814" spans="1:39">
      <c r="A814">
        <v>813</v>
      </c>
      <c r="B814">
        <v>6</v>
      </c>
      <c r="C814">
        <v>6</v>
      </c>
      <c r="D814">
        <v>2</v>
      </c>
      <c r="E814">
        <v>319</v>
      </c>
      <c r="F814">
        <v>739</v>
      </c>
      <c r="G814">
        <v>739</v>
      </c>
      <c r="H814">
        <v>405</v>
      </c>
      <c r="I814">
        <v>55.985810309999998</v>
      </c>
      <c r="J814">
        <v>280.76288269999998</v>
      </c>
      <c r="K814">
        <v>59</v>
      </c>
      <c r="L814">
        <v>96</v>
      </c>
      <c r="M814">
        <v>69</v>
      </c>
      <c r="N814">
        <v>95</v>
      </c>
      <c r="O814">
        <v>87.55</v>
      </c>
      <c r="P814">
        <v>51.76</v>
      </c>
      <c r="Q814">
        <v>13.19</v>
      </c>
      <c r="R814">
        <v>0.24898511500000001</v>
      </c>
      <c r="S814">
        <v>1812</v>
      </c>
      <c r="T814">
        <v>28</v>
      </c>
      <c r="U814">
        <v>101</v>
      </c>
      <c r="V814">
        <v>262</v>
      </c>
      <c r="W814">
        <v>189</v>
      </c>
      <c r="X814">
        <v>159</v>
      </c>
      <c r="Y814">
        <v>678</v>
      </c>
      <c r="Z814">
        <v>314</v>
      </c>
      <c r="AA814">
        <v>706</v>
      </c>
      <c r="AB814">
        <v>53</v>
      </c>
      <c r="AC814">
        <v>0</v>
      </c>
      <c r="AD814">
        <v>61</v>
      </c>
      <c r="AE814">
        <v>0</v>
      </c>
      <c r="AF814">
        <v>0</v>
      </c>
      <c r="AG814">
        <v>2</v>
      </c>
      <c r="AH814">
        <v>0</v>
      </c>
      <c r="AI814">
        <v>0</v>
      </c>
      <c r="AJ814">
        <v>0</v>
      </c>
      <c r="AK814">
        <v>3</v>
      </c>
      <c r="AL814">
        <v>2.66736</v>
      </c>
      <c r="AM814">
        <v>0</v>
      </c>
    </row>
    <row r="815" spans="1:39">
      <c r="A815">
        <v>814</v>
      </c>
      <c r="B815">
        <v>6</v>
      </c>
      <c r="C815">
        <v>6</v>
      </c>
      <c r="D815">
        <v>2</v>
      </c>
      <c r="E815">
        <v>653</v>
      </c>
      <c r="F815">
        <v>1901</v>
      </c>
      <c r="G815">
        <v>1963</v>
      </c>
      <c r="H815">
        <v>938</v>
      </c>
      <c r="I815">
        <v>664.35652170000003</v>
      </c>
      <c r="J815">
        <v>7.5710144929999998</v>
      </c>
      <c r="K815">
        <v>111</v>
      </c>
      <c r="L815">
        <v>187</v>
      </c>
      <c r="M815">
        <v>143</v>
      </c>
      <c r="N815">
        <v>212</v>
      </c>
      <c r="O815">
        <v>110.73</v>
      </c>
      <c r="P815">
        <v>81.709999999999994</v>
      </c>
      <c r="Q815">
        <v>27.99</v>
      </c>
      <c r="R815">
        <v>0.19001528300000001</v>
      </c>
      <c r="S815">
        <v>692</v>
      </c>
      <c r="T815">
        <v>137</v>
      </c>
      <c r="U815">
        <v>395</v>
      </c>
      <c r="V815">
        <v>624</v>
      </c>
      <c r="W815">
        <v>508</v>
      </c>
      <c r="X815">
        <v>299</v>
      </c>
      <c r="Y815">
        <v>128</v>
      </c>
      <c r="Z815">
        <v>154</v>
      </c>
      <c r="AA815">
        <v>316</v>
      </c>
      <c r="AB815">
        <v>49</v>
      </c>
      <c r="AC815">
        <v>0</v>
      </c>
      <c r="AD815">
        <v>45</v>
      </c>
      <c r="AE815">
        <v>0</v>
      </c>
      <c r="AF815">
        <v>0</v>
      </c>
      <c r="AG815">
        <v>3</v>
      </c>
      <c r="AH815">
        <v>0</v>
      </c>
      <c r="AI815">
        <v>0</v>
      </c>
      <c r="AJ815">
        <v>0</v>
      </c>
      <c r="AK815">
        <v>3</v>
      </c>
      <c r="AL815">
        <v>1.5390600000000001</v>
      </c>
      <c r="AM815">
        <v>0</v>
      </c>
    </row>
    <row r="816" spans="1:39">
      <c r="A816">
        <v>815</v>
      </c>
      <c r="B816">
        <v>6</v>
      </c>
      <c r="C816">
        <v>6</v>
      </c>
      <c r="D816">
        <v>2</v>
      </c>
      <c r="E816">
        <v>418</v>
      </c>
      <c r="F816">
        <v>1230</v>
      </c>
      <c r="G816">
        <v>1245</v>
      </c>
      <c r="H816">
        <v>600</v>
      </c>
      <c r="I816">
        <v>288.26390040000001</v>
      </c>
      <c r="J816">
        <v>129.73609959999999</v>
      </c>
      <c r="K816">
        <v>82</v>
      </c>
      <c r="L816">
        <v>128</v>
      </c>
      <c r="M816">
        <v>125</v>
      </c>
      <c r="N816">
        <v>83</v>
      </c>
      <c r="O816">
        <v>69.66</v>
      </c>
      <c r="P816">
        <v>42.83</v>
      </c>
      <c r="Q816">
        <v>10.44</v>
      </c>
      <c r="R816">
        <v>0.16867469900000001</v>
      </c>
      <c r="S816">
        <v>304</v>
      </c>
      <c r="T816">
        <v>94</v>
      </c>
      <c r="U816">
        <v>276</v>
      </c>
      <c r="V816">
        <v>433</v>
      </c>
      <c r="W816">
        <v>272</v>
      </c>
      <c r="X816">
        <v>170</v>
      </c>
      <c r="Y816">
        <v>68</v>
      </c>
      <c r="Z816">
        <v>119</v>
      </c>
      <c r="AA816">
        <v>97</v>
      </c>
      <c r="AB816">
        <v>15</v>
      </c>
      <c r="AC816">
        <v>0</v>
      </c>
      <c r="AD816">
        <v>5</v>
      </c>
      <c r="AE816">
        <v>0</v>
      </c>
      <c r="AF816">
        <v>0</v>
      </c>
      <c r="AG816">
        <v>4</v>
      </c>
      <c r="AH816">
        <v>0</v>
      </c>
      <c r="AI816">
        <v>0</v>
      </c>
      <c r="AJ816">
        <v>0</v>
      </c>
      <c r="AK816">
        <v>3</v>
      </c>
      <c r="AL816">
        <v>1.3719399999999999</v>
      </c>
      <c r="AM816">
        <v>0</v>
      </c>
    </row>
    <row r="817" spans="1:39">
      <c r="A817">
        <v>816</v>
      </c>
      <c r="B817">
        <v>6</v>
      </c>
      <c r="C817">
        <v>6</v>
      </c>
      <c r="D817">
        <v>2</v>
      </c>
      <c r="E817">
        <v>396</v>
      </c>
      <c r="F817">
        <v>1153</v>
      </c>
      <c r="G817">
        <v>1208</v>
      </c>
      <c r="H817">
        <v>598</v>
      </c>
      <c r="I817">
        <v>393.38901099999998</v>
      </c>
      <c r="J817">
        <v>10.87912088</v>
      </c>
      <c r="K817">
        <v>45</v>
      </c>
      <c r="L817">
        <v>109</v>
      </c>
      <c r="M817">
        <v>110</v>
      </c>
      <c r="N817">
        <v>132</v>
      </c>
      <c r="O817">
        <v>82.65</v>
      </c>
      <c r="P817">
        <v>46.56</v>
      </c>
      <c r="Q817">
        <v>8</v>
      </c>
      <c r="R817">
        <v>0.177152318</v>
      </c>
      <c r="S817">
        <v>109</v>
      </c>
      <c r="T817">
        <v>82</v>
      </c>
      <c r="U817">
        <v>241</v>
      </c>
      <c r="V817">
        <v>381</v>
      </c>
      <c r="W817">
        <v>333</v>
      </c>
      <c r="X817">
        <v>171</v>
      </c>
      <c r="Y817">
        <v>9</v>
      </c>
      <c r="Z817">
        <v>35</v>
      </c>
      <c r="AA817">
        <v>28</v>
      </c>
      <c r="AB817">
        <v>37</v>
      </c>
      <c r="AC817">
        <v>0</v>
      </c>
      <c r="AD817">
        <v>0</v>
      </c>
      <c r="AE817">
        <v>0</v>
      </c>
      <c r="AF817">
        <v>0</v>
      </c>
      <c r="AG817">
        <v>4</v>
      </c>
      <c r="AH817">
        <v>0</v>
      </c>
      <c r="AI817">
        <v>0</v>
      </c>
      <c r="AJ817">
        <v>0</v>
      </c>
      <c r="AK817">
        <v>3</v>
      </c>
      <c r="AL817">
        <v>1.5108999999999999</v>
      </c>
      <c r="AM817">
        <v>0</v>
      </c>
    </row>
    <row r="818" spans="1:39">
      <c r="A818">
        <v>817</v>
      </c>
      <c r="B818">
        <v>6</v>
      </c>
      <c r="C818">
        <v>6</v>
      </c>
      <c r="D818">
        <v>2</v>
      </c>
      <c r="E818">
        <v>985</v>
      </c>
      <c r="F818">
        <v>2624</v>
      </c>
      <c r="G818">
        <v>2624</v>
      </c>
      <c r="H818">
        <v>1363</v>
      </c>
      <c r="I818">
        <v>374.59644320000001</v>
      </c>
      <c r="J818">
        <v>642.29366170000003</v>
      </c>
      <c r="K818">
        <v>152</v>
      </c>
      <c r="L818">
        <v>253</v>
      </c>
      <c r="M818">
        <v>265</v>
      </c>
      <c r="N818">
        <v>315</v>
      </c>
      <c r="O818">
        <v>154.51</v>
      </c>
      <c r="P818">
        <v>72.27</v>
      </c>
      <c r="Q818">
        <v>10.42</v>
      </c>
      <c r="R818">
        <v>0.22027438999999999</v>
      </c>
      <c r="S818">
        <v>594</v>
      </c>
      <c r="T818">
        <v>149</v>
      </c>
      <c r="U818">
        <v>433</v>
      </c>
      <c r="V818">
        <v>853</v>
      </c>
      <c r="W818">
        <v>716</v>
      </c>
      <c r="X818">
        <v>473</v>
      </c>
      <c r="Y818">
        <v>91</v>
      </c>
      <c r="Z818">
        <v>88</v>
      </c>
      <c r="AA818">
        <v>252</v>
      </c>
      <c r="AB818">
        <v>139</v>
      </c>
      <c r="AC818">
        <v>0</v>
      </c>
      <c r="AD818">
        <v>24</v>
      </c>
      <c r="AE818">
        <v>0</v>
      </c>
      <c r="AF818">
        <v>0</v>
      </c>
      <c r="AG818">
        <v>4</v>
      </c>
      <c r="AH818">
        <v>0</v>
      </c>
      <c r="AI818">
        <v>0</v>
      </c>
      <c r="AJ818">
        <v>0</v>
      </c>
      <c r="AK818">
        <v>3</v>
      </c>
      <c r="AL818">
        <v>1.9210799999999999</v>
      </c>
      <c r="AM818">
        <v>0</v>
      </c>
    </row>
    <row r="819" spans="1:39">
      <c r="A819">
        <v>818</v>
      </c>
      <c r="B819">
        <v>6</v>
      </c>
      <c r="C819">
        <v>6</v>
      </c>
      <c r="D819">
        <v>2</v>
      </c>
      <c r="E819">
        <v>1398</v>
      </c>
      <c r="F819">
        <v>3733</v>
      </c>
      <c r="G819">
        <v>3733</v>
      </c>
      <c r="H819">
        <v>1939</v>
      </c>
      <c r="I819">
        <v>531.66073870000002</v>
      </c>
      <c r="J819">
        <v>911.60054720000005</v>
      </c>
      <c r="K819">
        <v>213</v>
      </c>
      <c r="L819">
        <v>362</v>
      </c>
      <c r="M819">
        <v>384</v>
      </c>
      <c r="N819">
        <v>439</v>
      </c>
      <c r="O819">
        <v>154.68</v>
      </c>
      <c r="P819">
        <v>64.73</v>
      </c>
      <c r="Q819">
        <v>21.58</v>
      </c>
      <c r="R819">
        <v>0.219394589</v>
      </c>
      <c r="S819">
        <v>1030</v>
      </c>
      <c r="T819">
        <v>220</v>
      </c>
      <c r="U819">
        <v>610</v>
      </c>
      <c r="V819">
        <v>1202</v>
      </c>
      <c r="W819">
        <v>1041</v>
      </c>
      <c r="X819">
        <v>660</v>
      </c>
      <c r="Y819">
        <v>140</v>
      </c>
      <c r="Z819">
        <v>656</v>
      </c>
      <c r="AA819">
        <v>94</v>
      </c>
      <c r="AB819">
        <v>44</v>
      </c>
      <c r="AC819">
        <v>0</v>
      </c>
      <c r="AD819">
        <v>96</v>
      </c>
      <c r="AE819">
        <v>0</v>
      </c>
      <c r="AF819">
        <v>0</v>
      </c>
      <c r="AG819">
        <v>3</v>
      </c>
      <c r="AH819">
        <v>0</v>
      </c>
      <c r="AI819">
        <v>0</v>
      </c>
      <c r="AJ819">
        <v>0</v>
      </c>
      <c r="AK819">
        <v>3</v>
      </c>
      <c r="AL819">
        <v>1.9210799999999999</v>
      </c>
      <c r="AM819">
        <v>0</v>
      </c>
    </row>
    <row r="820" spans="1:39">
      <c r="A820">
        <v>819</v>
      </c>
      <c r="B820">
        <v>6</v>
      </c>
      <c r="C820">
        <v>6</v>
      </c>
      <c r="D820">
        <v>2</v>
      </c>
      <c r="E820">
        <v>529</v>
      </c>
      <c r="F820">
        <v>1547</v>
      </c>
      <c r="G820">
        <v>1564</v>
      </c>
      <c r="H820">
        <v>801</v>
      </c>
      <c r="I820">
        <v>441.42146760000003</v>
      </c>
      <c r="J820">
        <v>104.26015769999999</v>
      </c>
      <c r="K820">
        <v>72</v>
      </c>
      <c r="L820">
        <v>116</v>
      </c>
      <c r="M820">
        <v>116</v>
      </c>
      <c r="N820">
        <v>225</v>
      </c>
      <c r="O820">
        <v>73.7</v>
      </c>
      <c r="P820">
        <v>32.76</v>
      </c>
      <c r="Q820">
        <v>7.34</v>
      </c>
      <c r="R820">
        <v>0.16751918199999999</v>
      </c>
      <c r="S820">
        <v>248</v>
      </c>
      <c r="T820">
        <v>111</v>
      </c>
      <c r="U820">
        <v>312</v>
      </c>
      <c r="V820">
        <v>498</v>
      </c>
      <c r="W820">
        <v>430</v>
      </c>
      <c r="X820">
        <v>213</v>
      </c>
      <c r="Y820">
        <v>26</v>
      </c>
      <c r="Z820">
        <v>35</v>
      </c>
      <c r="AA820">
        <v>154</v>
      </c>
      <c r="AB820">
        <v>8</v>
      </c>
      <c r="AC820">
        <v>0</v>
      </c>
      <c r="AD820">
        <v>25</v>
      </c>
      <c r="AE820">
        <v>0</v>
      </c>
      <c r="AF820">
        <v>0</v>
      </c>
      <c r="AG820">
        <v>4</v>
      </c>
      <c r="AH820">
        <v>0</v>
      </c>
      <c r="AI820">
        <v>0</v>
      </c>
      <c r="AJ820">
        <v>0</v>
      </c>
      <c r="AK820">
        <v>3</v>
      </c>
      <c r="AL820">
        <v>1.53413</v>
      </c>
      <c r="AM820">
        <v>0</v>
      </c>
    </row>
    <row r="821" spans="1:39">
      <c r="A821">
        <v>820</v>
      </c>
      <c r="B821">
        <v>6</v>
      </c>
      <c r="C821">
        <v>6</v>
      </c>
      <c r="D821">
        <v>2</v>
      </c>
      <c r="E821">
        <v>522</v>
      </c>
      <c r="F821">
        <v>1523</v>
      </c>
      <c r="G821">
        <v>1544</v>
      </c>
      <c r="H821">
        <v>796</v>
      </c>
      <c r="I821">
        <v>435.58035169999999</v>
      </c>
      <c r="J821">
        <v>102.8805337</v>
      </c>
      <c r="K821">
        <v>71</v>
      </c>
      <c r="L821">
        <v>119</v>
      </c>
      <c r="M821">
        <v>115</v>
      </c>
      <c r="N821">
        <v>217</v>
      </c>
      <c r="O821">
        <v>98.96</v>
      </c>
      <c r="P821">
        <v>57.03</v>
      </c>
      <c r="Q821">
        <v>1.95</v>
      </c>
      <c r="R821">
        <v>0.169689119</v>
      </c>
      <c r="S821">
        <v>149</v>
      </c>
      <c r="T821">
        <v>110</v>
      </c>
      <c r="U821">
        <v>307</v>
      </c>
      <c r="V821">
        <v>507</v>
      </c>
      <c r="W821">
        <v>411</v>
      </c>
      <c r="X821">
        <v>209</v>
      </c>
      <c r="Y821">
        <v>32</v>
      </c>
      <c r="Z821">
        <v>42</v>
      </c>
      <c r="AA821">
        <v>63</v>
      </c>
      <c r="AB821">
        <v>12</v>
      </c>
      <c r="AC821">
        <v>0</v>
      </c>
      <c r="AD821">
        <v>0</v>
      </c>
      <c r="AE821">
        <v>0</v>
      </c>
      <c r="AF821">
        <v>0</v>
      </c>
      <c r="AG821">
        <v>4</v>
      </c>
      <c r="AH821">
        <v>0</v>
      </c>
      <c r="AI821">
        <v>0</v>
      </c>
      <c r="AJ821">
        <v>0</v>
      </c>
      <c r="AK821">
        <v>3</v>
      </c>
      <c r="AL821">
        <v>1.53413</v>
      </c>
      <c r="AM821">
        <v>0</v>
      </c>
    </row>
    <row r="822" spans="1:39">
      <c r="A822">
        <v>821</v>
      </c>
      <c r="B822">
        <v>6</v>
      </c>
      <c r="C822">
        <v>6</v>
      </c>
      <c r="D822">
        <v>2</v>
      </c>
      <c r="E822">
        <v>324</v>
      </c>
      <c r="F822">
        <v>936</v>
      </c>
      <c r="G822">
        <v>965</v>
      </c>
      <c r="H822">
        <v>504</v>
      </c>
      <c r="I822">
        <v>270.36021829999999</v>
      </c>
      <c r="J822">
        <v>63.85688296</v>
      </c>
      <c r="K822">
        <v>44</v>
      </c>
      <c r="L822">
        <v>71</v>
      </c>
      <c r="M822">
        <v>73</v>
      </c>
      <c r="N822">
        <v>136</v>
      </c>
      <c r="O822">
        <v>71.709999999999994</v>
      </c>
      <c r="P822">
        <v>39.94</v>
      </c>
      <c r="Q822">
        <v>17.71</v>
      </c>
      <c r="R822">
        <v>0.16269430100000001</v>
      </c>
      <c r="S822">
        <v>562</v>
      </c>
      <c r="T822">
        <v>67</v>
      </c>
      <c r="U822">
        <v>195</v>
      </c>
      <c r="V822">
        <v>321</v>
      </c>
      <c r="W822">
        <v>258</v>
      </c>
      <c r="X822">
        <v>124</v>
      </c>
      <c r="Y822">
        <v>152</v>
      </c>
      <c r="Z822">
        <v>55</v>
      </c>
      <c r="AA822">
        <v>163</v>
      </c>
      <c r="AB822">
        <v>192</v>
      </c>
      <c r="AC822">
        <v>0</v>
      </c>
      <c r="AD822">
        <v>0</v>
      </c>
      <c r="AE822">
        <v>0</v>
      </c>
      <c r="AF822">
        <v>0</v>
      </c>
      <c r="AG822">
        <v>3</v>
      </c>
      <c r="AH822">
        <v>0</v>
      </c>
      <c r="AI822">
        <v>0</v>
      </c>
      <c r="AJ822">
        <v>0</v>
      </c>
      <c r="AK822">
        <v>3</v>
      </c>
      <c r="AL822">
        <v>1.53413</v>
      </c>
      <c r="AM822">
        <v>0</v>
      </c>
    </row>
    <row r="823" spans="1:39">
      <c r="A823">
        <v>822</v>
      </c>
      <c r="B823">
        <v>6</v>
      </c>
      <c r="C823">
        <v>6</v>
      </c>
      <c r="D823">
        <v>2</v>
      </c>
      <c r="E823">
        <v>370</v>
      </c>
      <c r="F823">
        <v>1084</v>
      </c>
      <c r="G823">
        <v>1084</v>
      </c>
      <c r="H823">
        <v>568</v>
      </c>
      <c r="I823">
        <v>308.74469379999999</v>
      </c>
      <c r="J823">
        <v>72.922983630000004</v>
      </c>
      <c r="K823">
        <v>51</v>
      </c>
      <c r="L823">
        <v>83</v>
      </c>
      <c r="M823">
        <v>84</v>
      </c>
      <c r="N823">
        <v>152</v>
      </c>
      <c r="O823">
        <v>63.91</v>
      </c>
      <c r="P823">
        <v>42.28</v>
      </c>
      <c r="Q823">
        <v>0</v>
      </c>
      <c r="R823">
        <v>0.16789667899999999</v>
      </c>
      <c r="S823">
        <v>23</v>
      </c>
      <c r="T823">
        <v>74</v>
      </c>
      <c r="U823">
        <v>219</v>
      </c>
      <c r="V823">
        <v>352</v>
      </c>
      <c r="W823">
        <v>297</v>
      </c>
      <c r="X823">
        <v>142</v>
      </c>
      <c r="Y823">
        <v>2</v>
      </c>
      <c r="Z823">
        <v>3</v>
      </c>
      <c r="AA823">
        <v>6</v>
      </c>
      <c r="AB823">
        <v>12</v>
      </c>
      <c r="AC823">
        <v>0</v>
      </c>
      <c r="AD823">
        <v>0</v>
      </c>
      <c r="AE823">
        <v>0</v>
      </c>
      <c r="AF823">
        <v>0</v>
      </c>
      <c r="AG823">
        <v>4</v>
      </c>
      <c r="AH823">
        <v>0</v>
      </c>
      <c r="AI823">
        <v>0</v>
      </c>
      <c r="AJ823">
        <v>0</v>
      </c>
      <c r="AK823">
        <v>3</v>
      </c>
      <c r="AL823">
        <v>1.53413</v>
      </c>
      <c r="AM823">
        <v>0</v>
      </c>
    </row>
    <row r="824" spans="1:39">
      <c r="A824">
        <v>823</v>
      </c>
      <c r="B824">
        <v>6</v>
      </c>
      <c r="C824">
        <v>6</v>
      </c>
      <c r="D824">
        <v>2</v>
      </c>
      <c r="E824">
        <v>1124</v>
      </c>
      <c r="F824">
        <v>2836</v>
      </c>
      <c r="G824">
        <v>2836</v>
      </c>
      <c r="H824">
        <v>1565</v>
      </c>
      <c r="I824">
        <v>393.76973679999998</v>
      </c>
      <c r="J824">
        <v>760.73355260000005</v>
      </c>
      <c r="K824">
        <v>167</v>
      </c>
      <c r="L824">
        <v>263</v>
      </c>
      <c r="M824">
        <v>341</v>
      </c>
      <c r="N824">
        <v>353</v>
      </c>
      <c r="O824">
        <v>125.35</v>
      </c>
      <c r="P824">
        <v>79</v>
      </c>
      <c r="Q824">
        <v>12</v>
      </c>
      <c r="R824">
        <v>0.25141043699999999</v>
      </c>
      <c r="S824">
        <v>199</v>
      </c>
      <c r="T824">
        <v>125</v>
      </c>
      <c r="U824">
        <v>365</v>
      </c>
      <c r="V824">
        <v>918</v>
      </c>
      <c r="W824">
        <v>867</v>
      </c>
      <c r="X824">
        <v>561</v>
      </c>
      <c r="Y824">
        <v>25</v>
      </c>
      <c r="Z824">
        <v>23</v>
      </c>
      <c r="AA824">
        <v>124</v>
      </c>
      <c r="AB824">
        <v>15</v>
      </c>
      <c r="AC824">
        <v>0</v>
      </c>
      <c r="AD824">
        <v>12</v>
      </c>
      <c r="AE824">
        <v>0</v>
      </c>
      <c r="AF824">
        <v>0</v>
      </c>
      <c r="AG824">
        <v>4</v>
      </c>
      <c r="AH824">
        <v>0</v>
      </c>
      <c r="AI824">
        <v>0</v>
      </c>
      <c r="AJ824">
        <v>0</v>
      </c>
      <c r="AK824">
        <v>3</v>
      </c>
      <c r="AL824">
        <v>1.5303899999999999</v>
      </c>
      <c r="AM824">
        <v>0</v>
      </c>
    </row>
    <row r="825" spans="1:39">
      <c r="A825">
        <v>824</v>
      </c>
      <c r="B825">
        <v>6</v>
      </c>
      <c r="C825">
        <v>6</v>
      </c>
      <c r="D825">
        <v>2</v>
      </c>
      <c r="E825">
        <v>330</v>
      </c>
      <c r="F825">
        <v>1069</v>
      </c>
      <c r="G825">
        <v>1069</v>
      </c>
      <c r="H825">
        <v>580</v>
      </c>
      <c r="I825">
        <v>372.0944882</v>
      </c>
      <c r="J825">
        <v>2.4251968499999998</v>
      </c>
      <c r="K825">
        <v>36</v>
      </c>
      <c r="L825">
        <v>32</v>
      </c>
      <c r="M825">
        <v>48</v>
      </c>
      <c r="N825">
        <v>214</v>
      </c>
      <c r="O825">
        <v>280.33</v>
      </c>
      <c r="P825">
        <v>213.94</v>
      </c>
      <c r="Q825">
        <v>14.95</v>
      </c>
      <c r="R825">
        <v>0.13751169299999999</v>
      </c>
      <c r="S825">
        <v>67</v>
      </c>
      <c r="T825">
        <v>91</v>
      </c>
      <c r="U825">
        <v>240</v>
      </c>
      <c r="V825">
        <v>350</v>
      </c>
      <c r="W825">
        <v>272</v>
      </c>
      <c r="X825">
        <v>116</v>
      </c>
      <c r="Y825">
        <v>0</v>
      </c>
      <c r="Z825">
        <v>29</v>
      </c>
      <c r="AA825">
        <v>32</v>
      </c>
      <c r="AB825">
        <v>5</v>
      </c>
      <c r="AC825">
        <v>0</v>
      </c>
      <c r="AD825">
        <v>1</v>
      </c>
      <c r="AE825">
        <v>0</v>
      </c>
      <c r="AF825">
        <v>0</v>
      </c>
      <c r="AG825">
        <v>4</v>
      </c>
      <c r="AH825">
        <v>0</v>
      </c>
      <c r="AI825">
        <v>0</v>
      </c>
      <c r="AJ825">
        <v>0</v>
      </c>
      <c r="AK825">
        <v>1</v>
      </c>
      <c r="AL825">
        <v>0.99143999999999999</v>
      </c>
      <c r="AM825">
        <v>0</v>
      </c>
    </row>
    <row r="826" spans="1:39">
      <c r="A826">
        <v>825</v>
      </c>
      <c r="B826">
        <v>6</v>
      </c>
      <c r="C826">
        <v>6</v>
      </c>
      <c r="D826">
        <v>2</v>
      </c>
      <c r="E826">
        <v>421</v>
      </c>
      <c r="F826">
        <v>1269</v>
      </c>
      <c r="G826">
        <v>1269</v>
      </c>
      <c r="H826">
        <v>731</v>
      </c>
      <c r="I826">
        <v>466.78639149999998</v>
      </c>
      <c r="J826">
        <v>6.339654211</v>
      </c>
      <c r="K826">
        <v>31</v>
      </c>
      <c r="L826">
        <v>37</v>
      </c>
      <c r="M826">
        <v>65</v>
      </c>
      <c r="N826">
        <v>288</v>
      </c>
      <c r="O826">
        <v>344.1</v>
      </c>
      <c r="P826">
        <v>307.95</v>
      </c>
      <c r="Q826">
        <v>13.35</v>
      </c>
      <c r="R826">
        <v>0.158392435</v>
      </c>
      <c r="S826">
        <v>193</v>
      </c>
      <c r="T826">
        <v>90</v>
      </c>
      <c r="U826">
        <v>242</v>
      </c>
      <c r="V826">
        <v>429</v>
      </c>
      <c r="W826">
        <v>352</v>
      </c>
      <c r="X826">
        <v>156</v>
      </c>
      <c r="Y826">
        <v>6</v>
      </c>
      <c r="Z826">
        <v>25</v>
      </c>
      <c r="AA826">
        <v>153</v>
      </c>
      <c r="AB826">
        <v>9</v>
      </c>
      <c r="AC826">
        <v>0</v>
      </c>
      <c r="AD826">
        <v>0</v>
      </c>
      <c r="AE826">
        <v>0</v>
      </c>
      <c r="AF826">
        <v>0</v>
      </c>
      <c r="AG826">
        <v>4</v>
      </c>
      <c r="AH826">
        <v>243</v>
      </c>
      <c r="AI826">
        <v>0</v>
      </c>
      <c r="AJ826">
        <v>0</v>
      </c>
      <c r="AK826">
        <v>1</v>
      </c>
      <c r="AL826">
        <v>0.97594000000000003</v>
      </c>
      <c r="AM826">
        <v>0</v>
      </c>
    </row>
    <row r="827" spans="1:39">
      <c r="A827">
        <v>826</v>
      </c>
      <c r="B827">
        <v>6</v>
      </c>
      <c r="C827">
        <v>6</v>
      </c>
      <c r="D827">
        <v>2</v>
      </c>
      <c r="E827">
        <v>915</v>
      </c>
      <c r="F827">
        <v>2290</v>
      </c>
      <c r="G827">
        <v>2290</v>
      </c>
      <c r="H827">
        <v>1244</v>
      </c>
      <c r="I827">
        <v>226.68433450000001</v>
      </c>
      <c r="J827">
        <v>777.76796230000002</v>
      </c>
      <c r="K827">
        <v>205</v>
      </c>
      <c r="L827">
        <v>186</v>
      </c>
      <c r="M827">
        <v>185</v>
      </c>
      <c r="N827">
        <v>339</v>
      </c>
      <c r="O827">
        <v>57.8</v>
      </c>
      <c r="P827">
        <v>34.67</v>
      </c>
      <c r="Q827">
        <v>3.55</v>
      </c>
      <c r="R827">
        <v>0.221834061</v>
      </c>
      <c r="S827">
        <v>685</v>
      </c>
      <c r="T827">
        <v>115</v>
      </c>
      <c r="U827">
        <v>349</v>
      </c>
      <c r="V827">
        <v>780</v>
      </c>
      <c r="W827">
        <v>629</v>
      </c>
      <c r="X827">
        <v>417</v>
      </c>
      <c r="Y827">
        <v>23</v>
      </c>
      <c r="Z827">
        <v>383</v>
      </c>
      <c r="AA827">
        <v>162</v>
      </c>
      <c r="AB827">
        <v>92</v>
      </c>
      <c r="AC827">
        <v>0</v>
      </c>
      <c r="AD827">
        <v>25</v>
      </c>
      <c r="AE827">
        <v>0</v>
      </c>
      <c r="AF827">
        <v>0</v>
      </c>
      <c r="AG827">
        <v>2</v>
      </c>
      <c r="AH827">
        <v>0</v>
      </c>
      <c r="AI827">
        <v>0</v>
      </c>
      <c r="AJ827">
        <v>0</v>
      </c>
      <c r="AK827">
        <v>2</v>
      </c>
      <c r="AL827">
        <v>1.75278</v>
      </c>
      <c r="AM827">
        <v>0</v>
      </c>
    </row>
    <row r="828" spans="1:39">
      <c r="A828">
        <v>827</v>
      </c>
      <c r="B828">
        <v>6</v>
      </c>
      <c r="C828">
        <v>6</v>
      </c>
      <c r="D828">
        <v>2</v>
      </c>
      <c r="E828">
        <v>880</v>
      </c>
      <c r="F828">
        <v>2868</v>
      </c>
      <c r="G828">
        <v>2868</v>
      </c>
      <c r="H828">
        <v>1559</v>
      </c>
      <c r="I828">
        <v>992.25196849999998</v>
      </c>
      <c r="J828">
        <v>6.4671916009999997</v>
      </c>
      <c r="K828">
        <v>89</v>
      </c>
      <c r="L828">
        <v>91</v>
      </c>
      <c r="M828">
        <v>131</v>
      </c>
      <c r="N828">
        <v>569</v>
      </c>
      <c r="O828">
        <v>1133.95</v>
      </c>
      <c r="P828">
        <v>656.52</v>
      </c>
      <c r="Q828">
        <v>111.75</v>
      </c>
      <c r="R828">
        <v>0.125174338</v>
      </c>
      <c r="S828">
        <v>483</v>
      </c>
      <c r="T828">
        <v>235</v>
      </c>
      <c r="U828">
        <v>662</v>
      </c>
      <c r="V828">
        <v>927</v>
      </c>
      <c r="W828">
        <v>745</v>
      </c>
      <c r="X828">
        <v>299</v>
      </c>
      <c r="Y828">
        <v>8</v>
      </c>
      <c r="Z828">
        <v>34</v>
      </c>
      <c r="AA828">
        <v>398</v>
      </c>
      <c r="AB828">
        <v>16</v>
      </c>
      <c r="AC828">
        <v>3</v>
      </c>
      <c r="AD828">
        <v>24</v>
      </c>
      <c r="AE828">
        <v>0</v>
      </c>
      <c r="AF828">
        <v>0</v>
      </c>
      <c r="AG828">
        <v>4</v>
      </c>
      <c r="AH828">
        <v>0</v>
      </c>
      <c r="AI828">
        <v>0</v>
      </c>
      <c r="AJ828">
        <v>0</v>
      </c>
      <c r="AK828">
        <v>1</v>
      </c>
      <c r="AL828">
        <v>0.99143999999999999</v>
      </c>
      <c r="AM828">
        <v>0</v>
      </c>
    </row>
    <row r="829" spans="1:39">
      <c r="A829">
        <v>828</v>
      </c>
      <c r="B829">
        <v>6</v>
      </c>
      <c r="C829">
        <v>6</v>
      </c>
      <c r="D829">
        <v>2</v>
      </c>
      <c r="E829">
        <v>692</v>
      </c>
      <c r="F829">
        <v>1932</v>
      </c>
      <c r="G829">
        <v>1932</v>
      </c>
      <c r="H829">
        <v>1083</v>
      </c>
      <c r="I829">
        <v>598.89959839999995</v>
      </c>
      <c r="J829">
        <v>97.963855420000002</v>
      </c>
      <c r="K829">
        <v>67</v>
      </c>
      <c r="L829">
        <v>113</v>
      </c>
      <c r="M829">
        <v>197</v>
      </c>
      <c r="N829">
        <v>315</v>
      </c>
      <c r="O829">
        <v>402.52</v>
      </c>
      <c r="P829">
        <v>92.85</v>
      </c>
      <c r="Q829">
        <v>77.95</v>
      </c>
      <c r="R829">
        <v>0.20082815700000001</v>
      </c>
      <c r="S829">
        <v>3657</v>
      </c>
      <c r="T829">
        <v>110</v>
      </c>
      <c r="U829">
        <v>303</v>
      </c>
      <c r="V829">
        <v>644</v>
      </c>
      <c r="W829">
        <v>576</v>
      </c>
      <c r="X829">
        <v>299</v>
      </c>
      <c r="Y829">
        <v>194</v>
      </c>
      <c r="Z829">
        <v>1111</v>
      </c>
      <c r="AA829">
        <v>535</v>
      </c>
      <c r="AB829">
        <v>1074</v>
      </c>
      <c r="AC829">
        <v>0</v>
      </c>
      <c r="AD829">
        <v>743</v>
      </c>
      <c r="AE829">
        <v>0</v>
      </c>
      <c r="AF829">
        <v>0</v>
      </c>
      <c r="AG829">
        <v>4</v>
      </c>
      <c r="AH829">
        <v>0</v>
      </c>
      <c r="AI829">
        <v>0</v>
      </c>
      <c r="AJ829">
        <v>0</v>
      </c>
      <c r="AK829">
        <v>1</v>
      </c>
      <c r="AL829">
        <v>1.76902</v>
      </c>
      <c r="AM829">
        <v>0</v>
      </c>
    </row>
    <row r="830" spans="1:39">
      <c r="A830">
        <v>829</v>
      </c>
      <c r="B830">
        <v>6</v>
      </c>
      <c r="C830">
        <v>6</v>
      </c>
      <c r="D830">
        <v>2</v>
      </c>
      <c r="E830">
        <v>585</v>
      </c>
      <c r="F830">
        <v>1448</v>
      </c>
      <c r="G830">
        <v>1448</v>
      </c>
      <c r="H830">
        <v>796</v>
      </c>
      <c r="I830">
        <v>144.92932859999999</v>
      </c>
      <c r="J830">
        <v>497.26148410000002</v>
      </c>
      <c r="K830">
        <v>124</v>
      </c>
      <c r="L830">
        <v>132</v>
      </c>
      <c r="M830">
        <v>111</v>
      </c>
      <c r="N830">
        <v>218</v>
      </c>
      <c r="O830">
        <v>48.35</v>
      </c>
      <c r="P830">
        <v>40.43</v>
      </c>
      <c r="Q830">
        <v>0.32</v>
      </c>
      <c r="R830">
        <v>0.21961326</v>
      </c>
      <c r="S830">
        <v>42</v>
      </c>
      <c r="T830">
        <v>68</v>
      </c>
      <c r="U830">
        <v>221</v>
      </c>
      <c r="V830">
        <v>508</v>
      </c>
      <c r="W830">
        <v>377</v>
      </c>
      <c r="X830">
        <v>274</v>
      </c>
      <c r="Y830">
        <v>1</v>
      </c>
      <c r="Z830">
        <v>10</v>
      </c>
      <c r="AA830">
        <v>17</v>
      </c>
      <c r="AB830">
        <v>11</v>
      </c>
      <c r="AC830">
        <v>0</v>
      </c>
      <c r="AD830">
        <v>3</v>
      </c>
      <c r="AE830">
        <v>0</v>
      </c>
      <c r="AF830">
        <v>0</v>
      </c>
      <c r="AG830">
        <v>3</v>
      </c>
      <c r="AH830">
        <v>0</v>
      </c>
      <c r="AI830">
        <v>0</v>
      </c>
      <c r="AJ830">
        <v>0</v>
      </c>
      <c r="AK830">
        <v>2</v>
      </c>
      <c r="AL830">
        <v>1.75278</v>
      </c>
      <c r="AM830">
        <v>0</v>
      </c>
    </row>
    <row r="831" spans="1:39">
      <c r="A831">
        <v>830</v>
      </c>
      <c r="B831">
        <v>6</v>
      </c>
      <c r="C831">
        <v>6</v>
      </c>
      <c r="D831">
        <v>2</v>
      </c>
      <c r="E831">
        <v>392</v>
      </c>
      <c r="F831">
        <v>970</v>
      </c>
      <c r="G831">
        <v>974</v>
      </c>
      <c r="H831">
        <v>531</v>
      </c>
      <c r="I831">
        <v>97.115037299999997</v>
      </c>
      <c r="J831">
        <v>333.20769530000001</v>
      </c>
      <c r="K831">
        <v>80</v>
      </c>
      <c r="L831">
        <v>89</v>
      </c>
      <c r="M831">
        <v>76</v>
      </c>
      <c r="N831">
        <v>147</v>
      </c>
      <c r="O831">
        <v>59.3</v>
      </c>
      <c r="P831">
        <v>40.409999999999997</v>
      </c>
      <c r="Q831">
        <v>4.75</v>
      </c>
      <c r="R831">
        <v>0.22176591400000001</v>
      </c>
      <c r="S831">
        <v>126</v>
      </c>
      <c r="T831">
        <v>45</v>
      </c>
      <c r="U831">
        <v>141</v>
      </c>
      <c r="V831">
        <v>335</v>
      </c>
      <c r="W831">
        <v>270</v>
      </c>
      <c r="X831">
        <v>183</v>
      </c>
      <c r="Y831">
        <v>4</v>
      </c>
      <c r="Z831">
        <v>39</v>
      </c>
      <c r="AA831">
        <v>47</v>
      </c>
      <c r="AB831">
        <v>33</v>
      </c>
      <c r="AC831">
        <v>0</v>
      </c>
      <c r="AD831">
        <v>3</v>
      </c>
      <c r="AE831">
        <v>0</v>
      </c>
      <c r="AF831">
        <v>0</v>
      </c>
      <c r="AG831">
        <v>4</v>
      </c>
      <c r="AH831">
        <v>0</v>
      </c>
      <c r="AI831">
        <v>0</v>
      </c>
      <c r="AJ831">
        <v>0</v>
      </c>
      <c r="AK831">
        <v>2</v>
      </c>
      <c r="AL831">
        <v>1.75278</v>
      </c>
      <c r="AM831">
        <v>0</v>
      </c>
    </row>
    <row r="832" spans="1:39">
      <c r="A832">
        <v>831</v>
      </c>
      <c r="B832">
        <v>6</v>
      </c>
      <c r="C832">
        <v>6</v>
      </c>
      <c r="D832">
        <v>2</v>
      </c>
      <c r="E832">
        <v>626</v>
      </c>
      <c r="F832">
        <v>1555</v>
      </c>
      <c r="G832">
        <v>1599</v>
      </c>
      <c r="H832">
        <v>869</v>
      </c>
      <c r="I832">
        <v>155.08676869999999</v>
      </c>
      <c r="J832">
        <v>532.11228900000003</v>
      </c>
      <c r="K832">
        <v>132</v>
      </c>
      <c r="L832">
        <v>137</v>
      </c>
      <c r="M832">
        <v>123</v>
      </c>
      <c r="N832">
        <v>234</v>
      </c>
      <c r="O832">
        <v>60.9</v>
      </c>
      <c r="P832">
        <v>25.5</v>
      </c>
      <c r="Q832">
        <v>3.38</v>
      </c>
      <c r="R832">
        <v>0.222013759</v>
      </c>
      <c r="S832">
        <v>137</v>
      </c>
      <c r="T832">
        <v>81</v>
      </c>
      <c r="U832">
        <v>238</v>
      </c>
      <c r="V832">
        <v>570</v>
      </c>
      <c r="W832">
        <v>413</v>
      </c>
      <c r="X832">
        <v>297</v>
      </c>
      <c r="Y832">
        <v>3</v>
      </c>
      <c r="Z832">
        <v>16</v>
      </c>
      <c r="AA832">
        <v>112</v>
      </c>
      <c r="AB832">
        <v>2</v>
      </c>
      <c r="AC832">
        <v>0</v>
      </c>
      <c r="AD832">
        <v>4</v>
      </c>
      <c r="AE832">
        <v>0</v>
      </c>
      <c r="AF832">
        <v>0</v>
      </c>
      <c r="AG832">
        <v>3</v>
      </c>
      <c r="AH832">
        <v>0</v>
      </c>
      <c r="AI832">
        <v>0</v>
      </c>
      <c r="AJ832">
        <v>0</v>
      </c>
      <c r="AK832">
        <v>2</v>
      </c>
      <c r="AL832">
        <v>1.75278</v>
      </c>
      <c r="AM832">
        <v>0</v>
      </c>
    </row>
    <row r="833" spans="1:39">
      <c r="A833">
        <v>832</v>
      </c>
      <c r="B833">
        <v>6</v>
      </c>
      <c r="C833">
        <v>6</v>
      </c>
      <c r="D833">
        <v>2</v>
      </c>
      <c r="E833">
        <v>247</v>
      </c>
      <c r="F833">
        <v>747</v>
      </c>
      <c r="G833">
        <v>747</v>
      </c>
      <c r="H833">
        <v>425</v>
      </c>
      <c r="I833">
        <v>236.88533989999999</v>
      </c>
      <c r="J833">
        <v>25.08435708</v>
      </c>
      <c r="K833">
        <v>26</v>
      </c>
      <c r="L833">
        <v>24</v>
      </c>
      <c r="M833">
        <v>28</v>
      </c>
      <c r="N833">
        <v>169</v>
      </c>
      <c r="O833">
        <v>64.98</v>
      </c>
      <c r="P833">
        <v>38.15</v>
      </c>
      <c r="Q833">
        <v>0</v>
      </c>
      <c r="R833">
        <v>0.16064257000000001</v>
      </c>
      <c r="S833">
        <v>23</v>
      </c>
      <c r="T833">
        <v>50</v>
      </c>
      <c r="U833">
        <v>146</v>
      </c>
      <c r="V833">
        <v>259</v>
      </c>
      <c r="W833">
        <v>193</v>
      </c>
      <c r="X833">
        <v>99</v>
      </c>
      <c r="Y833">
        <v>1</v>
      </c>
      <c r="Z833">
        <v>6</v>
      </c>
      <c r="AA833">
        <v>16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4</v>
      </c>
      <c r="AH833">
        <v>0</v>
      </c>
      <c r="AI833">
        <v>0</v>
      </c>
      <c r="AJ833">
        <v>0</v>
      </c>
      <c r="AK833">
        <v>1</v>
      </c>
      <c r="AL833">
        <v>1.2498899999999999</v>
      </c>
      <c r="AM833">
        <v>0</v>
      </c>
    </row>
    <row r="834" spans="1:39">
      <c r="A834">
        <v>833</v>
      </c>
      <c r="B834">
        <v>6</v>
      </c>
      <c r="C834">
        <v>6</v>
      </c>
      <c r="D834">
        <v>2</v>
      </c>
      <c r="E834">
        <v>386</v>
      </c>
      <c r="F834">
        <v>1149</v>
      </c>
      <c r="G834">
        <v>1149</v>
      </c>
      <c r="H834">
        <v>657</v>
      </c>
      <c r="I834">
        <v>370.19328419999999</v>
      </c>
      <c r="J834">
        <v>39.2006552</v>
      </c>
      <c r="K834">
        <v>39</v>
      </c>
      <c r="L834">
        <v>41</v>
      </c>
      <c r="M834">
        <v>45</v>
      </c>
      <c r="N834">
        <v>261</v>
      </c>
      <c r="O834">
        <v>62.93</v>
      </c>
      <c r="P834">
        <v>37.54</v>
      </c>
      <c r="Q834">
        <v>0.8</v>
      </c>
      <c r="R834">
        <v>0.15230635300000001</v>
      </c>
      <c r="S834">
        <v>427</v>
      </c>
      <c r="T834">
        <v>84</v>
      </c>
      <c r="U834">
        <v>222</v>
      </c>
      <c r="V834">
        <v>401</v>
      </c>
      <c r="W834">
        <v>297</v>
      </c>
      <c r="X834">
        <v>145</v>
      </c>
      <c r="Y834">
        <v>67</v>
      </c>
      <c r="Z834">
        <v>119</v>
      </c>
      <c r="AA834">
        <v>96</v>
      </c>
      <c r="AB834">
        <v>114</v>
      </c>
      <c r="AC834">
        <v>0</v>
      </c>
      <c r="AD834">
        <v>31</v>
      </c>
      <c r="AE834">
        <v>0</v>
      </c>
      <c r="AF834">
        <v>0</v>
      </c>
      <c r="AG834">
        <v>3</v>
      </c>
      <c r="AH834">
        <v>0</v>
      </c>
      <c r="AI834">
        <v>0</v>
      </c>
      <c r="AJ834">
        <v>0</v>
      </c>
      <c r="AK834">
        <v>1</v>
      </c>
      <c r="AL834">
        <v>1.2498899999999999</v>
      </c>
      <c r="AM834">
        <v>0</v>
      </c>
    </row>
    <row r="835" spans="1:39">
      <c r="A835">
        <v>834</v>
      </c>
      <c r="B835">
        <v>6</v>
      </c>
      <c r="C835">
        <v>6</v>
      </c>
      <c r="D835">
        <v>2</v>
      </c>
      <c r="E835">
        <v>446</v>
      </c>
      <c r="F835">
        <v>1251</v>
      </c>
      <c r="G835">
        <v>1266</v>
      </c>
      <c r="H835">
        <v>652</v>
      </c>
      <c r="I835">
        <v>272.19117649999998</v>
      </c>
      <c r="J835">
        <v>181.0235294</v>
      </c>
      <c r="K835">
        <v>98</v>
      </c>
      <c r="L835">
        <v>71</v>
      </c>
      <c r="M835">
        <v>87</v>
      </c>
      <c r="N835">
        <v>190</v>
      </c>
      <c r="O835">
        <v>73.16</v>
      </c>
      <c r="P835">
        <v>48.93</v>
      </c>
      <c r="Q835">
        <v>3.91</v>
      </c>
      <c r="R835">
        <v>0.19273301700000001</v>
      </c>
      <c r="S835">
        <v>519</v>
      </c>
      <c r="T835">
        <v>88</v>
      </c>
      <c r="U835">
        <v>229</v>
      </c>
      <c r="V835">
        <v>416</v>
      </c>
      <c r="W835">
        <v>344</v>
      </c>
      <c r="X835">
        <v>189</v>
      </c>
      <c r="Y835">
        <v>0</v>
      </c>
      <c r="Z835">
        <v>361</v>
      </c>
      <c r="AA835">
        <v>99</v>
      </c>
      <c r="AB835">
        <v>36</v>
      </c>
      <c r="AC835">
        <v>0</v>
      </c>
      <c r="AD835">
        <v>23</v>
      </c>
      <c r="AE835">
        <v>0</v>
      </c>
      <c r="AF835">
        <v>0</v>
      </c>
      <c r="AG835">
        <v>3</v>
      </c>
      <c r="AH835">
        <v>0</v>
      </c>
      <c r="AI835">
        <v>0</v>
      </c>
      <c r="AJ835">
        <v>0</v>
      </c>
      <c r="AK835">
        <v>2</v>
      </c>
      <c r="AL835">
        <v>2.1061899999999998</v>
      </c>
      <c r="AM835">
        <v>0</v>
      </c>
    </row>
    <row r="836" spans="1:39">
      <c r="A836">
        <v>835</v>
      </c>
      <c r="B836">
        <v>6</v>
      </c>
      <c r="C836">
        <v>6</v>
      </c>
      <c r="D836">
        <v>2</v>
      </c>
      <c r="E836">
        <v>492</v>
      </c>
      <c r="F836">
        <v>1376</v>
      </c>
      <c r="G836">
        <v>1376</v>
      </c>
      <c r="H836">
        <v>716</v>
      </c>
      <c r="I836">
        <v>300.26470590000002</v>
      </c>
      <c r="J836">
        <v>199.6941176</v>
      </c>
      <c r="K836">
        <v>106</v>
      </c>
      <c r="L836">
        <v>88</v>
      </c>
      <c r="M836">
        <v>88</v>
      </c>
      <c r="N836">
        <v>210</v>
      </c>
      <c r="O836">
        <v>150.91</v>
      </c>
      <c r="P836">
        <v>48.42</v>
      </c>
      <c r="Q836">
        <v>45.87</v>
      </c>
      <c r="R836">
        <v>0.18241279099999999</v>
      </c>
      <c r="S836">
        <v>3286</v>
      </c>
      <c r="T836">
        <v>100</v>
      </c>
      <c r="U836">
        <v>248</v>
      </c>
      <c r="V836">
        <v>476</v>
      </c>
      <c r="W836">
        <v>350</v>
      </c>
      <c r="X836">
        <v>202</v>
      </c>
      <c r="Y836">
        <v>593</v>
      </c>
      <c r="Z836">
        <v>1796</v>
      </c>
      <c r="AA836">
        <v>570</v>
      </c>
      <c r="AB836">
        <v>128</v>
      </c>
      <c r="AC836">
        <v>4</v>
      </c>
      <c r="AD836">
        <v>195</v>
      </c>
      <c r="AE836">
        <v>0</v>
      </c>
      <c r="AF836">
        <v>0</v>
      </c>
      <c r="AG836">
        <v>2</v>
      </c>
      <c r="AH836">
        <v>0</v>
      </c>
      <c r="AI836">
        <v>0</v>
      </c>
      <c r="AJ836">
        <v>0</v>
      </c>
      <c r="AK836">
        <v>2</v>
      </c>
      <c r="AL836">
        <v>2.1061899999999998</v>
      </c>
      <c r="AM836">
        <v>0</v>
      </c>
    </row>
    <row r="837" spans="1:39">
      <c r="A837">
        <v>836</v>
      </c>
      <c r="B837">
        <v>7</v>
      </c>
      <c r="C837">
        <v>7</v>
      </c>
      <c r="D837">
        <v>2</v>
      </c>
      <c r="E837">
        <v>166</v>
      </c>
      <c r="F837">
        <v>415</v>
      </c>
      <c r="G837">
        <v>415</v>
      </c>
      <c r="H837">
        <v>236</v>
      </c>
      <c r="I837">
        <v>79.534598540000005</v>
      </c>
      <c r="J837">
        <v>94.704817520000006</v>
      </c>
      <c r="K837">
        <v>34</v>
      </c>
      <c r="L837">
        <v>37</v>
      </c>
      <c r="M837">
        <v>32</v>
      </c>
      <c r="N837">
        <v>63</v>
      </c>
      <c r="O837">
        <v>28.73</v>
      </c>
      <c r="P837">
        <v>18.3</v>
      </c>
      <c r="Q837">
        <v>1.44</v>
      </c>
      <c r="R837">
        <v>0.202409639</v>
      </c>
      <c r="S837">
        <v>205</v>
      </c>
      <c r="T837">
        <v>26</v>
      </c>
      <c r="U837">
        <v>59</v>
      </c>
      <c r="V837">
        <v>144</v>
      </c>
      <c r="W837">
        <v>110</v>
      </c>
      <c r="X837">
        <v>76</v>
      </c>
      <c r="Y837">
        <v>161</v>
      </c>
      <c r="Z837">
        <v>12</v>
      </c>
      <c r="AA837">
        <v>28</v>
      </c>
      <c r="AB837">
        <v>1</v>
      </c>
      <c r="AC837">
        <v>0</v>
      </c>
      <c r="AD837">
        <v>3</v>
      </c>
      <c r="AE837">
        <v>0</v>
      </c>
      <c r="AF837">
        <v>0</v>
      </c>
      <c r="AG837">
        <v>3</v>
      </c>
      <c r="AH837">
        <v>0</v>
      </c>
      <c r="AI837">
        <v>0</v>
      </c>
      <c r="AJ837">
        <v>0</v>
      </c>
      <c r="AK837">
        <v>1</v>
      </c>
      <c r="AL837">
        <v>2.1338400000000002</v>
      </c>
      <c r="AM837">
        <v>0</v>
      </c>
    </row>
    <row r="838" spans="1:39">
      <c r="A838">
        <v>837</v>
      </c>
      <c r="B838">
        <v>7</v>
      </c>
      <c r="C838">
        <v>7</v>
      </c>
      <c r="D838">
        <v>2</v>
      </c>
      <c r="E838">
        <v>1964</v>
      </c>
      <c r="F838">
        <v>5510</v>
      </c>
      <c r="G838">
        <v>5635</v>
      </c>
      <c r="H838">
        <v>3296</v>
      </c>
      <c r="I838">
        <v>1827.910269</v>
      </c>
      <c r="J838">
        <v>325.04885339999998</v>
      </c>
      <c r="K838">
        <v>181</v>
      </c>
      <c r="L838">
        <v>274</v>
      </c>
      <c r="M838">
        <v>460</v>
      </c>
      <c r="N838">
        <v>1049</v>
      </c>
      <c r="O838">
        <v>1496.78</v>
      </c>
      <c r="P838">
        <v>605</v>
      </c>
      <c r="Q838">
        <v>88</v>
      </c>
      <c r="R838">
        <v>0.155989352</v>
      </c>
      <c r="S838">
        <v>408</v>
      </c>
      <c r="T838">
        <v>330</v>
      </c>
      <c r="U838">
        <v>929</v>
      </c>
      <c r="V838">
        <v>1965</v>
      </c>
      <c r="W838">
        <v>1675</v>
      </c>
      <c r="X838">
        <v>736</v>
      </c>
      <c r="Y838">
        <v>7</v>
      </c>
      <c r="Z838">
        <v>49</v>
      </c>
      <c r="AA838">
        <v>281</v>
      </c>
      <c r="AB838">
        <v>53</v>
      </c>
      <c r="AC838">
        <v>11</v>
      </c>
      <c r="AD838">
        <v>7</v>
      </c>
      <c r="AE838">
        <v>0</v>
      </c>
      <c r="AF838">
        <v>0</v>
      </c>
      <c r="AG838">
        <v>4</v>
      </c>
      <c r="AH838">
        <v>8</v>
      </c>
      <c r="AI838">
        <v>0</v>
      </c>
      <c r="AJ838">
        <v>0</v>
      </c>
      <c r="AK838">
        <v>1</v>
      </c>
      <c r="AL838">
        <v>1.0513600000000001</v>
      </c>
      <c r="AM838">
        <v>0</v>
      </c>
    </row>
    <row r="839" spans="1:39">
      <c r="A839">
        <v>838</v>
      </c>
      <c r="B839">
        <v>7</v>
      </c>
      <c r="C839">
        <v>7</v>
      </c>
      <c r="D839">
        <v>2</v>
      </c>
      <c r="E839">
        <v>1614</v>
      </c>
      <c r="F839">
        <v>5009</v>
      </c>
      <c r="G839">
        <v>5039</v>
      </c>
      <c r="H839">
        <v>2679</v>
      </c>
      <c r="I839">
        <v>1636.0272950000001</v>
      </c>
      <c r="J839">
        <v>25.031017370000001</v>
      </c>
      <c r="K839">
        <v>156</v>
      </c>
      <c r="L839">
        <v>210</v>
      </c>
      <c r="M839">
        <v>290</v>
      </c>
      <c r="N839">
        <v>958</v>
      </c>
      <c r="O839">
        <v>1324.88</v>
      </c>
      <c r="P839">
        <v>528</v>
      </c>
      <c r="Q839">
        <v>468</v>
      </c>
      <c r="R839">
        <v>0.177217702</v>
      </c>
      <c r="S839">
        <v>395</v>
      </c>
      <c r="T839">
        <v>283</v>
      </c>
      <c r="U839">
        <v>927</v>
      </c>
      <c r="V839">
        <v>1691</v>
      </c>
      <c r="W839">
        <v>1428</v>
      </c>
      <c r="X839">
        <v>710</v>
      </c>
      <c r="Y839">
        <v>18</v>
      </c>
      <c r="Z839">
        <v>79</v>
      </c>
      <c r="AA839">
        <v>176</v>
      </c>
      <c r="AB839">
        <v>66</v>
      </c>
      <c r="AC839">
        <v>0</v>
      </c>
      <c r="AD839">
        <v>56</v>
      </c>
      <c r="AE839">
        <v>0</v>
      </c>
      <c r="AF839">
        <v>0</v>
      </c>
      <c r="AG839">
        <v>4</v>
      </c>
      <c r="AH839">
        <v>0</v>
      </c>
      <c r="AI839">
        <v>0</v>
      </c>
      <c r="AJ839">
        <v>0</v>
      </c>
      <c r="AK839">
        <v>1</v>
      </c>
      <c r="AL839">
        <v>0.99382999999999999</v>
      </c>
      <c r="AM839">
        <v>0</v>
      </c>
    </row>
    <row r="840" spans="1:39">
      <c r="A840">
        <v>839</v>
      </c>
      <c r="B840">
        <v>7</v>
      </c>
      <c r="C840">
        <v>7</v>
      </c>
      <c r="D840">
        <v>2</v>
      </c>
      <c r="E840">
        <v>766</v>
      </c>
      <c r="F840">
        <v>2039</v>
      </c>
      <c r="G840">
        <v>2039</v>
      </c>
      <c r="H840">
        <v>1170</v>
      </c>
      <c r="I840">
        <v>450.86594760000003</v>
      </c>
      <c r="J840">
        <v>318.28145869999997</v>
      </c>
      <c r="K840">
        <v>104</v>
      </c>
      <c r="L840">
        <v>157</v>
      </c>
      <c r="M840">
        <v>167</v>
      </c>
      <c r="N840">
        <v>338</v>
      </c>
      <c r="O840">
        <v>174.02</v>
      </c>
      <c r="P840">
        <v>123.9</v>
      </c>
      <c r="Q840">
        <v>0</v>
      </c>
      <c r="R840">
        <v>0.17410495300000001</v>
      </c>
      <c r="S840">
        <v>428</v>
      </c>
      <c r="T840">
        <v>115</v>
      </c>
      <c r="U840">
        <v>329</v>
      </c>
      <c r="V840">
        <v>697</v>
      </c>
      <c r="W840">
        <v>612</v>
      </c>
      <c r="X840">
        <v>286</v>
      </c>
      <c r="Y840">
        <v>1</v>
      </c>
      <c r="Z840">
        <v>3</v>
      </c>
      <c r="AA840">
        <v>5</v>
      </c>
      <c r="AB840">
        <v>412</v>
      </c>
      <c r="AC840">
        <v>0</v>
      </c>
      <c r="AD840">
        <v>7</v>
      </c>
      <c r="AE840">
        <v>0</v>
      </c>
      <c r="AF840">
        <v>0</v>
      </c>
      <c r="AG840">
        <v>4</v>
      </c>
      <c r="AH840">
        <v>0</v>
      </c>
      <c r="AI840">
        <v>0</v>
      </c>
      <c r="AJ840">
        <v>0</v>
      </c>
      <c r="AK840">
        <v>3</v>
      </c>
      <c r="AL840">
        <v>2.7658900000000002</v>
      </c>
      <c r="AM840">
        <v>0</v>
      </c>
    </row>
    <row r="841" spans="1:39">
      <c r="A841">
        <v>840</v>
      </c>
      <c r="B841">
        <v>7</v>
      </c>
      <c r="C841">
        <v>7</v>
      </c>
      <c r="D841">
        <v>2</v>
      </c>
      <c r="E841">
        <v>1775</v>
      </c>
      <c r="F841">
        <v>5421</v>
      </c>
      <c r="G841">
        <v>5439</v>
      </c>
      <c r="H841">
        <v>2382</v>
      </c>
      <c r="I841">
        <v>1247.1871410000001</v>
      </c>
      <c r="J841">
        <v>527.81285879999996</v>
      </c>
      <c r="K841">
        <v>552</v>
      </c>
      <c r="L841">
        <v>633</v>
      </c>
      <c r="M841">
        <v>454</v>
      </c>
      <c r="N841">
        <v>136</v>
      </c>
      <c r="O841">
        <v>249.48</v>
      </c>
      <c r="P841">
        <v>154</v>
      </c>
      <c r="Q841">
        <v>16</v>
      </c>
      <c r="R841">
        <v>0.15922044499999999</v>
      </c>
      <c r="S841">
        <v>640</v>
      </c>
      <c r="T841">
        <v>444</v>
      </c>
      <c r="U841">
        <v>1179</v>
      </c>
      <c r="V841">
        <v>1857</v>
      </c>
      <c r="W841">
        <v>1238</v>
      </c>
      <c r="X841">
        <v>721</v>
      </c>
      <c r="Y841">
        <v>49</v>
      </c>
      <c r="Z841">
        <v>280</v>
      </c>
      <c r="AA841">
        <v>192</v>
      </c>
      <c r="AB841">
        <v>46</v>
      </c>
      <c r="AC841">
        <v>0</v>
      </c>
      <c r="AD841">
        <v>73</v>
      </c>
      <c r="AE841">
        <v>0</v>
      </c>
      <c r="AF841">
        <v>0</v>
      </c>
      <c r="AG841">
        <v>4</v>
      </c>
      <c r="AH841">
        <v>0</v>
      </c>
      <c r="AI841">
        <v>0</v>
      </c>
      <c r="AJ841">
        <v>0</v>
      </c>
      <c r="AK841">
        <v>3</v>
      </c>
      <c r="AL841">
        <v>1.6593100000000001</v>
      </c>
      <c r="AM841">
        <v>0</v>
      </c>
    </row>
    <row r="842" spans="1:39">
      <c r="A842">
        <v>841</v>
      </c>
      <c r="B842">
        <v>7</v>
      </c>
      <c r="C842">
        <v>7</v>
      </c>
      <c r="D842">
        <v>2</v>
      </c>
      <c r="E842">
        <v>1464</v>
      </c>
      <c r="F842">
        <v>4488</v>
      </c>
      <c r="G842">
        <v>4590</v>
      </c>
      <c r="H842">
        <v>2001</v>
      </c>
      <c r="I842">
        <v>1174.6676540000001</v>
      </c>
      <c r="J842">
        <v>296.91783859999998</v>
      </c>
      <c r="K842">
        <v>552</v>
      </c>
      <c r="L842">
        <v>421</v>
      </c>
      <c r="M842">
        <v>326</v>
      </c>
      <c r="N842">
        <v>165</v>
      </c>
      <c r="O842">
        <v>294.95999999999998</v>
      </c>
      <c r="P842">
        <v>125</v>
      </c>
      <c r="Q842">
        <v>91</v>
      </c>
      <c r="R842">
        <v>0.159041394</v>
      </c>
      <c r="S842">
        <v>3139</v>
      </c>
      <c r="T842">
        <v>364</v>
      </c>
      <c r="U842">
        <v>1004</v>
      </c>
      <c r="V842">
        <v>1586</v>
      </c>
      <c r="W842">
        <v>1050</v>
      </c>
      <c r="X842">
        <v>586</v>
      </c>
      <c r="Y842">
        <v>337</v>
      </c>
      <c r="Z842">
        <v>398</v>
      </c>
      <c r="AA842">
        <v>612</v>
      </c>
      <c r="AB842">
        <v>659</v>
      </c>
      <c r="AC842">
        <v>0</v>
      </c>
      <c r="AD842">
        <v>1133</v>
      </c>
      <c r="AE842">
        <v>0</v>
      </c>
      <c r="AF842">
        <v>0</v>
      </c>
      <c r="AG842">
        <v>3</v>
      </c>
      <c r="AH842">
        <v>0</v>
      </c>
      <c r="AI842">
        <v>0</v>
      </c>
      <c r="AJ842">
        <v>0</v>
      </c>
      <c r="AK842">
        <v>3</v>
      </c>
      <c r="AL842">
        <v>1.93313</v>
      </c>
      <c r="AM842">
        <v>0</v>
      </c>
    </row>
    <row r="843" spans="1:39">
      <c r="A843">
        <v>842</v>
      </c>
      <c r="B843">
        <v>7</v>
      </c>
      <c r="C843">
        <v>7</v>
      </c>
      <c r="D843">
        <v>2</v>
      </c>
      <c r="E843">
        <v>1014</v>
      </c>
      <c r="F843">
        <v>3052</v>
      </c>
      <c r="G843">
        <v>3052</v>
      </c>
      <c r="H843">
        <v>1669</v>
      </c>
      <c r="I843">
        <v>936.0788675</v>
      </c>
      <c r="J843">
        <v>114.83114260000001</v>
      </c>
      <c r="K843">
        <v>119</v>
      </c>
      <c r="L843">
        <v>200</v>
      </c>
      <c r="M843">
        <v>189</v>
      </c>
      <c r="N843">
        <v>506</v>
      </c>
      <c r="O843">
        <v>202.53</v>
      </c>
      <c r="P843">
        <v>126</v>
      </c>
      <c r="Q843">
        <v>9.06</v>
      </c>
      <c r="R843">
        <v>0.124508519</v>
      </c>
      <c r="S843">
        <v>547</v>
      </c>
      <c r="T843">
        <v>227</v>
      </c>
      <c r="U843">
        <v>628</v>
      </c>
      <c r="V843">
        <v>1085</v>
      </c>
      <c r="W843">
        <v>789</v>
      </c>
      <c r="X843">
        <v>323</v>
      </c>
      <c r="Y843">
        <v>56</v>
      </c>
      <c r="Z843">
        <v>204</v>
      </c>
      <c r="AA843">
        <v>257</v>
      </c>
      <c r="AB843">
        <v>8</v>
      </c>
      <c r="AC843">
        <v>0</v>
      </c>
      <c r="AD843">
        <v>22</v>
      </c>
      <c r="AE843">
        <v>0</v>
      </c>
      <c r="AF843">
        <v>0</v>
      </c>
      <c r="AG843">
        <v>4</v>
      </c>
      <c r="AH843">
        <v>30</v>
      </c>
      <c r="AI843">
        <v>0</v>
      </c>
      <c r="AJ843">
        <v>0</v>
      </c>
      <c r="AK843">
        <v>2</v>
      </c>
      <c r="AL843">
        <v>1.4347700000000001</v>
      </c>
      <c r="AM843">
        <v>0</v>
      </c>
    </row>
    <row r="844" spans="1:39">
      <c r="A844">
        <v>843</v>
      </c>
      <c r="B844">
        <v>7</v>
      </c>
      <c r="C844">
        <v>7</v>
      </c>
      <c r="D844">
        <v>2</v>
      </c>
      <c r="E844">
        <v>725</v>
      </c>
      <c r="F844">
        <v>2044</v>
      </c>
      <c r="G844">
        <v>2044</v>
      </c>
      <c r="H844">
        <v>1144</v>
      </c>
      <c r="I844">
        <v>644.77459020000003</v>
      </c>
      <c r="J844">
        <v>82.206284150000002</v>
      </c>
      <c r="K844">
        <v>122</v>
      </c>
      <c r="L844">
        <v>128</v>
      </c>
      <c r="M844">
        <v>116</v>
      </c>
      <c r="N844">
        <v>359</v>
      </c>
      <c r="O844">
        <v>262.81</v>
      </c>
      <c r="P844">
        <v>184</v>
      </c>
      <c r="Q844">
        <v>38</v>
      </c>
      <c r="R844">
        <v>0.147749511</v>
      </c>
      <c r="S844">
        <v>114</v>
      </c>
      <c r="T844">
        <v>136</v>
      </c>
      <c r="U844">
        <v>369</v>
      </c>
      <c r="V844">
        <v>711</v>
      </c>
      <c r="W844">
        <v>576</v>
      </c>
      <c r="X844">
        <v>252</v>
      </c>
      <c r="Y844">
        <v>9</v>
      </c>
      <c r="Z844">
        <v>15</v>
      </c>
      <c r="AA844">
        <v>76</v>
      </c>
      <c r="AB844">
        <v>12</v>
      </c>
      <c r="AC844">
        <v>0</v>
      </c>
      <c r="AD844">
        <v>2</v>
      </c>
      <c r="AE844">
        <v>0</v>
      </c>
      <c r="AF844">
        <v>0</v>
      </c>
      <c r="AG844">
        <v>4</v>
      </c>
      <c r="AH844">
        <v>0</v>
      </c>
      <c r="AI844">
        <v>0</v>
      </c>
      <c r="AJ844">
        <v>0</v>
      </c>
      <c r="AK844">
        <v>1</v>
      </c>
      <c r="AL844">
        <v>1.0732999999999999</v>
      </c>
      <c r="AM844">
        <v>0</v>
      </c>
    </row>
    <row r="845" spans="1:39">
      <c r="A845">
        <v>844</v>
      </c>
      <c r="B845">
        <v>7</v>
      </c>
      <c r="C845">
        <v>7</v>
      </c>
      <c r="D845">
        <v>2</v>
      </c>
      <c r="E845">
        <v>1769</v>
      </c>
      <c r="F845">
        <v>4731</v>
      </c>
      <c r="G845">
        <v>4757</v>
      </c>
      <c r="H845">
        <v>2663</v>
      </c>
      <c r="I845">
        <v>1692.9475849999999</v>
      </c>
      <c r="J845">
        <v>100.01413429999999</v>
      </c>
      <c r="K845">
        <v>292</v>
      </c>
      <c r="L845">
        <v>362</v>
      </c>
      <c r="M845">
        <v>389</v>
      </c>
      <c r="N845">
        <v>726</v>
      </c>
      <c r="O845">
        <v>525.80999999999995</v>
      </c>
      <c r="P845">
        <v>341</v>
      </c>
      <c r="Q845">
        <v>32</v>
      </c>
      <c r="R845">
        <v>0.17532058</v>
      </c>
      <c r="S845">
        <v>622</v>
      </c>
      <c r="T845">
        <v>270</v>
      </c>
      <c r="U845">
        <v>786</v>
      </c>
      <c r="V845">
        <v>1654</v>
      </c>
      <c r="W845">
        <v>1360</v>
      </c>
      <c r="X845">
        <v>687</v>
      </c>
      <c r="Y845">
        <v>18</v>
      </c>
      <c r="Z845">
        <v>125</v>
      </c>
      <c r="AA845">
        <v>378</v>
      </c>
      <c r="AB845">
        <v>72</v>
      </c>
      <c r="AC845">
        <v>1</v>
      </c>
      <c r="AD845">
        <v>28</v>
      </c>
      <c r="AE845">
        <v>0</v>
      </c>
      <c r="AF845">
        <v>0</v>
      </c>
      <c r="AG845">
        <v>4</v>
      </c>
      <c r="AH845">
        <v>0</v>
      </c>
      <c r="AI845">
        <v>0</v>
      </c>
      <c r="AJ845">
        <v>0</v>
      </c>
      <c r="AK845">
        <v>1</v>
      </c>
      <c r="AL845">
        <v>1.1873499999999999</v>
      </c>
      <c r="AM845">
        <v>0</v>
      </c>
    </row>
    <row r="846" spans="1:39">
      <c r="A846">
        <v>845</v>
      </c>
      <c r="B846">
        <v>7</v>
      </c>
      <c r="C846">
        <v>7</v>
      </c>
      <c r="D846">
        <v>2</v>
      </c>
      <c r="E846">
        <v>3412</v>
      </c>
      <c r="F846">
        <v>9909</v>
      </c>
      <c r="G846">
        <v>9909</v>
      </c>
      <c r="H846">
        <v>5703</v>
      </c>
      <c r="I846">
        <v>2391.5507889999999</v>
      </c>
      <c r="J846">
        <v>1126.1531130000001</v>
      </c>
      <c r="K846">
        <v>366</v>
      </c>
      <c r="L846">
        <v>536</v>
      </c>
      <c r="M846">
        <v>535</v>
      </c>
      <c r="N846">
        <v>1975</v>
      </c>
      <c r="O846">
        <v>1355.19</v>
      </c>
      <c r="P846">
        <v>363</v>
      </c>
      <c r="Q846">
        <v>80</v>
      </c>
      <c r="R846">
        <v>0.146331618</v>
      </c>
      <c r="S846">
        <v>2214</v>
      </c>
      <c r="T846">
        <v>649</v>
      </c>
      <c r="U846">
        <v>1754</v>
      </c>
      <c r="V846">
        <v>3498</v>
      </c>
      <c r="W846">
        <v>2822</v>
      </c>
      <c r="X846">
        <v>1186</v>
      </c>
      <c r="Y846">
        <v>12</v>
      </c>
      <c r="Z846">
        <v>163</v>
      </c>
      <c r="AA846">
        <v>193</v>
      </c>
      <c r="AB846">
        <v>78</v>
      </c>
      <c r="AC846">
        <v>0</v>
      </c>
      <c r="AD846">
        <v>1768</v>
      </c>
      <c r="AE846">
        <v>0</v>
      </c>
      <c r="AF846">
        <v>0</v>
      </c>
      <c r="AG846">
        <v>4</v>
      </c>
      <c r="AH846">
        <v>0</v>
      </c>
      <c r="AI846">
        <v>0</v>
      </c>
      <c r="AJ846">
        <v>0</v>
      </c>
      <c r="AK846">
        <v>3</v>
      </c>
      <c r="AL846">
        <v>1.4391799999999999</v>
      </c>
      <c r="AM846">
        <v>0</v>
      </c>
    </row>
    <row r="847" spans="1:39">
      <c r="A847">
        <v>846</v>
      </c>
      <c r="B847">
        <v>7</v>
      </c>
      <c r="C847">
        <v>7</v>
      </c>
      <c r="D847">
        <v>2</v>
      </c>
      <c r="E847">
        <v>429</v>
      </c>
      <c r="F847">
        <v>1290</v>
      </c>
      <c r="G847">
        <v>1290</v>
      </c>
      <c r="H847">
        <v>580</v>
      </c>
      <c r="I847">
        <v>225.87398630000001</v>
      </c>
      <c r="J847">
        <v>206.60511539999999</v>
      </c>
      <c r="K847">
        <v>167</v>
      </c>
      <c r="L847">
        <v>111</v>
      </c>
      <c r="M847">
        <v>90</v>
      </c>
      <c r="N847">
        <v>61</v>
      </c>
      <c r="O847">
        <v>42.89</v>
      </c>
      <c r="P847">
        <v>20.37</v>
      </c>
      <c r="Q847">
        <v>3.99</v>
      </c>
      <c r="R847">
        <v>0.152713178</v>
      </c>
      <c r="S847">
        <v>190</v>
      </c>
      <c r="T847">
        <v>100</v>
      </c>
      <c r="U847">
        <v>290</v>
      </c>
      <c r="V847">
        <v>451</v>
      </c>
      <c r="W847">
        <v>289</v>
      </c>
      <c r="X847">
        <v>160</v>
      </c>
      <c r="Y847">
        <v>48</v>
      </c>
      <c r="Z847">
        <v>40</v>
      </c>
      <c r="AA847">
        <v>66</v>
      </c>
      <c r="AB847">
        <v>23</v>
      </c>
      <c r="AC847">
        <v>0</v>
      </c>
      <c r="AD847">
        <v>13</v>
      </c>
      <c r="AE847">
        <v>0</v>
      </c>
      <c r="AF847">
        <v>0</v>
      </c>
      <c r="AG847">
        <v>3</v>
      </c>
      <c r="AH847">
        <v>0</v>
      </c>
      <c r="AI847">
        <v>0</v>
      </c>
      <c r="AJ847">
        <v>0</v>
      </c>
      <c r="AK847">
        <v>3</v>
      </c>
      <c r="AL847">
        <v>2.1108899999999999</v>
      </c>
      <c r="AM847">
        <v>0</v>
      </c>
    </row>
    <row r="848" spans="1:39">
      <c r="A848">
        <v>847</v>
      </c>
      <c r="B848">
        <v>7</v>
      </c>
      <c r="C848">
        <v>7</v>
      </c>
      <c r="D848">
        <v>2</v>
      </c>
      <c r="E848">
        <v>1829</v>
      </c>
      <c r="F848">
        <v>4834</v>
      </c>
      <c r="G848">
        <v>4834</v>
      </c>
      <c r="H848">
        <v>2410</v>
      </c>
      <c r="I848">
        <v>513.26312499999995</v>
      </c>
      <c r="J848">
        <v>1315.7368750000001</v>
      </c>
      <c r="K848">
        <v>539</v>
      </c>
      <c r="L848">
        <v>636</v>
      </c>
      <c r="M848">
        <v>311</v>
      </c>
      <c r="N848">
        <v>343</v>
      </c>
      <c r="O848">
        <v>127.76</v>
      </c>
      <c r="P848">
        <v>89</v>
      </c>
      <c r="Q848">
        <v>7</v>
      </c>
      <c r="R848">
        <v>0.165701283</v>
      </c>
      <c r="S848">
        <v>765</v>
      </c>
      <c r="T848">
        <v>316</v>
      </c>
      <c r="U848">
        <v>962</v>
      </c>
      <c r="V848">
        <v>1681</v>
      </c>
      <c r="W848">
        <v>1196</v>
      </c>
      <c r="X848">
        <v>679</v>
      </c>
      <c r="Y848">
        <v>188</v>
      </c>
      <c r="Z848">
        <v>131</v>
      </c>
      <c r="AA848">
        <v>385</v>
      </c>
      <c r="AB848">
        <v>23</v>
      </c>
      <c r="AC848">
        <v>0</v>
      </c>
      <c r="AD848">
        <v>38</v>
      </c>
      <c r="AE848">
        <v>0</v>
      </c>
      <c r="AF848">
        <v>0</v>
      </c>
      <c r="AG848">
        <v>3</v>
      </c>
      <c r="AH848">
        <v>0</v>
      </c>
      <c r="AI848">
        <v>0</v>
      </c>
      <c r="AJ848">
        <v>0</v>
      </c>
      <c r="AK848">
        <v>3</v>
      </c>
      <c r="AL848">
        <v>2.08446</v>
      </c>
      <c r="AM848">
        <v>0</v>
      </c>
    </row>
    <row r="849" spans="1:39">
      <c r="A849">
        <v>848</v>
      </c>
      <c r="B849">
        <v>7</v>
      </c>
      <c r="C849">
        <v>7</v>
      </c>
      <c r="D849">
        <v>2</v>
      </c>
      <c r="E849">
        <v>958</v>
      </c>
      <c r="F849">
        <v>2661</v>
      </c>
      <c r="G849">
        <v>2692</v>
      </c>
      <c r="H849">
        <v>1525</v>
      </c>
      <c r="I849">
        <v>1001.203922</v>
      </c>
      <c r="J849">
        <v>21.601960779999999</v>
      </c>
      <c r="K849">
        <v>133</v>
      </c>
      <c r="L849">
        <v>187</v>
      </c>
      <c r="M849">
        <v>163</v>
      </c>
      <c r="N849">
        <v>475</v>
      </c>
      <c r="O849">
        <v>273.39999999999998</v>
      </c>
      <c r="P849">
        <v>168</v>
      </c>
      <c r="Q849">
        <v>28</v>
      </c>
      <c r="R849">
        <v>0.160475483</v>
      </c>
      <c r="S849">
        <v>698</v>
      </c>
      <c r="T849">
        <v>158</v>
      </c>
      <c r="U849">
        <v>470</v>
      </c>
      <c r="V849">
        <v>936</v>
      </c>
      <c r="W849">
        <v>784</v>
      </c>
      <c r="X849">
        <v>344</v>
      </c>
      <c r="Y849">
        <v>204</v>
      </c>
      <c r="Z849">
        <v>183</v>
      </c>
      <c r="AA849">
        <v>243</v>
      </c>
      <c r="AB849">
        <v>46</v>
      </c>
      <c r="AC849">
        <v>2</v>
      </c>
      <c r="AD849">
        <v>20</v>
      </c>
      <c r="AE849">
        <v>0</v>
      </c>
      <c r="AF849">
        <v>0</v>
      </c>
      <c r="AG849">
        <v>4</v>
      </c>
      <c r="AH849">
        <v>0</v>
      </c>
      <c r="AI849">
        <v>0</v>
      </c>
      <c r="AJ849">
        <v>0</v>
      </c>
      <c r="AK849">
        <v>2</v>
      </c>
      <c r="AL849">
        <v>1.2926200000000001</v>
      </c>
      <c r="AM849">
        <v>0</v>
      </c>
    </row>
    <row r="850" spans="1:39">
      <c r="A850">
        <v>849</v>
      </c>
      <c r="B850">
        <v>7</v>
      </c>
      <c r="C850">
        <v>7</v>
      </c>
      <c r="D850">
        <v>2</v>
      </c>
      <c r="E850">
        <v>805</v>
      </c>
      <c r="F850">
        <v>2736</v>
      </c>
      <c r="G850">
        <v>2810</v>
      </c>
      <c r="H850">
        <v>1430</v>
      </c>
      <c r="I850">
        <v>793</v>
      </c>
      <c r="J850">
        <v>19</v>
      </c>
      <c r="K850">
        <v>88</v>
      </c>
      <c r="L850">
        <v>127</v>
      </c>
      <c r="M850">
        <v>106</v>
      </c>
      <c r="N850">
        <v>484</v>
      </c>
      <c r="O850">
        <v>221.15</v>
      </c>
      <c r="P850">
        <v>135</v>
      </c>
      <c r="Q850">
        <v>13</v>
      </c>
      <c r="R850">
        <v>0.14021352300000001</v>
      </c>
      <c r="S850">
        <v>659</v>
      </c>
      <c r="T850">
        <v>199</v>
      </c>
      <c r="U850">
        <v>601</v>
      </c>
      <c r="V850">
        <v>974</v>
      </c>
      <c r="W850">
        <v>718</v>
      </c>
      <c r="X850">
        <v>318</v>
      </c>
      <c r="Y850">
        <v>11</v>
      </c>
      <c r="Z850">
        <v>45</v>
      </c>
      <c r="AA850">
        <v>593</v>
      </c>
      <c r="AB850">
        <v>4</v>
      </c>
      <c r="AC850">
        <v>0</v>
      </c>
      <c r="AD850">
        <v>6</v>
      </c>
      <c r="AE850">
        <v>0</v>
      </c>
      <c r="AF850">
        <v>0</v>
      </c>
      <c r="AG850">
        <v>4</v>
      </c>
      <c r="AH850">
        <v>0</v>
      </c>
      <c r="AI850">
        <v>0</v>
      </c>
      <c r="AJ850">
        <v>0</v>
      </c>
      <c r="AK850">
        <v>3</v>
      </c>
      <c r="AL850">
        <v>1.3642300000000001</v>
      </c>
      <c r="AM850">
        <v>0</v>
      </c>
    </row>
    <row r="851" spans="1:39">
      <c r="A851">
        <v>850</v>
      </c>
      <c r="B851">
        <v>7</v>
      </c>
      <c r="C851">
        <v>7</v>
      </c>
      <c r="D851">
        <v>2</v>
      </c>
      <c r="E851">
        <v>855</v>
      </c>
      <c r="F851">
        <v>2839</v>
      </c>
      <c r="G851">
        <v>2926</v>
      </c>
      <c r="H851">
        <v>1257</v>
      </c>
      <c r="I851">
        <v>835</v>
      </c>
      <c r="J851">
        <v>74</v>
      </c>
      <c r="K851">
        <v>263</v>
      </c>
      <c r="L851">
        <v>284</v>
      </c>
      <c r="M851">
        <v>190</v>
      </c>
      <c r="N851">
        <v>118</v>
      </c>
      <c r="O851">
        <v>1118.19</v>
      </c>
      <c r="P851">
        <v>162</v>
      </c>
      <c r="Q851">
        <v>265</v>
      </c>
      <c r="R851">
        <v>0.135338346</v>
      </c>
      <c r="S851">
        <v>3835</v>
      </c>
      <c r="T851">
        <v>260</v>
      </c>
      <c r="U851">
        <v>705</v>
      </c>
      <c r="V851">
        <v>1016</v>
      </c>
      <c r="W851">
        <v>619</v>
      </c>
      <c r="X851">
        <v>326</v>
      </c>
      <c r="Y851">
        <v>99</v>
      </c>
      <c r="Z851">
        <v>1021</v>
      </c>
      <c r="AA851">
        <v>767</v>
      </c>
      <c r="AB851">
        <v>341</v>
      </c>
      <c r="AC851">
        <v>21</v>
      </c>
      <c r="AD851">
        <v>1586</v>
      </c>
      <c r="AE851">
        <v>0</v>
      </c>
      <c r="AF851">
        <v>0</v>
      </c>
      <c r="AG851">
        <v>4</v>
      </c>
      <c r="AH851">
        <v>128</v>
      </c>
      <c r="AI851">
        <v>0</v>
      </c>
      <c r="AJ851">
        <v>0</v>
      </c>
      <c r="AK851">
        <v>3</v>
      </c>
      <c r="AL851">
        <v>1.4530700000000001</v>
      </c>
      <c r="AM851">
        <v>0</v>
      </c>
    </row>
    <row r="852" spans="1:39">
      <c r="A852">
        <v>851</v>
      </c>
      <c r="B852">
        <v>7</v>
      </c>
      <c r="C852">
        <v>7</v>
      </c>
      <c r="D852">
        <v>2</v>
      </c>
      <c r="E852">
        <v>1587</v>
      </c>
      <c r="F852">
        <v>5480</v>
      </c>
      <c r="G852">
        <v>5498</v>
      </c>
      <c r="H852">
        <v>2335</v>
      </c>
      <c r="I852">
        <v>1355</v>
      </c>
      <c r="J852">
        <v>267</v>
      </c>
      <c r="K852">
        <v>496</v>
      </c>
      <c r="L852">
        <v>532</v>
      </c>
      <c r="M852">
        <v>393</v>
      </c>
      <c r="N852">
        <v>166</v>
      </c>
      <c r="O852">
        <v>327.58</v>
      </c>
      <c r="P852">
        <v>169</v>
      </c>
      <c r="Q852">
        <v>23</v>
      </c>
      <c r="R852">
        <v>0.120043652</v>
      </c>
      <c r="S852">
        <v>1081</v>
      </c>
      <c r="T852">
        <v>525</v>
      </c>
      <c r="U852">
        <v>1380</v>
      </c>
      <c r="V852">
        <v>1892</v>
      </c>
      <c r="W852">
        <v>1155</v>
      </c>
      <c r="X852">
        <v>546</v>
      </c>
      <c r="Y852">
        <v>79</v>
      </c>
      <c r="Z852">
        <v>79</v>
      </c>
      <c r="AA852">
        <v>716</v>
      </c>
      <c r="AB852">
        <v>75</v>
      </c>
      <c r="AC852">
        <v>0</v>
      </c>
      <c r="AD852">
        <v>132</v>
      </c>
      <c r="AE852">
        <v>0</v>
      </c>
      <c r="AF852">
        <v>0</v>
      </c>
      <c r="AG852">
        <v>4</v>
      </c>
      <c r="AH852">
        <v>0</v>
      </c>
      <c r="AI852">
        <v>0</v>
      </c>
      <c r="AJ852">
        <v>0</v>
      </c>
      <c r="AK852">
        <v>3</v>
      </c>
      <c r="AL852">
        <v>1.7954600000000001</v>
      </c>
      <c r="AM852">
        <v>0</v>
      </c>
    </row>
    <row r="853" spans="1:39">
      <c r="A853">
        <v>852</v>
      </c>
      <c r="B853">
        <v>7</v>
      </c>
      <c r="C853">
        <v>7</v>
      </c>
      <c r="D853">
        <v>2</v>
      </c>
      <c r="E853">
        <v>1448</v>
      </c>
      <c r="F853">
        <v>3763</v>
      </c>
      <c r="G853">
        <v>3916</v>
      </c>
      <c r="H853">
        <v>1876</v>
      </c>
      <c r="I853">
        <v>1669.2222220000001</v>
      </c>
      <c r="J853">
        <v>142.78888889999999</v>
      </c>
      <c r="K853">
        <v>465</v>
      </c>
      <c r="L853">
        <v>260</v>
      </c>
      <c r="M853">
        <v>309</v>
      </c>
      <c r="N853">
        <v>414</v>
      </c>
      <c r="O853">
        <v>115824</v>
      </c>
      <c r="P853">
        <v>13647</v>
      </c>
      <c r="Q853">
        <v>2164</v>
      </c>
      <c r="R853">
        <v>0.22497446400000001</v>
      </c>
      <c r="S853">
        <v>1568</v>
      </c>
      <c r="T853">
        <v>227</v>
      </c>
      <c r="U853">
        <v>672</v>
      </c>
      <c r="V853">
        <v>1236</v>
      </c>
      <c r="W853">
        <v>1064</v>
      </c>
      <c r="X853">
        <v>717</v>
      </c>
      <c r="Y853">
        <v>204</v>
      </c>
      <c r="Z853">
        <v>118</v>
      </c>
      <c r="AA853">
        <v>791</v>
      </c>
      <c r="AB853">
        <v>166</v>
      </c>
      <c r="AC853">
        <v>161</v>
      </c>
      <c r="AD853">
        <v>128</v>
      </c>
      <c r="AE853">
        <v>0</v>
      </c>
      <c r="AF853">
        <v>0</v>
      </c>
      <c r="AG853">
        <v>5</v>
      </c>
      <c r="AH853">
        <v>133</v>
      </c>
      <c r="AI853">
        <v>0</v>
      </c>
      <c r="AJ853">
        <v>0</v>
      </c>
      <c r="AK853">
        <v>1</v>
      </c>
      <c r="AL853">
        <v>0.90590999999999999</v>
      </c>
      <c r="AM853">
        <v>0</v>
      </c>
    </row>
    <row r="854" spans="1:39">
      <c r="A854">
        <v>853</v>
      </c>
      <c r="B854">
        <v>7</v>
      </c>
      <c r="C854">
        <v>7</v>
      </c>
      <c r="D854">
        <v>2</v>
      </c>
      <c r="E854">
        <v>666</v>
      </c>
      <c r="F854">
        <v>2253</v>
      </c>
      <c r="G854">
        <v>2253</v>
      </c>
      <c r="H854">
        <v>1153</v>
      </c>
      <c r="I854">
        <v>563.56912030000001</v>
      </c>
      <c r="J854">
        <v>131.12746859999999</v>
      </c>
      <c r="K854">
        <v>66</v>
      </c>
      <c r="L854">
        <v>112</v>
      </c>
      <c r="M854">
        <v>117</v>
      </c>
      <c r="N854">
        <v>371</v>
      </c>
      <c r="O854">
        <v>153.16999999999999</v>
      </c>
      <c r="P854">
        <v>107.99</v>
      </c>
      <c r="Q854">
        <v>55.61</v>
      </c>
      <c r="R854">
        <v>0.145583666</v>
      </c>
      <c r="S854">
        <v>964</v>
      </c>
      <c r="T854">
        <v>172</v>
      </c>
      <c r="U854">
        <v>471</v>
      </c>
      <c r="V854">
        <v>793</v>
      </c>
      <c r="W854">
        <v>559</v>
      </c>
      <c r="X854">
        <v>258</v>
      </c>
      <c r="Y854">
        <v>106</v>
      </c>
      <c r="Z854">
        <v>175</v>
      </c>
      <c r="AA854">
        <v>440</v>
      </c>
      <c r="AB854">
        <v>208</v>
      </c>
      <c r="AC854">
        <v>0</v>
      </c>
      <c r="AD854">
        <v>35</v>
      </c>
      <c r="AE854">
        <v>0</v>
      </c>
      <c r="AF854">
        <v>0</v>
      </c>
      <c r="AG854">
        <v>3</v>
      </c>
      <c r="AH854">
        <v>251</v>
      </c>
      <c r="AI854">
        <v>0</v>
      </c>
      <c r="AJ854">
        <v>0</v>
      </c>
      <c r="AK854">
        <v>3</v>
      </c>
      <c r="AL854">
        <v>1.44262</v>
      </c>
      <c r="AM854">
        <v>0</v>
      </c>
    </row>
    <row r="855" spans="1:39">
      <c r="A855">
        <v>854</v>
      </c>
      <c r="B855">
        <v>7</v>
      </c>
      <c r="C855">
        <v>7</v>
      </c>
      <c r="D855">
        <v>2</v>
      </c>
      <c r="E855">
        <v>1036</v>
      </c>
      <c r="F855">
        <v>3708</v>
      </c>
      <c r="G855">
        <v>3716</v>
      </c>
      <c r="H855">
        <v>1900</v>
      </c>
      <c r="I855">
        <v>1083</v>
      </c>
      <c r="J855">
        <v>33</v>
      </c>
      <c r="K855">
        <v>62</v>
      </c>
      <c r="L855">
        <v>146</v>
      </c>
      <c r="M855">
        <v>157</v>
      </c>
      <c r="N855">
        <v>671</v>
      </c>
      <c r="O855">
        <v>408.99</v>
      </c>
      <c r="P855">
        <v>306</v>
      </c>
      <c r="Q855">
        <v>11</v>
      </c>
      <c r="R855">
        <v>0.13051668499999999</v>
      </c>
      <c r="S855">
        <v>180</v>
      </c>
      <c r="T855">
        <v>276</v>
      </c>
      <c r="U855">
        <v>847</v>
      </c>
      <c r="V855">
        <v>1267</v>
      </c>
      <c r="W855">
        <v>946</v>
      </c>
      <c r="X855">
        <v>380</v>
      </c>
      <c r="Y855">
        <v>11</v>
      </c>
      <c r="Z855">
        <v>40</v>
      </c>
      <c r="AA855">
        <v>108</v>
      </c>
      <c r="AB855">
        <v>15</v>
      </c>
      <c r="AC855">
        <v>0</v>
      </c>
      <c r="AD855">
        <v>6</v>
      </c>
      <c r="AE855">
        <v>0</v>
      </c>
      <c r="AF855">
        <v>0</v>
      </c>
      <c r="AG855">
        <v>4</v>
      </c>
      <c r="AH855">
        <v>0</v>
      </c>
      <c r="AI855">
        <v>0</v>
      </c>
      <c r="AJ855">
        <v>0</v>
      </c>
      <c r="AK855">
        <v>3</v>
      </c>
      <c r="AL855">
        <v>1.10694</v>
      </c>
      <c r="AM855">
        <v>0</v>
      </c>
    </row>
    <row r="856" spans="1:39">
      <c r="A856">
        <v>855</v>
      </c>
      <c r="B856">
        <v>7</v>
      </c>
      <c r="C856">
        <v>7</v>
      </c>
      <c r="D856">
        <v>2</v>
      </c>
      <c r="E856">
        <v>1823</v>
      </c>
      <c r="F856">
        <v>5731</v>
      </c>
      <c r="G856">
        <v>5737</v>
      </c>
      <c r="H856">
        <v>2922</v>
      </c>
      <c r="I856">
        <v>1518.11169</v>
      </c>
      <c r="J856">
        <v>476.849537</v>
      </c>
      <c r="K856">
        <v>327</v>
      </c>
      <c r="L856">
        <v>234</v>
      </c>
      <c r="M856">
        <v>251</v>
      </c>
      <c r="N856">
        <v>1011</v>
      </c>
      <c r="O856">
        <v>395.26</v>
      </c>
      <c r="P856">
        <v>301</v>
      </c>
      <c r="Q856">
        <v>16</v>
      </c>
      <c r="R856">
        <v>0.16594038699999999</v>
      </c>
      <c r="S856">
        <v>639</v>
      </c>
      <c r="T856">
        <v>362</v>
      </c>
      <c r="U856">
        <v>1126</v>
      </c>
      <c r="V856">
        <v>1947</v>
      </c>
      <c r="W856">
        <v>1545</v>
      </c>
      <c r="X856">
        <v>757</v>
      </c>
      <c r="Y856">
        <v>96</v>
      </c>
      <c r="Z856">
        <v>172</v>
      </c>
      <c r="AA856">
        <v>227</v>
      </c>
      <c r="AB856">
        <v>52</v>
      </c>
      <c r="AC856">
        <v>0</v>
      </c>
      <c r="AD856">
        <v>92</v>
      </c>
      <c r="AE856">
        <v>0</v>
      </c>
      <c r="AF856">
        <v>0</v>
      </c>
      <c r="AG856">
        <v>4</v>
      </c>
      <c r="AH856">
        <v>0</v>
      </c>
      <c r="AI856">
        <v>0</v>
      </c>
      <c r="AJ856">
        <v>0</v>
      </c>
      <c r="AK856">
        <v>1</v>
      </c>
      <c r="AL856">
        <v>1.2315</v>
      </c>
      <c r="AM856">
        <v>0</v>
      </c>
    </row>
    <row r="857" spans="1:39">
      <c r="A857">
        <v>856</v>
      </c>
      <c r="B857">
        <v>7</v>
      </c>
      <c r="C857">
        <v>7</v>
      </c>
      <c r="D857">
        <v>2</v>
      </c>
      <c r="E857">
        <v>1308</v>
      </c>
      <c r="F857">
        <v>4012</v>
      </c>
      <c r="G857">
        <v>4019</v>
      </c>
      <c r="H857">
        <v>1975</v>
      </c>
      <c r="I857">
        <v>784.61139149999997</v>
      </c>
      <c r="J857">
        <v>700.68060560000004</v>
      </c>
      <c r="K857">
        <v>282</v>
      </c>
      <c r="L857">
        <v>239</v>
      </c>
      <c r="M857">
        <v>222</v>
      </c>
      <c r="N857">
        <v>565</v>
      </c>
      <c r="O857">
        <v>1147.31</v>
      </c>
      <c r="P857">
        <v>254</v>
      </c>
      <c r="Q857">
        <v>495</v>
      </c>
      <c r="R857">
        <v>0.16695695399999999</v>
      </c>
      <c r="S857">
        <v>6683</v>
      </c>
      <c r="T857">
        <v>265</v>
      </c>
      <c r="U857">
        <v>790</v>
      </c>
      <c r="V857">
        <v>1367</v>
      </c>
      <c r="W857">
        <v>1054</v>
      </c>
      <c r="X857">
        <v>543</v>
      </c>
      <c r="Y857">
        <v>134</v>
      </c>
      <c r="Z857">
        <v>5306</v>
      </c>
      <c r="AA857">
        <v>1014</v>
      </c>
      <c r="AB857">
        <v>117</v>
      </c>
      <c r="AC857">
        <v>52</v>
      </c>
      <c r="AD857">
        <v>60</v>
      </c>
      <c r="AE857">
        <v>0</v>
      </c>
      <c r="AF857">
        <v>0</v>
      </c>
      <c r="AG857">
        <v>4</v>
      </c>
      <c r="AH857">
        <v>1</v>
      </c>
      <c r="AI857">
        <v>0</v>
      </c>
      <c r="AJ857">
        <v>0</v>
      </c>
      <c r="AK857">
        <v>1</v>
      </c>
      <c r="AL857">
        <v>1.3630199999999999</v>
      </c>
      <c r="AM857">
        <v>0</v>
      </c>
    </row>
    <row r="858" spans="1:39">
      <c r="A858">
        <v>857</v>
      </c>
      <c r="B858">
        <v>7</v>
      </c>
      <c r="C858">
        <v>7</v>
      </c>
      <c r="D858">
        <v>2</v>
      </c>
      <c r="E858">
        <v>2608</v>
      </c>
      <c r="F858">
        <v>8143</v>
      </c>
      <c r="G858">
        <v>8161</v>
      </c>
      <c r="H858">
        <v>4272</v>
      </c>
      <c r="I858">
        <v>2609</v>
      </c>
      <c r="J858">
        <v>206</v>
      </c>
      <c r="K858">
        <v>336</v>
      </c>
      <c r="L858">
        <v>313</v>
      </c>
      <c r="M858">
        <v>323</v>
      </c>
      <c r="N858">
        <v>1636</v>
      </c>
      <c r="O858">
        <v>9965.86</v>
      </c>
      <c r="P858">
        <v>3713</v>
      </c>
      <c r="Q858">
        <v>969</v>
      </c>
      <c r="R858">
        <v>0.172527876</v>
      </c>
      <c r="S858">
        <v>1526</v>
      </c>
      <c r="T858">
        <v>495</v>
      </c>
      <c r="U858">
        <v>1529</v>
      </c>
      <c r="V858">
        <v>2753</v>
      </c>
      <c r="W858">
        <v>2273</v>
      </c>
      <c r="X858">
        <v>1111</v>
      </c>
      <c r="Y858">
        <v>131</v>
      </c>
      <c r="Z858">
        <v>415</v>
      </c>
      <c r="AA858">
        <v>796</v>
      </c>
      <c r="AB858">
        <v>138</v>
      </c>
      <c r="AC858">
        <v>6</v>
      </c>
      <c r="AD858">
        <v>40</v>
      </c>
      <c r="AE858">
        <v>0</v>
      </c>
      <c r="AF858">
        <v>0</v>
      </c>
      <c r="AG858">
        <v>4</v>
      </c>
      <c r="AH858">
        <v>275</v>
      </c>
      <c r="AI858">
        <v>0</v>
      </c>
      <c r="AJ858">
        <v>0</v>
      </c>
      <c r="AK858">
        <v>1</v>
      </c>
      <c r="AL858">
        <v>0.93674000000000002</v>
      </c>
      <c r="AM858">
        <v>0</v>
      </c>
    </row>
    <row r="859" spans="1:39">
      <c r="A859">
        <v>858</v>
      </c>
      <c r="B859">
        <v>7</v>
      </c>
      <c r="C859">
        <v>7</v>
      </c>
      <c r="D859">
        <v>2</v>
      </c>
      <c r="E859">
        <v>957</v>
      </c>
      <c r="F859">
        <v>2972</v>
      </c>
      <c r="G859">
        <v>2972</v>
      </c>
      <c r="H859">
        <v>1586</v>
      </c>
      <c r="I859">
        <v>1073.5387000000001</v>
      </c>
      <c r="J859">
        <v>0</v>
      </c>
      <c r="K859">
        <v>112</v>
      </c>
      <c r="L859">
        <v>107</v>
      </c>
      <c r="M859">
        <v>98</v>
      </c>
      <c r="N859">
        <v>640</v>
      </c>
      <c r="O859">
        <v>2287.0700000000002</v>
      </c>
      <c r="P859">
        <v>1530</v>
      </c>
      <c r="Q859">
        <v>111</v>
      </c>
      <c r="R859">
        <v>0.17530282599999999</v>
      </c>
      <c r="S859">
        <v>615</v>
      </c>
      <c r="T859">
        <v>183</v>
      </c>
      <c r="U859">
        <v>539</v>
      </c>
      <c r="V859">
        <v>1012</v>
      </c>
      <c r="W859">
        <v>833</v>
      </c>
      <c r="X859">
        <v>405</v>
      </c>
      <c r="Y859">
        <v>99</v>
      </c>
      <c r="Z859">
        <v>247</v>
      </c>
      <c r="AA859">
        <v>111</v>
      </c>
      <c r="AB859">
        <v>137</v>
      </c>
      <c r="AC859">
        <v>2</v>
      </c>
      <c r="AD859">
        <v>19</v>
      </c>
      <c r="AE859">
        <v>0</v>
      </c>
      <c r="AF859">
        <v>0</v>
      </c>
      <c r="AG859">
        <v>4</v>
      </c>
      <c r="AH859">
        <v>1774</v>
      </c>
      <c r="AI859">
        <v>812</v>
      </c>
      <c r="AJ859">
        <v>3769</v>
      </c>
      <c r="AK859">
        <v>1</v>
      </c>
      <c r="AL859">
        <v>0.94382999999999995</v>
      </c>
      <c r="AM859">
        <v>0</v>
      </c>
    </row>
    <row r="860" spans="1:39">
      <c r="A860">
        <v>859</v>
      </c>
      <c r="B860">
        <v>7</v>
      </c>
      <c r="C860">
        <v>7</v>
      </c>
      <c r="D860">
        <v>2</v>
      </c>
      <c r="E860">
        <v>1170</v>
      </c>
      <c r="F860">
        <v>3535</v>
      </c>
      <c r="G860">
        <v>3535</v>
      </c>
      <c r="H860">
        <v>1906</v>
      </c>
      <c r="I860">
        <v>1313.52</v>
      </c>
      <c r="J860">
        <v>16.64</v>
      </c>
      <c r="K860">
        <v>136</v>
      </c>
      <c r="L860">
        <v>108</v>
      </c>
      <c r="M860">
        <v>210</v>
      </c>
      <c r="N860">
        <v>716</v>
      </c>
      <c r="O860">
        <v>11128.7</v>
      </c>
      <c r="P860">
        <v>4012</v>
      </c>
      <c r="Q860">
        <v>177</v>
      </c>
      <c r="R860">
        <v>0.18557284299999999</v>
      </c>
      <c r="S860">
        <v>825</v>
      </c>
      <c r="T860">
        <v>201</v>
      </c>
      <c r="U860">
        <v>598</v>
      </c>
      <c r="V860">
        <v>1200</v>
      </c>
      <c r="W860">
        <v>1017</v>
      </c>
      <c r="X860">
        <v>519</v>
      </c>
      <c r="Y860">
        <v>34</v>
      </c>
      <c r="Z860">
        <v>154</v>
      </c>
      <c r="AA860">
        <v>412</v>
      </c>
      <c r="AB860">
        <v>172</v>
      </c>
      <c r="AC860">
        <v>16</v>
      </c>
      <c r="AD860">
        <v>37</v>
      </c>
      <c r="AE860">
        <v>0</v>
      </c>
      <c r="AF860">
        <v>0</v>
      </c>
      <c r="AG860">
        <v>4</v>
      </c>
      <c r="AH860">
        <v>0</v>
      </c>
      <c r="AI860">
        <v>0</v>
      </c>
      <c r="AJ860">
        <v>0</v>
      </c>
      <c r="AK860">
        <v>1</v>
      </c>
      <c r="AL860">
        <v>0.91866000000000003</v>
      </c>
      <c r="AM860">
        <v>0</v>
      </c>
    </row>
    <row r="861" spans="1:39">
      <c r="A861">
        <v>860</v>
      </c>
      <c r="B861">
        <v>7</v>
      </c>
      <c r="C861">
        <v>7</v>
      </c>
      <c r="D861">
        <v>2</v>
      </c>
      <c r="E861">
        <v>2117</v>
      </c>
      <c r="F861">
        <v>5153</v>
      </c>
      <c r="G861">
        <v>5194</v>
      </c>
      <c r="H861">
        <v>2854</v>
      </c>
      <c r="I861">
        <v>998</v>
      </c>
      <c r="J861">
        <v>1120</v>
      </c>
      <c r="K861">
        <v>449</v>
      </c>
      <c r="L861">
        <v>613</v>
      </c>
      <c r="M861">
        <v>459</v>
      </c>
      <c r="N861">
        <v>596</v>
      </c>
      <c r="O861">
        <v>274.14999999999998</v>
      </c>
      <c r="P861">
        <v>150</v>
      </c>
      <c r="Q861">
        <v>38</v>
      </c>
      <c r="R861">
        <v>0.203118983</v>
      </c>
      <c r="S861">
        <v>1096</v>
      </c>
      <c r="T861">
        <v>249</v>
      </c>
      <c r="U861">
        <v>763</v>
      </c>
      <c r="V861">
        <v>1795</v>
      </c>
      <c r="W861">
        <v>1510</v>
      </c>
      <c r="X861">
        <v>877</v>
      </c>
      <c r="Y861">
        <v>485</v>
      </c>
      <c r="Z861">
        <v>110</v>
      </c>
      <c r="AA861">
        <v>398</v>
      </c>
      <c r="AB861">
        <v>65</v>
      </c>
      <c r="AC861">
        <v>0</v>
      </c>
      <c r="AD861">
        <v>38</v>
      </c>
      <c r="AE861">
        <v>0</v>
      </c>
      <c r="AF861">
        <v>0</v>
      </c>
      <c r="AG861">
        <v>4</v>
      </c>
      <c r="AH861">
        <v>0</v>
      </c>
      <c r="AI861">
        <v>0</v>
      </c>
      <c r="AJ861">
        <v>0</v>
      </c>
      <c r="AK861">
        <v>3</v>
      </c>
      <c r="AL861">
        <v>1.65432</v>
      </c>
      <c r="AM861">
        <v>0</v>
      </c>
    </row>
    <row r="862" spans="1:39">
      <c r="A862">
        <v>861</v>
      </c>
      <c r="B862">
        <v>7</v>
      </c>
      <c r="C862">
        <v>7</v>
      </c>
      <c r="D862">
        <v>2</v>
      </c>
      <c r="E862">
        <v>2098</v>
      </c>
      <c r="F862">
        <v>5540</v>
      </c>
      <c r="G862">
        <v>5568</v>
      </c>
      <c r="H862">
        <v>3078</v>
      </c>
      <c r="I862">
        <v>1612.4039319999999</v>
      </c>
      <c r="J862">
        <v>539.96782840000003</v>
      </c>
      <c r="K862">
        <v>319</v>
      </c>
      <c r="L862">
        <v>565</v>
      </c>
      <c r="M862">
        <v>495</v>
      </c>
      <c r="N862">
        <v>719</v>
      </c>
      <c r="O862">
        <v>325.70999999999998</v>
      </c>
      <c r="P862">
        <v>219</v>
      </c>
      <c r="Q862">
        <v>18</v>
      </c>
      <c r="R862">
        <v>0.17385057500000001</v>
      </c>
      <c r="S862">
        <v>622</v>
      </c>
      <c r="T862">
        <v>320</v>
      </c>
      <c r="U862">
        <v>927</v>
      </c>
      <c r="V862">
        <v>1950</v>
      </c>
      <c r="W862">
        <v>1556</v>
      </c>
      <c r="X862">
        <v>815</v>
      </c>
      <c r="Y862">
        <v>63</v>
      </c>
      <c r="Z862">
        <v>113</v>
      </c>
      <c r="AA862">
        <v>234</v>
      </c>
      <c r="AB862">
        <v>161</v>
      </c>
      <c r="AC862">
        <v>0</v>
      </c>
      <c r="AD862">
        <v>51</v>
      </c>
      <c r="AE862">
        <v>0</v>
      </c>
      <c r="AF862">
        <v>0</v>
      </c>
      <c r="AG862">
        <v>4</v>
      </c>
      <c r="AH862">
        <v>0</v>
      </c>
      <c r="AI862">
        <v>0</v>
      </c>
      <c r="AJ862">
        <v>0</v>
      </c>
      <c r="AK862">
        <v>3</v>
      </c>
      <c r="AL862">
        <v>1.4560200000000001</v>
      </c>
      <c r="AM862">
        <v>0</v>
      </c>
    </row>
    <row r="863" spans="1:39">
      <c r="A863">
        <v>862</v>
      </c>
      <c r="B863">
        <v>7</v>
      </c>
      <c r="C863">
        <v>7</v>
      </c>
      <c r="D863">
        <v>2</v>
      </c>
      <c r="E863">
        <v>2440</v>
      </c>
      <c r="F863">
        <v>6945</v>
      </c>
      <c r="G863">
        <v>6992</v>
      </c>
      <c r="H863">
        <v>3973</v>
      </c>
      <c r="I863">
        <v>2279.8249449999998</v>
      </c>
      <c r="J863">
        <v>243.46608320000001</v>
      </c>
      <c r="K863">
        <v>333</v>
      </c>
      <c r="L863">
        <v>388</v>
      </c>
      <c r="M863">
        <v>402</v>
      </c>
      <c r="N863">
        <v>1317</v>
      </c>
      <c r="O863">
        <v>823.13</v>
      </c>
      <c r="P863">
        <v>495</v>
      </c>
      <c r="Q863">
        <v>97</v>
      </c>
      <c r="R863">
        <v>0.15231693399999999</v>
      </c>
      <c r="S863">
        <v>1096</v>
      </c>
      <c r="T863">
        <v>448</v>
      </c>
      <c r="U863">
        <v>1226</v>
      </c>
      <c r="V863">
        <v>2438</v>
      </c>
      <c r="W863">
        <v>2004</v>
      </c>
      <c r="X863">
        <v>876</v>
      </c>
      <c r="Y863">
        <v>57</v>
      </c>
      <c r="Z863">
        <v>213</v>
      </c>
      <c r="AA863">
        <v>662</v>
      </c>
      <c r="AB863">
        <v>102</v>
      </c>
      <c r="AC863">
        <v>2</v>
      </c>
      <c r="AD863">
        <v>60</v>
      </c>
      <c r="AE863">
        <v>0</v>
      </c>
      <c r="AF863">
        <v>0</v>
      </c>
      <c r="AG863">
        <v>4</v>
      </c>
      <c r="AH863">
        <v>0</v>
      </c>
      <c r="AI863">
        <v>0</v>
      </c>
      <c r="AJ863">
        <v>0</v>
      </c>
      <c r="AK863">
        <v>1</v>
      </c>
      <c r="AL863">
        <v>1.16015</v>
      </c>
      <c r="AM863">
        <v>0</v>
      </c>
    </row>
    <row r="864" spans="1:39">
      <c r="A864">
        <v>863</v>
      </c>
      <c r="B864">
        <v>7</v>
      </c>
      <c r="C864">
        <v>7</v>
      </c>
      <c r="D864">
        <v>2</v>
      </c>
      <c r="E864">
        <v>1963</v>
      </c>
      <c r="F864">
        <v>5709</v>
      </c>
      <c r="G864">
        <v>5722</v>
      </c>
      <c r="H864">
        <v>2933</v>
      </c>
      <c r="I864">
        <v>1770</v>
      </c>
      <c r="J864">
        <v>269</v>
      </c>
      <c r="K864">
        <v>321</v>
      </c>
      <c r="L864">
        <v>391</v>
      </c>
      <c r="M864">
        <v>408</v>
      </c>
      <c r="N864">
        <v>843</v>
      </c>
      <c r="O864">
        <v>433.34</v>
      </c>
      <c r="P864">
        <v>262</v>
      </c>
      <c r="Q864">
        <v>50</v>
      </c>
      <c r="R864">
        <v>0.19486193600000001</v>
      </c>
      <c r="S864">
        <v>666</v>
      </c>
      <c r="T864">
        <v>329</v>
      </c>
      <c r="U864">
        <v>972</v>
      </c>
      <c r="V864">
        <v>1938</v>
      </c>
      <c r="W864">
        <v>1586</v>
      </c>
      <c r="X864">
        <v>897</v>
      </c>
      <c r="Y864">
        <v>73</v>
      </c>
      <c r="Z864">
        <v>171</v>
      </c>
      <c r="AA864">
        <v>354</v>
      </c>
      <c r="AB864">
        <v>37</v>
      </c>
      <c r="AC864">
        <v>0</v>
      </c>
      <c r="AD864">
        <v>31</v>
      </c>
      <c r="AE864">
        <v>0</v>
      </c>
      <c r="AF864">
        <v>0</v>
      </c>
      <c r="AG864">
        <v>4</v>
      </c>
      <c r="AH864">
        <v>0</v>
      </c>
      <c r="AI864">
        <v>0</v>
      </c>
      <c r="AJ864">
        <v>0</v>
      </c>
      <c r="AK864">
        <v>3</v>
      </c>
      <c r="AL864">
        <v>1.2806900000000001</v>
      </c>
      <c r="AM864">
        <v>0</v>
      </c>
    </row>
    <row r="865" spans="1:39">
      <c r="A865">
        <v>864</v>
      </c>
      <c r="B865">
        <v>7</v>
      </c>
      <c r="C865">
        <v>7</v>
      </c>
      <c r="D865">
        <v>2</v>
      </c>
      <c r="E865">
        <v>735</v>
      </c>
      <c r="F865">
        <v>2242</v>
      </c>
      <c r="G865">
        <v>2242</v>
      </c>
      <c r="H865">
        <v>1199</v>
      </c>
      <c r="I865">
        <v>791.09486449999997</v>
      </c>
      <c r="J865">
        <v>0</v>
      </c>
      <c r="K865">
        <v>103</v>
      </c>
      <c r="L865">
        <v>61</v>
      </c>
      <c r="M865">
        <v>93</v>
      </c>
      <c r="N865">
        <v>478</v>
      </c>
      <c r="O865">
        <v>1226.0899999999999</v>
      </c>
      <c r="P865">
        <v>1010.16</v>
      </c>
      <c r="Q865">
        <v>44.93</v>
      </c>
      <c r="R865">
        <v>0.17707404099999999</v>
      </c>
      <c r="S865">
        <v>213</v>
      </c>
      <c r="T865">
        <v>135</v>
      </c>
      <c r="U865">
        <v>401</v>
      </c>
      <c r="V865">
        <v>766</v>
      </c>
      <c r="W865">
        <v>638</v>
      </c>
      <c r="X865">
        <v>302</v>
      </c>
      <c r="Y865">
        <v>5</v>
      </c>
      <c r="Z865">
        <v>50</v>
      </c>
      <c r="AA865">
        <v>96</v>
      </c>
      <c r="AB865">
        <v>28</v>
      </c>
      <c r="AC865">
        <v>2</v>
      </c>
      <c r="AD865">
        <v>32</v>
      </c>
      <c r="AE865">
        <v>0</v>
      </c>
      <c r="AF865">
        <v>0</v>
      </c>
      <c r="AG865">
        <v>4</v>
      </c>
      <c r="AH865">
        <v>0</v>
      </c>
      <c r="AI865">
        <v>0</v>
      </c>
      <c r="AJ865">
        <v>0</v>
      </c>
      <c r="AK865">
        <v>2</v>
      </c>
      <c r="AL865">
        <v>0.96372999999999998</v>
      </c>
      <c r="AM865">
        <v>0</v>
      </c>
    </row>
    <row r="866" spans="1:39">
      <c r="A866">
        <v>865</v>
      </c>
      <c r="B866">
        <v>7</v>
      </c>
      <c r="C866">
        <v>7</v>
      </c>
      <c r="D866">
        <v>2</v>
      </c>
      <c r="E866">
        <v>1415</v>
      </c>
      <c r="F866">
        <v>4322</v>
      </c>
      <c r="G866">
        <v>4323</v>
      </c>
      <c r="H866">
        <v>1869</v>
      </c>
      <c r="I866">
        <v>1063</v>
      </c>
      <c r="J866">
        <v>377</v>
      </c>
      <c r="K866">
        <v>545</v>
      </c>
      <c r="L866">
        <v>385</v>
      </c>
      <c r="M866">
        <v>315</v>
      </c>
      <c r="N866">
        <v>170</v>
      </c>
      <c r="O866">
        <v>2655</v>
      </c>
      <c r="P866">
        <v>169</v>
      </c>
      <c r="Q866">
        <v>649</v>
      </c>
      <c r="R866">
        <v>0.15567892699999999</v>
      </c>
      <c r="S866">
        <v>6493</v>
      </c>
      <c r="T866">
        <v>346</v>
      </c>
      <c r="U866">
        <v>950</v>
      </c>
      <c r="V866">
        <v>1466</v>
      </c>
      <c r="W866">
        <v>1009</v>
      </c>
      <c r="X866">
        <v>552</v>
      </c>
      <c r="Y866">
        <v>515</v>
      </c>
      <c r="Z866">
        <v>2363</v>
      </c>
      <c r="AA866">
        <v>701</v>
      </c>
      <c r="AB866">
        <v>1488</v>
      </c>
      <c r="AC866">
        <v>0</v>
      </c>
      <c r="AD866">
        <v>1426</v>
      </c>
      <c r="AE866">
        <v>0</v>
      </c>
      <c r="AF866">
        <v>0</v>
      </c>
      <c r="AG866">
        <v>4</v>
      </c>
      <c r="AH866">
        <v>0</v>
      </c>
      <c r="AI866">
        <v>0</v>
      </c>
      <c r="AJ866">
        <v>0</v>
      </c>
      <c r="AK866">
        <v>3</v>
      </c>
      <c r="AL866">
        <v>1.3538300000000001</v>
      </c>
      <c r="AM866">
        <v>0</v>
      </c>
    </row>
    <row r="867" spans="1:39">
      <c r="A867">
        <v>866</v>
      </c>
      <c r="B867">
        <v>7</v>
      </c>
      <c r="C867">
        <v>7</v>
      </c>
      <c r="D867">
        <v>2</v>
      </c>
      <c r="E867">
        <v>2684</v>
      </c>
      <c r="F867">
        <v>8031</v>
      </c>
      <c r="G867">
        <v>8094</v>
      </c>
      <c r="H867">
        <v>3714</v>
      </c>
      <c r="I867">
        <v>2338.7081410000001</v>
      </c>
      <c r="J867">
        <v>473.1013825</v>
      </c>
      <c r="K867">
        <v>860</v>
      </c>
      <c r="L867">
        <v>720</v>
      </c>
      <c r="M867">
        <v>574</v>
      </c>
      <c r="N867">
        <v>530</v>
      </c>
      <c r="O867">
        <v>795.73</v>
      </c>
      <c r="P867">
        <v>433</v>
      </c>
      <c r="Q867">
        <v>105</v>
      </c>
      <c r="R867">
        <v>0.16716085999999999</v>
      </c>
      <c r="S867">
        <v>1756</v>
      </c>
      <c r="T867">
        <v>586</v>
      </c>
      <c r="U867">
        <v>1670</v>
      </c>
      <c r="V867">
        <v>2786</v>
      </c>
      <c r="W867">
        <v>1952</v>
      </c>
      <c r="X867">
        <v>1100</v>
      </c>
      <c r="Y867">
        <v>749</v>
      </c>
      <c r="Z867">
        <v>72</v>
      </c>
      <c r="AA867">
        <v>770</v>
      </c>
      <c r="AB867">
        <v>119</v>
      </c>
      <c r="AC867">
        <v>0</v>
      </c>
      <c r="AD867">
        <v>46</v>
      </c>
      <c r="AE867">
        <v>0</v>
      </c>
      <c r="AF867">
        <v>0</v>
      </c>
      <c r="AG867">
        <v>4</v>
      </c>
      <c r="AH867">
        <v>319</v>
      </c>
      <c r="AI867">
        <v>0</v>
      </c>
      <c r="AJ867">
        <v>0</v>
      </c>
      <c r="AK867">
        <v>3</v>
      </c>
      <c r="AL867">
        <v>1.35839</v>
      </c>
      <c r="AM867">
        <v>0</v>
      </c>
    </row>
    <row r="868" spans="1:39">
      <c r="A868">
        <v>867</v>
      </c>
      <c r="B868">
        <v>7</v>
      </c>
      <c r="C868">
        <v>7</v>
      </c>
      <c r="D868">
        <v>2</v>
      </c>
      <c r="E868">
        <v>2751</v>
      </c>
      <c r="F868">
        <v>8167</v>
      </c>
      <c r="G868">
        <v>8196</v>
      </c>
      <c r="H868">
        <v>3484</v>
      </c>
      <c r="I868">
        <v>466.78320939999998</v>
      </c>
      <c r="J868">
        <v>2487.8862909999998</v>
      </c>
      <c r="K868">
        <v>1125</v>
      </c>
      <c r="L868">
        <v>834</v>
      </c>
      <c r="M868">
        <v>473</v>
      </c>
      <c r="N868">
        <v>319</v>
      </c>
      <c r="O868">
        <v>254.49</v>
      </c>
      <c r="P868">
        <v>163</v>
      </c>
      <c r="Q868">
        <v>21</v>
      </c>
      <c r="R868">
        <v>0.16020009800000001</v>
      </c>
      <c r="S868">
        <v>1874</v>
      </c>
      <c r="T868">
        <v>663</v>
      </c>
      <c r="U868">
        <v>1810</v>
      </c>
      <c r="V868">
        <v>2786</v>
      </c>
      <c r="W868">
        <v>1869</v>
      </c>
      <c r="X868">
        <v>1068</v>
      </c>
      <c r="Y868">
        <v>24</v>
      </c>
      <c r="Z868">
        <v>1133</v>
      </c>
      <c r="AA868">
        <v>640</v>
      </c>
      <c r="AB868">
        <v>46</v>
      </c>
      <c r="AC868">
        <v>0</v>
      </c>
      <c r="AD868">
        <v>31</v>
      </c>
      <c r="AE868">
        <v>0</v>
      </c>
      <c r="AF868">
        <v>0</v>
      </c>
      <c r="AG868">
        <v>3</v>
      </c>
      <c r="AH868">
        <v>0</v>
      </c>
      <c r="AI868">
        <v>0</v>
      </c>
      <c r="AJ868">
        <v>0</v>
      </c>
      <c r="AK868">
        <v>3</v>
      </c>
      <c r="AL868">
        <v>2.16771</v>
      </c>
      <c r="AM868">
        <v>0</v>
      </c>
    </row>
    <row r="869" spans="1:39">
      <c r="A869">
        <v>868</v>
      </c>
      <c r="B869">
        <v>7</v>
      </c>
      <c r="C869">
        <v>7</v>
      </c>
      <c r="D869">
        <v>2</v>
      </c>
      <c r="E869">
        <v>650</v>
      </c>
      <c r="F869">
        <v>1913</v>
      </c>
      <c r="G869">
        <v>1960</v>
      </c>
      <c r="H869">
        <v>1003</v>
      </c>
      <c r="I869">
        <v>280.6406685</v>
      </c>
      <c r="J869">
        <v>466.76880219999998</v>
      </c>
      <c r="K869">
        <v>141</v>
      </c>
      <c r="L869">
        <v>93</v>
      </c>
      <c r="M869">
        <v>132</v>
      </c>
      <c r="N869">
        <v>284</v>
      </c>
      <c r="O869">
        <v>111.07</v>
      </c>
      <c r="P869">
        <v>36.5</v>
      </c>
      <c r="Q869">
        <v>34.380000000000003</v>
      </c>
      <c r="R869">
        <v>0.18979591800000001</v>
      </c>
      <c r="S869">
        <v>890</v>
      </c>
      <c r="T869">
        <v>108</v>
      </c>
      <c r="U869">
        <v>354</v>
      </c>
      <c r="V869">
        <v>670</v>
      </c>
      <c r="W869">
        <v>534</v>
      </c>
      <c r="X869">
        <v>294</v>
      </c>
      <c r="Y869">
        <v>130</v>
      </c>
      <c r="Z869">
        <v>294</v>
      </c>
      <c r="AA869">
        <v>409</v>
      </c>
      <c r="AB869">
        <v>49</v>
      </c>
      <c r="AC869">
        <v>0</v>
      </c>
      <c r="AD869">
        <v>8</v>
      </c>
      <c r="AE869">
        <v>0</v>
      </c>
      <c r="AF869">
        <v>0</v>
      </c>
      <c r="AG869">
        <v>3</v>
      </c>
      <c r="AH869">
        <v>0</v>
      </c>
      <c r="AI869">
        <v>0</v>
      </c>
      <c r="AJ869">
        <v>0</v>
      </c>
      <c r="AK869">
        <v>3</v>
      </c>
      <c r="AL869">
        <v>2.4498700000000002</v>
      </c>
      <c r="AM869">
        <v>0</v>
      </c>
    </row>
    <row r="870" spans="1:39">
      <c r="A870">
        <v>869</v>
      </c>
      <c r="B870">
        <v>7</v>
      </c>
      <c r="C870">
        <v>7</v>
      </c>
      <c r="D870">
        <v>2</v>
      </c>
      <c r="E870">
        <v>208</v>
      </c>
      <c r="F870">
        <v>626</v>
      </c>
      <c r="G870">
        <v>1075</v>
      </c>
      <c r="H870">
        <v>549</v>
      </c>
      <c r="I870">
        <v>223.87446499999999</v>
      </c>
      <c r="J870">
        <v>0</v>
      </c>
      <c r="K870">
        <v>29</v>
      </c>
      <c r="L870">
        <v>17</v>
      </c>
      <c r="M870">
        <v>27</v>
      </c>
      <c r="N870">
        <v>135</v>
      </c>
      <c r="O870">
        <v>415.28</v>
      </c>
      <c r="P870">
        <v>242.98</v>
      </c>
      <c r="Q870">
        <v>93.58</v>
      </c>
      <c r="R870">
        <v>0.18232558099999999</v>
      </c>
      <c r="S870">
        <v>792</v>
      </c>
      <c r="T870">
        <v>38</v>
      </c>
      <c r="U870">
        <v>207</v>
      </c>
      <c r="V870">
        <v>370</v>
      </c>
      <c r="W870">
        <v>296</v>
      </c>
      <c r="X870">
        <v>164</v>
      </c>
      <c r="Y870">
        <v>38</v>
      </c>
      <c r="Z870">
        <v>29</v>
      </c>
      <c r="AA870">
        <v>705</v>
      </c>
      <c r="AB870">
        <v>13</v>
      </c>
      <c r="AC870">
        <v>4</v>
      </c>
      <c r="AD870">
        <v>3</v>
      </c>
      <c r="AE870">
        <v>0</v>
      </c>
      <c r="AF870">
        <v>0</v>
      </c>
      <c r="AG870">
        <v>4</v>
      </c>
      <c r="AH870">
        <v>578</v>
      </c>
      <c r="AI870">
        <v>426</v>
      </c>
      <c r="AJ870">
        <v>123</v>
      </c>
      <c r="AK870">
        <v>2</v>
      </c>
      <c r="AL870">
        <v>0.96372999999999998</v>
      </c>
      <c r="AM870">
        <v>0</v>
      </c>
    </row>
    <row r="871" spans="1:39">
      <c r="A871">
        <v>870</v>
      </c>
      <c r="B871">
        <v>7</v>
      </c>
      <c r="C871">
        <v>7</v>
      </c>
      <c r="D871">
        <v>2</v>
      </c>
      <c r="E871">
        <v>460</v>
      </c>
      <c r="F871">
        <v>1406</v>
      </c>
      <c r="G871">
        <v>1406</v>
      </c>
      <c r="H871">
        <v>745</v>
      </c>
      <c r="I871">
        <v>495.10699</v>
      </c>
      <c r="J871">
        <v>0</v>
      </c>
      <c r="K871">
        <v>62</v>
      </c>
      <c r="L871">
        <v>39</v>
      </c>
      <c r="M871">
        <v>62</v>
      </c>
      <c r="N871">
        <v>297</v>
      </c>
      <c r="O871">
        <v>555.41999999999996</v>
      </c>
      <c r="P871">
        <v>506.86</v>
      </c>
      <c r="Q871">
        <v>3.49</v>
      </c>
      <c r="R871">
        <v>0.17852062599999999</v>
      </c>
      <c r="S871">
        <v>166</v>
      </c>
      <c r="T871">
        <v>80</v>
      </c>
      <c r="U871">
        <v>258</v>
      </c>
      <c r="V871">
        <v>476</v>
      </c>
      <c r="W871">
        <v>399</v>
      </c>
      <c r="X871">
        <v>193</v>
      </c>
      <c r="Y871">
        <v>2</v>
      </c>
      <c r="Z871">
        <v>44</v>
      </c>
      <c r="AA871">
        <v>104</v>
      </c>
      <c r="AB871">
        <v>8</v>
      </c>
      <c r="AC871">
        <v>0</v>
      </c>
      <c r="AD871">
        <v>8</v>
      </c>
      <c r="AE871">
        <v>0</v>
      </c>
      <c r="AF871">
        <v>0</v>
      </c>
      <c r="AG871">
        <v>4</v>
      </c>
      <c r="AH871">
        <v>0</v>
      </c>
      <c r="AI871">
        <v>0</v>
      </c>
      <c r="AJ871">
        <v>0</v>
      </c>
      <c r="AK871">
        <v>2</v>
      </c>
      <c r="AL871">
        <v>0.96372999999999998</v>
      </c>
      <c r="AM871">
        <v>0</v>
      </c>
    </row>
    <row r="872" spans="1:39">
      <c r="A872">
        <v>871</v>
      </c>
      <c r="B872">
        <v>7</v>
      </c>
      <c r="C872">
        <v>7</v>
      </c>
      <c r="D872">
        <v>2</v>
      </c>
      <c r="E872">
        <v>311</v>
      </c>
      <c r="F872">
        <v>823</v>
      </c>
      <c r="G872">
        <v>823</v>
      </c>
      <c r="H872">
        <v>446</v>
      </c>
      <c r="I872">
        <v>304.24961239999999</v>
      </c>
      <c r="J872">
        <v>22.662015499999999</v>
      </c>
      <c r="K872">
        <v>67</v>
      </c>
      <c r="L872">
        <v>68</v>
      </c>
      <c r="M872">
        <v>65</v>
      </c>
      <c r="N872">
        <v>111</v>
      </c>
      <c r="O872">
        <v>514.05999999999995</v>
      </c>
      <c r="P872">
        <v>52.79</v>
      </c>
      <c r="Q872">
        <v>312.86</v>
      </c>
      <c r="R872">
        <v>0.17739975699999999</v>
      </c>
      <c r="S872">
        <v>8587</v>
      </c>
      <c r="T872">
        <v>50</v>
      </c>
      <c r="U872">
        <v>154</v>
      </c>
      <c r="V872">
        <v>284</v>
      </c>
      <c r="W872">
        <v>210</v>
      </c>
      <c r="X872">
        <v>125</v>
      </c>
      <c r="Y872">
        <v>2033</v>
      </c>
      <c r="Z872">
        <v>1966</v>
      </c>
      <c r="AA872">
        <v>1048</v>
      </c>
      <c r="AB872">
        <v>1057</v>
      </c>
      <c r="AC872">
        <v>16</v>
      </c>
      <c r="AD872">
        <v>2467</v>
      </c>
      <c r="AE872">
        <v>0</v>
      </c>
      <c r="AF872">
        <v>0</v>
      </c>
      <c r="AG872">
        <v>3</v>
      </c>
      <c r="AH872">
        <v>0</v>
      </c>
      <c r="AI872">
        <v>0</v>
      </c>
      <c r="AJ872">
        <v>0</v>
      </c>
      <c r="AK872">
        <v>3</v>
      </c>
      <c r="AL872">
        <v>1.9296500000000001</v>
      </c>
      <c r="AM872">
        <v>0</v>
      </c>
    </row>
    <row r="873" spans="1:39">
      <c r="A873">
        <v>872</v>
      </c>
      <c r="B873">
        <v>7</v>
      </c>
      <c r="C873">
        <v>7</v>
      </c>
      <c r="D873">
        <v>2</v>
      </c>
      <c r="E873">
        <v>453</v>
      </c>
      <c r="F873">
        <v>1270</v>
      </c>
      <c r="G873">
        <v>1270</v>
      </c>
      <c r="H873">
        <v>751</v>
      </c>
      <c r="I873">
        <v>450.67692310000001</v>
      </c>
      <c r="J873">
        <v>15.1</v>
      </c>
      <c r="K873">
        <v>59</v>
      </c>
      <c r="L873">
        <v>61</v>
      </c>
      <c r="M873">
        <v>72</v>
      </c>
      <c r="N873">
        <v>261</v>
      </c>
      <c r="O873">
        <v>143.32</v>
      </c>
      <c r="P873">
        <v>109.81</v>
      </c>
      <c r="Q873">
        <v>0</v>
      </c>
      <c r="R873">
        <v>0.151968504</v>
      </c>
      <c r="S873">
        <v>31</v>
      </c>
      <c r="T873">
        <v>84</v>
      </c>
      <c r="U873">
        <v>211</v>
      </c>
      <c r="V873">
        <v>444</v>
      </c>
      <c r="W873">
        <v>372</v>
      </c>
      <c r="X873">
        <v>159</v>
      </c>
      <c r="Y873">
        <v>0</v>
      </c>
      <c r="Z873">
        <v>17</v>
      </c>
      <c r="AA873">
        <v>6</v>
      </c>
      <c r="AB873">
        <v>6</v>
      </c>
      <c r="AC873">
        <v>0</v>
      </c>
      <c r="AD873">
        <v>2</v>
      </c>
      <c r="AE873">
        <v>0</v>
      </c>
      <c r="AF873">
        <v>0</v>
      </c>
      <c r="AG873">
        <v>4</v>
      </c>
      <c r="AH873">
        <v>0</v>
      </c>
      <c r="AI873">
        <v>0</v>
      </c>
      <c r="AJ873">
        <v>0</v>
      </c>
      <c r="AK873">
        <v>2</v>
      </c>
      <c r="AL873">
        <v>1.19411</v>
      </c>
      <c r="AM873">
        <v>0</v>
      </c>
    </row>
    <row r="874" spans="1:39">
      <c r="A874">
        <v>873</v>
      </c>
      <c r="B874">
        <v>7</v>
      </c>
      <c r="C874">
        <v>7</v>
      </c>
      <c r="D874">
        <v>2</v>
      </c>
      <c r="E874">
        <v>237</v>
      </c>
      <c r="F874">
        <v>750</v>
      </c>
      <c r="G874">
        <v>750</v>
      </c>
      <c r="H874">
        <v>403</v>
      </c>
      <c r="I874">
        <v>261.22666670000001</v>
      </c>
      <c r="J874">
        <v>0</v>
      </c>
      <c r="K874">
        <v>17</v>
      </c>
      <c r="L874">
        <v>20</v>
      </c>
      <c r="M874">
        <v>23</v>
      </c>
      <c r="N874">
        <v>177</v>
      </c>
      <c r="O874">
        <v>382.06</v>
      </c>
      <c r="P874">
        <v>244.83</v>
      </c>
      <c r="Q874">
        <v>42.89</v>
      </c>
      <c r="R874">
        <v>0.17599999999999999</v>
      </c>
      <c r="S874">
        <v>266</v>
      </c>
      <c r="T874">
        <v>43</v>
      </c>
      <c r="U874">
        <v>144</v>
      </c>
      <c r="V874">
        <v>247</v>
      </c>
      <c r="W874">
        <v>211</v>
      </c>
      <c r="X874">
        <v>105</v>
      </c>
      <c r="Y874">
        <v>0</v>
      </c>
      <c r="Z874">
        <v>9</v>
      </c>
      <c r="AA874">
        <v>255</v>
      </c>
      <c r="AB874">
        <v>2</v>
      </c>
      <c r="AC874">
        <v>0</v>
      </c>
      <c r="AD874">
        <v>0</v>
      </c>
      <c r="AE874">
        <v>0</v>
      </c>
      <c r="AF874">
        <v>0</v>
      </c>
      <c r="AG874">
        <v>4</v>
      </c>
      <c r="AH874">
        <v>2030</v>
      </c>
      <c r="AI874">
        <v>74</v>
      </c>
      <c r="AJ874">
        <v>0</v>
      </c>
      <c r="AK874">
        <v>3</v>
      </c>
      <c r="AL874">
        <v>0.98111000000000004</v>
      </c>
      <c r="AM874">
        <v>0</v>
      </c>
    </row>
    <row r="875" spans="1:39">
      <c r="A875">
        <v>874</v>
      </c>
      <c r="B875">
        <v>7</v>
      </c>
      <c r="C875">
        <v>7</v>
      </c>
      <c r="D875">
        <v>2</v>
      </c>
      <c r="E875">
        <v>313</v>
      </c>
      <c r="F875">
        <v>987</v>
      </c>
      <c r="G875">
        <v>987</v>
      </c>
      <c r="H875">
        <v>524</v>
      </c>
      <c r="I875">
        <v>344.99555559999999</v>
      </c>
      <c r="J875">
        <v>0</v>
      </c>
      <c r="K875">
        <v>24</v>
      </c>
      <c r="L875">
        <v>25</v>
      </c>
      <c r="M875">
        <v>31</v>
      </c>
      <c r="N875">
        <v>233</v>
      </c>
      <c r="O875">
        <v>369.25</v>
      </c>
      <c r="P875">
        <v>298.58999999999997</v>
      </c>
      <c r="Q875">
        <v>2.0099999999999998</v>
      </c>
      <c r="R875">
        <v>0.17122593699999999</v>
      </c>
      <c r="S875">
        <v>45</v>
      </c>
      <c r="T875">
        <v>56</v>
      </c>
      <c r="U875">
        <v>194</v>
      </c>
      <c r="V875">
        <v>321</v>
      </c>
      <c r="W875">
        <v>283</v>
      </c>
      <c r="X875">
        <v>133</v>
      </c>
      <c r="Y875">
        <v>0</v>
      </c>
      <c r="Z875">
        <v>23</v>
      </c>
      <c r="AA875">
        <v>2</v>
      </c>
      <c r="AB875">
        <v>13</v>
      </c>
      <c r="AC875">
        <v>0</v>
      </c>
      <c r="AD875">
        <v>7</v>
      </c>
      <c r="AE875">
        <v>0</v>
      </c>
      <c r="AF875">
        <v>0</v>
      </c>
      <c r="AG875">
        <v>4</v>
      </c>
      <c r="AH875">
        <v>0</v>
      </c>
      <c r="AI875">
        <v>0</v>
      </c>
      <c r="AJ875">
        <v>0</v>
      </c>
      <c r="AK875">
        <v>3</v>
      </c>
      <c r="AL875">
        <v>0.98111000000000004</v>
      </c>
      <c r="AM875">
        <v>0</v>
      </c>
    </row>
    <row r="876" spans="1:39">
      <c r="A876">
        <v>875</v>
      </c>
      <c r="B876">
        <v>7</v>
      </c>
      <c r="C876">
        <v>7</v>
      </c>
      <c r="D876">
        <v>2</v>
      </c>
      <c r="E876">
        <v>361</v>
      </c>
      <c r="F876">
        <v>1152</v>
      </c>
      <c r="G876">
        <v>1152</v>
      </c>
      <c r="H876">
        <v>615</v>
      </c>
      <c r="I876">
        <v>397.90222219999998</v>
      </c>
      <c r="J876">
        <v>0</v>
      </c>
      <c r="K876">
        <v>26</v>
      </c>
      <c r="L876">
        <v>29</v>
      </c>
      <c r="M876">
        <v>41</v>
      </c>
      <c r="N876">
        <v>265</v>
      </c>
      <c r="O876">
        <v>282.56</v>
      </c>
      <c r="P876">
        <v>218.58</v>
      </c>
      <c r="Q876">
        <v>10.1</v>
      </c>
      <c r="R876">
        <v>0.16493055600000001</v>
      </c>
      <c r="S876">
        <v>224</v>
      </c>
      <c r="T876">
        <v>71</v>
      </c>
      <c r="U876">
        <v>218</v>
      </c>
      <c r="V876">
        <v>377</v>
      </c>
      <c r="W876">
        <v>332</v>
      </c>
      <c r="X876">
        <v>154</v>
      </c>
      <c r="Y876">
        <v>2</v>
      </c>
      <c r="Z876">
        <v>19</v>
      </c>
      <c r="AA876">
        <v>70</v>
      </c>
      <c r="AB876">
        <v>132</v>
      </c>
      <c r="AC876">
        <v>0</v>
      </c>
      <c r="AD876">
        <v>1</v>
      </c>
      <c r="AE876">
        <v>0</v>
      </c>
      <c r="AF876">
        <v>0</v>
      </c>
      <c r="AG876">
        <v>4</v>
      </c>
      <c r="AH876">
        <v>0</v>
      </c>
      <c r="AI876">
        <v>0</v>
      </c>
      <c r="AJ876">
        <v>0</v>
      </c>
      <c r="AK876">
        <v>3</v>
      </c>
      <c r="AL876">
        <v>0.98111000000000004</v>
      </c>
      <c r="AM876">
        <v>0</v>
      </c>
    </row>
    <row r="877" spans="1:39">
      <c r="A877">
        <v>876</v>
      </c>
      <c r="B877">
        <v>7</v>
      </c>
      <c r="C877">
        <v>7</v>
      </c>
      <c r="D877">
        <v>2</v>
      </c>
      <c r="E877">
        <v>1178</v>
      </c>
      <c r="F877">
        <v>3649</v>
      </c>
      <c r="G877">
        <v>3679</v>
      </c>
      <c r="H877">
        <v>1989</v>
      </c>
      <c r="I877">
        <v>1018.932484</v>
      </c>
      <c r="J877">
        <v>204.83694270000001</v>
      </c>
      <c r="K877">
        <v>172</v>
      </c>
      <c r="L877">
        <v>174</v>
      </c>
      <c r="M877">
        <v>181</v>
      </c>
      <c r="N877">
        <v>651</v>
      </c>
      <c r="O877">
        <v>268.73</v>
      </c>
      <c r="P877">
        <v>210</v>
      </c>
      <c r="Q877">
        <v>14</v>
      </c>
      <c r="R877">
        <v>0.116607774</v>
      </c>
      <c r="S877">
        <v>1049</v>
      </c>
      <c r="T877">
        <v>286</v>
      </c>
      <c r="U877">
        <v>784</v>
      </c>
      <c r="V877">
        <v>1306</v>
      </c>
      <c r="W877">
        <v>941</v>
      </c>
      <c r="X877">
        <v>362</v>
      </c>
      <c r="Y877">
        <v>54</v>
      </c>
      <c r="Z877">
        <v>270</v>
      </c>
      <c r="AA877">
        <v>249</v>
      </c>
      <c r="AB877">
        <v>334</v>
      </c>
      <c r="AC877">
        <v>0</v>
      </c>
      <c r="AD877">
        <v>142</v>
      </c>
      <c r="AE877">
        <v>0</v>
      </c>
      <c r="AF877">
        <v>0</v>
      </c>
      <c r="AG877">
        <v>4</v>
      </c>
      <c r="AH877">
        <v>0</v>
      </c>
      <c r="AI877">
        <v>0</v>
      </c>
      <c r="AJ877">
        <v>0</v>
      </c>
      <c r="AK877">
        <v>1</v>
      </c>
      <c r="AL877">
        <v>1.4453199999999999</v>
      </c>
      <c r="AM877">
        <v>0</v>
      </c>
    </row>
    <row r="878" spans="1:39">
      <c r="A878">
        <v>877</v>
      </c>
      <c r="B878">
        <v>7</v>
      </c>
      <c r="C878">
        <v>7</v>
      </c>
      <c r="D878">
        <v>2</v>
      </c>
      <c r="E878">
        <v>1059</v>
      </c>
      <c r="F878">
        <v>3226</v>
      </c>
      <c r="G878">
        <v>3226</v>
      </c>
      <c r="H878">
        <v>1835</v>
      </c>
      <c r="I878">
        <v>1011.673825</v>
      </c>
      <c r="J878">
        <v>90.964596630000003</v>
      </c>
      <c r="K878">
        <v>106</v>
      </c>
      <c r="L878">
        <v>135</v>
      </c>
      <c r="M878">
        <v>148</v>
      </c>
      <c r="N878">
        <v>670</v>
      </c>
      <c r="O878">
        <v>231.79</v>
      </c>
      <c r="P878">
        <v>181.04</v>
      </c>
      <c r="Q878">
        <v>0.46</v>
      </c>
      <c r="R878">
        <v>0.12585244900000001</v>
      </c>
      <c r="S878">
        <v>81</v>
      </c>
      <c r="T878">
        <v>233</v>
      </c>
      <c r="U878">
        <v>621</v>
      </c>
      <c r="V878">
        <v>1150</v>
      </c>
      <c r="W878">
        <v>883</v>
      </c>
      <c r="X878">
        <v>339</v>
      </c>
      <c r="Y878">
        <v>20</v>
      </c>
      <c r="Z878">
        <v>29</v>
      </c>
      <c r="AA878">
        <v>15</v>
      </c>
      <c r="AB878">
        <v>14</v>
      </c>
      <c r="AC878">
        <v>0</v>
      </c>
      <c r="AD878">
        <v>3</v>
      </c>
      <c r="AE878">
        <v>0</v>
      </c>
      <c r="AF878">
        <v>0</v>
      </c>
      <c r="AG878">
        <v>4</v>
      </c>
      <c r="AH878">
        <v>0</v>
      </c>
      <c r="AI878">
        <v>0</v>
      </c>
      <c r="AJ878">
        <v>0</v>
      </c>
      <c r="AK878">
        <v>1</v>
      </c>
      <c r="AL878">
        <v>1.15703</v>
      </c>
      <c r="AM878">
        <v>0</v>
      </c>
    </row>
    <row r="879" spans="1:39">
      <c r="A879">
        <v>878</v>
      </c>
      <c r="B879">
        <v>7</v>
      </c>
      <c r="C879">
        <v>7</v>
      </c>
      <c r="D879">
        <v>2</v>
      </c>
      <c r="E879">
        <v>813</v>
      </c>
      <c r="F879">
        <v>2477</v>
      </c>
      <c r="G879">
        <v>2479</v>
      </c>
      <c r="H879">
        <v>1422</v>
      </c>
      <c r="I879">
        <v>776.6674405</v>
      </c>
      <c r="J879">
        <v>69.834010449999994</v>
      </c>
      <c r="K879">
        <v>83</v>
      </c>
      <c r="L879">
        <v>109</v>
      </c>
      <c r="M879">
        <v>108</v>
      </c>
      <c r="N879">
        <v>513</v>
      </c>
      <c r="O879">
        <v>240.84</v>
      </c>
      <c r="P879">
        <v>145.96</v>
      </c>
      <c r="Q879">
        <v>46.54</v>
      </c>
      <c r="R879">
        <v>0.12908430800000001</v>
      </c>
      <c r="S879">
        <v>214</v>
      </c>
      <c r="T879">
        <v>179</v>
      </c>
      <c r="U879">
        <v>474</v>
      </c>
      <c r="V879">
        <v>873</v>
      </c>
      <c r="W879">
        <v>691</v>
      </c>
      <c r="X879">
        <v>262</v>
      </c>
      <c r="Y879">
        <v>15</v>
      </c>
      <c r="Z879">
        <v>28</v>
      </c>
      <c r="AA879">
        <v>157</v>
      </c>
      <c r="AB879">
        <v>2</v>
      </c>
      <c r="AC879">
        <v>0</v>
      </c>
      <c r="AD879">
        <v>12</v>
      </c>
      <c r="AE879">
        <v>0</v>
      </c>
      <c r="AF879">
        <v>0</v>
      </c>
      <c r="AG879">
        <v>4</v>
      </c>
      <c r="AH879">
        <v>0</v>
      </c>
      <c r="AI879">
        <v>0</v>
      </c>
      <c r="AJ879">
        <v>0</v>
      </c>
      <c r="AK879">
        <v>1</v>
      </c>
      <c r="AL879">
        <v>1.15703</v>
      </c>
      <c r="AM879">
        <v>0</v>
      </c>
    </row>
    <row r="880" spans="1:39">
      <c r="A880">
        <v>879</v>
      </c>
      <c r="B880">
        <v>7</v>
      </c>
      <c r="C880">
        <v>7</v>
      </c>
      <c r="D880">
        <v>2</v>
      </c>
      <c r="E880">
        <v>329</v>
      </c>
      <c r="F880">
        <v>1063</v>
      </c>
      <c r="G880">
        <v>1063</v>
      </c>
      <c r="H880">
        <v>545</v>
      </c>
      <c r="I880">
        <v>345.62046629999998</v>
      </c>
      <c r="J880">
        <v>0</v>
      </c>
      <c r="K880">
        <v>36</v>
      </c>
      <c r="L880">
        <v>43</v>
      </c>
      <c r="M880">
        <v>46</v>
      </c>
      <c r="N880">
        <v>204</v>
      </c>
      <c r="O880">
        <v>103.34</v>
      </c>
      <c r="P880">
        <v>74.42</v>
      </c>
      <c r="Q880">
        <v>18.13</v>
      </c>
      <c r="R880">
        <v>0.148635936</v>
      </c>
      <c r="S880">
        <v>100</v>
      </c>
      <c r="T880">
        <v>75</v>
      </c>
      <c r="U880">
        <v>216</v>
      </c>
      <c r="V880">
        <v>354</v>
      </c>
      <c r="W880">
        <v>287</v>
      </c>
      <c r="X880">
        <v>131</v>
      </c>
      <c r="Y880">
        <v>28</v>
      </c>
      <c r="Z880">
        <v>20</v>
      </c>
      <c r="AA880">
        <v>19</v>
      </c>
      <c r="AB880">
        <v>31</v>
      </c>
      <c r="AC880">
        <v>0</v>
      </c>
      <c r="AD880">
        <v>2</v>
      </c>
      <c r="AE880">
        <v>0</v>
      </c>
      <c r="AF880">
        <v>0</v>
      </c>
      <c r="AG880">
        <v>4</v>
      </c>
      <c r="AH880">
        <v>0</v>
      </c>
      <c r="AI880">
        <v>0</v>
      </c>
      <c r="AJ880">
        <v>0</v>
      </c>
      <c r="AK880">
        <v>3</v>
      </c>
      <c r="AL880">
        <v>1.0822400000000001</v>
      </c>
      <c r="AM880">
        <v>0</v>
      </c>
    </row>
    <row r="881" spans="1:39">
      <c r="A881">
        <v>880</v>
      </c>
      <c r="B881">
        <v>7</v>
      </c>
      <c r="C881">
        <v>7</v>
      </c>
      <c r="D881">
        <v>2</v>
      </c>
      <c r="E881">
        <v>494</v>
      </c>
      <c r="F881">
        <v>1268</v>
      </c>
      <c r="G881">
        <v>1268</v>
      </c>
      <c r="H881">
        <v>715</v>
      </c>
      <c r="I881">
        <v>236.68729930000001</v>
      </c>
      <c r="J881">
        <v>281.8324088</v>
      </c>
      <c r="K881">
        <v>94</v>
      </c>
      <c r="L881">
        <v>120</v>
      </c>
      <c r="M881">
        <v>92</v>
      </c>
      <c r="N881">
        <v>188</v>
      </c>
      <c r="O881">
        <v>75.02</v>
      </c>
      <c r="P881">
        <v>52.34</v>
      </c>
      <c r="Q881">
        <v>3.82</v>
      </c>
      <c r="R881">
        <v>0.18138801299999999</v>
      </c>
      <c r="S881">
        <v>347</v>
      </c>
      <c r="T881">
        <v>70</v>
      </c>
      <c r="U881">
        <v>205</v>
      </c>
      <c r="V881">
        <v>444</v>
      </c>
      <c r="W881">
        <v>356</v>
      </c>
      <c r="X881">
        <v>193</v>
      </c>
      <c r="Y881">
        <v>31</v>
      </c>
      <c r="Z881">
        <v>78</v>
      </c>
      <c r="AA881">
        <v>202</v>
      </c>
      <c r="AB881">
        <v>13</v>
      </c>
      <c r="AC881">
        <v>2</v>
      </c>
      <c r="AD881">
        <v>21</v>
      </c>
      <c r="AE881">
        <v>0</v>
      </c>
      <c r="AF881">
        <v>0</v>
      </c>
      <c r="AG881">
        <v>4</v>
      </c>
      <c r="AH881">
        <v>0</v>
      </c>
      <c r="AI881">
        <v>0</v>
      </c>
      <c r="AJ881">
        <v>0</v>
      </c>
      <c r="AK881">
        <v>1</v>
      </c>
      <c r="AL881">
        <v>2.1338400000000002</v>
      </c>
      <c r="AM881">
        <v>0</v>
      </c>
    </row>
    <row r="882" spans="1:39">
      <c r="A882">
        <v>881</v>
      </c>
      <c r="B882">
        <v>7</v>
      </c>
      <c r="C882">
        <v>7</v>
      </c>
      <c r="D882">
        <v>2</v>
      </c>
      <c r="E882">
        <v>972</v>
      </c>
      <c r="F882">
        <v>2507</v>
      </c>
      <c r="G882">
        <v>2518</v>
      </c>
      <c r="H882">
        <v>1392</v>
      </c>
      <c r="I882">
        <v>465.70861309999998</v>
      </c>
      <c r="J882">
        <v>554.53664230000004</v>
      </c>
      <c r="K882">
        <v>194</v>
      </c>
      <c r="L882">
        <v>220</v>
      </c>
      <c r="M882">
        <v>190</v>
      </c>
      <c r="N882">
        <v>368</v>
      </c>
      <c r="O882">
        <v>187.61</v>
      </c>
      <c r="P882">
        <v>89.4</v>
      </c>
      <c r="Q882">
        <v>33.909999999999997</v>
      </c>
      <c r="R882">
        <v>0.18268466999999999</v>
      </c>
      <c r="S882">
        <v>1785</v>
      </c>
      <c r="T882">
        <v>134</v>
      </c>
      <c r="U882">
        <v>407</v>
      </c>
      <c r="V882">
        <v>869</v>
      </c>
      <c r="W882">
        <v>730</v>
      </c>
      <c r="X882">
        <v>378</v>
      </c>
      <c r="Y882">
        <v>284</v>
      </c>
      <c r="Z882">
        <v>319</v>
      </c>
      <c r="AA882">
        <v>958</v>
      </c>
      <c r="AB882">
        <v>83</v>
      </c>
      <c r="AC882">
        <v>0</v>
      </c>
      <c r="AD882">
        <v>141</v>
      </c>
      <c r="AE882">
        <v>0</v>
      </c>
      <c r="AF882">
        <v>0</v>
      </c>
      <c r="AG882">
        <v>3</v>
      </c>
      <c r="AH882">
        <v>0</v>
      </c>
      <c r="AI882">
        <v>0</v>
      </c>
      <c r="AJ882">
        <v>0</v>
      </c>
      <c r="AK882">
        <v>1</v>
      </c>
      <c r="AL882">
        <v>2.1338400000000002</v>
      </c>
      <c r="AM882">
        <v>0</v>
      </c>
    </row>
    <row r="883" spans="1:39">
      <c r="A883">
        <v>882</v>
      </c>
      <c r="B883">
        <v>7</v>
      </c>
      <c r="C883">
        <v>7</v>
      </c>
      <c r="D883">
        <v>2</v>
      </c>
      <c r="E883">
        <v>903</v>
      </c>
      <c r="F883">
        <v>2327</v>
      </c>
      <c r="G883">
        <v>2337</v>
      </c>
      <c r="H883">
        <v>1297</v>
      </c>
      <c r="I883">
        <v>432.64905110000001</v>
      </c>
      <c r="J883">
        <v>515.17138690000002</v>
      </c>
      <c r="K883">
        <v>181</v>
      </c>
      <c r="L883">
        <v>215</v>
      </c>
      <c r="M883">
        <v>166</v>
      </c>
      <c r="N883">
        <v>341</v>
      </c>
      <c r="O883">
        <v>138.12</v>
      </c>
      <c r="P883">
        <v>89.66</v>
      </c>
      <c r="Q883">
        <v>11.8</v>
      </c>
      <c r="R883">
        <v>0.179289688</v>
      </c>
      <c r="S883">
        <v>682</v>
      </c>
      <c r="T883">
        <v>125</v>
      </c>
      <c r="U883">
        <v>375</v>
      </c>
      <c r="V883">
        <v>806</v>
      </c>
      <c r="W883">
        <v>683</v>
      </c>
      <c r="X883">
        <v>348</v>
      </c>
      <c r="Y883">
        <v>113</v>
      </c>
      <c r="Z883">
        <v>193</v>
      </c>
      <c r="AA883">
        <v>326</v>
      </c>
      <c r="AB883">
        <v>24</v>
      </c>
      <c r="AC883">
        <v>0</v>
      </c>
      <c r="AD883">
        <v>26</v>
      </c>
      <c r="AE883">
        <v>0</v>
      </c>
      <c r="AF883">
        <v>0</v>
      </c>
      <c r="AG883">
        <v>4</v>
      </c>
      <c r="AH883">
        <v>0</v>
      </c>
      <c r="AI883">
        <v>0</v>
      </c>
      <c r="AJ883">
        <v>0</v>
      </c>
      <c r="AK883">
        <v>1</v>
      </c>
      <c r="AL883">
        <v>2.1338400000000002</v>
      </c>
      <c r="AM883">
        <v>0</v>
      </c>
    </row>
    <row r="884" spans="1:39">
      <c r="A884">
        <v>883</v>
      </c>
      <c r="B884">
        <v>7</v>
      </c>
      <c r="C884">
        <v>7</v>
      </c>
      <c r="D884">
        <v>2</v>
      </c>
      <c r="E884">
        <v>412</v>
      </c>
      <c r="F884">
        <v>1407</v>
      </c>
      <c r="G884">
        <v>1407</v>
      </c>
      <c r="H884">
        <v>706</v>
      </c>
      <c r="I884">
        <v>348.63435070000003</v>
      </c>
      <c r="J884">
        <v>81.117893480000006</v>
      </c>
      <c r="K884">
        <v>40</v>
      </c>
      <c r="L884">
        <v>69</v>
      </c>
      <c r="M884">
        <v>71</v>
      </c>
      <c r="N884">
        <v>232</v>
      </c>
      <c r="O884">
        <v>89.99</v>
      </c>
      <c r="P884">
        <v>80.010000000000005</v>
      </c>
      <c r="Q884">
        <v>1.77</v>
      </c>
      <c r="R884">
        <v>0.14143567900000001</v>
      </c>
      <c r="S884">
        <v>75</v>
      </c>
      <c r="T884">
        <v>100</v>
      </c>
      <c r="U884">
        <v>306</v>
      </c>
      <c r="V884">
        <v>471</v>
      </c>
      <c r="W884">
        <v>365</v>
      </c>
      <c r="X884">
        <v>165</v>
      </c>
      <c r="Y884">
        <v>0</v>
      </c>
      <c r="Z884">
        <v>45</v>
      </c>
      <c r="AA884">
        <v>8</v>
      </c>
      <c r="AB884">
        <v>11</v>
      </c>
      <c r="AC884">
        <v>0</v>
      </c>
      <c r="AD884">
        <v>11</v>
      </c>
      <c r="AE884">
        <v>0</v>
      </c>
      <c r="AF884">
        <v>0</v>
      </c>
      <c r="AG884">
        <v>4</v>
      </c>
      <c r="AH884">
        <v>0</v>
      </c>
      <c r="AI884">
        <v>0</v>
      </c>
      <c r="AJ884">
        <v>0</v>
      </c>
      <c r="AK884">
        <v>3</v>
      </c>
      <c r="AL884">
        <v>1.44262</v>
      </c>
      <c r="AM884">
        <v>0</v>
      </c>
    </row>
    <row r="885" spans="1:39">
      <c r="A885">
        <v>884</v>
      </c>
      <c r="B885">
        <v>7</v>
      </c>
      <c r="C885">
        <v>7</v>
      </c>
      <c r="D885">
        <v>2</v>
      </c>
      <c r="E885">
        <v>274</v>
      </c>
      <c r="F885">
        <v>740</v>
      </c>
      <c r="G885">
        <v>905</v>
      </c>
      <c r="H885">
        <v>475</v>
      </c>
      <c r="I885">
        <v>223.67346939999999</v>
      </c>
      <c r="J885">
        <v>60.888888889999997</v>
      </c>
      <c r="K885">
        <v>57</v>
      </c>
      <c r="L885">
        <v>40</v>
      </c>
      <c r="M885">
        <v>32</v>
      </c>
      <c r="N885">
        <v>145</v>
      </c>
      <c r="O885">
        <v>227.75</v>
      </c>
      <c r="P885">
        <v>94.45</v>
      </c>
      <c r="Q885">
        <v>17.41</v>
      </c>
      <c r="R885">
        <v>0.20662983400000001</v>
      </c>
      <c r="S885">
        <v>853</v>
      </c>
      <c r="T885">
        <v>34</v>
      </c>
      <c r="U885">
        <v>150</v>
      </c>
      <c r="V885">
        <v>301</v>
      </c>
      <c r="W885">
        <v>269</v>
      </c>
      <c r="X885">
        <v>151</v>
      </c>
      <c r="Y885">
        <v>6</v>
      </c>
      <c r="Z885">
        <v>3</v>
      </c>
      <c r="AA885">
        <v>834</v>
      </c>
      <c r="AB885">
        <v>7</v>
      </c>
      <c r="AC885">
        <v>0</v>
      </c>
      <c r="AD885">
        <v>3</v>
      </c>
      <c r="AE885">
        <v>0</v>
      </c>
      <c r="AF885">
        <v>0</v>
      </c>
      <c r="AG885">
        <v>4</v>
      </c>
      <c r="AH885">
        <v>0</v>
      </c>
      <c r="AI885">
        <v>0</v>
      </c>
      <c r="AJ885">
        <v>0</v>
      </c>
      <c r="AK885">
        <v>3</v>
      </c>
      <c r="AL885">
        <v>1.13628</v>
      </c>
      <c r="AM885">
        <v>0</v>
      </c>
    </row>
    <row r="886" spans="1:39">
      <c r="A886">
        <v>885</v>
      </c>
      <c r="B886">
        <v>7</v>
      </c>
      <c r="C886">
        <v>7</v>
      </c>
      <c r="D886">
        <v>2</v>
      </c>
      <c r="E886">
        <v>599</v>
      </c>
      <c r="F886">
        <v>1639</v>
      </c>
      <c r="G886">
        <v>1639</v>
      </c>
      <c r="H886">
        <v>880</v>
      </c>
      <c r="I886">
        <v>488.97959179999998</v>
      </c>
      <c r="J886">
        <v>133.11111109999999</v>
      </c>
      <c r="K886">
        <v>119</v>
      </c>
      <c r="L886">
        <v>87</v>
      </c>
      <c r="M886">
        <v>79</v>
      </c>
      <c r="N886">
        <v>314</v>
      </c>
      <c r="O886">
        <v>205.71</v>
      </c>
      <c r="P886">
        <v>53.55</v>
      </c>
      <c r="Q886">
        <v>120.59</v>
      </c>
      <c r="R886">
        <v>0.21232458800000001</v>
      </c>
      <c r="S886">
        <v>161</v>
      </c>
      <c r="T886">
        <v>81</v>
      </c>
      <c r="U886">
        <v>243</v>
      </c>
      <c r="V886">
        <v>562</v>
      </c>
      <c r="W886">
        <v>479</v>
      </c>
      <c r="X886">
        <v>274</v>
      </c>
      <c r="Y886">
        <v>3</v>
      </c>
      <c r="Z886">
        <v>29</v>
      </c>
      <c r="AA886">
        <v>86</v>
      </c>
      <c r="AB886">
        <v>28</v>
      </c>
      <c r="AC886">
        <v>0</v>
      </c>
      <c r="AD886">
        <v>15</v>
      </c>
      <c r="AE886">
        <v>0</v>
      </c>
      <c r="AF886">
        <v>0</v>
      </c>
      <c r="AG886">
        <v>4</v>
      </c>
      <c r="AH886">
        <v>0</v>
      </c>
      <c r="AI886">
        <v>0</v>
      </c>
      <c r="AJ886">
        <v>0</v>
      </c>
      <c r="AK886">
        <v>3</v>
      </c>
      <c r="AL886">
        <v>1.13628</v>
      </c>
      <c r="AM886">
        <v>0</v>
      </c>
    </row>
    <row r="887" spans="1:39">
      <c r="A887">
        <v>886</v>
      </c>
      <c r="B887">
        <v>7</v>
      </c>
      <c r="C887">
        <v>7</v>
      </c>
      <c r="D887">
        <v>2</v>
      </c>
      <c r="E887">
        <v>804</v>
      </c>
      <c r="F887">
        <v>2142</v>
      </c>
      <c r="G887">
        <v>2142</v>
      </c>
      <c r="H887">
        <v>1222</v>
      </c>
      <c r="I887">
        <v>473.23266560000002</v>
      </c>
      <c r="J887">
        <v>334.0708783</v>
      </c>
      <c r="K887">
        <v>111</v>
      </c>
      <c r="L887">
        <v>167</v>
      </c>
      <c r="M887">
        <v>167</v>
      </c>
      <c r="N887">
        <v>359</v>
      </c>
      <c r="O887">
        <v>413.58</v>
      </c>
      <c r="P887">
        <v>61.05</v>
      </c>
      <c r="Q887">
        <v>159</v>
      </c>
      <c r="R887">
        <v>0.17180205400000001</v>
      </c>
      <c r="S887">
        <v>13665</v>
      </c>
      <c r="T887">
        <v>117</v>
      </c>
      <c r="U887">
        <v>346</v>
      </c>
      <c r="V887">
        <v>748</v>
      </c>
      <c r="W887">
        <v>628</v>
      </c>
      <c r="X887">
        <v>303</v>
      </c>
      <c r="Y887">
        <v>1121</v>
      </c>
      <c r="Z887">
        <v>6593</v>
      </c>
      <c r="AA887">
        <v>849</v>
      </c>
      <c r="AB887">
        <v>4838</v>
      </c>
      <c r="AC887">
        <v>0</v>
      </c>
      <c r="AD887">
        <v>264</v>
      </c>
      <c r="AE887">
        <v>0</v>
      </c>
      <c r="AF887">
        <v>0</v>
      </c>
      <c r="AG887">
        <v>2</v>
      </c>
      <c r="AH887">
        <v>99</v>
      </c>
      <c r="AI887">
        <v>0</v>
      </c>
      <c r="AJ887">
        <v>0</v>
      </c>
      <c r="AK887">
        <v>3</v>
      </c>
      <c r="AL887">
        <v>2.7658900000000002</v>
      </c>
      <c r="AM887">
        <v>0</v>
      </c>
    </row>
    <row r="888" spans="1:39">
      <c r="A888">
        <v>887</v>
      </c>
      <c r="B888">
        <v>7</v>
      </c>
      <c r="C888">
        <v>7</v>
      </c>
      <c r="D888">
        <v>2</v>
      </c>
      <c r="E888">
        <v>316</v>
      </c>
      <c r="F888">
        <v>817</v>
      </c>
      <c r="G888">
        <v>836</v>
      </c>
      <c r="H888">
        <v>493</v>
      </c>
      <c r="I888">
        <v>185.9969183</v>
      </c>
      <c r="J888">
        <v>131.3014895</v>
      </c>
      <c r="K888">
        <v>47</v>
      </c>
      <c r="L888">
        <v>60</v>
      </c>
      <c r="M888">
        <v>70</v>
      </c>
      <c r="N888">
        <v>139</v>
      </c>
      <c r="O888">
        <v>350.04</v>
      </c>
      <c r="P888">
        <v>48.06</v>
      </c>
      <c r="Q888">
        <v>192</v>
      </c>
      <c r="R888">
        <v>0.19258373200000001</v>
      </c>
      <c r="S888">
        <v>9437</v>
      </c>
      <c r="T888">
        <v>44</v>
      </c>
      <c r="U888">
        <v>131</v>
      </c>
      <c r="V888">
        <v>296</v>
      </c>
      <c r="W888">
        <v>241</v>
      </c>
      <c r="X888">
        <v>124</v>
      </c>
      <c r="Y888">
        <v>587</v>
      </c>
      <c r="Z888">
        <v>955</v>
      </c>
      <c r="AA888">
        <v>1333</v>
      </c>
      <c r="AB888">
        <v>4666</v>
      </c>
      <c r="AC888">
        <v>0</v>
      </c>
      <c r="AD888">
        <v>1896</v>
      </c>
      <c r="AE888">
        <v>0</v>
      </c>
      <c r="AF888">
        <v>0</v>
      </c>
      <c r="AG888">
        <v>2</v>
      </c>
      <c r="AH888">
        <v>0</v>
      </c>
      <c r="AI888">
        <v>0</v>
      </c>
      <c r="AJ888">
        <v>0</v>
      </c>
      <c r="AK888">
        <v>3</v>
      </c>
      <c r="AL888">
        <v>2.7658900000000002</v>
      </c>
      <c r="AM888">
        <v>0</v>
      </c>
    </row>
    <row r="889" spans="1:39">
      <c r="A889">
        <v>888</v>
      </c>
      <c r="B889">
        <v>7</v>
      </c>
      <c r="C889">
        <v>7</v>
      </c>
      <c r="D889">
        <v>2</v>
      </c>
      <c r="E889">
        <v>796</v>
      </c>
      <c r="F889">
        <v>2345</v>
      </c>
      <c r="G889">
        <v>2346</v>
      </c>
      <c r="H889">
        <v>1187</v>
      </c>
      <c r="I889">
        <v>343.67688020000003</v>
      </c>
      <c r="J889">
        <v>571.61225630000001</v>
      </c>
      <c r="K889">
        <v>169</v>
      </c>
      <c r="L889">
        <v>118</v>
      </c>
      <c r="M889">
        <v>161</v>
      </c>
      <c r="N889">
        <v>348</v>
      </c>
      <c r="O889">
        <v>284.45999999999998</v>
      </c>
      <c r="P889">
        <v>79.650000000000006</v>
      </c>
      <c r="Q889">
        <v>153.37</v>
      </c>
      <c r="R889">
        <v>0.18755328199999999</v>
      </c>
      <c r="S889">
        <v>11311</v>
      </c>
      <c r="T889">
        <v>141</v>
      </c>
      <c r="U889">
        <v>417</v>
      </c>
      <c r="V889">
        <v>806</v>
      </c>
      <c r="W889">
        <v>626</v>
      </c>
      <c r="X889">
        <v>356</v>
      </c>
      <c r="Y889">
        <v>41</v>
      </c>
      <c r="Z889">
        <v>1977</v>
      </c>
      <c r="AA889">
        <v>347</v>
      </c>
      <c r="AB889">
        <v>8911</v>
      </c>
      <c r="AC889">
        <v>0</v>
      </c>
      <c r="AD889">
        <v>35</v>
      </c>
      <c r="AE889">
        <v>0</v>
      </c>
      <c r="AF889">
        <v>0</v>
      </c>
      <c r="AG889">
        <v>1</v>
      </c>
      <c r="AH889">
        <v>0</v>
      </c>
      <c r="AI889">
        <v>0</v>
      </c>
      <c r="AJ889">
        <v>0</v>
      </c>
      <c r="AK889">
        <v>3</v>
      </c>
      <c r="AL889">
        <v>2.4498700000000002</v>
      </c>
      <c r="AM889">
        <v>0</v>
      </c>
    </row>
    <row r="890" spans="1:39">
      <c r="A890">
        <v>889</v>
      </c>
      <c r="B890">
        <v>7</v>
      </c>
      <c r="C890">
        <v>7</v>
      </c>
      <c r="D890">
        <v>2</v>
      </c>
      <c r="E890">
        <v>443</v>
      </c>
      <c r="F890">
        <v>1441</v>
      </c>
      <c r="G890">
        <v>1443</v>
      </c>
      <c r="H890">
        <v>739</v>
      </c>
      <c r="I890">
        <v>465.37953370000002</v>
      </c>
      <c r="J890">
        <v>0</v>
      </c>
      <c r="K890">
        <v>47</v>
      </c>
      <c r="L890">
        <v>57</v>
      </c>
      <c r="M890">
        <v>68</v>
      </c>
      <c r="N890">
        <v>271</v>
      </c>
      <c r="O890">
        <v>211.82</v>
      </c>
      <c r="P890">
        <v>152.58000000000001</v>
      </c>
      <c r="Q890">
        <v>14.87</v>
      </c>
      <c r="R890">
        <v>0.158697159</v>
      </c>
      <c r="S890">
        <v>171</v>
      </c>
      <c r="T890">
        <v>98</v>
      </c>
      <c r="U890">
        <v>298</v>
      </c>
      <c r="V890">
        <v>481</v>
      </c>
      <c r="W890">
        <v>384</v>
      </c>
      <c r="X890">
        <v>182</v>
      </c>
      <c r="Y890">
        <v>1</v>
      </c>
      <c r="Z890">
        <v>16</v>
      </c>
      <c r="AA890">
        <v>137</v>
      </c>
      <c r="AB890">
        <v>15</v>
      </c>
      <c r="AC890">
        <v>0</v>
      </c>
      <c r="AD890">
        <v>2</v>
      </c>
      <c r="AE890">
        <v>0</v>
      </c>
      <c r="AF890">
        <v>0</v>
      </c>
      <c r="AG890">
        <v>4</v>
      </c>
      <c r="AH890">
        <v>0</v>
      </c>
      <c r="AI890">
        <v>0</v>
      </c>
      <c r="AJ890">
        <v>0</v>
      </c>
      <c r="AK890">
        <v>3</v>
      </c>
      <c r="AL890">
        <v>1.0822400000000001</v>
      </c>
      <c r="AM890">
        <v>0</v>
      </c>
    </row>
    <row r="891" spans="1:39">
      <c r="A891">
        <v>890</v>
      </c>
      <c r="B891">
        <v>7</v>
      </c>
      <c r="C891">
        <v>7</v>
      </c>
      <c r="D891">
        <v>2</v>
      </c>
      <c r="E891">
        <v>528</v>
      </c>
      <c r="F891">
        <v>1455</v>
      </c>
      <c r="G891">
        <v>1455</v>
      </c>
      <c r="H891">
        <v>762</v>
      </c>
      <c r="I891">
        <v>225.15774239999999</v>
      </c>
      <c r="J891">
        <v>339.26483359999997</v>
      </c>
      <c r="K891">
        <v>78</v>
      </c>
      <c r="L891">
        <v>131</v>
      </c>
      <c r="M891">
        <v>89</v>
      </c>
      <c r="N891">
        <v>230</v>
      </c>
      <c r="O891">
        <v>105.9</v>
      </c>
      <c r="P891">
        <v>66.44</v>
      </c>
      <c r="Q891">
        <v>20.61</v>
      </c>
      <c r="R891">
        <v>0.22061855699999999</v>
      </c>
      <c r="S891">
        <v>867</v>
      </c>
      <c r="T891">
        <v>72</v>
      </c>
      <c r="U891">
        <v>220</v>
      </c>
      <c r="V891">
        <v>480</v>
      </c>
      <c r="W891">
        <v>423</v>
      </c>
      <c r="X891">
        <v>260</v>
      </c>
      <c r="Y891">
        <v>130</v>
      </c>
      <c r="Z891">
        <v>324</v>
      </c>
      <c r="AA891">
        <v>352</v>
      </c>
      <c r="AB891">
        <v>52</v>
      </c>
      <c r="AC891">
        <v>0</v>
      </c>
      <c r="AD891">
        <v>9</v>
      </c>
      <c r="AE891">
        <v>0</v>
      </c>
      <c r="AF891">
        <v>0</v>
      </c>
      <c r="AG891">
        <v>3</v>
      </c>
      <c r="AH891">
        <v>0</v>
      </c>
      <c r="AI891">
        <v>0</v>
      </c>
      <c r="AJ891">
        <v>0</v>
      </c>
      <c r="AK891">
        <v>3</v>
      </c>
      <c r="AL891">
        <v>2.3518300000000001</v>
      </c>
      <c r="AM891">
        <v>0</v>
      </c>
    </row>
    <row r="892" spans="1:39">
      <c r="A892">
        <v>891</v>
      </c>
      <c r="B892">
        <v>7</v>
      </c>
      <c r="C892">
        <v>7</v>
      </c>
      <c r="D892">
        <v>2</v>
      </c>
      <c r="E892">
        <v>497</v>
      </c>
      <c r="F892">
        <v>1357</v>
      </c>
      <c r="G892">
        <v>1357</v>
      </c>
      <c r="H892">
        <v>705</v>
      </c>
      <c r="I892">
        <v>211.93825369999999</v>
      </c>
      <c r="J892">
        <v>319.34587549999998</v>
      </c>
      <c r="K892">
        <v>74</v>
      </c>
      <c r="L892">
        <v>122</v>
      </c>
      <c r="M892">
        <v>85</v>
      </c>
      <c r="N892">
        <v>216</v>
      </c>
      <c r="O892">
        <v>73.739999999999995</v>
      </c>
      <c r="P892">
        <v>35.39</v>
      </c>
      <c r="Q892">
        <v>8.9700000000000006</v>
      </c>
      <c r="R892">
        <v>0.22697126000000001</v>
      </c>
      <c r="S892">
        <v>1537</v>
      </c>
      <c r="T892">
        <v>66</v>
      </c>
      <c r="U892">
        <v>203</v>
      </c>
      <c r="V892">
        <v>454</v>
      </c>
      <c r="W892">
        <v>389</v>
      </c>
      <c r="X892">
        <v>245</v>
      </c>
      <c r="Y892">
        <v>420</v>
      </c>
      <c r="Z892">
        <v>384</v>
      </c>
      <c r="AA892">
        <v>568</v>
      </c>
      <c r="AB892">
        <v>106</v>
      </c>
      <c r="AC892">
        <v>0</v>
      </c>
      <c r="AD892">
        <v>59</v>
      </c>
      <c r="AE892">
        <v>0</v>
      </c>
      <c r="AF892">
        <v>0</v>
      </c>
      <c r="AG892">
        <v>2</v>
      </c>
      <c r="AH892">
        <v>21</v>
      </c>
      <c r="AI892">
        <v>0</v>
      </c>
      <c r="AJ892">
        <v>0</v>
      </c>
      <c r="AK892">
        <v>3</v>
      </c>
      <c r="AL892">
        <v>2.3518300000000001</v>
      </c>
      <c r="AM892">
        <v>0</v>
      </c>
    </row>
    <row r="893" spans="1:39">
      <c r="A893">
        <v>892</v>
      </c>
      <c r="B893">
        <v>7</v>
      </c>
      <c r="C893">
        <v>7</v>
      </c>
      <c r="D893">
        <v>2</v>
      </c>
      <c r="E893">
        <v>406</v>
      </c>
      <c r="F893">
        <v>1121</v>
      </c>
      <c r="G893">
        <v>1122</v>
      </c>
      <c r="H893">
        <v>581</v>
      </c>
      <c r="I893">
        <v>173.13265799999999</v>
      </c>
      <c r="J893">
        <v>260.87409550000001</v>
      </c>
      <c r="K893">
        <v>59</v>
      </c>
      <c r="L893">
        <v>99</v>
      </c>
      <c r="M893">
        <v>72</v>
      </c>
      <c r="N893">
        <v>176</v>
      </c>
      <c r="O893">
        <v>89.54</v>
      </c>
      <c r="P893">
        <v>32.32</v>
      </c>
      <c r="Q893">
        <v>21.4</v>
      </c>
      <c r="R893">
        <v>0.223707665</v>
      </c>
      <c r="S893">
        <v>3444</v>
      </c>
      <c r="T893">
        <v>55</v>
      </c>
      <c r="U893">
        <v>174</v>
      </c>
      <c r="V893">
        <v>373</v>
      </c>
      <c r="W893">
        <v>319</v>
      </c>
      <c r="X893">
        <v>201</v>
      </c>
      <c r="Y893">
        <v>629</v>
      </c>
      <c r="Z893">
        <v>969</v>
      </c>
      <c r="AA893">
        <v>1572</v>
      </c>
      <c r="AB893">
        <v>131</v>
      </c>
      <c r="AC893">
        <v>0</v>
      </c>
      <c r="AD893">
        <v>143</v>
      </c>
      <c r="AE893">
        <v>0</v>
      </c>
      <c r="AF893">
        <v>0</v>
      </c>
      <c r="AG893">
        <v>1</v>
      </c>
      <c r="AH893">
        <v>0</v>
      </c>
      <c r="AI893">
        <v>0</v>
      </c>
      <c r="AJ893">
        <v>0</v>
      </c>
      <c r="AK893">
        <v>3</v>
      </c>
      <c r="AL893">
        <v>2.3518300000000001</v>
      </c>
      <c r="AM893">
        <v>0</v>
      </c>
    </row>
    <row r="894" spans="1:39">
      <c r="A894">
        <v>893</v>
      </c>
      <c r="B894">
        <v>7</v>
      </c>
      <c r="C894">
        <v>7</v>
      </c>
      <c r="D894">
        <v>2</v>
      </c>
      <c r="E894">
        <v>623</v>
      </c>
      <c r="F894">
        <v>1747</v>
      </c>
      <c r="G894">
        <v>1764</v>
      </c>
      <c r="H894">
        <v>810</v>
      </c>
      <c r="I894">
        <v>246.67005080000001</v>
      </c>
      <c r="J894">
        <v>411.51205579999998</v>
      </c>
      <c r="K894">
        <v>257</v>
      </c>
      <c r="L894">
        <v>177</v>
      </c>
      <c r="M894">
        <v>119</v>
      </c>
      <c r="N894">
        <v>70</v>
      </c>
      <c r="O894">
        <v>272.20999999999998</v>
      </c>
      <c r="P894">
        <v>46.89</v>
      </c>
      <c r="Q894">
        <v>150.69</v>
      </c>
      <c r="R894">
        <v>0.14625850300000001</v>
      </c>
      <c r="S894">
        <v>4567</v>
      </c>
      <c r="T894">
        <v>134</v>
      </c>
      <c r="U894">
        <v>414</v>
      </c>
      <c r="V894">
        <v>609</v>
      </c>
      <c r="W894">
        <v>386</v>
      </c>
      <c r="X894">
        <v>221</v>
      </c>
      <c r="Y894">
        <v>766</v>
      </c>
      <c r="Z894">
        <v>875</v>
      </c>
      <c r="AA894">
        <v>507</v>
      </c>
      <c r="AB894">
        <v>1178</v>
      </c>
      <c r="AC894">
        <v>0</v>
      </c>
      <c r="AD894">
        <v>1241</v>
      </c>
      <c r="AE894">
        <v>0</v>
      </c>
      <c r="AF894">
        <v>12</v>
      </c>
      <c r="AG894">
        <v>3</v>
      </c>
      <c r="AH894">
        <v>453</v>
      </c>
      <c r="AI894">
        <v>0</v>
      </c>
      <c r="AJ894">
        <v>0</v>
      </c>
      <c r="AK894">
        <v>3</v>
      </c>
      <c r="AL894">
        <v>2.1428500000000001</v>
      </c>
      <c r="AM894">
        <v>0</v>
      </c>
    </row>
    <row r="895" spans="1:39">
      <c r="A895">
        <v>894</v>
      </c>
      <c r="B895">
        <v>7</v>
      </c>
      <c r="C895">
        <v>7</v>
      </c>
      <c r="D895">
        <v>2</v>
      </c>
      <c r="E895">
        <v>462</v>
      </c>
      <c r="F895">
        <v>1291</v>
      </c>
      <c r="G895">
        <v>1291</v>
      </c>
      <c r="H895">
        <v>596</v>
      </c>
      <c r="I895">
        <v>182.9238579</v>
      </c>
      <c r="J895">
        <v>305.1662437</v>
      </c>
      <c r="K895">
        <v>191</v>
      </c>
      <c r="L895">
        <v>122</v>
      </c>
      <c r="M895">
        <v>96</v>
      </c>
      <c r="N895">
        <v>53</v>
      </c>
      <c r="O895">
        <v>28.12</v>
      </c>
      <c r="P895">
        <v>16.399999999999999</v>
      </c>
      <c r="Q895">
        <v>8.94</v>
      </c>
      <c r="R895">
        <v>0.14175058099999999</v>
      </c>
      <c r="S895">
        <v>69</v>
      </c>
      <c r="T895">
        <v>96</v>
      </c>
      <c r="U895">
        <v>304</v>
      </c>
      <c r="V895">
        <v>450</v>
      </c>
      <c r="W895">
        <v>280</v>
      </c>
      <c r="X895">
        <v>161</v>
      </c>
      <c r="Y895">
        <v>0</v>
      </c>
      <c r="Z895">
        <v>9</v>
      </c>
      <c r="AA895">
        <v>57</v>
      </c>
      <c r="AB895">
        <v>3</v>
      </c>
      <c r="AC895">
        <v>0</v>
      </c>
      <c r="AD895">
        <v>0</v>
      </c>
      <c r="AE895">
        <v>0</v>
      </c>
      <c r="AF895">
        <v>12</v>
      </c>
      <c r="AG895">
        <v>3</v>
      </c>
      <c r="AH895">
        <v>0</v>
      </c>
      <c r="AI895">
        <v>0</v>
      </c>
      <c r="AJ895">
        <v>0</v>
      </c>
      <c r="AK895">
        <v>3</v>
      </c>
      <c r="AL895">
        <v>2.1428500000000001</v>
      </c>
      <c r="AM895">
        <v>0</v>
      </c>
    </row>
    <row r="896" spans="1:39">
      <c r="A896">
        <v>895</v>
      </c>
      <c r="B896">
        <v>7</v>
      </c>
      <c r="C896">
        <v>7</v>
      </c>
      <c r="D896">
        <v>2</v>
      </c>
      <c r="E896">
        <v>1474</v>
      </c>
      <c r="F896">
        <v>3279</v>
      </c>
      <c r="G896">
        <v>3287</v>
      </c>
      <c r="H896">
        <v>1714</v>
      </c>
      <c r="I896">
        <v>180.4251969</v>
      </c>
      <c r="J896">
        <v>1513.03937</v>
      </c>
      <c r="K896">
        <v>584</v>
      </c>
      <c r="L896">
        <v>340</v>
      </c>
      <c r="M896">
        <v>195</v>
      </c>
      <c r="N896">
        <v>355</v>
      </c>
      <c r="O896">
        <v>421.08</v>
      </c>
      <c r="P896">
        <v>57.49</v>
      </c>
      <c r="Q896">
        <v>218</v>
      </c>
      <c r="R896">
        <v>0.23608153300000001</v>
      </c>
      <c r="S896">
        <v>14814</v>
      </c>
      <c r="T896">
        <v>144</v>
      </c>
      <c r="U896">
        <v>424</v>
      </c>
      <c r="V896">
        <v>1114</v>
      </c>
      <c r="W896">
        <v>953</v>
      </c>
      <c r="X896">
        <v>652</v>
      </c>
      <c r="Y896">
        <v>2189</v>
      </c>
      <c r="Z896">
        <v>2248</v>
      </c>
      <c r="AA896">
        <v>5164</v>
      </c>
      <c r="AB896">
        <v>4459</v>
      </c>
      <c r="AC896">
        <v>13</v>
      </c>
      <c r="AD896">
        <v>741</v>
      </c>
      <c r="AE896">
        <v>0</v>
      </c>
      <c r="AF896">
        <v>14.367699999999999</v>
      </c>
      <c r="AG896">
        <v>2</v>
      </c>
      <c r="AH896">
        <v>210</v>
      </c>
      <c r="AI896">
        <v>0</v>
      </c>
      <c r="AJ896">
        <v>0</v>
      </c>
      <c r="AK896">
        <v>3</v>
      </c>
      <c r="AL896">
        <v>3.40761</v>
      </c>
      <c r="AM896">
        <v>0</v>
      </c>
    </row>
    <row r="897" spans="1:39">
      <c r="A897">
        <v>896</v>
      </c>
      <c r="B897">
        <v>7</v>
      </c>
      <c r="C897">
        <v>7</v>
      </c>
      <c r="D897">
        <v>2</v>
      </c>
      <c r="E897">
        <v>1189</v>
      </c>
      <c r="F897">
        <v>3625</v>
      </c>
      <c r="G897">
        <v>3625</v>
      </c>
      <c r="H897">
        <v>1777</v>
      </c>
      <c r="I897">
        <v>1068</v>
      </c>
      <c r="J897">
        <v>160</v>
      </c>
      <c r="K897">
        <v>296</v>
      </c>
      <c r="L897">
        <v>200</v>
      </c>
      <c r="M897">
        <v>171</v>
      </c>
      <c r="N897">
        <v>522</v>
      </c>
      <c r="O897">
        <v>270.62</v>
      </c>
      <c r="P897">
        <v>159</v>
      </c>
      <c r="Q897">
        <v>20</v>
      </c>
      <c r="R897">
        <v>0.170758621</v>
      </c>
      <c r="S897">
        <v>874</v>
      </c>
      <c r="T897">
        <v>235</v>
      </c>
      <c r="U897">
        <v>712</v>
      </c>
      <c r="V897">
        <v>1222</v>
      </c>
      <c r="W897">
        <v>967</v>
      </c>
      <c r="X897">
        <v>489</v>
      </c>
      <c r="Y897">
        <v>131</v>
      </c>
      <c r="Z897">
        <v>126</v>
      </c>
      <c r="AA897">
        <v>417</v>
      </c>
      <c r="AB897">
        <v>123</v>
      </c>
      <c r="AC897">
        <v>0</v>
      </c>
      <c r="AD897">
        <v>77</v>
      </c>
      <c r="AE897">
        <v>0</v>
      </c>
      <c r="AF897">
        <v>0</v>
      </c>
      <c r="AG897">
        <v>4</v>
      </c>
      <c r="AH897">
        <v>0</v>
      </c>
      <c r="AI897">
        <v>0</v>
      </c>
      <c r="AJ897">
        <v>0</v>
      </c>
      <c r="AK897">
        <v>3</v>
      </c>
      <c r="AL897">
        <v>1.4885299999999999</v>
      </c>
      <c r="AM897">
        <v>0</v>
      </c>
    </row>
    <row r="898" spans="1:39">
      <c r="A898">
        <v>897</v>
      </c>
      <c r="B898">
        <v>7</v>
      </c>
      <c r="C898">
        <v>7</v>
      </c>
      <c r="D898">
        <v>2</v>
      </c>
      <c r="E898">
        <v>510</v>
      </c>
      <c r="F898">
        <v>1551</v>
      </c>
      <c r="G898">
        <v>1551</v>
      </c>
      <c r="H898">
        <v>692</v>
      </c>
      <c r="I898">
        <v>268.52152210000003</v>
      </c>
      <c r="J898">
        <v>245.61447290000001</v>
      </c>
      <c r="K898">
        <v>203</v>
      </c>
      <c r="L898">
        <v>124</v>
      </c>
      <c r="M898">
        <v>109</v>
      </c>
      <c r="N898">
        <v>74</v>
      </c>
      <c r="O898">
        <v>77.489999999999995</v>
      </c>
      <c r="P898">
        <v>25.38</v>
      </c>
      <c r="Q898">
        <v>11.5</v>
      </c>
      <c r="R898">
        <v>0.14377820799999999</v>
      </c>
      <c r="S898">
        <v>228</v>
      </c>
      <c r="T898">
        <v>119</v>
      </c>
      <c r="U898">
        <v>346</v>
      </c>
      <c r="V898">
        <v>540</v>
      </c>
      <c r="W898">
        <v>359</v>
      </c>
      <c r="X898">
        <v>187</v>
      </c>
      <c r="Y898">
        <v>42</v>
      </c>
      <c r="Z898">
        <v>74</v>
      </c>
      <c r="AA898">
        <v>90</v>
      </c>
      <c r="AB898">
        <v>8</v>
      </c>
      <c r="AC898">
        <v>0</v>
      </c>
      <c r="AD898">
        <v>14</v>
      </c>
      <c r="AE898">
        <v>0</v>
      </c>
      <c r="AF898">
        <v>0</v>
      </c>
      <c r="AG898">
        <v>4</v>
      </c>
      <c r="AH898">
        <v>0</v>
      </c>
      <c r="AI898">
        <v>0</v>
      </c>
      <c r="AJ898">
        <v>0</v>
      </c>
      <c r="AK898">
        <v>3</v>
      </c>
      <c r="AL898">
        <v>2.1108899999999999</v>
      </c>
      <c r="AM898">
        <v>0</v>
      </c>
    </row>
    <row r="899" spans="1:39">
      <c r="A899">
        <v>898</v>
      </c>
      <c r="B899">
        <v>7</v>
      </c>
      <c r="C899">
        <v>7</v>
      </c>
      <c r="D899">
        <v>2</v>
      </c>
      <c r="E899">
        <v>790</v>
      </c>
      <c r="F899">
        <v>2045</v>
      </c>
      <c r="G899">
        <v>2066</v>
      </c>
      <c r="H899">
        <v>1147</v>
      </c>
      <c r="I899">
        <v>378.50802920000001</v>
      </c>
      <c r="J899">
        <v>450.70364960000001</v>
      </c>
      <c r="K899">
        <v>155</v>
      </c>
      <c r="L899">
        <v>192</v>
      </c>
      <c r="M899">
        <v>146</v>
      </c>
      <c r="N899">
        <v>297</v>
      </c>
      <c r="O899">
        <v>86.54</v>
      </c>
      <c r="P899">
        <v>38.299999999999997</v>
      </c>
      <c r="Q899">
        <v>14.03</v>
      </c>
      <c r="R899">
        <v>0.182962246</v>
      </c>
      <c r="S899">
        <v>3889</v>
      </c>
      <c r="T899">
        <v>110</v>
      </c>
      <c r="U899">
        <v>336</v>
      </c>
      <c r="V899">
        <v>707</v>
      </c>
      <c r="W899">
        <v>605</v>
      </c>
      <c r="X899">
        <v>308</v>
      </c>
      <c r="Y899">
        <v>177</v>
      </c>
      <c r="Z899">
        <v>426</v>
      </c>
      <c r="AA899">
        <v>719</v>
      </c>
      <c r="AB899">
        <v>1409</v>
      </c>
      <c r="AC899">
        <v>3</v>
      </c>
      <c r="AD899">
        <v>1155</v>
      </c>
      <c r="AE899">
        <v>0</v>
      </c>
      <c r="AF899">
        <v>0</v>
      </c>
      <c r="AG899">
        <v>1</v>
      </c>
      <c r="AH899">
        <v>0</v>
      </c>
      <c r="AI899">
        <v>0</v>
      </c>
      <c r="AJ899">
        <v>0</v>
      </c>
      <c r="AK899">
        <v>1</v>
      </c>
      <c r="AL899">
        <v>2.1338400000000002</v>
      </c>
      <c r="AM899">
        <v>0</v>
      </c>
    </row>
    <row r="900" spans="1:39">
      <c r="A900">
        <v>899</v>
      </c>
      <c r="B900">
        <v>7</v>
      </c>
      <c r="C900">
        <v>7</v>
      </c>
      <c r="D900">
        <v>2</v>
      </c>
      <c r="E900">
        <v>356</v>
      </c>
      <c r="F900">
        <v>984</v>
      </c>
      <c r="G900">
        <v>984</v>
      </c>
      <c r="H900">
        <v>447</v>
      </c>
      <c r="I900">
        <v>140.9543147</v>
      </c>
      <c r="J900">
        <v>235.14974620000001</v>
      </c>
      <c r="K900">
        <v>145</v>
      </c>
      <c r="L900">
        <v>103</v>
      </c>
      <c r="M900">
        <v>67</v>
      </c>
      <c r="N900">
        <v>41</v>
      </c>
      <c r="O900">
        <v>54.07</v>
      </c>
      <c r="P900">
        <v>18.71</v>
      </c>
      <c r="Q900">
        <v>21.37</v>
      </c>
      <c r="R900">
        <v>0.15243902400000001</v>
      </c>
      <c r="S900">
        <v>695</v>
      </c>
      <c r="T900">
        <v>75</v>
      </c>
      <c r="U900">
        <v>235</v>
      </c>
      <c r="V900">
        <v>322</v>
      </c>
      <c r="W900">
        <v>223</v>
      </c>
      <c r="X900">
        <v>129</v>
      </c>
      <c r="Y900">
        <v>86</v>
      </c>
      <c r="Z900">
        <v>49</v>
      </c>
      <c r="AA900">
        <v>187</v>
      </c>
      <c r="AB900">
        <v>328</v>
      </c>
      <c r="AC900">
        <v>1</v>
      </c>
      <c r="AD900">
        <v>44</v>
      </c>
      <c r="AE900">
        <v>0</v>
      </c>
      <c r="AF900">
        <v>12</v>
      </c>
      <c r="AG900">
        <v>3</v>
      </c>
      <c r="AH900">
        <v>0</v>
      </c>
      <c r="AI900">
        <v>0</v>
      </c>
      <c r="AJ900">
        <v>0</v>
      </c>
      <c r="AK900">
        <v>3</v>
      </c>
      <c r="AL900">
        <v>2.1428500000000001</v>
      </c>
      <c r="AM900">
        <v>0</v>
      </c>
    </row>
    <row r="901" spans="1:39">
      <c r="A901">
        <v>900</v>
      </c>
      <c r="B901">
        <v>7</v>
      </c>
      <c r="C901">
        <v>7</v>
      </c>
      <c r="D901">
        <v>2</v>
      </c>
      <c r="E901">
        <v>782</v>
      </c>
      <c r="F901">
        <v>1917</v>
      </c>
      <c r="G901">
        <v>2010</v>
      </c>
      <c r="H901">
        <v>1018</v>
      </c>
      <c r="I901">
        <v>595.84661349999999</v>
      </c>
      <c r="J901">
        <v>222.76095620000001</v>
      </c>
      <c r="K901">
        <v>267</v>
      </c>
      <c r="L901">
        <v>237</v>
      </c>
      <c r="M901">
        <v>119</v>
      </c>
      <c r="N901">
        <v>159</v>
      </c>
      <c r="O901">
        <v>3171.4</v>
      </c>
      <c r="P901">
        <v>66.02</v>
      </c>
      <c r="Q901">
        <v>1210.6099999999999</v>
      </c>
      <c r="R901">
        <v>0.18507462699999999</v>
      </c>
      <c r="S901">
        <v>5889</v>
      </c>
      <c r="T901">
        <v>113</v>
      </c>
      <c r="U901">
        <v>357</v>
      </c>
      <c r="V901">
        <v>698</v>
      </c>
      <c r="W901">
        <v>526</v>
      </c>
      <c r="X901">
        <v>316</v>
      </c>
      <c r="Y901">
        <v>753</v>
      </c>
      <c r="Z901">
        <v>1055</v>
      </c>
      <c r="AA901">
        <v>862</v>
      </c>
      <c r="AB901">
        <v>2419</v>
      </c>
      <c r="AC901">
        <v>0</v>
      </c>
      <c r="AD901">
        <v>800</v>
      </c>
      <c r="AE901">
        <v>0</v>
      </c>
      <c r="AF901">
        <v>0</v>
      </c>
      <c r="AG901">
        <v>4</v>
      </c>
      <c r="AH901">
        <v>0</v>
      </c>
      <c r="AI901">
        <v>0</v>
      </c>
      <c r="AJ901">
        <v>0</v>
      </c>
      <c r="AK901">
        <v>3</v>
      </c>
      <c r="AL901">
        <v>1.1353800000000001</v>
      </c>
      <c r="AM901">
        <v>0</v>
      </c>
    </row>
    <row r="902" spans="1:39">
      <c r="A902">
        <v>901</v>
      </c>
      <c r="B902">
        <v>7</v>
      </c>
      <c r="C902">
        <v>7</v>
      </c>
      <c r="D902">
        <v>2</v>
      </c>
      <c r="E902">
        <v>212</v>
      </c>
      <c r="F902">
        <v>508</v>
      </c>
      <c r="G902">
        <v>508</v>
      </c>
      <c r="H902">
        <v>251</v>
      </c>
      <c r="I902">
        <v>161.53386449999999</v>
      </c>
      <c r="J902">
        <v>60.390438250000003</v>
      </c>
      <c r="K902">
        <v>73</v>
      </c>
      <c r="L902">
        <v>60</v>
      </c>
      <c r="M902">
        <v>35</v>
      </c>
      <c r="N902">
        <v>44</v>
      </c>
      <c r="O902">
        <v>4065.39</v>
      </c>
      <c r="P902">
        <v>41.16</v>
      </c>
      <c r="Q902">
        <v>43.39</v>
      </c>
      <c r="R902">
        <v>0.19881889799999999</v>
      </c>
      <c r="S902">
        <v>514</v>
      </c>
      <c r="T902">
        <v>29</v>
      </c>
      <c r="U902">
        <v>95</v>
      </c>
      <c r="V902">
        <v>160</v>
      </c>
      <c r="W902">
        <v>135</v>
      </c>
      <c r="X902">
        <v>89</v>
      </c>
      <c r="Y902">
        <v>296</v>
      </c>
      <c r="Z902">
        <v>59</v>
      </c>
      <c r="AA902">
        <v>25</v>
      </c>
      <c r="AB902">
        <v>62</v>
      </c>
      <c r="AC902">
        <v>0</v>
      </c>
      <c r="AD902">
        <v>72</v>
      </c>
      <c r="AE902">
        <v>0</v>
      </c>
      <c r="AF902">
        <v>0</v>
      </c>
      <c r="AG902">
        <v>4</v>
      </c>
      <c r="AH902">
        <v>0</v>
      </c>
      <c r="AI902">
        <v>0</v>
      </c>
      <c r="AJ902">
        <v>0</v>
      </c>
      <c r="AK902">
        <v>3</v>
      </c>
      <c r="AL902">
        <v>1.1353800000000001</v>
      </c>
      <c r="AM902">
        <v>0</v>
      </c>
    </row>
    <row r="903" spans="1:39">
      <c r="A903">
        <v>902</v>
      </c>
      <c r="B903">
        <v>7</v>
      </c>
      <c r="C903">
        <v>7</v>
      </c>
      <c r="D903">
        <v>2</v>
      </c>
      <c r="E903">
        <v>317</v>
      </c>
      <c r="F903">
        <v>840</v>
      </c>
      <c r="G903">
        <v>849</v>
      </c>
      <c r="H903">
        <v>460</v>
      </c>
      <c r="I903">
        <v>310.11937979999999</v>
      </c>
      <c r="J903">
        <v>23.099224809999999</v>
      </c>
      <c r="K903">
        <v>69</v>
      </c>
      <c r="L903">
        <v>68</v>
      </c>
      <c r="M903">
        <v>70</v>
      </c>
      <c r="N903">
        <v>110</v>
      </c>
      <c r="O903">
        <v>303.64</v>
      </c>
      <c r="P903">
        <v>49.21</v>
      </c>
      <c r="Q903">
        <v>229.16</v>
      </c>
      <c r="R903">
        <v>0.17785630199999999</v>
      </c>
      <c r="S903">
        <v>6176</v>
      </c>
      <c r="T903">
        <v>50</v>
      </c>
      <c r="U903">
        <v>160</v>
      </c>
      <c r="V903">
        <v>280</v>
      </c>
      <c r="W903">
        <v>231</v>
      </c>
      <c r="X903">
        <v>128</v>
      </c>
      <c r="Y903">
        <v>313</v>
      </c>
      <c r="Z903">
        <v>1132</v>
      </c>
      <c r="AA903">
        <v>1344</v>
      </c>
      <c r="AB903">
        <v>2141</v>
      </c>
      <c r="AC903">
        <v>5</v>
      </c>
      <c r="AD903">
        <v>1241</v>
      </c>
      <c r="AE903">
        <v>0</v>
      </c>
      <c r="AF903">
        <v>0</v>
      </c>
      <c r="AG903">
        <v>3</v>
      </c>
      <c r="AH903">
        <v>0</v>
      </c>
      <c r="AI903">
        <v>0</v>
      </c>
      <c r="AJ903">
        <v>0</v>
      </c>
      <c r="AK903">
        <v>3</v>
      </c>
      <c r="AL903">
        <v>1.9296500000000001</v>
      </c>
      <c r="AM903">
        <v>0</v>
      </c>
    </row>
    <row r="904" spans="1:39">
      <c r="A904">
        <v>903</v>
      </c>
      <c r="B904">
        <v>7</v>
      </c>
      <c r="C904">
        <v>7</v>
      </c>
      <c r="D904">
        <v>2</v>
      </c>
      <c r="E904">
        <v>1135</v>
      </c>
      <c r="F904">
        <v>3375</v>
      </c>
      <c r="G904">
        <v>3375</v>
      </c>
      <c r="H904">
        <v>1952</v>
      </c>
      <c r="I904">
        <v>935.28279650000002</v>
      </c>
      <c r="J904">
        <v>239.8389631</v>
      </c>
      <c r="K904">
        <v>113</v>
      </c>
      <c r="L904">
        <v>135</v>
      </c>
      <c r="M904">
        <v>162</v>
      </c>
      <c r="N904">
        <v>725</v>
      </c>
      <c r="O904">
        <v>595.55999999999995</v>
      </c>
      <c r="P904">
        <v>381</v>
      </c>
      <c r="Q904">
        <v>41</v>
      </c>
      <c r="R904">
        <v>0.13866666699999999</v>
      </c>
      <c r="S904">
        <v>190</v>
      </c>
      <c r="T904">
        <v>229</v>
      </c>
      <c r="U904">
        <v>601</v>
      </c>
      <c r="V904">
        <v>1190</v>
      </c>
      <c r="W904">
        <v>970</v>
      </c>
      <c r="X904">
        <v>385</v>
      </c>
      <c r="Y904">
        <v>6</v>
      </c>
      <c r="Z904">
        <v>17</v>
      </c>
      <c r="AA904">
        <v>106</v>
      </c>
      <c r="AB904">
        <v>32</v>
      </c>
      <c r="AC904">
        <v>0</v>
      </c>
      <c r="AD904">
        <v>29</v>
      </c>
      <c r="AE904">
        <v>0</v>
      </c>
      <c r="AF904">
        <v>0</v>
      </c>
      <c r="AG904">
        <v>4</v>
      </c>
      <c r="AH904">
        <v>0</v>
      </c>
      <c r="AI904">
        <v>0</v>
      </c>
      <c r="AJ904">
        <v>0</v>
      </c>
      <c r="AK904">
        <v>1</v>
      </c>
      <c r="AL904">
        <v>1.0557000000000001</v>
      </c>
      <c r="AM904">
        <v>0</v>
      </c>
    </row>
    <row r="905" spans="1:39">
      <c r="A905">
        <v>904</v>
      </c>
      <c r="B905">
        <v>7</v>
      </c>
      <c r="C905">
        <v>7</v>
      </c>
      <c r="D905">
        <v>2</v>
      </c>
      <c r="E905">
        <v>667</v>
      </c>
      <c r="F905">
        <v>1875</v>
      </c>
      <c r="G905">
        <v>1884</v>
      </c>
      <c r="H905">
        <v>1083</v>
      </c>
      <c r="I905">
        <v>663.57948720000002</v>
      </c>
      <c r="J905">
        <v>22.233333330000001</v>
      </c>
      <c r="K905">
        <v>81</v>
      </c>
      <c r="L905">
        <v>98</v>
      </c>
      <c r="M905">
        <v>105</v>
      </c>
      <c r="N905">
        <v>383</v>
      </c>
      <c r="O905">
        <v>174.42</v>
      </c>
      <c r="P905">
        <v>107.19</v>
      </c>
      <c r="Q905">
        <v>9</v>
      </c>
      <c r="R905">
        <v>0.153927813</v>
      </c>
      <c r="S905">
        <v>183</v>
      </c>
      <c r="T905">
        <v>119</v>
      </c>
      <c r="U905">
        <v>326</v>
      </c>
      <c r="V905">
        <v>656</v>
      </c>
      <c r="W905">
        <v>551</v>
      </c>
      <c r="X905">
        <v>232</v>
      </c>
      <c r="Y905">
        <v>3</v>
      </c>
      <c r="Z905">
        <v>23</v>
      </c>
      <c r="AA905">
        <v>124</v>
      </c>
      <c r="AB905">
        <v>26</v>
      </c>
      <c r="AC905">
        <v>0</v>
      </c>
      <c r="AD905">
        <v>7</v>
      </c>
      <c r="AE905">
        <v>0</v>
      </c>
      <c r="AF905">
        <v>0</v>
      </c>
      <c r="AG905">
        <v>4</v>
      </c>
      <c r="AH905">
        <v>0</v>
      </c>
      <c r="AI905">
        <v>0</v>
      </c>
      <c r="AJ905">
        <v>0</v>
      </c>
      <c r="AK905">
        <v>2</v>
      </c>
      <c r="AL905">
        <v>1.19411</v>
      </c>
      <c r="AM905">
        <v>0</v>
      </c>
    </row>
    <row r="906" spans="1:39">
      <c r="A906">
        <v>905</v>
      </c>
      <c r="B906">
        <v>7</v>
      </c>
      <c r="C906">
        <v>7</v>
      </c>
      <c r="D906">
        <v>2</v>
      </c>
      <c r="E906">
        <v>512</v>
      </c>
      <c r="F906">
        <v>1237</v>
      </c>
      <c r="G906">
        <v>1260</v>
      </c>
      <c r="H906">
        <v>715</v>
      </c>
      <c r="I906">
        <v>257.41196439999999</v>
      </c>
      <c r="J906">
        <v>268.490454</v>
      </c>
      <c r="K906">
        <v>120</v>
      </c>
      <c r="L906">
        <v>122</v>
      </c>
      <c r="M906">
        <v>98</v>
      </c>
      <c r="N906">
        <v>172</v>
      </c>
      <c r="O906">
        <v>88.98</v>
      </c>
      <c r="P906">
        <v>58.71</v>
      </c>
      <c r="Q906">
        <v>0</v>
      </c>
      <c r="R906">
        <v>0.212698413</v>
      </c>
      <c r="S906">
        <v>72</v>
      </c>
      <c r="T906">
        <v>55</v>
      </c>
      <c r="U906">
        <v>184</v>
      </c>
      <c r="V906">
        <v>424</v>
      </c>
      <c r="W906">
        <v>376</v>
      </c>
      <c r="X906">
        <v>221</v>
      </c>
      <c r="Y906">
        <v>2</v>
      </c>
      <c r="Z906">
        <v>6</v>
      </c>
      <c r="AA906">
        <v>35</v>
      </c>
      <c r="AB906">
        <v>29</v>
      </c>
      <c r="AC906">
        <v>0</v>
      </c>
      <c r="AD906">
        <v>0</v>
      </c>
      <c r="AE906">
        <v>0</v>
      </c>
      <c r="AF906">
        <v>0</v>
      </c>
      <c r="AG906">
        <v>4</v>
      </c>
      <c r="AH906">
        <v>0</v>
      </c>
      <c r="AI906">
        <v>0</v>
      </c>
      <c r="AJ906">
        <v>0</v>
      </c>
      <c r="AK906">
        <v>3</v>
      </c>
      <c r="AL906">
        <v>1.4647300000000001</v>
      </c>
      <c r="AM906">
        <v>0</v>
      </c>
    </row>
    <row r="907" spans="1:39">
      <c r="A907">
        <v>906</v>
      </c>
      <c r="B907">
        <v>7</v>
      </c>
      <c r="C907">
        <v>7</v>
      </c>
      <c r="D907">
        <v>2</v>
      </c>
      <c r="E907">
        <v>1040</v>
      </c>
      <c r="F907">
        <v>2531</v>
      </c>
      <c r="G907">
        <v>2539</v>
      </c>
      <c r="H907">
        <v>1421</v>
      </c>
      <c r="I907">
        <v>522.86805260000006</v>
      </c>
      <c r="J907">
        <v>545.37123459999998</v>
      </c>
      <c r="K907">
        <v>260</v>
      </c>
      <c r="L907">
        <v>241</v>
      </c>
      <c r="M907">
        <v>190</v>
      </c>
      <c r="N907">
        <v>349</v>
      </c>
      <c r="O907">
        <v>166.71</v>
      </c>
      <c r="P907">
        <v>103.06</v>
      </c>
      <c r="Q907">
        <v>36.14</v>
      </c>
      <c r="R907">
        <v>0.19968491499999999</v>
      </c>
      <c r="S907">
        <v>756</v>
      </c>
      <c r="T907">
        <v>117</v>
      </c>
      <c r="U907">
        <v>356</v>
      </c>
      <c r="V907">
        <v>893</v>
      </c>
      <c r="W907">
        <v>736</v>
      </c>
      <c r="X907">
        <v>437</v>
      </c>
      <c r="Y907">
        <v>17</v>
      </c>
      <c r="Z907">
        <v>25</v>
      </c>
      <c r="AA907">
        <v>688</v>
      </c>
      <c r="AB907">
        <v>16</v>
      </c>
      <c r="AC907">
        <v>0</v>
      </c>
      <c r="AD907">
        <v>10</v>
      </c>
      <c r="AE907">
        <v>0</v>
      </c>
      <c r="AF907">
        <v>0</v>
      </c>
      <c r="AG907">
        <v>4</v>
      </c>
      <c r="AH907">
        <v>1918</v>
      </c>
      <c r="AI907">
        <v>0</v>
      </c>
      <c r="AJ907">
        <v>0</v>
      </c>
      <c r="AK907">
        <v>3</v>
      </c>
      <c r="AL907">
        <v>1.4647300000000001</v>
      </c>
      <c r="AM907">
        <v>0</v>
      </c>
    </row>
    <row r="908" spans="1:39">
      <c r="A908">
        <v>907</v>
      </c>
      <c r="B908">
        <v>7</v>
      </c>
      <c r="C908">
        <v>7</v>
      </c>
      <c r="D908">
        <v>2</v>
      </c>
      <c r="E908">
        <v>539</v>
      </c>
      <c r="F908">
        <v>1299</v>
      </c>
      <c r="G908">
        <v>1305</v>
      </c>
      <c r="H908">
        <v>734</v>
      </c>
      <c r="I908">
        <v>270.98642339999998</v>
      </c>
      <c r="J908">
        <v>282.64913030000002</v>
      </c>
      <c r="K908">
        <v>133</v>
      </c>
      <c r="L908">
        <v>129</v>
      </c>
      <c r="M908">
        <v>96</v>
      </c>
      <c r="N908">
        <v>181</v>
      </c>
      <c r="O908">
        <v>84.27</v>
      </c>
      <c r="P908">
        <v>48.23</v>
      </c>
      <c r="Q908">
        <v>11.86</v>
      </c>
      <c r="R908">
        <v>0.21072796899999999</v>
      </c>
      <c r="S908">
        <v>338</v>
      </c>
      <c r="T908">
        <v>57</v>
      </c>
      <c r="U908">
        <v>197</v>
      </c>
      <c r="V908">
        <v>434</v>
      </c>
      <c r="W908">
        <v>386</v>
      </c>
      <c r="X908">
        <v>231</v>
      </c>
      <c r="Y908">
        <v>28</v>
      </c>
      <c r="Z908">
        <v>69</v>
      </c>
      <c r="AA908">
        <v>214</v>
      </c>
      <c r="AB908">
        <v>10</v>
      </c>
      <c r="AC908">
        <v>0</v>
      </c>
      <c r="AD908">
        <v>17</v>
      </c>
      <c r="AE908">
        <v>0</v>
      </c>
      <c r="AF908">
        <v>0</v>
      </c>
      <c r="AG908">
        <v>4</v>
      </c>
      <c r="AH908">
        <v>0</v>
      </c>
      <c r="AI908">
        <v>0</v>
      </c>
      <c r="AJ908">
        <v>0</v>
      </c>
      <c r="AK908">
        <v>3</v>
      </c>
      <c r="AL908">
        <v>1.4647300000000001</v>
      </c>
      <c r="AM908">
        <v>0</v>
      </c>
    </row>
    <row r="909" spans="1:39">
      <c r="A909">
        <v>908</v>
      </c>
      <c r="B909">
        <v>7</v>
      </c>
      <c r="C909">
        <v>7</v>
      </c>
      <c r="D909">
        <v>2</v>
      </c>
      <c r="E909">
        <v>883</v>
      </c>
      <c r="F909">
        <v>2328</v>
      </c>
      <c r="G909">
        <v>2328</v>
      </c>
      <c r="H909">
        <v>1188</v>
      </c>
      <c r="I909">
        <v>563.59509920000005</v>
      </c>
      <c r="J909">
        <v>354.4364061</v>
      </c>
      <c r="K909">
        <v>220</v>
      </c>
      <c r="L909">
        <v>274</v>
      </c>
      <c r="M909">
        <v>217</v>
      </c>
      <c r="N909">
        <v>172</v>
      </c>
      <c r="O909">
        <v>124.76</v>
      </c>
      <c r="P909">
        <v>56</v>
      </c>
      <c r="Q909">
        <v>15</v>
      </c>
      <c r="R909">
        <v>0.16580755999999999</v>
      </c>
      <c r="S909">
        <v>962</v>
      </c>
      <c r="T909">
        <v>139</v>
      </c>
      <c r="U909">
        <v>460</v>
      </c>
      <c r="V909">
        <v>813</v>
      </c>
      <c r="W909">
        <v>589</v>
      </c>
      <c r="X909">
        <v>327</v>
      </c>
      <c r="Y909">
        <v>21</v>
      </c>
      <c r="Z909">
        <v>417</v>
      </c>
      <c r="AA909">
        <v>353</v>
      </c>
      <c r="AB909">
        <v>133</v>
      </c>
      <c r="AC909">
        <v>0</v>
      </c>
      <c r="AD909">
        <v>38</v>
      </c>
      <c r="AE909">
        <v>0</v>
      </c>
      <c r="AF909">
        <v>18.709890000000001</v>
      </c>
      <c r="AG909">
        <v>3</v>
      </c>
      <c r="AH909">
        <v>362</v>
      </c>
      <c r="AI909">
        <v>0</v>
      </c>
      <c r="AJ909">
        <v>0</v>
      </c>
      <c r="AK909">
        <v>3</v>
      </c>
      <c r="AL909">
        <v>2.0220099999999999</v>
      </c>
      <c r="AM909">
        <v>0</v>
      </c>
    </row>
    <row r="910" spans="1:39">
      <c r="A910">
        <v>909</v>
      </c>
      <c r="B910">
        <v>7</v>
      </c>
      <c r="C910">
        <v>7</v>
      </c>
      <c r="D910">
        <v>2</v>
      </c>
      <c r="E910">
        <v>664</v>
      </c>
      <c r="F910">
        <v>2025</v>
      </c>
      <c r="G910">
        <v>2295</v>
      </c>
      <c r="H910">
        <v>1017</v>
      </c>
      <c r="I910">
        <v>349.60449160000002</v>
      </c>
      <c r="J910">
        <v>319.7804117</v>
      </c>
      <c r="K910">
        <v>263</v>
      </c>
      <c r="L910">
        <v>166</v>
      </c>
      <c r="M910">
        <v>140</v>
      </c>
      <c r="N910">
        <v>95</v>
      </c>
      <c r="O910">
        <v>100.64</v>
      </c>
      <c r="P910">
        <v>38.25</v>
      </c>
      <c r="Q910">
        <v>21.58</v>
      </c>
      <c r="R910">
        <v>0.15468409599999999</v>
      </c>
      <c r="S910">
        <v>519</v>
      </c>
      <c r="T910">
        <v>160</v>
      </c>
      <c r="U910">
        <v>502</v>
      </c>
      <c r="V910">
        <v>795</v>
      </c>
      <c r="W910">
        <v>542</v>
      </c>
      <c r="X910">
        <v>296</v>
      </c>
      <c r="Y910">
        <v>92</v>
      </c>
      <c r="Z910">
        <v>50</v>
      </c>
      <c r="AA910">
        <v>334</v>
      </c>
      <c r="AB910">
        <v>33</v>
      </c>
      <c r="AC910">
        <v>0</v>
      </c>
      <c r="AD910">
        <v>10</v>
      </c>
      <c r="AE910">
        <v>0</v>
      </c>
      <c r="AF910">
        <v>0</v>
      </c>
      <c r="AG910">
        <v>3</v>
      </c>
      <c r="AH910">
        <v>0</v>
      </c>
      <c r="AI910">
        <v>0</v>
      </c>
      <c r="AJ910">
        <v>0</v>
      </c>
      <c r="AK910">
        <v>3</v>
      </c>
      <c r="AL910">
        <v>2.1108899999999999</v>
      </c>
      <c r="AM910">
        <v>0</v>
      </c>
    </row>
    <row r="911" spans="1:39">
      <c r="A911">
        <v>910</v>
      </c>
      <c r="B911">
        <v>7</v>
      </c>
      <c r="C911">
        <v>7</v>
      </c>
      <c r="D911">
        <v>2</v>
      </c>
      <c r="E911">
        <v>661</v>
      </c>
      <c r="F911">
        <v>1844</v>
      </c>
      <c r="G911">
        <v>1849</v>
      </c>
      <c r="H911">
        <v>850</v>
      </c>
      <c r="I911">
        <v>109.9510763</v>
      </c>
      <c r="J911">
        <v>572.39236789999995</v>
      </c>
      <c r="K911">
        <v>242</v>
      </c>
      <c r="L911">
        <v>248</v>
      </c>
      <c r="M911">
        <v>106</v>
      </c>
      <c r="N911">
        <v>65</v>
      </c>
      <c r="O911">
        <v>49.24</v>
      </c>
      <c r="P911">
        <v>28.52</v>
      </c>
      <c r="Q911">
        <v>8.85</v>
      </c>
      <c r="R911">
        <v>0.14710654400000001</v>
      </c>
      <c r="S911">
        <v>246</v>
      </c>
      <c r="T911">
        <v>144</v>
      </c>
      <c r="U911">
        <v>436</v>
      </c>
      <c r="V911">
        <v>648</v>
      </c>
      <c r="W911">
        <v>400</v>
      </c>
      <c r="X911">
        <v>221</v>
      </c>
      <c r="Y911">
        <v>107</v>
      </c>
      <c r="Z911">
        <v>21</v>
      </c>
      <c r="AA911">
        <v>106</v>
      </c>
      <c r="AB911">
        <v>2</v>
      </c>
      <c r="AC911">
        <v>0</v>
      </c>
      <c r="AD911">
        <v>10</v>
      </c>
      <c r="AE911">
        <v>0</v>
      </c>
      <c r="AF911">
        <v>12</v>
      </c>
      <c r="AG911">
        <v>3</v>
      </c>
      <c r="AH911">
        <v>0</v>
      </c>
      <c r="AI911">
        <v>0</v>
      </c>
      <c r="AJ911">
        <v>0</v>
      </c>
      <c r="AK911">
        <v>3</v>
      </c>
      <c r="AL911">
        <v>2.1354000000000002</v>
      </c>
      <c r="AM911">
        <v>0</v>
      </c>
    </row>
    <row r="912" spans="1:39">
      <c r="A912">
        <v>911</v>
      </c>
      <c r="B912">
        <v>7</v>
      </c>
      <c r="C912">
        <v>7</v>
      </c>
      <c r="D912">
        <v>2</v>
      </c>
      <c r="E912">
        <v>766</v>
      </c>
      <c r="F912">
        <v>1872</v>
      </c>
      <c r="G912">
        <v>1872</v>
      </c>
      <c r="H912">
        <v>935</v>
      </c>
      <c r="I912">
        <v>331.67010310000001</v>
      </c>
      <c r="J912">
        <v>438.75216490000003</v>
      </c>
      <c r="K912">
        <v>274</v>
      </c>
      <c r="L912">
        <v>237</v>
      </c>
      <c r="M912">
        <v>123</v>
      </c>
      <c r="N912">
        <v>132</v>
      </c>
      <c r="O912">
        <v>79.41</v>
      </c>
      <c r="P912">
        <v>44.69</v>
      </c>
      <c r="Q912">
        <v>1.32</v>
      </c>
      <c r="R912">
        <v>0.19284187999999999</v>
      </c>
      <c r="S912">
        <v>59</v>
      </c>
      <c r="T912">
        <v>108</v>
      </c>
      <c r="U912">
        <v>333</v>
      </c>
      <c r="V912">
        <v>634</v>
      </c>
      <c r="W912">
        <v>490</v>
      </c>
      <c r="X912">
        <v>307</v>
      </c>
      <c r="Y912">
        <v>0</v>
      </c>
      <c r="Z912">
        <v>1</v>
      </c>
      <c r="AA912">
        <v>47</v>
      </c>
      <c r="AB912">
        <v>11</v>
      </c>
      <c r="AC912">
        <v>0</v>
      </c>
      <c r="AD912">
        <v>0</v>
      </c>
      <c r="AE912">
        <v>0</v>
      </c>
      <c r="AF912">
        <v>0</v>
      </c>
      <c r="AG912">
        <v>4</v>
      </c>
      <c r="AH912">
        <v>0</v>
      </c>
      <c r="AI912">
        <v>0</v>
      </c>
      <c r="AJ912">
        <v>0</v>
      </c>
      <c r="AK912">
        <v>3</v>
      </c>
      <c r="AL912">
        <v>1.60694</v>
      </c>
      <c r="AM912">
        <v>0</v>
      </c>
    </row>
    <row r="913" spans="1:39">
      <c r="A913">
        <v>912</v>
      </c>
      <c r="B913">
        <v>7</v>
      </c>
      <c r="C913">
        <v>7</v>
      </c>
      <c r="D913">
        <v>2</v>
      </c>
      <c r="E913">
        <v>340</v>
      </c>
      <c r="F913">
        <v>978</v>
      </c>
      <c r="G913">
        <v>978</v>
      </c>
      <c r="H913">
        <v>493</v>
      </c>
      <c r="I913">
        <v>146.79665739999999</v>
      </c>
      <c r="J913">
        <v>244.15598890000001</v>
      </c>
      <c r="K913">
        <v>72</v>
      </c>
      <c r="L913">
        <v>50</v>
      </c>
      <c r="M913">
        <v>69</v>
      </c>
      <c r="N913">
        <v>149</v>
      </c>
      <c r="O913">
        <v>99.02</v>
      </c>
      <c r="P913">
        <v>53.85</v>
      </c>
      <c r="Q913">
        <v>43.25</v>
      </c>
      <c r="R913">
        <v>0.197341513</v>
      </c>
      <c r="S913">
        <v>579</v>
      </c>
      <c r="T913">
        <v>58</v>
      </c>
      <c r="U913">
        <v>171</v>
      </c>
      <c r="V913">
        <v>318</v>
      </c>
      <c r="W913">
        <v>281</v>
      </c>
      <c r="X913">
        <v>150</v>
      </c>
      <c r="Y913">
        <v>90</v>
      </c>
      <c r="Z913">
        <v>233</v>
      </c>
      <c r="AA913">
        <v>217</v>
      </c>
      <c r="AB913">
        <v>24</v>
      </c>
      <c r="AC913">
        <v>0</v>
      </c>
      <c r="AD913">
        <v>15</v>
      </c>
      <c r="AE913">
        <v>0</v>
      </c>
      <c r="AF913">
        <v>0</v>
      </c>
      <c r="AG913">
        <v>4</v>
      </c>
      <c r="AH913">
        <v>0</v>
      </c>
      <c r="AI913">
        <v>0</v>
      </c>
      <c r="AJ913">
        <v>0</v>
      </c>
      <c r="AK913">
        <v>3</v>
      </c>
      <c r="AL913">
        <v>2.4498700000000002</v>
      </c>
      <c r="AM913">
        <v>0</v>
      </c>
    </row>
    <row r="914" spans="1:39">
      <c r="A914">
        <v>913</v>
      </c>
      <c r="B914">
        <v>7</v>
      </c>
      <c r="C914">
        <v>7</v>
      </c>
      <c r="D914">
        <v>2</v>
      </c>
      <c r="E914">
        <v>642</v>
      </c>
      <c r="F914">
        <v>1757</v>
      </c>
      <c r="G914">
        <v>1757</v>
      </c>
      <c r="H914">
        <v>925</v>
      </c>
      <c r="I914">
        <v>273.77134589999997</v>
      </c>
      <c r="J914">
        <v>412.51519539999998</v>
      </c>
      <c r="K914">
        <v>89</v>
      </c>
      <c r="L914">
        <v>168</v>
      </c>
      <c r="M914">
        <v>103</v>
      </c>
      <c r="N914">
        <v>282</v>
      </c>
      <c r="O914">
        <v>52.69</v>
      </c>
      <c r="P914">
        <v>42.85</v>
      </c>
      <c r="Q914">
        <v>1.01</v>
      </c>
      <c r="R914">
        <v>0.21457029</v>
      </c>
      <c r="S914">
        <v>63</v>
      </c>
      <c r="T914">
        <v>87</v>
      </c>
      <c r="U914">
        <v>256</v>
      </c>
      <c r="V914">
        <v>589</v>
      </c>
      <c r="W914">
        <v>516</v>
      </c>
      <c r="X914">
        <v>309</v>
      </c>
      <c r="Y914">
        <v>0</v>
      </c>
      <c r="Z914">
        <v>12</v>
      </c>
      <c r="AA914">
        <v>30</v>
      </c>
      <c r="AB914">
        <v>14</v>
      </c>
      <c r="AC914">
        <v>0</v>
      </c>
      <c r="AD914">
        <v>7</v>
      </c>
      <c r="AE914">
        <v>0</v>
      </c>
      <c r="AF914">
        <v>0</v>
      </c>
      <c r="AG914">
        <v>3</v>
      </c>
      <c r="AH914">
        <v>0</v>
      </c>
      <c r="AI914">
        <v>0</v>
      </c>
      <c r="AJ914">
        <v>0</v>
      </c>
      <c r="AK914">
        <v>3</v>
      </c>
      <c r="AL914">
        <v>2.3518300000000001</v>
      </c>
      <c r="AM914">
        <v>0</v>
      </c>
    </row>
    <row r="915" spans="1:39">
      <c r="A915">
        <v>914</v>
      </c>
      <c r="B915">
        <v>7</v>
      </c>
      <c r="C915">
        <v>7</v>
      </c>
      <c r="D915">
        <v>2</v>
      </c>
      <c r="E915">
        <v>543</v>
      </c>
      <c r="F915">
        <v>1522</v>
      </c>
      <c r="G915">
        <v>1648</v>
      </c>
      <c r="H915">
        <v>773</v>
      </c>
      <c r="I915">
        <v>90.322896279999995</v>
      </c>
      <c r="J915">
        <v>470.21037180000002</v>
      </c>
      <c r="K915">
        <v>198</v>
      </c>
      <c r="L915">
        <v>200</v>
      </c>
      <c r="M915">
        <v>92</v>
      </c>
      <c r="N915">
        <v>53</v>
      </c>
      <c r="O915">
        <v>101.21</v>
      </c>
      <c r="P915">
        <v>18.48</v>
      </c>
      <c r="Q915">
        <v>27.15</v>
      </c>
      <c r="R915">
        <v>0.138956311</v>
      </c>
      <c r="S915">
        <v>672</v>
      </c>
      <c r="T915">
        <v>112</v>
      </c>
      <c r="U915">
        <v>394</v>
      </c>
      <c r="V915">
        <v>557</v>
      </c>
      <c r="W915">
        <v>388</v>
      </c>
      <c r="X915">
        <v>197</v>
      </c>
      <c r="Y915">
        <v>205</v>
      </c>
      <c r="Z915">
        <v>63</v>
      </c>
      <c r="AA915">
        <v>241</v>
      </c>
      <c r="AB915">
        <v>135</v>
      </c>
      <c r="AC915">
        <v>0</v>
      </c>
      <c r="AD915">
        <v>28</v>
      </c>
      <c r="AE915">
        <v>0</v>
      </c>
      <c r="AF915">
        <v>12</v>
      </c>
      <c r="AG915">
        <v>3</v>
      </c>
      <c r="AH915">
        <v>0</v>
      </c>
      <c r="AI915">
        <v>0</v>
      </c>
      <c r="AJ915">
        <v>0</v>
      </c>
      <c r="AK915">
        <v>3</v>
      </c>
      <c r="AL915">
        <v>2.1354000000000002</v>
      </c>
      <c r="AM915">
        <v>0</v>
      </c>
    </row>
    <row r="916" spans="1:39">
      <c r="A916">
        <v>915</v>
      </c>
      <c r="B916">
        <v>7</v>
      </c>
      <c r="C916">
        <v>7</v>
      </c>
      <c r="D916">
        <v>2</v>
      </c>
      <c r="E916">
        <v>330</v>
      </c>
      <c r="F916">
        <v>794</v>
      </c>
      <c r="G916">
        <v>794</v>
      </c>
      <c r="H916">
        <v>406</v>
      </c>
      <c r="I916">
        <v>142.8865979</v>
      </c>
      <c r="J916">
        <v>189.0185567</v>
      </c>
      <c r="K916">
        <v>120</v>
      </c>
      <c r="L916">
        <v>95</v>
      </c>
      <c r="M916">
        <v>59</v>
      </c>
      <c r="N916">
        <v>56</v>
      </c>
      <c r="O916">
        <v>45.58</v>
      </c>
      <c r="P916">
        <v>18.93</v>
      </c>
      <c r="Q916">
        <v>9.77</v>
      </c>
      <c r="R916">
        <v>0.21158690199999999</v>
      </c>
      <c r="S916">
        <v>192</v>
      </c>
      <c r="T916">
        <v>46</v>
      </c>
      <c r="U916">
        <v>139</v>
      </c>
      <c r="V916">
        <v>278</v>
      </c>
      <c r="W916">
        <v>187</v>
      </c>
      <c r="X916">
        <v>144</v>
      </c>
      <c r="Y916">
        <v>7</v>
      </c>
      <c r="Z916">
        <v>11</v>
      </c>
      <c r="AA916">
        <v>151</v>
      </c>
      <c r="AB916">
        <v>8</v>
      </c>
      <c r="AC916">
        <v>0</v>
      </c>
      <c r="AD916">
        <v>15</v>
      </c>
      <c r="AE916">
        <v>0</v>
      </c>
      <c r="AF916">
        <v>0</v>
      </c>
      <c r="AG916">
        <v>4</v>
      </c>
      <c r="AH916">
        <v>0</v>
      </c>
      <c r="AI916">
        <v>0</v>
      </c>
      <c r="AJ916">
        <v>0</v>
      </c>
      <c r="AK916">
        <v>3</v>
      </c>
      <c r="AL916">
        <v>1.60694</v>
      </c>
      <c r="AM916">
        <v>0</v>
      </c>
    </row>
    <row r="917" spans="1:39">
      <c r="A917">
        <v>916</v>
      </c>
      <c r="B917">
        <v>7</v>
      </c>
      <c r="C917">
        <v>7</v>
      </c>
      <c r="D917">
        <v>2</v>
      </c>
      <c r="E917">
        <v>828</v>
      </c>
      <c r="F917">
        <v>2009</v>
      </c>
      <c r="G917">
        <v>2038</v>
      </c>
      <c r="H917">
        <v>1014</v>
      </c>
      <c r="I917">
        <v>358.51546389999999</v>
      </c>
      <c r="J917">
        <v>474.26474230000002</v>
      </c>
      <c r="K917">
        <v>297</v>
      </c>
      <c r="L917">
        <v>258</v>
      </c>
      <c r="M917">
        <v>131</v>
      </c>
      <c r="N917">
        <v>142</v>
      </c>
      <c r="O917">
        <v>81.44</v>
      </c>
      <c r="P917">
        <v>53.28</v>
      </c>
      <c r="Q917">
        <v>5.35</v>
      </c>
      <c r="R917">
        <v>0.19234543700000001</v>
      </c>
      <c r="S917">
        <v>67</v>
      </c>
      <c r="T917">
        <v>117</v>
      </c>
      <c r="U917">
        <v>357</v>
      </c>
      <c r="V917">
        <v>688</v>
      </c>
      <c r="W917">
        <v>541</v>
      </c>
      <c r="X917">
        <v>335</v>
      </c>
      <c r="Y917">
        <v>18</v>
      </c>
      <c r="Z917">
        <v>4</v>
      </c>
      <c r="AA917">
        <v>36</v>
      </c>
      <c r="AB917">
        <v>7</v>
      </c>
      <c r="AC917">
        <v>0</v>
      </c>
      <c r="AD917">
        <v>2</v>
      </c>
      <c r="AE917">
        <v>0</v>
      </c>
      <c r="AF917">
        <v>0</v>
      </c>
      <c r="AG917">
        <v>4</v>
      </c>
      <c r="AH917">
        <v>0</v>
      </c>
      <c r="AI917">
        <v>0</v>
      </c>
      <c r="AJ917">
        <v>0</v>
      </c>
      <c r="AK917">
        <v>3</v>
      </c>
      <c r="AL917">
        <v>1.60694</v>
      </c>
      <c r="AM917">
        <v>0</v>
      </c>
    </row>
    <row r="918" spans="1:39">
      <c r="A918">
        <v>917</v>
      </c>
      <c r="B918">
        <v>7</v>
      </c>
      <c r="C918">
        <v>7</v>
      </c>
      <c r="D918">
        <v>2</v>
      </c>
      <c r="E918">
        <v>792</v>
      </c>
      <c r="F918">
        <v>1933</v>
      </c>
      <c r="G918">
        <v>1963</v>
      </c>
      <c r="H918">
        <v>977</v>
      </c>
      <c r="I918">
        <v>342.92783509999998</v>
      </c>
      <c r="J918">
        <v>453.64453609999998</v>
      </c>
      <c r="K918">
        <v>291</v>
      </c>
      <c r="L918">
        <v>239</v>
      </c>
      <c r="M918">
        <v>125</v>
      </c>
      <c r="N918">
        <v>137</v>
      </c>
      <c r="O918">
        <v>72.760000000000005</v>
      </c>
      <c r="P918">
        <v>50.09</v>
      </c>
      <c r="Q918">
        <v>0.56000000000000005</v>
      </c>
      <c r="R918">
        <v>0.19765664799999999</v>
      </c>
      <c r="S918">
        <v>57</v>
      </c>
      <c r="T918">
        <v>111</v>
      </c>
      <c r="U918">
        <v>344</v>
      </c>
      <c r="V918">
        <v>680</v>
      </c>
      <c r="W918">
        <v>503</v>
      </c>
      <c r="X918">
        <v>325</v>
      </c>
      <c r="Y918">
        <v>3</v>
      </c>
      <c r="Z918">
        <v>11</v>
      </c>
      <c r="AA918">
        <v>40</v>
      </c>
      <c r="AB918">
        <v>3</v>
      </c>
      <c r="AC918">
        <v>0</v>
      </c>
      <c r="AD918">
        <v>0</v>
      </c>
      <c r="AE918">
        <v>0</v>
      </c>
      <c r="AF918">
        <v>0</v>
      </c>
      <c r="AG918">
        <v>4</v>
      </c>
      <c r="AH918">
        <v>0</v>
      </c>
      <c r="AI918">
        <v>0</v>
      </c>
      <c r="AJ918">
        <v>0</v>
      </c>
      <c r="AK918">
        <v>3</v>
      </c>
      <c r="AL918">
        <v>1.60694</v>
      </c>
      <c r="AM918">
        <v>0</v>
      </c>
    </row>
    <row r="919" spans="1:39">
      <c r="A919">
        <v>918</v>
      </c>
      <c r="B919">
        <v>8</v>
      </c>
      <c r="C919">
        <v>8</v>
      </c>
      <c r="D919">
        <v>3</v>
      </c>
      <c r="E919">
        <v>1181</v>
      </c>
      <c r="F919">
        <v>3042</v>
      </c>
      <c r="G919">
        <v>3042</v>
      </c>
      <c r="H919">
        <v>1530</v>
      </c>
      <c r="I919">
        <v>800.5643824</v>
      </c>
      <c r="J919">
        <v>428.89218679999999</v>
      </c>
      <c r="K919">
        <v>239</v>
      </c>
      <c r="L919">
        <v>175</v>
      </c>
      <c r="M919">
        <v>238</v>
      </c>
      <c r="N919">
        <v>529</v>
      </c>
      <c r="O919">
        <v>251.96</v>
      </c>
      <c r="P919">
        <v>258.18</v>
      </c>
      <c r="Q919">
        <v>6.99</v>
      </c>
      <c r="R919">
        <v>0.18211702799999999</v>
      </c>
      <c r="S919">
        <v>539</v>
      </c>
      <c r="T919">
        <v>163</v>
      </c>
      <c r="U919">
        <v>553</v>
      </c>
      <c r="V919">
        <v>1130</v>
      </c>
      <c r="W919">
        <v>730</v>
      </c>
      <c r="X919">
        <v>466</v>
      </c>
      <c r="Y919">
        <v>27</v>
      </c>
      <c r="Z919">
        <v>50</v>
      </c>
      <c r="AA919">
        <v>130</v>
      </c>
      <c r="AB919">
        <v>16</v>
      </c>
      <c r="AC919">
        <v>0</v>
      </c>
      <c r="AD919">
        <v>316</v>
      </c>
      <c r="AE919">
        <v>0</v>
      </c>
      <c r="AF919">
        <v>0</v>
      </c>
      <c r="AG919">
        <v>4</v>
      </c>
      <c r="AH919">
        <v>0</v>
      </c>
      <c r="AI919">
        <v>0</v>
      </c>
      <c r="AJ919">
        <v>0</v>
      </c>
      <c r="AK919">
        <v>3</v>
      </c>
      <c r="AL919">
        <v>2.2295699999999998</v>
      </c>
      <c r="AM919">
        <v>0</v>
      </c>
    </row>
    <row r="920" spans="1:39">
      <c r="A920">
        <v>919</v>
      </c>
      <c r="B920">
        <v>8</v>
      </c>
      <c r="C920">
        <v>8</v>
      </c>
      <c r="D920">
        <v>3</v>
      </c>
      <c r="E920">
        <v>356</v>
      </c>
      <c r="F920">
        <v>911</v>
      </c>
      <c r="G920">
        <v>911</v>
      </c>
      <c r="H920">
        <v>457</v>
      </c>
      <c r="I920">
        <v>241.3216936</v>
      </c>
      <c r="J920">
        <v>129.28502839999999</v>
      </c>
      <c r="K920">
        <v>72</v>
      </c>
      <c r="L920">
        <v>53</v>
      </c>
      <c r="M920">
        <v>70</v>
      </c>
      <c r="N920">
        <v>161</v>
      </c>
      <c r="O920">
        <v>67.650000000000006</v>
      </c>
      <c r="P920">
        <v>68.7</v>
      </c>
      <c r="Q920">
        <v>0.18</v>
      </c>
      <c r="R920">
        <v>0.17124039499999999</v>
      </c>
      <c r="S920">
        <v>40</v>
      </c>
      <c r="T920">
        <v>51</v>
      </c>
      <c r="U920">
        <v>164</v>
      </c>
      <c r="V920">
        <v>337</v>
      </c>
      <c r="W920">
        <v>221</v>
      </c>
      <c r="X920">
        <v>138</v>
      </c>
      <c r="Y920">
        <v>26</v>
      </c>
      <c r="Z920">
        <v>8</v>
      </c>
      <c r="AA920">
        <v>1</v>
      </c>
      <c r="AB920">
        <v>5</v>
      </c>
      <c r="AC920">
        <v>0</v>
      </c>
      <c r="AD920">
        <v>0</v>
      </c>
      <c r="AE920">
        <v>0</v>
      </c>
      <c r="AF920">
        <v>0</v>
      </c>
      <c r="AG920">
        <v>4</v>
      </c>
      <c r="AH920">
        <v>0</v>
      </c>
      <c r="AI920">
        <v>0</v>
      </c>
      <c r="AJ920">
        <v>0</v>
      </c>
      <c r="AK920">
        <v>3</v>
      </c>
      <c r="AL920">
        <v>2.2295699999999998</v>
      </c>
      <c r="AM920">
        <v>0</v>
      </c>
    </row>
    <row r="921" spans="1:39">
      <c r="A921">
        <v>920</v>
      </c>
      <c r="B921">
        <v>8</v>
      </c>
      <c r="C921">
        <v>8</v>
      </c>
      <c r="D921">
        <v>3</v>
      </c>
      <c r="E921">
        <v>708</v>
      </c>
      <c r="F921">
        <v>2000</v>
      </c>
      <c r="G921">
        <v>2000</v>
      </c>
      <c r="H921">
        <v>993</v>
      </c>
      <c r="I921">
        <v>689</v>
      </c>
      <c r="J921">
        <v>37</v>
      </c>
      <c r="K921">
        <v>112</v>
      </c>
      <c r="L921">
        <v>78</v>
      </c>
      <c r="M921">
        <v>145</v>
      </c>
      <c r="N921">
        <v>373</v>
      </c>
      <c r="O921">
        <v>336.9</v>
      </c>
      <c r="P921">
        <v>234</v>
      </c>
      <c r="Q921">
        <v>59</v>
      </c>
      <c r="R921">
        <v>0.14499999999999999</v>
      </c>
      <c r="S921">
        <v>3668</v>
      </c>
      <c r="T921">
        <v>135</v>
      </c>
      <c r="U921">
        <v>425</v>
      </c>
      <c r="V921">
        <v>730</v>
      </c>
      <c r="W921">
        <v>468</v>
      </c>
      <c r="X921">
        <v>242</v>
      </c>
      <c r="Y921">
        <v>188</v>
      </c>
      <c r="Z921">
        <v>77</v>
      </c>
      <c r="AA921">
        <v>3319</v>
      </c>
      <c r="AB921">
        <v>10</v>
      </c>
      <c r="AC921">
        <v>0</v>
      </c>
      <c r="AD921">
        <v>74</v>
      </c>
      <c r="AE921">
        <v>0</v>
      </c>
      <c r="AF921">
        <v>0</v>
      </c>
      <c r="AG921">
        <v>3</v>
      </c>
      <c r="AH921">
        <v>671</v>
      </c>
      <c r="AI921">
        <v>0</v>
      </c>
      <c r="AJ921">
        <v>0</v>
      </c>
      <c r="AK921">
        <v>3</v>
      </c>
      <c r="AL921">
        <v>1.54558</v>
      </c>
      <c r="AM921">
        <v>0</v>
      </c>
    </row>
    <row r="922" spans="1:39">
      <c r="A922">
        <v>921</v>
      </c>
      <c r="B922">
        <v>8</v>
      </c>
      <c r="C922">
        <v>8</v>
      </c>
      <c r="D922">
        <v>3</v>
      </c>
      <c r="E922">
        <v>1937</v>
      </c>
      <c r="F922">
        <v>5101</v>
      </c>
      <c r="G922">
        <v>5124</v>
      </c>
      <c r="H922">
        <v>2491</v>
      </c>
      <c r="I922">
        <v>1651</v>
      </c>
      <c r="J922">
        <v>352</v>
      </c>
      <c r="K922">
        <v>517</v>
      </c>
      <c r="L922">
        <v>234</v>
      </c>
      <c r="M922">
        <v>227</v>
      </c>
      <c r="N922">
        <v>959</v>
      </c>
      <c r="O922">
        <v>560.21</v>
      </c>
      <c r="P922">
        <v>420</v>
      </c>
      <c r="Q922">
        <v>95</v>
      </c>
      <c r="R922">
        <v>0.16803278699999999</v>
      </c>
      <c r="S922">
        <v>1796</v>
      </c>
      <c r="T922">
        <v>290</v>
      </c>
      <c r="U922">
        <v>1002</v>
      </c>
      <c r="V922">
        <v>1865</v>
      </c>
      <c r="W922">
        <v>1234</v>
      </c>
      <c r="X922">
        <v>733</v>
      </c>
      <c r="Y922">
        <v>380</v>
      </c>
      <c r="Z922">
        <v>171</v>
      </c>
      <c r="AA922">
        <v>1158</v>
      </c>
      <c r="AB922">
        <v>18</v>
      </c>
      <c r="AC922">
        <v>0</v>
      </c>
      <c r="AD922">
        <v>69</v>
      </c>
      <c r="AE922">
        <v>0</v>
      </c>
      <c r="AF922">
        <v>0</v>
      </c>
      <c r="AG922">
        <v>4</v>
      </c>
      <c r="AH922">
        <v>0</v>
      </c>
      <c r="AI922">
        <v>0</v>
      </c>
      <c r="AJ922">
        <v>0</v>
      </c>
      <c r="AK922">
        <v>3</v>
      </c>
      <c r="AL922">
        <v>1.2132000000000001</v>
      </c>
      <c r="AM922">
        <v>0</v>
      </c>
    </row>
    <row r="923" spans="1:39">
      <c r="A923">
        <v>922</v>
      </c>
      <c r="B923">
        <v>8</v>
      </c>
      <c r="C923">
        <v>8</v>
      </c>
      <c r="D923">
        <v>3</v>
      </c>
      <c r="E923">
        <v>2020</v>
      </c>
      <c r="F923">
        <v>5954</v>
      </c>
      <c r="G923">
        <v>5964</v>
      </c>
      <c r="H923">
        <v>3014</v>
      </c>
      <c r="I923">
        <v>2055</v>
      </c>
      <c r="J923">
        <v>12</v>
      </c>
      <c r="K923">
        <v>172</v>
      </c>
      <c r="L923">
        <v>260</v>
      </c>
      <c r="M923">
        <v>359</v>
      </c>
      <c r="N923">
        <v>1229</v>
      </c>
      <c r="O923">
        <v>884.94</v>
      </c>
      <c r="P923">
        <v>762</v>
      </c>
      <c r="Q923">
        <v>100</v>
      </c>
      <c r="R923">
        <v>0.13615023500000001</v>
      </c>
      <c r="S923">
        <v>1625</v>
      </c>
      <c r="T923">
        <v>400</v>
      </c>
      <c r="U923">
        <v>1294</v>
      </c>
      <c r="V923">
        <v>2176</v>
      </c>
      <c r="W923">
        <v>1430</v>
      </c>
      <c r="X923">
        <v>664</v>
      </c>
      <c r="Y923">
        <v>60</v>
      </c>
      <c r="Z923">
        <v>248</v>
      </c>
      <c r="AA923">
        <v>1154</v>
      </c>
      <c r="AB923">
        <v>79</v>
      </c>
      <c r="AC923">
        <v>0</v>
      </c>
      <c r="AD923">
        <v>84</v>
      </c>
      <c r="AE923">
        <v>0</v>
      </c>
      <c r="AF923">
        <v>0</v>
      </c>
      <c r="AG923">
        <v>4</v>
      </c>
      <c r="AH923">
        <v>1970</v>
      </c>
      <c r="AI923">
        <v>0</v>
      </c>
      <c r="AJ923">
        <v>0</v>
      </c>
      <c r="AK923">
        <v>3</v>
      </c>
      <c r="AL923">
        <v>1.1059699999999999</v>
      </c>
      <c r="AM923">
        <v>0</v>
      </c>
    </row>
    <row r="924" spans="1:39">
      <c r="A924">
        <v>923</v>
      </c>
      <c r="B924">
        <v>8</v>
      </c>
      <c r="C924">
        <v>8</v>
      </c>
      <c r="D924">
        <v>3</v>
      </c>
      <c r="E924">
        <v>1521</v>
      </c>
      <c r="F924">
        <v>4678</v>
      </c>
      <c r="G924">
        <v>4680</v>
      </c>
      <c r="H924">
        <v>2370</v>
      </c>
      <c r="I924">
        <v>1553.4284729999999</v>
      </c>
      <c r="J924">
        <v>0</v>
      </c>
      <c r="K924">
        <v>140</v>
      </c>
      <c r="L924">
        <v>123</v>
      </c>
      <c r="M924">
        <v>168</v>
      </c>
      <c r="N924">
        <v>1090</v>
      </c>
      <c r="O924">
        <v>669.04</v>
      </c>
      <c r="P924">
        <v>618</v>
      </c>
      <c r="Q924">
        <v>17</v>
      </c>
      <c r="R924">
        <v>0.11709401699999999</v>
      </c>
      <c r="S924">
        <v>587</v>
      </c>
      <c r="T924">
        <v>344</v>
      </c>
      <c r="U924">
        <v>1061</v>
      </c>
      <c r="V924">
        <v>1700</v>
      </c>
      <c r="W924">
        <v>1128</v>
      </c>
      <c r="X924">
        <v>447</v>
      </c>
      <c r="Y924">
        <v>169</v>
      </c>
      <c r="Z924">
        <v>68</v>
      </c>
      <c r="AA924">
        <v>327</v>
      </c>
      <c r="AB924">
        <v>8</v>
      </c>
      <c r="AC924">
        <v>0</v>
      </c>
      <c r="AD924">
        <v>15</v>
      </c>
      <c r="AE924">
        <v>0</v>
      </c>
      <c r="AF924">
        <v>0</v>
      </c>
      <c r="AG924">
        <v>4</v>
      </c>
      <c r="AH924">
        <v>0</v>
      </c>
      <c r="AI924">
        <v>0</v>
      </c>
      <c r="AJ924">
        <v>0</v>
      </c>
      <c r="AK924">
        <v>2</v>
      </c>
      <c r="AL924">
        <v>1.06165</v>
      </c>
      <c r="AM924">
        <v>0</v>
      </c>
    </row>
    <row r="925" spans="1:39">
      <c r="A925">
        <v>924</v>
      </c>
      <c r="B925">
        <v>8</v>
      </c>
      <c r="C925">
        <v>8</v>
      </c>
      <c r="D925">
        <v>3</v>
      </c>
      <c r="E925">
        <v>1664</v>
      </c>
      <c r="F925">
        <v>4629</v>
      </c>
      <c r="G925">
        <v>4629</v>
      </c>
      <c r="H925">
        <v>2358</v>
      </c>
      <c r="I925">
        <v>1222.1412190000001</v>
      </c>
      <c r="J925">
        <v>546.29812909999998</v>
      </c>
      <c r="K925">
        <v>229</v>
      </c>
      <c r="L925">
        <v>222</v>
      </c>
      <c r="M925">
        <v>264</v>
      </c>
      <c r="N925">
        <v>949</v>
      </c>
      <c r="O925">
        <v>580.75</v>
      </c>
      <c r="P925">
        <v>431.22</v>
      </c>
      <c r="Q925">
        <v>114</v>
      </c>
      <c r="R925">
        <v>0.152084684</v>
      </c>
      <c r="S925">
        <v>4539</v>
      </c>
      <c r="T925">
        <v>284</v>
      </c>
      <c r="U925">
        <v>919</v>
      </c>
      <c r="V925">
        <v>1720</v>
      </c>
      <c r="W925">
        <v>1124</v>
      </c>
      <c r="X925">
        <v>582</v>
      </c>
      <c r="Y925">
        <v>702</v>
      </c>
      <c r="Z925">
        <v>1946</v>
      </c>
      <c r="AA925">
        <v>1278</v>
      </c>
      <c r="AB925">
        <v>443</v>
      </c>
      <c r="AC925">
        <v>0</v>
      </c>
      <c r="AD925">
        <v>170</v>
      </c>
      <c r="AE925">
        <v>0</v>
      </c>
      <c r="AF925">
        <v>0</v>
      </c>
      <c r="AG925">
        <v>4</v>
      </c>
      <c r="AH925">
        <v>0</v>
      </c>
      <c r="AI925">
        <v>0</v>
      </c>
      <c r="AJ925">
        <v>0</v>
      </c>
      <c r="AK925">
        <v>2</v>
      </c>
      <c r="AL925">
        <v>1.39</v>
      </c>
      <c r="AM925">
        <v>0</v>
      </c>
    </row>
    <row r="926" spans="1:39">
      <c r="A926">
        <v>925</v>
      </c>
      <c r="B926">
        <v>8</v>
      </c>
      <c r="C926">
        <v>8</v>
      </c>
      <c r="D926">
        <v>3</v>
      </c>
      <c r="E926">
        <v>558</v>
      </c>
      <c r="F926">
        <v>1607</v>
      </c>
      <c r="G926">
        <v>1607</v>
      </c>
      <c r="H926">
        <v>841</v>
      </c>
      <c r="I926">
        <v>521.95348839999997</v>
      </c>
      <c r="J926">
        <v>73.534883719999996</v>
      </c>
      <c r="K926">
        <v>69</v>
      </c>
      <c r="L926">
        <v>50</v>
      </c>
      <c r="M926">
        <v>62</v>
      </c>
      <c r="N926">
        <v>377</v>
      </c>
      <c r="O926">
        <v>252.24</v>
      </c>
      <c r="P926">
        <v>231.32</v>
      </c>
      <c r="Q926">
        <v>22.16</v>
      </c>
      <c r="R926">
        <v>0.15308027399999999</v>
      </c>
      <c r="S926">
        <v>206</v>
      </c>
      <c r="T926">
        <v>110</v>
      </c>
      <c r="U926">
        <v>313</v>
      </c>
      <c r="V926">
        <v>585</v>
      </c>
      <c r="W926">
        <v>405</v>
      </c>
      <c r="X926">
        <v>194</v>
      </c>
      <c r="Y926">
        <v>2</v>
      </c>
      <c r="Z926">
        <v>25</v>
      </c>
      <c r="AA926">
        <v>170</v>
      </c>
      <c r="AB926">
        <v>8</v>
      </c>
      <c r="AC926">
        <v>0</v>
      </c>
      <c r="AD926">
        <v>1</v>
      </c>
      <c r="AE926">
        <v>0</v>
      </c>
      <c r="AF926">
        <v>0</v>
      </c>
      <c r="AG926">
        <v>4</v>
      </c>
      <c r="AH926">
        <v>1659</v>
      </c>
      <c r="AI926">
        <v>0</v>
      </c>
      <c r="AJ926">
        <v>0</v>
      </c>
      <c r="AK926">
        <v>3</v>
      </c>
      <c r="AL926">
        <v>1.2253799999999999</v>
      </c>
      <c r="AM926">
        <v>0</v>
      </c>
    </row>
    <row r="927" spans="1:39">
      <c r="A927">
        <v>926</v>
      </c>
      <c r="B927">
        <v>8</v>
      </c>
      <c r="C927">
        <v>8</v>
      </c>
      <c r="D927">
        <v>3</v>
      </c>
      <c r="E927">
        <v>2068</v>
      </c>
      <c r="F927">
        <v>5461</v>
      </c>
      <c r="G927">
        <v>5461</v>
      </c>
      <c r="H927">
        <v>2691</v>
      </c>
      <c r="I927">
        <v>1547.9816510000001</v>
      </c>
      <c r="J927">
        <v>561.41284399999995</v>
      </c>
      <c r="K927">
        <v>391</v>
      </c>
      <c r="L927">
        <v>329</v>
      </c>
      <c r="M927">
        <v>418</v>
      </c>
      <c r="N927">
        <v>930</v>
      </c>
      <c r="O927">
        <v>412.87</v>
      </c>
      <c r="P927">
        <v>338.33</v>
      </c>
      <c r="Q927">
        <v>40.270000000000003</v>
      </c>
      <c r="R927">
        <v>0.17231276300000001</v>
      </c>
      <c r="S927">
        <v>818</v>
      </c>
      <c r="T927">
        <v>305</v>
      </c>
      <c r="U927">
        <v>1059</v>
      </c>
      <c r="V927">
        <v>2008</v>
      </c>
      <c r="W927">
        <v>1299</v>
      </c>
      <c r="X927">
        <v>790</v>
      </c>
      <c r="Y927">
        <v>72</v>
      </c>
      <c r="Z927">
        <v>93</v>
      </c>
      <c r="AA927">
        <v>623</v>
      </c>
      <c r="AB927">
        <v>18</v>
      </c>
      <c r="AC927">
        <v>0</v>
      </c>
      <c r="AD927">
        <v>12</v>
      </c>
      <c r="AE927">
        <v>0</v>
      </c>
      <c r="AF927">
        <v>0</v>
      </c>
      <c r="AG927">
        <v>4</v>
      </c>
      <c r="AH927">
        <v>1898</v>
      </c>
      <c r="AI927">
        <v>0</v>
      </c>
      <c r="AJ927">
        <v>0</v>
      </c>
      <c r="AK927">
        <v>3</v>
      </c>
      <c r="AL927">
        <v>1.24196</v>
      </c>
      <c r="AM927">
        <v>0</v>
      </c>
    </row>
    <row r="928" spans="1:39">
      <c r="A928">
        <v>927</v>
      </c>
      <c r="B928">
        <v>8</v>
      </c>
      <c r="C928">
        <v>8</v>
      </c>
      <c r="D928">
        <v>3</v>
      </c>
      <c r="E928">
        <v>470</v>
      </c>
      <c r="F928">
        <v>1258</v>
      </c>
      <c r="G928">
        <v>1258</v>
      </c>
      <c r="H928">
        <v>583</v>
      </c>
      <c r="I928">
        <v>356.50300600000003</v>
      </c>
      <c r="J928">
        <v>137.98597190000001</v>
      </c>
      <c r="K928">
        <v>123</v>
      </c>
      <c r="L928">
        <v>64</v>
      </c>
      <c r="M928">
        <v>91</v>
      </c>
      <c r="N928">
        <v>192</v>
      </c>
      <c r="O928">
        <v>164.95</v>
      </c>
      <c r="P928">
        <v>110.08</v>
      </c>
      <c r="Q928">
        <v>22.88</v>
      </c>
      <c r="R928">
        <v>0.15898251199999999</v>
      </c>
      <c r="S928">
        <v>709</v>
      </c>
      <c r="T928">
        <v>82</v>
      </c>
      <c r="U928">
        <v>273</v>
      </c>
      <c r="V928">
        <v>443</v>
      </c>
      <c r="W928">
        <v>294</v>
      </c>
      <c r="X928">
        <v>166</v>
      </c>
      <c r="Y928">
        <v>3</v>
      </c>
      <c r="Z928">
        <v>55</v>
      </c>
      <c r="AA928">
        <v>637</v>
      </c>
      <c r="AB928">
        <v>6</v>
      </c>
      <c r="AC928">
        <v>0</v>
      </c>
      <c r="AD928">
        <v>8</v>
      </c>
      <c r="AE928">
        <v>0</v>
      </c>
      <c r="AF928">
        <v>0</v>
      </c>
      <c r="AG928">
        <v>4</v>
      </c>
      <c r="AH928">
        <v>27</v>
      </c>
      <c r="AI928">
        <v>0</v>
      </c>
      <c r="AJ928">
        <v>0</v>
      </c>
      <c r="AK928">
        <v>3</v>
      </c>
      <c r="AL928">
        <v>1.23248</v>
      </c>
      <c r="AM928">
        <v>0</v>
      </c>
    </row>
    <row r="929" spans="1:39">
      <c r="A929">
        <v>928</v>
      </c>
      <c r="B929">
        <v>8</v>
      </c>
      <c r="C929">
        <v>8</v>
      </c>
      <c r="D929">
        <v>3</v>
      </c>
      <c r="E929">
        <v>961</v>
      </c>
      <c r="F929">
        <v>2914</v>
      </c>
      <c r="G929">
        <v>2914</v>
      </c>
      <c r="H929">
        <v>1443</v>
      </c>
      <c r="I929">
        <v>1035.967778</v>
      </c>
      <c r="J929">
        <v>8.6919163370000003</v>
      </c>
      <c r="K929">
        <v>130</v>
      </c>
      <c r="L929">
        <v>85</v>
      </c>
      <c r="M929">
        <v>100</v>
      </c>
      <c r="N929">
        <v>646</v>
      </c>
      <c r="O929">
        <v>278.22000000000003</v>
      </c>
      <c r="P929">
        <v>256.93</v>
      </c>
      <c r="Q929">
        <v>18.63</v>
      </c>
      <c r="R929">
        <v>0.118737131</v>
      </c>
      <c r="S929">
        <v>964</v>
      </c>
      <c r="T929">
        <v>213</v>
      </c>
      <c r="U929">
        <v>662</v>
      </c>
      <c r="V929">
        <v>1034</v>
      </c>
      <c r="W929">
        <v>710</v>
      </c>
      <c r="X929">
        <v>295</v>
      </c>
      <c r="Y929">
        <v>85</v>
      </c>
      <c r="Z929">
        <v>518</v>
      </c>
      <c r="AA929">
        <v>112</v>
      </c>
      <c r="AB929">
        <v>214</v>
      </c>
      <c r="AC929">
        <v>0</v>
      </c>
      <c r="AD929">
        <v>35</v>
      </c>
      <c r="AE929">
        <v>0</v>
      </c>
      <c r="AF929">
        <v>0</v>
      </c>
      <c r="AG929">
        <v>4</v>
      </c>
      <c r="AH929">
        <v>0</v>
      </c>
      <c r="AI929">
        <v>0</v>
      </c>
      <c r="AJ929">
        <v>0</v>
      </c>
      <c r="AK929">
        <v>3</v>
      </c>
      <c r="AL929">
        <v>1.17499</v>
      </c>
      <c r="AM929">
        <v>0</v>
      </c>
    </row>
    <row r="930" spans="1:39">
      <c r="A930">
        <v>929</v>
      </c>
      <c r="B930">
        <v>8</v>
      </c>
      <c r="C930">
        <v>8</v>
      </c>
      <c r="D930">
        <v>3</v>
      </c>
      <c r="E930">
        <v>3</v>
      </c>
      <c r="F930">
        <v>9</v>
      </c>
      <c r="G930">
        <v>2972</v>
      </c>
      <c r="H930">
        <v>1572</v>
      </c>
      <c r="I930">
        <v>9.1853472000000005E-2</v>
      </c>
      <c r="J930">
        <v>3.111536359</v>
      </c>
      <c r="K930">
        <v>0</v>
      </c>
      <c r="L930">
        <v>0</v>
      </c>
      <c r="M930">
        <v>0</v>
      </c>
      <c r="N930">
        <v>3</v>
      </c>
      <c r="O930">
        <v>152.13</v>
      </c>
      <c r="P930">
        <v>0</v>
      </c>
      <c r="Q930">
        <v>86.17</v>
      </c>
      <c r="R930">
        <v>1.3122475999999999E-2</v>
      </c>
      <c r="S930">
        <v>6</v>
      </c>
      <c r="T930">
        <v>0</v>
      </c>
      <c r="U930">
        <v>1349</v>
      </c>
      <c r="V930">
        <v>1494</v>
      </c>
      <c r="W930">
        <v>91</v>
      </c>
      <c r="X930">
        <v>38</v>
      </c>
      <c r="Y930">
        <v>0</v>
      </c>
      <c r="Z930">
        <v>0</v>
      </c>
      <c r="AA930">
        <v>0</v>
      </c>
      <c r="AB930">
        <v>6</v>
      </c>
      <c r="AC930">
        <v>0</v>
      </c>
      <c r="AD930">
        <v>0</v>
      </c>
      <c r="AE930">
        <v>23</v>
      </c>
      <c r="AF930">
        <v>83</v>
      </c>
      <c r="AG930">
        <v>4</v>
      </c>
      <c r="AH930">
        <v>0</v>
      </c>
      <c r="AI930">
        <v>0</v>
      </c>
      <c r="AJ930">
        <v>0</v>
      </c>
      <c r="AK930">
        <v>2</v>
      </c>
      <c r="AL930">
        <v>3.3690799999999999</v>
      </c>
      <c r="AM930">
        <v>0</v>
      </c>
    </row>
    <row r="931" spans="1:39">
      <c r="A931">
        <v>930</v>
      </c>
      <c r="B931">
        <v>8</v>
      </c>
      <c r="C931">
        <v>8</v>
      </c>
      <c r="D931">
        <v>3</v>
      </c>
      <c r="E931">
        <v>1555</v>
      </c>
      <c r="F931">
        <v>4423</v>
      </c>
      <c r="G931">
        <v>4434</v>
      </c>
      <c r="H931">
        <v>2369</v>
      </c>
      <c r="I931">
        <v>1649.5137560000001</v>
      </c>
      <c r="J931">
        <v>12.93346129</v>
      </c>
      <c r="K931">
        <v>153</v>
      </c>
      <c r="L931">
        <v>144</v>
      </c>
      <c r="M931">
        <v>206</v>
      </c>
      <c r="N931">
        <v>1052</v>
      </c>
      <c r="O931">
        <v>2247.33</v>
      </c>
      <c r="P931">
        <v>1936</v>
      </c>
      <c r="Q931">
        <v>28</v>
      </c>
      <c r="R931">
        <v>0.148624267</v>
      </c>
      <c r="S931">
        <v>772</v>
      </c>
      <c r="T931">
        <v>270</v>
      </c>
      <c r="U931">
        <v>847</v>
      </c>
      <c r="V931">
        <v>1677</v>
      </c>
      <c r="W931">
        <v>1102</v>
      </c>
      <c r="X931">
        <v>538</v>
      </c>
      <c r="Y931">
        <v>68</v>
      </c>
      <c r="Z931">
        <v>170</v>
      </c>
      <c r="AA931">
        <v>345</v>
      </c>
      <c r="AB931">
        <v>151</v>
      </c>
      <c r="AC931">
        <v>1</v>
      </c>
      <c r="AD931">
        <v>37</v>
      </c>
      <c r="AE931">
        <v>0</v>
      </c>
      <c r="AF931">
        <v>0</v>
      </c>
      <c r="AG931">
        <v>4</v>
      </c>
      <c r="AH931">
        <v>193</v>
      </c>
      <c r="AI931">
        <v>0</v>
      </c>
      <c r="AJ931">
        <v>0</v>
      </c>
      <c r="AK931">
        <v>1</v>
      </c>
      <c r="AL931">
        <v>0.95379000000000003</v>
      </c>
      <c r="AM931">
        <v>0</v>
      </c>
    </row>
    <row r="932" spans="1:39">
      <c r="A932">
        <v>931</v>
      </c>
      <c r="B932">
        <v>8</v>
      </c>
      <c r="C932">
        <v>8</v>
      </c>
      <c r="D932">
        <v>3</v>
      </c>
      <c r="E932">
        <v>522</v>
      </c>
      <c r="F932">
        <v>1143</v>
      </c>
      <c r="G932">
        <v>1163</v>
      </c>
      <c r="H932">
        <v>555</v>
      </c>
      <c r="I932">
        <v>160.05149209999999</v>
      </c>
      <c r="J932">
        <v>427.9239321</v>
      </c>
      <c r="K932">
        <v>157</v>
      </c>
      <c r="L932">
        <v>122</v>
      </c>
      <c r="M932">
        <v>106</v>
      </c>
      <c r="N932">
        <v>137</v>
      </c>
      <c r="O932">
        <v>39.71</v>
      </c>
      <c r="P932">
        <v>32.86</v>
      </c>
      <c r="Q932">
        <v>1.95</v>
      </c>
      <c r="R932">
        <v>0.232158212</v>
      </c>
      <c r="S932">
        <v>20</v>
      </c>
      <c r="T932">
        <v>37</v>
      </c>
      <c r="U932">
        <v>176</v>
      </c>
      <c r="V932">
        <v>442</v>
      </c>
      <c r="W932">
        <v>272</v>
      </c>
      <c r="X932">
        <v>236</v>
      </c>
      <c r="Y932">
        <v>0</v>
      </c>
      <c r="Z932">
        <v>10</v>
      </c>
      <c r="AA932">
        <v>8</v>
      </c>
      <c r="AB932">
        <v>2</v>
      </c>
      <c r="AC932">
        <v>0</v>
      </c>
      <c r="AD932">
        <v>0</v>
      </c>
      <c r="AE932">
        <v>0</v>
      </c>
      <c r="AF932">
        <v>0</v>
      </c>
      <c r="AG932">
        <v>3</v>
      </c>
      <c r="AH932">
        <v>0</v>
      </c>
      <c r="AI932">
        <v>0</v>
      </c>
      <c r="AJ932">
        <v>0</v>
      </c>
      <c r="AK932">
        <v>3</v>
      </c>
      <c r="AL932">
        <v>1.3753299999999999</v>
      </c>
      <c r="AM932">
        <v>0</v>
      </c>
    </row>
    <row r="933" spans="1:39">
      <c r="A933">
        <v>932</v>
      </c>
      <c r="B933">
        <v>8</v>
      </c>
      <c r="C933">
        <v>8</v>
      </c>
      <c r="D933">
        <v>3</v>
      </c>
      <c r="E933">
        <v>588</v>
      </c>
      <c r="F933">
        <v>1597</v>
      </c>
      <c r="G933">
        <v>1616</v>
      </c>
      <c r="H933">
        <v>820</v>
      </c>
      <c r="I933">
        <v>425.97333329999998</v>
      </c>
      <c r="J933">
        <v>174.048</v>
      </c>
      <c r="K933">
        <v>80</v>
      </c>
      <c r="L933">
        <v>102</v>
      </c>
      <c r="M933">
        <v>100</v>
      </c>
      <c r="N933">
        <v>306</v>
      </c>
      <c r="O933">
        <v>120.64</v>
      </c>
      <c r="P933">
        <v>94.73</v>
      </c>
      <c r="Q933">
        <v>11.43</v>
      </c>
      <c r="R933">
        <v>0.15779703</v>
      </c>
      <c r="S933">
        <v>143</v>
      </c>
      <c r="T933">
        <v>97</v>
      </c>
      <c r="U933">
        <v>324</v>
      </c>
      <c r="V933">
        <v>589</v>
      </c>
      <c r="W933">
        <v>388</v>
      </c>
      <c r="X933">
        <v>218</v>
      </c>
      <c r="Y933">
        <v>4</v>
      </c>
      <c r="Z933">
        <v>22</v>
      </c>
      <c r="AA933">
        <v>117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4</v>
      </c>
      <c r="AH933">
        <v>0</v>
      </c>
      <c r="AI933">
        <v>0</v>
      </c>
      <c r="AJ933">
        <v>0</v>
      </c>
      <c r="AK933">
        <v>3</v>
      </c>
      <c r="AL933">
        <v>1.2453099999999999</v>
      </c>
      <c r="AM933">
        <v>0</v>
      </c>
    </row>
    <row r="934" spans="1:39">
      <c r="A934">
        <v>933</v>
      </c>
      <c r="B934">
        <v>8</v>
      </c>
      <c r="C934">
        <v>8</v>
      </c>
      <c r="D934">
        <v>3</v>
      </c>
      <c r="E934">
        <v>1432</v>
      </c>
      <c r="F934">
        <v>4169</v>
      </c>
      <c r="G934">
        <v>4180</v>
      </c>
      <c r="H934">
        <v>2117</v>
      </c>
      <c r="I934">
        <v>1426.353312</v>
      </c>
      <c r="J934">
        <v>56.466876970000001</v>
      </c>
      <c r="K934">
        <v>128</v>
      </c>
      <c r="L934">
        <v>235</v>
      </c>
      <c r="M934">
        <v>172</v>
      </c>
      <c r="N934">
        <v>897</v>
      </c>
      <c r="O934">
        <v>484.83</v>
      </c>
      <c r="P934">
        <v>442</v>
      </c>
      <c r="Q934">
        <v>10</v>
      </c>
      <c r="R934">
        <v>0.135645933</v>
      </c>
      <c r="S934">
        <v>754</v>
      </c>
      <c r="T934">
        <v>281</v>
      </c>
      <c r="U934">
        <v>890</v>
      </c>
      <c r="V934">
        <v>1521</v>
      </c>
      <c r="W934">
        <v>1017</v>
      </c>
      <c r="X934">
        <v>471</v>
      </c>
      <c r="Y934">
        <v>245</v>
      </c>
      <c r="Z934">
        <v>134</v>
      </c>
      <c r="AA934">
        <v>252</v>
      </c>
      <c r="AB934">
        <v>102</v>
      </c>
      <c r="AC934">
        <v>0</v>
      </c>
      <c r="AD934">
        <v>21</v>
      </c>
      <c r="AE934">
        <v>0</v>
      </c>
      <c r="AF934">
        <v>0</v>
      </c>
      <c r="AG934">
        <v>4</v>
      </c>
      <c r="AH934">
        <v>0</v>
      </c>
      <c r="AI934">
        <v>0</v>
      </c>
      <c r="AJ934">
        <v>0</v>
      </c>
      <c r="AK934">
        <v>3</v>
      </c>
      <c r="AL934">
        <v>1.11019</v>
      </c>
      <c r="AM934">
        <v>0</v>
      </c>
    </row>
    <row r="935" spans="1:39">
      <c r="A935">
        <v>934</v>
      </c>
      <c r="B935">
        <v>8</v>
      </c>
      <c r="C935">
        <v>8</v>
      </c>
      <c r="D935">
        <v>3</v>
      </c>
      <c r="E935">
        <v>1024</v>
      </c>
      <c r="F935">
        <v>2864</v>
      </c>
      <c r="G935">
        <v>2864</v>
      </c>
      <c r="H935">
        <v>1452</v>
      </c>
      <c r="I935">
        <v>1024</v>
      </c>
      <c r="J935">
        <v>18</v>
      </c>
      <c r="K935">
        <v>135</v>
      </c>
      <c r="L935">
        <v>145</v>
      </c>
      <c r="M935">
        <v>188</v>
      </c>
      <c r="N935">
        <v>556</v>
      </c>
      <c r="O935">
        <v>480.35</v>
      </c>
      <c r="P935">
        <v>360</v>
      </c>
      <c r="Q935">
        <v>15</v>
      </c>
      <c r="R935">
        <v>0.14490223499999999</v>
      </c>
      <c r="S935">
        <v>133</v>
      </c>
      <c r="T935">
        <v>183</v>
      </c>
      <c r="U935">
        <v>581</v>
      </c>
      <c r="V935">
        <v>1058</v>
      </c>
      <c r="W935">
        <v>693</v>
      </c>
      <c r="X935">
        <v>349</v>
      </c>
      <c r="Y935">
        <v>6</v>
      </c>
      <c r="Z935">
        <v>35</v>
      </c>
      <c r="AA935">
        <v>86</v>
      </c>
      <c r="AB935">
        <v>3</v>
      </c>
      <c r="AC935">
        <v>0</v>
      </c>
      <c r="AD935">
        <v>3</v>
      </c>
      <c r="AE935">
        <v>0</v>
      </c>
      <c r="AF935">
        <v>0</v>
      </c>
      <c r="AG935">
        <v>4</v>
      </c>
      <c r="AH935">
        <v>0</v>
      </c>
      <c r="AI935">
        <v>0</v>
      </c>
      <c r="AJ935">
        <v>0</v>
      </c>
      <c r="AK935">
        <v>1</v>
      </c>
      <c r="AL935">
        <v>1.0459400000000001</v>
      </c>
      <c r="AM935">
        <v>0</v>
      </c>
    </row>
    <row r="936" spans="1:39">
      <c r="A936">
        <v>935</v>
      </c>
      <c r="B936">
        <v>8</v>
      </c>
      <c r="C936">
        <v>8</v>
      </c>
      <c r="D936">
        <v>3</v>
      </c>
      <c r="E936">
        <v>894</v>
      </c>
      <c r="F936">
        <v>2481</v>
      </c>
      <c r="G936">
        <v>2481</v>
      </c>
      <c r="H936">
        <v>1276</v>
      </c>
      <c r="I936">
        <v>772.11380280000003</v>
      </c>
      <c r="J936">
        <v>182.32563379999999</v>
      </c>
      <c r="K936">
        <v>108</v>
      </c>
      <c r="L936">
        <v>108</v>
      </c>
      <c r="M936">
        <v>173</v>
      </c>
      <c r="N936">
        <v>505</v>
      </c>
      <c r="O936">
        <v>308.08</v>
      </c>
      <c r="P936">
        <v>298.39</v>
      </c>
      <c r="Q936">
        <v>12.74</v>
      </c>
      <c r="R936">
        <v>0.15356711000000001</v>
      </c>
      <c r="S936">
        <v>178</v>
      </c>
      <c r="T936">
        <v>152</v>
      </c>
      <c r="U936">
        <v>481</v>
      </c>
      <c r="V936">
        <v>894</v>
      </c>
      <c r="W936">
        <v>639</v>
      </c>
      <c r="X936">
        <v>315</v>
      </c>
      <c r="Y936">
        <v>27</v>
      </c>
      <c r="Z936">
        <v>27</v>
      </c>
      <c r="AA936">
        <v>115</v>
      </c>
      <c r="AB936">
        <v>3</v>
      </c>
      <c r="AC936">
        <v>0</v>
      </c>
      <c r="AD936">
        <v>6</v>
      </c>
      <c r="AE936">
        <v>0</v>
      </c>
      <c r="AF936">
        <v>0</v>
      </c>
      <c r="AG936">
        <v>4</v>
      </c>
      <c r="AH936">
        <v>0</v>
      </c>
      <c r="AI936">
        <v>0</v>
      </c>
      <c r="AJ936">
        <v>0</v>
      </c>
      <c r="AK936">
        <v>2</v>
      </c>
      <c r="AL936">
        <v>1.18984</v>
      </c>
      <c r="AM936">
        <v>0</v>
      </c>
    </row>
    <row r="937" spans="1:39">
      <c r="A937">
        <v>936</v>
      </c>
      <c r="B937">
        <v>8</v>
      </c>
      <c r="C937">
        <v>8</v>
      </c>
      <c r="D937">
        <v>3</v>
      </c>
      <c r="E937">
        <v>1536</v>
      </c>
      <c r="F937">
        <v>4148</v>
      </c>
      <c r="G937">
        <v>4156</v>
      </c>
      <c r="H937">
        <v>2147</v>
      </c>
      <c r="I937">
        <v>1041.5999999999999</v>
      </c>
      <c r="J937">
        <v>549.25714289999996</v>
      </c>
      <c r="K937">
        <v>254</v>
      </c>
      <c r="L937">
        <v>169</v>
      </c>
      <c r="M937">
        <v>234</v>
      </c>
      <c r="N937">
        <v>879</v>
      </c>
      <c r="O937">
        <v>364.62</v>
      </c>
      <c r="P937">
        <v>271.64999999999998</v>
      </c>
      <c r="Q937">
        <v>87.43</v>
      </c>
      <c r="R937">
        <v>0.16770933599999999</v>
      </c>
      <c r="S937">
        <v>1313</v>
      </c>
      <c r="T937">
        <v>235</v>
      </c>
      <c r="U937">
        <v>774</v>
      </c>
      <c r="V937">
        <v>1525</v>
      </c>
      <c r="W937">
        <v>1052</v>
      </c>
      <c r="X937">
        <v>570</v>
      </c>
      <c r="Y937">
        <v>50</v>
      </c>
      <c r="Z937">
        <v>558</v>
      </c>
      <c r="AA937">
        <v>483</v>
      </c>
      <c r="AB937">
        <v>55</v>
      </c>
      <c r="AC937">
        <v>0</v>
      </c>
      <c r="AD937">
        <v>167</v>
      </c>
      <c r="AE937">
        <v>0</v>
      </c>
      <c r="AF937">
        <v>0</v>
      </c>
      <c r="AG937">
        <v>4</v>
      </c>
      <c r="AH937">
        <v>0</v>
      </c>
      <c r="AI937">
        <v>282</v>
      </c>
      <c r="AJ937">
        <v>0</v>
      </c>
      <c r="AK937">
        <v>3</v>
      </c>
      <c r="AL937">
        <v>1.43008</v>
      </c>
      <c r="AM937">
        <v>0</v>
      </c>
    </row>
    <row r="938" spans="1:39">
      <c r="A938">
        <v>937</v>
      </c>
      <c r="B938">
        <v>8</v>
      </c>
      <c r="C938">
        <v>8</v>
      </c>
      <c r="D938">
        <v>3</v>
      </c>
      <c r="E938">
        <v>1191</v>
      </c>
      <c r="F938">
        <v>3405</v>
      </c>
      <c r="G938">
        <v>3405</v>
      </c>
      <c r="H938">
        <v>1770</v>
      </c>
      <c r="I938">
        <v>833.94256619999999</v>
      </c>
      <c r="J938">
        <v>375.49246440000002</v>
      </c>
      <c r="K938">
        <v>112</v>
      </c>
      <c r="L938">
        <v>145</v>
      </c>
      <c r="M938">
        <v>203</v>
      </c>
      <c r="N938">
        <v>731</v>
      </c>
      <c r="O938">
        <v>279.61</v>
      </c>
      <c r="P938">
        <v>228.83</v>
      </c>
      <c r="Q938">
        <v>8.0500000000000007</v>
      </c>
      <c r="R938">
        <v>0.138619677</v>
      </c>
      <c r="S938">
        <v>261</v>
      </c>
      <c r="T938">
        <v>222</v>
      </c>
      <c r="U938">
        <v>678</v>
      </c>
      <c r="V938">
        <v>1282</v>
      </c>
      <c r="W938">
        <v>825</v>
      </c>
      <c r="X938">
        <v>398</v>
      </c>
      <c r="Y938">
        <v>8</v>
      </c>
      <c r="Z938">
        <v>33</v>
      </c>
      <c r="AA938">
        <v>188</v>
      </c>
      <c r="AB938">
        <v>15</v>
      </c>
      <c r="AC938">
        <v>0</v>
      </c>
      <c r="AD938">
        <v>17</v>
      </c>
      <c r="AE938">
        <v>0</v>
      </c>
      <c r="AF938">
        <v>0</v>
      </c>
      <c r="AG938">
        <v>4</v>
      </c>
      <c r="AH938">
        <v>0</v>
      </c>
      <c r="AI938">
        <v>0</v>
      </c>
      <c r="AJ938">
        <v>0</v>
      </c>
      <c r="AK938">
        <v>3</v>
      </c>
      <c r="AL938">
        <v>1.21706</v>
      </c>
      <c r="AM938">
        <v>0</v>
      </c>
    </row>
    <row r="939" spans="1:39">
      <c r="A939">
        <v>938</v>
      </c>
      <c r="B939">
        <v>8</v>
      </c>
      <c r="C939">
        <v>8</v>
      </c>
      <c r="D939">
        <v>3</v>
      </c>
      <c r="E939">
        <v>893</v>
      </c>
      <c r="F939">
        <v>2673</v>
      </c>
      <c r="G939">
        <v>2673</v>
      </c>
      <c r="H939">
        <v>1382</v>
      </c>
      <c r="I939">
        <v>949.98012549999999</v>
      </c>
      <c r="J939">
        <v>0</v>
      </c>
      <c r="K939">
        <v>62</v>
      </c>
      <c r="L939">
        <v>100</v>
      </c>
      <c r="M939">
        <v>123</v>
      </c>
      <c r="N939">
        <v>608</v>
      </c>
      <c r="O939">
        <v>628.72</v>
      </c>
      <c r="P939">
        <v>503</v>
      </c>
      <c r="Q939">
        <v>5</v>
      </c>
      <c r="R939">
        <v>0.12906846199999999</v>
      </c>
      <c r="S939">
        <v>353</v>
      </c>
      <c r="T939">
        <v>189</v>
      </c>
      <c r="U939">
        <v>564</v>
      </c>
      <c r="V939">
        <v>968</v>
      </c>
      <c r="W939">
        <v>661</v>
      </c>
      <c r="X939">
        <v>291</v>
      </c>
      <c r="Y939">
        <v>8</v>
      </c>
      <c r="Z939">
        <v>26</v>
      </c>
      <c r="AA939">
        <v>299</v>
      </c>
      <c r="AB939">
        <v>18</v>
      </c>
      <c r="AC939">
        <v>0</v>
      </c>
      <c r="AD939">
        <v>2</v>
      </c>
      <c r="AE939">
        <v>0</v>
      </c>
      <c r="AF939">
        <v>0</v>
      </c>
      <c r="AG939">
        <v>4</v>
      </c>
      <c r="AH939">
        <v>0</v>
      </c>
      <c r="AI939">
        <v>0</v>
      </c>
      <c r="AJ939">
        <v>0</v>
      </c>
      <c r="AK939">
        <v>1</v>
      </c>
      <c r="AL939">
        <v>1.02199</v>
      </c>
      <c r="AM939">
        <v>0</v>
      </c>
    </row>
    <row r="940" spans="1:39">
      <c r="A940">
        <v>939</v>
      </c>
      <c r="B940">
        <v>8</v>
      </c>
      <c r="C940">
        <v>8</v>
      </c>
      <c r="D940">
        <v>3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730.74</v>
      </c>
      <c r="P940">
        <v>45</v>
      </c>
      <c r="Q940">
        <v>289</v>
      </c>
      <c r="R940">
        <v>0</v>
      </c>
      <c r="S940">
        <v>1654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334</v>
      </c>
      <c r="Z940">
        <v>342</v>
      </c>
      <c r="AA940">
        <v>348</v>
      </c>
      <c r="AB940">
        <v>526</v>
      </c>
      <c r="AC940">
        <v>0</v>
      </c>
      <c r="AD940">
        <v>104</v>
      </c>
      <c r="AE940">
        <v>0</v>
      </c>
      <c r="AF940">
        <v>0</v>
      </c>
      <c r="AG940">
        <v>4</v>
      </c>
      <c r="AH940">
        <v>0</v>
      </c>
      <c r="AI940">
        <v>0</v>
      </c>
      <c r="AJ940">
        <v>0</v>
      </c>
      <c r="AK940">
        <v>1</v>
      </c>
      <c r="AL940">
        <v>1.1100000000000001</v>
      </c>
      <c r="AM940">
        <v>0</v>
      </c>
    </row>
    <row r="941" spans="1:39">
      <c r="A941">
        <v>940</v>
      </c>
      <c r="B941">
        <v>8</v>
      </c>
      <c r="C941">
        <v>8</v>
      </c>
      <c r="D941">
        <v>3</v>
      </c>
      <c r="E941">
        <v>899</v>
      </c>
      <c r="F941">
        <v>2607</v>
      </c>
      <c r="G941">
        <v>2958</v>
      </c>
      <c r="H941">
        <v>1652</v>
      </c>
      <c r="I941">
        <v>748</v>
      </c>
      <c r="J941">
        <v>223</v>
      </c>
      <c r="K941">
        <v>39</v>
      </c>
      <c r="L941">
        <v>46</v>
      </c>
      <c r="M941">
        <v>105</v>
      </c>
      <c r="N941">
        <v>709</v>
      </c>
      <c r="O941">
        <v>517.87</v>
      </c>
      <c r="P941">
        <v>366</v>
      </c>
      <c r="Q941">
        <v>103</v>
      </c>
      <c r="R941">
        <v>0.13150777599999999</v>
      </c>
      <c r="S941">
        <v>954</v>
      </c>
      <c r="T941">
        <v>156</v>
      </c>
      <c r="U941">
        <v>638</v>
      </c>
      <c r="V941">
        <v>1136</v>
      </c>
      <c r="W941">
        <v>711</v>
      </c>
      <c r="X941">
        <v>317</v>
      </c>
      <c r="Y941">
        <v>15</v>
      </c>
      <c r="Z941">
        <v>404</v>
      </c>
      <c r="AA941">
        <v>428</v>
      </c>
      <c r="AB941">
        <v>38</v>
      </c>
      <c r="AC941">
        <v>0</v>
      </c>
      <c r="AD941">
        <v>69</v>
      </c>
      <c r="AE941">
        <v>0</v>
      </c>
      <c r="AF941">
        <v>0</v>
      </c>
      <c r="AG941">
        <v>4</v>
      </c>
      <c r="AH941">
        <v>0</v>
      </c>
      <c r="AI941">
        <v>0</v>
      </c>
      <c r="AJ941">
        <v>0</v>
      </c>
      <c r="AK941">
        <v>1</v>
      </c>
      <c r="AL941">
        <v>1.09205</v>
      </c>
      <c r="AM941">
        <v>0</v>
      </c>
    </row>
    <row r="942" spans="1:39">
      <c r="A942">
        <v>941</v>
      </c>
      <c r="B942">
        <v>8</v>
      </c>
      <c r="C942">
        <v>8</v>
      </c>
      <c r="D942">
        <v>3</v>
      </c>
      <c r="E942">
        <v>2903</v>
      </c>
      <c r="F942">
        <v>7727</v>
      </c>
      <c r="G942">
        <v>7851</v>
      </c>
      <c r="H942">
        <v>4310</v>
      </c>
      <c r="I942">
        <v>2877.3446629999999</v>
      </c>
      <c r="J942">
        <v>339.43983680000002</v>
      </c>
      <c r="K942">
        <v>291</v>
      </c>
      <c r="L942">
        <v>367</v>
      </c>
      <c r="M942">
        <v>430</v>
      </c>
      <c r="N942">
        <v>1815</v>
      </c>
      <c r="O942">
        <v>33453.61</v>
      </c>
      <c r="P942">
        <v>4108</v>
      </c>
      <c r="Q942">
        <v>635</v>
      </c>
      <c r="R942">
        <v>0.17042415</v>
      </c>
      <c r="S942">
        <v>1623</v>
      </c>
      <c r="T942">
        <v>395</v>
      </c>
      <c r="U942">
        <v>1325</v>
      </c>
      <c r="V942">
        <v>3024</v>
      </c>
      <c r="W942">
        <v>1991</v>
      </c>
      <c r="X942">
        <v>1116</v>
      </c>
      <c r="Y942">
        <v>100</v>
      </c>
      <c r="Z942">
        <v>268</v>
      </c>
      <c r="AA942">
        <v>954</v>
      </c>
      <c r="AB942">
        <v>57</v>
      </c>
      <c r="AC942">
        <v>60</v>
      </c>
      <c r="AD942">
        <v>184</v>
      </c>
      <c r="AE942">
        <v>12</v>
      </c>
      <c r="AF942">
        <v>42</v>
      </c>
      <c r="AG942">
        <v>4</v>
      </c>
      <c r="AH942">
        <v>37</v>
      </c>
      <c r="AI942">
        <v>3889</v>
      </c>
      <c r="AJ942">
        <v>11577</v>
      </c>
      <c r="AK942">
        <v>1</v>
      </c>
      <c r="AL942">
        <v>1.7419800000000001</v>
      </c>
      <c r="AM942">
        <v>0</v>
      </c>
    </row>
    <row r="943" spans="1:39">
      <c r="A943">
        <v>942</v>
      </c>
      <c r="B943">
        <v>8</v>
      </c>
      <c r="C943">
        <v>8</v>
      </c>
      <c r="D943">
        <v>3</v>
      </c>
      <c r="E943">
        <v>1224</v>
      </c>
      <c r="F943">
        <v>3255</v>
      </c>
      <c r="G943">
        <v>3265</v>
      </c>
      <c r="H943">
        <v>1611</v>
      </c>
      <c r="I943">
        <v>969</v>
      </c>
      <c r="J943">
        <v>255</v>
      </c>
      <c r="K943">
        <v>213</v>
      </c>
      <c r="L943">
        <v>234</v>
      </c>
      <c r="M943">
        <v>231</v>
      </c>
      <c r="N943">
        <v>546</v>
      </c>
      <c r="O943">
        <v>260.3</v>
      </c>
      <c r="P943">
        <v>190</v>
      </c>
      <c r="Q943">
        <v>61</v>
      </c>
      <c r="R943">
        <v>0.16661561999999999</v>
      </c>
      <c r="S943">
        <v>547</v>
      </c>
      <c r="T943">
        <v>191</v>
      </c>
      <c r="U943">
        <v>636</v>
      </c>
      <c r="V943">
        <v>1186</v>
      </c>
      <c r="W943">
        <v>786</v>
      </c>
      <c r="X943">
        <v>466</v>
      </c>
      <c r="Y943">
        <v>319</v>
      </c>
      <c r="Z943">
        <v>25</v>
      </c>
      <c r="AA943">
        <v>183</v>
      </c>
      <c r="AB943">
        <v>8</v>
      </c>
      <c r="AC943">
        <v>0</v>
      </c>
      <c r="AD943">
        <v>12</v>
      </c>
      <c r="AE943">
        <v>0</v>
      </c>
      <c r="AF943">
        <v>0</v>
      </c>
      <c r="AG943">
        <v>4</v>
      </c>
      <c r="AH943">
        <v>0</v>
      </c>
      <c r="AI943">
        <v>0</v>
      </c>
      <c r="AJ943">
        <v>0</v>
      </c>
      <c r="AK943">
        <v>3</v>
      </c>
      <c r="AL943">
        <v>1.22261</v>
      </c>
      <c r="AM943">
        <v>0</v>
      </c>
    </row>
    <row r="944" spans="1:39">
      <c r="A944">
        <v>943</v>
      </c>
      <c r="B944">
        <v>8</v>
      </c>
      <c r="C944">
        <v>8</v>
      </c>
      <c r="D944">
        <v>3</v>
      </c>
      <c r="E944">
        <v>881</v>
      </c>
      <c r="F944">
        <v>2174</v>
      </c>
      <c r="G944">
        <v>2174</v>
      </c>
      <c r="H944">
        <v>1096</v>
      </c>
      <c r="I944">
        <v>435.99195909999997</v>
      </c>
      <c r="J944">
        <v>483.00438600000001</v>
      </c>
      <c r="K944">
        <v>172</v>
      </c>
      <c r="L944">
        <v>165</v>
      </c>
      <c r="M944">
        <v>186</v>
      </c>
      <c r="N944">
        <v>358</v>
      </c>
      <c r="O944">
        <v>99.74</v>
      </c>
      <c r="P944">
        <v>96.35</v>
      </c>
      <c r="Q944">
        <v>29.75</v>
      </c>
      <c r="R944">
        <v>0.19411223599999999</v>
      </c>
      <c r="S944">
        <v>621</v>
      </c>
      <c r="T944">
        <v>102</v>
      </c>
      <c r="U944">
        <v>369</v>
      </c>
      <c r="V944">
        <v>811</v>
      </c>
      <c r="W944">
        <v>530</v>
      </c>
      <c r="X944">
        <v>362</v>
      </c>
      <c r="Y944">
        <v>59</v>
      </c>
      <c r="Z944">
        <v>171</v>
      </c>
      <c r="AA944">
        <v>131</v>
      </c>
      <c r="AB944">
        <v>160</v>
      </c>
      <c r="AC944">
        <v>0</v>
      </c>
      <c r="AD944">
        <v>100</v>
      </c>
      <c r="AE944">
        <v>0</v>
      </c>
      <c r="AF944">
        <v>0</v>
      </c>
      <c r="AG944">
        <v>3</v>
      </c>
      <c r="AH944">
        <v>0</v>
      </c>
      <c r="AI944">
        <v>0</v>
      </c>
      <c r="AJ944">
        <v>0</v>
      </c>
      <c r="AK944">
        <v>3</v>
      </c>
      <c r="AL944">
        <v>1.6418200000000001</v>
      </c>
      <c r="AM944">
        <v>0</v>
      </c>
    </row>
    <row r="945" spans="1:39">
      <c r="A945">
        <v>944</v>
      </c>
      <c r="B945">
        <v>8</v>
      </c>
      <c r="C945">
        <v>8</v>
      </c>
      <c r="D945">
        <v>3</v>
      </c>
      <c r="E945">
        <v>983</v>
      </c>
      <c r="F945">
        <v>2331</v>
      </c>
      <c r="G945">
        <v>2331</v>
      </c>
      <c r="H945">
        <v>1127</v>
      </c>
      <c r="I945">
        <v>253.98086119999999</v>
      </c>
      <c r="J945">
        <v>786.31448460000001</v>
      </c>
      <c r="K945">
        <v>231</v>
      </c>
      <c r="L945">
        <v>233</v>
      </c>
      <c r="M945">
        <v>240</v>
      </c>
      <c r="N945">
        <v>279</v>
      </c>
      <c r="O945">
        <v>95.6</v>
      </c>
      <c r="P945">
        <v>78.48</v>
      </c>
      <c r="Q945">
        <v>4.9400000000000004</v>
      </c>
      <c r="R945">
        <v>0.21149721099999999</v>
      </c>
      <c r="S945">
        <v>298</v>
      </c>
      <c r="T945">
        <v>108</v>
      </c>
      <c r="U945">
        <v>393</v>
      </c>
      <c r="V945">
        <v>875</v>
      </c>
      <c r="W945">
        <v>540</v>
      </c>
      <c r="X945">
        <v>415</v>
      </c>
      <c r="Y945">
        <v>67</v>
      </c>
      <c r="Z945">
        <v>8</v>
      </c>
      <c r="AA945">
        <v>76</v>
      </c>
      <c r="AB945">
        <v>137</v>
      </c>
      <c r="AC945">
        <v>0</v>
      </c>
      <c r="AD945">
        <v>10</v>
      </c>
      <c r="AE945">
        <v>0</v>
      </c>
      <c r="AF945">
        <v>0</v>
      </c>
      <c r="AG945">
        <v>3</v>
      </c>
      <c r="AH945">
        <v>154</v>
      </c>
      <c r="AI945">
        <v>0</v>
      </c>
      <c r="AJ945">
        <v>0</v>
      </c>
      <c r="AK945">
        <v>3</v>
      </c>
      <c r="AL945">
        <v>1.4759800000000001</v>
      </c>
      <c r="AM945">
        <v>0</v>
      </c>
    </row>
    <row r="946" spans="1:39">
      <c r="A946">
        <v>945</v>
      </c>
      <c r="B946">
        <v>8</v>
      </c>
      <c r="C946">
        <v>8</v>
      </c>
      <c r="D946">
        <v>3</v>
      </c>
      <c r="E946">
        <v>1272</v>
      </c>
      <c r="F946">
        <v>3031</v>
      </c>
      <c r="G946">
        <v>3054</v>
      </c>
      <c r="H946">
        <v>1718</v>
      </c>
      <c r="I946">
        <v>579.36097889999996</v>
      </c>
      <c r="J946">
        <v>934.76002719999997</v>
      </c>
      <c r="K946">
        <v>165</v>
      </c>
      <c r="L946">
        <v>198</v>
      </c>
      <c r="M946">
        <v>264</v>
      </c>
      <c r="N946">
        <v>645</v>
      </c>
      <c r="O946">
        <v>196.43</v>
      </c>
      <c r="P946">
        <v>113.42</v>
      </c>
      <c r="Q946">
        <v>59.89</v>
      </c>
      <c r="R946">
        <v>0.215127701</v>
      </c>
      <c r="S946">
        <v>4435</v>
      </c>
      <c r="T946">
        <v>109</v>
      </c>
      <c r="U946">
        <v>382</v>
      </c>
      <c r="V946">
        <v>1201</v>
      </c>
      <c r="W946">
        <v>807</v>
      </c>
      <c r="X946">
        <v>555</v>
      </c>
      <c r="Y946">
        <v>441</v>
      </c>
      <c r="Z946">
        <v>1320</v>
      </c>
      <c r="AA946">
        <v>1434</v>
      </c>
      <c r="AB946">
        <v>1088</v>
      </c>
      <c r="AC946">
        <v>0</v>
      </c>
      <c r="AD946">
        <v>152</v>
      </c>
      <c r="AE946">
        <v>0</v>
      </c>
      <c r="AF946">
        <v>0</v>
      </c>
      <c r="AG946">
        <v>2</v>
      </c>
      <c r="AH946">
        <v>0</v>
      </c>
      <c r="AI946">
        <v>0</v>
      </c>
      <c r="AJ946">
        <v>0</v>
      </c>
      <c r="AK946">
        <v>3</v>
      </c>
      <c r="AL946">
        <v>2.15212</v>
      </c>
      <c r="AM946">
        <v>0</v>
      </c>
    </row>
    <row r="947" spans="1:39">
      <c r="A947">
        <v>946</v>
      </c>
      <c r="B947">
        <v>8</v>
      </c>
      <c r="C947">
        <v>8</v>
      </c>
      <c r="D947">
        <v>3</v>
      </c>
      <c r="E947">
        <v>783</v>
      </c>
      <c r="F947">
        <v>1875</v>
      </c>
      <c r="G947">
        <v>1875</v>
      </c>
      <c r="H947">
        <v>1009</v>
      </c>
      <c r="I947">
        <v>407.64150940000002</v>
      </c>
      <c r="J947">
        <v>399.43396230000002</v>
      </c>
      <c r="K947">
        <v>113</v>
      </c>
      <c r="L947">
        <v>131</v>
      </c>
      <c r="M947">
        <v>176</v>
      </c>
      <c r="N947">
        <v>363</v>
      </c>
      <c r="O947">
        <v>118.61</v>
      </c>
      <c r="P947">
        <v>59.47</v>
      </c>
      <c r="Q947">
        <v>53.59</v>
      </c>
      <c r="R947">
        <v>0.21333333300000001</v>
      </c>
      <c r="S947">
        <v>508</v>
      </c>
      <c r="T947">
        <v>76</v>
      </c>
      <c r="U947">
        <v>264</v>
      </c>
      <c r="V947">
        <v>714</v>
      </c>
      <c r="W947">
        <v>483</v>
      </c>
      <c r="X947">
        <v>338</v>
      </c>
      <c r="Y947">
        <v>262</v>
      </c>
      <c r="Z947">
        <v>43</v>
      </c>
      <c r="AA947">
        <v>174</v>
      </c>
      <c r="AB947">
        <v>5</v>
      </c>
      <c r="AC947">
        <v>0</v>
      </c>
      <c r="AD947">
        <v>24</v>
      </c>
      <c r="AE947">
        <v>0</v>
      </c>
      <c r="AF947">
        <v>0</v>
      </c>
      <c r="AG947">
        <v>4</v>
      </c>
      <c r="AH947">
        <v>0</v>
      </c>
      <c r="AI947">
        <v>0</v>
      </c>
      <c r="AJ947">
        <v>0</v>
      </c>
      <c r="AK947">
        <v>3</v>
      </c>
      <c r="AL947">
        <v>1.2426900000000001</v>
      </c>
      <c r="AM947">
        <v>0</v>
      </c>
    </row>
    <row r="948" spans="1:39">
      <c r="A948">
        <v>947</v>
      </c>
      <c r="B948">
        <v>8</v>
      </c>
      <c r="C948">
        <v>8</v>
      </c>
      <c r="D948">
        <v>3</v>
      </c>
      <c r="E948">
        <v>787</v>
      </c>
      <c r="F948">
        <v>1885</v>
      </c>
      <c r="G948">
        <v>1885</v>
      </c>
      <c r="H948">
        <v>931</v>
      </c>
      <c r="I948">
        <v>167.35550710000001</v>
      </c>
      <c r="J948">
        <v>651.39912760000004</v>
      </c>
      <c r="K948">
        <v>168</v>
      </c>
      <c r="L948">
        <v>192</v>
      </c>
      <c r="M948">
        <v>162</v>
      </c>
      <c r="N948">
        <v>265</v>
      </c>
      <c r="O948">
        <v>57.42</v>
      </c>
      <c r="P948">
        <v>45.76</v>
      </c>
      <c r="Q948">
        <v>10.85</v>
      </c>
      <c r="R948">
        <v>0.20212201599999999</v>
      </c>
      <c r="S948">
        <v>176</v>
      </c>
      <c r="T948">
        <v>89</v>
      </c>
      <c r="U948">
        <v>313</v>
      </c>
      <c r="V948">
        <v>722</v>
      </c>
      <c r="W948">
        <v>435</v>
      </c>
      <c r="X948">
        <v>326</v>
      </c>
      <c r="Y948">
        <v>56</v>
      </c>
      <c r="Z948">
        <v>40</v>
      </c>
      <c r="AA948">
        <v>46</v>
      </c>
      <c r="AB948">
        <v>24</v>
      </c>
      <c r="AC948">
        <v>0</v>
      </c>
      <c r="AD948">
        <v>10</v>
      </c>
      <c r="AE948">
        <v>0</v>
      </c>
      <c r="AF948">
        <v>0</v>
      </c>
      <c r="AG948">
        <v>3</v>
      </c>
      <c r="AH948">
        <v>0</v>
      </c>
      <c r="AI948">
        <v>0</v>
      </c>
      <c r="AJ948">
        <v>0</v>
      </c>
      <c r="AK948">
        <v>3</v>
      </c>
      <c r="AL948">
        <v>1.6964999999999999</v>
      </c>
      <c r="AM948">
        <v>0</v>
      </c>
    </row>
    <row r="949" spans="1:39">
      <c r="A949">
        <v>948</v>
      </c>
      <c r="B949">
        <v>8</v>
      </c>
      <c r="C949">
        <v>8</v>
      </c>
      <c r="D949">
        <v>3</v>
      </c>
      <c r="E949">
        <v>1187</v>
      </c>
      <c r="F949">
        <v>3152</v>
      </c>
      <c r="G949">
        <v>3169</v>
      </c>
      <c r="H949">
        <v>1513</v>
      </c>
      <c r="I949">
        <v>330.77439700000002</v>
      </c>
      <c r="J949">
        <v>885.73543600000005</v>
      </c>
      <c r="K949">
        <v>279</v>
      </c>
      <c r="L949">
        <v>164</v>
      </c>
      <c r="M949">
        <v>284</v>
      </c>
      <c r="N949">
        <v>460</v>
      </c>
      <c r="O949">
        <v>51.6</v>
      </c>
      <c r="P949">
        <v>23.4</v>
      </c>
      <c r="Q949">
        <v>17.98</v>
      </c>
      <c r="R949">
        <v>0.16251183299999999</v>
      </c>
      <c r="S949">
        <v>222</v>
      </c>
      <c r="T949">
        <v>192</v>
      </c>
      <c r="U949">
        <v>662</v>
      </c>
      <c r="V949">
        <v>1147</v>
      </c>
      <c r="W949">
        <v>733</v>
      </c>
      <c r="X949">
        <v>435</v>
      </c>
      <c r="Y949">
        <v>17</v>
      </c>
      <c r="Z949">
        <v>58</v>
      </c>
      <c r="AA949">
        <v>134</v>
      </c>
      <c r="AB949">
        <v>0</v>
      </c>
      <c r="AC949">
        <v>0</v>
      </c>
      <c r="AD949">
        <v>13</v>
      </c>
      <c r="AE949">
        <v>0</v>
      </c>
      <c r="AF949">
        <v>0</v>
      </c>
      <c r="AG949">
        <v>2</v>
      </c>
      <c r="AH949">
        <v>0</v>
      </c>
      <c r="AI949">
        <v>0</v>
      </c>
      <c r="AJ949">
        <v>0</v>
      </c>
      <c r="AK949">
        <v>3</v>
      </c>
      <c r="AL949">
        <v>1.79674</v>
      </c>
      <c r="AM949">
        <v>0</v>
      </c>
    </row>
    <row r="950" spans="1:39">
      <c r="A950">
        <v>949</v>
      </c>
      <c r="B950">
        <v>8</v>
      </c>
      <c r="C950">
        <v>8</v>
      </c>
      <c r="D950">
        <v>3</v>
      </c>
      <c r="E950">
        <v>681</v>
      </c>
      <c r="F950">
        <v>1651</v>
      </c>
      <c r="G950">
        <v>1651</v>
      </c>
      <c r="H950">
        <v>815</v>
      </c>
      <c r="I950">
        <v>144.81461289999999</v>
      </c>
      <c r="J950">
        <v>563.66303159999995</v>
      </c>
      <c r="K950">
        <v>150</v>
      </c>
      <c r="L950">
        <v>160</v>
      </c>
      <c r="M950">
        <v>143</v>
      </c>
      <c r="N950">
        <v>228</v>
      </c>
      <c r="O950">
        <v>60.6</v>
      </c>
      <c r="P950">
        <v>43.95</v>
      </c>
      <c r="Q950">
        <v>10.33</v>
      </c>
      <c r="R950">
        <v>0.197456087</v>
      </c>
      <c r="S950">
        <v>142</v>
      </c>
      <c r="T950">
        <v>79</v>
      </c>
      <c r="U950">
        <v>275</v>
      </c>
      <c r="V950">
        <v>615</v>
      </c>
      <c r="W950">
        <v>400</v>
      </c>
      <c r="X950">
        <v>282</v>
      </c>
      <c r="Y950">
        <v>3</v>
      </c>
      <c r="Z950">
        <v>17</v>
      </c>
      <c r="AA950">
        <v>78</v>
      </c>
      <c r="AB950">
        <v>32</v>
      </c>
      <c r="AC950">
        <v>0</v>
      </c>
      <c r="AD950">
        <v>12</v>
      </c>
      <c r="AE950">
        <v>0</v>
      </c>
      <c r="AF950">
        <v>0</v>
      </c>
      <c r="AG950">
        <v>3</v>
      </c>
      <c r="AH950">
        <v>0</v>
      </c>
      <c r="AI950">
        <v>0</v>
      </c>
      <c r="AJ950">
        <v>0</v>
      </c>
      <c r="AK950">
        <v>3</v>
      </c>
      <c r="AL950">
        <v>1.6964999999999999</v>
      </c>
      <c r="AM950">
        <v>0</v>
      </c>
    </row>
    <row r="951" spans="1:39">
      <c r="A951">
        <v>950</v>
      </c>
      <c r="B951">
        <v>8</v>
      </c>
      <c r="C951">
        <v>8</v>
      </c>
      <c r="D951">
        <v>3</v>
      </c>
      <c r="E951">
        <v>506</v>
      </c>
      <c r="F951">
        <v>1340</v>
      </c>
      <c r="G951">
        <v>1340</v>
      </c>
      <c r="H951">
        <v>635</v>
      </c>
      <c r="I951">
        <v>141.00408160000001</v>
      </c>
      <c r="J951">
        <v>377.5755102</v>
      </c>
      <c r="K951">
        <v>115</v>
      </c>
      <c r="L951">
        <v>78</v>
      </c>
      <c r="M951">
        <v>118</v>
      </c>
      <c r="N951">
        <v>195</v>
      </c>
      <c r="O951">
        <v>109.78</v>
      </c>
      <c r="P951">
        <v>11.87</v>
      </c>
      <c r="Q951">
        <v>131.16</v>
      </c>
      <c r="R951">
        <v>0.16119402999999999</v>
      </c>
      <c r="S951">
        <v>1852</v>
      </c>
      <c r="T951">
        <v>82</v>
      </c>
      <c r="U951">
        <v>269</v>
      </c>
      <c r="V951">
        <v>497</v>
      </c>
      <c r="W951">
        <v>302</v>
      </c>
      <c r="X951">
        <v>190</v>
      </c>
      <c r="Y951">
        <v>940</v>
      </c>
      <c r="Z951">
        <v>327</v>
      </c>
      <c r="AA951">
        <v>556</v>
      </c>
      <c r="AB951">
        <v>17</v>
      </c>
      <c r="AC951">
        <v>0</v>
      </c>
      <c r="AD951">
        <v>12</v>
      </c>
      <c r="AE951">
        <v>0</v>
      </c>
      <c r="AF951">
        <v>0</v>
      </c>
      <c r="AG951">
        <v>3</v>
      </c>
      <c r="AH951">
        <v>0</v>
      </c>
      <c r="AI951">
        <v>0</v>
      </c>
      <c r="AJ951">
        <v>0</v>
      </c>
      <c r="AK951">
        <v>3</v>
      </c>
      <c r="AL951">
        <v>1.79674</v>
      </c>
      <c r="AM951">
        <v>0</v>
      </c>
    </row>
    <row r="952" spans="1:39">
      <c r="A952">
        <v>951</v>
      </c>
      <c r="B952">
        <v>8</v>
      </c>
      <c r="C952">
        <v>8</v>
      </c>
      <c r="D952">
        <v>3</v>
      </c>
      <c r="E952">
        <v>366</v>
      </c>
      <c r="F952">
        <v>870</v>
      </c>
      <c r="G952">
        <v>870</v>
      </c>
      <c r="H952">
        <v>408</v>
      </c>
      <c r="I952">
        <v>77.829880040000006</v>
      </c>
      <c r="J952">
        <v>302.9378408</v>
      </c>
      <c r="K952">
        <v>81</v>
      </c>
      <c r="L952">
        <v>85</v>
      </c>
      <c r="M952">
        <v>77</v>
      </c>
      <c r="N952">
        <v>123</v>
      </c>
      <c r="O952">
        <v>46.38</v>
      </c>
      <c r="P952">
        <v>22.29</v>
      </c>
      <c r="Q952">
        <v>18.829999999999998</v>
      </c>
      <c r="R952">
        <v>0.21379310300000001</v>
      </c>
      <c r="S952">
        <v>905</v>
      </c>
      <c r="T952">
        <v>44</v>
      </c>
      <c r="U952">
        <v>152</v>
      </c>
      <c r="V952">
        <v>324</v>
      </c>
      <c r="W952">
        <v>199</v>
      </c>
      <c r="X952">
        <v>151</v>
      </c>
      <c r="Y952">
        <v>343</v>
      </c>
      <c r="Z952">
        <v>132</v>
      </c>
      <c r="AA952">
        <v>320</v>
      </c>
      <c r="AB952">
        <v>76</v>
      </c>
      <c r="AC952">
        <v>0</v>
      </c>
      <c r="AD952">
        <v>34</v>
      </c>
      <c r="AE952">
        <v>0</v>
      </c>
      <c r="AF952">
        <v>0</v>
      </c>
      <c r="AG952">
        <v>2</v>
      </c>
      <c r="AH952">
        <v>0</v>
      </c>
      <c r="AI952">
        <v>0</v>
      </c>
      <c r="AJ952">
        <v>0</v>
      </c>
      <c r="AK952">
        <v>3</v>
      </c>
      <c r="AL952">
        <v>1.6964999999999999</v>
      </c>
      <c r="AM952">
        <v>0</v>
      </c>
    </row>
    <row r="953" spans="1:39">
      <c r="A953">
        <v>952</v>
      </c>
      <c r="B953">
        <v>8</v>
      </c>
      <c r="C953">
        <v>8</v>
      </c>
      <c r="D953">
        <v>3</v>
      </c>
      <c r="E953">
        <v>2004</v>
      </c>
      <c r="F953">
        <v>4523</v>
      </c>
      <c r="G953">
        <v>4591</v>
      </c>
      <c r="H953">
        <v>2297</v>
      </c>
      <c r="I953">
        <v>733.5039329</v>
      </c>
      <c r="J953">
        <v>1478.0419509999999</v>
      </c>
      <c r="K953">
        <v>620</v>
      </c>
      <c r="L953">
        <v>330</v>
      </c>
      <c r="M953">
        <v>315</v>
      </c>
      <c r="N953">
        <v>739</v>
      </c>
      <c r="O953">
        <v>244.79</v>
      </c>
      <c r="P953">
        <v>103.09</v>
      </c>
      <c r="Q953">
        <v>55.27</v>
      </c>
      <c r="R953">
        <v>0.231322152</v>
      </c>
      <c r="S953">
        <v>10429</v>
      </c>
      <c r="T953">
        <v>168</v>
      </c>
      <c r="U953">
        <v>663</v>
      </c>
      <c r="V953">
        <v>1724</v>
      </c>
      <c r="W953">
        <v>1136</v>
      </c>
      <c r="X953">
        <v>900</v>
      </c>
      <c r="Y953">
        <v>1075</v>
      </c>
      <c r="Z953">
        <v>3527</v>
      </c>
      <c r="AA953">
        <v>3282</v>
      </c>
      <c r="AB953">
        <v>2309</v>
      </c>
      <c r="AC953">
        <v>3</v>
      </c>
      <c r="AD953">
        <v>233</v>
      </c>
      <c r="AE953">
        <v>26.335059999999999</v>
      </c>
      <c r="AF953">
        <v>95.035200000000003</v>
      </c>
      <c r="AG953">
        <v>1</v>
      </c>
      <c r="AH953">
        <v>0</v>
      </c>
      <c r="AI953">
        <v>0</v>
      </c>
      <c r="AJ953">
        <v>0</v>
      </c>
      <c r="AK953">
        <v>3</v>
      </c>
      <c r="AL953">
        <v>4.3291500000000003</v>
      </c>
      <c r="AM953">
        <v>0</v>
      </c>
    </row>
    <row r="954" spans="1:39">
      <c r="A954">
        <v>953</v>
      </c>
      <c r="B954">
        <v>8</v>
      </c>
      <c r="C954">
        <v>8</v>
      </c>
      <c r="D954">
        <v>3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210.61</v>
      </c>
      <c r="P954">
        <v>0</v>
      </c>
      <c r="Q954">
        <v>0.15</v>
      </c>
      <c r="R954">
        <v>0</v>
      </c>
      <c r="S954">
        <v>172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22</v>
      </c>
      <c r="AA954">
        <v>150</v>
      </c>
      <c r="AB954">
        <v>0</v>
      </c>
      <c r="AC954">
        <v>0</v>
      </c>
      <c r="AD954">
        <v>0</v>
      </c>
      <c r="AE954">
        <v>23</v>
      </c>
      <c r="AF954">
        <v>83</v>
      </c>
      <c r="AG954">
        <v>4</v>
      </c>
      <c r="AH954">
        <v>0</v>
      </c>
      <c r="AI954">
        <v>0</v>
      </c>
      <c r="AJ954">
        <v>0</v>
      </c>
      <c r="AK954">
        <v>2</v>
      </c>
      <c r="AL954">
        <v>3.3690799999999999</v>
      </c>
      <c r="AM954">
        <v>0</v>
      </c>
    </row>
    <row r="955" spans="1:39">
      <c r="A955">
        <v>954</v>
      </c>
      <c r="B955">
        <v>8</v>
      </c>
      <c r="C955">
        <v>8</v>
      </c>
      <c r="D955">
        <v>3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111.81</v>
      </c>
      <c r="P955">
        <v>0</v>
      </c>
      <c r="Q955">
        <v>8.6199999999999992</v>
      </c>
      <c r="R955">
        <v>0</v>
      </c>
      <c r="S955">
        <v>239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3</v>
      </c>
      <c r="Z955">
        <v>114</v>
      </c>
      <c r="AA955">
        <v>122</v>
      </c>
      <c r="AB955">
        <v>0</v>
      </c>
      <c r="AC955">
        <v>0</v>
      </c>
      <c r="AD955">
        <v>0</v>
      </c>
      <c r="AE955">
        <v>23</v>
      </c>
      <c r="AF955">
        <v>83</v>
      </c>
      <c r="AG955">
        <v>4</v>
      </c>
      <c r="AH955">
        <v>0</v>
      </c>
      <c r="AI955">
        <v>0</v>
      </c>
      <c r="AJ955">
        <v>0</v>
      </c>
      <c r="AK955">
        <v>2</v>
      </c>
      <c r="AL955">
        <v>3.3690799999999999</v>
      </c>
      <c r="AM955">
        <v>0</v>
      </c>
    </row>
    <row r="956" spans="1:39">
      <c r="A956">
        <v>955</v>
      </c>
      <c r="B956">
        <v>8</v>
      </c>
      <c r="C956">
        <v>8</v>
      </c>
      <c r="D956">
        <v>3</v>
      </c>
      <c r="E956">
        <v>927</v>
      </c>
      <c r="F956">
        <v>2067</v>
      </c>
      <c r="G956">
        <v>2087</v>
      </c>
      <c r="H956">
        <v>1053</v>
      </c>
      <c r="I956">
        <v>28.3827228</v>
      </c>
      <c r="J956">
        <v>961.46473479999997</v>
      </c>
      <c r="K956">
        <v>213</v>
      </c>
      <c r="L956">
        <v>229</v>
      </c>
      <c r="M956">
        <v>182</v>
      </c>
      <c r="N956">
        <v>303</v>
      </c>
      <c r="O956">
        <v>381.44</v>
      </c>
      <c r="P956">
        <v>188.87</v>
      </c>
      <c r="Q956">
        <v>274.63</v>
      </c>
      <c r="R956">
        <v>0.24389075199999999</v>
      </c>
      <c r="S956">
        <v>12430</v>
      </c>
      <c r="T956">
        <v>77</v>
      </c>
      <c r="U956">
        <v>288</v>
      </c>
      <c r="V956">
        <v>789</v>
      </c>
      <c r="W956">
        <v>507</v>
      </c>
      <c r="X956">
        <v>426</v>
      </c>
      <c r="Y956">
        <v>3951</v>
      </c>
      <c r="Z956">
        <v>299</v>
      </c>
      <c r="AA956">
        <v>7938</v>
      </c>
      <c r="AB956">
        <v>159</v>
      </c>
      <c r="AC956">
        <v>0</v>
      </c>
      <c r="AD956">
        <v>83</v>
      </c>
      <c r="AE956">
        <v>23</v>
      </c>
      <c r="AF956">
        <v>83</v>
      </c>
      <c r="AG956">
        <v>2</v>
      </c>
      <c r="AH956">
        <v>26</v>
      </c>
      <c r="AI956">
        <v>0</v>
      </c>
      <c r="AJ956">
        <v>0</v>
      </c>
      <c r="AK956">
        <v>2</v>
      </c>
      <c r="AL956">
        <v>3.3690799999999999</v>
      </c>
      <c r="AM956">
        <v>0</v>
      </c>
    </row>
    <row r="957" spans="1:39">
      <c r="A957">
        <v>956</v>
      </c>
      <c r="B957">
        <v>8</v>
      </c>
      <c r="C957">
        <v>8</v>
      </c>
      <c r="D957">
        <v>3</v>
      </c>
      <c r="E957">
        <v>1440</v>
      </c>
      <c r="F957">
        <v>4184</v>
      </c>
      <c r="G957">
        <v>4190</v>
      </c>
      <c r="H957">
        <v>2199</v>
      </c>
      <c r="I957">
        <v>1416.980462</v>
      </c>
      <c r="J957">
        <v>118.5079929</v>
      </c>
      <c r="K957">
        <v>119</v>
      </c>
      <c r="L957">
        <v>157</v>
      </c>
      <c r="M957">
        <v>194</v>
      </c>
      <c r="N957">
        <v>970</v>
      </c>
      <c r="O957">
        <v>397.24</v>
      </c>
      <c r="P957">
        <v>362.52</v>
      </c>
      <c r="Q957">
        <v>7.82</v>
      </c>
      <c r="R957">
        <v>0.136754177</v>
      </c>
      <c r="S957">
        <v>440</v>
      </c>
      <c r="T957">
        <v>267</v>
      </c>
      <c r="U957">
        <v>845</v>
      </c>
      <c r="V957">
        <v>1518</v>
      </c>
      <c r="W957">
        <v>1078</v>
      </c>
      <c r="X957">
        <v>482</v>
      </c>
      <c r="Y957">
        <v>71</v>
      </c>
      <c r="Z957">
        <v>89</v>
      </c>
      <c r="AA957">
        <v>186</v>
      </c>
      <c r="AB957">
        <v>47</v>
      </c>
      <c r="AC957">
        <v>0</v>
      </c>
      <c r="AD957">
        <v>47</v>
      </c>
      <c r="AE957">
        <v>0</v>
      </c>
      <c r="AF957">
        <v>0</v>
      </c>
      <c r="AG957">
        <v>4</v>
      </c>
      <c r="AH957">
        <v>0</v>
      </c>
      <c r="AI957">
        <v>0</v>
      </c>
      <c r="AJ957">
        <v>0</v>
      </c>
      <c r="AK957">
        <v>3</v>
      </c>
      <c r="AL957">
        <v>1.1390899999999999</v>
      </c>
      <c r="AM957">
        <v>0</v>
      </c>
    </row>
    <row r="958" spans="1:39">
      <c r="A958">
        <v>957</v>
      </c>
      <c r="B958">
        <v>8</v>
      </c>
      <c r="C958">
        <v>8</v>
      </c>
      <c r="D958">
        <v>3</v>
      </c>
      <c r="E958">
        <v>1201</v>
      </c>
      <c r="F958">
        <v>2705</v>
      </c>
      <c r="G958">
        <v>2711</v>
      </c>
      <c r="H958">
        <v>1360</v>
      </c>
      <c r="I958">
        <v>439.58993179999999</v>
      </c>
      <c r="J958">
        <v>885.79260620000002</v>
      </c>
      <c r="K958">
        <v>364</v>
      </c>
      <c r="L958">
        <v>208</v>
      </c>
      <c r="M958">
        <v>191</v>
      </c>
      <c r="N958">
        <v>438</v>
      </c>
      <c r="O958">
        <v>113.3</v>
      </c>
      <c r="P958">
        <v>57.85</v>
      </c>
      <c r="Q958">
        <v>22.2</v>
      </c>
      <c r="R958">
        <v>0.23238657300000001</v>
      </c>
      <c r="S958">
        <v>3352</v>
      </c>
      <c r="T958">
        <v>98</v>
      </c>
      <c r="U958">
        <v>373</v>
      </c>
      <c r="V958">
        <v>1023</v>
      </c>
      <c r="W958">
        <v>671</v>
      </c>
      <c r="X958">
        <v>546</v>
      </c>
      <c r="Y958">
        <v>375</v>
      </c>
      <c r="Z958">
        <v>798</v>
      </c>
      <c r="AA958">
        <v>1438</v>
      </c>
      <c r="AB958">
        <v>609</v>
      </c>
      <c r="AC958">
        <v>2</v>
      </c>
      <c r="AD958">
        <v>130</v>
      </c>
      <c r="AE958">
        <v>26.335059999999999</v>
      </c>
      <c r="AF958">
        <v>95.035200000000003</v>
      </c>
      <c r="AG958">
        <v>2</v>
      </c>
      <c r="AH958">
        <v>0</v>
      </c>
      <c r="AI958">
        <v>0</v>
      </c>
      <c r="AJ958">
        <v>0</v>
      </c>
      <c r="AK958">
        <v>3</v>
      </c>
      <c r="AL958">
        <v>4.3291500000000003</v>
      </c>
      <c r="AM958">
        <v>0</v>
      </c>
    </row>
    <row r="959" spans="1:39">
      <c r="A959">
        <v>958</v>
      </c>
      <c r="B959">
        <v>8</v>
      </c>
      <c r="C959">
        <v>8</v>
      </c>
      <c r="D959">
        <v>3</v>
      </c>
      <c r="E959">
        <v>330</v>
      </c>
      <c r="F959">
        <v>859</v>
      </c>
      <c r="G959">
        <v>859</v>
      </c>
      <c r="H959">
        <v>417</v>
      </c>
      <c r="I959">
        <v>247.0183486</v>
      </c>
      <c r="J959">
        <v>89.587155960000004</v>
      </c>
      <c r="K959">
        <v>63</v>
      </c>
      <c r="L959">
        <v>49</v>
      </c>
      <c r="M959">
        <v>69</v>
      </c>
      <c r="N959">
        <v>149</v>
      </c>
      <c r="O959">
        <v>99.11</v>
      </c>
      <c r="P959">
        <v>70.67</v>
      </c>
      <c r="Q959">
        <v>32.729999999999997</v>
      </c>
      <c r="R959">
        <v>0.16763678700000001</v>
      </c>
      <c r="S959">
        <v>395</v>
      </c>
      <c r="T959">
        <v>51</v>
      </c>
      <c r="U959">
        <v>166</v>
      </c>
      <c r="V959">
        <v>297</v>
      </c>
      <c r="W959">
        <v>219</v>
      </c>
      <c r="X959">
        <v>126</v>
      </c>
      <c r="Y959">
        <v>3</v>
      </c>
      <c r="Z959">
        <v>19</v>
      </c>
      <c r="AA959">
        <v>351</v>
      </c>
      <c r="AB959">
        <v>1</v>
      </c>
      <c r="AC959">
        <v>0</v>
      </c>
      <c r="AD959">
        <v>21</v>
      </c>
      <c r="AE959">
        <v>0</v>
      </c>
      <c r="AF959">
        <v>0</v>
      </c>
      <c r="AG959">
        <v>4</v>
      </c>
      <c r="AH959">
        <v>0</v>
      </c>
      <c r="AI959">
        <v>0</v>
      </c>
      <c r="AJ959">
        <v>0</v>
      </c>
      <c r="AK959">
        <v>3</v>
      </c>
      <c r="AL959">
        <v>1.24196</v>
      </c>
      <c r="AM959">
        <v>0</v>
      </c>
    </row>
    <row r="960" spans="1:39">
      <c r="A960">
        <v>959</v>
      </c>
      <c r="B960">
        <v>8</v>
      </c>
      <c r="C960">
        <v>8</v>
      </c>
      <c r="D960">
        <v>3</v>
      </c>
      <c r="E960">
        <v>981</v>
      </c>
      <c r="F960">
        <v>2195</v>
      </c>
      <c r="G960">
        <v>2195</v>
      </c>
      <c r="H960">
        <v>1153</v>
      </c>
      <c r="I960">
        <v>482.29460970000002</v>
      </c>
      <c r="J960">
        <v>505.99907059999998</v>
      </c>
      <c r="K960">
        <v>233</v>
      </c>
      <c r="L960">
        <v>185</v>
      </c>
      <c r="M960">
        <v>183</v>
      </c>
      <c r="N960">
        <v>380</v>
      </c>
      <c r="O960">
        <v>130.09</v>
      </c>
      <c r="P960">
        <v>137.81</v>
      </c>
      <c r="Q960">
        <v>31.84</v>
      </c>
      <c r="R960">
        <v>0.24328018200000001</v>
      </c>
      <c r="S960">
        <v>524</v>
      </c>
      <c r="T960">
        <v>73</v>
      </c>
      <c r="U960">
        <v>271</v>
      </c>
      <c r="V960">
        <v>830</v>
      </c>
      <c r="W960">
        <v>571</v>
      </c>
      <c r="X960">
        <v>450</v>
      </c>
      <c r="Y960">
        <v>60</v>
      </c>
      <c r="Z960">
        <v>126</v>
      </c>
      <c r="AA960">
        <v>143</v>
      </c>
      <c r="AB960">
        <v>146</v>
      </c>
      <c r="AC960">
        <v>0</v>
      </c>
      <c r="AD960">
        <v>49</v>
      </c>
      <c r="AE960">
        <v>0</v>
      </c>
      <c r="AF960">
        <v>0</v>
      </c>
      <c r="AG960">
        <v>4</v>
      </c>
      <c r="AH960">
        <v>0</v>
      </c>
      <c r="AI960">
        <v>0</v>
      </c>
      <c r="AJ960">
        <v>0</v>
      </c>
      <c r="AK960">
        <v>3</v>
      </c>
      <c r="AL960">
        <v>1.64777</v>
      </c>
      <c r="AM960">
        <v>0</v>
      </c>
    </row>
    <row r="961" spans="1:39">
      <c r="A961">
        <v>960</v>
      </c>
      <c r="B961">
        <v>8</v>
      </c>
      <c r="C961">
        <v>8</v>
      </c>
      <c r="D961">
        <v>3</v>
      </c>
      <c r="E961">
        <v>883</v>
      </c>
      <c r="F961">
        <v>1996</v>
      </c>
      <c r="G961">
        <v>3885</v>
      </c>
      <c r="H961">
        <v>1671</v>
      </c>
      <c r="I961">
        <v>0</v>
      </c>
      <c r="J961">
        <v>941.0072993</v>
      </c>
      <c r="K961">
        <v>496</v>
      </c>
      <c r="L961">
        <v>218</v>
      </c>
      <c r="M961">
        <v>115</v>
      </c>
      <c r="N961">
        <v>54</v>
      </c>
      <c r="O961">
        <v>280.52999999999997</v>
      </c>
      <c r="P961">
        <v>144</v>
      </c>
      <c r="Q961">
        <v>142.97</v>
      </c>
      <c r="R961">
        <v>0.111196911</v>
      </c>
      <c r="S961">
        <v>2185</v>
      </c>
      <c r="T961">
        <v>101</v>
      </c>
      <c r="U961">
        <v>1342</v>
      </c>
      <c r="V961">
        <v>1575</v>
      </c>
      <c r="W961">
        <v>484</v>
      </c>
      <c r="X961">
        <v>383</v>
      </c>
      <c r="Y961">
        <v>155</v>
      </c>
      <c r="Z961">
        <v>177</v>
      </c>
      <c r="AA961">
        <v>1463</v>
      </c>
      <c r="AB961">
        <v>372</v>
      </c>
      <c r="AC961">
        <v>0</v>
      </c>
      <c r="AD961">
        <v>18</v>
      </c>
      <c r="AE961">
        <v>23</v>
      </c>
      <c r="AF961">
        <v>83</v>
      </c>
      <c r="AG961">
        <v>3</v>
      </c>
      <c r="AH961">
        <v>0</v>
      </c>
      <c r="AI961">
        <v>5054</v>
      </c>
      <c r="AJ961">
        <v>2183</v>
      </c>
      <c r="AK961">
        <v>3</v>
      </c>
      <c r="AL961">
        <v>2.5788899999999999</v>
      </c>
      <c r="AM961">
        <v>0</v>
      </c>
    </row>
    <row r="962" spans="1:39">
      <c r="A962">
        <v>961</v>
      </c>
      <c r="B962">
        <v>8</v>
      </c>
      <c r="C962">
        <v>8</v>
      </c>
      <c r="D962">
        <v>3</v>
      </c>
      <c r="E962">
        <v>487</v>
      </c>
      <c r="F962">
        <v>1190</v>
      </c>
      <c r="G962">
        <v>1190</v>
      </c>
      <c r="H962">
        <v>601</v>
      </c>
      <c r="I962">
        <v>241.0080409</v>
      </c>
      <c r="J962">
        <v>266.99561399999999</v>
      </c>
      <c r="K962">
        <v>97</v>
      </c>
      <c r="L962">
        <v>96</v>
      </c>
      <c r="M962">
        <v>95</v>
      </c>
      <c r="N962">
        <v>199</v>
      </c>
      <c r="O962">
        <v>285.67</v>
      </c>
      <c r="P962">
        <v>63.7</v>
      </c>
      <c r="Q962">
        <v>197.25</v>
      </c>
      <c r="R962">
        <v>0.194957983</v>
      </c>
      <c r="S962">
        <v>4712</v>
      </c>
      <c r="T962">
        <v>58</v>
      </c>
      <c r="U962">
        <v>196</v>
      </c>
      <c r="V962">
        <v>451</v>
      </c>
      <c r="W962">
        <v>288</v>
      </c>
      <c r="X962">
        <v>197</v>
      </c>
      <c r="Y962">
        <v>1059</v>
      </c>
      <c r="Z962">
        <v>930</v>
      </c>
      <c r="AA962">
        <v>1042</v>
      </c>
      <c r="AB962">
        <v>804</v>
      </c>
      <c r="AC962">
        <v>0</v>
      </c>
      <c r="AD962">
        <v>877</v>
      </c>
      <c r="AE962">
        <v>0</v>
      </c>
      <c r="AF962">
        <v>0</v>
      </c>
      <c r="AG962">
        <v>3</v>
      </c>
      <c r="AH962">
        <v>0</v>
      </c>
      <c r="AI962">
        <v>301</v>
      </c>
      <c r="AJ962">
        <v>0</v>
      </c>
      <c r="AK962">
        <v>3</v>
      </c>
      <c r="AL962">
        <v>1.6418200000000001</v>
      </c>
      <c r="AM962">
        <v>0</v>
      </c>
    </row>
    <row r="963" spans="1:39">
      <c r="A963">
        <v>962</v>
      </c>
      <c r="B963">
        <v>8</v>
      </c>
      <c r="C963">
        <v>8</v>
      </c>
      <c r="D963">
        <v>3</v>
      </c>
      <c r="E963">
        <v>650</v>
      </c>
      <c r="F963">
        <v>1786</v>
      </c>
      <c r="G963">
        <v>1786</v>
      </c>
      <c r="H963">
        <v>872</v>
      </c>
      <c r="I963">
        <v>551.6320475</v>
      </c>
      <c r="J963">
        <v>118.94164189999999</v>
      </c>
      <c r="K963">
        <v>107</v>
      </c>
      <c r="L963">
        <v>124</v>
      </c>
      <c r="M963">
        <v>113</v>
      </c>
      <c r="N963">
        <v>306</v>
      </c>
      <c r="O963">
        <v>135.31</v>
      </c>
      <c r="P963">
        <v>117.11</v>
      </c>
      <c r="Q963">
        <v>6.31</v>
      </c>
      <c r="R963">
        <v>0.15173572199999999</v>
      </c>
      <c r="S963">
        <v>105</v>
      </c>
      <c r="T963">
        <v>113</v>
      </c>
      <c r="U963">
        <v>374</v>
      </c>
      <c r="V963">
        <v>644</v>
      </c>
      <c r="W963">
        <v>426</v>
      </c>
      <c r="X963">
        <v>229</v>
      </c>
      <c r="Y963">
        <v>12</v>
      </c>
      <c r="Z963">
        <v>21</v>
      </c>
      <c r="AA963">
        <v>58</v>
      </c>
      <c r="AB963">
        <v>1</v>
      </c>
      <c r="AC963">
        <v>0</v>
      </c>
      <c r="AD963">
        <v>13</v>
      </c>
      <c r="AE963">
        <v>0</v>
      </c>
      <c r="AF963">
        <v>0</v>
      </c>
      <c r="AG963">
        <v>4</v>
      </c>
      <c r="AH963">
        <v>0</v>
      </c>
      <c r="AI963">
        <v>0</v>
      </c>
      <c r="AJ963">
        <v>0</v>
      </c>
      <c r="AK963">
        <v>3</v>
      </c>
      <c r="AL963">
        <v>1.18248</v>
      </c>
      <c r="AM963">
        <v>0</v>
      </c>
    </row>
    <row r="964" spans="1:39">
      <c r="A964">
        <v>963</v>
      </c>
      <c r="B964">
        <v>8</v>
      </c>
      <c r="C964">
        <v>8</v>
      </c>
      <c r="D964">
        <v>3</v>
      </c>
      <c r="E964">
        <v>676</v>
      </c>
      <c r="F964">
        <v>1923</v>
      </c>
      <c r="G964">
        <v>1924</v>
      </c>
      <c r="H964">
        <v>980</v>
      </c>
      <c r="I964">
        <v>618</v>
      </c>
      <c r="J964">
        <v>96</v>
      </c>
      <c r="K964">
        <v>83</v>
      </c>
      <c r="L964">
        <v>89</v>
      </c>
      <c r="M964">
        <v>105</v>
      </c>
      <c r="N964">
        <v>399</v>
      </c>
      <c r="O964">
        <v>230.94</v>
      </c>
      <c r="P964">
        <v>189</v>
      </c>
      <c r="Q964">
        <v>33</v>
      </c>
      <c r="R964">
        <v>0.145530146</v>
      </c>
      <c r="S964">
        <v>453</v>
      </c>
      <c r="T964">
        <v>128</v>
      </c>
      <c r="U964">
        <v>401</v>
      </c>
      <c r="V964">
        <v>703</v>
      </c>
      <c r="W964">
        <v>463</v>
      </c>
      <c r="X964">
        <v>229</v>
      </c>
      <c r="Y964">
        <v>74</v>
      </c>
      <c r="Z964">
        <v>13</v>
      </c>
      <c r="AA964">
        <v>328</v>
      </c>
      <c r="AB964">
        <v>20</v>
      </c>
      <c r="AC964">
        <v>0</v>
      </c>
      <c r="AD964">
        <v>18</v>
      </c>
      <c r="AE964">
        <v>0</v>
      </c>
      <c r="AF964">
        <v>0</v>
      </c>
      <c r="AG964">
        <v>4</v>
      </c>
      <c r="AH964">
        <v>56</v>
      </c>
      <c r="AI964">
        <v>0</v>
      </c>
      <c r="AJ964">
        <v>0</v>
      </c>
      <c r="AK964">
        <v>3</v>
      </c>
      <c r="AL964">
        <v>1.1341399999999999</v>
      </c>
      <c r="AM964">
        <v>0</v>
      </c>
    </row>
    <row r="965" spans="1:39">
      <c r="A965">
        <v>964</v>
      </c>
      <c r="B965">
        <v>8</v>
      </c>
      <c r="C965">
        <v>8</v>
      </c>
      <c r="D965">
        <v>3</v>
      </c>
      <c r="E965">
        <v>719</v>
      </c>
      <c r="F965">
        <v>1924</v>
      </c>
      <c r="G965">
        <v>1924</v>
      </c>
      <c r="H965">
        <v>937</v>
      </c>
      <c r="I965">
        <v>371.21125369999999</v>
      </c>
      <c r="J965">
        <v>384.34205329999998</v>
      </c>
      <c r="K965">
        <v>122</v>
      </c>
      <c r="L965">
        <v>145</v>
      </c>
      <c r="M965">
        <v>138</v>
      </c>
      <c r="N965">
        <v>314</v>
      </c>
      <c r="O965">
        <v>87.15</v>
      </c>
      <c r="P965">
        <v>55.26</v>
      </c>
      <c r="Q965">
        <v>17.39</v>
      </c>
      <c r="R965">
        <v>0.15956340999999999</v>
      </c>
      <c r="S965">
        <v>430</v>
      </c>
      <c r="T965">
        <v>120</v>
      </c>
      <c r="U965">
        <v>383</v>
      </c>
      <c r="V965">
        <v>711</v>
      </c>
      <c r="W965">
        <v>448</v>
      </c>
      <c r="X965">
        <v>262</v>
      </c>
      <c r="Y965">
        <v>39</v>
      </c>
      <c r="Z965">
        <v>34</v>
      </c>
      <c r="AA965">
        <v>356</v>
      </c>
      <c r="AB965">
        <v>1</v>
      </c>
      <c r="AC965">
        <v>0</v>
      </c>
      <c r="AD965">
        <v>0</v>
      </c>
      <c r="AE965">
        <v>0</v>
      </c>
      <c r="AF965">
        <v>0</v>
      </c>
      <c r="AG965">
        <v>3</v>
      </c>
      <c r="AH965">
        <v>0</v>
      </c>
      <c r="AI965">
        <v>0</v>
      </c>
      <c r="AJ965">
        <v>0</v>
      </c>
      <c r="AK965">
        <v>3</v>
      </c>
      <c r="AL965">
        <v>1.78671</v>
      </c>
      <c r="AM965">
        <v>0</v>
      </c>
    </row>
    <row r="966" spans="1:39">
      <c r="A966">
        <v>965</v>
      </c>
      <c r="B966">
        <v>8</v>
      </c>
      <c r="C966">
        <v>8</v>
      </c>
      <c r="D966">
        <v>3</v>
      </c>
      <c r="E966">
        <v>914</v>
      </c>
      <c r="F966">
        <v>2456</v>
      </c>
      <c r="G966">
        <v>2456</v>
      </c>
      <c r="H966">
        <v>1199</v>
      </c>
      <c r="I966">
        <v>471.88746300000003</v>
      </c>
      <c r="J966">
        <v>488.5794669</v>
      </c>
      <c r="K966">
        <v>156</v>
      </c>
      <c r="L966">
        <v>187</v>
      </c>
      <c r="M966">
        <v>171</v>
      </c>
      <c r="N966">
        <v>400</v>
      </c>
      <c r="O966">
        <v>146.85</v>
      </c>
      <c r="P966">
        <v>89.9</v>
      </c>
      <c r="Q966">
        <v>38.46</v>
      </c>
      <c r="R966">
        <v>0.15553745899999999</v>
      </c>
      <c r="S966">
        <v>403</v>
      </c>
      <c r="T966">
        <v>147</v>
      </c>
      <c r="U966">
        <v>499</v>
      </c>
      <c r="V966">
        <v>907</v>
      </c>
      <c r="W966">
        <v>565</v>
      </c>
      <c r="X966">
        <v>338</v>
      </c>
      <c r="Y966">
        <v>23</v>
      </c>
      <c r="Z966">
        <v>67</v>
      </c>
      <c r="AA966">
        <v>279</v>
      </c>
      <c r="AB966">
        <v>18</v>
      </c>
      <c r="AC966">
        <v>0</v>
      </c>
      <c r="AD966">
        <v>16</v>
      </c>
      <c r="AE966">
        <v>0</v>
      </c>
      <c r="AF966">
        <v>0</v>
      </c>
      <c r="AG966">
        <v>4</v>
      </c>
      <c r="AH966">
        <v>0</v>
      </c>
      <c r="AI966">
        <v>0</v>
      </c>
      <c r="AJ966">
        <v>0</v>
      </c>
      <c r="AK966">
        <v>3</v>
      </c>
      <c r="AL966">
        <v>1.78671</v>
      </c>
      <c r="AM966">
        <v>0</v>
      </c>
    </row>
    <row r="967" spans="1:39">
      <c r="A967">
        <v>966</v>
      </c>
      <c r="B967">
        <v>8</v>
      </c>
      <c r="C967">
        <v>8</v>
      </c>
      <c r="D967">
        <v>3</v>
      </c>
      <c r="E967">
        <v>393</v>
      </c>
      <c r="F967">
        <v>1045</v>
      </c>
      <c r="G967">
        <v>1056</v>
      </c>
      <c r="H967">
        <v>508</v>
      </c>
      <c r="I967">
        <v>202.90128329999999</v>
      </c>
      <c r="J967">
        <v>210.0784798</v>
      </c>
      <c r="K967">
        <v>68</v>
      </c>
      <c r="L967">
        <v>84</v>
      </c>
      <c r="M967">
        <v>70</v>
      </c>
      <c r="N967">
        <v>171</v>
      </c>
      <c r="O967">
        <v>122.5</v>
      </c>
      <c r="P967">
        <v>36.6</v>
      </c>
      <c r="Q967">
        <v>88.15</v>
      </c>
      <c r="R967">
        <v>0.16477272700000001</v>
      </c>
      <c r="S967">
        <v>3819</v>
      </c>
      <c r="T967">
        <v>64</v>
      </c>
      <c r="U967">
        <v>223</v>
      </c>
      <c r="V967">
        <v>377</v>
      </c>
      <c r="W967">
        <v>254</v>
      </c>
      <c r="X967">
        <v>138</v>
      </c>
      <c r="Y967">
        <v>350</v>
      </c>
      <c r="Z967">
        <v>308</v>
      </c>
      <c r="AA967">
        <v>511</v>
      </c>
      <c r="AB967">
        <v>401</v>
      </c>
      <c r="AC967">
        <v>0</v>
      </c>
      <c r="AD967">
        <v>2249</v>
      </c>
      <c r="AE967">
        <v>0</v>
      </c>
      <c r="AF967">
        <v>0</v>
      </c>
      <c r="AG967">
        <v>2</v>
      </c>
      <c r="AH967">
        <v>0</v>
      </c>
      <c r="AI967">
        <v>0</v>
      </c>
      <c r="AJ967">
        <v>0</v>
      </c>
      <c r="AK967">
        <v>3</v>
      </c>
      <c r="AL967">
        <v>1.78671</v>
      </c>
      <c r="AM967">
        <v>0</v>
      </c>
    </row>
    <row r="968" spans="1:39">
      <c r="A968">
        <v>967</v>
      </c>
      <c r="B968">
        <v>8</v>
      </c>
      <c r="C968">
        <v>8</v>
      </c>
      <c r="D968">
        <v>3</v>
      </c>
      <c r="E968">
        <v>704</v>
      </c>
      <c r="F968">
        <v>1898</v>
      </c>
      <c r="G968">
        <v>1898</v>
      </c>
      <c r="H968">
        <v>992</v>
      </c>
      <c r="I968">
        <v>477.4</v>
      </c>
      <c r="J968">
        <v>251.74285710000001</v>
      </c>
      <c r="K968">
        <v>109</v>
      </c>
      <c r="L968">
        <v>89</v>
      </c>
      <c r="M968">
        <v>103</v>
      </c>
      <c r="N968">
        <v>403</v>
      </c>
      <c r="O968">
        <v>177.78</v>
      </c>
      <c r="P968">
        <v>94.35</v>
      </c>
      <c r="Q968">
        <v>72.569999999999993</v>
      </c>
      <c r="R968">
        <v>0.163856691</v>
      </c>
      <c r="S968">
        <v>2827</v>
      </c>
      <c r="T968">
        <v>103</v>
      </c>
      <c r="U968">
        <v>350</v>
      </c>
      <c r="V968">
        <v>727</v>
      </c>
      <c r="W968">
        <v>452</v>
      </c>
      <c r="X968">
        <v>266</v>
      </c>
      <c r="Y968">
        <v>157</v>
      </c>
      <c r="Z968">
        <v>141</v>
      </c>
      <c r="AA968">
        <v>473</v>
      </c>
      <c r="AB968">
        <v>52</v>
      </c>
      <c r="AC968">
        <v>3</v>
      </c>
      <c r="AD968">
        <v>2001</v>
      </c>
      <c r="AE968">
        <v>0</v>
      </c>
      <c r="AF968">
        <v>0</v>
      </c>
      <c r="AG968">
        <v>3</v>
      </c>
      <c r="AH968">
        <v>132</v>
      </c>
      <c r="AI968">
        <v>0</v>
      </c>
      <c r="AJ968">
        <v>0</v>
      </c>
      <c r="AK968">
        <v>3</v>
      </c>
      <c r="AL968">
        <v>1.43008</v>
      </c>
      <c r="AM968">
        <v>0</v>
      </c>
    </row>
    <row r="969" spans="1:39">
      <c r="A969">
        <v>968</v>
      </c>
      <c r="B969">
        <v>8</v>
      </c>
      <c r="C969">
        <v>8</v>
      </c>
      <c r="D969">
        <v>3</v>
      </c>
      <c r="E969">
        <v>729</v>
      </c>
      <c r="F969">
        <v>1910</v>
      </c>
      <c r="G969">
        <v>1910</v>
      </c>
      <c r="H969">
        <v>841</v>
      </c>
      <c r="I969">
        <v>21.893946499999998</v>
      </c>
      <c r="J969">
        <v>730.71046460000002</v>
      </c>
      <c r="K969">
        <v>189</v>
      </c>
      <c r="L969">
        <v>148</v>
      </c>
      <c r="M969">
        <v>197</v>
      </c>
      <c r="N969">
        <v>195</v>
      </c>
      <c r="O969">
        <v>70.19</v>
      </c>
      <c r="P969">
        <v>36.479999999999997</v>
      </c>
      <c r="Q969">
        <v>13.22</v>
      </c>
      <c r="R969">
        <v>0.165968586</v>
      </c>
      <c r="S969">
        <v>182</v>
      </c>
      <c r="T969">
        <v>119</v>
      </c>
      <c r="U969">
        <v>418</v>
      </c>
      <c r="V969">
        <v>683</v>
      </c>
      <c r="W969">
        <v>426</v>
      </c>
      <c r="X969">
        <v>264</v>
      </c>
      <c r="Y969">
        <v>0</v>
      </c>
      <c r="Z969">
        <v>20</v>
      </c>
      <c r="AA969">
        <v>156</v>
      </c>
      <c r="AB969">
        <v>3</v>
      </c>
      <c r="AC969">
        <v>0</v>
      </c>
      <c r="AD969">
        <v>3</v>
      </c>
      <c r="AE969">
        <v>0</v>
      </c>
      <c r="AF969">
        <v>0</v>
      </c>
      <c r="AG969">
        <v>3</v>
      </c>
      <c r="AH969">
        <v>0</v>
      </c>
      <c r="AI969">
        <v>0</v>
      </c>
      <c r="AJ969">
        <v>0</v>
      </c>
      <c r="AK969">
        <v>3</v>
      </c>
      <c r="AL969">
        <v>1.96662</v>
      </c>
      <c r="AM969">
        <v>0</v>
      </c>
    </row>
    <row r="970" spans="1:39">
      <c r="A970">
        <v>969</v>
      </c>
      <c r="B970">
        <v>8</v>
      </c>
      <c r="C970">
        <v>8</v>
      </c>
      <c r="D970">
        <v>3</v>
      </c>
      <c r="E970">
        <v>280</v>
      </c>
      <c r="F970">
        <v>734</v>
      </c>
      <c r="G970">
        <v>734</v>
      </c>
      <c r="H970">
        <v>348</v>
      </c>
      <c r="I970">
        <v>78.02597403</v>
      </c>
      <c r="J970">
        <v>208.93506489999999</v>
      </c>
      <c r="K970">
        <v>65</v>
      </c>
      <c r="L970">
        <v>39</v>
      </c>
      <c r="M970">
        <v>67</v>
      </c>
      <c r="N970">
        <v>109</v>
      </c>
      <c r="O970">
        <v>48.47</v>
      </c>
      <c r="P970">
        <v>25.48</v>
      </c>
      <c r="Q970">
        <v>10.36</v>
      </c>
      <c r="R970">
        <v>0.16485013600000001</v>
      </c>
      <c r="S970">
        <v>247</v>
      </c>
      <c r="T970">
        <v>48</v>
      </c>
      <c r="U970">
        <v>152</v>
      </c>
      <c r="V970">
        <v>259</v>
      </c>
      <c r="W970">
        <v>172</v>
      </c>
      <c r="X970">
        <v>103</v>
      </c>
      <c r="Y970">
        <v>25</v>
      </c>
      <c r="Z970">
        <v>22</v>
      </c>
      <c r="AA970">
        <v>182</v>
      </c>
      <c r="AB970">
        <v>15</v>
      </c>
      <c r="AC970">
        <v>0</v>
      </c>
      <c r="AD970">
        <v>3</v>
      </c>
      <c r="AE970">
        <v>0</v>
      </c>
      <c r="AF970">
        <v>0</v>
      </c>
      <c r="AG970">
        <v>4</v>
      </c>
      <c r="AH970">
        <v>0</v>
      </c>
      <c r="AI970">
        <v>0</v>
      </c>
      <c r="AJ970">
        <v>0</v>
      </c>
      <c r="AK970">
        <v>3</v>
      </c>
      <c r="AL970">
        <v>1.79674</v>
      </c>
      <c r="AM970">
        <v>0</v>
      </c>
    </row>
    <row r="971" spans="1:39">
      <c r="A971">
        <v>970</v>
      </c>
      <c r="B971">
        <v>8</v>
      </c>
      <c r="C971">
        <v>8</v>
      </c>
      <c r="D971">
        <v>3</v>
      </c>
      <c r="E971">
        <v>537</v>
      </c>
      <c r="F971">
        <v>1467</v>
      </c>
      <c r="G971">
        <v>1467</v>
      </c>
      <c r="H971">
        <v>745</v>
      </c>
      <c r="I971">
        <v>389.02666670000002</v>
      </c>
      <c r="J971">
        <v>158.952</v>
      </c>
      <c r="K971">
        <v>71</v>
      </c>
      <c r="L971">
        <v>96</v>
      </c>
      <c r="M971">
        <v>91</v>
      </c>
      <c r="N971">
        <v>279</v>
      </c>
      <c r="O971">
        <v>104.85</v>
      </c>
      <c r="P971">
        <v>73.27</v>
      </c>
      <c r="Q971">
        <v>18.57</v>
      </c>
      <c r="R971">
        <v>0.15814587599999999</v>
      </c>
      <c r="S971">
        <v>254</v>
      </c>
      <c r="T971">
        <v>90</v>
      </c>
      <c r="U971">
        <v>283</v>
      </c>
      <c r="V971">
        <v>530</v>
      </c>
      <c r="W971">
        <v>369</v>
      </c>
      <c r="X971">
        <v>195</v>
      </c>
      <c r="Y971">
        <v>20</v>
      </c>
      <c r="Z971">
        <v>77</v>
      </c>
      <c r="AA971">
        <v>148</v>
      </c>
      <c r="AB971">
        <v>7</v>
      </c>
      <c r="AC971">
        <v>0</v>
      </c>
      <c r="AD971">
        <v>2</v>
      </c>
      <c r="AE971">
        <v>0</v>
      </c>
      <c r="AF971">
        <v>0</v>
      </c>
      <c r="AG971">
        <v>4</v>
      </c>
      <c r="AH971">
        <v>0</v>
      </c>
      <c r="AI971">
        <v>0</v>
      </c>
      <c r="AJ971">
        <v>0</v>
      </c>
      <c r="AK971">
        <v>3</v>
      </c>
      <c r="AL971">
        <v>1.2453099999999999</v>
      </c>
      <c r="AM971">
        <v>0</v>
      </c>
    </row>
    <row r="972" spans="1:39">
      <c r="A972">
        <v>971</v>
      </c>
      <c r="B972">
        <v>8</v>
      </c>
      <c r="C972">
        <v>8</v>
      </c>
      <c r="D972">
        <v>3</v>
      </c>
      <c r="E972">
        <v>754</v>
      </c>
      <c r="F972">
        <v>1918</v>
      </c>
      <c r="G972">
        <v>1924</v>
      </c>
      <c r="H972">
        <v>968</v>
      </c>
      <c r="I972">
        <v>511.11392410000002</v>
      </c>
      <c r="J972">
        <v>273.82278480000002</v>
      </c>
      <c r="K972">
        <v>156</v>
      </c>
      <c r="L972">
        <v>106</v>
      </c>
      <c r="M972">
        <v>155</v>
      </c>
      <c r="N972">
        <v>337</v>
      </c>
      <c r="O972">
        <v>95.93</v>
      </c>
      <c r="P972">
        <v>70.08</v>
      </c>
      <c r="Q972">
        <v>10.83</v>
      </c>
      <c r="R972">
        <v>0.18243243200000001</v>
      </c>
      <c r="S972">
        <v>10054</v>
      </c>
      <c r="T972">
        <v>102</v>
      </c>
      <c r="U972">
        <v>338</v>
      </c>
      <c r="V972">
        <v>714</v>
      </c>
      <c r="W972">
        <v>472</v>
      </c>
      <c r="X972">
        <v>298</v>
      </c>
      <c r="Y972">
        <v>280</v>
      </c>
      <c r="Z972">
        <v>536</v>
      </c>
      <c r="AA972">
        <v>674</v>
      </c>
      <c r="AB972">
        <v>8521</v>
      </c>
      <c r="AC972">
        <v>0</v>
      </c>
      <c r="AD972">
        <v>43</v>
      </c>
      <c r="AE972">
        <v>0</v>
      </c>
      <c r="AF972">
        <v>0</v>
      </c>
      <c r="AG972">
        <v>1</v>
      </c>
      <c r="AH972">
        <v>0</v>
      </c>
      <c r="AI972">
        <v>0</v>
      </c>
      <c r="AJ972">
        <v>0</v>
      </c>
      <c r="AK972">
        <v>3</v>
      </c>
      <c r="AL972">
        <v>2.2295699999999998</v>
      </c>
      <c r="AM972">
        <v>0</v>
      </c>
    </row>
    <row r="973" spans="1:39">
      <c r="A973">
        <v>972</v>
      </c>
      <c r="B973">
        <v>8</v>
      </c>
      <c r="C973">
        <v>8</v>
      </c>
      <c r="D973">
        <v>3</v>
      </c>
      <c r="E973">
        <v>104</v>
      </c>
      <c r="F973">
        <v>233</v>
      </c>
      <c r="G973">
        <v>234</v>
      </c>
      <c r="H973">
        <v>126</v>
      </c>
      <c r="I973">
        <v>54.14395528</v>
      </c>
      <c r="J973">
        <v>53.053808529999998</v>
      </c>
      <c r="K973">
        <v>15</v>
      </c>
      <c r="L973">
        <v>16</v>
      </c>
      <c r="M973">
        <v>24</v>
      </c>
      <c r="N973">
        <v>49</v>
      </c>
      <c r="O973">
        <v>64.75</v>
      </c>
      <c r="P973">
        <v>33.39</v>
      </c>
      <c r="Q973">
        <v>26.51</v>
      </c>
      <c r="R973">
        <v>0.24786324800000001</v>
      </c>
      <c r="S973">
        <v>76</v>
      </c>
      <c r="T973">
        <v>8</v>
      </c>
      <c r="U973">
        <v>34</v>
      </c>
      <c r="V973">
        <v>79</v>
      </c>
      <c r="W973">
        <v>59</v>
      </c>
      <c r="X973">
        <v>54</v>
      </c>
      <c r="Y973">
        <v>2</v>
      </c>
      <c r="Z973">
        <v>21</v>
      </c>
      <c r="AA973">
        <v>52</v>
      </c>
      <c r="AB973">
        <v>1</v>
      </c>
      <c r="AC973">
        <v>0</v>
      </c>
      <c r="AD973">
        <v>0</v>
      </c>
      <c r="AE973">
        <v>0</v>
      </c>
      <c r="AF973">
        <v>0</v>
      </c>
      <c r="AG973">
        <v>4</v>
      </c>
      <c r="AH973">
        <v>0</v>
      </c>
      <c r="AI973">
        <v>0</v>
      </c>
      <c r="AJ973">
        <v>0</v>
      </c>
      <c r="AK973">
        <v>3</v>
      </c>
      <c r="AL973">
        <v>1.2426900000000001</v>
      </c>
      <c r="AM973">
        <v>0</v>
      </c>
    </row>
    <row r="974" spans="1:39">
      <c r="A974">
        <v>973</v>
      </c>
      <c r="B974">
        <v>8</v>
      </c>
      <c r="C974">
        <v>8</v>
      </c>
      <c r="D974">
        <v>3</v>
      </c>
      <c r="E974">
        <v>544</v>
      </c>
      <c r="F974">
        <v>1286</v>
      </c>
      <c r="G974">
        <v>1286</v>
      </c>
      <c r="H974">
        <v>705</v>
      </c>
      <c r="I974">
        <v>283.21453530000002</v>
      </c>
      <c r="J974">
        <v>277.51222919999998</v>
      </c>
      <c r="K974">
        <v>77</v>
      </c>
      <c r="L974">
        <v>92</v>
      </c>
      <c r="M974">
        <v>123</v>
      </c>
      <c r="N974">
        <v>252</v>
      </c>
      <c r="O974">
        <v>75.42</v>
      </c>
      <c r="P974">
        <v>62.14</v>
      </c>
      <c r="Q974">
        <v>5.9</v>
      </c>
      <c r="R974">
        <v>0.20995334399999999</v>
      </c>
      <c r="S974">
        <v>106</v>
      </c>
      <c r="T974">
        <v>53</v>
      </c>
      <c r="U974">
        <v>170</v>
      </c>
      <c r="V974">
        <v>502</v>
      </c>
      <c r="W974">
        <v>330</v>
      </c>
      <c r="X974">
        <v>231</v>
      </c>
      <c r="Y974">
        <v>0</v>
      </c>
      <c r="Z974">
        <v>12</v>
      </c>
      <c r="AA974">
        <v>65</v>
      </c>
      <c r="AB974">
        <v>11</v>
      </c>
      <c r="AC974">
        <v>0</v>
      </c>
      <c r="AD974">
        <v>18</v>
      </c>
      <c r="AE974">
        <v>0</v>
      </c>
      <c r="AF974">
        <v>0</v>
      </c>
      <c r="AG974">
        <v>4</v>
      </c>
      <c r="AH974">
        <v>0</v>
      </c>
      <c r="AI974">
        <v>0</v>
      </c>
      <c r="AJ974">
        <v>0</v>
      </c>
      <c r="AK974">
        <v>3</v>
      </c>
      <c r="AL974">
        <v>1.2426900000000001</v>
      </c>
      <c r="AM974">
        <v>0</v>
      </c>
    </row>
    <row r="975" spans="1:39">
      <c r="A975">
        <v>974</v>
      </c>
      <c r="B975">
        <v>8</v>
      </c>
      <c r="C975">
        <v>8</v>
      </c>
      <c r="D975">
        <v>3</v>
      </c>
      <c r="E975">
        <v>576</v>
      </c>
      <c r="F975">
        <v>1364</v>
      </c>
      <c r="G975">
        <v>1364</v>
      </c>
      <c r="H975">
        <v>653</v>
      </c>
      <c r="I975">
        <v>148.82296650000001</v>
      </c>
      <c r="J975">
        <v>460.7498913</v>
      </c>
      <c r="K975">
        <v>140</v>
      </c>
      <c r="L975">
        <v>129</v>
      </c>
      <c r="M975">
        <v>144</v>
      </c>
      <c r="N975">
        <v>163</v>
      </c>
      <c r="O975">
        <v>71.34</v>
      </c>
      <c r="P975">
        <v>45.16</v>
      </c>
      <c r="Q975">
        <v>14.1</v>
      </c>
      <c r="R975">
        <v>0.19941349</v>
      </c>
      <c r="S975">
        <v>304</v>
      </c>
      <c r="T975">
        <v>64</v>
      </c>
      <c r="U975">
        <v>230</v>
      </c>
      <c r="V975">
        <v>505</v>
      </c>
      <c r="W975">
        <v>327</v>
      </c>
      <c r="X975">
        <v>238</v>
      </c>
      <c r="Y975">
        <v>38</v>
      </c>
      <c r="Z975">
        <v>20</v>
      </c>
      <c r="AA975">
        <v>142</v>
      </c>
      <c r="AB975">
        <v>91</v>
      </c>
      <c r="AC975">
        <v>0</v>
      </c>
      <c r="AD975">
        <v>13</v>
      </c>
      <c r="AE975">
        <v>0</v>
      </c>
      <c r="AF975">
        <v>0</v>
      </c>
      <c r="AG975">
        <v>4</v>
      </c>
      <c r="AH975">
        <v>0</v>
      </c>
      <c r="AI975">
        <v>0</v>
      </c>
      <c r="AJ975">
        <v>0</v>
      </c>
      <c r="AK975">
        <v>3</v>
      </c>
      <c r="AL975">
        <v>1.4759800000000001</v>
      </c>
      <c r="AM975">
        <v>0</v>
      </c>
    </row>
    <row r="976" spans="1:39">
      <c r="A976">
        <v>975</v>
      </c>
      <c r="B976">
        <v>8</v>
      </c>
      <c r="C976">
        <v>8</v>
      </c>
      <c r="D976">
        <v>3</v>
      </c>
      <c r="E976">
        <v>199</v>
      </c>
      <c r="F976">
        <v>450</v>
      </c>
      <c r="G976">
        <v>450</v>
      </c>
      <c r="H976">
        <v>250</v>
      </c>
      <c r="I976">
        <v>90.639021069999998</v>
      </c>
      <c r="J976">
        <v>146.2399728</v>
      </c>
      <c r="K976">
        <v>28</v>
      </c>
      <c r="L976">
        <v>25</v>
      </c>
      <c r="M976">
        <v>45</v>
      </c>
      <c r="N976">
        <v>101</v>
      </c>
      <c r="O976">
        <v>62.71</v>
      </c>
      <c r="P976">
        <v>37.799999999999997</v>
      </c>
      <c r="Q976">
        <v>22.11</v>
      </c>
      <c r="R976">
        <v>0.23111111100000001</v>
      </c>
      <c r="S976">
        <v>1047</v>
      </c>
      <c r="T976">
        <v>16</v>
      </c>
      <c r="U976">
        <v>57</v>
      </c>
      <c r="V976">
        <v>180</v>
      </c>
      <c r="W976">
        <v>108</v>
      </c>
      <c r="X976">
        <v>89</v>
      </c>
      <c r="Y976">
        <v>94</v>
      </c>
      <c r="Z976">
        <v>340</v>
      </c>
      <c r="AA976">
        <v>442</v>
      </c>
      <c r="AB976">
        <v>127</v>
      </c>
      <c r="AC976">
        <v>0</v>
      </c>
      <c r="AD976">
        <v>44</v>
      </c>
      <c r="AE976">
        <v>0</v>
      </c>
      <c r="AF976">
        <v>0</v>
      </c>
      <c r="AG976">
        <v>3</v>
      </c>
      <c r="AH976">
        <v>0</v>
      </c>
      <c r="AI976">
        <v>0</v>
      </c>
      <c r="AJ976">
        <v>0</v>
      </c>
      <c r="AK976">
        <v>3</v>
      </c>
      <c r="AL976">
        <v>2.15212</v>
      </c>
      <c r="AM976">
        <v>0</v>
      </c>
    </row>
    <row r="977" spans="1:39">
      <c r="A977">
        <v>976</v>
      </c>
      <c r="B977">
        <v>8</v>
      </c>
      <c r="C977">
        <v>8</v>
      </c>
      <c r="D977">
        <v>3</v>
      </c>
      <c r="E977">
        <v>722</v>
      </c>
      <c r="F977">
        <v>1913</v>
      </c>
      <c r="G977">
        <v>1913</v>
      </c>
      <c r="H977">
        <v>907</v>
      </c>
      <c r="I977">
        <v>201.19554729999999</v>
      </c>
      <c r="J977">
        <v>538.75398889999997</v>
      </c>
      <c r="K977">
        <v>175</v>
      </c>
      <c r="L977">
        <v>101</v>
      </c>
      <c r="M977">
        <v>168</v>
      </c>
      <c r="N977">
        <v>278</v>
      </c>
      <c r="O977">
        <v>49.29</v>
      </c>
      <c r="P977">
        <v>26.43</v>
      </c>
      <c r="Q977">
        <v>6.5</v>
      </c>
      <c r="R977">
        <v>0.165708312</v>
      </c>
      <c r="S977">
        <v>190</v>
      </c>
      <c r="T977">
        <v>111</v>
      </c>
      <c r="U977">
        <v>398</v>
      </c>
      <c r="V977">
        <v>724</v>
      </c>
      <c r="W977">
        <v>414</v>
      </c>
      <c r="X977">
        <v>266</v>
      </c>
      <c r="Y977">
        <v>42</v>
      </c>
      <c r="Z977">
        <v>23</v>
      </c>
      <c r="AA977">
        <v>6</v>
      </c>
      <c r="AB977">
        <v>106</v>
      </c>
      <c r="AC977">
        <v>0</v>
      </c>
      <c r="AD977">
        <v>13</v>
      </c>
      <c r="AE977">
        <v>0</v>
      </c>
      <c r="AF977">
        <v>0</v>
      </c>
      <c r="AG977">
        <v>3</v>
      </c>
      <c r="AH977">
        <v>0</v>
      </c>
      <c r="AI977">
        <v>0</v>
      </c>
      <c r="AJ977">
        <v>0</v>
      </c>
      <c r="AK977">
        <v>3</v>
      </c>
      <c r="AL977">
        <v>1.79674</v>
      </c>
      <c r="AM977">
        <v>0</v>
      </c>
    </row>
    <row r="978" spans="1:39">
      <c r="A978">
        <v>977</v>
      </c>
      <c r="B978">
        <v>8</v>
      </c>
      <c r="C978">
        <v>8</v>
      </c>
      <c r="D978">
        <v>3</v>
      </c>
      <c r="E978">
        <v>740</v>
      </c>
      <c r="F978">
        <v>1730</v>
      </c>
      <c r="G978">
        <v>1761</v>
      </c>
      <c r="H978">
        <v>851</v>
      </c>
      <c r="I978">
        <v>191.19617220000001</v>
      </c>
      <c r="J978">
        <v>591.93562420000001</v>
      </c>
      <c r="K978">
        <v>178</v>
      </c>
      <c r="L978">
        <v>178</v>
      </c>
      <c r="M978">
        <v>174</v>
      </c>
      <c r="N978">
        <v>210</v>
      </c>
      <c r="O978">
        <v>75.760000000000005</v>
      </c>
      <c r="P978">
        <v>68.17</v>
      </c>
      <c r="Q978">
        <v>13.96</v>
      </c>
      <c r="R978">
        <v>0.203861442</v>
      </c>
      <c r="S978">
        <v>243</v>
      </c>
      <c r="T978">
        <v>76</v>
      </c>
      <c r="U978">
        <v>310</v>
      </c>
      <c r="V978">
        <v>650</v>
      </c>
      <c r="W978">
        <v>422</v>
      </c>
      <c r="X978">
        <v>303</v>
      </c>
      <c r="Y978">
        <v>21</v>
      </c>
      <c r="Z978">
        <v>96</v>
      </c>
      <c r="AA978">
        <v>9</v>
      </c>
      <c r="AB978">
        <v>114</v>
      </c>
      <c r="AC978">
        <v>0</v>
      </c>
      <c r="AD978">
        <v>3</v>
      </c>
      <c r="AE978">
        <v>0</v>
      </c>
      <c r="AF978">
        <v>0</v>
      </c>
      <c r="AG978">
        <v>3</v>
      </c>
      <c r="AH978">
        <v>0</v>
      </c>
      <c r="AI978">
        <v>0</v>
      </c>
      <c r="AJ978">
        <v>0</v>
      </c>
      <c r="AK978">
        <v>3</v>
      </c>
      <c r="AL978">
        <v>1.4759800000000001</v>
      </c>
      <c r="AM978">
        <v>0</v>
      </c>
    </row>
    <row r="979" spans="1:39">
      <c r="A979">
        <v>978</v>
      </c>
      <c r="B979">
        <v>8</v>
      </c>
      <c r="C979">
        <v>8</v>
      </c>
      <c r="D979">
        <v>3</v>
      </c>
      <c r="E979">
        <v>170</v>
      </c>
      <c r="F979">
        <v>363</v>
      </c>
      <c r="G979">
        <v>363</v>
      </c>
      <c r="H979">
        <v>169</v>
      </c>
      <c r="I979">
        <v>52.124049149999998</v>
      </c>
      <c r="J979">
        <v>139.3622001</v>
      </c>
      <c r="K979">
        <v>50</v>
      </c>
      <c r="L979">
        <v>39</v>
      </c>
      <c r="M979">
        <v>37</v>
      </c>
      <c r="N979">
        <v>44</v>
      </c>
      <c r="O979">
        <v>37.42</v>
      </c>
      <c r="P979">
        <v>24.92</v>
      </c>
      <c r="Q979">
        <v>2.76</v>
      </c>
      <c r="R979">
        <v>0.26446280999999999</v>
      </c>
      <c r="S979">
        <v>42</v>
      </c>
      <c r="T979">
        <v>14</v>
      </c>
      <c r="U979">
        <v>54</v>
      </c>
      <c r="V979">
        <v>124</v>
      </c>
      <c r="W979">
        <v>87</v>
      </c>
      <c r="X979">
        <v>84</v>
      </c>
      <c r="Y979">
        <v>0</v>
      </c>
      <c r="Z979">
        <v>18</v>
      </c>
      <c r="AA979">
        <v>7</v>
      </c>
      <c r="AB979">
        <v>13</v>
      </c>
      <c r="AC979">
        <v>0</v>
      </c>
      <c r="AD979">
        <v>4</v>
      </c>
      <c r="AE979">
        <v>0</v>
      </c>
      <c r="AF979">
        <v>0</v>
      </c>
      <c r="AG979">
        <v>4</v>
      </c>
      <c r="AH979">
        <v>0</v>
      </c>
      <c r="AI979">
        <v>0</v>
      </c>
      <c r="AJ979">
        <v>0</v>
      </c>
      <c r="AK979">
        <v>3</v>
      </c>
      <c r="AL979">
        <v>1.3753299999999999</v>
      </c>
      <c r="AM979">
        <v>0</v>
      </c>
    </row>
    <row r="980" spans="1:39">
      <c r="A980">
        <v>979</v>
      </c>
      <c r="B980">
        <v>8</v>
      </c>
      <c r="C980">
        <v>8</v>
      </c>
      <c r="D980">
        <v>3</v>
      </c>
      <c r="E980">
        <v>504</v>
      </c>
      <c r="F980">
        <v>1409</v>
      </c>
      <c r="G980">
        <v>1416</v>
      </c>
      <c r="H980">
        <v>734</v>
      </c>
      <c r="I980">
        <v>435.28563380000003</v>
      </c>
      <c r="J980">
        <v>102.78760560000001</v>
      </c>
      <c r="K980">
        <v>59</v>
      </c>
      <c r="L980">
        <v>63</v>
      </c>
      <c r="M980">
        <v>97</v>
      </c>
      <c r="N980">
        <v>285</v>
      </c>
      <c r="O980">
        <v>225.04</v>
      </c>
      <c r="P980">
        <v>195.22</v>
      </c>
      <c r="Q980">
        <v>11.79</v>
      </c>
      <c r="R980">
        <v>0.16384180800000001</v>
      </c>
      <c r="S980">
        <v>579</v>
      </c>
      <c r="T980">
        <v>86</v>
      </c>
      <c r="U980">
        <v>282</v>
      </c>
      <c r="V980">
        <v>520</v>
      </c>
      <c r="W980">
        <v>345</v>
      </c>
      <c r="X980">
        <v>183</v>
      </c>
      <c r="Y980">
        <v>2</v>
      </c>
      <c r="Z980">
        <v>42</v>
      </c>
      <c r="AA980">
        <v>514</v>
      </c>
      <c r="AB980">
        <v>13</v>
      </c>
      <c r="AC980">
        <v>0</v>
      </c>
      <c r="AD980">
        <v>8</v>
      </c>
      <c r="AE980">
        <v>0</v>
      </c>
      <c r="AF980">
        <v>0</v>
      </c>
      <c r="AG980">
        <v>4</v>
      </c>
      <c r="AH980">
        <v>0</v>
      </c>
      <c r="AI980">
        <v>0</v>
      </c>
      <c r="AJ980">
        <v>0</v>
      </c>
      <c r="AK980">
        <v>2</v>
      </c>
      <c r="AL980">
        <v>1.18984</v>
      </c>
      <c r="AM980">
        <v>0</v>
      </c>
    </row>
    <row r="981" spans="1:39">
      <c r="A981">
        <v>980</v>
      </c>
      <c r="B981">
        <v>8</v>
      </c>
      <c r="C981">
        <v>8</v>
      </c>
      <c r="D981">
        <v>3</v>
      </c>
      <c r="E981">
        <v>491</v>
      </c>
      <c r="F981">
        <v>1068</v>
      </c>
      <c r="G981">
        <v>1068</v>
      </c>
      <c r="H981">
        <v>505</v>
      </c>
      <c r="I981">
        <v>150.5465184</v>
      </c>
      <c r="J981">
        <v>402.51082500000001</v>
      </c>
      <c r="K981">
        <v>151</v>
      </c>
      <c r="L981">
        <v>114</v>
      </c>
      <c r="M981">
        <v>97</v>
      </c>
      <c r="N981">
        <v>129</v>
      </c>
      <c r="O981">
        <v>32.97</v>
      </c>
      <c r="P981">
        <v>35.130000000000003</v>
      </c>
      <c r="Q981">
        <v>1.3</v>
      </c>
      <c r="R981">
        <v>0.23689138600000001</v>
      </c>
      <c r="S981">
        <v>45</v>
      </c>
      <c r="T981">
        <v>35</v>
      </c>
      <c r="U981">
        <v>156</v>
      </c>
      <c r="V981">
        <v>398</v>
      </c>
      <c r="W981">
        <v>263</v>
      </c>
      <c r="X981">
        <v>216</v>
      </c>
      <c r="Y981">
        <v>1</v>
      </c>
      <c r="Z981">
        <v>1</v>
      </c>
      <c r="AA981">
        <v>41</v>
      </c>
      <c r="AB981">
        <v>0</v>
      </c>
      <c r="AC981">
        <v>0</v>
      </c>
      <c r="AD981">
        <v>2</v>
      </c>
      <c r="AE981">
        <v>0</v>
      </c>
      <c r="AF981">
        <v>0</v>
      </c>
      <c r="AG981">
        <v>3</v>
      </c>
      <c r="AH981">
        <v>0</v>
      </c>
      <c r="AI981">
        <v>0</v>
      </c>
      <c r="AJ981">
        <v>0</v>
      </c>
      <c r="AK981">
        <v>3</v>
      </c>
      <c r="AL981">
        <v>1.3753299999999999</v>
      </c>
      <c r="AM981">
        <v>0</v>
      </c>
    </row>
    <row r="982" spans="1:39">
      <c r="A982">
        <v>981</v>
      </c>
      <c r="B982">
        <v>8</v>
      </c>
      <c r="C982">
        <v>8</v>
      </c>
      <c r="D982">
        <v>3</v>
      </c>
      <c r="E982">
        <v>525</v>
      </c>
      <c r="F982">
        <v>1151</v>
      </c>
      <c r="G982">
        <v>1151</v>
      </c>
      <c r="H982">
        <v>550</v>
      </c>
      <c r="I982">
        <v>160.97132830000001</v>
      </c>
      <c r="J982">
        <v>430.38326510000002</v>
      </c>
      <c r="K982">
        <v>158</v>
      </c>
      <c r="L982">
        <v>118</v>
      </c>
      <c r="M982">
        <v>113</v>
      </c>
      <c r="N982">
        <v>136</v>
      </c>
      <c r="O982">
        <v>31.64</v>
      </c>
      <c r="P982">
        <v>38.1</v>
      </c>
      <c r="Q982">
        <v>0</v>
      </c>
      <c r="R982">
        <v>0.24500434400000001</v>
      </c>
      <c r="S982">
        <v>11</v>
      </c>
      <c r="T982">
        <v>36</v>
      </c>
      <c r="U982">
        <v>169</v>
      </c>
      <c r="V982">
        <v>421</v>
      </c>
      <c r="W982">
        <v>287</v>
      </c>
      <c r="X982">
        <v>238</v>
      </c>
      <c r="Y982">
        <v>0</v>
      </c>
      <c r="Z982">
        <v>10</v>
      </c>
      <c r="AA982">
        <v>0</v>
      </c>
      <c r="AB982">
        <v>1</v>
      </c>
      <c r="AC982">
        <v>0</v>
      </c>
      <c r="AD982">
        <v>0</v>
      </c>
      <c r="AE982">
        <v>0</v>
      </c>
      <c r="AF982">
        <v>0</v>
      </c>
      <c r="AG982">
        <v>3</v>
      </c>
      <c r="AH982">
        <v>0</v>
      </c>
      <c r="AI982">
        <v>0</v>
      </c>
      <c r="AJ982">
        <v>0</v>
      </c>
      <c r="AK982">
        <v>3</v>
      </c>
      <c r="AL982">
        <v>1.3753299999999999</v>
      </c>
      <c r="AM982">
        <v>0</v>
      </c>
    </row>
    <row r="983" spans="1:39">
      <c r="A983">
        <v>982</v>
      </c>
      <c r="B983">
        <v>8</v>
      </c>
      <c r="C983">
        <v>8</v>
      </c>
      <c r="D983">
        <v>3</v>
      </c>
      <c r="E983">
        <v>357</v>
      </c>
      <c r="F983">
        <v>831</v>
      </c>
      <c r="G983">
        <v>831</v>
      </c>
      <c r="H983">
        <v>430</v>
      </c>
      <c r="I983">
        <v>214.2</v>
      </c>
      <c r="J983">
        <v>158.3217391</v>
      </c>
      <c r="K983">
        <v>79</v>
      </c>
      <c r="L983">
        <v>59</v>
      </c>
      <c r="M983">
        <v>76</v>
      </c>
      <c r="N983">
        <v>143</v>
      </c>
      <c r="O983">
        <v>143.83000000000001</v>
      </c>
      <c r="P983">
        <v>56.05</v>
      </c>
      <c r="Q983">
        <v>82.12</v>
      </c>
      <c r="R983">
        <v>0.219013237</v>
      </c>
      <c r="S983">
        <v>1405</v>
      </c>
      <c r="T983">
        <v>34</v>
      </c>
      <c r="U983">
        <v>126</v>
      </c>
      <c r="V983">
        <v>295</v>
      </c>
      <c r="W983">
        <v>229</v>
      </c>
      <c r="X983">
        <v>147</v>
      </c>
      <c r="Y983">
        <v>49</v>
      </c>
      <c r="Z983">
        <v>498</v>
      </c>
      <c r="AA983">
        <v>165</v>
      </c>
      <c r="AB983">
        <v>142</v>
      </c>
      <c r="AC983">
        <v>0</v>
      </c>
      <c r="AD983">
        <v>551</v>
      </c>
      <c r="AE983">
        <v>0</v>
      </c>
      <c r="AF983">
        <v>0</v>
      </c>
      <c r="AG983">
        <v>3</v>
      </c>
      <c r="AH983">
        <v>0</v>
      </c>
      <c r="AI983">
        <v>0</v>
      </c>
      <c r="AJ983">
        <v>0</v>
      </c>
      <c r="AK983">
        <v>3</v>
      </c>
      <c r="AL983">
        <v>1.4536800000000001</v>
      </c>
      <c r="AM983">
        <v>0</v>
      </c>
    </row>
    <row r="984" spans="1:39">
      <c r="A984">
        <v>983</v>
      </c>
      <c r="B984">
        <v>8</v>
      </c>
      <c r="C984">
        <v>8</v>
      </c>
      <c r="D984">
        <v>3</v>
      </c>
      <c r="E984">
        <v>362</v>
      </c>
      <c r="F984">
        <v>846</v>
      </c>
      <c r="G984">
        <v>846</v>
      </c>
      <c r="H984">
        <v>436</v>
      </c>
      <c r="I984">
        <v>217.2</v>
      </c>
      <c r="J984">
        <v>160.5391304</v>
      </c>
      <c r="K984">
        <v>87</v>
      </c>
      <c r="L984">
        <v>48</v>
      </c>
      <c r="M984">
        <v>76</v>
      </c>
      <c r="N984">
        <v>151</v>
      </c>
      <c r="O984">
        <v>79.23</v>
      </c>
      <c r="P984">
        <v>54.87</v>
      </c>
      <c r="Q984">
        <v>6.49</v>
      </c>
      <c r="R984">
        <v>0.20330969300000001</v>
      </c>
      <c r="S984">
        <v>937</v>
      </c>
      <c r="T984">
        <v>36</v>
      </c>
      <c r="U984">
        <v>125</v>
      </c>
      <c r="V984">
        <v>309</v>
      </c>
      <c r="W984">
        <v>227</v>
      </c>
      <c r="X984">
        <v>149</v>
      </c>
      <c r="Y984">
        <v>199</v>
      </c>
      <c r="Z984">
        <v>7</v>
      </c>
      <c r="AA984">
        <v>731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3</v>
      </c>
      <c r="AH984">
        <v>0</v>
      </c>
      <c r="AI984">
        <v>0</v>
      </c>
      <c r="AJ984">
        <v>0</v>
      </c>
      <c r="AK984">
        <v>3</v>
      </c>
      <c r="AL984">
        <v>1.4536800000000001</v>
      </c>
      <c r="AM984">
        <v>0</v>
      </c>
    </row>
    <row r="985" spans="1:39">
      <c r="A985">
        <v>984</v>
      </c>
      <c r="B985">
        <v>8</v>
      </c>
      <c r="C985">
        <v>8</v>
      </c>
      <c r="D985">
        <v>3</v>
      </c>
      <c r="E985">
        <v>311</v>
      </c>
      <c r="F985">
        <v>667</v>
      </c>
      <c r="G985">
        <v>667</v>
      </c>
      <c r="H985">
        <v>373</v>
      </c>
      <c r="I985">
        <v>121.9211061</v>
      </c>
      <c r="J985">
        <v>214.37372920000001</v>
      </c>
      <c r="K985">
        <v>61</v>
      </c>
      <c r="L985">
        <v>47</v>
      </c>
      <c r="M985">
        <v>81</v>
      </c>
      <c r="N985">
        <v>122</v>
      </c>
      <c r="O985">
        <v>81.260000000000005</v>
      </c>
      <c r="P985">
        <v>69.489999999999995</v>
      </c>
      <c r="Q985">
        <v>35.119999999999997</v>
      </c>
      <c r="R985">
        <v>0.26536731600000002</v>
      </c>
      <c r="S985">
        <v>140</v>
      </c>
      <c r="T985">
        <v>16</v>
      </c>
      <c r="U985">
        <v>65</v>
      </c>
      <c r="V985">
        <v>250</v>
      </c>
      <c r="W985">
        <v>189</v>
      </c>
      <c r="X985">
        <v>147</v>
      </c>
      <c r="Y985">
        <v>11</v>
      </c>
      <c r="Z985">
        <v>51</v>
      </c>
      <c r="AA985">
        <v>77</v>
      </c>
      <c r="AB985">
        <v>1</v>
      </c>
      <c r="AC985">
        <v>0</v>
      </c>
      <c r="AD985">
        <v>0</v>
      </c>
      <c r="AE985">
        <v>0</v>
      </c>
      <c r="AF985">
        <v>0</v>
      </c>
      <c r="AG985">
        <v>4</v>
      </c>
      <c r="AH985">
        <v>0</v>
      </c>
      <c r="AI985">
        <v>0</v>
      </c>
      <c r="AJ985">
        <v>0</v>
      </c>
      <c r="AK985">
        <v>3</v>
      </c>
      <c r="AL985">
        <v>1.3145899999999999</v>
      </c>
      <c r="AM985">
        <v>0</v>
      </c>
    </row>
    <row r="986" spans="1:39">
      <c r="A986">
        <v>985</v>
      </c>
      <c r="B986">
        <v>8</v>
      </c>
      <c r="C986">
        <v>8</v>
      </c>
      <c r="D986">
        <v>3</v>
      </c>
      <c r="E986">
        <v>752</v>
      </c>
      <c r="F986">
        <v>1777</v>
      </c>
      <c r="G986">
        <v>1777</v>
      </c>
      <c r="H986">
        <v>921</v>
      </c>
      <c r="I986">
        <v>451.2</v>
      </c>
      <c r="J986">
        <v>333.49565219999999</v>
      </c>
      <c r="K986">
        <v>170</v>
      </c>
      <c r="L986">
        <v>123</v>
      </c>
      <c r="M986">
        <v>146</v>
      </c>
      <c r="N986">
        <v>313</v>
      </c>
      <c r="O986">
        <v>108.57</v>
      </c>
      <c r="P986">
        <v>88.61</v>
      </c>
      <c r="Q986">
        <v>11.39</v>
      </c>
      <c r="R986">
        <v>0.21159257200000001</v>
      </c>
      <c r="S986">
        <v>406</v>
      </c>
      <c r="T986">
        <v>76</v>
      </c>
      <c r="U986">
        <v>255</v>
      </c>
      <c r="V986">
        <v>670</v>
      </c>
      <c r="W986">
        <v>449</v>
      </c>
      <c r="X986">
        <v>327</v>
      </c>
      <c r="Y986">
        <v>13</v>
      </c>
      <c r="Z986">
        <v>84</v>
      </c>
      <c r="AA986">
        <v>113</v>
      </c>
      <c r="AB986">
        <v>96</v>
      </c>
      <c r="AC986">
        <v>8</v>
      </c>
      <c r="AD986">
        <v>92</v>
      </c>
      <c r="AE986">
        <v>0</v>
      </c>
      <c r="AF986">
        <v>0</v>
      </c>
      <c r="AG986">
        <v>4</v>
      </c>
      <c r="AH986">
        <v>0</v>
      </c>
      <c r="AI986">
        <v>0</v>
      </c>
      <c r="AJ986">
        <v>0</v>
      </c>
      <c r="AK986">
        <v>3</v>
      </c>
      <c r="AL986">
        <v>1.4536800000000001</v>
      </c>
      <c r="AM986">
        <v>0</v>
      </c>
    </row>
    <row r="987" spans="1:39">
      <c r="A987">
        <v>986</v>
      </c>
      <c r="B987">
        <v>8</v>
      </c>
      <c r="C987">
        <v>8</v>
      </c>
      <c r="D987">
        <v>3</v>
      </c>
      <c r="E987">
        <v>637</v>
      </c>
      <c r="F987">
        <v>1381</v>
      </c>
      <c r="G987">
        <v>1381</v>
      </c>
      <c r="H987">
        <v>765</v>
      </c>
      <c r="I987">
        <v>249.72265150000001</v>
      </c>
      <c r="J987">
        <v>439.08702720000002</v>
      </c>
      <c r="K987">
        <v>128</v>
      </c>
      <c r="L987">
        <v>101</v>
      </c>
      <c r="M987">
        <v>161</v>
      </c>
      <c r="N987">
        <v>247</v>
      </c>
      <c r="O987">
        <v>54.37</v>
      </c>
      <c r="P987">
        <v>67.25</v>
      </c>
      <c r="Q987">
        <v>8.31</v>
      </c>
      <c r="R987">
        <v>0.25271542400000002</v>
      </c>
      <c r="S987">
        <v>359</v>
      </c>
      <c r="T987">
        <v>37</v>
      </c>
      <c r="U987">
        <v>140</v>
      </c>
      <c r="V987">
        <v>547</v>
      </c>
      <c r="W987">
        <v>366</v>
      </c>
      <c r="X987">
        <v>291</v>
      </c>
      <c r="Y987">
        <v>11</v>
      </c>
      <c r="Z987">
        <v>56</v>
      </c>
      <c r="AA987">
        <v>280</v>
      </c>
      <c r="AB987">
        <v>9</v>
      </c>
      <c r="AC987">
        <v>3</v>
      </c>
      <c r="AD987">
        <v>0</v>
      </c>
      <c r="AE987">
        <v>0</v>
      </c>
      <c r="AF987">
        <v>0</v>
      </c>
      <c r="AG987">
        <v>3</v>
      </c>
      <c r="AH987">
        <v>0</v>
      </c>
      <c r="AI987">
        <v>0</v>
      </c>
      <c r="AJ987">
        <v>0</v>
      </c>
      <c r="AK987">
        <v>3</v>
      </c>
      <c r="AL987">
        <v>1.3145899999999999</v>
      </c>
      <c r="AM987">
        <v>0</v>
      </c>
    </row>
    <row r="988" spans="1:39">
      <c r="A988">
        <v>987</v>
      </c>
      <c r="B988">
        <v>8</v>
      </c>
      <c r="C988">
        <v>8</v>
      </c>
      <c r="D988">
        <v>3</v>
      </c>
      <c r="E988">
        <v>1402</v>
      </c>
      <c r="F988">
        <v>3689</v>
      </c>
      <c r="G988">
        <v>3689</v>
      </c>
      <c r="H988">
        <v>1629</v>
      </c>
      <c r="I988">
        <v>42.106053500000002</v>
      </c>
      <c r="J988">
        <v>1405.2895349999999</v>
      </c>
      <c r="K988">
        <v>372</v>
      </c>
      <c r="L988">
        <v>277</v>
      </c>
      <c r="M988">
        <v>377</v>
      </c>
      <c r="N988">
        <v>376</v>
      </c>
      <c r="O988">
        <v>59.89</v>
      </c>
      <c r="P988">
        <v>44.45</v>
      </c>
      <c r="Q988">
        <v>5.78</v>
      </c>
      <c r="R988">
        <v>0.16373000800000001</v>
      </c>
      <c r="S988">
        <v>239</v>
      </c>
      <c r="T988">
        <v>230</v>
      </c>
      <c r="U988">
        <v>815</v>
      </c>
      <c r="V988">
        <v>1304</v>
      </c>
      <c r="W988">
        <v>817</v>
      </c>
      <c r="X988">
        <v>523</v>
      </c>
      <c r="Y988">
        <v>67</v>
      </c>
      <c r="Z988">
        <v>38</v>
      </c>
      <c r="AA988">
        <v>118</v>
      </c>
      <c r="AB988">
        <v>7</v>
      </c>
      <c r="AC988">
        <v>0</v>
      </c>
      <c r="AD988">
        <v>9</v>
      </c>
      <c r="AE988">
        <v>0</v>
      </c>
      <c r="AF988">
        <v>0</v>
      </c>
      <c r="AG988">
        <v>2</v>
      </c>
      <c r="AH988">
        <v>0</v>
      </c>
      <c r="AI988">
        <v>0</v>
      </c>
      <c r="AJ988">
        <v>0</v>
      </c>
      <c r="AK988">
        <v>3</v>
      </c>
      <c r="AL988">
        <v>1.96662</v>
      </c>
      <c r="AM988">
        <v>0</v>
      </c>
    </row>
    <row r="989" spans="1:39">
      <c r="A989">
        <v>988</v>
      </c>
      <c r="B989">
        <v>8</v>
      </c>
      <c r="C989">
        <v>8</v>
      </c>
      <c r="D989">
        <v>3</v>
      </c>
      <c r="E989">
        <v>778</v>
      </c>
      <c r="F989">
        <v>1689</v>
      </c>
      <c r="G989">
        <v>1689</v>
      </c>
      <c r="H989">
        <v>931</v>
      </c>
      <c r="I989">
        <v>304.99878000000001</v>
      </c>
      <c r="J989">
        <v>536.27897519999999</v>
      </c>
      <c r="K989">
        <v>157</v>
      </c>
      <c r="L989">
        <v>119</v>
      </c>
      <c r="M989">
        <v>196</v>
      </c>
      <c r="N989">
        <v>306</v>
      </c>
      <c r="O989">
        <v>159.12</v>
      </c>
      <c r="P989">
        <v>76.58</v>
      </c>
      <c r="Q989">
        <v>72.09</v>
      </c>
      <c r="R989">
        <v>0.25577264700000002</v>
      </c>
      <c r="S989">
        <v>1060</v>
      </c>
      <c r="T989">
        <v>49</v>
      </c>
      <c r="U989">
        <v>180</v>
      </c>
      <c r="V989">
        <v>658</v>
      </c>
      <c r="W989">
        <v>443</v>
      </c>
      <c r="X989">
        <v>359</v>
      </c>
      <c r="Y989">
        <v>81</v>
      </c>
      <c r="Z989">
        <v>424</v>
      </c>
      <c r="AA989">
        <v>237</v>
      </c>
      <c r="AB989">
        <v>232</v>
      </c>
      <c r="AC989">
        <v>0</v>
      </c>
      <c r="AD989">
        <v>86</v>
      </c>
      <c r="AE989">
        <v>0</v>
      </c>
      <c r="AF989">
        <v>0</v>
      </c>
      <c r="AG989">
        <v>4</v>
      </c>
      <c r="AH989">
        <v>0</v>
      </c>
      <c r="AI989">
        <v>0</v>
      </c>
      <c r="AJ989">
        <v>0</v>
      </c>
      <c r="AK989">
        <v>3</v>
      </c>
      <c r="AL989">
        <v>1.3145899999999999</v>
      </c>
      <c r="AM989">
        <v>0</v>
      </c>
    </row>
    <row r="990" spans="1:39">
      <c r="A990">
        <v>989</v>
      </c>
      <c r="B990">
        <v>8</v>
      </c>
      <c r="C990">
        <v>8</v>
      </c>
      <c r="D990">
        <v>3</v>
      </c>
      <c r="E990">
        <v>732</v>
      </c>
      <c r="F990">
        <v>1595</v>
      </c>
      <c r="G990">
        <v>1597</v>
      </c>
      <c r="H990">
        <v>882</v>
      </c>
      <c r="I990">
        <v>286.96543309999998</v>
      </c>
      <c r="J990">
        <v>504.57096380000002</v>
      </c>
      <c r="K990">
        <v>151</v>
      </c>
      <c r="L990">
        <v>108</v>
      </c>
      <c r="M990">
        <v>184</v>
      </c>
      <c r="N990">
        <v>289</v>
      </c>
      <c r="O990">
        <v>93.01</v>
      </c>
      <c r="P990">
        <v>53.5</v>
      </c>
      <c r="Q990">
        <v>13.48</v>
      </c>
      <c r="R990">
        <v>0.25360050099999998</v>
      </c>
      <c r="S990">
        <v>272</v>
      </c>
      <c r="T990">
        <v>47</v>
      </c>
      <c r="U990">
        <v>164</v>
      </c>
      <c r="V990">
        <v>641</v>
      </c>
      <c r="W990">
        <v>411</v>
      </c>
      <c r="X990">
        <v>334</v>
      </c>
      <c r="Y990">
        <v>19</v>
      </c>
      <c r="Z990">
        <v>25</v>
      </c>
      <c r="AA990">
        <v>61</v>
      </c>
      <c r="AB990">
        <v>125</v>
      </c>
      <c r="AC990">
        <v>0</v>
      </c>
      <c r="AD990">
        <v>42</v>
      </c>
      <c r="AE990">
        <v>0</v>
      </c>
      <c r="AF990">
        <v>0</v>
      </c>
      <c r="AG990">
        <v>4</v>
      </c>
      <c r="AH990">
        <v>0</v>
      </c>
      <c r="AI990">
        <v>0</v>
      </c>
      <c r="AJ990">
        <v>0</v>
      </c>
      <c r="AK990">
        <v>3</v>
      </c>
      <c r="AL990">
        <v>1.3145899999999999</v>
      </c>
      <c r="AM990">
        <v>0</v>
      </c>
    </row>
    <row r="991" spans="1:39">
      <c r="A991">
        <v>990</v>
      </c>
      <c r="B991">
        <v>8</v>
      </c>
      <c r="C991">
        <v>8</v>
      </c>
      <c r="D991">
        <v>3</v>
      </c>
      <c r="E991">
        <v>369</v>
      </c>
      <c r="F991">
        <v>862</v>
      </c>
      <c r="G991">
        <v>880</v>
      </c>
      <c r="H991">
        <v>453</v>
      </c>
      <c r="I991">
        <v>221.4</v>
      </c>
      <c r="J991">
        <v>163.6434783</v>
      </c>
      <c r="K991">
        <v>87</v>
      </c>
      <c r="L991">
        <v>51</v>
      </c>
      <c r="M991">
        <v>78</v>
      </c>
      <c r="N991">
        <v>153</v>
      </c>
      <c r="O991">
        <v>54.88</v>
      </c>
      <c r="P991">
        <v>57.48</v>
      </c>
      <c r="Q991">
        <v>0</v>
      </c>
      <c r="R991">
        <v>0.213636364</v>
      </c>
      <c r="S991">
        <v>27</v>
      </c>
      <c r="T991">
        <v>37</v>
      </c>
      <c r="U991">
        <v>141</v>
      </c>
      <c r="V991">
        <v>327</v>
      </c>
      <c r="W991">
        <v>220</v>
      </c>
      <c r="X991">
        <v>155</v>
      </c>
      <c r="Y991">
        <v>5</v>
      </c>
      <c r="Z991">
        <v>1</v>
      </c>
      <c r="AA991">
        <v>3</v>
      </c>
      <c r="AB991">
        <v>4</v>
      </c>
      <c r="AC991">
        <v>0</v>
      </c>
      <c r="AD991">
        <v>14</v>
      </c>
      <c r="AE991">
        <v>0</v>
      </c>
      <c r="AF991">
        <v>0</v>
      </c>
      <c r="AG991">
        <v>4</v>
      </c>
      <c r="AH991">
        <v>0</v>
      </c>
      <c r="AI991">
        <v>0</v>
      </c>
      <c r="AJ991">
        <v>0</v>
      </c>
      <c r="AK991">
        <v>3</v>
      </c>
      <c r="AL991">
        <v>1.4536800000000001</v>
      </c>
      <c r="AM991">
        <v>0</v>
      </c>
    </row>
    <row r="992" spans="1:39">
      <c r="A992">
        <v>991</v>
      </c>
      <c r="B992">
        <v>8</v>
      </c>
      <c r="C992">
        <v>8</v>
      </c>
      <c r="D992">
        <v>3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72.58</v>
      </c>
      <c r="P992">
        <v>0</v>
      </c>
      <c r="Q992">
        <v>0</v>
      </c>
      <c r="R992">
        <v>0</v>
      </c>
      <c r="S992">
        <v>117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113</v>
      </c>
      <c r="AB992">
        <v>4</v>
      </c>
      <c r="AC992">
        <v>0</v>
      </c>
      <c r="AD992">
        <v>0</v>
      </c>
      <c r="AE992">
        <v>0</v>
      </c>
      <c r="AF992">
        <v>0</v>
      </c>
      <c r="AG992">
        <v>4</v>
      </c>
      <c r="AH992">
        <v>0</v>
      </c>
      <c r="AI992">
        <v>0</v>
      </c>
      <c r="AJ992">
        <v>0</v>
      </c>
      <c r="AK992">
        <v>3</v>
      </c>
      <c r="AL992">
        <v>1.61531</v>
      </c>
      <c r="AM992">
        <v>0</v>
      </c>
    </row>
    <row r="993" spans="1:39">
      <c r="A993">
        <v>992</v>
      </c>
      <c r="B993">
        <v>8</v>
      </c>
      <c r="C993">
        <v>8</v>
      </c>
      <c r="D993">
        <v>3</v>
      </c>
      <c r="E993">
        <v>819</v>
      </c>
      <c r="F993">
        <v>2350</v>
      </c>
      <c r="G993">
        <v>2355</v>
      </c>
      <c r="H993">
        <v>1223</v>
      </c>
      <c r="I993">
        <v>573.46680240000001</v>
      </c>
      <c r="J993">
        <v>258.21018329999998</v>
      </c>
      <c r="K993">
        <v>79</v>
      </c>
      <c r="L993">
        <v>102</v>
      </c>
      <c r="M993">
        <v>130</v>
      </c>
      <c r="N993">
        <v>508</v>
      </c>
      <c r="O993">
        <v>111.04</v>
      </c>
      <c r="P993">
        <v>119.24</v>
      </c>
      <c r="Q993">
        <v>1.3</v>
      </c>
      <c r="R993">
        <v>0.15031847100000001</v>
      </c>
      <c r="S993">
        <v>287</v>
      </c>
      <c r="T993">
        <v>152</v>
      </c>
      <c r="U993">
        <v>476</v>
      </c>
      <c r="V993">
        <v>879</v>
      </c>
      <c r="W993">
        <v>565</v>
      </c>
      <c r="X993">
        <v>283</v>
      </c>
      <c r="Y993">
        <v>81</v>
      </c>
      <c r="Z993">
        <v>63</v>
      </c>
      <c r="AA993">
        <v>134</v>
      </c>
      <c r="AB993">
        <v>5</v>
      </c>
      <c r="AC993">
        <v>0</v>
      </c>
      <c r="AD993">
        <v>4</v>
      </c>
      <c r="AE993">
        <v>0</v>
      </c>
      <c r="AF993">
        <v>0</v>
      </c>
      <c r="AG993">
        <v>4</v>
      </c>
      <c r="AH993">
        <v>0</v>
      </c>
      <c r="AI993">
        <v>0</v>
      </c>
      <c r="AJ993">
        <v>0</v>
      </c>
      <c r="AK993">
        <v>3</v>
      </c>
      <c r="AL993">
        <v>1.21706</v>
      </c>
      <c r="AM993">
        <v>0</v>
      </c>
    </row>
    <row r="994" spans="1:39">
      <c r="A994">
        <v>993</v>
      </c>
      <c r="B994">
        <v>8</v>
      </c>
      <c r="C994">
        <v>8</v>
      </c>
      <c r="D994">
        <v>3</v>
      </c>
      <c r="E994">
        <v>515</v>
      </c>
      <c r="F994">
        <v>1151</v>
      </c>
      <c r="G994">
        <v>1151</v>
      </c>
      <c r="H994">
        <v>598</v>
      </c>
      <c r="I994">
        <v>253.1923792</v>
      </c>
      <c r="J994">
        <v>265.63661710000002</v>
      </c>
      <c r="K994">
        <v>122</v>
      </c>
      <c r="L994">
        <v>98</v>
      </c>
      <c r="M994">
        <v>95</v>
      </c>
      <c r="N994">
        <v>200</v>
      </c>
      <c r="O994">
        <v>145.37</v>
      </c>
      <c r="P994">
        <v>68.34</v>
      </c>
      <c r="Q994">
        <v>6.16</v>
      </c>
      <c r="R994">
        <v>0.227628149</v>
      </c>
      <c r="S994">
        <v>597</v>
      </c>
      <c r="T994">
        <v>42</v>
      </c>
      <c r="U994">
        <v>139</v>
      </c>
      <c r="V994">
        <v>450</v>
      </c>
      <c r="W994">
        <v>288</v>
      </c>
      <c r="X994">
        <v>232</v>
      </c>
      <c r="Y994">
        <v>39</v>
      </c>
      <c r="Z994">
        <v>32</v>
      </c>
      <c r="AA994">
        <v>505</v>
      </c>
      <c r="AB994">
        <v>15</v>
      </c>
      <c r="AC994">
        <v>0</v>
      </c>
      <c r="AD994">
        <v>6</v>
      </c>
      <c r="AE994">
        <v>0</v>
      </c>
      <c r="AF994">
        <v>0</v>
      </c>
      <c r="AG994">
        <v>4</v>
      </c>
      <c r="AH994">
        <v>1850</v>
      </c>
      <c r="AI994">
        <v>0</v>
      </c>
      <c r="AJ994">
        <v>0</v>
      </c>
      <c r="AK994">
        <v>3</v>
      </c>
      <c r="AL994">
        <v>1.64777</v>
      </c>
      <c r="AM994">
        <v>0</v>
      </c>
    </row>
    <row r="995" spans="1:39">
      <c r="A995">
        <v>994</v>
      </c>
      <c r="B995">
        <v>8</v>
      </c>
      <c r="C995">
        <v>8</v>
      </c>
      <c r="D995">
        <v>3</v>
      </c>
      <c r="E995">
        <v>377</v>
      </c>
      <c r="F995">
        <v>1043</v>
      </c>
      <c r="G995">
        <v>1043</v>
      </c>
      <c r="H995">
        <v>538</v>
      </c>
      <c r="I995">
        <v>350.46289209999998</v>
      </c>
      <c r="J995">
        <v>44.709257839999999</v>
      </c>
      <c r="K995">
        <v>47</v>
      </c>
      <c r="L995">
        <v>56</v>
      </c>
      <c r="M995">
        <v>38</v>
      </c>
      <c r="N995">
        <v>236</v>
      </c>
      <c r="O995">
        <v>108.7</v>
      </c>
      <c r="P995">
        <v>109.77</v>
      </c>
      <c r="Q995">
        <v>0</v>
      </c>
      <c r="R995">
        <v>0.147651007</v>
      </c>
      <c r="S995">
        <v>64</v>
      </c>
      <c r="T995">
        <v>70</v>
      </c>
      <c r="U995">
        <v>201</v>
      </c>
      <c r="V995">
        <v>385</v>
      </c>
      <c r="W995">
        <v>255</v>
      </c>
      <c r="X995">
        <v>132</v>
      </c>
      <c r="Y995">
        <v>2</v>
      </c>
      <c r="Z995">
        <v>13</v>
      </c>
      <c r="AA995">
        <v>30</v>
      </c>
      <c r="AB995">
        <v>19</v>
      </c>
      <c r="AC995">
        <v>0</v>
      </c>
      <c r="AD995">
        <v>0</v>
      </c>
      <c r="AE995">
        <v>0</v>
      </c>
      <c r="AF995">
        <v>0</v>
      </c>
      <c r="AG995">
        <v>4</v>
      </c>
      <c r="AH995">
        <v>0</v>
      </c>
      <c r="AI995">
        <v>0</v>
      </c>
      <c r="AJ995">
        <v>0</v>
      </c>
      <c r="AK995">
        <v>3</v>
      </c>
      <c r="AL995">
        <v>1.1004</v>
      </c>
      <c r="AM995">
        <v>0</v>
      </c>
    </row>
    <row r="996" spans="1:39">
      <c r="A996">
        <v>995</v>
      </c>
      <c r="B996">
        <v>8</v>
      </c>
      <c r="C996">
        <v>8</v>
      </c>
      <c r="D996">
        <v>3</v>
      </c>
      <c r="E996">
        <v>436</v>
      </c>
      <c r="F996">
        <v>1221</v>
      </c>
      <c r="G996">
        <v>1221</v>
      </c>
      <c r="H996">
        <v>627</v>
      </c>
      <c r="I996">
        <v>405.30986990000002</v>
      </c>
      <c r="J996">
        <v>51.706197400000001</v>
      </c>
      <c r="K996">
        <v>53</v>
      </c>
      <c r="L996">
        <v>67</v>
      </c>
      <c r="M996">
        <v>44</v>
      </c>
      <c r="N996">
        <v>272</v>
      </c>
      <c r="O996">
        <v>116.31</v>
      </c>
      <c r="P996">
        <v>103.36</v>
      </c>
      <c r="Q996">
        <v>1.1499999999999999</v>
      </c>
      <c r="R996">
        <v>0.153972154</v>
      </c>
      <c r="S996">
        <v>159</v>
      </c>
      <c r="T996">
        <v>79</v>
      </c>
      <c r="U996">
        <v>233</v>
      </c>
      <c r="V996">
        <v>456</v>
      </c>
      <c r="W996">
        <v>296</v>
      </c>
      <c r="X996">
        <v>157</v>
      </c>
      <c r="Y996">
        <v>6</v>
      </c>
      <c r="Z996">
        <v>62</v>
      </c>
      <c r="AA996">
        <v>81</v>
      </c>
      <c r="AB996">
        <v>10</v>
      </c>
      <c r="AC996">
        <v>0</v>
      </c>
      <c r="AD996">
        <v>0</v>
      </c>
      <c r="AE996">
        <v>0</v>
      </c>
      <c r="AF996">
        <v>0</v>
      </c>
      <c r="AG996">
        <v>4</v>
      </c>
      <c r="AH996">
        <v>0</v>
      </c>
      <c r="AI996">
        <v>0</v>
      </c>
      <c r="AJ996">
        <v>0</v>
      </c>
      <c r="AK996">
        <v>3</v>
      </c>
      <c r="AL996">
        <v>1.1004</v>
      </c>
      <c r="AM996">
        <v>0</v>
      </c>
    </row>
    <row r="997" spans="1:39">
      <c r="A997">
        <v>996</v>
      </c>
      <c r="B997">
        <v>8</v>
      </c>
      <c r="C997">
        <v>8</v>
      </c>
      <c r="D997">
        <v>3</v>
      </c>
      <c r="E997">
        <v>229</v>
      </c>
      <c r="F997">
        <v>619</v>
      </c>
      <c r="G997">
        <v>619</v>
      </c>
      <c r="H997">
        <v>315</v>
      </c>
      <c r="I997">
        <v>212.88064270000001</v>
      </c>
      <c r="J997">
        <v>27.15761285</v>
      </c>
      <c r="K997">
        <v>29</v>
      </c>
      <c r="L997">
        <v>33</v>
      </c>
      <c r="M997">
        <v>26</v>
      </c>
      <c r="N997">
        <v>141</v>
      </c>
      <c r="O997">
        <v>86.53</v>
      </c>
      <c r="P997">
        <v>55.83</v>
      </c>
      <c r="Q997">
        <v>36.85</v>
      </c>
      <c r="R997">
        <v>0.151857835</v>
      </c>
      <c r="S997">
        <v>135</v>
      </c>
      <c r="T997">
        <v>42</v>
      </c>
      <c r="U997">
        <v>124</v>
      </c>
      <c r="V997">
        <v>211</v>
      </c>
      <c r="W997">
        <v>163</v>
      </c>
      <c r="X997">
        <v>79</v>
      </c>
      <c r="Y997">
        <v>7</v>
      </c>
      <c r="Z997">
        <v>7</v>
      </c>
      <c r="AA997">
        <v>107</v>
      </c>
      <c r="AB997">
        <v>4</v>
      </c>
      <c r="AC997">
        <v>0</v>
      </c>
      <c r="AD997">
        <v>10</v>
      </c>
      <c r="AE997">
        <v>0</v>
      </c>
      <c r="AF997">
        <v>0</v>
      </c>
      <c r="AG997">
        <v>4</v>
      </c>
      <c r="AH997">
        <v>0</v>
      </c>
      <c r="AI997">
        <v>0</v>
      </c>
      <c r="AJ997">
        <v>0</v>
      </c>
      <c r="AK997">
        <v>3</v>
      </c>
      <c r="AL997">
        <v>1.1004</v>
      </c>
      <c r="AM997">
        <v>0</v>
      </c>
    </row>
    <row r="998" spans="1:39">
      <c r="A998">
        <v>997</v>
      </c>
      <c r="B998">
        <v>8</v>
      </c>
      <c r="C998">
        <v>8</v>
      </c>
      <c r="D998">
        <v>3</v>
      </c>
      <c r="E998">
        <v>220</v>
      </c>
      <c r="F998">
        <v>595</v>
      </c>
      <c r="G998">
        <v>595</v>
      </c>
      <c r="H998">
        <v>306</v>
      </c>
      <c r="I998">
        <v>204.51415460000001</v>
      </c>
      <c r="J998">
        <v>26.09028309</v>
      </c>
      <c r="K998">
        <v>26</v>
      </c>
      <c r="L998">
        <v>31</v>
      </c>
      <c r="M998">
        <v>25</v>
      </c>
      <c r="N998">
        <v>138</v>
      </c>
      <c r="O998">
        <v>68.17</v>
      </c>
      <c r="P998">
        <v>68.05</v>
      </c>
      <c r="Q998">
        <v>0</v>
      </c>
      <c r="R998">
        <v>0.15966386599999999</v>
      </c>
      <c r="S998">
        <v>18</v>
      </c>
      <c r="T998">
        <v>40</v>
      </c>
      <c r="U998">
        <v>117</v>
      </c>
      <c r="V998">
        <v>215</v>
      </c>
      <c r="W998">
        <v>148</v>
      </c>
      <c r="X998">
        <v>75</v>
      </c>
      <c r="Y998">
        <v>3</v>
      </c>
      <c r="Z998">
        <v>11</v>
      </c>
      <c r="AA998">
        <v>0</v>
      </c>
      <c r="AB998">
        <v>4</v>
      </c>
      <c r="AC998">
        <v>0</v>
      </c>
      <c r="AD998">
        <v>0</v>
      </c>
      <c r="AE998">
        <v>0</v>
      </c>
      <c r="AF998">
        <v>0</v>
      </c>
      <c r="AG998">
        <v>4</v>
      </c>
      <c r="AH998">
        <v>0</v>
      </c>
      <c r="AI998">
        <v>0</v>
      </c>
      <c r="AJ998">
        <v>0</v>
      </c>
      <c r="AK998">
        <v>3</v>
      </c>
      <c r="AL998">
        <v>1.1004</v>
      </c>
      <c r="AM998">
        <v>0</v>
      </c>
    </row>
    <row r="999" spans="1:39">
      <c r="A999">
        <v>998</v>
      </c>
      <c r="B999">
        <v>8</v>
      </c>
      <c r="C999">
        <v>8</v>
      </c>
      <c r="D999">
        <v>3</v>
      </c>
      <c r="E999">
        <v>609</v>
      </c>
      <c r="F999">
        <v>1361</v>
      </c>
      <c r="G999">
        <v>1383</v>
      </c>
      <c r="H999">
        <v>691</v>
      </c>
      <c r="I999">
        <v>222.90613529999999</v>
      </c>
      <c r="J999">
        <v>449.1654431</v>
      </c>
      <c r="K999">
        <v>186</v>
      </c>
      <c r="L999">
        <v>107</v>
      </c>
      <c r="M999">
        <v>91</v>
      </c>
      <c r="N999">
        <v>225</v>
      </c>
      <c r="O999">
        <v>130.25</v>
      </c>
      <c r="P999">
        <v>91.43</v>
      </c>
      <c r="Q999">
        <v>3.53</v>
      </c>
      <c r="R999">
        <v>0.23355025300000001</v>
      </c>
      <c r="S999">
        <v>173</v>
      </c>
      <c r="T999">
        <v>52</v>
      </c>
      <c r="U999">
        <v>196</v>
      </c>
      <c r="V999">
        <v>526</v>
      </c>
      <c r="W999">
        <v>337</v>
      </c>
      <c r="X999">
        <v>272</v>
      </c>
      <c r="Y999">
        <v>10</v>
      </c>
      <c r="Z999">
        <v>15</v>
      </c>
      <c r="AA999">
        <v>127</v>
      </c>
      <c r="AB999">
        <v>10</v>
      </c>
      <c r="AC999">
        <v>0</v>
      </c>
      <c r="AD999">
        <v>11</v>
      </c>
      <c r="AE999">
        <v>26.335059999999999</v>
      </c>
      <c r="AF999">
        <v>95.035200000000003</v>
      </c>
      <c r="AG999">
        <v>4</v>
      </c>
      <c r="AH999">
        <v>0</v>
      </c>
      <c r="AI999">
        <v>0</v>
      </c>
      <c r="AJ999">
        <v>0</v>
      </c>
      <c r="AK999">
        <v>3</v>
      </c>
      <c r="AL999">
        <v>4.3291500000000003</v>
      </c>
      <c r="AM999">
        <v>0</v>
      </c>
    </row>
    <row r="1000" spans="1:39">
      <c r="A1000">
        <v>999</v>
      </c>
      <c r="B1000">
        <v>8</v>
      </c>
      <c r="C1000">
        <v>8</v>
      </c>
      <c r="D1000">
        <v>3</v>
      </c>
      <c r="E1000">
        <v>376</v>
      </c>
      <c r="F1000">
        <v>1029</v>
      </c>
      <c r="G1000">
        <v>1029</v>
      </c>
      <c r="H1000">
        <v>527</v>
      </c>
      <c r="I1000">
        <v>324.73690140000002</v>
      </c>
      <c r="J1000">
        <v>76.682816900000006</v>
      </c>
      <c r="K1000">
        <v>44</v>
      </c>
      <c r="L1000">
        <v>44</v>
      </c>
      <c r="M1000">
        <v>77</v>
      </c>
      <c r="N1000">
        <v>211</v>
      </c>
      <c r="O1000">
        <v>108.34</v>
      </c>
      <c r="P1000">
        <v>94.39</v>
      </c>
      <c r="Q1000">
        <v>11.47</v>
      </c>
      <c r="R1000">
        <v>0.15840621999999999</v>
      </c>
      <c r="S1000">
        <v>1584</v>
      </c>
      <c r="T1000">
        <v>67</v>
      </c>
      <c r="U1000">
        <v>197</v>
      </c>
      <c r="V1000">
        <v>387</v>
      </c>
      <c r="W1000">
        <v>238</v>
      </c>
      <c r="X1000">
        <v>140</v>
      </c>
      <c r="Y1000">
        <v>997</v>
      </c>
      <c r="Z1000">
        <v>367</v>
      </c>
      <c r="AA1000">
        <v>192</v>
      </c>
      <c r="AB1000">
        <v>21</v>
      </c>
      <c r="AC1000">
        <v>0</v>
      </c>
      <c r="AD1000">
        <v>7</v>
      </c>
      <c r="AE1000">
        <v>0</v>
      </c>
      <c r="AF1000">
        <v>0</v>
      </c>
      <c r="AG1000">
        <v>3</v>
      </c>
      <c r="AH1000">
        <v>0</v>
      </c>
      <c r="AI1000">
        <v>0</v>
      </c>
      <c r="AJ1000">
        <v>0</v>
      </c>
      <c r="AK1000">
        <v>2</v>
      </c>
      <c r="AL1000">
        <v>1.18984</v>
      </c>
      <c r="AM1000">
        <v>0</v>
      </c>
    </row>
    <row r="1001" spans="1:39">
      <c r="A1001">
        <v>1000</v>
      </c>
      <c r="B1001">
        <v>8</v>
      </c>
      <c r="C1001">
        <v>8</v>
      </c>
      <c r="D1001">
        <v>3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48.72</v>
      </c>
      <c r="P1001">
        <v>0</v>
      </c>
      <c r="Q1001">
        <v>0</v>
      </c>
      <c r="R1001">
        <v>0</v>
      </c>
      <c r="S1001">
        <v>5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5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5</v>
      </c>
      <c r="AH1001">
        <v>0</v>
      </c>
      <c r="AI1001">
        <v>0</v>
      </c>
      <c r="AJ1001">
        <v>0</v>
      </c>
      <c r="AK1001">
        <v>3</v>
      </c>
      <c r="AL1001">
        <v>1.61531</v>
      </c>
      <c r="AM1001">
        <v>0</v>
      </c>
    </row>
    <row r="1002" spans="1:39">
      <c r="A1002">
        <v>1001</v>
      </c>
      <c r="B1002">
        <v>8</v>
      </c>
      <c r="C1002">
        <v>8</v>
      </c>
      <c r="D1002">
        <v>3</v>
      </c>
      <c r="E1002">
        <v>707</v>
      </c>
      <c r="F1002">
        <v>1568</v>
      </c>
      <c r="G1002">
        <v>1568</v>
      </c>
      <c r="H1002">
        <v>828</v>
      </c>
      <c r="I1002">
        <v>347.58643119999999</v>
      </c>
      <c r="J1002">
        <v>364.67007430000001</v>
      </c>
      <c r="K1002">
        <v>167</v>
      </c>
      <c r="L1002">
        <v>133</v>
      </c>
      <c r="M1002">
        <v>137</v>
      </c>
      <c r="N1002">
        <v>270</v>
      </c>
      <c r="O1002">
        <v>105.13</v>
      </c>
      <c r="P1002">
        <v>51.85</v>
      </c>
      <c r="Q1002">
        <v>47</v>
      </c>
      <c r="R1002">
        <v>0.23660714299999999</v>
      </c>
      <c r="S1002">
        <v>2804</v>
      </c>
      <c r="T1002">
        <v>53</v>
      </c>
      <c r="U1002">
        <v>189</v>
      </c>
      <c r="V1002">
        <v>596</v>
      </c>
      <c r="W1002">
        <v>416</v>
      </c>
      <c r="X1002">
        <v>314</v>
      </c>
      <c r="Y1002">
        <v>646</v>
      </c>
      <c r="Z1002">
        <v>800</v>
      </c>
      <c r="AA1002">
        <v>1128</v>
      </c>
      <c r="AB1002">
        <v>171</v>
      </c>
      <c r="AC1002">
        <v>0</v>
      </c>
      <c r="AD1002">
        <v>59</v>
      </c>
      <c r="AE1002">
        <v>0</v>
      </c>
      <c r="AF1002">
        <v>0</v>
      </c>
      <c r="AG1002">
        <v>2</v>
      </c>
      <c r="AH1002">
        <v>0</v>
      </c>
      <c r="AI1002">
        <v>0</v>
      </c>
      <c r="AJ1002">
        <v>0</v>
      </c>
      <c r="AK1002">
        <v>3</v>
      </c>
      <c r="AL1002">
        <v>1.64777</v>
      </c>
      <c r="AM1002">
        <v>0</v>
      </c>
    </row>
    <row r="1003" spans="1:39">
      <c r="A1003">
        <v>1002</v>
      </c>
      <c r="B1003">
        <v>8</v>
      </c>
      <c r="C1003">
        <v>8</v>
      </c>
      <c r="D1003">
        <v>3</v>
      </c>
      <c r="E1003">
        <v>352</v>
      </c>
      <c r="F1003">
        <v>1001</v>
      </c>
      <c r="G1003">
        <v>1001</v>
      </c>
      <c r="H1003">
        <v>536</v>
      </c>
      <c r="I1003">
        <v>346.3730018</v>
      </c>
      <c r="J1003">
        <v>28.968620489999999</v>
      </c>
      <c r="K1003">
        <v>30</v>
      </c>
      <c r="L1003">
        <v>37</v>
      </c>
      <c r="M1003">
        <v>46</v>
      </c>
      <c r="N1003">
        <v>239</v>
      </c>
      <c r="O1003">
        <v>111.68</v>
      </c>
      <c r="P1003">
        <v>79.48</v>
      </c>
      <c r="Q1003">
        <v>28.18</v>
      </c>
      <c r="R1003">
        <v>0.14285714299999999</v>
      </c>
      <c r="S1003">
        <v>255</v>
      </c>
      <c r="T1003">
        <v>66</v>
      </c>
      <c r="U1003">
        <v>197</v>
      </c>
      <c r="V1003">
        <v>359</v>
      </c>
      <c r="W1003">
        <v>259</v>
      </c>
      <c r="X1003">
        <v>120</v>
      </c>
      <c r="Y1003">
        <v>3</v>
      </c>
      <c r="Z1003">
        <v>27</v>
      </c>
      <c r="AA1003">
        <v>170</v>
      </c>
      <c r="AB1003">
        <v>54</v>
      </c>
      <c r="AC1003">
        <v>0</v>
      </c>
      <c r="AD1003">
        <v>1</v>
      </c>
      <c r="AE1003">
        <v>0</v>
      </c>
      <c r="AF1003">
        <v>0</v>
      </c>
      <c r="AG1003">
        <v>4</v>
      </c>
      <c r="AH1003">
        <v>0</v>
      </c>
      <c r="AI1003">
        <v>0</v>
      </c>
      <c r="AJ1003">
        <v>0</v>
      </c>
      <c r="AK1003">
        <v>3</v>
      </c>
      <c r="AL1003">
        <v>1.1390899999999999</v>
      </c>
      <c r="AM1003">
        <v>0</v>
      </c>
    </row>
    <row r="1004" spans="1:39">
      <c r="A1004">
        <v>1003</v>
      </c>
      <c r="B1004">
        <v>8</v>
      </c>
      <c r="C1004">
        <v>8</v>
      </c>
      <c r="D1004">
        <v>3</v>
      </c>
      <c r="E1004">
        <v>420</v>
      </c>
      <c r="F1004">
        <v>1266</v>
      </c>
      <c r="G1004">
        <v>1266</v>
      </c>
      <c r="H1004">
        <v>623</v>
      </c>
      <c r="I1004">
        <v>452.76427360000002</v>
      </c>
      <c r="J1004">
        <v>3.7987563600000001</v>
      </c>
      <c r="K1004">
        <v>57</v>
      </c>
      <c r="L1004">
        <v>37</v>
      </c>
      <c r="M1004">
        <v>40</v>
      </c>
      <c r="N1004">
        <v>286</v>
      </c>
      <c r="O1004">
        <v>142.56</v>
      </c>
      <c r="P1004">
        <v>109.53</v>
      </c>
      <c r="Q1004">
        <v>21.06</v>
      </c>
      <c r="R1004">
        <v>0.12717219599999999</v>
      </c>
      <c r="S1004">
        <v>171</v>
      </c>
      <c r="T1004">
        <v>93</v>
      </c>
      <c r="U1004">
        <v>291</v>
      </c>
      <c r="V1004">
        <v>446</v>
      </c>
      <c r="W1004">
        <v>302</v>
      </c>
      <c r="X1004">
        <v>134</v>
      </c>
      <c r="Y1004">
        <v>0</v>
      </c>
      <c r="Z1004">
        <v>6</v>
      </c>
      <c r="AA1004">
        <v>164</v>
      </c>
      <c r="AB1004">
        <v>1</v>
      </c>
      <c r="AC1004">
        <v>0</v>
      </c>
      <c r="AD1004">
        <v>0</v>
      </c>
      <c r="AE1004">
        <v>0</v>
      </c>
      <c r="AF1004">
        <v>0</v>
      </c>
      <c r="AG1004">
        <v>4</v>
      </c>
      <c r="AH1004">
        <v>3</v>
      </c>
      <c r="AI1004">
        <v>0</v>
      </c>
      <c r="AJ1004">
        <v>0</v>
      </c>
      <c r="AK1004">
        <v>3</v>
      </c>
      <c r="AL1004">
        <v>1.17499</v>
      </c>
      <c r="AM1004">
        <v>0</v>
      </c>
    </row>
    <row r="1005" spans="1:39">
      <c r="A1005">
        <v>1004</v>
      </c>
      <c r="B1005">
        <v>8</v>
      </c>
      <c r="C1005">
        <v>8</v>
      </c>
      <c r="D1005">
        <v>3</v>
      </c>
      <c r="E1005">
        <v>388</v>
      </c>
      <c r="F1005">
        <v>1173</v>
      </c>
      <c r="G1005">
        <v>1187</v>
      </c>
      <c r="H1005">
        <v>581</v>
      </c>
      <c r="I1005">
        <v>418.26794799999999</v>
      </c>
      <c r="J1005">
        <v>3.5093273040000001</v>
      </c>
      <c r="K1005">
        <v>53</v>
      </c>
      <c r="L1005">
        <v>36</v>
      </c>
      <c r="M1005">
        <v>35</v>
      </c>
      <c r="N1005">
        <v>264</v>
      </c>
      <c r="O1005">
        <v>121.41</v>
      </c>
      <c r="P1005">
        <v>120.54</v>
      </c>
      <c r="Q1005">
        <v>3.31</v>
      </c>
      <c r="R1005">
        <v>0.12636899700000001</v>
      </c>
      <c r="S1005">
        <v>94</v>
      </c>
      <c r="T1005">
        <v>89</v>
      </c>
      <c r="U1005">
        <v>278</v>
      </c>
      <c r="V1005">
        <v>415</v>
      </c>
      <c r="W1005">
        <v>275</v>
      </c>
      <c r="X1005">
        <v>130</v>
      </c>
      <c r="Y1005">
        <v>7</v>
      </c>
      <c r="Z1005">
        <v>31</v>
      </c>
      <c r="AA1005">
        <v>33</v>
      </c>
      <c r="AB1005">
        <v>10</v>
      </c>
      <c r="AC1005">
        <v>0</v>
      </c>
      <c r="AD1005">
        <v>13</v>
      </c>
      <c r="AE1005">
        <v>0</v>
      </c>
      <c r="AF1005">
        <v>0</v>
      </c>
      <c r="AG1005">
        <v>4</v>
      </c>
      <c r="AH1005">
        <v>0</v>
      </c>
      <c r="AI1005">
        <v>0</v>
      </c>
      <c r="AJ1005">
        <v>0</v>
      </c>
      <c r="AK1005">
        <v>3</v>
      </c>
      <c r="AL1005">
        <v>1.17499</v>
      </c>
      <c r="AM1005">
        <v>0</v>
      </c>
    </row>
    <row r="1006" spans="1:39">
      <c r="A1006">
        <v>1005</v>
      </c>
      <c r="B1006">
        <v>8</v>
      </c>
      <c r="C1006">
        <v>8</v>
      </c>
      <c r="D1006">
        <v>3</v>
      </c>
      <c r="E1006">
        <v>603</v>
      </c>
      <c r="F1006">
        <v>1737</v>
      </c>
      <c r="G1006">
        <v>1737</v>
      </c>
      <c r="H1006">
        <v>907</v>
      </c>
      <c r="I1006">
        <v>564.04651160000003</v>
      </c>
      <c r="J1006">
        <v>79.465116280000004</v>
      </c>
      <c r="K1006">
        <v>74</v>
      </c>
      <c r="L1006">
        <v>55</v>
      </c>
      <c r="M1006">
        <v>63</v>
      </c>
      <c r="N1006">
        <v>411</v>
      </c>
      <c r="O1006">
        <v>173.9</v>
      </c>
      <c r="P1006">
        <v>140.68</v>
      </c>
      <c r="Q1006">
        <v>26.84</v>
      </c>
      <c r="R1006">
        <v>0.14795624600000001</v>
      </c>
      <c r="S1006">
        <v>1704</v>
      </c>
      <c r="T1006">
        <v>116</v>
      </c>
      <c r="U1006">
        <v>346</v>
      </c>
      <c r="V1006">
        <v>606</v>
      </c>
      <c r="W1006">
        <v>458</v>
      </c>
      <c r="X1006">
        <v>211</v>
      </c>
      <c r="Y1006">
        <v>361</v>
      </c>
      <c r="Z1006">
        <v>434</v>
      </c>
      <c r="AA1006">
        <v>637</v>
      </c>
      <c r="AB1006">
        <v>78</v>
      </c>
      <c r="AC1006">
        <v>0</v>
      </c>
      <c r="AD1006">
        <v>194</v>
      </c>
      <c r="AE1006">
        <v>0</v>
      </c>
      <c r="AF1006">
        <v>0</v>
      </c>
      <c r="AG1006">
        <v>3</v>
      </c>
      <c r="AH1006">
        <v>22</v>
      </c>
      <c r="AI1006">
        <v>0</v>
      </c>
      <c r="AJ1006">
        <v>0</v>
      </c>
      <c r="AK1006">
        <v>3</v>
      </c>
      <c r="AL1006">
        <v>1.2253799999999999</v>
      </c>
      <c r="AM1006">
        <v>0</v>
      </c>
    </row>
    <row r="1007" spans="1:39">
      <c r="A1007">
        <v>1006</v>
      </c>
      <c r="B1007">
        <v>8</v>
      </c>
      <c r="C1007">
        <v>8</v>
      </c>
      <c r="D1007">
        <v>3</v>
      </c>
      <c r="E1007">
        <v>614</v>
      </c>
      <c r="F1007">
        <v>1689</v>
      </c>
      <c r="G1007">
        <v>1689</v>
      </c>
      <c r="H1007">
        <v>833</v>
      </c>
      <c r="I1007">
        <v>521.08011869999996</v>
      </c>
      <c r="J1007">
        <v>112.3541048</v>
      </c>
      <c r="K1007">
        <v>101</v>
      </c>
      <c r="L1007">
        <v>114</v>
      </c>
      <c r="M1007">
        <v>111</v>
      </c>
      <c r="N1007">
        <v>288</v>
      </c>
      <c r="O1007">
        <v>126.64</v>
      </c>
      <c r="P1007">
        <v>112.66</v>
      </c>
      <c r="Q1007">
        <v>16.440000000000001</v>
      </c>
      <c r="R1007">
        <v>0.146240379</v>
      </c>
      <c r="S1007">
        <v>115</v>
      </c>
      <c r="T1007">
        <v>109</v>
      </c>
      <c r="U1007">
        <v>347</v>
      </c>
      <c r="V1007">
        <v>626</v>
      </c>
      <c r="W1007">
        <v>390</v>
      </c>
      <c r="X1007">
        <v>217</v>
      </c>
      <c r="Y1007">
        <v>15</v>
      </c>
      <c r="Z1007">
        <v>36</v>
      </c>
      <c r="AA1007">
        <v>56</v>
      </c>
      <c r="AB1007">
        <v>3</v>
      </c>
      <c r="AC1007">
        <v>0</v>
      </c>
      <c r="AD1007">
        <v>5</v>
      </c>
      <c r="AE1007">
        <v>0</v>
      </c>
      <c r="AF1007">
        <v>0</v>
      </c>
      <c r="AG1007">
        <v>4</v>
      </c>
      <c r="AH1007">
        <v>0</v>
      </c>
      <c r="AI1007">
        <v>0</v>
      </c>
      <c r="AJ1007">
        <v>0</v>
      </c>
      <c r="AK1007">
        <v>3</v>
      </c>
      <c r="AL1007">
        <v>1.18248</v>
      </c>
      <c r="AM1007">
        <v>0</v>
      </c>
    </row>
    <row r="1008" spans="1:39">
      <c r="A1008">
        <v>1007</v>
      </c>
      <c r="B1008">
        <v>8</v>
      </c>
      <c r="C1008">
        <v>8</v>
      </c>
      <c r="D1008">
        <v>3</v>
      </c>
      <c r="E1008">
        <v>758</v>
      </c>
      <c r="F1008">
        <v>2077</v>
      </c>
      <c r="G1008">
        <v>2158</v>
      </c>
      <c r="H1008">
        <v>1063</v>
      </c>
      <c r="I1008">
        <v>643.28783380000004</v>
      </c>
      <c r="J1008">
        <v>138.70425320000001</v>
      </c>
      <c r="K1008">
        <v>122</v>
      </c>
      <c r="L1008">
        <v>146</v>
      </c>
      <c r="M1008">
        <v>134</v>
      </c>
      <c r="N1008">
        <v>356</v>
      </c>
      <c r="O1008">
        <v>146.74</v>
      </c>
      <c r="P1008">
        <v>115.23</v>
      </c>
      <c r="Q1008">
        <v>31.25</v>
      </c>
      <c r="R1008">
        <v>0.15430954599999999</v>
      </c>
      <c r="S1008">
        <v>224</v>
      </c>
      <c r="T1008">
        <v>135</v>
      </c>
      <c r="U1008">
        <v>460</v>
      </c>
      <c r="V1008">
        <v>799</v>
      </c>
      <c r="W1008">
        <v>492</v>
      </c>
      <c r="X1008">
        <v>272</v>
      </c>
      <c r="Y1008">
        <v>28</v>
      </c>
      <c r="Z1008">
        <v>21</v>
      </c>
      <c r="AA1008">
        <v>161</v>
      </c>
      <c r="AB1008">
        <v>3</v>
      </c>
      <c r="AC1008">
        <v>0</v>
      </c>
      <c r="AD1008">
        <v>11</v>
      </c>
      <c r="AE1008">
        <v>0</v>
      </c>
      <c r="AF1008">
        <v>0</v>
      </c>
      <c r="AG1008">
        <v>4</v>
      </c>
      <c r="AH1008">
        <v>0</v>
      </c>
      <c r="AI1008">
        <v>0</v>
      </c>
      <c r="AJ1008">
        <v>0</v>
      </c>
      <c r="AK1008">
        <v>3</v>
      </c>
      <c r="AL1008">
        <v>1.18248</v>
      </c>
      <c r="AM1008">
        <v>0</v>
      </c>
    </row>
    <row r="1009" spans="1:39">
      <c r="A1009">
        <v>1008</v>
      </c>
      <c r="B1009">
        <v>8</v>
      </c>
      <c r="C1009">
        <v>8</v>
      </c>
      <c r="D1009">
        <v>3</v>
      </c>
      <c r="E1009">
        <v>528</v>
      </c>
      <c r="F1009">
        <v>1408</v>
      </c>
      <c r="G1009">
        <v>1408</v>
      </c>
      <c r="H1009">
        <v>656</v>
      </c>
      <c r="I1009">
        <v>400.49699399999997</v>
      </c>
      <c r="J1009">
        <v>155.01402809999999</v>
      </c>
      <c r="K1009">
        <v>144</v>
      </c>
      <c r="L1009">
        <v>67</v>
      </c>
      <c r="M1009">
        <v>107</v>
      </c>
      <c r="N1009">
        <v>210</v>
      </c>
      <c r="O1009">
        <v>84.98</v>
      </c>
      <c r="P1009">
        <v>89.92</v>
      </c>
      <c r="Q1009">
        <v>2.12</v>
      </c>
      <c r="R1009">
        <v>0.15696022700000001</v>
      </c>
      <c r="S1009">
        <v>66</v>
      </c>
      <c r="T1009">
        <v>89</v>
      </c>
      <c r="U1009">
        <v>304</v>
      </c>
      <c r="V1009">
        <v>486</v>
      </c>
      <c r="W1009">
        <v>337</v>
      </c>
      <c r="X1009">
        <v>192</v>
      </c>
      <c r="Y1009">
        <v>27</v>
      </c>
      <c r="Z1009">
        <v>13</v>
      </c>
      <c r="AA1009">
        <v>25</v>
      </c>
      <c r="AB1009">
        <v>1</v>
      </c>
      <c r="AC1009">
        <v>0</v>
      </c>
      <c r="AD1009">
        <v>0</v>
      </c>
      <c r="AE1009">
        <v>0</v>
      </c>
      <c r="AF1009">
        <v>0</v>
      </c>
      <c r="AG1009">
        <v>4</v>
      </c>
      <c r="AH1009">
        <v>0</v>
      </c>
      <c r="AI1009">
        <v>0</v>
      </c>
      <c r="AJ1009">
        <v>0</v>
      </c>
      <c r="AK1009">
        <v>3</v>
      </c>
      <c r="AL1009">
        <v>1.23248</v>
      </c>
      <c r="AM1009">
        <v>0</v>
      </c>
    </row>
    <row r="1010" spans="1:39">
      <c r="A1010">
        <v>1009</v>
      </c>
      <c r="B1010">
        <v>8</v>
      </c>
      <c r="C1010">
        <v>8</v>
      </c>
      <c r="D1010">
        <v>3</v>
      </c>
      <c r="E1010">
        <v>445</v>
      </c>
      <c r="F1010">
        <v>1274</v>
      </c>
      <c r="G1010">
        <v>1274</v>
      </c>
      <c r="H1010">
        <v>665</v>
      </c>
      <c r="I1010">
        <v>311.59063140000001</v>
      </c>
      <c r="J1010">
        <v>140.2973523</v>
      </c>
      <c r="K1010">
        <v>41</v>
      </c>
      <c r="L1010">
        <v>57</v>
      </c>
      <c r="M1010">
        <v>72</v>
      </c>
      <c r="N1010">
        <v>275</v>
      </c>
      <c r="O1010">
        <v>100.29</v>
      </c>
      <c r="P1010">
        <v>105.93</v>
      </c>
      <c r="Q1010">
        <v>0.65</v>
      </c>
      <c r="R1010">
        <v>0.13500784900000001</v>
      </c>
      <c r="S1010">
        <v>284</v>
      </c>
      <c r="T1010">
        <v>81</v>
      </c>
      <c r="U1010">
        <v>255</v>
      </c>
      <c r="V1010">
        <v>479</v>
      </c>
      <c r="W1010">
        <v>304</v>
      </c>
      <c r="X1010">
        <v>155</v>
      </c>
      <c r="Y1010">
        <v>51</v>
      </c>
      <c r="Z1010">
        <v>48</v>
      </c>
      <c r="AA1010">
        <v>135</v>
      </c>
      <c r="AB1010">
        <v>20</v>
      </c>
      <c r="AC1010">
        <v>0</v>
      </c>
      <c r="AD1010">
        <v>30</v>
      </c>
      <c r="AE1010">
        <v>0</v>
      </c>
      <c r="AF1010">
        <v>0</v>
      </c>
      <c r="AG1010">
        <v>4</v>
      </c>
      <c r="AH1010">
        <v>0</v>
      </c>
      <c r="AI1010">
        <v>0</v>
      </c>
      <c r="AJ1010">
        <v>0</v>
      </c>
      <c r="AK1010">
        <v>3</v>
      </c>
      <c r="AL1010">
        <v>1.21706</v>
      </c>
      <c r="AM1010">
        <v>0</v>
      </c>
    </row>
    <row r="1011" spans="1:39">
      <c r="A1011">
        <v>1010</v>
      </c>
      <c r="B1011">
        <v>8</v>
      </c>
      <c r="C1011">
        <v>8</v>
      </c>
      <c r="D1011">
        <v>3</v>
      </c>
      <c r="E1011">
        <v>287</v>
      </c>
      <c r="F1011">
        <v>782</v>
      </c>
      <c r="G1011">
        <v>786</v>
      </c>
      <c r="H1011">
        <v>412</v>
      </c>
      <c r="I1011">
        <v>290</v>
      </c>
      <c r="J1011">
        <v>6</v>
      </c>
      <c r="K1011">
        <v>37</v>
      </c>
      <c r="L1011">
        <v>35</v>
      </c>
      <c r="M1011">
        <v>34</v>
      </c>
      <c r="N1011">
        <v>181</v>
      </c>
      <c r="O1011">
        <v>715.01</v>
      </c>
      <c r="P1011">
        <v>361</v>
      </c>
      <c r="Q1011">
        <v>231</v>
      </c>
      <c r="R1011">
        <v>0.151399491</v>
      </c>
      <c r="S1011">
        <v>16904</v>
      </c>
      <c r="T1011">
        <v>47</v>
      </c>
      <c r="U1011">
        <v>152</v>
      </c>
      <c r="V1011">
        <v>284</v>
      </c>
      <c r="W1011">
        <v>204</v>
      </c>
      <c r="X1011">
        <v>99</v>
      </c>
      <c r="Y1011">
        <v>2141</v>
      </c>
      <c r="Z1011">
        <v>5783</v>
      </c>
      <c r="AA1011">
        <v>4454</v>
      </c>
      <c r="AB1011">
        <v>752</v>
      </c>
      <c r="AC1011">
        <v>0</v>
      </c>
      <c r="AD1011">
        <v>3774</v>
      </c>
      <c r="AE1011">
        <v>0</v>
      </c>
      <c r="AF1011">
        <v>0</v>
      </c>
      <c r="AG1011">
        <v>2</v>
      </c>
      <c r="AH1011">
        <v>0</v>
      </c>
      <c r="AI1011">
        <v>0</v>
      </c>
      <c r="AJ1011">
        <v>0</v>
      </c>
      <c r="AK1011">
        <v>2</v>
      </c>
      <c r="AL1011">
        <v>2.1454</v>
      </c>
      <c r="AM1011">
        <v>0</v>
      </c>
    </row>
    <row r="1012" spans="1:39">
      <c r="A1012">
        <v>1011</v>
      </c>
      <c r="B1012">
        <v>8</v>
      </c>
      <c r="C1012">
        <v>8</v>
      </c>
      <c r="D1012">
        <v>3</v>
      </c>
      <c r="E1012">
        <v>902</v>
      </c>
      <c r="F1012">
        <v>2011</v>
      </c>
      <c r="G1012">
        <v>2011</v>
      </c>
      <c r="H1012">
        <v>1016</v>
      </c>
      <c r="I1012">
        <v>27.6172772</v>
      </c>
      <c r="J1012">
        <v>935.53526520000003</v>
      </c>
      <c r="K1012">
        <v>206</v>
      </c>
      <c r="L1012">
        <v>223</v>
      </c>
      <c r="M1012">
        <v>179</v>
      </c>
      <c r="N1012">
        <v>294</v>
      </c>
      <c r="O1012">
        <v>161.68</v>
      </c>
      <c r="P1012">
        <v>195.13</v>
      </c>
      <c r="Q1012">
        <v>61.43</v>
      </c>
      <c r="R1012">
        <v>0.24167081100000001</v>
      </c>
      <c r="S1012">
        <v>4377</v>
      </c>
      <c r="T1012">
        <v>74</v>
      </c>
      <c r="U1012">
        <v>273</v>
      </c>
      <c r="V1012">
        <v>758</v>
      </c>
      <c r="W1012">
        <v>494</v>
      </c>
      <c r="X1012">
        <v>412</v>
      </c>
      <c r="Y1012">
        <v>14</v>
      </c>
      <c r="Z1012">
        <v>81</v>
      </c>
      <c r="AA1012">
        <v>3882</v>
      </c>
      <c r="AB1012">
        <v>58</v>
      </c>
      <c r="AC1012">
        <v>0</v>
      </c>
      <c r="AD1012">
        <v>342</v>
      </c>
      <c r="AE1012">
        <v>23</v>
      </c>
      <c r="AF1012">
        <v>83</v>
      </c>
      <c r="AG1012">
        <v>2</v>
      </c>
      <c r="AH1012">
        <v>198</v>
      </c>
      <c r="AI1012">
        <v>0</v>
      </c>
      <c r="AJ1012">
        <v>0</v>
      </c>
      <c r="AK1012">
        <v>2</v>
      </c>
      <c r="AL1012">
        <v>3.3690799999999999</v>
      </c>
      <c r="AM1012">
        <v>0</v>
      </c>
    </row>
    <row r="1013" spans="1:39">
      <c r="A1013">
        <v>1012</v>
      </c>
      <c r="B1013">
        <v>8</v>
      </c>
      <c r="C1013">
        <v>8</v>
      </c>
      <c r="D1013">
        <v>3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277.98</v>
      </c>
      <c r="P1013">
        <v>0</v>
      </c>
      <c r="Q1013">
        <v>217.03</v>
      </c>
      <c r="R1013">
        <v>0</v>
      </c>
      <c r="S1013">
        <v>2025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31</v>
      </c>
      <c r="Z1013">
        <v>8</v>
      </c>
      <c r="AA1013">
        <v>1226</v>
      </c>
      <c r="AB1013">
        <v>734</v>
      </c>
      <c r="AC1013">
        <v>0</v>
      </c>
      <c r="AD1013">
        <v>26</v>
      </c>
      <c r="AE1013">
        <v>23</v>
      </c>
      <c r="AF1013">
        <v>83</v>
      </c>
      <c r="AG1013">
        <v>4</v>
      </c>
      <c r="AH1013">
        <v>0</v>
      </c>
      <c r="AI1013">
        <v>6252</v>
      </c>
      <c r="AJ1013">
        <v>2701</v>
      </c>
      <c r="AK1013">
        <v>3</v>
      </c>
      <c r="AL1013">
        <v>2.5788899999999999</v>
      </c>
      <c r="AM1013">
        <v>0</v>
      </c>
    </row>
    <row r="1014" spans="1:39">
      <c r="A1014">
        <v>1013</v>
      </c>
      <c r="B1014">
        <v>9</v>
      </c>
      <c r="C1014">
        <v>9</v>
      </c>
      <c r="D1014">
        <v>3</v>
      </c>
      <c r="E1014">
        <v>2710</v>
      </c>
      <c r="F1014">
        <v>8186</v>
      </c>
      <c r="G1014">
        <v>8200</v>
      </c>
      <c r="H1014">
        <v>4415</v>
      </c>
      <c r="I1014">
        <v>2180</v>
      </c>
      <c r="J1014">
        <v>680</v>
      </c>
      <c r="K1014">
        <v>366</v>
      </c>
      <c r="L1014">
        <v>466</v>
      </c>
      <c r="M1014">
        <v>556</v>
      </c>
      <c r="N1014">
        <v>1322</v>
      </c>
      <c r="O1014">
        <v>635.20000000000005</v>
      </c>
      <c r="P1014">
        <v>510</v>
      </c>
      <c r="Q1014">
        <v>125</v>
      </c>
      <c r="R1014">
        <v>0.107560976</v>
      </c>
      <c r="S1014">
        <v>1340</v>
      </c>
      <c r="T1014">
        <v>754</v>
      </c>
      <c r="U1014">
        <v>1426</v>
      </c>
      <c r="V1014">
        <v>3588</v>
      </c>
      <c r="W1014">
        <v>1714</v>
      </c>
      <c r="X1014">
        <v>718</v>
      </c>
      <c r="Y1014">
        <v>79</v>
      </c>
      <c r="Z1014">
        <v>102</v>
      </c>
      <c r="AA1014">
        <v>750</v>
      </c>
      <c r="AB1014">
        <v>52</v>
      </c>
      <c r="AC1014">
        <v>4</v>
      </c>
      <c r="AD1014">
        <v>353</v>
      </c>
      <c r="AE1014">
        <v>0</v>
      </c>
      <c r="AF1014">
        <v>0</v>
      </c>
      <c r="AG1014">
        <v>4</v>
      </c>
      <c r="AH1014">
        <v>9</v>
      </c>
      <c r="AI1014">
        <v>0</v>
      </c>
      <c r="AJ1014">
        <v>0</v>
      </c>
      <c r="AK1014">
        <v>3</v>
      </c>
      <c r="AL1014">
        <v>1.2058800000000001</v>
      </c>
      <c r="AM1014">
        <v>0</v>
      </c>
    </row>
    <row r="1015" spans="1:39">
      <c r="A1015">
        <v>1014</v>
      </c>
      <c r="B1015">
        <v>9</v>
      </c>
      <c r="C1015">
        <v>9</v>
      </c>
      <c r="D1015">
        <v>3</v>
      </c>
      <c r="E1015">
        <v>1421</v>
      </c>
      <c r="F1015">
        <v>4150</v>
      </c>
      <c r="G1015">
        <v>4150</v>
      </c>
      <c r="H1015">
        <v>2361</v>
      </c>
      <c r="I1015">
        <v>1283.630602</v>
      </c>
      <c r="J1015">
        <v>147.3764405</v>
      </c>
      <c r="K1015">
        <v>144</v>
      </c>
      <c r="L1015">
        <v>268</v>
      </c>
      <c r="M1015">
        <v>245</v>
      </c>
      <c r="N1015">
        <v>764</v>
      </c>
      <c r="O1015">
        <v>487.7</v>
      </c>
      <c r="P1015">
        <v>412</v>
      </c>
      <c r="Q1015">
        <v>44</v>
      </c>
      <c r="R1015">
        <v>0.112048193</v>
      </c>
      <c r="S1015">
        <v>803</v>
      </c>
      <c r="T1015">
        <v>337</v>
      </c>
      <c r="U1015">
        <v>653</v>
      </c>
      <c r="V1015">
        <v>1890</v>
      </c>
      <c r="W1015">
        <v>889</v>
      </c>
      <c r="X1015">
        <v>381</v>
      </c>
      <c r="Y1015">
        <v>26</v>
      </c>
      <c r="Z1015">
        <v>97</v>
      </c>
      <c r="AA1015">
        <v>630</v>
      </c>
      <c r="AB1015">
        <v>30</v>
      </c>
      <c r="AC1015">
        <v>0</v>
      </c>
      <c r="AD1015">
        <v>20</v>
      </c>
      <c r="AE1015">
        <v>0</v>
      </c>
      <c r="AF1015">
        <v>0</v>
      </c>
      <c r="AG1015">
        <v>4</v>
      </c>
      <c r="AH1015">
        <v>0</v>
      </c>
      <c r="AI1015">
        <v>0</v>
      </c>
      <c r="AJ1015">
        <v>0</v>
      </c>
      <c r="AK1015">
        <v>3</v>
      </c>
      <c r="AL1015">
        <v>1.1411100000000001</v>
      </c>
      <c r="AM1015">
        <v>0</v>
      </c>
    </row>
    <row r="1016" spans="1:39">
      <c r="A1016">
        <v>1015</v>
      </c>
      <c r="B1016">
        <v>9</v>
      </c>
      <c r="C1016">
        <v>9</v>
      </c>
      <c r="D1016">
        <v>3</v>
      </c>
      <c r="E1016">
        <v>1990</v>
      </c>
      <c r="F1016">
        <v>6149</v>
      </c>
      <c r="G1016">
        <v>6151</v>
      </c>
      <c r="H1016">
        <v>3342</v>
      </c>
      <c r="I1016">
        <v>1763.7637970000001</v>
      </c>
      <c r="J1016">
        <v>323.97902870000001</v>
      </c>
      <c r="K1016">
        <v>243</v>
      </c>
      <c r="L1016">
        <v>332</v>
      </c>
      <c r="M1016">
        <v>346</v>
      </c>
      <c r="N1016">
        <v>1069</v>
      </c>
      <c r="O1016">
        <v>383.89</v>
      </c>
      <c r="P1016">
        <v>314</v>
      </c>
      <c r="Q1016">
        <v>53</v>
      </c>
      <c r="R1016">
        <v>9.9658592000000004E-2</v>
      </c>
      <c r="S1016">
        <v>763</v>
      </c>
      <c r="T1016">
        <v>593</v>
      </c>
      <c r="U1016">
        <v>1080</v>
      </c>
      <c r="V1016">
        <v>2706</v>
      </c>
      <c r="W1016">
        <v>1273</v>
      </c>
      <c r="X1016">
        <v>499</v>
      </c>
      <c r="Y1016">
        <v>29</v>
      </c>
      <c r="Z1016">
        <v>118</v>
      </c>
      <c r="AA1016">
        <v>262</v>
      </c>
      <c r="AB1016">
        <v>28</v>
      </c>
      <c r="AC1016">
        <v>0</v>
      </c>
      <c r="AD1016">
        <v>326</v>
      </c>
      <c r="AE1016">
        <v>0</v>
      </c>
      <c r="AF1016">
        <v>0</v>
      </c>
      <c r="AG1016">
        <v>4</v>
      </c>
      <c r="AH1016">
        <v>0</v>
      </c>
      <c r="AI1016">
        <v>0</v>
      </c>
      <c r="AJ1016">
        <v>0</v>
      </c>
      <c r="AK1016">
        <v>3</v>
      </c>
      <c r="AL1016">
        <v>1.2356199999999999</v>
      </c>
      <c r="AM1016">
        <v>0</v>
      </c>
    </row>
    <row r="1017" spans="1:39">
      <c r="A1017">
        <v>1016</v>
      </c>
      <c r="B1017">
        <v>9</v>
      </c>
      <c r="C1017">
        <v>9</v>
      </c>
      <c r="D1017">
        <v>3</v>
      </c>
      <c r="E1017">
        <v>1325</v>
      </c>
      <c r="F1017">
        <v>4012</v>
      </c>
      <c r="G1017">
        <v>4012</v>
      </c>
      <c r="H1017">
        <v>2157</v>
      </c>
      <c r="I1017">
        <v>1035.5495249999999</v>
      </c>
      <c r="J1017">
        <v>341.58751699999999</v>
      </c>
      <c r="K1017">
        <v>202</v>
      </c>
      <c r="L1017">
        <v>169</v>
      </c>
      <c r="M1017">
        <v>282</v>
      </c>
      <c r="N1017">
        <v>672</v>
      </c>
      <c r="O1017">
        <v>251.82</v>
      </c>
      <c r="P1017">
        <v>218</v>
      </c>
      <c r="Q1017">
        <v>19</v>
      </c>
      <c r="R1017">
        <v>0.107178465</v>
      </c>
      <c r="S1017">
        <v>286</v>
      </c>
      <c r="T1017">
        <v>372</v>
      </c>
      <c r="U1017">
        <v>710</v>
      </c>
      <c r="V1017">
        <v>1741</v>
      </c>
      <c r="W1017">
        <v>833</v>
      </c>
      <c r="X1017">
        <v>356</v>
      </c>
      <c r="Y1017">
        <v>16</v>
      </c>
      <c r="Z1017">
        <v>37</v>
      </c>
      <c r="AA1017">
        <v>201</v>
      </c>
      <c r="AB1017">
        <v>7</v>
      </c>
      <c r="AC1017">
        <v>0</v>
      </c>
      <c r="AD1017">
        <v>25</v>
      </c>
      <c r="AE1017">
        <v>0</v>
      </c>
      <c r="AF1017">
        <v>0</v>
      </c>
      <c r="AG1017">
        <v>4</v>
      </c>
      <c r="AH1017">
        <v>0</v>
      </c>
      <c r="AI1017">
        <v>0</v>
      </c>
      <c r="AJ1017">
        <v>0</v>
      </c>
      <c r="AK1017">
        <v>3</v>
      </c>
      <c r="AL1017">
        <v>1.2537400000000001</v>
      </c>
      <c r="AM1017">
        <v>0</v>
      </c>
    </row>
    <row r="1018" spans="1:39">
      <c r="A1018">
        <v>1017</v>
      </c>
      <c r="B1018">
        <v>9</v>
      </c>
      <c r="C1018">
        <v>9</v>
      </c>
      <c r="D1018">
        <v>3</v>
      </c>
      <c r="E1018">
        <v>930</v>
      </c>
      <c r="F1018">
        <v>2680</v>
      </c>
      <c r="G1018">
        <v>2685</v>
      </c>
      <c r="H1018">
        <v>1562</v>
      </c>
      <c r="I1018">
        <v>930</v>
      </c>
      <c r="J1018">
        <v>5</v>
      </c>
      <c r="K1018">
        <v>121</v>
      </c>
      <c r="L1018">
        <v>142</v>
      </c>
      <c r="M1018">
        <v>131</v>
      </c>
      <c r="N1018">
        <v>536</v>
      </c>
      <c r="O1018">
        <v>305.01</v>
      </c>
      <c r="P1018">
        <v>274</v>
      </c>
      <c r="Q1018">
        <v>26</v>
      </c>
      <c r="R1018">
        <v>0.11620111700000001</v>
      </c>
      <c r="S1018">
        <v>654</v>
      </c>
      <c r="T1018">
        <v>209</v>
      </c>
      <c r="U1018">
        <v>402</v>
      </c>
      <c r="V1018">
        <v>1238</v>
      </c>
      <c r="W1018">
        <v>579</v>
      </c>
      <c r="X1018">
        <v>257</v>
      </c>
      <c r="Y1018">
        <v>92</v>
      </c>
      <c r="Z1018">
        <v>66</v>
      </c>
      <c r="AA1018">
        <v>463</v>
      </c>
      <c r="AB1018">
        <v>13</v>
      </c>
      <c r="AC1018">
        <v>0</v>
      </c>
      <c r="AD1018">
        <v>20</v>
      </c>
      <c r="AE1018">
        <v>0</v>
      </c>
      <c r="AF1018">
        <v>0</v>
      </c>
      <c r="AG1018">
        <v>4</v>
      </c>
      <c r="AH1018">
        <v>22</v>
      </c>
      <c r="AI1018">
        <v>0</v>
      </c>
      <c r="AJ1018">
        <v>0</v>
      </c>
      <c r="AK1018">
        <v>3</v>
      </c>
      <c r="AL1018">
        <v>1.13615</v>
      </c>
      <c r="AM1018">
        <v>0</v>
      </c>
    </row>
    <row r="1019" spans="1:39">
      <c r="A1019">
        <v>1018</v>
      </c>
      <c r="B1019">
        <v>9</v>
      </c>
      <c r="C1019">
        <v>9</v>
      </c>
      <c r="D1019">
        <v>3</v>
      </c>
      <c r="E1019">
        <v>168</v>
      </c>
      <c r="F1019">
        <v>471</v>
      </c>
      <c r="G1019">
        <v>471</v>
      </c>
      <c r="H1019">
        <v>254</v>
      </c>
      <c r="I1019">
        <v>120.443299</v>
      </c>
      <c r="J1019">
        <v>49.577319590000002</v>
      </c>
      <c r="K1019">
        <v>26</v>
      </c>
      <c r="L1019">
        <v>30</v>
      </c>
      <c r="M1019">
        <v>32</v>
      </c>
      <c r="N1019">
        <v>80</v>
      </c>
      <c r="O1019">
        <v>29.65</v>
      </c>
      <c r="P1019">
        <v>33.82</v>
      </c>
      <c r="Q1019">
        <v>0</v>
      </c>
      <c r="R1019">
        <v>0.10191082799999999</v>
      </c>
      <c r="S1019">
        <v>10</v>
      </c>
      <c r="T1019">
        <v>45</v>
      </c>
      <c r="U1019">
        <v>80</v>
      </c>
      <c r="V1019">
        <v>207</v>
      </c>
      <c r="W1019">
        <v>99</v>
      </c>
      <c r="X1019">
        <v>40</v>
      </c>
      <c r="Y1019">
        <v>0</v>
      </c>
      <c r="Z1019">
        <v>2</v>
      </c>
      <c r="AA1019">
        <v>3</v>
      </c>
      <c r="AB1019">
        <v>5</v>
      </c>
      <c r="AC1019">
        <v>0</v>
      </c>
      <c r="AD1019">
        <v>0</v>
      </c>
      <c r="AE1019">
        <v>0</v>
      </c>
      <c r="AF1019">
        <v>0</v>
      </c>
      <c r="AG1019">
        <v>4</v>
      </c>
      <c r="AH1019">
        <v>0</v>
      </c>
      <c r="AI1019">
        <v>0</v>
      </c>
      <c r="AJ1019">
        <v>0</v>
      </c>
      <c r="AK1019">
        <v>3</v>
      </c>
      <c r="AL1019">
        <v>1.27658</v>
      </c>
      <c r="AM1019">
        <v>0</v>
      </c>
    </row>
    <row r="1020" spans="1:39">
      <c r="A1020">
        <v>1019</v>
      </c>
      <c r="B1020">
        <v>9</v>
      </c>
      <c r="C1020">
        <v>9</v>
      </c>
      <c r="D1020">
        <v>3</v>
      </c>
      <c r="E1020">
        <v>1301</v>
      </c>
      <c r="F1020">
        <v>3818</v>
      </c>
      <c r="G1020">
        <v>3818</v>
      </c>
      <c r="H1020">
        <v>2063</v>
      </c>
      <c r="I1020">
        <v>932.71864259999995</v>
      </c>
      <c r="J1020">
        <v>383.92912369999999</v>
      </c>
      <c r="K1020">
        <v>187</v>
      </c>
      <c r="L1020">
        <v>243</v>
      </c>
      <c r="M1020">
        <v>236</v>
      </c>
      <c r="N1020">
        <v>635</v>
      </c>
      <c r="O1020">
        <v>240.68</v>
      </c>
      <c r="P1020">
        <v>245.61</v>
      </c>
      <c r="Q1020">
        <v>13.26</v>
      </c>
      <c r="R1020">
        <v>0.113933997</v>
      </c>
      <c r="S1020">
        <v>495</v>
      </c>
      <c r="T1020">
        <v>332</v>
      </c>
      <c r="U1020">
        <v>657</v>
      </c>
      <c r="V1020">
        <v>1644</v>
      </c>
      <c r="W1020">
        <v>826</v>
      </c>
      <c r="X1020">
        <v>359</v>
      </c>
      <c r="Y1020">
        <v>247</v>
      </c>
      <c r="Z1020">
        <v>16</v>
      </c>
      <c r="AA1020">
        <v>211</v>
      </c>
      <c r="AB1020">
        <v>19</v>
      </c>
      <c r="AC1020">
        <v>0</v>
      </c>
      <c r="AD1020">
        <v>2</v>
      </c>
      <c r="AE1020">
        <v>0</v>
      </c>
      <c r="AF1020">
        <v>0</v>
      </c>
      <c r="AG1020">
        <v>4</v>
      </c>
      <c r="AH1020">
        <v>0</v>
      </c>
      <c r="AI1020">
        <v>0</v>
      </c>
      <c r="AJ1020">
        <v>0</v>
      </c>
      <c r="AK1020">
        <v>3</v>
      </c>
      <c r="AL1020">
        <v>1.27658</v>
      </c>
      <c r="AM1020">
        <v>0</v>
      </c>
    </row>
    <row r="1021" spans="1:39">
      <c r="A1021">
        <v>1020</v>
      </c>
      <c r="B1021">
        <v>9</v>
      </c>
      <c r="C1021">
        <v>9</v>
      </c>
      <c r="D1021">
        <v>3</v>
      </c>
      <c r="E1021">
        <v>3351</v>
      </c>
      <c r="F1021">
        <v>8869</v>
      </c>
      <c r="G1021">
        <v>8879</v>
      </c>
      <c r="H1021">
        <v>4671</v>
      </c>
      <c r="I1021">
        <v>657.71918419999997</v>
      </c>
      <c r="J1021">
        <v>2827.003843</v>
      </c>
      <c r="K1021">
        <v>710</v>
      </c>
      <c r="L1021">
        <v>631</v>
      </c>
      <c r="M1021">
        <v>959</v>
      </c>
      <c r="N1021">
        <v>1051</v>
      </c>
      <c r="O1021">
        <v>245.4</v>
      </c>
      <c r="P1021">
        <v>149.80000000000001</v>
      </c>
      <c r="Q1021">
        <v>56.89</v>
      </c>
      <c r="R1021">
        <v>0.14844014</v>
      </c>
      <c r="S1021">
        <v>1285</v>
      </c>
      <c r="T1021">
        <v>697</v>
      </c>
      <c r="U1021">
        <v>1323</v>
      </c>
      <c r="V1021">
        <v>3812</v>
      </c>
      <c r="W1021">
        <v>1967</v>
      </c>
      <c r="X1021">
        <v>1080</v>
      </c>
      <c r="Y1021">
        <v>112</v>
      </c>
      <c r="Z1021">
        <v>436</v>
      </c>
      <c r="AA1021">
        <v>620</v>
      </c>
      <c r="AB1021">
        <v>71</v>
      </c>
      <c r="AC1021">
        <v>0</v>
      </c>
      <c r="AD1021">
        <v>46</v>
      </c>
      <c r="AE1021">
        <v>0</v>
      </c>
      <c r="AF1021">
        <v>0</v>
      </c>
      <c r="AG1021">
        <v>3</v>
      </c>
      <c r="AH1021">
        <v>0</v>
      </c>
      <c r="AI1021">
        <v>0</v>
      </c>
      <c r="AJ1021">
        <v>0</v>
      </c>
      <c r="AK1021">
        <v>3</v>
      </c>
      <c r="AL1021">
        <v>1.77763</v>
      </c>
      <c r="AM1021">
        <v>0</v>
      </c>
    </row>
    <row r="1022" spans="1:39">
      <c r="A1022">
        <v>1021</v>
      </c>
      <c r="B1022">
        <v>9</v>
      </c>
      <c r="C1022">
        <v>9</v>
      </c>
      <c r="D1022">
        <v>3</v>
      </c>
      <c r="E1022">
        <v>3197</v>
      </c>
      <c r="F1022">
        <v>7731</v>
      </c>
      <c r="G1022">
        <v>7735</v>
      </c>
      <c r="H1022">
        <v>3890</v>
      </c>
      <c r="I1022">
        <v>1394</v>
      </c>
      <c r="J1022">
        <v>1978</v>
      </c>
      <c r="K1022">
        <v>636</v>
      </c>
      <c r="L1022">
        <v>652</v>
      </c>
      <c r="M1022">
        <v>700</v>
      </c>
      <c r="N1022">
        <v>1209</v>
      </c>
      <c r="O1022">
        <v>370.84</v>
      </c>
      <c r="P1022">
        <v>280.08999999999997</v>
      </c>
      <c r="Q1022">
        <v>37</v>
      </c>
      <c r="R1022">
        <v>0.20439560400000001</v>
      </c>
      <c r="S1022">
        <v>723</v>
      </c>
      <c r="T1022">
        <v>351</v>
      </c>
      <c r="U1022">
        <v>1238</v>
      </c>
      <c r="V1022">
        <v>2887</v>
      </c>
      <c r="W1022">
        <v>1906</v>
      </c>
      <c r="X1022">
        <v>1353</v>
      </c>
      <c r="Y1022">
        <v>170</v>
      </c>
      <c r="Z1022">
        <v>129</v>
      </c>
      <c r="AA1022">
        <v>364</v>
      </c>
      <c r="AB1022">
        <v>18</v>
      </c>
      <c r="AC1022">
        <v>0</v>
      </c>
      <c r="AD1022">
        <v>42</v>
      </c>
      <c r="AE1022">
        <v>0</v>
      </c>
      <c r="AF1022">
        <v>0</v>
      </c>
      <c r="AG1022">
        <v>4</v>
      </c>
      <c r="AH1022">
        <v>0</v>
      </c>
      <c r="AI1022">
        <v>0</v>
      </c>
      <c r="AJ1022">
        <v>0</v>
      </c>
      <c r="AK1022">
        <v>3</v>
      </c>
      <c r="AL1022">
        <v>1.3803099999999999</v>
      </c>
      <c r="AM1022">
        <v>0</v>
      </c>
    </row>
    <row r="1023" spans="1:39">
      <c r="A1023">
        <v>1022</v>
      </c>
      <c r="B1023">
        <v>9</v>
      </c>
      <c r="C1023">
        <v>9</v>
      </c>
      <c r="D1023">
        <v>3</v>
      </c>
      <c r="E1023">
        <v>367</v>
      </c>
      <c r="F1023">
        <v>788</v>
      </c>
      <c r="G1023">
        <v>788</v>
      </c>
      <c r="H1023">
        <v>341</v>
      </c>
      <c r="I1023">
        <v>355</v>
      </c>
      <c r="J1023">
        <v>12</v>
      </c>
      <c r="K1023">
        <v>105</v>
      </c>
      <c r="L1023">
        <v>120</v>
      </c>
      <c r="M1023">
        <v>78</v>
      </c>
      <c r="N1023">
        <v>64</v>
      </c>
      <c r="O1023">
        <v>4948.09</v>
      </c>
      <c r="P1023">
        <v>236</v>
      </c>
      <c r="Q1023">
        <v>805</v>
      </c>
      <c r="R1023">
        <v>0.25253807099999998</v>
      </c>
      <c r="S1023">
        <v>13846</v>
      </c>
      <c r="T1023">
        <v>31</v>
      </c>
      <c r="U1023">
        <v>122</v>
      </c>
      <c r="V1023">
        <v>271</v>
      </c>
      <c r="W1023">
        <v>194</v>
      </c>
      <c r="X1023">
        <v>170</v>
      </c>
      <c r="Y1023">
        <v>722</v>
      </c>
      <c r="Z1023">
        <v>2423</v>
      </c>
      <c r="AA1023">
        <v>1306</v>
      </c>
      <c r="AB1023">
        <v>8433</v>
      </c>
      <c r="AC1023">
        <v>0</v>
      </c>
      <c r="AD1023">
        <v>962</v>
      </c>
      <c r="AE1023">
        <v>0</v>
      </c>
      <c r="AF1023">
        <v>0</v>
      </c>
      <c r="AG1023">
        <v>4</v>
      </c>
      <c r="AH1023">
        <v>0</v>
      </c>
      <c r="AI1023">
        <v>0</v>
      </c>
      <c r="AJ1023">
        <v>38</v>
      </c>
      <c r="AK1023">
        <v>3</v>
      </c>
      <c r="AL1023">
        <v>1.4833099999999999</v>
      </c>
      <c r="AM1023">
        <v>0</v>
      </c>
    </row>
    <row r="1024" spans="1:39">
      <c r="A1024">
        <v>1023</v>
      </c>
      <c r="B1024">
        <v>9</v>
      </c>
      <c r="C1024">
        <v>9</v>
      </c>
      <c r="D1024">
        <v>3</v>
      </c>
      <c r="E1024">
        <v>2558</v>
      </c>
      <c r="F1024">
        <v>6445</v>
      </c>
      <c r="G1024">
        <v>6445</v>
      </c>
      <c r="H1024">
        <v>3715</v>
      </c>
      <c r="I1024">
        <v>1458</v>
      </c>
      <c r="J1024">
        <v>1154</v>
      </c>
      <c r="K1024">
        <v>507</v>
      </c>
      <c r="L1024">
        <v>530</v>
      </c>
      <c r="M1024">
        <v>463</v>
      </c>
      <c r="N1024">
        <v>1058</v>
      </c>
      <c r="O1024">
        <v>346.85</v>
      </c>
      <c r="P1024">
        <v>152.04</v>
      </c>
      <c r="Q1024">
        <v>134</v>
      </c>
      <c r="R1024">
        <v>0.16462373899999999</v>
      </c>
      <c r="S1024">
        <v>1689</v>
      </c>
      <c r="T1024">
        <v>374</v>
      </c>
      <c r="U1024">
        <v>750</v>
      </c>
      <c r="V1024">
        <v>2957</v>
      </c>
      <c r="W1024">
        <v>1473</v>
      </c>
      <c r="X1024">
        <v>891</v>
      </c>
      <c r="Y1024">
        <v>135</v>
      </c>
      <c r="Z1024">
        <v>511</v>
      </c>
      <c r="AA1024">
        <v>358</v>
      </c>
      <c r="AB1024">
        <v>105</v>
      </c>
      <c r="AC1024">
        <v>0</v>
      </c>
      <c r="AD1024">
        <v>580</v>
      </c>
      <c r="AE1024">
        <v>0</v>
      </c>
      <c r="AF1024">
        <v>0</v>
      </c>
      <c r="AG1024">
        <v>3</v>
      </c>
      <c r="AH1024">
        <v>0</v>
      </c>
      <c r="AI1024">
        <v>0</v>
      </c>
      <c r="AJ1024">
        <v>0</v>
      </c>
      <c r="AK1024">
        <v>3</v>
      </c>
      <c r="AL1024">
        <v>1.51624</v>
      </c>
      <c r="AM1024">
        <v>0</v>
      </c>
    </row>
    <row r="1025" spans="1:39">
      <c r="A1025">
        <v>1024</v>
      </c>
      <c r="B1025">
        <v>9</v>
      </c>
      <c r="C1025">
        <v>9</v>
      </c>
      <c r="D1025">
        <v>3</v>
      </c>
      <c r="E1025">
        <v>777</v>
      </c>
      <c r="F1025">
        <v>2234</v>
      </c>
      <c r="G1025">
        <v>2260</v>
      </c>
      <c r="H1025">
        <v>1210</v>
      </c>
      <c r="I1025">
        <v>779</v>
      </c>
      <c r="J1025">
        <v>9</v>
      </c>
      <c r="K1025">
        <v>104</v>
      </c>
      <c r="L1025">
        <v>201</v>
      </c>
      <c r="M1025">
        <v>162</v>
      </c>
      <c r="N1025">
        <v>310</v>
      </c>
      <c r="O1025">
        <v>200.67</v>
      </c>
      <c r="P1025">
        <v>153</v>
      </c>
      <c r="Q1025">
        <v>25</v>
      </c>
      <c r="R1025">
        <v>0.118584071</v>
      </c>
      <c r="S1025">
        <v>846</v>
      </c>
      <c r="T1025">
        <v>196</v>
      </c>
      <c r="U1025">
        <v>375</v>
      </c>
      <c r="V1025">
        <v>990</v>
      </c>
      <c r="W1025">
        <v>473</v>
      </c>
      <c r="X1025">
        <v>226</v>
      </c>
      <c r="Y1025">
        <v>38</v>
      </c>
      <c r="Z1025">
        <v>29</v>
      </c>
      <c r="AA1025">
        <v>183</v>
      </c>
      <c r="AB1025">
        <v>68</v>
      </c>
      <c r="AC1025">
        <v>0</v>
      </c>
      <c r="AD1025">
        <v>528</v>
      </c>
      <c r="AE1025">
        <v>0</v>
      </c>
      <c r="AF1025">
        <v>0</v>
      </c>
      <c r="AG1025">
        <v>4</v>
      </c>
      <c r="AH1025">
        <v>0</v>
      </c>
      <c r="AI1025">
        <v>0</v>
      </c>
      <c r="AJ1025">
        <v>0</v>
      </c>
      <c r="AK1025">
        <v>3</v>
      </c>
      <c r="AL1025">
        <v>1.3995299999999999</v>
      </c>
      <c r="AM1025">
        <v>0</v>
      </c>
    </row>
    <row r="1026" spans="1:39">
      <c r="A1026">
        <v>1025</v>
      </c>
      <c r="B1026">
        <v>9</v>
      </c>
      <c r="C1026">
        <v>9</v>
      </c>
      <c r="D1026">
        <v>3</v>
      </c>
      <c r="E1026">
        <v>1403</v>
      </c>
      <c r="F1026">
        <v>3926</v>
      </c>
      <c r="G1026">
        <v>3932</v>
      </c>
      <c r="H1026">
        <v>2080</v>
      </c>
      <c r="I1026">
        <v>1103</v>
      </c>
      <c r="J1026">
        <v>393</v>
      </c>
      <c r="K1026">
        <v>359</v>
      </c>
      <c r="L1026">
        <v>310</v>
      </c>
      <c r="M1026">
        <v>266</v>
      </c>
      <c r="N1026">
        <v>468</v>
      </c>
      <c r="O1026">
        <v>356.63</v>
      </c>
      <c r="P1026">
        <v>244.95</v>
      </c>
      <c r="Q1026">
        <v>91</v>
      </c>
      <c r="R1026">
        <v>0.122583927</v>
      </c>
      <c r="S1026">
        <v>984</v>
      </c>
      <c r="T1026">
        <v>324</v>
      </c>
      <c r="U1026">
        <v>609</v>
      </c>
      <c r="V1026">
        <v>1778</v>
      </c>
      <c r="W1026">
        <v>828</v>
      </c>
      <c r="X1026">
        <v>393</v>
      </c>
      <c r="Y1026">
        <v>192</v>
      </c>
      <c r="Z1026">
        <v>70</v>
      </c>
      <c r="AA1026">
        <v>590</v>
      </c>
      <c r="AB1026">
        <v>100</v>
      </c>
      <c r="AC1026">
        <v>0</v>
      </c>
      <c r="AD1026">
        <v>32</v>
      </c>
      <c r="AE1026">
        <v>0</v>
      </c>
      <c r="AF1026">
        <v>0</v>
      </c>
      <c r="AG1026">
        <v>4</v>
      </c>
      <c r="AH1026">
        <v>0</v>
      </c>
      <c r="AI1026">
        <v>0</v>
      </c>
      <c r="AJ1026">
        <v>0</v>
      </c>
      <c r="AK1026">
        <v>3</v>
      </c>
      <c r="AL1026">
        <v>1.2278500000000001</v>
      </c>
      <c r="AM1026">
        <v>0</v>
      </c>
    </row>
    <row r="1027" spans="1:39">
      <c r="A1027">
        <v>1026</v>
      </c>
      <c r="B1027">
        <v>9</v>
      </c>
      <c r="C1027">
        <v>9</v>
      </c>
      <c r="D1027">
        <v>3</v>
      </c>
      <c r="E1027">
        <v>788</v>
      </c>
      <c r="F1027">
        <v>2241</v>
      </c>
      <c r="G1027">
        <v>2242</v>
      </c>
      <c r="H1027">
        <v>1245</v>
      </c>
      <c r="I1027">
        <v>774.16266169999994</v>
      </c>
      <c r="J1027">
        <v>29.131238450000001</v>
      </c>
      <c r="K1027">
        <v>129</v>
      </c>
      <c r="L1027">
        <v>168</v>
      </c>
      <c r="M1027">
        <v>176</v>
      </c>
      <c r="N1027">
        <v>315</v>
      </c>
      <c r="O1027">
        <v>160.41</v>
      </c>
      <c r="P1027">
        <v>131.54</v>
      </c>
      <c r="Q1027">
        <v>57</v>
      </c>
      <c r="R1027">
        <v>0.11195361299999999</v>
      </c>
      <c r="S1027">
        <v>254</v>
      </c>
      <c r="T1027">
        <v>169</v>
      </c>
      <c r="U1027">
        <v>335</v>
      </c>
      <c r="V1027">
        <v>1067</v>
      </c>
      <c r="W1027">
        <v>473</v>
      </c>
      <c r="X1027">
        <v>198</v>
      </c>
      <c r="Y1027">
        <v>120</v>
      </c>
      <c r="Z1027">
        <v>44</v>
      </c>
      <c r="AA1027">
        <v>77</v>
      </c>
      <c r="AB1027">
        <v>13</v>
      </c>
      <c r="AC1027">
        <v>0</v>
      </c>
      <c r="AD1027">
        <v>0</v>
      </c>
      <c r="AE1027">
        <v>0</v>
      </c>
      <c r="AF1027">
        <v>0</v>
      </c>
      <c r="AG1027">
        <v>4</v>
      </c>
      <c r="AH1027">
        <v>0</v>
      </c>
      <c r="AI1027">
        <v>0</v>
      </c>
      <c r="AJ1027">
        <v>0</v>
      </c>
      <c r="AK1027">
        <v>3</v>
      </c>
      <c r="AL1027">
        <v>1.20611</v>
      </c>
      <c r="AM1027">
        <v>0</v>
      </c>
    </row>
    <row r="1028" spans="1:39">
      <c r="A1028">
        <v>1027</v>
      </c>
      <c r="B1028">
        <v>9</v>
      </c>
      <c r="C1028">
        <v>9</v>
      </c>
      <c r="D1028">
        <v>3</v>
      </c>
      <c r="E1028">
        <v>2575</v>
      </c>
      <c r="F1028">
        <v>6834</v>
      </c>
      <c r="G1028">
        <v>6834</v>
      </c>
      <c r="H1028">
        <v>3831</v>
      </c>
      <c r="I1028">
        <v>849</v>
      </c>
      <c r="J1028">
        <v>1866</v>
      </c>
      <c r="K1028">
        <v>462</v>
      </c>
      <c r="L1028">
        <v>512</v>
      </c>
      <c r="M1028">
        <v>831</v>
      </c>
      <c r="N1028">
        <v>770</v>
      </c>
      <c r="O1028">
        <v>295.32</v>
      </c>
      <c r="P1028">
        <v>230</v>
      </c>
      <c r="Q1028">
        <v>51</v>
      </c>
      <c r="R1028">
        <v>0.12891425200000001</v>
      </c>
      <c r="S1028">
        <v>1561</v>
      </c>
      <c r="T1028">
        <v>482</v>
      </c>
      <c r="U1028">
        <v>895</v>
      </c>
      <c r="V1028">
        <v>3301</v>
      </c>
      <c r="W1028">
        <v>1469</v>
      </c>
      <c r="X1028">
        <v>687</v>
      </c>
      <c r="Y1028">
        <v>124</v>
      </c>
      <c r="Z1028">
        <v>656</v>
      </c>
      <c r="AA1028">
        <v>609</v>
      </c>
      <c r="AB1028">
        <v>89</v>
      </c>
      <c r="AC1028">
        <v>0</v>
      </c>
      <c r="AD1028">
        <v>83</v>
      </c>
      <c r="AE1028">
        <v>0</v>
      </c>
      <c r="AF1028">
        <v>0</v>
      </c>
      <c r="AG1028">
        <v>3</v>
      </c>
      <c r="AH1028">
        <v>0</v>
      </c>
      <c r="AI1028">
        <v>0</v>
      </c>
      <c r="AJ1028">
        <v>0</v>
      </c>
      <c r="AK1028">
        <v>3</v>
      </c>
      <c r="AL1028">
        <v>1.53712</v>
      </c>
      <c r="AM1028">
        <v>0</v>
      </c>
    </row>
    <row r="1029" spans="1:39">
      <c r="A1029">
        <v>1028</v>
      </c>
      <c r="B1029">
        <v>9</v>
      </c>
      <c r="C1029">
        <v>9</v>
      </c>
      <c r="D1029">
        <v>3</v>
      </c>
      <c r="E1029">
        <v>2545</v>
      </c>
      <c r="F1029">
        <v>6859</v>
      </c>
      <c r="G1029">
        <v>6865</v>
      </c>
      <c r="H1029">
        <v>3743</v>
      </c>
      <c r="I1029">
        <v>773</v>
      </c>
      <c r="J1029">
        <v>1914</v>
      </c>
      <c r="K1029">
        <v>492</v>
      </c>
      <c r="L1029">
        <v>676</v>
      </c>
      <c r="M1029">
        <v>659</v>
      </c>
      <c r="N1029">
        <v>718</v>
      </c>
      <c r="O1029">
        <v>349.18</v>
      </c>
      <c r="P1029">
        <v>252</v>
      </c>
      <c r="Q1029">
        <v>80</v>
      </c>
      <c r="R1029">
        <v>0.13255644599999999</v>
      </c>
      <c r="S1029">
        <v>803</v>
      </c>
      <c r="T1029">
        <v>503</v>
      </c>
      <c r="U1029">
        <v>984</v>
      </c>
      <c r="V1029">
        <v>3224</v>
      </c>
      <c r="W1029">
        <v>1430</v>
      </c>
      <c r="X1029">
        <v>724</v>
      </c>
      <c r="Y1029">
        <v>136</v>
      </c>
      <c r="Z1029">
        <v>113</v>
      </c>
      <c r="AA1029">
        <v>435</v>
      </c>
      <c r="AB1029">
        <v>82</v>
      </c>
      <c r="AC1029">
        <v>0</v>
      </c>
      <c r="AD1029">
        <v>37</v>
      </c>
      <c r="AE1029">
        <v>0</v>
      </c>
      <c r="AF1029">
        <v>0</v>
      </c>
      <c r="AG1029">
        <v>4</v>
      </c>
      <c r="AH1029">
        <v>1912</v>
      </c>
      <c r="AI1029">
        <v>0</v>
      </c>
      <c r="AJ1029">
        <v>0</v>
      </c>
      <c r="AK1029">
        <v>3</v>
      </c>
      <c r="AL1029">
        <v>1.35894</v>
      </c>
      <c r="AM1029">
        <v>0</v>
      </c>
    </row>
    <row r="1030" spans="1:39">
      <c r="A1030">
        <v>1029</v>
      </c>
      <c r="B1030">
        <v>9</v>
      </c>
      <c r="C1030">
        <v>9</v>
      </c>
      <c r="D1030">
        <v>3</v>
      </c>
      <c r="E1030">
        <v>1438</v>
      </c>
      <c r="F1030">
        <v>3947</v>
      </c>
      <c r="G1030">
        <v>3947</v>
      </c>
      <c r="H1030">
        <v>1850</v>
      </c>
      <c r="I1030">
        <v>837.98745099999996</v>
      </c>
      <c r="J1030">
        <v>639.4870588</v>
      </c>
      <c r="K1030">
        <v>388</v>
      </c>
      <c r="L1030">
        <v>442</v>
      </c>
      <c r="M1030">
        <v>269</v>
      </c>
      <c r="N1030">
        <v>339</v>
      </c>
      <c r="O1030">
        <v>176.69</v>
      </c>
      <c r="P1030">
        <v>132.51</v>
      </c>
      <c r="Q1030">
        <v>45.05</v>
      </c>
      <c r="R1030">
        <v>0.14213326600000001</v>
      </c>
      <c r="S1030">
        <v>514</v>
      </c>
      <c r="T1030">
        <v>357</v>
      </c>
      <c r="U1030">
        <v>730</v>
      </c>
      <c r="V1030">
        <v>1579</v>
      </c>
      <c r="W1030">
        <v>802</v>
      </c>
      <c r="X1030">
        <v>479</v>
      </c>
      <c r="Y1030">
        <v>23</v>
      </c>
      <c r="Z1030">
        <v>86</v>
      </c>
      <c r="AA1030">
        <v>222</v>
      </c>
      <c r="AB1030">
        <v>166</v>
      </c>
      <c r="AC1030">
        <v>0</v>
      </c>
      <c r="AD1030">
        <v>17</v>
      </c>
      <c r="AE1030">
        <v>0</v>
      </c>
      <c r="AF1030">
        <v>0</v>
      </c>
      <c r="AG1030">
        <v>4</v>
      </c>
      <c r="AH1030">
        <v>0</v>
      </c>
      <c r="AI1030">
        <v>0</v>
      </c>
      <c r="AJ1030">
        <v>0</v>
      </c>
      <c r="AK1030">
        <v>3</v>
      </c>
      <c r="AL1030">
        <v>1.42547</v>
      </c>
      <c r="AM1030">
        <v>0</v>
      </c>
    </row>
    <row r="1031" spans="1:39">
      <c r="A1031">
        <v>1030</v>
      </c>
      <c r="B1031">
        <v>9</v>
      </c>
      <c r="C1031">
        <v>9</v>
      </c>
      <c r="D1031">
        <v>3</v>
      </c>
      <c r="E1031">
        <v>1089</v>
      </c>
      <c r="F1031">
        <v>2969</v>
      </c>
      <c r="G1031">
        <v>2989</v>
      </c>
      <c r="H1031">
        <v>1615</v>
      </c>
      <c r="I1031">
        <v>470.97144559999998</v>
      </c>
      <c r="J1031">
        <v>686.69839379999996</v>
      </c>
      <c r="K1031">
        <v>185</v>
      </c>
      <c r="L1031">
        <v>239</v>
      </c>
      <c r="M1031">
        <v>241</v>
      </c>
      <c r="N1031">
        <v>424</v>
      </c>
      <c r="O1031">
        <v>145.63999999999999</v>
      </c>
      <c r="P1031">
        <v>124.67</v>
      </c>
      <c r="Q1031">
        <v>20.27</v>
      </c>
      <c r="R1031">
        <v>0.13884242199999999</v>
      </c>
      <c r="S1031">
        <v>539</v>
      </c>
      <c r="T1031">
        <v>228</v>
      </c>
      <c r="U1031">
        <v>452</v>
      </c>
      <c r="V1031">
        <v>1306</v>
      </c>
      <c r="W1031">
        <v>659</v>
      </c>
      <c r="X1031">
        <v>344</v>
      </c>
      <c r="Y1031">
        <v>222</v>
      </c>
      <c r="Z1031">
        <v>65</v>
      </c>
      <c r="AA1031">
        <v>222</v>
      </c>
      <c r="AB1031">
        <v>4</v>
      </c>
      <c r="AC1031">
        <v>0</v>
      </c>
      <c r="AD1031">
        <v>26</v>
      </c>
      <c r="AE1031">
        <v>0</v>
      </c>
      <c r="AF1031">
        <v>0</v>
      </c>
      <c r="AG1031">
        <v>4</v>
      </c>
      <c r="AH1031">
        <v>0</v>
      </c>
      <c r="AI1031">
        <v>0</v>
      </c>
      <c r="AJ1031">
        <v>0</v>
      </c>
      <c r="AK1031">
        <v>3</v>
      </c>
      <c r="AL1031">
        <v>1.4133899999999999</v>
      </c>
      <c r="AM1031">
        <v>0</v>
      </c>
    </row>
    <row r="1032" spans="1:39">
      <c r="A1032">
        <v>1031</v>
      </c>
      <c r="B1032">
        <v>9</v>
      </c>
      <c r="C1032">
        <v>9</v>
      </c>
      <c r="D1032">
        <v>3</v>
      </c>
      <c r="E1032">
        <v>1942</v>
      </c>
      <c r="F1032">
        <v>5295</v>
      </c>
      <c r="G1032">
        <v>5295</v>
      </c>
      <c r="H1032">
        <v>2838</v>
      </c>
      <c r="I1032">
        <v>112</v>
      </c>
      <c r="J1032">
        <v>1958</v>
      </c>
      <c r="K1032">
        <v>325</v>
      </c>
      <c r="L1032">
        <v>417</v>
      </c>
      <c r="M1032">
        <v>529</v>
      </c>
      <c r="N1032">
        <v>671</v>
      </c>
      <c r="O1032">
        <v>116.14</v>
      </c>
      <c r="P1032">
        <v>79</v>
      </c>
      <c r="Q1032">
        <v>17</v>
      </c>
      <c r="R1032">
        <v>0.13767705399999999</v>
      </c>
      <c r="S1032">
        <v>250</v>
      </c>
      <c r="T1032">
        <v>424</v>
      </c>
      <c r="U1032">
        <v>797</v>
      </c>
      <c r="V1032">
        <v>2342</v>
      </c>
      <c r="W1032">
        <v>1135</v>
      </c>
      <c r="X1032">
        <v>597</v>
      </c>
      <c r="Y1032">
        <v>77</v>
      </c>
      <c r="Z1032">
        <v>61</v>
      </c>
      <c r="AA1032">
        <v>86</v>
      </c>
      <c r="AB1032">
        <v>3</v>
      </c>
      <c r="AC1032">
        <v>0</v>
      </c>
      <c r="AD1032">
        <v>23</v>
      </c>
      <c r="AE1032">
        <v>0</v>
      </c>
      <c r="AF1032">
        <v>0</v>
      </c>
      <c r="AG1032">
        <v>3</v>
      </c>
      <c r="AH1032">
        <v>0</v>
      </c>
      <c r="AI1032">
        <v>0</v>
      </c>
      <c r="AJ1032">
        <v>0</v>
      </c>
      <c r="AK1032">
        <v>3</v>
      </c>
      <c r="AL1032">
        <v>1.9207099999999999</v>
      </c>
      <c r="AM1032">
        <v>0</v>
      </c>
    </row>
    <row r="1033" spans="1:39">
      <c r="A1033">
        <v>1032</v>
      </c>
      <c r="B1033">
        <v>9</v>
      </c>
      <c r="C1033">
        <v>9</v>
      </c>
      <c r="D1033">
        <v>3</v>
      </c>
      <c r="E1033">
        <v>3047</v>
      </c>
      <c r="F1033">
        <v>8317</v>
      </c>
      <c r="G1033">
        <v>8351</v>
      </c>
      <c r="H1033">
        <v>4245</v>
      </c>
      <c r="I1033">
        <v>1139</v>
      </c>
      <c r="J1033">
        <v>2045</v>
      </c>
      <c r="K1033">
        <v>697</v>
      </c>
      <c r="L1033">
        <v>777</v>
      </c>
      <c r="M1033">
        <v>620</v>
      </c>
      <c r="N1033">
        <v>953</v>
      </c>
      <c r="O1033">
        <v>322.64</v>
      </c>
      <c r="P1033">
        <v>262</v>
      </c>
      <c r="Q1033">
        <v>47</v>
      </c>
      <c r="R1033">
        <v>0.141300443</v>
      </c>
      <c r="S1033">
        <v>1229</v>
      </c>
      <c r="T1033">
        <v>706</v>
      </c>
      <c r="U1033">
        <v>1376</v>
      </c>
      <c r="V1033">
        <v>3548</v>
      </c>
      <c r="W1033">
        <v>1731</v>
      </c>
      <c r="X1033">
        <v>990</v>
      </c>
      <c r="Y1033">
        <v>268</v>
      </c>
      <c r="Z1033">
        <v>255</v>
      </c>
      <c r="AA1033">
        <v>395</v>
      </c>
      <c r="AB1033">
        <v>239</v>
      </c>
      <c r="AC1033">
        <v>0</v>
      </c>
      <c r="AD1033">
        <v>72</v>
      </c>
      <c r="AE1033">
        <v>0</v>
      </c>
      <c r="AF1033">
        <v>0</v>
      </c>
      <c r="AG1033">
        <v>3</v>
      </c>
      <c r="AH1033">
        <v>0</v>
      </c>
      <c r="AI1033">
        <v>0</v>
      </c>
      <c r="AJ1033">
        <v>0</v>
      </c>
      <c r="AK1033">
        <v>3</v>
      </c>
      <c r="AL1033">
        <v>1.53661</v>
      </c>
      <c r="AM1033">
        <v>0</v>
      </c>
    </row>
    <row r="1034" spans="1:39">
      <c r="A1034">
        <v>1033</v>
      </c>
      <c r="B1034">
        <v>9</v>
      </c>
      <c r="C1034">
        <v>9</v>
      </c>
      <c r="D1034">
        <v>3</v>
      </c>
      <c r="E1034">
        <v>2474</v>
      </c>
      <c r="F1034">
        <v>7554</v>
      </c>
      <c r="G1034">
        <v>7567</v>
      </c>
      <c r="H1034">
        <v>4122</v>
      </c>
      <c r="I1034">
        <v>2130</v>
      </c>
      <c r="J1034">
        <v>504</v>
      </c>
      <c r="K1034">
        <v>441</v>
      </c>
      <c r="L1034">
        <v>318</v>
      </c>
      <c r="M1034">
        <v>301</v>
      </c>
      <c r="N1034">
        <v>1414</v>
      </c>
      <c r="O1034">
        <v>625.22</v>
      </c>
      <c r="P1034">
        <v>542</v>
      </c>
      <c r="Q1034">
        <v>43</v>
      </c>
      <c r="R1034">
        <v>0.10717589499999999</v>
      </c>
      <c r="S1034">
        <v>1295</v>
      </c>
      <c r="T1034">
        <v>696</v>
      </c>
      <c r="U1034">
        <v>1321</v>
      </c>
      <c r="V1034">
        <v>3265</v>
      </c>
      <c r="W1034">
        <v>1628</v>
      </c>
      <c r="X1034">
        <v>657</v>
      </c>
      <c r="Y1034">
        <v>279</v>
      </c>
      <c r="Z1034">
        <v>92</v>
      </c>
      <c r="AA1034">
        <v>826</v>
      </c>
      <c r="AB1034">
        <v>54</v>
      </c>
      <c r="AC1034">
        <v>0</v>
      </c>
      <c r="AD1034">
        <v>44</v>
      </c>
      <c r="AE1034">
        <v>0</v>
      </c>
      <c r="AF1034">
        <v>0</v>
      </c>
      <c r="AG1034">
        <v>4</v>
      </c>
      <c r="AH1034">
        <v>0</v>
      </c>
      <c r="AI1034">
        <v>0</v>
      </c>
      <c r="AJ1034">
        <v>0</v>
      </c>
      <c r="AK1034">
        <v>3</v>
      </c>
      <c r="AL1034">
        <v>1.19859</v>
      </c>
      <c r="AM1034">
        <v>0</v>
      </c>
    </row>
    <row r="1035" spans="1:39">
      <c r="A1035">
        <v>1034</v>
      </c>
      <c r="B1035">
        <v>9</v>
      </c>
      <c r="C1035">
        <v>9</v>
      </c>
      <c r="D1035">
        <v>3</v>
      </c>
      <c r="E1035">
        <v>1069</v>
      </c>
      <c r="F1035">
        <v>3160</v>
      </c>
      <c r="G1035">
        <v>3172</v>
      </c>
      <c r="H1035">
        <v>1817</v>
      </c>
      <c r="I1035">
        <v>1001</v>
      </c>
      <c r="J1035">
        <v>75</v>
      </c>
      <c r="K1035">
        <v>99</v>
      </c>
      <c r="L1035">
        <v>192</v>
      </c>
      <c r="M1035">
        <v>169</v>
      </c>
      <c r="N1035">
        <v>609</v>
      </c>
      <c r="O1035">
        <v>314.55</v>
      </c>
      <c r="P1035">
        <v>240</v>
      </c>
      <c r="Q1035">
        <v>81</v>
      </c>
      <c r="R1035">
        <v>0.108448928</v>
      </c>
      <c r="S1035">
        <v>1171</v>
      </c>
      <c r="T1035">
        <v>261</v>
      </c>
      <c r="U1035">
        <v>502</v>
      </c>
      <c r="V1035">
        <v>1433</v>
      </c>
      <c r="W1035">
        <v>694</v>
      </c>
      <c r="X1035">
        <v>282</v>
      </c>
      <c r="Y1035">
        <v>76</v>
      </c>
      <c r="Z1035">
        <v>119</v>
      </c>
      <c r="AA1035">
        <v>936</v>
      </c>
      <c r="AB1035">
        <v>24</v>
      </c>
      <c r="AC1035">
        <v>0</v>
      </c>
      <c r="AD1035">
        <v>16</v>
      </c>
      <c r="AE1035">
        <v>0</v>
      </c>
      <c r="AF1035">
        <v>0</v>
      </c>
      <c r="AG1035">
        <v>4</v>
      </c>
      <c r="AH1035">
        <v>2005</v>
      </c>
      <c r="AI1035">
        <v>0</v>
      </c>
      <c r="AJ1035">
        <v>0</v>
      </c>
      <c r="AK1035">
        <v>3</v>
      </c>
      <c r="AL1035">
        <v>1.21776</v>
      </c>
      <c r="AM1035">
        <v>0</v>
      </c>
    </row>
    <row r="1036" spans="1:39">
      <c r="A1036">
        <v>1035</v>
      </c>
      <c r="B1036">
        <v>9</v>
      </c>
      <c r="C1036">
        <v>9</v>
      </c>
      <c r="D1036">
        <v>3</v>
      </c>
      <c r="E1036">
        <v>1982</v>
      </c>
      <c r="F1036">
        <v>5760</v>
      </c>
      <c r="G1036">
        <v>5765</v>
      </c>
      <c r="H1036">
        <v>3032</v>
      </c>
      <c r="I1036">
        <v>828.05530639999995</v>
      </c>
      <c r="J1036">
        <v>1406.508969</v>
      </c>
      <c r="K1036">
        <v>288</v>
      </c>
      <c r="L1036">
        <v>395</v>
      </c>
      <c r="M1036">
        <v>521</v>
      </c>
      <c r="N1036">
        <v>778</v>
      </c>
      <c r="O1036">
        <v>263.63</v>
      </c>
      <c r="P1036">
        <v>220.69</v>
      </c>
      <c r="Q1036">
        <v>48.91</v>
      </c>
      <c r="R1036">
        <v>0.115698179</v>
      </c>
      <c r="S1036">
        <v>1166</v>
      </c>
      <c r="T1036">
        <v>521</v>
      </c>
      <c r="U1036">
        <v>984</v>
      </c>
      <c r="V1036">
        <v>2493</v>
      </c>
      <c r="W1036">
        <v>1213</v>
      </c>
      <c r="X1036">
        <v>554</v>
      </c>
      <c r="Y1036">
        <v>650</v>
      </c>
      <c r="Z1036">
        <v>32</v>
      </c>
      <c r="AA1036">
        <v>468</v>
      </c>
      <c r="AB1036">
        <v>3</v>
      </c>
      <c r="AC1036">
        <v>0</v>
      </c>
      <c r="AD1036">
        <v>13</v>
      </c>
      <c r="AE1036">
        <v>0</v>
      </c>
      <c r="AF1036">
        <v>0</v>
      </c>
      <c r="AG1036">
        <v>3</v>
      </c>
      <c r="AH1036">
        <v>0</v>
      </c>
      <c r="AI1036">
        <v>0</v>
      </c>
      <c r="AJ1036">
        <v>0</v>
      </c>
      <c r="AK1036">
        <v>3</v>
      </c>
      <c r="AL1036">
        <v>1.5136700000000001</v>
      </c>
      <c r="AM1036">
        <v>0</v>
      </c>
    </row>
    <row r="1037" spans="1:39">
      <c r="A1037">
        <v>1036</v>
      </c>
      <c r="B1037">
        <v>9</v>
      </c>
      <c r="C1037">
        <v>9</v>
      </c>
      <c r="D1037">
        <v>3</v>
      </c>
      <c r="E1037">
        <v>824</v>
      </c>
      <c r="F1037">
        <v>2238</v>
      </c>
      <c r="G1037">
        <v>2238</v>
      </c>
      <c r="H1037">
        <v>1304</v>
      </c>
      <c r="I1037">
        <v>507.11159739999999</v>
      </c>
      <c r="J1037">
        <v>375.48796499999997</v>
      </c>
      <c r="K1037">
        <v>96</v>
      </c>
      <c r="L1037">
        <v>161</v>
      </c>
      <c r="M1037">
        <v>166</v>
      </c>
      <c r="N1037">
        <v>401</v>
      </c>
      <c r="O1037">
        <v>100.74</v>
      </c>
      <c r="P1037">
        <v>65.849999999999994</v>
      </c>
      <c r="Q1037">
        <v>26.48</v>
      </c>
      <c r="R1037">
        <v>0.13226094699999999</v>
      </c>
      <c r="S1037">
        <v>131</v>
      </c>
      <c r="T1037">
        <v>159</v>
      </c>
      <c r="U1037">
        <v>301</v>
      </c>
      <c r="V1037">
        <v>1067</v>
      </c>
      <c r="W1037">
        <v>473</v>
      </c>
      <c r="X1037">
        <v>238</v>
      </c>
      <c r="Y1037">
        <v>38</v>
      </c>
      <c r="Z1037">
        <v>28</v>
      </c>
      <c r="AA1037">
        <v>55</v>
      </c>
      <c r="AB1037">
        <v>1</v>
      </c>
      <c r="AC1037">
        <v>0</v>
      </c>
      <c r="AD1037">
        <v>9</v>
      </c>
      <c r="AE1037">
        <v>0</v>
      </c>
      <c r="AF1037">
        <v>0</v>
      </c>
      <c r="AG1037">
        <v>4</v>
      </c>
      <c r="AH1037">
        <v>0</v>
      </c>
      <c r="AI1037">
        <v>0</v>
      </c>
      <c r="AJ1037">
        <v>0</v>
      </c>
      <c r="AK1037">
        <v>3</v>
      </c>
      <c r="AL1037">
        <v>1.3025899999999999</v>
      </c>
      <c r="AM1037">
        <v>0</v>
      </c>
    </row>
    <row r="1038" spans="1:39">
      <c r="A1038">
        <v>1037</v>
      </c>
      <c r="B1038">
        <v>9</v>
      </c>
      <c r="C1038">
        <v>9</v>
      </c>
      <c r="D1038">
        <v>3</v>
      </c>
      <c r="E1038">
        <v>612</v>
      </c>
      <c r="F1038">
        <v>1555</v>
      </c>
      <c r="G1038">
        <v>1555</v>
      </c>
      <c r="H1038">
        <v>907</v>
      </c>
      <c r="I1038">
        <v>258.84147489999998</v>
      </c>
      <c r="J1038">
        <v>379.00409710000002</v>
      </c>
      <c r="K1038">
        <v>113</v>
      </c>
      <c r="L1038">
        <v>113</v>
      </c>
      <c r="M1038">
        <v>133</v>
      </c>
      <c r="N1038">
        <v>253</v>
      </c>
      <c r="O1038">
        <v>59.85</v>
      </c>
      <c r="P1038">
        <v>47.36</v>
      </c>
      <c r="Q1038">
        <v>6.05</v>
      </c>
      <c r="R1038">
        <v>0.147909968</v>
      </c>
      <c r="S1038">
        <v>18</v>
      </c>
      <c r="T1038">
        <v>97</v>
      </c>
      <c r="U1038">
        <v>188</v>
      </c>
      <c r="V1038">
        <v>704</v>
      </c>
      <c r="W1038">
        <v>375</v>
      </c>
      <c r="X1038">
        <v>191</v>
      </c>
      <c r="Y1038">
        <v>7</v>
      </c>
      <c r="Z1038">
        <v>6</v>
      </c>
      <c r="AA1038">
        <v>5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4</v>
      </c>
      <c r="AH1038">
        <v>0</v>
      </c>
      <c r="AI1038">
        <v>0</v>
      </c>
      <c r="AJ1038">
        <v>0</v>
      </c>
      <c r="AK1038">
        <v>3</v>
      </c>
      <c r="AL1038">
        <v>1.3634999999999999</v>
      </c>
      <c r="AM1038">
        <v>0</v>
      </c>
    </row>
    <row r="1039" spans="1:39">
      <c r="A1039">
        <v>1038</v>
      </c>
      <c r="B1039">
        <v>9</v>
      </c>
      <c r="C1039">
        <v>9</v>
      </c>
      <c r="D1039">
        <v>3</v>
      </c>
      <c r="E1039">
        <v>1707</v>
      </c>
      <c r="F1039">
        <v>4619</v>
      </c>
      <c r="G1039">
        <v>4619</v>
      </c>
      <c r="H1039">
        <v>2296</v>
      </c>
      <c r="I1039">
        <v>871</v>
      </c>
      <c r="J1039">
        <v>942</v>
      </c>
      <c r="K1039">
        <v>406</v>
      </c>
      <c r="L1039">
        <v>453</v>
      </c>
      <c r="M1039">
        <v>388</v>
      </c>
      <c r="N1039">
        <v>460</v>
      </c>
      <c r="O1039">
        <v>222.23</v>
      </c>
      <c r="P1039">
        <v>160</v>
      </c>
      <c r="Q1039">
        <v>68</v>
      </c>
      <c r="R1039">
        <v>0.143970556</v>
      </c>
      <c r="S1039">
        <v>274</v>
      </c>
      <c r="T1039">
        <v>389</v>
      </c>
      <c r="U1039">
        <v>779</v>
      </c>
      <c r="V1039">
        <v>1918</v>
      </c>
      <c r="W1039">
        <v>970</v>
      </c>
      <c r="X1039">
        <v>563</v>
      </c>
      <c r="Y1039">
        <v>61</v>
      </c>
      <c r="Z1039">
        <v>34</v>
      </c>
      <c r="AA1039">
        <v>138</v>
      </c>
      <c r="AB1039">
        <v>30</v>
      </c>
      <c r="AC1039">
        <v>0</v>
      </c>
      <c r="AD1039">
        <v>11</v>
      </c>
      <c r="AE1039">
        <v>0</v>
      </c>
      <c r="AF1039">
        <v>0</v>
      </c>
      <c r="AG1039">
        <v>4</v>
      </c>
      <c r="AH1039">
        <v>0</v>
      </c>
      <c r="AI1039">
        <v>0</v>
      </c>
      <c r="AJ1039">
        <v>0</v>
      </c>
      <c r="AK1039">
        <v>3</v>
      </c>
      <c r="AL1039">
        <v>1.3490599999999999</v>
      </c>
      <c r="AM1039">
        <v>0</v>
      </c>
    </row>
    <row r="1040" spans="1:39">
      <c r="A1040">
        <v>1039</v>
      </c>
      <c r="B1040">
        <v>9</v>
      </c>
      <c r="C1040">
        <v>9</v>
      </c>
      <c r="D1040">
        <v>3</v>
      </c>
      <c r="E1040">
        <v>2</v>
      </c>
      <c r="F1040">
        <v>12</v>
      </c>
      <c r="G1040">
        <v>12</v>
      </c>
      <c r="H1040">
        <v>4</v>
      </c>
      <c r="I1040">
        <v>0.66666666699999999</v>
      </c>
      <c r="J1040">
        <v>2</v>
      </c>
      <c r="K1040">
        <v>1</v>
      </c>
      <c r="L1040">
        <v>1</v>
      </c>
      <c r="M1040">
        <v>0</v>
      </c>
      <c r="N1040">
        <v>0</v>
      </c>
      <c r="O1040">
        <v>286.5</v>
      </c>
      <c r="P1040">
        <v>16</v>
      </c>
      <c r="Q1040">
        <v>517</v>
      </c>
      <c r="R1040">
        <v>0</v>
      </c>
      <c r="S1040">
        <v>11302</v>
      </c>
      <c r="T1040">
        <v>2</v>
      </c>
      <c r="U1040">
        <v>6</v>
      </c>
      <c r="V1040">
        <v>3</v>
      </c>
      <c r="W1040">
        <v>1</v>
      </c>
      <c r="X1040">
        <v>0</v>
      </c>
      <c r="Y1040">
        <v>981</v>
      </c>
      <c r="Z1040">
        <v>3794</v>
      </c>
      <c r="AA1040">
        <v>592</v>
      </c>
      <c r="AB1040">
        <v>417</v>
      </c>
      <c r="AC1040">
        <v>0</v>
      </c>
      <c r="AD1040">
        <v>5518</v>
      </c>
      <c r="AE1040">
        <v>0</v>
      </c>
      <c r="AF1040">
        <v>0</v>
      </c>
      <c r="AG1040">
        <v>2</v>
      </c>
      <c r="AH1040">
        <v>0</v>
      </c>
      <c r="AI1040">
        <v>0</v>
      </c>
      <c r="AJ1040">
        <v>0</v>
      </c>
      <c r="AK1040">
        <v>3</v>
      </c>
      <c r="AL1040">
        <v>1.80813</v>
      </c>
      <c r="AM1040">
        <v>0</v>
      </c>
    </row>
    <row r="1041" spans="1:39">
      <c r="A1041">
        <v>1040</v>
      </c>
      <c r="B1041">
        <v>9</v>
      </c>
      <c r="C1041">
        <v>9</v>
      </c>
      <c r="D1041">
        <v>3</v>
      </c>
      <c r="E1041">
        <v>854</v>
      </c>
      <c r="F1041">
        <v>2228</v>
      </c>
      <c r="G1041">
        <v>2228</v>
      </c>
      <c r="H1041">
        <v>1089</v>
      </c>
      <c r="I1041">
        <v>231.96486490000001</v>
      </c>
      <c r="J1041">
        <v>635.11441439999999</v>
      </c>
      <c r="K1041">
        <v>310</v>
      </c>
      <c r="L1041">
        <v>228</v>
      </c>
      <c r="M1041">
        <v>145</v>
      </c>
      <c r="N1041">
        <v>171</v>
      </c>
      <c r="O1041">
        <v>128.36000000000001</v>
      </c>
      <c r="P1041">
        <v>109.04</v>
      </c>
      <c r="Q1041">
        <v>18.670000000000002</v>
      </c>
      <c r="R1041">
        <v>0.152154399</v>
      </c>
      <c r="S1041">
        <v>2526</v>
      </c>
      <c r="T1041">
        <v>153</v>
      </c>
      <c r="U1041">
        <v>350</v>
      </c>
      <c r="V1041">
        <v>998</v>
      </c>
      <c r="W1041">
        <v>456</v>
      </c>
      <c r="X1041">
        <v>271</v>
      </c>
      <c r="Y1041">
        <v>63</v>
      </c>
      <c r="Z1041">
        <v>175</v>
      </c>
      <c r="AA1041">
        <v>412</v>
      </c>
      <c r="AB1041">
        <v>1701</v>
      </c>
      <c r="AC1041">
        <v>0</v>
      </c>
      <c r="AD1041">
        <v>175</v>
      </c>
      <c r="AE1041">
        <v>0</v>
      </c>
      <c r="AF1041">
        <v>0</v>
      </c>
      <c r="AG1041">
        <v>2</v>
      </c>
      <c r="AH1041">
        <v>0</v>
      </c>
      <c r="AI1041">
        <v>0</v>
      </c>
      <c r="AJ1041">
        <v>0</v>
      </c>
      <c r="AK1041">
        <v>3</v>
      </c>
      <c r="AL1041">
        <v>1.8758999999999999</v>
      </c>
      <c r="AM1041">
        <v>0</v>
      </c>
    </row>
    <row r="1042" spans="1:39">
      <c r="A1042">
        <v>1041</v>
      </c>
      <c r="B1042">
        <v>9</v>
      </c>
      <c r="C1042">
        <v>9</v>
      </c>
      <c r="D1042">
        <v>3</v>
      </c>
      <c r="E1042">
        <v>1780</v>
      </c>
      <c r="F1042">
        <v>4291</v>
      </c>
      <c r="G1042">
        <v>4300</v>
      </c>
      <c r="H1042">
        <v>2501</v>
      </c>
      <c r="I1042">
        <v>551</v>
      </c>
      <c r="J1042">
        <v>1327</v>
      </c>
      <c r="K1042">
        <v>546</v>
      </c>
      <c r="L1042">
        <v>513</v>
      </c>
      <c r="M1042">
        <v>402</v>
      </c>
      <c r="N1042">
        <v>319</v>
      </c>
      <c r="O1042">
        <v>492.42</v>
      </c>
      <c r="P1042">
        <v>137.84</v>
      </c>
      <c r="Q1042">
        <v>331</v>
      </c>
      <c r="R1042">
        <v>0.14255814</v>
      </c>
      <c r="S1042">
        <v>15572</v>
      </c>
      <c r="T1042">
        <v>196</v>
      </c>
      <c r="U1042">
        <v>518</v>
      </c>
      <c r="V1042">
        <v>2135</v>
      </c>
      <c r="W1042">
        <v>967</v>
      </c>
      <c r="X1042">
        <v>484</v>
      </c>
      <c r="Y1042">
        <v>2759</v>
      </c>
      <c r="Z1042">
        <v>5002</v>
      </c>
      <c r="AA1042">
        <v>2861</v>
      </c>
      <c r="AB1042">
        <v>1184</v>
      </c>
      <c r="AC1042">
        <v>0</v>
      </c>
      <c r="AD1042">
        <v>3766</v>
      </c>
      <c r="AE1042">
        <v>0</v>
      </c>
      <c r="AF1042">
        <v>0</v>
      </c>
      <c r="AG1042">
        <v>2</v>
      </c>
      <c r="AH1042">
        <v>0</v>
      </c>
      <c r="AI1042">
        <v>0</v>
      </c>
      <c r="AJ1042">
        <v>0</v>
      </c>
      <c r="AK1042">
        <v>3</v>
      </c>
      <c r="AL1042">
        <v>2.4540799999999998</v>
      </c>
      <c r="AM1042">
        <v>0</v>
      </c>
    </row>
    <row r="1043" spans="1:39">
      <c r="A1043">
        <v>1042</v>
      </c>
      <c r="B1043">
        <v>9</v>
      </c>
      <c r="C1043">
        <v>9</v>
      </c>
      <c r="D1043">
        <v>3</v>
      </c>
      <c r="E1043">
        <v>456</v>
      </c>
      <c r="F1043">
        <v>1102</v>
      </c>
      <c r="G1043">
        <v>1102</v>
      </c>
      <c r="H1043">
        <v>549</v>
      </c>
      <c r="I1043">
        <v>158.8496203</v>
      </c>
      <c r="J1043">
        <v>314.00506330000002</v>
      </c>
      <c r="K1043">
        <v>78</v>
      </c>
      <c r="L1043">
        <v>103</v>
      </c>
      <c r="M1043">
        <v>120</v>
      </c>
      <c r="N1043">
        <v>155</v>
      </c>
      <c r="O1043">
        <v>45.34</v>
      </c>
      <c r="P1043">
        <v>95.4</v>
      </c>
      <c r="Q1043">
        <v>1.2</v>
      </c>
      <c r="R1043">
        <v>0.208711434</v>
      </c>
      <c r="S1043">
        <v>64</v>
      </c>
      <c r="T1043">
        <v>54</v>
      </c>
      <c r="U1043">
        <v>180</v>
      </c>
      <c r="V1043">
        <v>434</v>
      </c>
      <c r="W1043">
        <v>245</v>
      </c>
      <c r="X1043">
        <v>189</v>
      </c>
      <c r="Y1043">
        <v>0</v>
      </c>
      <c r="Z1043">
        <v>44</v>
      </c>
      <c r="AA1043">
        <v>7</v>
      </c>
      <c r="AB1043">
        <v>5</v>
      </c>
      <c r="AC1043">
        <v>0</v>
      </c>
      <c r="AD1043">
        <v>8</v>
      </c>
      <c r="AE1043">
        <v>0</v>
      </c>
      <c r="AF1043">
        <v>0</v>
      </c>
      <c r="AG1043">
        <v>4</v>
      </c>
      <c r="AH1043">
        <v>0</v>
      </c>
      <c r="AI1043">
        <v>0</v>
      </c>
      <c r="AJ1043">
        <v>0</v>
      </c>
      <c r="AK1043">
        <v>3</v>
      </c>
      <c r="AL1043">
        <v>1.25515</v>
      </c>
      <c r="AM1043">
        <v>0</v>
      </c>
    </row>
    <row r="1044" spans="1:39">
      <c r="A1044">
        <v>1043</v>
      </c>
      <c r="B1044">
        <v>9</v>
      </c>
      <c r="C1044">
        <v>9</v>
      </c>
      <c r="D1044">
        <v>3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463.54</v>
      </c>
      <c r="P1044">
        <v>0</v>
      </c>
      <c r="Q1044">
        <v>799.51</v>
      </c>
      <c r="R1044">
        <v>0</v>
      </c>
      <c r="S1044">
        <v>7980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28</v>
      </c>
      <c r="Z1044">
        <v>1895</v>
      </c>
      <c r="AA1044">
        <v>406</v>
      </c>
      <c r="AB1044">
        <v>629</v>
      </c>
      <c r="AC1044">
        <v>0</v>
      </c>
      <c r="AD1044">
        <v>5022</v>
      </c>
      <c r="AE1044">
        <v>0</v>
      </c>
      <c r="AF1044">
        <v>0</v>
      </c>
      <c r="AG1044">
        <v>3</v>
      </c>
      <c r="AH1044">
        <v>0</v>
      </c>
      <c r="AI1044">
        <v>260</v>
      </c>
      <c r="AJ1044">
        <v>163</v>
      </c>
      <c r="AK1044">
        <v>3</v>
      </c>
      <c r="AL1044">
        <v>1.3547100000000001</v>
      </c>
      <c r="AM1044">
        <v>0</v>
      </c>
    </row>
    <row r="1045" spans="1:39">
      <c r="A1045">
        <v>1044</v>
      </c>
      <c r="B1045">
        <v>9</v>
      </c>
      <c r="C1045">
        <v>9</v>
      </c>
      <c r="D1045">
        <v>3</v>
      </c>
      <c r="E1045">
        <v>100</v>
      </c>
      <c r="F1045">
        <v>217</v>
      </c>
      <c r="G1045">
        <v>217</v>
      </c>
      <c r="H1045">
        <v>143</v>
      </c>
      <c r="I1045">
        <v>8</v>
      </c>
      <c r="J1045">
        <v>102</v>
      </c>
      <c r="K1045">
        <v>11</v>
      </c>
      <c r="L1045">
        <v>11</v>
      </c>
      <c r="M1045">
        <v>24</v>
      </c>
      <c r="N1045">
        <v>54</v>
      </c>
      <c r="O1045">
        <v>983.58</v>
      </c>
      <c r="P1045">
        <v>0</v>
      </c>
      <c r="Q1045">
        <v>892</v>
      </c>
      <c r="R1045">
        <v>0.147465438</v>
      </c>
      <c r="S1045">
        <v>16168</v>
      </c>
      <c r="T1045">
        <v>11</v>
      </c>
      <c r="U1045">
        <v>18</v>
      </c>
      <c r="V1045">
        <v>112</v>
      </c>
      <c r="W1045">
        <v>53</v>
      </c>
      <c r="X1045">
        <v>23</v>
      </c>
      <c r="Y1045">
        <v>1476</v>
      </c>
      <c r="Z1045">
        <v>2512</v>
      </c>
      <c r="AA1045">
        <v>1979</v>
      </c>
      <c r="AB1045">
        <v>2282</v>
      </c>
      <c r="AC1045">
        <v>9</v>
      </c>
      <c r="AD1045">
        <v>7910</v>
      </c>
      <c r="AE1045">
        <v>0</v>
      </c>
      <c r="AF1045">
        <v>0</v>
      </c>
      <c r="AG1045">
        <v>3</v>
      </c>
      <c r="AH1045">
        <v>0</v>
      </c>
      <c r="AI1045">
        <v>0</v>
      </c>
      <c r="AJ1045">
        <v>0</v>
      </c>
      <c r="AK1045">
        <v>3</v>
      </c>
      <c r="AL1045">
        <v>1.67967</v>
      </c>
      <c r="AM1045">
        <v>0</v>
      </c>
    </row>
    <row r="1046" spans="1:39">
      <c r="A1046">
        <v>1045</v>
      </c>
      <c r="B1046">
        <v>9</v>
      </c>
      <c r="C1046">
        <v>9</v>
      </c>
      <c r="D1046">
        <v>3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530.91</v>
      </c>
      <c r="P1046">
        <v>0</v>
      </c>
      <c r="Q1046">
        <v>472</v>
      </c>
      <c r="R1046">
        <v>0</v>
      </c>
      <c r="S1046">
        <v>18473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580</v>
      </c>
      <c r="Z1046">
        <v>3650</v>
      </c>
      <c r="AA1046">
        <v>857</v>
      </c>
      <c r="AB1046">
        <v>1330</v>
      </c>
      <c r="AC1046">
        <v>8</v>
      </c>
      <c r="AD1046">
        <v>12048</v>
      </c>
      <c r="AE1046">
        <v>0</v>
      </c>
      <c r="AF1046">
        <v>0</v>
      </c>
      <c r="AG1046">
        <v>2</v>
      </c>
      <c r="AH1046">
        <v>0</v>
      </c>
      <c r="AI1046">
        <v>0</v>
      </c>
      <c r="AJ1046">
        <v>0</v>
      </c>
      <c r="AK1046">
        <v>3</v>
      </c>
      <c r="AL1046">
        <v>2.5775199999999998</v>
      </c>
      <c r="AM1046">
        <v>0</v>
      </c>
    </row>
    <row r="1047" spans="1:39">
      <c r="A1047">
        <v>1046</v>
      </c>
      <c r="B1047">
        <v>9</v>
      </c>
      <c r="C1047">
        <v>9</v>
      </c>
      <c r="D1047">
        <v>3</v>
      </c>
      <c r="E1047">
        <v>4190</v>
      </c>
      <c r="F1047">
        <v>10817</v>
      </c>
      <c r="G1047">
        <v>10839</v>
      </c>
      <c r="H1047">
        <v>7042</v>
      </c>
      <c r="I1047">
        <v>665</v>
      </c>
      <c r="J1047">
        <v>4012</v>
      </c>
      <c r="K1047">
        <v>453</v>
      </c>
      <c r="L1047">
        <v>454</v>
      </c>
      <c r="M1047">
        <v>1036</v>
      </c>
      <c r="N1047">
        <v>2247</v>
      </c>
      <c r="O1047">
        <v>558.72</v>
      </c>
      <c r="P1047">
        <v>177.74</v>
      </c>
      <c r="Q1047">
        <v>315</v>
      </c>
      <c r="R1047">
        <v>0.119014669</v>
      </c>
      <c r="S1047">
        <v>9177</v>
      </c>
      <c r="T1047">
        <v>564</v>
      </c>
      <c r="U1047">
        <v>1059</v>
      </c>
      <c r="V1047">
        <v>5752</v>
      </c>
      <c r="W1047">
        <v>2517</v>
      </c>
      <c r="X1047">
        <v>947</v>
      </c>
      <c r="Y1047">
        <v>679</v>
      </c>
      <c r="Z1047">
        <v>290</v>
      </c>
      <c r="AA1047">
        <v>292</v>
      </c>
      <c r="AB1047">
        <v>2112</v>
      </c>
      <c r="AC1047">
        <v>0</v>
      </c>
      <c r="AD1047">
        <v>5804</v>
      </c>
      <c r="AE1047">
        <v>0</v>
      </c>
      <c r="AF1047">
        <v>0</v>
      </c>
      <c r="AG1047">
        <v>2</v>
      </c>
      <c r="AH1047">
        <v>0</v>
      </c>
      <c r="AI1047">
        <v>0</v>
      </c>
      <c r="AJ1047">
        <v>0</v>
      </c>
      <c r="AK1047">
        <v>3</v>
      </c>
      <c r="AL1047">
        <v>2.0055100000000001</v>
      </c>
      <c r="AM1047">
        <v>0</v>
      </c>
    </row>
    <row r="1048" spans="1:39">
      <c r="A1048">
        <v>1047</v>
      </c>
      <c r="B1048">
        <v>9</v>
      </c>
      <c r="C1048">
        <v>9</v>
      </c>
      <c r="D1048">
        <v>3</v>
      </c>
      <c r="E1048">
        <v>620</v>
      </c>
      <c r="F1048">
        <v>1645</v>
      </c>
      <c r="G1048">
        <v>1645</v>
      </c>
      <c r="H1048">
        <v>940</v>
      </c>
      <c r="I1048">
        <v>181.6807575</v>
      </c>
      <c r="J1048">
        <v>489.37436589999999</v>
      </c>
      <c r="K1048">
        <v>117</v>
      </c>
      <c r="L1048">
        <v>115</v>
      </c>
      <c r="M1048">
        <v>166</v>
      </c>
      <c r="N1048">
        <v>222</v>
      </c>
      <c r="O1048">
        <v>324.10000000000002</v>
      </c>
      <c r="P1048">
        <v>118.69</v>
      </c>
      <c r="Q1048">
        <v>243.69</v>
      </c>
      <c r="R1048">
        <v>0.122796353</v>
      </c>
      <c r="S1048">
        <v>2612</v>
      </c>
      <c r="T1048">
        <v>106</v>
      </c>
      <c r="U1048">
        <v>204</v>
      </c>
      <c r="V1048">
        <v>824</v>
      </c>
      <c r="W1048">
        <v>351</v>
      </c>
      <c r="X1048">
        <v>160</v>
      </c>
      <c r="Y1048">
        <v>539</v>
      </c>
      <c r="Z1048">
        <v>286</v>
      </c>
      <c r="AA1048">
        <v>502</v>
      </c>
      <c r="AB1048">
        <v>214</v>
      </c>
      <c r="AC1048">
        <v>0</v>
      </c>
      <c r="AD1048">
        <v>1071</v>
      </c>
      <c r="AE1048">
        <v>0</v>
      </c>
      <c r="AF1048">
        <v>0</v>
      </c>
      <c r="AG1048">
        <v>4</v>
      </c>
      <c r="AH1048">
        <v>0</v>
      </c>
      <c r="AI1048">
        <v>0</v>
      </c>
      <c r="AJ1048">
        <v>0</v>
      </c>
      <c r="AK1048">
        <v>3</v>
      </c>
      <c r="AL1048">
        <v>2.0499700000000001</v>
      </c>
      <c r="AM1048">
        <v>0</v>
      </c>
    </row>
    <row r="1049" spans="1:39">
      <c r="A1049">
        <v>1048</v>
      </c>
      <c r="B1049">
        <v>9</v>
      </c>
      <c r="C1049">
        <v>9</v>
      </c>
      <c r="D1049">
        <v>3</v>
      </c>
      <c r="E1049">
        <v>192</v>
      </c>
      <c r="F1049">
        <v>534</v>
      </c>
      <c r="G1049">
        <v>537</v>
      </c>
      <c r="H1049">
        <v>307</v>
      </c>
      <c r="I1049">
        <v>179.22077920000001</v>
      </c>
      <c r="J1049">
        <v>35.844155839999999</v>
      </c>
      <c r="K1049">
        <v>28</v>
      </c>
      <c r="L1049">
        <v>37</v>
      </c>
      <c r="M1049">
        <v>44</v>
      </c>
      <c r="N1049">
        <v>83</v>
      </c>
      <c r="O1049">
        <v>349.95</v>
      </c>
      <c r="P1049">
        <v>12.91</v>
      </c>
      <c r="Q1049">
        <v>180.06</v>
      </c>
      <c r="R1049">
        <v>0.104283054</v>
      </c>
      <c r="S1049">
        <v>13632</v>
      </c>
      <c r="T1049">
        <v>46</v>
      </c>
      <c r="U1049">
        <v>79</v>
      </c>
      <c r="V1049">
        <v>260</v>
      </c>
      <c r="W1049">
        <v>107</v>
      </c>
      <c r="X1049">
        <v>45</v>
      </c>
      <c r="Y1049">
        <v>557</v>
      </c>
      <c r="Z1049">
        <v>1046</v>
      </c>
      <c r="AA1049">
        <v>243</v>
      </c>
      <c r="AB1049">
        <v>686</v>
      </c>
      <c r="AC1049">
        <v>8</v>
      </c>
      <c r="AD1049">
        <v>11092</v>
      </c>
      <c r="AE1049">
        <v>0</v>
      </c>
      <c r="AF1049">
        <v>0</v>
      </c>
      <c r="AG1049">
        <v>2</v>
      </c>
      <c r="AH1049">
        <v>0</v>
      </c>
      <c r="AI1049">
        <v>6</v>
      </c>
      <c r="AJ1049">
        <v>25</v>
      </c>
      <c r="AK1049">
        <v>3</v>
      </c>
      <c r="AL1049">
        <v>2.1531799999999999</v>
      </c>
      <c r="AM1049">
        <v>0</v>
      </c>
    </row>
    <row r="1050" spans="1:39">
      <c r="A1050">
        <v>1049</v>
      </c>
      <c r="B1050">
        <v>9</v>
      </c>
      <c r="C1050">
        <v>9</v>
      </c>
      <c r="D1050">
        <v>3</v>
      </c>
      <c r="E1050">
        <v>665</v>
      </c>
      <c r="F1050">
        <v>1802</v>
      </c>
      <c r="G1050">
        <v>1811</v>
      </c>
      <c r="H1050">
        <v>947</v>
      </c>
      <c r="I1050">
        <v>496.11111110000002</v>
      </c>
      <c r="J1050">
        <v>178.125</v>
      </c>
      <c r="K1050">
        <v>121</v>
      </c>
      <c r="L1050">
        <v>143</v>
      </c>
      <c r="M1050">
        <v>196</v>
      </c>
      <c r="N1050">
        <v>205</v>
      </c>
      <c r="O1050">
        <v>206.56</v>
      </c>
      <c r="P1050">
        <v>145</v>
      </c>
      <c r="Q1050">
        <v>47</v>
      </c>
      <c r="R1050">
        <v>0.13141910500000001</v>
      </c>
      <c r="S1050">
        <v>391</v>
      </c>
      <c r="T1050">
        <v>152</v>
      </c>
      <c r="U1050">
        <v>292</v>
      </c>
      <c r="V1050">
        <v>796</v>
      </c>
      <c r="W1050">
        <v>368</v>
      </c>
      <c r="X1050">
        <v>203</v>
      </c>
      <c r="Y1050">
        <v>42</v>
      </c>
      <c r="Z1050">
        <v>48</v>
      </c>
      <c r="AA1050">
        <v>272</v>
      </c>
      <c r="AB1050">
        <v>12</v>
      </c>
      <c r="AC1050">
        <v>1</v>
      </c>
      <c r="AD1050">
        <v>16</v>
      </c>
      <c r="AE1050">
        <v>0</v>
      </c>
      <c r="AF1050">
        <v>0</v>
      </c>
      <c r="AG1050">
        <v>4</v>
      </c>
      <c r="AH1050">
        <v>0</v>
      </c>
      <c r="AI1050">
        <v>0</v>
      </c>
      <c r="AJ1050">
        <v>0</v>
      </c>
      <c r="AK1050">
        <v>3</v>
      </c>
      <c r="AL1050">
        <v>1.3008</v>
      </c>
      <c r="AM1050">
        <v>0</v>
      </c>
    </row>
    <row r="1051" spans="1:39">
      <c r="A1051">
        <v>1050</v>
      </c>
      <c r="B1051">
        <v>9</v>
      </c>
      <c r="C1051">
        <v>9</v>
      </c>
      <c r="D1051">
        <v>3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169.71</v>
      </c>
      <c r="P1051">
        <v>0</v>
      </c>
      <c r="Q1051">
        <v>287</v>
      </c>
      <c r="R1051">
        <v>0</v>
      </c>
      <c r="S1051">
        <v>3475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277</v>
      </c>
      <c r="Z1051">
        <v>871</v>
      </c>
      <c r="AA1051">
        <v>263</v>
      </c>
      <c r="AB1051">
        <v>434</v>
      </c>
      <c r="AC1051">
        <v>0</v>
      </c>
      <c r="AD1051">
        <v>1630</v>
      </c>
      <c r="AE1051">
        <v>0</v>
      </c>
      <c r="AF1051">
        <v>0</v>
      </c>
      <c r="AG1051">
        <v>3</v>
      </c>
      <c r="AH1051">
        <v>0</v>
      </c>
      <c r="AI1051">
        <v>0</v>
      </c>
      <c r="AJ1051">
        <v>0</v>
      </c>
      <c r="AK1051">
        <v>3</v>
      </c>
      <c r="AL1051">
        <v>1.3904799999999999</v>
      </c>
      <c r="AM1051">
        <v>0</v>
      </c>
    </row>
    <row r="1052" spans="1:39">
      <c r="A1052">
        <v>1051</v>
      </c>
      <c r="B1052">
        <v>9</v>
      </c>
      <c r="C1052">
        <v>9</v>
      </c>
      <c r="D1052">
        <v>3</v>
      </c>
      <c r="E1052">
        <v>647</v>
      </c>
      <c r="F1052">
        <v>1732</v>
      </c>
      <c r="G1052">
        <v>1732</v>
      </c>
      <c r="H1052">
        <v>981</v>
      </c>
      <c r="I1052">
        <v>615.67911479999998</v>
      </c>
      <c r="J1052">
        <v>31.320885199999999</v>
      </c>
      <c r="K1052">
        <v>75</v>
      </c>
      <c r="L1052">
        <v>18</v>
      </c>
      <c r="M1052">
        <v>99</v>
      </c>
      <c r="N1052">
        <v>455</v>
      </c>
      <c r="O1052">
        <v>305.31</v>
      </c>
      <c r="P1052">
        <v>56</v>
      </c>
      <c r="Q1052">
        <v>239</v>
      </c>
      <c r="R1052">
        <v>0.166281755</v>
      </c>
      <c r="S1052">
        <v>2575</v>
      </c>
      <c r="T1052">
        <v>87</v>
      </c>
      <c r="U1052">
        <v>281</v>
      </c>
      <c r="V1052">
        <v>656</v>
      </c>
      <c r="W1052">
        <v>463</v>
      </c>
      <c r="X1052">
        <v>245</v>
      </c>
      <c r="Y1052">
        <v>433</v>
      </c>
      <c r="Z1052">
        <v>329</v>
      </c>
      <c r="AA1052">
        <v>303</v>
      </c>
      <c r="AB1052">
        <v>318</v>
      </c>
      <c r="AC1052">
        <v>2</v>
      </c>
      <c r="AD1052">
        <v>1190</v>
      </c>
      <c r="AE1052">
        <v>0</v>
      </c>
      <c r="AF1052">
        <v>0</v>
      </c>
      <c r="AG1052">
        <v>4</v>
      </c>
      <c r="AH1052">
        <v>0</v>
      </c>
      <c r="AI1052">
        <v>0</v>
      </c>
      <c r="AJ1052">
        <v>0</v>
      </c>
      <c r="AK1052">
        <v>3</v>
      </c>
      <c r="AL1052">
        <v>1.37026</v>
      </c>
      <c r="AM1052">
        <v>0</v>
      </c>
    </row>
    <row r="1053" spans="1:39">
      <c r="A1053">
        <v>1052</v>
      </c>
      <c r="B1053">
        <v>9</v>
      </c>
      <c r="C1053">
        <v>9</v>
      </c>
      <c r="D1053">
        <v>3</v>
      </c>
      <c r="E1053">
        <v>69</v>
      </c>
      <c r="F1053">
        <v>148</v>
      </c>
      <c r="G1053">
        <v>148</v>
      </c>
      <c r="H1053">
        <v>90</v>
      </c>
      <c r="I1053">
        <v>20</v>
      </c>
      <c r="J1053">
        <v>59</v>
      </c>
      <c r="K1053">
        <v>6</v>
      </c>
      <c r="L1053">
        <v>9</v>
      </c>
      <c r="M1053">
        <v>20</v>
      </c>
      <c r="N1053">
        <v>34</v>
      </c>
      <c r="O1053">
        <v>761.97</v>
      </c>
      <c r="P1053">
        <v>7.64</v>
      </c>
      <c r="Q1053">
        <v>472</v>
      </c>
      <c r="R1053">
        <v>0.121621622</v>
      </c>
      <c r="S1053">
        <v>12941</v>
      </c>
      <c r="T1053">
        <v>9</v>
      </c>
      <c r="U1053">
        <v>12</v>
      </c>
      <c r="V1053">
        <v>74</v>
      </c>
      <c r="W1053">
        <v>37</v>
      </c>
      <c r="X1053">
        <v>16</v>
      </c>
      <c r="Y1053">
        <v>1371</v>
      </c>
      <c r="Z1053">
        <v>1509</v>
      </c>
      <c r="AA1053">
        <v>1186</v>
      </c>
      <c r="AB1053">
        <v>2453</v>
      </c>
      <c r="AC1053">
        <v>0</v>
      </c>
      <c r="AD1053">
        <v>6422</v>
      </c>
      <c r="AE1053">
        <v>0</v>
      </c>
      <c r="AF1053">
        <v>0</v>
      </c>
      <c r="AG1053">
        <v>3</v>
      </c>
      <c r="AH1053">
        <v>0</v>
      </c>
      <c r="AI1053">
        <v>0</v>
      </c>
      <c r="AJ1053">
        <v>0</v>
      </c>
      <c r="AK1053">
        <v>3</v>
      </c>
      <c r="AL1053">
        <v>2.0606900000000001</v>
      </c>
      <c r="AM1053">
        <v>0</v>
      </c>
    </row>
    <row r="1054" spans="1:39">
      <c r="A1054">
        <v>1053</v>
      </c>
      <c r="B1054">
        <v>9</v>
      </c>
      <c r="C1054">
        <v>9</v>
      </c>
      <c r="D1054">
        <v>3</v>
      </c>
      <c r="E1054">
        <v>8</v>
      </c>
      <c r="F1054">
        <v>15</v>
      </c>
      <c r="G1054">
        <v>15</v>
      </c>
      <c r="H1054">
        <v>10</v>
      </c>
      <c r="I1054">
        <v>1</v>
      </c>
      <c r="J1054">
        <v>9</v>
      </c>
      <c r="K1054">
        <v>1</v>
      </c>
      <c r="L1054">
        <v>2</v>
      </c>
      <c r="M1054">
        <v>1</v>
      </c>
      <c r="N1054">
        <v>4</v>
      </c>
      <c r="O1054">
        <v>603.01</v>
      </c>
      <c r="P1054">
        <v>0</v>
      </c>
      <c r="Q1054">
        <v>515.88</v>
      </c>
      <c r="R1054">
        <v>6.6666666999999999E-2</v>
      </c>
      <c r="S1054">
        <v>10186</v>
      </c>
      <c r="T1054">
        <v>1</v>
      </c>
      <c r="U1054">
        <v>1</v>
      </c>
      <c r="V1054">
        <v>8</v>
      </c>
      <c r="W1054">
        <v>4</v>
      </c>
      <c r="X1054">
        <v>1</v>
      </c>
      <c r="Y1054">
        <v>1310</v>
      </c>
      <c r="Z1054">
        <v>2845</v>
      </c>
      <c r="AA1054">
        <v>1237</v>
      </c>
      <c r="AB1054">
        <v>1362</v>
      </c>
      <c r="AC1054">
        <v>0</v>
      </c>
      <c r="AD1054">
        <v>3432</v>
      </c>
      <c r="AE1054">
        <v>0</v>
      </c>
      <c r="AF1054">
        <v>0</v>
      </c>
      <c r="AG1054">
        <v>3</v>
      </c>
      <c r="AH1054">
        <v>0</v>
      </c>
      <c r="AI1054">
        <v>0</v>
      </c>
      <c r="AJ1054">
        <v>0</v>
      </c>
      <c r="AK1054">
        <v>3</v>
      </c>
      <c r="AL1054">
        <v>1.74071</v>
      </c>
      <c r="AM1054">
        <v>0</v>
      </c>
    </row>
    <row r="1055" spans="1:39">
      <c r="A1055">
        <v>1054</v>
      </c>
      <c r="B1055">
        <v>9</v>
      </c>
      <c r="C1055">
        <v>9</v>
      </c>
      <c r="D1055">
        <v>3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286.83</v>
      </c>
      <c r="P1055">
        <v>0</v>
      </c>
      <c r="Q1055">
        <v>60</v>
      </c>
      <c r="R1055">
        <v>0</v>
      </c>
      <c r="S1055">
        <v>348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19</v>
      </c>
      <c r="AA1055">
        <v>0</v>
      </c>
      <c r="AB1055">
        <v>0</v>
      </c>
      <c r="AC1055">
        <v>0</v>
      </c>
      <c r="AD1055">
        <v>329</v>
      </c>
      <c r="AE1055">
        <v>0</v>
      </c>
      <c r="AF1055">
        <v>0</v>
      </c>
      <c r="AG1055">
        <v>4</v>
      </c>
      <c r="AH1055">
        <v>0</v>
      </c>
      <c r="AI1055">
        <v>0</v>
      </c>
      <c r="AJ1055">
        <v>0</v>
      </c>
      <c r="AK1055">
        <v>3</v>
      </c>
      <c r="AL1055">
        <v>1.1464000000000001</v>
      </c>
      <c r="AM1055">
        <v>0</v>
      </c>
    </row>
    <row r="1056" spans="1:39">
      <c r="A1056">
        <v>1055</v>
      </c>
      <c r="B1056">
        <v>9</v>
      </c>
      <c r="C1056">
        <v>9</v>
      </c>
      <c r="D1056">
        <v>3</v>
      </c>
      <c r="E1056">
        <v>573</v>
      </c>
      <c r="F1056">
        <v>1295</v>
      </c>
      <c r="G1056">
        <v>1295</v>
      </c>
      <c r="H1056">
        <v>636</v>
      </c>
      <c r="I1056">
        <v>592.07554419999997</v>
      </c>
      <c r="J1056">
        <v>0</v>
      </c>
      <c r="K1056">
        <v>163</v>
      </c>
      <c r="L1056">
        <v>180</v>
      </c>
      <c r="M1056">
        <v>161</v>
      </c>
      <c r="N1056">
        <v>69</v>
      </c>
      <c r="O1056">
        <v>258.19</v>
      </c>
      <c r="P1056">
        <v>124</v>
      </c>
      <c r="Q1056">
        <v>111</v>
      </c>
      <c r="R1056">
        <v>0.20849420799999999</v>
      </c>
      <c r="S1056">
        <v>4098</v>
      </c>
      <c r="T1056">
        <v>75</v>
      </c>
      <c r="U1056">
        <v>155</v>
      </c>
      <c r="V1056">
        <v>535</v>
      </c>
      <c r="W1056">
        <v>295</v>
      </c>
      <c r="X1056">
        <v>235</v>
      </c>
      <c r="Y1056">
        <v>776</v>
      </c>
      <c r="Z1056">
        <v>621</v>
      </c>
      <c r="AA1056">
        <v>484</v>
      </c>
      <c r="AB1056">
        <v>494</v>
      </c>
      <c r="AC1056">
        <v>0</v>
      </c>
      <c r="AD1056">
        <v>1723</v>
      </c>
      <c r="AE1056">
        <v>0</v>
      </c>
      <c r="AF1056">
        <v>0</v>
      </c>
      <c r="AG1056">
        <v>3</v>
      </c>
      <c r="AH1056">
        <v>0</v>
      </c>
      <c r="AI1056">
        <v>0</v>
      </c>
      <c r="AJ1056">
        <v>0</v>
      </c>
      <c r="AK1056">
        <v>3</v>
      </c>
      <c r="AL1056">
        <v>1.7898099999999999</v>
      </c>
      <c r="AM1056">
        <v>0</v>
      </c>
    </row>
    <row r="1057" spans="1:39">
      <c r="A1057">
        <v>1056</v>
      </c>
      <c r="B1057">
        <v>9</v>
      </c>
      <c r="C1057">
        <v>9</v>
      </c>
      <c r="D1057">
        <v>3</v>
      </c>
      <c r="E1057">
        <v>190</v>
      </c>
      <c r="F1057">
        <v>688</v>
      </c>
      <c r="G1057">
        <v>688</v>
      </c>
      <c r="H1057">
        <v>273</v>
      </c>
      <c r="I1057">
        <v>130</v>
      </c>
      <c r="J1057">
        <v>84</v>
      </c>
      <c r="K1057">
        <v>30</v>
      </c>
      <c r="L1057">
        <v>69</v>
      </c>
      <c r="M1057">
        <v>54</v>
      </c>
      <c r="N1057">
        <v>37</v>
      </c>
      <c r="O1057">
        <v>1586.14</v>
      </c>
      <c r="P1057">
        <v>0</v>
      </c>
      <c r="Q1057">
        <v>1346</v>
      </c>
      <c r="R1057">
        <v>5.3779069999999998E-2</v>
      </c>
      <c r="S1057">
        <v>205</v>
      </c>
      <c r="T1057">
        <v>61</v>
      </c>
      <c r="U1057">
        <v>236</v>
      </c>
      <c r="V1057">
        <v>242</v>
      </c>
      <c r="W1057">
        <v>117</v>
      </c>
      <c r="X1057">
        <v>32</v>
      </c>
      <c r="Y1057">
        <v>3</v>
      </c>
      <c r="Z1057">
        <v>54</v>
      </c>
      <c r="AA1057">
        <v>78</v>
      </c>
      <c r="AB1057">
        <v>19</v>
      </c>
      <c r="AC1057">
        <v>0</v>
      </c>
      <c r="AD1057">
        <v>51</v>
      </c>
      <c r="AE1057">
        <v>0</v>
      </c>
      <c r="AF1057">
        <v>0</v>
      </c>
      <c r="AG1057">
        <v>4</v>
      </c>
      <c r="AH1057">
        <v>0</v>
      </c>
      <c r="AI1057">
        <v>0</v>
      </c>
      <c r="AJ1057">
        <v>0</v>
      </c>
      <c r="AK1057">
        <v>3</v>
      </c>
      <c r="AL1057">
        <v>0.91295999999999999</v>
      </c>
      <c r="AM1057">
        <v>0</v>
      </c>
    </row>
    <row r="1058" spans="1:39">
      <c r="A1058">
        <v>1057</v>
      </c>
      <c r="B1058">
        <v>9</v>
      </c>
      <c r="C1058">
        <v>9</v>
      </c>
      <c r="D1058">
        <v>3</v>
      </c>
      <c r="E1058">
        <v>2747</v>
      </c>
      <c r="F1058">
        <v>6453</v>
      </c>
      <c r="G1058">
        <v>6453</v>
      </c>
      <c r="H1058">
        <v>3461</v>
      </c>
      <c r="I1058">
        <v>2206</v>
      </c>
      <c r="J1058">
        <v>777</v>
      </c>
      <c r="K1058">
        <v>692</v>
      </c>
      <c r="L1058">
        <v>669</v>
      </c>
      <c r="M1058">
        <v>751</v>
      </c>
      <c r="N1058">
        <v>635</v>
      </c>
      <c r="O1058">
        <v>352.85</v>
      </c>
      <c r="P1058">
        <v>285.81</v>
      </c>
      <c r="Q1058">
        <v>52</v>
      </c>
      <c r="R1058">
        <v>0.193708353</v>
      </c>
      <c r="S1058">
        <v>646</v>
      </c>
      <c r="T1058">
        <v>366</v>
      </c>
      <c r="U1058">
        <v>741</v>
      </c>
      <c r="V1058">
        <v>2824</v>
      </c>
      <c r="W1058">
        <v>1478</v>
      </c>
      <c r="X1058">
        <v>1044</v>
      </c>
      <c r="Y1058">
        <v>92</v>
      </c>
      <c r="Z1058">
        <v>203</v>
      </c>
      <c r="AA1058">
        <v>141</v>
      </c>
      <c r="AB1058">
        <v>129</v>
      </c>
      <c r="AC1058">
        <v>0</v>
      </c>
      <c r="AD1058">
        <v>81</v>
      </c>
      <c r="AE1058">
        <v>0</v>
      </c>
      <c r="AF1058">
        <v>0</v>
      </c>
      <c r="AG1058">
        <v>4</v>
      </c>
      <c r="AH1058">
        <v>0</v>
      </c>
      <c r="AI1058">
        <v>0</v>
      </c>
      <c r="AJ1058">
        <v>0</v>
      </c>
      <c r="AK1058">
        <v>3</v>
      </c>
      <c r="AL1058">
        <v>1.3439700000000001</v>
      </c>
      <c r="AM1058">
        <v>0</v>
      </c>
    </row>
    <row r="1059" spans="1:39">
      <c r="A1059">
        <v>1058</v>
      </c>
      <c r="B1059">
        <v>9</v>
      </c>
      <c r="C1059">
        <v>9</v>
      </c>
      <c r="D1059">
        <v>3</v>
      </c>
      <c r="E1059">
        <v>962</v>
      </c>
      <c r="F1059">
        <v>3063</v>
      </c>
      <c r="G1059">
        <v>3348</v>
      </c>
      <c r="H1059">
        <v>1700</v>
      </c>
      <c r="I1059">
        <v>658</v>
      </c>
      <c r="J1059">
        <v>328</v>
      </c>
      <c r="K1059">
        <v>167</v>
      </c>
      <c r="L1059">
        <v>245</v>
      </c>
      <c r="M1059">
        <v>269</v>
      </c>
      <c r="N1059">
        <v>281</v>
      </c>
      <c r="O1059">
        <v>752.5</v>
      </c>
      <c r="P1059">
        <v>165</v>
      </c>
      <c r="Q1059">
        <v>501</v>
      </c>
      <c r="R1059">
        <v>8.6618876999999997E-2</v>
      </c>
      <c r="S1059">
        <v>10819</v>
      </c>
      <c r="T1059">
        <v>309</v>
      </c>
      <c r="U1059">
        <v>785</v>
      </c>
      <c r="V1059">
        <v>1405</v>
      </c>
      <c r="W1059">
        <v>609</v>
      </c>
      <c r="X1059">
        <v>240</v>
      </c>
      <c r="Y1059">
        <v>1016</v>
      </c>
      <c r="Z1059">
        <v>1620</v>
      </c>
      <c r="AA1059">
        <v>1314</v>
      </c>
      <c r="AB1059">
        <v>2178</v>
      </c>
      <c r="AC1059">
        <v>2</v>
      </c>
      <c r="AD1059">
        <v>4689</v>
      </c>
      <c r="AE1059">
        <v>0</v>
      </c>
      <c r="AF1059">
        <v>0</v>
      </c>
      <c r="AG1059">
        <v>3</v>
      </c>
      <c r="AH1059">
        <v>74</v>
      </c>
      <c r="AI1059">
        <v>0</v>
      </c>
      <c r="AJ1059">
        <v>0</v>
      </c>
      <c r="AK1059">
        <v>3</v>
      </c>
      <c r="AL1059">
        <v>1.6998899999999999</v>
      </c>
      <c r="AM1059">
        <v>0</v>
      </c>
    </row>
    <row r="1060" spans="1:39">
      <c r="A1060">
        <v>1059</v>
      </c>
      <c r="B1060">
        <v>9</v>
      </c>
      <c r="C1060">
        <v>9</v>
      </c>
      <c r="D1060">
        <v>3</v>
      </c>
      <c r="E1060">
        <v>269</v>
      </c>
      <c r="F1060">
        <v>738</v>
      </c>
      <c r="G1060">
        <v>738</v>
      </c>
      <c r="H1060">
        <v>381</v>
      </c>
      <c r="I1060">
        <v>146.31359789999999</v>
      </c>
      <c r="J1060">
        <v>148.41379309999999</v>
      </c>
      <c r="K1060">
        <v>75</v>
      </c>
      <c r="L1060">
        <v>48</v>
      </c>
      <c r="M1060">
        <v>68</v>
      </c>
      <c r="N1060">
        <v>78</v>
      </c>
      <c r="O1060">
        <v>42.32</v>
      </c>
      <c r="P1060">
        <v>40.659999999999997</v>
      </c>
      <c r="Q1060">
        <v>0</v>
      </c>
      <c r="R1060">
        <v>0.119241192</v>
      </c>
      <c r="S1060">
        <v>147</v>
      </c>
      <c r="T1060">
        <v>69</v>
      </c>
      <c r="U1060">
        <v>109</v>
      </c>
      <c r="V1060">
        <v>337</v>
      </c>
      <c r="W1060">
        <v>147</v>
      </c>
      <c r="X1060">
        <v>76</v>
      </c>
      <c r="Y1060">
        <v>0</v>
      </c>
      <c r="Z1060">
        <v>0</v>
      </c>
      <c r="AA1060">
        <v>145</v>
      </c>
      <c r="AB1060">
        <v>2</v>
      </c>
      <c r="AC1060">
        <v>0</v>
      </c>
      <c r="AD1060">
        <v>0</v>
      </c>
      <c r="AE1060">
        <v>0</v>
      </c>
      <c r="AF1060">
        <v>0</v>
      </c>
      <c r="AG1060">
        <v>4</v>
      </c>
      <c r="AH1060">
        <v>0</v>
      </c>
      <c r="AI1060">
        <v>0</v>
      </c>
      <c r="AJ1060">
        <v>0</v>
      </c>
      <c r="AK1060">
        <v>3</v>
      </c>
      <c r="AL1060">
        <v>1.3386199999999999</v>
      </c>
      <c r="AM1060">
        <v>0</v>
      </c>
    </row>
    <row r="1061" spans="1:39">
      <c r="A1061">
        <v>1060</v>
      </c>
      <c r="B1061">
        <v>9</v>
      </c>
      <c r="C1061">
        <v>9</v>
      </c>
      <c r="D1061">
        <v>3</v>
      </c>
      <c r="E1061">
        <v>2094</v>
      </c>
      <c r="F1061">
        <v>5625</v>
      </c>
      <c r="G1061">
        <v>5625</v>
      </c>
      <c r="H1061">
        <v>2737</v>
      </c>
      <c r="I1061">
        <v>749</v>
      </c>
      <c r="J1061">
        <v>1434</v>
      </c>
      <c r="K1061">
        <v>669</v>
      </c>
      <c r="L1061">
        <v>495</v>
      </c>
      <c r="M1061">
        <v>574</v>
      </c>
      <c r="N1061">
        <v>356</v>
      </c>
      <c r="O1061">
        <v>267.63</v>
      </c>
      <c r="P1061">
        <v>194</v>
      </c>
      <c r="Q1061">
        <v>53</v>
      </c>
      <c r="R1061">
        <v>0.13546666700000001</v>
      </c>
      <c r="S1061">
        <v>738</v>
      </c>
      <c r="T1061">
        <v>453</v>
      </c>
      <c r="U1061">
        <v>901</v>
      </c>
      <c r="V1061">
        <v>2541</v>
      </c>
      <c r="W1061">
        <v>1107</v>
      </c>
      <c r="X1061">
        <v>623</v>
      </c>
      <c r="Y1061">
        <v>309</v>
      </c>
      <c r="Z1061">
        <v>65</v>
      </c>
      <c r="AA1061">
        <v>326</v>
      </c>
      <c r="AB1061">
        <v>12</v>
      </c>
      <c r="AC1061">
        <v>3</v>
      </c>
      <c r="AD1061">
        <v>23</v>
      </c>
      <c r="AE1061">
        <v>0</v>
      </c>
      <c r="AF1061">
        <v>0</v>
      </c>
      <c r="AG1061">
        <v>4</v>
      </c>
      <c r="AH1061">
        <v>0</v>
      </c>
      <c r="AI1061">
        <v>0</v>
      </c>
      <c r="AJ1061">
        <v>0</v>
      </c>
      <c r="AK1061">
        <v>3</v>
      </c>
      <c r="AL1061">
        <v>1.44217</v>
      </c>
      <c r="AM1061">
        <v>0</v>
      </c>
    </row>
    <row r="1062" spans="1:39">
      <c r="A1062">
        <v>1061</v>
      </c>
      <c r="B1062">
        <v>9</v>
      </c>
      <c r="C1062">
        <v>9</v>
      </c>
      <c r="D1062">
        <v>3</v>
      </c>
      <c r="E1062">
        <v>596</v>
      </c>
      <c r="F1062">
        <v>1565</v>
      </c>
      <c r="G1062">
        <v>1565</v>
      </c>
      <c r="H1062">
        <v>858</v>
      </c>
      <c r="I1062">
        <v>384.54363380000001</v>
      </c>
      <c r="J1062">
        <v>225.66714350000001</v>
      </c>
      <c r="K1062">
        <v>146</v>
      </c>
      <c r="L1062">
        <v>124</v>
      </c>
      <c r="M1062">
        <v>153</v>
      </c>
      <c r="N1062">
        <v>173</v>
      </c>
      <c r="O1062">
        <v>121.55</v>
      </c>
      <c r="P1062">
        <v>74.180000000000007</v>
      </c>
      <c r="Q1062">
        <v>36.590000000000003</v>
      </c>
      <c r="R1062">
        <v>0.123322684</v>
      </c>
      <c r="S1062">
        <v>757</v>
      </c>
      <c r="T1062">
        <v>105</v>
      </c>
      <c r="U1062">
        <v>210</v>
      </c>
      <c r="V1062">
        <v>748</v>
      </c>
      <c r="W1062">
        <v>340</v>
      </c>
      <c r="X1062">
        <v>162</v>
      </c>
      <c r="Y1062">
        <v>55</v>
      </c>
      <c r="Z1062">
        <v>85</v>
      </c>
      <c r="AA1062">
        <v>554</v>
      </c>
      <c r="AB1062">
        <v>12</v>
      </c>
      <c r="AC1062">
        <v>0</v>
      </c>
      <c r="AD1062">
        <v>51</v>
      </c>
      <c r="AE1062">
        <v>0</v>
      </c>
      <c r="AF1062">
        <v>0</v>
      </c>
      <c r="AG1062">
        <v>4</v>
      </c>
      <c r="AH1062">
        <v>161</v>
      </c>
      <c r="AI1062">
        <v>0</v>
      </c>
      <c r="AJ1062">
        <v>0</v>
      </c>
      <c r="AK1062">
        <v>3</v>
      </c>
      <c r="AL1062">
        <v>1.30138</v>
      </c>
      <c r="AM1062">
        <v>0</v>
      </c>
    </row>
    <row r="1063" spans="1:39">
      <c r="A1063">
        <v>1062</v>
      </c>
      <c r="B1063">
        <v>9</v>
      </c>
      <c r="C1063">
        <v>9</v>
      </c>
      <c r="D1063">
        <v>3</v>
      </c>
      <c r="E1063">
        <v>1109</v>
      </c>
      <c r="F1063">
        <v>3118</v>
      </c>
      <c r="G1063">
        <v>3132</v>
      </c>
      <c r="H1063">
        <v>1664</v>
      </c>
      <c r="I1063">
        <v>694</v>
      </c>
      <c r="J1063">
        <v>426</v>
      </c>
      <c r="K1063">
        <v>230</v>
      </c>
      <c r="L1063">
        <v>255</v>
      </c>
      <c r="M1063">
        <v>296</v>
      </c>
      <c r="N1063">
        <v>328</v>
      </c>
      <c r="O1063">
        <v>264.52999999999997</v>
      </c>
      <c r="P1063">
        <v>154</v>
      </c>
      <c r="Q1063">
        <v>44</v>
      </c>
      <c r="R1063">
        <v>0.11558109799999999</v>
      </c>
      <c r="S1063">
        <v>1289</v>
      </c>
      <c r="T1063">
        <v>258</v>
      </c>
      <c r="U1063">
        <v>484</v>
      </c>
      <c r="V1063">
        <v>1452</v>
      </c>
      <c r="W1063">
        <v>641</v>
      </c>
      <c r="X1063">
        <v>297</v>
      </c>
      <c r="Y1063">
        <v>75</v>
      </c>
      <c r="Z1063">
        <v>193</v>
      </c>
      <c r="AA1063">
        <v>879</v>
      </c>
      <c r="AB1063">
        <v>127</v>
      </c>
      <c r="AC1063">
        <v>0</v>
      </c>
      <c r="AD1063">
        <v>15</v>
      </c>
      <c r="AE1063">
        <v>0</v>
      </c>
      <c r="AF1063">
        <v>0</v>
      </c>
      <c r="AG1063">
        <v>4</v>
      </c>
      <c r="AH1063">
        <v>0</v>
      </c>
      <c r="AI1063">
        <v>0</v>
      </c>
      <c r="AJ1063">
        <v>0</v>
      </c>
      <c r="AK1063">
        <v>3</v>
      </c>
      <c r="AL1063">
        <v>1.44546</v>
      </c>
      <c r="AM1063">
        <v>0</v>
      </c>
    </row>
    <row r="1064" spans="1:39">
      <c r="A1064">
        <v>1063</v>
      </c>
      <c r="B1064">
        <v>9</v>
      </c>
      <c r="C1064">
        <v>9</v>
      </c>
      <c r="D1064">
        <v>3</v>
      </c>
      <c r="E1064">
        <v>1548</v>
      </c>
      <c r="F1064">
        <v>4146</v>
      </c>
      <c r="G1064">
        <v>4169</v>
      </c>
      <c r="H1064">
        <v>2312</v>
      </c>
      <c r="I1064">
        <v>1142</v>
      </c>
      <c r="J1064">
        <v>473</v>
      </c>
      <c r="K1064">
        <v>284</v>
      </c>
      <c r="L1064">
        <v>385</v>
      </c>
      <c r="M1064">
        <v>435</v>
      </c>
      <c r="N1064">
        <v>444</v>
      </c>
      <c r="O1064">
        <v>341.29</v>
      </c>
      <c r="P1064">
        <v>275</v>
      </c>
      <c r="Q1064">
        <v>60</v>
      </c>
      <c r="R1064">
        <v>0.13192612100000001</v>
      </c>
      <c r="S1064">
        <v>1151</v>
      </c>
      <c r="T1064">
        <v>303</v>
      </c>
      <c r="U1064">
        <v>586</v>
      </c>
      <c r="V1064">
        <v>1948</v>
      </c>
      <c r="W1064">
        <v>896</v>
      </c>
      <c r="X1064">
        <v>436</v>
      </c>
      <c r="Y1064">
        <v>160</v>
      </c>
      <c r="Z1064">
        <v>60</v>
      </c>
      <c r="AA1064">
        <v>875</v>
      </c>
      <c r="AB1064">
        <v>24</v>
      </c>
      <c r="AC1064">
        <v>0</v>
      </c>
      <c r="AD1064">
        <v>32</v>
      </c>
      <c r="AE1064">
        <v>0</v>
      </c>
      <c r="AF1064">
        <v>0</v>
      </c>
      <c r="AG1064">
        <v>4</v>
      </c>
      <c r="AH1064">
        <v>310</v>
      </c>
      <c r="AI1064">
        <v>0</v>
      </c>
      <c r="AJ1064">
        <v>0</v>
      </c>
      <c r="AK1064">
        <v>3</v>
      </c>
      <c r="AL1064">
        <v>1.2650600000000001</v>
      </c>
      <c r="AM1064">
        <v>0</v>
      </c>
    </row>
    <row r="1065" spans="1:39">
      <c r="A1065">
        <v>1064</v>
      </c>
      <c r="B1065">
        <v>9</v>
      </c>
      <c r="C1065">
        <v>9</v>
      </c>
      <c r="D1065">
        <v>3</v>
      </c>
      <c r="E1065">
        <v>1472</v>
      </c>
      <c r="F1065">
        <v>3869</v>
      </c>
      <c r="G1065">
        <v>3869</v>
      </c>
      <c r="H1065">
        <v>2031</v>
      </c>
      <c r="I1065">
        <v>666.71403199999997</v>
      </c>
      <c r="J1065">
        <v>832.73889880000002</v>
      </c>
      <c r="K1065">
        <v>297</v>
      </c>
      <c r="L1065">
        <v>379</v>
      </c>
      <c r="M1065">
        <v>342</v>
      </c>
      <c r="N1065">
        <v>454</v>
      </c>
      <c r="O1065">
        <v>94.53</v>
      </c>
      <c r="P1065">
        <v>75.209999999999994</v>
      </c>
      <c r="Q1065">
        <v>44.72</v>
      </c>
      <c r="R1065">
        <v>0.15094339600000001</v>
      </c>
      <c r="S1065">
        <v>962</v>
      </c>
      <c r="T1065">
        <v>302</v>
      </c>
      <c r="U1065">
        <v>573</v>
      </c>
      <c r="V1065">
        <v>1657</v>
      </c>
      <c r="W1065">
        <v>852</v>
      </c>
      <c r="X1065">
        <v>485</v>
      </c>
      <c r="Y1065">
        <v>351</v>
      </c>
      <c r="Z1065">
        <v>155</v>
      </c>
      <c r="AA1065">
        <v>326</v>
      </c>
      <c r="AB1065">
        <v>106</v>
      </c>
      <c r="AC1065">
        <v>0</v>
      </c>
      <c r="AD1065">
        <v>24</v>
      </c>
      <c r="AE1065">
        <v>0</v>
      </c>
      <c r="AF1065">
        <v>0</v>
      </c>
      <c r="AG1065">
        <v>2</v>
      </c>
      <c r="AH1065">
        <v>0</v>
      </c>
      <c r="AI1065">
        <v>0</v>
      </c>
      <c r="AJ1065">
        <v>0</v>
      </c>
      <c r="AK1065">
        <v>3</v>
      </c>
      <c r="AL1065">
        <v>1.49596</v>
      </c>
      <c r="AM1065">
        <v>0</v>
      </c>
    </row>
    <row r="1066" spans="1:39">
      <c r="A1066">
        <v>1065</v>
      </c>
      <c r="B1066">
        <v>9</v>
      </c>
      <c r="C1066">
        <v>9</v>
      </c>
      <c r="D1066">
        <v>3</v>
      </c>
      <c r="E1066">
        <v>1161</v>
      </c>
      <c r="F1066">
        <v>3063</v>
      </c>
      <c r="G1066">
        <v>3063</v>
      </c>
      <c r="H1066">
        <v>1603</v>
      </c>
      <c r="I1066">
        <v>525.85257549999994</v>
      </c>
      <c r="J1066">
        <v>656.80017759999998</v>
      </c>
      <c r="K1066">
        <v>229</v>
      </c>
      <c r="L1066">
        <v>307</v>
      </c>
      <c r="M1066">
        <v>261</v>
      </c>
      <c r="N1066">
        <v>364</v>
      </c>
      <c r="O1066">
        <v>114.48</v>
      </c>
      <c r="P1066">
        <v>103.24</v>
      </c>
      <c r="Q1066">
        <v>15.28</v>
      </c>
      <c r="R1066">
        <v>0.151811949</v>
      </c>
      <c r="S1066">
        <v>199</v>
      </c>
      <c r="T1066">
        <v>237</v>
      </c>
      <c r="U1066">
        <v>459</v>
      </c>
      <c r="V1066">
        <v>1341</v>
      </c>
      <c r="W1066">
        <v>645</v>
      </c>
      <c r="X1066">
        <v>381</v>
      </c>
      <c r="Y1066">
        <v>14</v>
      </c>
      <c r="Z1066">
        <v>22</v>
      </c>
      <c r="AA1066">
        <v>134</v>
      </c>
      <c r="AB1066">
        <v>21</v>
      </c>
      <c r="AC1066">
        <v>0</v>
      </c>
      <c r="AD1066">
        <v>8</v>
      </c>
      <c r="AE1066">
        <v>0</v>
      </c>
      <c r="AF1066">
        <v>0</v>
      </c>
      <c r="AG1066">
        <v>3</v>
      </c>
      <c r="AH1066">
        <v>0</v>
      </c>
      <c r="AI1066">
        <v>0</v>
      </c>
      <c r="AJ1066">
        <v>0</v>
      </c>
      <c r="AK1066">
        <v>3</v>
      </c>
      <c r="AL1066">
        <v>1.49596</v>
      </c>
      <c r="AM1066">
        <v>0</v>
      </c>
    </row>
    <row r="1067" spans="1:39">
      <c r="A1067">
        <v>1066</v>
      </c>
      <c r="B1067">
        <v>9</v>
      </c>
      <c r="C1067">
        <v>9</v>
      </c>
      <c r="D1067">
        <v>3</v>
      </c>
      <c r="E1067">
        <v>204</v>
      </c>
      <c r="F1067">
        <v>305</v>
      </c>
      <c r="G1067">
        <v>305</v>
      </c>
      <c r="H1067">
        <v>110</v>
      </c>
      <c r="I1067">
        <v>0</v>
      </c>
      <c r="J1067">
        <v>204</v>
      </c>
      <c r="K1067">
        <v>172</v>
      </c>
      <c r="L1067">
        <v>32</v>
      </c>
      <c r="M1067">
        <v>0</v>
      </c>
      <c r="N1067">
        <v>0</v>
      </c>
      <c r="O1067">
        <v>372.81</v>
      </c>
      <c r="P1067">
        <v>0</v>
      </c>
      <c r="Q1067">
        <v>287</v>
      </c>
      <c r="R1067">
        <v>0.45245901599999999</v>
      </c>
      <c r="S1067">
        <v>4557</v>
      </c>
      <c r="T1067">
        <v>0</v>
      </c>
      <c r="U1067">
        <v>15</v>
      </c>
      <c r="V1067">
        <v>107</v>
      </c>
      <c r="W1067">
        <v>62</v>
      </c>
      <c r="X1067">
        <v>121</v>
      </c>
      <c r="Y1067">
        <v>750</v>
      </c>
      <c r="Z1067">
        <v>1436</v>
      </c>
      <c r="AA1067">
        <v>189</v>
      </c>
      <c r="AB1067">
        <v>1637</v>
      </c>
      <c r="AC1067">
        <v>0</v>
      </c>
      <c r="AD1067">
        <v>545</v>
      </c>
      <c r="AE1067">
        <v>0</v>
      </c>
      <c r="AF1067">
        <v>0</v>
      </c>
      <c r="AG1067">
        <v>3</v>
      </c>
      <c r="AH1067">
        <v>0</v>
      </c>
      <c r="AI1067">
        <v>0</v>
      </c>
      <c r="AJ1067">
        <v>0</v>
      </c>
      <c r="AK1067">
        <v>3</v>
      </c>
      <c r="AL1067">
        <v>1.57921</v>
      </c>
      <c r="AM1067">
        <v>0</v>
      </c>
    </row>
    <row r="1068" spans="1:39">
      <c r="A1068">
        <v>1067</v>
      </c>
      <c r="B1068">
        <v>9</v>
      </c>
      <c r="C1068">
        <v>9</v>
      </c>
      <c r="D1068">
        <v>3</v>
      </c>
      <c r="E1068">
        <v>29</v>
      </c>
      <c r="F1068">
        <v>68</v>
      </c>
      <c r="G1068">
        <v>68</v>
      </c>
      <c r="H1068">
        <v>36</v>
      </c>
      <c r="I1068">
        <v>8.4979709159999999</v>
      </c>
      <c r="J1068">
        <v>22.890091309999999</v>
      </c>
      <c r="K1068">
        <v>6</v>
      </c>
      <c r="L1068">
        <v>3</v>
      </c>
      <c r="M1068">
        <v>10</v>
      </c>
      <c r="N1068">
        <v>10</v>
      </c>
      <c r="O1068">
        <v>78.209999999999994</v>
      </c>
      <c r="P1068">
        <v>74.819999999999993</v>
      </c>
      <c r="Q1068">
        <v>0</v>
      </c>
      <c r="R1068">
        <v>0.17647058800000001</v>
      </c>
      <c r="S1068">
        <v>56</v>
      </c>
      <c r="T1068">
        <v>3</v>
      </c>
      <c r="U1068">
        <v>13</v>
      </c>
      <c r="V1068">
        <v>27</v>
      </c>
      <c r="W1068">
        <v>17</v>
      </c>
      <c r="X1068">
        <v>8</v>
      </c>
      <c r="Y1068">
        <v>0</v>
      </c>
      <c r="Z1068">
        <v>7</v>
      </c>
      <c r="AA1068">
        <v>19</v>
      </c>
      <c r="AB1068">
        <v>30</v>
      </c>
      <c r="AC1068">
        <v>0</v>
      </c>
      <c r="AD1068">
        <v>0</v>
      </c>
      <c r="AE1068">
        <v>0</v>
      </c>
      <c r="AF1068">
        <v>0</v>
      </c>
      <c r="AG1068">
        <v>4</v>
      </c>
      <c r="AH1068">
        <v>0</v>
      </c>
      <c r="AI1068">
        <v>0</v>
      </c>
      <c r="AJ1068">
        <v>0</v>
      </c>
      <c r="AK1068">
        <v>3</v>
      </c>
      <c r="AL1068">
        <v>2.0499700000000001</v>
      </c>
      <c r="AM1068">
        <v>0</v>
      </c>
    </row>
    <row r="1069" spans="1:39">
      <c r="A1069">
        <v>1068</v>
      </c>
      <c r="B1069">
        <v>9</v>
      </c>
      <c r="C1069">
        <v>9</v>
      </c>
      <c r="D1069">
        <v>3</v>
      </c>
      <c r="E1069">
        <v>3870</v>
      </c>
      <c r="F1069">
        <v>10240</v>
      </c>
      <c r="G1069">
        <v>10240</v>
      </c>
      <c r="H1069">
        <v>5819</v>
      </c>
      <c r="I1069">
        <v>1134.039567</v>
      </c>
      <c r="J1069">
        <v>3054.643219</v>
      </c>
      <c r="K1069">
        <v>736</v>
      </c>
      <c r="L1069">
        <v>704</v>
      </c>
      <c r="M1069">
        <v>1054</v>
      </c>
      <c r="N1069">
        <v>1376</v>
      </c>
      <c r="O1069">
        <v>195.42</v>
      </c>
      <c r="P1069">
        <v>95.23</v>
      </c>
      <c r="Q1069">
        <v>135.62</v>
      </c>
      <c r="R1069">
        <v>0.12841796899999999</v>
      </c>
      <c r="S1069">
        <v>3044</v>
      </c>
      <c r="T1069">
        <v>694</v>
      </c>
      <c r="U1069">
        <v>1284</v>
      </c>
      <c r="V1069">
        <v>5003</v>
      </c>
      <c r="W1069">
        <v>2230</v>
      </c>
      <c r="X1069">
        <v>1029</v>
      </c>
      <c r="Y1069">
        <v>88</v>
      </c>
      <c r="Z1069">
        <v>158</v>
      </c>
      <c r="AA1069">
        <v>41</v>
      </c>
      <c r="AB1069">
        <v>720</v>
      </c>
      <c r="AC1069">
        <v>0</v>
      </c>
      <c r="AD1069">
        <v>2037</v>
      </c>
      <c r="AE1069">
        <v>0</v>
      </c>
      <c r="AF1069">
        <v>0</v>
      </c>
      <c r="AG1069">
        <v>2</v>
      </c>
      <c r="AH1069">
        <v>0</v>
      </c>
      <c r="AI1069">
        <v>0</v>
      </c>
      <c r="AJ1069">
        <v>0</v>
      </c>
      <c r="AK1069">
        <v>3</v>
      </c>
      <c r="AL1069">
        <v>2.0499700000000001</v>
      </c>
      <c r="AM1069">
        <v>0</v>
      </c>
    </row>
    <row r="1070" spans="1:39">
      <c r="A1070">
        <v>1069</v>
      </c>
      <c r="B1070">
        <v>9</v>
      </c>
      <c r="C1070">
        <v>9</v>
      </c>
      <c r="D1070">
        <v>3</v>
      </c>
      <c r="E1070">
        <v>490</v>
      </c>
      <c r="F1070">
        <v>1383</v>
      </c>
      <c r="G1070">
        <v>1383</v>
      </c>
      <c r="H1070">
        <v>817</v>
      </c>
      <c r="I1070">
        <v>0</v>
      </c>
      <c r="J1070">
        <v>575</v>
      </c>
      <c r="K1070">
        <v>22</v>
      </c>
      <c r="L1070">
        <v>64</v>
      </c>
      <c r="M1070">
        <v>163</v>
      </c>
      <c r="N1070">
        <v>241</v>
      </c>
      <c r="O1070">
        <v>418.88</v>
      </c>
      <c r="P1070">
        <v>53</v>
      </c>
      <c r="Q1070">
        <v>347</v>
      </c>
      <c r="R1070">
        <v>0.109906001</v>
      </c>
      <c r="S1070">
        <v>10315</v>
      </c>
      <c r="T1070">
        <v>112</v>
      </c>
      <c r="U1070">
        <v>201</v>
      </c>
      <c r="V1070">
        <v>652</v>
      </c>
      <c r="W1070">
        <v>300</v>
      </c>
      <c r="X1070">
        <v>118</v>
      </c>
      <c r="Y1070">
        <v>2401</v>
      </c>
      <c r="Z1070">
        <v>2951</v>
      </c>
      <c r="AA1070">
        <v>1159</v>
      </c>
      <c r="AB1070">
        <v>803</v>
      </c>
      <c r="AC1070">
        <v>0</v>
      </c>
      <c r="AD1070">
        <v>3001</v>
      </c>
      <c r="AE1070">
        <v>0</v>
      </c>
      <c r="AF1070">
        <v>0</v>
      </c>
      <c r="AG1070">
        <v>2</v>
      </c>
      <c r="AH1070">
        <v>1</v>
      </c>
      <c r="AI1070">
        <v>0</v>
      </c>
      <c r="AJ1070">
        <v>0</v>
      </c>
      <c r="AK1070">
        <v>3</v>
      </c>
      <c r="AL1070">
        <v>2.0558900000000002</v>
      </c>
      <c r="AM1070">
        <v>0</v>
      </c>
    </row>
    <row r="1071" spans="1:39">
      <c r="A1071">
        <v>1070</v>
      </c>
      <c r="B1071">
        <v>9</v>
      </c>
      <c r="C1071">
        <v>9</v>
      </c>
      <c r="D1071">
        <v>3</v>
      </c>
      <c r="E1071">
        <v>1293</v>
      </c>
      <c r="F1071">
        <v>3450</v>
      </c>
      <c r="G1071">
        <v>3450</v>
      </c>
      <c r="H1071">
        <v>1960</v>
      </c>
      <c r="I1071">
        <v>378.8922895</v>
      </c>
      <c r="J1071">
        <v>1020.582347</v>
      </c>
      <c r="K1071">
        <v>249</v>
      </c>
      <c r="L1071">
        <v>233</v>
      </c>
      <c r="M1071">
        <v>348</v>
      </c>
      <c r="N1071">
        <v>463</v>
      </c>
      <c r="O1071">
        <v>262.63</v>
      </c>
      <c r="P1071">
        <v>0</v>
      </c>
      <c r="Q1071">
        <v>280.27</v>
      </c>
      <c r="R1071">
        <v>0.130724638</v>
      </c>
      <c r="S1071">
        <v>13878</v>
      </c>
      <c r="T1071">
        <v>231</v>
      </c>
      <c r="U1071">
        <v>443</v>
      </c>
      <c r="V1071">
        <v>1670</v>
      </c>
      <c r="W1071">
        <v>759</v>
      </c>
      <c r="X1071">
        <v>347</v>
      </c>
      <c r="Y1071">
        <v>20</v>
      </c>
      <c r="Z1071">
        <v>421</v>
      </c>
      <c r="AA1071">
        <v>77</v>
      </c>
      <c r="AB1071">
        <v>105</v>
      </c>
      <c r="AC1071">
        <v>0</v>
      </c>
      <c r="AD1071">
        <v>13255</v>
      </c>
      <c r="AE1071">
        <v>0</v>
      </c>
      <c r="AF1071">
        <v>0</v>
      </c>
      <c r="AG1071">
        <v>1</v>
      </c>
      <c r="AH1071">
        <v>0</v>
      </c>
      <c r="AI1071">
        <v>0</v>
      </c>
      <c r="AJ1071">
        <v>0</v>
      </c>
      <c r="AK1071">
        <v>3</v>
      </c>
      <c r="AL1071">
        <v>2.0499700000000001</v>
      </c>
      <c r="AM1071">
        <v>0</v>
      </c>
    </row>
    <row r="1072" spans="1:39">
      <c r="A1072">
        <v>1071</v>
      </c>
      <c r="B1072">
        <v>9</v>
      </c>
      <c r="C1072">
        <v>9</v>
      </c>
      <c r="D1072">
        <v>3</v>
      </c>
      <c r="E1072">
        <v>456</v>
      </c>
      <c r="F1072">
        <v>1284</v>
      </c>
      <c r="G1072">
        <v>1284</v>
      </c>
      <c r="H1072">
        <v>736</v>
      </c>
      <c r="I1072">
        <v>233.11720700000001</v>
      </c>
      <c r="J1072">
        <v>261.54613469999998</v>
      </c>
      <c r="K1072">
        <v>72</v>
      </c>
      <c r="L1072">
        <v>83</v>
      </c>
      <c r="M1072">
        <v>101</v>
      </c>
      <c r="N1072">
        <v>200</v>
      </c>
      <c r="O1072">
        <v>79.14</v>
      </c>
      <c r="P1072">
        <v>116.03</v>
      </c>
      <c r="Q1072">
        <v>37.96</v>
      </c>
      <c r="R1072">
        <v>0.105919003</v>
      </c>
      <c r="S1072">
        <v>1642</v>
      </c>
      <c r="T1072">
        <v>102</v>
      </c>
      <c r="U1072">
        <v>176</v>
      </c>
      <c r="V1072">
        <v>650</v>
      </c>
      <c r="W1072">
        <v>245</v>
      </c>
      <c r="X1072">
        <v>111</v>
      </c>
      <c r="Y1072">
        <v>441</v>
      </c>
      <c r="Z1072">
        <v>238</v>
      </c>
      <c r="AA1072">
        <v>684</v>
      </c>
      <c r="AB1072">
        <v>173</v>
      </c>
      <c r="AC1072">
        <v>0</v>
      </c>
      <c r="AD1072">
        <v>106</v>
      </c>
      <c r="AE1072">
        <v>0</v>
      </c>
      <c r="AF1072">
        <v>0</v>
      </c>
      <c r="AG1072">
        <v>2</v>
      </c>
      <c r="AH1072">
        <v>0</v>
      </c>
      <c r="AI1072">
        <v>0</v>
      </c>
      <c r="AJ1072">
        <v>0</v>
      </c>
      <c r="AK1072">
        <v>3</v>
      </c>
      <c r="AL1072">
        <v>1.4460900000000001</v>
      </c>
      <c r="AM1072">
        <v>0</v>
      </c>
    </row>
    <row r="1073" spans="1:39">
      <c r="A1073">
        <v>1072</v>
      </c>
      <c r="B1073">
        <v>9</v>
      </c>
      <c r="C1073">
        <v>9</v>
      </c>
      <c r="D1073">
        <v>3</v>
      </c>
      <c r="E1073">
        <v>467</v>
      </c>
      <c r="F1073">
        <v>1311</v>
      </c>
      <c r="G1073">
        <v>1311</v>
      </c>
      <c r="H1073">
        <v>751</v>
      </c>
      <c r="I1073">
        <v>238.7406484</v>
      </c>
      <c r="J1073">
        <v>267.85536159999998</v>
      </c>
      <c r="K1073">
        <v>74</v>
      </c>
      <c r="L1073">
        <v>80</v>
      </c>
      <c r="M1073">
        <v>111</v>
      </c>
      <c r="N1073">
        <v>202</v>
      </c>
      <c r="O1073">
        <v>94.36</v>
      </c>
      <c r="P1073">
        <v>43.36</v>
      </c>
      <c r="Q1073">
        <v>0</v>
      </c>
      <c r="R1073">
        <v>0.10983981700000001</v>
      </c>
      <c r="S1073">
        <v>765</v>
      </c>
      <c r="T1073">
        <v>105</v>
      </c>
      <c r="U1073">
        <v>181</v>
      </c>
      <c r="V1073">
        <v>647</v>
      </c>
      <c r="W1073">
        <v>266</v>
      </c>
      <c r="X1073">
        <v>112</v>
      </c>
      <c r="Y1073">
        <v>0</v>
      </c>
      <c r="Z1073">
        <v>669</v>
      </c>
      <c r="AA1073">
        <v>13</v>
      </c>
      <c r="AB1073">
        <v>83</v>
      </c>
      <c r="AC1073">
        <v>0</v>
      </c>
      <c r="AD1073">
        <v>0</v>
      </c>
      <c r="AE1073">
        <v>0</v>
      </c>
      <c r="AF1073">
        <v>0</v>
      </c>
      <c r="AG1073">
        <v>3</v>
      </c>
      <c r="AH1073">
        <v>0</v>
      </c>
      <c r="AI1073">
        <v>0</v>
      </c>
      <c r="AJ1073">
        <v>0</v>
      </c>
      <c r="AK1073">
        <v>3</v>
      </c>
      <c r="AL1073">
        <v>1.4460900000000001</v>
      </c>
      <c r="AM1073">
        <v>0</v>
      </c>
    </row>
    <row r="1074" spans="1:39">
      <c r="A1074">
        <v>1073</v>
      </c>
      <c r="B1074">
        <v>9</v>
      </c>
      <c r="C1074">
        <v>9</v>
      </c>
      <c r="D1074">
        <v>3</v>
      </c>
      <c r="E1074">
        <v>118</v>
      </c>
      <c r="F1074">
        <v>275</v>
      </c>
      <c r="G1074">
        <v>275</v>
      </c>
      <c r="H1074">
        <v>157</v>
      </c>
      <c r="I1074">
        <v>76.315217390000001</v>
      </c>
      <c r="J1074">
        <v>50.02173913</v>
      </c>
      <c r="K1074">
        <v>18</v>
      </c>
      <c r="L1074">
        <v>29</v>
      </c>
      <c r="M1074">
        <v>33</v>
      </c>
      <c r="N1074">
        <v>38</v>
      </c>
      <c r="O1074">
        <v>438.39</v>
      </c>
      <c r="P1074">
        <v>28.7</v>
      </c>
      <c r="Q1074">
        <v>366.69</v>
      </c>
      <c r="R1074">
        <v>0.16</v>
      </c>
      <c r="S1074">
        <v>6543</v>
      </c>
      <c r="T1074">
        <v>20</v>
      </c>
      <c r="U1074">
        <v>31</v>
      </c>
      <c r="V1074">
        <v>126</v>
      </c>
      <c r="W1074">
        <v>62</v>
      </c>
      <c r="X1074">
        <v>36</v>
      </c>
      <c r="Y1074">
        <v>257</v>
      </c>
      <c r="Z1074">
        <v>268</v>
      </c>
      <c r="AA1074">
        <v>243</v>
      </c>
      <c r="AB1074">
        <v>290</v>
      </c>
      <c r="AC1074">
        <v>2</v>
      </c>
      <c r="AD1074">
        <v>5483</v>
      </c>
      <c r="AE1074">
        <v>0</v>
      </c>
      <c r="AF1074">
        <v>0</v>
      </c>
      <c r="AG1074">
        <v>3</v>
      </c>
      <c r="AH1074">
        <v>0</v>
      </c>
      <c r="AI1074">
        <v>0</v>
      </c>
      <c r="AJ1074">
        <v>0</v>
      </c>
      <c r="AK1074">
        <v>3</v>
      </c>
      <c r="AL1074">
        <v>1.7423200000000001</v>
      </c>
      <c r="AM1074">
        <v>0</v>
      </c>
    </row>
    <row r="1075" spans="1:39">
      <c r="A1075">
        <v>1074</v>
      </c>
      <c r="B1075">
        <v>9</v>
      </c>
      <c r="C1075">
        <v>9</v>
      </c>
      <c r="D1075">
        <v>3</v>
      </c>
      <c r="E1075">
        <v>466</v>
      </c>
      <c r="F1075">
        <v>1235</v>
      </c>
      <c r="G1075">
        <v>1239</v>
      </c>
      <c r="H1075">
        <v>684</v>
      </c>
      <c r="I1075">
        <v>300.66666670000001</v>
      </c>
      <c r="J1075">
        <v>176.44444440000001</v>
      </c>
      <c r="K1075">
        <v>113</v>
      </c>
      <c r="L1075">
        <v>93</v>
      </c>
      <c r="M1075">
        <v>125</v>
      </c>
      <c r="N1075">
        <v>135</v>
      </c>
      <c r="O1075">
        <v>98.95</v>
      </c>
      <c r="P1075">
        <v>69.61</v>
      </c>
      <c r="Q1075">
        <v>17.899999999999999</v>
      </c>
      <c r="R1075">
        <v>0.12510088799999999</v>
      </c>
      <c r="S1075">
        <v>175</v>
      </c>
      <c r="T1075">
        <v>86</v>
      </c>
      <c r="U1075">
        <v>162</v>
      </c>
      <c r="V1075">
        <v>601</v>
      </c>
      <c r="W1075">
        <v>260</v>
      </c>
      <c r="X1075">
        <v>130</v>
      </c>
      <c r="Y1075">
        <v>18</v>
      </c>
      <c r="Z1075">
        <v>12</v>
      </c>
      <c r="AA1075">
        <v>137</v>
      </c>
      <c r="AB1075">
        <v>2</v>
      </c>
      <c r="AC1075">
        <v>0</v>
      </c>
      <c r="AD1075">
        <v>6</v>
      </c>
      <c r="AE1075">
        <v>0</v>
      </c>
      <c r="AF1075">
        <v>0</v>
      </c>
      <c r="AG1075">
        <v>4</v>
      </c>
      <c r="AH1075">
        <v>246</v>
      </c>
      <c r="AI1075">
        <v>0</v>
      </c>
      <c r="AJ1075">
        <v>0</v>
      </c>
      <c r="AK1075">
        <v>3</v>
      </c>
      <c r="AL1075">
        <v>1.30138</v>
      </c>
      <c r="AM1075">
        <v>0</v>
      </c>
    </row>
    <row r="1076" spans="1:39">
      <c r="A1076">
        <v>1075</v>
      </c>
      <c r="B1076">
        <v>9</v>
      </c>
      <c r="C1076">
        <v>9</v>
      </c>
      <c r="D1076">
        <v>3</v>
      </c>
      <c r="E1076">
        <v>707</v>
      </c>
      <c r="F1076">
        <v>1859</v>
      </c>
      <c r="G1076">
        <v>1867</v>
      </c>
      <c r="H1076">
        <v>1013</v>
      </c>
      <c r="I1076">
        <v>456.16165949999998</v>
      </c>
      <c r="J1076">
        <v>267.69575579999997</v>
      </c>
      <c r="K1076">
        <v>169</v>
      </c>
      <c r="L1076">
        <v>141</v>
      </c>
      <c r="M1076">
        <v>192</v>
      </c>
      <c r="N1076">
        <v>205</v>
      </c>
      <c r="O1076">
        <v>93.42</v>
      </c>
      <c r="P1076">
        <v>73.58</v>
      </c>
      <c r="Q1076">
        <v>16.43</v>
      </c>
      <c r="R1076">
        <v>0.124263524</v>
      </c>
      <c r="S1076">
        <v>112</v>
      </c>
      <c r="T1076">
        <v>126</v>
      </c>
      <c r="U1076">
        <v>255</v>
      </c>
      <c r="V1076">
        <v>914</v>
      </c>
      <c r="W1076">
        <v>381</v>
      </c>
      <c r="X1076">
        <v>191</v>
      </c>
      <c r="Y1076">
        <v>3</v>
      </c>
      <c r="Z1076">
        <v>17</v>
      </c>
      <c r="AA1076">
        <v>75</v>
      </c>
      <c r="AB1076">
        <v>12</v>
      </c>
      <c r="AC1076">
        <v>0</v>
      </c>
      <c r="AD1076">
        <v>5</v>
      </c>
      <c r="AE1076">
        <v>0</v>
      </c>
      <c r="AF1076">
        <v>0</v>
      </c>
      <c r="AG1076">
        <v>4</v>
      </c>
      <c r="AH1076">
        <v>0</v>
      </c>
      <c r="AI1076">
        <v>0</v>
      </c>
      <c r="AJ1076">
        <v>0</v>
      </c>
      <c r="AK1076">
        <v>3</v>
      </c>
      <c r="AL1076">
        <v>1.30138</v>
      </c>
      <c r="AM1076">
        <v>0</v>
      </c>
    </row>
    <row r="1077" spans="1:39">
      <c r="A1077">
        <v>1076</v>
      </c>
      <c r="B1077">
        <v>9</v>
      </c>
      <c r="C1077">
        <v>9</v>
      </c>
      <c r="D1077">
        <v>3</v>
      </c>
      <c r="E1077">
        <v>328</v>
      </c>
      <c r="F1077">
        <v>836</v>
      </c>
      <c r="G1077">
        <v>836</v>
      </c>
      <c r="H1077">
        <v>461</v>
      </c>
      <c r="I1077">
        <v>211.62804009999999</v>
      </c>
      <c r="J1077">
        <v>124.1926562</v>
      </c>
      <c r="K1077">
        <v>79</v>
      </c>
      <c r="L1077">
        <v>68</v>
      </c>
      <c r="M1077">
        <v>90</v>
      </c>
      <c r="N1077">
        <v>91</v>
      </c>
      <c r="O1077">
        <v>65.05</v>
      </c>
      <c r="P1077">
        <v>44.06</v>
      </c>
      <c r="Q1077">
        <v>36.08</v>
      </c>
      <c r="R1077">
        <v>0.13755980900000001</v>
      </c>
      <c r="S1077">
        <v>98</v>
      </c>
      <c r="T1077">
        <v>62</v>
      </c>
      <c r="U1077">
        <v>103</v>
      </c>
      <c r="V1077">
        <v>415</v>
      </c>
      <c r="W1077">
        <v>161</v>
      </c>
      <c r="X1077">
        <v>95</v>
      </c>
      <c r="Y1077">
        <v>14</v>
      </c>
      <c r="Z1077">
        <v>13</v>
      </c>
      <c r="AA1077">
        <v>59</v>
      </c>
      <c r="AB1077">
        <v>0</v>
      </c>
      <c r="AC1077">
        <v>0</v>
      </c>
      <c r="AD1077">
        <v>12</v>
      </c>
      <c r="AE1077">
        <v>0</v>
      </c>
      <c r="AF1077">
        <v>0</v>
      </c>
      <c r="AG1077">
        <v>4</v>
      </c>
      <c r="AH1077">
        <v>0</v>
      </c>
      <c r="AI1077">
        <v>0</v>
      </c>
      <c r="AJ1077">
        <v>0</v>
      </c>
      <c r="AK1077">
        <v>3</v>
      </c>
      <c r="AL1077">
        <v>1.30138</v>
      </c>
      <c r="AM1077">
        <v>0</v>
      </c>
    </row>
    <row r="1078" spans="1:39">
      <c r="A1078">
        <v>1077</v>
      </c>
      <c r="B1078">
        <v>9</v>
      </c>
      <c r="C1078">
        <v>9</v>
      </c>
      <c r="D1078">
        <v>3</v>
      </c>
      <c r="E1078">
        <v>2044</v>
      </c>
      <c r="F1078">
        <v>5230</v>
      </c>
      <c r="G1078">
        <v>5230</v>
      </c>
      <c r="H1078">
        <v>2683</v>
      </c>
      <c r="I1078">
        <v>1362.666667</v>
      </c>
      <c r="J1078">
        <v>681.33333330000005</v>
      </c>
      <c r="K1078">
        <v>680</v>
      </c>
      <c r="L1078">
        <v>0</v>
      </c>
      <c r="M1078">
        <v>688</v>
      </c>
      <c r="N1078">
        <v>676</v>
      </c>
      <c r="O1078">
        <v>645.82000000000005</v>
      </c>
      <c r="P1078">
        <v>2</v>
      </c>
      <c r="Q1078">
        <v>244.09</v>
      </c>
      <c r="R1078">
        <v>0.151434034</v>
      </c>
      <c r="S1078">
        <v>3210</v>
      </c>
      <c r="T1078">
        <v>411</v>
      </c>
      <c r="U1078">
        <v>772</v>
      </c>
      <c r="V1078">
        <v>2221</v>
      </c>
      <c r="W1078">
        <v>1171</v>
      </c>
      <c r="X1078">
        <v>655</v>
      </c>
      <c r="Y1078">
        <v>390</v>
      </c>
      <c r="Z1078">
        <v>405</v>
      </c>
      <c r="AA1078">
        <v>971</v>
      </c>
      <c r="AB1078">
        <v>78</v>
      </c>
      <c r="AC1078">
        <v>0</v>
      </c>
      <c r="AD1078">
        <v>1366</v>
      </c>
      <c r="AE1078">
        <v>0</v>
      </c>
      <c r="AF1078">
        <v>0</v>
      </c>
      <c r="AG1078">
        <v>4</v>
      </c>
      <c r="AH1078">
        <v>0</v>
      </c>
      <c r="AI1078">
        <v>0</v>
      </c>
      <c r="AJ1078">
        <v>0</v>
      </c>
      <c r="AK1078">
        <v>3</v>
      </c>
      <c r="AL1078">
        <v>1.4578500000000001</v>
      </c>
      <c r="AM1078">
        <v>0</v>
      </c>
    </row>
    <row r="1079" spans="1:39">
      <c r="A1079">
        <v>1078</v>
      </c>
      <c r="B1079">
        <v>9</v>
      </c>
      <c r="C1079">
        <v>9</v>
      </c>
      <c r="D1079">
        <v>3</v>
      </c>
      <c r="E1079">
        <v>233</v>
      </c>
      <c r="F1079">
        <v>575</v>
      </c>
      <c r="G1079">
        <v>575</v>
      </c>
      <c r="H1079">
        <v>364</v>
      </c>
      <c r="I1079">
        <v>75.562062940000004</v>
      </c>
      <c r="J1079">
        <v>166.7049825</v>
      </c>
      <c r="K1079">
        <v>25</v>
      </c>
      <c r="L1079">
        <v>32</v>
      </c>
      <c r="M1079">
        <v>65</v>
      </c>
      <c r="N1079">
        <v>111</v>
      </c>
      <c r="O1079">
        <v>130.69</v>
      </c>
      <c r="P1079">
        <v>217</v>
      </c>
      <c r="Q1079">
        <v>198.85</v>
      </c>
      <c r="R1079">
        <v>0.13739130399999999</v>
      </c>
      <c r="S1079">
        <v>3171</v>
      </c>
      <c r="T1079">
        <v>30</v>
      </c>
      <c r="U1079">
        <v>64</v>
      </c>
      <c r="V1079">
        <v>272</v>
      </c>
      <c r="W1079">
        <v>148</v>
      </c>
      <c r="X1079">
        <v>61</v>
      </c>
      <c r="Y1079">
        <v>1159</v>
      </c>
      <c r="Z1079">
        <v>594</v>
      </c>
      <c r="AA1079">
        <v>398</v>
      </c>
      <c r="AB1079">
        <v>314</v>
      </c>
      <c r="AC1079">
        <v>0</v>
      </c>
      <c r="AD1079">
        <v>706</v>
      </c>
      <c r="AE1079">
        <v>0</v>
      </c>
      <c r="AF1079">
        <v>0</v>
      </c>
      <c r="AG1079">
        <v>2</v>
      </c>
      <c r="AH1079">
        <v>0</v>
      </c>
      <c r="AI1079">
        <v>0</v>
      </c>
      <c r="AJ1079">
        <v>0</v>
      </c>
      <c r="AK1079">
        <v>3</v>
      </c>
      <c r="AL1079">
        <v>1.4254800000000001</v>
      </c>
      <c r="AM1079">
        <v>0</v>
      </c>
    </row>
    <row r="1080" spans="1:39">
      <c r="A1080">
        <v>1079</v>
      </c>
      <c r="B1080">
        <v>9</v>
      </c>
      <c r="C1080">
        <v>9</v>
      </c>
      <c r="D1080">
        <v>3</v>
      </c>
      <c r="E1080">
        <v>294</v>
      </c>
      <c r="F1080">
        <v>814</v>
      </c>
      <c r="G1080">
        <v>814</v>
      </c>
      <c r="H1080">
        <v>468</v>
      </c>
      <c r="I1080">
        <v>288.8373383</v>
      </c>
      <c r="J1080">
        <v>10.86876155</v>
      </c>
      <c r="K1080">
        <v>46</v>
      </c>
      <c r="L1080">
        <v>64</v>
      </c>
      <c r="M1080">
        <v>68</v>
      </c>
      <c r="N1080">
        <v>116</v>
      </c>
      <c r="O1080">
        <v>92.03</v>
      </c>
      <c r="P1080">
        <v>52.46</v>
      </c>
      <c r="Q1080">
        <v>0</v>
      </c>
      <c r="R1080">
        <v>0.12039312000000001</v>
      </c>
      <c r="S1080">
        <v>101</v>
      </c>
      <c r="T1080">
        <v>70</v>
      </c>
      <c r="U1080">
        <v>109</v>
      </c>
      <c r="V1080">
        <v>379</v>
      </c>
      <c r="W1080">
        <v>178</v>
      </c>
      <c r="X1080">
        <v>78</v>
      </c>
      <c r="Y1080">
        <v>1</v>
      </c>
      <c r="Z1080">
        <v>11</v>
      </c>
      <c r="AA1080">
        <v>78</v>
      </c>
      <c r="AB1080">
        <v>11</v>
      </c>
      <c r="AC1080">
        <v>0</v>
      </c>
      <c r="AD1080">
        <v>0</v>
      </c>
      <c r="AE1080">
        <v>0</v>
      </c>
      <c r="AF1080">
        <v>0</v>
      </c>
      <c r="AG1080">
        <v>4</v>
      </c>
      <c r="AH1080">
        <v>1883</v>
      </c>
      <c r="AI1080">
        <v>0</v>
      </c>
      <c r="AJ1080">
        <v>0</v>
      </c>
      <c r="AK1080">
        <v>3</v>
      </c>
      <c r="AL1080">
        <v>1.20611</v>
      </c>
      <c r="AM1080">
        <v>0</v>
      </c>
    </row>
    <row r="1081" spans="1:39">
      <c r="A1081">
        <v>1080</v>
      </c>
      <c r="B1081">
        <v>9</v>
      </c>
      <c r="C1081">
        <v>9</v>
      </c>
      <c r="D1081">
        <v>3</v>
      </c>
      <c r="E1081">
        <v>592</v>
      </c>
      <c r="F1081">
        <v>1596</v>
      </c>
      <c r="G1081">
        <v>1598</v>
      </c>
      <c r="H1081">
        <v>873</v>
      </c>
      <c r="I1081">
        <v>256.02855440000002</v>
      </c>
      <c r="J1081">
        <v>373.30160619999998</v>
      </c>
      <c r="K1081">
        <v>99</v>
      </c>
      <c r="L1081">
        <v>129</v>
      </c>
      <c r="M1081">
        <v>130</v>
      </c>
      <c r="N1081">
        <v>234</v>
      </c>
      <c r="O1081">
        <v>97.83</v>
      </c>
      <c r="P1081">
        <v>60.43</v>
      </c>
      <c r="Q1081">
        <v>33.729999999999997</v>
      </c>
      <c r="R1081">
        <v>0.13454317900000001</v>
      </c>
      <c r="S1081">
        <v>564</v>
      </c>
      <c r="T1081">
        <v>122</v>
      </c>
      <c r="U1081">
        <v>241</v>
      </c>
      <c r="V1081">
        <v>726</v>
      </c>
      <c r="W1081">
        <v>329</v>
      </c>
      <c r="X1081">
        <v>180</v>
      </c>
      <c r="Y1081">
        <v>56</v>
      </c>
      <c r="Z1081">
        <v>36</v>
      </c>
      <c r="AA1081">
        <v>277</v>
      </c>
      <c r="AB1081">
        <v>3</v>
      </c>
      <c r="AC1081">
        <v>0</v>
      </c>
      <c r="AD1081">
        <v>192</v>
      </c>
      <c r="AE1081">
        <v>0</v>
      </c>
      <c r="AF1081">
        <v>0</v>
      </c>
      <c r="AG1081">
        <v>3</v>
      </c>
      <c r="AH1081">
        <v>0</v>
      </c>
      <c r="AI1081">
        <v>0</v>
      </c>
      <c r="AJ1081">
        <v>0</v>
      </c>
      <c r="AK1081">
        <v>3</v>
      </c>
      <c r="AL1081">
        <v>1.4133899999999999</v>
      </c>
      <c r="AM1081">
        <v>0</v>
      </c>
    </row>
    <row r="1082" spans="1:39">
      <c r="A1082">
        <v>1081</v>
      </c>
      <c r="B1082">
        <v>9</v>
      </c>
      <c r="C1082">
        <v>9</v>
      </c>
      <c r="D1082">
        <v>3</v>
      </c>
      <c r="E1082">
        <v>1245</v>
      </c>
      <c r="F1082">
        <v>3365</v>
      </c>
      <c r="G1082">
        <v>3365</v>
      </c>
      <c r="H1082">
        <v>1681</v>
      </c>
      <c r="I1082">
        <v>498</v>
      </c>
      <c r="J1082">
        <v>773</v>
      </c>
      <c r="K1082">
        <v>126</v>
      </c>
      <c r="L1082">
        <v>257</v>
      </c>
      <c r="M1082">
        <v>316</v>
      </c>
      <c r="N1082">
        <v>546</v>
      </c>
      <c r="O1082">
        <v>215.9</v>
      </c>
      <c r="P1082">
        <v>95</v>
      </c>
      <c r="Q1082">
        <v>102</v>
      </c>
      <c r="R1082">
        <v>0.166419019</v>
      </c>
      <c r="S1082">
        <v>1116</v>
      </c>
      <c r="T1082">
        <v>203</v>
      </c>
      <c r="U1082">
        <v>654</v>
      </c>
      <c r="V1082">
        <v>1229</v>
      </c>
      <c r="W1082">
        <v>809</v>
      </c>
      <c r="X1082">
        <v>470</v>
      </c>
      <c r="Y1082">
        <v>197</v>
      </c>
      <c r="Z1082">
        <v>345</v>
      </c>
      <c r="AA1082">
        <v>428</v>
      </c>
      <c r="AB1082">
        <v>57</v>
      </c>
      <c r="AC1082">
        <v>0</v>
      </c>
      <c r="AD1082">
        <v>89</v>
      </c>
      <c r="AE1082">
        <v>0</v>
      </c>
      <c r="AF1082">
        <v>0</v>
      </c>
      <c r="AG1082">
        <v>4</v>
      </c>
      <c r="AH1082">
        <v>0</v>
      </c>
      <c r="AI1082">
        <v>0</v>
      </c>
      <c r="AJ1082">
        <v>0</v>
      </c>
      <c r="AK1082">
        <v>3</v>
      </c>
      <c r="AL1082">
        <v>1.41299</v>
      </c>
      <c r="AM1082">
        <v>0</v>
      </c>
    </row>
    <row r="1083" spans="1:39">
      <c r="A1083">
        <v>1082</v>
      </c>
      <c r="B1083">
        <v>9</v>
      </c>
      <c r="C1083">
        <v>9</v>
      </c>
      <c r="D1083">
        <v>3</v>
      </c>
      <c r="E1083">
        <v>471</v>
      </c>
      <c r="F1083">
        <v>1324</v>
      </c>
      <c r="G1083">
        <v>1324</v>
      </c>
      <c r="H1083">
        <v>676</v>
      </c>
      <c r="I1083">
        <v>256.1847755</v>
      </c>
      <c r="J1083">
        <v>259.86206900000002</v>
      </c>
      <c r="K1083">
        <v>130</v>
      </c>
      <c r="L1083">
        <v>92</v>
      </c>
      <c r="M1083">
        <v>110</v>
      </c>
      <c r="N1083">
        <v>139</v>
      </c>
      <c r="O1083">
        <v>65.25</v>
      </c>
      <c r="P1083">
        <v>58.28</v>
      </c>
      <c r="Q1083">
        <v>0</v>
      </c>
      <c r="R1083">
        <v>0.11329305100000001</v>
      </c>
      <c r="S1083">
        <v>67</v>
      </c>
      <c r="T1083">
        <v>109</v>
      </c>
      <c r="U1083">
        <v>213</v>
      </c>
      <c r="V1083">
        <v>611</v>
      </c>
      <c r="W1083">
        <v>265</v>
      </c>
      <c r="X1083">
        <v>126</v>
      </c>
      <c r="Y1083">
        <v>4</v>
      </c>
      <c r="Z1083">
        <v>12</v>
      </c>
      <c r="AA1083">
        <v>37</v>
      </c>
      <c r="AB1083">
        <v>6</v>
      </c>
      <c r="AC1083">
        <v>0</v>
      </c>
      <c r="AD1083">
        <v>8</v>
      </c>
      <c r="AE1083">
        <v>0</v>
      </c>
      <c r="AF1083">
        <v>0</v>
      </c>
      <c r="AG1083">
        <v>4</v>
      </c>
      <c r="AH1083">
        <v>0</v>
      </c>
      <c r="AI1083">
        <v>0</v>
      </c>
      <c r="AJ1083">
        <v>0</v>
      </c>
      <c r="AK1083">
        <v>3</v>
      </c>
      <c r="AL1083">
        <v>1.3386199999999999</v>
      </c>
      <c r="AM1083">
        <v>0</v>
      </c>
    </row>
    <row r="1084" spans="1:39">
      <c r="A1084">
        <v>1083</v>
      </c>
      <c r="B1084">
        <v>9</v>
      </c>
      <c r="C1084">
        <v>9</v>
      </c>
      <c r="D1084">
        <v>3</v>
      </c>
      <c r="E1084">
        <v>247</v>
      </c>
      <c r="F1084">
        <v>673</v>
      </c>
      <c r="G1084">
        <v>673</v>
      </c>
      <c r="H1084">
        <v>347</v>
      </c>
      <c r="I1084">
        <v>134.3474301</v>
      </c>
      <c r="J1084">
        <v>136.27586210000001</v>
      </c>
      <c r="K1084">
        <v>69</v>
      </c>
      <c r="L1084">
        <v>46</v>
      </c>
      <c r="M1084">
        <v>58</v>
      </c>
      <c r="N1084">
        <v>74</v>
      </c>
      <c r="O1084">
        <v>34.729999999999997</v>
      </c>
      <c r="P1084">
        <v>32.729999999999997</v>
      </c>
      <c r="Q1084">
        <v>0</v>
      </c>
      <c r="R1084">
        <v>0.12927191699999999</v>
      </c>
      <c r="S1084">
        <v>114</v>
      </c>
      <c r="T1084">
        <v>61</v>
      </c>
      <c r="U1084">
        <v>101</v>
      </c>
      <c r="V1084">
        <v>315</v>
      </c>
      <c r="W1084">
        <v>123</v>
      </c>
      <c r="X1084">
        <v>73</v>
      </c>
      <c r="Y1084">
        <v>2</v>
      </c>
      <c r="Z1084">
        <v>4</v>
      </c>
      <c r="AA1084">
        <v>106</v>
      </c>
      <c r="AB1084">
        <v>0</v>
      </c>
      <c r="AC1084">
        <v>0</v>
      </c>
      <c r="AD1084">
        <v>2</v>
      </c>
      <c r="AE1084">
        <v>0</v>
      </c>
      <c r="AF1084">
        <v>0</v>
      </c>
      <c r="AG1084">
        <v>4</v>
      </c>
      <c r="AH1084">
        <v>0</v>
      </c>
      <c r="AI1084">
        <v>0</v>
      </c>
      <c r="AJ1084">
        <v>0</v>
      </c>
      <c r="AK1084">
        <v>3</v>
      </c>
      <c r="AL1084">
        <v>1.3386199999999999</v>
      </c>
      <c r="AM1084">
        <v>0</v>
      </c>
    </row>
    <row r="1085" spans="1:39">
      <c r="A1085">
        <v>1084</v>
      </c>
      <c r="B1085">
        <v>9</v>
      </c>
      <c r="C1085">
        <v>9</v>
      </c>
      <c r="D1085">
        <v>3</v>
      </c>
      <c r="E1085">
        <v>694</v>
      </c>
      <c r="F1085">
        <v>1997</v>
      </c>
      <c r="G1085">
        <v>1997</v>
      </c>
      <c r="H1085">
        <v>1046</v>
      </c>
      <c r="I1085">
        <v>289.94469359999999</v>
      </c>
      <c r="J1085">
        <v>492.4910314</v>
      </c>
      <c r="K1085">
        <v>101</v>
      </c>
      <c r="L1085">
        <v>142</v>
      </c>
      <c r="M1085">
        <v>179</v>
      </c>
      <c r="N1085">
        <v>272</v>
      </c>
      <c r="O1085">
        <v>99.22</v>
      </c>
      <c r="P1085">
        <v>59.31</v>
      </c>
      <c r="Q1085">
        <v>27.09</v>
      </c>
      <c r="R1085">
        <v>0.113169755</v>
      </c>
      <c r="S1085">
        <v>1003</v>
      </c>
      <c r="T1085">
        <v>188</v>
      </c>
      <c r="U1085">
        <v>345</v>
      </c>
      <c r="V1085">
        <v>881</v>
      </c>
      <c r="W1085">
        <v>393</v>
      </c>
      <c r="X1085">
        <v>190</v>
      </c>
      <c r="Y1085">
        <v>490</v>
      </c>
      <c r="Z1085">
        <v>143</v>
      </c>
      <c r="AA1085">
        <v>339</v>
      </c>
      <c r="AB1085">
        <v>6</v>
      </c>
      <c r="AC1085">
        <v>2</v>
      </c>
      <c r="AD1085">
        <v>23</v>
      </c>
      <c r="AE1085">
        <v>0</v>
      </c>
      <c r="AF1085">
        <v>0</v>
      </c>
      <c r="AG1085">
        <v>3</v>
      </c>
      <c r="AH1085">
        <v>0</v>
      </c>
      <c r="AI1085">
        <v>0</v>
      </c>
      <c r="AJ1085">
        <v>0</v>
      </c>
      <c r="AK1085">
        <v>3</v>
      </c>
      <c r="AL1085">
        <v>1.5136700000000001</v>
      </c>
      <c r="AM1085">
        <v>0</v>
      </c>
    </row>
    <row r="1086" spans="1:39">
      <c r="A1086">
        <v>1085</v>
      </c>
      <c r="B1086">
        <v>9</v>
      </c>
      <c r="C1086">
        <v>9</v>
      </c>
      <c r="D1086">
        <v>3</v>
      </c>
      <c r="E1086">
        <v>542</v>
      </c>
      <c r="F1086">
        <v>1487</v>
      </c>
      <c r="G1086">
        <v>1523</v>
      </c>
      <c r="H1086">
        <v>731</v>
      </c>
      <c r="I1086">
        <v>315.84784309999998</v>
      </c>
      <c r="J1086">
        <v>241.03058820000001</v>
      </c>
      <c r="K1086">
        <v>148</v>
      </c>
      <c r="L1086">
        <v>167</v>
      </c>
      <c r="M1086">
        <v>98</v>
      </c>
      <c r="N1086">
        <v>129</v>
      </c>
      <c r="O1086">
        <v>123.49</v>
      </c>
      <c r="P1086">
        <v>68.92</v>
      </c>
      <c r="Q1086">
        <v>53.94</v>
      </c>
      <c r="R1086">
        <v>0.137885752</v>
      </c>
      <c r="S1086">
        <v>730</v>
      </c>
      <c r="T1086">
        <v>137</v>
      </c>
      <c r="U1086">
        <v>272</v>
      </c>
      <c r="V1086">
        <v>625</v>
      </c>
      <c r="W1086">
        <v>312</v>
      </c>
      <c r="X1086">
        <v>177</v>
      </c>
      <c r="Y1086">
        <v>16</v>
      </c>
      <c r="Z1086">
        <v>156</v>
      </c>
      <c r="AA1086">
        <v>365</v>
      </c>
      <c r="AB1086">
        <v>23</v>
      </c>
      <c r="AC1086">
        <v>0</v>
      </c>
      <c r="AD1086">
        <v>170</v>
      </c>
      <c r="AE1086">
        <v>0</v>
      </c>
      <c r="AF1086">
        <v>0</v>
      </c>
      <c r="AG1086">
        <v>4</v>
      </c>
      <c r="AH1086">
        <v>0</v>
      </c>
      <c r="AI1086">
        <v>0</v>
      </c>
      <c r="AJ1086">
        <v>0</v>
      </c>
      <c r="AK1086">
        <v>3</v>
      </c>
      <c r="AL1086">
        <v>1.42547</v>
      </c>
      <c r="AM1086">
        <v>0</v>
      </c>
    </row>
    <row r="1087" spans="1:39">
      <c r="A1087">
        <v>1086</v>
      </c>
      <c r="B1087">
        <v>9</v>
      </c>
      <c r="C1087">
        <v>9</v>
      </c>
      <c r="D1087">
        <v>3</v>
      </c>
      <c r="E1087">
        <v>570</v>
      </c>
      <c r="F1087">
        <v>1550</v>
      </c>
      <c r="G1087">
        <v>1550</v>
      </c>
      <c r="H1087">
        <v>736</v>
      </c>
      <c r="I1087">
        <v>332.1647059</v>
      </c>
      <c r="J1087">
        <v>253.4823529</v>
      </c>
      <c r="K1087">
        <v>152</v>
      </c>
      <c r="L1087">
        <v>179</v>
      </c>
      <c r="M1087">
        <v>104</v>
      </c>
      <c r="N1087">
        <v>135</v>
      </c>
      <c r="O1087">
        <v>78.77</v>
      </c>
      <c r="P1087">
        <v>61.57</v>
      </c>
      <c r="Q1087">
        <v>7.01</v>
      </c>
      <c r="R1087">
        <v>0.13354838699999999</v>
      </c>
      <c r="S1087">
        <v>87</v>
      </c>
      <c r="T1087">
        <v>144</v>
      </c>
      <c r="U1087">
        <v>285</v>
      </c>
      <c r="V1087">
        <v>655</v>
      </c>
      <c r="W1087">
        <v>284</v>
      </c>
      <c r="X1087">
        <v>182</v>
      </c>
      <c r="Y1087">
        <v>13</v>
      </c>
      <c r="Z1087">
        <v>6</v>
      </c>
      <c r="AA1087">
        <v>48</v>
      </c>
      <c r="AB1087">
        <v>16</v>
      </c>
      <c r="AC1087">
        <v>0</v>
      </c>
      <c r="AD1087">
        <v>4</v>
      </c>
      <c r="AE1087">
        <v>0</v>
      </c>
      <c r="AF1087">
        <v>0</v>
      </c>
      <c r="AG1087">
        <v>4</v>
      </c>
      <c r="AH1087">
        <v>0</v>
      </c>
      <c r="AI1087">
        <v>0</v>
      </c>
      <c r="AJ1087">
        <v>0</v>
      </c>
      <c r="AK1087">
        <v>3</v>
      </c>
      <c r="AL1087">
        <v>1.42547</v>
      </c>
      <c r="AM1087">
        <v>0</v>
      </c>
    </row>
    <row r="1088" spans="1:39">
      <c r="A1088">
        <v>1087</v>
      </c>
      <c r="B1088">
        <v>9</v>
      </c>
      <c r="C1088">
        <v>9</v>
      </c>
      <c r="D1088">
        <v>3</v>
      </c>
      <c r="E1088">
        <v>741</v>
      </c>
      <c r="F1088">
        <v>1920</v>
      </c>
      <c r="G1088">
        <v>1920</v>
      </c>
      <c r="H1088">
        <v>1085</v>
      </c>
      <c r="I1088">
        <v>325.09052919999999</v>
      </c>
      <c r="J1088">
        <v>452.54665740000002</v>
      </c>
      <c r="K1088">
        <v>132</v>
      </c>
      <c r="L1088">
        <v>126</v>
      </c>
      <c r="M1088">
        <v>207</v>
      </c>
      <c r="N1088">
        <v>276</v>
      </c>
      <c r="O1088">
        <v>105.65</v>
      </c>
      <c r="P1088">
        <v>74.08</v>
      </c>
      <c r="Q1088">
        <v>38.770000000000003</v>
      </c>
      <c r="R1088">
        <v>0.148958333</v>
      </c>
      <c r="S1088">
        <v>326</v>
      </c>
      <c r="T1088">
        <v>125</v>
      </c>
      <c r="U1088">
        <v>249</v>
      </c>
      <c r="V1088">
        <v>898</v>
      </c>
      <c r="W1088">
        <v>409</v>
      </c>
      <c r="X1088">
        <v>239</v>
      </c>
      <c r="Y1088">
        <v>83</v>
      </c>
      <c r="Z1088">
        <v>24</v>
      </c>
      <c r="AA1088">
        <v>216</v>
      </c>
      <c r="AB1088">
        <v>0</v>
      </c>
      <c r="AC1088">
        <v>0</v>
      </c>
      <c r="AD1088">
        <v>3</v>
      </c>
      <c r="AE1088">
        <v>0</v>
      </c>
      <c r="AF1088">
        <v>0</v>
      </c>
      <c r="AG1088">
        <v>4</v>
      </c>
      <c r="AH1088">
        <v>0</v>
      </c>
      <c r="AI1088">
        <v>0</v>
      </c>
      <c r="AJ1088">
        <v>0</v>
      </c>
      <c r="AK1088">
        <v>3</v>
      </c>
      <c r="AL1088">
        <v>1.3874200000000001</v>
      </c>
      <c r="AM1088">
        <v>0</v>
      </c>
    </row>
    <row r="1089" spans="1:39">
      <c r="A1089">
        <v>1088</v>
      </c>
      <c r="B1089">
        <v>9</v>
      </c>
      <c r="C1089">
        <v>9</v>
      </c>
      <c r="D1089">
        <v>3</v>
      </c>
      <c r="E1089">
        <v>913</v>
      </c>
      <c r="F1089">
        <v>2352</v>
      </c>
      <c r="G1089">
        <v>2352</v>
      </c>
      <c r="H1089">
        <v>1336</v>
      </c>
      <c r="I1089">
        <v>386.14749449999999</v>
      </c>
      <c r="J1089">
        <v>565.40970689999995</v>
      </c>
      <c r="K1089">
        <v>173</v>
      </c>
      <c r="L1089">
        <v>162</v>
      </c>
      <c r="M1089">
        <v>199</v>
      </c>
      <c r="N1089">
        <v>379</v>
      </c>
      <c r="O1089">
        <v>90.82</v>
      </c>
      <c r="P1089">
        <v>77.61</v>
      </c>
      <c r="Q1089">
        <v>15.68</v>
      </c>
      <c r="R1089">
        <v>0.15518707500000001</v>
      </c>
      <c r="S1089">
        <v>538</v>
      </c>
      <c r="T1089">
        <v>155</v>
      </c>
      <c r="U1089">
        <v>292</v>
      </c>
      <c r="V1089">
        <v>1063</v>
      </c>
      <c r="W1089">
        <v>540</v>
      </c>
      <c r="X1089">
        <v>302</v>
      </c>
      <c r="Y1089">
        <v>13</v>
      </c>
      <c r="Z1089">
        <v>104</v>
      </c>
      <c r="AA1089">
        <v>65</v>
      </c>
      <c r="AB1089">
        <v>278</v>
      </c>
      <c r="AC1089">
        <v>0</v>
      </c>
      <c r="AD1089">
        <v>78</v>
      </c>
      <c r="AE1089">
        <v>0</v>
      </c>
      <c r="AF1089">
        <v>0</v>
      </c>
      <c r="AG1089">
        <v>3</v>
      </c>
      <c r="AH1089">
        <v>0</v>
      </c>
      <c r="AI1089">
        <v>0</v>
      </c>
      <c r="AJ1089">
        <v>0</v>
      </c>
      <c r="AK1089">
        <v>3</v>
      </c>
      <c r="AL1089">
        <v>1.3634999999999999</v>
      </c>
      <c r="AM1089">
        <v>0</v>
      </c>
    </row>
    <row r="1090" spans="1:39">
      <c r="A1090">
        <v>1089</v>
      </c>
      <c r="B1090">
        <v>9</v>
      </c>
      <c r="C1090">
        <v>9</v>
      </c>
      <c r="D1090">
        <v>3</v>
      </c>
      <c r="E1090">
        <v>502</v>
      </c>
      <c r="F1090">
        <v>1268</v>
      </c>
      <c r="G1090">
        <v>1268</v>
      </c>
      <c r="H1090">
        <v>738</v>
      </c>
      <c r="I1090">
        <v>212.3176804</v>
      </c>
      <c r="J1090">
        <v>310.88244559999998</v>
      </c>
      <c r="K1090">
        <v>95</v>
      </c>
      <c r="L1090">
        <v>87</v>
      </c>
      <c r="M1090">
        <v>110</v>
      </c>
      <c r="N1090">
        <v>210</v>
      </c>
      <c r="O1090">
        <v>43.76</v>
      </c>
      <c r="P1090">
        <v>42.6</v>
      </c>
      <c r="Q1090">
        <v>11.23</v>
      </c>
      <c r="R1090">
        <v>0.15141955800000001</v>
      </c>
      <c r="S1090">
        <v>122</v>
      </c>
      <c r="T1090">
        <v>82</v>
      </c>
      <c r="U1090">
        <v>154</v>
      </c>
      <c r="V1090">
        <v>594</v>
      </c>
      <c r="W1090">
        <v>275</v>
      </c>
      <c r="X1090">
        <v>163</v>
      </c>
      <c r="Y1090">
        <v>8</v>
      </c>
      <c r="Z1090">
        <v>29</v>
      </c>
      <c r="AA1090">
        <v>50</v>
      </c>
      <c r="AB1090">
        <v>7</v>
      </c>
      <c r="AC1090">
        <v>0</v>
      </c>
      <c r="AD1090">
        <v>28</v>
      </c>
      <c r="AE1090">
        <v>0</v>
      </c>
      <c r="AF1090">
        <v>0</v>
      </c>
      <c r="AG1090">
        <v>3</v>
      </c>
      <c r="AH1090">
        <v>0</v>
      </c>
      <c r="AI1090">
        <v>0</v>
      </c>
      <c r="AJ1090">
        <v>0</v>
      </c>
      <c r="AK1090">
        <v>3</v>
      </c>
      <c r="AL1090">
        <v>1.3634999999999999</v>
      </c>
      <c r="AM1090">
        <v>0</v>
      </c>
    </row>
    <row r="1091" spans="1:39">
      <c r="A1091">
        <v>1090</v>
      </c>
      <c r="B1091">
        <v>9</v>
      </c>
      <c r="C1091">
        <v>9</v>
      </c>
      <c r="D1091">
        <v>3</v>
      </c>
      <c r="E1091">
        <v>695</v>
      </c>
      <c r="F1091">
        <v>1791</v>
      </c>
      <c r="G1091">
        <v>1803</v>
      </c>
      <c r="H1091">
        <v>1024</v>
      </c>
      <c r="I1091">
        <v>304.90947080000001</v>
      </c>
      <c r="J1091">
        <v>424.45334259999998</v>
      </c>
      <c r="K1091">
        <v>127</v>
      </c>
      <c r="L1091">
        <v>115</v>
      </c>
      <c r="M1091">
        <v>194</v>
      </c>
      <c r="N1091">
        <v>259</v>
      </c>
      <c r="O1091">
        <v>66.13</v>
      </c>
      <c r="P1091">
        <v>47.92</v>
      </c>
      <c r="Q1091">
        <v>5.23</v>
      </c>
      <c r="R1091">
        <v>0.146422629</v>
      </c>
      <c r="S1091">
        <v>58</v>
      </c>
      <c r="T1091">
        <v>118</v>
      </c>
      <c r="U1091">
        <v>226</v>
      </c>
      <c r="V1091">
        <v>837</v>
      </c>
      <c r="W1091">
        <v>398</v>
      </c>
      <c r="X1091">
        <v>224</v>
      </c>
      <c r="Y1091">
        <v>2</v>
      </c>
      <c r="Z1091">
        <v>35</v>
      </c>
      <c r="AA1091">
        <v>20</v>
      </c>
      <c r="AB1091">
        <v>1</v>
      </c>
      <c r="AC1091">
        <v>0</v>
      </c>
      <c r="AD1091">
        <v>0</v>
      </c>
      <c r="AE1091">
        <v>0</v>
      </c>
      <c r="AF1091">
        <v>0</v>
      </c>
      <c r="AG1091">
        <v>4</v>
      </c>
      <c r="AH1091">
        <v>0</v>
      </c>
      <c r="AI1091">
        <v>0</v>
      </c>
      <c r="AJ1091">
        <v>0</v>
      </c>
      <c r="AK1091">
        <v>3</v>
      </c>
      <c r="AL1091">
        <v>1.3874200000000001</v>
      </c>
      <c r="AM1091">
        <v>0</v>
      </c>
    </row>
    <row r="1092" spans="1:39">
      <c r="A1092">
        <v>1091</v>
      </c>
      <c r="B1092">
        <v>9</v>
      </c>
      <c r="C1092">
        <v>9</v>
      </c>
      <c r="D1092">
        <v>3</v>
      </c>
      <c r="E1092">
        <v>638</v>
      </c>
      <c r="F1092">
        <v>1627</v>
      </c>
      <c r="G1092">
        <v>1627</v>
      </c>
      <c r="H1092">
        <v>950</v>
      </c>
      <c r="I1092">
        <v>269.83800819999999</v>
      </c>
      <c r="J1092">
        <v>395.10557829999999</v>
      </c>
      <c r="K1092">
        <v>116</v>
      </c>
      <c r="L1092">
        <v>121</v>
      </c>
      <c r="M1092">
        <v>137</v>
      </c>
      <c r="N1092">
        <v>264</v>
      </c>
      <c r="O1092">
        <v>80.489999999999995</v>
      </c>
      <c r="P1092">
        <v>83.13</v>
      </c>
      <c r="Q1092">
        <v>0.68</v>
      </c>
      <c r="R1092">
        <v>0.151198525</v>
      </c>
      <c r="S1092">
        <v>92</v>
      </c>
      <c r="T1092">
        <v>100</v>
      </c>
      <c r="U1092">
        <v>199</v>
      </c>
      <c r="V1092">
        <v>763</v>
      </c>
      <c r="W1092">
        <v>365</v>
      </c>
      <c r="X1092">
        <v>200</v>
      </c>
      <c r="Y1092">
        <v>2</v>
      </c>
      <c r="Z1092">
        <v>3</v>
      </c>
      <c r="AA1092">
        <v>45</v>
      </c>
      <c r="AB1092">
        <v>4</v>
      </c>
      <c r="AC1092">
        <v>0</v>
      </c>
      <c r="AD1092">
        <v>38</v>
      </c>
      <c r="AE1092">
        <v>0</v>
      </c>
      <c r="AF1092">
        <v>0</v>
      </c>
      <c r="AG1092">
        <v>4</v>
      </c>
      <c r="AH1092">
        <v>0</v>
      </c>
      <c r="AI1092">
        <v>0</v>
      </c>
      <c r="AJ1092">
        <v>0</v>
      </c>
      <c r="AK1092">
        <v>3</v>
      </c>
      <c r="AL1092">
        <v>1.3634999999999999</v>
      </c>
      <c r="AM1092">
        <v>0</v>
      </c>
    </row>
    <row r="1093" spans="1:39">
      <c r="A1093">
        <v>1092</v>
      </c>
      <c r="B1093">
        <v>9</v>
      </c>
      <c r="C1093">
        <v>9</v>
      </c>
      <c r="D1093">
        <v>3</v>
      </c>
      <c r="E1093">
        <v>297</v>
      </c>
      <c r="F1093">
        <v>754</v>
      </c>
      <c r="G1093">
        <v>754</v>
      </c>
      <c r="H1093">
        <v>421</v>
      </c>
      <c r="I1093">
        <v>119.3881188</v>
      </c>
      <c r="J1093">
        <v>198.19603960000001</v>
      </c>
      <c r="K1093">
        <v>59</v>
      </c>
      <c r="L1093">
        <v>56</v>
      </c>
      <c r="M1093">
        <v>71</v>
      </c>
      <c r="N1093">
        <v>111</v>
      </c>
      <c r="O1093">
        <v>61.57</v>
      </c>
      <c r="P1093">
        <v>27.66</v>
      </c>
      <c r="Q1093">
        <v>36.24</v>
      </c>
      <c r="R1093">
        <v>0.15517241400000001</v>
      </c>
      <c r="S1093">
        <v>1038</v>
      </c>
      <c r="T1093">
        <v>54</v>
      </c>
      <c r="U1093">
        <v>101</v>
      </c>
      <c r="V1093">
        <v>337</v>
      </c>
      <c r="W1093">
        <v>165</v>
      </c>
      <c r="X1093">
        <v>97</v>
      </c>
      <c r="Y1093">
        <v>174</v>
      </c>
      <c r="Z1093">
        <v>278</v>
      </c>
      <c r="AA1093">
        <v>235</v>
      </c>
      <c r="AB1093">
        <v>292</v>
      </c>
      <c r="AC1093">
        <v>0</v>
      </c>
      <c r="AD1093">
        <v>59</v>
      </c>
      <c r="AE1093">
        <v>0</v>
      </c>
      <c r="AF1093">
        <v>0</v>
      </c>
      <c r="AG1093">
        <v>3</v>
      </c>
      <c r="AH1093">
        <v>0</v>
      </c>
      <c r="AI1093">
        <v>0</v>
      </c>
      <c r="AJ1093">
        <v>0</v>
      </c>
      <c r="AK1093">
        <v>3</v>
      </c>
      <c r="AL1093">
        <v>1.6110800000000001</v>
      </c>
      <c r="AM1093">
        <v>0</v>
      </c>
    </row>
    <row r="1094" spans="1:39">
      <c r="A1094">
        <v>1093</v>
      </c>
      <c r="B1094">
        <v>9</v>
      </c>
      <c r="C1094">
        <v>9</v>
      </c>
      <c r="D1094">
        <v>3</v>
      </c>
      <c r="E1094">
        <v>401</v>
      </c>
      <c r="F1094">
        <v>1531</v>
      </c>
      <c r="G1094">
        <v>1531</v>
      </c>
      <c r="H1094">
        <v>642</v>
      </c>
      <c r="I1094">
        <v>110.4202899</v>
      </c>
      <c r="J1094">
        <v>293.48550719999997</v>
      </c>
      <c r="K1094">
        <v>150</v>
      </c>
      <c r="L1094">
        <v>78</v>
      </c>
      <c r="M1094">
        <v>29</v>
      </c>
      <c r="N1094">
        <v>144</v>
      </c>
      <c r="O1094">
        <v>1245.72</v>
      </c>
      <c r="P1094">
        <v>99</v>
      </c>
      <c r="Q1094">
        <v>708</v>
      </c>
      <c r="R1094">
        <v>5.2253428999999997E-2</v>
      </c>
      <c r="S1094">
        <v>11589</v>
      </c>
      <c r="T1094">
        <v>204</v>
      </c>
      <c r="U1094">
        <v>412</v>
      </c>
      <c r="V1094">
        <v>576</v>
      </c>
      <c r="W1094">
        <v>272</v>
      </c>
      <c r="X1094">
        <v>67</v>
      </c>
      <c r="Y1094">
        <v>1372</v>
      </c>
      <c r="Z1094">
        <v>1809</v>
      </c>
      <c r="AA1094">
        <v>972</v>
      </c>
      <c r="AB1094">
        <v>2301</v>
      </c>
      <c r="AC1094">
        <v>0</v>
      </c>
      <c r="AD1094">
        <v>5135</v>
      </c>
      <c r="AE1094">
        <v>0</v>
      </c>
      <c r="AF1094">
        <v>0</v>
      </c>
      <c r="AG1094">
        <v>4</v>
      </c>
      <c r="AH1094">
        <v>0</v>
      </c>
      <c r="AI1094">
        <v>0</v>
      </c>
      <c r="AJ1094">
        <v>0</v>
      </c>
      <c r="AK1094">
        <v>3</v>
      </c>
      <c r="AL1094">
        <v>1.5259499999999999</v>
      </c>
      <c r="AM1094">
        <v>0</v>
      </c>
    </row>
    <row r="1095" spans="1:39">
      <c r="A1095">
        <v>1094</v>
      </c>
      <c r="B1095">
        <v>9</v>
      </c>
      <c r="C1095">
        <v>9</v>
      </c>
      <c r="D1095">
        <v>3</v>
      </c>
      <c r="E1095">
        <v>824</v>
      </c>
      <c r="F1095">
        <v>2368</v>
      </c>
      <c r="G1095">
        <v>2368</v>
      </c>
      <c r="H1095">
        <v>1343</v>
      </c>
      <c r="I1095">
        <v>421.24688279999998</v>
      </c>
      <c r="J1095">
        <v>472.61845390000002</v>
      </c>
      <c r="K1095">
        <v>130</v>
      </c>
      <c r="L1095">
        <v>150</v>
      </c>
      <c r="M1095">
        <v>191</v>
      </c>
      <c r="N1095">
        <v>353</v>
      </c>
      <c r="O1095">
        <v>111.66</v>
      </c>
      <c r="P1095">
        <v>123.61</v>
      </c>
      <c r="Q1095">
        <v>204.29</v>
      </c>
      <c r="R1095">
        <v>0.112753378</v>
      </c>
      <c r="S1095">
        <v>1036</v>
      </c>
      <c r="T1095">
        <v>180</v>
      </c>
      <c r="U1095">
        <v>346</v>
      </c>
      <c r="V1095">
        <v>1123</v>
      </c>
      <c r="W1095">
        <v>518</v>
      </c>
      <c r="X1095">
        <v>201</v>
      </c>
      <c r="Y1095">
        <v>136</v>
      </c>
      <c r="Z1095">
        <v>85</v>
      </c>
      <c r="AA1095">
        <v>246</v>
      </c>
      <c r="AB1095">
        <v>41</v>
      </c>
      <c r="AC1095">
        <v>0</v>
      </c>
      <c r="AD1095">
        <v>528</v>
      </c>
      <c r="AE1095">
        <v>0</v>
      </c>
      <c r="AF1095">
        <v>0</v>
      </c>
      <c r="AG1095">
        <v>3</v>
      </c>
      <c r="AH1095">
        <v>0</v>
      </c>
      <c r="AI1095">
        <v>0</v>
      </c>
      <c r="AJ1095">
        <v>0</v>
      </c>
      <c r="AK1095">
        <v>3</v>
      </c>
      <c r="AL1095">
        <v>1.4460900000000001</v>
      </c>
      <c r="AM1095">
        <v>0</v>
      </c>
    </row>
    <row r="1096" spans="1:39">
      <c r="A1096">
        <v>1095</v>
      </c>
      <c r="B1096">
        <v>9</v>
      </c>
      <c r="C1096">
        <v>9</v>
      </c>
      <c r="D1096">
        <v>3</v>
      </c>
      <c r="E1096">
        <v>4064</v>
      </c>
      <c r="F1096">
        <v>11936</v>
      </c>
      <c r="G1096">
        <v>11948</v>
      </c>
      <c r="H1096">
        <v>7098</v>
      </c>
      <c r="I1096">
        <v>1504</v>
      </c>
      <c r="J1096">
        <v>2681</v>
      </c>
      <c r="K1096">
        <v>400</v>
      </c>
      <c r="L1096">
        <v>462</v>
      </c>
      <c r="M1096">
        <v>1081</v>
      </c>
      <c r="N1096">
        <v>2121</v>
      </c>
      <c r="O1096">
        <v>357.26</v>
      </c>
      <c r="P1096">
        <v>91</v>
      </c>
      <c r="Q1096">
        <v>237</v>
      </c>
      <c r="R1096">
        <v>9.7087379000000001E-2</v>
      </c>
      <c r="S1096">
        <v>2158</v>
      </c>
      <c r="T1096">
        <v>965</v>
      </c>
      <c r="U1096">
        <v>1656</v>
      </c>
      <c r="V1096">
        <v>5865</v>
      </c>
      <c r="W1096">
        <v>2581</v>
      </c>
      <c r="X1096">
        <v>881</v>
      </c>
      <c r="Y1096">
        <v>149</v>
      </c>
      <c r="Z1096">
        <v>1222</v>
      </c>
      <c r="AA1096">
        <v>548</v>
      </c>
      <c r="AB1096">
        <v>186</v>
      </c>
      <c r="AC1096">
        <v>0</v>
      </c>
      <c r="AD1096">
        <v>53</v>
      </c>
      <c r="AE1096">
        <v>0</v>
      </c>
      <c r="AF1096">
        <v>0</v>
      </c>
      <c r="AG1096">
        <v>3</v>
      </c>
      <c r="AH1096">
        <v>0</v>
      </c>
      <c r="AI1096">
        <v>0</v>
      </c>
      <c r="AJ1096">
        <v>0</v>
      </c>
      <c r="AK1096">
        <v>3</v>
      </c>
      <c r="AL1096">
        <v>1.72614</v>
      </c>
      <c r="AM1096">
        <v>0</v>
      </c>
    </row>
    <row r="1097" spans="1:39">
      <c r="A1097">
        <v>1096</v>
      </c>
      <c r="B1097">
        <v>9</v>
      </c>
      <c r="C1097">
        <v>9</v>
      </c>
      <c r="D1097">
        <v>3</v>
      </c>
      <c r="E1097">
        <v>508</v>
      </c>
      <c r="F1097">
        <v>1283</v>
      </c>
      <c r="G1097">
        <v>1283</v>
      </c>
      <c r="H1097">
        <v>747</v>
      </c>
      <c r="I1097">
        <v>214.85534190000001</v>
      </c>
      <c r="J1097">
        <v>314.5981721</v>
      </c>
      <c r="K1097">
        <v>96</v>
      </c>
      <c r="L1097">
        <v>94</v>
      </c>
      <c r="M1097">
        <v>107</v>
      </c>
      <c r="N1097">
        <v>211</v>
      </c>
      <c r="O1097">
        <v>83.98</v>
      </c>
      <c r="P1097">
        <v>57.51</v>
      </c>
      <c r="Q1097">
        <v>30.36</v>
      </c>
      <c r="R1097">
        <v>0.15432579900000001</v>
      </c>
      <c r="S1097">
        <v>172</v>
      </c>
      <c r="T1097">
        <v>83</v>
      </c>
      <c r="U1097">
        <v>154</v>
      </c>
      <c r="V1097">
        <v>598</v>
      </c>
      <c r="W1097">
        <v>285</v>
      </c>
      <c r="X1097">
        <v>163</v>
      </c>
      <c r="Y1097">
        <v>59</v>
      </c>
      <c r="Z1097">
        <v>11</v>
      </c>
      <c r="AA1097">
        <v>0</v>
      </c>
      <c r="AB1097">
        <v>7</v>
      </c>
      <c r="AC1097">
        <v>0</v>
      </c>
      <c r="AD1097">
        <v>95</v>
      </c>
      <c r="AE1097">
        <v>0</v>
      </c>
      <c r="AF1097">
        <v>0</v>
      </c>
      <c r="AG1097">
        <v>4</v>
      </c>
      <c r="AH1097">
        <v>0</v>
      </c>
      <c r="AI1097">
        <v>0</v>
      </c>
      <c r="AJ1097">
        <v>0</v>
      </c>
      <c r="AK1097">
        <v>3</v>
      </c>
      <c r="AL1097">
        <v>1.3634999999999999</v>
      </c>
      <c r="AM1097">
        <v>0</v>
      </c>
    </row>
    <row r="1098" spans="1:39">
      <c r="A1098">
        <v>1097</v>
      </c>
      <c r="B1098">
        <v>9</v>
      </c>
      <c r="C1098">
        <v>9</v>
      </c>
      <c r="D1098">
        <v>3</v>
      </c>
      <c r="E1098">
        <v>655</v>
      </c>
      <c r="F1098">
        <v>1696</v>
      </c>
      <c r="G1098">
        <v>1700</v>
      </c>
      <c r="H1098">
        <v>946</v>
      </c>
      <c r="I1098">
        <v>263.2970297</v>
      </c>
      <c r="J1098">
        <v>437.0990099</v>
      </c>
      <c r="K1098">
        <v>130</v>
      </c>
      <c r="L1098">
        <v>122</v>
      </c>
      <c r="M1098">
        <v>157</v>
      </c>
      <c r="N1098">
        <v>246</v>
      </c>
      <c r="O1098">
        <v>111.09</v>
      </c>
      <c r="P1098">
        <v>68.599999999999994</v>
      </c>
      <c r="Q1098">
        <v>47.22</v>
      </c>
      <c r="R1098">
        <v>0.147647059</v>
      </c>
      <c r="S1098">
        <v>414</v>
      </c>
      <c r="T1098">
        <v>116</v>
      </c>
      <c r="U1098">
        <v>225</v>
      </c>
      <c r="V1098">
        <v>782</v>
      </c>
      <c r="W1098">
        <v>361</v>
      </c>
      <c r="X1098">
        <v>216</v>
      </c>
      <c r="Y1098">
        <v>22</v>
      </c>
      <c r="Z1098">
        <v>47</v>
      </c>
      <c r="AA1098">
        <v>195</v>
      </c>
      <c r="AB1098">
        <v>133</v>
      </c>
      <c r="AC1098">
        <v>0</v>
      </c>
      <c r="AD1098">
        <v>17</v>
      </c>
      <c r="AE1098">
        <v>0</v>
      </c>
      <c r="AF1098">
        <v>0</v>
      </c>
      <c r="AG1098">
        <v>4</v>
      </c>
      <c r="AH1098">
        <v>0</v>
      </c>
      <c r="AI1098">
        <v>0</v>
      </c>
      <c r="AJ1098">
        <v>0</v>
      </c>
      <c r="AK1098">
        <v>3</v>
      </c>
      <c r="AL1098">
        <v>1.6110800000000001</v>
      </c>
      <c r="AM1098">
        <v>0</v>
      </c>
    </row>
    <row r="1099" spans="1:39">
      <c r="A1099">
        <v>1098</v>
      </c>
      <c r="B1099">
        <v>9</v>
      </c>
      <c r="C1099">
        <v>9</v>
      </c>
      <c r="D1099">
        <v>3</v>
      </c>
      <c r="E1099">
        <v>1068</v>
      </c>
      <c r="F1099">
        <v>2792</v>
      </c>
      <c r="G1099">
        <v>2792</v>
      </c>
      <c r="H1099">
        <v>1527</v>
      </c>
      <c r="I1099">
        <v>429.31485149999997</v>
      </c>
      <c r="J1099">
        <v>712.7049505</v>
      </c>
      <c r="K1099">
        <v>212</v>
      </c>
      <c r="L1099">
        <v>197</v>
      </c>
      <c r="M1099">
        <v>264</v>
      </c>
      <c r="N1099">
        <v>395</v>
      </c>
      <c r="O1099">
        <v>158.62</v>
      </c>
      <c r="P1099">
        <v>67.28</v>
      </c>
      <c r="Q1099">
        <v>85.54</v>
      </c>
      <c r="R1099">
        <v>0.15401146099999999</v>
      </c>
      <c r="S1099">
        <v>2179</v>
      </c>
      <c r="T1099">
        <v>196</v>
      </c>
      <c r="U1099">
        <v>382</v>
      </c>
      <c r="V1099">
        <v>1245</v>
      </c>
      <c r="W1099">
        <v>614</v>
      </c>
      <c r="X1099">
        <v>355</v>
      </c>
      <c r="Y1099">
        <v>570</v>
      </c>
      <c r="Z1099">
        <v>658</v>
      </c>
      <c r="AA1099">
        <v>687</v>
      </c>
      <c r="AB1099">
        <v>105</v>
      </c>
      <c r="AC1099">
        <v>0</v>
      </c>
      <c r="AD1099">
        <v>159</v>
      </c>
      <c r="AE1099">
        <v>0</v>
      </c>
      <c r="AF1099">
        <v>0</v>
      </c>
      <c r="AG1099">
        <v>3</v>
      </c>
      <c r="AH1099">
        <v>0</v>
      </c>
      <c r="AI1099">
        <v>0</v>
      </c>
      <c r="AJ1099">
        <v>0</v>
      </c>
      <c r="AK1099">
        <v>3</v>
      </c>
      <c r="AL1099">
        <v>1.6110800000000001</v>
      </c>
      <c r="AM1099">
        <v>0</v>
      </c>
    </row>
    <row r="1100" spans="1:39">
      <c r="A1100">
        <v>1099</v>
      </c>
      <c r="B1100">
        <v>9</v>
      </c>
      <c r="C1100">
        <v>9</v>
      </c>
      <c r="D1100">
        <v>3</v>
      </c>
      <c r="E1100">
        <v>564</v>
      </c>
      <c r="F1100">
        <v>1629</v>
      </c>
      <c r="G1100">
        <v>1735</v>
      </c>
      <c r="H1100">
        <v>951</v>
      </c>
      <c r="I1100">
        <v>533.52479640000001</v>
      </c>
      <c r="J1100">
        <v>62.62028127</v>
      </c>
      <c r="K1100">
        <v>95</v>
      </c>
      <c r="L1100">
        <v>108</v>
      </c>
      <c r="M1100">
        <v>122</v>
      </c>
      <c r="N1100">
        <v>239</v>
      </c>
      <c r="O1100">
        <v>146.83000000000001</v>
      </c>
      <c r="P1100">
        <v>95.68</v>
      </c>
      <c r="Q1100">
        <v>30.64</v>
      </c>
      <c r="R1100">
        <v>0.11815562</v>
      </c>
      <c r="S1100">
        <v>515</v>
      </c>
      <c r="T1100">
        <v>144</v>
      </c>
      <c r="U1100">
        <v>288</v>
      </c>
      <c r="V1100">
        <v>782</v>
      </c>
      <c r="W1100">
        <v>362</v>
      </c>
      <c r="X1100">
        <v>159</v>
      </c>
      <c r="Y1100">
        <v>74</v>
      </c>
      <c r="Z1100">
        <v>32</v>
      </c>
      <c r="AA1100">
        <v>377</v>
      </c>
      <c r="AB1100">
        <v>16</v>
      </c>
      <c r="AC1100">
        <v>0</v>
      </c>
      <c r="AD1100">
        <v>16</v>
      </c>
      <c r="AE1100">
        <v>0</v>
      </c>
      <c r="AF1100">
        <v>0</v>
      </c>
      <c r="AG1100">
        <v>4</v>
      </c>
      <c r="AH1100">
        <v>0</v>
      </c>
      <c r="AI1100">
        <v>0</v>
      </c>
      <c r="AJ1100">
        <v>0</v>
      </c>
      <c r="AK1100">
        <v>3</v>
      </c>
      <c r="AL1100">
        <v>1.5117100000000001</v>
      </c>
      <c r="AM1100">
        <v>0</v>
      </c>
    </row>
    <row r="1101" spans="1:39">
      <c r="A1101">
        <v>1100</v>
      </c>
      <c r="B1101">
        <v>9</v>
      </c>
      <c r="C1101">
        <v>9</v>
      </c>
      <c r="D1101">
        <v>3</v>
      </c>
      <c r="E1101">
        <v>512</v>
      </c>
      <c r="F1101">
        <v>1469</v>
      </c>
      <c r="G1101">
        <v>1469</v>
      </c>
      <c r="H1101">
        <v>782</v>
      </c>
      <c r="I1101">
        <v>484.33456699999999</v>
      </c>
      <c r="J1101">
        <v>56.846780160000002</v>
      </c>
      <c r="K1101">
        <v>89</v>
      </c>
      <c r="L1101">
        <v>95</v>
      </c>
      <c r="M1101">
        <v>111</v>
      </c>
      <c r="N1101">
        <v>217</v>
      </c>
      <c r="O1101">
        <v>101.69</v>
      </c>
      <c r="P1101">
        <v>76.09</v>
      </c>
      <c r="Q1101">
        <v>15.45</v>
      </c>
      <c r="R1101">
        <v>0.115044248</v>
      </c>
      <c r="S1101">
        <v>215</v>
      </c>
      <c r="T1101">
        <v>131</v>
      </c>
      <c r="U1101">
        <v>258</v>
      </c>
      <c r="V1101">
        <v>631</v>
      </c>
      <c r="W1101">
        <v>306</v>
      </c>
      <c r="X1101">
        <v>143</v>
      </c>
      <c r="Y1101">
        <v>39</v>
      </c>
      <c r="Z1101">
        <v>29</v>
      </c>
      <c r="AA1101">
        <v>72</v>
      </c>
      <c r="AB1101">
        <v>21</v>
      </c>
      <c r="AC1101">
        <v>0</v>
      </c>
      <c r="AD1101">
        <v>54</v>
      </c>
      <c r="AE1101">
        <v>0</v>
      </c>
      <c r="AF1101">
        <v>0</v>
      </c>
      <c r="AG1101">
        <v>4</v>
      </c>
      <c r="AH1101">
        <v>0</v>
      </c>
      <c r="AI1101">
        <v>0</v>
      </c>
      <c r="AJ1101">
        <v>0</v>
      </c>
      <c r="AK1101">
        <v>3</v>
      </c>
      <c r="AL1101">
        <v>1.5117100000000001</v>
      </c>
      <c r="AM1101">
        <v>0</v>
      </c>
    </row>
    <row r="1102" spans="1:39">
      <c r="A1102">
        <v>1101</v>
      </c>
      <c r="B1102">
        <v>9</v>
      </c>
      <c r="C1102">
        <v>9</v>
      </c>
      <c r="D1102">
        <v>3</v>
      </c>
      <c r="E1102">
        <v>276</v>
      </c>
      <c r="F1102">
        <v>775</v>
      </c>
      <c r="G1102">
        <v>775</v>
      </c>
      <c r="H1102">
        <v>420</v>
      </c>
      <c r="I1102">
        <v>261.08660250000003</v>
      </c>
      <c r="J1102">
        <v>30.64396743</v>
      </c>
      <c r="K1102">
        <v>46</v>
      </c>
      <c r="L1102">
        <v>53</v>
      </c>
      <c r="M1102">
        <v>59</v>
      </c>
      <c r="N1102">
        <v>118</v>
      </c>
      <c r="O1102">
        <v>78.28</v>
      </c>
      <c r="P1102">
        <v>33.4</v>
      </c>
      <c r="Q1102">
        <v>39.909999999999997</v>
      </c>
      <c r="R1102">
        <v>0.12</v>
      </c>
      <c r="S1102">
        <v>1837</v>
      </c>
      <c r="T1102">
        <v>70</v>
      </c>
      <c r="U1102">
        <v>131</v>
      </c>
      <c r="V1102">
        <v>337</v>
      </c>
      <c r="W1102">
        <v>160</v>
      </c>
      <c r="X1102">
        <v>77</v>
      </c>
      <c r="Y1102">
        <v>5</v>
      </c>
      <c r="Z1102">
        <v>120</v>
      </c>
      <c r="AA1102">
        <v>266</v>
      </c>
      <c r="AB1102">
        <v>1335</v>
      </c>
      <c r="AC1102">
        <v>0</v>
      </c>
      <c r="AD1102">
        <v>111</v>
      </c>
      <c r="AE1102">
        <v>0</v>
      </c>
      <c r="AF1102">
        <v>0</v>
      </c>
      <c r="AG1102">
        <v>2</v>
      </c>
      <c r="AH1102">
        <v>0</v>
      </c>
      <c r="AI1102">
        <v>0</v>
      </c>
      <c r="AJ1102">
        <v>0</v>
      </c>
      <c r="AK1102">
        <v>3</v>
      </c>
      <c r="AL1102">
        <v>1.5117100000000001</v>
      </c>
      <c r="AM1102">
        <v>0</v>
      </c>
    </row>
    <row r="1103" spans="1:39">
      <c r="A1103">
        <v>1102</v>
      </c>
      <c r="B1103">
        <v>9</v>
      </c>
      <c r="C1103">
        <v>9</v>
      </c>
      <c r="D1103">
        <v>3</v>
      </c>
      <c r="E1103">
        <v>480</v>
      </c>
      <c r="F1103">
        <v>1302</v>
      </c>
      <c r="G1103">
        <v>1302</v>
      </c>
      <c r="H1103">
        <v>766</v>
      </c>
      <c r="I1103">
        <v>295.40481399999999</v>
      </c>
      <c r="J1103">
        <v>218.7308534</v>
      </c>
      <c r="K1103">
        <v>57</v>
      </c>
      <c r="L1103">
        <v>93</v>
      </c>
      <c r="M1103">
        <v>99</v>
      </c>
      <c r="N1103">
        <v>231</v>
      </c>
      <c r="O1103">
        <v>97.15</v>
      </c>
      <c r="P1103">
        <v>60.11</v>
      </c>
      <c r="Q1103">
        <v>11.88</v>
      </c>
      <c r="R1103">
        <v>0.142089094</v>
      </c>
      <c r="S1103">
        <v>309</v>
      </c>
      <c r="T1103">
        <v>89</v>
      </c>
      <c r="U1103">
        <v>172</v>
      </c>
      <c r="V1103">
        <v>587</v>
      </c>
      <c r="W1103">
        <v>308</v>
      </c>
      <c r="X1103">
        <v>146</v>
      </c>
      <c r="Y1103">
        <v>100</v>
      </c>
      <c r="Z1103">
        <v>9</v>
      </c>
      <c r="AA1103">
        <v>196</v>
      </c>
      <c r="AB1103">
        <v>2</v>
      </c>
      <c r="AC1103">
        <v>0</v>
      </c>
      <c r="AD1103">
        <v>2</v>
      </c>
      <c r="AE1103">
        <v>0</v>
      </c>
      <c r="AF1103">
        <v>0</v>
      </c>
      <c r="AG1103">
        <v>4</v>
      </c>
      <c r="AH1103">
        <v>0</v>
      </c>
      <c r="AI1103">
        <v>0</v>
      </c>
      <c r="AJ1103">
        <v>0</v>
      </c>
      <c r="AK1103">
        <v>3</v>
      </c>
      <c r="AL1103">
        <v>1.3025899999999999</v>
      </c>
      <c r="AM1103">
        <v>0</v>
      </c>
    </row>
    <row r="1104" spans="1:39">
      <c r="A1104">
        <v>1103</v>
      </c>
      <c r="B1104">
        <v>9</v>
      </c>
      <c r="C1104">
        <v>9</v>
      </c>
      <c r="D1104">
        <v>3</v>
      </c>
      <c r="E1104">
        <v>322</v>
      </c>
      <c r="F1104">
        <v>827</v>
      </c>
      <c r="G1104">
        <v>827</v>
      </c>
      <c r="H1104">
        <v>440</v>
      </c>
      <c r="I1104">
        <v>145.8436945</v>
      </c>
      <c r="J1104">
        <v>182.16163409999999</v>
      </c>
      <c r="K1104">
        <v>61</v>
      </c>
      <c r="L1104">
        <v>89</v>
      </c>
      <c r="M1104">
        <v>71</v>
      </c>
      <c r="N1104">
        <v>101</v>
      </c>
      <c r="O1104">
        <v>59.23</v>
      </c>
      <c r="P1104">
        <v>50.25</v>
      </c>
      <c r="Q1104">
        <v>0</v>
      </c>
      <c r="R1104">
        <v>0.14268440099999999</v>
      </c>
      <c r="S1104">
        <v>11</v>
      </c>
      <c r="T1104">
        <v>66</v>
      </c>
      <c r="U1104">
        <v>124</v>
      </c>
      <c r="V1104">
        <v>358</v>
      </c>
      <c r="W1104">
        <v>173</v>
      </c>
      <c r="X1104">
        <v>106</v>
      </c>
      <c r="Y1104">
        <v>0</v>
      </c>
      <c r="Z1104">
        <v>2</v>
      </c>
      <c r="AA1104">
        <v>1</v>
      </c>
      <c r="AB1104">
        <v>8</v>
      </c>
      <c r="AC1104">
        <v>0</v>
      </c>
      <c r="AD1104">
        <v>0</v>
      </c>
      <c r="AE1104">
        <v>0</v>
      </c>
      <c r="AF1104">
        <v>0</v>
      </c>
      <c r="AG1104">
        <v>4</v>
      </c>
      <c r="AH1104">
        <v>0</v>
      </c>
      <c r="AI1104">
        <v>0</v>
      </c>
      <c r="AJ1104">
        <v>0</v>
      </c>
      <c r="AK1104">
        <v>3</v>
      </c>
      <c r="AL1104">
        <v>1.49596</v>
      </c>
      <c r="AM1104">
        <v>0</v>
      </c>
    </row>
    <row r="1105" spans="1:39">
      <c r="A1105">
        <v>1104</v>
      </c>
      <c r="B1105">
        <v>9</v>
      </c>
      <c r="C1105">
        <v>9</v>
      </c>
      <c r="D1105">
        <v>3</v>
      </c>
      <c r="E1105">
        <v>524</v>
      </c>
      <c r="F1105">
        <v>1414</v>
      </c>
      <c r="G1105">
        <v>1414</v>
      </c>
      <c r="H1105">
        <v>837</v>
      </c>
      <c r="I1105">
        <v>322.48358860000002</v>
      </c>
      <c r="J1105">
        <v>238.7811816</v>
      </c>
      <c r="K1105">
        <v>60</v>
      </c>
      <c r="L1105">
        <v>96</v>
      </c>
      <c r="M1105">
        <v>108</v>
      </c>
      <c r="N1105">
        <v>260</v>
      </c>
      <c r="O1105">
        <v>90.95</v>
      </c>
      <c r="P1105">
        <v>80.040000000000006</v>
      </c>
      <c r="Q1105">
        <v>0.65</v>
      </c>
      <c r="R1105">
        <v>0.12942008499999999</v>
      </c>
      <c r="S1105">
        <v>44</v>
      </c>
      <c r="T1105">
        <v>95</v>
      </c>
      <c r="U1105">
        <v>193</v>
      </c>
      <c r="V1105">
        <v>666</v>
      </c>
      <c r="W1105">
        <v>309</v>
      </c>
      <c r="X1105">
        <v>151</v>
      </c>
      <c r="Y1105">
        <v>6</v>
      </c>
      <c r="Z1105">
        <v>10</v>
      </c>
      <c r="AA1105">
        <v>25</v>
      </c>
      <c r="AB1105">
        <v>1</v>
      </c>
      <c r="AC1105">
        <v>0</v>
      </c>
      <c r="AD1105">
        <v>2</v>
      </c>
      <c r="AE1105">
        <v>0</v>
      </c>
      <c r="AF1105">
        <v>0</v>
      </c>
      <c r="AG1105">
        <v>4</v>
      </c>
      <c r="AH1105">
        <v>0</v>
      </c>
      <c r="AI1105">
        <v>0</v>
      </c>
      <c r="AJ1105">
        <v>0</v>
      </c>
      <c r="AK1105">
        <v>3</v>
      </c>
      <c r="AL1105">
        <v>1.3025899999999999</v>
      </c>
      <c r="AM1105">
        <v>0</v>
      </c>
    </row>
    <row r="1106" spans="1:39">
      <c r="A1106">
        <v>1105</v>
      </c>
      <c r="B1106">
        <v>9</v>
      </c>
      <c r="C1106">
        <v>9</v>
      </c>
      <c r="D1106">
        <v>3</v>
      </c>
      <c r="E1106">
        <v>1058</v>
      </c>
      <c r="F1106">
        <v>2741</v>
      </c>
      <c r="G1106">
        <v>2750</v>
      </c>
      <c r="H1106">
        <v>1345</v>
      </c>
      <c r="I1106">
        <v>287.37567569999999</v>
      </c>
      <c r="J1106">
        <v>786.82792789999996</v>
      </c>
      <c r="K1106">
        <v>397</v>
      </c>
      <c r="L1106">
        <v>271</v>
      </c>
      <c r="M1106">
        <v>178</v>
      </c>
      <c r="N1106">
        <v>212</v>
      </c>
      <c r="O1106">
        <v>63.96</v>
      </c>
      <c r="P1106">
        <v>87.96</v>
      </c>
      <c r="Q1106">
        <v>0.33</v>
      </c>
      <c r="R1106">
        <v>0.14545454499999999</v>
      </c>
      <c r="S1106">
        <v>83</v>
      </c>
      <c r="T1106">
        <v>196</v>
      </c>
      <c r="U1106">
        <v>430</v>
      </c>
      <c r="V1106">
        <v>1238</v>
      </c>
      <c r="W1106">
        <v>546</v>
      </c>
      <c r="X1106">
        <v>340</v>
      </c>
      <c r="Y1106">
        <v>0</v>
      </c>
      <c r="Z1106">
        <v>19</v>
      </c>
      <c r="AA1106">
        <v>21</v>
      </c>
      <c r="AB1106">
        <v>41</v>
      </c>
      <c r="AC1106">
        <v>0</v>
      </c>
      <c r="AD1106">
        <v>2</v>
      </c>
      <c r="AE1106">
        <v>0</v>
      </c>
      <c r="AF1106">
        <v>0</v>
      </c>
      <c r="AG1106">
        <v>3</v>
      </c>
      <c r="AH1106">
        <v>0</v>
      </c>
      <c r="AI1106">
        <v>0</v>
      </c>
      <c r="AJ1106">
        <v>0</v>
      </c>
      <c r="AK1106">
        <v>3</v>
      </c>
      <c r="AL1106">
        <v>1.8758999999999999</v>
      </c>
      <c r="AM1106">
        <v>0</v>
      </c>
    </row>
    <row r="1107" spans="1:39">
      <c r="A1107">
        <v>1106</v>
      </c>
      <c r="B1107">
        <v>9</v>
      </c>
      <c r="C1107">
        <v>9</v>
      </c>
      <c r="D1107">
        <v>3</v>
      </c>
      <c r="E1107">
        <v>491</v>
      </c>
      <c r="F1107">
        <v>1183</v>
      </c>
      <c r="G1107">
        <v>1183</v>
      </c>
      <c r="H1107">
        <v>589</v>
      </c>
      <c r="I1107">
        <v>171.04202530000001</v>
      </c>
      <c r="J1107">
        <v>338.10632909999998</v>
      </c>
      <c r="K1107">
        <v>83</v>
      </c>
      <c r="L1107">
        <v>113</v>
      </c>
      <c r="M1107">
        <v>130</v>
      </c>
      <c r="N1107">
        <v>165</v>
      </c>
      <c r="O1107">
        <v>90.89</v>
      </c>
      <c r="P1107">
        <v>93.64</v>
      </c>
      <c r="Q1107">
        <v>4.8</v>
      </c>
      <c r="R1107">
        <v>0.20963651699999999</v>
      </c>
      <c r="S1107">
        <v>130</v>
      </c>
      <c r="T1107">
        <v>56</v>
      </c>
      <c r="U1107">
        <v>194</v>
      </c>
      <c r="V1107">
        <v>460</v>
      </c>
      <c r="W1107">
        <v>268</v>
      </c>
      <c r="X1107">
        <v>205</v>
      </c>
      <c r="Y1107">
        <v>23</v>
      </c>
      <c r="Z1107">
        <v>9</v>
      </c>
      <c r="AA1107">
        <v>73</v>
      </c>
      <c r="AB1107">
        <v>12</v>
      </c>
      <c r="AC1107">
        <v>0</v>
      </c>
      <c r="AD1107">
        <v>13</v>
      </c>
      <c r="AE1107">
        <v>0</v>
      </c>
      <c r="AF1107">
        <v>0</v>
      </c>
      <c r="AG1107">
        <v>4</v>
      </c>
      <c r="AH1107">
        <v>0</v>
      </c>
      <c r="AI1107">
        <v>0</v>
      </c>
      <c r="AJ1107">
        <v>0</v>
      </c>
      <c r="AK1107">
        <v>3</v>
      </c>
      <c r="AL1107">
        <v>1.25515</v>
      </c>
      <c r="AM1107">
        <v>0</v>
      </c>
    </row>
    <row r="1108" spans="1:39">
      <c r="A1108">
        <v>1107</v>
      </c>
      <c r="B1108">
        <v>9</v>
      </c>
      <c r="C1108">
        <v>9</v>
      </c>
      <c r="D1108">
        <v>3</v>
      </c>
      <c r="E1108">
        <v>175</v>
      </c>
      <c r="F1108">
        <v>405</v>
      </c>
      <c r="G1108">
        <v>405</v>
      </c>
      <c r="H1108">
        <v>198</v>
      </c>
      <c r="I1108">
        <v>60.962025320000002</v>
      </c>
      <c r="J1108">
        <v>120.5063291</v>
      </c>
      <c r="K1108">
        <v>29</v>
      </c>
      <c r="L1108">
        <v>37</v>
      </c>
      <c r="M1108">
        <v>49</v>
      </c>
      <c r="N1108">
        <v>60</v>
      </c>
      <c r="O1108">
        <v>53.31</v>
      </c>
      <c r="P1108">
        <v>62.37</v>
      </c>
      <c r="Q1108">
        <v>0</v>
      </c>
      <c r="R1108">
        <v>0.217283951</v>
      </c>
      <c r="S1108">
        <v>123</v>
      </c>
      <c r="T1108">
        <v>19</v>
      </c>
      <c r="U1108">
        <v>72</v>
      </c>
      <c r="V1108">
        <v>140</v>
      </c>
      <c r="W1108">
        <v>97</v>
      </c>
      <c r="X1108">
        <v>77</v>
      </c>
      <c r="Y1108">
        <v>0</v>
      </c>
      <c r="Z1108">
        <v>17</v>
      </c>
      <c r="AA1108">
        <v>106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4</v>
      </c>
      <c r="AH1108">
        <v>43</v>
      </c>
      <c r="AI1108">
        <v>0</v>
      </c>
      <c r="AJ1108">
        <v>0</v>
      </c>
      <c r="AK1108">
        <v>3</v>
      </c>
      <c r="AL1108">
        <v>1.25515</v>
      </c>
      <c r="AM1108">
        <v>0</v>
      </c>
    </row>
    <row r="1109" spans="1:39">
      <c r="A1109">
        <v>1108</v>
      </c>
      <c r="B1109">
        <v>9</v>
      </c>
      <c r="C1109">
        <v>9</v>
      </c>
      <c r="D1109">
        <v>3</v>
      </c>
      <c r="E1109">
        <v>32</v>
      </c>
      <c r="F1109">
        <v>78</v>
      </c>
      <c r="G1109">
        <v>78</v>
      </c>
      <c r="H1109">
        <v>36</v>
      </c>
      <c r="I1109">
        <v>6.2808158440000001</v>
      </c>
      <c r="J1109">
        <v>26.99615726</v>
      </c>
      <c r="K1109">
        <v>8</v>
      </c>
      <c r="L1109">
        <v>6</v>
      </c>
      <c r="M1109">
        <v>9</v>
      </c>
      <c r="N1109">
        <v>9</v>
      </c>
      <c r="O1109">
        <v>71.03</v>
      </c>
      <c r="P1109">
        <v>29.85</v>
      </c>
      <c r="Q1109">
        <v>41.11</v>
      </c>
      <c r="R1109">
        <v>0.20512820500000001</v>
      </c>
      <c r="S1109">
        <v>852</v>
      </c>
      <c r="T1109">
        <v>6</v>
      </c>
      <c r="U1109">
        <v>14</v>
      </c>
      <c r="V1109">
        <v>28</v>
      </c>
      <c r="W1109">
        <v>15</v>
      </c>
      <c r="X1109">
        <v>15</v>
      </c>
      <c r="Y1109">
        <v>381</v>
      </c>
      <c r="Z1109">
        <v>213</v>
      </c>
      <c r="AA1109">
        <v>258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3</v>
      </c>
      <c r="AH1109">
        <v>0</v>
      </c>
      <c r="AI1109">
        <v>0</v>
      </c>
      <c r="AJ1109">
        <v>0</v>
      </c>
      <c r="AK1109">
        <v>3</v>
      </c>
      <c r="AL1109">
        <v>1.77763</v>
      </c>
      <c r="AM1109">
        <v>0</v>
      </c>
    </row>
    <row r="1110" spans="1:39">
      <c r="A1110">
        <v>1109</v>
      </c>
      <c r="B1110">
        <v>9</v>
      </c>
      <c r="C1110">
        <v>9</v>
      </c>
      <c r="D1110">
        <v>3</v>
      </c>
      <c r="E1110">
        <v>859</v>
      </c>
      <c r="F1110">
        <v>2528</v>
      </c>
      <c r="G1110">
        <v>2535</v>
      </c>
      <c r="H1110">
        <v>1382</v>
      </c>
      <c r="I1110">
        <v>615.83805840000002</v>
      </c>
      <c r="J1110">
        <v>253.4935567</v>
      </c>
      <c r="K1110">
        <v>123</v>
      </c>
      <c r="L1110">
        <v>163</v>
      </c>
      <c r="M1110">
        <v>156</v>
      </c>
      <c r="N1110">
        <v>417</v>
      </c>
      <c r="O1110">
        <v>190.39</v>
      </c>
      <c r="P1110">
        <v>135.91999999999999</v>
      </c>
      <c r="Q1110">
        <v>16.739999999999998</v>
      </c>
      <c r="R1110">
        <v>0.110453649</v>
      </c>
      <c r="S1110">
        <v>792</v>
      </c>
      <c r="T1110">
        <v>225</v>
      </c>
      <c r="U1110">
        <v>423</v>
      </c>
      <c r="V1110">
        <v>1114</v>
      </c>
      <c r="W1110">
        <v>537</v>
      </c>
      <c r="X1110">
        <v>236</v>
      </c>
      <c r="Y1110">
        <v>283</v>
      </c>
      <c r="Z1110">
        <v>60</v>
      </c>
      <c r="AA1110">
        <v>416</v>
      </c>
      <c r="AB1110">
        <v>21</v>
      </c>
      <c r="AC1110">
        <v>3</v>
      </c>
      <c r="AD1110">
        <v>9</v>
      </c>
      <c r="AE1110">
        <v>0</v>
      </c>
      <c r="AF1110">
        <v>0</v>
      </c>
      <c r="AG1110">
        <v>4</v>
      </c>
      <c r="AH1110">
        <v>0</v>
      </c>
      <c r="AI1110">
        <v>0</v>
      </c>
      <c r="AJ1110">
        <v>0</v>
      </c>
      <c r="AK1110">
        <v>3</v>
      </c>
      <c r="AL1110">
        <v>1.27658</v>
      </c>
      <c r="AM1110">
        <v>0</v>
      </c>
    </row>
    <row r="1111" spans="1:39">
      <c r="A1111">
        <v>1110</v>
      </c>
      <c r="B1111">
        <v>9</v>
      </c>
      <c r="C1111">
        <v>9</v>
      </c>
      <c r="D1111">
        <v>3</v>
      </c>
      <c r="E1111">
        <v>626</v>
      </c>
      <c r="F1111">
        <v>1645</v>
      </c>
      <c r="G1111">
        <v>1653</v>
      </c>
      <c r="H1111">
        <v>825</v>
      </c>
      <c r="I1111">
        <v>598.9184692</v>
      </c>
      <c r="J1111">
        <v>141.65723790000001</v>
      </c>
      <c r="K1111">
        <v>129</v>
      </c>
      <c r="L1111">
        <v>189</v>
      </c>
      <c r="M1111">
        <v>163</v>
      </c>
      <c r="N1111">
        <v>145</v>
      </c>
      <c r="O1111">
        <v>13813.92</v>
      </c>
      <c r="P1111">
        <v>241</v>
      </c>
      <c r="Q1111">
        <v>162</v>
      </c>
      <c r="R1111">
        <v>0.15063520899999999</v>
      </c>
      <c r="S1111">
        <v>19879</v>
      </c>
      <c r="T1111">
        <v>136</v>
      </c>
      <c r="U1111">
        <v>262</v>
      </c>
      <c r="V1111">
        <v>708</v>
      </c>
      <c r="W1111">
        <v>340</v>
      </c>
      <c r="X1111">
        <v>207</v>
      </c>
      <c r="Y1111">
        <v>2198</v>
      </c>
      <c r="Z1111">
        <v>3647</v>
      </c>
      <c r="AA1111">
        <v>1621</v>
      </c>
      <c r="AB1111">
        <v>2613</v>
      </c>
      <c r="AC1111">
        <v>3</v>
      </c>
      <c r="AD1111">
        <v>9797</v>
      </c>
      <c r="AE1111">
        <v>0</v>
      </c>
      <c r="AF1111">
        <v>0</v>
      </c>
      <c r="AG1111">
        <v>4</v>
      </c>
      <c r="AH1111">
        <v>1</v>
      </c>
      <c r="AI1111">
        <v>0</v>
      </c>
      <c r="AJ1111">
        <v>0</v>
      </c>
      <c r="AK1111">
        <v>3</v>
      </c>
      <c r="AL1111">
        <v>2.6852399999999998</v>
      </c>
      <c r="AM1111">
        <v>0</v>
      </c>
    </row>
    <row r="1112" spans="1:39">
      <c r="A1112">
        <v>1111</v>
      </c>
      <c r="B1112">
        <v>9</v>
      </c>
      <c r="C1112">
        <v>9</v>
      </c>
      <c r="D1112">
        <v>3</v>
      </c>
      <c r="E1112">
        <v>764</v>
      </c>
      <c r="F1112">
        <v>1961</v>
      </c>
      <c r="G1112">
        <v>2047</v>
      </c>
      <c r="H1112">
        <v>1168</v>
      </c>
      <c r="I1112">
        <v>406.63330130000003</v>
      </c>
      <c r="J1112">
        <v>406.63330130000003</v>
      </c>
      <c r="K1112">
        <v>118</v>
      </c>
      <c r="L1112">
        <v>176</v>
      </c>
      <c r="M1112">
        <v>214</v>
      </c>
      <c r="N1112">
        <v>256</v>
      </c>
      <c r="O1112">
        <v>69.19</v>
      </c>
      <c r="P1112">
        <v>81.27</v>
      </c>
      <c r="Q1112">
        <v>155</v>
      </c>
      <c r="R1112">
        <v>0.14753297500000001</v>
      </c>
      <c r="S1112">
        <v>1800</v>
      </c>
      <c r="T1112">
        <v>130</v>
      </c>
      <c r="U1112">
        <v>258</v>
      </c>
      <c r="V1112">
        <v>945</v>
      </c>
      <c r="W1112">
        <v>467</v>
      </c>
      <c r="X1112">
        <v>247</v>
      </c>
      <c r="Y1112">
        <v>243</v>
      </c>
      <c r="Z1112">
        <v>90</v>
      </c>
      <c r="AA1112">
        <v>189</v>
      </c>
      <c r="AB1112">
        <v>53</v>
      </c>
      <c r="AC1112">
        <v>0</v>
      </c>
      <c r="AD1112">
        <v>1225</v>
      </c>
      <c r="AE1112">
        <v>0</v>
      </c>
      <c r="AF1112">
        <v>0</v>
      </c>
      <c r="AG1112">
        <v>2</v>
      </c>
      <c r="AH1112">
        <v>0</v>
      </c>
      <c r="AI1112">
        <v>0</v>
      </c>
      <c r="AJ1112">
        <v>0</v>
      </c>
      <c r="AK1112">
        <v>3</v>
      </c>
      <c r="AL1112">
        <v>1.6009899999999999</v>
      </c>
      <c r="AM1112">
        <v>0</v>
      </c>
    </row>
    <row r="1113" spans="1:39">
      <c r="A1113">
        <v>1112</v>
      </c>
      <c r="B1113">
        <v>9</v>
      </c>
      <c r="C1113">
        <v>9</v>
      </c>
      <c r="D1113">
        <v>3</v>
      </c>
      <c r="E1113">
        <v>4</v>
      </c>
      <c r="F1113">
        <v>8</v>
      </c>
      <c r="G1113">
        <v>8</v>
      </c>
      <c r="H1113">
        <v>4</v>
      </c>
      <c r="I1113">
        <v>2.1935483869999999</v>
      </c>
      <c r="J1113">
        <v>1.8064516129999999</v>
      </c>
      <c r="K1113">
        <v>3</v>
      </c>
      <c r="L1113">
        <v>0</v>
      </c>
      <c r="M1113">
        <v>0</v>
      </c>
      <c r="N1113">
        <v>1</v>
      </c>
      <c r="O1113">
        <v>1226</v>
      </c>
      <c r="P1113">
        <v>6</v>
      </c>
      <c r="Q1113">
        <v>992</v>
      </c>
      <c r="R1113">
        <v>0.375</v>
      </c>
      <c r="S1113">
        <v>4446</v>
      </c>
      <c r="T1113">
        <v>0</v>
      </c>
      <c r="U1113">
        <v>1</v>
      </c>
      <c r="V1113">
        <v>2</v>
      </c>
      <c r="W1113">
        <v>2</v>
      </c>
      <c r="X1113">
        <v>3</v>
      </c>
      <c r="Y1113">
        <v>472</v>
      </c>
      <c r="Z1113">
        <v>557</v>
      </c>
      <c r="AA1113">
        <v>601</v>
      </c>
      <c r="AB1113">
        <v>818</v>
      </c>
      <c r="AC1113">
        <v>0</v>
      </c>
      <c r="AD1113">
        <v>1998</v>
      </c>
      <c r="AE1113">
        <v>0</v>
      </c>
      <c r="AF1113">
        <v>0</v>
      </c>
      <c r="AG1113">
        <v>4</v>
      </c>
      <c r="AH1113">
        <v>0</v>
      </c>
      <c r="AI1113">
        <v>0</v>
      </c>
      <c r="AJ1113">
        <v>0</v>
      </c>
      <c r="AK1113">
        <v>3</v>
      </c>
      <c r="AL1113">
        <v>1.08972</v>
      </c>
      <c r="AM1113">
        <v>0</v>
      </c>
    </row>
    <row r="1114" spans="1:39">
      <c r="A1114">
        <v>1113</v>
      </c>
      <c r="B1114">
        <v>9</v>
      </c>
      <c r="C1114">
        <v>9</v>
      </c>
      <c r="D1114">
        <v>3</v>
      </c>
      <c r="E1114">
        <v>1376</v>
      </c>
      <c r="F1114">
        <v>3941</v>
      </c>
      <c r="G1114">
        <v>3941</v>
      </c>
      <c r="H1114">
        <v>2254</v>
      </c>
      <c r="I1114">
        <v>1284.4155840000001</v>
      </c>
      <c r="J1114">
        <v>256.8831169</v>
      </c>
      <c r="K1114">
        <v>233</v>
      </c>
      <c r="L1114">
        <v>228</v>
      </c>
      <c r="M1114">
        <v>314</v>
      </c>
      <c r="N1114">
        <v>601</v>
      </c>
      <c r="O1114">
        <v>1567.3</v>
      </c>
      <c r="P1114">
        <v>102.09</v>
      </c>
      <c r="Q1114">
        <v>749.76</v>
      </c>
      <c r="R1114">
        <v>0.112154276</v>
      </c>
      <c r="S1114">
        <v>20936</v>
      </c>
      <c r="T1114">
        <v>320</v>
      </c>
      <c r="U1114">
        <v>553</v>
      </c>
      <c r="V1114">
        <v>1888</v>
      </c>
      <c r="W1114">
        <v>832</v>
      </c>
      <c r="X1114">
        <v>348</v>
      </c>
      <c r="Y1114">
        <v>2310</v>
      </c>
      <c r="Z1114">
        <v>5957</v>
      </c>
      <c r="AA1114">
        <v>5445</v>
      </c>
      <c r="AB1114">
        <v>3155</v>
      </c>
      <c r="AC1114">
        <v>0</v>
      </c>
      <c r="AD1114">
        <v>4069</v>
      </c>
      <c r="AE1114">
        <v>0</v>
      </c>
      <c r="AF1114">
        <v>0</v>
      </c>
      <c r="AG1114">
        <v>3</v>
      </c>
      <c r="AH1114">
        <v>0</v>
      </c>
      <c r="AI1114">
        <v>1714</v>
      </c>
      <c r="AJ1114">
        <v>7639</v>
      </c>
      <c r="AK1114">
        <v>3</v>
      </c>
      <c r="AL1114">
        <v>2.1531799999999999</v>
      </c>
      <c r="AM1114">
        <v>0</v>
      </c>
    </row>
    <row r="1115" spans="1:39">
      <c r="A1115">
        <v>1114</v>
      </c>
      <c r="B1115">
        <v>9</v>
      </c>
      <c r="C1115">
        <v>9</v>
      </c>
      <c r="D1115">
        <v>3</v>
      </c>
      <c r="E1115">
        <v>550</v>
      </c>
      <c r="F1115">
        <v>1567</v>
      </c>
      <c r="G1115">
        <v>1573</v>
      </c>
      <c r="H1115">
        <v>804</v>
      </c>
      <c r="I1115">
        <v>299.15419650000001</v>
      </c>
      <c r="J1115">
        <v>303.4482759</v>
      </c>
      <c r="K1115">
        <v>157</v>
      </c>
      <c r="L1115">
        <v>105</v>
      </c>
      <c r="M1115">
        <v>127</v>
      </c>
      <c r="N1115">
        <v>161</v>
      </c>
      <c r="O1115">
        <v>82.96</v>
      </c>
      <c r="P1115">
        <v>44.33</v>
      </c>
      <c r="Q1115">
        <v>53</v>
      </c>
      <c r="R1115">
        <v>0.11252384</v>
      </c>
      <c r="S1115">
        <v>26</v>
      </c>
      <c r="T1115">
        <v>124</v>
      </c>
      <c r="U1115">
        <v>270</v>
      </c>
      <c r="V1115">
        <v>714</v>
      </c>
      <c r="W1115">
        <v>316</v>
      </c>
      <c r="X1115">
        <v>149</v>
      </c>
      <c r="Y1115">
        <v>0</v>
      </c>
      <c r="Z1115">
        <v>8</v>
      </c>
      <c r="AA1115">
        <v>12</v>
      </c>
      <c r="AB1115">
        <v>5</v>
      </c>
      <c r="AC1115">
        <v>0</v>
      </c>
      <c r="AD1115">
        <v>1</v>
      </c>
      <c r="AE1115">
        <v>0</v>
      </c>
      <c r="AF1115">
        <v>0</v>
      </c>
      <c r="AG1115">
        <v>4</v>
      </c>
      <c r="AH1115">
        <v>0</v>
      </c>
      <c r="AI1115">
        <v>0</v>
      </c>
      <c r="AJ1115">
        <v>0</v>
      </c>
      <c r="AK1115">
        <v>3</v>
      </c>
      <c r="AL1115">
        <v>1.3386199999999999</v>
      </c>
      <c r="AM1115">
        <v>0</v>
      </c>
    </row>
    <row r="1116" spans="1:39">
      <c r="A1116">
        <v>1115</v>
      </c>
      <c r="B1116">
        <v>9</v>
      </c>
      <c r="C1116">
        <v>9</v>
      </c>
      <c r="D1116">
        <v>3</v>
      </c>
      <c r="E1116">
        <v>423</v>
      </c>
      <c r="F1116">
        <v>1097</v>
      </c>
      <c r="G1116">
        <v>1097</v>
      </c>
      <c r="H1116">
        <v>586</v>
      </c>
      <c r="I1116">
        <v>191.589698</v>
      </c>
      <c r="J1116">
        <v>239.29928949999999</v>
      </c>
      <c r="K1116">
        <v>82</v>
      </c>
      <c r="L1116">
        <v>112</v>
      </c>
      <c r="M1116">
        <v>97</v>
      </c>
      <c r="N1116">
        <v>132</v>
      </c>
      <c r="O1116">
        <v>82.83</v>
      </c>
      <c r="P1116">
        <v>48.3</v>
      </c>
      <c r="Q1116">
        <v>0</v>
      </c>
      <c r="R1116">
        <v>0.154968095</v>
      </c>
      <c r="S1116">
        <v>15</v>
      </c>
      <c r="T1116">
        <v>84</v>
      </c>
      <c r="U1116">
        <v>164</v>
      </c>
      <c r="V1116">
        <v>492</v>
      </c>
      <c r="W1116">
        <v>222</v>
      </c>
      <c r="X1116">
        <v>135</v>
      </c>
      <c r="Y1116">
        <v>2</v>
      </c>
      <c r="Z1116">
        <v>6</v>
      </c>
      <c r="AA1116">
        <v>1</v>
      </c>
      <c r="AB1116">
        <v>6</v>
      </c>
      <c r="AC1116">
        <v>0</v>
      </c>
      <c r="AD1116">
        <v>0</v>
      </c>
      <c r="AE1116">
        <v>0</v>
      </c>
      <c r="AF1116">
        <v>0</v>
      </c>
      <c r="AG1116">
        <v>4</v>
      </c>
      <c r="AH1116">
        <v>0</v>
      </c>
      <c r="AI1116">
        <v>0</v>
      </c>
      <c r="AJ1116">
        <v>0</v>
      </c>
      <c r="AK1116">
        <v>3</v>
      </c>
      <c r="AL1116">
        <v>1.49596</v>
      </c>
      <c r="AM1116">
        <v>0</v>
      </c>
    </row>
    <row r="1117" spans="1:39">
      <c r="A1117">
        <v>1116</v>
      </c>
      <c r="B1117">
        <v>9</v>
      </c>
      <c r="C1117">
        <v>9</v>
      </c>
      <c r="D1117">
        <v>3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380.46</v>
      </c>
      <c r="P1117">
        <v>0</v>
      </c>
      <c r="Q1117">
        <v>396.6</v>
      </c>
      <c r="R1117">
        <v>0</v>
      </c>
      <c r="S1117">
        <v>13701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394</v>
      </c>
      <c r="Z1117">
        <v>987</v>
      </c>
      <c r="AA1117">
        <v>670</v>
      </c>
      <c r="AB1117">
        <v>466</v>
      </c>
      <c r="AC1117">
        <v>0</v>
      </c>
      <c r="AD1117">
        <v>11184</v>
      </c>
      <c r="AE1117">
        <v>0</v>
      </c>
      <c r="AF1117">
        <v>0</v>
      </c>
      <c r="AG1117">
        <v>2</v>
      </c>
      <c r="AH1117">
        <v>0</v>
      </c>
      <c r="AI1117">
        <v>0</v>
      </c>
      <c r="AJ1117">
        <v>0</v>
      </c>
      <c r="AK1117">
        <v>3</v>
      </c>
      <c r="AL1117">
        <v>2.38042</v>
      </c>
      <c r="AM1117">
        <v>0</v>
      </c>
    </row>
    <row r="1118" spans="1:39">
      <c r="A1118">
        <v>1117</v>
      </c>
      <c r="B1118">
        <v>9</v>
      </c>
      <c r="C1118">
        <v>9</v>
      </c>
      <c r="D1118">
        <v>3</v>
      </c>
      <c r="E1118">
        <v>226</v>
      </c>
      <c r="F1118">
        <v>554</v>
      </c>
      <c r="G1118">
        <v>561</v>
      </c>
      <c r="H1118">
        <v>319</v>
      </c>
      <c r="I1118">
        <v>146.16304349999999</v>
      </c>
      <c r="J1118">
        <v>95.804347829999998</v>
      </c>
      <c r="K1118">
        <v>35</v>
      </c>
      <c r="L1118">
        <v>57</v>
      </c>
      <c r="M1118">
        <v>61</v>
      </c>
      <c r="N1118">
        <v>73</v>
      </c>
      <c r="O1118">
        <v>256.19</v>
      </c>
      <c r="P1118">
        <v>12.72</v>
      </c>
      <c r="Q1118">
        <v>154.86000000000001</v>
      </c>
      <c r="R1118">
        <v>0.158645276</v>
      </c>
      <c r="S1118">
        <v>2669</v>
      </c>
      <c r="T1118">
        <v>38</v>
      </c>
      <c r="U1118">
        <v>69</v>
      </c>
      <c r="V1118">
        <v>254</v>
      </c>
      <c r="W1118">
        <v>126</v>
      </c>
      <c r="X1118">
        <v>74</v>
      </c>
      <c r="Y1118">
        <v>263</v>
      </c>
      <c r="Z1118">
        <v>332</v>
      </c>
      <c r="AA1118">
        <v>754</v>
      </c>
      <c r="AB1118">
        <v>426</v>
      </c>
      <c r="AC1118">
        <v>0</v>
      </c>
      <c r="AD1118">
        <v>894</v>
      </c>
      <c r="AE1118">
        <v>0</v>
      </c>
      <c r="AF1118">
        <v>0</v>
      </c>
      <c r="AG1118">
        <v>4</v>
      </c>
      <c r="AH1118">
        <v>701</v>
      </c>
      <c r="AI1118">
        <v>0</v>
      </c>
      <c r="AJ1118">
        <v>0</v>
      </c>
      <c r="AK1118">
        <v>3</v>
      </c>
      <c r="AL1118">
        <v>1.7423200000000001</v>
      </c>
      <c r="AM1118">
        <v>0</v>
      </c>
    </row>
    <row r="1119" spans="1:39">
      <c r="A1119">
        <v>1118</v>
      </c>
      <c r="B1119">
        <v>9</v>
      </c>
      <c r="C1119">
        <v>9</v>
      </c>
      <c r="D1119">
        <v>3</v>
      </c>
      <c r="E1119">
        <v>131</v>
      </c>
      <c r="F1119">
        <v>312</v>
      </c>
      <c r="G1119">
        <v>312</v>
      </c>
      <c r="H1119">
        <v>181</v>
      </c>
      <c r="I1119">
        <v>84.722826089999998</v>
      </c>
      <c r="J1119">
        <v>55.532608699999997</v>
      </c>
      <c r="K1119">
        <v>22</v>
      </c>
      <c r="L1119">
        <v>29</v>
      </c>
      <c r="M1119">
        <v>38</v>
      </c>
      <c r="N1119">
        <v>42</v>
      </c>
      <c r="O1119">
        <v>301.36</v>
      </c>
      <c r="P1119">
        <v>29.69</v>
      </c>
      <c r="Q1119">
        <v>234.45</v>
      </c>
      <c r="R1119">
        <v>0.14423076900000001</v>
      </c>
      <c r="S1119">
        <v>6879</v>
      </c>
      <c r="T1119">
        <v>20</v>
      </c>
      <c r="U1119">
        <v>39</v>
      </c>
      <c r="V1119">
        <v>142</v>
      </c>
      <c r="W1119">
        <v>73</v>
      </c>
      <c r="X1119">
        <v>38</v>
      </c>
      <c r="Y1119">
        <v>691</v>
      </c>
      <c r="Z1119">
        <v>665</v>
      </c>
      <c r="AA1119">
        <v>243</v>
      </c>
      <c r="AB1119">
        <v>284</v>
      </c>
      <c r="AC1119">
        <v>0</v>
      </c>
      <c r="AD1119">
        <v>4996</v>
      </c>
      <c r="AE1119">
        <v>0</v>
      </c>
      <c r="AF1119">
        <v>0</v>
      </c>
      <c r="AG1119">
        <v>2</v>
      </c>
      <c r="AH1119">
        <v>0</v>
      </c>
      <c r="AI1119">
        <v>0</v>
      </c>
      <c r="AJ1119">
        <v>0</v>
      </c>
      <c r="AK1119">
        <v>3</v>
      </c>
      <c r="AL1119">
        <v>1.7423200000000001</v>
      </c>
      <c r="AM1119">
        <v>0</v>
      </c>
    </row>
    <row r="1120" spans="1:39">
      <c r="A1120">
        <v>1119</v>
      </c>
      <c r="B1120">
        <v>10</v>
      </c>
      <c r="C1120">
        <v>10</v>
      </c>
      <c r="D1120">
        <v>3</v>
      </c>
      <c r="E1120">
        <v>2376</v>
      </c>
      <c r="F1120">
        <v>6769</v>
      </c>
      <c r="G1120">
        <v>6779</v>
      </c>
      <c r="H1120">
        <v>2895</v>
      </c>
      <c r="I1120">
        <v>1045.9507390000001</v>
      </c>
      <c r="J1120">
        <v>1626.916256</v>
      </c>
      <c r="K1120">
        <v>355</v>
      </c>
      <c r="L1120">
        <v>449</v>
      </c>
      <c r="M1120">
        <v>570</v>
      </c>
      <c r="N1120">
        <v>1002</v>
      </c>
      <c r="O1120">
        <v>521.58000000000004</v>
      </c>
      <c r="P1120">
        <v>294</v>
      </c>
      <c r="Q1120">
        <v>73</v>
      </c>
      <c r="R1120">
        <v>0.20784776499999999</v>
      </c>
      <c r="S1120">
        <v>950</v>
      </c>
      <c r="T1120">
        <v>327</v>
      </c>
      <c r="U1120">
        <v>1543</v>
      </c>
      <c r="V1120">
        <v>1712</v>
      </c>
      <c r="W1120">
        <v>2032</v>
      </c>
      <c r="X1120">
        <v>1165</v>
      </c>
      <c r="Y1120">
        <v>83</v>
      </c>
      <c r="Z1120">
        <v>162</v>
      </c>
      <c r="AA1120">
        <v>602</v>
      </c>
      <c r="AB1120">
        <v>57</v>
      </c>
      <c r="AC1120">
        <v>0</v>
      </c>
      <c r="AD1120">
        <v>46</v>
      </c>
      <c r="AE1120">
        <v>0</v>
      </c>
      <c r="AF1120">
        <v>0</v>
      </c>
      <c r="AG1120">
        <v>4</v>
      </c>
      <c r="AH1120">
        <v>2280</v>
      </c>
      <c r="AI1120">
        <v>0</v>
      </c>
      <c r="AJ1120">
        <v>0</v>
      </c>
      <c r="AK1120">
        <v>2</v>
      </c>
      <c r="AL1120">
        <v>1.2934300000000001</v>
      </c>
      <c r="AM1120">
        <v>0</v>
      </c>
    </row>
    <row r="1121" spans="1:39">
      <c r="A1121">
        <v>1120</v>
      </c>
      <c r="B1121">
        <v>10</v>
      </c>
      <c r="C1121">
        <v>10</v>
      </c>
      <c r="D1121">
        <v>3</v>
      </c>
      <c r="E1121">
        <v>1064</v>
      </c>
      <c r="F1121">
        <v>3312</v>
      </c>
      <c r="G1121">
        <v>3312</v>
      </c>
      <c r="H1121">
        <v>1531</v>
      </c>
      <c r="I1121">
        <v>874</v>
      </c>
      <c r="J1121">
        <v>214</v>
      </c>
      <c r="K1121">
        <v>98</v>
      </c>
      <c r="L1121">
        <v>117</v>
      </c>
      <c r="M1121">
        <v>145</v>
      </c>
      <c r="N1121">
        <v>704</v>
      </c>
      <c r="O1121">
        <v>246.37</v>
      </c>
      <c r="P1121">
        <v>211</v>
      </c>
      <c r="Q1121">
        <v>13</v>
      </c>
      <c r="R1121">
        <v>0.15851449300000001</v>
      </c>
      <c r="S1121">
        <v>386</v>
      </c>
      <c r="T1121">
        <v>166</v>
      </c>
      <c r="U1121">
        <v>816</v>
      </c>
      <c r="V1121">
        <v>896</v>
      </c>
      <c r="W1121">
        <v>1022</v>
      </c>
      <c r="X1121">
        <v>412</v>
      </c>
      <c r="Y1121">
        <v>46</v>
      </c>
      <c r="Z1121">
        <v>55</v>
      </c>
      <c r="AA1121">
        <v>274</v>
      </c>
      <c r="AB1121">
        <v>0</v>
      </c>
      <c r="AC1121">
        <v>0</v>
      </c>
      <c r="AD1121">
        <v>11</v>
      </c>
      <c r="AE1121">
        <v>0</v>
      </c>
      <c r="AF1121">
        <v>0</v>
      </c>
      <c r="AG1121">
        <v>4</v>
      </c>
      <c r="AH1121">
        <v>0</v>
      </c>
      <c r="AI1121">
        <v>0</v>
      </c>
      <c r="AJ1121">
        <v>0</v>
      </c>
      <c r="AK1121">
        <v>2</v>
      </c>
      <c r="AL1121">
        <v>1.22451</v>
      </c>
      <c r="AM1121">
        <v>0</v>
      </c>
    </row>
    <row r="1122" spans="1:39">
      <c r="A1122">
        <v>1121</v>
      </c>
      <c r="B1122">
        <v>10</v>
      </c>
      <c r="C1122">
        <v>10</v>
      </c>
      <c r="D1122">
        <v>3</v>
      </c>
      <c r="E1122">
        <v>1122</v>
      </c>
      <c r="F1122">
        <v>3295</v>
      </c>
      <c r="G1122">
        <v>3295</v>
      </c>
      <c r="H1122">
        <v>1922</v>
      </c>
      <c r="I1122">
        <v>1147.5</v>
      </c>
      <c r="J1122">
        <v>0</v>
      </c>
      <c r="K1122">
        <v>142</v>
      </c>
      <c r="L1122">
        <v>105</v>
      </c>
      <c r="M1122">
        <v>176</v>
      </c>
      <c r="N1122">
        <v>699</v>
      </c>
      <c r="O1122">
        <v>315.89999999999998</v>
      </c>
      <c r="P1122">
        <v>246</v>
      </c>
      <c r="Q1122">
        <v>62</v>
      </c>
      <c r="R1122">
        <v>0.11138088</v>
      </c>
      <c r="S1122">
        <v>587</v>
      </c>
      <c r="T1122">
        <v>212</v>
      </c>
      <c r="U1122">
        <v>555</v>
      </c>
      <c r="V1122">
        <v>1306</v>
      </c>
      <c r="W1122">
        <v>949</v>
      </c>
      <c r="X1122">
        <v>273</v>
      </c>
      <c r="Y1122">
        <v>87</v>
      </c>
      <c r="Z1122">
        <v>120</v>
      </c>
      <c r="AA1122">
        <v>253</v>
      </c>
      <c r="AB1122">
        <v>98</v>
      </c>
      <c r="AC1122">
        <v>0</v>
      </c>
      <c r="AD1122">
        <v>29</v>
      </c>
      <c r="AE1122">
        <v>0</v>
      </c>
      <c r="AF1122">
        <v>0</v>
      </c>
      <c r="AG1122">
        <v>4</v>
      </c>
      <c r="AH1122">
        <v>1773</v>
      </c>
      <c r="AI1122">
        <v>0</v>
      </c>
      <c r="AJ1122">
        <v>0</v>
      </c>
      <c r="AK1122">
        <v>3</v>
      </c>
      <c r="AL1122">
        <v>1.1584700000000001</v>
      </c>
      <c r="AM1122">
        <v>0</v>
      </c>
    </row>
    <row r="1123" spans="1:39">
      <c r="A1123">
        <v>1122</v>
      </c>
      <c r="B1123">
        <v>10</v>
      </c>
      <c r="C1123">
        <v>10</v>
      </c>
      <c r="D1123">
        <v>3</v>
      </c>
      <c r="E1123">
        <v>1415</v>
      </c>
      <c r="F1123">
        <v>4129</v>
      </c>
      <c r="G1123">
        <v>4135</v>
      </c>
      <c r="H1123">
        <v>2363</v>
      </c>
      <c r="I1123">
        <v>1446</v>
      </c>
      <c r="J1123">
        <v>31</v>
      </c>
      <c r="K1123">
        <v>208</v>
      </c>
      <c r="L1123">
        <v>182</v>
      </c>
      <c r="M1123">
        <v>255</v>
      </c>
      <c r="N1123">
        <v>770</v>
      </c>
      <c r="O1123">
        <v>352.01</v>
      </c>
      <c r="P1123">
        <v>322</v>
      </c>
      <c r="Q1123">
        <v>5</v>
      </c>
      <c r="R1123">
        <v>0.113180169</v>
      </c>
      <c r="S1123">
        <v>223</v>
      </c>
      <c r="T1123">
        <v>273</v>
      </c>
      <c r="U1123">
        <v>707</v>
      </c>
      <c r="V1123">
        <v>1611</v>
      </c>
      <c r="W1123">
        <v>1176</v>
      </c>
      <c r="X1123">
        <v>368</v>
      </c>
      <c r="Y1123">
        <v>8</v>
      </c>
      <c r="Z1123">
        <v>60</v>
      </c>
      <c r="AA1123">
        <v>109</v>
      </c>
      <c r="AB1123">
        <v>30</v>
      </c>
      <c r="AC1123">
        <v>0</v>
      </c>
      <c r="AD1123">
        <v>16</v>
      </c>
      <c r="AE1123">
        <v>0</v>
      </c>
      <c r="AF1123">
        <v>0</v>
      </c>
      <c r="AG1123">
        <v>4</v>
      </c>
      <c r="AH1123">
        <v>0</v>
      </c>
      <c r="AI1123">
        <v>0</v>
      </c>
      <c r="AJ1123">
        <v>0</v>
      </c>
      <c r="AK1123">
        <v>3</v>
      </c>
      <c r="AL1123">
        <v>1.1617299999999999</v>
      </c>
      <c r="AM1123">
        <v>0</v>
      </c>
    </row>
    <row r="1124" spans="1:39">
      <c r="A1124">
        <v>1123</v>
      </c>
      <c r="B1124">
        <v>10</v>
      </c>
      <c r="C1124">
        <v>10</v>
      </c>
      <c r="D1124">
        <v>3</v>
      </c>
      <c r="E1124">
        <v>2271</v>
      </c>
      <c r="F1124">
        <v>6939</v>
      </c>
      <c r="G1124">
        <v>6947</v>
      </c>
      <c r="H1124">
        <v>3035</v>
      </c>
      <c r="I1124">
        <v>1650</v>
      </c>
      <c r="J1124">
        <v>740</v>
      </c>
      <c r="K1124">
        <v>294</v>
      </c>
      <c r="L1124">
        <v>373</v>
      </c>
      <c r="M1124">
        <v>283</v>
      </c>
      <c r="N1124">
        <v>1321</v>
      </c>
      <c r="O1124">
        <v>651.04999999999995</v>
      </c>
      <c r="P1124">
        <v>308</v>
      </c>
      <c r="Q1124">
        <v>282</v>
      </c>
      <c r="R1124">
        <v>0.17028933399999999</v>
      </c>
      <c r="S1124">
        <v>8862</v>
      </c>
      <c r="T1124">
        <v>358</v>
      </c>
      <c r="U1124">
        <v>1768</v>
      </c>
      <c r="V1124">
        <v>1785</v>
      </c>
      <c r="W1124">
        <v>2074</v>
      </c>
      <c r="X1124">
        <v>962</v>
      </c>
      <c r="Y1124">
        <v>627</v>
      </c>
      <c r="Z1124">
        <v>863</v>
      </c>
      <c r="AA1124">
        <v>2082</v>
      </c>
      <c r="AB1124">
        <v>325</v>
      </c>
      <c r="AC1124">
        <v>10</v>
      </c>
      <c r="AD1124">
        <v>4955</v>
      </c>
      <c r="AE1124">
        <v>0</v>
      </c>
      <c r="AF1124">
        <v>0</v>
      </c>
      <c r="AG1124">
        <v>3</v>
      </c>
      <c r="AH1124">
        <v>0</v>
      </c>
      <c r="AI1124">
        <v>0</v>
      </c>
      <c r="AJ1124">
        <v>0</v>
      </c>
      <c r="AK1124">
        <v>3</v>
      </c>
      <c r="AL1124">
        <v>1.7404900000000001</v>
      </c>
      <c r="AM1124">
        <v>0</v>
      </c>
    </row>
    <row r="1125" spans="1:39">
      <c r="A1125">
        <v>1124</v>
      </c>
      <c r="B1125">
        <v>10</v>
      </c>
      <c r="C1125">
        <v>10</v>
      </c>
      <c r="D1125">
        <v>3</v>
      </c>
      <c r="E1125">
        <v>341</v>
      </c>
      <c r="F1125">
        <v>808</v>
      </c>
      <c r="G1125">
        <v>808</v>
      </c>
      <c r="H1125">
        <v>455</v>
      </c>
      <c r="I1125">
        <v>145.897651</v>
      </c>
      <c r="J1125">
        <v>209.11996640000001</v>
      </c>
      <c r="K1125">
        <v>68</v>
      </c>
      <c r="L1125">
        <v>111</v>
      </c>
      <c r="M1125">
        <v>83</v>
      </c>
      <c r="N1125">
        <v>79</v>
      </c>
      <c r="O1125">
        <v>82.09</v>
      </c>
      <c r="P1125">
        <v>31.29</v>
      </c>
      <c r="Q1125">
        <v>28.19</v>
      </c>
      <c r="R1125">
        <v>0.18935643599999999</v>
      </c>
      <c r="S1125">
        <v>880</v>
      </c>
      <c r="T1125">
        <v>37</v>
      </c>
      <c r="U1125">
        <v>100</v>
      </c>
      <c r="V1125">
        <v>308</v>
      </c>
      <c r="W1125">
        <v>238</v>
      </c>
      <c r="X1125">
        <v>125</v>
      </c>
      <c r="Y1125">
        <v>78</v>
      </c>
      <c r="Z1125">
        <v>20</v>
      </c>
      <c r="AA1125">
        <v>753</v>
      </c>
      <c r="AB1125">
        <v>20</v>
      </c>
      <c r="AC1125">
        <v>0</v>
      </c>
      <c r="AD1125">
        <v>9</v>
      </c>
      <c r="AE1125">
        <v>0</v>
      </c>
      <c r="AF1125">
        <v>0</v>
      </c>
      <c r="AG1125">
        <v>3</v>
      </c>
      <c r="AH1125">
        <v>695</v>
      </c>
      <c r="AI1125">
        <v>0</v>
      </c>
      <c r="AJ1125">
        <v>0</v>
      </c>
      <c r="AK1125">
        <v>3</v>
      </c>
      <c r="AL1125">
        <v>1.4845200000000001</v>
      </c>
      <c r="AM1125">
        <v>0</v>
      </c>
    </row>
    <row r="1126" spans="1:39">
      <c r="A1126">
        <v>1125</v>
      </c>
      <c r="B1126">
        <v>10</v>
      </c>
      <c r="C1126">
        <v>10</v>
      </c>
      <c r="D1126">
        <v>3</v>
      </c>
      <c r="E1126">
        <v>2321</v>
      </c>
      <c r="F1126">
        <v>6269</v>
      </c>
      <c r="G1126">
        <v>6269</v>
      </c>
      <c r="H1126">
        <v>3554</v>
      </c>
      <c r="I1126">
        <v>1680</v>
      </c>
      <c r="J1126">
        <v>781</v>
      </c>
      <c r="K1126">
        <v>284</v>
      </c>
      <c r="L1126">
        <v>612</v>
      </c>
      <c r="M1126">
        <v>533</v>
      </c>
      <c r="N1126">
        <v>892</v>
      </c>
      <c r="O1126">
        <v>497.75</v>
      </c>
      <c r="P1126">
        <v>468</v>
      </c>
      <c r="Q1126">
        <v>32</v>
      </c>
      <c r="R1126">
        <v>0.14483968699999999</v>
      </c>
      <c r="S1126">
        <v>1325</v>
      </c>
      <c r="T1126">
        <v>384</v>
      </c>
      <c r="U1126">
        <v>952</v>
      </c>
      <c r="V1126">
        <v>2481</v>
      </c>
      <c r="W1126">
        <v>1764</v>
      </c>
      <c r="X1126">
        <v>688</v>
      </c>
      <c r="Y1126">
        <v>161</v>
      </c>
      <c r="Z1126">
        <v>512</v>
      </c>
      <c r="AA1126">
        <v>534</v>
      </c>
      <c r="AB1126">
        <v>103</v>
      </c>
      <c r="AC1126">
        <v>0</v>
      </c>
      <c r="AD1126">
        <v>15</v>
      </c>
      <c r="AE1126">
        <v>0</v>
      </c>
      <c r="AF1126">
        <v>0</v>
      </c>
      <c r="AG1126">
        <v>4</v>
      </c>
      <c r="AH1126">
        <v>0</v>
      </c>
      <c r="AI1126">
        <v>0</v>
      </c>
      <c r="AJ1126">
        <v>0</v>
      </c>
      <c r="AK1126">
        <v>3</v>
      </c>
      <c r="AL1126">
        <v>1.2382500000000001</v>
      </c>
      <c r="AM1126">
        <v>0</v>
      </c>
    </row>
    <row r="1127" spans="1:39">
      <c r="A1127">
        <v>1126</v>
      </c>
      <c r="B1127">
        <v>10</v>
      </c>
      <c r="C1127">
        <v>10</v>
      </c>
      <c r="D1127">
        <v>3</v>
      </c>
      <c r="E1127">
        <v>2559</v>
      </c>
      <c r="F1127">
        <v>6688</v>
      </c>
      <c r="G1127">
        <v>6699</v>
      </c>
      <c r="H1127">
        <v>3144</v>
      </c>
      <c r="I1127">
        <v>608.6049481</v>
      </c>
      <c r="J1127">
        <v>2125.0115719999999</v>
      </c>
      <c r="K1127">
        <v>803</v>
      </c>
      <c r="L1127">
        <v>972</v>
      </c>
      <c r="M1127">
        <v>468</v>
      </c>
      <c r="N1127">
        <v>316</v>
      </c>
      <c r="O1127">
        <v>272.54000000000002</v>
      </c>
      <c r="P1127">
        <v>204</v>
      </c>
      <c r="Q1127">
        <v>57</v>
      </c>
      <c r="R1127">
        <v>0.16838334099999999</v>
      </c>
      <c r="S1127">
        <v>674</v>
      </c>
      <c r="T1127">
        <v>517</v>
      </c>
      <c r="U1127">
        <v>1255</v>
      </c>
      <c r="V1127">
        <v>2448</v>
      </c>
      <c r="W1127">
        <v>1574</v>
      </c>
      <c r="X1127">
        <v>905</v>
      </c>
      <c r="Y1127">
        <v>48</v>
      </c>
      <c r="Z1127">
        <v>215</v>
      </c>
      <c r="AA1127">
        <v>301</v>
      </c>
      <c r="AB1127">
        <v>84</v>
      </c>
      <c r="AC1127">
        <v>0</v>
      </c>
      <c r="AD1127">
        <v>26</v>
      </c>
      <c r="AE1127">
        <v>0</v>
      </c>
      <c r="AF1127">
        <v>0</v>
      </c>
      <c r="AG1127">
        <v>3</v>
      </c>
      <c r="AH1127">
        <v>0</v>
      </c>
      <c r="AI1127">
        <v>0</v>
      </c>
      <c r="AJ1127">
        <v>0</v>
      </c>
      <c r="AK1127">
        <v>3</v>
      </c>
      <c r="AL1127">
        <v>1.4598500000000001</v>
      </c>
      <c r="AM1127">
        <v>0</v>
      </c>
    </row>
    <row r="1128" spans="1:39">
      <c r="A1128">
        <v>1127</v>
      </c>
      <c r="B1128">
        <v>10</v>
      </c>
      <c r="C1128">
        <v>10</v>
      </c>
      <c r="D1128">
        <v>3</v>
      </c>
      <c r="E1128">
        <v>2255</v>
      </c>
      <c r="F1128">
        <v>5709</v>
      </c>
      <c r="G1128">
        <v>5756</v>
      </c>
      <c r="H1128">
        <v>3014</v>
      </c>
      <c r="I1128">
        <v>922</v>
      </c>
      <c r="J1128">
        <v>1450</v>
      </c>
      <c r="K1128">
        <v>647</v>
      </c>
      <c r="L1128">
        <v>609</v>
      </c>
      <c r="M1128">
        <v>400</v>
      </c>
      <c r="N1128">
        <v>599</v>
      </c>
      <c r="O1128">
        <v>353.25</v>
      </c>
      <c r="P1128">
        <v>258</v>
      </c>
      <c r="Q1128">
        <v>83</v>
      </c>
      <c r="R1128">
        <v>0.171994441</v>
      </c>
      <c r="S1128">
        <v>2023</v>
      </c>
      <c r="T1128">
        <v>351</v>
      </c>
      <c r="U1128">
        <v>867</v>
      </c>
      <c r="V1128">
        <v>2171</v>
      </c>
      <c r="W1128">
        <v>1560</v>
      </c>
      <c r="X1128">
        <v>807</v>
      </c>
      <c r="Y1128">
        <v>304</v>
      </c>
      <c r="Z1128">
        <v>521</v>
      </c>
      <c r="AA1128">
        <v>950</v>
      </c>
      <c r="AB1128">
        <v>151</v>
      </c>
      <c r="AC1128">
        <v>0</v>
      </c>
      <c r="AD1128">
        <v>97</v>
      </c>
      <c r="AE1128">
        <v>0</v>
      </c>
      <c r="AF1128">
        <v>0</v>
      </c>
      <c r="AG1128">
        <v>3</v>
      </c>
      <c r="AH1128">
        <v>1</v>
      </c>
      <c r="AI1128">
        <v>0</v>
      </c>
      <c r="AJ1128">
        <v>0</v>
      </c>
      <c r="AK1128">
        <v>3</v>
      </c>
      <c r="AL1128">
        <v>1.4470700000000001</v>
      </c>
      <c r="AM1128">
        <v>0</v>
      </c>
    </row>
    <row r="1129" spans="1:39">
      <c r="A1129">
        <v>1128</v>
      </c>
      <c r="B1129">
        <v>10</v>
      </c>
      <c r="C1129">
        <v>10</v>
      </c>
      <c r="D1129">
        <v>3</v>
      </c>
      <c r="E1129">
        <v>1951</v>
      </c>
      <c r="F1129">
        <v>4905</v>
      </c>
      <c r="G1129">
        <v>4909</v>
      </c>
      <c r="H1129">
        <v>2821</v>
      </c>
      <c r="I1129">
        <v>1011.554399</v>
      </c>
      <c r="J1129">
        <v>1073.507028</v>
      </c>
      <c r="K1129">
        <v>369</v>
      </c>
      <c r="L1129">
        <v>418</v>
      </c>
      <c r="M1129">
        <v>533</v>
      </c>
      <c r="N1129">
        <v>631</v>
      </c>
      <c r="O1129">
        <v>745.09</v>
      </c>
      <c r="P1129">
        <v>222</v>
      </c>
      <c r="Q1129">
        <v>337</v>
      </c>
      <c r="R1129">
        <v>0.16866978999999999</v>
      </c>
      <c r="S1129">
        <v>10091</v>
      </c>
      <c r="T1129">
        <v>241</v>
      </c>
      <c r="U1129">
        <v>602</v>
      </c>
      <c r="V1129">
        <v>1957</v>
      </c>
      <c r="W1129">
        <v>1460</v>
      </c>
      <c r="X1129">
        <v>649</v>
      </c>
      <c r="Y1129">
        <v>1542</v>
      </c>
      <c r="Z1129">
        <v>1984</v>
      </c>
      <c r="AA1129">
        <v>2224</v>
      </c>
      <c r="AB1129">
        <v>2566</v>
      </c>
      <c r="AC1129">
        <v>6</v>
      </c>
      <c r="AD1129">
        <v>1769</v>
      </c>
      <c r="AE1129">
        <v>0</v>
      </c>
      <c r="AF1129">
        <v>0</v>
      </c>
      <c r="AG1129">
        <v>3</v>
      </c>
      <c r="AH1129">
        <v>0</v>
      </c>
      <c r="AI1129">
        <v>0</v>
      </c>
      <c r="AJ1129">
        <v>0</v>
      </c>
      <c r="AK1129">
        <v>3</v>
      </c>
      <c r="AL1129">
        <v>1.8043400000000001</v>
      </c>
      <c r="AM1129">
        <v>0</v>
      </c>
    </row>
    <row r="1130" spans="1:39">
      <c r="A1130">
        <v>1129</v>
      </c>
      <c r="B1130">
        <v>10</v>
      </c>
      <c r="C1130">
        <v>10</v>
      </c>
      <c r="D1130">
        <v>3</v>
      </c>
      <c r="E1130">
        <v>2559</v>
      </c>
      <c r="F1130">
        <v>6297</v>
      </c>
      <c r="G1130">
        <v>6297</v>
      </c>
      <c r="H1130">
        <v>3340</v>
      </c>
      <c r="I1130">
        <v>945</v>
      </c>
      <c r="J1130">
        <v>1737</v>
      </c>
      <c r="K1130">
        <v>741</v>
      </c>
      <c r="L1130">
        <v>580</v>
      </c>
      <c r="M1130">
        <v>702</v>
      </c>
      <c r="N1130">
        <v>536</v>
      </c>
      <c r="O1130">
        <v>428.75</v>
      </c>
      <c r="P1130">
        <v>306.24</v>
      </c>
      <c r="Q1130">
        <v>71</v>
      </c>
      <c r="R1130">
        <v>0.18548515199999999</v>
      </c>
      <c r="S1130">
        <v>3732</v>
      </c>
      <c r="T1130">
        <v>345</v>
      </c>
      <c r="U1130">
        <v>866</v>
      </c>
      <c r="V1130">
        <v>2415</v>
      </c>
      <c r="W1130">
        <v>1736</v>
      </c>
      <c r="X1130">
        <v>935</v>
      </c>
      <c r="Y1130">
        <v>337</v>
      </c>
      <c r="Z1130">
        <v>723</v>
      </c>
      <c r="AA1130">
        <v>2029</v>
      </c>
      <c r="AB1130">
        <v>387</v>
      </c>
      <c r="AC1130">
        <v>0</v>
      </c>
      <c r="AD1130">
        <v>256</v>
      </c>
      <c r="AE1130">
        <v>0</v>
      </c>
      <c r="AF1130">
        <v>0</v>
      </c>
      <c r="AG1130">
        <v>3</v>
      </c>
      <c r="AH1130">
        <v>141</v>
      </c>
      <c r="AI1130">
        <v>0</v>
      </c>
      <c r="AJ1130">
        <v>0</v>
      </c>
      <c r="AK1130">
        <v>3</v>
      </c>
      <c r="AL1130">
        <v>1.6057699999999999</v>
      </c>
      <c r="AM1130">
        <v>0</v>
      </c>
    </row>
    <row r="1131" spans="1:39">
      <c r="A1131">
        <v>1130</v>
      </c>
      <c r="B1131">
        <v>10</v>
      </c>
      <c r="C1131">
        <v>10</v>
      </c>
      <c r="D1131">
        <v>3</v>
      </c>
      <c r="E1131">
        <v>1363</v>
      </c>
      <c r="F1131">
        <v>3973</v>
      </c>
      <c r="G1131">
        <v>3973</v>
      </c>
      <c r="H1131">
        <v>2193</v>
      </c>
      <c r="I1131">
        <v>1370</v>
      </c>
      <c r="J1131">
        <v>68</v>
      </c>
      <c r="K1131">
        <v>219</v>
      </c>
      <c r="L1131">
        <v>218</v>
      </c>
      <c r="M1131">
        <v>280</v>
      </c>
      <c r="N1131">
        <v>646</v>
      </c>
      <c r="O1131">
        <v>320.12</v>
      </c>
      <c r="P1131">
        <v>301</v>
      </c>
      <c r="Q1131">
        <v>9</v>
      </c>
      <c r="R1131">
        <v>0.119808709</v>
      </c>
      <c r="S1131">
        <v>339</v>
      </c>
      <c r="T1131">
        <v>283</v>
      </c>
      <c r="U1131">
        <v>713</v>
      </c>
      <c r="V1131">
        <v>1563</v>
      </c>
      <c r="W1131">
        <v>1053</v>
      </c>
      <c r="X1131">
        <v>361</v>
      </c>
      <c r="Y1131">
        <v>178</v>
      </c>
      <c r="Z1131">
        <v>44</v>
      </c>
      <c r="AA1131">
        <v>93</v>
      </c>
      <c r="AB1131">
        <v>17</v>
      </c>
      <c r="AC1131">
        <v>0</v>
      </c>
      <c r="AD1131">
        <v>7</v>
      </c>
      <c r="AE1131">
        <v>0</v>
      </c>
      <c r="AF1131">
        <v>0</v>
      </c>
      <c r="AG1131">
        <v>4</v>
      </c>
      <c r="AH1131">
        <v>0</v>
      </c>
      <c r="AI1131">
        <v>0</v>
      </c>
      <c r="AJ1131">
        <v>0</v>
      </c>
      <c r="AK1131">
        <v>3</v>
      </c>
      <c r="AL1131">
        <v>1.1668099999999999</v>
      </c>
      <c r="AM1131">
        <v>0</v>
      </c>
    </row>
    <row r="1132" spans="1:39">
      <c r="A1132">
        <v>1131</v>
      </c>
      <c r="B1132">
        <v>10</v>
      </c>
      <c r="C1132">
        <v>10</v>
      </c>
      <c r="D1132">
        <v>3</v>
      </c>
      <c r="E1132">
        <v>2531</v>
      </c>
      <c r="F1132">
        <v>7323</v>
      </c>
      <c r="G1132">
        <v>7337</v>
      </c>
      <c r="H1132">
        <v>4000</v>
      </c>
      <c r="I1132">
        <v>2274.8576969999999</v>
      </c>
      <c r="J1132">
        <v>327.78363710000002</v>
      </c>
      <c r="K1132">
        <v>408</v>
      </c>
      <c r="L1132">
        <v>476</v>
      </c>
      <c r="M1132">
        <v>566</v>
      </c>
      <c r="N1132">
        <v>1081</v>
      </c>
      <c r="O1132">
        <v>604.11</v>
      </c>
      <c r="P1132">
        <v>504</v>
      </c>
      <c r="Q1132">
        <v>91</v>
      </c>
      <c r="R1132">
        <v>0.12116668899999999</v>
      </c>
      <c r="S1132">
        <v>2033</v>
      </c>
      <c r="T1132">
        <v>516</v>
      </c>
      <c r="U1132">
        <v>1312</v>
      </c>
      <c r="V1132">
        <v>2880</v>
      </c>
      <c r="W1132">
        <v>1945</v>
      </c>
      <c r="X1132">
        <v>684</v>
      </c>
      <c r="Y1132">
        <v>485</v>
      </c>
      <c r="Z1132">
        <v>214</v>
      </c>
      <c r="AA1132">
        <v>1154</v>
      </c>
      <c r="AB1132">
        <v>156</v>
      </c>
      <c r="AC1132">
        <v>0</v>
      </c>
      <c r="AD1132">
        <v>24</v>
      </c>
      <c r="AE1132">
        <v>0</v>
      </c>
      <c r="AF1132">
        <v>0</v>
      </c>
      <c r="AG1132">
        <v>4</v>
      </c>
      <c r="AH1132">
        <v>0</v>
      </c>
      <c r="AI1132">
        <v>0</v>
      </c>
      <c r="AJ1132">
        <v>0</v>
      </c>
      <c r="AK1132">
        <v>3</v>
      </c>
      <c r="AL1132">
        <v>1.2595000000000001</v>
      </c>
      <c r="AM1132">
        <v>0</v>
      </c>
    </row>
    <row r="1133" spans="1:39">
      <c r="A1133">
        <v>1132</v>
      </c>
      <c r="B1133">
        <v>10</v>
      </c>
      <c r="C1133">
        <v>10</v>
      </c>
      <c r="D1133">
        <v>3</v>
      </c>
      <c r="E1133">
        <v>1356</v>
      </c>
      <c r="F1133">
        <v>3992</v>
      </c>
      <c r="G1133">
        <v>3992</v>
      </c>
      <c r="H1133">
        <v>2225</v>
      </c>
      <c r="I1133">
        <v>1338.349158</v>
      </c>
      <c r="J1133">
        <v>67.488514550000005</v>
      </c>
      <c r="K1133">
        <v>184</v>
      </c>
      <c r="L1133">
        <v>208</v>
      </c>
      <c r="M1133">
        <v>333</v>
      </c>
      <c r="N1133">
        <v>631</v>
      </c>
      <c r="O1133">
        <v>393.09</v>
      </c>
      <c r="P1133">
        <v>310</v>
      </c>
      <c r="Q1133">
        <v>43</v>
      </c>
      <c r="R1133">
        <v>0.113476954</v>
      </c>
      <c r="S1133">
        <v>171</v>
      </c>
      <c r="T1133">
        <v>283</v>
      </c>
      <c r="U1133">
        <v>717</v>
      </c>
      <c r="V1133">
        <v>1592</v>
      </c>
      <c r="W1133">
        <v>1054</v>
      </c>
      <c r="X1133">
        <v>346</v>
      </c>
      <c r="Y1133">
        <v>9</v>
      </c>
      <c r="Z1133">
        <v>22</v>
      </c>
      <c r="AA1133">
        <v>133</v>
      </c>
      <c r="AB1133">
        <v>4</v>
      </c>
      <c r="AC1133">
        <v>0</v>
      </c>
      <c r="AD1133">
        <v>3</v>
      </c>
      <c r="AE1133">
        <v>0</v>
      </c>
      <c r="AF1133">
        <v>0</v>
      </c>
      <c r="AG1133">
        <v>4</v>
      </c>
      <c r="AH1133">
        <v>1652</v>
      </c>
      <c r="AI1133">
        <v>0</v>
      </c>
      <c r="AJ1133">
        <v>0</v>
      </c>
      <c r="AK1133">
        <v>3</v>
      </c>
      <c r="AL1133">
        <v>1.1094299999999999</v>
      </c>
      <c r="AM1133">
        <v>0</v>
      </c>
    </row>
    <row r="1134" spans="1:39">
      <c r="A1134">
        <v>1133</v>
      </c>
      <c r="B1134">
        <v>10</v>
      </c>
      <c r="C1134">
        <v>10</v>
      </c>
      <c r="D1134">
        <v>3</v>
      </c>
      <c r="E1134">
        <v>1931</v>
      </c>
      <c r="F1134">
        <v>5673</v>
      </c>
      <c r="G1134">
        <v>5687</v>
      </c>
      <c r="H1134">
        <v>2972</v>
      </c>
      <c r="I1134">
        <v>1289</v>
      </c>
      <c r="J1134">
        <v>801</v>
      </c>
      <c r="K1134">
        <v>371</v>
      </c>
      <c r="L1134">
        <v>418</v>
      </c>
      <c r="M1134">
        <v>395</v>
      </c>
      <c r="N1134">
        <v>747</v>
      </c>
      <c r="O1134">
        <v>419.66</v>
      </c>
      <c r="P1134">
        <v>394</v>
      </c>
      <c r="Q1134">
        <v>15</v>
      </c>
      <c r="R1134">
        <v>0.119043432</v>
      </c>
      <c r="S1134">
        <v>390</v>
      </c>
      <c r="T1134">
        <v>441</v>
      </c>
      <c r="U1134">
        <v>1105</v>
      </c>
      <c r="V1134">
        <v>2207</v>
      </c>
      <c r="W1134">
        <v>1413</v>
      </c>
      <c r="X1134">
        <v>521</v>
      </c>
      <c r="Y1134">
        <v>62</v>
      </c>
      <c r="Z1134">
        <v>117</v>
      </c>
      <c r="AA1134">
        <v>125</v>
      </c>
      <c r="AB1134">
        <v>63</v>
      </c>
      <c r="AC1134">
        <v>0</v>
      </c>
      <c r="AD1134">
        <v>23</v>
      </c>
      <c r="AE1134">
        <v>0</v>
      </c>
      <c r="AF1134">
        <v>0</v>
      </c>
      <c r="AG1134">
        <v>4</v>
      </c>
      <c r="AH1134">
        <v>0</v>
      </c>
      <c r="AI1134">
        <v>0</v>
      </c>
      <c r="AJ1134">
        <v>0</v>
      </c>
      <c r="AK1134">
        <v>3</v>
      </c>
      <c r="AL1134">
        <v>1.20007</v>
      </c>
      <c r="AM1134">
        <v>0</v>
      </c>
    </row>
    <row r="1135" spans="1:39">
      <c r="A1135">
        <v>1134</v>
      </c>
      <c r="B1135">
        <v>10</v>
      </c>
      <c r="C1135">
        <v>10</v>
      </c>
      <c r="D1135">
        <v>3</v>
      </c>
      <c r="E1135">
        <v>2132</v>
      </c>
      <c r="F1135">
        <v>5975</v>
      </c>
      <c r="G1135">
        <v>5983</v>
      </c>
      <c r="H1135">
        <v>2584</v>
      </c>
      <c r="I1135">
        <v>1872.3397110000001</v>
      </c>
      <c r="J1135">
        <v>460.62342510000002</v>
      </c>
      <c r="K1135">
        <v>293</v>
      </c>
      <c r="L1135">
        <v>455</v>
      </c>
      <c r="M1135">
        <v>493</v>
      </c>
      <c r="N1135">
        <v>891</v>
      </c>
      <c r="O1135">
        <v>724.47</v>
      </c>
      <c r="P1135">
        <v>513</v>
      </c>
      <c r="Q1135">
        <v>128.33000000000001</v>
      </c>
      <c r="R1135">
        <v>0.21711516</v>
      </c>
      <c r="S1135">
        <v>3571</v>
      </c>
      <c r="T1135">
        <v>283</v>
      </c>
      <c r="U1135">
        <v>1324</v>
      </c>
      <c r="V1135">
        <v>1520</v>
      </c>
      <c r="W1135">
        <v>1785</v>
      </c>
      <c r="X1135">
        <v>1071</v>
      </c>
      <c r="Y1135">
        <v>644</v>
      </c>
      <c r="Z1135">
        <v>644</v>
      </c>
      <c r="AA1135">
        <v>1982</v>
      </c>
      <c r="AB1135">
        <v>185</v>
      </c>
      <c r="AC1135">
        <v>3</v>
      </c>
      <c r="AD1135">
        <v>113</v>
      </c>
      <c r="AE1135">
        <v>0</v>
      </c>
      <c r="AF1135">
        <v>0</v>
      </c>
      <c r="AG1135">
        <v>4</v>
      </c>
      <c r="AH1135">
        <v>0</v>
      </c>
      <c r="AI1135">
        <v>0</v>
      </c>
      <c r="AJ1135">
        <v>0</v>
      </c>
      <c r="AK1135">
        <v>2</v>
      </c>
      <c r="AL1135">
        <v>1.29312</v>
      </c>
      <c r="AM1135">
        <v>0</v>
      </c>
    </row>
    <row r="1136" spans="1:39">
      <c r="A1136">
        <v>1135</v>
      </c>
      <c r="B1136">
        <v>10</v>
      </c>
      <c r="C1136">
        <v>10</v>
      </c>
      <c r="D1136">
        <v>3</v>
      </c>
      <c r="E1136">
        <v>1941</v>
      </c>
      <c r="F1136">
        <v>5933</v>
      </c>
      <c r="G1136">
        <v>5950</v>
      </c>
      <c r="H1136">
        <v>3193</v>
      </c>
      <c r="I1136">
        <v>1673</v>
      </c>
      <c r="J1136">
        <v>268</v>
      </c>
      <c r="K1136">
        <v>274</v>
      </c>
      <c r="L1136">
        <v>365</v>
      </c>
      <c r="M1136">
        <v>559</v>
      </c>
      <c r="N1136">
        <v>743</v>
      </c>
      <c r="O1136">
        <v>500.03</v>
      </c>
      <c r="P1136">
        <v>399</v>
      </c>
      <c r="Q1136">
        <v>52</v>
      </c>
      <c r="R1136">
        <v>0.15294117600000001</v>
      </c>
      <c r="S1136">
        <v>2426</v>
      </c>
      <c r="T1136">
        <v>393</v>
      </c>
      <c r="U1136">
        <v>1130</v>
      </c>
      <c r="V1136">
        <v>2104</v>
      </c>
      <c r="W1136">
        <v>1633</v>
      </c>
      <c r="X1136">
        <v>690</v>
      </c>
      <c r="Y1136">
        <v>219</v>
      </c>
      <c r="Z1136">
        <v>112</v>
      </c>
      <c r="AA1136">
        <v>2015</v>
      </c>
      <c r="AB1136">
        <v>78</v>
      </c>
      <c r="AC1136">
        <v>0</v>
      </c>
      <c r="AD1136">
        <v>2</v>
      </c>
      <c r="AE1136">
        <v>0</v>
      </c>
      <c r="AF1136">
        <v>0</v>
      </c>
      <c r="AG1136">
        <v>4</v>
      </c>
      <c r="AH1136">
        <v>0</v>
      </c>
      <c r="AI1136">
        <v>0</v>
      </c>
      <c r="AJ1136">
        <v>0</v>
      </c>
      <c r="AK1136">
        <v>3</v>
      </c>
      <c r="AL1136">
        <v>1.34413</v>
      </c>
      <c r="AM1136">
        <v>0</v>
      </c>
    </row>
    <row r="1137" spans="1:39">
      <c r="A1137">
        <v>1136</v>
      </c>
      <c r="B1137">
        <v>10</v>
      </c>
      <c r="C1137">
        <v>10</v>
      </c>
      <c r="D1137">
        <v>3</v>
      </c>
      <c r="E1137">
        <v>1287</v>
      </c>
      <c r="F1137">
        <v>3773</v>
      </c>
      <c r="G1137">
        <v>3773</v>
      </c>
      <c r="H1137">
        <v>1657</v>
      </c>
      <c r="I1137">
        <v>1287</v>
      </c>
      <c r="J1137">
        <v>55</v>
      </c>
      <c r="K1137">
        <v>194</v>
      </c>
      <c r="L1137">
        <v>172</v>
      </c>
      <c r="M1137">
        <v>286</v>
      </c>
      <c r="N1137">
        <v>635</v>
      </c>
      <c r="O1137">
        <v>381.06</v>
      </c>
      <c r="P1137">
        <v>351</v>
      </c>
      <c r="Q1137">
        <v>28</v>
      </c>
      <c r="R1137">
        <v>0.19401007200000001</v>
      </c>
      <c r="S1137">
        <v>337</v>
      </c>
      <c r="T1137">
        <v>187</v>
      </c>
      <c r="U1137">
        <v>878</v>
      </c>
      <c r="V1137">
        <v>997</v>
      </c>
      <c r="W1137">
        <v>1118</v>
      </c>
      <c r="X1137">
        <v>593</v>
      </c>
      <c r="Y1137">
        <v>5</v>
      </c>
      <c r="Z1137">
        <v>55</v>
      </c>
      <c r="AA1137">
        <v>220</v>
      </c>
      <c r="AB1137">
        <v>51</v>
      </c>
      <c r="AC1137">
        <v>0</v>
      </c>
      <c r="AD1137">
        <v>6</v>
      </c>
      <c r="AE1137">
        <v>0</v>
      </c>
      <c r="AF1137">
        <v>0</v>
      </c>
      <c r="AG1137">
        <v>4</v>
      </c>
      <c r="AH1137">
        <v>0</v>
      </c>
      <c r="AI1137">
        <v>0</v>
      </c>
      <c r="AJ1137">
        <v>0</v>
      </c>
      <c r="AK1137">
        <v>2</v>
      </c>
      <c r="AL1137">
        <v>1.0990500000000001</v>
      </c>
      <c r="AM1137">
        <v>0</v>
      </c>
    </row>
    <row r="1138" spans="1:39">
      <c r="A1138">
        <v>1137</v>
      </c>
      <c r="B1138">
        <v>10</v>
      </c>
      <c r="C1138">
        <v>10</v>
      </c>
      <c r="D1138">
        <v>3</v>
      </c>
      <c r="E1138">
        <v>2628</v>
      </c>
      <c r="F1138">
        <v>7496</v>
      </c>
      <c r="G1138">
        <v>7496</v>
      </c>
      <c r="H1138">
        <v>3355</v>
      </c>
      <c r="I1138">
        <v>2556</v>
      </c>
      <c r="J1138">
        <v>183</v>
      </c>
      <c r="K1138">
        <v>283</v>
      </c>
      <c r="L1138">
        <v>488</v>
      </c>
      <c r="M1138">
        <v>584</v>
      </c>
      <c r="N1138">
        <v>1273</v>
      </c>
      <c r="O1138">
        <v>2320.4299999999998</v>
      </c>
      <c r="P1138">
        <v>1313</v>
      </c>
      <c r="Q1138">
        <v>46</v>
      </c>
      <c r="R1138">
        <v>0.20757737500000001</v>
      </c>
      <c r="S1138">
        <v>1208</v>
      </c>
      <c r="T1138">
        <v>345</v>
      </c>
      <c r="U1138">
        <v>1637</v>
      </c>
      <c r="V1138">
        <v>1939</v>
      </c>
      <c r="W1138">
        <v>2294</v>
      </c>
      <c r="X1138">
        <v>1281</v>
      </c>
      <c r="Y1138">
        <v>249</v>
      </c>
      <c r="Z1138">
        <v>214</v>
      </c>
      <c r="AA1138">
        <v>660</v>
      </c>
      <c r="AB1138">
        <v>53</v>
      </c>
      <c r="AC1138">
        <v>3</v>
      </c>
      <c r="AD1138">
        <v>29</v>
      </c>
      <c r="AE1138">
        <v>0</v>
      </c>
      <c r="AF1138">
        <v>0</v>
      </c>
      <c r="AG1138">
        <v>4</v>
      </c>
      <c r="AH1138">
        <v>0</v>
      </c>
      <c r="AI1138">
        <v>0</v>
      </c>
      <c r="AJ1138">
        <v>0</v>
      </c>
      <c r="AK1138">
        <v>1</v>
      </c>
      <c r="AL1138">
        <v>1.0347599999999999</v>
      </c>
      <c r="AM1138">
        <v>0</v>
      </c>
    </row>
    <row r="1139" spans="1:39">
      <c r="A1139">
        <v>1138</v>
      </c>
      <c r="B1139">
        <v>10</v>
      </c>
      <c r="C1139">
        <v>10</v>
      </c>
      <c r="D1139">
        <v>3</v>
      </c>
      <c r="E1139">
        <v>2965</v>
      </c>
      <c r="F1139">
        <v>7879</v>
      </c>
      <c r="G1139">
        <v>7964</v>
      </c>
      <c r="H1139">
        <v>3850</v>
      </c>
      <c r="I1139">
        <v>2290.5406320000002</v>
      </c>
      <c r="J1139">
        <v>1045.462428</v>
      </c>
      <c r="K1139">
        <v>435</v>
      </c>
      <c r="L1139">
        <v>466</v>
      </c>
      <c r="M1139">
        <v>523</v>
      </c>
      <c r="N1139">
        <v>1541</v>
      </c>
      <c r="O1139">
        <v>2963.56</v>
      </c>
      <c r="P1139">
        <v>1275</v>
      </c>
      <c r="Q1139">
        <v>193</v>
      </c>
      <c r="R1139">
        <v>0.26092415899999999</v>
      </c>
      <c r="S1139">
        <v>7975</v>
      </c>
      <c r="T1139">
        <v>261</v>
      </c>
      <c r="U1139">
        <v>1292</v>
      </c>
      <c r="V1139">
        <v>2053</v>
      </c>
      <c r="W1139">
        <v>2700</v>
      </c>
      <c r="X1139">
        <v>1658</v>
      </c>
      <c r="Y1139">
        <v>1290</v>
      </c>
      <c r="Z1139">
        <v>1878</v>
      </c>
      <c r="AA1139">
        <v>3582</v>
      </c>
      <c r="AB1139">
        <v>783</v>
      </c>
      <c r="AC1139">
        <v>0</v>
      </c>
      <c r="AD1139">
        <v>442</v>
      </c>
      <c r="AE1139">
        <v>0</v>
      </c>
      <c r="AF1139">
        <v>0</v>
      </c>
      <c r="AG1139">
        <v>4</v>
      </c>
      <c r="AH1139">
        <v>1754</v>
      </c>
      <c r="AI1139">
        <v>0</v>
      </c>
      <c r="AJ1139">
        <v>0</v>
      </c>
      <c r="AK1139">
        <v>1</v>
      </c>
      <c r="AL1139">
        <v>1.21035</v>
      </c>
      <c r="AM1139">
        <v>0</v>
      </c>
    </row>
    <row r="1140" spans="1:39">
      <c r="A1140">
        <v>1139</v>
      </c>
      <c r="B1140">
        <v>10</v>
      </c>
      <c r="C1140">
        <v>10</v>
      </c>
      <c r="D1140">
        <v>3</v>
      </c>
      <c r="E1140">
        <v>994</v>
      </c>
      <c r="F1140">
        <v>2898</v>
      </c>
      <c r="G1140">
        <v>2986</v>
      </c>
      <c r="H1140">
        <v>1466</v>
      </c>
      <c r="I1140">
        <v>1017</v>
      </c>
      <c r="J1140">
        <v>46</v>
      </c>
      <c r="K1140">
        <v>111</v>
      </c>
      <c r="L1140">
        <v>136</v>
      </c>
      <c r="M1140">
        <v>113</v>
      </c>
      <c r="N1140">
        <v>634</v>
      </c>
      <c r="O1140">
        <v>3368.55</v>
      </c>
      <c r="P1140">
        <v>689</v>
      </c>
      <c r="Q1140">
        <v>13</v>
      </c>
      <c r="R1140">
        <v>0.20864032199999999</v>
      </c>
      <c r="S1140">
        <v>233</v>
      </c>
      <c r="T1140">
        <v>112</v>
      </c>
      <c r="U1140">
        <v>606</v>
      </c>
      <c r="V1140">
        <v>781</v>
      </c>
      <c r="W1140">
        <v>993</v>
      </c>
      <c r="X1140">
        <v>494</v>
      </c>
      <c r="Y1140">
        <v>11</v>
      </c>
      <c r="Z1140">
        <v>114</v>
      </c>
      <c r="AA1140">
        <v>65</v>
      </c>
      <c r="AB1140">
        <v>21</v>
      </c>
      <c r="AC1140">
        <v>14</v>
      </c>
      <c r="AD1140">
        <v>8</v>
      </c>
      <c r="AE1140">
        <v>0</v>
      </c>
      <c r="AF1140">
        <v>0</v>
      </c>
      <c r="AG1140">
        <v>4</v>
      </c>
      <c r="AH1140">
        <v>0</v>
      </c>
      <c r="AI1140">
        <v>0</v>
      </c>
      <c r="AJ1140">
        <v>0</v>
      </c>
      <c r="AK1140">
        <v>1</v>
      </c>
      <c r="AL1140">
        <v>0.98319000000000001</v>
      </c>
      <c r="AM1140">
        <v>0</v>
      </c>
    </row>
    <row r="1141" spans="1:39">
      <c r="A1141">
        <v>1140</v>
      </c>
      <c r="B1141">
        <v>10</v>
      </c>
      <c r="C1141">
        <v>10</v>
      </c>
      <c r="D1141">
        <v>3</v>
      </c>
      <c r="E1141">
        <v>1268</v>
      </c>
      <c r="F1141">
        <v>3674</v>
      </c>
      <c r="G1141">
        <v>3674</v>
      </c>
      <c r="H1141">
        <v>1646</v>
      </c>
      <c r="I1141">
        <v>855.51807229999997</v>
      </c>
      <c r="J1141">
        <v>437.58003439999999</v>
      </c>
      <c r="K1141">
        <v>154</v>
      </c>
      <c r="L1141">
        <v>225</v>
      </c>
      <c r="M1141">
        <v>224</v>
      </c>
      <c r="N1141">
        <v>665</v>
      </c>
      <c r="O1141">
        <v>444.43</v>
      </c>
      <c r="P1141">
        <v>270</v>
      </c>
      <c r="Q1141">
        <v>87</v>
      </c>
      <c r="R1141">
        <v>0.20386499699999999</v>
      </c>
      <c r="S1141">
        <v>3000</v>
      </c>
      <c r="T1141">
        <v>168</v>
      </c>
      <c r="U1141">
        <v>823</v>
      </c>
      <c r="V1141">
        <v>951</v>
      </c>
      <c r="W1141">
        <v>1129</v>
      </c>
      <c r="X1141">
        <v>603</v>
      </c>
      <c r="Y1141">
        <v>171</v>
      </c>
      <c r="Z1141">
        <v>762</v>
      </c>
      <c r="AA1141">
        <v>422</v>
      </c>
      <c r="AB1141">
        <v>1403</v>
      </c>
      <c r="AC1141">
        <v>0</v>
      </c>
      <c r="AD1141">
        <v>242</v>
      </c>
      <c r="AE1141">
        <v>0</v>
      </c>
      <c r="AF1141">
        <v>0</v>
      </c>
      <c r="AG1141">
        <v>4</v>
      </c>
      <c r="AH1141">
        <v>0</v>
      </c>
      <c r="AI1141">
        <v>0</v>
      </c>
      <c r="AJ1141">
        <v>0</v>
      </c>
      <c r="AK1141">
        <v>2</v>
      </c>
      <c r="AL1141">
        <v>1.40038</v>
      </c>
      <c r="AM1141">
        <v>0</v>
      </c>
    </row>
    <row r="1142" spans="1:39">
      <c r="A1142">
        <v>1141</v>
      </c>
      <c r="B1142">
        <v>10</v>
      </c>
      <c r="C1142">
        <v>10</v>
      </c>
      <c r="D1142">
        <v>3</v>
      </c>
      <c r="E1142">
        <v>926</v>
      </c>
      <c r="F1142">
        <v>2669</v>
      </c>
      <c r="G1142">
        <v>2669</v>
      </c>
      <c r="H1142">
        <v>1302</v>
      </c>
      <c r="I1142">
        <v>1018</v>
      </c>
      <c r="J1142">
        <v>4</v>
      </c>
      <c r="K1142">
        <v>124</v>
      </c>
      <c r="L1142">
        <v>106</v>
      </c>
      <c r="M1142">
        <v>87</v>
      </c>
      <c r="N1142">
        <v>609</v>
      </c>
      <c r="O1142">
        <v>787.85</v>
      </c>
      <c r="P1142">
        <v>746</v>
      </c>
      <c r="Q1142">
        <v>16</v>
      </c>
      <c r="R1142">
        <v>0.206069689</v>
      </c>
      <c r="S1142">
        <v>275</v>
      </c>
      <c r="T1142">
        <v>95</v>
      </c>
      <c r="U1142">
        <v>542</v>
      </c>
      <c r="V1142">
        <v>717</v>
      </c>
      <c r="W1142">
        <v>887</v>
      </c>
      <c r="X1142">
        <v>428</v>
      </c>
      <c r="Y1142">
        <v>13</v>
      </c>
      <c r="Z1142">
        <v>42</v>
      </c>
      <c r="AA1142">
        <v>177</v>
      </c>
      <c r="AB1142">
        <v>42</v>
      </c>
      <c r="AC1142">
        <v>0</v>
      </c>
      <c r="AD1142">
        <v>1</v>
      </c>
      <c r="AE1142">
        <v>0</v>
      </c>
      <c r="AF1142">
        <v>0</v>
      </c>
      <c r="AG1142">
        <v>4</v>
      </c>
      <c r="AH1142">
        <v>0</v>
      </c>
      <c r="AI1142">
        <v>0</v>
      </c>
      <c r="AJ1142">
        <v>0</v>
      </c>
      <c r="AK1142">
        <v>1</v>
      </c>
      <c r="AL1142">
        <v>0.96972000000000003</v>
      </c>
      <c r="AM1142">
        <v>0</v>
      </c>
    </row>
    <row r="1143" spans="1:39">
      <c r="A1143">
        <v>1142</v>
      </c>
      <c r="B1143">
        <v>10</v>
      </c>
      <c r="C1143">
        <v>10</v>
      </c>
      <c r="D1143">
        <v>3</v>
      </c>
      <c r="E1143">
        <v>2365</v>
      </c>
      <c r="F1143">
        <v>6385</v>
      </c>
      <c r="G1143">
        <v>6395</v>
      </c>
      <c r="H1143">
        <v>3042</v>
      </c>
      <c r="I1143">
        <v>2130.1363449999999</v>
      </c>
      <c r="J1143">
        <v>345.55759060000003</v>
      </c>
      <c r="K1143">
        <v>388</v>
      </c>
      <c r="L1143">
        <v>345</v>
      </c>
      <c r="M1143">
        <v>348</v>
      </c>
      <c r="N1143">
        <v>1284</v>
      </c>
      <c r="O1143">
        <v>2091.04</v>
      </c>
      <c r="P1143">
        <v>1844</v>
      </c>
      <c r="Q1143">
        <v>226</v>
      </c>
      <c r="R1143">
        <v>0.24409695100000001</v>
      </c>
      <c r="S1143">
        <v>1089</v>
      </c>
      <c r="T1143">
        <v>225</v>
      </c>
      <c r="U1143">
        <v>1114</v>
      </c>
      <c r="V1143">
        <v>1664</v>
      </c>
      <c r="W1143">
        <v>2140</v>
      </c>
      <c r="X1143">
        <v>1252</v>
      </c>
      <c r="Y1143">
        <v>30</v>
      </c>
      <c r="Z1143">
        <v>204</v>
      </c>
      <c r="AA1143">
        <v>626</v>
      </c>
      <c r="AB1143">
        <v>180</v>
      </c>
      <c r="AC1143">
        <v>0</v>
      </c>
      <c r="AD1143">
        <v>49</v>
      </c>
      <c r="AE1143">
        <v>0</v>
      </c>
      <c r="AF1143">
        <v>0</v>
      </c>
      <c r="AG1143">
        <v>4</v>
      </c>
      <c r="AH1143">
        <v>0</v>
      </c>
      <c r="AI1143">
        <v>2884</v>
      </c>
      <c r="AJ1143">
        <v>7235</v>
      </c>
      <c r="AK1143">
        <v>1</v>
      </c>
      <c r="AL1143">
        <v>0.97487000000000001</v>
      </c>
      <c r="AM1143">
        <v>0</v>
      </c>
    </row>
    <row r="1144" spans="1:39">
      <c r="A1144">
        <v>1143</v>
      </c>
      <c r="B1144">
        <v>10</v>
      </c>
      <c r="C1144">
        <v>10</v>
      </c>
      <c r="D1144">
        <v>3</v>
      </c>
      <c r="E1144">
        <v>1070</v>
      </c>
      <c r="F1144">
        <v>3044</v>
      </c>
      <c r="G1144">
        <v>3044</v>
      </c>
      <c r="H1144">
        <v>1429</v>
      </c>
      <c r="I1144">
        <v>983.41658340000004</v>
      </c>
      <c r="J1144">
        <v>147.51248749999999</v>
      </c>
      <c r="K1144">
        <v>142</v>
      </c>
      <c r="L1144">
        <v>127</v>
      </c>
      <c r="M1144">
        <v>195</v>
      </c>
      <c r="N1144">
        <v>606</v>
      </c>
      <c r="O1144">
        <v>2928.36</v>
      </c>
      <c r="P1144">
        <v>1297</v>
      </c>
      <c r="Q1144">
        <v>33.4</v>
      </c>
      <c r="R1144">
        <v>0.21189224700000001</v>
      </c>
      <c r="S1144">
        <v>1381</v>
      </c>
      <c r="T1144">
        <v>121</v>
      </c>
      <c r="U1144">
        <v>628</v>
      </c>
      <c r="V1144">
        <v>800</v>
      </c>
      <c r="W1144">
        <v>980</v>
      </c>
      <c r="X1144">
        <v>515</v>
      </c>
      <c r="Y1144">
        <v>269</v>
      </c>
      <c r="Z1144">
        <v>284</v>
      </c>
      <c r="AA1144">
        <v>706</v>
      </c>
      <c r="AB1144">
        <v>65</v>
      </c>
      <c r="AC1144">
        <v>4</v>
      </c>
      <c r="AD1144">
        <v>53</v>
      </c>
      <c r="AE1144">
        <v>0</v>
      </c>
      <c r="AF1144">
        <v>0</v>
      </c>
      <c r="AG1144">
        <v>4</v>
      </c>
      <c r="AH1144">
        <v>0</v>
      </c>
      <c r="AI1144">
        <v>0</v>
      </c>
      <c r="AJ1144">
        <v>0</v>
      </c>
      <c r="AK1144">
        <v>1</v>
      </c>
      <c r="AL1144">
        <v>0.97980999999999996</v>
      </c>
      <c r="AM1144">
        <v>0</v>
      </c>
    </row>
    <row r="1145" spans="1:39">
      <c r="A1145">
        <v>1144</v>
      </c>
      <c r="B1145">
        <v>10</v>
      </c>
      <c r="C1145">
        <v>10</v>
      </c>
      <c r="D1145">
        <v>3</v>
      </c>
      <c r="E1145">
        <v>1476</v>
      </c>
      <c r="F1145">
        <v>4074</v>
      </c>
      <c r="G1145">
        <v>4098</v>
      </c>
      <c r="H1145">
        <v>1826</v>
      </c>
      <c r="I1145">
        <v>1444</v>
      </c>
      <c r="J1145">
        <v>91</v>
      </c>
      <c r="K1145">
        <v>284</v>
      </c>
      <c r="L1145">
        <v>255</v>
      </c>
      <c r="M1145">
        <v>201</v>
      </c>
      <c r="N1145">
        <v>736</v>
      </c>
      <c r="O1145">
        <v>584.6</v>
      </c>
      <c r="P1145">
        <v>413</v>
      </c>
      <c r="Q1145">
        <v>83</v>
      </c>
      <c r="R1145">
        <v>0.2284041</v>
      </c>
      <c r="S1145">
        <v>1444</v>
      </c>
      <c r="T1145">
        <v>168</v>
      </c>
      <c r="U1145">
        <v>854</v>
      </c>
      <c r="V1145">
        <v>1020</v>
      </c>
      <c r="W1145">
        <v>1289</v>
      </c>
      <c r="X1145">
        <v>767</v>
      </c>
      <c r="Y1145">
        <v>189</v>
      </c>
      <c r="Z1145">
        <v>345</v>
      </c>
      <c r="AA1145">
        <v>816</v>
      </c>
      <c r="AB1145">
        <v>64</v>
      </c>
      <c r="AC1145">
        <v>0</v>
      </c>
      <c r="AD1145">
        <v>30</v>
      </c>
      <c r="AE1145">
        <v>0</v>
      </c>
      <c r="AF1145">
        <v>0</v>
      </c>
      <c r="AG1145">
        <v>4</v>
      </c>
      <c r="AH1145">
        <v>1320</v>
      </c>
      <c r="AI1145">
        <v>0</v>
      </c>
      <c r="AJ1145">
        <v>0</v>
      </c>
      <c r="AK1145">
        <v>3</v>
      </c>
      <c r="AL1145">
        <v>1.1657900000000001</v>
      </c>
      <c r="AM1145">
        <v>0</v>
      </c>
    </row>
    <row r="1146" spans="1:39">
      <c r="A1146">
        <v>1145</v>
      </c>
      <c r="B1146">
        <v>10</v>
      </c>
      <c r="C1146">
        <v>10</v>
      </c>
      <c r="D1146">
        <v>3</v>
      </c>
      <c r="E1146">
        <v>1961</v>
      </c>
      <c r="F1146">
        <v>5900</v>
      </c>
      <c r="G1146">
        <v>5900</v>
      </c>
      <c r="H1146">
        <v>2967</v>
      </c>
      <c r="I1146">
        <v>1961</v>
      </c>
      <c r="J1146">
        <v>131</v>
      </c>
      <c r="K1146">
        <v>130</v>
      </c>
      <c r="L1146">
        <v>197</v>
      </c>
      <c r="M1146">
        <v>201</v>
      </c>
      <c r="N1146">
        <v>1433</v>
      </c>
      <c r="O1146">
        <v>3428.68</v>
      </c>
      <c r="P1146">
        <v>1358</v>
      </c>
      <c r="Q1146">
        <v>26</v>
      </c>
      <c r="R1146">
        <v>0.19677966099999999</v>
      </c>
      <c r="S1146">
        <v>599</v>
      </c>
      <c r="T1146">
        <v>231</v>
      </c>
      <c r="U1146">
        <v>1202</v>
      </c>
      <c r="V1146">
        <v>1592</v>
      </c>
      <c r="W1146">
        <v>2009</v>
      </c>
      <c r="X1146">
        <v>866</v>
      </c>
      <c r="Y1146">
        <v>33</v>
      </c>
      <c r="Z1146">
        <v>225</v>
      </c>
      <c r="AA1146">
        <v>159</v>
      </c>
      <c r="AB1146">
        <v>42</v>
      </c>
      <c r="AC1146">
        <v>5</v>
      </c>
      <c r="AD1146">
        <v>135</v>
      </c>
      <c r="AE1146">
        <v>0</v>
      </c>
      <c r="AF1146">
        <v>0</v>
      </c>
      <c r="AG1146">
        <v>4</v>
      </c>
      <c r="AH1146">
        <v>0</v>
      </c>
      <c r="AI1146">
        <v>0</v>
      </c>
      <c r="AJ1146">
        <v>0</v>
      </c>
      <c r="AK1146">
        <v>1</v>
      </c>
      <c r="AL1146">
        <v>0.98582999999999998</v>
      </c>
      <c r="AM1146">
        <v>0</v>
      </c>
    </row>
    <row r="1147" spans="1:39">
      <c r="A1147">
        <v>1146</v>
      </c>
      <c r="B1147">
        <v>10</v>
      </c>
      <c r="C1147">
        <v>10</v>
      </c>
      <c r="D1147">
        <v>3</v>
      </c>
      <c r="E1147">
        <v>1150</v>
      </c>
      <c r="F1147">
        <v>3272</v>
      </c>
      <c r="G1147">
        <v>3272</v>
      </c>
      <c r="H1147">
        <v>1566</v>
      </c>
      <c r="I1147">
        <v>1153.3309200000001</v>
      </c>
      <c r="J1147">
        <v>70.782042000000004</v>
      </c>
      <c r="K1147">
        <v>147</v>
      </c>
      <c r="L1147">
        <v>139</v>
      </c>
      <c r="M1147">
        <v>188</v>
      </c>
      <c r="N1147">
        <v>676</v>
      </c>
      <c r="O1147">
        <v>658.69</v>
      </c>
      <c r="P1147">
        <v>392</v>
      </c>
      <c r="Q1147">
        <v>210</v>
      </c>
      <c r="R1147">
        <v>0.21607579499999999</v>
      </c>
      <c r="S1147">
        <v>3697</v>
      </c>
      <c r="T1147">
        <v>122</v>
      </c>
      <c r="U1147">
        <v>660</v>
      </c>
      <c r="V1147">
        <v>844</v>
      </c>
      <c r="W1147">
        <v>1094</v>
      </c>
      <c r="X1147">
        <v>552</v>
      </c>
      <c r="Y1147">
        <v>227</v>
      </c>
      <c r="Z1147">
        <v>745</v>
      </c>
      <c r="AA1147">
        <v>2015</v>
      </c>
      <c r="AB1147">
        <v>280</v>
      </c>
      <c r="AC1147">
        <v>0</v>
      </c>
      <c r="AD1147">
        <v>430</v>
      </c>
      <c r="AE1147">
        <v>0</v>
      </c>
      <c r="AF1147">
        <v>0</v>
      </c>
      <c r="AG1147">
        <v>4</v>
      </c>
      <c r="AH1147">
        <v>0</v>
      </c>
      <c r="AI1147">
        <v>7085</v>
      </c>
      <c r="AJ1147">
        <v>16761</v>
      </c>
      <c r="AK1147">
        <v>2</v>
      </c>
      <c r="AL1147">
        <v>1.2692600000000001</v>
      </c>
      <c r="AM1147">
        <v>0</v>
      </c>
    </row>
    <row r="1148" spans="1:39">
      <c r="A1148">
        <v>1147</v>
      </c>
      <c r="B1148">
        <v>10</v>
      </c>
      <c r="C1148">
        <v>10</v>
      </c>
      <c r="D1148">
        <v>3</v>
      </c>
      <c r="E1148">
        <v>2031</v>
      </c>
      <c r="F1148">
        <v>5706</v>
      </c>
      <c r="G1148">
        <v>5706</v>
      </c>
      <c r="H1148">
        <v>2702</v>
      </c>
      <c r="I1148">
        <v>2097</v>
      </c>
      <c r="J1148">
        <v>0</v>
      </c>
      <c r="K1148">
        <v>265</v>
      </c>
      <c r="L1148">
        <v>294</v>
      </c>
      <c r="M1148">
        <v>318</v>
      </c>
      <c r="N1148">
        <v>1154</v>
      </c>
      <c r="O1148">
        <v>1946.08</v>
      </c>
      <c r="P1148">
        <v>785</v>
      </c>
      <c r="Q1148">
        <v>55</v>
      </c>
      <c r="R1148">
        <v>0.22485103400000001</v>
      </c>
      <c r="S1148">
        <v>464</v>
      </c>
      <c r="T1148">
        <v>225</v>
      </c>
      <c r="U1148">
        <v>1107</v>
      </c>
      <c r="V1148">
        <v>1496</v>
      </c>
      <c r="W1148">
        <v>1863</v>
      </c>
      <c r="X1148">
        <v>1015</v>
      </c>
      <c r="Y1148">
        <v>16</v>
      </c>
      <c r="Z1148">
        <v>52</v>
      </c>
      <c r="AA1148">
        <v>372</v>
      </c>
      <c r="AB1148">
        <v>10</v>
      </c>
      <c r="AC1148">
        <v>2</v>
      </c>
      <c r="AD1148">
        <v>12</v>
      </c>
      <c r="AE1148">
        <v>0</v>
      </c>
      <c r="AF1148">
        <v>0</v>
      </c>
      <c r="AG1148">
        <v>4</v>
      </c>
      <c r="AH1148">
        <v>2496</v>
      </c>
      <c r="AI1148">
        <v>0</v>
      </c>
      <c r="AJ1148">
        <v>0</v>
      </c>
      <c r="AK1148">
        <v>1</v>
      </c>
      <c r="AL1148">
        <v>1.0446599999999999</v>
      </c>
      <c r="AM1148">
        <v>0</v>
      </c>
    </row>
    <row r="1149" spans="1:39">
      <c r="A1149">
        <v>1148</v>
      </c>
      <c r="B1149">
        <v>10</v>
      </c>
      <c r="C1149">
        <v>10</v>
      </c>
      <c r="D1149">
        <v>3</v>
      </c>
      <c r="E1149">
        <v>2776</v>
      </c>
      <c r="F1149">
        <v>8062</v>
      </c>
      <c r="G1149">
        <v>8078</v>
      </c>
      <c r="H1149">
        <v>3642</v>
      </c>
      <c r="I1149">
        <v>2221.8149910000002</v>
      </c>
      <c r="J1149">
        <v>665.83400370000004</v>
      </c>
      <c r="K1149">
        <v>389</v>
      </c>
      <c r="L1149">
        <v>399</v>
      </c>
      <c r="M1149">
        <v>481</v>
      </c>
      <c r="N1149">
        <v>1507</v>
      </c>
      <c r="O1149">
        <v>1634.12</v>
      </c>
      <c r="P1149">
        <v>705</v>
      </c>
      <c r="Q1149">
        <v>20</v>
      </c>
      <c r="R1149">
        <v>0.19943055200000001</v>
      </c>
      <c r="S1149">
        <v>865</v>
      </c>
      <c r="T1149">
        <v>361</v>
      </c>
      <c r="U1149">
        <v>1815</v>
      </c>
      <c r="V1149">
        <v>2108</v>
      </c>
      <c r="W1149">
        <v>2493</v>
      </c>
      <c r="X1149">
        <v>1301</v>
      </c>
      <c r="Y1149">
        <v>76</v>
      </c>
      <c r="Z1149">
        <v>114</v>
      </c>
      <c r="AA1149">
        <v>522</v>
      </c>
      <c r="AB1149">
        <v>24</v>
      </c>
      <c r="AC1149">
        <v>84</v>
      </c>
      <c r="AD1149">
        <v>45</v>
      </c>
      <c r="AE1149">
        <v>0</v>
      </c>
      <c r="AF1149">
        <v>0</v>
      </c>
      <c r="AG1149">
        <v>4</v>
      </c>
      <c r="AH1149">
        <v>15</v>
      </c>
      <c r="AI1149">
        <v>0</v>
      </c>
      <c r="AJ1149">
        <v>0</v>
      </c>
      <c r="AK1149">
        <v>1</v>
      </c>
      <c r="AL1149">
        <v>1.1399999999999999</v>
      </c>
      <c r="AM1149">
        <v>0</v>
      </c>
    </row>
    <row r="1150" spans="1:39">
      <c r="A1150">
        <v>1149</v>
      </c>
      <c r="B1150">
        <v>10</v>
      </c>
      <c r="C1150">
        <v>10</v>
      </c>
      <c r="D1150">
        <v>3</v>
      </c>
      <c r="E1150">
        <v>1923</v>
      </c>
      <c r="F1150">
        <v>5884</v>
      </c>
      <c r="G1150">
        <v>5884</v>
      </c>
      <c r="H1150">
        <v>2494</v>
      </c>
      <c r="I1150">
        <v>823.52447949999998</v>
      </c>
      <c r="J1150">
        <v>1336.468768</v>
      </c>
      <c r="K1150">
        <v>326</v>
      </c>
      <c r="L1150">
        <v>212</v>
      </c>
      <c r="M1150">
        <v>391</v>
      </c>
      <c r="N1150">
        <v>994</v>
      </c>
      <c r="O1150">
        <v>466.93</v>
      </c>
      <c r="P1150">
        <v>307</v>
      </c>
      <c r="Q1150">
        <v>107</v>
      </c>
      <c r="R1150">
        <v>0.159585316</v>
      </c>
      <c r="S1150">
        <v>2149</v>
      </c>
      <c r="T1150">
        <v>319</v>
      </c>
      <c r="U1150">
        <v>1536</v>
      </c>
      <c r="V1150">
        <v>1548</v>
      </c>
      <c r="W1150">
        <v>1696</v>
      </c>
      <c r="X1150">
        <v>785</v>
      </c>
      <c r="Y1150">
        <v>619</v>
      </c>
      <c r="Z1150">
        <v>387</v>
      </c>
      <c r="AA1150">
        <v>862</v>
      </c>
      <c r="AB1150">
        <v>216</v>
      </c>
      <c r="AC1150">
        <v>3</v>
      </c>
      <c r="AD1150">
        <v>62</v>
      </c>
      <c r="AE1150">
        <v>0</v>
      </c>
      <c r="AF1150">
        <v>0</v>
      </c>
      <c r="AG1150">
        <v>4</v>
      </c>
      <c r="AH1150">
        <v>0</v>
      </c>
      <c r="AI1150">
        <v>0</v>
      </c>
      <c r="AJ1150">
        <v>0</v>
      </c>
      <c r="AK1150">
        <v>3</v>
      </c>
      <c r="AL1150">
        <v>1.3517699999999999</v>
      </c>
      <c r="AM1150">
        <v>0</v>
      </c>
    </row>
    <row r="1151" spans="1:39">
      <c r="A1151">
        <v>1150</v>
      </c>
      <c r="B1151">
        <v>10</v>
      </c>
      <c r="C1151">
        <v>10</v>
      </c>
      <c r="D1151">
        <v>3</v>
      </c>
      <c r="E1151">
        <v>1768</v>
      </c>
      <c r="F1151">
        <v>5268</v>
      </c>
      <c r="G1151">
        <v>5268</v>
      </c>
      <c r="H1151">
        <v>2376</v>
      </c>
      <c r="I1151">
        <v>1695</v>
      </c>
      <c r="J1151">
        <v>194</v>
      </c>
      <c r="K1151">
        <v>205</v>
      </c>
      <c r="L1151">
        <v>245</v>
      </c>
      <c r="M1151">
        <v>318</v>
      </c>
      <c r="N1151">
        <v>1000</v>
      </c>
      <c r="O1151">
        <v>420.45</v>
      </c>
      <c r="P1151">
        <v>372</v>
      </c>
      <c r="Q1151">
        <v>5</v>
      </c>
      <c r="R1151">
        <v>0.19077448699999999</v>
      </c>
      <c r="S1151">
        <v>696</v>
      </c>
      <c r="T1151">
        <v>253</v>
      </c>
      <c r="U1151">
        <v>1217</v>
      </c>
      <c r="V1151">
        <v>1397</v>
      </c>
      <c r="W1151">
        <v>1599</v>
      </c>
      <c r="X1151">
        <v>802</v>
      </c>
      <c r="Y1151">
        <v>140</v>
      </c>
      <c r="Z1151">
        <v>195</v>
      </c>
      <c r="AA1151">
        <v>222</v>
      </c>
      <c r="AB1151">
        <v>112</v>
      </c>
      <c r="AC1151">
        <v>0</v>
      </c>
      <c r="AD1151">
        <v>27</v>
      </c>
      <c r="AE1151">
        <v>0</v>
      </c>
      <c r="AF1151">
        <v>0</v>
      </c>
      <c r="AG1151">
        <v>4</v>
      </c>
      <c r="AH1151">
        <v>0</v>
      </c>
      <c r="AI1151">
        <v>0</v>
      </c>
      <c r="AJ1151">
        <v>0</v>
      </c>
      <c r="AK1151">
        <v>2</v>
      </c>
      <c r="AL1151">
        <v>1.2184299999999999</v>
      </c>
      <c r="AM1151">
        <v>0</v>
      </c>
    </row>
    <row r="1152" spans="1:39">
      <c r="A1152">
        <v>1151</v>
      </c>
      <c r="B1152">
        <v>10</v>
      </c>
      <c r="C1152">
        <v>10</v>
      </c>
      <c r="D1152">
        <v>3</v>
      </c>
      <c r="E1152">
        <v>1593</v>
      </c>
      <c r="F1152">
        <v>4677</v>
      </c>
      <c r="G1152">
        <v>4677</v>
      </c>
      <c r="H1152">
        <v>2711</v>
      </c>
      <c r="I1152">
        <v>1593</v>
      </c>
      <c r="J1152">
        <v>58</v>
      </c>
      <c r="K1152">
        <v>159</v>
      </c>
      <c r="L1152">
        <v>215</v>
      </c>
      <c r="M1152">
        <v>330</v>
      </c>
      <c r="N1152">
        <v>889</v>
      </c>
      <c r="O1152">
        <v>371.38</v>
      </c>
      <c r="P1152">
        <v>306</v>
      </c>
      <c r="Q1152">
        <v>56</v>
      </c>
      <c r="R1152">
        <v>0.109685696</v>
      </c>
      <c r="S1152">
        <v>640</v>
      </c>
      <c r="T1152">
        <v>309</v>
      </c>
      <c r="U1152">
        <v>787</v>
      </c>
      <c r="V1152">
        <v>1832</v>
      </c>
      <c r="W1152">
        <v>1360</v>
      </c>
      <c r="X1152">
        <v>389</v>
      </c>
      <c r="Y1152">
        <v>119</v>
      </c>
      <c r="Z1152">
        <v>294</v>
      </c>
      <c r="AA1152">
        <v>198</v>
      </c>
      <c r="AB1152">
        <v>11</v>
      </c>
      <c r="AC1152">
        <v>0</v>
      </c>
      <c r="AD1152">
        <v>18</v>
      </c>
      <c r="AE1152">
        <v>0</v>
      </c>
      <c r="AF1152">
        <v>0</v>
      </c>
      <c r="AG1152">
        <v>4</v>
      </c>
      <c r="AH1152">
        <v>0</v>
      </c>
      <c r="AI1152">
        <v>0</v>
      </c>
      <c r="AJ1152">
        <v>0</v>
      </c>
      <c r="AK1152">
        <v>3</v>
      </c>
      <c r="AL1152">
        <v>1.20811</v>
      </c>
      <c r="AM1152">
        <v>0</v>
      </c>
    </row>
    <row r="1153" spans="1:39">
      <c r="A1153">
        <v>1152</v>
      </c>
      <c r="B1153">
        <v>10</v>
      </c>
      <c r="C1153">
        <v>10</v>
      </c>
      <c r="D1153">
        <v>3</v>
      </c>
      <c r="E1153">
        <v>2095</v>
      </c>
      <c r="F1153">
        <v>6209</v>
      </c>
      <c r="G1153">
        <v>6209</v>
      </c>
      <c r="H1153">
        <v>3268</v>
      </c>
      <c r="I1153">
        <v>1102</v>
      </c>
      <c r="J1153">
        <v>1102</v>
      </c>
      <c r="K1153">
        <v>476</v>
      </c>
      <c r="L1153">
        <v>278</v>
      </c>
      <c r="M1153">
        <v>425</v>
      </c>
      <c r="N1153">
        <v>916</v>
      </c>
      <c r="O1153">
        <v>360.82</v>
      </c>
      <c r="P1153">
        <v>169</v>
      </c>
      <c r="Q1153">
        <v>115</v>
      </c>
      <c r="R1153">
        <v>0.117088098</v>
      </c>
      <c r="S1153">
        <v>1852</v>
      </c>
      <c r="T1153">
        <v>464</v>
      </c>
      <c r="U1153">
        <v>1219</v>
      </c>
      <c r="V1153">
        <v>2371</v>
      </c>
      <c r="W1153">
        <v>1602</v>
      </c>
      <c r="X1153">
        <v>553</v>
      </c>
      <c r="Y1153">
        <v>483</v>
      </c>
      <c r="Z1153">
        <v>335</v>
      </c>
      <c r="AA1153">
        <v>876</v>
      </c>
      <c r="AB1153">
        <v>93</v>
      </c>
      <c r="AC1153">
        <v>0</v>
      </c>
      <c r="AD1153">
        <v>65</v>
      </c>
      <c r="AE1153">
        <v>0</v>
      </c>
      <c r="AF1153">
        <v>0</v>
      </c>
      <c r="AG1153">
        <v>3</v>
      </c>
      <c r="AH1153">
        <v>0</v>
      </c>
      <c r="AI1153">
        <v>0</v>
      </c>
      <c r="AJ1153">
        <v>0</v>
      </c>
      <c r="AK1153">
        <v>3</v>
      </c>
      <c r="AL1153">
        <v>1.5579000000000001</v>
      </c>
      <c r="AM1153">
        <v>0</v>
      </c>
    </row>
    <row r="1154" spans="1:39">
      <c r="A1154">
        <v>1153</v>
      </c>
      <c r="B1154">
        <v>10</v>
      </c>
      <c r="C1154">
        <v>10</v>
      </c>
      <c r="D1154">
        <v>3</v>
      </c>
      <c r="E1154">
        <v>2965</v>
      </c>
      <c r="F1154">
        <v>7964</v>
      </c>
      <c r="G1154">
        <v>7978</v>
      </c>
      <c r="H1154">
        <v>3466</v>
      </c>
      <c r="I1154">
        <v>1656</v>
      </c>
      <c r="J1154">
        <v>1363</v>
      </c>
      <c r="K1154">
        <v>602</v>
      </c>
      <c r="L1154">
        <v>536</v>
      </c>
      <c r="M1154">
        <v>570</v>
      </c>
      <c r="N1154">
        <v>1257</v>
      </c>
      <c r="O1154">
        <v>560.15</v>
      </c>
      <c r="P1154">
        <v>397</v>
      </c>
      <c r="Q1154">
        <v>143</v>
      </c>
      <c r="R1154">
        <v>0.240160441</v>
      </c>
      <c r="S1154">
        <v>3405</v>
      </c>
      <c r="T1154">
        <v>326</v>
      </c>
      <c r="U1154">
        <v>1610</v>
      </c>
      <c r="V1154">
        <v>2005</v>
      </c>
      <c r="W1154">
        <v>2454</v>
      </c>
      <c r="X1154">
        <v>1583</v>
      </c>
      <c r="Y1154">
        <v>388</v>
      </c>
      <c r="Z1154">
        <v>1535</v>
      </c>
      <c r="AA1154">
        <v>999</v>
      </c>
      <c r="AB1154">
        <v>329</v>
      </c>
      <c r="AC1154">
        <v>0</v>
      </c>
      <c r="AD1154">
        <v>154</v>
      </c>
      <c r="AE1154">
        <v>0</v>
      </c>
      <c r="AF1154">
        <v>0</v>
      </c>
      <c r="AG1154">
        <v>4</v>
      </c>
      <c r="AH1154">
        <v>0</v>
      </c>
      <c r="AI1154">
        <v>0</v>
      </c>
      <c r="AJ1154">
        <v>0</v>
      </c>
      <c r="AK1154">
        <v>3</v>
      </c>
      <c r="AL1154">
        <v>1.4175599999999999</v>
      </c>
      <c r="AM1154">
        <v>0</v>
      </c>
    </row>
    <row r="1155" spans="1:39">
      <c r="A1155">
        <v>1154</v>
      </c>
      <c r="B1155">
        <v>10</v>
      </c>
      <c r="C1155">
        <v>10</v>
      </c>
      <c r="D1155">
        <v>3</v>
      </c>
      <c r="E1155">
        <v>2954</v>
      </c>
      <c r="F1155">
        <v>8371</v>
      </c>
      <c r="G1155">
        <v>8406</v>
      </c>
      <c r="H1155">
        <v>3500</v>
      </c>
      <c r="I1155">
        <v>2078</v>
      </c>
      <c r="J1155">
        <v>1016</v>
      </c>
      <c r="K1155">
        <v>512</v>
      </c>
      <c r="L1155">
        <v>578</v>
      </c>
      <c r="M1155">
        <v>753</v>
      </c>
      <c r="N1155">
        <v>1111</v>
      </c>
      <c r="O1155">
        <v>538.28</v>
      </c>
      <c r="P1155">
        <v>438</v>
      </c>
      <c r="Q1155">
        <v>101</v>
      </c>
      <c r="R1155">
        <v>0.20747085400000001</v>
      </c>
      <c r="S1155">
        <v>1313</v>
      </c>
      <c r="T1155">
        <v>431</v>
      </c>
      <c r="U1155">
        <v>1945</v>
      </c>
      <c r="V1155">
        <v>2175</v>
      </c>
      <c r="W1155">
        <v>2398</v>
      </c>
      <c r="X1155">
        <v>1457</v>
      </c>
      <c r="Y1155">
        <v>254</v>
      </c>
      <c r="Z1155">
        <v>311</v>
      </c>
      <c r="AA1155">
        <v>659</v>
      </c>
      <c r="AB1155">
        <v>55</v>
      </c>
      <c r="AC1155">
        <v>0</v>
      </c>
      <c r="AD1155">
        <v>34</v>
      </c>
      <c r="AE1155">
        <v>0</v>
      </c>
      <c r="AF1155">
        <v>0</v>
      </c>
      <c r="AG1155">
        <v>4</v>
      </c>
      <c r="AH1155">
        <v>1824</v>
      </c>
      <c r="AI1155">
        <v>0</v>
      </c>
      <c r="AJ1155">
        <v>0</v>
      </c>
      <c r="AK1155">
        <v>3</v>
      </c>
      <c r="AL1155">
        <v>1.30027</v>
      </c>
      <c r="AM1155">
        <v>0</v>
      </c>
    </row>
    <row r="1156" spans="1:39">
      <c r="A1156">
        <v>1155</v>
      </c>
      <c r="B1156">
        <v>10</v>
      </c>
      <c r="C1156">
        <v>10</v>
      </c>
      <c r="D1156">
        <v>3</v>
      </c>
      <c r="E1156">
        <v>1158</v>
      </c>
      <c r="F1156">
        <v>3324</v>
      </c>
      <c r="G1156">
        <v>3326</v>
      </c>
      <c r="H1156">
        <v>1502</v>
      </c>
      <c r="I1156">
        <v>595</v>
      </c>
      <c r="J1156">
        <v>713</v>
      </c>
      <c r="K1156">
        <v>140</v>
      </c>
      <c r="L1156">
        <v>185</v>
      </c>
      <c r="M1156">
        <v>266</v>
      </c>
      <c r="N1156">
        <v>567</v>
      </c>
      <c r="O1156">
        <v>670.01</v>
      </c>
      <c r="P1156">
        <v>150.32</v>
      </c>
      <c r="Q1156">
        <v>437</v>
      </c>
      <c r="R1156">
        <v>0.20324714399999999</v>
      </c>
      <c r="S1156">
        <v>2824</v>
      </c>
      <c r="T1156">
        <v>154</v>
      </c>
      <c r="U1156">
        <v>735</v>
      </c>
      <c r="V1156">
        <v>891</v>
      </c>
      <c r="W1156">
        <v>994</v>
      </c>
      <c r="X1156">
        <v>552</v>
      </c>
      <c r="Y1156">
        <v>986</v>
      </c>
      <c r="Z1156">
        <v>276</v>
      </c>
      <c r="AA1156">
        <v>650</v>
      </c>
      <c r="AB1156">
        <v>48</v>
      </c>
      <c r="AC1156">
        <v>0</v>
      </c>
      <c r="AD1156">
        <v>864</v>
      </c>
      <c r="AE1156">
        <v>0</v>
      </c>
      <c r="AF1156">
        <v>0</v>
      </c>
      <c r="AG1156">
        <v>4</v>
      </c>
      <c r="AH1156">
        <v>0</v>
      </c>
      <c r="AI1156">
        <v>0</v>
      </c>
      <c r="AJ1156">
        <v>0</v>
      </c>
      <c r="AK1156">
        <v>3</v>
      </c>
      <c r="AL1156">
        <v>1.1938200000000001</v>
      </c>
      <c r="AM1156">
        <v>0</v>
      </c>
    </row>
    <row r="1157" spans="1:39">
      <c r="A1157">
        <v>1156</v>
      </c>
      <c r="B1157">
        <v>10</v>
      </c>
      <c r="C1157">
        <v>10</v>
      </c>
      <c r="D1157">
        <v>3</v>
      </c>
      <c r="E1157">
        <v>3035</v>
      </c>
      <c r="F1157">
        <v>7486</v>
      </c>
      <c r="G1157">
        <v>7494</v>
      </c>
      <c r="H1157">
        <v>4379</v>
      </c>
      <c r="I1157">
        <v>1654</v>
      </c>
      <c r="J1157">
        <v>1574</v>
      </c>
      <c r="K1157">
        <v>709</v>
      </c>
      <c r="L1157">
        <v>631</v>
      </c>
      <c r="M1157">
        <v>608</v>
      </c>
      <c r="N1157">
        <v>1087</v>
      </c>
      <c r="O1157">
        <v>531.91999999999996</v>
      </c>
      <c r="P1157">
        <v>407</v>
      </c>
      <c r="Q1157">
        <v>105</v>
      </c>
      <c r="R1157">
        <v>0.14905257499999999</v>
      </c>
      <c r="S1157">
        <v>2529</v>
      </c>
      <c r="T1157">
        <v>395</v>
      </c>
      <c r="U1157">
        <v>798</v>
      </c>
      <c r="V1157">
        <v>3706</v>
      </c>
      <c r="W1157">
        <v>1686</v>
      </c>
      <c r="X1157">
        <v>909</v>
      </c>
      <c r="Y1157">
        <v>749</v>
      </c>
      <c r="Z1157">
        <v>467</v>
      </c>
      <c r="AA1157">
        <v>1123</v>
      </c>
      <c r="AB1157">
        <v>85</v>
      </c>
      <c r="AC1157">
        <v>0</v>
      </c>
      <c r="AD1157">
        <v>105</v>
      </c>
      <c r="AE1157">
        <v>0</v>
      </c>
      <c r="AF1157">
        <v>0</v>
      </c>
      <c r="AG1157">
        <v>4</v>
      </c>
      <c r="AH1157">
        <v>44</v>
      </c>
      <c r="AI1157">
        <v>0</v>
      </c>
      <c r="AJ1157">
        <v>0</v>
      </c>
      <c r="AK1157">
        <v>3</v>
      </c>
      <c r="AL1157">
        <v>1.3384499999999999</v>
      </c>
      <c r="AM1157">
        <v>0</v>
      </c>
    </row>
    <row r="1158" spans="1:39">
      <c r="A1158">
        <v>1157</v>
      </c>
      <c r="B1158">
        <v>10</v>
      </c>
      <c r="C1158">
        <v>10</v>
      </c>
      <c r="D1158">
        <v>3</v>
      </c>
      <c r="E1158">
        <v>1768</v>
      </c>
      <c r="F1158">
        <v>4645</v>
      </c>
      <c r="G1158">
        <v>4667</v>
      </c>
      <c r="H1158">
        <v>2655</v>
      </c>
      <c r="I1158">
        <v>1247</v>
      </c>
      <c r="J1158">
        <v>606</v>
      </c>
      <c r="K1158">
        <v>310</v>
      </c>
      <c r="L1158">
        <v>378</v>
      </c>
      <c r="M1158">
        <v>550</v>
      </c>
      <c r="N1158">
        <v>530</v>
      </c>
      <c r="O1158">
        <v>325.17</v>
      </c>
      <c r="P1158">
        <v>299</v>
      </c>
      <c r="Q1158">
        <v>8</v>
      </c>
      <c r="R1158">
        <v>0.128990786</v>
      </c>
      <c r="S1158">
        <v>503</v>
      </c>
      <c r="T1158">
        <v>316</v>
      </c>
      <c r="U1158">
        <v>611</v>
      </c>
      <c r="V1158">
        <v>2299</v>
      </c>
      <c r="W1158">
        <v>962</v>
      </c>
      <c r="X1158">
        <v>479</v>
      </c>
      <c r="Y1158">
        <v>136</v>
      </c>
      <c r="Z1158">
        <v>81</v>
      </c>
      <c r="AA1158">
        <v>236</v>
      </c>
      <c r="AB1158">
        <v>48</v>
      </c>
      <c r="AC1158">
        <v>0</v>
      </c>
      <c r="AD1158">
        <v>2</v>
      </c>
      <c r="AE1158">
        <v>0</v>
      </c>
      <c r="AF1158">
        <v>0</v>
      </c>
      <c r="AG1158">
        <v>4</v>
      </c>
      <c r="AH1158">
        <v>0</v>
      </c>
      <c r="AI1158">
        <v>0</v>
      </c>
      <c r="AJ1158">
        <v>0</v>
      </c>
      <c r="AK1158">
        <v>3</v>
      </c>
      <c r="AL1158">
        <v>1.2256</v>
      </c>
      <c r="AM1158">
        <v>0</v>
      </c>
    </row>
    <row r="1159" spans="1:39">
      <c r="A1159">
        <v>1158</v>
      </c>
      <c r="B1159">
        <v>10</v>
      </c>
      <c r="C1159">
        <v>10</v>
      </c>
      <c r="D1159">
        <v>3</v>
      </c>
      <c r="E1159">
        <v>1590</v>
      </c>
      <c r="F1159">
        <v>4369</v>
      </c>
      <c r="G1159">
        <v>4369</v>
      </c>
      <c r="H1159">
        <v>2570</v>
      </c>
      <c r="I1159">
        <v>903</v>
      </c>
      <c r="J1159">
        <v>802</v>
      </c>
      <c r="K1159">
        <v>218</v>
      </c>
      <c r="L1159">
        <v>276</v>
      </c>
      <c r="M1159">
        <v>433</v>
      </c>
      <c r="N1159">
        <v>663</v>
      </c>
      <c r="O1159">
        <v>281</v>
      </c>
      <c r="P1159">
        <v>227</v>
      </c>
      <c r="Q1159">
        <v>48</v>
      </c>
      <c r="R1159">
        <v>0.112611582</v>
      </c>
      <c r="S1159">
        <v>823</v>
      </c>
      <c r="T1159">
        <v>321</v>
      </c>
      <c r="U1159">
        <v>568</v>
      </c>
      <c r="V1159">
        <v>2154</v>
      </c>
      <c r="W1159">
        <v>937</v>
      </c>
      <c r="X1159">
        <v>389</v>
      </c>
      <c r="Y1159">
        <v>350</v>
      </c>
      <c r="Z1159">
        <v>163</v>
      </c>
      <c r="AA1159">
        <v>281</v>
      </c>
      <c r="AB1159">
        <v>18</v>
      </c>
      <c r="AC1159">
        <v>0</v>
      </c>
      <c r="AD1159">
        <v>11</v>
      </c>
      <c r="AE1159">
        <v>0</v>
      </c>
      <c r="AF1159">
        <v>0</v>
      </c>
      <c r="AG1159">
        <v>4</v>
      </c>
      <c r="AH1159">
        <v>0</v>
      </c>
      <c r="AI1159">
        <v>0</v>
      </c>
      <c r="AJ1159">
        <v>0</v>
      </c>
      <c r="AK1159">
        <v>3</v>
      </c>
      <c r="AL1159">
        <v>1.2780199999999999</v>
      </c>
      <c r="AM1159">
        <v>0</v>
      </c>
    </row>
    <row r="1160" spans="1:39">
      <c r="A1160">
        <v>1159</v>
      </c>
      <c r="B1160">
        <v>10</v>
      </c>
      <c r="C1160">
        <v>10</v>
      </c>
      <c r="D1160">
        <v>3</v>
      </c>
      <c r="E1160">
        <v>2485</v>
      </c>
      <c r="F1160">
        <v>6814</v>
      </c>
      <c r="G1160">
        <v>6818</v>
      </c>
      <c r="H1160">
        <v>3843</v>
      </c>
      <c r="I1160">
        <v>1720.4608940000001</v>
      </c>
      <c r="J1160">
        <v>809.16201120000005</v>
      </c>
      <c r="K1160">
        <v>421</v>
      </c>
      <c r="L1160">
        <v>449</v>
      </c>
      <c r="M1160">
        <v>601</v>
      </c>
      <c r="N1160">
        <v>1014</v>
      </c>
      <c r="O1160">
        <v>621.41999999999996</v>
      </c>
      <c r="P1160">
        <v>449</v>
      </c>
      <c r="Q1160">
        <v>146</v>
      </c>
      <c r="R1160">
        <v>0.13684364900000001</v>
      </c>
      <c r="S1160">
        <v>2294</v>
      </c>
      <c r="T1160">
        <v>416</v>
      </c>
      <c r="U1160">
        <v>1051</v>
      </c>
      <c r="V1160">
        <v>2711</v>
      </c>
      <c r="W1160">
        <v>1917</v>
      </c>
      <c r="X1160">
        <v>723</v>
      </c>
      <c r="Y1160">
        <v>449</v>
      </c>
      <c r="Z1160">
        <v>568</v>
      </c>
      <c r="AA1160">
        <v>1046</v>
      </c>
      <c r="AB1160">
        <v>194</v>
      </c>
      <c r="AC1160">
        <v>0</v>
      </c>
      <c r="AD1160">
        <v>37</v>
      </c>
      <c r="AE1160">
        <v>0</v>
      </c>
      <c r="AF1160">
        <v>0</v>
      </c>
      <c r="AG1160">
        <v>4</v>
      </c>
      <c r="AH1160">
        <v>0</v>
      </c>
      <c r="AI1160">
        <v>0</v>
      </c>
      <c r="AJ1160">
        <v>0</v>
      </c>
      <c r="AK1160">
        <v>3</v>
      </c>
      <c r="AL1160">
        <v>1.26572</v>
      </c>
      <c r="AM1160">
        <v>0</v>
      </c>
    </row>
    <row r="1161" spans="1:39">
      <c r="A1161">
        <v>1160</v>
      </c>
      <c r="B1161">
        <v>10</v>
      </c>
      <c r="C1161">
        <v>10</v>
      </c>
      <c r="D1161">
        <v>3</v>
      </c>
      <c r="E1161">
        <v>2317</v>
      </c>
      <c r="F1161">
        <v>6553</v>
      </c>
      <c r="G1161">
        <v>6553</v>
      </c>
      <c r="H1161">
        <v>3323</v>
      </c>
      <c r="I1161">
        <v>396</v>
      </c>
      <c r="J1161">
        <v>2164</v>
      </c>
      <c r="K1161">
        <v>580</v>
      </c>
      <c r="L1161">
        <v>529</v>
      </c>
      <c r="M1161">
        <v>596</v>
      </c>
      <c r="N1161">
        <v>612</v>
      </c>
      <c r="O1161">
        <v>264.98</v>
      </c>
      <c r="P1161">
        <v>168</v>
      </c>
      <c r="Q1161">
        <v>28</v>
      </c>
      <c r="R1161">
        <v>0.13474744399999999</v>
      </c>
      <c r="S1161">
        <v>2338</v>
      </c>
      <c r="T1161">
        <v>500</v>
      </c>
      <c r="U1161">
        <v>1229</v>
      </c>
      <c r="V1161">
        <v>2565</v>
      </c>
      <c r="W1161">
        <v>1565</v>
      </c>
      <c r="X1161">
        <v>694</v>
      </c>
      <c r="Y1161">
        <v>1550</v>
      </c>
      <c r="Z1161">
        <v>506</v>
      </c>
      <c r="AA1161">
        <v>197</v>
      </c>
      <c r="AB1161">
        <v>20</v>
      </c>
      <c r="AC1161">
        <v>0</v>
      </c>
      <c r="AD1161">
        <v>65</v>
      </c>
      <c r="AE1161">
        <v>0</v>
      </c>
      <c r="AF1161">
        <v>0</v>
      </c>
      <c r="AG1161">
        <v>3</v>
      </c>
      <c r="AH1161">
        <v>0</v>
      </c>
      <c r="AI1161">
        <v>0</v>
      </c>
      <c r="AJ1161">
        <v>0</v>
      </c>
      <c r="AK1161">
        <v>3</v>
      </c>
      <c r="AL1161">
        <v>1.9820899999999999</v>
      </c>
      <c r="AM1161">
        <v>0</v>
      </c>
    </row>
    <row r="1162" spans="1:39">
      <c r="A1162">
        <v>1161</v>
      </c>
      <c r="B1162">
        <v>10</v>
      </c>
      <c r="C1162">
        <v>10</v>
      </c>
      <c r="D1162">
        <v>3</v>
      </c>
      <c r="E1162">
        <v>2056</v>
      </c>
      <c r="F1162">
        <v>5353</v>
      </c>
      <c r="G1162">
        <v>5353</v>
      </c>
      <c r="H1162">
        <v>2895</v>
      </c>
      <c r="I1162">
        <v>666</v>
      </c>
      <c r="J1162">
        <v>1621</v>
      </c>
      <c r="K1162">
        <v>404</v>
      </c>
      <c r="L1162">
        <v>574</v>
      </c>
      <c r="M1162">
        <v>608</v>
      </c>
      <c r="N1162">
        <v>470</v>
      </c>
      <c r="O1162">
        <v>266.64</v>
      </c>
      <c r="P1162">
        <v>188</v>
      </c>
      <c r="Q1162">
        <v>82</v>
      </c>
      <c r="R1162">
        <v>0.16570147599999999</v>
      </c>
      <c r="S1162">
        <v>1731</v>
      </c>
      <c r="T1162">
        <v>330</v>
      </c>
      <c r="U1162">
        <v>804</v>
      </c>
      <c r="V1162">
        <v>2100</v>
      </c>
      <c r="W1162">
        <v>1437</v>
      </c>
      <c r="X1162">
        <v>682</v>
      </c>
      <c r="Y1162">
        <v>144</v>
      </c>
      <c r="Z1162">
        <v>607</v>
      </c>
      <c r="AA1162">
        <v>848</v>
      </c>
      <c r="AB1162">
        <v>89</v>
      </c>
      <c r="AC1162">
        <v>0</v>
      </c>
      <c r="AD1162">
        <v>43</v>
      </c>
      <c r="AE1162">
        <v>0</v>
      </c>
      <c r="AF1162">
        <v>0</v>
      </c>
      <c r="AG1162">
        <v>3</v>
      </c>
      <c r="AH1162">
        <v>222</v>
      </c>
      <c r="AI1162">
        <v>0</v>
      </c>
      <c r="AJ1162">
        <v>0</v>
      </c>
      <c r="AK1162">
        <v>3</v>
      </c>
      <c r="AL1162">
        <v>1.49291</v>
      </c>
      <c r="AM1162">
        <v>0</v>
      </c>
    </row>
    <row r="1163" spans="1:39">
      <c r="A1163">
        <v>1162</v>
      </c>
      <c r="B1163">
        <v>10</v>
      </c>
      <c r="C1163">
        <v>10</v>
      </c>
      <c r="D1163">
        <v>3</v>
      </c>
      <c r="E1163">
        <v>1041</v>
      </c>
      <c r="F1163">
        <v>2529</v>
      </c>
      <c r="G1163">
        <v>2552</v>
      </c>
      <c r="H1163">
        <v>1448</v>
      </c>
      <c r="I1163">
        <v>473.4780859</v>
      </c>
      <c r="J1163">
        <v>696.01744189999999</v>
      </c>
      <c r="K1163">
        <v>260</v>
      </c>
      <c r="L1163">
        <v>259</v>
      </c>
      <c r="M1163">
        <v>189</v>
      </c>
      <c r="N1163">
        <v>333</v>
      </c>
      <c r="O1163">
        <v>173.36</v>
      </c>
      <c r="P1163">
        <v>131.41</v>
      </c>
      <c r="Q1163">
        <v>19.87</v>
      </c>
      <c r="R1163">
        <v>0.18299372999999999</v>
      </c>
      <c r="S1163">
        <v>868</v>
      </c>
      <c r="T1163">
        <v>115</v>
      </c>
      <c r="U1163">
        <v>315</v>
      </c>
      <c r="V1163">
        <v>969</v>
      </c>
      <c r="W1163">
        <v>783</v>
      </c>
      <c r="X1163">
        <v>370</v>
      </c>
      <c r="Y1163">
        <v>47</v>
      </c>
      <c r="Z1163">
        <v>362</v>
      </c>
      <c r="AA1163">
        <v>293</v>
      </c>
      <c r="AB1163">
        <v>129</v>
      </c>
      <c r="AC1163">
        <v>1</v>
      </c>
      <c r="AD1163">
        <v>36</v>
      </c>
      <c r="AE1163">
        <v>0</v>
      </c>
      <c r="AF1163">
        <v>0</v>
      </c>
      <c r="AG1163">
        <v>4</v>
      </c>
      <c r="AH1163">
        <v>0</v>
      </c>
      <c r="AI1163">
        <v>0</v>
      </c>
      <c r="AJ1163">
        <v>0</v>
      </c>
      <c r="AK1163">
        <v>3</v>
      </c>
      <c r="AL1163">
        <v>2.0960899999999998</v>
      </c>
      <c r="AM1163">
        <v>0</v>
      </c>
    </row>
    <row r="1164" spans="1:39">
      <c r="A1164">
        <v>1163</v>
      </c>
      <c r="B1164">
        <v>10</v>
      </c>
      <c r="C1164">
        <v>10</v>
      </c>
      <c r="D1164">
        <v>3</v>
      </c>
      <c r="E1164">
        <v>2420</v>
      </c>
      <c r="F1164">
        <v>6607</v>
      </c>
      <c r="G1164">
        <v>6607</v>
      </c>
      <c r="H1164">
        <v>2954</v>
      </c>
      <c r="I1164">
        <v>827</v>
      </c>
      <c r="J1164">
        <v>1855</v>
      </c>
      <c r="K1164">
        <v>981</v>
      </c>
      <c r="L1164">
        <v>667</v>
      </c>
      <c r="M1164">
        <v>426</v>
      </c>
      <c r="N1164">
        <v>346</v>
      </c>
      <c r="O1164">
        <v>217.92</v>
      </c>
      <c r="P1164">
        <v>178</v>
      </c>
      <c r="Q1164">
        <v>33</v>
      </c>
      <c r="R1164">
        <v>0.15150597900000001</v>
      </c>
      <c r="S1164">
        <v>1079</v>
      </c>
      <c r="T1164">
        <v>550</v>
      </c>
      <c r="U1164">
        <v>1369</v>
      </c>
      <c r="V1164">
        <v>2434</v>
      </c>
      <c r="W1164">
        <v>1440</v>
      </c>
      <c r="X1164">
        <v>814</v>
      </c>
      <c r="Y1164">
        <v>74</v>
      </c>
      <c r="Z1164">
        <v>221</v>
      </c>
      <c r="AA1164">
        <v>581</v>
      </c>
      <c r="AB1164">
        <v>180</v>
      </c>
      <c r="AC1164">
        <v>0</v>
      </c>
      <c r="AD1164">
        <v>23</v>
      </c>
      <c r="AE1164">
        <v>0</v>
      </c>
      <c r="AF1164">
        <v>0</v>
      </c>
      <c r="AG1164">
        <v>3</v>
      </c>
      <c r="AH1164">
        <v>0</v>
      </c>
      <c r="AI1164">
        <v>0</v>
      </c>
      <c r="AJ1164">
        <v>0</v>
      </c>
      <c r="AK1164">
        <v>3</v>
      </c>
      <c r="AL1164">
        <v>1.7200500000000001</v>
      </c>
      <c r="AM1164">
        <v>0</v>
      </c>
    </row>
    <row r="1165" spans="1:39">
      <c r="A1165">
        <v>1164</v>
      </c>
      <c r="B1165">
        <v>10</v>
      </c>
      <c r="C1165">
        <v>10</v>
      </c>
      <c r="D1165">
        <v>3</v>
      </c>
      <c r="E1165">
        <v>1592</v>
      </c>
      <c r="F1165">
        <v>4340</v>
      </c>
      <c r="G1165">
        <v>4340</v>
      </c>
      <c r="H1165">
        <v>2276</v>
      </c>
      <c r="I1165">
        <v>990.2763238</v>
      </c>
      <c r="J1165">
        <v>726.71941570000001</v>
      </c>
      <c r="K1165">
        <v>420</v>
      </c>
      <c r="L1165">
        <v>313</v>
      </c>
      <c r="M1165">
        <v>300</v>
      </c>
      <c r="N1165">
        <v>559</v>
      </c>
      <c r="O1165">
        <v>386.14</v>
      </c>
      <c r="P1165">
        <v>246</v>
      </c>
      <c r="Q1165">
        <v>122</v>
      </c>
      <c r="R1165">
        <v>0.14654377900000001</v>
      </c>
      <c r="S1165">
        <v>2573</v>
      </c>
      <c r="T1165">
        <v>290</v>
      </c>
      <c r="U1165">
        <v>747</v>
      </c>
      <c r="V1165">
        <v>1622</v>
      </c>
      <c r="W1165">
        <v>1184</v>
      </c>
      <c r="X1165">
        <v>497</v>
      </c>
      <c r="Y1165">
        <v>1208</v>
      </c>
      <c r="Z1165">
        <v>421</v>
      </c>
      <c r="AA1165">
        <v>830</v>
      </c>
      <c r="AB1165">
        <v>58</v>
      </c>
      <c r="AC1165">
        <v>0</v>
      </c>
      <c r="AD1165">
        <v>56</v>
      </c>
      <c r="AE1165">
        <v>0</v>
      </c>
      <c r="AF1165">
        <v>0</v>
      </c>
      <c r="AG1165">
        <v>4</v>
      </c>
      <c r="AH1165">
        <v>1</v>
      </c>
      <c r="AI1165">
        <v>0</v>
      </c>
      <c r="AJ1165">
        <v>0</v>
      </c>
      <c r="AK1165">
        <v>3</v>
      </c>
      <c r="AL1165">
        <v>1.41015</v>
      </c>
      <c r="AM1165">
        <v>0</v>
      </c>
    </row>
    <row r="1166" spans="1:39">
      <c r="A1166">
        <v>1165</v>
      </c>
      <c r="B1166">
        <v>10</v>
      </c>
      <c r="C1166">
        <v>10</v>
      </c>
      <c r="D1166">
        <v>3</v>
      </c>
      <c r="E1166">
        <v>1595</v>
      </c>
      <c r="F1166">
        <v>4305</v>
      </c>
      <c r="G1166">
        <v>4316</v>
      </c>
      <c r="H1166">
        <v>2302</v>
      </c>
      <c r="I1166">
        <v>908</v>
      </c>
      <c r="J1166">
        <v>706</v>
      </c>
      <c r="K1166">
        <v>344</v>
      </c>
      <c r="L1166">
        <v>445</v>
      </c>
      <c r="M1166">
        <v>289</v>
      </c>
      <c r="N1166">
        <v>517</v>
      </c>
      <c r="O1166">
        <v>246.91</v>
      </c>
      <c r="P1166">
        <v>217</v>
      </c>
      <c r="Q1166">
        <v>34</v>
      </c>
      <c r="R1166">
        <v>0.14689527299999999</v>
      </c>
      <c r="S1166">
        <v>395</v>
      </c>
      <c r="T1166">
        <v>295</v>
      </c>
      <c r="U1166">
        <v>722</v>
      </c>
      <c r="V1166">
        <v>1651</v>
      </c>
      <c r="W1166">
        <v>1140</v>
      </c>
      <c r="X1166">
        <v>508</v>
      </c>
      <c r="Y1166">
        <v>47</v>
      </c>
      <c r="Z1166">
        <v>45</v>
      </c>
      <c r="AA1166">
        <v>248</v>
      </c>
      <c r="AB1166">
        <v>49</v>
      </c>
      <c r="AC1166">
        <v>1</v>
      </c>
      <c r="AD1166">
        <v>5</v>
      </c>
      <c r="AE1166">
        <v>0</v>
      </c>
      <c r="AF1166">
        <v>0</v>
      </c>
      <c r="AG1166">
        <v>4</v>
      </c>
      <c r="AH1166">
        <v>0</v>
      </c>
      <c r="AI1166">
        <v>0</v>
      </c>
      <c r="AJ1166">
        <v>0</v>
      </c>
      <c r="AK1166">
        <v>3</v>
      </c>
      <c r="AL1166">
        <v>1.25722</v>
      </c>
      <c r="AM1166">
        <v>0</v>
      </c>
    </row>
    <row r="1167" spans="1:39">
      <c r="A1167">
        <v>1166</v>
      </c>
      <c r="B1167">
        <v>10</v>
      </c>
      <c r="C1167">
        <v>10</v>
      </c>
      <c r="D1167">
        <v>3</v>
      </c>
      <c r="E1167">
        <v>1590</v>
      </c>
      <c r="F1167">
        <v>4337</v>
      </c>
      <c r="G1167">
        <v>4337</v>
      </c>
      <c r="H1167">
        <v>2308</v>
      </c>
      <c r="I1167">
        <v>938</v>
      </c>
      <c r="J1167">
        <v>771</v>
      </c>
      <c r="K1167">
        <v>369</v>
      </c>
      <c r="L1167">
        <v>364</v>
      </c>
      <c r="M1167">
        <v>295</v>
      </c>
      <c r="N1167">
        <v>562</v>
      </c>
      <c r="O1167">
        <v>300.14</v>
      </c>
      <c r="P1167">
        <v>258</v>
      </c>
      <c r="Q1167">
        <v>44</v>
      </c>
      <c r="R1167">
        <v>0.14802859099999999</v>
      </c>
      <c r="S1167">
        <v>815</v>
      </c>
      <c r="T1167">
        <v>294</v>
      </c>
      <c r="U1167">
        <v>743</v>
      </c>
      <c r="V1167">
        <v>1623</v>
      </c>
      <c r="W1167">
        <v>1186</v>
      </c>
      <c r="X1167">
        <v>491</v>
      </c>
      <c r="Y1167">
        <v>266</v>
      </c>
      <c r="Z1167">
        <v>91</v>
      </c>
      <c r="AA1167">
        <v>389</v>
      </c>
      <c r="AB1167">
        <v>64</v>
      </c>
      <c r="AC1167">
        <v>0</v>
      </c>
      <c r="AD1167">
        <v>5</v>
      </c>
      <c r="AE1167">
        <v>0</v>
      </c>
      <c r="AF1167">
        <v>0</v>
      </c>
      <c r="AG1167">
        <v>4</v>
      </c>
      <c r="AH1167">
        <v>0</v>
      </c>
      <c r="AI1167">
        <v>0</v>
      </c>
      <c r="AJ1167">
        <v>0</v>
      </c>
      <c r="AK1167">
        <v>3</v>
      </c>
      <c r="AL1167">
        <v>1.2685</v>
      </c>
      <c r="AM1167">
        <v>0</v>
      </c>
    </row>
    <row r="1168" spans="1:39">
      <c r="A1168">
        <v>1167</v>
      </c>
      <c r="B1168">
        <v>10</v>
      </c>
      <c r="C1168">
        <v>10</v>
      </c>
      <c r="D1168">
        <v>3</v>
      </c>
      <c r="E1168">
        <v>1347</v>
      </c>
      <c r="F1168">
        <v>3892</v>
      </c>
      <c r="G1168">
        <v>3905</v>
      </c>
      <c r="H1168">
        <v>2105</v>
      </c>
      <c r="I1168">
        <v>1031</v>
      </c>
      <c r="J1168">
        <v>414</v>
      </c>
      <c r="K1168">
        <v>260</v>
      </c>
      <c r="L1168">
        <v>233</v>
      </c>
      <c r="M1168">
        <v>336</v>
      </c>
      <c r="N1168">
        <v>518</v>
      </c>
      <c r="O1168">
        <v>345.02</v>
      </c>
      <c r="P1168">
        <v>238</v>
      </c>
      <c r="Q1168">
        <v>48</v>
      </c>
      <c r="R1168">
        <v>0.124199744</v>
      </c>
      <c r="S1168">
        <v>2353</v>
      </c>
      <c r="T1168">
        <v>282</v>
      </c>
      <c r="U1168">
        <v>703</v>
      </c>
      <c r="V1168">
        <v>1545</v>
      </c>
      <c r="W1168">
        <v>1004</v>
      </c>
      <c r="X1168">
        <v>371</v>
      </c>
      <c r="Y1168">
        <v>9</v>
      </c>
      <c r="Z1168">
        <v>471</v>
      </c>
      <c r="AA1168">
        <v>1785</v>
      </c>
      <c r="AB1168">
        <v>60</v>
      </c>
      <c r="AC1168">
        <v>0</v>
      </c>
      <c r="AD1168">
        <v>28</v>
      </c>
      <c r="AE1168">
        <v>0</v>
      </c>
      <c r="AF1168">
        <v>0</v>
      </c>
      <c r="AG1168">
        <v>4</v>
      </c>
      <c r="AH1168">
        <v>0</v>
      </c>
      <c r="AI1168">
        <v>0</v>
      </c>
      <c r="AJ1168">
        <v>0</v>
      </c>
      <c r="AK1168">
        <v>3</v>
      </c>
      <c r="AL1168">
        <v>1.4849300000000001</v>
      </c>
      <c r="AM1168">
        <v>0</v>
      </c>
    </row>
    <row r="1169" spans="1:39">
      <c r="A1169">
        <v>1168</v>
      </c>
      <c r="B1169">
        <v>10</v>
      </c>
      <c r="C1169">
        <v>10</v>
      </c>
      <c r="D1169">
        <v>3</v>
      </c>
      <c r="E1169">
        <v>2327</v>
      </c>
      <c r="F1169">
        <v>7270</v>
      </c>
      <c r="G1169">
        <v>7302</v>
      </c>
      <c r="H1169">
        <v>3901</v>
      </c>
      <c r="I1169">
        <v>1962</v>
      </c>
      <c r="J1169">
        <v>500</v>
      </c>
      <c r="K1169">
        <v>355</v>
      </c>
      <c r="L1169">
        <v>531</v>
      </c>
      <c r="M1169">
        <v>415</v>
      </c>
      <c r="N1169">
        <v>1026</v>
      </c>
      <c r="O1169">
        <v>567.66999999999996</v>
      </c>
      <c r="P1169">
        <v>443</v>
      </c>
      <c r="Q1169">
        <v>93</v>
      </c>
      <c r="R1169">
        <v>0.14735688899999999</v>
      </c>
      <c r="S1169">
        <v>759</v>
      </c>
      <c r="T1169">
        <v>492</v>
      </c>
      <c r="U1169">
        <v>1441</v>
      </c>
      <c r="V1169">
        <v>2598</v>
      </c>
      <c r="W1169">
        <v>1941</v>
      </c>
      <c r="X1169">
        <v>830</v>
      </c>
      <c r="Y1169">
        <v>76</v>
      </c>
      <c r="Z1169">
        <v>136</v>
      </c>
      <c r="AA1169">
        <v>456</v>
      </c>
      <c r="AB1169">
        <v>72</v>
      </c>
      <c r="AC1169">
        <v>0</v>
      </c>
      <c r="AD1169">
        <v>19</v>
      </c>
      <c r="AE1169">
        <v>0</v>
      </c>
      <c r="AF1169">
        <v>0</v>
      </c>
      <c r="AG1169">
        <v>4</v>
      </c>
      <c r="AH1169">
        <v>1683</v>
      </c>
      <c r="AI1169">
        <v>0</v>
      </c>
      <c r="AJ1169">
        <v>0</v>
      </c>
      <c r="AK1169">
        <v>3</v>
      </c>
      <c r="AL1169">
        <v>1.1879599999999999</v>
      </c>
      <c r="AM1169">
        <v>0</v>
      </c>
    </row>
    <row r="1170" spans="1:39">
      <c r="A1170">
        <v>1169</v>
      </c>
      <c r="B1170">
        <v>10</v>
      </c>
      <c r="C1170">
        <v>10</v>
      </c>
      <c r="D1170">
        <v>3</v>
      </c>
      <c r="E1170">
        <v>1237</v>
      </c>
      <c r="F1170">
        <v>3272</v>
      </c>
      <c r="G1170">
        <v>3273</v>
      </c>
      <c r="H1170">
        <v>1379</v>
      </c>
      <c r="I1170">
        <v>677.20349280000005</v>
      </c>
      <c r="J1170">
        <v>640.57251329999997</v>
      </c>
      <c r="K1170">
        <v>254</v>
      </c>
      <c r="L1170">
        <v>319</v>
      </c>
      <c r="M1170">
        <v>197</v>
      </c>
      <c r="N1170">
        <v>467</v>
      </c>
      <c r="O1170">
        <v>435.99</v>
      </c>
      <c r="P1170">
        <v>210</v>
      </c>
      <c r="Q1170">
        <v>61</v>
      </c>
      <c r="R1170">
        <v>0.247173847</v>
      </c>
      <c r="S1170">
        <v>2454</v>
      </c>
      <c r="T1170">
        <v>134</v>
      </c>
      <c r="U1170">
        <v>677</v>
      </c>
      <c r="V1170">
        <v>806</v>
      </c>
      <c r="W1170">
        <v>978</v>
      </c>
      <c r="X1170">
        <v>678</v>
      </c>
      <c r="Y1170">
        <v>263</v>
      </c>
      <c r="Z1170">
        <v>1074</v>
      </c>
      <c r="AA1170">
        <v>775</v>
      </c>
      <c r="AB1170">
        <v>129</v>
      </c>
      <c r="AC1170">
        <v>0</v>
      </c>
      <c r="AD1170">
        <v>213</v>
      </c>
      <c r="AE1170">
        <v>0</v>
      </c>
      <c r="AF1170">
        <v>0</v>
      </c>
      <c r="AG1170">
        <v>4</v>
      </c>
      <c r="AH1170">
        <v>0</v>
      </c>
      <c r="AI1170">
        <v>0</v>
      </c>
      <c r="AJ1170">
        <v>0</v>
      </c>
      <c r="AK1170">
        <v>1</v>
      </c>
      <c r="AL1170">
        <v>1.4776199999999999</v>
      </c>
      <c r="AM1170">
        <v>0</v>
      </c>
    </row>
    <row r="1171" spans="1:39">
      <c r="A1171">
        <v>1170</v>
      </c>
      <c r="B1171">
        <v>10</v>
      </c>
      <c r="C1171">
        <v>10</v>
      </c>
      <c r="D1171">
        <v>3</v>
      </c>
      <c r="E1171">
        <v>1836</v>
      </c>
      <c r="F1171">
        <v>4942</v>
      </c>
      <c r="G1171">
        <v>4942</v>
      </c>
      <c r="H1171">
        <v>2349</v>
      </c>
      <c r="I1171">
        <v>1736</v>
      </c>
      <c r="J1171">
        <v>185</v>
      </c>
      <c r="K1171">
        <v>265</v>
      </c>
      <c r="L1171">
        <v>334</v>
      </c>
      <c r="M1171">
        <v>261</v>
      </c>
      <c r="N1171">
        <v>976</v>
      </c>
      <c r="O1171">
        <v>839.05</v>
      </c>
      <c r="P1171">
        <v>625</v>
      </c>
      <c r="Q1171">
        <v>62</v>
      </c>
      <c r="R1171">
        <v>0.25354107599999998</v>
      </c>
      <c r="S1171">
        <v>683</v>
      </c>
      <c r="T1171">
        <v>175</v>
      </c>
      <c r="U1171">
        <v>859</v>
      </c>
      <c r="V1171">
        <v>1260</v>
      </c>
      <c r="W1171">
        <v>1643</v>
      </c>
      <c r="X1171">
        <v>1005</v>
      </c>
      <c r="Y1171">
        <v>102</v>
      </c>
      <c r="Z1171">
        <v>76</v>
      </c>
      <c r="AA1171">
        <v>472</v>
      </c>
      <c r="AB1171">
        <v>16</v>
      </c>
      <c r="AC1171">
        <v>0</v>
      </c>
      <c r="AD1171">
        <v>17</v>
      </c>
      <c r="AE1171">
        <v>0</v>
      </c>
      <c r="AF1171">
        <v>0</v>
      </c>
      <c r="AG1171">
        <v>4</v>
      </c>
      <c r="AH1171">
        <v>0</v>
      </c>
      <c r="AI1171">
        <v>0</v>
      </c>
      <c r="AJ1171">
        <v>0</v>
      </c>
      <c r="AK1171">
        <v>1</v>
      </c>
      <c r="AL1171">
        <v>1.0553900000000001</v>
      </c>
      <c r="AM1171">
        <v>0</v>
      </c>
    </row>
    <row r="1172" spans="1:39">
      <c r="A1172">
        <v>1171</v>
      </c>
      <c r="B1172">
        <v>10</v>
      </c>
      <c r="C1172">
        <v>10</v>
      </c>
      <c r="D1172">
        <v>3</v>
      </c>
      <c r="E1172">
        <v>1915</v>
      </c>
      <c r="F1172">
        <v>5742</v>
      </c>
      <c r="G1172">
        <v>5748</v>
      </c>
      <c r="H1172">
        <v>2681</v>
      </c>
      <c r="I1172">
        <v>1946</v>
      </c>
      <c r="J1172">
        <v>14</v>
      </c>
      <c r="K1172">
        <v>173</v>
      </c>
      <c r="L1172">
        <v>246</v>
      </c>
      <c r="M1172">
        <v>315</v>
      </c>
      <c r="N1172">
        <v>1181</v>
      </c>
      <c r="O1172">
        <v>800.45</v>
      </c>
      <c r="P1172">
        <v>635</v>
      </c>
      <c r="Q1172">
        <v>77</v>
      </c>
      <c r="R1172">
        <v>0.18493388999999999</v>
      </c>
      <c r="S1172">
        <v>887</v>
      </c>
      <c r="T1172">
        <v>270</v>
      </c>
      <c r="U1172">
        <v>1295</v>
      </c>
      <c r="V1172">
        <v>1511</v>
      </c>
      <c r="W1172">
        <v>1827</v>
      </c>
      <c r="X1172">
        <v>845</v>
      </c>
      <c r="Y1172">
        <v>32</v>
      </c>
      <c r="Z1172">
        <v>371</v>
      </c>
      <c r="AA1172">
        <v>423</v>
      </c>
      <c r="AB1172">
        <v>32</v>
      </c>
      <c r="AC1172">
        <v>0</v>
      </c>
      <c r="AD1172">
        <v>29</v>
      </c>
      <c r="AE1172">
        <v>0</v>
      </c>
      <c r="AF1172">
        <v>0</v>
      </c>
      <c r="AG1172">
        <v>4</v>
      </c>
      <c r="AH1172">
        <v>0</v>
      </c>
      <c r="AI1172">
        <v>0</v>
      </c>
      <c r="AJ1172">
        <v>0</v>
      </c>
      <c r="AK1172">
        <v>3</v>
      </c>
      <c r="AL1172">
        <v>1.0894699999999999</v>
      </c>
      <c r="AM1172">
        <v>0</v>
      </c>
    </row>
    <row r="1173" spans="1:39">
      <c r="A1173">
        <v>1172</v>
      </c>
      <c r="B1173">
        <v>10</v>
      </c>
      <c r="C1173">
        <v>10</v>
      </c>
      <c r="D1173">
        <v>3</v>
      </c>
      <c r="E1173">
        <v>2079</v>
      </c>
      <c r="F1173">
        <v>5937</v>
      </c>
      <c r="G1173">
        <v>5938</v>
      </c>
      <c r="H1173">
        <v>2726</v>
      </c>
      <c r="I1173">
        <v>2063</v>
      </c>
      <c r="J1173">
        <v>24</v>
      </c>
      <c r="K1173">
        <v>280</v>
      </c>
      <c r="L1173">
        <v>280</v>
      </c>
      <c r="M1173">
        <v>388</v>
      </c>
      <c r="N1173">
        <v>1131</v>
      </c>
      <c r="O1173">
        <v>911.6</v>
      </c>
      <c r="P1173">
        <v>817</v>
      </c>
      <c r="Q1173">
        <v>88</v>
      </c>
      <c r="R1173">
        <v>0.214550354</v>
      </c>
      <c r="S1173">
        <v>1229</v>
      </c>
      <c r="T1173">
        <v>258</v>
      </c>
      <c r="U1173">
        <v>1242</v>
      </c>
      <c r="V1173">
        <v>1537</v>
      </c>
      <c r="W1173">
        <v>1882</v>
      </c>
      <c r="X1173">
        <v>1019</v>
      </c>
      <c r="Y1173">
        <v>131</v>
      </c>
      <c r="Z1173">
        <v>484</v>
      </c>
      <c r="AA1173">
        <v>424</v>
      </c>
      <c r="AB1173">
        <v>126</v>
      </c>
      <c r="AC1173">
        <v>3</v>
      </c>
      <c r="AD1173">
        <v>61</v>
      </c>
      <c r="AE1173">
        <v>0</v>
      </c>
      <c r="AF1173">
        <v>0</v>
      </c>
      <c r="AG1173">
        <v>4</v>
      </c>
      <c r="AH1173">
        <v>1393</v>
      </c>
      <c r="AI1173">
        <v>0</v>
      </c>
      <c r="AJ1173">
        <v>0</v>
      </c>
      <c r="AK1173">
        <v>2</v>
      </c>
      <c r="AL1173">
        <v>1.0678700000000001</v>
      </c>
      <c r="AM1173">
        <v>0</v>
      </c>
    </row>
    <row r="1174" spans="1:39">
      <c r="A1174">
        <v>1173</v>
      </c>
      <c r="B1174">
        <v>10</v>
      </c>
      <c r="C1174">
        <v>10</v>
      </c>
      <c r="D1174">
        <v>3</v>
      </c>
      <c r="E1174">
        <v>1591</v>
      </c>
      <c r="F1174">
        <v>4391</v>
      </c>
      <c r="G1174">
        <v>4411</v>
      </c>
      <c r="H1174">
        <v>2040</v>
      </c>
      <c r="I1174">
        <v>1682.826851</v>
      </c>
      <c r="J1174">
        <v>63.879548309999997</v>
      </c>
      <c r="K1174">
        <v>185</v>
      </c>
      <c r="L1174">
        <v>267</v>
      </c>
      <c r="M1174">
        <v>384</v>
      </c>
      <c r="N1174">
        <v>755</v>
      </c>
      <c r="O1174">
        <v>34785.800000000003</v>
      </c>
      <c r="P1174">
        <v>1665</v>
      </c>
      <c r="Q1174">
        <v>23</v>
      </c>
      <c r="R1174">
        <v>0.23305372899999999</v>
      </c>
      <c r="S1174">
        <v>596</v>
      </c>
      <c r="T1174">
        <v>176</v>
      </c>
      <c r="U1174">
        <v>853</v>
      </c>
      <c r="V1174">
        <v>1138</v>
      </c>
      <c r="W1174">
        <v>1413</v>
      </c>
      <c r="X1174">
        <v>831</v>
      </c>
      <c r="Y1174">
        <v>73</v>
      </c>
      <c r="Z1174">
        <v>138</v>
      </c>
      <c r="AA1174">
        <v>149</v>
      </c>
      <c r="AB1174">
        <v>170</v>
      </c>
      <c r="AC1174">
        <v>42</v>
      </c>
      <c r="AD1174">
        <v>24</v>
      </c>
      <c r="AE1174">
        <v>0</v>
      </c>
      <c r="AF1174">
        <v>0</v>
      </c>
      <c r="AG1174">
        <v>5</v>
      </c>
      <c r="AH1174">
        <v>0</v>
      </c>
      <c r="AI1174">
        <v>0</v>
      </c>
      <c r="AJ1174">
        <v>0</v>
      </c>
      <c r="AK1174">
        <v>1</v>
      </c>
      <c r="AL1174">
        <v>0.95835999999999999</v>
      </c>
      <c r="AM1174">
        <v>0</v>
      </c>
    </row>
    <row r="1175" spans="1:39">
      <c r="A1175">
        <v>1174</v>
      </c>
      <c r="B1175">
        <v>10</v>
      </c>
      <c r="C1175">
        <v>10</v>
      </c>
      <c r="D1175">
        <v>3</v>
      </c>
      <c r="E1175">
        <v>1951</v>
      </c>
      <c r="F1175">
        <v>5282</v>
      </c>
      <c r="G1175">
        <v>5299</v>
      </c>
      <c r="H1175">
        <v>2904</v>
      </c>
      <c r="I1175">
        <v>1286</v>
      </c>
      <c r="J1175">
        <v>769</v>
      </c>
      <c r="K1175">
        <v>381</v>
      </c>
      <c r="L1175">
        <v>565</v>
      </c>
      <c r="M1175">
        <v>395</v>
      </c>
      <c r="N1175">
        <v>610</v>
      </c>
      <c r="O1175">
        <v>431.12</v>
      </c>
      <c r="P1175">
        <v>287</v>
      </c>
      <c r="Q1175">
        <v>116</v>
      </c>
      <c r="R1175">
        <v>0.19739573499999999</v>
      </c>
      <c r="S1175">
        <v>2323</v>
      </c>
      <c r="T1175">
        <v>263</v>
      </c>
      <c r="U1175">
        <v>780</v>
      </c>
      <c r="V1175">
        <v>1889</v>
      </c>
      <c r="W1175">
        <v>1572</v>
      </c>
      <c r="X1175">
        <v>795</v>
      </c>
      <c r="Y1175">
        <v>604</v>
      </c>
      <c r="Z1175">
        <v>354</v>
      </c>
      <c r="AA1175">
        <v>852</v>
      </c>
      <c r="AB1175">
        <v>375</v>
      </c>
      <c r="AC1175">
        <v>0</v>
      </c>
      <c r="AD1175">
        <v>138</v>
      </c>
      <c r="AE1175">
        <v>0</v>
      </c>
      <c r="AF1175">
        <v>0</v>
      </c>
      <c r="AG1175">
        <v>4</v>
      </c>
      <c r="AH1175">
        <v>48</v>
      </c>
      <c r="AI1175">
        <v>0</v>
      </c>
      <c r="AJ1175">
        <v>0</v>
      </c>
      <c r="AK1175">
        <v>3</v>
      </c>
      <c r="AL1175">
        <v>1.3541099999999999</v>
      </c>
      <c r="AM1175">
        <v>0</v>
      </c>
    </row>
    <row r="1176" spans="1:39">
      <c r="A1176">
        <v>1175</v>
      </c>
      <c r="B1176">
        <v>10</v>
      </c>
      <c r="C1176">
        <v>10</v>
      </c>
      <c r="D1176">
        <v>3</v>
      </c>
      <c r="E1176">
        <v>3034</v>
      </c>
      <c r="F1176">
        <v>8650</v>
      </c>
      <c r="G1176">
        <v>8681</v>
      </c>
      <c r="H1176">
        <v>4879</v>
      </c>
      <c r="I1176">
        <v>2377</v>
      </c>
      <c r="J1176">
        <v>898</v>
      </c>
      <c r="K1176">
        <v>448</v>
      </c>
      <c r="L1176">
        <v>710</v>
      </c>
      <c r="M1176">
        <v>640</v>
      </c>
      <c r="N1176">
        <v>1236</v>
      </c>
      <c r="O1176">
        <v>760.96</v>
      </c>
      <c r="P1176">
        <v>440</v>
      </c>
      <c r="Q1176">
        <v>134</v>
      </c>
      <c r="R1176">
        <v>0.17382790000000001</v>
      </c>
      <c r="S1176">
        <v>4226</v>
      </c>
      <c r="T1176">
        <v>469</v>
      </c>
      <c r="U1176">
        <v>1385</v>
      </c>
      <c r="V1176">
        <v>3082</v>
      </c>
      <c r="W1176">
        <v>2561</v>
      </c>
      <c r="X1176">
        <v>1184</v>
      </c>
      <c r="Y1176">
        <v>141</v>
      </c>
      <c r="Z1176">
        <v>725</v>
      </c>
      <c r="AA1176">
        <v>2089</v>
      </c>
      <c r="AB1176">
        <v>115</v>
      </c>
      <c r="AC1176">
        <v>0</v>
      </c>
      <c r="AD1176">
        <v>1156</v>
      </c>
      <c r="AE1176">
        <v>0</v>
      </c>
      <c r="AF1176">
        <v>0</v>
      </c>
      <c r="AG1176">
        <v>4</v>
      </c>
      <c r="AH1176">
        <v>0</v>
      </c>
      <c r="AI1176">
        <v>0</v>
      </c>
      <c r="AJ1176">
        <v>0</v>
      </c>
      <c r="AK1176">
        <v>3</v>
      </c>
      <c r="AL1176">
        <v>1.4360599999999999</v>
      </c>
      <c r="AM1176">
        <v>0</v>
      </c>
    </row>
    <row r="1177" spans="1:39">
      <c r="A1177">
        <v>1176</v>
      </c>
      <c r="B1177">
        <v>10</v>
      </c>
      <c r="C1177">
        <v>10</v>
      </c>
      <c r="D1177">
        <v>3</v>
      </c>
      <c r="E1177">
        <v>364</v>
      </c>
      <c r="F1177">
        <v>984</v>
      </c>
      <c r="G1177">
        <v>994</v>
      </c>
      <c r="H1177">
        <v>559</v>
      </c>
      <c r="I1177">
        <v>329.88960209999999</v>
      </c>
      <c r="J1177">
        <v>47.193838249999999</v>
      </c>
      <c r="K1177">
        <v>55</v>
      </c>
      <c r="L1177">
        <v>91</v>
      </c>
      <c r="M1177">
        <v>91</v>
      </c>
      <c r="N1177">
        <v>127</v>
      </c>
      <c r="O1177">
        <v>156.72</v>
      </c>
      <c r="P1177">
        <v>59.66</v>
      </c>
      <c r="Q1177">
        <v>98.43</v>
      </c>
      <c r="R1177">
        <v>0.12676056299999999</v>
      </c>
      <c r="S1177">
        <v>6742</v>
      </c>
      <c r="T1177">
        <v>83</v>
      </c>
      <c r="U1177">
        <v>143</v>
      </c>
      <c r="V1177">
        <v>466</v>
      </c>
      <c r="W1177">
        <v>208</v>
      </c>
      <c r="X1177">
        <v>94</v>
      </c>
      <c r="Y1177">
        <v>5418</v>
      </c>
      <c r="Z1177">
        <v>263</v>
      </c>
      <c r="AA1177">
        <v>820</v>
      </c>
      <c r="AB1177">
        <v>83</v>
      </c>
      <c r="AC1177">
        <v>0</v>
      </c>
      <c r="AD1177">
        <v>158</v>
      </c>
      <c r="AE1177">
        <v>0</v>
      </c>
      <c r="AF1177">
        <v>0</v>
      </c>
      <c r="AG1177">
        <v>1</v>
      </c>
      <c r="AH1177">
        <v>0</v>
      </c>
      <c r="AI1177">
        <v>0</v>
      </c>
      <c r="AJ1177">
        <v>0</v>
      </c>
      <c r="AK1177">
        <v>3</v>
      </c>
      <c r="AL1177">
        <v>1.8272999999999999</v>
      </c>
      <c r="AM1177">
        <v>0</v>
      </c>
    </row>
    <row r="1178" spans="1:39">
      <c r="A1178">
        <v>1177</v>
      </c>
      <c r="B1178">
        <v>10</v>
      </c>
      <c r="C1178">
        <v>10</v>
      </c>
      <c r="D1178">
        <v>3</v>
      </c>
      <c r="E1178">
        <v>1717</v>
      </c>
      <c r="F1178">
        <v>4507</v>
      </c>
      <c r="G1178">
        <v>4538</v>
      </c>
      <c r="H1178">
        <v>2629</v>
      </c>
      <c r="I1178">
        <v>1465</v>
      </c>
      <c r="J1178">
        <v>323</v>
      </c>
      <c r="K1178">
        <v>323</v>
      </c>
      <c r="L1178">
        <v>395</v>
      </c>
      <c r="M1178">
        <v>376</v>
      </c>
      <c r="N1178">
        <v>623</v>
      </c>
      <c r="O1178">
        <v>373.15</v>
      </c>
      <c r="P1178">
        <v>311</v>
      </c>
      <c r="Q1178">
        <v>47</v>
      </c>
      <c r="R1178">
        <v>0.13574261800000001</v>
      </c>
      <c r="S1178">
        <v>1314</v>
      </c>
      <c r="T1178">
        <v>302</v>
      </c>
      <c r="U1178">
        <v>573</v>
      </c>
      <c r="V1178">
        <v>2210</v>
      </c>
      <c r="W1178">
        <v>977</v>
      </c>
      <c r="X1178">
        <v>476</v>
      </c>
      <c r="Y1178">
        <v>48</v>
      </c>
      <c r="Z1178">
        <v>97</v>
      </c>
      <c r="AA1178">
        <v>1118</v>
      </c>
      <c r="AB1178">
        <v>26</v>
      </c>
      <c r="AC1178">
        <v>21</v>
      </c>
      <c r="AD1178">
        <v>4</v>
      </c>
      <c r="AE1178">
        <v>0</v>
      </c>
      <c r="AF1178">
        <v>0</v>
      </c>
      <c r="AG1178">
        <v>4</v>
      </c>
      <c r="AH1178">
        <v>0</v>
      </c>
      <c r="AI1178">
        <v>0</v>
      </c>
      <c r="AJ1178">
        <v>0</v>
      </c>
      <c r="AK1178">
        <v>3</v>
      </c>
      <c r="AL1178">
        <v>1.2678400000000001</v>
      </c>
      <c r="AM1178">
        <v>0</v>
      </c>
    </row>
    <row r="1179" spans="1:39">
      <c r="A1179">
        <v>1178</v>
      </c>
      <c r="B1179">
        <v>10</v>
      </c>
      <c r="C1179">
        <v>10</v>
      </c>
      <c r="D1179">
        <v>3</v>
      </c>
      <c r="E1179">
        <v>1598</v>
      </c>
      <c r="F1179">
        <v>4727</v>
      </c>
      <c r="G1179">
        <v>4768</v>
      </c>
      <c r="H1179">
        <v>2565</v>
      </c>
      <c r="I1179">
        <v>1359</v>
      </c>
      <c r="J1179">
        <v>316</v>
      </c>
      <c r="K1179">
        <v>329</v>
      </c>
      <c r="L1179">
        <v>293</v>
      </c>
      <c r="M1179">
        <v>340</v>
      </c>
      <c r="N1179">
        <v>636</v>
      </c>
      <c r="O1179">
        <v>383.28</v>
      </c>
      <c r="P1179">
        <v>259</v>
      </c>
      <c r="Q1179">
        <v>109</v>
      </c>
      <c r="R1179">
        <v>0.10402684600000001</v>
      </c>
      <c r="S1179">
        <v>2049</v>
      </c>
      <c r="T1179">
        <v>421</v>
      </c>
      <c r="U1179">
        <v>785</v>
      </c>
      <c r="V1179">
        <v>2201</v>
      </c>
      <c r="W1179">
        <v>958</v>
      </c>
      <c r="X1179">
        <v>403</v>
      </c>
      <c r="Y1179">
        <v>805</v>
      </c>
      <c r="Z1179">
        <v>367</v>
      </c>
      <c r="AA1179">
        <v>642</v>
      </c>
      <c r="AB1179">
        <v>152</v>
      </c>
      <c r="AC1179">
        <v>0</v>
      </c>
      <c r="AD1179">
        <v>83</v>
      </c>
      <c r="AE1179">
        <v>0</v>
      </c>
      <c r="AF1179">
        <v>0</v>
      </c>
      <c r="AG1179">
        <v>4</v>
      </c>
      <c r="AH1179">
        <v>33</v>
      </c>
      <c r="AI1179">
        <v>0</v>
      </c>
      <c r="AJ1179">
        <v>0</v>
      </c>
      <c r="AK1179">
        <v>3</v>
      </c>
      <c r="AL1179">
        <v>1.36232</v>
      </c>
      <c r="AM1179">
        <v>0</v>
      </c>
    </row>
    <row r="1180" spans="1:39">
      <c r="A1180">
        <v>1179</v>
      </c>
      <c r="B1180">
        <v>10</v>
      </c>
      <c r="C1180">
        <v>10</v>
      </c>
      <c r="D1180">
        <v>3</v>
      </c>
      <c r="E1180">
        <v>2073</v>
      </c>
      <c r="F1180">
        <v>5761</v>
      </c>
      <c r="G1180">
        <v>5772</v>
      </c>
      <c r="H1180">
        <v>3083</v>
      </c>
      <c r="I1180">
        <v>1739</v>
      </c>
      <c r="J1180">
        <v>463</v>
      </c>
      <c r="K1180">
        <v>424</v>
      </c>
      <c r="L1180">
        <v>478</v>
      </c>
      <c r="M1180">
        <v>371</v>
      </c>
      <c r="N1180">
        <v>800</v>
      </c>
      <c r="O1180">
        <v>469.17</v>
      </c>
      <c r="P1180">
        <v>362</v>
      </c>
      <c r="Q1180">
        <v>75</v>
      </c>
      <c r="R1180">
        <v>0.138080388</v>
      </c>
      <c r="S1180">
        <v>1082</v>
      </c>
      <c r="T1180">
        <v>396</v>
      </c>
      <c r="U1180">
        <v>1009</v>
      </c>
      <c r="V1180">
        <v>2201</v>
      </c>
      <c r="W1180">
        <v>1542</v>
      </c>
      <c r="X1180">
        <v>624</v>
      </c>
      <c r="Y1180">
        <v>151</v>
      </c>
      <c r="Z1180">
        <v>74</v>
      </c>
      <c r="AA1180">
        <v>782</v>
      </c>
      <c r="AB1180">
        <v>49</v>
      </c>
      <c r="AC1180">
        <v>0</v>
      </c>
      <c r="AD1180">
        <v>26</v>
      </c>
      <c r="AE1180">
        <v>0</v>
      </c>
      <c r="AF1180">
        <v>0</v>
      </c>
      <c r="AG1180">
        <v>4</v>
      </c>
      <c r="AH1180">
        <v>1644</v>
      </c>
      <c r="AI1180">
        <v>0</v>
      </c>
      <c r="AJ1180">
        <v>0</v>
      </c>
      <c r="AK1180">
        <v>3</v>
      </c>
      <c r="AL1180">
        <v>1.2323900000000001</v>
      </c>
      <c r="AM1180">
        <v>0</v>
      </c>
    </row>
    <row r="1181" spans="1:39">
      <c r="A1181">
        <v>1180</v>
      </c>
      <c r="B1181">
        <v>10</v>
      </c>
      <c r="C1181">
        <v>10</v>
      </c>
      <c r="D1181">
        <v>3</v>
      </c>
      <c r="E1181">
        <v>1447</v>
      </c>
      <c r="F1181">
        <v>4374</v>
      </c>
      <c r="G1181">
        <v>4374</v>
      </c>
      <c r="H1181">
        <v>2280</v>
      </c>
      <c r="I1181">
        <v>1395.4686610000001</v>
      </c>
      <c r="J1181">
        <v>63.898860399999997</v>
      </c>
      <c r="K1181">
        <v>244</v>
      </c>
      <c r="L1181">
        <v>309</v>
      </c>
      <c r="M1181">
        <v>412</v>
      </c>
      <c r="N1181">
        <v>482</v>
      </c>
      <c r="O1181">
        <v>425.53</v>
      </c>
      <c r="P1181">
        <v>371</v>
      </c>
      <c r="Q1181">
        <v>40</v>
      </c>
      <c r="R1181">
        <v>0.15226337400000001</v>
      </c>
      <c r="S1181">
        <v>1123</v>
      </c>
      <c r="T1181">
        <v>294</v>
      </c>
      <c r="U1181">
        <v>847</v>
      </c>
      <c r="V1181">
        <v>1547</v>
      </c>
      <c r="W1181">
        <v>1161</v>
      </c>
      <c r="X1181">
        <v>525</v>
      </c>
      <c r="Y1181">
        <v>160</v>
      </c>
      <c r="Z1181">
        <v>204</v>
      </c>
      <c r="AA1181">
        <v>397</v>
      </c>
      <c r="AB1181">
        <v>283</v>
      </c>
      <c r="AC1181">
        <v>0</v>
      </c>
      <c r="AD1181">
        <v>79</v>
      </c>
      <c r="AE1181">
        <v>0</v>
      </c>
      <c r="AF1181">
        <v>0</v>
      </c>
      <c r="AG1181">
        <v>4</v>
      </c>
      <c r="AH1181">
        <v>0</v>
      </c>
      <c r="AI1181">
        <v>0</v>
      </c>
      <c r="AJ1181">
        <v>0</v>
      </c>
      <c r="AK1181">
        <v>3</v>
      </c>
      <c r="AL1181">
        <v>1.19499</v>
      </c>
      <c r="AM1181">
        <v>0</v>
      </c>
    </row>
    <row r="1182" spans="1:39">
      <c r="A1182">
        <v>1181</v>
      </c>
      <c r="B1182">
        <v>11</v>
      </c>
      <c r="C1182">
        <v>11</v>
      </c>
      <c r="D1182">
        <v>3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53.11</v>
      </c>
      <c r="P1182">
        <v>47.08</v>
      </c>
      <c r="Q1182">
        <v>2.12</v>
      </c>
      <c r="R1182">
        <v>0</v>
      </c>
      <c r="S1182">
        <v>258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3</v>
      </c>
      <c r="AA1182">
        <v>70</v>
      </c>
      <c r="AB1182">
        <v>185</v>
      </c>
      <c r="AC1182">
        <v>0</v>
      </c>
      <c r="AD1182">
        <v>0</v>
      </c>
      <c r="AE1182">
        <v>0</v>
      </c>
      <c r="AF1182">
        <v>0</v>
      </c>
      <c r="AG1182">
        <v>4</v>
      </c>
      <c r="AH1182">
        <v>0</v>
      </c>
      <c r="AI1182">
        <v>0</v>
      </c>
      <c r="AJ1182">
        <v>0</v>
      </c>
      <c r="AK1182">
        <v>1</v>
      </c>
      <c r="AL1182">
        <v>1.26875</v>
      </c>
      <c r="AM1182">
        <v>0</v>
      </c>
    </row>
    <row r="1183" spans="1:39">
      <c r="A1183">
        <v>1182</v>
      </c>
      <c r="B1183">
        <v>11</v>
      </c>
      <c r="C1183">
        <v>11</v>
      </c>
      <c r="D1183">
        <v>3</v>
      </c>
      <c r="E1183">
        <v>902</v>
      </c>
      <c r="F1183">
        <v>3054</v>
      </c>
      <c r="G1183">
        <v>3089</v>
      </c>
      <c r="H1183">
        <v>1487</v>
      </c>
      <c r="I1183">
        <v>895.2052731</v>
      </c>
      <c r="J1183">
        <v>6.7947269300000004</v>
      </c>
      <c r="K1183">
        <v>139</v>
      </c>
      <c r="L1183">
        <v>275</v>
      </c>
      <c r="M1183">
        <v>256</v>
      </c>
      <c r="N1183">
        <v>232</v>
      </c>
      <c r="O1183">
        <v>325.45999999999998</v>
      </c>
      <c r="P1183">
        <v>215</v>
      </c>
      <c r="Q1183">
        <v>5</v>
      </c>
      <c r="R1183">
        <v>0.175785044</v>
      </c>
      <c r="S1183">
        <v>259</v>
      </c>
      <c r="T1183">
        <v>165</v>
      </c>
      <c r="U1183">
        <v>641</v>
      </c>
      <c r="V1183">
        <v>945</v>
      </c>
      <c r="W1183">
        <v>898</v>
      </c>
      <c r="X1183">
        <v>440</v>
      </c>
      <c r="Y1183">
        <v>44</v>
      </c>
      <c r="Z1183">
        <v>49</v>
      </c>
      <c r="AA1183">
        <v>153</v>
      </c>
      <c r="AB1183">
        <v>11</v>
      </c>
      <c r="AC1183">
        <v>0</v>
      </c>
      <c r="AD1183">
        <v>2</v>
      </c>
      <c r="AE1183">
        <v>0</v>
      </c>
      <c r="AF1183">
        <v>0</v>
      </c>
      <c r="AG1183">
        <v>4</v>
      </c>
      <c r="AH1183">
        <v>0</v>
      </c>
      <c r="AI1183">
        <v>0</v>
      </c>
      <c r="AJ1183">
        <v>0</v>
      </c>
      <c r="AK1183">
        <v>3</v>
      </c>
      <c r="AL1183">
        <v>1.29325</v>
      </c>
      <c r="AM1183">
        <v>0</v>
      </c>
    </row>
    <row r="1184" spans="1:39">
      <c r="A1184">
        <v>1183</v>
      </c>
      <c r="B1184">
        <v>11</v>
      </c>
      <c r="C1184">
        <v>11</v>
      </c>
      <c r="D1184">
        <v>3</v>
      </c>
      <c r="E1184">
        <v>821</v>
      </c>
      <c r="F1184">
        <v>3325</v>
      </c>
      <c r="G1184">
        <v>3334</v>
      </c>
      <c r="H1184">
        <v>1496</v>
      </c>
      <c r="I1184">
        <v>796.03716220000001</v>
      </c>
      <c r="J1184">
        <v>24.962837839999999</v>
      </c>
      <c r="K1184">
        <v>147</v>
      </c>
      <c r="L1184">
        <v>206</v>
      </c>
      <c r="M1184">
        <v>178</v>
      </c>
      <c r="N1184">
        <v>290</v>
      </c>
      <c r="O1184">
        <v>286.52999999999997</v>
      </c>
      <c r="P1184">
        <v>156</v>
      </c>
      <c r="Q1184">
        <v>8</v>
      </c>
      <c r="R1184">
        <v>0.10917816399999999</v>
      </c>
      <c r="S1184">
        <v>163</v>
      </c>
      <c r="T1184">
        <v>248</v>
      </c>
      <c r="U1184">
        <v>917</v>
      </c>
      <c r="V1184">
        <v>1039</v>
      </c>
      <c r="W1184">
        <v>833</v>
      </c>
      <c r="X1184">
        <v>297</v>
      </c>
      <c r="Y1184">
        <v>11</v>
      </c>
      <c r="Z1184">
        <v>15</v>
      </c>
      <c r="AA1184">
        <v>110</v>
      </c>
      <c r="AB1184">
        <v>18</v>
      </c>
      <c r="AC1184">
        <v>0</v>
      </c>
      <c r="AD1184">
        <v>9</v>
      </c>
      <c r="AE1184">
        <v>0</v>
      </c>
      <c r="AF1184">
        <v>0</v>
      </c>
      <c r="AG1184">
        <v>4</v>
      </c>
      <c r="AH1184">
        <v>0</v>
      </c>
      <c r="AI1184">
        <v>0</v>
      </c>
      <c r="AJ1184">
        <v>0</v>
      </c>
      <c r="AK1184">
        <v>3</v>
      </c>
      <c r="AL1184">
        <v>1.4409799999999999</v>
      </c>
      <c r="AM1184">
        <v>0</v>
      </c>
    </row>
    <row r="1185" spans="1:39">
      <c r="A1185">
        <v>1184</v>
      </c>
      <c r="B1185">
        <v>11</v>
      </c>
      <c r="C1185">
        <v>11</v>
      </c>
      <c r="D1185">
        <v>3</v>
      </c>
      <c r="E1185">
        <v>1162</v>
      </c>
      <c r="F1185">
        <v>3365</v>
      </c>
      <c r="G1185">
        <v>3412</v>
      </c>
      <c r="H1185">
        <v>1797</v>
      </c>
      <c r="I1185">
        <v>1162</v>
      </c>
      <c r="J1185">
        <v>0</v>
      </c>
      <c r="K1185">
        <v>231</v>
      </c>
      <c r="L1185">
        <v>354</v>
      </c>
      <c r="M1185">
        <v>259</v>
      </c>
      <c r="N1185">
        <v>318</v>
      </c>
      <c r="O1185">
        <v>261.68</v>
      </c>
      <c r="P1185">
        <v>227</v>
      </c>
      <c r="Q1185">
        <v>29</v>
      </c>
      <c r="R1185">
        <v>0.166178195</v>
      </c>
      <c r="S1185">
        <v>504</v>
      </c>
      <c r="T1185">
        <v>208</v>
      </c>
      <c r="U1185">
        <v>598</v>
      </c>
      <c r="V1185">
        <v>1204</v>
      </c>
      <c r="W1185">
        <v>954</v>
      </c>
      <c r="X1185">
        <v>448</v>
      </c>
      <c r="Y1185">
        <v>41</v>
      </c>
      <c r="Z1185">
        <v>144</v>
      </c>
      <c r="AA1185">
        <v>147</v>
      </c>
      <c r="AB1185">
        <v>109</v>
      </c>
      <c r="AC1185">
        <v>0</v>
      </c>
      <c r="AD1185">
        <v>63</v>
      </c>
      <c r="AE1185">
        <v>0</v>
      </c>
      <c r="AF1185">
        <v>0</v>
      </c>
      <c r="AG1185">
        <v>4</v>
      </c>
      <c r="AH1185">
        <v>0</v>
      </c>
      <c r="AI1185">
        <v>0</v>
      </c>
      <c r="AJ1185">
        <v>0</v>
      </c>
      <c r="AK1185">
        <v>3</v>
      </c>
      <c r="AL1185">
        <v>1.2952399999999999</v>
      </c>
      <c r="AM1185">
        <v>0</v>
      </c>
    </row>
    <row r="1186" spans="1:39">
      <c r="A1186">
        <v>1185</v>
      </c>
      <c r="B1186">
        <v>11</v>
      </c>
      <c r="C1186">
        <v>11</v>
      </c>
      <c r="D1186">
        <v>3</v>
      </c>
      <c r="E1186">
        <v>604</v>
      </c>
      <c r="F1186">
        <v>1891</v>
      </c>
      <c r="G1186">
        <v>1930</v>
      </c>
      <c r="H1186">
        <v>1027</v>
      </c>
      <c r="I1186">
        <v>588.73205259999997</v>
      </c>
      <c r="J1186">
        <v>15.26794742</v>
      </c>
      <c r="K1186">
        <v>93</v>
      </c>
      <c r="L1186">
        <v>163</v>
      </c>
      <c r="M1186">
        <v>155</v>
      </c>
      <c r="N1186">
        <v>193</v>
      </c>
      <c r="O1186">
        <v>413.16</v>
      </c>
      <c r="P1186">
        <v>155</v>
      </c>
      <c r="Q1186">
        <v>29</v>
      </c>
      <c r="R1186">
        <v>0.13886010400000001</v>
      </c>
      <c r="S1186">
        <v>644</v>
      </c>
      <c r="T1186">
        <v>131</v>
      </c>
      <c r="U1186">
        <v>366</v>
      </c>
      <c r="V1186">
        <v>702</v>
      </c>
      <c r="W1186">
        <v>517</v>
      </c>
      <c r="X1186">
        <v>214</v>
      </c>
      <c r="Y1186">
        <v>78</v>
      </c>
      <c r="Z1186">
        <v>195</v>
      </c>
      <c r="AA1186">
        <v>307</v>
      </c>
      <c r="AB1186">
        <v>20</v>
      </c>
      <c r="AC1186">
        <v>0</v>
      </c>
      <c r="AD1186">
        <v>44</v>
      </c>
      <c r="AE1186">
        <v>0</v>
      </c>
      <c r="AF1186">
        <v>0</v>
      </c>
      <c r="AG1186">
        <v>4</v>
      </c>
      <c r="AH1186">
        <v>0</v>
      </c>
      <c r="AI1186">
        <v>0</v>
      </c>
      <c r="AJ1186">
        <v>0</v>
      </c>
      <c r="AK1186">
        <v>3</v>
      </c>
      <c r="AL1186">
        <v>1.4584699999999999</v>
      </c>
      <c r="AM1186">
        <v>0</v>
      </c>
    </row>
    <row r="1187" spans="1:39">
      <c r="A1187">
        <v>1186</v>
      </c>
      <c r="B1187">
        <v>11</v>
      </c>
      <c r="C1187">
        <v>11</v>
      </c>
      <c r="D1187">
        <v>3</v>
      </c>
      <c r="E1187">
        <v>781</v>
      </c>
      <c r="F1187">
        <v>2421</v>
      </c>
      <c r="G1187">
        <v>2513</v>
      </c>
      <c r="H1187">
        <v>1061</v>
      </c>
      <c r="I1187">
        <v>595.40299130000005</v>
      </c>
      <c r="J1187">
        <v>203.76734519999999</v>
      </c>
      <c r="K1187">
        <v>368</v>
      </c>
      <c r="L1187">
        <v>236</v>
      </c>
      <c r="M1187">
        <v>100</v>
      </c>
      <c r="N1187">
        <v>77</v>
      </c>
      <c r="O1187">
        <v>255.49</v>
      </c>
      <c r="P1187">
        <v>101.86</v>
      </c>
      <c r="Q1187">
        <v>49.91</v>
      </c>
      <c r="R1187">
        <v>0.14166335099999999</v>
      </c>
      <c r="S1187">
        <v>490</v>
      </c>
      <c r="T1187">
        <v>195</v>
      </c>
      <c r="U1187">
        <v>624</v>
      </c>
      <c r="V1187">
        <v>844</v>
      </c>
      <c r="W1187">
        <v>562</v>
      </c>
      <c r="X1187">
        <v>288</v>
      </c>
      <c r="Y1187">
        <v>58</v>
      </c>
      <c r="Z1187">
        <v>135</v>
      </c>
      <c r="AA1187">
        <v>187</v>
      </c>
      <c r="AB1187">
        <v>55</v>
      </c>
      <c r="AC1187">
        <v>0</v>
      </c>
      <c r="AD1187">
        <v>55</v>
      </c>
      <c r="AE1187">
        <v>0</v>
      </c>
      <c r="AF1187">
        <v>0</v>
      </c>
      <c r="AG1187">
        <v>4</v>
      </c>
      <c r="AH1187">
        <v>0</v>
      </c>
      <c r="AI1187">
        <v>0</v>
      </c>
      <c r="AJ1187">
        <v>0</v>
      </c>
      <c r="AK1187">
        <v>3</v>
      </c>
      <c r="AL1187">
        <v>1.3220000000000001</v>
      </c>
      <c r="AM1187">
        <v>0</v>
      </c>
    </row>
    <row r="1188" spans="1:39">
      <c r="A1188">
        <v>1187</v>
      </c>
      <c r="B1188">
        <v>11</v>
      </c>
      <c r="C1188">
        <v>11</v>
      </c>
      <c r="D1188">
        <v>3</v>
      </c>
      <c r="E1188">
        <v>1902</v>
      </c>
      <c r="F1188">
        <v>6213</v>
      </c>
      <c r="G1188">
        <v>6283</v>
      </c>
      <c r="H1188">
        <v>3353</v>
      </c>
      <c r="I1188">
        <v>1196.8874229999999</v>
      </c>
      <c r="J1188">
        <v>793.74185569999997</v>
      </c>
      <c r="K1188">
        <v>363</v>
      </c>
      <c r="L1188">
        <v>546</v>
      </c>
      <c r="M1188">
        <v>457</v>
      </c>
      <c r="N1188">
        <v>536</v>
      </c>
      <c r="O1188">
        <v>399.37</v>
      </c>
      <c r="P1188">
        <v>189.84</v>
      </c>
      <c r="Q1188">
        <v>185.45</v>
      </c>
      <c r="R1188">
        <v>7.6874104999999998E-2</v>
      </c>
      <c r="S1188">
        <v>3311</v>
      </c>
      <c r="T1188">
        <v>552</v>
      </c>
      <c r="U1188">
        <v>1274</v>
      </c>
      <c r="V1188">
        <v>2821</v>
      </c>
      <c r="W1188">
        <v>1257</v>
      </c>
      <c r="X1188">
        <v>379</v>
      </c>
      <c r="Y1188">
        <v>714</v>
      </c>
      <c r="Z1188">
        <v>898</v>
      </c>
      <c r="AA1188">
        <v>390</v>
      </c>
      <c r="AB1188">
        <v>742</v>
      </c>
      <c r="AC1188">
        <v>0</v>
      </c>
      <c r="AD1188">
        <v>567</v>
      </c>
      <c r="AE1188">
        <v>0</v>
      </c>
      <c r="AF1188">
        <v>0</v>
      </c>
      <c r="AG1188">
        <v>3</v>
      </c>
      <c r="AH1188">
        <v>0</v>
      </c>
      <c r="AI1188">
        <v>0</v>
      </c>
      <c r="AJ1188">
        <v>0</v>
      </c>
      <c r="AK1188">
        <v>3</v>
      </c>
      <c r="AL1188">
        <v>1.5114300000000001</v>
      </c>
      <c r="AM1188">
        <v>0</v>
      </c>
    </row>
    <row r="1189" spans="1:39">
      <c r="A1189">
        <v>1188</v>
      </c>
      <c r="B1189">
        <v>11</v>
      </c>
      <c r="C1189">
        <v>11</v>
      </c>
      <c r="D1189">
        <v>3</v>
      </c>
      <c r="E1189">
        <v>219</v>
      </c>
      <c r="F1189">
        <v>709</v>
      </c>
      <c r="G1189">
        <v>782</v>
      </c>
      <c r="H1189">
        <v>393</v>
      </c>
      <c r="I1189">
        <v>127.6266892</v>
      </c>
      <c r="J1189">
        <v>102.2863176</v>
      </c>
      <c r="K1189">
        <v>61</v>
      </c>
      <c r="L1189">
        <v>39</v>
      </c>
      <c r="M1189">
        <v>40</v>
      </c>
      <c r="N1189">
        <v>79</v>
      </c>
      <c r="O1189">
        <v>45.38</v>
      </c>
      <c r="P1189">
        <v>42.69</v>
      </c>
      <c r="Q1189">
        <v>0.16</v>
      </c>
      <c r="R1189">
        <v>7.1611253E-2</v>
      </c>
      <c r="S1189">
        <v>25</v>
      </c>
      <c r="T1189">
        <v>69</v>
      </c>
      <c r="U1189">
        <v>175</v>
      </c>
      <c r="V1189">
        <v>325</v>
      </c>
      <c r="W1189">
        <v>167</v>
      </c>
      <c r="X1189">
        <v>46</v>
      </c>
      <c r="Y1189">
        <v>0</v>
      </c>
      <c r="Z1189">
        <v>12</v>
      </c>
      <c r="AA1189">
        <v>11</v>
      </c>
      <c r="AB1189">
        <v>2</v>
      </c>
      <c r="AC1189">
        <v>0</v>
      </c>
      <c r="AD1189">
        <v>0</v>
      </c>
      <c r="AE1189">
        <v>0</v>
      </c>
      <c r="AF1189">
        <v>0</v>
      </c>
      <c r="AG1189">
        <v>4</v>
      </c>
      <c r="AH1189">
        <v>0</v>
      </c>
      <c r="AI1189">
        <v>0</v>
      </c>
      <c r="AJ1189">
        <v>0</v>
      </c>
      <c r="AK1189">
        <v>3</v>
      </c>
      <c r="AL1189">
        <v>1.5051699999999999</v>
      </c>
      <c r="AM1189">
        <v>0</v>
      </c>
    </row>
    <row r="1190" spans="1:39">
      <c r="A1190">
        <v>1189</v>
      </c>
      <c r="B1190">
        <v>11</v>
      </c>
      <c r="C1190">
        <v>11</v>
      </c>
      <c r="D1190">
        <v>3</v>
      </c>
      <c r="E1190">
        <v>749</v>
      </c>
      <c r="F1190">
        <v>2040</v>
      </c>
      <c r="G1190">
        <v>2062</v>
      </c>
      <c r="H1190">
        <v>1036</v>
      </c>
      <c r="I1190">
        <v>260.92343679999999</v>
      </c>
      <c r="J1190">
        <v>586.20161629999996</v>
      </c>
      <c r="K1190">
        <v>310</v>
      </c>
      <c r="L1190">
        <v>213</v>
      </c>
      <c r="M1190">
        <v>127</v>
      </c>
      <c r="N1190">
        <v>99</v>
      </c>
      <c r="O1190">
        <v>103.24</v>
      </c>
      <c r="P1190">
        <v>73.5</v>
      </c>
      <c r="Q1190">
        <v>2.91</v>
      </c>
      <c r="R1190">
        <v>0.113967022</v>
      </c>
      <c r="S1190">
        <v>54</v>
      </c>
      <c r="T1190">
        <v>148</v>
      </c>
      <c r="U1190">
        <v>392</v>
      </c>
      <c r="V1190">
        <v>905</v>
      </c>
      <c r="W1190">
        <v>420</v>
      </c>
      <c r="X1190">
        <v>197</v>
      </c>
      <c r="Y1190">
        <v>12</v>
      </c>
      <c r="Z1190">
        <v>6</v>
      </c>
      <c r="AA1190">
        <v>21</v>
      </c>
      <c r="AB1190">
        <v>7</v>
      </c>
      <c r="AC1190">
        <v>0</v>
      </c>
      <c r="AD1190">
        <v>8</v>
      </c>
      <c r="AE1190">
        <v>0</v>
      </c>
      <c r="AF1190">
        <v>0</v>
      </c>
      <c r="AG1190">
        <v>4</v>
      </c>
      <c r="AH1190">
        <v>0</v>
      </c>
      <c r="AI1190">
        <v>0</v>
      </c>
      <c r="AJ1190">
        <v>0</v>
      </c>
      <c r="AK1190">
        <v>3</v>
      </c>
      <c r="AL1190">
        <v>1.62568</v>
      </c>
      <c r="AM1190">
        <v>0</v>
      </c>
    </row>
    <row r="1191" spans="1:39">
      <c r="A1191">
        <v>1190</v>
      </c>
      <c r="B1191">
        <v>11</v>
      </c>
      <c r="C1191">
        <v>11</v>
      </c>
      <c r="D1191">
        <v>3</v>
      </c>
      <c r="E1191">
        <v>2638</v>
      </c>
      <c r="F1191">
        <v>7689</v>
      </c>
      <c r="G1191">
        <v>7770</v>
      </c>
      <c r="H1191">
        <v>3823</v>
      </c>
      <c r="I1191">
        <v>790</v>
      </c>
      <c r="J1191">
        <v>1953</v>
      </c>
      <c r="K1191">
        <v>950</v>
      </c>
      <c r="L1191">
        <v>860</v>
      </c>
      <c r="M1191">
        <v>425</v>
      </c>
      <c r="N1191">
        <v>403</v>
      </c>
      <c r="O1191">
        <v>440.48</v>
      </c>
      <c r="P1191">
        <v>244</v>
      </c>
      <c r="Q1191">
        <v>203</v>
      </c>
      <c r="R1191">
        <v>0.10501930499999999</v>
      </c>
      <c r="S1191">
        <v>3839</v>
      </c>
      <c r="T1191">
        <v>633</v>
      </c>
      <c r="U1191">
        <v>1563</v>
      </c>
      <c r="V1191">
        <v>3397</v>
      </c>
      <c r="W1191">
        <v>1535</v>
      </c>
      <c r="X1191">
        <v>642</v>
      </c>
      <c r="Y1191">
        <v>133</v>
      </c>
      <c r="Z1191">
        <v>1067</v>
      </c>
      <c r="AA1191">
        <v>2287</v>
      </c>
      <c r="AB1191">
        <v>246</v>
      </c>
      <c r="AC1191">
        <v>0</v>
      </c>
      <c r="AD1191">
        <v>106</v>
      </c>
      <c r="AE1191">
        <v>0</v>
      </c>
      <c r="AF1191">
        <v>0</v>
      </c>
      <c r="AG1191">
        <v>3</v>
      </c>
      <c r="AH1191">
        <v>1286</v>
      </c>
      <c r="AI1191">
        <v>1669</v>
      </c>
      <c r="AJ1191">
        <v>6816</v>
      </c>
      <c r="AK1191">
        <v>3</v>
      </c>
      <c r="AL1191">
        <v>1.5528200000000001</v>
      </c>
      <c r="AM1191">
        <v>0</v>
      </c>
    </row>
    <row r="1192" spans="1:39">
      <c r="A1192">
        <v>1191</v>
      </c>
      <c r="B1192">
        <v>11</v>
      </c>
      <c r="C1192">
        <v>11</v>
      </c>
      <c r="D1192">
        <v>3</v>
      </c>
      <c r="E1192">
        <v>1455</v>
      </c>
      <c r="F1192">
        <v>3819</v>
      </c>
      <c r="G1192">
        <v>3819</v>
      </c>
      <c r="H1192">
        <v>2074</v>
      </c>
      <c r="I1192">
        <v>811.16760169999998</v>
      </c>
      <c r="J1192">
        <v>679.54417950000004</v>
      </c>
      <c r="K1192">
        <v>323</v>
      </c>
      <c r="L1192">
        <v>391</v>
      </c>
      <c r="M1192">
        <v>326</v>
      </c>
      <c r="N1192">
        <v>415</v>
      </c>
      <c r="O1192">
        <v>275.62</v>
      </c>
      <c r="P1192">
        <v>241</v>
      </c>
      <c r="Q1192">
        <v>32</v>
      </c>
      <c r="R1192">
        <v>0.20188531000000001</v>
      </c>
      <c r="S1192">
        <v>12097</v>
      </c>
      <c r="T1192">
        <v>186</v>
      </c>
      <c r="U1192">
        <v>539</v>
      </c>
      <c r="V1192">
        <v>1370</v>
      </c>
      <c r="W1192">
        <v>1110</v>
      </c>
      <c r="X1192">
        <v>614</v>
      </c>
      <c r="Y1192">
        <v>81</v>
      </c>
      <c r="Z1192">
        <v>11163</v>
      </c>
      <c r="AA1192">
        <v>688</v>
      </c>
      <c r="AB1192">
        <v>98</v>
      </c>
      <c r="AC1192">
        <v>0</v>
      </c>
      <c r="AD1192">
        <v>67</v>
      </c>
      <c r="AE1192">
        <v>0</v>
      </c>
      <c r="AF1192">
        <v>0</v>
      </c>
      <c r="AG1192">
        <v>1</v>
      </c>
      <c r="AH1192">
        <v>0</v>
      </c>
      <c r="AI1192">
        <v>0</v>
      </c>
      <c r="AJ1192">
        <v>0</v>
      </c>
      <c r="AK1192">
        <v>2</v>
      </c>
      <c r="AL1192">
        <v>2.9889399999999999</v>
      </c>
      <c r="AM1192">
        <v>0</v>
      </c>
    </row>
    <row r="1193" spans="1:39">
      <c r="A1193">
        <v>1192</v>
      </c>
      <c r="B1193">
        <v>11</v>
      </c>
      <c r="C1193">
        <v>11</v>
      </c>
      <c r="D1193">
        <v>3</v>
      </c>
      <c r="E1193">
        <v>1185</v>
      </c>
      <c r="F1193">
        <v>3140</v>
      </c>
      <c r="G1193">
        <v>3147</v>
      </c>
      <c r="H1193">
        <v>1853</v>
      </c>
      <c r="I1193">
        <v>953</v>
      </c>
      <c r="J1193">
        <v>281</v>
      </c>
      <c r="K1193">
        <v>246</v>
      </c>
      <c r="L1193">
        <v>186</v>
      </c>
      <c r="M1193">
        <v>202</v>
      </c>
      <c r="N1193">
        <v>551</v>
      </c>
      <c r="O1193">
        <v>348.52</v>
      </c>
      <c r="P1193">
        <v>323</v>
      </c>
      <c r="Q1193">
        <v>38</v>
      </c>
      <c r="R1193">
        <v>0.18748013999999999</v>
      </c>
      <c r="S1193">
        <v>1179</v>
      </c>
      <c r="T1193">
        <v>142</v>
      </c>
      <c r="U1193">
        <v>398</v>
      </c>
      <c r="V1193">
        <v>1161</v>
      </c>
      <c r="W1193">
        <v>997</v>
      </c>
      <c r="X1193">
        <v>449</v>
      </c>
      <c r="Y1193">
        <v>329</v>
      </c>
      <c r="Z1193">
        <v>304</v>
      </c>
      <c r="AA1193">
        <v>331</v>
      </c>
      <c r="AB1193">
        <v>99</v>
      </c>
      <c r="AC1193">
        <v>0</v>
      </c>
      <c r="AD1193">
        <v>116</v>
      </c>
      <c r="AE1193">
        <v>0</v>
      </c>
      <c r="AF1193">
        <v>0</v>
      </c>
      <c r="AG1193">
        <v>4</v>
      </c>
      <c r="AH1193">
        <v>0</v>
      </c>
      <c r="AI1193">
        <v>0</v>
      </c>
      <c r="AJ1193">
        <v>0</v>
      </c>
      <c r="AK1193">
        <v>3</v>
      </c>
      <c r="AL1193">
        <v>1.17018</v>
      </c>
      <c r="AM1193">
        <v>0</v>
      </c>
    </row>
    <row r="1194" spans="1:39">
      <c r="A1194">
        <v>1193</v>
      </c>
      <c r="B1194">
        <v>11</v>
      </c>
      <c r="C1194">
        <v>11</v>
      </c>
      <c r="D1194">
        <v>3</v>
      </c>
      <c r="E1194">
        <v>2244</v>
      </c>
      <c r="F1194">
        <v>6659</v>
      </c>
      <c r="G1194">
        <v>6691</v>
      </c>
      <c r="H1194">
        <v>3543</v>
      </c>
      <c r="I1194">
        <v>1563</v>
      </c>
      <c r="J1194">
        <v>726</v>
      </c>
      <c r="K1194">
        <v>507</v>
      </c>
      <c r="L1194">
        <v>480</v>
      </c>
      <c r="M1194">
        <v>489</v>
      </c>
      <c r="N1194">
        <v>768</v>
      </c>
      <c r="O1194">
        <v>465.17</v>
      </c>
      <c r="P1194">
        <v>366</v>
      </c>
      <c r="Q1194">
        <v>96</v>
      </c>
      <c r="R1194">
        <v>0.15976685099999999</v>
      </c>
      <c r="S1194">
        <v>994</v>
      </c>
      <c r="T1194">
        <v>443</v>
      </c>
      <c r="U1194">
        <v>1177</v>
      </c>
      <c r="V1194">
        <v>2388</v>
      </c>
      <c r="W1194">
        <v>1840</v>
      </c>
      <c r="X1194">
        <v>843</v>
      </c>
      <c r="Y1194">
        <v>98</v>
      </c>
      <c r="Z1194">
        <v>203</v>
      </c>
      <c r="AA1194">
        <v>603</v>
      </c>
      <c r="AB1194">
        <v>86</v>
      </c>
      <c r="AC1194">
        <v>0</v>
      </c>
      <c r="AD1194">
        <v>4</v>
      </c>
      <c r="AE1194">
        <v>0</v>
      </c>
      <c r="AF1194">
        <v>0</v>
      </c>
      <c r="AG1194">
        <v>4</v>
      </c>
      <c r="AH1194">
        <v>0</v>
      </c>
      <c r="AI1194">
        <v>0</v>
      </c>
      <c r="AJ1194">
        <v>0</v>
      </c>
      <c r="AK1194">
        <v>3</v>
      </c>
      <c r="AL1194">
        <v>1.2153099999999999</v>
      </c>
      <c r="AM1194">
        <v>0</v>
      </c>
    </row>
    <row r="1195" spans="1:39">
      <c r="A1195">
        <v>1194</v>
      </c>
      <c r="B1195">
        <v>11</v>
      </c>
      <c r="C1195">
        <v>11</v>
      </c>
      <c r="D1195">
        <v>3</v>
      </c>
      <c r="E1195">
        <v>657</v>
      </c>
      <c r="F1195">
        <v>1641</v>
      </c>
      <c r="G1195">
        <v>1684</v>
      </c>
      <c r="H1195">
        <v>779</v>
      </c>
      <c r="I1195">
        <v>256.7882353</v>
      </c>
      <c r="J1195">
        <v>419.96470590000001</v>
      </c>
      <c r="K1195">
        <v>338</v>
      </c>
      <c r="L1195">
        <v>131</v>
      </c>
      <c r="M1195">
        <v>76</v>
      </c>
      <c r="N1195">
        <v>112</v>
      </c>
      <c r="O1195">
        <v>433.4</v>
      </c>
      <c r="P1195">
        <v>62</v>
      </c>
      <c r="Q1195">
        <v>101.76</v>
      </c>
      <c r="R1195">
        <v>0.22209026100000001</v>
      </c>
      <c r="S1195">
        <v>1867</v>
      </c>
      <c r="T1195">
        <v>83</v>
      </c>
      <c r="U1195">
        <v>278</v>
      </c>
      <c r="V1195">
        <v>559</v>
      </c>
      <c r="W1195">
        <v>462</v>
      </c>
      <c r="X1195">
        <v>302</v>
      </c>
      <c r="Y1195">
        <v>401</v>
      </c>
      <c r="Z1195">
        <v>103</v>
      </c>
      <c r="AA1195">
        <v>591</v>
      </c>
      <c r="AB1195">
        <v>371</v>
      </c>
      <c r="AC1195">
        <v>0</v>
      </c>
      <c r="AD1195">
        <v>401</v>
      </c>
      <c r="AE1195">
        <v>0</v>
      </c>
      <c r="AF1195">
        <v>0</v>
      </c>
      <c r="AG1195">
        <v>4</v>
      </c>
      <c r="AH1195">
        <v>0</v>
      </c>
      <c r="AI1195">
        <v>0</v>
      </c>
      <c r="AJ1195">
        <v>0</v>
      </c>
      <c r="AK1195">
        <v>3</v>
      </c>
      <c r="AL1195">
        <v>1.6454</v>
      </c>
      <c r="AM1195">
        <v>0</v>
      </c>
    </row>
    <row r="1196" spans="1:39">
      <c r="A1196">
        <v>1195</v>
      </c>
      <c r="B1196">
        <v>11</v>
      </c>
      <c r="C1196">
        <v>11</v>
      </c>
      <c r="D1196">
        <v>3</v>
      </c>
      <c r="E1196">
        <v>2857</v>
      </c>
      <c r="F1196">
        <v>8683</v>
      </c>
      <c r="G1196">
        <v>8712</v>
      </c>
      <c r="H1196">
        <v>4407</v>
      </c>
      <c r="I1196">
        <v>1141.418854</v>
      </c>
      <c r="J1196">
        <v>1770.8270030000001</v>
      </c>
      <c r="K1196">
        <v>788</v>
      </c>
      <c r="L1196">
        <v>619</v>
      </c>
      <c r="M1196">
        <v>494</v>
      </c>
      <c r="N1196">
        <v>956</v>
      </c>
      <c r="O1196">
        <v>564.98</v>
      </c>
      <c r="P1196">
        <v>305.48</v>
      </c>
      <c r="Q1196">
        <v>175</v>
      </c>
      <c r="R1196">
        <v>0.152662994</v>
      </c>
      <c r="S1196">
        <v>1902</v>
      </c>
      <c r="T1196">
        <v>625</v>
      </c>
      <c r="U1196">
        <v>1719</v>
      </c>
      <c r="V1196">
        <v>3064</v>
      </c>
      <c r="W1196">
        <v>2258</v>
      </c>
      <c r="X1196">
        <v>1046</v>
      </c>
      <c r="Y1196">
        <v>668</v>
      </c>
      <c r="Z1196">
        <v>80</v>
      </c>
      <c r="AA1196">
        <v>1069</v>
      </c>
      <c r="AB1196">
        <v>32</v>
      </c>
      <c r="AC1196">
        <v>0</v>
      </c>
      <c r="AD1196">
        <v>53</v>
      </c>
      <c r="AE1196">
        <v>0</v>
      </c>
      <c r="AF1196">
        <v>0</v>
      </c>
      <c r="AG1196">
        <v>4</v>
      </c>
      <c r="AH1196">
        <v>221</v>
      </c>
      <c r="AI1196">
        <v>0</v>
      </c>
      <c r="AJ1196">
        <v>0</v>
      </c>
      <c r="AK1196">
        <v>2</v>
      </c>
      <c r="AL1196">
        <v>1.3474900000000001</v>
      </c>
      <c r="AM1196">
        <v>0</v>
      </c>
    </row>
    <row r="1197" spans="1:39">
      <c r="A1197">
        <v>1196</v>
      </c>
      <c r="B1197">
        <v>11</v>
      </c>
      <c r="C1197">
        <v>11</v>
      </c>
      <c r="D1197">
        <v>3</v>
      </c>
      <c r="E1197">
        <v>617</v>
      </c>
      <c r="F1197">
        <v>2228</v>
      </c>
      <c r="G1197">
        <v>2246</v>
      </c>
      <c r="H1197">
        <v>981</v>
      </c>
      <c r="I1197">
        <v>609.38271599999996</v>
      </c>
      <c r="J1197">
        <v>17.773662550000001</v>
      </c>
      <c r="K1197">
        <v>155</v>
      </c>
      <c r="L1197">
        <v>187</v>
      </c>
      <c r="M1197">
        <v>153</v>
      </c>
      <c r="N1197">
        <v>122</v>
      </c>
      <c r="O1197">
        <v>146.51</v>
      </c>
      <c r="P1197">
        <v>112.13</v>
      </c>
      <c r="Q1197">
        <v>7.07</v>
      </c>
      <c r="R1197">
        <v>0.145592164</v>
      </c>
      <c r="S1197">
        <v>256</v>
      </c>
      <c r="T1197">
        <v>141</v>
      </c>
      <c r="U1197">
        <v>568</v>
      </c>
      <c r="V1197">
        <v>672</v>
      </c>
      <c r="W1197">
        <v>594</v>
      </c>
      <c r="X1197">
        <v>271</v>
      </c>
      <c r="Y1197">
        <v>7</v>
      </c>
      <c r="Z1197">
        <v>21</v>
      </c>
      <c r="AA1197">
        <v>196</v>
      </c>
      <c r="AB1197">
        <v>28</v>
      </c>
      <c r="AC1197">
        <v>0</v>
      </c>
      <c r="AD1197">
        <v>4</v>
      </c>
      <c r="AE1197">
        <v>0</v>
      </c>
      <c r="AF1197">
        <v>0</v>
      </c>
      <c r="AG1197">
        <v>4</v>
      </c>
      <c r="AH1197">
        <v>0</v>
      </c>
      <c r="AI1197">
        <v>0</v>
      </c>
      <c r="AJ1197">
        <v>0</v>
      </c>
      <c r="AK1197">
        <v>3</v>
      </c>
      <c r="AL1197">
        <v>1.28569</v>
      </c>
      <c r="AM1197">
        <v>0</v>
      </c>
    </row>
    <row r="1198" spans="1:39">
      <c r="A1198">
        <v>1197</v>
      </c>
      <c r="B1198">
        <v>11</v>
      </c>
      <c r="C1198">
        <v>11</v>
      </c>
      <c r="D1198">
        <v>3</v>
      </c>
      <c r="E1198">
        <v>2625</v>
      </c>
      <c r="F1198">
        <v>7731</v>
      </c>
      <c r="G1198">
        <v>7842</v>
      </c>
      <c r="H1198">
        <v>3353</v>
      </c>
      <c r="I1198">
        <v>2280.0349919999999</v>
      </c>
      <c r="J1198">
        <v>344.96500780000002</v>
      </c>
      <c r="K1198">
        <v>1185</v>
      </c>
      <c r="L1198">
        <v>872</v>
      </c>
      <c r="M1198">
        <v>460</v>
      </c>
      <c r="N1198">
        <v>108</v>
      </c>
      <c r="O1198">
        <v>271.68</v>
      </c>
      <c r="P1198">
        <v>164.49</v>
      </c>
      <c r="Q1198">
        <v>22</v>
      </c>
      <c r="R1198">
        <v>0.15633766900000001</v>
      </c>
      <c r="S1198">
        <v>369</v>
      </c>
      <c r="T1198">
        <v>584</v>
      </c>
      <c r="U1198">
        <v>1807</v>
      </c>
      <c r="V1198">
        <v>2576</v>
      </c>
      <c r="W1198">
        <v>1839</v>
      </c>
      <c r="X1198">
        <v>1036</v>
      </c>
      <c r="Y1198">
        <v>34</v>
      </c>
      <c r="Z1198">
        <v>52</v>
      </c>
      <c r="AA1198">
        <v>208</v>
      </c>
      <c r="AB1198">
        <v>62</v>
      </c>
      <c r="AC1198">
        <v>1</v>
      </c>
      <c r="AD1198">
        <v>12</v>
      </c>
      <c r="AE1198">
        <v>0</v>
      </c>
      <c r="AF1198">
        <v>0</v>
      </c>
      <c r="AG1198">
        <v>3</v>
      </c>
      <c r="AH1198">
        <v>0</v>
      </c>
      <c r="AI1198">
        <v>0</v>
      </c>
      <c r="AJ1198">
        <v>0</v>
      </c>
      <c r="AK1198">
        <v>3</v>
      </c>
      <c r="AL1198">
        <v>1.4410700000000001</v>
      </c>
      <c r="AM1198">
        <v>0</v>
      </c>
    </row>
    <row r="1199" spans="1:39">
      <c r="A1199">
        <v>1198</v>
      </c>
      <c r="B1199">
        <v>11</v>
      </c>
      <c r="C1199">
        <v>11</v>
      </c>
      <c r="D1199">
        <v>3</v>
      </c>
      <c r="E1199">
        <v>1071</v>
      </c>
      <c r="F1199">
        <v>2776</v>
      </c>
      <c r="G1199">
        <v>2779</v>
      </c>
      <c r="H1199">
        <v>1702</v>
      </c>
      <c r="I1199">
        <v>283.62762429999998</v>
      </c>
      <c r="J1199">
        <v>868.239779</v>
      </c>
      <c r="K1199">
        <v>244</v>
      </c>
      <c r="L1199">
        <v>299</v>
      </c>
      <c r="M1199">
        <v>231</v>
      </c>
      <c r="N1199">
        <v>297</v>
      </c>
      <c r="O1199">
        <v>88.93</v>
      </c>
      <c r="P1199">
        <v>40.869999999999997</v>
      </c>
      <c r="Q1199">
        <v>33.840000000000003</v>
      </c>
      <c r="R1199">
        <v>0.124145376</v>
      </c>
      <c r="S1199">
        <v>271</v>
      </c>
      <c r="T1199">
        <v>131</v>
      </c>
      <c r="U1199">
        <v>342</v>
      </c>
      <c r="V1199">
        <v>1411</v>
      </c>
      <c r="W1199">
        <v>628</v>
      </c>
      <c r="X1199">
        <v>267</v>
      </c>
      <c r="Y1199">
        <v>12</v>
      </c>
      <c r="Z1199">
        <v>60</v>
      </c>
      <c r="AA1199">
        <v>159</v>
      </c>
      <c r="AB1199">
        <v>32</v>
      </c>
      <c r="AC1199">
        <v>0</v>
      </c>
      <c r="AD1199">
        <v>8</v>
      </c>
      <c r="AE1199">
        <v>0</v>
      </c>
      <c r="AF1199">
        <v>0</v>
      </c>
      <c r="AG1199">
        <v>3</v>
      </c>
      <c r="AH1199">
        <v>0</v>
      </c>
      <c r="AI1199">
        <v>0</v>
      </c>
      <c r="AJ1199">
        <v>0</v>
      </c>
      <c r="AK1199">
        <v>3</v>
      </c>
      <c r="AL1199">
        <v>1.7461100000000001</v>
      </c>
      <c r="AM1199">
        <v>0</v>
      </c>
    </row>
    <row r="1200" spans="1:39">
      <c r="A1200">
        <v>1199</v>
      </c>
      <c r="B1200">
        <v>11</v>
      </c>
      <c r="C1200">
        <v>11</v>
      </c>
      <c r="D1200">
        <v>3</v>
      </c>
      <c r="E1200">
        <v>1935</v>
      </c>
      <c r="F1200">
        <v>5491</v>
      </c>
      <c r="G1200">
        <v>5538</v>
      </c>
      <c r="H1200">
        <v>3245</v>
      </c>
      <c r="I1200">
        <v>1397</v>
      </c>
      <c r="J1200">
        <v>632</v>
      </c>
      <c r="K1200">
        <v>363</v>
      </c>
      <c r="L1200">
        <v>548</v>
      </c>
      <c r="M1200">
        <v>438</v>
      </c>
      <c r="N1200">
        <v>586</v>
      </c>
      <c r="O1200">
        <v>485.73</v>
      </c>
      <c r="P1200">
        <v>354</v>
      </c>
      <c r="Q1200">
        <v>71</v>
      </c>
      <c r="R1200">
        <v>0.10184182</v>
      </c>
      <c r="S1200">
        <v>9412</v>
      </c>
      <c r="T1200">
        <v>355</v>
      </c>
      <c r="U1200">
        <v>811</v>
      </c>
      <c r="V1200">
        <v>2705</v>
      </c>
      <c r="W1200">
        <v>1227</v>
      </c>
      <c r="X1200">
        <v>440</v>
      </c>
      <c r="Y1200">
        <v>97</v>
      </c>
      <c r="Z1200">
        <v>759</v>
      </c>
      <c r="AA1200">
        <v>7458</v>
      </c>
      <c r="AB1200">
        <v>941</v>
      </c>
      <c r="AC1200">
        <v>2</v>
      </c>
      <c r="AD1200">
        <v>155</v>
      </c>
      <c r="AE1200">
        <v>0</v>
      </c>
      <c r="AF1200">
        <v>0</v>
      </c>
      <c r="AG1200">
        <v>2</v>
      </c>
      <c r="AH1200">
        <v>0</v>
      </c>
      <c r="AI1200">
        <v>0</v>
      </c>
      <c r="AJ1200">
        <v>0</v>
      </c>
      <c r="AK1200">
        <v>3</v>
      </c>
      <c r="AL1200">
        <v>2.05152</v>
      </c>
      <c r="AM1200">
        <v>0</v>
      </c>
    </row>
    <row r="1201" spans="1:39">
      <c r="A1201">
        <v>1200</v>
      </c>
      <c r="B1201">
        <v>11</v>
      </c>
      <c r="C1201">
        <v>11</v>
      </c>
      <c r="D1201">
        <v>3</v>
      </c>
      <c r="E1201">
        <v>3097</v>
      </c>
      <c r="F1201">
        <v>8197</v>
      </c>
      <c r="G1201">
        <v>8197</v>
      </c>
      <c r="H1201">
        <v>3876</v>
      </c>
      <c r="I1201">
        <v>505.43040000000002</v>
      </c>
      <c r="J1201">
        <v>2703.5571199999999</v>
      </c>
      <c r="K1201">
        <v>1193</v>
      </c>
      <c r="L1201">
        <v>821</v>
      </c>
      <c r="M1201">
        <v>580</v>
      </c>
      <c r="N1201">
        <v>503</v>
      </c>
      <c r="O1201">
        <v>240.93</v>
      </c>
      <c r="P1201">
        <v>188</v>
      </c>
      <c r="Q1201">
        <v>47</v>
      </c>
      <c r="R1201">
        <v>0.20556301099999999</v>
      </c>
      <c r="S1201">
        <v>779</v>
      </c>
      <c r="T1201">
        <v>493</v>
      </c>
      <c r="U1201">
        <v>1449</v>
      </c>
      <c r="V1201">
        <v>2660</v>
      </c>
      <c r="W1201">
        <v>2237</v>
      </c>
      <c r="X1201">
        <v>1358</v>
      </c>
      <c r="Y1201">
        <v>130</v>
      </c>
      <c r="Z1201">
        <v>201</v>
      </c>
      <c r="AA1201">
        <v>393</v>
      </c>
      <c r="AB1201">
        <v>32</v>
      </c>
      <c r="AC1201">
        <v>0</v>
      </c>
      <c r="AD1201">
        <v>23</v>
      </c>
      <c r="AE1201">
        <v>0</v>
      </c>
      <c r="AF1201">
        <v>0</v>
      </c>
      <c r="AG1201">
        <v>3</v>
      </c>
      <c r="AH1201">
        <v>0</v>
      </c>
      <c r="AI1201">
        <v>0</v>
      </c>
      <c r="AJ1201">
        <v>0</v>
      </c>
      <c r="AK1201">
        <v>3</v>
      </c>
      <c r="AL1201">
        <v>1.56786</v>
      </c>
      <c r="AM1201">
        <v>0</v>
      </c>
    </row>
    <row r="1202" spans="1:39">
      <c r="A1202">
        <v>1201</v>
      </c>
      <c r="B1202">
        <v>11</v>
      </c>
      <c r="C1202">
        <v>11</v>
      </c>
      <c r="D1202">
        <v>3</v>
      </c>
      <c r="E1202">
        <v>2655</v>
      </c>
      <c r="F1202">
        <v>7280</v>
      </c>
      <c r="G1202">
        <v>7292</v>
      </c>
      <c r="H1202">
        <v>3996</v>
      </c>
      <c r="I1202">
        <v>1468</v>
      </c>
      <c r="J1202">
        <v>1279</v>
      </c>
      <c r="K1202">
        <v>541</v>
      </c>
      <c r="L1202">
        <v>697</v>
      </c>
      <c r="M1202">
        <v>527</v>
      </c>
      <c r="N1202">
        <v>890</v>
      </c>
      <c r="O1202">
        <v>469.85</v>
      </c>
      <c r="P1202">
        <v>420</v>
      </c>
      <c r="Q1202">
        <v>24</v>
      </c>
      <c r="R1202">
        <v>0.18842567199999999</v>
      </c>
      <c r="S1202">
        <v>1268</v>
      </c>
      <c r="T1202">
        <v>398</v>
      </c>
      <c r="U1202">
        <v>1100</v>
      </c>
      <c r="V1202">
        <v>2552</v>
      </c>
      <c r="W1202">
        <v>2176</v>
      </c>
      <c r="X1202">
        <v>1066</v>
      </c>
      <c r="Y1202">
        <v>156</v>
      </c>
      <c r="Z1202">
        <v>555</v>
      </c>
      <c r="AA1202">
        <v>449</v>
      </c>
      <c r="AB1202">
        <v>62</v>
      </c>
      <c r="AC1202">
        <v>2</v>
      </c>
      <c r="AD1202">
        <v>44</v>
      </c>
      <c r="AE1202">
        <v>0</v>
      </c>
      <c r="AF1202">
        <v>0</v>
      </c>
      <c r="AG1202">
        <v>4</v>
      </c>
      <c r="AH1202">
        <v>0</v>
      </c>
      <c r="AI1202">
        <v>0</v>
      </c>
      <c r="AJ1202">
        <v>0</v>
      </c>
      <c r="AK1202">
        <v>3</v>
      </c>
      <c r="AL1202">
        <v>1.2678700000000001</v>
      </c>
      <c r="AM1202">
        <v>0</v>
      </c>
    </row>
    <row r="1203" spans="1:39">
      <c r="A1203">
        <v>1202</v>
      </c>
      <c r="B1203">
        <v>11</v>
      </c>
      <c r="C1203">
        <v>11</v>
      </c>
      <c r="D1203">
        <v>3</v>
      </c>
      <c r="E1203">
        <v>599</v>
      </c>
      <c r="F1203">
        <v>1676</v>
      </c>
      <c r="G1203">
        <v>1678</v>
      </c>
      <c r="H1203">
        <v>984</v>
      </c>
      <c r="I1203">
        <v>558.9367317</v>
      </c>
      <c r="J1203">
        <v>86.190166309999995</v>
      </c>
      <c r="K1203">
        <v>84</v>
      </c>
      <c r="L1203">
        <v>142</v>
      </c>
      <c r="M1203">
        <v>141</v>
      </c>
      <c r="N1203">
        <v>232</v>
      </c>
      <c r="O1203">
        <v>154.43</v>
      </c>
      <c r="P1203">
        <v>155.04</v>
      </c>
      <c r="Q1203">
        <v>8.5500000000000007</v>
      </c>
      <c r="R1203">
        <v>0.175208582</v>
      </c>
      <c r="S1203">
        <v>229</v>
      </c>
      <c r="T1203">
        <v>81</v>
      </c>
      <c r="U1203">
        <v>256</v>
      </c>
      <c r="V1203">
        <v>604</v>
      </c>
      <c r="W1203">
        <v>519</v>
      </c>
      <c r="X1203">
        <v>218</v>
      </c>
      <c r="Y1203">
        <v>2</v>
      </c>
      <c r="Z1203">
        <v>65</v>
      </c>
      <c r="AA1203">
        <v>142</v>
      </c>
      <c r="AB1203">
        <v>20</v>
      </c>
      <c r="AC1203">
        <v>0</v>
      </c>
      <c r="AD1203">
        <v>0</v>
      </c>
      <c r="AE1203">
        <v>0</v>
      </c>
      <c r="AF1203">
        <v>0</v>
      </c>
      <c r="AG1203">
        <v>4</v>
      </c>
      <c r="AH1203">
        <v>0</v>
      </c>
      <c r="AI1203">
        <v>0</v>
      </c>
      <c r="AJ1203">
        <v>0</v>
      </c>
      <c r="AK1203">
        <v>3</v>
      </c>
      <c r="AL1203">
        <v>1.23386</v>
      </c>
      <c r="AM1203">
        <v>0</v>
      </c>
    </row>
    <row r="1204" spans="1:39">
      <c r="A1204">
        <v>1203</v>
      </c>
      <c r="B1204">
        <v>11</v>
      </c>
      <c r="C1204">
        <v>11</v>
      </c>
      <c r="D1204">
        <v>3</v>
      </c>
      <c r="E1204">
        <v>2031</v>
      </c>
      <c r="F1204">
        <v>6238</v>
      </c>
      <c r="G1204">
        <v>6257</v>
      </c>
      <c r="H1204">
        <v>3500</v>
      </c>
      <c r="I1204">
        <v>1921.5300119999999</v>
      </c>
      <c r="J1204">
        <v>194.0604328</v>
      </c>
      <c r="K1204">
        <v>339</v>
      </c>
      <c r="L1204">
        <v>267</v>
      </c>
      <c r="M1204">
        <v>375</v>
      </c>
      <c r="N1204">
        <v>1050</v>
      </c>
      <c r="O1204">
        <v>541.09</v>
      </c>
      <c r="P1204">
        <v>435.38</v>
      </c>
      <c r="Q1204">
        <v>92.44</v>
      </c>
      <c r="R1204">
        <v>0.14959245600000001</v>
      </c>
      <c r="S1204">
        <v>1572</v>
      </c>
      <c r="T1204">
        <v>410</v>
      </c>
      <c r="U1204">
        <v>1070</v>
      </c>
      <c r="V1204">
        <v>2308</v>
      </c>
      <c r="W1204">
        <v>1786</v>
      </c>
      <c r="X1204">
        <v>683</v>
      </c>
      <c r="Y1204">
        <v>60</v>
      </c>
      <c r="Z1204">
        <v>455</v>
      </c>
      <c r="AA1204">
        <v>700</v>
      </c>
      <c r="AB1204">
        <v>252</v>
      </c>
      <c r="AC1204">
        <v>0</v>
      </c>
      <c r="AD1204">
        <v>105</v>
      </c>
      <c r="AE1204">
        <v>0</v>
      </c>
      <c r="AF1204">
        <v>0</v>
      </c>
      <c r="AG1204">
        <v>4</v>
      </c>
      <c r="AH1204">
        <v>1564</v>
      </c>
      <c r="AI1204">
        <v>0</v>
      </c>
      <c r="AJ1204">
        <v>0</v>
      </c>
      <c r="AK1204">
        <v>3</v>
      </c>
      <c r="AL1204">
        <v>1.20546</v>
      </c>
      <c r="AM1204">
        <v>0</v>
      </c>
    </row>
    <row r="1205" spans="1:39">
      <c r="A1205">
        <v>1204</v>
      </c>
      <c r="B1205">
        <v>11</v>
      </c>
      <c r="C1205">
        <v>11</v>
      </c>
      <c r="D1205">
        <v>3</v>
      </c>
      <c r="E1205">
        <v>2994</v>
      </c>
      <c r="F1205">
        <v>7027</v>
      </c>
      <c r="G1205">
        <v>7051</v>
      </c>
      <c r="H1205">
        <v>4206</v>
      </c>
      <c r="I1205">
        <v>1242.9606349999999</v>
      </c>
      <c r="J1205">
        <v>2082.8256700000002</v>
      </c>
      <c r="K1205">
        <v>544</v>
      </c>
      <c r="L1205">
        <v>818</v>
      </c>
      <c r="M1205">
        <v>678</v>
      </c>
      <c r="N1205">
        <v>954</v>
      </c>
      <c r="O1205">
        <v>622.29999999999995</v>
      </c>
      <c r="P1205">
        <v>417.93</v>
      </c>
      <c r="Q1205">
        <v>123</v>
      </c>
      <c r="R1205">
        <v>0.19997163500000001</v>
      </c>
      <c r="S1205">
        <v>7677</v>
      </c>
      <c r="T1205">
        <v>265</v>
      </c>
      <c r="U1205">
        <v>659</v>
      </c>
      <c r="V1205">
        <v>2814</v>
      </c>
      <c r="W1205">
        <v>2214</v>
      </c>
      <c r="X1205">
        <v>1099</v>
      </c>
      <c r="Y1205">
        <v>1503</v>
      </c>
      <c r="Z1205">
        <v>2884</v>
      </c>
      <c r="AA1205">
        <v>1797</v>
      </c>
      <c r="AB1205">
        <v>907</v>
      </c>
      <c r="AC1205">
        <v>0</v>
      </c>
      <c r="AD1205">
        <v>586</v>
      </c>
      <c r="AE1205">
        <v>0</v>
      </c>
      <c r="AF1205">
        <v>0</v>
      </c>
      <c r="AG1205">
        <v>3</v>
      </c>
      <c r="AH1205">
        <v>0</v>
      </c>
      <c r="AI1205">
        <v>0</v>
      </c>
      <c r="AJ1205">
        <v>0</v>
      </c>
      <c r="AK1205">
        <v>3</v>
      </c>
      <c r="AL1205">
        <v>1.7123699999999999</v>
      </c>
      <c r="AM1205">
        <v>0</v>
      </c>
    </row>
    <row r="1206" spans="1:39">
      <c r="A1206">
        <v>1205</v>
      </c>
      <c r="B1206">
        <v>11</v>
      </c>
      <c r="C1206">
        <v>11</v>
      </c>
      <c r="D1206">
        <v>3</v>
      </c>
      <c r="E1206">
        <v>1056</v>
      </c>
      <c r="F1206">
        <v>3139</v>
      </c>
      <c r="G1206">
        <v>3139</v>
      </c>
      <c r="H1206">
        <v>1906</v>
      </c>
      <c r="I1206">
        <v>871.42097490000003</v>
      </c>
      <c r="J1206">
        <v>237.09305760000001</v>
      </c>
      <c r="K1206">
        <v>218</v>
      </c>
      <c r="L1206">
        <v>158</v>
      </c>
      <c r="M1206">
        <v>249</v>
      </c>
      <c r="N1206">
        <v>431</v>
      </c>
      <c r="O1206">
        <v>292.17</v>
      </c>
      <c r="P1206">
        <v>163.94</v>
      </c>
      <c r="Q1206">
        <v>106.91</v>
      </c>
      <c r="R1206">
        <v>9.7164702000000006E-2</v>
      </c>
      <c r="S1206">
        <v>2855</v>
      </c>
      <c r="T1206">
        <v>198</v>
      </c>
      <c r="U1206">
        <v>441</v>
      </c>
      <c r="V1206">
        <v>1588</v>
      </c>
      <c r="W1206">
        <v>678</v>
      </c>
      <c r="X1206">
        <v>234</v>
      </c>
      <c r="Y1206">
        <v>65</v>
      </c>
      <c r="Z1206">
        <v>119</v>
      </c>
      <c r="AA1206">
        <v>2478</v>
      </c>
      <c r="AB1206">
        <v>135</v>
      </c>
      <c r="AC1206">
        <v>0</v>
      </c>
      <c r="AD1206">
        <v>58</v>
      </c>
      <c r="AE1206">
        <v>0</v>
      </c>
      <c r="AF1206">
        <v>0</v>
      </c>
      <c r="AG1206">
        <v>3</v>
      </c>
      <c r="AH1206">
        <v>1736</v>
      </c>
      <c r="AI1206">
        <v>0</v>
      </c>
      <c r="AJ1206">
        <v>0</v>
      </c>
      <c r="AK1206">
        <v>3</v>
      </c>
      <c r="AL1206">
        <v>1.40551</v>
      </c>
      <c r="AM1206">
        <v>0</v>
      </c>
    </row>
    <row r="1207" spans="1:39">
      <c r="A1207">
        <v>1206</v>
      </c>
      <c r="B1207">
        <v>11</v>
      </c>
      <c r="C1207">
        <v>11</v>
      </c>
      <c r="D1207">
        <v>3</v>
      </c>
      <c r="E1207">
        <v>614</v>
      </c>
      <c r="F1207">
        <v>2183</v>
      </c>
      <c r="G1207">
        <v>2189</v>
      </c>
      <c r="H1207">
        <v>985</v>
      </c>
      <c r="I1207">
        <v>410.18257260000001</v>
      </c>
      <c r="J1207">
        <v>203.81742740000001</v>
      </c>
      <c r="K1207">
        <v>216</v>
      </c>
      <c r="L1207">
        <v>178</v>
      </c>
      <c r="M1207">
        <v>104</v>
      </c>
      <c r="N1207">
        <v>116</v>
      </c>
      <c r="O1207">
        <v>141.79</v>
      </c>
      <c r="P1207">
        <v>60.47</v>
      </c>
      <c r="Q1207">
        <v>15.22</v>
      </c>
      <c r="R1207">
        <v>6.1215167000000001E-2</v>
      </c>
      <c r="S1207">
        <v>252</v>
      </c>
      <c r="T1207">
        <v>247</v>
      </c>
      <c r="U1207">
        <v>551</v>
      </c>
      <c r="V1207">
        <v>905</v>
      </c>
      <c r="W1207">
        <v>377</v>
      </c>
      <c r="X1207">
        <v>109</v>
      </c>
      <c r="Y1207">
        <v>10</v>
      </c>
      <c r="Z1207">
        <v>22</v>
      </c>
      <c r="AA1207">
        <v>196</v>
      </c>
      <c r="AB1207">
        <v>15</v>
      </c>
      <c r="AC1207">
        <v>0</v>
      </c>
      <c r="AD1207">
        <v>9</v>
      </c>
      <c r="AE1207">
        <v>0</v>
      </c>
      <c r="AF1207">
        <v>0</v>
      </c>
      <c r="AG1207">
        <v>4</v>
      </c>
      <c r="AH1207">
        <v>0</v>
      </c>
      <c r="AI1207">
        <v>0</v>
      </c>
      <c r="AJ1207">
        <v>0</v>
      </c>
      <c r="AK1207">
        <v>3</v>
      </c>
      <c r="AL1207">
        <v>1.6256299999999999</v>
      </c>
      <c r="AM1207">
        <v>0</v>
      </c>
    </row>
    <row r="1208" spans="1:39">
      <c r="A1208">
        <v>1207</v>
      </c>
      <c r="B1208">
        <v>11</v>
      </c>
      <c r="C1208">
        <v>11</v>
      </c>
      <c r="D1208">
        <v>3</v>
      </c>
      <c r="E1208">
        <v>2078</v>
      </c>
      <c r="F1208">
        <v>5733</v>
      </c>
      <c r="G1208">
        <v>5742</v>
      </c>
      <c r="H1208">
        <v>2993</v>
      </c>
      <c r="I1208">
        <v>1468</v>
      </c>
      <c r="J1208">
        <v>749</v>
      </c>
      <c r="K1208">
        <v>739</v>
      </c>
      <c r="L1208">
        <v>576</v>
      </c>
      <c r="M1208">
        <v>405</v>
      </c>
      <c r="N1208">
        <v>358</v>
      </c>
      <c r="O1208">
        <v>334.17</v>
      </c>
      <c r="P1208">
        <v>190</v>
      </c>
      <c r="Q1208">
        <v>77</v>
      </c>
      <c r="R1208">
        <v>0.117380704</v>
      </c>
      <c r="S1208">
        <v>1685</v>
      </c>
      <c r="T1208">
        <v>417</v>
      </c>
      <c r="U1208">
        <v>995</v>
      </c>
      <c r="V1208">
        <v>2614</v>
      </c>
      <c r="W1208">
        <v>1184</v>
      </c>
      <c r="X1208">
        <v>532</v>
      </c>
      <c r="Y1208">
        <v>327</v>
      </c>
      <c r="Z1208">
        <v>201</v>
      </c>
      <c r="AA1208">
        <v>974</v>
      </c>
      <c r="AB1208">
        <v>52</v>
      </c>
      <c r="AC1208">
        <v>2</v>
      </c>
      <c r="AD1208">
        <v>129</v>
      </c>
      <c r="AE1208">
        <v>0</v>
      </c>
      <c r="AF1208">
        <v>0</v>
      </c>
      <c r="AG1208">
        <v>4</v>
      </c>
      <c r="AH1208">
        <v>0</v>
      </c>
      <c r="AI1208">
        <v>0</v>
      </c>
      <c r="AJ1208">
        <v>0</v>
      </c>
      <c r="AK1208">
        <v>3</v>
      </c>
      <c r="AL1208">
        <v>1.5257700000000001</v>
      </c>
      <c r="AM1208">
        <v>0</v>
      </c>
    </row>
    <row r="1209" spans="1:39">
      <c r="A1209">
        <v>1208</v>
      </c>
      <c r="B1209">
        <v>11</v>
      </c>
      <c r="C1209">
        <v>11</v>
      </c>
      <c r="D1209">
        <v>3</v>
      </c>
      <c r="E1209">
        <v>2739</v>
      </c>
      <c r="F1209">
        <v>8308</v>
      </c>
      <c r="G1209">
        <v>8346</v>
      </c>
      <c r="H1209">
        <v>4679</v>
      </c>
      <c r="I1209">
        <v>2457</v>
      </c>
      <c r="J1209">
        <v>323</v>
      </c>
      <c r="K1209">
        <v>361</v>
      </c>
      <c r="L1209">
        <v>582</v>
      </c>
      <c r="M1209">
        <v>523</v>
      </c>
      <c r="N1209">
        <v>1273</v>
      </c>
      <c r="O1209">
        <v>649.48</v>
      </c>
      <c r="P1209">
        <v>561.52</v>
      </c>
      <c r="Q1209">
        <v>69</v>
      </c>
      <c r="R1209">
        <v>0.15073088900000001</v>
      </c>
      <c r="S1209">
        <v>1676</v>
      </c>
      <c r="T1209">
        <v>537</v>
      </c>
      <c r="U1209">
        <v>1399</v>
      </c>
      <c r="V1209">
        <v>3071</v>
      </c>
      <c r="W1209">
        <v>2380</v>
      </c>
      <c r="X1209">
        <v>959</v>
      </c>
      <c r="Y1209">
        <v>677</v>
      </c>
      <c r="Z1209">
        <v>174</v>
      </c>
      <c r="AA1209">
        <v>530</v>
      </c>
      <c r="AB1209">
        <v>98</v>
      </c>
      <c r="AC1209">
        <v>0</v>
      </c>
      <c r="AD1209">
        <v>197</v>
      </c>
      <c r="AE1209">
        <v>0</v>
      </c>
      <c r="AF1209">
        <v>0</v>
      </c>
      <c r="AG1209">
        <v>4</v>
      </c>
      <c r="AH1209">
        <v>44</v>
      </c>
      <c r="AI1209">
        <v>0</v>
      </c>
      <c r="AJ1209">
        <v>0</v>
      </c>
      <c r="AK1209">
        <v>3</v>
      </c>
      <c r="AL1209">
        <v>1.2183299999999999</v>
      </c>
      <c r="AM1209">
        <v>0</v>
      </c>
    </row>
    <row r="1210" spans="1:39">
      <c r="A1210">
        <v>1209</v>
      </c>
      <c r="B1210">
        <v>11</v>
      </c>
      <c r="C1210">
        <v>11</v>
      </c>
      <c r="D1210">
        <v>3</v>
      </c>
      <c r="E1210">
        <v>1938</v>
      </c>
      <c r="F1210">
        <v>5725</v>
      </c>
      <c r="G1210">
        <v>5735</v>
      </c>
      <c r="H1210">
        <v>3227</v>
      </c>
      <c r="I1210">
        <v>1963</v>
      </c>
      <c r="J1210">
        <v>6</v>
      </c>
      <c r="K1210">
        <v>282</v>
      </c>
      <c r="L1210">
        <v>408</v>
      </c>
      <c r="M1210">
        <v>389</v>
      </c>
      <c r="N1210">
        <v>859</v>
      </c>
      <c r="O1210">
        <v>465.26</v>
      </c>
      <c r="P1210">
        <v>414</v>
      </c>
      <c r="Q1210">
        <v>33</v>
      </c>
      <c r="R1210">
        <v>0.15902353999999999</v>
      </c>
      <c r="S1210">
        <v>258</v>
      </c>
      <c r="T1210">
        <v>353</v>
      </c>
      <c r="U1210">
        <v>932</v>
      </c>
      <c r="V1210">
        <v>2062</v>
      </c>
      <c r="W1210">
        <v>1692</v>
      </c>
      <c r="X1210">
        <v>696</v>
      </c>
      <c r="Y1210">
        <v>15</v>
      </c>
      <c r="Z1210">
        <v>63</v>
      </c>
      <c r="AA1210">
        <v>120</v>
      </c>
      <c r="AB1210">
        <v>51</v>
      </c>
      <c r="AC1210">
        <v>0</v>
      </c>
      <c r="AD1210">
        <v>9</v>
      </c>
      <c r="AE1210">
        <v>0</v>
      </c>
      <c r="AF1210">
        <v>0</v>
      </c>
      <c r="AG1210">
        <v>4</v>
      </c>
      <c r="AH1210">
        <v>10</v>
      </c>
      <c r="AI1210">
        <v>0</v>
      </c>
      <c r="AJ1210">
        <v>0</v>
      </c>
      <c r="AK1210">
        <v>3</v>
      </c>
      <c r="AL1210">
        <v>1.1261699999999999</v>
      </c>
      <c r="AM1210">
        <v>0</v>
      </c>
    </row>
    <row r="1211" spans="1:39">
      <c r="A1211">
        <v>1210</v>
      </c>
      <c r="B1211">
        <v>11</v>
      </c>
      <c r="C1211">
        <v>11</v>
      </c>
      <c r="D1211">
        <v>3</v>
      </c>
      <c r="E1211">
        <v>1613</v>
      </c>
      <c r="F1211">
        <v>4594</v>
      </c>
      <c r="G1211">
        <v>4618</v>
      </c>
      <c r="H1211">
        <v>2639</v>
      </c>
      <c r="I1211">
        <v>1600</v>
      </c>
      <c r="J1211">
        <v>32</v>
      </c>
      <c r="K1211">
        <v>319</v>
      </c>
      <c r="L1211">
        <v>242</v>
      </c>
      <c r="M1211">
        <v>256</v>
      </c>
      <c r="N1211">
        <v>796</v>
      </c>
      <c r="O1211">
        <v>427.44</v>
      </c>
      <c r="P1211">
        <v>403</v>
      </c>
      <c r="Q1211">
        <v>26</v>
      </c>
      <c r="R1211">
        <v>0.171935903</v>
      </c>
      <c r="S1211">
        <v>496</v>
      </c>
      <c r="T1211">
        <v>250</v>
      </c>
      <c r="U1211">
        <v>695</v>
      </c>
      <c r="V1211">
        <v>1713</v>
      </c>
      <c r="W1211">
        <v>1373</v>
      </c>
      <c r="X1211">
        <v>587</v>
      </c>
      <c r="Y1211">
        <v>30</v>
      </c>
      <c r="Z1211">
        <v>52</v>
      </c>
      <c r="AA1211">
        <v>367</v>
      </c>
      <c r="AB1211">
        <v>38</v>
      </c>
      <c r="AC1211">
        <v>0</v>
      </c>
      <c r="AD1211">
        <v>9</v>
      </c>
      <c r="AE1211">
        <v>0</v>
      </c>
      <c r="AF1211">
        <v>0</v>
      </c>
      <c r="AG1211">
        <v>4</v>
      </c>
      <c r="AH1211">
        <v>750</v>
      </c>
      <c r="AI1211">
        <v>0</v>
      </c>
      <c r="AJ1211">
        <v>0</v>
      </c>
      <c r="AK1211">
        <v>3</v>
      </c>
      <c r="AL1211">
        <v>1.1069500000000001</v>
      </c>
      <c r="AM1211">
        <v>0</v>
      </c>
    </row>
    <row r="1212" spans="1:39">
      <c r="A1212">
        <v>1211</v>
      </c>
      <c r="B1212">
        <v>11</v>
      </c>
      <c r="C1212">
        <v>11</v>
      </c>
      <c r="D1212">
        <v>3</v>
      </c>
      <c r="E1212">
        <v>2466</v>
      </c>
      <c r="F1212">
        <v>7336</v>
      </c>
      <c r="G1212">
        <v>7336</v>
      </c>
      <c r="H1212">
        <v>3286</v>
      </c>
      <c r="I1212">
        <v>1086</v>
      </c>
      <c r="J1212">
        <v>1426</v>
      </c>
      <c r="K1212">
        <v>872</v>
      </c>
      <c r="L1212">
        <v>853</v>
      </c>
      <c r="M1212">
        <v>536</v>
      </c>
      <c r="N1212">
        <v>205</v>
      </c>
      <c r="O1212">
        <v>263.91000000000003</v>
      </c>
      <c r="P1212">
        <v>218</v>
      </c>
      <c r="Q1212">
        <v>45</v>
      </c>
      <c r="R1212">
        <v>0.15853326100000001</v>
      </c>
      <c r="S1212">
        <v>1042</v>
      </c>
      <c r="T1212">
        <v>542</v>
      </c>
      <c r="U1212">
        <v>1637</v>
      </c>
      <c r="V1212">
        <v>2415</v>
      </c>
      <c r="W1212">
        <v>1787</v>
      </c>
      <c r="X1212">
        <v>955</v>
      </c>
      <c r="Y1212">
        <v>150</v>
      </c>
      <c r="Z1212">
        <v>142</v>
      </c>
      <c r="AA1212">
        <v>673</v>
      </c>
      <c r="AB1212">
        <v>48</v>
      </c>
      <c r="AC1212">
        <v>0</v>
      </c>
      <c r="AD1212">
        <v>29</v>
      </c>
      <c r="AE1212">
        <v>0</v>
      </c>
      <c r="AF1212">
        <v>0</v>
      </c>
      <c r="AG1212">
        <v>3</v>
      </c>
      <c r="AH1212">
        <v>0</v>
      </c>
      <c r="AI1212">
        <v>0</v>
      </c>
      <c r="AJ1212">
        <v>0</v>
      </c>
      <c r="AK1212">
        <v>3</v>
      </c>
      <c r="AL1212">
        <v>1.6416500000000001</v>
      </c>
      <c r="AM1212">
        <v>0</v>
      </c>
    </row>
    <row r="1213" spans="1:39">
      <c r="A1213">
        <v>1212</v>
      </c>
      <c r="B1213">
        <v>11</v>
      </c>
      <c r="C1213">
        <v>11</v>
      </c>
      <c r="D1213">
        <v>3</v>
      </c>
      <c r="E1213">
        <v>1146</v>
      </c>
      <c r="F1213">
        <v>4202</v>
      </c>
      <c r="G1213">
        <v>4202</v>
      </c>
      <c r="H1213">
        <v>1625</v>
      </c>
      <c r="I1213">
        <v>398</v>
      </c>
      <c r="J1213">
        <v>748</v>
      </c>
      <c r="K1213">
        <v>507</v>
      </c>
      <c r="L1213">
        <v>462</v>
      </c>
      <c r="M1213">
        <v>162</v>
      </c>
      <c r="N1213">
        <v>15</v>
      </c>
      <c r="O1213">
        <v>193.66</v>
      </c>
      <c r="P1213">
        <v>72</v>
      </c>
      <c r="Q1213">
        <v>82</v>
      </c>
      <c r="R1213">
        <v>7.6868158000000006E-2</v>
      </c>
      <c r="S1213">
        <v>904</v>
      </c>
      <c r="T1213">
        <v>416</v>
      </c>
      <c r="U1213">
        <v>1346</v>
      </c>
      <c r="V1213">
        <v>1391</v>
      </c>
      <c r="W1213">
        <v>773</v>
      </c>
      <c r="X1213">
        <v>276</v>
      </c>
      <c r="Y1213">
        <v>81</v>
      </c>
      <c r="Z1213">
        <v>89</v>
      </c>
      <c r="AA1213">
        <v>189</v>
      </c>
      <c r="AB1213">
        <v>166</v>
      </c>
      <c r="AC1213">
        <v>16</v>
      </c>
      <c r="AD1213">
        <v>363</v>
      </c>
      <c r="AE1213">
        <v>0</v>
      </c>
      <c r="AF1213">
        <v>0</v>
      </c>
      <c r="AG1213">
        <v>3</v>
      </c>
      <c r="AH1213">
        <v>0</v>
      </c>
      <c r="AI1213">
        <v>0</v>
      </c>
      <c r="AJ1213">
        <v>0</v>
      </c>
      <c r="AK1213">
        <v>3</v>
      </c>
      <c r="AL1213">
        <v>1.7342299999999999</v>
      </c>
      <c r="AM1213">
        <v>0</v>
      </c>
    </row>
    <row r="1214" spans="1:39">
      <c r="A1214">
        <v>1213</v>
      </c>
      <c r="B1214">
        <v>11</v>
      </c>
      <c r="C1214">
        <v>11</v>
      </c>
      <c r="D1214">
        <v>3</v>
      </c>
      <c r="E1214">
        <v>1112</v>
      </c>
      <c r="F1214">
        <v>3826</v>
      </c>
      <c r="G1214">
        <v>3895</v>
      </c>
      <c r="H1214">
        <v>1918</v>
      </c>
      <c r="I1214">
        <v>1098</v>
      </c>
      <c r="J1214">
        <v>14</v>
      </c>
      <c r="K1214">
        <v>184</v>
      </c>
      <c r="L1214">
        <v>364</v>
      </c>
      <c r="M1214">
        <v>293</v>
      </c>
      <c r="N1214">
        <v>271</v>
      </c>
      <c r="O1214">
        <v>226.09</v>
      </c>
      <c r="P1214">
        <v>199</v>
      </c>
      <c r="Q1214">
        <v>21</v>
      </c>
      <c r="R1214">
        <v>0.11399229800000001</v>
      </c>
      <c r="S1214">
        <v>337</v>
      </c>
      <c r="T1214">
        <v>326</v>
      </c>
      <c r="U1214">
        <v>879</v>
      </c>
      <c r="V1214">
        <v>1399</v>
      </c>
      <c r="W1214">
        <v>938</v>
      </c>
      <c r="X1214">
        <v>353</v>
      </c>
      <c r="Y1214">
        <v>4</v>
      </c>
      <c r="Z1214">
        <v>32</v>
      </c>
      <c r="AA1214">
        <v>264</v>
      </c>
      <c r="AB1214">
        <v>30</v>
      </c>
      <c r="AC1214">
        <v>0</v>
      </c>
      <c r="AD1214">
        <v>7</v>
      </c>
      <c r="AE1214">
        <v>0</v>
      </c>
      <c r="AF1214">
        <v>0</v>
      </c>
      <c r="AG1214">
        <v>4</v>
      </c>
      <c r="AH1214">
        <v>0</v>
      </c>
      <c r="AI1214">
        <v>0</v>
      </c>
      <c r="AJ1214">
        <v>0</v>
      </c>
      <c r="AK1214">
        <v>3</v>
      </c>
      <c r="AL1214">
        <v>1.3955</v>
      </c>
      <c r="AM1214">
        <v>0</v>
      </c>
    </row>
    <row r="1215" spans="1:39">
      <c r="A1215">
        <v>1214</v>
      </c>
      <c r="B1215">
        <v>11</v>
      </c>
      <c r="C1215">
        <v>11</v>
      </c>
      <c r="D1215">
        <v>3</v>
      </c>
      <c r="E1215">
        <v>811</v>
      </c>
      <c r="F1215">
        <v>2531</v>
      </c>
      <c r="G1215">
        <v>2685</v>
      </c>
      <c r="H1215">
        <v>1153</v>
      </c>
      <c r="I1215">
        <v>413.38377009999999</v>
      </c>
      <c r="J1215">
        <v>527.18427729999996</v>
      </c>
      <c r="K1215">
        <v>343</v>
      </c>
      <c r="L1215">
        <v>205</v>
      </c>
      <c r="M1215">
        <v>125</v>
      </c>
      <c r="N1215">
        <v>138</v>
      </c>
      <c r="O1215">
        <v>148.19</v>
      </c>
      <c r="P1215">
        <v>109.61</v>
      </c>
      <c r="Q1215">
        <v>18.93</v>
      </c>
      <c r="R1215">
        <v>9.1247672000000002E-2</v>
      </c>
      <c r="S1215">
        <v>667</v>
      </c>
      <c r="T1215">
        <v>271</v>
      </c>
      <c r="U1215">
        <v>684</v>
      </c>
      <c r="V1215">
        <v>1074</v>
      </c>
      <c r="W1215">
        <v>442</v>
      </c>
      <c r="X1215">
        <v>214</v>
      </c>
      <c r="Y1215">
        <v>19</v>
      </c>
      <c r="Z1215">
        <v>120</v>
      </c>
      <c r="AA1215">
        <v>447</v>
      </c>
      <c r="AB1215">
        <v>22</v>
      </c>
      <c r="AC1215">
        <v>13</v>
      </c>
      <c r="AD1215">
        <v>46</v>
      </c>
      <c r="AE1215">
        <v>0</v>
      </c>
      <c r="AF1215">
        <v>0</v>
      </c>
      <c r="AG1215">
        <v>4</v>
      </c>
      <c r="AH1215">
        <v>0</v>
      </c>
      <c r="AI1215">
        <v>1342</v>
      </c>
      <c r="AJ1215">
        <v>487</v>
      </c>
      <c r="AK1215">
        <v>3</v>
      </c>
      <c r="AL1215">
        <v>1.51115</v>
      </c>
      <c r="AM1215">
        <v>0</v>
      </c>
    </row>
    <row r="1216" spans="1:39">
      <c r="A1216">
        <v>1215</v>
      </c>
      <c r="B1216">
        <v>11</v>
      </c>
      <c r="C1216">
        <v>11</v>
      </c>
      <c r="D1216">
        <v>3</v>
      </c>
      <c r="E1216">
        <v>548</v>
      </c>
      <c r="F1216">
        <v>1536</v>
      </c>
      <c r="G1216">
        <v>1548</v>
      </c>
      <c r="H1216">
        <v>902</v>
      </c>
      <c r="I1216">
        <v>511.34779459999999</v>
      </c>
      <c r="J1216">
        <v>78.851771510000006</v>
      </c>
      <c r="K1216">
        <v>81</v>
      </c>
      <c r="L1216">
        <v>127</v>
      </c>
      <c r="M1216">
        <v>126</v>
      </c>
      <c r="N1216">
        <v>214</v>
      </c>
      <c r="O1216">
        <v>140.29</v>
      </c>
      <c r="P1216">
        <v>111.6</v>
      </c>
      <c r="Q1216">
        <v>20.7</v>
      </c>
      <c r="R1216">
        <v>0.16279069800000001</v>
      </c>
      <c r="S1216">
        <v>315</v>
      </c>
      <c r="T1216">
        <v>76</v>
      </c>
      <c r="U1216">
        <v>237</v>
      </c>
      <c r="V1216">
        <v>565</v>
      </c>
      <c r="W1216">
        <v>467</v>
      </c>
      <c r="X1216">
        <v>203</v>
      </c>
      <c r="Y1216">
        <v>20</v>
      </c>
      <c r="Z1216">
        <v>19</v>
      </c>
      <c r="AA1216">
        <v>242</v>
      </c>
      <c r="AB1216">
        <v>27</v>
      </c>
      <c r="AC1216">
        <v>0</v>
      </c>
      <c r="AD1216">
        <v>7</v>
      </c>
      <c r="AE1216">
        <v>0</v>
      </c>
      <c r="AF1216">
        <v>0</v>
      </c>
      <c r="AG1216">
        <v>4</v>
      </c>
      <c r="AH1216">
        <v>0</v>
      </c>
      <c r="AI1216">
        <v>0</v>
      </c>
      <c r="AJ1216">
        <v>0</v>
      </c>
      <c r="AK1216">
        <v>3</v>
      </c>
      <c r="AL1216">
        <v>1.23386</v>
      </c>
      <c r="AM1216">
        <v>0</v>
      </c>
    </row>
    <row r="1217" spans="1:39">
      <c r="A1217">
        <v>1216</v>
      </c>
      <c r="B1217">
        <v>11</v>
      </c>
      <c r="C1217">
        <v>11</v>
      </c>
      <c r="D1217">
        <v>3</v>
      </c>
      <c r="E1217">
        <v>778</v>
      </c>
      <c r="F1217">
        <v>2136</v>
      </c>
      <c r="G1217">
        <v>2200</v>
      </c>
      <c r="H1217">
        <v>919</v>
      </c>
      <c r="I1217">
        <v>290.1078799</v>
      </c>
      <c r="J1217">
        <v>532.59427770000002</v>
      </c>
      <c r="K1217">
        <v>396</v>
      </c>
      <c r="L1217">
        <v>234</v>
      </c>
      <c r="M1217">
        <v>87</v>
      </c>
      <c r="N1217">
        <v>61</v>
      </c>
      <c r="O1217">
        <v>171.32</v>
      </c>
      <c r="P1217">
        <v>117.9</v>
      </c>
      <c r="Q1217">
        <v>24.77</v>
      </c>
      <c r="R1217">
        <v>0.18090909099999999</v>
      </c>
      <c r="S1217">
        <v>470</v>
      </c>
      <c r="T1217">
        <v>151</v>
      </c>
      <c r="U1217">
        <v>484</v>
      </c>
      <c r="V1217">
        <v>734</v>
      </c>
      <c r="W1217">
        <v>502</v>
      </c>
      <c r="X1217">
        <v>329</v>
      </c>
      <c r="Y1217">
        <v>51</v>
      </c>
      <c r="Z1217">
        <v>90</v>
      </c>
      <c r="AA1217">
        <v>157</v>
      </c>
      <c r="AB1217">
        <v>139</v>
      </c>
      <c r="AC1217">
        <v>0</v>
      </c>
      <c r="AD1217">
        <v>33</v>
      </c>
      <c r="AE1217">
        <v>0</v>
      </c>
      <c r="AF1217">
        <v>0</v>
      </c>
      <c r="AG1217">
        <v>4</v>
      </c>
      <c r="AH1217">
        <v>0</v>
      </c>
      <c r="AI1217">
        <v>0</v>
      </c>
      <c r="AJ1217">
        <v>0</v>
      </c>
      <c r="AK1217">
        <v>3</v>
      </c>
      <c r="AL1217">
        <v>1.5749500000000001</v>
      </c>
      <c r="AM1217">
        <v>0</v>
      </c>
    </row>
    <row r="1218" spans="1:39">
      <c r="A1218">
        <v>1217</v>
      </c>
      <c r="B1218">
        <v>11</v>
      </c>
      <c r="C1218">
        <v>11</v>
      </c>
      <c r="D1218">
        <v>3</v>
      </c>
      <c r="E1218">
        <v>1213</v>
      </c>
      <c r="F1218">
        <v>3368</v>
      </c>
      <c r="G1218">
        <v>3832</v>
      </c>
      <c r="H1218">
        <v>1690</v>
      </c>
      <c r="I1218">
        <v>452.314728</v>
      </c>
      <c r="J1218">
        <v>830.38156660000004</v>
      </c>
      <c r="K1218">
        <v>627</v>
      </c>
      <c r="L1218">
        <v>350</v>
      </c>
      <c r="M1218">
        <v>145</v>
      </c>
      <c r="N1218">
        <v>91</v>
      </c>
      <c r="O1218">
        <v>901.4</v>
      </c>
      <c r="P1218">
        <v>126.53</v>
      </c>
      <c r="Q1218">
        <v>592.01</v>
      </c>
      <c r="R1218">
        <v>0.169885177</v>
      </c>
      <c r="S1218">
        <v>8908</v>
      </c>
      <c r="T1218">
        <v>243</v>
      </c>
      <c r="U1218">
        <v>762</v>
      </c>
      <c r="V1218">
        <v>1277</v>
      </c>
      <c r="W1218">
        <v>992</v>
      </c>
      <c r="X1218">
        <v>558</v>
      </c>
      <c r="Y1218">
        <v>2157</v>
      </c>
      <c r="Z1218">
        <v>701</v>
      </c>
      <c r="AA1218">
        <v>1800</v>
      </c>
      <c r="AB1218">
        <v>1337</v>
      </c>
      <c r="AC1218">
        <v>3</v>
      </c>
      <c r="AD1218">
        <v>2910</v>
      </c>
      <c r="AE1218">
        <v>0</v>
      </c>
      <c r="AF1218">
        <v>0</v>
      </c>
      <c r="AG1218">
        <v>4</v>
      </c>
      <c r="AH1218">
        <v>1641</v>
      </c>
      <c r="AI1218">
        <v>0</v>
      </c>
      <c r="AJ1218">
        <v>0</v>
      </c>
      <c r="AK1218">
        <v>3</v>
      </c>
      <c r="AL1218">
        <v>1.5749500000000001</v>
      </c>
      <c r="AM1218">
        <v>0</v>
      </c>
    </row>
    <row r="1219" spans="1:39">
      <c r="A1219">
        <v>1218</v>
      </c>
      <c r="B1219">
        <v>11</v>
      </c>
      <c r="C1219">
        <v>11</v>
      </c>
      <c r="D1219">
        <v>3</v>
      </c>
      <c r="E1219">
        <v>260</v>
      </c>
      <c r="F1219">
        <v>960</v>
      </c>
      <c r="G1219">
        <v>960</v>
      </c>
      <c r="H1219">
        <v>394</v>
      </c>
      <c r="I1219">
        <v>125.3180077</v>
      </c>
      <c r="J1219">
        <v>163.5708812</v>
      </c>
      <c r="K1219">
        <v>120</v>
      </c>
      <c r="L1219">
        <v>65</v>
      </c>
      <c r="M1219">
        <v>41</v>
      </c>
      <c r="N1219">
        <v>34</v>
      </c>
      <c r="O1219">
        <v>89.23</v>
      </c>
      <c r="P1219">
        <v>32.200000000000003</v>
      </c>
      <c r="Q1219">
        <v>6.02</v>
      </c>
      <c r="R1219">
        <v>4.8958333E-2</v>
      </c>
      <c r="S1219">
        <v>2276</v>
      </c>
      <c r="T1219">
        <v>121</v>
      </c>
      <c r="U1219">
        <v>274</v>
      </c>
      <c r="V1219">
        <v>363</v>
      </c>
      <c r="W1219">
        <v>166</v>
      </c>
      <c r="X1219">
        <v>36</v>
      </c>
      <c r="Y1219">
        <v>8</v>
      </c>
      <c r="Z1219">
        <v>1437</v>
      </c>
      <c r="AA1219">
        <v>443</v>
      </c>
      <c r="AB1219">
        <v>366</v>
      </c>
      <c r="AC1219">
        <v>0</v>
      </c>
      <c r="AD1219">
        <v>22</v>
      </c>
      <c r="AE1219">
        <v>83.003559999999993</v>
      </c>
      <c r="AF1219">
        <v>261.46120999999999</v>
      </c>
      <c r="AG1219">
        <v>2</v>
      </c>
      <c r="AH1219">
        <v>0</v>
      </c>
      <c r="AI1219">
        <v>0</v>
      </c>
      <c r="AJ1219">
        <v>0</v>
      </c>
      <c r="AK1219">
        <v>3</v>
      </c>
      <c r="AL1219">
        <v>4.7478100000000003</v>
      </c>
      <c r="AM1219">
        <v>0</v>
      </c>
    </row>
    <row r="1220" spans="1:39">
      <c r="A1220">
        <v>1219</v>
      </c>
      <c r="B1220">
        <v>11</v>
      </c>
      <c r="C1220">
        <v>11</v>
      </c>
      <c r="D1220">
        <v>3</v>
      </c>
      <c r="E1220">
        <v>857</v>
      </c>
      <c r="F1220">
        <v>2289</v>
      </c>
      <c r="G1220">
        <v>2289</v>
      </c>
      <c r="H1220">
        <v>1174</v>
      </c>
      <c r="I1220">
        <v>534.44051300000001</v>
      </c>
      <c r="J1220">
        <v>327.86598850000001</v>
      </c>
      <c r="K1220">
        <v>251</v>
      </c>
      <c r="L1220">
        <v>244</v>
      </c>
      <c r="M1220">
        <v>168</v>
      </c>
      <c r="N1220">
        <v>194</v>
      </c>
      <c r="O1220">
        <v>127.58</v>
      </c>
      <c r="P1220">
        <v>84.5</v>
      </c>
      <c r="Q1220">
        <v>14.02</v>
      </c>
      <c r="R1220">
        <v>0.19222367800000001</v>
      </c>
      <c r="S1220">
        <v>902</v>
      </c>
      <c r="T1220">
        <v>119</v>
      </c>
      <c r="U1220">
        <v>379</v>
      </c>
      <c r="V1220">
        <v>791</v>
      </c>
      <c r="W1220">
        <v>645</v>
      </c>
      <c r="X1220">
        <v>355</v>
      </c>
      <c r="Y1220">
        <v>92</v>
      </c>
      <c r="Z1220">
        <v>197</v>
      </c>
      <c r="AA1220">
        <v>66</v>
      </c>
      <c r="AB1220">
        <v>360</v>
      </c>
      <c r="AC1220">
        <v>0</v>
      </c>
      <c r="AD1220">
        <v>187</v>
      </c>
      <c r="AE1220">
        <v>0</v>
      </c>
      <c r="AF1220">
        <v>0</v>
      </c>
      <c r="AG1220">
        <v>3</v>
      </c>
      <c r="AH1220">
        <v>0</v>
      </c>
      <c r="AI1220">
        <v>0</v>
      </c>
      <c r="AJ1220">
        <v>0</v>
      </c>
      <c r="AK1220">
        <v>1</v>
      </c>
      <c r="AL1220">
        <v>1.6760999999999999</v>
      </c>
      <c r="AM1220">
        <v>0</v>
      </c>
    </row>
    <row r="1221" spans="1:39">
      <c r="A1221">
        <v>1220</v>
      </c>
      <c r="B1221">
        <v>11</v>
      </c>
      <c r="C1221">
        <v>11</v>
      </c>
      <c r="D1221">
        <v>3</v>
      </c>
      <c r="E1221">
        <v>1404</v>
      </c>
      <c r="F1221">
        <v>3787</v>
      </c>
      <c r="G1221">
        <v>3787</v>
      </c>
      <c r="H1221">
        <v>1913</v>
      </c>
      <c r="I1221">
        <v>875.55948699999999</v>
      </c>
      <c r="J1221">
        <v>537.13401150000004</v>
      </c>
      <c r="K1221">
        <v>411</v>
      </c>
      <c r="L1221">
        <v>396</v>
      </c>
      <c r="M1221">
        <v>276</v>
      </c>
      <c r="N1221">
        <v>321</v>
      </c>
      <c r="O1221">
        <v>154.5</v>
      </c>
      <c r="P1221">
        <v>100.5</v>
      </c>
      <c r="Q1221">
        <v>8.98</v>
      </c>
      <c r="R1221">
        <v>0.19408502799999999</v>
      </c>
      <c r="S1221">
        <v>721</v>
      </c>
      <c r="T1221">
        <v>215</v>
      </c>
      <c r="U1221">
        <v>622</v>
      </c>
      <c r="V1221">
        <v>1312</v>
      </c>
      <c r="W1221">
        <v>1036</v>
      </c>
      <c r="X1221">
        <v>602</v>
      </c>
      <c r="Y1221">
        <v>280</v>
      </c>
      <c r="Z1221">
        <v>105</v>
      </c>
      <c r="AA1221">
        <v>330</v>
      </c>
      <c r="AB1221">
        <v>3</v>
      </c>
      <c r="AC1221">
        <v>0</v>
      </c>
      <c r="AD1221">
        <v>3</v>
      </c>
      <c r="AE1221">
        <v>0</v>
      </c>
      <c r="AF1221">
        <v>0</v>
      </c>
      <c r="AG1221">
        <v>3</v>
      </c>
      <c r="AH1221">
        <v>0</v>
      </c>
      <c r="AI1221">
        <v>0</v>
      </c>
      <c r="AJ1221">
        <v>0</v>
      </c>
      <c r="AK1221">
        <v>1</v>
      </c>
      <c r="AL1221">
        <v>1.6760999999999999</v>
      </c>
      <c r="AM1221">
        <v>0</v>
      </c>
    </row>
    <row r="1222" spans="1:39">
      <c r="A1222">
        <v>1221</v>
      </c>
      <c r="B1222">
        <v>11</v>
      </c>
      <c r="C1222">
        <v>11</v>
      </c>
      <c r="D1222">
        <v>3</v>
      </c>
      <c r="E1222">
        <v>242</v>
      </c>
      <c r="F1222">
        <v>811</v>
      </c>
      <c r="G1222">
        <v>4382</v>
      </c>
      <c r="H1222">
        <v>1800</v>
      </c>
      <c r="I1222">
        <v>32.57692308</v>
      </c>
      <c r="J1222">
        <v>236.07692309999999</v>
      </c>
      <c r="K1222">
        <v>123</v>
      </c>
      <c r="L1222">
        <v>63</v>
      </c>
      <c r="M1222">
        <v>37</v>
      </c>
      <c r="N1222">
        <v>19</v>
      </c>
      <c r="O1222">
        <v>29.77</v>
      </c>
      <c r="P1222">
        <v>10.75</v>
      </c>
      <c r="Q1222">
        <v>11.38</v>
      </c>
      <c r="R1222">
        <v>4.1077134000000001E-2</v>
      </c>
      <c r="S1222">
        <v>3942</v>
      </c>
      <c r="T1222">
        <v>95</v>
      </c>
      <c r="U1222">
        <v>1634</v>
      </c>
      <c r="V1222">
        <v>1854</v>
      </c>
      <c r="W1222">
        <v>633</v>
      </c>
      <c r="X1222">
        <v>166</v>
      </c>
      <c r="Y1222">
        <v>15</v>
      </c>
      <c r="Z1222">
        <v>11</v>
      </c>
      <c r="AA1222">
        <v>3873</v>
      </c>
      <c r="AB1222">
        <v>39</v>
      </c>
      <c r="AC1222">
        <v>0</v>
      </c>
      <c r="AD1222">
        <v>4</v>
      </c>
      <c r="AE1222">
        <v>583.68078000000003</v>
      </c>
      <c r="AF1222">
        <v>1634.30619</v>
      </c>
      <c r="AG1222">
        <v>0</v>
      </c>
      <c r="AH1222">
        <v>0</v>
      </c>
      <c r="AI1222">
        <v>0</v>
      </c>
      <c r="AJ1222">
        <v>0</v>
      </c>
      <c r="AK1222">
        <v>3</v>
      </c>
      <c r="AL1222">
        <v>4.0183</v>
      </c>
      <c r="AM1222">
        <v>0</v>
      </c>
    </row>
    <row r="1223" spans="1:39">
      <c r="A1223">
        <v>1222</v>
      </c>
      <c r="B1223">
        <v>11</v>
      </c>
      <c r="C1223">
        <v>11</v>
      </c>
      <c r="D1223">
        <v>3</v>
      </c>
      <c r="E1223">
        <v>45</v>
      </c>
      <c r="F1223">
        <v>100</v>
      </c>
      <c r="G1223">
        <v>163</v>
      </c>
      <c r="H1223">
        <v>82</v>
      </c>
      <c r="I1223">
        <v>26.148648649999998</v>
      </c>
      <c r="J1223">
        <v>21.28378378</v>
      </c>
      <c r="K1223">
        <v>16</v>
      </c>
      <c r="L1223">
        <v>15</v>
      </c>
      <c r="M1223">
        <v>10</v>
      </c>
      <c r="N1223">
        <v>4</v>
      </c>
      <c r="O1223">
        <v>62.7</v>
      </c>
      <c r="P1223">
        <v>7.79</v>
      </c>
      <c r="Q1223">
        <v>51.52</v>
      </c>
      <c r="R1223">
        <v>9.2024540000000002E-2</v>
      </c>
      <c r="S1223">
        <v>4620</v>
      </c>
      <c r="T1223">
        <v>3</v>
      </c>
      <c r="U1223">
        <v>47</v>
      </c>
      <c r="V1223">
        <v>64</v>
      </c>
      <c r="W1223">
        <v>37</v>
      </c>
      <c r="X1223">
        <v>12</v>
      </c>
      <c r="Y1223">
        <v>22</v>
      </c>
      <c r="Z1223">
        <v>13</v>
      </c>
      <c r="AA1223">
        <v>4515</v>
      </c>
      <c r="AB1223">
        <v>25</v>
      </c>
      <c r="AC1223">
        <v>0</v>
      </c>
      <c r="AD1223">
        <v>45</v>
      </c>
      <c r="AE1223">
        <v>0</v>
      </c>
      <c r="AF1223">
        <v>0</v>
      </c>
      <c r="AG1223">
        <v>1</v>
      </c>
      <c r="AH1223">
        <v>0</v>
      </c>
      <c r="AI1223">
        <v>0</v>
      </c>
      <c r="AJ1223">
        <v>0</v>
      </c>
      <c r="AK1223">
        <v>3</v>
      </c>
      <c r="AL1223">
        <v>1.75406</v>
      </c>
      <c r="AM1223">
        <v>0</v>
      </c>
    </row>
    <row r="1224" spans="1:39">
      <c r="A1224">
        <v>1223</v>
      </c>
      <c r="B1224">
        <v>11</v>
      </c>
      <c r="C1224">
        <v>11</v>
      </c>
      <c r="D1224">
        <v>3</v>
      </c>
      <c r="E1224">
        <v>1871</v>
      </c>
      <c r="F1224">
        <v>4948</v>
      </c>
      <c r="G1224">
        <v>4948</v>
      </c>
      <c r="H1224">
        <v>2817</v>
      </c>
      <c r="I1224">
        <v>1699.017791</v>
      </c>
      <c r="J1224">
        <v>191.39955520000001</v>
      </c>
      <c r="K1224">
        <v>360</v>
      </c>
      <c r="L1224">
        <v>394</v>
      </c>
      <c r="M1224">
        <v>502</v>
      </c>
      <c r="N1224">
        <v>615</v>
      </c>
      <c r="O1224">
        <v>567.9</v>
      </c>
      <c r="P1224">
        <v>293.5</v>
      </c>
      <c r="Q1224">
        <v>10.26</v>
      </c>
      <c r="R1224">
        <v>0.19664510900000001</v>
      </c>
      <c r="S1224">
        <v>143</v>
      </c>
      <c r="T1224">
        <v>225</v>
      </c>
      <c r="U1224">
        <v>648</v>
      </c>
      <c r="V1224">
        <v>1826</v>
      </c>
      <c r="W1224">
        <v>1489</v>
      </c>
      <c r="X1224">
        <v>760</v>
      </c>
      <c r="Y1224">
        <v>60</v>
      </c>
      <c r="Z1224">
        <v>34</v>
      </c>
      <c r="AA1224">
        <v>24</v>
      </c>
      <c r="AB1224">
        <v>21</v>
      </c>
      <c r="AC1224">
        <v>0</v>
      </c>
      <c r="AD1224">
        <v>4</v>
      </c>
      <c r="AE1224">
        <v>0</v>
      </c>
      <c r="AF1224">
        <v>0</v>
      </c>
      <c r="AG1224">
        <v>4</v>
      </c>
      <c r="AH1224">
        <v>0</v>
      </c>
      <c r="AI1224">
        <v>0</v>
      </c>
      <c r="AJ1224">
        <v>0</v>
      </c>
      <c r="AK1224">
        <v>1</v>
      </c>
      <c r="AL1224">
        <v>1.26875</v>
      </c>
      <c r="AM1224">
        <v>0</v>
      </c>
    </row>
    <row r="1225" spans="1:39">
      <c r="A1225">
        <v>1224</v>
      </c>
      <c r="B1225">
        <v>11</v>
      </c>
      <c r="C1225">
        <v>11</v>
      </c>
      <c r="D1225">
        <v>3</v>
      </c>
      <c r="E1225">
        <v>188</v>
      </c>
      <c r="F1225">
        <v>428</v>
      </c>
      <c r="G1225">
        <v>447</v>
      </c>
      <c r="H1225">
        <v>267</v>
      </c>
      <c r="I1225">
        <v>37.86251343</v>
      </c>
      <c r="J1225">
        <v>177.7013963</v>
      </c>
      <c r="K1225">
        <v>56</v>
      </c>
      <c r="L1225">
        <v>41</v>
      </c>
      <c r="M1225">
        <v>29</v>
      </c>
      <c r="N1225">
        <v>62</v>
      </c>
      <c r="O1225">
        <v>78.040000000000006</v>
      </c>
      <c r="P1225">
        <v>1.47</v>
      </c>
      <c r="Q1225">
        <v>91.54</v>
      </c>
      <c r="R1225">
        <v>0.14541387</v>
      </c>
      <c r="S1225">
        <v>13223</v>
      </c>
      <c r="T1225">
        <v>15</v>
      </c>
      <c r="U1225">
        <v>60</v>
      </c>
      <c r="V1225">
        <v>214</v>
      </c>
      <c r="W1225">
        <v>110</v>
      </c>
      <c r="X1225">
        <v>48</v>
      </c>
      <c r="Y1225">
        <v>514</v>
      </c>
      <c r="Z1225">
        <v>5786</v>
      </c>
      <c r="AA1225">
        <v>4883</v>
      </c>
      <c r="AB1225">
        <v>1641</v>
      </c>
      <c r="AC1225">
        <v>0</v>
      </c>
      <c r="AD1225">
        <v>399</v>
      </c>
      <c r="AE1225">
        <v>63.129930000000002</v>
      </c>
      <c r="AF1225">
        <v>274.25299000000001</v>
      </c>
      <c r="AG1225">
        <v>0</v>
      </c>
      <c r="AH1225">
        <v>103</v>
      </c>
      <c r="AI1225">
        <v>0</v>
      </c>
      <c r="AJ1225">
        <v>0</v>
      </c>
      <c r="AK1225">
        <v>3</v>
      </c>
      <c r="AL1225">
        <v>3.9460600000000001</v>
      </c>
      <c r="AM1225">
        <v>0</v>
      </c>
    </row>
    <row r="1226" spans="1:39">
      <c r="A1226">
        <v>1225</v>
      </c>
      <c r="B1226">
        <v>11</v>
      </c>
      <c r="C1226">
        <v>11</v>
      </c>
      <c r="D1226">
        <v>3</v>
      </c>
      <c r="E1226">
        <v>455</v>
      </c>
      <c r="F1226">
        <v>1374</v>
      </c>
      <c r="G1226">
        <v>1374</v>
      </c>
      <c r="H1226">
        <v>807</v>
      </c>
      <c r="I1226">
        <v>406.45289439999999</v>
      </c>
      <c r="J1226">
        <v>55.519296249999996</v>
      </c>
      <c r="K1226">
        <v>96</v>
      </c>
      <c r="L1226">
        <v>91</v>
      </c>
      <c r="M1226">
        <v>104</v>
      </c>
      <c r="N1226">
        <v>164</v>
      </c>
      <c r="O1226">
        <v>99.59</v>
      </c>
      <c r="P1226">
        <v>69.099999999999994</v>
      </c>
      <c r="Q1226">
        <v>2.41</v>
      </c>
      <c r="R1226">
        <v>8.8791849000000006E-2</v>
      </c>
      <c r="S1226">
        <v>30</v>
      </c>
      <c r="T1226">
        <v>95</v>
      </c>
      <c r="U1226">
        <v>225</v>
      </c>
      <c r="V1226">
        <v>674</v>
      </c>
      <c r="W1226">
        <v>286</v>
      </c>
      <c r="X1226">
        <v>94</v>
      </c>
      <c r="Y1226">
        <v>6</v>
      </c>
      <c r="Z1226">
        <v>8</v>
      </c>
      <c r="AA1226">
        <v>8</v>
      </c>
      <c r="AB1226">
        <v>5</v>
      </c>
      <c r="AC1226">
        <v>0</v>
      </c>
      <c r="AD1226">
        <v>3</v>
      </c>
      <c r="AE1226">
        <v>0</v>
      </c>
      <c r="AF1226">
        <v>0</v>
      </c>
      <c r="AG1226">
        <v>4</v>
      </c>
      <c r="AH1226">
        <v>0</v>
      </c>
      <c r="AI1226">
        <v>0</v>
      </c>
      <c r="AJ1226">
        <v>0</v>
      </c>
      <c r="AK1226">
        <v>3</v>
      </c>
      <c r="AL1226">
        <v>1.2740499999999999</v>
      </c>
      <c r="AM1226">
        <v>0</v>
      </c>
    </row>
    <row r="1227" spans="1:39">
      <c r="A1227">
        <v>1226</v>
      </c>
      <c r="B1227">
        <v>11</v>
      </c>
      <c r="C1227">
        <v>11</v>
      </c>
      <c r="D1227">
        <v>3</v>
      </c>
      <c r="E1227">
        <v>458</v>
      </c>
      <c r="F1227">
        <v>1382</v>
      </c>
      <c r="G1227">
        <v>1466</v>
      </c>
      <c r="H1227">
        <v>845</v>
      </c>
      <c r="I1227">
        <v>409.13280359999999</v>
      </c>
      <c r="J1227">
        <v>55.885357550000002</v>
      </c>
      <c r="K1227">
        <v>98</v>
      </c>
      <c r="L1227">
        <v>87</v>
      </c>
      <c r="M1227">
        <v>107</v>
      </c>
      <c r="N1227">
        <v>166</v>
      </c>
      <c r="O1227">
        <v>125.16</v>
      </c>
      <c r="P1227">
        <v>62.73</v>
      </c>
      <c r="Q1227">
        <v>30.15</v>
      </c>
      <c r="R1227">
        <v>8.3219644999999995E-2</v>
      </c>
      <c r="S1227">
        <v>273</v>
      </c>
      <c r="T1227">
        <v>95</v>
      </c>
      <c r="U1227">
        <v>266</v>
      </c>
      <c r="V1227">
        <v>719</v>
      </c>
      <c r="W1227">
        <v>290</v>
      </c>
      <c r="X1227">
        <v>96</v>
      </c>
      <c r="Y1227">
        <v>41</v>
      </c>
      <c r="Z1227">
        <v>28</v>
      </c>
      <c r="AA1227">
        <v>139</v>
      </c>
      <c r="AB1227">
        <v>42</v>
      </c>
      <c r="AC1227">
        <v>0</v>
      </c>
      <c r="AD1227">
        <v>23</v>
      </c>
      <c r="AE1227">
        <v>0</v>
      </c>
      <c r="AF1227">
        <v>0</v>
      </c>
      <c r="AG1227">
        <v>4</v>
      </c>
      <c r="AH1227">
        <v>0</v>
      </c>
      <c r="AI1227">
        <v>0</v>
      </c>
      <c r="AJ1227">
        <v>0</v>
      </c>
      <c r="AK1227">
        <v>3</v>
      </c>
      <c r="AL1227">
        <v>1.2740499999999999</v>
      </c>
      <c r="AM1227">
        <v>0</v>
      </c>
    </row>
    <row r="1228" spans="1:39">
      <c r="A1228">
        <v>1227</v>
      </c>
      <c r="B1228">
        <v>11</v>
      </c>
      <c r="C1228">
        <v>11</v>
      </c>
      <c r="D1228">
        <v>3</v>
      </c>
      <c r="E1228">
        <v>479</v>
      </c>
      <c r="F1228">
        <v>1178</v>
      </c>
      <c r="G1228">
        <v>1181</v>
      </c>
      <c r="H1228">
        <v>726</v>
      </c>
      <c r="I1228">
        <v>96.468850700000004</v>
      </c>
      <c r="J1228">
        <v>452.76047260000001</v>
      </c>
      <c r="K1228">
        <v>141</v>
      </c>
      <c r="L1228">
        <v>97</v>
      </c>
      <c r="M1228">
        <v>88</v>
      </c>
      <c r="N1228">
        <v>153</v>
      </c>
      <c r="O1228">
        <v>67.069999999999993</v>
      </c>
      <c r="P1228">
        <v>12.56</v>
      </c>
      <c r="Q1228">
        <v>12.38</v>
      </c>
      <c r="R1228">
        <v>0.12701100800000001</v>
      </c>
      <c r="S1228">
        <v>2401</v>
      </c>
      <c r="T1228">
        <v>51</v>
      </c>
      <c r="U1228">
        <v>128</v>
      </c>
      <c r="V1228">
        <v>592</v>
      </c>
      <c r="W1228">
        <v>287</v>
      </c>
      <c r="X1228">
        <v>123</v>
      </c>
      <c r="Y1228">
        <v>22</v>
      </c>
      <c r="Z1228">
        <v>274</v>
      </c>
      <c r="AA1228">
        <v>190</v>
      </c>
      <c r="AB1228">
        <v>1864</v>
      </c>
      <c r="AC1228">
        <v>0</v>
      </c>
      <c r="AD1228">
        <v>51</v>
      </c>
      <c r="AE1228">
        <v>63.129930000000002</v>
      </c>
      <c r="AF1228">
        <v>274.25299000000001</v>
      </c>
      <c r="AG1228">
        <v>1</v>
      </c>
      <c r="AH1228">
        <v>0</v>
      </c>
      <c r="AI1228">
        <v>0</v>
      </c>
      <c r="AJ1228">
        <v>0</v>
      </c>
      <c r="AK1228">
        <v>3</v>
      </c>
      <c r="AL1228">
        <v>3.9460600000000001</v>
      </c>
      <c r="AM1228">
        <v>0</v>
      </c>
    </row>
    <row r="1229" spans="1:39">
      <c r="A1229">
        <v>1228</v>
      </c>
      <c r="B1229">
        <v>11</v>
      </c>
      <c r="C1229">
        <v>11</v>
      </c>
      <c r="D1229">
        <v>3</v>
      </c>
      <c r="E1229">
        <v>760</v>
      </c>
      <c r="F1229">
        <v>2216</v>
      </c>
      <c r="G1229">
        <v>2235</v>
      </c>
      <c r="H1229">
        <v>1187</v>
      </c>
      <c r="I1229">
        <v>399.88980720000001</v>
      </c>
      <c r="J1229">
        <v>394.3067034</v>
      </c>
      <c r="K1229">
        <v>245</v>
      </c>
      <c r="L1229">
        <v>196</v>
      </c>
      <c r="M1229">
        <v>142</v>
      </c>
      <c r="N1229">
        <v>177</v>
      </c>
      <c r="O1229">
        <v>81.239999999999995</v>
      </c>
      <c r="P1229">
        <v>62.26</v>
      </c>
      <c r="Q1229">
        <v>11.82</v>
      </c>
      <c r="R1229">
        <v>0.10425055900000001</v>
      </c>
      <c r="S1229">
        <v>129</v>
      </c>
      <c r="T1229">
        <v>164</v>
      </c>
      <c r="U1229">
        <v>399</v>
      </c>
      <c r="V1229">
        <v>1025</v>
      </c>
      <c r="W1229">
        <v>459</v>
      </c>
      <c r="X1229">
        <v>188</v>
      </c>
      <c r="Y1229">
        <v>17</v>
      </c>
      <c r="Z1229">
        <v>44</v>
      </c>
      <c r="AA1229">
        <v>37</v>
      </c>
      <c r="AB1229">
        <v>13</v>
      </c>
      <c r="AC1229">
        <v>0</v>
      </c>
      <c r="AD1229">
        <v>18</v>
      </c>
      <c r="AE1229">
        <v>0</v>
      </c>
      <c r="AF1229">
        <v>0</v>
      </c>
      <c r="AG1229">
        <v>3</v>
      </c>
      <c r="AH1229">
        <v>0</v>
      </c>
      <c r="AI1229">
        <v>0</v>
      </c>
      <c r="AJ1229">
        <v>0</v>
      </c>
      <c r="AK1229">
        <v>3</v>
      </c>
      <c r="AL1229">
        <v>1.4360200000000001</v>
      </c>
      <c r="AM1229">
        <v>0</v>
      </c>
    </row>
    <row r="1230" spans="1:39">
      <c r="A1230">
        <v>1229</v>
      </c>
      <c r="B1230">
        <v>11</v>
      </c>
      <c r="C1230">
        <v>11</v>
      </c>
      <c r="D1230">
        <v>3</v>
      </c>
      <c r="E1230">
        <v>2144</v>
      </c>
      <c r="F1230">
        <v>5954</v>
      </c>
      <c r="G1230">
        <v>5955</v>
      </c>
      <c r="H1230">
        <v>2456</v>
      </c>
      <c r="I1230">
        <v>799.47467170000004</v>
      </c>
      <c r="J1230">
        <v>1467.7148219999999</v>
      </c>
      <c r="K1230">
        <v>1117</v>
      </c>
      <c r="L1230">
        <v>602</v>
      </c>
      <c r="M1230">
        <v>260</v>
      </c>
      <c r="N1230">
        <v>165</v>
      </c>
      <c r="O1230">
        <v>229.18</v>
      </c>
      <c r="P1230">
        <v>113.24</v>
      </c>
      <c r="Q1230">
        <v>85.87</v>
      </c>
      <c r="R1230">
        <v>0.180688497</v>
      </c>
      <c r="S1230">
        <v>1450</v>
      </c>
      <c r="T1230">
        <v>437</v>
      </c>
      <c r="U1230">
        <v>1344</v>
      </c>
      <c r="V1230">
        <v>1876</v>
      </c>
      <c r="W1230">
        <v>1404</v>
      </c>
      <c r="X1230">
        <v>894</v>
      </c>
      <c r="Y1230">
        <v>149</v>
      </c>
      <c r="Z1230">
        <v>136</v>
      </c>
      <c r="AA1230">
        <v>455</v>
      </c>
      <c r="AB1230">
        <v>231</v>
      </c>
      <c r="AC1230">
        <v>0</v>
      </c>
      <c r="AD1230">
        <v>479</v>
      </c>
      <c r="AE1230">
        <v>0</v>
      </c>
      <c r="AF1230">
        <v>0</v>
      </c>
      <c r="AG1230">
        <v>3</v>
      </c>
      <c r="AH1230">
        <v>0</v>
      </c>
      <c r="AI1230">
        <v>0</v>
      </c>
      <c r="AJ1230">
        <v>0</v>
      </c>
      <c r="AK1230">
        <v>3</v>
      </c>
      <c r="AL1230">
        <v>1.5749500000000001</v>
      </c>
      <c r="AM1230">
        <v>0</v>
      </c>
    </row>
    <row r="1231" spans="1:39">
      <c r="A1231">
        <v>1230</v>
      </c>
      <c r="B1231">
        <v>11</v>
      </c>
      <c r="C1231">
        <v>11</v>
      </c>
      <c r="D1231">
        <v>3</v>
      </c>
      <c r="E1231">
        <v>742</v>
      </c>
      <c r="F1231">
        <v>2331</v>
      </c>
      <c r="G1231">
        <v>2331</v>
      </c>
      <c r="H1231">
        <v>1016</v>
      </c>
      <c r="I1231">
        <v>408.63768119999997</v>
      </c>
      <c r="J1231">
        <v>350.34172389999998</v>
      </c>
      <c r="K1231">
        <v>285</v>
      </c>
      <c r="L1231">
        <v>252</v>
      </c>
      <c r="M1231">
        <v>154</v>
      </c>
      <c r="N1231">
        <v>51</v>
      </c>
      <c r="O1231">
        <v>106.63</v>
      </c>
      <c r="P1231">
        <v>58.34</v>
      </c>
      <c r="Q1231">
        <v>21.7</v>
      </c>
      <c r="R1231">
        <v>0.137280137</v>
      </c>
      <c r="S1231">
        <v>251</v>
      </c>
      <c r="T1231">
        <v>190</v>
      </c>
      <c r="U1231">
        <v>573</v>
      </c>
      <c r="V1231">
        <v>767</v>
      </c>
      <c r="W1231">
        <v>535</v>
      </c>
      <c r="X1231">
        <v>266</v>
      </c>
      <c r="Y1231">
        <v>34</v>
      </c>
      <c r="Z1231">
        <v>64</v>
      </c>
      <c r="AA1231">
        <v>73</v>
      </c>
      <c r="AB1231">
        <v>41</v>
      </c>
      <c r="AC1231">
        <v>0</v>
      </c>
      <c r="AD1231">
        <v>39</v>
      </c>
      <c r="AE1231">
        <v>0</v>
      </c>
      <c r="AF1231">
        <v>0</v>
      </c>
      <c r="AG1231">
        <v>4</v>
      </c>
      <c r="AH1231">
        <v>0</v>
      </c>
      <c r="AI1231">
        <v>0</v>
      </c>
      <c r="AJ1231">
        <v>0</v>
      </c>
      <c r="AK1231">
        <v>3</v>
      </c>
      <c r="AL1231">
        <v>1.7144900000000001</v>
      </c>
      <c r="AM1231">
        <v>0</v>
      </c>
    </row>
    <row r="1232" spans="1:39">
      <c r="A1232">
        <v>1231</v>
      </c>
      <c r="B1232">
        <v>11</v>
      </c>
      <c r="C1232">
        <v>11</v>
      </c>
      <c r="D1232">
        <v>3</v>
      </c>
      <c r="E1232">
        <v>1656</v>
      </c>
      <c r="F1232">
        <v>4964</v>
      </c>
      <c r="G1232">
        <v>4993</v>
      </c>
      <c r="H1232">
        <v>2421</v>
      </c>
      <c r="I1232">
        <v>688</v>
      </c>
      <c r="J1232">
        <v>1085</v>
      </c>
      <c r="K1232">
        <v>591</v>
      </c>
      <c r="L1232">
        <v>556</v>
      </c>
      <c r="M1232">
        <v>297</v>
      </c>
      <c r="N1232">
        <v>212</v>
      </c>
      <c r="O1232">
        <v>228.1</v>
      </c>
      <c r="P1232">
        <v>139</v>
      </c>
      <c r="Q1232">
        <v>25</v>
      </c>
      <c r="R1232">
        <v>9.5934307999999996E-2</v>
      </c>
      <c r="S1232">
        <v>875</v>
      </c>
      <c r="T1232">
        <v>424</v>
      </c>
      <c r="U1232">
        <v>1063</v>
      </c>
      <c r="V1232">
        <v>2164</v>
      </c>
      <c r="W1232">
        <v>953</v>
      </c>
      <c r="X1232">
        <v>389</v>
      </c>
      <c r="Y1232">
        <v>375</v>
      </c>
      <c r="Z1232">
        <v>149</v>
      </c>
      <c r="AA1232">
        <v>215</v>
      </c>
      <c r="AB1232">
        <v>83</v>
      </c>
      <c r="AC1232">
        <v>3</v>
      </c>
      <c r="AD1232">
        <v>50</v>
      </c>
      <c r="AE1232">
        <v>0</v>
      </c>
      <c r="AF1232">
        <v>0</v>
      </c>
      <c r="AG1232">
        <v>3</v>
      </c>
      <c r="AH1232">
        <v>0</v>
      </c>
      <c r="AI1232">
        <v>0</v>
      </c>
      <c r="AJ1232">
        <v>0</v>
      </c>
      <c r="AK1232">
        <v>3</v>
      </c>
      <c r="AL1232">
        <v>1.70221</v>
      </c>
      <c r="AM1232">
        <v>0</v>
      </c>
    </row>
    <row r="1233" spans="1:39">
      <c r="A1233">
        <v>1232</v>
      </c>
      <c r="B1233">
        <v>11</v>
      </c>
      <c r="C1233">
        <v>11</v>
      </c>
      <c r="D1233">
        <v>3</v>
      </c>
      <c r="E1233">
        <v>523</v>
      </c>
      <c r="F1233">
        <v>1726</v>
      </c>
      <c r="G1233">
        <v>1726</v>
      </c>
      <c r="H1233">
        <v>913</v>
      </c>
      <c r="I1233">
        <v>329.1125773</v>
      </c>
      <c r="J1233">
        <v>218.2581443</v>
      </c>
      <c r="K1233">
        <v>102</v>
      </c>
      <c r="L1233">
        <v>152</v>
      </c>
      <c r="M1233">
        <v>120</v>
      </c>
      <c r="N1233">
        <v>149</v>
      </c>
      <c r="O1233">
        <v>90.03</v>
      </c>
      <c r="P1233">
        <v>74.989999999999995</v>
      </c>
      <c r="Q1233">
        <v>10.55</v>
      </c>
      <c r="R1233">
        <v>7.8215527000000007E-2</v>
      </c>
      <c r="S1233">
        <v>98</v>
      </c>
      <c r="T1233">
        <v>153</v>
      </c>
      <c r="U1233">
        <v>352</v>
      </c>
      <c r="V1233">
        <v>771</v>
      </c>
      <c r="W1233">
        <v>343</v>
      </c>
      <c r="X1233">
        <v>107</v>
      </c>
      <c r="Y1233">
        <v>19</v>
      </c>
      <c r="Z1233">
        <v>11</v>
      </c>
      <c r="AA1233">
        <v>7</v>
      </c>
      <c r="AB1233">
        <v>46</v>
      </c>
      <c r="AC1233">
        <v>0</v>
      </c>
      <c r="AD1233">
        <v>15</v>
      </c>
      <c r="AE1233">
        <v>0</v>
      </c>
      <c r="AF1233">
        <v>0</v>
      </c>
      <c r="AG1233">
        <v>4</v>
      </c>
      <c r="AH1233">
        <v>0</v>
      </c>
      <c r="AI1233">
        <v>0</v>
      </c>
      <c r="AJ1233">
        <v>0</v>
      </c>
      <c r="AK1233">
        <v>3</v>
      </c>
      <c r="AL1233">
        <v>1.5114300000000001</v>
      </c>
      <c r="AM1233">
        <v>0</v>
      </c>
    </row>
    <row r="1234" spans="1:39">
      <c r="A1234">
        <v>1233</v>
      </c>
      <c r="B1234">
        <v>11</v>
      </c>
      <c r="C1234">
        <v>11</v>
      </c>
      <c r="D1234">
        <v>3</v>
      </c>
      <c r="E1234">
        <v>536</v>
      </c>
      <c r="F1234">
        <v>1548</v>
      </c>
      <c r="G1234">
        <v>1548</v>
      </c>
      <c r="H1234">
        <v>946</v>
      </c>
      <c r="I1234">
        <v>442.3121615</v>
      </c>
      <c r="J1234">
        <v>120.34268830000001</v>
      </c>
      <c r="K1234">
        <v>112</v>
      </c>
      <c r="L1234">
        <v>83</v>
      </c>
      <c r="M1234">
        <v>126</v>
      </c>
      <c r="N1234">
        <v>215</v>
      </c>
      <c r="O1234">
        <v>112.15</v>
      </c>
      <c r="P1234">
        <v>82.3</v>
      </c>
      <c r="Q1234">
        <v>27.19</v>
      </c>
      <c r="R1234">
        <v>9.4961240000000002E-2</v>
      </c>
      <c r="S1234">
        <v>603</v>
      </c>
      <c r="T1234">
        <v>95</v>
      </c>
      <c r="U1234">
        <v>207</v>
      </c>
      <c r="V1234">
        <v>780</v>
      </c>
      <c r="W1234">
        <v>354</v>
      </c>
      <c r="X1234">
        <v>112</v>
      </c>
      <c r="Y1234">
        <v>102</v>
      </c>
      <c r="Z1234">
        <v>135</v>
      </c>
      <c r="AA1234">
        <v>236</v>
      </c>
      <c r="AB1234">
        <v>73</v>
      </c>
      <c r="AC1234">
        <v>1</v>
      </c>
      <c r="AD1234">
        <v>56</v>
      </c>
      <c r="AE1234">
        <v>0</v>
      </c>
      <c r="AF1234">
        <v>0</v>
      </c>
      <c r="AG1234">
        <v>4</v>
      </c>
      <c r="AH1234">
        <v>0</v>
      </c>
      <c r="AI1234">
        <v>0</v>
      </c>
      <c r="AJ1234">
        <v>0</v>
      </c>
      <c r="AK1234">
        <v>3</v>
      </c>
      <c r="AL1234">
        <v>1.40551</v>
      </c>
      <c r="AM1234">
        <v>0</v>
      </c>
    </row>
    <row r="1235" spans="1:39">
      <c r="A1235">
        <v>1234</v>
      </c>
      <c r="B1235">
        <v>11</v>
      </c>
      <c r="C1235">
        <v>11</v>
      </c>
      <c r="D1235">
        <v>3</v>
      </c>
      <c r="E1235">
        <v>1305</v>
      </c>
      <c r="F1235">
        <v>4451</v>
      </c>
      <c r="G1235">
        <v>4451</v>
      </c>
      <c r="H1235">
        <v>1937</v>
      </c>
      <c r="I1235">
        <v>989</v>
      </c>
      <c r="J1235">
        <v>316</v>
      </c>
      <c r="K1235">
        <v>548</v>
      </c>
      <c r="L1235">
        <v>365</v>
      </c>
      <c r="M1235">
        <v>224</v>
      </c>
      <c r="N1235">
        <v>168</v>
      </c>
      <c r="O1235">
        <v>156.37</v>
      </c>
      <c r="P1235">
        <v>125</v>
      </c>
      <c r="Q1235">
        <v>14</v>
      </c>
      <c r="R1235">
        <v>7.0995282000000007E-2</v>
      </c>
      <c r="S1235">
        <v>122</v>
      </c>
      <c r="T1235">
        <v>492</v>
      </c>
      <c r="U1235">
        <v>1134</v>
      </c>
      <c r="V1235">
        <v>1783</v>
      </c>
      <c r="W1235">
        <v>792</v>
      </c>
      <c r="X1235">
        <v>250</v>
      </c>
      <c r="Y1235">
        <v>4</v>
      </c>
      <c r="Z1235">
        <v>29</v>
      </c>
      <c r="AA1235">
        <v>12</v>
      </c>
      <c r="AB1235">
        <v>35</v>
      </c>
      <c r="AC1235">
        <v>0</v>
      </c>
      <c r="AD1235">
        <v>42</v>
      </c>
      <c r="AE1235">
        <v>0</v>
      </c>
      <c r="AF1235">
        <v>0</v>
      </c>
      <c r="AG1235">
        <v>3</v>
      </c>
      <c r="AH1235">
        <v>0</v>
      </c>
      <c r="AI1235">
        <v>0</v>
      </c>
      <c r="AJ1235">
        <v>0</v>
      </c>
      <c r="AK1235">
        <v>3</v>
      </c>
      <c r="AL1235">
        <v>1.5435000000000001</v>
      </c>
      <c r="AM1235">
        <v>0</v>
      </c>
    </row>
    <row r="1236" spans="1:39">
      <c r="A1236">
        <v>1235</v>
      </c>
      <c r="B1236">
        <v>11</v>
      </c>
      <c r="C1236">
        <v>11</v>
      </c>
      <c r="D1236">
        <v>3</v>
      </c>
      <c r="E1236">
        <v>387</v>
      </c>
      <c r="F1236">
        <v>1454</v>
      </c>
      <c r="G1236">
        <v>1708</v>
      </c>
      <c r="H1236">
        <v>696</v>
      </c>
      <c r="I1236">
        <v>186.5310345</v>
      </c>
      <c r="J1236">
        <v>243.4689655</v>
      </c>
      <c r="K1236">
        <v>180</v>
      </c>
      <c r="L1236">
        <v>93</v>
      </c>
      <c r="M1236">
        <v>62</v>
      </c>
      <c r="N1236">
        <v>52</v>
      </c>
      <c r="O1236">
        <v>61.39</v>
      </c>
      <c r="P1236">
        <v>56.25</v>
      </c>
      <c r="Q1236">
        <v>2.09</v>
      </c>
      <c r="R1236">
        <v>4.6838406999999999E-2</v>
      </c>
      <c r="S1236">
        <v>125</v>
      </c>
      <c r="T1236">
        <v>185</v>
      </c>
      <c r="U1236">
        <v>517</v>
      </c>
      <c r="V1236">
        <v>665</v>
      </c>
      <c r="W1236">
        <v>275</v>
      </c>
      <c r="X1236">
        <v>66</v>
      </c>
      <c r="Y1236">
        <v>11</v>
      </c>
      <c r="Z1236">
        <v>36</v>
      </c>
      <c r="AA1236">
        <v>64</v>
      </c>
      <c r="AB1236">
        <v>6</v>
      </c>
      <c r="AC1236">
        <v>0</v>
      </c>
      <c r="AD1236">
        <v>8</v>
      </c>
      <c r="AE1236">
        <v>83.003559999999993</v>
      </c>
      <c r="AF1236">
        <v>261.46120999999999</v>
      </c>
      <c r="AG1236">
        <v>3</v>
      </c>
      <c r="AH1236">
        <v>0</v>
      </c>
      <c r="AI1236">
        <v>0</v>
      </c>
      <c r="AJ1236">
        <v>0</v>
      </c>
      <c r="AK1236">
        <v>3</v>
      </c>
      <c r="AL1236">
        <v>4.7478100000000003</v>
      </c>
      <c r="AM1236">
        <v>0</v>
      </c>
    </row>
    <row r="1237" spans="1:39">
      <c r="A1237">
        <v>1236</v>
      </c>
      <c r="B1237">
        <v>11</v>
      </c>
      <c r="C1237">
        <v>11</v>
      </c>
      <c r="D1237">
        <v>3</v>
      </c>
      <c r="E1237">
        <v>775</v>
      </c>
      <c r="F1237">
        <v>2010</v>
      </c>
      <c r="G1237">
        <v>2064</v>
      </c>
      <c r="H1237">
        <v>1269</v>
      </c>
      <c r="I1237">
        <v>279.35615130000002</v>
      </c>
      <c r="J1237">
        <v>551.66347529999996</v>
      </c>
      <c r="K1237">
        <v>162</v>
      </c>
      <c r="L1237">
        <v>198</v>
      </c>
      <c r="M1237">
        <v>223</v>
      </c>
      <c r="N1237">
        <v>192</v>
      </c>
      <c r="O1237">
        <v>86.02</v>
      </c>
      <c r="P1237">
        <v>52.71</v>
      </c>
      <c r="Q1237">
        <v>12.96</v>
      </c>
      <c r="R1237">
        <v>0.11870155</v>
      </c>
      <c r="S1237">
        <v>364</v>
      </c>
      <c r="T1237">
        <v>94</v>
      </c>
      <c r="U1237">
        <v>261</v>
      </c>
      <c r="V1237">
        <v>1030</v>
      </c>
      <c r="W1237">
        <v>487</v>
      </c>
      <c r="X1237">
        <v>192</v>
      </c>
      <c r="Y1237">
        <v>57</v>
      </c>
      <c r="Z1237">
        <v>169</v>
      </c>
      <c r="AA1237">
        <v>75</v>
      </c>
      <c r="AB1237">
        <v>20</v>
      </c>
      <c r="AC1237">
        <v>0</v>
      </c>
      <c r="AD1237">
        <v>43</v>
      </c>
      <c r="AE1237">
        <v>25</v>
      </c>
      <c r="AF1237">
        <v>154</v>
      </c>
      <c r="AG1237">
        <v>3</v>
      </c>
      <c r="AH1237">
        <v>0</v>
      </c>
      <c r="AI1237">
        <v>0</v>
      </c>
      <c r="AJ1237">
        <v>0</v>
      </c>
      <c r="AK1237">
        <v>3</v>
      </c>
      <c r="AL1237">
        <v>3.5990500000000001</v>
      </c>
      <c r="AM1237">
        <v>0</v>
      </c>
    </row>
    <row r="1238" spans="1:39">
      <c r="A1238">
        <v>1237</v>
      </c>
      <c r="B1238">
        <v>11</v>
      </c>
      <c r="C1238">
        <v>11</v>
      </c>
      <c r="D1238">
        <v>3</v>
      </c>
      <c r="E1238">
        <v>331</v>
      </c>
      <c r="F1238">
        <v>1108</v>
      </c>
      <c r="G1238">
        <v>1108</v>
      </c>
      <c r="H1238">
        <v>452</v>
      </c>
      <c r="I1238">
        <v>44.55769231</v>
      </c>
      <c r="J1238">
        <v>322.89860140000002</v>
      </c>
      <c r="K1238">
        <v>171</v>
      </c>
      <c r="L1238">
        <v>80</v>
      </c>
      <c r="M1238">
        <v>53</v>
      </c>
      <c r="N1238">
        <v>27</v>
      </c>
      <c r="O1238">
        <v>30.16</v>
      </c>
      <c r="P1238">
        <v>13.25</v>
      </c>
      <c r="Q1238">
        <v>25.62</v>
      </c>
      <c r="R1238">
        <v>6.5884476999999997E-2</v>
      </c>
      <c r="S1238">
        <v>40</v>
      </c>
      <c r="T1238">
        <v>128</v>
      </c>
      <c r="U1238">
        <v>298</v>
      </c>
      <c r="V1238">
        <v>435</v>
      </c>
      <c r="W1238">
        <v>187</v>
      </c>
      <c r="X1238">
        <v>60</v>
      </c>
      <c r="Y1238">
        <v>10</v>
      </c>
      <c r="Z1238">
        <v>4</v>
      </c>
      <c r="AA1238">
        <v>22</v>
      </c>
      <c r="AB1238">
        <v>2</v>
      </c>
      <c r="AC1238">
        <v>0</v>
      </c>
      <c r="AD1238">
        <v>2</v>
      </c>
      <c r="AE1238">
        <v>583.68078000000003</v>
      </c>
      <c r="AF1238">
        <v>1634.30619</v>
      </c>
      <c r="AG1238">
        <v>3</v>
      </c>
      <c r="AH1238">
        <v>0</v>
      </c>
      <c r="AI1238">
        <v>0</v>
      </c>
      <c r="AJ1238">
        <v>0</v>
      </c>
      <c r="AK1238">
        <v>3</v>
      </c>
      <c r="AL1238">
        <v>4.0183</v>
      </c>
      <c r="AM1238">
        <v>0</v>
      </c>
    </row>
    <row r="1239" spans="1:39">
      <c r="A1239">
        <v>1238</v>
      </c>
      <c r="B1239">
        <v>11</v>
      </c>
      <c r="C1239">
        <v>11</v>
      </c>
      <c r="D1239">
        <v>3</v>
      </c>
      <c r="E1239">
        <v>379</v>
      </c>
      <c r="F1239">
        <v>1025</v>
      </c>
      <c r="G1239">
        <v>1051</v>
      </c>
      <c r="H1239">
        <v>518</v>
      </c>
      <c r="I1239">
        <v>132.02934920000001</v>
      </c>
      <c r="J1239">
        <v>296.62271370000002</v>
      </c>
      <c r="K1239">
        <v>154</v>
      </c>
      <c r="L1239">
        <v>113</v>
      </c>
      <c r="M1239">
        <v>61</v>
      </c>
      <c r="N1239">
        <v>51</v>
      </c>
      <c r="O1239">
        <v>36.82</v>
      </c>
      <c r="P1239">
        <v>15.72</v>
      </c>
      <c r="Q1239">
        <v>4.18</v>
      </c>
      <c r="R1239">
        <v>0.118934348</v>
      </c>
      <c r="S1239">
        <v>93</v>
      </c>
      <c r="T1239">
        <v>77</v>
      </c>
      <c r="U1239">
        <v>202</v>
      </c>
      <c r="V1239">
        <v>461</v>
      </c>
      <c r="W1239">
        <v>211</v>
      </c>
      <c r="X1239">
        <v>100</v>
      </c>
      <c r="Y1239">
        <v>3</v>
      </c>
      <c r="Z1239">
        <v>5</v>
      </c>
      <c r="AA1239">
        <v>74</v>
      </c>
      <c r="AB1239">
        <v>3</v>
      </c>
      <c r="AC1239">
        <v>0</v>
      </c>
      <c r="AD1239">
        <v>8</v>
      </c>
      <c r="AE1239">
        <v>0</v>
      </c>
      <c r="AF1239">
        <v>0</v>
      </c>
      <c r="AG1239">
        <v>3</v>
      </c>
      <c r="AH1239">
        <v>0</v>
      </c>
      <c r="AI1239">
        <v>0</v>
      </c>
      <c r="AJ1239">
        <v>0</v>
      </c>
      <c r="AK1239">
        <v>3</v>
      </c>
      <c r="AL1239">
        <v>1.62568</v>
      </c>
      <c r="AM1239">
        <v>0</v>
      </c>
    </row>
    <row r="1240" spans="1:39">
      <c r="A1240">
        <v>1239</v>
      </c>
      <c r="B1240">
        <v>11</v>
      </c>
      <c r="C1240">
        <v>11</v>
      </c>
      <c r="D1240">
        <v>3</v>
      </c>
      <c r="E1240">
        <v>1209</v>
      </c>
      <c r="F1240">
        <v>3492</v>
      </c>
      <c r="G1240">
        <v>3493</v>
      </c>
      <c r="H1240">
        <v>1849</v>
      </c>
      <c r="I1240">
        <v>636.14049590000002</v>
      </c>
      <c r="J1240">
        <v>627.25895319999995</v>
      </c>
      <c r="K1240">
        <v>399</v>
      </c>
      <c r="L1240">
        <v>297</v>
      </c>
      <c r="M1240">
        <v>234</v>
      </c>
      <c r="N1240">
        <v>279</v>
      </c>
      <c r="O1240">
        <v>166.94</v>
      </c>
      <c r="P1240">
        <v>121.39</v>
      </c>
      <c r="Q1240">
        <v>21.39</v>
      </c>
      <c r="R1240">
        <v>0.10678499900000001</v>
      </c>
      <c r="S1240">
        <v>285</v>
      </c>
      <c r="T1240">
        <v>266</v>
      </c>
      <c r="U1240">
        <v>608</v>
      </c>
      <c r="V1240">
        <v>1608</v>
      </c>
      <c r="W1240">
        <v>718</v>
      </c>
      <c r="X1240">
        <v>293</v>
      </c>
      <c r="Y1240">
        <v>24</v>
      </c>
      <c r="Z1240">
        <v>31</v>
      </c>
      <c r="AA1240">
        <v>198</v>
      </c>
      <c r="AB1240">
        <v>28</v>
      </c>
      <c r="AC1240">
        <v>0</v>
      </c>
      <c r="AD1240">
        <v>4</v>
      </c>
      <c r="AE1240">
        <v>0</v>
      </c>
      <c r="AF1240">
        <v>0</v>
      </c>
      <c r="AG1240">
        <v>4</v>
      </c>
      <c r="AH1240">
        <v>0</v>
      </c>
      <c r="AI1240">
        <v>0</v>
      </c>
      <c r="AJ1240">
        <v>0</v>
      </c>
      <c r="AK1240">
        <v>3</v>
      </c>
      <c r="AL1240">
        <v>1.4360200000000001</v>
      </c>
      <c r="AM1240">
        <v>0</v>
      </c>
    </row>
    <row r="1241" spans="1:39">
      <c r="A1241">
        <v>1240</v>
      </c>
      <c r="B1241">
        <v>11</v>
      </c>
      <c r="C1241">
        <v>11</v>
      </c>
      <c r="D1241">
        <v>3</v>
      </c>
      <c r="E1241">
        <v>462</v>
      </c>
      <c r="F1241">
        <v>1418</v>
      </c>
      <c r="G1241">
        <v>1465</v>
      </c>
      <c r="H1241">
        <v>646</v>
      </c>
      <c r="I1241">
        <v>218.2789501</v>
      </c>
      <c r="J1241">
        <v>251.0921256</v>
      </c>
      <c r="K1241">
        <v>186</v>
      </c>
      <c r="L1241">
        <v>163</v>
      </c>
      <c r="M1241">
        <v>74</v>
      </c>
      <c r="N1241">
        <v>39</v>
      </c>
      <c r="O1241">
        <v>144.43</v>
      </c>
      <c r="P1241">
        <v>46.1</v>
      </c>
      <c r="Q1241">
        <v>50.93</v>
      </c>
      <c r="R1241">
        <v>9.2832764999999998E-2</v>
      </c>
      <c r="S1241">
        <v>1005</v>
      </c>
      <c r="T1241">
        <v>141</v>
      </c>
      <c r="U1241">
        <v>362</v>
      </c>
      <c r="V1241">
        <v>598</v>
      </c>
      <c r="W1241">
        <v>259</v>
      </c>
      <c r="X1241">
        <v>105</v>
      </c>
      <c r="Y1241">
        <v>301</v>
      </c>
      <c r="Z1241">
        <v>46</v>
      </c>
      <c r="AA1241">
        <v>444</v>
      </c>
      <c r="AB1241">
        <v>125</v>
      </c>
      <c r="AC1241">
        <v>0</v>
      </c>
      <c r="AD1241">
        <v>89</v>
      </c>
      <c r="AE1241">
        <v>0</v>
      </c>
      <c r="AF1241">
        <v>0</v>
      </c>
      <c r="AG1241">
        <v>4</v>
      </c>
      <c r="AH1241">
        <v>1191</v>
      </c>
      <c r="AI1241">
        <v>0</v>
      </c>
      <c r="AJ1241">
        <v>0</v>
      </c>
      <c r="AK1241">
        <v>3</v>
      </c>
      <c r="AL1241">
        <v>1.52935</v>
      </c>
      <c r="AM1241">
        <v>0</v>
      </c>
    </row>
    <row r="1242" spans="1:39">
      <c r="A1242">
        <v>1241</v>
      </c>
      <c r="B1242">
        <v>11</v>
      </c>
      <c r="C1242">
        <v>11</v>
      </c>
      <c r="D1242">
        <v>3</v>
      </c>
      <c r="E1242">
        <v>234</v>
      </c>
      <c r="F1242">
        <v>625</v>
      </c>
      <c r="G1242">
        <v>958</v>
      </c>
      <c r="H1242">
        <v>479</v>
      </c>
      <c r="I1242">
        <v>87.256097560000001</v>
      </c>
      <c r="J1242">
        <v>160.18902439999999</v>
      </c>
      <c r="K1242">
        <v>125</v>
      </c>
      <c r="L1242">
        <v>65</v>
      </c>
      <c r="M1242">
        <v>26</v>
      </c>
      <c r="N1242">
        <v>18</v>
      </c>
      <c r="O1242">
        <v>312.52</v>
      </c>
      <c r="P1242">
        <v>29.33</v>
      </c>
      <c r="Q1242">
        <v>229.35</v>
      </c>
      <c r="R1242">
        <v>0.15448851799999999</v>
      </c>
      <c r="S1242">
        <v>5056</v>
      </c>
      <c r="T1242">
        <v>39</v>
      </c>
      <c r="U1242">
        <v>158</v>
      </c>
      <c r="V1242">
        <v>324</v>
      </c>
      <c r="W1242">
        <v>305</v>
      </c>
      <c r="X1242">
        <v>132</v>
      </c>
      <c r="Y1242">
        <v>970</v>
      </c>
      <c r="Z1242">
        <v>1018</v>
      </c>
      <c r="AA1242">
        <v>794</v>
      </c>
      <c r="AB1242">
        <v>845</v>
      </c>
      <c r="AC1242">
        <v>1</v>
      </c>
      <c r="AD1242">
        <v>1428</v>
      </c>
      <c r="AE1242">
        <v>0</v>
      </c>
      <c r="AF1242">
        <v>0</v>
      </c>
      <c r="AG1242">
        <v>3</v>
      </c>
      <c r="AH1242">
        <v>0</v>
      </c>
      <c r="AI1242">
        <v>0</v>
      </c>
      <c r="AJ1242">
        <v>0</v>
      </c>
      <c r="AK1242">
        <v>3</v>
      </c>
      <c r="AL1242">
        <v>1.5749500000000001</v>
      </c>
      <c r="AM1242">
        <v>0</v>
      </c>
    </row>
    <row r="1243" spans="1:39">
      <c r="A1243">
        <v>1242</v>
      </c>
      <c r="B1243">
        <v>11</v>
      </c>
      <c r="C1243">
        <v>11</v>
      </c>
      <c r="D1243">
        <v>3</v>
      </c>
      <c r="E1243">
        <v>418</v>
      </c>
      <c r="F1243">
        <v>1259</v>
      </c>
      <c r="G1243">
        <v>1259</v>
      </c>
      <c r="H1243">
        <v>722</v>
      </c>
      <c r="I1243">
        <v>395.46998780000001</v>
      </c>
      <c r="J1243">
        <v>39.939567169999997</v>
      </c>
      <c r="K1243">
        <v>71</v>
      </c>
      <c r="L1243">
        <v>54</v>
      </c>
      <c r="M1243">
        <v>77</v>
      </c>
      <c r="N1243">
        <v>216</v>
      </c>
      <c r="O1243">
        <v>75.849999999999994</v>
      </c>
      <c r="P1243">
        <v>67.62</v>
      </c>
      <c r="Q1243">
        <v>0.56000000000000005</v>
      </c>
      <c r="R1243">
        <v>0.14217632999999999</v>
      </c>
      <c r="S1243">
        <v>44</v>
      </c>
      <c r="T1243">
        <v>83</v>
      </c>
      <c r="U1243">
        <v>211</v>
      </c>
      <c r="V1243">
        <v>468</v>
      </c>
      <c r="W1243">
        <v>359</v>
      </c>
      <c r="X1243">
        <v>138</v>
      </c>
      <c r="Y1243">
        <v>4</v>
      </c>
      <c r="Z1243">
        <v>16</v>
      </c>
      <c r="AA1243">
        <v>11</v>
      </c>
      <c r="AB1243">
        <v>12</v>
      </c>
      <c r="AC1243">
        <v>0</v>
      </c>
      <c r="AD1243">
        <v>1</v>
      </c>
      <c r="AE1243">
        <v>0</v>
      </c>
      <c r="AF1243">
        <v>0</v>
      </c>
      <c r="AG1243">
        <v>4</v>
      </c>
      <c r="AH1243">
        <v>0</v>
      </c>
      <c r="AI1243">
        <v>0</v>
      </c>
      <c r="AJ1243">
        <v>0</v>
      </c>
      <c r="AK1243">
        <v>3</v>
      </c>
      <c r="AL1243">
        <v>1.20546</v>
      </c>
      <c r="AM1243">
        <v>0</v>
      </c>
    </row>
    <row r="1244" spans="1:39">
      <c r="A1244">
        <v>1243</v>
      </c>
      <c r="B1244">
        <v>11</v>
      </c>
      <c r="C1244">
        <v>11</v>
      </c>
      <c r="D1244">
        <v>3</v>
      </c>
      <c r="E1244">
        <v>1137</v>
      </c>
      <c r="F1244">
        <v>3926</v>
      </c>
      <c r="G1244">
        <v>5543</v>
      </c>
      <c r="H1244">
        <v>2754</v>
      </c>
      <c r="I1244">
        <v>619.88522239999998</v>
      </c>
      <c r="J1244">
        <v>583.18149210000001</v>
      </c>
      <c r="K1244">
        <v>250</v>
      </c>
      <c r="L1244">
        <v>265</v>
      </c>
      <c r="M1244">
        <v>285</v>
      </c>
      <c r="N1244">
        <v>337</v>
      </c>
      <c r="O1244">
        <v>280.95999999999998</v>
      </c>
      <c r="P1244">
        <v>106.66</v>
      </c>
      <c r="Q1244">
        <v>171.31</v>
      </c>
      <c r="R1244">
        <v>5.8452101999999999E-2</v>
      </c>
      <c r="S1244">
        <v>3118</v>
      </c>
      <c r="T1244">
        <v>472</v>
      </c>
      <c r="U1244">
        <v>1932</v>
      </c>
      <c r="V1244">
        <v>2109</v>
      </c>
      <c r="W1244">
        <v>749</v>
      </c>
      <c r="X1244">
        <v>281</v>
      </c>
      <c r="Y1244">
        <v>297</v>
      </c>
      <c r="Z1244">
        <v>348</v>
      </c>
      <c r="AA1244">
        <v>1847</v>
      </c>
      <c r="AB1244">
        <v>526</v>
      </c>
      <c r="AC1244">
        <v>0</v>
      </c>
      <c r="AD1244">
        <v>100</v>
      </c>
      <c r="AE1244">
        <v>0</v>
      </c>
      <c r="AF1244">
        <v>0</v>
      </c>
      <c r="AG1244">
        <v>3</v>
      </c>
      <c r="AH1244">
        <v>0</v>
      </c>
      <c r="AI1244">
        <v>0</v>
      </c>
      <c r="AJ1244">
        <v>0</v>
      </c>
      <c r="AK1244">
        <v>3</v>
      </c>
      <c r="AL1244">
        <v>1.61077</v>
      </c>
      <c r="AM1244">
        <v>0</v>
      </c>
    </row>
    <row r="1245" spans="1:39">
      <c r="A1245">
        <v>1244</v>
      </c>
      <c r="B1245">
        <v>11</v>
      </c>
      <c r="C1245">
        <v>11</v>
      </c>
      <c r="D1245">
        <v>3</v>
      </c>
      <c r="E1245">
        <v>495</v>
      </c>
      <c r="F1245">
        <v>1379</v>
      </c>
      <c r="G1245">
        <v>1379</v>
      </c>
      <c r="H1245">
        <v>802</v>
      </c>
      <c r="I1245">
        <v>461.8926247</v>
      </c>
      <c r="J1245">
        <v>71.225596530000004</v>
      </c>
      <c r="K1245">
        <v>76</v>
      </c>
      <c r="L1245">
        <v>109</v>
      </c>
      <c r="M1245">
        <v>122</v>
      </c>
      <c r="N1245">
        <v>188</v>
      </c>
      <c r="O1245">
        <v>119.95</v>
      </c>
      <c r="P1245">
        <v>98.74</v>
      </c>
      <c r="Q1245">
        <v>28.64</v>
      </c>
      <c r="R1245">
        <v>0.172588832</v>
      </c>
      <c r="S1245">
        <v>1328</v>
      </c>
      <c r="T1245">
        <v>69</v>
      </c>
      <c r="U1245">
        <v>206</v>
      </c>
      <c r="V1245">
        <v>498</v>
      </c>
      <c r="W1245">
        <v>425</v>
      </c>
      <c r="X1245">
        <v>181</v>
      </c>
      <c r="Y1245">
        <v>209</v>
      </c>
      <c r="Z1245">
        <v>353</v>
      </c>
      <c r="AA1245">
        <v>644</v>
      </c>
      <c r="AB1245">
        <v>60</v>
      </c>
      <c r="AC1245">
        <v>0</v>
      </c>
      <c r="AD1245">
        <v>62</v>
      </c>
      <c r="AE1245">
        <v>0</v>
      </c>
      <c r="AF1245">
        <v>0</v>
      </c>
      <c r="AG1245">
        <v>3</v>
      </c>
      <c r="AH1245">
        <v>0</v>
      </c>
      <c r="AI1245">
        <v>0</v>
      </c>
      <c r="AJ1245">
        <v>0</v>
      </c>
      <c r="AK1245">
        <v>3</v>
      </c>
      <c r="AL1245">
        <v>1.23386</v>
      </c>
      <c r="AM1245">
        <v>0</v>
      </c>
    </row>
    <row r="1246" spans="1:39">
      <c r="A1246">
        <v>1245</v>
      </c>
      <c r="B1246">
        <v>11</v>
      </c>
      <c r="C1246">
        <v>11</v>
      </c>
      <c r="D1246">
        <v>3</v>
      </c>
      <c r="E1246">
        <v>418</v>
      </c>
      <c r="F1246">
        <v>1169</v>
      </c>
      <c r="G1246">
        <v>1169</v>
      </c>
      <c r="H1246">
        <v>682</v>
      </c>
      <c r="I1246">
        <v>390.04266089999999</v>
      </c>
      <c r="J1246">
        <v>60.146059289999997</v>
      </c>
      <c r="K1246">
        <v>63</v>
      </c>
      <c r="L1246">
        <v>93</v>
      </c>
      <c r="M1246">
        <v>101</v>
      </c>
      <c r="N1246">
        <v>161</v>
      </c>
      <c r="O1246">
        <v>79.05</v>
      </c>
      <c r="P1246">
        <v>72.430000000000007</v>
      </c>
      <c r="Q1246">
        <v>13.55</v>
      </c>
      <c r="R1246">
        <v>0.17279726300000001</v>
      </c>
      <c r="S1246">
        <v>161</v>
      </c>
      <c r="T1246">
        <v>62</v>
      </c>
      <c r="U1246">
        <v>170</v>
      </c>
      <c r="V1246">
        <v>419</v>
      </c>
      <c r="W1246">
        <v>368</v>
      </c>
      <c r="X1246">
        <v>150</v>
      </c>
      <c r="Y1246">
        <v>3</v>
      </c>
      <c r="Z1246">
        <v>80</v>
      </c>
      <c r="AA1246">
        <v>54</v>
      </c>
      <c r="AB1246">
        <v>16</v>
      </c>
      <c r="AC1246">
        <v>0</v>
      </c>
      <c r="AD1246">
        <v>8</v>
      </c>
      <c r="AE1246">
        <v>0</v>
      </c>
      <c r="AF1246">
        <v>0</v>
      </c>
      <c r="AG1246">
        <v>4</v>
      </c>
      <c r="AH1246">
        <v>0</v>
      </c>
      <c r="AI1246">
        <v>0</v>
      </c>
      <c r="AJ1246">
        <v>0</v>
      </c>
      <c r="AK1246">
        <v>3</v>
      </c>
      <c r="AL1246">
        <v>1.23386</v>
      </c>
      <c r="AM1246">
        <v>0</v>
      </c>
    </row>
    <row r="1247" spans="1:39">
      <c r="A1247">
        <v>1246</v>
      </c>
      <c r="B1247">
        <v>11</v>
      </c>
      <c r="C1247">
        <v>11</v>
      </c>
      <c r="D1247">
        <v>3</v>
      </c>
      <c r="E1247">
        <v>409</v>
      </c>
      <c r="F1247">
        <v>1142</v>
      </c>
      <c r="G1247">
        <v>1142</v>
      </c>
      <c r="H1247">
        <v>668</v>
      </c>
      <c r="I1247">
        <v>381.64461319999998</v>
      </c>
      <c r="J1247">
        <v>58.85104845</v>
      </c>
      <c r="K1247">
        <v>62</v>
      </c>
      <c r="L1247">
        <v>95</v>
      </c>
      <c r="M1247">
        <v>92</v>
      </c>
      <c r="N1247">
        <v>160</v>
      </c>
      <c r="O1247">
        <v>97.54</v>
      </c>
      <c r="P1247">
        <v>66.650000000000006</v>
      </c>
      <c r="Q1247">
        <v>10.55</v>
      </c>
      <c r="R1247">
        <v>0.16987740800000001</v>
      </c>
      <c r="S1247">
        <v>108</v>
      </c>
      <c r="T1247">
        <v>61</v>
      </c>
      <c r="U1247">
        <v>162</v>
      </c>
      <c r="V1247">
        <v>422</v>
      </c>
      <c r="W1247">
        <v>350</v>
      </c>
      <c r="X1247">
        <v>147</v>
      </c>
      <c r="Y1247">
        <v>31</v>
      </c>
      <c r="Z1247">
        <v>14</v>
      </c>
      <c r="AA1247">
        <v>52</v>
      </c>
      <c r="AB1247">
        <v>9</v>
      </c>
      <c r="AC1247">
        <v>0</v>
      </c>
      <c r="AD1247">
        <v>2</v>
      </c>
      <c r="AE1247">
        <v>0</v>
      </c>
      <c r="AF1247">
        <v>0</v>
      </c>
      <c r="AG1247">
        <v>4</v>
      </c>
      <c r="AH1247">
        <v>0</v>
      </c>
      <c r="AI1247">
        <v>0</v>
      </c>
      <c r="AJ1247">
        <v>0</v>
      </c>
      <c r="AK1247">
        <v>3</v>
      </c>
      <c r="AL1247">
        <v>1.23386</v>
      </c>
      <c r="AM1247">
        <v>0</v>
      </c>
    </row>
    <row r="1248" spans="1:39">
      <c r="A1248">
        <v>1247</v>
      </c>
      <c r="B1248">
        <v>11</v>
      </c>
      <c r="C1248">
        <v>11</v>
      </c>
      <c r="D1248">
        <v>3</v>
      </c>
      <c r="E1248">
        <v>490</v>
      </c>
      <c r="F1248">
        <v>1697</v>
      </c>
      <c r="G1248">
        <v>1699</v>
      </c>
      <c r="H1248">
        <v>783</v>
      </c>
      <c r="I1248">
        <v>267.14490669999998</v>
      </c>
      <c r="J1248">
        <v>251.32711620000001</v>
      </c>
      <c r="K1248">
        <v>107</v>
      </c>
      <c r="L1248">
        <v>120</v>
      </c>
      <c r="M1248">
        <v>117</v>
      </c>
      <c r="N1248">
        <v>146</v>
      </c>
      <c r="O1248">
        <v>88.22</v>
      </c>
      <c r="P1248">
        <v>60.37</v>
      </c>
      <c r="Q1248">
        <v>20.69</v>
      </c>
      <c r="R1248">
        <v>7.5927016E-2</v>
      </c>
      <c r="S1248">
        <v>775</v>
      </c>
      <c r="T1248">
        <v>201</v>
      </c>
      <c r="U1248">
        <v>386</v>
      </c>
      <c r="V1248">
        <v>703</v>
      </c>
      <c r="W1248">
        <v>301</v>
      </c>
      <c r="X1248">
        <v>108</v>
      </c>
      <c r="Y1248">
        <v>13</v>
      </c>
      <c r="Z1248">
        <v>237</v>
      </c>
      <c r="AA1248">
        <v>341</v>
      </c>
      <c r="AB1248">
        <v>175</v>
      </c>
      <c r="AC1248">
        <v>0</v>
      </c>
      <c r="AD1248">
        <v>9</v>
      </c>
      <c r="AE1248">
        <v>0</v>
      </c>
      <c r="AF1248">
        <v>0</v>
      </c>
      <c r="AG1248">
        <v>3</v>
      </c>
      <c r="AH1248">
        <v>0</v>
      </c>
      <c r="AI1248">
        <v>0</v>
      </c>
      <c r="AJ1248">
        <v>0</v>
      </c>
      <c r="AK1248">
        <v>3</v>
      </c>
      <c r="AL1248">
        <v>1.61077</v>
      </c>
      <c r="AM1248">
        <v>0</v>
      </c>
    </row>
    <row r="1249" spans="1:39">
      <c r="A1249">
        <v>1248</v>
      </c>
      <c r="B1249">
        <v>11</v>
      </c>
      <c r="C1249">
        <v>11</v>
      </c>
      <c r="D1249">
        <v>3</v>
      </c>
      <c r="E1249">
        <v>296</v>
      </c>
      <c r="F1249">
        <v>809</v>
      </c>
      <c r="G1249">
        <v>809</v>
      </c>
      <c r="H1249">
        <v>468</v>
      </c>
      <c r="I1249">
        <v>276.20245840000001</v>
      </c>
      <c r="J1249">
        <v>42.591467819999998</v>
      </c>
      <c r="K1249">
        <v>44</v>
      </c>
      <c r="L1249">
        <v>69</v>
      </c>
      <c r="M1249">
        <v>72</v>
      </c>
      <c r="N1249">
        <v>111</v>
      </c>
      <c r="O1249">
        <v>67.19</v>
      </c>
      <c r="P1249">
        <v>58.55</v>
      </c>
      <c r="Q1249">
        <v>0</v>
      </c>
      <c r="R1249">
        <v>0.16810877599999999</v>
      </c>
      <c r="S1249">
        <v>88</v>
      </c>
      <c r="T1249">
        <v>43</v>
      </c>
      <c r="U1249">
        <v>111</v>
      </c>
      <c r="V1249">
        <v>297</v>
      </c>
      <c r="W1249">
        <v>251</v>
      </c>
      <c r="X1249">
        <v>107</v>
      </c>
      <c r="Y1249">
        <v>2</v>
      </c>
      <c r="Z1249">
        <v>59</v>
      </c>
      <c r="AA1249">
        <v>0</v>
      </c>
      <c r="AB1249">
        <v>27</v>
      </c>
      <c r="AC1249">
        <v>0</v>
      </c>
      <c r="AD1249">
        <v>0</v>
      </c>
      <c r="AE1249">
        <v>0</v>
      </c>
      <c r="AF1249">
        <v>0</v>
      </c>
      <c r="AG1249">
        <v>4</v>
      </c>
      <c r="AH1249">
        <v>0</v>
      </c>
      <c r="AI1249">
        <v>0</v>
      </c>
      <c r="AJ1249">
        <v>0</v>
      </c>
      <c r="AK1249">
        <v>3</v>
      </c>
      <c r="AL1249">
        <v>1.23386</v>
      </c>
      <c r="AM1249">
        <v>0</v>
      </c>
    </row>
    <row r="1250" spans="1:39">
      <c r="A1250">
        <v>1249</v>
      </c>
      <c r="B1250">
        <v>11</v>
      </c>
      <c r="C1250">
        <v>11</v>
      </c>
      <c r="D1250">
        <v>3</v>
      </c>
      <c r="E1250">
        <v>520</v>
      </c>
      <c r="F1250">
        <v>1874</v>
      </c>
      <c r="G1250">
        <v>1882</v>
      </c>
      <c r="H1250">
        <v>820</v>
      </c>
      <c r="I1250">
        <v>513.58024690000002</v>
      </c>
      <c r="J1250">
        <v>14.97942387</v>
      </c>
      <c r="K1250">
        <v>127</v>
      </c>
      <c r="L1250">
        <v>160</v>
      </c>
      <c r="M1250">
        <v>132</v>
      </c>
      <c r="N1250">
        <v>101</v>
      </c>
      <c r="O1250">
        <v>247.85</v>
      </c>
      <c r="P1250">
        <v>83.87</v>
      </c>
      <c r="Q1250">
        <v>46.93</v>
      </c>
      <c r="R1250">
        <v>0.14452709899999999</v>
      </c>
      <c r="S1250">
        <v>264</v>
      </c>
      <c r="T1250">
        <v>125</v>
      </c>
      <c r="U1250">
        <v>476</v>
      </c>
      <c r="V1250">
        <v>577</v>
      </c>
      <c r="W1250">
        <v>481</v>
      </c>
      <c r="X1250">
        <v>223</v>
      </c>
      <c r="Y1250">
        <v>0</v>
      </c>
      <c r="Z1250">
        <v>0</v>
      </c>
      <c r="AA1250">
        <v>260</v>
      </c>
      <c r="AB1250">
        <v>4</v>
      </c>
      <c r="AC1250">
        <v>0</v>
      </c>
      <c r="AD1250">
        <v>0</v>
      </c>
      <c r="AE1250">
        <v>0</v>
      </c>
      <c r="AF1250">
        <v>0</v>
      </c>
      <c r="AG1250">
        <v>4</v>
      </c>
      <c r="AH1250">
        <v>2306</v>
      </c>
      <c r="AI1250">
        <v>0</v>
      </c>
      <c r="AJ1250">
        <v>0</v>
      </c>
      <c r="AK1250">
        <v>3</v>
      </c>
      <c r="AL1250">
        <v>1.28569</v>
      </c>
      <c r="AM1250">
        <v>0</v>
      </c>
    </row>
    <row r="1251" spans="1:39">
      <c r="A1251">
        <v>1250</v>
      </c>
      <c r="B1251">
        <v>11</v>
      </c>
      <c r="C1251">
        <v>11</v>
      </c>
      <c r="D1251">
        <v>3</v>
      </c>
      <c r="E1251">
        <v>675</v>
      </c>
      <c r="F1251">
        <v>1726</v>
      </c>
      <c r="G1251">
        <v>1726</v>
      </c>
      <c r="H1251">
        <v>1062</v>
      </c>
      <c r="I1251">
        <v>178.75690610000001</v>
      </c>
      <c r="J1251">
        <v>547.20994480000002</v>
      </c>
      <c r="K1251">
        <v>152</v>
      </c>
      <c r="L1251">
        <v>186</v>
      </c>
      <c r="M1251">
        <v>149</v>
      </c>
      <c r="N1251">
        <v>188</v>
      </c>
      <c r="O1251">
        <v>94.22</v>
      </c>
      <c r="P1251">
        <v>16.03</v>
      </c>
      <c r="Q1251">
        <v>74.7</v>
      </c>
      <c r="R1251">
        <v>0.12746234100000001</v>
      </c>
      <c r="S1251">
        <v>1488</v>
      </c>
      <c r="T1251">
        <v>78</v>
      </c>
      <c r="U1251">
        <v>205</v>
      </c>
      <c r="V1251">
        <v>870</v>
      </c>
      <c r="W1251">
        <v>408</v>
      </c>
      <c r="X1251">
        <v>165</v>
      </c>
      <c r="Y1251">
        <v>51</v>
      </c>
      <c r="Z1251">
        <v>237</v>
      </c>
      <c r="AA1251">
        <v>776</v>
      </c>
      <c r="AB1251">
        <v>108</v>
      </c>
      <c r="AC1251">
        <v>0</v>
      </c>
      <c r="AD1251">
        <v>316</v>
      </c>
      <c r="AE1251">
        <v>0</v>
      </c>
      <c r="AF1251">
        <v>0</v>
      </c>
      <c r="AG1251">
        <v>2</v>
      </c>
      <c r="AH1251">
        <v>0</v>
      </c>
      <c r="AI1251">
        <v>0</v>
      </c>
      <c r="AJ1251">
        <v>0</v>
      </c>
      <c r="AK1251">
        <v>3</v>
      </c>
      <c r="AL1251">
        <v>1.7461100000000001</v>
      </c>
      <c r="AM1251">
        <v>0</v>
      </c>
    </row>
    <row r="1252" spans="1:39">
      <c r="A1252">
        <v>1251</v>
      </c>
      <c r="B1252">
        <v>11</v>
      </c>
      <c r="C1252">
        <v>11</v>
      </c>
      <c r="D1252">
        <v>3</v>
      </c>
      <c r="E1252">
        <v>432</v>
      </c>
      <c r="F1252">
        <v>1307</v>
      </c>
      <c r="G1252">
        <v>1307</v>
      </c>
      <c r="H1252">
        <v>766</v>
      </c>
      <c r="I1252">
        <v>385.906924</v>
      </c>
      <c r="J1252">
        <v>52.712826329999999</v>
      </c>
      <c r="K1252">
        <v>94</v>
      </c>
      <c r="L1252">
        <v>85</v>
      </c>
      <c r="M1252">
        <v>94</v>
      </c>
      <c r="N1252">
        <v>159</v>
      </c>
      <c r="O1252">
        <v>96.18</v>
      </c>
      <c r="P1252">
        <v>81.790000000000006</v>
      </c>
      <c r="Q1252">
        <v>13.99</v>
      </c>
      <c r="R1252">
        <v>9.0283090999999996E-2</v>
      </c>
      <c r="S1252">
        <v>375</v>
      </c>
      <c r="T1252">
        <v>91</v>
      </c>
      <c r="U1252">
        <v>211</v>
      </c>
      <c r="V1252">
        <v>632</v>
      </c>
      <c r="W1252">
        <v>283</v>
      </c>
      <c r="X1252">
        <v>90</v>
      </c>
      <c r="Y1252">
        <v>23</v>
      </c>
      <c r="Z1252">
        <v>121</v>
      </c>
      <c r="AA1252">
        <v>228</v>
      </c>
      <c r="AB1252">
        <v>3</v>
      </c>
      <c r="AC1252">
        <v>0</v>
      </c>
      <c r="AD1252">
        <v>0</v>
      </c>
      <c r="AE1252">
        <v>0</v>
      </c>
      <c r="AF1252">
        <v>0</v>
      </c>
      <c r="AG1252">
        <v>4</v>
      </c>
      <c r="AH1252">
        <v>0</v>
      </c>
      <c r="AI1252">
        <v>0</v>
      </c>
      <c r="AJ1252">
        <v>0</v>
      </c>
      <c r="AK1252">
        <v>3</v>
      </c>
      <c r="AL1252">
        <v>1.2740499999999999</v>
      </c>
      <c r="AM1252">
        <v>0</v>
      </c>
    </row>
    <row r="1253" spans="1:39">
      <c r="A1253">
        <v>1252</v>
      </c>
      <c r="B1253">
        <v>11</v>
      </c>
      <c r="C1253">
        <v>11</v>
      </c>
      <c r="D1253">
        <v>3</v>
      </c>
      <c r="E1253">
        <v>229</v>
      </c>
      <c r="F1253">
        <v>741</v>
      </c>
      <c r="G1253">
        <v>1218</v>
      </c>
      <c r="H1253">
        <v>577</v>
      </c>
      <c r="I1253">
        <v>133.45439189999999</v>
      </c>
      <c r="J1253">
        <v>106.9569257</v>
      </c>
      <c r="K1253">
        <v>64</v>
      </c>
      <c r="L1253">
        <v>40</v>
      </c>
      <c r="M1253">
        <v>44</v>
      </c>
      <c r="N1253">
        <v>81</v>
      </c>
      <c r="O1253">
        <v>41.68</v>
      </c>
      <c r="P1253">
        <v>27.56</v>
      </c>
      <c r="Q1253">
        <v>13.06</v>
      </c>
      <c r="R1253">
        <v>5.9113300000000001E-2</v>
      </c>
      <c r="S1253">
        <v>335</v>
      </c>
      <c r="T1253">
        <v>71</v>
      </c>
      <c r="U1253">
        <v>334</v>
      </c>
      <c r="V1253">
        <v>529</v>
      </c>
      <c r="W1253">
        <v>225</v>
      </c>
      <c r="X1253">
        <v>59</v>
      </c>
      <c r="Y1253">
        <v>10</v>
      </c>
      <c r="Z1253">
        <v>46</v>
      </c>
      <c r="AA1253">
        <v>256</v>
      </c>
      <c r="AB1253">
        <v>6</v>
      </c>
      <c r="AC1253">
        <v>0</v>
      </c>
      <c r="AD1253">
        <v>17</v>
      </c>
      <c r="AE1253">
        <v>0</v>
      </c>
      <c r="AF1253">
        <v>0</v>
      </c>
      <c r="AG1253">
        <v>3</v>
      </c>
      <c r="AH1253">
        <v>0</v>
      </c>
      <c r="AI1253">
        <v>0</v>
      </c>
      <c r="AJ1253">
        <v>0</v>
      </c>
      <c r="AK1253">
        <v>3</v>
      </c>
      <c r="AL1253">
        <v>1.5051699999999999</v>
      </c>
      <c r="AM1253">
        <v>0</v>
      </c>
    </row>
    <row r="1254" spans="1:39">
      <c r="A1254">
        <v>1253</v>
      </c>
      <c r="B1254">
        <v>11</v>
      </c>
      <c r="C1254">
        <v>11</v>
      </c>
      <c r="D1254">
        <v>3</v>
      </c>
      <c r="E1254">
        <v>447</v>
      </c>
      <c r="F1254">
        <v>1353</v>
      </c>
      <c r="G1254">
        <v>1353</v>
      </c>
      <c r="H1254">
        <v>795</v>
      </c>
      <c r="I1254">
        <v>399.30646990000002</v>
      </c>
      <c r="J1254">
        <v>54.543132800000002</v>
      </c>
      <c r="K1254">
        <v>89</v>
      </c>
      <c r="L1254">
        <v>92</v>
      </c>
      <c r="M1254">
        <v>104</v>
      </c>
      <c r="N1254">
        <v>162</v>
      </c>
      <c r="O1254">
        <v>66.930000000000007</v>
      </c>
      <c r="P1254">
        <v>73.39</v>
      </c>
      <c r="Q1254">
        <v>1.45</v>
      </c>
      <c r="R1254">
        <v>8.8691796000000003E-2</v>
      </c>
      <c r="S1254">
        <v>53</v>
      </c>
      <c r="T1254">
        <v>93</v>
      </c>
      <c r="U1254">
        <v>223</v>
      </c>
      <c r="V1254">
        <v>658</v>
      </c>
      <c r="W1254">
        <v>287</v>
      </c>
      <c r="X1254">
        <v>92</v>
      </c>
      <c r="Y1254">
        <v>2</v>
      </c>
      <c r="Z1254">
        <v>14</v>
      </c>
      <c r="AA1254">
        <v>33</v>
      </c>
      <c r="AB1254">
        <v>2</v>
      </c>
      <c r="AC1254">
        <v>0</v>
      </c>
      <c r="AD1254">
        <v>2</v>
      </c>
      <c r="AE1254">
        <v>0</v>
      </c>
      <c r="AF1254">
        <v>0</v>
      </c>
      <c r="AG1254">
        <v>4</v>
      </c>
      <c r="AH1254">
        <v>0</v>
      </c>
      <c r="AI1254">
        <v>0</v>
      </c>
      <c r="AJ1254">
        <v>0</v>
      </c>
      <c r="AK1254">
        <v>3</v>
      </c>
      <c r="AL1254">
        <v>1.2740499999999999</v>
      </c>
      <c r="AM1254">
        <v>0</v>
      </c>
    </row>
    <row r="1255" spans="1:39">
      <c r="A1255">
        <v>1254</v>
      </c>
      <c r="B1255">
        <v>11</v>
      </c>
      <c r="C1255">
        <v>11</v>
      </c>
      <c r="D1255">
        <v>3</v>
      </c>
      <c r="E1255">
        <v>431</v>
      </c>
      <c r="F1255">
        <v>1628</v>
      </c>
      <c r="G1255">
        <v>1653</v>
      </c>
      <c r="H1255">
        <v>664</v>
      </c>
      <c r="I1255">
        <v>207.73869730000001</v>
      </c>
      <c r="J1255">
        <v>271.15019160000003</v>
      </c>
      <c r="K1255">
        <v>195</v>
      </c>
      <c r="L1255">
        <v>111</v>
      </c>
      <c r="M1255">
        <v>67</v>
      </c>
      <c r="N1255">
        <v>58</v>
      </c>
      <c r="O1255">
        <v>63.42</v>
      </c>
      <c r="P1255">
        <v>51.48</v>
      </c>
      <c r="Q1255">
        <v>4.24</v>
      </c>
      <c r="R1255">
        <v>4.7791894000000001E-2</v>
      </c>
      <c r="S1255">
        <v>190</v>
      </c>
      <c r="T1255">
        <v>209</v>
      </c>
      <c r="U1255">
        <v>477</v>
      </c>
      <c r="V1255">
        <v>640</v>
      </c>
      <c r="W1255">
        <v>264</v>
      </c>
      <c r="X1255">
        <v>63</v>
      </c>
      <c r="Y1255">
        <v>27</v>
      </c>
      <c r="Z1255">
        <v>43</v>
      </c>
      <c r="AA1255">
        <v>95</v>
      </c>
      <c r="AB1255">
        <v>18</v>
      </c>
      <c r="AC1255">
        <v>0</v>
      </c>
      <c r="AD1255">
        <v>7</v>
      </c>
      <c r="AE1255">
        <v>83.003559999999993</v>
      </c>
      <c r="AF1255">
        <v>261.46120999999999</v>
      </c>
      <c r="AG1255">
        <v>3</v>
      </c>
      <c r="AH1255">
        <v>0</v>
      </c>
      <c r="AI1255">
        <v>0</v>
      </c>
      <c r="AJ1255">
        <v>0</v>
      </c>
      <c r="AK1255">
        <v>3</v>
      </c>
      <c r="AL1255">
        <v>4.7478100000000003</v>
      </c>
      <c r="AM1255">
        <v>0</v>
      </c>
    </row>
    <row r="1256" spans="1:39">
      <c r="A1256">
        <v>1255</v>
      </c>
      <c r="B1256">
        <v>11</v>
      </c>
      <c r="C1256">
        <v>11</v>
      </c>
      <c r="D1256">
        <v>3</v>
      </c>
      <c r="E1256">
        <v>318</v>
      </c>
      <c r="F1256">
        <v>1027</v>
      </c>
      <c r="G1256">
        <v>1027</v>
      </c>
      <c r="H1256">
        <v>368</v>
      </c>
      <c r="I1256">
        <v>154.69543150000001</v>
      </c>
      <c r="J1256">
        <v>169.49238579999999</v>
      </c>
      <c r="K1256">
        <v>145</v>
      </c>
      <c r="L1256">
        <v>95</v>
      </c>
      <c r="M1256">
        <v>45</v>
      </c>
      <c r="N1256">
        <v>33</v>
      </c>
      <c r="O1256">
        <v>45.68</v>
      </c>
      <c r="P1256">
        <v>41.63</v>
      </c>
      <c r="Q1256">
        <v>0</v>
      </c>
      <c r="R1256">
        <v>0.167478092</v>
      </c>
      <c r="S1256">
        <v>83</v>
      </c>
      <c r="T1256">
        <v>75</v>
      </c>
      <c r="U1256">
        <v>273</v>
      </c>
      <c r="V1256">
        <v>297</v>
      </c>
      <c r="W1256">
        <v>233</v>
      </c>
      <c r="X1256">
        <v>149</v>
      </c>
      <c r="Y1256">
        <v>2</v>
      </c>
      <c r="Z1256">
        <v>10</v>
      </c>
      <c r="AA1256">
        <v>4</v>
      </c>
      <c r="AB1256">
        <v>45</v>
      </c>
      <c r="AC1256">
        <v>3</v>
      </c>
      <c r="AD1256">
        <v>19</v>
      </c>
      <c r="AE1256">
        <v>0</v>
      </c>
      <c r="AF1256">
        <v>0</v>
      </c>
      <c r="AG1256">
        <v>4</v>
      </c>
      <c r="AH1256">
        <v>0</v>
      </c>
      <c r="AI1256">
        <v>0</v>
      </c>
      <c r="AJ1256">
        <v>0</v>
      </c>
      <c r="AK1256">
        <v>3</v>
      </c>
      <c r="AL1256">
        <v>1.7199599999999999</v>
      </c>
      <c r="AM1256">
        <v>0</v>
      </c>
    </row>
    <row r="1257" spans="1:39">
      <c r="A1257">
        <v>1256</v>
      </c>
      <c r="B1257">
        <v>11</v>
      </c>
      <c r="C1257">
        <v>11</v>
      </c>
      <c r="D1257">
        <v>3</v>
      </c>
      <c r="E1257">
        <v>1626</v>
      </c>
      <c r="F1257">
        <v>5089</v>
      </c>
      <c r="G1257">
        <v>5132</v>
      </c>
      <c r="H1257">
        <v>2149</v>
      </c>
      <c r="I1257">
        <v>1239.5970090000001</v>
      </c>
      <c r="J1257">
        <v>424.23265479999998</v>
      </c>
      <c r="K1257">
        <v>779</v>
      </c>
      <c r="L1257">
        <v>464</v>
      </c>
      <c r="M1257">
        <v>224</v>
      </c>
      <c r="N1257">
        <v>159</v>
      </c>
      <c r="O1257">
        <v>185.62</v>
      </c>
      <c r="P1257">
        <v>189.06</v>
      </c>
      <c r="Q1257">
        <v>172.09</v>
      </c>
      <c r="R1257">
        <v>0.13971161300000001</v>
      </c>
      <c r="S1257">
        <v>999</v>
      </c>
      <c r="T1257">
        <v>434</v>
      </c>
      <c r="U1257">
        <v>1291</v>
      </c>
      <c r="V1257">
        <v>1700</v>
      </c>
      <c r="W1257">
        <v>1124</v>
      </c>
      <c r="X1257">
        <v>583</v>
      </c>
      <c r="Y1257">
        <v>73</v>
      </c>
      <c r="Z1257">
        <v>199</v>
      </c>
      <c r="AA1257">
        <v>148</v>
      </c>
      <c r="AB1257">
        <v>131</v>
      </c>
      <c r="AC1257">
        <v>3</v>
      </c>
      <c r="AD1257">
        <v>445</v>
      </c>
      <c r="AE1257">
        <v>0</v>
      </c>
      <c r="AF1257">
        <v>0</v>
      </c>
      <c r="AG1257">
        <v>3</v>
      </c>
      <c r="AH1257">
        <v>0</v>
      </c>
      <c r="AI1257">
        <v>0</v>
      </c>
      <c r="AJ1257">
        <v>0</v>
      </c>
      <c r="AK1257">
        <v>3</v>
      </c>
      <c r="AL1257">
        <v>1.3220000000000001</v>
      </c>
      <c r="AM1257">
        <v>0</v>
      </c>
    </row>
    <row r="1258" spans="1:39">
      <c r="A1258">
        <v>1257</v>
      </c>
      <c r="B1258">
        <v>11</v>
      </c>
      <c r="C1258">
        <v>11</v>
      </c>
      <c r="D1258">
        <v>3</v>
      </c>
      <c r="E1258">
        <v>258</v>
      </c>
      <c r="F1258">
        <v>932</v>
      </c>
      <c r="G1258">
        <v>939</v>
      </c>
      <c r="H1258">
        <v>374</v>
      </c>
      <c r="I1258">
        <v>213.48423009999999</v>
      </c>
      <c r="J1258">
        <v>49.063079780000002</v>
      </c>
      <c r="K1258">
        <v>79</v>
      </c>
      <c r="L1258">
        <v>80</v>
      </c>
      <c r="M1258">
        <v>73</v>
      </c>
      <c r="N1258">
        <v>26</v>
      </c>
      <c r="O1258">
        <v>48.22</v>
      </c>
      <c r="P1258">
        <v>36.15</v>
      </c>
      <c r="Q1258">
        <v>1.54</v>
      </c>
      <c r="R1258">
        <v>0.124600639</v>
      </c>
      <c r="S1258">
        <v>29</v>
      </c>
      <c r="T1258">
        <v>73</v>
      </c>
      <c r="U1258">
        <v>270</v>
      </c>
      <c r="V1258">
        <v>266</v>
      </c>
      <c r="W1258">
        <v>230</v>
      </c>
      <c r="X1258">
        <v>100</v>
      </c>
      <c r="Y1258">
        <v>6</v>
      </c>
      <c r="Z1258">
        <v>1</v>
      </c>
      <c r="AA1258">
        <v>14</v>
      </c>
      <c r="AB1258">
        <v>6</v>
      </c>
      <c r="AC1258">
        <v>0</v>
      </c>
      <c r="AD1258">
        <v>2</v>
      </c>
      <c r="AE1258">
        <v>0</v>
      </c>
      <c r="AF1258">
        <v>0</v>
      </c>
      <c r="AG1258">
        <v>4</v>
      </c>
      <c r="AH1258">
        <v>0</v>
      </c>
      <c r="AI1258">
        <v>0</v>
      </c>
      <c r="AJ1258">
        <v>0</v>
      </c>
      <c r="AK1258">
        <v>3</v>
      </c>
      <c r="AL1258">
        <v>1.6482699999999999</v>
      </c>
      <c r="AM1258">
        <v>0</v>
      </c>
    </row>
    <row r="1259" spans="1:39">
      <c r="A1259">
        <v>1258</v>
      </c>
      <c r="B1259">
        <v>11</v>
      </c>
      <c r="C1259">
        <v>11</v>
      </c>
      <c r="D1259">
        <v>3</v>
      </c>
      <c r="E1259">
        <v>419</v>
      </c>
      <c r="F1259">
        <v>1519</v>
      </c>
      <c r="G1259">
        <v>1519</v>
      </c>
      <c r="H1259">
        <v>600</v>
      </c>
      <c r="I1259">
        <v>346.70500929999997</v>
      </c>
      <c r="J1259">
        <v>79.679962889999999</v>
      </c>
      <c r="K1259">
        <v>127</v>
      </c>
      <c r="L1259">
        <v>140</v>
      </c>
      <c r="M1259">
        <v>111</v>
      </c>
      <c r="N1259">
        <v>41</v>
      </c>
      <c r="O1259">
        <v>42.56</v>
      </c>
      <c r="P1259">
        <v>38.61</v>
      </c>
      <c r="Q1259">
        <v>2.99</v>
      </c>
      <c r="R1259">
        <v>0.12771560200000001</v>
      </c>
      <c r="S1259">
        <v>104</v>
      </c>
      <c r="T1259">
        <v>111</v>
      </c>
      <c r="U1259">
        <v>434</v>
      </c>
      <c r="V1259">
        <v>448</v>
      </c>
      <c r="W1259">
        <v>364</v>
      </c>
      <c r="X1259">
        <v>162</v>
      </c>
      <c r="Y1259">
        <v>2</v>
      </c>
      <c r="Z1259">
        <v>4</v>
      </c>
      <c r="AA1259">
        <v>96</v>
      </c>
      <c r="AB1259">
        <v>2</v>
      </c>
      <c r="AC1259">
        <v>0</v>
      </c>
      <c r="AD1259">
        <v>0</v>
      </c>
      <c r="AE1259">
        <v>0</v>
      </c>
      <c r="AF1259">
        <v>0</v>
      </c>
      <c r="AG1259">
        <v>3</v>
      </c>
      <c r="AH1259">
        <v>0</v>
      </c>
      <c r="AI1259">
        <v>0</v>
      </c>
      <c r="AJ1259">
        <v>0</v>
      </c>
      <c r="AK1259">
        <v>3</v>
      </c>
      <c r="AL1259">
        <v>1.6482699999999999</v>
      </c>
      <c r="AM1259">
        <v>0</v>
      </c>
    </row>
    <row r="1260" spans="1:39">
      <c r="A1260">
        <v>1259</v>
      </c>
      <c r="B1260">
        <v>11</v>
      </c>
      <c r="C1260">
        <v>11</v>
      </c>
      <c r="D1260">
        <v>3</v>
      </c>
      <c r="E1260">
        <v>1231</v>
      </c>
      <c r="F1260">
        <v>3424</v>
      </c>
      <c r="G1260">
        <v>3478</v>
      </c>
      <c r="H1260">
        <v>2064</v>
      </c>
      <c r="I1260">
        <v>533.67052020000006</v>
      </c>
      <c r="J1260">
        <v>723.25061930000004</v>
      </c>
      <c r="K1260">
        <v>284</v>
      </c>
      <c r="L1260">
        <v>286</v>
      </c>
      <c r="M1260">
        <v>223</v>
      </c>
      <c r="N1260">
        <v>438</v>
      </c>
      <c r="O1260">
        <v>155.24</v>
      </c>
      <c r="P1260">
        <v>86.87</v>
      </c>
      <c r="Q1260">
        <v>61.56</v>
      </c>
      <c r="R1260">
        <v>0.106095457</v>
      </c>
      <c r="S1260">
        <v>2416</v>
      </c>
      <c r="T1260">
        <v>200</v>
      </c>
      <c r="U1260">
        <v>488</v>
      </c>
      <c r="V1260">
        <v>1708</v>
      </c>
      <c r="W1260">
        <v>791</v>
      </c>
      <c r="X1260">
        <v>291</v>
      </c>
      <c r="Y1260">
        <v>97</v>
      </c>
      <c r="Z1260">
        <v>899</v>
      </c>
      <c r="AA1260">
        <v>1066</v>
      </c>
      <c r="AB1260">
        <v>237</v>
      </c>
      <c r="AC1260">
        <v>0</v>
      </c>
      <c r="AD1260">
        <v>117</v>
      </c>
      <c r="AE1260">
        <v>0</v>
      </c>
      <c r="AF1260">
        <v>0</v>
      </c>
      <c r="AG1260">
        <v>2</v>
      </c>
      <c r="AH1260">
        <v>412</v>
      </c>
      <c r="AI1260">
        <v>0</v>
      </c>
      <c r="AJ1260">
        <v>0</v>
      </c>
      <c r="AK1260">
        <v>3</v>
      </c>
      <c r="AL1260">
        <v>1.6573100000000001</v>
      </c>
      <c r="AM1260">
        <v>0</v>
      </c>
    </row>
    <row r="1261" spans="1:39">
      <c r="A1261">
        <v>1260</v>
      </c>
      <c r="B1261">
        <v>11</v>
      </c>
      <c r="C1261">
        <v>11</v>
      </c>
      <c r="D1261">
        <v>3</v>
      </c>
      <c r="E1261">
        <v>226</v>
      </c>
      <c r="F1261">
        <v>839</v>
      </c>
      <c r="G1261">
        <v>839</v>
      </c>
      <c r="H1261">
        <v>340</v>
      </c>
      <c r="I1261">
        <v>108.9302682</v>
      </c>
      <c r="J1261">
        <v>142.18084289999999</v>
      </c>
      <c r="K1261">
        <v>105</v>
      </c>
      <c r="L1261">
        <v>55</v>
      </c>
      <c r="M1261">
        <v>38</v>
      </c>
      <c r="N1261">
        <v>28</v>
      </c>
      <c r="O1261">
        <v>58.3</v>
      </c>
      <c r="P1261">
        <v>26.61</v>
      </c>
      <c r="Q1261">
        <v>3.1</v>
      </c>
      <c r="R1261">
        <v>4.4100119E-2</v>
      </c>
      <c r="S1261">
        <v>92</v>
      </c>
      <c r="T1261">
        <v>105</v>
      </c>
      <c r="U1261">
        <v>242</v>
      </c>
      <c r="V1261">
        <v>321</v>
      </c>
      <c r="W1261">
        <v>141</v>
      </c>
      <c r="X1261">
        <v>30</v>
      </c>
      <c r="Y1261">
        <v>0</v>
      </c>
      <c r="Z1261">
        <v>6</v>
      </c>
      <c r="AA1261">
        <v>52</v>
      </c>
      <c r="AB1261">
        <v>13</v>
      </c>
      <c r="AC1261">
        <v>0</v>
      </c>
      <c r="AD1261">
        <v>21</v>
      </c>
      <c r="AE1261">
        <v>83.003559999999993</v>
      </c>
      <c r="AF1261">
        <v>261.46120999999999</v>
      </c>
      <c r="AG1261">
        <v>4</v>
      </c>
      <c r="AH1261">
        <v>0</v>
      </c>
      <c r="AI1261">
        <v>0</v>
      </c>
      <c r="AJ1261">
        <v>0</v>
      </c>
      <c r="AK1261">
        <v>3</v>
      </c>
      <c r="AL1261">
        <v>4.7478100000000003</v>
      </c>
      <c r="AM1261">
        <v>0</v>
      </c>
    </row>
    <row r="1262" spans="1:39">
      <c r="A1262">
        <v>1261</v>
      </c>
      <c r="B1262">
        <v>11</v>
      </c>
      <c r="C1262">
        <v>11</v>
      </c>
      <c r="D1262">
        <v>3</v>
      </c>
      <c r="E1262">
        <v>565</v>
      </c>
      <c r="F1262">
        <v>1538</v>
      </c>
      <c r="G1262">
        <v>1664</v>
      </c>
      <c r="H1262">
        <v>815</v>
      </c>
      <c r="I1262">
        <v>196.82475539999999</v>
      </c>
      <c r="J1262">
        <v>442.1948107</v>
      </c>
      <c r="K1262">
        <v>231</v>
      </c>
      <c r="L1262">
        <v>167</v>
      </c>
      <c r="M1262">
        <v>91</v>
      </c>
      <c r="N1262">
        <v>76</v>
      </c>
      <c r="O1262">
        <v>94.02</v>
      </c>
      <c r="P1262">
        <v>38.24</v>
      </c>
      <c r="Q1262">
        <v>42.46</v>
      </c>
      <c r="R1262">
        <v>0.117788462</v>
      </c>
      <c r="S1262">
        <v>657</v>
      </c>
      <c r="T1262">
        <v>116</v>
      </c>
      <c r="U1262">
        <v>341</v>
      </c>
      <c r="V1262">
        <v>705</v>
      </c>
      <c r="W1262">
        <v>346</v>
      </c>
      <c r="X1262">
        <v>156</v>
      </c>
      <c r="Y1262">
        <v>70</v>
      </c>
      <c r="Z1262">
        <v>64</v>
      </c>
      <c r="AA1262">
        <v>446</v>
      </c>
      <c r="AB1262">
        <v>33</v>
      </c>
      <c r="AC1262">
        <v>0</v>
      </c>
      <c r="AD1262">
        <v>44</v>
      </c>
      <c r="AE1262">
        <v>0</v>
      </c>
      <c r="AF1262">
        <v>0</v>
      </c>
      <c r="AG1262">
        <v>3</v>
      </c>
      <c r="AH1262">
        <v>0</v>
      </c>
      <c r="AI1262">
        <v>0</v>
      </c>
      <c r="AJ1262">
        <v>0</v>
      </c>
      <c r="AK1262">
        <v>3</v>
      </c>
      <c r="AL1262">
        <v>1.62568</v>
      </c>
      <c r="AM1262">
        <v>0</v>
      </c>
    </row>
    <row r="1263" spans="1:39">
      <c r="A1263">
        <v>1262</v>
      </c>
      <c r="B1263">
        <v>11</v>
      </c>
      <c r="C1263">
        <v>11</v>
      </c>
      <c r="D1263">
        <v>3</v>
      </c>
      <c r="E1263">
        <v>524</v>
      </c>
      <c r="F1263">
        <v>1412</v>
      </c>
      <c r="G1263">
        <v>1516</v>
      </c>
      <c r="H1263">
        <v>744</v>
      </c>
      <c r="I1263">
        <v>182.5418971</v>
      </c>
      <c r="J1263">
        <v>410.10633769999998</v>
      </c>
      <c r="K1263">
        <v>222</v>
      </c>
      <c r="L1263">
        <v>147</v>
      </c>
      <c r="M1263">
        <v>86</v>
      </c>
      <c r="N1263">
        <v>69</v>
      </c>
      <c r="O1263">
        <v>43.5</v>
      </c>
      <c r="P1263">
        <v>29.18</v>
      </c>
      <c r="Q1263">
        <v>6.21</v>
      </c>
      <c r="R1263">
        <v>0.117414248</v>
      </c>
      <c r="S1263">
        <v>90</v>
      </c>
      <c r="T1263">
        <v>108</v>
      </c>
      <c r="U1263">
        <v>303</v>
      </c>
      <c r="V1263">
        <v>658</v>
      </c>
      <c r="W1263">
        <v>303</v>
      </c>
      <c r="X1263">
        <v>144</v>
      </c>
      <c r="Y1263">
        <v>11</v>
      </c>
      <c r="Z1263">
        <v>16</v>
      </c>
      <c r="AA1263">
        <v>32</v>
      </c>
      <c r="AB1263">
        <v>25</v>
      </c>
      <c r="AC1263">
        <v>0</v>
      </c>
      <c r="AD1263">
        <v>6</v>
      </c>
      <c r="AE1263">
        <v>0</v>
      </c>
      <c r="AF1263">
        <v>0</v>
      </c>
      <c r="AG1263">
        <v>3</v>
      </c>
      <c r="AH1263">
        <v>0</v>
      </c>
      <c r="AI1263">
        <v>0</v>
      </c>
      <c r="AJ1263">
        <v>0</v>
      </c>
      <c r="AK1263">
        <v>3</v>
      </c>
      <c r="AL1263">
        <v>1.62568</v>
      </c>
      <c r="AM1263">
        <v>0</v>
      </c>
    </row>
    <row r="1264" spans="1:39">
      <c r="A1264">
        <v>1263</v>
      </c>
      <c r="B1264">
        <v>11</v>
      </c>
      <c r="C1264">
        <v>11</v>
      </c>
      <c r="D1264">
        <v>3</v>
      </c>
      <c r="E1264">
        <v>134</v>
      </c>
      <c r="F1264">
        <v>345</v>
      </c>
      <c r="G1264">
        <v>345</v>
      </c>
      <c r="H1264">
        <v>166</v>
      </c>
      <c r="I1264">
        <v>46.68056146</v>
      </c>
      <c r="J1264">
        <v>104.8745215</v>
      </c>
      <c r="K1264">
        <v>54</v>
      </c>
      <c r="L1264">
        <v>41</v>
      </c>
      <c r="M1264">
        <v>22</v>
      </c>
      <c r="N1264">
        <v>17</v>
      </c>
      <c r="O1264">
        <v>23.42</v>
      </c>
      <c r="P1264">
        <v>8.64</v>
      </c>
      <c r="Q1264">
        <v>16.25</v>
      </c>
      <c r="R1264">
        <v>0.110144928</v>
      </c>
      <c r="S1264">
        <v>185</v>
      </c>
      <c r="T1264">
        <v>24</v>
      </c>
      <c r="U1264">
        <v>66</v>
      </c>
      <c r="V1264">
        <v>154</v>
      </c>
      <c r="W1264">
        <v>68</v>
      </c>
      <c r="X1264">
        <v>33</v>
      </c>
      <c r="Y1264">
        <v>10</v>
      </c>
      <c r="Z1264">
        <v>12</v>
      </c>
      <c r="AA1264">
        <v>86</v>
      </c>
      <c r="AB1264">
        <v>75</v>
      </c>
      <c r="AC1264">
        <v>0</v>
      </c>
      <c r="AD1264">
        <v>2</v>
      </c>
      <c r="AE1264">
        <v>0</v>
      </c>
      <c r="AF1264">
        <v>0</v>
      </c>
      <c r="AG1264">
        <v>3</v>
      </c>
      <c r="AH1264">
        <v>500</v>
      </c>
      <c r="AI1264">
        <v>225</v>
      </c>
      <c r="AJ1264">
        <v>130</v>
      </c>
      <c r="AK1264">
        <v>3</v>
      </c>
      <c r="AL1264">
        <v>1.62568</v>
      </c>
      <c r="AM1264">
        <v>0</v>
      </c>
    </row>
    <row r="1265" spans="1:39">
      <c r="A1265">
        <v>1264</v>
      </c>
      <c r="B1265">
        <v>11</v>
      </c>
      <c r="C1265">
        <v>11</v>
      </c>
      <c r="D1265">
        <v>3</v>
      </c>
      <c r="E1265">
        <v>591</v>
      </c>
      <c r="F1265">
        <v>2106</v>
      </c>
      <c r="G1265">
        <v>2151</v>
      </c>
      <c r="H1265">
        <v>966</v>
      </c>
      <c r="I1265">
        <v>394.81742739999999</v>
      </c>
      <c r="J1265">
        <v>196.18257259999999</v>
      </c>
      <c r="K1265">
        <v>211</v>
      </c>
      <c r="L1265">
        <v>161</v>
      </c>
      <c r="M1265">
        <v>106</v>
      </c>
      <c r="N1265">
        <v>113</v>
      </c>
      <c r="O1265">
        <v>68.8</v>
      </c>
      <c r="P1265">
        <v>57.03</v>
      </c>
      <c r="Q1265">
        <v>2.78</v>
      </c>
      <c r="R1265">
        <v>6.4156205999999993E-2</v>
      </c>
      <c r="S1265">
        <v>89</v>
      </c>
      <c r="T1265">
        <v>234</v>
      </c>
      <c r="U1265">
        <v>551</v>
      </c>
      <c r="V1265">
        <v>880</v>
      </c>
      <c r="W1265">
        <v>378</v>
      </c>
      <c r="X1265">
        <v>108</v>
      </c>
      <c r="Y1265">
        <v>6</v>
      </c>
      <c r="Z1265">
        <v>13</v>
      </c>
      <c r="AA1265">
        <v>47</v>
      </c>
      <c r="AB1265">
        <v>10</v>
      </c>
      <c r="AC1265">
        <v>0</v>
      </c>
      <c r="AD1265">
        <v>13</v>
      </c>
      <c r="AE1265">
        <v>0</v>
      </c>
      <c r="AF1265">
        <v>0</v>
      </c>
      <c r="AG1265">
        <v>3</v>
      </c>
      <c r="AH1265">
        <v>0</v>
      </c>
      <c r="AI1265">
        <v>0</v>
      </c>
      <c r="AJ1265">
        <v>0</v>
      </c>
      <c r="AK1265">
        <v>3</v>
      </c>
      <c r="AL1265">
        <v>1.6256299999999999</v>
      </c>
      <c r="AM1265">
        <v>0</v>
      </c>
    </row>
    <row r="1266" spans="1:39">
      <c r="A1266">
        <v>1265</v>
      </c>
      <c r="B1266">
        <v>11</v>
      </c>
      <c r="C1266">
        <v>11</v>
      </c>
      <c r="D1266">
        <v>3</v>
      </c>
      <c r="E1266">
        <v>719</v>
      </c>
      <c r="F1266">
        <v>2226</v>
      </c>
      <c r="G1266">
        <v>2226</v>
      </c>
      <c r="H1266">
        <v>984</v>
      </c>
      <c r="I1266">
        <v>339.70252190000002</v>
      </c>
      <c r="J1266">
        <v>390.76891410000002</v>
      </c>
      <c r="K1266">
        <v>289</v>
      </c>
      <c r="L1266">
        <v>255</v>
      </c>
      <c r="M1266">
        <v>116</v>
      </c>
      <c r="N1266">
        <v>59</v>
      </c>
      <c r="O1266">
        <v>68.760000000000005</v>
      </c>
      <c r="P1266">
        <v>76.790000000000006</v>
      </c>
      <c r="Q1266">
        <v>4.05</v>
      </c>
      <c r="R1266">
        <v>9.3441150000000001E-2</v>
      </c>
      <c r="S1266">
        <v>130</v>
      </c>
      <c r="T1266">
        <v>221</v>
      </c>
      <c r="U1266">
        <v>532</v>
      </c>
      <c r="V1266">
        <v>929</v>
      </c>
      <c r="W1266">
        <v>378</v>
      </c>
      <c r="X1266">
        <v>166</v>
      </c>
      <c r="Y1266">
        <v>32</v>
      </c>
      <c r="Z1266">
        <v>29</v>
      </c>
      <c r="AA1266">
        <v>38</v>
      </c>
      <c r="AB1266">
        <v>16</v>
      </c>
      <c r="AC1266">
        <v>0</v>
      </c>
      <c r="AD1266">
        <v>15</v>
      </c>
      <c r="AE1266">
        <v>0</v>
      </c>
      <c r="AF1266">
        <v>0</v>
      </c>
      <c r="AG1266">
        <v>3</v>
      </c>
      <c r="AH1266">
        <v>0</v>
      </c>
      <c r="AI1266">
        <v>0</v>
      </c>
      <c r="AJ1266">
        <v>0</v>
      </c>
      <c r="AK1266">
        <v>3</v>
      </c>
      <c r="AL1266">
        <v>1.52935</v>
      </c>
      <c r="AM1266">
        <v>0</v>
      </c>
    </row>
    <row r="1267" spans="1:39">
      <c r="A1267">
        <v>1266</v>
      </c>
      <c r="B1267">
        <v>11</v>
      </c>
      <c r="C1267">
        <v>11</v>
      </c>
      <c r="D1267">
        <v>3</v>
      </c>
      <c r="E1267">
        <v>356</v>
      </c>
      <c r="F1267">
        <v>1085</v>
      </c>
      <c r="G1267">
        <v>1085</v>
      </c>
      <c r="H1267">
        <v>486</v>
      </c>
      <c r="I1267">
        <v>168.1976325</v>
      </c>
      <c r="J1267">
        <v>193.48224400000001</v>
      </c>
      <c r="K1267">
        <v>141</v>
      </c>
      <c r="L1267">
        <v>126</v>
      </c>
      <c r="M1267">
        <v>60</v>
      </c>
      <c r="N1267">
        <v>29</v>
      </c>
      <c r="O1267">
        <v>63.12</v>
      </c>
      <c r="P1267">
        <v>42.84</v>
      </c>
      <c r="Q1267">
        <v>7</v>
      </c>
      <c r="R1267">
        <v>8.5714286000000001E-2</v>
      </c>
      <c r="S1267">
        <v>362</v>
      </c>
      <c r="T1267">
        <v>103</v>
      </c>
      <c r="U1267">
        <v>264</v>
      </c>
      <c r="V1267">
        <v>453</v>
      </c>
      <c r="W1267">
        <v>187</v>
      </c>
      <c r="X1267">
        <v>78</v>
      </c>
      <c r="Y1267">
        <v>11</v>
      </c>
      <c r="Z1267">
        <v>20</v>
      </c>
      <c r="AA1267">
        <v>94</v>
      </c>
      <c r="AB1267">
        <v>212</v>
      </c>
      <c r="AC1267">
        <v>0</v>
      </c>
      <c r="AD1267">
        <v>25</v>
      </c>
      <c r="AE1267">
        <v>0</v>
      </c>
      <c r="AF1267">
        <v>0</v>
      </c>
      <c r="AG1267">
        <v>3</v>
      </c>
      <c r="AH1267">
        <v>0</v>
      </c>
      <c r="AI1267">
        <v>0</v>
      </c>
      <c r="AJ1267">
        <v>0</v>
      </c>
      <c r="AK1267">
        <v>3</v>
      </c>
      <c r="AL1267">
        <v>1.52935</v>
      </c>
      <c r="AM1267">
        <v>0</v>
      </c>
    </row>
    <row r="1268" spans="1:39">
      <c r="A1268">
        <v>1267</v>
      </c>
      <c r="B1268">
        <v>11</v>
      </c>
      <c r="C1268">
        <v>11</v>
      </c>
      <c r="D1268">
        <v>3</v>
      </c>
      <c r="E1268">
        <v>816</v>
      </c>
      <c r="F1268">
        <v>2534</v>
      </c>
      <c r="G1268">
        <v>2550</v>
      </c>
      <c r="H1268">
        <v>1212</v>
      </c>
      <c r="I1268">
        <v>542.09290099999998</v>
      </c>
      <c r="J1268">
        <v>296.07712529999998</v>
      </c>
      <c r="K1268">
        <v>212</v>
      </c>
      <c r="L1268">
        <v>298</v>
      </c>
      <c r="M1268">
        <v>214</v>
      </c>
      <c r="N1268">
        <v>92</v>
      </c>
      <c r="O1268">
        <v>123.84</v>
      </c>
      <c r="P1268">
        <v>104.99</v>
      </c>
      <c r="Q1268">
        <v>2.61</v>
      </c>
      <c r="R1268">
        <v>0.14549019599999999</v>
      </c>
      <c r="S1268">
        <v>121</v>
      </c>
      <c r="T1268">
        <v>185</v>
      </c>
      <c r="U1268">
        <v>561</v>
      </c>
      <c r="V1268">
        <v>862</v>
      </c>
      <c r="W1268">
        <v>640</v>
      </c>
      <c r="X1268">
        <v>302</v>
      </c>
      <c r="Y1268">
        <v>25</v>
      </c>
      <c r="Z1268">
        <v>20</v>
      </c>
      <c r="AA1268">
        <v>55</v>
      </c>
      <c r="AB1268">
        <v>3</v>
      </c>
      <c r="AC1268">
        <v>0</v>
      </c>
      <c r="AD1268">
        <v>18</v>
      </c>
      <c r="AE1268">
        <v>0</v>
      </c>
      <c r="AF1268">
        <v>0</v>
      </c>
      <c r="AG1268">
        <v>4</v>
      </c>
      <c r="AH1268">
        <v>0</v>
      </c>
      <c r="AI1268">
        <v>0</v>
      </c>
      <c r="AJ1268">
        <v>0</v>
      </c>
      <c r="AK1268">
        <v>3</v>
      </c>
      <c r="AL1268">
        <v>1.52515</v>
      </c>
      <c r="AM1268">
        <v>0</v>
      </c>
    </row>
    <row r="1269" spans="1:39">
      <c r="A1269">
        <v>1268</v>
      </c>
      <c r="B1269">
        <v>11</v>
      </c>
      <c r="C1269">
        <v>11</v>
      </c>
      <c r="D1269">
        <v>3</v>
      </c>
      <c r="E1269">
        <v>402</v>
      </c>
      <c r="F1269">
        <v>1462</v>
      </c>
      <c r="G1269">
        <v>1462</v>
      </c>
      <c r="H1269">
        <v>575</v>
      </c>
      <c r="I1269">
        <v>332.63821890000003</v>
      </c>
      <c r="J1269">
        <v>76.447124299999999</v>
      </c>
      <c r="K1269">
        <v>124</v>
      </c>
      <c r="L1269">
        <v>136</v>
      </c>
      <c r="M1269">
        <v>103</v>
      </c>
      <c r="N1269">
        <v>39</v>
      </c>
      <c r="O1269">
        <v>57.95</v>
      </c>
      <c r="P1269">
        <v>38.25</v>
      </c>
      <c r="Q1269">
        <v>5.47</v>
      </c>
      <c r="R1269">
        <v>0.12722298200000001</v>
      </c>
      <c r="S1269">
        <v>130</v>
      </c>
      <c r="T1269">
        <v>109</v>
      </c>
      <c r="U1269">
        <v>418</v>
      </c>
      <c r="V1269">
        <v>436</v>
      </c>
      <c r="W1269">
        <v>342</v>
      </c>
      <c r="X1269">
        <v>157</v>
      </c>
      <c r="Y1269">
        <v>6</v>
      </c>
      <c r="Z1269">
        <v>9</v>
      </c>
      <c r="AA1269">
        <v>99</v>
      </c>
      <c r="AB1269">
        <v>4</v>
      </c>
      <c r="AC1269">
        <v>0</v>
      </c>
      <c r="AD1269">
        <v>12</v>
      </c>
      <c r="AE1269">
        <v>0</v>
      </c>
      <c r="AF1269">
        <v>0</v>
      </c>
      <c r="AG1269">
        <v>3</v>
      </c>
      <c r="AH1269">
        <v>0</v>
      </c>
      <c r="AI1269">
        <v>0</v>
      </c>
      <c r="AJ1269">
        <v>0</v>
      </c>
      <c r="AK1269">
        <v>3</v>
      </c>
      <c r="AL1269">
        <v>1.6482699999999999</v>
      </c>
      <c r="AM1269">
        <v>0</v>
      </c>
    </row>
    <row r="1270" spans="1:39">
      <c r="A1270">
        <v>1269</v>
      </c>
      <c r="B1270">
        <v>11</v>
      </c>
      <c r="C1270">
        <v>11</v>
      </c>
      <c r="D1270">
        <v>3</v>
      </c>
      <c r="E1270">
        <v>960</v>
      </c>
      <c r="F1270">
        <v>2970</v>
      </c>
      <c r="G1270">
        <v>2970</v>
      </c>
      <c r="H1270">
        <v>1406</v>
      </c>
      <c r="I1270">
        <v>637.75635409999995</v>
      </c>
      <c r="J1270">
        <v>348.32602980000001</v>
      </c>
      <c r="K1270">
        <v>261</v>
      </c>
      <c r="L1270">
        <v>338</v>
      </c>
      <c r="M1270">
        <v>256</v>
      </c>
      <c r="N1270">
        <v>105</v>
      </c>
      <c r="O1270">
        <v>123.24</v>
      </c>
      <c r="P1270">
        <v>83.07</v>
      </c>
      <c r="Q1270">
        <v>19.66</v>
      </c>
      <c r="R1270">
        <v>0.14377104399999999</v>
      </c>
      <c r="S1270">
        <v>450</v>
      </c>
      <c r="T1270">
        <v>224</v>
      </c>
      <c r="U1270">
        <v>652</v>
      </c>
      <c r="V1270">
        <v>1016</v>
      </c>
      <c r="W1270">
        <v>729</v>
      </c>
      <c r="X1270">
        <v>349</v>
      </c>
      <c r="Y1270">
        <v>35</v>
      </c>
      <c r="Z1270">
        <v>33</v>
      </c>
      <c r="AA1270">
        <v>133</v>
      </c>
      <c r="AB1270">
        <v>97</v>
      </c>
      <c r="AC1270">
        <v>0</v>
      </c>
      <c r="AD1270">
        <v>152</v>
      </c>
      <c r="AE1270">
        <v>0</v>
      </c>
      <c r="AF1270">
        <v>0</v>
      </c>
      <c r="AG1270">
        <v>3</v>
      </c>
      <c r="AH1270">
        <v>0</v>
      </c>
      <c r="AI1270">
        <v>0</v>
      </c>
      <c r="AJ1270">
        <v>0</v>
      </c>
      <c r="AK1270">
        <v>3</v>
      </c>
      <c r="AL1270">
        <v>1.52515</v>
      </c>
      <c r="AM1270">
        <v>0</v>
      </c>
    </row>
    <row r="1271" spans="1:39">
      <c r="A1271">
        <v>1270</v>
      </c>
      <c r="B1271">
        <v>11</v>
      </c>
      <c r="C1271">
        <v>11</v>
      </c>
      <c r="D1271">
        <v>3</v>
      </c>
      <c r="E1271">
        <v>439</v>
      </c>
      <c r="F1271">
        <v>1247</v>
      </c>
      <c r="G1271">
        <v>1247</v>
      </c>
      <c r="H1271">
        <v>769</v>
      </c>
      <c r="I1271">
        <v>362.26686360000002</v>
      </c>
      <c r="J1271">
        <v>98.564254059999996</v>
      </c>
      <c r="K1271">
        <v>89</v>
      </c>
      <c r="L1271">
        <v>69</v>
      </c>
      <c r="M1271">
        <v>101</v>
      </c>
      <c r="N1271">
        <v>180</v>
      </c>
      <c r="O1271">
        <v>122.87</v>
      </c>
      <c r="P1271">
        <v>81.760000000000005</v>
      </c>
      <c r="Q1271">
        <v>39.9</v>
      </c>
      <c r="R1271">
        <v>9.4627105000000003E-2</v>
      </c>
      <c r="S1271">
        <v>366</v>
      </c>
      <c r="T1271">
        <v>76</v>
      </c>
      <c r="U1271">
        <v>171</v>
      </c>
      <c r="V1271">
        <v>626</v>
      </c>
      <c r="W1271">
        <v>288</v>
      </c>
      <c r="X1271">
        <v>86</v>
      </c>
      <c r="Y1271">
        <v>5</v>
      </c>
      <c r="Z1271">
        <v>55</v>
      </c>
      <c r="AA1271">
        <v>192</v>
      </c>
      <c r="AB1271">
        <v>92</v>
      </c>
      <c r="AC1271">
        <v>0</v>
      </c>
      <c r="AD1271">
        <v>22</v>
      </c>
      <c r="AE1271">
        <v>0</v>
      </c>
      <c r="AF1271">
        <v>0</v>
      </c>
      <c r="AG1271">
        <v>4</v>
      </c>
      <c r="AH1271">
        <v>0</v>
      </c>
      <c r="AI1271">
        <v>0</v>
      </c>
      <c r="AJ1271">
        <v>0</v>
      </c>
      <c r="AK1271">
        <v>3</v>
      </c>
      <c r="AL1271">
        <v>1.40551</v>
      </c>
      <c r="AM1271">
        <v>0</v>
      </c>
    </row>
    <row r="1272" spans="1:39">
      <c r="A1272">
        <v>1271</v>
      </c>
      <c r="B1272">
        <v>11</v>
      </c>
      <c r="C1272">
        <v>11</v>
      </c>
      <c r="D1272">
        <v>3</v>
      </c>
      <c r="E1272">
        <v>633</v>
      </c>
      <c r="F1272">
        <v>1739</v>
      </c>
      <c r="G1272">
        <v>1750</v>
      </c>
      <c r="H1272">
        <v>1044</v>
      </c>
      <c r="I1272">
        <v>274.42196530000001</v>
      </c>
      <c r="J1272">
        <v>371.90710159999998</v>
      </c>
      <c r="K1272">
        <v>153</v>
      </c>
      <c r="L1272">
        <v>143</v>
      </c>
      <c r="M1272">
        <v>111</v>
      </c>
      <c r="N1272">
        <v>226</v>
      </c>
      <c r="O1272">
        <v>86.8</v>
      </c>
      <c r="P1272">
        <v>72.540000000000006</v>
      </c>
      <c r="Q1272">
        <v>8.26</v>
      </c>
      <c r="R1272">
        <v>0.113142857</v>
      </c>
      <c r="S1272">
        <v>414</v>
      </c>
      <c r="T1272">
        <v>97</v>
      </c>
      <c r="U1272">
        <v>236</v>
      </c>
      <c r="V1272">
        <v>851</v>
      </c>
      <c r="W1272">
        <v>411</v>
      </c>
      <c r="X1272">
        <v>155</v>
      </c>
      <c r="Y1272">
        <v>10</v>
      </c>
      <c r="Z1272">
        <v>98</v>
      </c>
      <c r="AA1272">
        <v>283</v>
      </c>
      <c r="AB1272">
        <v>17</v>
      </c>
      <c r="AC1272">
        <v>0</v>
      </c>
      <c r="AD1272">
        <v>6</v>
      </c>
      <c r="AE1272">
        <v>0</v>
      </c>
      <c r="AF1272">
        <v>0</v>
      </c>
      <c r="AG1272">
        <v>3</v>
      </c>
      <c r="AH1272">
        <v>0</v>
      </c>
      <c r="AI1272">
        <v>0</v>
      </c>
      <c r="AJ1272">
        <v>0</v>
      </c>
      <c r="AK1272">
        <v>3</v>
      </c>
      <c r="AL1272">
        <v>1.6573100000000001</v>
      </c>
      <c r="AM1272">
        <v>0</v>
      </c>
    </row>
    <row r="1273" spans="1:39">
      <c r="A1273">
        <v>1272</v>
      </c>
      <c r="B1273">
        <v>11</v>
      </c>
      <c r="C1273">
        <v>11</v>
      </c>
      <c r="D1273">
        <v>3</v>
      </c>
      <c r="E1273">
        <v>563</v>
      </c>
      <c r="F1273">
        <v>1603</v>
      </c>
      <c r="G1273">
        <v>1655</v>
      </c>
      <c r="H1273">
        <v>904</v>
      </c>
      <c r="I1273">
        <v>322.66798419999998</v>
      </c>
      <c r="J1273">
        <v>255.35276680000001</v>
      </c>
      <c r="K1273">
        <v>166</v>
      </c>
      <c r="L1273">
        <v>167</v>
      </c>
      <c r="M1273">
        <v>78</v>
      </c>
      <c r="N1273">
        <v>152</v>
      </c>
      <c r="O1273">
        <v>132.91</v>
      </c>
      <c r="P1273">
        <v>77.569999999999993</v>
      </c>
      <c r="Q1273">
        <v>36.72</v>
      </c>
      <c r="R1273">
        <v>9.8489426000000005E-2</v>
      </c>
      <c r="S1273">
        <v>1977</v>
      </c>
      <c r="T1273">
        <v>109</v>
      </c>
      <c r="U1273">
        <v>296</v>
      </c>
      <c r="V1273">
        <v>779</v>
      </c>
      <c r="W1273">
        <v>338</v>
      </c>
      <c r="X1273">
        <v>133</v>
      </c>
      <c r="Y1273">
        <v>118</v>
      </c>
      <c r="Z1273">
        <v>572</v>
      </c>
      <c r="AA1273">
        <v>835</v>
      </c>
      <c r="AB1273">
        <v>271</v>
      </c>
      <c r="AC1273">
        <v>0</v>
      </c>
      <c r="AD1273">
        <v>181</v>
      </c>
      <c r="AE1273">
        <v>0</v>
      </c>
      <c r="AF1273">
        <v>0</v>
      </c>
      <c r="AG1273">
        <v>3</v>
      </c>
      <c r="AH1273">
        <v>1597</v>
      </c>
      <c r="AI1273">
        <v>0</v>
      </c>
      <c r="AJ1273">
        <v>0</v>
      </c>
      <c r="AK1273">
        <v>3</v>
      </c>
      <c r="AL1273">
        <v>1.51355</v>
      </c>
      <c r="AM1273">
        <v>0</v>
      </c>
    </row>
    <row r="1274" spans="1:39">
      <c r="A1274">
        <v>1273</v>
      </c>
      <c r="B1274">
        <v>11</v>
      </c>
      <c r="C1274">
        <v>11</v>
      </c>
      <c r="D1274">
        <v>3</v>
      </c>
      <c r="E1274">
        <v>471</v>
      </c>
      <c r="F1274">
        <v>1591</v>
      </c>
      <c r="G1274">
        <v>1923</v>
      </c>
      <c r="H1274">
        <v>960</v>
      </c>
      <c r="I1274">
        <v>274.48479730000003</v>
      </c>
      <c r="J1274">
        <v>219.98564189999999</v>
      </c>
      <c r="K1274">
        <v>130</v>
      </c>
      <c r="L1274">
        <v>88</v>
      </c>
      <c r="M1274">
        <v>87</v>
      </c>
      <c r="N1274">
        <v>166</v>
      </c>
      <c r="O1274">
        <v>55.32</v>
      </c>
      <c r="P1274">
        <v>49.43</v>
      </c>
      <c r="Q1274">
        <v>7.29</v>
      </c>
      <c r="R1274">
        <v>7.0722829000000001E-2</v>
      </c>
      <c r="S1274">
        <v>204</v>
      </c>
      <c r="T1274">
        <v>154</v>
      </c>
      <c r="U1274">
        <v>447</v>
      </c>
      <c r="V1274">
        <v>875</v>
      </c>
      <c r="W1274">
        <v>336</v>
      </c>
      <c r="X1274">
        <v>111</v>
      </c>
      <c r="Y1274">
        <v>12</v>
      </c>
      <c r="Z1274">
        <v>77</v>
      </c>
      <c r="AA1274">
        <v>114</v>
      </c>
      <c r="AB1274">
        <v>0</v>
      </c>
      <c r="AC1274">
        <v>0</v>
      </c>
      <c r="AD1274">
        <v>1</v>
      </c>
      <c r="AE1274">
        <v>0</v>
      </c>
      <c r="AF1274">
        <v>0</v>
      </c>
      <c r="AG1274">
        <v>3</v>
      </c>
      <c r="AH1274">
        <v>0</v>
      </c>
      <c r="AI1274">
        <v>0</v>
      </c>
      <c r="AJ1274">
        <v>0</v>
      </c>
      <c r="AK1274">
        <v>3</v>
      </c>
      <c r="AL1274">
        <v>1.5051699999999999</v>
      </c>
      <c r="AM1274">
        <v>0</v>
      </c>
    </row>
    <row r="1275" spans="1:39">
      <c r="A1275">
        <v>1274</v>
      </c>
      <c r="B1275">
        <v>11</v>
      </c>
      <c r="C1275">
        <v>11</v>
      </c>
      <c r="D1275">
        <v>3</v>
      </c>
      <c r="E1275">
        <v>533</v>
      </c>
      <c r="F1275">
        <v>1620</v>
      </c>
      <c r="G1275">
        <v>1620</v>
      </c>
      <c r="H1275">
        <v>832</v>
      </c>
      <c r="I1275">
        <v>475.58747140000003</v>
      </c>
      <c r="J1275">
        <v>138.44155839999999</v>
      </c>
      <c r="K1275">
        <v>157</v>
      </c>
      <c r="L1275">
        <v>140</v>
      </c>
      <c r="M1275">
        <v>141</v>
      </c>
      <c r="N1275">
        <v>95</v>
      </c>
      <c r="O1275">
        <v>56.11</v>
      </c>
      <c r="P1275">
        <v>59.62</v>
      </c>
      <c r="Q1275">
        <v>1.52</v>
      </c>
      <c r="R1275">
        <v>9.1975309000000005E-2</v>
      </c>
      <c r="S1275">
        <v>146</v>
      </c>
      <c r="T1275">
        <v>133</v>
      </c>
      <c r="U1275">
        <v>335</v>
      </c>
      <c r="V1275">
        <v>721</v>
      </c>
      <c r="W1275">
        <v>317</v>
      </c>
      <c r="X1275">
        <v>114</v>
      </c>
      <c r="Y1275">
        <v>7</v>
      </c>
      <c r="Z1275">
        <v>110</v>
      </c>
      <c r="AA1275">
        <v>19</v>
      </c>
      <c r="AB1275">
        <v>10</v>
      </c>
      <c r="AC1275">
        <v>0</v>
      </c>
      <c r="AD1275">
        <v>0</v>
      </c>
      <c r="AE1275">
        <v>0</v>
      </c>
      <c r="AF1275">
        <v>0</v>
      </c>
      <c r="AG1275">
        <v>3</v>
      </c>
      <c r="AH1275">
        <v>0</v>
      </c>
      <c r="AI1275">
        <v>0</v>
      </c>
      <c r="AJ1275">
        <v>0</v>
      </c>
      <c r="AK1275">
        <v>3</v>
      </c>
      <c r="AL1275">
        <v>1.3924799999999999</v>
      </c>
      <c r="AM1275">
        <v>0</v>
      </c>
    </row>
    <row r="1276" spans="1:39">
      <c r="A1276">
        <v>1275</v>
      </c>
      <c r="B1276">
        <v>11</v>
      </c>
      <c r="C1276">
        <v>11</v>
      </c>
      <c r="D1276">
        <v>3</v>
      </c>
      <c r="E1276">
        <v>266</v>
      </c>
      <c r="F1276">
        <v>854</v>
      </c>
      <c r="G1276">
        <v>880</v>
      </c>
      <c r="H1276">
        <v>449</v>
      </c>
      <c r="I1276">
        <v>155.01689189999999</v>
      </c>
      <c r="J1276">
        <v>124.2381757</v>
      </c>
      <c r="K1276">
        <v>74</v>
      </c>
      <c r="L1276">
        <v>45</v>
      </c>
      <c r="M1276">
        <v>51</v>
      </c>
      <c r="N1276">
        <v>96</v>
      </c>
      <c r="O1276">
        <v>42.23</v>
      </c>
      <c r="P1276">
        <v>34.32</v>
      </c>
      <c r="Q1276">
        <v>4.49</v>
      </c>
      <c r="R1276">
        <v>7.1590908999999994E-2</v>
      </c>
      <c r="S1276">
        <v>140</v>
      </c>
      <c r="T1276">
        <v>78</v>
      </c>
      <c r="U1276">
        <v>188</v>
      </c>
      <c r="V1276">
        <v>367</v>
      </c>
      <c r="W1276">
        <v>195</v>
      </c>
      <c r="X1276">
        <v>52</v>
      </c>
      <c r="Y1276">
        <v>34</v>
      </c>
      <c r="Z1276">
        <v>13</v>
      </c>
      <c r="AA1276">
        <v>47</v>
      </c>
      <c r="AB1276">
        <v>27</v>
      </c>
      <c r="AC1276">
        <v>0</v>
      </c>
      <c r="AD1276">
        <v>19</v>
      </c>
      <c r="AE1276">
        <v>0</v>
      </c>
      <c r="AF1276">
        <v>0</v>
      </c>
      <c r="AG1276">
        <v>4</v>
      </c>
      <c r="AH1276">
        <v>0</v>
      </c>
      <c r="AI1276">
        <v>0</v>
      </c>
      <c r="AJ1276">
        <v>0</v>
      </c>
      <c r="AK1276">
        <v>3</v>
      </c>
      <c r="AL1276">
        <v>1.5051699999999999</v>
      </c>
      <c r="AM1276">
        <v>0</v>
      </c>
    </row>
    <row r="1277" spans="1:39">
      <c r="A1277">
        <v>1276</v>
      </c>
      <c r="B1277">
        <v>11</v>
      </c>
      <c r="C1277">
        <v>11</v>
      </c>
      <c r="D1277">
        <v>3</v>
      </c>
      <c r="E1277">
        <v>274</v>
      </c>
      <c r="F1277">
        <v>833</v>
      </c>
      <c r="G1277">
        <v>833</v>
      </c>
      <c r="H1277">
        <v>435</v>
      </c>
      <c r="I1277">
        <v>244.48586710000001</v>
      </c>
      <c r="J1277">
        <v>71.168831170000004</v>
      </c>
      <c r="K1277">
        <v>81</v>
      </c>
      <c r="L1277">
        <v>72</v>
      </c>
      <c r="M1277">
        <v>70</v>
      </c>
      <c r="N1277">
        <v>51</v>
      </c>
      <c r="O1277">
        <v>41.65</v>
      </c>
      <c r="P1277">
        <v>32.03</v>
      </c>
      <c r="Q1277">
        <v>9.14</v>
      </c>
      <c r="R1277">
        <v>9.4837934999999998E-2</v>
      </c>
      <c r="S1277">
        <v>377</v>
      </c>
      <c r="T1277">
        <v>68</v>
      </c>
      <c r="U1277">
        <v>173</v>
      </c>
      <c r="V1277">
        <v>357</v>
      </c>
      <c r="W1277">
        <v>175</v>
      </c>
      <c r="X1277">
        <v>60</v>
      </c>
      <c r="Y1277">
        <v>33</v>
      </c>
      <c r="Z1277">
        <v>60</v>
      </c>
      <c r="AA1277">
        <v>279</v>
      </c>
      <c r="AB1277">
        <v>2</v>
      </c>
      <c r="AC1277">
        <v>0</v>
      </c>
      <c r="AD1277">
        <v>3</v>
      </c>
      <c r="AE1277">
        <v>0</v>
      </c>
      <c r="AF1277">
        <v>0</v>
      </c>
      <c r="AG1277">
        <v>3</v>
      </c>
      <c r="AH1277">
        <v>0</v>
      </c>
      <c r="AI1277">
        <v>0</v>
      </c>
      <c r="AJ1277">
        <v>0</v>
      </c>
      <c r="AK1277">
        <v>3</v>
      </c>
      <c r="AL1277">
        <v>1.3924799999999999</v>
      </c>
      <c r="AM1277">
        <v>0</v>
      </c>
    </row>
    <row r="1278" spans="1:39">
      <c r="A1278">
        <v>1277</v>
      </c>
      <c r="B1278">
        <v>11</v>
      </c>
      <c r="C1278">
        <v>11</v>
      </c>
      <c r="D1278">
        <v>3</v>
      </c>
      <c r="E1278">
        <v>185</v>
      </c>
      <c r="F1278">
        <v>527</v>
      </c>
      <c r="G1278">
        <v>536</v>
      </c>
      <c r="H1278">
        <v>283</v>
      </c>
      <c r="I1278">
        <v>165.0725745</v>
      </c>
      <c r="J1278">
        <v>48.05194805</v>
      </c>
      <c r="K1278">
        <v>49</v>
      </c>
      <c r="L1278">
        <v>53</v>
      </c>
      <c r="M1278">
        <v>49</v>
      </c>
      <c r="N1278">
        <v>34</v>
      </c>
      <c r="O1278">
        <v>32.78</v>
      </c>
      <c r="P1278">
        <v>33.61</v>
      </c>
      <c r="Q1278">
        <v>1.67</v>
      </c>
      <c r="R1278">
        <v>8.0223880999999997E-2</v>
      </c>
      <c r="S1278">
        <v>37</v>
      </c>
      <c r="T1278">
        <v>44</v>
      </c>
      <c r="U1278">
        <v>109</v>
      </c>
      <c r="V1278">
        <v>231</v>
      </c>
      <c r="W1278">
        <v>120</v>
      </c>
      <c r="X1278">
        <v>32</v>
      </c>
      <c r="Y1278">
        <v>5</v>
      </c>
      <c r="Z1278">
        <v>5</v>
      </c>
      <c r="AA1278">
        <v>20</v>
      </c>
      <c r="AB1278">
        <v>7</v>
      </c>
      <c r="AC1278">
        <v>0</v>
      </c>
      <c r="AD1278">
        <v>0</v>
      </c>
      <c r="AE1278">
        <v>0</v>
      </c>
      <c r="AF1278">
        <v>0</v>
      </c>
      <c r="AG1278">
        <v>4</v>
      </c>
      <c r="AH1278">
        <v>0</v>
      </c>
      <c r="AI1278">
        <v>0</v>
      </c>
      <c r="AJ1278">
        <v>0</v>
      </c>
      <c r="AK1278">
        <v>3</v>
      </c>
      <c r="AL1278">
        <v>1.3924799999999999</v>
      </c>
      <c r="AM1278">
        <v>0</v>
      </c>
    </row>
    <row r="1279" spans="1:39">
      <c r="A1279">
        <v>1278</v>
      </c>
      <c r="B1279">
        <v>11</v>
      </c>
      <c r="C1279">
        <v>11</v>
      </c>
      <c r="D1279">
        <v>3</v>
      </c>
      <c r="E1279">
        <v>680</v>
      </c>
      <c r="F1279">
        <v>1979</v>
      </c>
      <c r="G1279">
        <v>2272</v>
      </c>
      <c r="H1279">
        <v>1172</v>
      </c>
      <c r="I1279">
        <v>357.79614329999998</v>
      </c>
      <c r="J1279">
        <v>352.8007346</v>
      </c>
      <c r="K1279">
        <v>226</v>
      </c>
      <c r="L1279">
        <v>166</v>
      </c>
      <c r="M1279">
        <v>133</v>
      </c>
      <c r="N1279">
        <v>155</v>
      </c>
      <c r="O1279">
        <v>81.08</v>
      </c>
      <c r="P1279">
        <v>45.46</v>
      </c>
      <c r="Q1279">
        <v>31.73</v>
      </c>
      <c r="R1279">
        <v>9.5950703999999998E-2</v>
      </c>
      <c r="S1279">
        <v>584</v>
      </c>
      <c r="T1279">
        <v>142</v>
      </c>
      <c r="U1279">
        <v>471</v>
      </c>
      <c r="V1279">
        <v>1049</v>
      </c>
      <c r="W1279">
        <v>434</v>
      </c>
      <c r="X1279">
        <v>176</v>
      </c>
      <c r="Y1279">
        <v>64</v>
      </c>
      <c r="Z1279">
        <v>113</v>
      </c>
      <c r="AA1279">
        <v>342</v>
      </c>
      <c r="AB1279">
        <v>10</v>
      </c>
      <c r="AC1279">
        <v>0</v>
      </c>
      <c r="AD1279">
        <v>55</v>
      </c>
      <c r="AE1279">
        <v>0</v>
      </c>
      <c r="AF1279">
        <v>0</v>
      </c>
      <c r="AG1279">
        <v>3</v>
      </c>
      <c r="AH1279">
        <v>0</v>
      </c>
      <c r="AI1279">
        <v>0</v>
      </c>
      <c r="AJ1279">
        <v>0</v>
      </c>
      <c r="AK1279">
        <v>3</v>
      </c>
      <c r="AL1279">
        <v>1.4360200000000001</v>
      </c>
      <c r="AM1279">
        <v>0</v>
      </c>
    </row>
    <row r="1280" spans="1:39">
      <c r="A1280">
        <v>1279</v>
      </c>
      <c r="B1280">
        <v>11</v>
      </c>
      <c r="C1280">
        <v>11</v>
      </c>
      <c r="D1280">
        <v>3</v>
      </c>
      <c r="E1280">
        <v>318</v>
      </c>
      <c r="F1280">
        <v>973</v>
      </c>
      <c r="G1280">
        <v>977</v>
      </c>
      <c r="H1280">
        <v>502</v>
      </c>
      <c r="I1280">
        <v>283.74637130000002</v>
      </c>
      <c r="J1280">
        <v>82.597402599999995</v>
      </c>
      <c r="K1280">
        <v>95</v>
      </c>
      <c r="L1280">
        <v>81</v>
      </c>
      <c r="M1280">
        <v>84</v>
      </c>
      <c r="N1280">
        <v>58</v>
      </c>
      <c r="O1280">
        <v>74.87</v>
      </c>
      <c r="P1280">
        <v>54.75</v>
      </c>
      <c r="Q1280">
        <v>11.66</v>
      </c>
      <c r="R1280">
        <v>9.3142271999999998E-2</v>
      </c>
      <c r="S1280">
        <v>39</v>
      </c>
      <c r="T1280">
        <v>82</v>
      </c>
      <c r="U1280">
        <v>208</v>
      </c>
      <c r="V1280">
        <v>423</v>
      </c>
      <c r="W1280">
        <v>194</v>
      </c>
      <c r="X1280">
        <v>70</v>
      </c>
      <c r="Y1280">
        <v>8</v>
      </c>
      <c r="Z1280">
        <v>10</v>
      </c>
      <c r="AA1280">
        <v>18</v>
      </c>
      <c r="AB1280">
        <v>3</v>
      </c>
      <c r="AC1280">
        <v>0</v>
      </c>
      <c r="AD1280">
        <v>0</v>
      </c>
      <c r="AE1280">
        <v>0</v>
      </c>
      <c r="AF1280">
        <v>0</v>
      </c>
      <c r="AG1280">
        <v>4</v>
      </c>
      <c r="AH1280">
        <v>0</v>
      </c>
      <c r="AI1280">
        <v>0</v>
      </c>
      <c r="AJ1280">
        <v>0</v>
      </c>
      <c r="AK1280">
        <v>3</v>
      </c>
      <c r="AL1280">
        <v>1.3924799999999999</v>
      </c>
      <c r="AM1280">
        <v>0</v>
      </c>
    </row>
    <row r="1281" spans="1:39">
      <c r="A1281">
        <v>1280</v>
      </c>
      <c r="B1281">
        <v>11</v>
      </c>
      <c r="C1281">
        <v>11</v>
      </c>
      <c r="D1281">
        <v>3</v>
      </c>
      <c r="E1281">
        <v>405</v>
      </c>
      <c r="F1281">
        <v>1240</v>
      </c>
      <c r="G1281">
        <v>1240</v>
      </c>
      <c r="H1281">
        <v>544</v>
      </c>
      <c r="I1281">
        <v>191.34843029999999</v>
      </c>
      <c r="J1281">
        <v>220.11322699999999</v>
      </c>
      <c r="K1281">
        <v>164</v>
      </c>
      <c r="L1281">
        <v>142</v>
      </c>
      <c r="M1281">
        <v>65</v>
      </c>
      <c r="N1281">
        <v>34</v>
      </c>
      <c r="O1281">
        <v>107.14</v>
      </c>
      <c r="P1281">
        <v>57.27</v>
      </c>
      <c r="Q1281">
        <v>23.02</v>
      </c>
      <c r="R1281">
        <v>9.3548386999999997E-2</v>
      </c>
      <c r="S1281">
        <v>383</v>
      </c>
      <c r="T1281">
        <v>122</v>
      </c>
      <c r="U1281">
        <v>300</v>
      </c>
      <c r="V1281">
        <v>515</v>
      </c>
      <c r="W1281">
        <v>215</v>
      </c>
      <c r="X1281">
        <v>88</v>
      </c>
      <c r="Y1281">
        <v>16</v>
      </c>
      <c r="Z1281">
        <v>22</v>
      </c>
      <c r="AA1281">
        <v>192</v>
      </c>
      <c r="AB1281">
        <v>0</v>
      </c>
      <c r="AC1281">
        <v>0</v>
      </c>
      <c r="AD1281">
        <v>153</v>
      </c>
      <c r="AE1281">
        <v>0</v>
      </c>
      <c r="AF1281">
        <v>0</v>
      </c>
      <c r="AG1281">
        <v>4</v>
      </c>
      <c r="AH1281">
        <v>26</v>
      </c>
      <c r="AI1281">
        <v>0</v>
      </c>
      <c r="AJ1281">
        <v>0</v>
      </c>
      <c r="AK1281">
        <v>3</v>
      </c>
      <c r="AL1281">
        <v>1.52935</v>
      </c>
      <c r="AM1281">
        <v>0</v>
      </c>
    </row>
    <row r="1282" spans="1:39">
      <c r="A1282">
        <v>1281</v>
      </c>
      <c r="B1282">
        <v>11</v>
      </c>
      <c r="C1282">
        <v>11</v>
      </c>
      <c r="D1282">
        <v>3</v>
      </c>
      <c r="E1282">
        <v>469</v>
      </c>
      <c r="F1282">
        <v>1138</v>
      </c>
      <c r="G1282">
        <v>1138</v>
      </c>
      <c r="H1282">
        <v>542</v>
      </c>
      <c r="I1282">
        <v>210.86088710000001</v>
      </c>
      <c r="J1282">
        <v>279.88709679999999</v>
      </c>
      <c r="K1282">
        <v>199</v>
      </c>
      <c r="L1282">
        <v>140</v>
      </c>
      <c r="M1282">
        <v>98</v>
      </c>
      <c r="N1282">
        <v>32</v>
      </c>
      <c r="O1282">
        <v>163.24</v>
      </c>
      <c r="P1282">
        <v>32.24</v>
      </c>
      <c r="Q1282">
        <v>107.59</v>
      </c>
      <c r="R1282">
        <v>0.23725834800000001</v>
      </c>
      <c r="S1282">
        <v>706</v>
      </c>
      <c r="T1282">
        <v>50</v>
      </c>
      <c r="U1282">
        <v>187</v>
      </c>
      <c r="V1282">
        <v>352</v>
      </c>
      <c r="W1282">
        <v>327</v>
      </c>
      <c r="X1282">
        <v>222</v>
      </c>
      <c r="Y1282">
        <v>108</v>
      </c>
      <c r="Z1282">
        <v>62</v>
      </c>
      <c r="AA1282">
        <v>233</v>
      </c>
      <c r="AB1282">
        <v>68</v>
      </c>
      <c r="AC1282">
        <v>0</v>
      </c>
      <c r="AD1282">
        <v>235</v>
      </c>
      <c r="AE1282">
        <v>0</v>
      </c>
      <c r="AF1282">
        <v>0</v>
      </c>
      <c r="AG1282">
        <v>4</v>
      </c>
      <c r="AH1282">
        <v>0</v>
      </c>
      <c r="AI1282">
        <v>0</v>
      </c>
      <c r="AJ1282">
        <v>0</v>
      </c>
      <c r="AK1282">
        <v>3</v>
      </c>
      <c r="AL1282">
        <v>1.3507400000000001</v>
      </c>
      <c r="AM1282">
        <v>0</v>
      </c>
    </row>
    <row r="1283" spans="1:39">
      <c r="A1283">
        <v>1282</v>
      </c>
      <c r="B1283">
        <v>11</v>
      </c>
      <c r="C1283">
        <v>11</v>
      </c>
      <c r="D1283">
        <v>3</v>
      </c>
      <c r="E1283">
        <v>569</v>
      </c>
      <c r="F1283">
        <v>1789</v>
      </c>
      <c r="G1283">
        <v>1896</v>
      </c>
      <c r="H1283">
        <v>843</v>
      </c>
      <c r="I1283">
        <v>313.36231880000003</v>
      </c>
      <c r="J1283">
        <v>268.65827610000002</v>
      </c>
      <c r="K1283">
        <v>216</v>
      </c>
      <c r="L1283">
        <v>198</v>
      </c>
      <c r="M1283">
        <v>116</v>
      </c>
      <c r="N1283">
        <v>39</v>
      </c>
      <c r="O1283">
        <v>74.84</v>
      </c>
      <c r="P1283">
        <v>46.66</v>
      </c>
      <c r="Q1283">
        <v>10.3</v>
      </c>
      <c r="R1283">
        <v>0.129746835</v>
      </c>
      <c r="S1283">
        <v>287</v>
      </c>
      <c r="T1283">
        <v>138</v>
      </c>
      <c r="U1283">
        <v>447</v>
      </c>
      <c r="V1283">
        <v>634</v>
      </c>
      <c r="W1283">
        <v>461</v>
      </c>
      <c r="X1283">
        <v>216</v>
      </c>
      <c r="Y1283">
        <v>65</v>
      </c>
      <c r="Z1283">
        <v>62</v>
      </c>
      <c r="AA1283">
        <v>111</v>
      </c>
      <c r="AB1283">
        <v>26</v>
      </c>
      <c r="AC1283">
        <v>0</v>
      </c>
      <c r="AD1283">
        <v>23</v>
      </c>
      <c r="AE1283">
        <v>0</v>
      </c>
      <c r="AF1283">
        <v>0</v>
      </c>
      <c r="AG1283">
        <v>3</v>
      </c>
      <c r="AH1283">
        <v>0</v>
      </c>
      <c r="AI1283">
        <v>0</v>
      </c>
      <c r="AJ1283">
        <v>0</v>
      </c>
      <c r="AK1283">
        <v>3</v>
      </c>
      <c r="AL1283">
        <v>1.7144900000000001</v>
      </c>
      <c r="AM1283">
        <v>0</v>
      </c>
    </row>
    <row r="1284" spans="1:39">
      <c r="A1284">
        <v>1283</v>
      </c>
      <c r="B1284">
        <v>11</v>
      </c>
      <c r="C1284">
        <v>11</v>
      </c>
      <c r="D1284">
        <v>3</v>
      </c>
      <c r="E1284">
        <v>1019</v>
      </c>
      <c r="F1284">
        <v>2547</v>
      </c>
      <c r="G1284">
        <v>2547</v>
      </c>
      <c r="H1284">
        <v>1181</v>
      </c>
      <c r="I1284">
        <v>458.13911289999999</v>
      </c>
      <c r="J1284">
        <v>608.11290320000001</v>
      </c>
      <c r="K1284">
        <v>414</v>
      </c>
      <c r="L1284">
        <v>309</v>
      </c>
      <c r="M1284">
        <v>220</v>
      </c>
      <c r="N1284">
        <v>76</v>
      </c>
      <c r="O1284">
        <v>116.22</v>
      </c>
      <c r="P1284">
        <v>58.76</v>
      </c>
      <c r="Q1284">
        <v>76.41</v>
      </c>
      <c r="R1284">
        <v>0.225363172</v>
      </c>
      <c r="S1284">
        <v>654</v>
      </c>
      <c r="T1284">
        <v>128</v>
      </c>
      <c r="U1284">
        <v>419</v>
      </c>
      <c r="V1284">
        <v>840</v>
      </c>
      <c r="W1284">
        <v>684</v>
      </c>
      <c r="X1284">
        <v>476</v>
      </c>
      <c r="Y1284">
        <v>139</v>
      </c>
      <c r="Z1284">
        <v>81</v>
      </c>
      <c r="AA1284">
        <v>103</v>
      </c>
      <c r="AB1284">
        <v>104</v>
      </c>
      <c r="AC1284">
        <v>0</v>
      </c>
      <c r="AD1284">
        <v>227</v>
      </c>
      <c r="AE1284">
        <v>0</v>
      </c>
      <c r="AF1284">
        <v>0</v>
      </c>
      <c r="AG1284">
        <v>3</v>
      </c>
      <c r="AH1284">
        <v>0</v>
      </c>
      <c r="AI1284">
        <v>0</v>
      </c>
      <c r="AJ1284">
        <v>0</v>
      </c>
      <c r="AK1284">
        <v>3</v>
      </c>
      <c r="AL1284">
        <v>1.3507400000000001</v>
      </c>
      <c r="AM1284">
        <v>0</v>
      </c>
    </row>
    <row r="1285" spans="1:39">
      <c r="A1285">
        <v>1284</v>
      </c>
      <c r="B1285">
        <v>11</v>
      </c>
      <c r="C1285">
        <v>11</v>
      </c>
      <c r="D1285">
        <v>3</v>
      </c>
      <c r="E1285">
        <v>613</v>
      </c>
      <c r="F1285">
        <v>1602</v>
      </c>
      <c r="G1285">
        <v>1602</v>
      </c>
      <c r="H1285">
        <v>1004</v>
      </c>
      <c r="I1285">
        <v>220.96170420000001</v>
      </c>
      <c r="J1285">
        <v>436.34801340000001</v>
      </c>
      <c r="K1285">
        <v>127</v>
      </c>
      <c r="L1285">
        <v>166</v>
      </c>
      <c r="M1285">
        <v>167</v>
      </c>
      <c r="N1285">
        <v>153</v>
      </c>
      <c r="O1285">
        <v>76.599999999999994</v>
      </c>
      <c r="P1285">
        <v>46.91</v>
      </c>
      <c r="Q1285">
        <v>33.700000000000003</v>
      </c>
      <c r="R1285">
        <v>0.11860174800000001</v>
      </c>
      <c r="S1285">
        <v>1219</v>
      </c>
      <c r="T1285">
        <v>73</v>
      </c>
      <c r="U1285">
        <v>190</v>
      </c>
      <c r="V1285">
        <v>827</v>
      </c>
      <c r="W1285">
        <v>367</v>
      </c>
      <c r="X1285">
        <v>145</v>
      </c>
      <c r="Y1285">
        <v>78</v>
      </c>
      <c r="Z1285">
        <v>568</v>
      </c>
      <c r="AA1285">
        <v>241</v>
      </c>
      <c r="AB1285">
        <v>247</v>
      </c>
      <c r="AC1285">
        <v>0</v>
      </c>
      <c r="AD1285">
        <v>85</v>
      </c>
      <c r="AE1285">
        <v>25</v>
      </c>
      <c r="AF1285">
        <v>154</v>
      </c>
      <c r="AG1285">
        <v>2</v>
      </c>
      <c r="AH1285">
        <v>0</v>
      </c>
      <c r="AI1285">
        <v>0</v>
      </c>
      <c r="AJ1285">
        <v>0</v>
      </c>
      <c r="AK1285">
        <v>3</v>
      </c>
      <c r="AL1285">
        <v>3.5990500000000001</v>
      </c>
      <c r="AM1285">
        <v>0</v>
      </c>
    </row>
    <row r="1286" spans="1:39">
      <c r="A1286">
        <v>1285</v>
      </c>
      <c r="B1286">
        <v>11</v>
      </c>
      <c r="C1286">
        <v>11</v>
      </c>
      <c r="D1286">
        <v>3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28.01</v>
      </c>
      <c r="P1286">
        <v>0</v>
      </c>
      <c r="Q1286">
        <v>43.92</v>
      </c>
      <c r="R1286">
        <v>0</v>
      </c>
      <c r="S1286">
        <v>1534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1534</v>
      </c>
      <c r="AC1286">
        <v>0</v>
      </c>
      <c r="AD1286">
        <v>0</v>
      </c>
      <c r="AE1286">
        <v>25</v>
      </c>
      <c r="AF1286">
        <v>154</v>
      </c>
      <c r="AG1286">
        <v>1</v>
      </c>
      <c r="AH1286">
        <v>0</v>
      </c>
      <c r="AI1286">
        <v>0</v>
      </c>
      <c r="AJ1286">
        <v>0</v>
      </c>
      <c r="AK1286">
        <v>3</v>
      </c>
      <c r="AL1286">
        <v>3.5990500000000001</v>
      </c>
      <c r="AM1286">
        <v>0</v>
      </c>
    </row>
    <row r="1287" spans="1:39">
      <c r="A1287">
        <v>1286</v>
      </c>
      <c r="B1287">
        <v>11</v>
      </c>
      <c r="C1287">
        <v>11</v>
      </c>
      <c r="D1287">
        <v>3</v>
      </c>
      <c r="E1287">
        <v>701</v>
      </c>
      <c r="F1287">
        <v>1826</v>
      </c>
      <c r="G1287">
        <v>1984</v>
      </c>
      <c r="H1287">
        <v>1202</v>
      </c>
      <c r="I1287">
        <v>252.68214459999999</v>
      </c>
      <c r="J1287">
        <v>498.9885112</v>
      </c>
      <c r="K1287">
        <v>146</v>
      </c>
      <c r="L1287">
        <v>180</v>
      </c>
      <c r="M1287">
        <v>203</v>
      </c>
      <c r="N1287">
        <v>172</v>
      </c>
      <c r="O1287">
        <v>228.37</v>
      </c>
      <c r="P1287">
        <v>61.8</v>
      </c>
      <c r="Q1287">
        <v>109.41</v>
      </c>
      <c r="R1287">
        <v>0.109375</v>
      </c>
      <c r="S1287">
        <v>8257</v>
      </c>
      <c r="T1287">
        <v>83</v>
      </c>
      <c r="U1287">
        <v>292</v>
      </c>
      <c r="V1287">
        <v>1005</v>
      </c>
      <c r="W1287">
        <v>431</v>
      </c>
      <c r="X1287">
        <v>173</v>
      </c>
      <c r="Y1287">
        <v>37</v>
      </c>
      <c r="Z1287">
        <v>694</v>
      </c>
      <c r="AA1287">
        <v>518</v>
      </c>
      <c r="AB1287">
        <v>6929</v>
      </c>
      <c r="AC1287">
        <v>0</v>
      </c>
      <c r="AD1287">
        <v>79</v>
      </c>
      <c r="AE1287">
        <v>25</v>
      </c>
      <c r="AF1287">
        <v>154</v>
      </c>
      <c r="AG1287">
        <v>2</v>
      </c>
      <c r="AH1287">
        <v>1</v>
      </c>
      <c r="AI1287">
        <v>0</v>
      </c>
      <c r="AJ1287">
        <v>0</v>
      </c>
      <c r="AK1287">
        <v>3</v>
      </c>
      <c r="AL1287">
        <v>3.5990500000000001</v>
      </c>
      <c r="AM1287">
        <v>0</v>
      </c>
    </row>
    <row r="1288" spans="1:39">
      <c r="A1288">
        <v>1287</v>
      </c>
      <c r="B1288">
        <v>11</v>
      </c>
      <c r="C1288">
        <v>11</v>
      </c>
      <c r="D1288">
        <v>3</v>
      </c>
      <c r="E1288">
        <v>476</v>
      </c>
      <c r="F1288">
        <v>1112</v>
      </c>
      <c r="G1288">
        <v>1141</v>
      </c>
      <c r="H1288">
        <v>577</v>
      </c>
      <c r="I1288">
        <v>147.09314929999999</v>
      </c>
      <c r="J1288">
        <v>363.86200100000002</v>
      </c>
      <c r="K1288">
        <v>242</v>
      </c>
      <c r="L1288">
        <v>107</v>
      </c>
      <c r="M1288">
        <v>65</v>
      </c>
      <c r="N1288">
        <v>62</v>
      </c>
      <c r="O1288">
        <v>40.619999999999997</v>
      </c>
      <c r="P1288">
        <v>22.24</v>
      </c>
      <c r="Q1288">
        <v>19.239999999999998</v>
      </c>
      <c r="R1288">
        <v>0.15425065700000001</v>
      </c>
      <c r="S1288">
        <v>265</v>
      </c>
      <c r="T1288">
        <v>64</v>
      </c>
      <c r="U1288">
        <v>179</v>
      </c>
      <c r="V1288">
        <v>499</v>
      </c>
      <c r="W1288">
        <v>256</v>
      </c>
      <c r="X1288">
        <v>143</v>
      </c>
      <c r="Y1288">
        <v>22</v>
      </c>
      <c r="Z1288">
        <v>24</v>
      </c>
      <c r="AA1288">
        <v>213</v>
      </c>
      <c r="AB1288">
        <v>6</v>
      </c>
      <c r="AC1288">
        <v>0</v>
      </c>
      <c r="AD1288">
        <v>0</v>
      </c>
      <c r="AE1288">
        <v>74.790130000000005</v>
      </c>
      <c r="AF1288">
        <v>126.76294</v>
      </c>
      <c r="AG1288">
        <v>3</v>
      </c>
      <c r="AH1288">
        <v>0</v>
      </c>
      <c r="AI1288">
        <v>0</v>
      </c>
      <c r="AJ1288">
        <v>0</v>
      </c>
      <c r="AK1288">
        <v>3</v>
      </c>
      <c r="AL1288">
        <v>3.64005</v>
      </c>
      <c r="AM1288">
        <v>0</v>
      </c>
    </row>
    <row r="1289" spans="1:39">
      <c r="A1289">
        <v>1288</v>
      </c>
      <c r="B1289">
        <v>11</v>
      </c>
      <c r="C1289">
        <v>11</v>
      </c>
      <c r="D1289">
        <v>3</v>
      </c>
      <c r="E1289">
        <v>618</v>
      </c>
      <c r="F1289">
        <v>1799</v>
      </c>
      <c r="G1289">
        <v>1806</v>
      </c>
      <c r="H1289">
        <v>960</v>
      </c>
      <c r="I1289">
        <v>325.17355370000001</v>
      </c>
      <c r="J1289">
        <v>320.63360879999999</v>
      </c>
      <c r="K1289">
        <v>203</v>
      </c>
      <c r="L1289">
        <v>154</v>
      </c>
      <c r="M1289">
        <v>117</v>
      </c>
      <c r="N1289">
        <v>144</v>
      </c>
      <c r="O1289">
        <v>135.80000000000001</v>
      </c>
      <c r="P1289">
        <v>78.48</v>
      </c>
      <c r="Q1289">
        <v>18.059999999999999</v>
      </c>
      <c r="R1289">
        <v>0.10465116300000001</v>
      </c>
      <c r="S1289">
        <v>101</v>
      </c>
      <c r="T1289">
        <v>133</v>
      </c>
      <c r="U1289">
        <v>334</v>
      </c>
      <c r="V1289">
        <v>825</v>
      </c>
      <c r="W1289">
        <v>359</v>
      </c>
      <c r="X1289">
        <v>155</v>
      </c>
      <c r="Y1289">
        <v>6</v>
      </c>
      <c r="Z1289">
        <v>17</v>
      </c>
      <c r="AA1289">
        <v>73</v>
      </c>
      <c r="AB1289">
        <v>5</v>
      </c>
      <c r="AC1289">
        <v>0</v>
      </c>
      <c r="AD1289">
        <v>0</v>
      </c>
      <c r="AE1289">
        <v>0</v>
      </c>
      <c r="AF1289">
        <v>0</v>
      </c>
      <c r="AG1289">
        <v>4</v>
      </c>
      <c r="AH1289">
        <v>0</v>
      </c>
      <c r="AI1289">
        <v>0</v>
      </c>
      <c r="AJ1289">
        <v>0</v>
      </c>
      <c r="AK1289">
        <v>3</v>
      </c>
      <c r="AL1289">
        <v>1.4360200000000001</v>
      </c>
      <c r="AM1289">
        <v>0</v>
      </c>
    </row>
    <row r="1290" spans="1:39">
      <c r="A1290">
        <v>1289</v>
      </c>
      <c r="B1290">
        <v>11</v>
      </c>
      <c r="C1290">
        <v>11</v>
      </c>
      <c r="D1290">
        <v>3</v>
      </c>
      <c r="E1290">
        <v>325</v>
      </c>
      <c r="F1290">
        <v>743</v>
      </c>
      <c r="G1290">
        <v>799</v>
      </c>
      <c r="H1290">
        <v>403</v>
      </c>
      <c r="I1290">
        <v>100.4312469</v>
      </c>
      <c r="J1290">
        <v>248.4351897</v>
      </c>
      <c r="K1290">
        <v>167</v>
      </c>
      <c r="L1290">
        <v>73</v>
      </c>
      <c r="M1290">
        <v>44</v>
      </c>
      <c r="N1290">
        <v>41</v>
      </c>
      <c r="O1290">
        <v>31.22</v>
      </c>
      <c r="P1290">
        <v>14.45</v>
      </c>
      <c r="Q1290">
        <v>13.88</v>
      </c>
      <c r="R1290">
        <v>0.14017521899999999</v>
      </c>
      <c r="S1290">
        <v>247</v>
      </c>
      <c r="T1290">
        <v>48</v>
      </c>
      <c r="U1290">
        <v>127</v>
      </c>
      <c r="V1290">
        <v>349</v>
      </c>
      <c r="W1290">
        <v>177</v>
      </c>
      <c r="X1290">
        <v>98</v>
      </c>
      <c r="Y1290">
        <v>22</v>
      </c>
      <c r="Z1290">
        <v>100</v>
      </c>
      <c r="AA1290">
        <v>124</v>
      </c>
      <c r="AB1290">
        <v>0</v>
      </c>
      <c r="AC1290">
        <v>0</v>
      </c>
      <c r="AD1290">
        <v>1</v>
      </c>
      <c r="AE1290">
        <v>74.790130000000005</v>
      </c>
      <c r="AF1290">
        <v>126.76294</v>
      </c>
      <c r="AG1290">
        <v>3</v>
      </c>
      <c r="AH1290">
        <v>0</v>
      </c>
      <c r="AI1290">
        <v>0</v>
      </c>
      <c r="AJ1290">
        <v>0</v>
      </c>
      <c r="AK1290">
        <v>3</v>
      </c>
      <c r="AL1290">
        <v>3.64005</v>
      </c>
      <c r="AM1290">
        <v>0</v>
      </c>
    </row>
    <row r="1291" spans="1:39">
      <c r="A1291">
        <v>1290</v>
      </c>
      <c r="B1291">
        <v>11</v>
      </c>
      <c r="C1291">
        <v>11</v>
      </c>
      <c r="D1291">
        <v>3</v>
      </c>
      <c r="E1291">
        <v>223</v>
      </c>
      <c r="F1291">
        <v>496</v>
      </c>
      <c r="G1291">
        <v>497</v>
      </c>
      <c r="H1291">
        <v>248</v>
      </c>
      <c r="I1291">
        <v>68.911286349999997</v>
      </c>
      <c r="J1291">
        <v>170.46476100000001</v>
      </c>
      <c r="K1291">
        <v>117</v>
      </c>
      <c r="L1291">
        <v>50</v>
      </c>
      <c r="M1291">
        <v>28</v>
      </c>
      <c r="N1291">
        <v>28</v>
      </c>
      <c r="O1291">
        <v>45.49</v>
      </c>
      <c r="P1291">
        <v>8.61</v>
      </c>
      <c r="Q1291">
        <v>35.46</v>
      </c>
      <c r="R1291">
        <v>0.15694164999999999</v>
      </c>
      <c r="S1291">
        <v>2349</v>
      </c>
      <c r="T1291">
        <v>30</v>
      </c>
      <c r="U1291">
        <v>69</v>
      </c>
      <c r="V1291">
        <v>221</v>
      </c>
      <c r="W1291">
        <v>110</v>
      </c>
      <c r="X1291">
        <v>67</v>
      </c>
      <c r="Y1291">
        <v>167</v>
      </c>
      <c r="Z1291">
        <v>1039</v>
      </c>
      <c r="AA1291">
        <v>855</v>
      </c>
      <c r="AB1291">
        <v>136</v>
      </c>
      <c r="AC1291">
        <v>0</v>
      </c>
      <c r="AD1291">
        <v>152</v>
      </c>
      <c r="AE1291">
        <v>74.790130000000005</v>
      </c>
      <c r="AF1291">
        <v>126.76294</v>
      </c>
      <c r="AG1291">
        <v>1</v>
      </c>
      <c r="AH1291">
        <v>0</v>
      </c>
      <c r="AI1291">
        <v>0</v>
      </c>
      <c r="AJ1291">
        <v>0</v>
      </c>
      <c r="AK1291">
        <v>3</v>
      </c>
      <c r="AL1291">
        <v>3.64005</v>
      </c>
      <c r="AM1291">
        <v>0</v>
      </c>
    </row>
    <row r="1292" spans="1:39">
      <c r="A1292">
        <v>1291</v>
      </c>
      <c r="B1292">
        <v>11</v>
      </c>
      <c r="C1292">
        <v>11</v>
      </c>
      <c r="D1292">
        <v>3</v>
      </c>
      <c r="E1292">
        <v>444</v>
      </c>
      <c r="F1292">
        <v>1030</v>
      </c>
      <c r="G1292">
        <v>1030</v>
      </c>
      <c r="H1292">
        <v>526</v>
      </c>
      <c r="I1292">
        <v>137.20453430000001</v>
      </c>
      <c r="J1292">
        <v>339.40069</v>
      </c>
      <c r="K1292">
        <v>233</v>
      </c>
      <c r="L1292">
        <v>94</v>
      </c>
      <c r="M1292">
        <v>62</v>
      </c>
      <c r="N1292">
        <v>55</v>
      </c>
      <c r="O1292">
        <v>31.77</v>
      </c>
      <c r="P1292">
        <v>18.07</v>
      </c>
      <c r="Q1292">
        <v>12.88</v>
      </c>
      <c r="R1292">
        <v>0.15631068000000001</v>
      </c>
      <c r="S1292">
        <v>351</v>
      </c>
      <c r="T1292">
        <v>58</v>
      </c>
      <c r="U1292">
        <v>158</v>
      </c>
      <c r="V1292">
        <v>432</v>
      </c>
      <c r="W1292">
        <v>251</v>
      </c>
      <c r="X1292">
        <v>131</v>
      </c>
      <c r="Y1292">
        <v>82</v>
      </c>
      <c r="Z1292">
        <v>79</v>
      </c>
      <c r="AA1292">
        <v>157</v>
      </c>
      <c r="AB1292">
        <v>28</v>
      </c>
      <c r="AC1292">
        <v>0</v>
      </c>
      <c r="AD1292">
        <v>5</v>
      </c>
      <c r="AE1292">
        <v>74.790130000000005</v>
      </c>
      <c r="AF1292">
        <v>126.76294</v>
      </c>
      <c r="AG1292">
        <v>2</v>
      </c>
      <c r="AH1292">
        <v>0</v>
      </c>
      <c r="AI1292">
        <v>0</v>
      </c>
      <c r="AJ1292">
        <v>0</v>
      </c>
      <c r="AK1292">
        <v>3</v>
      </c>
      <c r="AL1292">
        <v>3.64005</v>
      </c>
      <c r="AM1292">
        <v>0</v>
      </c>
    </row>
    <row r="1293" spans="1:39">
      <c r="A1293">
        <v>1292</v>
      </c>
      <c r="B1293">
        <v>11</v>
      </c>
      <c r="C1293">
        <v>11</v>
      </c>
      <c r="D1293">
        <v>3</v>
      </c>
      <c r="E1293">
        <v>561</v>
      </c>
      <c r="F1293">
        <v>1330</v>
      </c>
      <c r="G1293">
        <v>1340</v>
      </c>
      <c r="H1293">
        <v>680</v>
      </c>
      <c r="I1293">
        <v>173.35978309999999</v>
      </c>
      <c r="J1293">
        <v>428.83735830000001</v>
      </c>
      <c r="K1293">
        <v>292</v>
      </c>
      <c r="L1293">
        <v>115</v>
      </c>
      <c r="M1293">
        <v>84</v>
      </c>
      <c r="N1293">
        <v>70</v>
      </c>
      <c r="O1293">
        <v>49.25</v>
      </c>
      <c r="P1293">
        <v>37.64</v>
      </c>
      <c r="Q1293">
        <v>5.54</v>
      </c>
      <c r="R1293">
        <v>0.15746268699999999</v>
      </c>
      <c r="S1293">
        <v>2056</v>
      </c>
      <c r="T1293">
        <v>74</v>
      </c>
      <c r="U1293">
        <v>199</v>
      </c>
      <c r="V1293">
        <v>609</v>
      </c>
      <c r="W1293">
        <v>288</v>
      </c>
      <c r="X1293">
        <v>170</v>
      </c>
      <c r="Y1293">
        <v>208</v>
      </c>
      <c r="Z1293">
        <v>620</v>
      </c>
      <c r="AA1293">
        <v>436</v>
      </c>
      <c r="AB1293">
        <v>568</v>
      </c>
      <c r="AC1293">
        <v>0</v>
      </c>
      <c r="AD1293">
        <v>224</v>
      </c>
      <c r="AE1293">
        <v>74.790130000000005</v>
      </c>
      <c r="AF1293">
        <v>126.76294</v>
      </c>
      <c r="AG1293">
        <v>1</v>
      </c>
      <c r="AH1293">
        <v>0</v>
      </c>
      <c r="AI1293">
        <v>0</v>
      </c>
      <c r="AJ1293">
        <v>0</v>
      </c>
      <c r="AK1293">
        <v>3</v>
      </c>
      <c r="AL1293">
        <v>3.64005</v>
      </c>
      <c r="AM1293">
        <v>0</v>
      </c>
    </row>
    <row r="1294" spans="1:39">
      <c r="A1294">
        <v>1293</v>
      </c>
      <c r="B1294">
        <v>11</v>
      </c>
      <c r="C1294">
        <v>11</v>
      </c>
      <c r="D1294">
        <v>3</v>
      </c>
      <c r="E1294">
        <v>1065</v>
      </c>
      <c r="F1294">
        <v>2504</v>
      </c>
      <c r="G1294">
        <v>2525</v>
      </c>
      <c r="H1294">
        <v>1465</v>
      </c>
      <c r="I1294">
        <v>83.059808610000005</v>
      </c>
      <c r="J1294">
        <v>1076.2105260000001</v>
      </c>
      <c r="K1294">
        <v>411</v>
      </c>
      <c r="L1294">
        <v>220</v>
      </c>
      <c r="M1294">
        <v>207</v>
      </c>
      <c r="N1294">
        <v>227</v>
      </c>
      <c r="O1294">
        <v>78.94</v>
      </c>
      <c r="P1294">
        <v>14.04</v>
      </c>
      <c r="Q1294">
        <v>48.47</v>
      </c>
      <c r="R1294">
        <v>0.156039604</v>
      </c>
      <c r="S1294">
        <v>4900</v>
      </c>
      <c r="T1294">
        <v>100</v>
      </c>
      <c r="U1294">
        <v>274</v>
      </c>
      <c r="V1294">
        <v>1252</v>
      </c>
      <c r="W1294">
        <v>587</v>
      </c>
      <c r="X1294">
        <v>312</v>
      </c>
      <c r="Y1294">
        <v>275</v>
      </c>
      <c r="Z1294">
        <v>1393</v>
      </c>
      <c r="AA1294">
        <v>1842</v>
      </c>
      <c r="AB1294">
        <v>800</v>
      </c>
      <c r="AC1294">
        <v>8</v>
      </c>
      <c r="AD1294">
        <v>582</v>
      </c>
      <c r="AE1294">
        <v>60.286059999999999</v>
      </c>
      <c r="AF1294">
        <v>168.80097000000001</v>
      </c>
      <c r="AG1294">
        <v>1</v>
      </c>
      <c r="AH1294">
        <v>2</v>
      </c>
      <c r="AI1294">
        <v>0</v>
      </c>
      <c r="AJ1294">
        <v>0</v>
      </c>
      <c r="AK1294">
        <v>3</v>
      </c>
      <c r="AL1294">
        <v>3.6990799999999999</v>
      </c>
      <c r="AM1294">
        <v>0</v>
      </c>
    </row>
    <row r="1295" spans="1:39">
      <c r="A1295">
        <v>1294</v>
      </c>
      <c r="B1295">
        <v>11</v>
      </c>
      <c r="C1295">
        <v>11</v>
      </c>
      <c r="D1295">
        <v>3</v>
      </c>
      <c r="E1295">
        <v>1025</v>
      </c>
      <c r="F1295">
        <v>2405</v>
      </c>
      <c r="G1295">
        <v>2501</v>
      </c>
      <c r="H1295">
        <v>1433</v>
      </c>
      <c r="I1295">
        <v>79.940191389999995</v>
      </c>
      <c r="J1295">
        <v>1035.7894739999999</v>
      </c>
      <c r="K1295">
        <v>403</v>
      </c>
      <c r="L1295">
        <v>204</v>
      </c>
      <c r="M1295">
        <v>199</v>
      </c>
      <c r="N1295">
        <v>219</v>
      </c>
      <c r="O1295">
        <v>99.18</v>
      </c>
      <c r="P1295">
        <v>6.96</v>
      </c>
      <c r="Q1295">
        <v>109.53</v>
      </c>
      <c r="R1295">
        <v>0.152339064</v>
      </c>
      <c r="S1295">
        <v>5567</v>
      </c>
      <c r="T1295">
        <v>95</v>
      </c>
      <c r="U1295">
        <v>302</v>
      </c>
      <c r="V1295">
        <v>1234</v>
      </c>
      <c r="W1295">
        <v>566</v>
      </c>
      <c r="X1295">
        <v>304</v>
      </c>
      <c r="Y1295">
        <v>159</v>
      </c>
      <c r="Z1295">
        <v>768</v>
      </c>
      <c r="AA1295">
        <v>395</v>
      </c>
      <c r="AB1295">
        <v>4238</v>
      </c>
      <c r="AC1295">
        <v>0</v>
      </c>
      <c r="AD1295">
        <v>7</v>
      </c>
      <c r="AE1295">
        <v>60.286059999999999</v>
      </c>
      <c r="AF1295">
        <v>168.80097000000001</v>
      </c>
      <c r="AG1295">
        <v>1</v>
      </c>
      <c r="AH1295">
        <v>0</v>
      </c>
      <c r="AI1295">
        <v>25484</v>
      </c>
      <c r="AJ1295">
        <v>7289</v>
      </c>
      <c r="AK1295">
        <v>3</v>
      </c>
      <c r="AL1295">
        <v>3.6990799999999999</v>
      </c>
      <c r="AM1295">
        <v>0</v>
      </c>
    </row>
    <row r="1296" spans="1:39">
      <c r="A1296">
        <v>1295</v>
      </c>
      <c r="B1296">
        <v>11</v>
      </c>
      <c r="C1296">
        <v>11</v>
      </c>
      <c r="D1296">
        <v>3</v>
      </c>
      <c r="E1296">
        <v>558</v>
      </c>
      <c r="F1296">
        <v>1528</v>
      </c>
      <c r="G1296">
        <v>1528</v>
      </c>
      <c r="H1296">
        <v>912</v>
      </c>
      <c r="I1296">
        <v>241.90751449999999</v>
      </c>
      <c r="J1296">
        <v>327.84227909999998</v>
      </c>
      <c r="K1296">
        <v>128</v>
      </c>
      <c r="L1296">
        <v>129</v>
      </c>
      <c r="M1296">
        <v>104</v>
      </c>
      <c r="N1296">
        <v>197</v>
      </c>
      <c r="O1296">
        <v>89</v>
      </c>
      <c r="P1296">
        <v>68.989999999999995</v>
      </c>
      <c r="Q1296">
        <v>18.98</v>
      </c>
      <c r="R1296">
        <v>0.111910995</v>
      </c>
      <c r="S1296">
        <v>720</v>
      </c>
      <c r="T1296">
        <v>83</v>
      </c>
      <c r="U1296">
        <v>207</v>
      </c>
      <c r="V1296">
        <v>777</v>
      </c>
      <c r="W1296">
        <v>327</v>
      </c>
      <c r="X1296">
        <v>134</v>
      </c>
      <c r="Y1296">
        <v>13</v>
      </c>
      <c r="Z1296">
        <v>443</v>
      </c>
      <c r="AA1296">
        <v>221</v>
      </c>
      <c r="AB1296">
        <v>18</v>
      </c>
      <c r="AC1296">
        <v>0</v>
      </c>
      <c r="AD1296">
        <v>25</v>
      </c>
      <c r="AE1296">
        <v>0</v>
      </c>
      <c r="AF1296">
        <v>0</v>
      </c>
      <c r="AG1296">
        <v>3</v>
      </c>
      <c r="AH1296">
        <v>0</v>
      </c>
      <c r="AI1296">
        <v>0</v>
      </c>
      <c r="AJ1296">
        <v>0</v>
      </c>
      <c r="AK1296">
        <v>3</v>
      </c>
      <c r="AL1296">
        <v>1.6573100000000001</v>
      </c>
      <c r="AM1296">
        <v>0</v>
      </c>
    </row>
    <row r="1297" spans="1:39">
      <c r="A1297">
        <v>1296</v>
      </c>
      <c r="B1297">
        <v>11</v>
      </c>
      <c r="C1297">
        <v>11</v>
      </c>
      <c r="D1297">
        <v>3</v>
      </c>
      <c r="E1297">
        <v>432</v>
      </c>
      <c r="F1297">
        <v>1057</v>
      </c>
      <c r="G1297">
        <v>1158</v>
      </c>
      <c r="H1297">
        <v>792</v>
      </c>
      <c r="I1297">
        <v>242.0494382</v>
      </c>
      <c r="J1297">
        <v>199.65842699999999</v>
      </c>
      <c r="K1297">
        <v>49</v>
      </c>
      <c r="L1297">
        <v>101</v>
      </c>
      <c r="M1297">
        <v>106</v>
      </c>
      <c r="N1297">
        <v>176</v>
      </c>
      <c r="O1297">
        <v>59.09</v>
      </c>
      <c r="P1297">
        <v>67.77</v>
      </c>
      <c r="Q1297">
        <v>8.59</v>
      </c>
      <c r="R1297">
        <v>0.112262522</v>
      </c>
      <c r="S1297">
        <v>517</v>
      </c>
      <c r="T1297">
        <v>27</v>
      </c>
      <c r="U1297">
        <v>112</v>
      </c>
      <c r="V1297">
        <v>654</v>
      </c>
      <c r="W1297">
        <v>275</v>
      </c>
      <c r="X1297">
        <v>90</v>
      </c>
      <c r="Y1297">
        <v>149</v>
      </c>
      <c r="Z1297">
        <v>157</v>
      </c>
      <c r="AA1297">
        <v>117</v>
      </c>
      <c r="AB1297">
        <v>75</v>
      </c>
      <c r="AC1297">
        <v>0</v>
      </c>
      <c r="AD1297">
        <v>19</v>
      </c>
      <c r="AE1297">
        <v>0</v>
      </c>
      <c r="AF1297">
        <v>0</v>
      </c>
      <c r="AG1297">
        <v>3</v>
      </c>
      <c r="AH1297">
        <v>0</v>
      </c>
      <c r="AI1297">
        <v>0</v>
      </c>
      <c r="AJ1297">
        <v>0</v>
      </c>
      <c r="AK1297">
        <v>3</v>
      </c>
      <c r="AL1297">
        <v>1.65842</v>
      </c>
      <c r="AM1297">
        <v>0</v>
      </c>
    </row>
    <row r="1298" spans="1:39">
      <c r="A1298">
        <v>1297</v>
      </c>
      <c r="B1298">
        <v>11</v>
      </c>
      <c r="C1298">
        <v>11</v>
      </c>
      <c r="D1298">
        <v>3</v>
      </c>
      <c r="E1298">
        <v>449</v>
      </c>
      <c r="F1298">
        <v>1280</v>
      </c>
      <c r="G1298">
        <v>1328</v>
      </c>
      <c r="H1298">
        <v>724</v>
      </c>
      <c r="I1298">
        <v>257.33201580000002</v>
      </c>
      <c r="J1298">
        <v>203.64723319999999</v>
      </c>
      <c r="K1298">
        <v>132</v>
      </c>
      <c r="L1298">
        <v>132</v>
      </c>
      <c r="M1298">
        <v>63</v>
      </c>
      <c r="N1298">
        <v>122</v>
      </c>
      <c r="O1298">
        <v>115.52</v>
      </c>
      <c r="P1298">
        <v>111.43</v>
      </c>
      <c r="Q1298">
        <v>11.28</v>
      </c>
      <c r="R1298">
        <v>9.9397589999999994E-2</v>
      </c>
      <c r="S1298">
        <v>391</v>
      </c>
      <c r="T1298">
        <v>93</v>
      </c>
      <c r="U1298">
        <v>238</v>
      </c>
      <c r="V1298">
        <v>615</v>
      </c>
      <c r="W1298">
        <v>275</v>
      </c>
      <c r="X1298">
        <v>107</v>
      </c>
      <c r="Y1298">
        <v>36</v>
      </c>
      <c r="Z1298">
        <v>219</v>
      </c>
      <c r="AA1298">
        <v>118</v>
      </c>
      <c r="AB1298">
        <v>15</v>
      </c>
      <c r="AC1298">
        <v>0</v>
      </c>
      <c r="AD1298">
        <v>3</v>
      </c>
      <c r="AE1298">
        <v>0</v>
      </c>
      <c r="AF1298">
        <v>0</v>
      </c>
      <c r="AG1298">
        <v>4</v>
      </c>
      <c r="AH1298">
        <v>0</v>
      </c>
      <c r="AI1298">
        <v>0</v>
      </c>
      <c r="AJ1298">
        <v>0</v>
      </c>
      <c r="AK1298">
        <v>3</v>
      </c>
      <c r="AL1298">
        <v>1.51355</v>
      </c>
      <c r="AM1298">
        <v>0</v>
      </c>
    </row>
    <row r="1299" spans="1:39">
      <c r="A1299">
        <v>1298</v>
      </c>
      <c r="B1299">
        <v>11</v>
      </c>
      <c r="C1299">
        <v>11</v>
      </c>
      <c r="D1299">
        <v>3</v>
      </c>
      <c r="E1299">
        <v>216</v>
      </c>
      <c r="F1299">
        <v>638</v>
      </c>
      <c r="G1299">
        <v>638</v>
      </c>
      <c r="H1299">
        <v>314</v>
      </c>
      <c r="I1299">
        <v>143.49517969999999</v>
      </c>
      <c r="J1299">
        <v>78.373356700000002</v>
      </c>
      <c r="K1299">
        <v>56</v>
      </c>
      <c r="L1299">
        <v>81</v>
      </c>
      <c r="M1299">
        <v>55</v>
      </c>
      <c r="N1299">
        <v>24</v>
      </c>
      <c r="O1299">
        <v>47.5</v>
      </c>
      <c r="P1299">
        <v>44.13</v>
      </c>
      <c r="Q1299">
        <v>0</v>
      </c>
      <c r="R1299">
        <v>0.15517241400000001</v>
      </c>
      <c r="S1299">
        <v>11</v>
      </c>
      <c r="T1299">
        <v>39</v>
      </c>
      <c r="U1299">
        <v>142</v>
      </c>
      <c r="V1299">
        <v>211</v>
      </c>
      <c r="W1299">
        <v>161</v>
      </c>
      <c r="X1299">
        <v>85</v>
      </c>
      <c r="Y1299">
        <v>0</v>
      </c>
      <c r="Z1299">
        <v>1</v>
      </c>
      <c r="AA1299">
        <v>0</v>
      </c>
      <c r="AB1299">
        <v>10</v>
      </c>
      <c r="AC1299">
        <v>0</v>
      </c>
      <c r="AD1299">
        <v>0</v>
      </c>
      <c r="AE1299">
        <v>0</v>
      </c>
      <c r="AF1299">
        <v>0</v>
      </c>
      <c r="AG1299">
        <v>4</v>
      </c>
      <c r="AH1299">
        <v>0</v>
      </c>
      <c r="AI1299">
        <v>0</v>
      </c>
      <c r="AJ1299">
        <v>0</v>
      </c>
      <c r="AK1299">
        <v>3</v>
      </c>
      <c r="AL1299">
        <v>1.52515</v>
      </c>
      <c r="AM1299">
        <v>0</v>
      </c>
    </row>
    <row r="1300" spans="1:39">
      <c r="A1300">
        <v>1299</v>
      </c>
      <c r="B1300">
        <v>11</v>
      </c>
      <c r="C1300">
        <v>11</v>
      </c>
      <c r="D1300">
        <v>3</v>
      </c>
      <c r="E1300">
        <v>610</v>
      </c>
      <c r="F1300">
        <v>1642</v>
      </c>
      <c r="G1300">
        <v>1642</v>
      </c>
      <c r="H1300">
        <v>807</v>
      </c>
      <c r="I1300">
        <v>275.08246530000002</v>
      </c>
      <c r="J1300">
        <v>348.42013889999998</v>
      </c>
      <c r="K1300">
        <v>213</v>
      </c>
      <c r="L1300">
        <v>125</v>
      </c>
      <c r="M1300">
        <v>123</v>
      </c>
      <c r="N1300">
        <v>149</v>
      </c>
      <c r="O1300">
        <v>162.07</v>
      </c>
      <c r="P1300">
        <v>64.489999999999995</v>
      </c>
      <c r="Q1300">
        <v>61.77</v>
      </c>
      <c r="R1300">
        <v>0.135200974</v>
      </c>
      <c r="S1300">
        <v>111</v>
      </c>
      <c r="T1300">
        <v>127</v>
      </c>
      <c r="U1300">
        <v>266</v>
      </c>
      <c r="V1300">
        <v>741</v>
      </c>
      <c r="W1300">
        <v>327</v>
      </c>
      <c r="X1300">
        <v>181</v>
      </c>
      <c r="Y1300">
        <v>11</v>
      </c>
      <c r="Z1300">
        <v>15</v>
      </c>
      <c r="AA1300">
        <v>77</v>
      </c>
      <c r="AB1300">
        <v>1</v>
      </c>
      <c r="AC1300">
        <v>0</v>
      </c>
      <c r="AD1300">
        <v>7</v>
      </c>
      <c r="AE1300">
        <v>0</v>
      </c>
      <c r="AF1300">
        <v>0</v>
      </c>
      <c r="AG1300">
        <v>4</v>
      </c>
      <c r="AH1300">
        <v>0</v>
      </c>
      <c r="AI1300">
        <v>0</v>
      </c>
      <c r="AJ1300">
        <v>0</v>
      </c>
      <c r="AK1300">
        <v>3</v>
      </c>
      <c r="AL1300">
        <v>1.4271499999999999</v>
      </c>
      <c r="AM1300">
        <v>0</v>
      </c>
    </row>
    <row r="1301" spans="1:39">
      <c r="A1301">
        <v>1300</v>
      </c>
      <c r="B1301">
        <v>11</v>
      </c>
      <c r="C1301">
        <v>11</v>
      </c>
      <c r="D1301">
        <v>3</v>
      </c>
      <c r="E1301">
        <v>788</v>
      </c>
      <c r="F1301">
        <v>2140</v>
      </c>
      <c r="G1301">
        <v>2196</v>
      </c>
      <c r="H1301">
        <v>1075</v>
      </c>
      <c r="I1301">
        <v>355.35243059999999</v>
      </c>
      <c r="J1301">
        <v>450.09027780000002</v>
      </c>
      <c r="K1301">
        <v>279</v>
      </c>
      <c r="L1301">
        <v>164</v>
      </c>
      <c r="M1301">
        <v>150</v>
      </c>
      <c r="N1301">
        <v>195</v>
      </c>
      <c r="O1301">
        <v>115.99</v>
      </c>
      <c r="P1301">
        <v>101.3</v>
      </c>
      <c r="Q1301">
        <v>4.76</v>
      </c>
      <c r="R1301">
        <v>0.12978142100000001</v>
      </c>
      <c r="S1301">
        <v>429</v>
      </c>
      <c r="T1301">
        <v>165</v>
      </c>
      <c r="U1301">
        <v>389</v>
      </c>
      <c r="V1301">
        <v>965</v>
      </c>
      <c r="W1301">
        <v>441</v>
      </c>
      <c r="X1301">
        <v>236</v>
      </c>
      <c r="Y1301">
        <v>107</v>
      </c>
      <c r="Z1301">
        <v>57</v>
      </c>
      <c r="AA1301">
        <v>205</v>
      </c>
      <c r="AB1301">
        <v>42</v>
      </c>
      <c r="AC1301">
        <v>0</v>
      </c>
      <c r="AD1301">
        <v>18</v>
      </c>
      <c r="AE1301">
        <v>0</v>
      </c>
      <c r="AF1301">
        <v>0</v>
      </c>
      <c r="AG1301">
        <v>4</v>
      </c>
      <c r="AH1301">
        <v>0</v>
      </c>
      <c r="AI1301">
        <v>0</v>
      </c>
      <c r="AJ1301">
        <v>0</v>
      </c>
      <c r="AK1301">
        <v>3</v>
      </c>
      <c r="AL1301">
        <v>1.4271499999999999</v>
      </c>
      <c r="AM1301">
        <v>0</v>
      </c>
    </row>
    <row r="1302" spans="1:39">
      <c r="A1302">
        <v>1301</v>
      </c>
      <c r="B1302">
        <v>11</v>
      </c>
      <c r="C1302">
        <v>11</v>
      </c>
      <c r="D1302">
        <v>3</v>
      </c>
      <c r="E1302">
        <v>490</v>
      </c>
      <c r="F1302">
        <v>1334</v>
      </c>
      <c r="G1302">
        <v>1334</v>
      </c>
      <c r="H1302">
        <v>650</v>
      </c>
      <c r="I1302">
        <v>220.96788190000001</v>
      </c>
      <c r="J1302">
        <v>279.87847219999998</v>
      </c>
      <c r="K1302">
        <v>176</v>
      </c>
      <c r="L1302">
        <v>98</v>
      </c>
      <c r="M1302">
        <v>96</v>
      </c>
      <c r="N1302">
        <v>120</v>
      </c>
      <c r="O1302">
        <v>68.569999999999993</v>
      </c>
      <c r="P1302">
        <v>52.58</v>
      </c>
      <c r="Q1302">
        <v>2.6</v>
      </c>
      <c r="R1302">
        <v>0.135682159</v>
      </c>
      <c r="S1302">
        <v>316</v>
      </c>
      <c r="T1302">
        <v>109</v>
      </c>
      <c r="U1302">
        <v>212</v>
      </c>
      <c r="V1302">
        <v>592</v>
      </c>
      <c r="W1302">
        <v>273</v>
      </c>
      <c r="X1302">
        <v>148</v>
      </c>
      <c r="Y1302">
        <v>11</v>
      </c>
      <c r="Z1302">
        <v>28</v>
      </c>
      <c r="AA1302">
        <v>268</v>
      </c>
      <c r="AB1302">
        <v>2</v>
      </c>
      <c r="AC1302">
        <v>0</v>
      </c>
      <c r="AD1302">
        <v>7</v>
      </c>
      <c r="AE1302">
        <v>0</v>
      </c>
      <c r="AF1302">
        <v>0</v>
      </c>
      <c r="AG1302">
        <v>3</v>
      </c>
      <c r="AH1302">
        <v>0</v>
      </c>
      <c r="AI1302">
        <v>0</v>
      </c>
      <c r="AJ1302">
        <v>0</v>
      </c>
      <c r="AK1302">
        <v>3</v>
      </c>
      <c r="AL1302">
        <v>1.4271499999999999</v>
      </c>
      <c r="AM1302">
        <v>0</v>
      </c>
    </row>
    <row r="1303" spans="1:39">
      <c r="A1303">
        <v>1302</v>
      </c>
      <c r="B1303">
        <v>11</v>
      </c>
      <c r="C1303">
        <v>11</v>
      </c>
      <c r="D1303">
        <v>3</v>
      </c>
      <c r="E1303">
        <v>290</v>
      </c>
      <c r="F1303">
        <v>867</v>
      </c>
      <c r="G1303">
        <v>869</v>
      </c>
      <c r="H1303">
        <v>420</v>
      </c>
      <c r="I1303">
        <v>192.65556530000001</v>
      </c>
      <c r="J1303">
        <v>105.22348820000001</v>
      </c>
      <c r="K1303">
        <v>78</v>
      </c>
      <c r="L1303">
        <v>102</v>
      </c>
      <c r="M1303">
        <v>76</v>
      </c>
      <c r="N1303">
        <v>34</v>
      </c>
      <c r="O1303">
        <v>50.98</v>
      </c>
      <c r="P1303">
        <v>36.81</v>
      </c>
      <c r="Q1303">
        <v>5.74</v>
      </c>
      <c r="R1303">
        <v>0.14384349799999999</v>
      </c>
      <c r="S1303">
        <v>93</v>
      </c>
      <c r="T1303">
        <v>53</v>
      </c>
      <c r="U1303">
        <v>199</v>
      </c>
      <c r="V1303">
        <v>286</v>
      </c>
      <c r="W1303">
        <v>224</v>
      </c>
      <c r="X1303">
        <v>107</v>
      </c>
      <c r="Y1303">
        <v>4</v>
      </c>
      <c r="Z1303">
        <v>7</v>
      </c>
      <c r="AA1303">
        <v>66</v>
      </c>
      <c r="AB1303">
        <v>16</v>
      </c>
      <c r="AC1303">
        <v>0</v>
      </c>
      <c r="AD1303">
        <v>0</v>
      </c>
      <c r="AE1303">
        <v>0</v>
      </c>
      <c r="AF1303">
        <v>0</v>
      </c>
      <c r="AG1303">
        <v>4</v>
      </c>
      <c r="AH1303">
        <v>0</v>
      </c>
      <c r="AI1303">
        <v>0</v>
      </c>
      <c r="AJ1303">
        <v>0</v>
      </c>
      <c r="AK1303">
        <v>3</v>
      </c>
      <c r="AL1303">
        <v>1.52515</v>
      </c>
      <c r="AM1303">
        <v>0</v>
      </c>
    </row>
    <row r="1304" spans="1:39">
      <c r="A1304">
        <v>1303</v>
      </c>
      <c r="B1304">
        <v>11</v>
      </c>
      <c r="C1304">
        <v>11</v>
      </c>
      <c r="D1304">
        <v>3</v>
      </c>
      <c r="E1304">
        <v>864</v>
      </c>
      <c r="F1304">
        <v>2837</v>
      </c>
      <c r="G1304">
        <v>2850</v>
      </c>
      <c r="H1304">
        <v>1083</v>
      </c>
      <c r="I1304">
        <v>420.30456850000002</v>
      </c>
      <c r="J1304">
        <v>460.50761419999998</v>
      </c>
      <c r="K1304">
        <v>404</v>
      </c>
      <c r="L1304">
        <v>253</v>
      </c>
      <c r="M1304">
        <v>119</v>
      </c>
      <c r="N1304">
        <v>88</v>
      </c>
      <c r="O1304">
        <v>98.51</v>
      </c>
      <c r="P1304">
        <v>62.37</v>
      </c>
      <c r="Q1304">
        <v>19</v>
      </c>
      <c r="R1304">
        <v>0.17052631600000001</v>
      </c>
      <c r="S1304">
        <v>251</v>
      </c>
      <c r="T1304">
        <v>200</v>
      </c>
      <c r="U1304">
        <v>747</v>
      </c>
      <c r="V1304">
        <v>805</v>
      </c>
      <c r="W1304">
        <v>696</v>
      </c>
      <c r="X1304">
        <v>402</v>
      </c>
      <c r="Y1304">
        <v>29</v>
      </c>
      <c r="Z1304">
        <v>30</v>
      </c>
      <c r="AA1304">
        <v>174</v>
      </c>
      <c r="AB1304">
        <v>11</v>
      </c>
      <c r="AC1304">
        <v>0</v>
      </c>
      <c r="AD1304">
        <v>7</v>
      </c>
      <c r="AE1304">
        <v>0</v>
      </c>
      <c r="AF1304">
        <v>0</v>
      </c>
      <c r="AG1304">
        <v>3</v>
      </c>
      <c r="AH1304">
        <v>0</v>
      </c>
      <c r="AI1304">
        <v>0</v>
      </c>
      <c r="AJ1304">
        <v>0</v>
      </c>
      <c r="AK1304">
        <v>3</v>
      </c>
      <c r="AL1304">
        <v>1.7199599999999999</v>
      </c>
      <c r="AM1304">
        <v>0</v>
      </c>
    </row>
    <row r="1305" spans="1:39">
      <c r="A1305">
        <v>1304</v>
      </c>
      <c r="B1305">
        <v>11</v>
      </c>
      <c r="C1305">
        <v>11</v>
      </c>
      <c r="D1305">
        <v>3</v>
      </c>
      <c r="E1305">
        <v>416</v>
      </c>
      <c r="F1305">
        <v>1125</v>
      </c>
      <c r="G1305">
        <v>1125</v>
      </c>
      <c r="H1305">
        <v>552</v>
      </c>
      <c r="I1305">
        <v>187.5972222</v>
      </c>
      <c r="J1305">
        <v>237.61111109999999</v>
      </c>
      <c r="K1305">
        <v>147</v>
      </c>
      <c r="L1305">
        <v>85</v>
      </c>
      <c r="M1305">
        <v>83</v>
      </c>
      <c r="N1305">
        <v>101</v>
      </c>
      <c r="O1305">
        <v>51.89</v>
      </c>
      <c r="P1305">
        <v>37.630000000000003</v>
      </c>
      <c r="Q1305">
        <v>4.87</v>
      </c>
      <c r="R1305">
        <v>0.13244444399999999</v>
      </c>
      <c r="S1305">
        <v>413</v>
      </c>
      <c r="T1305">
        <v>91</v>
      </c>
      <c r="U1305">
        <v>173</v>
      </c>
      <c r="V1305">
        <v>514</v>
      </c>
      <c r="W1305">
        <v>219</v>
      </c>
      <c r="X1305">
        <v>128</v>
      </c>
      <c r="Y1305">
        <v>42</v>
      </c>
      <c r="Z1305">
        <v>77</v>
      </c>
      <c r="AA1305">
        <v>219</v>
      </c>
      <c r="AB1305">
        <v>43</v>
      </c>
      <c r="AC1305">
        <v>0</v>
      </c>
      <c r="AD1305">
        <v>32</v>
      </c>
      <c r="AE1305">
        <v>0</v>
      </c>
      <c r="AF1305">
        <v>0</v>
      </c>
      <c r="AG1305">
        <v>3</v>
      </c>
      <c r="AH1305">
        <v>0</v>
      </c>
      <c r="AI1305">
        <v>0</v>
      </c>
      <c r="AJ1305">
        <v>0</v>
      </c>
      <c r="AK1305">
        <v>3</v>
      </c>
      <c r="AL1305">
        <v>1.4271499999999999</v>
      </c>
      <c r="AM1305">
        <v>0</v>
      </c>
    </row>
    <row r="1306" spans="1:39">
      <c r="A1306">
        <v>1305</v>
      </c>
      <c r="B1306">
        <v>11</v>
      </c>
      <c r="C1306">
        <v>11</v>
      </c>
      <c r="D1306">
        <v>3</v>
      </c>
      <c r="E1306">
        <v>372</v>
      </c>
      <c r="F1306">
        <v>1172</v>
      </c>
      <c r="G1306">
        <v>2274</v>
      </c>
      <c r="H1306">
        <v>1120</v>
      </c>
      <c r="I1306">
        <v>189.61622990000001</v>
      </c>
      <c r="J1306">
        <v>241.81572270000001</v>
      </c>
      <c r="K1306">
        <v>157</v>
      </c>
      <c r="L1306">
        <v>95</v>
      </c>
      <c r="M1306">
        <v>54</v>
      </c>
      <c r="N1306">
        <v>66</v>
      </c>
      <c r="O1306">
        <v>83.66</v>
      </c>
      <c r="P1306">
        <v>52.58</v>
      </c>
      <c r="Q1306">
        <v>39.07</v>
      </c>
      <c r="R1306">
        <v>6.4204046000000001E-2</v>
      </c>
      <c r="S1306">
        <v>771</v>
      </c>
      <c r="T1306">
        <v>128</v>
      </c>
      <c r="U1306">
        <v>999</v>
      </c>
      <c r="V1306">
        <v>786</v>
      </c>
      <c r="W1306">
        <v>237</v>
      </c>
      <c r="X1306">
        <v>124</v>
      </c>
      <c r="Y1306">
        <v>74</v>
      </c>
      <c r="Z1306">
        <v>170</v>
      </c>
      <c r="AA1306">
        <v>399</v>
      </c>
      <c r="AB1306">
        <v>54</v>
      </c>
      <c r="AC1306">
        <v>0</v>
      </c>
      <c r="AD1306">
        <v>74</v>
      </c>
      <c r="AE1306">
        <v>0</v>
      </c>
      <c r="AF1306">
        <v>0</v>
      </c>
      <c r="AG1306">
        <v>3</v>
      </c>
      <c r="AH1306">
        <v>0</v>
      </c>
      <c r="AI1306">
        <v>4026</v>
      </c>
      <c r="AJ1306">
        <v>1460</v>
      </c>
      <c r="AK1306">
        <v>3</v>
      </c>
      <c r="AL1306">
        <v>1.51115</v>
      </c>
      <c r="AM1306">
        <v>0</v>
      </c>
    </row>
    <row r="1307" spans="1:39">
      <c r="A1307">
        <v>1306</v>
      </c>
      <c r="B1307">
        <v>11</v>
      </c>
      <c r="C1307">
        <v>11</v>
      </c>
      <c r="D1307">
        <v>3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100.37</v>
      </c>
      <c r="P1307">
        <v>0</v>
      </c>
      <c r="Q1307">
        <v>61.53</v>
      </c>
      <c r="R1307">
        <v>0</v>
      </c>
      <c r="S1307">
        <v>623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13</v>
      </c>
      <c r="Z1307">
        <v>373</v>
      </c>
      <c r="AA1307">
        <v>63</v>
      </c>
      <c r="AB1307">
        <v>35</v>
      </c>
      <c r="AC1307">
        <v>0</v>
      </c>
      <c r="AD1307">
        <v>139</v>
      </c>
      <c r="AE1307">
        <v>0</v>
      </c>
      <c r="AF1307">
        <v>0</v>
      </c>
      <c r="AG1307">
        <v>4</v>
      </c>
      <c r="AH1307">
        <v>0</v>
      </c>
      <c r="AI1307">
        <v>0</v>
      </c>
      <c r="AJ1307">
        <v>0</v>
      </c>
      <c r="AK1307">
        <v>1</v>
      </c>
      <c r="AL1307">
        <v>1.26875</v>
      </c>
      <c r="AM1307">
        <v>0</v>
      </c>
    </row>
    <row r="1308" spans="1:39">
      <c r="A1308">
        <v>1307</v>
      </c>
      <c r="B1308">
        <v>11</v>
      </c>
      <c r="C1308">
        <v>11</v>
      </c>
      <c r="D1308">
        <v>3</v>
      </c>
      <c r="E1308">
        <v>827</v>
      </c>
      <c r="F1308">
        <v>2166</v>
      </c>
      <c r="G1308">
        <v>2166</v>
      </c>
      <c r="H1308">
        <v>1256</v>
      </c>
      <c r="I1308">
        <v>750.98220900000001</v>
      </c>
      <c r="J1308">
        <v>84.600444769999996</v>
      </c>
      <c r="K1308">
        <v>158</v>
      </c>
      <c r="L1308">
        <v>177</v>
      </c>
      <c r="M1308">
        <v>217</v>
      </c>
      <c r="N1308">
        <v>275</v>
      </c>
      <c r="O1308">
        <v>402.75</v>
      </c>
      <c r="P1308">
        <v>93.04</v>
      </c>
      <c r="Q1308">
        <v>36.090000000000003</v>
      </c>
      <c r="R1308">
        <v>0.20129270499999999</v>
      </c>
      <c r="S1308">
        <v>1146</v>
      </c>
      <c r="T1308">
        <v>86</v>
      </c>
      <c r="U1308">
        <v>284</v>
      </c>
      <c r="V1308">
        <v>784</v>
      </c>
      <c r="W1308">
        <v>682</v>
      </c>
      <c r="X1308">
        <v>330</v>
      </c>
      <c r="Y1308">
        <v>176</v>
      </c>
      <c r="Z1308">
        <v>86</v>
      </c>
      <c r="AA1308">
        <v>842</v>
      </c>
      <c r="AB1308">
        <v>24</v>
      </c>
      <c r="AC1308">
        <v>0</v>
      </c>
      <c r="AD1308">
        <v>18</v>
      </c>
      <c r="AE1308">
        <v>0</v>
      </c>
      <c r="AF1308">
        <v>0</v>
      </c>
      <c r="AG1308">
        <v>4</v>
      </c>
      <c r="AH1308">
        <v>0</v>
      </c>
      <c r="AI1308">
        <v>0</v>
      </c>
      <c r="AJ1308">
        <v>0</v>
      </c>
      <c r="AK1308">
        <v>1</v>
      </c>
      <c r="AL1308">
        <v>1.26875</v>
      </c>
      <c r="AM1308">
        <v>0</v>
      </c>
    </row>
    <row r="1309" spans="1:39">
      <c r="A1309">
        <v>1308</v>
      </c>
      <c r="B1309">
        <v>11</v>
      </c>
      <c r="C1309">
        <v>11</v>
      </c>
      <c r="D1309">
        <v>3</v>
      </c>
      <c r="E1309">
        <v>331</v>
      </c>
      <c r="F1309">
        <v>819</v>
      </c>
      <c r="G1309">
        <v>819</v>
      </c>
      <c r="H1309">
        <v>508</v>
      </c>
      <c r="I1309">
        <v>66.662191190000001</v>
      </c>
      <c r="J1309">
        <v>312.867884</v>
      </c>
      <c r="K1309">
        <v>99</v>
      </c>
      <c r="L1309">
        <v>68</v>
      </c>
      <c r="M1309">
        <v>58</v>
      </c>
      <c r="N1309">
        <v>106</v>
      </c>
      <c r="O1309">
        <v>76.680000000000007</v>
      </c>
      <c r="P1309">
        <v>7.76</v>
      </c>
      <c r="Q1309">
        <v>55.6</v>
      </c>
      <c r="R1309">
        <v>0.128205128</v>
      </c>
      <c r="S1309">
        <v>5716</v>
      </c>
      <c r="T1309">
        <v>35</v>
      </c>
      <c r="U1309">
        <v>89</v>
      </c>
      <c r="V1309">
        <v>431</v>
      </c>
      <c r="W1309">
        <v>184</v>
      </c>
      <c r="X1309">
        <v>80</v>
      </c>
      <c r="Y1309">
        <v>383</v>
      </c>
      <c r="Z1309">
        <v>2530</v>
      </c>
      <c r="AA1309">
        <v>1247</v>
      </c>
      <c r="AB1309">
        <v>1330</v>
      </c>
      <c r="AC1309">
        <v>21</v>
      </c>
      <c r="AD1309">
        <v>205</v>
      </c>
      <c r="AE1309">
        <v>63.129930000000002</v>
      </c>
      <c r="AF1309">
        <v>274.25299000000001</v>
      </c>
      <c r="AG1309">
        <v>1</v>
      </c>
      <c r="AH1309">
        <v>0</v>
      </c>
      <c r="AI1309">
        <v>0</v>
      </c>
      <c r="AJ1309">
        <v>0</v>
      </c>
      <c r="AK1309">
        <v>3</v>
      </c>
      <c r="AL1309">
        <v>3.9460600000000001</v>
      </c>
      <c r="AM1309">
        <v>0</v>
      </c>
    </row>
    <row r="1310" spans="1:39">
      <c r="A1310">
        <v>1309</v>
      </c>
      <c r="B1310">
        <v>12</v>
      </c>
      <c r="C1310">
        <v>12</v>
      </c>
      <c r="D1310">
        <v>3</v>
      </c>
      <c r="E1310">
        <v>1497</v>
      </c>
      <c r="F1310">
        <v>5565</v>
      </c>
      <c r="G1310">
        <v>5605</v>
      </c>
      <c r="H1310">
        <v>2810</v>
      </c>
      <c r="I1310">
        <v>1287</v>
      </c>
      <c r="J1310">
        <v>226</v>
      </c>
      <c r="K1310">
        <v>438</v>
      </c>
      <c r="L1310">
        <v>405</v>
      </c>
      <c r="M1310">
        <v>444</v>
      </c>
      <c r="N1310">
        <v>210</v>
      </c>
      <c r="O1310">
        <v>572.91</v>
      </c>
      <c r="P1310">
        <v>333</v>
      </c>
      <c r="Q1310">
        <v>199</v>
      </c>
      <c r="R1310">
        <v>0.174843889</v>
      </c>
      <c r="S1310">
        <v>4743</v>
      </c>
      <c r="T1310">
        <v>293</v>
      </c>
      <c r="U1310">
        <v>977</v>
      </c>
      <c r="V1310">
        <v>2127</v>
      </c>
      <c r="W1310">
        <v>1417</v>
      </c>
      <c r="X1310">
        <v>791</v>
      </c>
      <c r="Y1310">
        <v>2306</v>
      </c>
      <c r="Z1310">
        <v>517</v>
      </c>
      <c r="AA1310">
        <v>1631</v>
      </c>
      <c r="AB1310">
        <v>189</v>
      </c>
      <c r="AC1310">
        <v>0</v>
      </c>
      <c r="AD1310">
        <v>100</v>
      </c>
      <c r="AE1310">
        <v>0</v>
      </c>
      <c r="AF1310">
        <v>0</v>
      </c>
      <c r="AG1310">
        <v>3</v>
      </c>
      <c r="AH1310">
        <v>142</v>
      </c>
      <c r="AI1310">
        <v>0</v>
      </c>
      <c r="AJ1310">
        <v>0</v>
      </c>
      <c r="AK1310">
        <v>3</v>
      </c>
      <c r="AL1310">
        <v>1.4779899999999999</v>
      </c>
      <c r="AM1310">
        <v>0</v>
      </c>
    </row>
    <row r="1311" spans="1:39">
      <c r="A1311">
        <v>1310</v>
      </c>
      <c r="B1311">
        <v>12</v>
      </c>
      <c r="C1311">
        <v>12</v>
      </c>
      <c r="D1311">
        <v>3</v>
      </c>
      <c r="E1311">
        <v>859</v>
      </c>
      <c r="F1311">
        <v>3402</v>
      </c>
      <c r="G1311">
        <v>3422</v>
      </c>
      <c r="H1311">
        <v>1592</v>
      </c>
      <c r="I1311">
        <v>867.6187291</v>
      </c>
      <c r="J1311">
        <v>14.364548490000001</v>
      </c>
      <c r="K1311">
        <v>278</v>
      </c>
      <c r="L1311">
        <v>283</v>
      </c>
      <c r="M1311">
        <v>199</v>
      </c>
      <c r="N1311">
        <v>99</v>
      </c>
      <c r="O1311">
        <v>412.06</v>
      </c>
      <c r="P1311">
        <v>184</v>
      </c>
      <c r="Q1311">
        <v>182</v>
      </c>
      <c r="R1311">
        <v>0.14845119800000001</v>
      </c>
      <c r="S1311">
        <v>623</v>
      </c>
      <c r="T1311">
        <v>220</v>
      </c>
      <c r="U1311">
        <v>765</v>
      </c>
      <c r="V1311">
        <v>1240</v>
      </c>
      <c r="W1311">
        <v>792</v>
      </c>
      <c r="X1311">
        <v>405</v>
      </c>
      <c r="Y1311">
        <v>45</v>
      </c>
      <c r="Z1311">
        <v>112</v>
      </c>
      <c r="AA1311">
        <v>320</v>
      </c>
      <c r="AB1311">
        <v>24</v>
      </c>
      <c r="AC1311">
        <v>0</v>
      </c>
      <c r="AD1311">
        <v>122</v>
      </c>
      <c r="AE1311">
        <v>0</v>
      </c>
      <c r="AF1311">
        <v>0</v>
      </c>
      <c r="AG1311">
        <v>4</v>
      </c>
      <c r="AH1311">
        <v>0</v>
      </c>
      <c r="AI1311">
        <v>0</v>
      </c>
      <c r="AJ1311">
        <v>0</v>
      </c>
      <c r="AK1311">
        <v>3</v>
      </c>
      <c r="AL1311">
        <v>1.16195</v>
      </c>
      <c r="AM1311">
        <v>0</v>
      </c>
    </row>
    <row r="1312" spans="1:39">
      <c r="A1312">
        <v>1311</v>
      </c>
      <c r="B1312">
        <v>12</v>
      </c>
      <c r="C1312">
        <v>12</v>
      </c>
      <c r="D1312">
        <v>3</v>
      </c>
      <c r="E1312">
        <v>1088</v>
      </c>
      <c r="F1312">
        <v>3672</v>
      </c>
      <c r="G1312">
        <v>3677</v>
      </c>
      <c r="H1312">
        <v>1943</v>
      </c>
      <c r="I1312">
        <v>1074</v>
      </c>
      <c r="J1312">
        <v>28</v>
      </c>
      <c r="K1312">
        <v>223</v>
      </c>
      <c r="L1312">
        <v>302</v>
      </c>
      <c r="M1312">
        <v>272</v>
      </c>
      <c r="N1312">
        <v>291</v>
      </c>
      <c r="O1312">
        <v>3721.15</v>
      </c>
      <c r="P1312">
        <v>860</v>
      </c>
      <c r="Q1312">
        <v>9</v>
      </c>
      <c r="R1312">
        <v>0.19744356800000001</v>
      </c>
      <c r="S1312">
        <v>211</v>
      </c>
      <c r="T1312">
        <v>161</v>
      </c>
      <c r="U1312">
        <v>560</v>
      </c>
      <c r="V1312">
        <v>1239</v>
      </c>
      <c r="W1312">
        <v>1131</v>
      </c>
      <c r="X1312">
        <v>586</v>
      </c>
      <c r="Y1312">
        <v>16</v>
      </c>
      <c r="Z1312">
        <v>91</v>
      </c>
      <c r="AA1312">
        <v>42</v>
      </c>
      <c r="AB1312">
        <v>55</v>
      </c>
      <c r="AC1312">
        <v>0</v>
      </c>
      <c r="AD1312">
        <v>7</v>
      </c>
      <c r="AE1312">
        <v>0</v>
      </c>
      <c r="AF1312">
        <v>0</v>
      </c>
      <c r="AG1312">
        <v>4</v>
      </c>
      <c r="AH1312">
        <v>0</v>
      </c>
      <c r="AI1312">
        <v>0</v>
      </c>
      <c r="AJ1312">
        <v>0</v>
      </c>
      <c r="AK1312">
        <v>1</v>
      </c>
      <c r="AL1312">
        <v>0.98487999999999998</v>
      </c>
      <c r="AM1312">
        <v>0</v>
      </c>
    </row>
    <row r="1313" spans="1:39">
      <c r="A1313">
        <v>1312</v>
      </c>
      <c r="B1313">
        <v>12</v>
      </c>
      <c r="C1313">
        <v>12</v>
      </c>
      <c r="D1313">
        <v>3</v>
      </c>
      <c r="E1313">
        <v>2058</v>
      </c>
      <c r="F1313">
        <v>7352</v>
      </c>
      <c r="G1313">
        <v>7381</v>
      </c>
      <c r="H1313">
        <v>3434</v>
      </c>
      <c r="I1313">
        <v>1704</v>
      </c>
      <c r="J1313">
        <v>354</v>
      </c>
      <c r="K1313">
        <v>298</v>
      </c>
      <c r="L1313">
        <v>633</v>
      </c>
      <c r="M1313">
        <v>645</v>
      </c>
      <c r="N1313">
        <v>482</v>
      </c>
      <c r="O1313">
        <v>407.02</v>
      </c>
      <c r="P1313">
        <v>347</v>
      </c>
      <c r="Q1313">
        <v>29</v>
      </c>
      <c r="R1313">
        <v>0.15553448</v>
      </c>
      <c r="S1313">
        <v>523</v>
      </c>
      <c r="T1313">
        <v>450</v>
      </c>
      <c r="U1313">
        <v>1689</v>
      </c>
      <c r="V1313">
        <v>2279</v>
      </c>
      <c r="W1313">
        <v>2038</v>
      </c>
      <c r="X1313">
        <v>925</v>
      </c>
      <c r="Y1313">
        <v>47</v>
      </c>
      <c r="Z1313">
        <v>58</v>
      </c>
      <c r="AA1313">
        <v>331</v>
      </c>
      <c r="AB1313">
        <v>31</v>
      </c>
      <c r="AC1313">
        <v>3</v>
      </c>
      <c r="AD1313">
        <v>53</v>
      </c>
      <c r="AE1313">
        <v>0</v>
      </c>
      <c r="AF1313">
        <v>0</v>
      </c>
      <c r="AG1313">
        <v>4</v>
      </c>
      <c r="AH1313">
        <v>0</v>
      </c>
      <c r="AI1313">
        <v>0</v>
      </c>
      <c r="AJ1313">
        <v>0</v>
      </c>
      <c r="AK1313">
        <v>3</v>
      </c>
      <c r="AL1313">
        <v>1.36239</v>
      </c>
      <c r="AM1313">
        <v>0</v>
      </c>
    </row>
    <row r="1314" spans="1:39">
      <c r="A1314">
        <v>1313</v>
      </c>
      <c r="B1314">
        <v>12</v>
      </c>
      <c r="C1314">
        <v>12</v>
      </c>
      <c r="D1314">
        <v>3</v>
      </c>
      <c r="E1314">
        <v>1836</v>
      </c>
      <c r="F1314">
        <v>7930</v>
      </c>
      <c r="G1314">
        <v>8065</v>
      </c>
      <c r="H1314">
        <v>4249</v>
      </c>
      <c r="I1314">
        <v>1766</v>
      </c>
      <c r="J1314">
        <v>122</v>
      </c>
      <c r="K1314">
        <v>335</v>
      </c>
      <c r="L1314">
        <v>565</v>
      </c>
      <c r="M1314">
        <v>502</v>
      </c>
      <c r="N1314">
        <v>434</v>
      </c>
      <c r="O1314">
        <v>411.41</v>
      </c>
      <c r="P1314">
        <v>307</v>
      </c>
      <c r="Q1314">
        <v>62</v>
      </c>
      <c r="R1314">
        <v>0.141103534</v>
      </c>
      <c r="S1314">
        <v>1348</v>
      </c>
      <c r="T1314">
        <v>490</v>
      </c>
      <c r="U1314">
        <v>1524</v>
      </c>
      <c r="V1314">
        <v>3237</v>
      </c>
      <c r="W1314">
        <v>1921</v>
      </c>
      <c r="X1314">
        <v>893</v>
      </c>
      <c r="Y1314">
        <v>136</v>
      </c>
      <c r="Z1314">
        <v>351</v>
      </c>
      <c r="AA1314">
        <v>745</v>
      </c>
      <c r="AB1314">
        <v>73</v>
      </c>
      <c r="AC1314">
        <v>0</v>
      </c>
      <c r="AD1314">
        <v>43</v>
      </c>
      <c r="AE1314">
        <v>0</v>
      </c>
      <c r="AF1314">
        <v>0</v>
      </c>
      <c r="AG1314">
        <v>4</v>
      </c>
      <c r="AH1314">
        <v>2622</v>
      </c>
      <c r="AI1314">
        <v>0</v>
      </c>
      <c r="AJ1314">
        <v>0</v>
      </c>
      <c r="AK1314">
        <v>3</v>
      </c>
      <c r="AL1314">
        <v>1.39975</v>
      </c>
      <c r="AM1314">
        <v>0</v>
      </c>
    </row>
    <row r="1315" spans="1:39">
      <c r="A1315">
        <v>1314</v>
      </c>
      <c r="B1315">
        <v>12</v>
      </c>
      <c r="C1315">
        <v>12</v>
      </c>
      <c r="D1315">
        <v>3</v>
      </c>
      <c r="E1315">
        <v>3182</v>
      </c>
      <c r="F1315">
        <v>13473</v>
      </c>
      <c r="G1315">
        <v>13525</v>
      </c>
      <c r="H1315">
        <v>7066</v>
      </c>
      <c r="I1315">
        <v>3172</v>
      </c>
      <c r="J1315">
        <v>75</v>
      </c>
      <c r="K1315">
        <v>155</v>
      </c>
      <c r="L1315">
        <v>279</v>
      </c>
      <c r="M1315">
        <v>741</v>
      </c>
      <c r="N1315">
        <v>2007</v>
      </c>
      <c r="O1315">
        <v>4694.3500000000004</v>
      </c>
      <c r="P1315">
        <v>664.42</v>
      </c>
      <c r="Q1315">
        <v>67</v>
      </c>
      <c r="R1315">
        <v>0.10987060999999999</v>
      </c>
      <c r="S1315">
        <v>1542</v>
      </c>
      <c r="T1315">
        <v>830</v>
      </c>
      <c r="U1315">
        <v>3206</v>
      </c>
      <c r="V1315">
        <v>4583</v>
      </c>
      <c r="W1315">
        <v>3726</v>
      </c>
      <c r="X1315">
        <v>1180</v>
      </c>
      <c r="Y1315">
        <v>205</v>
      </c>
      <c r="Z1315">
        <v>249</v>
      </c>
      <c r="AA1315">
        <v>952</v>
      </c>
      <c r="AB1315">
        <v>59</v>
      </c>
      <c r="AC1315">
        <v>2</v>
      </c>
      <c r="AD1315">
        <v>75</v>
      </c>
      <c r="AE1315">
        <v>0</v>
      </c>
      <c r="AF1315">
        <v>0</v>
      </c>
      <c r="AG1315">
        <v>4</v>
      </c>
      <c r="AH1315">
        <v>0</v>
      </c>
      <c r="AI1315">
        <v>1656</v>
      </c>
      <c r="AJ1315">
        <v>7076</v>
      </c>
      <c r="AK1315">
        <v>2</v>
      </c>
      <c r="AL1315">
        <v>1.28128</v>
      </c>
      <c r="AM1315">
        <v>0</v>
      </c>
    </row>
    <row r="1316" spans="1:39">
      <c r="A1316">
        <v>1315</v>
      </c>
      <c r="B1316">
        <v>12</v>
      </c>
      <c r="C1316">
        <v>12</v>
      </c>
      <c r="D1316">
        <v>3</v>
      </c>
      <c r="E1316">
        <v>1111</v>
      </c>
      <c r="F1316">
        <v>4120</v>
      </c>
      <c r="G1316">
        <v>4151</v>
      </c>
      <c r="H1316">
        <v>2277</v>
      </c>
      <c r="I1316">
        <v>1121</v>
      </c>
      <c r="J1316">
        <v>0</v>
      </c>
      <c r="K1316">
        <v>121</v>
      </c>
      <c r="L1316">
        <v>296</v>
      </c>
      <c r="M1316">
        <v>312</v>
      </c>
      <c r="N1316">
        <v>382</v>
      </c>
      <c r="O1316">
        <v>494.33</v>
      </c>
      <c r="P1316">
        <v>180</v>
      </c>
      <c r="Q1316">
        <v>58</v>
      </c>
      <c r="R1316">
        <v>0.172729463</v>
      </c>
      <c r="S1316">
        <v>666</v>
      </c>
      <c r="T1316">
        <v>204</v>
      </c>
      <c r="U1316">
        <v>676</v>
      </c>
      <c r="V1316">
        <v>1456</v>
      </c>
      <c r="W1316">
        <v>1258</v>
      </c>
      <c r="X1316">
        <v>557</v>
      </c>
      <c r="Y1316">
        <v>156</v>
      </c>
      <c r="Z1316">
        <v>15</v>
      </c>
      <c r="AA1316">
        <v>371</v>
      </c>
      <c r="AB1316">
        <v>10</v>
      </c>
      <c r="AC1316">
        <v>0</v>
      </c>
      <c r="AD1316">
        <v>114</v>
      </c>
      <c r="AE1316">
        <v>0</v>
      </c>
      <c r="AF1316">
        <v>0</v>
      </c>
      <c r="AG1316">
        <v>4</v>
      </c>
      <c r="AH1316">
        <v>0</v>
      </c>
      <c r="AI1316">
        <v>0</v>
      </c>
      <c r="AJ1316">
        <v>0</v>
      </c>
      <c r="AK1316">
        <v>3</v>
      </c>
      <c r="AL1316">
        <v>1.37792</v>
      </c>
      <c r="AM1316">
        <v>0</v>
      </c>
    </row>
    <row r="1317" spans="1:39">
      <c r="A1317">
        <v>1316</v>
      </c>
      <c r="B1317">
        <v>12</v>
      </c>
      <c r="C1317">
        <v>12</v>
      </c>
      <c r="D1317">
        <v>3</v>
      </c>
      <c r="E1317">
        <v>1056</v>
      </c>
      <c r="F1317">
        <v>3984</v>
      </c>
      <c r="G1317">
        <v>4038</v>
      </c>
      <c r="H1317">
        <v>2182</v>
      </c>
      <c r="I1317">
        <v>1071</v>
      </c>
      <c r="J1317">
        <v>0</v>
      </c>
      <c r="K1317">
        <v>130</v>
      </c>
      <c r="L1317">
        <v>282</v>
      </c>
      <c r="M1317">
        <v>278</v>
      </c>
      <c r="N1317">
        <v>366</v>
      </c>
      <c r="O1317">
        <v>356.8</v>
      </c>
      <c r="P1317">
        <v>176</v>
      </c>
      <c r="Q1317">
        <v>23</v>
      </c>
      <c r="R1317">
        <v>0.16072312999999999</v>
      </c>
      <c r="S1317">
        <v>127</v>
      </c>
      <c r="T1317">
        <v>215</v>
      </c>
      <c r="U1317">
        <v>693</v>
      </c>
      <c r="V1317">
        <v>1429</v>
      </c>
      <c r="W1317">
        <v>1184</v>
      </c>
      <c r="X1317">
        <v>517</v>
      </c>
      <c r="Y1317">
        <v>0</v>
      </c>
      <c r="Z1317">
        <v>17</v>
      </c>
      <c r="AA1317">
        <v>91</v>
      </c>
      <c r="AB1317">
        <v>14</v>
      </c>
      <c r="AC1317">
        <v>0</v>
      </c>
      <c r="AD1317">
        <v>5</v>
      </c>
      <c r="AE1317">
        <v>0</v>
      </c>
      <c r="AF1317">
        <v>0</v>
      </c>
      <c r="AG1317">
        <v>4</v>
      </c>
      <c r="AH1317">
        <v>0</v>
      </c>
      <c r="AI1317">
        <v>0</v>
      </c>
      <c r="AJ1317">
        <v>0</v>
      </c>
      <c r="AK1317">
        <v>2</v>
      </c>
      <c r="AL1317">
        <v>1.3045599999999999</v>
      </c>
      <c r="AM1317">
        <v>0</v>
      </c>
    </row>
    <row r="1318" spans="1:39">
      <c r="A1318">
        <v>1317</v>
      </c>
      <c r="B1318">
        <v>12</v>
      </c>
      <c r="C1318">
        <v>12</v>
      </c>
      <c r="D1318">
        <v>3</v>
      </c>
      <c r="E1318">
        <v>917</v>
      </c>
      <c r="F1318">
        <v>3517</v>
      </c>
      <c r="G1318">
        <v>3533</v>
      </c>
      <c r="H1318">
        <v>1923</v>
      </c>
      <c r="I1318">
        <v>908</v>
      </c>
      <c r="J1318">
        <v>17</v>
      </c>
      <c r="K1318">
        <v>131</v>
      </c>
      <c r="L1318">
        <v>219</v>
      </c>
      <c r="M1318">
        <v>203</v>
      </c>
      <c r="N1318">
        <v>364</v>
      </c>
      <c r="O1318">
        <v>204.59</v>
      </c>
      <c r="P1318">
        <v>165</v>
      </c>
      <c r="Q1318">
        <v>33</v>
      </c>
      <c r="R1318">
        <v>0.150580243</v>
      </c>
      <c r="S1318">
        <v>396</v>
      </c>
      <c r="T1318">
        <v>184</v>
      </c>
      <c r="U1318">
        <v>644</v>
      </c>
      <c r="V1318">
        <v>1234</v>
      </c>
      <c r="W1318">
        <v>1046</v>
      </c>
      <c r="X1318">
        <v>425</v>
      </c>
      <c r="Y1318">
        <v>11</v>
      </c>
      <c r="Z1318">
        <v>115</v>
      </c>
      <c r="AA1318">
        <v>219</v>
      </c>
      <c r="AB1318">
        <v>26</v>
      </c>
      <c r="AC1318">
        <v>3</v>
      </c>
      <c r="AD1318">
        <v>22</v>
      </c>
      <c r="AE1318">
        <v>0</v>
      </c>
      <c r="AF1318">
        <v>0</v>
      </c>
      <c r="AG1318">
        <v>4</v>
      </c>
      <c r="AH1318">
        <v>0</v>
      </c>
      <c r="AI1318">
        <v>0</v>
      </c>
      <c r="AJ1318">
        <v>0</v>
      </c>
      <c r="AK1318">
        <v>2</v>
      </c>
      <c r="AL1318">
        <v>1.2999000000000001</v>
      </c>
      <c r="AM1318">
        <v>0</v>
      </c>
    </row>
    <row r="1319" spans="1:39">
      <c r="A1319">
        <v>1318</v>
      </c>
      <c r="B1319">
        <v>12</v>
      </c>
      <c r="C1319">
        <v>12</v>
      </c>
      <c r="D1319">
        <v>3</v>
      </c>
      <c r="E1319">
        <v>1090</v>
      </c>
      <c r="F1319">
        <v>4001</v>
      </c>
      <c r="G1319">
        <v>4032</v>
      </c>
      <c r="H1319">
        <v>1969</v>
      </c>
      <c r="I1319">
        <v>1084.3572039999999</v>
      </c>
      <c r="J1319">
        <v>5.6427955130000003</v>
      </c>
      <c r="K1319">
        <v>193</v>
      </c>
      <c r="L1319">
        <v>181</v>
      </c>
      <c r="M1319">
        <v>297</v>
      </c>
      <c r="N1319">
        <v>419</v>
      </c>
      <c r="O1319">
        <v>265.12</v>
      </c>
      <c r="P1319">
        <v>194</v>
      </c>
      <c r="Q1319">
        <v>57</v>
      </c>
      <c r="R1319">
        <v>0.149553571</v>
      </c>
      <c r="S1319">
        <v>1049</v>
      </c>
      <c r="T1319">
        <v>234</v>
      </c>
      <c r="U1319">
        <v>877</v>
      </c>
      <c r="V1319">
        <v>1267</v>
      </c>
      <c r="W1319">
        <v>1163</v>
      </c>
      <c r="X1319">
        <v>491</v>
      </c>
      <c r="Y1319">
        <v>358</v>
      </c>
      <c r="Z1319">
        <v>51</v>
      </c>
      <c r="AA1319">
        <v>610</v>
      </c>
      <c r="AB1319">
        <v>19</v>
      </c>
      <c r="AC1319">
        <v>0</v>
      </c>
      <c r="AD1319">
        <v>11</v>
      </c>
      <c r="AE1319">
        <v>0</v>
      </c>
      <c r="AF1319">
        <v>0</v>
      </c>
      <c r="AG1319">
        <v>4</v>
      </c>
      <c r="AH1319">
        <v>0</v>
      </c>
      <c r="AI1319">
        <v>0</v>
      </c>
      <c r="AJ1319">
        <v>0</v>
      </c>
      <c r="AK1319">
        <v>2</v>
      </c>
      <c r="AL1319">
        <v>1.39411</v>
      </c>
      <c r="AM1319">
        <v>0</v>
      </c>
    </row>
    <row r="1320" spans="1:39">
      <c r="A1320">
        <v>1319</v>
      </c>
      <c r="B1320">
        <v>12</v>
      </c>
      <c r="C1320">
        <v>12</v>
      </c>
      <c r="D1320">
        <v>3</v>
      </c>
      <c r="E1320">
        <v>1628</v>
      </c>
      <c r="F1320">
        <v>5365</v>
      </c>
      <c r="G1320">
        <v>5375</v>
      </c>
      <c r="H1320">
        <v>2806</v>
      </c>
      <c r="I1320">
        <v>1275</v>
      </c>
      <c r="J1320">
        <v>365</v>
      </c>
      <c r="K1320">
        <v>315</v>
      </c>
      <c r="L1320">
        <v>389</v>
      </c>
      <c r="M1320">
        <v>390</v>
      </c>
      <c r="N1320">
        <v>534</v>
      </c>
      <c r="O1320">
        <v>356.15</v>
      </c>
      <c r="P1320">
        <v>220</v>
      </c>
      <c r="Q1320">
        <v>25</v>
      </c>
      <c r="R1320">
        <v>0.16706976700000001</v>
      </c>
      <c r="S1320">
        <v>837</v>
      </c>
      <c r="T1320">
        <v>366</v>
      </c>
      <c r="U1320">
        <v>857</v>
      </c>
      <c r="V1320">
        <v>2001</v>
      </c>
      <c r="W1320">
        <v>1444</v>
      </c>
      <c r="X1320">
        <v>707</v>
      </c>
      <c r="Y1320">
        <v>175</v>
      </c>
      <c r="Z1320">
        <v>228</v>
      </c>
      <c r="AA1320">
        <v>330</v>
      </c>
      <c r="AB1320">
        <v>82</v>
      </c>
      <c r="AC1320">
        <v>6</v>
      </c>
      <c r="AD1320">
        <v>16</v>
      </c>
      <c r="AE1320">
        <v>0</v>
      </c>
      <c r="AF1320">
        <v>0</v>
      </c>
      <c r="AG1320">
        <v>4</v>
      </c>
      <c r="AH1320">
        <v>0</v>
      </c>
      <c r="AI1320">
        <v>0</v>
      </c>
      <c r="AJ1320">
        <v>0</v>
      </c>
      <c r="AK1320">
        <v>3</v>
      </c>
      <c r="AL1320">
        <v>1.4326300000000001</v>
      </c>
      <c r="AM1320">
        <v>0</v>
      </c>
    </row>
    <row r="1321" spans="1:39">
      <c r="A1321">
        <v>1320</v>
      </c>
      <c r="B1321">
        <v>12</v>
      </c>
      <c r="C1321">
        <v>12</v>
      </c>
      <c r="D1321">
        <v>3</v>
      </c>
      <c r="E1321">
        <v>1540</v>
      </c>
      <c r="F1321">
        <v>5154</v>
      </c>
      <c r="G1321">
        <v>5178</v>
      </c>
      <c r="H1321">
        <v>2670</v>
      </c>
      <c r="I1321">
        <v>1542</v>
      </c>
      <c r="J1321">
        <v>31</v>
      </c>
      <c r="K1321">
        <v>182</v>
      </c>
      <c r="L1321">
        <v>446</v>
      </c>
      <c r="M1321">
        <v>503</v>
      </c>
      <c r="N1321">
        <v>409</v>
      </c>
      <c r="O1321">
        <v>337.28</v>
      </c>
      <c r="P1321">
        <v>286</v>
      </c>
      <c r="Q1321">
        <v>49</v>
      </c>
      <c r="R1321">
        <v>0.15643105400000001</v>
      </c>
      <c r="S1321">
        <v>449</v>
      </c>
      <c r="T1321">
        <v>390</v>
      </c>
      <c r="U1321">
        <v>878</v>
      </c>
      <c r="V1321">
        <v>1903</v>
      </c>
      <c r="W1321">
        <v>1385</v>
      </c>
      <c r="X1321">
        <v>622</v>
      </c>
      <c r="Y1321">
        <v>24</v>
      </c>
      <c r="Z1321">
        <v>24</v>
      </c>
      <c r="AA1321">
        <v>376</v>
      </c>
      <c r="AB1321">
        <v>20</v>
      </c>
      <c r="AC1321">
        <v>0</v>
      </c>
      <c r="AD1321">
        <v>5</v>
      </c>
      <c r="AE1321">
        <v>0</v>
      </c>
      <c r="AF1321">
        <v>0</v>
      </c>
      <c r="AG1321">
        <v>4</v>
      </c>
      <c r="AH1321">
        <v>0</v>
      </c>
      <c r="AI1321">
        <v>0</v>
      </c>
      <c r="AJ1321">
        <v>0</v>
      </c>
      <c r="AK1321">
        <v>2</v>
      </c>
      <c r="AL1321">
        <v>1.23912</v>
      </c>
      <c r="AM1321">
        <v>0</v>
      </c>
    </row>
    <row r="1322" spans="1:39">
      <c r="A1322">
        <v>1321</v>
      </c>
      <c r="B1322">
        <v>12</v>
      </c>
      <c r="C1322">
        <v>12</v>
      </c>
      <c r="D1322">
        <v>3</v>
      </c>
      <c r="E1322">
        <v>693</v>
      </c>
      <c r="F1322">
        <v>2086</v>
      </c>
      <c r="G1322">
        <v>2086</v>
      </c>
      <c r="H1322">
        <v>1103</v>
      </c>
      <c r="I1322">
        <v>539</v>
      </c>
      <c r="J1322">
        <v>171</v>
      </c>
      <c r="K1322">
        <v>247</v>
      </c>
      <c r="L1322">
        <v>79</v>
      </c>
      <c r="M1322">
        <v>101</v>
      </c>
      <c r="N1322">
        <v>266</v>
      </c>
      <c r="O1322">
        <v>155.27000000000001</v>
      </c>
      <c r="P1322">
        <v>49</v>
      </c>
      <c r="Q1322">
        <v>33</v>
      </c>
      <c r="R1322">
        <v>0.18648130399999999</v>
      </c>
      <c r="S1322">
        <v>334</v>
      </c>
      <c r="T1322">
        <v>120</v>
      </c>
      <c r="U1322">
        <v>285</v>
      </c>
      <c r="V1322">
        <v>793</v>
      </c>
      <c r="W1322">
        <v>571</v>
      </c>
      <c r="X1322">
        <v>317</v>
      </c>
      <c r="Y1322">
        <v>67</v>
      </c>
      <c r="Z1322">
        <v>10</v>
      </c>
      <c r="AA1322">
        <v>43</v>
      </c>
      <c r="AB1322">
        <v>25</v>
      </c>
      <c r="AC1322">
        <v>0</v>
      </c>
      <c r="AD1322">
        <v>189</v>
      </c>
      <c r="AE1322">
        <v>0</v>
      </c>
      <c r="AF1322">
        <v>0</v>
      </c>
      <c r="AG1322">
        <v>4</v>
      </c>
      <c r="AH1322">
        <v>0</v>
      </c>
      <c r="AI1322">
        <v>0</v>
      </c>
      <c r="AJ1322">
        <v>0</v>
      </c>
      <c r="AK1322">
        <v>3</v>
      </c>
      <c r="AL1322">
        <v>1.44648</v>
      </c>
      <c r="AM1322">
        <v>0</v>
      </c>
    </row>
    <row r="1323" spans="1:39">
      <c r="A1323">
        <v>1322</v>
      </c>
      <c r="B1323">
        <v>12</v>
      </c>
      <c r="C1323">
        <v>12</v>
      </c>
      <c r="D1323">
        <v>3</v>
      </c>
      <c r="E1323">
        <v>1583</v>
      </c>
      <c r="F1323">
        <v>5926</v>
      </c>
      <c r="G1323">
        <v>5933</v>
      </c>
      <c r="H1323">
        <v>3247</v>
      </c>
      <c r="I1323">
        <v>1629</v>
      </c>
      <c r="J1323">
        <v>19</v>
      </c>
      <c r="K1323">
        <v>238</v>
      </c>
      <c r="L1323">
        <v>167</v>
      </c>
      <c r="M1323">
        <v>320</v>
      </c>
      <c r="N1323">
        <v>858</v>
      </c>
      <c r="O1323">
        <v>441.31</v>
      </c>
      <c r="P1323">
        <v>312</v>
      </c>
      <c r="Q1323">
        <v>113</v>
      </c>
      <c r="R1323">
        <v>0.124557559</v>
      </c>
      <c r="S1323">
        <v>3437</v>
      </c>
      <c r="T1323">
        <v>479</v>
      </c>
      <c r="U1323">
        <v>1037</v>
      </c>
      <c r="V1323">
        <v>2326</v>
      </c>
      <c r="W1323">
        <v>1511</v>
      </c>
      <c r="X1323">
        <v>580</v>
      </c>
      <c r="Y1323">
        <v>377</v>
      </c>
      <c r="Z1323">
        <v>663</v>
      </c>
      <c r="AA1323">
        <v>1013</v>
      </c>
      <c r="AB1323">
        <v>1212</v>
      </c>
      <c r="AC1323">
        <v>0</v>
      </c>
      <c r="AD1323">
        <v>172</v>
      </c>
      <c r="AE1323">
        <v>0</v>
      </c>
      <c r="AF1323">
        <v>0</v>
      </c>
      <c r="AG1323">
        <v>3</v>
      </c>
      <c r="AH1323">
        <v>0</v>
      </c>
      <c r="AI1323">
        <v>0</v>
      </c>
      <c r="AJ1323">
        <v>0</v>
      </c>
      <c r="AK1323">
        <v>3</v>
      </c>
      <c r="AL1323">
        <v>1.47136</v>
      </c>
      <c r="AM1323">
        <v>0</v>
      </c>
    </row>
    <row r="1324" spans="1:39">
      <c r="A1324">
        <v>1323</v>
      </c>
      <c r="B1324">
        <v>12</v>
      </c>
      <c r="C1324">
        <v>12</v>
      </c>
      <c r="D1324">
        <v>3</v>
      </c>
      <c r="E1324">
        <v>507</v>
      </c>
      <c r="F1324">
        <v>1685</v>
      </c>
      <c r="G1324">
        <v>1685</v>
      </c>
      <c r="H1324">
        <v>885</v>
      </c>
      <c r="I1324">
        <v>505.6260163</v>
      </c>
      <c r="J1324">
        <v>30.227642280000001</v>
      </c>
      <c r="K1324">
        <v>70</v>
      </c>
      <c r="L1324">
        <v>127</v>
      </c>
      <c r="M1324">
        <v>163</v>
      </c>
      <c r="N1324">
        <v>147</v>
      </c>
      <c r="O1324">
        <v>136.22999999999999</v>
      </c>
      <c r="P1324">
        <v>45.97</v>
      </c>
      <c r="Q1324">
        <v>64.05</v>
      </c>
      <c r="R1324">
        <v>0.14955489599999999</v>
      </c>
      <c r="S1324">
        <v>586</v>
      </c>
      <c r="T1324">
        <v>129</v>
      </c>
      <c r="U1324">
        <v>293</v>
      </c>
      <c r="V1324">
        <v>619</v>
      </c>
      <c r="W1324">
        <v>460</v>
      </c>
      <c r="X1324">
        <v>184</v>
      </c>
      <c r="Y1324">
        <v>145</v>
      </c>
      <c r="Z1324">
        <v>72</v>
      </c>
      <c r="AA1324">
        <v>343</v>
      </c>
      <c r="AB1324">
        <v>14</v>
      </c>
      <c r="AC1324">
        <v>0</v>
      </c>
      <c r="AD1324">
        <v>12</v>
      </c>
      <c r="AE1324">
        <v>0</v>
      </c>
      <c r="AF1324">
        <v>0</v>
      </c>
      <c r="AG1324">
        <v>4</v>
      </c>
      <c r="AH1324">
        <v>0</v>
      </c>
      <c r="AI1324">
        <v>0</v>
      </c>
      <c r="AJ1324">
        <v>0</v>
      </c>
      <c r="AK1324">
        <v>3</v>
      </c>
      <c r="AL1324">
        <v>1.4672099999999999</v>
      </c>
      <c r="AM1324">
        <v>0</v>
      </c>
    </row>
    <row r="1325" spans="1:39">
      <c r="A1325">
        <v>1324</v>
      </c>
      <c r="B1325">
        <v>12</v>
      </c>
      <c r="C1325">
        <v>12</v>
      </c>
      <c r="D1325">
        <v>3</v>
      </c>
      <c r="E1325">
        <v>831</v>
      </c>
      <c r="F1325">
        <v>2784</v>
      </c>
      <c r="G1325">
        <v>2784</v>
      </c>
      <c r="H1325">
        <v>1498</v>
      </c>
      <c r="I1325">
        <v>825</v>
      </c>
      <c r="J1325">
        <v>6</v>
      </c>
      <c r="K1325">
        <v>135</v>
      </c>
      <c r="L1325">
        <v>172</v>
      </c>
      <c r="M1325">
        <v>227</v>
      </c>
      <c r="N1325">
        <v>297</v>
      </c>
      <c r="O1325">
        <v>2262.39</v>
      </c>
      <c r="P1325">
        <v>385</v>
      </c>
      <c r="Q1325">
        <v>8</v>
      </c>
      <c r="R1325">
        <v>0.148706897</v>
      </c>
      <c r="S1325">
        <v>121</v>
      </c>
      <c r="T1325">
        <v>205</v>
      </c>
      <c r="U1325">
        <v>440</v>
      </c>
      <c r="V1325">
        <v>1071</v>
      </c>
      <c r="W1325">
        <v>736</v>
      </c>
      <c r="X1325">
        <v>332</v>
      </c>
      <c r="Y1325">
        <v>1</v>
      </c>
      <c r="Z1325">
        <v>19</v>
      </c>
      <c r="AA1325">
        <v>72</v>
      </c>
      <c r="AB1325">
        <v>24</v>
      </c>
      <c r="AC1325">
        <v>0</v>
      </c>
      <c r="AD1325">
        <v>5</v>
      </c>
      <c r="AE1325">
        <v>0</v>
      </c>
      <c r="AF1325">
        <v>0</v>
      </c>
      <c r="AG1325">
        <v>4</v>
      </c>
      <c r="AH1325">
        <v>0</v>
      </c>
      <c r="AI1325">
        <v>0</v>
      </c>
      <c r="AJ1325">
        <v>0</v>
      </c>
      <c r="AK1325">
        <v>1</v>
      </c>
      <c r="AL1325">
        <v>1.0439000000000001</v>
      </c>
      <c r="AM1325">
        <v>0</v>
      </c>
    </row>
    <row r="1326" spans="1:39">
      <c r="A1326">
        <v>1325</v>
      </c>
      <c r="B1326">
        <v>12</v>
      </c>
      <c r="C1326">
        <v>12</v>
      </c>
      <c r="D1326">
        <v>3</v>
      </c>
      <c r="E1326">
        <v>1393</v>
      </c>
      <c r="F1326">
        <v>4744</v>
      </c>
      <c r="G1326">
        <v>4757</v>
      </c>
      <c r="H1326">
        <v>2107</v>
      </c>
      <c r="I1326">
        <v>804</v>
      </c>
      <c r="J1326">
        <v>619</v>
      </c>
      <c r="K1326">
        <v>424</v>
      </c>
      <c r="L1326">
        <v>345</v>
      </c>
      <c r="M1326">
        <v>374</v>
      </c>
      <c r="N1326">
        <v>250</v>
      </c>
      <c r="O1326">
        <v>254.16</v>
      </c>
      <c r="P1326">
        <v>147</v>
      </c>
      <c r="Q1326">
        <v>59</v>
      </c>
      <c r="R1326">
        <v>0.139583771</v>
      </c>
      <c r="S1326">
        <v>469</v>
      </c>
      <c r="T1326">
        <v>414</v>
      </c>
      <c r="U1326">
        <v>1023</v>
      </c>
      <c r="V1326">
        <v>1614</v>
      </c>
      <c r="W1326">
        <v>1155</v>
      </c>
      <c r="X1326">
        <v>551</v>
      </c>
      <c r="Y1326">
        <v>63</v>
      </c>
      <c r="Z1326">
        <v>63</v>
      </c>
      <c r="AA1326">
        <v>309</v>
      </c>
      <c r="AB1326">
        <v>12</v>
      </c>
      <c r="AC1326">
        <v>0</v>
      </c>
      <c r="AD1326">
        <v>22</v>
      </c>
      <c r="AE1326">
        <v>0</v>
      </c>
      <c r="AF1326">
        <v>0</v>
      </c>
      <c r="AG1326">
        <v>4</v>
      </c>
      <c r="AH1326">
        <v>0</v>
      </c>
      <c r="AI1326">
        <v>0</v>
      </c>
      <c r="AJ1326">
        <v>0</v>
      </c>
      <c r="AK1326">
        <v>3</v>
      </c>
      <c r="AL1326">
        <v>1.44685</v>
      </c>
      <c r="AM1326">
        <v>0</v>
      </c>
    </row>
    <row r="1327" spans="1:39">
      <c r="A1327">
        <v>1326</v>
      </c>
      <c r="B1327">
        <v>12</v>
      </c>
      <c r="C1327">
        <v>12</v>
      </c>
      <c r="D1327">
        <v>3</v>
      </c>
      <c r="E1327">
        <v>1432</v>
      </c>
      <c r="F1327">
        <v>4629</v>
      </c>
      <c r="G1327">
        <v>4637</v>
      </c>
      <c r="H1327">
        <v>2565</v>
      </c>
      <c r="I1327">
        <v>1330</v>
      </c>
      <c r="J1327">
        <v>147</v>
      </c>
      <c r="K1327">
        <v>215</v>
      </c>
      <c r="L1327">
        <v>286</v>
      </c>
      <c r="M1327">
        <v>430</v>
      </c>
      <c r="N1327">
        <v>501</v>
      </c>
      <c r="O1327">
        <v>4194.1000000000004</v>
      </c>
      <c r="P1327">
        <v>519</v>
      </c>
      <c r="Q1327">
        <v>23</v>
      </c>
      <c r="R1327">
        <v>0.16778089299999999</v>
      </c>
      <c r="S1327">
        <v>481</v>
      </c>
      <c r="T1327">
        <v>283</v>
      </c>
      <c r="U1327">
        <v>633</v>
      </c>
      <c r="V1327">
        <v>1791</v>
      </c>
      <c r="W1327">
        <v>1317</v>
      </c>
      <c r="X1327">
        <v>613</v>
      </c>
      <c r="Y1327">
        <v>19</v>
      </c>
      <c r="Z1327">
        <v>63</v>
      </c>
      <c r="AA1327">
        <v>339</v>
      </c>
      <c r="AB1327">
        <v>22</v>
      </c>
      <c r="AC1327">
        <v>3</v>
      </c>
      <c r="AD1327">
        <v>35</v>
      </c>
      <c r="AE1327">
        <v>0</v>
      </c>
      <c r="AF1327">
        <v>0</v>
      </c>
      <c r="AG1327">
        <v>4</v>
      </c>
      <c r="AH1327">
        <v>0</v>
      </c>
      <c r="AI1327">
        <v>0</v>
      </c>
      <c r="AJ1327">
        <v>0</v>
      </c>
      <c r="AK1327">
        <v>1</v>
      </c>
      <c r="AL1327">
        <v>1.0826100000000001</v>
      </c>
      <c r="AM1327">
        <v>0</v>
      </c>
    </row>
    <row r="1328" spans="1:39">
      <c r="A1328">
        <v>1327</v>
      </c>
      <c r="B1328">
        <v>12</v>
      </c>
      <c r="C1328">
        <v>12</v>
      </c>
      <c r="D1328">
        <v>3</v>
      </c>
      <c r="E1328">
        <v>1029</v>
      </c>
      <c r="F1328">
        <v>3462</v>
      </c>
      <c r="G1328">
        <v>3475</v>
      </c>
      <c r="H1328">
        <v>1724</v>
      </c>
      <c r="I1328">
        <v>1000</v>
      </c>
      <c r="J1328">
        <v>76</v>
      </c>
      <c r="K1328">
        <v>194</v>
      </c>
      <c r="L1328">
        <v>273</v>
      </c>
      <c r="M1328">
        <v>272</v>
      </c>
      <c r="N1328">
        <v>290</v>
      </c>
      <c r="O1328">
        <v>214.52</v>
      </c>
      <c r="P1328">
        <v>164</v>
      </c>
      <c r="Q1328">
        <v>35</v>
      </c>
      <c r="R1328">
        <v>0.155683453</v>
      </c>
      <c r="S1328">
        <v>505</v>
      </c>
      <c r="T1328">
        <v>272</v>
      </c>
      <c r="U1328">
        <v>616</v>
      </c>
      <c r="V1328">
        <v>1237</v>
      </c>
      <c r="W1328">
        <v>922</v>
      </c>
      <c r="X1328">
        <v>428</v>
      </c>
      <c r="Y1328">
        <v>42</v>
      </c>
      <c r="Z1328">
        <v>109</v>
      </c>
      <c r="AA1328">
        <v>320</v>
      </c>
      <c r="AB1328">
        <v>20</v>
      </c>
      <c r="AC1328">
        <v>0</v>
      </c>
      <c r="AD1328">
        <v>14</v>
      </c>
      <c r="AE1328">
        <v>0</v>
      </c>
      <c r="AF1328">
        <v>0</v>
      </c>
      <c r="AG1328">
        <v>4</v>
      </c>
      <c r="AH1328">
        <v>0</v>
      </c>
      <c r="AI1328">
        <v>0</v>
      </c>
      <c r="AJ1328">
        <v>0</v>
      </c>
      <c r="AK1328">
        <v>2</v>
      </c>
      <c r="AL1328">
        <v>1.3403700000000001</v>
      </c>
      <c r="AM1328">
        <v>0</v>
      </c>
    </row>
    <row r="1329" spans="1:39">
      <c r="A1329">
        <v>1328</v>
      </c>
      <c r="B1329">
        <v>12</v>
      </c>
      <c r="C1329">
        <v>12</v>
      </c>
      <c r="D1329">
        <v>3</v>
      </c>
      <c r="E1329">
        <v>1799</v>
      </c>
      <c r="F1329">
        <v>6148</v>
      </c>
      <c r="G1329">
        <v>6158</v>
      </c>
      <c r="H1329">
        <v>2969</v>
      </c>
      <c r="I1329">
        <v>1472</v>
      </c>
      <c r="J1329">
        <v>351</v>
      </c>
      <c r="K1329">
        <v>432</v>
      </c>
      <c r="L1329">
        <v>433</v>
      </c>
      <c r="M1329">
        <v>422</v>
      </c>
      <c r="N1329">
        <v>512</v>
      </c>
      <c r="O1329">
        <v>440.63</v>
      </c>
      <c r="P1329">
        <v>302</v>
      </c>
      <c r="Q1329">
        <v>72</v>
      </c>
      <c r="R1329">
        <v>0.14615134799999999</v>
      </c>
      <c r="S1329">
        <v>1433</v>
      </c>
      <c r="T1329">
        <v>495</v>
      </c>
      <c r="U1329">
        <v>1195</v>
      </c>
      <c r="V1329">
        <v>2227</v>
      </c>
      <c r="W1329">
        <v>1516</v>
      </c>
      <c r="X1329">
        <v>725</v>
      </c>
      <c r="Y1329">
        <v>163</v>
      </c>
      <c r="Z1329">
        <v>163</v>
      </c>
      <c r="AA1329">
        <v>860</v>
      </c>
      <c r="AB1329">
        <v>132</v>
      </c>
      <c r="AC1329">
        <v>0</v>
      </c>
      <c r="AD1329">
        <v>115</v>
      </c>
      <c r="AE1329">
        <v>0</v>
      </c>
      <c r="AF1329">
        <v>0</v>
      </c>
      <c r="AG1329">
        <v>4</v>
      </c>
      <c r="AH1329">
        <v>12</v>
      </c>
      <c r="AI1329">
        <v>0</v>
      </c>
      <c r="AJ1329">
        <v>0</v>
      </c>
      <c r="AK1329">
        <v>3</v>
      </c>
      <c r="AL1329">
        <v>1.355</v>
      </c>
      <c r="AM1329">
        <v>0</v>
      </c>
    </row>
    <row r="1330" spans="1:39">
      <c r="A1330">
        <v>1329</v>
      </c>
      <c r="B1330">
        <v>12</v>
      </c>
      <c r="C1330">
        <v>12</v>
      </c>
      <c r="D1330">
        <v>3</v>
      </c>
      <c r="E1330">
        <v>177</v>
      </c>
      <c r="F1330">
        <v>527</v>
      </c>
      <c r="G1330">
        <v>527</v>
      </c>
      <c r="H1330">
        <v>297</v>
      </c>
      <c r="I1330">
        <v>83.720130929999996</v>
      </c>
      <c r="J1330">
        <v>104.8674304</v>
      </c>
      <c r="K1330">
        <v>35</v>
      </c>
      <c r="L1330">
        <v>39</v>
      </c>
      <c r="M1330">
        <v>41</v>
      </c>
      <c r="N1330">
        <v>62</v>
      </c>
      <c r="O1330">
        <v>133.74</v>
      </c>
      <c r="P1330">
        <v>9.73</v>
      </c>
      <c r="Q1330">
        <v>107.01</v>
      </c>
      <c r="R1330">
        <v>0.19165085400000001</v>
      </c>
      <c r="S1330">
        <v>943</v>
      </c>
      <c r="T1330">
        <v>30</v>
      </c>
      <c r="U1330">
        <v>66</v>
      </c>
      <c r="V1330">
        <v>221</v>
      </c>
      <c r="W1330">
        <v>127</v>
      </c>
      <c r="X1330">
        <v>83</v>
      </c>
      <c r="Y1330">
        <v>43</v>
      </c>
      <c r="Z1330">
        <v>197</v>
      </c>
      <c r="AA1330">
        <v>350</v>
      </c>
      <c r="AB1330">
        <v>34</v>
      </c>
      <c r="AC1330">
        <v>0</v>
      </c>
      <c r="AD1330">
        <v>319</v>
      </c>
      <c r="AE1330">
        <v>0</v>
      </c>
      <c r="AF1330">
        <v>0</v>
      </c>
      <c r="AG1330">
        <v>4</v>
      </c>
      <c r="AH1330">
        <v>0</v>
      </c>
      <c r="AI1330">
        <v>0</v>
      </c>
      <c r="AJ1330">
        <v>0</v>
      </c>
      <c r="AK1330">
        <v>3</v>
      </c>
      <c r="AL1330">
        <v>1.8183499999999999</v>
      </c>
      <c r="AM1330">
        <v>0</v>
      </c>
    </row>
    <row r="1331" spans="1:39">
      <c r="A1331">
        <v>1330</v>
      </c>
      <c r="B1331">
        <v>12</v>
      </c>
      <c r="C1331">
        <v>12</v>
      </c>
      <c r="D1331">
        <v>3</v>
      </c>
      <c r="E1331">
        <v>619</v>
      </c>
      <c r="F1331">
        <v>1860</v>
      </c>
      <c r="G1331">
        <v>1860</v>
      </c>
      <c r="H1331">
        <v>1074</v>
      </c>
      <c r="I1331">
        <v>340.87013569999999</v>
      </c>
      <c r="J1331">
        <v>306.41900450000003</v>
      </c>
      <c r="K1331">
        <v>122</v>
      </c>
      <c r="L1331">
        <v>135</v>
      </c>
      <c r="M1331">
        <v>119</v>
      </c>
      <c r="N1331">
        <v>243</v>
      </c>
      <c r="O1331">
        <v>232.96</v>
      </c>
      <c r="P1331">
        <v>70.010000000000005</v>
      </c>
      <c r="Q1331">
        <v>107.1</v>
      </c>
      <c r="R1331">
        <v>0.201075269</v>
      </c>
      <c r="S1331">
        <v>1250</v>
      </c>
      <c r="T1331">
        <v>90</v>
      </c>
      <c r="U1331">
        <v>224</v>
      </c>
      <c r="V1331">
        <v>720</v>
      </c>
      <c r="W1331">
        <v>545</v>
      </c>
      <c r="X1331">
        <v>281</v>
      </c>
      <c r="Y1331">
        <v>313</v>
      </c>
      <c r="Z1331">
        <v>198</v>
      </c>
      <c r="AA1331">
        <v>503</v>
      </c>
      <c r="AB1331">
        <v>215</v>
      </c>
      <c r="AC1331">
        <v>0</v>
      </c>
      <c r="AD1331">
        <v>21</v>
      </c>
      <c r="AE1331">
        <v>0</v>
      </c>
      <c r="AF1331">
        <v>0</v>
      </c>
      <c r="AG1331">
        <v>4</v>
      </c>
      <c r="AH1331">
        <v>0</v>
      </c>
      <c r="AI1331">
        <v>0</v>
      </c>
      <c r="AJ1331">
        <v>0</v>
      </c>
      <c r="AK1331">
        <v>3</v>
      </c>
      <c r="AL1331">
        <v>1.47109</v>
      </c>
      <c r="AM1331">
        <v>0</v>
      </c>
    </row>
    <row r="1332" spans="1:39">
      <c r="A1332">
        <v>1331</v>
      </c>
      <c r="B1332">
        <v>12</v>
      </c>
      <c r="C1332">
        <v>12</v>
      </c>
      <c r="D1332">
        <v>3</v>
      </c>
      <c r="E1332">
        <v>1863</v>
      </c>
      <c r="F1332">
        <v>6912</v>
      </c>
      <c r="G1332">
        <v>6935</v>
      </c>
      <c r="H1332">
        <v>3271</v>
      </c>
      <c r="I1332">
        <v>1323</v>
      </c>
      <c r="J1332">
        <v>582</v>
      </c>
      <c r="K1332">
        <v>705</v>
      </c>
      <c r="L1332">
        <v>517</v>
      </c>
      <c r="M1332">
        <v>401</v>
      </c>
      <c r="N1332">
        <v>240</v>
      </c>
      <c r="O1332">
        <v>362.19</v>
      </c>
      <c r="P1332">
        <v>273</v>
      </c>
      <c r="Q1332">
        <v>40</v>
      </c>
      <c r="R1332">
        <v>0.16842105299999999</v>
      </c>
      <c r="S1332">
        <v>2281</v>
      </c>
      <c r="T1332">
        <v>415</v>
      </c>
      <c r="U1332">
        <v>1369</v>
      </c>
      <c r="V1332">
        <v>2557</v>
      </c>
      <c r="W1332">
        <v>1659</v>
      </c>
      <c r="X1332">
        <v>935</v>
      </c>
      <c r="Y1332">
        <v>573</v>
      </c>
      <c r="Z1332">
        <v>379</v>
      </c>
      <c r="AA1332">
        <v>1199</v>
      </c>
      <c r="AB1332">
        <v>88</v>
      </c>
      <c r="AC1332">
        <v>0</v>
      </c>
      <c r="AD1332">
        <v>42</v>
      </c>
      <c r="AE1332">
        <v>0</v>
      </c>
      <c r="AF1332">
        <v>0</v>
      </c>
      <c r="AG1332">
        <v>3</v>
      </c>
      <c r="AH1332">
        <v>0</v>
      </c>
      <c r="AI1332">
        <v>0</v>
      </c>
      <c r="AJ1332">
        <v>0</v>
      </c>
      <c r="AK1332">
        <v>3</v>
      </c>
      <c r="AL1332">
        <v>1.59554</v>
      </c>
      <c r="AM1332">
        <v>0</v>
      </c>
    </row>
    <row r="1333" spans="1:39">
      <c r="A1333">
        <v>1332</v>
      </c>
      <c r="B1333">
        <v>12</v>
      </c>
      <c r="C1333">
        <v>12</v>
      </c>
      <c r="D1333">
        <v>3</v>
      </c>
      <c r="E1333">
        <v>1318</v>
      </c>
      <c r="F1333">
        <v>5361</v>
      </c>
      <c r="G1333">
        <v>5361</v>
      </c>
      <c r="H1333">
        <v>3140</v>
      </c>
      <c r="I1333">
        <v>1333</v>
      </c>
      <c r="J1333">
        <v>0</v>
      </c>
      <c r="K1333">
        <v>60</v>
      </c>
      <c r="L1333">
        <v>229</v>
      </c>
      <c r="M1333">
        <v>339</v>
      </c>
      <c r="N1333">
        <v>690</v>
      </c>
      <c r="O1333">
        <v>396.86</v>
      </c>
      <c r="P1333">
        <v>322</v>
      </c>
      <c r="Q1333">
        <v>1</v>
      </c>
      <c r="R1333">
        <v>0.13896661099999999</v>
      </c>
      <c r="S1333">
        <v>153</v>
      </c>
      <c r="T1333">
        <v>284</v>
      </c>
      <c r="U1333">
        <v>910</v>
      </c>
      <c r="V1333">
        <v>1951</v>
      </c>
      <c r="W1333">
        <v>1647</v>
      </c>
      <c r="X1333">
        <v>569</v>
      </c>
      <c r="Y1333">
        <v>10</v>
      </c>
      <c r="Z1333">
        <v>49</v>
      </c>
      <c r="AA1333">
        <v>32</v>
      </c>
      <c r="AB1333">
        <v>34</v>
      </c>
      <c r="AC1333">
        <v>0</v>
      </c>
      <c r="AD1333">
        <v>28</v>
      </c>
      <c r="AE1333">
        <v>0</v>
      </c>
      <c r="AF1333">
        <v>0</v>
      </c>
      <c r="AG1333">
        <v>4</v>
      </c>
      <c r="AH1333">
        <v>0</v>
      </c>
      <c r="AI1333">
        <v>0</v>
      </c>
      <c r="AJ1333">
        <v>0</v>
      </c>
      <c r="AK1333">
        <v>1</v>
      </c>
      <c r="AL1333">
        <v>1.16368</v>
      </c>
      <c r="AM1333">
        <v>0</v>
      </c>
    </row>
    <row r="1334" spans="1:39">
      <c r="A1334">
        <v>1333</v>
      </c>
      <c r="B1334">
        <v>12</v>
      </c>
      <c r="C1334">
        <v>12</v>
      </c>
      <c r="D1334">
        <v>3</v>
      </c>
      <c r="E1334">
        <v>3947</v>
      </c>
      <c r="F1334">
        <v>11183</v>
      </c>
      <c r="G1334">
        <v>11190</v>
      </c>
      <c r="H1334">
        <v>5971</v>
      </c>
      <c r="I1334">
        <v>3440</v>
      </c>
      <c r="J1334">
        <v>584</v>
      </c>
      <c r="K1334">
        <v>859</v>
      </c>
      <c r="L1334">
        <v>1059</v>
      </c>
      <c r="M1334">
        <v>743</v>
      </c>
      <c r="N1334">
        <v>1286</v>
      </c>
      <c r="O1334">
        <v>2271.69</v>
      </c>
      <c r="P1334">
        <v>851</v>
      </c>
      <c r="Q1334">
        <v>2</v>
      </c>
      <c r="R1334">
        <v>0.25817694400000002</v>
      </c>
      <c r="S1334">
        <v>531</v>
      </c>
      <c r="T1334">
        <v>279</v>
      </c>
      <c r="U1334">
        <v>1313</v>
      </c>
      <c r="V1334">
        <v>3361</v>
      </c>
      <c r="W1334">
        <v>3891</v>
      </c>
      <c r="X1334">
        <v>2346</v>
      </c>
      <c r="Y1334">
        <v>14</v>
      </c>
      <c r="Z1334">
        <v>155</v>
      </c>
      <c r="AA1334">
        <v>281</v>
      </c>
      <c r="AB1334">
        <v>40</v>
      </c>
      <c r="AC1334">
        <v>0</v>
      </c>
      <c r="AD1334">
        <v>41</v>
      </c>
      <c r="AE1334">
        <v>0</v>
      </c>
      <c r="AF1334">
        <v>0</v>
      </c>
      <c r="AG1334">
        <v>4</v>
      </c>
      <c r="AH1334">
        <v>0</v>
      </c>
      <c r="AI1334">
        <v>0</v>
      </c>
      <c r="AJ1334">
        <v>0</v>
      </c>
      <c r="AK1334">
        <v>1</v>
      </c>
      <c r="AL1334">
        <v>1.1048899999999999</v>
      </c>
      <c r="AM1334">
        <v>0</v>
      </c>
    </row>
    <row r="1335" spans="1:39">
      <c r="A1335">
        <v>1334</v>
      </c>
      <c r="B1335">
        <v>12</v>
      </c>
      <c r="C1335">
        <v>12</v>
      </c>
      <c r="D1335">
        <v>3</v>
      </c>
      <c r="E1335">
        <v>1215</v>
      </c>
      <c r="F1335">
        <v>4717</v>
      </c>
      <c r="G1335">
        <v>4765</v>
      </c>
      <c r="H1335">
        <v>2482</v>
      </c>
      <c r="I1335">
        <v>1215</v>
      </c>
      <c r="J1335">
        <v>0</v>
      </c>
      <c r="K1335">
        <v>190</v>
      </c>
      <c r="L1335">
        <v>290</v>
      </c>
      <c r="M1335">
        <v>379</v>
      </c>
      <c r="N1335">
        <v>356</v>
      </c>
      <c r="O1335">
        <v>279.69</v>
      </c>
      <c r="P1335">
        <v>270</v>
      </c>
      <c r="Q1335">
        <v>18</v>
      </c>
      <c r="R1335">
        <v>0.14984260199999999</v>
      </c>
      <c r="S1335">
        <v>463</v>
      </c>
      <c r="T1335">
        <v>267</v>
      </c>
      <c r="U1335">
        <v>930</v>
      </c>
      <c r="V1335">
        <v>1697</v>
      </c>
      <c r="W1335">
        <v>1307</v>
      </c>
      <c r="X1335">
        <v>564</v>
      </c>
      <c r="Y1335">
        <v>4</v>
      </c>
      <c r="Z1335">
        <v>274</v>
      </c>
      <c r="AA1335">
        <v>160</v>
      </c>
      <c r="AB1335">
        <v>8</v>
      </c>
      <c r="AC1335">
        <v>0</v>
      </c>
      <c r="AD1335">
        <v>17</v>
      </c>
      <c r="AE1335">
        <v>0</v>
      </c>
      <c r="AF1335">
        <v>0</v>
      </c>
      <c r="AG1335">
        <v>4</v>
      </c>
      <c r="AH1335">
        <v>0</v>
      </c>
      <c r="AI1335">
        <v>0</v>
      </c>
      <c r="AJ1335">
        <v>0</v>
      </c>
      <c r="AK1335">
        <v>2</v>
      </c>
      <c r="AL1335">
        <v>1.2621500000000001</v>
      </c>
      <c r="AM1335">
        <v>0</v>
      </c>
    </row>
    <row r="1336" spans="1:39">
      <c r="A1336">
        <v>1335</v>
      </c>
      <c r="B1336">
        <v>12</v>
      </c>
      <c r="C1336">
        <v>12</v>
      </c>
      <c r="D1336">
        <v>3</v>
      </c>
      <c r="E1336">
        <v>927</v>
      </c>
      <c r="F1336">
        <v>3964</v>
      </c>
      <c r="G1336">
        <v>3969</v>
      </c>
      <c r="H1336">
        <v>1779</v>
      </c>
      <c r="I1336">
        <v>988</v>
      </c>
      <c r="J1336">
        <v>16</v>
      </c>
      <c r="K1336">
        <v>286</v>
      </c>
      <c r="L1336">
        <v>330</v>
      </c>
      <c r="M1336">
        <v>202</v>
      </c>
      <c r="N1336">
        <v>109</v>
      </c>
      <c r="O1336">
        <v>185.3</v>
      </c>
      <c r="P1336">
        <v>138</v>
      </c>
      <c r="Q1336">
        <v>19</v>
      </c>
      <c r="R1336">
        <v>0.11992945300000001</v>
      </c>
      <c r="S1336">
        <v>570</v>
      </c>
      <c r="T1336">
        <v>306</v>
      </c>
      <c r="U1336">
        <v>996</v>
      </c>
      <c r="V1336">
        <v>1443</v>
      </c>
      <c r="W1336">
        <v>851</v>
      </c>
      <c r="X1336">
        <v>373</v>
      </c>
      <c r="Y1336">
        <v>131</v>
      </c>
      <c r="Z1336">
        <v>76</v>
      </c>
      <c r="AA1336">
        <v>247</v>
      </c>
      <c r="AB1336">
        <v>20</v>
      </c>
      <c r="AC1336">
        <v>0</v>
      </c>
      <c r="AD1336">
        <v>96</v>
      </c>
      <c r="AE1336">
        <v>0</v>
      </c>
      <c r="AF1336">
        <v>0</v>
      </c>
      <c r="AG1336">
        <v>4</v>
      </c>
      <c r="AH1336">
        <v>0</v>
      </c>
      <c r="AI1336">
        <v>0</v>
      </c>
      <c r="AJ1336">
        <v>0</v>
      </c>
      <c r="AK1336">
        <v>3</v>
      </c>
      <c r="AL1336">
        <v>1.5567</v>
      </c>
      <c r="AM1336">
        <v>0</v>
      </c>
    </row>
    <row r="1337" spans="1:39">
      <c r="A1337">
        <v>1336</v>
      </c>
      <c r="B1337">
        <v>12</v>
      </c>
      <c r="C1337">
        <v>12</v>
      </c>
      <c r="D1337">
        <v>3</v>
      </c>
      <c r="E1337">
        <v>1227</v>
      </c>
      <c r="F1337">
        <v>4940</v>
      </c>
      <c r="G1337">
        <v>4948</v>
      </c>
      <c r="H1337">
        <v>2135</v>
      </c>
      <c r="I1337">
        <v>695</v>
      </c>
      <c r="J1337">
        <v>559</v>
      </c>
      <c r="K1337">
        <v>477</v>
      </c>
      <c r="L1337">
        <v>435</v>
      </c>
      <c r="M1337">
        <v>205</v>
      </c>
      <c r="N1337">
        <v>110</v>
      </c>
      <c r="O1337">
        <v>215.3</v>
      </c>
      <c r="P1337">
        <v>141</v>
      </c>
      <c r="Q1337">
        <v>6</v>
      </c>
      <c r="R1337">
        <v>0.128132579</v>
      </c>
      <c r="S1337">
        <v>467</v>
      </c>
      <c r="T1337">
        <v>368</v>
      </c>
      <c r="U1337">
        <v>1263</v>
      </c>
      <c r="V1337">
        <v>1753</v>
      </c>
      <c r="W1337">
        <v>1059</v>
      </c>
      <c r="X1337">
        <v>505</v>
      </c>
      <c r="Y1337">
        <v>63</v>
      </c>
      <c r="Z1337">
        <v>122</v>
      </c>
      <c r="AA1337">
        <v>206</v>
      </c>
      <c r="AB1337">
        <v>67</v>
      </c>
      <c r="AC1337">
        <v>0</v>
      </c>
      <c r="AD1337">
        <v>9</v>
      </c>
      <c r="AE1337">
        <v>0</v>
      </c>
      <c r="AF1337">
        <v>0</v>
      </c>
      <c r="AG1337">
        <v>4</v>
      </c>
      <c r="AH1337">
        <v>0</v>
      </c>
      <c r="AI1337">
        <v>0</v>
      </c>
      <c r="AJ1337">
        <v>0</v>
      </c>
      <c r="AK1337">
        <v>3</v>
      </c>
      <c r="AL1337">
        <v>1.74844</v>
      </c>
      <c r="AM1337">
        <v>0</v>
      </c>
    </row>
    <row r="1338" spans="1:39">
      <c r="A1338">
        <v>1337</v>
      </c>
      <c r="B1338">
        <v>12</v>
      </c>
      <c r="C1338">
        <v>12</v>
      </c>
      <c r="D1338">
        <v>3</v>
      </c>
      <c r="E1338">
        <v>1183</v>
      </c>
      <c r="F1338">
        <v>5254</v>
      </c>
      <c r="G1338">
        <v>5260</v>
      </c>
      <c r="H1338">
        <v>2423</v>
      </c>
      <c r="I1338">
        <v>1190</v>
      </c>
      <c r="J1338">
        <v>42</v>
      </c>
      <c r="K1338">
        <v>285</v>
      </c>
      <c r="L1338">
        <v>428</v>
      </c>
      <c r="M1338">
        <v>359</v>
      </c>
      <c r="N1338">
        <v>111</v>
      </c>
      <c r="O1338">
        <v>277.14</v>
      </c>
      <c r="P1338">
        <v>196</v>
      </c>
      <c r="Q1338">
        <v>78</v>
      </c>
      <c r="R1338">
        <v>0.107604563</v>
      </c>
      <c r="S1338">
        <v>915</v>
      </c>
      <c r="T1338">
        <v>404</v>
      </c>
      <c r="U1338">
        <v>1362</v>
      </c>
      <c r="V1338">
        <v>1966</v>
      </c>
      <c r="W1338">
        <v>1086</v>
      </c>
      <c r="X1338">
        <v>442</v>
      </c>
      <c r="Y1338">
        <v>259</v>
      </c>
      <c r="Z1338">
        <v>69</v>
      </c>
      <c r="AA1338">
        <v>533</v>
      </c>
      <c r="AB1338">
        <v>43</v>
      </c>
      <c r="AC1338">
        <v>0</v>
      </c>
      <c r="AD1338">
        <v>11</v>
      </c>
      <c r="AE1338">
        <v>0</v>
      </c>
      <c r="AF1338">
        <v>0</v>
      </c>
      <c r="AG1338">
        <v>4</v>
      </c>
      <c r="AH1338">
        <v>1848</v>
      </c>
      <c r="AI1338">
        <v>0</v>
      </c>
      <c r="AJ1338">
        <v>0</v>
      </c>
      <c r="AK1338">
        <v>3</v>
      </c>
      <c r="AL1338">
        <v>1.4347700000000001</v>
      </c>
      <c r="AM1338">
        <v>0</v>
      </c>
    </row>
    <row r="1339" spans="1:39">
      <c r="A1339">
        <v>1338</v>
      </c>
      <c r="B1339">
        <v>12</v>
      </c>
      <c r="C1339">
        <v>12</v>
      </c>
      <c r="D1339">
        <v>3</v>
      </c>
      <c r="E1339">
        <v>418</v>
      </c>
      <c r="F1339">
        <v>2210</v>
      </c>
      <c r="G1339">
        <v>2221</v>
      </c>
      <c r="H1339">
        <v>1140</v>
      </c>
      <c r="I1339">
        <v>422.43501329999998</v>
      </c>
      <c r="J1339">
        <v>17.74005305</v>
      </c>
      <c r="K1339">
        <v>67</v>
      </c>
      <c r="L1339">
        <v>91</v>
      </c>
      <c r="M1339">
        <v>126</v>
      </c>
      <c r="N1339">
        <v>134</v>
      </c>
      <c r="O1339">
        <v>96.01</v>
      </c>
      <c r="P1339">
        <v>84</v>
      </c>
      <c r="Q1339">
        <v>9</v>
      </c>
      <c r="R1339">
        <v>9.0950023000000005E-2</v>
      </c>
      <c r="S1339">
        <v>295</v>
      </c>
      <c r="T1339">
        <v>180</v>
      </c>
      <c r="U1339">
        <v>525</v>
      </c>
      <c r="V1339">
        <v>903</v>
      </c>
      <c r="W1339">
        <v>455</v>
      </c>
      <c r="X1339">
        <v>158</v>
      </c>
      <c r="Y1339">
        <v>25</v>
      </c>
      <c r="Z1339">
        <v>57</v>
      </c>
      <c r="AA1339">
        <v>200</v>
      </c>
      <c r="AB1339">
        <v>6</v>
      </c>
      <c r="AC1339">
        <v>0</v>
      </c>
      <c r="AD1339">
        <v>7</v>
      </c>
      <c r="AE1339">
        <v>0</v>
      </c>
      <c r="AF1339">
        <v>0</v>
      </c>
      <c r="AG1339">
        <v>3</v>
      </c>
      <c r="AH1339">
        <v>0</v>
      </c>
      <c r="AI1339">
        <v>0</v>
      </c>
      <c r="AJ1339">
        <v>0</v>
      </c>
      <c r="AK1339">
        <v>3</v>
      </c>
      <c r="AL1339">
        <v>1.5128999999999999</v>
      </c>
      <c r="AM1339">
        <v>0</v>
      </c>
    </row>
    <row r="1340" spans="1:39">
      <c r="A1340">
        <v>1339</v>
      </c>
      <c r="B1340">
        <v>12</v>
      </c>
      <c r="C1340">
        <v>12</v>
      </c>
      <c r="D1340">
        <v>3</v>
      </c>
      <c r="E1340">
        <v>885</v>
      </c>
      <c r="F1340">
        <v>3432</v>
      </c>
      <c r="G1340">
        <v>3432</v>
      </c>
      <c r="H1340">
        <v>1690</v>
      </c>
      <c r="I1340">
        <v>872</v>
      </c>
      <c r="J1340">
        <v>16</v>
      </c>
      <c r="K1340">
        <v>163</v>
      </c>
      <c r="L1340">
        <v>285</v>
      </c>
      <c r="M1340">
        <v>235</v>
      </c>
      <c r="N1340">
        <v>202</v>
      </c>
      <c r="O1340">
        <v>266.55</v>
      </c>
      <c r="P1340">
        <v>165</v>
      </c>
      <c r="Q1340">
        <v>87</v>
      </c>
      <c r="R1340">
        <v>0.14539626999999999</v>
      </c>
      <c r="S1340">
        <v>484</v>
      </c>
      <c r="T1340">
        <v>212</v>
      </c>
      <c r="U1340">
        <v>737</v>
      </c>
      <c r="V1340">
        <v>1167</v>
      </c>
      <c r="W1340">
        <v>922</v>
      </c>
      <c r="X1340">
        <v>394</v>
      </c>
      <c r="Y1340">
        <v>7</v>
      </c>
      <c r="Z1340">
        <v>19</v>
      </c>
      <c r="AA1340">
        <v>432</v>
      </c>
      <c r="AB1340">
        <v>18</v>
      </c>
      <c r="AC1340">
        <v>0</v>
      </c>
      <c r="AD1340">
        <v>8</v>
      </c>
      <c r="AE1340">
        <v>0</v>
      </c>
      <c r="AF1340">
        <v>0</v>
      </c>
      <c r="AG1340">
        <v>4</v>
      </c>
      <c r="AH1340">
        <v>1681</v>
      </c>
      <c r="AI1340">
        <v>0</v>
      </c>
      <c r="AJ1340">
        <v>0</v>
      </c>
      <c r="AK1340">
        <v>2</v>
      </c>
      <c r="AL1340">
        <v>1.2593099999999999</v>
      </c>
      <c r="AM1340">
        <v>0</v>
      </c>
    </row>
    <row r="1341" spans="1:39">
      <c r="A1341">
        <v>1340</v>
      </c>
      <c r="B1341">
        <v>12</v>
      </c>
      <c r="C1341">
        <v>12</v>
      </c>
      <c r="D1341">
        <v>3</v>
      </c>
      <c r="E1341">
        <v>861</v>
      </c>
      <c r="F1341">
        <v>3256</v>
      </c>
      <c r="G1341">
        <v>3256</v>
      </c>
      <c r="H1341">
        <v>1669</v>
      </c>
      <c r="I1341">
        <v>872</v>
      </c>
      <c r="J1341">
        <v>0</v>
      </c>
      <c r="K1341">
        <v>143</v>
      </c>
      <c r="L1341">
        <v>227</v>
      </c>
      <c r="M1341">
        <v>282</v>
      </c>
      <c r="N1341">
        <v>209</v>
      </c>
      <c r="O1341">
        <v>204.89</v>
      </c>
      <c r="P1341">
        <v>154</v>
      </c>
      <c r="Q1341">
        <v>39</v>
      </c>
      <c r="R1341">
        <v>0.15694103200000001</v>
      </c>
      <c r="S1341">
        <v>438</v>
      </c>
      <c r="T1341">
        <v>183</v>
      </c>
      <c r="U1341">
        <v>632</v>
      </c>
      <c r="V1341">
        <v>1129</v>
      </c>
      <c r="W1341">
        <v>908</v>
      </c>
      <c r="X1341">
        <v>404</v>
      </c>
      <c r="Y1341">
        <v>16</v>
      </c>
      <c r="Z1341">
        <v>13</v>
      </c>
      <c r="AA1341">
        <v>402</v>
      </c>
      <c r="AB1341">
        <v>7</v>
      </c>
      <c r="AC1341">
        <v>0</v>
      </c>
      <c r="AD1341">
        <v>0</v>
      </c>
      <c r="AE1341">
        <v>0</v>
      </c>
      <c r="AF1341">
        <v>0</v>
      </c>
      <c r="AG1341">
        <v>4</v>
      </c>
      <c r="AH1341">
        <v>0</v>
      </c>
      <c r="AI1341">
        <v>0</v>
      </c>
      <c r="AJ1341">
        <v>0</v>
      </c>
      <c r="AK1341">
        <v>3</v>
      </c>
      <c r="AL1341">
        <v>1.33622</v>
      </c>
      <c r="AM1341">
        <v>0</v>
      </c>
    </row>
    <row r="1342" spans="1:39">
      <c r="A1342">
        <v>1341</v>
      </c>
      <c r="B1342">
        <v>12</v>
      </c>
      <c r="C1342">
        <v>12</v>
      </c>
      <c r="D1342">
        <v>3</v>
      </c>
      <c r="E1342">
        <v>1746</v>
      </c>
      <c r="F1342">
        <v>7130</v>
      </c>
      <c r="G1342">
        <v>7141</v>
      </c>
      <c r="H1342">
        <v>3060</v>
      </c>
      <c r="I1342">
        <v>1224.7328030000001</v>
      </c>
      <c r="J1342">
        <v>536.79082830000004</v>
      </c>
      <c r="K1342">
        <v>716</v>
      </c>
      <c r="L1342">
        <v>484</v>
      </c>
      <c r="M1342">
        <v>389</v>
      </c>
      <c r="N1342">
        <v>157</v>
      </c>
      <c r="O1342">
        <v>310.83</v>
      </c>
      <c r="P1342">
        <v>208.75</v>
      </c>
      <c r="Q1342">
        <v>53.41</v>
      </c>
      <c r="R1342">
        <v>0.12351211300000001</v>
      </c>
      <c r="S1342">
        <v>2715</v>
      </c>
      <c r="T1342">
        <v>551</v>
      </c>
      <c r="U1342">
        <v>1847</v>
      </c>
      <c r="V1342">
        <v>2548</v>
      </c>
      <c r="W1342">
        <v>1491</v>
      </c>
      <c r="X1342">
        <v>704</v>
      </c>
      <c r="Y1342">
        <v>43</v>
      </c>
      <c r="Z1342">
        <v>147</v>
      </c>
      <c r="AA1342">
        <v>2388</v>
      </c>
      <c r="AB1342">
        <v>98</v>
      </c>
      <c r="AC1342">
        <v>3</v>
      </c>
      <c r="AD1342">
        <v>36</v>
      </c>
      <c r="AE1342">
        <v>0</v>
      </c>
      <c r="AF1342">
        <v>0</v>
      </c>
      <c r="AG1342">
        <v>3</v>
      </c>
      <c r="AH1342">
        <v>0</v>
      </c>
      <c r="AI1342">
        <v>0</v>
      </c>
      <c r="AJ1342">
        <v>0</v>
      </c>
      <c r="AK1342">
        <v>3</v>
      </c>
      <c r="AL1342">
        <v>1.8466</v>
      </c>
      <c r="AM1342">
        <v>0</v>
      </c>
    </row>
    <row r="1343" spans="1:39">
      <c r="A1343">
        <v>1342</v>
      </c>
      <c r="B1343">
        <v>12</v>
      </c>
      <c r="C1343">
        <v>12</v>
      </c>
      <c r="D1343">
        <v>3</v>
      </c>
      <c r="E1343">
        <v>468</v>
      </c>
      <c r="F1343">
        <v>1902</v>
      </c>
      <c r="G1343">
        <v>1902</v>
      </c>
      <c r="H1343">
        <v>916</v>
      </c>
      <c r="I1343">
        <v>365.82644629999999</v>
      </c>
      <c r="J1343">
        <v>111.8429752</v>
      </c>
      <c r="K1343">
        <v>110</v>
      </c>
      <c r="L1343">
        <v>169</v>
      </c>
      <c r="M1343">
        <v>139</v>
      </c>
      <c r="N1343">
        <v>50</v>
      </c>
      <c r="O1343">
        <v>32.86</v>
      </c>
      <c r="P1343">
        <v>36.56</v>
      </c>
      <c r="Q1343">
        <v>1.42</v>
      </c>
      <c r="R1343">
        <v>0.13932702399999999</v>
      </c>
      <c r="S1343">
        <v>57</v>
      </c>
      <c r="T1343">
        <v>123</v>
      </c>
      <c r="U1343">
        <v>407</v>
      </c>
      <c r="V1343">
        <v>726</v>
      </c>
      <c r="W1343">
        <v>432</v>
      </c>
      <c r="X1343">
        <v>214</v>
      </c>
      <c r="Y1343">
        <v>0</v>
      </c>
      <c r="Z1343">
        <v>6</v>
      </c>
      <c r="AA1343">
        <v>48</v>
      </c>
      <c r="AB1343">
        <v>3</v>
      </c>
      <c r="AC1343">
        <v>0</v>
      </c>
      <c r="AD1343">
        <v>0</v>
      </c>
      <c r="AE1343">
        <v>0</v>
      </c>
      <c r="AF1343">
        <v>0</v>
      </c>
      <c r="AG1343">
        <v>2</v>
      </c>
      <c r="AH1343">
        <v>0</v>
      </c>
      <c r="AI1343">
        <v>0</v>
      </c>
      <c r="AJ1343">
        <v>0</v>
      </c>
      <c r="AK1343">
        <v>3</v>
      </c>
      <c r="AL1343">
        <v>1.5819399999999999</v>
      </c>
      <c r="AM1343">
        <v>0</v>
      </c>
    </row>
    <row r="1344" spans="1:39">
      <c r="A1344">
        <v>1343</v>
      </c>
      <c r="B1344">
        <v>12</v>
      </c>
      <c r="C1344">
        <v>12</v>
      </c>
      <c r="D1344">
        <v>3</v>
      </c>
      <c r="E1344">
        <v>1715</v>
      </c>
      <c r="F1344">
        <v>5759</v>
      </c>
      <c r="G1344">
        <v>5789</v>
      </c>
      <c r="H1344">
        <v>3009</v>
      </c>
      <c r="I1344">
        <v>1380</v>
      </c>
      <c r="J1344">
        <v>374</v>
      </c>
      <c r="K1344">
        <v>378</v>
      </c>
      <c r="L1344">
        <v>476</v>
      </c>
      <c r="M1344">
        <v>448</v>
      </c>
      <c r="N1344">
        <v>413</v>
      </c>
      <c r="O1344">
        <v>374.76</v>
      </c>
      <c r="P1344">
        <v>247</v>
      </c>
      <c r="Q1344">
        <v>96</v>
      </c>
      <c r="R1344">
        <v>0.20400760100000001</v>
      </c>
      <c r="S1344">
        <v>1608</v>
      </c>
      <c r="T1344">
        <v>250</v>
      </c>
      <c r="U1344">
        <v>895</v>
      </c>
      <c r="V1344">
        <v>1943</v>
      </c>
      <c r="W1344">
        <v>1743</v>
      </c>
      <c r="X1344">
        <v>958</v>
      </c>
      <c r="Y1344">
        <v>624</v>
      </c>
      <c r="Z1344">
        <v>151</v>
      </c>
      <c r="AA1344">
        <v>755</v>
      </c>
      <c r="AB1344">
        <v>41</v>
      </c>
      <c r="AC1344">
        <v>0</v>
      </c>
      <c r="AD1344">
        <v>37</v>
      </c>
      <c r="AE1344">
        <v>0</v>
      </c>
      <c r="AF1344">
        <v>0</v>
      </c>
      <c r="AG1344">
        <v>4</v>
      </c>
      <c r="AH1344">
        <v>0</v>
      </c>
      <c r="AI1344">
        <v>0</v>
      </c>
      <c r="AJ1344">
        <v>0</v>
      </c>
      <c r="AK1344">
        <v>3</v>
      </c>
      <c r="AL1344">
        <v>1.3896200000000001</v>
      </c>
      <c r="AM1344">
        <v>0</v>
      </c>
    </row>
    <row r="1345" spans="1:39">
      <c r="A1345">
        <v>1344</v>
      </c>
      <c r="B1345">
        <v>12</v>
      </c>
      <c r="C1345">
        <v>12</v>
      </c>
      <c r="D1345">
        <v>3</v>
      </c>
      <c r="E1345">
        <v>1361</v>
      </c>
      <c r="F1345">
        <v>5524</v>
      </c>
      <c r="G1345">
        <v>5524</v>
      </c>
      <c r="H1345">
        <v>2602</v>
      </c>
      <c r="I1345">
        <v>1000</v>
      </c>
      <c r="J1345">
        <v>387</v>
      </c>
      <c r="K1345">
        <v>470</v>
      </c>
      <c r="L1345">
        <v>366</v>
      </c>
      <c r="M1345">
        <v>291</v>
      </c>
      <c r="N1345">
        <v>234</v>
      </c>
      <c r="O1345">
        <v>258.64</v>
      </c>
      <c r="P1345">
        <v>157</v>
      </c>
      <c r="Q1345">
        <v>27</v>
      </c>
      <c r="R1345">
        <v>0.14880521399999999</v>
      </c>
      <c r="S1345">
        <v>530</v>
      </c>
      <c r="T1345">
        <v>377</v>
      </c>
      <c r="U1345">
        <v>1189</v>
      </c>
      <c r="V1345">
        <v>2052</v>
      </c>
      <c r="W1345">
        <v>1270</v>
      </c>
      <c r="X1345">
        <v>636</v>
      </c>
      <c r="Y1345">
        <v>83</v>
      </c>
      <c r="Z1345">
        <v>79</v>
      </c>
      <c r="AA1345">
        <v>318</v>
      </c>
      <c r="AB1345">
        <v>23</v>
      </c>
      <c r="AC1345">
        <v>0</v>
      </c>
      <c r="AD1345">
        <v>27</v>
      </c>
      <c r="AE1345">
        <v>0</v>
      </c>
      <c r="AF1345">
        <v>0</v>
      </c>
      <c r="AG1345">
        <v>4</v>
      </c>
      <c r="AH1345">
        <v>0</v>
      </c>
      <c r="AI1345">
        <v>0</v>
      </c>
      <c r="AJ1345">
        <v>0</v>
      </c>
      <c r="AK1345">
        <v>3</v>
      </c>
      <c r="AL1345">
        <v>1.6229</v>
      </c>
      <c r="AM1345">
        <v>0</v>
      </c>
    </row>
    <row r="1346" spans="1:39">
      <c r="A1346">
        <v>1345</v>
      </c>
      <c r="B1346">
        <v>12</v>
      </c>
      <c r="C1346">
        <v>12</v>
      </c>
      <c r="D1346">
        <v>3</v>
      </c>
      <c r="E1346">
        <v>1759</v>
      </c>
      <c r="F1346">
        <v>6133</v>
      </c>
      <c r="G1346">
        <v>6157</v>
      </c>
      <c r="H1346">
        <v>3187</v>
      </c>
      <c r="I1346">
        <v>1529</v>
      </c>
      <c r="J1346">
        <v>273</v>
      </c>
      <c r="K1346">
        <v>323</v>
      </c>
      <c r="L1346">
        <v>533</v>
      </c>
      <c r="M1346">
        <v>493</v>
      </c>
      <c r="N1346">
        <v>410</v>
      </c>
      <c r="O1346">
        <v>417.68</v>
      </c>
      <c r="P1346">
        <v>300</v>
      </c>
      <c r="Q1346">
        <v>42</v>
      </c>
      <c r="R1346">
        <v>0.18759135900000001</v>
      </c>
      <c r="S1346">
        <v>742</v>
      </c>
      <c r="T1346">
        <v>288</v>
      </c>
      <c r="U1346">
        <v>1020</v>
      </c>
      <c r="V1346">
        <v>2081</v>
      </c>
      <c r="W1346">
        <v>1830</v>
      </c>
      <c r="X1346">
        <v>938</v>
      </c>
      <c r="Y1346">
        <v>119</v>
      </c>
      <c r="Z1346">
        <v>158</v>
      </c>
      <c r="AA1346">
        <v>400</v>
      </c>
      <c r="AB1346">
        <v>15</v>
      </c>
      <c r="AC1346">
        <v>0</v>
      </c>
      <c r="AD1346">
        <v>50</v>
      </c>
      <c r="AE1346">
        <v>0</v>
      </c>
      <c r="AF1346">
        <v>0</v>
      </c>
      <c r="AG1346">
        <v>4</v>
      </c>
      <c r="AH1346">
        <v>16</v>
      </c>
      <c r="AI1346">
        <v>0</v>
      </c>
      <c r="AJ1346">
        <v>0</v>
      </c>
      <c r="AK1346">
        <v>3</v>
      </c>
      <c r="AL1346">
        <v>1.2646900000000001</v>
      </c>
      <c r="AM1346">
        <v>0</v>
      </c>
    </row>
    <row r="1347" spans="1:39">
      <c r="A1347">
        <v>1346</v>
      </c>
      <c r="B1347">
        <v>12</v>
      </c>
      <c r="C1347">
        <v>12</v>
      </c>
      <c r="D1347">
        <v>3</v>
      </c>
      <c r="E1347">
        <v>578</v>
      </c>
      <c r="F1347">
        <v>1833</v>
      </c>
      <c r="G1347">
        <v>1833</v>
      </c>
      <c r="H1347">
        <v>1071</v>
      </c>
      <c r="I1347">
        <v>468.76979590000002</v>
      </c>
      <c r="J1347">
        <v>109.23020409999999</v>
      </c>
      <c r="K1347">
        <v>98</v>
      </c>
      <c r="L1347">
        <v>104</v>
      </c>
      <c r="M1347">
        <v>123</v>
      </c>
      <c r="N1347">
        <v>253</v>
      </c>
      <c r="O1347">
        <v>67.55</v>
      </c>
      <c r="P1347">
        <v>51.26</v>
      </c>
      <c r="Q1347">
        <v>0</v>
      </c>
      <c r="R1347">
        <v>0.168030551</v>
      </c>
      <c r="S1347">
        <v>38</v>
      </c>
      <c r="T1347">
        <v>101</v>
      </c>
      <c r="U1347">
        <v>233</v>
      </c>
      <c r="V1347">
        <v>744</v>
      </c>
      <c r="W1347">
        <v>514</v>
      </c>
      <c r="X1347">
        <v>241</v>
      </c>
      <c r="Y1347">
        <v>2</v>
      </c>
      <c r="Z1347">
        <v>17</v>
      </c>
      <c r="AA1347">
        <v>1</v>
      </c>
      <c r="AB1347">
        <v>14</v>
      </c>
      <c r="AC1347">
        <v>0</v>
      </c>
      <c r="AD1347">
        <v>4</v>
      </c>
      <c r="AE1347">
        <v>0</v>
      </c>
      <c r="AF1347">
        <v>0</v>
      </c>
      <c r="AG1347">
        <v>4</v>
      </c>
      <c r="AH1347">
        <v>0</v>
      </c>
      <c r="AI1347">
        <v>0</v>
      </c>
      <c r="AJ1347">
        <v>0</v>
      </c>
      <c r="AK1347">
        <v>3</v>
      </c>
      <c r="AL1347">
        <v>1.4128799999999999</v>
      </c>
      <c r="AM1347">
        <v>0</v>
      </c>
    </row>
    <row r="1348" spans="1:39">
      <c r="A1348">
        <v>1347</v>
      </c>
      <c r="B1348">
        <v>12</v>
      </c>
      <c r="C1348">
        <v>12</v>
      </c>
      <c r="D1348">
        <v>3</v>
      </c>
      <c r="E1348">
        <v>1303</v>
      </c>
      <c r="F1348">
        <v>4735</v>
      </c>
      <c r="G1348">
        <v>4766</v>
      </c>
      <c r="H1348">
        <v>2355</v>
      </c>
      <c r="I1348">
        <v>1306</v>
      </c>
      <c r="J1348">
        <v>14</v>
      </c>
      <c r="K1348">
        <v>295</v>
      </c>
      <c r="L1348">
        <v>228</v>
      </c>
      <c r="M1348">
        <v>330</v>
      </c>
      <c r="N1348">
        <v>450</v>
      </c>
      <c r="O1348">
        <v>356.93</v>
      </c>
      <c r="P1348">
        <v>292</v>
      </c>
      <c r="Q1348">
        <v>62</v>
      </c>
      <c r="R1348">
        <v>0.131766681</v>
      </c>
      <c r="S1348">
        <v>763</v>
      </c>
      <c r="T1348">
        <v>407</v>
      </c>
      <c r="U1348">
        <v>940</v>
      </c>
      <c r="V1348">
        <v>1729</v>
      </c>
      <c r="W1348">
        <v>1193</v>
      </c>
      <c r="X1348">
        <v>497</v>
      </c>
      <c r="Y1348">
        <v>88</v>
      </c>
      <c r="Z1348">
        <v>64</v>
      </c>
      <c r="AA1348">
        <v>503</v>
      </c>
      <c r="AB1348">
        <v>92</v>
      </c>
      <c r="AC1348">
        <v>0</v>
      </c>
      <c r="AD1348">
        <v>16</v>
      </c>
      <c r="AE1348">
        <v>0</v>
      </c>
      <c r="AF1348">
        <v>0</v>
      </c>
      <c r="AG1348">
        <v>4</v>
      </c>
      <c r="AH1348">
        <v>2189</v>
      </c>
      <c r="AI1348">
        <v>0</v>
      </c>
      <c r="AJ1348">
        <v>0</v>
      </c>
      <c r="AK1348">
        <v>2</v>
      </c>
      <c r="AL1348">
        <v>1.2316</v>
      </c>
      <c r="AM1348">
        <v>0</v>
      </c>
    </row>
    <row r="1349" spans="1:39">
      <c r="A1349">
        <v>1348</v>
      </c>
      <c r="B1349">
        <v>12</v>
      </c>
      <c r="C1349">
        <v>12</v>
      </c>
      <c r="D1349">
        <v>3</v>
      </c>
      <c r="E1349">
        <v>845</v>
      </c>
      <c r="F1349">
        <v>2833</v>
      </c>
      <c r="G1349">
        <v>2867</v>
      </c>
      <c r="H1349">
        <v>1553</v>
      </c>
      <c r="I1349">
        <v>868</v>
      </c>
      <c r="J1349">
        <v>0</v>
      </c>
      <c r="K1349">
        <v>144</v>
      </c>
      <c r="L1349">
        <v>163</v>
      </c>
      <c r="M1349">
        <v>202</v>
      </c>
      <c r="N1349">
        <v>336</v>
      </c>
      <c r="O1349">
        <v>230.51</v>
      </c>
      <c r="P1349">
        <v>154</v>
      </c>
      <c r="Q1349">
        <v>6</v>
      </c>
      <c r="R1349">
        <v>0.14649459400000001</v>
      </c>
      <c r="S1349">
        <v>102</v>
      </c>
      <c r="T1349">
        <v>205</v>
      </c>
      <c r="U1349">
        <v>441</v>
      </c>
      <c r="V1349">
        <v>1112</v>
      </c>
      <c r="W1349">
        <v>771</v>
      </c>
      <c r="X1349">
        <v>338</v>
      </c>
      <c r="Y1349">
        <v>15</v>
      </c>
      <c r="Z1349">
        <v>32</v>
      </c>
      <c r="AA1349">
        <v>8</v>
      </c>
      <c r="AB1349">
        <v>19</v>
      </c>
      <c r="AC1349">
        <v>0</v>
      </c>
      <c r="AD1349">
        <v>28</v>
      </c>
      <c r="AE1349">
        <v>0</v>
      </c>
      <c r="AF1349">
        <v>0</v>
      </c>
      <c r="AG1349">
        <v>4</v>
      </c>
      <c r="AH1349">
        <v>0</v>
      </c>
      <c r="AI1349">
        <v>0</v>
      </c>
      <c r="AJ1349">
        <v>0</v>
      </c>
      <c r="AK1349">
        <v>3</v>
      </c>
      <c r="AL1349">
        <v>1.2424500000000001</v>
      </c>
      <c r="AM1349">
        <v>0</v>
      </c>
    </row>
    <row r="1350" spans="1:39">
      <c r="A1350">
        <v>1349</v>
      </c>
      <c r="B1350">
        <v>12</v>
      </c>
      <c r="C1350">
        <v>12</v>
      </c>
      <c r="D1350">
        <v>3</v>
      </c>
      <c r="E1350">
        <v>1910</v>
      </c>
      <c r="F1350">
        <v>7833</v>
      </c>
      <c r="G1350">
        <v>7833</v>
      </c>
      <c r="H1350">
        <v>4018</v>
      </c>
      <c r="I1350">
        <v>1910</v>
      </c>
      <c r="J1350">
        <v>0</v>
      </c>
      <c r="K1350">
        <v>228</v>
      </c>
      <c r="L1350">
        <v>192</v>
      </c>
      <c r="M1350">
        <v>357</v>
      </c>
      <c r="N1350">
        <v>1133</v>
      </c>
      <c r="O1350">
        <v>1064.32</v>
      </c>
      <c r="P1350">
        <v>377</v>
      </c>
      <c r="Q1350">
        <v>6</v>
      </c>
      <c r="R1350">
        <v>0.116685816</v>
      </c>
      <c r="S1350">
        <v>255</v>
      </c>
      <c r="T1350">
        <v>480</v>
      </c>
      <c r="U1350">
        <v>1852</v>
      </c>
      <c r="V1350">
        <v>2614</v>
      </c>
      <c r="W1350">
        <v>2157</v>
      </c>
      <c r="X1350">
        <v>730</v>
      </c>
      <c r="Y1350">
        <v>22</v>
      </c>
      <c r="Z1350">
        <v>63</v>
      </c>
      <c r="AA1350">
        <v>154</v>
      </c>
      <c r="AB1350">
        <v>5</v>
      </c>
      <c r="AC1350">
        <v>0</v>
      </c>
      <c r="AD1350">
        <v>11</v>
      </c>
      <c r="AE1350">
        <v>0</v>
      </c>
      <c r="AF1350">
        <v>0</v>
      </c>
      <c r="AG1350">
        <v>4</v>
      </c>
      <c r="AH1350">
        <v>2657</v>
      </c>
      <c r="AI1350">
        <v>0</v>
      </c>
      <c r="AJ1350">
        <v>0</v>
      </c>
      <c r="AK1350">
        <v>1</v>
      </c>
      <c r="AL1350">
        <v>1.2644</v>
      </c>
      <c r="AM1350">
        <v>0</v>
      </c>
    </row>
    <row r="1351" spans="1:39">
      <c r="A1351">
        <v>1350</v>
      </c>
      <c r="B1351">
        <v>12</v>
      </c>
      <c r="C1351">
        <v>12</v>
      </c>
      <c r="D1351">
        <v>3</v>
      </c>
      <c r="E1351">
        <v>1483</v>
      </c>
      <c r="F1351">
        <v>5004</v>
      </c>
      <c r="G1351">
        <v>5025</v>
      </c>
      <c r="H1351">
        <v>2262</v>
      </c>
      <c r="I1351">
        <v>1298</v>
      </c>
      <c r="J1351">
        <v>227</v>
      </c>
      <c r="K1351">
        <v>398</v>
      </c>
      <c r="L1351">
        <v>351</v>
      </c>
      <c r="M1351">
        <v>397</v>
      </c>
      <c r="N1351">
        <v>337</v>
      </c>
      <c r="O1351">
        <v>363.66</v>
      </c>
      <c r="P1351">
        <v>345</v>
      </c>
      <c r="Q1351">
        <v>21</v>
      </c>
      <c r="R1351">
        <v>0.17592039800000001</v>
      </c>
      <c r="S1351">
        <v>451</v>
      </c>
      <c r="T1351">
        <v>299</v>
      </c>
      <c r="U1351">
        <v>1112</v>
      </c>
      <c r="V1351">
        <v>1507</v>
      </c>
      <c r="W1351">
        <v>1392</v>
      </c>
      <c r="X1351">
        <v>715</v>
      </c>
      <c r="Y1351">
        <v>54</v>
      </c>
      <c r="Z1351">
        <v>87</v>
      </c>
      <c r="AA1351">
        <v>265</v>
      </c>
      <c r="AB1351">
        <v>36</v>
      </c>
      <c r="AC1351">
        <v>1</v>
      </c>
      <c r="AD1351">
        <v>8</v>
      </c>
      <c r="AE1351">
        <v>0</v>
      </c>
      <c r="AF1351">
        <v>0</v>
      </c>
      <c r="AG1351">
        <v>4</v>
      </c>
      <c r="AH1351">
        <v>0</v>
      </c>
      <c r="AI1351">
        <v>0</v>
      </c>
      <c r="AJ1351">
        <v>0</v>
      </c>
      <c r="AK1351">
        <v>2</v>
      </c>
      <c r="AL1351">
        <v>1.19357</v>
      </c>
      <c r="AM1351">
        <v>0</v>
      </c>
    </row>
    <row r="1352" spans="1:39">
      <c r="A1352">
        <v>1351</v>
      </c>
      <c r="B1352">
        <v>12</v>
      </c>
      <c r="C1352">
        <v>12</v>
      </c>
      <c r="D1352">
        <v>3</v>
      </c>
      <c r="E1352">
        <v>4107</v>
      </c>
      <c r="F1352">
        <v>16387</v>
      </c>
      <c r="G1352">
        <v>16415</v>
      </c>
      <c r="H1352">
        <v>8864</v>
      </c>
      <c r="I1352">
        <v>4083.9092770000002</v>
      </c>
      <c r="J1352">
        <v>149.04012270000001</v>
      </c>
      <c r="K1352">
        <v>310</v>
      </c>
      <c r="L1352">
        <v>393</v>
      </c>
      <c r="M1352">
        <v>768</v>
      </c>
      <c r="N1352">
        <v>2636</v>
      </c>
      <c r="O1352">
        <v>3992.58</v>
      </c>
      <c r="P1352">
        <v>544</v>
      </c>
      <c r="Q1352">
        <v>5</v>
      </c>
      <c r="R1352">
        <v>0.128540969</v>
      </c>
      <c r="S1352">
        <v>1280</v>
      </c>
      <c r="T1352">
        <v>890</v>
      </c>
      <c r="U1352">
        <v>3497</v>
      </c>
      <c r="V1352">
        <v>5571</v>
      </c>
      <c r="W1352">
        <v>4801</v>
      </c>
      <c r="X1352">
        <v>1656</v>
      </c>
      <c r="Y1352">
        <v>116</v>
      </c>
      <c r="Z1352">
        <v>297</v>
      </c>
      <c r="AA1352">
        <v>684</v>
      </c>
      <c r="AB1352">
        <v>122</v>
      </c>
      <c r="AC1352">
        <v>0</v>
      </c>
      <c r="AD1352">
        <v>61</v>
      </c>
      <c r="AE1352">
        <v>0</v>
      </c>
      <c r="AF1352">
        <v>0</v>
      </c>
      <c r="AG1352">
        <v>4</v>
      </c>
      <c r="AH1352">
        <v>3</v>
      </c>
      <c r="AI1352">
        <v>0</v>
      </c>
      <c r="AJ1352">
        <v>0</v>
      </c>
      <c r="AK1352">
        <v>1</v>
      </c>
      <c r="AL1352">
        <v>1.4224399999999999</v>
      </c>
      <c r="AM1352">
        <v>0</v>
      </c>
    </row>
    <row r="1353" spans="1:39">
      <c r="A1353">
        <v>1352</v>
      </c>
      <c r="B1353">
        <v>12</v>
      </c>
      <c r="C1353">
        <v>12</v>
      </c>
      <c r="D1353">
        <v>3</v>
      </c>
      <c r="E1353">
        <v>1284</v>
      </c>
      <c r="F1353">
        <v>5418</v>
      </c>
      <c r="G1353">
        <v>5429</v>
      </c>
      <c r="H1353">
        <v>2456</v>
      </c>
      <c r="I1353">
        <v>982</v>
      </c>
      <c r="J1353">
        <v>342</v>
      </c>
      <c r="K1353">
        <v>419</v>
      </c>
      <c r="L1353">
        <v>429</v>
      </c>
      <c r="M1353">
        <v>268</v>
      </c>
      <c r="N1353">
        <v>168</v>
      </c>
      <c r="O1353">
        <v>249.3</v>
      </c>
      <c r="P1353">
        <v>209</v>
      </c>
      <c r="Q1353">
        <v>18</v>
      </c>
      <c r="R1353">
        <v>0.12377970200000001</v>
      </c>
      <c r="S1353">
        <v>386</v>
      </c>
      <c r="T1353">
        <v>406</v>
      </c>
      <c r="U1353">
        <v>1348</v>
      </c>
      <c r="V1353">
        <v>1987</v>
      </c>
      <c r="W1353">
        <v>1169</v>
      </c>
      <c r="X1353">
        <v>519</v>
      </c>
      <c r="Y1353">
        <v>60</v>
      </c>
      <c r="Z1353">
        <v>89</v>
      </c>
      <c r="AA1353">
        <v>219</v>
      </c>
      <c r="AB1353">
        <v>11</v>
      </c>
      <c r="AC1353">
        <v>0</v>
      </c>
      <c r="AD1353">
        <v>7</v>
      </c>
      <c r="AE1353">
        <v>0</v>
      </c>
      <c r="AF1353">
        <v>0</v>
      </c>
      <c r="AG1353">
        <v>4</v>
      </c>
      <c r="AH1353">
        <v>0</v>
      </c>
      <c r="AI1353">
        <v>0</v>
      </c>
      <c r="AJ1353">
        <v>0</v>
      </c>
      <c r="AK1353">
        <v>3</v>
      </c>
      <c r="AL1353">
        <v>1.45824</v>
      </c>
      <c r="AM1353">
        <v>0</v>
      </c>
    </row>
    <row r="1354" spans="1:39">
      <c r="A1354">
        <v>1353</v>
      </c>
      <c r="B1354">
        <v>12</v>
      </c>
      <c r="C1354">
        <v>12</v>
      </c>
      <c r="D1354">
        <v>3</v>
      </c>
      <c r="E1354">
        <v>1301</v>
      </c>
      <c r="F1354">
        <v>5149</v>
      </c>
      <c r="G1354">
        <v>5156</v>
      </c>
      <c r="H1354">
        <v>2371</v>
      </c>
      <c r="I1354">
        <v>1221</v>
      </c>
      <c r="J1354">
        <v>80</v>
      </c>
      <c r="K1354">
        <v>304</v>
      </c>
      <c r="L1354">
        <v>449</v>
      </c>
      <c r="M1354">
        <v>289</v>
      </c>
      <c r="N1354">
        <v>259</v>
      </c>
      <c r="O1354">
        <v>249.12</v>
      </c>
      <c r="P1354">
        <v>206</v>
      </c>
      <c r="Q1354">
        <v>30</v>
      </c>
      <c r="R1354">
        <v>0.13615205599999999</v>
      </c>
      <c r="S1354">
        <v>422</v>
      </c>
      <c r="T1354">
        <v>339</v>
      </c>
      <c r="U1354">
        <v>1251</v>
      </c>
      <c r="V1354">
        <v>1722</v>
      </c>
      <c r="W1354">
        <v>1274</v>
      </c>
      <c r="X1354">
        <v>570</v>
      </c>
      <c r="Y1354">
        <v>14</v>
      </c>
      <c r="Z1354">
        <v>63</v>
      </c>
      <c r="AA1354">
        <v>331</v>
      </c>
      <c r="AB1354">
        <v>9</v>
      </c>
      <c r="AC1354">
        <v>0</v>
      </c>
      <c r="AD1354">
        <v>5</v>
      </c>
      <c r="AE1354">
        <v>0</v>
      </c>
      <c r="AF1354">
        <v>0</v>
      </c>
      <c r="AG1354">
        <v>4</v>
      </c>
      <c r="AH1354">
        <v>0</v>
      </c>
      <c r="AI1354">
        <v>0</v>
      </c>
      <c r="AJ1354">
        <v>0</v>
      </c>
      <c r="AK1354">
        <v>2</v>
      </c>
      <c r="AL1354">
        <v>1.4655199999999999</v>
      </c>
      <c r="AM1354">
        <v>0</v>
      </c>
    </row>
    <row r="1355" spans="1:39">
      <c r="A1355">
        <v>1354</v>
      </c>
      <c r="B1355">
        <v>12</v>
      </c>
      <c r="C1355">
        <v>12</v>
      </c>
      <c r="D1355">
        <v>3</v>
      </c>
      <c r="E1355">
        <v>1389</v>
      </c>
      <c r="F1355">
        <v>5034</v>
      </c>
      <c r="G1355">
        <v>5057</v>
      </c>
      <c r="H1355">
        <v>2314</v>
      </c>
      <c r="I1355">
        <v>1074</v>
      </c>
      <c r="J1355">
        <v>315</v>
      </c>
      <c r="K1355">
        <v>397</v>
      </c>
      <c r="L1355">
        <v>473</v>
      </c>
      <c r="M1355">
        <v>311</v>
      </c>
      <c r="N1355">
        <v>208</v>
      </c>
      <c r="O1355">
        <v>253.01</v>
      </c>
      <c r="P1355">
        <v>182</v>
      </c>
      <c r="Q1355">
        <v>63</v>
      </c>
      <c r="R1355">
        <v>0.16234921899999999</v>
      </c>
      <c r="S1355">
        <v>572</v>
      </c>
      <c r="T1355">
        <v>302</v>
      </c>
      <c r="U1355">
        <v>1117</v>
      </c>
      <c r="V1355">
        <v>1660</v>
      </c>
      <c r="W1355">
        <v>1312</v>
      </c>
      <c r="X1355">
        <v>666</v>
      </c>
      <c r="Y1355">
        <v>199</v>
      </c>
      <c r="Z1355">
        <v>61</v>
      </c>
      <c r="AA1355">
        <v>301</v>
      </c>
      <c r="AB1355">
        <v>9</v>
      </c>
      <c r="AC1355">
        <v>0</v>
      </c>
      <c r="AD1355">
        <v>2</v>
      </c>
      <c r="AE1355">
        <v>0</v>
      </c>
      <c r="AF1355">
        <v>0</v>
      </c>
      <c r="AG1355">
        <v>4</v>
      </c>
      <c r="AH1355">
        <v>37</v>
      </c>
      <c r="AI1355">
        <v>0</v>
      </c>
      <c r="AJ1355">
        <v>0</v>
      </c>
      <c r="AK1355">
        <v>3</v>
      </c>
      <c r="AL1355">
        <v>1.4377800000000001</v>
      </c>
      <c r="AM1355">
        <v>0</v>
      </c>
    </row>
    <row r="1356" spans="1:39">
      <c r="A1356">
        <v>1355</v>
      </c>
      <c r="B1356">
        <v>12</v>
      </c>
      <c r="C1356">
        <v>12</v>
      </c>
      <c r="D1356">
        <v>3</v>
      </c>
      <c r="E1356">
        <v>232</v>
      </c>
      <c r="F1356">
        <v>872</v>
      </c>
      <c r="G1356">
        <v>874</v>
      </c>
      <c r="H1356">
        <v>388</v>
      </c>
      <c r="I1356">
        <v>155.6412157</v>
      </c>
      <c r="J1356">
        <v>84.613787990000006</v>
      </c>
      <c r="K1356">
        <v>99</v>
      </c>
      <c r="L1356">
        <v>74</v>
      </c>
      <c r="M1356">
        <v>35</v>
      </c>
      <c r="N1356">
        <v>24</v>
      </c>
      <c r="O1356">
        <v>137.79</v>
      </c>
      <c r="P1356">
        <v>28.63</v>
      </c>
      <c r="Q1356">
        <v>2.93</v>
      </c>
      <c r="R1356">
        <v>0.140732265</v>
      </c>
      <c r="S1356">
        <v>158</v>
      </c>
      <c r="T1356">
        <v>63</v>
      </c>
      <c r="U1356">
        <v>203</v>
      </c>
      <c r="V1356">
        <v>309</v>
      </c>
      <c r="W1356">
        <v>202</v>
      </c>
      <c r="X1356">
        <v>97</v>
      </c>
      <c r="Y1356">
        <v>33</v>
      </c>
      <c r="Z1356">
        <v>7</v>
      </c>
      <c r="AA1356">
        <v>17</v>
      </c>
      <c r="AB1356">
        <v>13</v>
      </c>
      <c r="AC1356">
        <v>0</v>
      </c>
      <c r="AD1356">
        <v>88</v>
      </c>
      <c r="AE1356">
        <v>0</v>
      </c>
      <c r="AF1356">
        <v>0</v>
      </c>
      <c r="AG1356">
        <v>4</v>
      </c>
      <c r="AH1356">
        <v>0</v>
      </c>
      <c r="AI1356">
        <v>0</v>
      </c>
      <c r="AJ1356">
        <v>0</v>
      </c>
      <c r="AK1356">
        <v>3</v>
      </c>
      <c r="AL1356">
        <v>1.6974899999999999</v>
      </c>
      <c r="AM1356">
        <v>0</v>
      </c>
    </row>
    <row r="1357" spans="1:39">
      <c r="A1357">
        <v>1356</v>
      </c>
      <c r="B1357">
        <v>12</v>
      </c>
      <c r="C1357">
        <v>12</v>
      </c>
      <c r="D1357">
        <v>3</v>
      </c>
      <c r="E1357">
        <v>945</v>
      </c>
      <c r="F1357">
        <v>3744</v>
      </c>
      <c r="G1357">
        <v>3744</v>
      </c>
      <c r="H1357">
        <v>1639</v>
      </c>
      <c r="I1357">
        <v>758</v>
      </c>
      <c r="J1357">
        <v>194</v>
      </c>
      <c r="K1357">
        <v>354</v>
      </c>
      <c r="L1357">
        <v>304</v>
      </c>
      <c r="M1357">
        <v>224</v>
      </c>
      <c r="N1357">
        <v>63</v>
      </c>
      <c r="O1357">
        <v>170.28</v>
      </c>
      <c r="P1357">
        <v>70</v>
      </c>
      <c r="Q1357">
        <v>60</v>
      </c>
      <c r="R1357">
        <v>0.13167735</v>
      </c>
      <c r="S1357">
        <v>472</v>
      </c>
      <c r="T1357">
        <v>269</v>
      </c>
      <c r="U1357">
        <v>935</v>
      </c>
      <c r="V1357">
        <v>1335</v>
      </c>
      <c r="W1357">
        <v>806</v>
      </c>
      <c r="X1357">
        <v>399</v>
      </c>
      <c r="Y1357">
        <v>134</v>
      </c>
      <c r="Z1357">
        <v>49</v>
      </c>
      <c r="AA1357">
        <v>262</v>
      </c>
      <c r="AB1357">
        <v>21</v>
      </c>
      <c r="AC1357">
        <v>0</v>
      </c>
      <c r="AD1357">
        <v>6</v>
      </c>
      <c r="AE1357">
        <v>0</v>
      </c>
      <c r="AF1357">
        <v>0</v>
      </c>
      <c r="AG1357">
        <v>4</v>
      </c>
      <c r="AH1357">
        <v>0</v>
      </c>
      <c r="AI1357">
        <v>0</v>
      </c>
      <c r="AJ1357">
        <v>0</v>
      </c>
      <c r="AK1357">
        <v>3</v>
      </c>
      <c r="AL1357">
        <v>1.61887</v>
      </c>
      <c r="AM1357">
        <v>0</v>
      </c>
    </row>
    <row r="1358" spans="1:39">
      <c r="A1358">
        <v>1357</v>
      </c>
      <c r="B1358">
        <v>12</v>
      </c>
      <c r="C1358">
        <v>12</v>
      </c>
      <c r="D1358">
        <v>3</v>
      </c>
      <c r="E1358">
        <v>2508</v>
      </c>
      <c r="F1358">
        <v>7589</v>
      </c>
      <c r="G1358">
        <v>7589</v>
      </c>
      <c r="H1358">
        <v>3281</v>
      </c>
      <c r="I1358">
        <v>425</v>
      </c>
      <c r="J1358">
        <v>2162</v>
      </c>
      <c r="K1358">
        <v>1339</v>
      </c>
      <c r="L1358">
        <v>634</v>
      </c>
      <c r="M1358">
        <v>432</v>
      </c>
      <c r="N1358">
        <v>103</v>
      </c>
      <c r="O1358">
        <v>280.58999999999997</v>
      </c>
      <c r="P1358">
        <v>148</v>
      </c>
      <c r="Q1358">
        <v>65</v>
      </c>
      <c r="R1358">
        <v>0.22967452899999999</v>
      </c>
      <c r="S1358">
        <v>1513</v>
      </c>
      <c r="T1358">
        <v>355</v>
      </c>
      <c r="U1358">
        <v>1348</v>
      </c>
      <c r="V1358">
        <v>2480</v>
      </c>
      <c r="W1358">
        <v>1977</v>
      </c>
      <c r="X1358">
        <v>1429</v>
      </c>
      <c r="Y1358">
        <v>153</v>
      </c>
      <c r="Z1358">
        <v>59</v>
      </c>
      <c r="AA1358">
        <v>1219</v>
      </c>
      <c r="AB1358">
        <v>69</v>
      </c>
      <c r="AC1358">
        <v>3</v>
      </c>
      <c r="AD1358">
        <v>10</v>
      </c>
      <c r="AE1358">
        <v>0</v>
      </c>
      <c r="AF1358">
        <v>0</v>
      </c>
      <c r="AG1358">
        <v>3</v>
      </c>
      <c r="AH1358">
        <v>0</v>
      </c>
      <c r="AI1358">
        <v>0</v>
      </c>
      <c r="AJ1358">
        <v>0</v>
      </c>
      <c r="AK1358">
        <v>3</v>
      </c>
      <c r="AL1358">
        <v>1.7691600000000001</v>
      </c>
      <c r="AM1358">
        <v>0</v>
      </c>
    </row>
    <row r="1359" spans="1:39">
      <c r="A1359">
        <v>1358</v>
      </c>
      <c r="B1359">
        <v>12</v>
      </c>
      <c r="C1359">
        <v>12</v>
      </c>
      <c r="D1359">
        <v>3</v>
      </c>
      <c r="E1359">
        <v>221</v>
      </c>
      <c r="F1359">
        <v>782</v>
      </c>
      <c r="G1359">
        <v>782</v>
      </c>
      <c r="H1359">
        <v>415</v>
      </c>
      <c r="I1359">
        <v>177.24873099999999</v>
      </c>
      <c r="J1359">
        <v>49.640862939999998</v>
      </c>
      <c r="K1359">
        <v>67</v>
      </c>
      <c r="L1359">
        <v>62</v>
      </c>
      <c r="M1359">
        <v>54</v>
      </c>
      <c r="N1359">
        <v>38</v>
      </c>
      <c r="O1359">
        <v>47.8</v>
      </c>
      <c r="P1359">
        <v>35.44</v>
      </c>
      <c r="Q1359">
        <v>0</v>
      </c>
      <c r="R1359">
        <v>0.18414322299999999</v>
      </c>
      <c r="S1359">
        <v>32</v>
      </c>
      <c r="T1359">
        <v>36</v>
      </c>
      <c r="U1359">
        <v>120</v>
      </c>
      <c r="V1359">
        <v>307</v>
      </c>
      <c r="W1359">
        <v>208</v>
      </c>
      <c r="X1359">
        <v>111</v>
      </c>
      <c r="Y1359">
        <v>0</v>
      </c>
      <c r="Z1359">
        <v>1</v>
      </c>
      <c r="AA1359">
        <v>1</v>
      </c>
      <c r="AB1359">
        <v>21</v>
      </c>
      <c r="AC1359">
        <v>0</v>
      </c>
      <c r="AD1359">
        <v>9</v>
      </c>
      <c r="AE1359">
        <v>0</v>
      </c>
      <c r="AF1359">
        <v>0</v>
      </c>
      <c r="AG1359">
        <v>4</v>
      </c>
      <c r="AH1359">
        <v>0</v>
      </c>
      <c r="AI1359">
        <v>0</v>
      </c>
      <c r="AJ1359">
        <v>0</v>
      </c>
      <c r="AK1359">
        <v>3</v>
      </c>
      <c r="AL1359">
        <v>1.32264</v>
      </c>
      <c r="AM1359">
        <v>0</v>
      </c>
    </row>
    <row r="1360" spans="1:39">
      <c r="A1360">
        <v>1359</v>
      </c>
      <c r="B1360">
        <v>12</v>
      </c>
      <c r="C1360">
        <v>12</v>
      </c>
      <c r="D1360">
        <v>3</v>
      </c>
      <c r="E1360">
        <v>2259</v>
      </c>
      <c r="F1360">
        <v>7948</v>
      </c>
      <c r="G1360">
        <v>8019</v>
      </c>
      <c r="H1360">
        <v>4036</v>
      </c>
      <c r="I1360">
        <v>1949</v>
      </c>
      <c r="J1360">
        <v>382</v>
      </c>
      <c r="K1360">
        <v>457</v>
      </c>
      <c r="L1360">
        <v>749</v>
      </c>
      <c r="M1360">
        <v>549</v>
      </c>
      <c r="N1360">
        <v>504</v>
      </c>
      <c r="O1360">
        <v>413.9</v>
      </c>
      <c r="P1360">
        <v>369</v>
      </c>
      <c r="Q1360">
        <v>31</v>
      </c>
      <c r="R1360">
        <v>0.183938147</v>
      </c>
      <c r="S1360">
        <v>572</v>
      </c>
      <c r="T1360">
        <v>387</v>
      </c>
      <c r="U1360">
        <v>1445</v>
      </c>
      <c r="V1360">
        <v>2703</v>
      </c>
      <c r="W1360">
        <v>2296</v>
      </c>
      <c r="X1360">
        <v>1188</v>
      </c>
      <c r="Y1360">
        <v>17</v>
      </c>
      <c r="Z1360">
        <v>84</v>
      </c>
      <c r="AA1360">
        <v>439</v>
      </c>
      <c r="AB1360">
        <v>25</v>
      </c>
      <c r="AC1360">
        <v>4</v>
      </c>
      <c r="AD1360">
        <v>3</v>
      </c>
      <c r="AE1360">
        <v>0</v>
      </c>
      <c r="AF1360">
        <v>0</v>
      </c>
      <c r="AG1360">
        <v>4</v>
      </c>
      <c r="AH1360">
        <v>0</v>
      </c>
      <c r="AI1360">
        <v>0</v>
      </c>
      <c r="AJ1360">
        <v>0</v>
      </c>
      <c r="AK1360">
        <v>3</v>
      </c>
      <c r="AL1360">
        <v>1.32064</v>
      </c>
      <c r="AM1360">
        <v>0</v>
      </c>
    </row>
    <row r="1361" spans="1:39">
      <c r="A1361">
        <v>1360</v>
      </c>
      <c r="B1361">
        <v>12</v>
      </c>
      <c r="C1361">
        <v>12</v>
      </c>
      <c r="D1361">
        <v>3</v>
      </c>
      <c r="E1361">
        <v>1451</v>
      </c>
      <c r="F1361">
        <v>5032</v>
      </c>
      <c r="G1361">
        <v>5048</v>
      </c>
      <c r="H1361">
        <v>2565</v>
      </c>
      <c r="I1361">
        <v>1182</v>
      </c>
      <c r="J1361">
        <v>294</v>
      </c>
      <c r="K1361">
        <v>355</v>
      </c>
      <c r="L1361">
        <v>415</v>
      </c>
      <c r="M1361">
        <v>308</v>
      </c>
      <c r="N1361">
        <v>373</v>
      </c>
      <c r="O1361">
        <v>260.12</v>
      </c>
      <c r="P1361">
        <v>171</v>
      </c>
      <c r="Q1361">
        <v>24</v>
      </c>
      <c r="R1361">
        <v>0.184231379</v>
      </c>
      <c r="S1361">
        <v>680</v>
      </c>
      <c r="T1361">
        <v>247</v>
      </c>
      <c r="U1361">
        <v>870</v>
      </c>
      <c r="V1361">
        <v>1699</v>
      </c>
      <c r="W1361">
        <v>1468</v>
      </c>
      <c r="X1361">
        <v>764</v>
      </c>
      <c r="Y1361">
        <v>6</v>
      </c>
      <c r="Z1361">
        <v>78</v>
      </c>
      <c r="AA1361">
        <v>561</v>
      </c>
      <c r="AB1361">
        <v>30</v>
      </c>
      <c r="AC1361">
        <v>0</v>
      </c>
      <c r="AD1361">
        <v>5</v>
      </c>
      <c r="AE1361">
        <v>0</v>
      </c>
      <c r="AF1361">
        <v>0</v>
      </c>
      <c r="AG1361">
        <v>4</v>
      </c>
      <c r="AH1361">
        <v>0</v>
      </c>
      <c r="AI1361">
        <v>0</v>
      </c>
      <c r="AJ1361">
        <v>0</v>
      </c>
      <c r="AK1361">
        <v>3</v>
      </c>
      <c r="AL1361">
        <v>1.48485</v>
      </c>
      <c r="AM1361">
        <v>0</v>
      </c>
    </row>
    <row r="1362" spans="1:39">
      <c r="A1362">
        <v>1361</v>
      </c>
      <c r="B1362">
        <v>12</v>
      </c>
      <c r="C1362">
        <v>12</v>
      </c>
      <c r="D1362">
        <v>3</v>
      </c>
      <c r="E1362">
        <v>2466</v>
      </c>
      <c r="F1362">
        <v>9098</v>
      </c>
      <c r="G1362">
        <v>9150</v>
      </c>
      <c r="H1362">
        <v>4308</v>
      </c>
      <c r="I1362">
        <v>2095</v>
      </c>
      <c r="J1362">
        <v>431</v>
      </c>
      <c r="K1362">
        <v>641</v>
      </c>
      <c r="L1362">
        <v>846</v>
      </c>
      <c r="M1362">
        <v>454</v>
      </c>
      <c r="N1362">
        <v>525</v>
      </c>
      <c r="O1362">
        <v>481.13</v>
      </c>
      <c r="P1362">
        <v>376</v>
      </c>
      <c r="Q1362">
        <v>101</v>
      </c>
      <c r="R1362">
        <v>0.16153005500000001</v>
      </c>
      <c r="S1362">
        <v>1208</v>
      </c>
      <c r="T1362">
        <v>535</v>
      </c>
      <c r="U1362">
        <v>1973</v>
      </c>
      <c r="V1362">
        <v>3025</v>
      </c>
      <c r="W1362">
        <v>2413</v>
      </c>
      <c r="X1362">
        <v>1204</v>
      </c>
      <c r="Y1362">
        <v>64</v>
      </c>
      <c r="Z1362">
        <v>148</v>
      </c>
      <c r="AA1362">
        <v>832</v>
      </c>
      <c r="AB1362">
        <v>153</v>
      </c>
      <c r="AC1362">
        <v>0</v>
      </c>
      <c r="AD1362">
        <v>11</v>
      </c>
      <c r="AE1362">
        <v>0</v>
      </c>
      <c r="AF1362">
        <v>0</v>
      </c>
      <c r="AG1362">
        <v>4</v>
      </c>
      <c r="AH1362">
        <v>1743</v>
      </c>
      <c r="AI1362">
        <v>0</v>
      </c>
      <c r="AJ1362">
        <v>0</v>
      </c>
      <c r="AK1362">
        <v>3</v>
      </c>
      <c r="AL1362">
        <v>1.34189</v>
      </c>
      <c r="AM1362">
        <v>0</v>
      </c>
    </row>
    <row r="1363" spans="1:39">
      <c r="A1363">
        <v>1362</v>
      </c>
      <c r="B1363">
        <v>12</v>
      </c>
      <c r="C1363">
        <v>12</v>
      </c>
      <c r="D1363">
        <v>3</v>
      </c>
      <c r="E1363">
        <v>1606</v>
      </c>
      <c r="F1363">
        <v>5787</v>
      </c>
      <c r="G1363">
        <v>5787</v>
      </c>
      <c r="H1363">
        <v>2507</v>
      </c>
      <c r="I1363">
        <v>1116</v>
      </c>
      <c r="J1363">
        <v>499</v>
      </c>
      <c r="K1363">
        <v>551</v>
      </c>
      <c r="L1363">
        <v>552</v>
      </c>
      <c r="M1363">
        <v>308</v>
      </c>
      <c r="N1363">
        <v>195</v>
      </c>
      <c r="O1363">
        <v>283.31</v>
      </c>
      <c r="P1363">
        <v>206</v>
      </c>
      <c r="Q1363">
        <v>70</v>
      </c>
      <c r="R1363">
        <v>0.157249006</v>
      </c>
      <c r="S1363">
        <v>1016</v>
      </c>
      <c r="T1363">
        <v>361</v>
      </c>
      <c r="U1363">
        <v>1379</v>
      </c>
      <c r="V1363">
        <v>1868</v>
      </c>
      <c r="W1363">
        <v>1427</v>
      </c>
      <c r="X1363">
        <v>752</v>
      </c>
      <c r="Y1363">
        <v>325</v>
      </c>
      <c r="Z1363">
        <v>98</v>
      </c>
      <c r="AA1363">
        <v>437</v>
      </c>
      <c r="AB1363">
        <v>60</v>
      </c>
      <c r="AC1363">
        <v>0</v>
      </c>
      <c r="AD1363">
        <v>96</v>
      </c>
      <c r="AE1363">
        <v>0</v>
      </c>
      <c r="AF1363">
        <v>0</v>
      </c>
      <c r="AG1363">
        <v>4</v>
      </c>
      <c r="AH1363">
        <v>0</v>
      </c>
      <c r="AI1363">
        <v>0</v>
      </c>
      <c r="AJ1363">
        <v>0</v>
      </c>
      <c r="AK1363">
        <v>3</v>
      </c>
      <c r="AL1363">
        <v>1.47302</v>
      </c>
      <c r="AM1363">
        <v>0</v>
      </c>
    </row>
    <row r="1364" spans="1:39">
      <c r="A1364">
        <v>1363</v>
      </c>
      <c r="B1364">
        <v>12</v>
      </c>
      <c r="C1364">
        <v>12</v>
      </c>
      <c r="D1364">
        <v>3</v>
      </c>
      <c r="E1364">
        <v>1088</v>
      </c>
      <c r="F1364">
        <v>3931</v>
      </c>
      <c r="G1364">
        <v>4322</v>
      </c>
      <c r="H1364">
        <v>2123</v>
      </c>
      <c r="I1364">
        <v>1075</v>
      </c>
      <c r="J1364">
        <v>18</v>
      </c>
      <c r="K1364">
        <v>241</v>
      </c>
      <c r="L1364">
        <v>377</v>
      </c>
      <c r="M1364">
        <v>246</v>
      </c>
      <c r="N1364">
        <v>224</v>
      </c>
      <c r="O1364">
        <v>245.38</v>
      </c>
      <c r="P1364">
        <v>189</v>
      </c>
      <c r="Q1364">
        <v>54</v>
      </c>
      <c r="R1364">
        <v>0.17167977800000001</v>
      </c>
      <c r="S1364">
        <v>603</v>
      </c>
      <c r="T1364">
        <v>220</v>
      </c>
      <c r="U1364">
        <v>812</v>
      </c>
      <c r="V1364">
        <v>1491</v>
      </c>
      <c r="W1364">
        <v>1186</v>
      </c>
      <c r="X1364">
        <v>613</v>
      </c>
      <c r="Y1364">
        <v>46</v>
      </c>
      <c r="Z1364">
        <v>162</v>
      </c>
      <c r="AA1364">
        <v>209</v>
      </c>
      <c r="AB1364">
        <v>107</v>
      </c>
      <c r="AC1364">
        <v>0</v>
      </c>
      <c r="AD1364">
        <v>79</v>
      </c>
      <c r="AE1364">
        <v>0</v>
      </c>
      <c r="AF1364">
        <v>0</v>
      </c>
      <c r="AG1364">
        <v>4</v>
      </c>
      <c r="AH1364">
        <v>0</v>
      </c>
      <c r="AI1364">
        <v>0</v>
      </c>
      <c r="AJ1364">
        <v>0</v>
      </c>
      <c r="AK1364">
        <v>2</v>
      </c>
      <c r="AL1364">
        <v>1.3455299999999999</v>
      </c>
      <c r="AM1364">
        <v>0</v>
      </c>
    </row>
    <row r="1365" spans="1:39">
      <c r="A1365">
        <v>1364</v>
      </c>
      <c r="B1365">
        <v>12</v>
      </c>
      <c r="C1365">
        <v>12</v>
      </c>
      <c r="D1365">
        <v>3</v>
      </c>
      <c r="E1365">
        <v>1324</v>
      </c>
      <c r="F1365">
        <v>5104</v>
      </c>
      <c r="G1365">
        <v>5111</v>
      </c>
      <c r="H1365">
        <v>2407</v>
      </c>
      <c r="I1365">
        <v>1407</v>
      </c>
      <c r="J1365">
        <v>16</v>
      </c>
      <c r="K1365">
        <v>272</v>
      </c>
      <c r="L1365">
        <v>463</v>
      </c>
      <c r="M1365">
        <v>368</v>
      </c>
      <c r="N1365">
        <v>221</v>
      </c>
      <c r="O1365">
        <v>332.4</v>
      </c>
      <c r="P1365">
        <v>286</v>
      </c>
      <c r="Q1365">
        <v>52</v>
      </c>
      <c r="R1365">
        <v>0.146351008</v>
      </c>
      <c r="S1365">
        <v>794</v>
      </c>
      <c r="T1365">
        <v>323</v>
      </c>
      <c r="U1365">
        <v>1143</v>
      </c>
      <c r="V1365">
        <v>1755</v>
      </c>
      <c r="W1365">
        <v>1286</v>
      </c>
      <c r="X1365">
        <v>604</v>
      </c>
      <c r="Y1365">
        <v>55</v>
      </c>
      <c r="Z1365">
        <v>75</v>
      </c>
      <c r="AA1365">
        <v>618</v>
      </c>
      <c r="AB1365">
        <v>42</v>
      </c>
      <c r="AC1365">
        <v>0</v>
      </c>
      <c r="AD1365">
        <v>4</v>
      </c>
      <c r="AE1365">
        <v>0</v>
      </c>
      <c r="AF1365">
        <v>0</v>
      </c>
      <c r="AG1365">
        <v>4</v>
      </c>
      <c r="AH1365">
        <v>393</v>
      </c>
      <c r="AI1365">
        <v>226</v>
      </c>
      <c r="AJ1365">
        <v>90</v>
      </c>
      <c r="AK1365">
        <v>2</v>
      </c>
      <c r="AL1365">
        <v>1.3084100000000001</v>
      </c>
      <c r="AM1365">
        <v>0</v>
      </c>
    </row>
    <row r="1366" spans="1:39">
      <c r="A1366">
        <v>1365</v>
      </c>
      <c r="B1366">
        <v>12</v>
      </c>
      <c r="C1366">
        <v>12</v>
      </c>
      <c r="D1366">
        <v>3</v>
      </c>
      <c r="E1366">
        <v>1748</v>
      </c>
      <c r="F1366">
        <v>6644</v>
      </c>
      <c r="G1366">
        <v>6667</v>
      </c>
      <c r="H1366">
        <v>3696</v>
      </c>
      <c r="I1366">
        <v>1679</v>
      </c>
      <c r="J1366">
        <v>131</v>
      </c>
      <c r="K1366">
        <v>367</v>
      </c>
      <c r="L1366">
        <v>257</v>
      </c>
      <c r="M1366">
        <v>288</v>
      </c>
      <c r="N1366">
        <v>836</v>
      </c>
      <c r="O1366">
        <v>741.55</v>
      </c>
      <c r="P1366">
        <v>569</v>
      </c>
      <c r="Q1366">
        <v>52</v>
      </c>
      <c r="R1366">
        <v>0.15659217</v>
      </c>
      <c r="S1366">
        <v>817</v>
      </c>
      <c r="T1366">
        <v>352</v>
      </c>
      <c r="U1366">
        <v>1160</v>
      </c>
      <c r="V1366">
        <v>2329</v>
      </c>
      <c r="W1366">
        <v>2000</v>
      </c>
      <c r="X1366">
        <v>826</v>
      </c>
      <c r="Y1366">
        <v>296</v>
      </c>
      <c r="Z1366">
        <v>124</v>
      </c>
      <c r="AA1366">
        <v>312</v>
      </c>
      <c r="AB1366">
        <v>61</v>
      </c>
      <c r="AC1366">
        <v>0</v>
      </c>
      <c r="AD1366">
        <v>24</v>
      </c>
      <c r="AE1366">
        <v>0</v>
      </c>
      <c r="AF1366">
        <v>0</v>
      </c>
      <c r="AG1366">
        <v>4</v>
      </c>
      <c r="AH1366">
        <v>0</v>
      </c>
      <c r="AI1366">
        <v>0</v>
      </c>
      <c r="AJ1366">
        <v>0</v>
      </c>
      <c r="AK1366">
        <v>1</v>
      </c>
      <c r="AL1366">
        <v>1.1021000000000001</v>
      </c>
      <c r="AM1366">
        <v>0</v>
      </c>
    </row>
    <row r="1367" spans="1:39">
      <c r="A1367">
        <v>1366</v>
      </c>
      <c r="B1367">
        <v>12</v>
      </c>
      <c r="C1367">
        <v>12</v>
      </c>
      <c r="D1367">
        <v>3</v>
      </c>
      <c r="E1367">
        <v>1483</v>
      </c>
      <c r="F1367">
        <v>5418</v>
      </c>
      <c r="G1367">
        <v>5440</v>
      </c>
      <c r="H1367">
        <v>3240</v>
      </c>
      <c r="I1367">
        <v>1532</v>
      </c>
      <c r="J1367">
        <v>12</v>
      </c>
      <c r="K1367">
        <v>152</v>
      </c>
      <c r="L1367">
        <v>232</v>
      </c>
      <c r="M1367">
        <v>378</v>
      </c>
      <c r="N1367">
        <v>721</v>
      </c>
      <c r="O1367">
        <v>3837.74</v>
      </c>
      <c r="P1367">
        <v>1269</v>
      </c>
      <c r="Q1367">
        <v>22</v>
      </c>
      <c r="R1367">
        <v>0.172794118</v>
      </c>
      <c r="S1367">
        <v>325</v>
      </c>
      <c r="T1367">
        <v>225</v>
      </c>
      <c r="U1367">
        <v>747</v>
      </c>
      <c r="V1367">
        <v>1971</v>
      </c>
      <c r="W1367">
        <v>1757</v>
      </c>
      <c r="X1367">
        <v>740</v>
      </c>
      <c r="Y1367">
        <v>13</v>
      </c>
      <c r="Z1367">
        <v>81</v>
      </c>
      <c r="AA1367">
        <v>161</v>
      </c>
      <c r="AB1367">
        <v>62</v>
      </c>
      <c r="AC1367">
        <v>1</v>
      </c>
      <c r="AD1367">
        <v>7</v>
      </c>
      <c r="AE1367">
        <v>0</v>
      </c>
      <c r="AF1367">
        <v>0</v>
      </c>
      <c r="AG1367">
        <v>4</v>
      </c>
      <c r="AH1367">
        <v>0</v>
      </c>
      <c r="AI1367">
        <v>0</v>
      </c>
      <c r="AJ1367">
        <v>0</v>
      </c>
      <c r="AK1367">
        <v>1</v>
      </c>
      <c r="AL1367">
        <v>0.97235000000000005</v>
      </c>
      <c r="AM1367">
        <v>0</v>
      </c>
    </row>
    <row r="1368" spans="1:39">
      <c r="A1368">
        <v>1367</v>
      </c>
      <c r="B1368">
        <v>12</v>
      </c>
      <c r="C1368">
        <v>12</v>
      </c>
      <c r="D1368">
        <v>3</v>
      </c>
      <c r="E1368">
        <v>1516</v>
      </c>
      <c r="F1368">
        <v>5291</v>
      </c>
      <c r="G1368">
        <v>5293</v>
      </c>
      <c r="H1368">
        <v>2893</v>
      </c>
      <c r="I1368">
        <v>1383</v>
      </c>
      <c r="J1368">
        <v>163</v>
      </c>
      <c r="K1368">
        <v>361</v>
      </c>
      <c r="L1368">
        <v>292</v>
      </c>
      <c r="M1368">
        <v>252</v>
      </c>
      <c r="N1368">
        <v>611</v>
      </c>
      <c r="O1368">
        <v>4595.2</v>
      </c>
      <c r="P1368">
        <v>822</v>
      </c>
      <c r="Q1368">
        <v>103</v>
      </c>
      <c r="R1368">
        <v>0.184583412</v>
      </c>
      <c r="S1368">
        <v>508</v>
      </c>
      <c r="T1368">
        <v>223</v>
      </c>
      <c r="U1368">
        <v>822</v>
      </c>
      <c r="V1368">
        <v>1794</v>
      </c>
      <c r="W1368">
        <v>1659</v>
      </c>
      <c r="X1368">
        <v>795</v>
      </c>
      <c r="Y1368">
        <v>36</v>
      </c>
      <c r="Z1368">
        <v>38</v>
      </c>
      <c r="AA1368">
        <v>242</v>
      </c>
      <c r="AB1368">
        <v>81</v>
      </c>
      <c r="AC1368">
        <v>0</v>
      </c>
      <c r="AD1368">
        <v>111</v>
      </c>
      <c r="AE1368">
        <v>0</v>
      </c>
      <c r="AF1368">
        <v>0</v>
      </c>
      <c r="AG1368">
        <v>4</v>
      </c>
      <c r="AH1368">
        <v>0</v>
      </c>
      <c r="AI1368">
        <v>0</v>
      </c>
      <c r="AJ1368">
        <v>0</v>
      </c>
      <c r="AK1368">
        <v>1</v>
      </c>
      <c r="AL1368">
        <v>1.002</v>
      </c>
      <c r="AM1368">
        <v>0</v>
      </c>
    </row>
    <row r="1369" spans="1:39">
      <c r="A1369">
        <v>1368</v>
      </c>
      <c r="B1369">
        <v>12</v>
      </c>
      <c r="C1369">
        <v>12</v>
      </c>
      <c r="D1369">
        <v>3</v>
      </c>
      <c r="E1369">
        <v>646</v>
      </c>
      <c r="F1369">
        <v>2080</v>
      </c>
      <c r="G1369">
        <v>2080</v>
      </c>
      <c r="H1369">
        <v>1120</v>
      </c>
      <c r="I1369">
        <v>352.80663820000001</v>
      </c>
      <c r="J1369">
        <v>326.65476489999998</v>
      </c>
      <c r="K1369">
        <v>103</v>
      </c>
      <c r="L1369">
        <v>162</v>
      </c>
      <c r="M1369">
        <v>168</v>
      </c>
      <c r="N1369">
        <v>213</v>
      </c>
      <c r="O1369">
        <v>62.2</v>
      </c>
      <c r="P1369">
        <v>61.97</v>
      </c>
      <c r="Q1369">
        <v>4.45</v>
      </c>
      <c r="R1369">
        <v>0.16153846199999999</v>
      </c>
      <c r="S1369">
        <v>1702</v>
      </c>
      <c r="T1369">
        <v>136</v>
      </c>
      <c r="U1369">
        <v>311</v>
      </c>
      <c r="V1369">
        <v>789</v>
      </c>
      <c r="W1369">
        <v>577</v>
      </c>
      <c r="X1369">
        <v>267</v>
      </c>
      <c r="Y1369">
        <v>56</v>
      </c>
      <c r="Z1369">
        <v>256</v>
      </c>
      <c r="AA1369">
        <v>339</v>
      </c>
      <c r="AB1369">
        <v>707</v>
      </c>
      <c r="AC1369">
        <v>0</v>
      </c>
      <c r="AD1369">
        <v>344</v>
      </c>
      <c r="AE1369">
        <v>0</v>
      </c>
      <c r="AF1369">
        <v>0</v>
      </c>
      <c r="AG1369">
        <v>1</v>
      </c>
      <c r="AH1369">
        <v>0</v>
      </c>
      <c r="AI1369">
        <v>0</v>
      </c>
      <c r="AJ1369">
        <v>0</v>
      </c>
      <c r="AK1369">
        <v>3</v>
      </c>
      <c r="AL1369">
        <v>2.2414000000000001</v>
      </c>
      <c r="AM1369">
        <v>0</v>
      </c>
    </row>
    <row r="1370" spans="1:39">
      <c r="A1370">
        <v>1369</v>
      </c>
      <c r="B1370">
        <v>12</v>
      </c>
      <c r="C1370">
        <v>12</v>
      </c>
      <c r="D1370">
        <v>3</v>
      </c>
      <c r="E1370">
        <v>2001</v>
      </c>
      <c r="F1370">
        <v>6657</v>
      </c>
      <c r="G1370">
        <v>6679</v>
      </c>
      <c r="H1370">
        <v>3418</v>
      </c>
      <c r="I1370">
        <v>1951</v>
      </c>
      <c r="J1370">
        <v>94</v>
      </c>
      <c r="K1370">
        <v>387</v>
      </c>
      <c r="L1370">
        <v>464</v>
      </c>
      <c r="M1370">
        <v>544</v>
      </c>
      <c r="N1370">
        <v>606</v>
      </c>
      <c r="O1370">
        <v>399.78</v>
      </c>
      <c r="P1370">
        <v>348</v>
      </c>
      <c r="Q1370">
        <v>16</v>
      </c>
      <c r="R1370">
        <v>0.158257224</v>
      </c>
      <c r="S1370">
        <v>168</v>
      </c>
      <c r="T1370">
        <v>482</v>
      </c>
      <c r="U1370">
        <v>1137</v>
      </c>
      <c r="V1370">
        <v>2454</v>
      </c>
      <c r="W1370">
        <v>1778</v>
      </c>
      <c r="X1370">
        <v>828</v>
      </c>
      <c r="Y1370">
        <v>13</v>
      </c>
      <c r="Z1370">
        <v>28</v>
      </c>
      <c r="AA1370">
        <v>87</v>
      </c>
      <c r="AB1370">
        <v>23</v>
      </c>
      <c r="AC1370">
        <v>0</v>
      </c>
      <c r="AD1370">
        <v>17</v>
      </c>
      <c r="AE1370">
        <v>0</v>
      </c>
      <c r="AF1370">
        <v>0</v>
      </c>
      <c r="AG1370">
        <v>4</v>
      </c>
      <c r="AH1370">
        <v>0</v>
      </c>
      <c r="AI1370">
        <v>0</v>
      </c>
      <c r="AJ1370">
        <v>0</v>
      </c>
      <c r="AK1370">
        <v>2</v>
      </c>
      <c r="AL1370">
        <v>1.22919</v>
      </c>
      <c r="AM1370">
        <v>0</v>
      </c>
    </row>
    <row r="1371" spans="1:39">
      <c r="A1371">
        <v>1370</v>
      </c>
      <c r="B1371">
        <v>12</v>
      </c>
      <c r="C1371">
        <v>12</v>
      </c>
      <c r="D1371">
        <v>3</v>
      </c>
      <c r="E1371">
        <v>729</v>
      </c>
      <c r="F1371">
        <v>2427</v>
      </c>
      <c r="G1371">
        <v>2442</v>
      </c>
      <c r="H1371">
        <v>1247</v>
      </c>
      <c r="I1371">
        <v>670.61908080000001</v>
      </c>
      <c r="J1371">
        <v>70.057103060000003</v>
      </c>
      <c r="K1371">
        <v>147</v>
      </c>
      <c r="L1371">
        <v>164</v>
      </c>
      <c r="M1371">
        <v>188</v>
      </c>
      <c r="N1371">
        <v>230</v>
      </c>
      <c r="O1371">
        <v>162.28</v>
      </c>
      <c r="P1371">
        <v>110.3</v>
      </c>
      <c r="Q1371">
        <v>12</v>
      </c>
      <c r="R1371">
        <v>0.15520065499999999</v>
      </c>
      <c r="S1371">
        <v>61</v>
      </c>
      <c r="T1371">
        <v>182</v>
      </c>
      <c r="U1371">
        <v>411</v>
      </c>
      <c r="V1371">
        <v>917</v>
      </c>
      <c r="W1371">
        <v>632</v>
      </c>
      <c r="X1371">
        <v>300</v>
      </c>
      <c r="Y1371">
        <v>11</v>
      </c>
      <c r="Z1371">
        <v>24</v>
      </c>
      <c r="AA1371">
        <v>16</v>
      </c>
      <c r="AB1371">
        <v>3</v>
      </c>
      <c r="AC1371">
        <v>0</v>
      </c>
      <c r="AD1371">
        <v>7</v>
      </c>
      <c r="AE1371">
        <v>0</v>
      </c>
      <c r="AF1371">
        <v>0</v>
      </c>
      <c r="AG1371">
        <v>4</v>
      </c>
      <c r="AH1371">
        <v>0</v>
      </c>
      <c r="AI1371">
        <v>0</v>
      </c>
      <c r="AJ1371">
        <v>0</v>
      </c>
      <c r="AK1371">
        <v>3</v>
      </c>
      <c r="AL1371">
        <v>1.2849699999999999</v>
      </c>
      <c r="AM1371">
        <v>0</v>
      </c>
    </row>
    <row r="1372" spans="1:39">
      <c r="A1372">
        <v>1371</v>
      </c>
      <c r="B1372">
        <v>12</v>
      </c>
      <c r="C1372">
        <v>12</v>
      </c>
      <c r="D1372">
        <v>3</v>
      </c>
      <c r="E1372">
        <v>1322</v>
      </c>
      <c r="F1372">
        <v>4421</v>
      </c>
      <c r="G1372">
        <v>4421</v>
      </c>
      <c r="H1372">
        <v>2064</v>
      </c>
      <c r="I1372">
        <v>1009</v>
      </c>
      <c r="J1372">
        <v>392</v>
      </c>
      <c r="K1372">
        <v>276</v>
      </c>
      <c r="L1372">
        <v>464</v>
      </c>
      <c r="M1372">
        <v>341</v>
      </c>
      <c r="N1372">
        <v>241</v>
      </c>
      <c r="O1372">
        <v>241.31</v>
      </c>
      <c r="P1372">
        <v>127</v>
      </c>
      <c r="Q1372">
        <v>73</v>
      </c>
      <c r="R1372">
        <v>0.15494232099999999</v>
      </c>
      <c r="S1372">
        <v>411</v>
      </c>
      <c r="T1372">
        <v>360</v>
      </c>
      <c r="U1372">
        <v>866</v>
      </c>
      <c r="V1372">
        <v>1543</v>
      </c>
      <c r="W1372">
        <v>1106</v>
      </c>
      <c r="X1372">
        <v>546</v>
      </c>
      <c r="Y1372">
        <v>40</v>
      </c>
      <c r="Z1372">
        <v>39</v>
      </c>
      <c r="AA1372">
        <v>288</v>
      </c>
      <c r="AB1372">
        <v>18</v>
      </c>
      <c r="AC1372">
        <v>0</v>
      </c>
      <c r="AD1372">
        <v>26</v>
      </c>
      <c r="AE1372">
        <v>0</v>
      </c>
      <c r="AF1372">
        <v>0</v>
      </c>
      <c r="AG1372">
        <v>4</v>
      </c>
      <c r="AH1372">
        <v>181</v>
      </c>
      <c r="AI1372">
        <v>0</v>
      </c>
      <c r="AJ1372">
        <v>0</v>
      </c>
      <c r="AK1372">
        <v>2</v>
      </c>
      <c r="AL1372">
        <v>1.4237599999999999</v>
      </c>
      <c r="AM1372">
        <v>0</v>
      </c>
    </row>
    <row r="1373" spans="1:39">
      <c r="A1373">
        <v>1372</v>
      </c>
      <c r="B1373">
        <v>12</v>
      </c>
      <c r="C1373">
        <v>12</v>
      </c>
      <c r="D1373">
        <v>3</v>
      </c>
      <c r="E1373">
        <v>1624</v>
      </c>
      <c r="F1373">
        <v>5985</v>
      </c>
      <c r="G1373">
        <v>5987</v>
      </c>
      <c r="H1373">
        <v>3093</v>
      </c>
      <c r="I1373">
        <v>1621</v>
      </c>
      <c r="J1373">
        <v>30</v>
      </c>
      <c r="K1373">
        <v>314</v>
      </c>
      <c r="L1373">
        <v>256</v>
      </c>
      <c r="M1373">
        <v>337</v>
      </c>
      <c r="N1373">
        <v>717</v>
      </c>
      <c r="O1373">
        <v>298.22000000000003</v>
      </c>
      <c r="P1373">
        <v>221</v>
      </c>
      <c r="Q1373">
        <v>30</v>
      </c>
      <c r="R1373">
        <v>0.129614164</v>
      </c>
      <c r="S1373">
        <v>249</v>
      </c>
      <c r="T1373">
        <v>502</v>
      </c>
      <c r="U1373">
        <v>1120</v>
      </c>
      <c r="V1373">
        <v>2247</v>
      </c>
      <c r="W1373">
        <v>1495</v>
      </c>
      <c r="X1373">
        <v>623</v>
      </c>
      <c r="Y1373">
        <v>21</v>
      </c>
      <c r="Z1373">
        <v>20</v>
      </c>
      <c r="AA1373">
        <v>192</v>
      </c>
      <c r="AB1373">
        <v>6</v>
      </c>
      <c r="AC1373">
        <v>0</v>
      </c>
      <c r="AD1373">
        <v>10</v>
      </c>
      <c r="AE1373">
        <v>0</v>
      </c>
      <c r="AF1373">
        <v>0</v>
      </c>
      <c r="AG1373">
        <v>4</v>
      </c>
      <c r="AH1373">
        <v>0</v>
      </c>
      <c r="AI1373">
        <v>0</v>
      </c>
      <c r="AJ1373">
        <v>0</v>
      </c>
      <c r="AK1373">
        <v>2</v>
      </c>
      <c r="AL1373">
        <v>1.3363799999999999</v>
      </c>
      <c r="AM1373">
        <v>0</v>
      </c>
    </row>
    <row r="1374" spans="1:39">
      <c r="A1374">
        <v>1373</v>
      </c>
      <c r="B1374">
        <v>12</v>
      </c>
      <c r="C1374">
        <v>12</v>
      </c>
      <c r="D1374">
        <v>3</v>
      </c>
      <c r="E1374">
        <v>1407</v>
      </c>
      <c r="F1374">
        <v>5102</v>
      </c>
      <c r="G1374">
        <v>5108</v>
      </c>
      <c r="H1374">
        <v>2628</v>
      </c>
      <c r="I1374">
        <v>1430</v>
      </c>
      <c r="J1374">
        <v>24</v>
      </c>
      <c r="K1374">
        <v>216</v>
      </c>
      <c r="L1374">
        <v>297</v>
      </c>
      <c r="M1374">
        <v>326</v>
      </c>
      <c r="N1374">
        <v>568</v>
      </c>
      <c r="O1374">
        <v>394.3</v>
      </c>
      <c r="P1374">
        <v>249</v>
      </c>
      <c r="Q1374">
        <v>132</v>
      </c>
      <c r="R1374">
        <v>0.13782302299999999</v>
      </c>
      <c r="S1374">
        <v>877</v>
      </c>
      <c r="T1374">
        <v>415</v>
      </c>
      <c r="U1374">
        <v>950</v>
      </c>
      <c r="V1374">
        <v>1915</v>
      </c>
      <c r="W1374">
        <v>1286</v>
      </c>
      <c r="X1374">
        <v>542</v>
      </c>
      <c r="Y1374">
        <v>129</v>
      </c>
      <c r="Z1374">
        <v>42</v>
      </c>
      <c r="AA1374">
        <v>533</v>
      </c>
      <c r="AB1374">
        <v>20</v>
      </c>
      <c r="AC1374">
        <v>0</v>
      </c>
      <c r="AD1374">
        <v>153</v>
      </c>
      <c r="AE1374">
        <v>0</v>
      </c>
      <c r="AF1374">
        <v>0</v>
      </c>
      <c r="AG1374">
        <v>4</v>
      </c>
      <c r="AH1374">
        <v>3004</v>
      </c>
      <c r="AI1374">
        <v>0</v>
      </c>
      <c r="AJ1374">
        <v>0</v>
      </c>
      <c r="AK1374">
        <v>3</v>
      </c>
      <c r="AL1374">
        <v>1.23847</v>
      </c>
      <c r="AM1374">
        <v>0</v>
      </c>
    </row>
    <row r="1375" spans="1:39">
      <c r="A1375">
        <v>1374</v>
      </c>
      <c r="B1375">
        <v>12</v>
      </c>
      <c r="C1375">
        <v>12</v>
      </c>
      <c r="D1375">
        <v>3</v>
      </c>
      <c r="E1375">
        <v>2237</v>
      </c>
      <c r="F1375">
        <v>8004</v>
      </c>
      <c r="G1375">
        <v>8004</v>
      </c>
      <c r="H1375">
        <v>3684</v>
      </c>
      <c r="I1375">
        <v>1251</v>
      </c>
      <c r="J1375">
        <v>1105</v>
      </c>
      <c r="K1375">
        <v>637</v>
      </c>
      <c r="L1375">
        <v>482</v>
      </c>
      <c r="M1375">
        <v>519</v>
      </c>
      <c r="N1375">
        <v>599</v>
      </c>
      <c r="O1375">
        <v>445.15</v>
      </c>
      <c r="P1375">
        <v>181.09</v>
      </c>
      <c r="Q1375">
        <v>152</v>
      </c>
      <c r="R1375">
        <v>0.13130934499999999</v>
      </c>
      <c r="S1375">
        <v>2439</v>
      </c>
      <c r="T1375">
        <v>732</v>
      </c>
      <c r="U1375">
        <v>1721</v>
      </c>
      <c r="V1375">
        <v>2820</v>
      </c>
      <c r="W1375">
        <v>1883</v>
      </c>
      <c r="X1375">
        <v>848</v>
      </c>
      <c r="Y1375">
        <v>513</v>
      </c>
      <c r="Z1375">
        <v>404</v>
      </c>
      <c r="AA1375">
        <v>498</v>
      </c>
      <c r="AB1375">
        <v>298</v>
      </c>
      <c r="AC1375">
        <v>0</v>
      </c>
      <c r="AD1375">
        <v>726</v>
      </c>
      <c r="AE1375">
        <v>0</v>
      </c>
      <c r="AF1375">
        <v>0</v>
      </c>
      <c r="AG1375">
        <v>3</v>
      </c>
      <c r="AH1375">
        <v>0</v>
      </c>
      <c r="AI1375">
        <v>0</v>
      </c>
      <c r="AJ1375">
        <v>0</v>
      </c>
      <c r="AK1375">
        <v>3</v>
      </c>
      <c r="AL1375">
        <v>1.5826</v>
      </c>
      <c r="AM1375">
        <v>0</v>
      </c>
    </row>
    <row r="1376" spans="1:39">
      <c r="A1376">
        <v>1375</v>
      </c>
      <c r="B1376">
        <v>12</v>
      </c>
      <c r="C1376">
        <v>12</v>
      </c>
      <c r="D1376">
        <v>3</v>
      </c>
      <c r="E1376">
        <v>1522</v>
      </c>
      <c r="F1376">
        <v>4943</v>
      </c>
      <c r="G1376">
        <v>4943</v>
      </c>
      <c r="H1376">
        <v>2649</v>
      </c>
      <c r="I1376">
        <v>831.22554690000004</v>
      </c>
      <c r="J1376">
        <v>769.61076189999994</v>
      </c>
      <c r="K1376">
        <v>250</v>
      </c>
      <c r="L1376">
        <v>374</v>
      </c>
      <c r="M1376">
        <v>402</v>
      </c>
      <c r="N1376">
        <v>496</v>
      </c>
      <c r="O1376">
        <v>203.24</v>
      </c>
      <c r="P1376">
        <v>124.76</v>
      </c>
      <c r="Q1376">
        <v>45.07</v>
      </c>
      <c r="R1376">
        <v>0.172162654</v>
      </c>
      <c r="S1376">
        <v>1616</v>
      </c>
      <c r="T1376">
        <v>315</v>
      </c>
      <c r="U1376">
        <v>738</v>
      </c>
      <c r="V1376">
        <v>1833</v>
      </c>
      <c r="W1376">
        <v>1393</v>
      </c>
      <c r="X1376">
        <v>664</v>
      </c>
      <c r="Y1376">
        <v>1223</v>
      </c>
      <c r="Z1376">
        <v>63</v>
      </c>
      <c r="AA1376">
        <v>125</v>
      </c>
      <c r="AB1376">
        <v>84</v>
      </c>
      <c r="AC1376">
        <v>0</v>
      </c>
      <c r="AD1376">
        <v>121</v>
      </c>
      <c r="AE1376">
        <v>0</v>
      </c>
      <c r="AF1376">
        <v>0</v>
      </c>
      <c r="AG1376">
        <v>3</v>
      </c>
      <c r="AH1376">
        <v>0</v>
      </c>
      <c r="AI1376">
        <v>0</v>
      </c>
      <c r="AJ1376">
        <v>0</v>
      </c>
      <c r="AK1376">
        <v>3</v>
      </c>
      <c r="AL1376">
        <v>2.2414000000000001</v>
      </c>
      <c r="AM1376">
        <v>0</v>
      </c>
    </row>
    <row r="1377" spans="1:39">
      <c r="A1377">
        <v>1376</v>
      </c>
      <c r="B1377">
        <v>12</v>
      </c>
      <c r="C1377">
        <v>12</v>
      </c>
      <c r="D1377">
        <v>3</v>
      </c>
      <c r="E1377">
        <v>281</v>
      </c>
      <c r="F1377">
        <v>909</v>
      </c>
      <c r="G1377">
        <v>909</v>
      </c>
      <c r="H1377">
        <v>331</v>
      </c>
      <c r="I1377">
        <v>315.87588649999998</v>
      </c>
      <c r="J1377">
        <v>5.4804964539999999</v>
      </c>
      <c r="K1377">
        <v>110</v>
      </c>
      <c r="L1377">
        <v>117</v>
      </c>
      <c r="M1377">
        <v>53</v>
      </c>
      <c r="N1377">
        <v>1</v>
      </c>
      <c r="O1377">
        <v>84.61</v>
      </c>
      <c r="P1377">
        <v>30.2</v>
      </c>
      <c r="Q1377">
        <v>10.52</v>
      </c>
      <c r="R1377">
        <v>0.144114411</v>
      </c>
      <c r="S1377">
        <v>335</v>
      </c>
      <c r="T1377">
        <v>91</v>
      </c>
      <c r="U1377">
        <v>225</v>
      </c>
      <c r="V1377">
        <v>290</v>
      </c>
      <c r="W1377">
        <v>188</v>
      </c>
      <c r="X1377">
        <v>115</v>
      </c>
      <c r="Y1377">
        <v>31</v>
      </c>
      <c r="Z1377">
        <v>53</v>
      </c>
      <c r="AA1377">
        <v>123</v>
      </c>
      <c r="AB1377">
        <v>69</v>
      </c>
      <c r="AC1377">
        <v>0</v>
      </c>
      <c r="AD1377">
        <v>59</v>
      </c>
      <c r="AE1377">
        <v>0</v>
      </c>
      <c r="AF1377">
        <v>0</v>
      </c>
      <c r="AG1377">
        <v>4</v>
      </c>
      <c r="AH1377">
        <v>0</v>
      </c>
      <c r="AI1377">
        <v>0</v>
      </c>
      <c r="AJ1377">
        <v>0</v>
      </c>
      <c r="AK1377">
        <v>3</v>
      </c>
      <c r="AL1377">
        <v>1.9793499999999999</v>
      </c>
      <c r="AM1377">
        <v>0</v>
      </c>
    </row>
    <row r="1378" spans="1:39">
      <c r="A1378">
        <v>1377</v>
      </c>
      <c r="B1378">
        <v>12</v>
      </c>
      <c r="C1378">
        <v>12</v>
      </c>
      <c r="D1378">
        <v>3</v>
      </c>
      <c r="E1378">
        <v>289</v>
      </c>
      <c r="F1378">
        <v>946</v>
      </c>
      <c r="G1378">
        <v>955</v>
      </c>
      <c r="H1378">
        <v>548</v>
      </c>
      <c r="I1378">
        <v>218.67433410000001</v>
      </c>
      <c r="J1378">
        <v>79.422518159999996</v>
      </c>
      <c r="K1378">
        <v>42</v>
      </c>
      <c r="L1378">
        <v>51</v>
      </c>
      <c r="M1378">
        <v>72</v>
      </c>
      <c r="N1378">
        <v>124</v>
      </c>
      <c r="O1378">
        <v>52.28</v>
      </c>
      <c r="P1378">
        <v>25.23</v>
      </c>
      <c r="Q1378">
        <v>0</v>
      </c>
      <c r="R1378">
        <v>0.144502618</v>
      </c>
      <c r="S1378">
        <v>10</v>
      </c>
      <c r="T1378">
        <v>57</v>
      </c>
      <c r="U1378">
        <v>143</v>
      </c>
      <c r="V1378">
        <v>377</v>
      </c>
      <c r="W1378">
        <v>264</v>
      </c>
      <c r="X1378">
        <v>114</v>
      </c>
      <c r="Y1378">
        <v>5</v>
      </c>
      <c r="Z1378">
        <v>0</v>
      </c>
      <c r="AA1378">
        <v>0</v>
      </c>
      <c r="AB1378">
        <v>0</v>
      </c>
      <c r="AC1378">
        <v>0</v>
      </c>
      <c r="AD1378">
        <v>5</v>
      </c>
      <c r="AE1378">
        <v>0</v>
      </c>
      <c r="AF1378">
        <v>0</v>
      </c>
      <c r="AG1378">
        <v>4</v>
      </c>
      <c r="AH1378">
        <v>0</v>
      </c>
      <c r="AI1378">
        <v>0</v>
      </c>
      <c r="AJ1378">
        <v>0</v>
      </c>
      <c r="AK1378">
        <v>3</v>
      </c>
      <c r="AL1378">
        <v>1.4127000000000001</v>
      </c>
      <c r="AM1378">
        <v>0</v>
      </c>
    </row>
    <row r="1379" spans="1:39">
      <c r="A1379">
        <v>1378</v>
      </c>
      <c r="B1379">
        <v>12</v>
      </c>
      <c r="C1379">
        <v>12</v>
      </c>
      <c r="D1379">
        <v>3</v>
      </c>
      <c r="E1379">
        <v>391</v>
      </c>
      <c r="F1379">
        <v>1600</v>
      </c>
      <c r="G1379">
        <v>1684</v>
      </c>
      <c r="H1379">
        <v>730</v>
      </c>
      <c r="I1379">
        <v>274.26719700000001</v>
      </c>
      <c r="J1379">
        <v>120.2091717</v>
      </c>
      <c r="K1379">
        <v>156</v>
      </c>
      <c r="L1379">
        <v>115</v>
      </c>
      <c r="M1379">
        <v>87</v>
      </c>
      <c r="N1379">
        <v>33</v>
      </c>
      <c r="O1379">
        <v>63.84</v>
      </c>
      <c r="P1379">
        <v>42.25</v>
      </c>
      <c r="Q1379">
        <v>8.0399999999999991</v>
      </c>
      <c r="R1379">
        <v>0.13182897900000001</v>
      </c>
      <c r="S1379">
        <v>370</v>
      </c>
      <c r="T1379">
        <v>123</v>
      </c>
      <c r="U1379">
        <v>424</v>
      </c>
      <c r="V1379">
        <v>604</v>
      </c>
      <c r="W1379">
        <v>358</v>
      </c>
      <c r="X1379">
        <v>175</v>
      </c>
      <c r="Y1379">
        <v>38</v>
      </c>
      <c r="Z1379">
        <v>92</v>
      </c>
      <c r="AA1379">
        <v>142</v>
      </c>
      <c r="AB1379">
        <v>72</v>
      </c>
      <c r="AC1379">
        <v>3</v>
      </c>
      <c r="AD1379">
        <v>23</v>
      </c>
      <c r="AE1379">
        <v>0</v>
      </c>
      <c r="AF1379">
        <v>0</v>
      </c>
      <c r="AG1379">
        <v>3</v>
      </c>
      <c r="AH1379">
        <v>0</v>
      </c>
      <c r="AI1379">
        <v>0</v>
      </c>
      <c r="AJ1379">
        <v>0</v>
      </c>
      <c r="AK1379">
        <v>3</v>
      </c>
      <c r="AL1379">
        <v>1.8466</v>
      </c>
      <c r="AM1379">
        <v>0</v>
      </c>
    </row>
    <row r="1380" spans="1:39">
      <c r="A1380">
        <v>1379</v>
      </c>
      <c r="B1380">
        <v>12</v>
      </c>
      <c r="C1380">
        <v>12</v>
      </c>
      <c r="D1380">
        <v>3</v>
      </c>
      <c r="E1380">
        <v>111</v>
      </c>
      <c r="F1380">
        <v>330</v>
      </c>
      <c r="G1380">
        <v>331</v>
      </c>
      <c r="H1380">
        <v>143</v>
      </c>
      <c r="I1380">
        <v>31.194095130000001</v>
      </c>
      <c r="J1380">
        <v>84.782394749999995</v>
      </c>
      <c r="K1380">
        <v>66</v>
      </c>
      <c r="L1380">
        <v>25</v>
      </c>
      <c r="M1380">
        <v>12</v>
      </c>
      <c r="N1380">
        <v>8</v>
      </c>
      <c r="O1380">
        <v>34.1</v>
      </c>
      <c r="P1380">
        <v>26.28</v>
      </c>
      <c r="Q1380">
        <v>4.91</v>
      </c>
      <c r="R1380">
        <v>0.193353474</v>
      </c>
      <c r="S1380">
        <v>63</v>
      </c>
      <c r="T1380">
        <v>17</v>
      </c>
      <c r="U1380">
        <v>65</v>
      </c>
      <c r="V1380">
        <v>116</v>
      </c>
      <c r="W1380">
        <v>82</v>
      </c>
      <c r="X1380">
        <v>51</v>
      </c>
      <c r="Y1380">
        <v>17</v>
      </c>
      <c r="Z1380">
        <v>15</v>
      </c>
      <c r="AA1380">
        <v>25</v>
      </c>
      <c r="AB1380">
        <v>0</v>
      </c>
      <c r="AC1380">
        <v>0</v>
      </c>
      <c r="AD1380">
        <v>6</v>
      </c>
      <c r="AE1380">
        <v>0</v>
      </c>
      <c r="AF1380">
        <v>0</v>
      </c>
      <c r="AG1380">
        <v>4</v>
      </c>
      <c r="AH1380">
        <v>0</v>
      </c>
      <c r="AI1380">
        <v>0</v>
      </c>
      <c r="AJ1380">
        <v>0</v>
      </c>
      <c r="AK1380">
        <v>3</v>
      </c>
      <c r="AL1380">
        <v>1.57291</v>
      </c>
      <c r="AM1380">
        <v>0</v>
      </c>
    </row>
    <row r="1381" spans="1:39">
      <c r="A1381">
        <v>1380</v>
      </c>
      <c r="B1381">
        <v>12</v>
      </c>
      <c r="C1381">
        <v>12</v>
      </c>
      <c r="D1381">
        <v>3</v>
      </c>
      <c r="E1381">
        <v>111</v>
      </c>
      <c r="F1381">
        <v>330</v>
      </c>
      <c r="G1381">
        <v>330</v>
      </c>
      <c r="H1381">
        <v>143</v>
      </c>
      <c r="I1381">
        <v>31.194095130000001</v>
      </c>
      <c r="J1381">
        <v>84.782394749999995</v>
      </c>
      <c r="K1381">
        <v>65</v>
      </c>
      <c r="L1381">
        <v>26</v>
      </c>
      <c r="M1381">
        <v>12</v>
      </c>
      <c r="N1381">
        <v>8</v>
      </c>
      <c r="O1381">
        <v>35.450000000000003</v>
      </c>
      <c r="P1381">
        <v>30.74</v>
      </c>
      <c r="Q1381">
        <v>0</v>
      </c>
      <c r="R1381">
        <v>0.18181818199999999</v>
      </c>
      <c r="S1381">
        <v>29</v>
      </c>
      <c r="T1381">
        <v>17</v>
      </c>
      <c r="U1381">
        <v>65</v>
      </c>
      <c r="V1381">
        <v>116</v>
      </c>
      <c r="W1381">
        <v>81</v>
      </c>
      <c r="X1381">
        <v>51</v>
      </c>
      <c r="Y1381">
        <v>0</v>
      </c>
      <c r="Z1381">
        <v>0</v>
      </c>
      <c r="AA1381">
        <v>26</v>
      </c>
      <c r="AB1381">
        <v>3</v>
      </c>
      <c r="AC1381">
        <v>0</v>
      </c>
      <c r="AD1381">
        <v>0</v>
      </c>
      <c r="AE1381">
        <v>0</v>
      </c>
      <c r="AF1381">
        <v>0</v>
      </c>
      <c r="AG1381">
        <v>4</v>
      </c>
      <c r="AH1381">
        <v>0</v>
      </c>
      <c r="AI1381">
        <v>0</v>
      </c>
      <c r="AJ1381">
        <v>0</v>
      </c>
      <c r="AK1381">
        <v>3</v>
      </c>
      <c r="AL1381">
        <v>1.57291</v>
      </c>
      <c r="AM1381">
        <v>0</v>
      </c>
    </row>
    <row r="1382" spans="1:39">
      <c r="A1382">
        <v>1381</v>
      </c>
      <c r="B1382">
        <v>12</v>
      </c>
      <c r="C1382">
        <v>12</v>
      </c>
      <c r="D1382">
        <v>3</v>
      </c>
      <c r="E1382">
        <v>437</v>
      </c>
      <c r="F1382">
        <v>1388</v>
      </c>
      <c r="G1382">
        <v>1388</v>
      </c>
      <c r="H1382">
        <v>766</v>
      </c>
      <c r="I1382">
        <v>238.66331410000001</v>
      </c>
      <c r="J1382">
        <v>220.972341</v>
      </c>
      <c r="K1382">
        <v>71</v>
      </c>
      <c r="L1382">
        <v>110</v>
      </c>
      <c r="M1382">
        <v>112</v>
      </c>
      <c r="N1382">
        <v>144</v>
      </c>
      <c r="O1382">
        <v>198.88</v>
      </c>
      <c r="P1382">
        <v>20.399999999999999</v>
      </c>
      <c r="Q1382">
        <v>102.79</v>
      </c>
      <c r="R1382">
        <v>0.15706051900000001</v>
      </c>
      <c r="S1382">
        <v>3512</v>
      </c>
      <c r="T1382">
        <v>88</v>
      </c>
      <c r="U1382">
        <v>208</v>
      </c>
      <c r="V1382">
        <v>534</v>
      </c>
      <c r="W1382">
        <v>382</v>
      </c>
      <c r="X1382">
        <v>176</v>
      </c>
      <c r="Y1382">
        <v>721</v>
      </c>
      <c r="Z1382">
        <v>480</v>
      </c>
      <c r="AA1382">
        <v>65</v>
      </c>
      <c r="AB1382">
        <v>983</v>
      </c>
      <c r="AC1382">
        <v>0</v>
      </c>
      <c r="AD1382">
        <v>1263</v>
      </c>
      <c r="AE1382">
        <v>0</v>
      </c>
      <c r="AF1382">
        <v>0</v>
      </c>
      <c r="AG1382">
        <v>3</v>
      </c>
      <c r="AH1382">
        <v>0</v>
      </c>
      <c r="AI1382">
        <v>0</v>
      </c>
      <c r="AJ1382">
        <v>0</v>
      </c>
      <c r="AK1382">
        <v>3</v>
      </c>
      <c r="AL1382">
        <v>2.2414000000000001</v>
      </c>
      <c r="AM1382">
        <v>0</v>
      </c>
    </row>
    <row r="1383" spans="1:39">
      <c r="A1383">
        <v>1382</v>
      </c>
      <c r="B1383">
        <v>12</v>
      </c>
      <c r="C1383">
        <v>12</v>
      </c>
      <c r="D1383">
        <v>3</v>
      </c>
      <c r="E1383">
        <v>690</v>
      </c>
      <c r="F1383">
        <v>2328</v>
      </c>
      <c r="G1383">
        <v>2345</v>
      </c>
      <c r="H1383">
        <v>1274</v>
      </c>
      <c r="I1383">
        <v>705.55555560000005</v>
      </c>
      <c r="J1383">
        <v>7.2222222220000001</v>
      </c>
      <c r="K1383">
        <v>74</v>
      </c>
      <c r="L1383">
        <v>183</v>
      </c>
      <c r="M1383">
        <v>174</v>
      </c>
      <c r="N1383">
        <v>259</v>
      </c>
      <c r="O1383">
        <v>162.94</v>
      </c>
      <c r="P1383">
        <v>151.07</v>
      </c>
      <c r="Q1383">
        <v>1.19</v>
      </c>
      <c r="R1383">
        <v>0.15607675900000001</v>
      </c>
      <c r="S1383">
        <v>149</v>
      </c>
      <c r="T1383">
        <v>167</v>
      </c>
      <c r="U1383">
        <v>355</v>
      </c>
      <c r="V1383">
        <v>904</v>
      </c>
      <c r="W1383">
        <v>643</v>
      </c>
      <c r="X1383">
        <v>276</v>
      </c>
      <c r="Y1383">
        <v>26</v>
      </c>
      <c r="Z1383">
        <v>18</v>
      </c>
      <c r="AA1383">
        <v>60</v>
      </c>
      <c r="AB1383">
        <v>30</v>
      </c>
      <c r="AC1383">
        <v>0</v>
      </c>
      <c r="AD1383">
        <v>15</v>
      </c>
      <c r="AE1383">
        <v>0</v>
      </c>
      <c r="AF1383">
        <v>0</v>
      </c>
      <c r="AG1383">
        <v>4</v>
      </c>
      <c r="AH1383">
        <v>0</v>
      </c>
      <c r="AI1383">
        <v>0</v>
      </c>
      <c r="AJ1383">
        <v>0</v>
      </c>
      <c r="AK1383">
        <v>3</v>
      </c>
      <c r="AL1383">
        <v>1.2373400000000001</v>
      </c>
      <c r="AM1383">
        <v>0</v>
      </c>
    </row>
    <row r="1384" spans="1:39">
      <c r="A1384">
        <v>1383</v>
      </c>
      <c r="B1384">
        <v>12</v>
      </c>
      <c r="C1384">
        <v>12</v>
      </c>
      <c r="D1384">
        <v>3</v>
      </c>
      <c r="E1384">
        <v>650</v>
      </c>
      <c r="F1384">
        <v>2089</v>
      </c>
      <c r="G1384">
        <v>2089</v>
      </c>
      <c r="H1384">
        <v>1126</v>
      </c>
      <c r="I1384">
        <v>354.99119940000003</v>
      </c>
      <c r="J1384">
        <v>328.67739499999999</v>
      </c>
      <c r="K1384">
        <v>105</v>
      </c>
      <c r="L1384">
        <v>163</v>
      </c>
      <c r="M1384">
        <v>166</v>
      </c>
      <c r="N1384">
        <v>216</v>
      </c>
      <c r="O1384">
        <v>527.52</v>
      </c>
      <c r="P1384">
        <v>41.54</v>
      </c>
      <c r="Q1384">
        <v>325.57</v>
      </c>
      <c r="R1384">
        <v>0.16275729999999999</v>
      </c>
      <c r="S1384">
        <v>13445</v>
      </c>
      <c r="T1384">
        <v>136</v>
      </c>
      <c r="U1384">
        <v>315</v>
      </c>
      <c r="V1384">
        <v>797</v>
      </c>
      <c r="W1384">
        <v>574</v>
      </c>
      <c r="X1384">
        <v>267</v>
      </c>
      <c r="Y1384">
        <v>1003</v>
      </c>
      <c r="Z1384">
        <v>3813</v>
      </c>
      <c r="AA1384">
        <v>1201</v>
      </c>
      <c r="AB1384">
        <v>581</v>
      </c>
      <c r="AC1384">
        <v>3</v>
      </c>
      <c r="AD1384">
        <v>6844</v>
      </c>
      <c r="AE1384">
        <v>0</v>
      </c>
      <c r="AF1384">
        <v>0</v>
      </c>
      <c r="AG1384">
        <v>2</v>
      </c>
      <c r="AH1384">
        <v>0</v>
      </c>
      <c r="AI1384">
        <v>0</v>
      </c>
      <c r="AJ1384">
        <v>0</v>
      </c>
      <c r="AK1384">
        <v>3</v>
      </c>
      <c r="AL1384">
        <v>2.2414000000000001</v>
      </c>
      <c r="AM1384">
        <v>0</v>
      </c>
    </row>
    <row r="1385" spans="1:39">
      <c r="A1385">
        <v>1384</v>
      </c>
      <c r="B1385">
        <v>12</v>
      </c>
      <c r="C1385">
        <v>12</v>
      </c>
      <c r="D1385">
        <v>3</v>
      </c>
      <c r="E1385">
        <v>515</v>
      </c>
      <c r="F1385">
        <v>1598</v>
      </c>
      <c r="G1385">
        <v>1598</v>
      </c>
      <c r="H1385">
        <v>789</v>
      </c>
      <c r="I1385">
        <v>417.10398049999998</v>
      </c>
      <c r="J1385">
        <v>108.773355</v>
      </c>
      <c r="K1385">
        <v>148</v>
      </c>
      <c r="L1385">
        <v>135</v>
      </c>
      <c r="M1385">
        <v>99</v>
      </c>
      <c r="N1385">
        <v>133</v>
      </c>
      <c r="O1385">
        <v>133.68</v>
      </c>
      <c r="P1385">
        <v>82.09</v>
      </c>
      <c r="Q1385">
        <v>40.770000000000003</v>
      </c>
      <c r="R1385">
        <v>0.175219024</v>
      </c>
      <c r="S1385">
        <v>219</v>
      </c>
      <c r="T1385">
        <v>108</v>
      </c>
      <c r="U1385">
        <v>268</v>
      </c>
      <c r="V1385">
        <v>583</v>
      </c>
      <c r="W1385">
        <v>417</v>
      </c>
      <c r="X1385">
        <v>222</v>
      </c>
      <c r="Y1385">
        <v>15</v>
      </c>
      <c r="Z1385">
        <v>36</v>
      </c>
      <c r="AA1385">
        <v>161</v>
      </c>
      <c r="AB1385">
        <v>7</v>
      </c>
      <c r="AC1385">
        <v>0</v>
      </c>
      <c r="AD1385">
        <v>0</v>
      </c>
      <c r="AE1385">
        <v>0</v>
      </c>
      <c r="AF1385">
        <v>0</v>
      </c>
      <c r="AG1385">
        <v>4</v>
      </c>
      <c r="AH1385">
        <v>0</v>
      </c>
      <c r="AI1385">
        <v>0</v>
      </c>
      <c r="AJ1385">
        <v>0</v>
      </c>
      <c r="AK1385">
        <v>3</v>
      </c>
      <c r="AL1385">
        <v>1.36731</v>
      </c>
      <c r="AM1385">
        <v>0</v>
      </c>
    </row>
    <row r="1386" spans="1:39">
      <c r="A1386">
        <v>1385</v>
      </c>
      <c r="B1386">
        <v>12</v>
      </c>
      <c r="C1386">
        <v>12</v>
      </c>
      <c r="D1386">
        <v>3</v>
      </c>
      <c r="E1386">
        <v>895</v>
      </c>
      <c r="F1386">
        <v>2718</v>
      </c>
      <c r="G1386">
        <v>2740</v>
      </c>
      <c r="H1386">
        <v>1563</v>
      </c>
      <c r="I1386">
        <v>492.85746610000001</v>
      </c>
      <c r="J1386">
        <v>443.04524889999999</v>
      </c>
      <c r="K1386">
        <v>171</v>
      </c>
      <c r="L1386">
        <v>202</v>
      </c>
      <c r="M1386">
        <v>170</v>
      </c>
      <c r="N1386">
        <v>352</v>
      </c>
      <c r="O1386">
        <v>252.61</v>
      </c>
      <c r="P1386">
        <v>33.18</v>
      </c>
      <c r="Q1386">
        <v>345.09</v>
      </c>
      <c r="R1386">
        <v>0.19014598499999999</v>
      </c>
      <c r="S1386">
        <v>3024</v>
      </c>
      <c r="T1386">
        <v>129</v>
      </c>
      <c r="U1386">
        <v>320</v>
      </c>
      <c r="V1386">
        <v>1069</v>
      </c>
      <c r="W1386">
        <v>813</v>
      </c>
      <c r="X1386">
        <v>409</v>
      </c>
      <c r="Y1386">
        <v>1490</v>
      </c>
      <c r="Z1386">
        <v>138</v>
      </c>
      <c r="AA1386">
        <v>987</v>
      </c>
      <c r="AB1386">
        <v>140</v>
      </c>
      <c r="AC1386">
        <v>0</v>
      </c>
      <c r="AD1386">
        <v>269</v>
      </c>
      <c r="AE1386">
        <v>0</v>
      </c>
      <c r="AF1386">
        <v>0</v>
      </c>
      <c r="AG1386">
        <v>3</v>
      </c>
      <c r="AH1386">
        <v>0</v>
      </c>
      <c r="AI1386">
        <v>0</v>
      </c>
      <c r="AJ1386">
        <v>0</v>
      </c>
      <c r="AK1386">
        <v>3</v>
      </c>
      <c r="AL1386">
        <v>1.47109</v>
      </c>
      <c r="AM1386">
        <v>0</v>
      </c>
    </row>
    <row r="1387" spans="1:39">
      <c r="A1387">
        <v>1386</v>
      </c>
      <c r="B1387">
        <v>12</v>
      </c>
      <c r="C1387">
        <v>12</v>
      </c>
      <c r="D1387">
        <v>3</v>
      </c>
      <c r="E1387">
        <v>630</v>
      </c>
      <c r="F1387">
        <v>2408</v>
      </c>
      <c r="G1387">
        <v>2408</v>
      </c>
      <c r="H1387">
        <v>1056</v>
      </c>
      <c r="I1387">
        <v>422.64640470000001</v>
      </c>
      <c r="J1387">
        <v>229.77020010000001</v>
      </c>
      <c r="K1387">
        <v>275</v>
      </c>
      <c r="L1387">
        <v>193</v>
      </c>
      <c r="M1387">
        <v>100</v>
      </c>
      <c r="N1387">
        <v>62</v>
      </c>
      <c r="O1387">
        <v>92.1</v>
      </c>
      <c r="P1387">
        <v>51.45</v>
      </c>
      <c r="Q1387">
        <v>0.18</v>
      </c>
      <c r="R1387">
        <v>0.143687708</v>
      </c>
      <c r="S1387">
        <v>50</v>
      </c>
      <c r="T1387">
        <v>166</v>
      </c>
      <c r="U1387">
        <v>566</v>
      </c>
      <c r="V1387">
        <v>856</v>
      </c>
      <c r="W1387">
        <v>535</v>
      </c>
      <c r="X1387">
        <v>285</v>
      </c>
      <c r="Y1387">
        <v>13</v>
      </c>
      <c r="Z1387">
        <v>5</v>
      </c>
      <c r="AA1387">
        <v>24</v>
      </c>
      <c r="AB1387">
        <v>8</v>
      </c>
      <c r="AC1387">
        <v>0</v>
      </c>
      <c r="AD1387">
        <v>0</v>
      </c>
      <c r="AE1387">
        <v>0</v>
      </c>
      <c r="AF1387">
        <v>0</v>
      </c>
      <c r="AG1387">
        <v>4</v>
      </c>
      <c r="AH1387">
        <v>0</v>
      </c>
      <c r="AI1387">
        <v>0</v>
      </c>
      <c r="AJ1387">
        <v>0</v>
      </c>
      <c r="AK1387">
        <v>3</v>
      </c>
      <c r="AL1387">
        <v>1.6974899999999999</v>
      </c>
      <c r="AM1387">
        <v>0</v>
      </c>
    </row>
    <row r="1388" spans="1:39">
      <c r="A1388">
        <v>1387</v>
      </c>
      <c r="B1388">
        <v>12</v>
      </c>
      <c r="C1388">
        <v>12</v>
      </c>
      <c r="D1388">
        <v>3</v>
      </c>
      <c r="E1388">
        <v>1607</v>
      </c>
      <c r="F1388">
        <v>5229</v>
      </c>
      <c r="G1388">
        <v>5229</v>
      </c>
      <c r="H1388">
        <v>2143</v>
      </c>
      <c r="I1388">
        <v>451.61180969999998</v>
      </c>
      <c r="J1388">
        <v>1227.4352100000001</v>
      </c>
      <c r="K1388">
        <v>946</v>
      </c>
      <c r="L1388">
        <v>355</v>
      </c>
      <c r="M1388">
        <v>197</v>
      </c>
      <c r="N1388">
        <v>109</v>
      </c>
      <c r="O1388">
        <v>149.13</v>
      </c>
      <c r="P1388">
        <v>58.05</v>
      </c>
      <c r="Q1388">
        <v>103.09</v>
      </c>
      <c r="R1388">
        <v>0.19525721900000001</v>
      </c>
      <c r="S1388">
        <v>859</v>
      </c>
      <c r="T1388">
        <v>305</v>
      </c>
      <c r="U1388">
        <v>1127</v>
      </c>
      <c r="V1388">
        <v>1728</v>
      </c>
      <c r="W1388">
        <v>1230</v>
      </c>
      <c r="X1388">
        <v>839</v>
      </c>
      <c r="Y1388">
        <v>50</v>
      </c>
      <c r="Z1388">
        <v>100</v>
      </c>
      <c r="AA1388">
        <v>224</v>
      </c>
      <c r="AB1388">
        <v>142</v>
      </c>
      <c r="AC1388">
        <v>2</v>
      </c>
      <c r="AD1388">
        <v>341</v>
      </c>
      <c r="AE1388">
        <v>0</v>
      </c>
      <c r="AF1388">
        <v>0</v>
      </c>
      <c r="AG1388">
        <v>3</v>
      </c>
      <c r="AH1388">
        <v>0</v>
      </c>
      <c r="AI1388">
        <v>0</v>
      </c>
      <c r="AJ1388">
        <v>0</v>
      </c>
      <c r="AK1388">
        <v>3</v>
      </c>
      <c r="AL1388">
        <v>1.57291</v>
      </c>
      <c r="AM1388">
        <v>0</v>
      </c>
    </row>
    <row r="1389" spans="1:39">
      <c r="A1389">
        <v>1388</v>
      </c>
      <c r="B1389">
        <v>12</v>
      </c>
      <c r="C1389">
        <v>12</v>
      </c>
      <c r="D1389">
        <v>3</v>
      </c>
      <c r="E1389">
        <v>567</v>
      </c>
      <c r="F1389">
        <v>2053</v>
      </c>
      <c r="G1389">
        <v>2061</v>
      </c>
      <c r="H1389">
        <v>1063</v>
      </c>
      <c r="I1389">
        <v>454.75126899999998</v>
      </c>
      <c r="J1389">
        <v>127.3591371</v>
      </c>
      <c r="K1389">
        <v>166</v>
      </c>
      <c r="L1389">
        <v>161</v>
      </c>
      <c r="M1389">
        <v>145</v>
      </c>
      <c r="N1389">
        <v>95</v>
      </c>
      <c r="O1389">
        <v>253.57</v>
      </c>
      <c r="P1389">
        <v>75.56</v>
      </c>
      <c r="Q1389">
        <v>92</v>
      </c>
      <c r="R1389">
        <v>0.192139738</v>
      </c>
      <c r="S1389">
        <v>830</v>
      </c>
      <c r="T1389">
        <v>100</v>
      </c>
      <c r="U1389">
        <v>333</v>
      </c>
      <c r="V1389">
        <v>788</v>
      </c>
      <c r="W1389">
        <v>525</v>
      </c>
      <c r="X1389">
        <v>315</v>
      </c>
      <c r="Y1389">
        <v>116</v>
      </c>
      <c r="Z1389">
        <v>34</v>
      </c>
      <c r="AA1389">
        <v>621</v>
      </c>
      <c r="AB1389">
        <v>52</v>
      </c>
      <c r="AC1389">
        <v>0</v>
      </c>
      <c r="AD1389">
        <v>7</v>
      </c>
      <c r="AE1389">
        <v>0</v>
      </c>
      <c r="AF1389">
        <v>0</v>
      </c>
      <c r="AG1389">
        <v>4</v>
      </c>
      <c r="AH1389">
        <v>3785</v>
      </c>
      <c r="AI1389">
        <v>0</v>
      </c>
      <c r="AJ1389">
        <v>0</v>
      </c>
      <c r="AK1389">
        <v>3</v>
      </c>
      <c r="AL1389">
        <v>1.32264</v>
      </c>
      <c r="AM1389">
        <v>0</v>
      </c>
    </row>
    <row r="1390" spans="1:39">
      <c r="A1390">
        <v>1389</v>
      </c>
      <c r="B1390">
        <v>12</v>
      </c>
      <c r="C1390">
        <v>12</v>
      </c>
      <c r="D1390">
        <v>3</v>
      </c>
      <c r="E1390">
        <v>674</v>
      </c>
      <c r="F1390">
        <v>2737</v>
      </c>
      <c r="G1390">
        <v>2831</v>
      </c>
      <c r="H1390">
        <v>1355</v>
      </c>
      <c r="I1390">
        <v>526.85261709999997</v>
      </c>
      <c r="J1390">
        <v>161.07300280000001</v>
      </c>
      <c r="K1390">
        <v>159</v>
      </c>
      <c r="L1390">
        <v>241</v>
      </c>
      <c r="M1390">
        <v>200</v>
      </c>
      <c r="N1390">
        <v>74</v>
      </c>
      <c r="O1390">
        <v>88.55</v>
      </c>
      <c r="P1390">
        <v>76.180000000000007</v>
      </c>
      <c r="Q1390">
        <v>14.59</v>
      </c>
      <c r="R1390">
        <v>0.14941716699999999</v>
      </c>
      <c r="S1390">
        <v>166</v>
      </c>
      <c r="T1390">
        <v>173</v>
      </c>
      <c r="U1390">
        <v>597</v>
      </c>
      <c r="V1390">
        <v>1066</v>
      </c>
      <c r="W1390">
        <v>655</v>
      </c>
      <c r="X1390">
        <v>340</v>
      </c>
      <c r="Y1390">
        <v>32</v>
      </c>
      <c r="Z1390">
        <v>44</v>
      </c>
      <c r="AA1390">
        <v>36</v>
      </c>
      <c r="AB1390">
        <v>8</v>
      </c>
      <c r="AC1390">
        <v>5</v>
      </c>
      <c r="AD1390">
        <v>41</v>
      </c>
      <c r="AE1390">
        <v>0</v>
      </c>
      <c r="AF1390">
        <v>0</v>
      </c>
      <c r="AG1390">
        <v>3</v>
      </c>
      <c r="AH1390">
        <v>0</v>
      </c>
      <c r="AI1390">
        <v>0</v>
      </c>
      <c r="AJ1390">
        <v>0</v>
      </c>
      <c r="AK1390">
        <v>3</v>
      </c>
      <c r="AL1390">
        <v>1.5819399999999999</v>
      </c>
      <c r="AM1390">
        <v>0</v>
      </c>
    </row>
    <row r="1391" spans="1:39">
      <c r="A1391">
        <v>1390</v>
      </c>
      <c r="B1391">
        <v>12</v>
      </c>
      <c r="C1391">
        <v>12</v>
      </c>
      <c r="D1391">
        <v>3</v>
      </c>
      <c r="E1391">
        <v>487</v>
      </c>
      <c r="F1391">
        <v>1843</v>
      </c>
      <c r="G1391">
        <v>1843</v>
      </c>
      <c r="H1391">
        <v>813</v>
      </c>
      <c r="I1391">
        <v>326.7123795</v>
      </c>
      <c r="J1391">
        <v>177.61601189999999</v>
      </c>
      <c r="K1391">
        <v>211</v>
      </c>
      <c r="L1391">
        <v>154</v>
      </c>
      <c r="M1391">
        <v>73</v>
      </c>
      <c r="N1391">
        <v>49</v>
      </c>
      <c r="O1391">
        <v>63.44</v>
      </c>
      <c r="P1391">
        <v>48.92</v>
      </c>
      <c r="Q1391">
        <v>0.89</v>
      </c>
      <c r="R1391">
        <v>0.141616929</v>
      </c>
      <c r="S1391">
        <v>197</v>
      </c>
      <c r="T1391">
        <v>129</v>
      </c>
      <c r="U1391">
        <v>431</v>
      </c>
      <c r="V1391">
        <v>663</v>
      </c>
      <c r="W1391">
        <v>405</v>
      </c>
      <c r="X1391">
        <v>215</v>
      </c>
      <c r="Y1391">
        <v>42</v>
      </c>
      <c r="Z1391">
        <v>61</v>
      </c>
      <c r="AA1391">
        <v>73</v>
      </c>
      <c r="AB1391">
        <v>2</v>
      </c>
      <c r="AC1391">
        <v>0</v>
      </c>
      <c r="AD1391">
        <v>19</v>
      </c>
      <c r="AE1391">
        <v>0</v>
      </c>
      <c r="AF1391">
        <v>0</v>
      </c>
      <c r="AG1391">
        <v>3</v>
      </c>
      <c r="AH1391">
        <v>0</v>
      </c>
      <c r="AI1391">
        <v>0</v>
      </c>
      <c r="AJ1391">
        <v>0</v>
      </c>
      <c r="AK1391">
        <v>3</v>
      </c>
      <c r="AL1391">
        <v>1.6974899999999999</v>
      </c>
      <c r="AM1391">
        <v>0</v>
      </c>
    </row>
    <row r="1392" spans="1:39">
      <c r="A1392">
        <v>1391</v>
      </c>
      <c r="B1392">
        <v>12</v>
      </c>
      <c r="C1392">
        <v>12</v>
      </c>
      <c r="D1392">
        <v>3</v>
      </c>
      <c r="E1392">
        <v>310</v>
      </c>
      <c r="F1392">
        <v>1236</v>
      </c>
      <c r="G1392">
        <v>1236</v>
      </c>
      <c r="H1392">
        <v>610</v>
      </c>
      <c r="I1392">
        <v>242.32093660000001</v>
      </c>
      <c r="J1392">
        <v>74.084022039999994</v>
      </c>
      <c r="K1392">
        <v>72</v>
      </c>
      <c r="L1392">
        <v>113</v>
      </c>
      <c r="M1392">
        <v>92</v>
      </c>
      <c r="N1392">
        <v>33</v>
      </c>
      <c r="O1392">
        <v>64.94</v>
      </c>
      <c r="P1392">
        <v>43.26</v>
      </c>
      <c r="Q1392">
        <v>4.99</v>
      </c>
      <c r="R1392">
        <v>0.141585761</v>
      </c>
      <c r="S1392">
        <v>131</v>
      </c>
      <c r="T1392">
        <v>76</v>
      </c>
      <c r="U1392">
        <v>257</v>
      </c>
      <c r="V1392">
        <v>466</v>
      </c>
      <c r="W1392">
        <v>298</v>
      </c>
      <c r="X1392">
        <v>139</v>
      </c>
      <c r="Y1392">
        <v>19</v>
      </c>
      <c r="Z1392">
        <v>52</v>
      </c>
      <c r="AA1392">
        <v>47</v>
      </c>
      <c r="AB1392">
        <v>3</v>
      </c>
      <c r="AC1392">
        <v>0</v>
      </c>
      <c r="AD1392">
        <v>10</v>
      </c>
      <c r="AE1392">
        <v>0</v>
      </c>
      <c r="AF1392">
        <v>0</v>
      </c>
      <c r="AG1392">
        <v>4</v>
      </c>
      <c r="AH1392">
        <v>0</v>
      </c>
      <c r="AI1392">
        <v>0</v>
      </c>
      <c r="AJ1392">
        <v>0</v>
      </c>
      <c r="AK1392">
        <v>3</v>
      </c>
      <c r="AL1392">
        <v>1.5819399999999999</v>
      </c>
      <c r="AM1392">
        <v>0</v>
      </c>
    </row>
    <row r="1393" spans="1:39">
      <c r="A1393">
        <v>1392</v>
      </c>
      <c r="B1393">
        <v>12</v>
      </c>
      <c r="C1393">
        <v>12</v>
      </c>
      <c r="D1393">
        <v>3</v>
      </c>
      <c r="E1393">
        <v>709</v>
      </c>
      <c r="F1393">
        <v>2630</v>
      </c>
      <c r="G1393">
        <v>2660</v>
      </c>
      <c r="H1393">
        <v>1218</v>
      </c>
      <c r="I1393">
        <v>530.15315320000002</v>
      </c>
      <c r="J1393">
        <v>203.597973</v>
      </c>
      <c r="K1393">
        <v>269</v>
      </c>
      <c r="L1393">
        <v>227</v>
      </c>
      <c r="M1393">
        <v>146</v>
      </c>
      <c r="N1393">
        <v>67</v>
      </c>
      <c r="O1393">
        <v>104.92</v>
      </c>
      <c r="P1393">
        <v>74.03</v>
      </c>
      <c r="Q1393">
        <v>15.05</v>
      </c>
      <c r="R1393">
        <v>0.166541353</v>
      </c>
      <c r="S1393">
        <v>275</v>
      </c>
      <c r="T1393">
        <v>161</v>
      </c>
      <c r="U1393">
        <v>568</v>
      </c>
      <c r="V1393">
        <v>960</v>
      </c>
      <c r="W1393">
        <v>615</v>
      </c>
      <c r="X1393">
        <v>356</v>
      </c>
      <c r="Y1393">
        <v>36</v>
      </c>
      <c r="Z1393">
        <v>123</v>
      </c>
      <c r="AA1393">
        <v>88</v>
      </c>
      <c r="AB1393">
        <v>14</v>
      </c>
      <c r="AC1393">
        <v>0</v>
      </c>
      <c r="AD1393">
        <v>14</v>
      </c>
      <c r="AE1393">
        <v>0</v>
      </c>
      <c r="AF1393">
        <v>0</v>
      </c>
      <c r="AG1393">
        <v>3</v>
      </c>
      <c r="AH1393">
        <v>0</v>
      </c>
      <c r="AI1393">
        <v>0</v>
      </c>
      <c r="AJ1393">
        <v>0</v>
      </c>
      <c r="AK1393">
        <v>3</v>
      </c>
      <c r="AL1393">
        <v>1.43353</v>
      </c>
      <c r="AM1393">
        <v>0</v>
      </c>
    </row>
    <row r="1394" spans="1:39">
      <c r="A1394">
        <v>1393</v>
      </c>
      <c r="B1394">
        <v>12</v>
      </c>
      <c r="C1394">
        <v>12</v>
      </c>
      <c r="D1394">
        <v>3</v>
      </c>
      <c r="E1394">
        <v>179</v>
      </c>
      <c r="F1394">
        <v>638</v>
      </c>
      <c r="G1394">
        <v>743</v>
      </c>
      <c r="H1394">
        <v>334</v>
      </c>
      <c r="I1394">
        <v>133.84684680000001</v>
      </c>
      <c r="J1394">
        <v>51.402027029999999</v>
      </c>
      <c r="K1394">
        <v>68</v>
      </c>
      <c r="L1394">
        <v>59</v>
      </c>
      <c r="M1394">
        <v>35</v>
      </c>
      <c r="N1394">
        <v>17</v>
      </c>
      <c r="O1394">
        <v>228.78</v>
      </c>
      <c r="P1394">
        <v>29.97</v>
      </c>
      <c r="Q1394">
        <v>169.95</v>
      </c>
      <c r="R1394">
        <v>0.18842530299999999</v>
      </c>
      <c r="S1394">
        <v>2083</v>
      </c>
      <c r="T1394">
        <v>44</v>
      </c>
      <c r="U1394">
        <v>124</v>
      </c>
      <c r="V1394">
        <v>287</v>
      </c>
      <c r="W1394">
        <v>183</v>
      </c>
      <c r="X1394">
        <v>105</v>
      </c>
      <c r="Y1394">
        <v>132</v>
      </c>
      <c r="Z1394">
        <v>223</v>
      </c>
      <c r="AA1394">
        <v>217</v>
      </c>
      <c r="AB1394">
        <v>690</v>
      </c>
      <c r="AC1394">
        <v>0</v>
      </c>
      <c r="AD1394">
        <v>821</v>
      </c>
      <c r="AE1394">
        <v>0</v>
      </c>
      <c r="AF1394">
        <v>0</v>
      </c>
      <c r="AG1394">
        <v>4</v>
      </c>
      <c r="AH1394">
        <v>0</v>
      </c>
      <c r="AI1394">
        <v>0</v>
      </c>
      <c r="AJ1394">
        <v>0</v>
      </c>
      <c r="AK1394">
        <v>3</v>
      </c>
      <c r="AL1394">
        <v>1.43353</v>
      </c>
      <c r="AM1394">
        <v>0</v>
      </c>
    </row>
    <row r="1395" spans="1:39">
      <c r="A1395">
        <v>1394</v>
      </c>
      <c r="B1395">
        <v>12</v>
      </c>
      <c r="C1395">
        <v>12</v>
      </c>
      <c r="D1395">
        <v>3</v>
      </c>
      <c r="E1395">
        <v>600</v>
      </c>
      <c r="F1395">
        <v>2015</v>
      </c>
      <c r="G1395">
        <v>2028</v>
      </c>
      <c r="H1395">
        <v>1069</v>
      </c>
      <c r="I1395">
        <v>598.37398370000005</v>
      </c>
      <c r="J1395">
        <v>35.772357720000002</v>
      </c>
      <c r="K1395">
        <v>79</v>
      </c>
      <c r="L1395">
        <v>153</v>
      </c>
      <c r="M1395">
        <v>196</v>
      </c>
      <c r="N1395">
        <v>172</v>
      </c>
      <c r="O1395">
        <v>141.15</v>
      </c>
      <c r="P1395">
        <v>59.03</v>
      </c>
      <c r="Q1395">
        <v>29.95</v>
      </c>
      <c r="R1395">
        <v>0.143491124</v>
      </c>
      <c r="S1395">
        <v>553</v>
      </c>
      <c r="T1395">
        <v>154</v>
      </c>
      <c r="U1395">
        <v>343</v>
      </c>
      <c r="V1395">
        <v>774</v>
      </c>
      <c r="W1395">
        <v>536</v>
      </c>
      <c r="X1395">
        <v>221</v>
      </c>
      <c r="Y1395">
        <v>29</v>
      </c>
      <c r="Z1395">
        <v>147</v>
      </c>
      <c r="AA1395">
        <v>334</v>
      </c>
      <c r="AB1395">
        <v>17</v>
      </c>
      <c r="AC1395">
        <v>0</v>
      </c>
      <c r="AD1395">
        <v>26</v>
      </c>
      <c r="AE1395">
        <v>0</v>
      </c>
      <c r="AF1395">
        <v>0</v>
      </c>
      <c r="AG1395">
        <v>4</v>
      </c>
      <c r="AH1395">
        <v>0</v>
      </c>
      <c r="AI1395">
        <v>0</v>
      </c>
      <c r="AJ1395">
        <v>0</v>
      </c>
      <c r="AK1395">
        <v>3</v>
      </c>
      <c r="AL1395">
        <v>1.4672099999999999</v>
      </c>
      <c r="AM1395">
        <v>0</v>
      </c>
    </row>
    <row r="1396" spans="1:39">
      <c r="A1396">
        <v>1395</v>
      </c>
      <c r="B1396">
        <v>12</v>
      </c>
      <c r="C1396">
        <v>12</v>
      </c>
      <c r="D1396">
        <v>3</v>
      </c>
      <c r="E1396">
        <v>716</v>
      </c>
      <c r="F1396">
        <v>2259</v>
      </c>
      <c r="G1396">
        <v>2269</v>
      </c>
      <c r="H1396">
        <v>1104</v>
      </c>
      <c r="I1396">
        <v>579.89601949999997</v>
      </c>
      <c r="J1396">
        <v>151.22664499999999</v>
      </c>
      <c r="K1396">
        <v>209</v>
      </c>
      <c r="L1396">
        <v>175</v>
      </c>
      <c r="M1396">
        <v>144</v>
      </c>
      <c r="N1396">
        <v>188</v>
      </c>
      <c r="O1396">
        <v>139.21</v>
      </c>
      <c r="P1396">
        <v>75.91</v>
      </c>
      <c r="Q1396">
        <v>20.23</v>
      </c>
      <c r="R1396">
        <v>0.1740855</v>
      </c>
      <c r="S1396">
        <v>383</v>
      </c>
      <c r="T1396">
        <v>162</v>
      </c>
      <c r="U1396">
        <v>371</v>
      </c>
      <c r="V1396">
        <v>812</v>
      </c>
      <c r="W1396">
        <v>600</v>
      </c>
      <c r="X1396">
        <v>324</v>
      </c>
      <c r="Y1396">
        <v>290</v>
      </c>
      <c r="Z1396">
        <v>9</v>
      </c>
      <c r="AA1396">
        <v>77</v>
      </c>
      <c r="AB1396">
        <v>0</v>
      </c>
      <c r="AC1396">
        <v>0</v>
      </c>
      <c r="AD1396">
        <v>7</v>
      </c>
      <c r="AE1396">
        <v>0</v>
      </c>
      <c r="AF1396">
        <v>0</v>
      </c>
      <c r="AG1396">
        <v>4</v>
      </c>
      <c r="AH1396">
        <v>0</v>
      </c>
      <c r="AI1396">
        <v>0</v>
      </c>
      <c r="AJ1396">
        <v>0</v>
      </c>
      <c r="AK1396">
        <v>3</v>
      </c>
      <c r="AL1396">
        <v>1.36731</v>
      </c>
      <c r="AM1396">
        <v>0</v>
      </c>
    </row>
    <row r="1397" spans="1:39">
      <c r="A1397">
        <v>1396</v>
      </c>
      <c r="B1397">
        <v>12</v>
      </c>
      <c r="C1397">
        <v>12</v>
      </c>
      <c r="D1397">
        <v>3</v>
      </c>
      <c r="E1397">
        <v>594</v>
      </c>
      <c r="F1397">
        <v>2513</v>
      </c>
      <c r="G1397">
        <v>2543</v>
      </c>
      <c r="H1397">
        <v>1425</v>
      </c>
      <c r="I1397">
        <v>525.53708080000001</v>
      </c>
      <c r="J1397">
        <v>68.462919229999997</v>
      </c>
      <c r="K1397">
        <v>95</v>
      </c>
      <c r="L1397">
        <v>146</v>
      </c>
      <c r="M1397">
        <v>171</v>
      </c>
      <c r="N1397">
        <v>182</v>
      </c>
      <c r="O1397">
        <v>116.8</v>
      </c>
      <c r="P1397">
        <v>92.69</v>
      </c>
      <c r="Q1397">
        <v>15.18</v>
      </c>
      <c r="R1397">
        <v>0.15768777</v>
      </c>
      <c r="S1397">
        <v>118</v>
      </c>
      <c r="T1397">
        <v>136</v>
      </c>
      <c r="U1397">
        <v>409</v>
      </c>
      <c r="V1397">
        <v>1058</v>
      </c>
      <c r="W1397">
        <v>640</v>
      </c>
      <c r="X1397">
        <v>300</v>
      </c>
      <c r="Y1397">
        <v>15</v>
      </c>
      <c r="Z1397">
        <v>20</v>
      </c>
      <c r="AA1397">
        <v>80</v>
      </c>
      <c r="AB1397">
        <v>3</v>
      </c>
      <c r="AC1397">
        <v>0</v>
      </c>
      <c r="AD1397">
        <v>0</v>
      </c>
      <c r="AE1397">
        <v>0</v>
      </c>
      <c r="AF1397">
        <v>0</v>
      </c>
      <c r="AG1397">
        <v>4</v>
      </c>
      <c r="AH1397">
        <v>0</v>
      </c>
      <c r="AI1397">
        <v>0</v>
      </c>
      <c r="AJ1397">
        <v>0</v>
      </c>
      <c r="AK1397">
        <v>3</v>
      </c>
      <c r="AL1397">
        <v>1.2856000000000001</v>
      </c>
      <c r="AM1397">
        <v>0</v>
      </c>
    </row>
    <row r="1398" spans="1:39">
      <c r="A1398">
        <v>1397</v>
      </c>
      <c r="B1398">
        <v>12</v>
      </c>
      <c r="C1398">
        <v>12</v>
      </c>
      <c r="D1398">
        <v>3</v>
      </c>
      <c r="E1398">
        <v>591</v>
      </c>
      <c r="F1398">
        <v>2504</v>
      </c>
      <c r="G1398">
        <v>2504</v>
      </c>
      <c r="H1398">
        <v>1411</v>
      </c>
      <c r="I1398">
        <v>522.88285310000003</v>
      </c>
      <c r="J1398">
        <v>68.117146910000002</v>
      </c>
      <c r="K1398">
        <v>96</v>
      </c>
      <c r="L1398">
        <v>141</v>
      </c>
      <c r="M1398">
        <v>170</v>
      </c>
      <c r="N1398">
        <v>184</v>
      </c>
      <c r="O1398">
        <v>267.08</v>
      </c>
      <c r="P1398">
        <v>97.85</v>
      </c>
      <c r="Q1398">
        <v>139.82</v>
      </c>
      <c r="R1398">
        <v>0.15255591099999999</v>
      </c>
      <c r="S1398">
        <v>665</v>
      </c>
      <c r="T1398">
        <v>136</v>
      </c>
      <c r="U1398">
        <v>407</v>
      </c>
      <c r="V1398">
        <v>1040</v>
      </c>
      <c r="W1398">
        <v>629</v>
      </c>
      <c r="X1398">
        <v>292</v>
      </c>
      <c r="Y1398">
        <v>339</v>
      </c>
      <c r="Z1398">
        <v>59</v>
      </c>
      <c r="AA1398">
        <v>177</v>
      </c>
      <c r="AB1398">
        <v>13</v>
      </c>
      <c r="AC1398">
        <v>0</v>
      </c>
      <c r="AD1398">
        <v>77</v>
      </c>
      <c r="AE1398">
        <v>0</v>
      </c>
      <c r="AF1398">
        <v>0</v>
      </c>
      <c r="AG1398">
        <v>4</v>
      </c>
      <c r="AH1398">
        <v>0</v>
      </c>
      <c r="AI1398">
        <v>0</v>
      </c>
      <c r="AJ1398">
        <v>0</v>
      </c>
      <c r="AK1398">
        <v>3</v>
      </c>
      <c r="AL1398">
        <v>1.2856000000000001</v>
      </c>
      <c r="AM1398">
        <v>0</v>
      </c>
    </row>
    <row r="1399" spans="1:39">
      <c r="A1399">
        <v>1398</v>
      </c>
      <c r="B1399">
        <v>12</v>
      </c>
      <c r="C1399">
        <v>12</v>
      </c>
      <c r="D1399">
        <v>3</v>
      </c>
      <c r="E1399">
        <v>1209</v>
      </c>
      <c r="F1399">
        <v>3953</v>
      </c>
      <c r="G1399">
        <v>3972</v>
      </c>
      <c r="H1399">
        <v>1949</v>
      </c>
      <c r="I1399">
        <v>1276.166667</v>
      </c>
      <c r="J1399">
        <v>22.38888889</v>
      </c>
      <c r="K1399">
        <v>289</v>
      </c>
      <c r="L1399">
        <v>313</v>
      </c>
      <c r="M1399">
        <v>311</v>
      </c>
      <c r="N1399">
        <v>296</v>
      </c>
      <c r="O1399">
        <v>723.36</v>
      </c>
      <c r="P1399">
        <v>28.53</v>
      </c>
      <c r="Q1399">
        <v>305</v>
      </c>
      <c r="R1399">
        <v>0.16364551899999999</v>
      </c>
      <c r="S1399">
        <v>8894</v>
      </c>
      <c r="T1399">
        <v>289</v>
      </c>
      <c r="U1399">
        <v>693</v>
      </c>
      <c r="V1399">
        <v>1414</v>
      </c>
      <c r="W1399">
        <v>1053</v>
      </c>
      <c r="X1399">
        <v>523</v>
      </c>
      <c r="Y1399">
        <v>478</v>
      </c>
      <c r="Z1399">
        <v>636</v>
      </c>
      <c r="AA1399">
        <v>1614</v>
      </c>
      <c r="AB1399">
        <v>3402</v>
      </c>
      <c r="AC1399">
        <v>26</v>
      </c>
      <c r="AD1399">
        <v>2738</v>
      </c>
      <c r="AE1399">
        <v>0</v>
      </c>
      <c r="AF1399">
        <v>0</v>
      </c>
      <c r="AG1399">
        <v>3</v>
      </c>
      <c r="AH1399">
        <v>789</v>
      </c>
      <c r="AI1399">
        <v>0</v>
      </c>
      <c r="AJ1399">
        <v>0</v>
      </c>
      <c r="AK1399">
        <v>3</v>
      </c>
      <c r="AL1399">
        <v>1.6100699999999999</v>
      </c>
      <c r="AM1399">
        <v>0</v>
      </c>
    </row>
    <row r="1400" spans="1:39">
      <c r="A1400">
        <v>1399</v>
      </c>
      <c r="B1400">
        <v>12</v>
      </c>
      <c r="C1400">
        <v>12</v>
      </c>
      <c r="D1400">
        <v>3</v>
      </c>
      <c r="E1400">
        <v>552</v>
      </c>
      <c r="F1400">
        <v>1847</v>
      </c>
      <c r="G1400">
        <v>1862</v>
      </c>
      <c r="H1400">
        <v>1017</v>
      </c>
      <c r="I1400">
        <v>564.44444439999995</v>
      </c>
      <c r="J1400">
        <v>5.7777777779999999</v>
      </c>
      <c r="K1400">
        <v>62</v>
      </c>
      <c r="L1400">
        <v>148</v>
      </c>
      <c r="M1400">
        <v>135</v>
      </c>
      <c r="N1400">
        <v>207</v>
      </c>
      <c r="O1400">
        <v>131.36000000000001</v>
      </c>
      <c r="P1400">
        <v>125.93</v>
      </c>
      <c r="Q1400">
        <v>1.81</v>
      </c>
      <c r="R1400">
        <v>0.153061224</v>
      </c>
      <c r="S1400">
        <v>89</v>
      </c>
      <c r="T1400">
        <v>131</v>
      </c>
      <c r="U1400">
        <v>294</v>
      </c>
      <c r="V1400">
        <v>710</v>
      </c>
      <c r="W1400">
        <v>510</v>
      </c>
      <c r="X1400">
        <v>217</v>
      </c>
      <c r="Y1400">
        <v>6</v>
      </c>
      <c r="Z1400">
        <v>16</v>
      </c>
      <c r="AA1400">
        <v>54</v>
      </c>
      <c r="AB1400">
        <v>6</v>
      </c>
      <c r="AC1400">
        <v>0</v>
      </c>
      <c r="AD1400">
        <v>7</v>
      </c>
      <c r="AE1400">
        <v>0</v>
      </c>
      <c r="AF1400">
        <v>0</v>
      </c>
      <c r="AG1400">
        <v>4</v>
      </c>
      <c r="AH1400">
        <v>0</v>
      </c>
      <c r="AI1400">
        <v>0</v>
      </c>
      <c r="AJ1400">
        <v>0</v>
      </c>
      <c r="AK1400">
        <v>3</v>
      </c>
      <c r="AL1400">
        <v>1.2373400000000001</v>
      </c>
      <c r="AM1400">
        <v>0</v>
      </c>
    </row>
    <row r="1401" spans="1:39">
      <c r="A1401">
        <v>1400</v>
      </c>
      <c r="B1401">
        <v>12</v>
      </c>
      <c r="C1401">
        <v>12</v>
      </c>
      <c r="D1401">
        <v>3</v>
      </c>
      <c r="E1401">
        <v>251</v>
      </c>
      <c r="F1401">
        <v>813</v>
      </c>
      <c r="G1401">
        <v>813</v>
      </c>
      <c r="H1401">
        <v>424</v>
      </c>
      <c r="I1401">
        <v>230.89902509999999</v>
      </c>
      <c r="J1401">
        <v>24.12116992</v>
      </c>
      <c r="K1401">
        <v>50</v>
      </c>
      <c r="L1401">
        <v>61</v>
      </c>
      <c r="M1401">
        <v>61</v>
      </c>
      <c r="N1401">
        <v>79</v>
      </c>
      <c r="O1401">
        <v>27.21</v>
      </c>
      <c r="P1401">
        <v>35.909999999999997</v>
      </c>
      <c r="Q1401">
        <v>0</v>
      </c>
      <c r="R1401">
        <v>0.17097171</v>
      </c>
      <c r="S1401">
        <v>0</v>
      </c>
      <c r="T1401">
        <v>61</v>
      </c>
      <c r="U1401">
        <v>135</v>
      </c>
      <c r="V1401">
        <v>307</v>
      </c>
      <c r="W1401">
        <v>203</v>
      </c>
      <c r="X1401">
        <v>107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4</v>
      </c>
      <c r="AH1401">
        <v>0</v>
      </c>
      <c r="AI1401">
        <v>0</v>
      </c>
      <c r="AJ1401">
        <v>0</v>
      </c>
      <c r="AK1401">
        <v>3</v>
      </c>
      <c r="AL1401">
        <v>1.2849699999999999</v>
      </c>
      <c r="AM1401">
        <v>0</v>
      </c>
    </row>
    <row r="1402" spans="1:39">
      <c r="A1402">
        <v>1401</v>
      </c>
      <c r="B1402">
        <v>12</v>
      </c>
      <c r="C1402">
        <v>12</v>
      </c>
      <c r="D1402">
        <v>3</v>
      </c>
      <c r="E1402">
        <v>1184</v>
      </c>
      <c r="F1402">
        <v>3981</v>
      </c>
      <c r="G1402">
        <v>3981</v>
      </c>
      <c r="H1402">
        <v>2228</v>
      </c>
      <c r="I1402">
        <v>895.88377720000005</v>
      </c>
      <c r="J1402">
        <v>325.3849879</v>
      </c>
      <c r="K1402">
        <v>170</v>
      </c>
      <c r="L1402">
        <v>199</v>
      </c>
      <c r="M1402">
        <v>308</v>
      </c>
      <c r="N1402">
        <v>507</v>
      </c>
      <c r="O1402">
        <v>196.78</v>
      </c>
      <c r="P1402">
        <v>80.83</v>
      </c>
      <c r="Q1402">
        <v>131.02000000000001</v>
      </c>
      <c r="R1402">
        <v>0.15850288900000001</v>
      </c>
      <c r="S1402">
        <v>1308</v>
      </c>
      <c r="T1402">
        <v>272</v>
      </c>
      <c r="U1402">
        <v>568</v>
      </c>
      <c r="V1402">
        <v>1566</v>
      </c>
      <c r="W1402">
        <v>1103</v>
      </c>
      <c r="X1402">
        <v>472</v>
      </c>
      <c r="Y1402">
        <v>153</v>
      </c>
      <c r="Z1402">
        <v>327</v>
      </c>
      <c r="AA1402">
        <v>434</v>
      </c>
      <c r="AB1402">
        <v>104</v>
      </c>
      <c r="AC1402">
        <v>0</v>
      </c>
      <c r="AD1402">
        <v>290</v>
      </c>
      <c r="AE1402">
        <v>0</v>
      </c>
      <c r="AF1402">
        <v>0</v>
      </c>
      <c r="AG1402">
        <v>3</v>
      </c>
      <c r="AH1402">
        <v>0</v>
      </c>
      <c r="AI1402">
        <v>0</v>
      </c>
      <c r="AJ1402">
        <v>0</v>
      </c>
      <c r="AK1402">
        <v>3</v>
      </c>
      <c r="AL1402">
        <v>1.4127000000000001</v>
      </c>
      <c r="AM1402">
        <v>0</v>
      </c>
    </row>
    <row r="1403" spans="1:39">
      <c r="A1403">
        <v>1402</v>
      </c>
      <c r="B1403">
        <v>12</v>
      </c>
      <c r="C1403">
        <v>12</v>
      </c>
      <c r="D1403">
        <v>3</v>
      </c>
      <c r="E1403">
        <v>456</v>
      </c>
      <c r="F1403">
        <v>1479</v>
      </c>
      <c r="G1403">
        <v>1489</v>
      </c>
      <c r="H1403">
        <v>772</v>
      </c>
      <c r="I1403">
        <v>419.4818942</v>
      </c>
      <c r="J1403">
        <v>43.821727019999997</v>
      </c>
      <c r="K1403">
        <v>94</v>
      </c>
      <c r="L1403">
        <v>103</v>
      </c>
      <c r="M1403">
        <v>114</v>
      </c>
      <c r="N1403">
        <v>145</v>
      </c>
      <c r="O1403">
        <v>89.38</v>
      </c>
      <c r="P1403">
        <v>83.79</v>
      </c>
      <c r="Q1403">
        <v>0</v>
      </c>
      <c r="R1403">
        <v>0.14707857599999999</v>
      </c>
      <c r="S1403">
        <v>35</v>
      </c>
      <c r="T1403">
        <v>105</v>
      </c>
      <c r="U1403">
        <v>253</v>
      </c>
      <c r="V1403">
        <v>567</v>
      </c>
      <c r="W1403">
        <v>393</v>
      </c>
      <c r="X1403">
        <v>171</v>
      </c>
      <c r="Y1403">
        <v>7</v>
      </c>
      <c r="Z1403">
        <v>12</v>
      </c>
      <c r="AA1403">
        <v>13</v>
      </c>
      <c r="AB1403">
        <v>3</v>
      </c>
      <c r="AC1403">
        <v>0</v>
      </c>
      <c r="AD1403">
        <v>0</v>
      </c>
      <c r="AE1403">
        <v>0</v>
      </c>
      <c r="AF1403">
        <v>0</v>
      </c>
      <c r="AG1403">
        <v>4</v>
      </c>
      <c r="AH1403">
        <v>0</v>
      </c>
      <c r="AI1403">
        <v>0</v>
      </c>
      <c r="AJ1403">
        <v>0</v>
      </c>
      <c r="AK1403">
        <v>3</v>
      </c>
      <c r="AL1403">
        <v>1.2849699999999999</v>
      </c>
      <c r="AM1403">
        <v>0</v>
      </c>
    </row>
    <row r="1404" spans="1:39">
      <c r="A1404">
        <v>1403</v>
      </c>
      <c r="B1404">
        <v>12</v>
      </c>
      <c r="C1404">
        <v>12</v>
      </c>
      <c r="D1404">
        <v>3</v>
      </c>
      <c r="E1404">
        <v>721</v>
      </c>
      <c r="F1404">
        <v>2326</v>
      </c>
      <c r="G1404">
        <v>2378</v>
      </c>
      <c r="H1404">
        <v>1269</v>
      </c>
      <c r="I1404">
        <v>393.76716119999998</v>
      </c>
      <c r="J1404">
        <v>364.57907970000002</v>
      </c>
      <c r="K1404">
        <v>117</v>
      </c>
      <c r="L1404">
        <v>180</v>
      </c>
      <c r="M1404">
        <v>185</v>
      </c>
      <c r="N1404">
        <v>239</v>
      </c>
      <c r="O1404">
        <v>114.32</v>
      </c>
      <c r="P1404">
        <v>72.33</v>
      </c>
      <c r="Q1404">
        <v>2.12</v>
      </c>
      <c r="R1404">
        <v>0.16358284300000001</v>
      </c>
      <c r="S1404">
        <v>118</v>
      </c>
      <c r="T1404">
        <v>152</v>
      </c>
      <c r="U1404">
        <v>349</v>
      </c>
      <c r="V1404">
        <v>899</v>
      </c>
      <c r="W1404">
        <v>673</v>
      </c>
      <c r="X1404">
        <v>305</v>
      </c>
      <c r="Y1404">
        <v>7</v>
      </c>
      <c r="Z1404">
        <v>22</v>
      </c>
      <c r="AA1404">
        <v>58</v>
      </c>
      <c r="AB1404">
        <v>29</v>
      </c>
      <c r="AC1404">
        <v>0</v>
      </c>
      <c r="AD1404">
        <v>2</v>
      </c>
      <c r="AE1404">
        <v>0</v>
      </c>
      <c r="AF1404">
        <v>0</v>
      </c>
      <c r="AG1404">
        <v>4</v>
      </c>
      <c r="AH1404">
        <v>0</v>
      </c>
      <c r="AI1404">
        <v>0</v>
      </c>
      <c r="AJ1404">
        <v>0</v>
      </c>
      <c r="AK1404">
        <v>3</v>
      </c>
      <c r="AL1404">
        <v>2.2414000000000001</v>
      </c>
      <c r="AM1404">
        <v>0</v>
      </c>
    </row>
    <row r="1405" spans="1:39">
      <c r="A1405">
        <v>1404</v>
      </c>
      <c r="B1405">
        <v>12</v>
      </c>
      <c r="C1405">
        <v>12</v>
      </c>
      <c r="D1405">
        <v>3</v>
      </c>
      <c r="E1405">
        <v>1115</v>
      </c>
      <c r="F1405">
        <v>3583</v>
      </c>
      <c r="G1405">
        <v>3584</v>
      </c>
      <c r="H1405">
        <v>2069</v>
      </c>
      <c r="I1405">
        <v>904.28775510000003</v>
      </c>
      <c r="J1405">
        <v>210.7122449</v>
      </c>
      <c r="K1405">
        <v>192</v>
      </c>
      <c r="L1405">
        <v>193</v>
      </c>
      <c r="M1405">
        <v>242</v>
      </c>
      <c r="N1405">
        <v>488</v>
      </c>
      <c r="O1405">
        <v>193.19</v>
      </c>
      <c r="P1405">
        <v>122.49</v>
      </c>
      <c r="Q1405">
        <v>8.65</v>
      </c>
      <c r="R1405">
        <v>0.172991071</v>
      </c>
      <c r="S1405">
        <v>568</v>
      </c>
      <c r="T1405">
        <v>197</v>
      </c>
      <c r="U1405">
        <v>446</v>
      </c>
      <c r="V1405">
        <v>1416</v>
      </c>
      <c r="W1405">
        <v>1043</v>
      </c>
      <c r="X1405">
        <v>482</v>
      </c>
      <c r="Y1405">
        <v>18</v>
      </c>
      <c r="Z1405">
        <v>524</v>
      </c>
      <c r="AA1405">
        <v>14</v>
      </c>
      <c r="AB1405">
        <v>9</v>
      </c>
      <c r="AC1405">
        <v>0</v>
      </c>
      <c r="AD1405">
        <v>3</v>
      </c>
      <c r="AE1405">
        <v>0</v>
      </c>
      <c r="AF1405">
        <v>0</v>
      </c>
      <c r="AG1405">
        <v>4</v>
      </c>
      <c r="AH1405">
        <v>0</v>
      </c>
      <c r="AI1405">
        <v>0</v>
      </c>
      <c r="AJ1405">
        <v>0</v>
      </c>
      <c r="AK1405">
        <v>3</v>
      </c>
      <c r="AL1405">
        <v>1.4128799999999999</v>
      </c>
      <c r="AM1405">
        <v>0</v>
      </c>
    </row>
    <row r="1406" spans="1:39">
      <c r="A1406">
        <v>1405</v>
      </c>
      <c r="B1406">
        <v>12</v>
      </c>
      <c r="C1406">
        <v>12</v>
      </c>
      <c r="D1406">
        <v>3</v>
      </c>
      <c r="E1406">
        <v>937</v>
      </c>
      <c r="F1406">
        <v>3135</v>
      </c>
      <c r="G1406">
        <v>3142</v>
      </c>
      <c r="H1406">
        <v>1782</v>
      </c>
      <c r="I1406">
        <v>708.98910409999996</v>
      </c>
      <c r="J1406">
        <v>257.50484260000002</v>
      </c>
      <c r="K1406">
        <v>133</v>
      </c>
      <c r="L1406">
        <v>157</v>
      </c>
      <c r="M1406">
        <v>243</v>
      </c>
      <c r="N1406">
        <v>404</v>
      </c>
      <c r="O1406">
        <v>138.58000000000001</v>
      </c>
      <c r="P1406">
        <v>80.27</v>
      </c>
      <c r="Q1406">
        <v>25.85</v>
      </c>
      <c r="R1406">
        <v>0.15404201100000001</v>
      </c>
      <c r="S1406">
        <v>79</v>
      </c>
      <c r="T1406">
        <v>205</v>
      </c>
      <c r="U1406">
        <v>456</v>
      </c>
      <c r="V1406">
        <v>1252</v>
      </c>
      <c r="W1406">
        <v>863</v>
      </c>
      <c r="X1406">
        <v>366</v>
      </c>
      <c r="Y1406">
        <v>0</v>
      </c>
      <c r="Z1406">
        <v>10</v>
      </c>
      <c r="AA1406">
        <v>61</v>
      </c>
      <c r="AB1406">
        <v>8</v>
      </c>
      <c r="AC1406">
        <v>0</v>
      </c>
      <c r="AD1406">
        <v>0</v>
      </c>
      <c r="AE1406">
        <v>0</v>
      </c>
      <c r="AF1406">
        <v>0</v>
      </c>
      <c r="AG1406">
        <v>4</v>
      </c>
      <c r="AH1406">
        <v>0</v>
      </c>
      <c r="AI1406">
        <v>0</v>
      </c>
      <c r="AJ1406">
        <v>0</v>
      </c>
      <c r="AK1406">
        <v>3</v>
      </c>
      <c r="AL1406">
        <v>1.4127000000000001</v>
      </c>
      <c r="AM1406">
        <v>0</v>
      </c>
    </row>
    <row r="1407" spans="1:39">
      <c r="A1407">
        <v>1406</v>
      </c>
      <c r="B1407">
        <v>12</v>
      </c>
      <c r="C1407">
        <v>12</v>
      </c>
      <c r="D1407">
        <v>3</v>
      </c>
      <c r="E1407">
        <v>932</v>
      </c>
      <c r="F1407">
        <v>3977</v>
      </c>
      <c r="G1407">
        <v>3983</v>
      </c>
      <c r="H1407">
        <v>2232</v>
      </c>
      <c r="I1407">
        <v>824.58006609999995</v>
      </c>
      <c r="J1407">
        <v>107.4199339</v>
      </c>
      <c r="K1407">
        <v>153</v>
      </c>
      <c r="L1407">
        <v>222</v>
      </c>
      <c r="M1407">
        <v>267</v>
      </c>
      <c r="N1407">
        <v>290</v>
      </c>
      <c r="O1407">
        <v>132.18</v>
      </c>
      <c r="P1407">
        <v>76.45</v>
      </c>
      <c r="Q1407">
        <v>0</v>
      </c>
      <c r="R1407">
        <v>0.15315089100000001</v>
      </c>
      <c r="S1407">
        <v>68</v>
      </c>
      <c r="T1407">
        <v>218</v>
      </c>
      <c r="U1407">
        <v>645</v>
      </c>
      <c r="V1407">
        <v>1650</v>
      </c>
      <c r="W1407">
        <v>1005</v>
      </c>
      <c r="X1407">
        <v>465</v>
      </c>
      <c r="Y1407">
        <v>0</v>
      </c>
      <c r="Z1407">
        <v>19</v>
      </c>
      <c r="AA1407">
        <v>28</v>
      </c>
      <c r="AB1407">
        <v>18</v>
      </c>
      <c r="AC1407">
        <v>0</v>
      </c>
      <c r="AD1407">
        <v>3</v>
      </c>
      <c r="AE1407">
        <v>0</v>
      </c>
      <c r="AF1407">
        <v>0</v>
      </c>
      <c r="AG1407">
        <v>3</v>
      </c>
      <c r="AH1407">
        <v>0</v>
      </c>
      <c r="AI1407">
        <v>0</v>
      </c>
      <c r="AJ1407">
        <v>0</v>
      </c>
      <c r="AK1407">
        <v>3</v>
      </c>
      <c r="AL1407">
        <v>1.2856000000000001</v>
      </c>
      <c r="AM1407">
        <v>0</v>
      </c>
    </row>
    <row r="1408" spans="1:39">
      <c r="A1408">
        <v>1407</v>
      </c>
      <c r="B1408">
        <v>12</v>
      </c>
      <c r="C1408">
        <v>12</v>
      </c>
      <c r="D1408">
        <v>3</v>
      </c>
      <c r="E1408">
        <v>283</v>
      </c>
      <c r="F1408">
        <v>921</v>
      </c>
      <c r="G1408">
        <v>921</v>
      </c>
      <c r="H1408">
        <v>341</v>
      </c>
      <c r="I1408">
        <v>318.12411350000002</v>
      </c>
      <c r="J1408">
        <v>5.5195035460000001</v>
      </c>
      <c r="K1408">
        <v>109</v>
      </c>
      <c r="L1408">
        <v>121</v>
      </c>
      <c r="M1408">
        <v>51</v>
      </c>
      <c r="N1408">
        <v>2</v>
      </c>
      <c r="O1408">
        <v>277.32</v>
      </c>
      <c r="P1408">
        <v>37.799999999999997</v>
      </c>
      <c r="Q1408">
        <v>156.47999999999999</v>
      </c>
      <c r="R1408">
        <v>0.14766558099999999</v>
      </c>
      <c r="S1408">
        <v>4803</v>
      </c>
      <c r="T1408">
        <v>93</v>
      </c>
      <c r="U1408">
        <v>229</v>
      </c>
      <c r="V1408">
        <v>282</v>
      </c>
      <c r="W1408">
        <v>204</v>
      </c>
      <c r="X1408">
        <v>113</v>
      </c>
      <c r="Y1408">
        <v>187</v>
      </c>
      <c r="Z1408">
        <v>690</v>
      </c>
      <c r="AA1408">
        <v>504</v>
      </c>
      <c r="AB1408">
        <v>2094</v>
      </c>
      <c r="AC1408">
        <v>8</v>
      </c>
      <c r="AD1408">
        <v>1320</v>
      </c>
      <c r="AE1408">
        <v>0</v>
      </c>
      <c r="AF1408">
        <v>0</v>
      </c>
      <c r="AG1408">
        <v>3</v>
      </c>
      <c r="AH1408">
        <v>0</v>
      </c>
      <c r="AI1408">
        <v>0</v>
      </c>
      <c r="AJ1408">
        <v>0</v>
      </c>
      <c r="AK1408">
        <v>3</v>
      </c>
      <c r="AL1408">
        <v>1.9793499999999999</v>
      </c>
      <c r="AM1408">
        <v>0</v>
      </c>
    </row>
    <row r="1409" spans="1:39">
      <c r="A1409">
        <v>1408</v>
      </c>
      <c r="B1409">
        <v>12</v>
      </c>
      <c r="C1409">
        <v>12</v>
      </c>
      <c r="D1409">
        <v>3</v>
      </c>
      <c r="E1409">
        <v>757</v>
      </c>
      <c r="F1409">
        <v>2378</v>
      </c>
      <c r="G1409">
        <v>2378</v>
      </c>
      <c r="H1409">
        <v>1398</v>
      </c>
      <c r="I1409">
        <v>613.94244900000001</v>
      </c>
      <c r="J1409">
        <v>143.05755099999999</v>
      </c>
      <c r="K1409">
        <v>127</v>
      </c>
      <c r="L1409">
        <v>139</v>
      </c>
      <c r="M1409">
        <v>160</v>
      </c>
      <c r="N1409">
        <v>331</v>
      </c>
      <c r="O1409">
        <v>277.10000000000002</v>
      </c>
      <c r="P1409">
        <v>65.430000000000007</v>
      </c>
      <c r="Q1409">
        <v>112.35</v>
      </c>
      <c r="R1409">
        <v>0.16400336400000001</v>
      </c>
      <c r="S1409">
        <v>882</v>
      </c>
      <c r="T1409">
        <v>129</v>
      </c>
      <c r="U1409">
        <v>296</v>
      </c>
      <c r="V1409">
        <v>976</v>
      </c>
      <c r="W1409">
        <v>669</v>
      </c>
      <c r="X1409">
        <v>308</v>
      </c>
      <c r="Y1409">
        <v>78</v>
      </c>
      <c r="Z1409">
        <v>427</v>
      </c>
      <c r="AA1409">
        <v>234</v>
      </c>
      <c r="AB1409">
        <v>71</v>
      </c>
      <c r="AC1409">
        <v>0</v>
      </c>
      <c r="AD1409">
        <v>72</v>
      </c>
      <c r="AE1409">
        <v>0</v>
      </c>
      <c r="AF1409">
        <v>0</v>
      </c>
      <c r="AG1409">
        <v>4</v>
      </c>
      <c r="AH1409">
        <v>0</v>
      </c>
      <c r="AI1409">
        <v>0</v>
      </c>
      <c r="AJ1409">
        <v>0</v>
      </c>
      <c r="AK1409">
        <v>3</v>
      </c>
      <c r="AL1409">
        <v>1.4128799999999999</v>
      </c>
      <c r="AM1409">
        <v>0</v>
      </c>
    </row>
    <row r="1410" spans="1:39">
      <c r="A1410">
        <v>1409</v>
      </c>
      <c r="B1410">
        <v>12</v>
      </c>
      <c r="C1410">
        <v>12</v>
      </c>
      <c r="D1410">
        <v>3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225.39</v>
      </c>
      <c r="P1410">
        <v>2.34</v>
      </c>
      <c r="Q1410">
        <v>222.73</v>
      </c>
      <c r="R1410">
        <v>0</v>
      </c>
      <c r="S1410">
        <v>1786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99</v>
      </c>
      <c r="Z1410">
        <v>181</v>
      </c>
      <c r="AA1410">
        <v>195</v>
      </c>
      <c r="AB1410">
        <v>291</v>
      </c>
      <c r="AC1410">
        <v>0</v>
      </c>
      <c r="AD1410">
        <v>1020</v>
      </c>
      <c r="AE1410">
        <v>0</v>
      </c>
      <c r="AF1410">
        <v>0</v>
      </c>
      <c r="AG1410">
        <v>4</v>
      </c>
      <c r="AH1410">
        <v>0</v>
      </c>
      <c r="AI1410">
        <v>0</v>
      </c>
      <c r="AJ1410">
        <v>0</v>
      </c>
      <c r="AK1410">
        <v>3</v>
      </c>
      <c r="AL1410">
        <v>1.8183499999999999</v>
      </c>
      <c r="AM1410">
        <v>0</v>
      </c>
    </row>
    <row r="1411" spans="1:39">
      <c r="A1411">
        <v>1410</v>
      </c>
      <c r="B1411">
        <v>12</v>
      </c>
      <c r="C1411">
        <v>12</v>
      </c>
      <c r="D1411">
        <v>3</v>
      </c>
      <c r="E1411">
        <v>696</v>
      </c>
      <c r="F1411">
        <v>2102</v>
      </c>
      <c r="G1411">
        <v>2102</v>
      </c>
      <c r="H1411">
        <v>1207</v>
      </c>
      <c r="I1411">
        <v>383.2723982</v>
      </c>
      <c r="J1411">
        <v>344.53574659999998</v>
      </c>
      <c r="K1411">
        <v>133</v>
      </c>
      <c r="L1411">
        <v>154</v>
      </c>
      <c r="M1411">
        <v>132</v>
      </c>
      <c r="N1411">
        <v>277</v>
      </c>
      <c r="O1411">
        <v>167.95</v>
      </c>
      <c r="P1411">
        <v>26.81</v>
      </c>
      <c r="Q1411">
        <v>21.82</v>
      </c>
      <c r="R1411">
        <v>0.188867745</v>
      </c>
      <c r="S1411">
        <v>1443</v>
      </c>
      <c r="T1411">
        <v>106</v>
      </c>
      <c r="U1411">
        <v>250</v>
      </c>
      <c r="V1411">
        <v>816</v>
      </c>
      <c r="W1411">
        <v>622</v>
      </c>
      <c r="X1411">
        <v>308</v>
      </c>
      <c r="Y1411">
        <v>534</v>
      </c>
      <c r="Z1411">
        <v>48</v>
      </c>
      <c r="AA1411">
        <v>742</v>
      </c>
      <c r="AB1411">
        <v>73</v>
      </c>
      <c r="AC1411">
        <v>0</v>
      </c>
      <c r="AD1411">
        <v>46</v>
      </c>
      <c r="AE1411">
        <v>0</v>
      </c>
      <c r="AF1411">
        <v>0</v>
      </c>
      <c r="AG1411">
        <v>3</v>
      </c>
      <c r="AH1411">
        <v>0</v>
      </c>
      <c r="AI1411">
        <v>0</v>
      </c>
      <c r="AJ1411">
        <v>0</v>
      </c>
      <c r="AK1411">
        <v>3</v>
      </c>
      <c r="AL1411">
        <v>1.47109</v>
      </c>
      <c r="AM1411">
        <v>0</v>
      </c>
    </row>
    <row r="1412" spans="1:39">
      <c r="A1412">
        <v>1411</v>
      </c>
      <c r="B1412">
        <v>13</v>
      </c>
      <c r="C1412">
        <v>13</v>
      </c>
      <c r="D1412">
        <v>3</v>
      </c>
      <c r="E1412">
        <v>2921</v>
      </c>
      <c r="F1412">
        <v>8599</v>
      </c>
      <c r="G1412">
        <v>8630</v>
      </c>
      <c r="H1412">
        <v>3931</v>
      </c>
      <c r="I1412">
        <v>1948</v>
      </c>
      <c r="J1412">
        <v>1025</v>
      </c>
      <c r="K1412">
        <v>738</v>
      </c>
      <c r="L1412">
        <v>696</v>
      </c>
      <c r="M1412">
        <v>488</v>
      </c>
      <c r="N1412">
        <v>999</v>
      </c>
      <c r="O1412">
        <v>715.74</v>
      </c>
      <c r="P1412">
        <v>466</v>
      </c>
      <c r="Q1412">
        <v>156</v>
      </c>
      <c r="R1412">
        <v>0.18655851700000001</v>
      </c>
      <c r="S1412">
        <v>1218</v>
      </c>
      <c r="T1412">
        <v>478</v>
      </c>
      <c r="U1412">
        <v>1867</v>
      </c>
      <c r="V1412">
        <v>2481</v>
      </c>
      <c r="W1412">
        <v>2463</v>
      </c>
      <c r="X1412">
        <v>1341</v>
      </c>
      <c r="Y1412">
        <v>330</v>
      </c>
      <c r="Z1412">
        <v>87</v>
      </c>
      <c r="AA1412">
        <v>675</v>
      </c>
      <c r="AB1412">
        <v>80</v>
      </c>
      <c r="AC1412">
        <v>0</v>
      </c>
      <c r="AD1412">
        <v>46</v>
      </c>
      <c r="AE1412">
        <v>0</v>
      </c>
      <c r="AF1412">
        <v>0</v>
      </c>
      <c r="AG1412">
        <v>4</v>
      </c>
      <c r="AH1412">
        <v>1681</v>
      </c>
      <c r="AI1412">
        <v>0</v>
      </c>
      <c r="AJ1412">
        <v>0</v>
      </c>
      <c r="AK1412">
        <v>3</v>
      </c>
      <c r="AL1412">
        <v>1.2120500000000001</v>
      </c>
      <c r="AM1412">
        <v>0</v>
      </c>
    </row>
    <row r="1413" spans="1:39">
      <c r="A1413">
        <v>1412</v>
      </c>
      <c r="B1413">
        <v>13</v>
      </c>
      <c r="C1413">
        <v>13</v>
      </c>
      <c r="D1413">
        <v>3</v>
      </c>
      <c r="E1413">
        <v>1228</v>
      </c>
      <c r="F1413">
        <v>3832</v>
      </c>
      <c r="G1413">
        <v>3832</v>
      </c>
      <c r="H1413">
        <v>1955</v>
      </c>
      <c r="I1413">
        <v>1228</v>
      </c>
      <c r="J1413">
        <v>0</v>
      </c>
      <c r="K1413">
        <v>138</v>
      </c>
      <c r="L1413">
        <v>176</v>
      </c>
      <c r="M1413">
        <v>307</v>
      </c>
      <c r="N1413">
        <v>607</v>
      </c>
      <c r="O1413">
        <v>421.7</v>
      </c>
      <c r="P1413">
        <v>359</v>
      </c>
      <c r="Q1413">
        <v>73</v>
      </c>
      <c r="R1413">
        <v>0.170146138</v>
      </c>
      <c r="S1413">
        <v>598</v>
      </c>
      <c r="T1413">
        <v>221</v>
      </c>
      <c r="U1413">
        <v>777</v>
      </c>
      <c r="V1413">
        <v>1162</v>
      </c>
      <c r="W1413">
        <v>1142</v>
      </c>
      <c r="X1413">
        <v>530</v>
      </c>
      <c r="Y1413">
        <v>41</v>
      </c>
      <c r="Z1413">
        <v>32</v>
      </c>
      <c r="AA1413">
        <v>452</v>
      </c>
      <c r="AB1413">
        <v>34</v>
      </c>
      <c r="AC1413">
        <v>0</v>
      </c>
      <c r="AD1413">
        <v>39</v>
      </c>
      <c r="AE1413">
        <v>0</v>
      </c>
      <c r="AF1413">
        <v>0</v>
      </c>
      <c r="AG1413">
        <v>4</v>
      </c>
      <c r="AH1413">
        <v>1833</v>
      </c>
      <c r="AI1413">
        <v>0</v>
      </c>
      <c r="AJ1413">
        <v>0</v>
      </c>
      <c r="AK1413">
        <v>3</v>
      </c>
      <c r="AL1413">
        <v>1.1174999999999999</v>
      </c>
      <c r="AM1413">
        <v>0</v>
      </c>
    </row>
    <row r="1414" spans="1:39">
      <c r="A1414">
        <v>1413</v>
      </c>
      <c r="B1414">
        <v>13</v>
      </c>
      <c r="C1414">
        <v>13</v>
      </c>
      <c r="D1414">
        <v>3</v>
      </c>
      <c r="E1414">
        <v>2839</v>
      </c>
      <c r="F1414">
        <v>8935</v>
      </c>
      <c r="G1414">
        <v>8935</v>
      </c>
      <c r="H1414">
        <v>4747</v>
      </c>
      <c r="I1414">
        <v>2897.197913</v>
      </c>
      <c r="J1414">
        <v>25.395452850000002</v>
      </c>
      <c r="K1414">
        <v>205</v>
      </c>
      <c r="L1414">
        <v>286</v>
      </c>
      <c r="M1414">
        <v>423</v>
      </c>
      <c r="N1414">
        <v>1925</v>
      </c>
      <c r="O1414">
        <v>5915.48</v>
      </c>
      <c r="P1414">
        <v>787.01</v>
      </c>
      <c r="Q1414">
        <v>29</v>
      </c>
      <c r="R1414">
        <v>0.15691102400000001</v>
      </c>
      <c r="S1414">
        <v>249</v>
      </c>
      <c r="T1414">
        <v>445</v>
      </c>
      <c r="U1414">
        <v>1819</v>
      </c>
      <c r="V1414">
        <v>2660</v>
      </c>
      <c r="W1414">
        <v>2866</v>
      </c>
      <c r="X1414">
        <v>1145</v>
      </c>
      <c r="Y1414">
        <v>39</v>
      </c>
      <c r="Z1414">
        <v>103</v>
      </c>
      <c r="AA1414">
        <v>24</v>
      </c>
      <c r="AB1414">
        <v>56</v>
      </c>
      <c r="AC1414">
        <v>0</v>
      </c>
      <c r="AD1414">
        <v>27</v>
      </c>
      <c r="AE1414">
        <v>0</v>
      </c>
      <c r="AF1414">
        <v>0</v>
      </c>
      <c r="AG1414">
        <v>4</v>
      </c>
      <c r="AH1414">
        <v>0</v>
      </c>
      <c r="AI1414">
        <v>0</v>
      </c>
      <c r="AJ1414">
        <v>0</v>
      </c>
      <c r="AK1414">
        <v>1</v>
      </c>
      <c r="AL1414">
        <v>1.0775699999999999</v>
      </c>
      <c r="AM1414">
        <v>0</v>
      </c>
    </row>
    <row r="1415" spans="1:39">
      <c r="A1415">
        <v>1414</v>
      </c>
      <c r="B1415">
        <v>13</v>
      </c>
      <c r="C1415">
        <v>13</v>
      </c>
      <c r="D1415">
        <v>3</v>
      </c>
      <c r="E1415">
        <v>2413</v>
      </c>
      <c r="F1415">
        <v>6550</v>
      </c>
      <c r="G1415">
        <v>6557</v>
      </c>
      <c r="H1415">
        <v>3298</v>
      </c>
      <c r="I1415">
        <v>1667.2030549999999</v>
      </c>
      <c r="J1415">
        <v>796.74528299999997</v>
      </c>
      <c r="K1415">
        <v>417</v>
      </c>
      <c r="L1415">
        <v>567</v>
      </c>
      <c r="M1415">
        <v>441</v>
      </c>
      <c r="N1415">
        <v>988</v>
      </c>
      <c r="O1415">
        <v>9495.82</v>
      </c>
      <c r="P1415">
        <v>1700</v>
      </c>
      <c r="Q1415">
        <v>85</v>
      </c>
      <c r="R1415">
        <v>0.229678206</v>
      </c>
      <c r="S1415">
        <v>1448</v>
      </c>
      <c r="T1415">
        <v>264</v>
      </c>
      <c r="U1415">
        <v>1066</v>
      </c>
      <c r="V1415">
        <v>1904</v>
      </c>
      <c r="W1415">
        <v>2083</v>
      </c>
      <c r="X1415">
        <v>1240</v>
      </c>
      <c r="Y1415">
        <v>43</v>
      </c>
      <c r="Z1415">
        <v>1010</v>
      </c>
      <c r="AA1415">
        <v>249</v>
      </c>
      <c r="AB1415">
        <v>120</v>
      </c>
      <c r="AC1415">
        <v>13</v>
      </c>
      <c r="AD1415">
        <v>13</v>
      </c>
      <c r="AE1415">
        <v>0</v>
      </c>
      <c r="AF1415">
        <v>0</v>
      </c>
      <c r="AG1415">
        <v>4</v>
      </c>
      <c r="AH1415">
        <v>0</v>
      </c>
      <c r="AI1415">
        <v>0</v>
      </c>
      <c r="AJ1415">
        <v>0</v>
      </c>
      <c r="AK1415">
        <v>1</v>
      </c>
      <c r="AL1415">
        <v>0.98738999999999999</v>
      </c>
      <c r="AM1415">
        <v>0</v>
      </c>
    </row>
    <row r="1416" spans="1:39">
      <c r="A1416">
        <v>1415</v>
      </c>
      <c r="B1416">
        <v>13</v>
      </c>
      <c r="C1416">
        <v>13</v>
      </c>
      <c r="D1416">
        <v>3</v>
      </c>
      <c r="E1416">
        <v>1764</v>
      </c>
      <c r="F1416">
        <v>5693</v>
      </c>
      <c r="G1416">
        <v>5695</v>
      </c>
      <c r="H1416">
        <v>2935</v>
      </c>
      <c r="I1416">
        <v>1754</v>
      </c>
      <c r="J1416">
        <v>10</v>
      </c>
      <c r="K1416">
        <v>112</v>
      </c>
      <c r="L1416">
        <v>258</v>
      </c>
      <c r="M1416">
        <v>388</v>
      </c>
      <c r="N1416">
        <v>1006</v>
      </c>
      <c r="O1416">
        <v>602.98</v>
      </c>
      <c r="P1416">
        <v>542</v>
      </c>
      <c r="Q1416">
        <v>29</v>
      </c>
      <c r="R1416">
        <v>0.152238806</v>
      </c>
      <c r="S1416">
        <v>187</v>
      </c>
      <c r="T1416">
        <v>325</v>
      </c>
      <c r="U1416">
        <v>1226</v>
      </c>
      <c r="V1416">
        <v>1705</v>
      </c>
      <c r="W1416">
        <v>1738</v>
      </c>
      <c r="X1416">
        <v>701</v>
      </c>
      <c r="Y1416">
        <v>8</v>
      </c>
      <c r="Z1416">
        <v>36</v>
      </c>
      <c r="AA1416">
        <v>105</v>
      </c>
      <c r="AB1416">
        <v>17</v>
      </c>
      <c r="AC1416">
        <v>0</v>
      </c>
      <c r="AD1416">
        <v>21</v>
      </c>
      <c r="AE1416">
        <v>0</v>
      </c>
      <c r="AF1416">
        <v>0</v>
      </c>
      <c r="AG1416">
        <v>4</v>
      </c>
      <c r="AH1416">
        <v>0</v>
      </c>
      <c r="AI1416">
        <v>0</v>
      </c>
      <c r="AJ1416">
        <v>0</v>
      </c>
      <c r="AK1416">
        <v>1</v>
      </c>
      <c r="AL1416">
        <v>1.0748</v>
      </c>
      <c r="AM1416">
        <v>0</v>
      </c>
    </row>
    <row r="1417" spans="1:39">
      <c r="A1417">
        <v>1416</v>
      </c>
      <c r="B1417">
        <v>13</v>
      </c>
      <c r="C1417">
        <v>13</v>
      </c>
      <c r="D1417">
        <v>3</v>
      </c>
      <c r="E1417">
        <v>1944</v>
      </c>
      <c r="F1417">
        <v>5939</v>
      </c>
      <c r="G1417">
        <v>5965</v>
      </c>
      <c r="H1417">
        <v>3016</v>
      </c>
      <c r="I1417">
        <v>1945</v>
      </c>
      <c r="J1417">
        <v>10</v>
      </c>
      <c r="K1417">
        <v>239</v>
      </c>
      <c r="L1417">
        <v>338</v>
      </c>
      <c r="M1417">
        <v>382</v>
      </c>
      <c r="N1417">
        <v>985</v>
      </c>
      <c r="O1417">
        <v>679.32</v>
      </c>
      <c r="P1417">
        <v>564</v>
      </c>
      <c r="Q1417">
        <v>43</v>
      </c>
      <c r="R1417">
        <v>0.1751886</v>
      </c>
      <c r="S1417">
        <v>947</v>
      </c>
      <c r="T1417">
        <v>317</v>
      </c>
      <c r="U1417">
        <v>1218</v>
      </c>
      <c r="V1417">
        <v>1804</v>
      </c>
      <c r="W1417">
        <v>1780</v>
      </c>
      <c r="X1417">
        <v>846</v>
      </c>
      <c r="Y1417">
        <v>70</v>
      </c>
      <c r="Z1417">
        <v>412</v>
      </c>
      <c r="AA1417">
        <v>374</v>
      </c>
      <c r="AB1417">
        <v>75</v>
      </c>
      <c r="AC1417">
        <v>0</v>
      </c>
      <c r="AD1417">
        <v>16</v>
      </c>
      <c r="AE1417">
        <v>0</v>
      </c>
      <c r="AF1417">
        <v>0</v>
      </c>
      <c r="AG1417">
        <v>4</v>
      </c>
      <c r="AH1417">
        <v>0</v>
      </c>
      <c r="AI1417">
        <v>0</v>
      </c>
      <c r="AJ1417">
        <v>0</v>
      </c>
      <c r="AK1417">
        <v>2</v>
      </c>
      <c r="AL1417">
        <v>1.1301600000000001</v>
      </c>
      <c r="AM1417">
        <v>0</v>
      </c>
    </row>
    <row r="1418" spans="1:39">
      <c r="A1418">
        <v>1417</v>
      </c>
      <c r="B1418">
        <v>13</v>
      </c>
      <c r="C1418">
        <v>13</v>
      </c>
      <c r="D1418">
        <v>3</v>
      </c>
      <c r="E1418">
        <v>1163</v>
      </c>
      <c r="F1418">
        <v>3904</v>
      </c>
      <c r="G1418">
        <v>3904</v>
      </c>
      <c r="H1418">
        <v>1876</v>
      </c>
      <c r="I1418">
        <v>985.18980739999995</v>
      </c>
      <c r="J1418">
        <v>196.47792939999999</v>
      </c>
      <c r="K1418">
        <v>213</v>
      </c>
      <c r="L1418">
        <v>284</v>
      </c>
      <c r="M1418">
        <v>348</v>
      </c>
      <c r="N1418">
        <v>318</v>
      </c>
      <c r="O1418">
        <v>347.26</v>
      </c>
      <c r="P1418">
        <v>96.76</v>
      </c>
      <c r="Q1418">
        <v>14.07</v>
      </c>
      <c r="R1418">
        <v>0.17827868899999999</v>
      </c>
      <c r="S1418">
        <v>70</v>
      </c>
      <c r="T1418">
        <v>212</v>
      </c>
      <c r="U1418">
        <v>779</v>
      </c>
      <c r="V1418">
        <v>1194</v>
      </c>
      <c r="W1418">
        <v>1146</v>
      </c>
      <c r="X1418">
        <v>573</v>
      </c>
      <c r="Y1418">
        <v>0</v>
      </c>
      <c r="Z1418">
        <v>24</v>
      </c>
      <c r="AA1418">
        <v>3</v>
      </c>
      <c r="AB1418">
        <v>20</v>
      </c>
      <c r="AC1418">
        <v>0</v>
      </c>
      <c r="AD1418">
        <v>23</v>
      </c>
      <c r="AE1418">
        <v>0</v>
      </c>
      <c r="AF1418">
        <v>0</v>
      </c>
      <c r="AG1418">
        <v>4</v>
      </c>
      <c r="AH1418">
        <v>0</v>
      </c>
      <c r="AI1418">
        <v>0</v>
      </c>
      <c r="AJ1418">
        <v>0</v>
      </c>
      <c r="AK1418">
        <v>3</v>
      </c>
      <c r="AL1418">
        <v>1.27789</v>
      </c>
      <c r="AM1418">
        <v>0</v>
      </c>
    </row>
    <row r="1419" spans="1:39">
      <c r="A1419">
        <v>1418</v>
      </c>
      <c r="B1419">
        <v>13</v>
      </c>
      <c r="C1419">
        <v>13</v>
      </c>
      <c r="D1419">
        <v>3</v>
      </c>
      <c r="E1419">
        <v>1076</v>
      </c>
      <c r="F1419">
        <v>3364</v>
      </c>
      <c r="G1419">
        <v>3364</v>
      </c>
      <c r="H1419">
        <v>1677</v>
      </c>
      <c r="I1419">
        <v>1065</v>
      </c>
      <c r="J1419">
        <v>11</v>
      </c>
      <c r="K1419">
        <v>148</v>
      </c>
      <c r="L1419">
        <v>175</v>
      </c>
      <c r="M1419">
        <v>291</v>
      </c>
      <c r="N1419">
        <v>462</v>
      </c>
      <c r="O1419">
        <v>321.73</v>
      </c>
      <c r="P1419">
        <v>314</v>
      </c>
      <c r="Q1419">
        <v>13</v>
      </c>
      <c r="R1419">
        <v>0.16676575499999999</v>
      </c>
      <c r="S1419">
        <v>1487</v>
      </c>
      <c r="T1419">
        <v>210</v>
      </c>
      <c r="U1419">
        <v>689</v>
      </c>
      <c r="V1419">
        <v>1029</v>
      </c>
      <c r="W1419">
        <v>970</v>
      </c>
      <c r="X1419">
        <v>466</v>
      </c>
      <c r="Y1419">
        <v>219</v>
      </c>
      <c r="Z1419">
        <v>567</v>
      </c>
      <c r="AA1419">
        <v>487</v>
      </c>
      <c r="AB1419">
        <v>96</v>
      </c>
      <c r="AC1419">
        <v>0</v>
      </c>
      <c r="AD1419">
        <v>118</v>
      </c>
      <c r="AE1419">
        <v>0</v>
      </c>
      <c r="AF1419">
        <v>0</v>
      </c>
      <c r="AG1419">
        <v>4</v>
      </c>
      <c r="AH1419">
        <v>0</v>
      </c>
      <c r="AI1419">
        <v>0</v>
      </c>
      <c r="AJ1419">
        <v>0</v>
      </c>
      <c r="AK1419">
        <v>2</v>
      </c>
      <c r="AL1419">
        <v>1.2614000000000001</v>
      </c>
      <c r="AM1419">
        <v>0</v>
      </c>
    </row>
    <row r="1420" spans="1:39">
      <c r="A1420">
        <v>1419</v>
      </c>
      <c r="B1420">
        <v>13</v>
      </c>
      <c r="C1420">
        <v>13</v>
      </c>
      <c r="D1420">
        <v>3</v>
      </c>
      <c r="E1420">
        <v>925</v>
      </c>
      <c r="F1420">
        <v>2980</v>
      </c>
      <c r="G1420">
        <v>2980</v>
      </c>
      <c r="H1420">
        <v>1546</v>
      </c>
      <c r="I1420">
        <v>925</v>
      </c>
      <c r="J1420">
        <v>0</v>
      </c>
      <c r="K1420">
        <v>93</v>
      </c>
      <c r="L1420">
        <v>102</v>
      </c>
      <c r="M1420">
        <v>178</v>
      </c>
      <c r="N1420">
        <v>552</v>
      </c>
      <c r="O1420">
        <v>560.66</v>
      </c>
      <c r="P1420">
        <v>437</v>
      </c>
      <c r="Q1420">
        <v>28</v>
      </c>
      <c r="R1420">
        <v>0.14731543599999999</v>
      </c>
      <c r="S1420">
        <v>275</v>
      </c>
      <c r="T1420">
        <v>167</v>
      </c>
      <c r="U1420">
        <v>653</v>
      </c>
      <c r="V1420">
        <v>876</v>
      </c>
      <c r="W1420">
        <v>927</v>
      </c>
      <c r="X1420">
        <v>357</v>
      </c>
      <c r="Y1420">
        <v>13</v>
      </c>
      <c r="Z1420">
        <v>19</v>
      </c>
      <c r="AA1420">
        <v>190</v>
      </c>
      <c r="AB1420">
        <v>52</v>
      </c>
      <c r="AC1420">
        <v>0</v>
      </c>
      <c r="AD1420">
        <v>1</v>
      </c>
      <c r="AE1420">
        <v>0</v>
      </c>
      <c r="AF1420">
        <v>0</v>
      </c>
      <c r="AG1420">
        <v>4</v>
      </c>
      <c r="AH1420">
        <v>0</v>
      </c>
      <c r="AI1420">
        <v>0</v>
      </c>
      <c r="AJ1420">
        <v>0</v>
      </c>
      <c r="AK1420">
        <v>1</v>
      </c>
      <c r="AL1420">
        <v>1.0424500000000001</v>
      </c>
      <c r="AM1420">
        <v>0</v>
      </c>
    </row>
    <row r="1421" spans="1:39">
      <c r="A1421">
        <v>1420</v>
      </c>
      <c r="B1421">
        <v>13</v>
      </c>
      <c r="C1421">
        <v>13</v>
      </c>
      <c r="D1421">
        <v>3</v>
      </c>
      <c r="E1421">
        <v>1436</v>
      </c>
      <c r="F1421">
        <v>4690</v>
      </c>
      <c r="G1421">
        <v>4702</v>
      </c>
      <c r="H1421">
        <v>2370</v>
      </c>
      <c r="I1421">
        <v>1457</v>
      </c>
      <c r="J1421">
        <v>0</v>
      </c>
      <c r="K1421">
        <v>124</v>
      </c>
      <c r="L1421">
        <v>207</v>
      </c>
      <c r="M1421">
        <v>267</v>
      </c>
      <c r="N1421">
        <v>838</v>
      </c>
      <c r="O1421">
        <v>482.21</v>
      </c>
      <c r="P1421">
        <v>421</v>
      </c>
      <c r="Q1421">
        <v>16</v>
      </c>
      <c r="R1421">
        <v>0.14547001300000001</v>
      </c>
      <c r="S1421">
        <v>316</v>
      </c>
      <c r="T1421">
        <v>282</v>
      </c>
      <c r="U1421">
        <v>1083</v>
      </c>
      <c r="V1421">
        <v>1413</v>
      </c>
      <c r="W1421">
        <v>1365</v>
      </c>
      <c r="X1421">
        <v>559</v>
      </c>
      <c r="Y1421">
        <v>116</v>
      </c>
      <c r="Z1421">
        <v>56</v>
      </c>
      <c r="AA1421">
        <v>107</v>
      </c>
      <c r="AB1421">
        <v>28</v>
      </c>
      <c r="AC1421">
        <v>0</v>
      </c>
      <c r="AD1421">
        <v>9</v>
      </c>
      <c r="AE1421">
        <v>0</v>
      </c>
      <c r="AF1421">
        <v>0</v>
      </c>
      <c r="AG1421">
        <v>4</v>
      </c>
      <c r="AH1421">
        <v>0</v>
      </c>
      <c r="AI1421">
        <v>0</v>
      </c>
      <c r="AJ1421">
        <v>0</v>
      </c>
      <c r="AK1421">
        <v>1</v>
      </c>
      <c r="AL1421">
        <v>1.1004799999999999</v>
      </c>
      <c r="AM1421">
        <v>0</v>
      </c>
    </row>
    <row r="1422" spans="1:39">
      <c r="A1422">
        <v>1421</v>
      </c>
      <c r="B1422">
        <v>13</v>
      </c>
      <c r="C1422">
        <v>13</v>
      </c>
      <c r="D1422">
        <v>3</v>
      </c>
      <c r="E1422">
        <v>2194</v>
      </c>
      <c r="F1422">
        <v>6452</v>
      </c>
      <c r="G1422">
        <v>6481</v>
      </c>
      <c r="H1422">
        <v>3580</v>
      </c>
      <c r="I1422">
        <v>2165</v>
      </c>
      <c r="J1422">
        <v>50</v>
      </c>
      <c r="K1422">
        <v>317</v>
      </c>
      <c r="L1422">
        <v>477</v>
      </c>
      <c r="M1422">
        <v>494</v>
      </c>
      <c r="N1422">
        <v>906</v>
      </c>
      <c r="O1422">
        <v>603.44000000000005</v>
      </c>
      <c r="P1422">
        <v>469</v>
      </c>
      <c r="Q1422">
        <v>61</v>
      </c>
      <c r="R1422">
        <v>0.169264002</v>
      </c>
      <c r="S1422">
        <v>1198</v>
      </c>
      <c r="T1422">
        <v>382</v>
      </c>
      <c r="U1422">
        <v>1118</v>
      </c>
      <c r="V1422">
        <v>2274</v>
      </c>
      <c r="W1422">
        <v>1879</v>
      </c>
      <c r="X1422">
        <v>828</v>
      </c>
      <c r="Y1422">
        <v>677</v>
      </c>
      <c r="Z1422">
        <v>103</v>
      </c>
      <c r="AA1422">
        <v>307</v>
      </c>
      <c r="AB1422">
        <v>95</v>
      </c>
      <c r="AC1422">
        <v>0</v>
      </c>
      <c r="AD1422">
        <v>16</v>
      </c>
      <c r="AE1422">
        <v>0</v>
      </c>
      <c r="AF1422">
        <v>0</v>
      </c>
      <c r="AG1422">
        <v>4</v>
      </c>
      <c r="AH1422">
        <v>0</v>
      </c>
      <c r="AI1422">
        <v>0</v>
      </c>
      <c r="AJ1422">
        <v>0</v>
      </c>
      <c r="AK1422">
        <v>3</v>
      </c>
      <c r="AL1422">
        <v>1.21638</v>
      </c>
      <c r="AM1422">
        <v>0</v>
      </c>
    </row>
    <row r="1423" spans="1:39">
      <c r="A1423">
        <v>1422</v>
      </c>
      <c r="B1423">
        <v>13</v>
      </c>
      <c r="C1423">
        <v>13</v>
      </c>
      <c r="D1423">
        <v>3</v>
      </c>
      <c r="E1423">
        <v>1657</v>
      </c>
      <c r="F1423">
        <v>5051</v>
      </c>
      <c r="G1423">
        <v>5087</v>
      </c>
      <c r="H1423">
        <v>2578</v>
      </c>
      <c r="I1423">
        <v>1593</v>
      </c>
      <c r="J1423">
        <v>92</v>
      </c>
      <c r="K1423">
        <v>164</v>
      </c>
      <c r="L1423">
        <v>346</v>
      </c>
      <c r="M1423">
        <v>473</v>
      </c>
      <c r="N1423">
        <v>674</v>
      </c>
      <c r="O1423">
        <v>398.6</v>
      </c>
      <c r="P1423">
        <v>349</v>
      </c>
      <c r="Q1423">
        <v>35</v>
      </c>
      <c r="R1423">
        <v>0.17869077999999999</v>
      </c>
      <c r="S1423">
        <v>1255</v>
      </c>
      <c r="T1423">
        <v>285</v>
      </c>
      <c r="U1423">
        <v>993</v>
      </c>
      <c r="V1423">
        <v>1561</v>
      </c>
      <c r="W1423">
        <v>1498</v>
      </c>
      <c r="X1423">
        <v>750</v>
      </c>
      <c r="Y1423">
        <v>148</v>
      </c>
      <c r="Z1423">
        <v>393</v>
      </c>
      <c r="AA1423">
        <v>603</v>
      </c>
      <c r="AB1423">
        <v>82</v>
      </c>
      <c r="AC1423">
        <v>0</v>
      </c>
      <c r="AD1423">
        <v>29</v>
      </c>
      <c r="AE1423">
        <v>0</v>
      </c>
      <c r="AF1423">
        <v>0</v>
      </c>
      <c r="AG1423">
        <v>4</v>
      </c>
      <c r="AH1423">
        <v>37</v>
      </c>
      <c r="AI1423">
        <v>0</v>
      </c>
      <c r="AJ1423">
        <v>0</v>
      </c>
      <c r="AK1423">
        <v>3</v>
      </c>
      <c r="AL1423">
        <v>1.2910299999999999</v>
      </c>
      <c r="AM1423">
        <v>0</v>
      </c>
    </row>
    <row r="1424" spans="1:39">
      <c r="A1424">
        <v>1423</v>
      </c>
      <c r="B1424">
        <v>13</v>
      </c>
      <c r="C1424">
        <v>13</v>
      </c>
      <c r="D1424">
        <v>3</v>
      </c>
      <c r="E1424">
        <v>778</v>
      </c>
      <c r="F1424">
        <v>2762</v>
      </c>
      <c r="G1424">
        <v>2763</v>
      </c>
      <c r="H1424">
        <v>1087</v>
      </c>
      <c r="I1424">
        <v>497.08280789999998</v>
      </c>
      <c r="J1424">
        <v>310.34972679999998</v>
      </c>
      <c r="K1424">
        <v>280</v>
      </c>
      <c r="L1424">
        <v>239</v>
      </c>
      <c r="M1424">
        <v>187</v>
      </c>
      <c r="N1424">
        <v>72</v>
      </c>
      <c r="O1424">
        <v>163.91</v>
      </c>
      <c r="P1424">
        <v>121.7</v>
      </c>
      <c r="Q1424">
        <v>32.799999999999997</v>
      </c>
      <c r="R1424">
        <v>0.135360116</v>
      </c>
      <c r="S1424">
        <v>407</v>
      </c>
      <c r="T1424">
        <v>209</v>
      </c>
      <c r="U1424">
        <v>765</v>
      </c>
      <c r="V1424">
        <v>829</v>
      </c>
      <c r="W1424">
        <v>644</v>
      </c>
      <c r="X1424">
        <v>316</v>
      </c>
      <c r="Y1424">
        <v>147</v>
      </c>
      <c r="Z1424">
        <v>28</v>
      </c>
      <c r="AA1424">
        <v>206</v>
      </c>
      <c r="AB1424">
        <v>15</v>
      </c>
      <c r="AC1424">
        <v>0</v>
      </c>
      <c r="AD1424">
        <v>11</v>
      </c>
      <c r="AE1424">
        <v>0</v>
      </c>
      <c r="AF1424">
        <v>0</v>
      </c>
      <c r="AG1424">
        <v>4</v>
      </c>
      <c r="AH1424">
        <v>0</v>
      </c>
      <c r="AI1424">
        <v>0</v>
      </c>
      <c r="AJ1424">
        <v>0</v>
      </c>
      <c r="AK1424">
        <v>3</v>
      </c>
      <c r="AL1424">
        <v>1.5112000000000001</v>
      </c>
      <c r="AM1424">
        <v>0</v>
      </c>
    </row>
    <row r="1425" spans="1:39">
      <c r="A1425">
        <v>1424</v>
      </c>
      <c r="B1425">
        <v>13</v>
      </c>
      <c r="C1425">
        <v>13</v>
      </c>
      <c r="D1425">
        <v>3</v>
      </c>
      <c r="E1425">
        <v>2054</v>
      </c>
      <c r="F1425">
        <v>6243</v>
      </c>
      <c r="G1425">
        <v>6272</v>
      </c>
      <c r="H1425">
        <v>3155</v>
      </c>
      <c r="I1425">
        <v>1910</v>
      </c>
      <c r="J1425">
        <v>156</v>
      </c>
      <c r="K1425">
        <v>422</v>
      </c>
      <c r="L1425">
        <v>481</v>
      </c>
      <c r="M1425">
        <v>567</v>
      </c>
      <c r="N1425">
        <v>584</v>
      </c>
      <c r="O1425">
        <v>397.81</v>
      </c>
      <c r="P1425">
        <v>332</v>
      </c>
      <c r="Q1425">
        <v>38</v>
      </c>
      <c r="R1425">
        <v>0.15210459200000001</v>
      </c>
      <c r="S1425">
        <v>355</v>
      </c>
      <c r="T1425">
        <v>445</v>
      </c>
      <c r="U1425">
        <v>1289</v>
      </c>
      <c r="V1425">
        <v>2194</v>
      </c>
      <c r="W1425">
        <v>1586</v>
      </c>
      <c r="X1425">
        <v>758</v>
      </c>
      <c r="Y1425">
        <v>13</v>
      </c>
      <c r="Z1425">
        <v>34</v>
      </c>
      <c r="AA1425">
        <v>260</v>
      </c>
      <c r="AB1425">
        <v>28</v>
      </c>
      <c r="AC1425">
        <v>0</v>
      </c>
      <c r="AD1425">
        <v>20</v>
      </c>
      <c r="AE1425">
        <v>0</v>
      </c>
      <c r="AF1425">
        <v>0</v>
      </c>
      <c r="AG1425">
        <v>4</v>
      </c>
      <c r="AH1425">
        <v>1292</v>
      </c>
      <c r="AI1425">
        <v>0</v>
      </c>
      <c r="AJ1425">
        <v>0</v>
      </c>
      <c r="AK1425">
        <v>3</v>
      </c>
      <c r="AL1425">
        <v>1.2352000000000001</v>
      </c>
      <c r="AM1425">
        <v>0</v>
      </c>
    </row>
    <row r="1426" spans="1:39">
      <c r="A1426">
        <v>1425</v>
      </c>
      <c r="B1426">
        <v>13</v>
      </c>
      <c r="C1426">
        <v>13</v>
      </c>
      <c r="D1426">
        <v>3</v>
      </c>
      <c r="E1426">
        <v>2081</v>
      </c>
      <c r="F1426">
        <v>5951</v>
      </c>
      <c r="G1426">
        <v>5962</v>
      </c>
      <c r="H1426">
        <v>2804</v>
      </c>
      <c r="I1426">
        <v>873</v>
      </c>
      <c r="J1426">
        <v>1259</v>
      </c>
      <c r="K1426">
        <v>574</v>
      </c>
      <c r="L1426">
        <v>636</v>
      </c>
      <c r="M1426">
        <v>599</v>
      </c>
      <c r="N1426">
        <v>272</v>
      </c>
      <c r="O1426">
        <v>234.52</v>
      </c>
      <c r="P1426">
        <v>156</v>
      </c>
      <c r="Q1426">
        <v>75</v>
      </c>
      <c r="R1426">
        <v>0.17125125799999999</v>
      </c>
      <c r="S1426">
        <v>690</v>
      </c>
      <c r="T1426">
        <v>424</v>
      </c>
      <c r="U1426">
        <v>1207</v>
      </c>
      <c r="V1426">
        <v>2034</v>
      </c>
      <c r="W1426">
        <v>1451</v>
      </c>
      <c r="X1426">
        <v>846</v>
      </c>
      <c r="Y1426">
        <v>125</v>
      </c>
      <c r="Z1426">
        <v>64</v>
      </c>
      <c r="AA1426">
        <v>459</v>
      </c>
      <c r="AB1426">
        <v>17</v>
      </c>
      <c r="AC1426">
        <v>0</v>
      </c>
      <c r="AD1426">
        <v>25</v>
      </c>
      <c r="AE1426">
        <v>0</v>
      </c>
      <c r="AF1426">
        <v>0</v>
      </c>
      <c r="AG1426">
        <v>3</v>
      </c>
      <c r="AH1426">
        <v>2146</v>
      </c>
      <c r="AI1426">
        <v>0</v>
      </c>
      <c r="AJ1426">
        <v>0</v>
      </c>
      <c r="AK1426">
        <v>3</v>
      </c>
      <c r="AL1426">
        <v>1.47254</v>
      </c>
      <c r="AM1426">
        <v>0</v>
      </c>
    </row>
    <row r="1427" spans="1:39">
      <c r="A1427">
        <v>1426</v>
      </c>
      <c r="B1427">
        <v>13</v>
      </c>
      <c r="C1427">
        <v>13</v>
      </c>
      <c r="D1427">
        <v>3</v>
      </c>
      <c r="E1427">
        <v>1350</v>
      </c>
      <c r="F1427">
        <v>4161</v>
      </c>
      <c r="G1427">
        <v>4161</v>
      </c>
      <c r="H1427">
        <v>2036</v>
      </c>
      <c r="I1427">
        <v>1167.803302</v>
      </c>
      <c r="J1427">
        <v>263.60373299999998</v>
      </c>
      <c r="K1427">
        <v>283</v>
      </c>
      <c r="L1427">
        <v>348</v>
      </c>
      <c r="M1427">
        <v>378</v>
      </c>
      <c r="N1427">
        <v>341</v>
      </c>
      <c r="O1427">
        <v>482.82</v>
      </c>
      <c r="P1427">
        <v>207</v>
      </c>
      <c r="Q1427">
        <v>24</v>
      </c>
      <c r="R1427">
        <v>0.13938956999999999</v>
      </c>
      <c r="S1427">
        <v>522</v>
      </c>
      <c r="T1427">
        <v>308</v>
      </c>
      <c r="U1427">
        <v>901</v>
      </c>
      <c r="V1427">
        <v>1432</v>
      </c>
      <c r="W1427">
        <v>1039</v>
      </c>
      <c r="X1427">
        <v>481</v>
      </c>
      <c r="Y1427">
        <v>61</v>
      </c>
      <c r="Z1427">
        <v>63</v>
      </c>
      <c r="AA1427">
        <v>362</v>
      </c>
      <c r="AB1427">
        <v>11</v>
      </c>
      <c r="AC1427">
        <v>0</v>
      </c>
      <c r="AD1427">
        <v>25</v>
      </c>
      <c r="AE1427">
        <v>0</v>
      </c>
      <c r="AF1427">
        <v>0</v>
      </c>
      <c r="AG1427">
        <v>4</v>
      </c>
      <c r="AH1427">
        <v>0</v>
      </c>
      <c r="AI1427">
        <v>0</v>
      </c>
      <c r="AJ1427">
        <v>0</v>
      </c>
      <c r="AK1427">
        <v>3</v>
      </c>
      <c r="AL1427">
        <v>1.3148</v>
      </c>
      <c r="AM1427">
        <v>0</v>
      </c>
    </row>
    <row r="1428" spans="1:39">
      <c r="A1428">
        <v>1427</v>
      </c>
      <c r="B1428">
        <v>13</v>
      </c>
      <c r="C1428">
        <v>13</v>
      </c>
      <c r="D1428">
        <v>3</v>
      </c>
      <c r="E1428">
        <v>516</v>
      </c>
      <c r="F1428">
        <v>1430</v>
      </c>
      <c r="G1428">
        <v>1448</v>
      </c>
      <c r="H1428">
        <v>768</v>
      </c>
      <c r="I1428">
        <v>420.15954879999998</v>
      </c>
      <c r="J1428">
        <v>128.89605159999999</v>
      </c>
      <c r="K1428">
        <v>60</v>
      </c>
      <c r="L1428">
        <v>122</v>
      </c>
      <c r="M1428">
        <v>165</v>
      </c>
      <c r="N1428">
        <v>169</v>
      </c>
      <c r="O1428">
        <v>140.71</v>
      </c>
      <c r="P1428">
        <v>119.25</v>
      </c>
      <c r="Q1428">
        <v>6</v>
      </c>
      <c r="R1428">
        <v>0.20718232</v>
      </c>
      <c r="S1428">
        <v>257</v>
      </c>
      <c r="T1428">
        <v>65</v>
      </c>
      <c r="U1428">
        <v>235</v>
      </c>
      <c r="V1428">
        <v>450</v>
      </c>
      <c r="W1428">
        <v>451</v>
      </c>
      <c r="X1428">
        <v>247</v>
      </c>
      <c r="Y1428">
        <v>111</v>
      </c>
      <c r="Z1428">
        <v>20</v>
      </c>
      <c r="AA1428">
        <v>106</v>
      </c>
      <c r="AB1428">
        <v>13</v>
      </c>
      <c r="AC1428">
        <v>0</v>
      </c>
      <c r="AD1428">
        <v>7</v>
      </c>
      <c r="AE1428">
        <v>0</v>
      </c>
      <c r="AF1428">
        <v>0</v>
      </c>
      <c r="AG1428">
        <v>4</v>
      </c>
      <c r="AH1428">
        <v>0</v>
      </c>
      <c r="AI1428">
        <v>0</v>
      </c>
      <c r="AJ1428">
        <v>0</v>
      </c>
      <c r="AK1428">
        <v>3</v>
      </c>
      <c r="AL1428">
        <v>1.27688</v>
      </c>
      <c r="AM1428">
        <v>0</v>
      </c>
    </row>
    <row r="1429" spans="1:39">
      <c r="A1429">
        <v>1428</v>
      </c>
      <c r="B1429">
        <v>13</v>
      </c>
      <c r="C1429">
        <v>13</v>
      </c>
      <c r="D1429">
        <v>3</v>
      </c>
      <c r="E1429">
        <v>957</v>
      </c>
      <c r="F1429">
        <v>3094</v>
      </c>
      <c r="G1429">
        <v>3094</v>
      </c>
      <c r="H1429">
        <v>1551</v>
      </c>
      <c r="I1429">
        <v>959.83695650000004</v>
      </c>
      <c r="J1429">
        <v>34.043478260000001</v>
      </c>
      <c r="K1429">
        <v>74</v>
      </c>
      <c r="L1429">
        <v>224</v>
      </c>
      <c r="M1429">
        <v>306</v>
      </c>
      <c r="N1429">
        <v>353</v>
      </c>
      <c r="O1429">
        <v>257.74</v>
      </c>
      <c r="P1429">
        <v>134</v>
      </c>
      <c r="Q1429">
        <v>76</v>
      </c>
      <c r="R1429">
        <v>0.150937298</v>
      </c>
      <c r="S1429">
        <v>569</v>
      </c>
      <c r="T1429">
        <v>213</v>
      </c>
      <c r="U1429">
        <v>657</v>
      </c>
      <c r="V1429">
        <v>989</v>
      </c>
      <c r="W1429">
        <v>840</v>
      </c>
      <c r="X1429">
        <v>395</v>
      </c>
      <c r="Y1429">
        <v>145</v>
      </c>
      <c r="Z1429">
        <v>85</v>
      </c>
      <c r="AA1429">
        <v>281</v>
      </c>
      <c r="AB1429">
        <v>24</v>
      </c>
      <c r="AC1429">
        <v>0</v>
      </c>
      <c r="AD1429">
        <v>34</v>
      </c>
      <c r="AE1429">
        <v>0</v>
      </c>
      <c r="AF1429">
        <v>0</v>
      </c>
      <c r="AG1429">
        <v>4</v>
      </c>
      <c r="AH1429">
        <v>0</v>
      </c>
      <c r="AI1429">
        <v>0</v>
      </c>
      <c r="AJ1429">
        <v>0</v>
      </c>
      <c r="AK1429">
        <v>3</v>
      </c>
      <c r="AL1429">
        <v>1.25789</v>
      </c>
      <c r="AM1429">
        <v>0</v>
      </c>
    </row>
    <row r="1430" spans="1:39">
      <c r="A1430">
        <v>1429</v>
      </c>
      <c r="B1430">
        <v>13</v>
      </c>
      <c r="C1430">
        <v>13</v>
      </c>
      <c r="D1430">
        <v>3</v>
      </c>
      <c r="E1430">
        <v>725</v>
      </c>
      <c r="F1430">
        <v>2164</v>
      </c>
      <c r="G1430">
        <v>2171</v>
      </c>
      <c r="H1430">
        <v>1066</v>
      </c>
      <c r="I1430">
        <v>725</v>
      </c>
      <c r="J1430">
        <v>0</v>
      </c>
      <c r="K1430">
        <v>105</v>
      </c>
      <c r="L1430">
        <v>191</v>
      </c>
      <c r="M1430">
        <v>188</v>
      </c>
      <c r="N1430">
        <v>241</v>
      </c>
      <c r="O1430">
        <v>166.76</v>
      </c>
      <c r="P1430">
        <v>156.9</v>
      </c>
      <c r="Q1430">
        <v>66.91</v>
      </c>
      <c r="R1430">
        <v>0.18654997700000001</v>
      </c>
      <c r="S1430">
        <v>175</v>
      </c>
      <c r="T1430">
        <v>124</v>
      </c>
      <c r="U1430">
        <v>428</v>
      </c>
      <c r="V1430">
        <v>662</v>
      </c>
      <c r="W1430">
        <v>616</v>
      </c>
      <c r="X1430">
        <v>341</v>
      </c>
      <c r="Y1430">
        <v>9</v>
      </c>
      <c r="Z1430">
        <v>23</v>
      </c>
      <c r="AA1430">
        <v>103</v>
      </c>
      <c r="AB1430">
        <v>34</v>
      </c>
      <c r="AC1430">
        <v>0</v>
      </c>
      <c r="AD1430">
        <v>6</v>
      </c>
      <c r="AE1430">
        <v>0</v>
      </c>
      <c r="AF1430">
        <v>0</v>
      </c>
      <c r="AG1430">
        <v>4</v>
      </c>
      <c r="AH1430">
        <v>0</v>
      </c>
      <c r="AI1430">
        <v>0</v>
      </c>
      <c r="AJ1430">
        <v>0</v>
      </c>
      <c r="AK1430">
        <v>3</v>
      </c>
      <c r="AL1430">
        <v>1.4467699999999999</v>
      </c>
      <c r="AM1430">
        <v>0</v>
      </c>
    </row>
    <row r="1431" spans="1:39">
      <c r="A1431">
        <v>1430</v>
      </c>
      <c r="B1431">
        <v>13</v>
      </c>
      <c r="C1431">
        <v>13</v>
      </c>
      <c r="D1431">
        <v>3</v>
      </c>
      <c r="E1431">
        <v>849</v>
      </c>
      <c r="F1431">
        <v>2622</v>
      </c>
      <c r="G1431">
        <v>2645</v>
      </c>
      <c r="H1431">
        <v>1292</v>
      </c>
      <c r="I1431">
        <v>690.40929100000005</v>
      </c>
      <c r="J1431">
        <v>182.2547677</v>
      </c>
      <c r="K1431">
        <v>126</v>
      </c>
      <c r="L1431">
        <v>204</v>
      </c>
      <c r="M1431">
        <v>238</v>
      </c>
      <c r="N1431">
        <v>281</v>
      </c>
      <c r="O1431">
        <v>293.2</v>
      </c>
      <c r="P1431">
        <v>465.97</v>
      </c>
      <c r="Q1431">
        <v>11.74</v>
      </c>
      <c r="R1431">
        <v>0.17240075599999999</v>
      </c>
      <c r="S1431">
        <v>482</v>
      </c>
      <c r="T1431">
        <v>169</v>
      </c>
      <c r="U1431">
        <v>555</v>
      </c>
      <c r="V1431">
        <v>827</v>
      </c>
      <c r="W1431">
        <v>716</v>
      </c>
      <c r="X1431">
        <v>378</v>
      </c>
      <c r="Y1431">
        <v>53</v>
      </c>
      <c r="Z1431">
        <v>77</v>
      </c>
      <c r="AA1431">
        <v>256</v>
      </c>
      <c r="AB1431">
        <v>49</v>
      </c>
      <c r="AC1431">
        <v>2</v>
      </c>
      <c r="AD1431">
        <v>45</v>
      </c>
      <c r="AE1431">
        <v>0</v>
      </c>
      <c r="AF1431">
        <v>0</v>
      </c>
      <c r="AG1431">
        <v>4</v>
      </c>
      <c r="AH1431">
        <v>0</v>
      </c>
      <c r="AI1431">
        <v>0</v>
      </c>
      <c r="AJ1431">
        <v>0</v>
      </c>
      <c r="AK1431">
        <v>3</v>
      </c>
      <c r="AL1431">
        <v>1.5378099999999999</v>
      </c>
      <c r="AM1431">
        <v>0</v>
      </c>
    </row>
    <row r="1432" spans="1:39">
      <c r="A1432">
        <v>1431</v>
      </c>
      <c r="B1432">
        <v>13</v>
      </c>
      <c r="C1432">
        <v>13</v>
      </c>
      <c r="D1432">
        <v>3</v>
      </c>
      <c r="E1432">
        <v>1394</v>
      </c>
      <c r="F1432">
        <v>4162</v>
      </c>
      <c r="G1432">
        <v>4162</v>
      </c>
      <c r="H1432">
        <v>2075</v>
      </c>
      <c r="I1432">
        <v>1340.7391620000001</v>
      </c>
      <c r="J1432">
        <v>54.285084500000004</v>
      </c>
      <c r="K1432">
        <v>203</v>
      </c>
      <c r="L1432">
        <v>270</v>
      </c>
      <c r="M1432">
        <v>361</v>
      </c>
      <c r="N1432">
        <v>560</v>
      </c>
      <c r="O1432">
        <v>541.51</v>
      </c>
      <c r="P1432">
        <v>267</v>
      </c>
      <c r="Q1432">
        <v>6</v>
      </c>
      <c r="R1432">
        <v>0.18716963</v>
      </c>
      <c r="S1432">
        <v>250</v>
      </c>
      <c r="T1432">
        <v>236</v>
      </c>
      <c r="U1432">
        <v>802</v>
      </c>
      <c r="V1432">
        <v>1247</v>
      </c>
      <c r="W1432">
        <v>1240</v>
      </c>
      <c r="X1432">
        <v>637</v>
      </c>
      <c r="Y1432">
        <v>5</v>
      </c>
      <c r="Z1432">
        <v>74</v>
      </c>
      <c r="AA1432">
        <v>140</v>
      </c>
      <c r="AB1432">
        <v>22</v>
      </c>
      <c r="AC1432">
        <v>0</v>
      </c>
      <c r="AD1432">
        <v>9</v>
      </c>
      <c r="AE1432">
        <v>0</v>
      </c>
      <c r="AF1432">
        <v>0</v>
      </c>
      <c r="AG1432">
        <v>4</v>
      </c>
      <c r="AH1432">
        <v>0</v>
      </c>
      <c r="AI1432">
        <v>0</v>
      </c>
      <c r="AJ1432">
        <v>0</v>
      </c>
      <c r="AK1432">
        <v>3</v>
      </c>
      <c r="AL1432">
        <v>1.2158100000000001</v>
      </c>
      <c r="AM1432">
        <v>0</v>
      </c>
    </row>
    <row r="1433" spans="1:39">
      <c r="A1433">
        <v>1432</v>
      </c>
      <c r="B1433">
        <v>13</v>
      </c>
      <c r="C1433">
        <v>13</v>
      </c>
      <c r="D1433">
        <v>3</v>
      </c>
      <c r="E1433">
        <v>1781</v>
      </c>
      <c r="F1433">
        <v>5586</v>
      </c>
      <c r="G1433">
        <v>5617</v>
      </c>
      <c r="H1433">
        <v>2708</v>
      </c>
      <c r="I1433">
        <v>1821</v>
      </c>
      <c r="J1433">
        <v>120</v>
      </c>
      <c r="K1433">
        <v>305</v>
      </c>
      <c r="L1433">
        <v>320</v>
      </c>
      <c r="M1433">
        <v>461</v>
      </c>
      <c r="N1433">
        <v>695</v>
      </c>
      <c r="O1433">
        <v>507.05</v>
      </c>
      <c r="P1433">
        <v>431</v>
      </c>
      <c r="Q1433">
        <v>53</v>
      </c>
      <c r="R1433">
        <v>0.16432259199999999</v>
      </c>
      <c r="S1433">
        <v>1383</v>
      </c>
      <c r="T1433">
        <v>338</v>
      </c>
      <c r="U1433">
        <v>1227</v>
      </c>
      <c r="V1433">
        <v>1703</v>
      </c>
      <c r="W1433">
        <v>1579</v>
      </c>
      <c r="X1433">
        <v>770</v>
      </c>
      <c r="Y1433">
        <v>231</v>
      </c>
      <c r="Z1433">
        <v>211</v>
      </c>
      <c r="AA1433">
        <v>596</v>
      </c>
      <c r="AB1433">
        <v>298</v>
      </c>
      <c r="AC1433">
        <v>0</v>
      </c>
      <c r="AD1433">
        <v>47</v>
      </c>
      <c r="AE1433">
        <v>0</v>
      </c>
      <c r="AF1433">
        <v>0</v>
      </c>
      <c r="AG1433">
        <v>4</v>
      </c>
      <c r="AH1433">
        <v>0</v>
      </c>
      <c r="AI1433">
        <v>0</v>
      </c>
      <c r="AJ1433">
        <v>0</v>
      </c>
      <c r="AK1433">
        <v>3</v>
      </c>
      <c r="AL1433">
        <v>1.2228000000000001</v>
      </c>
      <c r="AM1433">
        <v>0</v>
      </c>
    </row>
    <row r="1434" spans="1:39">
      <c r="A1434">
        <v>1433</v>
      </c>
      <c r="B1434">
        <v>13</v>
      </c>
      <c r="C1434">
        <v>13</v>
      </c>
      <c r="D1434">
        <v>3</v>
      </c>
      <c r="E1434">
        <v>2902</v>
      </c>
      <c r="F1434">
        <v>8191</v>
      </c>
      <c r="G1434">
        <v>8266</v>
      </c>
      <c r="H1434">
        <v>3921</v>
      </c>
      <c r="I1434">
        <v>1959</v>
      </c>
      <c r="J1434">
        <v>1141</v>
      </c>
      <c r="K1434">
        <v>541</v>
      </c>
      <c r="L1434">
        <v>897</v>
      </c>
      <c r="M1434">
        <v>727</v>
      </c>
      <c r="N1434">
        <v>737</v>
      </c>
      <c r="O1434">
        <v>627.23</v>
      </c>
      <c r="P1434">
        <v>403</v>
      </c>
      <c r="Q1434">
        <v>114</v>
      </c>
      <c r="R1434">
        <v>0.21279941899999999</v>
      </c>
      <c r="S1434">
        <v>2813</v>
      </c>
      <c r="T1434">
        <v>448</v>
      </c>
      <c r="U1434">
        <v>1505</v>
      </c>
      <c r="V1434">
        <v>2503</v>
      </c>
      <c r="W1434">
        <v>2337</v>
      </c>
      <c r="X1434">
        <v>1473</v>
      </c>
      <c r="Y1434">
        <v>863</v>
      </c>
      <c r="Z1434">
        <v>415</v>
      </c>
      <c r="AA1434">
        <v>1318</v>
      </c>
      <c r="AB1434">
        <v>165</v>
      </c>
      <c r="AC1434">
        <v>5</v>
      </c>
      <c r="AD1434">
        <v>47</v>
      </c>
      <c r="AE1434">
        <v>0</v>
      </c>
      <c r="AF1434">
        <v>0</v>
      </c>
      <c r="AG1434">
        <v>4</v>
      </c>
      <c r="AH1434">
        <v>389</v>
      </c>
      <c r="AI1434">
        <v>0</v>
      </c>
      <c r="AJ1434">
        <v>0</v>
      </c>
      <c r="AK1434">
        <v>3</v>
      </c>
      <c r="AL1434">
        <v>1.4040299999999999</v>
      </c>
      <c r="AM1434">
        <v>0</v>
      </c>
    </row>
    <row r="1435" spans="1:39">
      <c r="A1435">
        <v>1434</v>
      </c>
      <c r="B1435">
        <v>13</v>
      </c>
      <c r="C1435">
        <v>13</v>
      </c>
      <c r="D1435">
        <v>3</v>
      </c>
      <c r="E1435">
        <v>1712</v>
      </c>
      <c r="F1435">
        <v>6070</v>
      </c>
      <c r="G1435">
        <v>6089</v>
      </c>
      <c r="H1435">
        <v>2744</v>
      </c>
      <c r="I1435">
        <v>1530.181169</v>
      </c>
      <c r="J1435">
        <v>212.3766176</v>
      </c>
      <c r="K1435">
        <v>357</v>
      </c>
      <c r="L1435">
        <v>552</v>
      </c>
      <c r="M1435">
        <v>419</v>
      </c>
      <c r="N1435">
        <v>384</v>
      </c>
      <c r="O1435">
        <v>300.23</v>
      </c>
      <c r="P1435">
        <v>305.39</v>
      </c>
      <c r="Q1435">
        <v>0.44</v>
      </c>
      <c r="R1435">
        <v>0.150927903</v>
      </c>
      <c r="S1435">
        <v>186</v>
      </c>
      <c r="T1435">
        <v>387</v>
      </c>
      <c r="U1435">
        <v>1448</v>
      </c>
      <c r="V1435">
        <v>1854</v>
      </c>
      <c r="W1435">
        <v>1635</v>
      </c>
      <c r="X1435">
        <v>765</v>
      </c>
      <c r="Y1435">
        <v>24</v>
      </c>
      <c r="Z1435">
        <v>37</v>
      </c>
      <c r="AA1435">
        <v>95</v>
      </c>
      <c r="AB1435">
        <v>19</v>
      </c>
      <c r="AC1435">
        <v>0</v>
      </c>
      <c r="AD1435">
        <v>11</v>
      </c>
      <c r="AE1435">
        <v>0</v>
      </c>
      <c r="AF1435">
        <v>0</v>
      </c>
      <c r="AG1435">
        <v>4</v>
      </c>
      <c r="AH1435">
        <v>0</v>
      </c>
      <c r="AI1435">
        <v>0</v>
      </c>
      <c r="AJ1435">
        <v>0</v>
      </c>
      <c r="AK1435">
        <v>1</v>
      </c>
      <c r="AL1435">
        <v>1.2626299999999999</v>
      </c>
      <c r="AM1435">
        <v>0</v>
      </c>
    </row>
    <row r="1436" spans="1:39">
      <c r="A1436">
        <v>1435</v>
      </c>
      <c r="B1436">
        <v>13</v>
      </c>
      <c r="C1436">
        <v>13</v>
      </c>
      <c r="D1436">
        <v>3</v>
      </c>
      <c r="E1436">
        <v>936</v>
      </c>
      <c r="F1436">
        <v>2651</v>
      </c>
      <c r="G1436">
        <v>2651</v>
      </c>
      <c r="H1436">
        <v>1276</v>
      </c>
      <c r="I1436">
        <v>625.61909700000001</v>
      </c>
      <c r="J1436">
        <v>345.35339909999999</v>
      </c>
      <c r="K1436">
        <v>247</v>
      </c>
      <c r="L1436">
        <v>321</v>
      </c>
      <c r="M1436">
        <v>199</v>
      </c>
      <c r="N1436">
        <v>169</v>
      </c>
      <c r="O1436">
        <v>56.9</v>
      </c>
      <c r="P1436">
        <v>50.36</v>
      </c>
      <c r="Q1436">
        <v>0</v>
      </c>
      <c r="R1436">
        <v>0.18144096600000001</v>
      </c>
      <c r="S1436">
        <v>29</v>
      </c>
      <c r="T1436">
        <v>172</v>
      </c>
      <c r="U1436">
        <v>513</v>
      </c>
      <c r="V1436">
        <v>894</v>
      </c>
      <c r="W1436">
        <v>676</v>
      </c>
      <c r="X1436">
        <v>396</v>
      </c>
      <c r="Y1436">
        <v>0</v>
      </c>
      <c r="Z1436">
        <v>13</v>
      </c>
      <c r="AA1436">
        <v>12</v>
      </c>
      <c r="AB1436">
        <v>3</v>
      </c>
      <c r="AC1436">
        <v>0</v>
      </c>
      <c r="AD1436">
        <v>1</v>
      </c>
      <c r="AE1436">
        <v>0</v>
      </c>
      <c r="AF1436">
        <v>0</v>
      </c>
      <c r="AG1436">
        <v>3</v>
      </c>
      <c r="AH1436">
        <v>0</v>
      </c>
      <c r="AI1436">
        <v>0</v>
      </c>
      <c r="AJ1436">
        <v>0</v>
      </c>
      <c r="AK1436">
        <v>3</v>
      </c>
      <c r="AL1436">
        <v>1.39591</v>
      </c>
      <c r="AM1436">
        <v>0</v>
      </c>
    </row>
    <row r="1437" spans="1:39">
      <c r="A1437">
        <v>1436</v>
      </c>
      <c r="B1437">
        <v>13</v>
      </c>
      <c r="C1437">
        <v>13</v>
      </c>
      <c r="D1437">
        <v>3</v>
      </c>
      <c r="E1437">
        <v>1680</v>
      </c>
      <c r="F1437">
        <v>5038</v>
      </c>
      <c r="G1437">
        <v>5067</v>
      </c>
      <c r="H1437">
        <v>2545</v>
      </c>
      <c r="I1437">
        <v>1121</v>
      </c>
      <c r="J1437">
        <v>644</v>
      </c>
      <c r="K1437">
        <v>367</v>
      </c>
      <c r="L1437">
        <v>400</v>
      </c>
      <c r="M1437">
        <v>426</v>
      </c>
      <c r="N1437">
        <v>487</v>
      </c>
      <c r="O1437">
        <v>377.47</v>
      </c>
      <c r="P1437">
        <v>224</v>
      </c>
      <c r="Q1437">
        <v>60</v>
      </c>
      <c r="R1437">
        <v>0.161042037</v>
      </c>
      <c r="S1437">
        <v>544</v>
      </c>
      <c r="T1437">
        <v>350</v>
      </c>
      <c r="U1437">
        <v>1014</v>
      </c>
      <c r="V1437">
        <v>1734</v>
      </c>
      <c r="W1437">
        <v>1327</v>
      </c>
      <c r="X1437">
        <v>642</v>
      </c>
      <c r="Y1437">
        <v>258</v>
      </c>
      <c r="Z1437">
        <v>48</v>
      </c>
      <c r="AA1437">
        <v>204</v>
      </c>
      <c r="AB1437">
        <v>21</v>
      </c>
      <c r="AC1437">
        <v>0</v>
      </c>
      <c r="AD1437">
        <v>13</v>
      </c>
      <c r="AE1437">
        <v>0</v>
      </c>
      <c r="AF1437">
        <v>0</v>
      </c>
      <c r="AG1437">
        <v>4</v>
      </c>
      <c r="AH1437">
        <v>0</v>
      </c>
      <c r="AI1437">
        <v>0</v>
      </c>
      <c r="AJ1437">
        <v>0</v>
      </c>
      <c r="AK1437">
        <v>3</v>
      </c>
      <c r="AL1437">
        <v>1.2792300000000001</v>
      </c>
      <c r="AM1437">
        <v>0</v>
      </c>
    </row>
    <row r="1438" spans="1:39">
      <c r="A1438">
        <v>1437</v>
      </c>
      <c r="B1438">
        <v>13</v>
      </c>
      <c r="C1438">
        <v>13</v>
      </c>
      <c r="D1438">
        <v>3</v>
      </c>
      <c r="E1438">
        <v>1050</v>
      </c>
      <c r="F1438">
        <v>3311</v>
      </c>
      <c r="G1438">
        <v>3329</v>
      </c>
      <c r="H1438">
        <v>1728</v>
      </c>
      <c r="I1438">
        <v>950.25</v>
      </c>
      <c r="J1438">
        <v>126</v>
      </c>
      <c r="K1438">
        <v>214</v>
      </c>
      <c r="L1438">
        <v>211</v>
      </c>
      <c r="M1438">
        <v>211</v>
      </c>
      <c r="N1438">
        <v>414</v>
      </c>
      <c r="O1438">
        <v>352.21</v>
      </c>
      <c r="P1438">
        <v>210</v>
      </c>
      <c r="Q1438">
        <v>0</v>
      </c>
      <c r="R1438">
        <v>0.136677681</v>
      </c>
      <c r="S1438">
        <v>221</v>
      </c>
      <c r="T1438">
        <v>234</v>
      </c>
      <c r="U1438">
        <v>689</v>
      </c>
      <c r="V1438">
        <v>1179</v>
      </c>
      <c r="W1438">
        <v>862</v>
      </c>
      <c r="X1438">
        <v>365</v>
      </c>
      <c r="Y1438">
        <v>3</v>
      </c>
      <c r="Z1438">
        <v>22</v>
      </c>
      <c r="AA1438">
        <v>173</v>
      </c>
      <c r="AB1438">
        <v>13</v>
      </c>
      <c r="AC1438">
        <v>0</v>
      </c>
      <c r="AD1438">
        <v>10</v>
      </c>
      <c r="AE1438">
        <v>0</v>
      </c>
      <c r="AF1438">
        <v>0</v>
      </c>
      <c r="AG1438">
        <v>4</v>
      </c>
      <c r="AH1438">
        <v>1116</v>
      </c>
      <c r="AI1438">
        <v>0</v>
      </c>
      <c r="AJ1438">
        <v>0</v>
      </c>
      <c r="AK1438">
        <v>3</v>
      </c>
      <c r="AL1438">
        <v>1.1383000000000001</v>
      </c>
      <c r="AM1438">
        <v>0</v>
      </c>
    </row>
    <row r="1439" spans="1:39">
      <c r="A1439">
        <v>1438</v>
      </c>
      <c r="B1439">
        <v>13</v>
      </c>
      <c r="C1439">
        <v>13</v>
      </c>
      <c r="D1439">
        <v>3</v>
      </c>
      <c r="E1439">
        <v>1683</v>
      </c>
      <c r="F1439">
        <v>4404</v>
      </c>
      <c r="G1439">
        <v>4404</v>
      </c>
      <c r="H1439">
        <v>2290</v>
      </c>
      <c r="I1439">
        <v>802</v>
      </c>
      <c r="J1439">
        <v>953</v>
      </c>
      <c r="K1439">
        <v>387</v>
      </c>
      <c r="L1439">
        <v>507</v>
      </c>
      <c r="M1439">
        <v>383</v>
      </c>
      <c r="N1439">
        <v>406</v>
      </c>
      <c r="O1439">
        <v>430.49</v>
      </c>
      <c r="P1439">
        <v>161.66</v>
      </c>
      <c r="Q1439">
        <v>154</v>
      </c>
      <c r="R1439">
        <v>0.21117166200000001</v>
      </c>
      <c r="S1439">
        <v>5259</v>
      </c>
      <c r="T1439">
        <v>216</v>
      </c>
      <c r="U1439">
        <v>672</v>
      </c>
      <c r="V1439">
        <v>1515</v>
      </c>
      <c r="W1439">
        <v>1239</v>
      </c>
      <c r="X1439">
        <v>762</v>
      </c>
      <c r="Y1439">
        <v>2152</v>
      </c>
      <c r="Z1439">
        <v>799</v>
      </c>
      <c r="AA1439">
        <v>2133</v>
      </c>
      <c r="AB1439">
        <v>96</v>
      </c>
      <c r="AC1439">
        <v>0</v>
      </c>
      <c r="AD1439">
        <v>79</v>
      </c>
      <c r="AE1439">
        <v>0</v>
      </c>
      <c r="AF1439">
        <v>0</v>
      </c>
      <c r="AG1439">
        <v>3</v>
      </c>
      <c r="AH1439">
        <v>0</v>
      </c>
      <c r="AI1439">
        <v>0</v>
      </c>
      <c r="AJ1439">
        <v>0</v>
      </c>
      <c r="AK1439">
        <v>3</v>
      </c>
      <c r="AL1439">
        <v>1.88205</v>
      </c>
      <c r="AM1439">
        <v>0</v>
      </c>
    </row>
    <row r="1440" spans="1:39">
      <c r="A1440">
        <v>1439</v>
      </c>
      <c r="B1440">
        <v>13</v>
      </c>
      <c r="C1440">
        <v>13</v>
      </c>
      <c r="D1440">
        <v>3</v>
      </c>
      <c r="E1440">
        <v>1694</v>
      </c>
      <c r="F1440">
        <v>5233</v>
      </c>
      <c r="G1440">
        <v>5252</v>
      </c>
      <c r="H1440">
        <v>2609</v>
      </c>
      <c r="I1440">
        <v>1086.292308</v>
      </c>
      <c r="J1440">
        <v>656.27692309999998</v>
      </c>
      <c r="K1440">
        <v>196</v>
      </c>
      <c r="L1440">
        <v>360</v>
      </c>
      <c r="M1440">
        <v>487</v>
      </c>
      <c r="N1440">
        <v>651</v>
      </c>
      <c r="O1440">
        <v>240.08</v>
      </c>
      <c r="P1440">
        <v>183.24</v>
      </c>
      <c r="Q1440">
        <v>39.33</v>
      </c>
      <c r="R1440">
        <v>0.177265804</v>
      </c>
      <c r="S1440">
        <v>125</v>
      </c>
      <c r="T1440">
        <v>309</v>
      </c>
      <c r="U1440">
        <v>1053</v>
      </c>
      <c r="V1440">
        <v>1605</v>
      </c>
      <c r="W1440">
        <v>1527</v>
      </c>
      <c r="X1440">
        <v>758</v>
      </c>
      <c r="Y1440">
        <v>5</v>
      </c>
      <c r="Z1440">
        <v>21</v>
      </c>
      <c r="AA1440">
        <v>57</v>
      </c>
      <c r="AB1440">
        <v>18</v>
      </c>
      <c r="AC1440">
        <v>0</v>
      </c>
      <c r="AD1440">
        <v>24</v>
      </c>
      <c r="AE1440">
        <v>0</v>
      </c>
      <c r="AF1440">
        <v>0</v>
      </c>
      <c r="AG1440">
        <v>4</v>
      </c>
      <c r="AH1440">
        <v>3</v>
      </c>
      <c r="AI1440">
        <v>0</v>
      </c>
      <c r="AJ1440">
        <v>0</v>
      </c>
      <c r="AK1440">
        <v>3</v>
      </c>
      <c r="AL1440">
        <v>1.3103800000000001</v>
      </c>
      <c r="AM1440">
        <v>0</v>
      </c>
    </row>
    <row r="1441" spans="1:39">
      <c r="A1441">
        <v>1440</v>
      </c>
      <c r="B1441">
        <v>13</v>
      </c>
      <c r="C1441">
        <v>13</v>
      </c>
      <c r="D1441">
        <v>3</v>
      </c>
      <c r="E1441">
        <v>966</v>
      </c>
      <c r="F1441">
        <v>3020</v>
      </c>
      <c r="G1441">
        <v>3020</v>
      </c>
      <c r="H1441">
        <v>1537</v>
      </c>
      <c r="I1441">
        <v>966</v>
      </c>
      <c r="J1441">
        <v>0</v>
      </c>
      <c r="K1441">
        <v>102</v>
      </c>
      <c r="L1441">
        <v>154</v>
      </c>
      <c r="M1441">
        <v>264</v>
      </c>
      <c r="N1441">
        <v>446</v>
      </c>
      <c r="O1441">
        <v>294.48</v>
      </c>
      <c r="P1441">
        <v>265</v>
      </c>
      <c r="Q1441">
        <v>52</v>
      </c>
      <c r="R1441">
        <v>0.170860927</v>
      </c>
      <c r="S1441">
        <v>288</v>
      </c>
      <c r="T1441">
        <v>178</v>
      </c>
      <c r="U1441">
        <v>600</v>
      </c>
      <c r="V1441">
        <v>908</v>
      </c>
      <c r="W1441">
        <v>911</v>
      </c>
      <c r="X1441">
        <v>423</v>
      </c>
      <c r="Y1441">
        <v>16</v>
      </c>
      <c r="Z1441">
        <v>20</v>
      </c>
      <c r="AA1441">
        <v>198</v>
      </c>
      <c r="AB1441">
        <v>52</v>
      </c>
      <c r="AC1441">
        <v>0</v>
      </c>
      <c r="AD1441">
        <v>2</v>
      </c>
      <c r="AE1441">
        <v>0</v>
      </c>
      <c r="AF1441">
        <v>0</v>
      </c>
      <c r="AG1441">
        <v>4</v>
      </c>
      <c r="AH1441">
        <v>2313</v>
      </c>
      <c r="AI1441">
        <v>0</v>
      </c>
      <c r="AJ1441">
        <v>0</v>
      </c>
      <c r="AK1441">
        <v>3</v>
      </c>
      <c r="AL1441">
        <v>1.1066100000000001</v>
      </c>
      <c r="AM1441">
        <v>0</v>
      </c>
    </row>
    <row r="1442" spans="1:39">
      <c r="A1442">
        <v>1441</v>
      </c>
      <c r="B1442">
        <v>13</v>
      </c>
      <c r="C1442">
        <v>13</v>
      </c>
      <c r="D1442">
        <v>3</v>
      </c>
      <c r="E1442">
        <v>1376</v>
      </c>
      <c r="F1442">
        <v>4317</v>
      </c>
      <c r="G1442">
        <v>4327</v>
      </c>
      <c r="H1442">
        <v>2109</v>
      </c>
      <c r="I1442">
        <v>1332</v>
      </c>
      <c r="J1442">
        <v>54</v>
      </c>
      <c r="K1442">
        <v>160</v>
      </c>
      <c r="L1442">
        <v>326</v>
      </c>
      <c r="M1442">
        <v>331</v>
      </c>
      <c r="N1442">
        <v>559</v>
      </c>
      <c r="O1442">
        <v>354.77</v>
      </c>
      <c r="P1442">
        <v>328</v>
      </c>
      <c r="Q1442">
        <v>16</v>
      </c>
      <c r="R1442">
        <v>0.164317079</v>
      </c>
      <c r="S1442">
        <v>307</v>
      </c>
      <c r="T1442">
        <v>271</v>
      </c>
      <c r="U1442">
        <v>929</v>
      </c>
      <c r="V1442">
        <v>1348</v>
      </c>
      <c r="W1442">
        <v>1191</v>
      </c>
      <c r="X1442">
        <v>588</v>
      </c>
      <c r="Y1442">
        <v>19</v>
      </c>
      <c r="Z1442">
        <v>54</v>
      </c>
      <c r="AA1442">
        <v>189</v>
      </c>
      <c r="AB1442">
        <v>42</v>
      </c>
      <c r="AC1442">
        <v>0</v>
      </c>
      <c r="AD1442">
        <v>3</v>
      </c>
      <c r="AE1442">
        <v>0</v>
      </c>
      <c r="AF1442">
        <v>0</v>
      </c>
      <c r="AG1442">
        <v>4</v>
      </c>
      <c r="AH1442">
        <v>1</v>
      </c>
      <c r="AI1442">
        <v>0</v>
      </c>
      <c r="AJ1442">
        <v>0</v>
      </c>
      <c r="AK1442">
        <v>2</v>
      </c>
      <c r="AL1442">
        <v>1.15825</v>
      </c>
      <c r="AM1442">
        <v>0</v>
      </c>
    </row>
    <row r="1443" spans="1:39">
      <c r="A1443">
        <v>1442</v>
      </c>
      <c r="B1443">
        <v>13</v>
      </c>
      <c r="C1443">
        <v>13</v>
      </c>
      <c r="D1443">
        <v>3</v>
      </c>
      <c r="E1443">
        <v>1559</v>
      </c>
      <c r="F1443">
        <v>4664</v>
      </c>
      <c r="G1443">
        <v>4686</v>
      </c>
      <c r="H1443">
        <v>2331</v>
      </c>
      <c r="I1443">
        <v>1225</v>
      </c>
      <c r="J1443">
        <v>438</v>
      </c>
      <c r="K1443">
        <v>364</v>
      </c>
      <c r="L1443">
        <v>379</v>
      </c>
      <c r="M1443">
        <v>374</v>
      </c>
      <c r="N1443">
        <v>442</v>
      </c>
      <c r="O1443">
        <v>385.27</v>
      </c>
      <c r="P1443">
        <v>290</v>
      </c>
      <c r="Q1443">
        <v>73</v>
      </c>
      <c r="R1443">
        <v>0.15770379900000001</v>
      </c>
      <c r="S1443">
        <v>749</v>
      </c>
      <c r="T1443">
        <v>331</v>
      </c>
      <c r="U1443">
        <v>939</v>
      </c>
      <c r="V1443">
        <v>1613</v>
      </c>
      <c r="W1443">
        <v>1208</v>
      </c>
      <c r="X1443">
        <v>595</v>
      </c>
      <c r="Y1443">
        <v>31</v>
      </c>
      <c r="Z1443">
        <v>80</v>
      </c>
      <c r="AA1443">
        <v>549</v>
      </c>
      <c r="AB1443">
        <v>80</v>
      </c>
      <c r="AC1443">
        <v>0</v>
      </c>
      <c r="AD1443">
        <v>9</v>
      </c>
      <c r="AE1443">
        <v>0</v>
      </c>
      <c r="AF1443">
        <v>0</v>
      </c>
      <c r="AG1443">
        <v>4</v>
      </c>
      <c r="AH1443">
        <v>1376</v>
      </c>
      <c r="AI1443">
        <v>0</v>
      </c>
      <c r="AJ1443">
        <v>0</v>
      </c>
      <c r="AK1443">
        <v>3</v>
      </c>
      <c r="AL1443">
        <v>1.20028</v>
      </c>
      <c r="AM1443">
        <v>0</v>
      </c>
    </row>
    <row r="1444" spans="1:39">
      <c r="A1444">
        <v>1443</v>
      </c>
      <c r="B1444">
        <v>13</v>
      </c>
      <c r="C1444">
        <v>13</v>
      </c>
      <c r="D1444">
        <v>3</v>
      </c>
      <c r="E1444">
        <v>2055</v>
      </c>
      <c r="F1444">
        <v>5588</v>
      </c>
      <c r="G1444">
        <v>5595</v>
      </c>
      <c r="H1444">
        <v>2883</v>
      </c>
      <c r="I1444">
        <v>1231</v>
      </c>
      <c r="J1444">
        <v>871</v>
      </c>
      <c r="K1444">
        <v>490</v>
      </c>
      <c r="L1444">
        <v>583</v>
      </c>
      <c r="M1444">
        <v>513</v>
      </c>
      <c r="N1444">
        <v>469</v>
      </c>
      <c r="O1444">
        <v>320.3</v>
      </c>
      <c r="P1444">
        <v>238</v>
      </c>
      <c r="Q1444">
        <v>69</v>
      </c>
      <c r="R1444">
        <v>0.195710456</v>
      </c>
      <c r="S1444">
        <v>1086</v>
      </c>
      <c r="T1444">
        <v>316</v>
      </c>
      <c r="U1444">
        <v>943</v>
      </c>
      <c r="V1444">
        <v>1911</v>
      </c>
      <c r="W1444">
        <v>1539</v>
      </c>
      <c r="X1444">
        <v>886</v>
      </c>
      <c r="Y1444">
        <v>106</v>
      </c>
      <c r="Z1444">
        <v>318</v>
      </c>
      <c r="AA1444">
        <v>525</v>
      </c>
      <c r="AB1444">
        <v>93</v>
      </c>
      <c r="AC1444">
        <v>0</v>
      </c>
      <c r="AD1444">
        <v>44</v>
      </c>
      <c r="AE1444">
        <v>0</v>
      </c>
      <c r="AF1444">
        <v>0</v>
      </c>
      <c r="AG1444">
        <v>4</v>
      </c>
      <c r="AH1444">
        <v>276</v>
      </c>
      <c r="AI1444">
        <v>0</v>
      </c>
      <c r="AJ1444">
        <v>0</v>
      </c>
      <c r="AK1444">
        <v>3</v>
      </c>
      <c r="AL1444">
        <v>1.34829</v>
      </c>
      <c r="AM1444">
        <v>0</v>
      </c>
    </row>
    <row r="1445" spans="1:39">
      <c r="A1445">
        <v>1444</v>
      </c>
      <c r="B1445">
        <v>13</v>
      </c>
      <c r="C1445">
        <v>13</v>
      </c>
      <c r="D1445">
        <v>3</v>
      </c>
      <c r="E1445">
        <v>1284</v>
      </c>
      <c r="F1445">
        <v>3764</v>
      </c>
      <c r="G1445">
        <v>3830</v>
      </c>
      <c r="H1445">
        <v>2139</v>
      </c>
      <c r="I1445">
        <v>1176.7421690000001</v>
      </c>
      <c r="J1445">
        <v>192.85783129999999</v>
      </c>
      <c r="K1445">
        <v>179</v>
      </c>
      <c r="L1445">
        <v>334</v>
      </c>
      <c r="M1445">
        <v>251</v>
      </c>
      <c r="N1445">
        <v>520</v>
      </c>
      <c r="O1445">
        <v>330.78</v>
      </c>
      <c r="P1445">
        <v>274</v>
      </c>
      <c r="Q1445">
        <v>54</v>
      </c>
      <c r="R1445">
        <v>0.162402089</v>
      </c>
      <c r="S1445">
        <v>1087</v>
      </c>
      <c r="T1445">
        <v>221</v>
      </c>
      <c r="U1445">
        <v>629</v>
      </c>
      <c r="V1445">
        <v>1386</v>
      </c>
      <c r="W1445">
        <v>1121</v>
      </c>
      <c r="X1445">
        <v>473</v>
      </c>
      <c r="Y1445">
        <v>138</v>
      </c>
      <c r="Z1445">
        <v>349</v>
      </c>
      <c r="AA1445">
        <v>495</v>
      </c>
      <c r="AB1445">
        <v>55</v>
      </c>
      <c r="AC1445">
        <v>0</v>
      </c>
      <c r="AD1445">
        <v>50</v>
      </c>
      <c r="AE1445">
        <v>0</v>
      </c>
      <c r="AF1445">
        <v>0</v>
      </c>
      <c r="AG1445">
        <v>4</v>
      </c>
      <c r="AH1445">
        <v>27</v>
      </c>
      <c r="AI1445">
        <v>0</v>
      </c>
      <c r="AJ1445">
        <v>0</v>
      </c>
      <c r="AK1445">
        <v>3</v>
      </c>
      <c r="AL1445">
        <v>1.2335400000000001</v>
      </c>
      <c r="AM1445">
        <v>0</v>
      </c>
    </row>
    <row r="1446" spans="1:39">
      <c r="A1446">
        <v>1445</v>
      </c>
      <c r="B1446">
        <v>13</v>
      </c>
      <c r="C1446">
        <v>13</v>
      </c>
      <c r="D1446">
        <v>3</v>
      </c>
      <c r="E1446">
        <v>1299</v>
      </c>
      <c r="F1446">
        <v>3869</v>
      </c>
      <c r="G1446">
        <v>3960</v>
      </c>
      <c r="H1446">
        <v>2191</v>
      </c>
      <c r="I1446">
        <v>1322</v>
      </c>
      <c r="J1446">
        <v>10</v>
      </c>
      <c r="K1446">
        <v>185</v>
      </c>
      <c r="L1446">
        <v>243</v>
      </c>
      <c r="M1446">
        <v>300</v>
      </c>
      <c r="N1446">
        <v>571</v>
      </c>
      <c r="O1446">
        <v>309.26</v>
      </c>
      <c r="P1446">
        <v>287</v>
      </c>
      <c r="Q1446">
        <v>21</v>
      </c>
      <c r="R1446">
        <v>0.156818182</v>
      </c>
      <c r="S1446">
        <v>532</v>
      </c>
      <c r="T1446">
        <v>233</v>
      </c>
      <c r="U1446">
        <v>687</v>
      </c>
      <c r="V1446">
        <v>1412</v>
      </c>
      <c r="W1446">
        <v>1142</v>
      </c>
      <c r="X1446">
        <v>486</v>
      </c>
      <c r="Y1446">
        <v>274</v>
      </c>
      <c r="Z1446">
        <v>52</v>
      </c>
      <c r="AA1446">
        <v>121</v>
      </c>
      <c r="AB1446">
        <v>80</v>
      </c>
      <c r="AC1446">
        <v>0</v>
      </c>
      <c r="AD1446">
        <v>5</v>
      </c>
      <c r="AE1446">
        <v>0</v>
      </c>
      <c r="AF1446">
        <v>0</v>
      </c>
      <c r="AG1446">
        <v>4</v>
      </c>
      <c r="AH1446">
        <v>0</v>
      </c>
      <c r="AI1446">
        <v>0</v>
      </c>
      <c r="AJ1446">
        <v>0</v>
      </c>
      <c r="AK1446">
        <v>3</v>
      </c>
      <c r="AL1446">
        <v>1.18252</v>
      </c>
      <c r="AM1446">
        <v>0</v>
      </c>
    </row>
    <row r="1447" spans="1:39">
      <c r="A1447">
        <v>1446</v>
      </c>
      <c r="B1447">
        <v>13</v>
      </c>
      <c r="C1447">
        <v>13</v>
      </c>
      <c r="D1447">
        <v>3</v>
      </c>
      <c r="E1447">
        <v>2326</v>
      </c>
      <c r="F1447">
        <v>7297</v>
      </c>
      <c r="G1447">
        <v>7331</v>
      </c>
      <c r="H1447">
        <v>3950</v>
      </c>
      <c r="I1447">
        <v>2046.801352</v>
      </c>
      <c r="J1447">
        <v>323.43786979999999</v>
      </c>
      <c r="K1447">
        <v>392</v>
      </c>
      <c r="L1447">
        <v>344</v>
      </c>
      <c r="M1447">
        <v>548</v>
      </c>
      <c r="N1447">
        <v>1042</v>
      </c>
      <c r="O1447">
        <v>517.88</v>
      </c>
      <c r="P1447">
        <v>434</v>
      </c>
      <c r="Q1447">
        <v>61</v>
      </c>
      <c r="R1447">
        <v>0.14254535500000001</v>
      </c>
      <c r="S1447">
        <v>1192</v>
      </c>
      <c r="T1447">
        <v>490</v>
      </c>
      <c r="U1447">
        <v>1438</v>
      </c>
      <c r="V1447">
        <v>2598</v>
      </c>
      <c r="W1447">
        <v>2007</v>
      </c>
      <c r="X1447">
        <v>798</v>
      </c>
      <c r="Y1447">
        <v>293</v>
      </c>
      <c r="Z1447">
        <v>172</v>
      </c>
      <c r="AA1447">
        <v>515</v>
      </c>
      <c r="AB1447">
        <v>177</v>
      </c>
      <c r="AC1447">
        <v>0</v>
      </c>
      <c r="AD1447">
        <v>35</v>
      </c>
      <c r="AE1447">
        <v>0</v>
      </c>
      <c r="AF1447">
        <v>0</v>
      </c>
      <c r="AG1447">
        <v>4</v>
      </c>
      <c r="AH1447">
        <v>0</v>
      </c>
      <c r="AI1447">
        <v>0</v>
      </c>
      <c r="AJ1447">
        <v>0</v>
      </c>
      <c r="AK1447">
        <v>3</v>
      </c>
      <c r="AL1447">
        <v>1.25118</v>
      </c>
      <c r="AM1447">
        <v>0</v>
      </c>
    </row>
    <row r="1448" spans="1:39">
      <c r="A1448">
        <v>1447</v>
      </c>
      <c r="B1448">
        <v>13</v>
      </c>
      <c r="C1448">
        <v>13</v>
      </c>
      <c r="D1448">
        <v>3</v>
      </c>
      <c r="E1448">
        <v>1375</v>
      </c>
      <c r="F1448">
        <v>3753</v>
      </c>
      <c r="G1448">
        <v>3763</v>
      </c>
      <c r="H1448">
        <v>1956</v>
      </c>
      <c r="I1448">
        <v>768</v>
      </c>
      <c r="J1448">
        <v>720</v>
      </c>
      <c r="K1448">
        <v>299</v>
      </c>
      <c r="L1448">
        <v>378</v>
      </c>
      <c r="M1448">
        <v>338</v>
      </c>
      <c r="N1448">
        <v>360</v>
      </c>
      <c r="O1448">
        <v>315.51</v>
      </c>
      <c r="P1448">
        <v>223</v>
      </c>
      <c r="Q1448">
        <v>52</v>
      </c>
      <c r="R1448">
        <v>0.20010629799999999</v>
      </c>
      <c r="S1448">
        <v>4443</v>
      </c>
      <c r="T1448">
        <v>204</v>
      </c>
      <c r="U1448">
        <v>622</v>
      </c>
      <c r="V1448">
        <v>1273</v>
      </c>
      <c r="W1448">
        <v>1063</v>
      </c>
      <c r="X1448">
        <v>601</v>
      </c>
      <c r="Y1448">
        <v>1571</v>
      </c>
      <c r="Z1448">
        <v>178</v>
      </c>
      <c r="AA1448">
        <v>955</v>
      </c>
      <c r="AB1448">
        <v>51</v>
      </c>
      <c r="AC1448">
        <v>0</v>
      </c>
      <c r="AD1448">
        <v>1688</v>
      </c>
      <c r="AE1448">
        <v>0</v>
      </c>
      <c r="AF1448">
        <v>0</v>
      </c>
      <c r="AG1448">
        <v>3</v>
      </c>
      <c r="AH1448">
        <v>0</v>
      </c>
      <c r="AI1448">
        <v>0</v>
      </c>
      <c r="AJ1448">
        <v>0</v>
      </c>
      <c r="AK1448">
        <v>3</v>
      </c>
      <c r="AL1448">
        <v>1.8022800000000001</v>
      </c>
      <c r="AM1448">
        <v>0</v>
      </c>
    </row>
    <row r="1449" spans="1:39">
      <c r="A1449">
        <v>1448</v>
      </c>
      <c r="B1449">
        <v>13</v>
      </c>
      <c r="C1449">
        <v>13</v>
      </c>
      <c r="D1449">
        <v>3</v>
      </c>
      <c r="E1449">
        <v>1840</v>
      </c>
      <c r="F1449">
        <v>5634</v>
      </c>
      <c r="G1449">
        <v>5634</v>
      </c>
      <c r="H1449">
        <v>3086</v>
      </c>
      <c r="I1449">
        <v>1828</v>
      </c>
      <c r="J1449">
        <v>12</v>
      </c>
      <c r="K1449">
        <v>273</v>
      </c>
      <c r="L1449">
        <v>335</v>
      </c>
      <c r="M1449">
        <v>393</v>
      </c>
      <c r="N1449">
        <v>839</v>
      </c>
      <c r="O1449">
        <v>479.49</v>
      </c>
      <c r="P1449">
        <v>423</v>
      </c>
      <c r="Q1449">
        <v>51</v>
      </c>
      <c r="R1449">
        <v>0.15388711399999999</v>
      </c>
      <c r="S1449">
        <v>710</v>
      </c>
      <c r="T1449">
        <v>361</v>
      </c>
      <c r="U1449">
        <v>1034</v>
      </c>
      <c r="V1449">
        <v>1971</v>
      </c>
      <c r="W1449">
        <v>1614</v>
      </c>
      <c r="X1449">
        <v>654</v>
      </c>
      <c r="Y1449">
        <v>194</v>
      </c>
      <c r="Z1449">
        <v>124</v>
      </c>
      <c r="AA1449">
        <v>274</v>
      </c>
      <c r="AB1449">
        <v>88</v>
      </c>
      <c r="AC1449">
        <v>0</v>
      </c>
      <c r="AD1449">
        <v>30</v>
      </c>
      <c r="AE1449">
        <v>0</v>
      </c>
      <c r="AF1449">
        <v>0</v>
      </c>
      <c r="AG1449">
        <v>4</v>
      </c>
      <c r="AH1449">
        <v>0</v>
      </c>
      <c r="AI1449">
        <v>0</v>
      </c>
      <c r="AJ1449">
        <v>0</v>
      </c>
      <c r="AK1449">
        <v>3</v>
      </c>
      <c r="AL1449">
        <v>1.15995</v>
      </c>
      <c r="AM1449">
        <v>0</v>
      </c>
    </row>
    <row r="1450" spans="1:39">
      <c r="A1450">
        <v>1449</v>
      </c>
      <c r="B1450">
        <v>13</v>
      </c>
      <c r="C1450">
        <v>13</v>
      </c>
      <c r="D1450">
        <v>3</v>
      </c>
      <c r="E1450">
        <v>595</v>
      </c>
      <c r="F1450">
        <v>2010</v>
      </c>
      <c r="G1450">
        <v>2023</v>
      </c>
      <c r="H1450">
        <v>986</v>
      </c>
      <c r="I1450">
        <v>504.03089890000001</v>
      </c>
      <c r="J1450">
        <v>100.5196629</v>
      </c>
      <c r="K1450">
        <v>108</v>
      </c>
      <c r="L1450">
        <v>157</v>
      </c>
      <c r="M1450">
        <v>166</v>
      </c>
      <c r="N1450">
        <v>164</v>
      </c>
      <c r="O1450">
        <v>136.56</v>
      </c>
      <c r="P1450">
        <v>71.2</v>
      </c>
      <c r="Q1450">
        <v>0</v>
      </c>
      <c r="R1450">
        <v>0.18437963399999999</v>
      </c>
      <c r="S1450">
        <v>16</v>
      </c>
      <c r="T1450">
        <v>100</v>
      </c>
      <c r="U1450">
        <v>411</v>
      </c>
      <c r="V1450">
        <v>613</v>
      </c>
      <c r="W1450">
        <v>604</v>
      </c>
      <c r="X1450">
        <v>295</v>
      </c>
      <c r="Y1450">
        <v>1</v>
      </c>
      <c r="Z1450">
        <v>10</v>
      </c>
      <c r="AA1450">
        <v>1</v>
      </c>
      <c r="AB1450">
        <v>4</v>
      </c>
      <c r="AC1450">
        <v>0</v>
      </c>
      <c r="AD1450">
        <v>0</v>
      </c>
      <c r="AE1450">
        <v>0</v>
      </c>
      <c r="AF1450">
        <v>0</v>
      </c>
      <c r="AG1450">
        <v>4</v>
      </c>
      <c r="AH1450">
        <v>0</v>
      </c>
      <c r="AI1450">
        <v>0</v>
      </c>
      <c r="AJ1450">
        <v>0</v>
      </c>
      <c r="AK1450">
        <v>3</v>
      </c>
      <c r="AL1450">
        <v>1.27789</v>
      </c>
      <c r="AM1450">
        <v>0</v>
      </c>
    </row>
    <row r="1451" spans="1:39">
      <c r="A1451">
        <v>1450</v>
      </c>
      <c r="B1451">
        <v>13</v>
      </c>
      <c r="C1451">
        <v>13</v>
      </c>
      <c r="D1451">
        <v>3</v>
      </c>
      <c r="E1451">
        <v>273</v>
      </c>
      <c r="F1451">
        <v>867</v>
      </c>
      <c r="G1451">
        <v>868</v>
      </c>
      <c r="H1451">
        <v>416</v>
      </c>
      <c r="I1451">
        <v>231.261236</v>
      </c>
      <c r="J1451">
        <v>46.120786520000003</v>
      </c>
      <c r="K1451">
        <v>51</v>
      </c>
      <c r="L1451">
        <v>67</v>
      </c>
      <c r="M1451">
        <v>81</v>
      </c>
      <c r="N1451">
        <v>74</v>
      </c>
      <c r="O1451">
        <v>113.05</v>
      </c>
      <c r="P1451">
        <v>56.74</v>
      </c>
      <c r="Q1451">
        <v>93.93</v>
      </c>
      <c r="R1451">
        <v>0.18087557600000001</v>
      </c>
      <c r="S1451">
        <v>96</v>
      </c>
      <c r="T1451">
        <v>50</v>
      </c>
      <c r="U1451">
        <v>173</v>
      </c>
      <c r="V1451">
        <v>269</v>
      </c>
      <c r="W1451">
        <v>249</v>
      </c>
      <c r="X1451">
        <v>127</v>
      </c>
      <c r="Y1451">
        <v>31</v>
      </c>
      <c r="Z1451">
        <v>28</v>
      </c>
      <c r="AA1451">
        <v>27</v>
      </c>
      <c r="AB1451">
        <v>10</v>
      </c>
      <c r="AC1451">
        <v>0</v>
      </c>
      <c r="AD1451">
        <v>0</v>
      </c>
      <c r="AE1451">
        <v>0</v>
      </c>
      <c r="AF1451">
        <v>0</v>
      </c>
      <c r="AG1451">
        <v>4</v>
      </c>
      <c r="AH1451">
        <v>0</v>
      </c>
      <c r="AI1451">
        <v>0</v>
      </c>
      <c r="AJ1451">
        <v>0</v>
      </c>
      <c r="AK1451">
        <v>3</v>
      </c>
      <c r="AL1451">
        <v>1.27789</v>
      </c>
      <c r="AM1451">
        <v>0</v>
      </c>
    </row>
    <row r="1452" spans="1:39">
      <c r="A1452">
        <v>1451</v>
      </c>
      <c r="B1452">
        <v>13</v>
      </c>
      <c r="C1452">
        <v>13</v>
      </c>
      <c r="D1452">
        <v>3</v>
      </c>
      <c r="E1452">
        <v>461</v>
      </c>
      <c r="F1452">
        <v>1543</v>
      </c>
      <c r="G1452">
        <v>1543</v>
      </c>
      <c r="H1452">
        <v>752</v>
      </c>
      <c r="I1452">
        <v>390.51805780000001</v>
      </c>
      <c r="J1452">
        <v>77.881621190000004</v>
      </c>
      <c r="K1452">
        <v>82</v>
      </c>
      <c r="L1452">
        <v>119</v>
      </c>
      <c r="M1452">
        <v>132</v>
      </c>
      <c r="N1452">
        <v>128</v>
      </c>
      <c r="O1452">
        <v>95.3</v>
      </c>
      <c r="P1452">
        <v>64.41</v>
      </c>
      <c r="Q1452">
        <v>0</v>
      </c>
      <c r="R1452">
        <v>0.178872327</v>
      </c>
      <c r="S1452">
        <v>28</v>
      </c>
      <c r="T1452">
        <v>78</v>
      </c>
      <c r="U1452">
        <v>318</v>
      </c>
      <c r="V1452">
        <v>466</v>
      </c>
      <c r="W1452">
        <v>456</v>
      </c>
      <c r="X1452">
        <v>225</v>
      </c>
      <c r="Y1452">
        <v>0</v>
      </c>
      <c r="Z1452">
        <v>1</v>
      </c>
      <c r="AA1452">
        <v>0</v>
      </c>
      <c r="AB1452">
        <v>27</v>
      </c>
      <c r="AC1452">
        <v>0</v>
      </c>
      <c r="AD1452">
        <v>0</v>
      </c>
      <c r="AE1452">
        <v>0</v>
      </c>
      <c r="AF1452">
        <v>0</v>
      </c>
      <c r="AG1452">
        <v>4</v>
      </c>
      <c r="AH1452">
        <v>0</v>
      </c>
      <c r="AI1452">
        <v>0</v>
      </c>
      <c r="AJ1452">
        <v>0</v>
      </c>
      <c r="AK1452">
        <v>3</v>
      </c>
      <c r="AL1452">
        <v>1.27789</v>
      </c>
      <c r="AM1452">
        <v>0</v>
      </c>
    </row>
    <row r="1453" spans="1:39">
      <c r="A1453">
        <v>1452</v>
      </c>
      <c r="B1453">
        <v>13</v>
      </c>
      <c r="C1453">
        <v>13</v>
      </c>
      <c r="D1453">
        <v>3</v>
      </c>
      <c r="E1453">
        <v>406</v>
      </c>
      <c r="F1453">
        <v>1127</v>
      </c>
      <c r="G1453">
        <v>1137</v>
      </c>
      <c r="H1453">
        <v>568</v>
      </c>
      <c r="I1453">
        <v>271.36896730000001</v>
      </c>
      <c r="J1453">
        <v>149.8007265</v>
      </c>
      <c r="K1453">
        <v>104</v>
      </c>
      <c r="L1453">
        <v>139</v>
      </c>
      <c r="M1453">
        <v>88</v>
      </c>
      <c r="N1453">
        <v>75</v>
      </c>
      <c r="O1453">
        <v>83.37</v>
      </c>
      <c r="P1453">
        <v>64.73</v>
      </c>
      <c r="Q1453">
        <v>0</v>
      </c>
      <c r="R1453">
        <v>0.17150395800000001</v>
      </c>
      <c r="S1453">
        <v>98</v>
      </c>
      <c r="T1453">
        <v>70</v>
      </c>
      <c r="U1453">
        <v>224</v>
      </c>
      <c r="V1453">
        <v>376</v>
      </c>
      <c r="W1453">
        <v>304</v>
      </c>
      <c r="X1453">
        <v>163</v>
      </c>
      <c r="Y1453">
        <v>38</v>
      </c>
      <c r="Z1453">
        <v>24</v>
      </c>
      <c r="AA1453">
        <v>21</v>
      </c>
      <c r="AB1453">
        <v>15</v>
      </c>
      <c r="AC1453">
        <v>0</v>
      </c>
      <c r="AD1453">
        <v>0</v>
      </c>
      <c r="AE1453">
        <v>0</v>
      </c>
      <c r="AF1453">
        <v>0</v>
      </c>
      <c r="AG1453">
        <v>4</v>
      </c>
      <c r="AH1453">
        <v>0</v>
      </c>
      <c r="AI1453">
        <v>0</v>
      </c>
      <c r="AJ1453">
        <v>0</v>
      </c>
      <c r="AK1453">
        <v>3</v>
      </c>
      <c r="AL1453">
        <v>1.39591</v>
      </c>
      <c r="AM1453">
        <v>0</v>
      </c>
    </row>
    <row r="1454" spans="1:39">
      <c r="A1454">
        <v>1453</v>
      </c>
      <c r="B1454">
        <v>13</v>
      </c>
      <c r="C1454">
        <v>13</v>
      </c>
      <c r="D1454">
        <v>3</v>
      </c>
      <c r="E1454">
        <v>1601</v>
      </c>
      <c r="F1454">
        <v>5682</v>
      </c>
      <c r="G1454">
        <v>5693</v>
      </c>
      <c r="H1454">
        <v>2231</v>
      </c>
      <c r="I1454">
        <v>1022.917192</v>
      </c>
      <c r="J1454">
        <v>638.65027320000002</v>
      </c>
      <c r="K1454">
        <v>579</v>
      </c>
      <c r="L1454">
        <v>507</v>
      </c>
      <c r="M1454">
        <v>373</v>
      </c>
      <c r="N1454">
        <v>142</v>
      </c>
      <c r="O1454">
        <v>225.23</v>
      </c>
      <c r="P1454">
        <v>175.3</v>
      </c>
      <c r="Q1454">
        <v>35.200000000000003</v>
      </c>
      <c r="R1454">
        <v>0.14280695600000001</v>
      </c>
      <c r="S1454">
        <v>978</v>
      </c>
      <c r="T1454">
        <v>430</v>
      </c>
      <c r="U1454">
        <v>1566</v>
      </c>
      <c r="V1454">
        <v>1691</v>
      </c>
      <c r="W1454">
        <v>1341</v>
      </c>
      <c r="X1454">
        <v>665</v>
      </c>
      <c r="Y1454">
        <v>607</v>
      </c>
      <c r="Z1454">
        <v>63</v>
      </c>
      <c r="AA1454">
        <v>272</v>
      </c>
      <c r="AB1454">
        <v>30</v>
      </c>
      <c r="AC1454">
        <v>0</v>
      </c>
      <c r="AD1454">
        <v>6</v>
      </c>
      <c r="AE1454">
        <v>0</v>
      </c>
      <c r="AF1454">
        <v>0</v>
      </c>
      <c r="AG1454">
        <v>3</v>
      </c>
      <c r="AH1454">
        <v>0</v>
      </c>
      <c r="AI1454">
        <v>0</v>
      </c>
      <c r="AJ1454">
        <v>0</v>
      </c>
      <c r="AK1454">
        <v>3</v>
      </c>
      <c r="AL1454">
        <v>1.5112000000000001</v>
      </c>
      <c r="AM1454">
        <v>0</v>
      </c>
    </row>
    <row r="1455" spans="1:39">
      <c r="A1455">
        <v>1454</v>
      </c>
      <c r="B1455">
        <v>13</v>
      </c>
      <c r="C1455">
        <v>13</v>
      </c>
      <c r="D1455">
        <v>3</v>
      </c>
      <c r="E1455">
        <v>1196</v>
      </c>
      <c r="F1455">
        <v>3702</v>
      </c>
      <c r="G1455">
        <v>3702</v>
      </c>
      <c r="H1455">
        <v>1776</v>
      </c>
      <c r="I1455">
        <v>972.59070899999995</v>
      </c>
      <c r="J1455">
        <v>256.7452323</v>
      </c>
      <c r="K1455">
        <v>186</v>
      </c>
      <c r="L1455">
        <v>288</v>
      </c>
      <c r="M1455">
        <v>335</v>
      </c>
      <c r="N1455">
        <v>387</v>
      </c>
      <c r="O1455">
        <v>667.77</v>
      </c>
      <c r="P1455">
        <v>182.78</v>
      </c>
      <c r="Q1455">
        <v>299.26</v>
      </c>
      <c r="R1455">
        <v>0.177201513</v>
      </c>
      <c r="S1455">
        <v>11188</v>
      </c>
      <c r="T1455">
        <v>237</v>
      </c>
      <c r="U1455">
        <v>769</v>
      </c>
      <c r="V1455">
        <v>1133</v>
      </c>
      <c r="W1455">
        <v>1025</v>
      </c>
      <c r="X1455">
        <v>538</v>
      </c>
      <c r="Y1455">
        <v>443</v>
      </c>
      <c r="Z1455">
        <v>116</v>
      </c>
      <c r="AA1455">
        <v>10411</v>
      </c>
      <c r="AB1455">
        <v>39</v>
      </c>
      <c r="AC1455">
        <v>0</v>
      </c>
      <c r="AD1455">
        <v>179</v>
      </c>
      <c r="AE1455">
        <v>0</v>
      </c>
      <c r="AF1455">
        <v>0</v>
      </c>
      <c r="AG1455">
        <v>3</v>
      </c>
      <c r="AH1455">
        <v>0</v>
      </c>
      <c r="AI1455">
        <v>0</v>
      </c>
      <c r="AJ1455">
        <v>0</v>
      </c>
      <c r="AK1455">
        <v>3</v>
      </c>
      <c r="AL1455">
        <v>1.5378099999999999</v>
      </c>
      <c r="AM1455">
        <v>0</v>
      </c>
    </row>
    <row r="1456" spans="1:39">
      <c r="A1456">
        <v>1455</v>
      </c>
      <c r="B1456">
        <v>13</v>
      </c>
      <c r="C1456">
        <v>13</v>
      </c>
      <c r="D1456">
        <v>3</v>
      </c>
      <c r="E1456">
        <v>323</v>
      </c>
      <c r="F1456">
        <v>910</v>
      </c>
      <c r="G1456">
        <v>923</v>
      </c>
      <c r="H1456">
        <v>484</v>
      </c>
      <c r="I1456">
        <v>99.15113547</v>
      </c>
      <c r="J1456">
        <v>250.28073610000001</v>
      </c>
      <c r="K1456">
        <v>65</v>
      </c>
      <c r="L1456">
        <v>96</v>
      </c>
      <c r="M1456">
        <v>95</v>
      </c>
      <c r="N1456">
        <v>67</v>
      </c>
      <c r="O1456">
        <v>59.26</v>
      </c>
      <c r="P1456">
        <v>77.72</v>
      </c>
      <c r="Q1456">
        <v>0</v>
      </c>
      <c r="R1456">
        <v>0.16251354300000001</v>
      </c>
      <c r="S1456">
        <v>10</v>
      </c>
      <c r="T1456">
        <v>56</v>
      </c>
      <c r="U1456">
        <v>184</v>
      </c>
      <c r="V1456">
        <v>326</v>
      </c>
      <c r="W1456">
        <v>238</v>
      </c>
      <c r="X1456">
        <v>119</v>
      </c>
      <c r="Y1456">
        <v>1</v>
      </c>
      <c r="Z1456">
        <v>5</v>
      </c>
      <c r="AA1456">
        <v>4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4</v>
      </c>
      <c r="AH1456">
        <v>0</v>
      </c>
      <c r="AI1456">
        <v>0</v>
      </c>
      <c r="AJ1456">
        <v>0</v>
      </c>
      <c r="AK1456">
        <v>3</v>
      </c>
      <c r="AL1456">
        <v>1.59487</v>
      </c>
      <c r="AM1456">
        <v>0</v>
      </c>
    </row>
    <row r="1457" spans="1:39">
      <c r="A1457">
        <v>1456</v>
      </c>
      <c r="B1457">
        <v>13</v>
      </c>
      <c r="C1457">
        <v>13</v>
      </c>
      <c r="D1457">
        <v>3</v>
      </c>
      <c r="E1457">
        <v>1462</v>
      </c>
      <c r="F1457">
        <v>4219</v>
      </c>
      <c r="G1457">
        <v>4219</v>
      </c>
      <c r="H1457">
        <v>2086</v>
      </c>
      <c r="I1457">
        <v>448.78935000000001</v>
      </c>
      <c r="J1457">
        <v>1132.8496479999999</v>
      </c>
      <c r="K1457">
        <v>298</v>
      </c>
      <c r="L1457">
        <v>448</v>
      </c>
      <c r="M1457">
        <v>411</v>
      </c>
      <c r="N1457">
        <v>305</v>
      </c>
      <c r="O1457">
        <v>91.23</v>
      </c>
      <c r="P1457">
        <v>52.56</v>
      </c>
      <c r="Q1457">
        <v>0</v>
      </c>
      <c r="R1457">
        <v>0.17231571500000001</v>
      </c>
      <c r="S1457">
        <v>127</v>
      </c>
      <c r="T1457">
        <v>281</v>
      </c>
      <c r="U1457">
        <v>833</v>
      </c>
      <c r="V1457">
        <v>1442</v>
      </c>
      <c r="W1457">
        <v>1083</v>
      </c>
      <c r="X1457">
        <v>580</v>
      </c>
      <c r="Y1457">
        <v>3</v>
      </c>
      <c r="Z1457">
        <v>115</v>
      </c>
      <c r="AA1457">
        <v>1</v>
      </c>
      <c r="AB1457">
        <v>5</v>
      </c>
      <c r="AC1457">
        <v>0</v>
      </c>
      <c r="AD1457">
        <v>3</v>
      </c>
      <c r="AE1457">
        <v>0</v>
      </c>
      <c r="AF1457">
        <v>0</v>
      </c>
      <c r="AG1457">
        <v>3</v>
      </c>
      <c r="AH1457">
        <v>0</v>
      </c>
      <c r="AI1457">
        <v>0</v>
      </c>
      <c r="AJ1457">
        <v>0</v>
      </c>
      <c r="AK1457">
        <v>3</v>
      </c>
      <c r="AL1457">
        <v>1.59487</v>
      </c>
      <c r="AM1457">
        <v>0</v>
      </c>
    </row>
    <row r="1458" spans="1:39">
      <c r="A1458">
        <v>1457</v>
      </c>
      <c r="B1458">
        <v>13</v>
      </c>
      <c r="C1458">
        <v>13</v>
      </c>
      <c r="D1458">
        <v>3</v>
      </c>
      <c r="E1458">
        <v>1853</v>
      </c>
      <c r="F1458">
        <v>7164</v>
      </c>
      <c r="G1458">
        <v>7188</v>
      </c>
      <c r="H1458">
        <v>3866</v>
      </c>
      <c r="I1458">
        <v>1849.3931869999999</v>
      </c>
      <c r="J1458">
        <v>66.726034060000003</v>
      </c>
      <c r="K1458">
        <v>100</v>
      </c>
      <c r="L1458">
        <v>271</v>
      </c>
      <c r="M1458">
        <v>427</v>
      </c>
      <c r="N1458">
        <v>1055</v>
      </c>
      <c r="O1458">
        <v>4710.95</v>
      </c>
      <c r="P1458">
        <v>269</v>
      </c>
      <c r="Q1458">
        <v>582</v>
      </c>
      <c r="R1458">
        <v>0.13717306600000001</v>
      </c>
      <c r="S1458">
        <v>6791</v>
      </c>
      <c r="T1458">
        <v>377</v>
      </c>
      <c r="U1458">
        <v>1474</v>
      </c>
      <c r="V1458">
        <v>2424</v>
      </c>
      <c r="W1458">
        <v>2114</v>
      </c>
      <c r="X1458">
        <v>799</v>
      </c>
      <c r="Y1458">
        <v>156</v>
      </c>
      <c r="Z1458">
        <v>1274</v>
      </c>
      <c r="AA1458">
        <v>872</v>
      </c>
      <c r="AB1458">
        <v>207</v>
      </c>
      <c r="AC1458">
        <v>0</v>
      </c>
      <c r="AD1458">
        <v>4282</v>
      </c>
      <c r="AE1458">
        <v>0</v>
      </c>
      <c r="AF1458">
        <v>0</v>
      </c>
      <c r="AG1458">
        <v>4</v>
      </c>
      <c r="AH1458">
        <v>0</v>
      </c>
      <c r="AI1458">
        <v>0</v>
      </c>
      <c r="AJ1458">
        <v>0</v>
      </c>
      <c r="AK1458">
        <v>1</v>
      </c>
      <c r="AL1458">
        <v>1.38106</v>
      </c>
      <c r="AM1458">
        <v>0</v>
      </c>
    </row>
    <row r="1459" spans="1:39">
      <c r="A1459">
        <v>1458</v>
      </c>
      <c r="B1459">
        <v>13</v>
      </c>
      <c r="C1459">
        <v>13</v>
      </c>
      <c r="D1459">
        <v>3</v>
      </c>
      <c r="E1459">
        <v>326</v>
      </c>
      <c r="F1459">
        <v>953</v>
      </c>
      <c r="G1459">
        <v>960</v>
      </c>
      <c r="H1459">
        <v>489</v>
      </c>
      <c r="I1459">
        <v>326</v>
      </c>
      <c r="J1459">
        <v>0</v>
      </c>
      <c r="K1459">
        <v>49</v>
      </c>
      <c r="L1459">
        <v>81</v>
      </c>
      <c r="M1459">
        <v>88</v>
      </c>
      <c r="N1459">
        <v>108</v>
      </c>
      <c r="O1459">
        <v>566.79999999999995</v>
      </c>
      <c r="P1459">
        <v>160.1</v>
      </c>
      <c r="Q1459">
        <v>181.09</v>
      </c>
      <c r="R1459">
        <v>0.18333333299999999</v>
      </c>
      <c r="S1459">
        <v>5585</v>
      </c>
      <c r="T1459">
        <v>52</v>
      </c>
      <c r="U1459">
        <v>194</v>
      </c>
      <c r="V1459">
        <v>302</v>
      </c>
      <c r="W1459">
        <v>266</v>
      </c>
      <c r="X1459">
        <v>146</v>
      </c>
      <c r="Y1459">
        <v>608</v>
      </c>
      <c r="Z1459">
        <v>1463</v>
      </c>
      <c r="AA1459">
        <v>1216</v>
      </c>
      <c r="AB1459">
        <v>310</v>
      </c>
      <c r="AC1459">
        <v>5</v>
      </c>
      <c r="AD1459">
        <v>1983</v>
      </c>
      <c r="AE1459">
        <v>0</v>
      </c>
      <c r="AF1459">
        <v>0</v>
      </c>
      <c r="AG1459">
        <v>4</v>
      </c>
      <c r="AH1459">
        <v>0</v>
      </c>
      <c r="AI1459">
        <v>0</v>
      </c>
      <c r="AJ1459">
        <v>0</v>
      </c>
      <c r="AK1459">
        <v>3</v>
      </c>
      <c r="AL1459">
        <v>1.4467699999999999</v>
      </c>
      <c r="AM1459">
        <v>0</v>
      </c>
    </row>
    <row r="1460" spans="1:39">
      <c r="A1460">
        <v>1459</v>
      </c>
      <c r="B1460">
        <v>13</v>
      </c>
      <c r="C1460">
        <v>13</v>
      </c>
      <c r="D1460">
        <v>3</v>
      </c>
      <c r="E1460">
        <v>464</v>
      </c>
      <c r="F1460">
        <v>1274</v>
      </c>
      <c r="G1460">
        <v>1274</v>
      </c>
      <c r="H1460">
        <v>670</v>
      </c>
      <c r="I1460">
        <v>377.81788879999999</v>
      </c>
      <c r="J1460">
        <v>115.906527</v>
      </c>
      <c r="K1460">
        <v>58</v>
      </c>
      <c r="L1460">
        <v>106</v>
      </c>
      <c r="M1460">
        <v>154</v>
      </c>
      <c r="N1460">
        <v>146</v>
      </c>
      <c r="O1460">
        <v>58.04</v>
      </c>
      <c r="P1460">
        <v>48.3</v>
      </c>
      <c r="Q1460">
        <v>12.95</v>
      </c>
      <c r="R1460">
        <v>0.20643642100000001</v>
      </c>
      <c r="S1460">
        <v>381</v>
      </c>
      <c r="T1460">
        <v>59</v>
      </c>
      <c r="U1460">
        <v>204</v>
      </c>
      <c r="V1460">
        <v>409</v>
      </c>
      <c r="W1460">
        <v>381</v>
      </c>
      <c r="X1460">
        <v>221</v>
      </c>
      <c r="Y1460">
        <v>87</v>
      </c>
      <c r="Z1460">
        <v>27</v>
      </c>
      <c r="AA1460">
        <v>261</v>
      </c>
      <c r="AB1460">
        <v>3</v>
      </c>
      <c r="AC1460">
        <v>0</v>
      </c>
      <c r="AD1460">
        <v>3</v>
      </c>
      <c r="AE1460">
        <v>0</v>
      </c>
      <c r="AF1460">
        <v>0</v>
      </c>
      <c r="AG1460">
        <v>3</v>
      </c>
      <c r="AH1460">
        <v>0</v>
      </c>
      <c r="AI1460">
        <v>0</v>
      </c>
      <c r="AJ1460">
        <v>0</v>
      </c>
      <c r="AK1460">
        <v>3</v>
      </c>
      <c r="AL1460">
        <v>1.27688</v>
      </c>
      <c r="AM1460">
        <v>0</v>
      </c>
    </row>
    <row r="1461" spans="1:39">
      <c r="A1461">
        <v>1460</v>
      </c>
      <c r="B1461">
        <v>13</v>
      </c>
      <c r="C1461">
        <v>13</v>
      </c>
      <c r="D1461">
        <v>3</v>
      </c>
      <c r="E1461">
        <v>599</v>
      </c>
      <c r="F1461">
        <v>1661</v>
      </c>
      <c r="G1461">
        <v>1688</v>
      </c>
      <c r="H1461">
        <v>887</v>
      </c>
      <c r="I1461">
        <v>487.74335209999998</v>
      </c>
      <c r="J1461">
        <v>149.6293312</v>
      </c>
      <c r="K1461">
        <v>72</v>
      </c>
      <c r="L1461">
        <v>139</v>
      </c>
      <c r="M1461">
        <v>193</v>
      </c>
      <c r="N1461">
        <v>195</v>
      </c>
      <c r="O1461">
        <v>144.16</v>
      </c>
      <c r="P1461">
        <v>113.21</v>
      </c>
      <c r="Q1461">
        <v>11.77</v>
      </c>
      <c r="R1461">
        <v>0.210900474</v>
      </c>
      <c r="S1461">
        <v>311</v>
      </c>
      <c r="T1461">
        <v>75</v>
      </c>
      <c r="U1461">
        <v>277</v>
      </c>
      <c r="V1461">
        <v>514</v>
      </c>
      <c r="W1461">
        <v>524</v>
      </c>
      <c r="X1461">
        <v>298</v>
      </c>
      <c r="Y1461">
        <v>33</v>
      </c>
      <c r="Z1461">
        <v>47</v>
      </c>
      <c r="AA1461">
        <v>206</v>
      </c>
      <c r="AB1461">
        <v>25</v>
      </c>
      <c r="AC1461">
        <v>0</v>
      </c>
      <c r="AD1461">
        <v>0</v>
      </c>
      <c r="AE1461">
        <v>0</v>
      </c>
      <c r="AF1461">
        <v>0</v>
      </c>
      <c r="AG1461">
        <v>4</v>
      </c>
      <c r="AH1461">
        <v>7</v>
      </c>
      <c r="AI1461">
        <v>0</v>
      </c>
      <c r="AJ1461">
        <v>0</v>
      </c>
      <c r="AK1461">
        <v>3</v>
      </c>
      <c r="AL1461">
        <v>1.27688</v>
      </c>
      <c r="AM1461">
        <v>0</v>
      </c>
    </row>
    <row r="1462" spans="1:39">
      <c r="A1462">
        <v>1461</v>
      </c>
      <c r="B1462">
        <v>13</v>
      </c>
      <c r="C1462">
        <v>13</v>
      </c>
      <c r="D1462">
        <v>3</v>
      </c>
      <c r="E1462">
        <v>1487</v>
      </c>
      <c r="F1462">
        <v>4580</v>
      </c>
      <c r="G1462">
        <v>4601</v>
      </c>
      <c r="H1462">
        <v>2285</v>
      </c>
      <c r="I1462">
        <v>953.55174829999999</v>
      </c>
      <c r="J1462">
        <v>576.08251749999999</v>
      </c>
      <c r="K1462">
        <v>167</v>
      </c>
      <c r="L1462">
        <v>323</v>
      </c>
      <c r="M1462">
        <v>423</v>
      </c>
      <c r="N1462">
        <v>574</v>
      </c>
      <c r="O1462">
        <v>201.84</v>
      </c>
      <c r="P1462">
        <v>166.76</v>
      </c>
      <c r="Q1462">
        <v>0.67</v>
      </c>
      <c r="R1462">
        <v>0.17257117999999999</v>
      </c>
      <c r="S1462">
        <v>130</v>
      </c>
      <c r="T1462">
        <v>278</v>
      </c>
      <c r="U1462">
        <v>926</v>
      </c>
      <c r="V1462">
        <v>1420</v>
      </c>
      <c r="W1462">
        <v>1313</v>
      </c>
      <c r="X1462">
        <v>664</v>
      </c>
      <c r="Y1462">
        <v>4</v>
      </c>
      <c r="Z1462">
        <v>52</v>
      </c>
      <c r="AA1462">
        <v>56</v>
      </c>
      <c r="AB1462">
        <v>16</v>
      </c>
      <c r="AC1462">
        <v>0</v>
      </c>
      <c r="AD1462">
        <v>2</v>
      </c>
      <c r="AE1462">
        <v>0</v>
      </c>
      <c r="AF1462">
        <v>0</v>
      </c>
      <c r="AG1462">
        <v>4</v>
      </c>
      <c r="AH1462">
        <v>0</v>
      </c>
      <c r="AI1462">
        <v>0</v>
      </c>
      <c r="AJ1462">
        <v>0</v>
      </c>
      <c r="AK1462">
        <v>3</v>
      </c>
      <c r="AL1462">
        <v>1.3103800000000001</v>
      </c>
      <c r="AM1462">
        <v>0</v>
      </c>
    </row>
    <row r="1463" spans="1:39">
      <c r="A1463">
        <v>1462</v>
      </c>
      <c r="B1463">
        <v>13</v>
      </c>
      <c r="C1463">
        <v>13</v>
      </c>
      <c r="D1463">
        <v>3</v>
      </c>
      <c r="E1463">
        <v>619</v>
      </c>
      <c r="F1463">
        <v>1723</v>
      </c>
      <c r="G1463">
        <v>1730</v>
      </c>
      <c r="H1463">
        <v>910</v>
      </c>
      <c r="I1463">
        <v>504.02860600000002</v>
      </c>
      <c r="J1463">
        <v>154.62530219999999</v>
      </c>
      <c r="K1463">
        <v>77</v>
      </c>
      <c r="L1463">
        <v>136</v>
      </c>
      <c r="M1463">
        <v>205</v>
      </c>
      <c r="N1463">
        <v>201</v>
      </c>
      <c r="O1463">
        <v>142.96</v>
      </c>
      <c r="P1463">
        <v>125.24</v>
      </c>
      <c r="Q1463">
        <v>9.2899999999999991</v>
      </c>
      <c r="R1463">
        <v>0.215606936</v>
      </c>
      <c r="S1463">
        <v>85</v>
      </c>
      <c r="T1463">
        <v>76</v>
      </c>
      <c r="U1463">
        <v>280</v>
      </c>
      <c r="V1463">
        <v>540</v>
      </c>
      <c r="W1463">
        <v>528</v>
      </c>
      <c r="X1463">
        <v>306</v>
      </c>
      <c r="Y1463">
        <v>8</v>
      </c>
      <c r="Z1463">
        <v>21</v>
      </c>
      <c r="AA1463">
        <v>44</v>
      </c>
      <c r="AB1463">
        <v>10</v>
      </c>
      <c r="AC1463">
        <v>0</v>
      </c>
      <c r="AD1463">
        <v>2</v>
      </c>
      <c r="AE1463">
        <v>0</v>
      </c>
      <c r="AF1463">
        <v>0</v>
      </c>
      <c r="AG1463">
        <v>4</v>
      </c>
      <c r="AH1463">
        <v>0</v>
      </c>
      <c r="AI1463">
        <v>0</v>
      </c>
      <c r="AJ1463">
        <v>0</v>
      </c>
      <c r="AK1463">
        <v>3</v>
      </c>
      <c r="AL1463">
        <v>1.27688</v>
      </c>
      <c r="AM1463">
        <v>0</v>
      </c>
    </row>
    <row r="1464" spans="1:39">
      <c r="A1464">
        <v>1463</v>
      </c>
      <c r="B1464">
        <v>13</v>
      </c>
      <c r="C1464">
        <v>13</v>
      </c>
      <c r="D1464">
        <v>3</v>
      </c>
      <c r="E1464">
        <v>769</v>
      </c>
      <c r="F1464">
        <v>2217</v>
      </c>
      <c r="G1464">
        <v>2269</v>
      </c>
      <c r="H1464">
        <v>1127</v>
      </c>
      <c r="I1464">
        <v>236.05951450000001</v>
      </c>
      <c r="J1464">
        <v>595.86961629999996</v>
      </c>
      <c r="K1464">
        <v>149</v>
      </c>
      <c r="L1464">
        <v>248</v>
      </c>
      <c r="M1464">
        <v>211</v>
      </c>
      <c r="N1464">
        <v>161</v>
      </c>
      <c r="O1464">
        <v>108.09</v>
      </c>
      <c r="P1464">
        <v>90.72</v>
      </c>
      <c r="Q1464">
        <v>4</v>
      </c>
      <c r="R1464">
        <v>0.17188188600000001</v>
      </c>
      <c r="S1464">
        <v>415</v>
      </c>
      <c r="T1464">
        <v>147</v>
      </c>
      <c r="U1464">
        <v>437</v>
      </c>
      <c r="V1464">
        <v>766</v>
      </c>
      <c r="W1464">
        <v>599</v>
      </c>
      <c r="X1464">
        <v>320</v>
      </c>
      <c r="Y1464">
        <v>205</v>
      </c>
      <c r="Z1464">
        <v>59</v>
      </c>
      <c r="AA1464">
        <v>141</v>
      </c>
      <c r="AB1464">
        <v>9</v>
      </c>
      <c r="AC1464">
        <v>0</v>
      </c>
      <c r="AD1464">
        <v>1</v>
      </c>
      <c r="AE1464">
        <v>0</v>
      </c>
      <c r="AF1464">
        <v>0</v>
      </c>
      <c r="AG1464">
        <v>3</v>
      </c>
      <c r="AH1464">
        <v>0</v>
      </c>
      <c r="AI1464">
        <v>0</v>
      </c>
      <c r="AJ1464">
        <v>0</v>
      </c>
      <c r="AK1464">
        <v>3</v>
      </c>
      <c r="AL1464">
        <v>1.59487</v>
      </c>
      <c r="AM1464">
        <v>0</v>
      </c>
    </row>
    <row r="1465" spans="1:39">
      <c r="A1465">
        <v>1464</v>
      </c>
      <c r="B1465">
        <v>13</v>
      </c>
      <c r="C1465">
        <v>13</v>
      </c>
      <c r="D1465">
        <v>3</v>
      </c>
      <c r="E1465">
        <v>612</v>
      </c>
      <c r="F1465">
        <v>2189</v>
      </c>
      <c r="G1465">
        <v>2199</v>
      </c>
      <c r="H1465">
        <v>993</v>
      </c>
      <c r="I1465">
        <v>547.00401609999994</v>
      </c>
      <c r="J1465">
        <v>75.919678709999999</v>
      </c>
      <c r="K1465">
        <v>130</v>
      </c>
      <c r="L1465">
        <v>192</v>
      </c>
      <c r="M1465">
        <v>151</v>
      </c>
      <c r="N1465">
        <v>139</v>
      </c>
      <c r="O1465">
        <v>269.17</v>
      </c>
      <c r="P1465">
        <v>194.61</v>
      </c>
      <c r="Q1465">
        <v>36.799999999999997</v>
      </c>
      <c r="R1465">
        <v>0.16143701699999999</v>
      </c>
      <c r="S1465">
        <v>663</v>
      </c>
      <c r="T1465">
        <v>131</v>
      </c>
      <c r="U1465">
        <v>530</v>
      </c>
      <c r="V1465">
        <v>676</v>
      </c>
      <c r="W1465">
        <v>579</v>
      </c>
      <c r="X1465">
        <v>283</v>
      </c>
      <c r="Y1465">
        <v>25</v>
      </c>
      <c r="Z1465">
        <v>40</v>
      </c>
      <c r="AA1465">
        <v>502</v>
      </c>
      <c r="AB1465">
        <v>65</v>
      </c>
      <c r="AC1465">
        <v>2</v>
      </c>
      <c r="AD1465">
        <v>29</v>
      </c>
      <c r="AE1465">
        <v>0</v>
      </c>
      <c r="AF1465">
        <v>0</v>
      </c>
      <c r="AG1465">
        <v>4</v>
      </c>
      <c r="AH1465">
        <v>0</v>
      </c>
      <c r="AI1465">
        <v>0</v>
      </c>
      <c r="AJ1465">
        <v>0</v>
      </c>
      <c r="AK1465">
        <v>1</v>
      </c>
      <c r="AL1465">
        <v>1.2626299999999999</v>
      </c>
      <c r="AM1465">
        <v>0</v>
      </c>
    </row>
    <row r="1466" spans="1:39">
      <c r="A1466">
        <v>1465</v>
      </c>
      <c r="B1466">
        <v>13</v>
      </c>
      <c r="C1466">
        <v>13</v>
      </c>
      <c r="D1466">
        <v>3</v>
      </c>
      <c r="E1466">
        <v>584</v>
      </c>
      <c r="F1466">
        <v>1638</v>
      </c>
      <c r="G1466">
        <v>1638</v>
      </c>
      <c r="H1466">
        <v>808</v>
      </c>
      <c r="I1466">
        <v>390.34353920000001</v>
      </c>
      <c r="J1466">
        <v>215.47690710000001</v>
      </c>
      <c r="K1466">
        <v>144</v>
      </c>
      <c r="L1466">
        <v>208</v>
      </c>
      <c r="M1466">
        <v>124</v>
      </c>
      <c r="N1466">
        <v>108</v>
      </c>
      <c r="O1466">
        <v>113.53</v>
      </c>
      <c r="P1466">
        <v>97.91</v>
      </c>
      <c r="Q1466">
        <v>32</v>
      </c>
      <c r="R1466">
        <v>0.17643467600000001</v>
      </c>
      <c r="S1466">
        <v>382</v>
      </c>
      <c r="T1466">
        <v>108</v>
      </c>
      <c r="U1466">
        <v>310</v>
      </c>
      <c r="V1466">
        <v>557</v>
      </c>
      <c r="W1466">
        <v>424</v>
      </c>
      <c r="X1466">
        <v>239</v>
      </c>
      <c r="Y1466">
        <v>131</v>
      </c>
      <c r="Z1466">
        <v>127</v>
      </c>
      <c r="AA1466">
        <v>91</v>
      </c>
      <c r="AB1466">
        <v>28</v>
      </c>
      <c r="AC1466">
        <v>2</v>
      </c>
      <c r="AD1466">
        <v>3</v>
      </c>
      <c r="AE1466">
        <v>0</v>
      </c>
      <c r="AF1466">
        <v>0</v>
      </c>
      <c r="AG1466">
        <v>4</v>
      </c>
      <c r="AH1466">
        <v>0</v>
      </c>
      <c r="AI1466">
        <v>0</v>
      </c>
      <c r="AJ1466">
        <v>0</v>
      </c>
      <c r="AK1466">
        <v>3</v>
      </c>
      <c r="AL1466">
        <v>1.39591</v>
      </c>
      <c r="AM1466">
        <v>0</v>
      </c>
    </row>
    <row r="1467" spans="1:39">
      <c r="A1467">
        <v>1466</v>
      </c>
      <c r="B1467">
        <v>13</v>
      </c>
      <c r="C1467">
        <v>13</v>
      </c>
      <c r="D1467">
        <v>3</v>
      </c>
      <c r="E1467">
        <v>614</v>
      </c>
      <c r="F1467">
        <v>1948</v>
      </c>
      <c r="G1467">
        <v>1966</v>
      </c>
      <c r="H1467">
        <v>993</v>
      </c>
      <c r="I1467">
        <v>453.24803150000002</v>
      </c>
      <c r="J1467">
        <v>160.7519685</v>
      </c>
      <c r="K1467">
        <v>93</v>
      </c>
      <c r="L1467">
        <v>151</v>
      </c>
      <c r="M1467">
        <v>178</v>
      </c>
      <c r="N1467">
        <v>192</v>
      </c>
      <c r="O1467">
        <v>109.87</v>
      </c>
      <c r="P1467">
        <v>91.21</v>
      </c>
      <c r="Q1467">
        <v>0</v>
      </c>
      <c r="R1467">
        <v>0.13530010200000001</v>
      </c>
      <c r="S1467">
        <v>81</v>
      </c>
      <c r="T1467">
        <v>142</v>
      </c>
      <c r="U1467">
        <v>433</v>
      </c>
      <c r="V1467">
        <v>687</v>
      </c>
      <c r="W1467">
        <v>490</v>
      </c>
      <c r="X1467">
        <v>214</v>
      </c>
      <c r="Y1467">
        <v>14</v>
      </c>
      <c r="Z1467">
        <v>23</v>
      </c>
      <c r="AA1467">
        <v>31</v>
      </c>
      <c r="AB1467">
        <v>10</v>
      </c>
      <c r="AC1467">
        <v>0</v>
      </c>
      <c r="AD1467">
        <v>3</v>
      </c>
      <c r="AE1467">
        <v>0</v>
      </c>
      <c r="AF1467">
        <v>0</v>
      </c>
      <c r="AG1467">
        <v>4</v>
      </c>
      <c r="AH1467">
        <v>0</v>
      </c>
      <c r="AI1467">
        <v>0</v>
      </c>
      <c r="AJ1467">
        <v>0</v>
      </c>
      <c r="AK1467">
        <v>3</v>
      </c>
      <c r="AL1467">
        <v>1.3022199999999999</v>
      </c>
      <c r="AM1467">
        <v>0</v>
      </c>
    </row>
    <row r="1468" spans="1:39">
      <c r="A1468">
        <v>1467</v>
      </c>
      <c r="B1468">
        <v>13</v>
      </c>
      <c r="C1468">
        <v>13</v>
      </c>
      <c r="D1468">
        <v>3</v>
      </c>
      <c r="E1468">
        <v>601</v>
      </c>
      <c r="F1468">
        <v>1905</v>
      </c>
      <c r="G1468">
        <v>1925</v>
      </c>
      <c r="H1468">
        <v>977</v>
      </c>
      <c r="I1468">
        <v>443.65157479999999</v>
      </c>
      <c r="J1468">
        <v>157.34842520000001</v>
      </c>
      <c r="K1468">
        <v>90</v>
      </c>
      <c r="L1468">
        <v>151</v>
      </c>
      <c r="M1468">
        <v>174</v>
      </c>
      <c r="N1468">
        <v>186</v>
      </c>
      <c r="O1468">
        <v>85.59</v>
      </c>
      <c r="P1468">
        <v>82.03</v>
      </c>
      <c r="Q1468">
        <v>5.13</v>
      </c>
      <c r="R1468">
        <v>0.14025973999999999</v>
      </c>
      <c r="S1468">
        <v>52</v>
      </c>
      <c r="T1468">
        <v>138</v>
      </c>
      <c r="U1468">
        <v>430</v>
      </c>
      <c r="V1468">
        <v>658</v>
      </c>
      <c r="W1468">
        <v>490</v>
      </c>
      <c r="X1468">
        <v>209</v>
      </c>
      <c r="Y1468">
        <v>10</v>
      </c>
      <c r="Z1468">
        <v>18</v>
      </c>
      <c r="AA1468">
        <v>18</v>
      </c>
      <c r="AB1468">
        <v>5</v>
      </c>
      <c r="AC1468">
        <v>0</v>
      </c>
      <c r="AD1468">
        <v>1</v>
      </c>
      <c r="AE1468">
        <v>0</v>
      </c>
      <c r="AF1468">
        <v>0</v>
      </c>
      <c r="AG1468">
        <v>4</v>
      </c>
      <c r="AH1468">
        <v>0</v>
      </c>
      <c r="AI1468">
        <v>0</v>
      </c>
      <c r="AJ1468">
        <v>0</v>
      </c>
      <c r="AK1468">
        <v>3</v>
      </c>
      <c r="AL1468">
        <v>1.3022199999999999</v>
      </c>
      <c r="AM1468">
        <v>0</v>
      </c>
    </row>
    <row r="1469" spans="1:39">
      <c r="A1469">
        <v>1468</v>
      </c>
      <c r="B1469">
        <v>13</v>
      </c>
      <c r="C1469">
        <v>13</v>
      </c>
      <c r="D1469">
        <v>3</v>
      </c>
      <c r="E1469">
        <v>309</v>
      </c>
      <c r="F1469">
        <v>936</v>
      </c>
      <c r="G1469">
        <v>960</v>
      </c>
      <c r="H1469">
        <v>511</v>
      </c>
      <c r="I1469">
        <v>228.10039370000001</v>
      </c>
      <c r="J1469">
        <v>80.899606300000002</v>
      </c>
      <c r="K1469">
        <v>48</v>
      </c>
      <c r="L1469">
        <v>79</v>
      </c>
      <c r="M1469">
        <v>84</v>
      </c>
      <c r="N1469">
        <v>98</v>
      </c>
      <c r="O1469">
        <v>71.06</v>
      </c>
      <c r="P1469">
        <v>67.760000000000005</v>
      </c>
      <c r="Q1469">
        <v>1.87</v>
      </c>
      <c r="R1469">
        <v>0.12812499999999999</v>
      </c>
      <c r="S1469">
        <v>161</v>
      </c>
      <c r="T1469">
        <v>70</v>
      </c>
      <c r="U1469">
        <v>199</v>
      </c>
      <c r="V1469">
        <v>360</v>
      </c>
      <c r="W1469">
        <v>233</v>
      </c>
      <c r="X1469">
        <v>98</v>
      </c>
      <c r="Y1469">
        <v>79</v>
      </c>
      <c r="Z1469">
        <v>33</v>
      </c>
      <c r="AA1469">
        <v>42</v>
      </c>
      <c r="AB1469">
        <v>4</v>
      </c>
      <c r="AC1469">
        <v>0</v>
      </c>
      <c r="AD1469">
        <v>3</v>
      </c>
      <c r="AE1469">
        <v>0</v>
      </c>
      <c r="AF1469">
        <v>0</v>
      </c>
      <c r="AG1469">
        <v>4</v>
      </c>
      <c r="AH1469">
        <v>0</v>
      </c>
      <c r="AI1469">
        <v>0</v>
      </c>
      <c r="AJ1469">
        <v>0</v>
      </c>
      <c r="AK1469">
        <v>3</v>
      </c>
      <c r="AL1469">
        <v>1.3022199999999999</v>
      </c>
      <c r="AM1469">
        <v>0</v>
      </c>
    </row>
    <row r="1470" spans="1:39">
      <c r="A1470">
        <v>1469</v>
      </c>
      <c r="B1470">
        <v>14</v>
      </c>
      <c r="C1470">
        <v>14</v>
      </c>
      <c r="D1470">
        <v>3</v>
      </c>
      <c r="E1470">
        <v>1388</v>
      </c>
      <c r="F1470">
        <v>4208</v>
      </c>
      <c r="G1470">
        <v>4210</v>
      </c>
      <c r="H1470">
        <v>2109</v>
      </c>
      <c r="I1470">
        <v>1304.708351</v>
      </c>
      <c r="J1470">
        <v>115.909358</v>
      </c>
      <c r="K1470">
        <v>308</v>
      </c>
      <c r="L1470">
        <v>303</v>
      </c>
      <c r="M1470">
        <v>331</v>
      </c>
      <c r="N1470">
        <v>446</v>
      </c>
      <c r="O1470">
        <v>511.78</v>
      </c>
      <c r="P1470">
        <v>369.66</v>
      </c>
      <c r="Q1470">
        <v>25.25</v>
      </c>
      <c r="R1470">
        <v>0.18764845599999999</v>
      </c>
      <c r="S1470">
        <v>1090</v>
      </c>
      <c r="T1470">
        <v>220</v>
      </c>
      <c r="U1470">
        <v>818</v>
      </c>
      <c r="V1470">
        <v>1325</v>
      </c>
      <c r="W1470">
        <v>1198</v>
      </c>
      <c r="X1470">
        <v>649</v>
      </c>
      <c r="Y1470">
        <v>315</v>
      </c>
      <c r="Z1470">
        <v>248</v>
      </c>
      <c r="AA1470">
        <v>435</v>
      </c>
      <c r="AB1470">
        <v>72</v>
      </c>
      <c r="AC1470">
        <v>0</v>
      </c>
      <c r="AD1470">
        <v>20</v>
      </c>
      <c r="AE1470">
        <v>0</v>
      </c>
      <c r="AF1470">
        <v>0</v>
      </c>
      <c r="AG1470">
        <v>4</v>
      </c>
      <c r="AH1470">
        <v>0</v>
      </c>
      <c r="AI1470">
        <v>0</v>
      </c>
      <c r="AJ1470">
        <v>0</v>
      </c>
      <c r="AK1470">
        <v>3</v>
      </c>
      <c r="AL1470">
        <v>1.08908</v>
      </c>
      <c r="AM1470">
        <v>0</v>
      </c>
    </row>
    <row r="1471" spans="1:39">
      <c r="A1471">
        <v>1470</v>
      </c>
      <c r="B1471">
        <v>14</v>
      </c>
      <c r="C1471">
        <v>14</v>
      </c>
      <c r="D1471">
        <v>3</v>
      </c>
      <c r="E1471">
        <v>2248</v>
      </c>
      <c r="F1471">
        <v>7272</v>
      </c>
      <c r="G1471">
        <v>7386</v>
      </c>
      <c r="H1471">
        <v>3345</v>
      </c>
      <c r="I1471">
        <v>1576</v>
      </c>
      <c r="J1471">
        <v>703</v>
      </c>
      <c r="K1471">
        <v>693</v>
      </c>
      <c r="L1471">
        <v>547</v>
      </c>
      <c r="M1471">
        <v>547</v>
      </c>
      <c r="N1471">
        <v>461</v>
      </c>
      <c r="O1471">
        <v>657.56</v>
      </c>
      <c r="P1471">
        <v>556</v>
      </c>
      <c r="Q1471">
        <v>33</v>
      </c>
      <c r="R1471">
        <v>0.14744110499999999</v>
      </c>
      <c r="S1471">
        <v>948</v>
      </c>
      <c r="T1471">
        <v>486</v>
      </c>
      <c r="U1471">
        <v>1837</v>
      </c>
      <c r="V1471">
        <v>2404</v>
      </c>
      <c r="W1471">
        <v>1769</v>
      </c>
      <c r="X1471">
        <v>890</v>
      </c>
      <c r="Y1471">
        <v>253</v>
      </c>
      <c r="Z1471">
        <v>225</v>
      </c>
      <c r="AA1471">
        <v>378</v>
      </c>
      <c r="AB1471">
        <v>85</v>
      </c>
      <c r="AC1471">
        <v>0</v>
      </c>
      <c r="AD1471">
        <v>7</v>
      </c>
      <c r="AE1471">
        <v>0</v>
      </c>
      <c r="AF1471">
        <v>0</v>
      </c>
      <c r="AG1471">
        <v>4</v>
      </c>
      <c r="AH1471">
        <v>283</v>
      </c>
      <c r="AI1471">
        <v>0</v>
      </c>
      <c r="AJ1471">
        <v>0</v>
      </c>
      <c r="AK1471">
        <v>3</v>
      </c>
      <c r="AL1471">
        <v>1.2064999999999999</v>
      </c>
      <c r="AM1471">
        <v>0</v>
      </c>
    </row>
    <row r="1472" spans="1:39">
      <c r="A1472">
        <v>1471</v>
      </c>
      <c r="B1472">
        <v>14</v>
      </c>
      <c r="C1472">
        <v>14</v>
      </c>
      <c r="D1472">
        <v>3</v>
      </c>
      <c r="E1472">
        <v>616</v>
      </c>
      <c r="F1472">
        <v>1896</v>
      </c>
      <c r="G1472">
        <v>1937</v>
      </c>
      <c r="H1472">
        <v>979</v>
      </c>
      <c r="I1472">
        <v>628.14336920000005</v>
      </c>
      <c r="J1472">
        <v>18.767025090000001</v>
      </c>
      <c r="K1472">
        <v>119</v>
      </c>
      <c r="L1472">
        <v>153</v>
      </c>
      <c r="M1472">
        <v>147</v>
      </c>
      <c r="N1472">
        <v>197</v>
      </c>
      <c r="O1472">
        <v>21197.55</v>
      </c>
      <c r="P1472">
        <v>289</v>
      </c>
      <c r="Q1472">
        <v>112</v>
      </c>
      <c r="R1472">
        <v>0.17656169299999999</v>
      </c>
      <c r="S1472">
        <v>2943</v>
      </c>
      <c r="T1472">
        <v>100</v>
      </c>
      <c r="U1472">
        <v>382</v>
      </c>
      <c r="V1472">
        <v>620</v>
      </c>
      <c r="W1472">
        <v>549</v>
      </c>
      <c r="X1472">
        <v>286</v>
      </c>
      <c r="Y1472">
        <v>74</v>
      </c>
      <c r="Z1472">
        <v>246</v>
      </c>
      <c r="AA1472">
        <v>303</v>
      </c>
      <c r="AB1472">
        <v>93</v>
      </c>
      <c r="AC1472">
        <v>384</v>
      </c>
      <c r="AD1472">
        <v>1843</v>
      </c>
      <c r="AE1472">
        <v>0</v>
      </c>
      <c r="AF1472">
        <v>0</v>
      </c>
      <c r="AG1472">
        <v>4</v>
      </c>
      <c r="AH1472">
        <v>0</v>
      </c>
      <c r="AI1472">
        <v>0</v>
      </c>
      <c r="AJ1472">
        <v>0</v>
      </c>
      <c r="AK1472">
        <v>1</v>
      </c>
      <c r="AL1472">
        <v>1.28762</v>
      </c>
      <c r="AM1472">
        <v>0</v>
      </c>
    </row>
    <row r="1473" spans="1:39">
      <c r="A1473">
        <v>1472</v>
      </c>
      <c r="B1473">
        <v>14</v>
      </c>
      <c r="C1473">
        <v>14</v>
      </c>
      <c r="D1473">
        <v>3</v>
      </c>
      <c r="E1473">
        <v>1500</v>
      </c>
      <c r="F1473">
        <v>4648</v>
      </c>
      <c r="G1473">
        <v>4650</v>
      </c>
      <c r="H1473">
        <v>2522</v>
      </c>
      <c r="I1473">
        <v>1463</v>
      </c>
      <c r="J1473">
        <v>61</v>
      </c>
      <c r="K1473">
        <v>222</v>
      </c>
      <c r="L1473">
        <v>268</v>
      </c>
      <c r="M1473">
        <v>316</v>
      </c>
      <c r="N1473">
        <v>694</v>
      </c>
      <c r="O1473">
        <v>4157.08</v>
      </c>
      <c r="P1473">
        <v>1224</v>
      </c>
      <c r="Q1473">
        <v>15</v>
      </c>
      <c r="R1473">
        <v>0.18688172</v>
      </c>
      <c r="S1473">
        <v>241</v>
      </c>
      <c r="T1473">
        <v>219</v>
      </c>
      <c r="U1473">
        <v>822</v>
      </c>
      <c r="V1473">
        <v>1485</v>
      </c>
      <c r="W1473">
        <v>1419</v>
      </c>
      <c r="X1473">
        <v>705</v>
      </c>
      <c r="Y1473">
        <v>25</v>
      </c>
      <c r="Z1473">
        <v>46</v>
      </c>
      <c r="AA1473">
        <v>96</v>
      </c>
      <c r="AB1473">
        <v>44</v>
      </c>
      <c r="AC1473">
        <v>0</v>
      </c>
      <c r="AD1473">
        <v>30</v>
      </c>
      <c r="AE1473">
        <v>0</v>
      </c>
      <c r="AF1473">
        <v>0</v>
      </c>
      <c r="AG1473">
        <v>4</v>
      </c>
      <c r="AH1473">
        <v>0</v>
      </c>
      <c r="AI1473">
        <v>0</v>
      </c>
      <c r="AJ1473">
        <v>0</v>
      </c>
      <c r="AK1473">
        <v>1</v>
      </c>
      <c r="AL1473">
        <v>0.96897999999999995</v>
      </c>
      <c r="AM1473">
        <v>0</v>
      </c>
    </row>
    <row r="1474" spans="1:39">
      <c r="A1474">
        <v>1473</v>
      </c>
      <c r="B1474">
        <v>14</v>
      </c>
      <c r="C1474">
        <v>14</v>
      </c>
      <c r="D1474">
        <v>3</v>
      </c>
      <c r="E1474">
        <v>1624</v>
      </c>
      <c r="F1474">
        <v>4840</v>
      </c>
      <c r="G1474">
        <v>4840</v>
      </c>
      <c r="H1474">
        <v>2687</v>
      </c>
      <c r="I1474">
        <v>1679</v>
      </c>
      <c r="J1474">
        <v>12</v>
      </c>
      <c r="K1474">
        <v>236</v>
      </c>
      <c r="L1474">
        <v>293</v>
      </c>
      <c r="M1474">
        <v>291</v>
      </c>
      <c r="N1474">
        <v>804</v>
      </c>
      <c r="O1474">
        <v>65383.82</v>
      </c>
      <c r="P1474">
        <v>1531</v>
      </c>
      <c r="Q1474">
        <v>11</v>
      </c>
      <c r="R1474">
        <v>0.208884298</v>
      </c>
      <c r="S1474">
        <v>667</v>
      </c>
      <c r="T1474">
        <v>200</v>
      </c>
      <c r="U1474">
        <v>766</v>
      </c>
      <c r="V1474">
        <v>1479</v>
      </c>
      <c r="W1474">
        <v>1581</v>
      </c>
      <c r="X1474">
        <v>814</v>
      </c>
      <c r="Y1474">
        <v>69</v>
      </c>
      <c r="Z1474">
        <v>85</v>
      </c>
      <c r="AA1474">
        <v>381</v>
      </c>
      <c r="AB1474">
        <v>27</v>
      </c>
      <c r="AC1474">
        <v>21</v>
      </c>
      <c r="AD1474">
        <v>84</v>
      </c>
      <c r="AE1474">
        <v>0</v>
      </c>
      <c r="AF1474">
        <v>0</v>
      </c>
      <c r="AG1474">
        <v>5</v>
      </c>
      <c r="AH1474">
        <v>0</v>
      </c>
      <c r="AI1474">
        <v>0</v>
      </c>
      <c r="AJ1474">
        <v>0</v>
      </c>
      <c r="AK1474">
        <v>1</v>
      </c>
      <c r="AL1474">
        <v>0.96318000000000004</v>
      </c>
      <c r="AM1474">
        <v>0</v>
      </c>
    </row>
    <row r="1475" spans="1:39">
      <c r="A1475">
        <v>1474</v>
      </c>
      <c r="B1475">
        <v>14</v>
      </c>
      <c r="C1475">
        <v>14</v>
      </c>
      <c r="D1475">
        <v>3</v>
      </c>
      <c r="E1475">
        <v>2559</v>
      </c>
      <c r="F1475">
        <v>8893</v>
      </c>
      <c r="G1475">
        <v>8952</v>
      </c>
      <c r="H1475">
        <v>4766</v>
      </c>
      <c r="I1475">
        <v>2587</v>
      </c>
      <c r="J1475">
        <v>0</v>
      </c>
      <c r="K1475">
        <v>284</v>
      </c>
      <c r="L1475">
        <v>392</v>
      </c>
      <c r="M1475">
        <v>585</v>
      </c>
      <c r="N1475">
        <v>1298</v>
      </c>
      <c r="O1475">
        <v>3651.14</v>
      </c>
      <c r="P1475">
        <v>1294.1099999999999</v>
      </c>
      <c r="Q1475">
        <v>90</v>
      </c>
      <c r="R1475">
        <v>0.144548704</v>
      </c>
      <c r="S1475">
        <v>1240</v>
      </c>
      <c r="T1475">
        <v>543</v>
      </c>
      <c r="U1475">
        <v>1881</v>
      </c>
      <c r="V1475">
        <v>2976</v>
      </c>
      <c r="W1475">
        <v>2511</v>
      </c>
      <c r="X1475">
        <v>1041</v>
      </c>
      <c r="Y1475">
        <v>343</v>
      </c>
      <c r="Z1475">
        <v>124</v>
      </c>
      <c r="AA1475">
        <v>589</v>
      </c>
      <c r="AB1475">
        <v>39</v>
      </c>
      <c r="AC1475">
        <v>53</v>
      </c>
      <c r="AD1475">
        <v>92</v>
      </c>
      <c r="AE1475">
        <v>0</v>
      </c>
      <c r="AF1475">
        <v>0</v>
      </c>
      <c r="AG1475">
        <v>4</v>
      </c>
      <c r="AH1475">
        <v>1243</v>
      </c>
      <c r="AI1475">
        <v>0</v>
      </c>
      <c r="AJ1475">
        <v>0</v>
      </c>
      <c r="AK1475">
        <v>1</v>
      </c>
      <c r="AL1475">
        <v>1.04033</v>
      </c>
      <c r="AM1475">
        <v>0</v>
      </c>
    </row>
    <row r="1476" spans="1:39">
      <c r="A1476">
        <v>1475</v>
      </c>
      <c r="B1476">
        <v>14</v>
      </c>
      <c r="C1476">
        <v>14</v>
      </c>
      <c r="D1476">
        <v>3</v>
      </c>
      <c r="E1476">
        <v>308</v>
      </c>
      <c r="F1476">
        <v>1000</v>
      </c>
      <c r="G1476">
        <v>1009</v>
      </c>
      <c r="H1476">
        <v>501</v>
      </c>
      <c r="I1476">
        <v>331.33651880000002</v>
      </c>
      <c r="J1476">
        <v>10.93242321</v>
      </c>
      <c r="K1476">
        <v>67</v>
      </c>
      <c r="L1476">
        <v>66</v>
      </c>
      <c r="M1476">
        <v>68</v>
      </c>
      <c r="N1476">
        <v>107</v>
      </c>
      <c r="O1476">
        <v>8081.86</v>
      </c>
      <c r="P1476">
        <v>722.83</v>
      </c>
      <c r="Q1476">
        <v>1.45</v>
      </c>
      <c r="R1476">
        <v>0.14866204199999999</v>
      </c>
      <c r="S1476">
        <v>73</v>
      </c>
      <c r="T1476">
        <v>56</v>
      </c>
      <c r="U1476">
        <v>234</v>
      </c>
      <c r="V1476">
        <v>328</v>
      </c>
      <c r="W1476">
        <v>265</v>
      </c>
      <c r="X1476">
        <v>126</v>
      </c>
      <c r="Y1476">
        <v>5</v>
      </c>
      <c r="Z1476">
        <v>7</v>
      </c>
      <c r="AA1476">
        <v>45</v>
      </c>
      <c r="AB1476">
        <v>16</v>
      </c>
      <c r="AC1476">
        <v>0</v>
      </c>
      <c r="AD1476">
        <v>0</v>
      </c>
      <c r="AE1476">
        <v>0</v>
      </c>
      <c r="AF1476">
        <v>0</v>
      </c>
      <c r="AG1476">
        <v>5</v>
      </c>
      <c r="AH1476">
        <v>0</v>
      </c>
      <c r="AI1476">
        <v>0</v>
      </c>
      <c r="AJ1476">
        <v>0</v>
      </c>
      <c r="AK1476">
        <v>2</v>
      </c>
      <c r="AL1476">
        <v>0.96406999999999998</v>
      </c>
      <c r="AM1476">
        <v>0</v>
      </c>
    </row>
    <row r="1477" spans="1:39">
      <c r="A1477">
        <v>1476</v>
      </c>
      <c r="B1477">
        <v>14</v>
      </c>
      <c r="C1477">
        <v>14</v>
      </c>
      <c r="D1477">
        <v>3</v>
      </c>
      <c r="E1477">
        <v>2827</v>
      </c>
      <c r="F1477">
        <v>9985</v>
      </c>
      <c r="G1477">
        <v>9985</v>
      </c>
      <c r="H1477">
        <v>5257</v>
      </c>
      <c r="I1477">
        <v>2849</v>
      </c>
      <c r="J1477">
        <v>15</v>
      </c>
      <c r="K1477">
        <v>284</v>
      </c>
      <c r="L1477">
        <v>505</v>
      </c>
      <c r="M1477">
        <v>714</v>
      </c>
      <c r="N1477">
        <v>1324</v>
      </c>
      <c r="O1477">
        <v>3363.78</v>
      </c>
      <c r="P1477">
        <v>727</v>
      </c>
      <c r="Q1477">
        <v>7</v>
      </c>
      <c r="R1477">
        <v>0.135403105</v>
      </c>
      <c r="S1477">
        <v>496</v>
      </c>
      <c r="T1477">
        <v>632</v>
      </c>
      <c r="U1477">
        <v>2204</v>
      </c>
      <c r="V1477">
        <v>3379</v>
      </c>
      <c r="W1477">
        <v>2680</v>
      </c>
      <c r="X1477">
        <v>1090</v>
      </c>
      <c r="Y1477">
        <v>18</v>
      </c>
      <c r="Z1477">
        <v>191</v>
      </c>
      <c r="AA1477">
        <v>181</v>
      </c>
      <c r="AB1477">
        <v>86</v>
      </c>
      <c r="AC1477">
        <v>4</v>
      </c>
      <c r="AD1477">
        <v>16</v>
      </c>
      <c r="AE1477">
        <v>0</v>
      </c>
      <c r="AF1477">
        <v>0</v>
      </c>
      <c r="AG1477">
        <v>4</v>
      </c>
      <c r="AH1477">
        <v>1004</v>
      </c>
      <c r="AI1477">
        <v>0</v>
      </c>
      <c r="AJ1477">
        <v>0</v>
      </c>
      <c r="AK1477">
        <v>1</v>
      </c>
      <c r="AL1477">
        <v>1.1409499999999999</v>
      </c>
      <c r="AM1477">
        <v>0</v>
      </c>
    </row>
    <row r="1478" spans="1:39">
      <c r="A1478">
        <v>1477</v>
      </c>
      <c r="B1478">
        <v>14</v>
      </c>
      <c r="C1478">
        <v>14</v>
      </c>
      <c r="D1478">
        <v>3</v>
      </c>
      <c r="E1478">
        <v>1284</v>
      </c>
      <c r="F1478">
        <v>4302</v>
      </c>
      <c r="G1478">
        <v>4671</v>
      </c>
      <c r="H1478">
        <v>2024</v>
      </c>
      <c r="I1478">
        <v>827.8505232</v>
      </c>
      <c r="J1478">
        <v>456.1494768</v>
      </c>
      <c r="K1478">
        <v>446</v>
      </c>
      <c r="L1478">
        <v>344</v>
      </c>
      <c r="M1478">
        <v>347</v>
      </c>
      <c r="N1478">
        <v>147</v>
      </c>
      <c r="O1478">
        <v>358.7</v>
      </c>
      <c r="P1478">
        <v>202.39</v>
      </c>
      <c r="Q1478">
        <v>34.950000000000003</v>
      </c>
      <c r="R1478">
        <v>0.140226932</v>
      </c>
      <c r="S1478">
        <v>669</v>
      </c>
      <c r="T1478">
        <v>309</v>
      </c>
      <c r="U1478">
        <v>1211</v>
      </c>
      <c r="V1478">
        <v>1556</v>
      </c>
      <c r="W1478">
        <v>1062</v>
      </c>
      <c r="X1478">
        <v>533</v>
      </c>
      <c r="Y1478">
        <v>61</v>
      </c>
      <c r="Z1478">
        <v>45</v>
      </c>
      <c r="AA1478">
        <v>195</v>
      </c>
      <c r="AB1478">
        <v>338</v>
      </c>
      <c r="AC1478">
        <v>3</v>
      </c>
      <c r="AD1478">
        <v>27</v>
      </c>
      <c r="AE1478">
        <v>0</v>
      </c>
      <c r="AF1478">
        <v>0</v>
      </c>
      <c r="AG1478">
        <v>4</v>
      </c>
      <c r="AH1478">
        <v>0</v>
      </c>
      <c r="AI1478">
        <v>0</v>
      </c>
      <c r="AJ1478">
        <v>0</v>
      </c>
      <c r="AK1478">
        <v>3</v>
      </c>
      <c r="AL1478">
        <v>1.55402</v>
      </c>
      <c r="AM1478">
        <v>0</v>
      </c>
    </row>
    <row r="1479" spans="1:39">
      <c r="A1479">
        <v>1478</v>
      </c>
      <c r="B1479">
        <v>14</v>
      </c>
      <c r="C1479">
        <v>14</v>
      </c>
      <c r="D1479">
        <v>3</v>
      </c>
      <c r="E1479">
        <v>3086</v>
      </c>
      <c r="F1479">
        <v>9524</v>
      </c>
      <c r="G1479">
        <v>9553</v>
      </c>
      <c r="H1479">
        <v>4622</v>
      </c>
      <c r="I1479">
        <v>2361.7346940000002</v>
      </c>
      <c r="J1479">
        <v>787.24489800000003</v>
      </c>
      <c r="K1479">
        <v>733</v>
      </c>
      <c r="L1479">
        <v>770</v>
      </c>
      <c r="M1479">
        <v>751</v>
      </c>
      <c r="N1479">
        <v>832</v>
      </c>
      <c r="O1479">
        <v>6665.29</v>
      </c>
      <c r="P1479">
        <v>604.87</v>
      </c>
      <c r="Q1479">
        <v>114.86</v>
      </c>
      <c r="R1479">
        <v>0.17450015699999999</v>
      </c>
      <c r="S1479">
        <v>899</v>
      </c>
      <c r="T1479">
        <v>546</v>
      </c>
      <c r="U1479">
        <v>2035</v>
      </c>
      <c r="V1479">
        <v>3089</v>
      </c>
      <c r="W1479">
        <v>2514</v>
      </c>
      <c r="X1479">
        <v>1369</v>
      </c>
      <c r="Y1479">
        <v>78</v>
      </c>
      <c r="Z1479">
        <v>131</v>
      </c>
      <c r="AA1479">
        <v>539</v>
      </c>
      <c r="AB1479">
        <v>47</v>
      </c>
      <c r="AC1479">
        <v>3</v>
      </c>
      <c r="AD1479">
        <v>101</v>
      </c>
      <c r="AE1479">
        <v>0</v>
      </c>
      <c r="AF1479">
        <v>0</v>
      </c>
      <c r="AG1479">
        <v>4</v>
      </c>
      <c r="AH1479">
        <v>257</v>
      </c>
      <c r="AI1479">
        <v>1106</v>
      </c>
      <c r="AJ1479">
        <v>2599</v>
      </c>
      <c r="AK1479">
        <v>2</v>
      </c>
      <c r="AL1479">
        <v>1.18665</v>
      </c>
      <c r="AM1479">
        <v>0</v>
      </c>
    </row>
    <row r="1480" spans="1:39">
      <c r="A1480">
        <v>1479</v>
      </c>
      <c r="B1480">
        <v>14</v>
      </c>
      <c r="C1480">
        <v>14</v>
      </c>
      <c r="D1480">
        <v>3</v>
      </c>
      <c r="E1480">
        <v>473</v>
      </c>
      <c r="F1480">
        <v>1424</v>
      </c>
      <c r="G1480">
        <v>1424</v>
      </c>
      <c r="H1480">
        <v>693</v>
      </c>
      <c r="I1480">
        <v>538.55829019999999</v>
      </c>
      <c r="J1480">
        <v>33.08549223</v>
      </c>
      <c r="K1480">
        <v>102</v>
      </c>
      <c r="L1480">
        <v>129</v>
      </c>
      <c r="M1480">
        <v>110</v>
      </c>
      <c r="N1480">
        <v>132</v>
      </c>
      <c r="O1480">
        <v>12611.09</v>
      </c>
      <c r="P1480">
        <v>655.39</v>
      </c>
      <c r="Q1480">
        <v>239.75</v>
      </c>
      <c r="R1480">
        <v>0.18469101099999999</v>
      </c>
      <c r="S1480">
        <v>154</v>
      </c>
      <c r="T1480">
        <v>70</v>
      </c>
      <c r="U1480">
        <v>292</v>
      </c>
      <c r="V1480">
        <v>461</v>
      </c>
      <c r="W1480">
        <v>385</v>
      </c>
      <c r="X1480">
        <v>216</v>
      </c>
      <c r="Y1480">
        <v>5</v>
      </c>
      <c r="Z1480">
        <v>16</v>
      </c>
      <c r="AA1480">
        <v>42</v>
      </c>
      <c r="AB1480">
        <v>24</v>
      </c>
      <c r="AC1480">
        <v>45</v>
      </c>
      <c r="AD1480">
        <v>22</v>
      </c>
      <c r="AE1480">
        <v>0</v>
      </c>
      <c r="AF1480">
        <v>0</v>
      </c>
      <c r="AG1480">
        <v>5</v>
      </c>
      <c r="AH1480">
        <v>0</v>
      </c>
      <c r="AI1480">
        <v>0</v>
      </c>
      <c r="AJ1480">
        <v>0</v>
      </c>
      <c r="AK1480">
        <v>3</v>
      </c>
      <c r="AL1480">
        <v>1.2447299999999999</v>
      </c>
      <c r="AM1480">
        <v>0</v>
      </c>
    </row>
    <row r="1481" spans="1:39">
      <c r="A1481">
        <v>1480</v>
      </c>
      <c r="B1481">
        <v>14</v>
      </c>
      <c r="C1481">
        <v>14</v>
      </c>
      <c r="D1481">
        <v>3</v>
      </c>
      <c r="E1481">
        <v>1726</v>
      </c>
      <c r="F1481">
        <v>5519</v>
      </c>
      <c r="G1481">
        <v>5519</v>
      </c>
      <c r="H1481">
        <v>2841</v>
      </c>
      <c r="I1481">
        <v>1585</v>
      </c>
      <c r="J1481">
        <v>167</v>
      </c>
      <c r="K1481">
        <v>238</v>
      </c>
      <c r="L1481">
        <v>483</v>
      </c>
      <c r="M1481">
        <v>397</v>
      </c>
      <c r="N1481">
        <v>608</v>
      </c>
      <c r="O1481">
        <v>2235.7600000000002</v>
      </c>
      <c r="P1481">
        <v>759</v>
      </c>
      <c r="Q1481">
        <v>18</v>
      </c>
      <c r="R1481">
        <v>0.16760282700000001</v>
      </c>
      <c r="S1481">
        <v>571</v>
      </c>
      <c r="T1481">
        <v>313</v>
      </c>
      <c r="U1481">
        <v>1122</v>
      </c>
      <c r="V1481">
        <v>1786</v>
      </c>
      <c r="W1481">
        <v>1545</v>
      </c>
      <c r="X1481">
        <v>753</v>
      </c>
      <c r="Y1481">
        <v>72</v>
      </c>
      <c r="Z1481">
        <v>48</v>
      </c>
      <c r="AA1481">
        <v>183</v>
      </c>
      <c r="AB1481">
        <v>48</v>
      </c>
      <c r="AC1481">
        <v>192</v>
      </c>
      <c r="AD1481">
        <v>28</v>
      </c>
      <c r="AE1481">
        <v>0</v>
      </c>
      <c r="AF1481">
        <v>0</v>
      </c>
      <c r="AG1481">
        <v>4</v>
      </c>
      <c r="AH1481">
        <v>35</v>
      </c>
      <c r="AI1481">
        <v>0</v>
      </c>
      <c r="AJ1481">
        <v>0</v>
      </c>
      <c r="AK1481">
        <v>1</v>
      </c>
      <c r="AL1481">
        <v>1.0431900000000001</v>
      </c>
      <c r="AM1481">
        <v>0</v>
      </c>
    </row>
    <row r="1482" spans="1:39">
      <c r="A1482">
        <v>1481</v>
      </c>
      <c r="B1482">
        <v>14</v>
      </c>
      <c r="C1482">
        <v>14</v>
      </c>
      <c r="D1482">
        <v>3</v>
      </c>
      <c r="E1482">
        <v>803</v>
      </c>
      <c r="F1482">
        <v>2579</v>
      </c>
      <c r="G1482">
        <v>2595</v>
      </c>
      <c r="H1482">
        <v>1320</v>
      </c>
      <c r="I1482">
        <v>831.61724879999997</v>
      </c>
      <c r="J1482">
        <v>30.334283679999999</v>
      </c>
      <c r="K1482">
        <v>123</v>
      </c>
      <c r="L1482">
        <v>197</v>
      </c>
      <c r="M1482">
        <v>210</v>
      </c>
      <c r="N1482">
        <v>273</v>
      </c>
      <c r="O1482">
        <v>4822.7</v>
      </c>
      <c r="P1482">
        <v>812.02</v>
      </c>
      <c r="Q1482">
        <v>5.76</v>
      </c>
      <c r="R1482">
        <v>0.17302504799999999</v>
      </c>
      <c r="S1482">
        <v>849</v>
      </c>
      <c r="T1482">
        <v>151</v>
      </c>
      <c r="U1482">
        <v>526</v>
      </c>
      <c r="V1482">
        <v>848</v>
      </c>
      <c r="W1482">
        <v>709</v>
      </c>
      <c r="X1482">
        <v>361</v>
      </c>
      <c r="Y1482">
        <v>52</v>
      </c>
      <c r="Z1482">
        <v>45</v>
      </c>
      <c r="AA1482">
        <v>377</v>
      </c>
      <c r="AB1482">
        <v>166</v>
      </c>
      <c r="AC1482">
        <v>99</v>
      </c>
      <c r="AD1482">
        <v>110</v>
      </c>
      <c r="AE1482">
        <v>0</v>
      </c>
      <c r="AF1482">
        <v>0</v>
      </c>
      <c r="AG1482">
        <v>4</v>
      </c>
      <c r="AH1482">
        <v>0</v>
      </c>
      <c r="AI1482">
        <v>0</v>
      </c>
      <c r="AJ1482">
        <v>0</v>
      </c>
      <c r="AK1482">
        <v>2</v>
      </c>
      <c r="AL1482">
        <v>1.0157700000000001</v>
      </c>
      <c r="AM1482">
        <v>0</v>
      </c>
    </row>
    <row r="1483" spans="1:39">
      <c r="A1483">
        <v>1482</v>
      </c>
      <c r="B1483">
        <v>14</v>
      </c>
      <c r="C1483">
        <v>14</v>
      </c>
      <c r="D1483">
        <v>3</v>
      </c>
      <c r="E1483">
        <v>618</v>
      </c>
      <c r="F1483">
        <v>1866</v>
      </c>
      <c r="G1483">
        <v>1872</v>
      </c>
      <c r="H1483">
        <v>831</v>
      </c>
      <c r="I1483">
        <v>426.1116902</v>
      </c>
      <c r="J1483">
        <v>208.9143708</v>
      </c>
      <c r="K1483">
        <v>219</v>
      </c>
      <c r="L1483">
        <v>144</v>
      </c>
      <c r="M1483">
        <v>153</v>
      </c>
      <c r="N1483">
        <v>102</v>
      </c>
      <c r="O1483">
        <v>166.6</v>
      </c>
      <c r="P1483">
        <v>141.22</v>
      </c>
      <c r="Q1483">
        <v>24.88</v>
      </c>
      <c r="R1483">
        <v>0.175747863</v>
      </c>
      <c r="S1483">
        <v>432</v>
      </c>
      <c r="T1483">
        <v>109</v>
      </c>
      <c r="U1483">
        <v>432</v>
      </c>
      <c r="V1483">
        <v>611</v>
      </c>
      <c r="W1483">
        <v>442</v>
      </c>
      <c r="X1483">
        <v>278</v>
      </c>
      <c r="Y1483">
        <v>36</v>
      </c>
      <c r="Z1483">
        <v>101</v>
      </c>
      <c r="AA1483">
        <v>235</v>
      </c>
      <c r="AB1483">
        <v>33</v>
      </c>
      <c r="AC1483">
        <v>3</v>
      </c>
      <c r="AD1483">
        <v>24</v>
      </c>
      <c r="AE1483">
        <v>0</v>
      </c>
      <c r="AF1483">
        <v>0</v>
      </c>
      <c r="AG1483">
        <v>4</v>
      </c>
      <c r="AH1483">
        <v>0</v>
      </c>
      <c r="AI1483">
        <v>0</v>
      </c>
      <c r="AJ1483">
        <v>0</v>
      </c>
      <c r="AK1483">
        <v>3</v>
      </c>
      <c r="AL1483">
        <v>1.21401</v>
      </c>
      <c r="AM1483">
        <v>0</v>
      </c>
    </row>
    <row r="1484" spans="1:39">
      <c r="A1484">
        <v>1483</v>
      </c>
      <c r="B1484">
        <v>14</v>
      </c>
      <c r="C1484">
        <v>14</v>
      </c>
      <c r="D1484">
        <v>3</v>
      </c>
      <c r="E1484">
        <v>306</v>
      </c>
      <c r="F1484">
        <v>856</v>
      </c>
      <c r="G1484">
        <v>868</v>
      </c>
      <c r="H1484">
        <v>454</v>
      </c>
      <c r="I1484">
        <v>376.90243900000002</v>
      </c>
      <c r="J1484">
        <v>24.256097560000001</v>
      </c>
      <c r="K1484">
        <v>78</v>
      </c>
      <c r="L1484">
        <v>58</v>
      </c>
      <c r="M1484">
        <v>79</v>
      </c>
      <c r="N1484">
        <v>91</v>
      </c>
      <c r="O1484">
        <v>373229.17</v>
      </c>
      <c r="P1484">
        <v>1102</v>
      </c>
      <c r="Q1484">
        <v>276</v>
      </c>
      <c r="R1484">
        <v>0.22695852499999999</v>
      </c>
      <c r="S1484">
        <v>257</v>
      </c>
      <c r="T1484">
        <v>36</v>
      </c>
      <c r="U1484">
        <v>139</v>
      </c>
      <c r="V1484">
        <v>267</v>
      </c>
      <c r="W1484">
        <v>269</v>
      </c>
      <c r="X1484">
        <v>157</v>
      </c>
      <c r="Y1484">
        <v>29</v>
      </c>
      <c r="Z1484">
        <v>2</v>
      </c>
      <c r="AA1484">
        <v>75</v>
      </c>
      <c r="AB1484">
        <v>99</v>
      </c>
      <c r="AC1484">
        <v>47</v>
      </c>
      <c r="AD1484">
        <v>5</v>
      </c>
      <c r="AE1484">
        <v>0</v>
      </c>
      <c r="AF1484">
        <v>0</v>
      </c>
      <c r="AG1484">
        <v>5</v>
      </c>
      <c r="AH1484">
        <v>0</v>
      </c>
      <c r="AI1484">
        <v>0</v>
      </c>
      <c r="AJ1484">
        <v>0</v>
      </c>
      <c r="AK1484">
        <v>1</v>
      </c>
      <c r="AL1484">
        <v>0.91563000000000005</v>
      </c>
      <c r="AM1484">
        <v>0</v>
      </c>
    </row>
    <row r="1485" spans="1:39">
      <c r="A1485">
        <v>1484</v>
      </c>
      <c r="B1485">
        <v>14</v>
      </c>
      <c r="C1485">
        <v>14</v>
      </c>
      <c r="D1485">
        <v>3</v>
      </c>
      <c r="E1485">
        <v>931</v>
      </c>
      <c r="F1485">
        <v>2869</v>
      </c>
      <c r="G1485">
        <v>2869</v>
      </c>
      <c r="H1485">
        <v>1342</v>
      </c>
      <c r="I1485">
        <v>783.59367710000004</v>
      </c>
      <c r="J1485">
        <v>182.14692930000001</v>
      </c>
      <c r="K1485">
        <v>264</v>
      </c>
      <c r="L1485">
        <v>212</v>
      </c>
      <c r="M1485">
        <v>217</v>
      </c>
      <c r="N1485">
        <v>238</v>
      </c>
      <c r="O1485">
        <v>333.77</v>
      </c>
      <c r="P1485">
        <v>145.54</v>
      </c>
      <c r="Q1485">
        <v>64.11</v>
      </c>
      <c r="R1485">
        <v>0.17462530500000001</v>
      </c>
      <c r="S1485">
        <v>1131</v>
      </c>
      <c r="T1485">
        <v>168</v>
      </c>
      <c r="U1485">
        <v>622</v>
      </c>
      <c r="V1485">
        <v>922</v>
      </c>
      <c r="W1485">
        <v>744</v>
      </c>
      <c r="X1485">
        <v>413</v>
      </c>
      <c r="Y1485">
        <v>474</v>
      </c>
      <c r="Z1485">
        <v>65</v>
      </c>
      <c r="AA1485">
        <v>182</v>
      </c>
      <c r="AB1485">
        <v>47</v>
      </c>
      <c r="AC1485">
        <v>0</v>
      </c>
      <c r="AD1485">
        <v>363</v>
      </c>
      <c r="AE1485">
        <v>0</v>
      </c>
      <c r="AF1485">
        <v>0</v>
      </c>
      <c r="AG1485">
        <v>4</v>
      </c>
      <c r="AH1485">
        <v>0</v>
      </c>
      <c r="AI1485">
        <v>0</v>
      </c>
      <c r="AJ1485">
        <v>0</v>
      </c>
      <c r="AK1485">
        <v>3</v>
      </c>
      <c r="AL1485">
        <v>1.48261</v>
      </c>
      <c r="AM1485">
        <v>0</v>
      </c>
    </row>
    <row r="1486" spans="1:39">
      <c r="A1486">
        <v>1485</v>
      </c>
      <c r="B1486">
        <v>14</v>
      </c>
      <c r="C1486">
        <v>14</v>
      </c>
      <c r="D1486">
        <v>3</v>
      </c>
      <c r="E1486">
        <v>697</v>
      </c>
      <c r="F1486">
        <v>2131</v>
      </c>
      <c r="G1486">
        <v>2131</v>
      </c>
      <c r="H1486">
        <v>979</v>
      </c>
      <c r="I1486">
        <v>472.34710740000003</v>
      </c>
      <c r="J1486">
        <v>239.46517119999999</v>
      </c>
      <c r="K1486">
        <v>203</v>
      </c>
      <c r="L1486">
        <v>183</v>
      </c>
      <c r="M1486">
        <v>167</v>
      </c>
      <c r="N1486">
        <v>144</v>
      </c>
      <c r="O1486">
        <v>152.37</v>
      </c>
      <c r="P1486">
        <v>134.56</v>
      </c>
      <c r="Q1486">
        <v>16.86</v>
      </c>
      <c r="R1486">
        <v>0.16987329900000001</v>
      </c>
      <c r="S1486">
        <v>299</v>
      </c>
      <c r="T1486">
        <v>126</v>
      </c>
      <c r="U1486">
        <v>491</v>
      </c>
      <c r="V1486">
        <v>683</v>
      </c>
      <c r="W1486">
        <v>527</v>
      </c>
      <c r="X1486">
        <v>304</v>
      </c>
      <c r="Y1486">
        <v>93</v>
      </c>
      <c r="Z1486">
        <v>20</v>
      </c>
      <c r="AA1486">
        <v>178</v>
      </c>
      <c r="AB1486">
        <v>4</v>
      </c>
      <c r="AC1486">
        <v>0</v>
      </c>
      <c r="AD1486">
        <v>4</v>
      </c>
      <c r="AE1486">
        <v>0</v>
      </c>
      <c r="AF1486">
        <v>0</v>
      </c>
      <c r="AG1486">
        <v>4</v>
      </c>
      <c r="AH1486">
        <v>0</v>
      </c>
      <c r="AI1486">
        <v>0</v>
      </c>
      <c r="AJ1486">
        <v>0</v>
      </c>
      <c r="AK1486">
        <v>1</v>
      </c>
      <c r="AL1486">
        <v>1.2054</v>
      </c>
      <c r="AM1486">
        <v>0</v>
      </c>
    </row>
    <row r="1487" spans="1:39">
      <c r="A1487">
        <v>1486</v>
      </c>
      <c r="B1487">
        <v>14</v>
      </c>
      <c r="C1487">
        <v>14</v>
      </c>
      <c r="D1487">
        <v>3</v>
      </c>
      <c r="E1487">
        <v>879</v>
      </c>
      <c r="F1487">
        <v>2701</v>
      </c>
      <c r="G1487">
        <v>2738</v>
      </c>
      <c r="H1487">
        <v>1294</v>
      </c>
      <c r="I1487">
        <v>739.82689819999996</v>
      </c>
      <c r="J1487">
        <v>171.97330909999999</v>
      </c>
      <c r="K1487">
        <v>250</v>
      </c>
      <c r="L1487">
        <v>193</v>
      </c>
      <c r="M1487">
        <v>209</v>
      </c>
      <c r="N1487">
        <v>227</v>
      </c>
      <c r="O1487">
        <v>1373.54</v>
      </c>
      <c r="P1487">
        <v>292.20999999999998</v>
      </c>
      <c r="Q1487">
        <v>261.05</v>
      </c>
      <c r="R1487">
        <v>0.179327977</v>
      </c>
      <c r="S1487">
        <v>5777</v>
      </c>
      <c r="T1487">
        <v>160</v>
      </c>
      <c r="U1487">
        <v>591</v>
      </c>
      <c r="V1487">
        <v>886</v>
      </c>
      <c r="W1487">
        <v>706</v>
      </c>
      <c r="X1487">
        <v>395</v>
      </c>
      <c r="Y1487">
        <v>776</v>
      </c>
      <c r="Z1487">
        <v>857</v>
      </c>
      <c r="AA1487">
        <v>1236</v>
      </c>
      <c r="AB1487">
        <v>194</v>
      </c>
      <c r="AC1487">
        <v>0</v>
      </c>
      <c r="AD1487">
        <v>2714</v>
      </c>
      <c r="AE1487">
        <v>0</v>
      </c>
      <c r="AF1487">
        <v>0</v>
      </c>
      <c r="AG1487">
        <v>4</v>
      </c>
      <c r="AH1487">
        <v>1534</v>
      </c>
      <c r="AI1487">
        <v>0</v>
      </c>
      <c r="AJ1487">
        <v>0</v>
      </c>
      <c r="AK1487">
        <v>3</v>
      </c>
      <c r="AL1487">
        <v>1.48261</v>
      </c>
      <c r="AM1487">
        <v>0</v>
      </c>
    </row>
    <row r="1488" spans="1:39">
      <c r="A1488">
        <v>1487</v>
      </c>
      <c r="B1488">
        <v>14</v>
      </c>
      <c r="C1488">
        <v>14</v>
      </c>
      <c r="D1488">
        <v>3</v>
      </c>
      <c r="E1488">
        <v>230</v>
      </c>
      <c r="F1488">
        <v>693</v>
      </c>
      <c r="G1488">
        <v>702</v>
      </c>
      <c r="H1488">
        <v>343</v>
      </c>
      <c r="I1488">
        <v>193.58383000000001</v>
      </c>
      <c r="J1488">
        <v>44.998704330000002</v>
      </c>
      <c r="K1488">
        <v>65</v>
      </c>
      <c r="L1488">
        <v>49</v>
      </c>
      <c r="M1488">
        <v>56</v>
      </c>
      <c r="N1488">
        <v>60</v>
      </c>
      <c r="O1488">
        <v>668.15</v>
      </c>
      <c r="P1488">
        <v>82.75</v>
      </c>
      <c r="Q1488">
        <v>112.9</v>
      </c>
      <c r="R1488">
        <v>0.16096866100000001</v>
      </c>
      <c r="S1488">
        <v>3469</v>
      </c>
      <c r="T1488">
        <v>37</v>
      </c>
      <c r="U1488">
        <v>149</v>
      </c>
      <c r="V1488">
        <v>231</v>
      </c>
      <c r="W1488">
        <v>190</v>
      </c>
      <c r="X1488">
        <v>95</v>
      </c>
      <c r="Y1488">
        <v>698</v>
      </c>
      <c r="Z1488">
        <v>512</v>
      </c>
      <c r="AA1488">
        <v>510</v>
      </c>
      <c r="AB1488">
        <v>668</v>
      </c>
      <c r="AC1488">
        <v>177</v>
      </c>
      <c r="AD1488">
        <v>904</v>
      </c>
      <c r="AE1488">
        <v>0</v>
      </c>
      <c r="AF1488">
        <v>0</v>
      </c>
      <c r="AG1488">
        <v>4</v>
      </c>
      <c r="AH1488">
        <v>0</v>
      </c>
      <c r="AI1488">
        <v>0</v>
      </c>
      <c r="AJ1488">
        <v>0</v>
      </c>
      <c r="AK1488">
        <v>3</v>
      </c>
      <c r="AL1488">
        <v>1.48261</v>
      </c>
      <c r="AM1488">
        <v>0</v>
      </c>
    </row>
    <row r="1489" spans="1:39">
      <c r="A1489">
        <v>1488</v>
      </c>
      <c r="B1489">
        <v>14</v>
      </c>
      <c r="C1489">
        <v>14</v>
      </c>
      <c r="D1489">
        <v>3</v>
      </c>
      <c r="E1489">
        <v>280</v>
      </c>
      <c r="F1489">
        <v>852</v>
      </c>
      <c r="G1489">
        <v>858</v>
      </c>
      <c r="H1489">
        <v>405</v>
      </c>
      <c r="I1489">
        <v>189.75206610000001</v>
      </c>
      <c r="J1489">
        <v>96.19834711</v>
      </c>
      <c r="K1489">
        <v>79</v>
      </c>
      <c r="L1489">
        <v>73</v>
      </c>
      <c r="M1489">
        <v>69</v>
      </c>
      <c r="N1489">
        <v>59</v>
      </c>
      <c r="O1489">
        <v>84.17</v>
      </c>
      <c r="P1489">
        <v>63.23</v>
      </c>
      <c r="Q1489">
        <v>11.38</v>
      </c>
      <c r="R1489">
        <v>0.16433566399999999</v>
      </c>
      <c r="S1489">
        <v>273</v>
      </c>
      <c r="T1489">
        <v>45</v>
      </c>
      <c r="U1489">
        <v>197</v>
      </c>
      <c r="V1489">
        <v>279</v>
      </c>
      <c r="W1489">
        <v>218</v>
      </c>
      <c r="X1489">
        <v>119</v>
      </c>
      <c r="Y1489">
        <v>29</v>
      </c>
      <c r="Z1489">
        <v>23</v>
      </c>
      <c r="AA1489">
        <v>205</v>
      </c>
      <c r="AB1489">
        <v>13</v>
      </c>
      <c r="AC1489">
        <v>0</v>
      </c>
      <c r="AD1489">
        <v>3</v>
      </c>
      <c r="AE1489">
        <v>0</v>
      </c>
      <c r="AF1489">
        <v>0</v>
      </c>
      <c r="AG1489">
        <v>4</v>
      </c>
      <c r="AH1489">
        <v>0</v>
      </c>
      <c r="AI1489">
        <v>0</v>
      </c>
      <c r="AJ1489">
        <v>0</v>
      </c>
      <c r="AK1489">
        <v>1</v>
      </c>
      <c r="AL1489">
        <v>1.2054</v>
      </c>
      <c r="AM1489">
        <v>0</v>
      </c>
    </row>
    <row r="1490" spans="1:39">
      <c r="A1490">
        <v>1489</v>
      </c>
      <c r="B1490">
        <v>14</v>
      </c>
      <c r="C1490">
        <v>14</v>
      </c>
      <c r="D1490">
        <v>3</v>
      </c>
      <c r="E1490">
        <v>771</v>
      </c>
      <c r="F1490">
        <v>2321</v>
      </c>
      <c r="G1490">
        <v>2321</v>
      </c>
      <c r="H1490">
        <v>1067</v>
      </c>
      <c r="I1490">
        <v>522.49586780000004</v>
      </c>
      <c r="J1490">
        <v>264.88902009999998</v>
      </c>
      <c r="K1490">
        <v>222</v>
      </c>
      <c r="L1490">
        <v>202</v>
      </c>
      <c r="M1490">
        <v>190</v>
      </c>
      <c r="N1490">
        <v>157</v>
      </c>
      <c r="O1490">
        <v>204.43</v>
      </c>
      <c r="P1490">
        <v>133.74</v>
      </c>
      <c r="Q1490">
        <v>35.1</v>
      </c>
      <c r="R1490">
        <v>0.172339509</v>
      </c>
      <c r="S1490">
        <v>324</v>
      </c>
      <c r="T1490">
        <v>141</v>
      </c>
      <c r="U1490">
        <v>524</v>
      </c>
      <c r="V1490">
        <v>725</v>
      </c>
      <c r="W1490">
        <v>595</v>
      </c>
      <c r="X1490">
        <v>336</v>
      </c>
      <c r="Y1490">
        <v>36</v>
      </c>
      <c r="Z1490">
        <v>89</v>
      </c>
      <c r="AA1490">
        <v>185</v>
      </c>
      <c r="AB1490">
        <v>10</v>
      </c>
      <c r="AC1490">
        <v>0</v>
      </c>
      <c r="AD1490">
        <v>4</v>
      </c>
      <c r="AE1490">
        <v>0</v>
      </c>
      <c r="AF1490">
        <v>0</v>
      </c>
      <c r="AG1490">
        <v>4</v>
      </c>
      <c r="AH1490">
        <v>171</v>
      </c>
      <c r="AI1490">
        <v>0</v>
      </c>
      <c r="AJ1490">
        <v>0</v>
      </c>
      <c r="AK1490">
        <v>1</v>
      </c>
      <c r="AL1490">
        <v>1.2054</v>
      </c>
      <c r="AM1490">
        <v>0</v>
      </c>
    </row>
    <row r="1491" spans="1:39">
      <c r="A1491">
        <v>1490</v>
      </c>
      <c r="B1491">
        <v>14</v>
      </c>
      <c r="C1491">
        <v>14</v>
      </c>
      <c r="D1491">
        <v>3</v>
      </c>
      <c r="E1491">
        <v>422</v>
      </c>
      <c r="F1491">
        <v>1298</v>
      </c>
      <c r="G1491">
        <v>1315</v>
      </c>
      <c r="H1491">
        <v>610</v>
      </c>
      <c r="I1491">
        <v>285.98347109999997</v>
      </c>
      <c r="J1491">
        <v>144.9846517</v>
      </c>
      <c r="K1491">
        <v>118</v>
      </c>
      <c r="L1491">
        <v>114</v>
      </c>
      <c r="M1491">
        <v>104</v>
      </c>
      <c r="N1491">
        <v>86</v>
      </c>
      <c r="O1491">
        <v>162.07</v>
      </c>
      <c r="P1491">
        <v>65.42</v>
      </c>
      <c r="Q1491">
        <v>25.12</v>
      </c>
      <c r="R1491">
        <v>0.17642585599999999</v>
      </c>
      <c r="S1491">
        <v>1002</v>
      </c>
      <c r="T1491">
        <v>67</v>
      </c>
      <c r="U1491">
        <v>308</v>
      </c>
      <c r="V1491">
        <v>418</v>
      </c>
      <c r="W1491">
        <v>332</v>
      </c>
      <c r="X1491">
        <v>190</v>
      </c>
      <c r="Y1491">
        <v>83</v>
      </c>
      <c r="Z1491">
        <v>290</v>
      </c>
      <c r="AA1491">
        <v>570</v>
      </c>
      <c r="AB1491">
        <v>46</v>
      </c>
      <c r="AC1491">
        <v>0</v>
      </c>
      <c r="AD1491">
        <v>13</v>
      </c>
      <c r="AE1491">
        <v>0</v>
      </c>
      <c r="AF1491">
        <v>0</v>
      </c>
      <c r="AG1491">
        <v>4</v>
      </c>
      <c r="AH1491">
        <v>0</v>
      </c>
      <c r="AI1491">
        <v>0</v>
      </c>
      <c r="AJ1491">
        <v>0</v>
      </c>
      <c r="AK1491">
        <v>1</v>
      </c>
      <c r="AL1491">
        <v>1.2054</v>
      </c>
      <c r="AM1491">
        <v>0</v>
      </c>
    </row>
    <row r="1492" spans="1:39">
      <c r="A1492">
        <v>1491</v>
      </c>
      <c r="B1492">
        <v>14</v>
      </c>
      <c r="C1492">
        <v>14</v>
      </c>
      <c r="D1492">
        <v>3</v>
      </c>
      <c r="E1492">
        <v>600</v>
      </c>
      <c r="F1492">
        <v>1935</v>
      </c>
      <c r="G1492">
        <v>2072</v>
      </c>
      <c r="H1492">
        <v>1059</v>
      </c>
      <c r="I1492">
        <v>621.38275120000003</v>
      </c>
      <c r="J1492">
        <v>22.665716320000001</v>
      </c>
      <c r="K1492">
        <v>90</v>
      </c>
      <c r="L1492">
        <v>154</v>
      </c>
      <c r="M1492">
        <v>149</v>
      </c>
      <c r="N1492">
        <v>207</v>
      </c>
      <c r="O1492">
        <v>5400.73</v>
      </c>
      <c r="P1492">
        <v>432.98</v>
      </c>
      <c r="Q1492">
        <v>18.239999999999998</v>
      </c>
      <c r="R1492">
        <v>0.171814672</v>
      </c>
      <c r="S1492">
        <v>616</v>
      </c>
      <c r="T1492">
        <v>111</v>
      </c>
      <c r="U1492">
        <v>400</v>
      </c>
      <c r="V1492">
        <v>704</v>
      </c>
      <c r="W1492">
        <v>568</v>
      </c>
      <c r="X1492">
        <v>289</v>
      </c>
      <c r="Y1492">
        <v>76</v>
      </c>
      <c r="Z1492">
        <v>118</v>
      </c>
      <c r="AA1492">
        <v>192</v>
      </c>
      <c r="AB1492">
        <v>35</v>
      </c>
      <c r="AC1492">
        <v>21</v>
      </c>
      <c r="AD1492">
        <v>174</v>
      </c>
      <c r="AE1492">
        <v>0</v>
      </c>
      <c r="AF1492">
        <v>0</v>
      </c>
      <c r="AG1492">
        <v>4</v>
      </c>
      <c r="AH1492">
        <v>0</v>
      </c>
      <c r="AI1492">
        <v>0</v>
      </c>
      <c r="AJ1492">
        <v>0</v>
      </c>
      <c r="AK1492">
        <v>2</v>
      </c>
      <c r="AL1492">
        <v>1.0157700000000001</v>
      </c>
      <c r="AM1492">
        <v>0</v>
      </c>
    </row>
    <row r="1493" spans="1:39">
      <c r="A1493">
        <v>1492</v>
      </c>
      <c r="B1493">
        <v>14</v>
      </c>
      <c r="C1493">
        <v>14</v>
      </c>
      <c r="D1493">
        <v>3</v>
      </c>
      <c r="E1493">
        <v>1819</v>
      </c>
      <c r="F1493">
        <v>5625</v>
      </c>
      <c r="G1493">
        <v>5625</v>
      </c>
      <c r="H1493">
        <v>2673</v>
      </c>
      <c r="I1493">
        <v>1530.9955950000001</v>
      </c>
      <c r="J1493">
        <v>355.88105730000001</v>
      </c>
      <c r="K1493">
        <v>515</v>
      </c>
      <c r="L1493">
        <v>401</v>
      </c>
      <c r="M1493">
        <v>433</v>
      </c>
      <c r="N1493">
        <v>470</v>
      </c>
      <c r="O1493">
        <v>354.21</v>
      </c>
      <c r="P1493">
        <v>184.63</v>
      </c>
      <c r="Q1493">
        <v>9.93</v>
      </c>
      <c r="R1493">
        <v>0.168177778</v>
      </c>
      <c r="S1493">
        <v>793</v>
      </c>
      <c r="T1493">
        <v>334</v>
      </c>
      <c r="U1493">
        <v>1244</v>
      </c>
      <c r="V1493">
        <v>1802</v>
      </c>
      <c r="W1493">
        <v>1458</v>
      </c>
      <c r="X1493">
        <v>787</v>
      </c>
      <c r="Y1493">
        <v>195</v>
      </c>
      <c r="Z1493">
        <v>174</v>
      </c>
      <c r="AA1493">
        <v>196</v>
      </c>
      <c r="AB1493">
        <v>182</v>
      </c>
      <c r="AC1493">
        <v>6</v>
      </c>
      <c r="AD1493">
        <v>40</v>
      </c>
      <c r="AE1493">
        <v>0</v>
      </c>
      <c r="AF1493">
        <v>0</v>
      </c>
      <c r="AG1493">
        <v>4</v>
      </c>
      <c r="AH1493">
        <v>0</v>
      </c>
      <c r="AI1493">
        <v>0</v>
      </c>
      <c r="AJ1493">
        <v>0</v>
      </c>
      <c r="AK1493">
        <v>3</v>
      </c>
      <c r="AL1493">
        <v>1.48261</v>
      </c>
      <c r="AM1493">
        <v>0</v>
      </c>
    </row>
    <row r="1494" spans="1:39">
      <c r="A1494">
        <v>1493</v>
      </c>
      <c r="B1494">
        <v>14</v>
      </c>
      <c r="C1494">
        <v>14</v>
      </c>
      <c r="D1494">
        <v>3</v>
      </c>
      <c r="E1494">
        <v>145</v>
      </c>
      <c r="F1494">
        <v>496</v>
      </c>
      <c r="G1494">
        <v>546</v>
      </c>
      <c r="H1494">
        <v>218</v>
      </c>
      <c r="I1494">
        <v>88.981521270000002</v>
      </c>
      <c r="J1494">
        <v>59.321014179999999</v>
      </c>
      <c r="K1494">
        <v>64</v>
      </c>
      <c r="L1494">
        <v>40</v>
      </c>
      <c r="M1494">
        <v>28</v>
      </c>
      <c r="N1494">
        <v>13</v>
      </c>
      <c r="O1494">
        <v>47.08</v>
      </c>
      <c r="P1494">
        <v>29.32</v>
      </c>
      <c r="Q1494">
        <v>16.8</v>
      </c>
      <c r="R1494">
        <v>0.100732601</v>
      </c>
      <c r="S1494">
        <v>561</v>
      </c>
      <c r="T1494">
        <v>36</v>
      </c>
      <c r="U1494">
        <v>176</v>
      </c>
      <c r="V1494">
        <v>181</v>
      </c>
      <c r="W1494">
        <v>111</v>
      </c>
      <c r="X1494">
        <v>42</v>
      </c>
      <c r="Y1494">
        <v>37</v>
      </c>
      <c r="Z1494">
        <v>113</v>
      </c>
      <c r="AA1494">
        <v>133</v>
      </c>
      <c r="AB1494">
        <v>195</v>
      </c>
      <c r="AC1494">
        <v>0</v>
      </c>
      <c r="AD1494">
        <v>83</v>
      </c>
      <c r="AE1494">
        <v>0</v>
      </c>
      <c r="AF1494">
        <v>0</v>
      </c>
      <c r="AG1494">
        <v>3</v>
      </c>
      <c r="AH1494">
        <v>0</v>
      </c>
      <c r="AI1494">
        <v>0</v>
      </c>
      <c r="AJ1494">
        <v>0</v>
      </c>
      <c r="AK1494">
        <v>3</v>
      </c>
      <c r="AL1494">
        <v>1.3597600000000001</v>
      </c>
      <c r="AM1494">
        <v>0</v>
      </c>
    </row>
    <row r="1495" spans="1:39">
      <c r="A1495">
        <v>1494</v>
      </c>
      <c r="B1495">
        <v>14</v>
      </c>
      <c r="C1495">
        <v>14</v>
      </c>
      <c r="D1495">
        <v>3</v>
      </c>
      <c r="E1495">
        <v>638</v>
      </c>
      <c r="F1495">
        <v>1965</v>
      </c>
      <c r="G1495">
        <v>1970</v>
      </c>
      <c r="H1495">
        <v>947</v>
      </c>
      <c r="I1495">
        <v>488.26530609999998</v>
      </c>
      <c r="J1495">
        <v>162.75510199999999</v>
      </c>
      <c r="K1495">
        <v>153</v>
      </c>
      <c r="L1495">
        <v>160</v>
      </c>
      <c r="M1495">
        <v>151</v>
      </c>
      <c r="N1495">
        <v>174</v>
      </c>
      <c r="O1495">
        <v>269.89999999999998</v>
      </c>
      <c r="P1495">
        <v>112.13</v>
      </c>
      <c r="Q1495">
        <v>8.31</v>
      </c>
      <c r="R1495">
        <v>0.173604061</v>
      </c>
      <c r="S1495">
        <v>305</v>
      </c>
      <c r="T1495">
        <v>116</v>
      </c>
      <c r="U1495">
        <v>423</v>
      </c>
      <c r="V1495">
        <v>654</v>
      </c>
      <c r="W1495">
        <v>494</v>
      </c>
      <c r="X1495">
        <v>283</v>
      </c>
      <c r="Y1495">
        <v>89</v>
      </c>
      <c r="Z1495">
        <v>6</v>
      </c>
      <c r="AA1495">
        <v>161</v>
      </c>
      <c r="AB1495">
        <v>26</v>
      </c>
      <c r="AC1495">
        <v>4</v>
      </c>
      <c r="AD1495">
        <v>19</v>
      </c>
      <c r="AE1495">
        <v>0</v>
      </c>
      <c r="AF1495">
        <v>0</v>
      </c>
      <c r="AG1495">
        <v>4</v>
      </c>
      <c r="AH1495">
        <v>1847</v>
      </c>
      <c r="AI1495">
        <v>0</v>
      </c>
      <c r="AJ1495">
        <v>0</v>
      </c>
      <c r="AK1495">
        <v>2</v>
      </c>
      <c r="AL1495">
        <v>1.18665</v>
      </c>
      <c r="AM1495">
        <v>0</v>
      </c>
    </row>
    <row r="1496" spans="1:39">
      <c r="A1496">
        <v>1495</v>
      </c>
      <c r="B1496">
        <v>14</v>
      </c>
      <c r="C1496">
        <v>14</v>
      </c>
      <c r="D1496">
        <v>3</v>
      </c>
      <c r="E1496">
        <v>495</v>
      </c>
      <c r="F1496">
        <v>1747</v>
      </c>
      <c r="G1496">
        <v>1758</v>
      </c>
      <c r="H1496">
        <v>677</v>
      </c>
      <c r="I1496">
        <v>303.76450369999998</v>
      </c>
      <c r="J1496">
        <v>202.5096691</v>
      </c>
      <c r="K1496">
        <v>210</v>
      </c>
      <c r="L1496">
        <v>148</v>
      </c>
      <c r="M1496">
        <v>96</v>
      </c>
      <c r="N1496">
        <v>41</v>
      </c>
      <c r="O1496">
        <v>56.33</v>
      </c>
      <c r="P1496">
        <v>60.04</v>
      </c>
      <c r="Q1496">
        <v>8.41</v>
      </c>
      <c r="R1496">
        <v>9.7838453000000006E-2</v>
      </c>
      <c r="S1496">
        <v>203</v>
      </c>
      <c r="T1496">
        <v>133</v>
      </c>
      <c r="U1496">
        <v>578</v>
      </c>
      <c r="V1496">
        <v>596</v>
      </c>
      <c r="W1496">
        <v>309</v>
      </c>
      <c r="X1496">
        <v>142</v>
      </c>
      <c r="Y1496">
        <v>21</v>
      </c>
      <c r="Z1496">
        <v>20</v>
      </c>
      <c r="AA1496">
        <v>103</v>
      </c>
      <c r="AB1496">
        <v>42</v>
      </c>
      <c r="AC1496">
        <v>0</v>
      </c>
      <c r="AD1496">
        <v>17</v>
      </c>
      <c r="AE1496">
        <v>0</v>
      </c>
      <c r="AF1496">
        <v>0</v>
      </c>
      <c r="AG1496">
        <v>3</v>
      </c>
      <c r="AH1496">
        <v>0</v>
      </c>
      <c r="AI1496">
        <v>0</v>
      </c>
      <c r="AJ1496">
        <v>0</v>
      </c>
      <c r="AK1496">
        <v>3</v>
      </c>
      <c r="AL1496">
        <v>1.3597600000000001</v>
      </c>
      <c r="AM1496">
        <v>0</v>
      </c>
    </row>
    <row r="1497" spans="1:39">
      <c r="A1497">
        <v>1496</v>
      </c>
      <c r="B1497">
        <v>14</v>
      </c>
      <c r="C1497">
        <v>14</v>
      </c>
      <c r="D1497">
        <v>3</v>
      </c>
      <c r="E1497">
        <v>218</v>
      </c>
      <c r="F1497">
        <v>769</v>
      </c>
      <c r="G1497">
        <v>769</v>
      </c>
      <c r="H1497">
        <v>290</v>
      </c>
      <c r="I1497">
        <v>133.77911470000001</v>
      </c>
      <c r="J1497">
        <v>89.186076490000005</v>
      </c>
      <c r="K1497">
        <v>94</v>
      </c>
      <c r="L1497">
        <v>64</v>
      </c>
      <c r="M1497">
        <v>43</v>
      </c>
      <c r="N1497">
        <v>17</v>
      </c>
      <c r="O1497">
        <v>46.26</v>
      </c>
      <c r="P1497">
        <v>46.28</v>
      </c>
      <c r="Q1497">
        <v>12.39</v>
      </c>
      <c r="R1497">
        <v>9.7529258999999993E-2</v>
      </c>
      <c r="S1497">
        <v>216</v>
      </c>
      <c r="T1497">
        <v>57</v>
      </c>
      <c r="U1497">
        <v>265</v>
      </c>
      <c r="V1497">
        <v>260</v>
      </c>
      <c r="W1497">
        <v>128</v>
      </c>
      <c r="X1497">
        <v>59</v>
      </c>
      <c r="Y1497">
        <v>20</v>
      </c>
      <c r="Z1497">
        <v>63</v>
      </c>
      <c r="AA1497">
        <v>88</v>
      </c>
      <c r="AB1497">
        <v>39</v>
      </c>
      <c r="AC1497">
        <v>0</v>
      </c>
      <c r="AD1497">
        <v>6</v>
      </c>
      <c r="AE1497">
        <v>0</v>
      </c>
      <c r="AF1497">
        <v>0</v>
      </c>
      <c r="AG1497">
        <v>4</v>
      </c>
      <c r="AH1497">
        <v>0</v>
      </c>
      <c r="AI1497">
        <v>0</v>
      </c>
      <c r="AJ1497">
        <v>0</v>
      </c>
      <c r="AK1497">
        <v>3</v>
      </c>
      <c r="AL1497">
        <v>1.3597600000000001</v>
      </c>
      <c r="AM1497">
        <v>0</v>
      </c>
    </row>
    <row r="1498" spans="1:39">
      <c r="A1498">
        <v>1497</v>
      </c>
      <c r="B1498">
        <v>14</v>
      </c>
      <c r="C1498">
        <v>14</v>
      </c>
      <c r="D1498">
        <v>3</v>
      </c>
      <c r="E1498">
        <v>675</v>
      </c>
      <c r="F1498">
        <v>2378</v>
      </c>
      <c r="G1498">
        <v>2388</v>
      </c>
      <c r="H1498">
        <v>917</v>
      </c>
      <c r="I1498">
        <v>414.22432320000001</v>
      </c>
      <c r="J1498">
        <v>276.14954879999999</v>
      </c>
      <c r="K1498">
        <v>295</v>
      </c>
      <c r="L1498">
        <v>201</v>
      </c>
      <c r="M1498">
        <v>124</v>
      </c>
      <c r="N1498">
        <v>55</v>
      </c>
      <c r="O1498">
        <v>148.86000000000001</v>
      </c>
      <c r="P1498">
        <v>111.84</v>
      </c>
      <c r="Q1498">
        <v>29.29</v>
      </c>
      <c r="R1498">
        <v>9.2546063999999997E-2</v>
      </c>
      <c r="S1498">
        <v>427</v>
      </c>
      <c r="T1498">
        <v>192</v>
      </c>
      <c r="U1498">
        <v>787</v>
      </c>
      <c r="V1498">
        <v>801</v>
      </c>
      <c r="W1498">
        <v>423</v>
      </c>
      <c r="X1498">
        <v>185</v>
      </c>
      <c r="Y1498">
        <v>37</v>
      </c>
      <c r="Z1498">
        <v>14</v>
      </c>
      <c r="AA1498">
        <v>346</v>
      </c>
      <c r="AB1498">
        <v>15</v>
      </c>
      <c r="AC1498">
        <v>0</v>
      </c>
      <c r="AD1498">
        <v>15</v>
      </c>
      <c r="AE1498">
        <v>0</v>
      </c>
      <c r="AF1498">
        <v>0</v>
      </c>
      <c r="AG1498">
        <v>4</v>
      </c>
      <c r="AH1498">
        <v>8</v>
      </c>
      <c r="AI1498">
        <v>0</v>
      </c>
      <c r="AJ1498">
        <v>0</v>
      </c>
      <c r="AK1498">
        <v>3</v>
      </c>
      <c r="AL1498">
        <v>1.3597600000000001</v>
      </c>
      <c r="AM1498">
        <v>0</v>
      </c>
    </row>
    <row r="1499" spans="1:39">
      <c r="A1499">
        <v>1498</v>
      </c>
      <c r="B1499">
        <v>14</v>
      </c>
      <c r="C1499">
        <v>14</v>
      </c>
      <c r="D1499">
        <v>3</v>
      </c>
      <c r="E1499">
        <v>299</v>
      </c>
      <c r="F1499">
        <v>904</v>
      </c>
      <c r="G1499">
        <v>906</v>
      </c>
      <c r="H1499">
        <v>457</v>
      </c>
      <c r="I1499">
        <v>340.44170980000001</v>
      </c>
      <c r="J1499">
        <v>20.91450777</v>
      </c>
      <c r="K1499">
        <v>63</v>
      </c>
      <c r="L1499">
        <v>81</v>
      </c>
      <c r="M1499">
        <v>71</v>
      </c>
      <c r="N1499">
        <v>84</v>
      </c>
      <c r="O1499">
        <v>11395.53</v>
      </c>
      <c r="P1499">
        <v>102.61</v>
      </c>
      <c r="Q1499">
        <v>742.25</v>
      </c>
      <c r="R1499">
        <v>0.18322295799999999</v>
      </c>
      <c r="S1499">
        <v>12906</v>
      </c>
      <c r="T1499">
        <v>45</v>
      </c>
      <c r="U1499">
        <v>176</v>
      </c>
      <c r="V1499">
        <v>292</v>
      </c>
      <c r="W1499">
        <v>254</v>
      </c>
      <c r="X1499">
        <v>139</v>
      </c>
      <c r="Y1499">
        <v>3747</v>
      </c>
      <c r="Z1499">
        <v>640</v>
      </c>
      <c r="AA1499">
        <v>1977</v>
      </c>
      <c r="AB1499">
        <v>847</v>
      </c>
      <c r="AC1499">
        <v>1000</v>
      </c>
      <c r="AD1499">
        <v>4695</v>
      </c>
      <c r="AE1499">
        <v>0</v>
      </c>
      <c r="AF1499">
        <v>0</v>
      </c>
      <c r="AG1499">
        <v>4</v>
      </c>
      <c r="AH1499">
        <v>1</v>
      </c>
      <c r="AI1499">
        <v>0</v>
      </c>
      <c r="AJ1499">
        <v>0</v>
      </c>
      <c r="AK1499">
        <v>3</v>
      </c>
      <c r="AL1499">
        <v>1.2447299999999999</v>
      </c>
      <c r="AM1499">
        <v>0</v>
      </c>
    </row>
    <row r="1500" spans="1:39">
      <c r="A1500">
        <v>1499</v>
      </c>
      <c r="B1500">
        <v>14</v>
      </c>
      <c r="C1500">
        <v>14</v>
      </c>
      <c r="D1500">
        <v>3</v>
      </c>
      <c r="E1500">
        <v>1157</v>
      </c>
      <c r="F1500">
        <v>3804</v>
      </c>
      <c r="G1500">
        <v>3811</v>
      </c>
      <c r="H1500">
        <v>1896</v>
      </c>
      <c r="I1500">
        <v>1244.663481</v>
      </c>
      <c r="J1500">
        <v>41.067576789999997</v>
      </c>
      <c r="K1500">
        <v>232</v>
      </c>
      <c r="L1500">
        <v>251</v>
      </c>
      <c r="M1500">
        <v>272</v>
      </c>
      <c r="N1500">
        <v>402</v>
      </c>
      <c r="O1500">
        <v>4247.01</v>
      </c>
      <c r="P1500">
        <v>1093.17</v>
      </c>
      <c r="Q1500">
        <v>113.55</v>
      </c>
      <c r="R1500">
        <v>0.152453424</v>
      </c>
      <c r="S1500">
        <v>823</v>
      </c>
      <c r="T1500">
        <v>234</v>
      </c>
      <c r="U1500">
        <v>840</v>
      </c>
      <c r="V1500">
        <v>1257</v>
      </c>
      <c r="W1500">
        <v>1007</v>
      </c>
      <c r="X1500">
        <v>473</v>
      </c>
      <c r="Y1500">
        <v>174</v>
      </c>
      <c r="Z1500">
        <v>205</v>
      </c>
      <c r="AA1500">
        <v>61</v>
      </c>
      <c r="AB1500">
        <v>243</v>
      </c>
      <c r="AC1500">
        <v>44</v>
      </c>
      <c r="AD1500">
        <v>96</v>
      </c>
      <c r="AE1500">
        <v>0</v>
      </c>
      <c r="AF1500">
        <v>0</v>
      </c>
      <c r="AG1500">
        <v>4</v>
      </c>
      <c r="AH1500">
        <v>0</v>
      </c>
      <c r="AI1500">
        <v>0</v>
      </c>
      <c r="AJ1500">
        <v>0</v>
      </c>
      <c r="AK1500">
        <v>2</v>
      </c>
      <c r="AL1500">
        <v>0.96406999999999998</v>
      </c>
      <c r="AM1500">
        <v>0</v>
      </c>
    </row>
    <row r="1501" spans="1:39">
      <c r="A1501">
        <v>1500</v>
      </c>
      <c r="B1501">
        <v>14</v>
      </c>
      <c r="C1501">
        <v>14</v>
      </c>
      <c r="D1501">
        <v>3</v>
      </c>
      <c r="E1501">
        <v>995</v>
      </c>
      <c r="F1501">
        <v>3000</v>
      </c>
      <c r="G1501">
        <v>3000</v>
      </c>
      <c r="H1501">
        <v>1502</v>
      </c>
      <c r="I1501">
        <v>935.29164920000005</v>
      </c>
      <c r="J1501">
        <v>83.09064205</v>
      </c>
      <c r="K1501">
        <v>227</v>
      </c>
      <c r="L1501">
        <v>221</v>
      </c>
      <c r="M1501">
        <v>227</v>
      </c>
      <c r="N1501">
        <v>320</v>
      </c>
      <c r="O1501">
        <v>839.16</v>
      </c>
      <c r="P1501">
        <v>466.34</v>
      </c>
      <c r="Q1501">
        <v>25.75</v>
      </c>
      <c r="R1501">
        <v>0.18533333299999999</v>
      </c>
      <c r="S1501">
        <v>195</v>
      </c>
      <c r="T1501">
        <v>158</v>
      </c>
      <c r="U1501">
        <v>587</v>
      </c>
      <c r="V1501">
        <v>939</v>
      </c>
      <c r="W1501">
        <v>858</v>
      </c>
      <c r="X1501">
        <v>458</v>
      </c>
      <c r="Y1501">
        <v>4</v>
      </c>
      <c r="Z1501">
        <v>41</v>
      </c>
      <c r="AA1501">
        <v>71</v>
      </c>
      <c r="AB1501">
        <v>18</v>
      </c>
      <c r="AC1501">
        <v>47</v>
      </c>
      <c r="AD1501">
        <v>14</v>
      </c>
      <c r="AE1501">
        <v>0</v>
      </c>
      <c r="AF1501">
        <v>0</v>
      </c>
      <c r="AG1501">
        <v>4</v>
      </c>
      <c r="AH1501">
        <v>77</v>
      </c>
      <c r="AI1501">
        <v>0</v>
      </c>
      <c r="AJ1501">
        <v>0</v>
      </c>
      <c r="AK1501">
        <v>3</v>
      </c>
      <c r="AL1501">
        <v>1.08908</v>
      </c>
      <c r="AM1501">
        <v>0</v>
      </c>
    </row>
    <row r="1502" spans="1:39">
      <c r="A1502">
        <v>1501</v>
      </c>
      <c r="B1502">
        <v>14</v>
      </c>
      <c r="C1502">
        <v>14</v>
      </c>
      <c r="D1502">
        <v>3</v>
      </c>
      <c r="E1502">
        <v>329</v>
      </c>
      <c r="F1502">
        <v>1013</v>
      </c>
      <c r="G1502">
        <v>1030</v>
      </c>
      <c r="H1502">
        <v>486</v>
      </c>
      <c r="I1502">
        <v>222.95867770000001</v>
      </c>
      <c r="J1502">
        <v>113.0330579</v>
      </c>
      <c r="K1502">
        <v>96</v>
      </c>
      <c r="L1502">
        <v>89</v>
      </c>
      <c r="M1502">
        <v>77</v>
      </c>
      <c r="N1502">
        <v>67</v>
      </c>
      <c r="O1502">
        <v>497.07</v>
      </c>
      <c r="P1502">
        <v>200.91</v>
      </c>
      <c r="Q1502">
        <v>33.89</v>
      </c>
      <c r="R1502">
        <v>0.16407767000000001</v>
      </c>
      <c r="S1502">
        <v>1266</v>
      </c>
      <c r="T1502">
        <v>53</v>
      </c>
      <c r="U1502">
        <v>235</v>
      </c>
      <c r="V1502">
        <v>326</v>
      </c>
      <c r="W1502">
        <v>271</v>
      </c>
      <c r="X1502">
        <v>145</v>
      </c>
      <c r="Y1502">
        <v>65</v>
      </c>
      <c r="Z1502">
        <v>171</v>
      </c>
      <c r="AA1502">
        <v>439</v>
      </c>
      <c r="AB1502">
        <v>211</v>
      </c>
      <c r="AC1502">
        <v>0</v>
      </c>
      <c r="AD1502">
        <v>380</v>
      </c>
      <c r="AE1502">
        <v>0</v>
      </c>
      <c r="AF1502">
        <v>0</v>
      </c>
      <c r="AG1502">
        <v>4</v>
      </c>
      <c r="AH1502">
        <v>0</v>
      </c>
      <c r="AI1502">
        <v>0</v>
      </c>
      <c r="AJ1502">
        <v>0</v>
      </c>
      <c r="AK1502">
        <v>1</v>
      </c>
      <c r="AL1502">
        <v>1.2054</v>
      </c>
      <c r="AM1502">
        <v>0</v>
      </c>
    </row>
    <row r="1503" spans="1:39">
      <c r="A1503">
        <v>1502</v>
      </c>
      <c r="B1503">
        <v>14</v>
      </c>
      <c r="C1503">
        <v>14</v>
      </c>
      <c r="D1503">
        <v>3</v>
      </c>
      <c r="E1503">
        <v>422</v>
      </c>
      <c r="F1503">
        <v>1478</v>
      </c>
      <c r="G1503">
        <v>1497</v>
      </c>
      <c r="H1503">
        <v>578</v>
      </c>
      <c r="I1503">
        <v>258.96691019999997</v>
      </c>
      <c r="J1503">
        <v>172.64460679999999</v>
      </c>
      <c r="K1503">
        <v>184</v>
      </c>
      <c r="L1503">
        <v>124</v>
      </c>
      <c r="M1503">
        <v>80</v>
      </c>
      <c r="N1503">
        <v>34</v>
      </c>
      <c r="O1503">
        <v>412.71</v>
      </c>
      <c r="P1503">
        <v>87.73</v>
      </c>
      <c r="Q1503">
        <v>222.73</v>
      </c>
      <c r="R1503">
        <v>0.10020040099999999</v>
      </c>
      <c r="S1503">
        <v>2773</v>
      </c>
      <c r="T1503">
        <v>116</v>
      </c>
      <c r="U1503">
        <v>489</v>
      </c>
      <c r="V1503">
        <v>496</v>
      </c>
      <c r="W1503">
        <v>273</v>
      </c>
      <c r="X1503">
        <v>123</v>
      </c>
      <c r="Y1503">
        <v>824</v>
      </c>
      <c r="Z1503">
        <v>204</v>
      </c>
      <c r="AA1503">
        <v>1118</v>
      </c>
      <c r="AB1503">
        <v>234</v>
      </c>
      <c r="AC1503">
        <v>0</v>
      </c>
      <c r="AD1503">
        <v>393</v>
      </c>
      <c r="AE1503">
        <v>0</v>
      </c>
      <c r="AF1503">
        <v>0</v>
      </c>
      <c r="AG1503">
        <v>4</v>
      </c>
      <c r="AH1503">
        <v>0</v>
      </c>
      <c r="AI1503">
        <v>0</v>
      </c>
      <c r="AJ1503">
        <v>0</v>
      </c>
      <c r="AK1503">
        <v>3</v>
      </c>
      <c r="AL1503">
        <v>1.3597600000000001</v>
      </c>
      <c r="AM1503">
        <v>0</v>
      </c>
    </row>
    <row r="1504" spans="1:39">
      <c r="A1504">
        <v>1503</v>
      </c>
      <c r="B1504">
        <v>14</v>
      </c>
      <c r="C1504">
        <v>14</v>
      </c>
      <c r="D1504">
        <v>3</v>
      </c>
      <c r="E1504">
        <v>565</v>
      </c>
      <c r="F1504">
        <v>1705</v>
      </c>
      <c r="G1504">
        <v>1716</v>
      </c>
      <c r="H1504">
        <v>767</v>
      </c>
      <c r="I1504">
        <v>389.56813099999999</v>
      </c>
      <c r="J1504">
        <v>190.9977662</v>
      </c>
      <c r="K1504">
        <v>204</v>
      </c>
      <c r="L1504">
        <v>126</v>
      </c>
      <c r="M1504">
        <v>141</v>
      </c>
      <c r="N1504">
        <v>94</v>
      </c>
      <c r="O1504">
        <v>108.84</v>
      </c>
      <c r="P1504">
        <v>102.84</v>
      </c>
      <c r="Q1504">
        <v>9.94</v>
      </c>
      <c r="R1504">
        <v>0.17832167800000001</v>
      </c>
      <c r="S1504">
        <v>231</v>
      </c>
      <c r="T1504">
        <v>97</v>
      </c>
      <c r="U1504">
        <v>397</v>
      </c>
      <c r="V1504">
        <v>551</v>
      </c>
      <c r="W1504">
        <v>416</v>
      </c>
      <c r="X1504">
        <v>255</v>
      </c>
      <c r="Y1504">
        <v>4</v>
      </c>
      <c r="Z1504">
        <v>10</v>
      </c>
      <c r="AA1504">
        <v>55</v>
      </c>
      <c r="AB1504">
        <v>162</v>
      </c>
      <c r="AC1504">
        <v>0</v>
      </c>
      <c r="AD1504">
        <v>0</v>
      </c>
      <c r="AE1504">
        <v>0</v>
      </c>
      <c r="AF1504">
        <v>0</v>
      </c>
      <c r="AG1504">
        <v>4</v>
      </c>
      <c r="AH1504">
        <v>0</v>
      </c>
      <c r="AI1504">
        <v>0</v>
      </c>
      <c r="AJ1504">
        <v>0</v>
      </c>
      <c r="AK1504">
        <v>3</v>
      </c>
      <c r="AL1504">
        <v>1.21401</v>
      </c>
      <c r="AM1504">
        <v>0</v>
      </c>
    </row>
    <row r="1505" spans="1:39">
      <c r="A1505">
        <v>1504</v>
      </c>
      <c r="B1505">
        <v>14</v>
      </c>
      <c r="C1505">
        <v>14</v>
      </c>
      <c r="D1505">
        <v>3</v>
      </c>
      <c r="E1505">
        <v>889</v>
      </c>
      <c r="F1505">
        <v>2703</v>
      </c>
      <c r="G1505">
        <v>2770</v>
      </c>
      <c r="H1505">
        <v>1276</v>
      </c>
      <c r="I1505">
        <v>602.46280990000002</v>
      </c>
      <c r="J1505">
        <v>305.42975209999997</v>
      </c>
      <c r="K1505">
        <v>246</v>
      </c>
      <c r="L1505">
        <v>244</v>
      </c>
      <c r="M1505">
        <v>212</v>
      </c>
      <c r="N1505">
        <v>187</v>
      </c>
      <c r="O1505">
        <v>470.35</v>
      </c>
      <c r="P1505">
        <v>315.86</v>
      </c>
      <c r="Q1505">
        <v>15.66</v>
      </c>
      <c r="R1505">
        <v>0.17653429600000001</v>
      </c>
      <c r="S1505">
        <v>200</v>
      </c>
      <c r="T1505">
        <v>161</v>
      </c>
      <c r="U1505">
        <v>602</v>
      </c>
      <c r="V1505">
        <v>888</v>
      </c>
      <c r="W1505">
        <v>707</v>
      </c>
      <c r="X1505">
        <v>412</v>
      </c>
      <c r="Y1505">
        <v>0</v>
      </c>
      <c r="Z1505">
        <v>15</v>
      </c>
      <c r="AA1505">
        <v>77</v>
      </c>
      <c r="AB1505">
        <v>103</v>
      </c>
      <c r="AC1505">
        <v>0</v>
      </c>
      <c r="AD1505">
        <v>5</v>
      </c>
      <c r="AE1505">
        <v>0</v>
      </c>
      <c r="AF1505">
        <v>0</v>
      </c>
      <c r="AG1505">
        <v>4</v>
      </c>
      <c r="AH1505">
        <v>0</v>
      </c>
      <c r="AI1505">
        <v>0</v>
      </c>
      <c r="AJ1505">
        <v>0</v>
      </c>
      <c r="AK1505">
        <v>1</v>
      </c>
      <c r="AL1505">
        <v>1.2054</v>
      </c>
      <c r="AM1505">
        <v>0</v>
      </c>
    </row>
    <row r="1506" spans="1:39">
      <c r="A1506">
        <v>1505</v>
      </c>
      <c r="B1506">
        <v>14</v>
      </c>
      <c r="C1506">
        <v>14</v>
      </c>
      <c r="D1506">
        <v>3</v>
      </c>
      <c r="E1506">
        <v>723</v>
      </c>
      <c r="F1506">
        <v>2407</v>
      </c>
      <c r="G1506">
        <v>2525</v>
      </c>
      <c r="H1506">
        <v>1080</v>
      </c>
      <c r="I1506">
        <v>466.1494768</v>
      </c>
      <c r="J1506">
        <v>256.8505232</v>
      </c>
      <c r="K1506">
        <v>257</v>
      </c>
      <c r="L1506">
        <v>193</v>
      </c>
      <c r="M1506">
        <v>193</v>
      </c>
      <c r="N1506">
        <v>80</v>
      </c>
      <c r="O1506">
        <v>150.99</v>
      </c>
      <c r="P1506">
        <v>63.61</v>
      </c>
      <c r="Q1506">
        <v>47.05</v>
      </c>
      <c r="R1506">
        <v>0.12871287100000001</v>
      </c>
      <c r="S1506">
        <v>1491</v>
      </c>
      <c r="T1506">
        <v>176</v>
      </c>
      <c r="U1506">
        <v>693</v>
      </c>
      <c r="V1506">
        <v>836</v>
      </c>
      <c r="W1506">
        <v>553</v>
      </c>
      <c r="X1506">
        <v>267</v>
      </c>
      <c r="Y1506">
        <v>295</v>
      </c>
      <c r="Z1506">
        <v>295</v>
      </c>
      <c r="AA1506">
        <v>568</v>
      </c>
      <c r="AB1506">
        <v>257</v>
      </c>
      <c r="AC1506">
        <v>14</v>
      </c>
      <c r="AD1506">
        <v>62</v>
      </c>
      <c r="AE1506">
        <v>0</v>
      </c>
      <c r="AF1506">
        <v>0</v>
      </c>
      <c r="AG1506">
        <v>3</v>
      </c>
      <c r="AH1506">
        <v>0</v>
      </c>
      <c r="AI1506">
        <v>0</v>
      </c>
      <c r="AJ1506">
        <v>0</v>
      </c>
      <c r="AK1506">
        <v>3</v>
      </c>
      <c r="AL1506">
        <v>1.55402</v>
      </c>
      <c r="AM1506">
        <v>0</v>
      </c>
    </row>
    <row r="1507" spans="1:39">
      <c r="A1507">
        <v>1506</v>
      </c>
      <c r="B1507">
        <v>14</v>
      </c>
      <c r="C1507">
        <v>14</v>
      </c>
      <c r="D1507">
        <v>3</v>
      </c>
      <c r="E1507">
        <v>876</v>
      </c>
      <c r="F1507">
        <v>2635</v>
      </c>
      <c r="G1507">
        <v>2658</v>
      </c>
      <c r="H1507">
        <v>1183</v>
      </c>
      <c r="I1507">
        <v>604.00297839999996</v>
      </c>
      <c r="J1507">
        <v>296.13104989999999</v>
      </c>
      <c r="K1507">
        <v>313</v>
      </c>
      <c r="L1507">
        <v>197</v>
      </c>
      <c r="M1507">
        <v>219</v>
      </c>
      <c r="N1507">
        <v>147</v>
      </c>
      <c r="O1507">
        <v>133.16999999999999</v>
      </c>
      <c r="P1507">
        <v>131.22999999999999</v>
      </c>
      <c r="Q1507">
        <v>16.38</v>
      </c>
      <c r="R1507">
        <v>0.182091798</v>
      </c>
      <c r="S1507">
        <v>103</v>
      </c>
      <c r="T1507">
        <v>147</v>
      </c>
      <c r="U1507">
        <v>606</v>
      </c>
      <c r="V1507">
        <v>835</v>
      </c>
      <c r="W1507">
        <v>677</v>
      </c>
      <c r="X1507">
        <v>393</v>
      </c>
      <c r="Y1507">
        <v>2</v>
      </c>
      <c r="Z1507">
        <v>13</v>
      </c>
      <c r="AA1507">
        <v>70</v>
      </c>
      <c r="AB1507">
        <v>2</v>
      </c>
      <c r="AC1507">
        <v>0</v>
      </c>
      <c r="AD1507">
        <v>16</v>
      </c>
      <c r="AE1507">
        <v>0</v>
      </c>
      <c r="AF1507">
        <v>0</v>
      </c>
      <c r="AG1507">
        <v>4</v>
      </c>
      <c r="AH1507">
        <v>0</v>
      </c>
      <c r="AI1507">
        <v>0</v>
      </c>
      <c r="AJ1507">
        <v>0</v>
      </c>
      <c r="AK1507">
        <v>3</v>
      </c>
      <c r="AL1507">
        <v>1.21401</v>
      </c>
      <c r="AM1507">
        <v>0</v>
      </c>
    </row>
    <row r="1508" spans="1:39">
      <c r="A1508">
        <v>1507</v>
      </c>
      <c r="B1508">
        <v>14</v>
      </c>
      <c r="C1508">
        <v>14</v>
      </c>
      <c r="D1508">
        <v>3</v>
      </c>
      <c r="E1508">
        <v>372</v>
      </c>
      <c r="F1508">
        <v>1307</v>
      </c>
      <c r="G1508">
        <v>1313</v>
      </c>
      <c r="H1508">
        <v>507</v>
      </c>
      <c r="I1508">
        <v>228.283627</v>
      </c>
      <c r="J1508">
        <v>152.1890847</v>
      </c>
      <c r="K1508">
        <v>158</v>
      </c>
      <c r="L1508">
        <v>114</v>
      </c>
      <c r="M1508">
        <v>70</v>
      </c>
      <c r="N1508">
        <v>30</v>
      </c>
      <c r="O1508">
        <v>353.12</v>
      </c>
      <c r="P1508">
        <v>109.8</v>
      </c>
      <c r="Q1508">
        <v>143.38999999999999</v>
      </c>
      <c r="R1508">
        <v>0.102056359</v>
      </c>
      <c r="S1508">
        <v>1484</v>
      </c>
      <c r="T1508">
        <v>103</v>
      </c>
      <c r="U1508">
        <v>434</v>
      </c>
      <c r="V1508">
        <v>447</v>
      </c>
      <c r="W1508">
        <v>222</v>
      </c>
      <c r="X1508">
        <v>107</v>
      </c>
      <c r="Y1508">
        <v>124</v>
      </c>
      <c r="Z1508">
        <v>202</v>
      </c>
      <c r="AA1508">
        <v>461</v>
      </c>
      <c r="AB1508">
        <v>363</v>
      </c>
      <c r="AC1508">
        <v>6</v>
      </c>
      <c r="AD1508">
        <v>328</v>
      </c>
      <c r="AE1508">
        <v>0</v>
      </c>
      <c r="AF1508">
        <v>0</v>
      </c>
      <c r="AG1508">
        <v>4</v>
      </c>
      <c r="AH1508">
        <v>0</v>
      </c>
      <c r="AI1508">
        <v>0</v>
      </c>
      <c r="AJ1508">
        <v>0</v>
      </c>
      <c r="AK1508">
        <v>3</v>
      </c>
      <c r="AL1508">
        <v>1.3597600000000001</v>
      </c>
      <c r="AM1508">
        <v>0</v>
      </c>
    </row>
    <row r="1509" spans="1:39">
      <c r="A1509">
        <v>1508</v>
      </c>
      <c r="B1509">
        <v>14</v>
      </c>
      <c r="C1509">
        <v>14</v>
      </c>
      <c r="D1509">
        <v>3</v>
      </c>
      <c r="E1509">
        <v>626</v>
      </c>
      <c r="F1509">
        <v>1883</v>
      </c>
      <c r="G1509">
        <v>1883</v>
      </c>
      <c r="H1509">
        <v>838</v>
      </c>
      <c r="I1509">
        <v>431.6276992</v>
      </c>
      <c r="J1509">
        <v>211.618764</v>
      </c>
      <c r="K1509">
        <v>222</v>
      </c>
      <c r="L1509">
        <v>141</v>
      </c>
      <c r="M1509">
        <v>159</v>
      </c>
      <c r="N1509">
        <v>104</v>
      </c>
      <c r="O1509">
        <v>175.64</v>
      </c>
      <c r="P1509">
        <v>149.71</v>
      </c>
      <c r="Q1509">
        <v>8.1300000000000008</v>
      </c>
      <c r="R1509">
        <v>0.17950079699999999</v>
      </c>
      <c r="S1509">
        <v>178</v>
      </c>
      <c r="T1509">
        <v>109</v>
      </c>
      <c r="U1509">
        <v>439</v>
      </c>
      <c r="V1509">
        <v>601</v>
      </c>
      <c r="W1509">
        <v>457</v>
      </c>
      <c r="X1509">
        <v>277</v>
      </c>
      <c r="Y1509">
        <v>18</v>
      </c>
      <c r="Z1509">
        <v>57</v>
      </c>
      <c r="AA1509">
        <v>97</v>
      </c>
      <c r="AB1509">
        <v>6</v>
      </c>
      <c r="AC1509">
        <v>0</v>
      </c>
      <c r="AD1509">
        <v>0</v>
      </c>
      <c r="AE1509">
        <v>0</v>
      </c>
      <c r="AF1509">
        <v>0</v>
      </c>
      <c r="AG1509">
        <v>4</v>
      </c>
      <c r="AH1509">
        <v>1</v>
      </c>
      <c r="AI1509">
        <v>0</v>
      </c>
      <c r="AJ1509">
        <v>0</v>
      </c>
      <c r="AK1509">
        <v>3</v>
      </c>
      <c r="AL1509">
        <v>1.21401</v>
      </c>
      <c r="AM1509">
        <v>0</v>
      </c>
    </row>
    <row r="1510" spans="1:39">
      <c r="A1510">
        <v>1509</v>
      </c>
      <c r="B1510">
        <v>10</v>
      </c>
      <c r="C1510">
        <v>10</v>
      </c>
      <c r="D1510">
        <v>3</v>
      </c>
      <c r="E1510">
        <v>444</v>
      </c>
      <c r="F1510">
        <v>1049</v>
      </c>
      <c r="G1510">
        <v>1061</v>
      </c>
      <c r="H1510">
        <v>600</v>
      </c>
      <c r="I1510">
        <v>189.966443</v>
      </c>
      <c r="J1510">
        <v>272.28523489999998</v>
      </c>
      <c r="K1510">
        <v>89</v>
      </c>
      <c r="L1510">
        <v>148</v>
      </c>
      <c r="M1510">
        <v>108</v>
      </c>
      <c r="N1510">
        <v>99</v>
      </c>
      <c r="O1510">
        <v>140.88999999999999</v>
      </c>
      <c r="P1510">
        <v>111.43</v>
      </c>
      <c r="Q1510">
        <v>17.52</v>
      </c>
      <c r="R1510">
        <v>0.19132893500000001</v>
      </c>
      <c r="S1510">
        <v>447</v>
      </c>
      <c r="T1510">
        <v>47</v>
      </c>
      <c r="U1510">
        <v>132</v>
      </c>
      <c r="V1510">
        <v>411</v>
      </c>
      <c r="W1510">
        <v>310</v>
      </c>
      <c r="X1510">
        <v>161</v>
      </c>
      <c r="Y1510">
        <v>137</v>
      </c>
      <c r="Z1510">
        <v>115</v>
      </c>
      <c r="AA1510">
        <v>148</v>
      </c>
      <c r="AB1510">
        <v>43</v>
      </c>
      <c r="AC1510">
        <v>0</v>
      </c>
      <c r="AD1510">
        <v>4</v>
      </c>
      <c r="AE1510">
        <v>0</v>
      </c>
      <c r="AF1510">
        <v>0</v>
      </c>
      <c r="AG1510">
        <v>4</v>
      </c>
      <c r="AH1510">
        <v>0</v>
      </c>
      <c r="AI1510">
        <v>0</v>
      </c>
      <c r="AJ1510">
        <v>0</v>
      </c>
      <c r="AK1510">
        <v>3</v>
      </c>
      <c r="AL1510">
        <v>1.4845200000000001</v>
      </c>
      <c r="AM1510">
        <v>0</v>
      </c>
    </row>
    <row r="1511" spans="1:39">
      <c r="A1511">
        <v>1510</v>
      </c>
      <c r="B1511">
        <v>10</v>
      </c>
      <c r="C1511">
        <v>10</v>
      </c>
      <c r="D1511">
        <v>3</v>
      </c>
      <c r="E1511">
        <v>981</v>
      </c>
      <c r="F1511">
        <v>2350</v>
      </c>
      <c r="G1511">
        <v>2350</v>
      </c>
      <c r="H1511">
        <v>1317</v>
      </c>
      <c r="I1511">
        <v>419.7231544</v>
      </c>
      <c r="J1511">
        <v>601.60318789999997</v>
      </c>
      <c r="K1511">
        <v>199</v>
      </c>
      <c r="L1511">
        <v>333</v>
      </c>
      <c r="M1511">
        <v>218</v>
      </c>
      <c r="N1511">
        <v>231</v>
      </c>
      <c r="O1511">
        <v>85.61</v>
      </c>
      <c r="P1511">
        <v>58.94</v>
      </c>
      <c r="Q1511">
        <v>11.67</v>
      </c>
      <c r="R1511">
        <v>0.19489361699999999</v>
      </c>
      <c r="S1511">
        <v>410</v>
      </c>
      <c r="T1511">
        <v>100</v>
      </c>
      <c r="U1511">
        <v>294</v>
      </c>
      <c r="V1511">
        <v>913</v>
      </c>
      <c r="W1511">
        <v>682</v>
      </c>
      <c r="X1511">
        <v>361</v>
      </c>
      <c r="Y1511">
        <v>212</v>
      </c>
      <c r="Z1511">
        <v>37</v>
      </c>
      <c r="AA1511">
        <v>75</v>
      </c>
      <c r="AB1511">
        <v>72</v>
      </c>
      <c r="AC1511">
        <v>0</v>
      </c>
      <c r="AD1511">
        <v>14</v>
      </c>
      <c r="AE1511">
        <v>0</v>
      </c>
      <c r="AF1511">
        <v>0</v>
      </c>
      <c r="AG1511">
        <v>3</v>
      </c>
      <c r="AH1511">
        <v>0</v>
      </c>
      <c r="AI1511">
        <v>0</v>
      </c>
      <c r="AJ1511">
        <v>0</v>
      </c>
      <c r="AK1511">
        <v>3</v>
      </c>
      <c r="AL1511">
        <v>1.4845200000000001</v>
      </c>
      <c r="AM1511">
        <v>0</v>
      </c>
    </row>
    <row r="1512" spans="1:39">
      <c r="A1512">
        <v>1511</v>
      </c>
      <c r="B1512">
        <v>10</v>
      </c>
      <c r="C1512">
        <v>10</v>
      </c>
      <c r="D1512">
        <v>3</v>
      </c>
      <c r="E1512">
        <v>618</v>
      </c>
      <c r="F1512">
        <v>1478</v>
      </c>
      <c r="G1512">
        <v>1478</v>
      </c>
      <c r="H1512">
        <v>837</v>
      </c>
      <c r="I1512">
        <v>264.4127517</v>
      </c>
      <c r="J1512">
        <v>378.99161070000002</v>
      </c>
      <c r="K1512">
        <v>129</v>
      </c>
      <c r="L1512">
        <v>203</v>
      </c>
      <c r="M1512">
        <v>142</v>
      </c>
      <c r="N1512">
        <v>144</v>
      </c>
      <c r="O1512">
        <v>61.7</v>
      </c>
      <c r="P1512">
        <v>50.35</v>
      </c>
      <c r="Q1512">
        <v>4.63</v>
      </c>
      <c r="R1512">
        <v>0.19418132599999999</v>
      </c>
      <c r="S1512">
        <v>360</v>
      </c>
      <c r="T1512">
        <v>65</v>
      </c>
      <c r="U1512">
        <v>188</v>
      </c>
      <c r="V1512">
        <v>564</v>
      </c>
      <c r="W1512">
        <v>436</v>
      </c>
      <c r="X1512">
        <v>225</v>
      </c>
      <c r="Y1512">
        <v>225</v>
      </c>
      <c r="Z1512">
        <v>11</v>
      </c>
      <c r="AA1512">
        <v>40</v>
      </c>
      <c r="AB1512">
        <v>23</v>
      </c>
      <c r="AC1512">
        <v>0</v>
      </c>
      <c r="AD1512">
        <v>61</v>
      </c>
      <c r="AE1512">
        <v>0</v>
      </c>
      <c r="AF1512">
        <v>0</v>
      </c>
      <c r="AG1512">
        <v>3</v>
      </c>
      <c r="AH1512">
        <v>0</v>
      </c>
      <c r="AI1512">
        <v>0</v>
      </c>
      <c r="AJ1512">
        <v>0</v>
      </c>
      <c r="AK1512">
        <v>3</v>
      </c>
      <c r="AL1512">
        <v>1.4845200000000001</v>
      </c>
      <c r="AM1512">
        <v>0</v>
      </c>
    </row>
    <row r="1513" spans="1:39">
      <c r="A1513">
        <v>1512</v>
      </c>
      <c r="B1513">
        <v>10</v>
      </c>
      <c r="C1513">
        <v>10</v>
      </c>
      <c r="D1513">
        <v>3</v>
      </c>
      <c r="E1513">
        <v>1195</v>
      </c>
      <c r="F1513">
        <v>2906</v>
      </c>
      <c r="G1513">
        <v>2906</v>
      </c>
      <c r="H1513">
        <v>1629</v>
      </c>
      <c r="I1513">
        <v>543.5219141</v>
      </c>
      <c r="J1513">
        <v>798.98255810000001</v>
      </c>
      <c r="K1513">
        <v>301</v>
      </c>
      <c r="L1513">
        <v>303</v>
      </c>
      <c r="M1513">
        <v>214</v>
      </c>
      <c r="N1513">
        <v>377</v>
      </c>
      <c r="O1513">
        <v>150.34</v>
      </c>
      <c r="P1513">
        <v>58.25</v>
      </c>
      <c r="Q1513">
        <v>76.13</v>
      </c>
      <c r="R1513">
        <v>0.18995182399999999</v>
      </c>
      <c r="S1513">
        <v>5018</v>
      </c>
      <c r="T1513">
        <v>133</v>
      </c>
      <c r="U1513">
        <v>369</v>
      </c>
      <c r="V1513">
        <v>1107</v>
      </c>
      <c r="W1513">
        <v>863</v>
      </c>
      <c r="X1513">
        <v>434</v>
      </c>
      <c r="Y1513">
        <v>1003</v>
      </c>
      <c r="Z1513">
        <v>1346</v>
      </c>
      <c r="AA1513">
        <v>2254</v>
      </c>
      <c r="AB1513">
        <v>262</v>
      </c>
      <c r="AC1513">
        <v>0</v>
      </c>
      <c r="AD1513">
        <v>153</v>
      </c>
      <c r="AE1513">
        <v>0</v>
      </c>
      <c r="AF1513">
        <v>0</v>
      </c>
      <c r="AG1513">
        <v>1</v>
      </c>
      <c r="AH1513">
        <v>0</v>
      </c>
      <c r="AI1513">
        <v>0</v>
      </c>
      <c r="AJ1513">
        <v>0</v>
      </c>
      <c r="AK1513">
        <v>3</v>
      </c>
      <c r="AL1513">
        <v>2.0960899999999998</v>
      </c>
      <c r="AM1513">
        <v>0</v>
      </c>
    </row>
    <row r="1514" spans="1:39">
      <c r="A1514">
        <v>1513</v>
      </c>
      <c r="B1514">
        <v>10</v>
      </c>
      <c r="C1514">
        <v>10</v>
      </c>
      <c r="D1514">
        <v>3</v>
      </c>
      <c r="E1514">
        <v>447</v>
      </c>
      <c r="F1514">
        <v>1240</v>
      </c>
      <c r="G1514">
        <v>1240</v>
      </c>
      <c r="H1514">
        <v>698</v>
      </c>
      <c r="I1514">
        <v>405.1116816</v>
      </c>
      <c r="J1514">
        <v>57.955070599999999</v>
      </c>
      <c r="K1514">
        <v>71</v>
      </c>
      <c r="L1514">
        <v>109</v>
      </c>
      <c r="M1514">
        <v>108</v>
      </c>
      <c r="N1514">
        <v>159</v>
      </c>
      <c r="O1514">
        <v>92.59</v>
      </c>
      <c r="P1514">
        <v>90.37</v>
      </c>
      <c r="Q1514">
        <v>2.17</v>
      </c>
      <c r="R1514">
        <v>0.12016129</v>
      </c>
      <c r="S1514">
        <v>59</v>
      </c>
      <c r="T1514">
        <v>99</v>
      </c>
      <c r="U1514">
        <v>179</v>
      </c>
      <c r="V1514">
        <v>585</v>
      </c>
      <c r="W1514">
        <v>262</v>
      </c>
      <c r="X1514">
        <v>115</v>
      </c>
      <c r="Y1514">
        <v>7</v>
      </c>
      <c r="Z1514">
        <v>12</v>
      </c>
      <c r="AA1514">
        <v>28</v>
      </c>
      <c r="AB1514">
        <v>5</v>
      </c>
      <c r="AC1514">
        <v>0</v>
      </c>
      <c r="AD1514">
        <v>7</v>
      </c>
      <c r="AE1514">
        <v>0</v>
      </c>
      <c r="AF1514">
        <v>0</v>
      </c>
      <c r="AG1514">
        <v>4</v>
      </c>
      <c r="AH1514">
        <v>0</v>
      </c>
      <c r="AI1514">
        <v>0</v>
      </c>
      <c r="AJ1514">
        <v>0</v>
      </c>
      <c r="AK1514">
        <v>3</v>
      </c>
      <c r="AL1514">
        <v>1.8272999999999999</v>
      </c>
      <c r="AM1514">
        <v>0</v>
      </c>
    </row>
    <row r="1515" spans="1:39">
      <c r="A1515">
        <v>1514</v>
      </c>
      <c r="B1515">
        <v>10</v>
      </c>
      <c r="C1515">
        <v>10</v>
      </c>
      <c r="D1515">
        <v>3</v>
      </c>
      <c r="E1515">
        <v>340</v>
      </c>
      <c r="F1515">
        <v>924</v>
      </c>
      <c r="G1515">
        <v>924</v>
      </c>
      <c r="H1515">
        <v>523</v>
      </c>
      <c r="I1515">
        <v>308.13863930000002</v>
      </c>
      <c r="J1515">
        <v>44.082156609999998</v>
      </c>
      <c r="K1515">
        <v>51</v>
      </c>
      <c r="L1515">
        <v>84</v>
      </c>
      <c r="M1515">
        <v>86</v>
      </c>
      <c r="N1515">
        <v>119</v>
      </c>
      <c r="O1515">
        <v>82.52</v>
      </c>
      <c r="P1515">
        <v>71.39</v>
      </c>
      <c r="Q1515">
        <v>11.19</v>
      </c>
      <c r="R1515">
        <v>0.114718615</v>
      </c>
      <c r="S1515">
        <v>190</v>
      </c>
      <c r="T1515">
        <v>78</v>
      </c>
      <c r="U1515">
        <v>127</v>
      </c>
      <c r="V1515">
        <v>442</v>
      </c>
      <c r="W1515">
        <v>189</v>
      </c>
      <c r="X1515">
        <v>88</v>
      </c>
      <c r="Y1515">
        <v>0</v>
      </c>
      <c r="Z1515">
        <v>18</v>
      </c>
      <c r="AA1515">
        <v>135</v>
      </c>
      <c r="AB1515">
        <v>35</v>
      </c>
      <c r="AC1515">
        <v>0</v>
      </c>
      <c r="AD1515">
        <v>2</v>
      </c>
      <c r="AE1515">
        <v>0</v>
      </c>
      <c r="AF1515">
        <v>0</v>
      </c>
      <c r="AG1515">
        <v>4</v>
      </c>
      <c r="AH1515">
        <v>44</v>
      </c>
      <c r="AI1515">
        <v>0</v>
      </c>
      <c r="AJ1515">
        <v>0</v>
      </c>
      <c r="AK1515">
        <v>3</v>
      </c>
      <c r="AL1515">
        <v>1.8272999999999999</v>
      </c>
      <c r="AM1515">
        <v>0</v>
      </c>
    </row>
    <row r="1516" spans="1:39">
      <c r="A1516">
        <v>1515</v>
      </c>
      <c r="B1516">
        <v>10</v>
      </c>
      <c r="C1516">
        <v>10</v>
      </c>
      <c r="D1516">
        <v>3</v>
      </c>
      <c r="E1516">
        <v>408</v>
      </c>
      <c r="F1516">
        <v>1114</v>
      </c>
      <c r="G1516">
        <v>1114</v>
      </c>
      <c r="H1516">
        <v>625</v>
      </c>
      <c r="I1516">
        <v>369.76636710000002</v>
      </c>
      <c r="J1516">
        <v>52.898587929999998</v>
      </c>
      <c r="K1516">
        <v>58</v>
      </c>
      <c r="L1516">
        <v>107</v>
      </c>
      <c r="M1516">
        <v>99</v>
      </c>
      <c r="N1516">
        <v>144</v>
      </c>
      <c r="O1516">
        <v>83.62</v>
      </c>
      <c r="P1516">
        <v>67.58</v>
      </c>
      <c r="Q1516">
        <v>3.21</v>
      </c>
      <c r="R1516">
        <v>0.114003591</v>
      </c>
      <c r="S1516">
        <v>128</v>
      </c>
      <c r="T1516">
        <v>94</v>
      </c>
      <c r="U1516">
        <v>154</v>
      </c>
      <c r="V1516">
        <v>543</v>
      </c>
      <c r="W1516">
        <v>220</v>
      </c>
      <c r="X1516">
        <v>103</v>
      </c>
      <c r="Y1516">
        <v>14</v>
      </c>
      <c r="Z1516">
        <v>9</v>
      </c>
      <c r="AA1516">
        <v>67</v>
      </c>
      <c r="AB1516">
        <v>38</v>
      </c>
      <c r="AC1516">
        <v>0</v>
      </c>
      <c r="AD1516">
        <v>0</v>
      </c>
      <c r="AE1516">
        <v>0</v>
      </c>
      <c r="AF1516">
        <v>0</v>
      </c>
      <c r="AG1516">
        <v>4</v>
      </c>
      <c r="AH1516">
        <v>0</v>
      </c>
      <c r="AI1516">
        <v>0</v>
      </c>
      <c r="AJ1516">
        <v>0</v>
      </c>
      <c r="AK1516">
        <v>3</v>
      </c>
      <c r="AL1516">
        <v>1.8272999999999999</v>
      </c>
      <c r="AM1516">
        <v>0</v>
      </c>
    </row>
    <row r="1517" spans="1:39">
      <c r="A1517">
        <v>1516</v>
      </c>
      <c r="B1517">
        <v>9</v>
      </c>
      <c r="C1517">
        <v>9</v>
      </c>
      <c r="D1517">
        <v>3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191.85</v>
      </c>
      <c r="P1517">
        <v>0</v>
      </c>
      <c r="Q1517">
        <v>250.49</v>
      </c>
      <c r="R1517">
        <v>0</v>
      </c>
      <c r="S1517">
        <v>3196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589</v>
      </c>
      <c r="Z1517">
        <v>1154</v>
      </c>
      <c r="AA1517">
        <v>437</v>
      </c>
      <c r="AB1517">
        <v>469</v>
      </c>
      <c r="AC1517">
        <v>0</v>
      </c>
      <c r="AD1517">
        <v>547</v>
      </c>
      <c r="AE1517">
        <v>0</v>
      </c>
      <c r="AF1517">
        <v>0</v>
      </c>
      <c r="AG1517">
        <v>3</v>
      </c>
      <c r="AH1517">
        <v>0</v>
      </c>
      <c r="AI1517">
        <v>0</v>
      </c>
      <c r="AJ1517">
        <v>0</v>
      </c>
      <c r="AK1517">
        <v>3</v>
      </c>
      <c r="AL1517">
        <v>1.3547100000000001</v>
      </c>
      <c r="AM1517">
        <v>0</v>
      </c>
    </row>
    <row r="1518" spans="1:39">
      <c r="A1518">
        <v>1517</v>
      </c>
      <c r="B1518">
        <v>9</v>
      </c>
      <c r="C1518">
        <v>9</v>
      </c>
      <c r="D1518">
        <v>3</v>
      </c>
      <c r="E1518">
        <v>103</v>
      </c>
      <c r="F1518">
        <v>243</v>
      </c>
      <c r="G1518">
        <v>243</v>
      </c>
      <c r="H1518">
        <v>136</v>
      </c>
      <c r="I1518">
        <v>30.182448430000001</v>
      </c>
      <c r="J1518">
        <v>81.299289819999998</v>
      </c>
      <c r="K1518">
        <v>19</v>
      </c>
      <c r="L1518">
        <v>20</v>
      </c>
      <c r="M1518">
        <v>26</v>
      </c>
      <c r="N1518">
        <v>38</v>
      </c>
      <c r="O1518">
        <v>150.03</v>
      </c>
      <c r="P1518">
        <v>58.24</v>
      </c>
      <c r="Q1518">
        <v>34.42</v>
      </c>
      <c r="R1518">
        <v>0.13580246900000001</v>
      </c>
      <c r="S1518">
        <v>2303</v>
      </c>
      <c r="T1518">
        <v>14</v>
      </c>
      <c r="U1518">
        <v>34</v>
      </c>
      <c r="V1518">
        <v>109</v>
      </c>
      <c r="W1518">
        <v>59</v>
      </c>
      <c r="X1518">
        <v>27</v>
      </c>
      <c r="Y1518">
        <v>76</v>
      </c>
      <c r="Z1518">
        <v>1081</v>
      </c>
      <c r="AA1518">
        <v>237</v>
      </c>
      <c r="AB1518">
        <v>514</v>
      </c>
      <c r="AC1518">
        <v>0</v>
      </c>
      <c r="AD1518">
        <v>395</v>
      </c>
      <c r="AE1518">
        <v>0</v>
      </c>
      <c r="AF1518">
        <v>0</v>
      </c>
      <c r="AG1518">
        <v>3</v>
      </c>
      <c r="AH1518">
        <v>0</v>
      </c>
      <c r="AI1518">
        <v>607</v>
      </c>
      <c r="AJ1518">
        <v>43</v>
      </c>
      <c r="AK1518">
        <v>3</v>
      </c>
      <c r="AL1518">
        <v>2.0499700000000001</v>
      </c>
      <c r="AM1518">
        <v>0</v>
      </c>
    </row>
    <row r="1519" spans="1:39">
      <c r="A1519">
        <v>1518</v>
      </c>
      <c r="B1519">
        <v>11</v>
      </c>
      <c r="C1519">
        <v>11</v>
      </c>
      <c r="D1519">
        <v>3</v>
      </c>
      <c r="E1519">
        <v>66</v>
      </c>
      <c r="F1519">
        <v>232</v>
      </c>
      <c r="G1519">
        <v>233</v>
      </c>
      <c r="H1519">
        <v>88</v>
      </c>
      <c r="I1519">
        <v>31.811494249999999</v>
      </c>
      <c r="J1519">
        <v>41.521839079999999</v>
      </c>
      <c r="K1519">
        <v>31</v>
      </c>
      <c r="L1519">
        <v>17</v>
      </c>
      <c r="M1519">
        <v>10</v>
      </c>
      <c r="N1519">
        <v>8</v>
      </c>
      <c r="O1519">
        <v>68.650000000000006</v>
      </c>
      <c r="P1519">
        <v>5.84</v>
      </c>
      <c r="Q1519">
        <v>2.5499999999999998</v>
      </c>
      <c r="R1519">
        <v>5.1502145999999999E-2</v>
      </c>
      <c r="S1519">
        <v>3148</v>
      </c>
      <c r="T1519">
        <v>31</v>
      </c>
      <c r="U1519">
        <v>67</v>
      </c>
      <c r="V1519">
        <v>88</v>
      </c>
      <c r="W1519">
        <v>38</v>
      </c>
      <c r="X1519">
        <v>9</v>
      </c>
      <c r="Y1519">
        <v>29</v>
      </c>
      <c r="Z1519">
        <v>427</v>
      </c>
      <c r="AA1519">
        <v>2407</v>
      </c>
      <c r="AB1519">
        <v>208</v>
      </c>
      <c r="AC1519">
        <v>0</v>
      </c>
      <c r="AD1519">
        <v>77</v>
      </c>
      <c r="AE1519">
        <v>83.003559999999993</v>
      </c>
      <c r="AF1519">
        <v>261.46120999999999</v>
      </c>
      <c r="AG1519">
        <v>1</v>
      </c>
      <c r="AH1519">
        <v>0</v>
      </c>
      <c r="AI1519">
        <v>0</v>
      </c>
      <c r="AJ1519">
        <v>0</v>
      </c>
      <c r="AK1519">
        <v>3</v>
      </c>
      <c r="AL1519">
        <v>4.7478100000000003</v>
      </c>
      <c r="AM1519">
        <v>0</v>
      </c>
    </row>
    <row r="1520" spans="1:39">
      <c r="A1520">
        <v>1519</v>
      </c>
      <c r="B1520">
        <v>11</v>
      </c>
      <c r="C1520">
        <v>11</v>
      </c>
      <c r="D1520">
        <v>3</v>
      </c>
      <c r="E1520">
        <v>813</v>
      </c>
      <c r="F1520">
        <v>2017</v>
      </c>
      <c r="G1520">
        <v>2018</v>
      </c>
      <c r="H1520">
        <v>1237</v>
      </c>
      <c r="I1520">
        <v>163.7352309</v>
      </c>
      <c r="J1520">
        <v>768.46401719999994</v>
      </c>
      <c r="K1520">
        <v>245</v>
      </c>
      <c r="L1520">
        <v>159</v>
      </c>
      <c r="M1520">
        <v>145</v>
      </c>
      <c r="N1520">
        <v>264</v>
      </c>
      <c r="O1520">
        <v>123.19</v>
      </c>
      <c r="P1520">
        <v>27.02</v>
      </c>
      <c r="Q1520">
        <v>73.489999999999995</v>
      </c>
      <c r="R1520">
        <v>0.13181367699999999</v>
      </c>
      <c r="S1520">
        <v>1132</v>
      </c>
      <c r="T1520">
        <v>83</v>
      </c>
      <c r="U1520">
        <v>208</v>
      </c>
      <c r="V1520">
        <v>1029</v>
      </c>
      <c r="W1520">
        <v>489</v>
      </c>
      <c r="X1520">
        <v>209</v>
      </c>
      <c r="Y1520">
        <v>318</v>
      </c>
      <c r="Z1520">
        <v>118</v>
      </c>
      <c r="AA1520">
        <v>255</v>
      </c>
      <c r="AB1520">
        <v>348</v>
      </c>
      <c r="AC1520">
        <v>0</v>
      </c>
      <c r="AD1520">
        <v>93</v>
      </c>
      <c r="AE1520">
        <v>63.129930000000002</v>
      </c>
      <c r="AF1520">
        <v>274.25299000000001</v>
      </c>
      <c r="AG1520">
        <v>3</v>
      </c>
      <c r="AH1520">
        <v>0</v>
      </c>
      <c r="AI1520">
        <v>0</v>
      </c>
      <c r="AJ1520">
        <v>0</v>
      </c>
      <c r="AK1520">
        <v>3</v>
      </c>
      <c r="AL1520">
        <v>3.9460600000000001</v>
      </c>
      <c r="AM1520">
        <v>0</v>
      </c>
    </row>
    <row r="1521" spans="1:39">
      <c r="A1521">
        <v>1520</v>
      </c>
      <c r="B1521">
        <v>11</v>
      </c>
      <c r="C1521">
        <v>11</v>
      </c>
      <c r="D1521">
        <v>3</v>
      </c>
      <c r="E1521">
        <v>90</v>
      </c>
      <c r="F1521">
        <v>210</v>
      </c>
      <c r="G1521">
        <v>212</v>
      </c>
      <c r="H1521">
        <v>108</v>
      </c>
      <c r="I1521">
        <v>52.297297299999997</v>
      </c>
      <c r="J1521">
        <v>42.567567570000001</v>
      </c>
      <c r="K1521">
        <v>30</v>
      </c>
      <c r="L1521">
        <v>33</v>
      </c>
      <c r="M1521">
        <v>16</v>
      </c>
      <c r="N1521">
        <v>11</v>
      </c>
      <c r="O1521">
        <v>257.33</v>
      </c>
      <c r="P1521">
        <v>38.68</v>
      </c>
      <c r="Q1521">
        <v>130.86000000000001</v>
      </c>
      <c r="R1521">
        <v>0.132075472</v>
      </c>
      <c r="S1521">
        <v>1655</v>
      </c>
      <c r="T1521">
        <v>12</v>
      </c>
      <c r="U1521">
        <v>36</v>
      </c>
      <c r="V1521">
        <v>94</v>
      </c>
      <c r="W1521">
        <v>47</v>
      </c>
      <c r="X1521">
        <v>23</v>
      </c>
      <c r="Y1521">
        <v>185</v>
      </c>
      <c r="Z1521">
        <v>98</v>
      </c>
      <c r="AA1521">
        <v>240</v>
      </c>
      <c r="AB1521">
        <v>469</v>
      </c>
      <c r="AC1521">
        <v>4</v>
      </c>
      <c r="AD1521">
        <v>659</v>
      </c>
      <c r="AE1521">
        <v>0</v>
      </c>
      <c r="AF1521">
        <v>0</v>
      </c>
      <c r="AG1521">
        <v>4</v>
      </c>
      <c r="AH1521">
        <v>0</v>
      </c>
      <c r="AI1521">
        <v>0</v>
      </c>
      <c r="AJ1521">
        <v>0</v>
      </c>
      <c r="AK1521">
        <v>3</v>
      </c>
      <c r="AL1521">
        <v>1.75406</v>
      </c>
      <c r="AM1521">
        <v>0</v>
      </c>
    </row>
    <row r="1522" spans="1:39">
      <c r="A1522">
        <v>1521</v>
      </c>
      <c r="B1522">
        <v>11</v>
      </c>
      <c r="C1522">
        <v>11</v>
      </c>
      <c r="D1522">
        <v>3</v>
      </c>
      <c r="E1522">
        <v>903</v>
      </c>
      <c r="F1522">
        <v>2217</v>
      </c>
      <c r="G1522">
        <v>2351</v>
      </c>
      <c r="H1522">
        <v>1630</v>
      </c>
      <c r="I1522">
        <v>505.9505618</v>
      </c>
      <c r="J1522">
        <v>417.34157299999998</v>
      </c>
      <c r="K1522">
        <v>105</v>
      </c>
      <c r="L1522">
        <v>220</v>
      </c>
      <c r="M1522">
        <v>200</v>
      </c>
      <c r="N1522">
        <v>378</v>
      </c>
      <c r="O1522">
        <v>108.28</v>
      </c>
      <c r="P1522">
        <v>49.23</v>
      </c>
      <c r="Q1522">
        <v>31.41</v>
      </c>
      <c r="R1522">
        <v>0.11144194</v>
      </c>
      <c r="S1522">
        <v>889</v>
      </c>
      <c r="T1522">
        <v>54</v>
      </c>
      <c r="U1522">
        <v>191</v>
      </c>
      <c r="V1522">
        <v>1336</v>
      </c>
      <c r="W1522">
        <v>571</v>
      </c>
      <c r="X1522">
        <v>199</v>
      </c>
      <c r="Y1522">
        <v>162</v>
      </c>
      <c r="Z1522">
        <v>208</v>
      </c>
      <c r="AA1522">
        <v>159</v>
      </c>
      <c r="AB1522">
        <v>81</v>
      </c>
      <c r="AC1522">
        <v>0</v>
      </c>
      <c r="AD1522">
        <v>279</v>
      </c>
      <c r="AE1522">
        <v>0</v>
      </c>
      <c r="AF1522">
        <v>0</v>
      </c>
      <c r="AG1522">
        <v>3</v>
      </c>
      <c r="AH1522">
        <v>0</v>
      </c>
      <c r="AI1522">
        <v>0</v>
      </c>
      <c r="AJ1522">
        <v>0</v>
      </c>
      <c r="AK1522">
        <v>3</v>
      </c>
      <c r="AL1522">
        <v>1.65842</v>
      </c>
      <c r="AM1522">
        <v>0</v>
      </c>
    </row>
    <row r="1523" spans="1:39">
      <c r="A1523">
        <v>1522</v>
      </c>
      <c r="B1523">
        <v>11</v>
      </c>
      <c r="C1523">
        <v>11</v>
      </c>
      <c r="D1523">
        <v>3</v>
      </c>
      <c r="E1523">
        <v>13</v>
      </c>
      <c r="F1523">
        <v>26</v>
      </c>
      <c r="G1523">
        <v>30</v>
      </c>
      <c r="H1523">
        <v>14</v>
      </c>
      <c r="I1523">
        <v>7.5540540539999999</v>
      </c>
      <c r="J1523">
        <v>6.1486486490000001</v>
      </c>
      <c r="K1523">
        <v>6</v>
      </c>
      <c r="L1523">
        <v>4</v>
      </c>
      <c r="M1523">
        <v>2</v>
      </c>
      <c r="N1523">
        <v>1</v>
      </c>
      <c r="O1523">
        <v>235.21</v>
      </c>
      <c r="P1523">
        <v>29.53</v>
      </c>
      <c r="Q1523">
        <v>176.62</v>
      </c>
      <c r="R1523">
        <v>0.16666666699999999</v>
      </c>
      <c r="S1523">
        <v>2225</v>
      </c>
      <c r="T1523">
        <v>0</v>
      </c>
      <c r="U1523">
        <v>7</v>
      </c>
      <c r="V1523">
        <v>10</v>
      </c>
      <c r="W1523">
        <v>8</v>
      </c>
      <c r="X1523">
        <v>5</v>
      </c>
      <c r="Y1523">
        <v>555</v>
      </c>
      <c r="Z1523">
        <v>158</v>
      </c>
      <c r="AA1523">
        <v>617</v>
      </c>
      <c r="AB1523">
        <v>265</v>
      </c>
      <c r="AC1523">
        <v>2</v>
      </c>
      <c r="AD1523">
        <v>628</v>
      </c>
      <c r="AE1523">
        <v>0</v>
      </c>
      <c r="AF1523">
        <v>0</v>
      </c>
      <c r="AG1523">
        <v>4</v>
      </c>
      <c r="AH1523">
        <v>0</v>
      </c>
      <c r="AI1523">
        <v>0</v>
      </c>
      <c r="AJ1523">
        <v>0</v>
      </c>
      <c r="AK1523">
        <v>3</v>
      </c>
      <c r="AL1523">
        <v>1.75406</v>
      </c>
      <c r="AM1523">
        <v>0</v>
      </c>
    </row>
    <row r="1524" spans="1:39">
      <c r="A1524">
        <v>1523</v>
      </c>
      <c r="B1524">
        <v>11</v>
      </c>
      <c r="C1524">
        <v>11</v>
      </c>
      <c r="D1524">
        <v>3</v>
      </c>
      <c r="E1524">
        <v>251</v>
      </c>
      <c r="F1524">
        <v>621</v>
      </c>
      <c r="G1524">
        <v>623</v>
      </c>
      <c r="H1524">
        <v>381</v>
      </c>
      <c r="I1524">
        <v>66.471086560000003</v>
      </c>
      <c r="J1524">
        <v>203.48103130000001</v>
      </c>
      <c r="K1524">
        <v>55</v>
      </c>
      <c r="L1524">
        <v>72</v>
      </c>
      <c r="M1524">
        <v>55</v>
      </c>
      <c r="N1524">
        <v>69</v>
      </c>
      <c r="O1524">
        <v>83.93</v>
      </c>
      <c r="P1524">
        <v>20.149999999999999</v>
      </c>
      <c r="Q1524">
        <v>53.15</v>
      </c>
      <c r="R1524">
        <v>0.12680577800000001</v>
      </c>
      <c r="S1524">
        <v>1120</v>
      </c>
      <c r="T1524">
        <v>29</v>
      </c>
      <c r="U1524">
        <v>78</v>
      </c>
      <c r="V1524">
        <v>314</v>
      </c>
      <c r="W1524">
        <v>146</v>
      </c>
      <c r="X1524">
        <v>56</v>
      </c>
      <c r="Y1524">
        <v>82</v>
      </c>
      <c r="Z1524">
        <v>564</v>
      </c>
      <c r="AA1524">
        <v>148</v>
      </c>
      <c r="AB1524">
        <v>120</v>
      </c>
      <c r="AC1524">
        <v>0</v>
      </c>
      <c r="AD1524">
        <v>206</v>
      </c>
      <c r="AE1524">
        <v>0</v>
      </c>
      <c r="AF1524">
        <v>0</v>
      </c>
      <c r="AG1524">
        <v>3</v>
      </c>
      <c r="AH1524">
        <v>2</v>
      </c>
      <c r="AI1524">
        <v>0</v>
      </c>
      <c r="AJ1524">
        <v>0</v>
      </c>
      <c r="AK1524">
        <v>3</v>
      </c>
      <c r="AL1524">
        <v>1.7461100000000001</v>
      </c>
      <c r="AM1524">
        <v>0</v>
      </c>
    </row>
    <row r="1525" spans="1:39">
      <c r="A1525">
        <v>1524</v>
      </c>
      <c r="B1525">
        <v>11</v>
      </c>
      <c r="C1525">
        <v>11</v>
      </c>
      <c r="D1525">
        <v>3</v>
      </c>
      <c r="E1525">
        <v>5</v>
      </c>
      <c r="F1525">
        <v>8</v>
      </c>
      <c r="G1525">
        <v>8</v>
      </c>
      <c r="H1525">
        <v>6</v>
      </c>
      <c r="I1525">
        <v>1.3241252299999999</v>
      </c>
      <c r="J1525">
        <v>4.0534069979999998</v>
      </c>
      <c r="K1525">
        <v>2</v>
      </c>
      <c r="L1525">
        <v>1</v>
      </c>
      <c r="M1525">
        <v>2</v>
      </c>
      <c r="N1525">
        <v>0</v>
      </c>
      <c r="O1525">
        <v>50.62</v>
      </c>
      <c r="P1525">
        <v>0.17</v>
      </c>
      <c r="Q1525">
        <v>37.01</v>
      </c>
      <c r="R1525">
        <v>0.125</v>
      </c>
      <c r="S1525">
        <v>797</v>
      </c>
      <c r="T1525">
        <v>0</v>
      </c>
      <c r="U1525">
        <v>1</v>
      </c>
      <c r="V1525">
        <v>5</v>
      </c>
      <c r="W1525">
        <v>1</v>
      </c>
      <c r="X1525">
        <v>1</v>
      </c>
      <c r="Y1525">
        <v>4</v>
      </c>
      <c r="Z1525">
        <v>151</v>
      </c>
      <c r="AA1525">
        <v>104</v>
      </c>
      <c r="AB1525">
        <v>188</v>
      </c>
      <c r="AC1525">
        <v>0</v>
      </c>
      <c r="AD1525">
        <v>350</v>
      </c>
      <c r="AE1525">
        <v>0</v>
      </c>
      <c r="AF1525">
        <v>0</v>
      </c>
      <c r="AG1525">
        <v>3</v>
      </c>
      <c r="AH1525">
        <v>0</v>
      </c>
      <c r="AI1525">
        <v>0</v>
      </c>
      <c r="AJ1525">
        <v>0</v>
      </c>
      <c r="AK1525">
        <v>3</v>
      </c>
      <c r="AL1525">
        <v>1.7461100000000001</v>
      </c>
      <c r="AM1525">
        <v>0</v>
      </c>
    </row>
    <row r="1526" spans="1:39">
      <c r="A1526">
        <v>1525</v>
      </c>
      <c r="B1526">
        <v>12</v>
      </c>
      <c r="C1526">
        <v>12</v>
      </c>
      <c r="D1526">
        <v>3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136.06</v>
      </c>
      <c r="P1526">
        <v>0</v>
      </c>
      <c r="Q1526">
        <v>152.77000000000001</v>
      </c>
      <c r="R1526">
        <v>0</v>
      </c>
      <c r="S1526">
        <v>2317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41</v>
      </c>
      <c r="Z1526">
        <v>246</v>
      </c>
      <c r="AA1526">
        <v>602</v>
      </c>
      <c r="AB1526">
        <v>62</v>
      </c>
      <c r="AC1526">
        <v>0</v>
      </c>
      <c r="AD1526">
        <v>1366</v>
      </c>
      <c r="AE1526">
        <v>0</v>
      </c>
      <c r="AF1526">
        <v>0</v>
      </c>
      <c r="AG1526">
        <v>3</v>
      </c>
      <c r="AH1526">
        <v>0</v>
      </c>
      <c r="AI1526">
        <v>0</v>
      </c>
      <c r="AJ1526">
        <v>0</v>
      </c>
      <c r="AK1526">
        <v>3</v>
      </c>
      <c r="AL1526">
        <v>1.8183499999999999</v>
      </c>
      <c r="AM1526">
        <v>0</v>
      </c>
    </row>
    <row r="1527" spans="1:39">
      <c r="A1527">
        <v>1526</v>
      </c>
      <c r="B1527">
        <v>11</v>
      </c>
      <c r="C1527">
        <v>11</v>
      </c>
      <c r="D1527">
        <v>3</v>
      </c>
      <c r="E1527">
        <v>685</v>
      </c>
      <c r="F1527">
        <v>1750</v>
      </c>
      <c r="G1527">
        <v>1750</v>
      </c>
      <c r="H1527">
        <v>1078</v>
      </c>
      <c r="I1527">
        <v>181.4051565</v>
      </c>
      <c r="J1527">
        <v>555.31675870000004</v>
      </c>
      <c r="K1527">
        <v>155</v>
      </c>
      <c r="L1527">
        <v>194</v>
      </c>
      <c r="M1527">
        <v>142</v>
      </c>
      <c r="N1527">
        <v>194</v>
      </c>
      <c r="O1527">
        <v>63.79</v>
      </c>
      <c r="P1527">
        <v>15.4</v>
      </c>
      <c r="Q1527">
        <v>60.31</v>
      </c>
      <c r="R1527">
        <v>0.12742857099999999</v>
      </c>
      <c r="S1527">
        <v>1020</v>
      </c>
      <c r="T1527">
        <v>79</v>
      </c>
      <c r="U1527">
        <v>211</v>
      </c>
      <c r="V1527">
        <v>881</v>
      </c>
      <c r="W1527">
        <v>411</v>
      </c>
      <c r="X1527">
        <v>168</v>
      </c>
      <c r="Y1527">
        <v>285</v>
      </c>
      <c r="Z1527">
        <v>115</v>
      </c>
      <c r="AA1527">
        <v>395</v>
      </c>
      <c r="AB1527">
        <v>53</v>
      </c>
      <c r="AC1527">
        <v>0</v>
      </c>
      <c r="AD1527">
        <v>172</v>
      </c>
      <c r="AE1527">
        <v>0</v>
      </c>
      <c r="AF1527">
        <v>0</v>
      </c>
      <c r="AG1527">
        <v>2</v>
      </c>
      <c r="AH1527">
        <v>0</v>
      </c>
      <c r="AI1527">
        <v>0</v>
      </c>
      <c r="AJ1527">
        <v>0</v>
      </c>
      <c r="AK1527">
        <v>3</v>
      </c>
      <c r="AL1527">
        <v>1.7461100000000001</v>
      </c>
      <c r="AM1527">
        <v>0</v>
      </c>
    </row>
    <row r="1528" spans="1:39">
      <c r="A1528">
        <v>1527</v>
      </c>
      <c r="B1528">
        <v>12</v>
      </c>
      <c r="C1528">
        <v>12</v>
      </c>
      <c r="D1528">
        <v>3</v>
      </c>
      <c r="E1528">
        <v>183</v>
      </c>
      <c r="F1528">
        <v>546</v>
      </c>
      <c r="G1528">
        <v>546</v>
      </c>
      <c r="H1528">
        <v>306</v>
      </c>
      <c r="I1528">
        <v>86.558101469999997</v>
      </c>
      <c r="J1528">
        <v>108.42225860000001</v>
      </c>
      <c r="K1528">
        <v>37</v>
      </c>
      <c r="L1528">
        <v>41</v>
      </c>
      <c r="M1528">
        <v>41</v>
      </c>
      <c r="N1528">
        <v>64</v>
      </c>
      <c r="O1528">
        <v>247.34</v>
      </c>
      <c r="P1528">
        <v>36.86</v>
      </c>
      <c r="Q1528">
        <v>184.54</v>
      </c>
      <c r="R1528">
        <v>0.21794871800000001</v>
      </c>
      <c r="S1528">
        <v>9839</v>
      </c>
      <c r="T1528">
        <v>31</v>
      </c>
      <c r="U1528">
        <v>70</v>
      </c>
      <c r="V1528">
        <v>210</v>
      </c>
      <c r="W1528">
        <v>147</v>
      </c>
      <c r="X1528">
        <v>88</v>
      </c>
      <c r="Y1528">
        <v>769</v>
      </c>
      <c r="Z1528">
        <v>489</v>
      </c>
      <c r="AA1528">
        <v>225</v>
      </c>
      <c r="AB1528">
        <v>419</v>
      </c>
      <c r="AC1528">
        <v>10</v>
      </c>
      <c r="AD1528">
        <v>7927</v>
      </c>
      <c r="AE1528">
        <v>0</v>
      </c>
      <c r="AF1528">
        <v>0</v>
      </c>
      <c r="AG1528">
        <v>1</v>
      </c>
      <c r="AH1528">
        <v>0</v>
      </c>
      <c r="AI1528">
        <v>0</v>
      </c>
      <c r="AJ1528">
        <v>0</v>
      </c>
      <c r="AK1528">
        <v>3</v>
      </c>
      <c r="AL1528">
        <v>1.8183499999999999</v>
      </c>
      <c r="AM1528">
        <v>0</v>
      </c>
    </row>
    <row r="1529" spans="1:39">
      <c r="A1529">
        <v>1528</v>
      </c>
      <c r="B1529">
        <v>12</v>
      </c>
      <c r="C1529">
        <v>12</v>
      </c>
      <c r="D1529">
        <v>3</v>
      </c>
      <c r="E1529">
        <v>251</v>
      </c>
      <c r="F1529">
        <v>742</v>
      </c>
      <c r="G1529">
        <v>742</v>
      </c>
      <c r="H1529">
        <v>416</v>
      </c>
      <c r="I1529">
        <v>118.72176760000001</v>
      </c>
      <c r="J1529">
        <v>148.71031099999999</v>
      </c>
      <c r="K1529">
        <v>52</v>
      </c>
      <c r="L1529">
        <v>60</v>
      </c>
      <c r="M1529">
        <v>52</v>
      </c>
      <c r="N1529">
        <v>87</v>
      </c>
      <c r="O1529">
        <v>85.6</v>
      </c>
      <c r="P1529">
        <v>0</v>
      </c>
      <c r="Q1529">
        <v>44.96</v>
      </c>
      <c r="R1529">
        <v>0.17924528300000001</v>
      </c>
      <c r="S1529">
        <v>811</v>
      </c>
      <c r="T1529">
        <v>40</v>
      </c>
      <c r="U1529">
        <v>100</v>
      </c>
      <c r="V1529">
        <v>292</v>
      </c>
      <c r="W1529">
        <v>203</v>
      </c>
      <c r="X1529">
        <v>107</v>
      </c>
      <c r="Y1529">
        <v>109</v>
      </c>
      <c r="Z1529">
        <v>53</v>
      </c>
      <c r="AA1529">
        <v>49</v>
      </c>
      <c r="AB1529">
        <v>159</v>
      </c>
      <c r="AC1529">
        <v>0</v>
      </c>
      <c r="AD1529">
        <v>441</v>
      </c>
      <c r="AE1529">
        <v>0</v>
      </c>
      <c r="AF1529">
        <v>0</v>
      </c>
      <c r="AG1529">
        <v>3</v>
      </c>
      <c r="AH1529">
        <v>0</v>
      </c>
      <c r="AI1529">
        <v>0</v>
      </c>
      <c r="AJ1529">
        <v>0</v>
      </c>
      <c r="AK1529">
        <v>3</v>
      </c>
      <c r="AL1529">
        <v>1.8183499999999999</v>
      </c>
      <c r="AM1529">
        <v>0</v>
      </c>
    </row>
    <row r="1530" spans="1:39">
      <c r="A1530">
        <v>1529</v>
      </c>
      <c r="B1530">
        <v>12</v>
      </c>
      <c r="C1530">
        <v>12</v>
      </c>
      <c r="D1530">
        <v>3</v>
      </c>
      <c r="E1530">
        <v>68</v>
      </c>
      <c r="F1530">
        <v>193</v>
      </c>
      <c r="G1530">
        <v>193</v>
      </c>
      <c r="H1530">
        <v>107</v>
      </c>
      <c r="I1530">
        <v>51.4527845</v>
      </c>
      <c r="J1530">
        <v>18.687651330000001</v>
      </c>
      <c r="K1530">
        <v>9</v>
      </c>
      <c r="L1530">
        <v>12</v>
      </c>
      <c r="M1530">
        <v>17</v>
      </c>
      <c r="N1530">
        <v>30</v>
      </c>
      <c r="O1530">
        <v>103.46</v>
      </c>
      <c r="P1530">
        <v>18.420000000000002</v>
      </c>
      <c r="Q1530">
        <v>86.14</v>
      </c>
      <c r="R1530">
        <v>0.17098445600000001</v>
      </c>
      <c r="S1530">
        <v>840</v>
      </c>
      <c r="T1530">
        <v>8</v>
      </c>
      <c r="U1530">
        <v>35</v>
      </c>
      <c r="V1530">
        <v>68</v>
      </c>
      <c r="W1530">
        <v>53</v>
      </c>
      <c r="X1530">
        <v>29</v>
      </c>
      <c r="Y1530">
        <v>38</v>
      </c>
      <c r="Z1530">
        <v>50</v>
      </c>
      <c r="AA1530">
        <v>127</v>
      </c>
      <c r="AB1530">
        <v>77</v>
      </c>
      <c r="AC1530">
        <v>0</v>
      </c>
      <c r="AD1530">
        <v>548</v>
      </c>
      <c r="AE1530">
        <v>0</v>
      </c>
      <c r="AF1530">
        <v>0</v>
      </c>
      <c r="AG1530">
        <v>4</v>
      </c>
      <c r="AH1530">
        <v>0</v>
      </c>
      <c r="AI1530">
        <v>0</v>
      </c>
      <c r="AJ1530">
        <v>0</v>
      </c>
      <c r="AK1530">
        <v>3</v>
      </c>
      <c r="AL1530">
        <v>1.4127000000000001</v>
      </c>
      <c r="AM1530">
        <v>0</v>
      </c>
    </row>
    <row r="1531" spans="1:39">
      <c r="A1531">
        <v>1530</v>
      </c>
      <c r="B1531">
        <v>18</v>
      </c>
      <c r="C1531">
        <v>18</v>
      </c>
      <c r="D1531">
        <v>4</v>
      </c>
      <c r="E1531">
        <v>469</v>
      </c>
      <c r="F1531">
        <v>931</v>
      </c>
      <c r="G1531">
        <v>932</v>
      </c>
      <c r="H1531">
        <v>515</v>
      </c>
      <c r="I1531">
        <v>77.599419449999999</v>
      </c>
      <c r="J1531">
        <v>427.47750359999998</v>
      </c>
      <c r="K1531">
        <v>239</v>
      </c>
      <c r="L1531">
        <v>119</v>
      </c>
      <c r="M1531">
        <v>51</v>
      </c>
      <c r="N1531">
        <v>60</v>
      </c>
      <c r="O1531">
        <v>155.08000000000001</v>
      </c>
      <c r="P1531">
        <v>0.05</v>
      </c>
      <c r="Q1531">
        <v>171.07</v>
      </c>
      <c r="R1531">
        <v>0.19742489299999999</v>
      </c>
      <c r="S1531">
        <v>1673</v>
      </c>
      <c r="T1531">
        <v>26</v>
      </c>
      <c r="U1531">
        <v>64</v>
      </c>
      <c r="V1531">
        <v>470</v>
      </c>
      <c r="W1531">
        <v>217</v>
      </c>
      <c r="X1531">
        <v>155</v>
      </c>
      <c r="Y1531">
        <v>123</v>
      </c>
      <c r="Z1531">
        <v>291</v>
      </c>
      <c r="AA1531">
        <v>812</v>
      </c>
      <c r="AB1531">
        <v>210</v>
      </c>
      <c r="AC1531">
        <v>10</v>
      </c>
      <c r="AD1531">
        <v>227</v>
      </c>
      <c r="AE1531">
        <v>0</v>
      </c>
      <c r="AF1531">
        <v>0</v>
      </c>
      <c r="AG1531">
        <v>3</v>
      </c>
      <c r="AH1531">
        <v>0</v>
      </c>
      <c r="AI1531">
        <v>0</v>
      </c>
      <c r="AJ1531">
        <v>0</v>
      </c>
      <c r="AK1531">
        <v>2</v>
      </c>
      <c r="AL1531">
        <v>1.4623299999999999</v>
      </c>
      <c r="AM1531">
        <v>0</v>
      </c>
    </row>
    <row r="1532" spans="1:39">
      <c r="A1532">
        <v>1531</v>
      </c>
      <c r="B1532">
        <v>15</v>
      </c>
      <c r="C1532">
        <v>15</v>
      </c>
      <c r="D1532">
        <v>4</v>
      </c>
      <c r="E1532">
        <v>2559</v>
      </c>
      <c r="F1532">
        <v>6829</v>
      </c>
      <c r="G1532">
        <v>6829</v>
      </c>
      <c r="H1532">
        <v>3635</v>
      </c>
      <c r="I1532">
        <v>1126</v>
      </c>
      <c r="J1532">
        <v>1482</v>
      </c>
      <c r="K1532">
        <v>311</v>
      </c>
      <c r="L1532">
        <v>512</v>
      </c>
      <c r="M1532">
        <v>861</v>
      </c>
      <c r="N1532">
        <v>875</v>
      </c>
      <c r="O1532">
        <v>398.48</v>
      </c>
      <c r="P1532">
        <v>246.9</v>
      </c>
      <c r="Q1532">
        <v>21</v>
      </c>
      <c r="R1532">
        <v>0.193439742</v>
      </c>
      <c r="S1532">
        <v>132</v>
      </c>
      <c r="T1532">
        <v>341</v>
      </c>
      <c r="U1532">
        <v>1176</v>
      </c>
      <c r="V1532">
        <v>2088</v>
      </c>
      <c r="W1532">
        <v>2209</v>
      </c>
      <c r="X1532">
        <v>1015</v>
      </c>
      <c r="Y1532">
        <v>12</v>
      </c>
      <c r="Z1532">
        <v>77</v>
      </c>
      <c r="AA1532">
        <v>23</v>
      </c>
      <c r="AB1532">
        <v>19</v>
      </c>
      <c r="AC1532">
        <v>0</v>
      </c>
      <c r="AD1532">
        <v>1</v>
      </c>
      <c r="AE1532">
        <v>0</v>
      </c>
      <c r="AF1532">
        <v>0</v>
      </c>
      <c r="AG1532">
        <v>4</v>
      </c>
      <c r="AH1532">
        <v>0</v>
      </c>
      <c r="AI1532">
        <v>0</v>
      </c>
      <c r="AJ1532">
        <v>0</v>
      </c>
      <c r="AK1532">
        <v>1</v>
      </c>
      <c r="AL1532">
        <v>1.3192900000000001</v>
      </c>
      <c r="AM1532">
        <v>0</v>
      </c>
    </row>
    <row r="1533" spans="1:39">
      <c r="A1533">
        <v>1532</v>
      </c>
      <c r="B1533">
        <v>15</v>
      </c>
      <c r="C1533">
        <v>15</v>
      </c>
      <c r="D1533">
        <v>4</v>
      </c>
      <c r="E1533">
        <v>590</v>
      </c>
      <c r="F1533">
        <v>1583</v>
      </c>
      <c r="G1533">
        <v>1589</v>
      </c>
      <c r="H1533">
        <v>746</v>
      </c>
      <c r="I1533">
        <v>540.93127489999995</v>
      </c>
      <c r="J1533">
        <v>70.224103589999999</v>
      </c>
      <c r="K1533">
        <v>139</v>
      </c>
      <c r="L1533">
        <v>139</v>
      </c>
      <c r="M1533">
        <v>190</v>
      </c>
      <c r="N1533">
        <v>122</v>
      </c>
      <c r="O1533">
        <v>159.63999999999999</v>
      </c>
      <c r="P1533">
        <v>154.06</v>
      </c>
      <c r="Q1533">
        <v>20.49</v>
      </c>
      <c r="R1533">
        <v>0.19320327200000001</v>
      </c>
      <c r="S1533">
        <v>185</v>
      </c>
      <c r="T1533">
        <v>98</v>
      </c>
      <c r="U1533">
        <v>337</v>
      </c>
      <c r="V1533">
        <v>465</v>
      </c>
      <c r="W1533">
        <v>449</v>
      </c>
      <c r="X1533">
        <v>240</v>
      </c>
      <c r="Y1533">
        <v>11</v>
      </c>
      <c r="Z1533">
        <v>5</v>
      </c>
      <c r="AA1533">
        <v>159</v>
      </c>
      <c r="AB1533">
        <v>9</v>
      </c>
      <c r="AC1533">
        <v>0</v>
      </c>
      <c r="AD1533">
        <v>1</v>
      </c>
      <c r="AE1533">
        <v>0</v>
      </c>
      <c r="AF1533">
        <v>0</v>
      </c>
      <c r="AG1533">
        <v>4</v>
      </c>
      <c r="AH1533">
        <v>0</v>
      </c>
      <c r="AI1533">
        <v>0</v>
      </c>
      <c r="AJ1533">
        <v>0</v>
      </c>
      <c r="AK1533">
        <v>2</v>
      </c>
      <c r="AL1533">
        <v>1.3118000000000001</v>
      </c>
      <c r="AM1533">
        <v>0</v>
      </c>
    </row>
    <row r="1534" spans="1:39">
      <c r="A1534">
        <v>1533</v>
      </c>
      <c r="B1534">
        <v>15</v>
      </c>
      <c r="C1534">
        <v>15</v>
      </c>
      <c r="D1534">
        <v>4</v>
      </c>
      <c r="E1534">
        <v>305</v>
      </c>
      <c r="F1534">
        <v>918</v>
      </c>
      <c r="G1534">
        <v>918</v>
      </c>
      <c r="H1534">
        <v>490</v>
      </c>
      <c r="I1534">
        <v>303.2069371</v>
      </c>
      <c r="J1534">
        <v>1.7930629039999999</v>
      </c>
      <c r="K1534">
        <v>42</v>
      </c>
      <c r="L1534">
        <v>41</v>
      </c>
      <c r="M1534">
        <v>83</v>
      </c>
      <c r="N1534">
        <v>139</v>
      </c>
      <c r="O1534">
        <v>75.040000000000006</v>
      </c>
      <c r="P1534">
        <v>83.5</v>
      </c>
      <c r="Q1534">
        <v>13.43</v>
      </c>
      <c r="R1534">
        <v>0.15795207</v>
      </c>
      <c r="S1534">
        <v>59</v>
      </c>
      <c r="T1534">
        <v>58</v>
      </c>
      <c r="U1534">
        <v>200</v>
      </c>
      <c r="V1534">
        <v>293</v>
      </c>
      <c r="W1534">
        <v>265</v>
      </c>
      <c r="X1534">
        <v>102</v>
      </c>
      <c r="Y1534">
        <v>0</v>
      </c>
      <c r="Z1534">
        <v>10</v>
      </c>
      <c r="AA1534">
        <v>33</v>
      </c>
      <c r="AB1534">
        <v>2</v>
      </c>
      <c r="AC1534">
        <v>0</v>
      </c>
      <c r="AD1534">
        <v>14</v>
      </c>
      <c r="AE1534">
        <v>0</v>
      </c>
      <c r="AF1534">
        <v>0</v>
      </c>
      <c r="AG1534">
        <v>4</v>
      </c>
      <c r="AH1534">
        <v>0</v>
      </c>
      <c r="AI1534">
        <v>0</v>
      </c>
      <c r="AJ1534">
        <v>0</v>
      </c>
      <c r="AK1534">
        <v>3</v>
      </c>
      <c r="AL1534">
        <v>1.3265</v>
      </c>
      <c r="AM1534">
        <v>0</v>
      </c>
    </row>
    <row r="1535" spans="1:39">
      <c r="A1535">
        <v>1534</v>
      </c>
      <c r="B1535">
        <v>15</v>
      </c>
      <c r="C1535">
        <v>15</v>
      </c>
      <c r="D1535">
        <v>4</v>
      </c>
      <c r="E1535">
        <v>920</v>
      </c>
      <c r="F1535">
        <v>2776</v>
      </c>
      <c r="G1535">
        <v>2788</v>
      </c>
      <c r="H1535">
        <v>1465</v>
      </c>
      <c r="I1535">
        <v>914.59141680000005</v>
      </c>
      <c r="J1535">
        <v>5.4085831860000004</v>
      </c>
      <c r="K1535">
        <v>128</v>
      </c>
      <c r="L1535">
        <v>131</v>
      </c>
      <c r="M1535">
        <v>247</v>
      </c>
      <c r="N1535">
        <v>414</v>
      </c>
      <c r="O1535">
        <v>209.03</v>
      </c>
      <c r="P1535">
        <v>261.97000000000003</v>
      </c>
      <c r="Q1535">
        <v>32.44</v>
      </c>
      <c r="R1535">
        <v>0.140243902</v>
      </c>
      <c r="S1535">
        <v>430</v>
      </c>
      <c r="T1535">
        <v>169</v>
      </c>
      <c r="U1535">
        <v>617</v>
      </c>
      <c r="V1535">
        <v>910</v>
      </c>
      <c r="W1535">
        <v>779</v>
      </c>
      <c r="X1535">
        <v>313</v>
      </c>
      <c r="Y1535">
        <v>120</v>
      </c>
      <c r="Z1535">
        <v>36</v>
      </c>
      <c r="AA1535">
        <v>241</v>
      </c>
      <c r="AB1535">
        <v>33</v>
      </c>
      <c r="AC1535">
        <v>0</v>
      </c>
      <c r="AD1535">
        <v>0</v>
      </c>
      <c r="AE1535">
        <v>0</v>
      </c>
      <c r="AF1535">
        <v>0</v>
      </c>
      <c r="AG1535">
        <v>4</v>
      </c>
      <c r="AH1535">
        <v>0</v>
      </c>
      <c r="AI1535">
        <v>0</v>
      </c>
      <c r="AJ1535">
        <v>0</v>
      </c>
      <c r="AK1535">
        <v>3</v>
      </c>
      <c r="AL1535">
        <v>1.3265</v>
      </c>
      <c r="AM1535">
        <v>0</v>
      </c>
    </row>
    <row r="1536" spans="1:39">
      <c r="A1536">
        <v>1535</v>
      </c>
      <c r="B1536">
        <v>15</v>
      </c>
      <c r="C1536">
        <v>15</v>
      </c>
      <c r="D1536">
        <v>4</v>
      </c>
      <c r="E1536">
        <v>1873</v>
      </c>
      <c r="F1536">
        <v>5547</v>
      </c>
      <c r="G1536">
        <v>5607</v>
      </c>
      <c r="H1536">
        <v>3030</v>
      </c>
      <c r="I1536">
        <v>1633</v>
      </c>
      <c r="J1536">
        <v>331</v>
      </c>
      <c r="K1536">
        <v>190</v>
      </c>
      <c r="L1536">
        <v>343</v>
      </c>
      <c r="M1536">
        <v>435</v>
      </c>
      <c r="N1536">
        <v>905</v>
      </c>
      <c r="O1536">
        <v>527.85</v>
      </c>
      <c r="P1536">
        <v>306</v>
      </c>
      <c r="Q1536">
        <v>81</v>
      </c>
      <c r="R1536">
        <v>0.15766006799999999</v>
      </c>
      <c r="S1536">
        <v>667</v>
      </c>
      <c r="T1536">
        <v>317</v>
      </c>
      <c r="U1536">
        <v>1118</v>
      </c>
      <c r="V1536">
        <v>1825</v>
      </c>
      <c r="W1536">
        <v>1692</v>
      </c>
      <c r="X1536">
        <v>655</v>
      </c>
      <c r="Y1536">
        <v>67</v>
      </c>
      <c r="Z1536">
        <v>160</v>
      </c>
      <c r="AA1536">
        <v>345</v>
      </c>
      <c r="AB1536">
        <v>71</v>
      </c>
      <c r="AC1536">
        <v>0</v>
      </c>
      <c r="AD1536">
        <v>24</v>
      </c>
      <c r="AE1536">
        <v>0</v>
      </c>
      <c r="AF1536">
        <v>0</v>
      </c>
      <c r="AG1536">
        <v>4</v>
      </c>
      <c r="AH1536">
        <v>0</v>
      </c>
      <c r="AI1536">
        <v>0</v>
      </c>
      <c r="AJ1536">
        <v>0</v>
      </c>
      <c r="AK1536">
        <v>3</v>
      </c>
      <c r="AL1536">
        <v>1.21513</v>
      </c>
      <c r="AM1536">
        <v>0</v>
      </c>
    </row>
    <row r="1537" spans="1:39">
      <c r="A1537">
        <v>1536</v>
      </c>
      <c r="B1537">
        <v>15</v>
      </c>
      <c r="C1537">
        <v>15</v>
      </c>
      <c r="D1537">
        <v>4</v>
      </c>
      <c r="E1537">
        <v>1186</v>
      </c>
      <c r="F1537">
        <v>3683</v>
      </c>
      <c r="G1537">
        <v>3696</v>
      </c>
      <c r="H1537">
        <v>2119</v>
      </c>
      <c r="I1537">
        <v>1144.7876450000001</v>
      </c>
      <c r="J1537">
        <v>82.424710419999997</v>
      </c>
      <c r="K1537">
        <v>54</v>
      </c>
      <c r="L1537">
        <v>119</v>
      </c>
      <c r="M1537">
        <v>261</v>
      </c>
      <c r="N1537">
        <v>752</v>
      </c>
      <c r="O1537">
        <v>313.2</v>
      </c>
      <c r="P1537">
        <v>244.82</v>
      </c>
      <c r="Q1537">
        <v>14</v>
      </c>
      <c r="R1537">
        <v>0.14231601699999999</v>
      </c>
      <c r="S1537">
        <v>187</v>
      </c>
      <c r="T1537">
        <v>205</v>
      </c>
      <c r="U1537">
        <v>728</v>
      </c>
      <c r="V1537">
        <v>1240</v>
      </c>
      <c r="W1537">
        <v>1155</v>
      </c>
      <c r="X1537">
        <v>368</v>
      </c>
      <c r="Y1537">
        <v>9</v>
      </c>
      <c r="Z1537">
        <v>70</v>
      </c>
      <c r="AA1537">
        <v>96</v>
      </c>
      <c r="AB1537">
        <v>6</v>
      </c>
      <c r="AC1537">
        <v>0</v>
      </c>
      <c r="AD1537">
        <v>6</v>
      </c>
      <c r="AE1537">
        <v>0</v>
      </c>
      <c r="AF1537">
        <v>0</v>
      </c>
      <c r="AG1537">
        <v>4</v>
      </c>
      <c r="AH1537">
        <v>0</v>
      </c>
      <c r="AI1537">
        <v>0</v>
      </c>
      <c r="AJ1537">
        <v>0</v>
      </c>
      <c r="AK1537">
        <v>3</v>
      </c>
      <c r="AL1537">
        <v>1.1726300000000001</v>
      </c>
      <c r="AM1537">
        <v>0</v>
      </c>
    </row>
    <row r="1538" spans="1:39">
      <c r="A1538">
        <v>1537</v>
      </c>
      <c r="B1538">
        <v>15</v>
      </c>
      <c r="C1538">
        <v>15</v>
      </c>
      <c r="D1538">
        <v>4</v>
      </c>
      <c r="E1538">
        <v>5</v>
      </c>
      <c r="F1538">
        <v>13</v>
      </c>
      <c r="G1538">
        <v>13</v>
      </c>
      <c r="H1538">
        <v>7</v>
      </c>
      <c r="I1538">
        <v>4.9311768750000002</v>
      </c>
      <c r="J1538">
        <v>0.21679284200000001</v>
      </c>
      <c r="K1538">
        <v>0</v>
      </c>
      <c r="L1538">
        <v>0</v>
      </c>
      <c r="M1538">
        <v>1</v>
      </c>
      <c r="N1538">
        <v>4</v>
      </c>
      <c r="O1538">
        <v>3611.9</v>
      </c>
      <c r="P1538">
        <v>189.43</v>
      </c>
      <c r="Q1538">
        <v>16.14</v>
      </c>
      <c r="R1538">
        <v>0.30769230800000003</v>
      </c>
      <c r="S1538">
        <v>262</v>
      </c>
      <c r="T1538">
        <v>0</v>
      </c>
      <c r="U1538">
        <v>3</v>
      </c>
      <c r="V1538">
        <v>2</v>
      </c>
      <c r="W1538">
        <v>6</v>
      </c>
      <c r="X1538">
        <v>2</v>
      </c>
      <c r="Y1538">
        <v>4</v>
      </c>
      <c r="Z1538">
        <v>0</v>
      </c>
      <c r="AA1538">
        <v>140</v>
      </c>
      <c r="AB1538">
        <v>33</v>
      </c>
      <c r="AC1538">
        <v>3</v>
      </c>
      <c r="AD1538">
        <v>82</v>
      </c>
      <c r="AE1538">
        <v>0</v>
      </c>
      <c r="AF1538">
        <v>0</v>
      </c>
      <c r="AG1538">
        <v>5</v>
      </c>
      <c r="AH1538">
        <v>0</v>
      </c>
      <c r="AI1538">
        <v>0</v>
      </c>
      <c r="AJ1538">
        <v>0</v>
      </c>
      <c r="AK1538">
        <v>1</v>
      </c>
      <c r="AL1538">
        <v>0.98363999999999996</v>
      </c>
      <c r="AM1538">
        <v>0</v>
      </c>
    </row>
    <row r="1539" spans="1:39">
      <c r="A1539">
        <v>1538</v>
      </c>
      <c r="B1539">
        <v>15</v>
      </c>
      <c r="C1539">
        <v>15</v>
      </c>
      <c r="D1539">
        <v>4</v>
      </c>
      <c r="E1539">
        <v>338</v>
      </c>
      <c r="F1539">
        <v>1083</v>
      </c>
      <c r="G1539">
        <v>1083</v>
      </c>
      <c r="H1539">
        <v>590</v>
      </c>
      <c r="I1539">
        <v>333.34755680000001</v>
      </c>
      <c r="J1539">
        <v>14.65519615</v>
      </c>
      <c r="K1539">
        <v>30</v>
      </c>
      <c r="L1539">
        <v>51</v>
      </c>
      <c r="M1539">
        <v>44</v>
      </c>
      <c r="N1539">
        <v>213</v>
      </c>
      <c r="O1539">
        <v>298.68</v>
      </c>
      <c r="P1539">
        <v>32.19</v>
      </c>
      <c r="Q1539">
        <v>0.02</v>
      </c>
      <c r="R1539">
        <v>0.12465374</v>
      </c>
      <c r="S1539">
        <v>114</v>
      </c>
      <c r="T1539">
        <v>64</v>
      </c>
      <c r="U1539">
        <v>249</v>
      </c>
      <c r="V1539">
        <v>353</v>
      </c>
      <c r="W1539">
        <v>316</v>
      </c>
      <c r="X1539">
        <v>101</v>
      </c>
      <c r="Y1539">
        <v>3</v>
      </c>
      <c r="Z1539">
        <v>54</v>
      </c>
      <c r="AA1539">
        <v>19</v>
      </c>
      <c r="AB1539">
        <v>25</v>
      </c>
      <c r="AC1539">
        <v>4</v>
      </c>
      <c r="AD1539">
        <v>9</v>
      </c>
      <c r="AE1539">
        <v>0</v>
      </c>
      <c r="AF1539">
        <v>0</v>
      </c>
      <c r="AG1539">
        <v>4</v>
      </c>
      <c r="AH1539">
        <v>0</v>
      </c>
      <c r="AI1539">
        <v>0</v>
      </c>
      <c r="AJ1539">
        <v>0</v>
      </c>
      <c r="AK1539">
        <v>1</v>
      </c>
      <c r="AL1539">
        <v>0.98363999999999996</v>
      </c>
      <c r="AM1539">
        <v>0</v>
      </c>
    </row>
    <row r="1540" spans="1:39">
      <c r="A1540">
        <v>1539</v>
      </c>
      <c r="B1540">
        <v>15</v>
      </c>
      <c r="C1540">
        <v>15</v>
      </c>
      <c r="D1540">
        <v>4</v>
      </c>
      <c r="E1540">
        <v>1007</v>
      </c>
      <c r="F1540">
        <v>3229</v>
      </c>
      <c r="G1540">
        <v>3229</v>
      </c>
      <c r="H1540">
        <v>1737</v>
      </c>
      <c r="I1540">
        <v>993.13902270000006</v>
      </c>
      <c r="J1540">
        <v>43.662078459999996</v>
      </c>
      <c r="K1540">
        <v>79</v>
      </c>
      <c r="L1540">
        <v>158</v>
      </c>
      <c r="M1540">
        <v>141</v>
      </c>
      <c r="N1540">
        <v>629</v>
      </c>
      <c r="O1540">
        <v>1105.2</v>
      </c>
      <c r="P1540">
        <v>79.13</v>
      </c>
      <c r="Q1540">
        <v>0</v>
      </c>
      <c r="R1540">
        <v>0.12635490899999999</v>
      </c>
      <c r="S1540">
        <v>265</v>
      </c>
      <c r="T1540">
        <v>212</v>
      </c>
      <c r="U1540">
        <v>714</v>
      </c>
      <c r="V1540">
        <v>1070</v>
      </c>
      <c r="W1540">
        <v>922</v>
      </c>
      <c r="X1540">
        <v>311</v>
      </c>
      <c r="Y1540">
        <v>33</v>
      </c>
      <c r="Z1540">
        <v>44</v>
      </c>
      <c r="AA1540">
        <v>170</v>
      </c>
      <c r="AB1540">
        <v>15</v>
      </c>
      <c r="AC1540">
        <v>0</v>
      </c>
      <c r="AD1540">
        <v>3</v>
      </c>
      <c r="AE1540">
        <v>0</v>
      </c>
      <c r="AF1540">
        <v>0</v>
      </c>
      <c r="AG1540">
        <v>4</v>
      </c>
      <c r="AH1540">
        <v>0</v>
      </c>
      <c r="AI1540">
        <v>0</v>
      </c>
      <c r="AJ1540">
        <v>0</v>
      </c>
      <c r="AK1540">
        <v>1</v>
      </c>
      <c r="AL1540">
        <v>0.98363999999999996</v>
      </c>
      <c r="AM1540">
        <v>0</v>
      </c>
    </row>
    <row r="1541" spans="1:39">
      <c r="A1541">
        <v>1540</v>
      </c>
      <c r="B1541">
        <v>15</v>
      </c>
      <c r="C1541">
        <v>15</v>
      </c>
      <c r="D1541">
        <v>4</v>
      </c>
      <c r="E1541">
        <v>2093</v>
      </c>
      <c r="F1541">
        <v>6117</v>
      </c>
      <c r="G1541">
        <v>6117</v>
      </c>
      <c r="H1541">
        <v>3158</v>
      </c>
      <c r="I1541">
        <v>1750.444882</v>
      </c>
      <c r="J1541">
        <v>402.59055119999999</v>
      </c>
      <c r="K1541">
        <v>376</v>
      </c>
      <c r="L1541">
        <v>353</v>
      </c>
      <c r="M1541">
        <v>355</v>
      </c>
      <c r="N1541">
        <v>1009</v>
      </c>
      <c r="O1541">
        <v>1808.91</v>
      </c>
      <c r="P1541">
        <v>430.53</v>
      </c>
      <c r="Q1541">
        <v>174.37</v>
      </c>
      <c r="R1541">
        <v>0.16184404099999999</v>
      </c>
      <c r="S1541">
        <v>1380</v>
      </c>
      <c r="T1541">
        <v>362</v>
      </c>
      <c r="U1541">
        <v>1272</v>
      </c>
      <c r="V1541">
        <v>1913</v>
      </c>
      <c r="W1541">
        <v>1814</v>
      </c>
      <c r="X1541">
        <v>756</v>
      </c>
      <c r="Y1541">
        <v>314</v>
      </c>
      <c r="Z1541">
        <v>230</v>
      </c>
      <c r="AA1541">
        <v>496</v>
      </c>
      <c r="AB1541">
        <v>117</v>
      </c>
      <c r="AC1541">
        <v>0</v>
      </c>
      <c r="AD1541">
        <v>223</v>
      </c>
      <c r="AE1541">
        <v>0</v>
      </c>
      <c r="AF1541">
        <v>0</v>
      </c>
      <c r="AG1541">
        <v>4</v>
      </c>
      <c r="AH1541">
        <v>0</v>
      </c>
      <c r="AI1541">
        <v>0</v>
      </c>
      <c r="AJ1541">
        <v>0</v>
      </c>
      <c r="AK1541">
        <v>3</v>
      </c>
      <c r="AL1541">
        <v>1.2412700000000001</v>
      </c>
      <c r="AM1541">
        <v>0</v>
      </c>
    </row>
    <row r="1542" spans="1:39">
      <c r="A1542">
        <v>1541</v>
      </c>
      <c r="B1542">
        <v>15</v>
      </c>
      <c r="C1542">
        <v>15</v>
      </c>
      <c r="D1542">
        <v>4</v>
      </c>
      <c r="E1542">
        <v>6355</v>
      </c>
      <c r="F1542">
        <v>20101</v>
      </c>
      <c r="G1542">
        <v>20101</v>
      </c>
      <c r="H1542">
        <v>10818</v>
      </c>
      <c r="I1542">
        <v>4663.0972350000002</v>
      </c>
      <c r="J1542">
        <v>1914.9891270000001</v>
      </c>
      <c r="K1542">
        <v>688</v>
      </c>
      <c r="L1542">
        <v>733</v>
      </c>
      <c r="M1542">
        <v>1323</v>
      </c>
      <c r="N1542">
        <v>3611</v>
      </c>
      <c r="O1542">
        <v>4610.49</v>
      </c>
      <c r="P1542">
        <v>1377.32</v>
      </c>
      <c r="Q1542">
        <v>98.04</v>
      </c>
      <c r="R1542">
        <v>0.13039152300000001</v>
      </c>
      <c r="S1542">
        <v>1086</v>
      </c>
      <c r="T1542">
        <v>1303</v>
      </c>
      <c r="U1542">
        <v>4489</v>
      </c>
      <c r="V1542">
        <v>6617</v>
      </c>
      <c r="W1542">
        <v>5747</v>
      </c>
      <c r="X1542">
        <v>1945</v>
      </c>
      <c r="Y1542">
        <v>315</v>
      </c>
      <c r="Z1542">
        <v>147</v>
      </c>
      <c r="AA1542">
        <v>477</v>
      </c>
      <c r="AB1542">
        <v>103</v>
      </c>
      <c r="AC1542">
        <v>10</v>
      </c>
      <c r="AD1542">
        <v>34</v>
      </c>
      <c r="AE1542">
        <v>0</v>
      </c>
      <c r="AF1542">
        <v>0</v>
      </c>
      <c r="AG1542">
        <v>4</v>
      </c>
      <c r="AH1542">
        <v>1</v>
      </c>
      <c r="AI1542">
        <v>0</v>
      </c>
      <c r="AJ1542">
        <v>0</v>
      </c>
      <c r="AK1542">
        <v>1</v>
      </c>
      <c r="AL1542">
        <v>1.12283</v>
      </c>
      <c r="AM1542">
        <v>0</v>
      </c>
    </row>
    <row r="1543" spans="1:39">
      <c r="A1543">
        <v>1542</v>
      </c>
      <c r="B1543">
        <v>15</v>
      </c>
      <c r="C1543">
        <v>15</v>
      </c>
      <c r="D1543">
        <v>4</v>
      </c>
      <c r="E1543">
        <v>3253</v>
      </c>
      <c r="F1543">
        <v>10066</v>
      </c>
      <c r="G1543">
        <v>10077</v>
      </c>
      <c r="H1543">
        <v>5106</v>
      </c>
      <c r="I1543">
        <v>2216.1652949999998</v>
      </c>
      <c r="J1543">
        <v>1130.519845</v>
      </c>
      <c r="K1543">
        <v>392</v>
      </c>
      <c r="L1543">
        <v>651</v>
      </c>
      <c r="M1543">
        <v>929</v>
      </c>
      <c r="N1543">
        <v>1281</v>
      </c>
      <c r="O1543">
        <v>808.85</v>
      </c>
      <c r="P1543">
        <v>532.78</v>
      </c>
      <c r="Q1543">
        <v>134.5</v>
      </c>
      <c r="R1543">
        <v>0.130197479</v>
      </c>
      <c r="S1543">
        <v>4081</v>
      </c>
      <c r="T1543">
        <v>699</v>
      </c>
      <c r="U1543">
        <v>2428</v>
      </c>
      <c r="V1543">
        <v>3259</v>
      </c>
      <c r="W1543">
        <v>2688</v>
      </c>
      <c r="X1543">
        <v>1003</v>
      </c>
      <c r="Y1543">
        <v>1042</v>
      </c>
      <c r="Z1543">
        <v>194</v>
      </c>
      <c r="AA1543">
        <v>1867</v>
      </c>
      <c r="AB1543">
        <v>799</v>
      </c>
      <c r="AC1543">
        <v>0</v>
      </c>
      <c r="AD1543">
        <v>179</v>
      </c>
      <c r="AE1543">
        <v>0</v>
      </c>
      <c r="AF1543">
        <v>0</v>
      </c>
      <c r="AG1543">
        <v>4</v>
      </c>
      <c r="AH1543">
        <v>0</v>
      </c>
      <c r="AI1543">
        <v>0</v>
      </c>
      <c r="AJ1543">
        <v>0</v>
      </c>
      <c r="AK1543">
        <v>3</v>
      </c>
      <c r="AL1543">
        <v>1.68486</v>
      </c>
      <c r="AM1543">
        <v>0</v>
      </c>
    </row>
    <row r="1544" spans="1:39">
      <c r="A1544">
        <v>1543</v>
      </c>
      <c r="B1544">
        <v>15</v>
      </c>
      <c r="C1544">
        <v>15</v>
      </c>
      <c r="D1544">
        <v>4</v>
      </c>
      <c r="E1544">
        <v>1854</v>
      </c>
      <c r="F1544">
        <v>5201</v>
      </c>
      <c r="G1544">
        <v>5201</v>
      </c>
      <c r="H1544">
        <v>2740</v>
      </c>
      <c r="I1544">
        <v>1788</v>
      </c>
      <c r="J1544">
        <v>274</v>
      </c>
      <c r="K1544">
        <v>303</v>
      </c>
      <c r="L1544">
        <v>328</v>
      </c>
      <c r="M1544">
        <v>350</v>
      </c>
      <c r="N1544">
        <v>873</v>
      </c>
      <c r="O1544">
        <v>1988.48</v>
      </c>
      <c r="P1544">
        <v>421</v>
      </c>
      <c r="Q1544">
        <v>13</v>
      </c>
      <c r="R1544">
        <v>0.17958084999999999</v>
      </c>
      <c r="S1544">
        <v>327</v>
      </c>
      <c r="T1544">
        <v>268</v>
      </c>
      <c r="U1544">
        <v>970</v>
      </c>
      <c r="V1544">
        <v>1629</v>
      </c>
      <c r="W1544">
        <v>1623</v>
      </c>
      <c r="X1544">
        <v>711</v>
      </c>
      <c r="Y1544">
        <v>30</v>
      </c>
      <c r="Z1544">
        <v>41</v>
      </c>
      <c r="AA1544">
        <v>137</v>
      </c>
      <c r="AB1544">
        <v>88</v>
      </c>
      <c r="AC1544">
        <v>0</v>
      </c>
      <c r="AD1544">
        <v>31</v>
      </c>
      <c r="AE1544">
        <v>0</v>
      </c>
      <c r="AF1544">
        <v>0</v>
      </c>
      <c r="AG1544">
        <v>4</v>
      </c>
      <c r="AH1544">
        <v>0</v>
      </c>
      <c r="AI1544">
        <v>0</v>
      </c>
      <c r="AJ1544">
        <v>0</v>
      </c>
      <c r="AK1544">
        <v>1</v>
      </c>
      <c r="AL1544">
        <v>1.1271100000000001</v>
      </c>
      <c r="AM1544">
        <v>0</v>
      </c>
    </row>
    <row r="1545" spans="1:39">
      <c r="A1545">
        <v>1544</v>
      </c>
      <c r="B1545">
        <v>15</v>
      </c>
      <c r="C1545">
        <v>15</v>
      </c>
      <c r="D1545">
        <v>4</v>
      </c>
      <c r="E1545">
        <v>1401</v>
      </c>
      <c r="F1545">
        <v>4277</v>
      </c>
      <c r="G1545">
        <v>4289</v>
      </c>
      <c r="H1545">
        <v>2448</v>
      </c>
      <c r="I1545">
        <v>1390.0391179999999</v>
      </c>
      <c r="J1545">
        <v>10.960881929999999</v>
      </c>
      <c r="K1545">
        <v>79</v>
      </c>
      <c r="L1545">
        <v>175</v>
      </c>
      <c r="M1545">
        <v>270</v>
      </c>
      <c r="N1545">
        <v>877</v>
      </c>
      <c r="O1545">
        <v>1227.5899999999999</v>
      </c>
      <c r="P1545">
        <v>813</v>
      </c>
      <c r="Q1545">
        <v>12</v>
      </c>
      <c r="R1545">
        <v>0.14991839600000001</v>
      </c>
      <c r="S1545">
        <v>350</v>
      </c>
      <c r="T1545">
        <v>231</v>
      </c>
      <c r="U1545">
        <v>817</v>
      </c>
      <c r="V1545">
        <v>1422</v>
      </c>
      <c r="W1545">
        <v>1351</v>
      </c>
      <c r="X1545">
        <v>468</v>
      </c>
      <c r="Y1545">
        <v>89</v>
      </c>
      <c r="Z1545">
        <v>35</v>
      </c>
      <c r="AA1545">
        <v>178</v>
      </c>
      <c r="AB1545">
        <v>17</v>
      </c>
      <c r="AC1545">
        <v>0</v>
      </c>
      <c r="AD1545">
        <v>31</v>
      </c>
      <c r="AE1545">
        <v>0</v>
      </c>
      <c r="AF1545">
        <v>0</v>
      </c>
      <c r="AG1545">
        <v>4</v>
      </c>
      <c r="AH1545">
        <v>0</v>
      </c>
      <c r="AI1545">
        <v>0</v>
      </c>
      <c r="AJ1545">
        <v>0</v>
      </c>
      <c r="AK1545">
        <v>2</v>
      </c>
      <c r="AL1545">
        <v>1.00217</v>
      </c>
      <c r="AM1545">
        <v>0</v>
      </c>
    </row>
    <row r="1546" spans="1:39">
      <c r="A1546">
        <v>1545</v>
      </c>
      <c r="B1546">
        <v>15</v>
      </c>
      <c r="C1546">
        <v>15</v>
      </c>
      <c r="D1546">
        <v>4</v>
      </c>
      <c r="E1546">
        <v>1303</v>
      </c>
      <c r="F1546">
        <v>3626</v>
      </c>
      <c r="G1546">
        <v>3640</v>
      </c>
      <c r="H1546">
        <v>1960</v>
      </c>
      <c r="I1546">
        <v>1293.823944</v>
      </c>
      <c r="J1546">
        <v>94.054577460000004</v>
      </c>
      <c r="K1546">
        <v>133</v>
      </c>
      <c r="L1546">
        <v>254</v>
      </c>
      <c r="M1546">
        <v>429</v>
      </c>
      <c r="N1546">
        <v>487</v>
      </c>
      <c r="O1546">
        <v>889.66</v>
      </c>
      <c r="P1546">
        <v>66.12</v>
      </c>
      <c r="Q1546">
        <v>26.44</v>
      </c>
      <c r="R1546">
        <v>0.176098901</v>
      </c>
      <c r="S1546">
        <v>622</v>
      </c>
      <c r="T1546">
        <v>183</v>
      </c>
      <c r="U1546">
        <v>687</v>
      </c>
      <c r="V1546">
        <v>1166</v>
      </c>
      <c r="W1546">
        <v>1104</v>
      </c>
      <c r="X1546">
        <v>500</v>
      </c>
      <c r="Y1546">
        <v>27</v>
      </c>
      <c r="Z1546">
        <v>50</v>
      </c>
      <c r="AA1546">
        <v>488</v>
      </c>
      <c r="AB1546">
        <v>41</v>
      </c>
      <c r="AC1546">
        <v>3</v>
      </c>
      <c r="AD1546">
        <v>13</v>
      </c>
      <c r="AE1546">
        <v>0</v>
      </c>
      <c r="AF1546">
        <v>0</v>
      </c>
      <c r="AG1546">
        <v>4</v>
      </c>
      <c r="AH1546">
        <v>0</v>
      </c>
      <c r="AI1546">
        <v>0</v>
      </c>
      <c r="AJ1546">
        <v>0</v>
      </c>
      <c r="AK1546">
        <v>3</v>
      </c>
      <c r="AL1546">
        <v>0.98550000000000004</v>
      </c>
      <c r="AM1546">
        <v>0</v>
      </c>
    </row>
    <row r="1547" spans="1:39">
      <c r="A1547">
        <v>1546</v>
      </c>
      <c r="B1547">
        <v>15</v>
      </c>
      <c r="C1547">
        <v>15</v>
      </c>
      <c r="D1547">
        <v>4</v>
      </c>
      <c r="E1547">
        <v>1035</v>
      </c>
      <c r="F1547">
        <v>2904</v>
      </c>
      <c r="G1547">
        <v>2928</v>
      </c>
      <c r="H1547">
        <v>1271</v>
      </c>
      <c r="I1547">
        <v>885.70251029999997</v>
      </c>
      <c r="J1547">
        <v>241.97826900000001</v>
      </c>
      <c r="K1547">
        <v>272</v>
      </c>
      <c r="L1547">
        <v>319</v>
      </c>
      <c r="M1547">
        <v>268</v>
      </c>
      <c r="N1547">
        <v>176</v>
      </c>
      <c r="O1547">
        <v>247.21</v>
      </c>
      <c r="P1547">
        <v>191.91</v>
      </c>
      <c r="Q1547">
        <v>48.2</v>
      </c>
      <c r="R1547">
        <v>0.156762295</v>
      </c>
      <c r="S1547">
        <v>247</v>
      </c>
      <c r="T1547">
        <v>210</v>
      </c>
      <c r="U1547">
        <v>738</v>
      </c>
      <c r="V1547">
        <v>864</v>
      </c>
      <c r="W1547">
        <v>739</v>
      </c>
      <c r="X1547">
        <v>377</v>
      </c>
      <c r="Y1547">
        <v>17</v>
      </c>
      <c r="Z1547">
        <v>18</v>
      </c>
      <c r="AA1547">
        <v>200</v>
      </c>
      <c r="AB1547">
        <v>12</v>
      </c>
      <c r="AC1547">
        <v>0</v>
      </c>
      <c r="AD1547">
        <v>0</v>
      </c>
      <c r="AE1547">
        <v>0</v>
      </c>
      <c r="AF1547">
        <v>0</v>
      </c>
      <c r="AG1547">
        <v>4</v>
      </c>
      <c r="AH1547">
        <v>0</v>
      </c>
      <c r="AI1547">
        <v>0</v>
      </c>
      <c r="AJ1547">
        <v>0</v>
      </c>
      <c r="AK1547">
        <v>3</v>
      </c>
      <c r="AL1547">
        <v>1.21349</v>
      </c>
      <c r="AM1547">
        <v>0</v>
      </c>
    </row>
    <row r="1548" spans="1:39">
      <c r="A1548">
        <v>1547</v>
      </c>
      <c r="B1548">
        <v>15</v>
      </c>
      <c r="C1548">
        <v>15</v>
      </c>
      <c r="D1548">
        <v>4</v>
      </c>
      <c r="E1548">
        <v>1075</v>
      </c>
      <c r="F1548">
        <v>2990</v>
      </c>
      <c r="G1548">
        <v>2990</v>
      </c>
      <c r="H1548">
        <v>1493</v>
      </c>
      <c r="I1548">
        <v>777.92881169999998</v>
      </c>
      <c r="J1548">
        <v>330.815583</v>
      </c>
      <c r="K1548">
        <v>194</v>
      </c>
      <c r="L1548">
        <v>244</v>
      </c>
      <c r="M1548">
        <v>234</v>
      </c>
      <c r="N1548">
        <v>403</v>
      </c>
      <c r="O1548">
        <v>1060.7</v>
      </c>
      <c r="P1548">
        <v>893.22</v>
      </c>
      <c r="Q1548">
        <v>39.56</v>
      </c>
      <c r="R1548">
        <v>0.17257525100000001</v>
      </c>
      <c r="S1548">
        <v>1087</v>
      </c>
      <c r="T1548">
        <v>166</v>
      </c>
      <c r="U1548">
        <v>619</v>
      </c>
      <c r="V1548">
        <v>895</v>
      </c>
      <c r="W1548">
        <v>900</v>
      </c>
      <c r="X1548">
        <v>410</v>
      </c>
      <c r="Y1548">
        <v>30</v>
      </c>
      <c r="Z1548">
        <v>252</v>
      </c>
      <c r="AA1548">
        <v>292</v>
      </c>
      <c r="AB1548">
        <v>186</v>
      </c>
      <c r="AC1548">
        <v>5</v>
      </c>
      <c r="AD1548">
        <v>322</v>
      </c>
      <c r="AE1548">
        <v>0</v>
      </c>
      <c r="AF1548">
        <v>0</v>
      </c>
      <c r="AG1548">
        <v>4</v>
      </c>
      <c r="AH1548">
        <v>172</v>
      </c>
      <c r="AI1548">
        <v>0</v>
      </c>
      <c r="AJ1548">
        <v>0</v>
      </c>
      <c r="AK1548">
        <v>3</v>
      </c>
      <c r="AL1548">
        <v>1.0773299999999999</v>
      </c>
      <c r="AM1548">
        <v>0</v>
      </c>
    </row>
    <row r="1549" spans="1:39">
      <c r="A1549">
        <v>1548</v>
      </c>
      <c r="B1549">
        <v>15</v>
      </c>
      <c r="C1549">
        <v>15</v>
      </c>
      <c r="D1549">
        <v>4</v>
      </c>
      <c r="E1549">
        <v>418</v>
      </c>
      <c r="F1549">
        <v>1198</v>
      </c>
      <c r="G1549">
        <v>1205</v>
      </c>
      <c r="H1549">
        <v>595</v>
      </c>
      <c r="I1549">
        <v>350.13424040000001</v>
      </c>
      <c r="J1549">
        <v>98.386394559999999</v>
      </c>
      <c r="K1549">
        <v>89</v>
      </c>
      <c r="L1549">
        <v>88</v>
      </c>
      <c r="M1549">
        <v>106</v>
      </c>
      <c r="N1549">
        <v>135</v>
      </c>
      <c r="O1549">
        <v>63.82</v>
      </c>
      <c r="P1549">
        <v>68.92</v>
      </c>
      <c r="Q1549">
        <v>0</v>
      </c>
      <c r="R1549">
        <v>0.158506224</v>
      </c>
      <c r="S1549">
        <v>25</v>
      </c>
      <c r="T1549">
        <v>81</v>
      </c>
      <c r="U1549">
        <v>266</v>
      </c>
      <c r="V1549">
        <v>363</v>
      </c>
      <c r="W1549">
        <v>336</v>
      </c>
      <c r="X1549">
        <v>159</v>
      </c>
      <c r="Y1549">
        <v>3</v>
      </c>
      <c r="Z1549">
        <v>10</v>
      </c>
      <c r="AA1549">
        <v>4</v>
      </c>
      <c r="AB1549">
        <v>8</v>
      </c>
      <c r="AC1549">
        <v>0</v>
      </c>
      <c r="AD1549">
        <v>0</v>
      </c>
      <c r="AE1549">
        <v>0</v>
      </c>
      <c r="AF1549">
        <v>0</v>
      </c>
      <c r="AG1549">
        <v>4</v>
      </c>
      <c r="AH1549">
        <v>0</v>
      </c>
      <c r="AI1549">
        <v>0</v>
      </c>
      <c r="AJ1549">
        <v>0</v>
      </c>
      <c r="AK1549">
        <v>3</v>
      </c>
      <c r="AL1549">
        <v>1.18682</v>
      </c>
      <c r="AM1549">
        <v>0</v>
      </c>
    </row>
    <row r="1550" spans="1:39">
      <c r="A1550">
        <v>1549</v>
      </c>
      <c r="B1550">
        <v>15</v>
      </c>
      <c r="C1550">
        <v>15</v>
      </c>
      <c r="D1550">
        <v>4</v>
      </c>
      <c r="E1550">
        <v>1725</v>
      </c>
      <c r="F1550">
        <v>4153</v>
      </c>
      <c r="G1550">
        <v>4161</v>
      </c>
      <c r="H1550">
        <v>2044</v>
      </c>
      <c r="I1550">
        <v>1136.590672</v>
      </c>
      <c r="J1550">
        <v>668.86529759999996</v>
      </c>
      <c r="K1550">
        <v>391</v>
      </c>
      <c r="L1550">
        <v>508</v>
      </c>
      <c r="M1550">
        <v>343</v>
      </c>
      <c r="N1550">
        <v>483</v>
      </c>
      <c r="O1550">
        <v>394.04</v>
      </c>
      <c r="P1550">
        <v>354.71</v>
      </c>
      <c r="Q1550">
        <v>28.82</v>
      </c>
      <c r="R1550">
        <v>0.24465272800000001</v>
      </c>
      <c r="S1550">
        <v>481</v>
      </c>
      <c r="T1550">
        <v>165</v>
      </c>
      <c r="U1550">
        <v>629</v>
      </c>
      <c r="V1550">
        <v>1177</v>
      </c>
      <c r="W1550">
        <v>1381</v>
      </c>
      <c r="X1550">
        <v>809</v>
      </c>
      <c r="Y1550">
        <v>92</v>
      </c>
      <c r="Z1550">
        <v>40</v>
      </c>
      <c r="AA1550">
        <v>318</v>
      </c>
      <c r="AB1550">
        <v>28</v>
      </c>
      <c r="AC1550">
        <v>0</v>
      </c>
      <c r="AD1550">
        <v>3</v>
      </c>
      <c r="AE1550">
        <v>0</v>
      </c>
      <c r="AF1550">
        <v>0</v>
      </c>
      <c r="AG1550">
        <v>4</v>
      </c>
      <c r="AH1550">
        <v>0</v>
      </c>
      <c r="AI1550">
        <v>0</v>
      </c>
      <c r="AJ1550">
        <v>0</v>
      </c>
      <c r="AK1550">
        <v>3</v>
      </c>
      <c r="AL1550">
        <v>1.54034</v>
      </c>
      <c r="AM1550">
        <v>0</v>
      </c>
    </row>
    <row r="1551" spans="1:39">
      <c r="A1551">
        <v>1550</v>
      </c>
      <c r="B1551">
        <v>15</v>
      </c>
      <c r="C1551">
        <v>15</v>
      </c>
      <c r="D1551">
        <v>4</v>
      </c>
      <c r="E1551">
        <v>3125</v>
      </c>
      <c r="F1551">
        <v>9064</v>
      </c>
      <c r="G1551">
        <v>9064</v>
      </c>
      <c r="H1551">
        <v>4619</v>
      </c>
      <c r="I1551">
        <v>2724</v>
      </c>
      <c r="J1551">
        <v>401</v>
      </c>
      <c r="K1551">
        <v>408</v>
      </c>
      <c r="L1551">
        <v>760</v>
      </c>
      <c r="M1551">
        <v>711</v>
      </c>
      <c r="N1551">
        <v>1246</v>
      </c>
      <c r="O1551">
        <v>919.64</v>
      </c>
      <c r="P1551">
        <v>641</v>
      </c>
      <c r="Q1551">
        <v>58</v>
      </c>
      <c r="R1551">
        <v>0.157656664</v>
      </c>
      <c r="S1551">
        <v>750</v>
      </c>
      <c r="T1551">
        <v>548</v>
      </c>
      <c r="U1551">
        <v>1924</v>
      </c>
      <c r="V1551">
        <v>2864</v>
      </c>
      <c r="W1551">
        <v>2612</v>
      </c>
      <c r="X1551">
        <v>1116</v>
      </c>
      <c r="Y1551">
        <v>200</v>
      </c>
      <c r="Z1551">
        <v>162</v>
      </c>
      <c r="AA1551">
        <v>283</v>
      </c>
      <c r="AB1551">
        <v>76</v>
      </c>
      <c r="AC1551">
        <v>0</v>
      </c>
      <c r="AD1551">
        <v>29</v>
      </c>
      <c r="AE1551">
        <v>0</v>
      </c>
      <c r="AF1551">
        <v>0</v>
      </c>
      <c r="AG1551">
        <v>4</v>
      </c>
      <c r="AH1551">
        <v>0</v>
      </c>
      <c r="AI1551">
        <v>0</v>
      </c>
      <c r="AJ1551">
        <v>0</v>
      </c>
      <c r="AK1551">
        <v>3</v>
      </c>
      <c r="AL1551">
        <v>1.16852</v>
      </c>
      <c r="AM1551">
        <v>0</v>
      </c>
    </row>
    <row r="1552" spans="1:39">
      <c r="A1552">
        <v>1551</v>
      </c>
      <c r="B1552">
        <v>15</v>
      </c>
      <c r="C1552">
        <v>15</v>
      </c>
      <c r="D1552">
        <v>4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1046.7</v>
      </c>
      <c r="P1552">
        <v>0</v>
      </c>
      <c r="Q1552">
        <v>0</v>
      </c>
      <c r="R1552">
        <v>0</v>
      </c>
      <c r="S1552">
        <v>350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9</v>
      </c>
      <c r="Z1552">
        <v>0</v>
      </c>
      <c r="AA1552">
        <v>34</v>
      </c>
      <c r="AB1552">
        <v>307</v>
      </c>
      <c r="AC1552">
        <v>0</v>
      </c>
      <c r="AD1552">
        <v>0</v>
      </c>
      <c r="AE1552">
        <v>0</v>
      </c>
      <c r="AF1552">
        <v>0</v>
      </c>
      <c r="AG1552">
        <v>4</v>
      </c>
      <c r="AH1552">
        <v>0</v>
      </c>
      <c r="AI1552">
        <v>0</v>
      </c>
      <c r="AJ1552">
        <v>0</v>
      </c>
      <c r="AK1552">
        <v>2</v>
      </c>
      <c r="AL1552">
        <v>1.17059</v>
      </c>
      <c r="AM1552">
        <v>0</v>
      </c>
    </row>
    <row r="1553" spans="1:39">
      <c r="A1553">
        <v>1552</v>
      </c>
      <c r="B1553">
        <v>15</v>
      </c>
      <c r="C1553">
        <v>15</v>
      </c>
      <c r="D1553">
        <v>4</v>
      </c>
      <c r="E1553">
        <v>336</v>
      </c>
      <c r="F1553">
        <v>953</v>
      </c>
      <c r="G1553">
        <v>956</v>
      </c>
      <c r="H1553">
        <v>505</v>
      </c>
      <c r="I1553">
        <v>277.06853749999999</v>
      </c>
      <c r="J1553">
        <v>61.288720990000002</v>
      </c>
      <c r="K1553">
        <v>47</v>
      </c>
      <c r="L1553">
        <v>63</v>
      </c>
      <c r="M1553">
        <v>110</v>
      </c>
      <c r="N1553">
        <v>116</v>
      </c>
      <c r="O1553">
        <v>121.8</v>
      </c>
      <c r="P1553">
        <v>65.59</v>
      </c>
      <c r="Q1553">
        <v>57.78</v>
      </c>
      <c r="R1553">
        <v>0.176778243</v>
      </c>
      <c r="S1553">
        <v>246</v>
      </c>
      <c r="T1553">
        <v>55</v>
      </c>
      <c r="U1553">
        <v>196</v>
      </c>
      <c r="V1553">
        <v>295</v>
      </c>
      <c r="W1553">
        <v>280</v>
      </c>
      <c r="X1553">
        <v>130</v>
      </c>
      <c r="Y1553">
        <v>1</v>
      </c>
      <c r="Z1553">
        <v>2</v>
      </c>
      <c r="AA1553">
        <v>193</v>
      </c>
      <c r="AB1553">
        <v>47</v>
      </c>
      <c r="AC1553">
        <v>0</v>
      </c>
      <c r="AD1553">
        <v>3</v>
      </c>
      <c r="AE1553">
        <v>0</v>
      </c>
      <c r="AF1553">
        <v>0</v>
      </c>
      <c r="AG1553">
        <v>4</v>
      </c>
      <c r="AH1553">
        <v>1537</v>
      </c>
      <c r="AI1553">
        <v>0</v>
      </c>
      <c r="AJ1553">
        <v>0</v>
      </c>
      <c r="AK1553">
        <v>3</v>
      </c>
      <c r="AL1553">
        <v>1.3509199999999999</v>
      </c>
      <c r="AM1553">
        <v>0</v>
      </c>
    </row>
    <row r="1554" spans="1:39">
      <c r="A1554">
        <v>1553</v>
      </c>
      <c r="B1554">
        <v>15</v>
      </c>
      <c r="C1554">
        <v>15</v>
      </c>
      <c r="D1554">
        <v>4</v>
      </c>
      <c r="E1554">
        <v>1346</v>
      </c>
      <c r="F1554">
        <v>3871</v>
      </c>
      <c r="G1554">
        <v>3871</v>
      </c>
      <c r="H1554">
        <v>2078</v>
      </c>
      <c r="I1554">
        <v>1237.0948169999999</v>
      </c>
      <c r="J1554">
        <v>122.51833120000001</v>
      </c>
      <c r="K1554">
        <v>166</v>
      </c>
      <c r="L1554">
        <v>243</v>
      </c>
      <c r="M1554">
        <v>346</v>
      </c>
      <c r="N1554">
        <v>591</v>
      </c>
      <c r="O1554">
        <v>725.25</v>
      </c>
      <c r="P1554">
        <v>219.18</v>
      </c>
      <c r="Q1554">
        <v>42.65</v>
      </c>
      <c r="R1554">
        <v>0.165848618</v>
      </c>
      <c r="S1554">
        <v>124</v>
      </c>
      <c r="T1554">
        <v>211</v>
      </c>
      <c r="U1554">
        <v>766</v>
      </c>
      <c r="V1554">
        <v>1205</v>
      </c>
      <c r="W1554">
        <v>1203</v>
      </c>
      <c r="X1554">
        <v>486</v>
      </c>
      <c r="Y1554">
        <v>3</v>
      </c>
      <c r="Z1554">
        <v>28</v>
      </c>
      <c r="AA1554">
        <v>61</v>
      </c>
      <c r="AB1554">
        <v>28</v>
      </c>
      <c r="AC1554">
        <v>1</v>
      </c>
      <c r="AD1554">
        <v>3</v>
      </c>
      <c r="AE1554">
        <v>0</v>
      </c>
      <c r="AF1554">
        <v>0</v>
      </c>
      <c r="AG1554">
        <v>4</v>
      </c>
      <c r="AH1554">
        <v>0</v>
      </c>
      <c r="AI1554">
        <v>0</v>
      </c>
      <c r="AJ1554">
        <v>0</v>
      </c>
      <c r="AK1554">
        <v>1</v>
      </c>
      <c r="AL1554">
        <v>1.1867700000000001</v>
      </c>
      <c r="AM1554">
        <v>0</v>
      </c>
    </row>
    <row r="1555" spans="1:39">
      <c r="A1555">
        <v>1554</v>
      </c>
      <c r="B1555">
        <v>15</v>
      </c>
      <c r="C1555">
        <v>15</v>
      </c>
      <c r="D1555">
        <v>4</v>
      </c>
      <c r="E1555">
        <v>438</v>
      </c>
      <c r="F1555">
        <v>1216</v>
      </c>
      <c r="G1555">
        <v>1216</v>
      </c>
      <c r="H1555">
        <v>675</v>
      </c>
      <c r="I1555">
        <v>398.47395449999999</v>
      </c>
      <c r="J1555">
        <v>63.948642700000001</v>
      </c>
      <c r="K1555">
        <v>44</v>
      </c>
      <c r="L1555">
        <v>78</v>
      </c>
      <c r="M1555">
        <v>114</v>
      </c>
      <c r="N1555">
        <v>202</v>
      </c>
      <c r="O1555">
        <v>4606.76</v>
      </c>
      <c r="P1555">
        <v>288.92</v>
      </c>
      <c r="Q1555">
        <v>4.53</v>
      </c>
      <c r="R1555">
        <v>0.19572368400000001</v>
      </c>
      <c r="S1555">
        <v>258</v>
      </c>
      <c r="T1555">
        <v>60</v>
      </c>
      <c r="U1555">
        <v>201</v>
      </c>
      <c r="V1555">
        <v>400</v>
      </c>
      <c r="W1555">
        <v>378</v>
      </c>
      <c r="X1555">
        <v>177</v>
      </c>
      <c r="Y1555">
        <v>32</v>
      </c>
      <c r="Z1555">
        <v>50</v>
      </c>
      <c r="AA1555">
        <v>66</v>
      </c>
      <c r="AB1555">
        <v>47</v>
      </c>
      <c r="AC1555">
        <v>15</v>
      </c>
      <c r="AD1555">
        <v>48</v>
      </c>
      <c r="AE1555">
        <v>0</v>
      </c>
      <c r="AF1555">
        <v>0</v>
      </c>
      <c r="AG1555">
        <v>4</v>
      </c>
      <c r="AH1555">
        <v>0</v>
      </c>
      <c r="AI1555">
        <v>0</v>
      </c>
      <c r="AJ1555">
        <v>0</v>
      </c>
      <c r="AK1555">
        <v>1</v>
      </c>
      <c r="AL1555">
        <v>0.98667000000000005</v>
      </c>
      <c r="AM1555">
        <v>0</v>
      </c>
    </row>
    <row r="1556" spans="1:39">
      <c r="A1556">
        <v>1555</v>
      </c>
      <c r="B1556">
        <v>15</v>
      </c>
      <c r="C1556">
        <v>15</v>
      </c>
      <c r="D1556">
        <v>4</v>
      </c>
      <c r="E1556">
        <v>1942</v>
      </c>
      <c r="F1556">
        <v>5941</v>
      </c>
      <c r="G1556">
        <v>5947</v>
      </c>
      <c r="H1556">
        <v>3116</v>
      </c>
      <c r="I1556">
        <v>1667.512367</v>
      </c>
      <c r="J1556">
        <v>402.01001179999997</v>
      </c>
      <c r="K1556">
        <v>233</v>
      </c>
      <c r="L1556">
        <v>335</v>
      </c>
      <c r="M1556">
        <v>425</v>
      </c>
      <c r="N1556">
        <v>949</v>
      </c>
      <c r="O1556">
        <v>1036.08</v>
      </c>
      <c r="P1556">
        <v>587.04</v>
      </c>
      <c r="Q1556">
        <v>14.33</v>
      </c>
      <c r="R1556">
        <v>0.139902472</v>
      </c>
      <c r="S1556">
        <v>471</v>
      </c>
      <c r="T1556">
        <v>382</v>
      </c>
      <c r="U1556">
        <v>1317</v>
      </c>
      <c r="V1556">
        <v>1909</v>
      </c>
      <c r="W1556">
        <v>1718</v>
      </c>
      <c r="X1556">
        <v>621</v>
      </c>
      <c r="Y1556">
        <v>29</v>
      </c>
      <c r="Z1556">
        <v>76</v>
      </c>
      <c r="AA1556">
        <v>275</v>
      </c>
      <c r="AB1556">
        <v>75</v>
      </c>
      <c r="AC1556">
        <v>0</v>
      </c>
      <c r="AD1556">
        <v>16</v>
      </c>
      <c r="AE1556">
        <v>0</v>
      </c>
      <c r="AF1556">
        <v>0</v>
      </c>
      <c r="AG1556">
        <v>4</v>
      </c>
      <c r="AH1556">
        <v>2275</v>
      </c>
      <c r="AI1556">
        <v>0</v>
      </c>
      <c r="AJ1556">
        <v>0</v>
      </c>
      <c r="AK1556">
        <v>2</v>
      </c>
      <c r="AL1556">
        <v>1.54037</v>
      </c>
      <c r="AM1556">
        <v>0</v>
      </c>
    </row>
    <row r="1557" spans="1:39">
      <c r="A1557">
        <v>1556</v>
      </c>
      <c r="B1557">
        <v>15</v>
      </c>
      <c r="C1557">
        <v>15</v>
      </c>
      <c r="D1557">
        <v>4</v>
      </c>
      <c r="E1557">
        <v>672</v>
      </c>
      <c r="F1557">
        <v>1910</v>
      </c>
      <c r="G1557">
        <v>1914</v>
      </c>
      <c r="H1557">
        <v>986</v>
      </c>
      <c r="I1557">
        <v>563.99193009999999</v>
      </c>
      <c r="J1557">
        <v>122.0174849</v>
      </c>
      <c r="K1557">
        <v>131</v>
      </c>
      <c r="L1557">
        <v>111</v>
      </c>
      <c r="M1557">
        <v>146</v>
      </c>
      <c r="N1557">
        <v>284</v>
      </c>
      <c r="O1557">
        <v>91.09</v>
      </c>
      <c r="P1557">
        <v>90.97</v>
      </c>
      <c r="Q1557">
        <v>5.55</v>
      </c>
      <c r="R1557">
        <v>0.16875653099999999</v>
      </c>
      <c r="S1557">
        <v>199</v>
      </c>
      <c r="T1557">
        <v>114</v>
      </c>
      <c r="U1557">
        <v>387</v>
      </c>
      <c r="V1557">
        <v>593</v>
      </c>
      <c r="W1557">
        <v>567</v>
      </c>
      <c r="X1557">
        <v>253</v>
      </c>
      <c r="Y1557">
        <v>65</v>
      </c>
      <c r="Z1557">
        <v>39</v>
      </c>
      <c r="AA1557">
        <v>75</v>
      </c>
      <c r="AB1557">
        <v>20</v>
      </c>
      <c r="AC1557">
        <v>0</v>
      </c>
      <c r="AD1557">
        <v>0</v>
      </c>
      <c r="AE1557">
        <v>0</v>
      </c>
      <c r="AF1557">
        <v>0</v>
      </c>
      <c r="AG1557">
        <v>4</v>
      </c>
      <c r="AH1557">
        <v>2</v>
      </c>
      <c r="AI1557">
        <v>0</v>
      </c>
      <c r="AJ1557">
        <v>0</v>
      </c>
      <c r="AK1557">
        <v>3</v>
      </c>
      <c r="AL1557">
        <v>1.2516</v>
      </c>
      <c r="AM1557">
        <v>0</v>
      </c>
    </row>
    <row r="1558" spans="1:39">
      <c r="A1558">
        <v>1557</v>
      </c>
      <c r="B1558">
        <v>15</v>
      </c>
      <c r="C1558">
        <v>15</v>
      </c>
      <c r="D1558">
        <v>4</v>
      </c>
      <c r="E1558">
        <v>347</v>
      </c>
      <c r="F1558">
        <v>1010</v>
      </c>
      <c r="G1558">
        <v>1010</v>
      </c>
      <c r="H1558">
        <v>551</v>
      </c>
      <c r="I1558">
        <v>355.2857143</v>
      </c>
      <c r="J1558">
        <v>10.14285714</v>
      </c>
      <c r="K1558">
        <v>40</v>
      </c>
      <c r="L1558">
        <v>60</v>
      </c>
      <c r="M1558">
        <v>75</v>
      </c>
      <c r="N1558">
        <v>172</v>
      </c>
      <c r="O1558">
        <v>7016.35</v>
      </c>
      <c r="P1558">
        <v>223.28</v>
      </c>
      <c r="Q1558">
        <v>47.11</v>
      </c>
      <c r="R1558">
        <v>0.16633663400000001</v>
      </c>
      <c r="S1558">
        <v>2682</v>
      </c>
      <c r="T1558">
        <v>54</v>
      </c>
      <c r="U1558">
        <v>200</v>
      </c>
      <c r="V1558">
        <v>316</v>
      </c>
      <c r="W1558">
        <v>310</v>
      </c>
      <c r="X1558">
        <v>130</v>
      </c>
      <c r="Y1558">
        <v>15</v>
      </c>
      <c r="Z1558">
        <v>1424</v>
      </c>
      <c r="AA1558">
        <v>577</v>
      </c>
      <c r="AB1558">
        <v>46</v>
      </c>
      <c r="AC1558">
        <v>18</v>
      </c>
      <c r="AD1558">
        <v>602</v>
      </c>
      <c r="AE1558">
        <v>0</v>
      </c>
      <c r="AF1558">
        <v>0</v>
      </c>
      <c r="AG1558">
        <v>4</v>
      </c>
      <c r="AH1558">
        <v>0</v>
      </c>
      <c r="AI1558">
        <v>0</v>
      </c>
      <c r="AJ1558">
        <v>0</v>
      </c>
      <c r="AK1558">
        <v>1</v>
      </c>
      <c r="AL1558">
        <v>1.0275000000000001</v>
      </c>
      <c r="AM1558">
        <v>0</v>
      </c>
    </row>
    <row r="1559" spans="1:39">
      <c r="A1559">
        <v>1558</v>
      </c>
      <c r="B1559">
        <v>15</v>
      </c>
      <c r="C1559">
        <v>15</v>
      </c>
      <c r="D1559">
        <v>4</v>
      </c>
      <c r="E1559">
        <v>855</v>
      </c>
      <c r="F1559">
        <v>2470</v>
      </c>
      <c r="G1559">
        <v>2470</v>
      </c>
      <c r="H1559">
        <v>1331</v>
      </c>
      <c r="I1559">
        <v>875.41580899999997</v>
      </c>
      <c r="J1559">
        <v>24.991766160000001</v>
      </c>
      <c r="K1559">
        <v>99</v>
      </c>
      <c r="L1559">
        <v>153</v>
      </c>
      <c r="M1559">
        <v>180</v>
      </c>
      <c r="N1559">
        <v>423</v>
      </c>
      <c r="O1559">
        <v>198.08</v>
      </c>
      <c r="P1559">
        <v>6.15</v>
      </c>
      <c r="Q1559">
        <v>3.5</v>
      </c>
      <c r="R1559">
        <v>0.15991902799999999</v>
      </c>
      <c r="S1559">
        <v>323</v>
      </c>
      <c r="T1559">
        <v>136</v>
      </c>
      <c r="U1559">
        <v>483</v>
      </c>
      <c r="V1559">
        <v>787</v>
      </c>
      <c r="W1559">
        <v>754</v>
      </c>
      <c r="X1559">
        <v>310</v>
      </c>
      <c r="Y1559">
        <v>88</v>
      </c>
      <c r="Z1559">
        <v>79</v>
      </c>
      <c r="AA1559">
        <v>140</v>
      </c>
      <c r="AB1559">
        <v>5</v>
      </c>
      <c r="AC1559">
        <v>0</v>
      </c>
      <c r="AD1559">
        <v>11</v>
      </c>
      <c r="AE1559">
        <v>0</v>
      </c>
      <c r="AF1559">
        <v>0</v>
      </c>
      <c r="AG1559">
        <v>4</v>
      </c>
      <c r="AH1559">
        <v>0</v>
      </c>
      <c r="AI1559">
        <v>0</v>
      </c>
      <c r="AJ1559">
        <v>0</v>
      </c>
      <c r="AK1559">
        <v>1</v>
      </c>
      <c r="AL1559">
        <v>1.0275000000000001</v>
      </c>
      <c r="AM1559">
        <v>0</v>
      </c>
    </row>
    <row r="1560" spans="1:39">
      <c r="A1560">
        <v>1559</v>
      </c>
      <c r="B1560">
        <v>15</v>
      </c>
      <c r="C1560">
        <v>15</v>
      </c>
      <c r="D1560">
        <v>4</v>
      </c>
      <c r="E1560">
        <v>2660</v>
      </c>
      <c r="F1560">
        <v>7412</v>
      </c>
      <c r="G1560">
        <v>7426</v>
      </c>
      <c r="H1560">
        <v>3426</v>
      </c>
      <c r="I1560">
        <v>2374</v>
      </c>
      <c r="J1560">
        <v>347</v>
      </c>
      <c r="K1560">
        <v>640</v>
      </c>
      <c r="L1560">
        <v>676</v>
      </c>
      <c r="M1560">
        <v>688</v>
      </c>
      <c r="N1560">
        <v>656</v>
      </c>
      <c r="O1560">
        <v>907.39</v>
      </c>
      <c r="P1560">
        <v>494</v>
      </c>
      <c r="Q1560">
        <v>37</v>
      </c>
      <c r="R1560">
        <v>0.17007810400000001</v>
      </c>
      <c r="S1560">
        <v>514</v>
      </c>
      <c r="T1560">
        <v>488</v>
      </c>
      <c r="U1560">
        <v>1705</v>
      </c>
      <c r="V1560">
        <v>2192</v>
      </c>
      <c r="W1560">
        <v>2030</v>
      </c>
      <c r="X1560">
        <v>1011</v>
      </c>
      <c r="Y1560">
        <v>80</v>
      </c>
      <c r="Z1560">
        <v>70</v>
      </c>
      <c r="AA1560">
        <v>270</v>
      </c>
      <c r="AB1560">
        <v>85</v>
      </c>
      <c r="AC1560">
        <v>0</v>
      </c>
      <c r="AD1560">
        <v>9</v>
      </c>
      <c r="AE1560">
        <v>0</v>
      </c>
      <c r="AF1560">
        <v>0</v>
      </c>
      <c r="AG1560">
        <v>4</v>
      </c>
      <c r="AH1560">
        <v>14</v>
      </c>
      <c r="AI1560">
        <v>0</v>
      </c>
      <c r="AJ1560">
        <v>0</v>
      </c>
      <c r="AK1560">
        <v>3</v>
      </c>
      <c r="AL1560">
        <v>1.1727000000000001</v>
      </c>
      <c r="AM1560">
        <v>0</v>
      </c>
    </row>
    <row r="1561" spans="1:39">
      <c r="A1561">
        <v>1560</v>
      </c>
      <c r="B1561">
        <v>15</v>
      </c>
      <c r="C1561">
        <v>15</v>
      </c>
      <c r="D1561">
        <v>4</v>
      </c>
      <c r="E1561">
        <v>1340</v>
      </c>
      <c r="F1561">
        <v>3781</v>
      </c>
      <c r="G1561">
        <v>3789</v>
      </c>
      <c r="H1561">
        <v>1935</v>
      </c>
      <c r="I1561">
        <v>1107.357906</v>
      </c>
      <c r="J1561">
        <v>264.03031349999998</v>
      </c>
      <c r="K1561">
        <v>213</v>
      </c>
      <c r="L1561">
        <v>282</v>
      </c>
      <c r="M1561">
        <v>374</v>
      </c>
      <c r="N1561">
        <v>471</v>
      </c>
      <c r="O1561">
        <v>210.32</v>
      </c>
      <c r="P1561">
        <v>249.11</v>
      </c>
      <c r="Q1561">
        <v>7.44</v>
      </c>
      <c r="R1561">
        <v>0.170757456</v>
      </c>
      <c r="S1561">
        <v>124</v>
      </c>
      <c r="T1561">
        <v>207</v>
      </c>
      <c r="U1561">
        <v>792</v>
      </c>
      <c r="V1561">
        <v>1182</v>
      </c>
      <c r="W1561">
        <v>1114</v>
      </c>
      <c r="X1561">
        <v>494</v>
      </c>
      <c r="Y1561">
        <v>4</v>
      </c>
      <c r="Z1561">
        <v>30</v>
      </c>
      <c r="AA1561">
        <v>73</v>
      </c>
      <c r="AB1561">
        <v>15</v>
      </c>
      <c r="AC1561">
        <v>0</v>
      </c>
      <c r="AD1561">
        <v>2</v>
      </c>
      <c r="AE1561">
        <v>0</v>
      </c>
      <c r="AF1561">
        <v>0</v>
      </c>
      <c r="AG1561">
        <v>4</v>
      </c>
      <c r="AH1561">
        <v>0</v>
      </c>
      <c r="AI1561">
        <v>0</v>
      </c>
      <c r="AJ1561">
        <v>0</v>
      </c>
      <c r="AK1561">
        <v>3</v>
      </c>
      <c r="AL1561">
        <v>1.24512</v>
      </c>
      <c r="AM1561">
        <v>0</v>
      </c>
    </row>
    <row r="1562" spans="1:39">
      <c r="A1562">
        <v>1561</v>
      </c>
      <c r="B1562">
        <v>15</v>
      </c>
      <c r="C1562">
        <v>15</v>
      </c>
      <c r="D1562">
        <v>4</v>
      </c>
      <c r="E1562">
        <v>1117</v>
      </c>
      <c r="F1562">
        <v>3282</v>
      </c>
      <c r="G1562">
        <v>3422</v>
      </c>
      <c r="H1562">
        <v>1765</v>
      </c>
      <c r="I1562">
        <v>1088.9749099999999</v>
      </c>
      <c r="J1562">
        <v>28.025089609999998</v>
      </c>
      <c r="K1562">
        <v>183</v>
      </c>
      <c r="L1562">
        <v>231</v>
      </c>
      <c r="M1562">
        <v>286</v>
      </c>
      <c r="N1562">
        <v>417</v>
      </c>
      <c r="O1562">
        <v>303.47000000000003</v>
      </c>
      <c r="P1562">
        <v>236</v>
      </c>
      <c r="Q1562">
        <v>55</v>
      </c>
      <c r="R1562">
        <v>0.15780245500000001</v>
      </c>
      <c r="S1562">
        <v>280</v>
      </c>
      <c r="T1562">
        <v>199</v>
      </c>
      <c r="U1562">
        <v>749</v>
      </c>
      <c r="V1562">
        <v>1106</v>
      </c>
      <c r="W1562">
        <v>955</v>
      </c>
      <c r="X1562">
        <v>413</v>
      </c>
      <c r="Y1562">
        <v>2</v>
      </c>
      <c r="Z1562">
        <v>19</v>
      </c>
      <c r="AA1562">
        <v>236</v>
      </c>
      <c r="AB1562">
        <v>21</v>
      </c>
      <c r="AC1562">
        <v>0</v>
      </c>
      <c r="AD1562">
        <v>2</v>
      </c>
      <c r="AE1562">
        <v>0</v>
      </c>
      <c r="AF1562">
        <v>0</v>
      </c>
      <c r="AG1562">
        <v>4</v>
      </c>
      <c r="AH1562">
        <v>2278</v>
      </c>
      <c r="AI1562">
        <v>0</v>
      </c>
      <c r="AJ1562">
        <v>0</v>
      </c>
      <c r="AK1562">
        <v>3</v>
      </c>
      <c r="AL1562">
        <v>1.1326799999999999</v>
      </c>
      <c r="AM1562">
        <v>0</v>
      </c>
    </row>
    <row r="1563" spans="1:39">
      <c r="A1563">
        <v>1562</v>
      </c>
      <c r="B1563">
        <v>15</v>
      </c>
      <c r="C1563">
        <v>15</v>
      </c>
      <c r="D1563">
        <v>4</v>
      </c>
      <c r="E1563">
        <v>955</v>
      </c>
      <c r="F1563">
        <v>2672</v>
      </c>
      <c r="G1563">
        <v>2677</v>
      </c>
      <c r="H1563">
        <v>1155</v>
      </c>
      <c r="I1563">
        <v>817.24241289999998</v>
      </c>
      <c r="J1563">
        <v>223.27463470000001</v>
      </c>
      <c r="K1563">
        <v>252</v>
      </c>
      <c r="L1563">
        <v>286</v>
      </c>
      <c r="M1563">
        <v>255</v>
      </c>
      <c r="N1563">
        <v>162</v>
      </c>
      <c r="O1563">
        <v>175.92</v>
      </c>
      <c r="P1563">
        <v>122.49</v>
      </c>
      <c r="Q1563">
        <v>18.3</v>
      </c>
      <c r="R1563">
        <v>0.16324243599999999</v>
      </c>
      <c r="S1563">
        <v>216</v>
      </c>
      <c r="T1563">
        <v>194</v>
      </c>
      <c r="U1563">
        <v>675</v>
      </c>
      <c r="V1563">
        <v>789</v>
      </c>
      <c r="W1563">
        <v>671</v>
      </c>
      <c r="X1563">
        <v>348</v>
      </c>
      <c r="Y1563">
        <v>10</v>
      </c>
      <c r="Z1563">
        <v>39</v>
      </c>
      <c r="AA1563">
        <v>67</v>
      </c>
      <c r="AB1563">
        <v>86</v>
      </c>
      <c r="AC1563">
        <v>0</v>
      </c>
      <c r="AD1563">
        <v>14</v>
      </c>
      <c r="AE1563">
        <v>0</v>
      </c>
      <c r="AF1563">
        <v>0</v>
      </c>
      <c r="AG1563">
        <v>4</v>
      </c>
      <c r="AH1563">
        <v>0</v>
      </c>
      <c r="AI1563">
        <v>0</v>
      </c>
      <c r="AJ1563">
        <v>0</v>
      </c>
      <c r="AK1563">
        <v>3</v>
      </c>
      <c r="AL1563">
        <v>1.21349</v>
      </c>
      <c r="AM1563">
        <v>0</v>
      </c>
    </row>
    <row r="1564" spans="1:39">
      <c r="A1564">
        <v>1563</v>
      </c>
      <c r="B1564">
        <v>15</v>
      </c>
      <c r="C1564">
        <v>15</v>
      </c>
      <c r="D1564">
        <v>4</v>
      </c>
      <c r="E1564">
        <v>429</v>
      </c>
      <c r="F1564">
        <v>1214</v>
      </c>
      <c r="G1564">
        <v>1214</v>
      </c>
      <c r="H1564">
        <v>622</v>
      </c>
      <c r="I1564">
        <v>354.51980709999998</v>
      </c>
      <c r="J1564">
        <v>84.529107819999993</v>
      </c>
      <c r="K1564">
        <v>70</v>
      </c>
      <c r="L1564">
        <v>91</v>
      </c>
      <c r="M1564">
        <v>116</v>
      </c>
      <c r="N1564">
        <v>152</v>
      </c>
      <c r="O1564">
        <v>123.78</v>
      </c>
      <c r="P1564">
        <v>154.79</v>
      </c>
      <c r="Q1564">
        <v>0</v>
      </c>
      <c r="R1564">
        <v>0.175453048</v>
      </c>
      <c r="S1564">
        <v>24</v>
      </c>
      <c r="T1564">
        <v>75</v>
      </c>
      <c r="U1564">
        <v>245</v>
      </c>
      <c r="V1564">
        <v>371</v>
      </c>
      <c r="W1564">
        <v>354</v>
      </c>
      <c r="X1564">
        <v>169</v>
      </c>
      <c r="Y1564">
        <v>1</v>
      </c>
      <c r="Z1564">
        <v>10</v>
      </c>
      <c r="AA1564">
        <v>9</v>
      </c>
      <c r="AB1564">
        <v>0</v>
      </c>
      <c r="AC1564">
        <v>0</v>
      </c>
      <c r="AD1564">
        <v>4</v>
      </c>
      <c r="AE1564">
        <v>0</v>
      </c>
      <c r="AF1564">
        <v>0</v>
      </c>
      <c r="AG1564">
        <v>4</v>
      </c>
      <c r="AH1564">
        <v>0</v>
      </c>
      <c r="AI1564">
        <v>0</v>
      </c>
      <c r="AJ1564">
        <v>0</v>
      </c>
      <c r="AK1564">
        <v>3</v>
      </c>
      <c r="AL1564">
        <v>1.24512</v>
      </c>
      <c r="AM1564">
        <v>0</v>
      </c>
    </row>
    <row r="1565" spans="1:39">
      <c r="A1565">
        <v>1564</v>
      </c>
      <c r="B1565">
        <v>15</v>
      </c>
      <c r="C1565">
        <v>15</v>
      </c>
      <c r="D1565">
        <v>4</v>
      </c>
      <c r="E1565">
        <v>915</v>
      </c>
      <c r="F1565">
        <v>2523</v>
      </c>
      <c r="G1565">
        <v>2523</v>
      </c>
      <c r="H1565">
        <v>1410</v>
      </c>
      <c r="I1565">
        <v>832.42846659999998</v>
      </c>
      <c r="J1565">
        <v>133.59134259999999</v>
      </c>
      <c r="K1565">
        <v>94</v>
      </c>
      <c r="L1565">
        <v>157</v>
      </c>
      <c r="M1565">
        <v>237</v>
      </c>
      <c r="N1565">
        <v>427</v>
      </c>
      <c r="O1565">
        <v>7809.87</v>
      </c>
      <c r="P1565">
        <v>766.08</v>
      </c>
      <c r="Q1565">
        <v>8.4700000000000006</v>
      </c>
      <c r="R1565">
        <v>0.18707887400000001</v>
      </c>
      <c r="S1565">
        <v>479</v>
      </c>
      <c r="T1565">
        <v>119</v>
      </c>
      <c r="U1565">
        <v>426</v>
      </c>
      <c r="V1565">
        <v>831</v>
      </c>
      <c r="W1565">
        <v>796</v>
      </c>
      <c r="X1565">
        <v>351</v>
      </c>
      <c r="Y1565">
        <v>97</v>
      </c>
      <c r="Z1565">
        <v>38</v>
      </c>
      <c r="AA1565">
        <v>293</v>
      </c>
      <c r="AB1565">
        <v>45</v>
      </c>
      <c r="AC1565">
        <v>1</v>
      </c>
      <c r="AD1565">
        <v>5</v>
      </c>
      <c r="AE1565">
        <v>0</v>
      </c>
      <c r="AF1565">
        <v>0</v>
      </c>
      <c r="AG1565">
        <v>4</v>
      </c>
      <c r="AH1565">
        <v>0</v>
      </c>
      <c r="AI1565">
        <v>0</v>
      </c>
      <c r="AJ1565">
        <v>0</v>
      </c>
      <c r="AK1565">
        <v>1</v>
      </c>
      <c r="AL1565">
        <v>0.98667000000000005</v>
      </c>
      <c r="AM1565">
        <v>0</v>
      </c>
    </row>
    <row r="1566" spans="1:39">
      <c r="A1566">
        <v>1565</v>
      </c>
      <c r="B1566">
        <v>15</v>
      </c>
      <c r="C1566">
        <v>15</v>
      </c>
      <c r="D1566">
        <v>4</v>
      </c>
      <c r="E1566">
        <v>1326</v>
      </c>
      <c r="F1566">
        <v>3651</v>
      </c>
      <c r="G1566">
        <v>3663</v>
      </c>
      <c r="H1566">
        <v>1932</v>
      </c>
      <c r="I1566">
        <v>1169.688312</v>
      </c>
      <c r="J1566">
        <v>196.0519481</v>
      </c>
      <c r="K1566">
        <v>243</v>
      </c>
      <c r="L1566">
        <v>220</v>
      </c>
      <c r="M1566">
        <v>269</v>
      </c>
      <c r="N1566">
        <v>594</v>
      </c>
      <c r="O1566">
        <v>757.77</v>
      </c>
      <c r="P1566">
        <v>548.36</v>
      </c>
      <c r="Q1566">
        <v>33.229999999999997</v>
      </c>
      <c r="R1566">
        <v>0.19328419299999999</v>
      </c>
      <c r="S1566">
        <v>1100</v>
      </c>
      <c r="T1566">
        <v>171</v>
      </c>
      <c r="U1566">
        <v>673</v>
      </c>
      <c r="V1566">
        <v>1131</v>
      </c>
      <c r="W1566">
        <v>1153</v>
      </c>
      <c r="X1566">
        <v>535</v>
      </c>
      <c r="Y1566">
        <v>51</v>
      </c>
      <c r="Z1566">
        <v>238</v>
      </c>
      <c r="AA1566">
        <v>249</v>
      </c>
      <c r="AB1566">
        <v>454</v>
      </c>
      <c r="AC1566">
        <v>8</v>
      </c>
      <c r="AD1566">
        <v>100</v>
      </c>
      <c r="AE1566">
        <v>0</v>
      </c>
      <c r="AF1566">
        <v>0</v>
      </c>
      <c r="AG1566">
        <v>4</v>
      </c>
      <c r="AH1566">
        <v>0</v>
      </c>
      <c r="AI1566">
        <v>0</v>
      </c>
      <c r="AJ1566">
        <v>0</v>
      </c>
      <c r="AK1566">
        <v>3</v>
      </c>
      <c r="AL1566">
        <v>1.1928099999999999</v>
      </c>
      <c r="AM1566">
        <v>0</v>
      </c>
    </row>
    <row r="1567" spans="1:39">
      <c r="A1567">
        <v>1566</v>
      </c>
      <c r="B1567">
        <v>15</v>
      </c>
      <c r="C1567">
        <v>15</v>
      </c>
      <c r="D1567">
        <v>4</v>
      </c>
      <c r="E1567">
        <v>741</v>
      </c>
      <c r="F1567">
        <v>2255</v>
      </c>
      <c r="G1567">
        <v>2255</v>
      </c>
      <c r="H1567">
        <v>1182</v>
      </c>
      <c r="I1567">
        <v>636.26501770000004</v>
      </c>
      <c r="J1567">
        <v>153.39310950000001</v>
      </c>
      <c r="K1567">
        <v>92</v>
      </c>
      <c r="L1567">
        <v>117</v>
      </c>
      <c r="M1567">
        <v>171</v>
      </c>
      <c r="N1567">
        <v>361</v>
      </c>
      <c r="O1567">
        <v>327.04000000000002</v>
      </c>
      <c r="P1567">
        <v>2.96</v>
      </c>
      <c r="Q1567">
        <v>268.67</v>
      </c>
      <c r="R1567">
        <v>0.14190687399999999</v>
      </c>
      <c r="S1567">
        <v>10811</v>
      </c>
      <c r="T1567">
        <v>143</v>
      </c>
      <c r="U1567">
        <v>510</v>
      </c>
      <c r="V1567">
        <v>723</v>
      </c>
      <c r="W1567">
        <v>633</v>
      </c>
      <c r="X1567">
        <v>246</v>
      </c>
      <c r="Y1567">
        <v>6214</v>
      </c>
      <c r="Z1567">
        <v>2727</v>
      </c>
      <c r="AA1567">
        <v>1218</v>
      </c>
      <c r="AB1567">
        <v>278</v>
      </c>
      <c r="AC1567">
        <v>4</v>
      </c>
      <c r="AD1567">
        <v>370</v>
      </c>
      <c r="AE1567">
        <v>0</v>
      </c>
      <c r="AF1567">
        <v>0</v>
      </c>
      <c r="AG1567">
        <v>2</v>
      </c>
      <c r="AH1567">
        <v>0</v>
      </c>
      <c r="AI1567">
        <v>0</v>
      </c>
      <c r="AJ1567">
        <v>0</v>
      </c>
      <c r="AK1567">
        <v>2</v>
      </c>
      <c r="AL1567">
        <v>1.54037</v>
      </c>
      <c r="AM1567">
        <v>0</v>
      </c>
    </row>
    <row r="1568" spans="1:39">
      <c r="A1568">
        <v>1567</v>
      </c>
      <c r="B1568">
        <v>15</v>
      </c>
      <c r="C1568">
        <v>15</v>
      </c>
      <c r="D1568">
        <v>4</v>
      </c>
      <c r="E1568">
        <v>633</v>
      </c>
      <c r="F1568">
        <v>1833</v>
      </c>
      <c r="G1568">
        <v>1833</v>
      </c>
      <c r="H1568">
        <v>930</v>
      </c>
      <c r="I1568">
        <v>462.44077279999999</v>
      </c>
      <c r="J1568">
        <v>187.61515</v>
      </c>
      <c r="K1568">
        <v>130</v>
      </c>
      <c r="L1568">
        <v>95</v>
      </c>
      <c r="M1568">
        <v>142</v>
      </c>
      <c r="N1568">
        <v>266</v>
      </c>
      <c r="O1568">
        <v>160.05000000000001</v>
      </c>
      <c r="P1568">
        <v>76.88</v>
      </c>
      <c r="Q1568">
        <v>49.6</v>
      </c>
      <c r="R1568">
        <v>0.16693944399999999</v>
      </c>
      <c r="S1568">
        <v>934</v>
      </c>
      <c r="T1568">
        <v>109</v>
      </c>
      <c r="U1568">
        <v>390</v>
      </c>
      <c r="V1568">
        <v>559</v>
      </c>
      <c r="W1568">
        <v>534</v>
      </c>
      <c r="X1568">
        <v>241</v>
      </c>
      <c r="Y1568">
        <v>139</v>
      </c>
      <c r="Z1568">
        <v>85</v>
      </c>
      <c r="AA1568">
        <v>294</v>
      </c>
      <c r="AB1568">
        <v>320</v>
      </c>
      <c r="AC1568">
        <v>0</v>
      </c>
      <c r="AD1568">
        <v>96</v>
      </c>
      <c r="AE1568">
        <v>0</v>
      </c>
      <c r="AF1568">
        <v>0</v>
      </c>
      <c r="AG1568">
        <v>4</v>
      </c>
      <c r="AH1568">
        <v>0</v>
      </c>
      <c r="AI1568">
        <v>0</v>
      </c>
      <c r="AJ1568">
        <v>0</v>
      </c>
      <c r="AK1568">
        <v>1</v>
      </c>
      <c r="AL1568">
        <v>1.2320899999999999</v>
      </c>
      <c r="AM1568">
        <v>0</v>
      </c>
    </row>
    <row r="1569" spans="1:39">
      <c r="A1569">
        <v>1568</v>
      </c>
      <c r="B1569">
        <v>15</v>
      </c>
      <c r="C1569">
        <v>15</v>
      </c>
      <c r="D1569">
        <v>4</v>
      </c>
      <c r="E1569">
        <v>355</v>
      </c>
      <c r="F1569">
        <v>1017</v>
      </c>
      <c r="G1569">
        <v>1029</v>
      </c>
      <c r="H1569">
        <v>533</v>
      </c>
      <c r="I1569">
        <v>297.94216540000002</v>
      </c>
      <c r="J1569">
        <v>64.458641560000004</v>
      </c>
      <c r="K1569">
        <v>68</v>
      </c>
      <c r="L1569">
        <v>63</v>
      </c>
      <c r="M1569">
        <v>74</v>
      </c>
      <c r="N1569">
        <v>150</v>
      </c>
      <c r="O1569">
        <v>114.96</v>
      </c>
      <c r="P1569">
        <v>95.21</v>
      </c>
      <c r="Q1569">
        <v>25.88</v>
      </c>
      <c r="R1569">
        <v>0.16618075800000001</v>
      </c>
      <c r="S1569">
        <v>395</v>
      </c>
      <c r="T1569">
        <v>66</v>
      </c>
      <c r="U1569">
        <v>211</v>
      </c>
      <c r="V1569">
        <v>311</v>
      </c>
      <c r="W1569">
        <v>303</v>
      </c>
      <c r="X1569">
        <v>138</v>
      </c>
      <c r="Y1569">
        <v>12</v>
      </c>
      <c r="Z1569">
        <v>4</v>
      </c>
      <c r="AA1569">
        <v>228</v>
      </c>
      <c r="AB1569">
        <v>151</v>
      </c>
      <c r="AC1569">
        <v>0</v>
      </c>
      <c r="AD1569">
        <v>0</v>
      </c>
      <c r="AE1569">
        <v>0</v>
      </c>
      <c r="AF1569">
        <v>0</v>
      </c>
      <c r="AG1569">
        <v>4</v>
      </c>
      <c r="AH1569">
        <v>0</v>
      </c>
      <c r="AI1569">
        <v>0</v>
      </c>
      <c r="AJ1569">
        <v>0</v>
      </c>
      <c r="AK1569">
        <v>3</v>
      </c>
      <c r="AL1569">
        <v>1.2516</v>
      </c>
      <c r="AM1569">
        <v>0</v>
      </c>
    </row>
    <row r="1570" spans="1:39">
      <c r="A1570">
        <v>1569</v>
      </c>
      <c r="B1570">
        <v>15</v>
      </c>
      <c r="C1570">
        <v>15</v>
      </c>
      <c r="D1570">
        <v>4</v>
      </c>
      <c r="E1570">
        <v>684</v>
      </c>
      <c r="F1570">
        <v>1777</v>
      </c>
      <c r="G1570">
        <v>1806</v>
      </c>
      <c r="H1570">
        <v>903</v>
      </c>
      <c r="I1570">
        <v>451.17310090000001</v>
      </c>
      <c r="J1570">
        <v>236.23412200000001</v>
      </c>
      <c r="K1570">
        <v>126</v>
      </c>
      <c r="L1570">
        <v>198</v>
      </c>
      <c r="M1570">
        <v>149</v>
      </c>
      <c r="N1570">
        <v>211</v>
      </c>
      <c r="O1570">
        <v>204.95</v>
      </c>
      <c r="P1570">
        <v>41.76</v>
      </c>
      <c r="Q1570">
        <v>43.04</v>
      </c>
      <c r="R1570">
        <v>0.208748616</v>
      </c>
      <c r="S1570">
        <v>827</v>
      </c>
      <c r="T1570">
        <v>87</v>
      </c>
      <c r="U1570">
        <v>309</v>
      </c>
      <c r="V1570">
        <v>559</v>
      </c>
      <c r="W1570">
        <v>545</v>
      </c>
      <c r="X1570">
        <v>306</v>
      </c>
      <c r="Y1570">
        <v>147</v>
      </c>
      <c r="Z1570">
        <v>133</v>
      </c>
      <c r="AA1570">
        <v>348</v>
      </c>
      <c r="AB1570">
        <v>51</v>
      </c>
      <c r="AC1570">
        <v>0</v>
      </c>
      <c r="AD1570">
        <v>148</v>
      </c>
      <c r="AE1570">
        <v>0</v>
      </c>
      <c r="AF1570">
        <v>0</v>
      </c>
      <c r="AG1570">
        <v>4</v>
      </c>
      <c r="AH1570">
        <v>0</v>
      </c>
      <c r="AI1570">
        <v>0</v>
      </c>
      <c r="AJ1570">
        <v>0</v>
      </c>
      <c r="AK1570">
        <v>1</v>
      </c>
      <c r="AL1570">
        <v>1.2875399999999999</v>
      </c>
      <c r="AM1570">
        <v>0</v>
      </c>
    </row>
    <row r="1571" spans="1:39">
      <c r="A1571">
        <v>1570</v>
      </c>
      <c r="B1571">
        <v>15</v>
      </c>
      <c r="C1571">
        <v>15</v>
      </c>
      <c r="D1571">
        <v>4</v>
      </c>
      <c r="E1571">
        <v>429</v>
      </c>
      <c r="F1571">
        <v>1133</v>
      </c>
      <c r="G1571">
        <v>1147</v>
      </c>
      <c r="H1571">
        <v>547</v>
      </c>
      <c r="I1571">
        <v>393.32121510000002</v>
      </c>
      <c r="J1571">
        <v>51.061254980000001</v>
      </c>
      <c r="K1571">
        <v>98</v>
      </c>
      <c r="L1571">
        <v>106</v>
      </c>
      <c r="M1571">
        <v>135</v>
      </c>
      <c r="N1571">
        <v>90</v>
      </c>
      <c r="O1571">
        <v>127.93</v>
      </c>
      <c r="P1571">
        <v>119.7</v>
      </c>
      <c r="Q1571">
        <v>9.01</v>
      </c>
      <c r="R1571">
        <v>0.194420227</v>
      </c>
      <c r="S1571">
        <v>167</v>
      </c>
      <c r="T1571">
        <v>68</v>
      </c>
      <c r="U1571">
        <v>242</v>
      </c>
      <c r="V1571">
        <v>327</v>
      </c>
      <c r="W1571">
        <v>330</v>
      </c>
      <c r="X1571">
        <v>180</v>
      </c>
      <c r="Y1571">
        <v>11</v>
      </c>
      <c r="Z1571">
        <v>8</v>
      </c>
      <c r="AA1571">
        <v>118</v>
      </c>
      <c r="AB1571">
        <v>30</v>
      </c>
      <c r="AC1571">
        <v>0</v>
      </c>
      <c r="AD1571">
        <v>0</v>
      </c>
      <c r="AE1571">
        <v>0</v>
      </c>
      <c r="AF1571">
        <v>0</v>
      </c>
      <c r="AG1571">
        <v>4</v>
      </c>
      <c r="AH1571">
        <v>0</v>
      </c>
      <c r="AI1571">
        <v>0</v>
      </c>
      <c r="AJ1571">
        <v>0</v>
      </c>
      <c r="AK1571">
        <v>2</v>
      </c>
      <c r="AL1571">
        <v>1.3118000000000001</v>
      </c>
      <c r="AM1571">
        <v>0</v>
      </c>
    </row>
    <row r="1572" spans="1:39">
      <c r="A1572">
        <v>1571</v>
      </c>
      <c r="B1572">
        <v>15</v>
      </c>
      <c r="C1572">
        <v>15</v>
      </c>
      <c r="D1572">
        <v>4</v>
      </c>
      <c r="E1572">
        <v>614</v>
      </c>
      <c r="F1572">
        <v>1788</v>
      </c>
      <c r="G1572">
        <v>1788</v>
      </c>
      <c r="H1572">
        <v>891</v>
      </c>
      <c r="I1572">
        <v>610.59968349999997</v>
      </c>
      <c r="J1572">
        <v>30.359968349999999</v>
      </c>
      <c r="K1572">
        <v>97</v>
      </c>
      <c r="L1572">
        <v>140</v>
      </c>
      <c r="M1572">
        <v>162</v>
      </c>
      <c r="N1572">
        <v>215</v>
      </c>
      <c r="O1572">
        <v>155.53</v>
      </c>
      <c r="P1572">
        <v>143.08000000000001</v>
      </c>
      <c r="Q1572">
        <v>6.46</v>
      </c>
      <c r="R1572">
        <v>0.15604026800000001</v>
      </c>
      <c r="S1572">
        <v>196</v>
      </c>
      <c r="T1572">
        <v>112</v>
      </c>
      <c r="U1572">
        <v>416</v>
      </c>
      <c r="V1572">
        <v>549</v>
      </c>
      <c r="W1572">
        <v>489</v>
      </c>
      <c r="X1572">
        <v>222</v>
      </c>
      <c r="Y1572">
        <v>12</v>
      </c>
      <c r="Z1572">
        <v>4</v>
      </c>
      <c r="AA1572">
        <v>133</v>
      </c>
      <c r="AB1572">
        <v>13</v>
      </c>
      <c r="AC1572">
        <v>0</v>
      </c>
      <c r="AD1572">
        <v>34</v>
      </c>
      <c r="AE1572">
        <v>0</v>
      </c>
      <c r="AF1572">
        <v>0</v>
      </c>
      <c r="AG1572">
        <v>4</v>
      </c>
      <c r="AH1572">
        <v>0</v>
      </c>
      <c r="AI1572">
        <v>0</v>
      </c>
      <c r="AJ1572">
        <v>0</v>
      </c>
      <c r="AK1572">
        <v>3</v>
      </c>
      <c r="AL1572">
        <v>1.1845300000000001</v>
      </c>
      <c r="AM1572">
        <v>0</v>
      </c>
    </row>
    <row r="1573" spans="1:39">
      <c r="A1573">
        <v>1572</v>
      </c>
      <c r="B1573">
        <v>15</v>
      </c>
      <c r="C1573">
        <v>15</v>
      </c>
      <c r="D1573">
        <v>4</v>
      </c>
      <c r="E1573">
        <v>676</v>
      </c>
      <c r="F1573">
        <v>1873</v>
      </c>
      <c r="G1573">
        <v>1884</v>
      </c>
      <c r="H1573">
        <v>1010</v>
      </c>
      <c r="I1573">
        <v>596.31168830000001</v>
      </c>
      <c r="J1573">
        <v>99.948051950000007</v>
      </c>
      <c r="K1573">
        <v>119</v>
      </c>
      <c r="L1573">
        <v>120</v>
      </c>
      <c r="M1573">
        <v>136</v>
      </c>
      <c r="N1573">
        <v>301</v>
      </c>
      <c r="O1573">
        <v>214.92</v>
      </c>
      <c r="P1573">
        <v>101.64</v>
      </c>
      <c r="Q1573">
        <v>41.77</v>
      </c>
      <c r="R1573">
        <v>0.18471337600000001</v>
      </c>
      <c r="S1573">
        <v>1770</v>
      </c>
      <c r="T1573">
        <v>92</v>
      </c>
      <c r="U1573">
        <v>337</v>
      </c>
      <c r="V1573">
        <v>589</v>
      </c>
      <c r="W1573">
        <v>590</v>
      </c>
      <c r="X1573">
        <v>276</v>
      </c>
      <c r="Y1573">
        <v>262</v>
      </c>
      <c r="Z1573">
        <v>482</v>
      </c>
      <c r="AA1573">
        <v>833</v>
      </c>
      <c r="AB1573">
        <v>66</v>
      </c>
      <c r="AC1573">
        <v>0</v>
      </c>
      <c r="AD1573">
        <v>127</v>
      </c>
      <c r="AE1573">
        <v>0</v>
      </c>
      <c r="AF1573">
        <v>0</v>
      </c>
      <c r="AG1573">
        <v>4</v>
      </c>
      <c r="AH1573">
        <v>147</v>
      </c>
      <c r="AI1573">
        <v>0</v>
      </c>
      <c r="AJ1573">
        <v>0</v>
      </c>
      <c r="AK1573">
        <v>3</v>
      </c>
      <c r="AL1573">
        <v>1.1928099999999999</v>
      </c>
      <c r="AM1573">
        <v>0</v>
      </c>
    </row>
    <row r="1574" spans="1:39">
      <c r="A1574">
        <v>1573</v>
      </c>
      <c r="B1574">
        <v>15</v>
      </c>
      <c r="C1574">
        <v>15</v>
      </c>
      <c r="D1574">
        <v>4</v>
      </c>
      <c r="E1574">
        <v>510</v>
      </c>
      <c r="F1574">
        <v>1224</v>
      </c>
      <c r="G1574">
        <v>1224</v>
      </c>
      <c r="H1574">
        <v>594</v>
      </c>
      <c r="I1574">
        <v>336.03550300000001</v>
      </c>
      <c r="J1574">
        <v>197.7514793</v>
      </c>
      <c r="K1574">
        <v>118</v>
      </c>
      <c r="L1574">
        <v>154</v>
      </c>
      <c r="M1574">
        <v>93</v>
      </c>
      <c r="N1574">
        <v>145</v>
      </c>
      <c r="O1574">
        <v>218.36</v>
      </c>
      <c r="P1574">
        <v>59.76</v>
      </c>
      <c r="Q1574">
        <v>115.53</v>
      </c>
      <c r="R1574">
        <v>0.24183006500000001</v>
      </c>
      <c r="S1574">
        <v>6624</v>
      </c>
      <c r="T1574">
        <v>52</v>
      </c>
      <c r="U1574">
        <v>182</v>
      </c>
      <c r="V1574">
        <v>356</v>
      </c>
      <c r="W1574">
        <v>392</v>
      </c>
      <c r="X1574">
        <v>242</v>
      </c>
      <c r="Y1574">
        <v>617</v>
      </c>
      <c r="Z1574">
        <v>485</v>
      </c>
      <c r="AA1574">
        <v>5468</v>
      </c>
      <c r="AB1574">
        <v>30</v>
      </c>
      <c r="AC1574">
        <v>0</v>
      </c>
      <c r="AD1574">
        <v>24</v>
      </c>
      <c r="AE1574">
        <v>0</v>
      </c>
      <c r="AF1574">
        <v>0</v>
      </c>
      <c r="AG1574">
        <v>2</v>
      </c>
      <c r="AH1574">
        <v>0</v>
      </c>
      <c r="AI1574">
        <v>0</v>
      </c>
      <c r="AJ1574">
        <v>0</v>
      </c>
      <c r="AK1574">
        <v>3</v>
      </c>
      <c r="AL1574">
        <v>1.54034</v>
      </c>
      <c r="AM1574">
        <v>0</v>
      </c>
    </row>
    <row r="1575" spans="1:39">
      <c r="A1575">
        <v>1574</v>
      </c>
      <c r="B1575">
        <v>15</v>
      </c>
      <c r="C1575">
        <v>15</v>
      </c>
      <c r="D1575">
        <v>4</v>
      </c>
      <c r="E1575">
        <v>1780</v>
      </c>
      <c r="F1575">
        <v>5217</v>
      </c>
      <c r="G1575">
        <v>5217</v>
      </c>
      <c r="H1575">
        <v>2838</v>
      </c>
      <c r="I1575">
        <v>914.4356315</v>
      </c>
      <c r="J1575">
        <v>973.08114699999999</v>
      </c>
      <c r="K1575">
        <v>169</v>
      </c>
      <c r="L1575">
        <v>310</v>
      </c>
      <c r="M1575">
        <v>429</v>
      </c>
      <c r="N1575">
        <v>872</v>
      </c>
      <c r="O1575">
        <v>447.67</v>
      </c>
      <c r="P1575">
        <v>205.17</v>
      </c>
      <c r="Q1575">
        <v>296.05</v>
      </c>
      <c r="R1575">
        <v>0.161587119</v>
      </c>
      <c r="S1575">
        <v>4132</v>
      </c>
      <c r="T1575">
        <v>283</v>
      </c>
      <c r="U1575">
        <v>1008</v>
      </c>
      <c r="V1575">
        <v>1669</v>
      </c>
      <c r="W1575">
        <v>1627</v>
      </c>
      <c r="X1575">
        <v>630</v>
      </c>
      <c r="Y1575">
        <v>1782</v>
      </c>
      <c r="Z1575">
        <v>433</v>
      </c>
      <c r="AA1575">
        <v>1701</v>
      </c>
      <c r="AB1575">
        <v>40</v>
      </c>
      <c r="AC1575">
        <v>6</v>
      </c>
      <c r="AD1575">
        <v>170</v>
      </c>
      <c r="AE1575">
        <v>0</v>
      </c>
      <c r="AF1575">
        <v>0</v>
      </c>
      <c r="AG1575">
        <v>3</v>
      </c>
      <c r="AH1575">
        <v>0</v>
      </c>
      <c r="AI1575">
        <v>0</v>
      </c>
      <c r="AJ1575">
        <v>0</v>
      </c>
      <c r="AK1575">
        <v>2</v>
      </c>
      <c r="AL1575">
        <v>1.17059</v>
      </c>
      <c r="AM1575">
        <v>0</v>
      </c>
    </row>
    <row r="1576" spans="1:39">
      <c r="A1576">
        <v>1575</v>
      </c>
      <c r="B1576">
        <v>15</v>
      </c>
      <c r="C1576">
        <v>15</v>
      </c>
      <c r="D1576">
        <v>4</v>
      </c>
      <c r="E1576">
        <v>753</v>
      </c>
      <c r="F1576">
        <v>2167</v>
      </c>
      <c r="G1576">
        <v>2177</v>
      </c>
      <c r="H1576">
        <v>1111</v>
      </c>
      <c r="I1576">
        <v>550.10726999999997</v>
      </c>
      <c r="J1576">
        <v>223.1820031</v>
      </c>
      <c r="K1576">
        <v>154</v>
      </c>
      <c r="L1576">
        <v>118</v>
      </c>
      <c r="M1576">
        <v>168</v>
      </c>
      <c r="N1576">
        <v>313</v>
      </c>
      <c r="O1576">
        <v>199.01</v>
      </c>
      <c r="P1576">
        <v>175.34</v>
      </c>
      <c r="Q1576">
        <v>33.93</v>
      </c>
      <c r="R1576">
        <v>0.16812126799999999</v>
      </c>
      <c r="S1576">
        <v>226</v>
      </c>
      <c r="T1576">
        <v>129</v>
      </c>
      <c r="U1576">
        <v>461</v>
      </c>
      <c r="V1576">
        <v>693</v>
      </c>
      <c r="W1576">
        <v>613</v>
      </c>
      <c r="X1576">
        <v>281</v>
      </c>
      <c r="Y1576">
        <v>5</v>
      </c>
      <c r="Z1576">
        <v>40</v>
      </c>
      <c r="AA1576">
        <v>170</v>
      </c>
      <c r="AB1576">
        <v>0</v>
      </c>
      <c r="AC1576">
        <v>0</v>
      </c>
      <c r="AD1576">
        <v>11</v>
      </c>
      <c r="AE1576">
        <v>0</v>
      </c>
      <c r="AF1576">
        <v>0</v>
      </c>
      <c r="AG1576">
        <v>4</v>
      </c>
      <c r="AH1576">
        <v>207</v>
      </c>
      <c r="AI1576">
        <v>0</v>
      </c>
      <c r="AJ1576">
        <v>0</v>
      </c>
      <c r="AK1576">
        <v>1</v>
      </c>
      <c r="AL1576">
        <v>1.2320899999999999</v>
      </c>
      <c r="AM1576">
        <v>0</v>
      </c>
    </row>
    <row r="1577" spans="1:39">
      <c r="A1577">
        <v>1576</v>
      </c>
      <c r="B1577">
        <v>15</v>
      </c>
      <c r="C1577">
        <v>15</v>
      </c>
      <c r="D1577">
        <v>4</v>
      </c>
      <c r="E1577">
        <v>401</v>
      </c>
      <c r="F1577">
        <v>1097</v>
      </c>
      <c r="G1577">
        <v>1097</v>
      </c>
      <c r="H1577">
        <v>598</v>
      </c>
      <c r="I1577">
        <v>398.17605630000003</v>
      </c>
      <c r="J1577">
        <v>28.945422539999999</v>
      </c>
      <c r="K1577">
        <v>42</v>
      </c>
      <c r="L1577">
        <v>82</v>
      </c>
      <c r="M1577">
        <v>128</v>
      </c>
      <c r="N1577">
        <v>149</v>
      </c>
      <c r="O1577">
        <v>10432.82</v>
      </c>
      <c r="P1577">
        <v>1495.88</v>
      </c>
      <c r="Q1577">
        <v>180.56</v>
      </c>
      <c r="R1577">
        <v>0.18049225199999999</v>
      </c>
      <c r="S1577">
        <v>1098</v>
      </c>
      <c r="T1577">
        <v>57</v>
      </c>
      <c r="U1577">
        <v>198</v>
      </c>
      <c r="V1577">
        <v>329</v>
      </c>
      <c r="W1577">
        <v>356</v>
      </c>
      <c r="X1577">
        <v>157</v>
      </c>
      <c r="Y1577">
        <v>230</v>
      </c>
      <c r="Z1577">
        <v>114</v>
      </c>
      <c r="AA1577">
        <v>507</v>
      </c>
      <c r="AB1577">
        <v>172</v>
      </c>
      <c r="AC1577">
        <v>4</v>
      </c>
      <c r="AD1577">
        <v>71</v>
      </c>
      <c r="AE1577">
        <v>0</v>
      </c>
      <c r="AF1577">
        <v>0</v>
      </c>
      <c r="AG1577">
        <v>4</v>
      </c>
      <c r="AH1577">
        <v>0</v>
      </c>
      <c r="AI1577">
        <v>1106</v>
      </c>
      <c r="AJ1577">
        <v>4893</v>
      </c>
      <c r="AK1577">
        <v>3</v>
      </c>
      <c r="AL1577">
        <v>0.98550000000000004</v>
      </c>
      <c r="AM1577">
        <v>0</v>
      </c>
    </row>
    <row r="1578" spans="1:39">
      <c r="A1578">
        <v>1577</v>
      </c>
      <c r="B1578">
        <v>15</v>
      </c>
      <c r="C1578">
        <v>15</v>
      </c>
      <c r="D1578">
        <v>4</v>
      </c>
      <c r="E1578">
        <v>25</v>
      </c>
      <c r="F1578">
        <v>75</v>
      </c>
      <c r="G1578">
        <v>75</v>
      </c>
      <c r="H1578">
        <v>44</v>
      </c>
      <c r="I1578">
        <v>25.59695348</v>
      </c>
      <c r="J1578">
        <v>0.730753396</v>
      </c>
      <c r="K1578">
        <v>3</v>
      </c>
      <c r="L1578">
        <v>5</v>
      </c>
      <c r="M1578">
        <v>4</v>
      </c>
      <c r="N1578">
        <v>13</v>
      </c>
      <c r="O1578">
        <v>2182.1999999999998</v>
      </c>
      <c r="P1578">
        <v>136.72</v>
      </c>
      <c r="Q1578">
        <v>0</v>
      </c>
      <c r="R1578">
        <v>0.2</v>
      </c>
      <c r="S1578">
        <v>51</v>
      </c>
      <c r="T1578">
        <v>2</v>
      </c>
      <c r="U1578">
        <v>14</v>
      </c>
      <c r="V1578">
        <v>16</v>
      </c>
      <c r="W1578">
        <v>28</v>
      </c>
      <c r="X1578">
        <v>15</v>
      </c>
      <c r="Y1578">
        <v>0</v>
      </c>
      <c r="Z1578">
        <v>5</v>
      </c>
      <c r="AA1578">
        <v>26</v>
      </c>
      <c r="AB1578">
        <v>16</v>
      </c>
      <c r="AC1578">
        <v>3</v>
      </c>
      <c r="AD1578">
        <v>1</v>
      </c>
      <c r="AE1578">
        <v>0</v>
      </c>
      <c r="AF1578">
        <v>0</v>
      </c>
      <c r="AG1578">
        <v>5</v>
      </c>
      <c r="AH1578">
        <v>0</v>
      </c>
      <c r="AI1578">
        <v>0</v>
      </c>
      <c r="AJ1578">
        <v>0</v>
      </c>
      <c r="AK1578">
        <v>1</v>
      </c>
      <c r="AL1578">
        <v>1.0275000000000001</v>
      </c>
      <c r="AM1578">
        <v>0</v>
      </c>
    </row>
    <row r="1579" spans="1:39">
      <c r="A1579">
        <v>1578</v>
      </c>
      <c r="B1579">
        <v>15</v>
      </c>
      <c r="C1579">
        <v>15</v>
      </c>
      <c r="D1579">
        <v>4</v>
      </c>
      <c r="E1579">
        <v>756</v>
      </c>
      <c r="F1579">
        <v>2191</v>
      </c>
      <c r="G1579">
        <v>2191</v>
      </c>
      <c r="H1579">
        <v>1188</v>
      </c>
      <c r="I1579">
        <v>774.05187320000005</v>
      </c>
      <c r="J1579">
        <v>22.09798271</v>
      </c>
      <c r="K1579">
        <v>86</v>
      </c>
      <c r="L1579">
        <v>135</v>
      </c>
      <c r="M1579">
        <v>157</v>
      </c>
      <c r="N1579">
        <v>378</v>
      </c>
      <c r="O1579">
        <v>9391.9</v>
      </c>
      <c r="P1579">
        <v>203.2</v>
      </c>
      <c r="Q1579">
        <v>418.9</v>
      </c>
      <c r="R1579">
        <v>0.169329073</v>
      </c>
      <c r="S1579">
        <v>7123</v>
      </c>
      <c r="T1579">
        <v>120</v>
      </c>
      <c r="U1579">
        <v>424</v>
      </c>
      <c r="V1579">
        <v>693</v>
      </c>
      <c r="W1579">
        <v>681</v>
      </c>
      <c r="X1579">
        <v>273</v>
      </c>
      <c r="Y1579">
        <v>730</v>
      </c>
      <c r="Z1579">
        <v>1021</v>
      </c>
      <c r="AA1579">
        <v>346</v>
      </c>
      <c r="AB1579">
        <v>1436</v>
      </c>
      <c r="AC1579">
        <v>4</v>
      </c>
      <c r="AD1579">
        <v>3586</v>
      </c>
      <c r="AE1579">
        <v>0</v>
      </c>
      <c r="AF1579">
        <v>0</v>
      </c>
      <c r="AG1579">
        <v>4</v>
      </c>
      <c r="AH1579">
        <v>0</v>
      </c>
      <c r="AI1579">
        <v>0</v>
      </c>
      <c r="AJ1579">
        <v>0</v>
      </c>
      <c r="AK1579">
        <v>1</v>
      </c>
      <c r="AL1579">
        <v>1.0275000000000001</v>
      </c>
      <c r="AM1579">
        <v>0</v>
      </c>
    </row>
    <row r="1580" spans="1:39">
      <c r="A1580">
        <v>1579</v>
      </c>
      <c r="B1580">
        <v>15</v>
      </c>
      <c r="C1580">
        <v>15</v>
      </c>
      <c r="D1580">
        <v>4</v>
      </c>
      <c r="E1580">
        <v>886</v>
      </c>
      <c r="F1580">
        <v>2745</v>
      </c>
      <c r="G1580">
        <v>2745</v>
      </c>
      <c r="H1580">
        <v>1576</v>
      </c>
      <c r="I1580">
        <v>855.21235520000005</v>
      </c>
      <c r="J1580">
        <v>61.575289580000003</v>
      </c>
      <c r="K1580">
        <v>39</v>
      </c>
      <c r="L1580">
        <v>89</v>
      </c>
      <c r="M1580">
        <v>196</v>
      </c>
      <c r="N1580">
        <v>562</v>
      </c>
      <c r="O1580">
        <v>196.29</v>
      </c>
      <c r="P1580">
        <v>192.18</v>
      </c>
      <c r="Q1580">
        <v>0</v>
      </c>
      <c r="R1580">
        <v>0.14280509999999999</v>
      </c>
      <c r="S1580">
        <v>225</v>
      </c>
      <c r="T1580">
        <v>147</v>
      </c>
      <c r="U1580">
        <v>544</v>
      </c>
      <c r="V1580">
        <v>917</v>
      </c>
      <c r="W1580">
        <v>852</v>
      </c>
      <c r="X1580">
        <v>285</v>
      </c>
      <c r="Y1580">
        <v>7</v>
      </c>
      <c r="Z1580">
        <v>174</v>
      </c>
      <c r="AA1580">
        <v>9</v>
      </c>
      <c r="AB1580">
        <v>13</v>
      </c>
      <c r="AC1580">
        <v>0</v>
      </c>
      <c r="AD1580">
        <v>22</v>
      </c>
      <c r="AE1580">
        <v>0</v>
      </c>
      <c r="AF1580">
        <v>0</v>
      </c>
      <c r="AG1580">
        <v>4</v>
      </c>
      <c r="AH1580">
        <v>0</v>
      </c>
      <c r="AI1580">
        <v>0</v>
      </c>
      <c r="AJ1580">
        <v>0</v>
      </c>
      <c r="AK1580">
        <v>3</v>
      </c>
      <c r="AL1580">
        <v>1.1726300000000001</v>
      </c>
      <c r="AM1580">
        <v>0</v>
      </c>
    </row>
    <row r="1581" spans="1:39">
      <c r="A1581">
        <v>1580</v>
      </c>
      <c r="B1581">
        <v>15</v>
      </c>
      <c r="C1581">
        <v>15</v>
      </c>
      <c r="D1581">
        <v>4</v>
      </c>
      <c r="E1581">
        <v>638</v>
      </c>
      <c r="F1581">
        <v>1531</v>
      </c>
      <c r="G1581">
        <v>1531</v>
      </c>
      <c r="H1581">
        <v>746</v>
      </c>
      <c r="I1581">
        <v>420.37382530000002</v>
      </c>
      <c r="J1581">
        <v>247.38322310000001</v>
      </c>
      <c r="K1581">
        <v>147</v>
      </c>
      <c r="L1581">
        <v>189</v>
      </c>
      <c r="M1581">
        <v>122</v>
      </c>
      <c r="N1581">
        <v>180</v>
      </c>
      <c r="O1581">
        <v>130.91999999999999</v>
      </c>
      <c r="P1581">
        <v>103.53</v>
      </c>
      <c r="Q1581">
        <v>1.65</v>
      </c>
      <c r="R1581">
        <v>0.24624428500000001</v>
      </c>
      <c r="S1581">
        <v>155</v>
      </c>
      <c r="T1581">
        <v>63</v>
      </c>
      <c r="U1581">
        <v>228</v>
      </c>
      <c r="V1581">
        <v>430</v>
      </c>
      <c r="W1581">
        <v>507</v>
      </c>
      <c r="X1581">
        <v>303</v>
      </c>
      <c r="Y1581">
        <v>5</v>
      </c>
      <c r="Z1581">
        <v>78</v>
      </c>
      <c r="AA1581">
        <v>48</v>
      </c>
      <c r="AB1581">
        <v>15</v>
      </c>
      <c r="AC1581">
        <v>0</v>
      </c>
      <c r="AD1581">
        <v>9</v>
      </c>
      <c r="AE1581">
        <v>0</v>
      </c>
      <c r="AF1581">
        <v>0</v>
      </c>
      <c r="AG1581">
        <v>4</v>
      </c>
      <c r="AH1581">
        <v>0</v>
      </c>
      <c r="AI1581">
        <v>0</v>
      </c>
      <c r="AJ1581">
        <v>0</v>
      </c>
      <c r="AK1581">
        <v>3</v>
      </c>
      <c r="AL1581">
        <v>1.54034</v>
      </c>
      <c r="AM1581">
        <v>0</v>
      </c>
    </row>
    <row r="1582" spans="1:39">
      <c r="A1582">
        <v>1581</v>
      </c>
      <c r="B1582">
        <v>15</v>
      </c>
      <c r="C1582">
        <v>15</v>
      </c>
      <c r="D1582">
        <v>4</v>
      </c>
      <c r="E1582">
        <v>449</v>
      </c>
      <c r="F1582">
        <v>1259</v>
      </c>
      <c r="G1582">
        <v>1259</v>
      </c>
      <c r="H1582">
        <v>542</v>
      </c>
      <c r="I1582">
        <v>384.23229670000001</v>
      </c>
      <c r="J1582">
        <v>104.97414759999999</v>
      </c>
      <c r="K1582">
        <v>122</v>
      </c>
      <c r="L1582">
        <v>134</v>
      </c>
      <c r="M1582">
        <v>119</v>
      </c>
      <c r="N1582">
        <v>74</v>
      </c>
      <c r="O1582">
        <v>90.13</v>
      </c>
      <c r="P1582">
        <v>68.92</v>
      </c>
      <c r="Q1582">
        <v>9.17</v>
      </c>
      <c r="R1582">
        <v>0.171564734</v>
      </c>
      <c r="S1582">
        <v>91</v>
      </c>
      <c r="T1582">
        <v>92</v>
      </c>
      <c r="U1582">
        <v>315</v>
      </c>
      <c r="V1582">
        <v>356</v>
      </c>
      <c r="W1582">
        <v>327</v>
      </c>
      <c r="X1582">
        <v>169</v>
      </c>
      <c r="Y1582">
        <v>7</v>
      </c>
      <c r="Z1582">
        <v>7</v>
      </c>
      <c r="AA1582">
        <v>61</v>
      </c>
      <c r="AB1582">
        <v>3</v>
      </c>
      <c r="AC1582">
        <v>0</v>
      </c>
      <c r="AD1582">
        <v>13</v>
      </c>
      <c r="AE1582">
        <v>0</v>
      </c>
      <c r="AF1582">
        <v>0</v>
      </c>
      <c r="AG1582">
        <v>4</v>
      </c>
      <c r="AH1582">
        <v>0</v>
      </c>
      <c r="AI1582">
        <v>0</v>
      </c>
      <c r="AJ1582">
        <v>0</v>
      </c>
      <c r="AK1582">
        <v>3</v>
      </c>
      <c r="AL1582">
        <v>1.21349</v>
      </c>
      <c r="AM1582">
        <v>0</v>
      </c>
    </row>
    <row r="1583" spans="1:39">
      <c r="A1583">
        <v>1582</v>
      </c>
      <c r="B1583">
        <v>15</v>
      </c>
      <c r="C1583">
        <v>15</v>
      </c>
      <c r="D1583">
        <v>4</v>
      </c>
      <c r="E1583">
        <v>874</v>
      </c>
      <c r="F1583">
        <v>2552</v>
      </c>
      <c r="G1583">
        <v>2552</v>
      </c>
      <c r="H1583">
        <v>1272</v>
      </c>
      <c r="I1583">
        <v>869.15981009999996</v>
      </c>
      <c r="J1583">
        <v>43.21598101</v>
      </c>
      <c r="K1583">
        <v>138</v>
      </c>
      <c r="L1583">
        <v>204</v>
      </c>
      <c r="M1583">
        <v>228</v>
      </c>
      <c r="N1583">
        <v>304</v>
      </c>
      <c r="O1583">
        <v>2465.0100000000002</v>
      </c>
      <c r="P1583">
        <v>368.43</v>
      </c>
      <c r="Q1583">
        <v>506.91</v>
      </c>
      <c r="R1583">
        <v>0.15438871500000001</v>
      </c>
      <c r="S1583">
        <v>3439</v>
      </c>
      <c r="T1583">
        <v>158</v>
      </c>
      <c r="U1583">
        <v>584</v>
      </c>
      <c r="V1583">
        <v>826</v>
      </c>
      <c r="W1583">
        <v>679</v>
      </c>
      <c r="X1583">
        <v>305</v>
      </c>
      <c r="Y1583">
        <v>1632</v>
      </c>
      <c r="Z1583">
        <v>298</v>
      </c>
      <c r="AA1583">
        <v>587</v>
      </c>
      <c r="AB1583">
        <v>174</v>
      </c>
      <c r="AC1583">
        <v>0</v>
      </c>
      <c r="AD1583">
        <v>748</v>
      </c>
      <c r="AE1583">
        <v>0</v>
      </c>
      <c r="AF1583">
        <v>0</v>
      </c>
      <c r="AG1583">
        <v>4</v>
      </c>
      <c r="AH1583">
        <v>0</v>
      </c>
      <c r="AI1583">
        <v>0</v>
      </c>
      <c r="AJ1583">
        <v>0</v>
      </c>
      <c r="AK1583">
        <v>3</v>
      </c>
      <c r="AL1583">
        <v>1.1845300000000001</v>
      </c>
      <c r="AM1583">
        <v>0</v>
      </c>
    </row>
    <row r="1584" spans="1:39">
      <c r="A1584">
        <v>1583</v>
      </c>
      <c r="B1584">
        <v>15</v>
      </c>
      <c r="C1584">
        <v>15</v>
      </c>
      <c r="D1584">
        <v>4</v>
      </c>
      <c r="E1584">
        <v>1195</v>
      </c>
      <c r="F1584">
        <v>3834</v>
      </c>
      <c r="G1584">
        <v>3834</v>
      </c>
      <c r="H1584">
        <v>2076</v>
      </c>
      <c r="I1584">
        <v>1178.551273</v>
      </c>
      <c r="J1584">
        <v>51.813489330000003</v>
      </c>
      <c r="K1584">
        <v>96</v>
      </c>
      <c r="L1584">
        <v>188</v>
      </c>
      <c r="M1584">
        <v>163</v>
      </c>
      <c r="N1584">
        <v>748</v>
      </c>
      <c r="O1584">
        <v>60804.73</v>
      </c>
      <c r="P1584">
        <v>2256.48</v>
      </c>
      <c r="Q1584">
        <v>100.63</v>
      </c>
      <c r="R1584">
        <v>0.12519561800000001</v>
      </c>
      <c r="S1584">
        <v>706</v>
      </c>
      <c r="T1584">
        <v>239</v>
      </c>
      <c r="U1584">
        <v>859</v>
      </c>
      <c r="V1584">
        <v>1264</v>
      </c>
      <c r="W1584">
        <v>1114</v>
      </c>
      <c r="X1584">
        <v>358</v>
      </c>
      <c r="Y1584">
        <v>94</v>
      </c>
      <c r="Z1584">
        <v>65</v>
      </c>
      <c r="AA1584">
        <v>212</v>
      </c>
      <c r="AB1584">
        <v>221</v>
      </c>
      <c r="AC1584">
        <v>0</v>
      </c>
      <c r="AD1584">
        <v>114</v>
      </c>
      <c r="AE1584">
        <v>0</v>
      </c>
      <c r="AF1584">
        <v>0</v>
      </c>
      <c r="AG1584">
        <v>5</v>
      </c>
      <c r="AH1584">
        <v>0</v>
      </c>
      <c r="AI1584">
        <v>0</v>
      </c>
      <c r="AJ1584">
        <v>0</v>
      </c>
      <c r="AK1584">
        <v>1</v>
      </c>
      <c r="AL1584">
        <v>0.98363999999999996</v>
      </c>
      <c r="AM1584">
        <v>0</v>
      </c>
    </row>
    <row r="1585" spans="1:39">
      <c r="A1585">
        <v>1584</v>
      </c>
      <c r="B1585">
        <v>15</v>
      </c>
      <c r="C1585">
        <v>15</v>
      </c>
      <c r="D1585">
        <v>4</v>
      </c>
      <c r="E1585">
        <v>1548</v>
      </c>
      <c r="F1585">
        <v>4019</v>
      </c>
      <c r="G1585">
        <v>4019</v>
      </c>
      <c r="H1585">
        <v>1912</v>
      </c>
      <c r="I1585">
        <v>684.64285710000001</v>
      </c>
      <c r="J1585">
        <v>955.2857143</v>
      </c>
      <c r="K1585">
        <v>447</v>
      </c>
      <c r="L1585">
        <v>320</v>
      </c>
      <c r="M1585">
        <v>297</v>
      </c>
      <c r="N1585">
        <v>484</v>
      </c>
      <c r="O1585">
        <v>204.48</v>
      </c>
      <c r="P1585">
        <v>109.45</v>
      </c>
      <c r="Q1585">
        <v>19.78</v>
      </c>
      <c r="R1585">
        <v>0.214481214</v>
      </c>
      <c r="S1585">
        <v>3820</v>
      </c>
      <c r="T1585">
        <v>204</v>
      </c>
      <c r="U1585">
        <v>769</v>
      </c>
      <c r="V1585">
        <v>1155</v>
      </c>
      <c r="W1585">
        <v>1214</v>
      </c>
      <c r="X1585">
        <v>677</v>
      </c>
      <c r="Y1585">
        <v>448</v>
      </c>
      <c r="Z1585">
        <v>1219</v>
      </c>
      <c r="AA1585">
        <v>1321</v>
      </c>
      <c r="AB1585">
        <v>595</v>
      </c>
      <c r="AC1585">
        <v>7</v>
      </c>
      <c r="AD1585">
        <v>230</v>
      </c>
      <c r="AE1585">
        <v>0</v>
      </c>
      <c r="AF1585">
        <v>0</v>
      </c>
      <c r="AG1585">
        <v>2</v>
      </c>
      <c r="AH1585">
        <v>5</v>
      </c>
      <c r="AI1585">
        <v>0</v>
      </c>
      <c r="AJ1585">
        <v>0</v>
      </c>
      <c r="AK1585">
        <v>3</v>
      </c>
      <c r="AL1585">
        <v>1.9616899999999999</v>
      </c>
      <c r="AM1585">
        <v>0</v>
      </c>
    </row>
    <row r="1586" spans="1:39">
      <c r="A1586">
        <v>1585</v>
      </c>
      <c r="B1586">
        <v>15</v>
      </c>
      <c r="C1586">
        <v>15</v>
      </c>
      <c r="D1586">
        <v>4</v>
      </c>
      <c r="E1586">
        <v>290</v>
      </c>
      <c r="F1586">
        <v>829</v>
      </c>
      <c r="G1586">
        <v>829</v>
      </c>
      <c r="H1586">
        <v>403</v>
      </c>
      <c r="I1586">
        <v>242.91609980000001</v>
      </c>
      <c r="J1586">
        <v>68.258503399999995</v>
      </c>
      <c r="K1586">
        <v>65</v>
      </c>
      <c r="L1586">
        <v>58</v>
      </c>
      <c r="M1586">
        <v>72</v>
      </c>
      <c r="N1586">
        <v>95</v>
      </c>
      <c r="O1586">
        <v>56.14</v>
      </c>
      <c r="P1586">
        <v>58.46</v>
      </c>
      <c r="Q1586">
        <v>1.41</v>
      </c>
      <c r="R1586">
        <v>0.165259349</v>
      </c>
      <c r="S1586">
        <v>13</v>
      </c>
      <c r="T1586">
        <v>55</v>
      </c>
      <c r="U1586">
        <v>190</v>
      </c>
      <c r="V1586">
        <v>264</v>
      </c>
      <c r="W1586">
        <v>211</v>
      </c>
      <c r="X1586">
        <v>109</v>
      </c>
      <c r="Y1586">
        <v>2</v>
      </c>
      <c r="Z1586">
        <v>0</v>
      </c>
      <c r="AA1586">
        <v>8</v>
      </c>
      <c r="AB1586">
        <v>3</v>
      </c>
      <c r="AC1586">
        <v>0</v>
      </c>
      <c r="AD1586">
        <v>0</v>
      </c>
      <c r="AE1586">
        <v>0</v>
      </c>
      <c r="AF1586">
        <v>0</v>
      </c>
      <c r="AG1586">
        <v>4</v>
      </c>
      <c r="AH1586">
        <v>0</v>
      </c>
      <c r="AI1586">
        <v>0</v>
      </c>
      <c r="AJ1586">
        <v>0</v>
      </c>
      <c r="AK1586">
        <v>3</v>
      </c>
      <c r="AL1586">
        <v>1.18682</v>
      </c>
      <c r="AM1586">
        <v>0</v>
      </c>
    </row>
    <row r="1587" spans="1:39">
      <c r="A1587">
        <v>1586</v>
      </c>
      <c r="B1587">
        <v>15</v>
      </c>
      <c r="C1587">
        <v>15</v>
      </c>
      <c r="D1587">
        <v>4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580.16</v>
      </c>
      <c r="P1587">
        <v>0</v>
      </c>
      <c r="Q1587">
        <v>0</v>
      </c>
      <c r="R1587">
        <v>0</v>
      </c>
      <c r="S1587">
        <v>14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4</v>
      </c>
      <c r="Z1587">
        <v>0</v>
      </c>
      <c r="AA1587">
        <v>0</v>
      </c>
      <c r="AB1587">
        <v>10</v>
      </c>
      <c r="AC1587">
        <v>0</v>
      </c>
      <c r="AD1587">
        <v>0</v>
      </c>
      <c r="AE1587">
        <v>0</v>
      </c>
      <c r="AF1587">
        <v>0</v>
      </c>
      <c r="AG1587">
        <v>5</v>
      </c>
      <c r="AH1587">
        <v>0</v>
      </c>
      <c r="AI1587">
        <v>0</v>
      </c>
      <c r="AJ1587">
        <v>0</v>
      </c>
      <c r="AK1587">
        <v>2</v>
      </c>
      <c r="AL1587">
        <v>1.17059</v>
      </c>
      <c r="AM1587">
        <v>0</v>
      </c>
    </row>
    <row r="1588" spans="1:39">
      <c r="A1588">
        <v>1587</v>
      </c>
      <c r="B1588">
        <v>15</v>
      </c>
      <c r="C1588">
        <v>15</v>
      </c>
      <c r="D1588">
        <v>4</v>
      </c>
      <c r="E1588">
        <v>807</v>
      </c>
      <c r="F1588">
        <v>2466</v>
      </c>
      <c r="G1588">
        <v>2466</v>
      </c>
      <c r="H1588">
        <v>1290</v>
      </c>
      <c r="I1588">
        <v>692.93639580000001</v>
      </c>
      <c r="J1588">
        <v>167.05565369999999</v>
      </c>
      <c r="K1588">
        <v>96</v>
      </c>
      <c r="L1588">
        <v>132</v>
      </c>
      <c r="M1588">
        <v>186</v>
      </c>
      <c r="N1588">
        <v>393</v>
      </c>
      <c r="O1588">
        <v>147.96</v>
      </c>
      <c r="P1588">
        <v>154</v>
      </c>
      <c r="Q1588">
        <v>0</v>
      </c>
      <c r="R1588">
        <v>0.142335766</v>
      </c>
      <c r="S1588">
        <v>121</v>
      </c>
      <c r="T1588">
        <v>152</v>
      </c>
      <c r="U1588">
        <v>563</v>
      </c>
      <c r="V1588">
        <v>771</v>
      </c>
      <c r="W1588">
        <v>711</v>
      </c>
      <c r="X1588">
        <v>269</v>
      </c>
      <c r="Y1588">
        <v>5</v>
      </c>
      <c r="Z1588">
        <v>43</v>
      </c>
      <c r="AA1588">
        <v>59</v>
      </c>
      <c r="AB1588">
        <v>10</v>
      </c>
      <c r="AC1588">
        <v>0</v>
      </c>
      <c r="AD1588">
        <v>4</v>
      </c>
      <c r="AE1588">
        <v>0</v>
      </c>
      <c r="AF1588">
        <v>0</v>
      </c>
      <c r="AG1588">
        <v>4</v>
      </c>
      <c r="AH1588">
        <v>0</v>
      </c>
      <c r="AI1588">
        <v>0</v>
      </c>
      <c r="AJ1588">
        <v>0</v>
      </c>
      <c r="AK1588">
        <v>2</v>
      </c>
      <c r="AL1588">
        <v>1.54037</v>
      </c>
      <c r="AM1588">
        <v>0</v>
      </c>
    </row>
    <row r="1589" spans="1:39">
      <c r="A1589">
        <v>1588</v>
      </c>
      <c r="B1589">
        <v>15</v>
      </c>
      <c r="C1589">
        <v>15</v>
      </c>
      <c r="D1589">
        <v>4</v>
      </c>
      <c r="E1589">
        <v>991</v>
      </c>
      <c r="F1589">
        <v>2574</v>
      </c>
      <c r="G1589">
        <v>2574</v>
      </c>
      <c r="H1589">
        <v>1291</v>
      </c>
      <c r="I1589">
        <v>653.6733084</v>
      </c>
      <c r="J1589">
        <v>342.26317970000002</v>
      </c>
      <c r="K1589">
        <v>184</v>
      </c>
      <c r="L1589">
        <v>274</v>
      </c>
      <c r="M1589">
        <v>234</v>
      </c>
      <c r="N1589">
        <v>299</v>
      </c>
      <c r="O1589">
        <v>788.55</v>
      </c>
      <c r="P1589">
        <v>387.74</v>
      </c>
      <c r="Q1589">
        <v>84.46</v>
      </c>
      <c r="R1589">
        <v>0.20357420400000001</v>
      </c>
      <c r="S1589">
        <v>2373</v>
      </c>
      <c r="T1589">
        <v>119</v>
      </c>
      <c r="U1589">
        <v>458</v>
      </c>
      <c r="V1589">
        <v>769</v>
      </c>
      <c r="W1589">
        <v>804</v>
      </c>
      <c r="X1589">
        <v>424</v>
      </c>
      <c r="Y1589">
        <v>1015</v>
      </c>
      <c r="Z1589">
        <v>248</v>
      </c>
      <c r="AA1589">
        <v>594</v>
      </c>
      <c r="AB1589">
        <v>263</v>
      </c>
      <c r="AC1589">
        <v>0</v>
      </c>
      <c r="AD1589">
        <v>253</v>
      </c>
      <c r="AE1589">
        <v>0</v>
      </c>
      <c r="AF1589">
        <v>0</v>
      </c>
      <c r="AG1589">
        <v>4</v>
      </c>
      <c r="AH1589">
        <v>0</v>
      </c>
      <c r="AI1589">
        <v>0</v>
      </c>
      <c r="AJ1589">
        <v>0</v>
      </c>
      <c r="AK1589">
        <v>1</v>
      </c>
      <c r="AL1589">
        <v>1.2875399999999999</v>
      </c>
      <c r="AM1589">
        <v>0</v>
      </c>
    </row>
    <row r="1590" spans="1:39">
      <c r="A1590">
        <v>1589</v>
      </c>
      <c r="B1590">
        <v>15</v>
      </c>
      <c r="C1590">
        <v>15</v>
      </c>
      <c r="D1590">
        <v>4</v>
      </c>
      <c r="E1590">
        <v>709</v>
      </c>
      <c r="F1590">
        <v>1986</v>
      </c>
      <c r="G1590">
        <v>2013</v>
      </c>
      <c r="H1590">
        <v>1010</v>
      </c>
      <c r="I1590">
        <v>513.07118830000002</v>
      </c>
      <c r="J1590">
        <v>218.184417</v>
      </c>
      <c r="K1590">
        <v>132</v>
      </c>
      <c r="L1590">
        <v>162</v>
      </c>
      <c r="M1590">
        <v>152</v>
      </c>
      <c r="N1590">
        <v>263</v>
      </c>
      <c r="O1590">
        <v>188.86</v>
      </c>
      <c r="P1590">
        <v>76.78</v>
      </c>
      <c r="Q1590">
        <v>20.440000000000001</v>
      </c>
      <c r="R1590">
        <v>0.17784401399999999</v>
      </c>
      <c r="S1590">
        <v>1271</v>
      </c>
      <c r="T1590">
        <v>111</v>
      </c>
      <c r="U1590">
        <v>412</v>
      </c>
      <c r="V1590">
        <v>604</v>
      </c>
      <c r="W1590">
        <v>604</v>
      </c>
      <c r="X1590">
        <v>282</v>
      </c>
      <c r="Y1590">
        <v>14</v>
      </c>
      <c r="Z1590">
        <v>53</v>
      </c>
      <c r="AA1590">
        <v>242</v>
      </c>
      <c r="AB1590">
        <v>960</v>
      </c>
      <c r="AC1590">
        <v>0</v>
      </c>
      <c r="AD1590">
        <v>2</v>
      </c>
      <c r="AE1590">
        <v>0</v>
      </c>
      <c r="AF1590">
        <v>0</v>
      </c>
      <c r="AG1590">
        <v>4</v>
      </c>
      <c r="AH1590">
        <v>0</v>
      </c>
      <c r="AI1590">
        <v>0</v>
      </c>
      <c r="AJ1590">
        <v>0</v>
      </c>
      <c r="AK1590">
        <v>3</v>
      </c>
      <c r="AL1590">
        <v>1.0773299999999999</v>
      </c>
      <c r="AM1590">
        <v>0</v>
      </c>
    </row>
    <row r="1591" spans="1:39">
      <c r="A1591">
        <v>1590</v>
      </c>
      <c r="B1591">
        <v>15</v>
      </c>
      <c r="C1591">
        <v>15</v>
      </c>
      <c r="D1591">
        <v>4</v>
      </c>
      <c r="E1591">
        <v>771</v>
      </c>
      <c r="F1591">
        <v>1988</v>
      </c>
      <c r="G1591">
        <v>2105</v>
      </c>
      <c r="H1591">
        <v>1033</v>
      </c>
      <c r="I1591">
        <v>340.9946013</v>
      </c>
      <c r="J1591">
        <v>475.79152820000002</v>
      </c>
      <c r="K1591">
        <v>228</v>
      </c>
      <c r="L1591">
        <v>153</v>
      </c>
      <c r="M1591">
        <v>148</v>
      </c>
      <c r="N1591">
        <v>242</v>
      </c>
      <c r="O1591">
        <v>1000.78</v>
      </c>
      <c r="P1591">
        <v>81.55</v>
      </c>
      <c r="Q1591">
        <v>253.77</v>
      </c>
      <c r="R1591">
        <v>0.210451306</v>
      </c>
      <c r="S1591">
        <v>5372</v>
      </c>
      <c r="T1591">
        <v>103</v>
      </c>
      <c r="U1591">
        <v>377</v>
      </c>
      <c r="V1591">
        <v>664</v>
      </c>
      <c r="W1591">
        <v>605</v>
      </c>
      <c r="X1591">
        <v>356</v>
      </c>
      <c r="Y1591">
        <v>1988</v>
      </c>
      <c r="Z1591">
        <v>1185</v>
      </c>
      <c r="AA1591">
        <v>878</v>
      </c>
      <c r="AB1591">
        <v>864</v>
      </c>
      <c r="AC1591">
        <v>2</v>
      </c>
      <c r="AD1591">
        <v>455</v>
      </c>
      <c r="AE1591">
        <v>0</v>
      </c>
      <c r="AF1591">
        <v>0</v>
      </c>
      <c r="AG1591">
        <v>4</v>
      </c>
      <c r="AH1591">
        <v>0</v>
      </c>
      <c r="AI1591">
        <v>0</v>
      </c>
      <c r="AJ1591">
        <v>0</v>
      </c>
      <c r="AK1591">
        <v>3</v>
      </c>
      <c r="AL1591">
        <v>1.9616899999999999</v>
      </c>
      <c r="AM1591">
        <v>0</v>
      </c>
    </row>
    <row r="1592" spans="1:39">
      <c r="A1592">
        <v>1591</v>
      </c>
      <c r="B1592">
        <v>15</v>
      </c>
      <c r="C1592">
        <v>15</v>
      </c>
      <c r="D1592">
        <v>4</v>
      </c>
      <c r="E1592">
        <v>1474</v>
      </c>
      <c r="F1592">
        <v>4304</v>
      </c>
      <c r="G1592">
        <v>4304</v>
      </c>
      <c r="H1592">
        <v>2338</v>
      </c>
      <c r="I1592">
        <v>757.23489930000005</v>
      </c>
      <c r="J1592">
        <v>805.79865770000004</v>
      </c>
      <c r="K1592">
        <v>136</v>
      </c>
      <c r="L1592">
        <v>259</v>
      </c>
      <c r="M1592">
        <v>359</v>
      </c>
      <c r="N1592">
        <v>720</v>
      </c>
      <c r="O1592">
        <v>414.65</v>
      </c>
      <c r="P1592">
        <v>309.67</v>
      </c>
      <c r="Q1592">
        <v>631.74</v>
      </c>
      <c r="R1592">
        <v>0.161477695</v>
      </c>
      <c r="S1592">
        <v>2022</v>
      </c>
      <c r="T1592">
        <v>230</v>
      </c>
      <c r="U1592">
        <v>848</v>
      </c>
      <c r="V1592">
        <v>1401</v>
      </c>
      <c r="W1592">
        <v>1306</v>
      </c>
      <c r="X1592">
        <v>519</v>
      </c>
      <c r="Y1592">
        <v>493</v>
      </c>
      <c r="Z1592">
        <v>65</v>
      </c>
      <c r="AA1592">
        <v>99</v>
      </c>
      <c r="AB1592">
        <v>312</v>
      </c>
      <c r="AC1592">
        <v>0</v>
      </c>
      <c r="AD1592">
        <v>1053</v>
      </c>
      <c r="AE1592">
        <v>0</v>
      </c>
      <c r="AF1592">
        <v>0</v>
      </c>
      <c r="AG1592">
        <v>4</v>
      </c>
      <c r="AH1592">
        <v>0</v>
      </c>
      <c r="AI1592">
        <v>0</v>
      </c>
      <c r="AJ1592">
        <v>0</v>
      </c>
      <c r="AK1592">
        <v>2</v>
      </c>
      <c r="AL1592">
        <v>1.17059</v>
      </c>
      <c r="AM1592">
        <v>0</v>
      </c>
    </row>
    <row r="1593" spans="1:39">
      <c r="A1593">
        <v>1592</v>
      </c>
      <c r="B1593">
        <v>15</v>
      </c>
      <c r="C1593">
        <v>15</v>
      </c>
      <c r="D1593">
        <v>4</v>
      </c>
      <c r="E1593">
        <v>361</v>
      </c>
      <c r="F1593">
        <v>1162</v>
      </c>
      <c r="G1593">
        <v>1162</v>
      </c>
      <c r="H1593">
        <v>640</v>
      </c>
      <c r="I1593">
        <v>356.0309704</v>
      </c>
      <c r="J1593">
        <v>15.65244322</v>
      </c>
      <c r="K1593">
        <v>31</v>
      </c>
      <c r="L1593">
        <v>57</v>
      </c>
      <c r="M1593">
        <v>45</v>
      </c>
      <c r="N1593">
        <v>228</v>
      </c>
      <c r="O1593">
        <v>163.99</v>
      </c>
      <c r="P1593">
        <v>12.76</v>
      </c>
      <c r="Q1593">
        <v>0.21</v>
      </c>
      <c r="R1593">
        <v>0.13080895000000001</v>
      </c>
      <c r="S1593">
        <v>552</v>
      </c>
      <c r="T1593">
        <v>67</v>
      </c>
      <c r="U1593">
        <v>266</v>
      </c>
      <c r="V1593">
        <v>388</v>
      </c>
      <c r="W1593">
        <v>333</v>
      </c>
      <c r="X1593">
        <v>108</v>
      </c>
      <c r="Y1593">
        <v>123</v>
      </c>
      <c r="Z1593">
        <v>166</v>
      </c>
      <c r="AA1593">
        <v>161</v>
      </c>
      <c r="AB1593">
        <v>48</v>
      </c>
      <c r="AC1593">
        <v>0</v>
      </c>
      <c r="AD1593">
        <v>54</v>
      </c>
      <c r="AE1593">
        <v>0</v>
      </c>
      <c r="AF1593">
        <v>0</v>
      </c>
      <c r="AG1593">
        <v>4</v>
      </c>
      <c r="AH1593">
        <v>0</v>
      </c>
      <c r="AI1593">
        <v>0</v>
      </c>
      <c r="AJ1593">
        <v>0</v>
      </c>
      <c r="AK1593">
        <v>1</v>
      </c>
      <c r="AL1593">
        <v>0.98363999999999996</v>
      </c>
      <c r="AM1593">
        <v>0</v>
      </c>
    </row>
    <row r="1594" spans="1:39">
      <c r="A1594">
        <v>1593</v>
      </c>
      <c r="B1594">
        <v>15</v>
      </c>
      <c r="C1594">
        <v>15</v>
      </c>
      <c r="D1594">
        <v>4</v>
      </c>
      <c r="E1594">
        <v>1115</v>
      </c>
      <c r="F1594">
        <v>3247</v>
      </c>
      <c r="G1594">
        <v>3307</v>
      </c>
      <c r="H1594">
        <v>1708</v>
      </c>
      <c r="I1594">
        <v>932.51124860000004</v>
      </c>
      <c r="J1594">
        <v>214.4713161</v>
      </c>
      <c r="K1594">
        <v>206</v>
      </c>
      <c r="L1594">
        <v>170</v>
      </c>
      <c r="M1594">
        <v>204</v>
      </c>
      <c r="N1594">
        <v>535</v>
      </c>
      <c r="O1594">
        <v>354.68</v>
      </c>
      <c r="P1594">
        <v>159.97999999999999</v>
      </c>
      <c r="Q1594">
        <v>211.47</v>
      </c>
      <c r="R1594">
        <v>0.15905654699999999</v>
      </c>
      <c r="S1594">
        <v>2969</v>
      </c>
      <c r="T1594">
        <v>193</v>
      </c>
      <c r="U1594">
        <v>677</v>
      </c>
      <c r="V1594">
        <v>1063</v>
      </c>
      <c r="W1594">
        <v>960</v>
      </c>
      <c r="X1594">
        <v>414</v>
      </c>
      <c r="Y1594">
        <v>192</v>
      </c>
      <c r="Z1594">
        <v>1007</v>
      </c>
      <c r="AA1594">
        <v>562</v>
      </c>
      <c r="AB1594">
        <v>431</v>
      </c>
      <c r="AC1594">
        <v>0</v>
      </c>
      <c r="AD1594">
        <v>777</v>
      </c>
      <c r="AE1594">
        <v>0</v>
      </c>
      <c r="AF1594">
        <v>0</v>
      </c>
      <c r="AG1594">
        <v>3</v>
      </c>
      <c r="AH1594">
        <v>0</v>
      </c>
      <c r="AI1594">
        <v>0</v>
      </c>
      <c r="AJ1594">
        <v>0</v>
      </c>
      <c r="AK1594">
        <v>3</v>
      </c>
      <c r="AL1594">
        <v>1.2412700000000001</v>
      </c>
      <c r="AM1594">
        <v>0</v>
      </c>
    </row>
    <row r="1595" spans="1:39">
      <c r="A1595">
        <v>1594</v>
      </c>
      <c r="B1595">
        <v>15</v>
      </c>
      <c r="C1595">
        <v>15</v>
      </c>
      <c r="D1595">
        <v>4</v>
      </c>
      <c r="E1595">
        <v>348</v>
      </c>
      <c r="F1595">
        <v>1013</v>
      </c>
      <c r="G1595">
        <v>1013</v>
      </c>
      <c r="H1595">
        <v>532</v>
      </c>
      <c r="I1595">
        <v>291.04386950000003</v>
      </c>
      <c r="J1595">
        <v>66.938132730000007</v>
      </c>
      <c r="K1595">
        <v>62</v>
      </c>
      <c r="L1595">
        <v>54</v>
      </c>
      <c r="M1595">
        <v>62</v>
      </c>
      <c r="N1595">
        <v>170</v>
      </c>
      <c r="O1595">
        <v>73.790000000000006</v>
      </c>
      <c r="P1595">
        <v>65.48</v>
      </c>
      <c r="Q1595">
        <v>16.16</v>
      </c>
      <c r="R1595">
        <v>0.16386969400000001</v>
      </c>
      <c r="S1595">
        <v>209</v>
      </c>
      <c r="T1595">
        <v>62</v>
      </c>
      <c r="U1595">
        <v>213</v>
      </c>
      <c r="V1595">
        <v>322</v>
      </c>
      <c r="W1595">
        <v>286</v>
      </c>
      <c r="X1595">
        <v>130</v>
      </c>
      <c r="Y1595">
        <v>0</v>
      </c>
      <c r="Z1595">
        <v>7</v>
      </c>
      <c r="AA1595">
        <v>197</v>
      </c>
      <c r="AB1595">
        <v>5</v>
      </c>
      <c r="AC1595">
        <v>0</v>
      </c>
      <c r="AD1595">
        <v>0</v>
      </c>
      <c r="AE1595">
        <v>0</v>
      </c>
      <c r="AF1595">
        <v>0</v>
      </c>
      <c r="AG1595">
        <v>4</v>
      </c>
      <c r="AH1595">
        <v>0</v>
      </c>
      <c r="AI1595">
        <v>0</v>
      </c>
      <c r="AJ1595">
        <v>0</v>
      </c>
      <c r="AK1595">
        <v>3</v>
      </c>
      <c r="AL1595">
        <v>1.2412700000000001</v>
      </c>
      <c r="AM1595">
        <v>0</v>
      </c>
    </row>
    <row r="1596" spans="1:39">
      <c r="A1596">
        <v>1595</v>
      </c>
      <c r="B1596">
        <v>15</v>
      </c>
      <c r="C1596">
        <v>15</v>
      </c>
      <c r="D1596">
        <v>4</v>
      </c>
      <c r="E1596">
        <v>452</v>
      </c>
      <c r="F1596">
        <v>1308</v>
      </c>
      <c r="G1596">
        <v>1311</v>
      </c>
      <c r="H1596">
        <v>713</v>
      </c>
      <c r="I1596">
        <v>462.79291890000002</v>
      </c>
      <c r="J1596">
        <v>13.21202141</v>
      </c>
      <c r="K1596">
        <v>53</v>
      </c>
      <c r="L1596">
        <v>82</v>
      </c>
      <c r="M1596">
        <v>92</v>
      </c>
      <c r="N1596">
        <v>225</v>
      </c>
      <c r="O1596">
        <v>118051.57</v>
      </c>
      <c r="P1596">
        <v>4031.65</v>
      </c>
      <c r="Q1596">
        <v>2221.37</v>
      </c>
      <c r="R1596">
        <v>0.16323417200000001</v>
      </c>
      <c r="S1596">
        <v>1004</v>
      </c>
      <c r="T1596">
        <v>69</v>
      </c>
      <c r="U1596">
        <v>254</v>
      </c>
      <c r="V1596">
        <v>414</v>
      </c>
      <c r="W1596">
        <v>404</v>
      </c>
      <c r="X1596">
        <v>170</v>
      </c>
      <c r="Y1596">
        <v>13</v>
      </c>
      <c r="Z1596">
        <v>143</v>
      </c>
      <c r="AA1596">
        <v>576</v>
      </c>
      <c r="AB1596">
        <v>66</v>
      </c>
      <c r="AC1596">
        <v>15</v>
      </c>
      <c r="AD1596">
        <v>191</v>
      </c>
      <c r="AE1596">
        <v>0</v>
      </c>
      <c r="AF1596">
        <v>0</v>
      </c>
      <c r="AG1596">
        <v>5</v>
      </c>
      <c r="AH1596">
        <v>0</v>
      </c>
      <c r="AI1596">
        <v>0</v>
      </c>
      <c r="AJ1596">
        <v>0</v>
      </c>
      <c r="AK1596">
        <v>1</v>
      </c>
      <c r="AL1596">
        <v>1.0275000000000001</v>
      </c>
      <c r="AM1596">
        <v>0</v>
      </c>
    </row>
    <row r="1597" spans="1:39">
      <c r="A1597">
        <v>1596</v>
      </c>
      <c r="B1597">
        <v>15</v>
      </c>
      <c r="C1597">
        <v>15</v>
      </c>
      <c r="D1597">
        <v>4</v>
      </c>
      <c r="E1597">
        <v>577</v>
      </c>
      <c r="F1597">
        <v>1615</v>
      </c>
      <c r="G1597">
        <v>1615</v>
      </c>
      <c r="H1597">
        <v>824</v>
      </c>
      <c r="I1597">
        <v>476.82500859999999</v>
      </c>
      <c r="J1597">
        <v>113.69066479999999</v>
      </c>
      <c r="K1597">
        <v>93</v>
      </c>
      <c r="L1597">
        <v>122</v>
      </c>
      <c r="M1597">
        <v>159</v>
      </c>
      <c r="N1597">
        <v>203</v>
      </c>
      <c r="O1597">
        <v>802.45</v>
      </c>
      <c r="P1597">
        <v>140.34</v>
      </c>
      <c r="Q1597">
        <v>260.56</v>
      </c>
      <c r="R1597">
        <v>0.177089783</v>
      </c>
      <c r="S1597">
        <v>5173</v>
      </c>
      <c r="T1597">
        <v>92</v>
      </c>
      <c r="U1597">
        <v>330</v>
      </c>
      <c r="V1597">
        <v>497</v>
      </c>
      <c r="W1597">
        <v>474</v>
      </c>
      <c r="X1597">
        <v>222</v>
      </c>
      <c r="Y1597">
        <v>561</v>
      </c>
      <c r="Z1597">
        <v>1221</v>
      </c>
      <c r="AA1597">
        <v>663</v>
      </c>
      <c r="AB1597">
        <v>1241</v>
      </c>
      <c r="AC1597">
        <v>0</v>
      </c>
      <c r="AD1597">
        <v>1487</v>
      </c>
      <c r="AE1597">
        <v>0</v>
      </c>
      <c r="AF1597">
        <v>0</v>
      </c>
      <c r="AG1597">
        <v>4</v>
      </c>
      <c r="AH1597">
        <v>0</v>
      </c>
      <c r="AI1597">
        <v>0</v>
      </c>
      <c r="AJ1597">
        <v>0</v>
      </c>
      <c r="AK1597">
        <v>3</v>
      </c>
      <c r="AL1597">
        <v>1.24512</v>
      </c>
      <c r="AM1597">
        <v>0</v>
      </c>
    </row>
    <row r="1598" spans="1:39">
      <c r="A1598">
        <v>1597</v>
      </c>
      <c r="B1598">
        <v>15</v>
      </c>
      <c r="C1598">
        <v>15</v>
      </c>
      <c r="D1598">
        <v>4</v>
      </c>
      <c r="E1598">
        <v>738</v>
      </c>
      <c r="F1598">
        <v>2084</v>
      </c>
      <c r="G1598">
        <v>2084</v>
      </c>
      <c r="H1598">
        <v>1064</v>
      </c>
      <c r="I1598">
        <v>609.87323460000005</v>
      </c>
      <c r="J1598">
        <v>145.41371000000001</v>
      </c>
      <c r="K1598">
        <v>123</v>
      </c>
      <c r="L1598">
        <v>148</v>
      </c>
      <c r="M1598">
        <v>204</v>
      </c>
      <c r="N1598">
        <v>263</v>
      </c>
      <c r="O1598">
        <v>215.61</v>
      </c>
      <c r="P1598">
        <v>272.76</v>
      </c>
      <c r="Q1598">
        <v>0</v>
      </c>
      <c r="R1598">
        <v>0.17658349300000001</v>
      </c>
      <c r="S1598">
        <v>62</v>
      </c>
      <c r="T1598">
        <v>119</v>
      </c>
      <c r="U1598">
        <v>431</v>
      </c>
      <c r="V1598">
        <v>658</v>
      </c>
      <c r="W1598">
        <v>595</v>
      </c>
      <c r="X1598">
        <v>281</v>
      </c>
      <c r="Y1598">
        <v>8</v>
      </c>
      <c r="Z1598">
        <v>33</v>
      </c>
      <c r="AA1598">
        <v>2</v>
      </c>
      <c r="AB1598">
        <v>18</v>
      </c>
      <c r="AC1598">
        <v>0</v>
      </c>
      <c r="AD1598">
        <v>1</v>
      </c>
      <c r="AE1598">
        <v>0</v>
      </c>
      <c r="AF1598">
        <v>0</v>
      </c>
      <c r="AG1598">
        <v>4</v>
      </c>
      <c r="AH1598">
        <v>0</v>
      </c>
      <c r="AI1598">
        <v>0</v>
      </c>
      <c r="AJ1598">
        <v>0</v>
      </c>
      <c r="AK1598">
        <v>3</v>
      </c>
      <c r="AL1598">
        <v>1.24512</v>
      </c>
      <c r="AM1598">
        <v>0</v>
      </c>
    </row>
    <row r="1599" spans="1:39">
      <c r="A1599">
        <v>1598</v>
      </c>
      <c r="B1599">
        <v>15</v>
      </c>
      <c r="C1599">
        <v>15</v>
      </c>
      <c r="D1599">
        <v>4</v>
      </c>
      <c r="E1599">
        <v>776</v>
      </c>
      <c r="F1599">
        <v>2211</v>
      </c>
      <c r="G1599">
        <v>2211</v>
      </c>
      <c r="H1599">
        <v>1193</v>
      </c>
      <c r="I1599">
        <v>713.21365360000004</v>
      </c>
      <c r="J1599">
        <v>70.634639699999994</v>
      </c>
      <c r="K1599">
        <v>90</v>
      </c>
      <c r="L1599">
        <v>137</v>
      </c>
      <c r="M1599">
        <v>204</v>
      </c>
      <c r="N1599">
        <v>345</v>
      </c>
      <c r="O1599">
        <v>158.24</v>
      </c>
      <c r="P1599">
        <v>67.900000000000006</v>
      </c>
      <c r="Q1599">
        <v>8.1999999999999993</v>
      </c>
      <c r="R1599">
        <v>0.17367706899999999</v>
      </c>
      <c r="S1599">
        <v>659</v>
      </c>
      <c r="T1599">
        <v>120</v>
      </c>
      <c r="U1599">
        <v>441</v>
      </c>
      <c r="V1599">
        <v>709</v>
      </c>
      <c r="W1599">
        <v>654</v>
      </c>
      <c r="X1599">
        <v>287</v>
      </c>
      <c r="Y1599">
        <v>67</v>
      </c>
      <c r="Z1599">
        <v>217</v>
      </c>
      <c r="AA1599">
        <v>282</v>
      </c>
      <c r="AB1599">
        <v>48</v>
      </c>
      <c r="AC1599">
        <v>0</v>
      </c>
      <c r="AD1599">
        <v>45</v>
      </c>
      <c r="AE1599">
        <v>0</v>
      </c>
      <c r="AF1599">
        <v>0</v>
      </c>
      <c r="AG1599">
        <v>4</v>
      </c>
      <c r="AH1599">
        <v>0</v>
      </c>
      <c r="AI1599">
        <v>0</v>
      </c>
      <c r="AJ1599">
        <v>0</v>
      </c>
      <c r="AK1599">
        <v>1</v>
      </c>
      <c r="AL1599">
        <v>1.1867700000000001</v>
      </c>
      <c r="AM1599">
        <v>0</v>
      </c>
    </row>
    <row r="1600" spans="1:39">
      <c r="A1600">
        <v>1599</v>
      </c>
      <c r="B1600">
        <v>15</v>
      </c>
      <c r="C1600">
        <v>15</v>
      </c>
      <c r="D1600">
        <v>4</v>
      </c>
      <c r="E1600">
        <v>759</v>
      </c>
      <c r="F1600">
        <v>2164</v>
      </c>
      <c r="G1600">
        <v>2172</v>
      </c>
      <c r="H1600">
        <v>1170</v>
      </c>
      <c r="I1600">
        <v>697.58912769999995</v>
      </c>
      <c r="J1600">
        <v>69.087231349999996</v>
      </c>
      <c r="K1600">
        <v>95</v>
      </c>
      <c r="L1600">
        <v>124</v>
      </c>
      <c r="M1600">
        <v>207</v>
      </c>
      <c r="N1600">
        <v>333</v>
      </c>
      <c r="O1600">
        <v>2126.5700000000002</v>
      </c>
      <c r="P1600">
        <v>448.26</v>
      </c>
      <c r="Q1600">
        <v>24.32</v>
      </c>
      <c r="R1600">
        <v>0.169889503</v>
      </c>
      <c r="S1600">
        <v>1271</v>
      </c>
      <c r="T1600">
        <v>118</v>
      </c>
      <c r="U1600">
        <v>433</v>
      </c>
      <c r="V1600">
        <v>689</v>
      </c>
      <c r="W1600">
        <v>648</v>
      </c>
      <c r="X1600">
        <v>284</v>
      </c>
      <c r="Y1600">
        <v>39</v>
      </c>
      <c r="Z1600">
        <v>195</v>
      </c>
      <c r="AA1600">
        <v>295</v>
      </c>
      <c r="AB1600">
        <v>551</v>
      </c>
      <c r="AC1600">
        <v>0</v>
      </c>
      <c r="AD1600">
        <v>191</v>
      </c>
      <c r="AE1600">
        <v>0</v>
      </c>
      <c r="AF1600">
        <v>0</v>
      </c>
      <c r="AG1600">
        <v>4</v>
      </c>
      <c r="AH1600">
        <v>294</v>
      </c>
      <c r="AI1600">
        <v>0</v>
      </c>
      <c r="AJ1600">
        <v>0</v>
      </c>
      <c r="AK1600">
        <v>1</v>
      </c>
      <c r="AL1600">
        <v>1.1867700000000001</v>
      </c>
      <c r="AM1600">
        <v>0</v>
      </c>
    </row>
    <row r="1601" spans="1:39">
      <c r="A1601">
        <v>1600</v>
      </c>
      <c r="B1601">
        <v>15</v>
      </c>
      <c r="C1601">
        <v>15</v>
      </c>
      <c r="D1601">
        <v>4</v>
      </c>
      <c r="E1601">
        <v>879</v>
      </c>
      <c r="F1601">
        <v>2702</v>
      </c>
      <c r="G1601">
        <v>2702</v>
      </c>
      <c r="H1601">
        <v>1371</v>
      </c>
      <c r="I1601">
        <v>598.83470469999997</v>
      </c>
      <c r="J1601">
        <v>305.4801549</v>
      </c>
      <c r="K1601">
        <v>107</v>
      </c>
      <c r="L1601">
        <v>173</v>
      </c>
      <c r="M1601">
        <v>253</v>
      </c>
      <c r="N1601">
        <v>346</v>
      </c>
      <c r="O1601">
        <v>886.19</v>
      </c>
      <c r="P1601">
        <v>132.52000000000001</v>
      </c>
      <c r="Q1601">
        <v>599.5</v>
      </c>
      <c r="R1601">
        <v>0.13175425599999999</v>
      </c>
      <c r="S1601">
        <v>16618</v>
      </c>
      <c r="T1601">
        <v>179</v>
      </c>
      <c r="U1601">
        <v>663</v>
      </c>
      <c r="V1601">
        <v>864</v>
      </c>
      <c r="W1601">
        <v>716</v>
      </c>
      <c r="X1601">
        <v>280</v>
      </c>
      <c r="Y1601">
        <v>3516</v>
      </c>
      <c r="Z1601">
        <v>4803</v>
      </c>
      <c r="AA1601">
        <v>1733</v>
      </c>
      <c r="AB1601">
        <v>2028</v>
      </c>
      <c r="AC1601">
        <v>0</v>
      </c>
      <c r="AD1601">
        <v>4538</v>
      </c>
      <c r="AE1601">
        <v>0</v>
      </c>
      <c r="AF1601">
        <v>0</v>
      </c>
      <c r="AG1601">
        <v>3</v>
      </c>
      <c r="AH1601">
        <v>0</v>
      </c>
      <c r="AI1601">
        <v>0</v>
      </c>
      <c r="AJ1601">
        <v>0</v>
      </c>
      <c r="AK1601">
        <v>3</v>
      </c>
      <c r="AL1601">
        <v>1.68486</v>
      </c>
      <c r="AM1601">
        <v>0</v>
      </c>
    </row>
    <row r="1602" spans="1:39">
      <c r="A1602">
        <v>1601</v>
      </c>
      <c r="B1602">
        <v>15</v>
      </c>
      <c r="C1602">
        <v>15</v>
      </c>
      <c r="D1602">
        <v>4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992.35</v>
      </c>
      <c r="P1602">
        <v>0</v>
      </c>
      <c r="Q1602">
        <v>273.11</v>
      </c>
      <c r="R1602">
        <v>0</v>
      </c>
      <c r="S1602">
        <v>8770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78</v>
      </c>
      <c r="Z1602">
        <v>116</v>
      </c>
      <c r="AA1602">
        <v>172</v>
      </c>
      <c r="AB1602">
        <v>191</v>
      </c>
      <c r="AC1602">
        <v>0</v>
      </c>
      <c r="AD1602">
        <v>8213</v>
      </c>
      <c r="AE1602">
        <v>0</v>
      </c>
      <c r="AF1602">
        <v>0</v>
      </c>
      <c r="AG1602">
        <v>4</v>
      </c>
      <c r="AH1602">
        <v>0</v>
      </c>
      <c r="AI1602">
        <v>0</v>
      </c>
      <c r="AJ1602">
        <v>0</v>
      </c>
      <c r="AK1602">
        <v>1</v>
      </c>
      <c r="AL1602">
        <v>1.0275000000000001</v>
      </c>
      <c r="AM1602">
        <v>0</v>
      </c>
    </row>
    <row r="1603" spans="1:39">
      <c r="A1603">
        <v>1602</v>
      </c>
      <c r="B1603">
        <v>15</v>
      </c>
      <c r="C1603">
        <v>15</v>
      </c>
      <c r="D1603">
        <v>4</v>
      </c>
      <c r="E1603">
        <v>339</v>
      </c>
      <c r="F1603">
        <v>938</v>
      </c>
      <c r="G1603">
        <v>938</v>
      </c>
      <c r="H1603">
        <v>406</v>
      </c>
      <c r="I1603">
        <v>290.09966279999998</v>
      </c>
      <c r="J1603">
        <v>79.256650429999993</v>
      </c>
      <c r="K1603">
        <v>91</v>
      </c>
      <c r="L1603">
        <v>95</v>
      </c>
      <c r="M1603">
        <v>95</v>
      </c>
      <c r="N1603">
        <v>58</v>
      </c>
      <c r="O1603">
        <v>68.62</v>
      </c>
      <c r="P1603">
        <v>59.68</v>
      </c>
      <c r="Q1603">
        <v>3.32</v>
      </c>
      <c r="R1603">
        <v>0.17484008500000001</v>
      </c>
      <c r="S1603">
        <v>66</v>
      </c>
      <c r="T1603">
        <v>70</v>
      </c>
      <c r="U1603">
        <v>233</v>
      </c>
      <c r="V1603">
        <v>273</v>
      </c>
      <c r="W1603">
        <v>230</v>
      </c>
      <c r="X1603">
        <v>132</v>
      </c>
      <c r="Y1603">
        <v>4</v>
      </c>
      <c r="Z1603">
        <v>1</v>
      </c>
      <c r="AA1603">
        <v>4</v>
      </c>
      <c r="AB1603">
        <v>11</v>
      </c>
      <c r="AC1603">
        <v>0</v>
      </c>
      <c r="AD1603">
        <v>46</v>
      </c>
      <c r="AE1603">
        <v>0</v>
      </c>
      <c r="AF1603">
        <v>0</v>
      </c>
      <c r="AG1603">
        <v>4</v>
      </c>
      <c r="AH1603">
        <v>0</v>
      </c>
      <c r="AI1603">
        <v>0</v>
      </c>
      <c r="AJ1603">
        <v>0</v>
      </c>
      <c r="AK1603">
        <v>3</v>
      </c>
      <c r="AL1603">
        <v>1.21349</v>
      </c>
      <c r="AM1603">
        <v>0</v>
      </c>
    </row>
    <row r="1604" spans="1:39">
      <c r="A1604">
        <v>1603</v>
      </c>
      <c r="B1604">
        <v>15</v>
      </c>
      <c r="C1604">
        <v>15</v>
      </c>
      <c r="D1604">
        <v>4</v>
      </c>
      <c r="E1604">
        <v>250</v>
      </c>
      <c r="F1604">
        <v>705</v>
      </c>
      <c r="G1604">
        <v>709</v>
      </c>
      <c r="H1604">
        <v>341</v>
      </c>
      <c r="I1604">
        <v>209.4104308</v>
      </c>
      <c r="J1604">
        <v>58.843537410000003</v>
      </c>
      <c r="K1604">
        <v>58</v>
      </c>
      <c r="L1604">
        <v>46</v>
      </c>
      <c r="M1604">
        <v>65</v>
      </c>
      <c r="N1604">
        <v>81</v>
      </c>
      <c r="O1604">
        <v>100.45</v>
      </c>
      <c r="P1604">
        <v>50.94</v>
      </c>
      <c r="Q1604">
        <v>32.619999999999997</v>
      </c>
      <c r="R1604">
        <v>0.17207334299999999</v>
      </c>
      <c r="S1604">
        <v>222</v>
      </c>
      <c r="T1604">
        <v>49</v>
      </c>
      <c r="U1604">
        <v>157</v>
      </c>
      <c r="V1604">
        <v>214</v>
      </c>
      <c r="W1604">
        <v>192</v>
      </c>
      <c r="X1604">
        <v>97</v>
      </c>
      <c r="Y1604">
        <v>3</v>
      </c>
      <c r="Z1604">
        <v>28</v>
      </c>
      <c r="AA1604">
        <v>186</v>
      </c>
      <c r="AB1604">
        <v>1</v>
      </c>
      <c r="AC1604">
        <v>0</v>
      </c>
      <c r="AD1604">
        <v>4</v>
      </c>
      <c r="AE1604">
        <v>0</v>
      </c>
      <c r="AF1604">
        <v>0</v>
      </c>
      <c r="AG1604">
        <v>4</v>
      </c>
      <c r="AH1604">
        <v>2000</v>
      </c>
      <c r="AI1604">
        <v>0</v>
      </c>
      <c r="AJ1604">
        <v>0</v>
      </c>
      <c r="AK1604">
        <v>3</v>
      </c>
      <c r="AL1604">
        <v>1.18682</v>
      </c>
      <c r="AM1604">
        <v>0</v>
      </c>
    </row>
    <row r="1605" spans="1:39">
      <c r="A1605">
        <v>1604</v>
      </c>
      <c r="B1605">
        <v>15</v>
      </c>
      <c r="C1605">
        <v>15</v>
      </c>
      <c r="D1605">
        <v>4</v>
      </c>
      <c r="E1605">
        <v>477</v>
      </c>
      <c r="F1605">
        <v>1426</v>
      </c>
      <c r="G1605">
        <v>1439</v>
      </c>
      <c r="H1605">
        <v>766</v>
      </c>
      <c r="I1605">
        <v>474.19576719999998</v>
      </c>
      <c r="J1605">
        <v>2.8042328040000002</v>
      </c>
      <c r="K1605">
        <v>63</v>
      </c>
      <c r="L1605">
        <v>68</v>
      </c>
      <c r="M1605">
        <v>130</v>
      </c>
      <c r="N1605">
        <v>216</v>
      </c>
      <c r="O1605">
        <v>683.12</v>
      </c>
      <c r="P1605">
        <v>169.53</v>
      </c>
      <c r="Q1605">
        <v>226.13</v>
      </c>
      <c r="R1605">
        <v>0.14732453100000001</v>
      </c>
      <c r="S1605">
        <v>5259</v>
      </c>
      <c r="T1605">
        <v>89</v>
      </c>
      <c r="U1605">
        <v>318</v>
      </c>
      <c r="V1605">
        <v>460</v>
      </c>
      <c r="W1605">
        <v>405</v>
      </c>
      <c r="X1605">
        <v>167</v>
      </c>
      <c r="Y1605">
        <v>648</v>
      </c>
      <c r="Z1605">
        <v>1199</v>
      </c>
      <c r="AA1605">
        <v>1896</v>
      </c>
      <c r="AB1605">
        <v>246</v>
      </c>
      <c r="AC1605">
        <v>0</v>
      </c>
      <c r="AD1605">
        <v>1270</v>
      </c>
      <c r="AE1605">
        <v>0</v>
      </c>
      <c r="AF1605">
        <v>0</v>
      </c>
      <c r="AG1605">
        <v>4</v>
      </c>
      <c r="AH1605">
        <v>0</v>
      </c>
      <c r="AI1605">
        <v>0</v>
      </c>
      <c r="AJ1605">
        <v>0</v>
      </c>
      <c r="AK1605">
        <v>3</v>
      </c>
      <c r="AL1605">
        <v>1.3265</v>
      </c>
      <c r="AM1605">
        <v>0</v>
      </c>
    </row>
    <row r="1606" spans="1:39">
      <c r="A1606">
        <v>1605</v>
      </c>
      <c r="B1606">
        <v>15</v>
      </c>
      <c r="C1606">
        <v>15</v>
      </c>
      <c r="D1606">
        <v>4</v>
      </c>
      <c r="E1606">
        <v>460</v>
      </c>
      <c r="F1606">
        <v>1313</v>
      </c>
      <c r="G1606">
        <v>1313</v>
      </c>
      <c r="H1606">
        <v>673</v>
      </c>
      <c r="I1606">
        <v>386.06590449999999</v>
      </c>
      <c r="J1606">
        <v>83.523873570000006</v>
      </c>
      <c r="K1606">
        <v>81</v>
      </c>
      <c r="L1606">
        <v>82</v>
      </c>
      <c r="M1606">
        <v>101</v>
      </c>
      <c r="N1606">
        <v>196</v>
      </c>
      <c r="O1606">
        <v>227.7</v>
      </c>
      <c r="P1606">
        <v>121.82</v>
      </c>
      <c r="Q1606">
        <v>55.57</v>
      </c>
      <c r="R1606">
        <v>0.17669459300000001</v>
      </c>
      <c r="S1606">
        <v>1095</v>
      </c>
      <c r="T1606">
        <v>75</v>
      </c>
      <c r="U1606">
        <v>277</v>
      </c>
      <c r="V1606">
        <v>416</v>
      </c>
      <c r="W1606">
        <v>367</v>
      </c>
      <c r="X1606">
        <v>178</v>
      </c>
      <c r="Y1606">
        <v>215</v>
      </c>
      <c r="Z1606">
        <v>84</v>
      </c>
      <c r="AA1606">
        <v>535</v>
      </c>
      <c r="AB1606">
        <v>21</v>
      </c>
      <c r="AC1606">
        <v>0</v>
      </c>
      <c r="AD1606">
        <v>240</v>
      </c>
      <c r="AE1606">
        <v>0</v>
      </c>
      <c r="AF1606">
        <v>0</v>
      </c>
      <c r="AG1606">
        <v>4</v>
      </c>
      <c r="AH1606">
        <v>2592</v>
      </c>
      <c r="AI1606">
        <v>0</v>
      </c>
      <c r="AJ1606">
        <v>0</v>
      </c>
      <c r="AK1606">
        <v>3</v>
      </c>
      <c r="AL1606">
        <v>1.2516</v>
      </c>
      <c r="AM1606">
        <v>0</v>
      </c>
    </row>
    <row r="1607" spans="1:39">
      <c r="A1607">
        <v>1606</v>
      </c>
      <c r="B1607">
        <v>15</v>
      </c>
      <c r="C1607">
        <v>15</v>
      </c>
      <c r="D1607">
        <v>4</v>
      </c>
      <c r="E1607">
        <v>1051</v>
      </c>
      <c r="F1607">
        <v>2988</v>
      </c>
      <c r="G1607">
        <v>3016</v>
      </c>
      <c r="H1607">
        <v>1565</v>
      </c>
      <c r="I1607">
        <v>866.66378850000001</v>
      </c>
      <c r="J1607">
        <v>191.70966000000001</v>
      </c>
      <c r="K1607">
        <v>143</v>
      </c>
      <c r="L1607">
        <v>217</v>
      </c>
      <c r="M1607">
        <v>334</v>
      </c>
      <c r="N1607">
        <v>357</v>
      </c>
      <c r="O1607">
        <v>534.4</v>
      </c>
      <c r="P1607">
        <v>195.69</v>
      </c>
      <c r="Q1607">
        <v>268.58</v>
      </c>
      <c r="R1607">
        <v>0.16445623300000001</v>
      </c>
      <c r="S1607">
        <v>4947</v>
      </c>
      <c r="T1607">
        <v>168</v>
      </c>
      <c r="U1607">
        <v>640</v>
      </c>
      <c r="V1607">
        <v>934</v>
      </c>
      <c r="W1607">
        <v>891</v>
      </c>
      <c r="X1607">
        <v>383</v>
      </c>
      <c r="Y1607">
        <v>1238</v>
      </c>
      <c r="Z1607">
        <v>570</v>
      </c>
      <c r="AA1607">
        <v>1114</v>
      </c>
      <c r="AB1607">
        <v>993</v>
      </c>
      <c r="AC1607">
        <v>0</v>
      </c>
      <c r="AD1607">
        <v>1032</v>
      </c>
      <c r="AE1607">
        <v>0</v>
      </c>
      <c r="AF1607">
        <v>0</v>
      </c>
      <c r="AG1607">
        <v>4</v>
      </c>
      <c r="AH1607">
        <v>88</v>
      </c>
      <c r="AI1607">
        <v>0</v>
      </c>
      <c r="AJ1607">
        <v>0</v>
      </c>
      <c r="AK1607">
        <v>3</v>
      </c>
      <c r="AL1607">
        <v>1.3509199999999999</v>
      </c>
      <c r="AM1607">
        <v>0</v>
      </c>
    </row>
    <row r="1608" spans="1:39">
      <c r="A1608">
        <v>1607</v>
      </c>
      <c r="B1608">
        <v>15</v>
      </c>
      <c r="C1608">
        <v>15</v>
      </c>
      <c r="D1608">
        <v>4</v>
      </c>
      <c r="E1608">
        <v>927</v>
      </c>
      <c r="F1608">
        <v>2704</v>
      </c>
      <c r="G1608">
        <v>2704</v>
      </c>
      <c r="H1608">
        <v>1347</v>
      </c>
      <c r="I1608">
        <v>921.86629749999997</v>
      </c>
      <c r="J1608">
        <v>45.83662975</v>
      </c>
      <c r="K1608">
        <v>141</v>
      </c>
      <c r="L1608">
        <v>221</v>
      </c>
      <c r="M1608">
        <v>243</v>
      </c>
      <c r="N1608">
        <v>322</v>
      </c>
      <c r="O1608">
        <v>518.14</v>
      </c>
      <c r="P1608">
        <v>240.48</v>
      </c>
      <c r="Q1608">
        <v>81.11</v>
      </c>
      <c r="R1608">
        <v>0.154585799</v>
      </c>
      <c r="S1608">
        <v>2336</v>
      </c>
      <c r="T1608">
        <v>166</v>
      </c>
      <c r="U1608">
        <v>618</v>
      </c>
      <c r="V1608">
        <v>827</v>
      </c>
      <c r="W1608">
        <v>770</v>
      </c>
      <c r="X1608">
        <v>323</v>
      </c>
      <c r="Y1608">
        <v>111</v>
      </c>
      <c r="Z1608">
        <v>761</v>
      </c>
      <c r="AA1608">
        <v>274</v>
      </c>
      <c r="AB1608">
        <v>664</v>
      </c>
      <c r="AC1608">
        <v>6</v>
      </c>
      <c r="AD1608">
        <v>520</v>
      </c>
      <c r="AE1608">
        <v>0</v>
      </c>
      <c r="AF1608">
        <v>0</v>
      </c>
      <c r="AG1608">
        <v>4</v>
      </c>
      <c r="AH1608">
        <v>0</v>
      </c>
      <c r="AI1608">
        <v>0</v>
      </c>
      <c r="AJ1608">
        <v>0</v>
      </c>
      <c r="AK1608">
        <v>3</v>
      </c>
      <c r="AL1608">
        <v>1.1845300000000001</v>
      </c>
      <c r="AM1608">
        <v>0</v>
      </c>
    </row>
    <row r="1609" spans="1:39">
      <c r="A1609">
        <v>1608</v>
      </c>
      <c r="B1609">
        <v>15</v>
      </c>
      <c r="C1609">
        <v>15</v>
      </c>
      <c r="D1609">
        <v>4</v>
      </c>
      <c r="E1609">
        <v>581</v>
      </c>
      <c r="F1609">
        <v>1681</v>
      </c>
      <c r="G1609">
        <v>1681</v>
      </c>
      <c r="H1609">
        <v>860</v>
      </c>
      <c r="I1609">
        <v>424.4519573</v>
      </c>
      <c r="J1609">
        <v>172.20284699999999</v>
      </c>
      <c r="K1609">
        <v>118</v>
      </c>
      <c r="L1609">
        <v>96</v>
      </c>
      <c r="M1609">
        <v>123</v>
      </c>
      <c r="N1609">
        <v>244</v>
      </c>
      <c r="O1609">
        <v>158.97999999999999</v>
      </c>
      <c r="P1609">
        <v>129.78</v>
      </c>
      <c r="Q1609">
        <v>10.67</v>
      </c>
      <c r="R1609">
        <v>0.16597263500000001</v>
      </c>
      <c r="S1609">
        <v>466</v>
      </c>
      <c r="T1609">
        <v>101</v>
      </c>
      <c r="U1609">
        <v>357</v>
      </c>
      <c r="V1609">
        <v>524</v>
      </c>
      <c r="W1609">
        <v>480</v>
      </c>
      <c r="X1609">
        <v>219</v>
      </c>
      <c r="Y1609">
        <v>7</v>
      </c>
      <c r="Z1609">
        <v>26</v>
      </c>
      <c r="AA1609">
        <v>418</v>
      </c>
      <c r="AB1609">
        <v>15</v>
      </c>
      <c r="AC1609">
        <v>0</v>
      </c>
      <c r="AD1609">
        <v>0</v>
      </c>
      <c r="AE1609">
        <v>0</v>
      </c>
      <c r="AF1609">
        <v>0</v>
      </c>
      <c r="AG1609">
        <v>4</v>
      </c>
      <c r="AH1609">
        <v>0</v>
      </c>
      <c r="AI1609">
        <v>0</v>
      </c>
      <c r="AJ1609">
        <v>0</v>
      </c>
      <c r="AK1609">
        <v>1</v>
      </c>
      <c r="AL1609">
        <v>1.2320899999999999</v>
      </c>
      <c r="AM1609">
        <v>0</v>
      </c>
    </row>
    <row r="1610" spans="1:39">
      <c r="A1610">
        <v>1609</v>
      </c>
      <c r="B1610">
        <v>15</v>
      </c>
      <c r="C1610">
        <v>15</v>
      </c>
      <c r="D1610">
        <v>4</v>
      </c>
      <c r="E1610">
        <v>735</v>
      </c>
      <c r="F1610">
        <v>1899</v>
      </c>
      <c r="G1610">
        <v>1965</v>
      </c>
      <c r="H1610">
        <v>995</v>
      </c>
      <c r="I1610">
        <v>484.81320049999999</v>
      </c>
      <c r="J1610">
        <v>253.8480697</v>
      </c>
      <c r="K1610">
        <v>132</v>
      </c>
      <c r="L1610">
        <v>211</v>
      </c>
      <c r="M1610">
        <v>166</v>
      </c>
      <c r="N1610">
        <v>226</v>
      </c>
      <c r="O1610">
        <v>151.5</v>
      </c>
      <c r="P1610">
        <v>78.5</v>
      </c>
      <c r="Q1610">
        <v>12.96</v>
      </c>
      <c r="R1610">
        <v>0.20610687</v>
      </c>
      <c r="S1610">
        <v>158</v>
      </c>
      <c r="T1610">
        <v>97</v>
      </c>
      <c r="U1610">
        <v>340</v>
      </c>
      <c r="V1610">
        <v>602</v>
      </c>
      <c r="W1610">
        <v>600</v>
      </c>
      <c r="X1610">
        <v>326</v>
      </c>
      <c r="Y1610">
        <v>30</v>
      </c>
      <c r="Z1610">
        <v>25</v>
      </c>
      <c r="AA1610">
        <v>84</v>
      </c>
      <c r="AB1610">
        <v>6</v>
      </c>
      <c r="AC1610">
        <v>0</v>
      </c>
      <c r="AD1610">
        <v>13</v>
      </c>
      <c r="AE1610">
        <v>0</v>
      </c>
      <c r="AF1610">
        <v>0</v>
      </c>
      <c r="AG1610">
        <v>4</v>
      </c>
      <c r="AH1610">
        <v>0</v>
      </c>
      <c r="AI1610">
        <v>0</v>
      </c>
      <c r="AJ1610">
        <v>0</v>
      </c>
      <c r="AK1610">
        <v>1</v>
      </c>
      <c r="AL1610">
        <v>1.2875399999999999</v>
      </c>
      <c r="AM1610">
        <v>0</v>
      </c>
    </row>
    <row r="1611" spans="1:39">
      <c r="A1611">
        <v>1610</v>
      </c>
      <c r="B1611">
        <v>15</v>
      </c>
      <c r="C1611">
        <v>15</v>
      </c>
      <c r="D1611">
        <v>4</v>
      </c>
      <c r="E1611">
        <v>989</v>
      </c>
      <c r="F1611">
        <v>2642</v>
      </c>
      <c r="G1611">
        <v>2666</v>
      </c>
      <c r="H1611">
        <v>1273</v>
      </c>
      <c r="I1611">
        <v>906.74751000000003</v>
      </c>
      <c r="J1611">
        <v>117.7146414</v>
      </c>
      <c r="K1611">
        <v>239</v>
      </c>
      <c r="L1611">
        <v>223</v>
      </c>
      <c r="M1611">
        <v>323</v>
      </c>
      <c r="N1611">
        <v>204</v>
      </c>
      <c r="O1611">
        <v>491.89</v>
      </c>
      <c r="P1611">
        <v>194.24</v>
      </c>
      <c r="Q1611">
        <v>261.5</v>
      </c>
      <c r="R1611">
        <v>0.18379594899999999</v>
      </c>
      <c r="S1611">
        <v>4620</v>
      </c>
      <c r="T1611">
        <v>158</v>
      </c>
      <c r="U1611">
        <v>577</v>
      </c>
      <c r="V1611">
        <v>792</v>
      </c>
      <c r="W1611">
        <v>747</v>
      </c>
      <c r="X1611">
        <v>392</v>
      </c>
      <c r="Y1611">
        <v>1684</v>
      </c>
      <c r="Z1611">
        <v>479</v>
      </c>
      <c r="AA1611">
        <v>1658</v>
      </c>
      <c r="AB1611">
        <v>604</v>
      </c>
      <c r="AC1611">
        <v>0</v>
      </c>
      <c r="AD1611">
        <v>195</v>
      </c>
      <c r="AE1611">
        <v>0</v>
      </c>
      <c r="AF1611">
        <v>0</v>
      </c>
      <c r="AG1611">
        <v>4</v>
      </c>
      <c r="AH1611">
        <v>0</v>
      </c>
      <c r="AI1611">
        <v>0</v>
      </c>
      <c r="AJ1611">
        <v>0</v>
      </c>
      <c r="AK1611">
        <v>2</v>
      </c>
      <c r="AL1611">
        <v>1.3118000000000001</v>
      </c>
      <c r="AM1611">
        <v>0</v>
      </c>
    </row>
    <row r="1612" spans="1:39">
      <c r="A1612">
        <v>1611</v>
      </c>
      <c r="B1612">
        <v>15</v>
      </c>
      <c r="C1612">
        <v>15</v>
      </c>
      <c r="D1612">
        <v>4</v>
      </c>
      <c r="E1612">
        <v>1087</v>
      </c>
      <c r="F1612">
        <v>3103</v>
      </c>
      <c r="G1612">
        <v>3113</v>
      </c>
      <c r="H1612">
        <v>1499</v>
      </c>
      <c r="I1612">
        <v>910.51655330000006</v>
      </c>
      <c r="J1612">
        <v>255.85170070000001</v>
      </c>
      <c r="K1612">
        <v>241</v>
      </c>
      <c r="L1612">
        <v>227</v>
      </c>
      <c r="M1612">
        <v>264</v>
      </c>
      <c r="N1612">
        <v>355</v>
      </c>
      <c r="O1612">
        <v>440.38</v>
      </c>
      <c r="P1612">
        <v>294.68</v>
      </c>
      <c r="Q1612">
        <v>116.96</v>
      </c>
      <c r="R1612">
        <v>0.16415033700000001</v>
      </c>
      <c r="S1612">
        <v>1444</v>
      </c>
      <c r="T1612">
        <v>199</v>
      </c>
      <c r="U1612">
        <v>710</v>
      </c>
      <c r="V1612">
        <v>971</v>
      </c>
      <c r="W1612">
        <v>837</v>
      </c>
      <c r="X1612">
        <v>396</v>
      </c>
      <c r="Y1612">
        <v>112</v>
      </c>
      <c r="Z1612">
        <v>119</v>
      </c>
      <c r="AA1612">
        <v>999</v>
      </c>
      <c r="AB1612">
        <v>147</v>
      </c>
      <c r="AC1612">
        <v>0</v>
      </c>
      <c r="AD1612">
        <v>67</v>
      </c>
      <c r="AE1612">
        <v>0</v>
      </c>
      <c r="AF1612">
        <v>0</v>
      </c>
      <c r="AG1612">
        <v>4</v>
      </c>
      <c r="AH1612">
        <v>0</v>
      </c>
      <c r="AI1612">
        <v>0</v>
      </c>
      <c r="AJ1612">
        <v>0</v>
      </c>
      <c r="AK1612">
        <v>3</v>
      </c>
      <c r="AL1612">
        <v>1.18682</v>
      </c>
      <c r="AM1612">
        <v>0</v>
      </c>
    </row>
    <row r="1613" spans="1:39">
      <c r="A1613">
        <v>1612</v>
      </c>
      <c r="B1613">
        <v>15</v>
      </c>
      <c r="C1613">
        <v>15</v>
      </c>
      <c r="D1613">
        <v>4</v>
      </c>
      <c r="E1613">
        <v>86</v>
      </c>
      <c r="F1613">
        <v>262</v>
      </c>
      <c r="G1613">
        <v>262</v>
      </c>
      <c r="H1613">
        <v>145</v>
      </c>
      <c r="I1613">
        <v>63.104069590000002</v>
      </c>
      <c r="J1613">
        <v>25.914880400000001</v>
      </c>
      <c r="K1613">
        <v>8</v>
      </c>
      <c r="L1613">
        <v>11</v>
      </c>
      <c r="M1613">
        <v>17</v>
      </c>
      <c r="N1613">
        <v>50</v>
      </c>
      <c r="O1613">
        <v>2592.46</v>
      </c>
      <c r="P1613">
        <v>805.68</v>
      </c>
      <c r="Q1613">
        <v>36.86</v>
      </c>
      <c r="R1613">
        <v>0.16030534399999999</v>
      </c>
      <c r="S1613">
        <v>3221</v>
      </c>
      <c r="T1613">
        <v>17</v>
      </c>
      <c r="U1613">
        <v>58</v>
      </c>
      <c r="V1613">
        <v>79</v>
      </c>
      <c r="W1613">
        <v>76</v>
      </c>
      <c r="X1613">
        <v>32</v>
      </c>
      <c r="Y1613">
        <v>689</v>
      </c>
      <c r="Z1613">
        <v>741</v>
      </c>
      <c r="AA1613">
        <v>623</v>
      </c>
      <c r="AB1613">
        <v>216</v>
      </c>
      <c r="AC1613">
        <v>0</v>
      </c>
      <c r="AD1613">
        <v>952</v>
      </c>
      <c r="AE1613">
        <v>0</v>
      </c>
      <c r="AF1613">
        <v>0</v>
      </c>
      <c r="AG1613">
        <v>4</v>
      </c>
      <c r="AH1613">
        <v>0</v>
      </c>
      <c r="AI1613">
        <v>0</v>
      </c>
      <c r="AJ1613">
        <v>0</v>
      </c>
      <c r="AK1613">
        <v>1</v>
      </c>
      <c r="AL1613">
        <v>1.12283</v>
      </c>
      <c r="AM1613">
        <v>0</v>
      </c>
    </row>
    <row r="1614" spans="1:39">
      <c r="A1614">
        <v>1613</v>
      </c>
      <c r="B1614">
        <v>15</v>
      </c>
      <c r="C1614">
        <v>15</v>
      </c>
      <c r="D1614">
        <v>4</v>
      </c>
      <c r="E1614">
        <v>22</v>
      </c>
      <c r="F1614">
        <v>59</v>
      </c>
      <c r="G1614">
        <v>59</v>
      </c>
      <c r="H1614">
        <v>32</v>
      </c>
      <c r="I1614">
        <v>11.30201342</v>
      </c>
      <c r="J1614">
        <v>12.026845639999999</v>
      </c>
      <c r="K1614">
        <v>2</v>
      </c>
      <c r="L1614">
        <v>4</v>
      </c>
      <c r="M1614">
        <v>5</v>
      </c>
      <c r="N1614">
        <v>11</v>
      </c>
      <c r="O1614">
        <v>136.01</v>
      </c>
      <c r="P1614">
        <v>1.69</v>
      </c>
      <c r="Q1614">
        <v>0</v>
      </c>
      <c r="R1614">
        <v>0.20338983099999999</v>
      </c>
      <c r="S1614">
        <v>1254</v>
      </c>
      <c r="T1614">
        <v>2</v>
      </c>
      <c r="U1614">
        <v>13</v>
      </c>
      <c r="V1614">
        <v>10</v>
      </c>
      <c r="W1614">
        <v>23</v>
      </c>
      <c r="X1614">
        <v>11</v>
      </c>
      <c r="Y1614">
        <v>98</v>
      </c>
      <c r="Z1614">
        <v>260</v>
      </c>
      <c r="AA1614">
        <v>199</v>
      </c>
      <c r="AB1614">
        <v>549</v>
      </c>
      <c r="AC1614">
        <v>0</v>
      </c>
      <c r="AD1614">
        <v>148</v>
      </c>
      <c r="AE1614">
        <v>0</v>
      </c>
      <c r="AF1614">
        <v>0</v>
      </c>
      <c r="AG1614">
        <v>4</v>
      </c>
      <c r="AH1614">
        <v>0</v>
      </c>
      <c r="AI1614">
        <v>0</v>
      </c>
      <c r="AJ1614">
        <v>0</v>
      </c>
      <c r="AK1614">
        <v>2</v>
      </c>
      <c r="AL1614">
        <v>1.17059</v>
      </c>
      <c r="AM1614">
        <v>0</v>
      </c>
    </row>
    <row r="1615" spans="1:39">
      <c r="A1615">
        <v>1614</v>
      </c>
      <c r="B1615">
        <v>15</v>
      </c>
      <c r="C1615">
        <v>15</v>
      </c>
      <c r="D1615">
        <v>4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190.96</v>
      </c>
      <c r="P1615">
        <v>0</v>
      </c>
      <c r="Q1615">
        <v>371.21</v>
      </c>
      <c r="R1615">
        <v>0</v>
      </c>
      <c r="S1615">
        <v>23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2</v>
      </c>
      <c r="AB1615">
        <v>17</v>
      </c>
      <c r="AC1615">
        <v>0</v>
      </c>
      <c r="AD1615">
        <v>4</v>
      </c>
      <c r="AE1615">
        <v>0</v>
      </c>
      <c r="AF1615">
        <v>0</v>
      </c>
      <c r="AG1615">
        <v>4</v>
      </c>
      <c r="AH1615">
        <v>0</v>
      </c>
      <c r="AI1615">
        <v>0</v>
      </c>
      <c r="AJ1615">
        <v>0</v>
      </c>
      <c r="AK1615">
        <v>2</v>
      </c>
      <c r="AL1615">
        <v>1.17059</v>
      </c>
      <c r="AM1615">
        <v>0</v>
      </c>
    </row>
    <row r="1616" spans="1:39">
      <c r="A1616">
        <v>1615</v>
      </c>
      <c r="B1616">
        <v>15</v>
      </c>
      <c r="C1616">
        <v>15</v>
      </c>
      <c r="D1616">
        <v>4</v>
      </c>
      <c r="E1616">
        <v>466</v>
      </c>
      <c r="F1616">
        <v>1325</v>
      </c>
      <c r="G1616">
        <v>1333</v>
      </c>
      <c r="H1616">
        <v>693</v>
      </c>
      <c r="I1616">
        <v>384.267674</v>
      </c>
      <c r="J1616">
        <v>85.001619000000005</v>
      </c>
      <c r="K1616">
        <v>64</v>
      </c>
      <c r="L1616">
        <v>101</v>
      </c>
      <c r="M1616">
        <v>144</v>
      </c>
      <c r="N1616">
        <v>157</v>
      </c>
      <c r="O1616">
        <v>116.67</v>
      </c>
      <c r="P1616">
        <v>109.72</v>
      </c>
      <c r="Q1616">
        <v>24.64</v>
      </c>
      <c r="R1616">
        <v>0.17104276099999999</v>
      </c>
      <c r="S1616">
        <v>285</v>
      </c>
      <c r="T1616">
        <v>84</v>
      </c>
      <c r="U1616">
        <v>273</v>
      </c>
      <c r="V1616">
        <v>416</v>
      </c>
      <c r="W1616">
        <v>383</v>
      </c>
      <c r="X1616">
        <v>177</v>
      </c>
      <c r="Y1616">
        <v>29</v>
      </c>
      <c r="Z1616">
        <v>18</v>
      </c>
      <c r="AA1616">
        <v>230</v>
      </c>
      <c r="AB1616">
        <v>4</v>
      </c>
      <c r="AC1616">
        <v>0</v>
      </c>
      <c r="AD1616">
        <v>4</v>
      </c>
      <c r="AE1616">
        <v>0</v>
      </c>
      <c r="AF1616">
        <v>0</v>
      </c>
      <c r="AG1616">
        <v>4</v>
      </c>
      <c r="AH1616">
        <v>0</v>
      </c>
      <c r="AI1616">
        <v>0</v>
      </c>
      <c r="AJ1616">
        <v>0</v>
      </c>
      <c r="AK1616">
        <v>3</v>
      </c>
      <c r="AL1616">
        <v>1.3509199999999999</v>
      </c>
      <c r="AM1616">
        <v>0</v>
      </c>
    </row>
    <row r="1617" spans="1:39">
      <c r="A1617">
        <v>1616</v>
      </c>
      <c r="B1617">
        <v>15</v>
      </c>
      <c r="C1617">
        <v>15</v>
      </c>
      <c r="D1617">
        <v>4</v>
      </c>
      <c r="E1617">
        <v>283</v>
      </c>
      <c r="F1617">
        <v>808</v>
      </c>
      <c r="G1617">
        <v>808</v>
      </c>
      <c r="H1617">
        <v>444</v>
      </c>
      <c r="I1617">
        <v>260.10240199999998</v>
      </c>
      <c r="J1617">
        <v>25.759797720000002</v>
      </c>
      <c r="K1617">
        <v>31</v>
      </c>
      <c r="L1617">
        <v>52</v>
      </c>
      <c r="M1617">
        <v>75</v>
      </c>
      <c r="N1617">
        <v>125</v>
      </c>
      <c r="O1617">
        <v>68.3</v>
      </c>
      <c r="P1617">
        <v>31.66</v>
      </c>
      <c r="Q1617">
        <v>3.84</v>
      </c>
      <c r="R1617">
        <v>0.15717821800000001</v>
      </c>
      <c r="S1617">
        <v>98</v>
      </c>
      <c r="T1617">
        <v>41</v>
      </c>
      <c r="U1617">
        <v>169</v>
      </c>
      <c r="V1617">
        <v>244</v>
      </c>
      <c r="W1617">
        <v>254</v>
      </c>
      <c r="X1617">
        <v>100</v>
      </c>
      <c r="Y1617">
        <v>4</v>
      </c>
      <c r="Z1617">
        <v>16</v>
      </c>
      <c r="AA1617">
        <v>70</v>
      </c>
      <c r="AB1617">
        <v>4</v>
      </c>
      <c r="AC1617">
        <v>0</v>
      </c>
      <c r="AD1617">
        <v>4</v>
      </c>
      <c r="AE1617">
        <v>0</v>
      </c>
      <c r="AF1617">
        <v>0</v>
      </c>
      <c r="AG1617">
        <v>4</v>
      </c>
      <c r="AH1617">
        <v>0</v>
      </c>
      <c r="AI1617">
        <v>0</v>
      </c>
      <c r="AJ1617">
        <v>0</v>
      </c>
      <c r="AK1617">
        <v>1</v>
      </c>
      <c r="AL1617">
        <v>1.1867700000000001</v>
      </c>
      <c r="AM1617">
        <v>0</v>
      </c>
    </row>
    <row r="1618" spans="1:39">
      <c r="A1618">
        <v>1617</v>
      </c>
      <c r="B1618">
        <v>16</v>
      </c>
      <c r="C1618">
        <v>16</v>
      </c>
      <c r="D1618">
        <v>4</v>
      </c>
      <c r="E1618">
        <v>3570</v>
      </c>
      <c r="F1618">
        <v>13594</v>
      </c>
      <c r="G1618">
        <v>13594</v>
      </c>
      <c r="H1618">
        <v>7146</v>
      </c>
      <c r="I1618">
        <v>2862.9982409999998</v>
      </c>
      <c r="J1618">
        <v>783.26463939999996</v>
      </c>
      <c r="K1618">
        <v>387</v>
      </c>
      <c r="L1618">
        <v>547</v>
      </c>
      <c r="M1618">
        <v>955</v>
      </c>
      <c r="N1618">
        <v>1681</v>
      </c>
      <c r="O1618">
        <v>216.72</v>
      </c>
      <c r="P1618">
        <v>225.57</v>
      </c>
      <c r="Q1618">
        <v>1.1200000000000001</v>
      </c>
      <c r="R1618">
        <v>0.142489334</v>
      </c>
      <c r="S1618">
        <v>221</v>
      </c>
      <c r="T1618">
        <v>1036</v>
      </c>
      <c r="U1618">
        <v>2738</v>
      </c>
      <c r="V1618">
        <v>5201</v>
      </c>
      <c r="W1618">
        <v>3311</v>
      </c>
      <c r="X1618">
        <v>1308</v>
      </c>
      <c r="Y1618">
        <v>31</v>
      </c>
      <c r="Z1618">
        <v>51</v>
      </c>
      <c r="AA1618">
        <v>95</v>
      </c>
      <c r="AB1618">
        <v>13</v>
      </c>
      <c r="AC1618">
        <v>0</v>
      </c>
      <c r="AD1618">
        <v>31</v>
      </c>
      <c r="AE1618">
        <v>0</v>
      </c>
      <c r="AF1618">
        <v>0</v>
      </c>
      <c r="AG1618">
        <v>2</v>
      </c>
      <c r="AH1618">
        <v>0</v>
      </c>
      <c r="AI1618">
        <v>0</v>
      </c>
      <c r="AJ1618">
        <v>0</v>
      </c>
      <c r="AK1618">
        <v>3</v>
      </c>
      <c r="AL1618">
        <v>1.39127</v>
      </c>
      <c r="AM1618">
        <v>0</v>
      </c>
    </row>
    <row r="1619" spans="1:39">
      <c r="A1619">
        <v>1618</v>
      </c>
      <c r="B1619">
        <v>16</v>
      </c>
      <c r="C1619">
        <v>16</v>
      </c>
      <c r="D1619">
        <v>4</v>
      </c>
      <c r="E1619">
        <v>611</v>
      </c>
      <c r="F1619">
        <v>2049</v>
      </c>
      <c r="G1619">
        <v>2093</v>
      </c>
      <c r="H1619">
        <v>1090</v>
      </c>
      <c r="I1619">
        <v>629.33733489999997</v>
      </c>
      <c r="J1619">
        <v>20.537815129999998</v>
      </c>
      <c r="K1619">
        <v>95</v>
      </c>
      <c r="L1619">
        <v>147</v>
      </c>
      <c r="M1619">
        <v>149</v>
      </c>
      <c r="N1619">
        <v>220</v>
      </c>
      <c r="O1619">
        <v>145.6</v>
      </c>
      <c r="P1619">
        <v>137.03</v>
      </c>
      <c r="Q1619">
        <v>1.69</v>
      </c>
      <c r="R1619">
        <v>0.19063545200000001</v>
      </c>
      <c r="S1619">
        <v>42</v>
      </c>
      <c r="T1619">
        <v>122</v>
      </c>
      <c r="U1619">
        <v>347</v>
      </c>
      <c r="V1619">
        <v>749</v>
      </c>
      <c r="W1619">
        <v>586</v>
      </c>
      <c r="X1619">
        <v>289</v>
      </c>
      <c r="Y1619">
        <v>1</v>
      </c>
      <c r="Z1619">
        <v>13</v>
      </c>
      <c r="AA1619">
        <v>14</v>
      </c>
      <c r="AB1619">
        <v>11</v>
      </c>
      <c r="AC1619">
        <v>0</v>
      </c>
      <c r="AD1619">
        <v>3</v>
      </c>
      <c r="AE1619">
        <v>0</v>
      </c>
      <c r="AF1619">
        <v>0</v>
      </c>
      <c r="AG1619">
        <v>4</v>
      </c>
      <c r="AH1619">
        <v>0</v>
      </c>
      <c r="AI1619">
        <v>0</v>
      </c>
      <c r="AJ1619">
        <v>0</v>
      </c>
      <c r="AK1619">
        <v>3</v>
      </c>
      <c r="AL1619">
        <v>1.2204299999999999</v>
      </c>
      <c r="AM1619">
        <v>0</v>
      </c>
    </row>
    <row r="1620" spans="1:39">
      <c r="A1620">
        <v>1619</v>
      </c>
      <c r="B1620">
        <v>16</v>
      </c>
      <c r="C1620">
        <v>16</v>
      </c>
      <c r="D1620">
        <v>4</v>
      </c>
      <c r="E1620">
        <v>517</v>
      </c>
      <c r="F1620">
        <v>1614</v>
      </c>
      <c r="G1620">
        <v>1614</v>
      </c>
      <c r="H1620">
        <v>799</v>
      </c>
      <c r="I1620">
        <v>459.53199339999998</v>
      </c>
      <c r="J1620">
        <v>101.364233</v>
      </c>
      <c r="K1620">
        <v>68</v>
      </c>
      <c r="L1620">
        <v>128</v>
      </c>
      <c r="M1620">
        <v>129</v>
      </c>
      <c r="N1620">
        <v>192</v>
      </c>
      <c r="O1620">
        <v>132.46</v>
      </c>
      <c r="P1620">
        <v>112.89</v>
      </c>
      <c r="Q1620">
        <v>0.5</v>
      </c>
      <c r="R1620">
        <v>0.150557621</v>
      </c>
      <c r="S1620">
        <v>32</v>
      </c>
      <c r="T1620">
        <v>114</v>
      </c>
      <c r="U1620">
        <v>293</v>
      </c>
      <c r="V1620">
        <v>606</v>
      </c>
      <c r="W1620">
        <v>408</v>
      </c>
      <c r="X1620">
        <v>193</v>
      </c>
      <c r="Y1620">
        <v>0</v>
      </c>
      <c r="Z1620">
        <v>8</v>
      </c>
      <c r="AA1620">
        <v>6</v>
      </c>
      <c r="AB1620">
        <v>17</v>
      </c>
      <c r="AC1620">
        <v>0</v>
      </c>
      <c r="AD1620">
        <v>1</v>
      </c>
      <c r="AE1620">
        <v>0</v>
      </c>
      <c r="AF1620">
        <v>0</v>
      </c>
      <c r="AG1620">
        <v>4</v>
      </c>
      <c r="AH1620">
        <v>0</v>
      </c>
      <c r="AI1620">
        <v>0</v>
      </c>
      <c r="AJ1620">
        <v>0</v>
      </c>
      <c r="AK1620">
        <v>3</v>
      </c>
      <c r="AL1620">
        <v>1.14835</v>
      </c>
      <c r="AM1620">
        <v>0</v>
      </c>
    </row>
    <row r="1621" spans="1:39">
      <c r="A1621">
        <v>1620</v>
      </c>
      <c r="B1621">
        <v>16</v>
      </c>
      <c r="C1621">
        <v>16</v>
      </c>
      <c r="D1621">
        <v>4</v>
      </c>
      <c r="E1621">
        <v>1066</v>
      </c>
      <c r="F1621">
        <v>3245</v>
      </c>
      <c r="G1621">
        <v>3257</v>
      </c>
      <c r="H1621">
        <v>1595</v>
      </c>
      <c r="I1621">
        <v>901.51841960000002</v>
      </c>
      <c r="J1621">
        <v>193.5077416</v>
      </c>
      <c r="K1621">
        <v>220</v>
      </c>
      <c r="L1621">
        <v>187</v>
      </c>
      <c r="M1621">
        <v>273</v>
      </c>
      <c r="N1621">
        <v>386</v>
      </c>
      <c r="O1621">
        <v>278.01</v>
      </c>
      <c r="P1621">
        <v>232.28</v>
      </c>
      <c r="Q1621">
        <v>21.31</v>
      </c>
      <c r="R1621">
        <v>0.15719987699999999</v>
      </c>
      <c r="S1621">
        <v>575</v>
      </c>
      <c r="T1621">
        <v>215</v>
      </c>
      <c r="U1621">
        <v>563</v>
      </c>
      <c r="V1621">
        <v>1210</v>
      </c>
      <c r="W1621">
        <v>855</v>
      </c>
      <c r="X1621">
        <v>414</v>
      </c>
      <c r="Y1621">
        <v>270</v>
      </c>
      <c r="Z1621">
        <v>72</v>
      </c>
      <c r="AA1621">
        <v>204</v>
      </c>
      <c r="AB1621">
        <v>18</v>
      </c>
      <c r="AC1621">
        <v>0</v>
      </c>
      <c r="AD1621">
        <v>11</v>
      </c>
      <c r="AE1621">
        <v>0</v>
      </c>
      <c r="AF1621">
        <v>0</v>
      </c>
      <c r="AG1621">
        <v>4</v>
      </c>
      <c r="AH1621">
        <v>0</v>
      </c>
      <c r="AI1621">
        <v>0</v>
      </c>
      <c r="AJ1621">
        <v>0</v>
      </c>
      <c r="AK1621">
        <v>3</v>
      </c>
      <c r="AL1621">
        <v>1.2004999999999999</v>
      </c>
      <c r="AM1621">
        <v>0</v>
      </c>
    </row>
    <row r="1622" spans="1:39">
      <c r="A1622">
        <v>1621</v>
      </c>
      <c r="B1622">
        <v>16</v>
      </c>
      <c r="C1622">
        <v>16</v>
      </c>
      <c r="D1622">
        <v>4</v>
      </c>
      <c r="E1622">
        <v>1008</v>
      </c>
      <c r="F1622">
        <v>3532</v>
      </c>
      <c r="G1622">
        <v>3557</v>
      </c>
      <c r="H1622">
        <v>1922</v>
      </c>
      <c r="I1622">
        <v>969.17406140000003</v>
      </c>
      <c r="J1622">
        <v>46.197952219999998</v>
      </c>
      <c r="K1622">
        <v>113</v>
      </c>
      <c r="L1622">
        <v>216</v>
      </c>
      <c r="M1622">
        <v>237</v>
      </c>
      <c r="N1622">
        <v>442</v>
      </c>
      <c r="O1622">
        <v>396.14</v>
      </c>
      <c r="P1622">
        <v>239.5</v>
      </c>
      <c r="Q1622">
        <v>4</v>
      </c>
      <c r="R1622">
        <v>0.17064942399999999</v>
      </c>
      <c r="S1622">
        <v>223</v>
      </c>
      <c r="T1622">
        <v>213</v>
      </c>
      <c r="U1622">
        <v>623</v>
      </c>
      <c r="V1622">
        <v>1325</v>
      </c>
      <c r="W1622">
        <v>964</v>
      </c>
      <c r="X1622">
        <v>432</v>
      </c>
      <c r="Y1622">
        <v>0</v>
      </c>
      <c r="Z1622">
        <v>7</v>
      </c>
      <c r="AA1622">
        <v>146</v>
      </c>
      <c r="AB1622">
        <v>56</v>
      </c>
      <c r="AC1622">
        <v>0</v>
      </c>
      <c r="AD1622">
        <v>14</v>
      </c>
      <c r="AE1622">
        <v>0</v>
      </c>
      <c r="AF1622">
        <v>0</v>
      </c>
      <c r="AG1622">
        <v>4</v>
      </c>
      <c r="AH1622">
        <v>0</v>
      </c>
      <c r="AI1622">
        <v>0</v>
      </c>
      <c r="AJ1622">
        <v>0</v>
      </c>
      <c r="AK1622">
        <v>3</v>
      </c>
      <c r="AL1622">
        <v>1.1732</v>
      </c>
      <c r="AM1622">
        <v>0</v>
      </c>
    </row>
    <row r="1623" spans="1:39">
      <c r="A1623">
        <v>1622</v>
      </c>
      <c r="B1623">
        <v>16</v>
      </c>
      <c r="C1623">
        <v>16</v>
      </c>
      <c r="D1623">
        <v>4</v>
      </c>
      <c r="E1623">
        <v>419</v>
      </c>
      <c r="F1623">
        <v>1460</v>
      </c>
      <c r="G1623">
        <v>1469</v>
      </c>
      <c r="H1623">
        <v>708</v>
      </c>
      <c r="I1623">
        <v>426.99364070000001</v>
      </c>
      <c r="J1623">
        <v>1.6653418120000001</v>
      </c>
      <c r="K1623">
        <v>88</v>
      </c>
      <c r="L1623">
        <v>99</v>
      </c>
      <c r="M1623">
        <v>93</v>
      </c>
      <c r="N1623">
        <v>139</v>
      </c>
      <c r="O1623">
        <v>104.89</v>
      </c>
      <c r="P1623">
        <v>68.59</v>
      </c>
      <c r="Q1623">
        <v>0.25</v>
      </c>
      <c r="R1623">
        <v>0.170183799</v>
      </c>
      <c r="S1623">
        <v>57</v>
      </c>
      <c r="T1623">
        <v>111</v>
      </c>
      <c r="U1623">
        <v>299</v>
      </c>
      <c r="V1623">
        <v>525</v>
      </c>
      <c r="W1623">
        <v>350</v>
      </c>
      <c r="X1623">
        <v>184</v>
      </c>
      <c r="Y1623">
        <v>12</v>
      </c>
      <c r="Z1623">
        <v>6</v>
      </c>
      <c r="AA1623">
        <v>37</v>
      </c>
      <c r="AB1623">
        <v>2</v>
      </c>
      <c r="AC1623">
        <v>0</v>
      </c>
      <c r="AD1623">
        <v>0</v>
      </c>
      <c r="AE1623">
        <v>0</v>
      </c>
      <c r="AF1623">
        <v>0</v>
      </c>
      <c r="AG1623">
        <v>4</v>
      </c>
      <c r="AH1623">
        <v>0</v>
      </c>
      <c r="AI1623">
        <v>0</v>
      </c>
      <c r="AJ1623">
        <v>0</v>
      </c>
      <c r="AK1623">
        <v>3</v>
      </c>
      <c r="AL1623">
        <v>1.20086</v>
      </c>
      <c r="AM1623">
        <v>0</v>
      </c>
    </row>
    <row r="1624" spans="1:39">
      <c r="A1624">
        <v>1623</v>
      </c>
      <c r="B1624">
        <v>16</v>
      </c>
      <c r="C1624">
        <v>16</v>
      </c>
      <c r="D1624">
        <v>4</v>
      </c>
      <c r="E1624">
        <v>2578</v>
      </c>
      <c r="F1624">
        <v>7446</v>
      </c>
      <c r="G1624">
        <v>7446</v>
      </c>
      <c r="H1624">
        <v>3340</v>
      </c>
      <c r="I1624">
        <v>870.82674959999997</v>
      </c>
      <c r="J1624">
        <v>1865.1409020000001</v>
      </c>
      <c r="K1624">
        <v>543</v>
      </c>
      <c r="L1624">
        <v>634</v>
      </c>
      <c r="M1624">
        <v>792</v>
      </c>
      <c r="N1624">
        <v>609</v>
      </c>
      <c r="O1624">
        <v>151.30000000000001</v>
      </c>
      <c r="P1624">
        <v>148.02000000000001</v>
      </c>
      <c r="Q1624">
        <v>2.44</v>
      </c>
      <c r="R1624">
        <v>0.17056137499999999</v>
      </c>
      <c r="S1624">
        <v>108</v>
      </c>
      <c r="T1624">
        <v>530</v>
      </c>
      <c r="U1624">
        <v>1387</v>
      </c>
      <c r="V1624">
        <v>2625</v>
      </c>
      <c r="W1624">
        <v>1888</v>
      </c>
      <c r="X1624">
        <v>1016</v>
      </c>
      <c r="Y1624">
        <v>11</v>
      </c>
      <c r="Z1624">
        <v>61</v>
      </c>
      <c r="AA1624">
        <v>16</v>
      </c>
      <c r="AB1624">
        <v>6</v>
      </c>
      <c r="AC1624">
        <v>0</v>
      </c>
      <c r="AD1624">
        <v>14</v>
      </c>
      <c r="AE1624">
        <v>0</v>
      </c>
      <c r="AF1624">
        <v>0</v>
      </c>
      <c r="AG1624">
        <v>3</v>
      </c>
      <c r="AH1624">
        <v>0</v>
      </c>
      <c r="AI1624">
        <v>0</v>
      </c>
      <c r="AJ1624">
        <v>0</v>
      </c>
      <c r="AK1624">
        <v>3</v>
      </c>
      <c r="AL1624">
        <v>1.9268000000000001</v>
      </c>
      <c r="AM1624">
        <v>0</v>
      </c>
    </row>
    <row r="1625" spans="1:39">
      <c r="A1625">
        <v>1624</v>
      </c>
      <c r="B1625">
        <v>16</v>
      </c>
      <c r="C1625">
        <v>16</v>
      </c>
      <c r="D1625">
        <v>4</v>
      </c>
      <c r="E1625">
        <v>563</v>
      </c>
      <c r="F1625">
        <v>1643</v>
      </c>
      <c r="G1625">
        <v>1649</v>
      </c>
      <c r="H1625">
        <v>841</v>
      </c>
      <c r="I1625">
        <v>502.64777950000001</v>
      </c>
      <c r="J1625">
        <v>76.158754470000005</v>
      </c>
      <c r="K1625">
        <v>97</v>
      </c>
      <c r="L1625">
        <v>112</v>
      </c>
      <c r="M1625">
        <v>167</v>
      </c>
      <c r="N1625">
        <v>187</v>
      </c>
      <c r="O1625">
        <v>94.22</v>
      </c>
      <c r="P1625">
        <v>96.71</v>
      </c>
      <c r="Q1625">
        <v>0</v>
      </c>
      <c r="R1625">
        <v>0.16919345099999999</v>
      </c>
      <c r="S1625">
        <v>29</v>
      </c>
      <c r="T1625">
        <v>100</v>
      </c>
      <c r="U1625">
        <v>256</v>
      </c>
      <c r="V1625">
        <v>622</v>
      </c>
      <c r="W1625">
        <v>444</v>
      </c>
      <c r="X1625">
        <v>227</v>
      </c>
      <c r="Y1625">
        <v>1</v>
      </c>
      <c r="Z1625">
        <v>22</v>
      </c>
      <c r="AA1625">
        <v>2</v>
      </c>
      <c r="AB1625">
        <v>4</v>
      </c>
      <c r="AC1625">
        <v>0</v>
      </c>
      <c r="AD1625">
        <v>0</v>
      </c>
      <c r="AE1625">
        <v>0</v>
      </c>
      <c r="AF1625">
        <v>0</v>
      </c>
      <c r="AG1625">
        <v>4</v>
      </c>
      <c r="AH1625">
        <v>0</v>
      </c>
      <c r="AI1625">
        <v>0</v>
      </c>
      <c r="AJ1625">
        <v>0</v>
      </c>
      <c r="AK1625">
        <v>3</v>
      </c>
      <c r="AL1625">
        <v>1.22435</v>
      </c>
      <c r="AM1625">
        <v>0</v>
      </c>
    </row>
    <row r="1626" spans="1:39">
      <c r="A1626">
        <v>1625</v>
      </c>
      <c r="B1626">
        <v>16</v>
      </c>
      <c r="C1626">
        <v>16</v>
      </c>
      <c r="D1626">
        <v>4</v>
      </c>
      <c r="E1626">
        <v>738</v>
      </c>
      <c r="F1626">
        <v>2339</v>
      </c>
      <c r="G1626">
        <v>2363</v>
      </c>
      <c r="H1626">
        <v>1142</v>
      </c>
      <c r="I1626">
        <v>577.96408840000004</v>
      </c>
      <c r="J1626">
        <v>206.41574589999999</v>
      </c>
      <c r="K1626">
        <v>142</v>
      </c>
      <c r="L1626">
        <v>150</v>
      </c>
      <c r="M1626">
        <v>154</v>
      </c>
      <c r="N1626">
        <v>292</v>
      </c>
      <c r="O1626">
        <v>159.36000000000001</v>
      </c>
      <c r="P1626">
        <v>154.19</v>
      </c>
      <c r="Q1626">
        <v>2.89</v>
      </c>
      <c r="R1626">
        <v>0.142192129</v>
      </c>
      <c r="S1626">
        <v>129</v>
      </c>
      <c r="T1626">
        <v>171</v>
      </c>
      <c r="U1626">
        <v>458</v>
      </c>
      <c r="V1626">
        <v>850</v>
      </c>
      <c r="W1626">
        <v>614</v>
      </c>
      <c r="X1626">
        <v>270</v>
      </c>
      <c r="Y1626">
        <v>7</v>
      </c>
      <c r="Z1626">
        <v>67</v>
      </c>
      <c r="AA1626">
        <v>38</v>
      </c>
      <c r="AB1626">
        <v>8</v>
      </c>
      <c r="AC1626">
        <v>0</v>
      </c>
      <c r="AD1626">
        <v>9</v>
      </c>
      <c r="AE1626">
        <v>0</v>
      </c>
      <c r="AF1626">
        <v>0</v>
      </c>
      <c r="AG1626">
        <v>4</v>
      </c>
      <c r="AH1626">
        <v>0</v>
      </c>
      <c r="AI1626">
        <v>0</v>
      </c>
      <c r="AJ1626">
        <v>0</v>
      </c>
      <c r="AK1626">
        <v>3</v>
      </c>
      <c r="AL1626">
        <v>1.19465</v>
      </c>
      <c r="AM1626">
        <v>0</v>
      </c>
    </row>
    <row r="1627" spans="1:39">
      <c r="A1627">
        <v>1626</v>
      </c>
      <c r="B1627">
        <v>16</v>
      </c>
      <c r="C1627">
        <v>16</v>
      </c>
      <c r="D1627">
        <v>4</v>
      </c>
      <c r="E1627">
        <v>893</v>
      </c>
      <c r="F1627">
        <v>2571</v>
      </c>
      <c r="G1627">
        <v>2590</v>
      </c>
      <c r="H1627">
        <v>1217</v>
      </c>
      <c r="I1627">
        <v>920</v>
      </c>
      <c r="J1627">
        <v>37</v>
      </c>
      <c r="K1627">
        <v>182</v>
      </c>
      <c r="L1627">
        <v>194</v>
      </c>
      <c r="M1627">
        <v>294</v>
      </c>
      <c r="N1627">
        <v>223</v>
      </c>
      <c r="O1627">
        <v>315.95999999999998</v>
      </c>
      <c r="P1627">
        <v>167</v>
      </c>
      <c r="Q1627">
        <v>106</v>
      </c>
      <c r="R1627">
        <v>0.175289575</v>
      </c>
      <c r="S1627">
        <v>1548</v>
      </c>
      <c r="T1627">
        <v>169</v>
      </c>
      <c r="U1627">
        <v>438</v>
      </c>
      <c r="V1627">
        <v>904</v>
      </c>
      <c r="W1627">
        <v>712</v>
      </c>
      <c r="X1627">
        <v>367</v>
      </c>
      <c r="Y1627">
        <v>406</v>
      </c>
      <c r="Z1627">
        <v>43</v>
      </c>
      <c r="AA1627">
        <v>1030</v>
      </c>
      <c r="AB1627">
        <v>25</v>
      </c>
      <c r="AC1627">
        <v>0</v>
      </c>
      <c r="AD1627">
        <v>44</v>
      </c>
      <c r="AE1627">
        <v>0</v>
      </c>
      <c r="AF1627">
        <v>0</v>
      </c>
      <c r="AG1627">
        <v>4</v>
      </c>
      <c r="AH1627">
        <v>1376</v>
      </c>
      <c r="AI1627">
        <v>0</v>
      </c>
      <c r="AJ1627">
        <v>0</v>
      </c>
      <c r="AK1627">
        <v>3</v>
      </c>
      <c r="AL1627">
        <v>1.32437</v>
      </c>
      <c r="AM1627">
        <v>0</v>
      </c>
    </row>
    <row r="1628" spans="1:39">
      <c r="A1628">
        <v>1627</v>
      </c>
      <c r="B1628">
        <v>16</v>
      </c>
      <c r="C1628">
        <v>16</v>
      </c>
      <c r="D1628">
        <v>4</v>
      </c>
      <c r="E1628">
        <v>1197</v>
      </c>
      <c r="F1628">
        <v>3694</v>
      </c>
      <c r="G1628">
        <v>3705</v>
      </c>
      <c r="H1628">
        <v>1617</v>
      </c>
      <c r="I1628">
        <v>1212.909091</v>
      </c>
      <c r="J1628">
        <v>27.363636360000001</v>
      </c>
      <c r="K1628">
        <v>193</v>
      </c>
      <c r="L1628">
        <v>346</v>
      </c>
      <c r="M1628">
        <v>375</v>
      </c>
      <c r="N1628">
        <v>283</v>
      </c>
      <c r="O1628">
        <v>205.5</v>
      </c>
      <c r="P1628">
        <v>204.1</v>
      </c>
      <c r="Q1628">
        <v>3.34</v>
      </c>
      <c r="R1628">
        <v>0.13684210499999999</v>
      </c>
      <c r="S1628">
        <v>82</v>
      </c>
      <c r="T1628">
        <v>313</v>
      </c>
      <c r="U1628">
        <v>792</v>
      </c>
      <c r="V1628">
        <v>1313</v>
      </c>
      <c r="W1628">
        <v>871</v>
      </c>
      <c r="X1628">
        <v>416</v>
      </c>
      <c r="Y1628">
        <v>16</v>
      </c>
      <c r="Z1628">
        <v>10</v>
      </c>
      <c r="AA1628">
        <v>34</v>
      </c>
      <c r="AB1628">
        <v>8</v>
      </c>
      <c r="AC1628">
        <v>0</v>
      </c>
      <c r="AD1628">
        <v>14</v>
      </c>
      <c r="AE1628">
        <v>0</v>
      </c>
      <c r="AF1628">
        <v>0</v>
      </c>
      <c r="AG1628">
        <v>4</v>
      </c>
      <c r="AH1628">
        <v>0</v>
      </c>
      <c r="AI1628">
        <v>0</v>
      </c>
      <c r="AJ1628">
        <v>0</v>
      </c>
      <c r="AK1628">
        <v>3</v>
      </c>
      <c r="AL1628">
        <v>1.2392300000000001</v>
      </c>
      <c r="AM1628">
        <v>0</v>
      </c>
    </row>
    <row r="1629" spans="1:39">
      <c r="A1629">
        <v>1628</v>
      </c>
      <c r="B1629">
        <v>16</v>
      </c>
      <c r="C1629">
        <v>16</v>
      </c>
      <c r="D1629">
        <v>4</v>
      </c>
      <c r="E1629">
        <v>1244</v>
      </c>
      <c r="F1629">
        <v>4225</v>
      </c>
      <c r="G1629">
        <v>4225</v>
      </c>
      <c r="H1629">
        <v>2166</v>
      </c>
      <c r="I1629">
        <v>1244</v>
      </c>
      <c r="J1629">
        <v>0</v>
      </c>
      <c r="K1629">
        <v>90</v>
      </c>
      <c r="L1629">
        <v>197</v>
      </c>
      <c r="M1629">
        <v>356</v>
      </c>
      <c r="N1629">
        <v>601</v>
      </c>
      <c r="O1629">
        <v>379.52</v>
      </c>
      <c r="P1629">
        <v>312</v>
      </c>
      <c r="Q1629">
        <v>73</v>
      </c>
      <c r="R1629">
        <v>0.108402367</v>
      </c>
      <c r="S1629">
        <v>301</v>
      </c>
      <c r="T1629">
        <v>331</v>
      </c>
      <c r="U1629">
        <v>857</v>
      </c>
      <c r="V1629">
        <v>1639</v>
      </c>
      <c r="W1629">
        <v>1052</v>
      </c>
      <c r="X1629">
        <v>346</v>
      </c>
      <c r="Y1629">
        <v>4</v>
      </c>
      <c r="Z1629">
        <v>29</v>
      </c>
      <c r="AA1629">
        <v>123</v>
      </c>
      <c r="AB1629">
        <v>137</v>
      </c>
      <c r="AC1629">
        <v>0</v>
      </c>
      <c r="AD1629">
        <v>8</v>
      </c>
      <c r="AE1629">
        <v>0</v>
      </c>
      <c r="AF1629">
        <v>0</v>
      </c>
      <c r="AG1629">
        <v>4</v>
      </c>
      <c r="AH1629">
        <v>0</v>
      </c>
      <c r="AI1629">
        <v>0</v>
      </c>
      <c r="AJ1629">
        <v>0</v>
      </c>
      <c r="AK1629">
        <v>2</v>
      </c>
      <c r="AL1629">
        <v>1.1166499999999999</v>
      </c>
      <c r="AM1629">
        <v>0</v>
      </c>
    </row>
    <row r="1630" spans="1:39">
      <c r="A1630">
        <v>1629</v>
      </c>
      <c r="B1630">
        <v>16</v>
      </c>
      <c r="C1630">
        <v>16</v>
      </c>
      <c r="D1630">
        <v>4</v>
      </c>
      <c r="E1630">
        <v>2065</v>
      </c>
      <c r="F1630">
        <v>6639</v>
      </c>
      <c r="G1630">
        <v>6646</v>
      </c>
      <c r="H1630">
        <v>3313</v>
      </c>
      <c r="I1630">
        <v>1547</v>
      </c>
      <c r="J1630">
        <v>659</v>
      </c>
      <c r="K1630">
        <v>224</v>
      </c>
      <c r="L1630">
        <v>395</v>
      </c>
      <c r="M1630">
        <v>638</v>
      </c>
      <c r="N1630">
        <v>808</v>
      </c>
      <c r="O1630">
        <v>419.21</v>
      </c>
      <c r="P1630">
        <v>270</v>
      </c>
      <c r="Q1630">
        <v>138</v>
      </c>
      <c r="R1630">
        <v>0.13466746900000001</v>
      </c>
      <c r="S1630">
        <v>858</v>
      </c>
      <c r="T1630">
        <v>494</v>
      </c>
      <c r="U1630">
        <v>1273</v>
      </c>
      <c r="V1630">
        <v>2535</v>
      </c>
      <c r="W1630">
        <v>1658</v>
      </c>
      <c r="X1630">
        <v>686</v>
      </c>
      <c r="Y1630">
        <v>50</v>
      </c>
      <c r="Z1630">
        <v>133</v>
      </c>
      <c r="AA1630">
        <v>595</v>
      </c>
      <c r="AB1630">
        <v>21</v>
      </c>
      <c r="AC1630">
        <v>0</v>
      </c>
      <c r="AD1630">
        <v>59</v>
      </c>
      <c r="AE1630">
        <v>0</v>
      </c>
      <c r="AF1630">
        <v>0</v>
      </c>
      <c r="AG1630">
        <v>4</v>
      </c>
      <c r="AH1630">
        <v>0</v>
      </c>
      <c r="AI1630">
        <v>0</v>
      </c>
      <c r="AJ1630">
        <v>0</v>
      </c>
      <c r="AK1630">
        <v>2</v>
      </c>
      <c r="AL1630">
        <v>1.2667600000000001</v>
      </c>
      <c r="AM1630">
        <v>0</v>
      </c>
    </row>
    <row r="1631" spans="1:39">
      <c r="A1631">
        <v>1630</v>
      </c>
      <c r="B1631">
        <v>16</v>
      </c>
      <c r="C1631">
        <v>16</v>
      </c>
      <c r="D1631">
        <v>4</v>
      </c>
      <c r="E1631">
        <v>1528</v>
      </c>
      <c r="F1631">
        <v>4750</v>
      </c>
      <c r="G1631">
        <v>4763</v>
      </c>
      <c r="H1631">
        <v>2076</v>
      </c>
      <c r="I1631">
        <v>1250.4611259999999</v>
      </c>
      <c r="J1631">
        <v>303.14209119999998</v>
      </c>
      <c r="K1631">
        <v>400</v>
      </c>
      <c r="L1631">
        <v>509</v>
      </c>
      <c r="M1631">
        <v>363</v>
      </c>
      <c r="N1631">
        <v>256</v>
      </c>
      <c r="O1631">
        <v>246.85</v>
      </c>
      <c r="P1631">
        <v>197</v>
      </c>
      <c r="Q1631">
        <v>20</v>
      </c>
      <c r="R1631">
        <v>0.20659248399999999</v>
      </c>
      <c r="S1631">
        <v>512</v>
      </c>
      <c r="T1631">
        <v>287</v>
      </c>
      <c r="U1631">
        <v>930</v>
      </c>
      <c r="V1631">
        <v>1564</v>
      </c>
      <c r="W1631">
        <v>1204</v>
      </c>
      <c r="X1631">
        <v>778</v>
      </c>
      <c r="Y1631">
        <v>91</v>
      </c>
      <c r="Z1631">
        <v>92</v>
      </c>
      <c r="AA1631">
        <v>264</v>
      </c>
      <c r="AB1631">
        <v>31</v>
      </c>
      <c r="AC1631">
        <v>0</v>
      </c>
      <c r="AD1631">
        <v>34</v>
      </c>
      <c r="AE1631">
        <v>0</v>
      </c>
      <c r="AF1631">
        <v>0</v>
      </c>
      <c r="AG1631">
        <v>4</v>
      </c>
      <c r="AH1631">
        <v>0</v>
      </c>
      <c r="AI1631">
        <v>0</v>
      </c>
      <c r="AJ1631">
        <v>0</v>
      </c>
      <c r="AK1631">
        <v>3</v>
      </c>
      <c r="AL1631">
        <v>1.3928499999999999</v>
      </c>
      <c r="AM1631">
        <v>0</v>
      </c>
    </row>
    <row r="1632" spans="1:39">
      <c r="A1632">
        <v>1631</v>
      </c>
      <c r="B1632">
        <v>16</v>
      </c>
      <c r="C1632">
        <v>16</v>
      </c>
      <c r="D1632">
        <v>4</v>
      </c>
      <c r="E1632">
        <v>65</v>
      </c>
      <c r="F1632">
        <v>175</v>
      </c>
      <c r="G1632">
        <v>175</v>
      </c>
      <c r="H1632">
        <v>72</v>
      </c>
      <c r="I1632">
        <v>42.802626910000001</v>
      </c>
      <c r="J1632">
        <v>25.24316649</v>
      </c>
      <c r="K1632">
        <v>15</v>
      </c>
      <c r="L1632">
        <v>13</v>
      </c>
      <c r="M1632">
        <v>16</v>
      </c>
      <c r="N1632">
        <v>21</v>
      </c>
      <c r="O1632">
        <v>48.52</v>
      </c>
      <c r="P1632">
        <v>7.95</v>
      </c>
      <c r="Q1632">
        <v>28.16</v>
      </c>
      <c r="R1632">
        <v>0.14285714299999999</v>
      </c>
      <c r="S1632">
        <v>375</v>
      </c>
      <c r="T1632">
        <v>11</v>
      </c>
      <c r="U1632">
        <v>42</v>
      </c>
      <c r="V1632">
        <v>59</v>
      </c>
      <c r="W1632">
        <v>42</v>
      </c>
      <c r="X1632">
        <v>21</v>
      </c>
      <c r="Y1632">
        <v>8</v>
      </c>
      <c r="Z1632">
        <v>161</v>
      </c>
      <c r="AA1632">
        <v>91</v>
      </c>
      <c r="AB1632">
        <v>94</v>
      </c>
      <c r="AC1632">
        <v>0</v>
      </c>
      <c r="AD1632">
        <v>21</v>
      </c>
      <c r="AE1632">
        <v>0</v>
      </c>
      <c r="AF1632">
        <v>0</v>
      </c>
      <c r="AG1632">
        <v>4</v>
      </c>
      <c r="AH1632">
        <v>0</v>
      </c>
      <c r="AI1632">
        <v>0</v>
      </c>
      <c r="AJ1632">
        <v>0</v>
      </c>
      <c r="AK1632">
        <v>3</v>
      </c>
      <c r="AL1632">
        <v>1.4501200000000001</v>
      </c>
      <c r="AM1632">
        <v>0</v>
      </c>
    </row>
    <row r="1633" spans="1:39">
      <c r="A1633">
        <v>1632</v>
      </c>
      <c r="B1633">
        <v>16</v>
      </c>
      <c r="C1633">
        <v>16</v>
      </c>
      <c r="D1633">
        <v>4</v>
      </c>
      <c r="E1633">
        <v>1051</v>
      </c>
      <c r="F1633">
        <v>3487</v>
      </c>
      <c r="G1633">
        <v>3499</v>
      </c>
      <c r="H1633">
        <v>1936</v>
      </c>
      <c r="I1633">
        <v>1047.003802</v>
      </c>
      <c r="J1633">
        <v>26.974334599999999</v>
      </c>
      <c r="K1633">
        <v>106</v>
      </c>
      <c r="L1633">
        <v>150</v>
      </c>
      <c r="M1633">
        <v>213</v>
      </c>
      <c r="N1633">
        <v>582</v>
      </c>
      <c r="O1633">
        <v>1976.77</v>
      </c>
      <c r="P1633">
        <v>532</v>
      </c>
      <c r="Q1633">
        <v>46</v>
      </c>
      <c r="R1633">
        <v>0.13689625599999999</v>
      </c>
      <c r="S1633">
        <v>797</v>
      </c>
      <c r="T1633">
        <v>215</v>
      </c>
      <c r="U1633">
        <v>586</v>
      </c>
      <c r="V1633">
        <v>1402</v>
      </c>
      <c r="W1633">
        <v>937</v>
      </c>
      <c r="X1633">
        <v>359</v>
      </c>
      <c r="Y1633">
        <v>35</v>
      </c>
      <c r="Z1633">
        <v>335</v>
      </c>
      <c r="AA1633">
        <v>408</v>
      </c>
      <c r="AB1633">
        <v>9</v>
      </c>
      <c r="AC1633">
        <v>0</v>
      </c>
      <c r="AD1633">
        <v>10</v>
      </c>
      <c r="AE1633">
        <v>0</v>
      </c>
      <c r="AF1633">
        <v>0</v>
      </c>
      <c r="AG1633">
        <v>4</v>
      </c>
      <c r="AH1633">
        <v>0</v>
      </c>
      <c r="AI1633">
        <v>0</v>
      </c>
      <c r="AJ1633">
        <v>0</v>
      </c>
      <c r="AK1633">
        <v>1</v>
      </c>
      <c r="AL1633">
        <v>1.05542</v>
      </c>
      <c r="AM1633">
        <v>0</v>
      </c>
    </row>
    <row r="1634" spans="1:39">
      <c r="A1634">
        <v>1633</v>
      </c>
      <c r="B1634">
        <v>16</v>
      </c>
      <c r="C1634">
        <v>16</v>
      </c>
      <c r="D1634">
        <v>4</v>
      </c>
      <c r="E1634">
        <v>710</v>
      </c>
      <c r="F1634">
        <v>2426</v>
      </c>
      <c r="G1634">
        <v>2426</v>
      </c>
      <c r="H1634">
        <v>1296</v>
      </c>
      <c r="I1634">
        <v>737.22325290000003</v>
      </c>
      <c r="J1634">
        <v>19.319727889999999</v>
      </c>
      <c r="K1634">
        <v>67</v>
      </c>
      <c r="L1634">
        <v>77</v>
      </c>
      <c r="M1634">
        <v>158</v>
      </c>
      <c r="N1634">
        <v>408</v>
      </c>
      <c r="O1634">
        <v>240.62</v>
      </c>
      <c r="P1634">
        <v>179.65</v>
      </c>
      <c r="Q1634">
        <v>13.24</v>
      </c>
      <c r="R1634">
        <v>0.112943116</v>
      </c>
      <c r="S1634">
        <v>854</v>
      </c>
      <c r="T1634">
        <v>179</v>
      </c>
      <c r="U1634">
        <v>456</v>
      </c>
      <c r="V1634">
        <v>989</v>
      </c>
      <c r="W1634">
        <v>596</v>
      </c>
      <c r="X1634">
        <v>206</v>
      </c>
      <c r="Y1634">
        <v>111</v>
      </c>
      <c r="Z1634">
        <v>447</v>
      </c>
      <c r="AA1634">
        <v>254</v>
      </c>
      <c r="AB1634">
        <v>31</v>
      </c>
      <c r="AC1634">
        <v>0</v>
      </c>
      <c r="AD1634">
        <v>11</v>
      </c>
      <c r="AE1634">
        <v>0</v>
      </c>
      <c r="AF1634">
        <v>0</v>
      </c>
      <c r="AG1634">
        <v>4</v>
      </c>
      <c r="AH1634">
        <v>0</v>
      </c>
      <c r="AI1634">
        <v>0</v>
      </c>
      <c r="AJ1634">
        <v>0</v>
      </c>
      <c r="AK1634">
        <v>3</v>
      </c>
      <c r="AL1634">
        <v>1.2338100000000001</v>
      </c>
      <c r="AM1634">
        <v>0</v>
      </c>
    </row>
    <row r="1635" spans="1:39">
      <c r="A1635">
        <v>1634</v>
      </c>
      <c r="B1635">
        <v>16</v>
      </c>
      <c r="C1635">
        <v>16</v>
      </c>
      <c r="D1635">
        <v>4</v>
      </c>
      <c r="E1635">
        <v>656</v>
      </c>
      <c r="F1635">
        <v>2246</v>
      </c>
      <c r="G1635">
        <v>2246</v>
      </c>
      <c r="H1635">
        <v>1153</v>
      </c>
      <c r="I1635">
        <v>646.68011000000001</v>
      </c>
      <c r="J1635">
        <v>19.842346469999999</v>
      </c>
      <c r="K1635">
        <v>83</v>
      </c>
      <c r="L1635">
        <v>91</v>
      </c>
      <c r="M1635">
        <v>131</v>
      </c>
      <c r="N1635">
        <v>351</v>
      </c>
      <c r="O1635">
        <v>356.69</v>
      </c>
      <c r="P1635">
        <v>398.04</v>
      </c>
      <c r="Q1635">
        <v>13.9</v>
      </c>
      <c r="R1635">
        <v>0.112644702</v>
      </c>
      <c r="S1635">
        <v>751</v>
      </c>
      <c r="T1635">
        <v>174</v>
      </c>
      <c r="U1635">
        <v>456</v>
      </c>
      <c r="V1635">
        <v>888</v>
      </c>
      <c r="W1635">
        <v>540</v>
      </c>
      <c r="X1635">
        <v>188</v>
      </c>
      <c r="Y1635">
        <v>118</v>
      </c>
      <c r="Z1635">
        <v>240</v>
      </c>
      <c r="AA1635">
        <v>337</v>
      </c>
      <c r="AB1635">
        <v>0</v>
      </c>
      <c r="AC1635">
        <v>0</v>
      </c>
      <c r="AD1635">
        <v>56</v>
      </c>
      <c r="AE1635">
        <v>0</v>
      </c>
      <c r="AF1635">
        <v>0</v>
      </c>
      <c r="AG1635">
        <v>4</v>
      </c>
      <c r="AH1635">
        <v>2198</v>
      </c>
      <c r="AI1635">
        <v>0</v>
      </c>
      <c r="AJ1635">
        <v>0</v>
      </c>
      <c r="AK1635">
        <v>2</v>
      </c>
      <c r="AL1635">
        <v>1.25875</v>
      </c>
      <c r="AM1635">
        <v>0</v>
      </c>
    </row>
    <row r="1636" spans="1:39">
      <c r="A1636">
        <v>1635</v>
      </c>
      <c r="B1636">
        <v>16</v>
      </c>
      <c r="C1636">
        <v>16</v>
      </c>
      <c r="D1636">
        <v>4</v>
      </c>
      <c r="E1636">
        <v>2210</v>
      </c>
      <c r="F1636">
        <v>6472</v>
      </c>
      <c r="G1636">
        <v>6489</v>
      </c>
      <c r="H1636">
        <v>3017</v>
      </c>
      <c r="I1636">
        <v>1825</v>
      </c>
      <c r="J1636">
        <v>460</v>
      </c>
      <c r="K1636">
        <v>386</v>
      </c>
      <c r="L1636">
        <v>597</v>
      </c>
      <c r="M1636">
        <v>650</v>
      </c>
      <c r="N1636">
        <v>577</v>
      </c>
      <c r="O1636">
        <v>483.62</v>
      </c>
      <c r="P1636">
        <v>407</v>
      </c>
      <c r="Q1636">
        <v>77</v>
      </c>
      <c r="R1636">
        <v>0.16951764499999999</v>
      </c>
      <c r="S1636">
        <v>1771</v>
      </c>
      <c r="T1636">
        <v>446</v>
      </c>
      <c r="U1636">
        <v>1170</v>
      </c>
      <c r="V1636">
        <v>2333</v>
      </c>
      <c r="W1636">
        <v>1656</v>
      </c>
      <c r="X1636">
        <v>884</v>
      </c>
      <c r="Y1636">
        <v>472</v>
      </c>
      <c r="Z1636">
        <v>87</v>
      </c>
      <c r="AA1636">
        <v>1161</v>
      </c>
      <c r="AB1636">
        <v>41</v>
      </c>
      <c r="AC1636">
        <v>0</v>
      </c>
      <c r="AD1636">
        <v>10</v>
      </c>
      <c r="AE1636">
        <v>0</v>
      </c>
      <c r="AF1636">
        <v>0</v>
      </c>
      <c r="AG1636">
        <v>4</v>
      </c>
      <c r="AH1636">
        <v>117</v>
      </c>
      <c r="AI1636">
        <v>0</v>
      </c>
      <c r="AJ1636">
        <v>0</v>
      </c>
      <c r="AK1636">
        <v>3</v>
      </c>
      <c r="AL1636">
        <v>1.3213200000000001</v>
      </c>
      <c r="AM1636">
        <v>0</v>
      </c>
    </row>
    <row r="1637" spans="1:39">
      <c r="A1637">
        <v>1636</v>
      </c>
      <c r="B1637">
        <v>16</v>
      </c>
      <c r="C1637">
        <v>16</v>
      </c>
      <c r="D1637">
        <v>4</v>
      </c>
      <c r="E1637">
        <v>1038</v>
      </c>
      <c r="F1637">
        <v>3180</v>
      </c>
      <c r="G1637">
        <v>3188</v>
      </c>
      <c r="H1637">
        <v>1599</v>
      </c>
      <c r="I1637">
        <v>868</v>
      </c>
      <c r="J1637">
        <v>216</v>
      </c>
      <c r="K1637">
        <v>148</v>
      </c>
      <c r="L1637">
        <v>233</v>
      </c>
      <c r="M1637">
        <v>277</v>
      </c>
      <c r="N1637">
        <v>380</v>
      </c>
      <c r="O1637">
        <v>306.47000000000003</v>
      </c>
      <c r="P1637">
        <v>193</v>
      </c>
      <c r="Q1637">
        <v>78</v>
      </c>
      <c r="R1637">
        <v>0.154328733</v>
      </c>
      <c r="S1637">
        <v>599</v>
      </c>
      <c r="T1637">
        <v>200</v>
      </c>
      <c r="U1637">
        <v>544</v>
      </c>
      <c r="V1637">
        <v>1223</v>
      </c>
      <c r="W1637">
        <v>829</v>
      </c>
      <c r="X1637">
        <v>392</v>
      </c>
      <c r="Y1637">
        <v>50</v>
      </c>
      <c r="Z1637">
        <v>85</v>
      </c>
      <c r="AA1637">
        <v>455</v>
      </c>
      <c r="AB1637">
        <v>6</v>
      </c>
      <c r="AC1637">
        <v>0</v>
      </c>
      <c r="AD1637">
        <v>3</v>
      </c>
      <c r="AE1637">
        <v>0</v>
      </c>
      <c r="AF1637">
        <v>0</v>
      </c>
      <c r="AG1637">
        <v>4</v>
      </c>
      <c r="AH1637">
        <v>0</v>
      </c>
      <c r="AI1637">
        <v>0</v>
      </c>
      <c r="AJ1637">
        <v>0</v>
      </c>
      <c r="AK1637">
        <v>3</v>
      </c>
      <c r="AL1637">
        <v>1.1837200000000001</v>
      </c>
      <c r="AM1637">
        <v>0</v>
      </c>
    </row>
    <row r="1638" spans="1:39">
      <c r="A1638">
        <v>1637</v>
      </c>
      <c r="B1638">
        <v>16</v>
      </c>
      <c r="C1638">
        <v>16</v>
      </c>
      <c r="D1638">
        <v>4</v>
      </c>
      <c r="E1638">
        <v>2250</v>
      </c>
      <c r="F1638">
        <v>6857</v>
      </c>
      <c r="G1638">
        <v>6871</v>
      </c>
      <c r="H1638">
        <v>3145</v>
      </c>
      <c r="I1638">
        <v>2048.7494700000002</v>
      </c>
      <c r="J1638">
        <v>265.1547266</v>
      </c>
      <c r="K1638">
        <v>406</v>
      </c>
      <c r="L1638">
        <v>534</v>
      </c>
      <c r="M1638">
        <v>661</v>
      </c>
      <c r="N1638">
        <v>649</v>
      </c>
      <c r="O1638">
        <v>512.62</v>
      </c>
      <c r="P1638">
        <v>395</v>
      </c>
      <c r="Q1638">
        <v>126</v>
      </c>
      <c r="R1638">
        <v>0.147140154</v>
      </c>
      <c r="S1638">
        <v>823</v>
      </c>
      <c r="T1638">
        <v>525</v>
      </c>
      <c r="U1638">
        <v>1359</v>
      </c>
      <c r="V1638">
        <v>2489</v>
      </c>
      <c r="W1638">
        <v>1678</v>
      </c>
      <c r="X1638">
        <v>820</v>
      </c>
      <c r="Y1638">
        <v>41</v>
      </c>
      <c r="Z1638">
        <v>58</v>
      </c>
      <c r="AA1638">
        <v>649</v>
      </c>
      <c r="AB1638">
        <v>31</v>
      </c>
      <c r="AC1638">
        <v>0</v>
      </c>
      <c r="AD1638">
        <v>44</v>
      </c>
      <c r="AE1638">
        <v>0</v>
      </c>
      <c r="AF1638">
        <v>0</v>
      </c>
      <c r="AG1638">
        <v>4</v>
      </c>
      <c r="AH1638">
        <v>0</v>
      </c>
      <c r="AI1638">
        <v>0</v>
      </c>
      <c r="AJ1638">
        <v>0</v>
      </c>
      <c r="AK1638">
        <v>3</v>
      </c>
      <c r="AL1638">
        <v>1.22899</v>
      </c>
      <c r="AM1638">
        <v>0</v>
      </c>
    </row>
    <row r="1639" spans="1:39">
      <c r="A1639">
        <v>1638</v>
      </c>
      <c r="B1639">
        <v>16</v>
      </c>
      <c r="C1639">
        <v>16</v>
      </c>
      <c r="D1639">
        <v>4</v>
      </c>
      <c r="E1639">
        <v>2403</v>
      </c>
      <c r="F1639">
        <v>7959</v>
      </c>
      <c r="G1639">
        <v>8027</v>
      </c>
      <c r="H1639">
        <v>4185</v>
      </c>
      <c r="I1639">
        <v>2203.6179569999999</v>
      </c>
      <c r="J1639">
        <v>269.31455110000002</v>
      </c>
      <c r="K1639">
        <v>345</v>
      </c>
      <c r="L1639">
        <v>329</v>
      </c>
      <c r="M1639">
        <v>485</v>
      </c>
      <c r="N1639">
        <v>1244</v>
      </c>
      <c r="O1639">
        <v>841.87</v>
      </c>
      <c r="P1639">
        <v>544.17999999999995</v>
      </c>
      <c r="Q1639">
        <v>25.16</v>
      </c>
      <c r="R1639">
        <v>0.13442132800000001</v>
      </c>
      <c r="S1639">
        <v>730</v>
      </c>
      <c r="T1639">
        <v>558</v>
      </c>
      <c r="U1639">
        <v>1462</v>
      </c>
      <c r="V1639">
        <v>3157</v>
      </c>
      <c r="W1639">
        <v>2035</v>
      </c>
      <c r="X1639">
        <v>815</v>
      </c>
      <c r="Y1639">
        <v>20</v>
      </c>
      <c r="Z1639">
        <v>291</v>
      </c>
      <c r="AA1639">
        <v>408</v>
      </c>
      <c r="AB1639">
        <v>1</v>
      </c>
      <c r="AC1639">
        <v>0</v>
      </c>
      <c r="AD1639">
        <v>10</v>
      </c>
      <c r="AE1639">
        <v>0</v>
      </c>
      <c r="AF1639">
        <v>0</v>
      </c>
      <c r="AG1639">
        <v>4</v>
      </c>
      <c r="AH1639">
        <v>0</v>
      </c>
      <c r="AI1639">
        <v>0</v>
      </c>
      <c r="AJ1639">
        <v>0</v>
      </c>
      <c r="AK1639">
        <v>1</v>
      </c>
      <c r="AL1639">
        <v>1.1120300000000001</v>
      </c>
      <c r="AM1639">
        <v>0</v>
      </c>
    </row>
    <row r="1640" spans="1:39">
      <c r="A1640">
        <v>1639</v>
      </c>
      <c r="B1640">
        <v>16</v>
      </c>
      <c r="C1640">
        <v>16</v>
      </c>
      <c r="D1640">
        <v>4</v>
      </c>
      <c r="E1640">
        <v>1228</v>
      </c>
      <c r="F1640">
        <v>4300</v>
      </c>
      <c r="G1640">
        <v>4376</v>
      </c>
      <c r="H1640">
        <v>2650</v>
      </c>
      <c r="I1640">
        <v>1283</v>
      </c>
      <c r="J1640">
        <v>0</v>
      </c>
      <c r="K1640">
        <v>76</v>
      </c>
      <c r="L1640">
        <v>127</v>
      </c>
      <c r="M1640">
        <v>145</v>
      </c>
      <c r="N1640">
        <v>880</v>
      </c>
      <c r="O1640">
        <v>4130.9399999999996</v>
      </c>
      <c r="P1640">
        <v>713</v>
      </c>
      <c r="Q1640">
        <v>231</v>
      </c>
      <c r="R1640">
        <v>0.133683729</v>
      </c>
      <c r="S1640">
        <v>783</v>
      </c>
      <c r="T1640">
        <v>236</v>
      </c>
      <c r="U1640">
        <v>646</v>
      </c>
      <c r="V1640">
        <v>1863</v>
      </c>
      <c r="W1640">
        <v>1226</v>
      </c>
      <c r="X1640">
        <v>405</v>
      </c>
      <c r="Y1640">
        <v>28</v>
      </c>
      <c r="Z1640">
        <v>199</v>
      </c>
      <c r="AA1640">
        <v>482</v>
      </c>
      <c r="AB1640">
        <v>40</v>
      </c>
      <c r="AC1640">
        <v>0</v>
      </c>
      <c r="AD1640">
        <v>34</v>
      </c>
      <c r="AE1640">
        <v>0</v>
      </c>
      <c r="AF1640">
        <v>0</v>
      </c>
      <c r="AG1640">
        <v>4</v>
      </c>
      <c r="AH1640">
        <v>28</v>
      </c>
      <c r="AI1640">
        <v>2918</v>
      </c>
      <c r="AJ1640">
        <v>7507</v>
      </c>
      <c r="AK1640">
        <v>1</v>
      </c>
      <c r="AL1640">
        <v>1.0054399999999999</v>
      </c>
      <c r="AM1640">
        <v>0</v>
      </c>
    </row>
    <row r="1641" spans="1:39">
      <c r="A1641">
        <v>1640</v>
      </c>
      <c r="B1641">
        <v>16</v>
      </c>
      <c r="C1641">
        <v>16</v>
      </c>
      <c r="D1641">
        <v>4</v>
      </c>
      <c r="E1641">
        <v>1213</v>
      </c>
      <c r="F1641">
        <v>4188</v>
      </c>
      <c r="G1641">
        <v>4188</v>
      </c>
      <c r="H1641">
        <v>2524</v>
      </c>
      <c r="I1641">
        <v>1213</v>
      </c>
      <c r="J1641">
        <v>0</v>
      </c>
      <c r="K1641">
        <v>110</v>
      </c>
      <c r="L1641">
        <v>110</v>
      </c>
      <c r="M1641">
        <v>152</v>
      </c>
      <c r="N1641">
        <v>841</v>
      </c>
      <c r="O1641">
        <v>3583.7</v>
      </c>
      <c r="P1641">
        <v>523</v>
      </c>
      <c r="Q1641">
        <v>15</v>
      </c>
      <c r="R1641">
        <v>0.134909265</v>
      </c>
      <c r="S1641">
        <v>189</v>
      </c>
      <c r="T1641">
        <v>218</v>
      </c>
      <c r="U1641">
        <v>627</v>
      </c>
      <c r="V1641">
        <v>1792</v>
      </c>
      <c r="W1641">
        <v>1154</v>
      </c>
      <c r="X1641">
        <v>397</v>
      </c>
      <c r="Y1641">
        <v>23</v>
      </c>
      <c r="Z1641">
        <v>44</v>
      </c>
      <c r="AA1641">
        <v>58</v>
      </c>
      <c r="AB1641">
        <v>10</v>
      </c>
      <c r="AC1641">
        <v>16</v>
      </c>
      <c r="AD1641">
        <v>38</v>
      </c>
      <c r="AE1641">
        <v>0</v>
      </c>
      <c r="AF1641">
        <v>0</v>
      </c>
      <c r="AG1641">
        <v>4</v>
      </c>
      <c r="AH1641">
        <v>0</v>
      </c>
      <c r="AI1641">
        <v>0</v>
      </c>
      <c r="AJ1641">
        <v>0</v>
      </c>
      <c r="AK1641">
        <v>1</v>
      </c>
      <c r="AL1641">
        <v>1.03911</v>
      </c>
      <c r="AM1641">
        <v>0</v>
      </c>
    </row>
    <row r="1642" spans="1:39">
      <c r="A1642">
        <v>1641</v>
      </c>
      <c r="B1642">
        <v>16</v>
      </c>
      <c r="C1642">
        <v>16</v>
      </c>
      <c r="D1642">
        <v>4</v>
      </c>
      <c r="E1642">
        <v>551</v>
      </c>
      <c r="F1642">
        <v>1738</v>
      </c>
      <c r="G1642">
        <v>1738</v>
      </c>
      <c r="H1642">
        <v>908</v>
      </c>
      <c r="I1642">
        <v>525.69448880000004</v>
      </c>
      <c r="J1642">
        <v>30.146565500000001</v>
      </c>
      <c r="K1642">
        <v>117</v>
      </c>
      <c r="L1642">
        <v>115</v>
      </c>
      <c r="M1642">
        <v>116</v>
      </c>
      <c r="N1642">
        <v>203</v>
      </c>
      <c r="O1642">
        <v>130.66</v>
      </c>
      <c r="P1642">
        <v>101.08</v>
      </c>
      <c r="Q1642">
        <v>25.86</v>
      </c>
      <c r="R1642">
        <v>0.20713463800000001</v>
      </c>
      <c r="S1642">
        <v>146</v>
      </c>
      <c r="T1642">
        <v>88</v>
      </c>
      <c r="U1642">
        <v>260</v>
      </c>
      <c r="V1642">
        <v>612</v>
      </c>
      <c r="W1642">
        <v>503</v>
      </c>
      <c r="X1642">
        <v>275</v>
      </c>
      <c r="Y1642">
        <v>10</v>
      </c>
      <c r="Z1642">
        <v>10</v>
      </c>
      <c r="AA1642">
        <v>124</v>
      </c>
      <c r="AB1642">
        <v>2</v>
      </c>
      <c r="AC1642">
        <v>0</v>
      </c>
      <c r="AD1642">
        <v>0</v>
      </c>
      <c r="AE1642">
        <v>0</v>
      </c>
      <c r="AF1642">
        <v>0</v>
      </c>
      <c r="AG1642">
        <v>4</v>
      </c>
      <c r="AH1642">
        <v>0</v>
      </c>
      <c r="AI1642">
        <v>0</v>
      </c>
      <c r="AJ1642">
        <v>0</v>
      </c>
      <c r="AK1642">
        <v>3</v>
      </c>
      <c r="AL1642">
        <v>1.2073</v>
      </c>
      <c r="AM1642">
        <v>0</v>
      </c>
    </row>
    <row r="1643" spans="1:39">
      <c r="A1643">
        <v>1642</v>
      </c>
      <c r="B1643">
        <v>16</v>
      </c>
      <c r="C1643">
        <v>16</v>
      </c>
      <c r="D1643">
        <v>4</v>
      </c>
      <c r="E1643">
        <v>1227</v>
      </c>
      <c r="F1643">
        <v>4251</v>
      </c>
      <c r="G1643">
        <v>4283</v>
      </c>
      <c r="H1643">
        <v>1911</v>
      </c>
      <c r="I1643">
        <v>1039.1364209999999</v>
      </c>
      <c r="J1643">
        <v>217.5531915</v>
      </c>
      <c r="K1643">
        <v>249</v>
      </c>
      <c r="L1643">
        <v>366</v>
      </c>
      <c r="M1643">
        <v>327</v>
      </c>
      <c r="N1643">
        <v>285</v>
      </c>
      <c r="O1643">
        <v>5598.56</v>
      </c>
      <c r="P1643">
        <v>262.85000000000002</v>
      </c>
      <c r="Q1643">
        <v>460.16</v>
      </c>
      <c r="R1643">
        <v>0.15876721899999999</v>
      </c>
      <c r="S1643">
        <v>3707</v>
      </c>
      <c r="T1643">
        <v>320</v>
      </c>
      <c r="U1643">
        <v>956</v>
      </c>
      <c r="V1643">
        <v>1503</v>
      </c>
      <c r="W1643">
        <v>990</v>
      </c>
      <c r="X1643">
        <v>514</v>
      </c>
      <c r="Y1643">
        <v>1102</v>
      </c>
      <c r="Z1643">
        <v>357</v>
      </c>
      <c r="AA1643">
        <v>291</v>
      </c>
      <c r="AB1643">
        <v>707</v>
      </c>
      <c r="AC1643">
        <v>0</v>
      </c>
      <c r="AD1643">
        <v>1250</v>
      </c>
      <c r="AE1643">
        <v>0</v>
      </c>
      <c r="AF1643">
        <v>0</v>
      </c>
      <c r="AG1643">
        <v>4</v>
      </c>
      <c r="AH1643">
        <v>0</v>
      </c>
      <c r="AI1643">
        <v>0</v>
      </c>
      <c r="AJ1643">
        <v>0</v>
      </c>
      <c r="AK1643">
        <v>3</v>
      </c>
      <c r="AL1643">
        <v>1.2847500000000001</v>
      </c>
      <c r="AM1643">
        <v>0</v>
      </c>
    </row>
    <row r="1644" spans="1:39">
      <c r="A1644">
        <v>1643</v>
      </c>
      <c r="B1644">
        <v>16</v>
      </c>
      <c r="C1644">
        <v>16</v>
      </c>
      <c r="D1644">
        <v>4</v>
      </c>
      <c r="E1644">
        <v>1988</v>
      </c>
      <c r="F1644">
        <v>7049</v>
      </c>
      <c r="G1644">
        <v>7095</v>
      </c>
      <c r="H1644">
        <v>3039</v>
      </c>
      <c r="I1644">
        <v>1083.2236780000001</v>
      </c>
      <c r="J1644">
        <v>916.35128580000003</v>
      </c>
      <c r="K1644">
        <v>401</v>
      </c>
      <c r="L1644">
        <v>645</v>
      </c>
      <c r="M1644">
        <v>526</v>
      </c>
      <c r="N1644">
        <v>416</v>
      </c>
      <c r="O1644">
        <v>486.81</v>
      </c>
      <c r="P1644">
        <v>232</v>
      </c>
      <c r="Q1644">
        <v>218</v>
      </c>
      <c r="R1644">
        <v>0.147004933</v>
      </c>
      <c r="S1644">
        <v>1864</v>
      </c>
      <c r="T1644">
        <v>570</v>
      </c>
      <c r="U1644">
        <v>1704</v>
      </c>
      <c r="V1644">
        <v>2443</v>
      </c>
      <c r="W1644">
        <v>1570</v>
      </c>
      <c r="X1644">
        <v>808</v>
      </c>
      <c r="Y1644">
        <v>210</v>
      </c>
      <c r="Z1644">
        <v>256</v>
      </c>
      <c r="AA1644">
        <v>691</v>
      </c>
      <c r="AB1644">
        <v>335</v>
      </c>
      <c r="AC1644">
        <v>0</v>
      </c>
      <c r="AD1644">
        <v>372</v>
      </c>
      <c r="AE1644">
        <v>0</v>
      </c>
      <c r="AF1644">
        <v>0</v>
      </c>
      <c r="AG1644">
        <v>4</v>
      </c>
      <c r="AH1644">
        <v>0</v>
      </c>
      <c r="AI1644">
        <v>0</v>
      </c>
      <c r="AJ1644">
        <v>0</v>
      </c>
      <c r="AK1644">
        <v>3</v>
      </c>
      <c r="AL1644">
        <v>1.3550899999999999</v>
      </c>
      <c r="AM1644">
        <v>0</v>
      </c>
    </row>
    <row r="1645" spans="1:39">
      <c r="A1645">
        <v>1644</v>
      </c>
      <c r="B1645">
        <v>16</v>
      </c>
      <c r="C1645">
        <v>16</v>
      </c>
      <c r="D1645">
        <v>4</v>
      </c>
      <c r="E1645">
        <v>3100</v>
      </c>
      <c r="F1645">
        <v>9907</v>
      </c>
      <c r="G1645">
        <v>9919</v>
      </c>
      <c r="H1645">
        <v>4982</v>
      </c>
      <c r="I1645">
        <v>2763</v>
      </c>
      <c r="J1645">
        <v>438</v>
      </c>
      <c r="K1645">
        <v>461</v>
      </c>
      <c r="L1645">
        <v>831</v>
      </c>
      <c r="M1645">
        <v>1049</v>
      </c>
      <c r="N1645">
        <v>759</v>
      </c>
      <c r="O1645">
        <v>2143.7199999999998</v>
      </c>
      <c r="P1645">
        <v>531.49</v>
      </c>
      <c r="Q1645">
        <v>663</v>
      </c>
      <c r="R1645">
        <v>0.194676883</v>
      </c>
      <c r="S1645">
        <v>8704</v>
      </c>
      <c r="T1645">
        <v>527</v>
      </c>
      <c r="U1645">
        <v>1695</v>
      </c>
      <c r="V1645">
        <v>3548</v>
      </c>
      <c r="W1645">
        <v>2674</v>
      </c>
      <c r="X1645">
        <v>1475</v>
      </c>
      <c r="Y1645">
        <v>2188</v>
      </c>
      <c r="Z1645">
        <v>1485</v>
      </c>
      <c r="AA1645">
        <v>3209</v>
      </c>
      <c r="AB1645">
        <v>208</v>
      </c>
      <c r="AC1645">
        <v>3</v>
      </c>
      <c r="AD1645">
        <v>1611</v>
      </c>
      <c r="AE1645">
        <v>0</v>
      </c>
      <c r="AF1645">
        <v>0</v>
      </c>
      <c r="AG1645">
        <v>4</v>
      </c>
      <c r="AH1645">
        <v>2242</v>
      </c>
      <c r="AI1645">
        <v>0</v>
      </c>
      <c r="AJ1645">
        <v>0</v>
      </c>
      <c r="AK1645">
        <v>3</v>
      </c>
      <c r="AL1645">
        <v>1.3525199999999999</v>
      </c>
      <c r="AM1645">
        <v>0</v>
      </c>
    </row>
    <row r="1646" spans="1:39">
      <c r="A1646">
        <v>1645</v>
      </c>
      <c r="B1646">
        <v>16</v>
      </c>
      <c r="C1646">
        <v>16</v>
      </c>
      <c r="D1646">
        <v>4</v>
      </c>
      <c r="E1646">
        <v>1857</v>
      </c>
      <c r="F1646">
        <v>5807</v>
      </c>
      <c r="G1646">
        <v>5853</v>
      </c>
      <c r="H1646">
        <v>2751</v>
      </c>
      <c r="I1646">
        <v>1594.281567</v>
      </c>
      <c r="J1646">
        <v>311.4967742</v>
      </c>
      <c r="K1646">
        <v>431</v>
      </c>
      <c r="L1646">
        <v>571</v>
      </c>
      <c r="M1646">
        <v>407</v>
      </c>
      <c r="N1646">
        <v>448</v>
      </c>
      <c r="O1646">
        <v>974.02</v>
      </c>
      <c r="P1646">
        <v>264.37</v>
      </c>
      <c r="Q1646">
        <v>653.47</v>
      </c>
      <c r="R1646">
        <v>0.20758585299999999</v>
      </c>
      <c r="S1646">
        <v>5805</v>
      </c>
      <c r="T1646">
        <v>332</v>
      </c>
      <c r="U1646">
        <v>1038</v>
      </c>
      <c r="V1646">
        <v>1996</v>
      </c>
      <c r="W1646">
        <v>1545</v>
      </c>
      <c r="X1646">
        <v>942</v>
      </c>
      <c r="Y1646">
        <v>350</v>
      </c>
      <c r="Z1646">
        <v>488</v>
      </c>
      <c r="AA1646">
        <v>900</v>
      </c>
      <c r="AB1646">
        <v>230</v>
      </c>
      <c r="AC1646">
        <v>16</v>
      </c>
      <c r="AD1646">
        <v>3821</v>
      </c>
      <c r="AE1646">
        <v>0</v>
      </c>
      <c r="AF1646">
        <v>0</v>
      </c>
      <c r="AG1646">
        <v>4</v>
      </c>
      <c r="AH1646">
        <v>10</v>
      </c>
      <c r="AI1646">
        <v>0</v>
      </c>
      <c r="AJ1646">
        <v>0</v>
      </c>
      <c r="AK1646">
        <v>3</v>
      </c>
      <c r="AL1646">
        <v>1.2700100000000001</v>
      </c>
      <c r="AM1646">
        <v>0</v>
      </c>
    </row>
    <row r="1647" spans="1:39">
      <c r="A1647">
        <v>1646</v>
      </c>
      <c r="B1647">
        <v>16</v>
      </c>
      <c r="C1647">
        <v>16</v>
      </c>
      <c r="D1647">
        <v>4</v>
      </c>
      <c r="E1647">
        <v>992</v>
      </c>
      <c r="F1647">
        <v>2751</v>
      </c>
      <c r="G1647">
        <v>2806</v>
      </c>
      <c r="H1647">
        <v>1148</v>
      </c>
      <c r="I1647">
        <v>901.30995619999999</v>
      </c>
      <c r="J1647">
        <v>135.4139011</v>
      </c>
      <c r="K1647">
        <v>389</v>
      </c>
      <c r="L1647">
        <v>287</v>
      </c>
      <c r="M1647">
        <v>172</v>
      </c>
      <c r="N1647">
        <v>144</v>
      </c>
      <c r="O1647">
        <v>177.48</v>
      </c>
      <c r="P1647">
        <v>197.45</v>
      </c>
      <c r="Q1647">
        <v>7.5</v>
      </c>
      <c r="R1647">
        <v>0.255880257</v>
      </c>
      <c r="S1647">
        <v>928</v>
      </c>
      <c r="T1647">
        <v>141</v>
      </c>
      <c r="U1647">
        <v>449</v>
      </c>
      <c r="V1647">
        <v>876</v>
      </c>
      <c r="W1647">
        <v>750</v>
      </c>
      <c r="X1647">
        <v>590</v>
      </c>
      <c r="Y1647">
        <v>29</v>
      </c>
      <c r="Z1647">
        <v>199</v>
      </c>
      <c r="AA1647">
        <v>555</v>
      </c>
      <c r="AB1647">
        <v>75</v>
      </c>
      <c r="AC1647">
        <v>0</v>
      </c>
      <c r="AD1647">
        <v>70</v>
      </c>
      <c r="AE1647">
        <v>0</v>
      </c>
      <c r="AF1647">
        <v>0</v>
      </c>
      <c r="AG1647">
        <v>4</v>
      </c>
      <c r="AH1647">
        <v>0</v>
      </c>
      <c r="AI1647">
        <v>0</v>
      </c>
      <c r="AJ1647">
        <v>0</v>
      </c>
      <c r="AK1647">
        <v>3</v>
      </c>
      <c r="AL1647">
        <v>1.32707</v>
      </c>
      <c r="AM1647">
        <v>0</v>
      </c>
    </row>
    <row r="1648" spans="1:39">
      <c r="A1648">
        <v>1647</v>
      </c>
      <c r="B1648">
        <v>16</v>
      </c>
      <c r="C1648">
        <v>16</v>
      </c>
      <c r="D1648">
        <v>4</v>
      </c>
      <c r="E1648">
        <v>1616</v>
      </c>
      <c r="F1648">
        <v>4642</v>
      </c>
      <c r="G1648">
        <v>4644</v>
      </c>
      <c r="H1648">
        <v>2403</v>
      </c>
      <c r="I1648">
        <v>1454</v>
      </c>
      <c r="J1648">
        <v>223</v>
      </c>
      <c r="K1648">
        <v>410</v>
      </c>
      <c r="L1648">
        <v>296</v>
      </c>
      <c r="M1648">
        <v>307</v>
      </c>
      <c r="N1648">
        <v>603</v>
      </c>
      <c r="O1648">
        <v>3837.16</v>
      </c>
      <c r="P1648">
        <v>635</v>
      </c>
      <c r="Q1648">
        <v>61</v>
      </c>
      <c r="R1648">
        <v>0.195951766</v>
      </c>
      <c r="S1648">
        <v>378</v>
      </c>
      <c r="T1648">
        <v>232</v>
      </c>
      <c r="U1648">
        <v>632</v>
      </c>
      <c r="V1648">
        <v>1733</v>
      </c>
      <c r="W1648">
        <v>1317</v>
      </c>
      <c r="X1648">
        <v>730</v>
      </c>
      <c r="Y1648">
        <v>11</v>
      </c>
      <c r="Z1648">
        <v>35</v>
      </c>
      <c r="AA1648">
        <v>269</v>
      </c>
      <c r="AB1648">
        <v>30</v>
      </c>
      <c r="AC1648">
        <v>0</v>
      </c>
      <c r="AD1648">
        <v>33</v>
      </c>
      <c r="AE1648">
        <v>0</v>
      </c>
      <c r="AF1648">
        <v>0</v>
      </c>
      <c r="AG1648">
        <v>4</v>
      </c>
      <c r="AH1648">
        <v>0</v>
      </c>
      <c r="AI1648">
        <v>0</v>
      </c>
      <c r="AJ1648">
        <v>0</v>
      </c>
      <c r="AK1648">
        <v>1</v>
      </c>
      <c r="AL1648">
        <v>1.0242500000000001</v>
      </c>
      <c r="AM1648">
        <v>0</v>
      </c>
    </row>
    <row r="1649" spans="1:39">
      <c r="A1649">
        <v>1648</v>
      </c>
      <c r="B1649">
        <v>16</v>
      </c>
      <c r="C1649">
        <v>16</v>
      </c>
      <c r="D1649">
        <v>4</v>
      </c>
      <c r="E1649">
        <v>2411</v>
      </c>
      <c r="F1649">
        <v>7543</v>
      </c>
      <c r="G1649">
        <v>7566</v>
      </c>
      <c r="H1649">
        <v>3530</v>
      </c>
      <c r="I1649">
        <v>2018</v>
      </c>
      <c r="J1649">
        <v>450</v>
      </c>
      <c r="K1649">
        <v>440</v>
      </c>
      <c r="L1649">
        <v>433</v>
      </c>
      <c r="M1649">
        <v>766</v>
      </c>
      <c r="N1649">
        <v>772</v>
      </c>
      <c r="O1649">
        <v>455.17</v>
      </c>
      <c r="P1649">
        <v>423</v>
      </c>
      <c r="Q1649">
        <v>12</v>
      </c>
      <c r="R1649">
        <v>0.13600317200000001</v>
      </c>
      <c r="S1649">
        <v>499</v>
      </c>
      <c r="T1649">
        <v>593</v>
      </c>
      <c r="U1649">
        <v>1534</v>
      </c>
      <c r="V1649">
        <v>2805</v>
      </c>
      <c r="W1649">
        <v>1811</v>
      </c>
      <c r="X1649">
        <v>823</v>
      </c>
      <c r="Y1649">
        <v>119</v>
      </c>
      <c r="Z1649">
        <v>80</v>
      </c>
      <c r="AA1649">
        <v>269</v>
      </c>
      <c r="AB1649">
        <v>11</v>
      </c>
      <c r="AC1649">
        <v>0</v>
      </c>
      <c r="AD1649">
        <v>20</v>
      </c>
      <c r="AE1649">
        <v>0</v>
      </c>
      <c r="AF1649">
        <v>0</v>
      </c>
      <c r="AG1649">
        <v>4</v>
      </c>
      <c r="AH1649">
        <v>0</v>
      </c>
      <c r="AI1649">
        <v>0</v>
      </c>
      <c r="AJ1649">
        <v>0</v>
      </c>
      <c r="AK1649">
        <v>3</v>
      </c>
      <c r="AL1649">
        <v>1.2665599999999999</v>
      </c>
      <c r="AM1649">
        <v>0</v>
      </c>
    </row>
    <row r="1650" spans="1:39">
      <c r="A1650">
        <v>1649</v>
      </c>
      <c r="B1650">
        <v>16</v>
      </c>
      <c r="C1650">
        <v>16</v>
      </c>
      <c r="D1650">
        <v>4</v>
      </c>
      <c r="E1650">
        <v>1656</v>
      </c>
      <c r="F1650">
        <v>5464</v>
      </c>
      <c r="G1650">
        <v>5481</v>
      </c>
      <c r="H1650">
        <v>2809</v>
      </c>
      <c r="I1650">
        <v>1557</v>
      </c>
      <c r="J1650">
        <v>223</v>
      </c>
      <c r="K1650">
        <v>153</v>
      </c>
      <c r="L1650">
        <v>294</v>
      </c>
      <c r="M1650">
        <v>465</v>
      </c>
      <c r="N1650">
        <v>744</v>
      </c>
      <c r="O1650">
        <v>407.52</v>
      </c>
      <c r="P1650">
        <v>307</v>
      </c>
      <c r="Q1650">
        <v>20</v>
      </c>
      <c r="R1650">
        <v>0.12844371500000001</v>
      </c>
      <c r="S1650">
        <v>332</v>
      </c>
      <c r="T1650">
        <v>404</v>
      </c>
      <c r="U1650">
        <v>1041</v>
      </c>
      <c r="V1650">
        <v>2145</v>
      </c>
      <c r="W1650">
        <v>1366</v>
      </c>
      <c r="X1650">
        <v>525</v>
      </c>
      <c r="Y1650">
        <v>104</v>
      </c>
      <c r="Z1650">
        <v>45</v>
      </c>
      <c r="AA1650">
        <v>133</v>
      </c>
      <c r="AB1650">
        <v>19</v>
      </c>
      <c r="AC1650">
        <v>0</v>
      </c>
      <c r="AD1650">
        <v>31</v>
      </c>
      <c r="AE1650">
        <v>0</v>
      </c>
      <c r="AF1650">
        <v>0</v>
      </c>
      <c r="AG1650">
        <v>4</v>
      </c>
      <c r="AH1650">
        <v>0</v>
      </c>
      <c r="AI1650">
        <v>0</v>
      </c>
      <c r="AJ1650">
        <v>0</v>
      </c>
      <c r="AK1650">
        <v>3</v>
      </c>
      <c r="AL1650">
        <v>1.2246699999999999</v>
      </c>
      <c r="AM1650">
        <v>0</v>
      </c>
    </row>
    <row r="1651" spans="1:39">
      <c r="A1651">
        <v>1650</v>
      </c>
      <c r="B1651">
        <v>16</v>
      </c>
      <c r="C1651">
        <v>16</v>
      </c>
      <c r="D1651">
        <v>4</v>
      </c>
      <c r="E1651">
        <v>1793</v>
      </c>
      <c r="F1651">
        <v>6448</v>
      </c>
      <c r="G1651">
        <v>6458</v>
      </c>
      <c r="H1651">
        <v>3354</v>
      </c>
      <c r="I1651">
        <v>1884</v>
      </c>
      <c r="J1651">
        <v>0</v>
      </c>
      <c r="K1651">
        <v>264</v>
      </c>
      <c r="L1651">
        <v>358</v>
      </c>
      <c r="M1651">
        <v>387</v>
      </c>
      <c r="N1651">
        <v>784</v>
      </c>
      <c r="O1651">
        <v>405.54</v>
      </c>
      <c r="P1651">
        <v>406</v>
      </c>
      <c r="Q1651">
        <v>4</v>
      </c>
      <c r="R1651">
        <v>0.159182409</v>
      </c>
      <c r="S1651">
        <v>461</v>
      </c>
      <c r="T1651">
        <v>455</v>
      </c>
      <c r="U1651">
        <v>1222</v>
      </c>
      <c r="V1651">
        <v>2397</v>
      </c>
      <c r="W1651">
        <v>1657</v>
      </c>
      <c r="X1651">
        <v>727</v>
      </c>
      <c r="Y1651">
        <v>49</v>
      </c>
      <c r="Z1651">
        <v>100</v>
      </c>
      <c r="AA1651">
        <v>233</v>
      </c>
      <c r="AB1651">
        <v>24</v>
      </c>
      <c r="AC1651">
        <v>0</v>
      </c>
      <c r="AD1651">
        <v>55</v>
      </c>
      <c r="AE1651">
        <v>0</v>
      </c>
      <c r="AF1651">
        <v>0</v>
      </c>
      <c r="AG1651">
        <v>4</v>
      </c>
      <c r="AH1651">
        <v>0</v>
      </c>
      <c r="AI1651">
        <v>0</v>
      </c>
      <c r="AJ1651">
        <v>0</v>
      </c>
      <c r="AK1651">
        <v>3</v>
      </c>
      <c r="AL1651">
        <v>1.20828</v>
      </c>
      <c r="AM1651">
        <v>0</v>
      </c>
    </row>
    <row r="1652" spans="1:39">
      <c r="A1652">
        <v>1651</v>
      </c>
      <c r="B1652">
        <v>16</v>
      </c>
      <c r="C1652">
        <v>16</v>
      </c>
      <c r="D1652">
        <v>4</v>
      </c>
      <c r="E1652">
        <v>1447</v>
      </c>
      <c r="F1652">
        <v>4445</v>
      </c>
      <c r="G1652">
        <v>4465</v>
      </c>
      <c r="H1652">
        <v>2069</v>
      </c>
      <c r="I1652">
        <v>1384</v>
      </c>
      <c r="J1652">
        <v>63</v>
      </c>
      <c r="K1652">
        <v>267</v>
      </c>
      <c r="L1652">
        <v>334</v>
      </c>
      <c r="M1652">
        <v>397</v>
      </c>
      <c r="N1652">
        <v>449</v>
      </c>
      <c r="O1652">
        <v>321.54000000000002</v>
      </c>
      <c r="P1652">
        <v>256</v>
      </c>
      <c r="Q1652">
        <v>7</v>
      </c>
      <c r="R1652">
        <v>0.15117581199999999</v>
      </c>
      <c r="S1652">
        <v>226</v>
      </c>
      <c r="T1652">
        <v>338</v>
      </c>
      <c r="U1652">
        <v>862</v>
      </c>
      <c r="V1652">
        <v>1639</v>
      </c>
      <c r="W1652">
        <v>1096</v>
      </c>
      <c r="X1652">
        <v>530</v>
      </c>
      <c r="Y1652">
        <v>53</v>
      </c>
      <c r="Z1652">
        <v>86</v>
      </c>
      <c r="AA1652">
        <v>74</v>
      </c>
      <c r="AB1652">
        <v>7</v>
      </c>
      <c r="AC1652">
        <v>0</v>
      </c>
      <c r="AD1652">
        <v>6</v>
      </c>
      <c r="AE1652">
        <v>0</v>
      </c>
      <c r="AF1652">
        <v>0</v>
      </c>
      <c r="AG1652">
        <v>4</v>
      </c>
      <c r="AH1652">
        <v>0</v>
      </c>
      <c r="AI1652">
        <v>0</v>
      </c>
      <c r="AJ1652">
        <v>0</v>
      </c>
      <c r="AK1652">
        <v>3</v>
      </c>
      <c r="AL1652">
        <v>1.26284</v>
      </c>
      <c r="AM1652">
        <v>0</v>
      </c>
    </row>
    <row r="1653" spans="1:39">
      <c r="A1653">
        <v>1652</v>
      </c>
      <c r="B1653">
        <v>16</v>
      </c>
      <c r="C1653">
        <v>16</v>
      </c>
      <c r="D1653">
        <v>4</v>
      </c>
      <c r="E1653">
        <v>359</v>
      </c>
      <c r="F1653">
        <v>1348</v>
      </c>
      <c r="G1653">
        <v>1348</v>
      </c>
      <c r="H1653">
        <v>804</v>
      </c>
      <c r="I1653">
        <v>358.60331489999999</v>
      </c>
      <c r="J1653">
        <v>1.9834254140000001</v>
      </c>
      <c r="K1653">
        <v>22</v>
      </c>
      <c r="L1653">
        <v>41</v>
      </c>
      <c r="M1653">
        <v>82</v>
      </c>
      <c r="N1653">
        <v>214</v>
      </c>
      <c r="O1653">
        <v>133.41999999999999</v>
      </c>
      <c r="P1653">
        <v>20.18</v>
      </c>
      <c r="Q1653">
        <v>0</v>
      </c>
      <c r="R1653">
        <v>0.15949554899999999</v>
      </c>
      <c r="S1653">
        <v>18</v>
      </c>
      <c r="T1653">
        <v>87</v>
      </c>
      <c r="U1653">
        <v>218</v>
      </c>
      <c r="V1653">
        <v>540</v>
      </c>
      <c r="W1653">
        <v>360</v>
      </c>
      <c r="X1653">
        <v>143</v>
      </c>
      <c r="Y1653">
        <v>3</v>
      </c>
      <c r="Z1653">
        <v>0</v>
      </c>
      <c r="AA1653">
        <v>1</v>
      </c>
      <c r="AB1653">
        <v>8</v>
      </c>
      <c r="AC1653">
        <v>0</v>
      </c>
      <c r="AD1653">
        <v>6</v>
      </c>
      <c r="AE1653">
        <v>0</v>
      </c>
      <c r="AF1653">
        <v>0</v>
      </c>
      <c r="AG1653">
        <v>4</v>
      </c>
      <c r="AH1653">
        <v>0</v>
      </c>
      <c r="AI1653">
        <v>0</v>
      </c>
      <c r="AJ1653">
        <v>0</v>
      </c>
      <c r="AK1653">
        <v>3</v>
      </c>
      <c r="AL1653">
        <v>1.39236</v>
      </c>
      <c r="AM1653">
        <v>0</v>
      </c>
    </row>
    <row r="1654" spans="1:39">
      <c r="A1654">
        <v>1653</v>
      </c>
      <c r="B1654">
        <v>16</v>
      </c>
      <c r="C1654">
        <v>16</v>
      </c>
      <c r="D1654">
        <v>4</v>
      </c>
      <c r="E1654">
        <v>230</v>
      </c>
      <c r="F1654">
        <v>748</v>
      </c>
      <c r="G1654">
        <v>763</v>
      </c>
      <c r="H1654">
        <v>391</v>
      </c>
      <c r="I1654">
        <v>236.90276109999999</v>
      </c>
      <c r="J1654">
        <v>7.731092437</v>
      </c>
      <c r="K1654">
        <v>37</v>
      </c>
      <c r="L1654">
        <v>56</v>
      </c>
      <c r="M1654">
        <v>55</v>
      </c>
      <c r="N1654">
        <v>82</v>
      </c>
      <c r="O1654">
        <v>56.68</v>
      </c>
      <c r="P1654">
        <v>50.97</v>
      </c>
      <c r="Q1654">
        <v>1.31</v>
      </c>
      <c r="R1654">
        <v>0.19266055000000001</v>
      </c>
      <c r="S1654">
        <v>18</v>
      </c>
      <c r="T1654">
        <v>42</v>
      </c>
      <c r="U1654">
        <v>137</v>
      </c>
      <c r="V1654">
        <v>262</v>
      </c>
      <c r="W1654">
        <v>212</v>
      </c>
      <c r="X1654">
        <v>110</v>
      </c>
      <c r="Y1654">
        <v>3</v>
      </c>
      <c r="Z1654">
        <v>0</v>
      </c>
      <c r="AA1654">
        <v>12</v>
      </c>
      <c r="AB1654">
        <v>0</v>
      </c>
      <c r="AC1654">
        <v>0</v>
      </c>
      <c r="AD1654">
        <v>3</v>
      </c>
      <c r="AE1654">
        <v>0</v>
      </c>
      <c r="AF1654">
        <v>0</v>
      </c>
      <c r="AG1654">
        <v>4</v>
      </c>
      <c r="AH1654">
        <v>0</v>
      </c>
      <c r="AI1654">
        <v>0</v>
      </c>
      <c r="AJ1654">
        <v>0</v>
      </c>
      <c r="AK1654">
        <v>3</v>
      </c>
      <c r="AL1654">
        <v>1.2204299999999999</v>
      </c>
      <c r="AM1654">
        <v>0</v>
      </c>
    </row>
    <row r="1655" spans="1:39">
      <c r="A1655">
        <v>1654</v>
      </c>
      <c r="B1655">
        <v>16</v>
      </c>
      <c r="C1655">
        <v>16</v>
      </c>
      <c r="D1655">
        <v>4</v>
      </c>
      <c r="E1655">
        <v>1106</v>
      </c>
      <c r="F1655">
        <v>2919</v>
      </c>
      <c r="G1655">
        <v>2919</v>
      </c>
      <c r="H1655">
        <v>1435</v>
      </c>
      <c r="I1655">
        <v>549</v>
      </c>
      <c r="J1655">
        <v>667</v>
      </c>
      <c r="K1655">
        <v>343</v>
      </c>
      <c r="L1655">
        <v>312</v>
      </c>
      <c r="M1655">
        <v>210</v>
      </c>
      <c r="N1655">
        <v>241</v>
      </c>
      <c r="O1655">
        <v>6766.63</v>
      </c>
      <c r="P1655">
        <v>183</v>
      </c>
      <c r="Q1655">
        <v>150</v>
      </c>
      <c r="R1655">
        <v>0.28400136999999998</v>
      </c>
      <c r="S1655">
        <v>464</v>
      </c>
      <c r="T1655">
        <v>90</v>
      </c>
      <c r="U1655">
        <v>312</v>
      </c>
      <c r="V1655">
        <v>964</v>
      </c>
      <c r="W1655">
        <v>870</v>
      </c>
      <c r="X1655">
        <v>683</v>
      </c>
      <c r="Y1655">
        <v>18</v>
      </c>
      <c r="Z1655">
        <v>6</v>
      </c>
      <c r="AA1655">
        <v>410</v>
      </c>
      <c r="AB1655">
        <v>12</v>
      </c>
      <c r="AC1655">
        <v>3</v>
      </c>
      <c r="AD1655">
        <v>15</v>
      </c>
      <c r="AE1655">
        <v>0</v>
      </c>
      <c r="AF1655">
        <v>0</v>
      </c>
      <c r="AG1655">
        <v>4</v>
      </c>
      <c r="AH1655">
        <v>0</v>
      </c>
      <c r="AI1655">
        <v>0</v>
      </c>
      <c r="AJ1655">
        <v>0</v>
      </c>
      <c r="AK1655">
        <v>1</v>
      </c>
      <c r="AL1655">
        <v>1.09341</v>
      </c>
      <c r="AM1655">
        <v>0</v>
      </c>
    </row>
    <row r="1656" spans="1:39">
      <c r="A1656">
        <v>1655</v>
      </c>
      <c r="B1656">
        <v>16</v>
      </c>
      <c r="C1656">
        <v>16</v>
      </c>
      <c r="D1656">
        <v>4</v>
      </c>
      <c r="E1656">
        <v>1020</v>
      </c>
      <c r="F1656">
        <v>3790</v>
      </c>
      <c r="G1656">
        <v>3790</v>
      </c>
      <c r="H1656">
        <v>2039</v>
      </c>
      <c r="I1656">
        <v>773.22580649999998</v>
      </c>
      <c r="J1656">
        <v>263.22580649999998</v>
      </c>
      <c r="K1656">
        <v>107</v>
      </c>
      <c r="L1656">
        <v>144</v>
      </c>
      <c r="M1656">
        <v>275</v>
      </c>
      <c r="N1656">
        <v>494</v>
      </c>
      <c r="O1656">
        <v>6320.87</v>
      </c>
      <c r="P1656">
        <v>0.84</v>
      </c>
      <c r="Q1656">
        <v>1914.4</v>
      </c>
      <c r="R1656">
        <v>0.14643799499999999</v>
      </c>
      <c r="S1656">
        <v>33375</v>
      </c>
      <c r="T1656">
        <v>276</v>
      </c>
      <c r="U1656">
        <v>725</v>
      </c>
      <c r="V1656">
        <v>1454</v>
      </c>
      <c r="W1656">
        <v>954</v>
      </c>
      <c r="X1656">
        <v>381</v>
      </c>
      <c r="Y1656">
        <v>6488</v>
      </c>
      <c r="Z1656">
        <v>4833</v>
      </c>
      <c r="AA1656">
        <v>3027</v>
      </c>
      <c r="AB1656">
        <v>3041</v>
      </c>
      <c r="AC1656">
        <v>0</v>
      </c>
      <c r="AD1656">
        <v>15986</v>
      </c>
      <c r="AE1656">
        <v>0</v>
      </c>
      <c r="AF1656">
        <v>0</v>
      </c>
      <c r="AG1656">
        <v>4</v>
      </c>
      <c r="AH1656">
        <v>0</v>
      </c>
      <c r="AI1656">
        <v>1517</v>
      </c>
      <c r="AJ1656">
        <v>0</v>
      </c>
      <c r="AK1656">
        <v>3</v>
      </c>
      <c r="AL1656">
        <v>1.4717199999999999</v>
      </c>
      <c r="AM1656">
        <v>0</v>
      </c>
    </row>
    <row r="1657" spans="1:39">
      <c r="A1657">
        <v>1656</v>
      </c>
      <c r="B1657">
        <v>16</v>
      </c>
      <c r="C1657">
        <v>16</v>
      </c>
      <c r="D1657">
        <v>4</v>
      </c>
      <c r="E1657">
        <v>1205</v>
      </c>
      <c r="F1657">
        <v>3220</v>
      </c>
      <c r="G1657">
        <v>3220</v>
      </c>
      <c r="H1657">
        <v>1451</v>
      </c>
      <c r="I1657">
        <v>93.046245229999997</v>
      </c>
      <c r="J1657">
        <v>1203.466271</v>
      </c>
      <c r="K1657">
        <v>324</v>
      </c>
      <c r="L1657">
        <v>302</v>
      </c>
      <c r="M1657">
        <v>347</v>
      </c>
      <c r="N1657">
        <v>232</v>
      </c>
      <c r="O1657">
        <v>64.010000000000005</v>
      </c>
      <c r="P1657">
        <v>50.68</v>
      </c>
      <c r="Q1657">
        <v>6.74</v>
      </c>
      <c r="R1657">
        <v>0.20931677000000001</v>
      </c>
      <c r="S1657">
        <v>269</v>
      </c>
      <c r="T1657">
        <v>190</v>
      </c>
      <c r="U1657">
        <v>490</v>
      </c>
      <c r="V1657">
        <v>1106</v>
      </c>
      <c r="W1657">
        <v>883</v>
      </c>
      <c r="X1657">
        <v>551</v>
      </c>
      <c r="Y1657">
        <v>1</v>
      </c>
      <c r="Z1657">
        <v>118</v>
      </c>
      <c r="AA1657">
        <v>142</v>
      </c>
      <c r="AB1657">
        <v>8</v>
      </c>
      <c r="AC1657">
        <v>0</v>
      </c>
      <c r="AD1657">
        <v>0</v>
      </c>
      <c r="AE1657">
        <v>0</v>
      </c>
      <c r="AF1657">
        <v>0</v>
      </c>
      <c r="AG1657">
        <v>2</v>
      </c>
      <c r="AH1657">
        <v>0</v>
      </c>
      <c r="AI1657">
        <v>0</v>
      </c>
      <c r="AJ1657">
        <v>0</v>
      </c>
      <c r="AK1657">
        <v>3</v>
      </c>
      <c r="AL1657">
        <v>2.4286699999999999</v>
      </c>
      <c r="AM1657">
        <v>0</v>
      </c>
    </row>
    <row r="1658" spans="1:39">
      <c r="A1658">
        <v>1657</v>
      </c>
      <c r="B1658">
        <v>16</v>
      </c>
      <c r="C1658">
        <v>16</v>
      </c>
      <c r="D1658">
        <v>4</v>
      </c>
      <c r="E1658">
        <v>290</v>
      </c>
      <c r="F1658">
        <v>993</v>
      </c>
      <c r="G1658">
        <v>993</v>
      </c>
      <c r="H1658">
        <v>564</v>
      </c>
      <c r="I1658">
        <v>293.10991960000001</v>
      </c>
      <c r="J1658">
        <v>2.721179625</v>
      </c>
      <c r="K1658">
        <v>21</v>
      </c>
      <c r="L1658">
        <v>28</v>
      </c>
      <c r="M1658">
        <v>58</v>
      </c>
      <c r="N1658">
        <v>183</v>
      </c>
      <c r="O1658">
        <v>90.34</v>
      </c>
      <c r="P1658">
        <v>68.72</v>
      </c>
      <c r="Q1658">
        <v>17.39</v>
      </c>
      <c r="R1658">
        <v>0.120845921</v>
      </c>
      <c r="S1658">
        <v>125</v>
      </c>
      <c r="T1658">
        <v>71</v>
      </c>
      <c r="U1658">
        <v>169</v>
      </c>
      <c r="V1658">
        <v>422</v>
      </c>
      <c r="W1658">
        <v>245</v>
      </c>
      <c r="X1658">
        <v>86</v>
      </c>
      <c r="Y1658">
        <v>3</v>
      </c>
      <c r="Z1658">
        <v>3</v>
      </c>
      <c r="AA1658">
        <v>116</v>
      </c>
      <c r="AB1658">
        <v>3</v>
      </c>
      <c r="AC1658">
        <v>0</v>
      </c>
      <c r="AD1658">
        <v>0</v>
      </c>
      <c r="AE1658">
        <v>0</v>
      </c>
      <c r="AF1658">
        <v>0</v>
      </c>
      <c r="AG1658">
        <v>4</v>
      </c>
      <c r="AH1658">
        <v>0</v>
      </c>
      <c r="AI1658">
        <v>0</v>
      </c>
      <c r="AJ1658">
        <v>0</v>
      </c>
      <c r="AK1658">
        <v>1</v>
      </c>
      <c r="AL1658">
        <v>1.09053</v>
      </c>
      <c r="AM1658">
        <v>0</v>
      </c>
    </row>
    <row r="1659" spans="1:39">
      <c r="A1659">
        <v>1658</v>
      </c>
      <c r="B1659">
        <v>16</v>
      </c>
      <c r="C1659">
        <v>16</v>
      </c>
      <c r="D1659">
        <v>4</v>
      </c>
      <c r="E1659">
        <v>229</v>
      </c>
      <c r="F1659">
        <v>692</v>
      </c>
      <c r="G1659">
        <v>692</v>
      </c>
      <c r="H1659">
        <v>311</v>
      </c>
      <c r="I1659">
        <v>150.79694710000001</v>
      </c>
      <c r="J1659">
        <v>88.933617319999996</v>
      </c>
      <c r="K1659">
        <v>52</v>
      </c>
      <c r="L1659">
        <v>43</v>
      </c>
      <c r="M1659">
        <v>62</v>
      </c>
      <c r="N1659">
        <v>72</v>
      </c>
      <c r="O1659">
        <v>56.23</v>
      </c>
      <c r="P1659">
        <v>37.130000000000003</v>
      </c>
      <c r="Q1659">
        <v>27.65</v>
      </c>
      <c r="R1659">
        <v>0.147398844</v>
      </c>
      <c r="S1659">
        <v>589</v>
      </c>
      <c r="T1659">
        <v>55</v>
      </c>
      <c r="U1659">
        <v>144</v>
      </c>
      <c r="V1659">
        <v>248</v>
      </c>
      <c r="W1659">
        <v>162</v>
      </c>
      <c r="X1659">
        <v>83</v>
      </c>
      <c r="Y1659">
        <v>10</v>
      </c>
      <c r="Z1659">
        <v>22</v>
      </c>
      <c r="AA1659">
        <v>160</v>
      </c>
      <c r="AB1659">
        <v>5</v>
      </c>
      <c r="AC1659">
        <v>0</v>
      </c>
      <c r="AD1659">
        <v>392</v>
      </c>
      <c r="AE1659">
        <v>0</v>
      </c>
      <c r="AF1659">
        <v>0</v>
      </c>
      <c r="AG1659">
        <v>3</v>
      </c>
      <c r="AH1659">
        <v>0</v>
      </c>
      <c r="AI1659">
        <v>0</v>
      </c>
      <c r="AJ1659">
        <v>0</v>
      </c>
      <c r="AK1659">
        <v>3</v>
      </c>
      <c r="AL1659">
        <v>1.4501200000000001</v>
      </c>
      <c r="AM1659">
        <v>0</v>
      </c>
    </row>
    <row r="1660" spans="1:39">
      <c r="A1660">
        <v>1659</v>
      </c>
      <c r="B1660">
        <v>16</v>
      </c>
      <c r="C1660">
        <v>16</v>
      </c>
      <c r="D1660">
        <v>4</v>
      </c>
      <c r="E1660">
        <v>774</v>
      </c>
      <c r="F1660">
        <v>2388</v>
      </c>
      <c r="G1660">
        <v>2399</v>
      </c>
      <c r="H1660">
        <v>1061</v>
      </c>
      <c r="I1660">
        <v>784.28708129999995</v>
      </c>
      <c r="J1660">
        <v>17.693779899999999</v>
      </c>
      <c r="K1660">
        <v>117</v>
      </c>
      <c r="L1660">
        <v>235</v>
      </c>
      <c r="M1660">
        <v>236</v>
      </c>
      <c r="N1660">
        <v>186</v>
      </c>
      <c r="O1660">
        <v>185.01</v>
      </c>
      <c r="P1660">
        <v>130.9</v>
      </c>
      <c r="Q1660">
        <v>34.659999999999997</v>
      </c>
      <c r="R1660">
        <v>0.13922467699999999</v>
      </c>
      <c r="S1660">
        <v>215</v>
      </c>
      <c r="T1660">
        <v>203</v>
      </c>
      <c r="U1660">
        <v>506</v>
      </c>
      <c r="V1660">
        <v>856</v>
      </c>
      <c r="W1660">
        <v>563</v>
      </c>
      <c r="X1660">
        <v>271</v>
      </c>
      <c r="Y1660">
        <v>20</v>
      </c>
      <c r="Z1660">
        <v>10</v>
      </c>
      <c r="AA1660">
        <v>158</v>
      </c>
      <c r="AB1660">
        <v>17</v>
      </c>
      <c r="AC1660">
        <v>0</v>
      </c>
      <c r="AD1660">
        <v>10</v>
      </c>
      <c r="AE1660">
        <v>0</v>
      </c>
      <c r="AF1660">
        <v>0</v>
      </c>
      <c r="AG1660">
        <v>4</v>
      </c>
      <c r="AH1660">
        <v>329</v>
      </c>
      <c r="AI1660">
        <v>0</v>
      </c>
      <c r="AJ1660">
        <v>0</v>
      </c>
      <c r="AK1660">
        <v>3</v>
      </c>
      <c r="AL1660">
        <v>1.2392300000000001</v>
      </c>
      <c r="AM1660">
        <v>0</v>
      </c>
    </row>
    <row r="1661" spans="1:39">
      <c r="A1661">
        <v>1660</v>
      </c>
      <c r="B1661">
        <v>16</v>
      </c>
      <c r="C1661">
        <v>16</v>
      </c>
      <c r="D1661">
        <v>4</v>
      </c>
      <c r="E1661">
        <v>624</v>
      </c>
      <c r="F1661">
        <v>2193</v>
      </c>
      <c r="G1661">
        <v>2193</v>
      </c>
      <c r="H1661">
        <v>1012</v>
      </c>
      <c r="I1661">
        <v>625.3557849</v>
      </c>
      <c r="J1661">
        <v>51.519826180000003</v>
      </c>
      <c r="K1661">
        <v>111</v>
      </c>
      <c r="L1661">
        <v>177</v>
      </c>
      <c r="M1661">
        <v>183</v>
      </c>
      <c r="N1661">
        <v>153</v>
      </c>
      <c r="O1661">
        <v>166.6</v>
      </c>
      <c r="P1661">
        <v>154.97</v>
      </c>
      <c r="Q1661">
        <v>10.65</v>
      </c>
      <c r="R1661">
        <v>0.161422709</v>
      </c>
      <c r="S1661">
        <v>78</v>
      </c>
      <c r="T1661">
        <v>152</v>
      </c>
      <c r="U1661">
        <v>496</v>
      </c>
      <c r="V1661">
        <v>763</v>
      </c>
      <c r="W1661">
        <v>511</v>
      </c>
      <c r="X1661">
        <v>271</v>
      </c>
      <c r="Y1661">
        <v>2</v>
      </c>
      <c r="Z1661">
        <v>2</v>
      </c>
      <c r="AA1661">
        <v>46</v>
      </c>
      <c r="AB1661">
        <v>2</v>
      </c>
      <c r="AC1661">
        <v>0</v>
      </c>
      <c r="AD1661">
        <v>26</v>
      </c>
      <c r="AE1661">
        <v>0</v>
      </c>
      <c r="AF1661">
        <v>0</v>
      </c>
      <c r="AG1661">
        <v>4</v>
      </c>
      <c r="AH1661">
        <v>0</v>
      </c>
      <c r="AI1661">
        <v>0</v>
      </c>
      <c r="AJ1661">
        <v>0</v>
      </c>
      <c r="AK1661">
        <v>3</v>
      </c>
      <c r="AL1661">
        <v>1.3019799999999999</v>
      </c>
      <c r="AM1661">
        <v>0</v>
      </c>
    </row>
    <row r="1662" spans="1:39">
      <c r="A1662">
        <v>1661</v>
      </c>
      <c r="B1662">
        <v>16</v>
      </c>
      <c r="C1662">
        <v>16</v>
      </c>
      <c r="D1662">
        <v>4</v>
      </c>
      <c r="E1662">
        <v>828</v>
      </c>
      <c r="F1662">
        <v>2456</v>
      </c>
      <c r="G1662">
        <v>2464</v>
      </c>
      <c r="H1662">
        <v>1151</v>
      </c>
      <c r="I1662">
        <v>821</v>
      </c>
      <c r="J1662">
        <v>7</v>
      </c>
      <c r="K1662">
        <v>118</v>
      </c>
      <c r="L1662">
        <v>224</v>
      </c>
      <c r="M1662">
        <v>292</v>
      </c>
      <c r="N1662">
        <v>194</v>
      </c>
      <c r="O1662">
        <v>189.96</v>
      </c>
      <c r="P1662">
        <v>179</v>
      </c>
      <c r="Q1662">
        <v>3</v>
      </c>
      <c r="R1662">
        <v>0.16233766199999999</v>
      </c>
      <c r="S1662">
        <v>168</v>
      </c>
      <c r="T1662">
        <v>177</v>
      </c>
      <c r="U1662">
        <v>446</v>
      </c>
      <c r="V1662">
        <v>889</v>
      </c>
      <c r="W1662">
        <v>633</v>
      </c>
      <c r="X1662">
        <v>319</v>
      </c>
      <c r="Y1662">
        <v>28</v>
      </c>
      <c r="Z1662">
        <v>34</v>
      </c>
      <c r="AA1662">
        <v>73</v>
      </c>
      <c r="AB1662">
        <v>11</v>
      </c>
      <c r="AC1662">
        <v>0</v>
      </c>
      <c r="AD1662">
        <v>22</v>
      </c>
      <c r="AE1662">
        <v>0</v>
      </c>
      <c r="AF1662">
        <v>0</v>
      </c>
      <c r="AG1662">
        <v>4</v>
      </c>
      <c r="AH1662">
        <v>0</v>
      </c>
      <c r="AI1662">
        <v>0</v>
      </c>
      <c r="AJ1662">
        <v>0</v>
      </c>
      <c r="AK1662">
        <v>3</v>
      </c>
      <c r="AL1662">
        <v>1.20225</v>
      </c>
      <c r="AM1662">
        <v>0</v>
      </c>
    </row>
    <row r="1663" spans="1:39">
      <c r="A1663">
        <v>1662</v>
      </c>
      <c r="B1663">
        <v>16</v>
      </c>
      <c r="C1663">
        <v>16</v>
      </c>
      <c r="D1663">
        <v>4</v>
      </c>
      <c r="E1663">
        <v>917</v>
      </c>
      <c r="F1663">
        <v>2799</v>
      </c>
      <c r="G1663">
        <v>2801</v>
      </c>
      <c r="H1663">
        <v>1392</v>
      </c>
      <c r="I1663">
        <v>573.78</v>
      </c>
      <c r="J1663">
        <v>392.12666669999999</v>
      </c>
      <c r="K1663">
        <v>136</v>
      </c>
      <c r="L1663">
        <v>181</v>
      </c>
      <c r="M1663">
        <v>289</v>
      </c>
      <c r="N1663">
        <v>311</v>
      </c>
      <c r="O1663">
        <v>800.67</v>
      </c>
      <c r="P1663">
        <v>189</v>
      </c>
      <c r="Q1663">
        <v>20</v>
      </c>
      <c r="R1663">
        <v>0.155301678</v>
      </c>
      <c r="S1663">
        <v>83</v>
      </c>
      <c r="T1663">
        <v>189</v>
      </c>
      <c r="U1663">
        <v>487</v>
      </c>
      <c r="V1663">
        <v>1050</v>
      </c>
      <c r="W1663">
        <v>729</v>
      </c>
      <c r="X1663">
        <v>346</v>
      </c>
      <c r="Y1663">
        <v>13</v>
      </c>
      <c r="Z1663">
        <v>38</v>
      </c>
      <c r="AA1663">
        <v>0</v>
      </c>
      <c r="AB1663">
        <v>19</v>
      </c>
      <c r="AC1663">
        <v>0</v>
      </c>
      <c r="AD1663">
        <v>13</v>
      </c>
      <c r="AE1663">
        <v>0</v>
      </c>
      <c r="AF1663">
        <v>0</v>
      </c>
      <c r="AG1663">
        <v>4</v>
      </c>
      <c r="AH1663">
        <v>0</v>
      </c>
      <c r="AI1663">
        <v>0</v>
      </c>
      <c r="AJ1663">
        <v>0</v>
      </c>
      <c r="AK1663">
        <v>3</v>
      </c>
      <c r="AL1663">
        <v>1.15141</v>
      </c>
      <c r="AM1663">
        <v>0</v>
      </c>
    </row>
    <row r="1664" spans="1:39">
      <c r="A1664">
        <v>1663</v>
      </c>
      <c r="B1664">
        <v>16</v>
      </c>
      <c r="C1664">
        <v>16</v>
      </c>
      <c r="D1664">
        <v>4</v>
      </c>
      <c r="E1664">
        <v>411</v>
      </c>
      <c r="F1664">
        <v>1434</v>
      </c>
      <c r="G1664">
        <v>1439</v>
      </c>
      <c r="H1664">
        <v>661</v>
      </c>
      <c r="I1664">
        <v>411.89299290000002</v>
      </c>
      <c r="J1664">
        <v>33.93373167</v>
      </c>
      <c r="K1664">
        <v>71</v>
      </c>
      <c r="L1664">
        <v>121</v>
      </c>
      <c r="M1664">
        <v>119</v>
      </c>
      <c r="N1664">
        <v>100</v>
      </c>
      <c r="O1664">
        <v>150.28</v>
      </c>
      <c r="P1664">
        <v>98.34</v>
      </c>
      <c r="Q1664">
        <v>44.34</v>
      </c>
      <c r="R1664">
        <v>0.16539263400000001</v>
      </c>
      <c r="S1664">
        <v>184</v>
      </c>
      <c r="T1664">
        <v>104</v>
      </c>
      <c r="U1664">
        <v>316</v>
      </c>
      <c r="V1664">
        <v>503</v>
      </c>
      <c r="W1664">
        <v>339</v>
      </c>
      <c r="X1664">
        <v>177</v>
      </c>
      <c r="Y1664">
        <v>3</v>
      </c>
      <c r="Z1664">
        <v>1</v>
      </c>
      <c r="AA1664">
        <v>175</v>
      </c>
      <c r="AB1664">
        <v>0</v>
      </c>
      <c r="AC1664">
        <v>0</v>
      </c>
      <c r="AD1664">
        <v>5</v>
      </c>
      <c r="AE1664">
        <v>0</v>
      </c>
      <c r="AF1664">
        <v>0</v>
      </c>
      <c r="AG1664">
        <v>4</v>
      </c>
      <c r="AH1664">
        <v>0</v>
      </c>
      <c r="AI1664">
        <v>0</v>
      </c>
      <c r="AJ1664">
        <v>0</v>
      </c>
      <c r="AK1664">
        <v>3</v>
      </c>
      <c r="AL1664">
        <v>1.3019799999999999</v>
      </c>
      <c r="AM1664">
        <v>0</v>
      </c>
    </row>
    <row r="1665" spans="1:39">
      <c r="A1665">
        <v>1664</v>
      </c>
      <c r="B1665">
        <v>16</v>
      </c>
      <c r="C1665">
        <v>16</v>
      </c>
      <c r="D1665">
        <v>4</v>
      </c>
      <c r="E1665">
        <v>385</v>
      </c>
      <c r="F1665">
        <v>1196</v>
      </c>
      <c r="G1665">
        <v>1196</v>
      </c>
      <c r="H1665">
        <v>575</v>
      </c>
      <c r="I1665">
        <v>283.65848499999998</v>
      </c>
      <c r="J1665">
        <v>122.19636060000001</v>
      </c>
      <c r="K1665">
        <v>76</v>
      </c>
      <c r="L1665">
        <v>72</v>
      </c>
      <c r="M1665">
        <v>102</v>
      </c>
      <c r="N1665">
        <v>135</v>
      </c>
      <c r="O1665">
        <v>112.34</v>
      </c>
      <c r="P1665">
        <v>54.44</v>
      </c>
      <c r="Q1665">
        <v>61.42</v>
      </c>
      <c r="R1665">
        <v>0.136287625</v>
      </c>
      <c r="S1665">
        <v>249</v>
      </c>
      <c r="T1665">
        <v>92</v>
      </c>
      <c r="U1665">
        <v>231</v>
      </c>
      <c r="V1665">
        <v>450</v>
      </c>
      <c r="W1665">
        <v>289</v>
      </c>
      <c r="X1665">
        <v>134</v>
      </c>
      <c r="Y1665">
        <v>6</v>
      </c>
      <c r="Z1665">
        <v>17</v>
      </c>
      <c r="AA1665">
        <v>223</v>
      </c>
      <c r="AB1665">
        <v>1</v>
      </c>
      <c r="AC1665">
        <v>0</v>
      </c>
      <c r="AD1665">
        <v>2</v>
      </c>
      <c r="AE1665">
        <v>0</v>
      </c>
      <c r="AF1665">
        <v>0</v>
      </c>
      <c r="AG1665">
        <v>4</v>
      </c>
      <c r="AH1665">
        <v>1984</v>
      </c>
      <c r="AI1665">
        <v>0</v>
      </c>
      <c r="AJ1665">
        <v>0</v>
      </c>
      <c r="AK1665">
        <v>3</v>
      </c>
      <c r="AL1665">
        <v>1.3277099999999999</v>
      </c>
      <c r="AM1665">
        <v>0</v>
      </c>
    </row>
    <row r="1666" spans="1:39">
      <c r="A1666">
        <v>1665</v>
      </c>
      <c r="B1666">
        <v>16</v>
      </c>
      <c r="C1666">
        <v>16</v>
      </c>
      <c r="D1666">
        <v>4</v>
      </c>
      <c r="E1666">
        <v>808</v>
      </c>
      <c r="F1666">
        <v>2450</v>
      </c>
      <c r="G1666">
        <v>2457</v>
      </c>
      <c r="H1666">
        <v>1304</v>
      </c>
      <c r="I1666">
        <v>411.04066390000003</v>
      </c>
      <c r="J1666">
        <v>478.76514520000001</v>
      </c>
      <c r="K1666">
        <v>85</v>
      </c>
      <c r="L1666">
        <v>126</v>
      </c>
      <c r="M1666">
        <v>321</v>
      </c>
      <c r="N1666">
        <v>276</v>
      </c>
      <c r="O1666">
        <v>103.66</v>
      </c>
      <c r="P1666">
        <v>94.91</v>
      </c>
      <c r="Q1666">
        <v>1.8</v>
      </c>
      <c r="R1666">
        <v>0.16361416400000001</v>
      </c>
      <c r="S1666">
        <v>344</v>
      </c>
      <c r="T1666">
        <v>155</v>
      </c>
      <c r="U1666">
        <v>376</v>
      </c>
      <c r="V1666">
        <v>942</v>
      </c>
      <c r="W1666">
        <v>685</v>
      </c>
      <c r="X1666">
        <v>299</v>
      </c>
      <c r="Y1666">
        <v>29</v>
      </c>
      <c r="Z1666">
        <v>79</v>
      </c>
      <c r="AA1666">
        <v>172</v>
      </c>
      <c r="AB1666">
        <v>38</v>
      </c>
      <c r="AC1666">
        <v>0</v>
      </c>
      <c r="AD1666">
        <v>26</v>
      </c>
      <c r="AE1666">
        <v>0</v>
      </c>
      <c r="AF1666">
        <v>0</v>
      </c>
      <c r="AG1666">
        <v>3</v>
      </c>
      <c r="AH1666">
        <v>0</v>
      </c>
      <c r="AI1666">
        <v>0</v>
      </c>
      <c r="AJ1666">
        <v>0</v>
      </c>
      <c r="AK1666">
        <v>3</v>
      </c>
      <c r="AL1666">
        <v>1.4074500000000001</v>
      </c>
      <c r="AM1666">
        <v>0</v>
      </c>
    </row>
    <row r="1667" spans="1:39">
      <c r="A1667">
        <v>1666</v>
      </c>
      <c r="B1667">
        <v>16</v>
      </c>
      <c r="C1667">
        <v>16</v>
      </c>
      <c r="D1667">
        <v>4</v>
      </c>
      <c r="E1667">
        <v>651</v>
      </c>
      <c r="F1667">
        <v>2018</v>
      </c>
      <c r="G1667">
        <v>2038</v>
      </c>
      <c r="H1667">
        <v>969</v>
      </c>
      <c r="I1667">
        <v>409.29712790000002</v>
      </c>
      <c r="J1667">
        <v>276.71749349999999</v>
      </c>
      <c r="K1667">
        <v>185</v>
      </c>
      <c r="L1667">
        <v>158</v>
      </c>
      <c r="M1667">
        <v>133</v>
      </c>
      <c r="N1667">
        <v>175</v>
      </c>
      <c r="O1667">
        <v>100.33</v>
      </c>
      <c r="P1667">
        <v>87</v>
      </c>
      <c r="Q1667">
        <v>16.75</v>
      </c>
      <c r="R1667">
        <v>0.214425908</v>
      </c>
      <c r="S1667">
        <v>675</v>
      </c>
      <c r="T1667">
        <v>120</v>
      </c>
      <c r="U1667">
        <v>344</v>
      </c>
      <c r="V1667">
        <v>704</v>
      </c>
      <c r="W1667">
        <v>530</v>
      </c>
      <c r="X1667">
        <v>340</v>
      </c>
      <c r="Y1667">
        <v>17</v>
      </c>
      <c r="Z1667">
        <v>32</v>
      </c>
      <c r="AA1667">
        <v>81</v>
      </c>
      <c r="AB1667">
        <v>538</v>
      </c>
      <c r="AC1667">
        <v>0</v>
      </c>
      <c r="AD1667">
        <v>7</v>
      </c>
      <c r="AE1667">
        <v>0</v>
      </c>
      <c r="AF1667">
        <v>0</v>
      </c>
      <c r="AG1667">
        <v>3</v>
      </c>
      <c r="AH1667">
        <v>0</v>
      </c>
      <c r="AI1667">
        <v>0</v>
      </c>
      <c r="AJ1667">
        <v>0</v>
      </c>
      <c r="AK1667">
        <v>3</v>
      </c>
      <c r="AL1667">
        <v>1.3093999999999999</v>
      </c>
      <c r="AM1667">
        <v>0</v>
      </c>
    </row>
    <row r="1668" spans="1:39">
      <c r="A1668">
        <v>1667</v>
      </c>
      <c r="B1668">
        <v>16</v>
      </c>
      <c r="C1668">
        <v>16</v>
      </c>
      <c r="D1668">
        <v>4</v>
      </c>
      <c r="E1668">
        <v>1027</v>
      </c>
      <c r="F1668">
        <v>3179</v>
      </c>
      <c r="G1668">
        <v>3219</v>
      </c>
      <c r="H1668">
        <v>1465</v>
      </c>
      <c r="I1668">
        <v>676.2815051</v>
      </c>
      <c r="J1668">
        <v>398.84203050000002</v>
      </c>
      <c r="K1668">
        <v>227</v>
      </c>
      <c r="L1668">
        <v>197</v>
      </c>
      <c r="M1668">
        <v>280</v>
      </c>
      <c r="N1668">
        <v>323</v>
      </c>
      <c r="O1668">
        <v>129.08000000000001</v>
      </c>
      <c r="P1668">
        <v>111.18</v>
      </c>
      <c r="Q1668">
        <v>34.49</v>
      </c>
      <c r="R1668">
        <v>0.14725069900000001</v>
      </c>
      <c r="S1668">
        <v>665</v>
      </c>
      <c r="T1668">
        <v>249</v>
      </c>
      <c r="U1668">
        <v>638</v>
      </c>
      <c r="V1668">
        <v>1170</v>
      </c>
      <c r="W1668">
        <v>780</v>
      </c>
      <c r="X1668">
        <v>382</v>
      </c>
      <c r="Y1668">
        <v>58</v>
      </c>
      <c r="Z1668">
        <v>102</v>
      </c>
      <c r="AA1668">
        <v>287</v>
      </c>
      <c r="AB1668">
        <v>23</v>
      </c>
      <c r="AC1668">
        <v>0</v>
      </c>
      <c r="AD1668">
        <v>195</v>
      </c>
      <c r="AE1668">
        <v>0</v>
      </c>
      <c r="AF1668">
        <v>0</v>
      </c>
      <c r="AG1668">
        <v>3</v>
      </c>
      <c r="AH1668">
        <v>0</v>
      </c>
      <c r="AI1668">
        <v>0</v>
      </c>
      <c r="AJ1668">
        <v>0</v>
      </c>
      <c r="AK1668">
        <v>3</v>
      </c>
      <c r="AL1668">
        <v>1.4501200000000001</v>
      </c>
      <c r="AM1668">
        <v>0</v>
      </c>
    </row>
    <row r="1669" spans="1:39">
      <c r="A1669">
        <v>1668</v>
      </c>
      <c r="B1669">
        <v>16</v>
      </c>
      <c r="C1669">
        <v>16</v>
      </c>
      <c r="D1669">
        <v>4</v>
      </c>
      <c r="E1669">
        <v>743</v>
      </c>
      <c r="F1669">
        <v>2309</v>
      </c>
      <c r="G1669">
        <v>2408</v>
      </c>
      <c r="H1669">
        <v>1111</v>
      </c>
      <c r="I1669">
        <v>489.2669507</v>
      </c>
      <c r="J1669">
        <v>288.54881080000001</v>
      </c>
      <c r="K1669">
        <v>158</v>
      </c>
      <c r="L1669">
        <v>145</v>
      </c>
      <c r="M1669">
        <v>202</v>
      </c>
      <c r="N1669">
        <v>238</v>
      </c>
      <c r="O1669">
        <v>171.18</v>
      </c>
      <c r="P1669">
        <v>44.79</v>
      </c>
      <c r="Q1669">
        <v>74.790000000000006</v>
      </c>
      <c r="R1669">
        <v>0.151993355</v>
      </c>
      <c r="S1669">
        <v>1059</v>
      </c>
      <c r="T1669">
        <v>184</v>
      </c>
      <c r="U1669">
        <v>468</v>
      </c>
      <c r="V1669">
        <v>810</v>
      </c>
      <c r="W1669">
        <v>644</v>
      </c>
      <c r="X1669">
        <v>302</v>
      </c>
      <c r="Y1669">
        <v>131</v>
      </c>
      <c r="Z1669">
        <v>210</v>
      </c>
      <c r="AA1669">
        <v>627</v>
      </c>
      <c r="AB1669">
        <v>46</v>
      </c>
      <c r="AC1669">
        <v>0</v>
      </c>
      <c r="AD1669">
        <v>45</v>
      </c>
      <c r="AE1669">
        <v>0</v>
      </c>
      <c r="AF1669">
        <v>0</v>
      </c>
      <c r="AG1669">
        <v>4</v>
      </c>
      <c r="AH1669">
        <v>0</v>
      </c>
      <c r="AI1669">
        <v>0</v>
      </c>
      <c r="AJ1669">
        <v>0</v>
      </c>
      <c r="AK1669">
        <v>3</v>
      </c>
      <c r="AL1669">
        <v>1.4501200000000001</v>
      </c>
      <c r="AM1669">
        <v>0</v>
      </c>
    </row>
    <row r="1670" spans="1:39">
      <c r="A1670">
        <v>1669</v>
      </c>
      <c r="B1670">
        <v>16</v>
      </c>
      <c r="C1670">
        <v>16</v>
      </c>
      <c r="D1670">
        <v>4</v>
      </c>
      <c r="E1670">
        <v>546</v>
      </c>
      <c r="F1670">
        <v>2070</v>
      </c>
      <c r="G1670">
        <v>2070</v>
      </c>
      <c r="H1670">
        <v>1197</v>
      </c>
      <c r="I1670">
        <v>545.39668510000001</v>
      </c>
      <c r="J1670">
        <v>3.0165745859999999</v>
      </c>
      <c r="K1670">
        <v>29</v>
      </c>
      <c r="L1670">
        <v>62</v>
      </c>
      <c r="M1670">
        <v>127</v>
      </c>
      <c r="N1670">
        <v>328</v>
      </c>
      <c r="O1670">
        <v>437.84</v>
      </c>
      <c r="P1670">
        <v>82.82</v>
      </c>
      <c r="Q1670">
        <v>0</v>
      </c>
      <c r="R1670">
        <v>0.150241546</v>
      </c>
      <c r="S1670">
        <v>13</v>
      </c>
      <c r="T1670">
        <v>133</v>
      </c>
      <c r="U1670">
        <v>359</v>
      </c>
      <c r="V1670">
        <v>840</v>
      </c>
      <c r="W1670">
        <v>534</v>
      </c>
      <c r="X1670">
        <v>204</v>
      </c>
      <c r="Y1670">
        <v>0</v>
      </c>
      <c r="Z1670">
        <v>8</v>
      </c>
      <c r="AA1670">
        <v>4</v>
      </c>
      <c r="AB1670">
        <v>1</v>
      </c>
      <c r="AC1670">
        <v>0</v>
      </c>
      <c r="AD1670">
        <v>0</v>
      </c>
      <c r="AE1670">
        <v>0</v>
      </c>
      <c r="AF1670">
        <v>0</v>
      </c>
      <c r="AG1670">
        <v>4</v>
      </c>
      <c r="AH1670">
        <v>0</v>
      </c>
      <c r="AI1670">
        <v>0</v>
      </c>
      <c r="AJ1670">
        <v>0</v>
      </c>
      <c r="AK1670">
        <v>3</v>
      </c>
      <c r="AL1670">
        <v>1.39236</v>
      </c>
      <c r="AM1670">
        <v>0</v>
      </c>
    </row>
    <row r="1671" spans="1:39">
      <c r="A1671">
        <v>1670</v>
      </c>
      <c r="B1671">
        <v>16</v>
      </c>
      <c r="C1671">
        <v>16</v>
      </c>
      <c r="D1671">
        <v>4</v>
      </c>
      <c r="E1671">
        <v>159</v>
      </c>
      <c r="F1671">
        <v>501</v>
      </c>
      <c r="G1671">
        <v>502</v>
      </c>
      <c r="H1671">
        <v>265</v>
      </c>
      <c r="I1671">
        <v>162.12362239999999</v>
      </c>
      <c r="J1671">
        <v>4.1902252039999999</v>
      </c>
      <c r="K1671">
        <v>26</v>
      </c>
      <c r="L1671">
        <v>37</v>
      </c>
      <c r="M1671">
        <v>43</v>
      </c>
      <c r="N1671">
        <v>53</v>
      </c>
      <c r="O1671">
        <v>397.39</v>
      </c>
      <c r="P1671">
        <v>97.61</v>
      </c>
      <c r="Q1671">
        <v>247.71</v>
      </c>
      <c r="R1671">
        <v>0.197211155</v>
      </c>
      <c r="S1671">
        <v>3882</v>
      </c>
      <c r="T1671">
        <v>26</v>
      </c>
      <c r="U1671">
        <v>96</v>
      </c>
      <c r="V1671">
        <v>176</v>
      </c>
      <c r="W1671">
        <v>129</v>
      </c>
      <c r="X1671">
        <v>75</v>
      </c>
      <c r="Y1671">
        <v>1061</v>
      </c>
      <c r="Z1671">
        <v>177</v>
      </c>
      <c r="AA1671">
        <v>1044</v>
      </c>
      <c r="AB1671">
        <v>367</v>
      </c>
      <c r="AC1671">
        <v>0</v>
      </c>
      <c r="AD1671">
        <v>1233</v>
      </c>
      <c r="AE1671">
        <v>0</v>
      </c>
      <c r="AF1671">
        <v>0</v>
      </c>
      <c r="AG1671">
        <v>4</v>
      </c>
      <c r="AH1671">
        <v>0</v>
      </c>
      <c r="AI1671">
        <v>0</v>
      </c>
      <c r="AJ1671">
        <v>0</v>
      </c>
      <c r="AK1671">
        <v>3</v>
      </c>
      <c r="AL1671">
        <v>1.4539599999999999</v>
      </c>
      <c r="AM1671">
        <v>0</v>
      </c>
    </row>
    <row r="1672" spans="1:39">
      <c r="A1672">
        <v>1671</v>
      </c>
      <c r="B1672">
        <v>16</v>
      </c>
      <c r="C1672">
        <v>16</v>
      </c>
      <c r="D1672">
        <v>4</v>
      </c>
      <c r="E1672">
        <v>702</v>
      </c>
      <c r="F1672">
        <v>2335</v>
      </c>
      <c r="G1672">
        <v>2364</v>
      </c>
      <c r="H1672">
        <v>1225</v>
      </c>
      <c r="I1672">
        <v>715.79108770000005</v>
      </c>
      <c r="J1672">
        <v>18.500239579999999</v>
      </c>
      <c r="K1672">
        <v>106</v>
      </c>
      <c r="L1672">
        <v>165</v>
      </c>
      <c r="M1672">
        <v>192</v>
      </c>
      <c r="N1672">
        <v>239</v>
      </c>
      <c r="O1672">
        <v>112.59</v>
      </c>
      <c r="P1672">
        <v>103.68</v>
      </c>
      <c r="Q1672">
        <v>0.15</v>
      </c>
      <c r="R1672">
        <v>0.18697123500000001</v>
      </c>
      <c r="S1672">
        <v>32</v>
      </c>
      <c r="T1672">
        <v>133</v>
      </c>
      <c r="U1672">
        <v>400</v>
      </c>
      <c r="V1672">
        <v>865</v>
      </c>
      <c r="W1672">
        <v>639</v>
      </c>
      <c r="X1672">
        <v>327</v>
      </c>
      <c r="Y1672">
        <v>0</v>
      </c>
      <c r="Z1672">
        <v>2</v>
      </c>
      <c r="AA1672">
        <v>10</v>
      </c>
      <c r="AB1672">
        <v>19</v>
      </c>
      <c r="AC1672">
        <v>0</v>
      </c>
      <c r="AD1672">
        <v>1</v>
      </c>
      <c r="AE1672">
        <v>0</v>
      </c>
      <c r="AF1672">
        <v>0</v>
      </c>
      <c r="AG1672">
        <v>4</v>
      </c>
      <c r="AH1672">
        <v>0</v>
      </c>
      <c r="AI1672">
        <v>0</v>
      </c>
      <c r="AJ1672">
        <v>0</v>
      </c>
      <c r="AK1672">
        <v>3</v>
      </c>
      <c r="AL1672">
        <v>1.4539599999999999</v>
      </c>
      <c r="AM1672">
        <v>0</v>
      </c>
    </row>
    <row r="1673" spans="1:39">
      <c r="A1673">
        <v>1672</v>
      </c>
      <c r="B1673">
        <v>16</v>
      </c>
      <c r="C1673">
        <v>16</v>
      </c>
      <c r="D1673">
        <v>4</v>
      </c>
      <c r="E1673">
        <v>754</v>
      </c>
      <c r="F1673">
        <v>2515</v>
      </c>
      <c r="G1673">
        <v>2548</v>
      </c>
      <c r="H1673">
        <v>1322</v>
      </c>
      <c r="I1673">
        <v>768.81264969999995</v>
      </c>
      <c r="J1673">
        <v>19.8706277</v>
      </c>
      <c r="K1673">
        <v>115</v>
      </c>
      <c r="L1673">
        <v>172</v>
      </c>
      <c r="M1673">
        <v>206</v>
      </c>
      <c r="N1673">
        <v>261</v>
      </c>
      <c r="O1673">
        <v>138.32</v>
      </c>
      <c r="P1673">
        <v>118.41</v>
      </c>
      <c r="Q1673">
        <v>2.41</v>
      </c>
      <c r="R1673">
        <v>0.18563579299999999</v>
      </c>
      <c r="S1673">
        <v>55</v>
      </c>
      <c r="T1673">
        <v>149</v>
      </c>
      <c r="U1673">
        <v>426</v>
      </c>
      <c r="V1673">
        <v>950</v>
      </c>
      <c r="W1673">
        <v>676</v>
      </c>
      <c r="X1673">
        <v>347</v>
      </c>
      <c r="Y1673">
        <v>5</v>
      </c>
      <c r="Z1673">
        <v>2</v>
      </c>
      <c r="AA1673">
        <v>48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4</v>
      </c>
      <c r="AH1673">
        <v>0</v>
      </c>
      <c r="AI1673">
        <v>0</v>
      </c>
      <c r="AJ1673">
        <v>0</v>
      </c>
      <c r="AK1673">
        <v>3</v>
      </c>
      <c r="AL1673">
        <v>1.4539599999999999</v>
      </c>
      <c r="AM1673">
        <v>0</v>
      </c>
    </row>
    <row r="1674" spans="1:39">
      <c r="A1674">
        <v>1673</v>
      </c>
      <c r="B1674">
        <v>16</v>
      </c>
      <c r="C1674">
        <v>16</v>
      </c>
      <c r="D1674">
        <v>4</v>
      </c>
      <c r="E1674">
        <v>1005</v>
      </c>
      <c r="F1674">
        <v>3347</v>
      </c>
      <c r="G1674">
        <v>3347</v>
      </c>
      <c r="H1674">
        <v>1728</v>
      </c>
      <c r="I1674">
        <v>654.73040579999997</v>
      </c>
      <c r="J1674">
        <v>420.37937740000001</v>
      </c>
      <c r="K1674">
        <v>124</v>
      </c>
      <c r="L1674">
        <v>307</v>
      </c>
      <c r="M1674">
        <v>217</v>
      </c>
      <c r="N1674">
        <v>357</v>
      </c>
      <c r="O1674">
        <v>280.24</v>
      </c>
      <c r="P1674">
        <v>133.18</v>
      </c>
      <c r="Q1674">
        <v>161.35</v>
      </c>
      <c r="R1674">
        <v>0.19121601399999999</v>
      </c>
      <c r="S1674">
        <v>1058</v>
      </c>
      <c r="T1674">
        <v>190</v>
      </c>
      <c r="U1674">
        <v>568</v>
      </c>
      <c r="V1674">
        <v>1215</v>
      </c>
      <c r="W1674">
        <v>895</v>
      </c>
      <c r="X1674">
        <v>479</v>
      </c>
      <c r="Y1674">
        <v>67</v>
      </c>
      <c r="Z1674">
        <v>47</v>
      </c>
      <c r="AA1674">
        <v>243</v>
      </c>
      <c r="AB1674">
        <v>172</v>
      </c>
      <c r="AC1674">
        <v>0</v>
      </c>
      <c r="AD1674">
        <v>529</v>
      </c>
      <c r="AE1674">
        <v>0</v>
      </c>
      <c r="AF1674">
        <v>0</v>
      </c>
      <c r="AG1674">
        <v>4</v>
      </c>
      <c r="AH1674">
        <v>0</v>
      </c>
      <c r="AI1674">
        <v>0</v>
      </c>
      <c r="AJ1674">
        <v>0</v>
      </c>
      <c r="AK1674">
        <v>3</v>
      </c>
      <c r="AL1674">
        <v>1.2802899999999999</v>
      </c>
      <c r="AM1674">
        <v>0</v>
      </c>
    </row>
    <row r="1675" spans="1:39">
      <c r="A1675">
        <v>1674</v>
      </c>
      <c r="B1675">
        <v>16</v>
      </c>
      <c r="C1675">
        <v>16</v>
      </c>
      <c r="D1675">
        <v>4</v>
      </c>
      <c r="E1675">
        <v>1091</v>
      </c>
      <c r="F1675">
        <v>3624</v>
      </c>
      <c r="G1675">
        <v>3624</v>
      </c>
      <c r="H1675">
        <v>1877</v>
      </c>
      <c r="I1675">
        <v>710.75708729999997</v>
      </c>
      <c r="J1675">
        <v>456.35214009999999</v>
      </c>
      <c r="K1675">
        <v>139</v>
      </c>
      <c r="L1675">
        <v>317</v>
      </c>
      <c r="M1675">
        <v>248</v>
      </c>
      <c r="N1675">
        <v>387</v>
      </c>
      <c r="O1675">
        <v>213.85</v>
      </c>
      <c r="P1675">
        <v>135.97999999999999</v>
      </c>
      <c r="Q1675">
        <v>95.65</v>
      </c>
      <c r="R1675">
        <v>0.184050773</v>
      </c>
      <c r="S1675">
        <v>1095</v>
      </c>
      <c r="T1675">
        <v>203</v>
      </c>
      <c r="U1675">
        <v>618</v>
      </c>
      <c r="V1675">
        <v>1331</v>
      </c>
      <c r="W1675">
        <v>963</v>
      </c>
      <c r="X1675">
        <v>509</v>
      </c>
      <c r="Y1675">
        <v>276</v>
      </c>
      <c r="Z1675">
        <v>434</v>
      </c>
      <c r="AA1675">
        <v>299</v>
      </c>
      <c r="AB1675">
        <v>59</v>
      </c>
      <c r="AC1675">
        <v>0</v>
      </c>
      <c r="AD1675">
        <v>27</v>
      </c>
      <c r="AE1675">
        <v>0</v>
      </c>
      <c r="AF1675">
        <v>0</v>
      </c>
      <c r="AG1675">
        <v>4</v>
      </c>
      <c r="AH1675">
        <v>0</v>
      </c>
      <c r="AI1675">
        <v>0</v>
      </c>
      <c r="AJ1675">
        <v>0</v>
      </c>
      <c r="AK1675">
        <v>3</v>
      </c>
      <c r="AL1675">
        <v>1.2802899999999999</v>
      </c>
      <c r="AM1675">
        <v>0</v>
      </c>
    </row>
    <row r="1676" spans="1:39">
      <c r="A1676">
        <v>1675</v>
      </c>
      <c r="B1676">
        <v>16</v>
      </c>
      <c r="C1676">
        <v>16</v>
      </c>
      <c r="D1676">
        <v>4</v>
      </c>
      <c r="E1676">
        <v>348</v>
      </c>
      <c r="F1676">
        <v>1201</v>
      </c>
      <c r="G1676">
        <v>1201</v>
      </c>
      <c r="H1676">
        <v>685</v>
      </c>
      <c r="I1676">
        <v>351.73190349999999</v>
      </c>
      <c r="J1676">
        <v>3.2654155500000002</v>
      </c>
      <c r="K1676">
        <v>25</v>
      </c>
      <c r="L1676">
        <v>36</v>
      </c>
      <c r="M1676">
        <v>64</v>
      </c>
      <c r="N1676">
        <v>223</v>
      </c>
      <c r="O1676">
        <v>167.28</v>
      </c>
      <c r="P1676">
        <v>143.28</v>
      </c>
      <c r="Q1676">
        <v>9.59</v>
      </c>
      <c r="R1676">
        <v>0.11906744399999999</v>
      </c>
      <c r="S1676">
        <v>19</v>
      </c>
      <c r="T1676">
        <v>78</v>
      </c>
      <c r="U1676">
        <v>207</v>
      </c>
      <c r="V1676">
        <v>499</v>
      </c>
      <c r="W1676">
        <v>314</v>
      </c>
      <c r="X1676">
        <v>103</v>
      </c>
      <c r="Y1676">
        <v>0</v>
      </c>
      <c r="Z1676">
        <v>8</v>
      </c>
      <c r="AA1676">
        <v>9</v>
      </c>
      <c r="AB1676">
        <v>2</v>
      </c>
      <c r="AC1676">
        <v>0</v>
      </c>
      <c r="AD1676">
        <v>0</v>
      </c>
      <c r="AE1676">
        <v>0</v>
      </c>
      <c r="AF1676">
        <v>0</v>
      </c>
      <c r="AG1676">
        <v>4</v>
      </c>
      <c r="AH1676">
        <v>0</v>
      </c>
      <c r="AI1676">
        <v>0</v>
      </c>
      <c r="AJ1676">
        <v>0</v>
      </c>
      <c r="AK1676">
        <v>1</v>
      </c>
      <c r="AL1676">
        <v>1.09053</v>
      </c>
      <c r="AM1676">
        <v>0</v>
      </c>
    </row>
    <row r="1677" spans="1:39">
      <c r="A1677">
        <v>1676</v>
      </c>
      <c r="B1677">
        <v>16</v>
      </c>
      <c r="C1677">
        <v>16</v>
      </c>
      <c r="D1677">
        <v>4</v>
      </c>
      <c r="E1677">
        <v>397</v>
      </c>
      <c r="F1677">
        <v>1190</v>
      </c>
      <c r="G1677">
        <v>1198</v>
      </c>
      <c r="H1677">
        <v>633</v>
      </c>
      <c r="I1677">
        <v>201.9593361</v>
      </c>
      <c r="J1677">
        <v>235.23485479999999</v>
      </c>
      <c r="K1677">
        <v>43</v>
      </c>
      <c r="L1677">
        <v>66</v>
      </c>
      <c r="M1677">
        <v>155</v>
      </c>
      <c r="N1677">
        <v>133</v>
      </c>
      <c r="O1677">
        <v>105.59</v>
      </c>
      <c r="P1677">
        <v>81.09</v>
      </c>
      <c r="Q1677">
        <v>7.2</v>
      </c>
      <c r="R1677">
        <v>0.16360601</v>
      </c>
      <c r="S1677">
        <v>278</v>
      </c>
      <c r="T1677">
        <v>72</v>
      </c>
      <c r="U1677">
        <v>192</v>
      </c>
      <c r="V1677">
        <v>470</v>
      </c>
      <c r="W1677">
        <v>313</v>
      </c>
      <c r="X1677">
        <v>151</v>
      </c>
      <c r="Y1677">
        <v>5</v>
      </c>
      <c r="Z1677">
        <v>10</v>
      </c>
      <c r="AA1677">
        <v>250</v>
      </c>
      <c r="AB1677">
        <v>7</v>
      </c>
      <c r="AC1677">
        <v>0</v>
      </c>
      <c r="AD1677">
        <v>6</v>
      </c>
      <c r="AE1677">
        <v>0</v>
      </c>
      <c r="AF1677">
        <v>0</v>
      </c>
      <c r="AG1677">
        <v>4</v>
      </c>
      <c r="AH1677">
        <v>0</v>
      </c>
      <c r="AI1677">
        <v>0</v>
      </c>
      <c r="AJ1677">
        <v>0</v>
      </c>
      <c r="AK1677">
        <v>3</v>
      </c>
      <c r="AL1677">
        <v>1.4074500000000001</v>
      </c>
      <c r="AM1677">
        <v>0</v>
      </c>
    </row>
    <row r="1678" spans="1:39">
      <c r="A1678">
        <v>1677</v>
      </c>
      <c r="B1678">
        <v>16</v>
      </c>
      <c r="C1678">
        <v>16</v>
      </c>
      <c r="D1678">
        <v>4</v>
      </c>
      <c r="E1678">
        <v>806</v>
      </c>
      <c r="F1678">
        <v>2827</v>
      </c>
      <c r="G1678">
        <v>2840</v>
      </c>
      <c r="H1678">
        <v>1311</v>
      </c>
      <c r="I1678">
        <v>807.75122220000003</v>
      </c>
      <c r="J1678">
        <v>66.546442150000004</v>
      </c>
      <c r="K1678">
        <v>138</v>
      </c>
      <c r="L1678">
        <v>241</v>
      </c>
      <c r="M1678">
        <v>235</v>
      </c>
      <c r="N1678">
        <v>192</v>
      </c>
      <c r="O1678">
        <v>194.57</v>
      </c>
      <c r="P1678">
        <v>117.69</v>
      </c>
      <c r="Q1678">
        <v>51.01</v>
      </c>
      <c r="R1678">
        <v>0.161619718</v>
      </c>
      <c r="S1678">
        <v>1450</v>
      </c>
      <c r="T1678">
        <v>203</v>
      </c>
      <c r="U1678">
        <v>627</v>
      </c>
      <c r="V1678">
        <v>1014</v>
      </c>
      <c r="W1678">
        <v>657</v>
      </c>
      <c r="X1678">
        <v>339</v>
      </c>
      <c r="Y1678">
        <v>230</v>
      </c>
      <c r="Z1678">
        <v>293</v>
      </c>
      <c r="AA1678">
        <v>774</v>
      </c>
      <c r="AB1678">
        <v>7</v>
      </c>
      <c r="AC1678">
        <v>0</v>
      </c>
      <c r="AD1678">
        <v>146</v>
      </c>
      <c r="AE1678">
        <v>0</v>
      </c>
      <c r="AF1678">
        <v>0</v>
      </c>
      <c r="AG1678">
        <v>3</v>
      </c>
      <c r="AH1678">
        <v>0</v>
      </c>
      <c r="AI1678">
        <v>0</v>
      </c>
      <c r="AJ1678">
        <v>0</v>
      </c>
      <c r="AK1678">
        <v>3</v>
      </c>
      <c r="AL1678">
        <v>1.3019799999999999</v>
      </c>
      <c r="AM1678">
        <v>0</v>
      </c>
    </row>
    <row r="1679" spans="1:39">
      <c r="A1679">
        <v>1678</v>
      </c>
      <c r="B1679">
        <v>16</v>
      </c>
      <c r="C1679">
        <v>16</v>
      </c>
      <c r="D1679">
        <v>4</v>
      </c>
      <c r="E1679">
        <v>884</v>
      </c>
      <c r="F1679">
        <v>2747</v>
      </c>
      <c r="G1679">
        <v>2781</v>
      </c>
      <c r="H1679">
        <v>1374</v>
      </c>
      <c r="I1679">
        <v>785.73748969999997</v>
      </c>
      <c r="J1679">
        <v>173.31911400000001</v>
      </c>
      <c r="K1679">
        <v>118</v>
      </c>
      <c r="L1679">
        <v>222</v>
      </c>
      <c r="M1679">
        <v>221</v>
      </c>
      <c r="N1679">
        <v>323</v>
      </c>
      <c r="O1679">
        <v>251.71</v>
      </c>
      <c r="P1679">
        <v>213.9</v>
      </c>
      <c r="Q1679">
        <v>13</v>
      </c>
      <c r="R1679">
        <v>0.14994606299999999</v>
      </c>
      <c r="S1679">
        <v>66</v>
      </c>
      <c r="T1679">
        <v>182</v>
      </c>
      <c r="U1679">
        <v>505</v>
      </c>
      <c r="V1679">
        <v>1031</v>
      </c>
      <c r="W1679">
        <v>728</v>
      </c>
      <c r="X1679">
        <v>335</v>
      </c>
      <c r="Y1679">
        <v>6</v>
      </c>
      <c r="Z1679">
        <v>5</v>
      </c>
      <c r="AA1679">
        <v>26</v>
      </c>
      <c r="AB1679">
        <v>17</v>
      </c>
      <c r="AC1679">
        <v>0</v>
      </c>
      <c r="AD1679">
        <v>12</v>
      </c>
      <c r="AE1679">
        <v>0</v>
      </c>
      <c r="AF1679">
        <v>0</v>
      </c>
      <c r="AG1679">
        <v>4</v>
      </c>
      <c r="AH1679">
        <v>0</v>
      </c>
      <c r="AI1679">
        <v>0</v>
      </c>
      <c r="AJ1679">
        <v>0</v>
      </c>
      <c r="AK1679">
        <v>3</v>
      </c>
      <c r="AL1679">
        <v>1.14835</v>
      </c>
      <c r="AM1679">
        <v>0</v>
      </c>
    </row>
    <row r="1680" spans="1:39">
      <c r="A1680">
        <v>1679</v>
      </c>
      <c r="B1680">
        <v>16</v>
      </c>
      <c r="C1680">
        <v>16</v>
      </c>
      <c r="D1680">
        <v>4</v>
      </c>
      <c r="E1680">
        <v>437</v>
      </c>
      <c r="F1680">
        <v>1517</v>
      </c>
      <c r="G1680">
        <v>1521</v>
      </c>
      <c r="H1680">
        <v>867</v>
      </c>
      <c r="I1680">
        <v>441.68632710000003</v>
      </c>
      <c r="J1680">
        <v>4.1005361929999999</v>
      </c>
      <c r="K1680">
        <v>28</v>
      </c>
      <c r="L1680">
        <v>51</v>
      </c>
      <c r="M1680">
        <v>78</v>
      </c>
      <c r="N1680">
        <v>280</v>
      </c>
      <c r="O1680">
        <v>196.71</v>
      </c>
      <c r="P1680">
        <v>195.81</v>
      </c>
      <c r="Q1680">
        <v>1.02</v>
      </c>
      <c r="R1680">
        <v>0.115055884</v>
      </c>
      <c r="S1680">
        <v>364</v>
      </c>
      <c r="T1680">
        <v>99</v>
      </c>
      <c r="U1680">
        <v>255</v>
      </c>
      <c r="V1680">
        <v>628</v>
      </c>
      <c r="W1680">
        <v>412</v>
      </c>
      <c r="X1680">
        <v>127</v>
      </c>
      <c r="Y1680">
        <v>15</v>
      </c>
      <c r="Z1680">
        <v>170</v>
      </c>
      <c r="AA1680">
        <v>57</v>
      </c>
      <c r="AB1680">
        <v>89</v>
      </c>
      <c r="AC1680">
        <v>0</v>
      </c>
      <c r="AD1680">
        <v>33</v>
      </c>
      <c r="AE1680">
        <v>0</v>
      </c>
      <c r="AF1680">
        <v>0</v>
      </c>
      <c r="AG1680">
        <v>4</v>
      </c>
      <c r="AH1680">
        <v>0</v>
      </c>
      <c r="AI1680">
        <v>0</v>
      </c>
      <c r="AJ1680">
        <v>0</v>
      </c>
      <c r="AK1680">
        <v>1</v>
      </c>
      <c r="AL1680">
        <v>1.09053</v>
      </c>
      <c r="AM1680">
        <v>0</v>
      </c>
    </row>
    <row r="1681" spans="1:39">
      <c r="A1681">
        <v>1680</v>
      </c>
      <c r="B1681">
        <v>16</v>
      </c>
      <c r="C1681">
        <v>16</v>
      </c>
      <c r="D1681">
        <v>4</v>
      </c>
      <c r="E1681">
        <v>1364</v>
      </c>
      <c r="F1681">
        <v>4324</v>
      </c>
      <c r="G1681">
        <v>4335</v>
      </c>
      <c r="H1681">
        <v>2265</v>
      </c>
      <c r="I1681">
        <v>1301.3562300000001</v>
      </c>
      <c r="J1681">
        <v>74.62779553</v>
      </c>
      <c r="K1681">
        <v>290</v>
      </c>
      <c r="L1681">
        <v>295</v>
      </c>
      <c r="M1681">
        <v>275</v>
      </c>
      <c r="N1681">
        <v>504</v>
      </c>
      <c r="O1681">
        <v>402.6</v>
      </c>
      <c r="P1681">
        <v>269.24</v>
      </c>
      <c r="Q1681">
        <v>31.66</v>
      </c>
      <c r="R1681">
        <v>0.209457901</v>
      </c>
      <c r="S1681">
        <v>346</v>
      </c>
      <c r="T1681">
        <v>217</v>
      </c>
      <c r="U1681">
        <v>643</v>
      </c>
      <c r="V1681">
        <v>1569</v>
      </c>
      <c r="W1681">
        <v>1220</v>
      </c>
      <c r="X1681">
        <v>686</v>
      </c>
      <c r="Y1681">
        <v>192</v>
      </c>
      <c r="Z1681">
        <v>66</v>
      </c>
      <c r="AA1681">
        <v>56</v>
      </c>
      <c r="AB1681">
        <v>27</v>
      </c>
      <c r="AC1681">
        <v>0</v>
      </c>
      <c r="AD1681">
        <v>5</v>
      </c>
      <c r="AE1681">
        <v>0</v>
      </c>
      <c r="AF1681">
        <v>0</v>
      </c>
      <c r="AG1681">
        <v>4</v>
      </c>
      <c r="AH1681">
        <v>0</v>
      </c>
      <c r="AI1681">
        <v>0</v>
      </c>
      <c r="AJ1681">
        <v>0</v>
      </c>
      <c r="AK1681">
        <v>3</v>
      </c>
      <c r="AL1681">
        <v>1.2073</v>
      </c>
      <c r="AM1681">
        <v>0</v>
      </c>
    </row>
    <row r="1682" spans="1:39">
      <c r="A1682">
        <v>1681</v>
      </c>
      <c r="B1682">
        <v>16</v>
      </c>
      <c r="C1682">
        <v>16</v>
      </c>
      <c r="D1682">
        <v>4</v>
      </c>
      <c r="E1682">
        <v>571</v>
      </c>
      <c r="F1682">
        <v>2012</v>
      </c>
      <c r="G1682">
        <v>2016</v>
      </c>
      <c r="H1682">
        <v>961</v>
      </c>
      <c r="I1682">
        <v>581.89348170000005</v>
      </c>
      <c r="J1682">
        <v>2.2694753580000002</v>
      </c>
      <c r="K1682">
        <v>116</v>
      </c>
      <c r="L1682">
        <v>147</v>
      </c>
      <c r="M1682">
        <v>118</v>
      </c>
      <c r="N1682">
        <v>190</v>
      </c>
      <c r="O1682">
        <v>124.06</v>
      </c>
      <c r="P1682">
        <v>114.75</v>
      </c>
      <c r="Q1682">
        <v>2.89</v>
      </c>
      <c r="R1682">
        <v>0.171130952</v>
      </c>
      <c r="S1682">
        <v>45</v>
      </c>
      <c r="T1682">
        <v>150</v>
      </c>
      <c r="U1682">
        <v>414</v>
      </c>
      <c r="V1682">
        <v>710</v>
      </c>
      <c r="W1682">
        <v>488</v>
      </c>
      <c r="X1682">
        <v>254</v>
      </c>
      <c r="Y1682">
        <v>5</v>
      </c>
      <c r="Z1682">
        <v>4</v>
      </c>
      <c r="AA1682">
        <v>27</v>
      </c>
      <c r="AB1682">
        <v>9</v>
      </c>
      <c r="AC1682">
        <v>0</v>
      </c>
      <c r="AD1682">
        <v>0</v>
      </c>
      <c r="AE1682">
        <v>0</v>
      </c>
      <c r="AF1682">
        <v>0</v>
      </c>
      <c r="AG1682">
        <v>4</v>
      </c>
      <c r="AH1682">
        <v>0</v>
      </c>
      <c r="AI1682">
        <v>0</v>
      </c>
      <c r="AJ1682">
        <v>0</v>
      </c>
      <c r="AK1682">
        <v>3</v>
      </c>
      <c r="AL1682">
        <v>1.20086</v>
      </c>
      <c r="AM1682">
        <v>0</v>
      </c>
    </row>
    <row r="1683" spans="1:39">
      <c r="A1683">
        <v>1682</v>
      </c>
      <c r="B1683">
        <v>16</v>
      </c>
      <c r="C1683">
        <v>16</v>
      </c>
      <c r="D1683">
        <v>4</v>
      </c>
      <c r="E1683">
        <v>634</v>
      </c>
      <c r="F1683">
        <v>1982</v>
      </c>
      <c r="G1683">
        <v>2004</v>
      </c>
      <c r="H1683">
        <v>969</v>
      </c>
      <c r="I1683">
        <v>467.1155311</v>
      </c>
      <c r="J1683">
        <v>201.22725349999999</v>
      </c>
      <c r="K1683">
        <v>122</v>
      </c>
      <c r="L1683">
        <v>114</v>
      </c>
      <c r="M1683">
        <v>175</v>
      </c>
      <c r="N1683">
        <v>223</v>
      </c>
      <c r="O1683">
        <v>165.66</v>
      </c>
      <c r="P1683">
        <v>119.64</v>
      </c>
      <c r="Q1683">
        <v>28.78</v>
      </c>
      <c r="R1683">
        <v>0.14371257500000001</v>
      </c>
      <c r="S1683">
        <v>666</v>
      </c>
      <c r="T1683">
        <v>146</v>
      </c>
      <c r="U1683">
        <v>379</v>
      </c>
      <c r="V1683">
        <v>749</v>
      </c>
      <c r="W1683">
        <v>495</v>
      </c>
      <c r="X1683">
        <v>235</v>
      </c>
      <c r="Y1683">
        <v>9</v>
      </c>
      <c r="Z1683">
        <v>157</v>
      </c>
      <c r="AA1683">
        <v>425</v>
      </c>
      <c r="AB1683">
        <v>33</v>
      </c>
      <c r="AC1683">
        <v>0</v>
      </c>
      <c r="AD1683">
        <v>42</v>
      </c>
      <c r="AE1683">
        <v>0</v>
      </c>
      <c r="AF1683">
        <v>0</v>
      </c>
      <c r="AG1683">
        <v>4</v>
      </c>
      <c r="AH1683">
        <v>0</v>
      </c>
      <c r="AI1683">
        <v>0</v>
      </c>
      <c r="AJ1683">
        <v>0</v>
      </c>
      <c r="AK1683">
        <v>3</v>
      </c>
      <c r="AL1683">
        <v>1.3277099999999999</v>
      </c>
      <c r="AM1683">
        <v>0</v>
      </c>
    </row>
    <row r="1684" spans="1:39">
      <c r="A1684">
        <v>1683</v>
      </c>
      <c r="B1684">
        <v>16</v>
      </c>
      <c r="C1684">
        <v>16</v>
      </c>
      <c r="D1684">
        <v>4</v>
      </c>
      <c r="E1684">
        <v>387</v>
      </c>
      <c r="F1684">
        <v>1281</v>
      </c>
      <c r="G1684">
        <v>1281</v>
      </c>
      <c r="H1684">
        <v>657</v>
      </c>
      <c r="I1684">
        <v>394.60277910000002</v>
      </c>
      <c r="J1684">
        <v>10.19885002</v>
      </c>
      <c r="K1684">
        <v>53</v>
      </c>
      <c r="L1684">
        <v>98</v>
      </c>
      <c r="M1684">
        <v>105</v>
      </c>
      <c r="N1684">
        <v>131</v>
      </c>
      <c r="O1684">
        <v>191.56</v>
      </c>
      <c r="P1684">
        <v>53.31</v>
      </c>
      <c r="Q1684">
        <v>110.05</v>
      </c>
      <c r="R1684">
        <v>0.18735362999999999</v>
      </c>
      <c r="S1684">
        <v>2622</v>
      </c>
      <c r="T1684">
        <v>75</v>
      </c>
      <c r="U1684">
        <v>221</v>
      </c>
      <c r="V1684">
        <v>451</v>
      </c>
      <c r="W1684">
        <v>353</v>
      </c>
      <c r="X1684">
        <v>181</v>
      </c>
      <c r="Y1684">
        <v>1353</v>
      </c>
      <c r="Z1684">
        <v>181</v>
      </c>
      <c r="AA1684">
        <v>1034</v>
      </c>
      <c r="AB1684">
        <v>17</v>
      </c>
      <c r="AC1684">
        <v>0</v>
      </c>
      <c r="AD1684">
        <v>37</v>
      </c>
      <c r="AE1684">
        <v>0</v>
      </c>
      <c r="AF1684">
        <v>0</v>
      </c>
      <c r="AG1684">
        <v>3</v>
      </c>
      <c r="AH1684">
        <v>0</v>
      </c>
      <c r="AI1684">
        <v>0</v>
      </c>
      <c r="AJ1684">
        <v>0</v>
      </c>
      <c r="AK1684">
        <v>3</v>
      </c>
      <c r="AL1684">
        <v>1.4539599999999999</v>
      </c>
      <c r="AM1684">
        <v>0</v>
      </c>
    </row>
    <row r="1685" spans="1:39">
      <c r="A1685">
        <v>1684</v>
      </c>
      <c r="B1685">
        <v>16</v>
      </c>
      <c r="C1685">
        <v>16</v>
      </c>
      <c r="D1685">
        <v>4</v>
      </c>
      <c r="E1685">
        <v>7</v>
      </c>
      <c r="F1685">
        <v>24</v>
      </c>
      <c r="G1685">
        <v>52</v>
      </c>
      <c r="H1685">
        <v>23</v>
      </c>
      <c r="I1685">
        <v>5.6137220409999999</v>
      </c>
      <c r="J1685">
        <v>1.535813018</v>
      </c>
      <c r="K1685">
        <v>1</v>
      </c>
      <c r="L1685">
        <v>1</v>
      </c>
      <c r="M1685">
        <v>2</v>
      </c>
      <c r="N1685">
        <v>3</v>
      </c>
      <c r="O1685">
        <v>309.70999999999998</v>
      </c>
      <c r="P1685">
        <v>69.760000000000005</v>
      </c>
      <c r="Q1685">
        <v>78.599999999999994</v>
      </c>
      <c r="R1685">
        <v>0.28846153800000002</v>
      </c>
      <c r="S1685">
        <v>200</v>
      </c>
      <c r="T1685">
        <v>1</v>
      </c>
      <c r="U1685">
        <v>6</v>
      </c>
      <c r="V1685">
        <v>17</v>
      </c>
      <c r="W1685">
        <v>20</v>
      </c>
      <c r="X1685">
        <v>8</v>
      </c>
      <c r="Y1685">
        <v>40</v>
      </c>
      <c r="Z1685">
        <v>6</v>
      </c>
      <c r="AA1685">
        <v>139</v>
      </c>
      <c r="AB1685">
        <v>9</v>
      </c>
      <c r="AC1685">
        <v>1</v>
      </c>
      <c r="AD1685">
        <v>5</v>
      </c>
      <c r="AE1685">
        <v>0</v>
      </c>
      <c r="AF1685">
        <v>0</v>
      </c>
      <c r="AG1685">
        <v>4</v>
      </c>
      <c r="AH1685">
        <v>0</v>
      </c>
      <c r="AI1685">
        <v>0</v>
      </c>
      <c r="AJ1685">
        <v>0</v>
      </c>
      <c r="AK1685">
        <v>3</v>
      </c>
      <c r="AL1685">
        <v>1.39127</v>
      </c>
      <c r="AM1685">
        <v>0</v>
      </c>
    </row>
    <row r="1686" spans="1:39">
      <c r="A1686">
        <v>1685</v>
      </c>
      <c r="B1686">
        <v>16</v>
      </c>
      <c r="C1686">
        <v>16</v>
      </c>
      <c r="D1686">
        <v>4</v>
      </c>
      <c r="E1686">
        <v>824</v>
      </c>
      <c r="F1686">
        <v>2615</v>
      </c>
      <c r="G1686">
        <v>2615</v>
      </c>
      <c r="H1686">
        <v>1261</v>
      </c>
      <c r="I1686">
        <v>645.3149171</v>
      </c>
      <c r="J1686">
        <v>230.46961329999999</v>
      </c>
      <c r="K1686">
        <v>159</v>
      </c>
      <c r="L1686">
        <v>167</v>
      </c>
      <c r="M1686">
        <v>179</v>
      </c>
      <c r="N1686">
        <v>319</v>
      </c>
      <c r="O1686">
        <v>225.24</v>
      </c>
      <c r="P1686">
        <v>212.11</v>
      </c>
      <c r="Q1686">
        <v>17.48</v>
      </c>
      <c r="R1686">
        <v>0.14110898699999999</v>
      </c>
      <c r="S1686">
        <v>161</v>
      </c>
      <c r="T1686">
        <v>192</v>
      </c>
      <c r="U1686">
        <v>506</v>
      </c>
      <c r="V1686">
        <v>957</v>
      </c>
      <c r="W1686">
        <v>666</v>
      </c>
      <c r="X1686">
        <v>294</v>
      </c>
      <c r="Y1686">
        <v>4</v>
      </c>
      <c r="Z1686">
        <v>16</v>
      </c>
      <c r="AA1686">
        <v>96</v>
      </c>
      <c r="AB1686">
        <v>28</v>
      </c>
      <c r="AC1686">
        <v>0</v>
      </c>
      <c r="AD1686">
        <v>17</v>
      </c>
      <c r="AE1686">
        <v>0</v>
      </c>
      <c r="AF1686">
        <v>0</v>
      </c>
      <c r="AG1686">
        <v>4</v>
      </c>
      <c r="AH1686">
        <v>0</v>
      </c>
      <c r="AI1686">
        <v>0</v>
      </c>
      <c r="AJ1686">
        <v>0</v>
      </c>
      <c r="AK1686">
        <v>3</v>
      </c>
      <c r="AL1686">
        <v>1.19465</v>
      </c>
      <c r="AM1686">
        <v>0</v>
      </c>
    </row>
    <row r="1687" spans="1:39">
      <c r="A1687">
        <v>1686</v>
      </c>
      <c r="B1687">
        <v>16</v>
      </c>
      <c r="C1687">
        <v>16</v>
      </c>
      <c r="D1687">
        <v>4</v>
      </c>
      <c r="E1687">
        <v>337</v>
      </c>
      <c r="F1687">
        <v>1029</v>
      </c>
      <c r="G1687">
        <v>1029</v>
      </c>
      <c r="H1687">
        <v>487</v>
      </c>
      <c r="I1687">
        <v>248.29327129999999</v>
      </c>
      <c r="J1687">
        <v>106.96148959999999</v>
      </c>
      <c r="K1687">
        <v>65</v>
      </c>
      <c r="L1687">
        <v>56</v>
      </c>
      <c r="M1687">
        <v>98</v>
      </c>
      <c r="N1687">
        <v>118</v>
      </c>
      <c r="O1687">
        <v>73.680000000000007</v>
      </c>
      <c r="P1687">
        <v>66.22</v>
      </c>
      <c r="Q1687">
        <v>3.22</v>
      </c>
      <c r="R1687">
        <v>0.14674441199999999</v>
      </c>
      <c r="S1687">
        <v>31</v>
      </c>
      <c r="T1687">
        <v>81</v>
      </c>
      <c r="U1687">
        <v>203</v>
      </c>
      <c r="V1687">
        <v>376</v>
      </c>
      <c r="W1687">
        <v>252</v>
      </c>
      <c r="X1687">
        <v>117</v>
      </c>
      <c r="Y1687">
        <v>3</v>
      </c>
      <c r="Z1687">
        <v>4</v>
      </c>
      <c r="AA1687">
        <v>2</v>
      </c>
      <c r="AB1687">
        <v>10</v>
      </c>
      <c r="AC1687">
        <v>0</v>
      </c>
      <c r="AD1687">
        <v>12</v>
      </c>
      <c r="AE1687">
        <v>0</v>
      </c>
      <c r="AF1687">
        <v>0</v>
      </c>
      <c r="AG1687">
        <v>4</v>
      </c>
      <c r="AH1687">
        <v>0</v>
      </c>
      <c r="AI1687">
        <v>0</v>
      </c>
      <c r="AJ1687">
        <v>0</v>
      </c>
      <c r="AK1687">
        <v>3</v>
      </c>
      <c r="AL1687">
        <v>1.3277099999999999</v>
      </c>
      <c r="AM1687">
        <v>0</v>
      </c>
    </row>
    <row r="1688" spans="1:39">
      <c r="A1688">
        <v>1687</v>
      </c>
      <c r="B1688">
        <v>16</v>
      </c>
      <c r="C1688">
        <v>16</v>
      </c>
      <c r="D1688">
        <v>4</v>
      </c>
      <c r="E1688">
        <v>600</v>
      </c>
      <c r="F1688">
        <v>1791</v>
      </c>
      <c r="G1688">
        <v>1791</v>
      </c>
      <c r="H1688">
        <v>950</v>
      </c>
      <c r="I1688">
        <v>275.71045579999998</v>
      </c>
      <c r="J1688">
        <v>340.1608579</v>
      </c>
      <c r="K1688">
        <v>95</v>
      </c>
      <c r="L1688">
        <v>91</v>
      </c>
      <c r="M1688">
        <v>189</v>
      </c>
      <c r="N1688">
        <v>225</v>
      </c>
      <c r="O1688">
        <v>155.05000000000001</v>
      </c>
      <c r="P1688">
        <v>76.34</v>
      </c>
      <c r="Q1688">
        <v>18.54</v>
      </c>
      <c r="R1688">
        <v>0.17252931299999999</v>
      </c>
      <c r="S1688">
        <v>2738</v>
      </c>
      <c r="T1688">
        <v>102</v>
      </c>
      <c r="U1688">
        <v>261</v>
      </c>
      <c r="V1688">
        <v>675</v>
      </c>
      <c r="W1688">
        <v>517</v>
      </c>
      <c r="X1688">
        <v>236</v>
      </c>
      <c r="Y1688">
        <v>53</v>
      </c>
      <c r="Z1688">
        <v>225</v>
      </c>
      <c r="AA1688">
        <v>1922</v>
      </c>
      <c r="AB1688">
        <v>504</v>
      </c>
      <c r="AC1688">
        <v>0</v>
      </c>
      <c r="AD1688">
        <v>34</v>
      </c>
      <c r="AE1688">
        <v>0</v>
      </c>
      <c r="AF1688">
        <v>0</v>
      </c>
      <c r="AG1688">
        <v>2</v>
      </c>
      <c r="AH1688">
        <v>0</v>
      </c>
      <c r="AI1688">
        <v>0</v>
      </c>
      <c r="AJ1688">
        <v>0</v>
      </c>
      <c r="AK1688">
        <v>3</v>
      </c>
      <c r="AL1688">
        <v>1.62805</v>
      </c>
      <c r="AM1688">
        <v>0</v>
      </c>
    </row>
    <row r="1689" spans="1:39">
      <c r="A1689">
        <v>1688</v>
      </c>
      <c r="B1689">
        <v>16</v>
      </c>
      <c r="C1689">
        <v>16</v>
      </c>
      <c r="D1689">
        <v>4</v>
      </c>
      <c r="E1689">
        <v>225</v>
      </c>
      <c r="F1689">
        <v>656</v>
      </c>
      <c r="G1689">
        <v>656</v>
      </c>
      <c r="H1689">
        <v>341</v>
      </c>
      <c r="I1689">
        <v>103.3914209</v>
      </c>
      <c r="J1689">
        <v>127.5603217</v>
      </c>
      <c r="K1689">
        <v>36</v>
      </c>
      <c r="L1689">
        <v>32</v>
      </c>
      <c r="M1689">
        <v>73</v>
      </c>
      <c r="N1689">
        <v>84</v>
      </c>
      <c r="O1689">
        <v>86.45</v>
      </c>
      <c r="P1689">
        <v>63.08</v>
      </c>
      <c r="Q1689">
        <v>2.9</v>
      </c>
      <c r="R1689">
        <v>0.172256098</v>
      </c>
      <c r="S1689">
        <v>167</v>
      </c>
      <c r="T1689">
        <v>40</v>
      </c>
      <c r="U1689">
        <v>99</v>
      </c>
      <c r="V1689">
        <v>244</v>
      </c>
      <c r="W1689">
        <v>183</v>
      </c>
      <c r="X1689">
        <v>90</v>
      </c>
      <c r="Y1689">
        <v>3</v>
      </c>
      <c r="Z1689">
        <v>11</v>
      </c>
      <c r="AA1689">
        <v>127</v>
      </c>
      <c r="AB1689">
        <v>18</v>
      </c>
      <c r="AC1689">
        <v>0</v>
      </c>
      <c r="AD1689">
        <v>8</v>
      </c>
      <c r="AE1689">
        <v>0</v>
      </c>
      <c r="AF1689">
        <v>0</v>
      </c>
      <c r="AG1689">
        <v>4</v>
      </c>
      <c r="AH1689">
        <v>0</v>
      </c>
      <c r="AI1689">
        <v>0</v>
      </c>
      <c r="AJ1689">
        <v>0</v>
      </c>
      <c r="AK1689">
        <v>3</v>
      </c>
      <c r="AL1689">
        <v>1.62805</v>
      </c>
      <c r="AM1689">
        <v>0</v>
      </c>
    </row>
    <row r="1690" spans="1:39">
      <c r="A1690">
        <v>1689</v>
      </c>
      <c r="B1690">
        <v>16</v>
      </c>
      <c r="C1690">
        <v>16</v>
      </c>
      <c r="D1690">
        <v>4</v>
      </c>
      <c r="E1690">
        <v>1373</v>
      </c>
      <c r="F1690">
        <v>4101</v>
      </c>
      <c r="G1690">
        <v>4101</v>
      </c>
      <c r="H1690">
        <v>2157</v>
      </c>
      <c r="I1690">
        <v>630.91742629999999</v>
      </c>
      <c r="J1690">
        <v>778.40142979999996</v>
      </c>
      <c r="K1690">
        <v>209</v>
      </c>
      <c r="L1690">
        <v>228</v>
      </c>
      <c r="M1690">
        <v>426</v>
      </c>
      <c r="N1690">
        <v>510</v>
      </c>
      <c r="O1690">
        <v>137.22999999999999</v>
      </c>
      <c r="P1690">
        <v>130.96</v>
      </c>
      <c r="Q1690">
        <v>6.7</v>
      </c>
      <c r="R1690">
        <v>0.17434772000000001</v>
      </c>
      <c r="S1690">
        <v>85</v>
      </c>
      <c r="T1690">
        <v>233</v>
      </c>
      <c r="U1690">
        <v>614</v>
      </c>
      <c r="V1690">
        <v>1565</v>
      </c>
      <c r="W1690">
        <v>1147</v>
      </c>
      <c r="X1690">
        <v>542</v>
      </c>
      <c r="Y1690">
        <v>1</v>
      </c>
      <c r="Z1690">
        <v>13</v>
      </c>
      <c r="AA1690">
        <v>54</v>
      </c>
      <c r="AB1690">
        <v>6</v>
      </c>
      <c r="AC1690">
        <v>0</v>
      </c>
      <c r="AD1690">
        <v>11</v>
      </c>
      <c r="AE1690">
        <v>0</v>
      </c>
      <c r="AF1690">
        <v>0</v>
      </c>
      <c r="AG1690">
        <v>3</v>
      </c>
      <c r="AH1690">
        <v>0</v>
      </c>
      <c r="AI1690">
        <v>0</v>
      </c>
      <c r="AJ1690">
        <v>0</v>
      </c>
      <c r="AK1690">
        <v>3</v>
      </c>
      <c r="AL1690">
        <v>1.62805</v>
      </c>
      <c r="AM1690">
        <v>0</v>
      </c>
    </row>
    <row r="1691" spans="1:39">
      <c r="A1691">
        <v>1690</v>
      </c>
      <c r="B1691">
        <v>16</v>
      </c>
      <c r="C1691">
        <v>16</v>
      </c>
      <c r="D1691">
        <v>4</v>
      </c>
      <c r="E1691">
        <v>735</v>
      </c>
      <c r="F1691">
        <v>2194</v>
      </c>
      <c r="G1691">
        <v>2194</v>
      </c>
      <c r="H1691">
        <v>1171</v>
      </c>
      <c r="I1691">
        <v>337.74530829999998</v>
      </c>
      <c r="J1691">
        <v>416.69705090000002</v>
      </c>
      <c r="K1691">
        <v>112</v>
      </c>
      <c r="L1691">
        <v>124</v>
      </c>
      <c r="M1691">
        <v>225</v>
      </c>
      <c r="N1691">
        <v>274</v>
      </c>
      <c r="O1691">
        <v>161.11000000000001</v>
      </c>
      <c r="P1691">
        <v>66.55</v>
      </c>
      <c r="Q1691">
        <v>21.91</v>
      </c>
      <c r="R1691">
        <v>0.17274384700000001</v>
      </c>
      <c r="S1691">
        <v>106</v>
      </c>
      <c r="T1691">
        <v>124</v>
      </c>
      <c r="U1691">
        <v>315</v>
      </c>
      <c r="V1691">
        <v>846</v>
      </c>
      <c r="W1691">
        <v>616</v>
      </c>
      <c r="X1691">
        <v>293</v>
      </c>
      <c r="Y1691">
        <v>10</v>
      </c>
      <c r="Z1691">
        <v>9</v>
      </c>
      <c r="AA1691">
        <v>14</v>
      </c>
      <c r="AB1691">
        <v>7</v>
      </c>
      <c r="AC1691">
        <v>0</v>
      </c>
      <c r="AD1691">
        <v>66</v>
      </c>
      <c r="AE1691">
        <v>0</v>
      </c>
      <c r="AF1691">
        <v>0</v>
      </c>
      <c r="AG1691">
        <v>4</v>
      </c>
      <c r="AH1691">
        <v>0</v>
      </c>
      <c r="AI1691">
        <v>0</v>
      </c>
      <c r="AJ1691">
        <v>0</v>
      </c>
      <c r="AK1691">
        <v>3</v>
      </c>
      <c r="AL1691">
        <v>1.62805</v>
      </c>
      <c r="AM1691">
        <v>0</v>
      </c>
    </row>
    <row r="1692" spans="1:39">
      <c r="A1692">
        <v>1691</v>
      </c>
      <c r="B1692">
        <v>16</v>
      </c>
      <c r="C1692">
        <v>16</v>
      </c>
      <c r="D1692">
        <v>4</v>
      </c>
      <c r="E1692">
        <v>456</v>
      </c>
      <c r="F1692">
        <v>1403</v>
      </c>
      <c r="G1692">
        <v>1415</v>
      </c>
      <c r="H1692">
        <v>658</v>
      </c>
      <c r="I1692">
        <v>286.69660570000002</v>
      </c>
      <c r="J1692">
        <v>193.82976500000001</v>
      </c>
      <c r="K1692">
        <v>128</v>
      </c>
      <c r="L1692">
        <v>111</v>
      </c>
      <c r="M1692">
        <v>95</v>
      </c>
      <c r="N1692">
        <v>122</v>
      </c>
      <c r="O1692">
        <v>96.65</v>
      </c>
      <c r="P1692">
        <v>95.08</v>
      </c>
      <c r="Q1692">
        <v>8.02</v>
      </c>
      <c r="R1692">
        <v>0.21978798599999999</v>
      </c>
      <c r="S1692">
        <v>149</v>
      </c>
      <c r="T1692">
        <v>79</v>
      </c>
      <c r="U1692">
        <v>241</v>
      </c>
      <c r="V1692">
        <v>462</v>
      </c>
      <c r="W1692">
        <v>390</v>
      </c>
      <c r="X1692">
        <v>243</v>
      </c>
      <c r="Y1692">
        <v>3</v>
      </c>
      <c r="Z1692">
        <v>0</v>
      </c>
      <c r="AA1692">
        <v>136</v>
      </c>
      <c r="AB1692">
        <v>3</v>
      </c>
      <c r="AC1692">
        <v>0</v>
      </c>
      <c r="AD1692">
        <v>7</v>
      </c>
      <c r="AE1692">
        <v>0</v>
      </c>
      <c r="AF1692">
        <v>0</v>
      </c>
      <c r="AG1692">
        <v>4</v>
      </c>
      <c r="AH1692">
        <v>0</v>
      </c>
      <c r="AI1692">
        <v>0</v>
      </c>
      <c r="AJ1692">
        <v>0</v>
      </c>
      <c r="AK1692">
        <v>3</v>
      </c>
      <c r="AL1692">
        <v>1.3093999999999999</v>
      </c>
      <c r="AM1692">
        <v>0</v>
      </c>
    </row>
    <row r="1693" spans="1:39">
      <c r="A1693">
        <v>1692</v>
      </c>
      <c r="B1693">
        <v>16</v>
      </c>
      <c r="C1693">
        <v>16</v>
      </c>
      <c r="D1693">
        <v>4</v>
      </c>
      <c r="E1693">
        <v>328</v>
      </c>
      <c r="F1693">
        <v>1088</v>
      </c>
      <c r="G1693">
        <v>1088</v>
      </c>
      <c r="H1693">
        <v>461</v>
      </c>
      <c r="I1693">
        <v>234.9290618</v>
      </c>
      <c r="J1693">
        <v>104.70480550000001</v>
      </c>
      <c r="K1693">
        <v>85</v>
      </c>
      <c r="L1693">
        <v>97</v>
      </c>
      <c r="M1693">
        <v>87</v>
      </c>
      <c r="N1693">
        <v>59</v>
      </c>
      <c r="O1693">
        <v>132.19999999999999</v>
      </c>
      <c r="P1693">
        <v>57.96</v>
      </c>
      <c r="Q1693">
        <v>35.840000000000003</v>
      </c>
      <c r="R1693">
        <v>0.15900735299999999</v>
      </c>
      <c r="S1693">
        <v>381</v>
      </c>
      <c r="T1693">
        <v>90</v>
      </c>
      <c r="U1693">
        <v>257</v>
      </c>
      <c r="V1693">
        <v>356</v>
      </c>
      <c r="W1693">
        <v>247</v>
      </c>
      <c r="X1693">
        <v>138</v>
      </c>
      <c r="Y1693">
        <v>51</v>
      </c>
      <c r="Z1693">
        <v>93</v>
      </c>
      <c r="AA1693">
        <v>159</v>
      </c>
      <c r="AB1693">
        <v>14</v>
      </c>
      <c r="AC1693">
        <v>0</v>
      </c>
      <c r="AD1693">
        <v>64</v>
      </c>
      <c r="AE1693">
        <v>0</v>
      </c>
      <c r="AF1693">
        <v>0</v>
      </c>
      <c r="AG1693">
        <v>4</v>
      </c>
      <c r="AH1693">
        <v>0</v>
      </c>
      <c r="AI1693">
        <v>0</v>
      </c>
      <c r="AJ1693">
        <v>0</v>
      </c>
      <c r="AK1693">
        <v>3</v>
      </c>
      <c r="AL1693">
        <v>1.3228800000000001</v>
      </c>
      <c r="AM1693">
        <v>0</v>
      </c>
    </row>
    <row r="1694" spans="1:39">
      <c r="A1694">
        <v>1693</v>
      </c>
      <c r="B1694">
        <v>16</v>
      </c>
      <c r="C1694">
        <v>16</v>
      </c>
      <c r="D1694">
        <v>4</v>
      </c>
      <c r="E1694">
        <v>375</v>
      </c>
      <c r="F1694">
        <v>1291</v>
      </c>
      <c r="G1694">
        <v>1291</v>
      </c>
      <c r="H1694">
        <v>580</v>
      </c>
      <c r="I1694">
        <v>317.26539589999999</v>
      </c>
      <c r="J1694">
        <v>70.106304989999998</v>
      </c>
      <c r="K1694">
        <v>83</v>
      </c>
      <c r="L1694">
        <v>110</v>
      </c>
      <c r="M1694">
        <v>90</v>
      </c>
      <c r="N1694">
        <v>92</v>
      </c>
      <c r="O1694">
        <v>39.24</v>
      </c>
      <c r="P1694">
        <v>36.409999999999997</v>
      </c>
      <c r="Q1694">
        <v>0.03</v>
      </c>
      <c r="R1694">
        <v>0.16266460099999999</v>
      </c>
      <c r="S1694">
        <v>49</v>
      </c>
      <c r="T1694">
        <v>102</v>
      </c>
      <c r="U1694">
        <v>291</v>
      </c>
      <c r="V1694">
        <v>445</v>
      </c>
      <c r="W1694">
        <v>286</v>
      </c>
      <c r="X1694">
        <v>167</v>
      </c>
      <c r="Y1694">
        <v>0</v>
      </c>
      <c r="Z1694">
        <v>0</v>
      </c>
      <c r="AA1694">
        <v>38</v>
      </c>
      <c r="AB1694">
        <v>11</v>
      </c>
      <c r="AC1694">
        <v>0</v>
      </c>
      <c r="AD1694">
        <v>0</v>
      </c>
      <c r="AE1694">
        <v>0</v>
      </c>
      <c r="AF1694">
        <v>0</v>
      </c>
      <c r="AG1694">
        <v>3</v>
      </c>
      <c r="AH1694">
        <v>0</v>
      </c>
      <c r="AI1694">
        <v>0</v>
      </c>
      <c r="AJ1694">
        <v>0</v>
      </c>
      <c r="AK1694">
        <v>3</v>
      </c>
      <c r="AL1694">
        <v>1.43544</v>
      </c>
      <c r="AM1694">
        <v>0</v>
      </c>
    </row>
    <row r="1695" spans="1:39">
      <c r="A1695">
        <v>1694</v>
      </c>
      <c r="B1695">
        <v>16</v>
      </c>
      <c r="C1695">
        <v>16</v>
      </c>
      <c r="D1695">
        <v>4</v>
      </c>
      <c r="E1695">
        <v>421</v>
      </c>
      <c r="F1695">
        <v>1275</v>
      </c>
      <c r="G1695">
        <v>1288</v>
      </c>
      <c r="H1695">
        <v>633</v>
      </c>
      <c r="I1695">
        <v>356.04057660000001</v>
      </c>
      <c r="J1695">
        <v>76.422851039999998</v>
      </c>
      <c r="K1695">
        <v>87</v>
      </c>
      <c r="L1695">
        <v>73</v>
      </c>
      <c r="M1695">
        <v>110</v>
      </c>
      <c r="N1695">
        <v>151</v>
      </c>
      <c r="O1695">
        <v>145.69</v>
      </c>
      <c r="P1695">
        <v>71.37</v>
      </c>
      <c r="Q1695">
        <v>69.97</v>
      </c>
      <c r="R1695">
        <v>0.15683229800000001</v>
      </c>
      <c r="S1695">
        <v>244</v>
      </c>
      <c r="T1695">
        <v>85</v>
      </c>
      <c r="U1695">
        <v>226</v>
      </c>
      <c r="V1695">
        <v>483</v>
      </c>
      <c r="W1695">
        <v>330</v>
      </c>
      <c r="X1695">
        <v>164</v>
      </c>
      <c r="Y1695">
        <v>1</v>
      </c>
      <c r="Z1695">
        <v>7</v>
      </c>
      <c r="AA1695">
        <v>234</v>
      </c>
      <c r="AB1695">
        <v>0</v>
      </c>
      <c r="AC1695">
        <v>0</v>
      </c>
      <c r="AD1695">
        <v>2</v>
      </c>
      <c r="AE1695">
        <v>0</v>
      </c>
      <c r="AF1695">
        <v>0</v>
      </c>
      <c r="AG1695">
        <v>4</v>
      </c>
      <c r="AH1695">
        <v>2010</v>
      </c>
      <c r="AI1695">
        <v>0</v>
      </c>
      <c r="AJ1695">
        <v>0</v>
      </c>
      <c r="AK1695">
        <v>3</v>
      </c>
      <c r="AL1695">
        <v>1.2004999999999999</v>
      </c>
      <c r="AM1695">
        <v>0</v>
      </c>
    </row>
    <row r="1696" spans="1:39">
      <c r="A1696">
        <v>1695</v>
      </c>
      <c r="B1696">
        <v>16</v>
      </c>
      <c r="C1696">
        <v>16</v>
      </c>
      <c r="D1696">
        <v>4</v>
      </c>
      <c r="E1696">
        <v>1273</v>
      </c>
      <c r="F1696">
        <v>3804</v>
      </c>
      <c r="G1696">
        <v>3804</v>
      </c>
      <c r="H1696">
        <v>2004</v>
      </c>
      <c r="I1696">
        <v>584.96568360000003</v>
      </c>
      <c r="J1696">
        <v>721.70795350000003</v>
      </c>
      <c r="K1696">
        <v>190</v>
      </c>
      <c r="L1696">
        <v>216</v>
      </c>
      <c r="M1696">
        <v>386</v>
      </c>
      <c r="N1696">
        <v>481</v>
      </c>
      <c r="O1696">
        <v>119.29</v>
      </c>
      <c r="P1696">
        <v>70</v>
      </c>
      <c r="Q1696">
        <v>19.7</v>
      </c>
      <c r="R1696">
        <v>0.17166140899999999</v>
      </c>
      <c r="S1696">
        <v>576</v>
      </c>
      <c r="T1696">
        <v>209</v>
      </c>
      <c r="U1696">
        <v>573</v>
      </c>
      <c r="V1696">
        <v>1464</v>
      </c>
      <c r="W1696">
        <v>1051</v>
      </c>
      <c r="X1696">
        <v>507</v>
      </c>
      <c r="Y1696">
        <v>32</v>
      </c>
      <c r="Z1696">
        <v>80</v>
      </c>
      <c r="AA1696">
        <v>293</v>
      </c>
      <c r="AB1696">
        <v>114</v>
      </c>
      <c r="AC1696">
        <v>0</v>
      </c>
      <c r="AD1696">
        <v>57</v>
      </c>
      <c r="AE1696">
        <v>0</v>
      </c>
      <c r="AF1696">
        <v>0</v>
      </c>
      <c r="AG1696">
        <v>3</v>
      </c>
      <c r="AH1696">
        <v>0</v>
      </c>
      <c r="AI1696">
        <v>0</v>
      </c>
      <c r="AJ1696">
        <v>0</v>
      </c>
      <c r="AK1696">
        <v>3</v>
      </c>
      <c r="AL1696">
        <v>1.62805</v>
      </c>
      <c r="AM1696">
        <v>0</v>
      </c>
    </row>
    <row r="1697" spans="1:39">
      <c r="A1697">
        <v>1696</v>
      </c>
      <c r="B1697">
        <v>16</v>
      </c>
      <c r="C1697">
        <v>16</v>
      </c>
      <c r="D1697">
        <v>4</v>
      </c>
      <c r="E1697">
        <v>1390</v>
      </c>
      <c r="F1697">
        <v>4153</v>
      </c>
      <c r="G1697">
        <v>4153</v>
      </c>
      <c r="H1697">
        <v>2190</v>
      </c>
      <c r="I1697">
        <v>638.72922249999999</v>
      </c>
      <c r="J1697">
        <v>788.03932080000004</v>
      </c>
      <c r="K1697">
        <v>219</v>
      </c>
      <c r="L1697">
        <v>233</v>
      </c>
      <c r="M1697">
        <v>417</v>
      </c>
      <c r="N1697">
        <v>521</v>
      </c>
      <c r="O1697">
        <v>176.57</v>
      </c>
      <c r="P1697">
        <v>68.91</v>
      </c>
      <c r="Q1697">
        <v>52.47</v>
      </c>
      <c r="R1697">
        <v>0.16903443300000001</v>
      </c>
      <c r="S1697">
        <v>625</v>
      </c>
      <c r="T1697">
        <v>238</v>
      </c>
      <c r="U1697">
        <v>614</v>
      </c>
      <c r="V1697">
        <v>1608</v>
      </c>
      <c r="W1697">
        <v>1148</v>
      </c>
      <c r="X1697">
        <v>545</v>
      </c>
      <c r="Y1697">
        <v>4</v>
      </c>
      <c r="Z1697">
        <v>51</v>
      </c>
      <c r="AA1697">
        <v>490</v>
      </c>
      <c r="AB1697">
        <v>68</v>
      </c>
      <c r="AC1697">
        <v>0</v>
      </c>
      <c r="AD1697">
        <v>12</v>
      </c>
      <c r="AE1697">
        <v>0</v>
      </c>
      <c r="AF1697">
        <v>0</v>
      </c>
      <c r="AG1697">
        <v>3</v>
      </c>
      <c r="AH1697">
        <v>310</v>
      </c>
      <c r="AI1697">
        <v>0</v>
      </c>
      <c r="AJ1697">
        <v>0</v>
      </c>
      <c r="AK1697">
        <v>3</v>
      </c>
      <c r="AL1697">
        <v>1.62805</v>
      </c>
      <c r="AM1697">
        <v>0</v>
      </c>
    </row>
    <row r="1698" spans="1:39">
      <c r="A1698">
        <v>1697</v>
      </c>
      <c r="B1698">
        <v>16</v>
      </c>
      <c r="C1698">
        <v>16</v>
      </c>
      <c r="D1698">
        <v>4</v>
      </c>
      <c r="E1698">
        <v>497</v>
      </c>
      <c r="F1698">
        <v>1645</v>
      </c>
      <c r="G1698">
        <v>1645</v>
      </c>
      <c r="H1698">
        <v>854</v>
      </c>
      <c r="I1698">
        <v>323.7821012</v>
      </c>
      <c r="J1698">
        <v>207.88910509999999</v>
      </c>
      <c r="K1698">
        <v>67</v>
      </c>
      <c r="L1698">
        <v>140</v>
      </c>
      <c r="M1698">
        <v>114</v>
      </c>
      <c r="N1698">
        <v>176</v>
      </c>
      <c r="O1698">
        <v>42.37</v>
      </c>
      <c r="P1698">
        <v>20.84</v>
      </c>
      <c r="Q1698">
        <v>5.92</v>
      </c>
      <c r="R1698">
        <v>0.189057751</v>
      </c>
      <c r="S1698">
        <v>71</v>
      </c>
      <c r="T1698">
        <v>96</v>
      </c>
      <c r="U1698">
        <v>269</v>
      </c>
      <c r="V1698">
        <v>599</v>
      </c>
      <c r="W1698">
        <v>442</v>
      </c>
      <c r="X1698">
        <v>239</v>
      </c>
      <c r="Y1698">
        <v>8</v>
      </c>
      <c r="Z1698">
        <v>17</v>
      </c>
      <c r="AA1698">
        <v>32</v>
      </c>
      <c r="AB1698">
        <v>0</v>
      </c>
      <c r="AC1698">
        <v>0</v>
      </c>
      <c r="AD1698">
        <v>14</v>
      </c>
      <c r="AE1698">
        <v>0</v>
      </c>
      <c r="AF1698">
        <v>0</v>
      </c>
      <c r="AG1698">
        <v>3</v>
      </c>
      <c r="AH1698">
        <v>0</v>
      </c>
      <c r="AI1698">
        <v>0</v>
      </c>
      <c r="AJ1698">
        <v>0</v>
      </c>
      <c r="AK1698">
        <v>3</v>
      </c>
      <c r="AL1698">
        <v>1.2802899999999999</v>
      </c>
      <c r="AM1698">
        <v>0</v>
      </c>
    </row>
    <row r="1699" spans="1:39">
      <c r="A1699">
        <v>1698</v>
      </c>
      <c r="B1699">
        <v>16</v>
      </c>
      <c r="C1699">
        <v>16</v>
      </c>
      <c r="D1699">
        <v>4</v>
      </c>
      <c r="E1699">
        <v>508</v>
      </c>
      <c r="F1699">
        <v>1683</v>
      </c>
      <c r="G1699">
        <v>1709</v>
      </c>
      <c r="H1699">
        <v>884</v>
      </c>
      <c r="I1699">
        <v>330.94830459999997</v>
      </c>
      <c r="J1699">
        <v>212.49027240000001</v>
      </c>
      <c r="K1699">
        <v>62</v>
      </c>
      <c r="L1699">
        <v>151</v>
      </c>
      <c r="M1699">
        <v>117</v>
      </c>
      <c r="N1699">
        <v>178</v>
      </c>
      <c r="O1699">
        <v>71.94</v>
      </c>
      <c r="P1699">
        <v>100.87</v>
      </c>
      <c r="Q1699">
        <v>0.74</v>
      </c>
      <c r="R1699">
        <v>0.18782914000000001</v>
      </c>
      <c r="S1699">
        <v>29</v>
      </c>
      <c r="T1699">
        <v>97</v>
      </c>
      <c r="U1699">
        <v>279</v>
      </c>
      <c r="V1699">
        <v>619</v>
      </c>
      <c r="W1699">
        <v>467</v>
      </c>
      <c r="X1699">
        <v>247</v>
      </c>
      <c r="Y1699">
        <v>0</v>
      </c>
      <c r="Z1699">
        <v>12</v>
      </c>
      <c r="AA1699">
        <v>2</v>
      </c>
      <c r="AB1699">
        <v>8</v>
      </c>
      <c r="AC1699">
        <v>0</v>
      </c>
      <c r="AD1699">
        <v>7</v>
      </c>
      <c r="AE1699">
        <v>0</v>
      </c>
      <c r="AF1699">
        <v>0</v>
      </c>
      <c r="AG1699">
        <v>4</v>
      </c>
      <c r="AH1699">
        <v>0</v>
      </c>
      <c r="AI1699">
        <v>0</v>
      </c>
      <c r="AJ1699">
        <v>0</v>
      </c>
      <c r="AK1699">
        <v>3</v>
      </c>
      <c r="AL1699">
        <v>1.2802899999999999</v>
      </c>
      <c r="AM1699">
        <v>0</v>
      </c>
    </row>
    <row r="1700" spans="1:39">
      <c r="A1700">
        <v>1699</v>
      </c>
      <c r="B1700">
        <v>16</v>
      </c>
      <c r="C1700">
        <v>16</v>
      </c>
      <c r="D1700">
        <v>4</v>
      </c>
      <c r="E1700">
        <v>370</v>
      </c>
      <c r="F1700">
        <v>1308</v>
      </c>
      <c r="G1700">
        <v>1324</v>
      </c>
      <c r="H1700">
        <v>476</v>
      </c>
      <c r="I1700">
        <v>348.00267200000002</v>
      </c>
      <c r="J1700">
        <v>37.074148299999997</v>
      </c>
      <c r="K1700">
        <v>77</v>
      </c>
      <c r="L1700">
        <v>178</v>
      </c>
      <c r="M1700">
        <v>89</v>
      </c>
      <c r="N1700">
        <v>26</v>
      </c>
      <c r="O1700">
        <v>72.42</v>
      </c>
      <c r="P1700">
        <v>55.73</v>
      </c>
      <c r="Q1700">
        <v>19.579999999999998</v>
      </c>
      <c r="R1700">
        <v>0.126888218</v>
      </c>
      <c r="S1700">
        <v>121</v>
      </c>
      <c r="T1700">
        <v>116</v>
      </c>
      <c r="U1700">
        <v>383</v>
      </c>
      <c r="V1700">
        <v>435</v>
      </c>
      <c r="W1700">
        <v>256</v>
      </c>
      <c r="X1700">
        <v>134</v>
      </c>
      <c r="Y1700">
        <v>3</v>
      </c>
      <c r="Z1700">
        <v>9</v>
      </c>
      <c r="AA1700">
        <v>101</v>
      </c>
      <c r="AB1700">
        <v>3</v>
      </c>
      <c r="AC1700">
        <v>0</v>
      </c>
      <c r="AD1700">
        <v>5</v>
      </c>
      <c r="AE1700">
        <v>0</v>
      </c>
      <c r="AF1700">
        <v>0</v>
      </c>
      <c r="AG1700">
        <v>4</v>
      </c>
      <c r="AH1700">
        <v>24</v>
      </c>
      <c r="AI1700">
        <v>0</v>
      </c>
      <c r="AJ1700">
        <v>0</v>
      </c>
      <c r="AK1700">
        <v>3</v>
      </c>
      <c r="AL1700">
        <v>1.37626</v>
      </c>
      <c r="AM1700">
        <v>0</v>
      </c>
    </row>
    <row r="1701" spans="1:39">
      <c r="A1701">
        <v>1700</v>
      </c>
      <c r="B1701">
        <v>16</v>
      </c>
      <c r="C1701">
        <v>16</v>
      </c>
      <c r="D1701">
        <v>4</v>
      </c>
      <c r="E1701">
        <v>637</v>
      </c>
      <c r="F1701">
        <v>1855</v>
      </c>
      <c r="G1701">
        <v>1857</v>
      </c>
      <c r="H1701">
        <v>844</v>
      </c>
      <c r="I1701">
        <v>215.1732504</v>
      </c>
      <c r="J1701">
        <v>460.85909800000002</v>
      </c>
      <c r="K1701">
        <v>138</v>
      </c>
      <c r="L1701">
        <v>154</v>
      </c>
      <c r="M1701">
        <v>196</v>
      </c>
      <c r="N1701">
        <v>149</v>
      </c>
      <c r="O1701">
        <v>110.34</v>
      </c>
      <c r="P1701">
        <v>20.98</v>
      </c>
      <c r="Q1701">
        <v>69.56</v>
      </c>
      <c r="R1701">
        <v>0.16316639699999999</v>
      </c>
      <c r="S1701">
        <v>2067</v>
      </c>
      <c r="T1701">
        <v>134</v>
      </c>
      <c r="U1701">
        <v>352</v>
      </c>
      <c r="V1701">
        <v>657</v>
      </c>
      <c r="W1701">
        <v>464</v>
      </c>
      <c r="X1701">
        <v>250</v>
      </c>
      <c r="Y1701">
        <v>55</v>
      </c>
      <c r="Z1701">
        <v>677</v>
      </c>
      <c r="AA1701">
        <v>760</v>
      </c>
      <c r="AB1701">
        <v>558</v>
      </c>
      <c r="AC1701">
        <v>0</v>
      </c>
      <c r="AD1701">
        <v>17</v>
      </c>
      <c r="AE1701">
        <v>0</v>
      </c>
      <c r="AF1701">
        <v>0</v>
      </c>
      <c r="AG1701">
        <v>2</v>
      </c>
      <c r="AH1701">
        <v>0</v>
      </c>
      <c r="AI1701">
        <v>0</v>
      </c>
      <c r="AJ1701">
        <v>0</v>
      </c>
      <c r="AK1701">
        <v>3</v>
      </c>
      <c r="AL1701">
        <v>1.9268000000000001</v>
      </c>
      <c r="AM1701">
        <v>0</v>
      </c>
    </row>
    <row r="1702" spans="1:39">
      <c r="A1702">
        <v>1701</v>
      </c>
      <c r="B1702">
        <v>16</v>
      </c>
      <c r="C1702">
        <v>16</v>
      </c>
      <c r="D1702">
        <v>4</v>
      </c>
      <c r="E1702">
        <v>907</v>
      </c>
      <c r="F1702">
        <v>3099</v>
      </c>
      <c r="G1702">
        <v>3099</v>
      </c>
      <c r="H1702">
        <v>1655</v>
      </c>
      <c r="I1702">
        <v>941.77674709999997</v>
      </c>
      <c r="J1702">
        <v>24.680272110000001</v>
      </c>
      <c r="K1702">
        <v>87</v>
      </c>
      <c r="L1702">
        <v>99</v>
      </c>
      <c r="M1702">
        <v>202</v>
      </c>
      <c r="N1702">
        <v>519</v>
      </c>
      <c r="O1702">
        <v>213.08</v>
      </c>
      <c r="P1702">
        <v>184.35</v>
      </c>
      <c r="Q1702">
        <v>2.76</v>
      </c>
      <c r="R1702">
        <v>0.117457244</v>
      </c>
      <c r="S1702">
        <v>43</v>
      </c>
      <c r="T1702">
        <v>224</v>
      </c>
      <c r="U1702">
        <v>590</v>
      </c>
      <c r="V1702">
        <v>1245</v>
      </c>
      <c r="W1702">
        <v>773</v>
      </c>
      <c r="X1702">
        <v>267</v>
      </c>
      <c r="Y1702">
        <v>9</v>
      </c>
      <c r="Z1702">
        <v>18</v>
      </c>
      <c r="AA1702">
        <v>11</v>
      </c>
      <c r="AB1702">
        <v>0</v>
      </c>
      <c r="AC1702">
        <v>0</v>
      </c>
      <c r="AD1702">
        <v>5</v>
      </c>
      <c r="AE1702">
        <v>0</v>
      </c>
      <c r="AF1702">
        <v>0</v>
      </c>
      <c r="AG1702">
        <v>4</v>
      </c>
      <c r="AH1702">
        <v>0</v>
      </c>
      <c r="AI1702">
        <v>0</v>
      </c>
      <c r="AJ1702">
        <v>0</v>
      </c>
      <c r="AK1702">
        <v>3</v>
      </c>
      <c r="AL1702">
        <v>1.2338100000000001</v>
      </c>
      <c r="AM1702">
        <v>0</v>
      </c>
    </row>
    <row r="1703" spans="1:39">
      <c r="A1703">
        <v>1702</v>
      </c>
      <c r="B1703">
        <v>16</v>
      </c>
      <c r="C1703">
        <v>16</v>
      </c>
      <c r="D1703">
        <v>4</v>
      </c>
      <c r="E1703">
        <v>399</v>
      </c>
      <c r="F1703">
        <v>1127</v>
      </c>
      <c r="G1703">
        <v>1225</v>
      </c>
      <c r="H1703">
        <v>526</v>
      </c>
      <c r="I1703">
        <v>202.10610500000001</v>
      </c>
      <c r="J1703">
        <v>207.74380170000001</v>
      </c>
      <c r="K1703">
        <v>105</v>
      </c>
      <c r="L1703">
        <v>99</v>
      </c>
      <c r="M1703">
        <v>109</v>
      </c>
      <c r="N1703">
        <v>86</v>
      </c>
      <c r="O1703">
        <v>86.48</v>
      </c>
      <c r="P1703">
        <v>52.46</v>
      </c>
      <c r="Q1703">
        <v>56.11</v>
      </c>
      <c r="R1703">
        <v>0.186938776</v>
      </c>
      <c r="S1703">
        <v>583</v>
      </c>
      <c r="T1703">
        <v>85</v>
      </c>
      <c r="U1703">
        <v>225</v>
      </c>
      <c r="V1703">
        <v>404</v>
      </c>
      <c r="W1703">
        <v>314</v>
      </c>
      <c r="X1703">
        <v>197</v>
      </c>
      <c r="Y1703">
        <v>53</v>
      </c>
      <c r="Z1703">
        <v>43</v>
      </c>
      <c r="AA1703">
        <v>293</v>
      </c>
      <c r="AB1703">
        <v>0</v>
      </c>
      <c r="AC1703">
        <v>0</v>
      </c>
      <c r="AD1703">
        <v>194</v>
      </c>
      <c r="AE1703">
        <v>0</v>
      </c>
      <c r="AF1703">
        <v>0</v>
      </c>
      <c r="AG1703">
        <v>3</v>
      </c>
      <c r="AH1703">
        <v>31</v>
      </c>
      <c r="AI1703">
        <v>0</v>
      </c>
      <c r="AJ1703">
        <v>0</v>
      </c>
      <c r="AK1703">
        <v>3</v>
      </c>
      <c r="AL1703">
        <v>1.5138100000000001</v>
      </c>
      <c r="AM1703">
        <v>0</v>
      </c>
    </row>
    <row r="1704" spans="1:39">
      <c r="A1704">
        <v>1703</v>
      </c>
      <c r="B1704">
        <v>16</v>
      </c>
      <c r="C1704">
        <v>16</v>
      </c>
      <c r="D1704">
        <v>4</v>
      </c>
      <c r="E1704">
        <v>942</v>
      </c>
      <c r="F1704">
        <v>2694</v>
      </c>
      <c r="G1704">
        <v>2703</v>
      </c>
      <c r="H1704">
        <v>1166</v>
      </c>
      <c r="I1704">
        <v>477.15275930000001</v>
      </c>
      <c r="J1704">
        <v>490.46280990000002</v>
      </c>
      <c r="K1704">
        <v>261</v>
      </c>
      <c r="L1704">
        <v>229</v>
      </c>
      <c r="M1704">
        <v>252</v>
      </c>
      <c r="N1704">
        <v>200</v>
      </c>
      <c r="O1704">
        <v>89.11</v>
      </c>
      <c r="P1704">
        <v>79.45</v>
      </c>
      <c r="Q1704">
        <v>13.27</v>
      </c>
      <c r="R1704">
        <v>0.17758046599999999</v>
      </c>
      <c r="S1704">
        <v>49</v>
      </c>
      <c r="T1704">
        <v>193</v>
      </c>
      <c r="U1704">
        <v>497</v>
      </c>
      <c r="V1704">
        <v>933</v>
      </c>
      <c r="W1704">
        <v>682</v>
      </c>
      <c r="X1704">
        <v>398</v>
      </c>
      <c r="Y1704">
        <v>4</v>
      </c>
      <c r="Z1704">
        <v>20</v>
      </c>
      <c r="AA1704">
        <v>6</v>
      </c>
      <c r="AB1704">
        <v>3</v>
      </c>
      <c r="AC1704">
        <v>0</v>
      </c>
      <c r="AD1704">
        <v>16</v>
      </c>
      <c r="AE1704">
        <v>0</v>
      </c>
      <c r="AF1704">
        <v>0</v>
      </c>
      <c r="AG1704">
        <v>3</v>
      </c>
      <c r="AH1704">
        <v>0</v>
      </c>
      <c r="AI1704">
        <v>0</v>
      </c>
      <c r="AJ1704">
        <v>0</v>
      </c>
      <c r="AK1704">
        <v>3</v>
      </c>
      <c r="AL1704">
        <v>1.5138100000000001</v>
      </c>
      <c r="AM1704">
        <v>0</v>
      </c>
    </row>
    <row r="1705" spans="1:39">
      <c r="A1705">
        <v>1704</v>
      </c>
      <c r="B1705">
        <v>16</v>
      </c>
      <c r="C1705">
        <v>16</v>
      </c>
      <c r="D1705">
        <v>4</v>
      </c>
      <c r="E1705">
        <v>575</v>
      </c>
      <c r="F1705">
        <v>1649</v>
      </c>
      <c r="G1705">
        <v>1649</v>
      </c>
      <c r="H1705">
        <v>713</v>
      </c>
      <c r="I1705">
        <v>291.25566520000001</v>
      </c>
      <c r="J1705">
        <v>299.38016529999999</v>
      </c>
      <c r="K1705">
        <v>156</v>
      </c>
      <c r="L1705">
        <v>149</v>
      </c>
      <c r="M1705">
        <v>149</v>
      </c>
      <c r="N1705">
        <v>121</v>
      </c>
      <c r="O1705">
        <v>63.36</v>
      </c>
      <c r="P1705">
        <v>26.46</v>
      </c>
      <c r="Q1705">
        <v>15.95</v>
      </c>
      <c r="R1705">
        <v>0.17647058800000001</v>
      </c>
      <c r="S1705">
        <v>656</v>
      </c>
      <c r="T1705">
        <v>124</v>
      </c>
      <c r="U1705">
        <v>319</v>
      </c>
      <c r="V1705">
        <v>573</v>
      </c>
      <c r="W1705">
        <v>392</v>
      </c>
      <c r="X1705">
        <v>241</v>
      </c>
      <c r="Y1705">
        <v>41</v>
      </c>
      <c r="Z1705">
        <v>192</v>
      </c>
      <c r="AA1705">
        <v>400</v>
      </c>
      <c r="AB1705">
        <v>8</v>
      </c>
      <c r="AC1705">
        <v>0</v>
      </c>
      <c r="AD1705">
        <v>15</v>
      </c>
      <c r="AE1705">
        <v>0</v>
      </c>
      <c r="AF1705">
        <v>0</v>
      </c>
      <c r="AG1705">
        <v>3</v>
      </c>
      <c r="AH1705">
        <v>0</v>
      </c>
      <c r="AI1705">
        <v>0</v>
      </c>
      <c r="AJ1705">
        <v>0</v>
      </c>
      <c r="AK1705">
        <v>3</v>
      </c>
      <c r="AL1705">
        <v>1.5138100000000001</v>
      </c>
      <c r="AM1705">
        <v>0</v>
      </c>
    </row>
    <row r="1706" spans="1:39">
      <c r="A1706">
        <v>1705</v>
      </c>
      <c r="B1706">
        <v>16</v>
      </c>
      <c r="C1706">
        <v>16</v>
      </c>
      <c r="D1706">
        <v>4</v>
      </c>
      <c r="E1706">
        <v>416</v>
      </c>
      <c r="F1706">
        <v>1111</v>
      </c>
      <c r="G1706">
        <v>1111</v>
      </c>
      <c r="H1706">
        <v>499</v>
      </c>
      <c r="I1706">
        <v>32.122189220000003</v>
      </c>
      <c r="J1706">
        <v>415.47051340000002</v>
      </c>
      <c r="K1706">
        <v>114</v>
      </c>
      <c r="L1706">
        <v>105</v>
      </c>
      <c r="M1706">
        <v>116</v>
      </c>
      <c r="N1706">
        <v>81</v>
      </c>
      <c r="O1706">
        <v>56.27</v>
      </c>
      <c r="P1706">
        <v>17.18</v>
      </c>
      <c r="Q1706">
        <v>39.340000000000003</v>
      </c>
      <c r="R1706">
        <v>0.20252025200000001</v>
      </c>
      <c r="S1706">
        <v>1280</v>
      </c>
      <c r="T1706">
        <v>69</v>
      </c>
      <c r="U1706">
        <v>175</v>
      </c>
      <c r="V1706">
        <v>381</v>
      </c>
      <c r="W1706">
        <v>297</v>
      </c>
      <c r="X1706">
        <v>189</v>
      </c>
      <c r="Y1706">
        <v>17</v>
      </c>
      <c r="Z1706">
        <v>122</v>
      </c>
      <c r="AA1706">
        <v>1136</v>
      </c>
      <c r="AB1706">
        <v>0</v>
      </c>
      <c r="AC1706">
        <v>0</v>
      </c>
      <c r="AD1706">
        <v>5</v>
      </c>
      <c r="AE1706">
        <v>0</v>
      </c>
      <c r="AF1706">
        <v>0</v>
      </c>
      <c r="AG1706">
        <v>2</v>
      </c>
      <c r="AH1706">
        <v>0</v>
      </c>
      <c r="AI1706">
        <v>0</v>
      </c>
      <c r="AJ1706">
        <v>0</v>
      </c>
      <c r="AK1706">
        <v>3</v>
      </c>
      <c r="AL1706">
        <v>2.4286699999999999</v>
      </c>
      <c r="AM1706">
        <v>0</v>
      </c>
    </row>
    <row r="1707" spans="1:39">
      <c r="A1707">
        <v>1706</v>
      </c>
      <c r="B1707">
        <v>16</v>
      </c>
      <c r="C1707">
        <v>16</v>
      </c>
      <c r="D1707">
        <v>4</v>
      </c>
      <c r="E1707">
        <v>614</v>
      </c>
      <c r="F1707">
        <v>2094</v>
      </c>
      <c r="G1707">
        <v>2094</v>
      </c>
      <c r="H1707">
        <v>1074</v>
      </c>
      <c r="I1707">
        <v>605.27681029999997</v>
      </c>
      <c r="J1707">
        <v>18.571952339999999</v>
      </c>
      <c r="K1707">
        <v>76</v>
      </c>
      <c r="L1707">
        <v>87</v>
      </c>
      <c r="M1707">
        <v>124</v>
      </c>
      <c r="N1707">
        <v>327</v>
      </c>
      <c r="O1707">
        <v>123.93</v>
      </c>
      <c r="P1707">
        <v>166.3</v>
      </c>
      <c r="Q1707">
        <v>5.94</v>
      </c>
      <c r="R1707">
        <v>0.110792741</v>
      </c>
      <c r="S1707">
        <v>170</v>
      </c>
      <c r="T1707">
        <v>160</v>
      </c>
      <c r="U1707">
        <v>422</v>
      </c>
      <c r="V1707">
        <v>817</v>
      </c>
      <c r="W1707">
        <v>513</v>
      </c>
      <c r="X1707">
        <v>182</v>
      </c>
      <c r="Y1707">
        <v>20</v>
      </c>
      <c r="Z1707">
        <v>16</v>
      </c>
      <c r="AA1707">
        <v>106</v>
      </c>
      <c r="AB1707">
        <v>26</v>
      </c>
      <c r="AC1707">
        <v>0</v>
      </c>
      <c r="AD1707">
        <v>2</v>
      </c>
      <c r="AE1707">
        <v>0</v>
      </c>
      <c r="AF1707">
        <v>0</v>
      </c>
      <c r="AG1707">
        <v>4</v>
      </c>
      <c r="AH1707">
        <v>0</v>
      </c>
      <c r="AI1707">
        <v>0</v>
      </c>
      <c r="AJ1707">
        <v>0</v>
      </c>
      <c r="AK1707">
        <v>2</v>
      </c>
      <c r="AL1707">
        <v>1.25875</v>
      </c>
      <c r="AM1707">
        <v>0</v>
      </c>
    </row>
    <row r="1708" spans="1:39">
      <c r="A1708">
        <v>1707</v>
      </c>
      <c r="B1708">
        <v>16</v>
      </c>
      <c r="C1708">
        <v>16</v>
      </c>
      <c r="D1708">
        <v>4</v>
      </c>
      <c r="E1708">
        <v>394</v>
      </c>
      <c r="F1708">
        <v>1291</v>
      </c>
      <c r="G1708">
        <v>1291</v>
      </c>
      <c r="H1708">
        <v>688</v>
      </c>
      <c r="I1708">
        <v>361.30897829999998</v>
      </c>
      <c r="J1708">
        <v>44.157275540000001</v>
      </c>
      <c r="K1708">
        <v>52</v>
      </c>
      <c r="L1708">
        <v>56</v>
      </c>
      <c r="M1708">
        <v>81</v>
      </c>
      <c r="N1708">
        <v>205</v>
      </c>
      <c r="O1708">
        <v>322.44</v>
      </c>
      <c r="P1708">
        <v>155.68</v>
      </c>
      <c r="Q1708">
        <v>37.25</v>
      </c>
      <c r="R1708">
        <v>0.132455461</v>
      </c>
      <c r="S1708">
        <v>380</v>
      </c>
      <c r="T1708">
        <v>91</v>
      </c>
      <c r="U1708">
        <v>234</v>
      </c>
      <c r="V1708">
        <v>515</v>
      </c>
      <c r="W1708">
        <v>323</v>
      </c>
      <c r="X1708">
        <v>128</v>
      </c>
      <c r="Y1708">
        <v>94</v>
      </c>
      <c r="Z1708">
        <v>88</v>
      </c>
      <c r="AA1708">
        <v>136</v>
      </c>
      <c r="AB1708">
        <v>35</v>
      </c>
      <c r="AC1708">
        <v>0</v>
      </c>
      <c r="AD1708">
        <v>27</v>
      </c>
      <c r="AE1708">
        <v>0</v>
      </c>
      <c r="AF1708">
        <v>0</v>
      </c>
      <c r="AG1708">
        <v>4</v>
      </c>
      <c r="AH1708">
        <v>0</v>
      </c>
      <c r="AI1708">
        <v>0</v>
      </c>
      <c r="AJ1708">
        <v>0</v>
      </c>
      <c r="AK1708">
        <v>1</v>
      </c>
      <c r="AL1708">
        <v>1.1120300000000001</v>
      </c>
      <c r="AM1708">
        <v>0</v>
      </c>
    </row>
    <row r="1709" spans="1:39">
      <c r="A1709">
        <v>1708</v>
      </c>
      <c r="B1709">
        <v>16</v>
      </c>
      <c r="C1709">
        <v>16</v>
      </c>
      <c r="D1709">
        <v>4</v>
      </c>
      <c r="E1709">
        <v>541</v>
      </c>
      <c r="F1709">
        <v>1896</v>
      </c>
      <c r="G1709">
        <v>1900</v>
      </c>
      <c r="H1709">
        <v>841</v>
      </c>
      <c r="I1709">
        <v>457.70821110000003</v>
      </c>
      <c r="J1709">
        <v>101.14002929999999</v>
      </c>
      <c r="K1709">
        <v>122</v>
      </c>
      <c r="L1709">
        <v>159</v>
      </c>
      <c r="M1709">
        <v>126</v>
      </c>
      <c r="N1709">
        <v>134</v>
      </c>
      <c r="O1709">
        <v>99.88</v>
      </c>
      <c r="P1709">
        <v>71.989999999999995</v>
      </c>
      <c r="Q1709">
        <v>15.27</v>
      </c>
      <c r="R1709">
        <v>0.159473684</v>
      </c>
      <c r="S1709">
        <v>459</v>
      </c>
      <c r="T1709">
        <v>138</v>
      </c>
      <c r="U1709">
        <v>437</v>
      </c>
      <c r="V1709">
        <v>655</v>
      </c>
      <c r="W1709">
        <v>438</v>
      </c>
      <c r="X1709">
        <v>232</v>
      </c>
      <c r="Y1709">
        <v>89</v>
      </c>
      <c r="Z1709">
        <v>58</v>
      </c>
      <c r="AA1709">
        <v>263</v>
      </c>
      <c r="AB1709">
        <v>0</v>
      </c>
      <c r="AC1709">
        <v>0</v>
      </c>
      <c r="AD1709">
        <v>49</v>
      </c>
      <c r="AE1709">
        <v>0</v>
      </c>
      <c r="AF1709">
        <v>0</v>
      </c>
      <c r="AG1709">
        <v>3</v>
      </c>
      <c r="AH1709">
        <v>0</v>
      </c>
      <c r="AI1709">
        <v>0</v>
      </c>
      <c r="AJ1709">
        <v>0</v>
      </c>
      <c r="AK1709">
        <v>3</v>
      </c>
      <c r="AL1709">
        <v>1.43544</v>
      </c>
      <c r="AM1709">
        <v>0</v>
      </c>
    </row>
    <row r="1710" spans="1:39">
      <c r="A1710">
        <v>1709</v>
      </c>
      <c r="B1710">
        <v>16</v>
      </c>
      <c r="C1710">
        <v>16</v>
      </c>
      <c r="D1710">
        <v>4</v>
      </c>
      <c r="E1710">
        <v>477</v>
      </c>
      <c r="F1710">
        <v>1466</v>
      </c>
      <c r="G1710">
        <v>1477</v>
      </c>
      <c r="H1710">
        <v>686</v>
      </c>
      <c r="I1710">
        <v>299.89973889999999</v>
      </c>
      <c r="J1710">
        <v>202.75613580000001</v>
      </c>
      <c r="K1710">
        <v>133</v>
      </c>
      <c r="L1710">
        <v>120</v>
      </c>
      <c r="M1710">
        <v>95</v>
      </c>
      <c r="N1710">
        <v>129</v>
      </c>
      <c r="O1710">
        <v>124.29</v>
      </c>
      <c r="P1710">
        <v>112.01</v>
      </c>
      <c r="Q1710">
        <v>2.9</v>
      </c>
      <c r="R1710">
        <v>0.21733243099999999</v>
      </c>
      <c r="S1710">
        <v>96</v>
      </c>
      <c r="T1710">
        <v>83</v>
      </c>
      <c r="U1710">
        <v>250</v>
      </c>
      <c r="V1710">
        <v>505</v>
      </c>
      <c r="W1710">
        <v>383</v>
      </c>
      <c r="X1710">
        <v>256</v>
      </c>
      <c r="Y1710">
        <v>1</v>
      </c>
      <c r="Z1710">
        <v>27</v>
      </c>
      <c r="AA1710">
        <v>67</v>
      </c>
      <c r="AB1710">
        <v>1</v>
      </c>
      <c r="AC1710">
        <v>0</v>
      </c>
      <c r="AD1710">
        <v>0</v>
      </c>
      <c r="AE1710">
        <v>0</v>
      </c>
      <c r="AF1710">
        <v>0</v>
      </c>
      <c r="AG1710">
        <v>4</v>
      </c>
      <c r="AH1710">
        <v>0</v>
      </c>
      <c r="AI1710">
        <v>0</v>
      </c>
      <c r="AJ1710">
        <v>0</v>
      </c>
      <c r="AK1710">
        <v>3</v>
      </c>
      <c r="AL1710">
        <v>1.3093999999999999</v>
      </c>
      <c r="AM1710">
        <v>0</v>
      </c>
    </row>
    <row r="1711" spans="1:39">
      <c r="A1711">
        <v>1710</v>
      </c>
      <c r="B1711">
        <v>16</v>
      </c>
      <c r="C1711">
        <v>16</v>
      </c>
      <c r="D1711">
        <v>4</v>
      </c>
      <c r="E1711">
        <v>332</v>
      </c>
      <c r="F1711">
        <v>1147</v>
      </c>
      <c r="G1711">
        <v>1155</v>
      </c>
      <c r="H1711">
        <v>549</v>
      </c>
      <c r="I1711">
        <v>338.33386330000002</v>
      </c>
      <c r="J1711">
        <v>1.319554849</v>
      </c>
      <c r="K1711">
        <v>66</v>
      </c>
      <c r="L1711">
        <v>85</v>
      </c>
      <c r="M1711">
        <v>70</v>
      </c>
      <c r="N1711">
        <v>111</v>
      </c>
      <c r="O1711">
        <v>96.02</v>
      </c>
      <c r="P1711">
        <v>86.66</v>
      </c>
      <c r="Q1711">
        <v>0.86</v>
      </c>
      <c r="R1711">
        <v>0.173160173</v>
      </c>
      <c r="S1711">
        <v>35</v>
      </c>
      <c r="T1711">
        <v>85</v>
      </c>
      <c r="U1711">
        <v>234</v>
      </c>
      <c r="V1711">
        <v>395</v>
      </c>
      <c r="W1711">
        <v>289</v>
      </c>
      <c r="X1711">
        <v>152</v>
      </c>
      <c r="Y1711">
        <v>0</v>
      </c>
      <c r="Z1711">
        <v>8</v>
      </c>
      <c r="AA1711">
        <v>27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4</v>
      </c>
      <c r="AH1711">
        <v>0</v>
      </c>
      <c r="AI1711">
        <v>0</v>
      </c>
      <c r="AJ1711">
        <v>0</v>
      </c>
      <c r="AK1711">
        <v>3</v>
      </c>
      <c r="AL1711">
        <v>1.20086</v>
      </c>
      <c r="AM1711">
        <v>0</v>
      </c>
    </row>
    <row r="1712" spans="1:39">
      <c r="A1712">
        <v>1711</v>
      </c>
      <c r="B1712">
        <v>16</v>
      </c>
      <c r="C1712">
        <v>16</v>
      </c>
      <c r="D1712">
        <v>4</v>
      </c>
      <c r="E1712">
        <v>331</v>
      </c>
      <c r="F1712">
        <v>1166</v>
      </c>
      <c r="G1712">
        <v>1166</v>
      </c>
      <c r="H1712">
        <v>424</v>
      </c>
      <c r="I1712">
        <v>311.3213093</v>
      </c>
      <c r="J1712">
        <v>33.166332670000003</v>
      </c>
      <c r="K1712">
        <v>72</v>
      </c>
      <c r="L1712">
        <v>155</v>
      </c>
      <c r="M1712">
        <v>80</v>
      </c>
      <c r="N1712">
        <v>24</v>
      </c>
      <c r="O1712">
        <v>60.35</v>
      </c>
      <c r="P1712">
        <v>50.13</v>
      </c>
      <c r="Q1712">
        <v>11.08</v>
      </c>
      <c r="R1712">
        <v>0.12692967399999999</v>
      </c>
      <c r="S1712">
        <v>79</v>
      </c>
      <c r="T1712">
        <v>105</v>
      </c>
      <c r="U1712">
        <v>345</v>
      </c>
      <c r="V1712">
        <v>384</v>
      </c>
      <c r="W1712">
        <v>215</v>
      </c>
      <c r="X1712">
        <v>117</v>
      </c>
      <c r="Y1712">
        <v>8</v>
      </c>
      <c r="Z1712">
        <v>1</v>
      </c>
      <c r="AA1712">
        <v>56</v>
      </c>
      <c r="AB1712">
        <v>7</v>
      </c>
      <c r="AC1712">
        <v>0</v>
      </c>
      <c r="AD1712">
        <v>7</v>
      </c>
      <c r="AE1712">
        <v>0</v>
      </c>
      <c r="AF1712">
        <v>0</v>
      </c>
      <c r="AG1712">
        <v>4</v>
      </c>
      <c r="AH1712">
        <v>0</v>
      </c>
      <c r="AI1712">
        <v>0</v>
      </c>
      <c r="AJ1712">
        <v>0</v>
      </c>
      <c r="AK1712">
        <v>3</v>
      </c>
      <c r="AL1712">
        <v>1.37626</v>
      </c>
      <c r="AM1712">
        <v>0</v>
      </c>
    </row>
    <row r="1713" spans="1:39">
      <c r="A1713">
        <v>1712</v>
      </c>
      <c r="B1713">
        <v>16</v>
      </c>
      <c r="C1713">
        <v>16</v>
      </c>
      <c r="D1713">
        <v>4</v>
      </c>
      <c r="E1713">
        <v>318</v>
      </c>
      <c r="F1713">
        <v>1090</v>
      </c>
      <c r="G1713">
        <v>1109</v>
      </c>
      <c r="H1713">
        <v>467</v>
      </c>
      <c r="I1713">
        <v>308.5440529</v>
      </c>
      <c r="J1713">
        <v>19.612334799999999</v>
      </c>
      <c r="K1713">
        <v>73</v>
      </c>
      <c r="L1713">
        <v>102</v>
      </c>
      <c r="M1713">
        <v>86</v>
      </c>
      <c r="N1713">
        <v>57</v>
      </c>
      <c r="O1713">
        <v>62</v>
      </c>
      <c r="P1713">
        <v>61.16</v>
      </c>
      <c r="Q1713">
        <v>0.19</v>
      </c>
      <c r="R1713">
        <v>0.16501352599999999</v>
      </c>
      <c r="S1713">
        <v>33</v>
      </c>
      <c r="T1713">
        <v>92</v>
      </c>
      <c r="U1713">
        <v>270</v>
      </c>
      <c r="V1713">
        <v>361</v>
      </c>
      <c r="W1713">
        <v>249</v>
      </c>
      <c r="X1713">
        <v>137</v>
      </c>
      <c r="Y1713">
        <v>0</v>
      </c>
      <c r="Z1713">
        <v>5</v>
      </c>
      <c r="AA1713">
        <v>15</v>
      </c>
      <c r="AB1713">
        <v>9</v>
      </c>
      <c r="AC1713">
        <v>0</v>
      </c>
      <c r="AD1713">
        <v>4</v>
      </c>
      <c r="AE1713">
        <v>0</v>
      </c>
      <c r="AF1713">
        <v>0</v>
      </c>
      <c r="AG1713">
        <v>4</v>
      </c>
      <c r="AH1713">
        <v>0</v>
      </c>
      <c r="AI1713">
        <v>0</v>
      </c>
      <c r="AJ1713">
        <v>0</v>
      </c>
      <c r="AK1713">
        <v>3</v>
      </c>
      <c r="AL1713">
        <v>1.4925600000000001</v>
      </c>
      <c r="AM1713">
        <v>0</v>
      </c>
    </row>
    <row r="1714" spans="1:39">
      <c r="A1714">
        <v>1713</v>
      </c>
      <c r="B1714">
        <v>16</v>
      </c>
      <c r="C1714">
        <v>16</v>
      </c>
      <c r="D1714">
        <v>4</v>
      </c>
      <c r="E1714">
        <v>558</v>
      </c>
      <c r="F1714">
        <v>1607</v>
      </c>
      <c r="G1714">
        <v>1607</v>
      </c>
      <c r="H1714">
        <v>697</v>
      </c>
      <c r="I1714">
        <v>282.64462809999998</v>
      </c>
      <c r="J1714">
        <v>290.52892559999998</v>
      </c>
      <c r="K1714">
        <v>156</v>
      </c>
      <c r="L1714">
        <v>133</v>
      </c>
      <c r="M1714">
        <v>151</v>
      </c>
      <c r="N1714">
        <v>118</v>
      </c>
      <c r="O1714">
        <v>85.53</v>
      </c>
      <c r="P1714">
        <v>59.09</v>
      </c>
      <c r="Q1714">
        <v>22.07</v>
      </c>
      <c r="R1714">
        <v>0.175482265</v>
      </c>
      <c r="S1714">
        <v>615</v>
      </c>
      <c r="T1714">
        <v>120</v>
      </c>
      <c r="U1714">
        <v>310</v>
      </c>
      <c r="V1714">
        <v>550</v>
      </c>
      <c r="W1714">
        <v>391</v>
      </c>
      <c r="X1714">
        <v>236</v>
      </c>
      <c r="Y1714">
        <v>131</v>
      </c>
      <c r="Z1714">
        <v>87</v>
      </c>
      <c r="AA1714">
        <v>327</v>
      </c>
      <c r="AB1714">
        <v>63</v>
      </c>
      <c r="AC1714">
        <v>0</v>
      </c>
      <c r="AD1714">
        <v>7</v>
      </c>
      <c r="AE1714">
        <v>0</v>
      </c>
      <c r="AF1714">
        <v>0</v>
      </c>
      <c r="AG1714">
        <v>3</v>
      </c>
      <c r="AH1714">
        <v>0</v>
      </c>
      <c r="AI1714">
        <v>0</v>
      </c>
      <c r="AJ1714">
        <v>0</v>
      </c>
      <c r="AK1714">
        <v>3</v>
      </c>
      <c r="AL1714">
        <v>1.5138100000000001</v>
      </c>
      <c r="AM1714">
        <v>0</v>
      </c>
    </row>
    <row r="1715" spans="1:39">
      <c r="A1715">
        <v>1714</v>
      </c>
      <c r="B1715">
        <v>16</v>
      </c>
      <c r="C1715">
        <v>16</v>
      </c>
      <c r="D1715">
        <v>4</v>
      </c>
      <c r="E1715">
        <v>870</v>
      </c>
      <c r="F1715">
        <v>2758</v>
      </c>
      <c r="G1715">
        <v>2876</v>
      </c>
      <c r="H1715">
        <v>1386</v>
      </c>
      <c r="I1715">
        <v>681.33977900000002</v>
      </c>
      <c r="J1715">
        <v>243.3356354</v>
      </c>
      <c r="K1715">
        <v>167</v>
      </c>
      <c r="L1715">
        <v>178</v>
      </c>
      <c r="M1715">
        <v>183</v>
      </c>
      <c r="N1715">
        <v>342</v>
      </c>
      <c r="O1715">
        <v>101.19</v>
      </c>
      <c r="P1715">
        <v>101</v>
      </c>
      <c r="Q1715">
        <v>5.29</v>
      </c>
      <c r="R1715">
        <v>0.14394993</v>
      </c>
      <c r="S1715">
        <v>95</v>
      </c>
      <c r="T1715">
        <v>203</v>
      </c>
      <c r="U1715">
        <v>537</v>
      </c>
      <c r="V1715">
        <v>1056</v>
      </c>
      <c r="W1715">
        <v>731</v>
      </c>
      <c r="X1715">
        <v>349</v>
      </c>
      <c r="Y1715">
        <v>10</v>
      </c>
      <c r="Z1715">
        <v>43</v>
      </c>
      <c r="AA1715">
        <v>34</v>
      </c>
      <c r="AB1715">
        <v>2</v>
      </c>
      <c r="AC1715">
        <v>0</v>
      </c>
      <c r="AD1715">
        <v>6</v>
      </c>
      <c r="AE1715">
        <v>0</v>
      </c>
      <c r="AF1715">
        <v>0</v>
      </c>
      <c r="AG1715">
        <v>3</v>
      </c>
      <c r="AH1715">
        <v>0</v>
      </c>
      <c r="AI1715">
        <v>0</v>
      </c>
      <c r="AJ1715">
        <v>0</v>
      </c>
      <c r="AK1715">
        <v>3</v>
      </c>
      <c r="AL1715">
        <v>1.19465</v>
      </c>
      <c r="AM1715">
        <v>0</v>
      </c>
    </row>
    <row r="1716" spans="1:39">
      <c r="A1716">
        <v>1715</v>
      </c>
      <c r="B1716">
        <v>16</v>
      </c>
      <c r="C1716">
        <v>16</v>
      </c>
      <c r="D1716">
        <v>4</v>
      </c>
      <c r="E1716">
        <v>656</v>
      </c>
      <c r="F1716">
        <v>1879</v>
      </c>
      <c r="G1716">
        <v>1885</v>
      </c>
      <c r="H1716">
        <v>815</v>
      </c>
      <c r="I1716">
        <v>332.28472410000001</v>
      </c>
      <c r="J1716">
        <v>341.553719</v>
      </c>
      <c r="K1716">
        <v>175</v>
      </c>
      <c r="L1716">
        <v>162</v>
      </c>
      <c r="M1716">
        <v>181</v>
      </c>
      <c r="N1716">
        <v>138</v>
      </c>
      <c r="O1716">
        <v>153.46</v>
      </c>
      <c r="P1716">
        <v>107.88</v>
      </c>
      <c r="Q1716">
        <v>42.3</v>
      </c>
      <c r="R1716">
        <v>0.169230769</v>
      </c>
      <c r="S1716">
        <v>1533</v>
      </c>
      <c r="T1716">
        <v>140</v>
      </c>
      <c r="U1716">
        <v>356</v>
      </c>
      <c r="V1716">
        <v>661</v>
      </c>
      <c r="W1716">
        <v>460</v>
      </c>
      <c r="X1716">
        <v>268</v>
      </c>
      <c r="Y1716">
        <v>182</v>
      </c>
      <c r="Z1716">
        <v>459</v>
      </c>
      <c r="AA1716">
        <v>340</v>
      </c>
      <c r="AB1716">
        <v>376</v>
      </c>
      <c r="AC1716">
        <v>0</v>
      </c>
      <c r="AD1716">
        <v>176</v>
      </c>
      <c r="AE1716">
        <v>0</v>
      </c>
      <c r="AF1716">
        <v>0</v>
      </c>
      <c r="AG1716">
        <v>3</v>
      </c>
      <c r="AH1716">
        <v>2086</v>
      </c>
      <c r="AI1716">
        <v>0</v>
      </c>
      <c r="AJ1716">
        <v>0</v>
      </c>
      <c r="AK1716">
        <v>3</v>
      </c>
      <c r="AL1716">
        <v>1.5138100000000001</v>
      </c>
      <c r="AM1716">
        <v>0</v>
      </c>
    </row>
    <row r="1717" spans="1:39">
      <c r="A1717">
        <v>1716</v>
      </c>
      <c r="B1717">
        <v>16</v>
      </c>
      <c r="C1717">
        <v>16</v>
      </c>
      <c r="D1717">
        <v>4</v>
      </c>
      <c r="E1717">
        <v>621</v>
      </c>
      <c r="F1717">
        <v>1781</v>
      </c>
      <c r="G1717">
        <v>1789</v>
      </c>
      <c r="H1717">
        <v>779</v>
      </c>
      <c r="I1717">
        <v>314.5561184</v>
      </c>
      <c r="J1717">
        <v>323.3305785</v>
      </c>
      <c r="K1717">
        <v>174</v>
      </c>
      <c r="L1717">
        <v>143</v>
      </c>
      <c r="M1717">
        <v>172</v>
      </c>
      <c r="N1717">
        <v>132</v>
      </c>
      <c r="O1717">
        <v>109.16</v>
      </c>
      <c r="P1717">
        <v>86.43</v>
      </c>
      <c r="Q1717">
        <v>16.29</v>
      </c>
      <c r="R1717">
        <v>0.17663499199999999</v>
      </c>
      <c r="S1717">
        <v>451</v>
      </c>
      <c r="T1717">
        <v>136</v>
      </c>
      <c r="U1717">
        <v>335</v>
      </c>
      <c r="V1717">
        <v>626</v>
      </c>
      <c r="W1717">
        <v>436</v>
      </c>
      <c r="X1717">
        <v>256</v>
      </c>
      <c r="Y1717">
        <v>158</v>
      </c>
      <c r="Z1717">
        <v>115</v>
      </c>
      <c r="AA1717">
        <v>153</v>
      </c>
      <c r="AB1717">
        <v>5</v>
      </c>
      <c r="AC1717">
        <v>0</v>
      </c>
      <c r="AD1717">
        <v>20</v>
      </c>
      <c r="AE1717">
        <v>0</v>
      </c>
      <c r="AF1717">
        <v>0</v>
      </c>
      <c r="AG1717">
        <v>4</v>
      </c>
      <c r="AH1717">
        <v>0</v>
      </c>
      <c r="AI1717">
        <v>0</v>
      </c>
      <c r="AJ1717">
        <v>0</v>
      </c>
      <c r="AK1717">
        <v>3</v>
      </c>
      <c r="AL1717">
        <v>1.5138100000000001</v>
      </c>
      <c r="AM1717">
        <v>0</v>
      </c>
    </row>
    <row r="1718" spans="1:39">
      <c r="A1718">
        <v>1717</v>
      </c>
      <c r="B1718">
        <v>16</v>
      </c>
      <c r="C1718">
        <v>16</v>
      </c>
      <c r="D1718">
        <v>4</v>
      </c>
      <c r="E1718">
        <v>464</v>
      </c>
      <c r="F1718">
        <v>1455</v>
      </c>
      <c r="G1718">
        <v>1455</v>
      </c>
      <c r="H1718">
        <v>694</v>
      </c>
      <c r="I1718">
        <v>363.3812155</v>
      </c>
      <c r="J1718">
        <v>129.77900550000001</v>
      </c>
      <c r="K1718">
        <v>89</v>
      </c>
      <c r="L1718">
        <v>96</v>
      </c>
      <c r="M1718">
        <v>96</v>
      </c>
      <c r="N1718">
        <v>183</v>
      </c>
      <c r="O1718">
        <v>132.62</v>
      </c>
      <c r="P1718">
        <v>100.7</v>
      </c>
      <c r="Q1718">
        <v>30.35</v>
      </c>
      <c r="R1718">
        <v>0.149140893</v>
      </c>
      <c r="S1718">
        <v>296</v>
      </c>
      <c r="T1718">
        <v>111</v>
      </c>
      <c r="U1718">
        <v>284</v>
      </c>
      <c r="V1718">
        <v>539</v>
      </c>
      <c r="W1718">
        <v>355</v>
      </c>
      <c r="X1718">
        <v>166</v>
      </c>
      <c r="Y1718">
        <v>29</v>
      </c>
      <c r="Z1718">
        <v>24</v>
      </c>
      <c r="AA1718">
        <v>227</v>
      </c>
      <c r="AB1718">
        <v>5</v>
      </c>
      <c r="AC1718">
        <v>0</v>
      </c>
      <c r="AD1718">
        <v>11</v>
      </c>
      <c r="AE1718">
        <v>0</v>
      </c>
      <c r="AF1718">
        <v>0</v>
      </c>
      <c r="AG1718">
        <v>4</v>
      </c>
      <c r="AH1718">
        <v>0</v>
      </c>
      <c r="AI1718">
        <v>0</v>
      </c>
      <c r="AJ1718">
        <v>0</v>
      </c>
      <c r="AK1718">
        <v>3</v>
      </c>
      <c r="AL1718">
        <v>1.19465</v>
      </c>
      <c r="AM1718">
        <v>0</v>
      </c>
    </row>
    <row r="1719" spans="1:39">
      <c r="A1719">
        <v>1718</v>
      </c>
      <c r="B1719">
        <v>16</v>
      </c>
      <c r="C1719">
        <v>16</v>
      </c>
      <c r="D1719">
        <v>4</v>
      </c>
      <c r="E1719">
        <v>827</v>
      </c>
      <c r="F1719">
        <v>2734</v>
      </c>
      <c r="G1719">
        <v>2734</v>
      </c>
      <c r="H1719">
        <v>1437</v>
      </c>
      <c r="I1719">
        <v>758.38204329999996</v>
      </c>
      <c r="J1719">
        <v>92.685448919999999</v>
      </c>
      <c r="K1719">
        <v>123</v>
      </c>
      <c r="L1719">
        <v>109</v>
      </c>
      <c r="M1719">
        <v>171</v>
      </c>
      <c r="N1719">
        <v>424</v>
      </c>
      <c r="O1719">
        <v>425.09</v>
      </c>
      <c r="P1719">
        <v>292.14</v>
      </c>
      <c r="Q1719">
        <v>3.59</v>
      </c>
      <c r="R1719">
        <v>0.12948061399999999</v>
      </c>
      <c r="S1719">
        <v>174</v>
      </c>
      <c r="T1719">
        <v>191</v>
      </c>
      <c r="U1719">
        <v>508</v>
      </c>
      <c r="V1719">
        <v>1041</v>
      </c>
      <c r="W1719">
        <v>730</v>
      </c>
      <c r="X1719">
        <v>264</v>
      </c>
      <c r="Y1719">
        <v>5</v>
      </c>
      <c r="Z1719">
        <v>92</v>
      </c>
      <c r="AA1719">
        <v>74</v>
      </c>
      <c r="AB1719">
        <v>1</v>
      </c>
      <c r="AC1719">
        <v>0</v>
      </c>
      <c r="AD1719">
        <v>2</v>
      </c>
      <c r="AE1719">
        <v>0</v>
      </c>
      <c r="AF1719">
        <v>0</v>
      </c>
      <c r="AG1719">
        <v>4</v>
      </c>
      <c r="AH1719">
        <v>0</v>
      </c>
      <c r="AI1719">
        <v>0</v>
      </c>
      <c r="AJ1719">
        <v>0</v>
      </c>
      <c r="AK1719">
        <v>1</v>
      </c>
      <c r="AL1719">
        <v>1.1120300000000001</v>
      </c>
      <c r="AM1719">
        <v>0</v>
      </c>
    </row>
    <row r="1720" spans="1:39">
      <c r="A1720">
        <v>1719</v>
      </c>
      <c r="B1720">
        <v>16</v>
      </c>
      <c r="C1720">
        <v>16</v>
      </c>
      <c r="D1720">
        <v>4</v>
      </c>
      <c r="E1720">
        <v>589</v>
      </c>
      <c r="F1720">
        <v>1869</v>
      </c>
      <c r="G1720">
        <v>1874</v>
      </c>
      <c r="H1720">
        <v>985</v>
      </c>
      <c r="I1720">
        <v>561.94928119999997</v>
      </c>
      <c r="J1720">
        <v>32.225638979999999</v>
      </c>
      <c r="K1720">
        <v>122</v>
      </c>
      <c r="L1720">
        <v>130</v>
      </c>
      <c r="M1720">
        <v>117</v>
      </c>
      <c r="N1720">
        <v>220</v>
      </c>
      <c r="O1720">
        <v>213.19</v>
      </c>
      <c r="P1720">
        <v>93.67</v>
      </c>
      <c r="Q1720">
        <v>97.48</v>
      </c>
      <c r="R1720">
        <v>0.21024546399999999</v>
      </c>
      <c r="S1720">
        <v>876</v>
      </c>
      <c r="T1720">
        <v>96</v>
      </c>
      <c r="U1720">
        <v>278</v>
      </c>
      <c r="V1720">
        <v>665</v>
      </c>
      <c r="W1720">
        <v>543</v>
      </c>
      <c r="X1720">
        <v>292</v>
      </c>
      <c r="Y1720">
        <v>277</v>
      </c>
      <c r="Z1720">
        <v>129</v>
      </c>
      <c r="AA1720">
        <v>446</v>
      </c>
      <c r="AB1720">
        <v>15</v>
      </c>
      <c r="AC1720">
        <v>0</v>
      </c>
      <c r="AD1720">
        <v>9</v>
      </c>
      <c r="AE1720">
        <v>0</v>
      </c>
      <c r="AF1720">
        <v>0</v>
      </c>
      <c r="AG1720">
        <v>4</v>
      </c>
      <c r="AH1720">
        <v>179</v>
      </c>
      <c r="AI1720">
        <v>0</v>
      </c>
      <c r="AJ1720">
        <v>0</v>
      </c>
      <c r="AK1720">
        <v>3</v>
      </c>
      <c r="AL1720">
        <v>1.2073</v>
      </c>
      <c r="AM1720">
        <v>0</v>
      </c>
    </row>
    <row r="1721" spans="1:39">
      <c r="A1721">
        <v>1720</v>
      </c>
      <c r="B1721">
        <v>16</v>
      </c>
      <c r="C1721">
        <v>16</v>
      </c>
      <c r="D1721">
        <v>4</v>
      </c>
      <c r="E1721">
        <v>480</v>
      </c>
      <c r="F1721">
        <v>1674</v>
      </c>
      <c r="G1721">
        <v>1674</v>
      </c>
      <c r="H1721">
        <v>738</v>
      </c>
      <c r="I1721">
        <v>406.50813520000003</v>
      </c>
      <c r="J1721">
        <v>85.106382980000006</v>
      </c>
      <c r="K1721">
        <v>99</v>
      </c>
      <c r="L1721">
        <v>144</v>
      </c>
      <c r="M1721">
        <v>126</v>
      </c>
      <c r="N1721">
        <v>111</v>
      </c>
      <c r="O1721">
        <v>129.57</v>
      </c>
      <c r="P1721">
        <v>48.47</v>
      </c>
      <c r="Q1721">
        <v>15.13</v>
      </c>
      <c r="R1721">
        <v>0.16367980900000001</v>
      </c>
      <c r="S1721">
        <v>90</v>
      </c>
      <c r="T1721">
        <v>122</v>
      </c>
      <c r="U1721">
        <v>371</v>
      </c>
      <c r="V1721">
        <v>581</v>
      </c>
      <c r="W1721">
        <v>388</v>
      </c>
      <c r="X1721">
        <v>212</v>
      </c>
      <c r="Y1721">
        <v>3</v>
      </c>
      <c r="Z1721">
        <v>18</v>
      </c>
      <c r="AA1721">
        <v>57</v>
      </c>
      <c r="AB1721">
        <v>3</v>
      </c>
      <c r="AC1721">
        <v>1</v>
      </c>
      <c r="AD1721">
        <v>8</v>
      </c>
      <c r="AE1721">
        <v>0</v>
      </c>
      <c r="AF1721">
        <v>0</v>
      </c>
      <c r="AG1721">
        <v>4</v>
      </c>
      <c r="AH1721">
        <v>0</v>
      </c>
      <c r="AI1721">
        <v>0</v>
      </c>
      <c r="AJ1721">
        <v>0</v>
      </c>
      <c r="AK1721">
        <v>3</v>
      </c>
      <c r="AL1721">
        <v>1.2847500000000001</v>
      </c>
      <c r="AM1721">
        <v>0</v>
      </c>
    </row>
    <row r="1722" spans="1:39">
      <c r="A1722">
        <v>1721</v>
      </c>
      <c r="B1722">
        <v>16</v>
      </c>
      <c r="C1722">
        <v>16</v>
      </c>
      <c r="D1722">
        <v>4</v>
      </c>
      <c r="E1722">
        <v>598</v>
      </c>
      <c r="F1722">
        <v>2073</v>
      </c>
      <c r="G1722">
        <v>2081</v>
      </c>
      <c r="H1722">
        <v>929</v>
      </c>
      <c r="I1722">
        <v>506.44138509999999</v>
      </c>
      <c r="J1722">
        <v>106.0283688</v>
      </c>
      <c r="K1722">
        <v>125</v>
      </c>
      <c r="L1722">
        <v>178</v>
      </c>
      <c r="M1722">
        <v>156</v>
      </c>
      <c r="N1722">
        <v>139</v>
      </c>
      <c r="O1722">
        <v>507.09</v>
      </c>
      <c r="P1722">
        <v>66.67</v>
      </c>
      <c r="Q1722">
        <v>211.7</v>
      </c>
      <c r="R1722">
        <v>0.15857760700000001</v>
      </c>
      <c r="S1722">
        <v>2365</v>
      </c>
      <c r="T1722">
        <v>147</v>
      </c>
      <c r="U1722">
        <v>471</v>
      </c>
      <c r="V1722">
        <v>709</v>
      </c>
      <c r="W1722">
        <v>497</v>
      </c>
      <c r="X1722">
        <v>257</v>
      </c>
      <c r="Y1722">
        <v>48</v>
      </c>
      <c r="Z1722">
        <v>780</v>
      </c>
      <c r="AA1722">
        <v>163</v>
      </c>
      <c r="AB1722">
        <v>74</v>
      </c>
      <c r="AC1722">
        <v>0</v>
      </c>
      <c r="AD1722">
        <v>1300</v>
      </c>
      <c r="AE1722">
        <v>0</v>
      </c>
      <c r="AF1722">
        <v>0</v>
      </c>
      <c r="AG1722">
        <v>4</v>
      </c>
      <c r="AH1722">
        <v>9</v>
      </c>
      <c r="AI1722">
        <v>0</v>
      </c>
      <c r="AJ1722">
        <v>0</v>
      </c>
      <c r="AK1722">
        <v>3</v>
      </c>
      <c r="AL1722">
        <v>1.2847500000000001</v>
      </c>
      <c r="AM1722">
        <v>0</v>
      </c>
    </row>
    <row r="1723" spans="1:39">
      <c r="A1723">
        <v>1722</v>
      </c>
      <c r="B1723">
        <v>16</v>
      </c>
      <c r="C1723">
        <v>16</v>
      </c>
      <c r="D1723">
        <v>4</v>
      </c>
      <c r="E1723">
        <v>393</v>
      </c>
      <c r="F1723">
        <v>1157</v>
      </c>
      <c r="G1723">
        <v>1157</v>
      </c>
      <c r="H1723">
        <v>600</v>
      </c>
      <c r="I1723">
        <v>350.87136290000001</v>
      </c>
      <c r="J1723">
        <v>53.16232772</v>
      </c>
      <c r="K1723">
        <v>65</v>
      </c>
      <c r="L1723">
        <v>80</v>
      </c>
      <c r="M1723">
        <v>119</v>
      </c>
      <c r="N1723">
        <v>129</v>
      </c>
      <c r="O1723">
        <v>117.71</v>
      </c>
      <c r="P1723">
        <v>88.7</v>
      </c>
      <c r="Q1723">
        <v>27.17</v>
      </c>
      <c r="R1723">
        <v>0.16767502200000001</v>
      </c>
      <c r="S1723">
        <v>175</v>
      </c>
      <c r="T1723">
        <v>68</v>
      </c>
      <c r="U1723">
        <v>178</v>
      </c>
      <c r="V1723">
        <v>433</v>
      </c>
      <c r="W1723">
        <v>320</v>
      </c>
      <c r="X1723">
        <v>158</v>
      </c>
      <c r="Y1723">
        <v>78</v>
      </c>
      <c r="Z1723">
        <v>10</v>
      </c>
      <c r="AA1723">
        <v>74</v>
      </c>
      <c r="AB1723">
        <v>13</v>
      </c>
      <c r="AC1723">
        <v>0</v>
      </c>
      <c r="AD1723">
        <v>0</v>
      </c>
      <c r="AE1723">
        <v>0</v>
      </c>
      <c r="AF1723">
        <v>0</v>
      </c>
      <c r="AG1723">
        <v>4</v>
      </c>
      <c r="AH1723">
        <v>0</v>
      </c>
      <c r="AI1723">
        <v>0</v>
      </c>
      <c r="AJ1723">
        <v>0</v>
      </c>
      <c r="AK1723">
        <v>3</v>
      </c>
      <c r="AL1723">
        <v>1.22435</v>
      </c>
      <c r="AM1723">
        <v>0</v>
      </c>
    </row>
    <row r="1724" spans="1:39">
      <c r="A1724">
        <v>1723</v>
      </c>
      <c r="B1724">
        <v>16</v>
      </c>
      <c r="C1724">
        <v>16</v>
      </c>
      <c r="D1724">
        <v>4</v>
      </c>
      <c r="E1724">
        <v>605</v>
      </c>
      <c r="F1724">
        <v>1674</v>
      </c>
      <c r="G1724">
        <v>1677</v>
      </c>
      <c r="H1724">
        <v>683</v>
      </c>
      <c r="I1724">
        <v>549.69004380000001</v>
      </c>
      <c r="J1724">
        <v>82.586098939999999</v>
      </c>
      <c r="K1724">
        <v>237</v>
      </c>
      <c r="L1724">
        <v>170</v>
      </c>
      <c r="M1724">
        <v>112</v>
      </c>
      <c r="N1724">
        <v>86</v>
      </c>
      <c r="O1724">
        <v>171.19</v>
      </c>
      <c r="P1724">
        <v>90.55</v>
      </c>
      <c r="Q1724">
        <v>4.5</v>
      </c>
      <c r="R1724">
        <v>0.25939177099999999</v>
      </c>
      <c r="S1724">
        <v>309</v>
      </c>
      <c r="T1724">
        <v>90</v>
      </c>
      <c r="U1724">
        <v>279</v>
      </c>
      <c r="V1724">
        <v>526</v>
      </c>
      <c r="W1724">
        <v>429</v>
      </c>
      <c r="X1724">
        <v>353</v>
      </c>
      <c r="Y1724">
        <v>21</v>
      </c>
      <c r="Z1724">
        <v>99</v>
      </c>
      <c r="AA1724">
        <v>177</v>
      </c>
      <c r="AB1724">
        <v>9</v>
      </c>
      <c r="AC1724">
        <v>0</v>
      </c>
      <c r="AD1724">
        <v>3</v>
      </c>
      <c r="AE1724">
        <v>0</v>
      </c>
      <c r="AF1724">
        <v>0</v>
      </c>
      <c r="AG1724">
        <v>4</v>
      </c>
      <c r="AH1724">
        <v>0</v>
      </c>
      <c r="AI1724">
        <v>0</v>
      </c>
      <c r="AJ1724">
        <v>0</v>
      </c>
      <c r="AK1724">
        <v>3</v>
      </c>
      <c r="AL1724">
        <v>1.32707</v>
      </c>
      <c r="AM1724">
        <v>0</v>
      </c>
    </row>
    <row r="1725" spans="1:39">
      <c r="A1725">
        <v>1724</v>
      </c>
      <c r="B1725">
        <v>16</v>
      </c>
      <c r="C1725">
        <v>16</v>
      </c>
      <c r="D1725">
        <v>4</v>
      </c>
      <c r="E1725">
        <v>207</v>
      </c>
      <c r="F1725">
        <v>622</v>
      </c>
      <c r="G1725">
        <v>633</v>
      </c>
      <c r="H1725">
        <v>298</v>
      </c>
      <c r="I1725">
        <v>177.71474649999999</v>
      </c>
      <c r="J1725">
        <v>34.722580649999998</v>
      </c>
      <c r="K1725">
        <v>49</v>
      </c>
      <c r="L1725">
        <v>62</v>
      </c>
      <c r="M1725">
        <v>46</v>
      </c>
      <c r="N1725">
        <v>50</v>
      </c>
      <c r="O1725">
        <v>94.92</v>
      </c>
      <c r="P1725">
        <v>90.63</v>
      </c>
      <c r="Q1725">
        <v>0.53</v>
      </c>
      <c r="R1725">
        <v>0.22274881499999999</v>
      </c>
      <c r="S1725">
        <v>19</v>
      </c>
      <c r="T1725">
        <v>34</v>
      </c>
      <c r="U1725">
        <v>115</v>
      </c>
      <c r="V1725">
        <v>207</v>
      </c>
      <c r="W1725">
        <v>164</v>
      </c>
      <c r="X1725">
        <v>113</v>
      </c>
      <c r="Y1725">
        <v>1</v>
      </c>
      <c r="Z1725">
        <v>7</v>
      </c>
      <c r="AA1725">
        <v>3</v>
      </c>
      <c r="AB1725">
        <v>0</v>
      </c>
      <c r="AC1725">
        <v>0</v>
      </c>
      <c r="AD1725">
        <v>8</v>
      </c>
      <c r="AE1725">
        <v>0</v>
      </c>
      <c r="AF1725">
        <v>0</v>
      </c>
      <c r="AG1725">
        <v>4</v>
      </c>
      <c r="AH1725">
        <v>0</v>
      </c>
      <c r="AI1725">
        <v>0</v>
      </c>
      <c r="AJ1725">
        <v>0</v>
      </c>
      <c r="AK1725">
        <v>3</v>
      </c>
      <c r="AL1725">
        <v>1.2700100000000001</v>
      </c>
      <c r="AM1725">
        <v>0</v>
      </c>
    </row>
    <row r="1726" spans="1:39">
      <c r="A1726">
        <v>1725</v>
      </c>
      <c r="B1726">
        <v>16</v>
      </c>
      <c r="C1726">
        <v>16</v>
      </c>
      <c r="D1726">
        <v>4</v>
      </c>
      <c r="E1726">
        <v>386</v>
      </c>
      <c r="F1726">
        <v>1163</v>
      </c>
      <c r="G1726">
        <v>1169</v>
      </c>
      <c r="H1726">
        <v>574</v>
      </c>
      <c r="I1726">
        <v>326.44100370000001</v>
      </c>
      <c r="J1726">
        <v>70.069407369999993</v>
      </c>
      <c r="K1726">
        <v>82</v>
      </c>
      <c r="L1726">
        <v>63</v>
      </c>
      <c r="M1726">
        <v>104</v>
      </c>
      <c r="N1726">
        <v>137</v>
      </c>
      <c r="O1726">
        <v>73.5</v>
      </c>
      <c r="P1726">
        <v>81.349999999999994</v>
      </c>
      <c r="Q1726">
        <v>14.73</v>
      </c>
      <c r="R1726">
        <v>0.15911035100000001</v>
      </c>
      <c r="S1726">
        <v>278</v>
      </c>
      <c r="T1726">
        <v>81</v>
      </c>
      <c r="U1726">
        <v>203</v>
      </c>
      <c r="V1726">
        <v>438</v>
      </c>
      <c r="W1726">
        <v>300</v>
      </c>
      <c r="X1726">
        <v>147</v>
      </c>
      <c r="Y1726">
        <v>35</v>
      </c>
      <c r="Z1726">
        <v>18</v>
      </c>
      <c r="AA1726">
        <v>171</v>
      </c>
      <c r="AB1726">
        <v>35</v>
      </c>
      <c r="AC1726">
        <v>0</v>
      </c>
      <c r="AD1726">
        <v>19</v>
      </c>
      <c r="AE1726">
        <v>0</v>
      </c>
      <c r="AF1726">
        <v>0</v>
      </c>
      <c r="AG1726">
        <v>4</v>
      </c>
      <c r="AH1726">
        <v>0</v>
      </c>
      <c r="AI1726">
        <v>0</v>
      </c>
      <c r="AJ1726">
        <v>0</v>
      </c>
      <c r="AK1726">
        <v>3</v>
      </c>
      <c r="AL1726">
        <v>1.2004999999999999</v>
      </c>
      <c r="AM1726">
        <v>0</v>
      </c>
    </row>
    <row r="1727" spans="1:39">
      <c r="A1727">
        <v>1726</v>
      </c>
      <c r="B1727">
        <v>16</v>
      </c>
      <c r="C1727">
        <v>16</v>
      </c>
      <c r="D1727">
        <v>4</v>
      </c>
      <c r="E1727">
        <v>356</v>
      </c>
      <c r="F1727">
        <v>1096</v>
      </c>
      <c r="G1727">
        <v>1096</v>
      </c>
      <c r="H1727">
        <v>506</v>
      </c>
      <c r="I1727">
        <v>233.92959579999999</v>
      </c>
      <c r="J1727">
        <v>135.3759235</v>
      </c>
      <c r="K1727">
        <v>65</v>
      </c>
      <c r="L1727">
        <v>79</v>
      </c>
      <c r="M1727">
        <v>84</v>
      </c>
      <c r="N1727">
        <v>128</v>
      </c>
      <c r="O1727">
        <v>63.35</v>
      </c>
      <c r="P1727">
        <v>71.2</v>
      </c>
      <c r="Q1727">
        <v>0</v>
      </c>
      <c r="R1727">
        <v>0.13047445299999999</v>
      </c>
      <c r="S1727">
        <v>6</v>
      </c>
      <c r="T1727">
        <v>93</v>
      </c>
      <c r="U1727">
        <v>218</v>
      </c>
      <c r="V1727">
        <v>428</v>
      </c>
      <c r="W1727">
        <v>239</v>
      </c>
      <c r="X1727">
        <v>118</v>
      </c>
      <c r="Y1727">
        <v>3</v>
      </c>
      <c r="Z1727">
        <v>2</v>
      </c>
      <c r="AA1727">
        <v>0</v>
      </c>
      <c r="AB1727">
        <v>1</v>
      </c>
      <c r="AC1727">
        <v>0</v>
      </c>
      <c r="AD1727">
        <v>0</v>
      </c>
      <c r="AE1727">
        <v>0</v>
      </c>
      <c r="AF1727">
        <v>0</v>
      </c>
      <c r="AG1727">
        <v>4</v>
      </c>
      <c r="AH1727">
        <v>0</v>
      </c>
      <c r="AI1727">
        <v>0</v>
      </c>
      <c r="AJ1727">
        <v>0</v>
      </c>
      <c r="AK1727">
        <v>3</v>
      </c>
      <c r="AL1727">
        <v>1.31277</v>
      </c>
      <c r="AM1727">
        <v>0</v>
      </c>
    </row>
    <row r="1728" spans="1:39">
      <c r="A1728">
        <v>1727</v>
      </c>
      <c r="B1728">
        <v>16</v>
      </c>
      <c r="C1728">
        <v>16</v>
      </c>
      <c r="D1728">
        <v>4</v>
      </c>
      <c r="E1728">
        <v>737</v>
      </c>
      <c r="F1728">
        <v>1972</v>
      </c>
      <c r="G1728">
        <v>1974</v>
      </c>
      <c r="H1728">
        <v>888</v>
      </c>
      <c r="I1728">
        <v>56.908782350000003</v>
      </c>
      <c r="J1728">
        <v>736.06194310000001</v>
      </c>
      <c r="K1728">
        <v>200</v>
      </c>
      <c r="L1728">
        <v>182</v>
      </c>
      <c r="M1728">
        <v>213</v>
      </c>
      <c r="N1728">
        <v>142</v>
      </c>
      <c r="O1728">
        <v>252.7</v>
      </c>
      <c r="P1728">
        <v>39.799999999999997</v>
      </c>
      <c r="Q1728">
        <v>194.94</v>
      </c>
      <c r="R1728">
        <v>0.20719351599999999</v>
      </c>
      <c r="S1728">
        <v>8418</v>
      </c>
      <c r="T1728">
        <v>115</v>
      </c>
      <c r="U1728">
        <v>311</v>
      </c>
      <c r="V1728">
        <v>698</v>
      </c>
      <c r="W1728">
        <v>510</v>
      </c>
      <c r="X1728">
        <v>340</v>
      </c>
      <c r="Y1728">
        <v>1633</v>
      </c>
      <c r="Z1728">
        <v>1636</v>
      </c>
      <c r="AA1728">
        <v>4110</v>
      </c>
      <c r="AB1728">
        <v>965</v>
      </c>
      <c r="AC1728">
        <v>0</v>
      </c>
      <c r="AD1728">
        <v>74</v>
      </c>
      <c r="AE1728">
        <v>0</v>
      </c>
      <c r="AF1728">
        <v>0</v>
      </c>
      <c r="AG1728">
        <v>2</v>
      </c>
      <c r="AH1728">
        <v>0</v>
      </c>
      <c r="AI1728">
        <v>0</v>
      </c>
      <c r="AJ1728">
        <v>0</v>
      </c>
      <c r="AK1728">
        <v>3</v>
      </c>
      <c r="AL1728">
        <v>2.4286699999999999</v>
      </c>
      <c r="AM1728">
        <v>0</v>
      </c>
    </row>
    <row r="1729" spans="1:39">
      <c r="A1729">
        <v>1728</v>
      </c>
      <c r="B1729">
        <v>16</v>
      </c>
      <c r="C1729">
        <v>16</v>
      </c>
      <c r="D1729">
        <v>4</v>
      </c>
      <c r="E1729">
        <v>1037</v>
      </c>
      <c r="F1729">
        <v>3219</v>
      </c>
      <c r="G1729">
        <v>3220</v>
      </c>
      <c r="H1729">
        <v>1585</v>
      </c>
      <c r="I1729">
        <v>921.73051680000003</v>
      </c>
      <c r="J1729">
        <v>203.316653</v>
      </c>
      <c r="K1729">
        <v>139</v>
      </c>
      <c r="L1729">
        <v>256</v>
      </c>
      <c r="M1729">
        <v>260</v>
      </c>
      <c r="N1729">
        <v>382</v>
      </c>
      <c r="O1729">
        <v>421.2</v>
      </c>
      <c r="P1729">
        <v>154.28</v>
      </c>
      <c r="Q1729">
        <v>68.5</v>
      </c>
      <c r="R1729">
        <v>0.149068323</v>
      </c>
      <c r="S1729">
        <v>430</v>
      </c>
      <c r="T1729">
        <v>221</v>
      </c>
      <c r="U1729">
        <v>587</v>
      </c>
      <c r="V1729">
        <v>1216</v>
      </c>
      <c r="W1729">
        <v>820</v>
      </c>
      <c r="X1729">
        <v>376</v>
      </c>
      <c r="Y1729">
        <v>124</v>
      </c>
      <c r="Z1729">
        <v>42</v>
      </c>
      <c r="AA1729">
        <v>190</v>
      </c>
      <c r="AB1729">
        <v>29</v>
      </c>
      <c r="AC1729">
        <v>14</v>
      </c>
      <c r="AD1729">
        <v>31</v>
      </c>
      <c r="AE1729">
        <v>0</v>
      </c>
      <c r="AF1729">
        <v>0</v>
      </c>
      <c r="AG1729">
        <v>4</v>
      </c>
      <c r="AH1729">
        <v>0</v>
      </c>
      <c r="AI1729">
        <v>0</v>
      </c>
      <c r="AJ1729">
        <v>0</v>
      </c>
      <c r="AK1729">
        <v>3</v>
      </c>
      <c r="AL1729">
        <v>1.14835</v>
      </c>
      <c r="AM1729">
        <v>0</v>
      </c>
    </row>
    <row r="1730" spans="1:39">
      <c r="A1730">
        <v>1729</v>
      </c>
      <c r="B1730">
        <v>16</v>
      </c>
      <c r="C1730">
        <v>16</v>
      </c>
      <c r="D1730">
        <v>4</v>
      </c>
      <c r="E1730">
        <v>546</v>
      </c>
      <c r="F1730">
        <v>1864</v>
      </c>
      <c r="G1730">
        <v>1864</v>
      </c>
      <c r="H1730">
        <v>788</v>
      </c>
      <c r="I1730">
        <v>391.0709382</v>
      </c>
      <c r="J1730">
        <v>174.29519450000001</v>
      </c>
      <c r="K1730">
        <v>138</v>
      </c>
      <c r="L1730">
        <v>156</v>
      </c>
      <c r="M1730">
        <v>153</v>
      </c>
      <c r="N1730">
        <v>99</v>
      </c>
      <c r="O1730">
        <v>303.12</v>
      </c>
      <c r="P1730">
        <v>93.04</v>
      </c>
      <c r="Q1730">
        <v>110.16</v>
      </c>
      <c r="R1730">
        <v>0.15611588000000001</v>
      </c>
      <c r="S1730">
        <v>1309</v>
      </c>
      <c r="T1730">
        <v>138</v>
      </c>
      <c r="U1730">
        <v>445</v>
      </c>
      <c r="V1730">
        <v>648</v>
      </c>
      <c r="W1730">
        <v>393</v>
      </c>
      <c r="X1730">
        <v>240</v>
      </c>
      <c r="Y1730">
        <v>141</v>
      </c>
      <c r="Z1730">
        <v>186</v>
      </c>
      <c r="AA1730">
        <v>169</v>
      </c>
      <c r="AB1730">
        <v>177</v>
      </c>
      <c r="AC1730">
        <v>0</v>
      </c>
      <c r="AD1730">
        <v>636</v>
      </c>
      <c r="AE1730">
        <v>0</v>
      </c>
      <c r="AF1730">
        <v>0</v>
      </c>
      <c r="AG1730">
        <v>4</v>
      </c>
      <c r="AH1730">
        <v>0</v>
      </c>
      <c r="AI1730">
        <v>0</v>
      </c>
      <c r="AJ1730">
        <v>0</v>
      </c>
      <c r="AK1730">
        <v>3</v>
      </c>
      <c r="AL1730">
        <v>1.3228800000000001</v>
      </c>
      <c r="AM1730">
        <v>0</v>
      </c>
    </row>
    <row r="1731" spans="1:39">
      <c r="A1731">
        <v>1730</v>
      </c>
      <c r="B1731">
        <v>16</v>
      </c>
      <c r="C1731">
        <v>16</v>
      </c>
      <c r="D1731">
        <v>4</v>
      </c>
      <c r="E1731">
        <v>385</v>
      </c>
      <c r="F1731">
        <v>1178</v>
      </c>
      <c r="G1731">
        <v>1178</v>
      </c>
      <c r="H1731">
        <v>534</v>
      </c>
      <c r="I1731">
        <v>253.5232517</v>
      </c>
      <c r="J1731">
        <v>149.51721689999999</v>
      </c>
      <c r="K1731">
        <v>79</v>
      </c>
      <c r="L1731">
        <v>79</v>
      </c>
      <c r="M1731">
        <v>106</v>
      </c>
      <c r="N1731">
        <v>121</v>
      </c>
      <c r="O1731">
        <v>88.69</v>
      </c>
      <c r="P1731">
        <v>69.45</v>
      </c>
      <c r="Q1731">
        <v>25.9</v>
      </c>
      <c r="R1731">
        <v>0.143463497</v>
      </c>
      <c r="S1731">
        <v>499</v>
      </c>
      <c r="T1731">
        <v>98</v>
      </c>
      <c r="U1731">
        <v>235</v>
      </c>
      <c r="V1731">
        <v>438</v>
      </c>
      <c r="W1731">
        <v>269</v>
      </c>
      <c r="X1731">
        <v>138</v>
      </c>
      <c r="Y1731">
        <v>7</v>
      </c>
      <c r="Z1731">
        <v>2</v>
      </c>
      <c r="AA1731">
        <v>474</v>
      </c>
      <c r="AB1731">
        <v>6</v>
      </c>
      <c r="AC1731">
        <v>0</v>
      </c>
      <c r="AD1731">
        <v>10</v>
      </c>
      <c r="AE1731">
        <v>0</v>
      </c>
      <c r="AF1731">
        <v>0</v>
      </c>
      <c r="AG1731">
        <v>4</v>
      </c>
      <c r="AH1731">
        <v>246</v>
      </c>
      <c r="AI1731">
        <v>0</v>
      </c>
      <c r="AJ1731">
        <v>0</v>
      </c>
      <c r="AK1731">
        <v>3</v>
      </c>
      <c r="AL1731">
        <v>1.4501200000000001</v>
      </c>
      <c r="AM1731">
        <v>0</v>
      </c>
    </row>
    <row r="1732" spans="1:39">
      <c r="A1732">
        <v>1731</v>
      </c>
      <c r="B1732">
        <v>16</v>
      </c>
      <c r="C1732">
        <v>16</v>
      </c>
      <c r="D1732">
        <v>4</v>
      </c>
      <c r="E1732">
        <v>118</v>
      </c>
      <c r="F1732">
        <v>412</v>
      </c>
      <c r="G1732">
        <v>412</v>
      </c>
      <c r="H1732">
        <v>224</v>
      </c>
      <c r="I1732">
        <v>94.631314399999994</v>
      </c>
      <c r="J1732">
        <v>25.889419449999998</v>
      </c>
      <c r="K1732">
        <v>13</v>
      </c>
      <c r="L1732">
        <v>19</v>
      </c>
      <c r="M1732">
        <v>31</v>
      </c>
      <c r="N1732">
        <v>55</v>
      </c>
      <c r="O1732">
        <v>59.86</v>
      </c>
      <c r="P1732">
        <v>75.66</v>
      </c>
      <c r="Q1732">
        <v>0</v>
      </c>
      <c r="R1732">
        <v>0.12621359200000001</v>
      </c>
      <c r="S1732">
        <v>17</v>
      </c>
      <c r="T1732">
        <v>32</v>
      </c>
      <c r="U1732">
        <v>87</v>
      </c>
      <c r="V1732">
        <v>158</v>
      </c>
      <c r="W1732">
        <v>98</v>
      </c>
      <c r="X1732">
        <v>37</v>
      </c>
      <c r="Y1732">
        <v>4</v>
      </c>
      <c r="Z1732">
        <v>11</v>
      </c>
      <c r="AA1732">
        <v>2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4</v>
      </c>
      <c r="AH1732">
        <v>0</v>
      </c>
      <c r="AI1732">
        <v>0</v>
      </c>
      <c r="AJ1732">
        <v>0</v>
      </c>
      <c r="AK1732">
        <v>3</v>
      </c>
      <c r="AL1732">
        <v>1.39127</v>
      </c>
      <c r="AM1732">
        <v>0</v>
      </c>
    </row>
    <row r="1733" spans="1:39">
      <c r="A1733">
        <v>1732</v>
      </c>
      <c r="B1733">
        <v>16</v>
      </c>
      <c r="C1733">
        <v>16</v>
      </c>
      <c r="D1733">
        <v>4</v>
      </c>
      <c r="E1733">
        <v>498</v>
      </c>
      <c r="F1733">
        <v>1462</v>
      </c>
      <c r="G1733">
        <v>1462</v>
      </c>
      <c r="H1733">
        <v>752</v>
      </c>
      <c r="I1733">
        <v>444.61562020000002</v>
      </c>
      <c r="J1733">
        <v>67.366003059999997</v>
      </c>
      <c r="K1733">
        <v>83</v>
      </c>
      <c r="L1733">
        <v>108</v>
      </c>
      <c r="M1733">
        <v>143</v>
      </c>
      <c r="N1733">
        <v>164</v>
      </c>
      <c r="O1733">
        <v>75.2</v>
      </c>
      <c r="P1733">
        <v>75.180000000000007</v>
      </c>
      <c r="Q1733">
        <v>0</v>
      </c>
      <c r="R1733">
        <v>0.17647058800000001</v>
      </c>
      <c r="S1733">
        <v>17</v>
      </c>
      <c r="T1733">
        <v>88</v>
      </c>
      <c r="U1733">
        <v>224</v>
      </c>
      <c r="V1733">
        <v>539</v>
      </c>
      <c r="W1733">
        <v>408</v>
      </c>
      <c r="X1733">
        <v>203</v>
      </c>
      <c r="Y1733">
        <v>3</v>
      </c>
      <c r="Z1733">
        <v>9</v>
      </c>
      <c r="AA1733">
        <v>5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4</v>
      </c>
      <c r="AH1733">
        <v>0</v>
      </c>
      <c r="AI1733">
        <v>0</v>
      </c>
      <c r="AJ1733">
        <v>0</v>
      </c>
      <c r="AK1733">
        <v>3</v>
      </c>
      <c r="AL1733">
        <v>1.22435</v>
      </c>
      <c r="AM1733">
        <v>0</v>
      </c>
    </row>
    <row r="1734" spans="1:39">
      <c r="A1734">
        <v>1733</v>
      </c>
      <c r="B1734">
        <v>16</v>
      </c>
      <c r="C1734">
        <v>16</v>
      </c>
      <c r="D1734">
        <v>4</v>
      </c>
      <c r="E1734">
        <v>505</v>
      </c>
      <c r="F1734">
        <v>1484</v>
      </c>
      <c r="G1734">
        <v>1484</v>
      </c>
      <c r="H1734">
        <v>766</v>
      </c>
      <c r="I1734">
        <v>450.86523740000001</v>
      </c>
      <c r="J1734">
        <v>68.312914750000004</v>
      </c>
      <c r="K1734">
        <v>86</v>
      </c>
      <c r="L1734">
        <v>98</v>
      </c>
      <c r="M1734">
        <v>156</v>
      </c>
      <c r="N1734">
        <v>165</v>
      </c>
      <c r="O1734">
        <v>104</v>
      </c>
      <c r="P1734">
        <v>94.41</v>
      </c>
      <c r="Q1734">
        <v>7.83</v>
      </c>
      <c r="R1734">
        <v>0.16711590300000001</v>
      </c>
      <c r="S1734">
        <v>150</v>
      </c>
      <c r="T1734">
        <v>88</v>
      </c>
      <c r="U1734">
        <v>223</v>
      </c>
      <c r="V1734">
        <v>568</v>
      </c>
      <c r="W1734">
        <v>401</v>
      </c>
      <c r="X1734">
        <v>204</v>
      </c>
      <c r="Y1734">
        <v>28</v>
      </c>
      <c r="Z1734">
        <v>17</v>
      </c>
      <c r="AA1734">
        <v>92</v>
      </c>
      <c r="AB1734">
        <v>8</v>
      </c>
      <c r="AC1734">
        <v>2</v>
      </c>
      <c r="AD1734">
        <v>3</v>
      </c>
      <c r="AE1734">
        <v>0</v>
      </c>
      <c r="AF1734">
        <v>0</v>
      </c>
      <c r="AG1734">
        <v>4</v>
      </c>
      <c r="AH1734">
        <v>0</v>
      </c>
      <c r="AI1734">
        <v>0</v>
      </c>
      <c r="AJ1734">
        <v>0</v>
      </c>
      <c r="AK1734">
        <v>3</v>
      </c>
      <c r="AL1734">
        <v>1.22435</v>
      </c>
      <c r="AM1734">
        <v>0</v>
      </c>
    </row>
    <row r="1735" spans="1:39">
      <c r="A1735">
        <v>1734</v>
      </c>
      <c r="B1735">
        <v>16</v>
      </c>
      <c r="C1735">
        <v>16</v>
      </c>
      <c r="D1735">
        <v>4</v>
      </c>
      <c r="E1735">
        <v>527</v>
      </c>
      <c r="F1735">
        <v>1799</v>
      </c>
      <c r="G1735">
        <v>1799</v>
      </c>
      <c r="H1735">
        <v>920</v>
      </c>
      <c r="I1735">
        <v>519.51283230000001</v>
      </c>
      <c r="J1735">
        <v>15.940421629999999</v>
      </c>
      <c r="K1735">
        <v>66</v>
      </c>
      <c r="L1735">
        <v>72</v>
      </c>
      <c r="M1735">
        <v>106</v>
      </c>
      <c r="N1735">
        <v>283</v>
      </c>
      <c r="O1735">
        <v>140.1</v>
      </c>
      <c r="P1735">
        <v>222.1</v>
      </c>
      <c r="Q1735">
        <v>1.1599999999999999</v>
      </c>
      <c r="R1735">
        <v>0.11172873799999999</v>
      </c>
      <c r="S1735">
        <v>153</v>
      </c>
      <c r="T1735">
        <v>136</v>
      </c>
      <c r="U1735">
        <v>364</v>
      </c>
      <c r="V1735">
        <v>700</v>
      </c>
      <c r="W1735">
        <v>445</v>
      </c>
      <c r="X1735">
        <v>154</v>
      </c>
      <c r="Y1735">
        <v>59</v>
      </c>
      <c r="Z1735">
        <v>6</v>
      </c>
      <c r="AA1735">
        <v>17</v>
      </c>
      <c r="AB1735">
        <v>71</v>
      </c>
      <c r="AC1735">
        <v>0</v>
      </c>
      <c r="AD1735">
        <v>0</v>
      </c>
      <c r="AE1735">
        <v>0</v>
      </c>
      <c r="AF1735">
        <v>0</v>
      </c>
      <c r="AG1735">
        <v>4</v>
      </c>
      <c r="AH1735">
        <v>0</v>
      </c>
      <c r="AI1735">
        <v>0</v>
      </c>
      <c r="AJ1735">
        <v>0</v>
      </c>
      <c r="AK1735">
        <v>2</v>
      </c>
      <c r="AL1735">
        <v>1.25875</v>
      </c>
      <c r="AM1735">
        <v>0</v>
      </c>
    </row>
    <row r="1736" spans="1:39">
      <c r="A1736">
        <v>1735</v>
      </c>
      <c r="B1736">
        <v>16</v>
      </c>
      <c r="C1736">
        <v>16</v>
      </c>
      <c r="D1736">
        <v>4</v>
      </c>
      <c r="E1736">
        <v>590</v>
      </c>
      <c r="F1736">
        <v>2084</v>
      </c>
      <c r="G1736">
        <v>2096</v>
      </c>
      <c r="H1736">
        <v>877</v>
      </c>
      <c r="I1736">
        <v>572.4559471</v>
      </c>
      <c r="J1736">
        <v>36.387665200000001</v>
      </c>
      <c r="K1736">
        <v>128</v>
      </c>
      <c r="L1736">
        <v>199</v>
      </c>
      <c r="M1736">
        <v>158</v>
      </c>
      <c r="N1736">
        <v>105</v>
      </c>
      <c r="O1736">
        <v>105.17</v>
      </c>
      <c r="P1736">
        <v>65.84</v>
      </c>
      <c r="Q1736">
        <v>10.81</v>
      </c>
      <c r="R1736">
        <v>0.15696564900000001</v>
      </c>
      <c r="S1736">
        <v>405</v>
      </c>
      <c r="T1736">
        <v>159</v>
      </c>
      <c r="U1736">
        <v>514</v>
      </c>
      <c r="V1736">
        <v>719</v>
      </c>
      <c r="W1736">
        <v>445</v>
      </c>
      <c r="X1736">
        <v>259</v>
      </c>
      <c r="Y1736">
        <v>110</v>
      </c>
      <c r="Z1736">
        <v>89</v>
      </c>
      <c r="AA1736">
        <v>184</v>
      </c>
      <c r="AB1736">
        <v>12</v>
      </c>
      <c r="AC1736">
        <v>0</v>
      </c>
      <c r="AD1736">
        <v>10</v>
      </c>
      <c r="AE1736">
        <v>0</v>
      </c>
      <c r="AF1736">
        <v>0</v>
      </c>
      <c r="AG1736">
        <v>4</v>
      </c>
      <c r="AH1736">
        <v>0</v>
      </c>
      <c r="AI1736">
        <v>0</v>
      </c>
      <c r="AJ1736">
        <v>0</v>
      </c>
      <c r="AK1736">
        <v>3</v>
      </c>
      <c r="AL1736">
        <v>1.4925600000000001</v>
      </c>
      <c r="AM1736">
        <v>0</v>
      </c>
    </row>
    <row r="1737" spans="1:39">
      <c r="A1737">
        <v>1736</v>
      </c>
      <c r="B1737">
        <v>16</v>
      </c>
      <c r="C1737">
        <v>16</v>
      </c>
      <c r="D1737">
        <v>4</v>
      </c>
      <c r="E1737">
        <v>1031</v>
      </c>
      <c r="F1737">
        <v>3618</v>
      </c>
      <c r="G1737">
        <v>3643</v>
      </c>
      <c r="H1737">
        <v>1968</v>
      </c>
      <c r="I1737">
        <v>991.28815210000005</v>
      </c>
      <c r="J1737">
        <v>47.252072159999997</v>
      </c>
      <c r="K1737">
        <v>114</v>
      </c>
      <c r="L1737">
        <v>224</v>
      </c>
      <c r="M1737">
        <v>241</v>
      </c>
      <c r="N1737">
        <v>452</v>
      </c>
      <c r="O1737">
        <v>199.69</v>
      </c>
      <c r="P1737">
        <v>274.5</v>
      </c>
      <c r="Q1737">
        <v>0</v>
      </c>
      <c r="R1737">
        <v>0.17156189999999999</v>
      </c>
      <c r="S1737">
        <v>62</v>
      </c>
      <c r="T1737">
        <v>218</v>
      </c>
      <c r="U1737">
        <v>638</v>
      </c>
      <c r="V1737">
        <v>1351</v>
      </c>
      <c r="W1737">
        <v>987</v>
      </c>
      <c r="X1737">
        <v>449</v>
      </c>
      <c r="Y1737">
        <v>14</v>
      </c>
      <c r="Z1737">
        <v>17</v>
      </c>
      <c r="AA1737">
        <v>17</v>
      </c>
      <c r="AB1737">
        <v>6</v>
      </c>
      <c r="AC1737">
        <v>0</v>
      </c>
      <c r="AD1737">
        <v>8</v>
      </c>
      <c r="AE1737">
        <v>0</v>
      </c>
      <c r="AF1737">
        <v>0</v>
      </c>
      <c r="AG1737">
        <v>4</v>
      </c>
      <c r="AH1737">
        <v>0</v>
      </c>
      <c r="AI1737">
        <v>0</v>
      </c>
      <c r="AJ1737">
        <v>0</v>
      </c>
      <c r="AK1737">
        <v>3</v>
      </c>
      <c r="AL1737">
        <v>1.1732</v>
      </c>
      <c r="AM1737">
        <v>0</v>
      </c>
    </row>
    <row r="1738" spans="1:39">
      <c r="A1738">
        <v>1737</v>
      </c>
      <c r="B1738">
        <v>16</v>
      </c>
      <c r="C1738">
        <v>16</v>
      </c>
      <c r="D1738">
        <v>4</v>
      </c>
      <c r="E1738">
        <v>476</v>
      </c>
      <c r="F1738">
        <v>1465</v>
      </c>
      <c r="G1738">
        <v>1465</v>
      </c>
      <c r="H1738">
        <v>682</v>
      </c>
      <c r="I1738">
        <v>299.27101829999998</v>
      </c>
      <c r="J1738">
        <v>202.33107050000001</v>
      </c>
      <c r="K1738">
        <v>135</v>
      </c>
      <c r="L1738">
        <v>115</v>
      </c>
      <c r="M1738">
        <v>98</v>
      </c>
      <c r="N1738">
        <v>128</v>
      </c>
      <c r="O1738">
        <v>132.96</v>
      </c>
      <c r="P1738">
        <v>51.91</v>
      </c>
      <c r="Q1738">
        <v>54.34</v>
      </c>
      <c r="R1738">
        <v>0.22389078500000001</v>
      </c>
      <c r="S1738">
        <v>786</v>
      </c>
      <c r="T1738">
        <v>83</v>
      </c>
      <c r="U1738">
        <v>253</v>
      </c>
      <c r="V1738">
        <v>483</v>
      </c>
      <c r="W1738">
        <v>392</v>
      </c>
      <c r="X1738">
        <v>254</v>
      </c>
      <c r="Y1738">
        <v>86</v>
      </c>
      <c r="Z1738">
        <v>58</v>
      </c>
      <c r="AA1738">
        <v>599</v>
      </c>
      <c r="AB1738">
        <v>27</v>
      </c>
      <c r="AC1738">
        <v>0</v>
      </c>
      <c r="AD1738">
        <v>16</v>
      </c>
      <c r="AE1738">
        <v>0</v>
      </c>
      <c r="AF1738">
        <v>0</v>
      </c>
      <c r="AG1738">
        <v>4</v>
      </c>
      <c r="AH1738">
        <v>4118</v>
      </c>
      <c r="AI1738">
        <v>0</v>
      </c>
      <c r="AJ1738">
        <v>0</v>
      </c>
      <c r="AK1738">
        <v>3</v>
      </c>
      <c r="AL1738">
        <v>1.3093999999999999</v>
      </c>
      <c r="AM1738">
        <v>0</v>
      </c>
    </row>
    <row r="1739" spans="1:39">
      <c r="A1739">
        <v>1738</v>
      </c>
      <c r="B1739">
        <v>16</v>
      </c>
      <c r="C1739">
        <v>16</v>
      </c>
      <c r="D1739">
        <v>4</v>
      </c>
      <c r="E1739">
        <v>376</v>
      </c>
      <c r="F1739">
        <v>1330</v>
      </c>
      <c r="G1739">
        <v>1339</v>
      </c>
      <c r="H1739">
        <v>486</v>
      </c>
      <c r="I1739">
        <v>353.64595859999997</v>
      </c>
      <c r="J1739">
        <v>37.675350700000003</v>
      </c>
      <c r="K1739">
        <v>77</v>
      </c>
      <c r="L1739">
        <v>183</v>
      </c>
      <c r="M1739">
        <v>87</v>
      </c>
      <c r="N1739">
        <v>29</v>
      </c>
      <c r="O1739">
        <v>68.59</v>
      </c>
      <c r="P1739">
        <v>54.09</v>
      </c>
      <c r="Q1739">
        <v>8.58</v>
      </c>
      <c r="R1739">
        <v>0.134428678</v>
      </c>
      <c r="S1739">
        <v>57</v>
      </c>
      <c r="T1739">
        <v>117</v>
      </c>
      <c r="U1739">
        <v>384</v>
      </c>
      <c r="V1739">
        <v>433</v>
      </c>
      <c r="W1739">
        <v>266</v>
      </c>
      <c r="X1739">
        <v>139</v>
      </c>
      <c r="Y1739">
        <v>3</v>
      </c>
      <c r="Z1739">
        <v>0</v>
      </c>
      <c r="AA1739">
        <v>29</v>
      </c>
      <c r="AB1739">
        <v>25</v>
      </c>
      <c r="AC1739">
        <v>0</v>
      </c>
      <c r="AD1739">
        <v>0</v>
      </c>
      <c r="AE1739">
        <v>0</v>
      </c>
      <c r="AF1739">
        <v>0</v>
      </c>
      <c r="AG1739">
        <v>4</v>
      </c>
      <c r="AH1739">
        <v>0</v>
      </c>
      <c r="AI1739">
        <v>0</v>
      </c>
      <c r="AJ1739">
        <v>0</v>
      </c>
      <c r="AK1739">
        <v>3</v>
      </c>
      <c r="AL1739">
        <v>1.37626</v>
      </c>
      <c r="AM1739">
        <v>0</v>
      </c>
    </row>
    <row r="1740" spans="1:39">
      <c r="A1740">
        <v>1739</v>
      </c>
      <c r="B1740">
        <v>16</v>
      </c>
      <c r="C1740">
        <v>16</v>
      </c>
      <c r="D1740">
        <v>4</v>
      </c>
      <c r="E1740">
        <v>384</v>
      </c>
      <c r="F1740">
        <v>1363</v>
      </c>
      <c r="G1740">
        <v>1363</v>
      </c>
      <c r="H1740">
        <v>498</v>
      </c>
      <c r="I1740">
        <v>361.1703407</v>
      </c>
      <c r="J1740">
        <v>38.476953909999999</v>
      </c>
      <c r="K1740">
        <v>81</v>
      </c>
      <c r="L1740">
        <v>182</v>
      </c>
      <c r="M1740">
        <v>92</v>
      </c>
      <c r="N1740">
        <v>29</v>
      </c>
      <c r="O1740">
        <v>85.5</v>
      </c>
      <c r="P1740">
        <v>60.05</v>
      </c>
      <c r="Q1740">
        <v>17.760000000000002</v>
      </c>
      <c r="R1740">
        <v>0.12986060199999999</v>
      </c>
      <c r="S1740">
        <v>404</v>
      </c>
      <c r="T1740">
        <v>119</v>
      </c>
      <c r="U1740">
        <v>394</v>
      </c>
      <c r="V1740">
        <v>421</v>
      </c>
      <c r="W1740">
        <v>291</v>
      </c>
      <c r="X1740">
        <v>138</v>
      </c>
      <c r="Y1740">
        <v>141</v>
      </c>
      <c r="Z1740">
        <v>6</v>
      </c>
      <c r="AA1740">
        <v>251</v>
      </c>
      <c r="AB1740">
        <v>1</v>
      </c>
      <c r="AC1740">
        <v>0</v>
      </c>
      <c r="AD1740">
        <v>5</v>
      </c>
      <c r="AE1740">
        <v>0</v>
      </c>
      <c r="AF1740">
        <v>0</v>
      </c>
      <c r="AG1740">
        <v>4</v>
      </c>
      <c r="AH1740">
        <v>0</v>
      </c>
      <c r="AI1740">
        <v>0</v>
      </c>
      <c r="AJ1740">
        <v>0</v>
      </c>
      <c r="AK1740">
        <v>3</v>
      </c>
      <c r="AL1740">
        <v>1.37626</v>
      </c>
      <c r="AM1740">
        <v>0</v>
      </c>
    </row>
    <row r="1741" spans="1:39">
      <c r="A1741">
        <v>1740</v>
      </c>
      <c r="B1741">
        <v>16</v>
      </c>
      <c r="C1741">
        <v>16</v>
      </c>
      <c r="D1741">
        <v>4</v>
      </c>
      <c r="E1741">
        <v>717</v>
      </c>
      <c r="F1741">
        <v>2248</v>
      </c>
      <c r="G1741">
        <v>2267</v>
      </c>
      <c r="H1741">
        <v>1064</v>
      </c>
      <c r="I1741">
        <v>471.1447197</v>
      </c>
      <c r="J1741">
        <v>272.6531943</v>
      </c>
      <c r="K1741">
        <v>143</v>
      </c>
      <c r="L1741">
        <v>154</v>
      </c>
      <c r="M1741">
        <v>160</v>
      </c>
      <c r="N1741">
        <v>260</v>
      </c>
      <c r="O1741">
        <v>115.96</v>
      </c>
      <c r="P1741">
        <v>120.76</v>
      </c>
      <c r="Q1741">
        <v>2.4500000000000002</v>
      </c>
      <c r="R1741">
        <v>0.13762682000000001</v>
      </c>
      <c r="S1741">
        <v>77</v>
      </c>
      <c r="T1741">
        <v>168</v>
      </c>
      <c r="U1741">
        <v>457</v>
      </c>
      <c r="V1741">
        <v>823</v>
      </c>
      <c r="W1741">
        <v>558</v>
      </c>
      <c r="X1741">
        <v>261</v>
      </c>
      <c r="Y1741">
        <v>2</v>
      </c>
      <c r="Z1741">
        <v>9</v>
      </c>
      <c r="AA1741">
        <v>59</v>
      </c>
      <c r="AB1741">
        <v>5</v>
      </c>
      <c r="AC1741">
        <v>0</v>
      </c>
      <c r="AD1741">
        <v>2</v>
      </c>
      <c r="AE1741">
        <v>0</v>
      </c>
      <c r="AF1741">
        <v>0</v>
      </c>
      <c r="AG1741">
        <v>4</v>
      </c>
      <c r="AH1741">
        <v>0</v>
      </c>
      <c r="AI1741">
        <v>0</v>
      </c>
      <c r="AJ1741">
        <v>0</v>
      </c>
      <c r="AK1741">
        <v>3</v>
      </c>
      <c r="AL1741">
        <v>1.31277</v>
      </c>
      <c r="AM1741">
        <v>0</v>
      </c>
    </row>
    <row r="1742" spans="1:39">
      <c r="A1742">
        <v>1741</v>
      </c>
      <c r="B1742">
        <v>16</v>
      </c>
      <c r="C1742">
        <v>16</v>
      </c>
      <c r="D1742">
        <v>4</v>
      </c>
      <c r="E1742">
        <v>216</v>
      </c>
      <c r="F1742">
        <v>659</v>
      </c>
      <c r="G1742">
        <v>672</v>
      </c>
      <c r="H1742">
        <v>306</v>
      </c>
      <c r="I1742">
        <v>141.934811</v>
      </c>
      <c r="J1742">
        <v>82.138200780000005</v>
      </c>
      <c r="K1742">
        <v>45</v>
      </c>
      <c r="L1742">
        <v>43</v>
      </c>
      <c r="M1742">
        <v>49</v>
      </c>
      <c r="N1742">
        <v>79</v>
      </c>
      <c r="O1742">
        <v>81.150000000000006</v>
      </c>
      <c r="P1742">
        <v>42.86</v>
      </c>
      <c r="Q1742">
        <v>18.93</v>
      </c>
      <c r="R1742">
        <v>0.15178571399999999</v>
      </c>
      <c r="S1742">
        <v>233</v>
      </c>
      <c r="T1742">
        <v>50</v>
      </c>
      <c r="U1742">
        <v>137</v>
      </c>
      <c r="V1742">
        <v>250</v>
      </c>
      <c r="W1742">
        <v>153</v>
      </c>
      <c r="X1742">
        <v>82</v>
      </c>
      <c r="Y1742">
        <v>84</v>
      </c>
      <c r="Z1742">
        <v>8</v>
      </c>
      <c r="AA1742">
        <v>109</v>
      </c>
      <c r="AB1742">
        <v>7</v>
      </c>
      <c r="AC1742">
        <v>0</v>
      </c>
      <c r="AD1742">
        <v>25</v>
      </c>
      <c r="AE1742">
        <v>0</v>
      </c>
      <c r="AF1742">
        <v>0</v>
      </c>
      <c r="AG1742">
        <v>4</v>
      </c>
      <c r="AH1742">
        <v>0</v>
      </c>
      <c r="AI1742">
        <v>0</v>
      </c>
      <c r="AJ1742">
        <v>0</v>
      </c>
      <c r="AK1742">
        <v>3</v>
      </c>
      <c r="AL1742">
        <v>1.31277</v>
      </c>
      <c r="AM1742">
        <v>0</v>
      </c>
    </row>
    <row r="1743" spans="1:39">
      <c r="A1743">
        <v>1742</v>
      </c>
      <c r="B1743">
        <v>16</v>
      </c>
      <c r="C1743">
        <v>16</v>
      </c>
      <c r="D1743">
        <v>4</v>
      </c>
      <c r="E1743">
        <v>1012</v>
      </c>
      <c r="F1743">
        <v>3175</v>
      </c>
      <c r="G1743">
        <v>3175</v>
      </c>
      <c r="H1743">
        <v>1488</v>
      </c>
      <c r="I1743">
        <v>664.99087350000002</v>
      </c>
      <c r="J1743">
        <v>384.83268140000001</v>
      </c>
      <c r="K1743">
        <v>195</v>
      </c>
      <c r="L1743">
        <v>214</v>
      </c>
      <c r="M1743">
        <v>240</v>
      </c>
      <c r="N1743">
        <v>363</v>
      </c>
      <c r="O1743">
        <v>155.19</v>
      </c>
      <c r="P1743">
        <v>114.18</v>
      </c>
      <c r="Q1743">
        <v>13.61</v>
      </c>
      <c r="R1743">
        <v>0.13417322800000001</v>
      </c>
      <c r="S1743">
        <v>174</v>
      </c>
      <c r="T1743">
        <v>248</v>
      </c>
      <c r="U1743">
        <v>628</v>
      </c>
      <c r="V1743">
        <v>1174</v>
      </c>
      <c r="W1743">
        <v>780</v>
      </c>
      <c r="X1743">
        <v>345</v>
      </c>
      <c r="Y1743">
        <v>16</v>
      </c>
      <c r="Z1743">
        <v>31</v>
      </c>
      <c r="AA1743">
        <v>79</v>
      </c>
      <c r="AB1743">
        <v>6</v>
      </c>
      <c r="AC1743">
        <v>0</v>
      </c>
      <c r="AD1743">
        <v>42</v>
      </c>
      <c r="AE1743">
        <v>0</v>
      </c>
      <c r="AF1743">
        <v>0</v>
      </c>
      <c r="AG1743">
        <v>4</v>
      </c>
      <c r="AH1743">
        <v>0</v>
      </c>
      <c r="AI1743">
        <v>0</v>
      </c>
      <c r="AJ1743">
        <v>0</v>
      </c>
      <c r="AK1743">
        <v>3</v>
      </c>
      <c r="AL1743">
        <v>1.31277</v>
      </c>
      <c r="AM1743">
        <v>0</v>
      </c>
    </row>
    <row r="1744" spans="1:39">
      <c r="A1744">
        <v>1743</v>
      </c>
      <c r="B1744">
        <v>16</v>
      </c>
      <c r="C1744">
        <v>16</v>
      </c>
      <c r="D1744">
        <v>4</v>
      </c>
      <c r="E1744">
        <v>448</v>
      </c>
      <c r="F1744">
        <v>1564</v>
      </c>
      <c r="G1744">
        <v>1578</v>
      </c>
      <c r="H1744">
        <v>697</v>
      </c>
      <c r="I1744">
        <v>379.02639299999998</v>
      </c>
      <c r="J1744">
        <v>83.753665690000005</v>
      </c>
      <c r="K1744">
        <v>98</v>
      </c>
      <c r="L1744">
        <v>137</v>
      </c>
      <c r="M1744">
        <v>105</v>
      </c>
      <c r="N1744">
        <v>108</v>
      </c>
      <c r="O1744">
        <v>102.54</v>
      </c>
      <c r="P1744">
        <v>91.6</v>
      </c>
      <c r="Q1744">
        <v>7.04</v>
      </c>
      <c r="R1744">
        <v>0.17490494300000001</v>
      </c>
      <c r="S1744">
        <v>133</v>
      </c>
      <c r="T1744">
        <v>117</v>
      </c>
      <c r="U1744">
        <v>352</v>
      </c>
      <c r="V1744">
        <v>541</v>
      </c>
      <c r="W1744">
        <v>358</v>
      </c>
      <c r="X1744">
        <v>210</v>
      </c>
      <c r="Y1744">
        <v>5</v>
      </c>
      <c r="Z1744">
        <v>10</v>
      </c>
      <c r="AA1744">
        <v>102</v>
      </c>
      <c r="AB1744">
        <v>16</v>
      </c>
      <c r="AC1744">
        <v>0</v>
      </c>
      <c r="AD1744">
        <v>0</v>
      </c>
      <c r="AE1744">
        <v>0</v>
      </c>
      <c r="AF1744">
        <v>0</v>
      </c>
      <c r="AG1744">
        <v>4</v>
      </c>
      <c r="AH1744">
        <v>20</v>
      </c>
      <c r="AI1744">
        <v>0</v>
      </c>
      <c r="AJ1744">
        <v>0</v>
      </c>
      <c r="AK1744">
        <v>3</v>
      </c>
      <c r="AL1744">
        <v>1.43544</v>
      </c>
      <c r="AM1744">
        <v>0</v>
      </c>
    </row>
    <row r="1745" spans="1:39">
      <c r="A1745">
        <v>1744</v>
      </c>
      <c r="B1745">
        <v>16</v>
      </c>
      <c r="C1745">
        <v>16</v>
      </c>
      <c r="D1745">
        <v>4</v>
      </c>
      <c r="E1745">
        <v>417</v>
      </c>
      <c r="F1745">
        <v>1438</v>
      </c>
      <c r="G1745">
        <v>1443</v>
      </c>
      <c r="H1745">
        <v>817</v>
      </c>
      <c r="I1745">
        <v>421.4718499</v>
      </c>
      <c r="J1745">
        <v>3.912868633</v>
      </c>
      <c r="K1745">
        <v>32</v>
      </c>
      <c r="L1745">
        <v>45</v>
      </c>
      <c r="M1745">
        <v>77</v>
      </c>
      <c r="N1745">
        <v>263</v>
      </c>
      <c r="O1745">
        <v>130.66999999999999</v>
      </c>
      <c r="P1745">
        <v>108.18</v>
      </c>
      <c r="Q1745">
        <v>0</v>
      </c>
      <c r="R1745">
        <v>0.121968122</v>
      </c>
      <c r="S1745">
        <v>26</v>
      </c>
      <c r="T1745">
        <v>95</v>
      </c>
      <c r="U1745">
        <v>244</v>
      </c>
      <c r="V1745">
        <v>593</v>
      </c>
      <c r="W1745">
        <v>387</v>
      </c>
      <c r="X1745">
        <v>124</v>
      </c>
      <c r="Y1745">
        <v>0</v>
      </c>
      <c r="Z1745">
        <v>3</v>
      </c>
      <c r="AA1745">
        <v>9</v>
      </c>
      <c r="AB1745">
        <v>12</v>
      </c>
      <c r="AC1745">
        <v>0</v>
      </c>
      <c r="AD1745">
        <v>2</v>
      </c>
      <c r="AE1745">
        <v>0</v>
      </c>
      <c r="AF1745">
        <v>0</v>
      </c>
      <c r="AG1745">
        <v>4</v>
      </c>
      <c r="AH1745">
        <v>0</v>
      </c>
      <c r="AI1745">
        <v>0</v>
      </c>
      <c r="AJ1745">
        <v>0</v>
      </c>
      <c r="AK1745">
        <v>1</v>
      </c>
      <c r="AL1745">
        <v>1.09053</v>
      </c>
      <c r="AM1745">
        <v>0</v>
      </c>
    </row>
    <row r="1746" spans="1:39">
      <c r="A1746">
        <v>1745</v>
      </c>
      <c r="B1746">
        <v>16</v>
      </c>
      <c r="C1746">
        <v>16</v>
      </c>
      <c r="D1746">
        <v>4</v>
      </c>
      <c r="E1746">
        <v>1007</v>
      </c>
      <c r="F1746">
        <v>3149</v>
      </c>
      <c r="G1746">
        <v>3152</v>
      </c>
      <c r="H1746">
        <v>1504</v>
      </c>
      <c r="I1746">
        <v>741.93271270000002</v>
      </c>
      <c r="J1746">
        <v>319.6148963</v>
      </c>
      <c r="K1746">
        <v>191</v>
      </c>
      <c r="L1746">
        <v>176</v>
      </c>
      <c r="M1746">
        <v>286</v>
      </c>
      <c r="N1746">
        <v>354</v>
      </c>
      <c r="O1746">
        <v>151.85</v>
      </c>
      <c r="P1746">
        <v>112.7</v>
      </c>
      <c r="Q1746">
        <v>52.57</v>
      </c>
      <c r="R1746">
        <v>0.14213197999999999</v>
      </c>
      <c r="S1746">
        <v>959</v>
      </c>
      <c r="T1746">
        <v>235</v>
      </c>
      <c r="U1746">
        <v>604</v>
      </c>
      <c r="V1746">
        <v>1164</v>
      </c>
      <c r="W1746">
        <v>796</v>
      </c>
      <c r="X1746">
        <v>353</v>
      </c>
      <c r="Y1746">
        <v>153</v>
      </c>
      <c r="Z1746">
        <v>202</v>
      </c>
      <c r="AA1746">
        <v>367</v>
      </c>
      <c r="AB1746">
        <v>184</v>
      </c>
      <c r="AC1746">
        <v>0</v>
      </c>
      <c r="AD1746">
        <v>53</v>
      </c>
      <c r="AE1746">
        <v>0</v>
      </c>
      <c r="AF1746">
        <v>0</v>
      </c>
      <c r="AG1746">
        <v>3</v>
      </c>
      <c r="AH1746">
        <v>0</v>
      </c>
      <c r="AI1746">
        <v>0</v>
      </c>
      <c r="AJ1746">
        <v>0</v>
      </c>
      <c r="AK1746">
        <v>3</v>
      </c>
      <c r="AL1746">
        <v>1.3277099999999999</v>
      </c>
      <c r="AM1746">
        <v>0</v>
      </c>
    </row>
    <row r="1747" spans="1:39">
      <c r="A1747">
        <v>1746</v>
      </c>
      <c r="B1747">
        <v>16</v>
      </c>
      <c r="C1747">
        <v>16</v>
      </c>
      <c r="D1747">
        <v>4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2244.04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5</v>
      </c>
      <c r="AH1747">
        <v>0</v>
      </c>
      <c r="AI1747">
        <v>0</v>
      </c>
      <c r="AJ1747">
        <v>0</v>
      </c>
      <c r="AK1747">
        <v>3</v>
      </c>
      <c r="AL1747">
        <v>1.4717199999999999</v>
      </c>
      <c r="AM1747">
        <v>0</v>
      </c>
    </row>
    <row r="1748" spans="1:39">
      <c r="A1748">
        <v>1747</v>
      </c>
      <c r="B1748">
        <v>16</v>
      </c>
      <c r="C1748">
        <v>16</v>
      </c>
      <c r="D1748">
        <v>4</v>
      </c>
      <c r="E1748">
        <v>284</v>
      </c>
      <c r="F1748">
        <v>1072</v>
      </c>
      <c r="G1748">
        <v>1072</v>
      </c>
      <c r="H1748">
        <v>566</v>
      </c>
      <c r="I1748">
        <v>227.75672280000001</v>
      </c>
      <c r="J1748">
        <v>62.310128169999999</v>
      </c>
      <c r="K1748">
        <v>30</v>
      </c>
      <c r="L1748">
        <v>42</v>
      </c>
      <c r="M1748">
        <v>77</v>
      </c>
      <c r="N1748">
        <v>135</v>
      </c>
      <c r="O1748">
        <v>5279.02</v>
      </c>
      <c r="P1748">
        <v>295.01</v>
      </c>
      <c r="Q1748">
        <v>164.28</v>
      </c>
      <c r="R1748">
        <v>0.13992537299999999</v>
      </c>
      <c r="S1748">
        <v>5442</v>
      </c>
      <c r="T1748">
        <v>83</v>
      </c>
      <c r="U1748">
        <v>220</v>
      </c>
      <c r="V1748">
        <v>393</v>
      </c>
      <c r="W1748">
        <v>269</v>
      </c>
      <c r="X1748">
        <v>107</v>
      </c>
      <c r="Y1748">
        <v>122</v>
      </c>
      <c r="Z1748">
        <v>1062</v>
      </c>
      <c r="AA1748">
        <v>211</v>
      </c>
      <c r="AB1748">
        <v>13</v>
      </c>
      <c r="AC1748">
        <v>0</v>
      </c>
      <c r="AD1748">
        <v>4034</v>
      </c>
      <c r="AE1748">
        <v>0</v>
      </c>
      <c r="AF1748">
        <v>0</v>
      </c>
      <c r="AG1748">
        <v>4</v>
      </c>
      <c r="AH1748">
        <v>0</v>
      </c>
      <c r="AI1748">
        <v>0</v>
      </c>
      <c r="AJ1748">
        <v>0</v>
      </c>
      <c r="AK1748">
        <v>3</v>
      </c>
      <c r="AL1748">
        <v>1.39127</v>
      </c>
      <c r="AM1748">
        <v>0</v>
      </c>
    </row>
    <row r="1749" spans="1:39">
      <c r="A1749">
        <v>1748</v>
      </c>
      <c r="B1749">
        <v>16</v>
      </c>
      <c r="C1749">
        <v>16</v>
      </c>
      <c r="D1749">
        <v>4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30.18</v>
      </c>
      <c r="P1749">
        <v>0</v>
      </c>
      <c r="Q1749">
        <v>28.28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5</v>
      </c>
      <c r="AH1749">
        <v>0</v>
      </c>
      <c r="AI1749">
        <v>0</v>
      </c>
      <c r="AJ1749">
        <v>0</v>
      </c>
      <c r="AK1749">
        <v>3</v>
      </c>
      <c r="AL1749">
        <v>1.4539599999999999</v>
      </c>
      <c r="AM1749">
        <v>0</v>
      </c>
    </row>
    <row r="1750" spans="1:39">
      <c r="A1750">
        <v>1749</v>
      </c>
      <c r="B1750">
        <v>16</v>
      </c>
      <c r="C1750">
        <v>16</v>
      </c>
      <c r="D1750">
        <v>4</v>
      </c>
      <c r="E1750">
        <v>450</v>
      </c>
      <c r="F1750">
        <v>1504</v>
      </c>
      <c r="G1750">
        <v>1523</v>
      </c>
      <c r="H1750">
        <v>780</v>
      </c>
      <c r="I1750">
        <v>293.16286830000001</v>
      </c>
      <c r="J1750">
        <v>188.22957199999999</v>
      </c>
      <c r="K1750">
        <v>60</v>
      </c>
      <c r="L1750">
        <v>131</v>
      </c>
      <c r="M1750">
        <v>100</v>
      </c>
      <c r="N1750">
        <v>159</v>
      </c>
      <c r="O1750">
        <v>156.65</v>
      </c>
      <c r="P1750">
        <v>81.94</v>
      </c>
      <c r="Q1750">
        <v>14</v>
      </c>
      <c r="R1750">
        <v>0.19500984900000001</v>
      </c>
      <c r="S1750">
        <v>15</v>
      </c>
      <c r="T1750">
        <v>89</v>
      </c>
      <c r="U1750">
        <v>251</v>
      </c>
      <c r="V1750">
        <v>536</v>
      </c>
      <c r="W1750">
        <v>424</v>
      </c>
      <c r="X1750">
        <v>223</v>
      </c>
      <c r="Y1750">
        <v>0</v>
      </c>
      <c r="Z1750">
        <v>3</v>
      </c>
      <c r="AA1750">
        <v>8</v>
      </c>
      <c r="AB1750">
        <v>1</v>
      </c>
      <c r="AC1750">
        <v>0</v>
      </c>
      <c r="AD1750">
        <v>3</v>
      </c>
      <c r="AE1750">
        <v>0</v>
      </c>
      <c r="AF1750">
        <v>0</v>
      </c>
      <c r="AG1750">
        <v>4</v>
      </c>
      <c r="AH1750">
        <v>0</v>
      </c>
      <c r="AI1750">
        <v>0</v>
      </c>
      <c r="AJ1750">
        <v>0</v>
      </c>
      <c r="AK1750">
        <v>3</v>
      </c>
      <c r="AL1750">
        <v>1.2802899999999999</v>
      </c>
      <c r="AM1750">
        <v>0</v>
      </c>
    </row>
    <row r="1751" spans="1:39">
      <c r="A1751">
        <v>1750</v>
      </c>
      <c r="B1751">
        <v>16</v>
      </c>
      <c r="C1751">
        <v>16</v>
      </c>
      <c r="D1751">
        <v>4</v>
      </c>
      <c r="E1751">
        <v>232</v>
      </c>
      <c r="F1751">
        <v>741</v>
      </c>
      <c r="G1751">
        <v>753</v>
      </c>
      <c r="H1751">
        <v>388</v>
      </c>
      <c r="I1751">
        <v>151.14174539999999</v>
      </c>
      <c r="J1751">
        <v>97.042801560000001</v>
      </c>
      <c r="K1751">
        <v>27</v>
      </c>
      <c r="L1751">
        <v>74</v>
      </c>
      <c r="M1751">
        <v>48</v>
      </c>
      <c r="N1751">
        <v>83</v>
      </c>
      <c r="O1751">
        <v>24.24</v>
      </c>
      <c r="P1751">
        <v>28.71</v>
      </c>
      <c r="Q1751">
        <v>0.34</v>
      </c>
      <c r="R1751">
        <v>0.20318725100000001</v>
      </c>
      <c r="S1751">
        <v>8</v>
      </c>
      <c r="T1751">
        <v>43</v>
      </c>
      <c r="U1751">
        <v>126</v>
      </c>
      <c r="V1751">
        <v>262</v>
      </c>
      <c r="W1751">
        <v>207</v>
      </c>
      <c r="X1751">
        <v>115</v>
      </c>
      <c r="Y1751">
        <v>3</v>
      </c>
      <c r="Z1751">
        <v>2</v>
      </c>
      <c r="AA1751">
        <v>1</v>
      </c>
      <c r="AB1751">
        <v>2</v>
      </c>
      <c r="AC1751">
        <v>0</v>
      </c>
      <c r="AD1751">
        <v>0</v>
      </c>
      <c r="AE1751">
        <v>0</v>
      </c>
      <c r="AF1751">
        <v>0</v>
      </c>
      <c r="AG1751">
        <v>3</v>
      </c>
      <c r="AH1751">
        <v>0</v>
      </c>
      <c r="AI1751">
        <v>0</v>
      </c>
      <c r="AJ1751">
        <v>0</v>
      </c>
      <c r="AK1751">
        <v>3</v>
      </c>
      <c r="AL1751">
        <v>1.2802899999999999</v>
      </c>
      <c r="AM1751">
        <v>0</v>
      </c>
    </row>
    <row r="1752" spans="1:39">
      <c r="A1752">
        <v>1751</v>
      </c>
      <c r="B1752">
        <v>16</v>
      </c>
      <c r="C1752">
        <v>16</v>
      </c>
      <c r="D1752">
        <v>4</v>
      </c>
      <c r="E1752">
        <v>0</v>
      </c>
      <c r="F1752">
        <v>0</v>
      </c>
      <c r="G1752">
        <v>4</v>
      </c>
      <c r="H1752">
        <v>1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512.14</v>
      </c>
      <c r="P1752">
        <v>7.16</v>
      </c>
      <c r="Q1752">
        <v>103.79</v>
      </c>
      <c r="R1752">
        <v>0.5</v>
      </c>
      <c r="S1752">
        <v>1804</v>
      </c>
      <c r="T1752">
        <v>0</v>
      </c>
      <c r="U1752">
        <v>0</v>
      </c>
      <c r="V1752">
        <v>0</v>
      </c>
      <c r="W1752">
        <v>2</v>
      </c>
      <c r="X1752">
        <v>2</v>
      </c>
      <c r="Y1752">
        <v>27</v>
      </c>
      <c r="Z1752">
        <v>363</v>
      </c>
      <c r="AA1752">
        <v>351</v>
      </c>
      <c r="AB1752">
        <v>1041</v>
      </c>
      <c r="AC1752">
        <v>0</v>
      </c>
      <c r="AD1752">
        <v>22</v>
      </c>
      <c r="AE1752">
        <v>0</v>
      </c>
      <c r="AF1752">
        <v>0</v>
      </c>
      <c r="AG1752">
        <v>4</v>
      </c>
      <c r="AH1752">
        <v>0</v>
      </c>
      <c r="AI1752">
        <v>0</v>
      </c>
      <c r="AJ1752">
        <v>0</v>
      </c>
      <c r="AK1752">
        <v>3</v>
      </c>
      <c r="AL1752">
        <v>1.62805</v>
      </c>
      <c r="AM1752">
        <v>0</v>
      </c>
    </row>
    <row r="1753" spans="1:39">
      <c r="A1753">
        <v>1752</v>
      </c>
      <c r="B1753">
        <v>16</v>
      </c>
      <c r="C1753">
        <v>16</v>
      </c>
      <c r="D1753">
        <v>4</v>
      </c>
      <c r="E1753">
        <v>369</v>
      </c>
      <c r="F1753">
        <v>1125</v>
      </c>
      <c r="G1753">
        <v>1125</v>
      </c>
      <c r="H1753">
        <v>507</v>
      </c>
      <c r="I1753">
        <v>242.98722040000001</v>
      </c>
      <c r="J1753">
        <v>143.30351440000001</v>
      </c>
      <c r="K1753">
        <v>81</v>
      </c>
      <c r="L1753">
        <v>71</v>
      </c>
      <c r="M1753">
        <v>99</v>
      </c>
      <c r="N1753">
        <v>118</v>
      </c>
      <c r="O1753">
        <v>55.87</v>
      </c>
      <c r="P1753">
        <v>48.44</v>
      </c>
      <c r="Q1753">
        <v>6</v>
      </c>
      <c r="R1753">
        <v>0.14311111100000001</v>
      </c>
      <c r="S1753">
        <v>130</v>
      </c>
      <c r="T1753">
        <v>95</v>
      </c>
      <c r="U1753">
        <v>231</v>
      </c>
      <c r="V1753">
        <v>409</v>
      </c>
      <c r="W1753">
        <v>260</v>
      </c>
      <c r="X1753">
        <v>130</v>
      </c>
      <c r="Y1753">
        <v>7</v>
      </c>
      <c r="Z1753">
        <v>57</v>
      </c>
      <c r="AA1753">
        <v>34</v>
      </c>
      <c r="AB1753">
        <v>25</v>
      </c>
      <c r="AC1753">
        <v>4</v>
      </c>
      <c r="AD1753">
        <v>3</v>
      </c>
      <c r="AE1753">
        <v>0</v>
      </c>
      <c r="AF1753">
        <v>0</v>
      </c>
      <c r="AG1753">
        <v>4</v>
      </c>
      <c r="AH1753">
        <v>0</v>
      </c>
      <c r="AI1753">
        <v>0</v>
      </c>
      <c r="AJ1753">
        <v>0</v>
      </c>
      <c r="AK1753">
        <v>3</v>
      </c>
      <c r="AL1753">
        <v>1.4501200000000001</v>
      </c>
      <c r="AM1753">
        <v>0</v>
      </c>
    </row>
    <row r="1754" spans="1:39">
      <c r="A1754">
        <v>1753</v>
      </c>
      <c r="B1754">
        <v>16</v>
      </c>
      <c r="C1754">
        <v>16</v>
      </c>
      <c r="D1754">
        <v>4</v>
      </c>
      <c r="E1754">
        <v>30</v>
      </c>
      <c r="F1754">
        <v>92</v>
      </c>
      <c r="G1754">
        <v>92</v>
      </c>
      <c r="H1754">
        <v>45</v>
      </c>
      <c r="I1754">
        <v>22.81512605</v>
      </c>
      <c r="J1754">
        <v>7.9411764710000003</v>
      </c>
      <c r="K1754">
        <v>5</v>
      </c>
      <c r="L1754">
        <v>5</v>
      </c>
      <c r="M1754">
        <v>6</v>
      </c>
      <c r="N1754">
        <v>14</v>
      </c>
      <c r="O1754">
        <v>69.209999999999994</v>
      </c>
      <c r="P1754">
        <v>0.26</v>
      </c>
      <c r="Q1754">
        <v>152.26</v>
      </c>
      <c r="R1754">
        <v>0.18478260899999999</v>
      </c>
      <c r="S1754">
        <v>16516</v>
      </c>
      <c r="T1754">
        <v>7</v>
      </c>
      <c r="U1754">
        <v>20</v>
      </c>
      <c r="V1754">
        <v>27</v>
      </c>
      <c r="W1754">
        <v>24</v>
      </c>
      <c r="X1754">
        <v>14</v>
      </c>
      <c r="Y1754">
        <v>26</v>
      </c>
      <c r="Z1754">
        <v>31</v>
      </c>
      <c r="AA1754">
        <v>354</v>
      </c>
      <c r="AB1754">
        <v>153</v>
      </c>
      <c r="AC1754">
        <v>0</v>
      </c>
      <c r="AD1754">
        <v>15952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3</v>
      </c>
      <c r="AL1754">
        <v>1.7877400000000001</v>
      </c>
      <c r="AM1754">
        <v>0</v>
      </c>
    </row>
    <row r="1755" spans="1:39">
      <c r="A1755">
        <v>1754</v>
      </c>
      <c r="B1755">
        <v>16</v>
      </c>
      <c r="C1755">
        <v>16</v>
      </c>
      <c r="D1755">
        <v>4</v>
      </c>
      <c r="E1755">
        <v>12</v>
      </c>
      <c r="F1755">
        <v>38</v>
      </c>
      <c r="G1755">
        <v>38</v>
      </c>
      <c r="H1755">
        <v>19</v>
      </c>
      <c r="I1755">
        <v>9.1260504200000003</v>
      </c>
      <c r="J1755">
        <v>3.1764705879999999</v>
      </c>
      <c r="K1755">
        <v>2</v>
      </c>
      <c r="L1755">
        <v>2</v>
      </c>
      <c r="M1755">
        <v>3</v>
      </c>
      <c r="N1755">
        <v>5</v>
      </c>
      <c r="O1755">
        <v>140.69</v>
      </c>
      <c r="P1755">
        <v>0.32</v>
      </c>
      <c r="Q1755">
        <v>282.04000000000002</v>
      </c>
      <c r="R1755">
        <v>0.236842105</v>
      </c>
      <c r="S1755">
        <v>2946</v>
      </c>
      <c r="T1755">
        <v>1</v>
      </c>
      <c r="U1755">
        <v>10</v>
      </c>
      <c r="V1755">
        <v>15</v>
      </c>
      <c r="W1755">
        <v>5</v>
      </c>
      <c r="X1755">
        <v>7</v>
      </c>
      <c r="Y1755">
        <v>249</v>
      </c>
      <c r="Z1755">
        <v>1428</v>
      </c>
      <c r="AA1755">
        <v>300</v>
      </c>
      <c r="AB1755">
        <v>476</v>
      </c>
      <c r="AC1755">
        <v>0</v>
      </c>
      <c r="AD1755">
        <v>493</v>
      </c>
      <c r="AE1755">
        <v>0</v>
      </c>
      <c r="AF1755">
        <v>0</v>
      </c>
      <c r="AG1755">
        <v>3</v>
      </c>
      <c r="AH1755">
        <v>0</v>
      </c>
      <c r="AI1755">
        <v>0</v>
      </c>
      <c r="AJ1755">
        <v>0</v>
      </c>
      <c r="AK1755">
        <v>3</v>
      </c>
      <c r="AL1755">
        <v>1.7877400000000001</v>
      </c>
      <c r="AM1755">
        <v>0</v>
      </c>
    </row>
    <row r="1756" spans="1:39">
      <c r="A1756">
        <v>1755</v>
      </c>
      <c r="B1756">
        <v>16</v>
      </c>
      <c r="C1756">
        <v>16</v>
      </c>
      <c r="D1756">
        <v>4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482.32</v>
      </c>
      <c r="P1756">
        <v>35.47</v>
      </c>
      <c r="Q1756">
        <v>634.09</v>
      </c>
      <c r="R1756">
        <v>0</v>
      </c>
      <c r="S1756">
        <v>5866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5862</v>
      </c>
      <c r="Z1756">
        <v>0</v>
      </c>
      <c r="AA1756">
        <v>0</v>
      </c>
      <c r="AB1756">
        <v>4</v>
      </c>
      <c r="AC1756">
        <v>0</v>
      </c>
      <c r="AD1756">
        <v>0</v>
      </c>
      <c r="AE1756">
        <v>0</v>
      </c>
      <c r="AF1756">
        <v>0</v>
      </c>
      <c r="AG1756">
        <v>3</v>
      </c>
      <c r="AH1756">
        <v>0</v>
      </c>
      <c r="AI1756">
        <v>0</v>
      </c>
      <c r="AJ1756">
        <v>0</v>
      </c>
      <c r="AK1756">
        <v>3</v>
      </c>
      <c r="AL1756">
        <v>1.7877400000000001</v>
      </c>
      <c r="AM1756">
        <v>0</v>
      </c>
    </row>
    <row r="1757" spans="1:39">
      <c r="A1757">
        <v>1756</v>
      </c>
      <c r="B1757">
        <v>16</v>
      </c>
      <c r="C1757">
        <v>16</v>
      </c>
      <c r="D1757">
        <v>4</v>
      </c>
      <c r="E1757">
        <v>129</v>
      </c>
      <c r="F1757">
        <v>450</v>
      </c>
      <c r="G1757">
        <v>455</v>
      </c>
      <c r="H1757">
        <v>244</v>
      </c>
      <c r="I1757">
        <v>98.105042019999999</v>
      </c>
      <c r="J1757">
        <v>34.147058819999998</v>
      </c>
      <c r="K1757">
        <v>16</v>
      </c>
      <c r="L1757">
        <v>19</v>
      </c>
      <c r="M1757">
        <v>33</v>
      </c>
      <c r="N1757">
        <v>61</v>
      </c>
      <c r="O1757">
        <v>237.5</v>
      </c>
      <c r="P1757">
        <v>1.95</v>
      </c>
      <c r="Q1757">
        <v>393.06</v>
      </c>
      <c r="R1757">
        <v>0.138461538</v>
      </c>
      <c r="S1757">
        <v>5444</v>
      </c>
      <c r="T1757">
        <v>35</v>
      </c>
      <c r="U1757">
        <v>93</v>
      </c>
      <c r="V1757">
        <v>175</v>
      </c>
      <c r="W1757">
        <v>109</v>
      </c>
      <c r="X1757">
        <v>43</v>
      </c>
      <c r="Y1757">
        <v>290</v>
      </c>
      <c r="Z1757">
        <v>1363</v>
      </c>
      <c r="AA1757">
        <v>1398</v>
      </c>
      <c r="AB1757">
        <v>729</v>
      </c>
      <c r="AC1757">
        <v>0</v>
      </c>
      <c r="AD1757">
        <v>1664</v>
      </c>
      <c r="AE1757">
        <v>0</v>
      </c>
      <c r="AF1757">
        <v>0</v>
      </c>
      <c r="AG1757">
        <v>2</v>
      </c>
      <c r="AH1757">
        <v>0</v>
      </c>
      <c r="AI1757">
        <v>0</v>
      </c>
      <c r="AJ1757">
        <v>0</v>
      </c>
      <c r="AK1757">
        <v>3</v>
      </c>
      <c r="AL1757">
        <v>1.7877400000000001</v>
      </c>
      <c r="AM1757">
        <v>0</v>
      </c>
    </row>
    <row r="1758" spans="1:39">
      <c r="A1758">
        <v>1757</v>
      </c>
      <c r="B1758">
        <v>16</v>
      </c>
      <c r="C1758">
        <v>16</v>
      </c>
      <c r="D1758">
        <v>4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81.599999999999994</v>
      </c>
      <c r="P1758">
        <v>0</v>
      </c>
      <c r="Q1758">
        <v>27</v>
      </c>
      <c r="R1758">
        <v>0</v>
      </c>
      <c r="S1758">
        <v>3114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390</v>
      </c>
      <c r="Z1758">
        <v>439</v>
      </c>
      <c r="AA1758">
        <v>245</v>
      </c>
      <c r="AB1758">
        <v>1355</v>
      </c>
      <c r="AC1758">
        <v>159</v>
      </c>
      <c r="AD1758">
        <v>526</v>
      </c>
      <c r="AE1758">
        <v>0</v>
      </c>
      <c r="AF1758">
        <v>0</v>
      </c>
      <c r="AG1758">
        <v>2</v>
      </c>
      <c r="AH1758">
        <v>0</v>
      </c>
      <c r="AI1758">
        <v>0</v>
      </c>
      <c r="AJ1758">
        <v>0</v>
      </c>
      <c r="AK1758">
        <v>2</v>
      </c>
      <c r="AL1758">
        <v>1.25875</v>
      </c>
      <c r="AM1758">
        <v>0</v>
      </c>
    </row>
    <row r="1759" spans="1:39">
      <c r="A1759">
        <v>1758</v>
      </c>
      <c r="B1759">
        <v>17</v>
      </c>
      <c r="C1759">
        <v>17</v>
      </c>
      <c r="D1759">
        <v>4</v>
      </c>
      <c r="E1759">
        <v>971</v>
      </c>
      <c r="F1759">
        <v>2489</v>
      </c>
      <c r="G1759">
        <v>2492</v>
      </c>
      <c r="H1759">
        <v>1276</v>
      </c>
      <c r="I1759">
        <v>991.00588670000002</v>
      </c>
      <c r="J1759">
        <v>71.449595290000005</v>
      </c>
      <c r="K1759">
        <v>281</v>
      </c>
      <c r="L1759">
        <v>281</v>
      </c>
      <c r="M1759">
        <v>222</v>
      </c>
      <c r="N1759">
        <v>187</v>
      </c>
      <c r="O1759">
        <v>253.22</v>
      </c>
      <c r="P1759">
        <v>233.77</v>
      </c>
      <c r="Q1759">
        <v>6.53</v>
      </c>
      <c r="R1759">
        <v>0.20626003200000001</v>
      </c>
      <c r="S1759">
        <v>393</v>
      </c>
      <c r="T1759">
        <v>140</v>
      </c>
      <c r="U1759">
        <v>372</v>
      </c>
      <c r="V1759">
        <v>841</v>
      </c>
      <c r="W1759">
        <v>747</v>
      </c>
      <c r="X1759">
        <v>392</v>
      </c>
      <c r="Y1759">
        <v>17</v>
      </c>
      <c r="Z1759">
        <v>0</v>
      </c>
      <c r="AA1759">
        <v>360</v>
      </c>
      <c r="AB1759">
        <v>14</v>
      </c>
      <c r="AC1759">
        <v>0</v>
      </c>
      <c r="AD1759">
        <v>2</v>
      </c>
      <c r="AE1759">
        <v>0</v>
      </c>
      <c r="AF1759">
        <v>0</v>
      </c>
      <c r="AG1759">
        <v>4</v>
      </c>
      <c r="AH1759">
        <v>2750</v>
      </c>
      <c r="AI1759">
        <v>0</v>
      </c>
      <c r="AJ1759">
        <v>0</v>
      </c>
      <c r="AK1759">
        <v>3</v>
      </c>
      <c r="AL1759">
        <v>1.17469</v>
      </c>
      <c r="AM1759">
        <v>0</v>
      </c>
    </row>
    <row r="1760" spans="1:39">
      <c r="A1760">
        <v>1759</v>
      </c>
      <c r="B1760">
        <v>17</v>
      </c>
      <c r="C1760">
        <v>17</v>
      </c>
      <c r="D1760">
        <v>4</v>
      </c>
      <c r="E1760">
        <v>1102</v>
      </c>
      <c r="F1760">
        <v>2916</v>
      </c>
      <c r="G1760">
        <v>2916</v>
      </c>
      <c r="H1760">
        <v>1615</v>
      </c>
      <c r="I1760">
        <v>1041.9973440000001</v>
      </c>
      <c r="J1760">
        <v>119.0296591</v>
      </c>
      <c r="K1760">
        <v>242</v>
      </c>
      <c r="L1760">
        <v>263</v>
      </c>
      <c r="M1760">
        <v>301</v>
      </c>
      <c r="N1760">
        <v>296</v>
      </c>
      <c r="O1760">
        <v>803.58</v>
      </c>
      <c r="P1760">
        <v>192.15</v>
      </c>
      <c r="Q1760">
        <v>60.86</v>
      </c>
      <c r="R1760">
        <v>0.19855967099999999</v>
      </c>
      <c r="S1760">
        <v>118</v>
      </c>
      <c r="T1760">
        <v>146</v>
      </c>
      <c r="U1760">
        <v>376</v>
      </c>
      <c r="V1760">
        <v>1030</v>
      </c>
      <c r="W1760">
        <v>919</v>
      </c>
      <c r="X1760">
        <v>445</v>
      </c>
      <c r="Y1760">
        <v>1</v>
      </c>
      <c r="Z1760">
        <v>12</v>
      </c>
      <c r="AA1760">
        <v>18</v>
      </c>
      <c r="AB1760">
        <v>40</v>
      </c>
      <c r="AC1760">
        <v>0</v>
      </c>
      <c r="AD1760">
        <v>47</v>
      </c>
      <c r="AE1760">
        <v>0</v>
      </c>
      <c r="AF1760">
        <v>0</v>
      </c>
      <c r="AG1760">
        <v>4</v>
      </c>
      <c r="AH1760">
        <v>0</v>
      </c>
      <c r="AI1760">
        <v>0</v>
      </c>
      <c r="AJ1760">
        <v>0</v>
      </c>
      <c r="AK1760">
        <v>3</v>
      </c>
      <c r="AL1760">
        <v>1.2726200000000001</v>
      </c>
      <c r="AM1760">
        <v>0</v>
      </c>
    </row>
    <row r="1761" spans="1:39">
      <c r="A1761">
        <v>1760</v>
      </c>
      <c r="B1761">
        <v>17</v>
      </c>
      <c r="C1761">
        <v>17</v>
      </c>
      <c r="D1761">
        <v>4</v>
      </c>
      <c r="E1761">
        <v>520</v>
      </c>
      <c r="F1761">
        <v>1625</v>
      </c>
      <c r="G1761">
        <v>1627</v>
      </c>
      <c r="H1761">
        <v>745</v>
      </c>
      <c r="I1761">
        <v>341.9906977</v>
      </c>
      <c r="J1761">
        <v>197.35813949999999</v>
      </c>
      <c r="K1761">
        <v>159</v>
      </c>
      <c r="L1761">
        <v>173</v>
      </c>
      <c r="M1761">
        <v>129</v>
      </c>
      <c r="N1761">
        <v>59</v>
      </c>
      <c r="O1761">
        <v>155.72</v>
      </c>
      <c r="P1761">
        <v>68.7</v>
      </c>
      <c r="Q1761">
        <v>20.87</v>
      </c>
      <c r="R1761">
        <v>0.12722802699999999</v>
      </c>
      <c r="S1761">
        <v>293</v>
      </c>
      <c r="T1761">
        <v>142</v>
      </c>
      <c r="U1761">
        <v>375</v>
      </c>
      <c r="V1761">
        <v>529</v>
      </c>
      <c r="W1761">
        <v>410</v>
      </c>
      <c r="X1761">
        <v>171</v>
      </c>
      <c r="Y1761">
        <v>29</v>
      </c>
      <c r="Z1761">
        <v>121</v>
      </c>
      <c r="AA1761">
        <v>80</v>
      </c>
      <c r="AB1761">
        <v>6</v>
      </c>
      <c r="AC1761">
        <v>0</v>
      </c>
      <c r="AD1761">
        <v>57</v>
      </c>
      <c r="AE1761">
        <v>0</v>
      </c>
      <c r="AF1761">
        <v>0</v>
      </c>
      <c r="AG1761">
        <v>4</v>
      </c>
      <c r="AH1761">
        <v>0</v>
      </c>
      <c r="AI1761">
        <v>0</v>
      </c>
      <c r="AJ1761">
        <v>0</v>
      </c>
      <c r="AK1761">
        <v>2</v>
      </c>
      <c r="AL1761">
        <v>1.5127600000000001</v>
      </c>
      <c r="AM1761">
        <v>0</v>
      </c>
    </row>
    <row r="1762" spans="1:39">
      <c r="A1762">
        <v>1761</v>
      </c>
      <c r="B1762">
        <v>17</v>
      </c>
      <c r="C1762">
        <v>17</v>
      </c>
      <c r="D1762">
        <v>4</v>
      </c>
      <c r="E1762">
        <v>1456</v>
      </c>
      <c r="F1762">
        <v>4341</v>
      </c>
      <c r="G1762">
        <v>4402</v>
      </c>
      <c r="H1762">
        <v>2344</v>
      </c>
      <c r="I1762">
        <v>1436.013727</v>
      </c>
      <c r="J1762">
        <v>67.953328760000005</v>
      </c>
      <c r="K1762">
        <v>287</v>
      </c>
      <c r="L1762">
        <v>408</v>
      </c>
      <c r="M1762">
        <v>454</v>
      </c>
      <c r="N1762">
        <v>307</v>
      </c>
      <c r="O1762">
        <v>559.39</v>
      </c>
      <c r="P1762">
        <v>442</v>
      </c>
      <c r="Q1762">
        <v>6</v>
      </c>
      <c r="R1762">
        <v>0.163789187</v>
      </c>
      <c r="S1762">
        <v>391</v>
      </c>
      <c r="T1762">
        <v>276</v>
      </c>
      <c r="U1762">
        <v>738</v>
      </c>
      <c r="V1762">
        <v>1442</v>
      </c>
      <c r="W1762">
        <v>1380</v>
      </c>
      <c r="X1762">
        <v>566</v>
      </c>
      <c r="Y1762">
        <v>5</v>
      </c>
      <c r="Z1762">
        <v>48</v>
      </c>
      <c r="AA1762">
        <v>269</v>
      </c>
      <c r="AB1762">
        <v>19</v>
      </c>
      <c r="AC1762">
        <v>0</v>
      </c>
      <c r="AD1762">
        <v>50</v>
      </c>
      <c r="AE1762">
        <v>0</v>
      </c>
      <c r="AF1762">
        <v>0</v>
      </c>
      <c r="AG1762">
        <v>4</v>
      </c>
      <c r="AH1762">
        <v>0</v>
      </c>
      <c r="AI1762">
        <v>0</v>
      </c>
      <c r="AJ1762">
        <v>0</v>
      </c>
      <c r="AK1762">
        <v>1</v>
      </c>
      <c r="AL1762">
        <v>1.1070500000000001</v>
      </c>
      <c r="AM1762">
        <v>0</v>
      </c>
    </row>
    <row r="1763" spans="1:39">
      <c r="A1763">
        <v>1762</v>
      </c>
      <c r="B1763">
        <v>17</v>
      </c>
      <c r="C1763">
        <v>17</v>
      </c>
      <c r="D1763">
        <v>4</v>
      </c>
      <c r="E1763">
        <v>2968</v>
      </c>
      <c r="F1763">
        <v>9324</v>
      </c>
      <c r="G1763">
        <v>9343</v>
      </c>
      <c r="H1763">
        <v>5442</v>
      </c>
      <c r="I1763">
        <v>2993.08169</v>
      </c>
      <c r="J1763">
        <v>57.594992179999998</v>
      </c>
      <c r="K1763">
        <v>374</v>
      </c>
      <c r="L1763">
        <v>694</v>
      </c>
      <c r="M1763">
        <v>731</v>
      </c>
      <c r="N1763">
        <v>1169</v>
      </c>
      <c r="O1763">
        <v>26456.63</v>
      </c>
      <c r="P1763">
        <v>1893</v>
      </c>
      <c r="Q1763">
        <v>85</v>
      </c>
      <c r="R1763">
        <v>0.154126084</v>
      </c>
      <c r="S1763">
        <v>1158</v>
      </c>
      <c r="T1763">
        <v>532</v>
      </c>
      <c r="U1763">
        <v>1410</v>
      </c>
      <c r="V1763">
        <v>3144</v>
      </c>
      <c r="W1763">
        <v>3183</v>
      </c>
      <c r="X1763">
        <v>1074</v>
      </c>
      <c r="Y1763">
        <v>234</v>
      </c>
      <c r="Z1763">
        <v>269</v>
      </c>
      <c r="AA1763">
        <v>505</v>
      </c>
      <c r="AB1763">
        <v>106</v>
      </c>
      <c r="AC1763">
        <v>17</v>
      </c>
      <c r="AD1763">
        <v>27</v>
      </c>
      <c r="AE1763">
        <v>0</v>
      </c>
      <c r="AF1763">
        <v>0</v>
      </c>
      <c r="AG1763">
        <v>4</v>
      </c>
      <c r="AH1763">
        <v>0</v>
      </c>
      <c r="AI1763">
        <v>0</v>
      </c>
      <c r="AJ1763">
        <v>0</v>
      </c>
      <c r="AK1763">
        <v>1</v>
      </c>
      <c r="AL1763">
        <v>1.00417</v>
      </c>
      <c r="AM1763">
        <v>0</v>
      </c>
    </row>
    <row r="1764" spans="1:39">
      <c r="A1764">
        <v>1763</v>
      </c>
      <c r="B1764">
        <v>17</v>
      </c>
      <c r="C1764">
        <v>17</v>
      </c>
      <c r="D1764">
        <v>4</v>
      </c>
      <c r="E1764">
        <v>2470</v>
      </c>
      <c r="F1764">
        <v>7521</v>
      </c>
      <c r="G1764">
        <v>7555</v>
      </c>
      <c r="H1764">
        <v>4440</v>
      </c>
      <c r="I1764">
        <v>2481</v>
      </c>
      <c r="J1764">
        <v>38</v>
      </c>
      <c r="K1764">
        <v>305</v>
      </c>
      <c r="L1764">
        <v>605</v>
      </c>
      <c r="M1764">
        <v>622</v>
      </c>
      <c r="N1764">
        <v>938</v>
      </c>
      <c r="O1764">
        <v>1303.6099999999999</v>
      </c>
      <c r="P1764">
        <v>787</v>
      </c>
      <c r="Q1764">
        <v>38</v>
      </c>
      <c r="R1764">
        <v>0.16082064900000001</v>
      </c>
      <c r="S1764">
        <v>612</v>
      </c>
      <c r="T1764">
        <v>402</v>
      </c>
      <c r="U1764">
        <v>1034</v>
      </c>
      <c r="V1764">
        <v>2587</v>
      </c>
      <c r="W1764">
        <v>2605</v>
      </c>
      <c r="X1764">
        <v>927</v>
      </c>
      <c r="Y1764">
        <v>10</v>
      </c>
      <c r="Z1764">
        <v>69</v>
      </c>
      <c r="AA1764">
        <v>447</v>
      </c>
      <c r="AB1764">
        <v>64</v>
      </c>
      <c r="AC1764">
        <v>0</v>
      </c>
      <c r="AD1764">
        <v>22</v>
      </c>
      <c r="AE1764">
        <v>0</v>
      </c>
      <c r="AF1764">
        <v>0</v>
      </c>
      <c r="AG1764">
        <v>4</v>
      </c>
      <c r="AH1764">
        <v>16</v>
      </c>
      <c r="AI1764">
        <v>0</v>
      </c>
      <c r="AJ1764">
        <v>0</v>
      </c>
      <c r="AK1764">
        <v>1</v>
      </c>
      <c r="AL1764">
        <v>1.06576</v>
      </c>
      <c r="AM1764">
        <v>0</v>
      </c>
    </row>
    <row r="1765" spans="1:39">
      <c r="A1765">
        <v>1764</v>
      </c>
      <c r="B1765">
        <v>17</v>
      </c>
      <c r="C1765">
        <v>17</v>
      </c>
      <c r="D1765">
        <v>4</v>
      </c>
      <c r="E1765">
        <v>733</v>
      </c>
      <c r="F1765">
        <v>2233</v>
      </c>
      <c r="G1765">
        <v>2233</v>
      </c>
      <c r="H1765">
        <v>1341</v>
      </c>
      <c r="I1765">
        <v>767.04644810000002</v>
      </c>
      <c r="J1765">
        <v>0</v>
      </c>
      <c r="K1765">
        <v>87</v>
      </c>
      <c r="L1765">
        <v>187</v>
      </c>
      <c r="M1765">
        <v>151</v>
      </c>
      <c r="N1765">
        <v>308</v>
      </c>
      <c r="O1765">
        <v>720.33</v>
      </c>
      <c r="P1765">
        <v>198</v>
      </c>
      <c r="Q1765">
        <v>11</v>
      </c>
      <c r="R1765">
        <v>0.16480071700000001</v>
      </c>
      <c r="S1765">
        <v>100</v>
      </c>
      <c r="T1765">
        <v>103</v>
      </c>
      <c r="U1765">
        <v>294</v>
      </c>
      <c r="V1765">
        <v>760</v>
      </c>
      <c r="W1765">
        <v>800</v>
      </c>
      <c r="X1765">
        <v>276</v>
      </c>
      <c r="Y1765">
        <v>19</v>
      </c>
      <c r="Z1765">
        <v>28</v>
      </c>
      <c r="AA1765">
        <v>25</v>
      </c>
      <c r="AB1765">
        <v>18</v>
      </c>
      <c r="AC1765">
        <v>0</v>
      </c>
      <c r="AD1765">
        <v>10</v>
      </c>
      <c r="AE1765">
        <v>0</v>
      </c>
      <c r="AF1765">
        <v>0</v>
      </c>
      <c r="AG1765">
        <v>4</v>
      </c>
      <c r="AH1765">
        <v>140</v>
      </c>
      <c r="AI1765">
        <v>0</v>
      </c>
      <c r="AJ1765">
        <v>0</v>
      </c>
      <c r="AK1765">
        <v>1</v>
      </c>
      <c r="AL1765">
        <v>1.0945100000000001</v>
      </c>
      <c r="AM1765">
        <v>0</v>
      </c>
    </row>
    <row r="1766" spans="1:39">
      <c r="A1766">
        <v>1765</v>
      </c>
      <c r="B1766">
        <v>17</v>
      </c>
      <c r="C1766">
        <v>17</v>
      </c>
      <c r="D1766">
        <v>4</v>
      </c>
      <c r="E1766">
        <v>1039</v>
      </c>
      <c r="F1766">
        <v>2920</v>
      </c>
      <c r="G1766">
        <v>2920</v>
      </c>
      <c r="H1766">
        <v>1396</v>
      </c>
      <c r="I1766">
        <v>758.88517960000001</v>
      </c>
      <c r="J1766">
        <v>367.88062719999999</v>
      </c>
      <c r="K1766">
        <v>341</v>
      </c>
      <c r="L1766">
        <v>294</v>
      </c>
      <c r="M1766">
        <v>207</v>
      </c>
      <c r="N1766">
        <v>197</v>
      </c>
      <c r="O1766">
        <v>199.26</v>
      </c>
      <c r="P1766">
        <v>249.76</v>
      </c>
      <c r="Q1766">
        <v>1.59</v>
      </c>
      <c r="R1766">
        <v>0.173287671</v>
      </c>
      <c r="S1766">
        <v>107</v>
      </c>
      <c r="T1766">
        <v>196</v>
      </c>
      <c r="U1766">
        <v>526</v>
      </c>
      <c r="V1766">
        <v>917</v>
      </c>
      <c r="W1766">
        <v>866</v>
      </c>
      <c r="X1766">
        <v>415</v>
      </c>
      <c r="Y1766">
        <v>8</v>
      </c>
      <c r="Z1766">
        <v>30</v>
      </c>
      <c r="AA1766">
        <v>33</v>
      </c>
      <c r="AB1766">
        <v>23</v>
      </c>
      <c r="AC1766">
        <v>0</v>
      </c>
      <c r="AD1766">
        <v>13</v>
      </c>
      <c r="AE1766">
        <v>0</v>
      </c>
      <c r="AF1766">
        <v>0</v>
      </c>
      <c r="AG1766">
        <v>4</v>
      </c>
      <c r="AH1766">
        <v>0</v>
      </c>
      <c r="AI1766">
        <v>0</v>
      </c>
      <c r="AJ1766">
        <v>0</v>
      </c>
      <c r="AK1766">
        <v>1</v>
      </c>
      <c r="AL1766">
        <v>1.3161700000000001</v>
      </c>
      <c r="AM1766">
        <v>0</v>
      </c>
    </row>
    <row r="1767" spans="1:39">
      <c r="A1767">
        <v>1766</v>
      </c>
      <c r="B1767">
        <v>17</v>
      </c>
      <c r="C1767">
        <v>17</v>
      </c>
      <c r="D1767">
        <v>4</v>
      </c>
      <c r="E1767">
        <v>1507</v>
      </c>
      <c r="F1767">
        <v>4526</v>
      </c>
      <c r="G1767">
        <v>4540</v>
      </c>
      <c r="H1767">
        <v>2599</v>
      </c>
      <c r="I1767">
        <v>1552.563114</v>
      </c>
      <c r="J1767">
        <v>0</v>
      </c>
      <c r="K1767">
        <v>264</v>
      </c>
      <c r="L1767">
        <v>339</v>
      </c>
      <c r="M1767">
        <v>386</v>
      </c>
      <c r="N1767">
        <v>518</v>
      </c>
      <c r="O1767">
        <v>633.26</v>
      </c>
      <c r="P1767">
        <v>448</v>
      </c>
      <c r="Q1767">
        <v>10</v>
      </c>
      <c r="R1767">
        <v>0.16409691600000001</v>
      </c>
      <c r="S1767">
        <v>339</v>
      </c>
      <c r="T1767">
        <v>249</v>
      </c>
      <c r="U1767">
        <v>651</v>
      </c>
      <c r="V1767">
        <v>1510</v>
      </c>
      <c r="W1767">
        <v>1555</v>
      </c>
      <c r="X1767">
        <v>575</v>
      </c>
      <c r="Y1767">
        <v>5</v>
      </c>
      <c r="Z1767">
        <v>37</v>
      </c>
      <c r="AA1767">
        <v>248</v>
      </c>
      <c r="AB1767">
        <v>42</v>
      </c>
      <c r="AC1767">
        <v>0</v>
      </c>
      <c r="AD1767">
        <v>7</v>
      </c>
      <c r="AE1767">
        <v>0</v>
      </c>
      <c r="AF1767">
        <v>0</v>
      </c>
      <c r="AG1767">
        <v>4</v>
      </c>
      <c r="AH1767">
        <v>0</v>
      </c>
      <c r="AI1767">
        <v>0</v>
      </c>
      <c r="AJ1767">
        <v>0</v>
      </c>
      <c r="AK1767">
        <v>1</v>
      </c>
      <c r="AL1767">
        <v>1.0679099999999999</v>
      </c>
      <c r="AM1767">
        <v>0</v>
      </c>
    </row>
    <row r="1768" spans="1:39">
      <c r="A1768">
        <v>1767</v>
      </c>
      <c r="B1768">
        <v>17</v>
      </c>
      <c r="C1768">
        <v>17</v>
      </c>
      <c r="D1768">
        <v>4</v>
      </c>
      <c r="E1768">
        <v>1810</v>
      </c>
      <c r="F1768">
        <v>5407</v>
      </c>
      <c r="G1768">
        <v>5409</v>
      </c>
      <c r="H1768">
        <v>2962</v>
      </c>
      <c r="I1768">
        <v>1628.4326020000001</v>
      </c>
      <c r="J1768">
        <v>190.48365430000001</v>
      </c>
      <c r="K1768">
        <v>362</v>
      </c>
      <c r="L1768">
        <v>476</v>
      </c>
      <c r="M1768">
        <v>386</v>
      </c>
      <c r="N1768">
        <v>586</v>
      </c>
      <c r="O1768">
        <v>444.21</v>
      </c>
      <c r="P1768">
        <v>366.83</v>
      </c>
      <c r="Q1768">
        <v>26.18</v>
      </c>
      <c r="R1768">
        <v>0.16287668699999999</v>
      </c>
      <c r="S1768">
        <v>196</v>
      </c>
      <c r="T1768">
        <v>320</v>
      </c>
      <c r="U1768">
        <v>844</v>
      </c>
      <c r="V1768">
        <v>1799</v>
      </c>
      <c r="W1768">
        <v>1753</v>
      </c>
      <c r="X1768">
        <v>693</v>
      </c>
      <c r="Y1768">
        <v>12</v>
      </c>
      <c r="Z1768">
        <v>44</v>
      </c>
      <c r="AA1768">
        <v>101</v>
      </c>
      <c r="AB1768">
        <v>32</v>
      </c>
      <c r="AC1768">
        <v>0</v>
      </c>
      <c r="AD1768">
        <v>7</v>
      </c>
      <c r="AE1768">
        <v>0</v>
      </c>
      <c r="AF1768">
        <v>0</v>
      </c>
      <c r="AG1768">
        <v>4</v>
      </c>
      <c r="AH1768">
        <v>0</v>
      </c>
      <c r="AI1768">
        <v>0</v>
      </c>
      <c r="AJ1768">
        <v>0</v>
      </c>
      <c r="AK1768">
        <v>1</v>
      </c>
      <c r="AL1768">
        <v>1.15947</v>
      </c>
      <c r="AM1768">
        <v>0</v>
      </c>
    </row>
    <row r="1769" spans="1:39">
      <c r="A1769">
        <v>1768</v>
      </c>
      <c r="B1769">
        <v>17</v>
      </c>
      <c r="C1769">
        <v>17</v>
      </c>
      <c r="D1769">
        <v>4</v>
      </c>
      <c r="E1769">
        <v>1720</v>
      </c>
      <c r="F1769">
        <v>5072</v>
      </c>
      <c r="G1769">
        <v>5283</v>
      </c>
      <c r="H1769">
        <v>2253</v>
      </c>
      <c r="I1769">
        <v>1277.264122</v>
      </c>
      <c r="J1769">
        <v>523.61526719999995</v>
      </c>
      <c r="K1769">
        <v>627</v>
      </c>
      <c r="L1769">
        <v>608</v>
      </c>
      <c r="M1769">
        <v>322</v>
      </c>
      <c r="N1769">
        <v>163</v>
      </c>
      <c r="O1769">
        <v>272.27</v>
      </c>
      <c r="P1769">
        <v>225.28</v>
      </c>
      <c r="Q1769">
        <v>15.32</v>
      </c>
      <c r="R1769">
        <v>0.14707552500000001</v>
      </c>
      <c r="S1769">
        <v>346</v>
      </c>
      <c r="T1769">
        <v>411</v>
      </c>
      <c r="U1769">
        <v>1163</v>
      </c>
      <c r="V1769">
        <v>1784</v>
      </c>
      <c r="W1769">
        <v>1295</v>
      </c>
      <c r="X1769">
        <v>630</v>
      </c>
      <c r="Y1769">
        <v>19</v>
      </c>
      <c r="Z1769">
        <v>35</v>
      </c>
      <c r="AA1769">
        <v>253</v>
      </c>
      <c r="AB1769">
        <v>19</v>
      </c>
      <c r="AC1769">
        <v>0</v>
      </c>
      <c r="AD1769">
        <v>20</v>
      </c>
      <c r="AE1769">
        <v>0</v>
      </c>
      <c r="AF1769">
        <v>0</v>
      </c>
      <c r="AG1769">
        <v>4</v>
      </c>
      <c r="AH1769">
        <v>0</v>
      </c>
      <c r="AI1769">
        <v>0</v>
      </c>
      <c r="AJ1769">
        <v>0</v>
      </c>
      <c r="AK1769">
        <v>3</v>
      </c>
      <c r="AL1769">
        <v>1.3984099999999999</v>
      </c>
      <c r="AM1769">
        <v>0</v>
      </c>
    </row>
    <row r="1770" spans="1:39">
      <c r="A1770">
        <v>1769</v>
      </c>
      <c r="B1770">
        <v>17</v>
      </c>
      <c r="C1770">
        <v>17</v>
      </c>
      <c r="D1770">
        <v>4</v>
      </c>
      <c r="E1770">
        <v>1666</v>
      </c>
      <c r="F1770">
        <v>5195</v>
      </c>
      <c r="G1770">
        <v>5213</v>
      </c>
      <c r="H1770">
        <v>2670</v>
      </c>
      <c r="I1770">
        <v>1659</v>
      </c>
      <c r="J1770">
        <v>65</v>
      </c>
      <c r="K1770">
        <v>309</v>
      </c>
      <c r="L1770">
        <v>556</v>
      </c>
      <c r="M1770">
        <v>418</v>
      </c>
      <c r="N1770">
        <v>383</v>
      </c>
      <c r="O1770">
        <v>323.70999999999998</v>
      </c>
      <c r="P1770">
        <v>239</v>
      </c>
      <c r="Q1770">
        <v>90</v>
      </c>
      <c r="R1770">
        <v>0.13907538799999999</v>
      </c>
      <c r="S1770">
        <v>863</v>
      </c>
      <c r="T1770">
        <v>374</v>
      </c>
      <c r="U1770">
        <v>1004</v>
      </c>
      <c r="V1770">
        <v>1704</v>
      </c>
      <c r="W1770">
        <v>1563</v>
      </c>
      <c r="X1770">
        <v>568</v>
      </c>
      <c r="Y1770">
        <v>161</v>
      </c>
      <c r="Z1770">
        <v>170</v>
      </c>
      <c r="AA1770">
        <v>376</v>
      </c>
      <c r="AB1770">
        <v>87</v>
      </c>
      <c r="AC1770">
        <v>0</v>
      </c>
      <c r="AD1770">
        <v>69</v>
      </c>
      <c r="AE1770">
        <v>0</v>
      </c>
      <c r="AF1770">
        <v>0</v>
      </c>
      <c r="AG1770">
        <v>4</v>
      </c>
      <c r="AH1770">
        <v>0</v>
      </c>
      <c r="AI1770">
        <v>0</v>
      </c>
      <c r="AJ1770">
        <v>0</v>
      </c>
      <c r="AK1770">
        <v>3</v>
      </c>
      <c r="AL1770">
        <v>1.3026599999999999</v>
      </c>
      <c r="AM1770">
        <v>0</v>
      </c>
    </row>
    <row r="1771" spans="1:39">
      <c r="A1771">
        <v>1770</v>
      </c>
      <c r="B1771">
        <v>17</v>
      </c>
      <c r="C1771">
        <v>17</v>
      </c>
      <c r="D1771">
        <v>4</v>
      </c>
      <c r="E1771">
        <v>1431</v>
      </c>
      <c r="F1771">
        <v>4365</v>
      </c>
      <c r="G1771">
        <v>4391</v>
      </c>
      <c r="H1771">
        <v>2199</v>
      </c>
      <c r="I1771">
        <v>1478</v>
      </c>
      <c r="J1771">
        <v>0</v>
      </c>
      <c r="K1771">
        <v>273</v>
      </c>
      <c r="L1771">
        <v>507</v>
      </c>
      <c r="M1771">
        <v>409</v>
      </c>
      <c r="N1771">
        <v>242</v>
      </c>
      <c r="O1771">
        <v>318.97000000000003</v>
      </c>
      <c r="P1771">
        <v>246</v>
      </c>
      <c r="Q1771">
        <v>25</v>
      </c>
      <c r="R1771">
        <v>0.1482578</v>
      </c>
      <c r="S1771">
        <v>169</v>
      </c>
      <c r="T1771">
        <v>311</v>
      </c>
      <c r="U1771">
        <v>853</v>
      </c>
      <c r="V1771">
        <v>1401</v>
      </c>
      <c r="W1771">
        <v>1310</v>
      </c>
      <c r="X1771">
        <v>516</v>
      </c>
      <c r="Y1771">
        <v>1</v>
      </c>
      <c r="Z1771">
        <v>9</v>
      </c>
      <c r="AA1771">
        <v>148</v>
      </c>
      <c r="AB1771">
        <v>7</v>
      </c>
      <c r="AC1771">
        <v>0</v>
      </c>
      <c r="AD1771">
        <v>4</v>
      </c>
      <c r="AE1771">
        <v>0</v>
      </c>
      <c r="AF1771">
        <v>0</v>
      </c>
      <c r="AG1771">
        <v>4</v>
      </c>
      <c r="AH1771">
        <v>233</v>
      </c>
      <c r="AI1771">
        <v>0</v>
      </c>
      <c r="AJ1771">
        <v>0</v>
      </c>
      <c r="AK1771">
        <v>3</v>
      </c>
      <c r="AL1771">
        <v>1.2078599999999999</v>
      </c>
      <c r="AM1771">
        <v>0</v>
      </c>
    </row>
    <row r="1772" spans="1:39">
      <c r="A1772">
        <v>1771</v>
      </c>
      <c r="B1772">
        <v>17</v>
      </c>
      <c r="C1772">
        <v>17</v>
      </c>
      <c r="D1772">
        <v>4</v>
      </c>
      <c r="E1772">
        <v>1846</v>
      </c>
      <c r="F1772">
        <v>5432</v>
      </c>
      <c r="G1772">
        <v>5436</v>
      </c>
      <c r="H1772">
        <v>2770</v>
      </c>
      <c r="I1772">
        <v>1521</v>
      </c>
      <c r="J1772">
        <v>346</v>
      </c>
      <c r="K1772">
        <v>370</v>
      </c>
      <c r="L1772">
        <v>639</v>
      </c>
      <c r="M1772">
        <v>516</v>
      </c>
      <c r="N1772">
        <v>321</v>
      </c>
      <c r="O1772">
        <v>311.69</v>
      </c>
      <c r="P1772">
        <v>222</v>
      </c>
      <c r="Q1772">
        <v>74</v>
      </c>
      <c r="R1772">
        <v>0.16077998499999999</v>
      </c>
      <c r="S1772">
        <v>706</v>
      </c>
      <c r="T1772">
        <v>360</v>
      </c>
      <c r="U1772">
        <v>967</v>
      </c>
      <c r="V1772">
        <v>1798</v>
      </c>
      <c r="W1772">
        <v>1617</v>
      </c>
      <c r="X1772">
        <v>694</v>
      </c>
      <c r="Y1772">
        <v>45</v>
      </c>
      <c r="Z1772">
        <v>104</v>
      </c>
      <c r="AA1772">
        <v>531</v>
      </c>
      <c r="AB1772">
        <v>13</v>
      </c>
      <c r="AC1772">
        <v>0</v>
      </c>
      <c r="AD1772">
        <v>13</v>
      </c>
      <c r="AE1772">
        <v>0</v>
      </c>
      <c r="AF1772">
        <v>0</v>
      </c>
      <c r="AG1772">
        <v>4</v>
      </c>
      <c r="AH1772">
        <v>0</v>
      </c>
      <c r="AI1772">
        <v>0</v>
      </c>
      <c r="AJ1772">
        <v>0</v>
      </c>
      <c r="AK1772">
        <v>3</v>
      </c>
      <c r="AL1772">
        <v>1.3561700000000001</v>
      </c>
      <c r="AM1772">
        <v>0</v>
      </c>
    </row>
    <row r="1773" spans="1:39">
      <c r="A1773">
        <v>1772</v>
      </c>
      <c r="B1773">
        <v>17</v>
      </c>
      <c r="C1773">
        <v>17</v>
      </c>
      <c r="D1773">
        <v>4</v>
      </c>
      <c r="E1773">
        <v>1247</v>
      </c>
      <c r="F1773">
        <v>3959</v>
      </c>
      <c r="G1773">
        <v>3986</v>
      </c>
      <c r="H1773">
        <v>2083</v>
      </c>
      <c r="I1773">
        <v>840.7771467</v>
      </c>
      <c r="J1773">
        <v>449.13665220000001</v>
      </c>
      <c r="K1773">
        <v>354</v>
      </c>
      <c r="L1773">
        <v>381</v>
      </c>
      <c r="M1773">
        <v>245</v>
      </c>
      <c r="N1773">
        <v>267</v>
      </c>
      <c r="O1773">
        <v>311.92</v>
      </c>
      <c r="P1773">
        <v>285.14</v>
      </c>
      <c r="Q1773">
        <v>3.64</v>
      </c>
      <c r="R1773">
        <v>0.15755142999999999</v>
      </c>
      <c r="S1773">
        <v>119</v>
      </c>
      <c r="T1773">
        <v>206</v>
      </c>
      <c r="U1773">
        <v>646</v>
      </c>
      <c r="V1773">
        <v>1545</v>
      </c>
      <c r="W1773">
        <v>1097</v>
      </c>
      <c r="X1773">
        <v>492</v>
      </c>
      <c r="Y1773">
        <v>7</v>
      </c>
      <c r="Z1773">
        <v>20</v>
      </c>
      <c r="AA1773">
        <v>69</v>
      </c>
      <c r="AB1773">
        <v>12</v>
      </c>
      <c r="AC1773">
        <v>0</v>
      </c>
      <c r="AD1773">
        <v>11</v>
      </c>
      <c r="AE1773">
        <v>0</v>
      </c>
      <c r="AF1773">
        <v>0</v>
      </c>
      <c r="AG1773">
        <v>4</v>
      </c>
      <c r="AH1773">
        <v>0</v>
      </c>
      <c r="AI1773">
        <v>0</v>
      </c>
      <c r="AJ1773">
        <v>0</v>
      </c>
      <c r="AK1773">
        <v>1</v>
      </c>
      <c r="AL1773">
        <v>1.18432</v>
      </c>
      <c r="AM1773">
        <v>0</v>
      </c>
    </row>
    <row r="1774" spans="1:39">
      <c r="A1774">
        <v>1773</v>
      </c>
      <c r="B1774">
        <v>17</v>
      </c>
      <c r="C1774">
        <v>17</v>
      </c>
      <c r="D1774">
        <v>4</v>
      </c>
      <c r="E1774">
        <v>1019</v>
      </c>
      <c r="F1774">
        <v>2997</v>
      </c>
      <c r="G1774">
        <v>3011</v>
      </c>
      <c r="H1774">
        <v>1824</v>
      </c>
      <c r="I1774">
        <v>1054</v>
      </c>
      <c r="J1774">
        <v>0</v>
      </c>
      <c r="K1774">
        <v>135</v>
      </c>
      <c r="L1774">
        <v>233</v>
      </c>
      <c r="M1774">
        <v>252</v>
      </c>
      <c r="N1774">
        <v>399</v>
      </c>
      <c r="O1774">
        <v>1057.17</v>
      </c>
      <c r="P1774">
        <v>819</v>
      </c>
      <c r="Q1774">
        <v>9</v>
      </c>
      <c r="R1774">
        <v>0.178013949</v>
      </c>
      <c r="S1774">
        <v>185</v>
      </c>
      <c r="T1774">
        <v>126</v>
      </c>
      <c r="U1774">
        <v>340</v>
      </c>
      <c r="V1774">
        <v>1048</v>
      </c>
      <c r="W1774">
        <v>1081</v>
      </c>
      <c r="X1774">
        <v>416</v>
      </c>
      <c r="Y1774">
        <v>2</v>
      </c>
      <c r="Z1774">
        <v>51</v>
      </c>
      <c r="AA1774">
        <v>96</v>
      </c>
      <c r="AB1774">
        <v>22</v>
      </c>
      <c r="AC1774">
        <v>0</v>
      </c>
      <c r="AD1774">
        <v>14</v>
      </c>
      <c r="AE1774">
        <v>0</v>
      </c>
      <c r="AF1774">
        <v>0</v>
      </c>
      <c r="AG1774">
        <v>4</v>
      </c>
      <c r="AH1774">
        <v>0</v>
      </c>
      <c r="AI1774">
        <v>0</v>
      </c>
      <c r="AJ1774">
        <v>0</v>
      </c>
      <c r="AK1774">
        <v>1</v>
      </c>
      <c r="AL1774">
        <v>0.96235999999999999</v>
      </c>
      <c r="AM1774">
        <v>0</v>
      </c>
    </row>
    <row r="1775" spans="1:39">
      <c r="A1775">
        <v>1774</v>
      </c>
      <c r="B1775">
        <v>17</v>
      </c>
      <c r="C1775">
        <v>17</v>
      </c>
      <c r="D1775">
        <v>4</v>
      </c>
      <c r="E1775">
        <v>1662</v>
      </c>
      <c r="F1775">
        <v>4819</v>
      </c>
      <c r="G1775">
        <v>4827</v>
      </c>
      <c r="H1775">
        <v>1999</v>
      </c>
      <c r="I1775">
        <v>365</v>
      </c>
      <c r="J1775">
        <v>1343</v>
      </c>
      <c r="K1775">
        <v>742</v>
      </c>
      <c r="L1775">
        <v>495</v>
      </c>
      <c r="M1775">
        <v>329</v>
      </c>
      <c r="N1775">
        <v>96</v>
      </c>
      <c r="O1775">
        <v>219.08</v>
      </c>
      <c r="P1775">
        <v>102</v>
      </c>
      <c r="Q1775">
        <v>95</v>
      </c>
      <c r="R1775">
        <v>0.17547130699999999</v>
      </c>
      <c r="S1775">
        <v>895</v>
      </c>
      <c r="T1775">
        <v>308</v>
      </c>
      <c r="U1775">
        <v>985</v>
      </c>
      <c r="V1775">
        <v>1652</v>
      </c>
      <c r="W1775">
        <v>1201</v>
      </c>
      <c r="X1775">
        <v>681</v>
      </c>
      <c r="Y1775">
        <v>213</v>
      </c>
      <c r="Z1775">
        <v>159</v>
      </c>
      <c r="AA1775">
        <v>315</v>
      </c>
      <c r="AB1775">
        <v>86</v>
      </c>
      <c r="AC1775">
        <v>0</v>
      </c>
      <c r="AD1775">
        <v>122</v>
      </c>
      <c r="AE1775">
        <v>0</v>
      </c>
      <c r="AF1775">
        <v>0</v>
      </c>
      <c r="AG1775">
        <v>3</v>
      </c>
      <c r="AH1775">
        <v>0</v>
      </c>
      <c r="AI1775">
        <v>0</v>
      </c>
      <c r="AJ1775">
        <v>0</v>
      </c>
      <c r="AK1775">
        <v>3</v>
      </c>
      <c r="AL1775">
        <v>1.5354099999999999</v>
      </c>
      <c r="AM1775">
        <v>0</v>
      </c>
    </row>
    <row r="1776" spans="1:39">
      <c r="A1776">
        <v>1775</v>
      </c>
      <c r="B1776">
        <v>17</v>
      </c>
      <c r="C1776">
        <v>17</v>
      </c>
      <c r="D1776">
        <v>4</v>
      </c>
      <c r="E1776">
        <v>923</v>
      </c>
      <c r="F1776">
        <v>2966</v>
      </c>
      <c r="G1776">
        <v>2979</v>
      </c>
      <c r="H1776">
        <v>1428</v>
      </c>
      <c r="I1776">
        <v>620</v>
      </c>
      <c r="J1776">
        <v>303</v>
      </c>
      <c r="K1776">
        <v>287</v>
      </c>
      <c r="L1776">
        <v>276</v>
      </c>
      <c r="M1776">
        <v>218</v>
      </c>
      <c r="N1776">
        <v>142</v>
      </c>
      <c r="O1776">
        <v>257.57</v>
      </c>
      <c r="P1776">
        <v>123</v>
      </c>
      <c r="Q1776">
        <v>98</v>
      </c>
      <c r="R1776">
        <v>0.14837193700000001</v>
      </c>
      <c r="S1776">
        <v>1574</v>
      </c>
      <c r="T1776">
        <v>187</v>
      </c>
      <c r="U1776">
        <v>579</v>
      </c>
      <c r="V1776">
        <v>1106</v>
      </c>
      <c r="W1776">
        <v>761</v>
      </c>
      <c r="X1776">
        <v>346</v>
      </c>
      <c r="Y1776">
        <v>144</v>
      </c>
      <c r="Z1776">
        <v>46</v>
      </c>
      <c r="AA1776">
        <v>1349</v>
      </c>
      <c r="AB1776">
        <v>20</v>
      </c>
      <c r="AC1776">
        <v>0</v>
      </c>
      <c r="AD1776">
        <v>15</v>
      </c>
      <c r="AE1776">
        <v>0</v>
      </c>
      <c r="AF1776">
        <v>0</v>
      </c>
      <c r="AG1776">
        <v>4</v>
      </c>
      <c r="AH1776">
        <v>0</v>
      </c>
      <c r="AI1776">
        <v>0</v>
      </c>
      <c r="AJ1776">
        <v>0</v>
      </c>
      <c r="AK1776">
        <v>3</v>
      </c>
      <c r="AL1776">
        <v>1.4525699999999999</v>
      </c>
      <c r="AM1776">
        <v>0</v>
      </c>
    </row>
    <row r="1777" spans="1:39">
      <c r="A1777">
        <v>1776</v>
      </c>
      <c r="B1777">
        <v>17</v>
      </c>
      <c r="C1777">
        <v>17</v>
      </c>
      <c r="D1777">
        <v>4</v>
      </c>
      <c r="E1777">
        <v>811</v>
      </c>
      <c r="F1777">
        <v>2742</v>
      </c>
      <c r="G1777">
        <v>2747</v>
      </c>
      <c r="H1777">
        <v>1473</v>
      </c>
      <c r="I1777">
        <v>652.99732300000005</v>
      </c>
      <c r="J1777">
        <v>190.32688880000001</v>
      </c>
      <c r="K1777">
        <v>163</v>
      </c>
      <c r="L1777">
        <v>258</v>
      </c>
      <c r="M1777">
        <v>201</v>
      </c>
      <c r="N1777">
        <v>189</v>
      </c>
      <c r="O1777">
        <v>44.83</v>
      </c>
      <c r="P1777">
        <v>9.3800000000000008</v>
      </c>
      <c r="Q1777">
        <v>4.0599999999999996</v>
      </c>
      <c r="R1777">
        <v>0.142337095</v>
      </c>
      <c r="S1777">
        <v>89</v>
      </c>
      <c r="T1777">
        <v>160</v>
      </c>
      <c r="U1777">
        <v>475</v>
      </c>
      <c r="V1777">
        <v>1097</v>
      </c>
      <c r="W1777">
        <v>721</v>
      </c>
      <c r="X1777">
        <v>294</v>
      </c>
      <c r="Y1777">
        <v>17</v>
      </c>
      <c r="Z1777">
        <v>15</v>
      </c>
      <c r="AA1777">
        <v>53</v>
      </c>
      <c r="AB1777">
        <v>0</v>
      </c>
      <c r="AC1777">
        <v>0</v>
      </c>
      <c r="AD1777">
        <v>4</v>
      </c>
      <c r="AE1777">
        <v>0</v>
      </c>
      <c r="AF1777">
        <v>0</v>
      </c>
      <c r="AG1777">
        <v>2</v>
      </c>
      <c r="AH1777">
        <v>0</v>
      </c>
      <c r="AI1777">
        <v>0</v>
      </c>
      <c r="AJ1777">
        <v>0</v>
      </c>
      <c r="AK1777">
        <v>3</v>
      </c>
      <c r="AL1777">
        <v>1.39313</v>
      </c>
      <c r="AM1777">
        <v>0</v>
      </c>
    </row>
    <row r="1778" spans="1:39">
      <c r="A1778">
        <v>1777</v>
      </c>
      <c r="B1778">
        <v>17</v>
      </c>
      <c r="C1778">
        <v>17</v>
      </c>
      <c r="D1778">
        <v>4</v>
      </c>
      <c r="E1778">
        <v>929</v>
      </c>
      <c r="F1778">
        <v>3052</v>
      </c>
      <c r="G1778">
        <v>3058</v>
      </c>
      <c r="H1778">
        <v>1487</v>
      </c>
      <c r="I1778">
        <v>933</v>
      </c>
      <c r="J1778">
        <v>10</v>
      </c>
      <c r="K1778">
        <v>176</v>
      </c>
      <c r="L1778">
        <v>362</v>
      </c>
      <c r="M1778">
        <v>280</v>
      </c>
      <c r="N1778">
        <v>111</v>
      </c>
      <c r="O1778">
        <v>209.65</v>
      </c>
      <c r="P1778">
        <v>150</v>
      </c>
      <c r="Q1778">
        <v>6</v>
      </c>
      <c r="R1778">
        <v>0.14780902600000001</v>
      </c>
      <c r="S1778">
        <v>203</v>
      </c>
      <c r="T1778">
        <v>197</v>
      </c>
      <c r="U1778">
        <v>600</v>
      </c>
      <c r="V1778">
        <v>1123</v>
      </c>
      <c r="W1778">
        <v>797</v>
      </c>
      <c r="X1778">
        <v>341</v>
      </c>
      <c r="Y1778">
        <v>45</v>
      </c>
      <c r="Z1778">
        <v>14</v>
      </c>
      <c r="AA1778">
        <v>118</v>
      </c>
      <c r="AB1778">
        <v>6</v>
      </c>
      <c r="AC1778">
        <v>0</v>
      </c>
      <c r="AD1778">
        <v>20</v>
      </c>
      <c r="AE1778">
        <v>0</v>
      </c>
      <c r="AF1778">
        <v>0</v>
      </c>
      <c r="AG1778">
        <v>4</v>
      </c>
      <c r="AH1778">
        <v>0</v>
      </c>
      <c r="AI1778">
        <v>0</v>
      </c>
      <c r="AJ1778">
        <v>0</v>
      </c>
      <c r="AK1778">
        <v>3</v>
      </c>
      <c r="AL1778">
        <v>1.31982</v>
      </c>
      <c r="AM1778">
        <v>0</v>
      </c>
    </row>
    <row r="1779" spans="1:39">
      <c r="A1779">
        <v>1778</v>
      </c>
      <c r="B1779">
        <v>17</v>
      </c>
      <c r="C1779">
        <v>17</v>
      </c>
      <c r="D1779">
        <v>4</v>
      </c>
      <c r="E1779">
        <v>313</v>
      </c>
      <c r="F1779">
        <v>1048</v>
      </c>
      <c r="G1779">
        <v>1048</v>
      </c>
      <c r="H1779">
        <v>406</v>
      </c>
      <c r="I1779">
        <v>94.657834629999996</v>
      </c>
      <c r="J1779">
        <v>222.34582</v>
      </c>
      <c r="K1779">
        <v>116</v>
      </c>
      <c r="L1779">
        <v>120</v>
      </c>
      <c r="M1779">
        <v>55</v>
      </c>
      <c r="N1779">
        <v>22</v>
      </c>
      <c r="O1779">
        <v>29.92</v>
      </c>
      <c r="P1779">
        <v>11.26</v>
      </c>
      <c r="Q1779">
        <v>22.94</v>
      </c>
      <c r="R1779">
        <v>0.121183206</v>
      </c>
      <c r="S1779">
        <v>101</v>
      </c>
      <c r="T1779">
        <v>91</v>
      </c>
      <c r="U1779">
        <v>282</v>
      </c>
      <c r="V1779">
        <v>337</v>
      </c>
      <c r="W1779">
        <v>239</v>
      </c>
      <c r="X1779">
        <v>99</v>
      </c>
      <c r="Y1779">
        <v>0</v>
      </c>
      <c r="Z1779">
        <v>10</v>
      </c>
      <c r="AA1779">
        <v>91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3</v>
      </c>
      <c r="AH1779">
        <v>0</v>
      </c>
      <c r="AI1779">
        <v>0</v>
      </c>
      <c r="AJ1779">
        <v>0</v>
      </c>
      <c r="AK1779">
        <v>3</v>
      </c>
      <c r="AL1779">
        <v>1.7000299999999999</v>
      </c>
      <c r="AM1779">
        <v>0</v>
      </c>
    </row>
    <row r="1780" spans="1:39">
      <c r="A1780">
        <v>1779</v>
      </c>
      <c r="B1780">
        <v>17</v>
      </c>
      <c r="C1780">
        <v>17</v>
      </c>
      <c r="D1780">
        <v>4</v>
      </c>
      <c r="E1780">
        <v>1213</v>
      </c>
      <c r="F1780">
        <v>3848</v>
      </c>
      <c r="G1780">
        <v>3879</v>
      </c>
      <c r="H1780">
        <v>2115</v>
      </c>
      <c r="I1780">
        <v>922.54866489999995</v>
      </c>
      <c r="J1780">
        <v>302.98880279999997</v>
      </c>
      <c r="K1780">
        <v>250</v>
      </c>
      <c r="L1780">
        <v>393</v>
      </c>
      <c r="M1780">
        <v>324</v>
      </c>
      <c r="N1780">
        <v>246</v>
      </c>
      <c r="O1780">
        <v>621.05999999999995</v>
      </c>
      <c r="P1780">
        <v>276</v>
      </c>
      <c r="Q1780">
        <v>40</v>
      </c>
      <c r="R1780">
        <v>0.15699922699999999</v>
      </c>
      <c r="S1780">
        <v>606</v>
      </c>
      <c r="T1780">
        <v>185</v>
      </c>
      <c r="U1780">
        <v>597</v>
      </c>
      <c r="V1780">
        <v>1549</v>
      </c>
      <c r="W1780">
        <v>1083</v>
      </c>
      <c r="X1780">
        <v>465</v>
      </c>
      <c r="Y1780">
        <v>115</v>
      </c>
      <c r="Z1780">
        <v>110</v>
      </c>
      <c r="AA1780">
        <v>341</v>
      </c>
      <c r="AB1780">
        <v>35</v>
      </c>
      <c r="AC1780">
        <v>0</v>
      </c>
      <c r="AD1780">
        <v>5</v>
      </c>
      <c r="AE1780">
        <v>0</v>
      </c>
      <c r="AF1780">
        <v>0</v>
      </c>
      <c r="AG1780">
        <v>4</v>
      </c>
      <c r="AH1780">
        <v>228</v>
      </c>
      <c r="AI1780">
        <v>0</v>
      </c>
      <c r="AJ1780">
        <v>0</v>
      </c>
      <c r="AK1780">
        <v>1</v>
      </c>
      <c r="AL1780">
        <v>1.1993799999999999</v>
      </c>
      <c r="AM1780">
        <v>0</v>
      </c>
    </row>
    <row r="1781" spans="1:39">
      <c r="A1781">
        <v>1780</v>
      </c>
      <c r="B1781">
        <v>17</v>
      </c>
      <c r="C1781">
        <v>17</v>
      </c>
      <c r="D1781">
        <v>4</v>
      </c>
      <c r="E1781">
        <v>1208</v>
      </c>
      <c r="F1781">
        <v>3818</v>
      </c>
      <c r="G1781">
        <v>3828</v>
      </c>
      <c r="H1781">
        <v>1773</v>
      </c>
      <c r="I1781">
        <v>1211</v>
      </c>
      <c r="J1781">
        <v>47</v>
      </c>
      <c r="K1781">
        <v>328</v>
      </c>
      <c r="L1781">
        <v>447</v>
      </c>
      <c r="M1781">
        <v>320</v>
      </c>
      <c r="N1781">
        <v>113</v>
      </c>
      <c r="O1781">
        <v>243.03</v>
      </c>
      <c r="P1781">
        <v>179</v>
      </c>
      <c r="Q1781">
        <v>21</v>
      </c>
      <c r="R1781">
        <v>0.15360501600000001</v>
      </c>
      <c r="S1781">
        <v>584</v>
      </c>
      <c r="T1781">
        <v>246</v>
      </c>
      <c r="U1781">
        <v>771</v>
      </c>
      <c r="V1781">
        <v>1366</v>
      </c>
      <c r="W1781">
        <v>989</v>
      </c>
      <c r="X1781">
        <v>456</v>
      </c>
      <c r="Y1781">
        <v>62</v>
      </c>
      <c r="Z1781">
        <v>49</v>
      </c>
      <c r="AA1781">
        <v>454</v>
      </c>
      <c r="AB1781">
        <v>15</v>
      </c>
      <c r="AC1781">
        <v>2</v>
      </c>
      <c r="AD1781">
        <v>2</v>
      </c>
      <c r="AE1781">
        <v>0</v>
      </c>
      <c r="AF1781">
        <v>0</v>
      </c>
      <c r="AG1781">
        <v>4</v>
      </c>
      <c r="AH1781">
        <v>0</v>
      </c>
      <c r="AI1781">
        <v>0</v>
      </c>
      <c r="AJ1781">
        <v>0</v>
      </c>
      <c r="AK1781">
        <v>3</v>
      </c>
      <c r="AL1781">
        <v>1.4516199999999999</v>
      </c>
      <c r="AM1781">
        <v>0</v>
      </c>
    </row>
    <row r="1782" spans="1:39">
      <c r="A1782">
        <v>1781</v>
      </c>
      <c r="B1782">
        <v>17</v>
      </c>
      <c r="C1782">
        <v>17</v>
      </c>
      <c r="D1782">
        <v>4</v>
      </c>
      <c r="E1782">
        <v>703</v>
      </c>
      <c r="F1782">
        <v>2190</v>
      </c>
      <c r="G1782">
        <v>2197</v>
      </c>
      <c r="H1782">
        <v>1134</v>
      </c>
      <c r="I1782">
        <v>713</v>
      </c>
      <c r="J1782">
        <v>14</v>
      </c>
      <c r="K1782">
        <v>149</v>
      </c>
      <c r="L1782">
        <v>263</v>
      </c>
      <c r="M1782">
        <v>176</v>
      </c>
      <c r="N1782">
        <v>115</v>
      </c>
      <c r="O1782">
        <v>422.33</v>
      </c>
      <c r="P1782">
        <v>126</v>
      </c>
      <c r="Q1782">
        <v>256</v>
      </c>
      <c r="R1782">
        <v>0.169776969</v>
      </c>
      <c r="S1782">
        <v>2429</v>
      </c>
      <c r="T1782">
        <v>110</v>
      </c>
      <c r="U1782">
        <v>351</v>
      </c>
      <c r="V1782">
        <v>824</v>
      </c>
      <c r="W1782">
        <v>630</v>
      </c>
      <c r="X1782">
        <v>282</v>
      </c>
      <c r="Y1782">
        <v>155</v>
      </c>
      <c r="Z1782">
        <v>295</v>
      </c>
      <c r="AA1782">
        <v>203</v>
      </c>
      <c r="AB1782">
        <v>200</v>
      </c>
      <c r="AC1782">
        <v>4</v>
      </c>
      <c r="AD1782">
        <v>1572</v>
      </c>
      <c r="AE1782">
        <v>0</v>
      </c>
      <c r="AF1782">
        <v>0</v>
      </c>
      <c r="AG1782">
        <v>4</v>
      </c>
      <c r="AH1782">
        <v>2345</v>
      </c>
      <c r="AI1782">
        <v>0</v>
      </c>
      <c r="AJ1782">
        <v>0</v>
      </c>
      <c r="AK1782">
        <v>3</v>
      </c>
      <c r="AL1782">
        <v>1.2787599999999999</v>
      </c>
      <c r="AM1782">
        <v>0</v>
      </c>
    </row>
    <row r="1783" spans="1:39">
      <c r="A1783">
        <v>1782</v>
      </c>
      <c r="B1783">
        <v>17</v>
      </c>
      <c r="C1783">
        <v>17</v>
      </c>
      <c r="D1783">
        <v>4</v>
      </c>
      <c r="E1783">
        <v>723</v>
      </c>
      <c r="F1783">
        <v>2221</v>
      </c>
      <c r="G1783">
        <v>2221</v>
      </c>
      <c r="H1783">
        <v>1205</v>
      </c>
      <c r="I1783">
        <v>680.10578980000003</v>
      </c>
      <c r="J1783">
        <v>58.914939240000002</v>
      </c>
      <c r="K1783">
        <v>88</v>
      </c>
      <c r="L1783">
        <v>250</v>
      </c>
      <c r="M1783">
        <v>228</v>
      </c>
      <c r="N1783">
        <v>157</v>
      </c>
      <c r="O1783">
        <v>160.21</v>
      </c>
      <c r="P1783">
        <v>149.15</v>
      </c>
      <c r="Q1783">
        <v>2.88</v>
      </c>
      <c r="R1783">
        <v>0.14723097700000001</v>
      </c>
      <c r="S1783">
        <v>195</v>
      </c>
      <c r="T1783">
        <v>152</v>
      </c>
      <c r="U1783">
        <v>390</v>
      </c>
      <c r="V1783">
        <v>728</v>
      </c>
      <c r="W1783">
        <v>691</v>
      </c>
      <c r="X1783">
        <v>260</v>
      </c>
      <c r="Y1783">
        <v>66</v>
      </c>
      <c r="Z1783">
        <v>33</v>
      </c>
      <c r="AA1783">
        <v>80</v>
      </c>
      <c r="AB1783">
        <v>11</v>
      </c>
      <c r="AC1783">
        <v>0</v>
      </c>
      <c r="AD1783">
        <v>5</v>
      </c>
      <c r="AE1783">
        <v>0</v>
      </c>
      <c r="AF1783">
        <v>0</v>
      </c>
      <c r="AG1783">
        <v>4</v>
      </c>
      <c r="AH1783">
        <v>6</v>
      </c>
      <c r="AI1783">
        <v>0</v>
      </c>
      <c r="AJ1783">
        <v>0</v>
      </c>
      <c r="AK1783">
        <v>1</v>
      </c>
      <c r="AL1783">
        <v>1.18232</v>
      </c>
      <c r="AM1783">
        <v>0</v>
      </c>
    </row>
    <row r="1784" spans="1:39">
      <c r="A1784">
        <v>1783</v>
      </c>
      <c r="B1784">
        <v>17</v>
      </c>
      <c r="C1784">
        <v>17</v>
      </c>
      <c r="D1784">
        <v>4</v>
      </c>
      <c r="E1784">
        <v>1442</v>
      </c>
      <c r="F1784">
        <v>3996</v>
      </c>
      <c r="G1784">
        <v>4003</v>
      </c>
      <c r="H1784">
        <v>2258</v>
      </c>
      <c r="I1784">
        <v>1210.8780489999999</v>
      </c>
      <c r="J1784">
        <v>248.20487800000001</v>
      </c>
      <c r="K1784">
        <v>294</v>
      </c>
      <c r="L1784">
        <v>335</v>
      </c>
      <c r="M1784">
        <v>317</v>
      </c>
      <c r="N1784">
        <v>496</v>
      </c>
      <c r="O1784">
        <v>250.86</v>
      </c>
      <c r="P1784">
        <v>230</v>
      </c>
      <c r="Q1784">
        <v>28</v>
      </c>
      <c r="R1784">
        <v>0.19485385999999999</v>
      </c>
      <c r="S1784">
        <v>484</v>
      </c>
      <c r="T1784">
        <v>213</v>
      </c>
      <c r="U1784">
        <v>537</v>
      </c>
      <c r="V1784">
        <v>1386</v>
      </c>
      <c r="W1784">
        <v>1285</v>
      </c>
      <c r="X1784">
        <v>582</v>
      </c>
      <c r="Y1784">
        <v>40</v>
      </c>
      <c r="Z1784">
        <v>45</v>
      </c>
      <c r="AA1784">
        <v>335</v>
      </c>
      <c r="AB1784">
        <v>54</v>
      </c>
      <c r="AC1784">
        <v>0</v>
      </c>
      <c r="AD1784">
        <v>10</v>
      </c>
      <c r="AE1784">
        <v>0</v>
      </c>
      <c r="AF1784">
        <v>0</v>
      </c>
      <c r="AG1784">
        <v>4</v>
      </c>
      <c r="AH1784">
        <v>0</v>
      </c>
      <c r="AI1784">
        <v>0</v>
      </c>
      <c r="AJ1784">
        <v>0</v>
      </c>
      <c r="AK1784">
        <v>3</v>
      </c>
      <c r="AL1784">
        <v>1.2177500000000001</v>
      </c>
      <c r="AM1784">
        <v>0</v>
      </c>
    </row>
    <row r="1785" spans="1:39">
      <c r="A1785">
        <v>1784</v>
      </c>
      <c r="B1785">
        <v>17</v>
      </c>
      <c r="C1785">
        <v>17</v>
      </c>
      <c r="D1785">
        <v>4</v>
      </c>
      <c r="E1785">
        <v>1167</v>
      </c>
      <c r="F1785">
        <v>3178</v>
      </c>
      <c r="G1785">
        <v>3180</v>
      </c>
      <c r="H1785">
        <v>1717</v>
      </c>
      <c r="I1785">
        <v>961.92934779999996</v>
      </c>
      <c r="J1785">
        <v>242.06793479999999</v>
      </c>
      <c r="K1785">
        <v>298</v>
      </c>
      <c r="L1785">
        <v>278</v>
      </c>
      <c r="M1785">
        <v>251</v>
      </c>
      <c r="N1785">
        <v>340</v>
      </c>
      <c r="O1785">
        <v>211.35</v>
      </c>
      <c r="P1785">
        <v>193</v>
      </c>
      <c r="Q1785">
        <v>9</v>
      </c>
      <c r="R1785">
        <v>0.18993710699999999</v>
      </c>
      <c r="S1785">
        <v>343</v>
      </c>
      <c r="T1785">
        <v>179</v>
      </c>
      <c r="U1785">
        <v>469</v>
      </c>
      <c r="V1785">
        <v>1070</v>
      </c>
      <c r="W1785">
        <v>998</v>
      </c>
      <c r="X1785">
        <v>464</v>
      </c>
      <c r="Y1785">
        <v>53</v>
      </c>
      <c r="Z1785">
        <v>27</v>
      </c>
      <c r="AA1785">
        <v>220</v>
      </c>
      <c r="AB1785">
        <v>34</v>
      </c>
      <c r="AC1785">
        <v>0</v>
      </c>
      <c r="AD1785">
        <v>9</v>
      </c>
      <c r="AE1785">
        <v>0</v>
      </c>
      <c r="AF1785">
        <v>0</v>
      </c>
      <c r="AG1785">
        <v>4</v>
      </c>
      <c r="AH1785">
        <v>0</v>
      </c>
      <c r="AI1785">
        <v>0</v>
      </c>
      <c r="AJ1785">
        <v>0</v>
      </c>
      <c r="AK1785">
        <v>3</v>
      </c>
      <c r="AL1785">
        <v>1.2202299999999999</v>
      </c>
      <c r="AM1785">
        <v>0</v>
      </c>
    </row>
    <row r="1786" spans="1:39">
      <c r="A1786">
        <v>1785</v>
      </c>
      <c r="B1786">
        <v>17</v>
      </c>
      <c r="C1786">
        <v>17</v>
      </c>
      <c r="D1786">
        <v>4</v>
      </c>
      <c r="E1786">
        <v>1484</v>
      </c>
      <c r="F1786">
        <v>4198</v>
      </c>
      <c r="G1786">
        <v>4208</v>
      </c>
      <c r="H1786">
        <v>2345</v>
      </c>
      <c r="I1786">
        <v>1530</v>
      </c>
      <c r="J1786">
        <v>60</v>
      </c>
      <c r="K1786">
        <v>313</v>
      </c>
      <c r="L1786">
        <v>339</v>
      </c>
      <c r="M1786">
        <v>333</v>
      </c>
      <c r="N1786">
        <v>499</v>
      </c>
      <c r="O1786">
        <v>955.11</v>
      </c>
      <c r="P1786">
        <v>522</v>
      </c>
      <c r="Q1786">
        <v>39</v>
      </c>
      <c r="R1786">
        <v>0.18631178700000001</v>
      </c>
      <c r="S1786">
        <v>845</v>
      </c>
      <c r="T1786">
        <v>239</v>
      </c>
      <c r="U1786">
        <v>615</v>
      </c>
      <c r="V1786">
        <v>1428</v>
      </c>
      <c r="W1786">
        <v>1335</v>
      </c>
      <c r="X1786">
        <v>591</v>
      </c>
      <c r="Y1786">
        <v>10</v>
      </c>
      <c r="Z1786">
        <v>51</v>
      </c>
      <c r="AA1786">
        <v>403</v>
      </c>
      <c r="AB1786">
        <v>375</v>
      </c>
      <c r="AC1786">
        <v>0</v>
      </c>
      <c r="AD1786">
        <v>6</v>
      </c>
      <c r="AE1786">
        <v>0</v>
      </c>
      <c r="AF1786">
        <v>0</v>
      </c>
      <c r="AG1786">
        <v>4</v>
      </c>
      <c r="AH1786">
        <v>0</v>
      </c>
      <c r="AI1786">
        <v>0</v>
      </c>
      <c r="AJ1786">
        <v>0</v>
      </c>
      <c r="AK1786">
        <v>1</v>
      </c>
      <c r="AL1786">
        <v>1.08748</v>
      </c>
      <c r="AM1786">
        <v>0</v>
      </c>
    </row>
    <row r="1787" spans="1:39">
      <c r="A1787">
        <v>1786</v>
      </c>
      <c r="B1787">
        <v>17</v>
      </c>
      <c r="C1787">
        <v>17</v>
      </c>
      <c r="D1787">
        <v>4</v>
      </c>
      <c r="E1787">
        <v>1256</v>
      </c>
      <c r="F1787">
        <v>2890</v>
      </c>
      <c r="G1787">
        <v>2890</v>
      </c>
      <c r="H1787">
        <v>1261</v>
      </c>
      <c r="I1787">
        <v>508.36424579999999</v>
      </c>
      <c r="J1787">
        <v>796.05139659999998</v>
      </c>
      <c r="K1787">
        <v>548</v>
      </c>
      <c r="L1787">
        <v>415</v>
      </c>
      <c r="M1787">
        <v>211</v>
      </c>
      <c r="N1787">
        <v>82</v>
      </c>
      <c r="O1787">
        <v>129.87</v>
      </c>
      <c r="P1787">
        <v>68.37</v>
      </c>
      <c r="Q1787">
        <v>56.79</v>
      </c>
      <c r="R1787">
        <v>0.23633218</v>
      </c>
      <c r="S1787">
        <v>497</v>
      </c>
      <c r="T1787">
        <v>145</v>
      </c>
      <c r="U1787">
        <v>468</v>
      </c>
      <c r="V1787">
        <v>920</v>
      </c>
      <c r="W1787">
        <v>799</v>
      </c>
      <c r="X1787">
        <v>558</v>
      </c>
      <c r="Y1787">
        <v>66</v>
      </c>
      <c r="Z1787">
        <v>61</v>
      </c>
      <c r="AA1787">
        <v>104</v>
      </c>
      <c r="AB1787">
        <v>56</v>
      </c>
      <c r="AC1787">
        <v>0</v>
      </c>
      <c r="AD1787">
        <v>210</v>
      </c>
      <c r="AE1787">
        <v>0</v>
      </c>
      <c r="AF1787">
        <v>0</v>
      </c>
      <c r="AG1787">
        <v>3</v>
      </c>
      <c r="AH1787">
        <v>0</v>
      </c>
      <c r="AI1787">
        <v>0</v>
      </c>
      <c r="AJ1787">
        <v>0</v>
      </c>
      <c r="AK1787">
        <v>3</v>
      </c>
      <c r="AL1787">
        <v>1.5436700000000001</v>
      </c>
      <c r="AM1787">
        <v>0</v>
      </c>
    </row>
    <row r="1788" spans="1:39">
      <c r="A1788">
        <v>1787</v>
      </c>
      <c r="B1788">
        <v>17</v>
      </c>
      <c r="C1788">
        <v>17</v>
      </c>
      <c r="D1788">
        <v>4</v>
      </c>
      <c r="E1788">
        <v>1455</v>
      </c>
      <c r="F1788">
        <v>4289</v>
      </c>
      <c r="G1788">
        <v>4294</v>
      </c>
      <c r="H1788">
        <v>2058</v>
      </c>
      <c r="I1788">
        <v>1414.600868</v>
      </c>
      <c r="J1788">
        <v>61.861171370000001</v>
      </c>
      <c r="K1788">
        <v>485</v>
      </c>
      <c r="L1788">
        <v>367</v>
      </c>
      <c r="M1788">
        <v>293</v>
      </c>
      <c r="N1788">
        <v>310</v>
      </c>
      <c r="O1788">
        <v>293.23</v>
      </c>
      <c r="P1788">
        <v>266.16000000000003</v>
      </c>
      <c r="Q1788">
        <v>21.55</v>
      </c>
      <c r="R1788">
        <v>0.14997671200000001</v>
      </c>
      <c r="S1788">
        <v>617</v>
      </c>
      <c r="T1788">
        <v>325</v>
      </c>
      <c r="U1788">
        <v>902</v>
      </c>
      <c r="V1788">
        <v>1404</v>
      </c>
      <c r="W1788">
        <v>1164</v>
      </c>
      <c r="X1788">
        <v>499</v>
      </c>
      <c r="Y1788">
        <v>14</v>
      </c>
      <c r="Z1788">
        <v>43</v>
      </c>
      <c r="AA1788">
        <v>289</v>
      </c>
      <c r="AB1788">
        <v>260</v>
      </c>
      <c r="AC1788">
        <v>0</v>
      </c>
      <c r="AD1788">
        <v>11</v>
      </c>
      <c r="AE1788">
        <v>0</v>
      </c>
      <c r="AF1788">
        <v>0</v>
      </c>
      <c r="AG1788">
        <v>4</v>
      </c>
      <c r="AH1788">
        <v>0</v>
      </c>
      <c r="AI1788">
        <v>0</v>
      </c>
      <c r="AJ1788">
        <v>0</v>
      </c>
      <c r="AK1788">
        <v>3</v>
      </c>
      <c r="AL1788">
        <v>1.26736</v>
      </c>
      <c r="AM1788">
        <v>0</v>
      </c>
    </row>
    <row r="1789" spans="1:39">
      <c r="A1789">
        <v>1788</v>
      </c>
      <c r="B1789">
        <v>17</v>
      </c>
      <c r="C1789">
        <v>17</v>
      </c>
      <c r="D1789">
        <v>4</v>
      </c>
      <c r="E1789">
        <v>1431</v>
      </c>
      <c r="F1789">
        <v>3986</v>
      </c>
      <c r="G1789">
        <v>3996</v>
      </c>
      <c r="H1789">
        <v>2061</v>
      </c>
      <c r="I1789">
        <v>1400</v>
      </c>
      <c r="J1789">
        <v>66</v>
      </c>
      <c r="K1789">
        <v>356</v>
      </c>
      <c r="L1789">
        <v>401</v>
      </c>
      <c r="M1789">
        <v>354</v>
      </c>
      <c r="N1789">
        <v>320</v>
      </c>
      <c r="O1789">
        <v>304.64</v>
      </c>
      <c r="P1789">
        <v>274</v>
      </c>
      <c r="Q1789">
        <v>7</v>
      </c>
      <c r="R1789">
        <v>0.176676677</v>
      </c>
      <c r="S1789">
        <v>287</v>
      </c>
      <c r="T1789">
        <v>264</v>
      </c>
      <c r="U1789">
        <v>676</v>
      </c>
      <c r="V1789">
        <v>1374</v>
      </c>
      <c r="W1789">
        <v>1147</v>
      </c>
      <c r="X1789">
        <v>535</v>
      </c>
      <c r="Y1789">
        <v>26</v>
      </c>
      <c r="Z1789">
        <v>41</v>
      </c>
      <c r="AA1789">
        <v>184</v>
      </c>
      <c r="AB1789">
        <v>24</v>
      </c>
      <c r="AC1789">
        <v>0</v>
      </c>
      <c r="AD1789">
        <v>12</v>
      </c>
      <c r="AE1789">
        <v>0</v>
      </c>
      <c r="AF1789">
        <v>0</v>
      </c>
      <c r="AG1789">
        <v>4</v>
      </c>
      <c r="AH1789">
        <v>0</v>
      </c>
      <c r="AI1789">
        <v>0</v>
      </c>
      <c r="AJ1789">
        <v>0</v>
      </c>
      <c r="AK1789">
        <v>3</v>
      </c>
      <c r="AL1789">
        <v>1.22156</v>
      </c>
      <c r="AM1789">
        <v>0</v>
      </c>
    </row>
    <row r="1790" spans="1:39">
      <c r="A1790">
        <v>1789</v>
      </c>
      <c r="B1790">
        <v>17</v>
      </c>
      <c r="C1790">
        <v>17</v>
      </c>
      <c r="D1790">
        <v>4</v>
      </c>
      <c r="E1790">
        <v>1178</v>
      </c>
      <c r="F1790">
        <v>2882</v>
      </c>
      <c r="G1790">
        <v>2882</v>
      </c>
      <c r="H1790">
        <v>1325</v>
      </c>
      <c r="I1790">
        <v>789.79545450000001</v>
      </c>
      <c r="J1790">
        <v>432.11181820000002</v>
      </c>
      <c r="K1790">
        <v>462</v>
      </c>
      <c r="L1790">
        <v>345</v>
      </c>
      <c r="M1790">
        <v>243</v>
      </c>
      <c r="N1790">
        <v>128</v>
      </c>
      <c r="O1790">
        <v>213.88</v>
      </c>
      <c r="P1790">
        <v>214.16</v>
      </c>
      <c r="Q1790">
        <v>12.83</v>
      </c>
      <c r="R1790">
        <v>0.21200555200000001</v>
      </c>
      <c r="S1790">
        <v>129</v>
      </c>
      <c r="T1790">
        <v>166</v>
      </c>
      <c r="U1790">
        <v>471</v>
      </c>
      <c r="V1790">
        <v>931</v>
      </c>
      <c r="W1790">
        <v>818</v>
      </c>
      <c r="X1790">
        <v>496</v>
      </c>
      <c r="Y1790">
        <v>15</v>
      </c>
      <c r="Z1790">
        <v>17</v>
      </c>
      <c r="AA1790">
        <v>74</v>
      </c>
      <c r="AB1790">
        <v>15</v>
      </c>
      <c r="AC1790">
        <v>0</v>
      </c>
      <c r="AD1790">
        <v>8</v>
      </c>
      <c r="AE1790">
        <v>0</v>
      </c>
      <c r="AF1790">
        <v>0</v>
      </c>
      <c r="AG1790">
        <v>4</v>
      </c>
      <c r="AH1790">
        <v>6</v>
      </c>
      <c r="AI1790">
        <v>0</v>
      </c>
      <c r="AJ1790">
        <v>0</v>
      </c>
      <c r="AK1790">
        <v>3</v>
      </c>
      <c r="AL1790">
        <v>1.32979</v>
      </c>
      <c r="AM1790">
        <v>0</v>
      </c>
    </row>
    <row r="1791" spans="1:39">
      <c r="A1791">
        <v>1790</v>
      </c>
      <c r="B1791">
        <v>17</v>
      </c>
      <c r="C1791">
        <v>17</v>
      </c>
      <c r="D1791">
        <v>4</v>
      </c>
      <c r="E1791">
        <v>815</v>
      </c>
      <c r="F1791">
        <v>2352</v>
      </c>
      <c r="G1791">
        <v>2360</v>
      </c>
      <c r="H1791">
        <v>889</v>
      </c>
      <c r="I1791">
        <v>489.9005525</v>
      </c>
      <c r="J1791">
        <v>343.1104972</v>
      </c>
      <c r="K1791">
        <v>372</v>
      </c>
      <c r="L1791">
        <v>292</v>
      </c>
      <c r="M1791">
        <v>97</v>
      </c>
      <c r="N1791">
        <v>54</v>
      </c>
      <c r="O1791">
        <v>128.46</v>
      </c>
      <c r="P1791">
        <v>98.98</v>
      </c>
      <c r="Q1791">
        <v>10.33</v>
      </c>
      <c r="R1791">
        <v>0.148305085</v>
      </c>
      <c r="S1791">
        <v>182</v>
      </c>
      <c r="T1791">
        <v>210</v>
      </c>
      <c r="U1791">
        <v>580</v>
      </c>
      <c r="V1791">
        <v>755</v>
      </c>
      <c r="W1791">
        <v>536</v>
      </c>
      <c r="X1791">
        <v>279</v>
      </c>
      <c r="Y1791">
        <v>28</v>
      </c>
      <c r="Z1791">
        <v>9</v>
      </c>
      <c r="AA1791">
        <v>85</v>
      </c>
      <c r="AB1791">
        <v>2</v>
      </c>
      <c r="AC1791">
        <v>0</v>
      </c>
      <c r="AD1791">
        <v>58</v>
      </c>
      <c r="AE1791">
        <v>0</v>
      </c>
      <c r="AF1791">
        <v>0</v>
      </c>
      <c r="AG1791">
        <v>4</v>
      </c>
      <c r="AH1791">
        <v>0</v>
      </c>
      <c r="AI1791">
        <v>0</v>
      </c>
      <c r="AJ1791">
        <v>0</v>
      </c>
      <c r="AK1791">
        <v>2</v>
      </c>
      <c r="AL1791">
        <v>1.3197700000000001</v>
      </c>
      <c r="AM1791">
        <v>0</v>
      </c>
    </row>
    <row r="1792" spans="1:39">
      <c r="A1792">
        <v>1791</v>
      </c>
      <c r="B1792">
        <v>17</v>
      </c>
      <c r="C1792">
        <v>17</v>
      </c>
      <c r="D1792">
        <v>4</v>
      </c>
      <c r="E1792">
        <v>2524</v>
      </c>
      <c r="F1792">
        <v>8805</v>
      </c>
      <c r="G1792">
        <v>8818</v>
      </c>
      <c r="H1792">
        <v>5085</v>
      </c>
      <c r="I1792">
        <v>1625.409259</v>
      </c>
      <c r="J1792">
        <v>933.06203700000003</v>
      </c>
      <c r="K1792">
        <v>577</v>
      </c>
      <c r="L1792">
        <v>543</v>
      </c>
      <c r="M1792">
        <v>530</v>
      </c>
      <c r="N1792">
        <v>874</v>
      </c>
      <c r="O1792">
        <v>12748.62</v>
      </c>
      <c r="P1792">
        <v>1538.4</v>
      </c>
      <c r="Q1792">
        <v>152.68</v>
      </c>
      <c r="R1792">
        <v>0.13393059700000001</v>
      </c>
      <c r="S1792">
        <v>442</v>
      </c>
      <c r="T1792">
        <v>481</v>
      </c>
      <c r="U1792">
        <v>1364</v>
      </c>
      <c r="V1792">
        <v>3666</v>
      </c>
      <c r="W1792">
        <v>2401</v>
      </c>
      <c r="X1792">
        <v>906</v>
      </c>
      <c r="Y1792">
        <v>34</v>
      </c>
      <c r="Z1792">
        <v>58</v>
      </c>
      <c r="AA1792">
        <v>284</v>
      </c>
      <c r="AB1792">
        <v>42</v>
      </c>
      <c r="AC1792">
        <v>2</v>
      </c>
      <c r="AD1792">
        <v>22</v>
      </c>
      <c r="AE1792">
        <v>0</v>
      </c>
      <c r="AF1792">
        <v>0</v>
      </c>
      <c r="AG1792">
        <v>4</v>
      </c>
      <c r="AH1792">
        <v>0</v>
      </c>
      <c r="AI1792">
        <v>0</v>
      </c>
      <c r="AJ1792">
        <v>0</v>
      </c>
      <c r="AK1792">
        <v>1</v>
      </c>
      <c r="AL1792">
        <v>1.0400499999999999</v>
      </c>
      <c r="AM1792">
        <v>0</v>
      </c>
    </row>
    <row r="1793" spans="1:39">
      <c r="A1793">
        <v>1792</v>
      </c>
      <c r="B1793">
        <v>17</v>
      </c>
      <c r="C1793">
        <v>17</v>
      </c>
      <c r="D1793">
        <v>4</v>
      </c>
      <c r="E1793">
        <v>1576</v>
      </c>
      <c r="F1793">
        <v>5715</v>
      </c>
      <c r="G1793">
        <v>6800</v>
      </c>
      <c r="H1793">
        <v>3798</v>
      </c>
      <c r="I1793">
        <v>1211.7688889999999</v>
      </c>
      <c r="J1793">
        <v>406.25777779999999</v>
      </c>
      <c r="K1793">
        <v>210</v>
      </c>
      <c r="L1793">
        <v>444</v>
      </c>
      <c r="M1793">
        <v>440</v>
      </c>
      <c r="N1793">
        <v>482</v>
      </c>
      <c r="O1793">
        <v>1040.1400000000001</v>
      </c>
      <c r="P1793">
        <v>450</v>
      </c>
      <c r="Q1793">
        <v>371</v>
      </c>
      <c r="R1793">
        <v>0.112352941</v>
      </c>
      <c r="S1793">
        <v>2052</v>
      </c>
      <c r="T1793">
        <v>350</v>
      </c>
      <c r="U1793">
        <v>1414</v>
      </c>
      <c r="V1793">
        <v>2855</v>
      </c>
      <c r="W1793">
        <v>1612</v>
      </c>
      <c r="X1793">
        <v>569</v>
      </c>
      <c r="Y1793">
        <v>29</v>
      </c>
      <c r="Z1793">
        <v>71</v>
      </c>
      <c r="AA1793">
        <v>1853</v>
      </c>
      <c r="AB1793">
        <v>82</v>
      </c>
      <c r="AC1793">
        <v>0</v>
      </c>
      <c r="AD1793">
        <v>17</v>
      </c>
      <c r="AE1793">
        <v>0</v>
      </c>
      <c r="AF1793">
        <v>0</v>
      </c>
      <c r="AG1793">
        <v>4</v>
      </c>
      <c r="AH1793">
        <v>0</v>
      </c>
      <c r="AI1793">
        <v>12342</v>
      </c>
      <c r="AJ1793">
        <v>3186</v>
      </c>
      <c r="AK1793">
        <v>1</v>
      </c>
      <c r="AL1793">
        <v>1.1230500000000001</v>
      </c>
      <c r="AM1793">
        <v>0</v>
      </c>
    </row>
    <row r="1794" spans="1:39">
      <c r="A1794">
        <v>1793</v>
      </c>
      <c r="B1794">
        <v>17</v>
      </c>
      <c r="C1794">
        <v>17</v>
      </c>
      <c r="D1794">
        <v>4</v>
      </c>
      <c r="E1794">
        <v>439</v>
      </c>
      <c r="F1794">
        <v>1171</v>
      </c>
      <c r="G1794">
        <v>1171</v>
      </c>
      <c r="H1794">
        <v>585</v>
      </c>
      <c r="I1794">
        <v>266.17606940000002</v>
      </c>
      <c r="J1794">
        <v>199.49597019999999</v>
      </c>
      <c r="K1794">
        <v>119</v>
      </c>
      <c r="L1794">
        <v>158</v>
      </c>
      <c r="M1794">
        <v>96</v>
      </c>
      <c r="N1794">
        <v>66</v>
      </c>
      <c r="O1794">
        <v>107.48</v>
      </c>
      <c r="P1794">
        <v>102.85</v>
      </c>
      <c r="Q1794">
        <v>2.4300000000000002</v>
      </c>
      <c r="R1794">
        <v>0.18616567000000001</v>
      </c>
      <c r="S1794">
        <v>28</v>
      </c>
      <c r="T1794">
        <v>64</v>
      </c>
      <c r="U1794">
        <v>189</v>
      </c>
      <c r="V1794">
        <v>391</v>
      </c>
      <c r="W1794">
        <v>346</v>
      </c>
      <c r="X1794">
        <v>181</v>
      </c>
      <c r="Y1794">
        <v>0</v>
      </c>
      <c r="Z1794">
        <v>12</v>
      </c>
      <c r="AA1794">
        <v>16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4</v>
      </c>
      <c r="AH1794">
        <v>0</v>
      </c>
      <c r="AI1794">
        <v>0</v>
      </c>
      <c r="AJ1794">
        <v>0</v>
      </c>
      <c r="AK1794">
        <v>1</v>
      </c>
      <c r="AL1794">
        <v>1.27254</v>
      </c>
      <c r="AM1794">
        <v>0</v>
      </c>
    </row>
    <row r="1795" spans="1:39">
      <c r="A1795">
        <v>1794</v>
      </c>
      <c r="B1795">
        <v>17</v>
      </c>
      <c r="C1795">
        <v>17</v>
      </c>
      <c r="D1795">
        <v>4</v>
      </c>
      <c r="E1795">
        <v>1077</v>
      </c>
      <c r="F1795">
        <v>3270</v>
      </c>
      <c r="G1795">
        <v>3283</v>
      </c>
      <c r="H1795">
        <v>1622</v>
      </c>
      <c r="I1795">
        <v>803.74221920000002</v>
      </c>
      <c r="J1795">
        <v>273.25778079999998</v>
      </c>
      <c r="K1795">
        <v>243</v>
      </c>
      <c r="L1795">
        <v>343</v>
      </c>
      <c r="M1795">
        <v>335</v>
      </c>
      <c r="N1795">
        <v>156</v>
      </c>
      <c r="O1795">
        <v>213.11</v>
      </c>
      <c r="P1795">
        <v>207.9</v>
      </c>
      <c r="Q1795">
        <v>11.95</v>
      </c>
      <c r="R1795">
        <v>0.14894913200000001</v>
      </c>
      <c r="S1795">
        <v>131</v>
      </c>
      <c r="T1795">
        <v>242</v>
      </c>
      <c r="U1795">
        <v>644</v>
      </c>
      <c r="V1795">
        <v>1057</v>
      </c>
      <c r="W1795">
        <v>950</v>
      </c>
      <c r="X1795">
        <v>390</v>
      </c>
      <c r="Y1795">
        <v>10</v>
      </c>
      <c r="Z1795">
        <v>29</v>
      </c>
      <c r="AA1795">
        <v>80</v>
      </c>
      <c r="AB1795">
        <v>8</v>
      </c>
      <c r="AC1795">
        <v>0</v>
      </c>
      <c r="AD1795">
        <v>4</v>
      </c>
      <c r="AE1795">
        <v>0</v>
      </c>
      <c r="AF1795">
        <v>0</v>
      </c>
      <c r="AG1795">
        <v>4</v>
      </c>
      <c r="AH1795">
        <v>0</v>
      </c>
      <c r="AI1795">
        <v>0</v>
      </c>
      <c r="AJ1795">
        <v>0</v>
      </c>
      <c r="AK1795">
        <v>3</v>
      </c>
      <c r="AL1795">
        <v>1.2186300000000001</v>
      </c>
      <c r="AM1795">
        <v>0</v>
      </c>
    </row>
    <row r="1796" spans="1:39">
      <c r="A1796">
        <v>1795</v>
      </c>
      <c r="B1796">
        <v>17</v>
      </c>
      <c r="C1796">
        <v>17</v>
      </c>
      <c r="D1796">
        <v>4</v>
      </c>
      <c r="E1796">
        <v>1619</v>
      </c>
      <c r="F1796">
        <v>4851</v>
      </c>
      <c r="G1796">
        <v>4857</v>
      </c>
      <c r="H1796">
        <v>2543</v>
      </c>
      <c r="I1796">
        <v>1707</v>
      </c>
      <c r="J1796">
        <v>22</v>
      </c>
      <c r="K1796">
        <v>346</v>
      </c>
      <c r="L1796">
        <v>449</v>
      </c>
      <c r="M1796">
        <v>460</v>
      </c>
      <c r="N1796">
        <v>364</v>
      </c>
      <c r="O1796">
        <v>611.46</v>
      </c>
      <c r="P1796">
        <v>322</v>
      </c>
      <c r="Q1796">
        <v>210</v>
      </c>
      <c r="R1796">
        <v>0.15873996300000001</v>
      </c>
      <c r="S1796">
        <v>1559</v>
      </c>
      <c r="T1796">
        <v>323</v>
      </c>
      <c r="U1796">
        <v>845</v>
      </c>
      <c r="V1796">
        <v>1588</v>
      </c>
      <c r="W1796">
        <v>1486</v>
      </c>
      <c r="X1796">
        <v>615</v>
      </c>
      <c r="Y1796">
        <v>20</v>
      </c>
      <c r="Z1796">
        <v>124</v>
      </c>
      <c r="AA1796">
        <v>324</v>
      </c>
      <c r="AB1796">
        <v>17</v>
      </c>
      <c r="AC1796">
        <v>0</v>
      </c>
      <c r="AD1796">
        <v>1074</v>
      </c>
      <c r="AE1796">
        <v>0</v>
      </c>
      <c r="AF1796">
        <v>0</v>
      </c>
      <c r="AG1796">
        <v>4</v>
      </c>
      <c r="AH1796">
        <v>2191</v>
      </c>
      <c r="AI1796">
        <v>0</v>
      </c>
      <c r="AJ1796">
        <v>0</v>
      </c>
      <c r="AK1796">
        <v>3</v>
      </c>
      <c r="AL1796">
        <v>1.19899</v>
      </c>
      <c r="AM1796">
        <v>0</v>
      </c>
    </row>
    <row r="1797" spans="1:39">
      <c r="A1797">
        <v>1796</v>
      </c>
      <c r="B1797">
        <v>17</v>
      </c>
      <c r="C1797">
        <v>17</v>
      </c>
      <c r="D1797">
        <v>4</v>
      </c>
      <c r="E1797">
        <v>1132</v>
      </c>
      <c r="F1797">
        <v>3356</v>
      </c>
      <c r="G1797">
        <v>3356</v>
      </c>
      <c r="H1797">
        <v>1508</v>
      </c>
      <c r="I1797">
        <v>426.41553859999999</v>
      </c>
      <c r="J1797">
        <v>756.22130670000001</v>
      </c>
      <c r="K1797">
        <v>397</v>
      </c>
      <c r="L1797">
        <v>387</v>
      </c>
      <c r="M1797">
        <v>251</v>
      </c>
      <c r="N1797">
        <v>97</v>
      </c>
      <c r="O1797">
        <v>335.71</v>
      </c>
      <c r="P1797">
        <v>196.76</v>
      </c>
      <c r="Q1797">
        <v>126.05</v>
      </c>
      <c r="R1797">
        <v>0.172526818</v>
      </c>
      <c r="S1797">
        <v>302</v>
      </c>
      <c r="T1797">
        <v>194</v>
      </c>
      <c r="U1797">
        <v>632</v>
      </c>
      <c r="V1797">
        <v>1169</v>
      </c>
      <c r="W1797">
        <v>886</v>
      </c>
      <c r="X1797">
        <v>475</v>
      </c>
      <c r="Y1797">
        <v>45</v>
      </c>
      <c r="Z1797">
        <v>99</v>
      </c>
      <c r="AA1797">
        <v>134</v>
      </c>
      <c r="AB1797">
        <v>14</v>
      </c>
      <c r="AC1797">
        <v>0</v>
      </c>
      <c r="AD1797">
        <v>10</v>
      </c>
      <c r="AE1797">
        <v>0</v>
      </c>
      <c r="AF1797">
        <v>0</v>
      </c>
      <c r="AG1797">
        <v>4</v>
      </c>
      <c r="AH1797">
        <v>0</v>
      </c>
      <c r="AI1797">
        <v>0</v>
      </c>
      <c r="AJ1797">
        <v>0</v>
      </c>
      <c r="AK1797">
        <v>1</v>
      </c>
      <c r="AL1797">
        <v>1.25867</v>
      </c>
      <c r="AM1797">
        <v>0</v>
      </c>
    </row>
    <row r="1798" spans="1:39">
      <c r="A1798">
        <v>1797</v>
      </c>
      <c r="B1798">
        <v>17</v>
      </c>
      <c r="C1798">
        <v>17</v>
      </c>
      <c r="D1798">
        <v>4</v>
      </c>
      <c r="E1798">
        <v>564</v>
      </c>
      <c r="F1798">
        <v>1867</v>
      </c>
      <c r="G1798">
        <v>1867</v>
      </c>
      <c r="H1798">
        <v>901</v>
      </c>
      <c r="I1798">
        <v>399.0224599</v>
      </c>
      <c r="J1798">
        <v>175.8352941</v>
      </c>
      <c r="K1798">
        <v>160</v>
      </c>
      <c r="L1798">
        <v>190</v>
      </c>
      <c r="M1798">
        <v>116</v>
      </c>
      <c r="N1798">
        <v>98</v>
      </c>
      <c r="O1798">
        <v>87.47</v>
      </c>
      <c r="P1798">
        <v>62.65</v>
      </c>
      <c r="Q1798">
        <v>27.53</v>
      </c>
      <c r="R1798">
        <v>0.148366363</v>
      </c>
      <c r="S1798">
        <v>102</v>
      </c>
      <c r="T1798">
        <v>127</v>
      </c>
      <c r="U1798">
        <v>368</v>
      </c>
      <c r="V1798">
        <v>670</v>
      </c>
      <c r="W1798">
        <v>492</v>
      </c>
      <c r="X1798">
        <v>210</v>
      </c>
      <c r="Y1798">
        <v>3</v>
      </c>
      <c r="Z1798">
        <v>19</v>
      </c>
      <c r="AA1798">
        <v>74</v>
      </c>
      <c r="AB1798">
        <v>2</v>
      </c>
      <c r="AC1798">
        <v>0</v>
      </c>
      <c r="AD1798">
        <v>4</v>
      </c>
      <c r="AE1798">
        <v>0</v>
      </c>
      <c r="AF1798">
        <v>0</v>
      </c>
      <c r="AG1798">
        <v>4</v>
      </c>
      <c r="AH1798">
        <v>0</v>
      </c>
      <c r="AI1798">
        <v>0</v>
      </c>
      <c r="AJ1798">
        <v>0</v>
      </c>
      <c r="AK1798">
        <v>3</v>
      </c>
      <c r="AL1798">
        <v>1.3952800000000001</v>
      </c>
      <c r="AM1798">
        <v>0</v>
      </c>
    </row>
    <row r="1799" spans="1:39">
      <c r="A1799">
        <v>1798</v>
      </c>
      <c r="B1799">
        <v>17</v>
      </c>
      <c r="C1799">
        <v>17</v>
      </c>
      <c r="D1799">
        <v>4</v>
      </c>
      <c r="E1799">
        <v>731</v>
      </c>
      <c r="F1799">
        <v>2231</v>
      </c>
      <c r="G1799">
        <v>2252</v>
      </c>
      <c r="H1799">
        <v>1167</v>
      </c>
      <c r="I1799">
        <v>539.4920128</v>
      </c>
      <c r="J1799">
        <v>191.5079872</v>
      </c>
      <c r="K1799">
        <v>211</v>
      </c>
      <c r="L1799">
        <v>217</v>
      </c>
      <c r="M1799">
        <v>178</v>
      </c>
      <c r="N1799">
        <v>125</v>
      </c>
      <c r="O1799">
        <v>276.93</v>
      </c>
      <c r="P1799">
        <v>98.47</v>
      </c>
      <c r="Q1799">
        <v>227.02</v>
      </c>
      <c r="R1799">
        <v>0.169182948</v>
      </c>
      <c r="S1799">
        <v>1841</v>
      </c>
      <c r="T1799">
        <v>112</v>
      </c>
      <c r="U1799">
        <v>358</v>
      </c>
      <c r="V1799">
        <v>865</v>
      </c>
      <c r="W1799">
        <v>625</v>
      </c>
      <c r="X1799">
        <v>292</v>
      </c>
      <c r="Y1799">
        <v>560</v>
      </c>
      <c r="Z1799">
        <v>380</v>
      </c>
      <c r="AA1799">
        <v>759</v>
      </c>
      <c r="AB1799">
        <v>101</v>
      </c>
      <c r="AC1799">
        <v>0</v>
      </c>
      <c r="AD1799">
        <v>41</v>
      </c>
      <c r="AE1799">
        <v>0</v>
      </c>
      <c r="AF1799">
        <v>0</v>
      </c>
      <c r="AG1799">
        <v>4</v>
      </c>
      <c r="AH1799">
        <v>0</v>
      </c>
      <c r="AI1799">
        <v>0</v>
      </c>
      <c r="AJ1799">
        <v>0</v>
      </c>
      <c r="AK1799">
        <v>3</v>
      </c>
      <c r="AL1799">
        <v>1.4196299999999999</v>
      </c>
      <c r="AM1799">
        <v>0</v>
      </c>
    </row>
    <row r="1800" spans="1:39">
      <c r="A1800">
        <v>1799</v>
      </c>
      <c r="B1800">
        <v>17</v>
      </c>
      <c r="C1800">
        <v>17</v>
      </c>
      <c r="D1800">
        <v>4</v>
      </c>
      <c r="E1800">
        <v>659</v>
      </c>
      <c r="F1800">
        <v>2110</v>
      </c>
      <c r="G1800">
        <v>2133</v>
      </c>
      <c r="H1800">
        <v>1144</v>
      </c>
      <c r="I1800">
        <v>515.41253840000002</v>
      </c>
      <c r="J1800">
        <v>165.8334064</v>
      </c>
      <c r="K1800">
        <v>169</v>
      </c>
      <c r="L1800">
        <v>215</v>
      </c>
      <c r="M1800">
        <v>112</v>
      </c>
      <c r="N1800">
        <v>163</v>
      </c>
      <c r="O1800">
        <v>219.48</v>
      </c>
      <c r="P1800">
        <v>118.74</v>
      </c>
      <c r="Q1800">
        <v>73.92</v>
      </c>
      <c r="R1800">
        <v>0.15564932000000001</v>
      </c>
      <c r="S1800">
        <v>1010</v>
      </c>
      <c r="T1800">
        <v>117</v>
      </c>
      <c r="U1800">
        <v>331</v>
      </c>
      <c r="V1800">
        <v>825</v>
      </c>
      <c r="W1800">
        <v>604</v>
      </c>
      <c r="X1800">
        <v>256</v>
      </c>
      <c r="Y1800">
        <v>150</v>
      </c>
      <c r="Z1800">
        <v>51</v>
      </c>
      <c r="AA1800">
        <v>269</v>
      </c>
      <c r="AB1800">
        <v>72</v>
      </c>
      <c r="AC1800">
        <v>0</v>
      </c>
      <c r="AD1800">
        <v>468</v>
      </c>
      <c r="AE1800">
        <v>0</v>
      </c>
      <c r="AF1800">
        <v>0</v>
      </c>
      <c r="AG1800">
        <v>4</v>
      </c>
      <c r="AH1800">
        <v>0</v>
      </c>
      <c r="AI1800">
        <v>0</v>
      </c>
      <c r="AJ1800">
        <v>0</v>
      </c>
      <c r="AK1800">
        <v>3</v>
      </c>
      <c r="AL1800">
        <v>1.3239799999999999</v>
      </c>
      <c r="AM1800">
        <v>0</v>
      </c>
    </row>
    <row r="1801" spans="1:39">
      <c r="A1801">
        <v>1800</v>
      </c>
      <c r="B1801">
        <v>17</v>
      </c>
      <c r="C1801">
        <v>17</v>
      </c>
      <c r="D1801">
        <v>4</v>
      </c>
      <c r="E1801">
        <v>1163</v>
      </c>
      <c r="F1801">
        <v>3936</v>
      </c>
      <c r="G1801">
        <v>3967</v>
      </c>
      <c r="H1801">
        <v>1579</v>
      </c>
      <c r="I1801">
        <v>524</v>
      </c>
      <c r="J1801">
        <v>656</v>
      </c>
      <c r="K1801">
        <v>405</v>
      </c>
      <c r="L1801">
        <v>453</v>
      </c>
      <c r="M1801">
        <v>248</v>
      </c>
      <c r="N1801">
        <v>57</v>
      </c>
      <c r="O1801">
        <v>154.4</v>
      </c>
      <c r="P1801">
        <v>89</v>
      </c>
      <c r="Q1801">
        <v>67</v>
      </c>
      <c r="R1801">
        <v>0.121502395</v>
      </c>
      <c r="S1801">
        <v>289</v>
      </c>
      <c r="T1801">
        <v>331</v>
      </c>
      <c r="U1801">
        <v>1066</v>
      </c>
      <c r="V1801">
        <v>1333</v>
      </c>
      <c r="W1801">
        <v>857</v>
      </c>
      <c r="X1801">
        <v>380</v>
      </c>
      <c r="Y1801">
        <v>0</v>
      </c>
      <c r="Z1801">
        <v>20</v>
      </c>
      <c r="AA1801">
        <v>264</v>
      </c>
      <c r="AB1801">
        <v>5</v>
      </c>
      <c r="AC1801">
        <v>0</v>
      </c>
      <c r="AD1801">
        <v>0</v>
      </c>
      <c r="AE1801">
        <v>0</v>
      </c>
      <c r="AF1801">
        <v>0</v>
      </c>
      <c r="AG1801">
        <v>3</v>
      </c>
      <c r="AH1801">
        <v>0</v>
      </c>
      <c r="AI1801">
        <v>0</v>
      </c>
      <c r="AJ1801">
        <v>0</v>
      </c>
      <c r="AK1801">
        <v>3</v>
      </c>
      <c r="AL1801">
        <v>1.4696199999999999</v>
      </c>
      <c r="AM1801">
        <v>0</v>
      </c>
    </row>
    <row r="1802" spans="1:39">
      <c r="A1802">
        <v>1801</v>
      </c>
      <c r="B1802">
        <v>17</v>
      </c>
      <c r="C1802">
        <v>17</v>
      </c>
      <c r="D1802">
        <v>4</v>
      </c>
      <c r="E1802">
        <v>927</v>
      </c>
      <c r="F1802">
        <v>2909</v>
      </c>
      <c r="G1802">
        <v>2912</v>
      </c>
      <c r="H1802">
        <v>1440</v>
      </c>
      <c r="I1802">
        <v>643</v>
      </c>
      <c r="J1802">
        <v>298</v>
      </c>
      <c r="K1802">
        <v>259</v>
      </c>
      <c r="L1802">
        <v>290</v>
      </c>
      <c r="M1802">
        <v>232</v>
      </c>
      <c r="N1802">
        <v>146</v>
      </c>
      <c r="O1802">
        <v>201.99</v>
      </c>
      <c r="P1802">
        <v>118</v>
      </c>
      <c r="Q1802">
        <v>28</v>
      </c>
      <c r="R1802">
        <v>0.15968406600000001</v>
      </c>
      <c r="S1802">
        <v>637</v>
      </c>
      <c r="T1802">
        <v>166</v>
      </c>
      <c r="U1802">
        <v>520</v>
      </c>
      <c r="V1802">
        <v>1089</v>
      </c>
      <c r="W1802">
        <v>780</v>
      </c>
      <c r="X1802">
        <v>357</v>
      </c>
      <c r="Y1802">
        <v>145</v>
      </c>
      <c r="Z1802">
        <v>13</v>
      </c>
      <c r="AA1802">
        <v>448</v>
      </c>
      <c r="AB1802">
        <v>27</v>
      </c>
      <c r="AC1802">
        <v>0</v>
      </c>
      <c r="AD1802">
        <v>4</v>
      </c>
      <c r="AE1802">
        <v>0</v>
      </c>
      <c r="AF1802">
        <v>0</v>
      </c>
      <c r="AG1802">
        <v>4</v>
      </c>
      <c r="AH1802">
        <v>0</v>
      </c>
      <c r="AI1802">
        <v>0</v>
      </c>
      <c r="AJ1802">
        <v>0</v>
      </c>
      <c r="AK1802">
        <v>3</v>
      </c>
      <c r="AL1802">
        <v>1.5108200000000001</v>
      </c>
      <c r="AM1802">
        <v>0</v>
      </c>
    </row>
    <row r="1803" spans="1:39">
      <c r="A1803">
        <v>1802</v>
      </c>
      <c r="B1803">
        <v>17</v>
      </c>
      <c r="C1803">
        <v>17</v>
      </c>
      <c r="D1803">
        <v>4</v>
      </c>
      <c r="E1803">
        <v>1455</v>
      </c>
      <c r="F1803">
        <v>5074</v>
      </c>
      <c r="G1803">
        <v>5102</v>
      </c>
      <c r="H1803">
        <v>2799</v>
      </c>
      <c r="I1803">
        <v>1400.730847</v>
      </c>
      <c r="J1803">
        <v>161.3407258</v>
      </c>
      <c r="K1803">
        <v>218</v>
      </c>
      <c r="L1803">
        <v>461</v>
      </c>
      <c r="M1803">
        <v>416</v>
      </c>
      <c r="N1803">
        <v>360</v>
      </c>
      <c r="O1803">
        <v>302.18</v>
      </c>
      <c r="P1803">
        <v>153.27000000000001</v>
      </c>
      <c r="Q1803">
        <v>85.9</v>
      </c>
      <c r="R1803">
        <v>0.12524500199999999</v>
      </c>
      <c r="S1803">
        <v>283</v>
      </c>
      <c r="T1803">
        <v>307</v>
      </c>
      <c r="U1803">
        <v>905</v>
      </c>
      <c r="V1803">
        <v>2030</v>
      </c>
      <c r="W1803">
        <v>1376</v>
      </c>
      <c r="X1803">
        <v>484</v>
      </c>
      <c r="Y1803">
        <v>13</v>
      </c>
      <c r="Z1803">
        <v>11</v>
      </c>
      <c r="AA1803">
        <v>208</v>
      </c>
      <c r="AB1803">
        <v>28</v>
      </c>
      <c r="AC1803">
        <v>0</v>
      </c>
      <c r="AD1803">
        <v>23</v>
      </c>
      <c r="AE1803">
        <v>0</v>
      </c>
      <c r="AF1803">
        <v>0</v>
      </c>
      <c r="AG1803">
        <v>4</v>
      </c>
      <c r="AH1803">
        <v>0</v>
      </c>
      <c r="AI1803">
        <v>0</v>
      </c>
      <c r="AJ1803">
        <v>0</v>
      </c>
      <c r="AK1803">
        <v>3</v>
      </c>
      <c r="AL1803">
        <v>1.2987299999999999</v>
      </c>
      <c r="AM1803">
        <v>0</v>
      </c>
    </row>
    <row r="1804" spans="1:39">
      <c r="A1804">
        <v>1803</v>
      </c>
      <c r="B1804">
        <v>17</v>
      </c>
      <c r="C1804">
        <v>17</v>
      </c>
      <c r="D1804">
        <v>4</v>
      </c>
      <c r="E1804">
        <v>887</v>
      </c>
      <c r="F1804">
        <v>2849</v>
      </c>
      <c r="G1804">
        <v>2891</v>
      </c>
      <c r="H1804">
        <v>1408</v>
      </c>
      <c r="I1804">
        <v>899</v>
      </c>
      <c r="J1804">
        <v>12</v>
      </c>
      <c r="K1804">
        <v>233</v>
      </c>
      <c r="L1804">
        <v>324</v>
      </c>
      <c r="M1804">
        <v>191</v>
      </c>
      <c r="N1804">
        <v>139</v>
      </c>
      <c r="O1804">
        <v>205.06</v>
      </c>
      <c r="P1804">
        <v>158</v>
      </c>
      <c r="Q1804">
        <v>46</v>
      </c>
      <c r="R1804">
        <v>0.14873746099999999</v>
      </c>
      <c r="S1804">
        <v>318</v>
      </c>
      <c r="T1804">
        <v>173</v>
      </c>
      <c r="U1804">
        <v>547</v>
      </c>
      <c r="V1804">
        <v>1099</v>
      </c>
      <c r="W1804">
        <v>730</v>
      </c>
      <c r="X1804">
        <v>342</v>
      </c>
      <c r="Y1804">
        <v>40</v>
      </c>
      <c r="Z1804">
        <v>7</v>
      </c>
      <c r="AA1804">
        <v>262</v>
      </c>
      <c r="AB1804">
        <v>7</v>
      </c>
      <c r="AC1804">
        <v>0</v>
      </c>
      <c r="AD1804">
        <v>2</v>
      </c>
      <c r="AE1804">
        <v>0</v>
      </c>
      <c r="AF1804">
        <v>0</v>
      </c>
      <c r="AG1804">
        <v>4</v>
      </c>
      <c r="AH1804">
        <v>0</v>
      </c>
      <c r="AI1804">
        <v>0</v>
      </c>
      <c r="AJ1804">
        <v>0</v>
      </c>
      <c r="AK1804">
        <v>3</v>
      </c>
      <c r="AL1804">
        <v>1.29799</v>
      </c>
      <c r="AM1804">
        <v>0</v>
      </c>
    </row>
    <row r="1805" spans="1:39">
      <c r="A1805">
        <v>1804</v>
      </c>
      <c r="B1805">
        <v>17</v>
      </c>
      <c r="C1805">
        <v>17</v>
      </c>
      <c r="D1805">
        <v>4</v>
      </c>
      <c r="E1805">
        <v>451</v>
      </c>
      <c r="F1805">
        <v>1273</v>
      </c>
      <c r="G1805">
        <v>1273</v>
      </c>
      <c r="H1805">
        <v>568</v>
      </c>
      <c r="I1805">
        <v>152.99196140000001</v>
      </c>
      <c r="J1805">
        <v>315.4099678</v>
      </c>
      <c r="K1805">
        <v>153</v>
      </c>
      <c r="L1805">
        <v>170</v>
      </c>
      <c r="M1805">
        <v>90</v>
      </c>
      <c r="N1805">
        <v>38</v>
      </c>
      <c r="O1805">
        <v>63.44</v>
      </c>
      <c r="P1805">
        <v>27.24</v>
      </c>
      <c r="Q1805">
        <v>43.67</v>
      </c>
      <c r="R1805">
        <v>0.15710919100000001</v>
      </c>
      <c r="S1805">
        <v>2243</v>
      </c>
      <c r="T1805">
        <v>95</v>
      </c>
      <c r="U1805">
        <v>274</v>
      </c>
      <c r="V1805">
        <v>412</v>
      </c>
      <c r="W1805">
        <v>333</v>
      </c>
      <c r="X1805">
        <v>159</v>
      </c>
      <c r="Y1805">
        <v>42</v>
      </c>
      <c r="Z1805">
        <v>89</v>
      </c>
      <c r="AA1805">
        <v>2083</v>
      </c>
      <c r="AB1805">
        <v>24</v>
      </c>
      <c r="AC1805">
        <v>0</v>
      </c>
      <c r="AD1805">
        <v>5</v>
      </c>
      <c r="AE1805">
        <v>0</v>
      </c>
      <c r="AF1805">
        <v>0</v>
      </c>
      <c r="AG1805">
        <v>1</v>
      </c>
      <c r="AH1805">
        <v>13</v>
      </c>
      <c r="AI1805">
        <v>0</v>
      </c>
      <c r="AJ1805">
        <v>0</v>
      </c>
      <c r="AK1805">
        <v>2</v>
      </c>
      <c r="AL1805">
        <v>2.1192899999999999</v>
      </c>
      <c r="AM1805">
        <v>0</v>
      </c>
    </row>
    <row r="1806" spans="1:39">
      <c r="A1806">
        <v>1805</v>
      </c>
      <c r="B1806">
        <v>17</v>
      </c>
      <c r="C1806">
        <v>17</v>
      </c>
      <c r="D1806">
        <v>4</v>
      </c>
      <c r="E1806">
        <v>766</v>
      </c>
      <c r="F1806">
        <v>2126</v>
      </c>
      <c r="G1806">
        <v>2136</v>
      </c>
      <c r="H1806">
        <v>778</v>
      </c>
      <c r="I1806">
        <v>225.82768479999999</v>
      </c>
      <c r="J1806">
        <v>571.45038790000001</v>
      </c>
      <c r="K1806">
        <v>370</v>
      </c>
      <c r="L1806">
        <v>271</v>
      </c>
      <c r="M1806">
        <v>103</v>
      </c>
      <c r="N1806">
        <v>22</v>
      </c>
      <c r="O1806">
        <v>90.28</v>
      </c>
      <c r="P1806">
        <v>52.91</v>
      </c>
      <c r="Q1806">
        <v>31.96</v>
      </c>
      <c r="R1806">
        <v>0.15449438200000001</v>
      </c>
      <c r="S1806">
        <v>189</v>
      </c>
      <c r="T1806">
        <v>182</v>
      </c>
      <c r="U1806">
        <v>521</v>
      </c>
      <c r="V1806">
        <v>682</v>
      </c>
      <c r="W1806">
        <v>481</v>
      </c>
      <c r="X1806">
        <v>270</v>
      </c>
      <c r="Y1806">
        <v>48</v>
      </c>
      <c r="Z1806">
        <v>19</v>
      </c>
      <c r="AA1806">
        <v>109</v>
      </c>
      <c r="AB1806">
        <v>4</v>
      </c>
      <c r="AC1806">
        <v>0</v>
      </c>
      <c r="AD1806">
        <v>9</v>
      </c>
      <c r="AE1806">
        <v>0</v>
      </c>
      <c r="AF1806">
        <v>0</v>
      </c>
      <c r="AG1806">
        <v>4</v>
      </c>
      <c r="AH1806">
        <v>4</v>
      </c>
      <c r="AI1806">
        <v>0</v>
      </c>
      <c r="AJ1806">
        <v>0</v>
      </c>
      <c r="AK1806">
        <v>2</v>
      </c>
      <c r="AL1806">
        <v>1.6374</v>
      </c>
      <c r="AM1806">
        <v>0</v>
      </c>
    </row>
    <row r="1807" spans="1:39">
      <c r="A1807">
        <v>1806</v>
      </c>
      <c r="B1807">
        <v>17</v>
      </c>
      <c r="C1807">
        <v>17</v>
      </c>
      <c r="D1807">
        <v>4</v>
      </c>
      <c r="E1807">
        <v>404</v>
      </c>
      <c r="F1807">
        <v>1045</v>
      </c>
      <c r="G1807">
        <v>1052</v>
      </c>
      <c r="H1807">
        <v>543</v>
      </c>
      <c r="I1807">
        <v>261.47655400000002</v>
      </c>
      <c r="J1807">
        <v>155.29989090000001</v>
      </c>
      <c r="K1807">
        <v>126</v>
      </c>
      <c r="L1807">
        <v>117</v>
      </c>
      <c r="M1807">
        <v>64</v>
      </c>
      <c r="N1807">
        <v>97</v>
      </c>
      <c r="O1807">
        <v>77.67</v>
      </c>
      <c r="P1807">
        <v>67.72</v>
      </c>
      <c r="Q1807">
        <v>6.16</v>
      </c>
      <c r="R1807">
        <v>0.206273764</v>
      </c>
      <c r="S1807">
        <v>283</v>
      </c>
      <c r="T1807">
        <v>50</v>
      </c>
      <c r="U1807">
        <v>162</v>
      </c>
      <c r="V1807">
        <v>334</v>
      </c>
      <c r="W1807">
        <v>333</v>
      </c>
      <c r="X1807">
        <v>173</v>
      </c>
      <c r="Y1807">
        <v>113</v>
      </c>
      <c r="Z1807">
        <v>13</v>
      </c>
      <c r="AA1807">
        <v>94</v>
      </c>
      <c r="AB1807">
        <v>63</v>
      </c>
      <c r="AC1807">
        <v>0</v>
      </c>
      <c r="AD1807">
        <v>0</v>
      </c>
      <c r="AE1807">
        <v>0</v>
      </c>
      <c r="AF1807">
        <v>0</v>
      </c>
      <c r="AG1807">
        <v>4</v>
      </c>
      <c r="AH1807">
        <v>0</v>
      </c>
      <c r="AI1807">
        <v>0</v>
      </c>
      <c r="AJ1807">
        <v>0</v>
      </c>
      <c r="AK1807">
        <v>3</v>
      </c>
      <c r="AL1807">
        <v>1.3913599999999999</v>
      </c>
      <c r="AM1807">
        <v>0</v>
      </c>
    </row>
    <row r="1808" spans="1:39">
      <c r="A1808">
        <v>1807</v>
      </c>
      <c r="B1808">
        <v>17</v>
      </c>
      <c r="C1808">
        <v>17</v>
      </c>
      <c r="D1808">
        <v>4</v>
      </c>
      <c r="E1808">
        <v>515</v>
      </c>
      <c r="F1808">
        <v>1369</v>
      </c>
      <c r="G1808">
        <v>1369</v>
      </c>
      <c r="H1808">
        <v>682</v>
      </c>
      <c r="I1808">
        <v>400.59000600000002</v>
      </c>
      <c r="J1808">
        <v>135.80373270000001</v>
      </c>
      <c r="K1808">
        <v>172</v>
      </c>
      <c r="L1808">
        <v>122</v>
      </c>
      <c r="M1808">
        <v>124</v>
      </c>
      <c r="N1808">
        <v>97</v>
      </c>
      <c r="O1808">
        <v>59.36</v>
      </c>
      <c r="P1808">
        <v>62.3</v>
      </c>
      <c r="Q1808">
        <v>1.5</v>
      </c>
      <c r="R1808">
        <v>0.19138057</v>
      </c>
      <c r="S1808">
        <v>75</v>
      </c>
      <c r="T1808">
        <v>82</v>
      </c>
      <c r="U1808">
        <v>232</v>
      </c>
      <c r="V1808">
        <v>456</v>
      </c>
      <c r="W1808">
        <v>387</v>
      </c>
      <c r="X1808">
        <v>212</v>
      </c>
      <c r="Y1808">
        <v>29</v>
      </c>
      <c r="Z1808">
        <v>27</v>
      </c>
      <c r="AA1808">
        <v>7</v>
      </c>
      <c r="AB1808">
        <v>9</v>
      </c>
      <c r="AC1808">
        <v>0</v>
      </c>
      <c r="AD1808">
        <v>3</v>
      </c>
      <c r="AE1808">
        <v>0</v>
      </c>
      <c r="AF1808">
        <v>0</v>
      </c>
      <c r="AG1808">
        <v>4</v>
      </c>
      <c r="AH1808">
        <v>0</v>
      </c>
      <c r="AI1808">
        <v>0</v>
      </c>
      <c r="AJ1808">
        <v>0</v>
      </c>
      <c r="AK1808">
        <v>3</v>
      </c>
      <c r="AL1808">
        <v>3.9173</v>
      </c>
      <c r="AM1808">
        <v>0</v>
      </c>
    </row>
    <row r="1809" spans="1:39">
      <c r="A1809">
        <v>1808</v>
      </c>
      <c r="B1809">
        <v>17</v>
      </c>
      <c r="C1809">
        <v>17</v>
      </c>
      <c r="D1809">
        <v>4</v>
      </c>
      <c r="E1809">
        <v>366</v>
      </c>
      <c r="F1809">
        <v>853</v>
      </c>
      <c r="G1809">
        <v>853</v>
      </c>
      <c r="H1809">
        <v>383</v>
      </c>
      <c r="I1809">
        <v>148.06419260000001</v>
      </c>
      <c r="J1809">
        <v>229.56068200000001</v>
      </c>
      <c r="K1809">
        <v>131</v>
      </c>
      <c r="L1809">
        <v>137</v>
      </c>
      <c r="M1809">
        <v>75</v>
      </c>
      <c r="N1809">
        <v>23</v>
      </c>
      <c r="O1809">
        <v>49.84</v>
      </c>
      <c r="P1809">
        <v>49</v>
      </c>
      <c r="Q1809">
        <v>7.58</v>
      </c>
      <c r="R1809">
        <v>0.22626025799999999</v>
      </c>
      <c r="S1809">
        <v>118</v>
      </c>
      <c r="T1809">
        <v>41</v>
      </c>
      <c r="U1809">
        <v>147</v>
      </c>
      <c r="V1809">
        <v>269</v>
      </c>
      <c r="W1809">
        <v>239</v>
      </c>
      <c r="X1809">
        <v>157</v>
      </c>
      <c r="Y1809">
        <v>12</v>
      </c>
      <c r="Z1809">
        <v>23</v>
      </c>
      <c r="AA1809">
        <v>77</v>
      </c>
      <c r="AB1809">
        <v>3</v>
      </c>
      <c r="AC1809">
        <v>0</v>
      </c>
      <c r="AD1809">
        <v>3</v>
      </c>
      <c r="AE1809">
        <v>0</v>
      </c>
      <c r="AF1809">
        <v>0</v>
      </c>
      <c r="AG1809">
        <v>4</v>
      </c>
      <c r="AH1809">
        <v>0</v>
      </c>
      <c r="AI1809">
        <v>0</v>
      </c>
      <c r="AJ1809">
        <v>0</v>
      </c>
      <c r="AK1809">
        <v>3</v>
      </c>
      <c r="AL1809">
        <v>1.80175</v>
      </c>
      <c r="AM1809">
        <v>0</v>
      </c>
    </row>
    <row r="1810" spans="1:39">
      <c r="A1810">
        <v>1809</v>
      </c>
      <c r="B1810">
        <v>17</v>
      </c>
      <c r="C1810">
        <v>17</v>
      </c>
      <c r="D1810">
        <v>4</v>
      </c>
      <c r="E1810">
        <v>336</v>
      </c>
      <c r="F1810">
        <v>890</v>
      </c>
      <c r="G1810">
        <v>890</v>
      </c>
      <c r="H1810">
        <v>449</v>
      </c>
      <c r="I1810">
        <v>261.35580979999997</v>
      </c>
      <c r="J1810">
        <v>88.602046959999996</v>
      </c>
      <c r="K1810">
        <v>114</v>
      </c>
      <c r="L1810">
        <v>79</v>
      </c>
      <c r="M1810">
        <v>81</v>
      </c>
      <c r="N1810">
        <v>62</v>
      </c>
      <c r="O1810">
        <v>37.57</v>
      </c>
      <c r="P1810">
        <v>32.08</v>
      </c>
      <c r="Q1810">
        <v>2.99</v>
      </c>
      <c r="R1810">
        <v>0.18651685400000001</v>
      </c>
      <c r="S1810">
        <v>111</v>
      </c>
      <c r="T1810">
        <v>54</v>
      </c>
      <c r="U1810">
        <v>148</v>
      </c>
      <c r="V1810">
        <v>302</v>
      </c>
      <c r="W1810">
        <v>251</v>
      </c>
      <c r="X1810">
        <v>135</v>
      </c>
      <c r="Y1810">
        <v>9</v>
      </c>
      <c r="Z1810">
        <v>1</v>
      </c>
      <c r="AA1810">
        <v>100</v>
      </c>
      <c r="AB1810">
        <v>0</v>
      </c>
      <c r="AC1810">
        <v>0</v>
      </c>
      <c r="AD1810">
        <v>1</v>
      </c>
      <c r="AE1810">
        <v>0</v>
      </c>
      <c r="AF1810">
        <v>0</v>
      </c>
      <c r="AG1810">
        <v>3</v>
      </c>
      <c r="AH1810">
        <v>0</v>
      </c>
      <c r="AI1810">
        <v>0</v>
      </c>
      <c r="AJ1810">
        <v>0</v>
      </c>
      <c r="AK1810">
        <v>3</v>
      </c>
      <c r="AL1810">
        <v>3.9173</v>
      </c>
      <c r="AM1810">
        <v>0</v>
      </c>
    </row>
    <row r="1811" spans="1:39">
      <c r="A1811">
        <v>1810</v>
      </c>
      <c r="B1811">
        <v>17</v>
      </c>
      <c r="C1811">
        <v>17</v>
      </c>
      <c r="D1811">
        <v>4</v>
      </c>
      <c r="E1811">
        <v>559</v>
      </c>
      <c r="F1811">
        <v>1411</v>
      </c>
      <c r="G1811">
        <v>1411</v>
      </c>
      <c r="H1811">
        <v>608</v>
      </c>
      <c r="I1811">
        <v>263.57721249999997</v>
      </c>
      <c r="J1811">
        <v>320.458617</v>
      </c>
      <c r="K1811">
        <v>268</v>
      </c>
      <c r="L1811">
        <v>141</v>
      </c>
      <c r="M1811">
        <v>88</v>
      </c>
      <c r="N1811">
        <v>62</v>
      </c>
      <c r="O1811">
        <v>136.32</v>
      </c>
      <c r="P1811">
        <v>98.02</v>
      </c>
      <c r="Q1811">
        <v>33.020000000000003</v>
      </c>
      <c r="R1811">
        <v>0.19631467</v>
      </c>
      <c r="S1811">
        <v>242</v>
      </c>
      <c r="T1811">
        <v>93</v>
      </c>
      <c r="U1811">
        <v>271</v>
      </c>
      <c r="V1811">
        <v>463</v>
      </c>
      <c r="W1811">
        <v>358</v>
      </c>
      <c r="X1811">
        <v>226</v>
      </c>
      <c r="Y1811">
        <v>146</v>
      </c>
      <c r="Z1811">
        <v>8</v>
      </c>
      <c r="AA1811">
        <v>81</v>
      </c>
      <c r="AB1811">
        <v>5</v>
      </c>
      <c r="AC1811">
        <v>0</v>
      </c>
      <c r="AD1811">
        <v>2</v>
      </c>
      <c r="AE1811">
        <v>0</v>
      </c>
      <c r="AF1811">
        <v>0</v>
      </c>
      <c r="AG1811">
        <v>4</v>
      </c>
      <c r="AH1811">
        <v>0</v>
      </c>
      <c r="AI1811">
        <v>0</v>
      </c>
      <c r="AJ1811">
        <v>0</v>
      </c>
      <c r="AK1811">
        <v>3</v>
      </c>
      <c r="AL1811">
        <v>1.32511</v>
      </c>
      <c r="AM1811">
        <v>0</v>
      </c>
    </row>
    <row r="1812" spans="1:39">
      <c r="A1812">
        <v>1811</v>
      </c>
      <c r="B1812">
        <v>17</v>
      </c>
      <c r="C1812">
        <v>17</v>
      </c>
      <c r="D1812">
        <v>4</v>
      </c>
      <c r="E1812">
        <v>796</v>
      </c>
      <c r="F1812">
        <v>2480</v>
      </c>
      <c r="G1812">
        <v>2486</v>
      </c>
      <c r="H1812">
        <v>1190</v>
      </c>
      <c r="I1812">
        <v>455.37207549999999</v>
      </c>
      <c r="J1812">
        <v>361.05358489999998</v>
      </c>
      <c r="K1812">
        <v>175</v>
      </c>
      <c r="L1812">
        <v>287</v>
      </c>
      <c r="M1812">
        <v>270</v>
      </c>
      <c r="N1812">
        <v>64</v>
      </c>
      <c r="O1812">
        <v>133.87</v>
      </c>
      <c r="P1812">
        <v>47.64</v>
      </c>
      <c r="Q1812">
        <v>67.069999999999993</v>
      </c>
      <c r="R1812">
        <v>0.152453741</v>
      </c>
      <c r="S1812">
        <v>3818</v>
      </c>
      <c r="T1812">
        <v>143</v>
      </c>
      <c r="U1812">
        <v>472</v>
      </c>
      <c r="V1812">
        <v>904</v>
      </c>
      <c r="W1812">
        <v>667</v>
      </c>
      <c r="X1812">
        <v>300</v>
      </c>
      <c r="Y1812">
        <v>65</v>
      </c>
      <c r="Z1812">
        <v>101</v>
      </c>
      <c r="AA1812">
        <v>706</v>
      </c>
      <c r="AB1812">
        <v>2761</v>
      </c>
      <c r="AC1812">
        <v>0</v>
      </c>
      <c r="AD1812">
        <v>185</v>
      </c>
      <c r="AE1812">
        <v>0</v>
      </c>
      <c r="AF1812">
        <v>0</v>
      </c>
      <c r="AG1812">
        <v>2</v>
      </c>
      <c r="AH1812">
        <v>0</v>
      </c>
      <c r="AI1812">
        <v>0</v>
      </c>
      <c r="AJ1812">
        <v>0</v>
      </c>
      <c r="AK1812">
        <v>3</v>
      </c>
      <c r="AL1812">
        <v>2.08142</v>
      </c>
      <c r="AM1812">
        <v>0</v>
      </c>
    </row>
    <row r="1813" spans="1:39">
      <c r="A1813">
        <v>1812</v>
      </c>
      <c r="B1813">
        <v>17</v>
      </c>
      <c r="C1813">
        <v>17</v>
      </c>
      <c r="D1813">
        <v>4</v>
      </c>
      <c r="E1813">
        <v>390</v>
      </c>
      <c r="F1813">
        <v>1123</v>
      </c>
      <c r="G1813">
        <v>1123</v>
      </c>
      <c r="H1813">
        <v>428</v>
      </c>
      <c r="I1813">
        <v>234.43093920000001</v>
      </c>
      <c r="J1813">
        <v>164.18784529999999</v>
      </c>
      <c r="K1813">
        <v>181</v>
      </c>
      <c r="L1813">
        <v>137</v>
      </c>
      <c r="M1813">
        <v>46</v>
      </c>
      <c r="N1813">
        <v>26</v>
      </c>
      <c r="O1813">
        <v>77.180000000000007</v>
      </c>
      <c r="P1813">
        <v>55.46</v>
      </c>
      <c r="Q1813">
        <v>4.1500000000000004</v>
      </c>
      <c r="R1813">
        <v>0.136242208</v>
      </c>
      <c r="S1813">
        <v>89</v>
      </c>
      <c r="T1813">
        <v>99</v>
      </c>
      <c r="U1813">
        <v>283</v>
      </c>
      <c r="V1813">
        <v>371</v>
      </c>
      <c r="W1813">
        <v>242</v>
      </c>
      <c r="X1813">
        <v>128</v>
      </c>
      <c r="Y1813">
        <v>23</v>
      </c>
      <c r="Z1813">
        <v>4</v>
      </c>
      <c r="AA1813">
        <v>57</v>
      </c>
      <c r="AB1813">
        <v>1</v>
      </c>
      <c r="AC1813">
        <v>0</v>
      </c>
      <c r="AD1813">
        <v>4</v>
      </c>
      <c r="AE1813">
        <v>0</v>
      </c>
      <c r="AF1813">
        <v>0</v>
      </c>
      <c r="AG1813">
        <v>4</v>
      </c>
      <c r="AH1813">
        <v>0</v>
      </c>
      <c r="AI1813">
        <v>0</v>
      </c>
      <c r="AJ1813">
        <v>0</v>
      </c>
      <c r="AK1813">
        <v>2</v>
      </c>
      <c r="AL1813">
        <v>1.3197700000000001</v>
      </c>
      <c r="AM1813">
        <v>0</v>
      </c>
    </row>
    <row r="1814" spans="1:39">
      <c r="A1814">
        <v>1813</v>
      </c>
      <c r="B1814">
        <v>17</v>
      </c>
      <c r="C1814">
        <v>17</v>
      </c>
      <c r="D1814">
        <v>4</v>
      </c>
      <c r="E1814">
        <v>456</v>
      </c>
      <c r="F1814">
        <v>1198</v>
      </c>
      <c r="G1814">
        <v>1202</v>
      </c>
      <c r="H1814">
        <v>683</v>
      </c>
      <c r="I1814">
        <v>431.17131469999998</v>
      </c>
      <c r="J1814">
        <v>49.25365206</v>
      </c>
      <c r="K1814">
        <v>100</v>
      </c>
      <c r="L1814">
        <v>112</v>
      </c>
      <c r="M1814">
        <v>119</v>
      </c>
      <c r="N1814">
        <v>125</v>
      </c>
      <c r="O1814">
        <v>52.96</v>
      </c>
      <c r="P1814">
        <v>56.15</v>
      </c>
      <c r="Q1814">
        <v>0.24</v>
      </c>
      <c r="R1814">
        <v>0.19800332800000001</v>
      </c>
      <c r="S1814">
        <v>55</v>
      </c>
      <c r="T1814">
        <v>61</v>
      </c>
      <c r="U1814">
        <v>146</v>
      </c>
      <c r="V1814">
        <v>414</v>
      </c>
      <c r="W1814">
        <v>397</v>
      </c>
      <c r="X1814">
        <v>184</v>
      </c>
      <c r="Y1814">
        <v>9</v>
      </c>
      <c r="Z1814">
        <v>7</v>
      </c>
      <c r="AA1814">
        <v>23</v>
      </c>
      <c r="AB1814">
        <v>11</v>
      </c>
      <c r="AC1814">
        <v>0</v>
      </c>
      <c r="AD1814">
        <v>5</v>
      </c>
      <c r="AE1814">
        <v>0</v>
      </c>
      <c r="AF1814">
        <v>0</v>
      </c>
      <c r="AG1814">
        <v>4</v>
      </c>
      <c r="AH1814">
        <v>0</v>
      </c>
      <c r="AI1814">
        <v>0</v>
      </c>
      <c r="AJ1814">
        <v>0</v>
      </c>
      <c r="AK1814">
        <v>3</v>
      </c>
      <c r="AL1814">
        <v>1.2726200000000001</v>
      </c>
      <c r="AM1814">
        <v>0</v>
      </c>
    </row>
    <row r="1815" spans="1:39">
      <c r="A1815">
        <v>1814</v>
      </c>
      <c r="B1815">
        <v>17</v>
      </c>
      <c r="C1815">
        <v>17</v>
      </c>
      <c r="D1815">
        <v>4</v>
      </c>
      <c r="E1815">
        <v>584</v>
      </c>
      <c r="F1815">
        <v>1376</v>
      </c>
      <c r="G1815">
        <v>1380</v>
      </c>
      <c r="H1815">
        <v>632</v>
      </c>
      <c r="I1815">
        <v>236.25543300000001</v>
      </c>
      <c r="J1815">
        <v>366.2935473</v>
      </c>
      <c r="K1815">
        <v>211</v>
      </c>
      <c r="L1815">
        <v>219</v>
      </c>
      <c r="M1815">
        <v>123</v>
      </c>
      <c r="N1815">
        <v>31</v>
      </c>
      <c r="O1815">
        <v>51.31</v>
      </c>
      <c r="P1815">
        <v>26.73</v>
      </c>
      <c r="Q1815">
        <v>18.62</v>
      </c>
      <c r="R1815">
        <v>0.22173913000000001</v>
      </c>
      <c r="S1815">
        <v>671</v>
      </c>
      <c r="T1815">
        <v>69</v>
      </c>
      <c r="U1815">
        <v>233</v>
      </c>
      <c r="V1815">
        <v>439</v>
      </c>
      <c r="W1815">
        <v>386</v>
      </c>
      <c r="X1815">
        <v>253</v>
      </c>
      <c r="Y1815">
        <v>70</v>
      </c>
      <c r="Z1815">
        <v>186</v>
      </c>
      <c r="AA1815">
        <v>370</v>
      </c>
      <c r="AB1815">
        <v>17</v>
      </c>
      <c r="AC1815">
        <v>0</v>
      </c>
      <c r="AD1815">
        <v>28</v>
      </c>
      <c r="AE1815">
        <v>0</v>
      </c>
      <c r="AF1815">
        <v>0</v>
      </c>
      <c r="AG1815">
        <v>2</v>
      </c>
      <c r="AH1815">
        <v>0</v>
      </c>
      <c r="AI1815">
        <v>0</v>
      </c>
      <c r="AJ1815">
        <v>0</v>
      </c>
      <c r="AK1815">
        <v>3</v>
      </c>
      <c r="AL1815">
        <v>1.80175</v>
      </c>
      <c r="AM1815">
        <v>0</v>
      </c>
    </row>
    <row r="1816" spans="1:39">
      <c r="A1816">
        <v>1815</v>
      </c>
      <c r="B1816">
        <v>17</v>
      </c>
      <c r="C1816">
        <v>17</v>
      </c>
      <c r="D1816">
        <v>4</v>
      </c>
      <c r="E1816">
        <v>546</v>
      </c>
      <c r="F1816">
        <v>1610</v>
      </c>
      <c r="G1816">
        <v>1610</v>
      </c>
      <c r="H1816">
        <v>765</v>
      </c>
      <c r="I1816">
        <v>530.83991319999996</v>
      </c>
      <c r="J1816">
        <v>23.213882859999998</v>
      </c>
      <c r="K1816">
        <v>174</v>
      </c>
      <c r="L1816">
        <v>147</v>
      </c>
      <c r="M1816">
        <v>107</v>
      </c>
      <c r="N1816">
        <v>118</v>
      </c>
      <c r="O1816">
        <v>94.44</v>
      </c>
      <c r="P1816">
        <v>101.96</v>
      </c>
      <c r="Q1816">
        <v>22.42</v>
      </c>
      <c r="R1816">
        <v>0.157763975</v>
      </c>
      <c r="S1816">
        <v>22</v>
      </c>
      <c r="T1816">
        <v>123</v>
      </c>
      <c r="U1816">
        <v>336</v>
      </c>
      <c r="V1816">
        <v>521</v>
      </c>
      <c r="W1816">
        <v>434</v>
      </c>
      <c r="X1816">
        <v>196</v>
      </c>
      <c r="Y1816">
        <v>0</v>
      </c>
      <c r="Z1816">
        <v>12</v>
      </c>
      <c r="AA1816">
        <v>7</v>
      </c>
      <c r="AB1816">
        <v>3</v>
      </c>
      <c r="AC1816">
        <v>0</v>
      </c>
      <c r="AD1816">
        <v>0</v>
      </c>
      <c r="AE1816">
        <v>0</v>
      </c>
      <c r="AF1816">
        <v>0</v>
      </c>
      <c r="AG1816">
        <v>4</v>
      </c>
      <c r="AH1816">
        <v>0</v>
      </c>
      <c r="AI1816">
        <v>0</v>
      </c>
      <c r="AJ1816">
        <v>0</v>
      </c>
      <c r="AK1816">
        <v>3</v>
      </c>
      <c r="AL1816">
        <v>1.26736</v>
      </c>
      <c r="AM1816">
        <v>0</v>
      </c>
    </row>
    <row r="1817" spans="1:39">
      <c r="A1817">
        <v>1816</v>
      </c>
      <c r="B1817">
        <v>17</v>
      </c>
      <c r="C1817">
        <v>17</v>
      </c>
      <c r="D1817">
        <v>4</v>
      </c>
      <c r="E1817">
        <v>461</v>
      </c>
      <c r="F1817">
        <v>1045</v>
      </c>
      <c r="G1817">
        <v>1048</v>
      </c>
      <c r="H1817">
        <v>462</v>
      </c>
      <c r="I1817">
        <v>186.58910610000001</v>
      </c>
      <c r="J1817">
        <v>292.18128489999998</v>
      </c>
      <c r="K1817">
        <v>209</v>
      </c>
      <c r="L1817">
        <v>149</v>
      </c>
      <c r="M1817">
        <v>72</v>
      </c>
      <c r="N1817">
        <v>31</v>
      </c>
      <c r="O1817">
        <v>142.97999999999999</v>
      </c>
      <c r="P1817">
        <v>26.82</v>
      </c>
      <c r="Q1817">
        <v>122.67</v>
      </c>
      <c r="R1817">
        <v>0.245229008</v>
      </c>
      <c r="S1817">
        <v>2069</v>
      </c>
      <c r="T1817">
        <v>49</v>
      </c>
      <c r="U1817">
        <v>174</v>
      </c>
      <c r="V1817">
        <v>313</v>
      </c>
      <c r="W1817">
        <v>309</v>
      </c>
      <c r="X1817">
        <v>203</v>
      </c>
      <c r="Y1817">
        <v>440</v>
      </c>
      <c r="Z1817">
        <v>115</v>
      </c>
      <c r="AA1817">
        <v>1389</v>
      </c>
      <c r="AB1817">
        <v>23</v>
      </c>
      <c r="AC1817">
        <v>0</v>
      </c>
      <c r="AD1817">
        <v>102</v>
      </c>
      <c r="AE1817">
        <v>0</v>
      </c>
      <c r="AF1817">
        <v>0</v>
      </c>
      <c r="AG1817">
        <v>3</v>
      </c>
      <c r="AH1817">
        <v>0</v>
      </c>
      <c r="AI1817">
        <v>0</v>
      </c>
      <c r="AJ1817">
        <v>0</v>
      </c>
      <c r="AK1817">
        <v>3</v>
      </c>
      <c r="AL1817">
        <v>1.5436700000000001</v>
      </c>
      <c r="AM1817">
        <v>0</v>
      </c>
    </row>
    <row r="1818" spans="1:39">
      <c r="A1818">
        <v>1817</v>
      </c>
      <c r="B1818">
        <v>17</v>
      </c>
      <c r="C1818">
        <v>17</v>
      </c>
      <c r="D1818">
        <v>4</v>
      </c>
      <c r="E1818">
        <v>317</v>
      </c>
      <c r="F1818">
        <v>776</v>
      </c>
      <c r="G1818">
        <v>776</v>
      </c>
      <c r="H1818">
        <v>412</v>
      </c>
      <c r="I1818">
        <v>155.8094136</v>
      </c>
      <c r="J1818">
        <v>165.10416670000001</v>
      </c>
      <c r="K1818">
        <v>85</v>
      </c>
      <c r="L1818">
        <v>99</v>
      </c>
      <c r="M1818">
        <v>84</v>
      </c>
      <c r="N1818">
        <v>49</v>
      </c>
      <c r="O1818">
        <v>59.71</v>
      </c>
      <c r="P1818">
        <v>65.17</v>
      </c>
      <c r="Q1818">
        <v>13.2</v>
      </c>
      <c r="R1818">
        <v>0.24097938099999999</v>
      </c>
      <c r="S1818">
        <v>62</v>
      </c>
      <c r="T1818">
        <v>30</v>
      </c>
      <c r="U1818">
        <v>79</v>
      </c>
      <c r="V1818">
        <v>251</v>
      </c>
      <c r="W1818">
        <v>263</v>
      </c>
      <c r="X1818">
        <v>153</v>
      </c>
      <c r="Y1818">
        <v>3</v>
      </c>
      <c r="Z1818">
        <v>26</v>
      </c>
      <c r="AA1818">
        <v>28</v>
      </c>
      <c r="AB1818">
        <v>5</v>
      </c>
      <c r="AC1818">
        <v>0</v>
      </c>
      <c r="AD1818">
        <v>0</v>
      </c>
      <c r="AE1818">
        <v>0</v>
      </c>
      <c r="AF1818">
        <v>0</v>
      </c>
      <c r="AG1818">
        <v>4</v>
      </c>
      <c r="AH1818">
        <v>0</v>
      </c>
      <c r="AI1818">
        <v>0</v>
      </c>
      <c r="AJ1818">
        <v>0</v>
      </c>
      <c r="AK1818">
        <v>1</v>
      </c>
      <c r="AL1818">
        <v>1.2204699999999999</v>
      </c>
      <c r="AM1818">
        <v>0</v>
      </c>
    </row>
    <row r="1819" spans="1:39">
      <c r="A1819">
        <v>1818</v>
      </c>
      <c r="B1819">
        <v>17</v>
      </c>
      <c r="C1819">
        <v>17</v>
      </c>
      <c r="D1819">
        <v>4</v>
      </c>
      <c r="E1819">
        <v>991</v>
      </c>
      <c r="F1819">
        <v>2475</v>
      </c>
      <c r="G1819">
        <v>2479</v>
      </c>
      <c r="H1819">
        <v>1308</v>
      </c>
      <c r="I1819">
        <v>487.08873460000001</v>
      </c>
      <c r="J1819">
        <v>516.14583330000005</v>
      </c>
      <c r="K1819">
        <v>265</v>
      </c>
      <c r="L1819">
        <v>316</v>
      </c>
      <c r="M1819">
        <v>253</v>
      </c>
      <c r="N1819">
        <v>157</v>
      </c>
      <c r="O1819">
        <v>209.12</v>
      </c>
      <c r="P1819">
        <v>126.12</v>
      </c>
      <c r="Q1819">
        <v>5.35</v>
      </c>
      <c r="R1819">
        <v>0.23638563900000001</v>
      </c>
      <c r="S1819">
        <v>181</v>
      </c>
      <c r="T1819">
        <v>104</v>
      </c>
      <c r="U1819">
        <v>271</v>
      </c>
      <c r="V1819">
        <v>792</v>
      </c>
      <c r="W1819">
        <v>846</v>
      </c>
      <c r="X1819">
        <v>466</v>
      </c>
      <c r="Y1819">
        <v>18</v>
      </c>
      <c r="Z1819">
        <v>33</v>
      </c>
      <c r="AA1819">
        <v>125</v>
      </c>
      <c r="AB1819">
        <v>5</v>
      </c>
      <c r="AC1819">
        <v>0</v>
      </c>
      <c r="AD1819">
        <v>0</v>
      </c>
      <c r="AE1819">
        <v>0</v>
      </c>
      <c r="AF1819">
        <v>0</v>
      </c>
      <c r="AG1819">
        <v>4</v>
      </c>
      <c r="AH1819">
        <v>0</v>
      </c>
      <c r="AI1819">
        <v>0</v>
      </c>
      <c r="AJ1819">
        <v>0</v>
      </c>
      <c r="AK1819">
        <v>1</v>
      </c>
      <c r="AL1819">
        <v>1.2204699999999999</v>
      </c>
      <c r="AM1819">
        <v>0</v>
      </c>
    </row>
    <row r="1820" spans="1:39">
      <c r="A1820">
        <v>1819</v>
      </c>
      <c r="B1820">
        <v>17</v>
      </c>
      <c r="C1820">
        <v>17</v>
      </c>
      <c r="D1820">
        <v>4</v>
      </c>
      <c r="E1820">
        <v>602</v>
      </c>
      <c r="F1820">
        <v>1508</v>
      </c>
      <c r="G1820">
        <v>1558</v>
      </c>
      <c r="H1820">
        <v>701</v>
      </c>
      <c r="I1820">
        <v>283.85238270000002</v>
      </c>
      <c r="J1820">
        <v>345.10927980000002</v>
      </c>
      <c r="K1820">
        <v>295</v>
      </c>
      <c r="L1820">
        <v>144</v>
      </c>
      <c r="M1820">
        <v>97</v>
      </c>
      <c r="N1820">
        <v>66</v>
      </c>
      <c r="O1820">
        <v>455.14</v>
      </c>
      <c r="P1820">
        <v>91.81</v>
      </c>
      <c r="Q1820">
        <v>384</v>
      </c>
      <c r="R1820">
        <v>0.19319640599999999</v>
      </c>
      <c r="S1820">
        <v>3896</v>
      </c>
      <c r="T1820">
        <v>102</v>
      </c>
      <c r="U1820">
        <v>289</v>
      </c>
      <c r="V1820">
        <v>518</v>
      </c>
      <c r="W1820">
        <v>404</v>
      </c>
      <c r="X1820">
        <v>245</v>
      </c>
      <c r="Y1820">
        <v>692</v>
      </c>
      <c r="Z1820">
        <v>197</v>
      </c>
      <c r="AA1820">
        <v>393</v>
      </c>
      <c r="AB1820">
        <v>626</v>
      </c>
      <c r="AC1820">
        <v>0</v>
      </c>
      <c r="AD1820">
        <v>1988</v>
      </c>
      <c r="AE1820">
        <v>0</v>
      </c>
      <c r="AF1820">
        <v>0</v>
      </c>
      <c r="AG1820">
        <v>4</v>
      </c>
      <c r="AH1820">
        <v>100</v>
      </c>
      <c r="AI1820">
        <v>0</v>
      </c>
      <c r="AJ1820">
        <v>0</v>
      </c>
      <c r="AK1820">
        <v>3</v>
      </c>
      <c r="AL1820">
        <v>1.32511</v>
      </c>
      <c r="AM1820">
        <v>0</v>
      </c>
    </row>
    <row r="1821" spans="1:39">
      <c r="A1821">
        <v>1820</v>
      </c>
      <c r="B1821">
        <v>17</v>
      </c>
      <c r="C1821">
        <v>17</v>
      </c>
      <c r="D1821">
        <v>4</v>
      </c>
      <c r="E1821">
        <v>808</v>
      </c>
      <c r="F1821">
        <v>2168</v>
      </c>
      <c r="G1821">
        <v>2168</v>
      </c>
      <c r="H1821">
        <v>1087</v>
      </c>
      <c r="I1821">
        <v>628.49849489999997</v>
      </c>
      <c r="J1821">
        <v>213.06682720000001</v>
      </c>
      <c r="K1821">
        <v>270</v>
      </c>
      <c r="L1821">
        <v>180</v>
      </c>
      <c r="M1821">
        <v>210</v>
      </c>
      <c r="N1821">
        <v>148</v>
      </c>
      <c r="O1821">
        <v>161.28</v>
      </c>
      <c r="P1821">
        <v>99.62</v>
      </c>
      <c r="Q1821">
        <v>42.51</v>
      </c>
      <c r="R1821">
        <v>0.18357933600000001</v>
      </c>
      <c r="S1821">
        <v>14930</v>
      </c>
      <c r="T1821">
        <v>140</v>
      </c>
      <c r="U1821">
        <v>359</v>
      </c>
      <c r="V1821">
        <v>727</v>
      </c>
      <c r="W1821">
        <v>626</v>
      </c>
      <c r="X1821">
        <v>316</v>
      </c>
      <c r="Y1821">
        <v>23</v>
      </c>
      <c r="Z1821">
        <v>20</v>
      </c>
      <c r="AA1821">
        <v>14572</v>
      </c>
      <c r="AB1821">
        <v>223</v>
      </c>
      <c r="AC1821">
        <v>0</v>
      </c>
      <c r="AD1821">
        <v>92</v>
      </c>
      <c r="AE1821">
        <v>0</v>
      </c>
      <c r="AF1821">
        <v>0</v>
      </c>
      <c r="AG1821">
        <v>1</v>
      </c>
      <c r="AH1821">
        <v>0</v>
      </c>
      <c r="AI1821">
        <v>0</v>
      </c>
      <c r="AJ1821">
        <v>0</v>
      </c>
      <c r="AK1821">
        <v>3</v>
      </c>
      <c r="AL1821">
        <v>3.9173</v>
      </c>
      <c r="AM1821">
        <v>0</v>
      </c>
    </row>
    <row r="1822" spans="1:39">
      <c r="A1822">
        <v>1821</v>
      </c>
      <c r="B1822">
        <v>17</v>
      </c>
      <c r="C1822">
        <v>17</v>
      </c>
      <c r="D1822">
        <v>4</v>
      </c>
      <c r="E1822">
        <v>707</v>
      </c>
      <c r="F1822">
        <v>2223</v>
      </c>
      <c r="G1822">
        <v>2232</v>
      </c>
      <c r="H1822">
        <v>1161</v>
      </c>
      <c r="I1822">
        <v>476.6876044</v>
      </c>
      <c r="J1822">
        <v>254.64283330000001</v>
      </c>
      <c r="K1822">
        <v>201</v>
      </c>
      <c r="L1822">
        <v>218</v>
      </c>
      <c r="M1822">
        <v>139</v>
      </c>
      <c r="N1822">
        <v>149</v>
      </c>
      <c r="O1822">
        <v>215.51</v>
      </c>
      <c r="P1822">
        <v>128.38</v>
      </c>
      <c r="Q1822">
        <v>50.05</v>
      </c>
      <c r="R1822">
        <v>0.165322581</v>
      </c>
      <c r="S1822">
        <v>304</v>
      </c>
      <c r="T1822">
        <v>122</v>
      </c>
      <c r="U1822">
        <v>354</v>
      </c>
      <c r="V1822">
        <v>857</v>
      </c>
      <c r="W1822">
        <v>616</v>
      </c>
      <c r="X1822">
        <v>283</v>
      </c>
      <c r="Y1822">
        <v>2</v>
      </c>
      <c r="Z1822">
        <v>14</v>
      </c>
      <c r="AA1822">
        <v>224</v>
      </c>
      <c r="AB1822">
        <v>62</v>
      </c>
      <c r="AC1822">
        <v>0</v>
      </c>
      <c r="AD1822">
        <v>2</v>
      </c>
      <c r="AE1822">
        <v>0</v>
      </c>
      <c r="AF1822">
        <v>0</v>
      </c>
      <c r="AG1822">
        <v>4</v>
      </c>
      <c r="AH1822">
        <v>1667</v>
      </c>
      <c r="AI1822">
        <v>0</v>
      </c>
      <c r="AJ1822">
        <v>0</v>
      </c>
      <c r="AK1822">
        <v>1</v>
      </c>
      <c r="AL1822">
        <v>1.18432</v>
      </c>
      <c r="AM1822">
        <v>0</v>
      </c>
    </row>
    <row r="1823" spans="1:39">
      <c r="A1823">
        <v>1822</v>
      </c>
      <c r="B1823">
        <v>17</v>
      </c>
      <c r="C1823">
        <v>17</v>
      </c>
      <c r="D1823">
        <v>4</v>
      </c>
      <c r="E1823">
        <v>826</v>
      </c>
      <c r="F1823">
        <v>2212</v>
      </c>
      <c r="G1823">
        <v>2249</v>
      </c>
      <c r="H1823">
        <v>1082</v>
      </c>
      <c r="I1823">
        <v>344.46208869999998</v>
      </c>
      <c r="J1823">
        <v>493.9456366</v>
      </c>
      <c r="K1823">
        <v>249</v>
      </c>
      <c r="L1823">
        <v>298</v>
      </c>
      <c r="M1823">
        <v>162</v>
      </c>
      <c r="N1823">
        <v>117</v>
      </c>
      <c r="O1823">
        <v>102.15</v>
      </c>
      <c r="P1823">
        <v>82.18</v>
      </c>
      <c r="Q1823">
        <v>22.85</v>
      </c>
      <c r="R1823">
        <v>0.19297465499999999</v>
      </c>
      <c r="S1823">
        <v>196</v>
      </c>
      <c r="T1823">
        <v>133</v>
      </c>
      <c r="U1823">
        <v>369</v>
      </c>
      <c r="V1823">
        <v>721</v>
      </c>
      <c r="W1823">
        <v>673</v>
      </c>
      <c r="X1823">
        <v>353</v>
      </c>
      <c r="Y1823">
        <v>29</v>
      </c>
      <c r="Z1823">
        <v>91</v>
      </c>
      <c r="AA1823">
        <v>68</v>
      </c>
      <c r="AB1823">
        <v>4</v>
      </c>
      <c r="AC1823">
        <v>0</v>
      </c>
      <c r="AD1823">
        <v>4</v>
      </c>
      <c r="AE1823">
        <v>0</v>
      </c>
      <c r="AF1823">
        <v>0</v>
      </c>
      <c r="AG1823">
        <v>4</v>
      </c>
      <c r="AH1823">
        <v>0</v>
      </c>
      <c r="AI1823">
        <v>0</v>
      </c>
      <c r="AJ1823">
        <v>0</v>
      </c>
      <c r="AK1823">
        <v>2</v>
      </c>
      <c r="AL1823">
        <v>1.2590600000000001</v>
      </c>
      <c r="AM1823">
        <v>0</v>
      </c>
    </row>
    <row r="1824" spans="1:39">
      <c r="A1824">
        <v>1823</v>
      </c>
      <c r="B1824">
        <v>17</v>
      </c>
      <c r="C1824">
        <v>17</v>
      </c>
      <c r="D1824">
        <v>4</v>
      </c>
      <c r="E1824">
        <v>1068</v>
      </c>
      <c r="F1824">
        <v>2905</v>
      </c>
      <c r="G1824">
        <v>2918</v>
      </c>
      <c r="H1824">
        <v>1317</v>
      </c>
      <c r="I1824">
        <v>890.17676270000004</v>
      </c>
      <c r="J1824">
        <v>209.28699109999999</v>
      </c>
      <c r="K1824">
        <v>378</v>
      </c>
      <c r="L1824">
        <v>363</v>
      </c>
      <c r="M1824">
        <v>233</v>
      </c>
      <c r="N1824">
        <v>94</v>
      </c>
      <c r="O1824">
        <v>164.13</v>
      </c>
      <c r="P1824">
        <v>155.80000000000001</v>
      </c>
      <c r="Q1824">
        <v>4.29</v>
      </c>
      <c r="R1824">
        <v>0.16175462600000001</v>
      </c>
      <c r="S1824">
        <v>102</v>
      </c>
      <c r="T1824">
        <v>216</v>
      </c>
      <c r="U1824">
        <v>612</v>
      </c>
      <c r="V1824">
        <v>989</v>
      </c>
      <c r="W1824">
        <v>717</v>
      </c>
      <c r="X1824">
        <v>384</v>
      </c>
      <c r="Y1824">
        <v>5</v>
      </c>
      <c r="Z1824">
        <v>25</v>
      </c>
      <c r="AA1824">
        <v>45</v>
      </c>
      <c r="AB1824">
        <v>15</v>
      </c>
      <c r="AC1824">
        <v>3</v>
      </c>
      <c r="AD1824">
        <v>9</v>
      </c>
      <c r="AE1824">
        <v>0</v>
      </c>
      <c r="AF1824">
        <v>0</v>
      </c>
      <c r="AG1824">
        <v>4</v>
      </c>
      <c r="AH1824">
        <v>0</v>
      </c>
      <c r="AI1824">
        <v>0</v>
      </c>
      <c r="AJ1824">
        <v>0</v>
      </c>
      <c r="AK1824">
        <v>3</v>
      </c>
      <c r="AL1824">
        <v>1.40334</v>
      </c>
      <c r="AM1824">
        <v>0</v>
      </c>
    </row>
    <row r="1825" spans="1:39">
      <c r="A1825">
        <v>1824</v>
      </c>
      <c r="B1825">
        <v>17</v>
      </c>
      <c r="C1825">
        <v>17</v>
      </c>
      <c r="D1825">
        <v>4</v>
      </c>
      <c r="E1825">
        <v>515</v>
      </c>
      <c r="F1825">
        <v>1162</v>
      </c>
      <c r="G1825">
        <v>1162</v>
      </c>
      <c r="H1825">
        <v>515</v>
      </c>
      <c r="I1825">
        <v>208.44553070000001</v>
      </c>
      <c r="J1825">
        <v>326.40642459999998</v>
      </c>
      <c r="K1825">
        <v>225</v>
      </c>
      <c r="L1825">
        <v>166</v>
      </c>
      <c r="M1825">
        <v>91</v>
      </c>
      <c r="N1825">
        <v>33</v>
      </c>
      <c r="O1825">
        <v>40.99</v>
      </c>
      <c r="P1825">
        <v>22.73</v>
      </c>
      <c r="Q1825">
        <v>21.97</v>
      </c>
      <c r="R1825">
        <v>0.24010327000000001</v>
      </c>
      <c r="S1825">
        <v>224</v>
      </c>
      <c r="T1825">
        <v>54</v>
      </c>
      <c r="U1825">
        <v>190</v>
      </c>
      <c r="V1825">
        <v>368</v>
      </c>
      <c r="W1825">
        <v>327</v>
      </c>
      <c r="X1825">
        <v>223</v>
      </c>
      <c r="Y1825">
        <v>56</v>
      </c>
      <c r="Z1825">
        <v>66</v>
      </c>
      <c r="AA1825">
        <v>82</v>
      </c>
      <c r="AB1825">
        <v>1</v>
      </c>
      <c r="AC1825">
        <v>0</v>
      </c>
      <c r="AD1825">
        <v>19</v>
      </c>
      <c r="AE1825">
        <v>0</v>
      </c>
      <c r="AF1825">
        <v>0</v>
      </c>
      <c r="AG1825">
        <v>3</v>
      </c>
      <c r="AH1825">
        <v>0</v>
      </c>
      <c r="AI1825">
        <v>0</v>
      </c>
      <c r="AJ1825">
        <v>0</v>
      </c>
      <c r="AK1825">
        <v>3</v>
      </c>
      <c r="AL1825">
        <v>1.5436700000000001</v>
      </c>
      <c r="AM1825">
        <v>0</v>
      </c>
    </row>
    <row r="1826" spans="1:39">
      <c r="A1826">
        <v>1825</v>
      </c>
      <c r="B1826">
        <v>17</v>
      </c>
      <c r="C1826">
        <v>17</v>
      </c>
      <c r="D1826">
        <v>4</v>
      </c>
      <c r="E1826">
        <v>385</v>
      </c>
      <c r="F1826">
        <v>876</v>
      </c>
      <c r="G1826">
        <v>876</v>
      </c>
      <c r="H1826">
        <v>377</v>
      </c>
      <c r="I1826">
        <v>155.82821229999999</v>
      </c>
      <c r="J1826">
        <v>244.01256979999999</v>
      </c>
      <c r="K1826">
        <v>165</v>
      </c>
      <c r="L1826">
        <v>130</v>
      </c>
      <c r="M1826">
        <v>63</v>
      </c>
      <c r="N1826">
        <v>27</v>
      </c>
      <c r="O1826">
        <v>44.71</v>
      </c>
      <c r="P1826">
        <v>16.47</v>
      </c>
      <c r="Q1826">
        <v>34.67</v>
      </c>
      <c r="R1826">
        <v>0.23287671200000001</v>
      </c>
      <c r="S1826">
        <v>382</v>
      </c>
      <c r="T1826">
        <v>38</v>
      </c>
      <c r="U1826">
        <v>143</v>
      </c>
      <c r="V1826">
        <v>285</v>
      </c>
      <c r="W1826">
        <v>235</v>
      </c>
      <c r="X1826">
        <v>175</v>
      </c>
      <c r="Y1826">
        <v>60</v>
      </c>
      <c r="Z1826">
        <v>47</v>
      </c>
      <c r="AA1826">
        <v>264</v>
      </c>
      <c r="AB1826">
        <v>11</v>
      </c>
      <c r="AC1826">
        <v>0</v>
      </c>
      <c r="AD1826">
        <v>0</v>
      </c>
      <c r="AE1826">
        <v>0</v>
      </c>
      <c r="AF1826">
        <v>0</v>
      </c>
      <c r="AG1826">
        <v>3</v>
      </c>
      <c r="AH1826">
        <v>0</v>
      </c>
      <c r="AI1826">
        <v>0</v>
      </c>
      <c r="AJ1826">
        <v>0</v>
      </c>
      <c r="AK1826">
        <v>3</v>
      </c>
      <c r="AL1826">
        <v>1.5436700000000001</v>
      </c>
      <c r="AM1826">
        <v>0</v>
      </c>
    </row>
    <row r="1827" spans="1:39">
      <c r="A1827">
        <v>1826</v>
      </c>
      <c r="B1827">
        <v>17</v>
      </c>
      <c r="C1827">
        <v>17</v>
      </c>
      <c r="D1827">
        <v>4</v>
      </c>
      <c r="E1827">
        <v>917</v>
      </c>
      <c r="F1827">
        <v>2113</v>
      </c>
      <c r="G1827">
        <v>2113</v>
      </c>
      <c r="H1827">
        <v>923</v>
      </c>
      <c r="I1827">
        <v>371.15446930000002</v>
      </c>
      <c r="J1827">
        <v>581.19357539999999</v>
      </c>
      <c r="K1827">
        <v>391</v>
      </c>
      <c r="L1827">
        <v>314</v>
      </c>
      <c r="M1827">
        <v>152</v>
      </c>
      <c r="N1827">
        <v>60</v>
      </c>
      <c r="O1827">
        <v>72.62</v>
      </c>
      <c r="P1827">
        <v>48.6</v>
      </c>
      <c r="Q1827">
        <v>13.69</v>
      </c>
      <c r="R1827">
        <v>0.232371036</v>
      </c>
      <c r="S1827">
        <v>209</v>
      </c>
      <c r="T1827">
        <v>113</v>
      </c>
      <c r="U1827">
        <v>333</v>
      </c>
      <c r="V1827">
        <v>669</v>
      </c>
      <c r="W1827">
        <v>592</v>
      </c>
      <c r="X1827">
        <v>406</v>
      </c>
      <c r="Y1827">
        <v>56</v>
      </c>
      <c r="Z1827">
        <v>72</v>
      </c>
      <c r="AA1827">
        <v>73</v>
      </c>
      <c r="AB1827">
        <v>0</v>
      </c>
      <c r="AC1827">
        <v>0</v>
      </c>
      <c r="AD1827">
        <v>8</v>
      </c>
      <c r="AE1827">
        <v>0</v>
      </c>
      <c r="AF1827">
        <v>0</v>
      </c>
      <c r="AG1827">
        <v>3</v>
      </c>
      <c r="AH1827">
        <v>0</v>
      </c>
      <c r="AI1827">
        <v>0</v>
      </c>
      <c r="AJ1827">
        <v>0</v>
      </c>
      <c r="AK1827">
        <v>3</v>
      </c>
      <c r="AL1827">
        <v>1.5436700000000001</v>
      </c>
      <c r="AM1827">
        <v>0</v>
      </c>
    </row>
    <row r="1828" spans="1:39">
      <c r="A1828">
        <v>1827</v>
      </c>
      <c r="B1828">
        <v>17</v>
      </c>
      <c r="C1828">
        <v>17</v>
      </c>
      <c r="D1828">
        <v>4</v>
      </c>
      <c r="E1828">
        <v>304</v>
      </c>
      <c r="F1828">
        <v>886</v>
      </c>
      <c r="G1828">
        <v>904</v>
      </c>
      <c r="H1828">
        <v>452</v>
      </c>
      <c r="I1828">
        <v>295.55921910000001</v>
      </c>
      <c r="J1828">
        <v>12.924945770000001</v>
      </c>
      <c r="K1828">
        <v>98</v>
      </c>
      <c r="L1828">
        <v>81</v>
      </c>
      <c r="M1828">
        <v>56</v>
      </c>
      <c r="N1828">
        <v>69</v>
      </c>
      <c r="O1828">
        <v>224.96</v>
      </c>
      <c r="P1828">
        <v>62.88</v>
      </c>
      <c r="Q1828">
        <v>118.03</v>
      </c>
      <c r="R1828">
        <v>0.14712389400000001</v>
      </c>
      <c r="S1828">
        <v>1293</v>
      </c>
      <c r="T1828">
        <v>65</v>
      </c>
      <c r="U1828">
        <v>187</v>
      </c>
      <c r="V1828">
        <v>304</v>
      </c>
      <c r="W1828">
        <v>239</v>
      </c>
      <c r="X1828">
        <v>109</v>
      </c>
      <c r="Y1828">
        <v>25</v>
      </c>
      <c r="Z1828">
        <v>499</v>
      </c>
      <c r="AA1828">
        <v>337</v>
      </c>
      <c r="AB1828">
        <v>53</v>
      </c>
      <c r="AC1828">
        <v>0</v>
      </c>
      <c r="AD1828">
        <v>379</v>
      </c>
      <c r="AE1828">
        <v>0</v>
      </c>
      <c r="AF1828">
        <v>0</v>
      </c>
      <c r="AG1828">
        <v>4</v>
      </c>
      <c r="AH1828">
        <v>0</v>
      </c>
      <c r="AI1828">
        <v>0</v>
      </c>
      <c r="AJ1828">
        <v>0</v>
      </c>
      <c r="AK1828">
        <v>3</v>
      </c>
      <c r="AL1828">
        <v>1.26736</v>
      </c>
      <c r="AM1828">
        <v>0</v>
      </c>
    </row>
    <row r="1829" spans="1:39">
      <c r="A1829">
        <v>1828</v>
      </c>
      <c r="B1829">
        <v>17</v>
      </c>
      <c r="C1829">
        <v>17</v>
      </c>
      <c r="D1829">
        <v>4</v>
      </c>
      <c r="E1829">
        <v>665</v>
      </c>
      <c r="F1829">
        <v>2326</v>
      </c>
      <c r="G1829">
        <v>2326</v>
      </c>
      <c r="H1829">
        <v>1354</v>
      </c>
      <c r="I1829">
        <v>428.24768519999998</v>
      </c>
      <c r="J1829">
        <v>245.8344907</v>
      </c>
      <c r="K1829">
        <v>148</v>
      </c>
      <c r="L1829">
        <v>149</v>
      </c>
      <c r="M1829">
        <v>137</v>
      </c>
      <c r="N1829">
        <v>231</v>
      </c>
      <c r="O1829">
        <v>1624.14</v>
      </c>
      <c r="P1829">
        <v>76.41</v>
      </c>
      <c r="Q1829">
        <v>46.33</v>
      </c>
      <c r="R1829">
        <v>0.14058469500000001</v>
      </c>
      <c r="S1829">
        <v>418</v>
      </c>
      <c r="T1829">
        <v>126</v>
      </c>
      <c r="U1829">
        <v>365</v>
      </c>
      <c r="V1829">
        <v>954</v>
      </c>
      <c r="W1829">
        <v>644</v>
      </c>
      <c r="X1829">
        <v>237</v>
      </c>
      <c r="Y1829">
        <v>72</v>
      </c>
      <c r="Z1829">
        <v>42</v>
      </c>
      <c r="AA1829">
        <v>252</v>
      </c>
      <c r="AB1829">
        <v>20</v>
      </c>
      <c r="AC1829">
        <v>0</v>
      </c>
      <c r="AD1829">
        <v>32</v>
      </c>
      <c r="AE1829">
        <v>0</v>
      </c>
      <c r="AF1829">
        <v>0</v>
      </c>
      <c r="AG1829">
        <v>4</v>
      </c>
      <c r="AH1829">
        <v>889</v>
      </c>
      <c r="AI1829">
        <v>0</v>
      </c>
      <c r="AJ1829">
        <v>0</v>
      </c>
      <c r="AK1829">
        <v>1</v>
      </c>
      <c r="AL1829">
        <v>1.0400499999999999</v>
      </c>
      <c r="AM1829">
        <v>0</v>
      </c>
    </row>
    <row r="1830" spans="1:39">
      <c r="A1830">
        <v>1829</v>
      </c>
      <c r="B1830">
        <v>17</v>
      </c>
      <c r="C1830">
        <v>17</v>
      </c>
      <c r="D1830">
        <v>4</v>
      </c>
      <c r="E1830">
        <v>290</v>
      </c>
      <c r="F1830">
        <v>899</v>
      </c>
      <c r="G1830">
        <v>903</v>
      </c>
      <c r="H1830">
        <v>485</v>
      </c>
      <c r="I1830">
        <v>195.52956900000001</v>
      </c>
      <c r="J1830">
        <v>104.4503842</v>
      </c>
      <c r="K1830">
        <v>80</v>
      </c>
      <c r="L1830">
        <v>89</v>
      </c>
      <c r="M1830">
        <v>59</v>
      </c>
      <c r="N1830">
        <v>62</v>
      </c>
      <c r="O1830">
        <v>89.11</v>
      </c>
      <c r="P1830">
        <v>57.19</v>
      </c>
      <c r="Q1830">
        <v>28.33</v>
      </c>
      <c r="R1830">
        <v>0.15393134</v>
      </c>
      <c r="S1830">
        <v>85</v>
      </c>
      <c r="T1830">
        <v>39</v>
      </c>
      <c r="U1830">
        <v>148</v>
      </c>
      <c r="V1830">
        <v>347</v>
      </c>
      <c r="W1830">
        <v>257</v>
      </c>
      <c r="X1830">
        <v>112</v>
      </c>
      <c r="Y1830">
        <v>12</v>
      </c>
      <c r="Z1830">
        <v>33</v>
      </c>
      <c r="AA1830">
        <v>39</v>
      </c>
      <c r="AB1830">
        <v>1</v>
      </c>
      <c r="AC1830">
        <v>0</v>
      </c>
      <c r="AD1830">
        <v>0</v>
      </c>
      <c r="AE1830">
        <v>0</v>
      </c>
      <c r="AF1830">
        <v>0</v>
      </c>
      <c r="AG1830">
        <v>4</v>
      </c>
      <c r="AH1830">
        <v>0</v>
      </c>
      <c r="AI1830">
        <v>0</v>
      </c>
      <c r="AJ1830">
        <v>0</v>
      </c>
      <c r="AK1830">
        <v>1</v>
      </c>
      <c r="AL1830">
        <v>1.18432</v>
      </c>
      <c r="AM1830">
        <v>0</v>
      </c>
    </row>
    <row r="1831" spans="1:39">
      <c r="A1831">
        <v>1830</v>
      </c>
      <c r="B1831">
        <v>17</v>
      </c>
      <c r="C1831">
        <v>17</v>
      </c>
      <c r="D1831">
        <v>4</v>
      </c>
      <c r="E1831">
        <v>1029</v>
      </c>
      <c r="F1831">
        <v>3468</v>
      </c>
      <c r="G1831">
        <v>3468</v>
      </c>
      <c r="H1831">
        <v>1840</v>
      </c>
      <c r="I1831">
        <v>828.52557999999999</v>
      </c>
      <c r="J1831">
        <v>241.4875074</v>
      </c>
      <c r="K1831">
        <v>202</v>
      </c>
      <c r="L1831">
        <v>328</v>
      </c>
      <c r="M1831">
        <v>259</v>
      </c>
      <c r="N1831">
        <v>240</v>
      </c>
      <c r="O1831">
        <v>11946.17</v>
      </c>
      <c r="P1831">
        <v>491.15</v>
      </c>
      <c r="Q1831">
        <v>2375.2600000000002</v>
      </c>
      <c r="R1831">
        <v>0.14042675900000001</v>
      </c>
      <c r="S1831">
        <v>29232</v>
      </c>
      <c r="T1831">
        <v>200</v>
      </c>
      <c r="U1831">
        <v>609</v>
      </c>
      <c r="V1831">
        <v>1369</v>
      </c>
      <c r="W1831">
        <v>917</v>
      </c>
      <c r="X1831">
        <v>373</v>
      </c>
      <c r="Y1831">
        <v>4837</v>
      </c>
      <c r="Z1831">
        <v>4777</v>
      </c>
      <c r="AA1831">
        <v>1984</v>
      </c>
      <c r="AB1831">
        <v>3675</v>
      </c>
      <c r="AC1831">
        <v>74</v>
      </c>
      <c r="AD1831">
        <v>13885</v>
      </c>
      <c r="AE1831">
        <v>0</v>
      </c>
      <c r="AF1831">
        <v>0</v>
      </c>
      <c r="AG1831">
        <v>4</v>
      </c>
      <c r="AH1831">
        <v>10</v>
      </c>
      <c r="AI1831">
        <v>0</v>
      </c>
      <c r="AJ1831">
        <v>0</v>
      </c>
      <c r="AK1831">
        <v>3</v>
      </c>
      <c r="AL1831">
        <v>1.39313</v>
      </c>
      <c r="AM1831">
        <v>0</v>
      </c>
    </row>
    <row r="1832" spans="1:39">
      <c r="A1832">
        <v>1831</v>
      </c>
      <c r="B1832">
        <v>17</v>
      </c>
      <c r="C1832">
        <v>17</v>
      </c>
      <c r="D1832">
        <v>4</v>
      </c>
      <c r="E1832">
        <v>479</v>
      </c>
      <c r="F1832">
        <v>1604</v>
      </c>
      <c r="G1832">
        <v>1604</v>
      </c>
      <c r="H1832">
        <v>861</v>
      </c>
      <c r="I1832">
        <v>385.67906010000002</v>
      </c>
      <c r="J1832">
        <v>112.4125521</v>
      </c>
      <c r="K1832">
        <v>95</v>
      </c>
      <c r="L1832">
        <v>151</v>
      </c>
      <c r="M1832">
        <v>122</v>
      </c>
      <c r="N1832">
        <v>111</v>
      </c>
      <c r="O1832">
        <v>66.19</v>
      </c>
      <c r="P1832">
        <v>9.26</v>
      </c>
      <c r="Q1832">
        <v>0</v>
      </c>
      <c r="R1832">
        <v>0.14713217000000001</v>
      </c>
      <c r="S1832">
        <v>61</v>
      </c>
      <c r="T1832">
        <v>90</v>
      </c>
      <c r="U1832">
        <v>275</v>
      </c>
      <c r="V1832">
        <v>617</v>
      </c>
      <c r="W1832">
        <v>444</v>
      </c>
      <c r="X1832">
        <v>178</v>
      </c>
      <c r="Y1832">
        <v>5</v>
      </c>
      <c r="Z1832">
        <v>0</v>
      </c>
      <c r="AA1832">
        <v>56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4</v>
      </c>
      <c r="AH1832">
        <v>0</v>
      </c>
      <c r="AI1832">
        <v>0</v>
      </c>
      <c r="AJ1832">
        <v>0</v>
      </c>
      <c r="AK1832">
        <v>3</v>
      </c>
      <c r="AL1832">
        <v>1.39313</v>
      </c>
      <c r="AM1832">
        <v>0</v>
      </c>
    </row>
    <row r="1833" spans="1:39">
      <c r="A1833">
        <v>1832</v>
      </c>
      <c r="B1833">
        <v>17</v>
      </c>
      <c r="C1833">
        <v>17</v>
      </c>
      <c r="D1833">
        <v>4</v>
      </c>
      <c r="E1833">
        <v>784</v>
      </c>
      <c r="F1833">
        <v>2523</v>
      </c>
      <c r="G1833">
        <v>2553</v>
      </c>
      <c r="H1833">
        <v>1364</v>
      </c>
      <c r="I1833">
        <v>613.17667689999996</v>
      </c>
      <c r="J1833">
        <v>197.2889084</v>
      </c>
      <c r="K1833">
        <v>205</v>
      </c>
      <c r="L1833">
        <v>243</v>
      </c>
      <c r="M1833">
        <v>140</v>
      </c>
      <c r="N1833">
        <v>196</v>
      </c>
      <c r="O1833">
        <v>147.74</v>
      </c>
      <c r="P1833">
        <v>64.89</v>
      </c>
      <c r="Q1833">
        <v>101.23</v>
      </c>
      <c r="R1833">
        <v>0.15236976099999999</v>
      </c>
      <c r="S1833">
        <v>1021</v>
      </c>
      <c r="T1833">
        <v>134</v>
      </c>
      <c r="U1833">
        <v>401</v>
      </c>
      <c r="V1833">
        <v>1000</v>
      </c>
      <c r="W1833">
        <v>711</v>
      </c>
      <c r="X1833">
        <v>307</v>
      </c>
      <c r="Y1833">
        <v>43</v>
      </c>
      <c r="Z1833">
        <v>96</v>
      </c>
      <c r="AA1833">
        <v>277</v>
      </c>
      <c r="AB1833">
        <v>236</v>
      </c>
      <c r="AC1833">
        <v>0</v>
      </c>
      <c r="AD1833">
        <v>369</v>
      </c>
      <c r="AE1833">
        <v>0</v>
      </c>
      <c r="AF1833">
        <v>0</v>
      </c>
      <c r="AG1833">
        <v>3</v>
      </c>
      <c r="AH1833">
        <v>0</v>
      </c>
      <c r="AI1833">
        <v>0</v>
      </c>
      <c r="AJ1833">
        <v>0</v>
      </c>
      <c r="AK1833">
        <v>3</v>
      </c>
      <c r="AL1833">
        <v>1.3239799999999999</v>
      </c>
      <c r="AM1833">
        <v>0</v>
      </c>
    </row>
    <row r="1834" spans="1:39">
      <c r="A1834">
        <v>1833</v>
      </c>
      <c r="B1834">
        <v>17</v>
      </c>
      <c r="C1834">
        <v>17</v>
      </c>
      <c r="D1834">
        <v>4</v>
      </c>
      <c r="E1834">
        <v>226</v>
      </c>
      <c r="F1834">
        <v>607</v>
      </c>
      <c r="G1834">
        <v>607</v>
      </c>
      <c r="H1834">
        <v>273</v>
      </c>
      <c r="I1834">
        <v>188.37073820000001</v>
      </c>
      <c r="J1834">
        <v>44.287322080000003</v>
      </c>
      <c r="K1834">
        <v>75</v>
      </c>
      <c r="L1834">
        <v>79</v>
      </c>
      <c r="M1834">
        <v>52</v>
      </c>
      <c r="N1834">
        <v>20</v>
      </c>
      <c r="O1834">
        <v>62.63</v>
      </c>
      <c r="P1834">
        <v>38.69</v>
      </c>
      <c r="Q1834">
        <v>17.440000000000001</v>
      </c>
      <c r="R1834">
        <v>0.16968698500000001</v>
      </c>
      <c r="S1834">
        <v>1123</v>
      </c>
      <c r="T1834">
        <v>44</v>
      </c>
      <c r="U1834">
        <v>129</v>
      </c>
      <c r="V1834">
        <v>196</v>
      </c>
      <c r="W1834">
        <v>150</v>
      </c>
      <c r="X1834">
        <v>88</v>
      </c>
      <c r="Y1834">
        <v>1090</v>
      </c>
      <c r="Z1834">
        <v>5</v>
      </c>
      <c r="AA1834">
        <v>22</v>
      </c>
      <c r="AB1834">
        <v>5</v>
      </c>
      <c r="AC1834">
        <v>0</v>
      </c>
      <c r="AD1834">
        <v>1</v>
      </c>
      <c r="AE1834">
        <v>0</v>
      </c>
      <c r="AF1834">
        <v>0</v>
      </c>
      <c r="AG1834">
        <v>3</v>
      </c>
      <c r="AH1834">
        <v>0</v>
      </c>
      <c r="AI1834">
        <v>0</v>
      </c>
      <c r="AJ1834">
        <v>0</v>
      </c>
      <c r="AK1834">
        <v>3</v>
      </c>
      <c r="AL1834">
        <v>1.40334</v>
      </c>
      <c r="AM1834">
        <v>0</v>
      </c>
    </row>
    <row r="1835" spans="1:39">
      <c r="A1835">
        <v>1834</v>
      </c>
      <c r="B1835">
        <v>17</v>
      </c>
      <c r="C1835">
        <v>17</v>
      </c>
      <c r="D1835">
        <v>4</v>
      </c>
      <c r="E1835">
        <v>254</v>
      </c>
      <c r="F1835">
        <v>688</v>
      </c>
      <c r="G1835">
        <v>688</v>
      </c>
      <c r="H1835">
        <v>312</v>
      </c>
      <c r="I1835">
        <v>211.7087057</v>
      </c>
      <c r="J1835">
        <v>49.774246939999998</v>
      </c>
      <c r="K1835">
        <v>86</v>
      </c>
      <c r="L1835">
        <v>92</v>
      </c>
      <c r="M1835">
        <v>54</v>
      </c>
      <c r="N1835">
        <v>22</v>
      </c>
      <c r="O1835">
        <v>61.61</v>
      </c>
      <c r="P1835">
        <v>38.26</v>
      </c>
      <c r="Q1835">
        <v>23.09</v>
      </c>
      <c r="R1835">
        <v>0.171511628</v>
      </c>
      <c r="S1835">
        <v>323</v>
      </c>
      <c r="T1835">
        <v>47</v>
      </c>
      <c r="U1835">
        <v>150</v>
      </c>
      <c r="V1835">
        <v>224</v>
      </c>
      <c r="W1835">
        <v>172</v>
      </c>
      <c r="X1835">
        <v>95</v>
      </c>
      <c r="Y1835">
        <v>4</v>
      </c>
      <c r="Z1835">
        <v>60</v>
      </c>
      <c r="AA1835">
        <v>104</v>
      </c>
      <c r="AB1835">
        <v>93</v>
      </c>
      <c r="AC1835">
        <v>0</v>
      </c>
      <c r="AD1835">
        <v>62</v>
      </c>
      <c r="AE1835">
        <v>0</v>
      </c>
      <c r="AF1835">
        <v>0</v>
      </c>
      <c r="AG1835">
        <v>4</v>
      </c>
      <c r="AH1835">
        <v>0</v>
      </c>
      <c r="AI1835">
        <v>0</v>
      </c>
      <c r="AJ1835">
        <v>0</v>
      </c>
      <c r="AK1835">
        <v>3</v>
      </c>
      <c r="AL1835">
        <v>1.40334</v>
      </c>
      <c r="AM1835">
        <v>0</v>
      </c>
    </row>
    <row r="1836" spans="1:39">
      <c r="A1836">
        <v>1835</v>
      </c>
      <c r="B1836">
        <v>17</v>
      </c>
      <c r="C1836">
        <v>17</v>
      </c>
      <c r="D1836">
        <v>4</v>
      </c>
      <c r="E1836">
        <v>853</v>
      </c>
      <c r="F1836">
        <v>2323</v>
      </c>
      <c r="G1836">
        <v>2323</v>
      </c>
      <c r="H1836">
        <v>1043</v>
      </c>
      <c r="I1836">
        <v>710.97451179999996</v>
      </c>
      <c r="J1836">
        <v>167.1552466</v>
      </c>
      <c r="K1836">
        <v>303</v>
      </c>
      <c r="L1836">
        <v>299</v>
      </c>
      <c r="M1836">
        <v>175</v>
      </c>
      <c r="N1836">
        <v>76</v>
      </c>
      <c r="O1836">
        <v>156.69999999999999</v>
      </c>
      <c r="P1836">
        <v>118.12</v>
      </c>
      <c r="Q1836">
        <v>39.11</v>
      </c>
      <c r="R1836">
        <v>0.16487300899999999</v>
      </c>
      <c r="S1836">
        <v>350</v>
      </c>
      <c r="T1836">
        <v>169</v>
      </c>
      <c r="U1836">
        <v>497</v>
      </c>
      <c r="V1836">
        <v>783</v>
      </c>
      <c r="W1836">
        <v>567</v>
      </c>
      <c r="X1836">
        <v>307</v>
      </c>
      <c r="Y1836">
        <v>0</v>
      </c>
      <c r="Z1836">
        <v>10</v>
      </c>
      <c r="AA1836">
        <v>336</v>
      </c>
      <c r="AB1836">
        <v>4</v>
      </c>
      <c r="AC1836">
        <v>0</v>
      </c>
      <c r="AD1836">
        <v>0</v>
      </c>
      <c r="AE1836">
        <v>0</v>
      </c>
      <c r="AF1836">
        <v>0</v>
      </c>
      <c r="AG1836">
        <v>4</v>
      </c>
      <c r="AH1836">
        <v>0</v>
      </c>
      <c r="AI1836">
        <v>0</v>
      </c>
      <c r="AJ1836">
        <v>0</v>
      </c>
      <c r="AK1836">
        <v>3</v>
      </c>
      <c r="AL1836">
        <v>1.40334</v>
      </c>
      <c r="AM1836">
        <v>0</v>
      </c>
    </row>
    <row r="1837" spans="1:39">
      <c r="A1837">
        <v>1836</v>
      </c>
      <c r="B1837">
        <v>17</v>
      </c>
      <c r="C1837">
        <v>17</v>
      </c>
      <c r="D1837">
        <v>4</v>
      </c>
      <c r="E1837">
        <v>425</v>
      </c>
      <c r="F1837">
        <v>1173</v>
      </c>
      <c r="G1837">
        <v>1173</v>
      </c>
      <c r="H1837">
        <v>523</v>
      </c>
      <c r="I1837">
        <v>354.23700760000003</v>
      </c>
      <c r="J1837">
        <v>83.283680899999993</v>
      </c>
      <c r="K1837">
        <v>154</v>
      </c>
      <c r="L1837">
        <v>142</v>
      </c>
      <c r="M1837">
        <v>91</v>
      </c>
      <c r="N1837">
        <v>38</v>
      </c>
      <c r="O1837">
        <v>39.4</v>
      </c>
      <c r="P1837">
        <v>38.369999999999997</v>
      </c>
      <c r="Q1837">
        <v>4.0999999999999996</v>
      </c>
      <c r="R1837">
        <v>0.16027280499999999</v>
      </c>
      <c r="S1837">
        <v>64</v>
      </c>
      <c r="T1837">
        <v>86</v>
      </c>
      <c r="U1837">
        <v>254</v>
      </c>
      <c r="V1837">
        <v>388</v>
      </c>
      <c r="W1837">
        <v>291</v>
      </c>
      <c r="X1837">
        <v>154</v>
      </c>
      <c r="Y1837">
        <v>24</v>
      </c>
      <c r="Z1837">
        <v>14</v>
      </c>
      <c r="AA1837">
        <v>16</v>
      </c>
      <c r="AB1837">
        <v>9</v>
      </c>
      <c r="AC1837">
        <v>0</v>
      </c>
      <c r="AD1837">
        <v>1</v>
      </c>
      <c r="AE1837">
        <v>0</v>
      </c>
      <c r="AF1837">
        <v>0</v>
      </c>
      <c r="AG1837">
        <v>3</v>
      </c>
      <c r="AH1837">
        <v>0</v>
      </c>
      <c r="AI1837">
        <v>0</v>
      </c>
      <c r="AJ1837">
        <v>0</v>
      </c>
      <c r="AK1837">
        <v>3</v>
      </c>
      <c r="AL1837">
        <v>1.40334</v>
      </c>
      <c r="AM1837">
        <v>0</v>
      </c>
    </row>
    <row r="1838" spans="1:39">
      <c r="A1838">
        <v>1837</v>
      </c>
      <c r="B1838">
        <v>17</v>
      </c>
      <c r="C1838">
        <v>17</v>
      </c>
      <c r="D1838">
        <v>4</v>
      </c>
      <c r="E1838">
        <v>1009</v>
      </c>
      <c r="F1838">
        <v>2554</v>
      </c>
      <c r="G1838">
        <v>2570</v>
      </c>
      <c r="H1838">
        <v>1128</v>
      </c>
      <c r="I1838">
        <v>475.75922609999998</v>
      </c>
      <c r="J1838">
        <v>578.43066999999996</v>
      </c>
      <c r="K1838">
        <v>496</v>
      </c>
      <c r="L1838">
        <v>239</v>
      </c>
      <c r="M1838">
        <v>159</v>
      </c>
      <c r="N1838">
        <v>115</v>
      </c>
      <c r="O1838">
        <v>90.78</v>
      </c>
      <c r="P1838">
        <v>79.47</v>
      </c>
      <c r="Q1838">
        <v>20.329999999999998</v>
      </c>
      <c r="R1838">
        <v>0.191828794</v>
      </c>
      <c r="S1838">
        <v>413</v>
      </c>
      <c r="T1838">
        <v>168</v>
      </c>
      <c r="U1838">
        <v>493</v>
      </c>
      <c r="V1838">
        <v>820</v>
      </c>
      <c r="W1838">
        <v>673</v>
      </c>
      <c r="X1838">
        <v>416</v>
      </c>
      <c r="Y1838">
        <v>9</v>
      </c>
      <c r="Z1838">
        <v>247</v>
      </c>
      <c r="AA1838">
        <v>140</v>
      </c>
      <c r="AB1838">
        <v>5</v>
      </c>
      <c r="AC1838">
        <v>0</v>
      </c>
      <c r="AD1838">
        <v>12</v>
      </c>
      <c r="AE1838">
        <v>0</v>
      </c>
      <c r="AF1838">
        <v>0</v>
      </c>
      <c r="AG1838">
        <v>3</v>
      </c>
      <c r="AH1838">
        <v>0</v>
      </c>
      <c r="AI1838">
        <v>0</v>
      </c>
      <c r="AJ1838">
        <v>0</v>
      </c>
      <c r="AK1838">
        <v>3</v>
      </c>
      <c r="AL1838">
        <v>1.32511</v>
      </c>
      <c r="AM1838">
        <v>0</v>
      </c>
    </row>
    <row r="1839" spans="1:39">
      <c r="A1839">
        <v>1838</v>
      </c>
      <c r="B1839">
        <v>17</v>
      </c>
      <c r="C1839">
        <v>17</v>
      </c>
      <c r="D1839">
        <v>4</v>
      </c>
      <c r="E1839">
        <v>360</v>
      </c>
      <c r="F1839">
        <v>960</v>
      </c>
      <c r="G1839">
        <v>965</v>
      </c>
      <c r="H1839">
        <v>465</v>
      </c>
      <c r="I1839">
        <v>150.12875539999999</v>
      </c>
      <c r="J1839">
        <v>215.27896999999999</v>
      </c>
      <c r="K1839">
        <v>108</v>
      </c>
      <c r="L1839">
        <v>131</v>
      </c>
      <c r="M1839">
        <v>70</v>
      </c>
      <c r="N1839">
        <v>51</v>
      </c>
      <c r="O1839">
        <v>95.32</v>
      </c>
      <c r="P1839">
        <v>68.3</v>
      </c>
      <c r="Q1839">
        <v>6.7</v>
      </c>
      <c r="R1839">
        <v>0.18756476699999999</v>
      </c>
      <c r="S1839">
        <v>136</v>
      </c>
      <c r="T1839">
        <v>59</v>
      </c>
      <c r="U1839">
        <v>159</v>
      </c>
      <c r="V1839">
        <v>320</v>
      </c>
      <c r="W1839">
        <v>282</v>
      </c>
      <c r="X1839">
        <v>145</v>
      </c>
      <c r="Y1839">
        <v>28</v>
      </c>
      <c r="Z1839">
        <v>30</v>
      </c>
      <c r="AA1839">
        <v>41</v>
      </c>
      <c r="AB1839">
        <v>33</v>
      </c>
      <c r="AC1839">
        <v>0</v>
      </c>
      <c r="AD1839">
        <v>4</v>
      </c>
      <c r="AE1839">
        <v>0</v>
      </c>
      <c r="AF1839">
        <v>0</v>
      </c>
      <c r="AG1839">
        <v>4</v>
      </c>
      <c r="AH1839">
        <v>0</v>
      </c>
      <c r="AI1839">
        <v>0</v>
      </c>
      <c r="AJ1839">
        <v>0</v>
      </c>
      <c r="AK1839">
        <v>2</v>
      </c>
      <c r="AL1839">
        <v>1.2590600000000001</v>
      </c>
      <c r="AM1839">
        <v>0</v>
      </c>
    </row>
    <row r="1840" spans="1:39">
      <c r="A1840">
        <v>1839</v>
      </c>
      <c r="B1840">
        <v>17</v>
      </c>
      <c r="C1840">
        <v>17</v>
      </c>
      <c r="D1840">
        <v>4</v>
      </c>
      <c r="E1840">
        <v>529</v>
      </c>
      <c r="F1840">
        <v>1652</v>
      </c>
      <c r="G1840">
        <v>1658</v>
      </c>
      <c r="H1840">
        <v>803</v>
      </c>
      <c r="I1840">
        <v>302.62792450000001</v>
      </c>
      <c r="J1840">
        <v>239.9464151</v>
      </c>
      <c r="K1840">
        <v>115</v>
      </c>
      <c r="L1840">
        <v>200</v>
      </c>
      <c r="M1840">
        <v>173</v>
      </c>
      <c r="N1840">
        <v>41</v>
      </c>
      <c r="O1840">
        <v>123.58</v>
      </c>
      <c r="P1840">
        <v>85.36</v>
      </c>
      <c r="Q1840">
        <v>0.93</v>
      </c>
      <c r="R1840">
        <v>0.16706875800000001</v>
      </c>
      <c r="S1840">
        <v>57</v>
      </c>
      <c r="T1840">
        <v>98</v>
      </c>
      <c r="U1840">
        <v>306</v>
      </c>
      <c r="V1840">
        <v>587</v>
      </c>
      <c r="W1840">
        <v>461</v>
      </c>
      <c r="X1840">
        <v>206</v>
      </c>
      <c r="Y1840">
        <v>12</v>
      </c>
      <c r="Z1840">
        <v>9</v>
      </c>
      <c r="AA1840">
        <v>33</v>
      </c>
      <c r="AB1840">
        <v>3</v>
      </c>
      <c r="AC1840">
        <v>0</v>
      </c>
      <c r="AD1840">
        <v>0</v>
      </c>
      <c r="AE1840">
        <v>0</v>
      </c>
      <c r="AF1840">
        <v>0</v>
      </c>
      <c r="AG1840">
        <v>4</v>
      </c>
      <c r="AH1840">
        <v>0</v>
      </c>
      <c r="AI1840">
        <v>0</v>
      </c>
      <c r="AJ1840">
        <v>0</v>
      </c>
      <c r="AK1840">
        <v>3</v>
      </c>
      <c r="AL1840">
        <v>2.08142</v>
      </c>
      <c r="AM1840">
        <v>0</v>
      </c>
    </row>
    <row r="1841" spans="1:39">
      <c r="A1841">
        <v>1840</v>
      </c>
      <c r="B1841">
        <v>17</v>
      </c>
      <c r="C1841">
        <v>17</v>
      </c>
      <c r="D1841">
        <v>4</v>
      </c>
      <c r="E1841">
        <v>702</v>
      </c>
      <c r="F1841">
        <v>1952</v>
      </c>
      <c r="G1841">
        <v>1969</v>
      </c>
      <c r="H1841">
        <v>1049</v>
      </c>
      <c r="I1841">
        <v>589.01234569999997</v>
      </c>
      <c r="J1841">
        <v>117.4814815</v>
      </c>
      <c r="K1841">
        <v>168</v>
      </c>
      <c r="L1841">
        <v>206</v>
      </c>
      <c r="M1841">
        <v>183</v>
      </c>
      <c r="N1841">
        <v>145</v>
      </c>
      <c r="O1841">
        <v>124.2</v>
      </c>
      <c r="P1841">
        <v>91.06</v>
      </c>
      <c r="Q1841">
        <v>53.84</v>
      </c>
      <c r="R1841">
        <v>0.19045200600000001</v>
      </c>
      <c r="S1841">
        <v>383</v>
      </c>
      <c r="T1841">
        <v>108</v>
      </c>
      <c r="U1841">
        <v>275</v>
      </c>
      <c r="V1841">
        <v>663</v>
      </c>
      <c r="W1841">
        <v>624</v>
      </c>
      <c r="X1841">
        <v>299</v>
      </c>
      <c r="Y1841">
        <v>25</v>
      </c>
      <c r="Z1841">
        <v>113</v>
      </c>
      <c r="AA1841">
        <v>228</v>
      </c>
      <c r="AB1841">
        <v>17</v>
      </c>
      <c r="AC1841">
        <v>0</v>
      </c>
      <c r="AD1841">
        <v>0</v>
      </c>
      <c r="AE1841">
        <v>0</v>
      </c>
      <c r="AF1841">
        <v>0</v>
      </c>
      <c r="AG1841">
        <v>4</v>
      </c>
      <c r="AH1841">
        <v>0</v>
      </c>
      <c r="AI1841">
        <v>0</v>
      </c>
      <c r="AJ1841">
        <v>0</v>
      </c>
      <c r="AK1841">
        <v>2</v>
      </c>
      <c r="AL1841">
        <v>1.1719599999999999</v>
      </c>
      <c r="AM1841">
        <v>0</v>
      </c>
    </row>
    <row r="1842" spans="1:39">
      <c r="A1842">
        <v>1841</v>
      </c>
      <c r="B1842">
        <v>17</v>
      </c>
      <c r="C1842">
        <v>17</v>
      </c>
      <c r="D1842">
        <v>4</v>
      </c>
      <c r="E1842">
        <v>461</v>
      </c>
      <c r="F1842">
        <v>1229</v>
      </c>
      <c r="G1842">
        <v>1248</v>
      </c>
      <c r="H1842">
        <v>618</v>
      </c>
      <c r="I1842">
        <v>279.51518909999999</v>
      </c>
      <c r="J1842">
        <v>209.49349040000001</v>
      </c>
      <c r="K1842">
        <v>126</v>
      </c>
      <c r="L1842">
        <v>154</v>
      </c>
      <c r="M1842">
        <v>112</v>
      </c>
      <c r="N1842">
        <v>69</v>
      </c>
      <c r="O1842">
        <v>102.83</v>
      </c>
      <c r="P1842">
        <v>79.14</v>
      </c>
      <c r="Q1842">
        <v>6.43</v>
      </c>
      <c r="R1842">
        <v>0.192307692</v>
      </c>
      <c r="S1842">
        <v>660</v>
      </c>
      <c r="T1842">
        <v>67</v>
      </c>
      <c r="U1842">
        <v>200</v>
      </c>
      <c r="V1842">
        <v>396</v>
      </c>
      <c r="W1842">
        <v>390</v>
      </c>
      <c r="X1842">
        <v>195</v>
      </c>
      <c r="Y1842">
        <v>11</v>
      </c>
      <c r="Z1842">
        <v>46</v>
      </c>
      <c r="AA1842">
        <v>569</v>
      </c>
      <c r="AB1842">
        <v>19</v>
      </c>
      <c r="AC1842">
        <v>0</v>
      </c>
      <c r="AD1842">
        <v>15</v>
      </c>
      <c r="AE1842">
        <v>0</v>
      </c>
      <c r="AF1842">
        <v>0</v>
      </c>
      <c r="AG1842">
        <v>4</v>
      </c>
      <c r="AH1842">
        <v>0</v>
      </c>
      <c r="AI1842">
        <v>0</v>
      </c>
      <c r="AJ1842">
        <v>0</v>
      </c>
      <c r="AK1842">
        <v>1</v>
      </c>
      <c r="AL1842">
        <v>1.27254</v>
      </c>
      <c r="AM1842">
        <v>0</v>
      </c>
    </row>
    <row r="1843" spans="1:39">
      <c r="A1843">
        <v>1842</v>
      </c>
      <c r="B1843">
        <v>17</v>
      </c>
      <c r="C1843">
        <v>17</v>
      </c>
      <c r="D1843">
        <v>4</v>
      </c>
      <c r="E1843">
        <v>782</v>
      </c>
      <c r="F1843">
        <v>2161</v>
      </c>
      <c r="G1843">
        <v>2166</v>
      </c>
      <c r="H1843">
        <v>1152</v>
      </c>
      <c r="I1843">
        <v>656.13625969999998</v>
      </c>
      <c r="J1843">
        <v>130.86968450000001</v>
      </c>
      <c r="K1843">
        <v>180</v>
      </c>
      <c r="L1843">
        <v>235</v>
      </c>
      <c r="M1843">
        <v>205</v>
      </c>
      <c r="N1843">
        <v>162</v>
      </c>
      <c r="O1843">
        <v>180.13</v>
      </c>
      <c r="P1843">
        <v>123.37</v>
      </c>
      <c r="Q1843">
        <v>10.5</v>
      </c>
      <c r="R1843">
        <v>0.19944598299999999</v>
      </c>
      <c r="S1843">
        <v>117</v>
      </c>
      <c r="T1843">
        <v>117</v>
      </c>
      <c r="U1843">
        <v>306</v>
      </c>
      <c r="V1843">
        <v>690</v>
      </c>
      <c r="W1843">
        <v>721</v>
      </c>
      <c r="X1843">
        <v>332</v>
      </c>
      <c r="Y1843">
        <v>11</v>
      </c>
      <c r="Z1843">
        <v>21</v>
      </c>
      <c r="AA1843">
        <v>82</v>
      </c>
      <c r="AB1843">
        <v>2</v>
      </c>
      <c r="AC1843">
        <v>0</v>
      </c>
      <c r="AD1843">
        <v>1</v>
      </c>
      <c r="AE1843">
        <v>0</v>
      </c>
      <c r="AF1843">
        <v>0</v>
      </c>
      <c r="AG1843">
        <v>4</v>
      </c>
      <c r="AH1843">
        <v>0</v>
      </c>
      <c r="AI1843">
        <v>0</v>
      </c>
      <c r="AJ1843">
        <v>0</v>
      </c>
      <c r="AK1843">
        <v>2</v>
      </c>
      <c r="AL1843">
        <v>1.1719599999999999</v>
      </c>
      <c r="AM1843">
        <v>0</v>
      </c>
    </row>
    <row r="1844" spans="1:39">
      <c r="A1844">
        <v>1843</v>
      </c>
      <c r="B1844">
        <v>17</v>
      </c>
      <c r="C1844">
        <v>17</v>
      </c>
      <c r="D1844">
        <v>4</v>
      </c>
      <c r="E1844">
        <v>398</v>
      </c>
      <c r="F1844">
        <v>1101</v>
      </c>
      <c r="G1844">
        <v>1101</v>
      </c>
      <c r="H1844">
        <v>485</v>
      </c>
      <c r="I1844">
        <v>263.14335360000001</v>
      </c>
      <c r="J1844">
        <v>175.65942659999999</v>
      </c>
      <c r="K1844">
        <v>128</v>
      </c>
      <c r="L1844">
        <v>172</v>
      </c>
      <c r="M1844">
        <v>72</v>
      </c>
      <c r="N1844">
        <v>26</v>
      </c>
      <c r="O1844">
        <v>113.45</v>
      </c>
      <c r="P1844">
        <v>44.13</v>
      </c>
      <c r="Q1844">
        <v>27.6</v>
      </c>
      <c r="R1844">
        <v>0.16348773799999999</v>
      </c>
      <c r="S1844">
        <v>691</v>
      </c>
      <c r="T1844">
        <v>78</v>
      </c>
      <c r="U1844">
        <v>231</v>
      </c>
      <c r="V1844">
        <v>362</v>
      </c>
      <c r="W1844">
        <v>288</v>
      </c>
      <c r="X1844">
        <v>142</v>
      </c>
      <c r="Y1844">
        <v>120</v>
      </c>
      <c r="Z1844">
        <v>181</v>
      </c>
      <c r="AA1844">
        <v>241</v>
      </c>
      <c r="AB1844">
        <v>83</v>
      </c>
      <c r="AC1844">
        <v>0</v>
      </c>
      <c r="AD1844">
        <v>66</v>
      </c>
      <c r="AE1844">
        <v>0</v>
      </c>
      <c r="AF1844">
        <v>0</v>
      </c>
      <c r="AG1844">
        <v>4</v>
      </c>
      <c r="AH1844">
        <v>0</v>
      </c>
      <c r="AI1844">
        <v>0</v>
      </c>
      <c r="AJ1844">
        <v>0</v>
      </c>
      <c r="AK1844">
        <v>2</v>
      </c>
      <c r="AL1844">
        <v>1.5372699999999999</v>
      </c>
      <c r="AM1844">
        <v>0</v>
      </c>
    </row>
    <row r="1845" spans="1:39">
      <c r="A1845">
        <v>1844</v>
      </c>
      <c r="B1845">
        <v>17</v>
      </c>
      <c r="C1845">
        <v>17</v>
      </c>
      <c r="D1845">
        <v>4</v>
      </c>
      <c r="E1845">
        <v>676</v>
      </c>
      <c r="F1845">
        <v>2073</v>
      </c>
      <c r="G1845">
        <v>2109</v>
      </c>
      <c r="H1845">
        <v>1142</v>
      </c>
      <c r="I1845">
        <v>635.89421019999997</v>
      </c>
      <c r="J1845">
        <v>55.085060759999998</v>
      </c>
      <c r="K1845">
        <v>75</v>
      </c>
      <c r="L1845">
        <v>241</v>
      </c>
      <c r="M1845">
        <v>213</v>
      </c>
      <c r="N1845">
        <v>147</v>
      </c>
      <c r="O1845">
        <v>165.47</v>
      </c>
      <c r="P1845">
        <v>132.85</v>
      </c>
      <c r="Q1845">
        <v>30.12</v>
      </c>
      <c r="R1845">
        <v>0.15173067800000001</v>
      </c>
      <c r="S1845">
        <v>248</v>
      </c>
      <c r="T1845">
        <v>145</v>
      </c>
      <c r="U1845">
        <v>361</v>
      </c>
      <c r="V1845">
        <v>724</v>
      </c>
      <c r="W1845">
        <v>629</v>
      </c>
      <c r="X1845">
        <v>250</v>
      </c>
      <c r="Y1845">
        <v>4</v>
      </c>
      <c r="Z1845">
        <v>26</v>
      </c>
      <c r="AA1845">
        <v>207</v>
      </c>
      <c r="AB1845">
        <v>5</v>
      </c>
      <c r="AC1845">
        <v>0</v>
      </c>
      <c r="AD1845">
        <v>6</v>
      </c>
      <c r="AE1845">
        <v>0</v>
      </c>
      <c r="AF1845">
        <v>0</v>
      </c>
      <c r="AG1845">
        <v>4</v>
      </c>
      <c r="AH1845">
        <v>2962</v>
      </c>
      <c r="AI1845">
        <v>0</v>
      </c>
      <c r="AJ1845">
        <v>0</v>
      </c>
      <c r="AK1845">
        <v>1</v>
      </c>
      <c r="AL1845">
        <v>1.18232</v>
      </c>
      <c r="AM1845">
        <v>0</v>
      </c>
    </row>
    <row r="1846" spans="1:39">
      <c r="A1846">
        <v>1845</v>
      </c>
      <c r="B1846">
        <v>17</v>
      </c>
      <c r="C1846">
        <v>17</v>
      </c>
      <c r="D1846">
        <v>4</v>
      </c>
      <c r="E1846">
        <v>180</v>
      </c>
      <c r="F1846">
        <v>581</v>
      </c>
      <c r="G1846">
        <v>613</v>
      </c>
      <c r="H1846">
        <v>245</v>
      </c>
      <c r="I1846">
        <v>54.435815439999999</v>
      </c>
      <c r="J1846">
        <v>127.8666058</v>
      </c>
      <c r="K1846">
        <v>67</v>
      </c>
      <c r="L1846">
        <v>70</v>
      </c>
      <c r="M1846">
        <v>29</v>
      </c>
      <c r="N1846">
        <v>14</v>
      </c>
      <c r="O1846">
        <v>26.33</v>
      </c>
      <c r="P1846">
        <v>16.5</v>
      </c>
      <c r="Q1846">
        <v>3.36</v>
      </c>
      <c r="R1846">
        <v>0.122349103</v>
      </c>
      <c r="S1846">
        <v>240</v>
      </c>
      <c r="T1846">
        <v>49</v>
      </c>
      <c r="U1846">
        <v>161</v>
      </c>
      <c r="V1846">
        <v>210</v>
      </c>
      <c r="W1846">
        <v>132</v>
      </c>
      <c r="X1846">
        <v>61</v>
      </c>
      <c r="Y1846">
        <v>16</v>
      </c>
      <c r="Z1846">
        <v>89</v>
      </c>
      <c r="AA1846">
        <v>71</v>
      </c>
      <c r="AB1846">
        <v>51</v>
      </c>
      <c r="AC1846">
        <v>0</v>
      </c>
      <c r="AD1846">
        <v>13</v>
      </c>
      <c r="AE1846">
        <v>0</v>
      </c>
      <c r="AF1846">
        <v>0</v>
      </c>
      <c r="AG1846">
        <v>3</v>
      </c>
      <c r="AH1846">
        <v>0</v>
      </c>
      <c r="AI1846">
        <v>0</v>
      </c>
      <c r="AJ1846">
        <v>0</v>
      </c>
      <c r="AK1846">
        <v>3</v>
      </c>
      <c r="AL1846">
        <v>1.7000299999999999</v>
      </c>
      <c r="AM1846">
        <v>0</v>
      </c>
    </row>
    <row r="1847" spans="1:39">
      <c r="A1847">
        <v>1846</v>
      </c>
      <c r="B1847">
        <v>17</v>
      </c>
      <c r="C1847">
        <v>17</v>
      </c>
      <c r="D1847">
        <v>4</v>
      </c>
      <c r="E1847">
        <v>643</v>
      </c>
      <c r="F1847">
        <v>2167</v>
      </c>
      <c r="G1847">
        <v>2167</v>
      </c>
      <c r="H1847">
        <v>864</v>
      </c>
      <c r="I1847">
        <v>194.45682959999999</v>
      </c>
      <c r="J1847">
        <v>456.7679306</v>
      </c>
      <c r="K1847">
        <v>229</v>
      </c>
      <c r="L1847">
        <v>253</v>
      </c>
      <c r="M1847">
        <v>116</v>
      </c>
      <c r="N1847">
        <v>45</v>
      </c>
      <c r="O1847">
        <v>64.17</v>
      </c>
      <c r="P1847">
        <v>40.619999999999997</v>
      </c>
      <c r="Q1847">
        <v>32.72</v>
      </c>
      <c r="R1847">
        <v>0.119058606</v>
      </c>
      <c r="S1847">
        <v>82</v>
      </c>
      <c r="T1847">
        <v>177</v>
      </c>
      <c r="U1847">
        <v>588</v>
      </c>
      <c r="V1847">
        <v>740</v>
      </c>
      <c r="W1847">
        <v>453</v>
      </c>
      <c r="X1847">
        <v>209</v>
      </c>
      <c r="Y1847">
        <v>14</v>
      </c>
      <c r="Z1847">
        <v>3</v>
      </c>
      <c r="AA1847">
        <v>65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3</v>
      </c>
      <c r="AH1847">
        <v>0</v>
      </c>
      <c r="AI1847">
        <v>0</v>
      </c>
      <c r="AJ1847">
        <v>0</v>
      </c>
      <c r="AK1847">
        <v>3</v>
      </c>
      <c r="AL1847">
        <v>1.7000299999999999</v>
      </c>
      <c r="AM1847">
        <v>0</v>
      </c>
    </row>
    <row r="1848" spans="1:39">
      <c r="A1848">
        <v>1847</v>
      </c>
      <c r="B1848">
        <v>17</v>
      </c>
      <c r="C1848">
        <v>17</v>
      </c>
      <c r="D1848">
        <v>4</v>
      </c>
      <c r="E1848">
        <v>734</v>
      </c>
      <c r="F1848">
        <v>2162</v>
      </c>
      <c r="G1848">
        <v>2214</v>
      </c>
      <c r="H1848">
        <v>1144</v>
      </c>
      <c r="I1848">
        <v>690.70843049999996</v>
      </c>
      <c r="J1848">
        <v>81.202265909999994</v>
      </c>
      <c r="K1848">
        <v>202</v>
      </c>
      <c r="L1848">
        <v>253</v>
      </c>
      <c r="M1848">
        <v>162</v>
      </c>
      <c r="N1848">
        <v>117</v>
      </c>
      <c r="O1848">
        <v>133.08000000000001</v>
      </c>
      <c r="P1848">
        <v>79.94</v>
      </c>
      <c r="Q1848">
        <v>17.46</v>
      </c>
      <c r="R1848">
        <v>0.17570009</v>
      </c>
      <c r="S1848">
        <v>321</v>
      </c>
      <c r="T1848">
        <v>94</v>
      </c>
      <c r="U1848">
        <v>312</v>
      </c>
      <c r="V1848">
        <v>854</v>
      </c>
      <c r="W1848">
        <v>635</v>
      </c>
      <c r="X1848">
        <v>319</v>
      </c>
      <c r="Y1848">
        <v>35</v>
      </c>
      <c r="Z1848">
        <v>8</v>
      </c>
      <c r="AA1848">
        <v>169</v>
      </c>
      <c r="AB1848">
        <v>3</v>
      </c>
      <c r="AC1848">
        <v>0</v>
      </c>
      <c r="AD1848">
        <v>106</v>
      </c>
      <c r="AE1848">
        <v>0</v>
      </c>
      <c r="AF1848">
        <v>0</v>
      </c>
      <c r="AG1848">
        <v>4</v>
      </c>
      <c r="AH1848">
        <v>0</v>
      </c>
      <c r="AI1848">
        <v>0</v>
      </c>
      <c r="AJ1848">
        <v>0</v>
      </c>
      <c r="AK1848">
        <v>3</v>
      </c>
      <c r="AL1848">
        <v>1.34137</v>
      </c>
      <c r="AM1848">
        <v>0</v>
      </c>
    </row>
    <row r="1849" spans="1:39">
      <c r="A1849">
        <v>1848</v>
      </c>
      <c r="B1849">
        <v>17</v>
      </c>
      <c r="C1849">
        <v>17</v>
      </c>
      <c r="D1849">
        <v>4</v>
      </c>
      <c r="E1849">
        <v>620</v>
      </c>
      <c r="F1849">
        <v>1817</v>
      </c>
      <c r="G1849">
        <v>1839</v>
      </c>
      <c r="H1849">
        <v>952</v>
      </c>
      <c r="I1849">
        <v>583.4321893</v>
      </c>
      <c r="J1849">
        <v>68.590469839999997</v>
      </c>
      <c r="K1849">
        <v>170</v>
      </c>
      <c r="L1849">
        <v>211</v>
      </c>
      <c r="M1849">
        <v>139</v>
      </c>
      <c r="N1849">
        <v>100</v>
      </c>
      <c r="O1849">
        <v>180.77</v>
      </c>
      <c r="P1849">
        <v>128.04</v>
      </c>
      <c r="Q1849">
        <v>26.68</v>
      </c>
      <c r="R1849">
        <v>0.18760195800000001</v>
      </c>
      <c r="S1849">
        <v>299</v>
      </c>
      <c r="T1849">
        <v>76</v>
      </c>
      <c r="U1849">
        <v>246</v>
      </c>
      <c r="V1849">
        <v>706</v>
      </c>
      <c r="W1849">
        <v>538</v>
      </c>
      <c r="X1849">
        <v>273</v>
      </c>
      <c r="Y1849">
        <v>23</v>
      </c>
      <c r="Z1849">
        <v>59</v>
      </c>
      <c r="AA1849">
        <v>108</v>
      </c>
      <c r="AB1849">
        <v>49</v>
      </c>
      <c r="AC1849">
        <v>0</v>
      </c>
      <c r="AD1849">
        <v>60</v>
      </c>
      <c r="AE1849">
        <v>0</v>
      </c>
      <c r="AF1849">
        <v>0</v>
      </c>
      <c r="AG1849">
        <v>4</v>
      </c>
      <c r="AH1849">
        <v>0</v>
      </c>
      <c r="AI1849">
        <v>0</v>
      </c>
      <c r="AJ1849">
        <v>0</v>
      </c>
      <c r="AK1849">
        <v>3</v>
      </c>
      <c r="AL1849">
        <v>1.34137</v>
      </c>
      <c r="AM1849">
        <v>0</v>
      </c>
    </row>
    <row r="1850" spans="1:39">
      <c r="A1850">
        <v>1849</v>
      </c>
      <c r="B1850">
        <v>17</v>
      </c>
      <c r="C1850">
        <v>17</v>
      </c>
      <c r="D1850">
        <v>4</v>
      </c>
      <c r="E1850">
        <v>691</v>
      </c>
      <c r="F1850">
        <v>1745</v>
      </c>
      <c r="G1850">
        <v>1745</v>
      </c>
      <c r="H1850">
        <v>757</v>
      </c>
      <c r="I1850">
        <v>325.81726980000002</v>
      </c>
      <c r="J1850">
        <v>396.13041920000001</v>
      </c>
      <c r="K1850">
        <v>334</v>
      </c>
      <c r="L1850">
        <v>167</v>
      </c>
      <c r="M1850">
        <v>109</v>
      </c>
      <c r="N1850">
        <v>81</v>
      </c>
      <c r="O1850">
        <v>101.41</v>
      </c>
      <c r="P1850">
        <v>43.71</v>
      </c>
      <c r="Q1850">
        <v>21.64</v>
      </c>
      <c r="R1850">
        <v>0.19598853899999999</v>
      </c>
      <c r="S1850">
        <v>205</v>
      </c>
      <c r="T1850">
        <v>113</v>
      </c>
      <c r="U1850">
        <v>328</v>
      </c>
      <c r="V1850">
        <v>575</v>
      </c>
      <c r="W1850">
        <v>448</v>
      </c>
      <c r="X1850">
        <v>281</v>
      </c>
      <c r="Y1850">
        <v>25</v>
      </c>
      <c r="Z1850">
        <v>2</v>
      </c>
      <c r="AA1850">
        <v>41</v>
      </c>
      <c r="AB1850">
        <v>135</v>
      </c>
      <c r="AC1850">
        <v>0</v>
      </c>
      <c r="AD1850">
        <v>2</v>
      </c>
      <c r="AE1850">
        <v>0</v>
      </c>
      <c r="AF1850">
        <v>0</v>
      </c>
      <c r="AG1850">
        <v>4</v>
      </c>
      <c r="AH1850">
        <v>0</v>
      </c>
      <c r="AI1850">
        <v>0</v>
      </c>
      <c r="AJ1850">
        <v>0</v>
      </c>
      <c r="AK1850">
        <v>3</v>
      </c>
      <c r="AL1850">
        <v>1.32511</v>
      </c>
      <c r="AM1850">
        <v>0</v>
      </c>
    </row>
    <row r="1851" spans="1:39">
      <c r="A1851">
        <v>1850</v>
      </c>
      <c r="B1851">
        <v>17</v>
      </c>
      <c r="C1851">
        <v>17</v>
      </c>
      <c r="D1851">
        <v>4</v>
      </c>
      <c r="E1851">
        <v>1085</v>
      </c>
      <c r="F1851">
        <v>3802</v>
      </c>
      <c r="G1851">
        <v>3802</v>
      </c>
      <c r="H1851">
        <v>2200</v>
      </c>
      <c r="I1851">
        <v>698.71990740000001</v>
      </c>
      <c r="J1851">
        <v>401.09837959999999</v>
      </c>
      <c r="K1851">
        <v>244</v>
      </c>
      <c r="L1851">
        <v>243</v>
      </c>
      <c r="M1851">
        <v>221</v>
      </c>
      <c r="N1851">
        <v>377</v>
      </c>
      <c r="O1851">
        <v>121.7</v>
      </c>
      <c r="P1851">
        <v>19.52</v>
      </c>
      <c r="Q1851">
        <v>4.04</v>
      </c>
      <c r="R1851">
        <v>0.13624408199999999</v>
      </c>
      <c r="S1851">
        <v>150</v>
      </c>
      <c r="T1851">
        <v>208</v>
      </c>
      <c r="U1851">
        <v>585</v>
      </c>
      <c r="V1851">
        <v>1577</v>
      </c>
      <c r="W1851">
        <v>1051</v>
      </c>
      <c r="X1851">
        <v>381</v>
      </c>
      <c r="Y1851">
        <v>5</v>
      </c>
      <c r="Z1851">
        <v>43</v>
      </c>
      <c r="AA1851">
        <v>99</v>
      </c>
      <c r="AB1851">
        <v>3</v>
      </c>
      <c r="AC1851">
        <v>0</v>
      </c>
      <c r="AD1851">
        <v>0</v>
      </c>
      <c r="AE1851">
        <v>0</v>
      </c>
      <c r="AF1851">
        <v>0</v>
      </c>
      <c r="AG1851">
        <v>3</v>
      </c>
      <c r="AH1851">
        <v>0</v>
      </c>
      <c r="AI1851">
        <v>0</v>
      </c>
      <c r="AJ1851">
        <v>0</v>
      </c>
      <c r="AK1851">
        <v>1</v>
      </c>
      <c r="AL1851">
        <v>1.0400499999999999</v>
      </c>
      <c r="AM1851">
        <v>0</v>
      </c>
    </row>
    <row r="1852" spans="1:39">
      <c r="A1852">
        <v>1851</v>
      </c>
      <c r="B1852">
        <v>17</v>
      </c>
      <c r="C1852">
        <v>17</v>
      </c>
      <c r="D1852">
        <v>4</v>
      </c>
      <c r="E1852">
        <v>311</v>
      </c>
      <c r="F1852">
        <v>1074</v>
      </c>
      <c r="G1852">
        <v>1079</v>
      </c>
      <c r="H1852">
        <v>628</v>
      </c>
      <c r="I1852">
        <v>200.2782407</v>
      </c>
      <c r="J1852">
        <v>114.969213</v>
      </c>
      <c r="K1852">
        <v>69</v>
      </c>
      <c r="L1852">
        <v>72</v>
      </c>
      <c r="M1852">
        <v>61</v>
      </c>
      <c r="N1852">
        <v>109</v>
      </c>
      <c r="O1852">
        <v>43.36</v>
      </c>
      <c r="P1852">
        <v>9.68</v>
      </c>
      <c r="Q1852">
        <v>0.95</v>
      </c>
      <c r="R1852">
        <v>0.138090825</v>
      </c>
      <c r="S1852">
        <v>37</v>
      </c>
      <c r="T1852">
        <v>55</v>
      </c>
      <c r="U1852">
        <v>160</v>
      </c>
      <c r="V1852">
        <v>430</v>
      </c>
      <c r="W1852">
        <v>317</v>
      </c>
      <c r="X1852">
        <v>117</v>
      </c>
      <c r="Y1852">
        <v>9</v>
      </c>
      <c r="Z1852">
        <v>12</v>
      </c>
      <c r="AA1852">
        <v>16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4</v>
      </c>
      <c r="AH1852">
        <v>0</v>
      </c>
      <c r="AI1852">
        <v>0</v>
      </c>
      <c r="AJ1852">
        <v>0</v>
      </c>
      <c r="AK1852">
        <v>1</v>
      </c>
      <c r="AL1852">
        <v>1.0400499999999999</v>
      </c>
      <c r="AM1852">
        <v>0</v>
      </c>
    </row>
    <row r="1853" spans="1:39">
      <c r="A1853">
        <v>1852</v>
      </c>
      <c r="B1853">
        <v>17</v>
      </c>
      <c r="C1853">
        <v>17</v>
      </c>
      <c r="D1853">
        <v>4</v>
      </c>
      <c r="E1853">
        <v>1017</v>
      </c>
      <c r="F1853">
        <v>2997</v>
      </c>
      <c r="G1853">
        <v>3048</v>
      </c>
      <c r="H1853">
        <v>1283</v>
      </c>
      <c r="I1853">
        <v>755.21954200000005</v>
      </c>
      <c r="J1853">
        <v>309.60274809999999</v>
      </c>
      <c r="K1853">
        <v>374</v>
      </c>
      <c r="L1853">
        <v>352</v>
      </c>
      <c r="M1853">
        <v>192</v>
      </c>
      <c r="N1853">
        <v>99</v>
      </c>
      <c r="O1853">
        <v>143.82</v>
      </c>
      <c r="P1853">
        <v>99.52</v>
      </c>
      <c r="Q1853">
        <v>27.86</v>
      </c>
      <c r="R1853">
        <v>0.151246719</v>
      </c>
      <c r="S1853">
        <v>334</v>
      </c>
      <c r="T1853">
        <v>248</v>
      </c>
      <c r="U1853">
        <v>687</v>
      </c>
      <c r="V1853">
        <v>982</v>
      </c>
      <c r="W1853">
        <v>758</v>
      </c>
      <c r="X1853">
        <v>373</v>
      </c>
      <c r="Y1853">
        <v>5</v>
      </c>
      <c r="Z1853">
        <v>24</v>
      </c>
      <c r="AA1853">
        <v>209</v>
      </c>
      <c r="AB1853">
        <v>74</v>
      </c>
      <c r="AC1853">
        <v>1</v>
      </c>
      <c r="AD1853">
        <v>21</v>
      </c>
      <c r="AE1853">
        <v>0</v>
      </c>
      <c r="AF1853">
        <v>0</v>
      </c>
      <c r="AG1853">
        <v>4</v>
      </c>
      <c r="AH1853">
        <v>0</v>
      </c>
      <c r="AI1853">
        <v>0</v>
      </c>
      <c r="AJ1853">
        <v>0</v>
      </c>
      <c r="AK1853">
        <v>3</v>
      </c>
      <c r="AL1853">
        <v>1.3984099999999999</v>
      </c>
      <c r="AM1853">
        <v>0</v>
      </c>
    </row>
    <row r="1854" spans="1:39">
      <c r="A1854">
        <v>1853</v>
      </c>
      <c r="B1854">
        <v>17</v>
      </c>
      <c r="C1854">
        <v>17</v>
      </c>
      <c r="D1854">
        <v>4</v>
      </c>
      <c r="E1854">
        <v>353</v>
      </c>
      <c r="F1854">
        <v>1181</v>
      </c>
      <c r="G1854">
        <v>1198</v>
      </c>
      <c r="H1854">
        <v>641</v>
      </c>
      <c r="I1854">
        <v>284.22694819999998</v>
      </c>
      <c r="J1854">
        <v>82.842653179999999</v>
      </c>
      <c r="K1854">
        <v>72</v>
      </c>
      <c r="L1854">
        <v>113</v>
      </c>
      <c r="M1854">
        <v>87</v>
      </c>
      <c r="N1854">
        <v>81</v>
      </c>
      <c r="O1854">
        <v>131.83000000000001</v>
      </c>
      <c r="P1854">
        <v>36.31</v>
      </c>
      <c r="Q1854">
        <v>10.8</v>
      </c>
      <c r="R1854">
        <v>0.140233723</v>
      </c>
      <c r="S1854">
        <v>241</v>
      </c>
      <c r="T1854">
        <v>67</v>
      </c>
      <c r="U1854">
        <v>210</v>
      </c>
      <c r="V1854">
        <v>468</v>
      </c>
      <c r="W1854">
        <v>318</v>
      </c>
      <c r="X1854">
        <v>135</v>
      </c>
      <c r="Y1854">
        <v>48</v>
      </c>
      <c r="Z1854">
        <v>36</v>
      </c>
      <c r="AA1854">
        <v>37</v>
      </c>
      <c r="AB1854">
        <v>23</v>
      </c>
      <c r="AC1854">
        <v>0</v>
      </c>
      <c r="AD1854">
        <v>97</v>
      </c>
      <c r="AE1854">
        <v>0</v>
      </c>
      <c r="AF1854">
        <v>0</v>
      </c>
      <c r="AG1854">
        <v>4</v>
      </c>
      <c r="AH1854">
        <v>0</v>
      </c>
      <c r="AI1854">
        <v>0</v>
      </c>
      <c r="AJ1854">
        <v>0</v>
      </c>
      <c r="AK1854">
        <v>3</v>
      </c>
      <c r="AL1854">
        <v>1.39313</v>
      </c>
      <c r="AM1854">
        <v>0</v>
      </c>
    </row>
    <row r="1855" spans="1:39">
      <c r="A1855">
        <v>1854</v>
      </c>
      <c r="B1855">
        <v>17</v>
      </c>
      <c r="C1855">
        <v>17</v>
      </c>
      <c r="D1855">
        <v>4</v>
      </c>
      <c r="E1855">
        <v>403</v>
      </c>
      <c r="F1855">
        <v>1126</v>
      </c>
      <c r="G1855">
        <v>1126</v>
      </c>
      <c r="H1855">
        <v>412</v>
      </c>
      <c r="I1855">
        <v>118.8101266</v>
      </c>
      <c r="J1855">
        <v>300.64556959999999</v>
      </c>
      <c r="K1855">
        <v>192</v>
      </c>
      <c r="L1855">
        <v>148</v>
      </c>
      <c r="M1855">
        <v>52</v>
      </c>
      <c r="N1855">
        <v>11</v>
      </c>
      <c r="O1855">
        <v>37.68</v>
      </c>
      <c r="P1855">
        <v>27.34</v>
      </c>
      <c r="Q1855">
        <v>7.35</v>
      </c>
      <c r="R1855">
        <v>0.15008880999999999</v>
      </c>
      <c r="S1855">
        <v>32</v>
      </c>
      <c r="T1855">
        <v>93</v>
      </c>
      <c r="U1855">
        <v>288</v>
      </c>
      <c r="V1855">
        <v>345</v>
      </c>
      <c r="W1855">
        <v>261</v>
      </c>
      <c r="X1855">
        <v>139</v>
      </c>
      <c r="Y1855">
        <v>2</v>
      </c>
      <c r="Z1855">
        <v>4</v>
      </c>
      <c r="AA1855">
        <v>24</v>
      </c>
      <c r="AB1855">
        <v>0</v>
      </c>
      <c r="AC1855">
        <v>2</v>
      </c>
      <c r="AD1855">
        <v>0</v>
      </c>
      <c r="AE1855">
        <v>0</v>
      </c>
      <c r="AF1855">
        <v>0</v>
      </c>
      <c r="AG1855">
        <v>3</v>
      </c>
      <c r="AH1855">
        <v>0</v>
      </c>
      <c r="AI1855">
        <v>0</v>
      </c>
      <c r="AJ1855">
        <v>0</v>
      </c>
      <c r="AK1855">
        <v>2</v>
      </c>
      <c r="AL1855">
        <v>1.6374</v>
      </c>
      <c r="AM1855">
        <v>0</v>
      </c>
    </row>
    <row r="1856" spans="1:39">
      <c r="A1856">
        <v>1855</v>
      </c>
      <c r="B1856">
        <v>17</v>
      </c>
      <c r="C1856">
        <v>17</v>
      </c>
      <c r="D1856">
        <v>4</v>
      </c>
      <c r="E1856">
        <v>791</v>
      </c>
      <c r="F1856">
        <v>2199</v>
      </c>
      <c r="G1856">
        <v>2206</v>
      </c>
      <c r="H1856">
        <v>807</v>
      </c>
      <c r="I1856">
        <v>233.19803999999999</v>
      </c>
      <c r="J1856">
        <v>590.10085749999996</v>
      </c>
      <c r="K1856">
        <v>364</v>
      </c>
      <c r="L1856">
        <v>303</v>
      </c>
      <c r="M1856">
        <v>100</v>
      </c>
      <c r="N1856">
        <v>24</v>
      </c>
      <c r="O1856">
        <v>39.700000000000003</v>
      </c>
      <c r="P1856">
        <v>28.85</v>
      </c>
      <c r="Q1856">
        <v>7.97</v>
      </c>
      <c r="R1856">
        <v>0.158658205</v>
      </c>
      <c r="S1856">
        <v>70</v>
      </c>
      <c r="T1856">
        <v>188</v>
      </c>
      <c r="U1856">
        <v>539</v>
      </c>
      <c r="V1856">
        <v>690</v>
      </c>
      <c r="W1856">
        <v>506</v>
      </c>
      <c r="X1856">
        <v>283</v>
      </c>
      <c r="Y1856">
        <v>2</v>
      </c>
      <c r="Z1856">
        <v>31</v>
      </c>
      <c r="AA1856">
        <v>28</v>
      </c>
      <c r="AB1856">
        <v>5</v>
      </c>
      <c r="AC1856">
        <v>2</v>
      </c>
      <c r="AD1856">
        <v>2</v>
      </c>
      <c r="AE1856">
        <v>0</v>
      </c>
      <c r="AF1856">
        <v>0</v>
      </c>
      <c r="AG1856">
        <v>2</v>
      </c>
      <c r="AH1856">
        <v>0</v>
      </c>
      <c r="AI1856">
        <v>0</v>
      </c>
      <c r="AJ1856">
        <v>0</v>
      </c>
      <c r="AK1856">
        <v>2</v>
      </c>
      <c r="AL1856">
        <v>1.6374</v>
      </c>
      <c r="AM1856">
        <v>0</v>
      </c>
    </row>
    <row r="1857" spans="1:39">
      <c r="A1857">
        <v>1856</v>
      </c>
      <c r="B1857">
        <v>17</v>
      </c>
      <c r="C1857">
        <v>17</v>
      </c>
      <c r="D1857">
        <v>4</v>
      </c>
      <c r="E1857">
        <v>476</v>
      </c>
      <c r="F1857">
        <v>1259</v>
      </c>
      <c r="G1857">
        <v>1259</v>
      </c>
      <c r="H1857">
        <v>716</v>
      </c>
      <c r="I1857">
        <v>450.08233730000001</v>
      </c>
      <c r="J1857">
        <v>51.413899960000002</v>
      </c>
      <c r="K1857">
        <v>111</v>
      </c>
      <c r="L1857">
        <v>106</v>
      </c>
      <c r="M1857">
        <v>131</v>
      </c>
      <c r="N1857">
        <v>128</v>
      </c>
      <c r="O1857">
        <v>335.5</v>
      </c>
      <c r="P1857">
        <v>47.48</v>
      </c>
      <c r="Q1857">
        <v>433.13</v>
      </c>
      <c r="R1857">
        <v>0.192216044</v>
      </c>
      <c r="S1857">
        <v>5011</v>
      </c>
      <c r="T1857">
        <v>63</v>
      </c>
      <c r="U1857">
        <v>159</v>
      </c>
      <c r="V1857">
        <v>430</v>
      </c>
      <c r="W1857">
        <v>416</v>
      </c>
      <c r="X1857">
        <v>191</v>
      </c>
      <c r="Y1857">
        <v>790</v>
      </c>
      <c r="Z1857">
        <v>543</v>
      </c>
      <c r="AA1857">
        <v>520</v>
      </c>
      <c r="AB1857">
        <v>1073</v>
      </c>
      <c r="AC1857">
        <v>13</v>
      </c>
      <c r="AD1857">
        <v>2072</v>
      </c>
      <c r="AE1857">
        <v>0</v>
      </c>
      <c r="AF1857">
        <v>0</v>
      </c>
      <c r="AG1857">
        <v>3</v>
      </c>
      <c r="AH1857">
        <v>0</v>
      </c>
      <c r="AI1857">
        <v>0</v>
      </c>
      <c r="AJ1857">
        <v>0</v>
      </c>
      <c r="AK1857">
        <v>3</v>
      </c>
      <c r="AL1857">
        <v>1.2726200000000001</v>
      </c>
      <c r="AM1857">
        <v>0</v>
      </c>
    </row>
    <row r="1858" spans="1:39">
      <c r="A1858">
        <v>1857</v>
      </c>
      <c r="B1858">
        <v>17</v>
      </c>
      <c r="C1858">
        <v>17</v>
      </c>
      <c r="D1858">
        <v>4</v>
      </c>
      <c r="E1858">
        <v>1006</v>
      </c>
      <c r="F1858">
        <v>2504</v>
      </c>
      <c r="G1858">
        <v>2512</v>
      </c>
      <c r="H1858">
        <v>1325</v>
      </c>
      <c r="I1858">
        <v>494.46141979999999</v>
      </c>
      <c r="J1858">
        <v>523.95833330000005</v>
      </c>
      <c r="K1858">
        <v>263</v>
      </c>
      <c r="L1858">
        <v>324</v>
      </c>
      <c r="M1858">
        <v>261</v>
      </c>
      <c r="N1858">
        <v>158</v>
      </c>
      <c r="O1858">
        <v>188.8</v>
      </c>
      <c r="P1858">
        <v>134.05000000000001</v>
      </c>
      <c r="Q1858">
        <v>64.459999999999994</v>
      </c>
      <c r="R1858">
        <v>0.23009554099999999</v>
      </c>
      <c r="S1858">
        <v>917</v>
      </c>
      <c r="T1858">
        <v>105</v>
      </c>
      <c r="U1858">
        <v>278</v>
      </c>
      <c r="V1858">
        <v>824</v>
      </c>
      <c r="W1858">
        <v>831</v>
      </c>
      <c r="X1858">
        <v>474</v>
      </c>
      <c r="Y1858">
        <v>262</v>
      </c>
      <c r="Z1858">
        <v>271</v>
      </c>
      <c r="AA1858">
        <v>287</v>
      </c>
      <c r="AB1858">
        <v>49</v>
      </c>
      <c r="AC1858">
        <v>0</v>
      </c>
      <c r="AD1858">
        <v>48</v>
      </c>
      <c r="AE1858">
        <v>0</v>
      </c>
      <c r="AF1858">
        <v>0</v>
      </c>
      <c r="AG1858">
        <v>4</v>
      </c>
      <c r="AH1858">
        <v>0</v>
      </c>
      <c r="AI1858">
        <v>0</v>
      </c>
      <c r="AJ1858">
        <v>0</v>
      </c>
      <c r="AK1858">
        <v>1</v>
      </c>
      <c r="AL1858">
        <v>1.2204699999999999</v>
      </c>
      <c r="AM1858">
        <v>0</v>
      </c>
    </row>
    <row r="1859" spans="1:39">
      <c r="A1859">
        <v>1858</v>
      </c>
      <c r="B1859">
        <v>17</v>
      </c>
      <c r="C1859">
        <v>17</v>
      </c>
      <c r="D1859">
        <v>4</v>
      </c>
      <c r="E1859">
        <v>190</v>
      </c>
      <c r="F1859">
        <v>620</v>
      </c>
      <c r="G1859">
        <v>620</v>
      </c>
      <c r="H1859">
        <v>345</v>
      </c>
      <c r="I1859">
        <v>152.98334320000001</v>
      </c>
      <c r="J1859">
        <v>44.58953004</v>
      </c>
      <c r="K1859">
        <v>37</v>
      </c>
      <c r="L1859">
        <v>60</v>
      </c>
      <c r="M1859">
        <v>48</v>
      </c>
      <c r="N1859">
        <v>45</v>
      </c>
      <c r="O1859">
        <v>47.5</v>
      </c>
      <c r="P1859">
        <v>12.88</v>
      </c>
      <c r="Q1859">
        <v>5.51</v>
      </c>
      <c r="R1859">
        <v>0.146774194</v>
      </c>
      <c r="S1859">
        <v>120</v>
      </c>
      <c r="T1859">
        <v>32</v>
      </c>
      <c r="U1859">
        <v>94</v>
      </c>
      <c r="V1859">
        <v>253</v>
      </c>
      <c r="W1859">
        <v>172</v>
      </c>
      <c r="X1859">
        <v>69</v>
      </c>
      <c r="Y1859">
        <v>16</v>
      </c>
      <c r="Z1859">
        <v>0</v>
      </c>
      <c r="AA1859">
        <v>3</v>
      </c>
      <c r="AB1859">
        <v>2</v>
      </c>
      <c r="AC1859">
        <v>0</v>
      </c>
      <c r="AD1859">
        <v>99</v>
      </c>
      <c r="AE1859">
        <v>0</v>
      </c>
      <c r="AF1859">
        <v>0</v>
      </c>
      <c r="AG1859">
        <v>4</v>
      </c>
      <c r="AH1859">
        <v>0</v>
      </c>
      <c r="AI1859">
        <v>0</v>
      </c>
      <c r="AJ1859">
        <v>0</v>
      </c>
      <c r="AK1859">
        <v>3</v>
      </c>
      <c r="AL1859">
        <v>1.39313</v>
      </c>
      <c r="AM1859">
        <v>0</v>
      </c>
    </row>
    <row r="1860" spans="1:39">
      <c r="A1860">
        <v>1859</v>
      </c>
      <c r="B1860">
        <v>17</v>
      </c>
      <c r="C1860">
        <v>17</v>
      </c>
      <c r="D1860">
        <v>4</v>
      </c>
      <c r="E1860">
        <v>289</v>
      </c>
      <c r="F1860">
        <v>958</v>
      </c>
      <c r="G1860">
        <v>963</v>
      </c>
      <c r="H1860">
        <v>526</v>
      </c>
      <c r="I1860">
        <v>232.69571680000001</v>
      </c>
      <c r="J1860">
        <v>67.823022010000003</v>
      </c>
      <c r="K1860">
        <v>56</v>
      </c>
      <c r="L1860">
        <v>94</v>
      </c>
      <c r="M1860">
        <v>71</v>
      </c>
      <c r="N1860">
        <v>68</v>
      </c>
      <c r="O1860">
        <v>113.28</v>
      </c>
      <c r="P1860">
        <v>20.190000000000001</v>
      </c>
      <c r="Q1860">
        <v>1.85</v>
      </c>
      <c r="R1860">
        <v>0.14122533700000001</v>
      </c>
      <c r="S1860">
        <v>149</v>
      </c>
      <c r="T1860">
        <v>46</v>
      </c>
      <c r="U1860">
        <v>170</v>
      </c>
      <c r="V1860">
        <v>369</v>
      </c>
      <c r="W1860">
        <v>269</v>
      </c>
      <c r="X1860">
        <v>109</v>
      </c>
      <c r="Y1860">
        <v>0</v>
      </c>
      <c r="Z1860">
        <v>13</v>
      </c>
      <c r="AA1860">
        <v>116</v>
      </c>
      <c r="AB1860">
        <v>9</v>
      </c>
      <c r="AC1860">
        <v>0</v>
      </c>
      <c r="AD1860">
        <v>11</v>
      </c>
      <c r="AE1860">
        <v>0</v>
      </c>
      <c r="AF1860">
        <v>0</v>
      </c>
      <c r="AG1860">
        <v>4</v>
      </c>
      <c r="AH1860">
        <v>0</v>
      </c>
      <c r="AI1860">
        <v>0</v>
      </c>
      <c r="AJ1860">
        <v>0</v>
      </c>
      <c r="AK1860">
        <v>3</v>
      </c>
      <c r="AL1860">
        <v>1.39313</v>
      </c>
      <c r="AM1860">
        <v>0</v>
      </c>
    </row>
    <row r="1861" spans="1:39">
      <c r="A1861">
        <v>1860</v>
      </c>
      <c r="B1861">
        <v>17</v>
      </c>
      <c r="C1861">
        <v>17</v>
      </c>
      <c r="D1861">
        <v>4</v>
      </c>
      <c r="E1861">
        <v>637</v>
      </c>
      <c r="F1861">
        <v>2149</v>
      </c>
      <c r="G1861">
        <v>2149</v>
      </c>
      <c r="H1861">
        <v>854</v>
      </c>
      <c r="I1861">
        <v>192.64230240000001</v>
      </c>
      <c r="J1861">
        <v>452.5057104</v>
      </c>
      <c r="K1861">
        <v>231</v>
      </c>
      <c r="L1861">
        <v>242</v>
      </c>
      <c r="M1861">
        <v>121</v>
      </c>
      <c r="N1861">
        <v>43</v>
      </c>
      <c r="O1861">
        <v>63.38</v>
      </c>
      <c r="P1861">
        <v>45.61</v>
      </c>
      <c r="Q1861">
        <v>12.98</v>
      </c>
      <c r="R1861">
        <v>0.119125174</v>
      </c>
      <c r="S1861">
        <v>157</v>
      </c>
      <c r="T1861">
        <v>176</v>
      </c>
      <c r="U1861">
        <v>579</v>
      </c>
      <c r="V1861">
        <v>720</v>
      </c>
      <c r="W1861">
        <v>467</v>
      </c>
      <c r="X1861">
        <v>207</v>
      </c>
      <c r="Y1861">
        <v>30</v>
      </c>
      <c r="Z1861">
        <v>66</v>
      </c>
      <c r="AA1861">
        <v>53</v>
      </c>
      <c r="AB1861">
        <v>0</v>
      </c>
      <c r="AC1861">
        <v>0</v>
      </c>
      <c r="AD1861">
        <v>8</v>
      </c>
      <c r="AE1861">
        <v>0</v>
      </c>
      <c r="AF1861">
        <v>0</v>
      </c>
      <c r="AG1861">
        <v>3</v>
      </c>
      <c r="AH1861">
        <v>0</v>
      </c>
      <c r="AI1861">
        <v>0</v>
      </c>
      <c r="AJ1861">
        <v>0</v>
      </c>
      <c r="AK1861">
        <v>3</v>
      </c>
      <c r="AL1861">
        <v>1.7000299999999999</v>
      </c>
      <c r="AM1861">
        <v>0</v>
      </c>
    </row>
    <row r="1862" spans="1:39">
      <c r="A1862">
        <v>1861</v>
      </c>
      <c r="B1862">
        <v>17</v>
      </c>
      <c r="C1862">
        <v>17</v>
      </c>
      <c r="D1862">
        <v>4</v>
      </c>
      <c r="E1862">
        <v>582</v>
      </c>
      <c r="F1862">
        <v>1716</v>
      </c>
      <c r="G1862">
        <v>1716</v>
      </c>
      <c r="H1862">
        <v>730</v>
      </c>
      <c r="I1862">
        <v>432.19053439999999</v>
      </c>
      <c r="J1862">
        <v>177.17679390000001</v>
      </c>
      <c r="K1862">
        <v>213</v>
      </c>
      <c r="L1862">
        <v>201</v>
      </c>
      <c r="M1862">
        <v>114</v>
      </c>
      <c r="N1862">
        <v>54</v>
      </c>
      <c r="O1862">
        <v>89.97</v>
      </c>
      <c r="P1862">
        <v>69.2</v>
      </c>
      <c r="Q1862">
        <v>12.83</v>
      </c>
      <c r="R1862">
        <v>0.14743589700000001</v>
      </c>
      <c r="S1862">
        <v>236</v>
      </c>
      <c r="T1862">
        <v>145</v>
      </c>
      <c r="U1862">
        <v>390</v>
      </c>
      <c r="V1862">
        <v>541</v>
      </c>
      <c r="W1862">
        <v>437</v>
      </c>
      <c r="X1862">
        <v>203</v>
      </c>
      <c r="Y1862">
        <v>0</v>
      </c>
      <c r="Z1862">
        <v>5</v>
      </c>
      <c r="AA1862">
        <v>215</v>
      </c>
      <c r="AB1862">
        <v>16</v>
      </c>
      <c r="AC1862">
        <v>0</v>
      </c>
      <c r="AD1862">
        <v>0</v>
      </c>
      <c r="AE1862">
        <v>0</v>
      </c>
      <c r="AF1862">
        <v>0</v>
      </c>
      <c r="AG1862">
        <v>4</v>
      </c>
      <c r="AH1862">
        <v>0</v>
      </c>
      <c r="AI1862">
        <v>0</v>
      </c>
      <c r="AJ1862">
        <v>0</v>
      </c>
      <c r="AK1862">
        <v>3</v>
      </c>
      <c r="AL1862">
        <v>1.3984099999999999</v>
      </c>
      <c r="AM1862">
        <v>0</v>
      </c>
    </row>
    <row r="1863" spans="1:39">
      <c r="A1863">
        <v>1862</v>
      </c>
      <c r="B1863">
        <v>17</v>
      </c>
      <c r="C1863">
        <v>17</v>
      </c>
      <c r="D1863">
        <v>4</v>
      </c>
      <c r="E1863">
        <v>798</v>
      </c>
      <c r="F1863">
        <v>2336</v>
      </c>
      <c r="G1863">
        <v>2342</v>
      </c>
      <c r="H1863">
        <v>965</v>
      </c>
      <c r="I1863">
        <v>335.12148029999997</v>
      </c>
      <c r="J1863">
        <v>509.10217219999998</v>
      </c>
      <c r="K1863">
        <v>281</v>
      </c>
      <c r="L1863">
        <v>323</v>
      </c>
      <c r="M1863">
        <v>148</v>
      </c>
      <c r="N1863">
        <v>46</v>
      </c>
      <c r="O1863">
        <v>114.07</v>
      </c>
      <c r="P1863">
        <v>64.45</v>
      </c>
      <c r="Q1863">
        <v>55.55</v>
      </c>
      <c r="R1863">
        <v>0.14688300600000001</v>
      </c>
      <c r="S1863">
        <v>511</v>
      </c>
      <c r="T1863">
        <v>199</v>
      </c>
      <c r="U1863">
        <v>543</v>
      </c>
      <c r="V1863">
        <v>749</v>
      </c>
      <c r="W1863">
        <v>571</v>
      </c>
      <c r="X1863">
        <v>280</v>
      </c>
      <c r="Y1863">
        <v>137</v>
      </c>
      <c r="Z1863">
        <v>20</v>
      </c>
      <c r="AA1863">
        <v>333</v>
      </c>
      <c r="AB1863">
        <v>17</v>
      </c>
      <c r="AC1863">
        <v>0</v>
      </c>
      <c r="AD1863">
        <v>4</v>
      </c>
      <c r="AE1863">
        <v>0</v>
      </c>
      <c r="AF1863">
        <v>0</v>
      </c>
      <c r="AG1863">
        <v>3</v>
      </c>
      <c r="AH1863">
        <v>500</v>
      </c>
      <c r="AI1863">
        <v>0</v>
      </c>
      <c r="AJ1863">
        <v>0</v>
      </c>
      <c r="AK1863">
        <v>3</v>
      </c>
      <c r="AL1863">
        <v>1.53668</v>
      </c>
      <c r="AM1863">
        <v>0</v>
      </c>
    </row>
    <row r="1864" spans="1:39">
      <c r="A1864">
        <v>1863</v>
      </c>
      <c r="B1864">
        <v>17</v>
      </c>
      <c r="C1864">
        <v>17</v>
      </c>
      <c r="D1864">
        <v>4</v>
      </c>
      <c r="E1864">
        <v>510</v>
      </c>
      <c r="F1864">
        <v>1457</v>
      </c>
      <c r="G1864">
        <v>1464</v>
      </c>
      <c r="H1864">
        <v>761</v>
      </c>
      <c r="I1864">
        <v>479.92002669999999</v>
      </c>
      <c r="J1864">
        <v>56.421192939999997</v>
      </c>
      <c r="K1864">
        <v>141</v>
      </c>
      <c r="L1864">
        <v>175</v>
      </c>
      <c r="M1864">
        <v>112</v>
      </c>
      <c r="N1864">
        <v>82</v>
      </c>
      <c r="O1864">
        <v>85.83</v>
      </c>
      <c r="P1864">
        <v>67.42</v>
      </c>
      <c r="Q1864">
        <v>5.36</v>
      </c>
      <c r="R1864">
        <v>0.19398907100000001</v>
      </c>
      <c r="S1864">
        <v>54</v>
      </c>
      <c r="T1864">
        <v>55</v>
      </c>
      <c r="U1864">
        <v>196</v>
      </c>
      <c r="V1864">
        <v>549</v>
      </c>
      <c r="W1864">
        <v>438</v>
      </c>
      <c r="X1864">
        <v>226</v>
      </c>
      <c r="Y1864">
        <v>14</v>
      </c>
      <c r="Z1864">
        <v>6</v>
      </c>
      <c r="AA1864">
        <v>33</v>
      </c>
      <c r="AB1864">
        <v>1</v>
      </c>
      <c r="AC1864">
        <v>0</v>
      </c>
      <c r="AD1864">
        <v>0</v>
      </c>
      <c r="AE1864">
        <v>0</v>
      </c>
      <c r="AF1864">
        <v>0</v>
      </c>
      <c r="AG1864">
        <v>4</v>
      </c>
      <c r="AH1864">
        <v>0</v>
      </c>
      <c r="AI1864">
        <v>0</v>
      </c>
      <c r="AJ1864">
        <v>0</v>
      </c>
      <c r="AK1864">
        <v>3</v>
      </c>
      <c r="AL1864">
        <v>1.34137</v>
      </c>
      <c r="AM1864">
        <v>0</v>
      </c>
    </row>
    <row r="1865" spans="1:39">
      <c r="A1865">
        <v>1864</v>
      </c>
      <c r="B1865">
        <v>17</v>
      </c>
      <c r="C1865">
        <v>17</v>
      </c>
      <c r="D1865">
        <v>4</v>
      </c>
      <c r="E1865">
        <v>354</v>
      </c>
      <c r="F1865">
        <v>1175</v>
      </c>
      <c r="G1865">
        <v>1175</v>
      </c>
      <c r="H1865">
        <v>541</v>
      </c>
      <c r="I1865">
        <v>234.73390560000001</v>
      </c>
      <c r="J1865">
        <v>124.2038627</v>
      </c>
      <c r="K1865">
        <v>91</v>
      </c>
      <c r="L1865">
        <v>144</v>
      </c>
      <c r="M1865">
        <v>67</v>
      </c>
      <c r="N1865">
        <v>52</v>
      </c>
      <c r="O1865">
        <v>78.88</v>
      </c>
      <c r="P1865">
        <v>46.28</v>
      </c>
      <c r="Q1865">
        <v>41.44</v>
      </c>
      <c r="R1865">
        <v>0.12510638299999999</v>
      </c>
      <c r="S1865">
        <v>221</v>
      </c>
      <c r="T1865">
        <v>89</v>
      </c>
      <c r="U1865">
        <v>259</v>
      </c>
      <c r="V1865">
        <v>428</v>
      </c>
      <c r="W1865">
        <v>282</v>
      </c>
      <c r="X1865">
        <v>117</v>
      </c>
      <c r="Y1865">
        <v>65</v>
      </c>
      <c r="Z1865">
        <v>13</v>
      </c>
      <c r="AA1865">
        <v>135</v>
      </c>
      <c r="AB1865">
        <v>0</v>
      </c>
      <c r="AC1865">
        <v>0</v>
      </c>
      <c r="AD1865">
        <v>8</v>
      </c>
      <c r="AE1865">
        <v>0</v>
      </c>
      <c r="AF1865">
        <v>0</v>
      </c>
      <c r="AG1865">
        <v>4</v>
      </c>
      <c r="AH1865">
        <v>0</v>
      </c>
      <c r="AI1865">
        <v>0</v>
      </c>
      <c r="AJ1865">
        <v>0</v>
      </c>
      <c r="AK1865">
        <v>3</v>
      </c>
      <c r="AL1865">
        <v>1.3960999999999999</v>
      </c>
      <c r="AM1865">
        <v>0</v>
      </c>
    </row>
    <row r="1866" spans="1:39">
      <c r="A1866">
        <v>1865</v>
      </c>
      <c r="B1866">
        <v>17</v>
      </c>
      <c r="C1866">
        <v>17</v>
      </c>
      <c r="D1866">
        <v>4</v>
      </c>
      <c r="E1866">
        <v>659</v>
      </c>
      <c r="F1866">
        <v>2237</v>
      </c>
      <c r="G1866">
        <v>2241</v>
      </c>
      <c r="H1866">
        <v>1032</v>
      </c>
      <c r="I1866">
        <v>436.97639479999998</v>
      </c>
      <c r="J1866">
        <v>231.21566519999999</v>
      </c>
      <c r="K1866">
        <v>159</v>
      </c>
      <c r="L1866">
        <v>269</v>
      </c>
      <c r="M1866">
        <v>135</v>
      </c>
      <c r="N1866">
        <v>96</v>
      </c>
      <c r="O1866">
        <v>97.67</v>
      </c>
      <c r="P1866">
        <v>60.58</v>
      </c>
      <c r="Q1866">
        <v>40.17</v>
      </c>
      <c r="R1866">
        <v>0.12851405599999999</v>
      </c>
      <c r="S1866">
        <v>265</v>
      </c>
      <c r="T1866">
        <v>164</v>
      </c>
      <c r="U1866">
        <v>507</v>
      </c>
      <c r="V1866">
        <v>821</v>
      </c>
      <c r="W1866">
        <v>518</v>
      </c>
      <c r="X1866">
        <v>231</v>
      </c>
      <c r="Y1866">
        <v>67</v>
      </c>
      <c r="Z1866">
        <v>41</v>
      </c>
      <c r="AA1866">
        <v>146</v>
      </c>
      <c r="AB1866">
        <v>7</v>
      </c>
      <c r="AC1866">
        <v>0</v>
      </c>
      <c r="AD1866">
        <v>4</v>
      </c>
      <c r="AE1866">
        <v>0</v>
      </c>
      <c r="AF1866">
        <v>0</v>
      </c>
      <c r="AG1866">
        <v>4</v>
      </c>
      <c r="AH1866">
        <v>0</v>
      </c>
      <c r="AI1866">
        <v>0</v>
      </c>
      <c r="AJ1866">
        <v>0</v>
      </c>
      <c r="AK1866">
        <v>3</v>
      </c>
      <c r="AL1866">
        <v>1.3960999999999999</v>
      </c>
      <c r="AM1866">
        <v>0</v>
      </c>
    </row>
    <row r="1867" spans="1:39">
      <c r="A1867">
        <v>1866</v>
      </c>
      <c r="B1867">
        <v>17</v>
      </c>
      <c r="C1867">
        <v>17</v>
      </c>
      <c r="D1867">
        <v>4</v>
      </c>
      <c r="E1867">
        <v>416</v>
      </c>
      <c r="F1867">
        <v>1403</v>
      </c>
      <c r="G1867">
        <v>1403</v>
      </c>
      <c r="H1867">
        <v>559</v>
      </c>
      <c r="I1867">
        <v>125.8072179</v>
      </c>
      <c r="J1867">
        <v>295.51393330000002</v>
      </c>
      <c r="K1867">
        <v>152</v>
      </c>
      <c r="L1867">
        <v>165</v>
      </c>
      <c r="M1867">
        <v>70</v>
      </c>
      <c r="N1867">
        <v>29</v>
      </c>
      <c r="O1867">
        <v>27.62</v>
      </c>
      <c r="P1867">
        <v>29.01</v>
      </c>
      <c r="Q1867">
        <v>0</v>
      </c>
      <c r="R1867">
        <v>0.11546685700000001</v>
      </c>
      <c r="S1867">
        <v>8</v>
      </c>
      <c r="T1867">
        <v>119</v>
      </c>
      <c r="U1867">
        <v>388</v>
      </c>
      <c r="V1867">
        <v>457</v>
      </c>
      <c r="W1867">
        <v>315</v>
      </c>
      <c r="X1867">
        <v>124</v>
      </c>
      <c r="Y1867">
        <v>1</v>
      </c>
      <c r="Z1867">
        <v>7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3</v>
      </c>
      <c r="AH1867">
        <v>0</v>
      </c>
      <c r="AI1867">
        <v>0</v>
      </c>
      <c r="AJ1867">
        <v>0</v>
      </c>
      <c r="AK1867">
        <v>3</v>
      </c>
      <c r="AL1867">
        <v>1.7000299999999999</v>
      </c>
      <c r="AM1867">
        <v>0</v>
      </c>
    </row>
    <row r="1868" spans="1:39">
      <c r="A1868">
        <v>1867</v>
      </c>
      <c r="B1868">
        <v>17</v>
      </c>
      <c r="C1868">
        <v>17</v>
      </c>
      <c r="D1868">
        <v>4</v>
      </c>
      <c r="E1868">
        <v>445</v>
      </c>
      <c r="F1868">
        <v>1290</v>
      </c>
      <c r="G1868">
        <v>1298</v>
      </c>
      <c r="H1868">
        <v>543</v>
      </c>
      <c r="I1868">
        <v>186.8785197</v>
      </c>
      <c r="J1868">
        <v>283.89782780000002</v>
      </c>
      <c r="K1868">
        <v>158</v>
      </c>
      <c r="L1868">
        <v>175</v>
      </c>
      <c r="M1868">
        <v>83</v>
      </c>
      <c r="N1868">
        <v>29</v>
      </c>
      <c r="O1868">
        <v>45.19</v>
      </c>
      <c r="P1868">
        <v>23.55</v>
      </c>
      <c r="Q1868">
        <v>9.4499999999999993</v>
      </c>
      <c r="R1868">
        <v>0.149460709</v>
      </c>
      <c r="S1868">
        <v>189</v>
      </c>
      <c r="T1868">
        <v>105</v>
      </c>
      <c r="U1868">
        <v>301</v>
      </c>
      <c r="V1868">
        <v>427</v>
      </c>
      <c r="W1868">
        <v>314</v>
      </c>
      <c r="X1868">
        <v>151</v>
      </c>
      <c r="Y1868">
        <v>22</v>
      </c>
      <c r="Z1868">
        <v>11</v>
      </c>
      <c r="AA1868">
        <v>6</v>
      </c>
      <c r="AB1868">
        <v>108</v>
      </c>
      <c r="AC1868">
        <v>0</v>
      </c>
      <c r="AD1868">
        <v>42</v>
      </c>
      <c r="AE1868">
        <v>0</v>
      </c>
      <c r="AF1868">
        <v>0</v>
      </c>
      <c r="AG1868">
        <v>3</v>
      </c>
      <c r="AH1868">
        <v>0</v>
      </c>
      <c r="AI1868">
        <v>0</v>
      </c>
      <c r="AJ1868">
        <v>0</v>
      </c>
      <c r="AK1868">
        <v>3</v>
      </c>
      <c r="AL1868">
        <v>1.53668</v>
      </c>
      <c r="AM1868">
        <v>0</v>
      </c>
    </row>
    <row r="1869" spans="1:39">
      <c r="A1869">
        <v>1868</v>
      </c>
      <c r="B1869">
        <v>17</v>
      </c>
      <c r="C1869">
        <v>17</v>
      </c>
      <c r="D1869">
        <v>4</v>
      </c>
      <c r="E1869">
        <v>467</v>
      </c>
      <c r="F1869">
        <v>1436</v>
      </c>
      <c r="G1869">
        <v>1436</v>
      </c>
      <c r="H1869">
        <v>746</v>
      </c>
      <c r="I1869">
        <v>347.76595739999999</v>
      </c>
      <c r="J1869">
        <v>135.94487430000001</v>
      </c>
      <c r="K1869">
        <v>118</v>
      </c>
      <c r="L1869">
        <v>152</v>
      </c>
      <c r="M1869">
        <v>129</v>
      </c>
      <c r="N1869">
        <v>68</v>
      </c>
      <c r="O1869">
        <v>72.709999999999994</v>
      </c>
      <c r="P1869">
        <v>46.59</v>
      </c>
      <c r="Q1869">
        <v>13.04</v>
      </c>
      <c r="R1869">
        <v>0.170612813</v>
      </c>
      <c r="S1869">
        <v>1105</v>
      </c>
      <c r="T1869">
        <v>69</v>
      </c>
      <c r="U1869">
        <v>245</v>
      </c>
      <c r="V1869">
        <v>541</v>
      </c>
      <c r="W1869">
        <v>394</v>
      </c>
      <c r="X1869">
        <v>187</v>
      </c>
      <c r="Y1869">
        <v>5</v>
      </c>
      <c r="Z1869">
        <v>83</v>
      </c>
      <c r="AA1869">
        <v>37</v>
      </c>
      <c r="AB1869">
        <v>975</v>
      </c>
      <c r="AC1869">
        <v>0</v>
      </c>
      <c r="AD1869">
        <v>5</v>
      </c>
      <c r="AE1869">
        <v>0</v>
      </c>
      <c r="AF1869">
        <v>0</v>
      </c>
      <c r="AG1869">
        <v>2</v>
      </c>
      <c r="AH1869">
        <v>0</v>
      </c>
      <c r="AI1869">
        <v>0</v>
      </c>
      <c r="AJ1869">
        <v>0</v>
      </c>
      <c r="AK1869">
        <v>3</v>
      </c>
      <c r="AL1869">
        <v>1.5525</v>
      </c>
      <c r="AM1869">
        <v>0</v>
      </c>
    </row>
    <row r="1870" spans="1:39">
      <c r="A1870">
        <v>1869</v>
      </c>
      <c r="B1870">
        <v>17</v>
      </c>
      <c r="C1870">
        <v>17</v>
      </c>
      <c r="D1870">
        <v>4</v>
      </c>
      <c r="E1870">
        <v>525</v>
      </c>
      <c r="F1870">
        <v>1535</v>
      </c>
      <c r="G1870">
        <v>1545</v>
      </c>
      <c r="H1870">
        <v>717</v>
      </c>
      <c r="I1870">
        <v>258.256351</v>
      </c>
      <c r="J1870">
        <v>377.0785219</v>
      </c>
      <c r="K1870">
        <v>210</v>
      </c>
      <c r="L1870">
        <v>158</v>
      </c>
      <c r="M1870">
        <v>87</v>
      </c>
      <c r="N1870">
        <v>70</v>
      </c>
      <c r="O1870">
        <v>78.78</v>
      </c>
      <c r="P1870">
        <v>45.14</v>
      </c>
      <c r="Q1870">
        <v>33.19</v>
      </c>
      <c r="R1870">
        <v>0.17281553399999999</v>
      </c>
      <c r="S1870">
        <v>1265</v>
      </c>
      <c r="T1870">
        <v>82</v>
      </c>
      <c r="U1870">
        <v>280</v>
      </c>
      <c r="V1870">
        <v>545</v>
      </c>
      <c r="W1870">
        <v>422</v>
      </c>
      <c r="X1870">
        <v>216</v>
      </c>
      <c r="Y1870">
        <v>18</v>
      </c>
      <c r="Z1870">
        <v>52</v>
      </c>
      <c r="AA1870">
        <v>223</v>
      </c>
      <c r="AB1870">
        <v>943</v>
      </c>
      <c r="AC1870">
        <v>0</v>
      </c>
      <c r="AD1870">
        <v>29</v>
      </c>
      <c r="AE1870">
        <v>0</v>
      </c>
      <c r="AF1870">
        <v>0</v>
      </c>
      <c r="AG1870">
        <v>2</v>
      </c>
      <c r="AH1870">
        <v>0</v>
      </c>
      <c r="AI1870">
        <v>0</v>
      </c>
      <c r="AJ1870">
        <v>0</v>
      </c>
      <c r="AK1870">
        <v>2</v>
      </c>
      <c r="AL1870">
        <v>1.84663</v>
      </c>
      <c r="AM1870">
        <v>0</v>
      </c>
    </row>
    <row r="1871" spans="1:39">
      <c r="A1871">
        <v>1870</v>
      </c>
      <c r="B1871">
        <v>17</v>
      </c>
      <c r="C1871">
        <v>17</v>
      </c>
      <c r="D1871">
        <v>4</v>
      </c>
      <c r="E1871">
        <v>494</v>
      </c>
      <c r="F1871">
        <v>1575</v>
      </c>
      <c r="G1871">
        <v>1583</v>
      </c>
      <c r="H1871">
        <v>851</v>
      </c>
      <c r="I1871">
        <v>386.36387550000001</v>
      </c>
      <c r="J1871">
        <v>124.3121438</v>
      </c>
      <c r="K1871">
        <v>128</v>
      </c>
      <c r="L1871">
        <v>158</v>
      </c>
      <c r="M1871">
        <v>87</v>
      </c>
      <c r="N1871">
        <v>121</v>
      </c>
      <c r="O1871">
        <v>101.01</v>
      </c>
      <c r="P1871">
        <v>54.95</v>
      </c>
      <c r="Q1871">
        <v>10.87</v>
      </c>
      <c r="R1871">
        <v>0.16045483299999999</v>
      </c>
      <c r="S1871">
        <v>912</v>
      </c>
      <c r="T1871">
        <v>80</v>
      </c>
      <c r="U1871">
        <v>243</v>
      </c>
      <c r="V1871">
        <v>601</v>
      </c>
      <c r="W1871">
        <v>461</v>
      </c>
      <c r="X1871">
        <v>198</v>
      </c>
      <c r="Y1871">
        <v>120</v>
      </c>
      <c r="Z1871">
        <v>185</v>
      </c>
      <c r="AA1871">
        <v>189</v>
      </c>
      <c r="AB1871">
        <v>171</v>
      </c>
      <c r="AC1871">
        <v>0</v>
      </c>
      <c r="AD1871">
        <v>247</v>
      </c>
      <c r="AE1871">
        <v>0</v>
      </c>
      <c r="AF1871">
        <v>0</v>
      </c>
      <c r="AG1871">
        <v>3</v>
      </c>
      <c r="AH1871">
        <v>0</v>
      </c>
      <c r="AI1871">
        <v>0</v>
      </c>
      <c r="AJ1871">
        <v>0</v>
      </c>
      <c r="AK1871">
        <v>3</v>
      </c>
      <c r="AL1871">
        <v>1.3239799999999999</v>
      </c>
      <c r="AM1871">
        <v>0</v>
      </c>
    </row>
    <row r="1872" spans="1:39">
      <c r="A1872">
        <v>1871</v>
      </c>
      <c r="B1872">
        <v>17</v>
      </c>
      <c r="C1872">
        <v>17</v>
      </c>
      <c r="D1872">
        <v>4</v>
      </c>
      <c r="E1872">
        <v>693</v>
      </c>
      <c r="F1872">
        <v>2043</v>
      </c>
      <c r="G1872">
        <v>2056</v>
      </c>
      <c r="H1872">
        <v>1070</v>
      </c>
      <c r="I1872">
        <v>652.12662450000005</v>
      </c>
      <c r="J1872">
        <v>76.666444519999999</v>
      </c>
      <c r="K1872">
        <v>188</v>
      </c>
      <c r="L1872">
        <v>243</v>
      </c>
      <c r="M1872">
        <v>149</v>
      </c>
      <c r="N1872">
        <v>113</v>
      </c>
      <c r="O1872">
        <v>1165.7</v>
      </c>
      <c r="P1872">
        <v>165.23</v>
      </c>
      <c r="Q1872">
        <v>1030.06</v>
      </c>
      <c r="R1872">
        <v>0.182392996</v>
      </c>
      <c r="S1872">
        <v>11841</v>
      </c>
      <c r="T1872">
        <v>89</v>
      </c>
      <c r="U1872">
        <v>278</v>
      </c>
      <c r="V1872">
        <v>797</v>
      </c>
      <c r="W1872">
        <v>598</v>
      </c>
      <c r="X1872">
        <v>294</v>
      </c>
      <c r="Y1872">
        <v>1514</v>
      </c>
      <c r="Z1872">
        <v>1636</v>
      </c>
      <c r="AA1872">
        <v>1091</v>
      </c>
      <c r="AB1872">
        <v>463</v>
      </c>
      <c r="AC1872">
        <v>0</v>
      </c>
      <c r="AD1872">
        <v>7137</v>
      </c>
      <c r="AE1872">
        <v>0</v>
      </c>
      <c r="AF1872">
        <v>0</v>
      </c>
      <c r="AG1872">
        <v>4</v>
      </c>
      <c r="AH1872">
        <v>0</v>
      </c>
      <c r="AI1872">
        <v>0</v>
      </c>
      <c r="AJ1872">
        <v>0</v>
      </c>
      <c r="AK1872">
        <v>3</v>
      </c>
      <c r="AL1872">
        <v>1.34137</v>
      </c>
      <c r="AM1872">
        <v>0</v>
      </c>
    </row>
    <row r="1873" spans="1:39">
      <c r="A1873">
        <v>1872</v>
      </c>
      <c r="B1873">
        <v>17</v>
      </c>
      <c r="C1873">
        <v>17</v>
      </c>
      <c r="D1873">
        <v>4</v>
      </c>
      <c r="E1873">
        <v>239</v>
      </c>
      <c r="F1873">
        <v>669</v>
      </c>
      <c r="G1873">
        <v>669</v>
      </c>
      <c r="H1873">
        <v>360</v>
      </c>
      <c r="I1873">
        <v>224.9036988</v>
      </c>
      <c r="J1873">
        <v>26.44051983</v>
      </c>
      <c r="K1873">
        <v>65</v>
      </c>
      <c r="L1873">
        <v>84</v>
      </c>
      <c r="M1873">
        <v>50</v>
      </c>
      <c r="N1873">
        <v>40</v>
      </c>
      <c r="O1873">
        <v>101.55</v>
      </c>
      <c r="P1873">
        <v>59.38</v>
      </c>
      <c r="Q1873">
        <v>22.69</v>
      </c>
      <c r="R1873">
        <v>0.19133034400000001</v>
      </c>
      <c r="S1873">
        <v>175</v>
      </c>
      <c r="T1873">
        <v>27</v>
      </c>
      <c r="U1873">
        <v>79</v>
      </c>
      <c r="V1873">
        <v>262</v>
      </c>
      <c r="W1873">
        <v>198</v>
      </c>
      <c r="X1873">
        <v>103</v>
      </c>
      <c r="Y1873">
        <v>0</v>
      </c>
      <c r="Z1873">
        <v>10</v>
      </c>
      <c r="AA1873">
        <v>11</v>
      </c>
      <c r="AB1873">
        <v>82</v>
      </c>
      <c r="AC1873">
        <v>0</v>
      </c>
      <c r="AD1873">
        <v>72</v>
      </c>
      <c r="AE1873">
        <v>0</v>
      </c>
      <c r="AF1873">
        <v>0</v>
      </c>
      <c r="AG1873">
        <v>4</v>
      </c>
      <c r="AH1873">
        <v>0</v>
      </c>
      <c r="AI1873">
        <v>0</v>
      </c>
      <c r="AJ1873">
        <v>0</v>
      </c>
      <c r="AK1873">
        <v>3</v>
      </c>
      <c r="AL1873">
        <v>1.34137</v>
      </c>
      <c r="AM1873">
        <v>0</v>
      </c>
    </row>
    <row r="1874" spans="1:39">
      <c r="A1874">
        <v>1873</v>
      </c>
      <c r="B1874">
        <v>17</v>
      </c>
      <c r="C1874">
        <v>17</v>
      </c>
      <c r="D1874">
        <v>4</v>
      </c>
      <c r="E1874">
        <v>344</v>
      </c>
      <c r="F1874">
        <v>1087</v>
      </c>
      <c r="G1874">
        <v>1087</v>
      </c>
      <c r="H1874">
        <v>588</v>
      </c>
      <c r="I1874">
        <v>269.04690929999998</v>
      </c>
      <c r="J1874">
        <v>86.565541429999996</v>
      </c>
      <c r="K1874">
        <v>89</v>
      </c>
      <c r="L1874">
        <v>110</v>
      </c>
      <c r="M1874">
        <v>61</v>
      </c>
      <c r="N1874">
        <v>84</v>
      </c>
      <c r="O1874">
        <v>171.68</v>
      </c>
      <c r="P1874">
        <v>44.42</v>
      </c>
      <c r="Q1874">
        <v>156.97999999999999</v>
      </c>
      <c r="R1874">
        <v>0.161913523</v>
      </c>
      <c r="S1874">
        <v>177</v>
      </c>
      <c r="T1874">
        <v>54</v>
      </c>
      <c r="U1874">
        <v>167</v>
      </c>
      <c r="V1874">
        <v>415</v>
      </c>
      <c r="W1874">
        <v>315</v>
      </c>
      <c r="X1874">
        <v>136</v>
      </c>
      <c r="Y1874">
        <v>0</v>
      </c>
      <c r="Z1874">
        <v>8</v>
      </c>
      <c r="AA1874">
        <v>152</v>
      </c>
      <c r="AB1874">
        <v>9</v>
      </c>
      <c r="AC1874">
        <v>3</v>
      </c>
      <c r="AD1874">
        <v>5</v>
      </c>
      <c r="AE1874">
        <v>0</v>
      </c>
      <c r="AF1874">
        <v>0</v>
      </c>
      <c r="AG1874">
        <v>4</v>
      </c>
      <c r="AH1874">
        <v>0</v>
      </c>
      <c r="AI1874">
        <v>4216</v>
      </c>
      <c r="AJ1874">
        <v>10169</v>
      </c>
      <c r="AK1874">
        <v>3</v>
      </c>
      <c r="AL1874">
        <v>1.3239799999999999</v>
      </c>
      <c r="AM1874">
        <v>0</v>
      </c>
    </row>
    <row r="1875" spans="1:39">
      <c r="A1875">
        <v>1874</v>
      </c>
      <c r="B1875">
        <v>17</v>
      </c>
      <c r="C1875">
        <v>17</v>
      </c>
      <c r="D1875">
        <v>4</v>
      </c>
      <c r="E1875">
        <v>593</v>
      </c>
      <c r="F1875">
        <v>1843</v>
      </c>
      <c r="G1875">
        <v>1867</v>
      </c>
      <c r="H1875">
        <v>952</v>
      </c>
      <c r="I1875">
        <v>441.59574470000001</v>
      </c>
      <c r="J1875">
        <v>172.62379110000001</v>
      </c>
      <c r="K1875">
        <v>159</v>
      </c>
      <c r="L1875">
        <v>180</v>
      </c>
      <c r="M1875">
        <v>167</v>
      </c>
      <c r="N1875">
        <v>87</v>
      </c>
      <c r="O1875">
        <v>124.55</v>
      </c>
      <c r="P1875">
        <v>112.41</v>
      </c>
      <c r="Q1875">
        <v>10.96</v>
      </c>
      <c r="R1875">
        <v>0.16282806599999999</v>
      </c>
      <c r="S1875">
        <v>378</v>
      </c>
      <c r="T1875">
        <v>97</v>
      </c>
      <c r="U1875">
        <v>311</v>
      </c>
      <c r="V1875">
        <v>698</v>
      </c>
      <c r="W1875">
        <v>526</v>
      </c>
      <c r="X1875">
        <v>235</v>
      </c>
      <c r="Y1875">
        <v>319</v>
      </c>
      <c r="Z1875">
        <v>5</v>
      </c>
      <c r="AA1875">
        <v>53</v>
      </c>
      <c r="AB1875">
        <v>1</v>
      </c>
      <c r="AC1875">
        <v>0</v>
      </c>
      <c r="AD1875">
        <v>0</v>
      </c>
      <c r="AE1875">
        <v>0</v>
      </c>
      <c r="AF1875">
        <v>0</v>
      </c>
      <c r="AG1875">
        <v>4</v>
      </c>
      <c r="AH1875">
        <v>255</v>
      </c>
      <c r="AI1875">
        <v>0</v>
      </c>
      <c r="AJ1875">
        <v>0</v>
      </c>
      <c r="AK1875">
        <v>3</v>
      </c>
      <c r="AL1875">
        <v>1.5525</v>
      </c>
      <c r="AM1875">
        <v>0</v>
      </c>
    </row>
    <row r="1876" spans="1:39">
      <c r="A1876">
        <v>1875</v>
      </c>
      <c r="B1876">
        <v>17</v>
      </c>
      <c r="C1876">
        <v>17</v>
      </c>
      <c r="D1876">
        <v>4</v>
      </c>
      <c r="E1876">
        <v>1160</v>
      </c>
      <c r="F1876">
        <v>2733</v>
      </c>
      <c r="G1876">
        <v>2733</v>
      </c>
      <c r="H1876">
        <v>1234</v>
      </c>
      <c r="I1876">
        <v>469.27449009999998</v>
      </c>
      <c r="J1876">
        <v>727.56937479999999</v>
      </c>
      <c r="K1876">
        <v>417</v>
      </c>
      <c r="L1876">
        <v>438</v>
      </c>
      <c r="M1876">
        <v>237</v>
      </c>
      <c r="N1876">
        <v>68</v>
      </c>
      <c r="O1876">
        <v>118.91</v>
      </c>
      <c r="P1876">
        <v>76.42</v>
      </c>
      <c r="Q1876">
        <v>36.01</v>
      </c>
      <c r="R1876">
        <v>0.22722283200000001</v>
      </c>
      <c r="S1876">
        <v>556</v>
      </c>
      <c r="T1876">
        <v>152</v>
      </c>
      <c r="U1876">
        <v>437</v>
      </c>
      <c r="V1876">
        <v>914</v>
      </c>
      <c r="W1876">
        <v>734</v>
      </c>
      <c r="X1876">
        <v>496</v>
      </c>
      <c r="Y1876">
        <v>116</v>
      </c>
      <c r="Z1876">
        <v>111</v>
      </c>
      <c r="AA1876">
        <v>148</v>
      </c>
      <c r="AB1876">
        <v>94</v>
      </c>
      <c r="AC1876">
        <v>0</v>
      </c>
      <c r="AD1876">
        <v>87</v>
      </c>
      <c r="AE1876">
        <v>0</v>
      </c>
      <c r="AF1876">
        <v>0</v>
      </c>
      <c r="AG1876">
        <v>3</v>
      </c>
      <c r="AH1876">
        <v>0</v>
      </c>
      <c r="AI1876">
        <v>0</v>
      </c>
      <c r="AJ1876">
        <v>0</v>
      </c>
      <c r="AK1876">
        <v>3</v>
      </c>
      <c r="AL1876">
        <v>1.80175</v>
      </c>
      <c r="AM1876">
        <v>0</v>
      </c>
    </row>
    <row r="1877" spans="1:39">
      <c r="A1877">
        <v>1876</v>
      </c>
      <c r="B1877">
        <v>17</v>
      </c>
      <c r="C1877">
        <v>17</v>
      </c>
      <c r="D1877">
        <v>4</v>
      </c>
      <c r="E1877">
        <v>460</v>
      </c>
      <c r="F1877">
        <v>1083</v>
      </c>
      <c r="G1877">
        <v>1125</v>
      </c>
      <c r="H1877">
        <v>534</v>
      </c>
      <c r="I1877">
        <v>186.0916082</v>
      </c>
      <c r="J1877">
        <v>288.51889</v>
      </c>
      <c r="K1877">
        <v>165</v>
      </c>
      <c r="L1877">
        <v>170</v>
      </c>
      <c r="M1877">
        <v>98</v>
      </c>
      <c r="N1877">
        <v>27</v>
      </c>
      <c r="O1877">
        <v>143.08000000000001</v>
      </c>
      <c r="P1877">
        <v>22.2</v>
      </c>
      <c r="Q1877">
        <v>97.74</v>
      </c>
      <c r="R1877">
        <v>0.222222222</v>
      </c>
      <c r="S1877">
        <v>3265</v>
      </c>
      <c r="T1877">
        <v>51</v>
      </c>
      <c r="U1877">
        <v>181</v>
      </c>
      <c r="V1877">
        <v>371</v>
      </c>
      <c r="W1877">
        <v>322</v>
      </c>
      <c r="X1877">
        <v>200</v>
      </c>
      <c r="Y1877">
        <v>528</v>
      </c>
      <c r="Z1877">
        <v>807</v>
      </c>
      <c r="AA1877">
        <v>923</v>
      </c>
      <c r="AB1877">
        <v>303</v>
      </c>
      <c r="AC1877">
        <v>0</v>
      </c>
      <c r="AD1877">
        <v>704</v>
      </c>
      <c r="AE1877">
        <v>0</v>
      </c>
      <c r="AF1877">
        <v>0</v>
      </c>
      <c r="AG1877">
        <v>2</v>
      </c>
      <c r="AH1877">
        <v>0</v>
      </c>
      <c r="AI1877">
        <v>0</v>
      </c>
      <c r="AJ1877">
        <v>0</v>
      </c>
      <c r="AK1877">
        <v>3</v>
      </c>
      <c r="AL1877">
        <v>1.80175</v>
      </c>
      <c r="AM1877">
        <v>0</v>
      </c>
    </row>
    <row r="1878" spans="1:39">
      <c r="A1878">
        <v>1877</v>
      </c>
      <c r="B1878">
        <v>17</v>
      </c>
      <c r="C1878">
        <v>17</v>
      </c>
      <c r="D1878">
        <v>4</v>
      </c>
      <c r="E1878">
        <v>423</v>
      </c>
      <c r="F1878">
        <v>994</v>
      </c>
      <c r="G1878">
        <v>1053</v>
      </c>
      <c r="H1878">
        <v>509</v>
      </c>
      <c r="I1878">
        <v>171.12337009999999</v>
      </c>
      <c r="J1878">
        <v>265.31193580000001</v>
      </c>
      <c r="K1878">
        <v>155</v>
      </c>
      <c r="L1878">
        <v>155</v>
      </c>
      <c r="M1878">
        <v>89</v>
      </c>
      <c r="N1878">
        <v>24</v>
      </c>
      <c r="O1878">
        <v>50.38</v>
      </c>
      <c r="P1878">
        <v>29.65</v>
      </c>
      <c r="Q1878">
        <v>31.05</v>
      </c>
      <c r="R1878">
        <v>0.21082621100000001</v>
      </c>
      <c r="S1878">
        <v>880</v>
      </c>
      <c r="T1878">
        <v>50</v>
      </c>
      <c r="U1878">
        <v>173</v>
      </c>
      <c r="V1878">
        <v>371</v>
      </c>
      <c r="W1878">
        <v>275</v>
      </c>
      <c r="X1878">
        <v>184</v>
      </c>
      <c r="Y1878">
        <v>2</v>
      </c>
      <c r="Z1878">
        <v>284</v>
      </c>
      <c r="AA1878">
        <v>565</v>
      </c>
      <c r="AB1878">
        <v>12</v>
      </c>
      <c r="AC1878">
        <v>0</v>
      </c>
      <c r="AD1878">
        <v>17</v>
      </c>
      <c r="AE1878">
        <v>0</v>
      </c>
      <c r="AF1878">
        <v>0</v>
      </c>
      <c r="AG1878">
        <v>2</v>
      </c>
      <c r="AH1878">
        <v>21</v>
      </c>
      <c r="AI1878">
        <v>0</v>
      </c>
      <c r="AJ1878">
        <v>0</v>
      </c>
      <c r="AK1878">
        <v>3</v>
      </c>
      <c r="AL1878">
        <v>1.80175</v>
      </c>
      <c r="AM1878">
        <v>0</v>
      </c>
    </row>
    <row r="1879" spans="1:39">
      <c r="A1879">
        <v>1878</v>
      </c>
      <c r="B1879">
        <v>17</v>
      </c>
      <c r="C1879">
        <v>17</v>
      </c>
      <c r="D1879">
        <v>4</v>
      </c>
      <c r="E1879">
        <v>263</v>
      </c>
      <c r="F1879">
        <v>789</v>
      </c>
      <c r="G1879">
        <v>789</v>
      </c>
      <c r="H1879">
        <v>376</v>
      </c>
      <c r="I1879">
        <v>169.96324659999999</v>
      </c>
      <c r="J1879">
        <v>103.91117920000001</v>
      </c>
      <c r="K1879">
        <v>74</v>
      </c>
      <c r="L1879">
        <v>94</v>
      </c>
      <c r="M1879">
        <v>73</v>
      </c>
      <c r="N1879">
        <v>22</v>
      </c>
      <c r="O1879">
        <v>97.36</v>
      </c>
      <c r="P1879">
        <v>53.41</v>
      </c>
      <c r="Q1879">
        <v>24.36</v>
      </c>
      <c r="R1879">
        <v>0.16730038</v>
      </c>
      <c r="S1879">
        <v>417</v>
      </c>
      <c r="T1879">
        <v>42</v>
      </c>
      <c r="U1879">
        <v>144</v>
      </c>
      <c r="V1879">
        <v>272</v>
      </c>
      <c r="W1879">
        <v>224</v>
      </c>
      <c r="X1879">
        <v>107</v>
      </c>
      <c r="Y1879">
        <v>232</v>
      </c>
      <c r="Z1879">
        <v>67</v>
      </c>
      <c r="AA1879">
        <v>112</v>
      </c>
      <c r="AB1879">
        <v>2</v>
      </c>
      <c r="AC1879">
        <v>0</v>
      </c>
      <c r="AD1879">
        <v>4</v>
      </c>
      <c r="AE1879">
        <v>0</v>
      </c>
      <c r="AF1879">
        <v>0</v>
      </c>
      <c r="AG1879">
        <v>4</v>
      </c>
      <c r="AH1879">
        <v>0</v>
      </c>
      <c r="AI1879">
        <v>0</v>
      </c>
      <c r="AJ1879">
        <v>0</v>
      </c>
      <c r="AK1879">
        <v>2</v>
      </c>
      <c r="AL1879">
        <v>1.3268599999999999</v>
      </c>
      <c r="AM1879">
        <v>0</v>
      </c>
    </row>
    <row r="1880" spans="1:39">
      <c r="A1880">
        <v>1879</v>
      </c>
      <c r="B1880">
        <v>17</v>
      </c>
      <c r="C1880">
        <v>17</v>
      </c>
      <c r="D1880">
        <v>4</v>
      </c>
      <c r="E1880">
        <v>273</v>
      </c>
      <c r="F1880">
        <v>876</v>
      </c>
      <c r="G1880">
        <v>876</v>
      </c>
      <c r="H1880">
        <v>468</v>
      </c>
      <c r="I1880">
        <v>231.4565217</v>
      </c>
      <c r="J1880">
        <v>41.543478260000001</v>
      </c>
      <c r="K1880">
        <v>44</v>
      </c>
      <c r="L1880">
        <v>99</v>
      </c>
      <c r="M1880">
        <v>81</v>
      </c>
      <c r="N1880">
        <v>49</v>
      </c>
      <c r="O1880">
        <v>67.41</v>
      </c>
      <c r="P1880">
        <v>46.07</v>
      </c>
      <c r="Q1880">
        <v>0</v>
      </c>
      <c r="R1880">
        <v>0.15182648400000001</v>
      </c>
      <c r="S1880">
        <v>6</v>
      </c>
      <c r="T1880">
        <v>41</v>
      </c>
      <c r="U1880">
        <v>148</v>
      </c>
      <c r="V1880">
        <v>332</v>
      </c>
      <c r="W1880">
        <v>250</v>
      </c>
      <c r="X1880">
        <v>105</v>
      </c>
      <c r="Y1880">
        <v>0</v>
      </c>
      <c r="Z1880">
        <v>0</v>
      </c>
      <c r="AA1880">
        <v>3</v>
      </c>
      <c r="AB1880">
        <v>0</v>
      </c>
      <c r="AC1880">
        <v>0</v>
      </c>
      <c r="AD1880">
        <v>3</v>
      </c>
      <c r="AE1880">
        <v>0</v>
      </c>
      <c r="AF1880">
        <v>0</v>
      </c>
      <c r="AG1880">
        <v>4</v>
      </c>
      <c r="AH1880">
        <v>0</v>
      </c>
      <c r="AI1880">
        <v>0</v>
      </c>
      <c r="AJ1880">
        <v>0</v>
      </c>
      <c r="AK1880">
        <v>3</v>
      </c>
      <c r="AL1880">
        <v>1.2174499999999999</v>
      </c>
      <c r="AM1880">
        <v>0</v>
      </c>
    </row>
    <row r="1881" spans="1:39">
      <c r="A1881">
        <v>1880</v>
      </c>
      <c r="B1881">
        <v>17</v>
      </c>
      <c r="C1881">
        <v>17</v>
      </c>
      <c r="D1881">
        <v>4</v>
      </c>
      <c r="E1881">
        <v>390</v>
      </c>
      <c r="F1881">
        <v>1179</v>
      </c>
      <c r="G1881">
        <v>1179</v>
      </c>
      <c r="H1881">
        <v>557</v>
      </c>
      <c r="I1881">
        <v>252.03675340000001</v>
      </c>
      <c r="J1881">
        <v>154.08882080000001</v>
      </c>
      <c r="K1881">
        <v>107</v>
      </c>
      <c r="L1881">
        <v>139</v>
      </c>
      <c r="M1881">
        <v>112</v>
      </c>
      <c r="N1881">
        <v>32</v>
      </c>
      <c r="O1881">
        <v>69.37</v>
      </c>
      <c r="P1881">
        <v>74.59</v>
      </c>
      <c r="Q1881">
        <v>5.64</v>
      </c>
      <c r="R1881">
        <v>0.17133163700000001</v>
      </c>
      <c r="S1881">
        <v>182</v>
      </c>
      <c r="T1881">
        <v>68</v>
      </c>
      <c r="U1881">
        <v>220</v>
      </c>
      <c r="V1881">
        <v>411</v>
      </c>
      <c r="W1881">
        <v>323</v>
      </c>
      <c r="X1881">
        <v>157</v>
      </c>
      <c r="Y1881">
        <v>62</v>
      </c>
      <c r="Z1881">
        <v>39</v>
      </c>
      <c r="AA1881">
        <v>45</v>
      </c>
      <c r="AB1881">
        <v>25</v>
      </c>
      <c r="AC1881">
        <v>0</v>
      </c>
      <c r="AD1881">
        <v>11</v>
      </c>
      <c r="AE1881">
        <v>0</v>
      </c>
      <c r="AF1881">
        <v>0</v>
      </c>
      <c r="AG1881">
        <v>4</v>
      </c>
      <c r="AH1881">
        <v>0</v>
      </c>
      <c r="AI1881">
        <v>0</v>
      </c>
      <c r="AJ1881">
        <v>0</v>
      </c>
      <c r="AK1881">
        <v>2</v>
      </c>
      <c r="AL1881">
        <v>1.3268599999999999</v>
      </c>
      <c r="AM1881">
        <v>0</v>
      </c>
    </row>
    <row r="1882" spans="1:39">
      <c r="A1882">
        <v>1881</v>
      </c>
      <c r="B1882">
        <v>17</v>
      </c>
      <c r="C1882">
        <v>17</v>
      </c>
      <c r="D1882">
        <v>4</v>
      </c>
      <c r="E1882">
        <v>1032</v>
      </c>
      <c r="F1882">
        <v>3293</v>
      </c>
      <c r="G1882">
        <v>3298</v>
      </c>
      <c r="H1882">
        <v>1605</v>
      </c>
      <c r="I1882">
        <v>766.02458100000001</v>
      </c>
      <c r="J1882">
        <v>300.95195530000001</v>
      </c>
      <c r="K1882">
        <v>272</v>
      </c>
      <c r="L1882">
        <v>369</v>
      </c>
      <c r="M1882">
        <v>231</v>
      </c>
      <c r="N1882">
        <v>160</v>
      </c>
      <c r="O1882">
        <v>107.72</v>
      </c>
      <c r="P1882">
        <v>70.489999999999995</v>
      </c>
      <c r="Q1882">
        <v>26.36</v>
      </c>
      <c r="R1882">
        <v>0.15221346299999999</v>
      </c>
      <c r="S1882">
        <v>296</v>
      </c>
      <c r="T1882">
        <v>199</v>
      </c>
      <c r="U1882">
        <v>611</v>
      </c>
      <c r="V1882">
        <v>1235</v>
      </c>
      <c r="W1882">
        <v>865</v>
      </c>
      <c r="X1882">
        <v>388</v>
      </c>
      <c r="Y1882">
        <v>47</v>
      </c>
      <c r="Z1882">
        <v>31</v>
      </c>
      <c r="AA1882">
        <v>109</v>
      </c>
      <c r="AB1882">
        <v>63</v>
      </c>
      <c r="AC1882">
        <v>0</v>
      </c>
      <c r="AD1882">
        <v>46</v>
      </c>
      <c r="AE1882">
        <v>0</v>
      </c>
      <c r="AF1882">
        <v>0</v>
      </c>
      <c r="AG1882">
        <v>3</v>
      </c>
      <c r="AH1882">
        <v>0</v>
      </c>
      <c r="AI1882">
        <v>0</v>
      </c>
      <c r="AJ1882">
        <v>0</v>
      </c>
      <c r="AK1882">
        <v>3</v>
      </c>
      <c r="AL1882">
        <v>1.34954</v>
      </c>
      <c r="AM1882">
        <v>0</v>
      </c>
    </row>
    <row r="1883" spans="1:39">
      <c r="A1883">
        <v>1882</v>
      </c>
      <c r="B1883">
        <v>17</v>
      </c>
      <c r="C1883">
        <v>17</v>
      </c>
      <c r="D1883">
        <v>4</v>
      </c>
      <c r="E1883">
        <v>765</v>
      </c>
      <c r="F1883">
        <v>2447</v>
      </c>
      <c r="G1883">
        <v>2487</v>
      </c>
      <c r="H1883">
        <v>1205</v>
      </c>
      <c r="I1883">
        <v>567.83798879999995</v>
      </c>
      <c r="J1883">
        <v>223.08938549999999</v>
      </c>
      <c r="K1883">
        <v>201</v>
      </c>
      <c r="L1883">
        <v>284</v>
      </c>
      <c r="M1883">
        <v>161</v>
      </c>
      <c r="N1883">
        <v>119</v>
      </c>
      <c r="O1883">
        <v>131.1</v>
      </c>
      <c r="P1883">
        <v>65.12</v>
      </c>
      <c r="Q1883">
        <v>30.68</v>
      </c>
      <c r="R1883">
        <v>0.15601125900000001</v>
      </c>
      <c r="S1883">
        <v>306</v>
      </c>
      <c r="T1883">
        <v>143</v>
      </c>
      <c r="U1883">
        <v>465</v>
      </c>
      <c r="V1883">
        <v>918</v>
      </c>
      <c r="W1883">
        <v>656</v>
      </c>
      <c r="X1883">
        <v>305</v>
      </c>
      <c r="Y1883">
        <v>17</v>
      </c>
      <c r="Z1883">
        <v>47</v>
      </c>
      <c r="AA1883">
        <v>131</v>
      </c>
      <c r="AB1883">
        <v>33</v>
      </c>
      <c r="AC1883">
        <v>0</v>
      </c>
      <c r="AD1883">
        <v>78</v>
      </c>
      <c r="AE1883">
        <v>0</v>
      </c>
      <c r="AF1883">
        <v>0</v>
      </c>
      <c r="AG1883">
        <v>4</v>
      </c>
      <c r="AH1883">
        <v>202</v>
      </c>
      <c r="AI1883">
        <v>0</v>
      </c>
      <c r="AJ1883">
        <v>0</v>
      </c>
      <c r="AK1883">
        <v>3</v>
      </c>
      <c r="AL1883">
        <v>1.34954</v>
      </c>
      <c r="AM1883">
        <v>0</v>
      </c>
    </row>
    <row r="1884" spans="1:39">
      <c r="A1884">
        <v>1883</v>
      </c>
      <c r="B1884">
        <v>17</v>
      </c>
      <c r="C1884">
        <v>17</v>
      </c>
      <c r="D1884">
        <v>4</v>
      </c>
      <c r="E1884">
        <v>557</v>
      </c>
      <c r="F1884">
        <v>1772</v>
      </c>
      <c r="G1884">
        <v>1831</v>
      </c>
      <c r="H1884">
        <v>902</v>
      </c>
      <c r="I1884">
        <v>413.44543759999999</v>
      </c>
      <c r="J1884">
        <v>162.43240220000001</v>
      </c>
      <c r="K1884">
        <v>143</v>
      </c>
      <c r="L1884">
        <v>208</v>
      </c>
      <c r="M1884">
        <v>120</v>
      </c>
      <c r="N1884">
        <v>86</v>
      </c>
      <c r="O1884">
        <v>130.25</v>
      </c>
      <c r="P1884">
        <v>64.17</v>
      </c>
      <c r="Q1884">
        <v>65.98</v>
      </c>
      <c r="R1884">
        <v>0.15073730199999999</v>
      </c>
      <c r="S1884">
        <v>156</v>
      </c>
      <c r="T1884">
        <v>112</v>
      </c>
      <c r="U1884">
        <v>348</v>
      </c>
      <c r="V1884">
        <v>669</v>
      </c>
      <c r="W1884">
        <v>485</v>
      </c>
      <c r="X1884">
        <v>217</v>
      </c>
      <c r="Y1884">
        <v>5</v>
      </c>
      <c r="Z1884">
        <v>34</v>
      </c>
      <c r="AA1884">
        <v>81</v>
      </c>
      <c r="AB1884">
        <v>22</v>
      </c>
      <c r="AC1884">
        <v>0</v>
      </c>
      <c r="AD1884">
        <v>14</v>
      </c>
      <c r="AE1884">
        <v>0</v>
      </c>
      <c r="AF1884">
        <v>0</v>
      </c>
      <c r="AG1884">
        <v>4</v>
      </c>
      <c r="AH1884">
        <v>0</v>
      </c>
      <c r="AI1884">
        <v>0</v>
      </c>
      <c r="AJ1884">
        <v>0</v>
      </c>
      <c r="AK1884">
        <v>3</v>
      </c>
      <c r="AL1884">
        <v>1.34954</v>
      </c>
      <c r="AM1884">
        <v>0</v>
      </c>
    </row>
    <row r="1885" spans="1:39">
      <c r="A1885">
        <v>1884</v>
      </c>
      <c r="B1885">
        <v>17</v>
      </c>
      <c r="C1885">
        <v>17</v>
      </c>
      <c r="D1885">
        <v>4</v>
      </c>
      <c r="E1885">
        <v>1107</v>
      </c>
      <c r="F1885">
        <v>3633</v>
      </c>
      <c r="G1885">
        <v>3672</v>
      </c>
      <c r="H1885">
        <v>1943</v>
      </c>
      <c r="I1885">
        <v>938.54347829999995</v>
      </c>
      <c r="J1885">
        <v>168.4565217</v>
      </c>
      <c r="K1885">
        <v>178</v>
      </c>
      <c r="L1885">
        <v>405</v>
      </c>
      <c r="M1885">
        <v>331</v>
      </c>
      <c r="N1885">
        <v>193</v>
      </c>
      <c r="O1885">
        <v>247.8</v>
      </c>
      <c r="P1885">
        <v>148.93</v>
      </c>
      <c r="Q1885">
        <v>102</v>
      </c>
      <c r="R1885">
        <v>0.144880174</v>
      </c>
      <c r="S1885">
        <v>329</v>
      </c>
      <c r="T1885">
        <v>195</v>
      </c>
      <c r="U1885">
        <v>635</v>
      </c>
      <c r="V1885">
        <v>1436</v>
      </c>
      <c r="W1885">
        <v>1001</v>
      </c>
      <c r="X1885">
        <v>405</v>
      </c>
      <c r="Y1885">
        <v>13</v>
      </c>
      <c r="Z1885">
        <v>20</v>
      </c>
      <c r="AA1885">
        <v>275</v>
      </c>
      <c r="AB1885">
        <v>21</v>
      </c>
      <c r="AC1885">
        <v>0</v>
      </c>
      <c r="AD1885">
        <v>0</v>
      </c>
      <c r="AE1885">
        <v>0</v>
      </c>
      <c r="AF1885">
        <v>0</v>
      </c>
      <c r="AG1885">
        <v>4</v>
      </c>
      <c r="AH1885">
        <v>1317</v>
      </c>
      <c r="AI1885">
        <v>0</v>
      </c>
      <c r="AJ1885">
        <v>0</v>
      </c>
      <c r="AK1885">
        <v>3</v>
      </c>
      <c r="AL1885">
        <v>1.2174499999999999</v>
      </c>
      <c r="AM1885">
        <v>0</v>
      </c>
    </row>
    <row r="1886" spans="1:39">
      <c r="A1886">
        <v>1885</v>
      </c>
      <c r="B1886">
        <v>17</v>
      </c>
      <c r="C1886">
        <v>17</v>
      </c>
      <c r="D1886">
        <v>4</v>
      </c>
      <c r="E1886">
        <v>225</v>
      </c>
      <c r="F1886">
        <v>583</v>
      </c>
      <c r="G1886">
        <v>583</v>
      </c>
      <c r="H1886">
        <v>334</v>
      </c>
      <c r="I1886">
        <v>212.74900400000001</v>
      </c>
      <c r="J1886">
        <v>24.302788840000002</v>
      </c>
      <c r="K1886">
        <v>49</v>
      </c>
      <c r="L1886">
        <v>51</v>
      </c>
      <c r="M1886">
        <v>62</v>
      </c>
      <c r="N1886">
        <v>63</v>
      </c>
      <c r="O1886">
        <v>141.13</v>
      </c>
      <c r="P1886">
        <v>16.21</v>
      </c>
      <c r="Q1886">
        <v>90.77</v>
      </c>
      <c r="R1886">
        <v>0.20583190400000001</v>
      </c>
      <c r="S1886">
        <v>74</v>
      </c>
      <c r="T1886">
        <v>30</v>
      </c>
      <c r="U1886">
        <v>73</v>
      </c>
      <c r="V1886">
        <v>183</v>
      </c>
      <c r="W1886">
        <v>203</v>
      </c>
      <c r="X1886">
        <v>94</v>
      </c>
      <c r="Y1886">
        <v>0</v>
      </c>
      <c r="Z1886">
        <v>19</v>
      </c>
      <c r="AA1886">
        <v>47</v>
      </c>
      <c r="AB1886">
        <v>8</v>
      </c>
      <c r="AC1886">
        <v>0</v>
      </c>
      <c r="AD1886">
        <v>0</v>
      </c>
      <c r="AE1886">
        <v>0</v>
      </c>
      <c r="AF1886">
        <v>0</v>
      </c>
      <c r="AG1886">
        <v>4</v>
      </c>
      <c r="AH1886">
        <v>0</v>
      </c>
      <c r="AI1886">
        <v>0</v>
      </c>
      <c r="AJ1886">
        <v>0</v>
      </c>
      <c r="AK1886">
        <v>3</v>
      </c>
      <c r="AL1886">
        <v>1.2726200000000001</v>
      </c>
      <c r="AM1886">
        <v>0</v>
      </c>
    </row>
    <row r="1887" spans="1:39">
      <c r="A1887">
        <v>1886</v>
      </c>
      <c r="B1887">
        <v>17</v>
      </c>
      <c r="C1887">
        <v>17</v>
      </c>
      <c r="D1887">
        <v>4</v>
      </c>
      <c r="E1887">
        <v>256</v>
      </c>
      <c r="F1887">
        <v>783</v>
      </c>
      <c r="G1887">
        <v>858</v>
      </c>
      <c r="H1887">
        <v>402</v>
      </c>
      <c r="I1887">
        <v>168.3646512</v>
      </c>
      <c r="J1887">
        <v>97.160930230000005</v>
      </c>
      <c r="K1887">
        <v>80</v>
      </c>
      <c r="L1887">
        <v>85</v>
      </c>
      <c r="M1887">
        <v>61</v>
      </c>
      <c r="N1887">
        <v>30</v>
      </c>
      <c r="O1887">
        <v>111.32</v>
      </c>
      <c r="P1887">
        <v>29.69</v>
      </c>
      <c r="Q1887">
        <v>71.040000000000006</v>
      </c>
      <c r="R1887">
        <v>0.11888111899999999</v>
      </c>
      <c r="S1887">
        <v>232</v>
      </c>
      <c r="T1887">
        <v>65</v>
      </c>
      <c r="U1887">
        <v>184</v>
      </c>
      <c r="V1887">
        <v>326</v>
      </c>
      <c r="W1887">
        <v>196</v>
      </c>
      <c r="X1887">
        <v>87</v>
      </c>
      <c r="Y1887">
        <v>7</v>
      </c>
      <c r="Z1887">
        <v>22</v>
      </c>
      <c r="AA1887">
        <v>182</v>
      </c>
      <c r="AB1887">
        <v>17</v>
      </c>
      <c r="AC1887">
        <v>0</v>
      </c>
      <c r="AD1887">
        <v>4</v>
      </c>
      <c r="AE1887">
        <v>0</v>
      </c>
      <c r="AF1887">
        <v>0</v>
      </c>
      <c r="AG1887">
        <v>4</v>
      </c>
      <c r="AH1887">
        <v>1382</v>
      </c>
      <c r="AI1887">
        <v>0</v>
      </c>
      <c r="AJ1887">
        <v>0</v>
      </c>
      <c r="AK1887">
        <v>2</v>
      </c>
      <c r="AL1887">
        <v>1.5127600000000001</v>
      </c>
      <c r="AM1887">
        <v>0</v>
      </c>
    </row>
    <row r="1888" spans="1:39">
      <c r="A1888">
        <v>1887</v>
      </c>
      <c r="B1888">
        <v>17</v>
      </c>
      <c r="C1888">
        <v>17</v>
      </c>
      <c r="D1888">
        <v>4</v>
      </c>
      <c r="E1888">
        <v>607</v>
      </c>
      <c r="F1888">
        <v>1743</v>
      </c>
      <c r="G1888">
        <v>1743</v>
      </c>
      <c r="H1888">
        <v>654</v>
      </c>
      <c r="I1888">
        <v>364.8707182</v>
      </c>
      <c r="J1888">
        <v>255.5436464</v>
      </c>
      <c r="K1888">
        <v>280</v>
      </c>
      <c r="L1888">
        <v>214</v>
      </c>
      <c r="M1888">
        <v>74</v>
      </c>
      <c r="N1888">
        <v>39</v>
      </c>
      <c r="O1888">
        <v>87.61</v>
      </c>
      <c r="P1888">
        <v>66.56</v>
      </c>
      <c r="Q1888">
        <v>28.51</v>
      </c>
      <c r="R1888">
        <v>0.14400458999999999</v>
      </c>
      <c r="S1888">
        <v>210</v>
      </c>
      <c r="T1888">
        <v>156</v>
      </c>
      <c r="U1888">
        <v>431</v>
      </c>
      <c r="V1888">
        <v>580</v>
      </c>
      <c r="W1888">
        <v>379</v>
      </c>
      <c r="X1888">
        <v>197</v>
      </c>
      <c r="Y1888">
        <v>25</v>
      </c>
      <c r="Z1888">
        <v>22</v>
      </c>
      <c r="AA1888">
        <v>148</v>
      </c>
      <c r="AB1888">
        <v>4</v>
      </c>
      <c r="AC1888">
        <v>0</v>
      </c>
      <c r="AD1888">
        <v>11</v>
      </c>
      <c r="AE1888">
        <v>0</v>
      </c>
      <c r="AF1888">
        <v>0</v>
      </c>
      <c r="AG1888">
        <v>4</v>
      </c>
      <c r="AH1888">
        <v>0</v>
      </c>
      <c r="AI1888">
        <v>0</v>
      </c>
      <c r="AJ1888">
        <v>0</v>
      </c>
      <c r="AK1888">
        <v>2</v>
      </c>
      <c r="AL1888">
        <v>1.3197700000000001</v>
      </c>
      <c r="AM1888">
        <v>0</v>
      </c>
    </row>
    <row r="1889" spans="1:39">
      <c r="A1889">
        <v>1888</v>
      </c>
      <c r="B1889">
        <v>17</v>
      </c>
      <c r="C1889">
        <v>17</v>
      </c>
      <c r="D1889">
        <v>4</v>
      </c>
      <c r="E1889">
        <v>344</v>
      </c>
      <c r="F1889">
        <v>852</v>
      </c>
      <c r="G1889">
        <v>858</v>
      </c>
      <c r="H1889">
        <v>389</v>
      </c>
      <c r="I1889">
        <v>195.24949559999999</v>
      </c>
      <c r="J1889">
        <v>154.53396100000001</v>
      </c>
      <c r="K1889">
        <v>145</v>
      </c>
      <c r="L1889">
        <v>95</v>
      </c>
      <c r="M1889">
        <v>61</v>
      </c>
      <c r="N1889">
        <v>43</v>
      </c>
      <c r="O1889">
        <v>93.86</v>
      </c>
      <c r="P1889">
        <v>63.99</v>
      </c>
      <c r="Q1889">
        <v>25.22</v>
      </c>
      <c r="R1889">
        <v>0.21095571099999999</v>
      </c>
      <c r="S1889">
        <v>521</v>
      </c>
      <c r="T1889">
        <v>49</v>
      </c>
      <c r="U1889">
        <v>129</v>
      </c>
      <c r="V1889">
        <v>273</v>
      </c>
      <c r="W1889">
        <v>255</v>
      </c>
      <c r="X1889">
        <v>152</v>
      </c>
      <c r="Y1889">
        <v>151</v>
      </c>
      <c r="Z1889">
        <v>68</v>
      </c>
      <c r="AA1889">
        <v>250</v>
      </c>
      <c r="AB1889">
        <v>40</v>
      </c>
      <c r="AC1889">
        <v>0</v>
      </c>
      <c r="AD1889">
        <v>12</v>
      </c>
      <c r="AE1889">
        <v>0</v>
      </c>
      <c r="AF1889">
        <v>0</v>
      </c>
      <c r="AG1889">
        <v>4</v>
      </c>
      <c r="AH1889">
        <v>0</v>
      </c>
      <c r="AI1889">
        <v>0</v>
      </c>
      <c r="AJ1889">
        <v>0</v>
      </c>
      <c r="AK1889">
        <v>2</v>
      </c>
      <c r="AL1889">
        <v>1.3584799999999999</v>
      </c>
      <c r="AM1889">
        <v>0</v>
      </c>
    </row>
    <row r="1890" spans="1:39">
      <c r="A1890">
        <v>1889</v>
      </c>
      <c r="B1890">
        <v>17</v>
      </c>
      <c r="C1890">
        <v>17</v>
      </c>
      <c r="D1890">
        <v>4</v>
      </c>
      <c r="E1890">
        <v>423</v>
      </c>
      <c r="F1890">
        <v>1251</v>
      </c>
      <c r="G1890">
        <v>1251</v>
      </c>
      <c r="H1890">
        <v>702</v>
      </c>
      <c r="I1890">
        <v>380.56739809999999</v>
      </c>
      <c r="J1890">
        <v>44.516345719999997</v>
      </c>
      <c r="K1890">
        <v>89</v>
      </c>
      <c r="L1890">
        <v>108</v>
      </c>
      <c r="M1890">
        <v>90</v>
      </c>
      <c r="N1890">
        <v>136</v>
      </c>
      <c r="O1890">
        <v>115.74</v>
      </c>
      <c r="P1890">
        <v>96.17</v>
      </c>
      <c r="Q1890">
        <v>17.82</v>
      </c>
      <c r="R1890">
        <v>0.16546762600000001</v>
      </c>
      <c r="S1890">
        <v>261</v>
      </c>
      <c r="T1890">
        <v>72</v>
      </c>
      <c r="U1890">
        <v>186</v>
      </c>
      <c r="V1890">
        <v>430</v>
      </c>
      <c r="W1890">
        <v>404</v>
      </c>
      <c r="X1890">
        <v>159</v>
      </c>
      <c r="Y1890">
        <v>28</v>
      </c>
      <c r="Z1890">
        <v>0</v>
      </c>
      <c r="AA1890">
        <v>215</v>
      </c>
      <c r="AB1890">
        <v>8</v>
      </c>
      <c r="AC1890">
        <v>0</v>
      </c>
      <c r="AD1890">
        <v>10</v>
      </c>
      <c r="AE1890">
        <v>0</v>
      </c>
      <c r="AF1890">
        <v>0</v>
      </c>
      <c r="AG1890">
        <v>4</v>
      </c>
      <c r="AH1890">
        <v>0</v>
      </c>
      <c r="AI1890">
        <v>0</v>
      </c>
      <c r="AJ1890">
        <v>0</v>
      </c>
      <c r="AK1890">
        <v>1</v>
      </c>
      <c r="AL1890">
        <v>1.15947</v>
      </c>
      <c r="AM1890">
        <v>0</v>
      </c>
    </row>
    <row r="1891" spans="1:39">
      <c r="A1891">
        <v>1890</v>
      </c>
      <c r="B1891">
        <v>17</v>
      </c>
      <c r="C1891">
        <v>17</v>
      </c>
      <c r="D1891">
        <v>4</v>
      </c>
      <c r="E1891">
        <v>715</v>
      </c>
      <c r="F1891">
        <v>1977</v>
      </c>
      <c r="G1891">
        <v>1977</v>
      </c>
      <c r="H1891">
        <v>857</v>
      </c>
      <c r="I1891">
        <v>472.73240659999999</v>
      </c>
      <c r="J1891">
        <v>315.56907039999999</v>
      </c>
      <c r="K1891">
        <v>229</v>
      </c>
      <c r="L1891">
        <v>299</v>
      </c>
      <c r="M1891">
        <v>143</v>
      </c>
      <c r="N1891">
        <v>44</v>
      </c>
      <c r="O1891">
        <v>122.34</v>
      </c>
      <c r="P1891">
        <v>78.87</v>
      </c>
      <c r="Q1891">
        <v>22.4</v>
      </c>
      <c r="R1891">
        <v>0.17400101200000001</v>
      </c>
      <c r="S1891">
        <v>722</v>
      </c>
      <c r="T1891">
        <v>148</v>
      </c>
      <c r="U1891">
        <v>411</v>
      </c>
      <c r="V1891">
        <v>626</v>
      </c>
      <c r="W1891">
        <v>518</v>
      </c>
      <c r="X1891">
        <v>274</v>
      </c>
      <c r="Y1891">
        <v>129</v>
      </c>
      <c r="Z1891">
        <v>228</v>
      </c>
      <c r="AA1891">
        <v>315</v>
      </c>
      <c r="AB1891">
        <v>27</v>
      </c>
      <c r="AC1891">
        <v>0</v>
      </c>
      <c r="AD1891">
        <v>23</v>
      </c>
      <c r="AE1891">
        <v>0</v>
      </c>
      <c r="AF1891">
        <v>0</v>
      </c>
      <c r="AG1891">
        <v>3</v>
      </c>
      <c r="AH1891">
        <v>0</v>
      </c>
      <c r="AI1891">
        <v>0</v>
      </c>
      <c r="AJ1891">
        <v>0</v>
      </c>
      <c r="AK1891">
        <v>2</v>
      </c>
      <c r="AL1891">
        <v>1.5372699999999999</v>
      </c>
      <c r="AM1891">
        <v>0</v>
      </c>
    </row>
    <row r="1892" spans="1:39">
      <c r="A1892">
        <v>1891</v>
      </c>
      <c r="B1892">
        <v>17</v>
      </c>
      <c r="C1892">
        <v>17</v>
      </c>
      <c r="D1892">
        <v>4</v>
      </c>
      <c r="E1892">
        <v>629</v>
      </c>
      <c r="F1892">
        <v>2129</v>
      </c>
      <c r="G1892">
        <v>2129</v>
      </c>
      <c r="H1892">
        <v>994</v>
      </c>
      <c r="I1892">
        <v>417.08369099999999</v>
      </c>
      <c r="J1892">
        <v>220.6899142</v>
      </c>
      <c r="K1892">
        <v>161</v>
      </c>
      <c r="L1892">
        <v>252</v>
      </c>
      <c r="M1892">
        <v>123</v>
      </c>
      <c r="N1892">
        <v>93</v>
      </c>
      <c r="O1892">
        <v>72.290000000000006</v>
      </c>
      <c r="P1892">
        <v>54.75</v>
      </c>
      <c r="Q1892">
        <v>16.39</v>
      </c>
      <c r="R1892">
        <v>0.130577736</v>
      </c>
      <c r="S1892">
        <v>91</v>
      </c>
      <c r="T1892">
        <v>155</v>
      </c>
      <c r="U1892">
        <v>478</v>
      </c>
      <c r="V1892">
        <v>750</v>
      </c>
      <c r="W1892">
        <v>525</v>
      </c>
      <c r="X1892">
        <v>221</v>
      </c>
      <c r="Y1892">
        <v>4</v>
      </c>
      <c r="Z1892">
        <v>12</v>
      </c>
      <c r="AA1892">
        <v>64</v>
      </c>
      <c r="AB1892">
        <v>7</v>
      </c>
      <c r="AC1892">
        <v>0</v>
      </c>
      <c r="AD1892">
        <v>4</v>
      </c>
      <c r="AE1892">
        <v>0</v>
      </c>
      <c r="AF1892">
        <v>0</v>
      </c>
      <c r="AG1892">
        <v>3</v>
      </c>
      <c r="AH1892">
        <v>0</v>
      </c>
      <c r="AI1892">
        <v>0</v>
      </c>
      <c r="AJ1892">
        <v>0</v>
      </c>
      <c r="AK1892">
        <v>3</v>
      </c>
      <c r="AL1892">
        <v>1.3960999999999999</v>
      </c>
      <c r="AM1892">
        <v>0</v>
      </c>
    </row>
    <row r="1893" spans="1:39">
      <c r="A1893">
        <v>1892</v>
      </c>
      <c r="B1893">
        <v>17</v>
      </c>
      <c r="C1893">
        <v>17</v>
      </c>
      <c r="D1893">
        <v>4</v>
      </c>
      <c r="E1893">
        <v>396</v>
      </c>
      <c r="F1893">
        <v>1204</v>
      </c>
      <c r="G1893">
        <v>1204</v>
      </c>
      <c r="H1893">
        <v>602</v>
      </c>
      <c r="I1893">
        <v>295.526387</v>
      </c>
      <c r="J1893">
        <v>100.473613</v>
      </c>
      <c r="K1893">
        <v>91</v>
      </c>
      <c r="L1893">
        <v>125</v>
      </c>
      <c r="M1893">
        <v>125</v>
      </c>
      <c r="N1893">
        <v>55</v>
      </c>
      <c r="O1893">
        <v>72.52</v>
      </c>
      <c r="P1893">
        <v>69.66</v>
      </c>
      <c r="Q1893">
        <v>12.17</v>
      </c>
      <c r="R1893">
        <v>0.147840532</v>
      </c>
      <c r="S1893">
        <v>8</v>
      </c>
      <c r="T1893">
        <v>90</v>
      </c>
      <c r="U1893">
        <v>238</v>
      </c>
      <c r="V1893">
        <v>394</v>
      </c>
      <c r="W1893">
        <v>337</v>
      </c>
      <c r="X1893">
        <v>145</v>
      </c>
      <c r="Y1893">
        <v>0</v>
      </c>
      <c r="Z1893">
        <v>0</v>
      </c>
      <c r="AA1893">
        <v>7</v>
      </c>
      <c r="AB1893">
        <v>0</v>
      </c>
      <c r="AC1893">
        <v>0</v>
      </c>
      <c r="AD1893">
        <v>1</v>
      </c>
      <c r="AE1893">
        <v>0</v>
      </c>
      <c r="AF1893">
        <v>0</v>
      </c>
      <c r="AG1893">
        <v>4</v>
      </c>
      <c r="AH1893">
        <v>0</v>
      </c>
      <c r="AI1893">
        <v>0</v>
      </c>
      <c r="AJ1893">
        <v>0</v>
      </c>
      <c r="AK1893">
        <v>3</v>
      </c>
      <c r="AL1893">
        <v>1.2186300000000001</v>
      </c>
      <c r="AM1893">
        <v>0</v>
      </c>
    </row>
    <row r="1894" spans="1:39">
      <c r="A1894">
        <v>1893</v>
      </c>
      <c r="B1894">
        <v>17</v>
      </c>
      <c r="C1894">
        <v>17</v>
      </c>
      <c r="D1894">
        <v>4</v>
      </c>
      <c r="E1894">
        <v>882</v>
      </c>
      <c r="F1894">
        <v>2890</v>
      </c>
      <c r="G1894">
        <v>2901</v>
      </c>
      <c r="H1894">
        <v>1399</v>
      </c>
      <c r="I1894">
        <v>624.00320859999999</v>
      </c>
      <c r="J1894">
        <v>274.97647060000003</v>
      </c>
      <c r="K1894">
        <v>255</v>
      </c>
      <c r="L1894">
        <v>279</v>
      </c>
      <c r="M1894">
        <v>194</v>
      </c>
      <c r="N1894">
        <v>154</v>
      </c>
      <c r="O1894">
        <v>103.97</v>
      </c>
      <c r="P1894">
        <v>81.8</v>
      </c>
      <c r="Q1894">
        <v>4.1900000000000004</v>
      </c>
      <c r="R1894">
        <v>0.143743537</v>
      </c>
      <c r="S1894">
        <v>28</v>
      </c>
      <c r="T1894">
        <v>190</v>
      </c>
      <c r="U1894">
        <v>580</v>
      </c>
      <c r="V1894">
        <v>1068</v>
      </c>
      <c r="W1894">
        <v>739</v>
      </c>
      <c r="X1894">
        <v>324</v>
      </c>
      <c r="Y1894">
        <v>0</v>
      </c>
      <c r="Z1894">
        <v>16</v>
      </c>
      <c r="AA1894">
        <v>12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4</v>
      </c>
      <c r="AH1894">
        <v>0</v>
      </c>
      <c r="AI1894">
        <v>0</v>
      </c>
      <c r="AJ1894">
        <v>0</v>
      </c>
      <c r="AK1894">
        <v>3</v>
      </c>
      <c r="AL1894">
        <v>1.3952800000000001</v>
      </c>
      <c r="AM1894">
        <v>0</v>
      </c>
    </row>
    <row r="1895" spans="1:39">
      <c r="A1895">
        <v>1894</v>
      </c>
      <c r="B1895">
        <v>17</v>
      </c>
      <c r="C1895">
        <v>17</v>
      </c>
      <c r="D1895">
        <v>4</v>
      </c>
      <c r="E1895">
        <v>257</v>
      </c>
      <c r="F1895">
        <v>786</v>
      </c>
      <c r="G1895">
        <v>787</v>
      </c>
      <c r="H1895">
        <v>362</v>
      </c>
      <c r="I1895">
        <v>169.02232559999999</v>
      </c>
      <c r="J1895">
        <v>97.540465119999993</v>
      </c>
      <c r="K1895">
        <v>78</v>
      </c>
      <c r="L1895">
        <v>86</v>
      </c>
      <c r="M1895">
        <v>62</v>
      </c>
      <c r="N1895">
        <v>31</v>
      </c>
      <c r="O1895">
        <v>75.290000000000006</v>
      </c>
      <c r="P1895">
        <v>26.62</v>
      </c>
      <c r="Q1895">
        <v>23.3</v>
      </c>
      <c r="R1895">
        <v>0.12452350700000001</v>
      </c>
      <c r="S1895">
        <v>1399</v>
      </c>
      <c r="T1895">
        <v>65</v>
      </c>
      <c r="U1895">
        <v>187</v>
      </c>
      <c r="V1895">
        <v>264</v>
      </c>
      <c r="W1895">
        <v>194</v>
      </c>
      <c r="X1895">
        <v>77</v>
      </c>
      <c r="Y1895">
        <v>100</v>
      </c>
      <c r="Z1895">
        <v>8</v>
      </c>
      <c r="AA1895">
        <v>1256</v>
      </c>
      <c r="AB1895">
        <v>23</v>
      </c>
      <c r="AC1895">
        <v>0</v>
      </c>
      <c r="AD1895">
        <v>12</v>
      </c>
      <c r="AE1895">
        <v>0</v>
      </c>
      <c r="AF1895">
        <v>0</v>
      </c>
      <c r="AG1895">
        <v>2</v>
      </c>
      <c r="AH1895">
        <v>0</v>
      </c>
      <c r="AI1895">
        <v>0</v>
      </c>
      <c r="AJ1895">
        <v>0</v>
      </c>
      <c r="AK1895">
        <v>2</v>
      </c>
      <c r="AL1895">
        <v>1.5127600000000001</v>
      </c>
      <c r="AM1895">
        <v>0</v>
      </c>
    </row>
    <row r="1896" spans="1:39">
      <c r="A1896">
        <v>1895</v>
      </c>
      <c r="B1896">
        <v>17</v>
      </c>
      <c r="C1896">
        <v>17</v>
      </c>
      <c r="D1896">
        <v>4</v>
      </c>
      <c r="E1896">
        <v>486</v>
      </c>
      <c r="F1896">
        <v>1694</v>
      </c>
      <c r="G1896">
        <v>1694</v>
      </c>
      <c r="H1896">
        <v>932</v>
      </c>
      <c r="I1896">
        <v>467.87298390000001</v>
      </c>
      <c r="J1896">
        <v>53.891129030000002</v>
      </c>
      <c r="K1896">
        <v>72</v>
      </c>
      <c r="L1896">
        <v>151</v>
      </c>
      <c r="M1896">
        <v>144</v>
      </c>
      <c r="N1896">
        <v>119</v>
      </c>
      <c r="O1896">
        <v>173.46</v>
      </c>
      <c r="P1896">
        <v>66.73</v>
      </c>
      <c r="Q1896">
        <v>40.1</v>
      </c>
      <c r="R1896">
        <v>0.135773318</v>
      </c>
      <c r="S1896">
        <v>26</v>
      </c>
      <c r="T1896">
        <v>98</v>
      </c>
      <c r="U1896">
        <v>295</v>
      </c>
      <c r="V1896">
        <v>666</v>
      </c>
      <c r="W1896">
        <v>458</v>
      </c>
      <c r="X1896">
        <v>177</v>
      </c>
      <c r="Y1896">
        <v>0</v>
      </c>
      <c r="Z1896">
        <v>1</v>
      </c>
      <c r="AA1896">
        <v>16</v>
      </c>
      <c r="AB1896">
        <v>9</v>
      </c>
      <c r="AC1896">
        <v>0</v>
      </c>
      <c r="AD1896">
        <v>0</v>
      </c>
      <c r="AE1896">
        <v>0</v>
      </c>
      <c r="AF1896">
        <v>0</v>
      </c>
      <c r="AG1896">
        <v>4</v>
      </c>
      <c r="AH1896">
        <v>0</v>
      </c>
      <c r="AI1896">
        <v>0</v>
      </c>
      <c r="AJ1896">
        <v>0</v>
      </c>
      <c r="AK1896">
        <v>3</v>
      </c>
      <c r="AL1896">
        <v>1.2987299999999999</v>
      </c>
      <c r="AM1896">
        <v>0</v>
      </c>
    </row>
    <row r="1897" spans="1:39">
      <c r="A1897">
        <v>1896</v>
      </c>
      <c r="B1897">
        <v>17</v>
      </c>
      <c r="C1897">
        <v>17</v>
      </c>
      <c r="D1897">
        <v>4</v>
      </c>
      <c r="E1897">
        <v>938</v>
      </c>
      <c r="F1897">
        <v>2653</v>
      </c>
      <c r="G1897">
        <v>2684</v>
      </c>
      <c r="H1897">
        <v>1291</v>
      </c>
      <c r="I1897">
        <v>685.11482039999999</v>
      </c>
      <c r="J1897">
        <v>332.11937280000001</v>
      </c>
      <c r="K1897">
        <v>308</v>
      </c>
      <c r="L1897">
        <v>266</v>
      </c>
      <c r="M1897">
        <v>188</v>
      </c>
      <c r="N1897">
        <v>176</v>
      </c>
      <c r="O1897">
        <v>450.14</v>
      </c>
      <c r="P1897">
        <v>15.24</v>
      </c>
      <c r="Q1897">
        <v>162.41</v>
      </c>
      <c r="R1897">
        <v>0.17213114800000001</v>
      </c>
      <c r="S1897">
        <v>1936</v>
      </c>
      <c r="T1897">
        <v>180</v>
      </c>
      <c r="U1897">
        <v>478</v>
      </c>
      <c r="V1897">
        <v>871</v>
      </c>
      <c r="W1897">
        <v>781</v>
      </c>
      <c r="X1897">
        <v>374</v>
      </c>
      <c r="Y1897">
        <v>23</v>
      </c>
      <c r="Z1897">
        <v>56</v>
      </c>
      <c r="AA1897">
        <v>1609</v>
      </c>
      <c r="AB1897">
        <v>214</v>
      </c>
      <c r="AC1897">
        <v>1</v>
      </c>
      <c r="AD1897">
        <v>33</v>
      </c>
      <c r="AE1897">
        <v>0</v>
      </c>
      <c r="AF1897">
        <v>0</v>
      </c>
      <c r="AG1897">
        <v>4</v>
      </c>
      <c r="AH1897">
        <v>307</v>
      </c>
      <c r="AI1897">
        <v>0</v>
      </c>
      <c r="AJ1897">
        <v>0</v>
      </c>
      <c r="AK1897">
        <v>1</v>
      </c>
      <c r="AL1897">
        <v>1.3161700000000001</v>
      </c>
      <c r="AM1897">
        <v>0</v>
      </c>
    </row>
    <row r="1898" spans="1:39">
      <c r="A1898">
        <v>1897</v>
      </c>
      <c r="B1898">
        <v>17</v>
      </c>
      <c r="C1898">
        <v>17</v>
      </c>
      <c r="D1898">
        <v>4</v>
      </c>
      <c r="E1898">
        <v>802</v>
      </c>
      <c r="F1898">
        <v>2277</v>
      </c>
      <c r="G1898">
        <v>2354</v>
      </c>
      <c r="H1898">
        <v>1029</v>
      </c>
      <c r="I1898">
        <v>272.06109320000002</v>
      </c>
      <c r="J1898">
        <v>560.88424439999994</v>
      </c>
      <c r="K1898">
        <v>259</v>
      </c>
      <c r="L1898">
        <v>319</v>
      </c>
      <c r="M1898">
        <v>158</v>
      </c>
      <c r="N1898">
        <v>66</v>
      </c>
      <c r="O1898">
        <v>140.79</v>
      </c>
      <c r="P1898">
        <v>80.44</v>
      </c>
      <c r="Q1898">
        <v>57.55</v>
      </c>
      <c r="R1898">
        <v>0.16312659299999999</v>
      </c>
      <c r="S1898">
        <v>1981</v>
      </c>
      <c r="T1898">
        <v>178</v>
      </c>
      <c r="U1898">
        <v>485</v>
      </c>
      <c r="V1898">
        <v>776</v>
      </c>
      <c r="W1898">
        <v>601</v>
      </c>
      <c r="X1898">
        <v>314</v>
      </c>
      <c r="Y1898">
        <v>594</v>
      </c>
      <c r="Z1898">
        <v>373</v>
      </c>
      <c r="AA1898">
        <v>774</v>
      </c>
      <c r="AB1898">
        <v>95</v>
      </c>
      <c r="AC1898">
        <v>0</v>
      </c>
      <c r="AD1898">
        <v>145</v>
      </c>
      <c r="AE1898">
        <v>0</v>
      </c>
      <c r="AF1898">
        <v>0</v>
      </c>
      <c r="AG1898">
        <v>3</v>
      </c>
      <c r="AH1898">
        <v>0</v>
      </c>
      <c r="AI1898">
        <v>0</v>
      </c>
      <c r="AJ1898">
        <v>0</v>
      </c>
      <c r="AK1898">
        <v>2</v>
      </c>
      <c r="AL1898">
        <v>2.1192899999999999</v>
      </c>
      <c r="AM1898">
        <v>0</v>
      </c>
    </row>
    <row r="1899" spans="1:39">
      <c r="A1899">
        <v>1898</v>
      </c>
      <c r="B1899">
        <v>17</v>
      </c>
      <c r="C1899">
        <v>17</v>
      </c>
      <c r="D1899">
        <v>4</v>
      </c>
      <c r="E1899">
        <v>376</v>
      </c>
      <c r="F1899">
        <v>1021</v>
      </c>
      <c r="G1899">
        <v>1021</v>
      </c>
      <c r="H1899">
        <v>552</v>
      </c>
      <c r="I1899">
        <v>315.48239599999999</v>
      </c>
      <c r="J1899">
        <v>62.924554180000001</v>
      </c>
      <c r="K1899">
        <v>89</v>
      </c>
      <c r="L1899">
        <v>115</v>
      </c>
      <c r="M1899">
        <v>95</v>
      </c>
      <c r="N1899">
        <v>77</v>
      </c>
      <c r="O1899">
        <v>76.2</v>
      </c>
      <c r="P1899">
        <v>77.319999999999993</v>
      </c>
      <c r="Q1899">
        <v>5.65</v>
      </c>
      <c r="R1899">
        <v>0.18903036200000001</v>
      </c>
      <c r="S1899">
        <v>70</v>
      </c>
      <c r="T1899">
        <v>54</v>
      </c>
      <c r="U1899">
        <v>143</v>
      </c>
      <c r="V1899">
        <v>345</v>
      </c>
      <c r="W1899">
        <v>320</v>
      </c>
      <c r="X1899">
        <v>159</v>
      </c>
      <c r="Y1899">
        <v>8</v>
      </c>
      <c r="Z1899">
        <v>7</v>
      </c>
      <c r="AA1899">
        <v>33</v>
      </c>
      <c r="AB1899">
        <v>22</v>
      </c>
      <c r="AC1899">
        <v>0</v>
      </c>
      <c r="AD1899">
        <v>0</v>
      </c>
      <c r="AE1899">
        <v>0</v>
      </c>
      <c r="AF1899">
        <v>0</v>
      </c>
      <c r="AG1899">
        <v>4</v>
      </c>
      <c r="AH1899">
        <v>0</v>
      </c>
      <c r="AI1899">
        <v>0</v>
      </c>
      <c r="AJ1899">
        <v>0</v>
      </c>
      <c r="AK1899">
        <v>2</v>
      </c>
      <c r="AL1899">
        <v>1.1719599999999999</v>
      </c>
      <c r="AM1899">
        <v>0</v>
      </c>
    </row>
    <row r="1900" spans="1:39">
      <c r="A1900">
        <v>1899</v>
      </c>
      <c r="B1900">
        <v>17</v>
      </c>
      <c r="C1900">
        <v>17</v>
      </c>
      <c r="D1900">
        <v>4</v>
      </c>
      <c r="E1900">
        <v>327</v>
      </c>
      <c r="F1900">
        <v>885</v>
      </c>
      <c r="G1900">
        <v>885</v>
      </c>
      <c r="H1900">
        <v>482</v>
      </c>
      <c r="I1900">
        <v>274.3689986</v>
      </c>
      <c r="J1900">
        <v>54.724279840000001</v>
      </c>
      <c r="K1900">
        <v>78</v>
      </c>
      <c r="L1900">
        <v>100</v>
      </c>
      <c r="M1900">
        <v>79</v>
      </c>
      <c r="N1900">
        <v>70</v>
      </c>
      <c r="O1900">
        <v>64.56</v>
      </c>
      <c r="P1900">
        <v>68.25</v>
      </c>
      <c r="Q1900">
        <v>0</v>
      </c>
      <c r="R1900">
        <v>0.18305084699999999</v>
      </c>
      <c r="S1900">
        <v>0</v>
      </c>
      <c r="T1900">
        <v>47</v>
      </c>
      <c r="U1900">
        <v>124</v>
      </c>
      <c r="V1900">
        <v>298</v>
      </c>
      <c r="W1900">
        <v>281</v>
      </c>
      <c r="X1900">
        <v>135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4</v>
      </c>
      <c r="AH1900">
        <v>0</v>
      </c>
      <c r="AI1900">
        <v>0</v>
      </c>
      <c r="AJ1900">
        <v>0</v>
      </c>
      <c r="AK1900">
        <v>2</v>
      </c>
      <c r="AL1900">
        <v>1.1719599999999999</v>
      </c>
      <c r="AM1900">
        <v>0</v>
      </c>
    </row>
    <row r="1901" spans="1:39">
      <c r="A1901">
        <v>1900</v>
      </c>
      <c r="B1901">
        <v>17</v>
      </c>
      <c r="C1901">
        <v>17</v>
      </c>
      <c r="D1901">
        <v>4</v>
      </c>
      <c r="E1901">
        <v>665</v>
      </c>
      <c r="F1901">
        <v>1924</v>
      </c>
      <c r="G1901">
        <v>1924</v>
      </c>
      <c r="H1901">
        <v>838</v>
      </c>
      <c r="I1901">
        <v>421.93992250000002</v>
      </c>
      <c r="J1901">
        <v>269.35077519999999</v>
      </c>
      <c r="K1901">
        <v>220</v>
      </c>
      <c r="L1901">
        <v>237</v>
      </c>
      <c r="M1901">
        <v>144</v>
      </c>
      <c r="N1901">
        <v>64</v>
      </c>
      <c r="O1901">
        <v>132.09</v>
      </c>
      <c r="P1901">
        <v>81.3</v>
      </c>
      <c r="Q1901">
        <v>39.92</v>
      </c>
      <c r="R1901">
        <v>0.15852390899999999</v>
      </c>
      <c r="S1901">
        <v>192</v>
      </c>
      <c r="T1901">
        <v>152</v>
      </c>
      <c r="U1901">
        <v>409</v>
      </c>
      <c r="V1901">
        <v>621</v>
      </c>
      <c r="W1901">
        <v>499</v>
      </c>
      <c r="X1901">
        <v>243</v>
      </c>
      <c r="Y1901">
        <v>33</v>
      </c>
      <c r="Z1901">
        <v>3</v>
      </c>
      <c r="AA1901">
        <v>133</v>
      </c>
      <c r="AB1901">
        <v>10</v>
      </c>
      <c r="AC1901">
        <v>0</v>
      </c>
      <c r="AD1901">
        <v>13</v>
      </c>
      <c r="AE1901">
        <v>0</v>
      </c>
      <c r="AF1901">
        <v>0</v>
      </c>
      <c r="AG1901">
        <v>4</v>
      </c>
      <c r="AH1901">
        <v>0</v>
      </c>
      <c r="AI1901">
        <v>0</v>
      </c>
      <c r="AJ1901">
        <v>0</v>
      </c>
      <c r="AK1901">
        <v>3</v>
      </c>
      <c r="AL1901">
        <v>1.49525</v>
      </c>
      <c r="AM1901">
        <v>0</v>
      </c>
    </row>
    <row r="1902" spans="1:39">
      <c r="A1902">
        <v>1901</v>
      </c>
      <c r="B1902">
        <v>17</v>
      </c>
      <c r="C1902">
        <v>17</v>
      </c>
      <c r="D1902">
        <v>4</v>
      </c>
      <c r="E1902">
        <v>713</v>
      </c>
      <c r="F1902">
        <v>1913</v>
      </c>
      <c r="G1902">
        <v>1933</v>
      </c>
      <c r="H1902">
        <v>967</v>
      </c>
      <c r="I1902">
        <v>432.3087415</v>
      </c>
      <c r="J1902">
        <v>324.01053940000003</v>
      </c>
      <c r="K1902">
        <v>192</v>
      </c>
      <c r="L1902">
        <v>245</v>
      </c>
      <c r="M1902">
        <v>172</v>
      </c>
      <c r="N1902">
        <v>104</v>
      </c>
      <c r="O1902">
        <v>107.39</v>
      </c>
      <c r="P1902">
        <v>112.01</v>
      </c>
      <c r="Q1902">
        <v>3.14</v>
      </c>
      <c r="R1902">
        <v>0.19813760999999999</v>
      </c>
      <c r="S1902">
        <v>233</v>
      </c>
      <c r="T1902">
        <v>112</v>
      </c>
      <c r="U1902">
        <v>300</v>
      </c>
      <c r="V1902">
        <v>630</v>
      </c>
      <c r="W1902">
        <v>590</v>
      </c>
      <c r="X1902">
        <v>301</v>
      </c>
      <c r="Y1902">
        <v>45</v>
      </c>
      <c r="Z1902">
        <v>16</v>
      </c>
      <c r="AA1902">
        <v>148</v>
      </c>
      <c r="AB1902">
        <v>6</v>
      </c>
      <c r="AC1902">
        <v>0</v>
      </c>
      <c r="AD1902">
        <v>18</v>
      </c>
      <c r="AE1902">
        <v>0</v>
      </c>
      <c r="AF1902">
        <v>0</v>
      </c>
      <c r="AG1902">
        <v>4</v>
      </c>
      <c r="AH1902">
        <v>0</v>
      </c>
      <c r="AI1902">
        <v>0</v>
      </c>
      <c r="AJ1902">
        <v>0</v>
      </c>
      <c r="AK1902">
        <v>1</v>
      </c>
      <c r="AL1902">
        <v>1.27254</v>
      </c>
      <c r="AM1902">
        <v>0</v>
      </c>
    </row>
    <row r="1903" spans="1:39">
      <c r="A1903">
        <v>1902</v>
      </c>
      <c r="B1903">
        <v>17</v>
      </c>
      <c r="C1903">
        <v>17</v>
      </c>
      <c r="D1903">
        <v>4</v>
      </c>
      <c r="E1903">
        <v>424</v>
      </c>
      <c r="F1903">
        <v>1385</v>
      </c>
      <c r="G1903">
        <v>1390</v>
      </c>
      <c r="H1903">
        <v>674</v>
      </c>
      <c r="I1903">
        <v>299.97433160000003</v>
      </c>
      <c r="J1903">
        <v>132.1882353</v>
      </c>
      <c r="K1903">
        <v>125</v>
      </c>
      <c r="L1903">
        <v>140</v>
      </c>
      <c r="M1903">
        <v>86</v>
      </c>
      <c r="N1903">
        <v>73</v>
      </c>
      <c r="O1903">
        <v>76.31</v>
      </c>
      <c r="P1903">
        <v>59.55</v>
      </c>
      <c r="Q1903">
        <v>20.28</v>
      </c>
      <c r="R1903">
        <v>0.14532374100000001</v>
      </c>
      <c r="S1903">
        <v>79</v>
      </c>
      <c r="T1903">
        <v>95</v>
      </c>
      <c r="U1903">
        <v>272</v>
      </c>
      <c r="V1903">
        <v>503</v>
      </c>
      <c r="W1903">
        <v>357</v>
      </c>
      <c r="X1903">
        <v>163</v>
      </c>
      <c r="Y1903">
        <v>16</v>
      </c>
      <c r="Z1903">
        <v>23</v>
      </c>
      <c r="AA1903">
        <v>37</v>
      </c>
      <c r="AB1903">
        <v>0</v>
      </c>
      <c r="AC1903">
        <v>0</v>
      </c>
      <c r="AD1903">
        <v>3</v>
      </c>
      <c r="AE1903">
        <v>0</v>
      </c>
      <c r="AF1903">
        <v>0</v>
      </c>
      <c r="AG1903">
        <v>4</v>
      </c>
      <c r="AH1903">
        <v>0</v>
      </c>
      <c r="AI1903">
        <v>0</v>
      </c>
      <c r="AJ1903">
        <v>0</v>
      </c>
      <c r="AK1903">
        <v>3</v>
      </c>
      <c r="AL1903">
        <v>1.3952800000000001</v>
      </c>
      <c r="AM1903">
        <v>0</v>
      </c>
    </row>
    <row r="1904" spans="1:39">
      <c r="A1904">
        <v>1903</v>
      </c>
      <c r="B1904">
        <v>17</v>
      </c>
      <c r="C1904">
        <v>17</v>
      </c>
      <c r="D1904">
        <v>4</v>
      </c>
      <c r="E1904">
        <v>760</v>
      </c>
      <c r="F1904">
        <v>2179</v>
      </c>
      <c r="G1904">
        <v>2179</v>
      </c>
      <c r="H1904">
        <v>944</v>
      </c>
      <c r="I1904">
        <v>482.21705429999997</v>
      </c>
      <c r="J1904">
        <v>307.82945740000002</v>
      </c>
      <c r="K1904">
        <v>249</v>
      </c>
      <c r="L1904">
        <v>279</v>
      </c>
      <c r="M1904">
        <v>160</v>
      </c>
      <c r="N1904">
        <v>72</v>
      </c>
      <c r="O1904">
        <v>98.72</v>
      </c>
      <c r="P1904">
        <v>51.36</v>
      </c>
      <c r="Q1904">
        <v>38.43</v>
      </c>
      <c r="R1904">
        <v>0.153281322</v>
      </c>
      <c r="S1904">
        <v>209</v>
      </c>
      <c r="T1904">
        <v>171</v>
      </c>
      <c r="U1904">
        <v>465</v>
      </c>
      <c r="V1904">
        <v>695</v>
      </c>
      <c r="W1904">
        <v>571</v>
      </c>
      <c r="X1904">
        <v>277</v>
      </c>
      <c r="Y1904">
        <v>65</v>
      </c>
      <c r="Z1904">
        <v>23</v>
      </c>
      <c r="AA1904">
        <v>90</v>
      </c>
      <c r="AB1904">
        <v>31</v>
      </c>
      <c r="AC1904">
        <v>0</v>
      </c>
      <c r="AD1904">
        <v>0</v>
      </c>
      <c r="AE1904">
        <v>0</v>
      </c>
      <c r="AF1904">
        <v>0</v>
      </c>
      <c r="AG1904">
        <v>4</v>
      </c>
      <c r="AH1904">
        <v>0</v>
      </c>
      <c r="AI1904">
        <v>0</v>
      </c>
      <c r="AJ1904">
        <v>0</v>
      </c>
      <c r="AK1904">
        <v>3</v>
      </c>
      <c r="AL1904">
        <v>1.49525</v>
      </c>
      <c r="AM1904">
        <v>0</v>
      </c>
    </row>
    <row r="1905" spans="1:39">
      <c r="A1905">
        <v>1904</v>
      </c>
      <c r="B1905">
        <v>17</v>
      </c>
      <c r="C1905">
        <v>17</v>
      </c>
      <c r="D1905">
        <v>4</v>
      </c>
      <c r="E1905">
        <v>487</v>
      </c>
      <c r="F1905">
        <v>1347</v>
      </c>
      <c r="G1905">
        <v>1350</v>
      </c>
      <c r="H1905">
        <v>484</v>
      </c>
      <c r="I1905">
        <v>143.57452019999999</v>
      </c>
      <c r="J1905">
        <v>363.31114739999998</v>
      </c>
      <c r="K1905">
        <v>227</v>
      </c>
      <c r="L1905">
        <v>189</v>
      </c>
      <c r="M1905">
        <v>58</v>
      </c>
      <c r="N1905">
        <v>13</v>
      </c>
      <c r="O1905">
        <v>34.119999999999997</v>
      </c>
      <c r="P1905">
        <v>31.9</v>
      </c>
      <c r="Q1905">
        <v>7.71</v>
      </c>
      <c r="R1905">
        <v>0.15703703699999999</v>
      </c>
      <c r="S1905">
        <v>74</v>
      </c>
      <c r="T1905">
        <v>111</v>
      </c>
      <c r="U1905">
        <v>332</v>
      </c>
      <c r="V1905">
        <v>416</v>
      </c>
      <c r="W1905">
        <v>320</v>
      </c>
      <c r="X1905">
        <v>171</v>
      </c>
      <c r="Y1905">
        <v>14</v>
      </c>
      <c r="Z1905">
        <v>18</v>
      </c>
      <c r="AA1905">
        <v>11</v>
      </c>
      <c r="AB1905">
        <v>7</v>
      </c>
      <c r="AC1905">
        <v>0</v>
      </c>
      <c r="AD1905">
        <v>24</v>
      </c>
      <c r="AE1905">
        <v>0</v>
      </c>
      <c r="AF1905">
        <v>0</v>
      </c>
      <c r="AG1905">
        <v>3</v>
      </c>
      <c r="AH1905">
        <v>0</v>
      </c>
      <c r="AI1905">
        <v>0</v>
      </c>
      <c r="AJ1905">
        <v>0</v>
      </c>
      <c r="AK1905">
        <v>2</v>
      </c>
      <c r="AL1905">
        <v>1.6374</v>
      </c>
      <c r="AM1905">
        <v>0</v>
      </c>
    </row>
    <row r="1906" spans="1:39">
      <c r="A1906">
        <v>1905</v>
      </c>
      <c r="B1906">
        <v>17</v>
      </c>
      <c r="C1906">
        <v>17</v>
      </c>
      <c r="D1906">
        <v>4</v>
      </c>
      <c r="E1906">
        <v>428</v>
      </c>
      <c r="F1906">
        <v>1106</v>
      </c>
      <c r="G1906">
        <v>1113</v>
      </c>
      <c r="H1906">
        <v>571</v>
      </c>
      <c r="I1906">
        <v>277.00981460000003</v>
      </c>
      <c r="J1906">
        <v>164.52562699999999</v>
      </c>
      <c r="K1906">
        <v>134</v>
      </c>
      <c r="L1906">
        <v>127</v>
      </c>
      <c r="M1906">
        <v>65</v>
      </c>
      <c r="N1906">
        <v>102</v>
      </c>
      <c r="O1906">
        <v>66.63</v>
      </c>
      <c r="P1906">
        <v>52.02</v>
      </c>
      <c r="Q1906">
        <v>12.73</v>
      </c>
      <c r="R1906">
        <v>0.20664869699999999</v>
      </c>
      <c r="S1906">
        <v>224</v>
      </c>
      <c r="T1906">
        <v>55</v>
      </c>
      <c r="U1906">
        <v>176</v>
      </c>
      <c r="V1906">
        <v>372</v>
      </c>
      <c r="W1906">
        <v>328</v>
      </c>
      <c r="X1906">
        <v>182</v>
      </c>
      <c r="Y1906">
        <v>18</v>
      </c>
      <c r="Z1906">
        <v>28</v>
      </c>
      <c r="AA1906">
        <v>177</v>
      </c>
      <c r="AB1906">
        <v>0</v>
      </c>
      <c r="AC1906">
        <v>0</v>
      </c>
      <c r="AD1906">
        <v>1</v>
      </c>
      <c r="AE1906">
        <v>0</v>
      </c>
      <c r="AF1906">
        <v>0</v>
      </c>
      <c r="AG1906">
        <v>4</v>
      </c>
      <c r="AH1906">
        <v>0</v>
      </c>
      <c r="AI1906">
        <v>0</v>
      </c>
      <c r="AJ1906">
        <v>0</v>
      </c>
      <c r="AK1906">
        <v>3</v>
      </c>
      <c r="AL1906">
        <v>1.3913599999999999</v>
      </c>
      <c r="AM1906">
        <v>0</v>
      </c>
    </row>
    <row r="1907" spans="1:39">
      <c r="A1907">
        <v>1906</v>
      </c>
      <c r="B1907">
        <v>17</v>
      </c>
      <c r="C1907">
        <v>17</v>
      </c>
      <c r="D1907">
        <v>4</v>
      </c>
      <c r="E1907">
        <v>331</v>
      </c>
      <c r="F1907">
        <v>1019</v>
      </c>
      <c r="G1907">
        <v>1019</v>
      </c>
      <c r="H1907">
        <v>503</v>
      </c>
      <c r="I1907">
        <v>245.69199259999999</v>
      </c>
      <c r="J1907">
        <v>96.526256979999999</v>
      </c>
      <c r="K1907">
        <v>84</v>
      </c>
      <c r="L1907">
        <v>126</v>
      </c>
      <c r="M1907">
        <v>70</v>
      </c>
      <c r="N1907">
        <v>51</v>
      </c>
      <c r="O1907">
        <v>83.42</v>
      </c>
      <c r="P1907">
        <v>29.21</v>
      </c>
      <c r="Q1907">
        <v>74.98</v>
      </c>
      <c r="R1907">
        <v>0.14622178599999999</v>
      </c>
      <c r="S1907">
        <v>389</v>
      </c>
      <c r="T1907">
        <v>54</v>
      </c>
      <c r="U1907">
        <v>190</v>
      </c>
      <c r="V1907">
        <v>375</v>
      </c>
      <c r="W1907">
        <v>276</v>
      </c>
      <c r="X1907">
        <v>124</v>
      </c>
      <c r="Y1907">
        <v>70</v>
      </c>
      <c r="Z1907">
        <v>51</v>
      </c>
      <c r="AA1907">
        <v>135</v>
      </c>
      <c r="AB1907">
        <v>112</v>
      </c>
      <c r="AC1907">
        <v>0</v>
      </c>
      <c r="AD1907">
        <v>21</v>
      </c>
      <c r="AE1907">
        <v>0</v>
      </c>
      <c r="AF1907">
        <v>0</v>
      </c>
      <c r="AG1907">
        <v>4</v>
      </c>
      <c r="AH1907">
        <v>0</v>
      </c>
      <c r="AI1907">
        <v>0</v>
      </c>
      <c r="AJ1907">
        <v>0</v>
      </c>
      <c r="AK1907">
        <v>3</v>
      </c>
      <c r="AL1907">
        <v>1.34954</v>
      </c>
      <c r="AM1907">
        <v>0</v>
      </c>
    </row>
    <row r="1908" spans="1:39">
      <c r="A1908">
        <v>1907</v>
      </c>
      <c r="B1908">
        <v>17</v>
      </c>
      <c r="C1908">
        <v>17</v>
      </c>
      <c r="D1908">
        <v>4</v>
      </c>
      <c r="E1908">
        <v>607</v>
      </c>
      <c r="F1908">
        <v>1797</v>
      </c>
      <c r="G1908">
        <v>1797</v>
      </c>
      <c r="H1908">
        <v>818</v>
      </c>
      <c r="I1908">
        <v>228.65214829999999</v>
      </c>
      <c r="J1908">
        <v>405.50029430000001</v>
      </c>
      <c r="K1908">
        <v>219</v>
      </c>
      <c r="L1908">
        <v>210</v>
      </c>
      <c r="M1908">
        <v>125</v>
      </c>
      <c r="N1908">
        <v>53</v>
      </c>
      <c r="O1908">
        <v>150.47999999999999</v>
      </c>
      <c r="P1908">
        <v>70.239999999999995</v>
      </c>
      <c r="Q1908">
        <v>35.950000000000003</v>
      </c>
      <c r="R1908">
        <v>0.17417918800000001</v>
      </c>
      <c r="S1908">
        <v>1309</v>
      </c>
      <c r="T1908">
        <v>109</v>
      </c>
      <c r="U1908">
        <v>328</v>
      </c>
      <c r="V1908">
        <v>635</v>
      </c>
      <c r="W1908">
        <v>477</v>
      </c>
      <c r="X1908">
        <v>248</v>
      </c>
      <c r="Y1908">
        <v>503</v>
      </c>
      <c r="Z1908">
        <v>164</v>
      </c>
      <c r="AA1908">
        <v>301</v>
      </c>
      <c r="AB1908">
        <v>44</v>
      </c>
      <c r="AC1908">
        <v>4</v>
      </c>
      <c r="AD1908">
        <v>293</v>
      </c>
      <c r="AE1908">
        <v>0</v>
      </c>
      <c r="AF1908">
        <v>0</v>
      </c>
      <c r="AG1908">
        <v>3</v>
      </c>
      <c r="AH1908">
        <v>0</v>
      </c>
      <c r="AI1908">
        <v>0</v>
      </c>
      <c r="AJ1908">
        <v>0</v>
      </c>
      <c r="AK1908">
        <v>1</v>
      </c>
      <c r="AL1908">
        <v>1.25867</v>
      </c>
      <c r="AM1908">
        <v>0</v>
      </c>
    </row>
    <row r="1909" spans="1:39">
      <c r="A1909">
        <v>1908</v>
      </c>
      <c r="B1909">
        <v>17</v>
      </c>
      <c r="C1909">
        <v>17</v>
      </c>
      <c r="D1909">
        <v>4</v>
      </c>
      <c r="E1909">
        <v>554</v>
      </c>
      <c r="F1909">
        <v>1397</v>
      </c>
      <c r="G1909">
        <v>1412</v>
      </c>
      <c r="H1909">
        <v>641</v>
      </c>
      <c r="I1909">
        <v>314.44250169999998</v>
      </c>
      <c r="J1909">
        <v>248.8715535</v>
      </c>
      <c r="K1909">
        <v>229</v>
      </c>
      <c r="L1909">
        <v>155</v>
      </c>
      <c r="M1909">
        <v>102</v>
      </c>
      <c r="N1909">
        <v>68</v>
      </c>
      <c r="O1909">
        <v>67.84</v>
      </c>
      <c r="P1909">
        <v>63.18</v>
      </c>
      <c r="Q1909">
        <v>8.6300000000000008</v>
      </c>
      <c r="R1909">
        <v>0.20254957500000001</v>
      </c>
      <c r="S1909">
        <v>176</v>
      </c>
      <c r="T1909">
        <v>76</v>
      </c>
      <c r="U1909">
        <v>234</v>
      </c>
      <c r="V1909">
        <v>435</v>
      </c>
      <c r="W1909">
        <v>427</v>
      </c>
      <c r="X1909">
        <v>240</v>
      </c>
      <c r="Y1909">
        <v>43</v>
      </c>
      <c r="Z1909">
        <v>15</v>
      </c>
      <c r="AA1909">
        <v>87</v>
      </c>
      <c r="AB1909">
        <v>29</v>
      </c>
      <c r="AC1909">
        <v>0</v>
      </c>
      <c r="AD1909">
        <v>2</v>
      </c>
      <c r="AE1909">
        <v>0</v>
      </c>
      <c r="AF1909">
        <v>0</v>
      </c>
      <c r="AG1909">
        <v>4</v>
      </c>
      <c r="AH1909">
        <v>0</v>
      </c>
      <c r="AI1909">
        <v>0</v>
      </c>
      <c r="AJ1909">
        <v>0</v>
      </c>
      <c r="AK1909">
        <v>2</v>
      </c>
      <c r="AL1909">
        <v>1.3584799999999999</v>
      </c>
      <c r="AM1909">
        <v>0</v>
      </c>
    </row>
    <row r="1910" spans="1:39">
      <c r="A1910">
        <v>1909</v>
      </c>
      <c r="B1910">
        <v>17</v>
      </c>
      <c r="C1910">
        <v>17</v>
      </c>
      <c r="D1910">
        <v>4</v>
      </c>
      <c r="E1910">
        <v>701</v>
      </c>
      <c r="F1910">
        <v>2195</v>
      </c>
      <c r="G1910">
        <v>2203</v>
      </c>
      <c r="H1910">
        <v>1146</v>
      </c>
      <c r="I1910">
        <v>472.6421651</v>
      </c>
      <c r="J1910">
        <v>252.4817908</v>
      </c>
      <c r="K1910">
        <v>197</v>
      </c>
      <c r="L1910">
        <v>221</v>
      </c>
      <c r="M1910">
        <v>133</v>
      </c>
      <c r="N1910">
        <v>150</v>
      </c>
      <c r="O1910">
        <v>153.63</v>
      </c>
      <c r="P1910">
        <v>44.29</v>
      </c>
      <c r="Q1910">
        <v>16.989999999999998</v>
      </c>
      <c r="R1910">
        <v>0.15932818900000001</v>
      </c>
      <c r="S1910">
        <v>501</v>
      </c>
      <c r="T1910">
        <v>119</v>
      </c>
      <c r="U1910">
        <v>354</v>
      </c>
      <c r="V1910">
        <v>825</v>
      </c>
      <c r="W1910">
        <v>624</v>
      </c>
      <c r="X1910">
        <v>281</v>
      </c>
      <c r="Y1910">
        <v>9</v>
      </c>
      <c r="Z1910">
        <v>128</v>
      </c>
      <c r="AA1910">
        <v>364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4</v>
      </c>
      <c r="AH1910">
        <v>0</v>
      </c>
      <c r="AI1910">
        <v>0</v>
      </c>
      <c r="AJ1910">
        <v>0</v>
      </c>
      <c r="AK1910">
        <v>1</v>
      </c>
      <c r="AL1910">
        <v>1.18432</v>
      </c>
      <c r="AM1910">
        <v>0</v>
      </c>
    </row>
    <row r="1911" spans="1:39">
      <c r="A1911">
        <v>1910</v>
      </c>
      <c r="B1911">
        <v>17</v>
      </c>
      <c r="C1911">
        <v>17</v>
      </c>
      <c r="D1911">
        <v>4</v>
      </c>
      <c r="E1911">
        <v>199</v>
      </c>
      <c r="F1911">
        <v>664</v>
      </c>
      <c r="G1911">
        <v>664</v>
      </c>
      <c r="H1911">
        <v>306</v>
      </c>
      <c r="I1911">
        <v>131.9549356</v>
      </c>
      <c r="J1911">
        <v>69.820815449999998</v>
      </c>
      <c r="K1911">
        <v>49</v>
      </c>
      <c r="L1911">
        <v>83</v>
      </c>
      <c r="M1911">
        <v>39</v>
      </c>
      <c r="N1911">
        <v>28</v>
      </c>
      <c r="O1911">
        <v>49.44</v>
      </c>
      <c r="P1911">
        <v>26.38</v>
      </c>
      <c r="Q1911">
        <v>0</v>
      </c>
      <c r="R1911">
        <v>0.13253012</v>
      </c>
      <c r="S1911">
        <v>13</v>
      </c>
      <c r="T1911">
        <v>46</v>
      </c>
      <c r="U1911">
        <v>143</v>
      </c>
      <c r="V1911">
        <v>240</v>
      </c>
      <c r="W1911">
        <v>162</v>
      </c>
      <c r="X1911">
        <v>73</v>
      </c>
      <c r="Y1911">
        <v>0</v>
      </c>
      <c r="Z1911">
        <v>3</v>
      </c>
      <c r="AA1911">
        <v>6</v>
      </c>
      <c r="AB1911">
        <v>4</v>
      </c>
      <c r="AC1911">
        <v>0</v>
      </c>
      <c r="AD1911">
        <v>0</v>
      </c>
      <c r="AE1911">
        <v>0</v>
      </c>
      <c r="AF1911">
        <v>0</v>
      </c>
      <c r="AG1911">
        <v>4</v>
      </c>
      <c r="AH1911">
        <v>0</v>
      </c>
      <c r="AI1911">
        <v>0</v>
      </c>
      <c r="AJ1911">
        <v>0</v>
      </c>
      <c r="AK1911">
        <v>3</v>
      </c>
      <c r="AL1911">
        <v>1.3960999999999999</v>
      </c>
      <c r="AM1911">
        <v>0</v>
      </c>
    </row>
    <row r="1912" spans="1:39">
      <c r="A1912">
        <v>1911</v>
      </c>
      <c r="B1912">
        <v>17</v>
      </c>
      <c r="C1912">
        <v>17</v>
      </c>
      <c r="D1912">
        <v>4</v>
      </c>
      <c r="E1912">
        <v>521</v>
      </c>
      <c r="F1912">
        <v>1576</v>
      </c>
      <c r="G1912">
        <v>1590</v>
      </c>
      <c r="H1912">
        <v>826</v>
      </c>
      <c r="I1912">
        <v>384.5079872</v>
      </c>
      <c r="J1912">
        <v>136.4920128</v>
      </c>
      <c r="K1912">
        <v>152</v>
      </c>
      <c r="L1912">
        <v>154</v>
      </c>
      <c r="M1912">
        <v>126</v>
      </c>
      <c r="N1912">
        <v>89</v>
      </c>
      <c r="O1912">
        <v>109.1</v>
      </c>
      <c r="P1912">
        <v>55.53</v>
      </c>
      <c r="Q1912">
        <v>5.98</v>
      </c>
      <c r="R1912">
        <v>0.16855345899999999</v>
      </c>
      <c r="S1912">
        <v>1474</v>
      </c>
      <c r="T1912">
        <v>77</v>
      </c>
      <c r="U1912">
        <v>256</v>
      </c>
      <c r="V1912">
        <v>573</v>
      </c>
      <c r="W1912">
        <v>474</v>
      </c>
      <c r="X1912">
        <v>210</v>
      </c>
      <c r="Y1912">
        <v>954</v>
      </c>
      <c r="Z1912">
        <v>111</v>
      </c>
      <c r="AA1912">
        <v>370</v>
      </c>
      <c r="AB1912">
        <v>19</v>
      </c>
      <c r="AC1912">
        <v>0</v>
      </c>
      <c r="AD1912">
        <v>20</v>
      </c>
      <c r="AE1912">
        <v>0</v>
      </c>
      <c r="AF1912">
        <v>0</v>
      </c>
      <c r="AG1912">
        <v>3</v>
      </c>
      <c r="AH1912">
        <v>0</v>
      </c>
      <c r="AI1912">
        <v>0</v>
      </c>
      <c r="AJ1912">
        <v>0</v>
      </c>
      <c r="AK1912">
        <v>3</v>
      </c>
      <c r="AL1912">
        <v>1.4196299999999999</v>
      </c>
      <c r="AM1912">
        <v>0</v>
      </c>
    </row>
    <row r="1913" spans="1:39">
      <c r="A1913">
        <v>1912</v>
      </c>
      <c r="B1913">
        <v>17</v>
      </c>
      <c r="C1913">
        <v>17</v>
      </c>
      <c r="D1913">
        <v>4</v>
      </c>
      <c r="E1913">
        <v>628</v>
      </c>
      <c r="F1913">
        <v>1835</v>
      </c>
      <c r="G1913">
        <v>1835</v>
      </c>
      <c r="H1913">
        <v>817</v>
      </c>
      <c r="I1913">
        <v>483.10260499999998</v>
      </c>
      <c r="J1913">
        <v>172.94205210000001</v>
      </c>
      <c r="K1913">
        <v>210</v>
      </c>
      <c r="L1913">
        <v>205</v>
      </c>
      <c r="M1913">
        <v>139</v>
      </c>
      <c r="N1913">
        <v>74</v>
      </c>
      <c r="O1913">
        <v>827.75</v>
      </c>
      <c r="P1913">
        <v>90.11</v>
      </c>
      <c r="Q1913">
        <v>942.01</v>
      </c>
      <c r="R1913">
        <v>0.13950953699999999</v>
      </c>
      <c r="S1913">
        <v>6690</v>
      </c>
      <c r="T1913">
        <v>154</v>
      </c>
      <c r="U1913">
        <v>412</v>
      </c>
      <c r="V1913">
        <v>616</v>
      </c>
      <c r="W1913">
        <v>444</v>
      </c>
      <c r="X1913">
        <v>209</v>
      </c>
      <c r="Y1913">
        <v>489</v>
      </c>
      <c r="Z1913">
        <v>1015</v>
      </c>
      <c r="AA1913">
        <v>780</v>
      </c>
      <c r="AB1913">
        <v>899</v>
      </c>
      <c r="AC1913">
        <v>52</v>
      </c>
      <c r="AD1913">
        <v>3455</v>
      </c>
      <c r="AE1913">
        <v>0</v>
      </c>
      <c r="AF1913">
        <v>0</v>
      </c>
      <c r="AG1913">
        <v>4</v>
      </c>
      <c r="AH1913">
        <v>0</v>
      </c>
      <c r="AI1913">
        <v>0</v>
      </c>
      <c r="AJ1913">
        <v>0</v>
      </c>
      <c r="AK1913">
        <v>3</v>
      </c>
      <c r="AL1913">
        <v>1.2437499999999999</v>
      </c>
      <c r="AM1913">
        <v>0</v>
      </c>
    </row>
    <row r="1914" spans="1:39">
      <c r="A1914">
        <v>1913</v>
      </c>
      <c r="B1914">
        <v>17</v>
      </c>
      <c r="C1914">
        <v>17</v>
      </c>
      <c r="D1914">
        <v>4</v>
      </c>
      <c r="E1914">
        <v>770</v>
      </c>
      <c r="F1914">
        <v>2246</v>
      </c>
      <c r="G1914">
        <v>2251</v>
      </c>
      <c r="H1914">
        <v>1012</v>
      </c>
      <c r="I1914">
        <v>592.33918129999995</v>
      </c>
      <c r="J1914">
        <v>212.0467836</v>
      </c>
      <c r="K1914">
        <v>260</v>
      </c>
      <c r="L1914">
        <v>255</v>
      </c>
      <c r="M1914">
        <v>163</v>
      </c>
      <c r="N1914">
        <v>92</v>
      </c>
      <c r="O1914">
        <v>296.31</v>
      </c>
      <c r="P1914">
        <v>160.76</v>
      </c>
      <c r="Q1914">
        <v>205.11</v>
      </c>
      <c r="R1914">
        <v>0.144380275</v>
      </c>
      <c r="S1914">
        <v>1396</v>
      </c>
      <c r="T1914">
        <v>187</v>
      </c>
      <c r="U1914">
        <v>512</v>
      </c>
      <c r="V1914">
        <v>764</v>
      </c>
      <c r="W1914">
        <v>534</v>
      </c>
      <c r="X1914">
        <v>254</v>
      </c>
      <c r="Y1914">
        <v>210</v>
      </c>
      <c r="Z1914">
        <v>321</v>
      </c>
      <c r="AA1914">
        <v>179</v>
      </c>
      <c r="AB1914">
        <v>219</v>
      </c>
      <c r="AC1914">
        <v>11</v>
      </c>
      <c r="AD1914">
        <v>456</v>
      </c>
      <c r="AE1914">
        <v>0</v>
      </c>
      <c r="AF1914">
        <v>0</v>
      </c>
      <c r="AG1914">
        <v>4</v>
      </c>
      <c r="AH1914">
        <v>0</v>
      </c>
      <c r="AI1914">
        <v>0</v>
      </c>
      <c r="AJ1914">
        <v>0</v>
      </c>
      <c r="AK1914">
        <v>3</v>
      </c>
      <c r="AL1914">
        <v>1.2437499999999999</v>
      </c>
      <c r="AM1914">
        <v>0</v>
      </c>
    </row>
    <row r="1915" spans="1:39">
      <c r="A1915">
        <v>1914</v>
      </c>
      <c r="B1915">
        <v>17</v>
      </c>
      <c r="C1915">
        <v>17</v>
      </c>
      <c r="D1915">
        <v>4</v>
      </c>
      <c r="E1915">
        <v>483</v>
      </c>
      <c r="F1915">
        <v>1415</v>
      </c>
      <c r="G1915">
        <v>1415</v>
      </c>
      <c r="H1915">
        <v>622</v>
      </c>
      <c r="I1915">
        <v>371.55821370000001</v>
      </c>
      <c r="J1915">
        <v>133.01116429999999</v>
      </c>
      <c r="K1915">
        <v>159</v>
      </c>
      <c r="L1915">
        <v>163</v>
      </c>
      <c r="M1915">
        <v>104</v>
      </c>
      <c r="N1915">
        <v>57</v>
      </c>
      <c r="O1915">
        <v>466.3</v>
      </c>
      <c r="P1915">
        <v>70.14</v>
      </c>
      <c r="Q1915">
        <v>534.88</v>
      </c>
      <c r="R1915">
        <v>0.14204947000000001</v>
      </c>
      <c r="S1915">
        <v>5477</v>
      </c>
      <c r="T1915">
        <v>122</v>
      </c>
      <c r="U1915">
        <v>322</v>
      </c>
      <c r="V1915">
        <v>466</v>
      </c>
      <c r="W1915">
        <v>342</v>
      </c>
      <c r="X1915">
        <v>163</v>
      </c>
      <c r="Y1915">
        <v>1431</v>
      </c>
      <c r="Z1915">
        <v>462</v>
      </c>
      <c r="AA1915">
        <v>387</v>
      </c>
      <c r="AB1915">
        <v>896</v>
      </c>
      <c r="AC1915">
        <v>2</v>
      </c>
      <c r="AD1915">
        <v>2299</v>
      </c>
      <c r="AE1915">
        <v>0</v>
      </c>
      <c r="AF1915">
        <v>0</v>
      </c>
      <c r="AG1915">
        <v>3</v>
      </c>
      <c r="AH1915">
        <v>0</v>
      </c>
      <c r="AI1915">
        <v>0</v>
      </c>
      <c r="AJ1915">
        <v>0</v>
      </c>
      <c r="AK1915">
        <v>3</v>
      </c>
      <c r="AL1915">
        <v>1.2437499999999999</v>
      </c>
      <c r="AM1915">
        <v>0</v>
      </c>
    </row>
    <row r="1916" spans="1:39">
      <c r="A1916">
        <v>1915</v>
      </c>
      <c r="B1916">
        <v>17</v>
      </c>
      <c r="C1916">
        <v>17</v>
      </c>
      <c r="D1916">
        <v>4</v>
      </c>
      <c r="E1916">
        <v>534</v>
      </c>
      <c r="F1916">
        <v>1430</v>
      </c>
      <c r="G1916">
        <v>1441</v>
      </c>
      <c r="H1916">
        <v>718</v>
      </c>
      <c r="I1916">
        <v>386.90277780000002</v>
      </c>
      <c r="J1916">
        <v>170.58333329999999</v>
      </c>
      <c r="K1916">
        <v>155</v>
      </c>
      <c r="L1916">
        <v>161</v>
      </c>
      <c r="M1916">
        <v>161</v>
      </c>
      <c r="N1916">
        <v>57</v>
      </c>
      <c r="O1916">
        <v>140.29</v>
      </c>
      <c r="P1916">
        <v>84.3</v>
      </c>
      <c r="Q1916">
        <v>37.78</v>
      </c>
      <c r="R1916">
        <v>0.18181818199999999</v>
      </c>
      <c r="S1916">
        <v>802</v>
      </c>
      <c r="T1916">
        <v>95</v>
      </c>
      <c r="U1916">
        <v>255</v>
      </c>
      <c r="V1916">
        <v>492</v>
      </c>
      <c r="W1916">
        <v>398</v>
      </c>
      <c r="X1916">
        <v>201</v>
      </c>
      <c r="Y1916">
        <v>88</v>
      </c>
      <c r="Z1916">
        <v>188</v>
      </c>
      <c r="AA1916">
        <v>384</v>
      </c>
      <c r="AB1916">
        <v>65</v>
      </c>
      <c r="AC1916">
        <v>0</v>
      </c>
      <c r="AD1916">
        <v>77</v>
      </c>
      <c r="AE1916">
        <v>0</v>
      </c>
      <c r="AF1916">
        <v>0</v>
      </c>
      <c r="AG1916">
        <v>4</v>
      </c>
      <c r="AH1916">
        <v>0</v>
      </c>
      <c r="AI1916">
        <v>0</v>
      </c>
      <c r="AJ1916">
        <v>0</v>
      </c>
      <c r="AK1916">
        <v>3</v>
      </c>
      <c r="AL1916">
        <v>1.3373200000000001</v>
      </c>
      <c r="AM1916">
        <v>0</v>
      </c>
    </row>
    <row r="1917" spans="1:39">
      <c r="A1917">
        <v>1916</v>
      </c>
      <c r="B1917">
        <v>17</v>
      </c>
      <c r="C1917">
        <v>17</v>
      </c>
      <c r="D1917">
        <v>4</v>
      </c>
      <c r="E1917">
        <v>677</v>
      </c>
      <c r="F1917">
        <v>1816</v>
      </c>
      <c r="G1917">
        <v>1816</v>
      </c>
      <c r="H1917">
        <v>886</v>
      </c>
      <c r="I1917">
        <v>490.51157410000002</v>
      </c>
      <c r="J1917">
        <v>216.26388890000001</v>
      </c>
      <c r="K1917">
        <v>196</v>
      </c>
      <c r="L1917">
        <v>194</v>
      </c>
      <c r="M1917">
        <v>215</v>
      </c>
      <c r="N1917">
        <v>72</v>
      </c>
      <c r="O1917">
        <v>102.72</v>
      </c>
      <c r="P1917">
        <v>83.9</v>
      </c>
      <c r="Q1917">
        <v>9.93</v>
      </c>
      <c r="R1917">
        <v>0.17455947099999999</v>
      </c>
      <c r="S1917">
        <v>105</v>
      </c>
      <c r="T1917">
        <v>126</v>
      </c>
      <c r="U1917">
        <v>318</v>
      </c>
      <c r="V1917">
        <v>611</v>
      </c>
      <c r="W1917">
        <v>501</v>
      </c>
      <c r="X1917">
        <v>260</v>
      </c>
      <c r="Y1917">
        <v>4</v>
      </c>
      <c r="Z1917">
        <v>54</v>
      </c>
      <c r="AA1917">
        <v>37</v>
      </c>
      <c r="AB1917">
        <v>6</v>
      </c>
      <c r="AC1917">
        <v>0</v>
      </c>
      <c r="AD1917">
        <v>4</v>
      </c>
      <c r="AE1917">
        <v>0</v>
      </c>
      <c r="AF1917">
        <v>0</v>
      </c>
      <c r="AG1917">
        <v>4</v>
      </c>
      <c r="AH1917">
        <v>0</v>
      </c>
      <c r="AI1917">
        <v>0</v>
      </c>
      <c r="AJ1917">
        <v>0</v>
      </c>
      <c r="AK1917">
        <v>3</v>
      </c>
      <c r="AL1917">
        <v>1.3373200000000001</v>
      </c>
      <c r="AM1917">
        <v>0</v>
      </c>
    </row>
    <row r="1918" spans="1:39">
      <c r="A1918">
        <v>1917</v>
      </c>
      <c r="B1918">
        <v>17</v>
      </c>
      <c r="C1918">
        <v>17</v>
      </c>
      <c r="D1918">
        <v>4</v>
      </c>
      <c r="E1918">
        <v>311</v>
      </c>
      <c r="F1918">
        <v>790</v>
      </c>
      <c r="G1918">
        <v>790</v>
      </c>
      <c r="H1918">
        <v>414</v>
      </c>
      <c r="I1918">
        <v>317.40765270000003</v>
      </c>
      <c r="J1918">
        <v>22.884473880000002</v>
      </c>
      <c r="K1918">
        <v>93</v>
      </c>
      <c r="L1918">
        <v>86</v>
      </c>
      <c r="M1918">
        <v>70</v>
      </c>
      <c r="N1918">
        <v>62</v>
      </c>
      <c r="O1918">
        <v>62.55</v>
      </c>
      <c r="P1918">
        <v>70.23</v>
      </c>
      <c r="Q1918">
        <v>0.47</v>
      </c>
      <c r="R1918">
        <v>0.20886075900000001</v>
      </c>
      <c r="S1918">
        <v>115</v>
      </c>
      <c r="T1918">
        <v>42</v>
      </c>
      <c r="U1918">
        <v>111</v>
      </c>
      <c r="V1918">
        <v>265</v>
      </c>
      <c r="W1918">
        <v>243</v>
      </c>
      <c r="X1918">
        <v>129</v>
      </c>
      <c r="Y1918">
        <v>3</v>
      </c>
      <c r="Z1918">
        <v>12</v>
      </c>
      <c r="AA1918">
        <v>86</v>
      </c>
      <c r="AB1918">
        <v>14</v>
      </c>
      <c r="AC1918">
        <v>0</v>
      </c>
      <c r="AD1918">
        <v>0</v>
      </c>
      <c r="AE1918">
        <v>0</v>
      </c>
      <c r="AF1918">
        <v>0</v>
      </c>
      <c r="AG1918">
        <v>4</v>
      </c>
      <c r="AH1918">
        <v>0</v>
      </c>
      <c r="AI1918">
        <v>0</v>
      </c>
      <c r="AJ1918">
        <v>0</v>
      </c>
      <c r="AK1918">
        <v>3</v>
      </c>
      <c r="AL1918">
        <v>1.17469</v>
      </c>
      <c r="AM1918">
        <v>0</v>
      </c>
    </row>
    <row r="1919" spans="1:39">
      <c r="A1919">
        <v>1918</v>
      </c>
      <c r="B1919">
        <v>17</v>
      </c>
      <c r="C1919">
        <v>17</v>
      </c>
      <c r="D1919">
        <v>4</v>
      </c>
      <c r="E1919">
        <v>1022</v>
      </c>
      <c r="F1919">
        <v>2496</v>
      </c>
      <c r="G1919">
        <v>2496</v>
      </c>
      <c r="H1919">
        <v>1150</v>
      </c>
      <c r="I1919">
        <v>685.20454549999999</v>
      </c>
      <c r="J1919">
        <v>374.88818179999998</v>
      </c>
      <c r="K1919">
        <v>398</v>
      </c>
      <c r="L1919">
        <v>307</v>
      </c>
      <c r="M1919">
        <v>208</v>
      </c>
      <c r="N1919">
        <v>109</v>
      </c>
      <c r="O1919">
        <v>174.56</v>
      </c>
      <c r="P1919">
        <v>98.84</v>
      </c>
      <c r="Q1919">
        <v>58.28</v>
      </c>
      <c r="R1919">
        <v>0.207532051</v>
      </c>
      <c r="S1919">
        <v>1437</v>
      </c>
      <c r="T1919">
        <v>149</v>
      </c>
      <c r="U1919">
        <v>401</v>
      </c>
      <c r="V1919">
        <v>823</v>
      </c>
      <c r="W1919">
        <v>692</v>
      </c>
      <c r="X1919">
        <v>431</v>
      </c>
      <c r="Y1919">
        <v>557</v>
      </c>
      <c r="Z1919">
        <v>87</v>
      </c>
      <c r="AA1919">
        <v>458</v>
      </c>
      <c r="AB1919">
        <v>278</v>
      </c>
      <c r="AC1919">
        <v>0</v>
      </c>
      <c r="AD1919">
        <v>57</v>
      </c>
      <c r="AE1919">
        <v>0</v>
      </c>
      <c r="AF1919">
        <v>0</v>
      </c>
      <c r="AG1919">
        <v>3</v>
      </c>
      <c r="AH1919">
        <v>207</v>
      </c>
      <c r="AI1919">
        <v>0</v>
      </c>
      <c r="AJ1919">
        <v>0</v>
      </c>
      <c r="AK1919">
        <v>3</v>
      </c>
      <c r="AL1919">
        <v>1.32979</v>
      </c>
      <c r="AM1919">
        <v>0</v>
      </c>
    </row>
    <row r="1920" spans="1:39">
      <c r="A1920">
        <v>1919</v>
      </c>
      <c r="B1920">
        <v>17</v>
      </c>
      <c r="C1920">
        <v>17</v>
      </c>
      <c r="D1920">
        <v>4</v>
      </c>
      <c r="E1920">
        <v>1034</v>
      </c>
      <c r="F1920">
        <v>2692</v>
      </c>
      <c r="G1920">
        <v>2700</v>
      </c>
      <c r="H1920">
        <v>1378</v>
      </c>
      <c r="I1920">
        <v>669.22464560000003</v>
      </c>
      <c r="J1920">
        <v>397.47546349999999</v>
      </c>
      <c r="K1920">
        <v>307</v>
      </c>
      <c r="L1920">
        <v>322</v>
      </c>
      <c r="M1920">
        <v>159</v>
      </c>
      <c r="N1920">
        <v>246</v>
      </c>
      <c r="O1920">
        <v>108.69</v>
      </c>
      <c r="P1920">
        <v>99.26</v>
      </c>
      <c r="Q1920">
        <v>10.11</v>
      </c>
      <c r="R1920">
        <v>0.20703703700000001</v>
      </c>
      <c r="S1920">
        <v>541</v>
      </c>
      <c r="T1920">
        <v>142</v>
      </c>
      <c r="U1920">
        <v>416</v>
      </c>
      <c r="V1920">
        <v>886</v>
      </c>
      <c r="W1920">
        <v>822</v>
      </c>
      <c r="X1920">
        <v>434</v>
      </c>
      <c r="Y1920">
        <v>27</v>
      </c>
      <c r="Z1920">
        <v>56</v>
      </c>
      <c r="AA1920">
        <v>254</v>
      </c>
      <c r="AB1920">
        <v>188</v>
      </c>
      <c r="AC1920">
        <v>0</v>
      </c>
      <c r="AD1920">
        <v>16</v>
      </c>
      <c r="AE1920">
        <v>0</v>
      </c>
      <c r="AF1920">
        <v>0</v>
      </c>
      <c r="AG1920">
        <v>3</v>
      </c>
      <c r="AH1920">
        <v>0</v>
      </c>
      <c r="AI1920">
        <v>0</v>
      </c>
      <c r="AJ1920">
        <v>0</v>
      </c>
      <c r="AK1920">
        <v>3</v>
      </c>
      <c r="AL1920">
        <v>1.3913599999999999</v>
      </c>
      <c r="AM1920">
        <v>0</v>
      </c>
    </row>
    <row r="1921" spans="1:39">
      <c r="A1921">
        <v>1920</v>
      </c>
      <c r="B1921">
        <v>17</v>
      </c>
      <c r="C1921">
        <v>17</v>
      </c>
      <c r="D1921">
        <v>4</v>
      </c>
      <c r="E1921">
        <v>820</v>
      </c>
      <c r="F1921">
        <v>2430</v>
      </c>
      <c r="G1921">
        <v>2508</v>
      </c>
      <c r="H1921">
        <v>1159</v>
      </c>
      <c r="I1921">
        <v>403.3718245</v>
      </c>
      <c r="J1921">
        <v>588.96073899999999</v>
      </c>
      <c r="K1921">
        <v>332</v>
      </c>
      <c r="L1921">
        <v>243</v>
      </c>
      <c r="M1921">
        <v>139</v>
      </c>
      <c r="N1921">
        <v>106</v>
      </c>
      <c r="O1921">
        <v>101.87</v>
      </c>
      <c r="P1921">
        <v>58.2</v>
      </c>
      <c r="Q1921">
        <v>41.06</v>
      </c>
      <c r="R1921">
        <v>0.17424242400000001</v>
      </c>
      <c r="S1921">
        <v>1101</v>
      </c>
      <c r="T1921">
        <v>143</v>
      </c>
      <c r="U1921">
        <v>454</v>
      </c>
      <c r="V1921">
        <v>913</v>
      </c>
      <c r="W1921">
        <v>645</v>
      </c>
      <c r="X1921">
        <v>353</v>
      </c>
      <c r="Y1921">
        <v>87</v>
      </c>
      <c r="Z1921">
        <v>437</v>
      </c>
      <c r="AA1921">
        <v>513</v>
      </c>
      <c r="AB1921">
        <v>34</v>
      </c>
      <c r="AC1921">
        <v>1</v>
      </c>
      <c r="AD1921">
        <v>29</v>
      </c>
      <c r="AE1921">
        <v>0</v>
      </c>
      <c r="AF1921">
        <v>0</v>
      </c>
      <c r="AG1921">
        <v>3</v>
      </c>
      <c r="AH1921">
        <v>0</v>
      </c>
      <c r="AI1921">
        <v>0</v>
      </c>
      <c r="AJ1921">
        <v>0</v>
      </c>
      <c r="AK1921">
        <v>2</v>
      </c>
      <c r="AL1921">
        <v>1.84663</v>
      </c>
      <c r="AM1921">
        <v>0</v>
      </c>
    </row>
    <row r="1922" spans="1:39">
      <c r="A1922">
        <v>1921</v>
      </c>
      <c r="B1922">
        <v>17</v>
      </c>
      <c r="C1922">
        <v>17</v>
      </c>
      <c r="D1922">
        <v>4</v>
      </c>
      <c r="E1922">
        <v>388</v>
      </c>
      <c r="F1922">
        <v>1121</v>
      </c>
      <c r="G1922">
        <v>1143</v>
      </c>
      <c r="H1922">
        <v>528</v>
      </c>
      <c r="I1922">
        <v>190.86374129999999</v>
      </c>
      <c r="J1922">
        <v>278.67898380000003</v>
      </c>
      <c r="K1922">
        <v>152</v>
      </c>
      <c r="L1922">
        <v>119</v>
      </c>
      <c r="M1922">
        <v>66</v>
      </c>
      <c r="N1922">
        <v>51</v>
      </c>
      <c r="O1922">
        <v>146.80000000000001</v>
      </c>
      <c r="P1922">
        <v>45.66</v>
      </c>
      <c r="Q1922">
        <v>100.75</v>
      </c>
      <c r="R1922">
        <v>0.17497812800000001</v>
      </c>
      <c r="S1922">
        <v>3048</v>
      </c>
      <c r="T1922">
        <v>61</v>
      </c>
      <c r="U1922">
        <v>209</v>
      </c>
      <c r="V1922">
        <v>414</v>
      </c>
      <c r="W1922">
        <v>297</v>
      </c>
      <c r="X1922">
        <v>162</v>
      </c>
      <c r="Y1922">
        <v>336</v>
      </c>
      <c r="Z1922">
        <v>985</v>
      </c>
      <c r="AA1922">
        <v>1086</v>
      </c>
      <c r="AB1922">
        <v>442</v>
      </c>
      <c r="AC1922">
        <v>1</v>
      </c>
      <c r="AD1922">
        <v>198</v>
      </c>
      <c r="AE1922">
        <v>0</v>
      </c>
      <c r="AF1922">
        <v>0</v>
      </c>
      <c r="AG1922">
        <v>2</v>
      </c>
      <c r="AH1922">
        <v>0</v>
      </c>
      <c r="AI1922">
        <v>0</v>
      </c>
      <c r="AJ1922">
        <v>0</v>
      </c>
      <c r="AK1922">
        <v>2</v>
      </c>
      <c r="AL1922">
        <v>1.84663</v>
      </c>
      <c r="AM1922">
        <v>0</v>
      </c>
    </row>
    <row r="1923" spans="1:39">
      <c r="A1923">
        <v>1922</v>
      </c>
      <c r="B1923">
        <v>17</v>
      </c>
      <c r="C1923">
        <v>17</v>
      </c>
      <c r="D1923">
        <v>4</v>
      </c>
      <c r="E1923">
        <v>589</v>
      </c>
      <c r="F1923">
        <v>1502</v>
      </c>
      <c r="G1923">
        <v>1518</v>
      </c>
      <c r="H1923">
        <v>677</v>
      </c>
      <c r="I1923">
        <v>334.30800269999997</v>
      </c>
      <c r="J1923">
        <v>264.59448550000002</v>
      </c>
      <c r="K1923">
        <v>248</v>
      </c>
      <c r="L1923">
        <v>164</v>
      </c>
      <c r="M1923">
        <v>104</v>
      </c>
      <c r="N1923">
        <v>73</v>
      </c>
      <c r="O1923">
        <v>88.45</v>
      </c>
      <c r="P1923">
        <v>72.83</v>
      </c>
      <c r="Q1923">
        <v>18.149999999999999</v>
      </c>
      <c r="R1923">
        <v>0.20685112</v>
      </c>
      <c r="S1923">
        <v>405</v>
      </c>
      <c r="T1923">
        <v>83</v>
      </c>
      <c r="U1923">
        <v>247</v>
      </c>
      <c r="V1923">
        <v>493</v>
      </c>
      <c r="W1923">
        <v>432</v>
      </c>
      <c r="X1923">
        <v>263</v>
      </c>
      <c r="Y1923">
        <v>98</v>
      </c>
      <c r="Z1923">
        <v>104</v>
      </c>
      <c r="AA1923">
        <v>139</v>
      </c>
      <c r="AB1923">
        <v>50</v>
      </c>
      <c r="AC1923">
        <v>0</v>
      </c>
      <c r="AD1923">
        <v>14</v>
      </c>
      <c r="AE1923">
        <v>0</v>
      </c>
      <c r="AF1923">
        <v>0</v>
      </c>
      <c r="AG1923">
        <v>4</v>
      </c>
      <c r="AH1923">
        <v>0</v>
      </c>
      <c r="AI1923">
        <v>0</v>
      </c>
      <c r="AJ1923">
        <v>0</v>
      </c>
      <c r="AK1923">
        <v>2</v>
      </c>
      <c r="AL1923">
        <v>1.3584799999999999</v>
      </c>
      <c r="AM1923">
        <v>0</v>
      </c>
    </row>
    <row r="1924" spans="1:39">
      <c r="A1924">
        <v>1923</v>
      </c>
      <c r="B1924">
        <v>17</v>
      </c>
      <c r="C1924">
        <v>17</v>
      </c>
      <c r="D1924">
        <v>4</v>
      </c>
      <c r="E1924">
        <v>867</v>
      </c>
      <c r="F1924">
        <v>2502</v>
      </c>
      <c r="G1924">
        <v>2502</v>
      </c>
      <c r="H1924">
        <v>1093</v>
      </c>
      <c r="I1924">
        <v>550.10813949999999</v>
      </c>
      <c r="J1924">
        <v>351.1686047</v>
      </c>
      <c r="K1924">
        <v>293</v>
      </c>
      <c r="L1924">
        <v>313</v>
      </c>
      <c r="M1924">
        <v>176</v>
      </c>
      <c r="N1924">
        <v>85</v>
      </c>
      <c r="O1924">
        <v>105.86</v>
      </c>
      <c r="P1924">
        <v>72.55</v>
      </c>
      <c r="Q1924">
        <v>34.21</v>
      </c>
      <c r="R1924">
        <v>0.16147082300000001</v>
      </c>
      <c r="S1924">
        <v>1143</v>
      </c>
      <c r="T1924">
        <v>196</v>
      </c>
      <c r="U1924">
        <v>530</v>
      </c>
      <c r="V1924">
        <v>783</v>
      </c>
      <c r="W1924">
        <v>673</v>
      </c>
      <c r="X1924">
        <v>320</v>
      </c>
      <c r="Y1924">
        <v>523</v>
      </c>
      <c r="Z1924">
        <v>186</v>
      </c>
      <c r="AA1924">
        <v>387</v>
      </c>
      <c r="AB1924">
        <v>36</v>
      </c>
      <c r="AC1924">
        <v>0</v>
      </c>
      <c r="AD1924">
        <v>11</v>
      </c>
      <c r="AE1924">
        <v>0</v>
      </c>
      <c r="AF1924">
        <v>0</v>
      </c>
      <c r="AG1924">
        <v>3</v>
      </c>
      <c r="AH1924">
        <v>0</v>
      </c>
      <c r="AI1924">
        <v>0</v>
      </c>
      <c r="AJ1924">
        <v>0</v>
      </c>
      <c r="AK1924">
        <v>3</v>
      </c>
      <c r="AL1924">
        <v>1.49525</v>
      </c>
      <c r="AM1924">
        <v>0</v>
      </c>
    </row>
    <row r="1925" spans="1:39">
      <c r="A1925">
        <v>1924</v>
      </c>
      <c r="B1925">
        <v>17</v>
      </c>
      <c r="C1925">
        <v>17</v>
      </c>
      <c r="D1925">
        <v>4</v>
      </c>
      <c r="E1925">
        <v>313</v>
      </c>
      <c r="F1925">
        <v>891</v>
      </c>
      <c r="G1925">
        <v>891</v>
      </c>
      <c r="H1925">
        <v>403</v>
      </c>
      <c r="I1925">
        <v>198.59728680000001</v>
      </c>
      <c r="J1925">
        <v>126.77713180000001</v>
      </c>
      <c r="K1925">
        <v>102</v>
      </c>
      <c r="L1925">
        <v>113</v>
      </c>
      <c r="M1925">
        <v>66</v>
      </c>
      <c r="N1925">
        <v>32</v>
      </c>
      <c r="O1925">
        <v>42.49</v>
      </c>
      <c r="P1925">
        <v>24.79</v>
      </c>
      <c r="Q1925">
        <v>32.44</v>
      </c>
      <c r="R1925">
        <v>0.145903479</v>
      </c>
      <c r="S1925">
        <v>429</v>
      </c>
      <c r="T1925">
        <v>67</v>
      </c>
      <c r="U1925">
        <v>194</v>
      </c>
      <c r="V1925">
        <v>311</v>
      </c>
      <c r="W1925">
        <v>215</v>
      </c>
      <c r="X1925">
        <v>104</v>
      </c>
      <c r="Y1925">
        <v>212</v>
      </c>
      <c r="Z1925">
        <v>11</v>
      </c>
      <c r="AA1925">
        <v>206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3</v>
      </c>
      <c r="AH1925">
        <v>0</v>
      </c>
      <c r="AI1925">
        <v>0</v>
      </c>
      <c r="AJ1925">
        <v>0</v>
      </c>
      <c r="AK1925">
        <v>3</v>
      </c>
      <c r="AL1925">
        <v>1.49525</v>
      </c>
      <c r="AM1925">
        <v>0</v>
      </c>
    </row>
    <row r="1926" spans="1:39">
      <c r="A1926">
        <v>1925</v>
      </c>
      <c r="B1926">
        <v>17</v>
      </c>
      <c r="C1926">
        <v>17</v>
      </c>
      <c r="D1926">
        <v>4</v>
      </c>
      <c r="E1926">
        <v>195</v>
      </c>
      <c r="F1926">
        <v>518</v>
      </c>
      <c r="G1926">
        <v>518</v>
      </c>
      <c r="H1926">
        <v>241</v>
      </c>
      <c r="I1926">
        <v>162.5322741</v>
      </c>
      <c r="J1926">
        <v>38.212512410000002</v>
      </c>
      <c r="K1926">
        <v>68</v>
      </c>
      <c r="L1926">
        <v>70</v>
      </c>
      <c r="M1926">
        <v>40</v>
      </c>
      <c r="N1926">
        <v>17</v>
      </c>
      <c r="O1926">
        <v>56.4</v>
      </c>
      <c r="P1926">
        <v>32.76</v>
      </c>
      <c r="Q1926">
        <v>22.98</v>
      </c>
      <c r="R1926">
        <v>0.173745174</v>
      </c>
      <c r="S1926">
        <v>386</v>
      </c>
      <c r="T1926">
        <v>37</v>
      </c>
      <c r="U1926">
        <v>106</v>
      </c>
      <c r="V1926">
        <v>163</v>
      </c>
      <c r="W1926">
        <v>139</v>
      </c>
      <c r="X1926">
        <v>73</v>
      </c>
      <c r="Y1926">
        <v>119</v>
      </c>
      <c r="Z1926">
        <v>2</v>
      </c>
      <c r="AA1926">
        <v>125</v>
      </c>
      <c r="AB1926">
        <v>115</v>
      </c>
      <c r="AC1926">
        <v>0</v>
      </c>
      <c r="AD1926">
        <v>25</v>
      </c>
      <c r="AE1926">
        <v>0</v>
      </c>
      <c r="AF1926">
        <v>0</v>
      </c>
      <c r="AG1926">
        <v>4</v>
      </c>
      <c r="AH1926">
        <v>0</v>
      </c>
      <c r="AI1926">
        <v>0</v>
      </c>
      <c r="AJ1926">
        <v>0</v>
      </c>
      <c r="AK1926">
        <v>3</v>
      </c>
      <c r="AL1926">
        <v>1.40334</v>
      </c>
      <c r="AM1926">
        <v>0</v>
      </c>
    </row>
    <row r="1927" spans="1:39">
      <c r="A1927">
        <v>1926</v>
      </c>
      <c r="B1927">
        <v>17</v>
      </c>
      <c r="C1927">
        <v>17</v>
      </c>
      <c r="D1927">
        <v>4</v>
      </c>
      <c r="E1927">
        <v>60</v>
      </c>
      <c r="F1927">
        <v>148</v>
      </c>
      <c r="G1927">
        <v>148</v>
      </c>
      <c r="H1927">
        <v>73</v>
      </c>
      <c r="I1927">
        <v>43.472222219999999</v>
      </c>
      <c r="J1927">
        <v>19.166666670000001</v>
      </c>
      <c r="K1927">
        <v>15</v>
      </c>
      <c r="L1927">
        <v>17</v>
      </c>
      <c r="M1927">
        <v>22</v>
      </c>
      <c r="N1927">
        <v>6</v>
      </c>
      <c r="O1927">
        <v>67.62</v>
      </c>
      <c r="P1927">
        <v>15.21</v>
      </c>
      <c r="Q1927">
        <v>49.86</v>
      </c>
      <c r="R1927">
        <v>0.20945945899999999</v>
      </c>
      <c r="S1927">
        <v>323</v>
      </c>
      <c r="T1927">
        <v>8</v>
      </c>
      <c r="U1927">
        <v>29</v>
      </c>
      <c r="V1927">
        <v>41</v>
      </c>
      <c r="W1927">
        <v>44</v>
      </c>
      <c r="X1927">
        <v>26</v>
      </c>
      <c r="Y1927">
        <v>2</v>
      </c>
      <c r="Z1927">
        <v>6</v>
      </c>
      <c r="AA1927">
        <v>8</v>
      </c>
      <c r="AB1927">
        <v>0</v>
      </c>
      <c r="AC1927">
        <v>0</v>
      </c>
      <c r="AD1927">
        <v>307</v>
      </c>
      <c r="AE1927">
        <v>0</v>
      </c>
      <c r="AF1927">
        <v>0</v>
      </c>
      <c r="AG1927">
        <v>4</v>
      </c>
      <c r="AH1927">
        <v>0</v>
      </c>
      <c r="AI1927">
        <v>0</v>
      </c>
      <c r="AJ1927">
        <v>0</v>
      </c>
      <c r="AK1927">
        <v>3</v>
      </c>
      <c r="AL1927">
        <v>1.3373200000000001</v>
      </c>
      <c r="AM1927">
        <v>0</v>
      </c>
    </row>
    <row r="1928" spans="1:39">
      <c r="A1928">
        <v>1927</v>
      </c>
      <c r="B1928">
        <v>17</v>
      </c>
      <c r="C1928">
        <v>17</v>
      </c>
      <c r="D1928">
        <v>4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61.08</v>
      </c>
      <c r="P1928">
        <v>8.59</v>
      </c>
      <c r="Q1928">
        <v>63.44</v>
      </c>
      <c r="R1928">
        <v>0</v>
      </c>
      <c r="S1928">
        <v>783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355</v>
      </c>
      <c r="Z1928">
        <v>74</v>
      </c>
      <c r="AA1928">
        <v>338</v>
      </c>
      <c r="AB1928">
        <v>8</v>
      </c>
      <c r="AC1928">
        <v>0</v>
      </c>
      <c r="AD1928">
        <v>8</v>
      </c>
      <c r="AE1928">
        <v>0</v>
      </c>
      <c r="AF1928">
        <v>0</v>
      </c>
      <c r="AG1928">
        <v>3</v>
      </c>
      <c r="AH1928">
        <v>0</v>
      </c>
      <c r="AI1928">
        <v>0</v>
      </c>
      <c r="AJ1928">
        <v>0</v>
      </c>
      <c r="AK1928">
        <v>3</v>
      </c>
      <c r="AL1928">
        <v>1.3373200000000001</v>
      </c>
      <c r="AM1928">
        <v>0</v>
      </c>
    </row>
    <row r="1929" spans="1:39">
      <c r="A1929">
        <v>1928</v>
      </c>
      <c r="B1929">
        <v>17</v>
      </c>
      <c r="C1929">
        <v>17</v>
      </c>
      <c r="D1929">
        <v>4</v>
      </c>
      <c r="E1929">
        <v>5</v>
      </c>
      <c r="F1929">
        <v>14</v>
      </c>
      <c r="G1929">
        <v>14</v>
      </c>
      <c r="H1929">
        <v>8</v>
      </c>
      <c r="I1929">
        <v>3.7313937749999999</v>
      </c>
      <c r="J1929">
        <v>1.2686062250000001</v>
      </c>
      <c r="K1929">
        <v>2</v>
      </c>
      <c r="L1929">
        <v>1</v>
      </c>
      <c r="M1929">
        <v>2</v>
      </c>
      <c r="N1929">
        <v>0</v>
      </c>
      <c r="O1929">
        <v>42.02</v>
      </c>
      <c r="P1929">
        <v>1.44</v>
      </c>
      <c r="Q1929">
        <v>18.88</v>
      </c>
      <c r="R1929">
        <v>0.28571428599999998</v>
      </c>
      <c r="S1929">
        <v>268</v>
      </c>
      <c r="T1929">
        <v>1</v>
      </c>
      <c r="U1929">
        <v>2</v>
      </c>
      <c r="V1929">
        <v>1</v>
      </c>
      <c r="W1929">
        <v>6</v>
      </c>
      <c r="X1929">
        <v>4</v>
      </c>
      <c r="Y1929">
        <v>215</v>
      </c>
      <c r="Z1929">
        <v>0</v>
      </c>
      <c r="AA1929">
        <v>4</v>
      </c>
      <c r="AB1929">
        <v>0</v>
      </c>
      <c r="AC1929">
        <v>7</v>
      </c>
      <c r="AD1929">
        <v>42</v>
      </c>
      <c r="AE1929">
        <v>0</v>
      </c>
      <c r="AF1929">
        <v>0</v>
      </c>
      <c r="AG1929">
        <v>4</v>
      </c>
      <c r="AH1929">
        <v>0</v>
      </c>
      <c r="AI1929">
        <v>0</v>
      </c>
      <c r="AJ1929">
        <v>0</v>
      </c>
      <c r="AK1929">
        <v>3</v>
      </c>
      <c r="AL1929">
        <v>1.2186300000000001</v>
      </c>
      <c r="AM1929">
        <v>0</v>
      </c>
    </row>
    <row r="1930" spans="1:39">
      <c r="A1930">
        <v>1929</v>
      </c>
      <c r="B1930">
        <v>17</v>
      </c>
      <c r="C1930">
        <v>17</v>
      </c>
      <c r="D1930">
        <v>4</v>
      </c>
      <c r="E1930">
        <v>613</v>
      </c>
      <c r="F1930">
        <v>1744</v>
      </c>
      <c r="G1930">
        <v>1744</v>
      </c>
      <c r="H1930">
        <v>753</v>
      </c>
      <c r="I1930">
        <v>207.94694530000001</v>
      </c>
      <c r="J1930">
        <v>428.7057878</v>
      </c>
      <c r="K1930">
        <v>211</v>
      </c>
      <c r="L1930">
        <v>236</v>
      </c>
      <c r="M1930">
        <v>116</v>
      </c>
      <c r="N1930">
        <v>50</v>
      </c>
      <c r="O1930">
        <v>66.739999999999995</v>
      </c>
      <c r="P1930">
        <v>42.32</v>
      </c>
      <c r="Q1930">
        <v>21.03</v>
      </c>
      <c r="R1930">
        <v>0.16169724799999999</v>
      </c>
      <c r="S1930">
        <v>1510</v>
      </c>
      <c r="T1930">
        <v>135</v>
      </c>
      <c r="U1930">
        <v>369</v>
      </c>
      <c r="V1930">
        <v>561</v>
      </c>
      <c r="W1930">
        <v>447</v>
      </c>
      <c r="X1930">
        <v>232</v>
      </c>
      <c r="Y1930">
        <v>35</v>
      </c>
      <c r="Z1930">
        <v>18</v>
      </c>
      <c r="AA1930">
        <v>1444</v>
      </c>
      <c r="AB1930">
        <v>0</v>
      </c>
      <c r="AC1930">
        <v>0</v>
      </c>
      <c r="AD1930">
        <v>13</v>
      </c>
      <c r="AE1930">
        <v>0</v>
      </c>
      <c r="AF1930">
        <v>0</v>
      </c>
      <c r="AG1930">
        <v>2</v>
      </c>
      <c r="AH1930">
        <v>0</v>
      </c>
      <c r="AI1930">
        <v>0</v>
      </c>
      <c r="AJ1930">
        <v>0</v>
      </c>
      <c r="AK1930">
        <v>2</v>
      </c>
      <c r="AL1930">
        <v>2.1192899999999999</v>
      </c>
      <c r="AM1930">
        <v>0</v>
      </c>
    </row>
    <row r="1931" spans="1:39">
      <c r="A1931">
        <v>1930</v>
      </c>
      <c r="B1931">
        <v>17</v>
      </c>
      <c r="C1931">
        <v>17</v>
      </c>
      <c r="D1931">
        <v>4</v>
      </c>
      <c r="E1931">
        <v>278</v>
      </c>
      <c r="F1931">
        <v>670</v>
      </c>
      <c r="G1931">
        <v>670</v>
      </c>
      <c r="H1931">
        <v>359</v>
      </c>
      <c r="I1931">
        <v>136.6404321</v>
      </c>
      <c r="J1931">
        <v>144.79166670000001</v>
      </c>
      <c r="K1931">
        <v>73</v>
      </c>
      <c r="L1931">
        <v>90</v>
      </c>
      <c r="M1931">
        <v>71</v>
      </c>
      <c r="N1931">
        <v>44</v>
      </c>
      <c r="O1931">
        <v>49.38</v>
      </c>
      <c r="P1931">
        <v>51.67</v>
      </c>
      <c r="Q1931">
        <v>33.99</v>
      </c>
      <c r="R1931">
        <v>0.232835821</v>
      </c>
      <c r="S1931">
        <v>272</v>
      </c>
      <c r="T1931">
        <v>24</v>
      </c>
      <c r="U1931">
        <v>72</v>
      </c>
      <c r="V1931">
        <v>212</v>
      </c>
      <c r="W1931">
        <v>234</v>
      </c>
      <c r="X1931">
        <v>128</v>
      </c>
      <c r="Y1931">
        <v>19</v>
      </c>
      <c r="Z1931">
        <v>25</v>
      </c>
      <c r="AA1931">
        <v>215</v>
      </c>
      <c r="AB1931">
        <v>13</v>
      </c>
      <c r="AC1931">
        <v>0</v>
      </c>
      <c r="AD1931">
        <v>0</v>
      </c>
      <c r="AE1931">
        <v>0</v>
      </c>
      <c r="AF1931">
        <v>0</v>
      </c>
      <c r="AG1931">
        <v>4</v>
      </c>
      <c r="AH1931">
        <v>0</v>
      </c>
      <c r="AI1931">
        <v>0</v>
      </c>
      <c r="AJ1931">
        <v>0</v>
      </c>
      <c r="AK1931">
        <v>1</v>
      </c>
      <c r="AL1931">
        <v>1.2204699999999999</v>
      </c>
      <c r="AM1931">
        <v>0</v>
      </c>
    </row>
    <row r="1932" spans="1:39">
      <c r="A1932">
        <v>1931</v>
      </c>
      <c r="B1932">
        <v>17</v>
      </c>
      <c r="C1932">
        <v>17</v>
      </c>
      <c r="D1932">
        <v>4</v>
      </c>
      <c r="E1932">
        <v>88</v>
      </c>
      <c r="F1932">
        <v>215</v>
      </c>
      <c r="G1932">
        <v>215</v>
      </c>
      <c r="H1932">
        <v>102</v>
      </c>
      <c r="I1932">
        <v>36.698140199999997</v>
      </c>
      <c r="J1932">
        <v>52.623748210000002</v>
      </c>
      <c r="K1932">
        <v>27</v>
      </c>
      <c r="L1932">
        <v>31</v>
      </c>
      <c r="M1932">
        <v>16</v>
      </c>
      <c r="N1932">
        <v>14</v>
      </c>
      <c r="O1932">
        <v>16.41</v>
      </c>
      <c r="P1932">
        <v>17.8</v>
      </c>
      <c r="Q1932">
        <v>0.89</v>
      </c>
      <c r="R1932">
        <v>0.18139534900000001</v>
      </c>
      <c r="S1932">
        <v>2</v>
      </c>
      <c r="T1932">
        <v>13</v>
      </c>
      <c r="U1932">
        <v>36</v>
      </c>
      <c r="V1932">
        <v>63</v>
      </c>
      <c r="W1932">
        <v>69</v>
      </c>
      <c r="X1932">
        <v>34</v>
      </c>
      <c r="Y1932">
        <v>0</v>
      </c>
      <c r="Z1932">
        <v>1</v>
      </c>
      <c r="AA1932">
        <v>1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4</v>
      </c>
      <c r="AH1932">
        <v>0</v>
      </c>
      <c r="AI1932">
        <v>0</v>
      </c>
      <c r="AJ1932">
        <v>0</v>
      </c>
      <c r="AK1932">
        <v>2</v>
      </c>
      <c r="AL1932">
        <v>1.2590600000000001</v>
      </c>
      <c r="AM1932">
        <v>0</v>
      </c>
    </row>
    <row r="1933" spans="1:39">
      <c r="A1933">
        <v>1932</v>
      </c>
      <c r="B1933">
        <v>17</v>
      </c>
      <c r="C1933">
        <v>17</v>
      </c>
      <c r="D1933">
        <v>4</v>
      </c>
      <c r="E1933">
        <v>168</v>
      </c>
      <c r="F1933">
        <v>424</v>
      </c>
      <c r="G1933">
        <v>424</v>
      </c>
      <c r="H1933">
        <v>209</v>
      </c>
      <c r="I1933">
        <v>70.060085839999999</v>
      </c>
      <c r="J1933">
        <v>100.4635193</v>
      </c>
      <c r="K1933">
        <v>50</v>
      </c>
      <c r="L1933">
        <v>61</v>
      </c>
      <c r="M1933">
        <v>33</v>
      </c>
      <c r="N1933">
        <v>24</v>
      </c>
      <c r="O1933">
        <v>29.35</v>
      </c>
      <c r="P1933">
        <v>19.72</v>
      </c>
      <c r="Q1933">
        <v>11.57</v>
      </c>
      <c r="R1933">
        <v>0.18396226399999999</v>
      </c>
      <c r="S1933">
        <v>160</v>
      </c>
      <c r="T1933">
        <v>26</v>
      </c>
      <c r="U1933">
        <v>63</v>
      </c>
      <c r="V1933">
        <v>137</v>
      </c>
      <c r="W1933">
        <v>136</v>
      </c>
      <c r="X1933">
        <v>62</v>
      </c>
      <c r="Y1933">
        <v>54</v>
      </c>
      <c r="Z1933">
        <v>12</v>
      </c>
      <c r="AA1933">
        <v>94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4</v>
      </c>
      <c r="AH1933">
        <v>0</v>
      </c>
      <c r="AI1933">
        <v>0</v>
      </c>
      <c r="AJ1933">
        <v>0</v>
      </c>
      <c r="AK1933">
        <v>2</v>
      </c>
      <c r="AL1933">
        <v>1.2590600000000001</v>
      </c>
      <c r="AM1933">
        <v>0</v>
      </c>
    </row>
    <row r="1934" spans="1:39">
      <c r="A1934">
        <v>1933</v>
      </c>
      <c r="B1934">
        <v>17</v>
      </c>
      <c r="C1934">
        <v>17</v>
      </c>
      <c r="D1934">
        <v>4</v>
      </c>
      <c r="E1934">
        <v>211</v>
      </c>
      <c r="F1934">
        <v>691</v>
      </c>
      <c r="G1934">
        <v>691</v>
      </c>
      <c r="H1934">
        <v>377</v>
      </c>
      <c r="I1934">
        <v>169.8920286</v>
      </c>
      <c r="J1934">
        <v>49.517846519999999</v>
      </c>
      <c r="K1934">
        <v>42</v>
      </c>
      <c r="L1934">
        <v>71</v>
      </c>
      <c r="M1934">
        <v>50</v>
      </c>
      <c r="N1934">
        <v>48</v>
      </c>
      <c r="O1934">
        <v>57.24</v>
      </c>
      <c r="P1934">
        <v>18.829999999999998</v>
      </c>
      <c r="Q1934">
        <v>0</v>
      </c>
      <c r="R1934">
        <v>0.13892908800000001</v>
      </c>
      <c r="S1934">
        <v>3</v>
      </c>
      <c r="T1934">
        <v>34</v>
      </c>
      <c r="U1934">
        <v>114</v>
      </c>
      <c r="V1934">
        <v>268</v>
      </c>
      <c r="W1934">
        <v>199</v>
      </c>
      <c r="X1934">
        <v>76</v>
      </c>
      <c r="Y1934">
        <v>0</v>
      </c>
      <c r="Z1934">
        <v>0</v>
      </c>
      <c r="AA1934">
        <v>3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4</v>
      </c>
      <c r="AH1934">
        <v>0</v>
      </c>
      <c r="AI1934">
        <v>0</v>
      </c>
      <c r="AJ1934">
        <v>0</v>
      </c>
      <c r="AK1934">
        <v>3</v>
      </c>
      <c r="AL1934">
        <v>1.39313</v>
      </c>
      <c r="AM1934">
        <v>0</v>
      </c>
    </row>
    <row r="1935" spans="1:39">
      <c r="A1935">
        <v>1934</v>
      </c>
      <c r="B1935">
        <v>18</v>
      </c>
      <c r="C1935">
        <v>18</v>
      </c>
      <c r="D1935">
        <v>4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2563.67</v>
      </c>
      <c r="P1935">
        <v>0</v>
      </c>
      <c r="Q1935">
        <v>2350</v>
      </c>
      <c r="R1935">
        <v>0</v>
      </c>
      <c r="S1935">
        <v>2110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36</v>
      </c>
      <c r="Z1935">
        <v>295</v>
      </c>
      <c r="AA1935">
        <v>599</v>
      </c>
      <c r="AB1935">
        <v>199</v>
      </c>
      <c r="AC1935">
        <v>0</v>
      </c>
      <c r="AD1935">
        <v>981</v>
      </c>
      <c r="AE1935">
        <v>0</v>
      </c>
      <c r="AF1935">
        <v>0</v>
      </c>
      <c r="AG1935">
        <v>4</v>
      </c>
      <c r="AH1935">
        <v>111</v>
      </c>
      <c r="AI1935">
        <v>0</v>
      </c>
      <c r="AJ1935">
        <v>0</v>
      </c>
      <c r="AK1935">
        <v>3</v>
      </c>
      <c r="AL1935">
        <v>0.93596000000000001</v>
      </c>
      <c r="AM1935">
        <v>0</v>
      </c>
    </row>
    <row r="1936" spans="1:39">
      <c r="A1936">
        <v>1935</v>
      </c>
      <c r="B1936">
        <v>18</v>
      </c>
      <c r="C1936">
        <v>18</v>
      </c>
      <c r="D1936">
        <v>4</v>
      </c>
      <c r="E1936">
        <v>408</v>
      </c>
      <c r="F1936">
        <v>1143</v>
      </c>
      <c r="G1936">
        <v>1180</v>
      </c>
      <c r="H1936">
        <v>489</v>
      </c>
      <c r="I1936">
        <v>360.76190480000002</v>
      </c>
      <c r="J1936">
        <v>69.714285709999999</v>
      </c>
      <c r="K1936">
        <v>192</v>
      </c>
      <c r="L1936">
        <v>124</v>
      </c>
      <c r="M1936">
        <v>67</v>
      </c>
      <c r="N1936">
        <v>25</v>
      </c>
      <c r="O1936">
        <v>265.70999999999998</v>
      </c>
      <c r="P1936">
        <v>73.239999999999995</v>
      </c>
      <c r="Q1936">
        <v>68.53</v>
      </c>
      <c r="R1936">
        <v>0.15</v>
      </c>
      <c r="S1936">
        <v>3697</v>
      </c>
      <c r="T1936">
        <v>96</v>
      </c>
      <c r="U1936">
        <v>278</v>
      </c>
      <c r="V1936">
        <v>384</v>
      </c>
      <c r="W1936">
        <v>279</v>
      </c>
      <c r="X1936">
        <v>143</v>
      </c>
      <c r="Y1936">
        <v>180</v>
      </c>
      <c r="Z1936">
        <v>1291</v>
      </c>
      <c r="AA1936">
        <v>582</v>
      </c>
      <c r="AB1936">
        <v>18</v>
      </c>
      <c r="AC1936">
        <v>0</v>
      </c>
      <c r="AD1936">
        <v>1626</v>
      </c>
      <c r="AE1936">
        <v>0</v>
      </c>
      <c r="AF1936">
        <v>0</v>
      </c>
      <c r="AG1936">
        <v>3</v>
      </c>
      <c r="AH1936">
        <v>1</v>
      </c>
      <c r="AI1936">
        <v>0</v>
      </c>
      <c r="AJ1936">
        <v>0</v>
      </c>
      <c r="AK1936">
        <v>3</v>
      </c>
      <c r="AL1936">
        <v>1.6295999999999999</v>
      </c>
      <c r="AM1936">
        <v>0</v>
      </c>
    </row>
    <row r="1937" spans="1:39">
      <c r="A1937">
        <v>1936</v>
      </c>
      <c r="B1937">
        <v>18</v>
      </c>
      <c r="C1937">
        <v>18</v>
      </c>
      <c r="D1937">
        <v>4</v>
      </c>
      <c r="E1937">
        <v>475</v>
      </c>
      <c r="F1937">
        <v>965</v>
      </c>
      <c r="G1937">
        <v>965</v>
      </c>
      <c r="H1937">
        <v>533</v>
      </c>
      <c r="I1937">
        <v>112.4564156</v>
      </c>
      <c r="J1937">
        <v>383.74302649999998</v>
      </c>
      <c r="K1937">
        <v>111</v>
      </c>
      <c r="L1937">
        <v>121</v>
      </c>
      <c r="M1937">
        <v>127</v>
      </c>
      <c r="N1937">
        <v>116</v>
      </c>
      <c r="O1937">
        <v>62.62</v>
      </c>
      <c r="P1937">
        <v>48.17</v>
      </c>
      <c r="Q1937">
        <v>17.93</v>
      </c>
      <c r="R1937">
        <v>0.29948186500000001</v>
      </c>
      <c r="S1937">
        <v>767</v>
      </c>
      <c r="T1937">
        <v>29</v>
      </c>
      <c r="U1937">
        <v>67</v>
      </c>
      <c r="V1937">
        <v>341</v>
      </c>
      <c r="W1937">
        <v>298</v>
      </c>
      <c r="X1937">
        <v>230</v>
      </c>
      <c r="Y1937">
        <v>55</v>
      </c>
      <c r="Z1937">
        <v>133</v>
      </c>
      <c r="AA1937">
        <v>559</v>
      </c>
      <c r="AB1937">
        <v>4</v>
      </c>
      <c r="AC1937">
        <v>3</v>
      </c>
      <c r="AD1937">
        <v>13</v>
      </c>
      <c r="AE1937">
        <v>0</v>
      </c>
      <c r="AF1937">
        <v>0</v>
      </c>
      <c r="AG1937">
        <v>3</v>
      </c>
      <c r="AH1937">
        <v>0</v>
      </c>
      <c r="AI1937">
        <v>0</v>
      </c>
      <c r="AJ1937">
        <v>0</v>
      </c>
      <c r="AK1937">
        <v>1</v>
      </c>
      <c r="AL1937">
        <v>2.09958</v>
      </c>
      <c r="AM1937">
        <v>0</v>
      </c>
    </row>
    <row r="1938" spans="1:39">
      <c r="A1938">
        <v>1937</v>
      </c>
      <c r="B1938">
        <v>18</v>
      </c>
      <c r="C1938">
        <v>18</v>
      </c>
      <c r="D1938">
        <v>4</v>
      </c>
      <c r="E1938">
        <v>2370</v>
      </c>
      <c r="F1938">
        <v>6117</v>
      </c>
      <c r="G1938">
        <v>6117</v>
      </c>
      <c r="H1938">
        <v>3622</v>
      </c>
      <c r="I1938">
        <v>1803.6623380000001</v>
      </c>
      <c r="J1938">
        <v>605.32467529999997</v>
      </c>
      <c r="K1938">
        <v>235</v>
      </c>
      <c r="L1938">
        <v>356</v>
      </c>
      <c r="M1938">
        <v>536</v>
      </c>
      <c r="N1938">
        <v>1243</v>
      </c>
      <c r="O1938">
        <v>1018.91</v>
      </c>
      <c r="P1938">
        <v>717</v>
      </c>
      <c r="Q1938">
        <v>11</v>
      </c>
      <c r="R1938">
        <v>0.20925290199999999</v>
      </c>
      <c r="S1938">
        <v>174</v>
      </c>
      <c r="T1938">
        <v>320</v>
      </c>
      <c r="U1938">
        <v>751</v>
      </c>
      <c r="V1938">
        <v>2329</v>
      </c>
      <c r="W1938">
        <v>1797</v>
      </c>
      <c r="X1938">
        <v>920</v>
      </c>
      <c r="Y1938">
        <v>23</v>
      </c>
      <c r="Z1938">
        <v>73</v>
      </c>
      <c r="AA1938">
        <v>18</v>
      </c>
      <c r="AB1938">
        <v>48</v>
      </c>
      <c r="AC1938">
        <v>0</v>
      </c>
      <c r="AD1938">
        <v>12</v>
      </c>
      <c r="AE1938">
        <v>0</v>
      </c>
      <c r="AF1938">
        <v>0</v>
      </c>
      <c r="AG1938">
        <v>4</v>
      </c>
      <c r="AH1938">
        <v>0</v>
      </c>
      <c r="AI1938">
        <v>0</v>
      </c>
      <c r="AJ1938">
        <v>0</v>
      </c>
      <c r="AK1938">
        <v>1</v>
      </c>
      <c r="AL1938">
        <v>1.0356300000000001</v>
      </c>
      <c r="AM1938">
        <v>0</v>
      </c>
    </row>
    <row r="1939" spans="1:39">
      <c r="A1939">
        <v>1938</v>
      </c>
      <c r="B1939">
        <v>18</v>
      </c>
      <c r="C1939">
        <v>18</v>
      </c>
      <c r="D1939">
        <v>4</v>
      </c>
      <c r="E1939">
        <v>766</v>
      </c>
      <c r="F1939">
        <v>2011</v>
      </c>
      <c r="G1939">
        <v>2012</v>
      </c>
      <c r="H1939">
        <v>1223</v>
      </c>
      <c r="I1939">
        <v>732.36135509999997</v>
      </c>
      <c r="J1939">
        <v>44.210790459999998</v>
      </c>
      <c r="K1939">
        <v>69</v>
      </c>
      <c r="L1939">
        <v>94</v>
      </c>
      <c r="M1939">
        <v>167</v>
      </c>
      <c r="N1939">
        <v>436</v>
      </c>
      <c r="O1939">
        <v>298.32</v>
      </c>
      <c r="P1939">
        <v>207</v>
      </c>
      <c r="Q1939">
        <v>8</v>
      </c>
      <c r="R1939">
        <v>0.20825049700000001</v>
      </c>
      <c r="S1939">
        <v>386</v>
      </c>
      <c r="T1939">
        <v>103</v>
      </c>
      <c r="U1939">
        <v>237</v>
      </c>
      <c r="V1939">
        <v>783</v>
      </c>
      <c r="W1939">
        <v>596</v>
      </c>
      <c r="X1939">
        <v>293</v>
      </c>
      <c r="Y1939">
        <v>13</v>
      </c>
      <c r="Z1939">
        <v>57</v>
      </c>
      <c r="AA1939">
        <v>293</v>
      </c>
      <c r="AB1939">
        <v>12</v>
      </c>
      <c r="AC1939">
        <v>0</v>
      </c>
      <c r="AD1939">
        <v>11</v>
      </c>
      <c r="AE1939">
        <v>0</v>
      </c>
      <c r="AF1939">
        <v>0</v>
      </c>
      <c r="AG1939">
        <v>4</v>
      </c>
      <c r="AH1939">
        <v>339</v>
      </c>
      <c r="AI1939">
        <v>0</v>
      </c>
      <c r="AJ1939">
        <v>0</v>
      </c>
      <c r="AK1939">
        <v>1</v>
      </c>
      <c r="AL1939">
        <v>1.1410100000000001</v>
      </c>
      <c r="AM1939">
        <v>0</v>
      </c>
    </row>
    <row r="1940" spans="1:39">
      <c r="A1940">
        <v>1939</v>
      </c>
      <c r="B1940">
        <v>18</v>
      </c>
      <c r="C1940">
        <v>18</v>
      </c>
      <c r="D1940">
        <v>4</v>
      </c>
      <c r="E1940">
        <v>291</v>
      </c>
      <c r="F1940">
        <v>654</v>
      </c>
      <c r="G1940">
        <v>654</v>
      </c>
      <c r="H1940">
        <v>322</v>
      </c>
      <c r="I1940">
        <v>231.92686359999999</v>
      </c>
      <c r="J1940">
        <v>86.222222220000006</v>
      </c>
      <c r="K1940">
        <v>81</v>
      </c>
      <c r="L1940">
        <v>68</v>
      </c>
      <c r="M1940">
        <v>70</v>
      </c>
      <c r="N1940">
        <v>72</v>
      </c>
      <c r="O1940">
        <v>43.33</v>
      </c>
      <c r="P1940">
        <v>42.57</v>
      </c>
      <c r="Q1940">
        <v>0</v>
      </c>
      <c r="R1940">
        <v>0.25840978599999997</v>
      </c>
      <c r="S1940">
        <v>32</v>
      </c>
      <c r="T1940">
        <v>38</v>
      </c>
      <c r="U1940">
        <v>86</v>
      </c>
      <c r="V1940">
        <v>215</v>
      </c>
      <c r="W1940">
        <v>179</v>
      </c>
      <c r="X1940">
        <v>136</v>
      </c>
      <c r="Y1940">
        <v>3</v>
      </c>
      <c r="Z1940">
        <v>13</v>
      </c>
      <c r="AA1940">
        <v>10</v>
      </c>
      <c r="AB1940">
        <v>6</v>
      </c>
      <c r="AC1940">
        <v>0</v>
      </c>
      <c r="AD1940">
        <v>0</v>
      </c>
      <c r="AE1940">
        <v>0</v>
      </c>
      <c r="AF1940">
        <v>0</v>
      </c>
      <c r="AG1940">
        <v>4</v>
      </c>
      <c r="AH1940">
        <v>0</v>
      </c>
      <c r="AI1940">
        <v>0</v>
      </c>
      <c r="AJ1940">
        <v>0</v>
      </c>
      <c r="AK1940">
        <v>1</v>
      </c>
      <c r="AL1940">
        <v>1.2367999999999999</v>
      </c>
      <c r="AM1940">
        <v>0</v>
      </c>
    </row>
    <row r="1941" spans="1:39">
      <c r="A1941">
        <v>1940</v>
      </c>
      <c r="B1941">
        <v>18</v>
      </c>
      <c r="C1941">
        <v>18</v>
      </c>
      <c r="D1941">
        <v>4</v>
      </c>
      <c r="E1941">
        <v>1412</v>
      </c>
      <c r="F1941">
        <v>3335</v>
      </c>
      <c r="G1941">
        <v>3351</v>
      </c>
      <c r="H1941">
        <v>1819</v>
      </c>
      <c r="I1941">
        <v>1394</v>
      </c>
      <c r="J1941">
        <v>56</v>
      </c>
      <c r="K1941">
        <v>212</v>
      </c>
      <c r="L1941">
        <v>363</v>
      </c>
      <c r="M1941">
        <v>348</v>
      </c>
      <c r="N1941">
        <v>489</v>
      </c>
      <c r="O1941">
        <v>1090.1199999999999</v>
      </c>
      <c r="P1941">
        <v>455</v>
      </c>
      <c r="Q1941">
        <v>239</v>
      </c>
      <c r="R1941">
        <v>0.22649955199999999</v>
      </c>
      <c r="S1941">
        <v>575</v>
      </c>
      <c r="T1941">
        <v>178</v>
      </c>
      <c r="U1941">
        <v>430</v>
      </c>
      <c r="V1941">
        <v>1198</v>
      </c>
      <c r="W1941">
        <v>956</v>
      </c>
      <c r="X1941">
        <v>589</v>
      </c>
      <c r="Y1941">
        <v>17</v>
      </c>
      <c r="Z1941">
        <v>142</v>
      </c>
      <c r="AA1941">
        <v>328</v>
      </c>
      <c r="AB1941">
        <v>64</v>
      </c>
      <c r="AC1941">
        <v>0</v>
      </c>
      <c r="AD1941">
        <v>24</v>
      </c>
      <c r="AE1941">
        <v>0</v>
      </c>
      <c r="AF1941">
        <v>0</v>
      </c>
      <c r="AG1941">
        <v>4</v>
      </c>
      <c r="AH1941">
        <v>0</v>
      </c>
      <c r="AI1941">
        <v>0</v>
      </c>
      <c r="AJ1941">
        <v>0</v>
      </c>
      <c r="AK1941">
        <v>1</v>
      </c>
      <c r="AL1941">
        <v>1.0183199999999999</v>
      </c>
      <c r="AM1941">
        <v>0</v>
      </c>
    </row>
    <row r="1942" spans="1:39">
      <c r="A1942">
        <v>1941</v>
      </c>
      <c r="B1942">
        <v>18</v>
      </c>
      <c r="C1942">
        <v>18</v>
      </c>
      <c r="D1942">
        <v>4</v>
      </c>
      <c r="E1942">
        <v>105</v>
      </c>
      <c r="F1942">
        <v>274</v>
      </c>
      <c r="G1942">
        <v>274</v>
      </c>
      <c r="H1942">
        <v>152</v>
      </c>
      <c r="I1942">
        <v>87.138790040000004</v>
      </c>
      <c r="J1942">
        <v>23.690391460000001</v>
      </c>
      <c r="K1942">
        <v>12</v>
      </c>
      <c r="L1942">
        <v>20</v>
      </c>
      <c r="M1942">
        <v>16</v>
      </c>
      <c r="N1942">
        <v>57</v>
      </c>
      <c r="O1942">
        <v>6.09</v>
      </c>
      <c r="P1942">
        <v>4.9000000000000004</v>
      </c>
      <c r="Q1942">
        <v>1.62</v>
      </c>
      <c r="R1942">
        <v>0.156934307</v>
      </c>
      <c r="S1942">
        <v>108</v>
      </c>
      <c r="T1942">
        <v>23</v>
      </c>
      <c r="U1942">
        <v>45</v>
      </c>
      <c r="V1942">
        <v>104</v>
      </c>
      <c r="W1942">
        <v>68</v>
      </c>
      <c r="X1942">
        <v>34</v>
      </c>
      <c r="Y1942">
        <v>0</v>
      </c>
      <c r="Z1942">
        <v>6</v>
      </c>
      <c r="AA1942">
        <v>102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2</v>
      </c>
      <c r="AH1942">
        <v>0</v>
      </c>
      <c r="AI1942">
        <v>0</v>
      </c>
      <c r="AJ1942">
        <v>0</v>
      </c>
      <c r="AK1942">
        <v>1</v>
      </c>
      <c r="AL1942">
        <v>1.3696200000000001</v>
      </c>
      <c r="AM1942">
        <v>0</v>
      </c>
    </row>
    <row r="1943" spans="1:39">
      <c r="A1943">
        <v>1942</v>
      </c>
      <c r="B1943">
        <v>18</v>
      </c>
      <c r="C1943">
        <v>18</v>
      </c>
      <c r="D1943">
        <v>4</v>
      </c>
      <c r="E1943">
        <v>1067</v>
      </c>
      <c r="F1943">
        <v>2890</v>
      </c>
      <c r="G1943">
        <v>2898</v>
      </c>
      <c r="H1943">
        <v>1581</v>
      </c>
      <c r="I1943">
        <v>885.49608539999997</v>
      </c>
      <c r="J1943">
        <v>240.7395018</v>
      </c>
      <c r="K1943">
        <v>137</v>
      </c>
      <c r="L1943">
        <v>192</v>
      </c>
      <c r="M1943">
        <v>183</v>
      </c>
      <c r="N1943">
        <v>555</v>
      </c>
      <c r="O1943">
        <v>276.39</v>
      </c>
      <c r="P1943">
        <v>212.44</v>
      </c>
      <c r="Q1943">
        <v>22.55</v>
      </c>
      <c r="R1943">
        <v>0.165286404</v>
      </c>
      <c r="S1943">
        <v>334</v>
      </c>
      <c r="T1943">
        <v>214</v>
      </c>
      <c r="U1943">
        <v>503</v>
      </c>
      <c r="V1943">
        <v>1036</v>
      </c>
      <c r="W1943">
        <v>797</v>
      </c>
      <c r="X1943">
        <v>348</v>
      </c>
      <c r="Y1943">
        <v>57</v>
      </c>
      <c r="Z1943">
        <v>103</v>
      </c>
      <c r="AA1943">
        <v>165</v>
      </c>
      <c r="AB1943">
        <v>7</v>
      </c>
      <c r="AC1943">
        <v>0</v>
      </c>
      <c r="AD1943">
        <v>2</v>
      </c>
      <c r="AE1943">
        <v>0</v>
      </c>
      <c r="AF1943">
        <v>0</v>
      </c>
      <c r="AG1943">
        <v>4</v>
      </c>
      <c r="AH1943">
        <v>172</v>
      </c>
      <c r="AI1943">
        <v>0</v>
      </c>
      <c r="AJ1943">
        <v>0</v>
      </c>
      <c r="AK1943">
        <v>1</v>
      </c>
      <c r="AL1943">
        <v>1.3696200000000001</v>
      </c>
      <c r="AM1943">
        <v>0</v>
      </c>
    </row>
    <row r="1944" spans="1:39">
      <c r="A1944">
        <v>1943</v>
      </c>
      <c r="B1944">
        <v>18</v>
      </c>
      <c r="C1944">
        <v>18</v>
      </c>
      <c r="D1944">
        <v>4</v>
      </c>
      <c r="E1944">
        <v>703</v>
      </c>
      <c r="F1944">
        <v>1979</v>
      </c>
      <c r="G1944">
        <v>1979</v>
      </c>
      <c r="H1944">
        <v>1148</v>
      </c>
      <c r="I1944">
        <v>664</v>
      </c>
      <c r="J1944">
        <v>40</v>
      </c>
      <c r="K1944">
        <v>57</v>
      </c>
      <c r="L1944">
        <v>85</v>
      </c>
      <c r="M1944">
        <v>115</v>
      </c>
      <c r="N1944">
        <v>446</v>
      </c>
      <c r="O1944">
        <v>270.61</v>
      </c>
      <c r="P1944">
        <v>258</v>
      </c>
      <c r="Q1944">
        <v>1</v>
      </c>
      <c r="R1944">
        <v>0.159676604</v>
      </c>
      <c r="S1944">
        <v>66</v>
      </c>
      <c r="T1944">
        <v>134</v>
      </c>
      <c r="U1944">
        <v>318</v>
      </c>
      <c r="V1944">
        <v>746</v>
      </c>
      <c r="W1944">
        <v>551</v>
      </c>
      <c r="X1944">
        <v>230</v>
      </c>
      <c r="Y1944">
        <v>5</v>
      </c>
      <c r="Z1944">
        <v>40</v>
      </c>
      <c r="AA1944">
        <v>5</v>
      </c>
      <c r="AB1944">
        <v>13</v>
      </c>
      <c r="AC1944">
        <v>0</v>
      </c>
      <c r="AD1944">
        <v>3</v>
      </c>
      <c r="AE1944">
        <v>0</v>
      </c>
      <c r="AF1944">
        <v>0</v>
      </c>
      <c r="AG1944">
        <v>4</v>
      </c>
      <c r="AH1944">
        <v>0</v>
      </c>
      <c r="AI1944">
        <v>0</v>
      </c>
      <c r="AJ1944">
        <v>0</v>
      </c>
      <c r="AK1944">
        <v>1</v>
      </c>
      <c r="AL1944">
        <v>1.03379</v>
      </c>
      <c r="AM1944">
        <v>0</v>
      </c>
    </row>
    <row r="1945" spans="1:39">
      <c r="A1945">
        <v>1944</v>
      </c>
      <c r="B1945">
        <v>18</v>
      </c>
      <c r="C1945">
        <v>18</v>
      </c>
      <c r="D1945">
        <v>4</v>
      </c>
      <c r="E1945">
        <v>2352</v>
      </c>
      <c r="F1945">
        <v>6058</v>
      </c>
      <c r="G1945">
        <v>6064</v>
      </c>
      <c r="H1945">
        <v>3570</v>
      </c>
      <c r="I1945">
        <v>2169.7273100000002</v>
      </c>
      <c r="J1945">
        <v>182.27268960000001</v>
      </c>
      <c r="K1945">
        <v>177</v>
      </c>
      <c r="L1945">
        <v>449</v>
      </c>
      <c r="M1945">
        <v>535</v>
      </c>
      <c r="N1945">
        <v>1191</v>
      </c>
      <c r="O1945">
        <v>769.87</v>
      </c>
      <c r="P1945">
        <v>697</v>
      </c>
      <c r="Q1945">
        <v>50</v>
      </c>
      <c r="R1945">
        <v>0.20415567300000001</v>
      </c>
      <c r="S1945">
        <v>2364</v>
      </c>
      <c r="T1945">
        <v>326</v>
      </c>
      <c r="U1945">
        <v>761</v>
      </c>
      <c r="V1945">
        <v>2319</v>
      </c>
      <c r="W1945">
        <v>1751</v>
      </c>
      <c r="X1945">
        <v>907</v>
      </c>
      <c r="Y1945">
        <v>424</v>
      </c>
      <c r="Z1945">
        <v>880</v>
      </c>
      <c r="AA1945">
        <v>877</v>
      </c>
      <c r="AB1945">
        <v>147</v>
      </c>
      <c r="AC1945">
        <v>0</v>
      </c>
      <c r="AD1945">
        <v>36</v>
      </c>
      <c r="AE1945">
        <v>0</v>
      </c>
      <c r="AF1945">
        <v>0</v>
      </c>
      <c r="AG1945">
        <v>4</v>
      </c>
      <c r="AH1945">
        <v>0</v>
      </c>
      <c r="AI1945">
        <v>0</v>
      </c>
      <c r="AJ1945">
        <v>0</v>
      </c>
      <c r="AK1945">
        <v>1</v>
      </c>
      <c r="AL1945">
        <v>1.1609100000000001</v>
      </c>
      <c r="AM1945">
        <v>0</v>
      </c>
    </row>
    <row r="1946" spans="1:39">
      <c r="A1946">
        <v>1945</v>
      </c>
      <c r="B1946">
        <v>18</v>
      </c>
      <c r="C1946">
        <v>18</v>
      </c>
      <c r="D1946">
        <v>4</v>
      </c>
      <c r="E1946">
        <v>1828</v>
      </c>
      <c r="F1946">
        <v>4704</v>
      </c>
      <c r="G1946">
        <v>4704</v>
      </c>
      <c r="H1946">
        <v>2865</v>
      </c>
      <c r="I1946">
        <v>1818.678754</v>
      </c>
      <c r="J1946">
        <v>53.856090649999999</v>
      </c>
      <c r="K1946">
        <v>161</v>
      </c>
      <c r="L1946">
        <v>225</v>
      </c>
      <c r="M1946">
        <v>432</v>
      </c>
      <c r="N1946">
        <v>1010</v>
      </c>
      <c r="O1946">
        <v>1204.73</v>
      </c>
      <c r="P1946">
        <v>638</v>
      </c>
      <c r="Q1946">
        <v>27</v>
      </c>
      <c r="R1946">
        <v>0.21301020400000001</v>
      </c>
      <c r="S1946">
        <v>796</v>
      </c>
      <c r="T1946">
        <v>226</v>
      </c>
      <c r="U1946">
        <v>507</v>
      </c>
      <c r="V1946">
        <v>1855</v>
      </c>
      <c r="W1946">
        <v>1391</v>
      </c>
      <c r="X1946">
        <v>725</v>
      </c>
      <c r="Y1946">
        <v>114</v>
      </c>
      <c r="Z1946">
        <v>138</v>
      </c>
      <c r="AA1946">
        <v>427</v>
      </c>
      <c r="AB1946">
        <v>69</v>
      </c>
      <c r="AC1946">
        <v>0</v>
      </c>
      <c r="AD1946">
        <v>48</v>
      </c>
      <c r="AE1946">
        <v>0</v>
      </c>
      <c r="AF1946">
        <v>0</v>
      </c>
      <c r="AG1946">
        <v>4</v>
      </c>
      <c r="AH1946">
        <v>0</v>
      </c>
      <c r="AI1946">
        <v>0</v>
      </c>
      <c r="AJ1946">
        <v>0</v>
      </c>
      <c r="AK1946">
        <v>1</v>
      </c>
      <c r="AL1946">
        <v>1.06613</v>
      </c>
      <c r="AM1946">
        <v>0</v>
      </c>
    </row>
    <row r="1947" spans="1:39">
      <c r="A1947">
        <v>1946</v>
      </c>
      <c r="B1947">
        <v>18</v>
      </c>
      <c r="C1947">
        <v>18</v>
      </c>
      <c r="D1947">
        <v>4</v>
      </c>
      <c r="E1947">
        <v>525</v>
      </c>
      <c r="F1947">
        <v>1722</v>
      </c>
      <c r="G1947">
        <v>1754</v>
      </c>
      <c r="H1947">
        <v>848</v>
      </c>
      <c r="I1947">
        <v>337.60089690000001</v>
      </c>
      <c r="J1947">
        <v>202.7017937</v>
      </c>
      <c r="K1947">
        <v>220</v>
      </c>
      <c r="L1947">
        <v>156</v>
      </c>
      <c r="M1947">
        <v>99</v>
      </c>
      <c r="N1947">
        <v>50</v>
      </c>
      <c r="O1947">
        <v>49.05</v>
      </c>
      <c r="P1947">
        <v>48.81</v>
      </c>
      <c r="Q1947">
        <v>0.95</v>
      </c>
      <c r="R1947">
        <v>0.108893957</v>
      </c>
      <c r="S1947">
        <v>61</v>
      </c>
      <c r="T1947">
        <v>132</v>
      </c>
      <c r="U1947">
        <v>322</v>
      </c>
      <c r="V1947">
        <v>718</v>
      </c>
      <c r="W1947">
        <v>419</v>
      </c>
      <c r="X1947">
        <v>163</v>
      </c>
      <c r="Y1947">
        <v>15</v>
      </c>
      <c r="Z1947">
        <v>35</v>
      </c>
      <c r="AA1947">
        <v>9</v>
      </c>
      <c r="AB1947">
        <v>2</v>
      </c>
      <c r="AC1947">
        <v>0</v>
      </c>
      <c r="AD1947">
        <v>0</v>
      </c>
      <c r="AE1947">
        <v>0</v>
      </c>
      <c r="AF1947">
        <v>0</v>
      </c>
      <c r="AG1947">
        <v>3</v>
      </c>
      <c r="AH1947">
        <v>0</v>
      </c>
      <c r="AI1947">
        <v>0</v>
      </c>
      <c r="AJ1947">
        <v>0</v>
      </c>
      <c r="AK1947">
        <v>1</v>
      </c>
      <c r="AL1947">
        <v>1.44052</v>
      </c>
      <c r="AM1947">
        <v>0</v>
      </c>
    </row>
    <row r="1948" spans="1:39">
      <c r="A1948">
        <v>1947</v>
      </c>
      <c r="B1948">
        <v>18</v>
      </c>
      <c r="C1948">
        <v>18</v>
      </c>
      <c r="D1948">
        <v>4</v>
      </c>
      <c r="E1948">
        <v>999</v>
      </c>
      <c r="F1948">
        <v>2567</v>
      </c>
      <c r="G1948">
        <v>2914</v>
      </c>
      <c r="H1948">
        <v>1831</v>
      </c>
      <c r="I1948">
        <v>1016.017034</v>
      </c>
      <c r="J1948">
        <v>45.045090180000003</v>
      </c>
      <c r="K1948">
        <v>102</v>
      </c>
      <c r="L1948">
        <v>177</v>
      </c>
      <c r="M1948">
        <v>223</v>
      </c>
      <c r="N1948">
        <v>497</v>
      </c>
      <c r="O1948">
        <v>474.04</v>
      </c>
      <c r="P1948">
        <v>358</v>
      </c>
      <c r="Q1948">
        <v>90</v>
      </c>
      <c r="R1948">
        <v>0.180164722</v>
      </c>
      <c r="S1948">
        <v>12865</v>
      </c>
      <c r="T1948">
        <v>144</v>
      </c>
      <c r="U1948">
        <v>422</v>
      </c>
      <c r="V1948">
        <v>1206</v>
      </c>
      <c r="W1948">
        <v>762</v>
      </c>
      <c r="X1948">
        <v>380</v>
      </c>
      <c r="Y1948">
        <v>132</v>
      </c>
      <c r="Z1948">
        <v>118</v>
      </c>
      <c r="AA1948">
        <v>11864</v>
      </c>
      <c r="AB1948">
        <v>699</v>
      </c>
      <c r="AC1948">
        <v>0</v>
      </c>
      <c r="AD1948">
        <v>52</v>
      </c>
      <c r="AE1948">
        <v>0</v>
      </c>
      <c r="AF1948">
        <v>0</v>
      </c>
      <c r="AG1948">
        <v>2</v>
      </c>
      <c r="AH1948">
        <v>0</v>
      </c>
      <c r="AI1948">
        <v>337</v>
      </c>
      <c r="AJ1948">
        <v>616</v>
      </c>
      <c r="AK1948">
        <v>1</v>
      </c>
      <c r="AL1948">
        <v>2.2327300000000001</v>
      </c>
      <c r="AM1948">
        <v>0</v>
      </c>
    </row>
    <row r="1949" spans="1:39">
      <c r="A1949">
        <v>1948</v>
      </c>
      <c r="B1949">
        <v>18</v>
      </c>
      <c r="C1949">
        <v>18</v>
      </c>
      <c r="D1949">
        <v>4</v>
      </c>
      <c r="E1949">
        <v>1380</v>
      </c>
      <c r="F1949">
        <v>3143</v>
      </c>
      <c r="G1949">
        <v>3143</v>
      </c>
      <c r="H1949">
        <v>1815</v>
      </c>
      <c r="I1949">
        <v>1108.2685779999999</v>
      </c>
      <c r="J1949">
        <v>352.93851380000001</v>
      </c>
      <c r="K1949">
        <v>157</v>
      </c>
      <c r="L1949">
        <v>364</v>
      </c>
      <c r="M1949">
        <v>369</v>
      </c>
      <c r="N1949">
        <v>490</v>
      </c>
      <c r="O1949">
        <v>1420.23</v>
      </c>
      <c r="P1949">
        <v>640.51</v>
      </c>
      <c r="Q1949">
        <v>180.27</v>
      </c>
      <c r="R1949">
        <v>0.25517022</v>
      </c>
      <c r="S1949">
        <v>608</v>
      </c>
      <c r="T1949">
        <v>120</v>
      </c>
      <c r="U1949">
        <v>303</v>
      </c>
      <c r="V1949">
        <v>1156</v>
      </c>
      <c r="W1949">
        <v>949</v>
      </c>
      <c r="X1949">
        <v>615</v>
      </c>
      <c r="Y1949">
        <v>8</v>
      </c>
      <c r="Z1949">
        <v>195</v>
      </c>
      <c r="AA1949">
        <v>359</v>
      </c>
      <c r="AB1949">
        <v>41</v>
      </c>
      <c r="AC1949">
        <v>0</v>
      </c>
      <c r="AD1949">
        <v>5</v>
      </c>
      <c r="AE1949">
        <v>0</v>
      </c>
      <c r="AF1949">
        <v>0</v>
      </c>
      <c r="AG1949">
        <v>4</v>
      </c>
      <c r="AH1949">
        <v>1909</v>
      </c>
      <c r="AI1949">
        <v>0</v>
      </c>
      <c r="AJ1949">
        <v>0</v>
      </c>
      <c r="AK1949">
        <v>1</v>
      </c>
      <c r="AL1949">
        <v>1.02251</v>
      </c>
      <c r="AM1949">
        <v>0</v>
      </c>
    </row>
    <row r="1950" spans="1:39">
      <c r="A1950">
        <v>1949</v>
      </c>
      <c r="B1950">
        <v>18</v>
      </c>
      <c r="C1950">
        <v>18</v>
      </c>
      <c r="D1950">
        <v>4</v>
      </c>
      <c r="E1950">
        <v>294</v>
      </c>
      <c r="F1950">
        <v>695</v>
      </c>
      <c r="G1950">
        <v>705</v>
      </c>
      <c r="H1950">
        <v>295</v>
      </c>
      <c r="I1950">
        <v>258.7383178</v>
      </c>
      <c r="J1950">
        <v>56.327102799999999</v>
      </c>
      <c r="K1950">
        <v>97</v>
      </c>
      <c r="L1950">
        <v>86</v>
      </c>
      <c r="M1950">
        <v>84</v>
      </c>
      <c r="N1950">
        <v>27</v>
      </c>
      <c r="O1950">
        <v>95.87</v>
      </c>
      <c r="P1950">
        <v>64.569999999999993</v>
      </c>
      <c r="Q1950">
        <v>0</v>
      </c>
      <c r="R1950">
        <v>0.197163121</v>
      </c>
      <c r="S1950">
        <v>14</v>
      </c>
      <c r="T1950">
        <v>54</v>
      </c>
      <c r="U1950">
        <v>150</v>
      </c>
      <c r="V1950">
        <v>209</v>
      </c>
      <c r="W1950">
        <v>174</v>
      </c>
      <c r="X1950">
        <v>118</v>
      </c>
      <c r="Y1950">
        <v>0</v>
      </c>
      <c r="Z1950">
        <v>9</v>
      </c>
      <c r="AA1950">
        <v>1</v>
      </c>
      <c r="AB1950">
        <v>1</v>
      </c>
      <c r="AC1950">
        <v>0</v>
      </c>
      <c r="AD1950">
        <v>3</v>
      </c>
      <c r="AE1950">
        <v>0</v>
      </c>
      <c r="AF1950">
        <v>0</v>
      </c>
      <c r="AG1950">
        <v>4</v>
      </c>
      <c r="AH1950">
        <v>0</v>
      </c>
      <c r="AI1950">
        <v>0</v>
      </c>
      <c r="AJ1950">
        <v>0</v>
      </c>
      <c r="AK1950">
        <v>1</v>
      </c>
      <c r="AL1950">
        <v>1.13365</v>
      </c>
      <c r="AM1950">
        <v>0</v>
      </c>
    </row>
    <row r="1951" spans="1:39">
      <c r="A1951">
        <v>1950</v>
      </c>
      <c r="B1951">
        <v>18</v>
      </c>
      <c r="C1951">
        <v>18</v>
      </c>
      <c r="D1951">
        <v>4</v>
      </c>
      <c r="E1951">
        <v>1217</v>
      </c>
      <c r="F1951">
        <v>2838</v>
      </c>
      <c r="G1951">
        <v>2838</v>
      </c>
      <c r="H1951">
        <v>1463</v>
      </c>
      <c r="I1951">
        <v>1163.3526529999999</v>
      </c>
      <c r="J1951">
        <v>63.582040820000003</v>
      </c>
      <c r="K1951">
        <v>178</v>
      </c>
      <c r="L1951">
        <v>294</v>
      </c>
      <c r="M1951">
        <v>465</v>
      </c>
      <c r="N1951">
        <v>280</v>
      </c>
      <c r="O1951">
        <v>1670.67</v>
      </c>
      <c r="P1951">
        <v>492</v>
      </c>
      <c r="Q1951">
        <v>237.46</v>
      </c>
      <c r="R1951">
        <v>0.23079633499999999</v>
      </c>
      <c r="S1951">
        <v>411</v>
      </c>
      <c r="T1951">
        <v>167</v>
      </c>
      <c r="U1951">
        <v>413</v>
      </c>
      <c r="V1951">
        <v>938</v>
      </c>
      <c r="W1951">
        <v>811</v>
      </c>
      <c r="X1951">
        <v>509</v>
      </c>
      <c r="Y1951">
        <v>60</v>
      </c>
      <c r="Z1951">
        <v>52</v>
      </c>
      <c r="AA1951">
        <v>244</v>
      </c>
      <c r="AB1951">
        <v>32</v>
      </c>
      <c r="AC1951">
        <v>2</v>
      </c>
      <c r="AD1951">
        <v>21</v>
      </c>
      <c r="AE1951">
        <v>0</v>
      </c>
      <c r="AF1951">
        <v>0</v>
      </c>
      <c r="AG1951">
        <v>4</v>
      </c>
      <c r="AH1951">
        <v>0</v>
      </c>
      <c r="AI1951">
        <v>0</v>
      </c>
      <c r="AJ1951">
        <v>0</v>
      </c>
      <c r="AK1951">
        <v>1</v>
      </c>
      <c r="AL1951">
        <v>1.00708</v>
      </c>
      <c r="AM1951">
        <v>0</v>
      </c>
    </row>
    <row r="1952" spans="1:39">
      <c r="A1952">
        <v>1951</v>
      </c>
      <c r="B1952">
        <v>18</v>
      </c>
      <c r="C1952">
        <v>18</v>
      </c>
      <c r="D1952">
        <v>4</v>
      </c>
      <c r="E1952">
        <v>45</v>
      </c>
      <c r="F1952">
        <v>105</v>
      </c>
      <c r="G1952">
        <v>105</v>
      </c>
      <c r="H1952">
        <v>47</v>
      </c>
      <c r="I1952">
        <v>33.515625</v>
      </c>
      <c r="J1952">
        <v>14.8828125</v>
      </c>
      <c r="K1952">
        <v>19</v>
      </c>
      <c r="L1952">
        <v>13</v>
      </c>
      <c r="M1952">
        <v>10</v>
      </c>
      <c r="N1952">
        <v>3</v>
      </c>
      <c r="O1952">
        <v>9.3699999999999992</v>
      </c>
      <c r="P1952">
        <v>10.31</v>
      </c>
      <c r="Q1952">
        <v>0</v>
      </c>
      <c r="R1952">
        <v>0.19047618999999999</v>
      </c>
      <c r="S1952">
        <v>1</v>
      </c>
      <c r="T1952">
        <v>5</v>
      </c>
      <c r="U1952">
        <v>24</v>
      </c>
      <c r="V1952">
        <v>24</v>
      </c>
      <c r="W1952">
        <v>34</v>
      </c>
      <c r="X1952">
        <v>18</v>
      </c>
      <c r="Y1952">
        <v>0</v>
      </c>
      <c r="Z1952">
        <v>0</v>
      </c>
      <c r="AA1952">
        <v>1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4</v>
      </c>
      <c r="AH1952">
        <v>0</v>
      </c>
      <c r="AI1952">
        <v>0</v>
      </c>
      <c r="AJ1952">
        <v>0</v>
      </c>
      <c r="AK1952">
        <v>2</v>
      </c>
      <c r="AL1952">
        <v>1.34138</v>
      </c>
      <c r="AM1952">
        <v>0</v>
      </c>
    </row>
    <row r="1953" spans="1:39">
      <c r="A1953">
        <v>1952</v>
      </c>
      <c r="B1953">
        <v>18</v>
      </c>
      <c r="C1953">
        <v>18</v>
      </c>
      <c r="D1953">
        <v>4</v>
      </c>
      <c r="E1953">
        <v>1570</v>
      </c>
      <c r="F1953">
        <v>4490</v>
      </c>
      <c r="G1953">
        <v>4493</v>
      </c>
      <c r="H1953">
        <v>2594</v>
      </c>
      <c r="I1953">
        <v>1566.4285709999999</v>
      </c>
      <c r="J1953">
        <v>17.14285714</v>
      </c>
      <c r="K1953">
        <v>135</v>
      </c>
      <c r="L1953">
        <v>160</v>
      </c>
      <c r="M1953">
        <v>245</v>
      </c>
      <c r="N1953">
        <v>1030</v>
      </c>
      <c r="O1953">
        <v>538.35</v>
      </c>
      <c r="P1953">
        <v>476.81</v>
      </c>
      <c r="Q1953">
        <v>27.65</v>
      </c>
      <c r="R1953">
        <v>0.14867571800000001</v>
      </c>
      <c r="S1953">
        <v>922</v>
      </c>
      <c r="T1953">
        <v>333</v>
      </c>
      <c r="U1953">
        <v>744</v>
      </c>
      <c r="V1953">
        <v>1696</v>
      </c>
      <c r="W1953">
        <v>1233</v>
      </c>
      <c r="X1953">
        <v>487</v>
      </c>
      <c r="Y1953">
        <v>155</v>
      </c>
      <c r="Z1953">
        <v>133</v>
      </c>
      <c r="AA1953">
        <v>410</v>
      </c>
      <c r="AB1953">
        <v>152</v>
      </c>
      <c r="AC1953">
        <v>0</v>
      </c>
      <c r="AD1953">
        <v>72</v>
      </c>
      <c r="AE1953">
        <v>0</v>
      </c>
      <c r="AF1953">
        <v>0</v>
      </c>
      <c r="AG1953">
        <v>4</v>
      </c>
      <c r="AH1953">
        <v>0</v>
      </c>
      <c r="AI1953">
        <v>0</v>
      </c>
      <c r="AJ1953">
        <v>0</v>
      </c>
      <c r="AK1953">
        <v>1</v>
      </c>
      <c r="AL1953">
        <v>1.15415</v>
      </c>
      <c r="AM1953">
        <v>0</v>
      </c>
    </row>
    <row r="1954" spans="1:39">
      <c r="A1954">
        <v>1953</v>
      </c>
      <c r="B1954">
        <v>18</v>
      </c>
      <c r="C1954">
        <v>18</v>
      </c>
      <c r="D1954">
        <v>4</v>
      </c>
      <c r="E1954">
        <v>304</v>
      </c>
      <c r="F1954">
        <v>837</v>
      </c>
      <c r="G1954">
        <v>837</v>
      </c>
      <c r="H1954">
        <v>464</v>
      </c>
      <c r="I1954">
        <v>217.1911111</v>
      </c>
      <c r="J1954">
        <v>101.50222220000001</v>
      </c>
      <c r="K1954">
        <v>65</v>
      </c>
      <c r="L1954">
        <v>77</v>
      </c>
      <c r="M1954">
        <v>69</v>
      </c>
      <c r="N1954">
        <v>93</v>
      </c>
      <c r="O1954">
        <v>35.53</v>
      </c>
      <c r="P1954">
        <v>34.69</v>
      </c>
      <c r="Q1954">
        <v>4.88</v>
      </c>
      <c r="R1954">
        <v>0.185185185</v>
      </c>
      <c r="S1954">
        <v>88</v>
      </c>
      <c r="T1954">
        <v>49</v>
      </c>
      <c r="U1954">
        <v>123</v>
      </c>
      <c r="V1954">
        <v>270</v>
      </c>
      <c r="W1954">
        <v>273</v>
      </c>
      <c r="X1954">
        <v>122</v>
      </c>
      <c r="Y1954">
        <v>20</v>
      </c>
      <c r="Z1954">
        <v>6</v>
      </c>
      <c r="AA1954">
        <v>62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4</v>
      </c>
      <c r="AH1954">
        <v>0</v>
      </c>
      <c r="AI1954">
        <v>0</v>
      </c>
      <c r="AJ1954">
        <v>0</v>
      </c>
      <c r="AK1954">
        <v>3</v>
      </c>
      <c r="AL1954">
        <v>1.3204</v>
      </c>
      <c r="AM1954">
        <v>0</v>
      </c>
    </row>
    <row r="1955" spans="1:39">
      <c r="A1955">
        <v>1954</v>
      </c>
      <c r="B1955">
        <v>18</v>
      </c>
      <c r="C1955">
        <v>18</v>
      </c>
      <c r="D1955">
        <v>4</v>
      </c>
      <c r="E1955">
        <v>1746</v>
      </c>
      <c r="F1955">
        <v>4739</v>
      </c>
      <c r="G1955">
        <v>4739</v>
      </c>
      <c r="H1955">
        <v>2026</v>
      </c>
      <c r="I1955">
        <v>355.1980676</v>
      </c>
      <c r="J1955">
        <v>1448.9082129999999</v>
      </c>
      <c r="K1955">
        <v>721</v>
      </c>
      <c r="L1955">
        <v>538</v>
      </c>
      <c r="M1955">
        <v>331</v>
      </c>
      <c r="N1955">
        <v>156</v>
      </c>
      <c r="O1955">
        <v>112.49</v>
      </c>
      <c r="P1955">
        <v>74.790000000000006</v>
      </c>
      <c r="Q1955">
        <v>53.03</v>
      </c>
      <c r="R1955">
        <v>0.16712386600000001</v>
      </c>
      <c r="S1955">
        <v>489</v>
      </c>
      <c r="T1955">
        <v>351</v>
      </c>
      <c r="U1955">
        <v>1030</v>
      </c>
      <c r="V1955">
        <v>1503</v>
      </c>
      <c r="W1955">
        <v>1215</v>
      </c>
      <c r="X1955">
        <v>640</v>
      </c>
      <c r="Y1955">
        <v>25</v>
      </c>
      <c r="Z1955">
        <v>54</v>
      </c>
      <c r="AA1955">
        <v>364</v>
      </c>
      <c r="AB1955">
        <v>28</v>
      </c>
      <c r="AC1955">
        <v>0</v>
      </c>
      <c r="AD1955">
        <v>18</v>
      </c>
      <c r="AE1955">
        <v>0</v>
      </c>
      <c r="AF1955">
        <v>0</v>
      </c>
      <c r="AG1955">
        <v>3</v>
      </c>
      <c r="AH1955">
        <v>157</v>
      </c>
      <c r="AI1955">
        <v>0</v>
      </c>
      <c r="AJ1955">
        <v>0</v>
      </c>
      <c r="AK1955">
        <v>3</v>
      </c>
      <c r="AL1955">
        <v>1.71529</v>
      </c>
      <c r="AM1955">
        <v>0</v>
      </c>
    </row>
    <row r="1956" spans="1:39">
      <c r="A1956">
        <v>1955</v>
      </c>
      <c r="B1956">
        <v>18</v>
      </c>
      <c r="C1956">
        <v>18</v>
      </c>
      <c r="D1956">
        <v>4</v>
      </c>
      <c r="E1956">
        <v>802</v>
      </c>
      <c r="F1956">
        <v>2005</v>
      </c>
      <c r="G1956">
        <v>2005</v>
      </c>
      <c r="H1956">
        <v>1088</v>
      </c>
      <c r="I1956">
        <v>374.31410829999999</v>
      </c>
      <c r="J1956">
        <v>489.95297249999999</v>
      </c>
      <c r="K1956">
        <v>165</v>
      </c>
      <c r="L1956">
        <v>249</v>
      </c>
      <c r="M1956">
        <v>237</v>
      </c>
      <c r="N1956">
        <v>151</v>
      </c>
      <c r="O1956">
        <v>34.799999999999997</v>
      </c>
      <c r="P1956">
        <v>6.22</v>
      </c>
      <c r="Q1956">
        <v>15.06</v>
      </c>
      <c r="R1956">
        <v>0.22394015</v>
      </c>
      <c r="S1956">
        <v>137</v>
      </c>
      <c r="T1956">
        <v>92</v>
      </c>
      <c r="U1956">
        <v>254</v>
      </c>
      <c r="V1956">
        <v>672</v>
      </c>
      <c r="W1956">
        <v>645</v>
      </c>
      <c r="X1956">
        <v>342</v>
      </c>
      <c r="Y1956">
        <v>15</v>
      </c>
      <c r="Z1956">
        <v>46</v>
      </c>
      <c r="AA1956">
        <v>56</v>
      </c>
      <c r="AB1956">
        <v>4</v>
      </c>
      <c r="AC1956">
        <v>2</v>
      </c>
      <c r="AD1956">
        <v>14</v>
      </c>
      <c r="AE1956">
        <v>0</v>
      </c>
      <c r="AF1956">
        <v>0</v>
      </c>
      <c r="AG1956">
        <v>2</v>
      </c>
      <c r="AH1956">
        <v>0</v>
      </c>
      <c r="AI1956">
        <v>0</v>
      </c>
      <c r="AJ1956">
        <v>0</v>
      </c>
      <c r="AK1956">
        <v>3</v>
      </c>
      <c r="AL1956">
        <v>1.405</v>
      </c>
      <c r="AM1956">
        <v>0</v>
      </c>
    </row>
    <row r="1957" spans="1:39">
      <c r="A1957">
        <v>1956</v>
      </c>
      <c r="B1957">
        <v>18</v>
      </c>
      <c r="C1957">
        <v>18</v>
      </c>
      <c r="D1957">
        <v>4</v>
      </c>
      <c r="E1957">
        <v>1414</v>
      </c>
      <c r="F1957">
        <v>3540</v>
      </c>
      <c r="G1957">
        <v>3549</v>
      </c>
      <c r="H1957">
        <v>1933</v>
      </c>
      <c r="I1957">
        <v>659.95031059999997</v>
      </c>
      <c r="J1957">
        <v>863.8322981</v>
      </c>
      <c r="K1957">
        <v>289</v>
      </c>
      <c r="L1957">
        <v>440</v>
      </c>
      <c r="M1957">
        <v>426</v>
      </c>
      <c r="N1957">
        <v>259</v>
      </c>
      <c r="O1957">
        <v>214.54</v>
      </c>
      <c r="P1957">
        <v>131.78</v>
      </c>
      <c r="Q1957">
        <v>70.94</v>
      </c>
      <c r="R1957">
        <v>0.216117216</v>
      </c>
      <c r="S1957">
        <v>481</v>
      </c>
      <c r="T1957">
        <v>164</v>
      </c>
      <c r="U1957">
        <v>435</v>
      </c>
      <c r="V1957">
        <v>1203</v>
      </c>
      <c r="W1957">
        <v>1144</v>
      </c>
      <c r="X1957">
        <v>603</v>
      </c>
      <c r="Y1957">
        <v>42</v>
      </c>
      <c r="Z1957">
        <v>207</v>
      </c>
      <c r="AA1957">
        <v>213</v>
      </c>
      <c r="AB1957">
        <v>14</v>
      </c>
      <c r="AC1957">
        <v>0</v>
      </c>
      <c r="AD1957">
        <v>5</v>
      </c>
      <c r="AE1957">
        <v>0</v>
      </c>
      <c r="AF1957">
        <v>0</v>
      </c>
      <c r="AG1957">
        <v>4</v>
      </c>
      <c r="AH1957">
        <v>1173</v>
      </c>
      <c r="AI1957">
        <v>0</v>
      </c>
      <c r="AJ1957">
        <v>0</v>
      </c>
      <c r="AK1957">
        <v>3</v>
      </c>
      <c r="AL1957">
        <v>1.405</v>
      </c>
      <c r="AM1957">
        <v>0</v>
      </c>
    </row>
    <row r="1958" spans="1:39">
      <c r="A1958">
        <v>1957</v>
      </c>
      <c r="B1958">
        <v>18</v>
      </c>
      <c r="C1958">
        <v>18</v>
      </c>
      <c r="D1958">
        <v>4</v>
      </c>
      <c r="E1958">
        <v>616</v>
      </c>
      <c r="F1958">
        <v>1677</v>
      </c>
      <c r="G1958">
        <v>1677</v>
      </c>
      <c r="H1958">
        <v>919</v>
      </c>
      <c r="I1958">
        <v>381.65893039999997</v>
      </c>
      <c r="J1958">
        <v>255.4752775</v>
      </c>
      <c r="K1958">
        <v>149</v>
      </c>
      <c r="L1958">
        <v>150</v>
      </c>
      <c r="M1958">
        <v>132</v>
      </c>
      <c r="N1958">
        <v>185</v>
      </c>
      <c r="O1958">
        <v>78.91</v>
      </c>
      <c r="P1958">
        <v>69.03</v>
      </c>
      <c r="Q1958">
        <v>1.69</v>
      </c>
      <c r="R1958">
        <v>0.19141323800000001</v>
      </c>
      <c r="S1958">
        <v>106</v>
      </c>
      <c r="T1958">
        <v>86</v>
      </c>
      <c r="U1958">
        <v>243</v>
      </c>
      <c r="V1958">
        <v>571</v>
      </c>
      <c r="W1958">
        <v>526</v>
      </c>
      <c r="X1958">
        <v>251</v>
      </c>
      <c r="Y1958">
        <v>16</v>
      </c>
      <c r="Z1958">
        <v>46</v>
      </c>
      <c r="AA1958">
        <v>39</v>
      </c>
      <c r="AB1958">
        <v>3</v>
      </c>
      <c r="AC1958">
        <v>0</v>
      </c>
      <c r="AD1958">
        <v>2</v>
      </c>
      <c r="AE1958">
        <v>0</v>
      </c>
      <c r="AF1958">
        <v>0</v>
      </c>
      <c r="AG1958">
        <v>4</v>
      </c>
      <c r="AH1958">
        <v>0</v>
      </c>
      <c r="AI1958">
        <v>0</v>
      </c>
      <c r="AJ1958">
        <v>0</v>
      </c>
      <c r="AK1958">
        <v>3</v>
      </c>
      <c r="AL1958">
        <v>1.4693799999999999</v>
      </c>
      <c r="AM1958">
        <v>0</v>
      </c>
    </row>
    <row r="1959" spans="1:39">
      <c r="A1959">
        <v>1958</v>
      </c>
      <c r="B1959">
        <v>18</v>
      </c>
      <c r="C1959">
        <v>18</v>
      </c>
      <c r="D1959">
        <v>4</v>
      </c>
      <c r="E1959">
        <v>2513</v>
      </c>
      <c r="F1959">
        <v>7548</v>
      </c>
      <c r="G1959">
        <v>7548</v>
      </c>
      <c r="H1959">
        <v>4317</v>
      </c>
      <c r="I1959">
        <v>2529</v>
      </c>
      <c r="J1959">
        <v>56</v>
      </c>
      <c r="K1959">
        <v>309</v>
      </c>
      <c r="L1959">
        <v>597</v>
      </c>
      <c r="M1959">
        <v>690</v>
      </c>
      <c r="N1959">
        <v>917</v>
      </c>
      <c r="O1959">
        <v>1119.51</v>
      </c>
      <c r="P1959">
        <v>237</v>
      </c>
      <c r="Q1959">
        <v>197.23</v>
      </c>
      <c r="R1959">
        <v>0.16083730800000001</v>
      </c>
      <c r="S1959">
        <v>4855</v>
      </c>
      <c r="T1959">
        <v>471</v>
      </c>
      <c r="U1959">
        <v>1180</v>
      </c>
      <c r="V1959">
        <v>2604</v>
      </c>
      <c r="W1959">
        <v>2392</v>
      </c>
      <c r="X1959">
        <v>901</v>
      </c>
      <c r="Y1959">
        <v>923</v>
      </c>
      <c r="Z1959">
        <v>907</v>
      </c>
      <c r="AA1959">
        <v>1208</v>
      </c>
      <c r="AB1959">
        <v>522</v>
      </c>
      <c r="AC1959">
        <v>5</v>
      </c>
      <c r="AD1959">
        <v>1290</v>
      </c>
      <c r="AE1959">
        <v>0</v>
      </c>
      <c r="AF1959">
        <v>0</v>
      </c>
      <c r="AG1959">
        <v>4</v>
      </c>
      <c r="AH1959">
        <v>29</v>
      </c>
      <c r="AI1959">
        <v>0</v>
      </c>
      <c r="AJ1959">
        <v>0</v>
      </c>
      <c r="AK1959">
        <v>3</v>
      </c>
      <c r="AL1959">
        <v>1.6546700000000001</v>
      </c>
      <c r="AM1959">
        <v>0</v>
      </c>
    </row>
    <row r="1960" spans="1:39">
      <c r="A1960">
        <v>1959</v>
      </c>
      <c r="B1960">
        <v>18</v>
      </c>
      <c r="C1960">
        <v>18</v>
      </c>
      <c r="D1960">
        <v>4</v>
      </c>
      <c r="E1960">
        <v>2603</v>
      </c>
      <c r="F1960">
        <v>7792</v>
      </c>
      <c r="G1960">
        <v>7794</v>
      </c>
      <c r="H1960">
        <v>4545</v>
      </c>
      <c r="I1960">
        <v>2654</v>
      </c>
      <c r="J1960">
        <v>107</v>
      </c>
      <c r="K1960">
        <v>368</v>
      </c>
      <c r="L1960">
        <v>494</v>
      </c>
      <c r="M1960">
        <v>676</v>
      </c>
      <c r="N1960">
        <v>1065</v>
      </c>
      <c r="O1960">
        <v>557.1</v>
      </c>
      <c r="P1960">
        <v>506</v>
      </c>
      <c r="Q1960">
        <v>18</v>
      </c>
      <c r="R1960">
        <v>0.16846291999999999</v>
      </c>
      <c r="S1960">
        <v>1177</v>
      </c>
      <c r="T1960">
        <v>454</v>
      </c>
      <c r="U1960">
        <v>1131</v>
      </c>
      <c r="V1960">
        <v>2718</v>
      </c>
      <c r="W1960">
        <v>2539</v>
      </c>
      <c r="X1960">
        <v>952</v>
      </c>
      <c r="Y1960">
        <v>174</v>
      </c>
      <c r="Z1960">
        <v>281</v>
      </c>
      <c r="AA1960">
        <v>672</v>
      </c>
      <c r="AB1960">
        <v>39</v>
      </c>
      <c r="AC1960">
        <v>0</v>
      </c>
      <c r="AD1960">
        <v>11</v>
      </c>
      <c r="AE1960">
        <v>0</v>
      </c>
      <c r="AF1960">
        <v>0</v>
      </c>
      <c r="AG1960">
        <v>4</v>
      </c>
      <c r="AH1960">
        <v>0</v>
      </c>
      <c r="AI1960">
        <v>0</v>
      </c>
      <c r="AJ1960">
        <v>0</v>
      </c>
      <c r="AK1960">
        <v>3</v>
      </c>
      <c r="AL1960">
        <v>1.23787</v>
      </c>
      <c r="AM1960">
        <v>0</v>
      </c>
    </row>
    <row r="1961" spans="1:39">
      <c r="A1961">
        <v>1960</v>
      </c>
      <c r="B1961">
        <v>18</v>
      </c>
      <c r="C1961">
        <v>18</v>
      </c>
      <c r="D1961">
        <v>4</v>
      </c>
      <c r="E1961">
        <v>93</v>
      </c>
      <c r="F1961">
        <v>232</v>
      </c>
      <c r="G1961">
        <v>232</v>
      </c>
      <c r="H1961">
        <v>129</v>
      </c>
      <c r="I1961">
        <v>74.688240660000005</v>
      </c>
      <c r="J1961">
        <v>20.812670919999999</v>
      </c>
      <c r="K1961">
        <v>16</v>
      </c>
      <c r="L1961">
        <v>14</v>
      </c>
      <c r="M1961">
        <v>17</v>
      </c>
      <c r="N1961">
        <v>46</v>
      </c>
      <c r="O1961">
        <v>6.47</v>
      </c>
      <c r="P1961">
        <v>6.27</v>
      </c>
      <c r="Q1961">
        <v>0</v>
      </c>
      <c r="R1961">
        <v>0.176724138</v>
      </c>
      <c r="S1961">
        <v>0</v>
      </c>
      <c r="T1961">
        <v>19</v>
      </c>
      <c r="U1961">
        <v>32</v>
      </c>
      <c r="V1961">
        <v>88</v>
      </c>
      <c r="W1961">
        <v>60</v>
      </c>
      <c r="X1961">
        <v>33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3</v>
      </c>
      <c r="AH1961">
        <v>0</v>
      </c>
      <c r="AI1961">
        <v>0</v>
      </c>
      <c r="AJ1961">
        <v>0</v>
      </c>
      <c r="AK1961">
        <v>1</v>
      </c>
      <c r="AL1961">
        <v>1.3488599999999999</v>
      </c>
      <c r="AM1961">
        <v>0</v>
      </c>
    </row>
    <row r="1962" spans="1:39">
      <c r="A1962">
        <v>1961</v>
      </c>
      <c r="B1962">
        <v>18</v>
      </c>
      <c r="C1962">
        <v>18</v>
      </c>
      <c r="D1962">
        <v>4</v>
      </c>
      <c r="E1962">
        <v>781</v>
      </c>
      <c r="F1962">
        <v>2019</v>
      </c>
      <c r="G1962">
        <v>2019</v>
      </c>
      <c r="H1962">
        <v>1098</v>
      </c>
      <c r="I1962">
        <v>412.52427660000001</v>
      </c>
      <c r="J1962">
        <v>418.65277099999997</v>
      </c>
      <c r="K1962">
        <v>176</v>
      </c>
      <c r="L1962">
        <v>226</v>
      </c>
      <c r="M1962">
        <v>192</v>
      </c>
      <c r="N1962">
        <v>187</v>
      </c>
      <c r="O1962">
        <v>71.459999999999994</v>
      </c>
      <c r="P1962">
        <v>49.75</v>
      </c>
      <c r="Q1962">
        <v>12.15</v>
      </c>
      <c r="R1962">
        <v>0.19811788</v>
      </c>
      <c r="S1962">
        <v>390</v>
      </c>
      <c r="T1962">
        <v>97</v>
      </c>
      <c r="U1962">
        <v>279</v>
      </c>
      <c r="V1962">
        <v>689</v>
      </c>
      <c r="W1962">
        <v>640</v>
      </c>
      <c r="X1962">
        <v>314</v>
      </c>
      <c r="Y1962">
        <v>24</v>
      </c>
      <c r="Z1962">
        <v>65</v>
      </c>
      <c r="AA1962">
        <v>292</v>
      </c>
      <c r="AB1962">
        <v>9</v>
      </c>
      <c r="AC1962">
        <v>0</v>
      </c>
      <c r="AD1962">
        <v>0</v>
      </c>
      <c r="AE1962">
        <v>0</v>
      </c>
      <c r="AF1962">
        <v>0</v>
      </c>
      <c r="AG1962">
        <v>3</v>
      </c>
      <c r="AH1962">
        <v>0</v>
      </c>
      <c r="AI1962">
        <v>0</v>
      </c>
      <c r="AJ1962">
        <v>0</v>
      </c>
      <c r="AK1962">
        <v>3</v>
      </c>
      <c r="AL1962">
        <v>1.53834</v>
      </c>
      <c r="AM1962">
        <v>0</v>
      </c>
    </row>
    <row r="1963" spans="1:39">
      <c r="A1963">
        <v>1962</v>
      </c>
      <c r="B1963">
        <v>18</v>
      </c>
      <c r="C1963">
        <v>18</v>
      </c>
      <c r="D1963">
        <v>4</v>
      </c>
      <c r="E1963">
        <v>328</v>
      </c>
      <c r="F1963">
        <v>768</v>
      </c>
      <c r="G1963">
        <v>768</v>
      </c>
      <c r="H1963">
        <v>440</v>
      </c>
      <c r="I1963">
        <v>126.3012987</v>
      </c>
      <c r="J1963">
        <v>221.5064935</v>
      </c>
      <c r="K1963">
        <v>70</v>
      </c>
      <c r="L1963">
        <v>111</v>
      </c>
      <c r="M1963">
        <v>82</v>
      </c>
      <c r="N1963">
        <v>65</v>
      </c>
      <c r="O1963">
        <v>99.86</v>
      </c>
      <c r="P1963">
        <v>4.91</v>
      </c>
      <c r="Q1963">
        <v>9.81</v>
      </c>
      <c r="R1963">
        <v>0.24088541699999999</v>
      </c>
      <c r="S1963">
        <v>129</v>
      </c>
      <c r="T1963">
        <v>22</v>
      </c>
      <c r="U1963">
        <v>82</v>
      </c>
      <c r="V1963">
        <v>245</v>
      </c>
      <c r="W1963">
        <v>276</v>
      </c>
      <c r="X1963">
        <v>143</v>
      </c>
      <c r="Y1963">
        <v>24</v>
      </c>
      <c r="Z1963">
        <v>19</v>
      </c>
      <c r="AA1963">
        <v>75</v>
      </c>
      <c r="AB1963">
        <v>11</v>
      </c>
      <c r="AC1963">
        <v>0</v>
      </c>
      <c r="AD1963">
        <v>0</v>
      </c>
      <c r="AE1963">
        <v>0</v>
      </c>
      <c r="AF1963">
        <v>0</v>
      </c>
      <c r="AG1963">
        <v>4</v>
      </c>
      <c r="AH1963">
        <v>0</v>
      </c>
      <c r="AI1963">
        <v>0</v>
      </c>
      <c r="AJ1963">
        <v>0</v>
      </c>
      <c r="AK1963">
        <v>3</v>
      </c>
      <c r="AL1963">
        <v>1.6092900000000001</v>
      </c>
      <c r="AM1963">
        <v>0</v>
      </c>
    </row>
    <row r="1964" spans="1:39">
      <c r="A1964">
        <v>1963</v>
      </c>
      <c r="B1964">
        <v>18</v>
      </c>
      <c r="C1964">
        <v>18</v>
      </c>
      <c r="D1964">
        <v>4</v>
      </c>
      <c r="E1964">
        <v>236</v>
      </c>
      <c r="F1964">
        <v>546</v>
      </c>
      <c r="G1964">
        <v>546</v>
      </c>
      <c r="H1964">
        <v>264</v>
      </c>
      <c r="I1964">
        <v>213.6221736</v>
      </c>
      <c r="J1964">
        <v>34.255288110000002</v>
      </c>
      <c r="K1964">
        <v>60</v>
      </c>
      <c r="L1964">
        <v>51</v>
      </c>
      <c r="M1964">
        <v>59</v>
      </c>
      <c r="N1964">
        <v>66</v>
      </c>
      <c r="O1964">
        <v>67.77</v>
      </c>
      <c r="P1964">
        <v>59.76</v>
      </c>
      <c r="Q1964">
        <v>0</v>
      </c>
      <c r="R1964">
        <v>0.25091575100000002</v>
      </c>
      <c r="S1964">
        <v>31</v>
      </c>
      <c r="T1964">
        <v>38</v>
      </c>
      <c r="U1964">
        <v>82</v>
      </c>
      <c r="V1964">
        <v>177</v>
      </c>
      <c r="W1964">
        <v>140</v>
      </c>
      <c r="X1964">
        <v>109</v>
      </c>
      <c r="Y1964">
        <v>9</v>
      </c>
      <c r="Z1964">
        <v>18</v>
      </c>
      <c r="AA1964">
        <v>2</v>
      </c>
      <c r="AB1964">
        <v>2</v>
      </c>
      <c r="AC1964">
        <v>0</v>
      </c>
      <c r="AD1964">
        <v>0</v>
      </c>
      <c r="AE1964">
        <v>0</v>
      </c>
      <c r="AF1964">
        <v>0</v>
      </c>
      <c r="AG1964">
        <v>4</v>
      </c>
      <c r="AH1964">
        <v>0</v>
      </c>
      <c r="AI1964">
        <v>0</v>
      </c>
      <c r="AJ1964">
        <v>0</v>
      </c>
      <c r="AK1964">
        <v>1</v>
      </c>
      <c r="AL1964">
        <v>1.2290099999999999</v>
      </c>
      <c r="AM1964">
        <v>0</v>
      </c>
    </row>
    <row r="1965" spans="1:39">
      <c r="A1965">
        <v>1964</v>
      </c>
      <c r="B1965">
        <v>18</v>
      </c>
      <c r="C1965">
        <v>18</v>
      </c>
      <c r="D1965">
        <v>4</v>
      </c>
      <c r="E1965">
        <v>442</v>
      </c>
      <c r="F1965">
        <v>1076</v>
      </c>
      <c r="G1965">
        <v>1757</v>
      </c>
      <c r="H1965">
        <v>1151</v>
      </c>
      <c r="I1965">
        <v>399.5220779</v>
      </c>
      <c r="J1965">
        <v>66.587012990000005</v>
      </c>
      <c r="K1965">
        <v>130</v>
      </c>
      <c r="L1965">
        <v>103</v>
      </c>
      <c r="M1965">
        <v>126</v>
      </c>
      <c r="N1965">
        <v>83</v>
      </c>
      <c r="O1965">
        <v>251.01</v>
      </c>
      <c r="P1965">
        <v>81.45</v>
      </c>
      <c r="Q1965">
        <v>149.6</v>
      </c>
      <c r="R1965">
        <v>0.116107001</v>
      </c>
      <c r="S1965">
        <v>98</v>
      </c>
      <c r="T1965">
        <v>86</v>
      </c>
      <c r="U1965">
        <v>422</v>
      </c>
      <c r="V1965">
        <v>754</v>
      </c>
      <c r="W1965">
        <v>336</v>
      </c>
      <c r="X1965">
        <v>159</v>
      </c>
      <c r="Y1965">
        <v>8</v>
      </c>
      <c r="Z1965">
        <v>9</v>
      </c>
      <c r="AA1965">
        <v>77</v>
      </c>
      <c r="AB1965">
        <v>3</v>
      </c>
      <c r="AC1965">
        <v>0</v>
      </c>
      <c r="AD1965">
        <v>1</v>
      </c>
      <c r="AE1965">
        <v>0</v>
      </c>
      <c r="AF1965">
        <v>0</v>
      </c>
      <c r="AG1965">
        <v>4</v>
      </c>
      <c r="AH1965">
        <v>0</v>
      </c>
      <c r="AI1965">
        <v>1059</v>
      </c>
      <c r="AJ1965">
        <v>86</v>
      </c>
      <c r="AK1965">
        <v>1</v>
      </c>
      <c r="AL1965">
        <v>1.0752200000000001</v>
      </c>
      <c r="AM1965">
        <v>0</v>
      </c>
    </row>
    <row r="1966" spans="1:39">
      <c r="A1966">
        <v>1965</v>
      </c>
      <c r="B1966">
        <v>18</v>
      </c>
      <c r="C1966">
        <v>18</v>
      </c>
      <c r="D1966">
        <v>4</v>
      </c>
      <c r="E1966">
        <v>556</v>
      </c>
      <c r="F1966">
        <v>1278</v>
      </c>
      <c r="G1966">
        <v>1278</v>
      </c>
      <c r="H1966">
        <v>618</v>
      </c>
      <c r="I1966">
        <v>372.6188282</v>
      </c>
      <c r="J1966">
        <v>203.14680709999999</v>
      </c>
      <c r="K1966">
        <v>132</v>
      </c>
      <c r="L1966">
        <v>178</v>
      </c>
      <c r="M1966">
        <v>134</v>
      </c>
      <c r="N1966">
        <v>112</v>
      </c>
      <c r="O1966">
        <v>101.02</v>
      </c>
      <c r="P1966">
        <v>95.28</v>
      </c>
      <c r="Q1966">
        <v>0.25</v>
      </c>
      <c r="R1966">
        <v>0.21439749599999999</v>
      </c>
      <c r="S1966">
        <v>60</v>
      </c>
      <c r="T1966">
        <v>84</v>
      </c>
      <c r="U1966">
        <v>208</v>
      </c>
      <c r="V1966">
        <v>406</v>
      </c>
      <c r="W1966">
        <v>357</v>
      </c>
      <c r="X1966">
        <v>223</v>
      </c>
      <c r="Y1966">
        <v>5</v>
      </c>
      <c r="Z1966">
        <v>14</v>
      </c>
      <c r="AA1966">
        <v>21</v>
      </c>
      <c r="AB1966">
        <v>12</v>
      </c>
      <c r="AC1966">
        <v>0</v>
      </c>
      <c r="AD1966">
        <v>8</v>
      </c>
      <c r="AE1966">
        <v>0</v>
      </c>
      <c r="AF1966">
        <v>0</v>
      </c>
      <c r="AG1966">
        <v>4</v>
      </c>
      <c r="AH1966">
        <v>0</v>
      </c>
      <c r="AI1966">
        <v>0</v>
      </c>
      <c r="AJ1966">
        <v>0</v>
      </c>
      <c r="AK1966">
        <v>1</v>
      </c>
      <c r="AL1966">
        <v>1.31291</v>
      </c>
      <c r="AM1966">
        <v>0</v>
      </c>
    </row>
    <row r="1967" spans="1:39">
      <c r="A1967">
        <v>1966</v>
      </c>
      <c r="B1967">
        <v>18</v>
      </c>
      <c r="C1967">
        <v>18</v>
      </c>
      <c r="D1967">
        <v>4</v>
      </c>
      <c r="E1967">
        <v>426</v>
      </c>
      <c r="F1967">
        <v>1338</v>
      </c>
      <c r="G1967">
        <v>1369</v>
      </c>
      <c r="H1967">
        <v>582</v>
      </c>
      <c r="I1967">
        <v>293.00615759999999</v>
      </c>
      <c r="J1967">
        <v>138.76477829999999</v>
      </c>
      <c r="K1967">
        <v>226</v>
      </c>
      <c r="L1967">
        <v>121</v>
      </c>
      <c r="M1967">
        <v>56</v>
      </c>
      <c r="N1967">
        <v>23</v>
      </c>
      <c r="O1967">
        <v>112.83</v>
      </c>
      <c r="P1967">
        <v>38.1</v>
      </c>
      <c r="Q1967">
        <v>74.72</v>
      </c>
      <c r="R1967">
        <v>0.121256392</v>
      </c>
      <c r="S1967">
        <v>493</v>
      </c>
      <c r="T1967">
        <v>110</v>
      </c>
      <c r="U1967">
        <v>285</v>
      </c>
      <c r="V1967">
        <v>511</v>
      </c>
      <c r="W1967">
        <v>322</v>
      </c>
      <c r="X1967">
        <v>141</v>
      </c>
      <c r="Y1967">
        <v>24</v>
      </c>
      <c r="Z1967">
        <v>26</v>
      </c>
      <c r="AA1967">
        <v>204</v>
      </c>
      <c r="AB1967">
        <v>46</v>
      </c>
      <c r="AC1967">
        <v>0</v>
      </c>
      <c r="AD1967">
        <v>193</v>
      </c>
      <c r="AE1967">
        <v>0</v>
      </c>
      <c r="AF1967">
        <v>0</v>
      </c>
      <c r="AG1967">
        <v>4</v>
      </c>
      <c r="AH1967">
        <v>0</v>
      </c>
      <c r="AI1967">
        <v>0</v>
      </c>
      <c r="AJ1967">
        <v>0</v>
      </c>
      <c r="AK1967">
        <v>3</v>
      </c>
      <c r="AL1967">
        <v>1.4470799999999999</v>
      </c>
      <c r="AM1967">
        <v>0</v>
      </c>
    </row>
    <row r="1968" spans="1:39">
      <c r="A1968">
        <v>1967</v>
      </c>
      <c r="B1968">
        <v>18</v>
      </c>
      <c r="C1968">
        <v>18</v>
      </c>
      <c r="D1968">
        <v>4</v>
      </c>
      <c r="E1968">
        <v>295</v>
      </c>
      <c r="F1968">
        <v>914</v>
      </c>
      <c r="G1968">
        <v>920</v>
      </c>
      <c r="H1968">
        <v>394</v>
      </c>
      <c r="I1968">
        <v>202.90332509999999</v>
      </c>
      <c r="J1968">
        <v>96.092980299999994</v>
      </c>
      <c r="K1968">
        <v>156</v>
      </c>
      <c r="L1968">
        <v>84</v>
      </c>
      <c r="M1968">
        <v>39</v>
      </c>
      <c r="N1968">
        <v>16</v>
      </c>
      <c r="O1968">
        <v>50.04</v>
      </c>
      <c r="P1968">
        <v>22.96</v>
      </c>
      <c r="Q1968">
        <v>11.58</v>
      </c>
      <c r="R1968">
        <v>0.125</v>
      </c>
      <c r="S1968">
        <v>85</v>
      </c>
      <c r="T1968">
        <v>80</v>
      </c>
      <c r="U1968">
        <v>186</v>
      </c>
      <c r="V1968">
        <v>340</v>
      </c>
      <c r="W1968">
        <v>225</v>
      </c>
      <c r="X1968">
        <v>89</v>
      </c>
      <c r="Y1968">
        <v>4</v>
      </c>
      <c r="Z1968">
        <v>5</v>
      </c>
      <c r="AA1968">
        <v>10</v>
      </c>
      <c r="AB1968">
        <v>12</v>
      </c>
      <c r="AC1968">
        <v>0</v>
      </c>
      <c r="AD1968">
        <v>54</v>
      </c>
      <c r="AE1968">
        <v>0</v>
      </c>
      <c r="AF1968">
        <v>0</v>
      </c>
      <c r="AG1968">
        <v>4</v>
      </c>
      <c r="AH1968">
        <v>0</v>
      </c>
      <c r="AI1968">
        <v>0</v>
      </c>
      <c r="AJ1968">
        <v>0</v>
      </c>
      <c r="AK1968">
        <v>3</v>
      </c>
      <c r="AL1968">
        <v>1.4470799999999999</v>
      </c>
      <c r="AM1968">
        <v>0</v>
      </c>
    </row>
    <row r="1969" spans="1:39">
      <c r="A1969">
        <v>1968</v>
      </c>
      <c r="B1969">
        <v>18</v>
      </c>
      <c r="C1969">
        <v>18</v>
      </c>
      <c r="D1969">
        <v>4</v>
      </c>
      <c r="E1969">
        <v>438</v>
      </c>
      <c r="F1969">
        <v>979</v>
      </c>
      <c r="G1969">
        <v>979</v>
      </c>
      <c r="H1969">
        <v>485</v>
      </c>
      <c r="I1969">
        <v>365.24745760000002</v>
      </c>
      <c r="J1969">
        <v>85.867796609999999</v>
      </c>
      <c r="K1969">
        <v>96</v>
      </c>
      <c r="L1969">
        <v>136</v>
      </c>
      <c r="M1969">
        <v>114</v>
      </c>
      <c r="N1969">
        <v>92</v>
      </c>
      <c r="O1969">
        <v>115.06</v>
      </c>
      <c r="P1969">
        <v>87.85</v>
      </c>
      <c r="Q1969">
        <v>2.59</v>
      </c>
      <c r="R1969">
        <v>0.235955056</v>
      </c>
      <c r="S1969">
        <v>18</v>
      </c>
      <c r="T1969">
        <v>53</v>
      </c>
      <c r="U1969">
        <v>146</v>
      </c>
      <c r="V1969">
        <v>322</v>
      </c>
      <c r="W1969">
        <v>271</v>
      </c>
      <c r="X1969">
        <v>187</v>
      </c>
      <c r="Y1969">
        <v>0</v>
      </c>
      <c r="Z1969">
        <v>5</v>
      </c>
      <c r="AA1969">
        <v>5</v>
      </c>
      <c r="AB1969">
        <v>8</v>
      </c>
      <c r="AC1969">
        <v>0</v>
      </c>
      <c r="AD1969">
        <v>0</v>
      </c>
      <c r="AE1969">
        <v>0</v>
      </c>
      <c r="AF1969">
        <v>0</v>
      </c>
      <c r="AG1969">
        <v>4</v>
      </c>
      <c r="AH1969">
        <v>0</v>
      </c>
      <c r="AI1969">
        <v>0</v>
      </c>
      <c r="AJ1969">
        <v>0</v>
      </c>
      <c r="AK1969">
        <v>1</v>
      </c>
      <c r="AL1969">
        <v>1.2049399999999999</v>
      </c>
      <c r="AM1969">
        <v>0</v>
      </c>
    </row>
    <row r="1970" spans="1:39">
      <c r="A1970">
        <v>1969</v>
      </c>
      <c r="B1970">
        <v>18</v>
      </c>
      <c r="C1970">
        <v>18</v>
      </c>
      <c r="D1970">
        <v>4</v>
      </c>
      <c r="E1970">
        <v>501</v>
      </c>
      <c r="F1970">
        <v>1302</v>
      </c>
      <c r="G1970">
        <v>1302</v>
      </c>
      <c r="H1970">
        <v>722</v>
      </c>
      <c r="I1970">
        <v>264.62824910000001</v>
      </c>
      <c r="J1970">
        <v>268.55958800000002</v>
      </c>
      <c r="K1970">
        <v>112</v>
      </c>
      <c r="L1970">
        <v>140</v>
      </c>
      <c r="M1970">
        <v>127</v>
      </c>
      <c r="N1970">
        <v>122</v>
      </c>
      <c r="O1970">
        <v>42.19</v>
      </c>
      <c r="P1970">
        <v>34.92</v>
      </c>
      <c r="Q1970">
        <v>2.27</v>
      </c>
      <c r="R1970">
        <v>0.19892473099999999</v>
      </c>
      <c r="S1970">
        <v>61</v>
      </c>
      <c r="T1970">
        <v>64</v>
      </c>
      <c r="U1970">
        <v>173</v>
      </c>
      <c r="V1970">
        <v>437</v>
      </c>
      <c r="W1970">
        <v>419</v>
      </c>
      <c r="X1970">
        <v>209</v>
      </c>
      <c r="Y1970">
        <v>0</v>
      </c>
      <c r="Z1970">
        <v>26</v>
      </c>
      <c r="AA1970">
        <v>32</v>
      </c>
      <c r="AB1970">
        <v>1</v>
      </c>
      <c r="AC1970">
        <v>0</v>
      </c>
      <c r="AD1970">
        <v>2</v>
      </c>
      <c r="AE1970">
        <v>0</v>
      </c>
      <c r="AF1970">
        <v>0</v>
      </c>
      <c r="AG1970">
        <v>3</v>
      </c>
      <c r="AH1970">
        <v>0</v>
      </c>
      <c r="AI1970">
        <v>0</v>
      </c>
      <c r="AJ1970">
        <v>0</v>
      </c>
      <c r="AK1970">
        <v>3</v>
      </c>
      <c r="AL1970">
        <v>1.53834</v>
      </c>
      <c r="AM1970">
        <v>0</v>
      </c>
    </row>
    <row r="1971" spans="1:39">
      <c r="A1971">
        <v>1970</v>
      </c>
      <c r="B1971">
        <v>18</v>
      </c>
      <c r="C1971">
        <v>18</v>
      </c>
      <c r="D1971">
        <v>4</v>
      </c>
      <c r="E1971">
        <v>466</v>
      </c>
      <c r="F1971">
        <v>1043</v>
      </c>
      <c r="G1971">
        <v>1043</v>
      </c>
      <c r="H1971">
        <v>583</v>
      </c>
      <c r="I1971">
        <v>218.61105090000001</v>
      </c>
      <c r="J1971">
        <v>273.97905379999997</v>
      </c>
      <c r="K1971">
        <v>185</v>
      </c>
      <c r="L1971">
        <v>141</v>
      </c>
      <c r="M1971">
        <v>90</v>
      </c>
      <c r="N1971">
        <v>50</v>
      </c>
      <c r="O1971">
        <v>55.04</v>
      </c>
      <c r="P1971">
        <v>28.63</v>
      </c>
      <c r="Q1971">
        <v>12.9</v>
      </c>
      <c r="R1971">
        <v>0.14477468800000001</v>
      </c>
      <c r="S1971">
        <v>170</v>
      </c>
      <c r="T1971">
        <v>50</v>
      </c>
      <c r="U1971">
        <v>122</v>
      </c>
      <c r="V1971">
        <v>538</v>
      </c>
      <c r="W1971">
        <v>210</v>
      </c>
      <c r="X1971">
        <v>123</v>
      </c>
      <c r="Y1971">
        <v>8</v>
      </c>
      <c r="Z1971">
        <v>9</v>
      </c>
      <c r="AA1971">
        <v>64</v>
      </c>
      <c r="AB1971">
        <v>48</v>
      </c>
      <c r="AC1971">
        <v>0</v>
      </c>
      <c r="AD1971">
        <v>41</v>
      </c>
      <c r="AE1971">
        <v>0</v>
      </c>
      <c r="AF1971">
        <v>0</v>
      </c>
      <c r="AG1971">
        <v>4</v>
      </c>
      <c r="AH1971">
        <v>0</v>
      </c>
      <c r="AI1971">
        <v>0</v>
      </c>
      <c r="AJ1971">
        <v>0</v>
      </c>
      <c r="AK1971">
        <v>3</v>
      </c>
      <c r="AL1971">
        <v>2.0710199999999999</v>
      </c>
      <c r="AM1971">
        <v>0</v>
      </c>
    </row>
    <row r="1972" spans="1:39">
      <c r="A1972">
        <v>1971</v>
      </c>
      <c r="B1972">
        <v>18</v>
      </c>
      <c r="C1972">
        <v>18</v>
      </c>
      <c r="D1972">
        <v>4</v>
      </c>
      <c r="E1972">
        <v>218</v>
      </c>
      <c r="F1972">
        <v>737</v>
      </c>
      <c r="G1972">
        <v>737</v>
      </c>
      <c r="H1972">
        <v>296</v>
      </c>
      <c r="I1972">
        <v>158.56080560000001</v>
      </c>
      <c r="J1972">
        <v>97.939581720000007</v>
      </c>
      <c r="K1972">
        <v>99</v>
      </c>
      <c r="L1972">
        <v>77</v>
      </c>
      <c r="M1972">
        <v>36</v>
      </c>
      <c r="N1972">
        <v>6</v>
      </c>
      <c r="O1972">
        <v>28.67</v>
      </c>
      <c r="P1972">
        <v>23.54</v>
      </c>
      <c r="Q1972">
        <v>1.2</v>
      </c>
      <c r="R1972">
        <v>7.4626866E-2</v>
      </c>
      <c r="S1972">
        <v>20</v>
      </c>
      <c r="T1972">
        <v>78</v>
      </c>
      <c r="U1972">
        <v>191</v>
      </c>
      <c r="V1972">
        <v>277</v>
      </c>
      <c r="W1972">
        <v>142</v>
      </c>
      <c r="X1972">
        <v>49</v>
      </c>
      <c r="Y1972">
        <v>4</v>
      </c>
      <c r="Z1972">
        <v>12</v>
      </c>
      <c r="AA1972">
        <v>4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4</v>
      </c>
      <c r="AH1972">
        <v>0</v>
      </c>
      <c r="AI1972">
        <v>0</v>
      </c>
      <c r="AJ1972">
        <v>0</v>
      </c>
      <c r="AK1972">
        <v>3</v>
      </c>
      <c r="AL1972">
        <v>1.3811800000000001</v>
      </c>
      <c r="AM1972">
        <v>0</v>
      </c>
    </row>
    <row r="1973" spans="1:39">
      <c r="A1973">
        <v>1972</v>
      </c>
      <c r="B1973">
        <v>18</v>
      </c>
      <c r="C1973">
        <v>18</v>
      </c>
      <c r="D1973">
        <v>4</v>
      </c>
      <c r="E1973">
        <v>478</v>
      </c>
      <c r="F1973">
        <v>1230</v>
      </c>
      <c r="G1973">
        <v>1230</v>
      </c>
      <c r="H1973">
        <v>675</v>
      </c>
      <c r="I1973">
        <v>252.47964690000001</v>
      </c>
      <c r="J1973">
        <v>256.23050510000002</v>
      </c>
      <c r="K1973">
        <v>113</v>
      </c>
      <c r="L1973">
        <v>131</v>
      </c>
      <c r="M1973">
        <v>121</v>
      </c>
      <c r="N1973">
        <v>113</v>
      </c>
      <c r="O1973">
        <v>59.19</v>
      </c>
      <c r="P1973">
        <v>52.08</v>
      </c>
      <c r="Q1973">
        <v>1.4</v>
      </c>
      <c r="R1973">
        <v>0.2</v>
      </c>
      <c r="S1973">
        <v>59</v>
      </c>
      <c r="T1973">
        <v>63</v>
      </c>
      <c r="U1973">
        <v>161</v>
      </c>
      <c r="V1973">
        <v>407</v>
      </c>
      <c r="W1973">
        <v>400</v>
      </c>
      <c r="X1973">
        <v>199</v>
      </c>
      <c r="Y1973">
        <v>9</v>
      </c>
      <c r="Z1973">
        <v>11</v>
      </c>
      <c r="AA1973">
        <v>18</v>
      </c>
      <c r="AB1973">
        <v>15</v>
      </c>
      <c r="AC1973">
        <v>0</v>
      </c>
      <c r="AD1973">
        <v>6</v>
      </c>
      <c r="AE1973">
        <v>0</v>
      </c>
      <c r="AF1973">
        <v>0</v>
      </c>
      <c r="AG1973">
        <v>4</v>
      </c>
      <c r="AH1973">
        <v>0</v>
      </c>
      <c r="AI1973">
        <v>0</v>
      </c>
      <c r="AJ1973">
        <v>0</v>
      </c>
      <c r="AK1973">
        <v>3</v>
      </c>
      <c r="AL1973">
        <v>1.53834</v>
      </c>
      <c r="AM1973">
        <v>0</v>
      </c>
    </row>
    <row r="1974" spans="1:39">
      <c r="A1974">
        <v>1973</v>
      </c>
      <c r="B1974">
        <v>18</v>
      </c>
      <c r="C1974">
        <v>18</v>
      </c>
      <c r="D1974">
        <v>4</v>
      </c>
      <c r="E1974">
        <v>331</v>
      </c>
      <c r="F1974">
        <v>732</v>
      </c>
      <c r="G1974">
        <v>741</v>
      </c>
      <c r="H1974">
        <v>411</v>
      </c>
      <c r="I1974">
        <v>155.27952329999999</v>
      </c>
      <c r="J1974">
        <v>194.6074395</v>
      </c>
      <c r="K1974">
        <v>138</v>
      </c>
      <c r="L1974">
        <v>93</v>
      </c>
      <c r="M1974">
        <v>65</v>
      </c>
      <c r="N1974">
        <v>35</v>
      </c>
      <c r="O1974">
        <v>34.93</v>
      </c>
      <c r="P1974">
        <v>17.09</v>
      </c>
      <c r="Q1974">
        <v>10.59</v>
      </c>
      <c r="R1974">
        <v>0.15114709900000001</v>
      </c>
      <c r="S1974">
        <v>135</v>
      </c>
      <c r="T1974">
        <v>33</v>
      </c>
      <c r="U1974">
        <v>82</v>
      </c>
      <c r="V1974">
        <v>368</v>
      </c>
      <c r="W1974">
        <v>167</v>
      </c>
      <c r="X1974">
        <v>91</v>
      </c>
      <c r="Y1974">
        <v>13</v>
      </c>
      <c r="Z1974">
        <v>31</v>
      </c>
      <c r="AA1974">
        <v>68</v>
      </c>
      <c r="AB1974">
        <v>10</v>
      </c>
      <c r="AC1974">
        <v>0</v>
      </c>
      <c r="AD1974">
        <v>13</v>
      </c>
      <c r="AE1974">
        <v>0</v>
      </c>
      <c r="AF1974">
        <v>0</v>
      </c>
      <c r="AG1974">
        <v>3</v>
      </c>
      <c r="AH1974">
        <v>0</v>
      </c>
      <c r="AI1974">
        <v>0</v>
      </c>
      <c r="AJ1974">
        <v>0</v>
      </c>
      <c r="AK1974">
        <v>3</v>
      </c>
      <c r="AL1974">
        <v>2.0710199999999999</v>
      </c>
      <c r="AM1974">
        <v>0</v>
      </c>
    </row>
    <row r="1975" spans="1:39">
      <c r="A1975">
        <v>1974</v>
      </c>
      <c r="B1975">
        <v>18</v>
      </c>
      <c r="C1975">
        <v>18</v>
      </c>
      <c r="D1975">
        <v>4</v>
      </c>
      <c r="E1975">
        <v>529</v>
      </c>
      <c r="F1975">
        <v>1180</v>
      </c>
      <c r="G1975">
        <v>1180</v>
      </c>
      <c r="H1975">
        <v>652</v>
      </c>
      <c r="I1975">
        <v>248.16576380000001</v>
      </c>
      <c r="J1975">
        <v>311.01914049999999</v>
      </c>
      <c r="K1975">
        <v>222</v>
      </c>
      <c r="L1975">
        <v>145</v>
      </c>
      <c r="M1975">
        <v>105</v>
      </c>
      <c r="N1975">
        <v>57</v>
      </c>
      <c r="O1975">
        <v>49.56</v>
      </c>
      <c r="P1975">
        <v>34.880000000000003</v>
      </c>
      <c r="Q1975">
        <v>12.1</v>
      </c>
      <c r="R1975">
        <v>0.13728813600000001</v>
      </c>
      <c r="S1975">
        <v>443</v>
      </c>
      <c r="T1975">
        <v>58</v>
      </c>
      <c r="U1975">
        <v>142</v>
      </c>
      <c r="V1975">
        <v>592</v>
      </c>
      <c r="W1975">
        <v>249</v>
      </c>
      <c r="X1975">
        <v>139</v>
      </c>
      <c r="Y1975">
        <v>28</v>
      </c>
      <c r="Z1975">
        <v>42</v>
      </c>
      <c r="AA1975">
        <v>134</v>
      </c>
      <c r="AB1975">
        <v>183</v>
      </c>
      <c r="AC1975">
        <v>0</v>
      </c>
      <c r="AD1975">
        <v>56</v>
      </c>
      <c r="AE1975">
        <v>0</v>
      </c>
      <c r="AF1975">
        <v>0</v>
      </c>
      <c r="AG1975">
        <v>3</v>
      </c>
      <c r="AH1975">
        <v>276</v>
      </c>
      <c r="AI1975">
        <v>0</v>
      </c>
      <c r="AJ1975">
        <v>0</v>
      </c>
      <c r="AK1975">
        <v>3</v>
      </c>
      <c r="AL1975">
        <v>2.0710199999999999</v>
      </c>
      <c r="AM1975">
        <v>0</v>
      </c>
    </row>
    <row r="1976" spans="1:39">
      <c r="A1976">
        <v>1975</v>
      </c>
      <c r="B1976">
        <v>18</v>
      </c>
      <c r="C1976">
        <v>18</v>
      </c>
      <c r="D1976">
        <v>4</v>
      </c>
      <c r="E1976">
        <v>2249</v>
      </c>
      <c r="F1976">
        <v>4509</v>
      </c>
      <c r="G1976">
        <v>4509</v>
      </c>
      <c r="H1976">
        <v>2699</v>
      </c>
      <c r="I1976">
        <v>52.110200620000001</v>
      </c>
      <c r="J1976">
        <v>2323.98785</v>
      </c>
      <c r="K1976">
        <v>963</v>
      </c>
      <c r="L1976">
        <v>676</v>
      </c>
      <c r="M1976">
        <v>323</v>
      </c>
      <c r="N1976">
        <v>287</v>
      </c>
      <c r="O1976">
        <v>28.13</v>
      </c>
      <c r="P1976">
        <v>37.520000000000003</v>
      </c>
      <c r="Q1976">
        <v>2.17</v>
      </c>
      <c r="R1976">
        <v>0.192060324</v>
      </c>
      <c r="S1976">
        <v>4823</v>
      </c>
      <c r="T1976">
        <v>92</v>
      </c>
      <c r="U1976">
        <v>236</v>
      </c>
      <c r="V1976">
        <v>2397</v>
      </c>
      <c r="W1976">
        <v>1082</v>
      </c>
      <c r="X1976">
        <v>702</v>
      </c>
      <c r="Y1976">
        <v>11</v>
      </c>
      <c r="Z1976">
        <v>152</v>
      </c>
      <c r="AA1976">
        <v>257</v>
      </c>
      <c r="AB1976">
        <v>4403</v>
      </c>
      <c r="AC1976">
        <v>0</v>
      </c>
      <c r="AD1976">
        <v>0</v>
      </c>
      <c r="AE1976">
        <v>135.1069</v>
      </c>
      <c r="AF1976">
        <v>295.43374</v>
      </c>
      <c r="AG1976">
        <v>0</v>
      </c>
      <c r="AH1976">
        <v>0</v>
      </c>
      <c r="AI1976">
        <v>0</v>
      </c>
      <c r="AJ1976">
        <v>0</v>
      </c>
      <c r="AK1976">
        <v>3</v>
      </c>
      <c r="AL1976">
        <v>4.3206199999999999</v>
      </c>
      <c r="AM1976">
        <v>0</v>
      </c>
    </row>
    <row r="1977" spans="1:39">
      <c r="A1977">
        <v>1976</v>
      </c>
      <c r="B1977">
        <v>18</v>
      </c>
      <c r="C1977">
        <v>18</v>
      </c>
      <c r="D1977">
        <v>4</v>
      </c>
      <c r="E1977">
        <v>254</v>
      </c>
      <c r="F1977">
        <v>651</v>
      </c>
      <c r="G1977">
        <v>651</v>
      </c>
      <c r="H1977">
        <v>212</v>
      </c>
      <c r="I1977">
        <v>52.351145039999999</v>
      </c>
      <c r="J1977">
        <v>219.09923660000001</v>
      </c>
      <c r="K1977">
        <v>188</v>
      </c>
      <c r="L1977">
        <v>44</v>
      </c>
      <c r="M1977">
        <v>13</v>
      </c>
      <c r="N1977">
        <v>9</v>
      </c>
      <c r="O1977">
        <v>25.17</v>
      </c>
      <c r="P1977">
        <v>12.38</v>
      </c>
      <c r="Q1977">
        <v>5.19</v>
      </c>
      <c r="R1977">
        <v>0.122887865</v>
      </c>
      <c r="S1977">
        <v>134</v>
      </c>
      <c r="T1977">
        <v>64</v>
      </c>
      <c r="U1977">
        <v>162</v>
      </c>
      <c r="V1977">
        <v>228</v>
      </c>
      <c r="W1977">
        <v>132</v>
      </c>
      <c r="X1977">
        <v>65</v>
      </c>
      <c r="Y1977">
        <v>0</v>
      </c>
      <c r="Z1977">
        <v>19</v>
      </c>
      <c r="AA1977">
        <v>81</v>
      </c>
      <c r="AB1977">
        <v>17</v>
      </c>
      <c r="AC1977">
        <v>2</v>
      </c>
      <c r="AD1977">
        <v>15</v>
      </c>
      <c r="AE1977">
        <v>0</v>
      </c>
      <c r="AF1977">
        <v>0</v>
      </c>
      <c r="AG1977">
        <v>3</v>
      </c>
      <c r="AH1977">
        <v>0</v>
      </c>
      <c r="AI1977">
        <v>0</v>
      </c>
      <c r="AJ1977">
        <v>0</v>
      </c>
      <c r="AK1977">
        <v>3</v>
      </c>
      <c r="AL1977">
        <v>1.5793600000000001</v>
      </c>
      <c r="AM1977">
        <v>0</v>
      </c>
    </row>
    <row r="1978" spans="1:39">
      <c r="A1978">
        <v>1977</v>
      </c>
      <c r="B1978">
        <v>18</v>
      </c>
      <c r="C1978">
        <v>18</v>
      </c>
      <c r="D1978">
        <v>4</v>
      </c>
      <c r="E1978">
        <v>68</v>
      </c>
      <c r="F1978">
        <v>157</v>
      </c>
      <c r="G1978">
        <v>161</v>
      </c>
      <c r="H1978">
        <v>95</v>
      </c>
      <c r="I1978">
        <v>24.551724140000001</v>
      </c>
      <c r="J1978">
        <v>49.793103449999997</v>
      </c>
      <c r="K1978">
        <v>27</v>
      </c>
      <c r="L1978">
        <v>15</v>
      </c>
      <c r="M1978">
        <v>12</v>
      </c>
      <c r="N1978">
        <v>14</v>
      </c>
      <c r="O1978">
        <v>50.66</v>
      </c>
      <c r="P1978">
        <v>15.5</v>
      </c>
      <c r="Q1978">
        <v>10.8</v>
      </c>
      <c r="R1978">
        <v>0.130434783</v>
      </c>
      <c r="S1978">
        <v>220</v>
      </c>
      <c r="T1978">
        <v>9</v>
      </c>
      <c r="U1978">
        <v>17</v>
      </c>
      <c r="V1978">
        <v>84</v>
      </c>
      <c r="W1978">
        <v>36</v>
      </c>
      <c r="X1978">
        <v>15</v>
      </c>
      <c r="Y1978">
        <v>29</v>
      </c>
      <c r="Z1978">
        <v>37</v>
      </c>
      <c r="AA1978">
        <v>108</v>
      </c>
      <c r="AB1978">
        <v>9</v>
      </c>
      <c r="AC1978">
        <v>0</v>
      </c>
      <c r="AD1978">
        <v>37</v>
      </c>
      <c r="AE1978">
        <v>41</v>
      </c>
      <c r="AF1978">
        <v>164</v>
      </c>
      <c r="AG1978">
        <v>4</v>
      </c>
      <c r="AH1978">
        <v>0</v>
      </c>
      <c r="AI1978">
        <v>0</v>
      </c>
      <c r="AJ1978">
        <v>0</v>
      </c>
      <c r="AK1978">
        <v>3</v>
      </c>
      <c r="AL1978">
        <v>2.78565</v>
      </c>
      <c r="AM1978">
        <v>0</v>
      </c>
    </row>
    <row r="1979" spans="1:39">
      <c r="A1979">
        <v>1978</v>
      </c>
      <c r="B1979">
        <v>18</v>
      </c>
      <c r="C1979">
        <v>18</v>
      </c>
      <c r="D1979">
        <v>4</v>
      </c>
      <c r="E1979">
        <v>461</v>
      </c>
      <c r="F1979">
        <v>834</v>
      </c>
      <c r="G1979">
        <v>834</v>
      </c>
      <c r="H1979">
        <v>402</v>
      </c>
      <c r="I1979">
        <v>24.854505169999999</v>
      </c>
      <c r="J1979">
        <v>490.28064990000001</v>
      </c>
      <c r="K1979">
        <v>320</v>
      </c>
      <c r="L1979">
        <v>59</v>
      </c>
      <c r="M1979">
        <v>48</v>
      </c>
      <c r="N1979">
        <v>34</v>
      </c>
      <c r="O1979">
        <v>36.229999999999997</v>
      </c>
      <c r="P1979">
        <v>2.58</v>
      </c>
      <c r="Q1979">
        <v>27.75</v>
      </c>
      <c r="R1979">
        <v>0.24940048000000001</v>
      </c>
      <c r="S1979">
        <v>11959</v>
      </c>
      <c r="T1979">
        <v>22</v>
      </c>
      <c r="U1979">
        <v>50</v>
      </c>
      <c r="V1979">
        <v>361</v>
      </c>
      <c r="W1979">
        <v>219</v>
      </c>
      <c r="X1979">
        <v>182</v>
      </c>
      <c r="Y1979">
        <v>413</v>
      </c>
      <c r="Z1979">
        <v>3434</v>
      </c>
      <c r="AA1979">
        <v>1916</v>
      </c>
      <c r="AB1979">
        <v>825</v>
      </c>
      <c r="AC1979">
        <v>3</v>
      </c>
      <c r="AD1979">
        <v>5368</v>
      </c>
      <c r="AE1979">
        <v>113.04058000000001</v>
      </c>
      <c r="AF1979">
        <v>247.18207000000001</v>
      </c>
      <c r="AG1979">
        <v>0</v>
      </c>
      <c r="AH1979">
        <v>0</v>
      </c>
      <c r="AI1979">
        <v>0</v>
      </c>
      <c r="AJ1979">
        <v>0</v>
      </c>
      <c r="AK1979">
        <v>3</v>
      </c>
      <c r="AL1979">
        <v>4.4853399999999999</v>
      </c>
      <c r="AM1979">
        <v>0</v>
      </c>
    </row>
    <row r="1980" spans="1:39">
      <c r="A1980">
        <v>1979</v>
      </c>
      <c r="B1980">
        <v>18</v>
      </c>
      <c r="C1980">
        <v>18</v>
      </c>
      <c r="D1980">
        <v>4</v>
      </c>
      <c r="E1980">
        <v>0</v>
      </c>
      <c r="F1980">
        <v>0</v>
      </c>
      <c r="G1980">
        <v>85</v>
      </c>
      <c r="H1980">
        <v>54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1030.1199999999999</v>
      </c>
      <c r="P1980">
        <v>0</v>
      </c>
      <c r="Q1980">
        <v>731.61</v>
      </c>
      <c r="R1980">
        <v>9.4117646999999999E-2</v>
      </c>
      <c r="S1980">
        <v>885</v>
      </c>
      <c r="T1980">
        <v>0</v>
      </c>
      <c r="U1980">
        <v>3</v>
      </c>
      <c r="V1980">
        <v>50</v>
      </c>
      <c r="W1980">
        <v>29</v>
      </c>
      <c r="X1980">
        <v>3</v>
      </c>
      <c r="Y1980">
        <v>12</v>
      </c>
      <c r="Z1980">
        <v>45</v>
      </c>
      <c r="AA1980">
        <v>24</v>
      </c>
      <c r="AB1980">
        <v>60</v>
      </c>
      <c r="AC1980">
        <v>0</v>
      </c>
      <c r="AD1980">
        <v>744</v>
      </c>
      <c r="AE1980">
        <v>0</v>
      </c>
      <c r="AF1980">
        <v>0</v>
      </c>
      <c r="AG1980">
        <v>4</v>
      </c>
      <c r="AH1980">
        <v>0</v>
      </c>
      <c r="AI1980">
        <v>0</v>
      </c>
      <c r="AJ1980">
        <v>0</v>
      </c>
      <c r="AK1980">
        <v>3</v>
      </c>
      <c r="AL1980">
        <v>1.1153</v>
      </c>
      <c r="AM1980">
        <v>0</v>
      </c>
    </row>
    <row r="1981" spans="1:39">
      <c r="A1981">
        <v>1980</v>
      </c>
      <c r="B1981">
        <v>18</v>
      </c>
      <c r="C1981">
        <v>18</v>
      </c>
      <c r="D1981">
        <v>4</v>
      </c>
      <c r="E1981">
        <v>904</v>
      </c>
      <c r="F1981">
        <v>2136</v>
      </c>
      <c r="G1981">
        <v>2151</v>
      </c>
      <c r="H1981">
        <v>1277</v>
      </c>
      <c r="I1981">
        <v>312.43260190000001</v>
      </c>
      <c r="J1981">
        <v>649.66144199999997</v>
      </c>
      <c r="K1981">
        <v>314</v>
      </c>
      <c r="L1981">
        <v>205</v>
      </c>
      <c r="M1981">
        <v>227</v>
      </c>
      <c r="N1981">
        <v>158</v>
      </c>
      <c r="O1981">
        <v>175.17</v>
      </c>
      <c r="P1981">
        <v>34.36</v>
      </c>
      <c r="Q1981">
        <v>46.24</v>
      </c>
      <c r="R1981">
        <v>0.127847513</v>
      </c>
      <c r="S1981">
        <v>543</v>
      </c>
      <c r="T1981">
        <v>108</v>
      </c>
      <c r="U1981">
        <v>228</v>
      </c>
      <c r="V1981">
        <v>1158</v>
      </c>
      <c r="W1981">
        <v>430</v>
      </c>
      <c r="X1981">
        <v>227</v>
      </c>
      <c r="Y1981">
        <v>22</v>
      </c>
      <c r="Z1981">
        <v>47</v>
      </c>
      <c r="AA1981">
        <v>65</v>
      </c>
      <c r="AB1981">
        <v>53</v>
      </c>
      <c r="AC1981">
        <v>0</v>
      </c>
      <c r="AD1981">
        <v>356</v>
      </c>
      <c r="AE1981">
        <v>0</v>
      </c>
      <c r="AF1981">
        <v>0</v>
      </c>
      <c r="AG1981">
        <v>4</v>
      </c>
      <c r="AH1981">
        <v>0</v>
      </c>
      <c r="AI1981">
        <v>0</v>
      </c>
      <c r="AJ1981">
        <v>0</v>
      </c>
      <c r="AK1981">
        <v>3</v>
      </c>
      <c r="AL1981">
        <v>1.1153</v>
      </c>
      <c r="AM1981">
        <v>0</v>
      </c>
    </row>
    <row r="1982" spans="1:39">
      <c r="A1982">
        <v>1981</v>
      </c>
      <c r="B1982">
        <v>18</v>
      </c>
      <c r="C1982">
        <v>18</v>
      </c>
      <c r="D1982">
        <v>4</v>
      </c>
      <c r="E1982">
        <v>405</v>
      </c>
      <c r="F1982">
        <v>1014</v>
      </c>
      <c r="G1982">
        <v>1014</v>
      </c>
      <c r="H1982">
        <v>524</v>
      </c>
      <c r="I1982">
        <v>217.9459459</v>
      </c>
      <c r="J1982">
        <v>210.89189189999999</v>
      </c>
      <c r="K1982">
        <v>133</v>
      </c>
      <c r="L1982">
        <v>116</v>
      </c>
      <c r="M1982">
        <v>70</v>
      </c>
      <c r="N1982">
        <v>86</v>
      </c>
      <c r="O1982">
        <v>41.15</v>
      </c>
      <c r="P1982">
        <v>45.76</v>
      </c>
      <c r="Q1982">
        <v>3.03</v>
      </c>
      <c r="R1982">
        <v>0.21992110500000001</v>
      </c>
      <c r="S1982">
        <v>150</v>
      </c>
      <c r="T1982">
        <v>47</v>
      </c>
      <c r="U1982">
        <v>148</v>
      </c>
      <c r="V1982">
        <v>321</v>
      </c>
      <c r="W1982">
        <v>321</v>
      </c>
      <c r="X1982">
        <v>177</v>
      </c>
      <c r="Y1982">
        <v>23</v>
      </c>
      <c r="Z1982">
        <v>47</v>
      </c>
      <c r="AA1982">
        <v>38</v>
      </c>
      <c r="AB1982">
        <v>26</v>
      </c>
      <c r="AC1982">
        <v>0</v>
      </c>
      <c r="AD1982">
        <v>16</v>
      </c>
      <c r="AE1982">
        <v>0</v>
      </c>
      <c r="AF1982">
        <v>0</v>
      </c>
      <c r="AG1982">
        <v>3</v>
      </c>
      <c r="AH1982">
        <v>0</v>
      </c>
      <c r="AI1982">
        <v>0</v>
      </c>
      <c r="AJ1982">
        <v>0</v>
      </c>
      <c r="AK1982">
        <v>3</v>
      </c>
      <c r="AL1982">
        <v>1.3628800000000001</v>
      </c>
      <c r="AM1982">
        <v>0</v>
      </c>
    </row>
    <row r="1983" spans="1:39">
      <c r="A1983">
        <v>1982</v>
      </c>
      <c r="B1983">
        <v>18</v>
      </c>
      <c r="C1983">
        <v>18</v>
      </c>
      <c r="D1983">
        <v>4</v>
      </c>
      <c r="E1983">
        <v>763</v>
      </c>
      <c r="F1983">
        <v>1563</v>
      </c>
      <c r="G1983">
        <v>1563</v>
      </c>
      <c r="H1983">
        <v>852</v>
      </c>
      <c r="I1983">
        <v>126.24383159999999</v>
      </c>
      <c r="J1983">
        <v>695.44847609999999</v>
      </c>
      <c r="K1983">
        <v>391</v>
      </c>
      <c r="L1983">
        <v>199</v>
      </c>
      <c r="M1983">
        <v>73</v>
      </c>
      <c r="N1983">
        <v>100</v>
      </c>
      <c r="O1983">
        <v>122.6</v>
      </c>
      <c r="P1983">
        <v>4.8099999999999996</v>
      </c>
      <c r="Q1983">
        <v>57.29</v>
      </c>
      <c r="R1983">
        <v>0.19769673700000001</v>
      </c>
      <c r="S1983">
        <v>1120</v>
      </c>
      <c r="T1983">
        <v>45</v>
      </c>
      <c r="U1983">
        <v>119</v>
      </c>
      <c r="V1983">
        <v>775</v>
      </c>
      <c r="W1983">
        <v>368</v>
      </c>
      <c r="X1983">
        <v>256</v>
      </c>
      <c r="Y1983">
        <v>116</v>
      </c>
      <c r="Z1983">
        <v>109</v>
      </c>
      <c r="AA1983">
        <v>759</v>
      </c>
      <c r="AB1983">
        <v>30</v>
      </c>
      <c r="AC1983">
        <v>0</v>
      </c>
      <c r="AD1983">
        <v>106</v>
      </c>
      <c r="AE1983">
        <v>0</v>
      </c>
      <c r="AF1983">
        <v>0</v>
      </c>
      <c r="AG1983">
        <v>3</v>
      </c>
      <c r="AH1983">
        <v>424</v>
      </c>
      <c r="AI1983">
        <v>0</v>
      </c>
      <c r="AJ1983">
        <v>0</v>
      </c>
      <c r="AK1983">
        <v>2</v>
      </c>
      <c r="AL1983">
        <v>1.4623299999999999</v>
      </c>
      <c r="AM1983">
        <v>0</v>
      </c>
    </row>
    <row r="1984" spans="1:39">
      <c r="A1984">
        <v>1983</v>
      </c>
      <c r="B1984">
        <v>18</v>
      </c>
      <c r="C1984">
        <v>18</v>
      </c>
      <c r="D1984">
        <v>4</v>
      </c>
      <c r="E1984">
        <v>1447</v>
      </c>
      <c r="F1984">
        <v>3862</v>
      </c>
      <c r="G1984">
        <v>3862</v>
      </c>
      <c r="H1984">
        <v>2117</v>
      </c>
      <c r="I1984">
        <v>984.28395520000004</v>
      </c>
      <c r="J1984">
        <v>516.16865670000004</v>
      </c>
      <c r="K1984">
        <v>377</v>
      </c>
      <c r="L1984">
        <v>352</v>
      </c>
      <c r="M1984">
        <v>267</v>
      </c>
      <c r="N1984">
        <v>451</v>
      </c>
      <c r="O1984">
        <v>146.26</v>
      </c>
      <c r="P1984">
        <v>116.65</v>
      </c>
      <c r="Q1984">
        <v>4.33</v>
      </c>
      <c r="R1984">
        <v>0.20170895899999999</v>
      </c>
      <c r="S1984">
        <v>160</v>
      </c>
      <c r="T1984">
        <v>194</v>
      </c>
      <c r="U1984">
        <v>516</v>
      </c>
      <c r="V1984">
        <v>1286</v>
      </c>
      <c r="W1984">
        <v>1266</v>
      </c>
      <c r="X1984">
        <v>600</v>
      </c>
      <c r="Y1984">
        <v>41</v>
      </c>
      <c r="Z1984">
        <v>29</v>
      </c>
      <c r="AA1984">
        <v>68</v>
      </c>
      <c r="AB1984">
        <v>17</v>
      </c>
      <c r="AC1984">
        <v>0</v>
      </c>
      <c r="AD1984">
        <v>5</v>
      </c>
      <c r="AE1984">
        <v>0</v>
      </c>
      <c r="AF1984">
        <v>0</v>
      </c>
      <c r="AG1984">
        <v>4</v>
      </c>
      <c r="AH1984">
        <v>0</v>
      </c>
      <c r="AI1984">
        <v>0</v>
      </c>
      <c r="AJ1984">
        <v>0</v>
      </c>
      <c r="AK1984">
        <v>3</v>
      </c>
      <c r="AL1984">
        <v>1.42336</v>
      </c>
      <c r="AM1984">
        <v>0</v>
      </c>
    </row>
    <row r="1985" spans="1:39">
      <c r="A1985">
        <v>1984</v>
      </c>
      <c r="B1985">
        <v>18</v>
      </c>
      <c r="C1985">
        <v>18</v>
      </c>
      <c r="D1985">
        <v>4</v>
      </c>
      <c r="E1985">
        <v>396</v>
      </c>
      <c r="F1985">
        <v>981</v>
      </c>
      <c r="G1985">
        <v>981</v>
      </c>
      <c r="H1985">
        <v>504</v>
      </c>
      <c r="I1985">
        <v>213.10270270000001</v>
      </c>
      <c r="J1985">
        <v>206.20540539999999</v>
      </c>
      <c r="K1985">
        <v>129</v>
      </c>
      <c r="L1985">
        <v>111</v>
      </c>
      <c r="M1985">
        <v>73</v>
      </c>
      <c r="N1985">
        <v>83</v>
      </c>
      <c r="O1985">
        <v>51.02</v>
      </c>
      <c r="P1985">
        <v>48.07</v>
      </c>
      <c r="Q1985">
        <v>17.02</v>
      </c>
      <c r="R1985">
        <v>0.21916411799999999</v>
      </c>
      <c r="S1985">
        <v>381</v>
      </c>
      <c r="T1985">
        <v>46</v>
      </c>
      <c r="U1985">
        <v>145</v>
      </c>
      <c r="V1985">
        <v>329</v>
      </c>
      <c r="W1985">
        <v>293</v>
      </c>
      <c r="X1985">
        <v>168</v>
      </c>
      <c r="Y1985">
        <v>51</v>
      </c>
      <c r="Z1985">
        <v>40</v>
      </c>
      <c r="AA1985">
        <v>179</v>
      </c>
      <c r="AB1985">
        <v>23</v>
      </c>
      <c r="AC1985">
        <v>0</v>
      </c>
      <c r="AD1985">
        <v>88</v>
      </c>
      <c r="AE1985">
        <v>0</v>
      </c>
      <c r="AF1985">
        <v>0</v>
      </c>
      <c r="AG1985">
        <v>3</v>
      </c>
      <c r="AH1985">
        <v>0</v>
      </c>
      <c r="AI1985">
        <v>0</v>
      </c>
      <c r="AJ1985">
        <v>0</v>
      </c>
      <c r="AK1985">
        <v>3</v>
      </c>
      <c r="AL1985">
        <v>1.3628800000000001</v>
      </c>
      <c r="AM1985">
        <v>0</v>
      </c>
    </row>
    <row r="1986" spans="1:39">
      <c r="A1986">
        <v>1985</v>
      </c>
      <c r="B1986">
        <v>18</v>
      </c>
      <c r="C1986">
        <v>18</v>
      </c>
      <c r="D1986">
        <v>4</v>
      </c>
      <c r="E1986">
        <v>473</v>
      </c>
      <c r="F1986">
        <v>1289</v>
      </c>
      <c r="G1986">
        <v>1335</v>
      </c>
      <c r="H1986">
        <v>537</v>
      </c>
      <c r="I1986">
        <v>129.50312009999999</v>
      </c>
      <c r="J1986">
        <v>374.85803429999999</v>
      </c>
      <c r="K1986">
        <v>273</v>
      </c>
      <c r="L1986">
        <v>132</v>
      </c>
      <c r="M1986">
        <v>47</v>
      </c>
      <c r="N1986">
        <v>21</v>
      </c>
      <c r="O1986">
        <v>33.07</v>
      </c>
      <c r="P1986">
        <v>15.06</v>
      </c>
      <c r="Q1986">
        <v>19.25</v>
      </c>
      <c r="R1986">
        <v>0.101872659</v>
      </c>
      <c r="S1986">
        <v>1116</v>
      </c>
      <c r="T1986">
        <v>132</v>
      </c>
      <c r="U1986">
        <v>307</v>
      </c>
      <c r="V1986">
        <v>534</v>
      </c>
      <c r="W1986">
        <v>250</v>
      </c>
      <c r="X1986">
        <v>112</v>
      </c>
      <c r="Y1986">
        <v>39</v>
      </c>
      <c r="Z1986">
        <v>48</v>
      </c>
      <c r="AA1986">
        <v>1010</v>
      </c>
      <c r="AB1986">
        <v>0</v>
      </c>
      <c r="AC1986">
        <v>0</v>
      </c>
      <c r="AD1986">
        <v>19</v>
      </c>
      <c r="AE1986">
        <v>0</v>
      </c>
      <c r="AF1986">
        <v>0</v>
      </c>
      <c r="AG1986">
        <v>1</v>
      </c>
      <c r="AH1986">
        <v>0</v>
      </c>
      <c r="AI1986">
        <v>0</v>
      </c>
      <c r="AJ1986">
        <v>0</v>
      </c>
      <c r="AK1986">
        <v>2</v>
      </c>
      <c r="AL1986">
        <v>2.3836599999999999</v>
      </c>
      <c r="AM1986">
        <v>0</v>
      </c>
    </row>
    <row r="1987" spans="1:39">
      <c r="A1987">
        <v>1986</v>
      </c>
      <c r="B1987">
        <v>18</v>
      </c>
      <c r="C1987">
        <v>18</v>
      </c>
      <c r="D1987">
        <v>4</v>
      </c>
      <c r="E1987">
        <v>447</v>
      </c>
      <c r="F1987">
        <v>1099</v>
      </c>
      <c r="G1987">
        <v>1099</v>
      </c>
      <c r="H1987">
        <v>633</v>
      </c>
      <c r="I1987">
        <v>142.929891</v>
      </c>
      <c r="J1987">
        <v>340.7025107</v>
      </c>
      <c r="K1987">
        <v>87</v>
      </c>
      <c r="L1987">
        <v>132</v>
      </c>
      <c r="M1987">
        <v>126</v>
      </c>
      <c r="N1987">
        <v>102</v>
      </c>
      <c r="O1987">
        <v>32.479999999999997</v>
      </c>
      <c r="P1987">
        <v>33.83</v>
      </c>
      <c r="Q1987">
        <v>0.61</v>
      </c>
      <c r="R1987">
        <v>0.20928116499999999</v>
      </c>
      <c r="S1987">
        <v>106</v>
      </c>
      <c r="T1987">
        <v>45</v>
      </c>
      <c r="U1987">
        <v>115</v>
      </c>
      <c r="V1987">
        <v>378</v>
      </c>
      <c r="W1987">
        <v>372</v>
      </c>
      <c r="X1987">
        <v>189</v>
      </c>
      <c r="Y1987">
        <v>12</v>
      </c>
      <c r="Z1987">
        <v>22</v>
      </c>
      <c r="AA1987">
        <v>72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3</v>
      </c>
      <c r="AH1987">
        <v>0</v>
      </c>
      <c r="AI1987">
        <v>0</v>
      </c>
      <c r="AJ1987">
        <v>0</v>
      </c>
      <c r="AK1987">
        <v>3</v>
      </c>
      <c r="AL1987">
        <v>1.5272300000000001</v>
      </c>
      <c r="AM1987">
        <v>0</v>
      </c>
    </row>
    <row r="1988" spans="1:39">
      <c r="A1988">
        <v>1987</v>
      </c>
      <c r="B1988">
        <v>18</v>
      </c>
      <c r="C1988">
        <v>18</v>
      </c>
      <c r="D1988">
        <v>4</v>
      </c>
      <c r="E1988">
        <v>443</v>
      </c>
      <c r="F1988">
        <v>1194</v>
      </c>
      <c r="G1988">
        <v>1194</v>
      </c>
      <c r="H1988">
        <v>666</v>
      </c>
      <c r="I1988">
        <v>274.47225029999998</v>
      </c>
      <c r="J1988">
        <v>183.72653879999999</v>
      </c>
      <c r="K1988">
        <v>108</v>
      </c>
      <c r="L1988">
        <v>110</v>
      </c>
      <c r="M1988">
        <v>91</v>
      </c>
      <c r="N1988">
        <v>134</v>
      </c>
      <c r="O1988">
        <v>71.5</v>
      </c>
      <c r="P1988">
        <v>63.35</v>
      </c>
      <c r="Q1988">
        <v>4.75</v>
      </c>
      <c r="R1988">
        <v>0.195142379</v>
      </c>
      <c r="S1988">
        <v>122</v>
      </c>
      <c r="T1988">
        <v>64</v>
      </c>
      <c r="U1988">
        <v>166</v>
      </c>
      <c r="V1988">
        <v>401</v>
      </c>
      <c r="W1988">
        <v>386</v>
      </c>
      <c r="X1988">
        <v>177</v>
      </c>
      <c r="Y1988">
        <v>10</v>
      </c>
      <c r="Z1988">
        <v>8</v>
      </c>
      <c r="AA1988">
        <v>100</v>
      </c>
      <c r="AB1988">
        <v>2</v>
      </c>
      <c r="AC1988">
        <v>0</v>
      </c>
      <c r="AD1988">
        <v>2</v>
      </c>
      <c r="AE1988">
        <v>0</v>
      </c>
      <c r="AF1988">
        <v>0</v>
      </c>
      <c r="AG1988">
        <v>4</v>
      </c>
      <c r="AH1988">
        <v>0</v>
      </c>
      <c r="AI1988">
        <v>0</v>
      </c>
      <c r="AJ1988">
        <v>0</v>
      </c>
      <c r="AK1988">
        <v>3</v>
      </c>
      <c r="AL1988">
        <v>1.4693799999999999</v>
      </c>
      <c r="AM1988">
        <v>0</v>
      </c>
    </row>
    <row r="1989" spans="1:39">
      <c r="A1989">
        <v>1988</v>
      </c>
      <c r="B1989">
        <v>18</v>
      </c>
      <c r="C1989">
        <v>18</v>
      </c>
      <c r="D1989">
        <v>4</v>
      </c>
      <c r="E1989">
        <v>383</v>
      </c>
      <c r="F1989">
        <v>827</v>
      </c>
      <c r="G1989">
        <v>827</v>
      </c>
      <c r="H1989">
        <v>344</v>
      </c>
      <c r="I1989">
        <v>264.1674107</v>
      </c>
      <c r="J1989">
        <v>151.96037949999999</v>
      </c>
      <c r="K1989">
        <v>144</v>
      </c>
      <c r="L1989">
        <v>123</v>
      </c>
      <c r="M1989">
        <v>78</v>
      </c>
      <c r="N1989">
        <v>38</v>
      </c>
      <c r="O1989">
        <v>40.159999999999997</v>
      </c>
      <c r="P1989">
        <v>25.67</v>
      </c>
      <c r="Q1989">
        <v>19.47</v>
      </c>
      <c r="R1989">
        <v>0.24788391800000001</v>
      </c>
      <c r="S1989">
        <v>184</v>
      </c>
      <c r="T1989">
        <v>54</v>
      </c>
      <c r="U1989">
        <v>148</v>
      </c>
      <c r="V1989">
        <v>225</v>
      </c>
      <c r="W1989">
        <v>234</v>
      </c>
      <c r="X1989">
        <v>166</v>
      </c>
      <c r="Y1989">
        <v>10</v>
      </c>
      <c r="Z1989">
        <v>35</v>
      </c>
      <c r="AA1989">
        <v>139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3</v>
      </c>
      <c r="AH1989">
        <v>0</v>
      </c>
      <c r="AI1989">
        <v>0</v>
      </c>
      <c r="AJ1989">
        <v>0</v>
      </c>
      <c r="AK1989">
        <v>1</v>
      </c>
      <c r="AL1989">
        <v>1.36087</v>
      </c>
      <c r="AM1989">
        <v>0</v>
      </c>
    </row>
    <row r="1990" spans="1:39">
      <c r="A1990">
        <v>1989</v>
      </c>
      <c r="B1990">
        <v>18</v>
      </c>
      <c r="C1990">
        <v>18</v>
      </c>
      <c r="D1990">
        <v>4</v>
      </c>
      <c r="E1990">
        <v>399</v>
      </c>
      <c r="F1990">
        <v>1365</v>
      </c>
      <c r="G1990">
        <v>1365</v>
      </c>
      <c r="H1990">
        <v>614</v>
      </c>
      <c r="I1990">
        <v>260.1836735</v>
      </c>
      <c r="J1990">
        <v>187.67346939999999</v>
      </c>
      <c r="K1990">
        <v>165</v>
      </c>
      <c r="L1990">
        <v>135</v>
      </c>
      <c r="M1990">
        <v>78</v>
      </c>
      <c r="N1990">
        <v>21</v>
      </c>
      <c r="O1990">
        <v>49.27</v>
      </c>
      <c r="P1990">
        <v>39.69</v>
      </c>
      <c r="Q1990">
        <v>9.41</v>
      </c>
      <c r="R1990">
        <v>8.7912087999999999E-2</v>
      </c>
      <c r="S1990">
        <v>116</v>
      </c>
      <c r="T1990">
        <v>117</v>
      </c>
      <c r="U1990">
        <v>318</v>
      </c>
      <c r="V1990">
        <v>537</v>
      </c>
      <c r="W1990">
        <v>289</v>
      </c>
      <c r="X1990">
        <v>104</v>
      </c>
      <c r="Y1990">
        <v>35</v>
      </c>
      <c r="Z1990">
        <v>6</v>
      </c>
      <c r="AA1990">
        <v>44</v>
      </c>
      <c r="AB1990">
        <v>31</v>
      </c>
      <c r="AC1990">
        <v>0</v>
      </c>
      <c r="AD1990">
        <v>0</v>
      </c>
      <c r="AE1990">
        <v>0</v>
      </c>
      <c r="AF1990">
        <v>0</v>
      </c>
      <c r="AG1990">
        <v>3</v>
      </c>
      <c r="AH1990">
        <v>0</v>
      </c>
      <c r="AI1990">
        <v>0</v>
      </c>
      <c r="AJ1990">
        <v>0</v>
      </c>
      <c r="AK1990">
        <v>3</v>
      </c>
      <c r="AL1990">
        <v>1.5256700000000001</v>
      </c>
      <c r="AM1990">
        <v>0</v>
      </c>
    </row>
    <row r="1991" spans="1:39">
      <c r="A1991">
        <v>1990</v>
      </c>
      <c r="B1991">
        <v>18</v>
      </c>
      <c r="C1991">
        <v>18</v>
      </c>
      <c r="D1991">
        <v>4</v>
      </c>
      <c r="E1991">
        <v>539</v>
      </c>
      <c r="F1991">
        <v>1674</v>
      </c>
      <c r="G1991">
        <v>1707</v>
      </c>
      <c r="H1991">
        <v>727</v>
      </c>
      <c r="I1991">
        <v>370.72844830000003</v>
      </c>
      <c r="J1991">
        <v>175.5732759</v>
      </c>
      <c r="K1991">
        <v>292</v>
      </c>
      <c r="L1991">
        <v>149</v>
      </c>
      <c r="M1991">
        <v>70</v>
      </c>
      <c r="N1991">
        <v>28</v>
      </c>
      <c r="O1991">
        <v>54.86</v>
      </c>
      <c r="P1991">
        <v>42.06</v>
      </c>
      <c r="Q1991">
        <v>8.69</v>
      </c>
      <c r="R1991">
        <v>0.12360867</v>
      </c>
      <c r="S1991">
        <v>264</v>
      </c>
      <c r="T1991">
        <v>138</v>
      </c>
      <c r="U1991">
        <v>370</v>
      </c>
      <c r="V1991">
        <v>628</v>
      </c>
      <c r="W1991">
        <v>403</v>
      </c>
      <c r="X1991">
        <v>168</v>
      </c>
      <c r="Y1991">
        <v>30</v>
      </c>
      <c r="Z1991">
        <v>119</v>
      </c>
      <c r="AA1991">
        <v>77</v>
      </c>
      <c r="AB1991">
        <v>24</v>
      </c>
      <c r="AC1991">
        <v>0</v>
      </c>
      <c r="AD1991">
        <v>14</v>
      </c>
      <c r="AE1991">
        <v>0</v>
      </c>
      <c r="AF1991">
        <v>0</v>
      </c>
      <c r="AG1991">
        <v>3</v>
      </c>
      <c r="AH1991">
        <v>0</v>
      </c>
      <c r="AI1991">
        <v>0</v>
      </c>
      <c r="AJ1991">
        <v>0</v>
      </c>
      <c r="AK1991">
        <v>3</v>
      </c>
      <c r="AL1991">
        <v>1.4470799999999999</v>
      </c>
      <c r="AM1991">
        <v>0</v>
      </c>
    </row>
    <row r="1992" spans="1:39">
      <c r="A1992">
        <v>1991</v>
      </c>
      <c r="B1992">
        <v>18</v>
      </c>
      <c r="C1992">
        <v>18</v>
      </c>
      <c r="D1992">
        <v>4</v>
      </c>
      <c r="E1992">
        <v>532</v>
      </c>
      <c r="F1992">
        <v>1642</v>
      </c>
      <c r="G1992">
        <v>1647</v>
      </c>
      <c r="H1992">
        <v>851</v>
      </c>
      <c r="I1992">
        <v>443.90353699999997</v>
      </c>
      <c r="J1992">
        <v>99.215434079999994</v>
      </c>
      <c r="K1992">
        <v>178</v>
      </c>
      <c r="L1992">
        <v>181</v>
      </c>
      <c r="M1992">
        <v>138</v>
      </c>
      <c r="N1992">
        <v>35</v>
      </c>
      <c r="O1992">
        <v>90.3</v>
      </c>
      <c r="P1992">
        <v>34.92</v>
      </c>
      <c r="Q1992">
        <v>62.27</v>
      </c>
      <c r="R1992">
        <v>0.120825744</v>
      </c>
      <c r="S1992">
        <v>329</v>
      </c>
      <c r="T1992">
        <v>110</v>
      </c>
      <c r="U1992">
        <v>281</v>
      </c>
      <c r="V1992">
        <v>656</v>
      </c>
      <c r="W1992">
        <v>440</v>
      </c>
      <c r="X1992">
        <v>160</v>
      </c>
      <c r="Y1992">
        <v>176</v>
      </c>
      <c r="Z1992">
        <v>31</v>
      </c>
      <c r="AA1992">
        <v>83</v>
      </c>
      <c r="AB1992">
        <v>9</v>
      </c>
      <c r="AC1992">
        <v>0</v>
      </c>
      <c r="AD1992">
        <v>30</v>
      </c>
      <c r="AE1992">
        <v>0</v>
      </c>
      <c r="AF1992">
        <v>0</v>
      </c>
      <c r="AG1992">
        <v>4</v>
      </c>
      <c r="AH1992">
        <v>0</v>
      </c>
      <c r="AI1992">
        <v>0</v>
      </c>
      <c r="AJ1992">
        <v>0</v>
      </c>
      <c r="AK1992">
        <v>3</v>
      </c>
      <c r="AL1992">
        <v>1.4285699999999999</v>
      </c>
      <c r="AM1992">
        <v>0</v>
      </c>
    </row>
    <row r="1993" spans="1:39">
      <c r="A1993">
        <v>1992</v>
      </c>
      <c r="B1993">
        <v>18</v>
      </c>
      <c r="C1993">
        <v>18</v>
      </c>
      <c r="D1993">
        <v>4</v>
      </c>
      <c r="E1993">
        <v>308</v>
      </c>
      <c r="F1993">
        <v>1054</v>
      </c>
      <c r="G1993">
        <v>1054</v>
      </c>
      <c r="H1993">
        <v>468</v>
      </c>
      <c r="I1993">
        <v>200.8435374</v>
      </c>
      <c r="J1993">
        <v>144.8707483</v>
      </c>
      <c r="K1993">
        <v>125</v>
      </c>
      <c r="L1993">
        <v>111</v>
      </c>
      <c r="M1993">
        <v>56</v>
      </c>
      <c r="N1993">
        <v>16</v>
      </c>
      <c r="O1993">
        <v>51.21</v>
      </c>
      <c r="P1993">
        <v>35.25</v>
      </c>
      <c r="Q1993">
        <v>7.67</v>
      </c>
      <c r="R1993">
        <v>9.5825427000000005E-2</v>
      </c>
      <c r="S1993">
        <v>161</v>
      </c>
      <c r="T1993">
        <v>94</v>
      </c>
      <c r="U1993">
        <v>244</v>
      </c>
      <c r="V1993">
        <v>390</v>
      </c>
      <c r="W1993">
        <v>244</v>
      </c>
      <c r="X1993">
        <v>82</v>
      </c>
      <c r="Y1993">
        <v>2</v>
      </c>
      <c r="Z1993">
        <v>1</v>
      </c>
      <c r="AA1993">
        <v>156</v>
      </c>
      <c r="AB1993">
        <v>0</v>
      </c>
      <c r="AC1993">
        <v>0</v>
      </c>
      <c r="AD1993">
        <v>2</v>
      </c>
      <c r="AE1993">
        <v>0</v>
      </c>
      <c r="AF1993">
        <v>0</v>
      </c>
      <c r="AG1993">
        <v>4</v>
      </c>
      <c r="AH1993">
        <v>0</v>
      </c>
      <c r="AI1993">
        <v>0</v>
      </c>
      <c r="AJ1993">
        <v>0</v>
      </c>
      <c r="AK1993">
        <v>3</v>
      </c>
      <c r="AL1993">
        <v>1.5256700000000001</v>
      </c>
      <c r="AM1993">
        <v>0</v>
      </c>
    </row>
    <row r="1994" spans="1:39">
      <c r="A1994">
        <v>1993</v>
      </c>
      <c r="B1994">
        <v>18</v>
      </c>
      <c r="C1994">
        <v>18</v>
      </c>
      <c r="D1994">
        <v>4</v>
      </c>
      <c r="E1994">
        <v>604</v>
      </c>
      <c r="F1994">
        <v>1862</v>
      </c>
      <c r="G1994">
        <v>1872</v>
      </c>
      <c r="H1994">
        <v>888</v>
      </c>
      <c r="I1994">
        <v>449.85416670000001</v>
      </c>
      <c r="J1994">
        <v>199.76041670000001</v>
      </c>
      <c r="K1994">
        <v>260</v>
      </c>
      <c r="L1994">
        <v>205</v>
      </c>
      <c r="M1994">
        <v>96</v>
      </c>
      <c r="N1994">
        <v>43</v>
      </c>
      <c r="O1994">
        <v>65.62</v>
      </c>
      <c r="P1994">
        <v>49.53</v>
      </c>
      <c r="Q1994">
        <v>4.3099999999999996</v>
      </c>
      <c r="R1994">
        <v>0.125</v>
      </c>
      <c r="S1994">
        <v>23</v>
      </c>
      <c r="T1994">
        <v>128</v>
      </c>
      <c r="U1994">
        <v>358</v>
      </c>
      <c r="V1994">
        <v>719</v>
      </c>
      <c r="W1994">
        <v>477</v>
      </c>
      <c r="X1994">
        <v>190</v>
      </c>
      <c r="Y1994">
        <v>2</v>
      </c>
      <c r="Z1994">
        <v>3</v>
      </c>
      <c r="AA1994">
        <v>13</v>
      </c>
      <c r="AB1994">
        <v>5</v>
      </c>
      <c r="AC1994">
        <v>0</v>
      </c>
      <c r="AD1994">
        <v>0</v>
      </c>
      <c r="AE1994">
        <v>0</v>
      </c>
      <c r="AF1994">
        <v>0</v>
      </c>
      <c r="AG1994">
        <v>4</v>
      </c>
      <c r="AH1994">
        <v>0</v>
      </c>
      <c r="AI1994">
        <v>0</v>
      </c>
      <c r="AJ1994">
        <v>0</v>
      </c>
      <c r="AK1994">
        <v>2</v>
      </c>
      <c r="AL1994">
        <v>1.34138</v>
      </c>
      <c r="AM1994">
        <v>0</v>
      </c>
    </row>
    <row r="1995" spans="1:39">
      <c r="A1995">
        <v>1994</v>
      </c>
      <c r="B1995">
        <v>18</v>
      </c>
      <c r="C1995">
        <v>18</v>
      </c>
      <c r="D1995">
        <v>4</v>
      </c>
      <c r="E1995">
        <v>1097</v>
      </c>
      <c r="F1995">
        <v>2229</v>
      </c>
      <c r="G1995">
        <v>2233</v>
      </c>
      <c r="H1995">
        <v>1220</v>
      </c>
      <c r="I1995">
        <v>259.71513249999998</v>
      </c>
      <c r="J1995">
        <v>886.24442120000003</v>
      </c>
      <c r="K1995">
        <v>254</v>
      </c>
      <c r="L1995">
        <v>283</v>
      </c>
      <c r="M1995">
        <v>293</v>
      </c>
      <c r="N1995">
        <v>267</v>
      </c>
      <c r="O1995">
        <v>65.17</v>
      </c>
      <c r="P1995">
        <v>50.19</v>
      </c>
      <c r="Q1995">
        <v>15.98</v>
      </c>
      <c r="R1995">
        <v>0.30362740700000002</v>
      </c>
      <c r="S1995">
        <v>887</v>
      </c>
      <c r="T1995">
        <v>64</v>
      </c>
      <c r="U1995">
        <v>157</v>
      </c>
      <c r="V1995">
        <v>775</v>
      </c>
      <c r="W1995">
        <v>693</v>
      </c>
      <c r="X1995">
        <v>544</v>
      </c>
      <c r="Y1995">
        <v>240</v>
      </c>
      <c r="Z1995">
        <v>143</v>
      </c>
      <c r="AA1995">
        <v>361</v>
      </c>
      <c r="AB1995">
        <v>109</v>
      </c>
      <c r="AC1995">
        <v>0</v>
      </c>
      <c r="AD1995">
        <v>34</v>
      </c>
      <c r="AE1995">
        <v>0</v>
      </c>
      <c r="AF1995">
        <v>0</v>
      </c>
      <c r="AG1995">
        <v>2</v>
      </c>
      <c r="AH1995">
        <v>0</v>
      </c>
      <c r="AI1995">
        <v>0</v>
      </c>
      <c r="AJ1995">
        <v>0</v>
      </c>
      <c r="AK1995">
        <v>1</v>
      </c>
      <c r="AL1995">
        <v>2.09958</v>
      </c>
      <c r="AM1995">
        <v>0</v>
      </c>
    </row>
    <row r="1996" spans="1:39">
      <c r="A1996">
        <v>1995</v>
      </c>
      <c r="B1996">
        <v>18</v>
      </c>
      <c r="C1996">
        <v>18</v>
      </c>
      <c r="D1996">
        <v>4</v>
      </c>
      <c r="E1996">
        <v>631</v>
      </c>
      <c r="F1996">
        <v>1338</v>
      </c>
      <c r="G1996">
        <v>1338</v>
      </c>
      <c r="H1996">
        <v>797</v>
      </c>
      <c r="I1996">
        <v>40.984068630000003</v>
      </c>
      <c r="J1996">
        <v>628.42238559999998</v>
      </c>
      <c r="K1996">
        <v>262</v>
      </c>
      <c r="L1996">
        <v>168</v>
      </c>
      <c r="M1996">
        <v>113</v>
      </c>
      <c r="N1996">
        <v>88</v>
      </c>
      <c r="O1996">
        <v>23.14</v>
      </c>
      <c r="P1996">
        <v>14.33</v>
      </c>
      <c r="Q1996">
        <v>0.59</v>
      </c>
      <c r="R1996">
        <v>0.165919283</v>
      </c>
      <c r="S1996">
        <v>79</v>
      </c>
      <c r="T1996">
        <v>44</v>
      </c>
      <c r="U1996">
        <v>104</v>
      </c>
      <c r="V1996">
        <v>714</v>
      </c>
      <c r="W1996">
        <v>296</v>
      </c>
      <c r="X1996">
        <v>180</v>
      </c>
      <c r="Y1996">
        <v>43</v>
      </c>
      <c r="Z1996">
        <v>9</v>
      </c>
      <c r="AA1996">
        <v>26</v>
      </c>
      <c r="AB1996">
        <v>1</v>
      </c>
      <c r="AC1996">
        <v>0</v>
      </c>
      <c r="AD1996">
        <v>0</v>
      </c>
      <c r="AE1996">
        <v>0</v>
      </c>
      <c r="AF1996">
        <v>0</v>
      </c>
      <c r="AG1996">
        <v>2</v>
      </c>
      <c r="AH1996">
        <v>0</v>
      </c>
      <c r="AI1996">
        <v>0</v>
      </c>
      <c r="AJ1996">
        <v>0</v>
      </c>
      <c r="AK1996">
        <v>2</v>
      </c>
      <c r="AL1996">
        <v>2.4209100000000001</v>
      </c>
      <c r="AM1996">
        <v>0</v>
      </c>
    </row>
    <row r="1997" spans="1:39">
      <c r="A1997">
        <v>1996</v>
      </c>
      <c r="B1997">
        <v>18</v>
      </c>
      <c r="C1997">
        <v>18</v>
      </c>
      <c r="D1997">
        <v>4</v>
      </c>
      <c r="E1997">
        <v>683</v>
      </c>
      <c r="F1997">
        <v>1482</v>
      </c>
      <c r="G1997">
        <v>1482</v>
      </c>
      <c r="H1997">
        <v>694</v>
      </c>
      <c r="I1997">
        <v>154.66485510000001</v>
      </c>
      <c r="J1997">
        <v>568.34178740000004</v>
      </c>
      <c r="K1997">
        <v>334</v>
      </c>
      <c r="L1997">
        <v>245</v>
      </c>
      <c r="M1997">
        <v>84</v>
      </c>
      <c r="N1997">
        <v>20</v>
      </c>
      <c r="O1997">
        <v>47.22</v>
      </c>
      <c r="P1997">
        <v>36.89</v>
      </c>
      <c r="Q1997">
        <v>10.91</v>
      </c>
      <c r="R1997">
        <v>0.15047233500000001</v>
      </c>
      <c r="S1997">
        <v>330</v>
      </c>
      <c r="T1997">
        <v>96</v>
      </c>
      <c r="U1997">
        <v>224</v>
      </c>
      <c r="V1997">
        <v>649</v>
      </c>
      <c r="W1997">
        <v>319</v>
      </c>
      <c r="X1997">
        <v>194</v>
      </c>
      <c r="Y1997">
        <v>25</v>
      </c>
      <c r="Z1997">
        <v>5</v>
      </c>
      <c r="AA1997">
        <v>272</v>
      </c>
      <c r="AB1997">
        <v>25</v>
      </c>
      <c r="AC1997">
        <v>0</v>
      </c>
      <c r="AD1997">
        <v>3</v>
      </c>
      <c r="AE1997">
        <v>0</v>
      </c>
      <c r="AF1997">
        <v>0</v>
      </c>
      <c r="AG1997">
        <v>3</v>
      </c>
      <c r="AH1997">
        <v>0</v>
      </c>
      <c r="AI1997">
        <v>0</v>
      </c>
      <c r="AJ1997">
        <v>0</v>
      </c>
      <c r="AK1997">
        <v>2</v>
      </c>
      <c r="AL1997">
        <v>2.0516999999999999</v>
      </c>
      <c r="AM1997">
        <v>0</v>
      </c>
    </row>
    <row r="1998" spans="1:39">
      <c r="A1998">
        <v>1997</v>
      </c>
      <c r="B1998">
        <v>18</v>
      </c>
      <c r="C1998">
        <v>18</v>
      </c>
      <c r="D1998">
        <v>4</v>
      </c>
      <c r="E1998">
        <v>225</v>
      </c>
      <c r="F1998">
        <v>535</v>
      </c>
      <c r="G1998">
        <v>539</v>
      </c>
      <c r="H1998">
        <v>376</v>
      </c>
      <c r="I1998">
        <v>134</v>
      </c>
      <c r="J1998">
        <v>137</v>
      </c>
      <c r="K1998">
        <v>45</v>
      </c>
      <c r="L1998">
        <v>73</v>
      </c>
      <c r="M1998">
        <v>38</v>
      </c>
      <c r="N1998">
        <v>69</v>
      </c>
      <c r="O1998">
        <v>106.81</v>
      </c>
      <c r="P1998">
        <v>16.25</v>
      </c>
      <c r="Q1998">
        <v>28.61</v>
      </c>
      <c r="R1998">
        <v>0.11873840400000001</v>
      </c>
      <c r="S1998">
        <v>130</v>
      </c>
      <c r="T1998">
        <v>18</v>
      </c>
      <c r="U1998">
        <v>27</v>
      </c>
      <c r="V1998">
        <v>325</v>
      </c>
      <c r="W1998">
        <v>115</v>
      </c>
      <c r="X1998">
        <v>54</v>
      </c>
      <c r="Y1998">
        <v>48</v>
      </c>
      <c r="Z1998">
        <v>33</v>
      </c>
      <c r="AA1998">
        <v>35</v>
      </c>
      <c r="AB1998">
        <v>5</v>
      </c>
      <c r="AC1998">
        <v>0</v>
      </c>
      <c r="AD1998">
        <v>9</v>
      </c>
      <c r="AE1998">
        <v>0</v>
      </c>
      <c r="AF1998">
        <v>0</v>
      </c>
      <c r="AG1998">
        <v>4</v>
      </c>
      <c r="AH1998">
        <v>2</v>
      </c>
      <c r="AI1998">
        <v>0</v>
      </c>
      <c r="AJ1998">
        <v>0</v>
      </c>
      <c r="AK1998">
        <v>3</v>
      </c>
      <c r="AL1998">
        <v>0.95179000000000002</v>
      </c>
      <c r="AM1998">
        <v>0</v>
      </c>
    </row>
    <row r="1999" spans="1:39">
      <c r="A1999">
        <v>1998</v>
      </c>
      <c r="B1999">
        <v>18</v>
      </c>
      <c r="C1999">
        <v>18</v>
      </c>
      <c r="D1999">
        <v>4</v>
      </c>
      <c r="E1999">
        <v>987</v>
      </c>
      <c r="F1999">
        <v>2102</v>
      </c>
      <c r="G1999">
        <v>2102</v>
      </c>
      <c r="H1999">
        <v>1232</v>
      </c>
      <c r="I1999">
        <v>64.106617650000004</v>
      </c>
      <c r="J1999">
        <v>982.96813729999997</v>
      </c>
      <c r="K1999">
        <v>416</v>
      </c>
      <c r="L1999">
        <v>263</v>
      </c>
      <c r="M1999">
        <v>172</v>
      </c>
      <c r="N1999">
        <v>136</v>
      </c>
      <c r="O1999">
        <v>37.42</v>
      </c>
      <c r="P1999">
        <v>24.62</v>
      </c>
      <c r="Q1999">
        <v>0.61</v>
      </c>
      <c r="R1999">
        <v>0.169838249</v>
      </c>
      <c r="S1999">
        <v>78</v>
      </c>
      <c r="T1999">
        <v>69</v>
      </c>
      <c r="U1999">
        <v>166</v>
      </c>
      <c r="V1999">
        <v>1090</v>
      </c>
      <c r="W1999">
        <v>489</v>
      </c>
      <c r="X1999">
        <v>288</v>
      </c>
      <c r="Y1999">
        <v>3</v>
      </c>
      <c r="Z1999">
        <v>27</v>
      </c>
      <c r="AA1999">
        <v>47</v>
      </c>
      <c r="AB1999">
        <v>0</v>
      </c>
      <c r="AC1999">
        <v>0</v>
      </c>
      <c r="AD1999">
        <v>1</v>
      </c>
      <c r="AE1999">
        <v>0</v>
      </c>
      <c r="AF1999">
        <v>0</v>
      </c>
      <c r="AG1999">
        <v>2</v>
      </c>
      <c r="AH1999">
        <v>0</v>
      </c>
      <c r="AI1999">
        <v>0</v>
      </c>
      <c r="AJ1999">
        <v>0</v>
      </c>
      <c r="AK1999">
        <v>2</v>
      </c>
      <c r="AL1999">
        <v>2.4209100000000001</v>
      </c>
      <c r="AM1999">
        <v>0</v>
      </c>
    </row>
    <row r="2000" spans="1:39">
      <c r="A2000">
        <v>1999</v>
      </c>
      <c r="B2000">
        <v>18</v>
      </c>
      <c r="C2000">
        <v>18</v>
      </c>
      <c r="D2000">
        <v>4</v>
      </c>
      <c r="E2000">
        <v>858</v>
      </c>
      <c r="F2000">
        <v>1827</v>
      </c>
      <c r="G2000">
        <v>1827</v>
      </c>
      <c r="H2000">
        <v>1069</v>
      </c>
      <c r="I2000">
        <v>55.727941180000002</v>
      </c>
      <c r="J2000">
        <v>854.49509799999998</v>
      </c>
      <c r="K2000">
        <v>358</v>
      </c>
      <c r="L2000">
        <v>236</v>
      </c>
      <c r="M2000">
        <v>146</v>
      </c>
      <c r="N2000">
        <v>118</v>
      </c>
      <c r="O2000">
        <v>27.66</v>
      </c>
      <c r="P2000">
        <v>10.220000000000001</v>
      </c>
      <c r="Q2000">
        <v>2.33</v>
      </c>
      <c r="R2000">
        <v>0.164750958</v>
      </c>
      <c r="S2000">
        <v>231</v>
      </c>
      <c r="T2000">
        <v>57</v>
      </c>
      <c r="U2000">
        <v>154</v>
      </c>
      <c r="V2000">
        <v>955</v>
      </c>
      <c r="W2000">
        <v>411</v>
      </c>
      <c r="X2000">
        <v>250</v>
      </c>
      <c r="Y2000">
        <v>54</v>
      </c>
      <c r="Z2000">
        <v>27</v>
      </c>
      <c r="AA2000">
        <v>132</v>
      </c>
      <c r="AB2000">
        <v>4</v>
      </c>
      <c r="AC2000">
        <v>0</v>
      </c>
      <c r="AD2000">
        <v>14</v>
      </c>
      <c r="AE2000">
        <v>0</v>
      </c>
      <c r="AF2000">
        <v>0</v>
      </c>
      <c r="AG2000">
        <v>2</v>
      </c>
      <c r="AH2000">
        <v>0</v>
      </c>
      <c r="AI2000">
        <v>0</v>
      </c>
      <c r="AJ2000">
        <v>0</v>
      </c>
      <c r="AK2000">
        <v>2</v>
      </c>
      <c r="AL2000">
        <v>2.4209100000000001</v>
      </c>
      <c r="AM2000">
        <v>0</v>
      </c>
    </row>
    <row r="2001" spans="1:39">
      <c r="A2001">
        <v>2000</v>
      </c>
      <c r="B2001">
        <v>18</v>
      </c>
      <c r="C2001">
        <v>18</v>
      </c>
      <c r="D2001">
        <v>4</v>
      </c>
      <c r="E2001">
        <v>713</v>
      </c>
      <c r="F2001">
        <v>1551</v>
      </c>
      <c r="G2001">
        <v>1551</v>
      </c>
      <c r="H2001">
        <v>726</v>
      </c>
      <c r="I2001">
        <v>161.45833329999999</v>
      </c>
      <c r="J2001">
        <v>593.30555560000005</v>
      </c>
      <c r="K2001">
        <v>347</v>
      </c>
      <c r="L2001">
        <v>254</v>
      </c>
      <c r="M2001">
        <v>94</v>
      </c>
      <c r="N2001">
        <v>18</v>
      </c>
      <c r="O2001">
        <v>29.78</v>
      </c>
      <c r="P2001">
        <v>28.46</v>
      </c>
      <c r="Q2001">
        <v>4.6399999999999997</v>
      </c>
      <c r="R2001">
        <v>0.15989684100000001</v>
      </c>
      <c r="S2001">
        <v>163</v>
      </c>
      <c r="T2001">
        <v>102</v>
      </c>
      <c r="U2001">
        <v>232</v>
      </c>
      <c r="V2001">
        <v>691</v>
      </c>
      <c r="W2001">
        <v>324</v>
      </c>
      <c r="X2001">
        <v>202</v>
      </c>
      <c r="Y2001">
        <v>70</v>
      </c>
      <c r="Z2001">
        <v>43</v>
      </c>
      <c r="AA2001">
        <v>47</v>
      </c>
      <c r="AB2001">
        <v>0</v>
      </c>
      <c r="AC2001">
        <v>0</v>
      </c>
      <c r="AD2001">
        <v>3</v>
      </c>
      <c r="AE2001">
        <v>0</v>
      </c>
      <c r="AF2001">
        <v>0</v>
      </c>
      <c r="AG2001">
        <v>2</v>
      </c>
      <c r="AH2001">
        <v>0</v>
      </c>
      <c r="AI2001">
        <v>0</v>
      </c>
      <c r="AJ2001">
        <v>0</v>
      </c>
      <c r="AK2001">
        <v>2</v>
      </c>
      <c r="AL2001">
        <v>2.0516999999999999</v>
      </c>
      <c r="AM2001">
        <v>0</v>
      </c>
    </row>
    <row r="2002" spans="1:39">
      <c r="A2002">
        <v>2001</v>
      </c>
      <c r="B2002">
        <v>18</v>
      </c>
      <c r="C2002">
        <v>18</v>
      </c>
      <c r="D2002">
        <v>4</v>
      </c>
      <c r="E2002">
        <v>589</v>
      </c>
      <c r="F2002">
        <v>1274</v>
      </c>
      <c r="G2002">
        <v>1274</v>
      </c>
      <c r="H2002">
        <v>601</v>
      </c>
      <c r="I2002">
        <v>133.37862319999999</v>
      </c>
      <c r="J2002">
        <v>490.12198069999999</v>
      </c>
      <c r="K2002">
        <v>281</v>
      </c>
      <c r="L2002">
        <v>222</v>
      </c>
      <c r="M2002">
        <v>69</v>
      </c>
      <c r="N2002">
        <v>17</v>
      </c>
      <c r="O2002">
        <v>24.32</v>
      </c>
      <c r="P2002">
        <v>22.98</v>
      </c>
      <c r="Q2002">
        <v>3.48</v>
      </c>
      <c r="R2002">
        <v>0.16169544699999999</v>
      </c>
      <c r="S2002">
        <v>57</v>
      </c>
      <c r="T2002">
        <v>78</v>
      </c>
      <c r="U2002">
        <v>193</v>
      </c>
      <c r="V2002">
        <v>572</v>
      </c>
      <c r="W2002">
        <v>263</v>
      </c>
      <c r="X2002">
        <v>168</v>
      </c>
      <c r="Y2002">
        <v>6</v>
      </c>
      <c r="Z2002">
        <v>0</v>
      </c>
      <c r="AA2002">
        <v>51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2</v>
      </c>
      <c r="AH2002">
        <v>0</v>
      </c>
      <c r="AI2002">
        <v>0</v>
      </c>
      <c r="AJ2002">
        <v>0</v>
      </c>
      <c r="AK2002">
        <v>2</v>
      </c>
      <c r="AL2002">
        <v>2.0516999999999999</v>
      </c>
      <c r="AM2002">
        <v>0</v>
      </c>
    </row>
    <row r="2003" spans="1:39">
      <c r="A2003">
        <v>2002</v>
      </c>
      <c r="B2003">
        <v>18</v>
      </c>
      <c r="C2003">
        <v>18</v>
      </c>
      <c r="D2003">
        <v>4</v>
      </c>
      <c r="E2003">
        <v>424</v>
      </c>
      <c r="F2003">
        <v>911</v>
      </c>
      <c r="G2003">
        <v>918</v>
      </c>
      <c r="H2003">
        <v>435</v>
      </c>
      <c r="I2003">
        <v>96.014492750000002</v>
      </c>
      <c r="J2003">
        <v>352.82125600000001</v>
      </c>
      <c r="K2003">
        <v>211</v>
      </c>
      <c r="L2003">
        <v>150</v>
      </c>
      <c r="M2003">
        <v>52</v>
      </c>
      <c r="N2003">
        <v>11</v>
      </c>
      <c r="O2003">
        <v>23.48</v>
      </c>
      <c r="P2003">
        <v>20.76</v>
      </c>
      <c r="Q2003">
        <v>6.34</v>
      </c>
      <c r="R2003">
        <v>0.159041394</v>
      </c>
      <c r="S2003">
        <v>197</v>
      </c>
      <c r="T2003">
        <v>54</v>
      </c>
      <c r="U2003">
        <v>139</v>
      </c>
      <c r="V2003">
        <v>405</v>
      </c>
      <c r="W2003">
        <v>201</v>
      </c>
      <c r="X2003">
        <v>119</v>
      </c>
      <c r="Y2003">
        <v>35</v>
      </c>
      <c r="Z2003">
        <v>24</v>
      </c>
      <c r="AA2003">
        <v>117</v>
      </c>
      <c r="AB2003">
        <v>2</v>
      </c>
      <c r="AC2003">
        <v>0</v>
      </c>
      <c r="AD2003">
        <v>19</v>
      </c>
      <c r="AE2003">
        <v>0</v>
      </c>
      <c r="AF2003">
        <v>0</v>
      </c>
      <c r="AG2003">
        <v>2</v>
      </c>
      <c r="AH2003">
        <v>0</v>
      </c>
      <c r="AI2003">
        <v>0</v>
      </c>
      <c r="AJ2003">
        <v>0</v>
      </c>
      <c r="AK2003">
        <v>2</v>
      </c>
      <c r="AL2003">
        <v>2.0516999999999999</v>
      </c>
      <c r="AM2003">
        <v>0</v>
      </c>
    </row>
    <row r="2004" spans="1:39">
      <c r="A2004">
        <v>2003</v>
      </c>
      <c r="B2004">
        <v>18</v>
      </c>
      <c r="C2004">
        <v>18</v>
      </c>
      <c r="D2004">
        <v>4</v>
      </c>
      <c r="E2004">
        <v>274</v>
      </c>
      <c r="F2004">
        <v>773</v>
      </c>
      <c r="G2004">
        <v>773</v>
      </c>
      <c r="H2004">
        <v>450</v>
      </c>
      <c r="I2004">
        <v>273.37670609999998</v>
      </c>
      <c r="J2004">
        <v>2.9918107370000002</v>
      </c>
      <c r="K2004">
        <v>23</v>
      </c>
      <c r="L2004">
        <v>29</v>
      </c>
      <c r="M2004">
        <v>44</v>
      </c>
      <c r="N2004">
        <v>178</v>
      </c>
      <c r="O2004">
        <v>93.58</v>
      </c>
      <c r="P2004">
        <v>94.63</v>
      </c>
      <c r="Q2004">
        <v>0</v>
      </c>
      <c r="R2004">
        <v>0.15653298800000001</v>
      </c>
      <c r="S2004">
        <v>56</v>
      </c>
      <c r="T2004">
        <v>57</v>
      </c>
      <c r="U2004">
        <v>128</v>
      </c>
      <c r="V2004">
        <v>298</v>
      </c>
      <c r="W2004">
        <v>207</v>
      </c>
      <c r="X2004">
        <v>83</v>
      </c>
      <c r="Y2004">
        <v>6</v>
      </c>
      <c r="Z2004">
        <v>12</v>
      </c>
      <c r="AA2004">
        <v>32</v>
      </c>
      <c r="AB2004">
        <v>6</v>
      </c>
      <c r="AC2004">
        <v>0</v>
      </c>
      <c r="AD2004">
        <v>0</v>
      </c>
      <c r="AE2004">
        <v>0</v>
      </c>
      <c r="AF2004">
        <v>0</v>
      </c>
      <c r="AG2004">
        <v>4</v>
      </c>
      <c r="AH2004">
        <v>0</v>
      </c>
      <c r="AI2004">
        <v>0</v>
      </c>
      <c r="AJ2004">
        <v>0</v>
      </c>
      <c r="AK2004">
        <v>1</v>
      </c>
      <c r="AL2004">
        <v>1.15415</v>
      </c>
      <c r="AM2004">
        <v>0</v>
      </c>
    </row>
    <row r="2005" spans="1:39">
      <c r="A2005">
        <v>2004</v>
      </c>
      <c r="B2005">
        <v>18</v>
      </c>
      <c r="C2005">
        <v>18</v>
      </c>
      <c r="D2005">
        <v>4</v>
      </c>
      <c r="E2005">
        <v>706</v>
      </c>
      <c r="F2005">
        <v>1383</v>
      </c>
      <c r="G2005">
        <v>1397</v>
      </c>
      <c r="H2005">
        <v>788</v>
      </c>
      <c r="I2005">
        <v>52.072041169999999</v>
      </c>
      <c r="J2005">
        <v>683.39508290000003</v>
      </c>
      <c r="K2005">
        <v>356</v>
      </c>
      <c r="L2005">
        <v>194</v>
      </c>
      <c r="M2005">
        <v>73</v>
      </c>
      <c r="N2005">
        <v>83</v>
      </c>
      <c r="O2005">
        <v>110.83</v>
      </c>
      <c r="P2005">
        <v>26.76</v>
      </c>
      <c r="Q2005">
        <v>58.41</v>
      </c>
      <c r="R2005">
        <v>0.20400858999999999</v>
      </c>
      <c r="S2005">
        <v>7690</v>
      </c>
      <c r="T2005">
        <v>31</v>
      </c>
      <c r="U2005">
        <v>84</v>
      </c>
      <c r="V2005">
        <v>687</v>
      </c>
      <c r="W2005">
        <v>358</v>
      </c>
      <c r="X2005">
        <v>237</v>
      </c>
      <c r="Y2005">
        <v>47</v>
      </c>
      <c r="Z2005">
        <v>226</v>
      </c>
      <c r="AA2005">
        <v>7384</v>
      </c>
      <c r="AB2005">
        <v>15</v>
      </c>
      <c r="AC2005">
        <v>0</v>
      </c>
      <c r="AD2005">
        <v>18</v>
      </c>
      <c r="AE2005">
        <v>0</v>
      </c>
      <c r="AF2005">
        <v>0</v>
      </c>
      <c r="AG2005">
        <v>1</v>
      </c>
      <c r="AH2005">
        <v>0</v>
      </c>
      <c r="AI2005">
        <v>647</v>
      </c>
      <c r="AJ2005">
        <v>94</v>
      </c>
      <c r="AK2005">
        <v>2</v>
      </c>
      <c r="AL2005">
        <v>3.5088400000000002</v>
      </c>
      <c r="AM2005">
        <v>0</v>
      </c>
    </row>
    <row r="2006" spans="1:39">
      <c r="A2006">
        <v>2005</v>
      </c>
      <c r="B2006">
        <v>18</v>
      </c>
      <c r="C2006">
        <v>18</v>
      </c>
      <c r="D2006">
        <v>4</v>
      </c>
      <c r="E2006">
        <v>514</v>
      </c>
      <c r="F2006">
        <v>999</v>
      </c>
      <c r="G2006">
        <v>1113</v>
      </c>
      <c r="H2006">
        <v>638</v>
      </c>
      <c r="I2006">
        <v>37.910806170000001</v>
      </c>
      <c r="J2006">
        <v>497.54259580000002</v>
      </c>
      <c r="K2006">
        <v>261</v>
      </c>
      <c r="L2006">
        <v>139</v>
      </c>
      <c r="M2006">
        <v>50</v>
      </c>
      <c r="N2006">
        <v>64</v>
      </c>
      <c r="O2006">
        <v>49.31</v>
      </c>
      <c r="P2006">
        <v>20.69</v>
      </c>
      <c r="Q2006">
        <v>14.99</v>
      </c>
      <c r="R2006">
        <v>0.19946091599999999</v>
      </c>
      <c r="S2006">
        <v>290</v>
      </c>
      <c r="T2006">
        <v>21</v>
      </c>
      <c r="U2006">
        <v>63</v>
      </c>
      <c r="V2006">
        <v>584</v>
      </c>
      <c r="W2006">
        <v>266</v>
      </c>
      <c r="X2006">
        <v>179</v>
      </c>
      <c r="Y2006">
        <v>13</v>
      </c>
      <c r="Z2006">
        <v>107</v>
      </c>
      <c r="AA2006">
        <v>152</v>
      </c>
      <c r="AB2006">
        <v>6</v>
      </c>
      <c r="AC2006">
        <v>0</v>
      </c>
      <c r="AD2006">
        <v>12</v>
      </c>
      <c r="AE2006">
        <v>0</v>
      </c>
      <c r="AF2006">
        <v>0</v>
      </c>
      <c r="AG2006">
        <v>3</v>
      </c>
      <c r="AH2006">
        <v>0</v>
      </c>
      <c r="AI2006">
        <v>0</v>
      </c>
      <c r="AJ2006">
        <v>0</v>
      </c>
      <c r="AK2006">
        <v>2</v>
      </c>
      <c r="AL2006">
        <v>3.5088400000000002</v>
      </c>
      <c r="AM2006">
        <v>0</v>
      </c>
    </row>
    <row r="2007" spans="1:39">
      <c r="A2007">
        <v>2006</v>
      </c>
      <c r="B2007">
        <v>18</v>
      </c>
      <c r="C2007">
        <v>18</v>
      </c>
      <c r="D2007">
        <v>4</v>
      </c>
      <c r="E2007">
        <v>367</v>
      </c>
      <c r="F2007">
        <v>784</v>
      </c>
      <c r="G2007">
        <v>1195</v>
      </c>
      <c r="H2007">
        <v>708</v>
      </c>
      <c r="I2007">
        <v>206.61531009999999</v>
      </c>
      <c r="J2007">
        <v>216.2170543</v>
      </c>
      <c r="K2007">
        <v>163</v>
      </c>
      <c r="L2007">
        <v>90</v>
      </c>
      <c r="M2007">
        <v>74</v>
      </c>
      <c r="N2007">
        <v>40</v>
      </c>
      <c r="O2007">
        <v>40.15</v>
      </c>
      <c r="P2007">
        <v>18.03</v>
      </c>
      <c r="Q2007">
        <v>14.09</v>
      </c>
      <c r="R2007">
        <v>0.14476987399999999</v>
      </c>
      <c r="S2007">
        <v>116</v>
      </c>
      <c r="T2007">
        <v>30</v>
      </c>
      <c r="U2007">
        <v>81</v>
      </c>
      <c r="V2007">
        <v>633</v>
      </c>
      <c r="W2007">
        <v>323</v>
      </c>
      <c r="X2007">
        <v>128</v>
      </c>
      <c r="Y2007">
        <v>9</v>
      </c>
      <c r="Z2007">
        <v>11</v>
      </c>
      <c r="AA2007">
        <v>25</v>
      </c>
      <c r="AB2007">
        <v>18</v>
      </c>
      <c r="AC2007">
        <v>0</v>
      </c>
      <c r="AD2007">
        <v>53</v>
      </c>
      <c r="AE2007">
        <v>0</v>
      </c>
      <c r="AF2007">
        <v>0</v>
      </c>
      <c r="AG2007">
        <v>3</v>
      </c>
      <c r="AH2007">
        <v>0</v>
      </c>
      <c r="AI2007">
        <v>0</v>
      </c>
      <c r="AJ2007">
        <v>0</v>
      </c>
      <c r="AK2007">
        <v>3</v>
      </c>
      <c r="AL2007">
        <v>1.52169</v>
      </c>
      <c r="AM2007">
        <v>0</v>
      </c>
    </row>
    <row r="2008" spans="1:39">
      <c r="A2008">
        <v>2007</v>
      </c>
      <c r="B2008">
        <v>18</v>
      </c>
      <c r="C2008">
        <v>18</v>
      </c>
      <c r="D2008">
        <v>4</v>
      </c>
      <c r="E2008">
        <v>521</v>
      </c>
      <c r="F2008">
        <v>1127</v>
      </c>
      <c r="G2008">
        <v>1127</v>
      </c>
      <c r="H2008">
        <v>586</v>
      </c>
      <c r="I2008">
        <v>249.05201790000001</v>
      </c>
      <c r="J2008">
        <v>290.17130040000001</v>
      </c>
      <c r="K2008">
        <v>135</v>
      </c>
      <c r="L2008">
        <v>129</v>
      </c>
      <c r="M2008">
        <v>125</v>
      </c>
      <c r="N2008">
        <v>132</v>
      </c>
      <c r="O2008">
        <v>81.7</v>
      </c>
      <c r="P2008">
        <v>61.11</v>
      </c>
      <c r="Q2008">
        <v>14.03</v>
      </c>
      <c r="R2008">
        <v>0.27062999100000001</v>
      </c>
      <c r="S2008">
        <v>321</v>
      </c>
      <c r="T2008">
        <v>50</v>
      </c>
      <c r="U2008">
        <v>128</v>
      </c>
      <c r="V2008">
        <v>369</v>
      </c>
      <c r="W2008">
        <v>348</v>
      </c>
      <c r="X2008">
        <v>232</v>
      </c>
      <c r="Y2008">
        <v>1</v>
      </c>
      <c r="Z2008">
        <v>25</v>
      </c>
      <c r="AA2008">
        <v>229</v>
      </c>
      <c r="AB2008">
        <v>66</v>
      </c>
      <c r="AC2008">
        <v>0</v>
      </c>
      <c r="AD2008">
        <v>0</v>
      </c>
      <c r="AE2008">
        <v>0</v>
      </c>
      <c r="AF2008">
        <v>0</v>
      </c>
      <c r="AG2008">
        <v>4</v>
      </c>
      <c r="AH2008">
        <v>1828</v>
      </c>
      <c r="AI2008">
        <v>0</v>
      </c>
      <c r="AJ2008">
        <v>0</v>
      </c>
      <c r="AK2008">
        <v>3</v>
      </c>
      <c r="AL2008">
        <v>1.41117</v>
      </c>
      <c r="AM2008">
        <v>0</v>
      </c>
    </row>
    <row r="2009" spans="1:39">
      <c r="A2009">
        <v>2008</v>
      </c>
      <c r="B2009">
        <v>18</v>
      </c>
      <c r="C2009">
        <v>18</v>
      </c>
      <c r="D2009">
        <v>4</v>
      </c>
      <c r="E2009">
        <v>653</v>
      </c>
      <c r="F2009">
        <v>1469</v>
      </c>
      <c r="G2009">
        <v>1492</v>
      </c>
      <c r="H2009">
        <v>836</v>
      </c>
      <c r="I2009">
        <v>306.3369447</v>
      </c>
      <c r="J2009">
        <v>383.9234381</v>
      </c>
      <c r="K2009">
        <v>273</v>
      </c>
      <c r="L2009">
        <v>183</v>
      </c>
      <c r="M2009">
        <v>129</v>
      </c>
      <c r="N2009">
        <v>68</v>
      </c>
      <c r="O2009">
        <v>57.99</v>
      </c>
      <c r="P2009">
        <v>43.54</v>
      </c>
      <c r="Q2009">
        <v>10.66</v>
      </c>
      <c r="R2009">
        <v>0.148123324</v>
      </c>
      <c r="S2009">
        <v>203</v>
      </c>
      <c r="T2009">
        <v>70</v>
      </c>
      <c r="U2009">
        <v>172</v>
      </c>
      <c r="V2009">
        <v>743</v>
      </c>
      <c r="W2009">
        <v>334</v>
      </c>
      <c r="X2009">
        <v>173</v>
      </c>
      <c r="Y2009">
        <v>7</v>
      </c>
      <c r="Z2009">
        <v>51</v>
      </c>
      <c r="AA2009">
        <v>68</v>
      </c>
      <c r="AB2009">
        <v>43</v>
      </c>
      <c r="AC2009">
        <v>0</v>
      </c>
      <c r="AD2009">
        <v>34</v>
      </c>
      <c r="AE2009">
        <v>0</v>
      </c>
      <c r="AF2009">
        <v>0</v>
      </c>
      <c r="AG2009">
        <v>3</v>
      </c>
      <c r="AH2009">
        <v>0</v>
      </c>
      <c r="AI2009">
        <v>0</v>
      </c>
      <c r="AJ2009">
        <v>0</v>
      </c>
      <c r="AK2009">
        <v>3</v>
      </c>
      <c r="AL2009">
        <v>2.0710199999999999</v>
      </c>
      <c r="AM2009">
        <v>0</v>
      </c>
    </row>
    <row r="2010" spans="1:39">
      <c r="A2010">
        <v>2009</v>
      </c>
      <c r="B2010">
        <v>18</v>
      </c>
      <c r="C2010">
        <v>18</v>
      </c>
      <c r="D2010">
        <v>4</v>
      </c>
      <c r="E2010">
        <v>609</v>
      </c>
      <c r="F2010">
        <v>1364</v>
      </c>
      <c r="G2010">
        <v>1781</v>
      </c>
      <c r="H2010">
        <v>855</v>
      </c>
      <c r="I2010">
        <v>199.62156300000001</v>
      </c>
      <c r="J2010">
        <v>481.64761220000003</v>
      </c>
      <c r="K2010">
        <v>374</v>
      </c>
      <c r="L2010">
        <v>142</v>
      </c>
      <c r="M2010">
        <v>64</v>
      </c>
      <c r="N2010">
        <v>29</v>
      </c>
      <c r="O2010">
        <v>67.62</v>
      </c>
      <c r="P2010">
        <v>47.25</v>
      </c>
      <c r="Q2010">
        <v>33.74</v>
      </c>
      <c r="R2010">
        <v>0.14486243700000001</v>
      </c>
      <c r="S2010">
        <v>254</v>
      </c>
      <c r="T2010">
        <v>93</v>
      </c>
      <c r="U2010">
        <v>242</v>
      </c>
      <c r="V2010">
        <v>828</v>
      </c>
      <c r="W2010">
        <v>417</v>
      </c>
      <c r="X2010">
        <v>201</v>
      </c>
      <c r="Y2010">
        <v>14</v>
      </c>
      <c r="Z2010">
        <v>8</v>
      </c>
      <c r="AA2010">
        <v>208</v>
      </c>
      <c r="AB2010">
        <v>21</v>
      </c>
      <c r="AC2010">
        <v>0</v>
      </c>
      <c r="AD2010">
        <v>3</v>
      </c>
      <c r="AE2010">
        <v>0</v>
      </c>
      <c r="AF2010">
        <v>0</v>
      </c>
      <c r="AG2010">
        <v>3</v>
      </c>
      <c r="AH2010">
        <v>0</v>
      </c>
      <c r="AI2010">
        <v>0</v>
      </c>
      <c r="AJ2010">
        <v>0</v>
      </c>
      <c r="AK2010">
        <v>3</v>
      </c>
      <c r="AL2010">
        <v>1.4417199999999999</v>
      </c>
      <c r="AM2010">
        <v>0</v>
      </c>
    </row>
    <row r="2011" spans="1:39">
      <c r="A2011">
        <v>2010</v>
      </c>
      <c r="B2011">
        <v>18</v>
      </c>
      <c r="C2011">
        <v>18</v>
      </c>
      <c r="D2011">
        <v>4</v>
      </c>
      <c r="E2011">
        <v>1034</v>
      </c>
      <c r="F2011">
        <v>3028</v>
      </c>
      <c r="G2011">
        <v>3028</v>
      </c>
      <c r="H2011">
        <v>1735</v>
      </c>
      <c r="I2011">
        <v>901.96946560000004</v>
      </c>
      <c r="J2011">
        <v>155.70992369999999</v>
      </c>
      <c r="K2011">
        <v>184</v>
      </c>
      <c r="L2011">
        <v>235</v>
      </c>
      <c r="M2011">
        <v>194</v>
      </c>
      <c r="N2011">
        <v>421</v>
      </c>
      <c r="O2011">
        <v>163.36000000000001</v>
      </c>
      <c r="P2011">
        <v>178.87</v>
      </c>
      <c r="Q2011">
        <v>6.13</v>
      </c>
      <c r="R2011">
        <v>0.18031704100000001</v>
      </c>
      <c r="S2011">
        <v>189</v>
      </c>
      <c r="T2011">
        <v>165</v>
      </c>
      <c r="U2011">
        <v>453</v>
      </c>
      <c r="V2011">
        <v>1031</v>
      </c>
      <c r="W2011">
        <v>985</v>
      </c>
      <c r="X2011">
        <v>394</v>
      </c>
      <c r="Y2011">
        <v>11</v>
      </c>
      <c r="Z2011">
        <v>30</v>
      </c>
      <c r="AA2011">
        <v>123</v>
      </c>
      <c r="AB2011">
        <v>25</v>
      </c>
      <c r="AC2011">
        <v>0</v>
      </c>
      <c r="AD2011">
        <v>0</v>
      </c>
      <c r="AE2011">
        <v>0</v>
      </c>
      <c r="AF2011">
        <v>0</v>
      </c>
      <c r="AG2011">
        <v>4</v>
      </c>
      <c r="AH2011">
        <v>0</v>
      </c>
      <c r="AI2011">
        <v>0</v>
      </c>
      <c r="AJ2011">
        <v>0</v>
      </c>
      <c r="AK2011">
        <v>3</v>
      </c>
      <c r="AL2011">
        <v>1.2918000000000001</v>
      </c>
      <c r="AM2011">
        <v>0</v>
      </c>
    </row>
    <row r="2012" spans="1:39">
      <c r="A2012">
        <v>2011</v>
      </c>
      <c r="B2012">
        <v>18</v>
      </c>
      <c r="C2012">
        <v>18</v>
      </c>
      <c r="D2012">
        <v>4</v>
      </c>
      <c r="E2012">
        <v>394</v>
      </c>
      <c r="F2012">
        <v>1452</v>
      </c>
      <c r="G2012">
        <v>1452</v>
      </c>
      <c r="H2012">
        <v>812</v>
      </c>
      <c r="I2012">
        <v>379.0866911</v>
      </c>
      <c r="J2012">
        <v>66.147741150000002</v>
      </c>
      <c r="K2012">
        <v>134</v>
      </c>
      <c r="L2012">
        <v>103</v>
      </c>
      <c r="M2012">
        <v>84</v>
      </c>
      <c r="N2012">
        <v>73</v>
      </c>
      <c r="O2012">
        <v>50.16</v>
      </c>
      <c r="P2012">
        <v>46.89</v>
      </c>
      <c r="Q2012">
        <v>2.0299999999999998</v>
      </c>
      <c r="R2012">
        <v>0.10399448999999999</v>
      </c>
      <c r="S2012">
        <v>30</v>
      </c>
      <c r="T2012">
        <v>102</v>
      </c>
      <c r="U2012">
        <v>215</v>
      </c>
      <c r="V2012">
        <v>650</v>
      </c>
      <c r="W2012">
        <v>367</v>
      </c>
      <c r="X2012">
        <v>118</v>
      </c>
      <c r="Y2012">
        <v>4</v>
      </c>
      <c r="Z2012">
        <v>1</v>
      </c>
      <c r="AA2012">
        <v>11</v>
      </c>
      <c r="AB2012">
        <v>11</v>
      </c>
      <c r="AC2012">
        <v>0</v>
      </c>
      <c r="AD2012">
        <v>3</v>
      </c>
      <c r="AE2012">
        <v>0</v>
      </c>
      <c r="AF2012">
        <v>0</v>
      </c>
      <c r="AG2012">
        <v>3</v>
      </c>
      <c r="AH2012">
        <v>0</v>
      </c>
      <c r="AI2012">
        <v>0</v>
      </c>
      <c r="AJ2012">
        <v>0</v>
      </c>
      <c r="AK2012">
        <v>1</v>
      </c>
      <c r="AL2012">
        <v>1.2685500000000001</v>
      </c>
      <c r="AM2012">
        <v>0</v>
      </c>
    </row>
    <row r="2013" spans="1:39">
      <c r="A2013">
        <v>2012</v>
      </c>
      <c r="B2013">
        <v>18</v>
      </c>
      <c r="C2013">
        <v>18</v>
      </c>
      <c r="D2013">
        <v>4</v>
      </c>
      <c r="E2013">
        <v>542</v>
      </c>
      <c r="F2013">
        <v>2049</v>
      </c>
      <c r="G2013">
        <v>2054</v>
      </c>
      <c r="H2013">
        <v>1135</v>
      </c>
      <c r="I2013">
        <v>521.48473750000005</v>
      </c>
      <c r="J2013">
        <v>90.995115999999996</v>
      </c>
      <c r="K2013">
        <v>179</v>
      </c>
      <c r="L2013">
        <v>155</v>
      </c>
      <c r="M2013">
        <v>101</v>
      </c>
      <c r="N2013">
        <v>107</v>
      </c>
      <c r="O2013">
        <v>74.319999999999993</v>
      </c>
      <c r="P2013">
        <v>67.510000000000005</v>
      </c>
      <c r="Q2013">
        <v>7.54</v>
      </c>
      <c r="R2013">
        <v>0.100778968</v>
      </c>
      <c r="S2013">
        <v>105</v>
      </c>
      <c r="T2013">
        <v>146</v>
      </c>
      <c r="U2013">
        <v>315</v>
      </c>
      <c r="V2013">
        <v>910</v>
      </c>
      <c r="W2013">
        <v>521</v>
      </c>
      <c r="X2013">
        <v>162</v>
      </c>
      <c r="Y2013">
        <v>8</v>
      </c>
      <c r="Z2013">
        <v>24</v>
      </c>
      <c r="AA2013">
        <v>54</v>
      </c>
      <c r="AB2013">
        <v>16</v>
      </c>
      <c r="AC2013">
        <v>0</v>
      </c>
      <c r="AD2013">
        <v>3</v>
      </c>
      <c r="AE2013">
        <v>0</v>
      </c>
      <c r="AF2013">
        <v>0</v>
      </c>
      <c r="AG2013">
        <v>3</v>
      </c>
      <c r="AH2013">
        <v>0</v>
      </c>
      <c r="AI2013">
        <v>0</v>
      </c>
      <c r="AJ2013">
        <v>0</v>
      </c>
      <c r="AK2013">
        <v>1</v>
      </c>
      <c r="AL2013">
        <v>1.2685500000000001</v>
      </c>
      <c r="AM2013">
        <v>0</v>
      </c>
    </row>
    <row r="2014" spans="1:39">
      <c r="A2014">
        <v>2013</v>
      </c>
      <c r="B2014">
        <v>18</v>
      </c>
      <c r="C2014">
        <v>18</v>
      </c>
      <c r="D2014">
        <v>4</v>
      </c>
      <c r="E2014">
        <v>415</v>
      </c>
      <c r="F2014">
        <v>1360</v>
      </c>
      <c r="G2014">
        <v>1375</v>
      </c>
      <c r="H2014">
        <v>602</v>
      </c>
      <c r="I2014">
        <v>294.55097610000001</v>
      </c>
      <c r="J2014">
        <v>161.49891539999999</v>
      </c>
      <c r="K2014">
        <v>188</v>
      </c>
      <c r="L2014">
        <v>131</v>
      </c>
      <c r="M2014">
        <v>79</v>
      </c>
      <c r="N2014">
        <v>17</v>
      </c>
      <c r="O2014">
        <v>70.8</v>
      </c>
      <c r="P2014">
        <v>47.57</v>
      </c>
      <c r="Q2014">
        <v>18.12</v>
      </c>
      <c r="R2014">
        <v>0.10036363600000001</v>
      </c>
      <c r="S2014">
        <v>502</v>
      </c>
      <c r="T2014">
        <v>117</v>
      </c>
      <c r="U2014">
        <v>317</v>
      </c>
      <c r="V2014">
        <v>531</v>
      </c>
      <c r="W2014">
        <v>294</v>
      </c>
      <c r="X2014">
        <v>116</v>
      </c>
      <c r="Y2014">
        <v>10</v>
      </c>
      <c r="Z2014">
        <v>27</v>
      </c>
      <c r="AA2014">
        <v>452</v>
      </c>
      <c r="AB2014">
        <v>2</v>
      </c>
      <c r="AC2014">
        <v>0</v>
      </c>
      <c r="AD2014">
        <v>11</v>
      </c>
      <c r="AE2014">
        <v>0</v>
      </c>
      <c r="AF2014">
        <v>0</v>
      </c>
      <c r="AG2014">
        <v>3</v>
      </c>
      <c r="AH2014">
        <v>362</v>
      </c>
      <c r="AI2014">
        <v>0</v>
      </c>
      <c r="AJ2014">
        <v>0</v>
      </c>
      <c r="AK2014">
        <v>3</v>
      </c>
      <c r="AL2014">
        <v>1.5534300000000001</v>
      </c>
      <c r="AM2014">
        <v>0</v>
      </c>
    </row>
    <row r="2015" spans="1:39">
      <c r="A2015">
        <v>2014</v>
      </c>
      <c r="B2015">
        <v>18</v>
      </c>
      <c r="C2015">
        <v>18</v>
      </c>
      <c r="D2015">
        <v>4</v>
      </c>
      <c r="E2015">
        <v>433</v>
      </c>
      <c r="F2015">
        <v>1410</v>
      </c>
      <c r="G2015">
        <v>1410</v>
      </c>
      <c r="H2015">
        <v>686</v>
      </c>
      <c r="I2015">
        <v>278.44035869999999</v>
      </c>
      <c r="J2015">
        <v>167.18071749999999</v>
      </c>
      <c r="K2015">
        <v>188</v>
      </c>
      <c r="L2015">
        <v>128</v>
      </c>
      <c r="M2015">
        <v>80</v>
      </c>
      <c r="N2015">
        <v>37</v>
      </c>
      <c r="O2015">
        <v>47.18</v>
      </c>
      <c r="P2015">
        <v>34.49</v>
      </c>
      <c r="Q2015">
        <v>11.73</v>
      </c>
      <c r="R2015">
        <v>0.113475177</v>
      </c>
      <c r="S2015">
        <v>328</v>
      </c>
      <c r="T2015">
        <v>108</v>
      </c>
      <c r="U2015">
        <v>253</v>
      </c>
      <c r="V2015">
        <v>582</v>
      </c>
      <c r="W2015">
        <v>336</v>
      </c>
      <c r="X2015">
        <v>131</v>
      </c>
      <c r="Y2015">
        <v>10</v>
      </c>
      <c r="Z2015">
        <v>0</v>
      </c>
      <c r="AA2015">
        <v>311</v>
      </c>
      <c r="AB2015">
        <v>7</v>
      </c>
      <c r="AC2015">
        <v>0</v>
      </c>
      <c r="AD2015">
        <v>0</v>
      </c>
      <c r="AE2015">
        <v>0</v>
      </c>
      <c r="AF2015">
        <v>0</v>
      </c>
      <c r="AG2015">
        <v>3</v>
      </c>
      <c r="AH2015">
        <v>940</v>
      </c>
      <c r="AI2015">
        <v>0</v>
      </c>
      <c r="AJ2015">
        <v>0</v>
      </c>
      <c r="AK2015">
        <v>1</v>
      </c>
      <c r="AL2015">
        <v>1.44052</v>
      </c>
      <c r="AM2015">
        <v>0</v>
      </c>
    </row>
    <row r="2016" spans="1:39">
      <c r="A2016">
        <v>2015</v>
      </c>
      <c r="B2016">
        <v>18</v>
      </c>
      <c r="C2016">
        <v>18</v>
      </c>
      <c r="D2016">
        <v>4</v>
      </c>
      <c r="E2016">
        <v>365</v>
      </c>
      <c r="F2016">
        <v>1107</v>
      </c>
      <c r="G2016">
        <v>1107</v>
      </c>
      <c r="H2016">
        <v>576</v>
      </c>
      <c r="I2016">
        <v>304.55787780000003</v>
      </c>
      <c r="J2016">
        <v>68.070739549999999</v>
      </c>
      <c r="K2016">
        <v>124</v>
      </c>
      <c r="L2016">
        <v>126</v>
      </c>
      <c r="M2016">
        <v>92</v>
      </c>
      <c r="N2016">
        <v>23</v>
      </c>
      <c r="O2016">
        <v>37.83</v>
      </c>
      <c r="P2016">
        <v>26.37</v>
      </c>
      <c r="Q2016">
        <v>0.24</v>
      </c>
      <c r="R2016">
        <v>0.114724481</v>
      </c>
      <c r="S2016">
        <v>52</v>
      </c>
      <c r="T2016">
        <v>73</v>
      </c>
      <c r="U2016">
        <v>185</v>
      </c>
      <c r="V2016">
        <v>449</v>
      </c>
      <c r="W2016">
        <v>293</v>
      </c>
      <c r="X2016">
        <v>107</v>
      </c>
      <c r="Y2016">
        <v>3</v>
      </c>
      <c r="Z2016">
        <v>0</v>
      </c>
      <c r="AA2016">
        <v>3</v>
      </c>
      <c r="AB2016">
        <v>44</v>
      </c>
      <c r="AC2016">
        <v>0</v>
      </c>
      <c r="AD2016">
        <v>2</v>
      </c>
      <c r="AE2016">
        <v>0</v>
      </c>
      <c r="AF2016">
        <v>0</v>
      </c>
      <c r="AG2016">
        <v>3</v>
      </c>
      <c r="AH2016">
        <v>0</v>
      </c>
      <c r="AI2016">
        <v>0</v>
      </c>
      <c r="AJ2016">
        <v>0</v>
      </c>
      <c r="AK2016">
        <v>3</v>
      </c>
      <c r="AL2016">
        <v>1.4285699999999999</v>
      </c>
      <c r="AM2016">
        <v>0</v>
      </c>
    </row>
    <row r="2017" spans="1:39">
      <c r="A2017">
        <v>2016</v>
      </c>
      <c r="B2017">
        <v>18</v>
      </c>
      <c r="C2017">
        <v>18</v>
      </c>
      <c r="D2017">
        <v>4</v>
      </c>
      <c r="E2017">
        <v>301</v>
      </c>
      <c r="F2017">
        <v>926</v>
      </c>
      <c r="G2017">
        <v>926</v>
      </c>
      <c r="H2017">
        <v>437</v>
      </c>
      <c r="I2017">
        <v>224.18229170000001</v>
      </c>
      <c r="J2017">
        <v>99.549479169999998</v>
      </c>
      <c r="K2017">
        <v>133</v>
      </c>
      <c r="L2017">
        <v>97</v>
      </c>
      <c r="M2017">
        <v>51</v>
      </c>
      <c r="N2017">
        <v>20</v>
      </c>
      <c r="O2017">
        <v>40.659999999999997</v>
      </c>
      <c r="P2017">
        <v>34.130000000000003</v>
      </c>
      <c r="Q2017">
        <v>2.2599999999999998</v>
      </c>
      <c r="R2017">
        <v>0.134989201</v>
      </c>
      <c r="S2017">
        <v>16</v>
      </c>
      <c r="T2017">
        <v>67</v>
      </c>
      <c r="U2017">
        <v>159</v>
      </c>
      <c r="V2017">
        <v>356</v>
      </c>
      <c r="W2017">
        <v>243</v>
      </c>
      <c r="X2017">
        <v>101</v>
      </c>
      <c r="Y2017">
        <v>0</v>
      </c>
      <c r="Z2017">
        <v>2</v>
      </c>
      <c r="AA2017">
        <v>7</v>
      </c>
      <c r="AB2017">
        <v>4</v>
      </c>
      <c r="AC2017">
        <v>0</v>
      </c>
      <c r="AD2017">
        <v>3</v>
      </c>
      <c r="AE2017">
        <v>0</v>
      </c>
      <c r="AF2017">
        <v>0</v>
      </c>
      <c r="AG2017">
        <v>4</v>
      </c>
      <c r="AH2017">
        <v>0</v>
      </c>
      <c r="AI2017">
        <v>0</v>
      </c>
      <c r="AJ2017">
        <v>0</v>
      </c>
      <c r="AK2017">
        <v>2</v>
      </c>
      <c r="AL2017">
        <v>1.34138</v>
      </c>
      <c r="AM2017">
        <v>0</v>
      </c>
    </row>
    <row r="2018" spans="1:39">
      <c r="A2018">
        <v>2017</v>
      </c>
      <c r="B2018">
        <v>18</v>
      </c>
      <c r="C2018">
        <v>18</v>
      </c>
      <c r="D2018">
        <v>4</v>
      </c>
      <c r="E2018">
        <v>423</v>
      </c>
      <c r="F2018">
        <v>1144</v>
      </c>
      <c r="G2018">
        <v>1152</v>
      </c>
      <c r="H2018">
        <v>471</v>
      </c>
      <c r="I2018">
        <v>228.1371681</v>
      </c>
      <c r="J2018">
        <v>222.73008849999999</v>
      </c>
      <c r="K2018">
        <v>225</v>
      </c>
      <c r="L2018">
        <v>126</v>
      </c>
      <c r="M2018">
        <v>50</v>
      </c>
      <c r="N2018">
        <v>22</v>
      </c>
      <c r="O2018">
        <v>46.13</v>
      </c>
      <c r="P2018">
        <v>25.75</v>
      </c>
      <c r="Q2018">
        <v>4.09</v>
      </c>
      <c r="R2018">
        <v>9.6354167000000004E-2</v>
      </c>
      <c r="S2018">
        <v>121</v>
      </c>
      <c r="T2018">
        <v>116</v>
      </c>
      <c r="U2018">
        <v>263</v>
      </c>
      <c r="V2018">
        <v>474</v>
      </c>
      <c r="W2018">
        <v>207</v>
      </c>
      <c r="X2018">
        <v>92</v>
      </c>
      <c r="Y2018">
        <v>4</v>
      </c>
      <c r="Z2018">
        <v>3</v>
      </c>
      <c r="AA2018">
        <v>105</v>
      </c>
      <c r="AB2018">
        <v>4</v>
      </c>
      <c r="AC2018">
        <v>2</v>
      </c>
      <c r="AD2018">
        <v>3</v>
      </c>
      <c r="AE2018">
        <v>0</v>
      </c>
      <c r="AF2018">
        <v>0</v>
      </c>
      <c r="AG2018">
        <v>3</v>
      </c>
      <c r="AH2018">
        <v>1</v>
      </c>
      <c r="AI2018">
        <v>0</v>
      </c>
      <c r="AJ2018">
        <v>0</v>
      </c>
      <c r="AK2018">
        <v>1</v>
      </c>
      <c r="AL2018">
        <v>1.6679900000000001</v>
      </c>
      <c r="AM2018">
        <v>0</v>
      </c>
    </row>
    <row r="2019" spans="1:39">
      <c r="A2019">
        <v>2018</v>
      </c>
      <c r="B2019">
        <v>18</v>
      </c>
      <c r="C2019">
        <v>18</v>
      </c>
      <c r="D2019">
        <v>4</v>
      </c>
      <c r="E2019">
        <v>485</v>
      </c>
      <c r="F2019">
        <v>1310</v>
      </c>
      <c r="G2019">
        <v>1315</v>
      </c>
      <c r="H2019">
        <v>543</v>
      </c>
      <c r="I2019">
        <v>261.57571289999998</v>
      </c>
      <c r="J2019">
        <v>255.37610620000001</v>
      </c>
      <c r="K2019">
        <v>262</v>
      </c>
      <c r="L2019">
        <v>146</v>
      </c>
      <c r="M2019">
        <v>52</v>
      </c>
      <c r="N2019">
        <v>25</v>
      </c>
      <c r="O2019">
        <v>71.02</v>
      </c>
      <c r="P2019">
        <v>24.07</v>
      </c>
      <c r="Q2019">
        <v>46.5</v>
      </c>
      <c r="R2019">
        <v>0.100380228</v>
      </c>
      <c r="S2019">
        <v>207</v>
      </c>
      <c r="T2019">
        <v>128</v>
      </c>
      <c r="U2019">
        <v>305</v>
      </c>
      <c r="V2019">
        <v>527</v>
      </c>
      <c r="W2019">
        <v>247</v>
      </c>
      <c r="X2019">
        <v>108</v>
      </c>
      <c r="Y2019">
        <v>36</v>
      </c>
      <c r="Z2019">
        <v>44</v>
      </c>
      <c r="AA2019">
        <v>107</v>
      </c>
      <c r="AB2019">
        <v>15</v>
      </c>
      <c r="AC2019">
        <v>0</v>
      </c>
      <c r="AD2019">
        <v>5</v>
      </c>
      <c r="AE2019">
        <v>0</v>
      </c>
      <c r="AF2019">
        <v>0</v>
      </c>
      <c r="AG2019">
        <v>4</v>
      </c>
      <c r="AH2019">
        <v>0</v>
      </c>
      <c r="AI2019">
        <v>0</v>
      </c>
      <c r="AJ2019">
        <v>0</v>
      </c>
      <c r="AK2019">
        <v>1</v>
      </c>
      <c r="AL2019">
        <v>1.6679900000000001</v>
      </c>
      <c r="AM2019">
        <v>0</v>
      </c>
    </row>
    <row r="2020" spans="1:39">
      <c r="A2020">
        <v>2019</v>
      </c>
      <c r="B2020">
        <v>18</v>
      </c>
      <c r="C2020">
        <v>18</v>
      </c>
      <c r="D2020">
        <v>4</v>
      </c>
      <c r="E2020">
        <v>342</v>
      </c>
      <c r="F2020">
        <v>1140</v>
      </c>
      <c r="G2020">
        <v>1153</v>
      </c>
      <c r="H2020">
        <v>415</v>
      </c>
      <c r="I2020">
        <v>230.88733619999999</v>
      </c>
      <c r="J2020">
        <v>121.2681223</v>
      </c>
      <c r="K2020">
        <v>200</v>
      </c>
      <c r="L2020">
        <v>96</v>
      </c>
      <c r="M2020">
        <v>43</v>
      </c>
      <c r="N2020">
        <v>3</v>
      </c>
      <c r="O2020">
        <v>48.75</v>
      </c>
      <c r="P2020">
        <v>29.15</v>
      </c>
      <c r="Q2020">
        <v>11.8</v>
      </c>
      <c r="R2020">
        <v>7.6322636999999999E-2</v>
      </c>
      <c r="S2020">
        <v>118</v>
      </c>
      <c r="T2020">
        <v>120</v>
      </c>
      <c r="U2020">
        <v>340</v>
      </c>
      <c r="V2020">
        <v>410</v>
      </c>
      <c r="W2020">
        <v>208</v>
      </c>
      <c r="X2020">
        <v>75</v>
      </c>
      <c r="Y2020">
        <v>13</v>
      </c>
      <c r="Z2020">
        <v>4</v>
      </c>
      <c r="AA2020">
        <v>92</v>
      </c>
      <c r="AB2020">
        <v>9</v>
      </c>
      <c r="AC2020">
        <v>0</v>
      </c>
      <c r="AD2020">
        <v>0</v>
      </c>
      <c r="AE2020">
        <v>0</v>
      </c>
      <c r="AF2020">
        <v>0</v>
      </c>
      <c r="AG2020">
        <v>4</v>
      </c>
      <c r="AH2020">
        <v>0</v>
      </c>
      <c r="AI2020">
        <v>0</v>
      </c>
      <c r="AJ2020">
        <v>0</v>
      </c>
      <c r="AK2020">
        <v>3</v>
      </c>
      <c r="AL2020">
        <v>1.50467</v>
      </c>
      <c r="AM2020">
        <v>0</v>
      </c>
    </row>
    <row r="2021" spans="1:39">
      <c r="A2021">
        <v>2020</v>
      </c>
      <c r="B2021">
        <v>18</v>
      </c>
      <c r="C2021">
        <v>18</v>
      </c>
      <c r="D2021">
        <v>4</v>
      </c>
      <c r="E2021">
        <v>156</v>
      </c>
      <c r="F2021">
        <v>379</v>
      </c>
      <c r="G2021">
        <v>387</v>
      </c>
      <c r="H2021">
        <v>144</v>
      </c>
      <c r="I2021">
        <v>37</v>
      </c>
      <c r="J2021">
        <v>128</v>
      </c>
      <c r="K2021">
        <v>103</v>
      </c>
      <c r="L2021">
        <v>34</v>
      </c>
      <c r="M2021">
        <v>13</v>
      </c>
      <c r="N2021">
        <v>6</v>
      </c>
      <c r="O2021">
        <v>95.43</v>
      </c>
      <c r="P2021">
        <v>30</v>
      </c>
      <c r="Q2021">
        <v>51</v>
      </c>
      <c r="R2021">
        <v>0.118863049</v>
      </c>
      <c r="S2021">
        <v>662</v>
      </c>
      <c r="T2021">
        <v>34</v>
      </c>
      <c r="U2021">
        <v>83</v>
      </c>
      <c r="V2021">
        <v>152</v>
      </c>
      <c r="W2021">
        <v>80</v>
      </c>
      <c r="X2021">
        <v>38</v>
      </c>
      <c r="Y2021">
        <v>83</v>
      </c>
      <c r="Z2021">
        <v>112</v>
      </c>
      <c r="AA2021">
        <v>189</v>
      </c>
      <c r="AB2021">
        <v>95</v>
      </c>
      <c r="AC2021">
        <v>0</v>
      </c>
      <c r="AD2021">
        <v>183</v>
      </c>
      <c r="AE2021">
        <v>0</v>
      </c>
      <c r="AF2021">
        <v>0</v>
      </c>
      <c r="AG2021">
        <v>4</v>
      </c>
      <c r="AH2021">
        <v>245</v>
      </c>
      <c r="AI2021">
        <v>0</v>
      </c>
      <c r="AJ2021">
        <v>0</v>
      </c>
      <c r="AK2021">
        <v>3</v>
      </c>
      <c r="AL2021">
        <v>1.3286</v>
      </c>
      <c r="AM2021">
        <v>0</v>
      </c>
    </row>
    <row r="2022" spans="1:39">
      <c r="A2022">
        <v>2021</v>
      </c>
      <c r="B2022">
        <v>18</v>
      </c>
      <c r="C2022">
        <v>18</v>
      </c>
      <c r="D2022">
        <v>4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65.94</v>
      </c>
      <c r="P2022">
        <v>0</v>
      </c>
      <c r="Q2022">
        <v>28.12</v>
      </c>
      <c r="R2022">
        <v>0</v>
      </c>
      <c r="S2022">
        <v>1074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944</v>
      </c>
      <c r="Z2022">
        <v>7</v>
      </c>
      <c r="AA2022">
        <v>77</v>
      </c>
      <c r="AB2022">
        <v>24</v>
      </c>
      <c r="AC2022">
        <v>0</v>
      </c>
      <c r="AD2022">
        <v>22</v>
      </c>
      <c r="AE2022">
        <v>0</v>
      </c>
      <c r="AF2022">
        <v>0</v>
      </c>
      <c r="AG2022">
        <v>3</v>
      </c>
      <c r="AH2022">
        <v>0</v>
      </c>
      <c r="AI2022">
        <v>0</v>
      </c>
      <c r="AJ2022">
        <v>0</v>
      </c>
      <c r="AK2022">
        <v>3</v>
      </c>
      <c r="AL2022">
        <v>1.1153</v>
      </c>
      <c r="AM2022">
        <v>0</v>
      </c>
    </row>
    <row r="2023" spans="1:39">
      <c r="A2023">
        <v>2022</v>
      </c>
      <c r="B2023">
        <v>18</v>
      </c>
      <c r="C2023">
        <v>18</v>
      </c>
      <c r="D2023">
        <v>4</v>
      </c>
      <c r="E2023">
        <v>353</v>
      </c>
      <c r="F2023">
        <v>861</v>
      </c>
      <c r="G2023">
        <v>861</v>
      </c>
      <c r="H2023">
        <v>461</v>
      </c>
      <c r="I2023">
        <v>113.31157469999999</v>
      </c>
      <c r="J2023">
        <v>269.38223420000003</v>
      </c>
      <c r="K2023">
        <v>106</v>
      </c>
      <c r="L2023">
        <v>99</v>
      </c>
      <c r="M2023">
        <v>80</v>
      </c>
      <c r="N2023">
        <v>68</v>
      </c>
      <c r="O2023">
        <v>61.09</v>
      </c>
      <c r="P2023">
        <v>55.48</v>
      </c>
      <c r="Q2023">
        <v>7.08</v>
      </c>
      <c r="R2023">
        <v>0.23112659699999999</v>
      </c>
      <c r="S2023">
        <v>641</v>
      </c>
      <c r="T2023">
        <v>38</v>
      </c>
      <c r="U2023">
        <v>112</v>
      </c>
      <c r="V2023">
        <v>276</v>
      </c>
      <c r="W2023">
        <v>282</v>
      </c>
      <c r="X2023">
        <v>153</v>
      </c>
      <c r="Y2023">
        <v>0</v>
      </c>
      <c r="Z2023">
        <v>13</v>
      </c>
      <c r="AA2023">
        <v>570</v>
      </c>
      <c r="AB2023">
        <v>55</v>
      </c>
      <c r="AC2023">
        <v>0</v>
      </c>
      <c r="AD2023">
        <v>3</v>
      </c>
      <c r="AE2023">
        <v>0</v>
      </c>
      <c r="AF2023">
        <v>0</v>
      </c>
      <c r="AG2023">
        <v>3</v>
      </c>
      <c r="AH2023">
        <v>0</v>
      </c>
      <c r="AI2023">
        <v>0</v>
      </c>
      <c r="AJ2023">
        <v>0</v>
      </c>
      <c r="AK2023">
        <v>3</v>
      </c>
      <c r="AL2023">
        <v>1.57568</v>
      </c>
      <c r="AM2023">
        <v>0</v>
      </c>
    </row>
    <row r="2024" spans="1:39">
      <c r="A2024">
        <v>2023</v>
      </c>
      <c r="B2024">
        <v>18</v>
      </c>
      <c r="C2024">
        <v>18</v>
      </c>
      <c r="D2024">
        <v>4</v>
      </c>
      <c r="E2024">
        <v>681</v>
      </c>
      <c r="F2024">
        <v>1610</v>
      </c>
      <c r="G2024">
        <v>1614</v>
      </c>
      <c r="H2024">
        <v>903</v>
      </c>
      <c r="I2024">
        <v>262.22922080000001</v>
      </c>
      <c r="J2024">
        <v>459.89610390000001</v>
      </c>
      <c r="K2024">
        <v>142</v>
      </c>
      <c r="L2024">
        <v>221</v>
      </c>
      <c r="M2024">
        <v>184</v>
      </c>
      <c r="N2024">
        <v>134</v>
      </c>
      <c r="O2024">
        <v>94.19</v>
      </c>
      <c r="P2024">
        <v>46.18</v>
      </c>
      <c r="Q2024">
        <v>9.19</v>
      </c>
      <c r="R2024">
        <v>0.24163568799999999</v>
      </c>
      <c r="S2024">
        <v>321</v>
      </c>
      <c r="T2024">
        <v>60</v>
      </c>
      <c r="U2024">
        <v>158</v>
      </c>
      <c r="V2024">
        <v>550</v>
      </c>
      <c r="W2024">
        <v>548</v>
      </c>
      <c r="X2024">
        <v>298</v>
      </c>
      <c r="Y2024">
        <v>2</v>
      </c>
      <c r="Z2024">
        <v>55</v>
      </c>
      <c r="AA2024">
        <v>247</v>
      </c>
      <c r="AB2024">
        <v>10</v>
      </c>
      <c r="AC2024">
        <v>0</v>
      </c>
      <c r="AD2024">
        <v>7</v>
      </c>
      <c r="AE2024">
        <v>0</v>
      </c>
      <c r="AF2024">
        <v>0</v>
      </c>
      <c r="AG2024">
        <v>4</v>
      </c>
      <c r="AH2024">
        <v>0</v>
      </c>
      <c r="AI2024">
        <v>0</v>
      </c>
      <c r="AJ2024">
        <v>0</v>
      </c>
      <c r="AK2024">
        <v>3</v>
      </c>
      <c r="AL2024">
        <v>1.6092900000000001</v>
      </c>
      <c r="AM2024">
        <v>0</v>
      </c>
    </row>
    <row r="2025" spans="1:39">
      <c r="A2025">
        <v>2024</v>
      </c>
      <c r="B2025">
        <v>18</v>
      </c>
      <c r="C2025">
        <v>18</v>
      </c>
      <c r="D2025">
        <v>4</v>
      </c>
      <c r="E2025">
        <v>494</v>
      </c>
      <c r="F2025">
        <v>1062</v>
      </c>
      <c r="G2025">
        <v>1062</v>
      </c>
      <c r="H2025">
        <v>510</v>
      </c>
      <c r="I2025">
        <v>111.865942</v>
      </c>
      <c r="J2025">
        <v>411.0700483</v>
      </c>
      <c r="K2025">
        <v>248</v>
      </c>
      <c r="L2025">
        <v>176</v>
      </c>
      <c r="M2025">
        <v>55</v>
      </c>
      <c r="N2025">
        <v>15</v>
      </c>
      <c r="O2025">
        <v>23.3</v>
      </c>
      <c r="P2025">
        <v>22.91</v>
      </c>
      <c r="Q2025">
        <v>4.63</v>
      </c>
      <c r="R2025">
        <v>0.16007532999999999</v>
      </c>
      <c r="S2025">
        <v>343</v>
      </c>
      <c r="T2025">
        <v>60</v>
      </c>
      <c r="U2025">
        <v>165</v>
      </c>
      <c r="V2025">
        <v>468</v>
      </c>
      <c r="W2025">
        <v>234</v>
      </c>
      <c r="X2025">
        <v>135</v>
      </c>
      <c r="Y2025">
        <v>10</v>
      </c>
      <c r="Z2025">
        <v>38</v>
      </c>
      <c r="AA2025">
        <v>230</v>
      </c>
      <c r="AB2025">
        <v>55</v>
      </c>
      <c r="AC2025">
        <v>0</v>
      </c>
      <c r="AD2025">
        <v>10</v>
      </c>
      <c r="AE2025">
        <v>0</v>
      </c>
      <c r="AF2025">
        <v>0</v>
      </c>
      <c r="AG2025">
        <v>2</v>
      </c>
      <c r="AH2025">
        <v>0</v>
      </c>
      <c r="AI2025">
        <v>0</v>
      </c>
      <c r="AJ2025">
        <v>0</v>
      </c>
      <c r="AK2025">
        <v>2</v>
      </c>
      <c r="AL2025">
        <v>2.0516999999999999</v>
      </c>
      <c r="AM2025">
        <v>0</v>
      </c>
    </row>
    <row r="2026" spans="1:39">
      <c r="A2026">
        <v>2025</v>
      </c>
      <c r="B2026">
        <v>18</v>
      </c>
      <c r="C2026">
        <v>18</v>
      </c>
      <c r="D2026">
        <v>4</v>
      </c>
      <c r="E2026">
        <v>372</v>
      </c>
      <c r="F2026">
        <v>1007</v>
      </c>
      <c r="G2026">
        <v>1019</v>
      </c>
      <c r="H2026">
        <v>411</v>
      </c>
      <c r="I2026">
        <v>200.63126840000001</v>
      </c>
      <c r="J2026">
        <v>195.87610620000001</v>
      </c>
      <c r="K2026">
        <v>199</v>
      </c>
      <c r="L2026">
        <v>111</v>
      </c>
      <c r="M2026">
        <v>43</v>
      </c>
      <c r="N2026">
        <v>19</v>
      </c>
      <c r="O2026">
        <v>32.93</v>
      </c>
      <c r="P2026">
        <v>17.12</v>
      </c>
      <c r="Q2026">
        <v>19.62</v>
      </c>
      <c r="R2026">
        <v>9.9116781000000001E-2</v>
      </c>
      <c r="S2026">
        <v>107</v>
      </c>
      <c r="T2026">
        <v>107</v>
      </c>
      <c r="U2026">
        <v>230</v>
      </c>
      <c r="V2026">
        <v>398</v>
      </c>
      <c r="W2026">
        <v>201</v>
      </c>
      <c r="X2026">
        <v>83</v>
      </c>
      <c r="Y2026">
        <v>16</v>
      </c>
      <c r="Z2026">
        <v>4</v>
      </c>
      <c r="AA2026">
        <v>71</v>
      </c>
      <c r="AB2026">
        <v>0</v>
      </c>
      <c r="AC2026">
        <v>0</v>
      </c>
      <c r="AD2026">
        <v>16</v>
      </c>
      <c r="AE2026">
        <v>0</v>
      </c>
      <c r="AF2026">
        <v>0</v>
      </c>
      <c r="AG2026">
        <v>3</v>
      </c>
      <c r="AH2026">
        <v>0</v>
      </c>
      <c r="AI2026">
        <v>0</v>
      </c>
      <c r="AJ2026">
        <v>0</v>
      </c>
      <c r="AK2026">
        <v>1</v>
      </c>
      <c r="AL2026">
        <v>1.6679900000000001</v>
      </c>
      <c r="AM2026">
        <v>0</v>
      </c>
    </row>
    <row r="2027" spans="1:39">
      <c r="A2027">
        <v>2026</v>
      </c>
      <c r="B2027">
        <v>18</v>
      </c>
      <c r="C2027">
        <v>18</v>
      </c>
      <c r="D2027">
        <v>4</v>
      </c>
      <c r="E2027">
        <v>287</v>
      </c>
      <c r="F2027">
        <v>773</v>
      </c>
      <c r="G2027">
        <v>782</v>
      </c>
      <c r="H2027">
        <v>322</v>
      </c>
      <c r="I2027">
        <v>154.78810229999999</v>
      </c>
      <c r="J2027">
        <v>151.11946900000001</v>
      </c>
      <c r="K2027">
        <v>155</v>
      </c>
      <c r="L2027">
        <v>81</v>
      </c>
      <c r="M2027">
        <v>37</v>
      </c>
      <c r="N2027">
        <v>14</v>
      </c>
      <c r="O2027">
        <v>32.78</v>
      </c>
      <c r="P2027">
        <v>16.079999999999998</v>
      </c>
      <c r="Q2027">
        <v>9.5</v>
      </c>
      <c r="R2027">
        <v>9.8465472999999998E-2</v>
      </c>
      <c r="S2027">
        <v>73</v>
      </c>
      <c r="T2027">
        <v>75</v>
      </c>
      <c r="U2027">
        <v>179</v>
      </c>
      <c r="V2027">
        <v>319</v>
      </c>
      <c r="W2027">
        <v>147</v>
      </c>
      <c r="X2027">
        <v>62</v>
      </c>
      <c r="Y2027">
        <v>5</v>
      </c>
      <c r="Z2027">
        <v>0</v>
      </c>
      <c r="AA2027">
        <v>68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4</v>
      </c>
      <c r="AH2027">
        <v>0</v>
      </c>
      <c r="AI2027">
        <v>0</v>
      </c>
      <c r="AJ2027">
        <v>0</v>
      </c>
      <c r="AK2027">
        <v>1</v>
      </c>
      <c r="AL2027">
        <v>1.6679900000000001</v>
      </c>
      <c r="AM2027">
        <v>0</v>
      </c>
    </row>
    <row r="2028" spans="1:39">
      <c r="A2028">
        <v>2027</v>
      </c>
      <c r="B2028">
        <v>18</v>
      </c>
      <c r="C2028">
        <v>18</v>
      </c>
      <c r="D2028">
        <v>4</v>
      </c>
      <c r="E2028">
        <v>725</v>
      </c>
      <c r="F2028">
        <v>2181</v>
      </c>
      <c r="G2028">
        <v>2181</v>
      </c>
      <c r="H2028">
        <v>956</v>
      </c>
      <c r="I2028">
        <v>353.89954569999998</v>
      </c>
      <c r="J2028">
        <v>418.31145889999999</v>
      </c>
      <c r="K2028">
        <v>377</v>
      </c>
      <c r="L2028">
        <v>214</v>
      </c>
      <c r="M2028">
        <v>103</v>
      </c>
      <c r="N2028">
        <v>31</v>
      </c>
      <c r="O2028">
        <v>59.29</v>
      </c>
      <c r="P2028">
        <v>52.16</v>
      </c>
      <c r="Q2028">
        <v>3.3</v>
      </c>
      <c r="R2028">
        <v>0.126547455</v>
      </c>
      <c r="S2028">
        <v>120</v>
      </c>
      <c r="T2028">
        <v>162</v>
      </c>
      <c r="U2028">
        <v>455</v>
      </c>
      <c r="V2028">
        <v>832</v>
      </c>
      <c r="W2028">
        <v>508</v>
      </c>
      <c r="X2028">
        <v>224</v>
      </c>
      <c r="Y2028">
        <v>37</v>
      </c>
      <c r="Z2028">
        <v>12</v>
      </c>
      <c r="AA2028">
        <v>59</v>
      </c>
      <c r="AB2028">
        <v>11</v>
      </c>
      <c r="AC2028">
        <v>0</v>
      </c>
      <c r="AD2028">
        <v>1</v>
      </c>
      <c r="AE2028">
        <v>0</v>
      </c>
      <c r="AF2028">
        <v>0</v>
      </c>
      <c r="AG2028">
        <v>3</v>
      </c>
      <c r="AH2028">
        <v>0</v>
      </c>
      <c r="AI2028">
        <v>0</v>
      </c>
      <c r="AJ2028">
        <v>0</v>
      </c>
      <c r="AK2028">
        <v>1</v>
      </c>
      <c r="AL2028">
        <v>1.6612899999999999</v>
      </c>
      <c r="AM2028">
        <v>0</v>
      </c>
    </row>
    <row r="2029" spans="1:39">
      <c r="A2029">
        <v>2028</v>
      </c>
      <c r="B2029">
        <v>18</v>
      </c>
      <c r="C2029">
        <v>18</v>
      </c>
      <c r="D2029">
        <v>4</v>
      </c>
      <c r="E2029">
        <v>441</v>
      </c>
      <c r="F2029">
        <v>1333</v>
      </c>
      <c r="G2029">
        <v>1407</v>
      </c>
      <c r="H2029">
        <v>608</v>
      </c>
      <c r="I2029">
        <v>215.26855119999999</v>
      </c>
      <c r="J2029">
        <v>254.4487633</v>
      </c>
      <c r="K2029">
        <v>230</v>
      </c>
      <c r="L2029">
        <v>132</v>
      </c>
      <c r="M2029">
        <v>60</v>
      </c>
      <c r="N2029">
        <v>19</v>
      </c>
      <c r="O2029">
        <v>36.229999999999997</v>
      </c>
      <c r="P2029">
        <v>27.47</v>
      </c>
      <c r="Q2029">
        <v>7.25</v>
      </c>
      <c r="R2029">
        <v>0.13930348300000001</v>
      </c>
      <c r="S2029">
        <v>67</v>
      </c>
      <c r="T2029">
        <v>101</v>
      </c>
      <c r="U2029">
        <v>279</v>
      </c>
      <c r="V2029">
        <v>517</v>
      </c>
      <c r="W2029">
        <v>356</v>
      </c>
      <c r="X2029">
        <v>154</v>
      </c>
      <c r="Y2029">
        <v>3</v>
      </c>
      <c r="Z2029">
        <v>15</v>
      </c>
      <c r="AA2029">
        <v>39</v>
      </c>
      <c r="AB2029">
        <v>4</v>
      </c>
      <c r="AC2029">
        <v>0</v>
      </c>
      <c r="AD2029">
        <v>6</v>
      </c>
      <c r="AE2029">
        <v>0</v>
      </c>
      <c r="AF2029">
        <v>0</v>
      </c>
      <c r="AG2029">
        <v>3</v>
      </c>
      <c r="AH2029">
        <v>0</v>
      </c>
      <c r="AI2029">
        <v>0</v>
      </c>
      <c r="AJ2029">
        <v>0</v>
      </c>
      <c r="AK2029">
        <v>1</v>
      </c>
      <c r="AL2029">
        <v>1.6612899999999999</v>
      </c>
      <c r="AM2029">
        <v>0</v>
      </c>
    </row>
    <row r="2030" spans="1:39">
      <c r="A2030">
        <v>2029</v>
      </c>
      <c r="B2030">
        <v>18</v>
      </c>
      <c r="C2030">
        <v>18</v>
      </c>
      <c r="D2030">
        <v>4</v>
      </c>
      <c r="E2030">
        <v>322</v>
      </c>
      <c r="F2030">
        <v>1023</v>
      </c>
      <c r="G2030">
        <v>1032</v>
      </c>
      <c r="H2030">
        <v>486</v>
      </c>
      <c r="I2030">
        <v>160.20809689999999</v>
      </c>
      <c r="J2030">
        <v>185.79265989999999</v>
      </c>
      <c r="K2030">
        <v>141</v>
      </c>
      <c r="L2030">
        <v>106</v>
      </c>
      <c r="M2030">
        <v>52</v>
      </c>
      <c r="N2030">
        <v>23</v>
      </c>
      <c r="O2030">
        <v>33.770000000000003</v>
      </c>
      <c r="P2030">
        <v>33.43</v>
      </c>
      <c r="Q2030">
        <v>1.04</v>
      </c>
      <c r="R2030">
        <v>0.12209302299999999</v>
      </c>
      <c r="S2030">
        <v>13</v>
      </c>
      <c r="T2030">
        <v>75</v>
      </c>
      <c r="U2030">
        <v>187</v>
      </c>
      <c r="V2030">
        <v>410</v>
      </c>
      <c r="W2030">
        <v>254</v>
      </c>
      <c r="X2030">
        <v>106</v>
      </c>
      <c r="Y2030">
        <v>2</v>
      </c>
      <c r="Z2030">
        <v>0</v>
      </c>
      <c r="AA2030">
        <v>11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3</v>
      </c>
      <c r="AH2030">
        <v>0</v>
      </c>
      <c r="AI2030">
        <v>0</v>
      </c>
      <c r="AJ2030">
        <v>0</v>
      </c>
      <c r="AK2030">
        <v>1</v>
      </c>
      <c r="AL2030">
        <v>1.4992399999999999</v>
      </c>
      <c r="AM2030">
        <v>0</v>
      </c>
    </row>
    <row r="2031" spans="1:39">
      <c r="A2031">
        <v>2030</v>
      </c>
      <c r="B2031">
        <v>18</v>
      </c>
      <c r="C2031">
        <v>18</v>
      </c>
      <c r="D2031">
        <v>4</v>
      </c>
      <c r="E2031">
        <v>546</v>
      </c>
      <c r="F2031">
        <v>1729</v>
      </c>
      <c r="G2031">
        <v>1729</v>
      </c>
      <c r="H2031">
        <v>813</v>
      </c>
      <c r="I2031">
        <v>271.65720770000001</v>
      </c>
      <c r="J2031">
        <v>315.03972759999999</v>
      </c>
      <c r="K2031">
        <v>242</v>
      </c>
      <c r="L2031">
        <v>178</v>
      </c>
      <c r="M2031">
        <v>87</v>
      </c>
      <c r="N2031">
        <v>39</v>
      </c>
      <c r="O2031">
        <v>49.05</v>
      </c>
      <c r="P2031">
        <v>52.73</v>
      </c>
      <c r="Q2031">
        <v>3.29</v>
      </c>
      <c r="R2031">
        <v>0.10873337199999999</v>
      </c>
      <c r="S2031">
        <v>30</v>
      </c>
      <c r="T2031">
        <v>124</v>
      </c>
      <c r="U2031">
        <v>344</v>
      </c>
      <c r="V2031">
        <v>681</v>
      </c>
      <c r="W2031">
        <v>419</v>
      </c>
      <c r="X2031">
        <v>161</v>
      </c>
      <c r="Y2031">
        <v>2</v>
      </c>
      <c r="Z2031">
        <v>7</v>
      </c>
      <c r="AA2031">
        <v>21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3</v>
      </c>
      <c r="AH2031">
        <v>0</v>
      </c>
      <c r="AI2031">
        <v>0</v>
      </c>
      <c r="AJ2031">
        <v>0</v>
      </c>
      <c r="AK2031">
        <v>1</v>
      </c>
      <c r="AL2031">
        <v>1.4992399999999999</v>
      </c>
      <c r="AM2031">
        <v>0</v>
      </c>
    </row>
    <row r="2032" spans="1:39">
      <c r="A2032">
        <v>2031</v>
      </c>
      <c r="B2032">
        <v>18</v>
      </c>
      <c r="C2032">
        <v>18</v>
      </c>
      <c r="D2032">
        <v>4</v>
      </c>
      <c r="E2032">
        <v>593</v>
      </c>
      <c r="F2032">
        <v>1879</v>
      </c>
      <c r="G2032">
        <v>1879</v>
      </c>
      <c r="H2032">
        <v>885</v>
      </c>
      <c r="I2032">
        <v>295.0416194</v>
      </c>
      <c r="J2032">
        <v>342.15853199999998</v>
      </c>
      <c r="K2032">
        <v>263</v>
      </c>
      <c r="L2032">
        <v>189</v>
      </c>
      <c r="M2032">
        <v>101</v>
      </c>
      <c r="N2032">
        <v>40</v>
      </c>
      <c r="O2032">
        <v>58.94</v>
      </c>
      <c r="P2032">
        <v>47.62</v>
      </c>
      <c r="Q2032">
        <v>3.19</v>
      </c>
      <c r="R2032">
        <v>0.114954763</v>
      </c>
      <c r="S2032">
        <v>59</v>
      </c>
      <c r="T2032">
        <v>135</v>
      </c>
      <c r="U2032">
        <v>374</v>
      </c>
      <c r="V2032">
        <v>739</v>
      </c>
      <c r="W2032">
        <v>451</v>
      </c>
      <c r="X2032">
        <v>180</v>
      </c>
      <c r="Y2032">
        <v>17</v>
      </c>
      <c r="Z2032">
        <v>20</v>
      </c>
      <c r="AA2032">
        <v>17</v>
      </c>
      <c r="AB2032">
        <v>5</v>
      </c>
      <c r="AC2032">
        <v>0</v>
      </c>
      <c r="AD2032">
        <v>0</v>
      </c>
      <c r="AE2032">
        <v>0</v>
      </c>
      <c r="AF2032">
        <v>0</v>
      </c>
      <c r="AG2032">
        <v>3</v>
      </c>
      <c r="AH2032">
        <v>0</v>
      </c>
      <c r="AI2032">
        <v>0</v>
      </c>
      <c r="AJ2032">
        <v>0</v>
      </c>
      <c r="AK2032">
        <v>1</v>
      </c>
      <c r="AL2032">
        <v>1.4992399999999999</v>
      </c>
      <c r="AM2032">
        <v>0</v>
      </c>
    </row>
    <row r="2033" spans="1:39">
      <c r="A2033">
        <v>2032</v>
      </c>
      <c r="B2033">
        <v>18</v>
      </c>
      <c r="C2033">
        <v>18</v>
      </c>
      <c r="D2033">
        <v>4</v>
      </c>
      <c r="E2033">
        <v>335</v>
      </c>
      <c r="F2033">
        <v>1062</v>
      </c>
      <c r="G2033">
        <v>1062</v>
      </c>
      <c r="H2033">
        <v>498</v>
      </c>
      <c r="I2033">
        <v>166.67612560000001</v>
      </c>
      <c r="J2033">
        <v>193.29360579999999</v>
      </c>
      <c r="K2033">
        <v>148</v>
      </c>
      <c r="L2033">
        <v>110</v>
      </c>
      <c r="M2033">
        <v>55</v>
      </c>
      <c r="N2033">
        <v>22</v>
      </c>
      <c r="O2033">
        <v>42.93</v>
      </c>
      <c r="P2033">
        <v>29.84</v>
      </c>
      <c r="Q2033">
        <v>2.36</v>
      </c>
      <c r="R2033">
        <v>0.121468927</v>
      </c>
      <c r="S2033">
        <v>48</v>
      </c>
      <c r="T2033">
        <v>78</v>
      </c>
      <c r="U2033">
        <v>199</v>
      </c>
      <c r="V2033">
        <v>419</v>
      </c>
      <c r="W2033">
        <v>258</v>
      </c>
      <c r="X2033">
        <v>108</v>
      </c>
      <c r="Y2033">
        <v>6</v>
      </c>
      <c r="Z2033">
        <v>9</v>
      </c>
      <c r="AA2033">
        <v>32</v>
      </c>
      <c r="AB2033">
        <v>0</v>
      </c>
      <c r="AC2033">
        <v>0</v>
      </c>
      <c r="AD2033">
        <v>1</v>
      </c>
      <c r="AE2033">
        <v>0</v>
      </c>
      <c r="AF2033">
        <v>0</v>
      </c>
      <c r="AG2033">
        <v>4</v>
      </c>
      <c r="AH2033">
        <v>0</v>
      </c>
      <c r="AI2033">
        <v>0</v>
      </c>
      <c r="AJ2033">
        <v>0</v>
      </c>
      <c r="AK2033">
        <v>1</v>
      </c>
      <c r="AL2033">
        <v>1.4992399999999999</v>
      </c>
      <c r="AM2033">
        <v>0</v>
      </c>
    </row>
    <row r="2034" spans="1:39">
      <c r="A2034">
        <v>2033</v>
      </c>
      <c r="B2034">
        <v>18</v>
      </c>
      <c r="C2034">
        <v>18</v>
      </c>
      <c r="D2034">
        <v>4</v>
      </c>
      <c r="E2034">
        <v>424</v>
      </c>
      <c r="F2034">
        <v>1346</v>
      </c>
      <c r="G2034">
        <v>1379</v>
      </c>
      <c r="H2034">
        <v>641</v>
      </c>
      <c r="I2034">
        <v>210.95724559999999</v>
      </c>
      <c r="J2034">
        <v>244.6462353</v>
      </c>
      <c r="K2034">
        <v>188</v>
      </c>
      <c r="L2034">
        <v>132</v>
      </c>
      <c r="M2034">
        <v>73</v>
      </c>
      <c r="N2034">
        <v>31</v>
      </c>
      <c r="O2034">
        <v>70.77</v>
      </c>
      <c r="P2034">
        <v>40.54</v>
      </c>
      <c r="Q2034">
        <v>11.59</v>
      </c>
      <c r="R2034">
        <v>0.121827411</v>
      </c>
      <c r="S2034">
        <v>263</v>
      </c>
      <c r="T2034">
        <v>101</v>
      </c>
      <c r="U2034">
        <v>265</v>
      </c>
      <c r="V2034">
        <v>535</v>
      </c>
      <c r="W2034">
        <v>339</v>
      </c>
      <c r="X2034">
        <v>139</v>
      </c>
      <c r="Y2034">
        <v>66</v>
      </c>
      <c r="Z2034">
        <v>90</v>
      </c>
      <c r="AA2034">
        <v>94</v>
      </c>
      <c r="AB2034">
        <v>7</v>
      </c>
      <c r="AC2034">
        <v>0</v>
      </c>
      <c r="AD2034">
        <v>6</v>
      </c>
      <c r="AE2034">
        <v>0</v>
      </c>
      <c r="AF2034">
        <v>0</v>
      </c>
      <c r="AG2034">
        <v>4</v>
      </c>
      <c r="AH2034">
        <v>0</v>
      </c>
      <c r="AI2034">
        <v>0</v>
      </c>
      <c r="AJ2034">
        <v>0</v>
      </c>
      <c r="AK2034">
        <v>1</v>
      </c>
      <c r="AL2034">
        <v>1.4992399999999999</v>
      </c>
      <c r="AM2034">
        <v>0</v>
      </c>
    </row>
    <row r="2035" spans="1:39">
      <c r="A2035">
        <v>2034</v>
      </c>
      <c r="B2035">
        <v>18</v>
      </c>
      <c r="C2035">
        <v>18</v>
      </c>
      <c r="D2035">
        <v>4</v>
      </c>
      <c r="E2035">
        <v>424</v>
      </c>
      <c r="F2035">
        <v>1347</v>
      </c>
      <c r="G2035">
        <v>1347</v>
      </c>
      <c r="H2035">
        <v>632</v>
      </c>
      <c r="I2035">
        <v>210.95724559999999</v>
      </c>
      <c r="J2035">
        <v>244.6462353</v>
      </c>
      <c r="K2035">
        <v>186</v>
      </c>
      <c r="L2035">
        <v>136</v>
      </c>
      <c r="M2035">
        <v>72</v>
      </c>
      <c r="N2035">
        <v>30</v>
      </c>
      <c r="O2035">
        <v>31.71</v>
      </c>
      <c r="P2035">
        <v>32.840000000000003</v>
      </c>
      <c r="Q2035">
        <v>0.52</v>
      </c>
      <c r="R2035">
        <v>0.113585746</v>
      </c>
      <c r="S2035">
        <v>9</v>
      </c>
      <c r="T2035">
        <v>100</v>
      </c>
      <c r="U2035">
        <v>258</v>
      </c>
      <c r="V2035">
        <v>527</v>
      </c>
      <c r="W2035">
        <v>332</v>
      </c>
      <c r="X2035">
        <v>130</v>
      </c>
      <c r="Y2035">
        <v>7</v>
      </c>
      <c r="Z2035">
        <v>0</v>
      </c>
      <c r="AA2035">
        <v>1</v>
      </c>
      <c r="AB2035">
        <v>1</v>
      </c>
      <c r="AC2035">
        <v>0</v>
      </c>
      <c r="AD2035">
        <v>0</v>
      </c>
      <c r="AE2035">
        <v>0</v>
      </c>
      <c r="AF2035">
        <v>0</v>
      </c>
      <c r="AG2035">
        <v>3</v>
      </c>
      <c r="AH2035">
        <v>0</v>
      </c>
      <c r="AI2035">
        <v>0</v>
      </c>
      <c r="AJ2035">
        <v>0</v>
      </c>
      <c r="AK2035">
        <v>1</v>
      </c>
      <c r="AL2035">
        <v>1.4992399999999999</v>
      </c>
      <c r="AM2035">
        <v>0</v>
      </c>
    </row>
    <row r="2036" spans="1:39">
      <c r="A2036">
        <v>2035</v>
      </c>
      <c r="B2036">
        <v>18</v>
      </c>
      <c r="C2036">
        <v>18</v>
      </c>
      <c r="D2036">
        <v>4</v>
      </c>
      <c r="E2036">
        <v>379</v>
      </c>
      <c r="F2036">
        <v>1043</v>
      </c>
      <c r="G2036">
        <v>1043</v>
      </c>
      <c r="H2036">
        <v>611</v>
      </c>
      <c r="I2036">
        <v>374.22068100000001</v>
      </c>
      <c r="J2036">
        <v>9.7976040350000009</v>
      </c>
      <c r="K2036">
        <v>24</v>
      </c>
      <c r="L2036">
        <v>54</v>
      </c>
      <c r="M2036">
        <v>64</v>
      </c>
      <c r="N2036">
        <v>237</v>
      </c>
      <c r="O2036">
        <v>80.77</v>
      </c>
      <c r="P2036">
        <v>75.930000000000007</v>
      </c>
      <c r="Q2036">
        <v>3.15</v>
      </c>
      <c r="R2036">
        <v>0.17929050799999999</v>
      </c>
      <c r="S2036">
        <v>99</v>
      </c>
      <c r="T2036">
        <v>67</v>
      </c>
      <c r="U2036">
        <v>155</v>
      </c>
      <c r="V2036">
        <v>395</v>
      </c>
      <c r="W2036">
        <v>287</v>
      </c>
      <c r="X2036">
        <v>139</v>
      </c>
      <c r="Y2036">
        <v>2</v>
      </c>
      <c r="Z2036">
        <v>30</v>
      </c>
      <c r="AA2036">
        <v>46</v>
      </c>
      <c r="AB2036">
        <v>9</v>
      </c>
      <c r="AC2036">
        <v>0</v>
      </c>
      <c r="AD2036">
        <v>12</v>
      </c>
      <c r="AE2036">
        <v>0</v>
      </c>
      <c r="AF2036">
        <v>0</v>
      </c>
      <c r="AG2036">
        <v>4</v>
      </c>
      <c r="AH2036">
        <v>0</v>
      </c>
      <c r="AI2036">
        <v>0</v>
      </c>
      <c r="AJ2036">
        <v>0</v>
      </c>
      <c r="AK2036">
        <v>1</v>
      </c>
      <c r="AL2036">
        <v>1.1983200000000001</v>
      </c>
      <c r="AM2036">
        <v>0</v>
      </c>
    </row>
    <row r="2037" spans="1:39">
      <c r="A2037">
        <v>2036</v>
      </c>
      <c r="B2037">
        <v>18</v>
      </c>
      <c r="C2037">
        <v>18</v>
      </c>
      <c r="D2037">
        <v>4</v>
      </c>
      <c r="E2037">
        <v>448</v>
      </c>
      <c r="F2037">
        <v>884</v>
      </c>
      <c r="G2037">
        <v>921</v>
      </c>
      <c r="H2037">
        <v>490</v>
      </c>
      <c r="I2037">
        <v>109.1078481</v>
      </c>
      <c r="J2037">
        <v>356.8121519</v>
      </c>
      <c r="K2037">
        <v>113</v>
      </c>
      <c r="L2037">
        <v>137</v>
      </c>
      <c r="M2037">
        <v>123</v>
      </c>
      <c r="N2037">
        <v>75</v>
      </c>
      <c r="O2037">
        <v>80.31</v>
      </c>
      <c r="P2037">
        <v>13.3</v>
      </c>
      <c r="Q2037">
        <v>24.39</v>
      </c>
      <c r="R2037">
        <v>0.29641693800000002</v>
      </c>
      <c r="S2037">
        <v>781</v>
      </c>
      <c r="T2037">
        <v>27</v>
      </c>
      <c r="U2037">
        <v>83</v>
      </c>
      <c r="V2037">
        <v>305</v>
      </c>
      <c r="W2037">
        <v>281</v>
      </c>
      <c r="X2037">
        <v>225</v>
      </c>
      <c r="Y2037">
        <v>112</v>
      </c>
      <c r="Z2037">
        <v>170</v>
      </c>
      <c r="AA2037">
        <v>420</v>
      </c>
      <c r="AB2037">
        <v>20</v>
      </c>
      <c r="AC2037">
        <v>1</v>
      </c>
      <c r="AD2037">
        <v>58</v>
      </c>
      <c r="AE2037">
        <v>0</v>
      </c>
      <c r="AF2037">
        <v>0</v>
      </c>
      <c r="AG2037">
        <v>3</v>
      </c>
      <c r="AH2037">
        <v>0</v>
      </c>
      <c r="AI2037">
        <v>0</v>
      </c>
      <c r="AJ2037">
        <v>0</v>
      </c>
      <c r="AK2037">
        <v>3</v>
      </c>
      <c r="AL2037">
        <v>2.2334399999999999</v>
      </c>
      <c r="AM2037">
        <v>0</v>
      </c>
    </row>
    <row r="2038" spans="1:39">
      <c r="A2038">
        <v>2037</v>
      </c>
      <c r="B2038">
        <v>18</v>
      </c>
      <c r="C2038">
        <v>18</v>
      </c>
      <c r="D2038">
        <v>4</v>
      </c>
      <c r="E2038">
        <v>422</v>
      </c>
      <c r="F2038">
        <v>920</v>
      </c>
      <c r="G2038">
        <v>920</v>
      </c>
      <c r="H2038">
        <v>485</v>
      </c>
      <c r="I2038">
        <v>201.7273543</v>
      </c>
      <c r="J2038">
        <v>235.03318390000001</v>
      </c>
      <c r="K2038">
        <v>107</v>
      </c>
      <c r="L2038">
        <v>104</v>
      </c>
      <c r="M2038">
        <v>103</v>
      </c>
      <c r="N2038">
        <v>108</v>
      </c>
      <c r="O2038">
        <v>35.799999999999997</v>
      </c>
      <c r="P2038">
        <v>36.83</v>
      </c>
      <c r="Q2038">
        <v>3.18</v>
      </c>
      <c r="R2038">
        <v>0.26086956500000003</v>
      </c>
      <c r="S2038">
        <v>184</v>
      </c>
      <c r="T2038">
        <v>43</v>
      </c>
      <c r="U2038">
        <v>107</v>
      </c>
      <c r="V2038">
        <v>328</v>
      </c>
      <c r="W2038">
        <v>254</v>
      </c>
      <c r="X2038">
        <v>188</v>
      </c>
      <c r="Y2038">
        <v>51</v>
      </c>
      <c r="Z2038">
        <v>17</v>
      </c>
      <c r="AA2038">
        <v>89</v>
      </c>
      <c r="AB2038">
        <v>26</v>
      </c>
      <c r="AC2038">
        <v>0</v>
      </c>
      <c r="AD2038">
        <v>1</v>
      </c>
      <c r="AE2038">
        <v>0</v>
      </c>
      <c r="AF2038">
        <v>0</v>
      </c>
      <c r="AG2038">
        <v>3</v>
      </c>
      <c r="AH2038">
        <v>0</v>
      </c>
      <c r="AI2038">
        <v>0</v>
      </c>
      <c r="AJ2038">
        <v>0</v>
      </c>
      <c r="AK2038">
        <v>3</v>
      </c>
      <c r="AL2038">
        <v>1.41117</v>
      </c>
      <c r="AM2038">
        <v>0</v>
      </c>
    </row>
    <row r="2039" spans="1:39">
      <c r="A2039">
        <v>2038</v>
      </c>
      <c r="B2039">
        <v>18</v>
      </c>
      <c r="C2039">
        <v>18</v>
      </c>
      <c r="D2039">
        <v>4</v>
      </c>
      <c r="E2039">
        <v>423</v>
      </c>
      <c r="F2039">
        <v>920</v>
      </c>
      <c r="G2039">
        <v>928</v>
      </c>
      <c r="H2039">
        <v>395</v>
      </c>
      <c r="I2039">
        <v>138.65340090000001</v>
      </c>
      <c r="J2039">
        <v>334.54341529999999</v>
      </c>
      <c r="K2039">
        <v>259</v>
      </c>
      <c r="L2039">
        <v>104</v>
      </c>
      <c r="M2039">
        <v>40</v>
      </c>
      <c r="N2039">
        <v>20</v>
      </c>
      <c r="O2039">
        <v>57.92</v>
      </c>
      <c r="P2039">
        <v>31.55</v>
      </c>
      <c r="Q2039">
        <v>11.1</v>
      </c>
      <c r="R2039">
        <v>0.176724138</v>
      </c>
      <c r="S2039">
        <v>54</v>
      </c>
      <c r="T2039">
        <v>60</v>
      </c>
      <c r="U2039">
        <v>152</v>
      </c>
      <c r="V2039">
        <v>377</v>
      </c>
      <c r="W2039">
        <v>206</v>
      </c>
      <c r="X2039">
        <v>133</v>
      </c>
      <c r="Y2039">
        <v>7</v>
      </c>
      <c r="Z2039">
        <v>0</v>
      </c>
      <c r="AA2039">
        <v>44</v>
      </c>
      <c r="AB2039">
        <v>0</v>
      </c>
      <c r="AC2039">
        <v>0</v>
      </c>
      <c r="AD2039">
        <v>3</v>
      </c>
      <c r="AE2039">
        <v>0</v>
      </c>
      <c r="AF2039">
        <v>0</v>
      </c>
      <c r="AG2039">
        <v>4</v>
      </c>
      <c r="AH2039">
        <v>0</v>
      </c>
      <c r="AI2039">
        <v>0</v>
      </c>
      <c r="AJ2039">
        <v>0</v>
      </c>
      <c r="AK2039">
        <v>3</v>
      </c>
      <c r="AL2039">
        <v>1.4417199999999999</v>
      </c>
      <c r="AM2039">
        <v>0</v>
      </c>
    </row>
    <row r="2040" spans="1:39">
      <c r="A2040">
        <v>2039</v>
      </c>
      <c r="B2040">
        <v>18</v>
      </c>
      <c r="C2040">
        <v>18</v>
      </c>
      <c r="D2040">
        <v>4</v>
      </c>
      <c r="E2040">
        <v>292</v>
      </c>
      <c r="F2040">
        <v>637</v>
      </c>
      <c r="G2040">
        <v>637</v>
      </c>
      <c r="H2040">
        <v>329</v>
      </c>
      <c r="I2040">
        <v>139.5838565</v>
      </c>
      <c r="J2040">
        <v>162.6295964</v>
      </c>
      <c r="K2040">
        <v>73</v>
      </c>
      <c r="L2040">
        <v>76</v>
      </c>
      <c r="M2040">
        <v>68</v>
      </c>
      <c r="N2040">
        <v>75</v>
      </c>
      <c r="O2040">
        <v>46.8</v>
      </c>
      <c r="P2040">
        <v>21.07</v>
      </c>
      <c r="Q2040">
        <v>12.79</v>
      </c>
      <c r="R2040">
        <v>0.28100470999999999</v>
      </c>
      <c r="S2040">
        <v>327</v>
      </c>
      <c r="T2040">
        <v>32</v>
      </c>
      <c r="U2040">
        <v>72</v>
      </c>
      <c r="V2040">
        <v>203</v>
      </c>
      <c r="W2040">
        <v>186</v>
      </c>
      <c r="X2040">
        <v>144</v>
      </c>
      <c r="Y2040">
        <v>8</v>
      </c>
      <c r="Z2040">
        <v>8</v>
      </c>
      <c r="AA2040">
        <v>271</v>
      </c>
      <c r="AB2040">
        <v>9</v>
      </c>
      <c r="AC2040">
        <v>0</v>
      </c>
      <c r="AD2040">
        <v>31</v>
      </c>
      <c r="AE2040">
        <v>0</v>
      </c>
      <c r="AF2040">
        <v>0</v>
      </c>
      <c r="AG2040">
        <v>3</v>
      </c>
      <c r="AH2040">
        <v>0</v>
      </c>
      <c r="AI2040">
        <v>0</v>
      </c>
      <c r="AJ2040">
        <v>0</v>
      </c>
      <c r="AK2040">
        <v>3</v>
      </c>
      <c r="AL2040">
        <v>1.41117</v>
      </c>
      <c r="AM2040">
        <v>0</v>
      </c>
    </row>
    <row r="2041" spans="1:39">
      <c r="A2041">
        <v>2040</v>
      </c>
      <c r="B2041">
        <v>18</v>
      </c>
      <c r="C2041">
        <v>18</v>
      </c>
      <c r="D2041">
        <v>4</v>
      </c>
      <c r="E2041">
        <v>819</v>
      </c>
      <c r="F2041">
        <v>1561</v>
      </c>
      <c r="G2041">
        <v>1561</v>
      </c>
      <c r="H2041">
        <v>803</v>
      </c>
      <c r="I2041">
        <v>121.97872340000001</v>
      </c>
      <c r="J2041">
        <v>744.94148940000002</v>
      </c>
      <c r="K2041">
        <v>186</v>
      </c>
      <c r="L2041">
        <v>287</v>
      </c>
      <c r="M2041">
        <v>229</v>
      </c>
      <c r="N2041">
        <v>117</v>
      </c>
      <c r="O2041">
        <v>58.41</v>
      </c>
      <c r="P2041">
        <v>30.61</v>
      </c>
      <c r="Q2041">
        <v>26.14</v>
      </c>
      <c r="R2041">
        <v>0.33568225499999998</v>
      </c>
      <c r="S2041">
        <v>4142</v>
      </c>
      <c r="T2041">
        <v>41</v>
      </c>
      <c r="U2041">
        <v>106</v>
      </c>
      <c r="V2041">
        <v>496</v>
      </c>
      <c r="W2041">
        <v>495</v>
      </c>
      <c r="X2041">
        <v>423</v>
      </c>
      <c r="Y2041">
        <v>92</v>
      </c>
      <c r="Z2041">
        <v>123</v>
      </c>
      <c r="AA2041">
        <v>3879</v>
      </c>
      <c r="AB2041">
        <v>14</v>
      </c>
      <c r="AC2041">
        <v>0</v>
      </c>
      <c r="AD2041">
        <v>34</v>
      </c>
      <c r="AE2041">
        <v>0</v>
      </c>
      <c r="AF2041">
        <v>0</v>
      </c>
      <c r="AG2041">
        <v>1</v>
      </c>
      <c r="AH2041">
        <v>0</v>
      </c>
      <c r="AI2041">
        <v>0</v>
      </c>
      <c r="AJ2041">
        <v>0</v>
      </c>
      <c r="AK2041">
        <v>1</v>
      </c>
      <c r="AL2041">
        <v>3.7545999999999999</v>
      </c>
      <c r="AM2041">
        <v>0</v>
      </c>
    </row>
    <row r="2042" spans="1:39">
      <c r="A2042">
        <v>2041</v>
      </c>
      <c r="B2042">
        <v>18</v>
      </c>
      <c r="C2042">
        <v>18</v>
      </c>
      <c r="D2042">
        <v>4</v>
      </c>
      <c r="E2042">
        <v>421</v>
      </c>
      <c r="F2042">
        <v>828</v>
      </c>
      <c r="G2042">
        <v>937</v>
      </c>
      <c r="H2042">
        <v>529</v>
      </c>
      <c r="I2042">
        <v>102.5321519</v>
      </c>
      <c r="J2042">
        <v>335.3078481</v>
      </c>
      <c r="K2042">
        <v>110</v>
      </c>
      <c r="L2042">
        <v>129</v>
      </c>
      <c r="M2042">
        <v>110</v>
      </c>
      <c r="N2042">
        <v>72</v>
      </c>
      <c r="O2042">
        <v>49.83</v>
      </c>
      <c r="P2042">
        <v>11.07</v>
      </c>
      <c r="Q2042">
        <v>10.47</v>
      </c>
      <c r="R2042">
        <v>0.279615795</v>
      </c>
      <c r="S2042">
        <v>360</v>
      </c>
      <c r="T2042">
        <v>24</v>
      </c>
      <c r="U2042">
        <v>109</v>
      </c>
      <c r="V2042">
        <v>333</v>
      </c>
      <c r="W2042">
        <v>259</v>
      </c>
      <c r="X2042">
        <v>212</v>
      </c>
      <c r="Y2042">
        <v>26</v>
      </c>
      <c r="Z2042">
        <v>12</v>
      </c>
      <c r="AA2042">
        <v>97</v>
      </c>
      <c r="AB2042">
        <v>209</v>
      </c>
      <c r="AC2042">
        <v>0</v>
      </c>
      <c r="AD2042">
        <v>16</v>
      </c>
      <c r="AE2042">
        <v>0</v>
      </c>
      <c r="AF2042">
        <v>0</v>
      </c>
      <c r="AG2042">
        <v>3</v>
      </c>
      <c r="AH2042">
        <v>0</v>
      </c>
      <c r="AI2042">
        <v>0</v>
      </c>
      <c r="AJ2042">
        <v>0</v>
      </c>
      <c r="AK2042">
        <v>3</v>
      </c>
      <c r="AL2042">
        <v>2.2334399999999999</v>
      </c>
      <c r="AM2042">
        <v>0</v>
      </c>
    </row>
    <row r="2043" spans="1:39">
      <c r="A2043">
        <v>2042</v>
      </c>
      <c r="B2043">
        <v>18</v>
      </c>
      <c r="C2043">
        <v>18</v>
      </c>
      <c r="D2043">
        <v>4</v>
      </c>
      <c r="E2043">
        <v>710</v>
      </c>
      <c r="F2043">
        <v>2135</v>
      </c>
      <c r="G2043">
        <v>2135</v>
      </c>
      <c r="H2043">
        <v>781</v>
      </c>
      <c r="I2043">
        <v>309.44309929999997</v>
      </c>
      <c r="J2043">
        <v>444.91041159999997</v>
      </c>
      <c r="K2043">
        <v>464</v>
      </c>
      <c r="L2043">
        <v>170</v>
      </c>
      <c r="M2043">
        <v>57</v>
      </c>
      <c r="N2043">
        <v>19</v>
      </c>
      <c r="O2043">
        <v>86.85</v>
      </c>
      <c r="P2043">
        <v>19.89</v>
      </c>
      <c r="Q2043">
        <v>65.44</v>
      </c>
      <c r="R2043">
        <v>0.114285714</v>
      </c>
      <c r="S2043">
        <v>224</v>
      </c>
      <c r="T2043">
        <v>197</v>
      </c>
      <c r="U2043">
        <v>524</v>
      </c>
      <c r="V2043">
        <v>753</v>
      </c>
      <c r="W2043">
        <v>459</v>
      </c>
      <c r="X2043">
        <v>202</v>
      </c>
      <c r="Y2043">
        <v>6</v>
      </c>
      <c r="Z2043">
        <v>81</v>
      </c>
      <c r="AA2043">
        <v>35</v>
      </c>
      <c r="AB2043">
        <v>59</v>
      </c>
      <c r="AC2043">
        <v>0</v>
      </c>
      <c r="AD2043">
        <v>43</v>
      </c>
      <c r="AE2043">
        <v>0</v>
      </c>
      <c r="AF2043">
        <v>0</v>
      </c>
      <c r="AG2043">
        <v>3</v>
      </c>
      <c r="AH2043">
        <v>0</v>
      </c>
      <c r="AI2043">
        <v>0</v>
      </c>
      <c r="AJ2043">
        <v>0</v>
      </c>
      <c r="AK2043">
        <v>3</v>
      </c>
      <c r="AL2043">
        <v>1.3876299999999999</v>
      </c>
      <c r="AM2043">
        <v>0</v>
      </c>
    </row>
    <row r="2044" spans="1:39">
      <c r="A2044">
        <v>2043</v>
      </c>
      <c r="B2044">
        <v>18</v>
      </c>
      <c r="C2044">
        <v>18</v>
      </c>
      <c r="D2044">
        <v>4</v>
      </c>
      <c r="E2044">
        <v>682</v>
      </c>
      <c r="F2044">
        <v>2112</v>
      </c>
      <c r="G2044">
        <v>2170</v>
      </c>
      <c r="H2044">
        <v>913</v>
      </c>
      <c r="I2044">
        <v>709.32554259999995</v>
      </c>
      <c r="J2044">
        <v>50.096828049999999</v>
      </c>
      <c r="K2044">
        <v>309</v>
      </c>
      <c r="L2044">
        <v>215</v>
      </c>
      <c r="M2044">
        <v>153</v>
      </c>
      <c r="N2044">
        <v>5</v>
      </c>
      <c r="O2044">
        <v>120.41</v>
      </c>
      <c r="P2044">
        <v>108</v>
      </c>
      <c r="Q2044">
        <v>12</v>
      </c>
      <c r="R2044">
        <v>0.10921659</v>
      </c>
      <c r="S2044">
        <v>59</v>
      </c>
      <c r="T2044">
        <v>177</v>
      </c>
      <c r="U2044">
        <v>522</v>
      </c>
      <c r="V2044">
        <v>779</v>
      </c>
      <c r="W2044">
        <v>496</v>
      </c>
      <c r="X2044">
        <v>196</v>
      </c>
      <c r="Y2044">
        <v>4</v>
      </c>
      <c r="Z2044">
        <v>24</v>
      </c>
      <c r="AA2044">
        <v>13</v>
      </c>
      <c r="AB2044">
        <v>0</v>
      </c>
      <c r="AC2044">
        <v>0</v>
      </c>
      <c r="AD2044">
        <v>18</v>
      </c>
      <c r="AE2044">
        <v>0</v>
      </c>
      <c r="AF2044">
        <v>0</v>
      </c>
      <c r="AG2044">
        <v>4</v>
      </c>
      <c r="AH2044">
        <v>0</v>
      </c>
      <c r="AI2044">
        <v>0</v>
      </c>
      <c r="AJ2044">
        <v>0</v>
      </c>
      <c r="AK2044">
        <v>3</v>
      </c>
      <c r="AL2044">
        <v>1.23376</v>
      </c>
      <c r="AM2044">
        <v>0</v>
      </c>
    </row>
    <row r="2045" spans="1:39">
      <c r="A2045">
        <v>2044</v>
      </c>
      <c r="B2045">
        <v>18</v>
      </c>
      <c r="C2045">
        <v>18</v>
      </c>
      <c r="D2045">
        <v>4</v>
      </c>
      <c r="E2045">
        <v>538</v>
      </c>
      <c r="F2045">
        <v>1747</v>
      </c>
      <c r="G2045">
        <v>1779</v>
      </c>
      <c r="H2045">
        <v>760</v>
      </c>
      <c r="I2045">
        <v>319.85335689999999</v>
      </c>
      <c r="J2045">
        <v>266.14840989999999</v>
      </c>
      <c r="K2045">
        <v>246</v>
      </c>
      <c r="L2045">
        <v>192</v>
      </c>
      <c r="M2045">
        <v>79</v>
      </c>
      <c r="N2045">
        <v>21</v>
      </c>
      <c r="O2045">
        <v>57.13</v>
      </c>
      <c r="P2045">
        <v>36</v>
      </c>
      <c r="Q2045">
        <v>17.36</v>
      </c>
      <c r="R2045">
        <v>0.115233277</v>
      </c>
      <c r="S2045">
        <v>97</v>
      </c>
      <c r="T2045">
        <v>152</v>
      </c>
      <c r="U2045">
        <v>414</v>
      </c>
      <c r="V2045">
        <v>673</v>
      </c>
      <c r="W2045">
        <v>384</v>
      </c>
      <c r="X2045">
        <v>156</v>
      </c>
      <c r="Y2045">
        <v>20</v>
      </c>
      <c r="Z2045">
        <v>5</v>
      </c>
      <c r="AA2045">
        <v>51</v>
      </c>
      <c r="AB2045">
        <v>17</v>
      </c>
      <c r="AC2045">
        <v>0</v>
      </c>
      <c r="AD2045">
        <v>4</v>
      </c>
      <c r="AE2045">
        <v>0</v>
      </c>
      <c r="AF2045">
        <v>0</v>
      </c>
      <c r="AG2045">
        <v>3</v>
      </c>
      <c r="AH2045">
        <v>14</v>
      </c>
      <c r="AI2045">
        <v>0</v>
      </c>
      <c r="AJ2045">
        <v>0</v>
      </c>
      <c r="AK2045">
        <v>3</v>
      </c>
      <c r="AL2045">
        <v>1.5867</v>
      </c>
      <c r="AM2045">
        <v>0</v>
      </c>
    </row>
    <row r="2046" spans="1:39">
      <c r="A2046">
        <v>2045</v>
      </c>
      <c r="B2046">
        <v>18</v>
      </c>
      <c r="C2046">
        <v>18</v>
      </c>
      <c r="D2046">
        <v>4</v>
      </c>
      <c r="E2046">
        <v>411</v>
      </c>
      <c r="F2046">
        <v>1331</v>
      </c>
      <c r="G2046">
        <v>1331</v>
      </c>
      <c r="H2046">
        <v>644</v>
      </c>
      <c r="I2046">
        <v>264.2932735</v>
      </c>
      <c r="J2046">
        <v>158.68654710000001</v>
      </c>
      <c r="K2046">
        <v>174</v>
      </c>
      <c r="L2046">
        <v>123</v>
      </c>
      <c r="M2046">
        <v>77</v>
      </c>
      <c r="N2046">
        <v>37</v>
      </c>
      <c r="O2046">
        <v>46.27</v>
      </c>
      <c r="P2046">
        <v>39.01</v>
      </c>
      <c r="Q2046">
        <v>2.88</v>
      </c>
      <c r="R2046">
        <v>0.117205109</v>
      </c>
      <c r="S2046">
        <v>45</v>
      </c>
      <c r="T2046">
        <v>102</v>
      </c>
      <c r="U2046">
        <v>241</v>
      </c>
      <c r="V2046">
        <v>538</v>
      </c>
      <c r="W2046">
        <v>325</v>
      </c>
      <c r="X2046">
        <v>125</v>
      </c>
      <c r="Y2046">
        <v>10</v>
      </c>
      <c r="Z2046">
        <v>2</v>
      </c>
      <c r="AA2046">
        <v>33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3</v>
      </c>
      <c r="AH2046">
        <v>0</v>
      </c>
      <c r="AI2046">
        <v>0</v>
      </c>
      <c r="AJ2046">
        <v>0</v>
      </c>
      <c r="AK2046">
        <v>1</v>
      </c>
      <c r="AL2046">
        <v>1.44052</v>
      </c>
      <c r="AM2046">
        <v>0</v>
      </c>
    </row>
    <row r="2047" spans="1:39">
      <c r="A2047">
        <v>2046</v>
      </c>
      <c r="B2047">
        <v>18</v>
      </c>
      <c r="C2047">
        <v>18</v>
      </c>
      <c r="D2047">
        <v>4</v>
      </c>
      <c r="E2047">
        <v>361</v>
      </c>
      <c r="F2047">
        <v>1185</v>
      </c>
      <c r="G2047">
        <v>1185</v>
      </c>
      <c r="H2047">
        <v>507</v>
      </c>
      <c r="I2047">
        <v>256.22386119999999</v>
      </c>
      <c r="J2047">
        <v>140.48459869999999</v>
      </c>
      <c r="K2047">
        <v>164</v>
      </c>
      <c r="L2047">
        <v>113</v>
      </c>
      <c r="M2047">
        <v>71</v>
      </c>
      <c r="N2047">
        <v>13</v>
      </c>
      <c r="O2047">
        <v>42.07</v>
      </c>
      <c r="P2047">
        <v>41.34</v>
      </c>
      <c r="Q2047">
        <v>0.96</v>
      </c>
      <c r="R2047">
        <v>0.10464134999999999</v>
      </c>
      <c r="S2047">
        <v>23</v>
      </c>
      <c r="T2047">
        <v>103</v>
      </c>
      <c r="U2047">
        <v>276</v>
      </c>
      <c r="V2047">
        <v>448</v>
      </c>
      <c r="W2047">
        <v>257</v>
      </c>
      <c r="X2047">
        <v>101</v>
      </c>
      <c r="Y2047">
        <v>2</v>
      </c>
      <c r="Z2047">
        <v>9</v>
      </c>
      <c r="AA2047">
        <v>12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4</v>
      </c>
      <c r="AH2047">
        <v>0</v>
      </c>
      <c r="AI2047">
        <v>0</v>
      </c>
      <c r="AJ2047">
        <v>0</v>
      </c>
      <c r="AK2047">
        <v>3</v>
      </c>
      <c r="AL2047">
        <v>1.5534300000000001</v>
      </c>
      <c r="AM2047">
        <v>0</v>
      </c>
    </row>
    <row r="2048" spans="1:39">
      <c r="A2048">
        <v>2047</v>
      </c>
      <c r="B2048">
        <v>18</v>
      </c>
      <c r="C2048">
        <v>18</v>
      </c>
      <c r="D2048">
        <v>4</v>
      </c>
      <c r="E2048">
        <v>342</v>
      </c>
      <c r="F2048">
        <v>1273</v>
      </c>
      <c r="G2048">
        <v>1273</v>
      </c>
      <c r="H2048">
        <v>704</v>
      </c>
      <c r="I2048">
        <v>329.0549451</v>
      </c>
      <c r="J2048">
        <v>57.417582420000002</v>
      </c>
      <c r="K2048">
        <v>114</v>
      </c>
      <c r="L2048">
        <v>97</v>
      </c>
      <c r="M2048">
        <v>62</v>
      </c>
      <c r="N2048">
        <v>69</v>
      </c>
      <c r="O2048">
        <v>51.76</v>
      </c>
      <c r="P2048">
        <v>51.67</v>
      </c>
      <c r="Q2048">
        <v>0</v>
      </c>
      <c r="R2048">
        <v>0.10683425000000001</v>
      </c>
      <c r="S2048">
        <v>20</v>
      </c>
      <c r="T2048">
        <v>92</v>
      </c>
      <c r="U2048">
        <v>192</v>
      </c>
      <c r="V2048">
        <v>555</v>
      </c>
      <c r="W2048">
        <v>327</v>
      </c>
      <c r="X2048">
        <v>107</v>
      </c>
      <c r="Y2048">
        <v>0</v>
      </c>
      <c r="Z2048">
        <v>7</v>
      </c>
      <c r="AA2048">
        <v>12</v>
      </c>
      <c r="AB2048">
        <v>1</v>
      </c>
      <c r="AC2048">
        <v>0</v>
      </c>
      <c r="AD2048">
        <v>0</v>
      </c>
      <c r="AE2048">
        <v>0</v>
      </c>
      <c r="AF2048">
        <v>0</v>
      </c>
      <c r="AG2048">
        <v>4</v>
      </c>
      <c r="AH2048">
        <v>0</v>
      </c>
      <c r="AI2048">
        <v>0</v>
      </c>
      <c r="AJ2048">
        <v>0</v>
      </c>
      <c r="AK2048">
        <v>1</v>
      </c>
      <c r="AL2048">
        <v>1.2685500000000001</v>
      </c>
      <c r="AM2048">
        <v>0</v>
      </c>
    </row>
    <row r="2049" spans="1:39">
      <c r="A2049">
        <v>2048</v>
      </c>
      <c r="B2049">
        <v>18</v>
      </c>
      <c r="C2049">
        <v>18</v>
      </c>
      <c r="D2049">
        <v>4</v>
      </c>
      <c r="E2049">
        <v>411</v>
      </c>
      <c r="F2049">
        <v>1292</v>
      </c>
      <c r="G2049">
        <v>1292</v>
      </c>
      <c r="H2049">
        <v>492</v>
      </c>
      <c r="I2049">
        <v>179.161934</v>
      </c>
      <c r="J2049">
        <v>268.74290100000002</v>
      </c>
      <c r="K2049">
        <v>245</v>
      </c>
      <c r="L2049">
        <v>115</v>
      </c>
      <c r="M2049">
        <v>38</v>
      </c>
      <c r="N2049">
        <v>13</v>
      </c>
      <c r="O2049">
        <v>36.74</v>
      </c>
      <c r="P2049">
        <v>31.7</v>
      </c>
      <c r="Q2049">
        <v>5.97</v>
      </c>
      <c r="R2049">
        <v>0.106037152</v>
      </c>
      <c r="S2049">
        <v>178</v>
      </c>
      <c r="T2049">
        <v>120</v>
      </c>
      <c r="U2049">
        <v>322</v>
      </c>
      <c r="V2049">
        <v>460</v>
      </c>
      <c r="W2049">
        <v>273</v>
      </c>
      <c r="X2049">
        <v>117</v>
      </c>
      <c r="Y2049">
        <v>12</v>
      </c>
      <c r="Z2049">
        <v>18</v>
      </c>
      <c r="AA2049">
        <v>50</v>
      </c>
      <c r="AB2049">
        <v>0</v>
      </c>
      <c r="AC2049">
        <v>0</v>
      </c>
      <c r="AD2049">
        <v>98</v>
      </c>
      <c r="AE2049">
        <v>0</v>
      </c>
      <c r="AF2049">
        <v>0</v>
      </c>
      <c r="AG2049">
        <v>3</v>
      </c>
      <c r="AH2049">
        <v>0</v>
      </c>
      <c r="AI2049">
        <v>0</v>
      </c>
      <c r="AJ2049">
        <v>0</v>
      </c>
      <c r="AK2049">
        <v>2</v>
      </c>
      <c r="AL2049">
        <v>1.6796199999999999</v>
      </c>
      <c r="AM2049">
        <v>0</v>
      </c>
    </row>
    <row r="2050" spans="1:39">
      <c r="A2050">
        <v>2049</v>
      </c>
      <c r="B2050">
        <v>18</v>
      </c>
      <c r="C2050">
        <v>18</v>
      </c>
      <c r="D2050">
        <v>4</v>
      </c>
      <c r="E2050">
        <v>532</v>
      </c>
      <c r="F2050">
        <v>1592</v>
      </c>
      <c r="G2050">
        <v>1592</v>
      </c>
      <c r="H2050">
        <v>585</v>
      </c>
      <c r="I2050">
        <v>231.86440680000001</v>
      </c>
      <c r="J2050">
        <v>333.36949149999998</v>
      </c>
      <c r="K2050">
        <v>356</v>
      </c>
      <c r="L2050">
        <v>122</v>
      </c>
      <c r="M2050">
        <v>40</v>
      </c>
      <c r="N2050">
        <v>14</v>
      </c>
      <c r="O2050">
        <v>42.09</v>
      </c>
      <c r="P2050">
        <v>34.549999999999997</v>
      </c>
      <c r="Q2050">
        <v>12.1</v>
      </c>
      <c r="R2050">
        <v>0.114949749</v>
      </c>
      <c r="S2050">
        <v>79</v>
      </c>
      <c r="T2050">
        <v>150</v>
      </c>
      <c r="U2050">
        <v>387</v>
      </c>
      <c r="V2050">
        <v>561</v>
      </c>
      <c r="W2050">
        <v>341</v>
      </c>
      <c r="X2050">
        <v>153</v>
      </c>
      <c r="Y2050">
        <v>9</v>
      </c>
      <c r="Z2050">
        <v>1</v>
      </c>
      <c r="AA2050">
        <v>62</v>
      </c>
      <c r="AB2050">
        <v>4</v>
      </c>
      <c r="AC2050">
        <v>0</v>
      </c>
      <c r="AD2050">
        <v>3</v>
      </c>
      <c r="AE2050">
        <v>0</v>
      </c>
      <c r="AF2050">
        <v>0</v>
      </c>
      <c r="AG2050">
        <v>3</v>
      </c>
      <c r="AH2050">
        <v>153</v>
      </c>
      <c r="AI2050">
        <v>0</v>
      </c>
      <c r="AJ2050">
        <v>0</v>
      </c>
      <c r="AK2050">
        <v>3</v>
      </c>
      <c r="AL2050">
        <v>1.3876299999999999</v>
      </c>
      <c r="AM2050">
        <v>0</v>
      </c>
    </row>
    <row r="2051" spans="1:39">
      <c r="A2051">
        <v>2050</v>
      </c>
      <c r="B2051">
        <v>18</v>
      </c>
      <c r="C2051">
        <v>18</v>
      </c>
      <c r="D2051">
        <v>4</v>
      </c>
      <c r="E2051">
        <v>301</v>
      </c>
      <c r="F2051">
        <v>1040</v>
      </c>
      <c r="G2051">
        <v>1114</v>
      </c>
      <c r="H2051">
        <v>446</v>
      </c>
      <c r="I2051">
        <v>226.60124429999999</v>
      </c>
      <c r="J2051">
        <v>95.50961538</v>
      </c>
      <c r="K2051">
        <v>169</v>
      </c>
      <c r="L2051">
        <v>81</v>
      </c>
      <c r="M2051">
        <v>34</v>
      </c>
      <c r="N2051">
        <v>17</v>
      </c>
      <c r="O2051">
        <v>36.74</v>
      </c>
      <c r="P2051">
        <v>31.58</v>
      </c>
      <c r="Q2051">
        <v>6.96</v>
      </c>
      <c r="R2051">
        <v>9.6050268999999994E-2</v>
      </c>
      <c r="S2051">
        <v>122</v>
      </c>
      <c r="T2051">
        <v>105</v>
      </c>
      <c r="U2051">
        <v>264</v>
      </c>
      <c r="V2051">
        <v>431</v>
      </c>
      <c r="W2051">
        <v>228</v>
      </c>
      <c r="X2051">
        <v>86</v>
      </c>
      <c r="Y2051">
        <v>1</v>
      </c>
      <c r="Z2051">
        <v>0</v>
      </c>
      <c r="AA2051">
        <v>105</v>
      </c>
      <c r="AB2051">
        <v>16</v>
      </c>
      <c r="AC2051">
        <v>0</v>
      </c>
      <c r="AD2051">
        <v>0</v>
      </c>
      <c r="AE2051">
        <v>0</v>
      </c>
      <c r="AF2051">
        <v>0</v>
      </c>
      <c r="AG2051">
        <v>3</v>
      </c>
      <c r="AH2051">
        <v>0</v>
      </c>
      <c r="AI2051">
        <v>0</v>
      </c>
      <c r="AJ2051">
        <v>0</v>
      </c>
      <c r="AK2051">
        <v>2</v>
      </c>
      <c r="AL2051">
        <v>1.6302000000000001</v>
      </c>
      <c r="AM2051">
        <v>0</v>
      </c>
    </row>
    <row r="2052" spans="1:39">
      <c r="A2052">
        <v>2051</v>
      </c>
      <c r="B2052">
        <v>18</v>
      </c>
      <c r="C2052">
        <v>18</v>
      </c>
      <c r="D2052">
        <v>4</v>
      </c>
      <c r="E2052">
        <v>589</v>
      </c>
      <c r="F2052">
        <v>1656</v>
      </c>
      <c r="G2052">
        <v>1671</v>
      </c>
      <c r="H2052">
        <v>676</v>
      </c>
      <c r="I2052">
        <v>520.805789</v>
      </c>
      <c r="J2052">
        <v>100.6414566</v>
      </c>
      <c r="K2052">
        <v>275</v>
      </c>
      <c r="L2052">
        <v>174</v>
      </c>
      <c r="M2052">
        <v>106</v>
      </c>
      <c r="N2052">
        <v>34</v>
      </c>
      <c r="O2052">
        <v>321.93</v>
      </c>
      <c r="P2052">
        <v>83.76</v>
      </c>
      <c r="Q2052">
        <v>178.15</v>
      </c>
      <c r="R2052">
        <v>0.138240575</v>
      </c>
      <c r="S2052">
        <v>2526</v>
      </c>
      <c r="T2052">
        <v>130</v>
      </c>
      <c r="U2052">
        <v>423</v>
      </c>
      <c r="V2052">
        <v>533</v>
      </c>
      <c r="W2052">
        <v>384</v>
      </c>
      <c r="X2052">
        <v>201</v>
      </c>
      <c r="Y2052">
        <v>567</v>
      </c>
      <c r="Z2052">
        <v>182</v>
      </c>
      <c r="AA2052">
        <v>652</v>
      </c>
      <c r="AB2052">
        <v>894</v>
      </c>
      <c r="AC2052">
        <v>0</v>
      </c>
      <c r="AD2052">
        <v>231</v>
      </c>
      <c r="AE2052">
        <v>0</v>
      </c>
      <c r="AF2052">
        <v>0</v>
      </c>
      <c r="AG2052">
        <v>4</v>
      </c>
      <c r="AH2052">
        <v>0</v>
      </c>
      <c r="AI2052">
        <v>0</v>
      </c>
      <c r="AJ2052">
        <v>0</v>
      </c>
      <c r="AK2052">
        <v>3</v>
      </c>
      <c r="AL2052">
        <v>1.6295999999999999</v>
      </c>
      <c r="AM2052">
        <v>0</v>
      </c>
    </row>
    <row r="2053" spans="1:39">
      <c r="A2053">
        <v>2052</v>
      </c>
      <c r="B2053">
        <v>18</v>
      </c>
      <c r="C2053">
        <v>18</v>
      </c>
      <c r="D2053">
        <v>4</v>
      </c>
      <c r="E2053">
        <v>2</v>
      </c>
      <c r="F2053">
        <v>5</v>
      </c>
      <c r="G2053">
        <v>206</v>
      </c>
      <c r="H2053">
        <v>197</v>
      </c>
      <c r="I2053">
        <v>0.50156739800000005</v>
      </c>
      <c r="J2053">
        <v>1.617554859</v>
      </c>
      <c r="K2053">
        <v>0</v>
      </c>
      <c r="L2053">
        <v>0</v>
      </c>
      <c r="M2053">
        <v>2</v>
      </c>
      <c r="N2053">
        <v>0</v>
      </c>
      <c r="O2053">
        <v>1105.79</v>
      </c>
      <c r="P2053">
        <v>0</v>
      </c>
      <c r="Q2053">
        <v>0</v>
      </c>
      <c r="R2053">
        <v>1.4563107E-2</v>
      </c>
      <c r="S2053">
        <v>332</v>
      </c>
      <c r="T2053">
        <v>2</v>
      </c>
      <c r="U2053">
        <v>20</v>
      </c>
      <c r="V2053">
        <v>172</v>
      </c>
      <c r="W2053">
        <v>9</v>
      </c>
      <c r="X2053">
        <v>3</v>
      </c>
      <c r="Y2053">
        <v>0</v>
      </c>
      <c r="Z2053">
        <v>147</v>
      </c>
      <c r="AA2053">
        <v>63</v>
      </c>
      <c r="AB2053">
        <v>37</v>
      </c>
      <c r="AC2053">
        <v>0</v>
      </c>
      <c r="AD2053">
        <v>85</v>
      </c>
      <c r="AE2053">
        <v>0</v>
      </c>
      <c r="AF2053">
        <v>0</v>
      </c>
      <c r="AG2053">
        <v>4</v>
      </c>
      <c r="AH2053">
        <v>0</v>
      </c>
      <c r="AI2053">
        <v>0</v>
      </c>
      <c r="AJ2053">
        <v>0</v>
      </c>
      <c r="AK2053">
        <v>3</v>
      </c>
      <c r="AL2053">
        <v>0.9425</v>
      </c>
      <c r="AM2053">
        <v>0</v>
      </c>
    </row>
    <row r="2054" spans="1:39">
      <c r="A2054">
        <v>2053</v>
      </c>
      <c r="B2054">
        <v>18</v>
      </c>
      <c r="C2054">
        <v>18</v>
      </c>
      <c r="D2054">
        <v>4</v>
      </c>
      <c r="E2054">
        <v>555</v>
      </c>
      <c r="F2054">
        <v>1785</v>
      </c>
      <c r="G2054">
        <v>1785</v>
      </c>
      <c r="H2054">
        <v>872</v>
      </c>
      <c r="I2054">
        <v>379.38521070000002</v>
      </c>
      <c r="J2054">
        <v>213.55331039999999</v>
      </c>
      <c r="K2054">
        <v>212</v>
      </c>
      <c r="L2054">
        <v>190</v>
      </c>
      <c r="M2054">
        <v>115</v>
      </c>
      <c r="N2054">
        <v>38</v>
      </c>
      <c r="O2054">
        <v>54.98</v>
      </c>
      <c r="P2054">
        <v>49.85</v>
      </c>
      <c r="Q2054">
        <v>6.55</v>
      </c>
      <c r="R2054">
        <v>0.116526611</v>
      </c>
      <c r="S2054">
        <v>43</v>
      </c>
      <c r="T2054">
        <v>129</v>
      </c>
      <c r="U2054">
        <v>342</v>
      </c>
      <c r="V2054">
        <v>710</v>
      </c>
      <c r="W2054">
        <v>436</v>
      </c>
      <c r="X2054">
        <v>168</v>
      </c>
      <c r="Y2054">
        <v>10</v>
      </c>
      <c r="Z2054">
        <v>3</v>
      </c>
      <c r="AA2054">
        <v>23</v>
      </c>
      <c r="AB2054">
        <v>7</v>
      </c>
      <c r="AC2054">
        <v>0</v>
      </c>
      <c r="AD2054">
        <v>0</v>
      </c>
      <c r="AE2054">
        <v>0</v>
      </c>
      <c r="AF2054">
        <v>0</v>
      </c>
      <c r="AG2054">
        <v>3</v>
      </c>
      <c r="AH2054">
        <v>0</v>
      </c>
      <c r="AI2054">
        <v>0</v>
      </c>
      <c r="AJ2054">
        <v>0</v>
      </c>
      <c r="AK2054">
        <v>1</v>
      </c>
      <c r="AL2054">
        <v>1.4982</v>
      </c>
      <c r="AM2054">
        <v>0</v>
      </c>
    </row>
    <row r="2055" spans="1:39">
      <c r="A2055">
        <v>2054</v>
      </c>
      <c r="B2055">
        <v>18</v>
      </c>
      <c r="C2055">
        <v>18</v>
      </c>
      <c r="D2055">
        <v>4</v>
      </c>
      <c r="E2055">
        <v>439</v>
      </c>
      <c r="F2055">
        <v>1407</v>
      </c>
      <c r="G2055">
        <v>1407</v>
      </c>
      <c r="H2055">
        <v>691</v>
      </c>
      <c r="I2055">
        <v>300.09028369999999</v>
      </c>
      <c r="J2055">
        <v>168.9187446</v>
      </c>
      <c r="K2055">
        <v>166</v>
      </c>
      <c r="L2055">
        <v>146</v>
      </c>
      <c r="M2055">
        <v>96</v>
      </c>
      <c r="N2055">
        <v>31</v>
      </c>
      <c r="O2055">
        <v>36.659999999999997</v>
      </c>
      <c r="P2055">
        <v>34.75</v>
      </c>
      <c r="Q2055">
        <v>0.51</v>
      </c>
      <c r="R2055">
        <v>0.10732054000000001</v>
      </c>
      <c r="S2055">
        <v>45</v>
      </c>
      <c r="T2055">
        <v>103</v>
      </c>
      <c r="U2055">
        <v>267</v>
      </c>
      <c r="V2055">
        <v>569</v>
      </c>
      <c r="W2055">
        <v>342</v>
      </c>
      <c r="X2055">
        <v>126</v>
      </c>
      <c r="Y2055">
        <v>13</v>
      </c>
      <c r="Z2055">
        <v>19</v>
      </c>
      <c r="AA2055">
        <v>13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3</v>
      </c>
      <c r="AH2055">
        <v>0</v>
      </c>
      <c r="AI2055">
        <v>0</v>
      </c>
      <c r="AJ2055">
        <v>0</v>
      </c>
      <c r="AK2055">
        <v>1</v>
      </c>
      <c r="AL2055">
        <v>1.4982</v>
      </c>
      <c r="AM2055">
        <v>0</v>
      </c>
    </row>
    <row r="2056" spans="1:39">
      <c r="A2056">
        <v>2055</v>
      </c>
      <c r="B2056">
        <v>18</v>
      </c>
      <c r="C2056">
        <v>18</v>
      </c>
      <c r="D2056">
        <v>4</v>
      </c>
      <c r="E2056">
        <v>559</v>
      </c>
      <c r="F2056">
        <v>1794</v>
      </c>
      <c r="G2056">
        <v>1794</v>
      </c>
      <c r="H2056">
        <v>874</v>
      </c>
      <c r="I2056">
        <v>382.11951850000003</v>
      </c>
      <c r="J2056">
        <v>215.0924334</v>
      </c>
      <c r="K2056">
        <v>217</v>
      </c>
      <c r="L2056">
        <v>192</v>
      </c>
      <c r="M2056">
        <v>108</v>
      </c>
      <c r="N2056">
        <v>42</v>
      </c>
      <c r="O2056">
        <v>61.19</v>
      </c>
      <c r="P2056">
        <v>53.51</v>
      </c>
      <c r="Q2056">
        <v>7.1</v>
      </c>
      <c r="R2056">
        <v>0.11761427000000001</v>
      </c>
      <c r="S2056">
        <v>26</v>
      </c>
      <c r="T2056">
        <v>129</v>
      </c>
      <c r="U2056">
        <v>340</v>
      </c>
      <c r="V2056">
        <v>721</v>
      </c>
      <c r="W2056">
        <v>435</v>
      </c>
      <c r="X2056">
        <v>169</v>
      </c>
      <c r="Y2056">
        <v>1</v>
      </c>
      <c r="Z2056">
        <v>11</v>
      </c>
      <c r="AA2056">
        <v>12</v>
      </c>
      <c r="AB2056">
        <v>2</v>
      </c>
      <c r="AC2056">
        <v>0</v>
      </c>
      <c r="AD2056">
        <v>0</v>
      </c>
      <c r="AE2056">
        <v>0</v>
      </c>
      <c r="AF2056">
        <v>0</v>
      </c>
      <c r="AG2056">
        <v>3</v>
      </c>
      <c r="AH2056">
        <v>0</v>
      </c>
      <c r="AI2056">
        <v>0</v>
      </c>
      <c r="AJ2056">
        <v>0</v>
      </c>
      <c r="AK2056">
        <v>1</v>
      </c>
      <c r="AL2056">
        <v>1.4982</v>
      </c>
      <c r="AM2056">
        <v>0</v>
      </c>
    </row>
    <row r="2057" spans="1:39">
      <c r="A2057">
        <v>2056</v>
      </c>
      <c r="B2057">
        <v>18</v>
      </c>
      <c r="C2057">
        <v>18</v>
      </c>
      <c r="D2057">
        <v>4</v>
      </c>
      <c r="E2057">
        <v>247</v>
      </c>
      <c r="F2057">
        <v>793</v>
      </c>
      <c r="G2057">
        <v>793</v>
      </c>
      <c r="H2057">
        <v>393</v>
      </c>
      <c r="I2057">
        <v>168.8435082</v>
      </c>
      <c r="J2057">
        <v>95.040842650000002</v>
      </c>
      <c r="K2057">
        <v>94</v>
      </c>
      <c r="L2057">
        <v>81</v>
      </c>
      <c r="M2057">
        <v>53</v>
      </c>
      <c r="N2057">
        <v>19</v>
      </c>
      <c r="O2057">
        <v>31.75</v>
      </c>
      <c r="P2057">
        <v>28.59</v>
      </c>
      <c r="Q2057">
        <v>1.79</v>
      </c>
      <c r="R2057">
        <v>0.123581337</v>
      </c>
      <c r="S2057">
        <v>63</v>
      </c>
      <c r="T2057">
        <v>59</v>
      </c>
      <c r="U2057">
        <v>135</v>
      </c>
      <c r="V2057">
        <v>315</v>
      </c>
      <c r="W2057">
        <v>204</v>
      </c>
      <c r="X2057">
        <v>80</v>
      </c>
      <c r="Y2057">
        <v>3</v>
      </c>
      <c r="Z2057">
        <v>1</v>
      </c>
      <c r="AA2057">
        <v>40</v>
      </c>
      <c r="AB2057">
        <v>0</v>
      </c>
      <c r="AC2057">
        <v>0</v>
      </c>
      <c r="AD2057">
        <v>19</v>
      </c>
      <c r="AE2057">
        <v>0</v>
      </c>
      <c r="AF2057">
        <v>0</v>
      </c>
      <c r="AG2057">
        <v>4</v>
      </c>
      <c r="AH2057">
        <v>0</v>
      </c>
      <c r="AI2057">
        <v>0</v>
      </c>
      <c r="AJ2057">
        <v>0</v>
      </c>
      <c r="AK2057">
        <v>1</v>
      </c>
      <c r="AL2057">
        <v>1.4982</v>
      </c>
      <c r="AM2057">
        <v>0</v>
      </c>
    </row>
    <row r="2058" spans="1:39">
      <c r="A2058">
        <v>2057</v>
      </c>
      <c r="B2058">
        <v>18</v>
      </c>
      <c r="C2058">
        <v>18</v>
      </c>
      <c r="D2058">
        <v>4</v>
      </c>
      <c r="E2058">
        <v>246</v>
      </c>
      <c r="F2058">
        <v>791</v>
      </c>
      <c r="G2058">
        <v>791</v>
      </c>
      <c r="H2058">
        <v>393</v>
      </c>
      <c r="I2058">
        <v>168.15993119999999</v>
      </c>
      <c r="J2058">
        <v>94.656061910000005</v>
      </c>
      <c r="K2058">
        <v>94</v>
      </c>
      <c r="L2058">
        <v>83</v>
      </c>
      <c r="M2058">
        <v>52</v>
      </c>
      <c r="N2058">
        <v>17</v>
      </c>
      <c r="O2058">
        <v>31.56</v>
      </c>
      <c r="P2058">
        <v>23.23</v>
      </c>
      <c r="Q2058">
        <v>10.9</v>
      </c>
      <c r="R2058">
        <v>0.11630847</v>
      </c>
      <c r="S2058">
        <v>213</v>
      </c>
      <c r="T2058">
        <v>59</v>
      </c>
      <c r="U2058">
        <v>139</v>
      </c>
      <c r="V2058">
        <v>314</v>
      </c>
      <c r="W2058">
        <v>201</v>
      </c>
      <c r="X2058">
        <v>78</v>
      </c>
      <c r="Y2058">
        <v>4</v>
      </c>
      <c r="Z2058">
        <v>3</v>
      </c>
      <c r="AA2058">
        <v>202</v>
      </c>
      <c r="AB2058">
        <v>4</v>
      </c>
      <c r="AC2058">
        <v>0</v>
      </c>
      <c r="AD2058">
        <v>0</v>
      </c>
      <c r="AE2058">
        <v>0</v>
      </c>
      <c r="AF2058">
        <v>0</v>
      </c>
      <c r="AG2058">
        <v>3</v>
      </c>
      <c r="AH2058">
        <v>0</v>
      </c>
      <c r="AI2058">
        <v>0</v>
      </c>
      <c r="AJ2058">
        <v>0</v>
      </c>
      <c r="AK2058">
        <v>1</v>
      </c>
      <c r="AL2058">
        <v>1.4982</v>
      </c>
      <c r="AM2058">
        <v>0</v>
      </c>
    </row>
    <row r="2059" spans="1:39">
      <c r="A2059">
        <v>2058</v>
      </c>
      <c r="B2059">
        <v>18</v>
      </c>
      <c r="C2059">
        <v>18</v>
      </c>
      <c r="D2059">
        <v>4</v>
      </c>
      <c r="E2059">
        <v>280</v>
      </c>
      <c r="F2059">
        <v>905</v>
      </c>
      <c r="G2059">
        <v>905</v>
      </c>
      <c r="H2059">
        <v>447</v>
      </c>
      <c r="I2059">
        <v>191.40154770000001</v>
      </c>
      <c r="J2059">
        <v>107.7386071</v>
      </c>
      <c r="K2059">
        <v>110</v>
      </c>
      <c r="L2059">
        <v>93</v>
      </c>
      <c r="M2059">
        <v>57</v>
      </c>
      <c r="N2059">
        <v>20</v>
      </c>
      <c r="O2059">
        <v>38.81</v>
      </c>
      <c r="P2059">
        <v>33.06</v>
      </c>
      <c r="Q2059">
        <v>3.16</v>
      </c>
      <c r="R2059">
        <v>0.123756906</v>
      </c>
      <c r="S2059">
        <v>116</v>
      </c>
      <c r="T2059">
        <v>68</v>
      </c>
      <c r="U2059">
        <v>155</v>
      </c>
      <c r="V2059">
        <v>365</v>
      </c>
      <c r="W2059">
        <v>226</v>
      </c>
      <c r="X2059">
        <v>91</v>
      </c>
      <c r="Y2059">
        <v>20</v>
      </c>
      <c r="Z2059">
        <v>2</v>
      </c>
      <c r="AA2059">
        <v>83</v>
      </c>
      <c r="AB2059">
        <v>1</v>
      </c>
      <c r="AC2059">
        <v>0</v>
      </c>
      <c r="AD2059">
        <v>10</v>
      </c>
      <c r="AE2059">
        <v>0</v>
      </c>
      <c r="AF2059">
        <v>0</v>
      </c>
      <c r="AG2059">
        <v>3</v>
      </c>
      <c r="AH2059">
        <v>0</v>
      </c>
      <c r="AI2059">
        <v>0</v>
      </c>
      <c r="AJ2059">
        <v>0</v>
      </c>
      <c r="AK2059">
        <v>1</v>
      </c>
      <c r="AL2059">
        <v>1.4982</v>
      </c>
      <c r="AM2059">
        <v>0</v>
      </c>
    </row>
    <row r="2060" spans="1:39">
      <c r="A2060">
        <v>2059</v>
      </c>
      <c r="B2060">
        <v>18</v>
      </c>
      <c r="C2060">
        <v>18</v>
      </c>
      <c r="D2060">
        <v>4</v>
      </c>
      <c r="E2060">
        <v>276</v>
      </c>
      <c r="F2060">
        <v>929</v>
      </c>
      <c r="G2060">
        <v>933</v>
      </c>
      <c r="H2060">
        <v>324</v>
      </c>
      <c r="I2060">
        <v>186.33013099999999</v>
      </c>
      <c r="J2060">
        <v>97.865502179999993</v>
      </c>
      <c r="K2060">
        <v>158</v>
      </c>
      <c r="L2060">
        <v>78</v>
      </c>
      <c r="M2060">
        <v>37</v>
      </c>
      <c r="N2060">
        <v>3</v>
      </c>
      <c r="O2060">
        <v>34.29</v>
      </c>
      <c r="P2060">
        <v>22.6</v>
      </c>
      <c r="Q2060">
        <v>4.0599999999999996</v>
      </c>
      <c r="R2060">
        <v>8.0385851999999994E-2</v>
      </c>
      <c r="S2060">
        <v>38</v>
      </c>
      <c r="T2060">
        <v>108</v>
      </c>
      <c r="U2060">
        <v>269</v>
      </c>
      <c r="V2060">
        <v>337</v>
      </c>
      <c r="W2060">
        <v>155</v>
      </c>
      <c r="X2060">
        <v>64</v>
      </c>
      <c r="Y2060">
        <v>11</v>
      </c>
      <c r="Z2060">
        <v>5</v>
      </c>
      <c r="AA2060">
        <v>13</v>
      </c>
      <c r="AB2060">
        <v>9</v>
      </c>
      <c r="AC2060">
        <v>0</v>
      </c>
      <c r="AD2060">
        <v>0</v>
      </c>
      <c r="AE2060">
        <v>0</v>
      </c>
      <c r="AF2060">
        <v>0</v>
      </c>
      <c r="AG2060">
        <v>4</v>
      </c>
      <c r="AH2060">
        <v>0</v>
      </c>
      <c r="AI2060">
        <v>0</v>
      </c>
      <c r="AJ2060">
        <v>0</v>
      </c>
      <c r="AK2060">
        <v>3</v>
      </c>
      <c r="AL2060">
        <v>1.50467</v>
      </c>
      <c r="AM2060">
        <v>0</v>
      </c>
    </row>
    <row r="2061" spans="1:39">
      <c r="A2061">
        <v>2060</v>
      </c>
      <c r="B2061">
        <v>18</v>
      </c>
      <c r="C2061">
        <v>18</v>
      </c>
      <c r="D2061">
        <v>4</v>
      </c>
      <c r="E2061">
        <v>159</v>
      </c>
      <c r="F2061">
        <v>415</v>
      </c>
      <c r="G2061">
        <v>415</v>
      </c>
      <c r="H2061">
        <v>183</v>
      </c>
      <c r="I2061">
        <v>32.346215780000001</v>
      </c>
      <c r="J2061">
        <v>131.94524960000001</v>
      </c>
      <c r="K2061">
        <v>69</v>
      </c>
      <c r="L2061">
        <v>47</v>
      </c>
      <c r="M2061">
        <v>29</v>
      </c>
      <c r="N2061">
        <v>14</v>
      </c>
      <c r="O2061">
        <v>28.87</v>
      </c>
      <c r="P2061">
        <v>17.21</v>
      </c>
      <c r="Q2061">
        <v>1.21</v>
      </c>
      <c r="R2061">
        <v>0.16867469900000001</v>
      </c>
      <c r="S2061">
        <v>16</v>
      </c>
      <c r="T2061">
        <v>28</v>
      </c>
      <c r="U2061">
        <v>93</v>
      </c>
      <c r="V2061">
        <v>126</v>
      </c>
      <c r="W2061">
        <v>109</v>
      </c>
      <c r="X2061">
        <v>59</v>
      </c>
      <c r="Y2061">
        <v>0</v>
      </c>
      <c r="Z2061">
        <v>1</v>
      </c>
      <c r="AA2061">
        <v>13</v>
      </c>
      <c r="AB2061">
        <v>2</v>
      </c>
      <c r="AC2061">
        <v>0</v>
      </c>
      <c r="AD2061">
        <v>0</v>
      </c>
      <c r="AE2061">
        <v>0</v>
      </c>
      <c r="AF2061">
        <v>0</v>
      </c>
      <c r="AG2061">
        <v>4</v>
      </c>
      <c r="AH2061">
        <v>0</v>
      </c>
      <c r="AI2061">
        <v>0</v>
      </c>
      <c r="AJ2061">
        <v>0</v>
      </c>
      <c r="AK2061">
        <v>3</v>
      </c>
      <c r="AL2061">
        <v>1.71529</v>
      </c>
      <c r="AM2061">
        <v>0</v>
      </c>
    </row>
    <row r="2062" spans="1:39">
      <c r="A2062">
        <v>2061</v>
      </c>
      <c r="B2062">
        <v>18</v>
      </c>
      <c r="C2062">
        <v>18</v>
      </c>
      <c r="D2062">
        <v>4</v>
      </c>
      <c r="E2062">
        <v>467</v>
      </c>
      <c r="F2062">
        <v>1130</v>
      </c>
      <c r="G2062">
        <v>1131</v>
      </c>
      <c r="H2062">
        <v>545</v>
      </c>
      <c r="I2062">
        <v>192.8502024</v>
      </c>
      <c r="J2062">
        <v>296.83805669999998</v>
      </c>
      <c r="K2062">
        <v>244</v>
      </c>
      <c r="L2062">
        <v>109</v>
      </c>
      <c r="M2062">
        <v>68</v>
      </c>
      <c r="N2062">
        <v>46</v>
      </c>
      <c r="O2062">
        <v>38.549999999999997</v>
      </c>
      <c r="P2062">
        <v>32.06</v>
      </c>
      <c r="Q2062">
        <v>10.9</v>
      </c>
      <c r="R2062">
        <v>0.138815208</v>
      </c>
      <c r="S2062">
        <v>111</v>
      </c>
      <c r="T2062">
        <v>80</v>
      </c>
      <c r="U2062">
        <v>188</v>
      </c>
      <c r="V2062">
        <v>511</v>
      </c>
      <c r="W2062">
        <v>226</v>
      </c>
      <c r="X2062">
        <v>126</v>
      </c>
      <c r="Y2062">
        <v>3</v>
      </c>
      <c r="Z2062">
        <v>13</v>
      </c>
      <c r="AA2062">
        <v>46</v>
      </c>
      <c r="AB2062">
        <v>13</v>
      </c>
      <c r="AC2062">
        <v>2</v>
      </c>
      <c r="AD2062">
        <v>34</v>
      </c>
      <c r="AE2062">
        <v>0</v>
      </c>
      <c r="AF2062">
        <v>0</v>
      </c>
      <c r="AG2062">
        <v>3</v>
      </c>
      <c r="AH2062">
        <v>0</v>
      </c>
      <c r="AI2062">
        <v>0</v>
      </c>
      <c r="AJ2062">
        <v>0</v>
      </c>
      <c r="AK2062">
        <v>3</v>
      </c>
      <c r="AL2062">
        <v>1.4609700000000001</v>
      </c>
      <c r="AM2062">
        <v>0</v>
      </c>
    </row>
    <row r="2063" spans="1:39">
      <c r="A2063">
        <v>2062</v>
      </c>
      <c r="B2063">
        <v>18</v>
      </c>
      <c r="C2063">
        <v>18</v>
      </c>
      <c r="D2063">
        <v>4</v>
      </c>
      <c r="E2063">
        <v>274</v>
      </c>
      <c r="F2063">
        <v>637</v>
      </c>
      <c r="G2063">
        <v>637</v>
      </c>
      <c r="H2063">
        <v>289</v>
      </c>
      <c r="I2063">
        <v>113.1497976</v>
      </c>
      <c r="J2063">
        <v>174.16194329999999</v>
      </c>
      <c r="K2063">
        <v>140</v>
      </c>
      <c r="L2063">
        <v>64</v>
      </c>
      <c r="M2063">
        <v>45</v>
      </c>
      <c r="N2063">
        <v>25</v>
      </c>
      <c r="O2063">
        <v>35.25</v>
      </c>
      <c r="P2063">
        <v>16.940000000000001</v>
      </c>
      <c r="Q2063">
        <v>15.1</v>
      </c>
      <c r="R2063">
        <v>0.14285714299999999</v>
      </c>
      <c r="S2063">
        <v>104</v>
      </c>
      <c r="T2063">
        <v>42</v>
      </c>
      <c r="U2063">
        <v>112</v>
      </c>
      <c r="V2063">
        <v>277</v>
      </c>
      <c r="W2063">
        <v>129</v>
      </c>
      <c r="X2063">
        <v>77</v>
      </c>
      <c r="Y2063">
        <v>3</v>
      </c>
      <c r="Z2063">
        <v>8</v>
      </c>
      <c r="AA2063">
        <v>93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4</v>
      </c>
      <c r="AH2063">
        <v>0</v>
      </c>
      <c r="AI2063">
        <v>0</v>
      </c>
      <c r="AJ2063">
        <v>0</v>
      </c>
      <c r="AK2063">
        <v>3</v>
      </c>
      <c r="AL2063">
        <v>1.4609700000000001</v>
      </c>
      <c r="AM2063">
        <v>0</v>
      </c>
    </row>
    <row r="2064" spans="1:39">
      <c r="A2064">
        <v>2063</v>
      </c>
      <c r="B2064">
        <v>18</v>
      </c>
      <c r="C2064">
        <v>18</v>
      </c>
      <c r="D2064">
        <v>4</v>
      </c>
      <c r="E2064">
        <v>366</v>
      </c>
      <c r="F2064">
        <v>810</v>
      </c>
      <c r="G2064">
        <v>4687</v>
      </c>
      <c r="H2064">
        <v>2902</v>
      </c>
      <c r="I2064">
        <v>119.9696093</v>
      </c>
      <c r="J2064">
        <v>289.463097</v>
      </c>
      <c r="K2064">
        <v>224</v>
      </c>
      <c r="L2064">
        <v>85</v>
      </c>
      <c r="M2064">
        <v>40</v>
      </c>
      <c r="N2064">
        <v>17</v>
      </c>
      <c r="O2064">
        <v>60.96</v>
      </c>
      <c r="P2064">
        <v>24.2</v>
      </c>
      <c r="Q2064">
        <v>38.159999999999997</v>
      </c>
      <c r="R2064">
        <v>9.3236611999999996E-2</v>
      </c>
      <c r="S2064">
        <v>495</v>
      </c>
      <c r="T2064">
        <v>50</v>
      </c>
      <c r="U2064">
        <v>212</v>
      </c>
      <c r="V2064">
        <v>2711</v>
      </c>
      <c r="W2064">
        <v>1449</v>
      </c>
      <c r="X2064">
        <v>265</v>
      </c>
      <c r="Y2064">
        <v>78</v>
      </c>
      <c r="Z2064">
        <v>53</v>
      </c>
      <c r="AA2064">
        <v>284</v>
      </c>
      <c r="AB2064">
        <v>43</v>
      </c>
      <c r="AC2064">
        <v>0</v>
      </c>
      <c r="AD2064">
        <v>37</v>
      </c>
      <c r="AE2064">
        <v>0</v>
      </c>
      <c r="AF2064">
        <v>0</v>
      </c>
      <c r="AG2064">
        <v>2</v>
      </c>
      <c r="AH2064">
        <v>60</v>
      </c>
      <c r="AI2064">
        <v>0</v>
      </c>
      <c r="AJ2064">
        <v>0</v>
      </c>
      <c r="AK2064">
        <v>3</v>
      </c>
      <c r="AL2064">
        <v>1.4417199999999999</v>
      </c>
      <c r="AM2064">
        <v>0</v>
      </c>
    </row>
    <row r="2065" spans="1:39">
      <c r="A2065">
        <v>2064</v>
      </c>
      <c r="B2065">
        <v>18</v>
      </c>
      <c r="C2065">
        <v>18</v>
      </c>
      <c r="D2065">
        <v>4</v>
      </c>
      <c r="E2065">
        <v>271</v>
      </c>
      <c r="F2065">
        <v>915</v>
      </c>
      <c r="G2065">
        <v>915</v>
      </c>
      <c r="H2065">
        <v>368</v>
      </c>
      <c r="I2065">
        <v>197.10999229999999</v>
      </c>
      <c r="J2065">
        <v>121.7505809</v>
      </c>
      <c r="K2065">
        <v>128</v>
      </c>
      <c r="L2065">
        <v>91</v>
      </c>
      <c r="M2065">
        <v>44</v>
      </c>
      <c r="N2065">
        <v>8</v>
      </c>
      <c r="O2065">
        <v>34.78</v>
      </c>
      <c r="P2065">
        <v>28.88</v>
      </c>
      <c r="Q2065">
        <v>3.04</v>
      </c>
      <c r="R2065">
        <v>7.8688524999999995E-2</v>
      </c>
      <c r="S2065">
        <v>17</v>
      </c>
      <c r="T2065">
        <v>92</v>
      </c>
      <c r="U2065">
        <v>238</v>
      </c>
      <c r="V2065">
        <v>335</v>
      </c>
      <c r="W2065">
        <v>188</v>
      </c>
      <c r="X2065">
        <v>62</v>
      </c>
      <c r="Y2065">
        <v>8</v>
      </c>
      <c r="Z2065">
        <v>0</v>
      </c>
      <c r="AA2065">
        <v>9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4</v>
      </c>
      <c r="AH2065">
        <v>0</v>
      </c>
      <c r="AI2065">
        <v>0</v>
      </c>
      <c r="AJ2065">
        <v>0</v>
      </c>
      <c r="AK2065">
        <v>3</v>
      </c>
      <c r="AL2065">
        <v>1.3811800000000001</v>
      </c>
      <c r="AM2065">
        <v>0</v>
      </c>
    </row>
    <row r="2066" spans="1:39">
      <c r="A2066">
        <v>2065</v>
      </c>
      <c r="B2066">
        <v>18</v>
      </c>
      <c r="C2066">
        <v>18</v>
      </c>
      <c r="D2066">
        <v>4</v>
      </c>
      <c r="E2066">
        <v>499</v>
      </c>
      <c r="F2066">
        <v>1507</v>
      </c>
      <c r="G2066">
        <v>1536</v>
      </c>
      <c r="H2066">
        <v>623</v>
      </c>
      <c r="I2066">
        <v>226.42328620000001</v>
      </c>
      <c r="J2066">
        <v>293.75299239999998</v>
      </c>
      <c r="K2066">
        <v>287</v>
      </c>
      <c r="L2066">
        <v>129</v>
      </c>
      <c r="M2066">
        <v>70</v>
      </c>
      <c r="N2066">
        <v>13</v>
      </c>
      <c r="O2066">
        <v>54.29</v>
      </c>
      <c r="P2066">
        <v>25.81</v>
      </c>
      <c r="Q2066">
        <v>31.56</v>
      </c>
      <c r="R2066">
        <v>0.121744792</v>
      </c>
      <c r="S2066">
        <v>406</v>
      </c>
      <c r="T2066">
        <v>126</v>
      </c>
      <c r="U2066">
        <v>350</v>
      </c>
      <c r="V2066">
        <v>560</v>
      </c>
      <c r="W2066">
        <v>347</v>
      </c>
      <c r="X2066">
        <v>153</v>
      </c>
      <c r="Y2066">
        <v>73</v>
      </c>
      <c r="Z2066">
        <v>46</v>
      </c>
      <c r="AA2066">
        <v>253</v>
      </c>
      <c r="AB2066">
        <v>18</v>
      </c>
      <c r="AC2066">
        <v>0</v>
      </c>
      <c r="AD2066">
        <v>16</v>
      </c>
      <c r="AE2066">
        <v>0</v>
      </c>
      <c r="AF2066">
        <v>0</v>
      </c>
      <c r="AG2066">
        <v>3</v>
      </c>
      <c r="AH2066">
        <v>165</v>
      </c>
      <c r="AI2066">
        <v>0</v>
      </c>
      <c r="AJ2066">
        <v>0</v>
      </c>
      <c r="AK2066">
        <v>3</v>
      </c>
      <c r="AL2066">
        <v>2.2406999999999999</v>
      </c>
      <c r="AM2066">
        <v>0</v>
      </c>
    </row>
    <row r="2067" spans="1:39">
      <c r="A2067">
        <v>2066</v>
      </c>
      <c r="B2067">
        <v>18</v>
      </c>
      <c r="C2067">
        <v>18</v>
      </c>
      <c r="D2067">
        <v>4</v>
      </c>
      <c r="E2067">
        <v>446</v>
      </c>
      <c r="F2067">
        <v>1359</v>
      </c>
      <c r="G2067">
        <v>1362</v>
      </c>
      <c r="H2067">
        <v>553</v>
      </c>
      <c r="I2067">
        <v>202.37431989999999</v>
      </c>
      <c r="J2067">
        <v>262.55277480000001</v>
      </c>
      <c r="K2067">
        <v>259</v>
      </c>
      <c r="L2067">
        <v>113</v>
      </c>
      <c r="M2067">
        <v>62</v>
      </c>
      <c r="N2067">
        <v>12</v>
      </c>
      <c r="O2067">
        <v>38.24</v>
      </c>
      <c r="P2067">
        <v>17.8</v>
      </c>
      <c r="Q2067">
        <v>19.7</v>
      </c>
      <c r="R2067">
        <v>0.11674008800000001</v>
      </c>
      <c r="S2067">
        <v>1681</v>
      </c>
      <c r="T2067">
        <v>118</v>
      </c>
      <c r="U2067">
        <v>311</v>
      </c>
      <c r="V2067">
        <v>485</v>
      </c>
      <c r="W2067">
        <v>310</v>
      </c>
      <c r="X2067">
        <v>138</v>
      </c>
      <c r="Y2067">
        <v>208</v>
      </c>
      <c r="Z2067">
        <v>327</v>
      </c>
      <c r="AA2067">
        <v>681</v>
      </c>
      <c r="AB2067">
        <v>304</v>
      </c>
      <c r="AC2067">
        <v>0</v>
      </c>
      <c r="AD2067">
        <v>161</v>
      </c>
      <c r="AE2067">
        <v>0</v>
      </c>
      <c r="AF2067">
        <v>0</v>
      </c>
      <c r="AG2067">
        <v>1</v>
      </c>
      <c r="AH2067">
        <v>0</v>
      </c>
      <c r="AI2067">
        <v>0</v>
      </c>
      <c r="AJ2067">
        <v>0</v>
      </c>
      <c r="AK2067">
        <v>3</v>
      </c>
      <c r="AL2067">
        <v>2.2406999999999999</v>
      </c>
      <c r="AM2067">
        <v>0</v>
      </c>
    </row>
    <row r="2068" spans="1:39">
      <c r="A2068">
        <v>2067</v>
      </c>
      <c r="B2068">
        <v>18</v>
      </c>
      <c r="C2068">
        <v>18</v>
      </c>
      <c r="D2068">
        <v>4</v>
      </c>
      <c r="E2068">
        <v>663</v>
      </c>
      <c r="F2068">
        <v>1343</v>
      </c>
      <c r="G2068">
        <v>1622</v>
      </c>
      <c r="H2068">
        <v>959</v>
      </c>
      <c r="I2068">
        <v>15.791682420000001</v>
      </c>
      <c r="J2068">
        <v>696.58865779999996</v>
      </c>
      <c r="K2068">
        <v>342</v>
      </c>
      <c r="L2068">
        <v>120</v>
      </c>
      <c r="M2068">
        <v>77</v>
      </c>
      <c r="N2068">
        <v>124</v>
      </c>
      <c r="O2068">
        <v>22.36</v>
      </c>
      <c r="P2068">
        <v>5.46</v>
      </c>
      <c r="Q2068">
        <v>10.86</v>
      </c>
      <c r="R2068">
        <v>0.186189889</v>
      </c>
      <c r="S2068">
        <v>1314</v>
      </c>
      <c r="T2068">
        <v>28</v>
      </c>
      <c r="U2068">
        <v>69</v>
      </c>
      <c r="V2068">
        <v>860</v>
      </c>
      <c r="W2068">
        <v>426</v>
      </c>
      <c r="X2068">
        <v>239</v>
      </c>
      <c r="Y2068">
        <v>9</v>
      </c>
      <c r="Z2068">
        <v>114</v>
      </c>
      <c r="AA2068">
        <v>365</v>
      </c>
      <c r="AB2068">
        <v>800</v>
      </c>
      <c r="AC2068">
        <v>0</v>
      </c>
      <c r="AD2068">
        <v>26</v>
      </c>
      <c r="AE2068">
        <v>75</v>
      </c>
      <c r="AF2068">
        <v>164</v>
      </c>
      <c r="AG2068">
        <v>1</v>
      </c>
      <c r="AH2068">
        <v>0</v>
      </c>
      <c r="AI2068">
        <v>0</v>
      </c>
      <c r="AJ2068">
        <v>0</v>
      </c>
      <c r="AK2068">
        <v>3</v>
      </c>
      <c r="AL2068">
        <v>3.7979699999999998</v>
      </c>
      <c r="AM2068">
        <v>0</v>
      </c>
    </row>
    <row r="2069" spans="1:39">
      <c r="A2069">
        <v>2068</v>
      </c>
      <c r="B2069">
        <v>18</v>
      </c>
      <c r="C2069">
        <v>18</v>
      </c>
      <c r="D2069">
        <v>4</v>
      </c>
      <c r="E2069">
        <v>382</v>
      </c>
      <c r="F2069">
        <v>897</v>
      </c>
      <c r="G2069">
        <v>903</v>
      </c>
      <c r="H2069">
        <v>537</v>
      </c>
      <c r="I2069">
        <v>132.02351100000001</v>
      </c>
      <c r="J2069">
        <v>274.52507839999998</v>
      </c>
      <c r="K2069">
        <v>130</v>
      </c>
      <c r="L2069">
        <v>89</v>
      </c>
      <c r="M2069">
        <v>97</v>
      </c>
      <c r="N2069">
        <v>66</v>
      </c>
      <c r="O2069">
        <v>149.32</v>
      </c>
      <c r="P2069">
        <v>23.09</v>
      </c>
      <c r="Q2069">
        <v>70.02</v>
      </c>
      <c r="R2069">
        <v>0.139534884</v>
      </c>
      <c r="S2069">
        <v>1116</v>
      </c>
      <c r="T2069">
        <v>43</v>
      </c>
      <c r="U2069">
        <v>90</v>
      </c>
      <c r="V2069">
        <v>479</v>
      </c>
      <c r="W2069">
        <v>193</v>
      </c>
      <c r="X2069">
        <v>98</v>
      </c>
      <c r="Y2069">
        <v>35</v>
      </c>
      <c r="Z2069">
        <v>331</v>
      </c>
      <c r="AA2069">
        <v>108</v>
      </c>
      <c r="AB2069">
        <v>276</v>
      </c>
      <c r="AC2069">
        <v>0</v>
      </c>
      <c r="AD2069">
        <v>366</v>
      </c>
      <c r="AE2069">
        <v>0</v>
      </c>
      <c r="AF2069">
        <v>0</v>
      </c>
      <c r="AG2069">
        <v>4</v>
      </c>
      <c r="AH2069">
        <v>0</v>
      </c>
      <c r="AI2069">
        <v>0</v>
      </c>
      <c r="AJ2069">
        <v>0</v>
      </c>
      <c r="AK2069">
        <v>3</v>
      </c>
      <c r="AL2069">
        <v>1.1153</v>
      </c>
      <c r="AM2069">
        <v>0</v>
      </c>
    </row>
    <row r="2070" spans="1:39">
      <c r="A2070">
        <v>2069</v>
      </c>
      <c r="B2070">
        <v>18</v>
      </c>
      <c r="C2070">
        <v>18</v>
      </c>
      <c r="D2070">
        <v>4</v>
      </c>
      <c r="E2070">
        <v>712</v>
      </c>
      <c r="F2070">
        <v>1537</v>
      </c>
      <c r="G2070">
        <v>1537</v>
      </c>
      <c r="H2070">
        <v>638</v>
      </c>
      <c r="I2070">
        <v>491.0892857</v>
      </c>
      <c r="J2070">
        <v>282.4955357</v>
      </c>
      <c r="K2070">
        <v>278</v>
      </c>
      <c r="L2070">
        <v>219</v>
      </c>
      <c r="M2070">
        <v>145</v>
      </c>
      <c r="N2070">
        <v>70</v>
      </c>
      <c r="O2070">
        <v>90.59</v>
      </c>
      <c r="P2070">
        <v>75.31</v>
      </c>
      <c r="Q2070">
        <v>7.53</v>
      </c>
      <c r="R2070">
        <v>0.235523748</v>
      </c>
      <c r="S2070">
        <v>32</v>
      </c>
      <c r="T2070">
        <v>102</v>
      </c>
      <c r="U2070">
        <v>281</v>
      </c>
      <c r="V2070">
        <v>426</v>
      </c>
      <c r="W2070">
        <v>437</v>
      </c>
      <c r="X2070">
        <v>291</v>
      </c>
      <c r="Y2070">
        <v>0</v>
      </c>
      <c r="Z2070">
        <v>14</v>
      </c>
      <c r="AA2070">
        <v>5</v>
      </c>
      <c r="AB2070">
        <v>7</v>
      </c>
      <c r="AC2070">
        <v>0</v>
      </c>
      <c r="AD2070">
        <v>6</v>
      </c>
      <c r="AE2070">
        <v>0</v>
      </c>
      <c r="AF2070">
        <v>0</v>
      </c>
      <c r="AG2070">
        <v>4</v>
      </c>
      <c r="AH2070">
        <v>0</v>
      </c>
      <c r="AI2070">
        <v>0</v>
      </c>
      <c r="AJ2070">
        <v>0</v>
      </c>
      <c r="AK2070">
        <v>1</v>
      </c>
      <c r="AL2070">
        <v>1.36087</v>
      </c>
      <c r="AM2070">
        <v>0</v>
      </c>
    </row>
    <row r="2071" spans="1:39">
      <c r="A2071">
        <v>2070</v>
      </c>
      <c r="B2071">
        <v>18</v>
      </c>
      <c r="C2071">
        <v>18</v>
      </c>
      <c r="D2071">
        <v>4</v>
      </c>
      <c r="E2071">
        <v>304</v>
      </c>
      <c r="F2071">
        <v>997</v>
      </c>
      <c r="G2071">
        <v>997</v>
      </c>
      <c r="H2071">
        <v>434</v>
      </c>
      <c r="I2071">
        <v>215.76746199999999</v>
      </c>
      <c r="J2071">
        <v>118.30282</v>
      </c>
      <c r="K2071">
        <v>137</v>
      </c>
      <c r="L2071">
        <v>99</v>
      </c>
      <c r="M2071">
        <v>56</v>
      </c>
      <c r="N2071">
        <v>12</v>
      </c>
      <c r="O2071">
        <v>35.42</v>
      </c>
      <c r="P2071">
        <v>24.53</v>
      </c>
      <c r="Q2071">
        <v>5.76</v>
      </c>
      <c r="R2071">
        <v>9.4282849000000002E-2</v>
      </c>
      <c r="S2071">
        <v>355</v>
      </c>
      <c r="T2071">
        <v>88</v>
      </c>
      <c r="U2071">
        <v>233</v>
      </c>
      <c r="V2071">
        <v>385</v>
      </c>
      <c r="W2071">
        <v>212</v>
      </c>
      <c r="X2071">
        <v>79</v>
      </c>
      <c r="Y2071">
        <v>10</v>
      </c>
      <c r="Z2071">
        <v>3</v>
      </c>
      <c r="AA2071">
        <v>342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3</v>
      </c>
      <c r="AH2071">
        <v>0</v>
      </c>
      <c r="AI2071">
        <v>0</v>
      </c>
      <c r="AJ2071">
        <v>0</v>
      </c>
      <c r="AK2071">
        <v>3</v>
      </c>
      <c r="AL2071">
        <v>1.5534300000000001</v>
      </c>
      <c r="AM2071">
        <v>0</v>
      </c>
    </row>
    <row r="2072" spans="1:39">
      <c r="A2072">
        <v>2071</v>
      </c>
      <c r="B2072">
        <v>18</v>
      </c>
      <c r="C2072">
        <v>18</v>
      </c>
      <c r="D2072">
        <v>4</v>
      </c>
      <c r="E2072">
        <v>364</v>
      </c>
      <c r="F2072">
        <v>1126</v>
      </c>
      <c r="G2072">
        <v>1126</v>
      </c>
      <c r="H2072">
        <v>478</v>
      </c>
      <c r="I2072">
        <v>250.36206899999999</v>
      </c>
      <c r="J2072">
        <v>118.5689655</v>
      </c>
      <c r="K2072">
        <v>195</v>
      </c>
      <c r="L2072">
        <v>103</v>
      </c>
      <c r="M2072">
        <v>48</v>
      </c>
      <c r="N2072">
        <v>18</v>
      </c>
      <c r="O2072">
        <v>48.17</v>
      </c>
      <c r="P2072">
        <v>29.87</v>
      </c>
      <c r="Q2072">
        <v>4</v>
      </c>
      <c r="R2072">
        <v>0.11545293099999999</v>
      </c>
      <c r="S2072">
        <v>67</v>
      </c>
      <c r="T2072">
        <v>98</v>
      </c>
      <c r="U2072">
        <v>234</v>
      </c>
      <c r="V2072">
        <v>425</v>
      </c>
      <c r="W2072">
        <v>255</v>
      </c>
      <c r="X2072">
        <v>114</v>
      </c>
      <c r="Y2072">
        <v>6</v>
      </c>
      <c r="Z2072">
        <v>17</v>
      </c>
      <c r="AA2072">
        <v>39</v>
      </c>
      <c r="AB2072">
        <v>3</v>
      </c>
      <c r="AC2072">
        <v>0</v>
      </c>
      <c r="AD2072">
        <v>2</v>
      </c>
      <c r="AE2072">
        <v>0</v>
      </c>
      <c r="AF2072">
        <v>0</v>
      </c>
      <c r="AG2072">
        <v>4</v>
      </c>
      <c r="AH2072">
        <v>0</v>
      </c>
      <c r="AI2072">
        <v>0</v>
      </c>
      <c r="AJ2072">
        <v>0</v>
      </c>
      <c r="AK2072">
        <v>3</v>
      </c>
      <c r="AL2072">
        <v>1.4470799999999999</v>
      </c>
      <c r="AM2072">
        <v>0</v>
      </c>
    </row>
    <row r="2073" spans="1:39">
      <c r="A2073">
        <v>2072</v>
      </c>
      <c r="B2073">
        <v>18</v>
      </c>
      <c r="C2073">
        <v>18</v>
      </c>
      <c r="D2073">
        <v>4</v>
      </c>
      <c r="E2073">
        <v>416</v>
      </c>
      <c r="F2073">
        <v>1428</v>
      </c>
      <c r="G2073">
        <v>1430</v>
      </c>
      <c r="H2073">
        <v>599</v>
      </c>
      <c r="I2073">
        <v>309.46341460000002</v>
      </c>
      <c r="J2073">
        <v>130.4529617</v>
      </c>
      <c r="K2073">
        <v>198</v>
      </c>
      <c r="L2073">
        <v>147</v>
      </c>
      <c r="M2073">
        <v>50</v>
      </c>
      <c r="N2073">
        <v>21</v>
      </c>
      <c r="O2073">
        <v>44.86</v>
      </c>
      <c r="P2073">
        <v>39.56</v>
      </c>
      <c r="Q2073">
        <v>10.29</v>
      </c>
      <c r="R2073">
        <v>8.6713287E-2</v>
      </c>
      <c r="S2073">
        <v>31</v>
      </c>
      <c r="T2073">
        <v>132</v>
      </c>
      <c r="U2073">
        <v>357</v>
      </c>
      <c r="V2073">
        <v>537</v>
      </c>
      <c r="W2073">
        <v>297</v>
      </c>
      <c r="X2073">
        <v>107</v>
      </c>
      <c r="Y2073">
        <v>3</v>
      </c>
      <c r="Z2073">
        <v>3</v>
      </c>
      <c r="AA2073">
        <v>25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3</v>
      </c>
      <c r="AH2073">
        <v>0</v>
      </c>
      <c r="AI2073">
        <v>0</v>
      </c>
      <c r="AJ2073">
        <v>0</v>
      </c>
      <c r="AK2073">
        <v>3</v>
      </c>
      <c r="AL2073">
        <v>1.4909600000000001</v>
      </c>
      <c r="AM2073">
        <v>0</v>
      </c>
    </row>
    <row r="2074" spans="1:39">
      <c r="A2074">
        <v>2073</v>
      </c>
      <c r="B2074">
        <v>18</v>
      </c>
      <c r="C2074">
        <v>18</v>
      </c>
      <c r="D2074">
        <v>4</v>
      </c>
      <c r="E2074">
        <v>431</v>
      </c>
      <c r="F2074">
        <v>1455</v>
      </c>
      <c r="G2074">
        <v>1455</v>
      </c>
      <c r="H2074">
        <v>613</v>
      </c>
      <c r="I2074">
        <v>319.24478690000001</v>
      </c>
      <c r="J2074">
        <v>169.1958296</v>
      </c>
      <c r="K2074">
        <v>245</v>
      </c>
      <c r="L2074">
        <v>109</v>
      </c>
      <c r="M2074">
        <v>46</v>
      </c>
      <c r="N2074">
        <v>31</v>
      </c>
      <c r="O2074">
        <v>56.16</v>
      </c>
      <c r="P2074">
        <v>50.54</v>
      </c>
      <c r="Q2074">
        <v>5.99</v>
      </c>
      <c r="R2074">
        <v>0.108591065</v>
      </c>
      <c r="S2074">
        <v>98</v>
      </c>
      <c r="T2074">
        <v>135</v>
      </c>
      <c r="U2074">
        <v>328</v>
      </c>
      <c r="V2074">
        <v>544</v>
      </c>
      <c r="W2074">
        <v>322</v>
      </c>
      <c r="X2074">
        <v>126</v>
      </c>
      <c r="Y2074">
        <v>2</v>
      </c>
      <c r="Z2074">
        <v>1</v>
      </c>
      <c r="AA2074">
        <v>18</v>
      </c>
      <c r="AB2074">
        <v>1</v>
      </c>
      <c r="AC2074">
        <v>0</v>
      </c>
      <c r="AD2074">
        <v>76</v>
      </c>
      <c r="AE2074">
        <v>0</v>
      </c>
      <c r="AF2074">
        <v>0</v>
      </c>
      <c r="AG2074">
        <v>3</v>
      </c>
      <c r="AH2074">
        <v>135</v>
      </c>
      <c r="AI2074">
        <v>0</v>
      </c>
      <c r="AJ2074">
        <v>0</v>
      </c>
      <c r="AK2074">
        <v>2</v>
      </c>
      <c r="AL2074">
        <v>1.39611</v>
      </c>
      <c r="AM2074">
        <v>0</v>
      </c>
    </row>
    <row r="2075" spans="1:39">
      <c r="A2075">
        <v>2074</v>
      </c>
      <c r="B2075">
        <v>18</v>
      </c>
      <c r="C2075">
        <v>18</v>
      </c>
      <c r="D2075">
        <v>4</v>
      </c>
      <c r="E2075">
        <v>278</v>
      </c>
      <c r="F2075">
        <v>934</v>
      </c>
      <c r="G2075">
        <v>934</v>
      </c>
      <c r="H2075">
        <v>389</v>
      </c>
      <c r="I2075">
        <v>205.91659110000001</v>
      </c>
      <c r="J2075">
        <v>109.13327289999999</v>
      </c>
      <c r="K2075">
        <v>161</v>
      </c>
      <c r="L2075">
        <v>66</v>
      </c>
      <c r="M2075">
        <v>31</v>
      </c>
      <c r="N2075">
        <v>20</v>
      </c>
      <c r="O2075">
        <v>30.6</v>
      </c>
      <c r="P2075">
        <v>29.48</v>
      </c>
      <c r="Q2075">
        <v>0.63</v>
      </c>
      <c r="R2075">
        <v>0.10064239799999999</v>
      </c>
      <c r="S2075">
        <v>27</v>
      </c>
      <c r="T2075">
        <v>89</v>
      </c>
      <c r="U2075">
        <v>204</v>
      </c>
      <c r="V2075">
        <v>357</v>
      </c>
      <c r="W2075">
        <v>209</v>
      </c>
      <c r="X2075">
        <v>75</v>
      </c>
      <c r="Y2075">
        <v>1</v>
      </c>
      <c r="Z2075">
        <v>0</v>
      </c>
      <c r="AA2075">
        <v>26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3</v>
      </c>
      <c r="AH2075">
        <v>0</v>
      </c>
      <c r="AI2075">
        <v>0</v>
      </c>
      <c r="AJ2075">
        <v>0</v>
      </c>
      <c r="AK2075">
        <v>2</v>
      </c>
      <c r="AL2075">
        <v>1.39611</v>
      </c>
      <c r="AM2075">
        <v>0</v>
      </c>
    </row>
    <row r="2076" spans="1:39">
      <c r="A2076">
        <v>2075</v>
      </c>
      <c r="B2076">
        <v>18</v>
      </c>
      <c r="C2076">
        <v>18</v>
      </c>
      <c r="D2076">
        <v>4</v>
      </c>
      <c r="E2076">
        <v>243</v>
      </c>
      <c r="F2076">
        <v>939</v>
      </c>
      <c r="G2076">
        <v>939</v>
      </c>
      <c r="H2076">
        <v>402</v>
      </c>
      <c r="I2076">
        <v>179.6086957</v>
      </c>
      <c r="J2076">
        <v>82.831304349999996</v>
      </c>
      <c r="K2076">
        <v>114</v>
      </c>
      <c r="L2076">
        <v>66</v>
      </c>
      <c r="M2076">
        <v>45</v>
      </c>
      <c r="N2076">
        <v>18</v>
      </c>
      <c r="O2076">
        <v>31.44</v>
      </c>
      <c r="P2076">
        <v>21.61</v>
      </c>
      <c r="Q2076">
        <v>4.08</v>
      </c>
      <c r="R2076">
        <v>6.1767837999999999E-2</v>
      </c>
      <c r="S2076">
        <v>84</v>
      </c>
      <c r="T2076">
        <v>102</v>
      </c>
      <c r="U2076">
        <v>244</v>
      </c>
      <c r="V2076">
        <v>362</v>
      </c>
      <c r="W2076">
        <v>185</v>
      </c>
      <c r="X2076">
        <v>46</v>
      </c>
      <c r="Y2076">
        <v>5</v>
      </c>
      <c r="Z2076">
        <v>2</v>
      </c>
      <c r="AA2076">
        <v>64</v>
      </c>
      <c r="AB2076">
        <v>9</v>
      </c>
      <c r="AC2076">
        <v>0</v>
      </c>
      <c r="AD2076">
        <v>4</v>
      </c>
      <c r="AE2076">
        <v>0</v>
      </c>
      <c r="AF2076">
        <v>0</v>
      </c>
      <c r="AG2076">
        <v>3</v>
      </c>
      <c r="AH2076">
        <v>0</v>
      </c>
      <c r="AI2076">
        <v>0</v>
      </c>
      <c r="AJ2076">
        <v>0</v>
      </c>
      <c r="AK2076">
        <v>3</v>
      </c>
      <c r="AL2076">
        <v>1.3782399999999999</v>
      </c>
      <c r="AM2076">
        <v>0</v>
      </c>
    </row>
    <row r="2077" spans="1:39">
      <c r="A2077">
        <v>2076</v>
      </c>
      <c r="B2077">
        <v>18</v>
      </c>
      <c r="C2077">
        <v>18</v>
      </c>
      <c r="D2077">
        <v>4</v>
      </c>
      <c r="E2077">
        <v>699</v>
      </c>
      <c r="F2077">
        <v>1418</v>
      </c>
      <c r="G2077">
        <v>1424</v>
      </c>
      <c r="H2077">
        <v>775</v>
      </c>
      <c r="I2077">
        <v>216.47167809999999</v>
      </c>
      <c r="J2077">
        <v>499.5500265</v>
      </c>
      <c r="K2077">
        <v>148</v>
      </c>
      <c r="L2077">
        <v>206</v>
      </c>
      <c r="M2077">
        <v>174</v>
      </c>
      <c r="N2077">
        <v>171</v>
      </c>
      <c r="O2077">
        <v>57.98</v>
      </c>
      <c r="P2077">
        <v>45.34</v>
      </c>
      <c r="Q2077">
        <v>15.54</v>
      </c>
      <c r="R2077">
        <v>0.31179775300000001</v>
      </c>
      <c r="S2077">
        <v>591</v>
      </c>
      <c r="T2077">
        <v>39</v>
      </c>
      <c r="U2077">
        <v>110</v>
      </c>
      <c r="V2077">
        <v>502</v>
      </c>
      <c r="W2077">
        <v>421</v>
      </c>
      <c r="X2077">
        <v>352</v>
      </c>
      <c r="Y2077">
        <v>139</v>
      </c>
      <c r="Z2077">
        <v>160</v>
      </c>
      <c r="AA2077">
        <v>166</v>
      </c>
      <c r="AB2077">
        <v>76</v>
      </c>
      <c r="AC2077">
        <v>0</v>
      </c>
      <c r="AD2077">
        <v>50</v>
      </c>
      <c r="AE2077">
        <v>0</v>
      </c>
      <c r="AF2077">
        <v>0</v>
      </c>
      <c r="AG2077">
        <v>3</v>
      </c>
      <c r="AH2077">
        <v>0</v>
      </c>
      <c r="AI2077">
        <v>0</v>
      </c>
      <c r="AJ2077">
        <v>0</v>
      </c>
      <c r="AK2077">
        <v>1</v>
      </c>
      <c r="AL2077">
        <v>1.8588</v>
      </c>
      <c r="AM2077">
        <v>0</v>
      </c>
    </row>
    <row r="2078" spans="1:39">
      <c r="A2078">
        <v>2077</v>
      </c>
      <c r="B2078">
        <v>18</v>
      </c>
      <c r="C2078">
        <v>18</v>
      </c>
      <c r="D2078">
        <v>4</v>
      </c>
      <c r="E2078">
        <v>487</v>
      </c>
      <c r="F2078">
        <v>1374</v>
      </c>
      <c r="G2078">
        <v>1402</v>
      </c>
      <c r="H2078">
        <v>785</v>
      </c>
      <c r="I2078">
        <v>347.93444440000002</v>
      </c>
      <c r="J2078">
        <v>162.60388889999999</v>
      </c>
      <c r="K2078">
        <v>98</v>
      </c>
      <c r="L2078">
        <v>140</v>
      </c>
      <c r="M2078">
        <v>99</v>
      </c>
      <c r="N2078">
        <v>150</v>
      </c>
      <c r="O2078">
        <v>175.15</v>
      </c>
      <c r="P2078">
        <v>36.590000000000003</v>
      </c>
      <c r="Q2078">
        <v>134.24</v>
      </c>
      <c r="R2078">
        <v>0.168330956</v>
      </c>
      <c r="S2078">
        <v>1333</v>
      </c>
      <c r="T2078">
        <v>78</v>
      </c>
      <c r="U2078">
        <v>225</v>
      </c>
      <c r="V2078">
        <v>497</v>
      </c>
      <c r="W2078">
        <v>414</v>
      </c>
      <c r="X2078">
        <v>188</v>
      </c>
      <c r="Y2078">
        <v>267</v>
      </c>
      <c r="Z2078">
        <v>311</v>
      </c>
      <c r="AA2078">
        <v>510</v>
      </c>
      <c r="AB2078">
        <v>103</v>
      </c>
      <c r="AC2078">
        <v>0</v>
      </c>
      <c r="AD2078">
        <v>142</v>
      </c>
      <c r="AE2078">
        <v>0</v>
      </c>
      <c r="AF2078">
        <v>0</v>
      </c>
      <c r="AG2078">
        <v>4</v>
      </c>
      <c r="AH2078">
        <v>0</v>
      </c>
      <c r="AI2078">
        <v>0</v>
      </c>
      <c r="AJ2078">
        <v>0</v>
      </c>
      <c r="AK2078">
        <v>3</v>
      </c>
      <c r="AL2078">
        <v>1.3204</v>
      </c>
      <c r="AM2078">
        <v>0</v>
      </c>
    </row>
    <row r="2079" spans="1:39">
      <c r="A2079">
        <v>2078</v>
      </c>
      <c r="B2079">
        <v>18</v>
      </c>
      <c r="C2079">
        <v>18</v>
      </c>
      <c r="D2079">
        <v>4</v>
      </c>
      <c r="E2079">
        <v>625</v>
      </c>
      <c r="F2079">
        <v>1359</v>
      </c>
      <c r="G2079">
        <v>1370</v>
      </c>
      <c r="H2079">
        <v>688</v>
      </c>
      <c r="I2079">
        <v>182.42945330000001</v>
      </c>
      <c r="J2079">
        <v>480.59964730000002</v>
      </c>
      <c r="K2079">
        <v>342</v>
      </c>
      <c r="L2079">
        <v>148</v>
      </c>
      <c r="M2079">
        <v>70</v>
      </c>
      <c r="N2079">
        <v>65</v>
      </c>
      <c r="O2079">
        <v>61.02</v>
      </c>
      <c r="P2079">
        <v>40.729999999999997</v>
      </c>
      <c r="Q2079">
        <v>8.4</v>
      </c>
      <c r="R2079">
        <v>0.18102189799999999</v>
      </c>
      <c r="S2079">
        <v>134</v>
      </c>
      <c r="T2079">
        <v>69</v>
      </c>
      <c r="U2079">
        <v>162</v>
      </c>
      <c r="V2079">
        <v>635</v>
      </c>
      <c r="W2079">
        <v>306</v>
      </c>
      <c r="X2079">
        <v>198</v>
      </c>
      <c r="Y2079">
        <v>5</v>
      </c>
      <c r="Z2079">
        <v>11</v>
      </c>
      <c r="AA2079">
        <v>48</v>
      </c>
      <c r="AB2079">
        <v>24</v>
      </c>
      <c r="AC2079">
        <v>0</v>
      </c>
      <c r="AD2079">
        <v>46</v>
      </c>
      <c r="AE2079">
        <v>0</v>
      </c>
      <c r="AF2079">
        <v>0</v>
      </c>
      <c r="AG2079">
        <v>4</v>
      </c>
      <c r="AH2079">
        <v>0</v>
      </c>
      <c r="AI2079">
        <v>0</v>
      </c>
      <c r="AJ2079">
        <v>0</v>
      </c>
      <c r="AK2079">
        <v>3</v>
      </c>
      <c r="AL2079">
        <v>1.7035899999999999</v>
      </c>
      <c r="AM2079">
        <v>0</v>
      </c>
    </row>
    <row r="2080" spans="1:39">
      <c r="A2080">
        <v>2079</v>
      </c>
      <c r="B2080">
        <v>18</v>
      </c>
      <c r="C2080">
        <v>18</v>
      </c>
      <c r="D2080">
        <v>4</v>
      </c>
      <c r="E2080">
        <v>334</v>
      </c>
      <c r="F2080">
        <v>785</v>
      </c>
      <c r="G2080">
        <v>790</v>
      </c>
      <c r="H2080">
        <v>384</v>
      </c>
      <c r="I2080">
        <v>136.07407409999999</v>
      </c>
      <c r="J2080">
        <v>232.97530860000001</v>
      </c>
      <c r="K2080">
        <v>166</v>
      </c>
      <c r="L2080">
        <v>94</v>
      </c>
      <c r="M2080">
        <v>41</v>
      </c>
      <c r="N2080">
        <v>33</v>
      </c>
      <c r="O2080">
        <v>64.709999999999994</v>
      </c>
      <c r="P2080">
        <v>6.91</v>
      </c>
      <c r="Q2080">
        <v>58.43</v>
      </c>
      <c r="R2080">
        <v>0.13797468399999999</v>
      </c>
      <c r="S2080">
        <v>385</v>
      </c>
      <c r="T2080">
        <v>50</v>
      </c>
      <c r="U2080">
        <v>124</v>
      </c>
      <c r="V2080">
        <v>366</v>
      </c>
      <c r="W2080">
        <v>160</v>
      </c>
      <c r="X2080">
        <v>90</v>
      </c>
      <c r="Y2080">
        <v>102</v>
      </c>
      <c r="Z2080">
        <v>35</v>
      </c>
      <c r="AA2080">
        <v>105</v>
      </c>
      <c r="AB2080">
        <v>61</v>
      </c>
      <c r="AC2080">
        <v>2</v>
      </c>
      <c r="AD2080">
        <v>80</v>
      </c>
      <c r="AE2080">
        <v>0</v>
      </c>
      <c r="AF2080">
        <v>0</v>
      </c>
      <c r="AG2080">
        <v>4</v>
      </c>
      <c r="AH2080">
        <v>0</v>
      </c>
      <c r="AI2080">
        <v>0</v>
      </c>
      <c r="AJ2080">
        <v>0</v>
      </c>
      <c r="AK2080">
        <v>3</v>
      </c>
      <c r="AL2080">
        <v>1.42659</v>
      </c>
      <c r="AM2080">
        <v>0</v>
      </c>
    </row>
    <row r="2081" spans="1:39">
      <c r="A2081">
        <v>2080</v>
      </c>
      <c r="B2081">
        <v>18</v>
      </c>
      <c r="C2081">
        <v>18</v>
      </c>
      <c r="D2081">
        <v>4</v>
      </c>
      <c r="E2081">
        <v>476</v>
      </c>
      <c r="F2081">
        <v>1116</v>
      </c>
      <c r="G2081">
        <v>1168</v>
      </c>
      <c r="H2081">
        <v>582</v>
      </c>
      <c r="I2081">
        <v>193.92592590000001</v>
      </c>
      <c r="J2081">
        <v>332.02469139999999</v>
      </c>
      <c r="K2081">
        <v>226</v>
      </c>
      <c r="L2081">
        <v>148</v>
      </c>
      <c r="M2081">
        <v>56</v>
      </c>
      <c r="N2081">
        <v>46</v>
      </c>
      <c r="O2081">
        <v>92.48</v>
      </c>
      <c r="P2081">
        <v>12.09</v>
      </c>
      <c r="Q2081">
        <v>78.569999999999993</v>
      </c>
      <c r="R2081">
        <v>0.13613013700000001</v>
      </c>
      <c r="S2081">
        <v>696</v>
      </c>
      <c r="T2081">
        <v>73</v>
      </c>
      <c r="U2081">
        <v>174</v>
      </c>
      <c r="V2081">
        <v>550</v>
      </c>
      <c r="W2081">
        <v>241</v>
      </c>
      <c r="X2081">
        <v>130</v>
      </c>
      <c r="Y2081">
        <v>107</v>
      </c>
      <c r="Z2081">
        <v>24</v>
      </c>
      <c r="AA2081">
        <v>194</v>
      </c>
      <c r="AB2081">
        <v>99</v>
      </c>
      <c r="AC2081">
        <v>2</v>
      </c>
      <c r="AD2081">
        <v>270</v>
      </c>
      <c r="AE2081">
        <v>0</v>
      </c>
      <c r="AF2081">
        <v>0</v>
      </c>
      <c r="AG2081">
        <v>3</v>
      </c>
      <c r="AH2081">
        <v>254</v>
      </c>
      <c r="AI2081">
        <v>0</v>
      </c>
      <c r="AJ2081">
        <v>0</v>
      </c>
      <c r="AK2081">
        <v>3</v>
      </c>
      <c r="AL2081">
        <v>1.42659</v>
      </c>
      <c r="AM2081">
        <v>0</v>
      </c>
    </row>
    <row r="2082" spans="1:39">
      <c r="A2082">
        <v>2081</v>
      </c>
      <c r="B2082">
        <v>18</v>
      </c>
      <c r="C2082">
        <v>18</v>
      </c>
      <c r="D2082">
        <v>4</v>
      </c>
      <c r="E2082">
        <v>326</v>
      </c>
      <c r="F2082">
        <v>776</v>
      </c>
      <c r="G2082">
        <v>776</v>
      </c>
      <c r="H2082">
        <v>323</v>
      </c>
      <c r="I2082">
        <v>286.90031149999999</v>
      </c>
      <c r="J2082">
        <v>62.457943929999999</v>
      </c>
      <c r="K2082">
        <v>111</v>
      </c>
      <c r="L2082">
        <v>92</v>
      </c>
      <c r="M2082">
        <v>91</v>
      </c>
      <c r="N2082">
        <v>32</v>
      </c>
      <c r="O2082">
        <v>186.61</v>
      </c>
      <c r="P2082">
        <v>63.53</v>
      </c>
      <c r="Q2082">
        <v>36.880000000000003</v>
      </c>
      <c r="R2082">
        <v>0.201030928</v>
      </c>
      <c r="S2082">
        <v>126</v>
      </c>
      <c r="T2082">
        <v>61</v>
      </c>
      <c r="U2082">
        <v>159</v>
      </c>
      <c r="V2082">
        <v>230</v>
      </c>
      <c r="W2082">
        <v>196</v>
      </c>
      <c r="X2082">
        <v>130</v>
      </c>
      <c r="Y2082">
        <v>0</v>
      </c>
      <c r="Z2082">
        <v>5</v>
      </c>
      <c r="AA2082">
        <v>116</v>
      </c>
      <c r="AB2082">
        <v>5</v>
      </c>
      <c r="AC2082">
        <v>0</v>
      </c>
      <c r="AD2082">
        <v>0</v>
      </c>
      <c r="AE2082">
        <v>0</v>
      </c>
      <c r="AF2082">
        <v>0</v>
      </c>
      <c r="AG2082">
        <v>4</v>
      </c>
      <c r="AH2082">
        <v>290</v>
      </c>
      <c r="AI2082">
        <v>0</v>
      </c>
      <c r="AJ2082">
        <v>0</v>
      </c>
      <c r="AK2082">
        <v>1</v>
      </c>
      <c r="AL2082">
        <v>1.13365</v>
      </c>
      <c r="AM2082">
        <v>0</v>
      </c>
    </row>
    <row r="2083" spans="1:39">
      <c r="A2083">
        <v>2082</v>
      </c>
      <c r="B2083">
        <v>18</v>
      </c>
      <c r="C2083">
        <v>18</v>
      </c>
      <c r="D2083">
        <v>4</v>
      </c>
      <c r="E2083">
        <v>403</v>
      </c>
      <c r="F2083">
        <v>1607</v>
      </c>
      <c r="G2083">
        <v>1608</v>
      </c>
      <c r="H2083">
        <v>688</v>
      </c>
      <c r="I2083">
        <v>297.86956520000001</v>
      </c>
      <c r="J2083">
        <v>137.3704348</v>
      </c>
      <c r="K2083">
        <v>188</v>
      </c>
      <c r="L2083">
        <v>115</v>
      </c>
      <c r="M2083">
        <v>67</v>
      </c>
      <c r="N2083">
        <v>33</v>
      </c>
      <c r="O2083">
        <v>47.64</v>
      </c>
      <c r="P2083">
        <v>32.700000000000003</v>
      </c>
      <c r="Q2083">
        <v>4.76</v>
      </c>
      <c r="R2083">
        <v>5.8457711000000002E-2</v>
      </c>
      <c r="S2083">
        <v>55</v>
      </c>
      <c r="T2083">
        <v>172</v>
      </c>
      <c r="U2083">
        <v>416</v>
      </c>
      <c r="V2083">
        <v>624</v>
      </c>
      <c r="W2083">
        <v>315</v>
      </c>
      <c r="X2083">
        <v>81</v>
      </c>
      <c r="Y2083">
        <v>7</v>
      </c>
      <c r="Z2083">
        <v>2</v>
      </c>
      <c r="AA2083">
        <v>21</v>
      </c>
      <c r="AB2083">
        <v>0</v>
      </c>
      <c r="AC2083">
        <v>0</v>
      </c>
      <c r="AD2083">
        <v>25</v>
      </c>
      <c r="AE2083">
        <v>0</v>
      </c>
      <c r="AF2083">
        <v>0</v>
      </c>
      <c r="AG2083">
        <v>3</v>
      </c>
      <c r="AH2083">
        <v>0</v>
      </c>
      <c r="AI2083">
        <v>0</v>
      </c>
      <c r="AJ2083">
        <v>0</v>
      </c>
      <c r="AK2083">
        <v>3</v>
      </c>
      <c r="AL2083">
        <v>1.3782399999999999</v>
      </c>
      <c r="AM2083">
        <v>0</v>
      </c>
    </row>
    <row r="2084" spans="1:39">
      <c r="A2084">
        <v>2083</v>
      </c>
      <c r="B2084">
        <v>18</v>
      </c>
      <c r="C2084">
        <v>18</v>
      </c>
      <c r="D2084">
        <v>4</v>
      </c>
      <c r="E2084">
        <v>596</v>
      </c>
      <c r="F2084">
        <v>2360</v>
      </c>
      <c r="G2084">
        <v>2365</v>
      </c>
      <c r="H2084">
        <v>1007</v>
      </c>
      <c r="I2084">
        <v>440.52173909999999</v>
      </c>
      <c r="J2084">
        <v>203.15826089999999</v>
      </c>
      <c r="K2084">
        <v>279</v>
      </c>
      <c r="L2084">
        <v>169</v>
      </c>
      <c r="M2084">
        <v>102</v>
      </c>
      <c r="N2084">
        <v>46</v>
      </c>
      <c r="O2084">
        <v>230.7</v>
      </c>
      <c r="P2084">
        <v>59.69</v>
      </c>
      <c r="Q2084">
        <v>158.16</v>
      </c>
      <c r="R2084">
        <v>6.8498943000000007E-2</v>
      </c>
      <c r="S2084">
        <v>1071</v>
      </c>
      <c r="T2084">
        <v>252</v>
      </c>
      <c r="U2084">
        <v>613</v>
      </c>
      <c r="V2084">
        <v>925</v>
      </c>
      <c r="W2084">
        <v>440</v>
      </c>
      <c r="X2084">
        <v>135</v>
      </c>
      <c r="Y2084">
        <v>51</v>
      </c>
      <c r="Z2084">
        <v>128</v>
      </c>
      <c r="AA2084">
        <v>86</v>
      </c>
      <c r="AB2084">
        <v>43</v>
      </c>
      <c r="AC2084">
        <v>0</v>
      </c>
      <c r="AD2084">
        <v>763</v>
      </c>
      <c r="AE2084">
        <v>0</v>
      </c>
      <c r="AF2084">
        <v>0</v>
      </c>
      <c r="AG2084">
        <v>4</v>
      </c>
      <c r="AH2084">
        <v>0</v>
      </c>
      <c r="AI2084">
        <v>0</v>
      </c>
      <c r="AJ2084">
        <v>0</v>
      </c>
      <c r="AK2084">
        <v>3</v>
      </c>
      <c r="AL2084">
        <v>1.3782399999999999</v>
      </c>
      <c r="AM2084">
        <v>0</v>
      </c>
    </row>
    <row r="2085" spans="1:39">
      <c r="A2085">
        <v>2084</v>
      </c>
      <c r="B2085">
        <v>18</v>
      </c>
      <c r="C2085">
        <v>18</v>
      </c>
      <c r="D2085">
        <v>4</v>
      </c>
      <c r="E2085">
        <v>444</v>
      </c>
      <c r="F2085">
        <v>1479</v>
      </c>
      <c r="G2085">
        <v>1479</v>
      </c>
      <c r="H2085">
        <v>539</v>
      </c>
      <c r="I2085">
        <v>299.74847160000002</v>
      </c>
      <c r="J2085">
        <v>157.43580789999999</v>
      </c>
      <c r="K2085">
        <v>257</v>
      </c>
      <c r="L2085">
        <v>128</v>
      </c>
      <c r="M2085">
        <v>56</v>
      </c>
      <c r="N2085">
        <v>3</v>
      </c>
      <c r="O2085">
        <v>123.69</v>
      </c>
      <c r="P2085">
        <v>27.72</v>
      </c>
      <c r="Q2085">
        <v>106.15</v>
      </c>
      <c r="R2085">
        <v>8.1812035000000005E-2</v>
      </c>
      <c r="S2085">
        <v>843</v>
      </c>
      <c r="T2085">
        <v>158</v>
      </c>
      <c r="U2085">
        <v>432</v>
      </c>
      <c r="V2085">
        <v>518</v>
      </c>
      <c r="W2085">
        <v>278</v>
      </c>
      <c r="X2085">
        <v>93</v>
      </c>
      <c r="Y2085">
        <v>30</v>
      </c>
      <c r="Z2085">
        <v>23</v>
      </c>
      <c r="AA2085">
        <v>135</v>
      </c>
      <c r="AB2085">
        <v>96</v>
      </c>
      <c r="AC2085">
        <v>0</v>
      </c>
      <c r="AD2085">
        <v>559</v>
      </c>
      <c r="AE2085">
        <v>0</v>
      </c>
      <c r="AF2085">
        <v>0</v>
      </c>
      <c r="AG2085">
        <v>4</v>
      </c>
      <c r="AH2085">
        <v>0</v>
      </c>
      <c r="AI2085">
        <v>0</v>
      </c>
      <c r="AJ2085">
        <v>0</v>
      </c>
      <c r="AK2085">
        <v>3</v>
      </c>
      <c r="AL2085">
        <v>1.50467</v>
      </c>
      <c r="AM2085">
        <v>0</v>
      </c>
    </row>
    <row r="2086" spans="1:39">
      <c r="A2086">
        <v>2085</v>
      </c>
      <c r="B2086">
        <v>18</v>
      </c>
      <c r="C2086">
        <v>18</v>
      </c>
      <c r="D2086">
        <v>4</v>
      </c>
      <c r="E2086">
        <v>225</v>
      </c>
      <c r="F2086">
        <v>745</v>
      </c>
      <c r="G2086">
        <v>745</v>
      </c>
      <c r="H2086">
        <v>293</v>
      </c>
      <c r="I2086">
        <v>163.6522076</v>
      </c>
      <c r="J2086">
        <v>101.0844307</v>
      </c>
      <c r="K2086">
        <v>106</v>
      </c>
      <c r="L2086">
        <v>76</v>
      </c>
      <c r="M2086">
        <v>37</v>
      </c>
      <c r="N2086">
        <v>6</v>
      </c>
      <c r="O2086">
        <v>38.65</v>
      </c>
      <c r="P2086">
        <v>26.71</v>
      </c>
      <c r="Q2086">
        <v>20.13</v>
      </c>
      <c r="R2086">
        <v>7.9194631000000001E-2</v>
      </c>
      <c r="S2086">
        <v>124</v>
      </c>
      <c r="T2086">
        <v>79</v>
      </c>
      <c r="U2086">
        <v>196</v>
      </c>
      <c r="V2086">
        <v>271</v>
      </c>
      <c r="W2086">
        <v>149</v>
      </c>
      <c r="X2086">
        <v>50</v>
      </c>
      <c r="Y2086">
        <v>21</v>
      </c>
      <c r="Z2086">
        <v>25</v>
      </c>
      <c r="AA2086">
        <v>78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4</v>
      </c>
      <c r="AH2086">
        <v>0</v>
      </c>
      <c r="AI2086">
        <v>0</v>
      </c>
      <c r="AJ2086">
        <v>0</v>
      </c>
      <c r="AK2086">
        <v>3</v>
      </c>
      <c r="AL2086">
        <v>1.3811800000000001</v>
      </c>
      <c r="AM2086">
        <v>0</v>
      </c>
    </row>
    <row r="2087" spans="1:39">
      <c r="A2087">
        <v>2086</v>
      </c>
      <c r="B2087">
        <v>18</v>
      </c>
      <c r="C2087">
        <v>18</v>
      </c>
      <c r="D2087">
        <v>4</v>
      </c>
      <c r="E2087">
        <v>330</v>
      </c>
      <c r="F2087">
        <v>1127</v>
      </c>
      <c r="G2087">
        <v>1166</v>
      </c>
      <c r="H2087">
        <v>459</v>
      </c>
      <c r="I2087">
        <v>213.4667527</v>
      </c>
      <c r="J2087">
        <v>163.18915430000001</v>
      </c>
      <c r="K2087">
        <v>159</v>
      </c>
      <c r="L2087">
        <v>113</v>
      </c>
      <c r="M2087">
        <v>51</v>
      </c>
      <c r="N2087">
        <v>7</v>
      </c>
      <c r="O2087">
        <v>42.87</v>
      </c>
      <c r="P2087">
        <v>45.31</v>
      </c>
      <c r="Q2087">
        <v>0.62</v>
      </c>
      <c r="R2087">
        <v>8.1475128999999993E-2</v>
      </c>
      <c r="S2087">
        <v>44</v>
      </c>
      <c r="T2087">
        <v>115</v>
      </c>
      <c r="U2087">
        <v>321</v>
      </c>
      <c r="V2087">
        <v>419</v>
      </c>
      <c r="W2087">
        <v>231</v>
      </c>
      <c r="X2087">
        <v>80</v>
      </c>
      <c r="Y2087">
        <v>26</v>
      </c>
      <c r="Z2087">
        <v>2</v>
      </c>
      <c r="AA2087">
        <v>16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4</v>
      </c>
      <c r="AH2087">
        <v>0</v>
      </c>
      <c r="AI2087">
        <v>0</v>
      </c>
      <c r="AJ2087">
        <v>0</v>
      </c>
      <c r="AK2087">
        <v>3</v>
      </c>
      <c r="AL2087">
        <v>1.4205700000000001</v>
      </c>
      <c r="AM2087">
        <v>0</v>
      </c>
    </row>
    <row r="2088" spans="1:39">
      <c r="A2088">
        <v>2087</v>
      </c>
      <c r="B2088">
        <v>18</v>
      </c>
      <c r="C2088">
        <v>18</v>
      </c>
      <c r="D2088">
        <v>4</v>
      </c>
      <c r="E2088">
        <v>306</v>
      </c>
      <c r="F2088">
        <v>679</v>
      </c>
      <c r="G2088">
        <v>692</v>
      </c>
      <c r="H2088">
        <v>338</v>
      </c>
      <c r="I2088">
        <v>255.17288139999999</v>
      </c>
      <c r="J2088">
        <v>59.989830509999997</v>
      </c>
      <c r="K2088">
        <v>70</v>
      </c>
      <c r="L2088">
        <v>94</v>
      </c>
      <c r="M2088">
        <v>79</v>
      </c>
      <c r="N2088">
        <v>63</v>
      </c>
      <c r="O2088">
        <v>48.53</v>
      </c>
      <c r="P2088">
        <v>48.29</v>
      </c>
      <c r="Q2088">
        <v>3.59</v>
      </c>
      <c r="R2088">
        <v>0.24566473999999999</v>
      </c>
      <c r="S2088">
        <v>84</v>
      </c>
      <c r="T2088">
        <v>40</v>
      </c>
      <c r="U2088">
        <v>107</v>
      </c>
      <c r="V2088">
        <v>218</v>
      </c>
      <c r="W2088">
        <v>189</v>
      </c>
      <c r="X2088">
        <v>138</v>
      </c>
      <c r="Y2088">
        <v>17</v>
      </c>
      <c r="Z2088">
        <v>6</v>
      </c>
      <c r="AA2088">
        <v>52</v>
      </c>
      <c r="AB2088">
        <v>9</v>
      </c>
      <c r="AC2088">
        <v>0</v>
      </c>
      <c r="AD2088">
        <v>0</v>
      </c>
      <c r="AE2088">
        <v>0</v>
      </c>
      <c r="AF2088">
        <v>0</v>
      </c>
      <c r="AG2088">
        <v>4</v>
      </c>
      <c r="AH2088">
        <v>0</v>
      </c>
      <c r="AI2088">
        <v>0</v>
      </c>
      <c r="AJ2088">
        <v>0</v>
      </c>
      <c r="AK2088">
        <v>1</v>
      </c>
      <c r="AL2088">
        <v>1.2049399999999999</v>
      </c>
      <c r="AM2088">
        <v>0</v>
      </c>
    </row>
    <row r="2089" spans="1:39">
      <c r="A2089">
        <v>2088</v>
      </c>
      <c r="B2089">
        <v>18</v>
      </c>
      <c r="C2089">
        <v>18</v>
      </c>
      <c r="D2089">
        <v>4</v>
      </c>
      <c r="E2089">
        <v>703</v>
      </c>
      <c r="F2089">
        <v>1721</v>
      </c>
      <c r="G2089">
        <v>1728</v>
      </c>
      <c r="H2089">
        <v>925</v>
      </c>
      <c r="I2089">
        <v>169.6114992</v>
      </c>
      <c r="J2089">
        <v>582.49650729999996</v>
      </c>
      <c r="K2089">
        <v>196</v>
      </c>
      <c r="L2089">
        <v>215</v>
      </c>
      <c r="M2089">
        <v>140</v>
      </c>
      <c r="N2089">
        <v>152</v>
      </c>
      <c r="O2089">
        <v>46.34</v>
      </c>
      <c r="P2089">
        <v>39.01</v>
      </c>
      <c r="Q2089">
        <v>2.16</v>
      </c>
      <c r="R2089">
        <v>0.21701388899999999</v>
      </c>
      <c r="S2089">
        <v>101</v>
      </c>
      <c r="T2089">
        <v>75</v>
      </c>
      <c r="U2089">
        <v>224</v>
      </c>
      <c r="V2089">
        <v>575</v>
      </c>
      <c r="W2089">
        <v>553</v>
      </c>
      <c r="X2089">
        <v>301</v>
      </c>
      <c r="Y2089">
        <v>3</v>
      </c>
      <c r="Z2089">
        <v>54</v>
      </c>
      <c r="AA2089">
        <v>42</v>
      </c>
      <c r="AB2089">
        <v>2</v>
      </c>
      <c r="AC2089">
        <v>0</v>
      </c>
      <c r="AD2089">
        <v>0</v>
      </c>
      <c r="AE2089">
        <v>0</v>
      </c>
      <c r="AF2089">
        <v>0</v>
      </c>
      <c r="AG2089">
        <v>3</v>
      </c>
      <c r="AH2089">
        <v>0</v>
      </c>
      <c r="AI2089">
        <v>0</v>
      </c>
      <c r="AJ2089">
        <v>0</v>
      </c>
      <c r="AK2089">
        <v>3</v>
      </c>
      <c r="AL2089">
        <v>1.8260799999999999</v>
      </c>
      <c r="AM2089">
        <v>0</v>
      </c>
    </row>
    <row r="2090" spans="1:39">
      <c r="A2090">
        <v>2089</v>
      </c>
      <c r="B2090">
        <v>18</v>
      </c>
      <c r="C2090">
        <v>18</v>
      </c>
      <c r="D2090">
        <v>4</v>
      </c>
      <c r="E2090">
        <v>707</v>
      </c>
      <c r="F2090">
        <v>1373</v>
      </c>
      <c r="G2090">
        <v>1375</v>
      </c>
      <c r="H2090">
        <v>605</v>
      </c>
      <c r="I2090">
        <v>116.973236</v>
      </c>
      <c r="J2090">
        <v>619.27007300000002</v>
      </c>
      <c r="K2090">
        <v>460</v>
      </c>
      <c r="L2090">
        <v>142</v>
      </c>
      <c r="M2090">
        <v>71</v>
      </c>
      <c r="N2090">
        <v>34</v>
      </c>
      <c r="O2090">
        <v>78.790000000000006</v>
      </c>
      <c r="P2090">
        <v>30</v>
      </c>
      <c r="Q2090">
        <v>8</v>
      </c>
      <c r="R2090">
        <v>0.22836363600000001</v>
      </c>
      <c r="S2090">
        <v>858</v>
      </c>
      <c r="T2090">
        <v>53</v>
      </c>
      <c r="U2090">
        <v>146</v>
      </c>
      <c r="V2090">
        <v>569</v>
      </c>
      <c r="W2090">
        <v>346</v>
      </c>
      <c r="X2090">
        <v>261</v>
      </c>
      <c r="Y2090">
        <v>84</v>
      </c>
      <c r="Z2090">
        <v>260</v>
      </c>
      <c r="AA2090">
        <v>327</v>
      </c>
      <c r="AB2090">
        <v>158</v>
      </c>
      <c r="AC2090">
        <v>0</v>
      </c>
      <c r="AD2090">
        <v>29</v>
      </c>
      <c r="AE2090">
        <v>116.33523</v>
      </c>
      <c r="AF2090">
        <v>254.38636</v>
      </c>
      <c r="AG2090">
        <v>3</v>
      </c>
      <c r="AH2090">
        <v>0</v>
      </c>
      <c r="AI2090">
        <v>0</v>
      </c>
      <c r="AJ2090">
        <v>0</v>
      </c>
      <c r="AK2090">
        <v>3</v>
      </c>
      <c r="AL2090">
        <v>4.0160200000000001</v>
      </c>
      <c r="AM2090">
        <v>0</v>
      </c>
    </row>
    <row r="2091" spans="1:39">
      <c r="A2091">
        <v>2090</v>
      </c>
      <c r="B2091">
        <v>18</v>
      </c>
      <c r="C2091">
        <v>18</v>
      </c>
      <c r="D2091">
        <v>4</v>
      </c>
      <c r="E2091">
        <v>323</v>
      </c>
      <c r="F2091">
        <v>641</v>
      </c>
      <c r="G2091">
        <v>655</v>
      </c>
      <c r="H2091">
        <v>392</v>
      </c>
      <c r="I2091">
        <v>7.484035038</v>
      </c>
      <c r="J2091">
        <v>333.76970899999998</v>
      </c>
      <c r="K2091">
        <v>138</v>
      </c>
      <c r="L2091">
        <v>95</v>
      </c>
      <c r="M2091">
        <v>51</v>
      </c>
      <c r="N2091">
        <v>39</v>
      </c>
      <c r="O2091">
        <v>118.86</v>
      </c>
      <c r="P2091">
        <v>2.37</v>
      </c>
      <c r="Q2091">
        <v>50.87</v>
      </c>
      <c r="R2091">
        <v>0.203053435</v>
      </c>
      <c r="S2091">
        <v>2984</v>
      </c>
      <c r="T2091">
        <v>12</v>
      </c>
      <c r="U2091">
        <v>32</v>
      </c>
      <c r="V2091">
        <v>353</v>
      </c>
      <c r="W2091">
        <v>150</v>
      </c>
      <c r="X2091">
        <v>108</v>
      </c>
      <c r="Y2091">
        <v>0</v>
      </c>
      <c r="Z2091">
        <v>1212</v>
      </c>
      <c r="AA2091">
        <v>1325</v>
      </c>
      <c r="AB2091">
        <v>447</v>
      </c>
      <c r="AC2091">
        <v>0</v>
      </c>
      <c r="AD2091">
        <v>0</v>
      </c>
      <c r="AE2091">
        <v>135.1069</v>
      </c>
      <c r="AF2091">
        <v>295.43374</v>
      </c>
      <c r="AG2091">
        <v>2</v>
      </c>
      <c r="AH2091">
        <v>0</v>
      </c>
      <c r="AI2091">
        <v>0</v>
      </c>
      <c r="AJ2091">
        <v>0</v>
      </c>
      <c r="AK2091">
        <v>3</v>
      </c>
      <c r="AL2091">
        <v>4.3206199999999999</v>
      </c>
      <c r="AM2091">
        <v>0</v>
      </c>
    </row>
    <row r="2092" spans="1:39">
      <c r="A2092">
        <v>2091</v>
      </c>
      <c r="B2092">
        <v>18</v>
      </c>
      <c r="C2092">
        <v>18</v>
      </c>
      <c r="D2092">
        <v>4</v>
      </c>
      <c r="E2092">
        <v>1</v>
      </c>
      <c r="F2092">
        <v>1</v>
      </c>
      <c r="G2092">
        <v>76</v>
      </c>
      <c r="H2092">
        <v>73</v>
      </c>
      <c r="I2092">
        <v>0.53813813799999999</v>
      </c>
      <c r="J2092">
        <v>0.520720721</v>
      </c>
      <c r="K2092">
        <v>1</v>
      </c>
      <c r="L2092">
        <v>0</v>
      </c>
      <c r="M2092">
        <v>0</v>
      </c>
      <c r="N2092">
        <v>0</v>
      </c>
      <c r="O2092">
        <v>64.62</v>
      </c>
      <c r="P2092">
        <v>0</v>
      </c>
      <c r="Q2092">
        <v>86.99</v>
      </c>
      <c r="R2092">
        <v>1.3157894999999999E-2</v>
      </c>
      <c r="S2092">
        <v>850</v>
      </c>
      <c r="T2092">
        <v>0</v>
      </c>
      <c r="U2092">
        <v>6</v>
      </c>
      <c r="V2092">
        <v>66</v>
      </c>
      <c r="W2092">
        <v>3</v>
      </c>
      <c r="X2092">
        <v>1</v>
      </c>
      <c r="Y2092">
        <v>4</v>
      </c>
      <c r="Z2092">
        <v>5</v>
      </c>
      <c r="AA2092">
        <v>18</v>
      </c>
      <c r="AB2092">
        <v>823</v>
      </c>
      <c r="AC2092">
        <v>0</v>
      </c>
      <c r="AD2092">
        <v>0</v>
      </c>
      <c r="AE2092">
        <v>0</v>
      </c>
      <c r="AF2092">
        <v>0</v>
      </c>
      <c r="AG2092">
        <v>3</v>
      </c>
      <c r="AH2092">
        <v>0</v>
      </c>
      <c r="AI2092">
        <v>0</v>
      </c>
      <c r="AJ2092">
        <v>0</v>
      </c>
      <c r="AK2092">
        <v>3</v>
      </c>
      <c r="AL2092">
        <v>1.3628800000000001</v>
      </c>
      <c r="AM2092">
        <v>0</v>
      </c>
    </row>
    <row r="2093" spans="1:39">
      <c r="A2093">
        <v>2092</v>
      </c>
      <c r="B2093">
        <v>18</v>
      </c>
      <c r="C2093">
        <v>18</v>
      </c>
      <c r="D2093">
        <v>4</v>
      </c>
      <c r="E2093">
        <v>522</v>
      </c>
      <c r="F2093">
        <v>1795</v>
      </c>
      <c r="G2093">
        <v>1795</v>
      </c>
      <c r="H2093">
        <v>690</v>
      </c>
      <c r="I2093">
        <v>337.6655907</v>
      </c>
      <c r="J2093">
        <v>258.13557129999998</v>
      </c>
      <c r="K2093">
        <v>254</v>
      </c>
      <c r="L2093">
        <v>180</v>
      </c>
      <c r="M2093">
        <v>79</v>
      </c>
      <c r="N2093">
        <v>9</v>
      </c>
      <c r="O2093">
        <v>52.73</v>
      </c>
      <c r="P2093">
        <v>56.62</v>
      </c>
      <c r="Q2093">
        <v>0.12</v>
      </c>
      <c r="R2093">
        <v>8.2451253000000002E-2</v>
      </c>
      <c r="S2093">
        <v>13</v>
      </c>
      <c r="T2093">
        <v>179</v>
      </c>
      <c r="U2093">
        <v>504</v>
      </c>
      <c r="V2093">
        <v>640</v>
      </c>
      <c r="W2093">
        <v>350</v>
      </c>
      <c r="X2093">
        <v>122</v>
      </c>
      <c r="Y2093">
        <v>0</v>
      </c>
      <c r="Z2093">
        <v>3</v>
      </c>
      <c r="AA2093">
        <v>10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3</v>
      </c>
      <c r="AH2093">
        <v>0</v>
      </c>
      <c r="AI2093">
        <v>0</v>
      </c>
      <c r="AJ2093">
        <v>0</v>
      </c>
      <c r="AK2093">
        <v>3</v>
      </c>
      <c r="AL2093">
        <v>1.4205700000000001</v>
      </c>
      <c r="AM2093">
        <v>0</v>
      </c>
    </row>
    <row r="2094" spans="1:39">
      <c r="A2094">
        <v>2093</v>
      </c>
      <c r="B2094">
        <v>18</v>
      </c>
      <c r="C2094">
        <v>18</v>
      </c>
      <c r="D2094">
        <v>4</v>
      </c>
      <c r="E2094">
        <v>258</v>
      </c>
      <c r="F2094">
        <v>520</v>
      </c>
      <c r="G2094">
        <v>520</v>
      </c>
      <c r="H2094">
        <v>287</v>
      </c>
      <c r="I2094">
        <v>79.899417679999999</v>
      </c>
      <c r="J2094">
        <v>184.3832716</v>
      </c>
      <c r="K2094">
        <v>56</v>
      </c>
      <c r="L2094">
        <v>79</v>
      </c>
      <c r="M2094">
        <v>60</v>
      </c>
      <c r="N2094">
        <v>63</v>
      </c>
      <c r="O2094">
        <v>42.33</v>
      </c>
      <c r="P2094">
        <v>37.119999999999997</v>
      </c>
      <c r="Q2094">
        <v>0</v>
      </c>
      <c r="R2094">
        <v>0.31346153799999998</v>
      </c>
      <c r="S2094">
        <v>22</v>
      </c>
      <c r="T2094">
        <v>18</v>
      </c>
      <c r="U2094">
        <v>35</v>
      </c>
      <c r="V2094">
        <v>173</v>
      </c>
      <c r="W2094">
        <v>160</v>
      </c>
      <c r="X2094">
        <v>134</v>
      </c>
      <c r="Y2094">
        <v>0</v>
      </c>
      <c r="Z2094">
        <v>13</v>
      </c>
      <c r="AA2094">
        <v>1</v>
      </c>
      <c r="AB2094">
        <v>8</v>
      </c>
      <c r="AC2094">
        <v>0</v>
      </c>
      <c r="AD2094">
        <v>0</v>
      </c>
      <c r="AE2094">
        <v>0</v>
      </c>
      <c r="AF2094">
        <v>0</v>
      </c>
      <c r="AG2094">
        <v>4</v>
      </c>
      <c r="AH2094">
        <v>0</v>
      </c>
      <c r="AI2094">
        <v>0</v>
      </c>
      <c r="AJ2094">
        <v>0</v>
      </c>
      <c r="AK2094">
        <v>1</v>
      </c>
      <c r="AL2094">
        <v>1.8588</v>
      </c>
      <c r="AM2094">
        <v>0</v>
      </c>
    </row>
    <row r="2095" spans="1:39">
      <c r="A2095">
        <v>2094</v>
      </c>
      <c r="B2095">
        <v>18</v>
      </c>
      <c r="C2095">
        <v>18</v>
      </c>
      <c r="D2095">
        <v>4</v>
      </c>
      <c r="E2095">
        <v>247</v>
      </c>
      <c r="F2095">
        <v>838</v>
      </c>
      <c r="G2095">
        <v>838</v>
      </c>
      <c r="H2095">
        <v>380</v>
      </c>
      <c r="I2095">
        <v>161.06608360000001</v>
      </c>
      <c r="J2095">
        <v>116.17881439999999</v>
      </c>
      <c r="K2095">
        <v>97</v>
      </c>
      <c r="L2095">
        <v>87</v>
      </c>
      <c r="M2095">
        <v>51</v>
      </c>
      <c r="N2095">
        <v>12</v>
      </c>
      <c r="O2095">
        <v>42.43</v>
      </c>
      <c r="P2095">
        <v>28.06</v>
      </c>
      <c r="Q2095">
        <v>16.920000000000002</v>
      </c>
      <c r="R2095">
        <v>8.9498807E-2</v>
      </c>
      <c r="S2095">
        <v>165</v>
      </c>
      <c r="T2095">
        <v>74</v>
      </c>
      <c r="U2095">
        <v>187</v>
      </c>
      <c r="V2095">
        <v>321</v>
      </c>
      <c r="W2095">
        <v>193</v>
      </c>
      <c r="X2095">
        <v>63</v>
      </c>
      <c r="Y2095">
        <v>2</v>
      </c>
      <c r="Z2095">
        <v>1</v>
      </c>
      <c r="AA2095">
        <v>162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4</v>
      </c>
      <c r="AH2095">
        <v>0</v>
      </c>
      <c r="AI2095">
        <v>0</v>
      </c>
      <c r="AJ2095">
        <v>0</v>
      </c>
      <c r="AK2095">
        <v>3</v>
      </c>
      <c r="AL2095">
        <v>1.5256700000000001</v>
      </c>
      <c r="AM2095">
        <v>0</v>
      </c>
    </row>
    <row r="2096" spans="1:39">
      <c r="A2096">
        <v>2095</v>
      </c>
      <c r="B2096">
        <v>18</v>
      </c>
      <c r="C2096">
        <v>18</v>
      </c>
      <c r="D2096">
        <v>4</v>
      </c>
      <c r="E2096">
        <v>559</v>
      </c>
      <c r="F2096">
        <v>1480</v>
      </c>
      <c r="G2096">
        <v>1480</v>
      </c>
      <c r="H2096">
        <v>809</v>
      </c>
      <c r="I2096">
        <v>448.93254330000002</v>
      </c>
      <c r="J2096">
        <v>125.0998177</v>
      </c>
      <c r="K2096">
        <v>87</v>
      </c>
      <c r="L2096">
        <v>83</v>
      </c>
      <c r="M2096">
        <v>104</v>
      </c>
      <c r="N2096">
        <v>285</v>
      </c>
      <c r="O2096">
        <v>112.52</v>
      </c>
      <c r="P2096">
        <v>92.32</v>
      </c>
      <c r="Q2096">
        <v>0</v>
      </c>
      <c r="R2096">
        <v>0.18986486499999999</v>
      </c>
      <c r="S2096">
        <v>39</v>
      </c>
      <c r="T2096">
        <v>99</v>
      </c>
      <c r="U2096">
        <v>237</v>
      </c>
      <c r="V2096">
        <v>506</v>
      </c>
      <c r="W2096">
        <v>429</v>
      </c>
      <c r="X2096">
        <v>209</v>
      </c>
      <c r="Y2096">
        <v>2</v>
      </c>
      <c r="Z2096">
        <v>25</v>
      </c>
      <c r="AA2096">
        <v>1</v>
      </c>
      <c r="AB2096">
        <v>8</v>
      </c>
      <c r="AC2096">
        <v>0</v>
      </c>
      <c r="AD2096">
        <v>3</v>
      </c>
      <c r="AE2096">
        <v>0</v>
      </c>
      <c r="AF2096">
        <v>0</v>
      </c>
      <c r="AG2096">
        <v>4</v>
      </c>
      <c r="AH2096">
        <v>0</v>
      </c>
      <c r="AI2096">
        <v>0</v>
      </c>
      <c r="AJ2096">
        <v>0</v>
      </c>
      <c r="AK2096">
        <v>1</v>
      </c>
      <c r="AL2096">
        <v>1.3488599999999999</v>
      </c>
      <c r="AM2096">
        <v>0</v>
      </c>
    </row>
    <row r="2097" spans="1:39">
      <c r="A2097">
        <v>2096</v>
      </c>
      <c r="B2097">
        <v>18</v>
      </c>
      <c r="C2097">
        <v>18</v>
      </c>
      <c r="D2097">
        <v>4</v>
      </c>
      <c r="E2097">
        <v>350</v>
      </c>
      <c r="F2097">
        <v>1210</v>
      </c>
      <c r="G2097">
        <v>1210</v>
      </c>
      <c r="H2097">
        <v>510</v>
      </c>
      <c r="I2097">
        <v>260.3658537</v>
      </c>
      <c r="J2097">
        <v>109.7560976</v>
      </c>
      <c r="K2097">
        <v>166</v>
      </c>
      <c r="L2097">
        <v>125</v>
      </c>
      <c r="M2097">
        <v>41</v>
      </c>
      <c r="N2097">
        <v>18</v>
      </c>
      <c r="O2097">
        <v>37.57</v>
      </c>
      <c r="P2097">
        <v>32.450000000000003</v>
      </c>
      <c r="Q2097">
        <v>5.54</v>
      </c>
      <c r="R2097">
        <v>8.8429752E-2</v>
      </c>
      <c r="S2097">
        <v>38</v>
      </c>
      <c r="T2097">
        <v>112</v>
      </c>
      <c r="U2097">
        <v>303</v>
      </c>
      <c r="V2097">
        <v>441</v>
      </c>
      <c r="W2097">
        <v>264</v>
      </c>
      <c r="X2097">
        <v>90</v>
      </c>
      <c r="Y2097">
        <v>0</v>
      </c>
      <c r="Z2097">
        <v>2</v>
      </c>
      <c r="AA2097">
        <v>36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3</v>
      </c>
      <c r="AH2097">
        <v>0</v>
      </c>
      <c r="AI2097">
        <v>0</v>
      </c>
      <c r="AJ2097">
        <v>0</v>
      </c>
      <c r="AK2097">
        <v>3</v>
      </c>
      <c r="AL2097">
        <v>1.4909600000000001</v>
      </c>
      <c r="AM2097">
        <v>0</v>
      </c>
    </row>
    <row r="2098" spans="1:39">
      <c r="A2098">
        <v>2097</v>
      </c>
      <c r="B2098">
        <v>18</v>
      </c>
      <c r="C2098">
        <v>18</v>
      </c>
      <c r="D2098">
        <v>4</v>
      </c>
      <c r="E2098">
        <v>314</v>
      </c>
      <c r="F2098">
        <v>702</v>
      </c>
      <c r="G2098">
        <v>702</v>
      </c>
      <c r="H2098">
        <v>341</v>
      </c>
      <c r="I2098">
        <v>261.8440678</v>
      </c>
      <c r="J2098">
        <v>61.558192089999999</v>
      </c>
      <c r="K2098">
        <v>76</v>
      </c>
      <c r="L2098">
        <v>91</v>
      </c>
      <c r="M2098">
        <v>83</v>
      </c>
      <c r="N2098">
        <v>64</v>
      </c>
      <c r="O2098">
        <v>48.11</v>
      </c>
      <c r="P2098">
        <v>48.25</v>
      </c>
      <c r="Q2098">
        <v>4.26</v>
      </c>
      <c r="R2098">
        <v>0.249287749</v>
      </c>
      <c r="S2098">
        <v>421</v>
      </c>
      <c r="T2098">
        <v>42</v>
      </c>
      <c r="U2098">
        <v>108</v>
      </c>
      <c r="V2098">
        <v>210</v>
      </c>
      <c r="W2098">
        <v>202</v>
      </c>
      <c r="X2098">
        <v>140</v>
      </c>
      <c r="Y2098">
        <v>86</v>
      </c>
      <c r="Z2098">
        <v>43</v>
      </c>
      <c r="AA2098">
        <v>132</v>
      </c>
      <c r="AB2098">
        <v>91</v>
      </c>
      <c r="AC2098">
        <v>0</v>
      </c>
      <c r="AD2098">
        <v>69</v>
      </c>
      <c r="AE2098">
        <v>0</v>
      </c>
      <c r="AF2098">
        <v>0</v>
      </c>
      <c r="AG2098">
        <v>3</v>
      </c>
      <c r="AH2098">
        <v>0</v>
      </c>
      <c r="AI2098">
        <v>0</v>
      </c>
      <c r="AJ2098">
        <v>0</v>
      </c>
      <c r="AK2098">
        <v>1</v>
      </c>
      <c r="AL2098">
        <v>1.2049399999999999</v>
      </c>
      <c r="AM2098">
        <v>0</v>
      </c>
    </row>
    <row r="2099" spans="1:39">
      <c r="A2099">
        <v>2098</v>
      </c>
      <c r="B2099">
        <v>18</v>
      </c>
      <c r="C2099">
        <v>18</v>
      </c>
      <c r="D2099">
        <v>4</v>
      </c>
      <c r="E2099">
        <v>457</v>
      </c>
      <c r="F2099">
        <v>1254</v>
      </c>
      <c r="G2099">
        <v>1285</v>
      </c>
      <c r="H2099">
        <v>598</v>
      </c>
      <c r="I2099">
        <v>183.8071625</v>
      </c>
      <c r="J2099">
        <v>318.5151515</v>
      </c>
      <c r="K2099">
        <v>228</v>
      </c>
      <c r="L2099">
        <v>99</v>
      </c>
      <c r="M2099">
        <v>75</v>
      </c>
      <c r="N2099">
        <v>55</v>
      </c>
      <c r="O2099">
        <v>97.26</v>
      </c>
      <c r="P2099">
        <v>34.56</v>
      </c>
      <c r="Q2099">
        <v>61.67</v>
      </c>
      <c r="R2099">
        <v>0.103501946</v>
      </c>
      <c r="S2099">
        <v>1006</v>
      </c>
      <c r="T2099">
        <v>115</v>
      </c>
      <c r="U2099">
        <v>249</v>
      </c>
      <c r="V2099">
        <v>570</v>
      </c>
      <c r="W2099">
        <v>246</v>
      </c>
      <c r="X2099">
        <v>105</v>
      </c>
      <c r="Y2099">
        <v>52</v>
      </c>
      <c r="Z2099">
        <v>34</v>
      </c>
      <c r="AA2099">
        <v>253</v>
      </c>
      <c r="AB2099">
        <v>159</v>
      </c>
      <c r="AC2099">
        <v>0</v>
      </c>
      <c r="AD2099">
        <v>508</v>
      </c>
      <c r="AE2099">
        <v>0</v>
      </c>
      <c r="AF2099">
        <v>0</v>
      </c>
      <c r="AG2099">
        <v>3</v>
      </c>
      <c r="AH2099">
        <v>0</v>
      </c>
      <c r="AI2099">
        <v>0</v>
      </c>
      <c r="AJ2099">
        <v>0</v>
      </c>
      <c r="AK2099">
        <v>3</v>
      </c>
      <c r="AL2099">
        <v>1.57816</v>
      </c>
      <c r="AM2099">
        <v>0</v>
      </c>
    </row>
    <row r="2100" spans="1:39">
      <c r="A2100">
        <v>2099</v>
      </c>
      <c r="B2100">
        <v>18</v>
      </c>
      <c r="C2100">
        <v>18</v>
      </c>
      <c r="D2100">
        <v>4</v>
      </c>
      <c r="E2100">
        <v>245</v>
      </c>
      <c r="F2100">
        <v>674</v>
      </c>
      <c r="G2100">
        <v>674</v>
      </c>
      <c r="H2100">
        <v>402</v>
      </c>
      <c r="I2100">
        <v>241.91046660000001</v>
      </c>
      <c r="J2100">
        <v>6.3335435059999998</v>
      </c>
      <c r="K2100">
        <v>15</v>
      </c>
      <c r="L2100">
        <v>38</v>
      </c>
      <c r="M2100">
        <v>39</v>
      </c>
      <c r="N2100">
        <v>153</v>
      </c>
      <c r="O2100">
        <v>41.4</v>
      </c>
      <c r="P2100">
        <v>37.46</v>
      </c>
      <c r="Q2100">
        <v>0</v>
      </c>
      <c r="R2100">
        <v>0.17507418399999999</v>
      </c>
      <c r="S2100">
        <v>46</v>
      </c>
      <c r="T2100">
        <v>46</v>
      </c>
      <c r="U2100">
        <v>99</v>
      </c>
      <c r="V2100">
        <v>252</v>
      </c>
      <c r="W2100">
        <v>194</v>
      </c>
      <c r="X2100">
        <v>83</v>
      </c>
      <c r="Y2100">
        <v>1</v>
      </c>
      <c r="Z2100">
        <v>18</v>
      </c>
      <c r="AA2100">
        <v>2</v>
      </c>
      <c r="AB2100">
        <v>13</v>
      </c>
      <c r="AC2100">
        <v>0</v>
      </c>
      <c r="AD2100">
        <v>12</v>
      </c>
      <c r="AE2100">
        <v>0</v>
      </c>
      <c r="AF2100">
        <v>0</v>
      </c>
      <c r="AG2100">
        <v>4</v>
      </c>
      <c r="AH2100">
        <v>0</v>
      </c>
      <c r="AI2100">
        <v>0</v>
      </c>
      <c r="AJ2100">
        <v>0</v>
      </c>
      <c r="AK2100">
        <v>1</v>
      </c>
      <c r="AL2100">
        <v>1.1983200000000001</v>
      </c>
      <c r="AM2100">
        <v>0</v>
      </c>
    </row>
    <row r="2101" spans="1:39">
      <c r="A2101">
        <v>2100</v>
      </c>
      <c r="B2101">
        <v>18</v>
      </c>
      <c r="C2101">
        <v>18</v>
      </c>
      <c r="D2101">
        <v>4</v>
      </c>
      <c r="E2101">
        <v>723</v>
      </c>
      <c r="F2101">
        <v>1417</v>
      </c>
      <c r="G2101">
        <v>1417</v>
      </c>
      <c r="H2101">
        <v>726</v>
      </c>
      <c r="I2101">
        <v>176.08253160000001</v>
      </c>
      <c r="J2101">
        <v>575.83746840000003</v>
      </c>
      <c r="K2101">
        <v>183</v>
      </c>
      <c r="L2101">
        <v>225</v>
      </c>
      <c r="M2101">
        <v>192</v>
      </c>
      <c r="N2101">
        <v>123</v>
      </c>
      <c r="O2101">
        <v>45.22</v>
      </c>
      <c r="P2101">
        <v>17.27</v>
      </c>
      <c r="Q2101">
        <v>9.23</v>
      </c>
      <c r="R2101">
        <v>0.314749471</v>
      </c>
      <c r="S2101">
        <v>293</v>
      </c>
      <c r="T2101">
        <v>44</v>
      </c>
      <c r="U2101">
        <v>110</v>
      </c>
      <c r="V2101">
        <v>454</v>
      </c>
      <c r="W2101">
        <v>442</v>
      </c>
      <c r="X2101">
        <v>367</v>
      </c>
      <c r="Y2101">
        <v>48</v>
      </c>
      <c r="Z2101">
        <v>32</v>
      </c>
      <c r="AA2101">
        <v>149</v>
      </c>
      <c r="AB2101">
        <v>7</v>
      </c>
      <c r="AC2101">
        <v>0</v>
      </c>
      <c r="AD2101">
        <v>57</v>
      </c>
      <c r="AE2101">
        <v>0</v>
      </c>
      <c r="AF2101">
        <v>0</v>
      </c>
      <c r="AG2101">
        <v>3</v>
      </c>
      <c r="AH2101">
        <v>0</v>
      </c>
      <c r="AI2101">
        <v>0</v>
      </c>
      <c r="AJ2101">
        <v>0</v>
      </c>
      <c r="AK2101">
        <v>3</v>
      </c>
      <c r="AL2101">
        <v>2.2334399999999999</v>
      </c>
      <c r="AM2101">
        <v>0</v>
      </c>
    </row>
    <row r="2102" spans="1:39">
      <c r="A2102">
        <v>2101</v>
      </c>
      <c r="B2102">
        <v>18</v>
      </c>
      <c r="C2102">
        <v>18</v>
      </c>
      <c r="D2102">
        <v>4</v>
      </c>
      <c r="E2102">
        <v>359</v>
      </c>
      <c r="F2102">
        <v>699</v>
      </c>
      <c r="G2102">
        <v>699</v>
      </c>
      <c r="H2102">
        <v>362</v>
      </c>
      <c r="I2102">
        <v>87.432405059999994</v>
      </c>
      <c r="J2102">
        <v>285.92759489999997</v>
      </c>
      <c r="K2102">
        <v>92</v>
      </c>
      <c r="L2102">
        <v>112</v>
      </c>
      <c r="M2102">
        <v>94</v>
      </c>
      <c r="N2102">
        <v>61</v>
      </c>
      <c r="O2102">
        <v>41.7</v>
      </c>
      <c r="P2102">
        <v>11.35</v>
      </c>
      <c r="Q2102">
        <v>18.899999999999999</v>
      </c>
      <c r="R2102">
        <v>0.31473533599999998</v>
      </c>
      <c r="S2102">
        <v>508</v>
      </c>
      <c r="T2102">
        <v>22</v>
      </c>
      <c r="U2102">
        <v>60</v>
      </c>
      <c r="V2102">
        <v>210</v>
      </c>
      <c r="W2102">
        <v>225</v>
      </c>
      <c r="X2102">
        <v>182</v>
      </c>
      <c r="Y2102">
        <v>27</v>
      </c>
      <c r="Z2102">
        <v>83</v>
      </c>
      <c r="AA2102">
        <v>287</v>
      </c>
      <c r="AB2102">
        <v>44</v>
      </c>
      <c r="AC2102">
        <v>0</v>
      </c>
      <c r="AD2102">
        <v>67</v>
      </c>
      <c r="AE2102">
        <v>0</v>
      </c>
      <c r="AF2102">
        <v>0</v>
      </c>
      <c r="AG2102">
        <v>3</v>
      </c>
      <c r="AH2102">
        <v>373</v>
      </c>
      <c r="AI2102">
        <v>0</v>
      </c>
      <c r="AJ2102">
        <v>0</v>
      </c>
      <c r="AK2102">
        <v>3</v>
      </c>
      <c r="AL2102">
        <v>2.2334399999999999</v>
      </c>
      <c r="AM2102">
        <v>0</v>
      </c>
    </row>
    <row r="2103" spans="1:39">
      <c r="A2103">
        <v>2102</v>
      </c>
      <c r="B2103">
        <v>18</v>
      </c>
      <c r="C2103">
        <v>18</v>
      </c>
      <c r="D2103">
        <v>4</v>
      </c>
      <c r="E2103">
        <v>1281</v>
      </c>
      <c r="F2103">
        <v>2360</v>
      </c>
      <c r="G2103">
        <v>2438</v>
      </c>
      <c r="H2103">
        <v>1163</v>
      </c>
      <c r="I2103">
        <v>69.064254059999996</v>
      </c>
      <c r="J2103">
        <v>1362.363368</v>
      </c>
      <c r="K2103">
        <v>862</v>
      </c>
      <c r="L2103">
        <v>188</v>
      </c>
      <c r="M2103">
        <v>140</v>
      </c>
      <c r="N2103">
        <v>91</v>
      </c>
      <c r="O2103">
        <v>50.85</v>
      </c>
      <c r="P2103">
        <v>4.42</v>
      </c>
      <c r="Q2103">
        <v>42.25</v>
      </c>
      <c r="R2103">
        <v>0.25553732600000001</v>
      </c>
      <c r="S2103">
        <v>3306</v>
      </c>
      <c r="T2103">
        <v>61</v>
      </c>
      <c r="U2103">
        <v>163</v>
      </c>
      <c r="V2103">
        <v>1054</v>
      </c>
      <c r="W2103">
        <v>646</v>
      </c>
      <c r="X2103">
        <v>514</v>
      </c>
      <c r="Y2103">
        <v>417</v>
      </c>
      <c r="Z2103">
        <v>522</v>
      </c>
      <c r="AA2103">
        <v>2052</v>
      </c>
      <c r="AB2103">
        <v>84</v>
      </c>
      <c r="AC2103">
        <v>0</v>
      </c>
      <c r="AD2103">
        <v>231</v>
      </c>
      <c r="AE2103">
        <v>113.04058000000001</v>
      </c>
      <c r="AF2103">
        <v>247.18207000000001</v>
      </c>
      <c r="AG2103">
        <v>1</v>
      </c>
      <c r="AH2103">
        <v>0</v>
      </c>
      <c r="AI2103">
        <v>0</v>
      </c>
      <c r="AJ2103">
        <v>0</v>
      </c>
      <c r="AK2103">
        <v>3</v>
      </c>
      <c r="AL2103">
        <v>4.4853399999999999</v>
      </c>
      <c r="AM2103">
        <v>0</v>
      </c>
    </row>
    <row r="2104" spans="1:39">
      <c r="A2104">
        <v>2103</v>
      </c>
      <c r="B2104">
        <v>18</v>
      </c>
      <c r="C2104">
        <v>18</v>
      </c>
      <c r="D2104">
        <v>4</v>
      </c>
      <c r="E2104">
        <v>854</v>
      </c>
      <c r="F2104">
        <v>1671</v>
      </c>
      <c r="G2104">
        <v>1676</v>
      </c>
      <c r="H2104">
        <v>881</v>
      </c>
      <c r="I2104">
        <v>133.26751590000001</v>
      </c>
      <c r="J2104">
        <v>721.89808919999996</v>
      </c>
      <c r="K2104">
        <v>215</v>
      </c>
      <c r="L2104">
        <v>247</v>
      </c>
      <c r="M2104">
        <v>224</v>
      </c>
      <c r="N2104">
        <v>168</v>
      </c>
      <c r="O2104">
        <v>40.43</v>
      </c>
      <c r="P2104">
        <v>32.06</v>
      </c>
      <c r="Q2104">
        <v>5.8</v>
      </c>
      <c r="R2104">
        <v>0.32696897400000002</v>
      </c>
      <c r="S2104">
        <v>88</v>
      </c>
      <c r="T2104">
        <v>44</v>
      </c>
      <c r="U2104">
        <v>120</v>
      </c>
      <c r="V2104">
        <v>550</v>
      </c>
      <c r="W2104">
        <v>526</v>
      </c>
      <c r="X2104">
        <v>436</v>
      </c>
      <c r="Y2104">
        <v>13</v>
      </c>
      <c r="Z2104">
        <v>10</v>
      </c>
      <c r="AA2104">
        <v>55</v>
      </c>
      <c r="AB2104">
        <v>7</v>
      </c>
      <c r="AC2104">
        <v>0</v>
      </c>
      <c r="AD2104">
        <v>3</v>
      </c>
      <c r="AE2104">
        <v>0</v>
      </c>
      <c r="AF2104">
        <v>0</v>
      </c>
      <c r="AG2104">
        <v>3</v>
      </c>
      <c r="AH2104">
        <v>0</v>
      </c>
      <c r="AI2104">
        <v>0</v>
      </c>
      <c r="AJ2104">
        <v>0</v>
      </c>
      <c r="AK2104">
        <v>1</v>
      </c>
      <c r="AL2104">
        <v>1.62514</v>
      </c>
      <c r="AM2104">
        <v>0</v>
      </c>
    </row>
    <row r="2105" spans="1:39">
      <c r="A2105">
        <v>2104</v>
      </c>
      <c r="B2105">
        <v>18</v>
      </c>
      <c r="C2105">
        <v>18</v>
      </c>
      <c r="D2105">
        <v>4</v>
      </c>
      <c r="E2105">
        <v>450</v>
      </c>
      <c r="F2105">
        <v>1362</v>
      </c>
      <c r="G2105">
        <v>1362</v>
      </c>
      <c r="H2105">
        <v>692</v>
      </c>
      <c r="I2105">
        <v>364.01785710000001</v>
      </c>
      <c r="J2105">
        <v>112.0982143</v>
      </c>
      <c r="K2105">
        <v>181</v>
      </c>
      <c r="L2105">
        <v>153</v>
      </c>
      <c r="M2105">
        <v>74</v>
      </c>
      <c r="N2105">
        <v>42</v>
      </c>
      <c r="O2105">
        <v>81.22</v>
      </c>
      <c r="P2105">
        <v>71.58</v>
      </c>
      <c r="Q2105">
        <v>7.9</v>
      </c>
      <c r="R2105">
        <v>0.134361233</v>
      </c>
      <c r="S2105">
        <v>101</v>
      </c>
      <c r="T2105">
        <v>86</v>
      </c>
      <c r="U2105">
        <v>219</v>
      </c>
      <c r="V2105">
        <v>553</v>
      </c>
      <c r="W2105">
        <v>357</v>
      </c>
      <c r="X2105">
        <v>147</v>
      </c>
      <c r="Y2105">
        <v>3</v>
      </c>
      <c r="Z2105">
        <v>36</v>
      </c>
      <c r="AA2105">
        <v>34</v>
      </c>
      <c r="AB2105">
        <v>25</v>
      </c>
      <c r="AC2105">
        <v>0</v>
      </c>
      <c r="AD2105">
        <v>3</v>
      </c>
      <c r="AE2105">
        <v>0</v>
      </c>
      <c r="AF2105">
        <v>0</v>
      </c>
      <c r="AG2105">
        <v>4</v>
      </c>
      <c r="AH2105">
        <v>0</v>
      </c>
      <c r="AI2105">
        <v>0</v>
      </c>
      <c r="AJ2105">
        <v>0</v>
      </c>
      <c r="AK2105">
        <v>1</v>
      </c>
      <c r="AL2105">
        <v>1.3738699999999999</v>
      </c>
      <c r="AM2105">
        <v>0</v>
      </c>
    </row>
    <row r="2106" spans="1:39">
      <c r="A2106">
        <v>2105</v>
      </c>
      <c r="B2106">
        <v>18</v>
      </c>
      <c r="C2106">
        <v>18</v>
      </c>
      <c r="D2106">
        <v>4</v>
      </c>
      <c r="E2106">
        <v>239</v>
      </c>
      <c r="F2106">
        <v>733</v>
      </c>
      <c r="G2106">
        <v>733</v>
      </c>
      <c r="H2106">
        <v>273</v>
      </c>
      <c r="I2106">
        <v>104.1841903</v>
      </c>
      <c r="J2106">
        <v>156.2762855</v>
      </c>
      <c r="K2106">
        <v>146</v>
      </c>
      <c r="L2106">
        <v>66</v>
      </c>
      <c r="M2106">
        <v>21</v>
      </c>
      <c r="N2106">
        <v>6</v>
      </c>
      <c r="O2106">
        <v>27.87</v>
      </c>
      <c r="P2106">
        <v>17.059999999999999</v>
      </c>
      <c r="Q2106">
        <v>10.26</v>
      </c>
      <c r="R2106">
        <v>0.10095498</v>
      </c>
      <c r="S2106">
        <v>170</v>
      </c>
      <c r="T2106">
        <v>70</v>
      </c>
      <c r="U2106">
        <v>186</v>
      </c>
      <c r="V2106">
        <v>268</v>
      </c>
      <c r="W2106">
        <v>146</v>
      </c>
      <c r="X2106">
        <v>63</v>
      </c>
      <c r="Y2106">
        <v>25</v>
      </c>
      <c r="Z2106">
        <v>1</v>
      </c>
      <c r="AA2106">
        <v>144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3</v>
      </c>
      <c r="AH2106">
        <v>0</v>
      </c>
      <c r="AI2106">
        <v>0</v>
      </c>
      <c r="AJ2106">
        <v>0</v>
      </c>
      <c r="AK2106">
        <v>2</v>
      </c>
      <c r="AL2106">
        <v>1.6796199999999999</v>
      </c>
      <c r="AM2106">
        <v>0</v>
      </c>
    </row>
    <row r="2107" spans="1:39">
      <c r="A2107">
        <v>2106</v>
      </c>
      <c r="B2107">
        <v>18</v>
      </c>
      <c r="C2107">
        <v>18</v>
      </c>
      <c r="D2107">
        <v>4</v>
      </c>
      <c r="E2107">
        <v>650</v>
      </c>
      <c r="F2107">
        <v>1282</v>
      </c>
      <c r="G2107">
        <v>1290</v>
      </c>
      <c r="H2107">
        <v>736</v>
      </c>
      <c r="I2107">
        <v>47.941680959999999</v>
      </c>
      <c r="J2107">
        <v>629.1881075</v>
      </c>
      <c r="K2107">
        <v>339</v>
      </c>
      <c r="L2107">
        <v>164</v>
      </c>
      <c r="M2107">
        <v>66</v>
      </c>
      <c r="N2107">
        <v>81</v>
      </c>
      <c r="O2107">
        <v>52.84</v>
      </c>
      <c r="P2107">
        <v>16.55</v>
      </c>
      <c r="Q2107">
        <v>33.61</v>
      </c>
      <c r="R2107">
        <v>0.21317829499999999</v>
      </c>
      <c r="S2107">
        <v>913</v>
      </c>
      <c r="T2107">
        <v>26</v>
      </c>
      <c r="U2107">
        <v>75</v>
      </c>
      <c r="V2107">
        <v>650</v>
      </c>
      <c r="W2107">
        <v>321</v>
      </c>
      <c r="X2107">
        <v>218</v>
      </c>
      <c r="Y2107">
        <v>107</v>
      </c>
      <c r="Z2107">
        <v>48</v>
      </c>
      <c r="AA2107">
        <v>682</v>
      </c>
      <c r="AB2107">
        <v>27</v>
      </c>
      <c r="AC2107">
        <v>0</v>
      </c>
      <c r="AD2107">
        <v>49</v>
      </c>
      <c r="AE2107">
        <v>0</v>
      </c>
      <c r="AF2107">
        <v>0</v>
      </c>
      <c r="AG2107">
        <v>2</v>
      </c>
      <c r="AH2107">
        <v>122</v>
      </c>
      <c r="AI2107">
        <v>19</v>
      </c>
      <c r="AJ2107">
        <v>3</v>
      </c>
      <c r="AK2107">
        <v>2</v>
      </c>
      <c r="AL2107">
        <v>3.5088400000000002</v>
      </c>
      <c r="AM2107">
        <v>0</v>
      </c>
    </row>
    <row r="2108" spans="1:39">
      <c r="A2108">
        <v>2107</v>
      </c>
      <c r="B2108">
        <v>18</v>
      </c>
      <c r="C2108">
        <v>18</v>
      </c>
      <c r="D2108">
        <v>4</v>
      </c>
      <c r="E2108">
        <v>360</v>
      </c>
      <c r="F2108">
        <v>965</v>
      </c>
      <c r="G2108">
        <v>965</v>
      </c>
      <c r="H2108">
        <v>537</v>
      </c>
      <c r="I2108">
        <v>223.04742680000001</v>
      </c>
      <c r="J2108">
        <v>149.30373359999999</v>
      </c>
      <c r="K2108">
        <v>89</v>
      </c>
      <c r="L2108">
        <v>91</v>
      </c>
      <c r="M2108">
        <v>71</v>
      </c>
      <c r="N2108">
        <v>109</v>
      </c>
      <c r="O2108">
        <v>46.28</v>
      </c>
      <c r="P2108">
        <v>28.04</v>
      </c>
      <c r="Q2108">
        <v>17.07</v>
      </c>
      <c r="R2108">
        <v>0.19585492199999999</v>
      </c>
      <c r="S2108">
        <v>591</v>
      </c>
      <c r="T2108">
        <v>52</v>
      </c>
      <c r="U2108">
        <v>133</v>
      </c>
      <c r="V2108">
        <v>311</v>
      </c>
      <c r="W2108">
        <v>319</v>
      </c>
      <c r="X2108">
        <v>150</v>
      </c>
      <c r="Y2108">
        <v>67</v>
      </c>
      <c r="Z2108">
        <v>244</v>
      </c>
      <c r="AA2108">
        <v>236</v>
      </c>
      <c r="AB2108">
        <v>4</v>
      </c>
      <c r="AC2108">
        <v>0</v>
      </c>
      <c r="AD2108">
        <v>40</v>
      </c>
      <c r="AE2108">
        <v>0</v>
      </c>
      <c r="AF2108">
        <v>0</v>
      </c>
      <c r="AG2108">
        <v>3</v>
      </c>
      <c r="AH2108">
        <v>0</v>
      </c>
      <c r="AI2108">
        <v>0</v>
      </c>
      <c r="AJ2108">
        <v>0</v>
      </c>
      <c r="AK2108">
        <v>3</v>
      </c>
      <c r="AL2108">
        <v>1.4693799999999999</v>
      </c>
      <c r="AM2108">
        <v>0</v>
      </c>
    </row>
    <row r="2109" spans="1:39">
      <c r="A2109">
        <v>2108</v>
      </c>
      <c r="B2109">
        <v>18</v>
      </c>
      <c r="C2109">
        <v>18</v>
      </c>
      <c r="D2109">
        <v>4</v>
      </c>
      <c r="E2109">
        <v>766</v>
      </c>
      <c r="F2109">
        <v>2038</v>
      </c>
      <c r="G2109">
        <v>2038</v>
      </c>
      <c r="H2109">
        <v>1126</v>
      </c>
      <c r="I2109">
        <v>521.05149249999999</v>
      </c>
      <c r="J2109">
        <v>273.24477610000002</v>
      </c>
      <c r="K2109">
        <v>201</v>
      </c>
      <c r="L2109">
        <v>179</v>
      </c>
      <c r="M2109">
        <v>148</v>
      </c>
      <c r="N2109">
        <v>238</v>
      </c>
      <c r="O2109">
        <v>125.31</v>
      </c>
      <c r="P2109">
        <v>60.82</v>
      </c>
      <c r="Q2109">
        <v>16.53</v>
      </c>
      <c r="R2109">
        <v>0.19774288500000001</v>
      </c>
      <c r="S2109">
        <v>150</v>
      </c>
      <c r="T2109">
        <v>94</v>
      </c>
      <c r="U2109">
        <v>286</v>
      </c>
      <c r="V2109">
        <v>672</v>
      </c>
      <c r="W2109">
        <v>669</v>
      </c>
      <c r="X2109">
        <v>317</v>
      </c>
      <c r="Y2109">
        <v>1</v>
      </c>
      <c r="Z2109">
        <v>43</v>
      </c>
      <c r="AA2109">
        <v>101</v>
      </c>
      <c r="AB2109">
        <v>0</v>
      </c>
      <c r="AC2109">
        <v>0</v>
      </c>
      <c r="AD2109">
        <v>5</v>
      </c>
      <c r="AE2109">
        <v>0</v>
      </c>
      <c r="AF2109">
        <v>0</v>
      </c>
      <c r="AG2109">
        <v>4</v>
      </c>
      <c r="AH2109">
        <v>0</v>
      </c>
      <c r="AI2109">
        <v>0</v>
      </c>
      <c r="AJ2109">
        <v>0</v>
      </c>
      <c r="AK2109">
        <v>3</v>
      </c>
      <c r="AL2109">
        <v>1.42336</v>
      </c>
      <c r="AM2109">
        <v>0</v>
      </c>
    </row>
    <row r="2110" spans="1:39">
      <c r="A2110">
        <v>2109</v>
      </c>
      <c r="B2110">
        <v>18</v>
      </c>
      <c r="C2110">
        <v>18</v>
      </c>
      <c r="D2110">
        <v>4</v>
      </c>
      <c r="E2110">
        <v>563</v>
      </c>
      <c r="F2110">
        <v>1529</v>
      </c>
      <c r="G2110">
        <v>1529</v>
      </c>
      <c r="H2110">
        <v>840</v>
      </c>
      <c r="I2110">
        <v>348.8213925</v>
      </c>
      <c r="J2110">
        <v>233.49445009999999</v>
      </c>
      <c r="K2110">
        <v>134</v>
      </c>
      <c r="L2110">
        <v>143</v>
      </c>
      <c r="M2110">
        <v>118</v>
      </c>
      <c r="N2110">
        <v>168</v>
      </c>
      <c r="O2110">
        <v>49.14</v>
      </c>
      <c r="P2110">
        <v>46.12</v>
      </c>
      <c r="Q2110">
        <v>5.49</v>
      </c>
      <c r="R2110">
        <v>0.19032047099999999</v>
      </c>
      <c r="S2110">
        <v>378</v>
      </c>
      <c r="T2110">
        <v>80</v>
      </c>
      <c r="U2110">
        <v>224</v>
      </c>
      <c r="V2110">
        <v>523</v>
      </c>
      <c r="W2110">
        <v>476</v>
      </c>
      <c r="X2110">
        <v>226</v>
      </c>
      <c r="Y2110">
        <v>59</v>
      </c>
      <c r="Z2110">
        <v>89</v>
      </c>
      <c r="AA2110">
        <v>173</v>
      </c>
      <c r="AB2110">
        <v>56</v>
      </c>
      <c r="AC2110">
        <v>0</v>
      </c>
      <c r="AD2110">
        <v>1</v>
      </c>
      <c r="AE2110">
        <v>0</v>
      </c>
      <c r="AF2110">
        <v>0</v>
      </c>
      <c r="AG2110">
        <v>3</v>
      </c>
      <c r="AH2110">
        <v>0</v>
      </c>
      <c r="AI2110">
        <v>0</v>
      </c>
      <c r="AJ2110">
        <v>0</v>
      </c>
      <c r="AK2110">
        <v>3</v>
      </c>
      <c r="AL2110">
        <v>1.4693799999999999</v>
      </c>
      <c r="AM2110">
        <v>0</v>
      </c>
    </row>
    <row r="2111" spans="1:39">
      <c r="A2111">
        <v>2110</v>
      </c>
      <c r="B2111">
        <v>18</v>
      </c>
      <c r="C2111">
        <v>18</v>
      </c>
      <c r="D2111">
        <v>4</v>
      </c>
      <c r="E2111">
        <v>317</v>
      </c>
      <c r="F2111">
        <v>981</v>
      </c>
      <c r="G2111">
        <v>981</v>
      </c>
      <c r="H2111">
        <v>466</v>
      </c>
      <c r="I2111">
        <v>236.09895829999999</v>
      </c>
      <c r="J2111">
        <v>104.84114580000001</v>
      </c>
      <c r="K2111">
        <v>141</v>
      </c>
      <c r="L2111">
        <v>102</v>
      </c>
      <c r="M2111">
        <v>51</v>
      </c>
      <c r="N2111">
        <v>23</v>
      </c>
      <c r="O2111">
        <v>38.479999999999997</v>
      </c>
      <c r="P2111">
        <v>34.03</v>
      </c>
      <c r="Q2111">
        <v>3.43</v>
      </c>
      <c r="R2111">
        <v>0.12538226299999999</v>
      </c>
      <c r="S2111">
        <v>24</v>
      </c>
      <c r="T2111">
        <v>71</v>
      </c>
      <c r="U2111">
        <v>168</v>
      </c>
      <c r="V2111">
        <v>383</v>
      </c>
      <c r="W2111">
        <v>255</v>
      </c>
      <c r="X2111">
        <v>104</v>
      </c>
      <c r="Y2111">
        <v>2</v>
      </c>
      <c r="Z2111">
        <v>3</v>
      </c>
      <c r="AA2111">
        <v>11</v>
      </c>
      <c r="AB2111">
        <v>3</v>
      </c>
      <c r="AC2111">
        <v>0</v>
      </c>
      <c r="AD2111">
        <v>5</v>
      </c>
      <c r="AE2111">
        <v>0</v>
      </c>
      <c r="AF2111">
        <v>0</v>
      </c>
      <c r="AG2111">
        <v>4</v>
      </c>
      <c r="AH2111">
        <v>0</v>
      </c>
      <c r="AI2111">
        <v>0</v>
      </c>
      <c r="AJ2111">
        <v>0</v>
      </c>
      <c r="AK2111">
        <v>2</v>
      </c>
      <c r="AL2111">
        <v>1.34138</v>
      </c>
      <c r="AM2111">
        <v>0</v>
      </c>
    </row>
    <row r="2112" spans="1:39">
      <c r="A2112">
        <v>2111</v>
      </c>
      <c r="B2112">
        <v>18</v>
      </c>
      <c r="C2112">
        <v>18</v>
      </c>
      <c r="D2112">
        <v>4</v>
      </c>
      <c r="E2112">
        <v>416</v>
      </c>
      <c r="F2112">
        <v>1056</v>
      </c>
      <c r="G2112">
        <v>1056</v>
      </c>
      <c r="H2112">
        <v>479</v>
      </c>
      <c r="I2112">
        <v>177.6534954</v>
      </c>
      <c r="J2112">
        <v>278.1762918</v>
      </c>
      <c r="K2112">
        <v>209</v>
      </c>
      <c r="L2112">
        <v>117</v>
      </c>
      <c r="M2112">
        <v>51</v>
      </c>
      <c r="N2112">
        <v>39</v>
      </c>
      <c r="O2112">
        <v>42.44</v>
      </c>
      <c r="P2112">
        <v>23.41</v>
      </c>
      <c r="Q2112">
        <v>18.239999999999998</v>
      </c>
      <c r="R2112">
        <v>0.11931818199999999</v>
      </c>
      <c r="S2112">
        <v>354</v>
      </c>
      <c r="T2112">
        <v>87</v>
      </c>
      <c r="U2112">
        <v>201</v>
      </c>
      <c r="V2112">
        <v>455</v>
      </c>
      <c r="W2112">
        <v>209</v>
      </c>
      <c r="X2112">
        <v>104</v>
      </c>
      <c r="Y2112">
        <v>2</v>
      </c>
      <c r="Z2112">
        <v>0</v>
      </c>
      <c r="AA2112">
        <v>96</v>
      </c>
      <c r="AB2112">
        <v>13</v>
      </c>
      <c r="AC2112">
        <v>0</v>
      </c>
      <c r="AD2112">
        <v>243</v>
      </c>
      <c r="AE2112">
        <v>0</v>
      </c>
      <c r="AF2112">
        <v>0</v>
      </c>
      <c r="AG2112">
        <v>3</v>
      </c>
      <c r="AH2112">
        <v>0</v>
      </c>
      <c r="AI2112">
        <v>0</v>
      </c>
      <c r="AJ2112">
        <v>0</v>
      </c>
      <c r="AK2112">
        <v>3</v>
      </c>
      <c r="AL2112">
        <v>1.7118899999999999</v>
      </c>
      <c r="AM2112">
        <v>0</v>
      </c>
    </row>
    <row r="2113" spans="1:39">
      <c r="A2113">
        <v>2112</v>
      </c>
      <c r="B2113">
        <v>18</v>
      </c>
      <c r="C2113">
        <v>18</v>
      </c>
      <c r="D2113">
        <v>4</v>
      </c>
      <c r="E2113">
        <v>242</v>
      </c>
      <c r="F2113">
        <v>604</v>
      </c>
      <c r="G2113">
        <v>615</v>
      </c>
      <c r="H2113">
        <v>277</v>
      </c>
      <c r="I2113">
        <v>103.3465046</v>
      </c>
      <c r="J2113">
        <v>161.8237082</v>
      </c>
      <c r="K2113">
        <v>115</v>
      </c>
      <c r="L2113">
        <v>72</v>
      </c>
      <c r="M2113">
        <v>31</v>
      </c>
      <c r="N2113">
        <v>24</v>
      </c>
      <c r="O2113">
        <v>27.91</v>
      </c>
      <c r="P2113">
        <v>17.59</v>
      </c>
      <c r="Q2113">
        <v>7.76</v>
      </c>
      <c r="R2113">
        <v>0.10894308900000001</v>
      </c>
      <c r="S2113">
        <v>80</v>
      </c>
      <c r="T2113">
        <v>53</v>
      </c>
      <c r="U2113">
        <v>115</v>
      </c>
      <c r="V2113">
        <v>265</v>
      </c>
      <c r="W2113">
        <v>124</v>
      </c>
      <c r="X2113">
        <v>58</v>
      </c>
      <c r="Y2113">
        <v>23</v>
      </c>
      <c r="Z2113">
        <v>10</v>
      </c>
      <c r="AA2113">
        <v>47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4</v>
      </c>
      <c r="AH2113">
        <v>0</v>
      </c>
      <c r="AI2113">
        <v>0</v>
      </c>
      <c r="AJ2113">
        <v>0</v>
      </c>
      <c r="AK2113">
        <v>3</v>
      </c>
      <c r="AL2113">
        <v>1.7118899999999999</v>
      </c>
      <c r="AM2113">
        <v>0</v>
      </c>
    </row>
    <row r="2114" spans="1:39">
      <c r="A2114">
        <v>2113</v>
      </c>
      <c r="B2114">
        <v>18</v>
      </c>
      <c r="C2114">
        <v>18</v>
      </c>
      <c r="D2114">
        <v>4</v>
      </c>
      <c r="E2114">
        <v>373</v>
      </c>
      <c r="F2114">
        <v>890</v>
      </c>
      <c r="G2114">
        <v>890</v>
      </c>
      <c r="H2114">
        <v>492</v>
      </c>
      <c r="I2114">
        <v>265.22745900000001</v>
      </c>
      <c r="J2114">
        <v>144.46106560000001</v>
      </c>
      <c r="K2114">
        <v>82</v>
      </c>
      <c r="L2114">
        <v>63</v>
      </c>
      <c r="M2114">
        <v>69</v>
      </c>
      <c r="N2114">
        <v>159</v>
      </c>
      <c r="O2114">
        <v>39.65</v>
      </c>
      <c r="P2114">
        <v>40.36</v>
      </c>
      <c r="Q2114">
        <v>0</v>
      </c>
      <c r="R2114">
        <v>0.23370786499999999</v>
      </c>
      <c r="S2114">
        <v>29</v>
      </c>
      <c r="T2114">
        <v>47</v>
      </c>
      <c r="U2114">
        <v>107</v>
      </c>
      <c r="V2114">
        <v>316</v>
      </c>
      <c r="W2114">
        <v>256</v>
      </c>
      <c r="X2114">
        <v>164</v>
      </c>
      <c r="Y2114">
        <v>7</v>
      </c>
      <c r="Z2114">
        <v>13</v>
      </c>
      <c r="AA2114">
        <v>1</v>
      </c>
      <c r="AB2114">
        <v>4</v>
      </c>
      <c r="AC2114">
        <v>0</v>
      </c>
      <c r="AD2114">
        <v>4</v>
      </c>
      <c r="AE2114">
        <v>0</v>
      </c>
      <c r="AF2114">
        <v>0</v>
      </c>
      <c r="AG2114">
        <v>4</v>
      </c>
      <c r="AH2114">
        <v>0</v>
      </c>
      <c r="AI2114">
        <v>0</v>
      </c>
      <c r="AJ2114">
        <v>0</v>
      </c>
      <c r="AK2114">
        <v>1</v>
      </c>
      <c r="AL2114">
        <v>1.39781</v>
      </c>
      <c r="AM2114">
        <v>0</v>
      </c>
    </row>
    <row r="2115" spans="1:39">
      <c r="A2115">
        <v>2114</v>
      </c>
      <c r="B2115">
        <v>18</v>
      </c>
      <c r="C2115">
        <v>18</v>
      </c>
      <c r="D2115">
        <v>4</v>
      </c>
      <c r="E2115">
        <v>390</v>
      </c>
      <c r="F2115">
        <v>1013</v>
      </c>
      <c r="G2115">
        <v>1013</v>
      </c>
      <c r="H2115">
        <v>582</v>
      </c>
      <c r="I2115">
        <v>307.99578059999999</v>
      </c>
      <c r="J2115">
        <v>105.0421941</v>
      </c>
      <c r="K2115">
        <v>52</v>
      </c>
      <c r="L2115">
        <v>68</v>
      </c>
      <c r="M2115">
        <v>53</v>
      </c>
      <c r="N2115">
        <v>217</v>
      </c>
      <c r="O2115">
        <v>235.31</v>
      </c>
      <c r="P2115">
        <v>129.44999999999999</v>
      </c>
      <c r="Q2115">
        <v>23.89</v>
      </c>
      <c r="R2115">
        <v>0.19842053300000001</v>
      </c>
      <c r="S2115">
        <v>103</v>
      </c>
      <c r="T2115">
        <v>57</v>
      </c>
      <c r="U2115">
        <v>139</v>
      </c>
      <c r="V2115">
        <v>383</v>
      </c>
      <c r="W2115">
        <v>279</v>
      </c>
      <c r="X2115">
        <v>155</v>
      </c>
      <c r="Y2115">
        <v>10</v>
      </c>
      <c r="Z2115">
        <v>15</v>
      </c>
      <c r="AA2115">
        <v>70</v>
      </c>
      <c r="AB2115">
        <v>8</v>
      </c>
      <c r="AC2115">
        <v>0</v>
      </c>
      <c r="AD2115">
        <v>0</v>
      </c>
      <c r="AE2115">
        <v>0</v>
      </c>
      <c r="AF2115">
        <v>0</v>
      </c>
      <c r="AG2115">
        <v>4</v>
      </c>
      <c r="AH2115">
        <v>0</v>
      </c>
      <c r="AI2115">
        <v>0</v>
      </c>
      <c r="AJ2115">
        <v>0</v>
      </c>
      <c r="AK2115">
        <v>1</v>
      </c>
      <c r="AL2115">
        <v>1.1265700000000001</v>
      </c>
      <c r="AM2115">
        <v>0</v>
      </c>
    </row>
    <row r="2116" spans="1:39">
      <c r="A2116">
        <v>2115</v>
      </c>
      <c r="B2116">
        <v>18</v>
      </c>
      <c r="C2116">
        <v>18</v>
      </c>
      <c r="D2116">
        <v>4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924.52</v>
      </c>
      <c r="P2116">
        <v>0.75</v>
      </c>
      <c r="Q2116">
        <v>845.39</v>
      </c>
      <c r="R2116">
        <v>0</v>
      </c>
      <c r="S2116">
        <v>787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9</v>
      </c>
      <c r="Z2116">
        <v>39</v>
      </c>
      <c r="AA2116">
        <v>26</v>
      </c>
      <c r="AB2116">
        <v>4</v>
      </c>
      <c r="AC2116">
        <v>0</v>
      </c>
      <c r="AD2116">
        <v>709</v>
      </c>
      <c r="AE2116">
        <v>0</v>
      </c>
      <c r="AF2116">
        <v>0</v>
      </c>
      <c r="AG2116">
        <v>4</v>
      </c>
      <c r="AH2116">
        <v>0</v>
      </c>
      <c r="AI2116">
        <v>0</v>
      </c>
      <c r="AJ2116">
        <v>0</v>
      </c>
      <c r="AK2116">
        <v>3</v>
      </c>
      <c r="AL2116">
        <v>0.95179000000000002</v>
      </c>
      <c r="AM2116">
        <v>0</v>
      </c>
    </row>
    <row r="2117" spans="1:39">
      <c r="A2117">
        <v>2116</v>
      </c>
      <c r="B2117">
        <v>18</v>
      </c>
      <c r="C2117">
        <v>18</v>
      </c>
      <c r="D2117">
        <v>4</v>
      </c>
      <c r="E2117">
        <v>426</v>
      </c>
      <c r="F2117">
        <v>1225</v>
      </c>
      <c r="G2117">
        <v>1225</v>
      </c>
      <c r="H2117">
        <v>619</v>
      </c>
      <c r="I2117">
        <v>265.8555556</v>
      </c>
      <c r="J2117">
        <v>253.62777779999999</v>
      </c>
      <c r="K2117">
        <v>151</v>
      </c>
      <c r="L2117">
        <v>91</v>
      </c>
      <c r="M2117">
        <v>41</v>
      </c>
      <c r="N2117">
        <v>143</v>
      </c>
      <c r="O2117">
        <v>296.91000000000003</v>
      </c>
      <c r="P2117">
        <v>0</v>
      </c>
      <c r="Q2117">
        <v>344.1</v>
      </c>
      <c r="R2117">
        <v>0.17306122400000001</v>
      </c>
      <c r="S2117">
        <v>803</v>
      </c>
      <c r="T2117">
        <v>80</v>
      </c>
      <c r="U2117">
        <v>228</v>
      </c>
      <c r="V2117">
        <v>391</v>
      </c>
      <c r="W2117">
        <v>360</v>
      </c>
      <c r="X2117">
        <v>166</v>
      </c>
      <c r="Y2117">
        <v>500</v>
      </c>
      <c r="Z2117">
        <v>21</v>
      </c>
      <c r="AA2117">
        <v>210</v>
      </c>
      <c r="AB2117">
        <v>12</v>
      </c>
      <c r="AC2117">
        <v>0</v>
      </c>
      <c r="AD2117">
        <v>60</v>
      </c>
      <c r="AE2117">
        <v>0</v>
      </c>
      <c r="AF2117">
        <v>0</v>
      </c>
      <c r="AG2117">
        <v>4</v>
      </c>
      <c r="AH2117">
        <v>186</v>
      </c>
      <c r="AI2117">
        <v>999</v>
      </c>
      <c r="AJ2117">
        <v>3948</v>
      </c>
      <c r="AK2117">
        <v>3</v>
      </c>
      <c r="AL2117">
        <v>1.13327</v>
      </c>
      <c r="AM2117">
        <v>0</v>
      </c>
    </row>
    <row r="2118" spans="1:39">
      <c r="A2118">
        <v>2117</v>
      </c>
      <c r="B2118">
        <v>18</v>
      </c>
      <c r="C2118">
        <v>18</v>
      </c>
      <c r="D2118">
        <v>4</v>
      </c>
      <c r="E2118">
        <v>581</v>
      </c>
      <c r="F2118">
        <v>1455</v>
      </c>
      <c r="G2118">
        <v>1455</v>
      </c>
      <c r="H2118">
        <v>751</v>
      </c>
      <c r="I2118">
        <v>312.6582583</v>
      </c>
      <c r="J2118">
        <v>302.53873870000001</v>
      </c>
      <c r="K2118">
        <v>191</v>
      </c>
      <c r="L2118">
        <v>170</v>
      </c>
      <c r="M2118">
        <v>93</v>
      </c>
      <c r="N2118">
        <v>127</v>
      </c>
      <c r="O2118">
        <v>62.48</v>
      </c>
      <c r="P2118">
        <v>76.25</v>
      </c>
      <c r="Q2118">
        <v>5.29</v>
      </c>
      <c r="R2118">
        <v>0.21580756000000001</v>
      </c>
      <c r="S2118">
        <v>131</v>
      </c>
      <c r="T2118">
        <v>67</v>
      </c>
      <c r="U2118">
        <v>210</v>
      </c>
      <c r="V2118">
        <v>471</v>
      </c>
      <c r="W2118">
        <v>456</v>
      </c>
      <c r="X2118">
        <v>251</v>
      </c>
      <c r="Y2118">
        <v>15</v>
      </c>
      <c r="Z2118">
        <v>2</v>
      </c>
      <c r="AA2118">
        <v>43</v>
      </c>
      <c r="AB2118">
        <v>63</v>
      </c>
      <c r="AC2118">
        <v>0</v>
      </c>
      <c r="AD2118">
        <v>8</v>
      </c>
      <c r="AE2118">
        <v>0</v>
      </c>
      <c r="AF2118">
        <v>0</v>
      </c>
      <c r="AG2118">
        <v>4</v>
      </c>
      <c r="AH2118">
        <v>0</v>
      </c>
      <c r="AI2118">
        <v>0</v>
      </c>
      <c r="AJ2118">
        <v>0</v>
      </c>
      <c r="AK2118">
        <v>3</v>
      </c>
      <c r="AL2118">
        <v>1.3628800000000001</v>
      </c>
      <c r="AM2118">
        <v>0</v>
      </c>
    </row>
    <row r="2119" spans="1:39">
      <c r="A2119">
        <v>2118</v>
      </c>
      <c r="B2119">
        <v>18</v>
      </c>
      <c r="C2119">
        <v>18</v>
      </c>
      <c r="D2119">
        <v>4</v>
      </c>
      <c r="E2119">
        <v>407</v>
      </c>
      <c r="F2119">
        <v>1162</v>
      </c>
      <c r="G2119">
        <v>1162</v>
      </c>
      <c r="H2119">
        <v>676</v>
      </c>
      <c r="I2119">
        <v>355.03053440000002</v>
      </c>
      <c r="J2119">
        <v>61.290076339999999</v>
      </c>
      <c r="K2119">
        <v>69</v>
      </c>
      <c r="L2119">
        <v>90</v>
      </c>
      <c r="M2119">
        <v>85</v>
      </c>
      <c r="N2119">
        <v>163</v>
      </c>
      <c r="O2119">
        <v>90.23</v>
      </c>
      <c r="P2119">
        <v>53.13</v>
      </c>
      <c r="Q2119">
        <v>39.869999999999997</v>
      </c>
      <c r="R2119">
        <v>0.17555937999999999</v>
      </c>
      <c r="S2119">
        <v>909</v>
      </c>
      <c r="T2119">
        <v>61</v>
      </c>
      <c r="U2119">
        <v>166</v>
      </c>
      <c r="V2119">
        <v>389</v>
      </c>
      <c r="W2119">
        <v>391</v>
      </c>
      <c r="X2119">
        <v>155</v>
      </c>
      <c r="Y2119">
        <v>175</v>
      </c>
      <c r="Z2119">
        <v>72</v>
      </c>
      <c r="AA2119">
        <v>379</v>
      </c>
      <c r="AB2119">
        <v>79</v>
      </c>
      <c r="AC2119">
        <v>0</v>
      </c>
      <c r="AD2119">
        <v>204</v>
      </c>
      <c r="AE2119">
        <v>0</v>
      </c>
      <c r="AF2119">
        <v>0</v>
      </c>
      <c r="AG2119">
        <v>3</v>
      </c>
      <c r="AH2119">
        <v>0</v>
      </c>
      <c r="AI2119">
        <v>0</v>
      </c>
      <c r="AJ2119">
        <v>0</v>
      </c>
      <c r="AK2119">
        <v>3</v>
      </c>
      <c r="AL2119">
        <v>1.2918000000000001</v>
      </c>
      <c r="AM2119">
        <v>0</v>
      </c>
    </row>
    <row r="2120" spans="1:39">
      <c r="A2120">
        <v>2119</v>
      </c>
      <c r="B2120">
        <v>18</v>
      </c>
      <c r="C2120">
        <v>18</v>
      </c>
      <c r="D2120">
        <v>4</v>
      </c>
      <c r="E2120">
        <v>614</v>
      </c>
      <c r="F2120">
        <v>1356</v>
      </c>
      <c r="G2120">
        <v>1357</v>
      </c>
      <c r="H2120">
        <v>795</v>
      </c>
      <c r="I2120">
        <v>49.242410509999999</v>
      </c>
      <c r="J2120">
        <v>594.80380609999997</v>
      </c>
      <c r="K2120">
        <v>240</v>
      </c>
      <c r="L2120">
        <v>158</v>
      </c>
      <c r="M2120">
        <v>124</v>
      </c>
      <c r="N2120">
        <v>92</v>
      </c>
      <c r="O2120">
        <v>44.3</v>
      </c>
      <c r="P2120">
        <v>21.23</v>
      </c>
      <c r="Q2120">
        <v>16.690000000000001</v>
      </c>
      <c r="R2120">
        <v>0.150331614</v>
      </c>
      <c r="S2120">
        <v>1517</v>
      </c>
      <c r="T2120">
        <v>58</v>
      </c>
      <c r="U2120">
        <v>132</v>
      </c>
      <c r="V2120">
        <v>713</v>
      </c>
      <c r="W2120">
        <v>290</v>
      </c>
      <c r="X2120">
        <v>164</v>
      </c>
      <c r="Y2120">
        <v>29</v>
      </c>
      <c r="Z2120">
        <v>149</v>
      </c>
      <c r="AA2120">
        <v>602</v>
      </c>
      <c r="AB2120">
        <v>395</v>
      </c>
      <c r="AC2120">
        <v>0</v>
      </c>
      <c r="AD2120">
        <v>342</v>
      </c>
      <c r="AE2120">
        <v>41</v>
      </c>
      <c r="AF2120">
        <v>102</v>
      </c>
      <c r="AG2120">
        <v>1</v>
      </c>
      <c r="AH2120">
        <v>121</v>
      </c>
      <c r="AI2120">
        <v>0</v>
      </c>
      <c r="AJ2120">
        <v>0</v>
      </c>
      <c r="AK2120">
        <v>3</v>
      </c>
      <c r="AL2120">
        <v>3.1239599999999998</v>
      </c>
      <c r="AM2120">
        <v>0</v>
      </c>
    </row>
    <row r="2121" spans="1:39">
      <c r="A2121">
        <v>2120</v>
      </c>
      <c r="B2121">
        <v>18</v>
      </c>
      <c r="C2121">
        <v>18</v>
      </c>
      <c r="D2121">
        <v>4</v>
      </c>
      <c r="E2121">
        <v>98</v>
      </c>
      <c r="F2121">
        <v>188</v>
      </c>
      <c r="G2121">
        <v>320</v>
      </c>
      <c r="H2121">
        <v>189</v>
      </c>
      <c r="I2121">
        <v>8.7848605580000001</v>
      </c>
      <c r="J2121">
        <v>90.776892430000004</v>
      </c>
      <c r="K2121">
        <v>47</v>
      </c>
      <c r="L2121">
        <v>19</v>
      </c>
      <c r="M2121">
        <v>22</v>
      </c>
      <c r="N2121">
        <v>10</v>
      </c>
      <c r="O2121">
        <v>51.28</v>
      </c>
      <c r="P2121">
        <v>6.23</v>
      </c>
      <c r="Q2121">
        <v>33.33</v>
      </c>
      <c r="R2121">
        <v>0.15312500000000001</v>
      </c>
      <c r="S2121">
        <v>5629</v>
      </c>
      <c r="T2121">
        <v>9</v>
      </c>
      <c r="U2121">
        <v>10</v>
      </c>
      <c r="V2121">
        <v>188</v>
      </c>
      <c r="W2121">
        <v>81</v>
      </c>
      <c r="X2121">
        <v>32</v>
      </c>
      <c r="Y2121">
        <v>75</v>
      </c>
      <c r="Z2121">
        <v>2327</v>
      </c>
      <c r="AA2121">
        <v>907</v>
      </c>
      <c r="AB2121">
        <v>2098</v>
      </c>
      <c r="AC2121">
        <v>0</v>
      </c>
      <c r="AD2121">
        <v>222</v>
      </c>
      <c r="AE2121">
        <v>75</v>
      </c>
      <c r="AF2121">
        <v>164</v>
      </c>
      <c r="AG2121">
        <v>1</v>
      </c>
      <c r="AH2121">
        <v>0</v>
      </c>
      <c r="AI2121">
        <v>0</v>
      </c>
      <c r="AJ2121">
        <v>0</v>
      </c>
      <c r="AK2121">
        <v>3</v>
      </c>
      <c r="AL2121">
        <v>4.1942000000000004</v>
      </c>
      <c r="AM2121">
        <v>0</v>
      </c>
    </row>
    <row r="2122" spans="1:39">
      <c r="A2122">
        <v>2121</v>
      </c>
      <c r="B2122">
        <v>18</v>
      </c>
      <c r="C2122">
        <v>18</v>
      </c>
      <c r="D2122">
        <v>4</v>
      </c>
      <c r="E2122">
        <v>331</v>
      </c>
      <c r="F2122">
        <v>698</v>
      </c>
      <c r="G2122">
        <v>698</v>
      </c>
      <c r="H2122">
        <v>389</v>
      </c>
      <c r="I2122">
        <v>186.34786819999999</v>
      </c>
      <c r="J2122">
        <v>195.00775189999999</v>
      </c>
      <c r="K2122">
        <v>148</v>
      </c>
      <c r="L2122">
        <v>85</v>
      </c>
      <c r="M2122">
        <v>63</v>
      </c>
      <c r="N2122">
        <v>35</v>
      </c>
      <c r="O2122">
        <v>33.229999999999997</v>
      </c>
      <c r="P2122">
        <v>15.55</v>
      </c>
      <c r="Q2122">
        <v>17.84</v>
      </c>
      <c r="R2122">
        <v>0.171919771</v>
      </c>
      <c r="S2122">
        <v>123</v>
      </c>
      <c r="T2122">
        <v>27</v>
      </c>
      <c r="U2122">
        <v>66</v>
      </c>
      <c r="V2122">
        <v>350</v>
      </c>
      <c r="W2122">
        <v>155</v>
      </c>
      <c r="X2122">
        <v>100</v>
      </c>
      <c r="Y2122">
        <v>5</v>
      </c>
      <c r="Z2122">
        <v>21</v>
      </c>
      <c r="AA2122">
        <v>19</v>
      </c>
      <c r="AB2122">
        <v>2</v>
      </c>
      <c r="AC2122">
        <v>0</v>
      </c>
      <c r="AD2122">
        <v>76</v>
      </c>
      <c r="AE2122">
        <v>0</v>
      </c>
      <c r="AF2122">
        <v>0</v>
      </c>
      <c r="AG2122">
        <v>3</v>
      </c>
      <c r="AH2122">
        <v>0</v>
      </c>
      <c r="AI2122">
        <v>0</v>
      </c>
      <c r="AJ2122">
        <v>0</v>
      </c>
      <c r="AK2122">
        <v>3</v>
      </c>
      <c r="AL2122">
        <v>1.52169</v>
      </c>
      <c r="AM2122">
        <v>0</v>
      </c>
    </row>
    <row r="2123" spans="1:39">
      <c r="A2123">
        <v>2122</v>
      </c>
      <c r="B2123">
        <v>18</v>
      </c>
      <c r="C2123">
        <v>18</v>
      </c>
      <c r="D2123">
        <v>4</v>
      </c>
      <c r="E2123">
        <v>325</v>
      </c>
      <c r="F2123">
        <v>684</v>
      </c>
      <c r="G2123">
        <v>684</v>
      </c>
      <c r="H2123">
        <v>382</v>
      </c>
      <c r="I2123">
        <v>182.9699612</v>
      </c>
      <c r="J2123">
        <v>191.47286819999999</v>
      </c>
      <c r="K2123">
        <v>144</v>
      </c>
      <c r="L2123">
        <v>83</v>
      </c>
      <c r="M2123">
        <v>64</v>
      </c>
      <c r="N2123">
        <v>34</v>
      </c>
      <c r="O2123">
        <v>41.94</v>
      </c>
      <c r="P2123">
        <v>23.42</v>
      </c>
      <c r="Q2123">
        <v>22.06</v>
      </c>
      <c r="R2123">
        <v>0.173976608</v>
      </c>
      <c r="S2123">
        <v>160</v>
      </c>
      <c r="T2123">
        <v>27</v>
      </c>
      <c r="U2123">
        <v>61</v>
      </c>
      <c r="V2123">
        <v>339</v>
      </c>
      <c r="W2123">
        <v>158</v>
      </c>
      <c r="X2123">
        <v>99</v>
      </c>
      <c r="Y2123">
        <v>33</v>
      </c>
      <c r="Z2123">
        <v>21</v>
      </c>
      <c r="AA2123">
        <v>36</v>
      </c>
      <c r="AB2123">
        <v>10</v>
      </c>
      <c r="AC2123">
        <v>0</v>
      </c>
      <c r="AD2123">
        <v>60</v>
      </c>
      <c r="AE2123">
        <v>0</v>
      </c>
      <c r="AF2123">
        <v>0</v>
      </c>
      <c r="AG2123">
        <v>4</v>
      </c>
      <c r="AH2123">
        <v>0</v>
      </c>
      <c r="AI2123">
        <v>0</v>
      </c>
      <c r="AJ2123">
        <v>0</v>
      </c>
      <c r="AK2123">
        <v>3</v>
      </c>
      <c r="AL2123">
        <v>1.52169</v>
      </c>
      <c r="AM2123">
        <v>0</v>
      </c>
    </row>
    <row r="2124" spans="1:39">
      <c r="A2124">
        <v>2123</v>
      </c>
      <c r="B2124">
        <v>18</v>
      </c>
      <c r="C2124">
        <v>18</v>
      </c>
      <c r="D2124">
        <v>4</v>
      </c>
      <c r="E2124">
        <v>436</v>
      </c>
      <c r="F2124">
        <v>1143</v>
      </c>
      <c r="G2124">
        <v>1143</v>
      </c>
      <c r="H2124">
        <v>662</v>
      </c>
      <c r="I2124">
        <v>344.323488</v>
      </c>
      <c r="J2124">
        <v>117.4317862</v>
      </c>
      <c r="K2124">
        <v>55</v>
      </c>
      <c r="L2124">
        <v>75</v>
      </c>
      <c r="M2124">
        <v>63</v>
      </c>
      <c r="N2124">
        <v>243</v>
      </c>
      <c r="O2124">
        <v>103.33</v>
      </c>
      <c r="P2124">
        <v>111.22</v>
      </c>
      <c r="Q2124">
        <v>2.44</v>
      </c>
      <c r="R2124">
        <v>0.200349956</v>
      </c>
      <c r="S2124">
        <v>177</v>
      </c>
      <c r="T2124">
        <v>62</v>
      </c>
      <c r="U2124">
        <v>158</v>
      </c>
      <c r="V2124">
        <v>437</v>
      </c>
      <c r="W2124">
        <v>312</v>
      </c>
      <c r="X2124">
        <v>174</v>
      </c>
      <c r="Y2124">
        <v>6</v>
      </c>
      <c r="Z2124">
        <v>97</v>
      </c>
      <c r="AA2124">
        <v>42</v>
      </c>
      <c r="AB2124">
        <v>17</v>
      </c>
      <c r="AC2124">
        <v>0</v>
      </c>
      <c r="AD2124">
        <v>15</v>
      </c>
      <c r="AE2124">
        <v>0</v>
      </c>
      <c r="AF2124">
        <v>0</v>
      </c>
      <c r="AG2124">
        <v>4</v>
      </c>
      <c r="AH2124">
        <v>0</v>
      </c>
      <c r="AI2124">
        <v>0</v>
      </c>
      <c r="AJ2124">
        <v>0</v>
      </c>
      <c r="AK2124">
        <v>1</v>
      </c>
      <c r="AL2124">
        <v>1.1265700000000001</v>
      </c>
      <c r="AM2124">
        <v>0</v>
      </c>
    </row>
    <row r="2125" spans="1:39">
      <c r="A2125">
        <v>2124</v>
      </c>
      <c r="B2125">
        <v>18</v>
      </c>
      <c r="C2125">
        <v>18</v>
      </c>
      <c r="D2125">
        <v>4</v>
      </c>
      <c r="E2125">
        <v>654</v>
      </c>
      <c r="F2125">
        <v>1607</v>
      </c>
      <c r="G2125">
        <v>1607</v>
      </c>
      <c r="H2125">
        <v>923</v>
      </c>
      <c r="I2125">
        <v>240.2155425</v>
      </c>
      <c r="J2125">
        <v>435.36070380000001</v>
      </c>
      <c r="K2125">
        <v>229</v>
      </c>
      <c r="L2125">
        <v>210</v>
      </c>
      <c r="M2125">
        <v>105</v>
      </c>
      <c r="N2125">
        <v>110</v>
      </c>
      <c r="O2125">
        <v>32.619999999999997</v>
      </c>
      <c r="P2125">
        <v>31.36</v>
      </c>
      <c r="Q2125">
        <v>1.3</v>
      </c>
      <c r="R2125">
        <v>0.115743622</v>
      </c>
      <c r="S2125">
        <v>38</v>
      </c>
      <c r="T2125">
        <v>92</v>
      </c>
      <c r="U2125">
        <v>207</v>
      </c>
      <c r="V2125">
        <v>820</v>
      </c>
      <c r="W2125">
        <v>332</v>
      </c>
      <c r="X2125">
        <v>156</v>
      </c>
      <c r="Y2125">
        <v>4</v>
      </c>
      <c r="Z2125">
        <v>7</v>
      </c>
      <c r="AA2125">
        <v>20</v>
      </c>
      <c r="AB2125">
        <v>6</v>
      </c>
      <c r="AC2125">
        <v>0</v>
      </c>
      <c r="AD2125">
        <v>1</v>
      </c>
      <c r="AE2125">
        <v>0</v>
      </c>
      <c r="AF2125">
        <v>0</v>
      </c>
      <c r="AG2125">
        <v>3</v>
      </c>
      <c r="AH2125">
        <v>0</v>
      </c>
      <c r="AI2125">
        <v>0</v>
      </c>
      <c r="AJ2125">
        <v>0</v>
      </c>
      <c r="AK2125">
        <v>1</v>
      </c>
      <c r="AL2125">
        <v>1.49007</v>
      </c>
      <c r="AM2125">
        <v>0</v>
      </c>
    </row>
    <row r="2126" spans="1:39">
      <c r="A2126">
        <v>2125</v>
      </c>
      <c r="B2126">
        <v>18</v>
      </c>
      <c r="C2126">
        <v>18</v>
      </c>
      <c r="D2126">
        <v>4</v>
      </c>
      <c r="E2126">
        <v>22</v>
      </c>
      <c r="F2126">
        <v>59</v>
      </c>
      <c r="G2126">
        <v>76</v>
      </c>
      <c r="H2126">
        <v>47</v>
      </c>
      <c r="I2126">
        <v>11.942857139999999</v>
      </c>
      <c r="J2126">
        <v>10.057142860000001</v>
      </c>
      <c r="K2126">
        <v>5</v>
      </c>
      <c r="L2126">
        <v>2</v>
      </c>
      <c r="M2126">
        <v>5</v>
      </c>
      <c r="N2126">
        <v>10</v>
      </c>
      <c r="O2126">
        <v>251.59</v>
      </c>
      <c r="P2126">
        <v>0</v>
      </c>
      <c r="Q2126">
        <v>224.36</v>
      </c>
      <c r="R2126">
        <v>0.118421053</v>
      </c>
      <c r="S2126">
        <v>1390</v>
      </c>
      <c r="T2126">
        <v>4</v>
      </c>
      <c r="U2126">
        <v>6</v>
      </c>
      <c r="V2126">
        <v>46</v>
      </c>
      <c r="W2126">
        <v>14</v>
      </c>
      <c r="X2126">
        <v>6</v>
      </c>
      <c r="Y2126">
        <v>29</v>
      </c>
      <c r="Z2126">
        <v>196</v>
      </c>
      <c r="AA2126">
        <v>269</v>
      </c>
      <c r="AB2126">
        <v>261</v>
      </c>
      <c r="AC2126">
        <v>0</v>
      </c>
      <c r="AD2126">
        <v>635</v>
      </c>
      <c r="AE2126">
        <v>0</v>
      </c>
      <c r="AF2126">
        <v>0</v>
      </c>
      <c r="AG2126">
        <v>4</v>
      </c>
      <c r="AH2126">
        <v>0</v>
      </c>
      <c r="AI2126">
        <v>0</v>
      </c>
      <c r="AJ2126">
        <v>0</v>
      </c>
      <c r="AK2126">
        <v>3</v>
      </c>
      <c r="AL2126">
        <v>1.2439800000000001</v>
      </c>
      <c r="AM2126">
        <v>0</v>
      </c>
    </row>
    <row r="2127" spans="1:39">
      <c r="A2127">
        <v>2126</v>
      </c>
      <c r="B2127">
        <v>18</v>
      </c>
      <c r="C2127">
        <v>18</v>
      </c>
      <c r="D2127">
        <v>4</v>
      </c>
      <c r="E2127">
        <v>188</v>
      </c>
      <c r="F2127">
        <v>508</v>
      </c>
      <c r="G2127">
        <v>546</v>
      </c>
      <c r="H2127">
        <v>420</v>
      </c>
      <c r="I2127">
        <v>8.2507836989999994</v>
      </c>
      <c r="J2127">
        <v>198.01880879999999</v>
      </c>
      <c r="K2127">
        <v>22</v>
      </c>
      <c r="L2127">
        <v>28</v>
      </c>
      <c r="M2127">
        <v>33</v>
      </c>
      <c r="N2127">
        <v>105</v>
      </c>
      <c r="O2127">
        <v>22.41</v>
      </c>
      <c r="P2127">
        <v>1.72</v>
      </c>
      <c r="Q2127">
        <v>7.31</v>
      </c>
      <c r="R2127">
        <v>8.9743589999999998E-2</v>
      </c>
      <c r="S2127">
        <v>1021</v>
      </c>
      <c r="T2127">
        <v>12</v>
      </c>
      <c r="U2127">
        <v>21</v>
      </c>
      <c r="V2127">
        <v>372</v>
      </c>
      <c r="W2127">
        <v>104</v>
      </c>
      <c r="X2127">
        <v>37</v>
      </c>
      <c r="Y2127">
        <v>239</v>
      </c>
      <c r="Z2127">
        <v>268</v>
      </c>
      <c r="AA2127">
        <v>134</v>
      </c>
      <c r="AB2127">
        <v>28</v>
      </c>
      <c r="AC2127">
        <v>0</v>
      </c>
      <c r="AD2127">
        <v>352</v>
      </c>
      <c r="AE2127">
        <v>41</v>
      </c>
      <c r="AF2127">
        <v>102</v>
      </c>
      <c r="AG2127">
        <v>1</v>
      </c>
      <c r="AH2127">
        <v>0</v>
      </c>
      <c r="AI2127">
        <v>0</v>
      </c>
      <c r="AJ2127">
        <v>0</v>
      </c>
      <c r="AK2127">
        <v>3</v>
      </c>
      <c r="AL2127">
        <v>3.5342099999999999</v>
      </c>
      <c r="AM2127">
        <v>0</v>
      </c>
    </row>
    <row r="2128" spans="1:39">
      <c r="A2128">
        <v>2127</v>
      </c>
      <c r="B2128">
        <v>18</v>
      </c>
      <c r="C2128">
        <v>18</v>
      </c>
      <c r="D2128">
        <v>4</v>
      </c>
      <c r="E2128">
        <v>503</v>
      </c>
      <c r="F2128">
        <v>1250</v>
      </c>
      <c r="G2128">
        <v>1250</v>
      </c>
      <c r="H2128">
        <v>723</v>
      </c>
      <c r="I2128">
        <v>160.83609659999999</v>
      </c>
      <c r="J2128">
        <v>383.3855992</v>
      </c>
      <c r="K2128">
        <v>103</v>
      </c>
      <c r="L2128">
        <v>141</v>
      </c>
      <c r="M2128">
        <v>143</v>
      </c>
      <c r="N2128">
        <v>116</v>
      </c>
      <c r="O2128">
        <v>71.430000000000007</v>
      </c>
      <c r="P2128">
        <v>70.61</v>
      </c>
      <c r="Q2128">
        <v>2.25</v>
      </c>
      <c r="R2128">
        <v>0.216</v>
      </c>
      <c r="S2128">
        <v>187</v>
      </c>
      <c r="T2128">
        <v>52</v>
      </c>
      <c r="U2128">
        <v>130</v>
      </c>
      <c r="V2128">
        <v>428</v>
      </c>
      <c r="W2128">
        <v>428</v>
      </c>
      <c r="X2128">
        <v>212</v>
      </c>
      <c r="Y2128">
        <v>13</v>
      </c>
      <c r="Z2128">
        <v>13</v>
      </c>
      <c r="AA2128">
        <v>154</v>
      </c>
      <c r="AB2128">
        <v>1</v>
      </c>
      <c r="AC2128">
        <v>0</v>
      </c>
      <c r="AD2128">
        <v>6</v>
      </c>
      <c r="AE2128">
        <v>0</v>
      </c>
      <c r="AF2128">
        <v>0</v>
      </c>
      <c r="AG2128">
        <v>4</v>
      </c>
      <c r="AH2128">
        <v>384</v>
      </c>
      <c r="AI2128">
        <v>0</v>
      </c>
      <c r="AJ2128">
        <v>0</v>
      </c>
      <c r="AK2128">
        <v>3</v>
      </c>
      <c r="AL2128">
        <v>1.5272300000000001</v>
      </c>
      <c r="AM2128">
        <v>0</v>
      </c>
    </row>
    <row r="2129" spans="1:39">
      <c r="A2129">
        <v>2128</v>
      </c>
      <c r="B2129">
        <v>18</v>
      </c>
      <c r="C2129">
        <v>18</v>
      </c>
      <c r="D2129">
        <v>4</v>
      </c>
      <c r="E2129">
        <v>313</v>
      </c>
      <c r="F2129">
        <v>762</v>
      </c>
      <c r="G2129">
        <v>762</v>
      </c>
      <c r="H2129">
        <v>444</v>
      </c>
      <c r="I2129">
        <v>100.08289910000001</v>
      </c>
      <c r="J2129">
        <v>238.5679773</v>
      </c>
      <c r="K2129">
        <v>60</v>
      </c>
      <c r="L2129">
        <v>91</v>
      </c>
      <c r="M2129">
        <v>87</v>
      </c>
      <c r="N2129">
        <v>75</v>
      </c>
      <c r="O2129">
        <v>27.36</v>
      </c>
      <c r="P2129">
        <v>28.26</v>
      </c>
      <c r="Q2129">
        <v>0.44</v>
      </c>
      <c r="R2129">
        <v>0.22703412100000001</v>
      </c>
      <c r="S2129">
        <v>711</v>
      </c>
      <c r="T2129">
        <v>33</v>
      </c>
      <c r="U2129">
        <v>76</v>
      </c>
      <c r="V2129">
        <v>262</v>
      </c>
      <c r="W2129">
        <v>258</v>
      </c>
      <c r="X2129">
        <v>133</v>
      </c>
      <c r="Y2129">
        <v>88</v>
      </c>
      <c r="Z2129">
        <v>182</v>
      </c>
      <c r="AA2129">
        <v>195</v>
      </c>
      <c r="AB2129">
        <v>194</v>
      </c>
      <c r="AC2129">
        <v>0</v>
      </c>
      <c r="AD2129">
        <v>52</v>
      </c>
      <c r="AE2129">
        <v>0</v>
      </c>
      <c r="AF2129">
        <v>0</v>
      </c>
      <c r="AG2129">
        <v>2</v>
      </c>
      <c r="AH2129">
        <v>0</v>
      </c>
      <c r="AI2129">
        <v>0</v>
      </c>
      <c r="AJ2129">
        <v>0</v>
      </c>
      <c r="AK2129">
        <v>3</v>
      </c>
      <c r="AL2129">
        <v>1.5272300000000001</v>
      </c>
      <c r="AM2129">
        <v>0</v>
      </c>
    </row>
    <row r="2130" spans="1:39">
      <c r="A2130">
        <v>2129</v>
      </c>
      <c r="B2130">
        <v>18</v>
      </c>
      <c r="C2130">
        <v>18</v>
      </c>
      <c r="D2130">
        <v>4</v>
      </c>
      <c r="E2130">
        <v>1096</v>
      </c>
      <c r="F2130">
        <v>2432</v>
      </c>
      <c r="G2130">
        <v>2432</v>
      </c>
      <c r="H2130">
        <v>1183</v>
      </c>
      <c r="I2130">
        <v>243.55555559999999</v>
      </c>
      <c r="J2130">
        <v>907.65037040000004</v>
      </c>
      <c r="K2130">
        <v>361</v>
      </c>
      <c r="L2130">
        <v>385</v>
      </c>
      <c r="M2130">
        <v>249</v>
      </c>
      <c r="N2130">
        <v>101</v>
      </c>
      <c r="O2130">
        <v>74.510000000000005</v>
      </c>
      <c r="P2130">
        <v>79.34</v>
      </c>
      <c r="Q2130">
        <v>10.51</v>
      </c>
      <c r="R2130">
        <v>0.2578125</v>
      </c>
      <c r="S2130">
        <v>463</v>
      </c>
      <c r="T2130">
        <v>97</v>
      </c>
      <c r="U2130">
        <v>281</v>
      </c>
      <c r="V2130">
        <v>803</v>
      </c>
      <c r="W2130">
        <v>744</v>
      </c>
      <c r="X2130">
        <v>507</v>
      </c>
      <c r="Y2130">
        <v>60</v>
      </c>
      <c r="Z2130">
        <v>29</v>
      </c>
      <c r="AA2130">
        <v>339</v>
      </c>
      <c r="AB2130">
        <v>34</v>
      </c>
      <c r="AC2130">
        <v>0</v>
      </c>
      <c r="AD2130">
        <v>1</v>
      </c>
      <c r="AE2130">
        <v>0</v>
      </c>
      <c r="AF2130">
        <v>0</v>
      </c>
      <c r="AG2130">
        <v>3</v>
      </c>
      <c r="AH2130">
        <v>0</v>
      </c>
      <c r="AI2130">
        <v>0</v>
      </c>
      <c r="AJ2130">
        <v>0</v>
      </c>
      <c r="AK2130">
        <v>3</v>
      </c>
      <c r="AL2130">
        <v>2.03674</v>
      </c>
      <c r="AM2130">
        <v>0</v>
      </c>
    </row>
    <row r="2131" spans="1:39">
      <c r="A2131">
        <v>2130</v>
      </c>
      <c r="B2131">
        <v>18</v>
      </c>
      <c r="C2131">
        <v>18</v>
      </c>
      <c r="D2131">
        <v>4</v>
      </c>
      <c r="E2131">
        <v>608</v>
      </c>
      <c r="F2131">
        <v>1491</v>
      </c>
      <c r="G2131">
        <v>1491</v>
      </c>
      <c r="H2131">
        <v>790</v>
      </c>
      <c r="I2131">
        <v>146.6910263</v>
      </c>
      <c r="J2131">
        <v>503.78076299999998</v>
      </c>
      <c r="K2131">
        <v>168</v>
      </c>
      <c r="L2131">
        <v>191</v>
      </c>
      <c r="M2131">
        <v>117</v>
      </c>
      <c r="N2131">
        <v>132</v>
      </c>
      <c r="O2131">
        <v>128.29</v>
      </c>
      <c r="P2131">
        <v>36.1</v>
      </c>
      <c r="Q2131">
        <v>76.510000000000005</v>
      </c>
      <c r="R2131">
        <v>0.228034876</v>
      </c>
      <c r="S2131">
        <v>1956</v>
      </c>
      <c r="T2131">
        <v>63</v>
      </c>
      <c r="U2131">
        <v>188</v>
      </c>
      <c r="V2131">
        <v>492</v>
      </c>
      <c r="W2131">
        <v>479</v>
      </c>
      <c r="X2131">
        <v>269</v>
      </c>
      <c r="Y2131">
        <v>839</v>
      </c>
      <c r="Z2131">
        <v>147</v>
      </c>
      <c r="AA2131">
        <v>765</v>
      </c>
      <c r="AB2131">
        <v>90</v>
      </c>
      <c r="AC2131">
        <v>0</v>
      </c>
      <c r="AD2131">
        <v>115</v>
      </c>
      <c r="AE2131">
        <v>0</v>
      </c>
      <c r="AF2131">
        <v>0</v>
      </c>
      <c r="AG2131">
        <v>3</v>
      </c>
      <c r="AH2131">
        <v>0</v>
      </c>
      <c r="AI2131">
        <v>0</v>
      </c>
      <c r="AJ2131">
        <v>0</v>
      </c>
      <c r="AK2131">
        <v>3</v>
      </c>
      <c r="AL2131">
        <v>1.8260799999999999</v>
      </c>
      <c r="AM2131">
        <v>0</v>
      </c>
    </row>
    <row r="2132" spans="1:39">
      <c r="A2132">
        <v>2131</v>
      </c>
      <c r="B2132">
        <v>18</v>
      </c>
      <c r="C2132">
        <v>18</v>
      </c>
      <c r="D2132">
        <v>4</v>
      </c>
      <c r="E2132">
        <v>550</v>
      </c>
      <c r="F2132">
        <v>1351</v>
      </c>
      <c r="G2132">
        <v>1351</v>
      </c>
      <c r="H2132">
        <v>723</v>
      </c>
      <c r="I2132">
        <v>132.6974745</v>
      </c>
      <c r="J2132">
        <v>455.7227297</v>
      </c>
      <c r="K2132">
        <v>161</v>
      </c>
      <c r="L2132">
        <v>161</v>
      </c>
      <c r="M2132">
        <v>107</v>
      </c>
      <c r="N2132">
        <v>121</v>
      </c>
      <c r="O2132">
        <v>31.31</v>
      </c>
      <c r="P2132">
        <v>23.88</v>
      </c>
      <c r="Q2132">
        <v>3.33</v>
      </c>
      <c r="R2132">
        <v>0.22723908200000001</v>
      </c>
      <c r="S2132">
        <v>174</v>
      </c>
      <c r="T2132">
        <v>61</v>
      </c>
      <c r="U2132">
        <v>168</v>
      </c>
      <c r="V2132">
        <v>453</v>
      </c>
      <c r="W2132">
        <v>425</v>
      </c>
      <c r="X2132">
        <v>244</v>
      </c>
      <c r="Y2132">
        <v>24</v>
      </c>
      <c r="Z2132">
        <v>6</v>
      </c>
      <c r="AA2132">
        <v>138</v>
      </c>
      <c r="AB2132">
        <v>4</v>
      </c>
      <c r="AC2132">
        <v>0</v>
      </c>
      <c r="AD2132">
        <v>2</v>
      </c>
      <c r="AE2132">
        <v>0</v>
      </c>
      <c r="AF2132">
        <v>0</v>
      </c>
      <c r="AG2132">
        <v>2</v>
      </c>
      <c r="AH2132">
        <v>0</v>
      </c>
      <c r="AI2132">
        <v>0</v>
      </c>
      <c r="AJ2132">
        <v>0</v>
      </c>
      <c r="AK2132">
        <v>3</v>
      </c>
      <c r="AL2132">
        <v>1.8260799999999999</v>
      </c>
      <c r="AM2132">
        <v>0</v>
      </c>
    </row>
    <row r="2133" spans="1:39">
      <c r="A2133">
        <v>2132</v>
      </c>
      <c r="B2133">
        <v>18</v>
      </c>
      <c r="C2133">
        <v>18</v>
      </c>
      <c r="D2133">
        <v>4</v>
      </c>
      <c r="E2133">
        <v>505</v>
      </c>
      <c r="F2133">
        <v>1420</v>
      </c>
      <c r="G2133">
        <v>1420</v>
      </c>
      <c r="H2133">
        <v>781</v>
      </c>
      <c r="I2133">
        <v>360.79444439999997</v>
      </c>
      <c r="J2133">
        <v>168.61388890000001</v>
      </c>
      <c r="K2133">
        <v>106</v>
      </c>
      <c r="L2133">
        <v>134</v>
      </c>
      <c r="M2133">
        <v>111</v>
      </c>
      <c r="N2133">
        <v>154</v>
      </c>
      <c r="O2133">
        <v>43.76</v>
      </c>
      <c r="P2133">
        <v>44.36</v>
      </c>
      <c r="Q2133">
        <v>1.79</v>
      </c>
      <c r="R2133">
        <v>0.180985915</v>
      </c>
      <c r="S2133">
        <v>116</v>
      </c>
      <c r="T2133">
        <v>80</v>
      </c>
      <c r="U2133">
        <v>230</v>
      </c>
      <c r="V2133">
        <v>480</v>
      </c>
      <c r="W2133">
        <v>439</v>
      </c>
      <c r="X2133">
        <v>191</v>
      </c>
      <c r="Y2133">
        <v>13</v>
      </c>
      <c r="Z2133">
        <v>8</v>
      </c>
      <c r="AA2133">
        <v>65</v>
      </c>
      <c r="AB2133">
        <v>10</v>
      </c>
      <c r="AC2133">
        <v>0</v>
      </c>
      <c r="AD2133">
        <v>20</v>
      </c>
      <c r="AE2133">
        <v>0</v>
      </c>
      <c r="AF2133">
        <v>0</v>
      </c>
      <c r="AG2133">
        <v>3</v>
      </c>
      <c r="AH2133">
        <v>0</v>
      </c>
      <c r="AI2133">
        <v>0</v>
      </c>
      <c r="AJ2133">
        <v>0</v>
      </c>
      <c r="AK2133">
        <v>3</v>
      </c>
      <c r="AL2133">
        <v>1.3204</v>
      </c>
      <c r="AM2133">
        <v>0</v>
      </c>
    </row>
    <row r="2134" spans="1:39">
      <c r="A2134">
        <v>2133</v>
      </c>
      <c r="B2134">
        <v>18</v>
      </c>
      <c r="C2134">
        <v>18</v>
      </c>
      <c r="D2134">
        <v>4</v>
      </c>
      <c r="E2134">
        <v>571</v>
      </c>
      <c r="F2134">
        <v>1290</v>
      </c>
      <c r="G2134">
        <v>1290</v>
      </c>
      <c r="H2134">
        <v>711</v>
      </c>
      <c r="I2134">
        <v>211.49491739999999</v>
      </c>
      <c r="J2134">
        <v>403.03748409999997</v>
      </c>
      <c r="K2134">
        <v>220</v>
      </c>
      <c r="L2134">
        <v>185</v>
      </c>
      <c r="M2134">
        <v>118</v>
      </c>
      <c r="N2134">
        <v>48</v>
      </c>
      <c r="O2134">
        <v>30.53</v>
      </c>
      <c r="P2134">
        <v>28</v>
      </c>
      <c r="Q2134">
        <v>0.57999999999999996</v>
      </c>
      <c r="R2134">
        <v>0.13488372100000001</v>
      </c>
      <c r="S2134">
        <v>57</v>
      </c>
      <c r="T2134">
        <v>67</v>
      </c>
      <c r="U2134">
        <v>163</v>
      </c>
      <c r="V2134">
        <v>638</v>
      </c>
      <c r="W2134">
        <v>279</v>
      </c>
      <c r="X2134">
        <v>143</v>
      </c>
      <c r="Y2134">
        <v>3</v>
      </c>
      <c r="Z2134">
        <v>9</v>
      </c>
      <c r="AA2134">
        <v>34</v>
      </c>
      <c r="AB2134">
        <v>0</v>
      </c>
      <c r="AC2134">
        <v>0</v>
      </c>
      <c r="AD2134">
        <v>11</v>
      </c>
      <c r="AE2134">
        <v>0</v>
      </c>
      <c r="AF2134">
        <v>0</v>
      </c>
      <c r="AG2134">
        <v>3</v>
      </c>
      <c r="AH2134">
        <v>0</v>
      </c>
      <c r="AI2134">
        <v>0</v>
      </c>
      <c r="AJ2134">
        <v>0</v>
      </c>
      <c r="AK2134">
        <v>1</v>
      </c>
      <c r="AL2134">
        <v>1.65381</v>
      </c>
      <c r="AM2134">
        <v>0</v>
      </c>
    </row>
    <row r="2135" spans="1:39">
      <c r="A2135">
        <v>2134</v>
      </c>
      <c r="B2135">
        <v>18</v>
      </c>
      <c r="C2135">
        <v>18</v>
      </c>
      <c r="D2135">
        <v>4</v>
      </c>
      <c r="E2135">
        <v>283</v>
      </c>
      <c r="F2135">
        <v>707</v>
      </c>
      <c r="G2135">
        <v>734</v>
      </c>
      <c r="H2135">
        <v>390</v>
      </c>
      <c r="I2135">
        <v>152.29309309999999</v>
      </c>
      <c r="J2135">
        <v>147.36396400000001</v>
      </c>
      <c r="K2135">
        <v>89</v>
      </c>
      <c r="L2135">
        <v>87</v>
      </c>
      <c r="M2135">
        <v>46</v>
      </c>
      <c r="N2135">
        <v>61</v>
      </c>
      <c r="O2135">
        <v>109.29</v>
      </c>
      <c r="P2135">
        <v>29.93</v>
      </c>
      <c r="Q2135">
        <v>69.67</v>
      </c>
      <c r="R2135">
        <v>0.21389645800000001</v>
      </c>
      <c r="S2135">
        <v>905</v>
      </c>
      <c r="T2135">
        <v>32</v>
      </c>
      <c r="U2135">
        <v>104</v>
      </c>
      <c r="V2135">
        <v>246</v>
      </c>
      <c r="W2135">
        <v>224</v>
      </c>
      <c r="X2135">
        <v>128</v>
      </c>
      <c r="Y2135">
        <v>169</v>
      </c>
      <c r="Z2135">
        <v>138</v>
      </c>
      <c r="AA2135">
        <v>301</v>
      </c>
      <c r="AB2135">
        <v>230</v>
      </c>
      <c r="AC2135">
        <v>0</v>
      </c>
      <c r="AD2135">
        <v>67</v>
      </c>
      <c r="AE2135">
        <v>0</v>
      </c>
      <c r="AF2135">
        <v>0</v>
      </c>
      <c r="AG2135">
        <v>4</v>
      </c>
      <c r="AH2135">
        <v>0</v>
      </c>
      <c r="AI2135">
        <v>0</v>
      </c>
      <c r="AJ2135">
        <v>0</v>
      </c>
      <c r="AK2135">
        <v>3</v>
      </c>
      <c r="AL2135">
        <v>1.3628800000000001</v>
      </c>
      <c r="AM2135">
        <v>0</v>
      </c>
    </row>
    <row r="2136" spans="1:39">
      <c r="A2136">
        <v>2135</v>
      </c>
      <c r="B2136">
        <v>18</v>
      </c>
      <c r="C2136">
        <v>18</v>
      </c>
      <c r="D2136">
        <v>4</v>
      </c>
      <c r="E2136">
        <v>1133</v>
      </c>
      <c r="F2136">
        <v>2815</v>
      </c>
      <c r="G2136">
        <v>2820</v>
      </c>
      <c r="H2136">
        <v>1467</v>
      </c>
      <c r="I2136">
        <v>363.68842530000001</v>
      </c>
      <c r="J2136">
        <v>864.61776580000003</v>
      </c>
      <c r="K2136">
        <v>313</v>
      </c>
      <c r="L2136">
        <v>358</v>
      </c>
      <c r="M2136">
        <v>245</v>
      </c>
      <c r="N2136">
        <v>217</v>
      </c>
      <c r="O2136">
        <v>93.15</v>
      </c>
      <c r="P2136">
        <v>61.52</v>
      </c>
      <c r="Q2136">
        <v>8.92</v>
      </c>
      <c r="R2136">
        <v>0.22411347500000001</v>
      </c>
      <c r="S2136">
        <v>188</v>
      </c>
      <c r="T2136">
        <v>133</v>
      </c>
      <c r="U2136">
        <v>367</v>
      </c>
      <c r="V2136">
        <v>948</v>
      </c>
      <c r="W2136">
        <v>875</v>
      </c>
      <c r="X2136">
        <v>497</v>
      </c>
      <c r="Y2136">
        <v>2</v>
      </c>
      <c r="Z2136">
        <v>37</v>
      </c>
      <c r="AA2136">
        <v>145</v>
      </c>
      <c r="AB2136">
        <v>2</v>
      </c>
      <c r="AC2136">
        <v>0</v>
      </c>
      <c r="AD2136">
        <v>2</v>
      </c>
      <c r="AE2136">
        <v>0</v>
      </c>
      <c r="AF2136">
        <v>0</v>
      </c>
      <c r="AG2136">
        <v>3</v>
      </c>
      <c r="AH2136">
        <v>0</v>
      </c>
      <c r="AI2136">
        <v>0</v>
      </c>
      <c r="AJ2136">
        <v>0</v>
      </c>
      <c r="AK2136">
        <v>3</v>
      </c>
      <c r="AL2136">
        <v>1.57568</v>
      </c>
      <c r="AM2136">
        <v>0</v>
      </c>
    </row>
    <row r="2137" spans="1:39">
      <c r="A2137">
        <v>2136</v>
      </c>
      <c r="B2137">
        <v>18</v>
      </c>
      <c r="C2137">
        <v>18</v>
      </c>
      <c r="D2137">
        <v>4</v>
      </c>
      <c r="E2137">
        <v>278</v>
      </c>
      <c r="F2137">
        <v>706</v>
      </c>
      <c r="G2137">
        <v>706</v>
      </c>
      <c r="H2137">
        <v>392</v>
      </c>
      <c r="I2137">
        <v>146.83962729999999</v>
      </c>
      <c r="J2137">
        <v>149.0210888</v>
      </c>
      <c r="K2137">
        <v>64</v>
      </c>
      <c r="L2137">
        <v>79</v>
      </c>
      <c r="M2137">
        <v>70</v>
      </c>
      <c r="N2137">
        <v>65</v>
      </c>
      <c r="O2137">
        <v>33.090000000000003</v>
      </c>
      <c r="P2137">
        <v>24.25</v>
      </c>
      <c r="Q2137">
        <v>9.18</v>
      </c>
      <c r="R2137">
        <v>0.22096317300000001</v>
      </c>
      <c r="S2137">
        <v>168</v>
      </c>
      <c r="T2137">
        <v>35</v>
      </c>
      <c r="U2137">
        <v>89</v>
      </c>
      <c r="V2137">
        <v>242</v>
      </c>
      <c r="W2137">
        <v>224</v>
      </c>
      <c r="X2137">
        <v>116</v>
      </c>
      <c r="Y2137">
        <v>71</v>
      </c>
      <c r="Z2137">
        <v>14</v>
      </c>
      <c r="AA2137">
        <v>49</v>
      </c>
      <c r="AB2137">
        <v>13</v>
      </c>
      <c r="AC2137">
        <v>0</v>
      </c>
      <c r="AD2137">
        <v>21</v>
      </c>
      <c r="AE2137">
        <v>0</v>
      </c>
      <c r="AF2137">
        <v>0</v>
      </c>
      <c r="AG2137">
        <v>3</v>
      </c>
      <c r="AH2137">
        <v>0</v>
      </c>
      <c r="AI2137">
        <v>0</v>
      </c>
      <c r="AJ2137">
        <v>0</v>
      </c>
      <c r="AK2137">
        <v>3</v>
      </c>
      <c r="AL2137">
        <v>1.53834</v>
      </c>
      <c r="AM2137">
        <v>0</v>
      </c>
    </row>
    <row r="2138" spans="1:39">
      <c r="A2138">
        <v>2137</v>
      </c>
      <c r="B2138">
        <v>18</v>
      </c>
      <c r="C2138">
        <v>18</v>
      </c>
      <c r="D2138">
        <v>4</v>
      </c>
      <c r="E2138">
        <v>554</v>
      </c>
      <c r="F2138">
        <v>1320</v>
      </c>
      <c r="G2138">
        <v>1320</v>
      </c>
      <c r="H2138">
        <v>737</v>
      </c>
      <c r="I2138">
        <v>393.93032790000001</v>
      </c>
      <c r="J2138">
        <v>214.56147540000001</v>
      </c>
      <c r="K2138">
        <v>120</v>
      </c>
      <c r="L2138">
        <v>92</v>
      </c>
      <c r="M2138">
        <v>106</v>
      </c>
      <c r="N2138">
        <v>236</v>
      </c>
      <c r="O2138">
        <v>65.86</v>
      </c>
      <c r="P2138">
        <v>69.47</v>
      </c>
      <c r="Q2138">
        <v>1.27</v>
      </c>
      <c r="R2138">
        <v>0.231060606</v>
      </c>
      <c r="S2138">
        <v>149</v>
      </c>
      <c r="T2138">
        <v>69</v>
      </c>
      <c r="U2138">
        <v>157</v>
      </c>
      <c r="V2138">
        <v>474</v>
      </c>
      <c r="W2138">
        <v>388</v>
      </c>
      <c r="X2138">
        <v>232</v>
      </c>
      <c r="Y2138">
        <v>6</v>
      </c>
      <c r="Z2138">
        <v>17</v>
      </c>
      <c r="AA2138">
        <v>117</v>
      </c>
      <c r="AB2138">
        <v>7</v>
      </c>
      <c r="AC2138">
        <v>0</v>
      </c>
      <c r="AD2138">
        <v>2</v>
      </c>
      <c r="AE2138">
        <v>0</v>
      </c>
      <c r="AF2138">
        <v>0</v>
      </c>
      <c r="AG2138">
        <v>4</v>
      </c>
      <c r="AH2138">
        <v>0</v>
      </c>
      <c r="AI2138">
        <v>0</v>
      </c>
      <c r="AJ2138">
        <v>0</v>
      </c>
      <c r="AK2138">
        <v>1</v>
      </c>
      <c r="AL2138">
        <v>1.39781</v>
      </c>
      <c r="AM2138">
        <v>0</v>
      </c>
    </row>
    <row r="2139" spans="1:39">
      <c r="A2139">
        <v>2138</v>
      </c>
      <c r="B2139">
        <v>18</v>
      </c>
      <c r="C2139">
        <v>18</v>
      </c>
      <c r="D2139">
        <v>4</v>
      </c>
      <c r="E2139">
        <v>460</v>
      </c>
      <c r="F2139">
        <v>1197</v>
      </c>
      <c r="G2139">
        <v>1197</v>
      </c>
      <c r="H2139">
        <v>697</v>
      </c>
      <c r="I2139">
        <v>363.27707450000003</v>
      </c>
      <c r="J2139">
        <v>123.8959212</v>
      </c>
      <c r="K2139">
        <v>62</v>
      </c>
      <c r="L2139">
        <v>77</v>
      </c>
      <c r="M2139">
        <v>61</v>
      </c>
      <c r="N2139">
        <v>260</v>
      </c>
      <c r="O2139">
        <v>121.64</v>
      </c>
      <c r="P2139">
        <v>90.33</v>
      </c>
      <c r="Q2139">
        <v>1.67</v>
      </c>
      <c r="R2139">
        <v>0.20050125299999999</v>
      </c>
      <c r="S2139">
        <v>185</v>
      </c>
      <c r="T2139">
        <v>66</v>
      </c>
      <c r="U2139">
        <v>163</v>
      </c>
      <c r="V2139">
        <v>467</v>
      </c>
      <c r="W2139">
        <v>321</v>
      </c>
      <c r="X2139">
        <v>180</v>
      </c>
      <c r="Y2139">
        <v>11</v>
      </c>
      <c r="Z2139">
        <v>30</v>
      </c>
      <c r="AA2139">
        <v>128</v>
      </c>
      <c r="AB2139">
        <v>15</v>
      </c>
      <c r="AC2139">
        <v>1</v>
      </c>
      <c r="AD2139">
        <v>0</v>
      </c>
      <c r="AE2139">
        <v>0</v>
      </c>
      <c r="AF2139">
        <v>0</v>
      </c>
      <c r="AG2139">
        <v>4</v>
      </c>
      <c r="AH2139">
        <v>372</v>
      </c>
      <c r="AI2139">
        <v>0</v>
      </c>
      <c r="AJ2139">
        <v>0</v>
      </c>
      <c r="AK2139">
        <v>1</v>
      </c>
      <c r="AL2139">
        <v>1.1265700000000001</v>
      </c>
      <c r="AM2139">
        <v>0</v>
      </c>
    </row>
    <row r="2140" spans="1:39">
      <c r="A2140">
        <v>2139</v>
      </c>
      <c r="B2140">
        <v>18</v>
      </c>
      <c r="C2140">
        <v>18</v>
      </c>
      <c r="D2140">
        <v>4</v>
      </c>
      <c r="E2140">
        <v>234</v>
      </c>
      <c r="F2140">
        <v>613</v>
      </c>
      <c r="G2140">
        <v>613</v>
      </c>
      <c r="H2140">
        <v>280</v>
      </c>
      <c r="I2140">
        <v>94.115702479999996</v>
      </c>
      <c r="J2140">
        <v>163.0909091</v>
      </c>
      <c r="K2140">
        <v>118</v>
      </c>
      <c r="L2140">
        <v>50</v>
      </c>
      <c r="M2140">
        <v>37</v>
      </c>
      <c r="N2140">
        <v>29</v>
      </c>
      <c r="O2140">
        <v>34.06</v>
      </c>
      <c r="P2140">
        <v>7.76</v>
      </c>
      <c r="Q2140">
        <v>25.09</v>
      </c>
      <c r="R2140">
        <v>0.10603588899999999</v>
      </c>
      <c r="S2140">
        <v>181</v>
      </c>
      <c r="T2140">
        <v>53</v>
      </c>
      <c r="U2140">
        <v>127</v>
      </c>
      <c r="V2140">
        <v>267</v>
      </c>
      <c r="W2140">
        <v>112</v>
      </c>
      <c r="X2140">
        <v>54</v>
      </c>
      <c r="Y2140">
        <v>10</v>
      </c>
      <c r="Z2140">
        <v>20</v>
      </c>
      <c r="AA2140">
        <v>31</v>
      </c>
      <c r="AB2140">
        <v>69</v>
      </c>
      <c r="AC2140">
        <v>0</v>
      </c>
      <c r="AD2140">
        <v>51</v>
      </c>
      <c r="AE2140">
        <v>0</v>
      </c>
      <c r="AF2140">
        <v>0</v>
      </c>
      <c r="AG2140">
        <v>3</v>
      </c>
      <c r="AH2140">
        <v>0</v>
      </c>
      <c r="AI2140">
        <v>0</v>
      </c>
      <c r="AJ2140">
        <v>0</v>
      </c>
      <c r="AK2140">
        <v>3</v>
      </c>
      <c r="AL2140">
        <v>1.57816</v>
      </c>
      <c r="AM2140">
        <v>0</v>
      </c>
    </row>
    <row r="2141" spans="1:39">
      <c r="A2141">
        <v>2140</v>
      </c>
      <c r="B2141">
        <v>18</v>
      </c>
      <c r="C2141">
        <v>18</v>
      </c>
      <c r="D2141">
        <v>4</v>
      </c>
      <c r="E2141">
        <v>1018</v>
      </c>
      <c r="F2141">
        <v>1936</v>
      </c>
      <c r="G2141">
        <v>1936</v>
      </c>
      <c r="H2141">
        <v>994</v>
      </c>
      <c r="I2141">
        <v>151.6170213</v>
      </c>
      <c r="J2141">
        <v>925.94680849999997</v>
      </c>
      <c r="K2141">
        <v>235</v>
      </c>
      <c r="L2141">
        <v>348</v>
      </c>
      <c r="M2141">
        <v>290</v>
      </c>
      <c r="N2141">
        <v>145</v>
      </c>
      <c r="O2141">
        <v>32.28</v>
      </c>
      <c r="P2141">
        <v>19.39</v>
      </c>
      <c r="Q2141">
        <v>3.86</v>
      </c>
      <c r="R2141">
        <v>0.33057851199999999</v>
      </c>
      <c r="S2141">
        <v>81</v>
      </c>
      <c r="T2141">
        <v>50</v>
      </c>
      <c r="U2141">
        <v>135</v>
      </c>
      <c r="V2141">
        <v>643</v>
      </c>
      <c r="W2141">
        <v>581</v>
      </c>
      <c r="X2141">
        <v>527</v>
      </c>
      <c r="Y2141">
        <v>14</v>
      </c>
      <c r="Z2141">
        <v>42</v>
      </c>
      <c r="AA2141">
        <v>20</v>
      </c>
      <c r="AB2141">
        <v>1</v>
      </c>
      <c r="AC2141">
        <v>0</v>
      </c>
      <c r="AD2141">
        <v>4</v>
      </c>
      <c r="AE2141">
        <v>0</v>
      </c>
      <c r="AF2141">
        <v>0</v>
      </c>
      <c r="AG2141">
        <v>2</v>
      </c>
      <c r="AH2141">
        <v>0</v>
      </c>
      <c r="AI2141">
        <v>0</v>
      </c>
      <c r="AJ2141">
        <v>0</v>
      </c>
      <c r="AK2141">
        <v>1</v>
      </c>
      <c r="AL2141">
        <v>3.7545999999999999</v>
      </c>
      <c r="AM2141">
        <v>0</v>
      </c>
    </row>
    <row r="2142" spans="1:39">
      <c r="A2142">
        <v>2141</v>
      </c>
      <c r="B2142">
        <v>18</v>
      </c>
      <c r="C2142">
        <v>18</v>
      </c>
      <c r="D2142">
        <v>4</v>
      </c>
      <c r="E2142">
        <v>898</v>
      </c>
      <c r="F2142">
        <v>1762</v>
      </c>
      <c r="G2142">
        <v>1774</v>
      </c>
      <c r="H2142">
        <v>942</v>
      </c>
      <c r="I2142">
        <v>140.133758</v>
      </c>
      <c r="J2142">
        <v>759.09190169999999</v>
      </c>
      <c r="K2142">
        <v>224</v>
      </c>
      <c r="L2142">
        <v>260</v>
      </c>
      <c r="M2142">
        <v>242</v>
      </c>
      <c r="N2142">
        <v>172</v>
      </c>
      <c r="O2142">
        <v>49.89</v>
      </c>
      <c r="P2142">
        <v>35.74</v>
      </c>
      <c r="Q2142">
        <v>8.0500000000000007</v>
      </c>
      <c r="R2142">
        <v>0.326944758</v>
      </c>
      <c r="S2142">
        <v>194</v>
      </c>
      <c r="T2142">
        <v>44</v>
      </c>
      <c r="U2142">
        <v>129</v>
      </c>
      <c r="V2142">
        <v>576</v>
      </c>
      <c r="W2142">
        <v>566</v>
      </c>
      <c r="X2142">
        <v>459</v>
      </c>
      <c r="Y2142">
        <v>6</v>
      </c>
      <c r="Z2142">
        <v>21</v>
      </c>
      <c r="AA2142">
        <v>156</v>
      </c>
      <c r="AB2142">
        <v>3</v>
      </c>
      <c r="AC2142">
        <v>0</v>
      </c>
      <c r="AD2142">
        <v>8</v>
      </c>
      <c r="AE2142">
        <v>0</v>
      </c>
      <c r="AF2142">
        <v>0</v>
      </c>
      <c r="AG2142">
        <v>3</v>
      </c>
      <c r="AH2142">
        <v>0</v>
      </c>
      <c r="AI2142">
        <v>0</v>
      </c>
      <c r="AJ2142">
        <v>0</v>
      </c>
      <c r="AK2142">
        <v>1</v>
      </c>
      <c r="AL2142">
        <v>1.62514</v>
      </c>
      <c r="AM2142">
        <v>0</v>
      </c>
    </row>
    <row r="2143" spans="1:39">
      <c r="A2143">
        <v>2142</v>
      </c>
      <c r="B2143">
        <v>18</v>
      </c>
      <c r="C2143">
        <v>18</v>
      </c>
      <c r="D2143">
        <v>4</v>
      </c>
      <c r="E2143">
        <v>391</v>
      </c>
      <c r="F2143">
        <v>800</v>
      </c>
      <c r="G2143">
        <v>810</v>
      </c>
      <c r="H2143">
        <v>451</v>
      </c>
      <c r="I2143">
        <v>121.08787719999999</v>
      </c>
      <c r="J2143">
        <v>279.43356269999998</v>
      </c>
      <c r="K2143">
        <v>82</v>
      </c>
      <c r="L2143">
        <v>124</v>
      </c>
      <c r="M2143">
        <v>94</v>
      </c>
      <c r="N2143">
        <v>91</v>
      </c>
      <c r="O2143">
        <v>34.020000000000003</v>
      </c>
      <c r="P2143">
        <v>15.15</v>
      </c>
      <c r="Q2143">
        <v>32.46</v>
      </c>
      <c r="R2143">
        <v>0.30246913600000003</v>
      </c>
      <c r="S2143">
        <v>1735</v>
      </c>
      <c r="T2143">
        <v>26</v>
      </c>
      <c r="U2143">
        <v>59</v>
      </c>
      <c r="V2143">
        <v>287</v>
      </c>
      <c r="W2143">
        <v>247</v>
      </c>
      <c r="X2143">
        <v>191</v>
      </c>
      <c r="Y2143">
        <v>128</v>
      </c>
      <c r="Z2143">
        <v>427</v>
      </c>
      <c r="AA2143">
        <v>552</v>
      </c>
      <c r="AB2143">
        <v>107</v>
      </c>
      <c r="AC2143">
        <v>0</v>
      </c>
      <c r="AD2143">
        <v>521</v>
      </c>
      <c r="AE2143">
        <v>0</v>
      </c>
      <c r="AF2143">
        <v>0</v>
      </c>
      <c r="AG2143">
        <v>1</v>
      </c>
      <c r="AH2143">
        <v>0</v>
      </c>
      <c r="AI2143">
        <v>0</v>
      </c>
      <c r="AJ2143">
        <v>0</v>
      </c>
      <c r="AK2143">
        <v>1</v>
      </c>
      <c r="AL2143">
        <v>1.8588</v>
      </c>
      <c r="AM2143">
        <v>0</v>
      </c>
    </row>
    <row r="2144" spans="1:39">
      <c r="A2144">
        <v>2143</v>
      </c>
      <c r="B2144">
        <v>18</v>
      </c>
      <c r="C2144">
        <v>18</v>
      </c>
      <c r="D2144">
        <v>4</v>
      </c>
      <c r="E2144">
        <v>620</v>
      </c>
      <c r="F2144">
        <v>1406</v>
      </c>
      <c r="G2144">
        <v>1406</v>
      </c>
      <c r="H2144">
        <v>904</v>
      </c>
      <c r="I2144">
        <v>180.07990409999999</v>
      </c>
      <c r="J2144">
        <v>458.0023971</v>
      </c>
      <c r="K2144">
        <v>164</v>
      </c>
      <c r="L2144">
        <v>194</v>
      </c>
      <c r="M2144">
        <v>147</v>
      </c>
      <c r="N2144">
        <v>115</v>
      </c>
      <c r="O2144">
        <v>80.709999999999994</v>
      </c>
      <c r="P2144">
        <v>64.31</v>
      </c>
      <c r="Q2144">
        <v>3.95</v>
      </c>
      <c r="R2144">
        <v>0.13300142200000001</v>
      </c>
      <c r="S2144">
        <v>220</v>
      </c>
      <c r="T2144">
        <v>50</v>
      </c>
      <c r="U2144">
        <v>114</v>
      </c>
      <c r="V2144">
        <v>793</v>
      </c>
      <c r="W2144">
        <v>298</v>
      </c>
      <c r="X2144">
        <v>151</v>
      </c>
      <c r="Y2144">
        <v>3</v>
      </c>
      <c r="Z2144">
        <v>7</v>
      </c>
      <c r="AA2144">
        <v>197</v>
      </c>
      <c r="AB2144">
        <v>0</v>
      </c>
      <c r="AC2144">
        <v>0</v>
      </c>
      <c r="AD2144">
        <v>13</v>
      </c>
      <c r="AE2144">
        <v>0</v>
      </c>
      <c r="AF2144">
        <v>0</v>
      </c>
      <c r="AG2144">
        <v>4</v>
      </c>
      <c r="AH2144">
        <v>1777</v>
      </c>
      <c r="AI2144">
        <v>0</v>
      </c>
      <c r="AJ2144">
        <v>0</v>
      </c>
      <c r="AK2144">
        <v>1</v>
      </c>
      <c r="AL2144">
        <v>1.43554</v>
      </c>
      <c r="AM2144">
        <v>0</v>
      </c>
    </row>
    <row r="2145" spans="1:39">
      <c r="A2145">
        <v>2144</v>
      </c>
      <c r="B2145">
        <v>18</v>
      </c>
      <c r="C2145">
        <v>18</v>
      </c>
      <c r="D2145">
        <v>4</v>
      </c>
      <c r="E2145">
        <v>373</v>
      </c>
      <c r="F2145">
        <v>832</v>
      </c>
      <c r="G2145">
        <v>846</v>
      </c>
      <c r="H2145">
        <v>459</v>
      </c>
      <c r="I2145">
        <v>138.156925</v>
      </c>
      <c r="J2145">
        <v>263.28017790000001</v>
      </c>
      <c r="K2145">
        <v>148</v>
      </c>
      <c r="L2145">
        <v>123</v>
      </c>
      <c r="M2145">
        <v>71</v>
      </c>
      <c r="N2145">
        <v>31</v>
      </c>
      <c r="O2145">
        <v>23.78</v>
      </c>
      <c r="P2145">
        <v>23.66</v>
      </c>
      <c r="Q2145">
        <v>0.11</v>
      </c>
      <c r="R2145">
        <v>0.14066193900000001</v>
      </c>
      <c r="S2145">
        <v>9</v>
      </c>
      <c r="T2145">
        <v>43</v>
      </c>
      <c r="U2145">
        <v>104</v>
      </c>
      <c r="V2145">
        <v>413</v>
      </c>
      <c r="W2145">
        <v>186</v>
      </c>
      <c r="X2145">
        <v>100</v>
      </c>
      <c r="Y2145">
        <v>2</v>
      </c>
      <c r="Z2145">
        <v>3</v>
      </c>
      <c r="AA2145">
        <v>0</v>
      </c>
      <c r="AB2145">
        <v>0</v>
      </c>
      <c r="AC2145">
        <v>0</v>
      </c>
      <c r="AD2145">
        <v>4</v>
      </c>
      <c r="AE2145">
        <v>0</v>
      </c>
      <c r="AF2145">
        <v>0</v>
      </c>
      <c r="AG2145">
        <v>3</v>
      </c>
      <c r="AH2145">
        <v>0</v>
      </c>
      <c r="AI2145">
        <v>0</v>
      </c>
      <c r="AJ2145">
        <v>0</v>
      </c>
      <c r="AK2145">
        <v>1</v>
      </c>
      <c r="AL2145">
        <v>1.65381</v>
      </c>
      <c r="AM2145">
        <v>0</v>
      </c>
    </row>
    <row r="2146" spans="1:39">
      <c r="A2146">
        <v>2145</v>
      </c>
      <c r="B2146">
        <v>18</v>
      </c>
      <c r="C2146">
        <v>18</v>
      </c>
      <c r="D2146">
        <v>4</v>
      </c>
      <c r="E2146">
        <v>353</v>
      </c>
      <c r="F2146">
        <v>787</v>
      </c>
      <c r="G2146">
        <v>787</v>
      </c>
      <c r="H2146">
        <v>428</v>
      </c>
      <c r="I2146">
        <v>130.74904699999999</v>
      </c>
      <c r="J2146">
        <v>249.1632783</v>
      </c>
      <c r="K2146">
        <v>139</v>
      </c>
      <c r="L2146">
        <v>110</v>
      </c>
      <c r="M2146">
        <v>74</v>
      </c>
      <c r="N2146">
        <v>30</v>
      </c>
      <c r="O2146">
        <v>23.7</v>
      </c>
      <c r="P2146">
        <v>23.58</v>
      </c>
      <c r="Q2146">
        <v>0.16</v>
      </c>
      <c r="R2146">
        <v>0.13595933900000001</v>
      </c>
      <c r="S2146">
        <v>28</v>
      </c>
      <c r="T2146">
        <v>40</v>
      </c>
      <c r="U2146">
        <v>98</v>
      </c>
      <c r="V2146">
        <v>374</v>
      </c>
      <c r="W2146">
        <v>184</v>
      </c>
      <c r="X2146">
        <v>91</v>
      </c>
      <c r="Y2146">
        <v>2</v>
      </c>
      <c r="Z2146">
        <v>11</v>
      </c>
      <c r="AA2146">
        <v>8</v>
      </c>
      <c r="AB2146">
        <v>6</v>
      </c>
      <c r="AC2146">
        <v>0</v>
      </c>
      <c r="AD2146">
        <v>1</v>
      </c>
      <c r="AE2146">
        <v>0</v>
      </c>
      <c r="AF2146">
        <v>0</v>
      </c>
      <c r="AG2146">
        <v>3</v>
      </c>
      <c r="AH2146">
        <v>0</v>
      </c>
      <c r="AI2146">
        <v>0</v>
      </c>
      <c r="AJ2146">
        <v>0</v>
      </c>
      <c r="AK2146">
        <v>1</v>
      </c>
      <c r="AL2146">
        <v>1.65381</v>
      </c>
      <c r="AM2146">
        <v>0</v>
      </c>
    </row>
    <row r="2147" spans="1:39">
      <c r="A2147">
        <v>2146</v>
      </c>
      <c r="B2147">
        <v>18</v>
      </c>
      <c r="C2147">
        <v>18</v>
      </c>
      <c r="D2147">
        <v>4</v>
      </c>
      <c r="E2147">
        <v>280</v>
      </c>
      <c r="F2147">
        <v>689</v>
      </c>
      <c r="G2147">
        <v>689</v>
      </c>
      <c r="H2147">
        <v>304</v>
      </c>
      <c r="I2147">
        <v>173.1937173</v>
      </c>
      <c r="J2147">
        <v>120.8376963</v>
      </c>
      <c r="K2147">
        <v>147</v>
      </c>
      <c r="L2147">
        <v>70</v>
      </c>
      <c r="M2147">
        <v>42</v>
      </c>
      <c r="N2147">
        <v>21</v>
      </c>
      <c r="O2147">
        <v>29.75</v>
      </c>
      <c r="P2147">
        <v>29.31</v>
      </c>
      <c r="Q2147">
        <v>0.02</v>
      </c>
      <c r="R2147">
        <v>0.12046444100000001</v>
      </c>
      <c r="S2147">
        <v>0</v>
      </c>
      <c r="T2147">
        <v>56</v>
      </c>
      <c r="U2147">
        <v>139</v>
      </c>
      <c r="V2147">
        <v>288</v>
      </c>
      <c r="W2147">
        <v>135</v>
      </c>
      <c r="X2147">
        <v>71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4</v>
      </c>
      <c r="AH2147">
        <v>0</v>
      </c>
      <c r="AI2147">
        <v>0</v>
      </c>
      <c r="AJ2147">
        <v>0</v>
      </c>
      <c r="AK2147">
        <v>1</v>
      </c>
      <c r="AL2147">
        <v>1.52088</v>
      </c>
      <c r="AM2147">
        <v>0</v>
      </c>
    </row>
    <row r="2148" spans="1:39">
      <c r="A2148">
        <v>2147</v>
      </c>
      <c r="B2148">
        <v>18</v>
      </c>
      <c r="C2148">
        <v>18</v>
      </c>
      <c r="D2148">
        <v>4</v>
      </c>
      <c r="E2148">
        <v>386</v>
      </c>
      <c r="F2148">
        <v>1065</v>
      </c>
      <c r="G2148">
        <v>1065</v>
      </c>
      <c r="H2148">
        <v>622</v>
      </c>
      <c r="I2148">
        <v>381.13240860000002</v>
      </c>
      <c r="J2148">
        <v>9.9785624209999995</v>
      </c>
      <c r="K2148">
        <v>24</v>
      </c>
      <c r="L2148">
        <v>57</v>
      </c>
      <c r="M2148">
        <v>63</v>
      </c>
      <c r="N2148">
        <v>242</v>
      </c>
      <c r="O2148">
        <v>69.84</v>
      </c>
      <c r="P2148">
        <v>68.87</v>
      </c>
      <c r="Q2148">
        <v>0</v>
      </c>
      <c r="R2148">
        <v>0.17934272300000001</v>
      </c>
      <c r="S2148">
        <v>40</v>
      </c>
      <c r="T2148">
        <v>70</v>
      </c>
      <c r="U2148">
        <v>158</v>
      </c>
      <c r="V2148">
        <v>410</v>
      </c>
      <c r="W2148">
        <v>286</v>
      </c>
      <c r="X2148">
        <v>141</v>
      </c>
      <c r="Y2148">
        <v>4</v>
      </c>
      <c r="Z2148">
        <v>14</v>
      </c>
      <c r="AA2148">
        <v>1</v>
      </c>
      <c r="AB2148">
        <v>18</v>
      </c>
      <c r="AC2148">
        <v>0</v>
      </c>
      <c r="AD2148">
        <v>3</v>
      </c>
      <c r="AE2148">
        <v>0</v>
      </c>
      <c r="AF2148">
        <v>0</v>
      </c>
      <c r="AG2148">
        <v>4</v>
      </c>
      <c r="AH2148">
        <v>0</v>
      </c>
      <c r="AI2148">
        <v>0</v>
      </c>
      <c r="AJ2148">
        <v>0</v>
      </c>
      <c r="AK2148">
        <v>1</v>
      </c>
      <c r="AL2148">
        <v>1.1983200000000001</v>
      </c>
      <c r="AM2148">
        <v>0</v>
      </c>
    </row>
    <row r="2149" spans="1:39">
      <c r="A2149">
        <v>2148</v>
      </c>
      <c r="B2149">
        <v>18</v>
      </c>
      <c r="C2149">
        <v>18</v>
      </c>
      <c r="D2149">
        <v>4</v>
      </c>
      <c r="E2149">
        <v>260</v>
      </c>
      <c r="F2149">
        <v>635</v>
      </c>
      <c r="G2149">
        <v>635</v>
      </c>
      <c r="H2149">
        <v>362</v>
      </c>
      <c r="I2149">
        <v>150.36144580000001</v>
      </c>
      <c r="J2149">
        <v>121.124498</v>
      </c>
      <c r="K2149">
        <v>90</v>
      </c>
      <c r="L2149">
        <v>67</v>
      </c>
      <c r="M2149">
        <v>51</v>
      </c>
      <c r="N2149">
        <v>52</v>
      </c>
      <c r="O2149">
        <v>34.83</v>
      </c>
      <c r="P2149">
        <v>34.07</v>
      </c>
      <c r="Q2149">
        <v>2.75</v>
      </c>
      <c r="R2149">
        <v>0.137007874</v>
      </c>
      <c r="S2149">
        <v>129</v>
      </c>
      <c r="T2149">
        <v>36</v>
      </c>
      <c r="U2149">
        <v>74</v>
      </c>
      <c r="V2149">
        <v>327</v>
      </c>
      <c r="W2149">
        <v>131</v>
      </c>
      <c r="X2149">
        <v>67</v>
      </c>
      <c r="Y2149">
        <v>8</v>
      </c>
      <c r="Z2149">
        <v>3</v>
      </c>
      <c r="AA2149">
        <v>115</v>
      </c>
      <c r="AB2149">
        <v>0</v>
      </c>
      <c r="AC2149">
        <v>0</v>
      </c>
      <c r="AD2149">
        <v>3</v>
      </c>
      <c r="AE2149">
        <v>0</v>
      </c>
      <c r="AF2149">
        <v>0</v>
      </c>
      <c r="AG2149">
        <v>4</v>
      </c>
      <c r="AH2149">
        <v>0</v>
      </c>
      <c r="AI2149">
        <v>0</v>
      </c>
      <c r="AJ2149">
        <v>0</v>
      </c>
      <c r="AK2149">
        <v>1</v>
      </c>
      <c r="AL2149">
        <v>1.5466500000000001</v>
      </c>
      <c r="AM2149">
        <v>0</v>
      </c>
    </row>
    <row r="2150" spans="1:39">
      <c r="A2150">
        <v>2149</v>
      </c>
      <c r="B2150">
        <v>18</v>
      </c>
      <c r="C2150">
        <v>18</v>
      </c>
      <c r="D2150">
        <v>4</v>
      </c>
      <c r="E2150">
        <v>404</v>
      </c>
      <c r="F2150">
        <v>1037</v>
      </c>
      <c r="G2150">
        <v>1037</v>
      </c>
      <c r="H2150">
        <v>467</v>
      </c>
      <c r="I2150">
        <v>249.89379210000001</v>
      </c>
      <c r="J2150">
        <v>174.3515333</v>
      </c>
      <c r="K2150">
        <v>204</v>
      </c>
      <c r="L2150">
        <v>108</v>
      </c>
      <c r="M2150">
        <v>59</v>
      </c>
      <c r="N2150">
        <v>33</v>
      </c>
      <c r="O2150">
        <v>40.090000000000003</v>
      </c>
      <c r="P2150">
        <v>39.46</v>
      </c>
      <c r="Q2150">
        <v>0.32</v>
      </c>
      <c r="R2150">
        <v>0.12536162000000001</v>
      </c>
      <c r="S2150">
        <v>19</v>
      </c>
      <c r="T2150">
        <v>87</v>
      </c>
      <c r="U2150">
        <v>196</v>
      </c>
      <c r="V2150">
        <v>433</v>
      </c>
      <c r="W2150">
        <v>219</v>
      </c>
      <c r="X2150">
        <v>102</v>
      </c>
      <c r="Y2150">
        <v>1</v>
      </c>
      <c r="Z2150">
        <v>3</v>
      </c>
      <c r="AA2150">
        <v>0</v>
      </c>
      <c r="AB2150">
        <v>15</v>
      </c>
      <c r="AC2150">
        <v>0</v>
      </c>
      <c r="AD2150">
        <v>0</v>
      </c>
      <c r="AE2150">
        <v>0</v>
      </c>
      <c r="AF2150">
        <v>0</v>
      </c>
      <c r="AG2150">
        <v>4</v>
      </c>
      <c r="AH2150">
        <v>0</v>
      </c>
      <c r="AI2150">
        <v>0</v>
      </c>
      <c r="AJ2150">
        <v>0</v>
      </c>
      <c r="AK2150">
        <v>1</v>
      </c>
      <c r="AL2150">
        <v>1.52088</v>
      </c>
      <c r="AM2150">
        <v>0</v>
      </c>
    </row>
    <row r="2151" spans="1:39">
      <c r="A2151">
        <v>2150</v>
      </c>
      <c r="B2151">
        <v>18</v>
      </c>
      <c r="C2151">
        <v>18</v>
      </c>
      <c r="D2151">
        <v>4</v>
      </c>
      <c r="E2151">
        <v>330</v>
      </c>
      <c r="F2151">
        <v>1038</v>
      </c>
      <c r="G2151">
        <v>1061</v>
      </c>
      <c r="H2151">
        <v>475</v>
      </c>
      <c r="I2151">
        <v>199.50379749999999</v>
      </c>
      <c r="J2151">
        <v>165.0835443</v>
      </c>
      <c r="K2151">
        <v>145</v>
      </c>
      <c r="L2151">
        <v>129</v>
      </c>
      <c r="M2151">
        <v>41</v>
      </c>
      <c r="N2151">
        <v>15</v>
      </c>
      <c r="O2151">
        <v>49.24</v>
      </c>
      <c r="P2151">
        <v>31.89</v>
      </c>
      <c r="Q2151">
        <v>8.5500000000000007</v>
      </c>
      <c r="R2151">
        <v>0.11781338399999999</v>
      </c>
      <c r="S2151">
        <v>196</v>
      </c>
      <c r="T2151">
        <v>80</v>
      </c>
      <c r="U2151">
        <v>211</v>
      </c>
      <c r="V2151">
        <v>397</v>
      </c>
      <c r="W2151">
        <v>272</v>
      </c>
      <c r="X2151">
        <v>101</v>
      </c>
      <c r="Y2151">
        <v>23</v>
      </c>
      <c r="Z2151">
        <v>16</v>
      </c>
      <c r="AA2151">
        <v>153</v>
      </c>
      <c r="AB2151">
        <v>4</v>
      </c>
      <c r="AC2151">
        <v>0</v>
      </c>
      <c r="AD2151">
        <v>0</v>
      </c>
      <c r="AE2151">
        <v>0</v>
      </c>
      <c r="AF2151">
        <v>0</v>
      </c>
      <c r="AG2151">
        <v>3</v>
      </c>
      <c r="AH2151">
        <v>1</v>
      </c>
      <c r="AI2151">
        <v>0</v>
      </c>
      <c r="AJ2151">
        <v>0</v>
      </c>
      <c r="AK2151">
        <v>2</v>
      </c>
      <c r="AL2151">
        <v>1.5343800000000001</v>
      </c>
      <c r="AM2151">
        <v>0</v>
      </c>
    </row>
    <row r="2152" spans="1:39">
      <c r="A2152">
        <v>2151</v>
      </c>
      <c r="B2152">
        <v>18</v>
      </c>
      <c r="C2152">
        <v>18</v>
      </c>
      <c r="D2152">
        <v>4</v>
      </c>
      <c r="E2152">
        <v>509</v>
      </c>
      <c r="F2152">
        <v>1105</v>
      </c>
      <c r="G2152">
        <v>1105</v>
      </c>
      <c r="H2152">
        <v>557</v>
      </c>
      <c r="I2152">
        <v>148.57054669999999</v>
      </c>
      <c r="J2152">
        <v>391.40035269999998</v>
      </c>
      <c r="K2152">
        <v>276</v>
      </c>
      <c r="L2152">
        <v>125</v>
      </c>
      <c r="M2152">
        <v>55</v>
      </c>
      <c r="N2152">
        <v>53</v>
      </c>
      <c r="O2152">
        <v>22.26</v>
      </c>
      <c r="P2152">
        <v>19.27</v>
      </c>
      <c r="Q2152">
        <v>0.6</v>
      </c>
      <c r="R2152">
        <v>0.169230769</v>
      </c>
      <c r="S2152">
        <v>43</v>
      </c>
      <c r="T2152">
        <v>55</v>
      </c>
      <c r="U2152">
        <v>133</v>
      </c>
      <c r="V2152">
        <v>516</v>
      </c>
      <c r="W2152">
        <v>241</v>
      </c>
      <c r="X2152">
        <v>160</v>
      </c>
      <c r="Y2152">
        <v>2</v>
      </c>
      <c r="Z2152">
        <v>8</v>
      </c>
      <c r="AA2152">
        <v>13</v>
      </c>
      <c r="AB2152">
        <v>20</v>
      </c>
      <c r="AC2152">
        <v>0</v>
      </c>
      <c r="AD2152">
        <v>0</v>
      </c>
      <c r="AE2152">
        <v>0</v>
      </c>
      <c r="AF2152">
        <v>0</v>
      </c>
      <c r="AG2152">
        <v>3</v>
      </c>
      <c r="AH2152">
        <v>0</v>
      </c>
      <c r="AI2152">
        <v>0</v>
      </c>
      <c r="AJ2152">
        <v>0</v>
      </c>
      <c r="AK2152">
        <v>3</v>
      </c>
      <c r="AL2152">
        <v>1.7035899999999999</v>
      </c>
      <c r="AM2152">
        <v>0</v>
      </c>
    </row>
    <row r="2153" spans="1:39">
      <c r="A2153">
        <v>2152</v>
      </c>
      <c r="B2153">
        <v>18</v>
      </c>
      <c r="C2153">
        <v>18</v>
      </c>
      <c r="D2153">
        <v>4</v>
      </c>
      <c r="E2153">
        <v>342</v>
      </c>
      <c r="F2153">
        <v>1165</v>
      </c>
      <c r="G2153">
        <v>1165</v>
      </c>
      <c r="H2153">
        <v>472</v>
      </c>
      <c r="I2153">
        <v>248.75135549999999</v>
      </c>
      <c r="J2153">
        <v>153.6483346</v>
      </c>
      <c r="K2153">
        <v>164</v>
      </c>
      <c r="L2153">
        <v>119</v>
      </c>
      <c r="M2153">
        <v>52</v>
      </c>
      <c r="N2153">
        <v>7</v>
      </c>
      <c r="O2153">
        <v>46.02</v>
      </c>
      <c r="P2153">
        <v>34.99</v>
      </c>
      <c r="Q2153">
        <v>13.49</v>
      </c>
      <c r="R2153">
        <v>8.0686695000000003E-2</v>
      </c>
      <c r="S2153">
        <v>123</v>
      </c>
      <c r="T2153">
        <v>112</v>
      </c>
      <c r="U2153">
        <v>310</v>
      </c>
      <c r="V2153">
        <v>423</v>
      </c>
      <c r="W2153">
        <v>237</v>
      </c>
      <c r="X2153">
        <v>83</v>
      </c>
      <c r="Y2153">
        <v>13</v>
      </c>
      <c r="Z2153">
        <v>0</v>
      </c>
      <c r="AA2153">
        <v>92</v>
      </c>
      <c r="AB2153">
        <v>18</v>
      </c>
      <c r="AC2153">
        <v>0</v>
      </c>
      <c r="AD2153">
        <v>0</v>
      </c>
      <c r="AE2153">
        <v>0</v>
      </c>
      <c r="AF2153">
        <v>0</v>
      </c>
      <c r="AG2153">
        <v>3</v>
      </c>
      <c r="AH2153">
        <v>0</v>
      </c>
      <c r="AI2153">
        <v>0</v>
      </c>
      <c r="AJ2153">
        <v>0</v>
      </c>
      <c r="AK2153">
        <v>3</v>
      </c>
      <c r="AL2153">
        <v>1.3811800000000001</v>
      </c>
      <c r="AM2153">
        <v>0</v>
      </c>
    </row>
    <row r="2154" spans="1:39">
      <c r="A2154">
        <v>2153</v>
      </c>
      <c r="B2154">
        <v>18</v>
      </c>
      <c r="C2154">
        <v>18</v>
      </c>
      <c r="D2154">
        <v>4</v>
      </c>
      <c r="E2154">
        <v>1936</v>
      </c>
      <c r="F2154">
        <v>3975</v>
      </c>
      <c r="G2154">
        <v>4006</v>
      </c>
      <c r="H2154">
        <v>2324</v>
      </c>
      <c r="I2154">
        <v>46.112665409999998</v>
      </c>
      <c r="J2154">
        <v>2034.080907</v>
      </c>
      <c r="K2154">
        <v>1008</v>
      </c>
      <c r="L2154">
        <v>347</v>
      </c>
      <c r="M2154">
        <v>220</v>
      </c>
      <c r="N2154">
        <v>361</v>
      </c>
      <c r="O2154">
        <v>76.06</v>
      </c>
      <c r="P2154">
        <v>20.05</v>
      </c>
      <c r="Q2154">
        <v>56.14</v>
      </c>
      <c r="R2154">
        <v>0.201947079</v>
      </c>
      <c r="S2154">
        <v>3846</v>
      </c>
      <c r="T2154">
        <v>85</v>
      </c>
      <c r="U2154">
        <v>205</v>
      </c>
      <c r="V2154">
        <v>2108</v>
      </c>
      <c r="W2154">
        <v>942</v>
      </c>
      <c r="X2154">
        <v>666</v>
      </c>
      <c r="Y2154">
        <v>98</v>
      </c>
      <c r="Z2154">
        <v>792</v>
      </c>
      <c r="AA2154">
        <v>1873</v>
      </c>
      <c r="AB2154">
        <v>1029</v>
      </c>
      <c r="AC2154">
        <v>0</v>
      </c>
      <c r="AD2154">
        <v>54</v>
      </c>
      <c r="AE2154">
        <v>75</v>
      </c>
      <c r="AF2154">
        <v>164</v>
      </c>
      <c r="AG2154">
        <v>1</v>
      </c>
      <c r="AH2154">
        <v>318</v>
      </c>
      <c r="AI2154">
        <v>0</v>
      </c>
      <c r="AJ2154">
        <v>0</v>
      </c>
      <c r="AK2154">
        <v>3</v>
      </c>
      <c r="AL2154">
        <v>3.7979699999999998</v>
      </c>
      <c r="AM2154">
        <v>0</v>
      </c>
    </row>
    <row r="2155" spans="1:39">
      <c r="A2155">
        <v>2154</v>
      </c>
      <c r="B2155">
        <v>18</v>
      </c>
      <c r="C2155">
        <v>18</v>
      </c>
      <c r="D2155">
        <v>4</v>
      </c>
      <c r="E2155">
        <v>996</v>
      </c>
      <c r="F2155">
        <v>2043</v>
      </c>
      <c r="G2155">
        <v>2069</v>
      </c>
      <c r="H2155">
        <v>1197</v>
      </c>
      <c r="I2155">
        <v>110.4218966</v>
      </c>
      <c r="J2155">
        <v>947.81089299999996</v>
      </c>
      <c r="K2155">
        <v>456</v>
      </c>
      <c r="L2155">
        <v>259</v>
      </c>
      <c r="M2155">
        <v>143</v>
      </c>
      <c r="N2155">
        <v>138</v>
      </c>
      <c r="O2155">
        <v>66.28</v>
      </c>
      <c r="P2155">
        <v>19.87</v>
      </c>
      <c r="Q2155">
        <v>56.94</v>
      </c>
      <c r="R2155">
        <v>0.18221362999999999</v>
      </c>
      <c r="S2155">
        <v>1859</v>
      </c>
      <c r="T2155">
        <v>52</v>
      </c>
      <c r="U2155">
        <v>142</v>
      </c>
      <c r="V2155">
        <v>1077</v>
      </c>
      <c r="W2155">
        <v>486</v>
      </c>
      <c r="X2155">
        <v>312</v>
      </c>
      <c r="Y2155">
        <v>430</v>
      </c>
      <c r="Z2155">
        <v>199</v>
      </c>
      <c r="AA2155">
        <v>954</v>
      </c>
      <c r="AB2155">
        <v>162</v>
      </c>
      <c r="AC2155">
        <v>0</v>
      </c>
      <c r="AD2155">
        <v>114</v>
      </c>
      <c r="AE2155">
        <v>0</v>
      </c>
      <c r="AF2155">
        <v>0</v>
      </c>
      <c r="AG2155">
        <v>1</v>
      </c>
      <c r="AH2155">
        <v>0</v>
      </c>
      <c r="AI2155">
        <v>0</v>
      </c>
      <c r="AJ2155">
        <v>0</v>
      </c>
      <c r="AK2155">
        <v>1</v>
      </c>
      <c r="AL2155">
        <v>2.0785100000000001</v>
      </c>
      <c r="AM2155">
        <v>0</v>
      </c>
    </row>
    <row r="2156" spans="1:39">
      <c r="A2156">
        <v>2155</v>
      </c>
      <c r="B2156">
        <v>18</v>
      </c>
      <c r="C2156">
        <v>18</v>
      </c>
      <c r="D2156">
        <v>4</v>
      </c>
      <c r="E2156">
        <v>611</v>
      </c>
      <c r="F2156">
        <v>1413</v>
      </c>
      <c r="G2156">
        <v>1415</v>
      </c>
      <c r="H2156">
        <v>678</v>
      </c>
      <c r="I2156">
        <v>317.46084830000001</v>
      </c>
      <c r="J2156">
        <v>316.46411089999998</v>
      </c>
      <c r="K2156">
        <v>183</v>
      </c>
      <c r="L2156">
        <v>161</v>
      </c>
      <c r="M2156">
        <v>93</v>
      </c>
      <c r="N2156">
        <v>174</v>
      </c>
      <c r="O2156">
        <v>93.47</v>
      </c>
      <c r="P2156">
        <v>66.97</v>
      </c>
      <c r="Q2156">
        <v>8.02</v>
      </c>
      <c r="R2156">
        <v>0.21342756199999999</v>
      </c>
      <c r="S2156">
        <v>381</v>
      </c>
      <c r="T2156">
        <v>90</v>
      </c>
      <c r="U2156">
        <v>233</v>
      </c>
      <c r="V2156">
        <v>455</v>
      </c>
      <c r="W2156">
        <v>392</v>
      </c>
      <c r="X2156">
        <v>245</v>
      </c>
      <c r="Y2156">
        <v>5</v>
      </c>
      <c r="Z2156">
        <v>173</v>
      </c>
      <c r="AA2156">
        <v>176</v>
      </c>
      <c r="AB2156">
        <v>12</v>
      </c>
      <c r="AC2156">
        <v>0</v>
      </c>
      <c r="AD2156">
        <v>15</v>
      </c>
      <c r="AE2156">
        <v>0</v>
      </c>
      <c r="AF2156">
        <v>0</v>
      </c>
      <c r="AG2156">
        <v>4</v>
      </c>
      <c r="AH2156">
        <v>0</v>
      </c>
      <c r="AI2156">
        <v>0</v>
      </c>
      <c r="AJ2156">
        <v>0</v>
      </c>
      <c r="AK2156">
        <v>1</v>
      </c>
      <c r="AL2156">
        <v>1.45808</v>
      </c>
      <c r="AM2156">
        <v>0</v>
      </c>
    </row>
    <row r="2157" spans="1:39">
      <c r="A2157">
        <v>2156</v>
      </c>
      <c r="B2157">
        <v>18</v>
      </c>
      <c r="C2157">
        <v>18</v>
      </c>
      <c r="D2157">
        <v>4</v>
      </c>
      <c r="E2157">
        <v>545</v>
      </c>
      <c r="F2157">
        <v>1200</v>
      </c>
      <c r="G2157">
        <v>1210</v>
      </c>
      <c r="H2157">
        <v>623</v>
      </c>
      <c r="I2157">
        <v>434.36474449999997</v>
      </c>
      <c r="J2157">
        <v>161.4814815</v>
      </c>
      <c r="K2157">
        <v>149</v>
      </c>
      <c r="L2157">
        <v>130</v>
      </c>
      <c r="M2157">
        <v>134</v>
      </c>
      <c r="N2157">
        <v>132</v>
      </c>
      <c r="O2157">
        <v>194.08</v>
      </c>
      <c r="P2157">
        <v>158.66</v>
      </c>
      <c r="Q2157">
        <v>47.8</v>
      </c>
      <c r="R2157">
        <v>0.24214875999999999</v>
      </c>
      <c r="S2157">
        <v>328</v>
      </c>
      <c r="T2157">
        <v>65</v>
      </c>
      <c r="U2157">
        <v>150</v>
      </c>
      <c r="V2157">
        <v>409</v>
      </c>
      <c r="W2157">
        <v>350</v>
      </c>
      <c r="X2157">
        <v>236</v>
      </c>
      <c r="Y2157">
        <v>5</v>
      </c>
      <c r="Z2157">
        <v>18</v>
      </c>
      <c r="AA2157">
        <v>294</v>
      </c>
      <c r="AB2157">
        <v>7</v>
      </c>
      <c r="AC2157">
        <v>0</v>
      </c>
      <c r="AD2157">
        <v>4</v>
      </c>
      <c r="AE2157">
        <v>0</v>
      </c>
      <c r="AF2157">
        <v>0</v>
      </c>
      <c r="AG2157">
        <v>4</v>
      </c>
      <c r="AH2157">
        <v>0</v>
      </c>
      <c r="AI2157">
        <v>0</v>
      </c>
      <c r="AJ2157">
        <v>0</v>
      </c>
      <c r="AK2157">
        <v>1</v>
      </c>
      <c r="AL2157">
        <v>1.2367999999999999</v>
      </c>
      <c r="AM2157">
        <v>0</v>
      </c>
    </row>
    <row r="2158" spans="1:39">
      <c r="A2158">
        <v>2157</v>
      </c>
      <c r="B2158">
        <v>18</v>
      </c>
      <c r="C2158">
        <v>18</v>
      </c>
      <c r="D2158">
        <v>4</v>
      </c>
      <c r="E2158">
        <v>338</v>
      </c>
      <c r="F2158">
        <v>752</v>
      </c>
      <c r="G2158">
        <v>752</v>
      </c>
      <c r="H2158">
        <v>368</v>
      </c>
      <c r="I2158">
        <v>269.38584150000003</v>
      </c>
      <c r="J2158">
        <v>100.1481481</v>
      </c>
      <c r="K2158">
        <v>95</v>
      </c>
      <c r="L2158">
        <v>78</v>
      </c>
      <c r="M2158">
        <v>84</v>
      </c>
      <c r="N2158">
        <v>81</v>
      </c>
      <c r="O2158">
        <v>51.61</v>
      </c>
      <c r="P2158">
        <v>52.06</v>
      </c>
      <c r="Q2158">
        <v>0</v>
      </c>
      <c r="R2158">
        <v>0.25531914900000002</v>
      </c>
      <c r="S2158">
        <v>7</v>
      </c>
      <c r="T2158">
        <v>42</v>
      </c>
      <c r="U2158">
        <v>101</v>
      </c>
      <c r="V2158">
        <v>232</v>
      </c>
      <c r="W2158">
        <v>220</v>
      </c>
      <c r="X2158">
        <v>157</v>
      </c>
      <c r="Y2158">
        <v>0</v>
      </c>
      <c r="Z2158">
        <v>2</v>
      </c>
      <c r="AA2158">
        <v>1</v>
      </c>
      <c r="AB2158">
        <v>2</v>
      </c>
      <c r="AC2158">
        <v>0</v>
      </c>
      <c r="AD2158">
        <v>2</v>
      </c>
      <c r="AE2158">
        <v>0</v>
      </c>
      <c r="AF2158">
        <v>0</v>
      </c>
      <c r="AG2158">
        <v>4</v>
      </c>
      <c r="AH2158">
        <v>0</v>
      </c>
      <c r="AI2158">
        <v>0</v>
      </c>
      <c r="AJ2158">
        <v>0</v>
      </c>
      <c r="AK2158">
        <v>1</v>
      </c>
      <c r="AL2158">
        <v>1.2367999999999999</v>
      </c>
      <c r="AM2158">
        <v>0</v>
      </c>
    </row>
    <row r="2159" spans="1:39">
      <c r="A2159">
        <v>2158</v>
      </c>
      <c r="B2159">
        <v>18</v>
      </c>
      <c r="C2159">
        <v>18</v>
      </c>
      <c r="D2159">
        <v>4</v>
      </c>
      <c r="E2159">
        <v>372</v>
      </c>
      <c r="F2159">
        <v>861</v>
      </c>
      <c r="G2159">
        <v>861</v>
      </c>
      <c r="H2159">
        <v>428</v>
      </c>
      <c r="I2159">
        <v>336.72647699999999</v>
      </c>
      <c r="J2159">
        <v>53.995623629999997</v>
      </c>
      <c r="K2159">
        <v>94</v>
      </c>
      <c r="L2159">
        <v>82</v>
      </c>
      <c r="M2159">
        <v>90</v>
      </c>
      <c r="N2159">
        <v>106</v>
      </c>
      <c r="O2159">
        <v>53.91</v>
      </c>
      <c r="P2159">
        <v>51.45</v>
      </c>
      <c r="Q2159">
        <v>4.8099999999999996</v>
      </c>
      <c r="R2159">
        <v>0.229965157</v>
      </c>
      <c r="S2159">
        <v>60</v>
      </c>
      <c r="T2159">
        <v>56</v>
      </c>
      <c r="U2159">
        <v>122</v>
      </c>
      <c r="V2159">
        <v>274</v>
      </c>
      <c r="W2159">
        <v>247</v>
      </c>
      <c r="X2159">
        <v>162</v>
      </c>
      <c r="Y2159">
        <v>0</v>
      </c>
      <c r="Z2159">
        <v>8</v>
      </c>
      <c r="AA2159">
        <v>35</v>
      </c>
      <c r="AB2159">
        <v>13</v>
      </c>
      <c r="AC2159">
        <v>0</v>
      </c>
      <c r="AD2159">
        <v>4</v>
      </c>
      <c r="AE2159">
        <v>0</v>
      </c>
      <c r="AF2159">
        <v>0</v>
      </c>
      <c r="AG2159">
        <v>4</v>
      </c>
      <c r="AH2159">
        <v>0</v>
      </c>
      <c r="AI2159">
        <v>0</v>
      </c>
      <c r="AJ2159">
        <v>0</v>
      </c>
      <c r="AK2159">
        <v>1</v>
      </c>
      <c r="AL2159">
        <v>1.2290099999999999</v>
      </c>
      <c r="AM2159">
        <v>0</v>
      </c>
    </row>
    <row r="2160" spans="1:39">
      <c r="A2160">
        <v>2159</v>
      </c>
      <c r="B2160">
        <v>18</v>
      </c>
      <c r="C2160">
        <v>18</v>
      </c>
      <c r="D2160">
        <v>4</v>
      </c>
      <c r="E2160">
        <v>257</v>
      </c>
      <c r="F2160">
        <v>567</v>
      </c>
      <c r="G2160">
        <v>567</v>
      </c>
      <c r="H2160">
        <v>273</v>
      </c>
      <c r="I2160">
        <v>204.8288795</v>
      </c>
      <c r="J2160">
        <v>76.148148149999997</v>
      </c>
      <c r="K2160">
        <v>72</v>
      </c>
      <c r="L2160">
        <v>61</v>
      </c>
      <c r="M2160">
        <v>63</v>
      </c>
      <c r="N2160">
        <v>61</v>
      </c>
      <c r="O2160">
        <v>38.07</v>
      </c>
      <c r="P2160">
        <v>37.54</v>
      </c>
      <c r="Q2160">
        <v>0</v>
      </c>
      <c r="R2160">
        <v>0.26455026500000001</v>
      </c>
      <c r="S2160">
        <v>11</v>
      </c>
      <c r="T2160">
        <v>33</v>
      </c>
      <c r="U2160">
        <v>75</v>
      </c>
      <c r="V2160">
        <v>168</v>
      </c>
      <c r="W2160">
        <v>168</v>
      </c>
      <c r="X2160">
        <v>123</v>
      </c>
      <c r="Y2160">
        <v>0</v>
      </c>
      <c r="Z2160">
        <v>8</v>
      </c>
      <c r="AA2160">
        <v>1</v>
      </c>
      <c r="AB2160">
        <v>2</v>
      </c>
      <c r="AC2160">
        <v>0</v>
      </c>
      <c r="AD2160">
        <v>0</v>
      </c>
      <c r="AE2160">
        <v>0</v>
      </c>
      <c r="AF2160">
        <v>0</v>
      </c>
      <c r="AG2160">
        <v>4</v>
      </c>
      <c r="AH2160">
        <v>0</v>
      </c>
      <c r="AI2160">
        <v>0</v>
      </c>
      <c r="AJ2160">
        <v>0</v>
      </c>
      <c r="AK2160">
        <v>1</v>
      </c>
      <c r="AL2160">
        <v>1.2367999999999999</v>
      </c>
      <c r="AM2160">
        <v>0</v>
      </c>
    </row>
    <row r="2161" spans="1:39">
      <c r="A2161">
        <v>2160</v>
      </c>
      <c r="B2161">
        <v>18</v>
      </c>
      <c r="C2161">
        <v>18</v>
      </c>
      <c r="D2161">
        <v>4</v>
      </c>
      <c r="E2161">
        <v>401</v>
      </c>
      <c r="F2161">
        <v>881</v>
      </c>
      <c r="G2161">
        <v>881</v>
      </c>
      <c r="H2161">
        <v>488</v>
      </c>
      <c r="I2161">
        <v>188.1180932</v>
      </c>
      <c r="J2161">
        <v>235.76309140000001</v>
      </c>
      <c r="K2161">
        <v>166</v>
      </c>
      <c r="L2161">
        <v>111</v>
      </c>
      <c r="M2161">
        <v>81</v>
      </c>
      <c r="N2161">
        <v>43</v>
      </c>
      <c r="O2161">
        <v>50.58</v>
      </c>
      <c r="P2161">
        <v>29.97</v>
      </c>
      <c r="Q2161">
        <v>20.5</v>
      </c>
      <c r="R2161">
        <v>0.15323496</v>
      </c>
      <c r="S2161">
        <v>3117</v>
      </c>
      <c r="T2161">
        <v>42</v>
      </c>
      <c r="U2161">
        <v>100</v>
      </c>
      <c r="V2161">
        <v>428</v>
      </c>
      <c r="W2161">
        <v>199</v>
      </c>
      <c r="X2161">
        <v>112</v>
      </c>
      <c r="Y2161">
        <v>22</v>
      </c>
      <c r="Z2161">
        <v>8</v>
      </c>
      <c r="AA2161">
        <v>3080</v>
      </c>
      <c r="AB2161">
        <v>5</v>
      </c>
      <c r="AC2161">
        <v>0</v>
      </c>
      <c r="AD2161">
        <v>2</v>
      </c>
      <c r="AE2161">
        <v>0</v>
      </c>
      <c r="AF2161">
        <v>0</v>
      </c>
      <c r="AG2161">
        <v>1</v>
      </c>
      <c r="AH2161">
        <v>0</v>
      </c>
      <c r="AI2161">
        <v>0</v>
      </c>
      <c r="AJ2161">
        <v>0</v>
      </c>
      <c r="AK2161">
        <v>3</v>
      </c>
      <c r="AL2161">
        <v>2.0710199999999999</v>
      </c>
      <c r="AM2161">
        <v>0</v>
      </c>
    </row>
    <row r="2162" spans="1:39">
      <c r="A2162">
        <v>2161</v>
      </c>
      <c r="B2162">
        <v>18</v>
      </c>
      <c r="C2162">
        <v>18</v>
      </c>
      <c r="D2162">
        <v>4</v>
      </c>
      <c r="E2162">
        <v>392</v>
      </c>
      <c r="F2162">
        <v>862</v>
      </c>
      <c r="G2162">
        <v>862</v>
      </c>
      <c r="H2162">
        <v>479</v>
      </c>
      <c r="I2162">
        <v>183.89599129999999</v>
      </c>
      <c r="J2162">
        <v>230.47165039999999</v>
      </c>
      <c r="K2162">
        <v>160</v>
      </c>
      <c r="L2162">
        <v>112</v>
      </c>
      <c r="M2162">
        <v>79</v>
      </c>
      <c r="N2162">
        <v>41</v>
      </c>
      <c r="O2162">
        <v>35.82</v>
      </c>
      <c r="P2162">
        <v>26.89</v>
      </c>
      <c r="Q2162">
        <v>4.26</v>
      </c>
      <c r="R2162">
        <v>0.153132251</v>
      </c>
      <c r="S2162">
        <v>125</v>
      </c>
      <c r="T2162">
        <v>39</v>
      </c>
      <c r="U2162">
        <v>100</v>
      </c>
      <c r="V2162">
        <v>425</v>
      </c>
      <c r="W2162">
        <v>190</v>
      </c>
      <c r="X2162">
        <v>108</v>
      </c>
      <c r="Y2162">
        <v>3</v>
      </c>
      <c r="Z2162">
        <v>50</v>
      </c>
      <c r="AA2162">
        <v>14</v>
      </c>
      <c r="AB2162">
        <v>5</v>
      </c>
      <c r="AC2162">
        <v>0</v>
      </c>
      <c r="AD2162">
        <v>53</v>
      </c>
      <c r="AE2162">
        <v>0</v>
      </c>
      <c r="AF2162">
        <v>0</v>
      </c>
      <c r="AG2162">
        <v>3</v>
      </c>
      <c r="AH2162">
        <v>0</v>
      </c>
      <c r="AI2162">
        <v>0</v>
      </c>
      <c r="AJ2162">
        <v>0</v>
      </c>
      <c r="AK2162">
        <v>3</v>
      </c>
      <c r="AL2162">
        <v>2.0710199999999999</v>
      </c>
      <c r="AM2162">
        <v>0</v>
      </c>
    </row>
    <row r="2163" spans="1:39">
      <c r="A2163">
        <v>2162</v>
      </c>
      <c r="B2163">
        <v>18</v>
      </c>
      <c r="C2163">
        <v>18</v>
      </c>
      <c r="D2163">
        <v>4</v>
      </c>
      <c r="E2163">
        <v>1098</v>
      </c>
      <c r="F2163">
        <v>2246</v>
      </c>
      <c r="G2163">
        <v>2264</v>
      </c>
      <c r="H2163">
        <v>1298</v>
      </c>
      <c r="I2163">
        <v>121.7301631</v>
      </c>
      <c r="J2163">
        <v>1044.8758640000001</v>
      </c>
      <c r="K2163">
        <v>494</v>
      </c>
      <c r="L2163">
        <v>289</v>
      </c>
      <c r="M2163">
        <v>165</v>
      </c>
      <c r="N2163">
        <v>150</v>
      </c>
      <c r="O2163">
        <v>70.22</v>
      </c>
      <c r="P2163">
        <v>37.99</v>
      </c>
      <c r="Q2163">
        <v>20.43</v>
      </c>
      <c r="R2163">
        <v>0.191696113</v>
      </c>
      <c r="S2163">
        <v>484</v>
      </c>
      <c r="T2163">
        <v>58</v>
      </c>
      <c r="U2163">
        <v>152</v>
      </c>
      <c r="V2163">
        <v>1179</v>
      </c>
      <c r="W2163">
        <v>525</v>
      </c>
      <c r="X2163">
        <v>350</v>
      </c>
      <c r="Y2163">
        <v>236</v>
      </c>
      <c r="Z2163">
        <v>12</v>
      </c>
      <c r="AA2163">
        <v>134</v>
      </c>
      <c r="AB2163">
        <v>22</v>
      </c>
      <c r="AC2163">
        <v>0</v>
      </c>
      <c r="AD2163">
        <v>80</v>
      </c>
      <c r="AE2163">
        <v>0</v>
      </c>
      <c r="AF2163">
        <v>0</v>
      </c>
      <c r="AG2163">
        <v>3</v>
      </c>
      <c r="AH2163">
        <v>0</v>
      </c>
      <c r="AI2163">
        <v>0</v>
      </c>
      <c r="AJ2163">
        <v>0</v>
      </c>
      <c r="AK2163">
        <v>1</v>
      </c>
      <c r="AL2163">
        <v>2.0785100000000001</v>
      </c>
      <c r="AM2163">
        <v>0</v>
      </c>
    </row>
    <row r="2164" spans="1:39">
      <c r="A2164">
        <v>2163</v>
      </c>
      <c r="B2164">
        <v>18</v>
      </c>
      <c r="C2164">
        <v>18</v>
      </c>
      <c r="D2164">
        <v>4</v>
      </c>
      <c r="E2164">
        <v>381</v>
      </c>
      <c r="F2164">
        <v>763</v>
      </c>
      <c r="G2164">
        <v>763</v>
      </c>
      <c r="H2164">
        <v>443</v>
      </c>
      <c r="I2164">
        <v>42.239701410000002</v>
      </c>
      <c r="J2164">
        <v>362.56621510000002</v>
      </c>
      <c r="K2164">
        <v>170</v>
      </c>
      <c r="L2164">
        <v>105</v>
      </c>
      <c r="M2164">
        <v>54</v>
      </c>
      <c r="N2164">
        <v>52</v>
      </c>
      <c r="O2164">
        <v>29.03</v>
      </c>
      <c r="P2164">
        <v>7.73</v>
      </c>
      <c r="Q2164">
        <v>19.55</v>
      </c>
      <c r="R2164">
        <v>0.19003931800000001</v>
      </c>
      <c r="S2164">
        <v>360</v>
      </c>
      <c r="T2164">
        <v>18</v>
      </c>
      <c r="U2164">
        <v>49</v>
      </c>
      <c r="V2164">
        <v>394</v>
      </c>
      <c r="W2164">
        <v>179</v>
      </c>
      <c r="X2164">
        <v>123</v>
      </c>
      <c r="Y2164">
        <v>27</v>
      </c>
      <c r="Z2164">
        <v>24</v>
      </c>
      <c r="AA2164">
        <v>301</v>
      </c>
      <c r="AB2164">
        <v>0</v>
      </c>
      <c r="AC2164">
        <v>0</v>
      </c>
      <c r="AD2164">
        <v>8</v>
      </c>
      <c r="AE2164">
        <v>0</v>
      </c>
      <c r="AF2164">
        <v>0</v>
      </c>
      <c r="AG2164">
        <v>2</v>
      </c>
      <c r="AH2164">
        <v>0</v>
      </c>
      <c r="AI2164">
        <v>0</v>
      </c>
      <c r="AJ2164">
        <v>0</v>
      </c>
      <c r="AK2164">
        <v>1</v>
      </c>
      <c r="AL2164">
        <v>2.0785100000000001</v>
      </c>
      <c r="AM2164">
        <v>0</v>
      </c>
    </row>
    <row r="2165" spans="1:39">
      <c r="A2165">
        <v>2164</v>
      </c>
      <c r="B2165">
        <v>18</v>
      </c>
      <c r="C2165">
        <v>18</v>
      </c>
      <c r="D2165">
        <v>4</v>
      </c>
      <c r="E2165">
        <v>468</v>
      </c>
      <c r="F2165">
        <v>939</v>
      </c>
      <c r="G2165">
        <v>939</v>
      </c>
      <c r="H2165">
        <v>544</v>
      </c>
      <c r="I2165">
        <v>51.884987559999999</v>
      </c>
      <c r="J2165">
        <v>445.35692560000001</v>
      </c>
      <c r="K2165">
        <v>209</v>
      </c>
      <c r="L2165">
        <v>122</v>
      </c>
      <c r="M2165">
        <v>74</v>
      </c>
      <c r="N2165">
        <v>63</v>
      </c>
      <c r="O2165">
        <v>18.82</v>
      </c>
      <c r="P2165">
        <v>11.91</v>
      </c>
      <c r="Q2165">
        <v>0.36</v>
      </c>
      <c r="R2165">
        <v>0.19169329099999999</v>
      </c>
      <c r="S2165">
        <v>66</v>
      </c>
      <c r="T2165">
        <v>22</v>
      </c>
      <c r="U2165">
        <v>58</v>
      </c>
      <c r="V2165">
        <v>497</v>
      </c>
      <c r="W2165">
        <v>214</v>
      </c>
      <c r="X2165">
        <v>148</v>
      </c>
      <c r="Y2165">
        <v>50</v>
      </c>
      <c r="Z2165">
        <v>9</v>
      </c>
      <c r="AA2165">
        <v>4</v>
      </c>
      <c r="AB2165">
        <v>3</v>
      </c>
      <c r="AC2165">
        <v>0</v>
      </c>
      <c r="AD2165">
        <v>0</v>
      </c>
      <c r="AE2165">
        <v>0</v>
      </c>
      <c r="AF2165">
        <v>0</v>
      </c>
      <c r="AG2165">
        <v>2</v>
      </c>
      <c r="AH2165">
        <v>0</v>
      </c>
      <c r="AI2165">
        <v>0</v>
      </c>
      <c r="AJ2165">
        <v>0</v>
      </c>
      <c r="AK2165">
        <v>1</v>
      </c>
      <c r="AL2165">
        <v>2.0785100000000001</v>
      </c>
      <c r="AM2165">
        <v>0</v>
      </c>
    </row>
    <row r="2166" spans="1:39">
      <c r="A2166">
        <v>2165</v>
      </c>
      <c r="B2166">
        <v>18</v>
      </c>
      <c r="C2166">
        <v>18</v>
      </c>
      <c r="D2166">
        <v>4</v>
      </c>
      <c r="E2166">
        <v>615</v>
      </c>
      <c r="F2166">
        <v>1234</v>
      </c>
      <c r="G2166">
        <v>1258</v>
      </c>
      <c r="H2166">
        <v>741</v>
      </c>
      <c r="I2166">
        <v>68.182195190000002</v>
      </c>
      <c r="J2166">
        <v>585.24467790000006</v>
      </c>
      <c r="K2166">
        <v>276</v>
      </c>
      <c r="L2166">
        <v>165</v>
      </c>
      <c r="M2166">
        <v>90</v>
      </c>
      <c r="N2166">
        <v>84</v>
      </c>
      <c r="O2166">
        <v>26.27</v>
      </c>
      <c r="P2166">
        <v>17.5</v>
      </c>
      <c r="Q2166">
        <v>1.72</v>
      </c>
      <c r="R2166">
        <v>0.183624801</v>
      </c>
      <c r="S2166">
        <v>27</v>
      </c>
      <c r="T2166">
        <v>34</v>
      </c>
      <c r="U2166">
        <v>75</v>
      </c>
      <c r="V2166">
        <v>669</v>
      </c>
      <c r="W2166">
        <v>287</v>
      </c>
      <c r="X2166">
        <v>193</v>
      </c>
      <c r="Y2166">
        <v>6</v>
      </c>
      <c r="Z2166">
        <v>7</v>
      </c>
      <c r="AA2166">
        <v>13</v>
      </c>
      <c r="AB2166">
        <v>1</v>
      </c>
      <c r="AC2166">
        <v>0</v>
      </c>
      <c r="AD2166">
        <v>0</v>
      </c>
      <c r="AE2166">
        <v>0</v>
      </c>
      <c r="AF2166">
        <v>0</v>
      </c>
      <c r="AG2166">
        <v>3</v>
      </c>
      <c r="AH2166">
        <v>0</v>
      </c>
      <c r="AI2166">
        <v>0</v>
      </c>
      <c r="AJ2166">
        <v>0</v>
      </c>
      <c r="AK2166">
        <v>1</v>
      </c>
      <c r="AL2166">
        <v>2.0785100000000001</v>
      </c>
      <c r="AM2166">
        <v>0</v>
      </c>
    </row>
    <row r="2167" spans="1:39">
      <c r="A2167">
        <v>2166</v>
      </c>
      <c r="B2167">
        <v>18</v>
      </c>
      <c r="C2167">
        <v>18</v>
      </c>
      <c r="D2167">
        <v>4</v>
      </c>
      <c r="E2167">
        <v>2061</v>
      </c>
      <c r="F2167">
        <v>4557</v>
      </c>
      <c r="G2167">
        <v>4603</v>
      </c>
      <c r="H2167">
        <v>2828</v>
      </c>
      <c r="I2167">
        <v>218.8407273</v>
      </c>
      <c r="J2167">
        <v>1934.3421820000001</v>
      </c>
      <c r="K2167">
        <v>632</v>
      </c>
      <c r="L2167">
        <v>701</v>
      </c>
      <c r="M2167">
        <v>464</v>
      </c>
      <c r="N2167">
        <v>264</v>
      </c>
      <c r="O2167">
        <v>60.82</v>
      </c>
      <c r="P2167">
        <v>71.239999999999995</v>
      </c>
      <c r="Q2167">
        <v>0.62</v>
      </c>
      <c r="R2167">
        <v>0.14664349300000001</v>
      </c>
      <c r="S2167">
        <v>86</v>
      </c>
      <c r="T2167">
        <v>170</v>
      </c>
      <c r="U2167">
        <v>375</v>
      </c>
      <c r="V2167">
        <v>2513</v>
      </c>
      <c r="W2167">
        <v>1012</v>
      </c>
      <c r="X2167">
        <v>533</v>
      </c>
      <c r="Y2167">
        <v>4</v>
      </c>
      <c r="Z2167">
        <v>25</v>
      </c>
      <c r="AA2167">
        <v>50</v>
      </c>
      <c r="AB2167">
        <v>2</v>
      </c>
      <c r="AC2167">
        <v>0</v>
      </c>
      <c r="AD2167">
        <v>5</v>
      </c>
      <c r="AE2167">
        <v>0</v>
      </c>
      <c r="AF2167">
        <v>0</v>
      </c>
      <c r="AG2167">
        <v>2</v>
      </c>
      <c r="AH2167">
        <v>0</v>
      </c>
      <c r="AI2167">
        <v>0</v>
      </c>
      <c r="AJ2167">
        <v>0</v>
      </c>
      <c r="AK2167">
        <v>1</v>
      </c>
      <c r="AL2167">
        <v>1.94811</v>
      </c>
      <c r="AM2167">
        <v>0</v>
      </c>
    </row>
    <row r="2168" spans="1:39">
      <c r="A2168">
        <v>2167</v>
      </c>
      <c r="B2168">
        <v>18</v>
      </c>
      <c r="C2168">
        <v>18</v>
      </c>
      <c r="D2168">
        <v>4</v>
      </c>
      <c r="E2168">
        <v>566</v>
      </c>
      <c r="F2168">
        <v>1142</v>
      </c>
      <c r="G2168">
        <v>1160</v>
      </c>
      <c r="H2168">
        <v>761</v>
      </c>
      <c r="I2168">
        <v>34.945975740000002</v>
      </c>
      <c r="J2168">
        <v>580.76883499999997</v>
      </c>
      <c r="K2168">
        <v>164</v>
      </c>
      <c r="L2168">
        <v>199</v>
      </c>
      <c r="M2168">
        <v>131</v>
      </c>
      <c r="N2168">
        <v>72</v>
      </c>
      <c r="O2168">
        <v>19.55</v>
      </c>
      <c r="P2168">
        <v>6.17</v>
      </c>
      <c r="Q2168">
        <v>15.57</v>
      </c>
      <c r="R2168">
        <v>0.174137931</v>
      </c>
      <c r="S2168">
        <v>272</v>
      </c>
      <c r="T2168">
        <v>21</v>
      </c>
      <c r="U2168">
        <v>49</v>
      </c>
      <c r="V2168">
        <v>671</v>
      </c>
      <c r="W2168">
        <v>264</v>
      </c>
      <c r="X2168">
        <v>155</v>
      </c>
      <c r="Y2168">
        <v>35</v>
      </c>
      <c r="Z2168">
        <v>18</v>
      </c>
      <c r="AA2168">
        <v>205</v>
      </c>
      <c r="AB2168">
        <v>2</v>
      </c>
      <c r="AC2168">
        <v>0</v>
      </c>
      <c r="AD2168">
        <v>12</v>
      </c>
      <c r="AE2168">
        <v>0</v>
      </c>
      <c r="AF2168">
        <v>0</v>
      </c>
      <c r="AG2168">
        <v>2</v>
      </c>
      <c r="AH2168">
        <v>0</v>
      </c>
      <c r="AI2168">
        <v>0</v>
      </c>
      <c r="AJ2168">
        <v>0</v>
      </c>
      <c r="AK2168">
        <v>1</v>
      </c>
      <c r="AL2168">
        <v>2.6654599999999999</v>
      </c>
      <c r="AM2168">
        <v>0</v>
      </c>
    </row>
    <row r="2169" spans="1:39">
      <c r="A2169">
        <v>2168</v>
      </c>
      <c r="B2169">
        <v>18</v>
      </c>
      <c r="C2169">
        <v>18</v>
      </c>
      <c r="D2169">
        <v>4</v>
      </c>
      <c r="E2169">
        <v>937</v>
      </c>
      <c r="F2169">
        <v>1904</v>
      </c>
      <c r="G2169">
        <v>1904</v>
      </c>
      <c r="H2169">
        <v>1248</v>
      </c>
      <c r="I2169">
        <v>57.852260200000003</v>
      </c>
      <c r="J2169">
        <v>961.44946709999999</v>
      </c>
      <c r="K2169">
        <v>273</v>
      </c>
      <c r="L2169">
        <v>316</v>
      </c>
      <c r="M2169">
        <v>228</v>
      </c>
      <c r="N2169">
        <v>120</v>
      </c>
      <c r="O2169">
        <v>23.44</v>
      </c>
      <c r="P2169">
        <v>11.59</v>
      </c>
      <c r="Q2169">
        <v>7.55</v>
      </c>
      <c r="R2169">
        <v>0.163340336</v>
      </c>
      <c r="S2169">
        <v>199</v>
      </c>
      <c r="T2169">
        <v>34</v>
      </c>
      <c r="U2169">
        <v>86</v>
      </c>
      <c r="V2169">
        <v>1089</v>
      </c>
      <c r="W2169">
        <v>440</v>
      </c>
      <c r="X2169">
        <v>255</v>
      </c>
      <c r="Y2169">
        <v>3</v>
      </c>
      <c r="Z2169">
        <v>25</v>
      </c>
      <c r="AA2169">
        <v>170</v>
      </c>
      <c r="AB2169">
        <v>0</v>
      </c>
      <c r="AC2169">
        <v>0</v>
      </c>
      <c r="AD2169">
        <v>1</v>
      </c>
      <c r="AE2169">
        <v>0</v>
      </c>
      <c r="AF2169">
        <v>0</v>
      </c>
      <c r="AG2169">
        <v>1</v>
      </c>
      <c r="AH2169">
        <v>0</v>
      </c>
      <c r="AI2169">
        <v>0</v>
      </c>
      <c r="AJ2169">
        <v>0</v>
      </c>
      <c r="AK2169">
        <v>1</v>
      </c>
      <c r="AL2169">
        <v>2.6654599999999999</v>
      </c>
      <c r="AM2169">
        <v>0</v>
      </c>
    </row>
    <row r="2170" spans="1:39">
      <c r="A2170">
        <v>2169</v>
      </c>
      <c r="B2170">
        <v>18</v>
      </c>
      <c r="C2170">
        <v>18</v>
      </c>
      <c r="D2170">
        <v>4</v>
      </c>
      <c r="E2170">
        <v>386</v>
      </c>
      <c r="F2170">
        <v>773</v>
      </c>
      <c r="G2170">
        <v>773</v>
      </c>
      <c r="H2170">
        <v>512</v>
      </c>
      <c r="I2170">
        <v>23.832414549999999</v>
      </c>
      <c r="J2170">
        <v>396.07203229999999</v>
      </c>
      <c r="K2170">
        <v>117</v>
      </c>
      <c r="L2170">
        <v>120</v>
      </c>
      <c r="M2170">
        <v>100</v>
      </c>
      <c r="N2170">
        <v>49</v>
      </c>
      <c r="O2170">
        <v>26.64</v>
      </c>
      <c r="P2170">
        <v>8.43</v>
      </c>
      <c r="Q2170">
        <v>4.79</v>
      </c>
      <c r="R2170">
        <v>0.15523932700000001</v>
      </c>
      <c r="S2170">
        <v>229</v>
      </c>
      <c r="T2170">
        <v>15</v>
      </c>
      <c r="U2170">
        <v>33</v>
      </c>
      <c r="V2170">
        <v>448</v>
      </c>
      <c r="W2170">
        <v>175</v>
      </c>
      <c r="X2170">
        <v>102</v>
      </c>
      <c r="Y2170">
        <v>7</v>
      </c>
      <c r="Z2170">
        <v>46</v>
      </c>
      <c r="AA2170">
        <v>118</v>
      </c>
      <c r="AB2170">
        <v>5</v>
      </c>
      <c r="AC2170">
        <v>0</v>
      </c>
      <c r="AD2170">
        <v>53</v>
      </c>
      <c r="AE2170">
        <v>0</v>
      </c>
      <c r="AF2170">
        <v>0</v>
      </c>
      <c r="AG2170">
        <v>3</v>
      </c>
      <c r="AH2170">
        <v>0</v>
      </c>
      <c r="AI2170">
        <v>0</v>
      </c>
      <c r="AJ2170">
        <v>0</v>
      </c>
      <c r="AK2170">
        <v>1</v>
      </c>
      <c r="AL2170">
        <v>2.6654599999999999</v>
      </c>
      <c r="AM2170">
        <v>0</v>
      </c>
    </row>
    <row r="2171" spans="1:39">
      <c r="A2171">
        <v>2170</v>
      </c>
      <c r="B2171">
        <v>18</v>
      </c>
      <c r="C2171">
        <v>18</v>
      </c>
      <c r="D2171">
        <v>4</v>
      </c>
      <c r="E2171">
        <v>786</v>
      </c>
      <c r="F2171">
        <v>1577</v>
      </c>
      <c r="G2171">
        <v>1577</v>
      </c>
      <c r="H2171">
        <v>1047</v>
      </c>
      <c r="I2171">
        <v>48.529217199999998</v>
      </c>
      <c r="J2171">
        <v>806.50937160000001</v>
      </c>
      <c r="K2171">
        <v>223</v>
      </c>
      <c r="L2171">
        <v>271</v>
      </c>
      <c r="M2171">
        <v>193</v>
      </c>
      <c r="N2171">
        <v>99</v>
      </c>
      <c r="O2171">
        <v>22.56</v>
      </c>
      <c r="P2171">
        <v>8.81</v>
      </c>
      <c r="Q2171">
        <v>10.09</v>
      </c>
      <c r="R2171">
        <v>0.15979708300000001</v>
      </c>
      <c r="S2171">
        <v>439</v>
      </c>
      <c r="T2171">
        <v>27</v>
      </c>
      <c r="U2171">
        <v>68</v>
      </c>
      <c r="V2171">
        <v>920</v>
      </c>
      <c r="W2171">
        <v>359</v>
      </c>
      <c r="X2171">
        <v>203</v>
      </c>
      <c r="Y2171">
        <v>32</v>
      </c>
      <c r="Z2171">
        <v>117</v>
      </c>
      <c r="AA2171">
        <v>277</v>
      </c>
      <c r="AB2171">
        <v>8</v>
      </c>
      <c r="AC2171">
        <v>0</v>
      </c>
      <c r="AD2171">
        <v>5</v>
      </c>
      <c r="AE2171">
        <v>0</v>
      </c>
      <c r="AF2171">
        <v>0</v>
      </c>
      <c r="AG2171">
        <v>1</v>
      </c>
      <c r="AH2171">
        <v>0</v>
      </c>
      <c r="AI2171">
        <v>0</v>
      </c>
      <c r="AJ2171">
        <v>0</v>
      </c>
      <c r="AK2171">
        <v>1</v>
      </c>
      <c r="AL2171">
        <v>2.6654599999999999</v>
      </c>
      <c r="AM2171">
        <v>0</v>
      </c>
    </row>
    <row r="2172" spans="1:39">
      <c r="A2172">
        <v>2171</v>
      </c>
      <c r="B2172">
        <v>18</v>
      </c>
      <c r="C2172">
        <v>18</v>
      </c>
      <c r="D2172">
        <v>4</v>
      </c>
      <c r="E2172">
        <v>1093</v>
      </c>
      <c r="F2172">
        <v>2220</v>
      </c>
      <c r="G2172">
        <v>2220</v>
      </c>
      <c r="H2172">
        <v>1211</v>
      </c>
      <c r="I2172">
        <v>258.76813110000001</v>
      </c>
      <c r="J2172">
        <v>883.01290100000006</v>
      </c>
      <c r="K2172">
        <v>257</v>
      </c>
      <c r="L2172">
        <v>290</v>
      </c>
      <c r="M2172">
        <v>280</v>
      </c>
      <c r="N2172">
        <v>266</v>
      </c>
      <c r="O2172">
        <v>36.409999999999997</v>
      </c>
      <c r="P2172">
        <v>38.49</v>
      </c>
      <c r="Q2172">
        <v>3.7</v>
      </c>
      <c r="R2172">
        <v>0.307657658</v>
      </c>
      <c r="S2172">
        <v>423</v>
      </c>
      <c r="T2172">
        <v>64</v>
      </c>
      <c r="U2172">
        <v>155</v>
      </c>
      <c r="V2172">
        <v>777</v>
      </c>
      <c r="W2172">
        <v>680</v>
      </c>
      <c r="X2172">
        <v>544</v>
      </c>
      <c r="Y2172">
        <v>267</v>
      </c>
      <c r="Z2172">
        <v>32</v>
      </c>
      <c r="AA2172">
        <v>65</v>
      </c>
      <c r="AB2172">
        <v>12</v>
      </c>
      <c r="AC2172">
        <v>0</v>
      </c>
      <c r="AD2172">
        <v>47</v>
      </c>
      <c r="AE2172">
        <v>0</v>
      </c>
      <c r="AF2172">
        <v>0</v>
      </c>
      <c r="AG2172">
        <v>2</v>
      </c>
      <c r="AH2172">
        <v>0</v>
      </c>
      <c r="AI2172">
        <v>0</v>
      </c>
      <c r="AJ2172">
        <v>0</v>
      </c>
      <c r="AK2172">
        <v>1</v>
      </c>
      <c r="AL2172">
        <v>2.09958</v>
      </c>
      <c r="AM2172">
        <v>0</v>
      </c>
    </row>
    <row r="2173" spans="1:39">
      <c r="A2173">
        <v>2172</v>
      </c>
      <c r="B2173">
        <v>18</v>
      </c>
      <c r="C2173">
        <v>18</v>
      </c>
      <c r="D2173">
        <v>4</v>
      </c>
      <c r="E2173">
        <v>385</v>
      </c>
      <c r="F2173">
        <v>783</v>
      </c>
      <c r="G2173">
        <v>783</v>
      </c>
      <c r="H2173">
        <v>438</v>
      </c>
      <c r="I2173">
        <v>91.148884240000001</v>
      </c>
      <c r="J2173">
        <v>311.03382149999999</v>
      </c>
      <c r="K2173">
        <v>92</v>
      </c>
      <c r="L2173">
        <v>101</v>
      </c>
      <c r="M2173">
        <v>96</v>
      </c>
      <c r="N2173">
        <v>96</v>
      </c>
      <c r="O2173">
        <v>20.46</v>
      </c>
      <c r="P2173">
        <v>14.15</v>
      </c>
      <c r="Q2173">
        <v>7.39</v>
      </c>
      <c r="R2173">
        <v>0.30012771399999999</v>
      </c>
      <c r="S2173">
        <v>1487</v>
      </c>
      <c r="T2173">
        <v>23</v>
      </c>
      <c r="U2173">
        <v>54</v>
      </c>
      <c r="V2173">
        <v>293</v>
      </c>
      <c r="W2173">
        <v>223</v>
      </c>
      <c r="X2173">
        <v>190</v>
      </c>
      <c r="Y2173">
        <v>241</v>
      </c>
      <c r="Z2173">
        <v>114</v>
      </c>
      <c r="AA2173">
        <v>977</v>
      </c>
      <c r="AB2173">
        <v>42</v>
      </c>
      <c r="AC2173">
        <v>0</v>
      </c>
      <c r="AD2173">
        <v>113</v>
      </c>
      <c r="AE2173">
        <v>0</v>
      </c>
      <c r="AF2173">
        <v>0</v>
      </c>
      <c r="AG2173">
        <v>1</v>
      </c>
      <c r="AH2173">
        <v>0</v>
      </c>
      <c r="AI2173">
        <v>0</v>
      </c>
      <c r="AJ2173">
        <v>0</v>
      </c>
      <c r="AK2173">
        <v>1</v>
      </c>
      <c r="AL2173">
        <v>2.09958</v>
      </c>
      <c r="AM2173">
        <v>0</v>
      </c>
    </row>
    <row r="2174" spans="1:39">
      <c r="A2174">
        <v>2173</v>
      </c>
      <c r="B2174">
        <v>18</v>
      </c>
      <c r="C2174">
        <v>18</v>
      </c>
      <c r="D2174">
        <v>4</v>
      </c>
      <c r="E2174">
        <v>436</v>
      </c>
      <c r="F2174">
        <v>1251</v>
      </c>
      <c r="G2174">
        <v>1253</v>
      </c>
      <c r="H2174">
        <v>620</v>
      </c>
      <c r="I2174">
        <v>245.75596820000001</v>
      </c>
      <c r="J2174">
        <v>222.0477454</v>
      </c>
      <c r="K2174">
        <v>186</v>
      </c>
      <c r="L2174">
        <v>118</v>
      </c>
      <c r="M2174">
        <v>113</v>
      </c>
      <c r="N2174">
        <v>19</v>
      </c>
      <c r="O2174">
        <v>148.59</v>
      </c>
      <c r="P2174">
        <v>35.270000000000003</v>
      </c>
      <c r="Q2174">
        <v>103.53</v>
      </c>
      <c r="R2174">
        <v>0.13886672</v>
      </c>
      <c r="S2174">
        <v>685</v>
      </c>
      <c r="T2174">
        <v>83</v>
      </c>
      <c r="U2174">
        <v>200</v>
      </c>
      <c r="V2174">
        <v>504</v>
      </c>
      <c r="W2174">
        <v>329</v>
      </c>
      <c r="X2174">
        <v>137</v>
      </c>
      <c r="Y2174">
        <v>45</v>
      </c>
      <c r="Z2174">
        <v>68</v>
      </c>
      <c r="AA2174">
        <v>85</v>
      </c>
      <c r="AB2174">
        <v>68</v>
      </c>
      <c r="AC2174">
        <v>0</v>
      </c>
      <c r="AD2174">
        <v>419</v>
      </c>
      <c r="AE2174">
        <v>0</v>
      </c>
      <c r="AF2174">
        <v>0</v>
      </c>
      <c r="AG2174">
        <v>4</v>
      </c>
      <c r="AH2174">
        <v>0</v>
      </c>
      <c r="AI2174">
        <v>0</v>
      </c>
      <c r="AJ2174">
        <v>0</v>
      </c>
      <c r="AK2174">
        <v>3</v>
      </c>
      <c r="AL2174">
        <v>1.3067800000000001</v>
      </c>
      <c r="AM2174">
        <v>0</v>
      </c>
    </row>
    <row r="2175" spans="1:39">
      <c r="A2175">
        <v>2174</v>
      </c>
      <c r="B2175">
        <v>18</v>
      </c>
      <c r="C2175">
        <v>18</v>
      </c>
      <c r="D2175">
        <v>4</v>
      </c>
      <c r="E2175">
        <v>396</v>
      </c>
      <c r="F2175">
        <v>1359</v>
      </c>
      <c r="G2175">
        <v>1359</v>
      </c>
      <c r="H2175">
        <v>549</v>
      </c>
      <c r="I2175">
        <v>298.11990950000001</v>
      </c>
      <c r="J2175">
        <v>125.6538462</v>
      </c>
      <c r="K2175">
        <v>220</v>
      </c>
      <c r="L2175">
        <v>105</v>
      </c>
      <c r="M2175">
        <v>48</v>
      </c>
      <c r="N2175">
        <v>23</v>
      </c>
      <c r="O2175">
        <v>40.07</v>
      </c>
      <c r="P2175">
        <v>38.47</v>
      </c>
      <c r="Q2175">
        <v>1.1000000000000001</v>
      </c>
      <c r="R2175">
        <v>9.1243561000000001E-2</v>
      </c>
      <c r="S2175">
        <v>35</v>
      </c>
      <c r="T2175">
        <v>135</v>
      </c>
      <c r="U2175">
        <v>336</v>
      </c>
      <c r="V2175">
        <v>525</v>
      </c>
      <c r="W2175">
        <v>260</v>
      </c>
      <c r="X2175">
        <v>103</v>
      </c>
      <c r="Y2175">
        <v>8</v>
      </c>
      <c r="Z2175">
        <v>10</v>
      </c>
      <c r="AA2175">
        <v>14</v>
      </c>
      <c r="AB2175">
        <v>3</v>
      </c>
      <c r="AC2175">
        <v>0</v>
      </c>
      <c r="AD2175">
        <v>0</v>
      </c>
      <c r="AE2175">
        <v>0</v>
      </c>
      <c r="AF2175">
        <v>0</v>
      </c>
      <c r="AG2175">
        <v>3</v>
      </c>
      <c r="AH2175">
        <v>0</v>
      </c>
      <c r="AI2175">
        <v>0</v>
      </c>
      <c r="AJ2175">
        <v>0</v>
      </c>
      <c r="AK2175">
        <v>2</v>
      </c>
      <c r="AL2175">
        <v>1.6302000000000001</v>
      </c>
      <c r="AM2175">
        <v>0</v>
      </c>
    </row>
    <row r="2176" spans="1:39">
      <c r="A2176">
        <v>2175</v>
      </c>
      <c r="B2176">
        <v>18</v>
      </c>
      <c r="C2176">
        <v>18</v>
      </c>
      <c r="D2176">
        <v>4</v>
      </c>
      <c r="E2176">
        <v>299</v>
      </c>
      <c r="F2176">
        <v>665</v>
      </c>
      <c r="G2176">
        <v>671</v>
      </c>
      <c r="H2176">
        <v>328</v>
      </c>
      <c r="I2176">
        <v>249.33559320000001</v>
      </c>
      <c r="J2176">
        <v>58.617514120000003</v>
      </c>
      <c r="K2176">
        <v>69</v>
      </c>
      <c r="L2176">
        <v>85</v>
      </c>
      <c r="M2176">
        <v>83</v>
      </c>
      <c r="N2176">
        <v>62</v>
      </c>
      <c r="O2176">
        <v>68.040000000000006</v>
      </c>
      <c r="P2176">
        <v>57.66</v>
      </c>
      <c r="Q2176">
        <v>2.58</v>
      </c>
      <c r="R2176">
        <v>0.253353204</v>
      </c>
      <c r="S2176">
        <v>55</v>
      </c>
      <c r="T2176">
        <v>40</v>
      </c>
      <c r="U2176">
        <v>107</v>
      </c>
      <c r="V2176">
        <v>207</v>
      </c>
      <c r="W2176">
        <v>185</v>
      </c>
      <c r="X2176">
        <v>132</v>
      </c>
      <c r="Y2176">
        <v>3</v>
      </c>
      <c r="Z2176">
        <v>3</v>
      </c>
      <c r="AA2176">
        <v>44</v>
      </c>
      <c r="AB2176">
        <v>2</v>
      </c>
      <c r="AC2176">
        <v>2</v>
      </c>
      <c r="AD2176">
        <v>1</v>
      </c>
      <c r="AE2176">
        <v>0</v>
      </c>
      <c r="AF2176">
        <v>0</v>
      </c>
      <c r="AG2176">
        <v>4</v>
      </c>
      <c r="AH2176">
        <v>0</v>
      </c>
      <c r="AI2176">
        <v>0</v>
      </c>
      <c r="AJ2176">
        <v>0</v>
      </c>
      <c r="AK2176">
        <v>1</v>
      </c>
      <c r="AL2176">
        <v>1.2049399999999999</v>
      </c>
      <c r="AM2176">
        <v>0</v>
      </c>
    </row>
    <row r="2177" spans="1:39">
      <c r="A2177">
        <v>2176</v>
      </c>
      <c r="B2177">
        <v>18</v>
      </c>
      <c r="C2177">
        <v>18</v>
      </c>
      <c r="D2177">
        <v>4</v>
      </c>
      <c r="E2177">
        <v>767</v>
      </c>
      <c r="F2177">
        <v>1749</v>
      </c>
      <c r="G2177">
        <v>1757</v>
      </c>
      <c r="H2177">
        <v>846</v>
      </c>
      <c r="I2177">
        <v>514.02633309999999</v>
      </c>
      <c r="J2177">
        <v>280.24028970000001</v>
      </c>
      <c r="K2177">
        <v>181</v>
      </c>
      <c r="L2177">
        <v>253</v>
      </c>
      <c r="M2177">
        <v>178</v>
      </c>
      <c r="N2177">
        <v>155</v>
      </c>
      <c r="O2177">
        <v>61.7</v>
      </c>
      <c r="P2177">
        <v>49.9</v>
      </c>
      <c r="Q2177">
        <v>16.739999999999998</v>
      </c>
      <c r="R2177">
        <v>0.22310757000000001</v>
      </c>
      <c r="S2177">
        <v>344</v>
      </c>
      <c r="T2177">
        <v>107</v>
      </c>
      <c r="U2177">
        <v>295</v>
      </c>
      <c r="V2177">
        <v>574</v>
      </c>
      <c r="W2177">
        <v>467</v>
      </c>
      <c r="X2177">
        <v>314</v>
      </c>
      <c r="Y2177">
        <v>61</v>
      </c>
      <c r="Z2177">
        <v>78</v>
      </c>
      <c r="AA2177">
        <v>188</v>
      </c>
      <c r="AB2177">
        <v>11</v>
      </c>
      <c r="AC2177">
        <v>0</v>
      </c>
      <c r="AD2177">
        <v>6</v>
      </c>
      <c r="AE2177">
        <v>0</v>
      </c>
      <c r="AF2177">
        <v>0</v>
      </c>
      <c r="AG2177">
        <v>3</v>
      </c>
      <c r="AH2177">
        <v>0</v>
      </c>
      <c r="AI2177">
        <v>0</v>
      </c>
      <c r="AJ2177">
        <v>0</v>
      </c>
      <c r="AK2177">
        <v>1</v>
      </c>
      <c r="AL2177">
        <v>1.31291</v>
      </c>
      <c r="AM2177">
        <v>0</v>
      </c>
    </row>
    <row r="2178" spans="1:39">
      <c r="A2178">
        <v>2177</v>
      </c>
      <c r="B2178">
        <v>18</v>
      </c>
      <c r="C2178">
        <v>18</v>
      </c>
      <c r="D2178">
        <v>4</v>
      </c>
      <c r="E2178">
        <v>438</v>
      </c>
      <c r="F2178">
        <v>979</v>
      </c>
      <c r="G2178">
        <v>979</v>
      </c>
      <c r="H2178">
        <v>485</v>
      </c>
      <c r="I2178">
        <v>365.24745760000002</v>
      </c>
      <c r="J2178">
        <v>85.867796609999999</v>
      </c>
      <c r="K2178">
        <v>101</v>
      </c>
      <c r="L2178">
        <v>133</v>
      </c>
      <c r="M2178">
        <v>117</v>
      </c>
      <c r="N2178">
        <v>87</v>
      </c>
      <c r="O2178">
        <v>99.81</v>
      </c>
      <c r="P2178">
        <v>117.94</v>
      </c>
      <c r="Q2178">
        <v>0.98</v>
      </c>
      <c r="R2178">
        <v>0.22982635300000001</v>
      </c>
      <c r="S2178">
        <v>50</v>
      </c>
      <c r="T2178">
        <v>53</v>
      </c>
      <c r="U2178">
        <v>147</v>
      </c>
      <c r="V2178">
        <v>312</v>
      </c>
      <c r="W2178">
        <v>280</v>
      </c>
      <c r="X2178">
        <v>187</v>
      </c>
      <c r="Y2178">
        <v>25</v>
      </c>
      <c r="Z2178">
        <v>12</v>
      </c>
      <c r="AA2178">
        <v>8</v>
      </c>
      <c r="AB2178">
        <v>5</v>
      </c>
      <c r="AC2178">
        <v>0</v>
      </c>
      <c r="AD2178">
        <v>0</v>
      </c>
      <c r="AE2178">
        <v>0</v>
      </c>
      <c r="AF2178">
        <v>0</v>
      </c>
      <c r="AG2178">
        <v>4</v>
      </c>
      <c r="AH2178">
        <v>0</v>
      </c>
      <c r="AI2178">
        <v>0</v>
      </c>
      <c r="AJ2178">
        <v>0</v>
      </c>
      <c r="AK2178">
        <v>1</v>
      </c>
      <c r="AL2178">
        <v>1.2049399999999999</v>
      </c>
      <c r="AM2178">
        <v>0</v>
      </c>
    </row>
    <row r="2179" spans="1:39">
      <c r="A2179">
        <v>2178</v>
      </c>
      <c r="B2179">
        <v>18</v>
      </c>
      <c r="C2179">
        <v>18</v>
      </c>
      <c r="D2179">
        <v>4</v>
      </c>
      <c r="E2179">
        <v>701</v>
      </c>
      <c r="F2179">
        <v>1539</v>
      </c>
      <c r="G2179">
        <v>1539</v>
      </c>
      <c r="H2179">
        <v>776</v>
      </c>
      <c r="I2179">
        <v>558.69667140000001</v>
      </c>
      <c r="J2179">
        <v>207.70370370000001</v>
      </c>
      <c r="K2179">
        <v>193</v>
      </c>
      <c r="L2179">
        <v>160</v>
      </c>
      <c r="M2179">
        <v>179</v>
      </c>
      <c r="N2179">
        <v>169</v>
      </c>
      <c r="O2179">
        <v>88.97</v>
      </c>
      <c r="P2179">
        <v>66.16</v>
      </c>
      <c r="Q2179">
        <v>12.2</v>
      </c>
      <c r="R2179">
        <v>0.25471085100000002</v>
      </c>
      <c r="S2179">
        <v>936</v>
      </c>
      <c r="T2179">
        <v>80</v>
      </c>
      <c r="U2179">
        <v>197</v>
      </c>
      <c r="V2179">
        <v>502</v>
      </c>
      <c r="W2179">
        <v>452</v>
      </c>
      <c r="X2179">
        <v>308</v>
      </c>
      <c r="Y2179">
        <v>41</v>
      </c>
      <c r="Z2179">
        <v>163</v>
      </c>
      <c r="AA2179">
        <v>579</v>
      </c>
      <c r="AB2179">
        <v>122</v>
      </c>
      <c r="AC2179">
        <v>2</v>
      </c>
      <c r="AD2179">
        <v>29</v>
      </c>
      <c r="AE2179">
        <v>0</v>
      </c>
      <c r="AF2179">
        <v>0</v>
      </c>
      <c r="AG2179">
        <v>3</v>
      </c>
      <c r="AH2179">
        <v>9</v>
      </c>
      <c r="AI2179">
        <v>0</v>
      </c>
      <c r="AJ2179">
        <v>0</v>
      </c>
      <c r="AK2179">
        <v>1</v>
      </c>
      <c r="AL2179">
        <v>1.2367999999999999</v>
      </c>
      <c r="AM2179">
        <v>0</v>
      </c>
    </row>
    <row r="2180" spans="1:39">
      <c r="A2180">
        <v>2179</v>
      </c>
      <c r="B2180">
        <v>18</v>
      </c>
      <c r="C2180">
        <v>18</v>
      </c>
      <c r="D2180">
        <v>4</v>
      </c>
      <c r="E2180">
        <v>486</v>
      </c>
      <c r="F2180">
        <v>1598</v>
      </c>
      <c r="G2180">
        <v>1598</v>
      </c>
      <c r="H2180">
        <v>776</v>
      </c>
      <c r="I2180">
        <v>312.52197310000003</v>
      </c>
      <c r="J2180">
        <v>187.64394619999999</v>
      </c>
      <c r="K2180">
        <v>205</v>
      </c>
      <c r="L2180">
        <v>145</v>
      </c>
      <c r="M2180">
        <v>91</v>
      </c>
      <c r="N2180">
        <v>45</v>
      </c>
      <c r="O2180">
        <v>59.46</v>
      </c>
      <c r="P2180">
        <v>52.78</v>
      </c>
      <c r="Q2180">
        <v>9.4700000000000006</v>
      </c>
      <c r="R2180">
        <v>0.11013767200000001</v>
      </c>
      <c r="S2180">
        <v>29</v>
      </c>
      <c r="T2180">
        <v>121</v>
      </c>
      <c r="U2180">
        <v>297</v>
      </c>
      <c r="V2180">
        <v>627</v>
      </c>
      <c r="W2180">
        <v>403</v>
      </c>
      <c r="X2180">
        <v>150</v>
      </c>
      <c r="Y2180">
        <v>2</v>
      </c>
      <c r="Z2180">
        <v>8</v>
      </c>
      <c r="AA2180">
        <v>19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4</v>
      </c>
      <c r="AH2180">
        <v>0</v>
      </c>
      <c r="AI2180">
        <v>0</v>
      </c>
      <c r="AJ2180">
        <v>0</v>
      </c>
      <c r="AK2180">
        <v>1</v>
      </c>
      <c r="AL2180">
        <v>1.44052</v>
      </c>
      <c r="AM2180">
        <v>0</v>
      </c>
    </row>
    <row r="2181" spans="1:39">
      <c r="A2181">
        <v>2180</v>
      </c>
      <c r="B2181">
        <v>18</v>
      </c>
      <c r="C2181">
        <v>18</v>
      </c>
      <c r="D2181">
        <v>4</v>
      </c>
      <c r="E2181">
        <v>730</v>
      </c>
      <c r="F2181">
        <v>1747</v>
      </c>
      <c r="G2181">
        <v>1749</v>
      </c>
      <c r="H2181">
        <v>975</v>
      </c>
      <c r="I2181">
        <v>519.0778689</v>
      </c>
      <c r="J2181">
        <v>282.72540980000002</v>
      </c>
      <c r="K2181">
        <v>165</v>
      </c>
      <c r="L2181">
        <v>119</v>
      </c>
      <c r="M2181">
        <v>129</v>
      </c>
      <c r="N2181">
        <v>317</v>
      </c>
      <c r="O2181">
        <v>93.5</v>
      </c>
      <c r="P2181">
        <v>67.17</v>
      </c>
      <c r="Q2181">
        <v>5.73</v>
      </c>
      <c r="R2181">
        <v>0.232704403</v>
      </c>
      <c r="S2181">
        <v>630</v>
      </c>
      <c r="T2181">
        <v>89</v>
      </c>
      <c r="U2181">
        <v>205</v>
      </c>
      <c r="V2181">
        <v>630</v>
      </c>
      <c r="W2181">
        <v>523</v>
      </c>
      <c r="X2181">
        <v>302</v>
      </c>
      <c r="Y2181">
        <v>305</v>
      </c>
      <c r="Z2181">
        <v>47</v>
      </c>
      <c r="AA2181">
        <v>234</v>
      </c>
      <c r="AB2181">
        <v>28</v>
      </c>
      <c r="AC2181">
        <v>0</v>
      </c>
      <c r="AD2181">
        <v>16</v>
      </c>
      <c r="AE2181">
        <v>0</v>
      </c>
      <c r="AF2181">
        <v>0</v>
      </c>
      <c r="AG2181">
        <v>3</v>
      </c>
      <c r="AH2181">
        <v>0</v>
      </c>
      <c r="AI2181">
        <v>0</v>
      </c>
      <c r="AJ2181">
        <v>0</v>
      </c>
      <c r="AK2181">
        <v>1</v>
      </c>
      <c r="AL2181">
        <v>1.39781</v>
      </c>
      <c r="AM2181">
        <v>0</v>
      </c>
    </row>
    <row r="2182" spans="1:39">
      <c r="A2182">
        <v>2181</v>
      </c>
      <c r="B2182">
        <v>18</v>
      </c>
      <c r="C2182">
        <v>18</v>
      </c>
      <c r="D2182">
        <v>4</v>
      </c>
      <c r="E2182">
        <v>413</v>
      </c>
      <c r="F2182">
        <v>1063</v>
      </c>
      <c r="G2182">
        <v>1063</v>
      </c>
      <c r="H2182">
        <v>475</v>
      </c>
      <c r="I2182">
        <v>255.460733</v>
      </c>
      <c r="J2182">
        <v>178.23560209999999</v>
      </c>
      <c r="K2182">
        <v>214</v>
      </c>
      <c r="L2182">
        <v>104</v>
      </c>
      <c r="M2182">
        <v>62</v>
      </c>
      <c r="N2182">
        <v>33</v>
      </c>
      <c r="O2182">
        <v>34.81</v>
      </c>
      <c r="P2182">
        <v>34.47</v>
      </c>
      <c r="Q2182">
        <v>0.04</v>
      </c>
      <c r="R2182">
        <v>0.13358419599999999</v>
      </c>
      <c r="S2182">
        <v>12</v>
      </c>
      <c r="T2182">
        <v>92</v>
      </c>
      <c r="U2182">
        <v>201</v>
      </c>
      <c r="V2182">
        <v>440</v>
      </c>
      <c r="W2182">
        <v>226</v>
      </c>
      <c r="X2182">
        <v>104</v>
      </c>
      <c r="Y2182">
        <v>2</v>
      </c>
      <c r="Z2182">
        <v>0</v>
      </c>
      <c r="AA2182">
        <v>9</v>
      </c>
      <c r="AB2182">
        <v>1</v>
      </c>
      <c r="AC2182">
        <v>0</v>
      </c>
      <c r="AD2182">
        <v>0</v>
      </c>
      <c r="AE2182">
        <v>0</v>
      </c>
      <c r="AF2182">
        <v>0</v>
      </c>
      <c r="AG2182">
        <v>3</v>
      </c>
      <c r="AH2182">
        <v>0</v>
      </c>
      <c r="AI2182">
        <v>0</v>
      </c>
      <c r="AJ2182">
        <v>0</v>
      </c>
      <c r="AK2182">
        <v>1</v>
      </c>
      <c r="AL2182">
        <v>1.52088</v>
      </c>
      <c r="AM2182">
        <v>0</v>
      </c>
    </row>
    <row r="2183" spans="1:39">
      <c r="A2183">
        <v>2182</v>
      </c>
      <c r="B2183">
        <v>18</v>
      </c>
      <c r="C2183">
        <v>18</v>
      </c>
      <c r="D2183">
        <v>4</v>
      </c>
      <c r="E2183">
        <v>689</v>
      </c>
      <c r="F2183">
        <v>1514</v>
      </c>
      <c r="G2183">
        <v>1514</v>
      </c>
      <c r="H2183">
        <v>939</v>
      </c>
      <c r="I2183">
        <v>73.159272729999998</v>
      </c>
      <c r="J2183">
        <v>646.65781819999995</v>
      </c>
      <c r="K2183">
        <v>209</v>
      </c>
      <c r="L2183">
        <v>229</v>
      </c>
      <c r="M2183">
        <v>163</v>
      </c>
      <c r="N2183">
        <v>88</v>
      </c>
      <c r="O2183">
        <v>35.92</v>
      </c>
      <c r="P2183">
        <v>21.76</v>
      </c>
      <c r="Q2183">
        <v>1.38</v>
      </c>
      <c r="R2183">
        <v>0.148612946</v>
      </c>
      <c r="S2183">
        <v>86</v>
      </c>
      <c r="T2183">
        <v>51</v>
      </c>
      <c r="U2183">
        <v>130</v>
      </c>
      <c r="V2183">
        <v>835</v>
      </c>
      <c r="W2183">
        <v>324</v>
      </c>
      <c r="X2183">
        <v>174</v>
      </c>
      <c r="Y2183">
        <v>0</v>
      </c>
      <c r="Z2183">
        <v>1</v>
      </c>
      <c r="AA2183">
        <v>83</v>
      </c>
      <c r="AB2183">
        <v>2</v>
      </c>
      <c r="AC2183">
        <v>0</v>
      </c>
      <c r="AD2183">
        <v>0</v>
      </c>
      <c r="AE2183">
        <v>0</v>
      </c>
      <c r="AF2183">
        <v>0</v>
      </c>
      <c r="AG2183">
        <v>3</v>
      </c>
      <c r="AH2183">
        <v>0</v>
      </c>
      <c r="AI2183">
        <v>0</v>
      </c>
      <c r="AJ2183">
        <v>0</v>
      </c>
      <c r="AK2183">
        <v>1</v>
      </c>
      <c r="AL2183">
        <v>1.94811</v>
      </c>
      <c r="AM2183">
        <v>0</v>
      </c>
    </row>
    <row r="2184" spans="1:39">
      <c r="A2184">
        <v>2183</v>
      </c>
      <c r="B2184">
        <v>18</v>
      </c>
      <c r="C2184">
        <v>18</v>
      </c>
      <c r="D2184">
        <v>4</v>
      </c>
      <c r="E2184">
        <v>240</v>
      </c>
      <c r="F2184">
        <v>598</v>
      </c>
      <c r="G2184">
        <v>598</v>
      </c>
      <c r="H2184">
        <v>263</v>
      </c>
      <c r="I2184">
        <v>148.4517577</v>
      </c>
      <c r="J2184">
        <v>103.5751683</v>
      </c>
      <c r="K2184">
        <v>123</v>
      </c>
      <c r="L2184">
        <v>57</v>
      </c>
      <c r="M2184">
        <v>41</v>
      </c>
      <c r="N2184">
        <v>19</v>
      </c>
      <c r="O2184">
        <v>23.61</v>
      </c>
      <c r="P2184">
        <v>23.76</v>
      </c>
      <c r="Q2184">
        <v>0.62</v>
      </c>
      <c r="R2184">
        <v>0.113712375</v>
      </c>
      <c r="S2184">
        <v>33</v>
      </c>
      <c r="T2184">
        <v>48</v>
      </c>
      <c r="U2184">
        <v>119</v>
      </c>
      <c r="V2184">
        <v>261</v>
      </c>
      <c r="W2184">
        <v>114</v>
      </c>
      <c r="X2184">
        <v>56</v>
      </c>
      <c r="Y2184">
        <v>1</v>
      </c>
      <c r="Z2184">
        <v>4</v>
      </c>
      <c r="AA2184">
        <v>19</v>
      </c>
      <c r="AB2184">
        <v>5</v>
      </c>
      <c r="AC2184">
        <v>0</v>
      </c>
      <c r="AD2184">
        <v>4</v>
      </c>
      <c r="AE2184">
        <v>0</v>
      </c>
      <c r="AF2184">
        <v>0</v>
      </c>
      <c r="AG2184">
        <v>4</v>
      </c>
      <c r="AH2184">
        <v>0</v>
      </c>
      <c r="AI2184">
        <v>0</v>
      </c>
      <c r="AJ2184">
        <v>0</v>
      </c>
      <c r="AK2184">
        <v>1</v>
      </c>
      <c r="AL2184">
        <v>1.52088</v>
      </c>
      <c r="AM2184">
        <v>0</v>
      </c>
    </row>
    <row r="2185" spans="1:39">
      <c r="A2185">
        <v>2184</v>
      </c>
      <c r="B2185">
        <v>18</v>
      </c>
      <c r="C2185">
        <v>18</v>
      </c>
      <c r="D2185">
        <v>4</v>
      </c>
      <c r="E2185">
        <v>513</v>
      </c>
      <c r="F2185">
        <v>1068</v>
      </c>
      <c r="G2185">
        <v>1069</v>
      </c>
      <c r="H2185">
        <v>638</v>
      </c>
      <c r="I2185">
        <v>33.319852939999997</v>
      </c>
      <c r="J2185">
        <v>510.90441179999999</v>
      </c>
      <c r="K2185">
        <v>214</v>
      </c>
      <c r="L2185">
        <v>141</v>
      </c>
      <c r="M2185">
        <v>87</v>
      </c>
      <c r="N2185">
        <v>71</v>
      </c>
      <c r="O2185">
        <v>18.86</v>
      </c>
      <c r="P2185">
        <v>9.23</v>
      </c>
      <c r="Q2185">
        <v>1.46</v>
      </c>
      <c r="R2185">
        <v>0.16463985</v>
      </c>
      <c r="S2185">
        <v>117</v>
      </c>
      <c r="T2185">
        <v>35</v>
      </c>
      <c r="U2185">
        <v>78</v>
      </c>
      <c r="V2185">
        <v>557</v>
      </c>
      <c r="W2185">
        <v>249</v>
      </c>
      <c r="X2185">
        <v>150</v>
      </c>
      <c r="Y2185">
        <v>15</v>
      </c>
      <c r="Z2185">
        <v>68</v>
      </c>
      <c r="AA2185">
        <v>30</v>
      </c>
      <c r="AB2185">
        <v>0</v>
      </c>
      <c r="AC2185">
        <v>0</v>
      </c>
      <c r="AD2185">
        <v>4</v>
      </c>
      <c r="AE2185">
        <v>0</v>
      </c>
      <c r="AF2185">
        <v>0</v>
      </c>
      <c r="AG2185">
        <v>2</v>
      </c>
      <c r="AH2185">
        <v>0</v>
      </c>
      <c r="AI2185">
        <v>0</v>
      </c>
      <c r="AJ2185">
        <v>0</v>
      </c>
      <c r="AK2185">
        <v>2</v>
      </c>
      <c r="AL2185">
        <v>2.4209100000000001</v>
      </c>
      <c r="AM2185">
        <v>0</v>
      </c>
    </row>
    <row r="2186" spans="1:39">
      <c r="A2186">
        <v>2185</v>
      </c>
      <c r="B2186">
        <v>18</v>
      </c>
      <c r="C2186">
        <v>18</v>
      </c>
      <c r="D2186">
        <v>4</v>
      </c>
      <c r="E2186">
        <v>466</v>
      </c>
      <c r="F2186">
        <v>1260</v>
      </c>
      <c r="G2186">
        <v>1260</v>
      </c>
      <c r="H2186">
        <v>522</v>
      </c>
      <c r="I2186">
        <v>251.32841690000001</v>
      </c>
      <c r="J2186">
        <v>245.3716814</v>
      </c>
      <c r="K2186">
        <v>248</v>
      </c>
      <c r="L2186">
        <v>137</v>
      </c>
      <c r="M2186">
        <v>57</v>
      </c>
      <c r="N2186">
        <v>24</v>
      </c>
      <c r="O2186">
        <v>49.39</v>
      </c>
      <c r="P2186">
        <v>27.98</v>
      </c>
      <c r="Q2186">
        <v>11.28</v>
      </c>
      <c r="R2186">
        <v>9.9206348999999999E-2</v>
      </c>
      <c r="S2186">
        <v>45</v>
      </c>
      <c r="T2186">
        <v>124</v>
      </c>
      <c r="U2186">
        <v>293</v>
      </c>
      <c r="V2186">
        <v>522</v>
      </c>
      <c r="W2186">
        <v>215</v>
      </c>
      <c r="X2186">
        <v>106</v>
      </c>
      <c r="Y2186">
        <v>4</v>
      </c>
      <c r="Z2186">
        <v>3</v>
      </c>
      <c r="AA2186">
        <v>34</v>
      </c>
      <c r="AB2186">
        <v>1</v>
      </c>
      <c r="AC2186">
        <v>0</v>
      </c>
      <c r="AD2186">
        <v>3</v>
      </c>
      <c r="AE2186">
        <v>0</v>
      </c>
      <c r="AF2186">
        <v>0</v>
      </c>
      <c r="AG2186">
        <v>4</v>
      </c>
      <c r="AH2186">
        <v>0</v>
      </c>
      <c r="AI2186">
        <v>0</v>
      </c>
      <c r="AJ2186">
        <v>0</v>
      </c>
      <c r="AK2186">
        <v>1</v>
      </c>
      <c r="AL2186">
        <v>1.6679900000000001</v>
      </c>
      <c r="AM2186">
        <v>0</v>
      </c>
    </row>
    <row r="2187" spans="1:39">
      <c r="A2187">
        <v>2186</v>
      </c>
      <c r="B2187">
        <v>18</v>
      </c>
      <c r="C2187">
        <v>18</v>
      </c>
      <c r="D2187">
        <v>4</v>
      </c>
      <c r="E2187">
        <v>489</v>
      </c>
      <c r="F2187">
        <v>1328</v>
      </c>
      <c r="G2187">
        <v>1328</v>
      </c>
      <c r="H2187">
        <v>525</v>
      </c>
      <c r="I2187">
        <v>133.88377539999999</v>
      </c>
      <c r="J2187">
        <v>387.53822150000002</v>
      </c>
      <c r="K2187">
        <v>284</v>
      </c>
      <c r="L2187">
        <v>134</v>
      </c>
      <c r="M2187">
        <v>49</v>
      </c>
      <c r="N2187">
        <v>22</v>
      </c>
      <c r="O2187">
        <v>48.14</v>
      </c>
      <c r="P2187">
        <v>25.25</v>
      </c>
      <c r="Q2187">
        <v>17.32</v>
      </c>
      <c r="R2187">
        <v>0.106174699</v>
      </c>
      <c r="S2187">
        <v>295</v>
      </c>
      <c r="T2187">
        <v>134</v>
      </c>
      <c r="U2187">
        <v>319</v>
      </c>
      <c r="V2187">
        <v>518</v>
      </c>
      <c r="W2187">
        <v>244</v>
      </c>
      <c r="X2187">
        <v>113</v>
      </c>
      <c r="Y2187">
        <v>13</v>
      </c>
      <c r="Z2187">
        <v>7</v>
      </c>
      <c r="AA2187">
        <v>248</v>
      </c>
      <c r="AB2187">
        <v>13</v>
      </c>
      <c r="AC2187">
        <v>0</v>
      </c>
      <c r="AD2187">
        <v>14</v>
      </c>
      <c r="AE2187">
        <v>0</v>
      </c>
      <c r="AF2187">
        <v>0</v>
      </c>
      <c r="AG2187">
        <v>3</v>
      </c>
      <c r="AH2187">
        <v>0</v>
      </c>
      <c r="AI2187">
        <v>0</v>
      </c>
      <c r="AJ2187">
        <v>0</v>
      </c>
      <c r="AK2187">
        <v>2</v>
      </c>
      <c r="AL2187">
        <v>2.3836599999999999</v>
      </c>
      <c r="AM2187">
        <v>0</v>
      </c>
    </row>
    <row r="2188" spans="1:39">
      <c r="A2188">
        <v>2187</v>
      </c>
      <c r="B2188">
        <v>18</v>
      </c>
      <c r="C2188">
        <v>18</v>
      </c>
      <c r="D2188">
        <v>4</v>
      </c>
      <c r="E2188">
        <v>249</v>
      </c>
      <c r="F2188">
        <v>651</v>
      </c>
      <c r="G2188">
        <v>660</v>
      </c>
      <c r="H2188">
        <v>287</v>
      </c>
      <c r="I2188">
        <v>140.96714410000001</v>
      </c>
      <c r="J2188">
        <v>125.4439764</v>
      </c>
      <c r="K2188">
        <v>125</v>
      </c>
      <c r="L2188">
        <v>68</v>
      </c>
      <c r="M2188">
        <v>42</v>
      </c>
      <c r="N2188">
        <v>14</v>
      </c>
      <c r="O2188">
        <v>30.36</v>
      </c>
      <c r="P2188">
        <v>26.49</v>
      </c>
      <c r="Q2188">
        <v>1</v>
      </c>
      <c r="R2188">
        <v>9.6969696999999994E-2</v>
      </c>
      <c r="S2188">
        <v>135</v>
      </c>
      <c r="T2188">
        <v>57</v>
      </c>
      <c r="U2188">
        <v>142</v>
      </c>
      <c r="V2188">
        <v>277</v>
      </c>
      <c r="W2188">
        <v>129</v>
      </c>
      <c r="X2188">
        <v>55</v>
      </c>
      <c r="Y2188">
        <v>0</v>
      </c>
      <c r="Z2188">
        <v>3</v>
      </c>
      <c r="AA2188">
        <v>130</v>
      </c>
      <c r="AB2188">
        <v>2</v>
      </c>
      <c r="AC2188">
        <v>0</v>
      </c>
      <c r="AD2188">
        <v>0</v>
      </c>
      <c r="AE2188">
        <v>0</v>
      </c>
      <c r="AF2188">
        <v>0</v>
      </c>
      <c r="AG2188">
        <v>3</v>
      </c>
      <c r="AH2188">
        <v>0</v>
      </c>
      <c r="AI2188">
        <v>0</v>
      </c>
      <c r="AJ2188">
        <v>0</v>
      </c>
      <c r="AK2188">
        <v>1</v>
      </c>
      <c r="AL2188">
        <v>1.62283</v>
      </c>
      <c r="AM2188">
        <v>0</v>
      </c>
    </row>
    <row r="2189" spans="1:39">
      <c r="A2189">
        <v>2188</v>
      </c>
      <c r="B2189">
        <v>18</v>
      </c>
      <c r="C2189">
        <v>18</v>
      </c>
      <c r="D2189">
        <v>4</v>
      </c>
      <c r="E2189">
        <v>556</v>
      </c>
      <c r="F2189">
        <v>1682</v>
      </c>
      <c r="G2189">
        <v>1682</v>
      </c>
      <c r="H2189">
        <v>730</v>
      </c>
      <c r="I2189">
        <v>271.40434119999998</v>
      </c>
      <c r="J2189">
        <v>320.80161529999998</v>
      </c>
      <c r="K2189">
        <v>290</v>
      </c>
      <c r="L2189">
        <v>162</v>
      </c>
      <c r="M2189">
        <v>79</v>
      </c>
      <c r="N2189">
        <v>25</v>
      </c>
      <c r="O2189">
        <v>62.15</v>
      </c>
      <c r="P2189">
        <v>36.15</v>
      </c>
      <c r="Q2189">
        <v>30.11</v>
      </c>
      <c r="R2189">
        <v>0.123067776</v>
      </c>
      <c r="S2189">
        <v>456</v>
      </c>
      <c r="T2189">
        <v>130</v>
      </c>
      <c r="U2189">
        <v>348</v>
      </c>
      <c r="V2189">
        <v>643</v>
      </c>
      <c r="W2189">
        <v>390</v>
      </c>
      <c r="X2189">
        <v>171</v>
      </c>
      <c r="Y2189">
        <v>81</v>
      </c>
      <c r="Z2189">
        <v>18</v>
      </c>
      <c r="AA2189">
        <v>346</v>
      </c>
      <c r="AB2189">
        <v>11</v>
      </c>
      <c r="AC2189">
        <v>0</v>
      </c>
      <c r="AD2189">
        <v>0</v>
      </c>
      <c r="AE2189">
        <v>0</v>
      </c>
      <c r="AF2189">
        <v>0</v>
      </c>
      <c r="AG2189">
        <v>3</v>
      </c>
      <c r="AH2189">
        <v>324</v>
      </c>
      <c r="AI2189">
        <v>307</v>
      </c>
      <c r="AJ2189">
        <v>396</v>
      </c>
      <c r="AK2189">
        <v>1</v>
      </c>
      <c r="AL2189">
        <v>1.6612899999999999</v>
      </c>
      <c r="AM2189">
        <v>0</v>
      </c>
    </row>
    <row r="2190" spans="1:39">
      <c r="A2190">
        <v>2189</v>
      </c>
      <c r="B2190">
        <v>18</v>
      </c>
      <c r="C2190">
        <v>18</v>
      </c>
      <c r="D2190">
        <v>4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971.32</v>
      </c>
      <c r="P2190">
        <v>0</v>
      </c>
      <c r="Q2190">
        <v>648.24</v>
      </c>
      <c r="R2190">
        <v>0</v>
      </c>
      <c r="S2190">
        <v>10167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1195</v>
      </c>
      <c r="Z2190">
        <v>4740</v>
      </c>
      <c r="AA2190">
        <v>2152</v>
      </c>
      <c r="AB2190">
        <v>1493</v>
      </c>
      <c r="AC2190">
        <v>0</v>
      </c>
      <c r="AD2190">
        <v>587</v>
      </c>
      <c r="AE2190">
        <v>0</v>
      </c>
      <c r="AF2190">
        <v>0</v>
      </c>
      <c r="AG2190">
        <v>4</v>
      </c>
      <c r="AH2190">
        <v>0</v>
      </c>
      <c r="AI2190">
        <v>0</v>
      </c>
      <c r="AJ2190">
        <v>0</v>
      </c>
      <c r="AK2190">
        <v>3</v>
      </c>
      <c r="AL2190">
        <v>1.6295999999999999</v>
      </c>
      <c r="AM2190">
        <v>0</v>
      </c>
    </row>
    <row r="2191" spans="1:39">
      <c r="A2191">
        <v>2190</v>
      </c>
      <c r="B2191">
        <v>18</v>
      </c>
      <c r="C2191">
        <v>18</v>
      </c>
      <c r="D2191">
        <v>4</v>
      </c>
      <c r="E2191">
        <v>359</v>
      </c>
      <c r="F2191">
        <v>1197</v>
      </c>
      <c r="G2191">
        <v>1201</v>
      </c>
      <c r="H2191">
        <v>519</v>
      </c>
      <c r="I2191">
        <v>266.37953090000002</v>
      </c>
      <c r="J2191">
        <v>110.60874200000001</v>
      </c>
      <c r="K2191">
        <v>155</v>
      </c>
      <c r="L2191">
        <v>115</v>
      </c>
      <c r="M2191">
        <v>77</v>
      </c>
      <c r="N2191">
        <v>12</v>
      </c>
      <c r="O2191">
        <v>65.98</v>
      </c>
      <c r="P2191">
        <v>40.1</v>
      </c>
      <c r="Q2191">
        <v>33.25</v>
      </c>
      <c r="R2191">
        <v>9.2422981000000001E-2</v>
      </c>
      <c r="S2191">
        <v>125</v>
      </c>
      <c r="T2191">
        <v>108</v>
      </c>
      <c r="U2191">
        <v>288</v>
      </c>
      <c r="V2191">
        <v>449</v>
      </c>
      <c r="W2191">
        <v>260</v>
      </c>
      <c r="X2191">
        <v>96</v>
      </c>
      <c r="Y2191">
        <v>34</v>
      </c>
      <c r="Z2191">
        <v>3</v>
      </c>
      <c r="AA2191">
        <v>76</v>
      </c>
      <c r="AB2191">
        <v>0</v>
      </c>
      <c r="AC2191">
        <v>0</v>
      </c>
      <c r="AD2191">
        <v>12</v>
      </c>
      <c r="AE2191">
        <v>0</v>
      </c>
      <c r="AF2191">
        <v>0</v>
      </c>
      <c r="AG2191">
        <v>4</v>
      </c>
      <c r="AH2191">
        <v>312</v>
      </c>
      <c r="AI2191">
        <v>0</v>
      </c>
      <c r="AJ2191">
        <v>0</v>
      </c>
      <c r="AK2191">
        <v>3</v>
      </c>
      <c r="AL2191">
        <v>1.3738300000000001</v>
      </c>
      <c r="AM2191">
        <v>0</v>
      </c>
    </row>
    <row r="2192" spans="1:39">
      <c r="A2192">
        <v>2191</v>
      </c>
      <c r="B2192">
        <v>18</v>
      </c>
      <c r="C2192">
        <v>18</v>
      </c>
      <c r="D2192">
        <v>4</v>
      </c>
      <c r="E2192">
        <v>258</v>
      </c>
      <c r="F2192">
        <v>600</v>
      </c>
      <c r="G2192">
        <v>600</v>
      </c>
      <c r="H2192">
        <v>296</v>
      </c>
      <c r="I2192">
        <v>233.53610499999999</v>
      </c>
      <c r="J2192">
        <v>37.44857768</v>
      </c>
      <c r="K2192">
        <v>65</v>
      </c>
      <c r="L2192">
        <v>57</v>
      </c>
      <c r="M2192">
        <v>62</v>
      </c>
      <c r="N2192">
        <v>74</v>
      </c>
      <c r="O2192">
        <v>47.55</v>
      </c>
      <c r="P2192">
        <v>46.82</v>
      </c>
      <c r="Q2192">
        <v>0.27</v>
      </c>
      <c r="R2192">
        <v>0.24</v>
      </c>
      <c r="S2192">
        <v>23</v>
      </c>
      <c r="T2192">
        <v>39</v>
      </c>
      <c r="U2192">
        <v>91</v>
      </c>
      <c r="V2192">
        <v>189</v>
      </c>
      <c r="W2192">
        <v>166</v>
      </c>
      <c r="X2192">
        <v>115</v>
      </c>
      <c r="Y2192">
        <v>2</v>
      </c>
      <c r="Z2192">
        <v>4</v>
      </c>
      <c r="AA2192">
        <v>10</v>
      </c>
      <c r="AB2192">
        <v>6</v>
      </c>
      <c r="AC2192">
        <v>0</v>
      </c>
      <c r="AD2192">
        <v>1</v>
      </c>
      <c r="AE2192">
        <v>0</v>
      </c>
      <c r="AF2192">
        <v>0</v>
      </c>
      <c r="AG2192">
        <v>4</v>
      </c>
      <c r="AH2192">
        <v>0</v>
      </c>
      <c r="AI2192">
        <v>0</v>
      </c>
      <c r="AJ2192">
        <v>0</v>
      </c>
      <c r="AK2192">
        <v>1</v>
      </c>
      <c r="AL2192">
        <v>1.2290099999999999</v>
      </c>
      <c r="AM2192">
        <v>0</v>
      </c>
    </row>
    <row r="2193" spans="1:39">
      <c r="A2193">
        <v>2192</v>
      </c>
      <c r="B2193">
        <v>18</v>
      </c>
      <c r="C2193">
        <v>18</v>
      </c>
      <c r="D2193">
        <v>4</v>
      </c>
      <c r="E2193">
        <v>322</v>
      </c>
      <c r="F2193">
        <v>800</v>
      </c>
      <c r="G2193">
        <v>825</v>
      </c>
      <c r="H2193">
        <v>438</v>
      </c>
      <c r="I2193">
        <v>309.51487830000002</v>
      </c>
      <c r="J2193">
        <v>30.777276830000002</v>
      </c>
      <c r="K2193">
        <v>52</v>
      </c>
      <c r="L2193">
        <v>67</v>
      </c>
      <c r="M2193">
        <v>97</v>
      </c>
      <c r="N2193">
        <v>106</v>
      </c>
      <c r="O2193">
        <v>60.12</v>
      </c>
      <c r="P2193">
        <v>52.65</v>
      </c>
      <c r="Q2193">
        <v>24.89</v>
      </c>
      <c r="R2193">
        <v>0.21333333300000001</v>
      </c>
      <c r="S2193">
        <v>45</v>
      </c>
      <c r="T2193">
        <v>53</v>
      </c>
      <c r="U2193">
        <v>129</v>
      </c>
      <c r="V2193">
        <v>293</v>
      </c>
      <c r="W2193">
        <v>217</v>
      </c>
      <c r="X2193">
        <v>133</v>
      </c>
      <c r="Y2193">
        <v>0</v>
      </c>
      <c r="Z2193">
        <v>10</v>
      </c>
      <c r="AA2193">
        <v>34</v>
      </c>
      <c r="AB2193">
        <v>0</v>
      </c>
      <c r="AC2193">
        <v>0</v>
      </c>
      <c r="AD2193">
        <v>1</v>
      </c>
      <c r="AE2193">
        <v>0</v>
      </c>
      <c r="AF2193">
        <v>0</v>
      </c>
      <c r="AG2193">
        <v>4</v>
      </c>
      <c r="AH2193">
        <v>0</v>
      </c>
      <c r="AI2193">
        <v>0</v>
      </c>
      <c r="AJ2193">
        <v>0</v>
      </c>
      <c r="AK2193">
        <v>1</v>
      </c>
      <c r="AL2193">
        <v>1.1514800000000001</v>
      </c>
      <c r="AM2193">
        <v>0</v>
      </c>
    </row>
    <row r="2194" spans="1:39">
      <c r="A2194">
        <v>2193</v>
      </c>
      <c r="B2194">
        <v>18</v>
      </c>
      <c r="C2194">
        <v>18</v>
      </c>
      <c r="D2194">
        <v>4</v>
      </c>
      <c r="E2194">
        <v>404</v>
      </c>
      <c r="F2194">
        <v>930</v>
      </c>
      <c r="G2194">
        <v>930</v>
      </c>
      <c r="H2194">
        <v>464</v>
      </c>
      <c r="I2194">
        <v>365.69219550000003</v>
      </c>
      <c r="J2194">
        <v>58.640408460000003</v>
      </c>
      <c r="K2194">
        <v>102</v>
      </c>
      <c r="L2194">
        <v>85</v>
      </c>
      <c r="M2194">
        <v>103</v>
      </c>
      <c r="N2194">
        <v>114</v>
      </c>
      <c r="O2194">
        <v>56.26</v>
      </c>
      <c r="P2194">
        <v>48.96</v>
      </c>
      <c r="Q2194">
        <v>20.92</v>
      </c>
      <c r="R2194">
        <v>0.22258064499999999</v>
      </c>
      <c r="S2194">
        <v>246</v>
      </c>
      <c r="T2194">
        <v>60</v>
      </c>
      <c r="U2194">
        <v>132</v>
      </c>
      <c r="V2194">
        <v>299</v>
      </c>
      <c r="W2194">
        <v>268</v>
      </c>
      <c r="X2194">
        <v>171</v>
      </c>
      <c r="Y2194">
        <v>35</v>
      </c>
      <c r="Z2194">
        <v>6</v>
      </c>
      <c r="AA2194">
        <v>201</v>
      </c>
      <c r="AB2194">
        <v>0</v>
      </c>
      <c r="AC2194">
        <v>0</v>
      </c>
      <c r="AD2194">
        <v>4</v>
      </c>
      <c r="AE2194">
        <v>0</v>
      </c>
      <c r="AF2194">
        <v>0</v>
      </c>
      <c r="AG2194">
        <v>4</v>
      </c>
      <c r="AH2194">
        <v>145</v>
      </c>
      <c r="AI2194">
        <v>0</v>
      </c>
      <c r="AJ2194">
        <v>0</v>
      </c>
      <c r="AK2194">
        <v>1</v>
      </c>
      <c r="AL2194">
        <v>1.2290099999999999</v>
      </c>
      <c r="AM2194">
        <v>0</v>
      </c>
    </row>
    <row r="2195" spans="1:39">
      <c r="A2195">
        <v>2194</v>
      </c>
      <c r="B2195">
        <v>18</v>
      </c>
      <c r="C2195">
        <v>18</v>
      </c>
      <c r="D2195">
        <v>4</v>
      </c>
      <c r="E2195">
        <v>315</v>
      </c>
      <c r="F2195">
        <v>719</v>
      </c>
      <c r="G2195">
        <v>719</v>
      </c>
      <c r="H2195">
        <v>344</v>
      </c>
      <c r="I2195">
        <v>211.1059908</v>
      </c>
      <c r="J2195">
        <v>115.0921659</v>
      </c>
      <c r="K2195">
        <v>72</v>
      </c>
      <c r="L2195">
        <v>104</v>
      </c>
      <c r="M2195">
        <v>77</v>
      </c>
      <c r="N2195">
        <v>62</v>
      </c>
      <c r="O2195">
        <v>53.03</v>
      </c>
      <c r="P2195">
        <v>40.82</v>
      </c>
      <c r="Q2195">
        <v>10.02</v>
      </c>
      <c r="R2195">
        <v>0.23226703800000001</v>
      </c>
      <c r="S2195">
        <v>82</v>
      </c>
      <c r="T2195">
        <v>45</v>
      </c>
      <c r="U2195">
        <v>124</v>
      </c>
      <c r="V2195">
        <v>214</v>
      </c>
      <c r="W2195">
        <v>203</v>
      </c>
      <c r="X2195">
        <v>133</v>
      </c>
      <c r="Y2195">
        <v>0</v>
      </c>
      <c r="Z2195">
        <v>3</v>
      </c>
      <c r="AA2195">
        <v>79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4</v>
      </c>
      <c r="AH2195">
        <v>0</v>
      </c>
      <c r="AI2195">
        <v>0</v>
      </c>
      <c r="AJ2195">
        <v>0</v>
      </c>
      <c r="AK2195">
        <v>1</v>
      </c>
      <c r="AL2195">
        <v>1.31291</v>
      </c>
      <c r="AM2195">
        <v>0</v>
      </c>
    </row>
    <row r="2196" spans="1:39">
      <c r="A2196">
        <v>2195</v>
      </c>
      <c r="B2196">
        <v>18</v>
      </c>
      <c r="C2196">
        <v>18</v>
      </c>
      <c r="D2196">
        <v>4</v>
      </c>
      <c r="E2196">
        <v>448</v>
      </c>
      <c r="F2196">
        <v>1104</v>
      </c>
      <c r="G2196">
        <v>1104</v>
      </c>
      <c r="H2196">
        <v>583</v>
      </c>
      <c r="I2196">
        <v>430.62939590000002</v>
      </c>
      <c r="J2196">
        <v>42.820559060000001</v>
      </c>
      <c r="K2196">
        <v>72</v>
      </c>
      <c r="L2196">
        <v>89</v>
      </c>
      <c r="M2196">
        <v>138</v>
      </c>
      <c r="N2196">
        <v>149</v>
      </c>
      <c r="O2196">
        <v>82.25</v>
      </c>
      <c r="P2196">
        <v>62.43</v>
      </c>
      <c r="Q2196">
        <v>25.11</v>
      </c>
      <c r="R2196">
        <v>0.201992754</v>
      </c>
      <c r="S2196">
        <v>199</v>
      </c>
      <c r="T2196">
        <v>69</v>
      </c>
      <c r="U2196">
        <v>173</v>
      </c>
      <c r="V2196">
        <v>405</v>
      </c>
      <c r="W2196">
        <v>284</v>
      </c>
      <c r="X2196">
        <v>173</v>
      </c>
      <c r="Y2196">
        <v>5</v>
      </c>
      <c r="Z2196">
        <v>29</v>
      </c>
      <c r="AA2196">
        <v>130</v>
      </c>
      <c r="AB2196">
        <v>26</v>
      </c>
      <c r="AC2196">
        <v>0</v>
      </c>
      <c r="AD2196">
        <v>9</v>
      </c>
      <c r="AE2196">
        <v>0</v>
      </c>
      <c r="AF2196">
        <v>0</v>
      </c>
      <c r="AG2196">
        <v>4</v>
      </c>
      <c r="AH2196">
        <v>0</v>
      </c>
      <c r="AI2196">
        <v>0</v>
      </c>
      <c r="AJ2196">
        <v>0</v>
      </c>
      <c r="AK2196">
        <v>1</v>
      </c>
      <c r="AL2196">
        <v>1.1514800000000001</v>
      </c>
      <c r="AM2196">
        <v>0</v>
      </c>
    </row>
    <row r="2197" spans="1:39">
      <c r="A2197">
        <v>2196</v>
      </c>
      <c r="B2197">
        <v>18</v>
      </c>
      <c r="C2197">
        <v>18</v>
      </c>
      <c r="D2197">
        <v>4</v>
      </c>
      <c r="E2197">
        <v>283</v>
      </c>
      <c r="F2197">
        <v>696</v>
      </c>
      <c r="G2197">
        <v>700</v>
      </c>
      <c r="H2197">
        <v>365</v>
      </c>
      <c r="I2197">
        <v>272.0270514</v>
      </c>
      <c r="J2197">
        <v>27.04959423</v>
      </c>
      <c r="K2197">
        <v>49</v>
      </c>
      <c r="L2197">
        <v>54</v>
      </c>
      <c r="M2197">
        <v>83</v>
      </c>
      <c r="N2197">
        <v>97</v>
      </c>
      <c r="O2197">
        <v>83.29</v>
      </c>
      <c r="P2197">
        <v>67.430000000000007</v>
      </c>
      <c r="Q2197">
        <v>0</v>
      </c>
      <c r="R2197">
        <v>0.21571428600000001</v>
      </c>
      <c r="S2197">
        <v>14</v>
      </c>
      <c r="T2197">
        <v>45</v>
      </c>
      <c r="U2197">
        <v>107</v>
      </c>
      <c r="V2197">
        <v>228</v>
      </c>
      <c r="W2197">
        <v>200</v>
      </c>
      <c r="X2197">
        <v>120</v>
      </c>
      <c r="Y2197">
        <v>1</v>
      </c>
      <c r="Z2197">
        <v>3</v>
      </c>
      <c r="AA2197">
        <v>8</v>
      </c>
      <c r="AB2197">
        <v>2</v>
      </c>
      <c r="AC2197">
        <v>0</v>
      </c>
      <c r="AD2197">
        <v>0</v>
      </c>
      <c r="AE2197">
        <v>0</v>
      </c>
      <c r="AF2197">
        <v>0</v>
      </c>
      <c r="AG2197">
        <v>4</v>
      </c>
      <c r="AH2197">
        <v>0</v>
      </c>
      <c r="AI2197">
        <v>0</v>
      </c>
      <c r="AJ2197">
        <v>0</v>
      </c>
      <c r="AK2197">
        <v>1</v>
      </c>
      <c r="AL2197">
        <v>1.1514800000000001</v>
      </c>
      <c r="AM2197">
        <v>0</v>
      </c>
    </row>
    <row r="2198" spans="1:39">
      <c r="A2198">
        <v>2197</v>
      </c>
      <c r="B2198">
        <v>18</v>
      </c>
      <c r="C2198">
        <v>18</v>
      </c>
      <c r="D2198">
        <v>4</v>
      </c>
      <c r="E2198">
        <v>254</v>
      </c>
      <c r="F2198">
        <v>557</v>
      </c>
      <c r="G2198">
        <v>557</v>
      </c>
      <c r="H2198">
        <v>276</v>
      </c>
      <c r="I2198">
        <v>56.444444439999998</v>
      </c>
      <c r="J2198">
        <v>210.34962959999999</v>
      </c>
      <c r="K2198">
        <v>77</v>
      </c>
      <c r="L2198">
        <v>98</v>
      </c>
      <c r="M2198">
        <v>55</v>
      </c>
      <c r="N2198">
        <v>24</v>
      </c>
      <c r="O2198">
        <v>55.41</v>
      </c>
      <c r="P2198">
        <v>19.66</v>
      </c>
      <c r="Q2198">
        <v>24.49</v>
      </c>
      <c r="R2198">
        <v>0.265709156</v>
      </c>
      <c r="S2198">
        <v>1993</v>
      </c>
      <c r="T2198">
        <v>18</v>
      </c>
      <c r="U2198">
        <v>62</v>
      </c>
      <c r="V2198">
        <v>187</v>
      </c>
      <c r="W2198">
        <v>170</v>
      </c>
      <c r="X2198">
        <v>120</v>
      </c>
      <c r="Y2198">
        <v>185</v>
      </c>
      <c r="Z2198">
        <v>174</v>
      </c>
      <c r="AA2198">
        <v>993</v>
      </c>
      <c r="AB2198">
        <v>621</v>
      </c>
      <c r="AC2198">
        <v>0</v>
      </c>
      <c r="AD2198">
        <v>20</v>
      </c>
      <c r="AE2198">
        <v>0</v>
      </c>
      <c r="AF2198">
        <v>0</v>
      </c>
      <c r="AG2198">
        <v>2</v>
      </c>
      <c r="AH2198">
        <v>1868</v>
      </c>
      <c r="AI2198">
        <v>0</v>
      </c>
      <c r="AJ2198">
        <v>0</v>
      </c>
      <c r="AK2198">
        <v>3</v>
      </c>
      <c r="AL2198">
        <v>2.03674</v>
      </c>
      <c r="AM2198">
        <v>0</v>
      </c>
    </row>
    <row r="2199" spans="1:39">
      <c r="A2199">
        <v>2198</v>
      </c>
      <c r="B2199">
        <v>18</v>
      </c>
      <c r="C2199">
        <v>18</v>
      </c>
      <c r="D2199">
        <v>4</v>
      </c>
      <c r="E2199">
        <v>330</v>
      </c>
      <c r="F2199">
        <v>816</v>
      </c>
      <c r="G2199">
        <v>816</v>
      </c>
      <c r="H2199">
        <v>357</v>
      </c>
      <c r="I2199">
        <v>298.2857143</v>
      </c>
      <c r="J2199">
        <v>49.714285709999999</v>
      </c>
      <c r="K2199">
        <v>96</v>
      </c>
      <c r="L2199">
        <v>76</v>
      </c>
      <c r="M2199">
        <v>97</v>
      </c>
      <c r="N2199">
        <v>61</v>
      </c>
      <c r="O2199">
        <v>50.87</v>
      </c>
      <c r="P2199">
        <v>61.55</v>
      </c>
      <c r="Q2199">
        <v>3.4</v>
      </c>
      <c r="R2199">
        <v>0.19362745100000001</v>
      </c>
      <c r="S2199">
        <v>80</v>
      </c>
      <c r="T2199">
        <v>66</v>
      </c>
      <c r="U2199">
        <v>169</v>
      </c>
      <c r="V2199">
        <v>253</v>
      </c>
      <c r="W2199">
        <v>203</v>
      </c>
      <c r="X2199">
        <v>125</v>
      </c>
      <c r="Y2199">
        <v>65</v>
      </c>
      <c r="Z2199">
        <v>2</v>
      </c>
      <c r="AA2199">
        <v>13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4</v>
      </c>
      <c r="AH2199">
        <v>0</v>
      </c>
      <c r="AI2199">
        <v>0</v>
      </c>
      <c r="AJ2199">
        <v>0</v>
      </c>
      <c r="AK2199">
        <v>1</v>
      </c>
      <c r="AL2199">
        <v>1.0752200000000001</v>
      </c>
      <c r="AM2199">
        <v>0</v>
      </c>
    </row>
    <row r="2200" spans="1:39">
      <c r="A2200">
        <v>2199</v>
      </c>
      <c r="B2200">
        <v>18</v>
      </c>
      <c r="C2200">
        <v>18</v>
      </c>
      <c r="D2200">
        <v>4</v>
      </c>
      <c r="E2200">
        <v>343</v>
      </c>
      <c r="F2200">
        <v>1131</v>
      </c>
      <c r="G2200">
        <v>1140</v>
      </c>
      <c r="H2200">
        <v>486</v>
      </c>
      <c r="I2200">
        <v>203.9213781</v>
      </c>
      <c r="J2200">
        <v>169.6819788</v>
      </c>
      <c r="K2200">
        <v>156</v>
      </c>
      <c r="L2200">
        <v>124</v>
      </c>
      <c r="M2200">
        <v>49</v>
      </c>
      <c r="N2200">
        <v>14</v>
      </c>
      <c r="O2200">
        <v>37.43</v>
      </c>
      <c r="P2200">
        <v>22.24</v>
      </c>
      <c r="Q2200">
        <v>12.35</v>
      </c>
      <c r="R2200">
        <v>0.1</v>
      </c>
      <c r="S2200">
        <v>97</v>
      </c>
      <c r="T2200">
        <v>99</v>
      </c>
      <c r="U2200">
        <v>262</v>
      </c>
      <c r="V2200">
        <v>430</v>
      </c>
      <c r="W2200">
        <v>253</v>
      </c>
      <c r="X2200">
        <v>96</v>
      </c>
      <c r="Y2200">
        <v>8</v>
      </c>
      <c r="Z2200">
        <v>16</v>
      </c>
      <c r="AA2200">
        <v>73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3</v>
      </c>
      <c r="AH2200">
        <v>0</v>
      </c>
      <c r="AI2200">
        <v>0</v>
      </c>
      <c r="AJ2200">
        <v>0</v>
      </c>
      <c r="AK2200">
        <v>3</v>
      </c>
      <c r="AL2200">
        <v>1.5867</v>
      </c>
      <c r="AM2200">
        <v>0</v>
      </c>
    </row>
    <row r="2201" spans="1:39">
      <c r="A2201">
        <v>2200</v>
      </c>
      <c r="B2201">
        <v>18</v>
      </c>
      <c r="C2201">
        <v>18</v>
      </c>
      <c r="D2201">
        <v>4</v>
      </c>
      <c r="E2201">
        <v>331</v>
      </c>
      <c r="F2201">
        <v>1222</v>
      </c>
      <c r="G2201">
        <v>1222</v>
      </c>
      <c r="H2201">
        <v>679</v>
      </c>
      <c r="I2201">
        <v>318.47130650000003</v>
      </c>
      <c r="J2201">
        <v>55.570818070000001</v>
      </c>
      <c r="K2201">
        <v>112</v>
      </c>
      <c r="L2201">
        <v>93</v>
      </c>
      <c r="M2201">
        <v>61</v>
      </c>
      <c r="N2201">
        <v>65</v>
      </c>
      <c r="O2201">
        <v>50.29</v>
      </c>
      <c r="P2201">
        <v>45.92</v>
      </c>
      <c r="Q2201">
        <v>6.43</v>
      </c>
      <c r="R2201">
        <v>0.105564648</v>
      </c>
      <c r="S2201">
        <v>116</v>
      </c>
      <c r="T2201">
        <v>87</v>
      </c>
      <c r="U2201">
        <v>182</v>
      </c>
      <c r="V2201">
        <v>540</v>
      </c>
      <c r="W2201">
        <v>309</v>
      </c>
      <c r="X2201">
        <v>104</v>
      </c>
      <c r="Y2201">
        <v>2</v>
      </c>
      <c r="Z2201">
        <v>9</v>
      </c>
      <c r="AA2201">
        <v>99</v>
      </c>
      <c r="AB2201">
        <v>6</v>
      </c>
      <c r="AC2201">
        <v>0</v>
      </c>
      <c r="AD2201">
        <v>0</v>
      </c>
      <c r="AE2201">
        <v>0</v>
      </c>
      <c r="AF2201">
        <v>0</v>
      </c>
      <c r="AG2201">
        <v>3</v>
      </c>
      <c r="AH2201">
        <v>0</v>
      </c>
      <c r="AI2201">
        <v>0</v>
      </c>
      <c r="AJ2201">
        <v>0</v>
      </c>
      <c r="AK2201">
        <v>1</v>
      </c>
      <c r="AL2201">
        <v>1.2685500000000001</v>
      </c>
      <c r="AM2201">
        <v>0</v>
      </c>
    </row>
    <row r="2202" spans="1:39">
      <c r="A2202">
        <v>2201</v>
      </c>
      <c r="B2202">
        <v>18</v>
      </c>
      <c r="C2202">
        <v>18</v>
      </c>
      <c r="D2202">
        <v>4</v>
      </c>
      <c r="E2202">
        <v>318</v>
      </c>
      <c r="F2202">
        <v>911</v>
      </c>
      <c r="G2202">
        <v>913</v>
      </c>
      <c r="H2202">
        <v>459</v>
      </c>
      <c r="I2202">
        <v>179.24403179999999</v>
      </c>
      <c r="J2202">
        <v>161.9522546</v>
      </c>
      <c r="K2202">
        <v>135</v>
      </c>
      <c r="L2202">
        <v>82</v>
      </c>
      <c r="M2202">
        <v>87</v>
      </c>
      <c r="N2202">
        <v>14</v>
      </c>
      <c r="O2202">
        <v>437.47</v>
      </c>
      <c r="P2202">
        <v>28.73</v>
      </c>
      <c r="Q2202">
        <v>304.47000000000003</v>
      </c>
      <c r="R2202">
        <v>0.133625411</v>
      </c>
      <c r="S2202">
        <v>2834</v>
      </c>
      <c r="T2202">
        <v>61</v>
      </c>
      <c r="U2202">
        <v>144</v>
      </c>
      <c r="V2202">
        <v>361</v>
      </c>
      <c r="W2202">
        <v>246</v>
      </c>
      <c r="X2202">
        <v>101</v>
      </c>
      <c r="Y2202">
        <v>308</v>
      </c>
      <c r="Z2202">
        <v>246</v>
      </c>
      <c r="AA2202">
        <v>176</v>
      </c>
      <c r="AB2202">
        <v>372</v>
      </c>
      <c r="AC2202">
        <v>12</v>
      </c>
      <c r="AD2202">
        <v>1720</v>
      </c>
      <c r="AE2202">
        <v>0</v>
      </c>
      <c r="AF2202">
        <v>0</v>
      </c>
      <c r="AG2202">
        <v>4</v>
      </c>
      <c r="AH2202">
        <v>0</v>
      </c>
      <c r="AI2202">
        <v>0</v>
      </c>
      <c r="AJ2202">
        <v>0</v>
      </c>
      <c r="AK2202">
        <v>3</v>
      </c>
      <c r="AL2202">
        <v>1.3067800000000001</v>
      </c>
      <c r="AM2202">
        <v>0</v>
      </c>
    </row>
    <row r="2203" spans="1:39">
      <c r="A2203">
        <v>2202</v>
      </c>
      <c r="B2203">
        <v>18</v>
      </c>
      <c r="C2203">
        <v>18</v>
      </c>
      <c r="D2203">
        <v>4</v>
      </c>
      <c r="E2203">
        <v>432</v>
      </c>
      <c r="F2203">
        <v>1303</v>
      </c>
      <c r="G2203">
        <v>1317</v>
      </c>
      <c r="H2203">
        <v>528</v>
      </c>
      <c r="I2203">
        <v>196.0217628</v>
      </c>
      <c r="J2203">
        <v>254.31120780000001</v>
      </c>
      <c r="K2203">
        <v>248</v>
      </c>
      <c r="L2203">
        <v>116</v>
      </c>
      <c r="M2203">
        <v>57</v>
      </c>
      <c r="N2203">
        <v>11</v>
      </c>
      <c r="O2203">
        <v>46.32</v>
      </c>
      <c r="P2203">
        <v>17.670000000000002</v>
      </c>
      <c r="Q2203">
        <v>23.05</v>
      </c>
      <c r="R2203">
        <v>0.11921032600000001</v>
      </c>
      <c r="S2203">
        <v>194</v>
      </c>
      <c r="T2203">
        <v>112</v>
      </c>
      <c r="U2203">
        <v>299</v>
      </c>
      <c r="V2203">
        <v>481</v>
      </c>
      <c r="W2203">
        <v>286</v>
      </c>
      <c r="X2203">
        <v>139</v>
      </c>
      <c r="Y2203">
        <v>80</v>
      </c>
      <c r="Z2203">
        <v>40</v>
      </c>
      <c r="AA2203">
        <v>61</v>
      </c>
      <c r="AB2203">
        <v>5</v>
      </c>
      <c r="AC2203">
        <v>0</v>
      </c>
      <c r="AD2203">
        <v>8</v>
      </c>
      <c r="AE2203">
        <v>0</v>
      </c>
      <c r="AF2203">
        <v>0</v>
      </c>
      <c r="AG2203">
        <v>3</v>
      </c>
      <c r="AH2203">
        <v>0</v>
      </c>
      <c r="AI2203">
        <v>0</v>
      </c>
      <c r="AJ2203">
        <v>0</v>
      </c>
      <c r="AK2203">
        <v>3</v>
      </c>
      <c r="AL2203">
        <v>2.2406999999999999</v>
      </c>
      <c r="AM2203">
        <v>0</v>
      </c>
    </row>
    <row r="2204" spans="1:39">
      <c r="A2204">
        <v>2203</v>
      </c>
      <c r="B2204">
        <v>18</v>
      </c>
      <c r="C2204">
        <v>18</v>
      </c>
      <c r="D2204">
        <v>4</v>
      </c>
      <c r="E2204">
        <v>251</v>
      </c>
      <c r="F2204">
        <v>807</v>
      </c>
      <c r="G2204">
        <v>816</v>
      </c>
      <c r="H2204">
        <v>349</v>
      </c>
      <c r="I2204">
        <v>149.22526500000001</v>
      </c>
      <c r="J2204">
        <v>124.1696113</v>
      </c>
      <c r="K2204">
        <v>117</v>
      </c>
      <c r="L2204">
        <v>85</v>
      </c>
      <c r="M2204">
        <v>39</v>
      </c>
      <c r="N2204">
        <v>10</v>
      </c>
      <c r="O2204">
        <v>31.83</v>
      </c>
      <c r="P2204">
        <v>11.77</v>
      </c>
      <c r="Q2204">
        <v>27.29</v>
      </c>
      <c r="R2204">
        <v>0.102941176</v>
      </c>
      <c r="S2204">
        <v>168</v>
      </c>
      <c r="T2204">
        <v>72</v>
      </c>
      <c r="U2204">
        <v>185</v>
      </c>
      <c r="V2204">
        <v>323</v>
      </c>
      <c r="W2204">
        <v>166</v>
      </c>
      <c r="X2204">
        <v>70</v>
      </c>
      <c r="Y2204">
        <v>62</v>
      </c>
      <c r="Z2204">
        <v>10</v>
      </c>
      <c r="AA2204">
        <v>78</v>
      </c>
      <c r="AB2204">
        <v>4</v>
      </c>
      <c r="AC2204">
        <v>0</v>
      </c>
      <c r="AD2204">
        <v>14</v>
      </c>
      <c r="AE2204">
        <v>0</v>
      </c>
      <c r="AF2204">
        <v>0</v>
      </c>
      <c r="AG2204">
        <v>3</v>
      </c>
      <c r="AH2204">
        <v>0</v>
      </c>
      <c r="AI2204">
        <v>0</v>
      </c>
      <c r="AJ2204">
        <v>0</v>
      </c>
      <c r="AK2204">
        <v>3</v>
      </c>
      <c r="AL2204">
        <v>1.5867</v>
      </c>
      <c r="AM2204">
        <v>0</v>
      </c>
    </row>
    <row r="2205" spans="1:39">
      <c r="A2205">
        <v>2204</v>
      </c>
      <c r="B2205">
        <v>18</v>
      </c>
      <c r="C2205">
        <v>18</v>
      </c>
      <c r="D2205">
        <v>4</v>
      </c>
      <c r="E2205">
        <v>455</v>
      </c>
      <c r="F2205">
        <v>1489</v>
      </c>
      <c r="G2205">
        <v>1489</v>
      </c>
      <c r="H2205">
        <v>652</v>
      </c>
      <c r="I2205">
        <v>322.94143170000001</v>
      </c>
      <c r="J2205">
        <v>177.06507590000001</v>
      </c>
      <c r="K2205">
        <v>210</v>
      </c>
      <c r="L2205">
        <v>143</v>
      </c>
      <c r="M2205">
        <v>84</v>
      </c>
      <c r="N2205">
        <v>18</v>
      </c>
      <c r="O2205">
        <v>44.39</v>
      </c>
      <c r="P2205">
        <v>44.49</v>
      </c>
      <c r="Q2205">
        <v>0.63</v>
      </c>
      <c r="R2205">
        <v>9.8723976000000005E-2</v>
      </c>
      <c r="S2205">
        <v>33</v>
      </c>
      <c r="T2205">
        <v>126</v>
      </c>
      <c r="U2205">
        <v>348</v>
      </c>
      <c r="V2205">
        <v>570</v>
      </c>
      <c r="W2205">
        <v>321</v>
      </c>
      <c r="X2205">
        <v>124</v>
      </c>
      <c r="Y2205">
        <v>7</v>
      </c>
      <c r="Z2205">
        <v>9</v>
      </c>
      <c r="AA2205">
        <v>11</v>
      </c>
      <c r="AB2205">
        <v>6</v>
      </c>
      <c r="AC2205">
        <v>0</v>
      </c>
      <c r="AD2205">
        <v>0</v>
      </c>
      <c r="AE2205">
        <v>0</v>
      </c>
      <c r="AF2205">
        <v>0</v>
      </c>
      <c r="AG2205">
        <v>3</v>
      </c>
      <c r="AH2205">
        <v>0</v>
      </c>
      <c r="AI2205">
        <v>0</v>
      </c>
      <c r="AJ2205">
        <v>0</v>
      </c>
      <c r="AK2205">
        <v>3</v>
      </c>
      <c r="AL2205">
        <v>1.5534300000000001</v>
      </c>
      <c r="AM2205">
        <v>0</v>
      </c>
    </row>
    <row r="2206" spans="1:39">
      <c r="A2206">
        <v>2205</v>
      </c>
      <c r="B2206">
        <v>18</v>
      </c>
      <c r="C2206">
        <v>18</v>
      </c>
      <c r="D2206">
        <v>4</v>
      </c>
      <c r="E2206">
        <v>97</v>
      </c>
      <c r="F2206">
        <v>275</v>
      </c>
      <c r="G2206">
        <v>275</v>
      </c>
      <c r="H2206">
        <v>102</v>
      </c>
      <c r="I2206">
        <v>42.276029059999999</v>
      </c>
      <c r="J2206">
        <v>60.783535110000003</v>
      </c>
      <c r="K2206">
        <v>64</v>
      </c>
      <c r="L2206">
        <v>21</v>
      </c>
      <c r="M2206">
        <v>9</v>
      </c>
      <c r="N2206">
        <v>3</v>
      </c>
      <c r="O2206">
        <v>60.46</v>
      </c>
      <c r="P2206">
        <v>10.82</v>
      </c>
      <c r="Q2206">
        <v>26.57</v>
      </c>
      <c r="R2206">
        <v>0.11636363600000001</v>
      </c>
      <c r="S2206">
        <v>156</v>
      </c>
      <c r="T2206">
        <v>28</v>
      </c>
      <c r="U2206">
        <v>62</v>
      </c>
      <c r="V2206">
        <v>90</v>
      </c>
      <c r="W2206">
        <v>68</v>
      </c>
      <c r="X2206">
        <v>27</v>
      </c>
      <c r="Y2206">
        <v>0</v>
      </c>
      <c r="Z2206">
        <v>9</v>
      </c>
      <c r="AA2206">
        <v>137</v>
      </c>
      <c r="AB2206">
        <v>4</v>
      </c>
      <c r="AC2206">
        <v>0</v>
      </c>
      <c r="AD2206">
        <v>6</v>
      </c>
      <c r="AE2206">
        <v>0</v>
      </c>
      <c r="AF2206">
        <v>0</v>
      </c>
      <c r="AG2206">
        <v>4</v>
      </c>
      <c r="AH2206">
        <v>189</v>
      </c>
      <c r="AI2206">
        <v>0</v>
      </c>
      <c r="AJ2206">
        <v>0</v>
      </c>
      <c r="AK2206">
        <v>3</v>
      </c>
      <c r="AL2206">
        <v>1.3876299999999999</v>
      </c>
      <c r="AM2206">
        <v>0</v>
      </c>
    </row>
    <row r="2207" spans="1:39">
      <c r="A2207">
        <v>2206</v>
      </c>
      <c r="B2207">
        <v>18</v>
      </c>
      <c r="C2207">
        <v>18</v>
      </c>
      <c r="D2207">
        <v>4</v>
      </c>
      <c r="E2207">
        <v>653</v>
      </c>
      <c r="F2207">
        <v>2067</v>
      </c>
      <c r="G2207">
        <v>2067</v>
      </c>
      <c r="H2207">
        <v>788</v>
      </c>
      <c r="I2207">
        <v>284.65387570000001</v>
      </c>
      <c r="J2207">
        <v>426.98081350000001</v>
      </c>
      <c r="K2207">
        <v>402</v>
      </c>
      <c r="L2207">
        <v>177</v>
      </c>
      <c r="M2207">
        <v>55</v>
      </c>
      <c r="N2207">
        <v>19</v>
      </c>
      <c r="O2207">
        <v>57.58</v>
      </c>
      <c r="P2207">
        <v>52.24</v>
      </c>
      <c r="Q2207">
        <v>4.7699999999999996</v>
      </c>
      <c r="R2207">
        <v>0.103047896</v>
      </c>
      <c r="S2207">
        <v>155</v>
      </c>
      <c r="T2207">
        <v>195</v>
      </c>
      <c r="U2207">
        <v>522</v>
      </c>
      <c r="V2207">
        <v>752</v>
      </c>
      <c r="W2207">
        <v>423</v>
      </c>
      <c r="X2207">
        <v>175</v>
      </c>
      <c r="Y2207">
        <v>9</v>
      </c>
      <c r="Z2207">
        <v>4</v>
      </c>
      <c r="AA2207">
        <v>31</v>
      </c>
      <c r="AB2207">
        <v>13</v>
      </c>
      <c r="AC2207">
        <v>0</v>
      </c>
      <c r="AD2207">
        <v>98</v>
      </c>
      <c r="AE2207">
        <v>0</v>
      </c>
      <c r="AF2207">
        <v>0</v>
      </c>
      <c r="AG2207">
        <v>3</v>
      </c>
      <c r="AH2207">
        <v>0</v>
      </c>
      <c r="AI2207">
        <v>0</v>
      </c>
      <c r="AJ2207">
        <v>0</v>
      </c>
      <c r="AK2207">
        <v>2</v>
      </c>
      <c r="AL2207">
        <v>1.6796199999999999</v>
      </c>
      <c r="AM2207">
        <v>0</v>
      </c>
    </row>
    <row r="2208" spans="1:39">
      <c r="A2208">
        <v>2207</v>
      </c>
      <c r="B2208">
        <v>18</v>
      </c>
      <c r="C2208">
        <v>18</v>
      </c>
      <c r="D2208">
        <v>4</v>
      </c>
      <c r="E2208">
        <v>669</v>
      </c>
      <c r="F2208">
        <v>1442</v>
      </c>
      <c r="G2208">
        <v>1442</v>
      </c>
      <c r="H2208">
        <v>595</v>
      </c>
      <c r="I2208">
        <v>461.43080359999999</v>
      </c>
      <c r="J2208">
        <v>265.43470980000001</v>
      </c>
      <c r="K2208">
        <v>259</v>
      </c>
      <c r="L2208">
        <v>206</v>
      </c>
      <c r="M2208">
        <v>138</v>
      </c>
      <c r="N2208">
        <v>66</v>
      </c>
      <c r="O2208">
        <v>92.08</v>
      </c>
      <c r="P2208">
        <v>73.03</v>
      </c>
      <c r="Q2208">
        <v>0</v>
      </c>
      <c r="R2208">
        <v>0.23162274599999999</v>
      </c>
      <c r="S2208">
        <v>79</v>
      </c>
      <c r="T2208">
        <v>95</v>
      </c>
      <c r="U2208">
        <v>264</v>
      </c>
      <c r="V2208">
        <v>405</v>
      </c>
      <c r="W2208">
        <v>401</v>
      </c>
      <c r="X2208">
        <v>277</v>
      </c>
      <c r="Y2208">
        <v>2</v>
      </c>
      <c r="Z2208">
        <v>31</v>
      </c>
      <c r="AA2208">
        <v>24</v>
      </c>
      <c r="AB2208">
        <v>17</v>
      </c>
      <c r="AC2208">
        <v>0</v>
      </c>
      <c r="AD2208">
        <v>5</v>
      </c>
      <c r="AE2208">
        <v>0</v>
      </c>
      <c r="AF2208">
        <v>0</v>
      </c>
      <c r="AG2208">
        <v>4</v>
      </c>
      <c r="AH2208">
        <v>0</v>
      </c>
      <c r="AI2208">
        <v>0</v>
      </c>
      <c r="AJ2208">
        <v>0</v>
      </c>
      <c r="AK2208">
        <v>1</v>
      </c>
      <c r="AL2208">
        <v>1.36087</v>
      </c>
      <c r="AM2208">
        <v>0</v>
      </c>
    </row>
    <row r="2209" spans="1:39">
      <c r="A2209">
        <v>2208</v>
      </c>
      <c r="B2209">
        <v>18</v>
      </c>
      <c r="C2209">
        <v>18</v>
      </c>
      <c r="D2209">
        <v>4</v>
      </c>
      <c r="E2209">
        <v>1355</v>
      </c>
      <c r="F2209">
        <v>3086</v>
      </c>
      <c r="G2209">
        <v>3086</v>
      </c>
      <c r="H2209">
        <v>1778</v>
      </c>
      <c r="I2209">
        <v>1088.191249</v>
      </c>
      <c r="J2209">
        <v>346.5447001</v>
      </c>
      <c r="K2209">
        <v>157</v>
      </c>
      <c r="L2209">
        <v>349</v>
      </c>
      <c r="M2209">
        <v>374</v>
      </c>
      <c r="N2209">
        <v>475</v>
      </c>
      <c r="O2209">
        <v>757.21</v>
      </c>
      <c r="P2209">
        <v>447.49</v>
      </c>
      <c r="Q2209">
        <v>9.73</v>
      </c>
      <c r="R2209">
        <v>0.25275437499999998</v>
      </c>
      <c r="S2209">
        <v>583</v>
      </c>
      <c r="T2209">
        <v>120</v>
      </c>
      <c r="U2209">
        <v>299</v>
      </c>
      <c r="V2209">
        <v>1153</v>
      </c>
      <c r="W2209">
        <v>914</v>
      </c>
      <c r="X2209">
        <v>600</v>
      </c>
      <c r="Y2209">
        <v>17</v>
      </c>
      <c r="Z2209">
        <v>45</v>
      </c>
      <c r="AA2209">
        <v>483</v>
      </c>
      <c r="AB2209">
        <v>34</v>
      </c>
      <c r="AC2209">
        <v>0</v>
      </c>
      <c r="AD2209">
        <v>4</v>
      </c>
      <c r="AE2209">
        <v>0</v>
      </c>
      <c r="AF2209">
        <v>0</v>
      </c>
      <c r="AG2209">
        <v>4</v>
      </c>
      <c r="AH2209">
        <v>0</v>
      </c>
      <c r="AI2209">
        <v>982</v>
      </c>
      <c r="AJ2209">
        <v>4788</v>
      </c>
      <c r="AK2209">
        <v>1</v>
      </c>
      <c r="AL2209">
        <v>1.02251</v>
      </c>
      <c r="AM2209">
        <v>0</v>
      </c>
    </row>
    <row r="2210" spans="1:39">
      <c r="A2210">
        <v>2209</v>
      </c>
      <c r="B2210">
        <v>18</v>
      </c>
      <c r="C2210">
        <v>18</v>
      </c>
      <c r="D2210">
        <v>4</v>
      </c>
      <c r="E2210">
        <v>460</v>
      </c>
      <c r="F2210">
        <v>1592</v>
      </c>
      <c r="G2210">
        <v>1592</v>
      </c>
      <c r="H2210">
        <v>656</v>
      </c>
      <c r="I2210">
        <v>346.300905</v>
      </c>
      <c r="J2210">
        <v>145.96153849999999</v>
      </c>
      <c r="K2210">
        <v>259</v>
      </c>
      <c r="L2210">
        <v>121</v>
      </c>
      <c r="M2210">
        <v>53</v>
      </c>
      <c r="N2210">
        <v>27</v>
      </c>
      <c r="O2210">
        <v>126.64</v>
      </c>
      <c r="P2210">
        <v>42.52</v>
      </c>
      <c r="Q2210">
        <v>68.13</v>
      </c>
      <c r="R2210">
        <v>8.9195979999999994E-2</v>
      </c>
      <c r="S2210">
        <v>1445</v>
      </c>
      <c r="T2210">
        <v>157</v>
      </c>
      <c r="U2210">
        <v>387</v>
      </c>
      <c r="V2210">
        <v>609</v>
      </c>
      <c r="W2210">
        <v>325</v>
      </c>
      <c r="X2210">
        <v>114</v>
      </c>
      <c r="Y2210">
        <v>191</v>
      </c>
      <c r="Z2210">
        <v>137</v>
      </c>
      <c r="AA2210">
        <v>543</v>
      </c>
      <c r="AB2210">
        <v>510</v>
      </c>
      <c r="AC2210">
        <v>0</v>
      </c>
      <c r="AD2210">
        <v>64</v>
      </c>
      <c r="AE2210">
        <v>0</v>
      </c>
      <c r="AF2210">
        <v>0</v>
      </c>
      <c r="AG2210">
        <v>3</v>
      </c>
      <c r="AH2210">
        <v>0</v>
      </c>
      <c r="AI2210">
        <v>0</v>
      </c>
      <c r="AJ2210">
        <v>0</v>
      </c>
      <c r="AK2210">
        <v>2</v>
      </c>
      <c r="AL2210">
        <v>1.6302000000000001</v>
      </c>
      <c r="AM2210">
        <v>0</v>
      </c>
    </row>
    <row r="2211" spans="1:39">
      <c r="A2211">
        <v>2210</v>
      </c>
      <c r="B2211">
        <v>18</v>
      </c>
      <c r="C2211">
        <v>18</v>
      </c>
      <c r="D2211">
        <v>4</v>
      </c>
      <c r="E2211">
        <v>401</v>
      </c>
      <c r="F2211">
        <v>1023</v>
      </c>
      <c r="G2211">
        <v>1025</v>
      </c>
      <c r="H2211">
        <v>347</v>
      </c>
      <c r="I2211">
        <v>82.648854959999994</v>
      </c>
      <c r="J2211">
        <v>345.90076340000002</v>
      </c>
      <c r="K2211">
        <v>300</v>
      </c>
      <c r="L2211">
        <v>68</v>
      </c>
      <c r="M2211">
        <v>21</v>
      </c>
      <c r="N2211">
        <v>12</v>
      </c>
      <c r="O2211">
        <v>65.13</v>
      </c>
      <c r="P2211">
        <v>44.62</v>
      </c>
      <c r="Q2211">
        <v>7.81</v>
      </c>
      <c r="R2211">
        <v>0.12780487800000001</v>
      </c>
      <c r="S2211">
        <v>308</v>
      </c>
      <c r="T2211">
        <v>96</v>
      </c>
      <c r="U2211">
        <v>255</v>
      </c>
      <c r="V2211">
        <v>373</v>
      </c>
      <c r="W2211">
        <v>195</v>
      </c>
      <c r="X2211">
        <v>106</v>
      </c>
      <c r="Y2211">
        <v>7</v>
      </c>
      <c r="Z2211">
        <v>25</v>
      </c>
      <c r="AA2211">
        <v>274</v>
      </c>
      <c r="AB2211">
        <v>0</v>
      </c>
      <c r="AC2211">
        <v>0</v>
      </c>
      <c r="AD2211">
        <v>2</v>
      </c>
      <c r="AE2211">
        <v>0</v>
      </c>
      <c r="AF2211">
        <v>0</v>
      </c>
      <c r="AG2211">
        <v>4</v>
      </c>
      <c r="AH2211">
        <v>0</v>
      </c>
      <c r="AI2211">
        <v>0</v>
      </c>
      <c r="AJ2211">
        <v>0</v>
      </c>
      <c r="AK2211">
        <v>3</v>
      </c>
      <c r="AL2211">
        <v>1.5793600000000001</v>
      </c>
      <c r="AM2211">
        <v>0</v>
      </c>
    </row>
    <row r="2212" spans="1:39">
      <c r="A2212">
        <v>2211</v>
      </c>
      <c r="B2212">
        <v>18</v>
      </c>
      <c r="C2212">
        <v>18</v>
      </c>
      <c r="D2212">
        <v>4</v>
      </c>
      <c r="E2212">
        <v>357</v>
      </c>
      <c r="F2212">
        <v>1217</v>
      </c>
      <c r="G2212">
        <v>1217</v>
      </c>
      <c r="H2212">
        <v>480</v>
      </c>
      <c r="I2212">
        <v>230.9322143</v>
      </c>
      <c r="J2212">
        <v>176.5409942</v>
      </c>
      <c r="K2212">
        <v>169</v>
      </c>
      <c r="L2212">
        <v>127</v>
      </c>
      <c r="M2212">
        <v>53</v>
      </c>
      <c r="N2212">
        <v>8</v>
      </c>
      <c r="O2212">
        <v>60.86</v>
      </c>
      <c r="P2212">
        <v>40.33</v>
      </c>
      <c r="Q2212">
        <v>8.02</v>
      </c>
      <c r="R2212">
        <v>7.9704190999999994E-2</v>
      </c>
      <c r="S2212">
        <v>196</v>
      </c>
      <c r="T2212">
        <v>123</v>
      </c>
      <c r="U2212">
        <v>338</v>
      </c>
      <c r="V2212">
        <v>432</v>
      </c>
      <c r="W2212">
        <v>241</v>
      </c>
      <c r="X2212">
        <v>83</v>
      </c>
      <c r="Y2212">
        <v>0</v>
      </c>
      <c r="Z2212">
        <v>6</v>
      </c>
      <c r="AA2212">
        <v>190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4</v>
      </c>
      <c r="AH2212">
        <v>11</v>
      </c>
      <c r="AI2212">
        <v>0</v>
      </c>
      <c r="AJ2212">
        <v>0</v>
      </c>
      <c r="AK2212">
        <v>3</v>
      </c>
      <c r="AL2212">
        <v>1.4205700000000001</v>
      </c>
      <c r="AM2212">
        <v>0</v>
      </c>
    </row>
    <row r="2213" spans="1:39">
      <c r="A2213">
        <v>2212</v>
      </c>
      <c r="B2213">
        <v>18</v>
      </c>
      <c r="C2213">
        <v>18</v>
      </c>
      <c r="D2213">
        <v>4</v>
      </c>
      <c r="E2213">
        <v>249</v>
      </c>
      <c r="F2213">
        <v>844</v>
      </c>
      <c r="G2213">
        <v>844</v>
      </c>
      <c r="H2213">
        <v>345</v>
      </c>
      <c r="I2213">
        <v>185.23170730000001</v>
      </c>
      <c r="J2213">
        <v>78.083623689999996</v>
      </c>
      <c r="K2213">
        <v>118</v>
      </c>
      <c r="L2213">
        <v>85</v>
      </c>
      <c r="M2213">
        <v>33</v>
      </c>
      <c r="N2213">
        <v>13</v>
      </c>
      <c r="O2213">
        <v>27.27</v>
      </c>
      <c r="P2213">
        <v>23.08</v>
      </c>
      <c r="Q2213">
        <v>3.95</v>
      </c>
      <c r="R2213">
        <v>8.4123222999999997E-2</v>
      </c>
      <c r="S2213">
        <v>15</v>
      </c>
      <c r="T2213">
        <v>83</v>
      </c>
      <c r="U2213">
        <v>208</v>
      </c>
      <c r="V2213">
        <v>326</v>
      </c>
      <c r="W2213">
        <v>165</v>
      </c>
      <c r="X2213">
        <v>62</v>
      </c>
      <c r="Y2213">
        <v>4</v>
      </c>
      <c r="Z2213">
        <v>1</v>
      </c>
      <c r="AA2213">
        <v>8</v>
      </c>
      <c r="AB2213">
        <v>2</v>
      </c>
      <c r="AC2213">
        <v>0</v>
      </c>
      <c r="AD2213">
        <v>0</v>
      </c>
      <c r="AE2213">
        <v>0</v>
      </c>
      <c r="AF2213">
        <v>0</v>
      </c>
      <c r="AG2213">
        <v>3</v>
      </c>
      <c r="AH2213">
        <v>0</v>
      </c>
      <c r="AI2213">
        <v>0</v>
      </c>
      <c r="AJ2213">
        <v>0</v>
      </c>
      <c r="AK2213">
        <v>3</v>
      </c>
      <c r="AL2213">
        <v>1.4909600000000001</v>
      </c>
      <c r="AM2213">
        <v>0</v>
      </c>
    </row>
    <row r="2214" spans="1:39">
      <c r="A2214">
        <v>2213</v>
      </c>
      <c r="B2214">
        <v>18</v>
      </c>
      <c r="C2214">
        <v>18</v>
      </c>
      <c r="D2214">
        <v>4</v>
      </c>
      <c r="E2214">
        <v>390</v>
      </c>
      <c r="F2214">
        <v>799</v>
      </c>
      <c r="G2214">
        <v>799</v>
      </c>
      <c r="H2214">
        <v>440</v>
      </c>
      <c r="I2214">
        <v>120.7781895</v>
      </c>
      <c r="J2214">
        <v>278.7188989</v>
      </c>
      <c r="K2214">
        <v>81</v>
      </c>
      <c r="L2214">
        <v>122</v>
      </c>
      <c r="M2214">
        <v>94</v>
      </c>
      <c r="N2214">
        <v>93</v>
      </c>
      <c r="O2214">
        <v>27.29</v>
      </c>
      <c r="P2214">
        <v>20.39</v>
      </c>
      <c r="Q2214">
        <v>0</v>
      </c>
      <c r="R2214">
        <v>0.30037546900000001</v>
      </c>
      <c r="S2214">
        <v>23</v>
      </c>
      <c r="T2214">
        <v>26</v>
      </c>
      <c r="U2214">
        <v>56</v>
      </c>
      <c r="V2214">
        <v>284</v>
      </c>
      <c r="W2214">
        <v>241</v>
      </c>
      <c r="X2214">
        <v>192</v>
      </c>
      <c r="Y2214">
        <v>3</v>
      </c>
      <c r="Z2214">
        <v>14</v>
      </c>
      <c r="AA2214">
        <v>1</v>
      </c>
      <c r="AB2214">
        <v>5</v>
      </c>
      <c r="AC2214">
        <v>0</v>
      </c>
      <c r="AD2214">
        <v>0</v>
      </c>
      <c r="AE2214">
        <v>0</v>
      </c>
      <c r="AF2214">
        <v>0</v>
      </c>
      <c r="AG2214">
        <v>3</v>
      </c>
      <c r="AH2214">
        <v>0</v>
      </c>
      <c r="AI2214">
        <v>0</v>
      </c>
      <c r="AJ2214">
        <v>0</v>
      </c>
      <c r="AK2214">
        <v>1</v>
      </c>
      <c r="AL2214">
        <v>1.8588</v>
      </c>
      <c r="AM2214">
        <v>0</v>
      </c>
    </row>
    <row r="2215" spans="1:39">
      <c r="A2215">
        <v>2214</v>
      </c>
      <c r="B2215">
        <v>18</v>
      </c>
      <c r="C2215">
        <v>18</v>
      </c>
      <c r="D2215">
        <v>4</v>
      </c>
      <c r="E2215">
        <v>250</v>
      </c>
      <c r="F2215">
        <v>844</v>
      </c>
      <c r="G2215">
        <v>844</v>
      </c>
      <c r="H2215">
        <v>346</v>
      </c>
      <c r="I2215">
        <v>185.9756098</v>
      </c>
      <c r="J2215">
        <v>78.397212539999998</v>
      </c>
      <c r="K2215">
        <v>115</v>
      </c>
      <c r="L2215">
        <v>91</v>
      </c>
      <c r="M2215">
        <v>31</v>
      </c>
      <c r="N2215">
        <v>13</v>
      </c>
      <c r="O2215">
        <v>30.65</v>
      </c>
      <c r="P2215">
        <v>25.12</v>
      </c>
      <c r="Q2215">
        <v>7.95</v>
      </c>
      <c r="R2215">
        <v>9.1232226999999999E-2</v>
      </c>
      <c r="S2215">
        <v>89</v>
      </c>
      <c r="T2215">
        <v>82</v>
      </c>
      <c r="U2215">
        <v>209</v>
      </c>
      <c r="V2215">
        <v>314</v>
      </c>
      <c r="W2215">
        <v>178</v>
      </c>
      <c r="X2215">
        <v>61</v>
      </c>
      <c r="Y2215">
        <v>48</v>
      </c>
      <c r="Z2215">
        <v>0</v>
      </c>
      <c r="AA2215">
        <v>25</v>
      </c>
      <c r="AB2215">
        <v>16</v>
      </c>
      <c r="AC2215">
        <v>0</v>
      </c>
      <c r="AD2215">
        <v>0</v>
      </c>
      <c r="AE2215">
        <v>0</v>
      </c>
      <c r="AF2215">
        <v>0</v>
      </c>
      <c r="AG2215">
        <v>3</v>
      </c>
      <c r="AH2215">
        <v>0</v>
      </c>
      <c r="AI2215">
        <v>0</v>
      </c>
      <c r="AJ2215">
        <v>0</v>
      </c>
      <c r="AK2215">
        <v>3</v>
      </c>
      <c r="AL2215">
        <v>1.4909600000000001</v>
      </c>
      <c r="AM2215">
        <v>0</v>
      </c>
    </row>
    <row r="2216" spans="1:39">
      <c r="A2216">
        <v>2215</v>
      </c>
      <c r="B2216">
        <v>18</v>
      </c>
      <c r="C2216">
        <v>18</v>
      </c>
      <c r="D2216">
        <v>4</v>
      </c>
      <c r="E2216">
        <v>340</v>
      </c>
      <c r="F2216">
        <v>1146</v>
      </c>
      <c r="G2216">
        <v>1146</v>
      </c>
      <c r="H2216">
        <v>447</v>
      </c>
      <c r="I2216">
        <v>219.93544220000001</v>
      </c>
      <c r="J2216">
        <v>168.13428020000001</v>
      </c>
      <c r="K2216">
        <v>162</v>
      </c>
      <c r="L2216">
        <v>116</v>
      </c>
      <c r="M2216">
        <v>56</v>
      </c>
      <c r="N2216">
        <v>6</v>
      </c>
      <c r="O2216">
        <v>43.97</v>
      </c>
      <c r="P2216">
        <v>46.74</v>
      </c>
      <c r="Q2216">
        <v>0.23</v>
      </c>
      <c r="R2216">
        <v>8.4642233999999997E-2</v>
      </c>
      <c r="S2216">
        <v>12</v>
      </c>
      <c r="T2216">
        <v>116</v>
      </c>
      <c r="U2216">
        <v>323</v>
      </c>
      <c r="V2216">
        <v>403</v>
      </c>
      <c r="W2216">
        <v>228</v>
      </c>
      <c r="X2216">
        <v>76</v>
      </c>
      <c r="Y2216">
        <v>5</v>
      </c>
      <c r="Z2216">
        <v>0</v>
      </c>
      <c r="AA2216">
        <v>3</v>
      </c>
      <c r="AB2216">
        <v>4</v>
      </c>
      <c r="AC2216">
        <v>0</v>
      </c>
      <c r="AD2216">
        <v>0</v>
      </c>
      <c r="AE2216">
        <v>0</v>
      </c>
      <c r="AF2216">
        <v>0</v>
      </c>
      <c r="AG2216">
        <v>4</v>
      </c>
      <c r="AH2216">
        <v>0</v>
      </c>
      <c r="AI2216">
        <v>0</v>
      </c>
      <c r="AJ2216">
        <v>0</v>
      </c>
      <c r="AK2216">
        <v>3</v>
      </c>
      <c r="AL2216">
        <v>1.4205700000000001</v>
      </c>
      <c r="AM2216">
        <v>0</v>
      </c>
    </row>
    <row r="2217" spans="1:39">
      <c r="A2217">
        <v>2216</v>
      </c>
      <c r="B2217">
        <v>18</v>
      </c>
      <c r="C2217">
        <v>18</v>
      </c>
      <c r="D2217">
        <v>4</v>
      </c>
      <c r="E2217">
        <v>1593</v>
      </c>
      <c r="F2217">
        <v>3613</v>
      </c>
      <c r="G2217">
        <v>3659</v>
      </c>
      <c r="H2217">
        <v>2119</v>
      </c>
      <c r="I2217">
        <v>127.75758949999999</v>
      </c>
      <c r="J2217">
        <v>1543.1961940000001</v>
      </c>
      <c r="K2217">
        <v>635</v>
      </c>
      <c r="L2217">
        <v>404</v>
      </c>
      <c r="M2217">
        <v>317</v>
      </c>
      <c r="N2217">
        <v>237</v>
      </c>
      <c r="O2217">
        <v>181.77</v>
      </c>
      <c r="P2217">
        <v>35.770000000000003</v>
      </c>
      <c r="Q2217">
        <v>116.31</v>
      </c>
      <c r="R2217">
        <v>0.147581306</v>
      </c>
      <c r="S2217">
        <v>2120</v>
      </c>
      <c r="T2217">
        <v>159</v>
      </c>
      <c r="U2217">
        <v>347</v>
      </c>
      <c r="V2217">
        <v>1927</v>
      </c>
      <c r="W2217">
        <v>791</v>
      </c>
      <c r="X2217">
        <v>435</v>
      </c>
      <c r="Y2217">
        <v>675</v>
      </c>
      <c r="Z2217">
        <v>354</v>
      </c>
      <c r="AA2217">
        <v>584</v>
      </c>
      <c r="AB2217">
        <v>116</v>
      </c>
      <c r="AC2217">
        <v>0</v>
      </c>
      <c r="AD2217">
        <v>391</v>
      </c>
      <c r="AE2217">
        <v>41</v>
      </c>
      <c r="AF2217">
        <v>102</v>
      </c>
      <c r="AG2217">
        <v>3</v>
      </c>
      <c r="AH2217">
        <v>117</v>
      </c>
      <c r="AI2217">
        <v>2604</v>
      </c>
      <c r="AJ2217">
        <v>9661</v>
      </c>
      <c r="AK2217">
        <v>3</v>
      </c>
      <c r="AL2217">
        <v>3.1239599999999998</v>
      </c>
      <c r="AM2217">
        <v>0</v>
      </c>
    </row>
    <row r="2218" spans="1:39">
      <c r="A2218">
        <v>2217</v>
      </c>
      <c r="B2218">
        <v>18</v>
      </c>
      <c r="C2218">
        <v>18</v>
      </c>
      <c r="D2218">
        <v>4</v>
      </c>
      <c r="E2218">
        <v>638</v>
      </c>
      <c r="F2218">
        <v>2229</v>
      </c>
      <c r="G2218">
        <v>2229</v>
      </c>
      <c r="H2218">
        <v>901</v>
      </c>
      <c r="I2218">
        <v>480.30429859999998</v>
      </c>
      <c r="J2218">
        <v>202.44230769999999</v>
      </c>
      <c r="K2218">
        <v>353</v>
      </c>
      <c r="L2218">
        <v>171</v>
      </c>
      <c r="M2218">
        <v>76</v>
      </c>
      <c r="N2218">
        <v>38</v>
      </c>
      <c r="O2218">
        <v>58.32</v>
      </c>
      <c r="P2218">
        <v>58.43</v>
      </c>
      <c r="Q2218">
        <v>0.81</v>
      </c>
      <c r="R2218">
        <v>8.7483175999999996E-2</v>
      </c>
      <c r="S2218">
        <v>26</v>
      </c>
      <c r="T2218">
        <v>219</v>
      </c>
      <c r="U2218">
        <v>561</v>
      </c>
      <c r="V2218">
        <v>837</v>
      </c>
      <c r="W2218">
        <v>445</v>
      </c>
      <c r="X2218">
        <v>167</v>
      </c>
      <c r="Y2218">
        <v>0</v>
      </c>
      <c r="Z2218">
        <v>0</v>
      </c>
      <c r="AA2218">
        <v>26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3</v>
      </c>
      <c r="AH2218">
        <v>0</v>
      </c>
      <c r="AI2218">
        <v>0</v>
      </c>
      <c r="AJ2218">
        <v>0</v>
      </c>
      <c r="AK2218">
        <v>2</v>
      </c>
      <c r="AL2218">
        <v>1.6302000000000001</v>
      </c>
      <c r="AM2218">
        <v>0</v>
      </c>
    </row>
    <row r="2219" spans="1:39">
      <c r="A2219">
        <v>2218</v>
      </c>
      <c r="B2219">
        <v>18</v>
      </c>
      <c r="C2219">
        <v>18</v>
      </c>
      <c r="D2219">
        <v>4</v>
      </c>
      <c r="E2219">
        <v>394</v>
      </c>
      <c r="F2219">
        <v>1327</v>
      </c>
      <c r="G2219">
        <v>1327</v>
      </c>
      <c r="H2219">
        <v>560</v>
      </c>
      <c r="I2219">
        <v>291.83862190000002</v>
      </c>
      <c r="J2219">
        <v>154.67089759999999</v>
      </c>
      <c r="K2219">
        <v>224</v>
      </c>
      <c r="L2219">
        <v>98</v>
      </c>
      <c r="M2219">
        <v>44</v>
      </c>
      <c r="N2219">
        <v>28</v>
      </c>
      <c r="O2219">
        <v>47.34</v>
      </c>
      <c r="P2219">
        <v>39.97</v>
      </c>
      <c r="Q2219">
        <v>3.38</v>
      </c>
      <c r="R2219">
        <v>9.8718915000000004E-2</v>
      </c>
      <c r="S2219">
        <v>61</v>
      </c>
      <c r="T2219">
        <v>127</v>
      </c>
      <c r="U2219">
        <v>290</v>
      </c>
      <c r="V2219">
        <v>521</v>
      </c>
      <c r="W2219">
        <v>276</v>
      </c>
      <c r="X2219">
        <v>113</v>
      </c>
      <c r="Y2219">
        <v>5</v>
      </c>
      <c r="Z2219">
        <v>3</v>
      </c>
      <c r="AA2219">
        <v>44</v>
      </c>
      <c r="AB2219">
        <v>6</v>
      </c>
      <c r="AC2219">
        <v>0</v>
      </c>
      <c r="AD2219">
        <v>3</v>
      </c>
      <c r="AE2219">
        <v>0</v>
      </c>
      <c r="AF2219">
        <v>0</v>
      </c>
      <c r="AG2219">
        <v>3</v>
      </c>
      <c r="AH2219">
        <v>16</v>
      </c>
      <c r="AI2219">
        <v>0</v>
      </c>
      <c r="AJ2219">
        <v>0</v>
      </c>
      <c r="AK2219">
        <v>2</v>
      </c>
      <c r="AL2219">
        <v>1.39611</v>
      </c>
      <c r="AM2219">
        <v>0</v>
      </c>
    </row>
    <row r="2220" spans="1:39">
      <c r="A2220">
        <v>2219</v>
      </c>
      <c r="B2220">
        <v>18</v>
      </c>
      <c r="C2220">
        <v>18</v>
      </c>
      <c r="D2220">
        <v>4</v>
      </c>
      <c r="E2220">
        <v>391</v>
      </c>
      <c r="F2220">
        <v>1353</v>
      </c>
      <c r="G2220">
        <v>1353</v>
      </c>
      <c r="H2220">
        <v>568</v>
      </c>
      <c r="I2220">
        <v>290.8658537</v>
      </c>
      <c r="J2220">
        <v>122.6132404</v>
      </c>
      <c r="K2220">
        <v>184</v>
      </c>
      <c r="L2220">
        <v>139</v>
      </c>
      <c r="M2220">
        <v>48</v>
      </c>
      <c r="N2220">
        <v>20</v>
      </c>
      <c r="O2220">
        <v>65.08</v>
      </c>
      <c r="P2220">
        <v>34.79</v>
      </c>
      <c r="Q2220">
        <v>13.27</v>
      </c>
      <c r="R2220">
        <v>8.8691796000000003E-2</v>
      </c>
      <c r="S2220">
        <v>65</v>
      </c>
      <c r="T2220">
        <v>125</v>
      </c>
      <c r="U2220">
        <v>340</v>
      </c>
      <c r="V2220">
        <v>513</v>
      </c>
      <c r="W2220">
        <v>277</v>
      </c>
      <c r="X2220">
        <v>98</v>
      </c>
      <c r="Y2220">
        <v>6</v>
      </c>
      <c r="Z2220">
        <v>0</v>
      </c>
      <c r="AA2220">
        <v>59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4</v>
      </c>
      <c r="AH2220">
        <v>0</v>
      </c>
      <c r="AI2220">
        <v>0</v>
      </c>
      <c r="AJ2220">
        <v>0</v>
      </c>
      <c r="AK2220">
        <v>3</v>
      </c>
      <c r="AL2220">
        <v>1.4909600000000001</v>
      </c>
      <c r="AM2220">
        <v>0</v>
      </c>
    </row>
    <row r="2221" spans="1:39">
      <c r="A2221">
        <v>2220</v>
      </c>
      <c r="B2221">
        <v>18</v>
      </c>
      <c r="C2221">
        <v>18</v>
      </c>
      <c r="D2221">
        <v>4</v>
      </c>
      <c r="E2221">
        <v>421</v>
      </c>
      <c r="F2221">
        <v>1286</v>
      </c>
      <c r="G2221">
        <v>1286</v>
      </c>
      <c r="H2221">
        <v>665</v>
      </c>
      <c r="I2221">
        <v>351.28456590000002</v>
      </c>
      <c r="J2221">
        <v>78.514469450000007</v>
      </c>
      <c r="K2221">
        <v>141</v>
      </c>
      <c r="L2221">
        <v>141</v>
      </c>
      <c r="M2221">
        <v>111</v>
      </c>
      <c r="N2221">
        <v>28</v>
      </c>
      <c r="O2221">
        <v>46.48</v>
      </c>
      <c r="P2221">
        <v>32.71</v>
      </c>
      <c r="Q2221">
        <v>0.48</v>
      </c>
      <c r="R2221">
        <v>0.12286158599999999</v>
      </c>
      <c r="S2221">
        <v>41</v>
      </c>
      <c r="T2221">
        <v>86</v>
      </c>
      <c r="U2221">
        <v>213</v>
      </c>
      <c r="V2221">
        <v>522</v>
      </c>
      <c r="W2221">
        <v>341</v>
      </c>
      <c r="X2221">
        <v>124</v>
      </c>
      <c r="Y2221">
        <v>0</v>
      </c>
      <c r="Z2221">
        <v>5</v>
      </c>
      <c r="AA2221">
        <v>9</v>
      </c>
      <c r="AB2221">
        <v>26</v>
      </c>
      <c r="AC2221">
        <v>0</v>
      </c>
      <c r="AD2221">
        <v>1</v>
      </c>
      <c r="AE2221">
        <v>0</v>
      </c>
      <c r="AF2221">
        <v>0</v>
      </c>
      <c r="AG2221">
        <v>4</v>
      </c>
      <c r="AH2221">
        <v>0</v>
      </c>
      <c r="AI2221">
        <v>0</v>
      </c>
      <c r="AJ2221">
        <v>0</v>
      </c>
      <c r="AK2221">
        <v>3</v>
      </c>
      <c r="AL2221">
        <v>1.4285699999999999</v>
      </c>
      <c r="AM2221">
        <v>0</v>
      </c>
    </row>
    <row r="2222" spans="1:39">
      <c r="A2222">
        <v>2221</v>
      </c>
      <c r="B2222">
        <v>18</v>
      </c>
      <c r="C2222">
        <v>18</v>
      </c>
      <c r="D2222">
        <v>4</v>
      </c>
      <c r="E2222">
        <v>569</v>
      </c>
      <c r="F2222">
        <v>1698</v>
      </c>
      <c r="G2222">
        <v>1813</v>
      </c>
      <c r="H2222">
        <v>666</v>
      </c>
      <c r="I2222">
        <v>365.86815419999999</v>
      </c>
      <c r="J2222">
        <v>300.65821499999998</v>
      </c>
      <c r="K2222">
        <v>357</v>
      </c>
      <c r="L2222">
        <v>143</v>
      </c>
      <c r="M2222">
        <v>62</v>
      </c>
      <c r="N2222">
        <v>7</v>
      </c>
      <c r="O2222">
        <v>82.1</v>
      </c>
      <c r="P2222">
        <v>44.98</v>
      </c>
      <c r="Q2222">
        <v>19.82</v>
      </c>
      <c r="R2222">
        <v>0.120242692</v>
      </c>
      <c r="S2222">
        <v>830</v>
      </c>
      <c r="T2222">
        <v>162</v>
      </c>
      <c r="U2222">
        <v>446</v>
      </c>
      <c r="V2222">
        <v>625</v>
      </c>
      <c r="W2222">
        <v>398</v>
      </c>
      <c r="X2222">
        <v>182</v>
      </c>
      <c r="Y2222">
        <v>50</v>
      </c>
      <c r="Z2222">
        <v>314</v>
      </c>
      <c r="AA2222">
        <v>164</v>
      </c>
      <c r="AB2222">
        <v>156</v>
      </c>
      <c r="AC2222">
        <v>0</v>
      </c>
      <c r="AD2222">
        <v>146</v>
      </c>
      <c r="AE2222">
        <v>0</v>
      </c>
      <c r="AF2222">
        <v>0</v>
      </c>
      <c r="AG2222">
        <v>3</v>
      </c>
      <c r="AH2222">
        <v>0</v>
      </c>
      <c r="AI2222">
        <v>0</v>
      </c>
      <c r="AJ2222">
        <v>0</v>
      </c>
      <c r="AK2222">
        <v>3</v>
      </c>
      <c r="AL2222">
        <v>1.4999</v>
      </c>
      <c r="AM2222">
        <v>0</v>
      </c>
    </row>
    <row r="2223" spans="1:39">
      <c r="A2223">
        <v>2222</v>
      </c>
      <c r="B2223">
        <v>18</v>
      </c>
      <c r="C2223">
        <v>18</v>
      </c>
      <c r="D2223">
        <v>4</v>
      </c>
      <c r="E2223">
        <v>352</v>
      </c>
      <c r="F2223">
        <v>1144</v>
      </c>
      <c r="G2223">
        <v>1144</v>
      </c>
      <c r="H2223">
        <v>489</v>
      </c>
      <c r="I2223">
        <v>249.83600870000001</v>
      </c>
      <c r="J2223">
        <v>136.9822126</v>
      </c>
      <c r="K2223">
        <v>161</v>
      </c>
      <c r="L2223">
        <v>115</v>
      </c>
      <c r="M2223">
        <v>62</v>
      </c>
      <c r="N2223">
        <v>14</v>
      </c>
      <c r="O2223">
        <v>40.96</v>
      </c>
      <c r="P2223">
        <v>34.68</v>
      </c>
      <c r="Q2223">
        <v>1.19</v>
      </c>
      <c r="R2223">
        <v>9.9650349999999999E-2</v>
      </c>
      <c r="S2223">
        <v>109</v>
      </c>
      <c r="T2223">
        <v>101</v>
      </c>
      <c r="U2223">
        <v>264</v>
      </c>
      <c r="V2223">
        <v>423</v>
      </c>
      <c r="W2223">
        <v>257</v>
      </c>
      <c r="X2223">
        <v>99</v>
      </c>
      <c r="Y2223">
        <v>20</v>
      </c>
      <c r="Z2223">
        <v>9</v>
      </c>
      <c r="AA2223">
        <v>50</v>
      </c>
      <c r="AB2223">
        <v>30</v>
      </c>
      <c r="AC2223">
        <v>0</v>
      </c>
      <c r="AD2223">
        <v>0</v>
      </c>
      <c r="AE2223">
        <v>0</v>
      </c>
      <c r="AF2223">
        <v>0</v>
      </c>
      <c r="AG2223">
        <v>3</v>
      </c>
      <c r="AH2223">
        <v>0</v>
      </c>
      <c r="AI2223">
        <v>0</v>
      </c>
      <c r="AJ2223">
        <v>0</v>
      </c>
      <c r="AK2223">
        <v>3</v>
      </c>
      <c r="AL2223">
        <v>1.5534300000000001</v>
      </c>
      <c r="AM2223">
        <v>0</v>
      </c>
    </row>
    <row r="2224" spans="1:39">
      <c r="A2224">
        <v>2223</v>
      </c>
      <c r="B2224">
        <v>18</v>
      </c>
      <c r="C2224">
        <v>18</v>
      </c>
      <c r="D2224">
        <v>4</v>
      </c>
      <c r="E2224">
        <v>418</v>
      </c>
      <c r="F2224">
        <v>1359</v>
      </c>
      <c r="G2224">
        <v>1359</v>
      </c>
      <c r="H2224">
        <v>593</v>
      </c>
      <c r="I2224">
        <v>296.68026029999999</v>
      </c>
      <c r="J2224">
        <v>162.66637739999999</v>
      </c>
      <c r="K2224">
        <v>192</v>
      </c>
      <c r="L2224">
        <v>133</v>
      </c>
      <c r="M2224">
        <v>77</v>
      </c>
      <c r="N2224">
        <v>16</v>
      </c>
      <c r="O2224">
        <v>46.44</v>
      </c>
      <c r="P2224">
        <v>32.39</v>
      </c>
      <c r="Q2224">
        <v>22.34</v>
      </c>
      <c r="R2224">
        <v>9.7130243000000005E-2</v>
      </c>
      <c r="S2224">
        <v>82</v>
      </c>
      <c r="T2224">
        <v>116</v>
      </c>
      <c r="U2224">
        <v>318</v>
      </c>
      <c r="V2224">
        <v>521</v>
      </c>
      <c r="W2224">
        <v>291</v>
      </c>
      <c r="X2224">
        <v>113</v>
      </c>
      <c r="Y2224">
        <v>8</v>
      </c>
      <c r="Z2224">
        <v>5</v>
      </c>
      <c r="AA2224">
        <v>64</v>
      </c>
      <c r="AB2224">
        <v>1</v>
      </c>
      <c r="AC2224">
        <v>0</v>
      </c>
      <c r="AD2224">
        <v>4</v>
      </c>
      <c r="AE2224">
        <v>0</v>
      </c>
      <c r="AF2224">
        <v>0</v>
      </c>
      <c r="AG2224">
        <v>3</v>
      </c>
      <c r="AH2224">
        <v>0</v>
      </c>
      <c r="AI2224">
        <v>0</v>
      </c>
      <c r="AJ2224">
        <v>0</v>
      </c>
      <c r="AK2224">
        <v>3</v>
      </c>
      <c r="AL2224">
        <v>1.5534300000000001</v>
      </c>
      <c r="AM2224">
        <v>0</v>
      </c>
    </row>
    <row r="2225" spans="1:39">
      <c r="A2225">
        <v>2224</v>
      </c>
      <c r="B2225">
        <v>18</v>
      </c>
      <c r="C2225">
        <v>18</v>
      </c>
      <c r="D2225">
        <v>4</v>
      </c>
      <c r="E2225">
        <v>435</v>
      </c>
      <c r="F2225">
        <v>987</v>
      </c>
      <c r="G2225">
        <v>999</v>
      </c>
      <c r="H2225">
        <v>647</v>
      </c>
      <c r="I2225">
        <v>126.3463843</v>
      </c>
      <c r="J2225">
        <v>321.34039150000001</v>
      </c>
      <c r="K2225">
        <v>120</v>
      </c>
      <c r="L2225">
        <v>131</v>
      </c>
      <c r="M2225">
        <v>104</v>
      </c>
      <c r="N2225">
        <v>80</v>
      </c>
      <c r="O2225">
        <v>37.6</v>
      </c>
      <c r="P2225">
        <v>44.8</v>
      </c>
      <c r="Q2225">
        <v>0.85</v>
      </c>
      <c r="R2225">
        <v>0.13113113100000001</v>
      </c>
      <c r="S2225">
        <v>104</v>
      </c>
      <c r="T2225">
        <v>32</v>
      </c>
      <c r="U2225">
        <v>77</v>
      </c>
      <c r="V2225">
        <v>559</v>
      </c>
      <c r="W2225">
        <v>227</v>
      </c>
      <c r="X2225">
        <v>104</v>
      </c>
      <c r="Y2225">
        <v>8</v>
      </c>
      <c r="Z2225">
        <v>8</v>
      </c>
      <c r="AA2225">
        <v>47</v>
      </c>
      <c r="AB2225">
        <v>41</v>
      </c>
      <c r="AC2225">
        <v>0</v>
      </c>
      <c r="AD2225">
        <v>0</v>
      </c>
      <c r="AE2225">
        <v>0</v>
      </c>
      <c r="AF2225">
        <v>0</v>
      </c>
      <c r="AG2225">
        <v>3</v>
      </c>
      <c r="AH2225">
        <v>0</v>
      </c>
      <c r="AI2225">
        <v>0</v>
      </c>
      <c r="AJ2225">
        <v>0</v>
      </c>
      <c r="AK2225">
        <v>1</v>
      </c>
      <c r="AL2225">
        <v>1.43554</v>
      </c>
      <c r="AM2225">
        <v>0</v>
      </c>
    </row>
    <row r="2226" spans="1:39">
      <c r="A2226">
        <v>2225</v>
      </c>
      <c r="B2226">
        <v>18</v>
      </c>
      <c r="C2226">
        <v>18</v>
      </c>
      <c r="D2226">
        <v>4</v>
      </c>
      <c r="E2226">
        <v>472</v>
      </c>
      <c r="F2226">
        <v>1078</v>
      </c>
      <c r="G2226">
        <v>1078</v>
      </c>
      <c r="H2226">
        <v>699</v>
      </c>
      <c r="I2226">
        <v>137.09308830000001</v>
      </c>
      <c r="J2226">
        <v>348.67279259999998</v>
      </c>
      <c r="K2226">
        <v>132</v>
      </c>
      <c r="L2226">
        <v>147</v>
      </c>
      <c r="M2226">
        <v>107</v>
      </c>
      <c r="N2226">
        <v>86</v>
      </c>
      <c r="O2226">
        <v>53.1</v>
      </c>
      <c r="P2226">
        <v>64.77</v>
      </c>
      <c r="Q2226">
        <v>0.11</v>
      </c>
      <c r="R2226">
        <v>0.11873840400000001</v>
      </c>
      <c r="S2226">
        <v>47</v>
      </c>
      <c r="T2226">
        <v>37</v>
      </c>
      <c r="U2226">
        <v>85</v>
      </c>
      <c r="V2226">
        <v>611</v>
      </c>
      <c r="W2226">
        <v>234</v>
      </c>
      <c r="X2226">
        <v>111</v>
      </c>
      <c r="Y2226">
        <v>3</v>
      </c>
      <c r="Z2226">
        <v>9</v>
      </c>
      <c r="AA2226">
        <v>11</v>
      </c>
      <c r="AB2226">
        <v>21</v>
      </c>
      <c r="AC2226">
        <v>0</v>
      </c>
      <c r="AD2226">
        <v>3</v>
      </c>
      <c r="AE2226">
        <v>0</v>
      </c>
      <c r="AF2226">
        <v>0</v>
      </c>
      <c r="AG2226">
        <v>4</v>
      </c>
      <c r="AH2226">
        <v>0</v>
      </c>
      <c r="AI2226">
        <v>0</v>
      </c>
      <c r="AJ2226">
        <v>0</v>
      </c>
      <c r="AK2226">
        <v>1</v>
      </c>
      <c r="AL2226">
        <v>1.43554</v>
      </c>
      <c r="AM2226">
        <v>0</v>
      </c>
    </row>
    <row r="2227" spans="1:39">
      <c r="A2227">
        <v>2226</v>
      </c>
      <c r="B2227">
        <v>18</v>
      </c>
      <c r="C2227">
        <v>18</v>
      </c>
      <c r="D2227">
        <v>4</v>
      </c>
      <c r="E2227">
        <v>98</v>
      </c>
      <c r="F2227">
        <v>169</v>
      </c>
      <c r="G2227">
        <v>169</v>
      </c>
      <c r="H2227">
        <v>85</v>
      </c>
      <c r="I2227">
        <v>2.1875</v>
      </c>
      <c r="J2227">
        <v>100.40625</v>
      </c>
      <c r="K2227">
        <v>60</v>
      </c>
      <c r="L2227">
        <v>25</v>
      </c>
      <c r="M2227">
        <v>8</v>
      </c>
      <c r="N2227">
        <v>5</v>
      </c>
      <c r="O2227">
        <v>65.290000000000006</v>
      </c>
      <c r="P2227">
        <v>1.64</v>
      </c>
      <c r="Q2227">
        <v>63.34</v>
      </c>
      <c r="R2227">
        <v>0.27218934900000002</v>
      </c>
      <c r="S2227">
        <v>16985</v>
      </c>
      <c r="T2227">
        <v>4</v>
      </c>
      <c r="U2227">
        <v>4</v>
      </c>
      <c r="V2227">
        <v>77</v>
      </c>
      <c r="W2227">
        <v>46</v>
      </c>
      <c r="X2227">
        <v>38</v>
      </c>
      <c r="Y2227">
        <v>484</v>
      </c>
      <c r="Z2227">
        <v>6549</v>
      </c>
      <c r="AA2227">
        <v>3168</v>
      </c>
      <c r="AB2227">
        <v>6148</v>
      </c>
      <c r="AC2227">
        <v>0</v>
      </c>
      <c r="AD2227">
        <v>636</v>
      </c>
      <c r="AE2227">
        <v>75</v>
      </c>
      <c r="AF2227">
        <v>164</v>
      </c>
      <c r="AG2227">
        <v>0</v>
      </c>
      <c r="AH2227">
        <v>0</v>
      </c>
      <c r="AI2227">
        <v>0</v>
      </c>
      <c r="AJ2227">
        <v>0</v>
      </c>
      <c r="AK2227">
        <v>3</v>
      </c>
      <c r="AL2227">
        <v>4.50082</v>
      </c>
      <c r="AM2227">
        <v>0</v>
      </c>
    </row>
    <row r="2228" spans="1:39">
      <c r="A2228">
        <v>2227</v>
      </c>
      <c r="B2228">
        <v>18</v>
      </c>
      <c r="C2228">
        <v>18</v>
      </c>
      <c r="D2228">
        <v>4</v>
      </c>
      <c r="E2228">
        <v>570</v>
      </c>
      <c r="F2228">
        <v>1750</v>
      </c>
      <c r="G2228">
        <v>1760</v>
      </c>
      <c r="H2228">
        <v>877</v>
      </c>
      <c r="I2228">
        <v>461.0892857</v>
      </c>
      <c r="J2228">
        <v>141.99107140000001</v>
      </c>
      <c r="K2228">
        <v>231</v>
      </c>
      <c r="L2228">
        <v>192</v>
      </c>
      <c r="M2228">
        <v>96</v>
      </c>
      <c r="N2228">
        <v>51</v>
      </c>
      <c r="O2228">
        <v>112.55</v>
      </c>
      <c r="P2228">
        <v>67.42</v>
      </c>
      <c r="Q2228">
        <v>37.1</v>
      </c>
      <c r="R2228">
        <v>0.13068181800000001</v>
      </c>
      <c r="S2228">
        <v>727</v>
      </c>
      <c r="T2228">
        <v>110</v>
      </c>
      <c r="U2228">
        <v>286</v>
      </c>
      <c r="V2228">
        <v>706</v>
      </c>
      <c r="W2228">
        <v>468</v>
      </c>
      <c r="X2228">
        <v>190</v>
      </c>
      <c r="Y2228">
        <v>261</v>
      </c>
      <c r="Z2228">
        <v>87</v>
      </c>
      <c r="AA2228">
        <v>323</v>
      </c>
      <c r="AB2228">
        <v>44</v>
      </c>
      <c r="AC2228">
        <v>0</v>
      </c>
      <c r="AD2228">
        <v>12</v>
      </c>
      <c r="AE2228">
        <v>0</v>
      </c>
      <c r="AF2228">
        <v>0</v>
      </c>
      <c r="AG2228">
        <v>3</v>
      </c>
      <c r="AH2228">
        <v>0</v>
      </c>
      <c r="AI2228">
        <v>0</v>
      </c>
      <c r="AJ2228">
        <v>0</v>
      </c>
      <c r="AK2228">
        <v>1</v>
      </c>
      <c r="AL2228">
        <v>1.3738699999999999</v>
      </c>
      <c r="AM2228">
        <v>0</v>
      </c>
    </row>
    <row r="2229" spans="1:39">
      <c r="A2229">
        <v>2228</v>
      </c>
      <c r="B2229">
        <v>18</v>
      </c>
      <c r="C2229">
        <v>18</v>
      </c>
      <c r="D2229">
        <v>4</v>
      </c>
      <c r="E2229">
        <v>660</v>
      </c>
      <c r="F2229">
        <v>1513</v>
      </c>
      <c r="G2229">
        <v>1513</v>
      </c>
      <c r="H2229">
        <v>973</v>
      </c>
      <c r="I2229">
        <v>191.69796239999999</v>
      </c>
      <c r="J2229">
        <v>487.55093890000001</v>
      </c>
      <c r="K2229">
        <v>184</v>
      </c>
      <c r="L2229">
        <v>207</v>
      </c>
      <c r="M2229">
        <v>146</v>
      </c>
      <c r="N2229">
        <v>123</v>
      </c>
      <c r="O2229">
        <v>40.56</v>
      </c>
      <c r="P2229">
        <v>31.11</v>
      </c>
      <c r="Q2229">
        <v>1.08</v>
      </c>
      <c r="R2229">
        <v>0.13483146100000001</v>
      </c>
      <c r="S2229">
        <v>151</v>
      </c>
      <c r="T2229">
        <v>52</v>
      </c>
      <c r="U2229">
        <v>123</v>
      </c>
      <c r="V2229">
        <v>859</v>
      </c>
      <c r="W2229">
        <v>319</v>
      </c>
      <c r="X2229">
        <v>160</v>
      </c>
      <c r="Y2229">
        <v>1</v>
      </c>
      <c r="Z2229">
        <v>106</v>
      </c>
      <c r="AA2229">
        <v>44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3</v>
      </c>
      <c r="AH2229">
        <v>71</v>
      </c>
      <c r="AI2229">
        <v>0</v>
      </c>
      <c r="AJ2229">
        <v>0</v>
      </c>
      <c r="AK2229">
        <v>1</v>
      </c>
      <c r="AL2229">
        <v>1.43554</v>
      </c>
      <c r="AM2229">
        <v>0</v>
      </c>
    </row>
    <row r="2230" spans="1:39">
      <c r="A2230">
        <v>2229</v>
      </c>
      <c r="B2230">
        <v>18</v>
      </c>
      <c r="C2230">
        <v>18</v>
      </c>
      <c r="D2230">
        <v>4</v>
      </c>
      <c r="E2230">
        <v>311</v>
      </c>
      <c r="F2230">
        <v>856</v>
      </c>
      <c r="G2230">
        <v>856</v>
      </c>
      <c r="H2230">
        <v>507</v>
      </c>
      <c r="I2230">
        <v>307.07818409999999</v>
      </c>
      <c r="J2230">
        <v>8.0397225730000006</v>
      </c>
      <c r="K2230">
        <v>19</v>
      </c>
      <c r="L2230">
        <v>46</v>
      </c>
      <c r="M2230">
        <v>52</v>
      </c>
      <c r="N2230">
        <v>194</v>
      </c>
      <c r="O2230">
        <v>69.81</v>
      </c>
      <c r="P2230">
        <v>60.77</v>
      </c>
      <c r="Q2230">
        <v>2.85</v>
      </c>
      <c r="R2230">
        <v>0.186915888</v>
      </c>
      <c r="S2230">
        <v>109</v>
      </c>
      <c r="T2230">
        <v>56</v>
      </c>
      <c r="U2230">
        <v>128</v>
      </c>
      <c r="V2230">
        <v>324</v>
      </c>
      <c r="W2230">
        <v>232</v>
      </c>
      <c r="X2230">
        <v>116</v>
      </c>
      <c r="Y2230">
        <v>13</v>
      </c>
      <c r="Z2230">
        <v>59</v>
      </c>
      <c r="AA2230">
        <v>29</v>
      </c>
      <c r="AB2230">
        <v>0</v>
      </c>
      <c r="AC2230">
        <v>0</v>
      </c>
      <c r="AD2230">
        <v>8</v>
      </c>
      <c r="AE2230">
        <v>0</v>
      </c>
      <c r="AF2230">
        <v>0</v>
      </c>
      <c r="AG2230">
        <v>4</v>
      </c>
      <c r="AH2230">
        <v>0</v>
      </c>
      <c r="AI2230">
        <v>0</v>
      </c>
      <c r="AJ2230">
        <v>0</v>
      </c>
      <c r="AK2230">
        <v>1</v>
      </c>
      <c r="AL2230">
        <v>1.1983200000000001</v>
      </c>
      <c r="AM2230">
        <v>0</v>
      </c>
    </row>
    <row r="2231" spans="1:39">
      <c r="A2231">
        <v>2230</v>
      </c>
      <c r="B2231">
        <v>18</v>
      </c>
      <c r="C2231">
        <v>18</v>
      </c>
      <c r="D2231">
        <v>4</v>
      </c>
      <c r="E2231">
        <v>466</v>
      </c>
      <c r="F2231">
        <v>1238</v>
      </c>
      <c r="G2231">
        <v>1238</v>
      </c>
      <c r="H2231">
        <v>693</v>
      </c>
      <c r="I2231">
        <v>316.98432839999998</v>
      </c>
      <c r="J2231">
        <v>166.22985069999999</v>
      </c>
      <c r="K2231">
        <v>123</v>
      </c>
      <c r="L2231">
        <v>112</v>
      </c>
      <c r="M2231">
        <v>86</v>
      </c>
      <c r="N2231">
        <v>145</v>
      </c>
      <c r="O2231">
        <v>72.430000000000007</v>
      </c>
      <c r="P2231">
        <v>44.52</v>
      </c>
      <c r="Q2231">
        <v>0.15</v>
      </c>
      <c r="R2231">
        <v>0.19870759299999999</v>
      </c>
      <c r="S2231">
        <v>64</v>
      </c>
      <c r="T2231">
        <v>60</v>
      </c>
      <c r="U2231">
        <v>159</v>
      </c>
      <c r="V2231">
        <v>404</v>
      </c>
      <c r="W2231">
        <v>420</v>
      </c>
      <c r="X2231">
        <v>195</v>
      </c>
      <c r="Y2231">
        <v>0</v>
      </c>
      <c r="Z2231">
        <v>5</v>
      </c>
      <c r="AA2231">
        <v>54</v>
      </c>
      <c r="AB2231">
        <v>2</v>
      </c>
      <c r="AC2231">
        <v>0</v>
      </c>
      <c r="AD2231">
        <v>3</v>
      </c>
      <c r="AE2231">
        <v>0</v>
      </c>
      <c r="AF2231">
        <v>0</v>
      </c>
      <c r="AG2231">
        <v>4</v>
      </c>
      <c r="AH2231">
        <v>0</v>
      </c>
      <c r="AI2231">
        <v>0</v>
      </c>
      <c r="AJ2231">
        <v>0</v>
      </c>
      <c r="AK2231">
        <v>3</v>
      </c>
      <c r="AL2231">
        <v>1.42336</v>
      </c>
      <c r="AM2231">
        <v>0</v>
      </c>
    </row>
    <row r="2232" spans="1:39">
      <c r="A2232">
        <v>2231</v>
      </c>
      <c r="B2232">
        <v>18</v>
      </c>
      <c r="C2232">
        <v>18</v>
      </c>
      <c r="D2232">
        <v>4</v>
      </c>
      <c r="E2232">
        <v>388</v>
      </c>
      <c r="F2232">
        <v>1102</v>
      </c>
      <c r="G2232">
        <v>1102</v>
      </c>
      <c r="H2232">
        <v>624</v>
      </c>
      <c r="I2232">
        <v>387.1173794</v>
      </c>
      <c r="J2232">
        <v>4.2365787079999997</v>
      </c>
      <c r="K2232">
        <v>32</v>
      </c>
      <c r="L2232">
        <v>40</v>
      </c>
      <c r="M2232">
        <v>62</v>
      </c>
      <c r="N2232">
        <v>254</v>
      </c>
      <c r="O2232">
        <v>113.17</v>
      </c>
      <c r="P2232">
        <v>77.56</v>
      </c>
      <c r="Q2232">
        <v>4.3499999999999996</v>
      </c>
      <c r="R2232">
        <v>0.168784029</v>
      </c>
      <c r="S2232">
        <v>573</v>
      </c>
      <c r="T2232">
        <v>82</v>
      </c>
      <c r="U2232">
        <v>187</v>
      </c>
      <c r="V2232">
        <v>396</v>
      </c>
      <c r="W2232">
        <v>305</v>
      </c>
      <c r="X2232">
        <v>132</v>
      </c>
      <c r="Y2232">
        <v>14</v>
      </c>
      <c r="Z2232">
        <v>87</v>
      </c>
      <c r="AA2232">
        <v>444</v>
      </c>
      <c r="AB2232">
        <v>28</v>
      </c>
      <c r="AC2232">
        <v>0</v>
      </c>
      <c r="AD2232">
        <v>0</v>
      </c>
      <c r="AE2232">
        <v>0</v>
      </c>
      <c r="AF2232">
        <v>0</v>
      </c>
      <c r="AG2232">
        <v>4</v>
      </c>
      <c r="AH2232">
        <v>837</v>
      </c>
      <c r="AI2232">
        <v>0</v>
      </c>
      <c r="AJ2232">
        <v>0</v>
      </c>
      <c r="AK2232">
        <v>1</v>
      </c>
      <c r="AL2232">
        <v>1.15415</v>
      </c>
      <c r="AM2232">
        <v>0</v>
      </c>
    </row>
    <row r="2233" spans="1:39">
      <c r="A2233">
        <v>2232</v>
      </c>
      <c r="B2233">
        <v>18</v>
      </c>
      <c r="C2233">
        <v>18</v>
      </c>
      <c r="D2233">
        <v>4</v>
      </c>
      <c r="E2233">
        <v>454</v>
      </c>
      <c r="F2233">
        <v>1339</v>
      </c>
      <c r="G2233">
        <v>1344</v>
      </c>
      <c r="H2233">
        <v>486</v>
      </c>
      <c r="I2233">
        <v>291.92292090000001</v>
      </c>
      <c r="J2233">
        <v>239.8924949</v>
      </c>
      <c r="K2233">
        <v>282</v>
      </c>
      <c r="L2233">
        <v>117</v>
      </c>
      <c r="M2233">
        <v>51</v>
      </c>
      <c r="N2233">
        <v>4</v>
      </c>
      <c r="O2233">
        <v>115.7</v>
      </c>
      <c r="P2233">
        <v>34.020000000000003</v>
      </c>
      <c r="Q2233">
        <v>97.18</v>
      </c>
      <c r="R2233">
        <v>0.11532738100000001</v>
      </c>
      <c r="S2233">
        <v>596</v>
      </c>
      <c r="T2233">
        <v>124</v>
      </c>
      <c r="U2233">
        <v>340</v>
      </c>
      <c r="V2233">
        <v>472</v>
      </c>
      <c r="W2233">
        <v>278</v>
      </c>
      <c r="X2233">
        <v>130</v>
      </c>
      <c r="Y2233">
        <v>7</v>
      </c>
      <c r="Z2233">
        <v>23</v>
      </c>
      <c r="AA2233">
        <v>94</v>
      </c>
      <c r="AB2233">
        <v>12</v>
      </c>
      <c r="AC2233">
        <v>0</v>
      </c>
      <c r="AD2233">
        <v>460</v>
      </c>
      <c r="AE2233">
        <v>0</v>
      </c>
      <c r="AF2233">
        <v>0</v>
      </c>
      <c r="AG2233">
        <v>4</v>
      </c>
      <c r="AH2233">
        <v>0</v>
      </c>
      <c r="AI2233">
        <v>0</v>
      </c>
      <c r="AJ2233">
        <v>0</v>
      </c>
      <c r="AK2233">
        <v>3</v>
      </c>
      <c r="AL2233">
        <v>1.4999</v>
      </c>
      <c r="AM2233">
        <v>0</v>
      </c>
    </row>
    <row r="2234" spans="1:39">
      <c r="A2234">
        <v>2233</v>
      </c>
      <c r="B2234">
        <v>18</v>
      </c>
      <c r="C2234">
        <v>18</v>
      </c>
      <c r="D2234">
        <v>4</v>
      </c>
      <c r="E2234">
        <v>420</v>
      </c>
      <c r="F2234">
        <v>827</v>
      </c>
      <c r="G2234">
        <v>844</v>
      </c>
      <c r="H2234">
        <v>457</v>
      </c>
      <c r="I2234">
        <v>65.541401269999994</v>
      </c>
      <c r="J2234">
        <v>355.03184709999999</v>
      </c>
      <c r="K2234">
        <v>104</v>
      </c>
      <c r="L2234">
        <v>123</v>
      </c>
      <c r="M2234">
        <v>111</v>
      </c>
      <c r="N2234">
        <v>82</v>
      </c>
      <c r="O2234">
        <v>31.53</v>
      </c>
      <c r="P2234">
        <v>29.2</v>
      </c>
      <c r="Q2234">
        <v>6.15</v>
      </c>
      <c r="R2234">
        <v>0.30687203800000001</v>
      </c>
      <c r="S2234">
        <v>105</v>
      </c>
      <c r="T2234">
        <v>23</v>
      </c>
      <c r="U2234">
        <v>66</v>
      </c>
      <c r="V2234">
        <v>301</v>
      </c>
      <c r="W2234">
        <v>245</v>
      </c>
      <c r="X2234">
        <v>209</v>
      </c>
      <c r="Y2234">
        <v>1</v>
      </c>
      <c r="Z2234">
        <v>25</v>
      </c>
      <c r="AA2234">
        <v>72</v>
      </c>
      <c r="AB2234">
        <v>7</v>
      </c>
      <c r="AC2234">
        <v>0</v>
      </c>
      <c r="AD2234">
        <v>0</v>
      </c>
      <c r="AE2234">
        <v>0</v>
      </c>
      <c r="AF2234">
        <v>0</v>
      </c>
      <c r="AG2234">
        <v>3</v>
      </c>
      <c r="AH2234">
        <v>0</v>
      </c>
      <c r="AI2234">
        <v>0</v>
      </c>
      <c r="AJ2234">
        <v>0</v>
      </c>
      <c r="AK2234">
        <v>1</v>
      </c>
      <c r="AL2234">
        <v>1.62514</v>
      </c>
      <c r="AM2234">
        <v>0</v>
      </c>
    </row>
    <row r="2235" spans="1:39">
      <c r="A2235">
        <v>2234</v>
      </c>
      <c r="B2235">
        <v>18</v>
      </c>
      <c r="C2235">
        <v>18</v>
      </c>
      <c r="D2235">
        <v>4</v>
      </c>
      <c r="E2235">
        <v>247</v>
      </c>
      <c r="F2235">
        <v>657</v>
      </c>
      <c r="G2235">
        <v>657</v>
      </c>
      <c r="H2235">
        <v>280</v>
      </c>
      <c r="I2235">
        <v>95.976121559999996</v>
      </c>
      <c r="J2235">
        <v>169.07525330000001</v>
      </c>
      <c r="K2235">
        <v>126</v>
      </c>
      <c r="L2235">
        <v>79</v>
      </c>
      <c r="M2235">
        <v>28</v>
      </c>
      <c r="N2235">
        <v>14</v>
      </c>
      <c r="O2235">
        <v>19.059999999999999</v>
      </c>
      <c r="P2235">
        <v>14.95</v>
      </c>
      <c r="Q2235">
        <v>2.48</v>
      </c>
      <c r="R2235">
        <v>0.100456621</v>
      </c>
      <c r="S2235">
        <v>25</v>
      </c>
      <c r="T2235">
        <v>58</v>
      </c>
      <c r="U2235">
        <v>153</v>
      </c>
      <c r="V2235">
        <v>269</v>
      </c>
      <c r="W2235">
        <v>122</v>
      </c>
      <c r="X2235">
        <v>55</v>
      </c>
      <c r="Y2235">
        <v>6</v>
      </c>
      <c r="Z2235">
        <v>0</v>
      </c>
      <c r="AA2235">
        <v>13</v>
      </c>
      <c r="AB2235">
        <v>4</v>
      </c>
      <c r="AC2235">
        <v>0</v>
      </c>
      <c r="AD2235">
        <v>2</v>
      </c>
      <c r="AE2235">
        <v>0</v>
      </c>
      <c r="AF2235">
        <v>0</v>
      </c>
      <c r="AG2235">
        <v>3</v>
      </c>
      <c r="AH2235">
        <v>0</v>
      </c>
      <c r="AI2235">
        <v>0</v>
      </c>
      <c r="AJ2235">
        <v>0</v>
      </c>
      <c r="AK2235">
        <v>2</v>
      </c>
      <c r="AL2235">
        <v>1.8590899999999999</v>
      </c>
      <c r="AM2235">
        <v>0</v>
      </c>
    </row>
    <row r="2236" spans="1:39">
      <c r="A2236">
        <v>2235</v>
      </c>
      <c r="B2236">
        <v>18</v>
      </c>
      <c r="C2236">
        <v>18</v>
      </c>
      <c r="D2236">
        <v>4</v>
      </c>
      <c r="E2236">
        <v>457</v>
      </c>
      <c r="F2236">
        <v>1101</v>
      </c>
      <c r="G2236">
        <v>1101</v>
      </c>
      <c r="H2236">
        <v>647</v>
      </c>
      <c r="I2236">
        <v>165.0020284</v>
      </c>
      <c r="J2236">
        <v>334.63894520000002</v>
      </c>
      <c r="K2236">
        <v>171</v>
      </c>
      <c r="L2236">
        <v>104</v>
      </c>
      <c r="M2236">
        <v>97</v>
      </c>
      <c r="N2236">
        <v>85</v>
      </c>
      <c r="O2236">
        <v>47.89</v>
      </c>
      <c r="P2236">
        <v>47.5</v>
      </c>
      <c r="Q2236">
        <v>8.1999999999999993</v>
      </c>
      <c r="R2236">
        <v>0.128065395</v>
      </c>
      <c r="S2236">
        <v>85</v>
      </c>
      <c r="T2236">
        <v>53</v>
      </c>
      <c r="U2236">
        <v>124</v>
      </c>
      <c r="V2236">
        <v>594</v>
      </c>
      <c r="W2236">
        <v>213</v>
      </c>
      <c r="X2236">
        <v>117</v>
      </c>
      <c r="Y2236">
        <v>12</v>
      </c>
      <c r="Z2236">
        <v>6</v>
      </c>
      <c r="AA2236">
        <v>45</v>
      </c>
      <c r="AB2236">
        <v>0</v>
      </c>
      <c r="AC2236">
        <v>0</v>
      </c>
      <c r="AD2236">
        <v>22</v>
      </c>
      <c r="AE2236">
        <v>41</v>
      </c>
      <c r="AF2236">
        <v>164</v>
      </c>
      <c r="AG2236">
        <v>4</v>
      </c>
      <c r="AH2236">
        <v>0</v>
      </c>
      <c r="AI2236">
        <v>0</v>
      </c>
      <c r="AJ2236">
        <v>0</v>
      </c>
      <c r="AK2236">
        <v>3</v>
      </c>
      <c r="AL2236">
        <v>2.78565</v>
      </c>
      <c r="AM2236">
        <v>0</v>
      </c>
    </row>
    <row r="2237" spans="1:39">
      <c r="A2237">
        <v>2236</v>
      </c>
      <c r="B2237">
        <v>18</v>
      </c>
      <c r="C2237">
        <v>18</v>
      </c>
      <c r="D2237">
        <v>4</v>
      </c>
      <c r="E2237">
        <v>484</v>
      </c>
      <c r="F2237">
        <v>1105</v>
      </c>
      <c r="G2237">
        <v>1105</v>
      </c>
      <c r="H2237">
        <v>565</v>
      </c>
      <c r="I2237">
        <v>315.9698113</v>
      </c>
      <c r="J2237">
        <v>199.34016170000001</v>
      </c>
      <c r="K2237">
        <v>128</v>
      </c>
      <c r="L2237">
        <v>94</v>
      </c>
      <c r="M2237">
        <v>115</v>
      </c>
      <c r="N2237">
        <v>147</v>
      </c>
      <c r="O2237">
        <v>59.09</v>
      </c>
      <c r="P2237">
        <v>52.03</v>
      </c>
      <c r="Q2237">
        <v>4.71</v>
      </c>
      <c r="R2237">
        <v>0.24524886900000001</v>
      </c>
      <c r="S2237">
        <v>173</v>
      </c>
      <c r="T2237">
        <v>64</v>
      </c>
      <c r="U2237">
        <v>146</v>
      </c>
      <c r="V2237">
        <v>374</v>
      </c>
      <c r="W2237">
        <v>319</v>
      </c>
      <c r="X2237">
        <v>202</v>
      </c>
      <c r="Y2237">
        <v>14</v>
      </c>
      <c r="Z2237">
        <v>32</v>
      </c>
      <c r="AA2237">
        <v>97</v>
      </c>
      <c r="AB2237">
        <v>2</v>
      </c>
      <c r="AC2237">
        <v>0</v>
      </c>
      <c r="AD2237">
        <v>28</v>
      </c>
      <c r="AE2237">
        <v>0</v>
      </c>
      <c r="AF2237">
        <v>0</v>
      </c>
      <c r="AG2237">
        <v>4</v>
      </c>
      <c r="AH2237">
        <v>0</v>
      </c>
      <c r="AI2237">
        <v>0</v>
      </c>
      <c r="AJ2237">
        <v>0</v>
      </c>
      <c r="AK2237">
        <v>1</v>
      </c>
      <c r="AL2237">
        <v>1.3462700000000001</v>
      </c>
      <c r="AM2237">
        <v>0</v>
      </c>
    </row>
    <row r="2238" spans="1:39">
      <c r="A2238">
        <v>2237</v>
      </c>
      <c r="B2238">
        <v>18</v>
      </c>
      <c r="C2238">
        <v>18</v>
      </c>
      <c r="D2238">
        <v>4</v>
      </c>
      <c r="E2238">
        <v>579</v>
      </c>
      <c r="F2238">
        <v>1954</v>
      </c>
      <c r="G2238">
        <v>1954</v>
      </c>
      <c r="H2238">
        <v>847</v>
      </c>
      <c r="I2238">
        <v>429.62046909999998</v>
      </c>
      <c r="J2238">
        <v>178.39125799999999</v>
      </c>
      <c r="K2238">
        <v>245</v>
      </c>
      <c r="L2238">
        <v>201</v>
      </c>
      <c r="M2238">
        <v>113</v>
      </c>
      <c r="N2238">
        <v>20</v>
      </c>
      <c r="O2238">
        <v>108.59</v>
      </c>
      <c r="P2238">
        <v>66.900000000000006</v>
      </c>
      <c r="Q2238">
        <v>8.75</v>
      </c>
      <c r="R2238">
        <v>9.9283521E-2</v>
      </c>
      <c r="S2238">
        <v>85</v>
      </c>
      <c r="T2238">
        <v>169</v>
      </c>
      <c r="U2238">
        <v>475</v>
      </c>
      <c r="V2238">
        <v>735</v>
      </c>
      <c r="W2238">
        <v>419</v>
      </c>
      <c r="X2238">
        <v>156</v>
      </c>
      <c r="Y2238">
        <v>5</v>
      </c>
      <c r="Z2238">
        <v>11</v>
      </c>
      <c r="AA2238">
        <v>66</v>
      </c>
      <c r="AB2238">
        <v>0</v>
      </c>
      <c r="AC2238">
        <v>0</v>
      </c>
      <c r="AD2238">
        <v>3</v>
      </c>
      <c r="AE2238">
        <v>0</v>
      </c>
      <c r="AF2238">
        <v>0</v>
      </c>
      <c r="AG2238">
        <v>4</v>
      </c>
      <c r="AH2238">
        <v>0</v>
      </c>
      <c r="AI2238">
        <v>0</v>
      </c>
      <c r="AJ2238">
        <v>0</v>
      </c>
      <c r="AK2238">
        <v>3</v>
      </c>
      <c r="AL2238">
        <v>1.3738300000000001</v>
      </c>
      <c r="AM2238">
        <v>0</v>
      </c>
    </row>
    <row r="2239" spans="1:39">
      <c r="A2239">
        <v>2238</v>
      </c>
      <c r="B2239">
        <v>18</v>
      </c>
      <c r="C2239">
        <v>18</v>
      </c>
      <c r="D2239">
        <v>4</v>
      </c>
      <c r="E2239">
        <v>265</v>
      </c>
      <c r="F2239">
        <v>728</v>
      </c>
      <c r="G2239">
        <v>728</v>
      </c>
      <c r="H2239">
        <v>435</v>
      </c>
      <c r="I2239">
        <v>261.6582598</v>
      </c>
      <c r="J2239">
        <v>6.8505674650000001</v>
      </c>
      <c r="K2239">
        <v>18</v>
      </c>
      <c r="L2239">
        <v>33</v>
      </c>
      <c r="M2239">
        <v>52</v>
      </c>
      <c r="N2239">
        <v>162</v>
      </c>
      <c r="O2239">
        <v>49.07</v>
      </c>
      <c r="P2239">
        <v>42.97</v>
      </c>
      <c r="Q2239">
        <v>0</v>
      </c>
      <c r="R2239">
        <v>0.171703297</v>
      </c>
      <c r="S2239">
        <v>19</v>
      </c>
      <c r="T2239">
        <v>48</v>
      </c>
      <c r="U2239">
        <v>109</v>
      </c>
      <c r="V2239">
        <v>276</v>
      </c>
      <c r="W2239">
        <v>202</v>
      </c>
      <c r="X2239">
        <v>93</v>
      </c>
      <c r="Y2239">
        <v>1</v>
      </c>
      <c r="Z2239">
        <v>7</v>
      </c>
      <c r="AA2239">
        <v>1</v>
      </c>
      <c r="AB2239">
        <v>7</v>
      </c>
      <c r="AC2239">
        <v>1</v>
      </c>
      <c r="AD2239">
        <v>2</v>
      </c>
      <c r="AE2239">
        <v>0</v>
      </c>
      <c r="AF2239">
        <v>0</v>
      </c>
      <c r="AG2239">
        <v>4</v>
      </c>
      <c r="AH2239">
        <v>0</v>
      </c>
      <c r="AI2239">
        <v>0</v>
      </c>
      <c r="AJ2239">
        <v>0</v>
      </c>
      <c r="AK2239">
        <v>1</v>
      </c>
      <c r="AL2239">
        <v>1.1983200000000001</v>
      </c>
      <c r="AM2239">
        <v>0</v>
      </c>
    </row>
    <row r="2240" spans="1:39">
      <c r="A2240">
        <v>2239</v>
      </c>
      <c r="B2240">
        <v>18</v>
      </c>
      <c r="C2240">
        <v>18</v>
      </c>
      <c r="D2240">
        <v>4</v>
      </c>
      <c r="E2240">
        <v>421</v>
      </c>
      <c r="F2240">
        <v>969</v>
      </c>
      <c r="G2240">
        <v>969</v>
      </c>
      <c r="H2240">
        <v>499</v>
      </c>
      <c r="I2240">
        <v>274.84150940000001</v>
      </c>
      <c r="J2240">
        <v>173.3929919</v>
      </c>
      <c r="K2240">
        <v>110</v>
      </c>
      <c r="L2240">
        <v>86</v>
      </c>
      <c r="M2240">
        <v>96</v>
      </c>
      <c r="N2240">
        <v>129</v>
      </c>
      <c r="O2240">
        <v>58.39</v>
      </c>
      <c r="P2240">
        <v>47.76</v>
      </c>
      <c r="Q2240">
        <v>0.43</v>
      </c>
      <c r="R2240">
        <v>0.232198142</v>
      </c>
      <c r="S2240">
        <v>42</v>
      </c>
      <c r="T2240">
        <v>56</v>
      </c>
      <c r="U2240">
        <v>128</v>
      </c>
      <c r="V2240">
        <v>338</v>
      </c>
      <c r="W2240">
        <v>267</v>
      </c>
      <c r="X2240">
        <v>180</v>
      </c>
      <c r="Y2240">
        <v>7</v>
      </c>
      <c r="Z2240">
        <v>11</v>
      </c>
      <c r="AA2240">
        <v>11</v>
      </c>
      <c r="AB2240">
        <v>13</v>
      </c>
      <c r="AC2240">
        <v>0</v>
      </c>
      <c r="AD2240">
        <v>0</v>
      </c>
      <c r="AE2240">
        <v>0</v>
      </c>
      <c r="AF2240">
        <v>0</v>
      </c>
      <c r="AG2240">
        <v>4</v>
      </c>
      <c r="AH2240">
        <v>0</v>
      </c>
      <c r="AI2240">
        <v>0</v>
      </c>
      <c r="AJ2240">
        <v>0</v>
      </c>
      <c r="AK2240">
        <v>1</v>
      </c>
      <c r="AL2240">
        <v>1.3462700000000001</v>
      </c>
      <c r="AM2240">
        <v>0</v>
      </c>
    </row>
    <row r="2241" spans="1:39">
      <c r="A2241">
        <v>2240</v>
      </c>
      <c r="B2241">
        <v>18</v>
      </c>
      <c r="C2241">
        <v>18</v>
      </c>
      <c r="D2241">
        <v>4</v>
      </c>
      <c r="E2241">
        <v>293</v>
      </c>
      <c r="F2241">
        <v>987</v>
      </c>
      <c r="G2241">
        <v>995</v>
      </c>
      <c r="H2241">
        <v>396</v>
      </c>
      <c r="I2241">
        <v>213.11154139999999</v>
      </c>
      <c r="J2241">
        <v>131.6343919</v>
      </c>
      <c r="K2241">
        <v>141</v>
      </c>
      <c r="L2241">
        <v>99</v>
      </c>
      <c r="M2241">
        <v>46</v>
      </c>
      <c r="N2241">
        <v>7</v>
      </c>
      <c r="O2241">
        <v>36.590000000000003</v>
      </c>
      <c r="P2241">
        <v>30.89</v>
      </c>
      <c r="Q2241">
        <v>2.14</v>
      </c>
      <c r="R2241">
        <v>9.0452261000000006E-2</v>
      </c>
      <c r="S2241">
        <v>19</v>
      </c>
      <c r="T2241">
        <v>97</v>
      </c>
      <c r="U2241">
        <v>267</v>
      </c>
      <c r="V2241">
        <v>370</v>
      </c>
      <c r="W2241">
        <v>191</v>
      </c>
      <c r="X2241">
        <v>70</v>
      </c>
      <c r="Y2241">
        <v>2</v>
      </c>
      <c r="Z2241">
        <v>4</v>
      </c>
      <c r="AA2241">
        <v>13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4</v>
      </c>
      <c r="AH2241">
        <v>0</v>
      </c>
      <c r="AI2241">
        <v>0</v>
      </c>
      <c r="AJ2241">
        <v>0</v>
      </c>
      <c r="AK2241">
        <v>3</v>
      </c>
      <c r="AL2241">
        <v>1.3811800000000001</v>
      </c>
      <c r="AM2241">
        <v>0</v>
      </c>
    </row>
    <row r="2242" spans="1:39">
      <c r="A2242">
        <v>2241</v>
      </c>
      <c r="B2242">
        <v>18</v>
      </c>
      <c r="C2242">
        <v>18</v>
      </c>
      <c r="D2242">
        <v>4</v>
      </c>
      <c r="E2242">
        <v>531</v>
      </c>
      <c r="F2242">
        <v>1253</v>
      </c>
      <c r="G2242">
        <v>1257</v>
      </c>
      <c r="H2242">
        <v>716</v>
      </c>
      <c r="I2242">
        <v>204.4694805</v>
      </c>
      <c r="J2242">
        <v>358.59740260000001</v>
      </c>
      <c r="K2242">
        <v>107</v>
      </c>
      <c r="L2242">
        <v>182</v>
      </c>
      <c r="M2242">
        <v>140</v>
      </c>
      <c r="N2242">
        <v>102</v>
      </c>
      <c r="O2242">
        <v>48</v>
      </c>
      <c r="P2242">
        <v>35.909999999999997</v>
      </c>
      <c r="Q2242">
        <v>0</v>
      </c>
      <c r="R2242">
        <v>0.23389021500000001</v>
      </c>
      <c r="S2242">
        <v>34</v>
      </c>
      <c r="T2242">
        <v>45</v>
      </c>
      <c r="U2242">
        <v>122</v>
      </c>
      <c r="V2242">
        <v>439</v>
      </c>
      <c r="W2242">
        <v>420</v>
      </c>
      <c r="X2242">
        <v>231</v>
      </c>
      <c r="Y2242">
        <v>2</v>
      </c>
      <c r="Z2242">
        <v>7</v>
      </c>
      <c r="AA2242">
        <v>13</v>
      </c>
      <c r="AB2242">
        <v>5</v>
      </c>
      <c r="AC2242">
        <v>0</v>
      </c>
      <c r="AD2242">
        <v>7</v>
      </c>
      <c r="AE2242">
        <v>0</v>
      </c>
      <c r="AF2242">
        <v>0</v>
      </c>
      <c r="AG2242">
        <v>4</v>
      </c>
      <c r="AH2242">
        <v>0</v>
      </c>
      <c r="AI2242">
        <v>0</v>
      </c>
      <c r="AJ2242">
        <v>0</v>
      </c>
      <c r="AK2242">
        <v>3</v>
      </c>
      <c r="AL2242">
        <v>1.6092900000000001</v>
      </c>
      <c r="AM2242">
        <v>0</v>
      </c>
    </row>
    <row r="2243" spans="1:39">
      <c r="A2243">
        <v>2242</v>
      </c>
      <c r="B2243">
        <v>18</v>
      </c>
      <c r="C2243">
        <v>18</v>
      </c>
      <c r="D2243">
        <v>4</v>
      </c>
      <c r="E2243">
        <v>406</v>
      </c>
      <c r="F2243">
        <v>994</v>
      </c>
      <c r="G2243">
        <v>994</v>
      </c>
      <c r="H2243">
        <v>575</v>
      </c>
      <c r="I2243">
        <v>129.81999049999999</v>
      </c>
      <c r="J2243">
        <v>309.45239220000002</v>
      </c>
      <c r="K2243">
        <v>79</v>
      </c>
      <c r="L2243">
        <v>118</v>
      </c>
      <c r="M2243">
        <v>115</v>
      </c>
      <c r="N2243">
        <v>94</v>
      </c>
      <c r="O2243">
        <v>36.130000000000003</v>
      </c>
      <c r="P2243">
        <v>38.78</v>
      </c>
      <c r="Q2243">
        <v>0.57999999999999996</v>
      </c>
      <c r="R2243">
        <v>0.211267606</v>
      </c>
      <c r="S2243">
        <v>54</v>
      </c>
      <c r="T2243">
        <v>39</v>
      </c>
      <c r="U2243">
        <v>99</v>
      </c>
      <c r="V2243">
        <v>342</v>
      </c>
      <c r="W2243">
        <v>343</v>
      </c>
      <c r="X2243">
        <v>171</v>
      </c>
      <c r="Y2243">
        <v>0</v>
      </c>
      <c r="Z2243">
        <v>6</v>
      </c>
      <c r="AA2243">
        <v>27</v>
      </c>
      <c r="AB2243">
        <v>21</v>
      </c>
      <c r="AC2243">
        <v>0</v>
      </c>
      <c r="AD2243">
        <v>0</v>
      </c>
      <c r="AE2243">
        <v>0</v>
      </c>
      <c r="AF2243">
        <v>0</v>
      </c>
      <c r="AG2243">
        <v>3</v>
      </c>
      <c r="AH2243">
        <v>0</v>
      </c>
      <c r="AI2243">
        <v>0</v>
      </c>
      <c r="AJ2243">
        <v>0</v>
      </c>
      <c r="AK2243">
        <v>3</v>
      </c>
      <c r="AL2243">
        <v>1.5272300000000001</v>
      </c>
      <c r="AM2243">
        <v>0</v>
      </c>
    </row>
    <row r="2244" spans="1:39">
      <c r="A2244">
        <v>2243</v>
      </c>
      <c r="B2244">
        <v>18</v>
      </c>
      <c r="C2244">
        <v>18</v>
      </c>
      <c r="D2244">
        <v>4</v>
      </c>
      <c r="E2244">
        <v>444</v>
      </c>
      <c r="F2244">
        <v>1092</v>
      </c>
      <c r="G2244">
        <v>1170</v>
      </c>
      <c r="H2244">
        <v>704</v>
      </c>
      <c r="I2244">
        <v>141.97063</v>
      </c>
      <c r="J2244">
        <v>338.4159166</v>
      </c>
      <c r="K2244">
        <v>79</v>
      </c>
      <c r="L2244">
        <v>131</v>
      </c>
      <c r="M2244">
        <v>131</v>
      </c>
      <c r="N2244">
        <v>103</v>
      </c>
      <c r="O2244">
        <v>36.520000000000003</v>
      </c>
      <c r="P2244">
        <v>36.51</v>
      </c>
      <c r="Q2244">
        <v>1.1299999999999999</v>
      </c>
      <c r="R2244">
        <v>0.20512820500000001</v>
      </c>
      <c r="S2244">
        <v>46</v>
      </c>
      <c r="T2244">
        <v>44</v>
      </c>
      <c r="U2244">
        <v>121</v>
      </c>
      <c r="V2244">
        <v>432</v>
      </c>
      <c r="W2244">
        <v>384</v>
      </c>
      <c r="X2244">
        <v>189</v>
      </c>
      <c r="Y2244">
        <v>3</v>
      </c>
      <c r="Z2244">
        <v>4</v>
      </c>
      <c r="AA2244">
        <v>39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3</v>
      </c>
      <c r="AH2244">
        <v>0</v>
      </c>
      <c r="AI2244">
        <v>0</v>
      </c>
      <c r="AJ2244">
        <v>0</v>
      </c>
      <c r="AK2244">
        <v>3</v>
      </c>
      <c r="AL2244">
        <v>1.5272300000000001</v>
      </c>
      <c r="AM2244">
        <v>0</v>
      </c>
    </row>
    <row r="2245" spans="1:39">
      <c r="A2245">
        <v>2244</v>
      </c>
      <c r="B2245">
        <v>18</v>
      </c>
      <c r="C2245">
        <v>18</v>
      </c>
      <c r="D2245">
        <v>4</v>
      </c>
      <c r="E2245">
        <v>606</v>
      </c>
      <c r="F2245">
        <v>1423</v>
      </c>
      <c r="G2245">
        <v>1549</v>
      </c>
      <c r="H2245">
        <v>718</v>
      </c>
      <c r="I2245">
        <v>533.31775700000003</v>
      </c>
      <c r="J2245">
        <v>116.1028037</v>
      </c>
      <c r="K2245">
        <v>200</v>
      </c>
      <c r="L2245">
        <v>180</v>
      </c>
      <c r="M2245">
        <v>167</v>
      </c>
      <c r="N2245">
        <v>59</v>
      </c>
      <c r="O2245">
        <v>159.88999999999999</v>
      </c>
      <c r="P2245">
        <v>97.9</v>
      </c>
      <c r="Q2245">
        <v>71.12</v>
      </c>
      <c r="R2245">
        <v>0.175597159</v>
      </c>
      <c r="S2245">
        <v>237</v>
      </c>
      <c r="T2245">
        <v>113</v>
      </c>
      <c r="U2245">
        <v>344</v>
      </c>
      <c r="V2245">
        <v>510</v>
      </c>
      <c r="W2245">
        <v>366</v>
      </c>
      <c r="X2245">
        <v>216</v>
      </c>
      <c r="Y2245">
        <v>22</v>
      </c>
      <c r="Z2245">
        <v>17</v>
      </c>
      <c r="AA2245">
        <v>186</v>
      </c>
      <c r="AB2245">
        <v>10</v>
      </c>
      <c r="AC2245">
        <v>2</v>
      </c>
      <c r="AD2245">
        <v>0</v>
      </c>
      <c r="AE2245">
        <v>0</v>
      </c>
      <c r="AF2245">
        <v>0</v>
      </c>
      <c r="AG2245">
        <v>4</v>
      </c>
      <c r="AH2245">
        <v>2259</v>
      </c>
      <c r="AI2245">
        <v>0</v>
      </c>
      <c r="AJ2245">
        <v>0</v>
      </c>
      <c r="AK2245">
        <v>1</v>
      </c>
      <c r="AL2245">
        <v>1.13365</v>
      </c>
      <c r="AM2245">
        <v>0</v>
      </c>
    </row>
    <row r="2246" spans="1:39">
      <c r="A2246">
        <v>2245</v>
      </c>
      <c r="B2246">
        <v>18</v>
      </c>
      <c r="C2246">
        <v>18</v>
      </c>
      <c r="D2246">
        <v>4</v>
      </c>
      <c r="E2246">
        <v>281</v>
      </c>
      <c r="F2246">
        <v>664</v>
      </c>
      <c r="G2246">
        <v>664</v>
      </c>
      <c r="H2246">
        <v>379</v>
      </c>
      <c r="I2246">
        <v>103.2118768</v>
      </c>
      <c r="J2246">
        <v>187.058651</v>
      </c>
      <c r="K2246">
        <v>97</v>
      </c>
      <c r="L2246">
        <v>89</v>
      </c>
      <c r="M2246">
        <v>48</v>
      </c>
      <c r="N2246">
        <v>47</v>
      </c>
      <c r="O2246">
        <v>29.62</v>
      </c>
      <c r="P2246">
        <v>24.57</v>
      </c>
      <c r="Q2246">
        <v>1.23</v>
      </c>
      <c r="R2246">
        <v>0.13253012</v>
      </c>
      <c r="S2246">
        <v>33</v>
      </c>
      <c r="T2246">
        <v>36</v>
      </c>
      <c r="U2246">
        <v>79</v>
      </c>
      <c r="V2246">
        <v>340</v>
      </c>
      <c r="W2246">
        <v>136</v>
      </c>
      <c r="X2246">
        <v>73</v>
      </c>
      <c r="Y2246">
        <v>11</v>
      </c>
      <c r="Z2246">
        <v>2</v>
      </c>
      <c r="AA2246">
        <v>19</v>
      </c>
      <c r="AB2246">
        <v>1</v>
      </c>
      <c r="AC2246">
        <v>0</v>
      </c>
      <c r="AD2246">
        <v>0</v>
      </c>
      <c r="AE2246">
        <v>0</v>
      </c>
      <c r="AF2246">
        <v>0</v>
      </c>
      <c r="AG2246">
        <v>4</v>
      </c>
      <c r="AH2246">
        <v>0</v>
      </c>
      <c r="AI2246">
        <v>0</v>
      </c>
      <c r="AJ2246">
        <v>0</v>
      </c>
      <c r="AK2246">
        <v>1</v>
      </c>
      <c r="AL2246">
        <v>1.49007</v>
      </c>
      <c r="AM2246">
        <v>0</v>
      </c>
    </row>
    <row r="2247" spans="1:39">
      <c r="A2247">
        <v>2246</v>
      </c>
      <c r="B2247">
        <v>18</v>
      </c>
      <c r="C2247">
        <v>18</v>
      </c>
      <c r="D2247">
        <v>4</v>
      </c>
      <c r="E2247">
        <v>503</v>
      </c>
      <c r="F2247">
        <v>1152</v>
      </c>
      <c r="G2247">
        <v>1152</v>
      </c>
      <c r="H2247">
        <v>569</v>
      </c>
      <c r="I2247">
        <v>208.93274210000001</v>
      </c>
      <c r="J2247">
        <v>334.96156689999998</v>
      </c>
      <c r="K2247">
        <v>224</v>
      </c>
      <c r="L2247">
        <v>176</v>
      </c>
      <c r="M2247">
        <v>72</v>
      </c>
      <c r="N2247">
        <v>31</v>
      </c>
      <c r="O2247">
        <v>51.62</v>
      </c>
      <c r="P2247">
        <v>37.74</v>
      </c>
      <c r="Q2247">
        <v>1.29</v>
      </c>
      <c r="R2247">
        <v>0.13802083300000001</v>
      </c>
      <c r="S2247">
        <v>32</v>
      </c>
      <c r="T2247">
        <v>78</v>
      </c>
      <c r="U2247">
        <v>175</v>
      </c>
      <c r="V2247">
        <v>534</v>
      </c>
      <c r="W2247">
        <v>232</v>
      </c>
      <c r="X2247">
        <v>133</v>
      </c>
      <c r="Y2247">
        <v>7</v>
      </c>
      <c r="Z2247">
        <v>6</v>
      </c>
      <c r="AA2247">
        <v>13</v>
      </c>
      <c r="AB2247">
        <v>0</v>
      </c>
      <c r="AC2247">
        <v>3</v>
      </c>
      <c r="AD2247">
        <v>3</v>
      </c>
      <c r="AE2247">
        <v>0</v>
      </c>
      <c r="AF2247">
        <v>0</v>
      </c>
      <c r="AG2247">
        <v>4</v>
      </c>
      <c r="AH2247">
        <v>0</v>
      </c>
      <c r="AI2247">
        <v>0</v>
      </c>
      <c r="AJ2247">
        <v>0</v>
      </c>
      <c r="AK2247">
        <v>1</v>
      </c>
      <c r="AL2247">
        <v>3.3242099999999999</v>
      </c>
      <c r="AM2247">
        <v>0</v>
      </c>
    </row>
    <row r="2248" spans="1:39">
      <c r="A2248">
        <v>2247</v>
      </c>
      <c r="B2248">
        <v>18</v>
      </c>
      <c r="C2248">
        <v>18</v>
      </c>
      <c r="D2248">
        <v>4</v>
      </c>
      <c r="E2248">
        <v>277</v>
      </c>
      <c r="F2248">
        <v>605</v>
      </c>
      <c r="G2248">
        <v>605</v>
      </c>
      <c r="H2248">
        <v>328</v>
      </c>
      <c r="I2248">
        <v>102.59911049999999</v>
      </c>
      <c r="J2248">
        <v>195.51905970000001</v>
      </c>
      <c r="K2248">
        <v>106</v>
      </c>
      <c r="L2248">
        <v>93</v>
      </c>
      <c r="M2248">
        <v>55</v>
      </c>
      <c r="N2248">
        <v>23</v>
      </c>
      <c r="O2248">
        <v>23.73</v>
      </c>
      <c r="P2248">
        <v>23.77</v>
      </c>
      <c r="Q2248">
        <v>0.14000000000000001</v>
      </c>
      <c r="R2248">
        <v>0.152066116</v>
      </c>
      <c r="S2248">
        <v>19</v>
      </c>
      <c r="T2248">
        <v>29</v>
      </c>
      <c r="U2248">
        <v>71</v>
      </c>
      <c r="V2248">
        <v>298</v>
      </c>
      <c r="W2248">
        <v>130</v>
      </c>
      <c r="X2248">
        <v>77</v>
      </c>
      <c r="Y2248">
        <v>9</v>
      </c>
      <c r="Z2248">
        <v>9</v>
      </c>
      <c r="AA2248">
        <v>1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4</v>
      </c>
      <c r="AH2248">
        <v>0</v>
      </c>
      <c r="AI2248">
        <v>0</v>
      </c>
      <c r="AJ2248">
        <v>0</v>
      </c>
      <c r="AK2248">
        <v>1</v>
      </c>
      <c r="AL2248">
        <v>1.65381</v>
      </c>
      <c r="AM2248">
        <v>0</v>
      </c>
    </row>
    <row r="2249" spans="1:39">
      <c r="A2249">
        <v>2248</v>
      </c>
      <c r="B2249">
        <v>18</v>
      </c>
      <c r="C2249">
        <v>18</v>
      </c>
      <c r="D2249">
        <v>4</v>
      </c>
      <c r="E2249">
        <v>320</v>
      </c>
      <c r="F2249">
        <v>859</v>
      </c>
      <c r="G2249">
        <v>866</v>
      </c>
      <c r="H2249">
        <v>405</v>
      </c>
      <c r="I2249">
        <v>128.70523420000001</v>
      </c>
      <c r="J2249">
        <v>223.030303</v>
      </c>
      <c r="K2249">
        <v>160</v>
      </c>
      <c r="L2249">
        <v>73</v>
      </c>
      <c r="M2249">
        <v>47</v>
      </c>
      <c r="N2249">
        <v>40</v>
      </c>
      <c r="O2249">
        <v>152.86000000000001</v>
      </c>
      <c r="P2249">
        <v>26.62</v>
      </c>
      <c r="Q2249">
        <v>150</v>
      </c>
      <c r="R2249">
        <v>9.5842956000000007E-2</v>
      </c>
      <c r="S2249">
        <v>1860</v>
      </c>
      <c r="T2249">
        <v>75</v>
      </c>
      <c r="U2249">
        <v>172</v>
      </c>
      <c r="V2249">
        <v>390</v>
      </c>
      <c r="W2249">
        <v>160</v>
      </c>
      <c r="X2249">
        <v>69</v>
      </c>
      <c r="Y2249">
        <v>313</v>
      </c>
      <c r="Z2249">
        <v>125</v>
      </c>
      <c r="AA2249">
        <v>202</v>
      </c>
      <c r="AB2249">
        <v>184</v>
      </c>
      <c r="AC2249">
        <v>0</v>
      </c>
      <c r="AD2249">
        <v>1036</v>
      </c>
      <c r="AE2249">
        <v>0</v>
      </c>
      <c r="AF2249">
        <v>0</v>
      </c>
      <c r="AG2249">
        <v>3</v>
      </c>
      <c r="AH2249">
        <v>0</v>
      </c>
      <c r="AI2249">
        <v>0</v>
      </c>
      <c r="AJ2249">
        <v>0</v>
      </c>
      <c r="AK2249">
        <v>3</v>
      </c>
      <c r="AL2249">
        <v>1.57816</v>
      </c>
      <c r="AM2249">
        <v>0</v>
      </c>
    </row>
    <row r="2250" spans="1:39">
      <c r="A2250">
        <v>2249</v>
      </c>
      <c r="B2250">
        <v>18</v>
      </c>
      <c r="C2250">
        <v>18</v>
      </c>
      <c r="D2250">
        <v>4</v>
      </c>
      <c r="E2250">
        <v>429</v>
      </c>
      <c r="F2250">
        <v>1041</v>
      </c>
      <c r="G2250">
        <v>1041</v>
      </c>
      <c r="H2250">
        <v>597</v>
      </c>
      <c r="I2250">
        <v>157.57258060000001</v>
      </c>
      <c r="J2250">
        <v>285.58064519999999</v>
      </c>
      <c r="K2250">
        <v>151</v>
      </c>
      <c r="L2250">
        <v>134</v>
      </c>
      <c r="M2250">
        <v>73</v>
      </c>
      <c r="N2250">
        <v>71</v>
      </c>
      <c r="O2250">
        <v>43.71</v>
      </c>
      <c r="P2250">
        <v>42.08</v>
      </c>
      <c r="Q2250">
        <v>2.4700000000000002</v>
      </c>
      <c r="R2250">
        <v>0.126801153</v>
      </c>
      <c r="S2250">
        <v>89</v>
      </c>
      <c r="T2250">
        <v>59</v>
      </c>
      <c r="U2250">
        <v>129</v>
      </c>
      <c r="V2250">
        <v>512</v>
      </c>
      <c r="W2250">
        <v>236</v>
      </c>
      <c r="X2250">
        <v>105</v>
      </c>
      <c r="Y2250">
        <v>2</v>
      </c>
      <c r="Z2250">
        <v>17</v>
      </c>
      <c r="AA2250">
        <v>62</v>
      </c>
      <c r="AB2250">
        <v>8</v>
      </c>
      <c r="AC2250">
        <v>0</v>
      </c>
      <c r="AD2250">
        <v>0</v>
      </c>
      <c r="AE2250">
        <v>0</v>
      </c>
      <c r="AF2250">
        <v>0</v>
      </c>
      <c r="AG2250">
        <v>4</v>
      </c>
      <c r="AH2250">
        <v>0</v>
      </c>
      <c r="AI2250">
        <v>0</v>
      </c>
      <c r="AJ2250">
        <v>0</v>
      </c>
      <c r="AK2250">
        <v>1</v>
      </c>
      <c r="AL2250">
        <v>1.49007</v>
      </c>
      <c r="AM2250">
        <v>0</v>
      </c>
    </row>
    <row r="2251" spans="1:39">
      <c r="A2251">
        <v>2250</v>
      </c>
      <c r="B2251">
        <v>18</v>
      </c>
      <c r="C2251">
        <v>18</v>
      </c>
      <c r="D2251">
        <v>4</v>
      </c>
      <c r="E2251">
        <v>466</v>
      </c>
      <c r="F2251">
        <v>1067</v>
      </c>
      <c r="G2251">
        <v>1082</v>
      </c>
      <c r="H2251">
        <v>540</v>
      </c>
      <c r="I2251">
        <v>193.56393199999999</v>
      </c>
      <c r="J2251">
        <v>310.32224689999998</v>
      </c>
      <c r="K2251">
        <v>206</v>
      </c>
      <c r="L2251">
        <v>162</v>
      </c>
      <c r="M2251">
        <v>67</v>
      </c>
      <c r="N2251">
        <v>31</v>
      </c>
      <c r="O2251">
        <v>48.54</v>
      </c>
      <c r="P2251">
        <v>33.520000000000003</v>
      </c>
      <c r="Q2251">
        <v>21.77</v>
      </c>
      <c r="R2251">
        <v>0.134011091</v>
      </c>
      <c r="S2251">
        <v>5612</v>
      </c>
      <c r="T2251">
        <v>70</v>
      </c>
      <c r="U2251">
        <v>167</v>
      </c>
      <c r="V2251">
        <v>490</v>
      </c>
      <c r="W2251">
        <v>234</v>
      </c>
      <c r="X2251">
        <v>121</v>
      </c>
      <c r="Y2251">
        <v>0</v>
      </c>
      <c r="Z2251">
        <v>15</v>
      </c>
      <c r="AA2251">
        <v>5594</v>
      </c>
      <c r="AB2251">
        <v>3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1</v>
      </c>
      <c r="AL2251">
        <v>3.3242099999999999</v>
      </c>
      <c r="AM2251">
        <v>0</v>
      </c>
    </row>
    <row r="2252" spans="1:39">
      <c r="A2252">
        <v>2251</v>
      </c>
      <c r="B2252">
        <v>18</v>
      </c>
      <c r="C2252">
        <v>18</v>
      </c>
      <c r="D2252">
        <v>4</v>
      </c>
      <c r="E2252">
        <v>384</v>
      </c>
      <c r="F2252">
        <v>876</v>
      </c>
      <c r="G2252">
        <v>876</v>
      </c>
      <c r="H2252">
        <v>430</v>
      </c>
      <c r="I2252">
        <v>159.50332589999999</v>
      </c>
      <c r="J2252">
        <v>255.7161863</v>
      </c>
      <c r="K2252">
        <v>170</v>
      </c>
      <c r="L2252">
        <v>138</v>
      </c>
      <c r="M2252">
        <v>51</v>
      </c>
      <c r="N2252">
        <v>25</v>
      </c>
      <c r="O2252">
        <v>34.97</v>
      </c>
      <c r="P2252">
        <v>35.74</v>
      </c>
      <c r="Q2252">
        <v>1.94</v>
      </c>
      <c r="R2252">
        <v>0.14155251099999999</v>
      </c>
      <c r="S2252">
        <v>318</v>
      </c>
      <c r="T2252">
        <v>52</v>
      </c>
      <c r="U2252">
        <v>139</v>
      </c>
      <c r="V2252">
        <v>395</v>
      </c>
      <c r="W2252">
        <v>192</v>
      </c>
      <c r="X2252">
        <v>98</v>
      </c>
      <c r="Y2252">
        <v>5</v>
      </c>
      <c r="Z2252">
        <v>14</v>
      </c>
      <c r="AA2252">
        <v>126</v>
      </c>
      <c r="AB2252">
        <v>20</v>
      </c>
      <c r="AC2252">
        <v>0</v>
      </c>
      <c r="AD2252">
        <v>153</v>
      </c>
      <c r="AE2252">
        <v>0</v>
      </c>
      <c r="AF2252">
        <v>0</v>
      </c>
      <c r="AG2252">
        <v>3</v>
      </c>
      <c r="AH2252">
        <v>0</v>
      </c>
      <c r="AI2252">
        <v>0</v>
      </c>
      <c r="AJ2252">
        <v>0</v>
      </c>
      <c r="AK2252">
        <v>1</v>
      </c>
      <c r="AL2252">
        <v>3.3242099999999999</v>
      </c>
      <c r="AM2252">
        <v>0</v>
      </c>
    </row>
    <row r="2253" spans="1:39">
      <c r="A2253">
        <v>2252</v>
      </c>
      <c r="B2253">
        <v>18</v>
      </c>
      <c r="C2253">
        <v>18</v>
      </c>
      <c r="D2253">
        <v>4</v>
      </c>
      <c r="E2253">
        <v>386</v>
      </c>
      <c r="F2253">
        <v>880</v>
      </c>
      <c r="G2253">
        <v>880</v>
      </c>
      <c r="H2253">
        <v>450</v>
      </c>
      <c r="I2253">
        <v>251.9924528</v>
      </c>
      <c r="J2253">
        <v>158.97789760000001</v>
      </c>
      <c r="K2253">
        <v>102</v>
      </c>
      <c r="L2253">
        <v>83</v>
      </c>
      <c r="M2253">
        <v>84</v>
      </c>
      <c r="N2253">
        <v>117</v>
      </c>
      <c r="O2253">
        <v>56.24</v>
      </c>
      <c r="P2253">
        <v>39.6</v>
      </c>
      <c r="Q2253">
        <v>2.85</v>
      </c>
      <c r="R2253">
        <v>0.245454545</v>
      </c>
      <c r="S2253">
        <v>178</v>
      </c>
      <c r="T2253">
        <v>52</v>
      </c>
      <c r="U2253">
        <v>120</v>
      </c>
      <c r="V2253">
        <v>302</v>
      </c>
      <c r="W2253">
        <v>240</v>
      </c>
      <c r="X2253">
        <v>166</v>
      </c>
      <c r="Y2253">
        <v>11</v>
      </c>
      <c r="Z2253">
        <v>8</v>
      </c>
      <c r="AA2253">
        <v>106</v>
      </c>
      <c r="AB2253">
        <v>53</v>
      </c>
      <c r="AC2253">
        <v>0</v>
      </c>
      <c r="AD2253">
        <v>0</v>
      </c>
      <c r="AE2253">
        <v>0</v>
      </c>
      <c r="AF2253">
        <v>0</v>
      </c>
      <c r="AG2253">
        <v>4</v>
      </c>
      <c r="AH2253">
        <v>0</v>
      </c>
      <c r="AI2253">
        <v>0</v>
      </c>
      <c r="AJ2253">
        <v>0</v>
      </c>
      <c r="AK2253">
        <v>1</v>
      </c>
      <c r="AL2253">
        <v>1.3462700000000001</v>
      </c>
      <c r="AM2253">
        <v>0</v>
      </c>
    </row>
    <row r="2254" spans="1:39">
      <c r="A2254">
        <v>2253</v>
      </c>
      <c r="B2254">
        <v>18</v>
      </c>
      <c r="C2254">
        <v>18</v>
      </c>
      <c r="D2254">
        <v>4</v>
      </c>
      <c r="E2254">
        <v>565</v>
      </c>
      <c r="F2254">
        <v>1284</v>
      </c>
      <c r="G2254">
        <v>1284</v>
      </c>
      <c r="H2254">
        <v>664</v>
      </c>
      <c r="I2254">
        <v>368.84905659999998</v>
      </c>
      <c r="J2254">
        <v>232.70080859999999</v>
      </c>
      <c r="K2254">
        <v>146</v>
      </c>
      <c r="L2254">
        <v>121</v>
      </c>
      <c r="M2254">
        <v>128</v>
      </c>
      <c r="N2254">
        <v>170</v>
      </c>
      <c r="O2254">
        <v>76.14</v>
      </c>
      <c r="P2254">
        <v>67.849999999999994</v>
      </c>
      <c r="Q2254">
        <v>9.01</v>
      </c>
      <c r="R2254">
        <v>0.23831775699999999</v>
      </c>
      <c r="S2254">
        <v>384</v>
      </c>
      <c r="T2254">
        <v>72</v>
      </c>
      <c r="U2254">
        <v>172</v>
      </c>
      <c r="V2254">
        <v>430</v>
      </c>
      <c r="W2254">
        <v>376</v>
      </c>
      <c r="X2254">
        <v>234</v>
      </c>
      <c r="Y2254">
        <v>15</v>
      </c>
      <c r="Z2254">
        <v>59</v>
      </c>
      <c r="AA2254">
        <v>284</v>
      </c>
      <c r="AB2254">
        <v>25</v>
      </c>
      <c r="AC2254">
        <v>0</v>
      </c>
      <c r="AD2254">
        <v>1</v>
      </c>
      <c r="AE2254">
        <v>0</v>
      </c>
      <c r="AF2254">
        <v>0</v>
      </c>
      <c r="AG2254">
        <v>4</v>
      </c>
      <c r="AH2254">
        <v>1</v>
      </c>
      <c r="AI2254">
        <v>0</v>
      </c>
      <c r="AJ2254">
        <v>0</v>
      </c>
      <c r="AK2254">
        <v>1</v>
      </c>
      <c r="AL2254">
        <v>1.3462700000000001</v>
      </c>
      <c r="AM2254">
        <v>0</v>
      </c>
    </row>
    <row r="2255" spans="1:39">
      <c r="A2255">
        <v>2254</v>
      </c>
      <c r="B2255">
        <v>18</v>
      </c>
      <c r="C2255">
        <v>18</v>
      </c>
      <c r="D2255">
        <v>4</v>
      </c>
      <c r="E2255">
        <v>487</v>
      </c>
      <c r="F2255">
        <v>1221</v>
      </c>
      <c r="G2255">
        <v>1258</v>
      </c>
      <c r="H2255">
        <v>710</v>
      </c>
      <c r="I2255">
        <v>281.63855419999999</v>
      </c>
      <c r="J2255">
        <v>226.87550200000001</v>
      </c>
      <c r="K2255">
        <v>172</v>
      </c>
      <c r="L2255">
        <v>140</v>
      </c>
      <c r="M2255">
        <v>80</v>
      </c>
      <c r="N2255">
        <v>95</v>
      </c>
      <c r="O2255">
        <v>104.91</v>
      </c>
      <c r="P2255">
        <v>47.93</v>
      </c>
      <c r="Q2255">
        <v>12.25</v>
      </c>
      <c r="R2255">
        <v>0.11446740900000001</v>
      </c>
      <c r="S2255">
        <v>494</v>
      </c>
      <c r="T2255">
        <v>77</v>
      </c>
      <c r="U2255">
        <v>167</v>
      </c>
      <c r="V2255">
        <v>640</v>
      </c>
      <c r="W2255">
        <v>259</v>
      </c>
      <c r="X2255">
        <v>115</v>
      </c>
      <c r="Y2255">
        <v>2</v>
      </c>
      <c r="Z2255">
        <v>2</v>
      </c>
      <c r="AA2255">
        <v>484</v>
      </c>
      <c r="AB2255">
        <v>4</v>
      </c>
      <c r="AC2255">
        <v>0</v>
      </c>
      <c r="AD2255">
        <v>2</v>
      </c>
      <c r="AE2255">
        <v>0</v>
      </c>
      <c r="AF2255">
        <v>0</v>
      </c>
      <c r="AG2255">
        <v>4</v>
      </c>
      <c r="AH2255">
        <v>0</v>
      </c>
      <c r="AI2255">
        <v>0</v>
      </c>
      <c r="AJ2255">
        <v>0</v>
      </c>
      <c r="AK2255">
        <v>1</v>
      </c>
      <c r="AL2255">
        <v>1.5466500000000001</v>
      </c>
      <c r="AM2255">
        <v>0</v>
      </c>
    </row>
    <row r="2256" spans="1:39">
      <c r="A2256">
        <v>2255</v>
      </c>
      <c r="B2256">
        <v>18</v>
      </c>
      <c r="C2256">
        <v>18</v>
      </c>
      <c r="D2256">
        <v>4</v>
      </c>
      <c r="E2256">
        <v>365</v>
      </c>
      <c r="F2256">
        <v>970</v>
      </c>
      <c r="G2256">
        <v>970</v>
      </c>
      <c r="H2256">
        <v>395</v>
      </c>
      <c r="I2256">
        <v>141.8270622</v>
      </c>
      <c r="J2256">
        <v>249.84804629999999</v>
      </c>
      <c r="K2256">
        <v>191</v>
      </c>
      <c r="L2256">
        <v>109</v>
      </c>
      <c r="M2256">
        <v>45</v>
      </c>
      <c r="N2256">
        <v>20</v>
      </c>
      <c r="O2256">
        <v>33.35</v>
      </c>
      <c r="P2256">
        <v>25.7</v>
      </c>
      <c r="Q2256">
        <v>2.27</v>
      </c>
      <c r="R2256">
        <v>0.10309278400000001</v>
      </c>
      <c r="S2256">
        <v>22</v>
      </c>
      <c r="T2256">
        <v>102</v>
      </c>
      <c r="U2256">
        <v>214</v>
      </c>
      <c r="V2256">
        <v>402</v>
      </c>
      <c r="W2256">
        <v>167</v>
      </c>
      <c r="X2256">
        <v>85</v>
      </c>
      <c r="Y2256">
        <v>19</v>
      </c>
      <c r="Z2256">
        <v>0</v>
      </c>
      <c r="AA2256">
        <v>2</v>
      </c>
      <c r="AB2256">
        <v>0</v>
      </c>
      <c r="AC2256">
        <v>0</v>
      </c>
      <c r="AD2256">
        <v>1</v>
      </c>
      <c r="AE2256">
        <v>0</v>
      </c>
      <c r="AF2256">
        <v>0</v>
      </c>
      <c r="AG2256">
        <v>3</v>
      </c>
      <c r="AH2256">
        <v>0</v>
      </c>
      <c r="AI2256">
        <v>0</v>
      </c>
      <c r="AJ2256">
        <v>0</v>
      </c>
      <c r="AK2256">
        <v>2</v>
      </c>
      <c r="AL2256">
        <v>1.8590899999999999</v>
      </c>
      <c r="AM2256">
        <v>0</v>
      </c>
    </row>
    <row r="2257" spans="1:39">
      <c r="A2257">
        <v>2256</v>
      </c>
      <c r="B2257">
        <v>18</v>
      </c>
      <c r="C2257">
        <v>18</v>
      </c>
      <c r="D2257">
        <v>4</v>
      </c>
      <c r="E2257">
        <v>410</v>
      </c>
      <c r="F2257">
        <v>1086</v>
      </c>
      <c r="G2257">
        <v>1086</v>
      </c>
      <c r="H2257">
        <v>595</v>
      </c>
      <c r="I2257">
        <v>329.27073840000003</v>
      </c>
      <c r="J2257">
        <v>91.754785780000006</v>
      </c>
      <c r="K2257">
        <v>66</v>
      </c>
      <c r="L2257">
        <v>61</v>
      </c>
      <c r="M2257">
        <v>76</v>
      </c>
      <c r="N2257">
        <v>207</v>
      </c>
      <c r="O2257">
        <v>70.3</v>
      </c>
      <c r="P2257">
        <v>56.45</v>
      </c>
      <c r="Q2257">
        <v>5.49</v>
      </c>
      <c r="R2257">
        <v>0.186003683</v>
      </c>
      <c r="S2257">
        <v>125</v>
      </c>
      <c r="T2257">
        <v>72</v>
      </c>
      <c r="U2257">
        <v>176</v>
      </c>
      <c r="V2257">
        <v>371</v>
      </c>
      <c r="W2257">
        <v>313</v>
      </c>
      <c r="X2257">
        <v>154</v>
      </c>
      <c r="Y2257">
        <v>58</v>
      </c>
      <c r="Z2257">
        <v>19</v>
      </c>
      <c r="AA2257">
        <v>27</v>
      </c>
      <c r="AB2257">
        <v>13</v>
      </c>
      <c r="AC2257">
        <v>0</v>
      </c>
      <c r="AD2257">
        <v>8</v>
      </c>
      <c r="AE2257">
        <v>0</v>
      </c>
      <c r="AF2257">
        <v>0</v>
      </c>
      <c r="AG2257">
        <v>4</v>
      </c>
      <c r="AH2257">
        <v>0</v>
      </c>
      <c r="AI2257">
        <v>0</v>
      </c>
      <c r="AJ2257">
        <v>0</v>
      </c>
      <c r="AK2257">
        <v>1</v>
      </c>
      <c r="AL2257">
        <v>1.3488599999999999</v>
      </c>
      <c r="AM2257">
        <v>0</v>
      </c>
    </row>
    <row r="2258" spans="1:39">
      <c r="A2258">
        <v>2257</v>
      </c>
      <c r="B2258">
        <v>18</v>
      </c>
      <c r="C2258">
        <v>18</v>
      </c>
      <c r="D2258">
        <v>4</v>
      </c>
      <c r="E2258">
        <v>703</v>
      </c>
      <c r="F2258">
        <v>1849</v>
      </c>
      <c r="G2258">
        <v>1849</v>
      </c>
      <c r="H2258">
        <v>1027</v>
      </c>
      <c r="I2258">
        <v>564.57885139999996</v>
      </c>
      <c r="J2258">
        <v>157.3258888</v>
      </c>
      <c r="K2258">
        <v>113</v>
      </c>
      <c r="L2258">
        <v>108</v>
      </c>
      <c r="M2258">
        <v>125</v>
      </c>
      <c r="N2258">
        <v>357</v>
      </c>
      <c r="O2258">
        <v>152.80000000000001</v>
      </c>
      <c r="P2258">
        <v>128.96</v>
      </c>
      <c r="Q2258">
        <v>9.51</v>
      </c>
      <c r="R2258">
        <v>0.18766901</v>
      </c>
      <c r="S2258">
        <v>681</v>
      </c>
      <c r="T2258">
        <v>125</v>
      </c>
      <c r="U2258">
        <v>287</v>
      </c>
      <c r="V2258">
        <v>672</v>
      </c>
      <c r="W2258">
        <v>510</v>
      </c>
      <c r="X2258">
        <v>255</v>
      </c>
      <c r="Y2258">
        <v>24</v>
      </c>
      <c r="Z2258">
        <v>65</v>
      </c>
      <c r="AA2258">
        <v>251</v>
      </c>
      <c r="AB2258">
        <v>314</v>
      </c>
      <c r="AC2258">
        <v>0</v>
      </c>
      <c r="AD2258">
        <v>27</v>
      </c>
      <c r="AE2258">
        <v>0</v>
      </c>
      <c r="AF2258">
        <v>0</v>
      </c>
      <c r="AG2258">
        <v>4</v>
      </c>
      <c r="AH2258">
        <v>0</v>
      </c>
      <c r="AI2258">
        <v>0</v>
      </c>
      <c r="AJ2258">
        <v>0</v>
      </c>
      <c r="AK2258">
        <v>1</v>
      </c>
      <c r="AL2258">
        <v>1.3488599999999999</v>
      </c>
      <c r="AM2258">
        <v>0</v>
      </c>
    </row>
    <row r="2259" spans="1:39">
      <c r="A2259">
        <v>2258</v>
      </c>
      <c r="B2259">
        <v>18</v>
      </c>
      <c r="C2259">
        <v>18</v>
      </c>
      <c r="D2259">
        <v>4</v>
      </c>
      <c r="E2259">
        <v>321</v>
      </c>
      <c r="F2259">
        <v>862</v>
      </c>
      <c r="G2259">
        <v>866</v>
      </c>
      <c r="H2259">
        <v>404</v>
      </c>
      <c r="I2259">
        <v>129.107438</v>
      </c>
      <c r="J2259">
        <v>223.72727269999999</v>
      </c>
      <c r="K2259">
        <v>159</v>
      </c>
      <c r="L2259">
        <v>73</v>
      </c>
      <c r="M2259">
        <v>49</v>
      </c>
      <c r="N2259">
        <v>40</v>
      </c>
      <c r="O2259">
        <v>133.16999999999999</v>
      </c>
      <c r="P2259">
        <v>35.75</v>
      </c>
      <c r="Q2259">
        <v>86.87</v>
      </c>
      <c r="R2259">
        <v>9.8152425000000001E-2</v>
      </c>
      <c r="S2259">
        <v>2082</v>
      </c>
      <c r="T2259">
        <v>75</v>
      </c>
      <c r="U2259">
        <v>172</v>
      </c>
      <c r="V2259">
        <v>372</v>
      </c>
      <c r="W2259">
        <v>177</v>
      </c>
      <c r="X2259">
        <v>70</v>
      </c>
      <c r="Y2259">
        <v>618</v>
      </c>
      <c r="Z2259">
        <v>202</v>
      </c>
      <c r="AA2259">
        <v>1076</v>
      </c>
      <c r="AB2259">
        <v>46</v>
      </c>
      <c r="AC2259">
        <v>0</v>
      </c>
      <c r="AD2259">
        <v>140</v>
      </c>
      <c r="AE2259">
        <v>0</v>
      </c>
      <c r="AF2259">
        <v>0</v>
      </c>
      <c r="AG2259">
        <v>3</v>
      </c>
      <c r="AH2259">
        <v>218</v>
      </c>
      <c r="AI2259">
        <v>0</v>
      </c>
      <c r="AJ2259">
        <v>0</v>
      </c>
      <c r="AK2259">
        <v>3</v>
      </c>
      <c r="AL2259">
        <v>1.57816</v>
      </c>
      <c r="AM2259">
        <v>0</v>
      </c>
    </row>
    <row r="2260" spans="1:39">
      <c r="A2260">
        <v>2259</v>
      </c>
      <c r="B2260">
        <v>18</v>
      </c>
      <c r="C2260">
        <v>18</v>
      </c>
      <c r="D2260">
        <v>4</v>
      </c>
      <c r="E2260">
        <v>615</v>
      </c>
      <c r="F2260">
        <v>1425</v>
      </c>
      <c r="G2260">
        <v>1425</v>
      </c>
      <c r="H2260">
        <v>679</v>
      </c>
      <c r="I2260">
        <v>319.53915169999999</v>
      </c>
      <c r="J2260">
        <v>318.53588910000002</v>
      </c>
      <c r="K2260">
        <v>189</v>
      </c>
      <c r="L2260">
        <v>154</v>
      </c>
      <c r="M2260">
        <v>96</v>
      </c>
      <c r="N2260">
        <v>176</v>
      </c>
      <c r="O2260">
        <v>61.82</v>
      </c>
      <c r="P2260">
        <v>50.03</v>
      </c>
      <c r="Q2260">
        <v>6.98</v>
      </c>
      <c r="R2260">
        <v>0.21543859600000001</v>
      </c>
      <c r="S2260">
        <v>253</v>
      </c>
      <c r="T2260">
        <v>91</v>
      </c>
      <c r="U2260">
        <v>234</v>
      </c>
      <c r="V2260">
        <v>454</v>
      </c>
      <c r="W2260">
        <v>403</v>
      </c>
      <c r="X2260">
        <v>243</v>
      </c>
      <c r="Y2260">
        <v>102</v>
      </c>
      <c r="Z2260">
        <v>33</v>
      </c>
      <c r="AA2260">
        <v>72</v>
      </c>
      <c r="AB2260">
        <v>38</v>
      </c>
      <c r="AC2260">
        <v>0</v>
      </c>
      <c r="AD2260">
        <v>8</v>
      </c>
      <c r="AE2260">
        <v>0</v>
      </c>
      <c r="AF2260">
        <v>0</v>
      </c>
      <c r="AG2260">
        <v>3</v>
      </c>
      <c r="AH2260">
        <v>0</v>
      </c>
      <c r="AI2260">
        <v>0</v>
      </c>
      <c r="AJ2260">
        <v>0</v>
      </c>
      <c r="AK2260">
        <v>1</v>
      </c>
      <c r="AL2260">
        <v>1.45808</v>
      </c>
      <c r="AM2260">
        <v>0</v>
      </c>
    </row>
    <row r="2261" spans="1:39">
      <c r="A2261">
        <v>2260</v>
      </c>
      <c r="B2261">
        <v>18</v>
      </c>
      <c r="C2261">
        <v>18</v>
      </c>
      <c r="D2261">
        <v>4</v>
      </c>
      <c r="E2261">
        <v>476</v>
      </c>
      <c r="F2261">
        <v>1260</v>
      </c>
      <c r="G2261">
        <v>1260</v>
      </c>
      <c r="H2261">
        <v>523</v>
      </c>
      <c r="I2261">
        <v>184.95803179999999</v>
      </c>
      <c r="J2261">
        <v>325.82923299999999</v>
      </c>
      <c r="K2261">
        <v>245</v>
      </c>
      <c r="L2261">
        <v>148</v>
      </c>
      <c r="M2261">
        <v>61</v>
      </c>
      <c r="N2261">
        <v>22</v>
      </c>
      <c r="O2261">
        <v>21.51</v>
      </c>
      <c r="P2261">
        <v>15.57</v>
      </c>
      <c r="Q2261">
        <v>4.32</v>
      </c>
      <c r="R2261">
        <v>0.1</v>
      </c>
      <c r="S2261">
        <v>70</v>
      </c>
      <c r="T2261">
        <v>122</v>
      </c>
      <c r="U2261">
        <v>286</v>
      </c>
      <c r="V2261">
        <v>513</v>
      </c>
      <c r="W2261">
        <v>236</v>
      </c>
      <c r="X2261">
        <v>103</v>
      </c>
      <c r="Y2261">
        <v>19</v>
      </c>
      <c r="Z2261">
        <v>10</v>
      </c>
      <c r="AA2261">
        <v>33</v>
      </c>
      <c r="AB2261">
        <v>8</v>
      </c>
      <c r="AC2261">
        <v>0</v>
      </c>
      <c r="AD2261">
        <v>0</v>
      </c>
      <c r="AE2261">
        <v>0</v>
      </c>
      <c r="AF2261">
        <v>0</v>
      </c>
      <c r="AG2261">
        <v>2</v>
      </c>
      <c r="AH2261">
        <v>0</v>
      </c>
      <c r="AI2261">
        <v>0</v>
      </c>
      <c r="AJ2261">
        <v>0</v>
      </c>
      <c r="AK2261">
        <v>2</v>
      </c>
      <c r="AL2261">
        <v>1.8590899999999999</v>
      </c>
      <c r="AM2261">
        <v>0</v>
      </c>
    </row>
    <row r="2262" spans="1:39">
      <c r="A2262">
        <v>2261</v>
      </c>
      <c r="B2262">
        <v>18</v>
      </c>
      <c r="C2262">
        <v>18</v>
      </c>
      <c r="D2262">
        <v>4</v>
      </c>
      <c r="E2262">
        <v>294</v>
      </c>
      <c r="F2262">
        <v>774</v>
      </c>
      <c r="G2262">
        <v>774</v>
      </c>
      <c r="H2262">
        <v>317</v>
      </c>
      <c r="I2262">
        <v>114.2387844</v>
      </c>
      <c r="J2262">
        <v>201.24746740000001</v>
      </c>
      <c r="K2262">
        <v>154</v>
      </c>
      <c r="L2262">
        <v>91</v>
      </c>
      <c r="M2262">
        <v>33</v>
      </c>
      <c r="N2262">
        <v>16</v>
      </c>
      <c r="O2262">
        <v>26.91</v>
      </c>
      <c r="P2262">
        <v>15.78</v>
      </c>
      <c r="Q2262">
        <v>16.93</v>
      </c>
      <c r="R2262">
        <v>0.105943152</v>
      </c>
      <c r="S2262">
        <v>321</v>
      </c>
      <c r="T2262">
        <v>71</v>
      </c>
      <c r="U2262">
        <v>177</v>
      </c>
      <c r="V2262">
        <v>310</v>
      </c>
      <c r="W2262">
        <v>148</v>
      </c>
      <c r="X2262">
        <v>68</v>
      </c>
      <c r="Y2262">
        <v>16</v>
      </c>
      <c r="Z2262">
        <v>46</v>
      </c>
      <c r="AA2262">
        <v>238</v>
      </c>
      <c r="AB2262">
        <v>17</v>
      </c>
      <c r="AC2262">
        <v>0</v>
      </c>
      <c r="AD2262">
        <v>4</v>
      </c>
      <c r="AE2262">
        <v>0</v>
      </c>
      <c r="AF2262">
        <v>0</v>
      </c>
      <c r="AG2262">
        <v>2</v>
      </c>
      <c r="AH2262">
        <v>2</v>
      </c>
      <c r="AI2262">
        <v>0</v>
      </c>
      <c r="AJ2262">
        <v>0</v>
      </c>
      <c r="AK2262">
        <v>2</v>
      </c>
      <c r="AL2262">
        <v>1.8590899999999999</v>
      </c>
      <c r="AM2262">
        <v>0</v>
      </c>
    </row>
    <row r="2263" spans="1:39">
      <c r="A2263">
        <v>2262</v>
      </c>
      <c r="B2263">
        <v>18</v>
      </c>
      <c r="C2263">
        <v>18</v>
      </c>
      <c r="D2263">
        <v>4</v>
      </c>
      <c r="E2263">
        <v>320</v>
      </c>
      <c r="F2263">
        <v>859</v>
      </c>
      <c r="G2263">
        <v>859</v>
      </c>
      <c r="H2263">
        <v>338</v>
      </c>
      <c r="I2263">
        <v>87.613104519999993</v>
      </c>
      <c r="J2263">
        <v>253.6037441</v>
      </c>
      <c r="K2263">
        <v>187</v>
      </c>
      <c r="L2263">
        <v>87</v>
      </c>
      <c r="M2263">
        <v>31</v>
      </c>
      <c r="N2263">
        <v>15</v>
      </c>
      <c r="O2263">
        <v>15.69</v>
      </c>
      <c r="P2263">
        <v>10.69</v>
      </c>
      <c r="Q2263">
        <v>4.43</v>
      </c>
      <c r="R2263">
        <v>0.102444703</v>
      </c>
      <c r="S2263">
        <v>15</v>
      </c>
      <c r="T2263">
        <v>88</v>
      </c>
      <c r="U2263">
        <v>203</v>
      </c>
      <c r="V2263">
        <v>331</v>
      </c>
      <c r="W2263">
        <v>168</v>
      </c>
      <c r="X2263">
        <v>69</v>
      </c>
      <c r="Y2263">
        <v>8</v>
      </c>
      <c r="Z2263">
        <v>1</v>
      </c>
      <c r="AA2263">
        <v>6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2</v>
      </c>
      <c r="AH2263">
        <v>0</v>
      </c>
      <c r="AI2263">
        <v>0</v>
      </c>
      <c r="AJ2263">
        <v>0</v>
      </c>
      <c r="AK2263">
        <v>2</v>
      </c>
      <c r="AL2263">
        <v>2.3836599999999999</v>
      </c>
      <c r="AM2263">
        <v>0</v>
      </c>
    </row>
    <row r="2264" spans="1:39">
      <c r="A2264">
        <v>2263</v>
      </c>
      <c r="B2264">
        <v>18</v>
      </c>
      <c r="C2264">
        <v>18</v>
      </c>
      <c r="D2264">
        <v>4</v>
      </c>
      <c r="E2264">
        <v>295</v>
      </c>
      <c r="F2264">
        <v>768</v>
      </c>
      <c r="G2264">
        <v>806</v>
      </c>
      <c r="H2264">
        <v>355</v>
      </c>
      <c r="I2264">
        <v>167.00926709999999</v>
      </c>
      <c r="J2264">
        <v>148.6183656</v>
      </c>
      <c r="K2264">
        <v>143</v>
      </c>
      <c r="L2264">
        <v>84</v>
      </c>
      <c r="M2264">
        <v>51</v>
      </c>
      <c r="N2264">
        <v>17</v>
      </c>
      <c r="O2264">
        <v>35.74</v>
      </c>
      <c r="P2264">
        <v>29.74</v>
      </c>
      <c r="Q2264">
        <v>0.17</v>
      </c>
      <c r="R2264">
        <v>0.10173697299999999</v>
      </c>
      <c r="S2264">
        <v>159</v>
      </c>
      <c r="T2264">
        <v>69</v>
      </c>
      <c r="U2264">
        <v>168</v>
      </c>
      <c r="V2264">
        <v>347</v>
      </c>
      <c r="W2264">
        <v>154</v>
      </c>
      <c r="X2264">
        <v>68</v>
      </c>
      <c r="Y2264">
        <v>0</v>
      </c>
      <c r="Z2264">
        <v>3</v>
      </c>
      <c r="AA2264">
        <v>156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3</v>
      </c>
      <c r="AH2264">
        <v>0</v>
      </c>
      <c r="AI2264">
        <v>0</v>
      </c>
      <c r="AJ2264">
        <v>0</v>
      </c>
      <c r="AK2264">
        <v>1</v>
      </c>
      <c r="AL2264">
        <v>1.62283</v>
      </c>
      <c r="AM2264">
        <v>0</v>
      </c>
    </row>
    <row r="2265" spans="1:39">
      <c r="A2265">
        <v>2264</v>
      </c>
      <c r="B2265">
        <v>18</v>
      </c>
      <c r="C2265">
        <v>18</v>
      </c>
      <c r="D2265">
        <v>4</v>
      </c>
      <c r="E2265">
        <v>356</v>
      </c>
      <c r="F2265">
        <v>941</v>
      </c>
      <c r="G2265">
        <v>941</v>
      </c>
      <c r="H2265">
        <v>404</v>
      </c>
      <c r="I2265">
        <v>201.54338670000001</v>
      </c>
      <c r="J2265">
        <v>179.34962089999999</v>
      </c>
      <c r="K2265">
        <v>175</v>
      </c>
      <c r="L2265">
        <v>101</v>
      </c>
      <c r="M2265">
        <v>59</v>
      </c>
      <c r="N2265">
        <v>21</v>
      </c>
      <c r="O2265">
        <v>28.95</v>
      </c>
      <c r="P2265">
        <v>33.64</v>
      </c>
      <c r="Q2265">
        <v>0.76</v>
      </c>
      <c r="R2265">
        <v>9.989373E-2</v>
      </c>
      <c r="S2265">
        <v>38</v>
      </c>
      <c r="T2265">
        <v>90</v>
      </c>
      <c r="U2265">
        <v>202</v>
      </c>
      <c r="V2265">
        <v>385</v>
      </c>
      <c r="W2265">
        <v>183</v>
      </c>
      <c r="X2265">
        <v>81</v>
      </c>
      <c r="Y2265">
        <v>6</v>
      </c>
      <c r="Z2265">
        <v>3</v>
      </c>
      <c r="AA2265">
        <v>26</v>
      </c>
      <c r="AB2265">
        <v>3</v>
      </c>
      <c r="AC2265">
        <v>0</v>
      </c>
      <c r="AD2265">
        <v>0</v>
      </c>
      <c r="AE2265">
        <v>0</v>
      </c>
      <c r="AF2265">
        <v>0</v>
      </c>
      <c r="AG2265">
        <v>3</v>
      </c>
      <c r="AH2265">
        <v>0</v>
      </c>
      <c r="AI2265">
        <v>0</v>
      </c>
      <c r="AJ2265">
        <v>0</v>
      </c>
      <c r="AK2265">
        <v>1</v>
      </c>
      <c r="AL2265">
        <v>1.62283</v>
      </c>
      <c r="AM2265">
        <v>0</v>
      </c>
    </row>
    <row r="2266" spans="1:39">
      <c r="A2266">
        <v>2265</v>
      </c>
      <c r="B2266">
        <v>18</v>
      </c>
      <c r="C2266">
        <v>18</v>
      </c>
      <c r="D2266">
        <v>4</v>
      </c>
      <c r="E2266">
        <v>405</v>
      </c>
      <c r="F2266">
        <v>1275</v>
      </c>
      <c r="G2266">
        <v>1275</v>
      </c>
      <c r="H2266">
        <v>575</v>
      </c>
      <c r="I2266">
        <v>244.8455696</v>
      </c>
      <c r="J2266">
        <v>202.60253159999999</v>
      </c>
      <c r="K2266">
        <v>174</v>
      </c>
      <c r="L2266">
        <v>161</v>
      </c>
      <c r="M2266">
        <v>51</v>
      </c>
      <c r="N2266">
        <v>19</v>
      </c>
      <c r="O2266">
        <v>45.74</v>
      </c>
      <c r="P2266">
        <v>35.450000000000003</v>
      </c>
      <c r="Q2266">
        <v>2.77</v>
      </c>
      <c r="R2266">
        <v>0.10666666700000001</v>
      </c>
      <c r="S2266">
        <v>102</v>
      </c>
      <c r="T2266">
        <v>96</v>
      </c>
      <c r="U2266">
        <v>274</v>
      </c>
      <c r="V2266">
        <v>499</v>
      </c>
      <c r="W2266">
        <v>287</v>
      </c>
      <c r="X2266">
        <v>119</v>
      </c>
      <c r="Y2266">
        <v>4</v>
      </c>
      <c r="Z2266">
        <v>11</v>
      </c>
      <c r="AA2266">
        <v>85</v>
      </c>
      <c r="AB2266">
        <v>0</v>
      </c>
      <c r="AC2266">
        <v>0</v>
      </c>
      <c r="AD2266">
        <v>2</v>
      </c>
      <c r="AE2266">
        <v>0</v>
      </c>
      <c r="AF2266">
        <v>0</v>
      </c>
      <c r="AG2266">
        <v>3</v>
      </c>
      <c r="AH2266">
        <v>0</v>
      </c>
      <c r="AI2266">
        <v>0</v>
      </c>
      <c r="AJ2266">
        <v>0</v>
      </c>
      <c r="AK2266">
        <v>2</v>
      </c>
      <c r="AL2266">
        <v>1.5343800000000001</v>
      </c>
      <c r="AM2266">
        <v>0</v>
      </c>
    </row>
    <row r="2267" spans="1:39">
      <c r="A2267">
        <v>2266</v>
      </c>
      <c r="B2267">
        <v>18</v>
      </c>
      <c r="C2267">
        <v>18</v>
      </c>
      <c r="D2267">
        <v>4</v>
      </c>
      <c r="E2267">
        <v>287</v>
      </c>
      <c r="F2267">
        <v>748</v>
      </c>
      <c r="G2267">
        <v>748</v>
      </c>
      <c r="H2267">
        <v>321</v>
      </c>
      <c r="I2267">
        <v>162.48020220000001</v>
      </c>
      <c r="J2267">
        <v>144.58803710000001</v>
      </c>
      <c r="K2267">
        <v>144</v>
      </c>
      <c r="L2267">
        <v>78</v>
      </c>
      <c r="M2267">
        <v>49</v>
      </c>
      <c r="N2267">
        <v>16</v>
      </c>
      <c r="O2267">
        <v>24.97</v>
      </c>
      <c r="P2267">
        <v>26.13</v>
      </c>
      <c r="Q2267">
        <v>7.0000000000000007E-2</v>
      </c>
      <c r="R2267">
        <v>9.8930481000000001E-2</v>
      </c>
      <c r="S2267">
        <v>15</v>
      </c>
      <c r="T2267">
        <v>69</v>
      </c>
      <c r="U2267">
        <v>166</v>
      </c>
      <c r="V2267">
        <v>302</v>
      </c>
      <c r="W2267">
        <v>147</v>
      </c>
      <c r="X2267">
        <v>64</v>
      </c>
      <c r="Y2267">
        <v>0</v>
      </c>
      <c r="Z2267">
        <v>3</v>
      </c>
      <c r="AA2267">
        <v>11</v>
      </c>
      <c r="AB2267">
        <v>1</v>
      </c>
      <c r="AC2267">
        <v>0</v>
      </c>
      <c r="AD2267">
        <v>0</v>
      </c>
      <c r="AE2267">
        <v>0</v>
      </c>
      <c r="AF2267">
        <v>0</v>
      </c>
      <c r="AG2267">
        <v>3</v>
      </c>
      <c r="AH2267">
        <v>0</v>
      </c>
      <c r="AI2267">
        <v>0</v>
      </c>
      <c r="AJ2267">
        <v>0</v>
      </c>
      <c r="AK2267">
        <v>1</v>
      </c>
      <c r="AL2267">
        <v>1.62283</v>
      </c>
      <c r="AM2267">
        <v>0</v>
      </c>
    </row>
    <row r="2268" spans="1:39">
      <c r="A2268">
        <v>2267</v>
      </c>
      <c r="B2268">
        <v>18</v>
      </c>
      <c r="C2268">
        <v>18</v>
      </c>
      <c r="D2268">
        <v>4</v>
      </c>
      <c r="E2268">
        <v>260</v>
      </c>
      <c r="F2268">
        <v>781</v>
      </c>
      <c r="G2268">
        <v>781</v>
      </c>
      <c r="H2268">
        <v>346</v>
      </c>
      <c r="I2268">
        <v>126.9156991</v>
      </c>
      <c r="J2268">
        <v>150.0151439</v>
      </c>
      <c r="K2268">
        <v>134</v>
      </c>
      <c r="L2268">
        <v>77</v>
      </c>
      <c r="M2268">
        <v>38</v>
      </c>
      <c r="N2268">
        <v>11</v>
      </c>
      <c r="O2268">
        <v>26.42</v>
      </c>
      <c r="P2268">
        <v>21.22</v>
      </c>
      <c r="Q2268">
        <v>0.34</v>
      </c>
      <c r="R2268">
        <v>0.120358515</v>
      </c>
      <c r="S2268">
        <v>6</v>
      </c>
      <c r="T2268">
        <v>62</v>
      </c>
      <c r="U2268">
        <v>154</v>
      </c>
      <c r="V2268">
        <v>289</v>
      </c>
      <c r="W2268">
        <v>198</v>
      </c>
      <c r="X2268">
        <v>78</v>
      </c>
      <c r="Y2268">
        <v>2</v>
      </c>
      <c r="Z2268">
        <v>2</v>
      </c>
      <c r="AA2268">
        <v>1</v>
      </c>
      <c r="AB2268">
        <v>1</v>
      </c>
      <c r="AC2268">
        <v>0</v>
      </c>
      <c r="AD2268">
        <v>0</v>
      </c>
      <c r="AE2268">
        <v>0</v>
      </c>
      <c r="AF2268">
        <v>0</v>
      </c>
      <c r="AG2268">
        <v>3</v>
      </c>
      <c r="AH2268">
        <v>0</v>
      </c>
      <c r="AI2268">
        <v>0</v>
      </c>
      <c r="AJ2268">
        <v>0</v>
      </c>
      <c r="AK2268">
        <v>1</v>
      </c>
      <c r="AL2268">
        <v>1.6612899999999999</v>
      </c>
      <c r="AM2268">
        <v>0</v>
      </c>
    </row>
    <row r="2269" spans="1:39">
      <c r="A2269">
        <v>2268</v>
      </c>
      <c r="B2269">
        <v>18</v>
      </c>
      <c r="C2269">
        <v>18</v>
      </c>
      <c r="D2269">
        <v>4</v>
      </c>
      <c r="E2269">
        <v>450</v>
      </c>
      <c r="F2269">
        <v>1419</v>
      </c>
      <c r="G2269">
        <v>1419</v>
      </c>
      <c r="H2269">
        <v>634</v>
      </c>
      <c r="I2269">
        <v>272.05063289999998</v>
      </c>
      <c r="J2269">
        <v>225.11392409999999</v>
      </c>
      <c r="K2269">
        <v>190</v>
      </c>
      <c r="L2269">
        <v>179</v>
      </c>
      <c r="M2269">
        <v>60</v>
      </c>
      <c r="N2269">
        <v>21</v>
      </c>
      <c r="O2269">
        <v>38.75</v>
      </c>
      <c r="P2269">
        <v>38.65</v>
      </c>
      <c r="Q2269">
        <v>0.7</v>
      </c>
      <c r="R2269">
        <v>0.118393235</v>
      </c>
      <c r="S2269">
        <v>33</v>
      </c>
      <c r="T2269">
        <v>105</v>
      </c>
      <c r="U2269">
        <v>311</v>
      </c>
      <c r="V2269">
        <v>527</v>
      </c>
      <c r="W2269">
        <v>339</v>
      </c>
      <c r="X2269">
        <v>137</v>
      </c>
      <c r="Y2269">
        <v>3</v>
      </c>
      <c r="Z2269">
        <v>12</v>
      </c>
      <c r="AA2269">
        <v>6</v>
      </c>
      <c r="AB2269">
        <v>4</v>
      </c>
      <c r="AC2269">
        <v>0</v>
      </c>
      <c r="AD2269">
        <v>8</v>
      </c>
      <c r="AE2269">
        <v>0</v>
      </c>
      <c r="AF2269">
        <v>0</v>
      </c>
      <c r="AG2269">
        <v>3</v>
      </c>
      <c r="AH2269">
        <v>0</v>
      </c>
      <c r="AI2269">
        <v>0</v>
      </c>
      <c r="AJ2269">
        <v>0</v>
      </c>
      <c r="AK2269">
        <v>2</v>
      </c>
      <c r="AL2269">
        <v>1.5343800000000001</v>
      </c>
      <c r="AM2269">
        <v>0</v>
      </c>
    </row>
    <row r="2270" spans="1:39">
      <c r="A2270">
        <v>2269</v>
      </c>
      <c r="B2270">
        <v>18</v>
      </c>
      <c r="C2270">
        <v>18</v>
      </c>
      <c r="D2270">
        <v>4</v>
      </c>
      <c r="E2270">
        <v>406</v>
      </c>
      <c r="F2270">
        <v>1319</v>
      </c>
      <c r="G2270">
        <v>1336</v>
      </c>
      <c r="H2270">
        <v>643</v>
      </c>
      <c r="I2270">
        <v>261.0780269</v>
      </c>
      <c r="J2270">
        <v>156.75605379999999</v>
      </c>
      <c r="K2270">
        <v>177</v>
      </c>
      <c r="L2270">
        <v>114</v>
      </c>
      <c r="M2270">
        <v>81</v>
      </c>
      <c r="N2270">
        <v>34</v>
      </c>
      <c r="O2270">
        <v>50.75</v>
      </c>
      <c r="P2270">
        <v>45.9</v>
      </c>
      <c r="Q2270">
        <v>5.97</v>
      </c>
      <c r="R2270">
        <v>0.116017964</v>
      </c>
      <c r="S2270">
        <v>128</v>
      </c>
      <c r="T2270">
        <v>101</v>
      </c>
      <c r="U2270">
        <v>240</v>
      </c>
      <c r="V2270">
        <v>540</v>
      </c>
      <c r="W2270">
        <v>326</v>
      </c>
      <c r="X2270">
        <v>129</v>
      </c>
      <c r="Y2270">
        <v>6</v>
      </c>
      <c r="Z2270">
        <v>2</v>
      </c>
      <c r="AA2270">
        <v>100</v>
      </c>
      <c r="AB2270">
        <v>15</v>
      </c>
      <c r="AC2270">
        <v>0</v>
      </c>
      <c r="AD2270">
        <v>5</v>
      </c>
      <c r="AE2270">
        <v>0</v>
      </c>
      <c r="AF2270">
        <v>0</v>
      </c>
      <c r="AG2270">
        <v>3</v>
      </c>
      <c r="AH2270">
        <v>0</v>
      </c>
      <c r="AI2270">
        <v>0</v>
      </c>
      <c r="AJ2270">
        <v>0</v>
      </c>
      <c r="AK2270">
        <v>1</v>
      </c>
      <c r="AL2270">
        <v>1.44052</v>
      </c>
      <c r="AM2270">
        <v>0</v>
      </c>
    </row>
    <row r="2271" spans="1:39">
      <c r="A2271">
        <v>2270</v>
      </c>
      <c r="B2271">
        <v>18</v>
      </c>
      <c r="C2271">
        <v>18</v>
      </c>
      <c r="D2271">
        <v>4</v>
      </c>
      <c r="E2271">
        <v>473</v>
      </c>
      <c r="F2271">
        <v>1498</v>
      </c>
      <c r="G2271">
        <v>1498</v>
      </c>
      <c r="H2271">
        <v>670</v>
      </c>
      <c r="I2271">
        <v>285.955443</v>
      </c>
      <c r="J2271">
        <v>236.6197468</v>
      </c>
      <c r="K2271">
        <v>205</v>
      </c>
      <c r="L2271">
        <v>181</v>
      </c>
      <c r="M2271">
        <v>64</v>
      </c>
      <c r="N2271">
        <v>23</v>
      </c>
      <c r="O2271">
        <v>38</v>
      </c>
      <c r="P2271">
        <v>36.22</v>
      </c>
      <c r="Q2271">
        <v>0.86</v>
      </c>
      <c r="R2271">
        <v>0.117489987</v>
      </c>
      <c r="S2271">
        <v>20</v>
      </c>
      <c r="T2271">
        <v>112</v>
      </c>
      <c r="U2271">
        <v>320</v>
      </c>
      <c r="V2271">
        <v>568</v>
      </c>
      <c r="W2271">
        <v>352</v>
      </c>
      <c r="X2271">
        <v>146</v>
      </c>
      <c r="Y2271">
        <v>4</v>
      </c>
      <c r="Z2271">
        <v>6</v>
      </c>
      <c r="AA2271">
        <v>2</v>
      </c>
      <c r="AB2271">
        <v>8</v>
      </c>
      <c r="AC2271">
        <v>0</v>
      </c>
      <c r="AD2271">
        <v>0</v>
      </c>
      <c r="AE2271">
        <v>0</v>
      </c>
      <c r="AF2271">
        <v>0</v>
      </c>
      <c r="AG2271">
        <v>3</v>
      </c>
      <c r="AH2271">
        <v>0</v>
      </c>
      <c r="AI2271">
        <v>0</v>
      </c>
      <c r="AJ2271">
        <v>0</v>
      </c>
      <c r="AK2271">
        <v>2</v>
      </c>
      <c r="AL2271">
        <v>1.5343800000000001</v>
      </c>
      <c r="AM2271">
        <v>0</v>
      </c>
    </row>
    <row r="2272" spans="1:39">
      <c r="A2272">
        <v>2271</v>
      </c>
      <c r="B2272">
        <v>18</v>
      </c>
      <c r="C2272">
        <v>18</v>
      </c>
      <c r="D2272">
        <v>4</v>
      </c>
      <c r="E2272">
        <v>317</v>
      </c>
      <c r="F2272">
        <v>1002</v>
      </c>
      <c r="G2272">
        <v>1006</v>
      </c>
      <c r="H2272">
        <v>454</v>
      </c>
      <c r="I2272">
        <v>191.64455699999999</v>
      </c>
      <c r="J2272">
        <v>158.58025319999999</v>
      </c>
      <c r="K2272">
        <v>135</v>
      </c>
      <c r="L2272">
        <v>123</v>
      </c>
      <c r="M2272">
        <v>44</v>
      </c>
      <c r="N2272">
        <v>15</v>
      </c>
      <c r="O2272">
        <v>41.52</v>
      </c>
      <c r="P2272">
        <v>28.8</v>
      </c>
      <c r="Q2272">
        <v>6.12</v>
      </c>
      <c r="R2272">
        <v>0.116302187</v>
      </c>
      <c r="S2272">
        <v>121</v>
      </c>
      <c r="T2272">
        <v>77</v>
      </c>
      <c r="U2272">
        <v>209</v>
      </c>
      <c r="V2272">
        <v>392</v>
      </c>
      <c r="W2272">
        <v>232</v>
      </c>
      <c r="X2272">
        <v>96</v>
      </c>
      <c r="Y2272">
        <v>15</v>
      </c>
      <c r="Z2272">
        <v>0</v>
      </c>
      <c r="AA2272">
        <v>103</v>
      </c>
      <c r="AB2272">
        <v>1</v>
      </c>
      <c r="AC2272">
        <v>0</v>
      </c>
      <c r="AD2272">
        <v>2</v>
      </c>
      <c r="AE2272">
        <v>0</v>
      </c>
      <c r="AF2272">
        <v>0</v>
      </c>
      <c r="AG2272">
        <v>3</v>
      </c>
      <c r="AH2272">
        <v>0</v>
      </c>
      <c r="AI2272">
        <v>0</v>
      </c>
      <c r="AJ2272">
        <v>0</v>
      </c>
      <c r="AK2272">
        <v>2</v>
      </c>
      <c r="AL2272">
        <v>1.5343800000000001</v>
      </c>
      <c r="AM2272">
        <v>0</v>
      </c>
    </row>
    <row r="2273" spans="1:39">
      <c r="A2273">
        <v>2272</v>
      </c>
      <c r="B2273">
        <v>18</v>
      </c>
      <c r="C2273">
        <v>18</v>
      </c>
      <c r="D2273">
        <v>4</v>
      </c>
      <c r="E2273">
        <v>696</v>
      </c>
      <c r="F2273">
        <v>2087</v>
      </c>
      <c r="G2273">
        <v>2087</v>
      </c>
      <c r="H2273">
        <v>771</v>
      </c>
      <c r="I2273">
        <v>303.34140439999999</v>
      </c>
      <c r="J2273">
        <v>436.13753029999998</v>
      </c>
      <c r="K2273">
        <v>453</v>
      </c>
      <c r="L2273">
        <v>171</v>
      </c>
      <c r="M2273">
        <v>53</v>
      </c>
      <c r="N2273">
        <v>19</v>
      </c>
      <c r="O2273">
        <v>108.68</v>
      </c>
      <c r="P2273">
        <v>54.26</v>
      </c>
      <c r="Q2273">
        <v>54.29</v>
      </c>
      <c r="R2273">
        <v>0.112122664</v>
      </c>
      <c r="S2273">
        <v>141</v>
      </c>
      <c r="T2273">
        <v>191</v>
      </c>
      <c r="U2273">
        <v>512</v>
      </c>
      <c r="V2273">
        <v>754</v>
      </c>
      <c r="W2273">
        <v>435</v>
      </c>
      <c r="X2273">
        <v>195</v>
      </c>
      <c r="Y2273">
        <v>12</v>
      </c>
      <c r="Z2273">
        <v>11</v>
      </c>
      <c r="AA2273">
        <v>98</v>
      </c>
      <c r="AB2273">
        <v>6</v>
      </c>
      <c r="AC2273">
        <v>0</v>
      </c>
      <c r="AD2273">
        <v>14</v>
      </c>
      <c r="AE2273">
        <v>0</v>
      </c>
      <c r="AF2273">
        <v>0</v>
      </c>
      <c r="AG2273">
        <v>4</v>
      </c>
      <c r="AH2273">
        <v>0</v>
      </c>
      <c r="AI2273">
        <v>0</v>
      </c>
      <c r="AJ2273">
        <v>0</v>
      </c>
      <c r="AK2273">
        <v>3</v>
      </c>
      <c r="AL2273">
        <v>1.3876299999999999</v>
      </c>
      <c r="AM2273">
        <v>0</v>
      </c>
    </row>
    <row r="2274" spans="1:39">
      <c r="A2274">
        <v>2273</v>
      </c>
      <c r="B2274">
        <v>18</v>
      </c>
      <c r="C2274">
        <v>18</v>
      </c>
      <c r="D2274">
        <v>4</v>
      </c>
      <c r="E2274">
        <v>462</v>
      </c>
      <c r="F2274">
        <v>1383</v>
      </c>
      <c r="G2274">
        <v>1383</v>
      </c>
      <c r="H2274">
        <v>559</v>
      </c>
      <c r="I2274">
        <v>209.6343852</v>
      </c>
      <c r="J2274">
        <v>271.97170840000001</v>
      </c>
      <c r="K2274">
        <v>267</v>
      </c>
      <c r="L2274">
        <v>121</v>
      </c>
      <c r="M2274">
        <v>62</v>
      </c>
      <c r="N2274">
        <v>12</v>
      </c>
      <c r="O2274">
        <v>37.85</v>
      </c>
      <c r="P2274">
        <v>20.72</v>
      </c>
      <c r="Q2274">
        <v>7.7</v>
      </c>
      <c r="R2274">
        <v>0.125090383</v>
      </c>
      <c r="S2274">
        <v>107</v>
      </c>
      <c r="T2274">
        <v>118</v>
      </c>
      <c r="U2274">
        <v>319</v>
      </c>
      <c r="V2274">
        <v>505</v>
      </c>
      <c r="W2274">
        <v>300</v>
      </c>
      <c r="X2274">
        <v>141</v>
      </c>
      <c r="Y2274">
        <v>10</v>
      </c>
      <c r="Z2274">
        <v>23</v>
      </c>
      <c r="AA2274">
        <v>57</v>
      </c>
      <c r="AB2274">
        <v>1</v>
      </c>
      <c r="AC2274">
        <v>0</v>
      </c>
      <c r="AD2274">
        <v>16</v>
      </c>
      <c r="AE2274">
        <v>0</v>
      </c>
      <c r="AF2274">
        <v>0</v>
      </c>
      <c r="AG2274">
        <v>3</v>
      </c>
      <c r="AH2274">
        <v>0</v>
      </c>
      <c r="AI2274">
        <v>0</v>
      </c>
      <c r="AJ2274">
        <v>0</v>
      </c>
      <c r="AK2274">
        <v>3</v>
      </c>
      <c r="AL2274">
        <v>2.2406999999999999</v>
      </c>
      <c r="AM2274">
        <v>0</v>
      </c>
    </row>
    <row r="2275" spans="1:39">
      <c r="A2275">
        <v>2274</v>
      </c>
      <c r="B2275">
        <v>18</v>
      </c>
      <c r="C2275">
        <v>18</v>
      </c>
      <c r="D2275">
        <v>4</v>
      </c>
      <c r="E2275">
        <v>133</v>
      </c>
      <c r="F2275">
        <v>343</v>
      </c>
      <c r="G2275">
        <v>491</v>
      </c>
      <c r="H2275">
        <v>337</v>
      </c>
      <c r="I2275">
        <v>110.3758007</v>
      </c>
      <c r="J2275">
        <v>30.007829180000002</v>
      </c>
      <c r="K2275">
        <v>18</v>
      </c>
      <c r="L2275">
        <v>23</v>
      </c>
      <c r="M2275">
        <v>23</v>
      </c>
      <c r="N2275">
        <v>69</v>
      </c>
      <c r="O2275">
        <v>116.98</v>
      </c>
      <c r="P2275">
        <v>5.18</v>
      </c>
      <c r="Q2275">
        <v>34.83</v>
      </c>
      <c r="R2275">
        <v>0.12627291199999999</v>
      </c>
      <c r="S2275">
        <v>1025</v>
      </c>
      <c r="T2275">
        <v>29</v>
      </c>
      <c r="U2275">
        <v>101</v>
      </c>
      <c r="V2275">
        <v>213</v>
      </c>
      <c r="W2275">
        <v>104</v>
      </c>
      <c r="X2275">
        <v>44</v>
      </c>
      <c r="Y2275">
        <v>239</v>
      </c>
      <c r="Z2275">
        <v>82</v>
      </c>
      <c r="AA2275">
        <v>704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4</v>
      </c>
      <c r="AH2275">
        <v>159</v>
      </c>
      <c r="AI2275">
        <v>0</v>
      </c>
      <c r="AJ2275">
        <v>0</v>
      </c>
      <c r="AK2275">
        <v>1</v>
      </c>
      <c r="AL2275">
        <v>1.3696200000000001</v>
      </c>
      <c r="AM2275">
        <v>0</v>
      </c>
    </row>
    <row r="2276" spans="1:39">
      <c r="A2276">
        <v>2275</v>
      </c>
      <c r="B2276">
        <v>18</v>
      </c>
      <c r="C2276">
        <v>18</v>
      </c>
      <c r="D2276">
        <v>4</v>
      </c>
      <c r="E2276">
        <v>101</v>
      </c>
      <c r="F2276">
        <v>259</v>
      </c>
      <c r="G2276">
        <v>259</v>
      </c>
      <c r="H2276">
        <v>145</v>
      </c>
      <c r="I2276">
        <v>83.819217080000001</v>
      </c>
      <c r="J2276">
        <v>22.787900359999998</v>
      </c>
      <c r="K2276">
        <v>13</v>
      </c>
      <c r="L2276">
        <v>17</v>
      </c>
      <c r="M2276">
        <v>19</v>
      </c>
      <c r="N2276">
        <v>52</v>
      </c>
      <c r="O2276">
        <v>282.10000000000002</v>
      </c>
      <c r="P2276">
        <v>14.48</v>
      </c>
      <c r="Q2276">
        <v>0</v>
      </c>
      <c r="R2276">
        <v>0.13899613899999999</v>
      </c>
      <c r="S2276">
        <v>287</v>
      </c>
      <c r="T2276">
        <v>23</v>
      </c>
      <c r="U2276">
        <v>39</v>
      </c>
      <c r="V2276">
        <v>107</v>
      </c>
      <c r="W2276">
        <v>58</v>
      </c>
      <c r="X2276">
        <v>32</v>
      </c>
      <c r="Y2276">
        <v>111</v>
      </c>
      <c r="Z2276">
        <v>133</v>
      </c>
      <c r="AA2276">
        <v>43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4</v>
      </c>
      <c r="AH2276">
        <v>0</v>
      </c>
      <c r="AI2276">
        <v>0</v>
      </c>
      <c r="AJ2276">
        <v>0</v>
      </c>
      <c r="AK2276">
        <v>1</v>
      </c>
      <c r="AL2276">
        <v>1.3696200000000001</v>
      </c>
      <c r="AM2276">
        <v>0</v>
      </c>
    </row>
    <row r="2277" spans="1:39">
      <c r="A2277">
        <v>2276</v>
      </c>
      <c r="B2277">
        <v>18</v>
      </c>
      <c r="C2277">
        <v>18</v>
      </c>
      <c r="D2277">
        <v>4</v>
      </c>
      <c r="E2277">
        <v>684</v>
      </c>
      <c r="F2277">
        <v>1361</v>
      </c>
      <c r="G2277">
        <v>1413</v>
      </c>
      <c r="H2277">
        <v>826</v>
      </c>
      <c r="I2277">
        <v>61.314741040000001</v>
      </c>
      <c r="J2277">
        <v>633.58565739999995</v>
      </c>
      <c r="K2277">
        <v>323</v>
      </c>
      <c r="L2277">
        <v>144</v>
      </c>
      <c r="M2277">
        <v>138</v>
      </c>
      <c r="N2277">
        <v>79</v>
      </c>
      <c r="O2277">
        <v>34.43</v>
      </c>
      <c r="P2277">
        <v>9.2899999999999991</v>
      </c>
      <c r="Q2277">
        <v>15.67</v>
      </c>
      <c r="R2277">
        <v>0.18895966</v>
      </c>
      <c r="S2277">
        <v>1254</v>
      </c>
      <c r="T2277">
        <v>36</v>
      </c>
      <c r="U2277">
        <v>86</v>
      </c>
      <c r="V2277">
        <v>727</v>
      </c>
      <c r="W2277">
        <v>349</v>
      </c>
      <c r="X2277">
        <v>215</v>
      </c>
      <c r="Y2277">
        <v>4</v>
      </c>
      <c r="Z2277">
        <v>623</v>
      </c>
      <c r="AA2277">
        <v>215</v>
      </c>
      <c r="AB2277">
        <v>405</v>
      </c>
      <c r="AC2277">
        <v>0</v>
      </c>
      <c r="AD2277">
        <v>7</v>
      </c>
      <c r="AE2277">
        <v>75</v>
      </c>
      <c r="AF2277">
        <v>164</v>
      </c>
      <c r="AG2277">
        <v>1</v>
      </c>
      <c r="AH2277">
        <v>0</v>
      </c>
      <c r="AI2277">
        <v>0</v>
      </c>
      <c r="AJ2277">
        <v>0</v>
      </c>
      <c r="AK2277">
        <v>3</v>
      </c>
      <c r="AL2277">
        <v>4.1942000000000004</v>
      </c>
      <c r="AM2277">
        <v>0</v>
      </c>
    </row>
    <row r="2278" spans="1:39">
      <c r="A2278">
        <v>2277</v>
      </c>
      <c r="B2278">
        <v>18</v>
      </c>
      <c r="C2278">
        <v>18</v>
      </c>
      <c r="D2278">
        <v>4</v>
      </c>
      <c r="E2278">
        <v>1054</v>
      </c>
      <c r="F2278">
        <v>1860</v>
      </c>
      <c r="G2278">
        <v>1901</v>
      </c>
      <c r="H2278">
        <v>979</v>
      </c>
      <c r="I2278">
        <v>23.526785709999999</v>
      </c>
      <c r="J2278">
        <v>1079.8794640000001</v>
      </c>
      <c r="K2278">
        <v>620</v>
      </c>
      <c r="L2278">
        <v>273</v>
      </c>
      <c r="M2278">
        <v>101</v>
      </c>
      <c r="N2278">
        <v>60</v>
      </c>
      <c r="O2278">
        <v>33.65</v>
      </c>
      <c r="P2278">
        <v>3.59</v>
      </c>
      <c r="Q2278">
        <v>24.66</v>
      </c>
      <c r="R2278">
        <v>0.26038926899999998</v>
      </c>
      <c r="S2278">
        <v>2659</v>
      </c>
      <c r="T2278">
        <v>27</v>
      </c>
      <c r="U2278">
        <v>74</v>
      </c>
      <c r="V2278">
        <v>875</v>
      </c>
      <c r="W2278">
        <v>521</v>
      </c>
      <c r="X2278">
        <v>404</v>
      </c>
      <c r="Y2278">
        <v>201</v>
      </c>
      <c r="Z2278">
        <v>1065</v>
      </c>
      <c r="AA2278">
        <v>907</v>
      </c>
      <c r="AB2278">
        <v>231</v>
      </c>
      <c r="AC2278">
        <v>0</v>
      </c>
      <c r="AD2278">
        <v>255</v>
      </c>
      <c r="AE2278">
        <v>75</v>
      </c>
      <c r="AF2278">
        <v>164</v>
      </c>
      <c r="AG2278">
        <v>1</v>
      </c>
      <c r="AH2278">
        <v>501</v>
      </c>
      <c r="AI2278">
        <v>0</v>
      </c>
      <c r="AJ2278">
        <v>0</v>
      </c>
      <c r="AK2278">
        <v>3</v>
      </c>
      <c r="AL2278">
        <v>4.50082</v>
      </c>
      <c r="AM2278">
        <v>0</v>
      </c>
    </row>
    <row r="2279" spans="1:39">
      <c r="A2279">
        <v>2278</v>
      </c>
      <c r="B2279">
        <v>18</v>
      </c>
      <c r="C2279">
        <v>18</v>
      </c>
      <c r="D2279">
        <v>4</v>
      </c>
      <c r="E2279">
        <v>51</v>
      </c>
      <c r="F2279">
        <v>104</v>
      </c>
      <c r="G2279">
        <v>151</v>
      </c>
      <c r="H2279">
        <v>91</v>
      </c>
      <c r="I2279">
        <v>1.181689743</v>
      </c>
      <c r="J2279">
        <v>52.70048036</v>
      </c>
      <c r="K2279">
        <v>20</v>
      </c>
      <c r="L2279">
        <v>17</v>
      </c>
      <c r="M2279">
        <v>8</v>
      </c>
      <c r="N2279">
        <v>6</v>
      </c>
      <c r="O2279">
        <v>15.02</v>
      </c>
      <c r="P2279">
        <v>5.1100000000000003</v>
      </c>
      <c r="Q2279">
        <v>1.96</v>
      </c>
      <c r="R2279">
        <v>0.15894039700000001</v>
      </c>
      <c r="S2279">
        <v>1546</v>
      </c>
      <c r="T2279">
        <v>6</v>
      </c>
      <c r="U2279">
        <v>4</v>
      </c>
      <c r="V2279">
        <v>85</v>
      </c>
      <c r="W2279">
        <v>40</v>
      </c>
      <c r="X2279">
        <v>16</v>
      </c>
      <c r="Y2279">
        <v>8</v>
      </c>
      <c r="Z2279">
        <v>294</v>
      </c>
      <c r="AA2279">
        <v>158</v>
      </c>
      <c r="AB2279">
        <v>564</v>
      </c>
      <c r="AC2279">
        <v>0</v>
      </c>
      <c r="AD2279">
        <v>522</v>
      </c>
      <c r="AE2279">
        <v>135.1069</v>
      </c>
      <c r="AF2279">
        <v>295.43374</v>
      </c>
      <c r="AG2279">
        <v>1</v>
      </c>
      <c r="AH2279">
        <v>0</v>
      </c>
      <c r="AI2279">
        <v>0</v>
      </c>
      <c r="AJ2279">
        <v>0</v>
      </c>
      <c r="AK2279">
        <v>3</v>
      </c>
      <c r="AL2279">
        <v>4.3206199999999999</v>
      </c>
      <c r="AM2279">
        <v>0</v>
      </c>
    </row>
    <row r="2280" spans="1:39">
      <c r="A2280">
        <v>2279</v>
      </c>
      <c r="B2280">
        <v>18</v>
      </c>
      <c r="C2280">
        <v>18</v>
      </c>
      <c r="D2280">
        <v>4</v>
      </c>
      <c r="E2280">
        <v>228</v>
      </c>
      <c r="F2280">
        <v>568</v>
      </c>
      <c r="G2280">
        <v>604</v>
      </c>
      <c r="H2280">
        <v>237</v>
      </c>
      <c r="I2280">
        <v>54.708171210000003</v>
      </c>
      <c r="J2280">
        <v>187.7821012</v>
      </c>
      <c r="K2280">
        <v>148</v>
      </c>
      <c r="L2280">
        <v>51</v>
      </c>
      <c r="M2280">
        <v>19</v>
      </c>
      <c r="N2280">
        <v>10</v>
      </c>
      <c r="O2280">
        <v>27.32</v>
      </c>
      <c r="P2280">
        <v>30.52</v>
      </c>
      <c r="Q2280">
        <v>8.52</v>
      </c>
      <c r="R2280">
        <v>0.13410596</v>
      </c>
      <c r="S2280">
        <v>107</v>
      </c>
      <c r="T2280">
        <v>47</v>
      </c>
      <c r="U2280">
        <v>123</v>
      </c>
      <c r="V2280">
        <v>251</v>
      </c>
      <c r="W2280">
        <v>119</v>
      </c>
      <c r="X2280">
        <v>64</v>
      </c>
      <c r="Y2280">
        <v>12</v>
      </c>
      <c r="Z2280">
        <v>33</v>
      </c>
      <c r="AA2280">
        <v>59</v>
      </c>
      <c r="AB2280">
        <v>0</v>
      </c>
      <c r="AC2280">
        <v>0</v>
      </c>
      <c r="AD2280">
        <v>3</v>
      </c>
      <c r="AE2280">
        <v>0</v>
      </c>
      <c r="AF2280">
        <v>0</v>
      </c>
      <c r="AG2280">
        <v>3</v>
      </c>
      <c r="AH2280">
        <v>0</v>
      </c>
      <c r="AI2280">
        <v>0</v>
      </c>
      <c r="AJ2280">
        <v>0</v>
      </c>
      <c r="AK2280">
        <v>3</v>
      </c>
      <c r="AL2280">
        <v>1.5829200000000001</v>
      </c>
      <c r="AM2280">
        <v>0</v>
      </c>
    </row>
    <row r="2281" spans="1:39">
      <c r="A2281">
        <v>2280</v>
      </c>
      <c r="B2281">
        <v>18</v>
      </c>
      <c r="C2281">
        <v>18</v>
      </c>
      <c r="D2281">
        <v>4</v>
      </c>
      <c r="E2281">
        <v>543</v>
      </c>
      <c r="F2281">
        <v>1316</v>
      </c>
      <c r="G2281">
        <v>1321</v>
      </c>
      <c r="H2281">
        <v>503</v>
      </c>
      <c r="I2281">
        <v>130.29182879999999</v>
      </c>
      <c r="J2281">
        <v>447.2178988</v>
      </c>
      <c r="K2281">
        <v>352</v>
      </c>
      <c r="L2281">
        <v>128</v>
      </c>
      <c r="M2281">
        <v>38</v>
      </c>
      <c r="N2281">
        <v>25</v>
      </c>
      <c r="O2281">
        <v>54.93</v>
      </c>
      <c r="P2281">
        <v>16.48</v>
      </c>
      <c r="Q2281">
        <v>8.48</v>
      </c>
      <c r="R2281">
        <v>0.13777441300000001</v>
      </c>
      <c r="S2281">
        <v>165</v>
      </c>
      <c r="T2281">
        <v>117</v>
      </c>
      <c r="U2281">
        <v>288</v>
      </c>
      <c r="V2281">
        <v>507</v>
      </c>
      <c r="W2281">
        <v>260</v>
      </c>
      <c r="X2281">
        <v>149</v>
      </c>
      <c r="Y2281">
        <v>18</v>
      </c>
      <c r="Z2281">
        <v>106</v>
      </c>
      <c r="AA2281">
        <v>23</v>
      </c>
      <c r="AB2281">
        <v>0</v>
      </c>
      <c r="AC2281">
        <v>0</v>
      </c>
      <c r="AD2281">
        <v>18</v>
      </c>
      <c r="AE2281">
        <v>0</v>
      </c>
      <c r="AF2281">
        <v>0</v>
      </c>
      <c r="AG2281">
        <v>3</v>
      </c>
      <c r="AH2281">
        <v>0</v>
      </c>
      <c r="AI2281">
        <v>0</v>
      </c>
      <c r="AJ2281">
        <v>0</v>
      </c>
      <c r="AK2281">
        <v>3</v>
      </c>
      <c r="AL2281">
        <v>1.5829200000000001</v>
      </c>
      <c r="AM2281">
        <v>0</v>
      </c>
    </row>
    <row r="2282" spans="1:39">
      <c r="A2282">
        <v>2281</v>
      </c>
      <c r="B2282">
        <v>18</v>
      </c>
      <c r="C2282">
        <v>18</v>
      </c>
      <c r="D2282">
        <v>4</v>
      </c>
      <c r="E2282">
        <v>57</v>
      </c>
      <c r="F2282">
        <v>133</v>
      </c>
      <c r="G2282">
        <v>139</v>
      </c>
      <c r="H2282">
        <v>73</v>
      </c>
      <c r="I2282">
        <v>54.789900809999999</v>
      </c>
      <c r="J2282">
        <v>5.4481514879999997</v>
      </c>
      <c r="K2282">
        <v>9</v>
      </c>
      <c r="L2282">
        <v>12</v>
      </c>
      <c r="M2282">
        <v>16</v>
      </c>
      <c r="N2282">
        <v>20</v>
      </c>
      <c r="O2282">
        <v>45.93</v>
      </c>
      <c r="P2282">
        <v>17.5</v>
      </c>
      <c r="Q2282">
        <v>0</v>
      </c>
      <c r="R2282">
        <v>0.20863309399999999</v>
      </c>
      <c r="S2282">
        <v>39</v>
      </c>
      <c r="T2282">
        <v>8</v>
      </c>
      <c r="U2282">
        <v>22</v>
      </c>
      <c r="V2282">
        <v>50</v>
      </c>
      <c r="W2282">
        <v>33</v>
      </c>
      <c r="X2282">
        <v>26</v>
      </c>
      <c r="Y2282">
        <v>0</v>
      </c>
      <c r="Z2282">
        <v>0</v>
      </c>
      <c r="AA2282">
        <v>30</v>
      </c>
      <c r="AB2282">
        <v>9</v>
      </c>
      <c r="AC2282">
        <v>0</v>
      </c>
      <c r="AD2282">
        <v>0</v>
      </c>
      <c r="AE2282">
        <v>0</v>
      </c>
      <c r="AF2282">
        <v>0</v>
      </c>
      <c r="AG2282">
        <v>4</v>
      </c>
      <c r="AH2282">
        <v>23</v>
      </c>
      <c r="AI2282">
        <v>0</v>
      </c>
      <c r="AJ2282">
        <v>0</v>
      </c>
      <c r="AK2282">
        <v>1</v>
      </c>
      <c r="AL2282">
        <v>1.1514800000000001</v>
      </c>
      <c r="AM2282">
        <v>0</v>
      </c>
    </row>
    <row r="2283" spans="1:39">
      <c r="A2283">
        <v>2282</v>
      </c>
      <c r="B2283">
        <v>18</v>
      </c>
      <c r="C2283">
        <v>18</v>
      </c>
      <c r="D2283">
        <v>4</v>
      </c>
      <c r="E2283">
        <v>119</v>
      </c>
      <c r="F2283">
        <v>299</v>
      </c>
      <c r="G2283">
        <v>302</v>
      </c>
      <c r="H2283">
        <v>140</v>
      </c>
      <c r="I2283">
        <v>47.862258949999998</v>
      </c>
      <c r="J2283">
        <v>82.939393940000002</v>
      </c>
      <c r="K2283">
        <v>61</v>
      </c>
      <c r="L2283">
        <v>24</v>
      </c>
      <c r="M2283">
        <v>19</v>
      </c>
      <c r="N2283">
        <v>15</v>
      </c>
      <c r="O2283">
        <v>38.520000000000003</v>
      </c>
      <c r="P2283">
        <v>11.52</v>
      </c>
      <c r="Q2283">
        <v>23.37</v>
      </c>
      <c r="R2283">
        <v>9.9337748000000003E-2</v>
      </c>
      <c r="S2283">
        <v>352</v>
      </c>
      <c r="T2283">
        <v>24</v>
      </c>
      <c r="U2283">
        <v>62</v>
      </c>
      <c r="V2283">
        <v>132</v>
      </c>
      <c r="W2283">
        <v>61</v>
      </c>
      <c r="X2283">
        <v>23</v>
      </c>
      <c r="Y2283">
        <v>45</v>
      </c>
      <c r="Z2283">
        <v>60</v>
      </c>
      <c r="AA2283">
        <v>20</v>
      </c>
      <c r="AB2283">
        <v>80</v>
      </c>
      <c r="AC2283">
        <v>0</v>
      </c>
      <c r="AD2283">
        <v>147</v>
      </c>
      <c r="AE2283">
        <v>0</v>
      </c>
      <c r="AF2283">
        <v>0</v>
      </c>
      <c r="AG2283">
        <v>3</v>
      </c>
      <c r="AH2283">
        <v>0</v>
      </c>
      <c r="AI2283">
        <v>0</v>
      </c>
      <c r="AJ2283">
        <v>0</v>
      </c>
      <c r="AK2283">
        <v>3</v>
      </c>
      <c r="AL2283">
        <v>1.57816</v>
      </c>
      <c r="AM2283">
        <v>0</v>
      </c>
    </row>
    <row r="2284" spans="1:39">
      <c r="A2284">
        <v>2283</v>
      </c>
      <c r="B2284">
        <v>19</v>
      </c>
      <c r="C2284">
        <v>19</v>
      </c>
      <c r="D2284">
        <v>4</v>
      </c>
      <c r="E2284">
        <v>821</v>
      </c>
      <c r="F2284">
        <v>2105</v>
      </c>
      <c r="G2284">
        <v>2105</v>
      </c>
      <c r="H2284">
        <v>1298</v>
      </c>
      <c r="I2284">
        <v>837.31558029999997</v>
      </c>
      <c r="J2284">
        <v>45.031001590000002</v>
      </c>
      <c r="K2284">
        <v>109</v>
      </c>
      <c r="L2284">
        <v>92</v>
      </c>
      <c r="M2284">
        <v>134</v>
      </c>
      <c r="N2284">
        <v>486</v>
      </c>
      <c r="O2284">
        <v>338.42</v>
      </c>
      <c r="P2284">
        <v>304.45999999999998</v>
      </c>
      <c r="Q2284">
        <v>12.21</v>
      </c>
      <c r="R2284">
        <v>0.220427553</v>
      </c>
      <c r="S2284">
        <v>85</v>
      </c>
      <c r="T2284">
        <v>92</v>
      </c>
      <c r="U2284">
        <v>210</v>
      </c>
      <c r="V2284">
        <v>851</v>
      </c>
      <c r="W2284">
        <v>623</v>
      </c>
      <c r="X2284">
        <v>329</v>
      </c>
      <c r="Y2284">
        <v>1</v>
      </c>
      <c r="Z2284">
        <v>28</v>
      </c>
      <c r="AA2284">
        <v>42</v>
      </c>
      <c r="AB2284">
        <v>14</v>
      </c>
      <c r="AC2284">
        <v>0</v>
      </c>
      <c r="AD2284">
        <v>0</v>
      </c>
      <c r="AE2284">
        <v>0</v>
      </c>
      <c r="AF2284">
        <v>0</v>
      </c>
      <c r="AG2284">
        <v>4</v>
      </c>
      <c r="AH2284">
        <v>0</v>
      </c>
      <c r="AI2284">
        <v>0</v>
      </c>
      <c r="AJ2284">
        <v>0</v>
      </c>
      <c r="AK2284">
        <v>1</v>
      </c>
      <c r="AL2284">
        <v>0.95796999999999999</v>
      </c>
      <c r="AM2284">
        <v>0</v>
      </c>
    </row>
    <row r="2285" spans="1:39">
      <c r="A2285">
        <v>2284</v>
      </c>
      <c r="B2285">
        <v>19</v>
      </c>
      <c r="C2285">
        <v>19</v>
      </c>
      <c r="D2285">
        <v>4</v>
      </c>
      <c r="E2285">
        <v>839</v>
      </c>
      <c r="F2285">
        <v>2459</v>
      </c>
      <c r="G2285">
        <v>2459</v>
      </c>
      <c r="H2285">
        <v>1507</v>
      </c>
      <c r="I2285">
        <v>847</v>
      </c>
      <c r="J2285">
        <v>26</v>
      </c>
      <c r="K2285">
        <v>92</v>
      </c>
      <c r="L2285">
        <v>120</v>
      </c>
      <c r="M2285">
        <v>134</v>
      </c>
      <c r="N2285">
        <v>493</v>
      </c>
      <c r="O2285">
        <v>181.46</v>
      </c>
      <c r="P2285">
        <v>178</v>
      </c>
      <c r="Q2285">
        <v>4</v>
      </c>
      <c r="R2285">
        <v>0.156161041</v>
      </c>
      <c r="S2285">
        <v>132</v>
      </c>
      <c r="T2285">
        <v>95</v>
      </c>
      <c r="U2285">
        <v>287</v>
      </c>
      <c r="V2285">
        <v>1125</v>
      </c>
      <c r="W2285">
        <v>626</v>
      </c>
      <c r="X2285">
        <v>326</v>
      </c>
      <c r="Y2285">
        <v>13</v>
      </c>
      <c r="Z2285">
        <v>32</v>
      </c>
      <c r="AA2285">
        <v>72</v>
      </c>
      <c r="AB2285">
        <v>13</v>
      </c>
      <c r="AC2285">
        <v>0</v>
      </c>
      <c r="AD2285">
        <v>2</v>
      </c>
      <c r="AE2285">
        <v>0</v>
      </c>
      <c r="AF2285">
        <v>0</v>
      </c>
      <c r="AG2285">
        <v>4</v>
      </c>
      <c r="AH2285">
        <v>0</v>
      </c>
      <c r="AI2285">
        <v>0</v>
      </c>
      <c r="AJ2285">
        <v>0</v>
      </c>
      <c r="AK2285">
        <v>1</v>
      </c>
      <c r="AL2285">
        <v>1.12121</v>
      </c>
      <c r="AM2285">
        <v>0</v>
      </c>
    </row>
    <row r="2286" spans="1:39">
      <c r="A2286">
        <v>2285</v>
      </c>
      <c r="B2286">
        <v>19</v>
      </c>
      <c r="C2286">
        <v>19</v>
      </c>
      <c r="D2286">
        <v>4</v>
      </c>
      <c r="E2286">
        <v>1243</v>
      </c>
      <c r="F2286">
        <v>3521</v>
      </c>
      <c r="G2286">
        <v>3521</v>
      </c>
      <c r="H2286">
        <v>2095</v>
      </c>
      <c r="I2286">
        <v>1222.5559209999999</v>
      </c>
      <c r="J2286">
        <v>35.163815790000001</v>
      </c>
      <c r="K2286">
        <v>147</v>
      </c>
      <c r="L2286">
        <v>187</v>
      </c>
      <c r="M2286">
        <v>257</v>
      </c>
      <c r="N2286">
        <v>652</v>
      </c>
      <c r="O2286">
        <v>257.22000000000003</v>
      </c>
      <c r="P2286">
        <v>225.17</v>
      </c>
      <c r="Q2286">
        <v>4.79</v>
      </c>
      <c r="R2286">
        <v>0.158761715</v>
      </c>
      <c r="S2286">
        <v>405</v>
      </c>
      <c r="T2286">
        <v>139</v>
      </c>
      <c r="U2286">
        <v>430</v>
      </c>
      <c r="V2286">
        <v>1566</v>
      </c>
      <c r="W2286">
        <v>917</v>
      </c>
      <c r="X2286">
        <v>469</v>
      </c>
      <c r="Y2286">
        <v>31</v>
      </c>
      <c r="Z2286">
        <v>130</v>
      </c>
      <c r="AA2286">
        <v>126</v>
      </c>
      <c r="AB2286">
        <v>90</v>
      </c>
      <c r="AC2286">
        <v>0</v>
      </c>
      <c r="AD2286">
        <v>28</v>
      </c>
      <c r="AE2286">
        <v>0</v>
      </c>
      <c r="AF2286">
        <v>0</v>
      </c>
      <c r="AG2286">
        <v>4</v>
      </c>
      <c r="AH2286">
        <v>0</v>
      </c>
      <c r="AI2286">
        <v>0</v>
      </c>
      <c r="AJ2286">
        <v>0</v>
      </c>
      <c r="AK2286">
        <v>1</v>
      </c>
      <c r="AL2286">
        <v>1.1681299999999999</v>
      </c>
      <c r="AM2286">
        <v>0</v>
      </c>
    </row>
    <row r="2287" spans="1:39">
      <c r="A2287">
        <v>2286</v>
      </c>
      <c r="B2287">
        <v>19</v>
      </c>
      <c r="C2287">
        <v>19</v>
      </c>
      <c r="D2287">
        <v>4</v>
      </c>
      <c r="E2287">
        <v>590</v>
      </c>
      <c r="F2287">
        <v>1675</v>
      </c>
      <c r="G2287">
        <v>1675</v>
      </c>
      <c r="H2287">
        <v>971</v>
      </c>
      <c r="I2287">
        <v>589.07523509999999</v>
      </c>
      <c r="J2287">
        <v>37.915360499999998</v>
      </c>
      <c r="K2287">
        <v>67</v>
      </c>
      <c r="L2287">
        <v>99</v>
      </c>
      <c r="M2287">
        <v>130</v>
      </c>
      <c r="N2287">
        <v>294</v>
      </c>
      <c r="O2287">
        <v>114.81</v>
      </c>
      <c r="P2287">
        <v>111</v>
      </c>
      <c r="Q2287">
        <v>3</v>
      </c>
      <c r="R2287">
        <v>0.14507462700000001</v>
      </c>
      <c r="S2287">
        <v>191</v>
      </c>
      <c r="T2287">
        <v>79</v>
      </c>
      <c r="U2287">
        <v>253</v>
      </c>
      <c r="V2287">
        <v>712</v>
      </c>
      <c r="W2287">
        <v>427</v>
      </c>
      <c r="X2287">
        <v>204</v>
      </c>
      <c r="Y2287">
        <v>35</v>
      </c>
      <c r="Z2287">
        <v>16</v>
      </c>
      <c r="AA2287">
        <v>82</v>
      </c>
      <c r="AB2287">
        <v>45</v>
      </c>
      <c r="AC2287">
        <v>0</v>
      </c>
      <c r="AD2287">
        <v>13</v>
      </c>
      <c r="AE2287">
        <v>0</v>
      </c>
      <c r="AF2287">
        <v>0</v>
      </c>
      <c r="AG2287">
        <v>4</v>
      </c>
      <c r="AH2287">
        <v>0</v>
      </c>
      <c r="AI2287">
        <v>0</v>
      </c>
      <c r="AJ2287">
        <v>0</v>
      </c>
      <c r="AK2287">
        <v>1</v>
      </c>
      <c r="AL2287">
        <v>1.22058</v>
      </c>
      <c r="AM2287">
        <v>0</v>
      </c>
    </row>
    <row r="2288" spans="1:39">
      <c r="A2288">
        <v>2287</v>
      </c>
      <c r="B2288">
        <v>19</v>
      </c>
      <c r="C2288">
        <v>19</v>
      </c>
      <c r="D2288">
        <v>4</v>
      </c>
      <c r="E2288">
        <v>1632</v>
      </c>
      <c r="F2288">
        <v>4621</v>
      </c>
      <c r="G2288">
        <v>4644</v>
      </c>
      <c r="H2288">
        <v>2743</v>
      </c>
      <c r="I2288">
        <v>1599.6631580000001</v>
      </c>
      <c r="J2288">
        <v>115.2</v>
      </c>
      <c r="K2288">
        <v>207</v>
      </c>
      <c r="L2288">
        <v>241</v>
      </c>
      <c r="M2288">
        <v>329</v>
      </c>
      <c r="N2288">
        <v>855</v>
      </c>
      <c r="O2288">
        <v>389.21</v>
      </c>
      <c r="P2288">
        <v>358</v>
      </c>
      <c r="Q2288">
        <v>9</v>
      </c>
      <c r="R2288">
        <v>0.155469423</v>
      </c>
      <c r="S2288">
        <v>227</v>
      </c>
      <c r="T2288">
        <v>191</v>
      </c>
      <c r="U2288">
        <v>611</v>
      </c>
      <c r="V2288">
        <v>2026</v>
      </c>
      <c r="W2288">
        <v>1205</v>
      </c>
      <c r="X2288">
        <v>611</v>
      </c>
      <c r="Y2288">
        <v>29</v>
      </c>
      <c r="Z2288">
        <v>74</v>
      </c>
      <c r="AA2288">
        <v>82</v>
      </c>
      <c r="AB2288">
        <v>37</v>
      </c>
      <c r="AC2288">
        <v>0</v>
      </c>
      <c r="AD2288">
        <v>5</v>
      </c>
      <c r="AE2288">
        <v>0</v>
      </c>
      <c r="AF2288">
        <v>0</v>
      </c>
      <c r="AG2288">
        <v>4</v>
      </c>
      <c r="AH2288">
        <v>0</v>
      </c>
      <c r="AI2288">
        <v>133</v>
      </c>
      <c r="AJ2288">
        <v>21</v>
      </c>
      <c r="AK2288">
        <v>1</v>
      </c>
      <c r="AL2288">
        <v>1.10541</v>
      </c>
      <c r="AM2288">
        <v>0</v>
      </c>
    </row>
    <row r="2289" spans="1:39">
      <c r="A2289">
        <v>2288</v>
      </c>
      <c r="B2289">
        <v>19</v>
      </c>
      <c r="C2289">
        <v>19</v>
      </c>
      <c r="D2289">
        <v>4</v>
      </c>
      <c r="E2289">
        <v>954</v>
      </c>
      <c r="F2289">
        <v>2606</v>
      </c>
      <c r="G2289">
        <v>2606</v>
      </c>
      <c r="H2289">
        <v>1547</v>
      </c>
      <c r="I2289">
        <v>871.04347829999995</v>
      </c>
      <c r="J2289">
        <v>170.79283889999999</v>
      </c>
      <c r="K2289">
        <v>143</v>
      </c>
      <c r="L2289">
        <v>193</v>
      </c>
      <c r="M2289">
        <v>168</v>
      </c>
      <c r="N2289">
        <v>450</v>
      </c>
      <c r="O2289">
        <v>234.14</v>
      </c>
      <c r="P2289">
        <v>223.84</v>
      </c>
      <c r="Q2289">
        <v>17.940000000000001</v>
      </c>
      <c r="R2289">
        <v>0.17536454300000001</v>
      </c>
      <c r="S2289">
        <v>194</v>
      </c>
      <c r="T2289">
        <v>89</v>
      </c>
      <c r="U2289">
        <v>299</v>
      </c>
      <c r="V2289">
        <v>1174</v>
      </c>
      <c r="W2289">
        <v>667</v>
      </c>
      <c r="X2289">
        <v>377</v>
      </c>
      <c r="Y2289">
        <v>11</v>
      </c>
      <c r="Z2289">
        <v>45</v>
      </c>
      <c r="AA2289">
        <v>46</v>
      </c>
      <c r="AB2289">
        <v>43</v>
      </c>
      <c r="AC2289">
        <v>0</v>
      </c>
      <c r="AD2289">
        <v>49</v>
      </c>
      <c r="AE2289">
        <v>0</v>
      </c>
      <c r="AF2289">
        <v>0</v>
      </c>
      <c r="AG2289">
        <v>4</v>
      </c>
      <c r="AH2289">
        <v>0</v>
      </c>
      <c r="AI2289">
        <v>0</v>
      </c>
      <c r="AJ2289">
        <v>0</v>
      </c>
      <c r="AK2289">
        <v>1</v>
      </c>
      <c r="AL2289">
        <v>1.1107199999999999</v>
      </c>
      <c r="AM2289">
        <v>0</v>
      </c>
    </row>
    <row r="2290" spans="1:39">
      <c r="A2290">
        <v>2289</v>
      </c>
      <c r="B2290">
        <v>19</v>
      </c>
      <c r="C2290">
        <v>19</v>
      </c>
      <c r="D2290">
        <v>4</v>
      </c>
      <c r="E2290">
        <v>491</v>
      </c>
      <c r="F2290">
        <v>1257</v>
      </c>
      <c r="G2290">
        <v>1257</v>
      </c>
      <c r="H2290">
        <v>601</v>
      </c>
      <c r="I2290">
        <v>241.111718</v>
      </c>
      <c r="J2290">
        <v>297.6717974</v>
      </c>
      <c r="K2290">
        <v>163</v>
      </c>
      <c r="L2290">
        <v>112</v>
      </c>
      <c r="M2290">
        <v>97</v>
      </c>
      <c r="N2290">
        <v>119</v>
      </c>
      <c r="O2290">
        <v>38.479999999999997</v>
      </c>
      <c r="P2290">
        <v>33.299999999999997</v>
      </c>
      <c r="Q2290">
        <v>2.09</v>
      </c>
      <c r="R2290">
        <v>0.13762927599999999</v>
      </c>
      <c r="S2290">
        <v>120</v>
      </c>
      <c r="T2290">
        <v>72</v>
      </c>
      <c r="U2290">
        <v>232</v>
      </c>
      <c r="V2290">
        <v>544</v>
      </c>
      <c r="W2290">
        <v>266</v>
      </c>
      <c r="X2290">
        <v>143</v>
      </c>
      <c r="Y2290">
        <v>14</v>
      </c>
      <c r="Z2290">
        <v>56</v>
      </c>
      <c r="AA2290">
        <v>41</v>
      </c>
      <c r="AB2290">
        <v>8</v>
      </c>
      <c r="AC2290">
        <v>0</v>
      </c>
      <c r="AD2290">
        <v>1</v>
      </c>
      <c r="AE2290">
        <v>0</v>
      </c>
      <c r="AF2290">
        <v>0</v>
      </c>
      <c r="AG2290">
        <v>3</v>
      </c>
      <c r="AH2290">
        <v>0</v>
      </c>
      <c r="AI2290">
        <v>0</v>
      </c>
      <c r="AJ2290">
        <v>0</v>
      </c>
      <c r="AK2290">
        <v>2</v>
      </c>
      <c r="AL2290">
        <v>1.5006200000000001</v>
      </c>
      <c r="AM2290">
        <v>0</v>
      </c>
    </row>
    <row r="2291" spans="1:39">
      <c r="A2291">
        <v>2290</v>
      </c>
      <c r="B2291">
        <v>19</v>
      </c>
      <c r="C2291">
        <v>19</v>
      </c>
      <c r="D2291">
        <v>4</v>
      </c>
      <c r="E2291">
        <v>705</v>
      </c>
      <c r="F2291">
        <v>1710</v>
      </c>
      <c r="G2291">
        <v>1746</v>
      </c>
      <c r="H2291">
        <v>955</v>
      </c>
      <c r="I2291">
        <v>236.3104089</v>
      </c>
      <c r="J2291">
        <v>490.52973980000002</v>
      </c>
      <c r="K2291">
        <v>195</v>
      </c>
      <c r="L2291">
        <v>191</v>
      </c>
      <c r="M2291">
        <v>123</v>
      </c>
      <c r="N2291">
        <v>196</v>
      </c>
      <c r="O2291">
        <v>71.23</v>
      </c>
      <c r="P2291">
        <v>57.52</v>
      </c>
      <c r="Q2291">
        <v>9.01</v>
      </c>
      <c r="R2291">
        <v>0.18556701</v>
      </c>
      <c r="S2291">
        <v>637</v>
      </c>
      <c r="T2291">
        <v>52</v>
      </c>
      <c r="U2291">
        <v>214</v>
      </c>
      <c r="V2291">
        <v>812</v>
      </c>
      <c r="W2291">
        <v>396</v>
      </c>
      <c r="X2291">
        <v>272</v>
      </c>
      <c r="Y2291">
        <v>10</v>
      </c>
      <c r="Z2291">
        <v>281</v>
      </c>
      <c r="AA2291">
        <v>300</v>
      </c>
      <c r="AB2291">
        <v>37</v>
      </c>
      <c r="AC2291">
        <v>0</v>
      </c>
      <c r="AD2291">
        <v>9</v>
      </c>
      <c r="AE2291">
        <v>86.619050000000001</v>
      </c>
      <c r="AF2291">
        <v>56.047620000000002</v>
      </c>
      <c r="AG2291">
        <v>3</v>
      </c>
      <c r="AH2291">
        <v>0</v>
      </c>
      <c r="AI2291">
        <v>0</v>
      </c>
      <c r="AJ2291">
        <v>0</v>
      </c>
      <c r="AK2291">
        <v>1</v>
      </c>
      <c r="AL2291">
        <v>3.7606299999999999</v>
      </c>
      <c r="AM2291">
        <v>0</v>
      </c>
    </row>
    <row r="2292" spans="1:39">
      <c r="A2292">
        <v>2291</v>
      </c>
      <c r="B2292">
        <v>19</v>
      </c>
      <c r="C2292">
        <v>19</v>
      </c>
      <c r="D2292">
        <v>4</v>
      </c>
      <c r="E2292">
        <v>146</v>
      </c>
      <c r="F2292">
        <v>365</v>
      </c>
      <c r="G2292">
        <v>1549</v>
      </c>
      <c r="H2292">
        <v>733</v>
      </c>
      <c r="I2292">
        <v>31.2137931</v>
      </c>
      <c r="J2292">
        <v>129.88965519999999</v>
      </c>
      <c r="K2292">
        <v>78</v>
      </c>
      <c r="L2292">
        <v>22</v>
      </c>
      <c r="M2292">
        <v>11</v>
      </c>
      <c r="N2292">
        <v>35</v>
      </c>
      <c r="O2292">
        <v>232.02</v>
      </c>
      <c r="P2292">
        <v>13</v>
      </c>
      <c r="Q2292">
        <v>406</v>
      </c>
      <c r="R2292">
        <v>3.8089089999999999E-2</v>
      </c>
      <c r="S2292">
        <v>18370</v>
      </c>
      <c r="T2292">
        <v>25</v>
      </c>
      <c r="U2292">
        <v>779</v>
      </c>
      <c r="V2292">
        <v>612</v>
      </c>
      <c r="W2292">
        <v>82</v>
      </c>
      <c r="X2292">
        <v>51</v>
      </c>
      <c r="Y2292">
        <v>0</v>
      </c>
      <c r="Z2292">
        <v>12475</v>
      </c>
      <c r="AA2292">
        <v>5725</v>
      </c>
      <c r="AB2292">
        <v>170</v>
      </c>
      <c r="AC2292">
        <v>0</v>
      </c>
      <c r="AD2292">
        <v>0</v>
      </c>
      <c r="AE2292">
        <v>168.05314999999999</v>
      </c>
      <c r="AF2292">
        <v>44.899700000000003</v>
      </c>
      <c r="AG2292">
        <v>1</v>
      </c>
      <c r="AH2292">
        <v>0</v>
      </c>
      <c r="AI2292">
        <v>0</v>
      </c>
      <c r="AJ2292">
        <v>0</v>
      </c>
      <c r="AK2292">
        <v>1</v>
      </c>
      <c r="AL2292">
        <v>3.5831</v>
      </c>
      <c r="AM2292">
        <v>0</v>
      </c>
    </row>
    <row r="2293" spans="1:39">
      <c r="A2293">
        <v>2292</v>
      </c>
      <c r="B2293">
        <v>19</v>
      </c>
      <c r="C2293">
        <v>19</v>
      </c>
      <c r="D2293">
        <v>4</v>
      </c>
      <c r="E2293">
        <v>264</v>
      </c>
      <c r="F2293">
        <v>632</v>
      </c>
      <c r="G2293">
        <v>1736</v>
      </c>
      <c r="H2293">
        <v>832</v>
      </c>
      <c r="I2293">
        <v>49.94179278</v>
      </c>
      <c r="J2293">
        <v>242.79394640000001</v>
      </c>
      <c r="K2293">
        <v>99</v>
      </c>
      <c r="L2293">
        <v>73</v>
      </c>
      <c r="M2293">
        <v>48</v>
      </c>
      <c r="N2293">
        <v>44</v>
      </c>
      <c r="O2293">
        <v>29.76</v>
      </c>
      <c r="P2293">
        <v>17.63</v>
      </c>
      <c r="Q2293">
        <v>5.01</v>
      </c>
      <c r="R2293">
        <v>6.9700461000000005E-2</v>
      </c>
      <c r="S2293">
        <v>166</v>
      </c>
      <c r="T2293">
        <v>34</v>
      </c>
      <c r="U2293">
        <v>755</v>
      </c>
      <c r="V2293">
        <v>693</v>
      </c>
      <c r="W2293">
        <v>152</v>
      </c>
      <c r="X2293">
        <v>102</v>
      </c>
      <c r="Y2293">
        <v>0</v>
      </c>
      <c r="Z2293">
        <v>5</v>
      </c>
      <c r="AA2293">
        <v>161</v>
      </c>
      <c r="AB2293">
        <v>0</v>
      </c>
      <c r="AC2293">
        <v>0</v>
      </c>
      <c r="AD2293">
        <v>0</v>
      </c>
      <c r="AE2293">
        <v>131</v>
      </c>
      <c r="AF2293">
        <v>35</v>
      </c>
      <c r="AG2293">
        <v>2</v>
      </c>
      <c r="AH2293">
        <v>0</v>
      </c>
      <c r="AI2293">
        <v>231</v>
      </c>
      <c r="AJ2293">
        <v>85</v>
      </c>
      <c r="AK2293">
        <v>1</v>
      </c>
      <c r="AL2293">
        <v>3.3190900000000001</v>
      </c>
      <c r="AM2293">
        <v>0</v>
      </c>
    </row>
    <row r="2294" spans="1:39">
      <c r="A2294">
        <v>2293</v>
      </c>
      <c r="B2294">
        <v>19</v>
      </c>
      <c r="C2294">
        <v>19</v>
      </c>
      <c r="D2294">
        <v>4</v>
      </c>
      <c r="E2294">
        <v>515</v>
      </c>
      <c r="F2294">
        <v>1318</v>
      </c>
      <c r="G2294">
        <v>2400</v>
      </c>
      <c r="H2294">
        <v>995</v>
      </c>
      <c r="I2294">
        <v>82.678916830000006</v>
      </c>
      <c r="J2294">
        <v>469.1779497</v>
      </c>
      <c r="K2294">
        <v>317</v>
      </c>
      <c r="L2294">
        <v>97</v>
      </c>
      <c r="M2294">
        <v>71</v>
      </c>
      <c r="N2294">
        <v>30</v>
      </c>
      <c r="O2294">
        <v>24.87</v>
      </c>
      <c r="P2294">
        <v>20.239999999999998</v>
      </c>
      <c r="Q2294">
        <v>1.97</v>
      </c>
      <c r="R2294">
        <v>6.0833333000000003E-2</v>
      </c>
      <c r="S2294">
        <v>228</v>
      </c>
      <c r="T2294">
        <v>115</v>
      </c>
      <c r="U2294">
        <v>961</v>
      </c>
      <c r="V2294">
        <v>968</v>
      </c>
      <c r="W2294">
        <v>237</v>
      </c>
      <c r="X2294">
        <v>119</v>
      </c>
      <c r="Y2294">
        <v>0</v>
      </c>
      <c r="Z2294">
        <v>19</v>
      </c>
      <c r="AA2294">
        <v>209</v>
      </c>
      <c r="AB2294">
        <v>0</v>
      </c>
      <c r="AC2294">
        <v>0</v>
      </c>
      <c r="AD2294">
        <v>0</v>
      </c>
      <c r="AE2294">
        <v>131</v>
      </c>
      <c r="AF2294">
        <v>44</v>
      </c>
      <c r="AG2294">
        <v>1</v>
      </c>
      <c r="AH2294">
        <v>0</v>
      </c>
      <c r="AI2294">
        <v>285</v>
      </c>
      <c r="AJ2294">
        <v>0</v>
      </c>
      <c r="AK2294">
        <v>1</v>
      </c>
      <c r="AL2294">
        <v>2.7818100000000001</v>
      </c>
      <c r="AM2294">
        <v>0</v>
      </c>
    </row>
    <row r="2295" spans="1:39">
      <c r="A2295">
        <v>2294</v>
      </c>
      <c r="B2295">
        <v>19</v>
      </c>
      <c r="C2295">
        <v>19</v>
      </c>
      <c r="D2295">
        <v>4</v>
      </c>
      <c r="E2295">
        <v>250</v>
      </c>
      <c r="F2295">
        <v>649</v>
      </c>
      <c r="G2295">
        <v>1278</v>
      </c>
      <c r="H2295">
        <v>538</v>
      </c>
      <c r="I2295">
        <v>40.13539652</v>
      </c>
      <c r="J2295">
        <v>227.7562863</v>
      </c>
      <c r="K2295">
        <v>155</v>
      </c>
      <c r="L2295">
        <v>48</v>
      </c>
      <c r="M2295">
        <v>33</v>
      </c>
      <c r="N2295">
        <v>14</v>
      </c>
      <c r="O2295">
        <v>16.21</v>
      </c>
      <c r="P2295">
        <v>13.36</v>
      </c>
      <c r="Q2295">
        <v>0.86</v>
      </c>
      <c r="R2295">
        <v>5.5555555999999999E-2</v>
      </c>
      <c r="S2295">
        <v>89</v>
      </c>
      <c r="T2295">
        <v>55</v>
      </c>
      <c r="U2295">
        <v>521</v>
      </c>
      <c r="V2295">
        <v>522</v>
      </c>
      <c r="W2295">
        <v>120</v>
      </c>
      <c r="X2295">
        <v>60</v>
      </c>
      <c r="Y2295">
        <v>0</v>
      </c>
      <c r="Z2295">
        <v>3</v>
      </c>
      <c r="AA2295">
        <v>79</v>
      </c>
      <c r="AB2295">
        <v>0</v>
      </c>
      <c r="AC2295">
        <v>0</v>
      </c>
      <c r="AD2295">
        <v>7</v>
      </c>
      <c r="AE2295">
        <v>131</v>
      </c>
      <c r="AF2295">
        <v>44</v>
      </c>
      <c r="AG2295">
        <v>2</v>
      </c>
      <c r="AH2295">
        <v>0</v>
      </c>
      <c r="AI2295">
        <v>0</v>
      </c>
      <c r="AJ2295">
        <v>0</v>
      </c>
      <c r="AK2295">
        <v>1</v>
      </c>
      <c r="AL2295">
        <v>2.7818100000000001</v>
      </c>
      <c r="AM2295">
        <v>0</v>
      </c>
    </row>
    <row r="2296" spans="1:39">
      <c r="A2296">
        <v>2295</v>
      </c>
      <c r="B2296">
        <v>19</v>
      </c>
      <c r="C2296">
        <v>19</v>
      </c>
      <c r="D2296">
        <v>4</v>
      </c>
      <c r="E2296">
        <v>524</v>
      </c>
      <c r="F2296">
        <v>1196</v>
      </c>
      <c r="G2296">
        <v>1308</v>
      </c>
      <c r="H2296">
        <v>510</v>
      </c>
      <c r="I2296">
        <v>33.303946689999997</v>
      </c>
      <c r="J2296">
        <v>539.04049210000005</v>
      </c>
      <c r="K2296">
        <v>335</v>
      </c>
      <c r="L2296">
        <v>109</v>
      </c>
      <c r="M2296">
        <v>38</v>
      </c>
      <c r="N2296">
        <v>42</v>
      </c>
      <c r="O2296">
        <v>84.89</v>
      </c>
      <c r="P2296">
        <v>16.309999999999999</v>
      </c>
      <c r="Q2296">
        <v>61.87</v>
      </c>
      <c r="R2296">
        <v>0.13455657500000001</v>
      </c>
      <c r="S2296">
        <v>7035</v>
      </c>
      <c r="T2296">
        <v>77</v>
      </c>
      <c r="U2296">
        <v>299</v>
      </c>
      <c r="V2296">
        <v>576</v>
      </c>
      <c r="W2296">
        <v>215</v>
      </c>
      <c r="X2296">
        <v>141</v>
      </c>
      <c r="Y2296">
        <v>409</v>
      </c>
      <c r="Z2296">
        <v>1797</v>
      </c>
      <c r="AA2296">
        <v>2685</v>
      </c>
      <c r="AB2296">
        <v>1768</v>
      </c>
      <c r="AC2296">
        <v>0</v>
      </c>
      <c r="AD2296">
        <v>376</v>
      </c>
      <c r="AE2296">
        <v>131</v>
      </c>
      <c r="AF2296">
        <v>80</v>
      </c>
      <c r="AG2296">
        <v>1</v>
      </c>
      <c r="AH2296">
        <v>3404</v>
      </c>
      <c r="AI2296">
        <v>575</v>
      </c>
      <c r="AJ2296">
        <v>2882</v>
      </c>
      <c r="AK2296">
        <v>2</v>
      </c>
      <c r="AL2296">
        <v>4.00509</v>
      </c>
      <c r="AM2296">
        <v>0</v>
      </c>
    </row>
    <row r="2297" spans="1:39">
      <c r="A2297">
        <v>2296</v>
      </c>
      <c r="B2297">
        <v>19</v>
      </c>
      <c r="C2297">
        <v>19</v>
      </c>
      <c r="D2297">
        <v>4</v>
      </c>
      <c r="E2297">
        <v>261</v>
      </c>
      <c r="F2297">
        <v>684</v>
      </c>
      <c r="G2297">
        <v>690</v>
      </c>
      <c r="H2297">
        <v>427</v>
      </c>
      <c r="I2297">
        <v>157.49300160000001</v>
      </c>
      <c r="J2297">
        <v>116.09020219999999</v>
      </c>
      <c r="K2297">
        <v>77</v>
      </c>
      <c r="L2297">
        <v>54</v>
      </c>
      <c r="M2297">
        <v>52</v>
      </c>
      <c r="N2297">
        <v>78</v>
      </c>
      <c r="O2297">
        <v>32.44</v>
      </c>
      <c r="P2297">
        <v>23.82</v>
      </c>
      <c r="Q2297">
        <v>7.05</v>
      </c>
      <c r="R2297">
        <v>0.104347826</v>
      </c>
      <c r="S2297">
        <v>174</v>
      </c>
      <c r="T2297">
        <v>39</v>
      </c>
      <c r="U2297">
        <v>76</v>
      </c>
      <c r="V2297">
        <v>379</v>
      </c>
      <c r="W2297">
        <v>138</v>
      </c>
      <c r="X2297">
        <v>58</v>
      </c>
      <c r="Y2297">
        <v>4</v>
      </c>
      <c r="Z2297">
        <v>5</v>
      </c>
      <c r="AA2297">
        <v>129</v>
      </c>
      <c r="AB2297">
        <v>27</v>
      </c>
      <c r="AC2297">
        <v>0</v>
      </c>
      <c r="AD2297">
        <v>9</v>
      </c>
      <c r="AE2297">
        <v>0</v>
      </c>
      <c r="AF2297">
        <v>0</v>
      </c>
      <c r="AG2297">
        <v>3</v>
      </c>
      <c r="AH2297">
        <v>0</v>
      </c>
      <c r="AI2297">
        <v>0</v>
      </c>
      <c r="AJ2297">
        <v>0</v>
      </c>
      <c r="AK2297">
        <v>2</v>
      </c>
      <c r="AL2297">
        <v>1.4690399999999999</v>
      </c>
      <c r="AM2297">
        <v>0</v>
      </c>
    </row>
    <row r="2298" spans="1:39">
      <c r="A2298">
        <v>2297</v>
      </c>
      <c r="B2298">
        <v>19</v>
      </c>
      <c r="C2298">
        <v>19</v>
      </c>
      <c r="D2298">
        <v>4</v>
      </c>
      <c r="E2298">
        <v>701</v>
      </c>
      <c r="F2298">
        <v>1838</v>
      </c>
      <c r="G2298">
        <v>1858</v>
      </c>
      <c r="H2298">
        <v>938</v>
      </c>
      <c r="I2298">
        <v>248.30773120000001</v>
      </c>
      <c r="J2298">
        <v>486.69732190000002</v>
      </c>
      <c r="K2298">
        <v>147</v>
      </c>
      <c r="L2298">
        <v>209</v>
      </c>
      <c r="M2298">
        <v>135</v>
      </c>
      <c r="N2298">
        <v>210</v>
      </c>
      <c r="O2298">
        <v>98.86</v>
      </c>
      <c r="P2298">
        <v>35.04</v>
      </c>
      <c r="Q2298">
        <v>6.4</v>
      </c>
      <c r="R2298">
        <v>0.137782562</v>
      </c>
      <c r="S2298">
        <v>280</v>
      </c>
      <c r="T2298">
        <v>110</v>
      </c>
      <c r="U2298">
        <v>340</v>
      </c>
      <c r="V2298">
        <v>800</v>
      </c>
      <c r="W2298">
        <v>388</v>
      </c>
      <c r="X2298">
        <v>220</v>
      </c>
      <c r="Y2298">
        <v>51</v>
      </c>
      <c r="Z2298">
        <v>46</v>
      </c>
      <c r="AA2298">
        <v>113</v>
      </c>
      <c r="AB2298">
        <v>68</v>
      </c>
      <c r="AC2298">
        <v>0</v>
      </c>
      <c r="AD2298">
        <v>2</v>
      </c>
      <c r="AE2298">
        <v>0</v>
      </c>
      <c r="AF2298">
        <v>0</v>
      </c>
      <c r="AG2298">
        <v>4</v>
      </c>
      <c r="AH2298">
        <v>0</v>
      </c>
      <c r="AI2298">
        <v>0</v>
      </c>
      <c r="AJ2298">
        <v>0</v>
      </c>
      <c r="AK2298">
        <v>1</v>
      </c>
      <c r="AL2298">
        <v>2.1147800000000001</v>
      </c>
      <c r="AM2298">
        <v>0</v>
      </c>
    </row>
    <row r="2299" spans="1:39">
      <c r="A2299">
        <v>2298</v>
      </c>
      <c r="B2299">
        <v>19</v>
      </c>
      <c r="C2299">
        <v>19</v>
      </c>
      <c r="D2299">
        <v>4</v>
      </c>
      <c r="E2299">
        <v>191</v>
      </c>
      <c r="F2299">
        <v>467</v>
      </c>
      <c r="G2299">
        <v>467</v>
      </c>
      <c r="H2299">
        <v>227</v>
      </c>
      <c r="I2299">
        <v>52.530494820000001</v>
      </c>
      <c r="J2299">
        <v>158.4706559</v>
      </c>
      <c r="K2299">
        <v>62</v>
      </c>
      <c r="L2299">
        <v>50</v>
      </c>
      <c r="M2299">
        <v>33</v>
      </c>
      <c r="N2299">
        <v>46</v>
      </c>
      <c r="O2299">
        <v>52.83</v>
      </c>
      <c r="P2299">
        <v>2.36</v>
      </c>
      <c r="Q2299">
        <v>15.66</v>
      </c>
      <c r="R2299">
        <v>0.14561027800000001</v>
      </c>
      <c r="S2299">
        <v>2218</v>
      </c>
      <c r="T2299">
        <v>29</v>
      </c>
      <c r="U2299">
        <v>87</v>
      </c>
      <c r="V2299">
        <v>190</v>
      </c>
      <c r="W2299">
        <v>98</v>
      </c>
      <c r="X2299">
        <v>63</v>
      </c>
      <c r="Y2299">
        <v>616</v>
      </c>
      <c r="Z2299">
        <v>601</v>
      </c>
      <c r="AA2299">
        <v>637</v>
      </c>
      <c r="AB2299">
        <v>136</v>
      </c>
      <c r="AC2299">
        <v>0</v>
      </c>
      <c r="AD2299">
        <v>228</v>
      </c>
      <c r="AE2299">
        <v>0</v>
      </c>
      <c r="AF2299">
        <v>0</v>
      </c>
      <c r="AG2299">
        <v>1</v>
      </c>
      <c r="AH2299">
        <v>0</v>
      </c>
      <c r="AI2299">
        <v>0</v>
      </c>
      <c r="AJ2299">
        <v>0</v>
      </c>
      <c r="AK2299">
        <v>3</v>
      </c>
      <c r="AL2299">
        <v>2.5952600000000001</v>
      </c>
      <c r="AM2299">
        <v>0</v>
      </c>
    </row>
    <row r="2300" spans="1:39">
      <c r="A2300">
        <v>2299</v>
      </c>
      <c r="B2300">
        <v>19</v>
      </c>
      <c r="C2300">
        <v>19</v>
      </c>
      <c r="D2300">
        <v>4</v>
      </c>
      <c r="E2300">
        <v>421</v>
      </c>
      <c r="F2300">
        <v>975</v>
      </c>
      <c r="G2300">
        <v>977</v>
      </c>
      <c r="H2300">
        <v>372</v>
      </c>
      <c r="I2300">
        <v>26.757560229999999</v>
      </c>
      <c r="J2300">
        <v>433.08405950000002</v>
      </c>
      <c r="K2300">
        <v>264</v>
      </c>
      <c r="L2300">
        <v>97</v>
      </c>
      <c r="M2300">
        <v>27</v>
      </c>
      <c r="N2300">
        <v>33</v>
      </c>
      <c r="O2300">
        <v>19.350000000000001</v>
      </c>
      <c r="P2300">
        <v>11.8</v>
      </c>
      <c r="Q2300">
        <v>8.2200000000000006</v>
      </c>
      <c r="R2300">
        <v>0.145342886</v>
      </c>
      <c r="S2300">
        <v>579</v>
      </c>
      <c r="T2300">
        <v>62</v>
      </c>
      <c r="U2300">
        <v>192</v>
      </c>
      <c r="V2300">
        <v>422</v>
      </c>
      <c r="W2300">
        <v>189</v>
      </c>
      <c r="X2300">
        <v>112</v>
      </c>
      <c r="Y2300">
        <v>70</v>
      </c>
      <c r="Z2300">
        <v>139</v>
      </c>
      <c r="AA2300">
        <v>217</v>
      </c>
      <c r="AB2300">
        <v>77</v>
      </c>
      <c r="AC2300">
        <v>0</v>
      </c>
      <c r="AD2300">
        <v>76</v>
      </c>
      <c r="AE2300">
        <v>131</v>
      </c>
      <c r="AF2300">
        <v>80</v>
      </c>
      <c r="AG2300">
        <v>1</v>
      </c>
      <c r="AH2300">
        <v>0</v>
      </c>
      <c r="AI2300">
        <v>0</v>
      </c>
      <c r="AJ2300">
        <v>0</v>
      </c>
      <c r="AK2300">
        <v>2</v>
      </c>
      <c r="AL2300">
        <v>4.00509</v>
      </c>
      <c r="AM2300">
        <v>0</v>
      </c>
    </row>
    <row r="2301" spans="1:39">
      <c r="A2301">
        <v>2300</v>
      </c>
      <c r="B2301">
        <v>19</v>
      </c>
      <c r="C2301">
        <v>19</v>
      </c>
      <c r="D2301">
        <v>4</v>
      </c>
      <c r="E2301">
        <v>15</v>
      </c>
      <c r="F2301">
        <v>31</v>
      </c>
      <c r="G2301">
        <v>31</v>
      </c>
      <c r="H2301">
        <v>23</v>
      </c>
      <c r="I2301">
        <v>1.9317623960000001</v>
      </c>
      <c r="J2301">
        <v>14.01325479</v>
      </c>
      <c r="K2301">
        <v>4</v>
      </c>
      <c r="L2301">
        <v>4</v>
      </c>
      <c r="M2301">
        <v>3</v>
      </c>
      <c r="N2301">
        <v>4</v>
      </c>
      <c r="O2301">
        <v>143.66999999999999</v>
      </c>
      <c r="P2301">
        <v>0</v>
      </c>
      <c r="Q2301">
        <v>46.73</v>
      </c>
      <c r="R2301">
        <v>0.16129032300000001</v>
      </c>
      <c r="S2301">
        <v>2800</v>
      </c>
      <c r="T2301">
        <v>1</v>
      </c>
      <c r="U2301">
        <v>1</v>
      </c>
      <c r="V2301">
        <v>21</v>
      </c>
      <c r="W2301">
        <v>4</v>
      </c>
      <c r="X2301">
        <v>4</v>
      </c>
      <c r="Y2301">
        <v>95</v>
      </c>
      <c r="Z2301">
        <v>1406</v>
      </c>
      <c r="AA2301">
        <v>837</v>
      </c>
      <c r="AB2301">
        <v>390</v>
      </c>
      <c r="AC2301">
        <v>0</v>
      </c>
      <c r="AD2301">
        <v>72</v>
      </c>
      <c r="AE2301">
        <v>0</v>
      </c>
      <c r="AF2301">
        <v>0</v>
      </c>
      <c r="AG2301">
        <v>3</v>
      </c>
      <c r="AH2301">
        <v>0</v>
      </c>
      <c r="AI2301">
        <v>0</v>
      </c>
      <c r="AJ2301">
        <v>0</v>
      </c>
      <c r="AK2301">
        <v>3</v>
      </c>
      <c r="AL2301">
        <v>2.9576099999999999</v>
      </c>
      <c r="AM2301">
        <v>0</v>
      </c>
    </row>
    <row r="2302" spans="1:39">
      <c r="A2302">
        <v>2301</v>
      </c>
      <c r="B2302">
        <v>19</v>
      </c>
      <c r="C2302">
        <v>19</v>
      </c>
      <c r="D2302">
        <v>4</v>
      </c>
      <c r="E2302">
        <v>281</v>
      </c>
      <c r="F2302">
        <v>630</v>
      </c>
      <c r="G2302">
        <v>630</v>
      </c>
      <c r="H2302">
        <v>428</v>
      </c>
      <c r="I2302">
        <v>36.188348879999999</v>
      </c>
      <c r="J2302">
        <v>262.514973</v>
      </c>
      <c r="K2302">
        <v>82</v>
      </c>
      <c r="L2302">
        <v>67</v>
      </c>
      <c r="M2302">
        <v>58</v>
      </c>
      <c r="N2302">
        <v>74</v>
      </c>
      <c r="O2302">
        <v>47.97</v>
      </c>
      <c r="P2302">
        <v>1.8</v>
      </c>
      <c r="Q2302">
        <v>28.23</v>
      </c>
      <c r="R2302">
        <v>0.14285714299999999</v>
      </c>
      <c r="S2302">
        <v>793</v>
      </c>
      <c r="T2302">
        <v>17</v>
      </c>
      <c r="U2302">
        <v>27</v>
      </c>
      <c r="V2302">
        <v>387</v>
      </c>
      <c r="W2302">
        <v>121</v>
      </c>
      <c r="X2302">
        <v>78</v>
      </c>
      <c r="Y2302">
        <v>0</v>
      </c>
      <c r="Z2302">
        <v>342</v>
      </c>
      <c r="AA2302">
        <v>362</v>
      </c>
      <c r="AB2302">
        <v>29</v>
      </c>
      <c r="AC2302">
        <v>0</v>
      </c>
      <c r="AD2302">
        <v>60</v>
      </c>
      <c r="AE2302">
        <v>0</v>
      </c>
      <c r="AF2302">
        <v>0</v>
      </c>
      <c r="AG2302">
        <v>3</v>
      </c>
      <c r="AH2302">
        <v>0</v>
      </c>
      <c r="AI2302">
        <v>0</v>
      </c>
      <c r="AJ2302">
        <v>0</v>
      </c>
      <c r="AK2302">
        <v>3</v>
      </c>
      <c r="AL2302">
        <v>2.9576099999999999</v>
      </c>
      <c r="AM2302">
        <v>0</v>
      </c>
    </row>
    <row r="2303" spans="1:39">
      <c r="A2303">
        <v>2302</v>
      </c>
      <c r="B2303">
        <v>19</v>
      </c>
      <c r="C2303">
        <v>19</v>
      </c>
      <c r="D2303">
        <v>4</v>
      </c>
      <c r="E2303">
        <v>236</v>
      </c>
      <c r="F2303">
        <v>534</v>
      </c>
      <c r="G2303">
        <v>534</v>
      </c>
      <c r="H2303">
        <v>360</v>
      </c>
      <c r="I2303">
        <v>30.39306169</v>
      </c>
      <c r="J2303">
        <v>220.4752086</v>
      </c>
      <c r="K2303">
        <v>64</v>
      </c>
      <c r="L2303">
        <v>61</v>
      </c>
      <c r="M2303">
        <v>51</v>
      </c>
      <c r="N2303">
        <v>60</v>
      </c>
      <c r="O2303">
        <v>59.76</v>
      </c>
      <c r="P2303">
        <v>8.84</v>
      </c>
      <c r="Q2303">
        <v>42.88</v>
      </c>
      <c r="R2303">
        <v>0.157303371</v>
      </c>
      <c r="S2303">
        <v>1275</v>
      </c>
      <c r="T2303">
        <v>16</v>
      </c>
      <c r="U2303">
        <v>24</v>
      </c>
      <c r="V2303">
        <v>304</v>
      </c>
      <c r="W2303">
        <v>128</v>
      </c>
      <c r="X2303">
        <v>62</v>
      </c>
      <c r="Y2303">
        <v>279</v>
      </c>
      <c r="Z2303">
        <v>558</v>
      </c>
      <c r="AA2303">
        <v>320</v>
      </c>
      <c r="AB2303">
        <v>53</v>
      </c>
      <c r="AC2303">
        <v>0</v>
      </c>
      <c r="AD2303">
        <v>65</v>
      </c>
      <c r="AE2303">
        <v>0</v>
      </c>
      <c r="AF2303">
        <v>0</v>
      </c>
      <c r="AG2303">
        <v>2</v>
      </c>
      <c r="AH2303">
        <v>0</v>
      </c>
      <c r="AI2303">
        <v>0</v>
      </c>
      <c r="AJ2303">
        <v>0</v>
      </c>
      <c r="AK2303">
        <v>3</v>
      </c>
      <c r="AL2303">
        <v>2.9576099999999999</v>
      </c>
      <c r="AM2303">
        <v>0</v>
      </c>
    </row>
    <row r="2304" spans="1:39">
      <c r="A2304">
        <v>2303</v>
      </c>
      <c r="B2304">
        <v>19</v>
      </c>
      <c r="C2304">
        <v>19</v>
      </c>
      <c r="D2304">
        <v>4</v>
      </c>
      <c r="E2304">
        <v>110</v>
      </c>
      <c r="F2304">
        <v>243</v>
      </c>
      <c r="G2304">
        <v>243</v>
      </c>
      <c r="H2304">
        <v>165</v>
      </c>
      <c r="I2304">
        <v>14.166257570000001</v>
      </c>
      <c r="J2304">
        <v>102.76386840000001</v>
      </c>
      <c r="K2304">
        <v>32</v>
      </c>
      <c r="L2304">
        <v>24</v>
      </c>
      <c r="M2304">
        <v>24</v>
      </c>
      <c r="N2304">
        <v>30</v>
      </c>
      <c r="O2304">
        <v>78.290000000000006</v>
      </c>
      <c r="P2304">
        <v>0</v>
      </c>
      <c r="Q2304">
        <v>58.56</v>
      </c>
      <c r="R2304">
        <v>0.14403292200000001</v>
      </c>
      <c r="S2304">
        <v>2133</v>
      </c>
      <c r="T2304">
        <v>7</v>
      </c>
      <c r="U2304">
        <v>12</v>
      </c>
      <c r="V2304">
        <v>142</v>
      </c>
      <c r="W2304">
        <v>54</v>
      </c>
      <c r="X2304">
        <v>28</v>
      </c>
      <c r="Y2304">
        <v>1109</v>
      </c>
      <c r="Z2304">
        <v>133</v>
      </c>
      <c r="AA2304">
        <v>851</v>
      </c>
      <c r="AB2304">
        <v>31</v>
      </c>
      <c r="AC2304">
        <v>0</v>
      </c>
      <c r="AD2304">
        <v>9</v>
      </c>
      <c r="AE2304">
        <v>0</v>
      </c>
      <c r="AF2304">
        <v>0</v>
      </c>
      <c r="AG2304">
        <v>2</v>
      </c>
      <c r="AH2304">
        <v>0</v>
      </c>
      <c r="AI2304">
        <v>0</v>
      </c>
      <c r="AJ2304">
        <v>0</v>
      </c>
      <c r="AK2304">
        <v>3</v>
      </c>
      <c r="AL2304">
        <v>2.9576099999999999</v>
      </c>
      <c r="AM2304">
        <v>0</v>
      </c>
    </row>
    <row r="2305" spans="1:39">
      <c r="A2305">
        <v>2304</v>
      </c>
      <c r="B2305">
        <v>19</v>
      </c>
      <c r="C2305">
        <v>19</v>
      </c>
      <c r="D2305">
        <v>4</v>
      </c>
      <c r="E2305">
        <v>571</v>
      </c>
      <c r="F2305">
        <v>1558</v>
      </c>
      <c r="G2305">
        <v>1558</v>
      </c>
      <c r="H2305">
        <v>740</v>
      </c>
      <c r="I2305">
        <v>403.95212770000001</v>
      </c>
      <c r="J2305">
        <v>188.9159574</v>
      </c>
      <c r="K2305">
        <v>156</v>
      </c>
      <c r="L2305">
        <v>136</v>
      </c>
      <c r="M2305">
        <v>119</v>
      </c>
      <c r="N2305">
        <v>160</v>
      </c>
      <c r="O2305">
        <v>58.62</v>
      </c>
      <c r="P2305">
        <v>35.01</v>
      </c>
      <c r="Q2305">
        <v>8.34</v>
      </c>
      <c r="R2305">
        <v>0.110397946</v>
      </c>
      <c r="S2305">
        <v>169</v>
      </c>
      <c r="T2305">
        <v>118</v>
      </c>
      <c r="U2305">
        <v>335</v>
      </c>
      <c r="V2305">
        <v>656</v>
      </c>
      <c r="W2305">
        <v>306</v>
      </c>
      <c r="X2305">
        <v>143</v>
      </c>
      <c r="Y2305">
        <v>18</v>
      </c>
      <c r="Z2305">
        <v>22</v>
      </c>
      <c r="AA2305">
        <v>94</v>
      </c>
      <c r="AB2305">
        <v>26</v>
      </c>
      <c r="AC2305">
        <v>0</v>
      </c>
      <c r="AD2305">
        <v>9</v>
      </c>
      <c r="AE2305">
        <v>0</v>
      </c>
      <c r="AF2305">
        <v>0</v>
      </c>
      <c r="AG2305">
        <v>3</v>
      </c>
      <c r="AH2305">
        <v>0</v>
      </c>
      <c r="AI2305">
        <v>0</v>
      </c>
      <c r="AJ2305">
        <v>0</v>
      </c>
      <c r="AK2305">
        <v>3</v>
      </c>
      <c r="AL2305">
        <v>1.65076</v>
      </c>
      <c r="AM2305">
        <v>0</v>
      </c>
    </row>
    <row r="2306" spans="1:39">
      <c r="A2306">
        <v>2305</v>
      </c>
      <c r="B2306">
        <v>19</v>
      </c>
      <c r="C2306">
        <v>19</v>
      </c>
      <c r="D2306">
        <v>4</v>
      </c>
      <c r="E2306">
        <v>371</v>
      </c>
      <c r="F2306">
        <v>930</v>
      </c>
      <c r="G2306">
        <v>930</v>
      </c>
      <c r="H2306">
        <v>453</v>
      </c>
      <c r="I2306">
        <v>182.18421050000001</v>
      </c>
      <c r="J2306">
        <v>224.9210526</v>
      </c>
      <c r="K2306">
        <v>122</v>
      </c>
      <c r="L2306">
        <v>84</v>
      </c>
      <c r="M2306">
        <v>72</v>
      </c>
      <c r="N2306">
        <v>93</v>
      </c>
      <c r="O2306">
        <v>37.46</v>
      </c>
      <c r="P2306">
        <v>31.66</v>
      </c>
      <c r="Q2306">
        <v>3.41</v>
      </c>
      <c r="R2306">
        <v>0.13118279599999999</v>
      </c>
      <c r="S2306">
        <v>60</v>
      </c>
      <c r="T2306">
        <v>54</v>
      </c>
      <c r="U2306">
        <v>183</v>
      </c>
      <c r="V2306">
        <v>396</v>
      </c>
      <c r="W2306">
        <v>186</v>
      </c>
      <c r="X2306">
        <v>111</v>
      </c>
      <c r="Y2306">
        <v>0</v>
      </c>
      <c r="Z2306">
        <v>5</v>
      </c>
      <c r="AA2306">
        <v>51</v>
      </c>
      <c r="AB2306">
        <v>3</v>
      </c>
      <c r="AC2306">
        <v>0</v>
      </c>
      <c r="AD2306">
        <v>1</v>
      </c>
      <c r="AE2306">
        <v>0</v>
      </c>
      <c r="AF2306">
        <v>0</v>
      </c>
      <c r="AG2306">
        <v>4</v>
      </c>
      <c r="AH2306">
        <v>0</v>
      </c>
      <c r="AI2306">
        <v>0</v>
      </c>
      <c r="AJ2306">
        <v>0</v>
      </c>
      <c r="AK2306">
        <v>2</v>
      </c>
      <c r="AL2306">
        <v>1.5006200000000001</v>
      </c>
      <c r="AM2306">
        <v>0</v>
      </c>
    </row>
    <row r="2307" spans="1:39">
      <c r="A2307">
        <v>2306</v>
      </c>
      <c r="B2307">
        <v>19</v>
      </c>
      <c r="C2307">
        <v>19</v>
      </c>
      <c r="D2307">
        <v>4</v>
      </c>
      <c r="E2307">
        <v>609</v>
      </c>
      <c r="F2307">
        <v>1463</v>
      </c>
      <c r="G2307">
        <v>1463</v>
      </c>
      <c r="H2307">
        <v>781</v>
      </c>
      <c r="I2307">
        <v>286.90936249999999</v>
      </c>
      <c r="J2307">
        <v>380.625</v>
      </c>
      <c r="K2307">
        <v>166</v>
      </c>
      <c r="L2307">
        <v>179</v>
      </c>
      <c r="M2307">
        <v>109</v>
      </c>
      <c r="N2307">
        <v>155</v>
      </c>
      <c r="O2307">
        <v>60.14</v>
      </c>
      <c r="P2307">
        <v>60.87</v>
      </c>
      <c r="Q2307">
        <v>1.27</v>
      </c>
      <c r="R2307">
        <v>0.190704033</v>
      </c>
      <c r="S2307">
        <v>80</v>
      </c>
      <c r="T2307">
        <v>46</v>
      </c>
      <c r="U2307">
        <v>170</v>
      </c>
      <c r="V2307">
        <v>681</v>
      </c>
      <c r="W2307">
        <v>333</v>
      </c>
      <c r="X2307">
        <v>233</v>
      </c>
      <c r="Y2307">
        <v>4</v>
      </c>
      <c r="Z2307">
        <v>19</v>
      </c>
      <c r="AA2307">
        <v>57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4</v>
      </c>
      <c r="AH2307">
        <v>0</v>
      </c>
      <c r="AI2307">
        <v>0</v>
      </c>
      <c r="AJ2307">
        <v>0</v>
      </c>
      <c r="AK2307">
        <v>2</v>
      </c>
      <c r="AL2307">
        <v>1.5211699999999999</v>
      </c>
      <c r="AM2307">
        <v>0</v>
      </c>
    </row>
    <row r="2308" spans="1:39">
      <c r="A2308">
        <v>2307</v>
      </c>
      <c r="B2308">
        <v>19</v>
      </c>
      <c r="C2308">
        <v>19</v>
      </c>
      <c r="D2308">
        <v>4</v>
      </c>
      <c r="E2308">
        <v>399</v>
      </c>
      <c r="F2308">
        <v>945</v>
      </c>
      <c r="G2308">
        <v>945</v>
      </c>
      <c r="H2308">
        <v>480</v>
      </c>
      <c r="I2308">
        <v>202.74720239999999</v>
      </c>
      <c r="J2308">
        <v>218.9832146</v>
      </c>
      <c r="K2308">
        <v>128</v>
      </c>
      <c r="L2308">
        <v>111</v>
      </c>
      <c r="M2308">
        <v>60</v>
      </c>
      <c r="N2308">
        <v>100</v>
      </c>
      <c r="O2308">
        <v>38.06</v>
      </c>
      <c r="P2308">
        <v>37.97</v>
      </c>
      <c r="Q2308">
        <v>1.07</v>
      </c>
      <c r="R2308">
        <v>0.18412698399999999</v>
      </c>
      <c r="S2308">
        <v>92</v>
      </c>
      <c r="T2308">
        <v>40</v>
      </c>
      <c r="U2308">
        <v>137</v>
      </c>
      <c r="V2308">
        <v>434</v>
      </c>
      <c r="W2308">
        <v>195</v>
      </c>
      <c r="X2308">
        <v>139</v>
      </c>
      <c r="Y2308">
        <v>18</v>
      </c>
      <c r="Z2308">
        <v>13</v>
      </c>
      <c r="AA2308">
        <v>57</v>
      </c>
      <c r="AB2308">
        <v>4</v>
      </c>
      <c r="AC2308">
        <v>0</v>
      </c>
      <c r="AD2308">
        <v>0</v>
      </c>
      <c r="AE2308">
        <v>0</v>
      </c>
      <c r="AF2308">
        <v>0</v>
      </c>
      <c r="AG2308">
        <v>3</v>
      </c>
      <c r="AH2308">
        <v>0</v>
      </c>
      <c r="AI2308">
        <v>0</v>
      </c>
      <c r="AJ2308">
        <v>0</v>
      </c>
      <c r="AK2308">
        <v>2</v>
      </c>
      <c r="AL2308">
        <v>1.82935</v>
      </c>
      <c r="AM2308">
        <v>0</v>
      </c>
    </row>
    <row r="2309" spans="1:39">
      <c r="A2309">
        <v>2308</v>
      </c>
      <c r="B2309">
        <v>19</v>
      </c>
      <c r="C2309">
        <v>19</v>
      </c>
      <c r="D2309">
        <v>4</v>
      </c>
      <c r="E2309">
        <v>358</v>
      </c>
      <c r="F2309">
        <v>905</v>
      </c>
      <c r="G2309">
        <v>912</v>
      </c>
      <c r="H2309">
        <v>444</v>
      </c>
      <c r="I2309">
        <v>175.80039719999999</v>
      </c>
      <c r="J2309">
        <v>217.03972189999999</v>
      </c>
      <c r="K2309">
        <v>111</v>
      </c>
      <c r="L2309">
        <v>90</v>
      </c>
      <c r="M2309">
        <v>68</v>
      </c>
      <c r="N2309">
        <v>89</v>
      </c>
      <c r="O2309">
        <v>26.83</v>
      </c>
      <c r="P2309">
        <v>22.4</v>
      </c>
      <c r="Q2309">
        <v>4.21</v>
      </c>
      <c r="R2309">
        <v>0.13377193000000001</v>
      </c>
      <c r="S2309">
        <v>81</v>
      </c>
      <c r="T2309">
        <v>55</v>
      </c>
      <c r="U2309">
        <v>173</v>
      </c>
      <c r="V2309">
        <v>404</v>
      </c>
      <c r="W2309">
        <v>173</v>
      </c>
      <c r="X2309">
        <v>107</v>
      </c>
      <c r="Y2309">
        <v>2</v>
      </c>
      <c r="Z2309">
        <v>17</v>
      </c>
      <c r="AA2309">
        <v>62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3</v>
      </c>
      <c r="AH2309">
        <v>0</v>
      </c>
      <c r="AI2309">
        <v>0</v>
      </c>
      <c r="AJ2309">
        <v>0</v>
      </c>
      <c r="AK2309">
        <v>2</v>
      </c>
      <c r="AL2309">
        <v>1.5006200000000001</v>
      </c>
      <c r="AM2309">
        <v>0</v>
      </c>
    </row>
    <row r="2310" spans="1:39">
      <c r="A2310">
        <v>2309</v>
      </c>
      <c r="B2310">
        <v>19</v>
      </c>
      <c r="C2310">
        <v>19</v>
      </c>
      <c r="D2310">
        <v>4</v>
      </c>
      <c r="E2310">
        <v>385</v>
      </c>
      <c r="F2310">
        <v>951</v>
      </c>
      <c r="G2310">
        <v>951</v>
      </c>
      <c r="H2310">
        <v>463</v>
      </c>
      <c r="I2310">
        <v>198.66548040000001</v>
      </c>
      <c r="J2310">
        <v>226.0676157</v>
      </c>
      <c r="K2310">
        <v>136</v>
      </c>
      <c r="L2310">
        <v>96</v>
      </c>
      <c r="M2310">
        <v>59</v>
      </c>
      <c r="N2310">
        <v>94</v>
      </c>
      <c r="O2310">
        <v>37.380000000000003</v>
      </c>
      <c r="P2310">
        <v>29.05</v>
      </c>
      <c r="Q2310">
        <v>11.24</v>
      </c>
      <c r="R2310">
        <v>0.15141955800000001</v>
      </c>
      <c r="S2310">
        <v>56</v>
      </c>
      <c r="T2310">
        <v>50</v>
      </c>
      <c r="U2310">
        <v>165</v>
      </c>
      <c r="V2310">
        <v>412</v>
      </c>
      <c r="W2310">
        <v>201</v>
      </c>
      <c r="X2310">
        <v>123</v>
      </c>
      <c r="Y2310">
        <v>12</v>
      </c>
      <c r="Z2310">
        <v>8</v>
      </c>
      <c r="AA2310">
        <v>15</v>
      </c>
      <c r="AB2310">
        <v>18</v>
      </c>
      <c r="AC2310">
        <v>0</v>
      </c>
      <c r="AD2310">
        <v>3</v>
      </c>
      <c r="AE2310">
        <v>0</v>
      </c>
      <c r="AF2310">
        <v>0</v>
      </c>
      <c r="AG2310">
        <v>4</v>
      </c>
      <c r="AH2310">
        <v>0</v>
      </c>
      <c r="AI2310">
        <v>0</v>
      </c>
      <c r="AJ2310">
        <v>0</v>
      </c>
      <c r="AK2310">
        <v>3</v>
      </c>
      <c r="AL2310">
        <v>1.44953</v>
      </c>
      <c r="AM2310">
        <v>0</v>
      </c>
    </row>
    <row r="2311" spans="1:39">
      <c r="A2311">
        <v>2310</v>
      </c>
      <c r="B2311">
        <v>19</v>
      </c>
      <c r="C2311">
        <v>19</v>
      </c>
      <c r="D2311">
        <v>4</v>
      </c>
      <c r="E2311">
        <v>206</v>
      </c>
      <c r="F2311">
        <v>467</v>
      </c>
      <c r="G2311">
        <v>475</v>
      </c>
      <c r="H2311">
        <v>246</v>
      </c>
      <c r="I2311">
        <v>98.478048779999995</v>
      </c>
      <c r="J2311">
        <v>121.08780489999999</v>
      </c>
      <c r="K2311">
        <v>50</v>
      </c>
      <c r="L2311">
        <v>65</v>
      </c>
      <c r="M2311">
        <v>47</v>
      </c>
      <c r="N2311">
        <v>44</v>
      </c>
      <c r="O2311">
        <v>17.3</v>
      </c>
      <c r="P2311">
        <v>9.01</v>
      </c>
      <c r="Q2311">
        <v>8.3699999999999992</v>
      </c>
      <c r="R2311">
        <v>0.204210526</v>
      </c>
      <c r="S2311">
        <v>107</v>
      </c>
      <c r="T2311">
        <v>22</v>
      </c>
      <c r="U2311">
        <v>59</v>
      </c>
      <c r="V2311">
        <v>217</v>
      </c>
      <c r="W2311">
        <v>96</v>
      </c>
      <c r="X2311">
        <v>81</v>
      </c>
      <c r="Y2311">
        <v>4</v>
      </c>
      <c r="Z2311">
        <v>20</v>
      </c>
      <c r="AA2311">
        <v>49</v>
      </c>
      <c r="AB2311">
        <v>29</v>
      </c>
      <c r="AC2311">
        <v>0</v>
      </c>
      <c r="AD2311">
        <v>5</v>
      </c>
      <c r="AE2311">
        <v>0</v>
      </c>
      <c r="AF2311">
        <v>0</v>
      </c>
      <c r="AG2311">
        <v>3</v>
      </c>
      <c r="AH2311">
        <v>0</v>
      </c>
      <c r="AI2311">
        <v>0</v>
      </c>
      <c r="AJ2311">
        <v>0</v>
      </c>
      <c r="AK2311">
        <v>2</v>
      </c>
      <c r="AL2311">
        <v>1.77366</v>
      </c>
      <c r="AM2311">
        <v>0</v>
      </c>
    </row>
    <row r="2312" spans="1:39">
      <c r="A2312">
        <v>2311</v>
      </c>
      <c r="B2312">
        <v>19</v>
      </c>
      <c r="C2312">
        <v>19</v>
      </c>
      <c r="D2312">
        <v>4</v>
      </c>
      <c r="E2312">
        <v>629</v>
      </c>
      <c r="F2312">
        <v>1615</v>
      </c>
      <c r="G2312">
        <v>1709</v>
      </c>
      <c r="H2312">
        <v>812</v>
      </c>
      <c r="I2312">
        <v>308.87835150000001</v>
      </c>
      <c r="J2312">
        <v>381.33515390000002</v>
      </c>
      <c r="K2312">
        <v>203</v>
      </c>
      <c r="L2312">
        <v>152</v>
      </c>
      <c r="M2312">
        <v>120</v>
      </c>
      <c r="N2312">
        <v>154</v>
      </c>
      <c r="O2312">
        <v>61.27</v>
      </c>
      <c r="P2312">
        <v>50.5</v>
      </c>
      <c r="Q2312">
        <v>12.15</v>
      </c>
      <c r="R2312">
        <v>0.13107080199999999</v>
      </c>
      <c r="S2312">
        <v>85</v>
      </c>
      <c r="T2312">
        <v>99</v>
      </c>
      <c r="U2312">
        <v>339</v>
      </c>
      <c r="V2312">
        <v>733</v>
      </c>
      <c r="W2312">
        <v>352</v>
      </c>
      <c r="X2312">
        <v>186</v>
      </c>
      <c r="Y2312">
        <v>4</v>
      </c>
      <c r="Z2312">
        <v>8</v>
      </c>
      <c r="AA2312">
        <v>63</v>
      </c>
      <c r="AB2312">
        <v>8</v>
      </c>
      <c r="AC2312">
        <v>0</v>
      </c>
      <c r="AD2312">
        <v>2</v>
      </c>
      <c r="AE2312">
        <v>0</v>
      </c>
      <c r="AF2312">
        <v>0</v>
      </c>
      <c r="AG2312">
        <v>3</v>
      </c>
      <c r="AH2312">
        <v>3</v>
      </c>
      <c r="AI2312">
        <v>0</v>
      </c>
      <c r="AJ2312">
        <v>0</v>
      </c>
      <c r="AK2312">
        <v>2</v>
      </c>
      <c r="AL2312">
        <v>1.5006200000000001</v>
      </c>
      <c r="AM2312">
        <v>0</v>
      </c>
    </row>
    <row r="2313" spans="1:39">
      <c r="A2313">
        <v>2312</v>
      </c>
      <c r="B2313">
        <v>19</v>
      </c>
      <c r="C2313">
        <v>19</v>
      </c>
      <c r="D2313">
        <v>4</v>
      </c>
      <c r="E2313">
        <v>366</v>
      </c>
      <c r="F2313">
        <v>933</v>
      </c>
      <c r="G2313">
        <v>933</v>
      </c>
      <c r="H2313">
        <v>599</v>
      </c>
      <c r="I2313">
        <v>182.046875</v>
      </c>
      <c r="J2313">
        <v>197.05859380000001</v>
      </c>
      <c r="K2313">
        <v>92</v>
      </c>
      <c r="L2313">
        <v>95</v>
      </c>
      <c r="M2313">
        <v>98</v>
      </c>
      <c r="N2313">
        <v>81</v>
      </c>
      <c r="O2313">
        <v>33.549999999999997</v>
      </c>
      <c r="P2313">
        <v>33.49</v>
      </c>
      <c r="Q2313">
        <v>0.27</v>
      </c>
      <c r="R2313">
        <v>0.100750268</v>
      </c>
      <c r="S2313">
        <v>19</v>
      </c>
      <c r="T2313">
        <v>45</v>
      </c>
      <c r="U2313">
        <v>94</v>
      </c>
      <c r="V2313">
        <v>525</v>
      </c>
      <c r="W2313">
        <v>189</v>
      </c>
      <c r="X2313">
        <v>80</v>
      </c>
      <c r="Y2313">
        <v>0</v>
      </c>
      <c r="Z2313">
        <v>8</v>
      </c>
      <c r="AA2313">
        <v>5</v>
      </c>
      <c r="AB2313">
        <v>3</v>
      </c>
      <c r="AC2313">
        <v>1</v>
      </c>
      <c r="AD2313">
        <v>2</v>
      </c>
      <c r="AE2313">
        <v>0</v>
      </c>
      <c r="AF2313">
        <v>0</v>
      </c>
      <c r="AG2313">
        <v>4</v>
      </c>
      <c r="AH2313">
        <v>0</v>
      </c>
      <c r="AI2313">
        <v>0</v>
      </c>
      <c r="AJ2313">
        <v>0</v>
      </c>
      <c r="AK2313">
        <v>2</v>
      </c>
      <c r="AL2313">
        <v>1.5530299999999999</v>
      </c>
      <c r="AM2313">
        <v>0</v>
      </c>
    </row>
    <row r="2314" spans="1:39">
      <c r="A2314">
        <v>2313</v>
      </c>
      <c r="B2314">
        <v>19</v>
      </c>
      <c r="C2314">
        <v>19</v>
      </c>
      <c r="D2314">
        <v>4</v>
      </c>
      <c r="E2314">
        <v>319</v>
      </c>
      <c r="F2314">
        <v>789</v>
      </c>
      <c r="G2314">
        <v>789</v>
      </c>
      <c r="H2314">
        <v>500</v>
      </c>
      <c r="I2314">
        <v>158.66927079999999</v>
      </c>
      <c r="J2314">
        <v>171.75325520000001</v>
      </c>
      <c r="K2314">
        <v>80</v>
      </c>
      <c r="L2314">
        <v>81</v>
      </c>
      <c r="M2314">
        <v>88</v>
      </c>
      <c r="N2314">
        <v>70</v>
      </c>
      <c r="O2314">
        <v>22.96</v>
      </c>
      <c r="P2314">
        <v>21.78</v>
      </c>
      <c r="Q2314">
        <v>0.53</v>
      </c>
      <c r="R2314">
        <v>0.108998733</v>
      </c>
      <c r="S2314">
        <v>48</v>
      </c>
      <c r="T2314">
        <v>40</v>
      </c>
      <c r="U2314">
        <v>76</v>
      </c>
      <c r="V2314">
        <v>438</v>
      </c>
      <c r="W2314">
        <v>165</v>
      </c>
      <c r="X2314">
        <v>70</v>
      </c>
      <c r="Y2314">
        <v>2</v>
      </c>
      <c r="Z2314">
        <v>15</v>
      </c>
      <c r="AA2314">
        <v>19</v>
      </c>
      <c r="AB2314">
        <v>11</v>
      </c>
      <c r="AC2314">
        <v>0</v>
      </c>
      <c r="AD2314">
        <v>1</v>
      </c>
      <c r="AE2314">
        <v>0</v>
      </c>
      <c r="AF2314">
        <v>0</v>
      </c>
      <c r="AG2314">
        <v>3</v>
      </c>
      <c r="AH2314">
        <v>0</v>
      </c>
      <c r="AI2314">
        <v>0</v>
      </c>
      <c r="AJ2314">
        <v>0</v>
      </c>
      <c r="AK2314">
        <v>2</v>
      </c>
      <c r="AL2314">
        <v>1.5530299999999999</v>
      </c>
      <c r="AM2314">
        <v>0</v>
      </c>
    </row>
    <row r="2315" spans="1:39">
      <c r="A2315">
        <v>2314</v>
      </c>
      <c r="B2315">
        <v>19</v>
      </c>
      <c r="C2315">
        <v>19</v>
      </c>
      <c r="D2315">
        <v>4</v>
      </c>
      <c r="E2315">
        <v>331</v>
      </c>
      <c r="F2315">
        <v>773</v>
      </c>
      <c r="G2315">
        <v>773</v>
      </c>
      <c r="H2315">
        <v>525</v>
      </c>
      <c r="I2315">
        <v>42.627556859999999</v>
      </c>
      <c r="J2315">
        <v>309.2258223</v>
      </c>
      <c r="K2315">
        <v>94</v>
      </c>
      <c r="L2315">
        <v>83</v>
      </c>
      <c r="M2315">
        <v>68</v>
      </c>
      <c r="N2315">
        <v>86</v>
      </c>
      <c r="O2315">
        <v>98.29</v>
      </c>
      <c r="P2315">
        <v>5.51</v>
      </c>
      <c r="Q2315">
        <v>85.81</v>
      </c>
      <c r="R2315">
        <v>0.13712807199999999</v>
      </c>
      <c r="S2315">
        <v>3278</v>
      </c>
      <c r="T2315">
        <v>23</v>
      </c>
      <c r="U2315">
        <v>37</v>
      </c>
      <c r="V2315">
        <v>466</v>
      </c>
      <c r="W2315">
        <v>161</v>
      </c>
      <c r="X2315">
        <v>86</v>
      </c>
      <c r="Y2315">
        <v>253</v>
      </c>
      <c r="Z2315">
        <v>929</v>
      </c>
      <c r="AA2315">
        <v>473</v>
      </c>
      <c r="AB2315">
        <v>288</v>
      </c>
      <c r="AC2315">
        <v>0</v>
      </c>
      <c r="AD2315">
        <v>1335</v>
      </c>
      <c r="AE2315">
        <v>0</v>
      </c>
      <c r="AF2315">
        <v>0</v>
      </c>
      <c r="AG2315">
        <v>2</v>
      </c>
      <c r="AH2315">
        <v>0</v>
      </c>
      <c r="AI2315">
        <v>0</v>
      </c>
      <c r="AJ2315">
        <v>0</v>
      </c>
      <c r="AK2315">
        <v>3</v>
      </c>
      <c r="AL2315">
        <v>2.9576099999999999</v>
      </c>
      <c r="AM2315">
        <v>0</v>
      </c>
    </row>
    <row r="2316" spans="1:39">
      <c r="A2316">
        <v>2315</v>
      </c>
      <c r="B2316">
        <v>19</v>
      </c>
      <c r="C2316">
        <v>19</v>
      </c>
      <c r="D2316">
        <v>4</v>
      </c>
      <c r="E2316">
        <v>977</v>
      </c>
      <c r="F2316">
        <v>2250</v>
      </c>
      <c r="G2316">
        <v>2250</v>
      </c>
      <c r="H2316">
        <v>1522</v>
      </c>
      <c r="I2316">
        <v>125.822124</v>
      </c>
      <c r="J2316">
        <v>912.7299951</v>
      </c>
      <c r="K2316">
        <v>275</v>
      </c>
      <c r="L2316">
        <v>238</v>
      </c>
      <c r="M2316">
        <v>211</v>
      </c>
      <c r="N2316">
        <v>253</v>
      </c>
      <c r="O2316">
        <v>62.45</v>
      </c>
      <c r="P2316">
        <v>3.11</v>
      </c>
      <c r="Q2316">
        <v>41.93</v>
      </c>
      <c r="R2316">
        <v>0.130222222</v>
      </c>
      <c r="S2316">
        <v>1750</v>
      </c>
      <c r="T2316">
        <v>58</v>
      </c>
      <c r="U2316">
        <v>128</v>
      </c>
      <c r="V2316">
        <v>1337</v>
      </c>
      <c r="W2316">
        <v>480</v>
      </c>
      <c r="X2316">
        <v>247</v>
      </c>
      <c r="Y2316">
        <v>127</v>
      </c>
      <c r="Z2316">
        <v>508</v>
      </c>
      <c r="AA2316">
        <v>307</v>
      </c>
      <c r="AB2316">
        <v>300</v>
      </c>
      <c r="AC2316">
        <v>0</v>
      </c>
      <c r="AD2316">
        <v>508</v>
      </c>
      <c r="AE2316">
        <v>0</v>
      </c>
      <c r="AF2316">
        <v>0</v>
      </c>
      <c r="AG2316">
        <v>1</v>
      </c>
      <c r="AH2316">
        <v>0</v>
      </c>
      <c r="AI2316">
        <v>0</v>
      </c>
      <c r="AJ2316">
        <v>0</v>
      </c>
      <c r="AK2316">
        <v>3</v>
      </c>
      <c r="AL2316">
        <v>2.9576099999999999</v>
      </c>
      <c r="AM2316">
        <v>0</v>
      </c>
    </row>
    <row r="2317" spans="1:39">
      <c r="A2317">
        <v>2316</v>
      </c>
      <c r="B2317">
        <v>19</v>
      </c>
      <c r="C2317">
        <v>19</v>
      </c>
      <c r="D2317">
        <v>4</v>
      </c>
      <c r="E2317">
        <v>1636</v>
      </c>
      <c r="F2317">
        <v>3835</v>
      </c>
      <c r="G2317">
        <v>3837</v>
      </c>
      <c r="H2317">
        <v>2589</v>
      </c>
      <c r="I2317">
        <v>210.69088529999999</v>
      </c>
      <c r="J2317">
        <v>1528.378989</v>
      </c>
      <c r="K2317">
        <v>461</v>
      </c>
      <c r="L2317">
        <v>407</v>
      </c>
      <c r="M2317">
        <v>343</v>
      </c>
      <c r="N2317">
        <v>425</v>
      </c>
      <c r="O2317">
        <v>55.74</v>
      </c>
      <c r="P2317">
        <v>20.72</v>
      </c>
      <c r="Q2317">
        <v>24.12</v>
      </c>
      <c r="R2317">
        <v>0.13161323999999999</v>
      </c>
      <c r="S2317">
        <v>948</v>
      </c>
      <c r="T2317">
        <v>100</v>
      </c>
      <c r="U2317">
        <v>222</v>
      </c>
      <c r="V2317">
        <v>2294</v>
      </c>
      <c r="W2317">
        <v>822</v>
      </c>
      <c r="X2317">
        <v>399</v>
      </c>
      <c r="Y2317">
        <v>141</v>
      </c>
      <c r="Z2317">
        <v>179</v>
      </c>
      <c r="AA2317">
        <v>451</v>
      </c>
      <c r="AB2317">
        <v>90</v>
      </c>
      <c r="AC2317">
        <v>0</v>
      </c>
      <c r="AD2317">
        <v>87</v>
      </c>
      <c r="AE2317">
        <v>0</v>
      </c>
      <c r="AF2317">
        <v>0</v>
      </c>
      <c r="AG2317">
        <v>1</v>
      </c>
      <c r="AH2317">
        <v>0</v>
      </c>
      <c r="AI2317">
        <v>0</v>
      </c>
      <c r="AJ2317">
        <v>0</v>
      </c>
      <c r="AK2317">
        <v>3</v>
      </c>
      <c r="AL2317">
        <v>2.9576099999999999</v>
      </c>
      <c r="AM2317">
        <v>0</v>
      </c>
    </row>
    <row r="2318" spans="1:39">
      <c r="A2318">
        <v>2317</v>
      </c>
      <c r="B2318">
        <v>19</v>
      </c>
      <c r="C2318">
        <v>19</v>
      </c>
      <c r="D2318">
        <v>4</v>
      </c>
      <c r="E2318">
        <v>1998</v>
      </c>
      <c r="F2318">
        <v>4655</v>
      </c>
      <c r="G2318">
        <v>4655</v>
      </c>
      <c r="H2318">
        <v>3127</v>
      </c>
      <c r="I2318">
        <v>257.3107511</v>
      </c>
      <c r="J2318">
        <v>1866.5655380000001</v>
      </c>
      <c r="K2318">
        <v>559</v>
      </c>
      <c r="L2318">
        <v>500</v>
      </c>
      <c r="M2318">
        <v>421</v>
      </c>
      <c r="N2318">
        <v>518</v>
      </c>
      <c r="O2318">
        <v>61.43</v>
      </c>
      <c r="P2318">
        <v>31.15</v>
      </c>
      <c r="Q2318">
        <v>10.82</v>
      </c>
      <c r="R2318">
        <v>0.13426423200000001</v>
      </c>
      <c r="S2318">
        <v>381</v>
      </c>
      <c r="T2318">
        <v>127</v>
      </c>
      <c r="U2318">
        <v>258</v>
      </c>
      <c r="V2318">
        <v>2804</v>
      </c>
      <c r="W2318">
        <v>964</v>
      </c>
      <c r="X2318">
        <v>502</v>
      </c>
      <c r="Y2318">
        <v>15</v>
      </c>
      <c r="Z2318">
        <v>60</v>
      </c>
      <c r="AA2318">
        <v>191</v>
      </c>
      <c r="AB2318">
        <v>31</v>
      </c>
      <c r="AC2318">
        <v>0</v>
      </c>
      <c r="AD2318">
        <v>84</v>
      </c>
      <c r="AE2318">
        <v>0</v>
      </c>
      <c r="AF2318">
        <v>0</v>
      </c>
      <c r="AG2318">
        <v>2</v>
      </c>
      <c r="AH2318">
        <v>235</v>
      </c>
      <c r="AI2318">
        <v>0</v>
      </c>
      <c r="AJ2318">
        <v>0</v>
      </c>
      <c r="AK2318">
        <v>3</v>
      </c>
      <c r="AL2318">
        <v>2.9576099999999999</v>
      </c>
      <c r="AM2318">
        <v>0</v>
      </c>
    </row>
    <row r="2319" spans="1:39">
      <c r="A2319">
        <v>2318</v>
      </c>
      <c r="B2319">
        <v>19</v>
      </c>
      <c r="C2319">
        <v>19</v>
      </c>
      <c r="D2319">
        <v>4</v>
      </c>
      <c r="E2319">
        <v>802</v>
      </c>
      <c r="F2319">
        <v>1682</v>
      </c>
      <c r="G2319">
        <v>1683</v>
      </c>
      <c r="H2319">
        <v>740</v>
      </c>
      <c r="I2319">
        <v>86.374885430000006</v>
      </c>
      <c r="J2319">
        <v>829.93400550000001</v>
      </c>
      <c r="K2319">
        <v>492</v>
      </c>
      <c r="L2319">
        <v>129</v>
      </c>
      <c r="M2319">
        <v>80</v>
      </c>
      <c r="N2319">
        <v>101</v>
      </c>
      <c r="O2319">
        <v>48.72</v>
      </c>
      <c r="P2319">
        <v>38.130000000000003</v>
      </c>
      <c r="Q2319">
        <v>8.64</v>
      </c>
      <c r="R2319">
        <v>0.196078431</v>
      </c>
      <c r="S2319">
        <v>190</v>
      </c>
      <c r="T2319">
        <v>41</v>
      </c>
      <c r="U2319">
        <v>215</v>
      </c>
      <c r="V2319">
        <v>842</v>
      </c>
      <c r="W2319">
        <v>308</v>
      </c>
      <c r="X2319">
        <v>277</v>
      </c>
      <c r="Y2319">
        <v>12</v>
      </c>
      <c r="Z2319">
        <v>28</v>
      </c>
      <c r="AA2319">
        <v>129</v>
      </c>
      <c r="AB2319">
        <v>13</v>
      </c>
      <c r="AC2319">
        <v>0</v>
      </c>
      <c r="AD2319">
        <v>8</v>
      </c>
      <c r="AE2319">
        <v>0</v>
      </c>
      <c r="AF2319">
        <v>0</v>
      </c>
      <c r="AG2319">
        <v>3</v>
      </c>
      <c r="AH2319">
        <v>0</v>
      </c>
      <c r="AI2319">
        <v>0</v>
      </c>
      <c r="AJ2319">
        <v>0</v>
      </c>
      <c r="AK2319">
        <v>2</v>
      </c>
      <c r="AL2319">
        <v>2.03965</v>
      </c>
      <c r="AM2319">
        <v>0</v>
      </c>
    </row>
    <row r="2320" spans="1:39">
      <c r="A2320">
        <v>2319</v>
      </c>
      <c r="B2320">
        <v>19</v>
      </c>
      <c r="C2320">
        <v>19</v>
      </c>
      <c r="D2320">
        <v>4</v>
      </c>
      <c r="E2320">
        <v>512</v>
      </c>
      <c r="F2320">
        <v>1125</v>
      </c>
      <c r="G2320">
        <v>1125</v>
      </c>
      <c r="H2320">
        <v>593</v>
      </c>
      <c r="I2320">
        <v>266.04359199999999</v>
      </c>
      <c r="J2320">
        <v>270.06102879999997</v>
      </c>
      <c r="K2320">
        <v>150</v>
      </c>
      <c r="L2320">
        <v>119</v>
      </c>
      <c r="M2320">
        <v>83</v>
      </c>
      <c r="N2320">
        <v>160</v>
      </c>
      <c r="O2320">
        <v>65.650000000000006</v>
      </c>
      <c r="P2320">
        <v>48.57</v>
      </c>
      <c r="Q2320">
        <v>3.8</v>
      </c>
      <c r="R2320">
        <v>0.25688888900000001</v>
      </c>
      <c r="S2320">
        <v>963</v>
      </c>
      <c r="T2320">
        <v>51</v>
      </c>
      <c r="U2320">
        <v>126</v>
      </c>
      <c r="V2320">
        <v>391</v>
      </c>
      <c r="W2320">
        <v>330</v>
      </c>
      <c r="X2320">
        <v>227</v>
      </c>
      <c r="Y2320">
        <v>361</v>
      </c>
      <c r="Z2320">
        <v>33</v>
      </c>
      <c r="AA2320">
        <v>552</v>
      </c>
      <c r="AB2320">
        <v>10</v>
      </c>
      <c r="AC2320">
        <v>0</v>
      </c>
      <c r="AD2320">
        <v>7</v>
      </c>
      <c r="AE2320">
        <v>0</v>
      </c>
      <c r="AF2320">
        <v>0</v>
      </c>
      <c r="AG2320">
        <v>3</v>
      </c>
      <c r="AH2320">
        <v>0</v>
      </c>
      <c r="AI2320">
        <v>0</v>
      </c>
      <c r="AJ2320">
        <v>0</v>
      </c>
      <c r="AK2320">
        <v>2</v>
      </c>
      <c r="AL2320">
        <v>1.62381</v>
      </c>
      <c r="AM2320">
        <v>0</v>
      </c>
    </row>
    <row r="2321" spans="1:39">
      <c r="A2321">
        <v>2320</v>
      </c>
      <c r="B2321">
        <v>19</v>
      </c>
      <c r="C2321">
        <v>19</v>
      </c>
      <c r="D2321">
        <v>4</v>
      </c>
      <c r="E2321">
        <v>221</v>
      </c>
      <c r="F2321">
        <v>529</v>
      </c>
      <c r="G2321">
        <v>529</v>
      </c>
      <c r="H2321">
        <v>312</v>
      </c>
      <c r="I2321">
        <v>138.2944785</v>
      </c>
      <c r="J2321">
        <v>88.806748470000002</v>
      </c>
      <c r="K2321">
        <v>25</v>
      </c>
      <c r="L2321">
        <v>43</v>
      </c>
      <c r="M2321">
        <v>52</v>
      </c>
      <c r="N2321">
        <v>101</v>
      </c>
      <c r="O2321">
        <v>38.31</v>
      </c>
      <c r="P2321">
        <v>36.74</v>
      </c>
      <c r="Q2321">
        <v>4.3099999999999996</v>
      </c>
      <c r="R2321">
        <v>0.234404537</v>
      </c>
      <c r="S2321">
        <v>838</v>
      </c>
      <c r="T2321">
        <v>30</v>
      </c>
      <c r="U2321">
        <v>59</v>
      </c>
      <c r="V2321">
        <v>191</v>
      </c>
      <c r="W2321">
        <v>153</v>
      </c>
      <c r="X2321">
        <v>96</v>
      </c>
      <c r="Y2321">
        <v>168</v>
      </c>
      <c r="Z2321">
        <v>72</v>
      </c>
      <c r="AA2321">
        <v>581</v>
      </c>
      <c r="AB2321">
        <v>0</v>
      </c>
      <c r="AC2321">
        <v>0</v>
      </c>
      <c r="AD2321">
        <v>17</v>
      </c>
      <c r="AE2321">
        <v>0</v>
      </c>
      <c r="AF2321">
        <v>0</v>
      </c>
      <c r="AG2321">
        <v>2</v>
      </c>
      <c r="AH2321">
        <v>0</v>
      </c>
      <c r="AI2321">
        <v>0</v>
      </c>
      <c r="AJ2321">
        <v>0</v>
      </c>
      <c r="AK2321">
        <v>1</v>
      </c>
      <c r="AL2321">
        <v>1.8887400000000001</v>
      </c>
      <c r="AM2321">
        <v>0</v>
      </c>
    </row>
    <row r="2322" spans="1:39">
      <c r="A2322">
        <v>2321</v>
      </c>
      <c r="B2322">
        <v>19</v>
      </c>
      <c r="C2322">
        <v>19</v>
      </c>
      <c r="D2322">
        <v>4</v>
      </c>
      <c r="E2322">
        <v>887</v>
      </c>
      <c r="F2322">
        <v>1941</v>
      </c>
      <c r="G2322">
        <v>1979</v>
      </c>
      <c r="H2322">
        <v>1053</v>
      </c>
      <c r="I2322">
        <v>460.89973839999999</v>
      </c>
      <c r="J2322">
        <v>467.85963379999998</v>
      </c>
      <c r="K2322">
        <v>263</v>
      </c>
      <c r="L2322">
        <v>196</v>
      </c>
      <c r="M2322">
        <v>155</v>
      </c>
      <c r="N2322">
        <v>273</v>
      </c>
      <c r="O2322">
        <v>100.49</v>
      </c>
      <c r="P2322">
        <v>56.39</v>
      </c>
      <c r="Q2322">
        <v>19.71</v>
      </c>
      <c r="R2322">
        <v>0.26680141499999999</v>
      </c>
      <c r="S2322">
        <v>371</v>
      </c>
      <c r="T2322">
        <v>84</v>
      </c>
      <c r="U2322">
        <v>229</v>
      </c>
      <c r="V2322">
        <v>666</v>
      </c>
      <c r="W2322">
        <v>598</v>
      </c>
      <c r="X2322">
        <v>402</v>
      </c>
      <c r="Y2322">
        <v>33</v>
      </c>
      <c r="Z2322">
        <v>76</v>
      </c>
      <c r="AA2322">
        <v>232</v>
      </c>
      <c r="AB2322">
        <v>15</v>
      </c>
      <c r="AC2322">
        <v>0</v>
      </c>
      <c r="AD2322">
        <v>15</v>
      </c>
      <c r="AE2322">
        <v>0</v>
      </c>
      <c r="AF2322">
        <v>0</v>
      </c>
      <c r="AG2322">
        <v>4</v>
      </c>
      <c r="AH2322">
        <v>0</v>
      </c>
      <c r="AI2322">
        <v>0</v>
      </c>
      <c r="AJ2322">
        <v>0</v>
      </c>
      <c r="AK2322">
        <v>2</v>
      </c>
      <c r="AL2322">
        <v>1.62381</v>
      </c>
      <c r="AM2322">
        <v>0</v>
      </c>
    </row>
    <row r="2323" spans="1:39">
      <c r="A2323">
        <v>2322</v>
      </c>
      <c r="B2323">
        <v>19</v>
      </c>
      <c r="C2323">
        <v>19</v>
      </c>
      <c r="D2323">
        <v>4</v>
      </c>
      <c r="E2323">
        <v>934</v>
      </c>
      <c r="F2323">
        <v>2364</v>
      </c>
      <c r="G2323">
        <v>2488</v>
      </c>
      <c r="H2323">
        <v>1569</v>
      </c>
      <c r="I2323">
        <v>464.56770829999999</v>
      </c>
      <c r="J2323">
        <v>502.87630209999998</v>
      </c>
      <c r="K2323">
        <v>235</v>
      </c>
      <c r="L2323">
        <v>245</v>
      </c>
      <c r="M2323">
        <v>250</v>
      </c>
      <c r="N2323">
        <v>204</v>
      </c>
      <c r="O2323">
        <v>89.63</v>
      </c>
      <c r="P2323">
        <v>63.73</v>
      </c>
      <c r="Q2323">
        <v>7.2</v>
      </c>
      <c r="R2323">
        <v>0.105707395</v>
      </c>
      <c r="S2323">
        <v>334</v>
      </c>
      <c r="T2323">
        <v>123</v>
      </c>
      <c r="U2323">
        <v>253</v>
      </c>
      <c r="V2323">
        <v>1400</v>
      </c>
      <c r="W2323">
        <v>500</v>
      </c>
      <c r="X2323">
        <v>212</v>
      </c>
      <c r="Y2323">
        <v>24</v>
      </c>
      <c r="Z2323">
        <v>46</v>
      </c>
      <c r="AA2323">
        <v>250</v>
      </c>
      <c r="AB2323">
        <v>5</v>
      </c>
      <c r="AC2323">
        <v>0</v>
      </c>
      <c r="AD2323">
        <v>9</v>
      </c>
      <c r="AE2323">
        <v>0</v>
      </c>
      <c r="AF2323">
        <v>0</v>
      </c>
      <c r="AG2323">
        <v>3</v>
      </c>
      <c r="AH2323">
        <v>0</v>
      </c>
      <c r="AI2323">
        <v>0</v>
      </c>
      <c r="AJ2323">
        <v>0</v>
      </c>
      <c r="AK2323">
        <v>2</v>
      </c>
      <c r="AL2323">
        <v>1.5530299999999999</v>
      </c>
      <c r="AM2323">
        <v>0</v>
      </c>
    </row>
    <row r="2324" spans="1:39">
      <c r="A2324">
        <v>2323</v>
      </c>
      <c r="B2324">
        <v>19</v>
      </c>
      <c r="C2324">
        <v>19</v>
      </c>
      <c r="D2324">
        <v>4</v>
      </c>
      <c r="E2324">
        <v>345</v>
      </c>
      <c r="F2324">
        <v>824</v>
      </c>
      <c r="G2324">
        <v>836</v>
      </c>
      <c r="H2324">
        <v>477</v>
      </c>
      <c r="I2324">
        <v>114.48888890000001</v>
      </c>
      <c r="J2324">
        <v>258.11111110000002</v>
      </c>
      <c r="K2324">
        <v>80</v>
      </c>
      <c r="L2324">
        <v>86</v>
      </c>
      <c r="M2324">
        <v>69</v>
      </c>
      <c r="N2324">
        <v>110</v>
      </c>
      <c r="O2324">
        <v>45.12</v>
      </c>
      <c r="P2324">
        <v>24.62</v>
      </c>
      <c r="Q2324">
        <v>17.399999999999999</v>
      </c>
      <c r="R2324">
        <v>0.209330144</v>
      </c>
      <c r="S2324">
        <v>3134</v>
      </c>
      <c r="T2324">
        <v>22</v>
      </c>
      <c r="U2324">
        <v>90</v>
      </c>
      <c r="V2324">
        <v>377</v>
      </c>
      <c r="W2324">
        <v>195</v>
      </c>
      <c r="X2324">
        <v>152</v>
      </c>
      <c r="Y2324">
        <v>272</v>
      </c>
      <c r="Z2324">
        <v>1</v>
      </c>
      <c r="AA2324">
        <v>2850</v>
      </c>
      <c r="AB2324">
        <v>3</v>
      </c>
      <c r="AC2324">
        <v>0</v>
      </c>
      <c r="AD2324">
        <v>8</v>
      </c>
      <c r="AE2324">
        <v>0</v>
      </c>
      <c r="AF2324">
        <v>0</v>
      </c>
      <c r="AG2324">
        <v>1</v>
      </c>
      <c r="AH2324">
        <v>0</v>
      </c>
      <c r="AI2324">
        <v>0</v>
      </c>
      <c r="AJ2324">
        <v>0</v>
      </c>
      <c r="AK2324">
        <v>2</v>
      </c>
      <c r="AL2324">
        <v>3.21387</v>
      </c>
      <c r="AM2324">
        <v>0</v>
      </c>
    </row>
    <row r="2325" spans="1:39">
      <c r="A2325">
        <v>2324</v>
      </c>
      <c r="B2325">
        <v>19</v>
      </c>
      <c r="C2325">
        <v>19</v>
      </c>
      <c r="D2325">
        <v>4</v>
      </c>
      <c r="E2325">
        <v>330</v>
      </c>
      <c r="F2325">
        <v>765</v>
      </c>
      <c r="G2325">
        <v>765</v>
      </c>
      <c r="H2325">
        <v>434</v>
      </c>
      <c r="I2325">
        <v>109.51111109999999</v>
      </c>
      <c r="J2325">
        <v>246.88888890000001</v>
      </c>
      <c r="K2325">
        <v>76</v>
      </c>
      <c r="L2325">
        <v>84</v>
      </c>
      <c r="M2325">
        <v>67</v>
      </c>
      <c r="N2325">
        <v>103</v>
      </c>
      <c r="O2325">
        <v>31.16</v>
      </c>
      <c r="P2325">
        <v>30.64</v>
      </c>
      <c r="Q2325">
        <v>4.5999999999999996</v>
      </c>
      <c r="R2325">
        <v>0.23660130700000001</v>
      </c>
      <c r="S2325">
        <v>468</v>
      </c>
      <c r="T2325">
        <v>21</v>
      </c>
      <c r="U2325">
        <v>75</v>
      </c>
      <c r="V2325">
        <v>340</v>
      </c>
      <c r="W2325">
        <v>180</v>
      </c>
      <c r="X2325">
        <v>149</v>
      </c>
      <c r="Y2325">
        <v>38</v>
      </c>
      <c r="Z2325">
        <v>14</v>
      </c>
      <c r="AA2325">
        <v>397</v>
      </c>
      <c r="AB2325">
        <v>12</v>
      </c>
      <c r="AC2325">
        <v>0</v>
      </c>
      <c r="AD2325">
        <v>7</v>
      </c>
      <c r="AE2325">
        <v>0</v>
      </c>
      <c r="AF2325">
        <v>0</v>
      </c>
      <c r="AG2325">
        <v>2</v>
      </c>
      <c r="AH2325">
        <v>0</v>
      </c>
      <c r="AI2325">
        <v>0</v>
      </c>
      <c r="AJ2325">
        <v>0</v>
      </c>
      <c r="AK2325">
        <v>2</v>
      </c>
      <c r="AL2325">
        <v>3.21387</v>
      </c>
      <c r="AM2325">
        <v>0</v>
      </c>
    </row>
    <row r="2326" spans="1:39">
      <c r="A2326">
        <v>2325</v>
      </c>
      <c r="B2326">
        <v>19</v>
      </c>
      <c r="C2326">
        <v>19</v>
      </c>
      <c r="D2326">
        <v>4</v>
      </c>
      <c r="E2326">
        <v>462</v>
      </c>
      <c r="F2326">
        <v>1291</v>
      </c>
      <c r="G2326">
        <v>1291</v>
      </c>
      <c r="H2326">
        <v>801</v>
      </c>
      <c r="I2326">
        <v>369.45707659999999</v>
      </c>
      <c r="J2326">
        <v>115.41067289999999</v>
      </c>
      <c r="K2326">
        <v>58</v>
      </c>
      <c r="L2326">
        <v>82</v>
      </c>
      <c r="M2326">
        <v>66</v>
      </c>
      <c r="N2326">
        <v>256</v>
      </c>
      <c r="O2326">
        <v>98.68</v>
      </c>
      <c r="P2326">
        <v>91.19</v>
      </c>
      <c r="Q2326">
        <v>3.97</v>
      </c>
      <c r="R2326">
        <v>0.170410534</v>
      </c>
      <c r="S2326">
        <v>479</v>
      </c>
      <c r="T2326">
        <v>48</v>
      </c>
      <c r="U2326">
        <v>133</v>
      </c>
      <c r="V2326">
        <v>592</v>
      </c>
      <c r="W2326">
        <v>333</v>
      </c>
      <c r="X2326">
        <v>185</v>
      </c>
      <c r="Y2326">
        <v>15</v>
      </c>
      <c r="Z2326">
        <v>121</v>
      </c>
      <c r="AA2326">
        <v>308</v>
      </c>
      <c r="AB2326">
        <v>12</v>
      </c>
      <c r="AC2326">
        <v>3</v>
      </c>
      <c r="AD2326">
        <v>20</v>
      </c>
      <c r="AE2326">
        <v>0</v>
      </c>
      <c r="AF2326">
        <v>0</v>
      </c>
      <c r="AG2326">
        <v>4</v>
      </c>
      <c r="AH2326">
        <v>0</v>
      </c>
      <c r="AI2326">
        <v>0</v>
      </c>
      <c r="AJ2326">
        <v>0</v>
      </c>
      <c r="AK2326">
        <v>1</v>
      </c>
      <c r="AL2326">
        <v>1.39205</v>
      </c>
      <c r="AM2326">
        <v>0</v>
      </c>
    </row>
    <row r="2327" spans="1:39">
      <c r="A2327">
        <v>2326</v>
      </c>
      <c r="B2327">
        <v>19</v>
      </c>
      <c r="C2327">
        <v>19</v>
      </c>
      <c r="D2327">
        <v>4</v>
      </c>
      <c r="E2327">
        <v>534</v>
      </c>
      <c r="F2327">
        <v>1442</v>
      </c>
      <c r="G2327">
        <v>1455</v>
      </c>
      <c r="H2327">
        <v>949</v>
      </c>
      <c r="I2327">
        <v>234.38931299999999</v>
      </c>
      <c r="J2327">
        <v>325.23336970000003</v>
      </c>
      <c r="K2327">
        <v>127</v>
      </c>
      <c r="L2327">
        <v>120</v>
      </c>
      <c r="M2327">
        <v>112</v>
      </c>
      <c r="N2327">
        <v>175</v>
      </c>
      <c r="O2327">
        <v>49.69</v>
      </c>
      <c r="P2327">
        <v>34.11</v>
      </c>
      <c r="Q2327">
        <v>17.27</v>
      </c>
      <c r="R2327">
        <v>9.9656357000000001E-2</v>
      </c>
      <c r="S2327">
        <v>352</v>
      </c>
      <c r="T2327">
        <v>74</v>
      </c>
      <c r="U2327">
        <v>141</v>
      </c>
      <c r="V2327">
        <v>836</v>
      </c>
      <c r="W2327">
        <v>288</v>
      </c>
      <c r="X2327">
        <v>116</v>
      </c>
      <c r="Y2327">
        <v>47</v>
      </c>
      <c r="Z2327">
        <v>42</v>
      </c>
      <c r="AA2327">
        <v>251</v>
      </c>
      <c r="AB2327">
        <v>12</v>
      </c>
      <c r="AC2327">
        <v>0</v>
      </c>
      <c r="AD2327">
        <v>0</v>
      </c>
      <c r="AE2327">
        <v>0</v>
      </c>
      <c r="AF2327">
        <v>0</v>
      </c>
      <c r="AG2327">
        <v>3</v>
      </c>
      <c r="AH2327">
        <v>0</v>
      </c>
      <c r="AI2327">
        <v>0</v>
      </c>
      <c r="AJ2327">
        <v>0</v>
      </c>
      <c r="AK2327">
        <v>2</v>
      </c>
      <c r="AL2327">
        <v>1.57626</v>
      </c>
      <c r="AM2327">
        <v>0</v>
      </c>
    </row>
    <row r="2328" spans="1:39">
      <c r="A2328">
        <v>2327</v>
      </c>
      <c r="B2328">
        <v>19</v>
      </c>
      <c r="C2328">
        <v>19</v>
      </c>
      <c r="D2328">
        <v>4</v>
      </c>
      <c r="E2328">
        <v>478</v>
      </c>
      <c r="F2328">
        <v>1158</v>
      </c>
      <c r="G2328">
        <v>1160</v>
      </c>
      <c r="H2328">
        <v>660</v>
      </c>
      <c r="I2328">
        <v>279.4863388</v>
      </c>
      <c r="J2328">
        <v>240.30601089999999</v>
      </c>
      <c r="K2328">
        <v>171</v>
      </c>
      <c r="L2328">
        <v>144</v>
      </c>
      <c r="M2328">
        <v>86</v>
      </c>
      <c r="N2328">
        <v>77</v>
      </c>
      <c r="O2328">
        <v>54.07</v>
      </c>
      <c r="P2328">
        <v>37.75</v>
      </c>
      <c r="Q2328">
        <v>13.79</v>
      </c>
      <c r="R2328">
        <v>0.12672413799999999</v>
      </c>
      <c r="S2328">
        <v>138</v>
      </c>
      <c r="T2328">
        <v>63</v>
      </c>
      <c r="U2328">
        <v>148</v>
      </c>
      <c r="V2328">
        <v>589</v>
      </c>
      <c r="W2328">
        <v>241</v>
      </c>
      <c r="X2328">
        <v>119</v>
      </c>
      <c r="Y2328">
        <v>6</v>
      </c>
      <c r="Z2328">
        <v>12</v>
      </c>
      <c r="AA2328">
        <v>19</v>
      </c>
      <c r="AB2328">
        <v>34</v>
      </c>
      <c r="AC2328">
        <v>0</v>
      </c>
      <c r="AD2328">
        <v>67</v>
      </c>
      <c r="AE2328">
        <v>0</v>
      </c>
      <c r="AF2328">
        <v>0</v>
      </c>
      <c r="AG2328">
        <v>4</v>
      </c>
      <c r="AH2328">
        <v>0</v>
      </c>
      <c r="AI2328">
        <v>0</v>
      </c>
      <c r="AJ2328">
        <v>0</v>
      </c>
      <c r="AK2328">
        <v>3</v>
      </c>
      <c r="AL2328">
        <v>1.51634</v>
      </c>
      <c r="AM2328">
        <v>0</v>
      </c>
    </row>
    <row r="2329" spans="1:39">
      <c r="A2329">
        <v>2328</v>
      </c>
      <c r="B2329">
        <v>19</v>
      </c>
      <c r="C2329">
        <v>19</v>
      </c>
      <c r="D2329">
        <v>4</v>
      </c>
      <c r="E2329">
        <v>732</v>
      </c>
      <c r="F2329">
        <v>1684</v>
      </c>
      <c r="G2329">
        <v>1744</v>
      </c>
      <c r="H2329">
        <v>1189</v>
      </c>
      <c r="I2329">
        <v>94.270004909999997</v>
      </c>
      <c r="J2329">
        <v>683.84683359999997</v>
      </c>
      <c r="K2329">
        <v>203</v>
      </c>
      <c r="L2329">
        <v>183</v>
      </c>
      <c r="M2329">
        <v>154</v>
      </c>
      <c r="N2329">
        <v>192</v>
      </c>
      <c r="O2329">
        <v>142.32</v>
      </c>
      <c r="P2329">
        <v>7.45</v>
      </c>
      <c r="Q2329">
        <v>119.98</v>
      </c>
      <c r="R2329">
        <v>0.13417431199999999</v>
      </c>
      <c r="S2329">
        <v>4186</v>
      </c>
      <c r="T2329">
        <v>44</v>
      </c>
      <c r="U2329">
        <v>92</v>
      </c>
      <c r="V2329">
        <v>1056</v>
      </c>
      <c r="W2329">
        <v>366</v>
      </c>
      <c r="X2329">
        <v>186</v>
      </c>
      <c r="Y2329">
        <v>749</v>
      </c>
      <c r="Z2329">
        <v>1250</v>
      </c>
      <c r="AA2329">
        <v>961</v>
      </c>
      <c r="AB2329">
        <v>1004</v>
      </c>
      <c r="AC2329">
        <v>0</v>
      </c>
      <c r="AD2329">
        <v>222</v>
      </c>
      <c r="AE2329">
        <v>0</v>
      </c>
      <c r="AF2329">
        <v>0</v>
      </c>
      <c r="AG2329">
        <v>2</v>
      </c>
      <c r="AH2329">
        <v>0</v>
      </c>
      <c r="AI2329">
        <v>0</v>
      </c>
      <c r="AJ2329">
        <v>0</v>
      </c>
      <c r="AK2329">
        <v>3</v>
      </c>
      <c r="AL2329">
        <v>2.9576099999999999</v>
      </c>
      <c r="AM2329">
        <v>0</v>
      </c>
    </row>
    <row r="2330" spans="1:39">
      <c r="A2330">
        <v>2329</v>
      </c>
      <c r="B2330">
        <v>19</v>
      </c>
      <c r="C2330">
        <v>19</v>
      </c>
      <c r="D2330">
        <v>4</v>
      </c>
      <c r="E2330">
        <v>267</v>
      </c>
      <c r="F2330">
        <v>596</v>
      </c>
      <c r="G2330">
        <v>596</v>
      </c>
      <c r="H2330">
        <v>326</v>
      </c>
      <c r="I2330">
        <v>128.6226514</v>
      </c>
      <c r="J2330">
        <v>154.26356989999999</v>
      </c>
      <c r="K2330">
        <v>116</v>
      </c>
      <c r="L2330">
        <v>68</v>
      </c>
      <c r="M2330">
        <v>49</v>
      </c>
      <c r="N2330">
        <v>34</v>
      </c>
      <c r="O2330">
        <v>24.64</v>
      </c>
      <c r="P2330">
        <v>17.809999999999999</v>
      </c>
      <c r="Q2330">
        <v>2.99</v>
      </c>
      <c r="R2330">
        <v>0.15268456399999999</v>
      </c>
      <c r="S2330">
        <v>90</v>
      </c>
      <c r="T2330">
        <v>31</v>
      </c>
      <c r="U2330">
        <v>69</v>
      </c>
      <c r="V2330">
        <v>295</v>
      </c>
      <c r="W2330">
        <v>128</v>
      </c>
      <c r="X2330">
        <v>73</v>
      </c>
      <c r="Y2330">
        <v>15</v>
      </c>
      <c r="Z2330">
        <v>7</v>
      </c>
      <c r="AA2330">
        <v>8</v>
      </c>
      <c r="AB2330">
        <v>0</v>
      </c>
      <c r="AC2330">
        <v>0</v>
      </c>
      <c r="AD2330">
        <v>60</v>
      </c>
      <c r="AE2330">
        <v>0</v>
      </c>
      <c r="AF2330">
        <v>0</v>
      </c>
      <c r="AG2330">
        <v>3</v>
      </c>
      <c r="AH2330">
        <v>0</v>
      </c>
      <c r="AI2330">
        <v>0</v>
      </c>
      <c r="AJ2330">
        <v>0</v>
      </c>
      <c r="AK2330">
        <v>3</v>
      </c>
      <c r="AL2330">
        <v>1.60551</v>
      </c>
      <c r="AM2330">
        <v>0</v>
      </c>
    </row>
    <row r="2331" spans="1:39">
      <c r="A2331">
        <v>2330</v>
      </c>
      <c r="B2331">
        <v>19</v>
      </c>
      <c r="C2331">
        <v>19</v>
      </c>
      <c r="D2331">
        <v>4</v>
      </c>
      <c r="E2331">
        <v>456</v>
      </c>
      <c r="F2331">
        <v>1053</v>
      </c>
      <c r="G2331">
        <v>1212</v>
      </c>
      <c r="H2331">
        <v>684</v>
      </c>
      <c r="I2331">
        <v>219.67014610000001</v>
      </c>
      <c r="J2331">
        <v>263.4613779</v>
      </c>
      <c r="K2331">
        <v>198</v>
      </c>
      <c r="L2331">
        <v>114</v>
      </c>
      <c r="M2331">
        <v>84</v>
      </c>
      <c r="N2331">
        <v>60</v>
      </c>
      <c r="O2331">
        <v>45.04</v>
      </c>
      <c r="P2331">
        <v>27.47</v>
      </c>
      <c r="Q2331">
        <v>6.03</v>
      </c>
      <c r="R2331">
        <v>0.13118811899999999</v>
      </c>
      <c r="S2331">
        <v>143</v>
      </c>
      <c r="T2331">
        <v>54</v>
      </c>
      <c r="U2331">
        <v>137</v>
      </c>
      <c r="V2331">
        <v>638</v>
      </c>
      <c r="W2331">
        <v>254</v>
      </c>
      <c r="X2331">
        <v>129</v>
      </c>
      <c r="Y2331">
        <v>9</v>
      </c>
      <c r="Z2331">
        <v>12</v>
      </c>
      <c r="AA2331">
        <v>113</v>
      </c>
      <c r="AB2331">
        <v>6</v>
      </c>
      <c r="AC2331">
        <v>0</v>
      </c>
      <c r="AD2331">
        <v>3</v>
      </c>
      <c r="AE2331">
        <v>0</v>
      </c>
      <c r="AF2331">
        <v>0</v>
      </c>
      <c r="AG2331">
        <v>3</v>
      </c>
      <c r="AH2331">
        <v>0</v>
      </c>
      <c r="AI2331">
        <v>0</v>
      </c>
      <c r="AJ2331">
        <v>0</v>
      </c>
      <c r="AK2331">
        <v>3</v>
      </c>
      <c r="AL2331">
        <v>1.60551</v>
      </c>
      <c r="AM2331">
        <v>0</v>
      </c>
    </row>
    <row r="2332" spans="1:39">
      <c r="A2332">
        <v>2331</v>
      </c>
      <c r="B2332">
        <v>19</v>
      </c>
      <c r="C2332">
        <v>19</v>
      </c>
      <c r="D2332">
        <v>4</v>
      </c>
      <c r="E2332">
        <v>409</v>
      </c>
      <c r="F2332">
        <v>953</v>
      </c>
      <c r="G2332">
        <v>953</v>
      </c>
      <c r="H2332">
        <v>470</v>
      </c>
      <c r="I2332">
        <v>210.6749556</v>
      </c>
      <c r="J2332">
        <v>268.06571939999998</v>
      </c>
      <c r="K2332">
        <v>138</v>
      </c>
      <c r="L2332">
        <v>122</v>
      </c>
      <c r="M2332">
        <v>74</v>
      </c>
      <c r="N2332">
        <v>75</v>
      </c>
      <c r="O2332">
        <v>49.36</v>
      </c>
      <c r="P2332">
        <v>30.37</v>
      </c>
      <c r="Q2332">
        <v>11.33</v>
      </c>
      <c r="R2332">
        <v>0.17943336800000001</v>
      </c>
      <c r="S2332">
        <v>154</v>
      </c>
      <c r="T2332">
        <v>39</v>
      </c>
      <c r="U2332">
        <v>136</v>
      </c>
      <c r="V2332">
        <v>435</v>
      </c>
      <c r="W2332">
        <v>197</v>
      </c>
      <c r="X2332">
        <v>146</v>
      </c>
      <c r="Y2332">
        <v>19</v>
      </c>
      <c r="Z2332">
        <v>25</v>
      </c>
      <c r="AA2332">
        <v>74</v>
      </c>
      <c r="AB2332">
        <v>26</v>
      </c>
      <c r="AC2332">
        <v>0</v>
      </c>
      <c r="AD2332">
        <v>10</v>
      </c>
      <c r="AE2332">
        <v>0</v>
      </c>
      <c r="AF2332">
        <v>0</v>
      </c>
      <c r="AG2332">
        <v>4</v>
      </c>
      <c r="AH2332">
        <v>0</v>
      </c>
      <c r="AI2332">
        <v>0</v>
      </c>
      <c r="AJ2332">
        <v>0</v>
      </c>
      <c r="AK2332">
        <v>3</v>
      </c>
      <c r="AL2332">
        <v>1.45072</v>
      </c>
      <c r="AM2332">
        <v>0</v>
      </c>
    </row>
    <row r="2333" spans="1:39">
      <c r="A2333">
        <v>2332</v>
      </c>
      <c r="B2333">
        <v>19</v>
      </c>
      <c r="C2333">
        <v>19</v>
      </c>
      <c r="D2333">
        <v>4</v>
      </c>
      <c r="E2333">
        <v>335</v>
      </c>
      <c r="F2333">
        <v>784</v>
      </c>
      <c r="G2333">
        <v>918</v>
      </c>
      <c r="H2333">
        <v>558</v>
      </c>
      <c r="I2333">
        <v>159.4607566</v>
      </c>
      <c r="J2333">
        <v>207.1287408</v>
      </c>
      <c r="K2333">
        <v>119</v>
      </c>
      <c r="L2333">
        <v>89</v>
      </c>
      <c r="M2333">
        <v>61</v>
      </c>
      <c r="N2333">
        <v>66</v>
      </c>
      <c r="O2333">
        <v>58.14</v>
      </c>
      <c r="P2333">
        <v>34.76</v>
      </c>
      <c r="Q2333">
        <v>21.48</v>
      </c>
      <c r="R2333">
        <v>0.12962963</v>
      </c>
      <c r="S2333">
        <v>390</v>
      </c>
      <c r="T2333">
        <v>34</v>
      </c>
      <c r="U2333">
        <v>77</v>
      </c>
      <c r="V2333">
        <v>492</v>
      </c>
      <c r="W2333">
        <v>221</v>
      </c>
      <c r="X2333">
        <v>94</v>
      </c>
      <c r="Y2333">
        <v>56</v>
      </c>
      <c r="Z2333">
        <v>36</v>
      </c>
      <c r="AA2333">
        <v>142</v>
      </c>
      <c r="AB2333">
        <v>15</v>
      </c>
      <c r="AC2333">
        <v>0</v>
      </c>
      <c r="AD2333">
        <v>141</v>
      </c>
      <c r="AE2333">
        <v>0</v>
      </c>
      <c r="AF2333">
        <v>0</v>
      </c>
      <c r="AG2333">
        <v>3</v>
      </c>
      <c r="AH2333">
        <v>0</v>
      </c>
      <c r="AI2333">
        <v>0</v>
      </c>
      <c r="AJ2333">
        <v>0</v>
      </c>
      <c r="AK2333">
        <v>3</v>
      </c>
      <c r="AL2333">
        <v>1.59778</v>
      </c>
      <c r="AM2333">
        <v>0</v>
      </c>
    </row>
    <row r="2334" spans="1:39">
      <c r="A2334">
        <v>2333</v>
      </c>
      <c r="B2334">
        <v>19</v>
      </c>
      <c r="C2334">
        <v>19</v>
      </c>
      <c r="D2334">
        <v>4</v>
      </c>
      <c r="E2334">
        <v>325</v>
      </c>
      <c r="F2334">
        <v>748</v>
      </c>
      <c r="G2334">
        <v>762</v>
      </c>
      <c r="H2334">
        <v>415</v>
      </c>
      <c r="I2334">
        <v>156.56315240000001</v>
      </c>
      <c r="J2334">
        <v>187.77400840000001</v>
      </c>
      <c r="K2334">
        <v>143</v>
      </c>
      <c r="L2334">
        <v>80</v>
      </c>
      <c r="M2334">
        <v>60</v>
      </c>
      <c r="N2334">
        <v>42</v>
      </c>
      <c r="O2334">
        <v>34.24</v>
      </c>
      <c r="P2334">
        <v>21</v>
      </c>
      <c r="Q2334">
        <v>8.77</v>
      </c>
      <c r="R2334">
        <v>0.13910761199999999</v>
      </c>
      <c r="S2334">
        <v>100</v>
      </c>
      <c r="T2334">
        <v>40</v>
      </c>
      <c r="U2334">
        <v>91</v>
      </c>
      <c r="V2334">
        <v>381</v>
      </c>
      <c r="W2334">
        <v>160</v>
      </c>
      <c r="X2334">
        <v>90</v>
      </c>
      <c r="Y2334">
        <v>21</v>
      </c>
      <c r="Z2334">
        <v>30</v>
      </c>
      <c r="AA2334">
        <v>26</v>
      </c>
      <c r="AB2334">
        <v>6</v>
      </c>
      <c r="AC2334">
        <v>0</v>
      </c>
      <c r="AD2334">
        <v>17</v>
      </c>
      <c r="AE2334">
        <v>0</v>
      </c>
      <c r="AF2334">
        <v>0</v>
      </c>
      <c r="AG2334">
        <v>4</v>
      </c>
      <c r="AH2334">
        <v>0</v>
      </c>
      <c r="AI2334">
        <v>0</v>
      </c>
      <c r="AJ2334">
        <v>0</v>
      </c>
      <c r="AK2334">
        <v>3</v>
      </c>
      <c r="AL2334">
        <v>1.60551</v>
      </c>
      <c r="AM2334">
        <v>0</v>
      </c>
    </row>
    <row r="2335" spans="1:39">
      <c r="A2335">
        <v>2334</v>
      </c>
      <c r="B2335">
        <v>19</v>
      </c>
      <c r="C2335">
        <v>19</v>
      </c>
      <c r="D2335">
        <v>4</v>
      </c>
      <c r="E2335">
        <v>408</v>
      </c>
      <c r="F2335">
        <v>1184</v>
      </c>
      <c r="G2335">
        <v>1188</v>
      </c>
      <c r="H2335">
        <v>627</v>
      </c>
      <c r="I2335">
        <v>389.4238411</v>
      </c>
      <c r="J2335">
        <v>46.60927152</v>
      </c>
      <c r="K2335">
        <v>45</v>
      </c>
      <c r="L2335">
        <v>87</v>
      </c>
      <c r="M2335">
        <v>79</v>
      </c>
      <c r="N2335">
        <v>197</v>
      </c>
      <c r="O2335">
        <v>56.03</v>
      </c>
      <c r="P2335">
        <v>56.44</v>
      </c>
      <c r="Q2335">
        <v>3.28</v>
      </c>
      <c r="R2335">
        <v>0.118686869</v>
      </c>
      <c r="S2335">
        <v>141</v>
      </c>
      <c r="T2335">
        <v>86</v>
      </c>
      <c r="U2335">
        <v>250</v>
      </c>
      <c r="V2335">
        <v>442</v>
      </c>
      <c r="W2335">
        <v>294</v>
      </c>
      <c r="X2335">
        <v>116</v>
      </c>
      <c r="Y2335">
        <v>27</v>
      </c>
      <c r="Z2335">
        <v>44</v>
      </c>
      <c r="AA2335">
        <v>69</v>
      </c>
      <c r="AB2335">
        <v>0</v>
      </c>
      <c r="AC2335">
        <v>0</v>
      </c>
      <c r="AD2335">
        <v>1</v>
      </c>
      <c r="AE2335">
        <v>0</v>
      </c>
      <c r="AF2335">
        <v>0</v>
      </c>
      <c r="AG2335">
        <v>4</v>
      </c>
      <c r="AH2335">
        <v>0</v>
      </c>
      <c r="AI2335">
        <v>0</v>
      </c>
      <c r="AJ2335">
        <v>0</v>
      </c>
      <c r="AK2335">
        <v>1</v>
      </c>
      <c r="AL2335">
        <v>1.39388</v>
      </c>
      <c r="AM2335">
        <v>0</v>
      </c>
    </row>
    <row r="2336" spans="1:39">
      <c r="A2336">
        <v>2335</v>
      </c>
      <c r="B2336">
        <v>19</v>
      </c>
      <c r="C2336">
        <v>19</v>
      </c>
      <c r="D2336">
        <v>4</v>
      </c>
      <c r="E2336">
        <v>545</v>
      </c>
      <c r="F2336">
        <v>1272</v>
      </c>
      <c r="G2336">
        <v>1272</v>
      </c>
      <c r="H2336">
        <v>707</v>
      </c>
      <c r="I2336">
        <v>262.54436329999999</v>
      </c>
      <c r="J2336">
        <v>314.8825678</v>
      </c>
      <c r="K2336">
        <v>232</v>
      </c>
      <c r="L2336">
        <v>135</v>
      </c>
      <c r="M2336">
        <v>105</v>
      </c>
      <c r="N2336">
        <v>73</v>
      </c>
      <c r="O2336">
        <v>51.93</v>
      </c>
      <c r="P2336">
        <v>38.83</v>
      </c>
      <c r="Q2336">
        <v>18.07</v>
      </c>
      <c r="R2336">
        <v>0.14150943399999999</v>
      </c>
      <c r="S2336">
        <v>268</v>
      </c>
      <c r="T2336">
        <v>66</v>
      </c>
      <c r="U2336">
        <v>158</v>
      </c>
      <c r="V2336">
        <v>628</v>
      </c>
      <c r="W2336">
        <v>279</v>
      </c>
      <c r="X2336">
        <v>141</v>
      </c>
      <c r="Y2336">
        <v>10</v>
      </c>
      <c r="Z2336">
        <v>50</v>
      </c>
      <c r="AA2336">
        <v>57</v>
      </c>
      <c r="AB2336">
        <v>32</v>
      </c>
      <c r="AC2336">
        <v>0</v>
      </c>
      <c r="AD2336">
        <v>119</v>
      </c>
      <c r="AE2336">
        <v>0</v>
      </c>
      <c r="AF2336">
        <v>0</v>
      </c>
      <c r="AG2336">
        <v>3</v>
      </c>
      <c r="AH2336">
        <v>0</v>
      </c>
      <c r="AI2336">
        <v>0</v>
      </c>
      <c r="AJ2336">
        <v>0</v>
      </c>
      <c r="AK2336">
        <v>3</v>
      </c>
      <c r="AL2336">
        <v>1.60551</v>
      </c>
      <c r="AM2336">
        <v>0</v>
      </c>
    </row>
    <row r="2337" spans="1:39">
      <c r="A2337">
        <v>2336</v>
      </c>
      <c r="B2337">
        <v>19</v>
      </c>
      <c r="C2337">
        <v>19</v>
      </c>
      <c r="D2337">
        <v>4</v>
      </c>
      <c r="E2337">
        <v>382</v>
      </c>
      <c r="F2337">
        <v>1000</v>
      </c>
      <c r="G2337">
        <v>1000</v>
      </c>
      <c r="H2337">
        <v>619</v>
      </c>
      <c r="I2337">
        <v>230.50699839999999</v>
      </c>
      <c r="J2337">
        <v>169.90979780000001</v>
      </c>
      <c r="K2337">
        <v>112</v>
      </c>
      <c r="L2337">
        <v>82</v>
      </c>
      <c r="M2337">
        <v>74</v>
      </c>
      <c r="N2337">
        <v>114</v>
      </c>
      <c r="O2337">
        <v>41.16</v>
      </c>
      <c r="P2337">
        <v>36.18</v>
      </c>
      <c r="Q2337">
        <v>8.9499999999999993</v>
      </c>
      <c r="R2337">
        <v>0.111</v>
      </c>
      <c r="S2337">
        <v>228</v>
      </c>
      <c r="T2337">
        <v>55</v>
      </c>
      <c r="U2337">
        <v>110</v>
      </c>
      <c r="V2337">
        <v>548</v>
      </c>
      <c r="W2337">
        <v>197</v>
      </c>
      <c r="X2337">
        <v>90</v>
      </c>
      <c r="Y2337">
        <v>3</v>
      </c>
      <c r="Z2337">
        <v>28</v>
      </c>
      <c r="AA2337">
        <v>138</v>
      </c>
      <c r="AB2337">
        <v>53</v>
      </c>
      <c r="AC2337">
        <v>0</v>
      </c>
      <c r="AD2337">
        <v>6</v>
      </c>
      <c r="AE2337">
        <v>0</v>
      </c>
      <c r="AF2337">
        <v>0</v>
      </c>
      <c r="AG2337">
        <v>3</v>
      </c>
      <c r="AH2337">
        <v>0</v>
      </c>
      <c r="AI2337">
        <v>0</v>
      </c>
      <c r="AJ2337">
        <v>0</v>
      </c>
      <c r="AK2337">
        <v>2</v>
      </c>
      <c r="AL2337">
        <v>1.4690399999999999</v>
      </c>
      <c r="AM2337">
        <v>0</v>
      </c>
    </row>
    <row r="2338" spans="1:39">
      <c r="A2338">
        <v>2337</v>
      </c>
      <c r="B2338">
        <v>19</v>
      </c>
      <c r="C2338">
        <v>19</v>
      </c>
      <c r="D2338">
        <v>4</v>
      </c>
      <c r="E2338">
        <v>688</v>
      </c>
      <c r="F2338">
        <v>1659</v>
      </c>
      <c r="G2338">
        <v>1662</v>
      </c>
      <c r="H2338">
        <v>915</v>
      </c>
      <c r="I2338">
        <v>345.7171381</v>
      </c>
      <c r="J2338">
        <v>386.35607320000003</v>
      </c>
      <c r="K2338">
        <v>173</v>
      </c>
      <c r="L2338">
        <v>168</v>
      </c>
      <c r="M2338">
        <v>148</v>
      </c>
      <c r="N2338">
        <v>199</v>
      </c>
      <c r="O2338">
        <v>73.19</v>
      </c>
      <c r="P2338">
        <v>53.46</v>
      </c>
      <c r="Q2338">
        <v>17.010000000000002</v>
      </c>
      <c r="R2338">
        <v>0.195547533</v>
      </c>
      <c r="S2338">
        <v>525</v>
      </c>
      <c r="T2338">
        <v>45</v>
      </c>
      <c r="U2338">
        <v>174</v>
      </c>
      <c r="V2338">
        <v>770</v>
      </c>
      <c r="W2338">
        <v>402</v>
      </c>
      <c r="X2338">
        <v>271</v>
      </c>
      <c r="Y2338">
        <v>5</v>
      </c>
      <c r="Z2338">
        <v>139</v>
      </c>
      <c r="AA2338">
        <v>356</v>
      </c>
      <c r="AB2338">
        <v>25</v>
      </c>
      <c r="AC2338">
        <v>0</v>
      </c>
      <c r="AD2338">
        <v>0</v>
      </c>
      <c r="AE2338">
        <v>0</v>
      </c>
      <c r="AF2338">
        <v>0</v>
      </c>
      <c r="AG2338">
        <v>3</v>
      </c>
      <c r="AH2338">
        <v>8</v>
      </c>
      <c r="AI2338">
        <v>0</v>
      </c>
      <c r="AJ2338">
        <v>0</v>
      </c>
      <c r="AK2338">
        <v>2</v>
      </c>
      <c r="AL2338">
        <v>1.65998</v>
      </c>
      <c r="AM2338">
        <v>0</v>
      </c>
    </row>
    <row r="2339" spans="1:39">
      <c r="A2339">
        <v>2338</v>
      </c>
      <c r="B2339">
        <v>19</v>
      </c>
      <c r="C2339">
        <v>19</v>
      </c>
      <c r="D2339">
        <v>4</v>
      </c>
      <c r="E2339">
        <v>701</v>
      </c>
      <c r="F2339">
        <v>1447</v>
      </c>
      <c r="G2339">
        <v>1515</v>
      </c>
      <c r="H2339">
        <v>671</v>
      </c>
      <c r="I2339">
        <v>75.497250230000006</v>
      </c>
      <c r="J2339">
        <v>725.41613199999995</v>
      </c>
      <c r="K2339">
        <v>440</v>
      </c>
      <c r="L2339">
        <v>109</v>
      </c>
      <c r="M2339">
        <v>65</v>
      </c>
      <c r="N2339">
        <v>87</v>
      </c>
      <c r="O2339">
        <v>22.36</v>
      </c>
      <c r="P2339">
        <v>18.579999999999998</v>
      </c>
      <c r="Q2339">
        <v>6.48</v>
      </c>
      <c r="R2339">
        <v>0.19009901000000001</v>
      </c>
      <c r="S2339">
        <v>179</v>
      </c>
      <c r="T2339">
        <v>36</v>
      </c>
      <c r="U2339">
        <v>229</v>
      </c>
      <c r="V2339">
        <v>743</v>
      </c>
      <c r="W2339">
        <v>268</v>
      </c>
      <c r="X2339">
        <v>239</v>
      </c>
      <c r="Y2339">
        <v>61</v>
      </c>
      <c r="Z2339">
        <v>31</v>
      </c>
      <c r="AA2339">
        <v>76</v>
      </c>
      <c r="AB2339">
        <v>3</v>
      </c>
      <c r="AC2339">
        <v>0</v>
      </c>
      <c r="AD2339">
        <v>8</v>
      </c>
      <c r="AE2339">
        <v>0</v>
      </c>
      <c r="AF2339">
        <v>0</v>
      </c>
      <c r="AG2339">
        <v>2</v>
      </c>
      <c r="AH2339">
        <v>0</v>
      </c>
      <c r="AI2339">
        <v>29</v>
      </c>
      <c r="AJ2339">
        <v>47</v>
      </c>
      <c r="AK2339">
        <v>2</v>
      </c>
      <c r="AL2339">
        <v>2.03965</v>
      </c>
      <c r="AM2339">
        <v>0</v>
      </c>
    </row>
    <row r="2340" spans="1:39">
      <c r="A2340">
        <v>2339</v>
      </c>
      <c r="B2340">
        <v>19</v>
      </c>
      <c r="C2340">
        <v>19</v>
      </c>
      <c r="D2340">
        <v>4</v>
      </c>
      <c r="E2340">
        <v>1071</v>
      </c>
      <c r="F2340">
        <v>2559</v>
      </c>
      <c r="G2340">
        <v>2559</v>
      </c>
      <c r="H2340">
        <v>1523</v>
      </c>
      <c r="I2340">
        <v>509.79841900000002</v>
      </c>
      <c r="J2340">
        <v>662.19367590000002</v>
      </c>
      <c r="K2340">
        <v>375</v>
      </c>
      <c r="L2340">
        <v>297</v>
      </c>
      <c r="M2340">
        <v>190</v>
      </c>
      <c r="N2340">
        <v>209</v>
      </c>
      <c r="O2340">
        <v>63.56</v>
      </c>
      <c r="P2340">
        <v>30.93</v>
      </c>
      <c r="Q2340">
        <v>29.43</v>
      </c>
      <c r="R2340">
        <v>0.13247362300000001</v>
      </c>
      <c r="S2340">
        <v>416</v>
      </c>
      <c r="T2340">
        <v>127</v>
      </c>
      <c r="U2340">
        <v>261</v>
      </c>
      <c r="V2340">
        <v>1360</v>
      </c>
      <c r="W2340">
        <v>538</v>
      </c>
      <c r="X2340">
        <v>273</v>
      </c>
      <c r="Y2340">
        <v>23</v>
      </c>
      <c r="Z2340">
        <v>57</v>
      </c>
      <c r="AA2340">
        <v>176</v>
      </c>
      <c r="AB2340">
        <v>49</v>
      </c>
      <c r="AC2340">
        <v>0</v>
      </c>
      <c r="AD2340">
        <v>111</v>
      </c>
      <c r="AE2340">
        <v>0</v>
      </c>
      <c r="AF2340">
        <v>0</v>
      </c>
      <c r="AG2340">
        <v>2</v>
      </c>
      <c r="AH2340">
        <v>0</v>
      </c>
      <c r="AI2340">
        <v>0</v>
      </c>
      <c r="AJ2340">
        <v>0</v>
      </c>
      <c r="AK2340">
        <v>3</v>
      </c>
      <c r="AL2340">
        <v>1.59778</v>
      </c>
      <c r="AM2340">
        <v>0</v>
      </c>
    </row>
    <row r="2341" spans="1:39">
      <c r="A2341">
        <v>2340</v>
      </c>
      <c r="B2341">
        <v>19</v>
      </c>
      <c r="C2341">
        <v>19</v>
      </c>
      <c r="D2341">
        <v>4</v>
      </c>
      <c r="E2341">
        <v>474</v>
      </c>
      <c r="F2341">
        <v>1184</v>
      </c>
      <c r="G2341">
        <v>1253</v>
      </c>
      <c r="H2341">
        <v>552</v>
      </c>
      <c r="I2341">
        <v>175.90859230000001</v>
      </c>
      <c r="J2341">
        <v>357.88299819999997</v>
      </c>
      <c r="K2341">
        <v>226</v>
      </c>
      <c r="L2341">
        <v>102</v>
      </c>
      <c r="M2341">
        <v>61</v>
      </c>
      <c r="N2341">
        <v>85</v>
      </c>
      <c r="O2341">
        <v>57.94</v>
      </c>
      <c r="P2341">
        <v>22.32</v>
      </c>
      <c r="Q2341">
        <v>43.88</v>
      </c>
      <c r="R2341">
        <v>0.123703113</v>
      </c>
      <c r="S2341">
        <v>1030</v>
      </c>
      <c r="T2341">
        <v>78</v>
      </c>
      <c r="U2341">
        <v>283</v>
      </c>
      <c r="V2341">
        <v>526</v>
      </c>
      <c r="W2341">
        <v>239</v>
      </c>
      <c r="X2341">
        <v>127</v>
      </c>
      <c r="Y2341">
        <v>129</v>
      </c>
      <c r="Z2341">
        <v>120</v>
      </c>
      <c r="AA2341">
        <v>616</v>
      </c>
      <c r="AB2341">
        <v>99</v>
      </c>
      <c r="AC2341">
        <v>13</v>
      </c>
      <c r="AD2341">
        <v>53</v>
      </c>
      <c r="AE2341">
        <v>0</v>
      </c>
      <c r="AF2341">
        <v>0</v>
      </c>
      <c r="AG2341">
        <v>2</v>
      </c>
      <c r="AH2341">
        <v>0</v>
      </c>
      <c r="AI2341">
        <v>0</v>
      </c>
      <c r="AJ2341">
        <v>0</v>
      </c>
      <c r="AK2341">
        <v>3</v>
      </c>
      <c r="AL2341">
        <v>1.8601300000000001</v>
      </c>
      <c r="AM2341">
        <v>0</v>
      </c>
    </row>
    <row r="2342" spans="1:39">
      <c r="A2342">
        <v>2341</v>
      </c>
      <c r="B2342">
        <v>19</v>
      </c>
      <c r="C2342">
        <v>19</v>
      </c>
      <c r="D2342">
        <v>4</v>
      </c>
      <c r="E2342">
        <v>61</v>
      </c>
      <c r="F2342">
        <v>145</v>
      </c>
      <c r="G2342">
        <v>145</v>
      </c>
      <c r="H2342">
        <v>65</v>
      </c>
      <c r="I2342">
        <v>16.776754889999999</v>
      </c>
      <c r="J2342">
        <v>50.61104718</v>
      </c>
      <c r="K2342">
        <v>19</v>
      </c>
      <c r="L2342">
        <v>19</v>
      </c>
      <c r="M2342">
        <v>9</v>
      </c>
      <c r="N2342">
        <v>14</v>
      </c>
      <c r="O2342">
        <v>149.81</v>
      </c>
      <c r="P2342">
        <v>0.27</v>
      </c>
      <c r="Q2342">
        <v>51.08</v>
      </c>
      <c r="R2342">
        <v>0.17241379300000001</v>
      </c>
      <c r="S2342">
        <v>4684</v>
      </c>
      <c r="T2342">
        <v>8</v>
      </c>
      <c r="U2342">
        <v>28</v>
      </c>
      <c r="V2342">
        <v>50</v>
      </c>
      <c r="W2342">
        <v>38</v>
      </c>
      <c r="X2342">
        <v>21</v>
      </c>
      <c r="Y2342">
        <v>317</v>
      </c>
      <c r="Z2342">
        <v>436</v>
      </c>
      <c r="AA2342">
        <v>466</v>
      </c>
      <c r="AB2342">
        <v>349</v>
      </c>
      <c r="AC2342">
        <v>0</v>
      </c>
      <c r="AD2342">
        <v>3116</v>
      </c>
      <c r="AE2342">
        <v>0</v>
      </c>
      <c r="AF2342">
        <v>0</v>
      </c>
      <c r="AG2342">
        <v>2</v>
      </c>
      <c r="AH2342">
        <v>0</v>
      </c>
      <c r="AI2342">
        <v>0</v>
      </c>
      <c r="AJ2342">
        <v>0</v>
      </c>
      <c r="AK2342">
        <v>3</v>
      </c>
      <c r="AL2342">
        <v>2.5952600000000001</v>
      </c>
      <c r="AM2342">
        <v>0</v>
      </c>
    </row>
    <row r="2343" spans="1:39">
      <c r="A2343">
        <v>2342</v>
      </c>
      <c r="B2343">
        <v>19</v>
      </c>
      <c r="C2343">
        <v>19</v>
      </c>
      <c r="D2343">
        <v>4</v>
      </c>
      <c r="E2343">
        <v>404</v>
      </c>
      <c r="F2343">
        <v>1004</v>
      </c>
      <c r="G2343">
        <v>1594</v>
      </c>
      <c r="H2343">
        <v>807</v>
      </c>
      <c r="I2343">
        <v>182.47129910000001</v>
      </c>
      <c r="J2343">
        <v>257.53474319999998</v>
      </c>
      <c r="K2343">
        <v>136</v>
      </c>
      <c r="L2343">
        <v>80</v>
      </c>
      <c r="M2343">
        <v>59</v>
      </c>
      <c r="N2343">
        <v>129</v>
      </c>
      <c r="O2343">
        <v>75.650000000000006</v>
      </c>
      <c r="P2343">
        <v>46.02</v>
      </c>
      <c r="Q2343">
        <v>29.79</v>
      </c>
      <c r="R2343">
        <v>0.10727729</v>
      </c>
      <c r="S2343">
        <v>71</v>
      </c>
      <c r="T2343">
        <v>43</v>
      </c>
      <c r="U2343">
        <v>505</v>
      </c>
      <c r="V2343">
        <v>670</v>
      </c>
      <c r="W2343">
        <v>229</v>
      </c>
      <c r="X2343">
        <v>147</v>
      </c>
      <c r="Y2343">
        <v>3</v>
      </c>
      <c r="Z2343">
        <v>20</v>
      </c>
      <c r="AA2343">
        <v>28</v>
      </c>
      <c r="AB2343">
        <v>9</v>
      </c>
      <c r="AC2343">
        <v>11</v>
      </c>
      <c r="AD2343">
        <v>0</v>
      </c>
      <c r="AE2343">
        <v>0</v>
      </c>
      <c r="AF2343">
        <v>0</v>
      </c>
      <c r="AG2343">
        <v>4</v>
      </c>
      <c r="AH2343">
        <v>0</v>
      </c>
      <c r="AI2343">
        <v>0</v>
      </c>
      <c r="AJ2343">
        <v>0</v>
      </c>
      <c r="AK2343">
        <v>1</v>
      </c>
      <c r="AL2343">
        <v>1.42554</v>
      </c>
      <c r="AM2343">
        <v>0</v>
      </c>
    </row>
    <row r="2344" spans="1:39">
      <c r="A2344">
        <v>2343</v>
      </c>
      <c r="B2344">
        <v>19</v>
      </c>
      <c r="C2344">
        <v>19</v>
      </c>
      <c r="D2344">
        <v>4</v>
      </c>
      <c r="E2344">
        <v>588</v>
      </c>
      <c r="F2344">
        <v>1280</v>
      </c>
      <c r="G2344">
        <v>1280</v>
      </c>
      <c r="H2344">
        <v>683</v>
      </c>
      <c r="I2344">
        <v>106.3439065</v>
      </c>
      <c r="J2344">
        <v>513.3956594</v>
      </c>
      <c r="K2344">
        <v>221</v>
      </c>
      <c r="L2344">
        <v>162</v>
      </c>
      <c r="M2344">
        <v>83</v>
      </c>
      <c r="N2344">
        <v>122</v>
      </c>
      <c r="O2344">
        <v>40.22</v>
      </c>
      <c r="P2344">
        <v>21.89</v>
      </c>
      <c r="Q2344">
        <v>17.05</v>
      </c>
      <c r="R2344">
        <v>0.22343750000000001</v>
      </c>
      <c r="S2344">
        <v>726</v>
      </c>
      <c r="T2344">
        <v>22</v>
      </c>
      <c r="U2344">
        <v>94</v>
      </c>
      <c r="V2344">
        <v>642</v>
      </c>
      <c r="W2344">
        <v>279</v>
      </c>
      <c r="X2344">
        <v>243</v>
      </c>
      <c r="Y2344">
        <v>52</v>
      </c>
      <c r="Z2344">
        <v>91</v>
      </c>
      <c r="AA2344">
        <v>490</v>
      </c>
      <c r="AB2344">
        <v>32</v>
      </c>
      <c r="AC2344">
        <v>0</v>
      </c>
      <c r="AD2344">
        <v>61</v>
      </c>
      <c r="AE2344">
        <v>68</v>
      </c>
      <c r="AF2344">
        <v>44</v>
      </c>
      <c r="AG2344">
        <v>2</v>
      </c>
      <c r="AH2344">
        <v>0</v>
      </c>
      <c r="AI2344">
        <v>0</v>
      </c>
      <c r="AJ2344">
        <v>0</v>
      </c>
      <c r="AK2344">
        <v>2</v>
      </c>
      <c r="AL2344">
        <v>3.4361899999999999</v>
      </c>
      <c r="AM2344">
        <v>0</v>
      </c>
    </row>
    <row r="2345" spans="1:39">
      <c r="A2345">
        <v>2344</v>
      </c>
      <c r="B2345">
        <v>19</v>
      </c>
      <c r="C2345">
        <v>19</v>
      </c>
      <c r="D2345">
        <v>4</v>
      </c>
      <c r="E2345">
        <v>298</v>
      </c>
      <c r="F2345">
        <v>643</v>
      </c>
      <c r="G2345">
        <v>643</v>
      </c>
      <c r="H2345">
        <v>343</v>
      </c>
      <c r="I2345">
        <v>53.895381190000002</v>
      </c>
      <c r="J2345">
        <v>260.19031719999998</v>
      </c>
      <c r="K2345">
        <v>110</v>
      </c>
      <c r="L2345">
        <v>88</v>
      </c>
      <c r="M2345">
        <v>41</v>
      </c>
      <c r="N2345">
        <v>59</v>
      </c>
      <c r="O2345">
        <v>30.29</v>
      </c>
      <c r="P2345">
        <v>9.4600000000000009</v>
      </c>
      <c r="Q2345">
        <v>18.239999999999998</v>
      </c>
      <c r="R2345">
        <v>0.225505443</v>
      </c>
      <c r="S2345">
        <v>1034</v>
      </c>
      <c r="T2345">
        <v>9</v>
      </c>
      <c r="U2345">
        <v>43</v>
      </c>
      <c r="V2345">
        <v>326</v>
      </c>
      <c r="W2345">
        <v>139</v>
      </c>
      <c r="X2345">
        <v>126</v>
      </c>
      <c r="Y2345">
        <v>126</v>
      </c>
      <c r="Z2345">
        <v>478</v>
      </c>
      <c r="AA2345">
        <v>290</v>
      </c>
      <c r="AB2345">
        <v>82</v>
      </c>
      <c r="AC2345">
        <v>0</v>
      </c>
      <c r="AD2345">
        <v>58</v>
      </c>
      <c r="AE2345">
        <v>68</v>
      </c>
      <c r="AF2345">
        <v>44</v>
      </c>
      <c r="AG2345">
        <v>1</v>
      </c>
      <c r="AH2345">
        <v>0</v>
      </c>
      <c r="AI2345">
        <v>0</v>
      </c>
      <c r="AJ2345">
        <v>0</v>
      </c>
      <c r="AK2345">
        <v>2</v>
      </c>
      <c r="AL2345">
        <v>3.4361899999999999</v>
      </c>
      <c r="AM2345">
        <v>0</v>
      </c>
    </row>
    <row r="2346" spans="1:39">
      <c r="A2346">
        <v>2345</v>
      </c>
      <c r="B2346">
        <v>19</v>
      </c>
      <c r="C2346">
        <v>19</v>
      </c>
      <c r="D2346">
        <v>4</v>
      </c>
      <c r="E2346">
        <v>0</v>
      </c>
      <c r="F2346">
        <v>0</v>
      </c>
      <c r="G2346">
        <v>3</v>
      </c>
      <c r="H2346">
        <v>1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129.29</v>
      </c>
      <c r="P2346">
        <v>0</v>
      </c>
      <c r="Q2346">
        <v>41.3</v>
      </c>
      <c r="R2346">
        <v>0</v>
      </c>
      <c r="S2346">
        <v>953</v>
      </c>
      <c r="T2346">
        <v>0</v>
      </c>
      <c r="U2346">
        <v>2</v>
      </c>
      <c r="V2346">
        <v>1</v>
      </c>
      <c r="W2346">
        <v>0</v>
      </c>
      <c r="X2346">
        <v>0</v>
      </c>
      <c r="Y2346">
        <v>191</v>
      </c>
      <c r="Z2346">
        <v>6</v>
      </c>
      <c r="AA2346">
        <v>215</v>
      </c>
      <c r="AB2346">
        <v>529</v>
      </c>
      <c r="AC2346">
        <v>0</v>
      </c>
      <c r="AD2346">
        <v>12</v>
      </c>
      <c r="AE2346">
        <v>0</v>
      </c>
      <c r="AF2346">
        <v>0</v>
      </c>
      <c r="AG2346">
        <v>4</v>
      </c>
      <c r="AH2346">
        <v>0</v>
      </c>
      <c r="AI2346">
        <v>0</v>
      </c>
      <c r="AJ2346">
        <v>0</v>
      </c>
      <c r="AK2346">
        <v>2</v>
      </c>
      <c r="AL2346">
        <v>1.7868999999999999</v>
      </c>
      <c r="AM2346">
        <v>0</v>
      </c>
    </row>
    <row r="2347" spans="1:39">
      <c r="A2347">
        <v>2346</v>
      </c>
      <c r="B2347">
        <v>19</v>
      </c>
      <c r="C2347">
        <v>19</v>
      </c>
      <c r="D2347">
        <v>4</v>
      </c>
      <c r="E2347">
        <v>571</v>
      </c>
      <c r="F2347">
        <v>1527</v>
      </c>
      <c r="G2347">
        <v>1527</v>
      </c>
      <c r="H2347">
        <v>1001</v>
      </c>
      <c r="I2347">
        <v>250.62977100000001</v>
      </c>
      <c r="J2347">
        <v>347.76826610000001</v>
      </c>
      <c r="K2347">
        <v>139</v>
      </c>
      <c r="L2347">
        <v>129</v>
      </c>
      <c r="M2347">
        <v>119</v>
      </c>
      <c r="N2347">
        <v>184</v>
      </c>
      <c r="O2347">
        <v>61.2</v>
      </c>
      <c r="P2347">
        <v>39.04</v>
      </c>
      <c r="Q2347">
        <v>14.67</v>
      </c>
      <c r="R2347">
        <v>9.6922069E-2</v>
      </c>
      <c r="S2347">
        <v>444</v>
      </c>
      <c r="T2347">
        <v>78</v>
      </c>
      <c r="U2347">
        <v>149</v>
      </c>
      <c r="V2347">
        <v>859</v>
      </c>
      <c r="W2347">
        <v>321</v>
      </c>
      <c r="X2347">
        <v>120</v>
      </c>
      <c r="Y2347">
        <v>32</v>
      </c>
      <c r="Z2347">
        <v>87</v>
      </c>
      <c r="AA2347">
        <v>229</v>
      </c>
      <c r="AB2347">
        <v>25</v>
      </c>
      <c r="AC2347">
        <v>0</v>
      </c>
      <c r="AD2347">
        <v>71</v>
      </c>
      <c r="AE2347">
        <v>0</v>
      </c>
      <c r="AF2347">
        <v>0</v>
      </c>
      <c r="AG2347">
        <v>3</v>
      </c>
      <c r="AH2347">
        <v>0</v>
      </c>
      <c r="AI2347">
        <v>0</v>
      </c>
      <c r="AJ2347">
        <v>0</v>
      </c>
      <c r="AK2347">
        <v>2</v>
      </c>
      <c r="AL2347">
        <v>1.57626</v>
      </c>
      <c r="AM2347">
        <v>0</v>
      </c>
    </row>
    <row r="2348" spans="1:39">
      <c r="A2348">
        <v>2347</v>
      </c>
      <c r="B2348">
        <v>19</v>
      </c>
      <c r="C2348">
        <v>19</v>
      </c>
      <c r="D2348">
        <v>4</v>
      </c>
      <c r="E2348">
        <v>679</v>
      </c>
      <c r="F2348">
        <v>1393</v>
      </c>
      <c r="G2348">
        <v>1396</v>
      </c>
      <c r="H2348">
        <v>621</v>
      </c>
      <c r="I2348">
        <v>73.127864340000002</v>
      </c>
      <c r="J2348">
        <v>702.64986250000004</v>
      </c>
      <c r="K2348">
        <v>417</v>
      </c>
      <c r="L2348">
        <v>111</v>
      </c>
      <c r="M2348">
        <v>66</v>
      </c>
      <c r="N2348">
        <v>85</v>
      </c>
      <c r="O2348">
        <v>28.88</v>
      </c>
      <c r="P2348">
        <v>23.29</v>
      </c>
      <c r="Q2348">
        <v>3.88</v>
      </c>
      <c r="R2348">
        <v>0.19985673400000001</v>
      </c>
      <c r="S2348">
        <v>182</v>
      </c>
      <c r="T2348">
        <v>36</v>
      </c>
      <c r="U2348">
        <v>172</v>
      </c>
      <c r="V2348">
        <v>692</v>
      </c>
      <c r="W2348">
        <v>264</v>
      </c>
      <c r="X2348">
        <v>232</v>
      </c>
      <c r="Y2348">
        <v>48</v>
      </c>
      <c r="Z2348">
        <v>28</v>
      </c>
      <c r="AA2348">
        <v>97</v>
      </c>
      <c r="AB2348">
        <v>4</v>
      </c>
      <c r="AC2348">
        <v>0</v>
      </c>
      <c r="AD2348">
        <v>5</v>
      </c>
      <c r="AE2348">
        <v>0</v>
      </c>
      <c r="AF2348">
        <v>0</v>
      </c>
      <c r="AG2348">
        <v>2</v>
      </c>
      <c r="AH2348">
        <v>0</v>
      </c>
      <c r="AI2348">
        <v>0</v>
      </c>
      <c r="AJ2348">
        <v>0</v>
      </c>
      <c r="AK2348">
        <v>2</v>
      </c>
      <c r="AL2348">
        <v>2.03965</v>
      </c>
      <c r="AM2348">
        <v>0</v>
      </c>
    </row>
    <row r="2349" spans="1:39">
      <c r="A2349">
        <v>2348</v>
      </c>
      <c r="B2349">
        <v>19</v>
      </c>
      <c r="C2349">
        <v>19</v>
      </c>
      <c r="D2349">
        <v>4</v>
      </c>
      <c r="E2349">
        <v>310</v>
      </c>
      <c r="F2349">
        <v>816</v>
      </c>
      <c r="G2349">
        <v>824</v>
      </c>
      <c r="H2349">
        <v>492</v>
      </c>
      <c r="I2349">
        <v>283.0434783</v>
      </c>
      <c r="J2349">
        <v>55.498721230000001</v>
      </c>
      <c r="K2349">
        <v>47</v>
      </c>
      <c r="L2349">
        <v>66</v>
      </c>
      <c r="M2349">
        <v>49</v>
      </c>
      <c r="N2349">
        <v>148</v>
      </c>
      <c r="O2349">
        <v>45.38</v>
      </c>
      <c r="P2349">
        <v>36.979999999999997</v>
      </c>
      <c r="Q2349">
        <v>4.88</v>
      </c>
      <c r="R2349">
        <v>0.17961165000000001</v>
      </c>
      <c r="S2349">
        <v>35</v>
      </c>
      <c r="T2349">
        <v>29</v>
      </c>
      <c r="U2349">
        <v>94</v>
      </c>
      <c r="V2349">
        <v>377</v>
      </c>
      <c r="W2349">
        <v>201</v>
      </c>
      <c r="X2349">
        <v>123</v>
      </c>
      <c r="Y2349">
        <v>2</v>
      </c>
      <c r="Z2349">
        <v>10</v>
      </c>
      <c r="AA2349">
        <v>23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4</v>
      </c>
      <c r="AH2349">
        <v>0</v>
      </c>
      <c r="AI2349">
        <v>0</v>
      </c>
      <c r="AJ2349">
        <v>0</v>
      </c>
      <c r="AK2349">
        <v>1</v>
      </c>
      <c r="AL2349">
        <v>1.1107199999999999</v>
      </c>
      <c r="AM2349">
        <v>0</v>
      </c>
    </row>
    <row r="2350" spans="1:39">
      <c r="A2350">
        <v>2349</v>
      </c>
      <c r="B2350">
        <v>19</v>
      </c>
      <c r="C2350">
        <v>19</v>
      </c>
      <c r="D2350">
        <v>4</v>
      </c>
      <c r="E2350">
        <v>514</v>
      </c>
      <c r="F2350">
        <v>1258</v>
      </c>
      <c r="G2350">
        <v>1270</v>
      </c>
      <c r="H2350">
        <v>700</v>
      </c>
      <c r="I2350">
        <v>258.2828619</v>
      </c>
      <c r="J2350">
        <v>288.64392679999997</v>
      </c>
      <c r="K2350">
        <v>129</v>
      </c>
      <c r="L2350">
        <v>132</v>
      </c>
      <c r="M2350">
        <v>108</v>
      </c>
      <c r="N2350">
        <v>145</v>
      </c>
      <c r="O2350">
        <v>56.15</v>
      </c>
      <c r="P2350">
        <v>40.54</v>
      </c>
      <c r="Q2350">
        <v>15.99</v>
      </c>
      <c r="R2350">
        <v>0.19291338599999999</v>
      </c>
      <c r="S2350">
        <v>611</v>
      </c>
      <c r="T2350">
        <v>36</v>
      </c>
      <c r="U2350">
        <v>134</v>
      </c>
      <c r="V2350">
        <v>603</v>
      </c>
      <c r="W2350">
        <v>291</v>
      </c>
      <c r="X2350">
        <v>206</v>
      </c>
      <c r="Y2350">
        <v>30</v>
      </c>
      <c r="Z2350">
        <v>38</v>
      </c>
      <c r="AA2350">
        <v>509</v>
      </c>
      <c r="AB2350">
        <v>23</v>
      </c>
      <c r="AC2350">
        <v>0</v>
      </c>
      <c r="AD2350">
        <v>11</v>
      </c>
      <c r="AE2350">
        <v>0</v>
      </c>
      <c r="AF2350">
        <v>0</v>
      </c>
      <c r="AG2350">
        <v>3</v>
      </c>
      <c r="AH2350">
        <v>0</v>
      </c>
      <c r="AI2350">
        <v>0</v>
      </c>
      <c r="AJ2350">
        <v>0</v>
      </c>
      <c r="AK2350">
        <v>2</v>
      </c>
      <c r="AL2350">
        <v>1.65998</v>
      </c>
      <c r="AM2350">
        <v>0</v>
      </c>
    </row>
    <row r="2351" spans="1:39">
      <c r="A2351">
        <v>2350</v>
      </c>
      <c r="B2351">
        <v>19</v>
      </c>
      <c r="C2351">
        <v>19</v>
      </c>
      <c r="D2351">
        <v>4</v>
      </c>
      <c r="E2351">
        <v>372</v>
      </c>
      <c r="F2351">
        <v>932</v>
      </c>
      <c r="G2351">
        <v>964</v>
      </c>
      <c r="H2351">
        <v>499</v>
      </c>
      <c r="I2351">
        <v>168.0181269</v>
      </c>
      <c r="J2351">
        <v>237.13595169999999</v>
      </c>
      <c r="K2351">
        <v>129</v>
      </c>
      <c r="L2351">
        <v>72</v>
      </c>
      <c r="M2351">
        <v>53</v>
      </c>
      <c r="N2351">
        <v>118</v>
      </c>
      <c r="O2351">
        <v>24.29</v>
      </c>
      <c r="P2351">
        <v>26.57</v>
      </c>
      <c r="Q2351">
        <v>1.24</v>
      </c>
      <c r="R2351">
        <v>0.15560166</v>
      </c>
      <c r="S2351">
        <v>20</v>
      </c>
      <c r="T2351">
        <v>38</v>
      </c>
      <c r="U2351">
        <v>155</v>
      </c>
      <c r="V2351">
        <v>430</v>
      </c>
      <c r="W2351">
        <v>215</v>
      </c>
      <c r="X2351">
        <v>126</v>
      </c>
      <c r="Y2351">
        <v>0</v>
      </c>
      <c r="Z2351">
        <v>6</v>
      </c>
      <c r="AA2351">
        <v>14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3</v>
      </c>
      <c r="AH2351">
        <v>0</v>
      </c>
      <c r="AI2351">
        <v>0</v>
      </c>
      <c r="AJ2351">
        <v>0</v>
      </c>
      <c r="AK2351">
        <v>1</v>
      </c>
      <c r="AL2351">
        <v>1.42554</v>
      </c>
      <c r="AM2351">
        <v>0</v>
      </c>
    </row>
    <row r="2352" spans="1:39">
      <c r="A2352">
        <v>2351</v>
      </c>
      <c r="B2352">
        <v>19</v>
      </c>
      <c r="C2352">
        <v>19</v>
      </c>
      <c r="D2352">
        <v>4</v>
      </c>
      <c r="E2352">
        <v>748</v>
      </c>
      <c r="F2352">
        <v>2022</v>
      </c>
      <c r="G2352">
        <v>2022</v>
      </c>
      <c r="H2352">
        <v>1318</v>
      </c>
      <c r="I2352">
        <v>328.32061069999997</v>
      </c>
      <c r="J2352">
        <v>455.57033810000001</v>
      </c>
      <c r="K2352">
        <v>184</v>
      </c>
      <c r="L2352">
        <v>155</v>
      </c>
      <c r="M2352">
        <v>162</v>
      </c>
      <c r="N2352">
        <v>247</v>
      </c>
      <c r="O2352">
        <v>66.069999999999993</v>
      </c>
      <c r="P2352">
        <v>51.85</v>
      </c>
      <c r="Q2352">
        <v>5.0599999999999996</v>
      </c>
      <c r="R2352">
        <v>9.7922849000000006E-2</v>
      </c>
      <c r="S2352">
        <v>130</v>
      </c>
      <c r="T2352">
        <v>107</v>
      </c>
      <c r="U2352">
        <v>205</v>
      </c>
      <c r="V2352">
        <v>1153</v>
      </c>
      <c r="W2352">
        <v>400</v>
      </c>
      <c r="X2352">
        <v>157</v>
      </c>
      <c r="Y2352">
        <v>44</v>
      </c>
      <c r="Z2352">
        <v>29</v>
      </c>
      <c r="AA2352">
        <v>47</v>
      </c>
      <c r="AB2352">
        <v>7</v>
      </c>
      <c r="AC2352">
        <v>0</v>
      </c>
      <c r="AD2352">
        <v>3</v>
      </c>
      <c r="AE2352">
        <v>0</v>
      </c>
      <c r="AF2352">
        <v>0</v>
      </c>
      <c r="AG2352">
        <v>3</v>
      </c>
      <c r="AH2352">
        <v>0</v>
      </c>
      <c r="AI2352">
        <v>0</v>
      </c>
      <c r="AJ2352">
        <v>0</v>
      </c>
      <c r="AK2352">
        <v>2</v>
      </c>
      <c r="AL2352">
        <v>1.57626</v>
      </c>
      <c r="AM2352">
        <v>0</v>
      </c>
    </row>
    <row r="2353" spans="1:39">
      <c r="A2353">
        <v>2352</v>
      </c>
      <c r="B2353">
        <v>19</v>
      </c>
      <c r="C2353">
        <v>19</v>
      </c>
      <c r="D2353">
        <v>4</v>
      </c>
      <c r="E2353">
        <v>398</v>
      </c>
      <c r="F2353">
        <v>979</v>
      </c>
      <c r="G2353">
        <v>1049</v>
      </c>
      <c r="H2353">
        <v>638</v>
      </c>
      <c r="I2353">
        <v>249.05521469999999</v>
      </c>
      <c r="J2353">
        <v>159.93251530000001</v>
      </c>
      <c r="K2353">
        <v>45</v>
      </c>
      <c r="L2353">
        <v>75</v>
      </c>
      <c r="M2353">
        <v>92</v>
      </c>
      <c r="N2353">
        <v>186</v>
      </c>
      <c r="O2353">
        <v>73.760000000000005</v>
      </c>
      <c r="P2353">
        <v>47.02</v>
      </c>
      <c r="Q2353">
        <v>15.18</v>
      </c>
      <c r="R2353">
        <v>0.20781696899999999</v>
      </c>
      <c r="S2353">
        <v>553</v>
      </c>
      <c r="T2353">
        <v>51</v>
      </c>
      <c r="U2353">
        <v>131</v>
      </c>
      <c r="V2353">
        <v>402</v>
      </c>
      <c r="W2353">
        <v>301</v>
      </c>
      <c r="X2353">
        <v>164</v>
      </c>
      <c r="Y2353">
        <v>144</v>
      </c>
      <c r="Z2353">
        <v>34</v>
      </c>
      <c r="AA2353">
        <v>310</v>
      </c>
      <c r="AB2353">
        <v>62</v>
      </c>
      <c r="AC2353">
        <v>0</v>
      </c>
      <c r="AD2353">
        <v>3</v>
      </c>
      <c r="AE2353">
        <v>0</v>
      </c>
      <c r="AF2353">
        <v>0</v>
      </c>
      <c r="AG2353">
        <v>3</v>
      </c>
      <c r="AH2353">
        <v>0</v>
      </c>
      <c r="AI2353">
        <v>0</v>
      </c>
      <c r="AJ2353">
        <v>0</v>
      </c>
      <c r="AK2353">
        <v>1</v>
      </c>
      <c r="AL2353">
        <v>1.8887400000000001</v>
      </c>
      <c r="AM2353">
        <v>0</v>
      </c>
    </row>
    <row r="2354" spans="1:39">
      <c r="A2354">
        <v>2353</v>
      </c>
      <c r="B2354">
        <v>19</v>
      </c>
      <c r="C2354">
        <v>19</v>
      </c>
      <c r="D2354">
        <v>4</v>
      </c>
      <c r="E2354">
        <v>580</v>
      </c>
      <c r="F2354">
        <v>1649</v>
      </c>
      <c r="G2354">
        <v>1649</v>
      </c>
      <c r="H2354">
        <v>1016</v>
      </c>
      <c r="I2354">
        <v>463.82057229999998</v>
      </c>
      <c r="J2354">
        <v>144.88785770000001</v>
      </c>
      <c r="K2354">
        <v>71</v>
      </c>
      <c r="L2354">
        <v>112</v>
      </c>
      <c r="M2354">
        <v>74</v>
      </c>
      <c r="N2354">
        <v>323</v>
      </c>
      <c r="O2354">
        <v>73.61</v>
      </c>
      <c r="P2354">
        <v>60.66</v>
      </c>
      <c r="Q2354">
        <v>2.64</v>
      </c>
      <c r="R2354">
        <v>0.154032747</v>
      </c>
      <c r="S2354">
        <v>1175</v>
      </c>
      <c r="T2354">
        <v>55</v>
      </c>
      <c r="U2354">
        <v>184</v>
      </c>
      <c r="V2354">
        <v>750</v>
      </c>
      <c r="W2354">
        <v>430</v>
      </c>
      <c r="X2354">
        <v>230</v>
      </c>
      <c r="Y2354">
        <v>124</v>
      </c>
      <c r="Z2354">
        <v>178</v>
      </c>
      <c r="AA2354">
        <v>795</v>
      </c>
      <c r="AB2354">
        <v>16</v>
      </c>
      <c r="AC2354">
        <v>0</v>
      </c>
      <c r="AD2354">
        <v>62</v>
      </c>
      <c r="AE2354">
        <v>0</v>
      </c>
      <c r="AF2354">
        <v>0</v>
      </c>
      <c r="AG2354">
        <v>2</v>
      </c>
      <c r="AH2354">
        <v>0</v>
      </c>
      <c r="AI2354">
        <v>0</v>
      </c>
      <c r="AJ2354">
        <v>0</v>
      </c>
      <c r="AK2354">
        <v>1</v>
      </c>
      <c r="AL2354">
        <v>1.39205</v>
      </c>
      <c r="AM2354">
        <v>0</v>
      </c>
    </row>
    <row r="2355" spans="1:39">
      <c r="A2355">
        <v>2354</v>
      </c>
      <c r="B2355">
        <v>19</v>
      </c>
      <c r="C2355">
        <v>19</v>
      </c>
      <c r="D2355">
        <v>4</v>
      </c>
      <c r="E2355">
        <v>201</v>
      </c>
      <c r="F2355">
        <v>462</v>
      </c>
      <c r="G2355">
        <v>4369</v>
      </c>
      <c r="H2355">
        <v>2086</v>
      </c>
      <c r="I2355">
        <v>20.44805195</v>
      </c>
      <c r="J2355">
        <v>199.2597403</v>
      </c>
      <c r="K2355">
        <v>121</v>
      </c>
      <c r="L2355">
        <v>54</v>
      </c>
      <c r="M2355">
        <v>16</v>
      </c>
      <c r="N2355">
        <v>10</v>
      </c>
      <c r="O2355">
        <v>45.22</v>
      </c>
      <c r="P2355">
        <v>14.9</v>
      </c>
      <c r="Q2355">
        <v>20.36</v>
      </c>
      <c r="R2355">
        <v>2.5864042E-2</v>
      </c>
      <c r="S2355">
        <v>1712</v>
      </c>
      <c r="T2355">
        <v>25</v>
      </c>
      <c r="U2355">
        <v>2383</v>
      </c>
      <c r="V2355">
        <v>1713</v>
      </c>
      <c r="W2355">
        <v>145</v>
      </c>
      <c r="X2355">
        <v>103</v>
      </c>
      <c r="Y2355">
        <v>444</v>
      </c>
      <c r="Z2355">
        <v>96</v>
      </c>
      <c r="AA2355">
        <v>1103</v>
      </c>
      <c r="AB2355">
        <v>0</v>
      </c>
      <c r="AC2355">
        <v>0</v>
      </c>
      <c r="AD2355">
        <v>69</v>
      </c>
      <c r="AE2355">
        <v>147.43529000000001</v>
      </c>
      <c r="AF2355">
        <v>49.520249999999997</v>
      </c>
      <c r="AG2355">
        <v>1</v>
      </c>
      <c r="AH2355">
        <v>0</v>
      </c>
      <c r="AI2355">
        <v>0</v>
      </c>
      <c r="AJ2355">
        <v>0</v>
      </c>
      <c r="AK2355">
        <v>1</v>
      </c>
      <c r="AL2355">
        <v>3.9493</v>
      </c>
      <c r="AM2355">
        <v>0</v>
      </c>
    </row>
    <row r="2356" spans="1:39">
      <c r="A2356">
        <v>2355</v>
      </c>
      <c r="B2356">
        <v>19</v>
      </c>
      <c r="C2356">
        <v>19</v>
      </c>
      <c r="D2356">
        <v>4</v>
      </c>
      <c r="E2356">
        <v>1134</v>
      </c>
      <c r="F2356">
        <v>2933</v>
      </c>
      <c r="G2356">
        <v>2933</v>
      </c>
      <c r="H2356">
        <v>1467</v>
      </c>
      <c r="I2356">
        <v>823.7221207</v>
      </c>
      <c r="J2356">
        <v>403.56855580000001</v>
      </c>
      <c r="K2356">
        <v>365</v>
      </c>
      <c r="L2356">
        <v>226</v>
      </c>
      <c r="M2356">
        <v>213</v>
      </c>
      <c r="N2356">
        <v>330</v>
      </c>
      <c r="O2356">
        <v>124.5</v>
      </c>
      <c r="P2356">
        <v>58.48</v>
      </c>
      <c r="Q2356">
        <v>50.89</v>
      </c>
      <c r="R2356">
        <v>0.14251619500000001</v>
      </c>
      <c r="S2356">
        <v>322</v>
      </c>
      <c r="T2356">
        <v>166</v>
      </c>
      <c r="U2356">
        <v>511</v>
      </c>
      <c r="V2356">
        <v>1295</v>
      </c>
      <c r="W2356">
        <v>616</v>
      </c>
      <c r="X2356">
        <v>345</v>
      </c>
      <c r="Y2356">
        <v>56</v>
      </c>
      <c r="Z2356">
        <v>43</v>
      </c>
      <c r="AA2356">
        <v>106</v>
      </c>
      <c r="AB2356">
        <v>36</v>
      </c>
      <c r="AC2356">
        <v>0</v>
      </c>
      <c r="AD2356">
        <v>81</v>
      </c>
      <c r="AE2356">
        <v>0</v>
      </c>
      <c r="AF2356">
        <v>0</v>
      </c>
      <c r="AG2356">
        <v>3</v>
      </c>
      <c r="AH2356">
        <v>0</v>
      </c>
      <c r="AI2356">
        <v>0</v>
      </c>
      <c r="AJ2356">
        <v>0</v>
      </c>
      <c r="AK2356">
        <v>3</v>
      </c>
      <c r="AL2356">
        <v>1.4995000000000001</v>
      </c>
      <c r="AM2356">
        <v>0</v>
      </c>
    </row>
    <row r="2357" spans="1:39">
      <c r="A2357">
        <v>2356</v>
      </c>
      <c r="B2357">
        <v>19</v>
      </c>
      <c r="C2357">
        <v>19</v>
      </c>
      <c r="D2357">
        <v>4</v>
      </c>
      <c r="E2357">
        <v>250</v>
      </c>
      <c r="F2357">
        <v>621</v>
      </c>
      <c r="G2357">
        <v>621</v>
      </c>
      <c r="H2357">
        <v>294</v>
      </c>
      <c r="I2357">
        <v>109.00068450000001</v>
      </c>
      <c r="J2357">
        <v>167.18001369999999</v>
      </c>
      <c r="K2357">
        <v>80</v>
      </c>
      <c r="L2357">
        <v>64</v>
      </c>
      <c r="M2357">
        <v>49</v>
      </c>
      <c r="N2357">
        <v>57</v>
      </c>
      <c r="O2357">
        <v>20.99</v>
      </c>
      <c r="P2357">
        <v>18.91</v>
      </c>
      <c r="Q2357">
        <v>0.96</v>
      </c>
      <c r="R2357">
        <v>0.144927536</v>
      </c>
      <c r="S2357">
        <v>20</v>
      </c>
      <c r="T2357">
        <v>38</v>
      </c>
      <c r="U2357">
        <v>120</v>
      </c>
      <c r="V2357">
        <v>257</v>
      </c>
      <c r="W2357">
        <v>125</v>
      </c>
      <c r="X2357">
        <v>81</v>
      </c>
      <c r="Y2357">
        <v>3</v>
      </c>
      <c r="Z2357">
        <v>4</v>
      </c>
      <c r="AA2357">
        <v>7</v>
      </c>
      <c r="AB2357">
        <v>6</v>
      </c>
      <c r="AC2357">
        <v>0</v>
      </c>
      <c r="AD2357">
        <v>0</v>
      </c>
      <c r="AE2357">
        <v>0</v>
      </c>
      <c r="AF2357">
        <v>0</v>
      </c>
      <c r="AG2357">
        <v>3</v>
      </c>
      <c r="AH2357">
        <v>0</v>
      </c>
      <c r="AI2357">
        <v>0</v>
      </c>
      <c r="AJ2357">
        <v>0</v>
      </c>
      <c r="AK2357">
        <v>2</v>
      </c>
      <c r="AL2357">
        <v>1.6495899999999999</v>
      </c>
      <c r="AM2357">
        <v>0</v>
      </c>
    </row>
    <row r="2358" spans="1:39">
      <c r="A2358">
        <v>2357</v>
      </c>
      <c r="B2358">
        <v>19</v>
      </c>
      <c r="C2358">
        <v>19</v>
      </c>
      <c r="D2358">
        <v>4</v>
      </c>
      <c r="E2358">
        <v>486</v>
      </c>
      <c r="F2358">
        <v>1344</v>
      </c>
      <c r="G2358">
        <v>1344</v>
      </c>
      <c r="H2358">
        <v>769</v>
      </c>
      <c r="I2358">
        <v>450.67669169999999</v>
      </c>
      <c r="J2358">
        <v>74.605263160000007</v>
      </c>
      <c r="K2358">
        <v>58</v>
      </c>
      <c r="L2358">
        <v>112</v>
      </c>
      <c r="M2358">
        <v>94</v>
      </c>
      <c r="N2358">
        <v>222</v>
      </c>
      <c r="O2358">
        <v>67.27</v>
      </c>
      <c r="P2358">
        <v>48.96</v>
      </c>
      <c r="Q2358">
        <v>15.6</v>
      </c>
      <c r="R2358">
        <v>0.15848214299999999</v>
      </c>
      <c r="S2358">
        <v>481</v>
      </c>
      <c r="T2358">
        <v>64</v>
      </c>
      <c r="U2358">
        <v>182</v>
      </c>
      <c r="V2358">
        <v>578</v>
      </c>
      <c r="W2358">
        <v>342</v>
      </c>
      <c r="X2358">
        <v>178</v>
      </c>
      <c r="Y2358">
        <v>66</v>
      </c>
      <c r="Z2358">
        <v>85</v>
      </c>
      <c r="AA2358">
        <v>271</v>
      </c>
      <c r="AB2358">
        <v>34</v>
      </c>
      <c r="AC2358">
        <v>0</v>
      </c>
      <c r="AD2358">
        <v>25</v>
      </c>
      <c r="AE2358">
        <v>0</v>
      </c>
      <c r="AF2358">
        <v>0</v>
      </c>
      <c r="AG2358">
        <v>3</v>
      </c>
      <c r="AH2358">
        <v>0</v>
      </c>
      <c r="AI2358">
        <v>0</v>
      </c>
      <c r="AJ2358">
        <v>0</v>
      </c>
      <c r="AK2358">
        <v>1</v>
      </c>
      <c r="AL2358">
        <v>1.43834</v>
      </c>
      <c r="AM2358">
        <v>0</v>
      </c>
    </row>
    <row r="2359" spans="1:39">
      <c r="A2359">
        <v>2358</v>
      </c>
      <c r="B2359">
        <v>19</v>
      </c>
      <c r="C2359">
        <v>19</v>
      </c>
      <c r="D2359">
        <v>4</v>
      </c>
      <c r="E2359">
        <v>332</v>
      </c>
      <c r="F2359">
        <v>954</v>
      </c>
      <c r="G2359">
        <v>954</v>
      </c>
      <c r="H2359">
        <v>499</v>
      </c>
      <c r="I2359">
        <v>316.88410599999997</v>
      </c>
      <c r="J2359">
        <v>37.927152319999998</v>
      </c>
      <c r="K2359">
        <v>38</v>
      </c>
      <c r="L2359">
        <v>70</v>
      </c>
      <c r="M2359">
        <v>65</v>
      </c>
      <c r="N2359">
        <v>159</v>
      </c>
      <c r="O2359">
        <v>42.11</v>
      </c>
      <c r="P2359">
        <v>47.18</v>
      </c>
      <c r="Q2359">
        <v>6.82</v>
      </c>
      <c r="R2359">
        <v>0.116352201</v>
      </c>
      <c r="S2359">
        <v>477</v>
      </c>
      <c r="T2359">
        <v>74</v>
      </c>
      <c r="U2359">
        <v>200</v>
      </c>
      <c r="V2359">
        <v>365</v>
      </c>
      <c r="W2359">
        <v>224</v>
      </c>
      <c r="X2359">
        <v>91</v>
      </c>
      <c r="Y2359">
        <v>145</v>
      </c>
      <c r="Z2359">
        <v>59</v>
      </c>
      <c r="AA2359">
        <v>250</v>
      </c>
      <c r="AB2359">
        <v>2</v>
      </c>
      <c r="AC2359">
        <v>0</v>
      </c>
      <c r="AD2359">
        <v>21</v>
      </c>
      <c r="AE2359">
        <v>0</v>
      </c>
      <c r="AF2359">
        <v>0</v>
      </c>
      <c r="AG2359">
        <v>3</v>
      </c>
      <c r="AH2359">
        <v>0</v>
      </c>
      <c r="AI2359">
        <v>0</v>
      </c>
      <c r="AJ2359">
        <v>0</v>
      </c>
      <c r="AK2359">
        <v>1</v>
      </c>
      <c r="AL2359">
        <v>1.39388</v>
      </c>
      <c r="AM2359">
        <v>0</v>
      </c>
    </row>
    <row r="2360" spans="1:39">
      <c r="A2360">
        <v>2359</v>
      </c>
      <c r="B2360">
        <v>19</v>
      </c>
      <c r="C2360">
        <v>19</v>
      </c>
      <c r="D2360">
        <v>4</v>
      </c>
      <c r="E2360">
        <v>340</v>
      </c>
      <c r="F2360">
        <v>851</v>
      </c>
      <c r="G2360">
        <v>889</v>
      </c>
      <c r="H2360">
        <v>421</v>
      </c>
      <c r="I2360">
        <v>148.2409309</v>
      </c>
      <c r="J2360">
        <v>227.36481860000001</v>
      </c>
      <c r="K2360">
        <v>120</v>
      </c>
      <c r="L2360">
        <v>83</v>
      </c>
      <c r="M2360">
        <v>60</v>
      </c>
      <c r="N2360">
        <v>77</v>
      </c>
      <c r="O2360">
        <v>33.880000000000003</v>
      </c>
      <c r="P2360">
        <v>20.67</v>
      </c>
      <c r="Q2360">
        <v>6.7</v>
      </c>
      <c r="R2360">
        <v>0.138357705</v>
      </c>
      <c r="S2360">
        <v>175</v>
      </c>
      <c r="T2360">
        <v>52</v>
      </c>
      <c r="U2360">
        <v>178</v>
      </c>
      <c r="V2360">
        <v>379</v>
      </c>
      <c r="W2360">
        <v>175</v>
      </c>
      <c r="X2360">
        <v>105</v>
      </c>
      <c r="Y2360">
        <v>14</v>
      </c>
      <c r="Z2360">
        <v>36</v>
      </c>
      <c r="AA2360">
        <v>88</v>
      </c>
      <c r="AB2360">
        <v>12</v>
      </c>
      <c r="AC2360">
        <v>0</v>
      </c>
      <c r="AD2360">
        <v>25</v>
      </c>
      <c r="AE2360">
        <v>0</v>
      </c>
      <c r="AF2360">
        <v>0</v>
      </c>
      <c r="AG2360">
        <v>3</v>
      </c>
      <c r="AH2360">
        <v>0</v>
      </c>
      <c r="AI2360">
        <v>0</v>
      </c>
      <c r="AJ2360">
        <v>0</v>
      </c>
      <c r="AK2360">
        <v>2</v>
      </c>
      <c r="AL2360">
        <v>1.6495899999999999</v>
      </c>
      <c r="AM2360">
        <v>0</v>
      </c>
    </row>
    <row r="2361" spans="1:39">
      <c r="A2361">
        <v>2360</v>
      </c>
      <c r="B2361">
        <v>19</v>
      </c>
      <c r="C2361">
        <v>19</v>
      </c>
      <c r="D2361">
        <v>4</v>
      </c>
      <c r="E2361">
        <v>295</v>
      </c>
      <c r="F2361">
        <v>784</v>
      </c>
      <c r="G2361">
        <v>784</v>
      </c>
      <c r="H2361">
        <v>385</v>
      </c>
      <c r="I2361">
        <v>172.54716980000001</v>
      </c>
      <c r="J2361">
        <v>137.4569319</v>
      </c>
      <c r="K2361">
        <v>75</v>
      </c>
      <c r="L2361">
        <v>73</v>
      </c>
      <c r="M2361">
        <v>51</v>
      </c>
      <c r="N2361">
        <v>96</v>
      </c>
      <c r="O2361">
        <v>39.049999999999997</v>
      </c>
      <c r="P2361">
        <v>21.53</v>
      </c>
      <c r="Q2361">
        <v>3.54</v>
      </c>
      <c r="R2361">
        <v>0.118622449</v>
      </c>
      <c r="S2361">
        <v>163</v>
      </c>
      <c r="T2361">
        <v>57</v>
      </c>
      <c r="U2361">
        <v>167</v>
      </c>
      <c r="V2361">
        <v>316</v>
      </c>
      <c r="W2361">
        <v>164</v>
      </c>
      <c r="X2361">
        <v>80</v>
      </c>
      <c r="Y2361">
        <v>14</v>
      </c>
      <c r="Z2361">
        <v>25</v>
      </c>
      <c r="AA2361">
        <v>82</v>
      </c>
      <c r="AB2361">
        <v>30</v>
      </c>
      <c r="AC2361">
        <v>0</v>
      </c>
      <c r="AD2361">
        <v>12</v>
      </c>
      <c r="AE2361">
        <v>0</v>
      </c>
      <c r="AF2361">
        <v>0</v>
      </c>
      <c r="AG2361">
        <v>3</v>
      </c>
      <c r="AH2361">
        <v>32</v>
      </c>
      <c r="AI2361">
        <v>0</v>
      </c>
      <c r="AJ2361">
        <v>0</v>
      </c>
      <c r="AK2361">
        <v>2</v>
      </c>
      <c r="AL2361">
        <v>1.7171400000000001</v>
      </c>
      <c r="AM2361">
        <v>0</v>
      </c>
    </row>
    <row r="2362" spans="1:39">
      <c r="A2362">
        <v>2361</v>
      </c>
      <c r="B2362">
        <v>19</v>
      </c>
      <c r="C2362">
        <v>19</v>
      </c>
      <c r="D2362">
        <v>4</v>
      </c>
      <c r="E2362">
        <v>251</v>
      </c>
      <c r="F2362">
        <v>688</v>
      </c>
      <c r="G2362">
        <v>688</v>
      </c>
      <c r="H2362">
        <v>360</v>
      </c>
      <c r="I2362">
        <v>223.04640370000001</v>
      </c>
      <c r="J2362">
        <v>36.397911829999998</v>
      </c>
      <c r="K2362">
        <v>30</v>
      </c>
      <c r="L2362">
        <v>64</v>
      </c>
      <c r="M2362">
        <v>62</v>
      </c>
      <c r="N2362">
        <v>95</v>
      </c>
      <c r="O2362">
        <v>32.86</v>
      </c>
      <c r="P2362">
        <v>24.56</v>
      </c>
      <c r="Q2362">
        <v>2.83</v>
      </c>
      <c r="R2362">
        <v>0.123546512</v>
      </c>
      <c r="S2362">
        <v>259</v>
      </c>
      <c r="T2362">
        <v>50</v>
      </c>
      <c r="U2362">
        <v>140</v>
      </c>
      <c r="V2362">
        <v>266</v>
      </c>
      <c r="W2362">
        <v>160</v>
      </c>
      <c r="X2362">
        <v>72</v>
      </c>
      <c r="Y2362">
        <v>19</v>
      </c>
      <c r="Z2362">
        <v>87</v>
      </c>
      <c r="AA2362">
        <v>143</v>
      </c>
      <c r="AB2362">
        <v>4</v>
      </c>
      <c r="AC2362">
        <v>0</v>
      </c>
      <c r="AD2362">
        <v>6</v>
      </c>
      <c r="AE2362">
        <v>0</v>
      </c>
      <c r="AF2362">
        <v>0</v>
      </c>
      <c r="AG2362">
        <v>3</v>
      </c>
      <c r="AH2362">
        <v>0</v>
      </c>
      <c r="AI2362">
        <v>0</v>
      </c>
      <c r="AJ2362">
        <v>0</v>
      </c>
      <c r="AK2362">
        <v>2</v>
      </c>
      <c r="AL2362">
        <v>1.46851</v>
      </c>
      <c r="AM2362">
        <v>0</v>
      </c>
    </row>
    <row r="2363" spans="1:39">
      <c r="A2363">
        <v>2362</v>
      </c>
      <c r="B2363">
        <v>19</v>
      </c>
      <c r="C2363">
        <v>19</v>
      </c>
      <c r="D2363">
        <v>4</v>
      </c>
      <c r="E2363">
        <v>423</v>
      </c>
      <c r="F2363">
        <v>1078</v>
      </c>
      <c r="G2363">
        <v>1080</v>
      </c>
      <c r="H2363">
        <v>571</v>
      </c>
      <c r="I2363">
        <v>329.02769590000003</v>
      </c>
      <c r="J2363">
        <v>123.6346494</v>
      </c>
      <c r="K2363">
        <v>94</v>
      </c>
      <c r="L2363">
        <v>102</v>
      </c>
      <c r="M2363">
        <v>93</v>
      </c>
      <c r="N2363">
        <v>134</v>
      </c>
      <c r="O2363">
        <v>48.07</v>
      </c>
      <c r="P2363">
        <v>35.86</v>
      </c>
      <c r="Q2363">
        <v>5.56</v>
      </c>
      <c r="R2363">
        <v>0.16296296299999999</v>
      </c>
      <c r="S2363">
        <v>156</v>
      </c>
      <c r="T2363">
        <v>53</v>
      </c>
      <c r="U2363">
        <v>173</v>
      </c>
      <c r="V2363">
        <v>462</v>
      </c>
      <c r="W2363">
        <v>243</v>
      </c>
      <c r="X2363">
        <v>149</v>
      </c>
      <c r="Y2363">
        <v>13</v>
      </c>
      <c r="Z2363">
        <v>22</v>
      </c>
      <c r="AA2363">
        <v>83</v>
      </c>
      <c r="AB2363">
        <v>9</v>
      </c>
      <c r="AC2363">
        <v>0</v>
      </c>
      <c r="AD2363">
        <v>29</v>
      </c>
      <c r="AE2363">
        <v>0</v>
      </c>
      <c r="AF2363">
        <v>0</v>
      </c>
      <c r="AG2363">
        <v>3</v>
      </c>
      <c r="AH2363">
        <v>0</v>
      </c>
      <c r="AI2363">
        <v>0</v>
      </c>
      <c r="AJ2363">
        <v>0</v>
      </c>
      <c r="AK2363">
        <v>2</v>
      </c>
      <c r="AL2363">
        <v>1.37774</v>
      </c>
      <c r="AM2363">
        <v>0</v>
      </c>
    </row>
    <row r="2364" spans="1:39">
      <c r="A2364">
        <v>2363</v>
      </c>
      <c r="B2364">
        <v>19</v>
      </c>
      <c r="C2364">
        <v>19</v>
      </c>
      <c r="D2364">
        <v>4</v>
      </c>
      <c r="E2364">
        <v>430</v>
      </c>
      <c r="F2364">
        <v>1109</v>
      </c>
      <c r="G2364">
        <v>1109</v>
      </c>
      <c r="H2364">
        <v>586</v>
      </c>
      <c r="I2364">
        <v>334.47259869999999</v>
      </c>
      <c r="J2364">
        <v>125.68061280000001</v>
      </c>
      <c r="K2364">
        <v>92</v>
      </c>
      <c r="L2364">
        <v>106</v>
      </c>
      <c r="M2364">
        <v>97</v>
      </c>
      <c r="N2364">
        <v>135</v>
      </c>
      <c r="O2364">
        <v>50.28</v>
      </c>
      <c r="P2364">
        <v>38.869999999999997</v>
      </c>
      <c r="Q2364">
        <v>6.23</v>
      </c>
      <c r="R2364">
        <v>0.15689810600000001</v>
      </c>
      <c r="S2364">
        <v>179</v>
      </c>
      <c r="T2364">
        <v>54</v>
      </c>
      <c r="U2364">
        <v>172</v>
      </c>
      <c r="V2364">
        <v>475</v>
      </c>
      <c r="W2364">
        <v>258</v>
      </c>
      <c r="X2364">
        <v>150</v>
      </c>
      <c r="Y2364">
        <v>43</v>
      </c>
      <c r="Z2364">
        <v>18</v>
      </c>
      <c r="AA2364">
        <v>91</v>
      </c>
      <c r="AB2364">
        <v>9</v>
      </c>
      <c r="AC2364">
        <v>0</v>
      </c>
      <c r="AD2364">
        <v>18</v>
      </c>
      <c r="AE2364">
        <v>0</v>
      </c>
      <c r="AF2364">
        <v>0</v>
      </c>
      <c r="AG2364">
        <v>3</v>
      </c>
      <c r="AH2364">
        <v>0</v>
      </c>
      <c r="AI2364">
        <v>0</v>
      </c>
      <c r="AJ2364">
        <v>0</v>
      </c>
      <c r="AK2364">
        <v>2</v>
      </c>
      <c r="AL2364">
        <v>1.37774</v>
      </c>
      <c r="AM2364">
        <v>0</v>
      </c>
    </row>
    <row r="2365" spans="1:39">
      <c r="A2365">
        <v>2364</v>
      </c>
      <c r="B2365">
        <v>19</v>
      </c>
      <c r="C2365">
        <v>19</v>
      </c>
      <c r="D2365">
        <v>4</v>
      </c>
      <c r="E2365">
        <v>391</v>
      </c>
      <c r="F2365">
        <v>1051</v>
      </c>
      <c r="G2365">
        <v>1051</v>
      </c>
      <c r="H2365">
        <v>514</v>
      </c>
      <c r="I2365">
        <v>228.69811319999999</v>
      </c>
      <c r="J2365">
        <v>182.1886792</v>
      </c>
      <c r="K2365">
        <v>103</v>
      </c>
      <c r="L2365">
        <v>96</v>
      </c>
      <c r="M2365">
        <v>67</v>
      </c>
      <c r="N2365">
        <v>125</v>
      </c>
      <c r="O2365">
        <v>34.04</v>
      </c>
      <c r="P2365">
        <v>15.28</v>
      </c>
      <c r="Q2365">
        <v>13.5</v>
      </c>
      <c r="R2365">
        <v>0.11703139899999999</v>
      </c>
      <c r="S2365">
        <v>476</v>
      </c>
      <c r="T2365">
        <v>73</v>
      </c>
      <c r="U2365">
        <v>224</v>
      </c>
      <c r="V2365">
        <v>436</v>
      </c>
      <c r="W2365">
        <v>208</v>
      </c>
      <c r="X2365">
        <v>110</v>
      </c>
      <c r="Y2365">
        <v>34</v>
      </c>
      <c r="Z2365">
        <v>94</v>
      </c>
      <c r="AA2365">
        <v>245</v>
      </c>
      <c r="AB2365">
        <v>30</v>
      </c>
      <c r="AC2365">
        <v>3</v>
      </c>
      <c r="AD2365">
        <v>70</v>
      </c>
      <c r="AE2365">
        <v>0</v>
      </c>
      <c r="AF2365">
        <v>0</v>
      </c>
      <c r="AG2365">
        <v>2</v>
      </c>
      <c r="AH2365">
        <v>0</v>
      </c>
      <c r="AI2365">
        <v>0</v>
      </c>
      <c r="AJ2365">
        <v>0</v>
      </c>
      <c r="AK2365">
        <v>2</v>
      </c>
      <c r="AL2365">
        <v>1.7171400000000001</v>
      </c>
      <c r="AM2365">
        <v>0</v>
      </c>
    </row>
    <row r="2366" spans="1:39">
      <c r="A2366">
        <v>2365</v>
      </c>
      <c r="B2366">
        <v>19</v>
      </c>
      <c r="C2366">
        <v>19</v>
      </c>
      <c r="D2366">
        <v>4</v>
      </c>
      <c r="E2366">
        <v>346</v>
      </c>
      <c r="F2366">
        <v>919</v>
      </c>
      <c r="G2366">
        <v>919</v>
      </c>
      <c r="H2366">
        <v>429</v>
      </c>
      <c r="I2366">
        <v>244.7765957</v>
      </c>
      <c r="J2366">
        <v>114.4744681</v>
      </c>
      <c r="K2366">
        <v>91</v>
      </c>
      <c r="L2366">
        <v>89</v>
      </c>
      <c r="M2366">
        <v>67</v>
      </c>
      <c r="N2366">
        <v>99</v>
      </c>
      <c r="O2366">
        <v>45.41</v>
      </c>
      <c r="P2366">
        <v>20.99</v>
      </c>
      <c r="Q2366">
        <v>29.66</v>
      </c>
      <c r="R2366">
        <v>0.12078346</v>
      </c>
      <c r="S2366">
        <v>485</v>
      </c>
      <c r="T2366">
        <v>68</v>
      </c>
      <c r="U2366">
        <v>201</v>
      </c>
      <c r="V2366">
        <v>353</v>
      </c>
      <c r="W2366">
        <v>203</v>
      </c>
      <c r="X2366">
        <v>94</v>
      </c>
      <c r="Y2366">
        <v>37</v>
      </c>
      <c r="Z2366">
        <v>39</v>
      </c>
      <c r="AA2366">
        <v>376</v>
      </c>
      <c r="AB2366">
        <v>30</v>
      </c>
      <c r="AC2366">
        <v>0</v>
      </c>
      <c r="AD2366">
        <v>3</v>
      </c>
      <c r="AE2366">
        <v>0</v>
      </c>
      <c r="AF2366">
        <v>0</v>
      </c>
      <c r="AG2366">
        <v>3</v>
      </c>
      <c r="AH2366">
        <v>0</v>
      </c>
      <c r="AI2366">
        <v>0</v>
      </c>
      <c r="AJ2366">
        <v>0</v>
      </c>
      <c r="AK2366">
        <v>3</v>
      </c>
      <c r="AL2366">
        <v>1.65076</v>
      </c>
      <c r="AM2366">
        <v>0</v>
      </c>
    </row>
    <row r="2367" spans="1:39">
      <c r="A2367">
        <v>2366</v>
      </c>
      <c r="B2367">
        <v>19</v>
      </c>
      <c r="C2367">
        <v>19</v>
      </c>
      <c r="D2367">
        <v>4</v>
      </c>
      <c r="E2367">
        <v>468</v>
      </c>
      <c r="F2367">
        <v>1373</v>
      </c>
      <c r="G2367">
        <v>1378</v>
      </c>
      <c r="H2367">
        <v>726</v>
      </c>
      <c r="I2367">
        <v>446.69205299999999</v>
      </c>
      <c r="J2367">
        <v>53.463576160000002</v>
      </c>
      <c r="K2367">
        <v>55</v>
      </c>
      <c r="L2367">
        <v>91</v>
      </c>
      <c r="M2367">
        <v>95</v>
      </c>
      <c r="N2367">
        <v>227</v>
      </c>
      <c r="O2367">
        <v>98.94</v>
      </c>
      <c r="P2367">
        <v>77.37</v>
      </c>
      <c r="Q2367">
        <v>2.9</v>
      </c>
      <c r="R2367">
        <v>0.11030479</v>
      </c>
      <c r="S2367">
        <v>289</v>
      </c>
      <c r="T2367">
        <v>100</v>
      </c>
      <c r="U2367">
        <v>285</v>
      </c>
      <c r="V2367">
        <v>529</v>
      </c>
      <c r="W2367">
        <v>335</v>
      </c>
      <c r="X2367">
        <v>129</v>
      </c>
      <c r="Y2367">
        <v>72</v>
      </c>
      <c r="Z2367">
        <v>136</v>
      </c>
      <c r="AA2367">
        <v>73</v>
      </c>
      <c r="AB2367">
        <v>2</v>
      </c>
      <c r="AC2367">
        <v>0</v>
      </c>
      <c r="AD2367">
        <v>6</v>
      </c>
      <c r="AE2367">
        <v>0</v>
      </c>
      <c r="AF2367">
        <v>0</v>
      </c>
      <c r="AG2367">
        <v>4</v>
      </c>
      <c r="AH2367">
        <v>626</v>
      </c>
      <c r="AI2367">
        <v>0</v>
      </c>
      <c r="AJ2367">
        <v>0</v>
      </c>
      <c r="AK2367">
        <v>1</v>
      </c>
      <c r="AL2367">
        <v>1.39388</v>
      </c>
      <c r="AM2367">
        <v>0</v>
      </c>
    </row>
    <row r="2368" spans="1:39">
      <c r="A2368">
        <v>2367</v>
      </c>
      <c r="B2368">
        <v>19</v>
      </c>
      <c r="C2368">
        <v>19</v>
      </c>
      <c r="D2368">
        <v>4</v>
      </c>
      <c r="E2368">
        <v>430</v>
      </c>
      <c r="F2368">
        <v>1202</v>
      </c>
      <c r="G2368">
        <v>1202</v>
      </c>
      <c r="H2368">
        <v>715</v>
      </c>
      <c r="I2368">
        <v>422.92763159999998</v>
      </c>
      <c r="J2368">
        <v>12.16447368</v>
      </c>
      <c r="K2368">
        <v>48</v>
      </c>
      <c r="L2368">
        <v>66</v>
      </c>
      <c r="M2368">
        <v>91</v>
      </c>
      <c r="N2368">
        <v>225</v>
      </c>
      <c r="O2368">
        <v>68.27</v>
      </c>
      <c r="P2368">
        <v>76.83</v>
      </c>
      <c r="Q2368">
        <v>0.21</v>
      </c>
      <c r="R2368">
        <v>0.16139767099999999</v>
      </c>
      <c r="S2368">
        <v>71</v>
      </c>
      <c r="T2368">
        <v>49</v>
      </c>
      <c r="U2368">
        <v>149</v>
      </c>
      <c r="V2368">
        <v>509</v>
      </c>
      <c r="W2368">
        <v>328</v>
      </c>
      <c r="X2368">
        <v>167</v>
      </c>
      <c r="Y2368">
        <v>7</v>
      </c>
      <c r="Z2368">
        <v>21</v>
      </c>
      <c r="AA2368">
        <v>28</v>
      </c>
      <c r="AB2368">
        <v>10</v>
      </c>
      <c r="AC2368">
        <v>0</v>
      </c>
      <c r="AD2368">
        <v>5</v>
      </c>
      <c r="AE2368">
        <v>0</v>
      </c>
      <c r="AF2368">
        <v>0</v>
      </c>
      <c r="AG2368">
        <v>4</v>
      </c>
      <c r="AH2368">
        <v>0</v>
      </c>
      <c r="AI2368">
        <v>0</v>
      </c>
      <c r="AJ2368">
        <v>0</v>
      </c>
      <c r="AK2368">
        <v>1</v>
      </c>
      <c r="AL2368">
        <v>1.1681299999999999</v>
      </c>
      <c r="AM2368">
        <v>0</v>
      </c>
    </row>
    <row r="2369" spans="1:39">
      <c r="A2369">
        <v>2368</v>
      </c>
      <c r="B2369">
        <v>19</v>
      </c>
      <c r="C2369">
        <v>19</v>
      </c>
      <c r="D2369">
        <v>4</v>
      </c>
      <c r="E2369">
        <v>457</v>
      </c>
      <c r="F2369">
        <v>1234</v>
      </c>
      <c r="G2369">
        <v>1239</v>
      </c>
      <c r="H2369">
        <v>606</v>
      </c>
      <c r="I2369">
        <v>267.30188679999998</v>
      </c>
      <c r="J2369">
        <v>212.9417555</v>
      </c>
      <c r="K2369">
        <v>118</v>
      </c>
      <c r="L2369">
        <v>105</v>
      </c>
      <c r="M2369">
        <v>88</v>
      </c>
      <c r="N2369">
        <v>146</v>
      </c>
      <c r="O2369">
        <v>37.9</v>
      </c>
      <c r="P2369">
        <v>22.18</v>
      </c>
      <c r="Q2369">
        <v>32.96</v>
      </c>
      <c r="R2369">
        <v>0.131557708</v>
      </c>
      <c r="S2369">
        <v>174</v>
      </c>
      <c r="T2369">
        <v>89</v>
      </c>
      <c r="U2369">
        <v>244</v>
      </c>
      <c r="V2369">
        <v>506</v>
      </c>
      <c r="W2369">
        <v>274</v>
      </c>
      <c r="X2369">
        <v>126</v>
      </c>
      <c r="Y2369">
        <v>29</v>
      </c>
      <c r="Z2369">
        <v>66</v>
      </c>
      <c r="AA2369">
        <v>57</v>
      </c>
      <c r="AB2369">
        <v>13</v>
      </c>
      <c r="AC2369">
        <v>0</v>
      </c>
      <c r="AD2369">
        <v>9</v>
      </c>
      <c r="AE2369">
        <v>0</v>
      </c>
      <c r="AF2369">
        <v>0</v>
      </c>
      <c r="AG2369">
        <v>3</v>
      </c>
      <c r="AH2369">
        <v>0</v>
      </c>
      <c r="AI2369">
        <v>0</v>
      </c>
      <c r="AJ2369">
        <v>0</v>
      </c>
      <c r="AK2369">
        <v>2</v>
      </c>
      <c r="AL2369">
        <v>1.7171400000000001</v>
      </c>
      <c r="AM2369">
        <v>0</v>
      </c>
    </row>
    <row r="2370" spans="1:39">
      <c r="A2370">
        <v>2369</v>
      </c>
      <c r="B2370">
        <v>19</v>
      </c>
      <c r="C2370">
        <v>19</v>
      </c>
      <c r="D2370">
        <v>4</v>
      </c>
      <c r="E2370">
        <v>662</v>
      </c>
      <c r="F2370">
        <v>1829</v>
      </c>
      <c r="G2370">
        <v>1829</v>
      </c>
      <c r="H2370">
        <v>1057</v>
      </c>
      <c r="I2370">
        <v>613.88471179999999</v>
      </c>
      <c r="J2370">
        <v>101.62280699999999</v>
      </c>
      <c r="K2370">
        <v>91</v>
      </c>
      <c r="L2370">
        <v>140</v>
      </c>
      <c r="M2370">
        <v>128</v>
      </c>
      <c r="N2370">
        <v>303</v>
      </c>
      <c r="O2370">
        <v>121.98</v>
      </c>
      <c r="P2370">
        <v>95.57</v>
      </c>
      <c r="Q2370">
        <v>10.19</v>
      </c>
      <c r="R2370">
        <v>0.154182613</v>
      </c>
      <c r="S2370">
        <v>648</v>
      </c>
      <c r="T2370">
        <v>83</v>
      </c>
      <c r="U2370">
        <v>263</v>
      </c>
      <c r="V2370">
        <v>778</v>
      </c>
      <c r="W2370">
        <v>465</v>
      </c>
      <c r="X2370">
        <v>240</v>
      </c>
      <c r="Y2370">
        <v>194</v>
      </c>
      <c r="Z2370">
        <v>155</v>
      </c>
      <c r="AA2370">
        <v>257</v>
      </c>
      <c r="AB2370">
        <v>8</v>
      </c>
      <c r="AC2370">
        <v>0</v>
      </c>
      <c r="AD2370">
        <v>34</v>
      </c>
      <c r="AE2370">
        <v>0</v>
      </c>
      <c r="AF2370">
        <v>0</v>
      </c>
      <c r="AG2370">
        <v>4</v>
      </c>
      <c r="AH2370">
        <v>0</v>
      </c>
      <c r="AI2370">
        <v>0</v>
      </c>
      <c r="AJ2370">
        <v>0</v>
      </c>
      <c r="AK2370">
        <v>1</v>
      </c>
      <c r="AL2370">
        <v>1.43834</v>
      </c>
      <c r="AM2370">
        <v>0</v>
      </c>
    </row>
    <row r="2371" spans="1:39">
      <c r="A2371">
        <v>2370</v>
      </c>
      <c r="B2371">
        <v>19</v>
      </c>
      <c r="C2371">
        <v>19</v>
      </c>
      <c r="D2371">
        <v>4</v>
      </c>
      <c r="E2371">
        <v>536</v>
      </c>
      <c r="F2371">
        <v>1290</v>
      </c>
      <c r="G2371">
        <v>1291</v>
      </c>
      <c r="H2371">
        <v>693</v>
      </c>
      <c r="I2371">
        <v>179.66294920000001</v>
      </c>
      <c r="J2371">
        <v>372.94175960000001</v>
      </c>
      <c r="K2371">
        <v>151</v>
      </c>
      <c r="L2371">
        <v>141</v>
      </c>
      <c r="M2371">
        <v>94</v>
      </c>
      <c r="N2371">
        <v>150</v>
      </c>
      <c r="O2371">
        <v>34.96</v>
      </c>
      <c r="P2371">
        <v>29.59</v>
      </c>
      <c r="Q2371">
        <v>7.87</v>
      </c>
      <c r="R2371">
        <v>0.18667699500000001</v>
      </c>
      <c r="S2371">
        <v>685</v>
      </c>
      <c r="T2371">
        <v>40</v>
      </c>
      <c r="U2371">
        <v>154</v>
      </c>
      <c r="V2371">
        <v>598</v>
      </c>
      <c r="W2371">
        <v>292</v>
      </c>
      <c r="X2371">
        <v>207</v>
      </c>
      <c r="Y2371">
        <v>277</v>
      </c>
      <c r="Z2371">
        <v>50</v>
      </c>
      <c r="AA2371">
        <v>312</v>
      </c>
      <c r="AB2371">
        <v>2</v>
      </c>
      <c r="AC2371">
        <v>0</v>
      </c>
      <c r="AD2371">
        <v>44</v>
      </c>
      <c r="AE2371">
        <v>86.619050000000001</v>
      </c>
      <c r="AF2371">
        <v>56.047620000000002</v>
      </c>
      <c r="AG2371">
        <v>2</v>
      </c>
      <c r="AH2371">
        <v>0</v>
      </c>
      <c r="AI2371">
        <v>0</v>
      </c>
      <c r="AJ2371">
        <v>0</v>
      </c>
      <c r="AK2371">
        <v>1</v>
      </c>
      <c r="AL2371">
        <v>3.7606299999999999</v>
      </c>
      <c r="AM2371">
        <v>0</v>
      </c>
    </row>
    <row r="2372" spans="1:39">
      <c r="A2372">
        <v>2371</v>
      </c>
      <c r="B2372">
        <v>19</v>
      </c>
      <c r="C2372">
        <v>19</v>
      </c>
      <c r="D2372">
        <v>4</v>
      </c>
      <c r="E2372">
        <v>293</v>
      </c>
      <c r="F2372">
        <v>767</v>
      </c>
      <c r="G2372">
        <v>767</v>
      </c>
      <c r="H2372">
        <v>429</v>
      </c>
      <c r="I2372">
        <v>225.48401319999999</v>
      </c>
      <c r="J2372">
        <v>71.715545759999998</v>
      </c>
      <c r="K2372">
        <v>61</v>
      </c>
      <c r="L2372">
        <v>44</v>
      </c>
      <c r="M2372">
        <v>58</v>
      </c>
      <c r="N2372">
        <v>130</v>
      </c>
      <c r="O2372">
        <v>39.93</v>
      </c>
      <c r="P2372">
        <v>37.82</v>
      </c>
      <c r="Q2372">
        <v>0</v>
      </c>
      <c r="R2372">
        <v>0.16166884000000001</v>
      </c>
      <c r="S2372">
        <v>8</v>
      </c>
      <c r="T2372">
        <v>32</v>
      </c>
      <c r="U2372">
        <v>116</v>
      </c>
      <c r="V2372">
        <v>313</v>
      </c>
      <c r="W2372">
        <v>200</v>
      </c>
      <c r="X2372">
        <v>106</v>
      </c>
      <c r="Y2372">
        <v>1</v>
      </c>
      <c r="Z2372">
        <v>3</v>
      </c>
      <c r="AA2372">
        <v>3</v>
      </c>
      <c r="AB2372">
        <v>0</v>
      </c>
      <c r="AC2372">
        <v>0</v>
      </c>
      <c r="AD2372">
        <v>1</v>
      </c>
      <c r="AE2372">
        <v>0</v>
      </c>
      <c r="AF2372">
        <v>0</v>
      </c>
      <c r="AG2372">
        <v>4</v>
      </c>
      <c r="AH2372">
        <v>0</v>
      </c>
      <c r="AI2372">
        <v>0</v>
      </c>
      <c r="AJ2372">
        <v>0</v>
      </c>
      <c r="AK2372">
        <v>1</v>
      </c>
      <c r="AL2372">
        <v>1.2936399999999999</v>
      </c>
      <c r="AM2372">
        <v>0</v>
      </c>
    </row>
    <row r="2373" spans="1:39">
      <c r="A2373">
        <v>2372</v>
      </c>
      <c r="B2373">
        <v>19</v>
      </c>
      <c r="C2373">
        <v>19</v>
      </c>
      <c r="D2373">
        <v>4</v>
      </c>
      <c r="E2373">
        <v>462</v>
      </c>
      <c r="F2373">
        <v>1070</v>
      </c>
      <c r="G2373">
        <v>1070</v>
      </c>
      <c r="H2373">
        <v>545</v>
      </c>
      <c r="I2373">
        <v>181.1295337</v>
      </c>
      <c r="J2373">
        <v>333.53367880000002</v>
      </c>
      <c r="K2373">
        <v>168</v>
      </c>
      <c r="L2373">
        <v>118</v>
      </c>
      <c r="M2373">
        <v>64</v>
      </c>
      <c r="N2373">
        <v>112</v>
      </c>
      <c r="O2373">
        <v>39.44</v>
      </c>
      <c r="P2373">
        <v>26.89</v>
      </c>
      <c r="Q2373">
        <v>0.97</v>
      </c>
      <c r="R2373">
        <v>0.19345794399999999</v>
      </c>
      <c r="S2373">
        <v>11</v>
      </c>
      <c r="T2373">
        <v>34</v>
      </c>
      <c r="U2373">
        <v>129</v>
      </c>
      <c r="V2373">
        <v>515</v>
      </c>
      <c r="W2373">
        <v>218</v>
      </c>
      <c r="X2373">
        <v>174</v>
      </c>
      <c r="Y2373">
        <v>4</v>
      </c>
      <c r="Z2373">
        <v>2</v>
      </c>
      <c r="AA2373">
        <v>5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4</v>
      </c>
      <c r="AH2373">
        <v>0</v>
      </c>
      <c r="AI2373">
        <v>0</v>
      </c>
      <c r="AJ2373">
        <v>0</v>
      </c>
      <c r="AK2373">
        <v>2</v>
      </c>
      <c r="AL2373">
        <v>1.71672</v>
      </c>
      <c r="AM2373">
        <v>0</v>
      </c>
    </row>
    <row r="2374" spans="1:39">
      <c r="A2374">
        <v>2373</v>
      </c>
      <c r="B2374">
        <v>19</v>
      </c>
      <c r="C2374">
        <v>19</v>
      </c>
      <c r="D2374">
        <v>4</v>
      </c>
      <c r="E2374">
        <v>619</v>
      </c>
      <c r="F2374">
        <v>1474</v>
      </c>
      <c r="G2374">
        <v>1495</v>
      </c>
      <c r="H2374">
        <v>682</v>
      </c>
      <c r="I2374">
        <v>117.09837020000001</v>
      </c>
      <c r="J2374">
        <v>569.27823049999995</v>
      </c>
      <c r="K2374">
        <v>243</v>
      </c>
      <c r="L2374">
        <v>177</v>
      </c>
      <c r="M2374">
        <v>100</v>
      </c>
      <c r="N2374">
        <v>99</v>
      </c>
      <c r="O2374">
        <v>38.71</v>
      </c>
      <c r="P2374">
        <v>41.18</v>
      </c>
      <c r="Q2374">
        <v>0.28999999999999998</v>
      </c>
      <c r="R2374">
        <v>0.15585284299999999</v>
      </c>
      <c r="S2374">
        <v>20</v>
      </c>
      <c r="T2374">
        <v>77</v>
      </c>
      <c r="U2374">
        <v>267</v>
      </c>
      <c r="V2374">
        <v>672</v>
      </c>
      <c r="W2374">
        <v>289</v>
      </c>
      <c r="X2374">
        <v>190</v>
      </c>
      <c r="Y2374">
        <v>3</v>
      </c>
      <c r="Z2374">
        <v>0</v>
      </c>
      <c r="AA2374">
        <v>17</v>
      </c>
      <c r="AB2374">
        <v>0</v>
      </c>
      <c r="AC2374">
        <v>0</v>
      </c>
      <c r="AD2374">
        <v>0</v>
      </c>
      <c r="AE2374">
        <v>131</v>
      </c>
      <c r="AF2374">
        <v>35</v>
      </c>
      <c r="AG2374">
        <v>3</v>
      </c>
      <c r="AH2374">
        <v>0</v>
      </c>
      <c r="AI2374">
        <v>0</v>
      </c>
      <c r="AJ2374">
        <v>0</v>
      </c>
      <c r="AK2374">
        <v>1</v>
      </c>
      <c r="AL2374">
        <v>3.3190900000000001</v>
      </c>
      <c r="AM2374">
        <v>0</v>
      </c>
    </row>
    <row r="2375" spans="1:39">
      <c r="A2375">
        <v>2374</v>
      </c>
      <c r="B2375">
        <v>19</v>
      </c>
      <c r="C2375">
        <v>19</v>
      </c>
      <c r="D2375">
        <v>4</v>
      </c>
      <c r="E2375">
        <v>724</v>
      </c>
      <c r="F2375">
        <v>1706</v>
      </c>
      <c r="G2375">
        <v>1708</v>
      </c>
      <c r="H2375">
        <v>878</v>
      </c>
      <c r="I2375">
        <v>283.84801379999999</v>
      </c>
      <c r="J2375">
        <v>522.6804836</v>
      </c>
      <c r="K2375">
        <v>264</v>
      </c>
      <c r="L2375">
        <v>182</v>
      </c>
      <c r="M2375">
        <v>101</v>
      </c>
      <c r="N2375">
        <v>177</v>
      </c>
      <c r="O2375">
        <v>59.8</v>
      </c>
      <c r="P2375">
        <v>32.5</v>
      </c>
      <c r="Q2375">
        <v>1.67</v>
      </c>
      <c r="R2375">
        <v>0.178571429</v>
      </c>
      <c r="S2375">
        <v>56</v>
      </c>
      <c r="T2375">
        <v>56</v>
      </c>
      <c r="U2375">
        <v>210</v>
      </c>
      <c r="V2375">
        <v>819</v>
      </c>
      <c r="W2375">
        <v>361</v>
      </c>
      <c r="X2375">
        <v>262</v>
      </c>
      <c r="Y2375">
        <v>3</v>
      </c>
      <c r="Z2375">
        <v>22</v>
      </c>
      <c r="AA2375">
        <v>7</v>
      </c>
      <c r="AB2375">
        <v>15</v>
      </c>
      <c r="AC2375">
        <v>0</v>
      </c>
      <c r="AD2375">
        <v>9</v>
      </c>
      <c r="AE2375">
        <v>0</v>
      </c>
      <c r="AF2375">
        <v>0</v>
      </c>
      <c r="AG2375">
        <v>3</v>
      </c>
      <c r="AH2375">
        <v>0</v>
      </c>
      <c r="AI2375">
        <v>0</v>
      </c>
      <c r="AJ2375">
        <v>0</v>
      </c>
      <c r="AK2375">
        <v>2</v>
      </c>
      <c r="AL2375">
        <v>1.71672</v>
      </c>
      <c r="AM2375">
        <v>0</v>
      </c>
    </row>
    <row r="2376" spans="1:39">
      <c r="A2376">
        <v>2375</v>
      </c>
      <c r="B2376">
        <v>19</v>
      </c>
      <c r="C2376">
        <v>19</v>
      </c>
      <c r="D2376">
        <v>4</v>
      </c>
      <c r="E2376">
        <v>911</v>
      </c>
      <c r="F2376">
        <v>1989</v>
      </c>
      <c r="G2376">
        <v>1994</v>
      </c>
      <c r="H2376">
        <v>1087</v>
      </c>
      <c r="I2376">
        <v>164.76071229999999</v>
      </c>
      <c r="J2376">
        <v>795.41402340000002</v>
      </c>
      <c r="K2376">
        <v>341</v>
      </c>
      <c r="L2376">
        <v>256</v>
      </c>
      <c r="M2376">
        <v>124</v>
      </c>
      <c r="N2376">
        <v>190</v>
      </c>
      <c r="O2376">
        <v>47</v>
      </c>
      <c r="P2376">
        <v>17.84</v>
      </c>
      <c r="Q2376">
        <v>29.71</v>
      </c>
      <c r="R2376">
        <v>0.21865596800000001</v>
      </c>
      <c r="S2376">
        <v>1119</v>
      </c>
      <c r="T2376">
        <v>30</v>
      </c>
      <c r="U2376">
        <v>161</v>
      </c>
      <c r="V2376">
        <v>999</v>
      </c>
      <c r="W2376">
        <v>429</v>
      </c>
      <c r="X2376">
        <v>375</v>
      </c>
      <c r="Y2376">
        <v>153</v>
      </c>
      <c r="Z2376">
        <v>111</v>
      </c>
      <c r="AA2376">
        <v>795</v>
      </c>
      <c r="AB2376">
        <v>27</v>
      </c>
      <c r="AC2376">
        <v>0</v>
      </c>
      <c r="AD2376">
        <v>33</v>
      </c>
      <c r="AE2376">
        <v>68</v>
      </c>
      <c r="AF2376">
        <v>44</v>
      </c>
      <c r="AG2376">
        <v>1</v>
      </c>
      <c r="AH2376">
        <v>0</v>
      </c>
      <c r="AI2376">
        <v>0</v>
      </c>
      <c r="AJ2376">
        <v>0</v>
      </c>
      <c r="AK2376">
        <v>2</v>
      </c>
      <c r="AL2376">
        <v>3.4361899999999999</v>
      </c>
      <c r="AM2376">
        <v>0</v>
      </c>
    </row>
    <row r="2377" spans="1:39">
      <c r="A2377">
        <v>2376</v>
      </c>
      <c r="B2377">
        <v>19</v>
      </c>
      <c r="C2377">
        <v>19</v>
      </c>
      <c r="D2377">
        <v>4</v>
      </c>
      <c r="E2377">
        <v>253</v>
      </c>
      <c r="F2377">
        <v>638</v>
      </c>
      <c r="G2377">
        <v>638</v>
      </c>
      <c r="H2377">
        <v>343</v>
      </c>
      <c r="I2377">
        <v>196.794343</v>
      </c>
      <c r="J2377">
        <v>73.946965230000004</v>
      </c>
      <c r="K2377">
        <v>55</v>
      </c>
      <c r="L2377">
        <v>67</v>
      </c>
      <c r="M2377">
        <v>53</v>
      </c>
      <c r="N2377">
        <v>78</v>
      </c>
      <c r="O2377">
        <v>33.340000000000003</v>
      </c>
      <c r="P2377">
        <v>24.47</v>
      </c>
      <c r="Q2377">
        <v>6.55</v>
      </c>
      <c r="R2377">
        <v>0.161442006</v>
      </c>
      <c r="S2377">
        <v>112</v>
      </c>
      <c r="T2377">
        <v>34</v>
      </c>
      <c r="U2377">
        <v>98</v>
      </c>
      <c r="V2377">
        <v>268</v>
      </c>
      <c r="W2377">
        <v>150</v>
      </c>
      <c r="X2377">
        <v>88</v>
      </c>
      <c r="Y2377">
        <v>3</v>
      </c>
      <c r="Z2377">
        <v>7</v>
      </c>
      <c r="AA2377">
        <v>100</v>
      </c>
      <c r="AB2377">
        <v>0</v>
      </c>
      <c r="AC2377">
        <v>0</v>
      </c>
      <c r="AD2377">
        <v>2</v>
      </c>
      <c r="AE2377">
        <v>0</v>
      </c>
      <c r="AF2377">
        <v>0</v>
      </c>
      <c r="AG2377">
        <v>4</v>
      </c>
      <c r="AH2377">
        <v>0</v>
      </c>
      <c r="AI2377">
        <v>0</v>
      </c>
      <c r="AJ2377">
        <v>0</v>
      </c>
      <c r="AK2377">
        <v>2</v>
      </c>
      <c r="AL2377">
        <v>1.37774</v>
      </c>
      <c r="AM2377">
        <v>0</v>
      </c>
    </row>
    <row r="2378" spans="1:39">
      <c r="A2378">
        <v>2377</v>
      </c>
      <c r="B2378">
        <v>19</v>
      </c>
      <c r="C2378">
        <v>19</v>
      </c>
      <c r="D2378">
        <v>4</v>
      </c>
      <c r="E2378">
        <v>540</v>
      </c>
      <c r="F2378">
        <v>1279</v>
      </c>
      <c r="G2378">
        <v>1279</v>
      </c>
      <c r="H2378">
        <v>678</v>
      </c>
      <c r="I2378">
        <v>297.1517801</v>
      </c>
      <c r="J2378">
        <v>258.70081199999998</v>
      </c>
      <c r="K2378">
        <v>150</v>
      </c>
      <c r="L2378">
        <v>130</v>
      </c>
      <c r="M2378">
        <v>135</v>
      </c>
      <c r="N2378">
        <v>125</v>
      </c>
      <c r="O2378">
        <v>51.01</v>
      </c>
      <c r="P2378">
        <v>27.21</v>
      </c>
      <c r="Q2378">
        <v>36.700000000000003</v>
      </c>
      <c r="R2378">
        <v>0.19859265100000001</v>
      </c>
      <c r="S2378">
        <v>433</v>
      </c>
      <c r="T2378">
        <v>42</v>
      </c>
      <c r="U2378">
        <v>148</v>
      </c>
      <c r="V2378">
        <v>603</v>
      </c>
      <c r="W2378">
        <v>278</v>
      </c>
      <c r="X2378">
        <v>208</v>
      </c>
      <c r="Y2378">
        <v>55</v>
      </c>
      <c r="Z2378">
        <v>27</v>
      </c>
      <c r="AA2378">
        <v>325</v>
      </c>
      <c r="AB2378">
        <v>20</v>
      </c>
      <c r="AC2378">
        <v>0</v>
      </c>
      <c r="AD2378">
        <v>6</v>
      </c>
      <c r="AE2378">
        <v>0</v>
      </c>
      <c r="AF2378">
        <v>0</v>
      </c>
      <c r="AG2378">
        <v>3</v>
      </c>
      <c r="AH2378">
        <v>0</v>
      </c>
      <c r="AI2378">
        <v>0</v>
      </c>
      <c r="AJ2378">
        <v>0</v>
      </c>
      <c r="AK2378">
        <v>2</v>
      </c>
      <c r="AL2378">
        <v>1.4729099999999999</v>
      </c>
      <c r="AM2378">
        <v>0</v>
      </c>
    </row>
    <row r="2379" spans="1:39">
      <c r="A2379">
        <v>2378</v>
      </c>
      <c r="B2379">
        <v>19</v>
      </c>
      <c r="C2379">
        <v>19</v>
      </c>
      <c r="D2379">
        <v>4</v>
      </c>
      <c r="E2379">
        <v>815</v>
      </c>
      <c r="F2379">
        <v>1986</v>
      </c>
      <c r="G2379">
        <v>1990</v>
      </c>
      <c r="H2379">
        <v>1005</v>
      </c>
      <c r="I2379">
        <v>414.1327569</v>
      </c>
      <c r="J2379">
        <v>447.29654119999998</v>
      </c>
      <c r="K2379">
        <v>258</v>
      </c>
      <c r="L2379">
        <v>231</v>
      </c>
      <c r="M2379">
        <v>124</v>
      </c>
      <c r="N2379">
        <v>202</v>
      </c>
      <c r="O2379">
        <v>68.180000000000007</v>
      </c>
      <c r="P2379">
        <v>46.44</v>
      </c>
      <c r="Q2379">
        <v>19.07</v>
      </c>
      <c r="R2379">
        <v>0.166834171</v>
      </c>
      <c r="S2379">
        <v>760</v>
      </c>
      <c r="T2379">
        <v>88</v>
      </c>
      <c r="U2379">
        <v>293</v>
      </c>
      <c r="V2379">
        <v>906</v>
      </c>
      <c r="W2379">
        <v>421</v>
      </c>
      <c r="X2379">
        <v>282</v>
      </c>
      <c r="Y2379">
        <v>65</v>
      </c>
      <c r="Z2379">
        <v>110</v>
      </c>
      <c r="AA2379">
        <v>530</v>
      </c>
      <c r="AB2379">
        <v>33</v>
      </c>
      <c r="AC2379">
        <v>0</v>
      </c>
      <c r="AD2379">
        <v>22</v>
      </c>
      <c r="AE2379">
        <v>0</v>
      </c>
      <c r="AF2379">
        <v>0</v>
      </c>
      <c r="AG2379">
        <v>2</v>
      </c>
      <c r="AH2379">
        <v>0</v>
      </c>
      <c r="AI2379">
        <v>0</v>
      </c>
      <c r="AJ2379">
        <v>0</v>
      </c>
      <c r="AK2379">
        <v>2</v>
      </c>
      <c r="AL2379">
        <v>1.82935</v>
      </c>
      <c r="AM2379">
        <v>0</v>
      </c>
    </row>
    <row r="2380" spans="1:39">
      <c r="A2380">
        <v>2379</v>
      </c>
      <c r="B2380">
        <v>19</v>
      </c>
      <c r="C2380">
        <v>19</v>
      </c>
      <c r="D2380">
        <v>4</v>
      </c>
      <c r="E2380">
        <v>329</v>
      </c>
      <c r="F2380">
        <v>790</v>
      </c>
      <c r="G2380">
        <v>815</v>
      </c>
      <c r="H2380">
        <v>416</v>
      </c>
      <c r="I2380">
        <v>167.1775178</v>
      </c>
      <c r="J2380">
        <v>180.5651068</v>
      </c>
      <c r="K2380">
        <v>109</v>
      </c>
      <c r="L2380">
        <v>87</v>
      </c>
      <c r="M2380">
        <v>51</v>
      </c>
      <c r="N2380">
        <v>82</v>
      </c>
      <c r="O2380">
        <v>38.94</v>
      </c>
      <c r="P2380">
        <v>29.32</v>
      </c>
      <c r="Q2380">
        <v>8.49</v>
      </c>
      <c r="R2380">
        <v>0.17423312899999999</v>
      </c>
      <c r="S2380">
        <v>1192</v>
      </c>
      <c r="T2380">
        <v>34</v>
      </c>
      <c r="U2380">
        <v>124</v>
      </c>
      <c r="V2380">
        <v>379</v>
      </c>
      <c r="W2380">
        <v>160</v>
      </c>
      <c r="X2380">
        <v>118</v>
      </c>
      <c r="Y2380">
        <v>17</v>
      </c>
      <c r="Z2380">
        <v>14</v>
      </c>
      <c r="AA2380">
        <v>313</v>
      </c>
      <c r="AB2380">
        <v>844</v>
      </c>
      <c r="AC2380">
        <v>0</v>
      </c>
      <c r="AD2380">
        <v>4</v>
      </c>
      <c r="AE2380">
        <v>0</v>
      </c>
      <c r="AF2380">
        <v>0</v>
      </c>
      <c r="AG2380">
        <v>2</v>
      </c>
      <c r="AH2380">
        <v>0</v>
      </c>
      <c r="AI2380">
        <v>0</v>
      </c>
      <c r="AJ2380">
        <v>0</v>
      </c>
      <c r="AK2380">
        <v>2</v>
      </c>
      <c r="AL2380">
        <v>1.82935</v>
      </c>
      <c r="AM2380">
        <v>0</v>
      </c>
    </row>
    <row r="2381" spans="1:39">
      <c r="A2381">
        <v>2380</v>
      </c>
      <c r="B2381">
        <v>19</v>
      </c>
      <c r="C2381">
        <v>19</v>
      </c>
      <c r="D2381">
        <v>4</v>
      </c>
      <c r="E2381">
        <v>423</v>
      </c>
      <c r="F2381">
        <v>1022</v>
      </c>
      <c r="G2381">
        <v>1022</v>
      </c>
      <c r="H2381">
        <v>523</v>
      </c>
      <c r="I2381">
        <v>214.9425229</v>
      </c>
      <c r="J2381">
        <v>232.15513730000001</v>
      </c>
      <c r="K2381">
        <v>131</v>
      </c>
      <c r="L2381">
        <v>124</v>
      </c>
      <c r="M2381">
        <v>62</v>
      </c>
      <c r="N2381">
        <v>106</v>
      </c>
      <c r="O2381">
        <v>39.81</v>
      </c>
      <c r="P2381">
        <v>39.270000000000003</v>
      </c>
      <c r="Q2381">
        <v>1.37</v>
      </c>
      <c r="R2381">
        <v>0.178082192</v>
      </c>
      <c r="S2381">
        <v>209</v>
      </c>
      <c r="T2381">
        <v>42</v>
      </c>
      <c r="U2381">
        <v>152</v>
      </c>
      <c r="V2381">
        <v>452</v>
      </c>
      <c r="W2381">
        <v>226</v>
      </c>
      <c r="X2381">
        <v>150</v>
      </c>
      <c r="Y2381">
        <v>8</v>
      </c>
      <c r="Z2381">
        <v>7</v>
      </c>
      <c r="AA2381">
        <v>18</v>
      </c>
      <c r="AB2381">
        <v>7</v>
      </c>
      <c r="AC2381">
        <v>0</v>
      </c>
      <c r="AD2381">
        <v>169</v>
      </c>
      <c r="AE2381">
        <v>0</v>
      </c>
      <c r="AF2381">
        <v>0</v>
      </c>
      <c r="AG2381">
        <v>3</v>
      </c>
      <c r="AH2381">
        <v>0</v>
      </c>
      <c r="AI2381">
        <v>0</v>
      </c>
      <c r="AJ2381">
        <v>0</v>
      </c>
      <c r="AK2381">
        <v>2</v>
      </c>
      <c r="AL2381">
        <v>1.82935</v>
      </c>
      <c r="AM2381">
        <v>0</v>
      </c>
    </row>
    <row r="2382" spans="1:39">
      <c r="A2382">
        <v>2381</v>
      </c>
      <c r="B2382">
        <v>19</v>
      </c>
      <c r="C2382">
        <v>19</v>
      </c>
      <c r="D2382">
        <v>4</v>
      </c>
      <c r="E2382">
        <v>270</v>
      </c>
      <c r="F2382">
        <v>699</v>
      </c>
      <c r="G2382">
        <v>906</v>
      </c>
      <c r="H2382">
        <v>352</v>
      </c>
      <c r="I2382">
        <v>43.346228240000002</v>
      </c>
      <c r="J2382">
        <v>245.97678920000001</v>
      </c>
      <c r="K2382">
        <v>165</v>
      </c>
      <c r="L2382">
        <v>52</v>
      </c>
      <c r="M2382">
        <v>38</v>
      </c>
      <c r="N2382">
        <v>15</v>
      </c>
      <c r="O2382">
        <v>44.42</v>
      </c>
      <c r="P2382">
        <v>34.39</v>
      </c>
      <c r="Q2382">
        <v>19.170000000000002</v>
      </c>
      <c r="R2382">
        <v>7.7262692999999993E-2</v>
      </c>
      <c r="S2382">
        <v>34</v>
      </c>
      <c r="T2382">
        <v>62</v>
      </c>
      <c r="U2382">
        <v>286</v>
      </c>
      <c r="V2382">
        <v>381</v>
      </c>
      <c r="W2382">
        <v>118</v>
      </c>
      <c r="X2382">
        <v>59</v>
      </c>
      <c r="Y2382">
        <v>10</v>
      </c>
      <c r="Z2382">
        <v>10</v>
      </c>
      <c r="AA2382">
        <v>11</v>
      </c>
      <c r="AB2382">
        <v>0</v>
      </c>
      <c r="AC2382">
        <v>0</v>
      </c>
      <c r="AD2382">
        <v>3</v>
      </c>
      <c r="AE2382">
        <v>131</v>
      </c>
      <c r="AF2382">
        <v>44</v>
      </c>
      <c r="AG2382">
        <v>4</v>
      </c>
      <c r="AH2382">
        <v>0</v>
      </c>
      <c r="AI2382">
        <v>0</v>
      </c>
      <c r="AJ2382">
        <v>0</v>
      </c>
      <c r="AK2382">
        <v>1</v>
      </c>
      <c r="AL2382">
        <v>2.7818100000000001</v>
      </c>
      <c r="AM2382">
        <v>0</v>
      </c>
    </row>
    <row r="2383" spans="1:39">
      <c r="A2383">
        <v>2382</v>
      </c>
      <c r="B2383">
        <v>19</v>
      </c>
      <c r="C2383">
        <v>19</v>
      </c>
      <c r="D2383">
        <v>4</v>
      </c>
      <c r="E2383">
        <v>507</v>
      </c>
      <c r="F2383">
        <v>1304</v>
      </c>
      <c r="G2383">
        <v>1304</v>
      </c>
      <c r="H2383">
        <v>646</v>
      </c>
      <c r="I2383">
        <v>368.2778793</v>
      </c>
      <c r="J2383">
        <v>180.43144419999999</v>
      </c>
      <c r="K2383">
        <v>158</v>
      </c>
      <c r="L2383">
        <v>110</v>
      </c>
      <c r="M2383">
        <v>90</v>
      </c>
      <c r="N2383">
        <v>149</v>
      </c>
      <c r="O2383">
        <v>55.05</v>
      </c>
      <c r="P2383">
        <v>31.52</v>
      </c>
      <c r="Q2383">
        <v>16.11</v>
      </c>
      <c r="R2383">
        <v>0.145705521</v>
      </c>
      <c r="S2383">
        <v>256</v>
      </c>
      <c r="T2383">
        <v>73</v>
      </c>
      <c r="U2383">
        <v>225</v>
      </c>
      <c r="V2383">
        <v>564</v>
      </c>
      <c r="W2383">
        <v>285</v>
      </c>
      <c r="X2383">
        <v>157</v>
      </c>
      <c r="Y2383">
        <v>117</v>
      </c>
      <c r="Z2383">
        <v>33</v>
      </c>
      <c r="AA2383">
        <v>52</v>
      </c>
      <c r="AB2383">
        <v>20</v>
      </c>
      <c r="AC2383">
        <v>0</v>
      </c>
      <c r="AD2383">
        <v>34</v>
      </c>
      <c r="AE2383">
        <v>0</v>
      </c>
      <c r="AF2383">
        <v>0</v>
      </c>
      <c r="AG2383">
        <v>3</v>
      </c>
      <c r="AH2383">
        <v>0</v>
      </c>
      <c r="AI2383">
        <v>0</v>
      </c>
      <c r="AJ2383">
        <v>0</v>
      </c>
      <c r="AK2383">
        <v>3</v>
      </c>
      <c r="AL2383">
        <v>1.4995000000000001</v>
      </c>
      <c r="AM2383">
        <v>0</v>
      </c>
    </row>
    <row r="2384" spans="1:39">
      <c r="A2384">
        <v>2383</v>
      </c>
      <c r="B2384">
        <v>19</v>
      </c>
      <c r="C2384">
        <v>19</v>
      </c>
      <c r="D2384">
        <v>4</v>
      </c>
      <c r="E2384">
        <v>620</v>
      </c>
      <c r="F2384">
        <v>1543</v>
      </c>
      <c r="G2384">
        <v>1543</v>
      </c>
      <c r="H2384">
        <v>673</v>
      </c>
      <c r="I2384">
        <v>230.09140769999999</v>
      </c>
      <c r="J2384">
        <v>468.11700180000003</v>
      </c>
      <c r="K2384">
        <v>293</v>
      </c>
      <c r="L2384">
        <v>140</v>
      </c>
      <c r="M2384">
        <v>72</v>
      </c>
      <c r="N2384">
        <v>115</v>
      </c>
      <c r="O2384">
        <v>54.93</v>
      </c>
      <c r="P2384">
        <v>27.68</v>
      </c>
      <c r="Q2384">
        <v>20.12</v>
      </c>
      <c r="R2384">
        <v>0.12961762800000001</v>
      </c>
      <c r="S2384">
        <v>277</v>
      </c>
      <c r="T2384">
        <v>117</v>
      </c>
      <c r="U2384">
        <v>300</v>
      </c>
      <c r="V2384">
        <v>659</v>
      </c>
      <c r="W2384">
        <v>298</v>
      </c>
      <c r="X2384">
        <v>169</v>
      </c>
      <c r="Y2384">
        <v>35</v>
      </c>
      <c r="Z2384">
        <v>70</v>
      </c>
      <c r="AA2384">
        <v>68</v>
      </c>
      <c r="AB2384">
        <v>85</v>
      </c>
      <c r="AC2384">
        <v>0</v>
      </c>
      <c r="AD2384">
        <v>19</v>
      </c>
      <c r="AE2384">
        <v>0</v>
      </c>
      <c r="AF2384">
        <v>0</v>
      </c>
      <c r="AG2384">
        <v>3</v>
      </c>
      <c r="AH2384">
        <v>0</v>
      </c>
      <c r="AI2384">
        <v>0</v>
      </c>
      <c r="AJ2384">
        <v>0</v>
      </c>
      <c r="AK2384">
        <v>3</v>
      </c>
      <c r="AL2384">
        <v>1.8601300000000001</v>
      </c>
      <c r="AM2384">
        <v>0</v>
      </c>
    </row>
    <row r="2385" spans="1:39">
      <c r="A2385">
        <v>2384</v>
      </c>
      <c r="B2385">
        <v>19</v>
      </c>
      <c r="C2385">
        <v>19</v>
      </c>
      <c r="D2385">
        <v>4</v>
      </c>
      <c r="E2385">
        <v>372</v>
      </c>
      <c r="F2385">
        <v>873</v>
      </c>
      <c r="G2385">
        <v>884</v>
      </c>
      <c r="H2385">
        <v>476</v>
      </c>
      <c r="I2385">
        <v>124.6914498</v>
      </c>
      <c r="J2385">
        <v>258.83271380000002</v>
      </c>
      <c r="K2385">
        <v>106</v>
      </c>
      <c r="L2385">
        <v>93</v>
      </c>
      <c r="M2385">
        <v>68</v>
      </c>
      <c r="N2385">
        <v>105</v>
      </c>
      <c r="O2385">
        <v>35.61</v>
      </c>
      <c r="P2385">
        <v>25.9</v>
      </c>
      <c r="Q2385">
        <v>8.1199999999999992</v>
      </c>
      <c r="R2385">
        <v>0.20361990999999999</v>
      </c>
      <c r="S2385">
        <v>497</v>
      </c>
      <c r="T2385">
        <v>28</v>
      </c>
      <c r="U2385">
        <v>98</v>
      </c>
      <c r="V2385">
        <v>408</v>
      </c>
      <c r="W2385">
        <v>198</v>
      </c>
      <c r="X2385">
        <v>152</v>
      </c>
      <c r="Y2385">
        <v>152</v>
      </c>
      <c r="Z2385">
        <v>98</v>
      </c>
      <c r="AA2385">
        <v>219</v>
      </c>
      <c r="AB2385">
        <v>10</v>
      </c>
      <c r="AC2385">
        <v>0</v>
      </c>
      <c r="AD2385">
        <v>18</v>
      </c>
      <c r="AE2385">
        <v>86.619050000000001</v>
      </c>
      <c r="AF2385">
        <v>56.047620000000002</v>
      </c>
      <c r="AG2385">
        <v>2</v>
      </c>
      <c r="AH2385">
        <v>0</v>
      </c>
      <c r="AI2385">
        <v>0</v>
      </c>
      <c r="AJ2385">
        <v>0</v>
      </c>
      <c r="AK2385">
        <v>1</v>
      </c>
      <c r="AL2385">
        <v>3.7606299999999999</v>
      </c>
      <c r="AM2385">
        <v>0</v>
      </c>
    </row>
    <row r="2386" spans="1:39">
      <c r="A2386">
        <v>2385</v>
      </c>
      <c r="B2386">
        <v>19</v>
      </c>
      <c r="C2386">
        <v>19</v>
      </c>
      <c r="D2386">
        <v>4</v>
      </c>
      <c r="E2386">
        <v>739</v>
      </c>
      <c r="F2386">
        <v>1749</v>
      </c>
      <c r="G2386">
        <v>1764</v>
      </c>
      <c r="H2386">
        <v>952</v>
      </c>
      <c r="I2386">
        <v>348.1543825</v>
      </c>
      <c r="J2386">
        <v>461.875</v>
      </c>
      <c r="K2386">
        <v>199</v>
      </c>
      <c r="L2386">
        <v>216</v>
      </c>
      <c r="M2386">
        <v>137</v>
      </c>
      <c r="N2386">
        <v>187</v>
      </c>
      <c r="O2386">
        <v>59.74</v>
      </c>
      <c r="P2386">
        <v>58.43</v>
      </c>
      <c r="Q2386">
        <v>3.08</v>
      </c>
      <c r="R2386">
        <v>0.189909297</v>
      </c>
      <c r="S2386">
        <v>180</v>
      </c>
      <c r="T2386">
        <v>56</v>
      </c>
      <c r="U2386">
        <v>209</v>
      </c>
      <c r="V2386">
        <v>843</v>
      </c>
      <c r="W2386">
        <v>374</v>
      </c>
      <c r="X2386">
        <v>282</v>
      </c>
      <c r="Y2386">
        <v>2</v>
      </c>
      <c r="Z2386">
        <v>46</v>
      </c>
      <c r="AA2386">
        <v>123</v>
      </c>
      <c r="AB2386">
        <v>0</v>
      </c>
      <c r="AC2386">
        <v>0</v>
      </c>
      <c r="AD2386">
        <v>9</v>
      </c>
      <c r="AE2386">
        <v>0</v>
      </c>
      <c r="AF2386">
        <v>0</v>
      </c>
      <c r="AG2386">
        <v>3</v>
      </c>
      <c r="AH2386">
        <v>0</v>
      </c>
      <c r="AI2386">
        <v>0</v>
      </c>
      <c r="AJ2386">
        <v>0</v>
      </c>
      <c r="AK2386">
        <v>2</v>
      </c>
      <c r="AL2386">
        <v>1.5211699999999999</v>
      </c>
      <c r="AM2386">
        <v>0</v>
      </c>
    </row>
    <row r="2387" spans="1:39">
      <c r="A2387">
        <v>2386</v>
      </c>
      <c r="B2387">
        <v>19</v>
      </c>
      <c r="C2387">
        <v>19</v>
      </c>
      <c r="D2387">
        <v>4</v>
      </c>
      <c r="E2387">
        <v>393</v>
      </c>
      <c r="F2387">
        <v>1022</v>
      </c>
      <c r="G2387">
        <v>1022</v>
      </c>
      <c r="H2387">
        <v>542</v>
      </c>
      <c r="I2387">
        <v>305.6923984</v>
      </c>
      <c r="J2387">
        <v>114.8662345</v>
      </c>
      <c r="K2387">
        <v>87</v>
      </c>
      <c r="L2387">
        <v>94</v>
      </c>
      <c r="M2387">
        <v>89</v>
      </c>
      <c r="N2387">
        <v>123</v>
      </c>
      <c r="O2387">
        <v>52.84</v>
      </c>
      <c r="P2387">
        <v>41.5</v>
      </c>
      <c r="Q2387">
        <v>23.6</v>
      </c>
      <c r="R2387">
        <v>0.16144814099999999</v>
      </c>
      <c r="S2387">
        <v>158</v>
      </c>
      <c r="T2387">
        <v>46</v>
      </c>
      <c r="U2387">
        <v>168</v>
      </c>
      <c r="V2387">
        <v>432</v>
      </c>
      <c r="W2387">
        <v>238</v>
      </c>
      <c r="X2387">
        <v>138</v>
      </c>
      <c r="Y2387">
        <v>3</v>
      </c>
      <c r="Z2387">
        <v>17</v>
      </c>
      <c r="AA2387">
        <v>120</v>
      </c>
      <c r="AB2387">
        <v>14</v>
      </c>
      <c r="AC2387">
        <v>0</v>
      </c>
      <c r="AD2387">
        <v>4</v>
      </c>
      <c r="AE2387">
        <v>0</v>
      </c>
      <c r="AF2387">
        <v>0</v>
      </c>
      <c r="AG2387">
        <v>4</v>
      </c>
      <c r="AH2387">
        <v>0</v>
      </c>
      <c r="AI2387">
        <v>0</v>
      </c>
      <c r="AJ2387">
        <v>0</v>
      </c>
      <c r="AK2387">
        <v>2</v>
      </c>
      <c r="AL2387">
        <v>1.37774</v>
      </c>
      <c r="AM2387">
        <v>0</v>
      </c>
    </row>
    <row r="2388" spans="1:39">
      <c r="A2388">
        <v>2387</v>
      </c>
      <c r="B2388">
        <v>19</v>
      </c>
      <c r="C2388">
        <v>19</v>
      </c>
      <c r="D2388">
        <v>4</v>
      </c>
      <c r="E2388">
        <v>251</v>
      </c>
      <c r="F2388">
        <v>681</v>
      </c>
      <c r="G2388">
        <v>681</v>
      </c>
      <c r="H2388">
        <v>415</v>
      </c>
      <c r="I2388">
        <v>200.7223511</v>
      </c>
      <c r="J2388">
        <v>62.701469449999998</v>
      </c>
      <c r="K2388">
        <v>28</v>
      </c>
      <c r="L2388">
        <v>50</v>
      </c>
      <c r="M2388">
        <v>32</v>
      </c>
      <c r="N2388">
        <v>141</v>
      </c>
      <c r="O2388">
        <v>91.64</v>
      </c>
      <c r="P2388">
        <v>94.16</v>
      </c>
      <c r="Q2388">
        <v>2.39</v>
      </c>
      <c r="R2388">
        <v>0.18355359800000001</v>
      </c>
      <c r="S2388">
        <v>80</v>
      </c>
      <c r="T2388">
        <v>25</v>
      </c>
      <c r="U2388">
        <v>75</v>
      </c>
      <c r="V2388">
        <v>288</v>
      </c>
      <c r="W2388">
        <v>188</v>
      </c>
      <c r="X2388">
        <v>105</v>
      </c>
      <c r="Y2388">
        <v>1</v>
      </c>
      <c r="Z2388">
        <v>12</v>
      </c>
      <c r="AA2388">
        <v>57</v>
      </c>
      <c r="AB2388">
        <v>10</v>
      </c>
      <c r="AC2388">
        <v>0</v>
      </c>
      <c r="AD2388">
        <v>0</v>
      </c>
      <c r="AE2388">
        <v>0</v>
      </c>
      <c r="AF2388">
        <v>0</v>
      </c>
      <c r="AG2388">
        <v>4</v>
      </c>
      <c r="AH2388">
        <v>0</v>
      </c>
      <c r="AI2388">
        <v>0</v>
      </c>
      <c r="AJ2388">
        <v>0</v>
      </c>
      <c r="AK2388">
        <v>1</v>
      </c>
      <c r="AL2388">
        <v>1.39205</v>
      </c>
      <c r="AM2388">
        <v>0</v>
      </c>
    </row>
    <row r="2389" spans="1:39">
      <c r="A2389">
        <v>2388</v>
      </c>
      <c r="B2389">
        <v>19</v>
      </c>
      <c r="C2389">
        <v>19</v>
      </c>
      <c r="D2389">
        <v>4</v>
      </c>
      <c r="E2389">
        <v>523</v>
      </c>
      <c r="F2389">
        <v>1223</v>
      </c>
      <c r="G2389">
        <v>1282</v>
      </c>
      <c r="H2389">
        <v>671</v>
      </c>
      <c r="I2389">
        <v>287.7970019</v>
      </c>
      <c r="J2389">
        <v>250.5565272</v>
      </c>
      <c r="K2389">
        <v>143</v>
      </c>
      <c r="L2389">
        <v>131</v>
      </c>
      <c r="M2389">
        <v>130</v>
      </c>
      <c r="N2389">
        <v>119</v>
      </c>
      <c r="O2389">
        <v>39.33</v>
      </c>
      <c r="P2389">
        <v>27.25</v>
      </c>
      <c r="Q2389">
        <v>10.56</v>
      </c>
      <c r="R2389">
        <v>0.19188767600000001</v>
      </c>
      <c r="S2389">
        <v>139</v>
      </c>
      <c r="T2389">
        <v>41</v>
      </c>
      <c r="U2389">
        <v>182</v>
      </c>
      <c r="V2389">
        <v>597</v>
      </c>
      <c r="W2389">
        <v>259</v>
      </c>
      <c r="X2389">
        <v>203</v>
      </c>
      <c r="Y2389">
        <v>6</v>
      </c>
      <c r="Z2389">
        <v>27</v>
      </c>
      <c r="AA2389">
        <v>94</v>
      </c>
      <c r="AB2389">
        <v>4</v>
      </c>
      <c r="AC2389">
        <v>0</v>
      </c>
      <c r="AD2389">
        <v>8</v>
      </c>
      <c r="AE2389">
        <v>0</v>
      </c>
      <c r="AF2389">
        <v>0</v>
      </c>
      <c r="AG2389">
        <v>3</v>
      </c>
      <c r="AH2389">
        <v>0</v>
      </c>
      <c r="AI2389">
        <v>0</v>
      </c>
      <c r="AJ2389">
        <v>0</v>
      </c>
      <c r="AK2389">
        <v>2</v>
      </c>
      <c r="AL2389">
        <v>1.4729099999999999</v>
      </c>
      <c r="AM2389">
        <v>0</v>
      </c>
    </row>
    <row r="2390" spans="1:39">
      <c r="A2390">
        <v>2389</v>
      </c>
      <c r="B2390">
        <v>19</v>
      </c>
      <c r="C2390">
        <v>19</v>
      </c>
      <c r="D2390">
        <v>4</v>
      </c>
      <c r="E2390">
        <v>364</v>
      </c>
      <c r="F2390">
        <v>864</v>
      </c>
      <c r="G2390">
        <v>961</v>
      </c>
      <c r="H2390">
        <v>497</v>
      </c>
      <c r="I2390">
        <v>174.0097561</v>
      </c>
      <c r="J2390">
        <v>213.96097560000001</v>
      </c>
      <c r="K2390">
        <v>92</v>
      </c>
      <c r="L2390">
        <v>110</v>
      </c>
      <c r="M2390">
        <v>82</v>
      </c>
      <c r="N2390">
        <v>80</v>
      </c>
      <c r="O2390">
        <v>50.6</v>
      </c>
      <c r="P2390">
        <v>17.7</v>
      </c>
      <c r="Q2390">
        <v>26.7</v>
      </c>
      <c r="R2390">
        <v>0.17898022899999999</v>
      </c>
      <c r="S2390">
        <v>696</v>
      </c>
      <c r="T2390">
        <v>36</v>
      </c>
      <c r="U2390">
        <v>162</v>
      </c>
      <c r="V2390">
        <v>414</v>
      </c>
      <c r="W2390">
        <v>205</v>
      </c>
      <c r="X2390">
        <v>144</v>
      </c>
      <c r="Y2390">
        <v>38</v>
      </c>
      <c r="Z2390">
        <v>174</v>
      </c>
      <c r="AA2390">
        <v>373</v>
      </c>
      <c r="AB2390">
        <v>93</v>
      </c>
      <c r="AC2390">
        <v>0</v>
      </c>
      <c r="AD2390">
        <v>18</v>
      </c>
      <c r="AE2390">
        <v>0</v>
      </c>
      <c r="AF2390">
        <v>0</v>
      </c>
      <c r="AG2390">
        <v>3</v>
      </c>
      <c r="AH2390">
        <v>0</v>
      </c>
      <c r="AI2390">
        <v>0</v>
      </c>
      <c r="AJ2390">
        <v>0</v>
      </c>
      <c r="AK2390">
        <v>2</v>
      </c>
      <c r="AL2390">
        <v>1.77366</v>
      </c>
      <c r="AM2390">
        <v>0</v>
      </c>
    </row>
    <row r="2391" spans="1:39">
      <c r="A2391">
        <v>2390</v>
      </c>
      <c r="B2391">
        <v>19</v>
      </c>
      <c r="C2391">
        <v>19</v>
      </c>
      <c r="D2391">
        <v>4</v>
      </c>
      <c r="E2391">
        <v>235</v>
      </c>
      <c r="F2391">
        <v>540</v>
      </c>
      <c r="G2391">
        <v>558</v>
      </c>
      <c r="H2391">
        <v>335</v>
      </c>
      <c r="I2391">
        <v>111.86053080000001</v>
      </c>
      <c r="J2391">
        <v>145.29926599999999</v>
      </c>
      <c r="K2391">
        <v>84</v>
      </c>
      <c r="L2391">
        <v>64</v>
      </c>
      <c r="M2391">
        <v>41</v>
      </c>
      <c r="N2391">
        <v>46</v>
      </c>
      <c r="O2391">
        <v>54.33</v>
      </c>
      <c r="P2391">
        <v>29.31</v>
      </c>
      <c r="Q2391">
        <v>16.09</v>
      </c>
      <c r="R2391">
        <v>0.13978494599999999</v>
      </c>
      <c r="S2391">
        <v>103</v>
      </c>
      <c r="T2391">
        <v>26</v>
      </c>
      <c r="U2391">
        <v>47</v>
      </c>
      <c r="V2391">
        <v>308</v>
      </c>
      <c r="W2391">
        <v>112</v>
      </c>
      <c r="X2391">
        <v>65</v>
      </c>
      <c r="Y2391">
        <v>7</v>
      </c>
      <c r="Z2391">
        <v>4</v>
      </c>
      <c r="AA2391">
        <v>92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4</v>
      </c>
      <c r="AH2391">
        <v>0</v>
      </c>
      <c r="AI2391">
        <v>0</v>
      </c>
      <c r="AJ2391">
        <v>0</v>
      </c>
      <c r="AK2391">
        <v>3</v>
      </c>
      <c r="AL2391">
        <v>1.59778</v>
      </c>
      <c r="AM2391">
        <v>0</v>
      </c>
    </row>
    <row r="2392" spans="1:39">
      <c r="A2392">
        <v>2391</v>
      </c>
      <c r="B2392">
        <v>19</v>
      </c>
      <c r="C2392">
        <v>19</v>
      </c>
      <c r="D2392">
        <v>4</v>
      </c>
      <c r="E2392">
        <v>292</v>
      </c>
      <c r="F2392">
        <v>723</v>
      </c>
      <c r="G2392">
        <v>723</v>
      </c>
      <c r="H2392">
        <v>345</v>
      </c>
      <c r="I2392">
        <v>127.3127995</v>
      </c>
      <c r="J2392">
        <v>195.266256</v>
      </c>
      <c r="K2392">
        <v>97</v>
      </c>
      <c r="L2392">
        <v>75</v>
      </c>
      <c r="M2392">
        <v>53</v>
      </c>
      <c r="N2392">
        <v>67</v>
      </c>
      <c r="O2392">
        <v>21.67</v>
      </c>
      <c r="P2392">
        <v>18.329999999999998</v>
      </c>
      <c r="Q2392">
        <v>1.59</v>
      </c>
      <c r="R2392">
        <v>0.14799446699999999</v>
      </c>
      <c r="S2392">
        <v>9</v>
      </c>
      <c r="T2392">
        <v>46</v>
      </c>
      <c r="U2392">
        <v>139</v>
      </c>
      <c r="V2392">
        <v>292</v>
      </c>
      <c r="W2392">
        <v>156</v>
      </c>
      <c r="X2392">
        <v>90</v>
      </c>
      <c r="Y2392">
        <v>5</v>
      </c>
      <c r="Z2392">
        <v>0</v>
      </c>
      <c r="AA2392">
        <v>2</v>
      </c>
      <c r="AB2392">
        <v>1</v>
      </c>
      <c r="AC2392">
        <v>0</v>
      </c>
      <c r="AD2392">
        <v>1</v>
      </c>
      <c r="AE2392">
        <v>0</v>
      </c>
      <c r="AF2392">
        <v>0</v>
      </c>
      <c r="AG2392">
        <v>3</v>
      </c>
      <c r="AH2392">
        <v>0</v>
      </c>
      <c r="AI2392">
        <v>0</v>
      </c>
      <c r="AJ2392">
        <v>0</v>
      </c>
      <c r="AK2392">
        <v>2</v>
      </c>
      <c r="AL2392">
        <v>1.6495899999999999</v>
      </c>
      <c r="AM2392">
        <v>0</v>
      </c>
    </row>
    <row r="2393" spans="1:39">
      <c r="A2393">
        <v>2392</v>
      </c>
      <c r="B2393">
        <v>19</v>
      </c>
      <c r="C2393">
        <v>19</v>
      </c>
      <c r="D2393">
        <v>4</v>
      </c>
      <c r="E2393">
        <v>167</v>
      </c>
      <c r="F2393">
        <v>353</v>
      </c>
      <c r="G2393">
        <v>365</v>
      </c>
      <c r="H2393">
        <v>179</v>
      </c>
      <c r="I2393">
        <v>61.14016736</v>
      </c>
      <c r="J2393">
        <v>114.8270572</v>
      </c>
      <c r="K2393">
        <v>74</v>
      </c>
      <c r="L2393">
        <v>46</v>
      </c>
      <c r="M2393">
        <v>15</v>
      </c>
      <c r="N2393">
        <v>32</v>
      </c>
      <c r="O2393">
        <v>18.579999999999998</v>
      </c>
      <c r="P2393">
        <v>10.46</v>
      </c>
      <c r="Q2393">
        <v>8</v>
      </c>
      <c r="R2393">
        <v>0.20273972600000001</v>
      </c>
      <c r="S2393">
        <v>208</v>
      </c>
      <c r="T2393">
        <v>10</v>
      </c>
      <c r="U2393">
        <v>48</v>
      </c>
      <c r="V2393">
        <v>163</v>
      </c>
      <c r="W2393">
        <v>76</v>
      </c>
      <c r="X2393">
        <v>68</v>
      </c>
      <c r="Y2393">
        <v>54</v>
      </c>
      <c r="Z2393">
        <v>55</v>
      </c>
      <c r="AA2393">
        <v>91</v>
      </c>
      <c r="AB2393">
        <v>0</v>
      </c>
      <c r="AC2393">
        <v>0</v>
      </c>
      <c r="AD2393">
        <v>8</v>
      </c>
      <c r="AE2393">
        <v>0</v>
      </c>
      <c r="AF2393">
        <v>0</v>
      </c>
      <c r="AG2393">
        <v>3</v>
      </c>
      <c r="AH2393">
        <v>0</v>
      </c>
      <c r="AI2393">
        <v>0</v>
      </c>
      <c r="AJ2393">
        <v>0</v>
      </c>
      <c r="AK2393">
        <v>2</v>
      </c>
      <c r="AL2393">
        <v>1.82812</v>
      </c>
      <c r="AM2393">
        <v>0</v>
      </c>
    </row>
    <row r="2394" spans="1:39">
      <c r="A2394">
        <v>2393</v>
      </c>
      <c r="B2394">
        <v>19</v>
      </c>
      <c r="C2394">
        <v>19</v>
      </c>
      <c r="D2394">
        <v>4</v>
      </c>
      <c r="E2394">
        <v>216</v>
      </c>
      <c r="F2394">
        <v>460</v>
      </c>
      <c r="G2394">
        <v>489</v>
      </c>
      <c r="H2394">
        <v>246</v>
      </c>
      <c r="I2394">
        <v>79.079497910000001</v>
      </c>
      <c r="J2394">
        <v>148.51882850000001</v>
      </c>
      <c r="K2394">
        <v>100</v>
      </c>
      <c r="L2394">
        <v>52</v>
      </c>
      <c r="M2394">
        <v>24</v>
      </c>
      <c r="N2394">
        <v>40</v>
      </c>
      <c r="O2394">
        <v>28.49</v>
      </c>
      <c r="P2394">
        <v>12.09</v>
      </c>
      <c r="Q2394">
        <v>13.35</v>
      </c>
      <c r="R2394">
        <v>0.204498978</v>
      </c>
      <c r="S2394">
        <v>184</v>
      </c>
      <c r="T2394">
        <v>13</v>
      </c>
      <c r="U2394">
        <v>62</v>
      </c>
      <c r="V2394">
        <v>233</v>
      </c>
      <c r="W2394">
        <v>94</v>
      </c>
      <c r="X2394">
        <v>87</v>
      </c>
      <c r="Y2394">
        <v>78</v>
      </c>
      <c r="Z2394">
        <v>8</v>
      </c>
      <c r="AA2394">
        <v>79</v>
      </c>
      <c r="AB2394">
        <v>8</v>
      </c>
      <c r="AC2394">
        <v>0</v>
      </c>
      <c r="AD2394">
        <v>11</v>
      </c>
      <c r="AE2394">
        <v>0</v>
      </c>
      <c r="AF2394">
        <v>0</v>
      </c>
      <c r="AG2394">
        <v>3</v>
      </c>
      <c r="AH2394">
        <v>116</v>
      </c>
      <c r="AI2394">
        <v>0</v>
      </c>
      <c r="AJ2394">
        <v>0</v>
      </c>
      <c r="AK2394">
        <v>2</v>
      </c>
      <c r="AL2394">
        <v>1.82812</v>
      </c>
      <c r="AM2394">
        <v>0</v>
      </c>
    </row>
    <row r="2395" spans="1:39">
      <c r="A2395">
        <v>2394</v>
      </c>
      <c r="B2395">
        <v>19</v>
      </c>
      <c r="C2395">
        <v>19</v>
      </c>
      <c r="D2395">
        <v>4</v>
      </c>
      <c r="E2395">
        <v>379</v>
      </c>
      <c r="F2395">
        <v>901</v>
      </c>
      <c r="G2395">
        <v>901</v>
      </c>
      <c r="H2395">
        <v>515</v>
      </c>
      <c r="I2395">
        <v>221.6010929</v>
      </c>
      <c r="J2395">
        <v>190.53551909999999</v>
      </c>
      <c r="K2395">
        <v>131</v>
      </c>
      <c r="L2395">
        <v>121</v>
      </c>
      <c r="M2395">
        <v>67</v>
      </c>
      <c r="N2395">
        <v>60</v>
      </c>
      <c r="O2395">
        <v>49.88</v>
      </c>
      <c r="P2395">
        <v>34.25</v>
      </c>
      <c r="Q2395">
        <v>15.21</v>
      </c>
      <c r="R2395">
        <v>0.120976693</v>
      </c>
      <c r="S2395">
        <v>309</v>
      </c>
      <c r="T2395">
        <v>52</v>
      </c>
      <c r="U2395">
        <v>111</v>
      </c>
      <c r="V2395">
        <v>457</v>
      </c>
      <c r="W2395">
        <v>188</v>
      </c>
      <c r="X2395">
        <v>93</v>
      </c>
      <c r="Y2395">
        <v>3</v>
      </c>
      <c r="Z2395">
        <v>9</v>
      </c>
      <c r="AA2395">
        <v>243</v>
      </c>
      <c r="AB2395">
        <v>21</v>
      </c>
      <c r="AC2395">
        <v>0</v>
      </c>
      <c r="AD2395">
        <v>33</v>
      </c>
      <c r="AE2395">
        <v>0</v>
      </c>
      <c r="AF2395">
        <v>0</v>
      </c>
      <c r="AG2395">
        <v>3</v>
      </c>
      <c r="AH2395">
        <v>0</v>
      </c>
      <c r="AI2395">
        <v>0</v>
      </c>
      <c r="AJ2395">
        <v>0</v>
      </c>
      <c r="AK2395">
        <v>3</v>
      </c>
      <c r="AL2395">
        <v>1.51634</v>
      </c>
      <c r="AM2395">
        <v>0</v>
      </c>
    </row>
    <row r="2396" spans="1:39">
      <c r="A2396">
        <v>2395</v>
      </c>
      <c r="B2396">
        <v>19</v>
      </c>
      <c r="C2396">
        <v>19</v>
      </c>
      <c r="D2396">
        <v>4</v>
      </c>
      <c r="E2396">
        <v>660</v>
      </c>
      <c r="F2396">
        <v>1574</v>
      </c>
      <c r="G2396">
        <v>1696</v>
      </c>
      <c r="H2396">
        <v>896</v>
      </c>
      <c r="I2396">
        <v>310.93625500000002</v>
      </c>
      <c r="J2396">
        <v>412.5</v>
      </c>
      <c r="K2396">
        <v>181</v>
      </c>
      <c r="L2396">
        <v>189</v>
      </c>
      <c r="M2396">
        <v>120</v>
      </c>
      <c r="N2396">
        <v>170</v>
      </c>
      <c r="O2396">
        <v>60.53</v>
      </c>
      <c r="P2396">
        <v>42.69</v>
      </c>
      <c r="Q2396">
        <v>8.65</v>
      </c>
      <c r="R2396">
        <v>0.17629717</v>
      </c>
      <c r="S2396">
        <v>423</v>
      </c>
      <c r="T2396">
        <v>48</v>
      </c>
      <c r="U2396">
        <v>256</v>
      </c>
      <c r="V2396">
        <v>781</v>
      </c>
      <c r="W2396">
        <v>355</v>
      </c>
      <c r="X2396">
        <v>256</v>
      </c>
      <c r="Y2396">
        <v>52</v>
      </c>
      <c r="Z2396">
        <v>100</v>
      </c>
      <c r="AA2396">
        <v>231</v>
      </c>
      <c r="AB2396">
        <v>21</v>
      </c>
      <c r="AC2396">
        <v>0</v>
      </c>
      <c r="AD2396">
        <v>19</v>
      </c>
      <c r="AE2396">
        <v>0</v>
      </c>
      <c r="AF2396">
        <v>0</v>
      </c>
      <c r="AG2396">
        <v>3</v>
      </c>
      <c r="AH2396">
        <v>191</v>
      </c>
      <c r="AI2396">
        <v>0</v>
      </c>
      <c r="AJ2396">
        <v>0</v>
      </c>
      <c r="AK2396">
        <v>2</v>
      </c>
      <c r="AL2396">
        <v>1.5211699999999999</v>
      </c>
      <c r="AM2396">
        <v>0</v>
      </c>
    </row>
    <row r="2397" spans="1:39">
      <c r="A2397">
        <v>2396</v>
      </c>
      <c r="B2397">
        <v>19</v>
      </c>
      <c r="C2397">
        <v>19</v>
      </c>
      <c r="D2397">
        <v>4</v>
      </c>
      <c r="E2397">
        <v>292</v>
      </c>
      <c r="F2397">
        <v>764</v>
      </c>
      <c r="G2397">
        <v>764</v>
      </c>
      <c r="H2397">
        <v>425</v>
      </c>
      <c r="I2397">
        <v>224.71444320000001</v>
      </c>
      <c r="J2397">
        <v>71.470782799999995</v>
      </c>
      <c r="K2397">
        <v>61</v>
      </c>
      <c r="L2397">
        <v>46</v>
      </c>
      <c r="M2397">
        <v>53</v>
      </c>
      <c r="N2397">
        <v>132</v>
      </c>
      <c r="O2397">
        <v>29.4</v>
      </c>
      <c r="P2397">
        <v>28.9</v>
      </c>
      <c r="Q2397">
        <v>0.76</v>
      </c>
      <c r="R2397">
        <v>0.16492146599999999</v>
      </c>
      <c r="S2397">
        <v>12</v>
      </c>
      <c r="T2397">
        <v>32</v>
      </c>
      <c r="U2397">
        <v>112</v>
      </c>
      <c r="V2397">
        <v>318</v>
      </c>
      <c r="W2397">
        <v>194</v>
      </c>
      <c r="X2397">
        <v>108</v>
      </c>
      <c r="Y2397">
        <v>0</v>
      </c>
      <c r="Z2397">
        <v>4</v>
      </c>
      <c r="AA2397">
        <v>1</v>
      </c>
      <c r="AB2397">
        <v>3</v>
      </c>
      <c r="AC2397">
        <v>0</v>
      </c>
      <c r="AD2397">
        <v>4</v>
      </c>
      <c r="AE2397">
        <v>0</v>
      </c>
      <c r="AF2397">
        <v>0</v>
      </c>
      <c r="AG2397">
        <v>4</v>
      </c>
      <c r="AH2397">
        <v>0</v>
      </c>
      <c r="AI2397">
        <v>0</v>
      </c>
      <c r="AJ2397">
        <v>0</v>
      </c>
      <c r="AK2397">
        <v>1</v>
      </c>
      <c r="AL2397">
        <v>1.2936399999999999</v>
      </c>
      <c r="AM2397">
        <v>0</v>
      </c>
    </row>
    <row r="2398" spans="1:39">
      <c r="A2398">
        <v>2397</v>
      </c>
      <c r="B2398">
        <v>19</v>
      </c>
      <c r="C2398">
        <v>19</v>
      </c>
      <c r="D2398">
        <v>4</v>
      </c>
      <c r="E2398">
        <v>551</v>
      </c>
      <c r="F2398">
        <v>1281</v>
      </c>
      <c r="G2398">
        <v>1281</v>
      </c>
      <c r="H2398">
        <v>664</v>
      </c>
      <c r="I2398">
        <v>216.02245250000001</v>
      </c>
      <c r="J2398">
        <v>397.7858377</v>
      </c>
      <c r="K2398">
        <v>197</v>
      </c>
      <c r="L2398">
        <v>144</v>
      </c>
      <c r="M2398">
        <v>78</v>
      </c>
      <c r="N2398">
        <v>132</v>
      </c>
      <c r="O2398">
        <v>39.159999999999997</v>
      </c>
      <c r="P2398">
        <v>19.61</v>
      </c>
      <c r="Q2398">
        <v>21.36</v>
      </c>
      <c r="R2398">
        <v>0.18657298999999999</v>
      </c>
      <c r="S2398">
        <v>347</v>
      </c>
      <c r="T2398">
        <v>42</v>
      </c>
      <c r="U2398">
        <v>160</v>
      </c>
      <c r="V2398">
        <v>597</v>
      </c>
      <c r="W2398">
        <v>279</v>
      </c>
      <c r="X2398">
        <v>203</v>
      </c>
      <c r="Y2398">
        <v>66</v>
      </c>
      <c r="Z2398">
        <v>69</v>
      </c>
      <c r="AA2398">
        <v>110</v>
      </c>
      <c r="AB2398">
        <v>20</v>
      </c>
      <c r="AC2398">
        <v>0</v>
      </c>
      <c r="AD2398">
        <v>82</v>
      </c>
      <c r="AE2398">
        <v>0</v>
      </c>
      <c r="AF2398">
        <v>0</v>
      </c>
      <c r="AG2398">
        <v>3</v>
      </c>
      <c r="AH2398">
        <v>7</v>
      </c>
      <c r="AI2398">
        <v>0</v>
      </c>
      <c r="AJ2398">
        <v>0</v>
      </c>
      <c r="AK2398">
        <v>2</v>
      </c>
      <c r="AL2398">
        <v>1.71672</v>
      </c>
      <c r="AM2398">
        <v>0</v>
      </c>
    </row>
    <row r="2399" spans="1:39">
      <c r="A2399">
        <v>2398</v>
      </c>
      <c r="B2399">
        <v>19</v>
      </c>
      <c r="C2399">
        <v>19</v>
      </c>
      <c r="D2399">
        <v>4</v>
      </c>
      <c r="E2399">
        <v>533</v>
      </c>
      <c r="F2399">
        <v>1322</v>
      </c>
      <c r="G2399">
        <v>1322</v>
      </c>
      <c r="H2399">
        <v>675</v>
      </c>
      <c r="I2399">
        <v>240.73564949999999</v>
      </c>
      <c r="J2399">
        <v>339.76737159999999</v>
      </c>
      <c r="K2399">
        <v>184</v>
      </c>
      <c r="L2399">
        <v>97</v>
      </c>
      <c r="M2399">
        <v>82</v>
      </c>
      <c r="N2399">
        <v>170</v>
      </c>
      <c r="O2399">
        <v>80.12</v>
      </c>
      <c r="P2399">
        <v>82.41</v>
      </c>
      <c r="Q2399">
        <v>6.97</v>
      </c>
      <c r="R2399">
        <v>0.16944024199999999</v>
      </c>
      <c r="S2399">
        <v>708</v>
      </c>
      <c r="T2399">
        <v>60</v>
      </c>
      <c r="U2399">
        <v>194</v>
      </c>
      <c r="V2399">
        <v>593</v>
      </c>
      <c r="W2399">
        <v>296</v>
      </c>
      <c r="X2399">
        <v>179</v>
      </c>
      <c r="Y2399">
        <v>127</v>
      </c>
      <c r="Z2399">
        <v>54</v>
      </c>
      <c r="AA2399">
        <v>484</v>
      </c>
      <c r="AB2399">
        <v>19</v>
      </c>
      <c r="AC2399">
        <v>0</v>
      </c>
      <c r="AD2399">
        <v>24</v>
      </c>
      <c r="AE2399">
        <v>0</v>
      </c>
      <c r="AF2399">
        <v>0</v>
      </c>
      <c r="AG2399">
        <v>3</v>
      </c>
      <c r="AH2399">
        <v>114</v>
      </c>
      <c r="AI2399">
        <v>0</v>
      </c>
      <c r="AJ2399">
        <v>0</v>
      </c>
      <c r="AK2399">
        <v>1</v>
      </c>
      <c r="AL2399">
        <v>1.42554</v>
      </c>
      <c r="AM2399">
        <v>0</v>
      </c>
    </row>
    <row r="2400" spans="1:39">
      <c r="A2400">
        <v>2399</v>
      </c>
      <c r="B2400">
        <v>19</v>
      </c>
      <c r="C2400">
        <v>19</v>
      </c>
      <c r="D2400">
        <v>4</v>
      </c>
      <c r="E2400">
        <v>148</v>
      </c>
      <c r="F2400">
        <v>331</v>
      </c>
      <c r="G2400">
        <v>1700</v>
      </c>
      <c r="H2400">
        <v>795</v>
      </c>
      <c r="I2400">
        <v>15.056277059999999</v>
      </c>
      <c r="J2400">
        <v>146.71861469999999</v>
      </c>
      <c r="K2400">
        <v>96</v>
      </c>
      <c r="L2400">
        <v>31</v>
      </c>
      <c r="M2400">
        <v>14</v>
      </c>
      <c r="N2400">
        <v>7</v>
      </c>
      <c r="O2400">
        <v>15.33</v>
      </c>
      <c r="P2400">
        <v>5.83</v>
      </c>
      <c r="Q2400">
        <v>9.08</v>
      </c>
      <c r="R2400">
        <v>3.8823529000000002E-2</v>
      </c>
      <c r="S2400">
        <v>682</v>
      </c>
      <c r="T2400">
        <v>18</v>
      </c>
      <c r="U2400">
        <v>881</v>
      </c>
      <c r="V2400">
        <v>660</v>
      </c>
      <c r="W2400">
        <v>82</v>
      </c>
      <c r="X2400">
        <v>59</v>
      </c>
      <c r="Y2400">
        <v>215</v>
      </c>
      <c r="Z2400">
        <v>42</v>
      </c>
      <c r="AA2400">
        <v>398</v>
      </c>
      <c r="AB2400">
        <v>21</v>
      </c>
      <c r="AC2400">
        <v>0</v>
      </c>
      <c r="AD2400">
        <v>6</v>
      </c>
      <c r="AE2400">
        <v>147.43529000000001</v>
      </c>
      <c r="AF2400">
        <v>49.520249999999997</v>
      </c>
      <c r="AG2400">
        <v>1</v>
      </c>
      <c r="AH2400">
        <v>0</v>
      </c>
      <c r="AI2400">
        <v>0</v>
      </c>
      <c r="AJ2400">
        <v>0</v>
      </c>
      <c r="AK2400">
        <v>1</v>
      </c>
      <c r="AL2400">
        <v>3.9493</v>
      </c>
      <c r="AM2400">
        <v>0</v>
      </c>
    </row>
    <row r="2401" spans="1:39">
      <c r="A2401">
        <v>2400</v>
      </c>
      <c r="B2401">
        <v>19</v>
      </c>
      <c r="C2401">
        <v>19</v>
      </c>
      <c r="D2401">
        <v>4</v>
      </c>
      <c r="E2401">
        <v>287</v>
      </c>
      <c r="F2401">
        <v>793</v>
      </c>
      <c r="G2401">
        <v>793</v>
      </c>
      <c r="H2401">
        <v>423</v>
      </c>
      <c r="I2401">
        <v>255.03712300000001</v>
      </c>
      <c r="J2401">
        <v>41.618329469999999</v>
      </c>
      <c r="K2401">
        <v>40</v>
      </c>
      <c r="L2401">
        <v>66</v>
      </c>
      <c r="M2401">
        <v>73</v>
      </c>
      <c r="N2401">
        <v>108</v>
      </c>
      <c r="O2401">
        <v>34.35</v>
      </c>
      <c r="P2401">
        <v>32.159999999999997</v>
      </c>
      <c r="Q2401">
        <v>0.57999999999999996</v>
      </c>
      <c r="R2401">
        <v>0.114754098</v>
      </c>
      <c r="S2401">
        <v>14</v>
      </c>
      <c r="T2401">
        <v>55</v>
      </c>
      <c r="U2401">
        <v>160</v>
      </c>
      <c r="V2401">
        <v>317</v>
      </c>
      <c r="W2401">
        <v>183</v>
      </c>
      <c r="X2401">
        <v>78</v>
      </c>
      <c r="Y2401">
        <v>5</v>
      </c>
      <c r="Z2401">
        <v>6</v>
      </c>
      <c r="AA2401">
        <v>0</v>
      </c>
      <c r="AB2401">
        <v>0</v>
      </c>
      <c r="AC2401">
        <v>0</v>
      </c>
      <c r="AD2401">
        <v>3</v>
      </c>
      <c r="AE2401">
        <v>0</v>
      </c>
      <c r="AF2401">
        <v>0</v>
      </c>
      <c r="AG2401">
        <v>4</v>
      </c>
      <c r="AH2401">
        <v>0</v>
      </c>
      <c r="AI2401">
        <v>0</v>
      </c>
      <c r="AJ2401">
        <v>0</v>
      </c>
      <c r="AK2401">
        <v>2</v>
      </c>
      <c r="AL2401">
        <v>1.46851</v>
      </c>
      <c r="AM2401">
        <v>0</v>
      </c>
    </row>
    <row r="2402" spans="1:39">
      <c r="A2402">
        <v>2401</v>
      </c>
      <c r="B2402">
        <v>19</v>
      </c>
      <c r="C2402">
        <v>19</v>
      </c>
      <c r="D2402">
        <v>4</v>
      </c>
      <c r="E2402">
        <v>771</v>
      </c>
      <c r="F2402">
        <v>1732</v>
      </c>
      <c r="G2402">
        <v>2194</v>
      </c>
      <c r="H2402">
        <v>882</v>
      </c>
      <c r="I2402">
        <v>78.435064940000004</v>
      </c>
      <c r="J2402">
        <v>764.32467529999997</v>
      </c>
      <c r="K2402">
        <v>492</v>
      </c>
      <c r="L2402">
        <v>178</v>
      </c>
      <c r="M2402">
        <v>62</v>
      </c>
      <c r="N2402">
        <v>39</v>
      </c>
      <c r="O2402">
        <v>30.27</v>
      </c>
      <c r="P2402">
        <v>25.96</v>
      </c>
      <c r="Q2402">
        <v>10.86</v>
      </c>
      <c r="R2402">
        <v>0.118960802</v>
      </c>
      <c r="S2402">
        <v>1554</v>
      </c>
      <c r="T2402">
        <v>111</v>
      </c>
      <c r="U2402">
        <v>592</v>
      </c>
      <c r="V2402">
        <v>984</v>
      </c>
      <c r="W2402">
        <v>293</v>
      </c>
      <c r="X2402">
        <v>214</v>
      </c>
      <c r="Y2402">
        <v>96</v>
      </c>
      <c r="Z2402">
        <v>175</v>
      </c>
      <c r="AA2402">
        <v>866</v>
      </c>
      <c r="AB2402">
        <v>326</v>
      </c>
      <c r="AC2402">
        <v>0</v>
      </c>
      <c r="AD2402">
        <v>91</v>
      </c>
      <c r="AE2402">
        <v>147.43529000000001</v>
      </c>
      <c r="AF2402">
        <v>49.520249999999997</v>
      </c>
      <c r="AG2402">
        <v>1</v>
      </c>
      <c r="AH2402">
        <v>0</v>
      </c>
      <c r="AI2402">
        <v>0</v>
      </c>
      <c r="AJ2402">
        <v>0</v>
      </c>
      <c r="AK2402">
        <v>1</v>
      </c>
      <c r="AL2402">
        <v>3.9493</v>
      </c>
      <c r="AM2402">
        <v>0</v>
      </c>
    </row>
    <row r="2403" spans="1:39">
      <c r="A2403">
        <v>2402</v>
      </c>
      <c r="B2403">
        <v>19</v>
      </c>
      <c r="C2403">
        <v>19</v>
      </c>
      <c r="D2403">
        <v>4</v>
      </c>
      <c r="E2403">
        <v>836</v>
      </c>
      <c r="F2403">
        <v>1974</v>
      </c>
      <c r="G2403">
        <v>2555</v>
      </c>
      <c r="H2403">
        <v>1190</v>
      </c>
      <c r="I2403">
        <v>158.1490105</v>
      </c>
      <c r="J2403">
        <v>768.84749710000006</v>
      </c>
      <c r="K2403">
        <v>328</v>
      </c>
      <c r="L2403">
        <v>235</v>
      </c>
      <c r="M2403">
        <v>139</v>
      </c>
      <c r="N2403">
        <v>134</v>
      </c>
      <c r="O2403">
        <v>46.56</v>
      </c>
      <c r="P2403">
        <v>32.19</v>
      </c>
      <c r="Q2403">
        <v>19.690000000000001</v>
      </c>
      <c r="R2403">
        <v>0.13072407</v>
      </c>
      <c r="S2403">
        <v>739</v>
      </c>
      <c r="T2403">
        <v>106</v>
      </c>
      <c r="U2403">
        <v>650</v>
      </c>
      <c r="V2403">
        <v>1109</v>
      </c>
      <c r="W2403">
        <v>419</v>
      </c>
      <c r="X2403">
        <v>271</v>
      </c>
      <c r="Y2403">
        <v>31</v>
      </c>
      <c r="Z2403">
        <v>70</v>
      </c>
      <c r="AA2403">
        <v>636</v>
      </c>
      <c r="AB2403">
        <v>2</v>
      </c>
      <c r="AC2403">
        <v>0</v>
      </c>
      <c r="AD2403">
        <v>0</v>
      </c>
      <c r="AE2403">
        <v>131</v>
      </c>
      <c r="AF2403">
        <v>35</v>
      </c>
      <c r="AG2403">
        <v>2</v>
      </c>
      <c r="AH2403">
        <v>0</v>
      </c>
      <c r="AI2403">
        <v>565</v>
      </c>
      <c r="AJ2403">
        <v>209</v>
      </c>
      <c r="AK2403">
        <v>1</v>
      </c>
      <c r="AL2403">
        <v>3.3190900000000001</v>
      </c>
      <c r="AM2403">
        <v>0</v>
      </c>
    </row>
    <row r="2404" spans="1:39">
      <c r="A2404">
        <v>2403</v>
      </c>
      <c r="B2404">
        <v>19</v>
      </c>
      <c r="C2404">
        <v>19</v>
      </c>
      <c r="D2404">
        <v>4</v>
      </c>
      <c r="E2404">
        <v>538</v>
      </c>
      <c r="F2404">
        <v>1278</v>
      </c>
      <c r="G2404">
        <v>1284</v>
      </c>
      <c r="H2404">
        <v>682</v>
      </c>
      <c r="I2404">
        <v>296.05121800000001</v>
      </c>
      <c r="J2404">
        <v>257.74266080000001</v>
      </c>
      <c r="K2404">
        <v>149</v>
      </c>
      <c r="L2404">
        <v>130</v>
      </c>
      <c r="M2404">
        <v>134</v>
      </c>
      <c r="N2404">
        <v>125</v>
      </c>
      <c r="O2404">
        <v>76.459999999999994</v>
      </c>
      <c r="P2404">
        <v>50.53</v>
      </c>
      <c r="Q2404">
        <v>11.75</v>
      </c>
      <c r="R2404">
        <v>0.20171339599999999</v>
      </c>
      <c r="S2404">
        <v>184</v>
      </c>
      <c r="T2404">
        <v>41</v>
      </c>
      <c r="U2404">
        <v>151</v>
      </c>
      <c r="V2404">
        <v>586</v>
      </c>
      <c r="W2404">
        <v>298</v>
      </c>
      <c r="X2404">
        <v>208</v>
      </c>
      <c r="Y2404">
        <v>32</v>
      </c>
      <c r="Z2404">
        <v>30</v>
      </c>
      <c r="AA2404">
        <v>53</v>
      </c>
      <c r="AB2404">
        <v>64</v>
      </c>
      <c r="AC2404">
        <v>0</v>
      </c>
      <c r="AD2404">
        <v>5</v>
      </c>
      <c r="AE2404">
        <v>0</v>
      </c>
      <c r="AF2404">
        <v>0</v>
      </c>
      <c r="AG2404">
        <v>4</v>
      </c>
      <c r="AH2404">
        <v>0</v>
      </c>
      <c r="AI2404">
        <v>0</v>
      </c>
      <c r="AJ2404">
        <v>0</v>
      </c>
      <c r="AK2404">
        <v>2</v>
      </c>
      <c r="AL2404">
        <v>1.4729099999999999</v>
      </c>
      <c r="AM2404">
        <v>0</v>
      </c>
    </row>
    <row r="2405" spans="1:39">
      <c r="A2405">
        <v>2404</v>
      </c>
      <c r="B2405">
        <v>19</v>
      </c>
      <c r="C2405">
        <v>19</v>
      </c>
      <c r="D2405">
        <v>4</v>
      </c>
      <c r="E2405">
        <v>272</v>
      </c>
      <c r="F2405">
        <v>582</v>
      </c>
      <c r="G2405">
        <v>583</v>
      </c>
      <c r="H2405">
        <v>292</v>
      </c>
      <c r="I2405">
        <v>99.581589960000002</v>
      </c>
      <c r="J2405">
        <v>187.0237099</v>
      </c>
      <c r="K2405">
        <v>125</v>
      </c>
      <c r="L2405">
        <v>75</v>
      </c>
      <c r="M2405">
        <v>20</v>
      </c>
      <c r="N2405">
        <v>52</v>
      </c>
      <c r="O2405">
        <v>41.77</v>
      </c>
      <c r="P2405">
        <v>17.34</v>
      </c>
      <c r="Q2405">
        <v>22.38</v>
      </c>
      <c r="R2405">
        <v>0.20583190400000001</v>
      </c>
      <c r="S2405">
        <v>434</v>
      </c>
      <c r="T2405">
        <v>20</v>
      </c>
      <c r="U2405">
        <v>46</v>
      </c>
      <c r="V2405">
        <v>299</v>
      </c>
      <c r="W2405">
        <v>117</v>
      </c>
      <c r="X2405">
        <v>101</v>
      </c>
      <c r="Y2405">
        <v>121</v>
      </c>
      <c r="Z2405">
        <v>11</v>
      </c>
      <c r="AA2405">
        <v>196</v>
      </c>
      <c r="AB2405">
        <v>79</v>
      </c>
      <c r="AC2405">
        <v>0</v>
      </c>
      <c r="AD2405">
        <v>27</v>
      </c>
      <c r="AE2405">
        <v>0</v>
      </c>
      <c r="AF2405">
        <v>0</v>
      </c>
      <c r="AG2405">
        <v>3</v>
      </c>
      <c r="AH2405">
        <v>0</v>
      </c>
      <c r="AI2405">
        <v>0</v>
      </c>
      <c r="AJ2405">
        <v>0</v>
      </c>
      <c r="AK2405">
        <v>2</v>
      </c>
      <c r="AL2405">
        <v>1.82812</v>
      </c>
      <c r="AM2405">
        <v>0</v>
      </c>
    </row>
    <row r="2406" spans="1:39">
      <c r="A2406">
        <v>2405</v>
      </c>
      <c r="B2406">
        <v>19</v>
      </c>
      <c r="C2406">
        <v>19</v>
      </c>
      <c r="D2406">
        <v>4</v>
      </c>
      <c r="E2406">
        <v>458</v>
      </c>
      <c r="F2406">
        <v>1126</v>
      </c>
      <c r="G2406">
        <v>1126</v>
      </c>
      <c r="H2406">
        <v>546</v>
      </c>
      <c r="I2406">
        <v>236.33451959999999</v>
      </c>
      <c r="J2406">
        <v>268.93238430000002</v>
      </c>
      <c r="K2406">
        <v>166</v>
      </c>
      <c r="L2406">
        <v>115</v>
      </c>
      <c r="M2406">
        <v>66</v>
      </c>
      <c r="N2406">
        <v>111</v>
      </c>
      <c r="O2406">
        <v>43.5</v>
      </c>
      <c r="P2406">
        <v>29.95</v>
      </c>
      <c r="Q2406">
        <v>4.76</v>
      </c>
      <c r="R2406">
        <v>0.153641208</v>
      </c>
      <c r="S2406">
        <v>25</v>
      </c>
      <c r="T2406">
        <v>57</v>
      </c>
      <c r="U2406">
        <v>196</v>
      </c>
      <c r="V2406">
        <v>490</v>
      </c>
      <c r="W2406">
        <v>245</v>
      </c>
      <c r="X2406">
        <v>138</v>
      </c>
      <c r="Y2406">
        <v>11</v>
      </c>
      <c r="Z2406">
        <v>2</v>
      </c>
      <c r="AA2406">
        <v>3</v>
      </c>
      <c r="AB2406">
        <v>2</v>
      </c>
      <c r="AC2406">
        <v>0</v>
      </c>
      <c r="AD2406">
        <v>7</v>
      </c>
      <c r="AE2406">
        <v>0</v>
      </c>
      <c r="AF2406">
        <v>0</v>
      </c>
      <c r="AG2406">
        <v>4</v>
      </c>
      <c r="AH2406">
        <v>0</v>
      </c>
      <c r="AI2406">
        <v>0</v>
      </c>
      <c r="AJ2406">
        <v>0</v>
      </c>
      <c r="AK2406">
        <v>3</v>
      </c>
      <c r="AL2406">
        <v>1.44953</v>
      </c>
      <c r="AM2406">
        <v>0</v>
      </c>
    </row>
    <row r="2407" spans="1:39">
      <c r="A2407">
        <v>2406</v>
      </c>
      <c r="B2407">
        <v>19</v>
      </c>
      <c r="C2407">
        <v>19</v>
      </c>
      <c r="D2407">
        <v>4</v>
      </c>
      <c r="E2407">
        <v>386</v>
      </c>
      <c r="F2407">
        <v>966</v>
      </c>
      <c r="G2407">
        <v>1047</v>
      </c>
      <c r="H2407">
        <v>502</v>
      </c>
      <c r="I2407">
        <v>168.29705680000001</v>
      </c>
      <c r="J2407">
        <v>258.12594109999998</v>
      </c>
      <c r="K2407">
        <v>131</v>
      </c>
      <c r="L2407">
        <v>95</v>
      </c>
      <c r="M2407">
        <v>73</v>
      </c>
      <c r="N2407">
        <v>87</v>
      </c>
      <c r="O2407">
        <v>28.11</v>
      </c>
      <c r="P2407">
        <v>24.5</v>
      </c>
      <c r="Q2407">
        <v>2.79</v>
      </c>
      <c r="R2407">
        <v>0.130850048</v>
      </c>
      <c r="S2407">
        <v>54</v>
      </c>
      <c r="T2407">
        <v>57</v>
      </c>
      <c r="U2407">
        <v>219</v>
      </c>
      <c r="V2407">
        <v>455</v>
      </c>
      <c r="W2407">
        <v>199</v>
      </c>
      <c r="X2407">
        <v>117</v>
      </c>
      <c r="Y2407">
        <v>1</v>
      </c>
      <c r="Z2407">
        <v>2</v>
      </c>
      <c r="AA2407">
        <v>46</v>
      </c>
      <c r="AB2407">
        <v>0</v>
      </c>
      <c r="AC2407">
        <v>0</v>
      </c>
      <c r="AD2407">
        <v>5</v>
      </c>
      <c r="AE2407">
        <v>0</v>
      </c>
      <c r="AF2407">
        <v>0</v>
      </c>
      <c r="AG2407">
        <v>3</v>
      </c>
      <c r="AH2407">
        <v>0</v>
      </c>
      <c r="AI2407">
        <v>0</v>
      </c>
      <c r="AJ2407">
        <v>0</v>
      </c>
      <c r="AK2407">
        <v>2</v>
      </c>
      <c r="AL2407">
        <v>1.6495899999999999</v>
      </c>
      <c r="AM2407">
        <v>0</v>
      </c>
    </row>
    <row r="2408" spans="1:39">
      <c r="A2408">
        <v>2407</v>
      </c>
      <c r="B2408">
        <v>19</v>
      </c>
      <c r="C2408">
        <v>19</v>
      </c>
      <c r="D2408">
        <v>4</v>
      </c>
      <c r="E2408">
        <v>828</v>
      </c>
      <c r="F2408">
        <v>2196</v>
      </c>
      <c r="G2408">
        <v>2196</v>
      </c>
      <c r="H2408">
        <v>1108</v>
      </c>
      <c r="I2408">
        <v>293.29358259999998</v>
      </c>
      <c r="J2408">
        <v>574.8721577</v>
      </c>
      <c r="K2408">
        <v>178</v>
      </c>
      <c r="L2408">
        <v>248</v>
      </c>
      <c r="M2408">
        <v>153</v>
      </c>
      <c r="N2408">
        <v>249</v>
      </c>
      <c r="O2408">
        <v>60.98</v>
      </c>
      <c r="P2408">
        <v>35.53</v>
      </c>
      <c r="Q2408">
        <v>2.89</v>
      </c>
      <c r="R2408">
        <v>0.142531876</v>
      </c>
      <c r="S2408">
        <v>771</v>
      </c>
      <c r="T2408">
        <v>130</v>
      </c>
      <c r="U2408">
        <v>389</v>
      </c>
      <c r="V2408">
        <v>936</v>
      </c>
      <c r="W2408">
        <v>480</v>
      </c>
      <c r="X2408">
        <v>261</v>
      </c>
      <c r="Y2408">
        <v>317</v>
      </c>
      <c r="Z2408">
        <v>107</v>
      </c>
      <c r="AA2408">
        <v>305</v>
      </c>
      <c r="AB2408">
        <v>16</v>
      </c>
      <c r="AC2408">
        <v>0</v>
      </c>
      <c r="AD2408">
        <v>26</v>
      </c>
      <c r="AE2408">
        <v>0</v>
      </c>
      <c r="AF2408">
        <v>0</v>
      </c>
      <c r="AG2408">
        <v>2</v>
      </c>
      <c r="AH2408">
        <v>49</v>
      </c>
      <c r="AI2408">
        <v>0</v>
      </c>
      <c r="AJ2408">
        <v>0</v>
      </c>
      <c r="AK2408">
        <v>1</v>
      </c>
      <c r="AL2408">
        <v>2.1147800000000001</v>
      </c>
      <c r="AM2408">
        <v>0</v>
      </c>
    </row>
    <row r="2409" spans="1:39">
      <c r="A2409">
        <v>2408</v>
      </c>
      <c r="B2409">
        <v>19</v>
      </c>
      <c r="C2409">
        <v>19</v>
      </c>
      <c r="D2409">
        <v>4</v>
      </c>
      <c r="E2409">
        <v>300</v>
      </c>
      <c r="F2409">
        <v>795</v>
      </c>
      <c r="G2409">
        <v>795</v>
      </c>
      <c r="H2409">
        <v>476</v>
      </c>
      <c r="I2409">
        <v>273.91304350000001</v>
      </c>
      <c r="J2409">
        <v>53.708439900000002</v>
      </c>
      <c r="K2409">
        <v>47</v>
      </c>
      <c r="L2409">
        <v>56</v>
      </c>
      <c r="M2409">
        <v>53</v>
      </c>
      <c r="N2409">
        <v>144</v>
      </c>
      <c r="O2409">
        <v>54.49</v>
      </c>
      <c r="P2409">
        <v>52.18</v>
      </c>
      <c r="Q2409">
        <v>4.18</v>
      </c>
      <c r="R2409">
        <v>0.186163522</v>
      </c>
      <c r="S2409">
        <v>45</v>
      </c>
      <c r="T2409">
        <v>27</v>
      </c>
      <c r="U2409">
        <v>91</v>
      </c>
      <c r="V2409">
        <v>361</v>
      </c>
      <c r="W2409">
        <v>196</v>
      </c>
      <c r="X2409">
        <v>120</v>
      </c>
      <c r="Y2409">
        <v>2</v>
      </c>
      <c r="Z2409">
        <v>5</v>
      </c>
      <c r="AA2409">
        <v>32</v>
      </c>
      <c r="AB2409">
        <v>6</v>
      </c>
      <c r="AC2409">
        <v>0</v>
      </c>
      <c r="AD2409">
        <v>0</v>
      </c>
      <c r="AE2409">
        <v>0</v>
      </c>
      <c r="AF2409">
        <v>0</v>
      </c>
      <c r="AG2409">
        <v>4</v>
      </c>
      <c r="AH2409">
        <v>0</v>
      </c>
      <c r="AI2409">
        <v>0</v>
      </c>
      <c r="AJ2409">
        <v>0</v>
      </c>
      <c r="AK2409">
        <v>1</v>
      </c>
      <c r="AL2409">
        <v>1.1107199999999999</v>
      </c>
      <c r="AM2409">
        <v>0</v>
      </c>
    </row>
    <row r="2410" spans="1:39">
      <c r="A2410">
        <v>2409</v>
      </c>
      <c r="B2410">
        <v>19</v>
      </c>
      <c r="C2410">
        <v>19</v>
      </c>
      <c r="D2410">
        <v>4</v>
      </c>
      <c r="E2410">
        <v>484</v>
      </c>
      <c r="F2410">
        <v>1338</v>
      </c>
      <c r="G2410">
        <v>1338</v>
      </c>
      <c r="H2410">
        <v>766</v>
      </c>
      <c r="I2410">
        <v>448.8220551</v>
      </c>
      <c r="J2410">
        <v>74.298245609999995</v>
      </c>
      <c r="K2410">
        <v>65</v>
      </c>
      <c r="L2410">
        <v>109</v>
      </c>
      <c r="M2410">
        <v>92</v>
      </c>
      <c r="N2410">
        <v>218</v>
      </c>
      <c r="O2410">
        <v>82.78</v>
      </c>
      <c r="P2410">
        <v>71.47</v>
      </c>
      <c r="Q2410">
        <v>5.21</v>
      </c>
      <c r="R2410">
        <v>0.15919282500000001</v>
      </c>
      <c r="S2410">
        <v>409</v>
      </c>
      <c r="T2410">
        <v>64</v>
      </c>
      <c r="U2410">
        <v>184</v>
      </c>
      <c r="V2410">
        <v>561</v>
      </c>
      <c r="W2410">
        <v>351</v>
      </c>
      <c r="X2410">
        <v>178</v>
      </c>
      <c r="Y2410">
        <v>45</v>
      </c>
      <c r="Z2410">
        <v>68</v>
      </c>
      <c r="AA2410">
        <v>282</v>
      </c>
      <c r="AB2410">
        <v>14</v>
      </c>
      <c r="AC2410">
        <v>0</v>
      </c>
      <c r="AD2410">
        <v>0</v>
      </c>
      <c r="AE2410">
        <v>0</v>
      </c>
      <c r="AF2410">
        <v>0</v>
      </c>
      <c r="AG2410">
        <v>4</v>
      </c>
      <c r="AH2410">
        <v>0</v>
      </c>
      <c r="AI2410">
        <v>0</v>
      </c>
      <c r="AJ2410">
        <v>0</v>
      </c>
      <c r="AK2410">
        <v>1</v>
      </c>
      <c r="AL2410">
        <v>1.43834</v>
      </c>
      <c r="AM2410">
        <v>0</v>
      </c>
    </row>
    <row r="2411" spans="1:39">
      <c r="A2411">
        <v>2410</v>
      </c>
      <c r="B2411">
        <v>19</v>
      </c>
      <c r="C2411">
        <v>19</v>
      </c>
      <c r="D2411">
        <v>4</v>
      </c>
      <c r="E2411">
        <v>416</v>
      </c>
      <c r="F2411">
        <v>1145</v>
      </c>
      <c r="G2411">
        <v>1145</v>
      </c>
      <c r="H2411">
        <v>591</v>
      </c>
      <c r="I2411">
        <v>369.6705336</v>
      </c>
      <c r="J2411">
        <v>60.324825990000001</v>
      </c>
      <c r="K2411">
        <v>55</v>
      </c>
      <c r="L2411">
        <v>97</v>
      </c>
      <c r="M2411">
        <v>108</v>
      </c>
      <c r="N2411">
        <v>156</v>
      </c>
      <c r="O2411">
        <v>67.62</v>
      </c>
      <c r="P2411">
        <v>38.28</v>
      </c>
      <c r="Q2411">
        <v>15.59</v>
      </c>
      <c r="R2411">
        <v>0.12663755500000001</v>
      </c>
      <c r="S2411">
        <v>278</v>
      </c>
      <c r="T2411">
        <v>80</v>
      </c>
      <c r="U2411">
        <v>235</v>
      </c>
      <c r="V2411">
        <v>455</v>
      </c>
      <c r="W2411">
        <v>258</v>
      </c>
      <c r="X2411">
        <v>117</v>
      </c>
      <c r="Y2411">
        <v>2</v>
      </c>
      <c r="Z2411">
        <v>29</v>
      </c>
      <c r="AA2411">
        <v>234</v>
      </c>
      <c r="AB2411">
        <v>13</v>
      </c>
      <c r="AC2411">
        <v>0</v>
      </c>
      <c r="AD2411">
        <v>0</v>
      </c>
      <c r="AE2411">
        <v>0</v>
      </c>
      <c r="AF2411">
        <v>0</v>
      </c>
      <c r="AG2411">
        <v>4</v>
      </c>
      <c r="AH2411">
        <v>1213</v>
      </c>
      <c r="AI2411">
        <v>0</v>
      </c>
      <c r="AJ2411">
        <v>0</v>
      </c>
      <c r="AK2411">
        <v>2</v>
      </c>
      <c r="AL2411">
        <v>1.46851</v>
      </c>
      <c r="AM2411">
        <v>0</v>
      </c>
    </row>
    <row r="2412" spans="1:39">
      <c r="A2412">
        <v>2411</v>
      </c>
      <c r="B2412">
        <v>19</v>
      </c>
      <c r="C2412">
        <v>19</v>
      </c>
      <c r="D2412">
        <v>4</v>
      </c>
      <c r="E2412">
        <v>450</v>
      </c>
      <c r="F2412">
        <v>1154</v>
      </c>
      <c r="G2412">
        <v>1155</v>
      </c>
      <c r="H2412">
        <v>586</v>
      </c>
      <c r="I2412">
        <v>159.39868619999999</v>
      </c>
      <c r="J2412">
        <v>312.4305205</v>
      </c>
      <c r="K2412">
        <v>96</v>
      </c>
      <c r="L2412">
        <v>137</v>
      </c>
      <c r="M2412">
        <v>83</v>
      </c>
      <c r="N2412">
        <v>134</v>
      </c>
      <c r="O2412">
        <v>157.88999999999999</v>
      </c>
      <c r="P2412">
        <v>23.43</v>
      </c>
      <c r="Q2412">
        <v>6.7</v>
      </c>
      <c r="R2412">
        <v>0.15238095199999999</v>
      </c>
      <c r="S2412">
        <v>77</v>
      </c>
      <c r="T2412">
        <v>69</v>
      </c>
      <c r="U2412">
        <v>202</v>
      </c>
      <c r="V2412">
        <v>466</v>
      </c>
      <c r="W2412">
        <v>269</v>
      </c>
      <c r="X2412">
        <v>149</v>
      </c>
      <c r="Y2412">
        <v>13</v>
      </c>
      <c r="Z2412">
        <v>5</v>
      </c>
      <c r="AA2412">
        <v>1</v>
      </c>
      <c r="AB2412">
        <v>7</v>
      </c>
      <c r="AC2412">
        <v>0</v>
      </c>
      <c r="AD2412">
        <v>51</v>
      </c>
      <c r="AE2412">
        <v>0</v>
      </c>
      <c r="AF2412">
        <v>0</v>
      </c>
      <c r="AG2412">
        <v>4</v>
      </c>
      <c r="AH2412">
        <v>0</v>
      </c>
      <c r="AI2412">
        <v>0</v>
      </c>
      <c r="AJ2412">
        <v>0</v>
      </c>
      <c r="AK2412">
        <v>1</v>
      </c>
      <c r="AL2412">
        <v>2.1147800000000001</v>
      </c>
      <c r="AM2412">
        <v>0</v>
      </c>
    </row>
    <row r="2413" spans="1:39">
      <c r="A2413">
        <v>2412</v>
      </c>
      <c r="B2413">
        <v>19</v>
      </c>
      <c r="C2413">
        <v>19</v>
      </c>
      <c r="D2413">
        <v>4</v>
      </c>
      <c r="E2413">
        <v>717</v>
      </c>
      <c r="F2413">
        <v>1664</v>
      </c>
      <c r="G2413">
        <v>1664</v>
      </c>
      <c r="H2413">
        <v>817</v>
      </c>
      <c r="I2413">
        <v>369.32504440000002</v>
      </c>
      <c r="J2413">
        <v>469.93428060000002</v>
      </c>
      <c r="K2413">
        <v>238</v>
      </c>
      <c r="L2413">
        <v>215</v>
      </c>
      <c r="M2413">
        <v>133</v>
      </c>
      <c r="N2413">
        <v>131</v>
      </c>
      <c r="O2413">
        <v>87.03</v>
      </c>
      <c r="P2413">
        <v>49.63</v>
      </c>
      <c r="Q2413">
        <v>36.67</v>
      </c>
      <c r="R2413">
        <v>0.18870192299999999</v>
      </c>
      <c r="S2413">
        <v>449</v>
      </c>
      <c r="T2413">
        <v>65</v>
      </c>
      <c r="U2413">
        <v>235</v>
      </c>
      <c r="V2413">
        <v>752</v>
      </c>
      <c r="W2413">
        <v>357</v>
      </c>
      <c r="X2413">
        <v>255</v>
      </c>
      <c r="Y2413">
        <v>45</v>
      </c>
      <c r="Z2413">
        <v>113</v>
      </c>
      <c r="AA2413">
        <v>262</v>
      </c>
      <c r="AB2413">
        <v>12</v>
      </c>
      <c r="AC2413">
        <v>0</v>
      </c>
      <c r="AD2413">
        <v>17</v>
      </c>
      <c r="AE2413">
        <v>0</v>
      </c>
      <c r="AF2413">
        <v>0</v>
      </c>
      <c r="AG2413">
        <v>3</v>
      </c>
      <c r="AH2413">
        <v>0</v>
      </c>
      <c r="AI2413">
        <v>0</v>
      </c>
      <c r="AJ2413">
        <v>0</v>
      </c>
      <c r="AK2413">
        <v>3</v>
      </c>
      <c r="AL2413">
        <v>1.45072</v>
      </c>
      <c r="AM2413">
        <v>0</v>
      </c>
    </row>
    <row r="2414" spans="1:39">
      <c r="A2414">
        <v>2413</v>
      </c>
      <c r="B2414">
        <v>19</v>
      </c>
      <c r="C2414">
        <v>19</v>
      </c>
      <c r="D2414">
        <v>4</v>
      </c>
      <c r="E2414">
        <v>12</v>
      </c>
      <c r="F2414">
        <v>28</v>
      </c>
      <c r="G2414">
        <v>28</v>
      </c>
      <c r="H2414">
        <v>12</v>
      </c>
      <c r="I2414">
        <v>3.300345224</v>
      </c>
      <c r="J2414">
        <v>9.9562715770000008</v>
      </c>
      <c r="K2414">
        <v>4</v>
      </c>
      <c r="L2414">
        <v>3</v>
      </c>
      <c r="M2414">
        <v>1</v>
      </c>
      <c r="N2414">
        <v>4</v>
      </c>
      <c r="O2414">
        <v>412.32</v>
      </c>
      <c r="P2414">
        <v>0</v>
      </c>
      <c r="Q2414">
        <v>246</v>
      </c>
      <c r="R2414">
        <v>0.321428571</v>
      </c>
      <c r="S2414">
        <v>1067</v>
      </c>
      <c r="T2414">
        <v>0</v>
      </c>
      <c r="U2414">
        <v>7</v>
      </c>
      <c r="V2414">
        <v>7</v>
      </c>
      <c r="W2414">
        <v>5</v>
      </c>
      <c r="X2414">
        <v>9</v>
      </c>
      <c r="Y2414">
        <v>8</v>
      </c>
      <c r="Z2414">
        <v>37</v>
      </c>
      <c r="AA2414">
        <v>937</v>
      </c>
      <c r="AB2414">
        <v>58</v>
      </c>
      <c r="AC2414">
        <v>11</v>
      </c>
      <c r="AD2414">
        <v>16</v>
      </c>
      <c r="AE2414">
        <v>0</v>
      </c>
      <c r="AF2414">
        <v>0</v>
      </c>
      <c r="AG2414">
        <v>4</v>
      </c>
      <c r="AH2414">
        <v>0</v>
      </c>
      <c r="AI2414">
        <v>0</v>
      </c>
      <c r="AJ2414">
        <v>0</v>
      </c>
      <c r="AK2414">
        <v>3</v>
      </c>
      <c r="AL2414">
        <v>2.5952600000000001</v>
      </c>
      <c r="AM2414">
        <v>0</v>
      </c>
    </row>
    <row r="2415" spans="1:39">
      <c r="A2415">
        <v>2414</v>
      </c>
      <c r="B2415">
        <v>19</v>
      </c>
      <c r="C2415">
        <v>19</v>
      </c>
      <c r="D2415">
        <v>4</v>
      </c>
      <c r="E2415">
        <v>451</v>
      </c>
      <c r="F2415">
        <v>1135</v>
      </c>
      <c r="G2415">
        <v>1137</v>
      </c>
      <c r="H2415">
        <v>717</v>
      </c>
      <c r="I2415">
        <v>459.96263909999999</v>
      </c>
      <c r="J2415">
        <v>24.736883939999998</v>
      </c>
      <c r="K2415">
        <v>55</v>
      </c>
      <c r="L2415">
        <v>62</v>
      </c>
      <c r="M2415">
        <v>67</v>
      </c>
      <c r="N2415">
        <v>267</v>
      </c>
      <c r="O2415">
        <v>1378.66</v>
      </c>
      <c r="P2415">
        <v>177.54</v>
      </c>
      <c r="Q2415">
        <v>552.79</v>
      </c>
      <c r="R2415">
        <v>0.22691292900000001</v>
      </c>
      <c r="S2415">
        <v>191</v>
      </c>
      <c r="T2415">
        <v>49</v>
      </c>
      <c r="U2415">
        <v>110</v>
      </c>
      <c r="V2415">
        <v>459</v>
      </c>
      <c r="W2415">
        <v>333</v>
      </c>
      <c r="X2415">
        <v>186</v>
      </c>
      <c r="Y2415">
        <v>5</v>
      </c>
      <c r="Z2415">
        <v>42</v>
      </c>
      <c r="AA2415">
        <v>123</v>
      </c>
      <c r="AB2415">
        <v>19</v>
      </c>
      <c r="AC2415">
        <v>0</v>
      </c>
      <c r="AD2415">
        <v>2</v>
      </c>
      <c r="AE2415">
        <v>0</v>
      </c>
      <c r="AF2415">
        <v>0</v>
      </c>
      <c r="AG2415">
        <v>4</v>
      </c>
      <c r="AH2415">
        <v>0</v>
      </c>
      <c r="AI2415">
        <v>0</v>
      </c>
      <c r="AJ2415">
        <v>0</v>
      </c>
      <c r="AK2415">
        <v>1</v>
      </c>
      <c r="AL2415">
        <v>0.95796999999999999</v>
      </c>
      <c r="AM2415">
        <v>0</v>
      </c>
    </row>
    <row r="2416" spans="1:39">
      <c r="A2416">
        <v>2415</v>
      </c>
      <c r="B2416">
        <v>19</v>
      </c>
      <c r="C2416">
        <v>19</v>
      </c>
      <c r="D2416">
        <v>4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187.11</v>
      </c>
      <c r="P2416">
        <v>0</v>
      </c>
      <c r="Q2416">
        <v>0</v>
      </c>
      <c r="R2416">
        <v>0</v>
      </c>
      <c r="S2416">
        <v>4146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59</v>
      </c>
      <c r="Z2416">
        <v>619</v>
      </c>
      <c r="AA2416">
        <v>3114</v>
      </c>
      <c r="AB2416">
        <v>354</v>
      </c>
      <c r="AC2416">
        <v>0</v>
      </c>
      <c r="AD2416">
        <v>0</v>
      </c>
      <c r="AE2416">
        <v>168.05314999999999</v>
      </c>
      <c r="AF2416">
        <v>44.899700000000003</v>
      </c>
      <c r="AG2416">
        <v>2</v>
      </c>
      <c r="AH2416">
        <v>0</v>
      </c>
      <c r="AI2416">
        <v>34928</v>
      </c>
      <c r="AJ2416">
        <v>3261</v>
      </c>
      <c r="AK2416">
        <v>1</v>
      </c>
      <c r="AL2416">
        <v>3.5831</v>
      </c>
      <c r="AM2416">
        <v>0</v>
      </c>
    </row>
    <row r="2417" spans="1:39">
      <c r="A2417">
        <v>2416</v>
      </c>
      <c r="B2417">
        <v>19</v>
      </c>
      <c r="C2417">
        <v>19</v>
      </c>
      <c r="D2417">
        <v>4</v>
      </c>
      <c r="E2417">
        <v>138</v>
      </c>
      <c r="F2417">
        <v>357</v>
      </c>
      <c r="G2417">
        <v>357</v>
      </c>
      <c r="H2417">
        <v>204</v>
      </c>
      <c r="I2417">
        <v>106.2006615</v>
      </c>
      <c r="J2417">
        <v>33.77728776</v>
      </c>
      <c r="K2417">
        <v>30</v>
      </c>
      <c r="L2417">
        <v>23</v>
      </c>
      <c r="M2417">
        <v>21</v>
      </c>
      <c r="N2417">
        <v>64</v>
      </c>
      <c r="O2417">
        <v>22.41</v>
      </c>
      <c r="P2417">
        <v>18.78</v>
      </c>
      <c r="Q2417">
        <v>3.17</v>
      </c>
      <c r="R2417">
        <v>0.165266106</v>
      </c>
      <c r="S2417">
        <v>140</v>
      </c>
      <c r="T2417">
        <v>18</v>
      </c>
      <c r="U2417">
        <v>51</v>
      </c>
      <c r="V2417">
        <v>154</v>
      </c>
      <c r="W2417">
        <v>84</v>
      </c>
      <c r="X2417">
        <v>50</v>
      </c>
      <c r="Y2417">
        <v>97</v>
      </c>
      <c r="Z2417">
        <v>18</v>
      </c>
      <c r="AA2417">
        <v>18</v>
      </c>
      <c r="AB2417">
        <v>0</v>
      </c>
      <c r="AC2417">
        <v>0</v>
      </c>
      <c r="AD2417">
        <v>7</v>
      </c>
      <c r="AE2417">
        <v>0</v>
      </c>
      <c r="AF2417">
        <v>0</v>
      </c>
      <c r="AG2417">
        <v>3</v>
      </c>
      <c r="AH2417">
        <v>0</v>
      </c>
      <c r="AI2417">
        <v>0</v>
      </c>
      <c r="AJ2417">
        <v>0</v>
      </c>
      <c r="AK2417">
        <v>1</v>
      </c>
      <c r="AL2417">
        <v>1.2936399999999999</v>
      </c>
      <c r="AM2417">
        <v>0</v>
      </c>
    </row>
    <row r="2418" spans="1:39">
      <c r="A2418">
        <v>2417</v>
      </c>
      <c r="B2418">
        <v>19</v>
      </c>
      <c r="C2418">
        <v>19</v>
      </c>
      <c r="D2418">
        <v>4</v>
      </c>
      <c r="E2418">
        <v>184</v>
      </c>
      <c r="F2418">
        <v>483</v>
      </c>
      <c r="G2418">
        <v>483</v>
      </c>
      <c r="H2418">
        <v>278</v>
      </c>
      <c r="I2418">
        <v>141.60088200000001</v>
      </c>
      <c r="J2418">
        <v>45.03638368</v>
      </c>
      <c r="K2418">
        <v>39</v>
      </c>
      <c r="L2418">
        <v>29</v>
      </c>
      <c r="M2418">
        <v>31</v>
      </c>
      <c r="N2418">
        <v>85</v>
      </c>
      <c r="O2418">
        <v>38.86</v>
      </c>
      <c r="P2418">
        <v>18.489999999999998</v>
      </c>
      <c r="Q2418">
        <v>25.07</v>
      </c>
      <c r="R2418">
        <v>0.16770186300000001</v>
      </c>
      <c r="S2418">
        <v>185</v>
      </c>
      <c r="T2418">
        <v>21</v>
      </c>
      <c r="U2418">
        <v>71</v>
      </c>
      <c r="V2418">
        <v>197</v>
      </c>
      <c r="W2418">
        <v>128</v>
      </c>
      <c r="X2418">
        <v>66</v>
      </c>
      <c r="Y2418">
        <v>0</v>
      </c>
      <c r="Z2418">
        <v>2</v>
      </c>
      <c r="AA2418">
        <v>176</v>
      </c>
      <c r="AB2418">
        <v>1</v>
      </c>
      <c r="AC2418">
        <v>0</v>
      </c>
      <c r="AD2418">
        <v>6</v>
      </c>
      <c r="AE2418">
        <v>0</v>
      </c>
      <c r="AF2418">
        <v>0</v>
      </c>
      <c r="AG2418">
        <v>4</v>
      </c>
      <c r="AH2418">
        <v>12</v>
      </c>
      <c r="AI2418">
        <v>0</v>
      </c>
      <c r="AJ2418">
        <v>0</v>
      </c>
      <c r="AK2418">
        <v>1</v>
      </c>
      <c r="AL2418">
        <v>1.2936399999999999</v>
      </c>
      <c r="AM2418">
        <v>0</v>
      </c>
    </row>
    <row r="2419" spans="1:39">
      <c r="A2419">
        <v>2418</v>
      </c>
      <c r="B2419">
        <v>19</v>
      </c>
      <c r="C2419">
        <v>19</v>
      </c>
      <c r="D2419">
        <v>4</v>
      </c>
      <c r="E2419">
        <v>220</v>
      </c>
      <c r="F2419">
        <v>545</v>
      </c>
      <c r="G2419">
        <v>548</v>
      </c>
      <c r="H2419">
        <v>289</v>
      </c>
      <c r="I2419">
        <v>171.1255156</v>
      </c>
      <c r="J2419">
        <v>64.301708899999994</v>
      </c>
      <c r="K2419">
        <v>50</v>
      </c>
      <c r="L2419">
        <v>52</v>
      </c>
      <c r="M2419">
        <v>49</v>
      </c>
      <c r="N2419">
        <v>69</v>
      </c>
      <c r="O2419">
        <v>24.29</v>
      </c>
      <c r="P2419">
        <v>16.309999999999999</v>
      </c>
      <c r="Q2419">
        <v>3.07</v>
      </c>
      <c r="R2419">
        <v>0.167883212</v>
      </c>
      <c r="S2419">
        <v>70</v>
      </c>
      <c r="T2419">
        <v>29</v>
      </c>
      <c r="U2419">
        <v>93</v>
      </c>
      <c r="V2419">
        <v>230</v>
      </c>
      <c r="W2419">
        <v>117</v>
      </c>
      <c r="X2419">
        <v>79</v>
      </c>
      <c r="Y2419">
        <v>15</v>
      </c>
      <c r="Z2419">
        <v>6</v>
      </c>
      <c r="AA2419">
        <v>41</v>
      </c>
      <c r="AB2419">
        <v>8</v>
      </c>
      <c r="AC2419">
        <v>0</v>
      </c>
      <c r="AD2419">
        <v>0</v>
      </c>
      <c r="AE2419">
        <v>0</v>
      </c>
      <c r="AF2419">
        <v>0</v>
      </c>
      <c r="AG2419">
        <v>4</v>
      </c>
      <c r="AH2419">
        <v>0</v>
      </c>
      <c r="AI2419">
        <v>0</v>
      </c>
      <c r="AJ2419">
        <v>0</v>
      </c>
      <c r="AK2419">
        <v>2</v>
      </c>
      <c r="AL2419">
        <v>1.37774</v>
      </c>
      <c r="AM2419">
        <v>0</v>
      </c>
    </row>
    <row r="2420" spans="1:39">
      <c r="A2420">
        <v>2419</v>
      </c>
      <c r="B2420">
        <v>19</v>
      </c>
      <c r="C2420">
        <v>19</v>
      </c>
      <c r="D2420">
        <v>4</v>
      </c>
      <c r="E2420">
        <v>268</v>
      </c>
      <c r="F2420">
        <v>659</v>
      </c>
      <c r="G2420">
        <v>659</v>
      </c>
      <c r="H2420">
        <v>323</v>
      </c>
      <c r="I2420">
        <v>73.70771001</v>
      </c>
      <c r="J2420">
        <v>222.3567319</v>
      </c>
      <c r="K2420">
        <v>85</v>
      </c>
      <c r="L2420">
        <v>73</v>
      </c>
      <c r="M2420">
        <v>46</v>
      </c>
      <c r="N2420">
        <v>64</v>
      </c>
      <c r="O2420">
        <v>85.93</v>
      </c>
      <c r="P2420">
        <v>2.66</v>
      </c>
      <c r="Q2420">
        <v>25.39</v>
      </c>
      <c r="R2420">
        <v>0.15477996999999999</v>
      </c>
      <c r="S2420">
        <v>1632</v>
      </c>
      <c r="T2420">
        <v>36</v>
      </c>
      <c r="U2420">
        <v>123</v>
      </c>
      <c r="V2420">
        <v>270</v>
      </c>
      <c r="W2420">
        <v>139</v>
      </c>
      <c r="X2420">
        <v>91</v>
      </c>
      <c r="Y2420">
        <v>189</v>
      </c>
      <c r="Z2420">
        <v>620</v>
      </c>
      <c r="AA2420">
        <v>164</v>
      </c>
      <c r="AB2420">
        <v>172</v>
      </c>
      <c r="AC2420">
        <v>1</v>
      </c>
      <c r="AD2420">
        <v>486</v>
      </c>
      <c r="AE2420">
        <v>0</v>
      </c>
      <c r="AF2420">
        <v>0</v>
      </c>
      <c r="AG2420">
        <v>2</v>
      </c>
      <c r="AH2420">
        <v>17</v>
      </c>
      <c r="AI2420">
        <v>0</v>
      </c>
      <c r="AJ2420">
        <v>0</v>
      </c>
      <c r="AK2420">
        <v>3</v>
      </c>
      <c r="AL2420">
        <v>2.5952600000000001</v>
      </c>
      <c r="AM2420">
        <v>0</v>
      </c>
    </row>
    <row r="2421" spans="1:39">
      <c r="A2421">
        <v>2420</v>
      </c>
      <c r="B2421">
        <v>19</v>
      </c>
      <c r="C2421">
        <v>19</v>
      </c>
      <c r="D2421">
        <v>4</v>
      </c>
      <c r="E2421">
        <v>270</v>
      </c>
      <c r="F2421">
        <v>663</v>
      </c>
      <c r="G2421">
        <v>663</v>
      </c>
      <c r="H2421">
        <v>325</v>
      </c>
      <c r="I2421">
        <v>74.257767549999997</v>
      </c>
      <c r="J2421">
        <v>224.0161105</v>
      </c>
      <c r="K2421">
        <v>85</v>
      </c>
      <c r="L2421">
        <v>71</v>
      </c>
      <c r="M2421">
        <v>50</v>
      </c>
      <c r="N2421">
        <v>64</v>
      </c>
      <c r="O2421">
        <v>76.400000000000006</v>
      </c>
      <c r="P2421">
        <v>2.27</v>
      </c>
      <c r="Q2421">
        <v>24.98</v>
      </c>
      <c r="R2421">
        <v>0.15987933600000001</v>
      </c>
      <c r="S2421">
        <v>2816</v>
      </c>
      <c r="T2421">
        <v>37</v>
      </c>
      <c r="U2421">
        <v>115</v>
      </c>
      <c r="V2421">
        <v>291</v>
      </c>
      <c r="W2421">
        <v>129</v>
      </c>
      <c r="X2421">
        <v>91</v>
      </c>
      <c r="Y2421">
        <v>186</v>
      </c>
      <c r="Z2421">
        <v>929</v>
      </c>
      <c r="AA2421">
        <v>820</v>
      </c>
      <c r="AB2421">
        <v>353</v>
      </c>
      <c r="AC2421">
        <v>4</v>
      </c>
      <c r="AD2421">
        <v>524</v>
      </c>
      <c r="AE2421">
        <v>0</v>
      </c>
      <c r="AF2421">
        <v>0</v>
      </c>
      <c r="AG2421">
        <v>1</v>
      </c>
      <c r="AH2421">
        <v>0</v>
      </c>
      <c r="AI2421">
        <v>0</v>
      </c>
      <c r="AJ2421">
        <v>0</v>
      </c>
      <c r="AK2421">
        <v>3</v>
      </c>
      <c r="AL2421">
        <v>2.5952600000000001</v>
      </c>
      <c r="AM2421">
        <v>0</v>
      </c>
    </row>
    <row r="2422" spans="1:39">
      <c r="A2422">
        <v>2421</v>
      </c>
      <c r="B2422">
        <v>19</v>
      </c>
      <c r="C2422">
        <v>19</v>
      </c>
      <c r="D2422">
        <v>4</v>
      </c>
      <c r="E2422">
        <v>0</v>
      </c>
      <c r="F2422">
        <v>0</v>
      </c>
      <c r="G2422">
        <v>7</v>
      </c>
      <c r="H2422">
        <v>3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150.85</v>
      </c>
      <c r="P2422">
        <v>0</v>
      </c>
      <c r="Q2422">
        <v>42.84</v>
      </c>
      <c r="R2422">
        <v>0</v>
      </c>
      <c r="S2422">
        <v>351</v>
      </c>
      <c r="T2422">
        <v>0</v>
      </c>
      <c r="U2422">
        <v>6</v>
      </c>
      <c r="V2422">
        <v>1</v>
      </c>
      <c r="W2422">
        <v>0</v>
      </c>
      <c r="X2422">
        <v>0</v>
      </c>
      <c r="Y2422">
        <v>253</v>
      </c>
      <c r="Z2422">
        <v>20</v>
      </c>
      <c r="AA2422">
        <v>45</v>
      </c>
      <c r="AB2422">
        <v>4</v>
      </c>
      <c r="AC2422">
        <v>0</v>
      </c>
      <c r="AD2422">
        <v>29</v>
      </c>
      <c r="AE2422">
        <v>0</v>
      </c>
      <c r="AF2422">
        <v>0</v>
      </c>
      <c r="AG2422">
        <v>4</v>
      </c>
      <c r="AH2422">
        <v>0</v>
      </c>
      <c r="AI2422">
        <v>0</v>
      </c>
      <c r="AJ2422">
        <v>0</v>
      </c>
      <c r="AK2422">
        <v>3</v>
      </c>
      <c r="AL2422">
        <v>2.5952600000000001</v>
      </c>
      <c r="AM2422">
        <v>0</v>
      </c>
    </row>
    <row r="2423" spans="1:39">
      <c r="A2423">
        <v>2422</v>
      </c>
      <c r="B2423">
        <v>19</v>
      </c>
      <c r="C2423">
        <v>19</v>
      </c>
      <c r="D2423">
        <v>4</v>
      </c>
      <c r="E2423">
        <v>252</v>
      </c>
      <c r="F2423">
        <v>575</v>
      </c>
      <c r="G2423">
        <v>575</v>
      </c>
      <c r="H2423">
        <v>390</v>
      </c>
      <c r="I2423">
        <v>32.453608250000002</v>
      </c>
      <c r="J2423">
        <v>235.42268039999999</v>
      </c>
      <c r="K2423">
        <v>69</v>
      </c>
      <c r="L2423">
        <v>61</v>
      </c>
      <c r="M2423">
        <v>55</v>
      </c>
      <c r="N2423">
        <v>67</v>
      </c>
      <c r="O2423">
        <v>65.27</v>
      </c>
      <c r="P2423">
        <v>0.78</v>
      </c>
      <c r="Q2423">
        <v>40.479999999999997</v>
      </c>
      <c r="R2423">
        <v>0.14608695699999999</v>
      </c>
      <c r="S2423">
        <v>5946</v>
      </c>
      <c r="T2423">
        <v>18</v>
      </c>
      <c r="U2423">
        <v>25</v>
      </c>
      <c r="V2423">
        <v>343</v>
      </c>
      <c r="W2423">
        <v>123</v>
      </c>
      <c r="X2423">
        <v>66</v>
      </c>
      <c r="Y2423">
        <v>39</v>
      </c>
      <c r="Z2423">
        <v>5104</v>
      </c>
      <c r="AA2423">
        <v>390</v>
      </c>
      <c r="AB2423">
        <v>44</v>
      </c>
      <c r="AC2423">
        <v>0</v>
      </c>
      <c r="AD2423">
        <v>369</v>
      </c>
      <c r="AE2423">
        <v>0</v>
      </c>
      <c r="AF2423">
        <v>0</v>
      </c>
      <c r="AG2423">
        <v>1</v>
      </c>
      <c r="AH2423">
        <v>0</v>
      </c>
      <c r="AI2423">
        <v>0</v>
      </c>
      <c r="AJ2423">
        <v>0</v>
      </c>
      <c r="AK2423">
        <v>3</v>
      </c>
      <c r="AL2423">
        <v>2.9576099999999999</v>
      </c>
      <c r="AM2423">
        <v>0</v>
      </c>
    </row>
    <row r="2424" spans="1:39">
      <c r="A2424">
        <v>2423</v>
      </c>
      <c r="B2424">
        <v>19</v>
      </c>
      <c r="C2424">
        <v>19</v>
      </c>
      <c r="D2424">
        <v>4</v>
      </c>
      <c r="E2424">
        <v>415</v>
      </c>
      <c r="F2424">
        <v>946</v>
      </c>
      <c r="G2424">
        <v>946</v>
      </c>
      <c r="H2424">
        <v>356</v>
      </c>
      <c r="I2424">
        <v>26.376217319999999</v>
      </c>
      <c r="J2424">
        <v>426.91184010000001</v>
      </c>
      <c r="K2424">
        <v>263</v>
      </c>
      <c r="L2424">
        <v>89</v>
      </c>
      <c r="M2424">
        <v>30</v>
      </c>
      <c r="N2424">
        <v>33</v>
      </c>
      <c r="O2424">
        <v>10.36</v>
      </c>
      <c r="P2424">
        <v>13.34</v>
      </c>
      <c r="Q2424">
        <v>0.09</v>
      </c>
      <c r="R2424">
        <v>0.150105708</v>
      </c>
      <c r="S2424">
        <v>10</v>
      </c>
      <c r="T2424">
        <v>60</v>
      </c>
      <c r="U2424">
        <v>187</v>
      </c>
      <c r="V2424">
        <v>419</v>
      </c>
      <c r="W2424">
        <v>168</v>
      </c>
      <c r="X2424">
        <v>112</v>
      </c>
      <c r="Y2424">
        <v>0</v>
      </c>
      <c r="Z2424">
        <v>2</v>
      </c>
      <c r="AA2424">
        <v>8</v>
      </c>
      <c r="AB2424">
        <v>0</v>
      </c>
      <c r="AC2424">
        <v>0</v>
      </c>
      <c r="AD2424">
        <v>0</v>
      </c>
      <c r="AE2424">
        <v>131</v>
      </c>
      <c r="AF2424">
        <v>80</v>
      </c>
      <c r="AG2424">
        <v>2</v>
      </c>
      <c r="AH2424">
        <v>0</v>
      </c>
      <c r="AI2424">
        <v>0</v>
      </c>
      <c r="AJ2424">
        <v>0</v>
      </c>
      <c r="AK2424">
        <v>2</v>
      </c>
      <c r="AL2424">
        <v>4.00509</v>
      </c>
      <c r="AM2424">
        <v>0</v>
      </c>
    </row>
    <row r="2425" spans="1:39">
      <c r="A2425">
        <v>2424</v>
      </c>
      <c r="B2425">
        <v>19</v>
      </c>
      <c r="C2425">
        <v>19</v>
      </c>
      <c r="D2425">
        <v>4</v>
      </c>
      <c r="E2425">
        <v>187</v>
      </c>
      <c r="F2425">
        <v>435</v>
      </c>
      <c r="G2425">
        <v>437</v>
      </c>
      <c r="H2425">
        <v>167</v>
      </c>
      <c r="I2425">
        <v>11.88518708</v>
      </c>
      <c r="J2425">
        <v>192.36750380000001</v>
      </c>
      <c r="K2425">
        <v>120</v>
      </c>
      <c r="L2425">
        <v>40</v>
      </c>
      <c r="M2425">
        <v>12</v>
      </c>
      <c r="N2425">
        <v>15</v>
      </c>
      <c r="O2425">
        <v>10.6</v>
      </c>
      <c r="P2425">
        <v>4.41</v>
      </c>
      <c r="Q2425">
        <v>6.02</v>
      </c>
      <c r="R2425">
        <v>0.13958810099999999</v>
      </c>
      <c r="S2425">
        <v>297</v>
      </c>
      <c r="T2425">
        <v>27</v>
      </c>
      <c r="U2425">
        <v>88</v>
      </c>
      <c r="V2425">
        <v>193</v>
      </c>
      <c r="W2425">
        <v>79</v>
      </c>
      <c r="X2425">
        <v>50</v>
      </c>
      <c r="Y2425">
        <v>40</v>
      </c>
      <c r="Z2425">
        <v>10</v>
      </c>
      <c r="AA2425">
        <v>247</v>
      </c>
      <c r="AB2425">
        <v>0</v>
      </c>
      <c r="AC2425">
        <v>0</v>
      </c>
      <c r="AD2425">
        <v>0</v>
      </c>
      <c r="AE2425">
        <v>131</v>
      </c>
      <c r="AF2425">
        <v>80</v>
      </c>
      <c r="AG2425">
        <v>1</v>
      </c>
      <c r="AH2425">
        <v>0</v>
      </c>
      <c r="AI2425">
        <v>21</v>
      </c>
      <c r="AJ2425">
        <v>103</v>
      </c>
      <c r="AK2425">
        <v>2</v>
      </c>
      <c r="AL2425">
        <v>4.00509</v>
      </c>
      <c r="AM2425">
        <v>0</v>
      </c>
    </row>
    <row r="2426" spans="1:39">
      <c r="A2426">
        <v>2425</v>
      </c>
      <c r="B2426">
        <v>19</v>
      </c>
      <c r="C2426">
        <v>19</v>
      </c>
      <c r="D2426">
        <v>4</v>
      </c>
      <c r="E2426">
        <v>404</v>
      </c>
      <c r="F2426">
        <v>924</v>
      </c>
      <c r="G2426">
        <v>1052</v>
      </c>
      <c r="H2426">
        <v>412</v>
      </c>
      <c r="I2426">
        <v>25.67708867</v>
      </c>
      <c r="J2426">
        <v>415.59610459999999</v>
      </c>
      <c r="K2426">
        <v>253</v>
      </c>
      <c r="L2426">
        <v>91</v>
      </c>
      <c r="M2426">
        <v>27</v>
      </c>
      <c r="N2426">
        <v>33</v>
      </c>
      <c r="O2426">
        <v>9.3000000000000007</v>
      </c>
      <c r="P2426">
        <v>9.14</v>
      </c>
      <c r="Q2426">
        <v>1.8</v>
      </c>
      <c r="R2426">
        <v>0.126425856</v>
      </c>
      <c r="S2426">
        <v>307</v>
      </c>
      <c r="T2426">
        <v>58</v>
      </c>
      <c r="U2426">
        <v>266</v>
      </c>
      <c r="V2426">
        <v>454</v>
      </c>
      <c r="W2426">
        <v>162</v>
      </c>
      <c r="X2426">
        <v>112</v>
      </c>
      <c r="Y2426">
        <v>86</v>
      </c>
      <c r="Z2426">
        <v>161</v>
      </c>
      <c r="AA2426">
        <v>60</v>
      </c>
      <c r="AB2426">
        <v>0</v>
      </c>
      <c r="AC2426">
        <v>0</v>
      </c>
      <c r="AD2426">
        <v>0</v>
      </c>
      <c r="AE2426">
        <v>131</v>
      </c>
      <c r="AF2426">
        <v>80</v>
      </c>
      <c r="AG2426">
        <v>1</v>
      </c>
      <c r="AH2426">
        <v>0</v>
      </c>
      <c r="AI2426">
        <v>0</v>
      </c>
      <c r="AJ2426">
        <v>0</v>
      </c>
      <c r="AK2426">
        <v>2</v>
      </c>
      <c r="AL2426">
        <v>4.00509</v>
      </c>
      <c r="AM2426">
        <v>0</v>
      </c>
    </row>
    <row r="2427" spans="1:39">
      <c r="A2427">
        <v>2426</v>
      </c>
      <c r="B2427">
        <v>19</v>
      </c>
      <c r="C2427">
        <v>19</v>
      </c>
      <c r="D2427">
        <v>4</v>
      </c>
      <c r="E2427">
        <v>268</v>
      </c>
      <c r="F2427">
        <v>608</v>
      </c>
      <c r="G2427">
        <v>608</v>
      </c>
      <c r="H2427">
        <v>227</v>
      </c>
      <c r="I2427">
        <v>27.264069259999999</v>
      </c>
      <c r="J2427">
        <v>265.67965370000002</v>
      </c>
      <c r="K2427">
        <v>174</v>
      </c>
      <c r="L2427">
        <v>57</v>
      </c>
      <c r="M2427">
        <v>24</v>
      </c>
      <c r="N2427">
        <v>13</v>
      </c>
      <c r="O2427">
        <v>10.14</v>
      </c>
      <c r="P2427">
        <v>16.399999999999999</v>
      </c>
      <c r="Q2427">
        <v>0.69</v>
      </c>
      <c r="R2427">
        <v>0.131578947</v>
      </c>
      <c r="S2427">
        <v>28</v>
      </c>
      <c r="T2427">
        <v>34</v>
      </c>
      <c r="U2427">
        <v>132</v>
      </c>
      <c r="V2427">
        <v>265</v>
      </c>
      <c r="W2427">
        <v>109</v>
      </c>
      <c r="X2427">
        <v>68</v>
      </c>
      <c r="Y2427">
        <v>0</v>
      </c>
      <c r="Z2427">
        <v>11</v>
      </c>
      <c r="AA2427">
        <v>12</v>
      </c>
      <c r="AB2427">
        <v>5</v>
      </c>
      <c r="AC2427">
        <v>0</v>
      </c>
      <c r="AD2427">
        <v>0</v>
      </c>
      <c r="AE2427">
        <v>147.43529000000001</v>
      </c>
      <c r="AF2427">
        <v>49.520249999999997</v>
      </c>
      <c r="AG2427">
        <v>2</v>
      </c>
      <c r="AH2427">
        <v>0</v>
      </c>
      <c r="AI2427">
        <v>0</v>
      </c>
      <c r="AJ2427">
        <v>0</v>
      </c>
      <c r="AK2427">
        <v>1</v>
      </c>
      <c r="AL2427">
        <v>3.9493</v>
      </c>
      <c r="AM2427">
        <v>0</v>
      </c>
    </row>
    <row r="2428" spans="1:39">
      <c r="A2428">
        <v>2427</v>
      </c>
      <c r="B2428">
        <v>19</v>
      </c>
      <c r="C2428">
        <v>19</v>
      </c>
      <c r="D2428">
        <v>4</v>
      </c>
      <c r="E2428">
        <v>196</v>
      </c>
      <c r="F2428">
        <v>410</v>
      </c>
      <c r="G2428">
        <v>468</v>
      </c>
      <c r="H2428">
        <v>233</v>
      </c>
      <c r="I2428">
        <v>71.757322180000003</v>
      </c>
      <c r="J2428">
        <v>134.7670851</v>
      </c>
      <c r="K2428">
        <v>89</v>
      </c>
      <c r="L2428">
        <v>51</v>
      </c>
      <c r="M2428">
        <v>18</v>
      </c>
      <c r="N2428">
        <v>38</v>
      </c>
      <c r="O2428">
        <v>20.93</v>
      </c>
      <c r="P2428">
        <v>10.07</v>
      </c>
      <c r="Q2428">
        <v>10.33</v>
      </c>
      <c r="R2428">
        <v>0.19658119700000001</v>
      </c>
      <c r="S2428">
        <v>228</v>
      </c>
      <c r="T2428">
        <v>12</v>
      </c>
      <c r="U2428">
        <v>75</v>
      </c>
      <c r="V2428">
        <v>216</v>
      </c>
      <c r="W2428">
        <v>84</v>
      </c>
      <c r="X2428">
        <v>81</v>
      </c>
      <c r="Y2428">
        <v>39</v>
      </c>
      <c r="Z2428">
        <v>6</v>
      </c>
      <c r="AA2428">
        <v>179</v>
      </c>
      <c r="AB2428">
        <v>0</v>
      </c>
      <c r="AC2428">
        <v>0</v>
      </c>
      <c r="AD2428">
        <v>4</v>
      </c>
      <c r="AE2428">
        <v>0</v>
      </c>
      <c r="AF2428">
        <v>0</v>
      </c>
      <c r="AG2428">
        <v>3</v>
      </c>
      <c r="AH2428">
        <v>0</v>
      </c>
      <c r="AI2428">
        <v>0</v>
      </c>
      <c r="AJ2428">
        <v>0</v>
      </c>
      <c r="AK2428">
        <v>2</v>
      </c>
      <c r="AL2428">
        <v>1.82812</v>
      </c>
      <c r="AM2428">
        <v>0</v>
      </c>
    </row>
    <row r="2429" spans="1:39">
      <c r="A2429">
        <v>2428</v>
      </c>
      <c r="B2429">
        <v>19</v>
      </c>
      <c r="C2429">
        <v>19</v>
      </c>
      <c r="D2429">
        <v>4</v>
      </c>
      <c r="E2429">
        <v>225</v>
      </c>
      <c r="F2429">
        <v>477</v>
      </c>
      <c r="G2429">
        <v>477</v>
      </c>
      <c r="H2429">
        <v>241</v>
      </c>
      <c r="I2429">
        <v>82.374476990000005</v>
      </c>
      <c r="J2429">
        <v>154.70711299999999</v>
      </c>
      <c r="K2429">
        <v>96</v>
      </c>
      <c r="L2429">
        <v>63</v>
      </c>
      <c r="M2429">
        <v>23</v>
      </c>
      <c r="N2429">
        <v>43</v>
      </c>
      <c r="O2429">
        <v>20.46</v>
      </c>
      <c r="P2429">
        <v>12.77</v>
      </c>
      <c r="Q2429">
        <v>5.75</v>
      </c>
      <c r="R2429">
        <v>0.222222222</v>
      </c>
      <c r="S2429">
        <v>224</v>
      </c>
      <c r="T2429">
        <v>14</v>
      </c>
      <c r="U2429">
        <v>49</v>
      </c>
      <c r="V2429">
        <v>227</v>
      </c>
      <c r="W2429">
        <v>99</v>
      </c>
      <c r="X2429">
        <v>88</v>
      </c>
      <c r="Y2429">
        <v>39</v>
      </c>
      <c r="Z2429">
        <v>1</v>
      </c>
      <c r="AA2429">
        <v>160</v>
      </c>
      <c r="AB2429">
        <v>0</v>
      </c>
      <c r="AC2429">
        <v>0</v>
      </c>
      <c r="AD2429">
        <v>24</v>
      </c>
      <c r="AE2429">
        <v>0</v>
      </c>
      <c r="AF2429">
        <v>0</v>
      </c>
      <c r="AG2429">
        <v>3</v>
      </c>
      <c r="AH2429">
        <v>0</v>
      </c>
      <c r="AI2429">
        <v>0</v>
      </c>
      <c r="AJ2429">
        <v>0</v>
      </c>
      <c r="AK2429">
        <v>2</v>
      </c>
      <c r="AL2429">
        <v>1.82812</v>
      </c>
      <c r="AM2429">
        <v>0</v>
      </c>
    </row>
    <row r="2430" spans="1:39">
      <c r="A2430">
        <v>2429</v>
      </c>
      <c r="B2430">
        <v>19</v>
      </c>
      <c r="C2430">
        <v>19</v>
      </c>
      <c r="D2430">
        <v>4</v>
      </c>
      <c r="E2430">
        <v>63</v>
      </c>
      <c r="F2430">
        <v>125</v>
      </c>
      <c r="G2430">
        <v>125</v>
      </c>
      <c r="H2430">
        <v>61</v>
      </c>
      <c r="I2430">
        <v>23.06485356</v>
      </c>
      <c r="J2430">
        <v>43.317991630000002</v>
      </c>
      <c r="K2430">
        <v>29</v>
      </c>
      <c r="L2430">
        <v>17</v>
      </c>
      <c r="M2430">
        <v>5</v>
      </c>
      <c r="N2430">
        <v>12</v>
      </c>
      <c r="O2430">
        <v>6.25</v>
      </c>
      <c r="P2430">
        <v>4.62</v>
      </c>
      <c r="Q2430">
        <v>1.9</v>
      </c>
      <c r="R2430">
        <v>0.25600000000000001</v>
      </c>
      <c r="S2430">
        <v>244</v>
      </c>
      <c r="T2430">
        <v>1</v>
      </c>
      <c r="U2430">
        <v>15</v>
      </c>
      <c r="V2430">
        <v>58</v>
      </c>
      <c r="W2430">
        <v>25</v>
      </c>
      <c r="X2430">
        <v>26</v>
      </c>
      <c r="Y2430">
        <v>0</v>
      </c>
      <c r="Z2430">
        <v>49</v>
      </c>
      <c r="AA2430">
        <v>195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1</v>
      </c>
      <c r="AH2430">
        <v>0</v>
      </c>
      <c r="AI2430">
        <v>0</v>
      </c>
      <c r="AJ2430">
        <v>0</v>
      </c>
      <c r="AK2430">
        <v>2</v>
      </c>
      <c r="AL2430">
        <v>1.82812</v>
      </c>
      <c r="AM2430">
        <v>0</v>
      </c>
    </row>
    <row r="2431" spans="1:39">
      <c r="A2431">
        <v>2430</v>
      </c>
      <c r="B2431">
        <v>19</v>
      </c>
      <c r="C2431">
        <v>19</v>
      </c>
      <c r="D2431">
        <v>4</v>
      </c>
      <c r="E2431">
        <v>141</v>
      </c>
      <c r="F2431">
        <v>297</v>
      </c>
      <c r="G2431">
        <v>297</v>
      </c>
      <c r="H2431">
        <v>150</v>
      </c>
      <c r="I2431">
        <v>51.621338909999999</v>
      </c>
      <c r="J2431">
        <v>96.949790789999994</v>
      </c>
      <c r="K2431">
        <v>59</v>
      </c>
      <c r="L2431">
        <v>43</v>
      </c>
      <c r="M2431">
        <v>14</v>
      </c>
      <c r="N2431">
        <v>25</v>
      </c>
      <c r="O2431">
        <v>10.14</v>
      </c>
      <c r="P2431">
        <v>4.6399999999999997</v>
      </c>
      <c r="Q2431">
        <v>4.71</v>
      </c>
      <c r="R2431">
        <v>0.222222222</v>
      </c>
      <c r="S2431">
        <v>311</v>
      </c>
      <c r="T2431">
        <v>5</v>
      </c>
      <c r="U2431">
        <v>30</v>
      </c>
      <c r="V2431">
        <v>146</v>
      </c>
      <c r="W2431">
        <v>58</v>
      </c>
      <c r="X2431">
        <v>58</v>
      </c>
      <c r="Y2431">
        <v>277</v>
      </c>
      <c r="Z2431">
        <v>19</v>
      </c>
      <c r="AA2431">
        <v>15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1</v>
      </c>
      <c r="AH2431">
        <v>0</v>
      </c>
      <c r="AI2431">
        <v>0</v>
      </c>
      <c r="AJ2431">
        <v>0</v>
      </c>
      <c r="AK2431">
        <v>2</v>
      </c>
      <c r="AL2431">
        <v>1.82812</v>
      </c>
      <c r="AM2431">
        <v>0</v>
      </c>
    </row>
    <row r="2432" spans="1:39">
      <c r="A2432">
        <v>2431</v>
      </c>
      <c r="B2432">
        <v>19</v>
      </c>
      <c r="C2432">
        <v>19</v>
      </c>
      <c r="D2432">
        <v>4</v>
      </c>
      <c r="E2432">
        <v>152</v>
      </c>
      <c r="F2432">
        <v>320</v>
      </c>
      <c r="G2432">
        <v>320</v>
      </c>
      <c r="H2432">
        <v>159</v>
      </c>
      <c r="I2432">
        <v>55.648535559999999</v>
      </c>
      <c r="J2432">
        <v>104.5132497</v>
      </c>
      <c r="K2432">
        <v>70</v>
      </c>
      <c r="L2432">
        <v>37</v>
      </c>
      <c r="M2432">
        <v>14</v>
      </c>
      <c r="N2432">
        <v>31</v>
      </c>
      <c r="O2432">
        <v>10.47</v>
      </c>
      <c r="P2432">
        <v>7.18</v>
      </c>
      <c r="Q2432">
        <v>2.57</v>
      </c>
      <c r="R2432">
        <v>0.24062500000000001</v>
      </c>
      <c r="S2432">
        <v>96</v>
      </c>
      <c r="T2432">
        <v>7</v>
      </c>
      <c r="U2432">
        <v>32</v>
      </c>
      <c r="V2432">
        <v>144</v>
      </c>
      <c r="W2432">
        <v>73</v>
      </c>
      <c r="X2432">
        <v>64</v>
      </c>
      <c r="Y2432">
        <v>27</v>
      </c>
      <c r="Z2432">
        <v>33</v>
      </c>
      <c r="AA2432">
        <v>36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3</v>
      </c>
      <c r="AH2432">
        <v>0</v>
      </c>
      <c r="AI2432">
        <v>0</v>
      </c>
      <c r="AJ2432">
        <v>0</v>
      </c>
      <c r="AK2432">
        <v>2</v>
      </c>
      <c r="AL2432">
        <v>1.82812</v>
      </c>
      <c r="AM2432">
        <v>0</v>
      </c>
    </row>
    <row r="2433" spans="1:39">
      <c r="A2433">
        <v>2432</v>
      </c>
      <c r="B2433">
        <v>19</v>
      </c>
      <c r="C2433">
        <v>19</v>
      </c>
      <c r="D2433">
        <v>4</v>
      </c>
      <c r="E2433">
        <v>165</v>
      </c>
      <c r="F2433">
        <v>403</v>
      </c>
      <c r="G2433">
        <v>424</v>
      </c>
      <c r="H2433">
        <v>202</v>
      </c>
      <c r="I2433">
        <v>81.025322739999993</v>
      </c>
      <c r="J2433">
        <v>100.0322741</v>
      </c>
      <c r="K2433">
        <v>54</v>
      </c>
      <c r="L2433">
        <v>36</v>
      </c>
      <c r="M2433">
        <v>34</v>
      </c>
      <c r="N2433">
        <v>41</v>
      </c>
      <c r="O2433">
        <v>22.63</v>
      </c>
      <c r="P2433">
        <v>13.14</v>
      </c>
      <c r="Q2433">
        <v>9.14</v>
      </c>
      <c r="R2433">
        <v>0.14386792500000001</v>
      </c>
      <c r="S2433">
        <v>53</v>
      </c>
      <c r="T2433">
        <v>29</v>
      </c>
      <c r="U2433">
        <v>94</v>
      </c>
      <c r="V2433">
        <v>179</v>
      </c>
      <c r="W2433">
        <v>72</v>
      </c>
      <c r="X2433">
        <v>50</v>
      </c>
      <c r="Y2433">
        <v>1</v>
      </c>
      <c r="Z2433">
        <v>5</v>
      </c>
      <c r="AA2433">
        <v>32</v>
      </c>
      <c r="AB2433">
        <v>15</v>
      </c>
      <c r="AC2433">
        <v>0</v>
      </c>
      <c r="AD2433">
        <v>0</v>
      </c>
      <c r="AE2433">
        <v>0</v>
      </c>
      <c r="AF2433">
        <v>0</v>
      </c>
      <c r="AG2433">
        <v>4</v>
      </c>
      <c r="AH2433">
        <v>0</v>
      </c>
      <c r="AI2433">
        <v>0</v>
      </c>
      <c r="AJ2433">
        <v>0</v>
      </c>
      <c r="AK2433">
        <v>2</v>
      </c>
      <c r="AL2433">
        <v>1.5006200000000001</v>
      </c>
      <c r="AM2433">
        <v>0</v>
      </c>
    </row>
    <row r="2434" spans="1:39">
      <c r="A2434">
        <v>2433</v>
      </c>
      <c r="B2434">
        <v>19</v>
      </c>
      <c r="C2434">
        <v>19</v>
      </c>
      <c r="D2434">
        <v>4</v>
      </c>
      <c r="E2434">
        <v>105</v>
      </c>
      <c r="F2434">
        <v>248</v>
      </c>
      <c r="G2434">
        <v>248</v>
      </c>
      <c r="H2434">
        <v>115</v>
      </c>
      <c r="I2434">
        <v>45.780287469999998</v>
      </c>
      <c r="J2434">
        <v>70.215605749999995</v>
      </c>
      <c r="K2434">
        <v>38</v>
      </c>
      <c r="L2434">
        <v>21</v>
      </c>
      <c r="M2434">
        <v>22</v>
      </c>
      <c r="N2434">
        <v>24</v>
      </c>
      <c r="O2434">
        <v>13.78</v>
      </c>
      <c r="P2434">
        <v>8.3000000000000007</v>
      </c>
      <c r="Q2434">
        <v>7.7</v>
      </c>
      <c r="R2434">
        <v>0.16129032300000001</v>
      </c>
      <c r="S2434">
        <v>50</v>
      </c>
      <c r="T2434">
        <v>17</v>
      </c>
      <c r="U2434">
        <v>50</v>
      </c>
      <c r="V2434">
        <v>102</v>
      </c>
      <c r="W2434">
        <v>46</v>
      </c>
      <c r="X2434">
        <v>33</v>
      </c>
      <c r="Y2434">
        <v>0</v>
      </c>
      <c r="Z2434">
        <v>0</v>
      </c>
      <c r="AA2434">
        <v>50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4</v>
      </c>
      <c r="AH2434">
        <v>0</v>
      </c>
      <c r="AI2434">
        <v>0</v>
      </c>
      <c r="AJ2434">
        <v>0</v>
      </c>
      <c r="AK2434">
        <v>2</v>
      </c>
      <c r="AL2434">
        <v>1.6495899999999999</v>
      </c>
      <c r="AM2434">
        <v>0</v>
      </c>
    </row>
    <row r="2435" spans="1:39">
      <c r="A2435">
        <v>2434</v>
      </c>
      <c r="B2435">
        <v>19</v>
      </c>
      <c r="C2435">
        <v>19</v>
      </c>
      <c r="D2435">
        <v>4</v>
      </c>
      <c r="E2435">
        <v>198</v>
      </c>
      <c r="F2435">
        <v>449</v>
      </c>
      <c r="G2435">
        <v>449</v>
      </c>
      <c r="H2435">
        <v>233</v>
      </c>
      <c r="I2435">
        <v>94.653658539999995</v>
      </c>
      <c r="J2435">
        <v>116.3853659</v>
      </c>
      <c r="K2435">
        <v>52</v>
      </c>
      <c r="L2435">
        <v>57</v>
      </c>
      <c r="M2435">
        <v>46</v>
      </c>
      <c r="N2435">
        <v>43</v>
      </c>
      <c r="O2435">
        <v>16.36</v>
      </c>
      <c r="P2435">
        <v>10.38</v>
      </c>
      <c r="Q2435">
        <v>1.35</v>
      </c>
      <c r="R2435">
        <v>0.20489977700000001</v>
      </c>
      <c r="S2435">
        <v>19</v>
      </c>
      <c r="T2435">
        <v>22</v>
      </c>
      <c r="U2435">
        <v>59</v>
      </c>
      <c r="V2435">
        <v>191</v>
      </c>
      <c r="W2435">
        <v>98</v>
      </c>
      <c r="X2435">
        <v>79</v>
      </c>
      <c r="Y2435">
        <v>0</v>
      </c>
      <c r="Z2435">
        <v>10</v>
      </c>
      <c r="AA2435">
        <v>9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3</v>
      </c>
      <c r="AH2435">
        <v>0</v>
      </c>
      <c r="AI2435">
        <v>0</v>
      </c>
      <c r="AJ2435">
        <v>0</v>
      </c>
      <c r="AK2435">
        <v>2</v>
      </c>
      <c r="AL2435">
        <v>1.77366</v>
      </c>
      <c r="AM2435">
        <v>0</v>
      </c>
    </row>
    <row r="2436" spans="1:39">
      <c r="A2436">
        <v>2435</v>
      </c>
      <c r="B2436">
        <v>19</v>
      </c>
      <c r="C2436">
        <v>19</v>
      </c>
      <c r="D2436">
        <v>4</v>
      </c>
      <c r="E2436">
        <v>94</v>
      </c>
      <c r="F2436">
        <v>204</v>
      </c>
      <c r="G2436">
        <v>204</v>
      </c>
      <c r="H2436">
        <v>105</v>
      </c>
      <c r="I2436">
        <v>44.936585370000003</v>
      </c>
      <c r="J2436">
        <v>55.253658540000004</v>
      </c>
      <c r="K2436">
        <v>24</v>
      </c>
      <c r="L2436">
        <v>31</v>
      </c>
      <c r="M2436">
        <v>20</v>
      </c>
      <c r="N2436">
        <v>19</v>
      </c>
      <c r="O2436">
        <v>13.22</v>
      </c>
      <c r="P2436">
        <v>2.91</v>
      </c>
      <c r="Q2436">
        <v>7.59</v>
      </c>
      <c r="R2436">
        <v>0.19117647099999999</v>
      </c>
      <c r="S2436">
        <v>120</v>
      </c>
      <c r="T2436">
        <v>10</v>
      </c>
      <c r="U2436">
        <v>27</v>
      </c>
      <c r="V2436">
        <v>101</v>
      </c>
      <c r="W2436">
        <v>32</v>
      </c>
      <c r="X2436">
        <v>34</v>
      </c>
      <c r="Y2436">
        <v>6</v>
      </c>
      <c r="Z2436">
        <v>6</v>
      </c>
      <c r="AA2436">
        <v>76</v>
      </c>
      <c r="AB2436">
        <v>32</v>
      </c>
      <c r="AC2436">
        <v>0</v>
      </c>
      <c r="AD2436">
        <v>0</v>
      </c>
      <c r="AE2436">
        <v>0</v>
      </c>
      <c r="AF2436">
        <v>0</v>
      </c>
      <c r="AG2436">
        <v>3</v>
      </c>
      <c r="AH2436">
        <v>0</v>
      </c>
      <c r="AI2436">
        <v>0</v>
      </c>
      <c r="AJ2436">
        <v>0</v>
      </c>
      <c r="AK2436">
        <v>2</v>
      </c>
      <c r="AL2436">
        <v>1.77366</v>
      </c>
      <c r="AM2436">
        <v>0</v>
      </c>
    </row>
    <row r="2437" spans="1:39">
      <c r="A2437">
        <v>2436</v>
      </c>
      <c r="B2437">
        <v>19</v>
      </c>
      <c r="C2437">
        <v>19</v>
      </c>
      <c r="D2437">
        <v>4</v>
      </c>
      <c r="E2437">
        <v>45</v>
      </c>
      <c r="F2437">
        <v>101</v>
      </c>
      <c r="G2437">
        <v>112</v>
      </c>
      <c r="H2437">
        <v>50</v>
      </c>
      <c r="I2437">
        <v>19.620123199999998</v>
      </c>
      <c r="J2437">
        <v>30.092402459999999</v>
      </c>
      <c r="K2437">
        <v>17</v>
      </c>
      <c r="L2437">
        <v>10</v>
      </c>
      <c r="M2437">
        <v>7</v>
      </c>
      <c r="N2437">
        <v>11</v>
      </c>
      <c r="O2437">
        <v>9.2899999999999991</v>
      </c>
      <c r="P2437">
        <v>3.28</v>
      </c>
      <c r="Q2437">
        <v>6.27</v>
      </c>
      <c r="R2437">
        <v>0.178571429</v>
      </c>
      <c r="S2437">
        <v>71</v>
      </c>
      <c r="T2437">
        <v>5</v>
      </c>
      <c r="U2437">
        <v>30</v>
      </c>
      <c r="V2437">
        <v>34</v>
      </c>
      <c r="W2437">
        <v>24</v>
      </c>
      <c r="X2437">
        <v>19</v>
      </c>
      <c r="Y2437">
        <v>8</v>
      </c>
      <c r="Z2437">
        <v>1</v>
      </c>
      <c r="AA2437">
        <v>49</v>
      </c>
      <c r="AB2437">
        <v>6</v>
      </c>
      <c r="AC2437">
        <v>0</v>
      </c>
      <c r="AD2437">
        <v>7</v>
      </c>
      <c r="AE2437">
        <v>0</v>
      </c>
      <c r="AF2437">
        <v>0</v>
      </c>
      <c r="AG2437">
        <v>3</v>
      </c>
      <c r="AH2437">
        <v>0</v>
      </c>
      <c r="AI2437">
        <v>0</v>
      </c>
      <c r="AJ2437">
        <v>0</v>
      </c>
      <c r="AK2437">
        <v>2</v>
      </c>
      <c r="AL2437">
        <v>1.6495899999999999</v>
      </c>
      <c r="AM2437">
        <v>0</v>
      </c>
    </row>
    <row r="2438" spans="1:39">
      <c r="A2438">
        <v>2437</v>
      </c>
      <c r="B2438">
        <v>19</v>
      </c>
      <c r="C2438">
        <v>19</v>
      </c>
      <c r="D2438">
        <v>4</v>
      </c>
      <c r="E2438">
        <v>88</v>
      </c>
      <c r="F2438">
        <v>197</v>
      </c>
      <c r="G2438">
        <v>197</v>
      </c>
      <c r="H2438">
        <v>107</v>
      </c>
      <c r="I2438">
        <v>42.392484340000003</v>
      </c>
      <c r="J2438">
        <v>50.843423799999997</v>
      </c>
      <c r="K2438">
        <v>37</v>
      </c>
      <c r="L2438">
        <v>23</v>
      </c>
      <c r="M2438">
        <v>16</v>
      </c>
      <c r="N2438">
        <v>12</v>
      </c>
      <c r="O2438">
        <v>18.86</v>
      </c>
      <c r="P2438">
        <v>6.35</v>
      </c>
      <c r="Q2438">
        <v>17.66</v>
      </c>
      <c r="R2438">
        <v>0.126903553</v>
      </c>
      <c r="S2438">
        <v>390</v>
      </c>
      <c r="T2438">
        <v>12</v>
      </c>
      <c r="U2438">
        <v>23</v>
      </c>
      <c r="V2438">
        <v>106</v>
      </c>
      <c r="W2438">
        <v>35</v>
      </c>
      <c r="X2438">
        <v>21</v>
      </c>
      <c r="Y2438">
        <v>0</v>
      </c>
      <c r="Z2438">
        <v>41</v>
      </c>
      <c r="AA2438">
        <v>349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2</v>
      </c>
      <c r="AH2438">
        <v>0</v>
      </c>
      <c r="AI2438">
        <v>0</v>
      </c>
      <c r="AJ2438">
        <v>0</v>
      </c>
      <c r="AK2438">
        <v>3</v>
      </c>
      <c r="AL2438">
        <v>1.60551</v>
      </c>
      <c r="AM2438">
        <v>0</v>
      </c>
    </row>
    <row r="2439" spans="1:39">
      <c r="A2439">
        <v>2438</v>
      </c>
      <c r="B2439">
        <v>19</v>
      </c>
      <c r="C2439">
        <v>19</v>
      </c>
      <c r="D2439">
        <v>4</v>
      </c>
      <c r="E2439">
        <v>109</v>
      </c>
      <c r="F2439">
        <v>236</v>
      </c>
      <c r="G2439">
        <v>236</v>
      </c>
      <c r="H2439">
        <v>123</v>
      </c>
      <c r="I2439">
        <v>52.508872650000001</v>
      </c>
      <c r="J2439">
        <v>62.976513570000002</v>
      </c>
      <c r="K2439">
        <v>46</v>
      </c>
      <c r="L2439">
        <v>29</v>
      </c>
      <c r="M2439">
        <v>21</v>
      </c>
      <c r="N2439">
        <v>13</v>
      </c>
      <c r="O2439">
        <v>11.27</v>
      </c>
      <c r="P2439">
        <v>8.1999999999999993</v>
      </c>
      <c r="Q2439">
        <v>0.79</v>
      </c>
      <c r="R2439">
        <v>0.144067797</v>
      </c>
      <c r="S2439">
        <v>12</v>
      </c>
      <c r="T2439">
        <v>14</v>
      </c>
      <c r="U2439">
        <v>28</v>
      </c>
      <c r="V2439">
        <v>116</v>
      </c>
      <c r="W2439">
        <v>50</v>
      </c>
      <c r="X2439">
        <v>28</v>
      </c>
      <c r="Y2439">
        <v>3</v>
      </c>
      <c r="Z2439">
        <v>6</v>
      </c>
      <c r="AA2439">
        <v>3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4</v>
      </c>
      <c r="AH2439">
        <v>0</v>
      </c>
      <c r="AI2439">
        <v>0</v>
      </c>
      <c r="AJ2439">
        <v>0</v>
      </c>
      <c r="AK2439">
        <v>3</v>
      </c>
      <c r="AL2439">
        <v>1.60551</v>
      </c>
      <c r="AM2439">
        <v>0</v>
      </c>
    </row>
    <row r="2440" spans="1:39">
      <c r="A2440">
        <v>2439</v>
      </c>
      <c r="B2440">
        <v>19</v>
      </c>
      <c r="C2440">
        <v>19</v>
      </c>
      <c r="D2440">
        <v>4</v>
      </c>
      <c r="E2440">
        <v>73</v>
      </c>
      <c r="F2440">
        <v>170</v>
      </c>
      <c r="G2440">
        <v>170</v>
      </c>
      <c r="H2440">
        <v>93</v>
      </c>
      <c r="I2440">
        <v>35.166492689999998</v>
      </c>
      <c r="J2440">
        <v>42.176931109999998</v>
      </c>
      <c r="K2440">
        <v>30</v>
      </c>
      <c r="L2440">
        <v>21</v>
      </c>
      <c r="M2440">
        <v>12</v>
      </c>
      <c r="N2440">
        <v>10</v>
      </c>
      <c r="O2440">
        <v>9.7899999999999991</v>
      </c>
      <c r="P2440">
        <v>6.45</v>
      </c>
      <c r="Q2440">
        <v>2.66</v>
      </c>
      <c r="R2440">
        <v>0.13529411799999999</v>
      </c>
      <c r="S2440">
        <v>54</v>
      </c>
      <c r="T2440">
        <v>11</v>
      </c>
      <c r="U2440">
        <v>21</v>
      </c>
      <c r="V2440">
        <v>87</v>
      </c>
      <c r="W2440">
        <v>35</v>
      </c>
      <c r="X2440">
        <v>16</v>
      </c>
      <c r="Y2440">
        <v>2</v>
      </c>
      <c r="Z2440">
        <v>8</v>
      </c>
      <c r="AA2440">
        <v>19</v>
      </c>
      <c r="AB2440">
        <v>15</v>
      </c>
      <c r="AC2440">
        <v>0</v>
      </c>
      <c r="AD2440">
        <v>10</v>
      </c>
      <c r="AE2440">
        <v>0</v>
      </c>
      <c r="AF2440">
        <v>0</v>
      </c>
      <c r="AG2440">
        <v>3</v>
      </c>
      <c r="AH2440">
        <v>0</v>
      </c>
      <c r="AI2440">
        <v>0</v>
      </c>
      <c r="AJ2440">
        <v>0</v>
      </c>
      <c r="AK2440">
        <v>3</v>
      </c>
      <c r="AL2440">
        <v>1.60551</v>
      </c>
      <c r="AM2440">
        <v>0</v>
      </c>
    </row>
    <row r="2441" spans="1:39">
      <c r="A2441">
        <v>2440</v>
      </c>
      <c r="B2441">
        <v>19</v>
      </c>
      <c r="C2441">
        <v>19</v>
      </c>
      <c r="D2441">
        <v>4</v>
      </c>
      <c r="E2441">
        <v>97</v>
      </c>
      <c r="F2441">
        <v>217</v>
      </c>
      <c r="G2441">
        <v>217</v>
      </c>
      <c r="H2441">
        <v>116</v>
      </c>
      <c r="I2441">
        <v>46.72807933</v>
      </c>
      <c r="J2441">
        <v>56.043319420000003</v>
      </c>
      <c r="K2441">
        <v>40</v>
      </c>
      <c r="L2441">
        <v>27</v>
      </c>
      <c r="M2441">
        <v>17</v>
      </c>
      <c r="N2441">
        <v>13</v>
      </c>
      <c r="O2441">
        <v>15.85</v>
      </c>
      <c r="P2441">
        <v>7.88</v>
      </c>
      <c r="Q2441">
        <v>3.03</v>
      </c>
      <c r="R2441">
        <v>0.13824884800000001</v>
      </c>
      <c r="S2441">
        <v>77</v>
      </c>
      <c r="T2441">
        <v>12</v>
      </c>
      <c r="U2441">
        <v>28</v>
      </c>
      <c r="V2441">
        <v>107</v>
      </c>
      <c r="W2441">
        <v>47</v>
      </c>
      <c r="X2441">
        <v>23</v>
      </c>
      <c r="Y2441">
        <v>21</v>
      </c>
      <c r="Z2441">
        <v>0</v>
      </c>
      <c r="AA2441">
        <v>41</v>
      </c>
      <c r="AB2441">
        <v>3</v>
      </c>
      <c r="AC2441">
        <v>0</v>
      </c>
      <c r="AD2441">
        <v>12</v>
      </c>
      <c r="AE2441">
        <v>0</v>
      </c>
      <c r="AF2441">
        <v>0</v>
      </c>
      <c r="AG2441">
        <v>4</v>
      </c>
      <c r="AH2441">
        <v>0</v>
      </c>
      <c r="AI2441">
        <v>0</v>
      </c>
      <c r="AJ2441">
        <v>0</v>
      </c>
      <c r="AK2441">
        <v>3</v>
      </c>
      <c r="AL2441">
        <v>1.60551</v>
      </c>
      <c r="AM2441">
        <v>0</v>
      </c>
    </row>
    <row r="2442" spans="1:39">
      <c r="A2442">
        <v>2441</v>
      </c>
      <c r="B2442">
        <v>19</v>
      </c>
      <c r="C2442">
        <v>19</v>
      </c>
      <c r="D2442">
        <v>4</v>
      </c>
      <c r="E2442">
        <v>220</v>
      </c>
      <c r="F2442">
        <v>527</v>
      </c>
      <c r="G2442">
        <v>527</v>
      </c>
      <c r="H2442">
        <v>310</v>
      </c>
      <c r="I2442">
        <v>137.66871169999999</v>
      </c>
      <c r="J2442">
        <v>88.404907980000004</v>
      </c>
      <c r="K2442">
        <v>27</v>
      </c>
      <c r="L2442">
        <v>40</v>
      </c>
      <c r="M2442">
        <v>53</v>
      </c>
      <c r="N2442">
        <v>100</v>
      </c>
      <c r="O2442">
        <v>32.880000000000003</v>
      </c>
      <c r="P2442">
        <v>29.24</v>
      </c>
      <c r="Q2442">
        <v>5.52</v>
      </c>
      <c r="R2442">
        <v>0.24667931700000001</v>
      </c>
      <c r="S2442">
        <v>881</v>
      </c>
      <c r="T2442">
        <v>29</v>
      </c>
      <c r="U2442">
        <v>61</v>
      </c>
      <c r="V2442">
        <v>189</v>
      </c>
      <c r="W2442">
        <v>152</v>
      </c>
      <c r="X2442">
        <v>96</v>
      </c>
      <c r="Y2442">
        <v>120</v>
      </c>
      <c r="Z2442">
        <v>84</v>
      </c>
      <c r="AA2442">
        <v>147</v>
      </c>
      <c r="AB2442">
        <v>0</v>
      </c>
      <c r="AC2442">
        <v>0</v>
      </c>
      <c r="AD2442">
        <v>530</v>
      </c>
      <c r="AE2442">
        <v>0</v>
      </c>
      <c r="AF2442">
        <v>0</v>
      </c>
      <c r="AG2442">
        <v>2</v>
      </c>
      <c r="AH2442">
        <v>0</v>
      </c>
      <c r="AI2442">
        <v>0</v>
      </c>
      <c r="AJ2442">
        <v>0</v>
      </c>
      <c r="AK2442">
        <v>1</v>
      </c>
      <c r="AL2442">
        <v>1.8887400000000001</v>
      </c>
      <c r="AM2442">
        <v>0</v>
      </c>
    </row>
    <row r="2443" spans="1:39">
      <c r="A2443">
        <v>2442</v>
      </c>
      <c r="B2443">
        <v>19</v>
      </c>
      <c r="C2443">
        <v>19</v>
      </c>
      <c r="D2443">
        <v>4</v>
      </c>
      <c r="E2443">
        <v>199</v>
      </c>
      <c r="F2443">
        <v>424</v>
      </c>
      <c r="G2443">
        <v>424</v>
      </c>
      <c r="H2443">
        <v>233</v>
      </c>
      <c r="I2443">
        <v>103.4036617</v>
      </c>
      <c r="J2443">
        <v>104.9651264</v>
      </c>
      <c r="K2443">
        <v>58</v>
      </c>
      <c r="L2443">
        <v>43</v>
      </c>
      <c r="M2443">
        <v>35</v>
      </c>
      <c r="N2443">
        <v>63</v>
      </c>
      <c r="O2443">
        <v>23.72</v>
      </c>
      <c r="P2443">
        <v>16.96</v>
      </c>
      <c r="Q2443">
        <v>4.3099999999999996</v>
      </c>
      <c r="R2443">
        <v>0.29245283</v>
      </c>
      <c r="S2443">
        <v>124</v>
      </c>
      <c r="T2443">
        <v>20</v>
      </c>
      <c r="U2443">
        <v>40</v>
      </c>
      <c r="V2443">
        <v>154</v>
      </c>
      <c r="W2443">
        <v>113</v>
      </c>
      <c r="X2443">
        <v>97</v>
      </c>
      <c r="Y2443">
        <v>82</v>
      </c>
      <c r="Z2443">
        <v>13</v>
      </c>
      <c r="AA2443">
        <v>26</v>
      </c>
      <c r="AB2443">
        <v>3</v>
      </c>
      <c r="AC2443">
        <v>0</v>
      </c>
      <c r="AD2443">
        <v>0</v>
      </c>
      <c r="AE2443">
        <v>0</v>
      </c>
      <c r="AF2443">
        <v>0</v>
      </c>
      <c r="AG2443">
        <v>3</v>
      </c>
      <c r="AH2443">
        <v>0</v>
      </c>
      <c r="AI2443">
        <v>0</v>
      </c>
      <c r="AJ2443">
        <v>0</v>
      </c>
      <c r="AK2443">
        <v>2</v>
      </c>
      <c r="AL2443">
        <v>1.62381</v>
      </c>
      <c r="AM2443">
        <v>0</v>
      </c>
    </row>
    <row r="2444" spans="1:39">
      <c r="A2444">
        <v>2443</v>
      </c>
      <c r="B2444">
        <v>19</v>
      </c>
      <c r="C2444">
        <v>19</v>
      </c>
      <c r="D2444">
        <v>4</v>
      </c>
      <c r="E2444">
        <v>673</v>
      </c>
      <c r="F2444">
        <v>1468</v>
      </c>
      <c r="G2444">
        <v>1468</v>
      </c>
      <c r="H2444">
        <v>768</v>
      </c>
      <c r="I2444">
        <v>349.7018309</v>
      </c>
      <c r="J2444">
        <v>354.98256320000002</v>
      </c>
      <c r="K2444">
        <v>194</v>
      </c>
      <c r="L2444">
        <v>153</v>
      </c>
      <c r="M2444">
        <v>120</v>
      </c>
      <c r="N2444">
        <v>206</v>
      </c>
      <c r="O2444">
        <v>68.59</v>
      </c>
      <c r="P2444">
        <v>60.49</v>
      </c>
      <c r="Q2444">
        <v>6.06</v>
      </c>
      <c r="R2444">
        <v>0.26158038099999997</v>
      </c>
      <c r="S2444">
        <v>315</v>
      </c>
      <c r="T2444">
        <v>67</v>
      </c>
      <c r="U2444">
        <v>162</v>
      </c>
      <c r="V2444">
        <v>495</v>
      </c>
      <c r="W2444">
        <v>442</v>
      </c>
      <c r="X2444">
        <v>302</v>
      </c>
      <c r="Y2444">
        <v>15</v>
      </c>
      <c r="Z2444">
        <v>98</v>
      </c>
      <c r="AA2444">
        <v>153</v>
      </c>
      <c r="AB2444">
        <v>49</v>
      </c>
      <c r="AC2444">
        <v>0</v>
      </c>
      <c r="AD2444">
        <v>0</v>
      </c>
      <c r="AE2444">
        <v>0</v>
      </c>
      <c r="AF2444">
        <v>0</v>
      </c>
      <c r="AG2444">
        <v>3</v>
      </c>
      <c r="AH2444">
        <v>0</v>
      </c>
      <c r="AI2444">
        <v>0</v>
      </c>
      <c r="AJ2444">
        <v>0</v>
      </c>
      <c r="AK2444">
        <v>2</v>
      </c>
      <c r="AL2444">
        <v>1.62381</v>
      </c>
      <c r="AM2444">
        <v>0</v>
      </c>
    </row>
    <row r="2445" spans="1:39">
      <c r="A2445">
        <v>2444</v>
      </c>
      <c r="B2445">
        <v>19</v>
      </c>
      <c r="C2445">
        <v>19</v>
      </c>
      <c r="D2445">
        <v>4</v>
      </c>
      <c r="E2445">
        <v>189</v>
      </c>
      <c r="F2445">
        <v>400</v>
      </c>
      <c r="G2445">
        <v>507</v>
      </c>
      <c r="H2445">
        <v>323</v>
      </c>
      <c r="I2445">
        <v>98.20749782</v>
      </c>
      <c r="J2445">
        <v>99.690496949999996</v>
      </c>
      <c r="K2445">
        <v>54</v>
      </c>
      <c r="L2445">
        <v>43</v>
      </c>
      <c r="M2445">
        <v>33</v>
      </c>
      <c r="N2445">
        <v>59</v>
      </c>
      <c r="O2445">
        <v>14.79</v>
      </c>
      <c r="P2445">
        <v>11.59</v>
      </c>
      <c r="Q2445">
        <v>3.11</v>
      </c>
      <c r="R2445">
        <v>0.21696252499999999</v>
      </c>
      <c r="S2445">
        <v>201</v>
      </c>
      <c r="T2445">
        <v>18</v>
      </c>
      <c r="U2445">
        <v>76</v>
      </c>
      <c r="V2445">
        <v>197</v>
      </c>
      <c r="W2445">
        <v>127</v>
      </c>
      <c r="X2445">
        <v>89</v>
      </c>
      <c r="Y2445">
        <v>20</v>
      </c>
      <c r="Z2445">
        <v>49</v>
      </c>
      <c r="AA2445">
        <v>89</v>
      </c>
      <c r="AB2445">
        <v>23</v>
      </c>
      <c r="AC2445">
        <v>0</v>
      </c>
      <c r="AD2445">
        <v>20</v>
      </c>
      <c r="AE2445">
        <v>0</v>
      </c>
      <c r="AF2445">
        <v>0</v>
      </c>
      <c r="AG2445">
        <v>2</v>
      </c>
      <c r="AH2445">
        <v>0</v>
      </c>
      <c r="AI2445">
        <v>0</v>
      </c>
      <c r="AJ2445">
        <v>0</v>
      </c>
      <c r="AK2445">
        <v>2</v>
      </c>
      <c r="AL2445">
        <v>1.62381</v>
      </c>
      <c r="AM2445">
        <v>0</v>
      </c>
    </row>
    <row r="2446" spans="1:39">
      <c r="A2446">
        <v>2445</v>
      </c>
      <c r="B2446">
        <v>18</v>
      </c>
      <c r="C2446">
        <v>18</v>
      </c>
      <c r="D2446">
        <v>4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139.21</v>
      </c>
      <c r="P2446">
        <v>0</v>
      </c>
      <c r="Q2446">
        <v>0</v>
      </c>
      <c r="R2446">
        <v>0</v>
      </c>
      <c r="S2446">
        <v>233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3</v>
      </c>
      <c r="Z2446">
        <v>144</v>
      </c>
      <c r="AA2446">
        <v>14</v>
      </c>
      <c r="AB2446">
        <v>33</v>
      </c>
      <c r="AC2446">
        <v>0</v>
      </c>
      <c r="AD2446">
        <v>39</v>
      </c>
      <c r="AE2446">
        <v>0</v>
      </c>
      <c r="AF2446">
        <v>0</v>
      </c>
      <c r="AG2446">
        <v>4</v>
      </c>
      <c r="AH2446">
        <v>0</v>
      </c>
      <c r="AI2446">
        <v>0</v>
      </c>
      <c r="AJ2446">
        <v>0</v>
      </c>
      <c r="AK2446">
        <v>3</v>
      </c>
      <c r="AL2446">
        <v>0.9425</v>
      </c>
      <c r="AM2446">
        <v>0</v>
      </c>
    </row>
    <row r="2447" spans="1:39">
      <c r="A2447">
        <v>2446</v>
      </c>
      <c r="B2447">
        <v>18</v>
      </c>
      <c r="C2447">
        <v>18</v>
      </c>
      <c r="D2447">
        <v>4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160.34</v>
      </c>
      <c r="P2447">
        <v>0</v>
      </c>
      <c r="Q2447">
        <v>0</v>
      </c>
      <c r="R2447">
        <v>0</v>
      </c>
      <c r="S2447">
        <v>99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3</v>
      </c>
      <c r="Z2447">
        <v>25</v>
      </c>
      <c r="AA2447">
        <v>37</v>
      </c>
      <c r="AB2447">
        <v>3</v>
      </c>
      <c r="AC2447">
        <v>0</v>
      </c>
      <c r="AD2447">
        <v>31</v>
      </c>
      <c r="AE2447">
        <v>0</v>
      </c>
      <c r="AF2447">
        <v>0</v>
      </c>
      <c r="AG2447">
        <v>4</v>
      </c>
      <c r="AH2447">
        <v>0</v>
      </c>
      <c r="AI2447">
        <v>0</v>
      </c>
      <c r="AJ2447">
        <v>0</v>
      </c>
      <c r="AK2447">
        <v>3</v>
      </c>
      <c r="AL2447">
        <v>0.9425</v>
      </c>
      <c r="AM2447">
        <v>0</v>
      </c>
    </row>
    <row r="2448" spans="1:39">
      <c r="A2448">
        <v>2447</v>
      </c>
      <c r="B2448">
        <v>18</v>
      </c>
      <c r="C2448">
        <v>18</v>
      </c>
      <c r="D2448">
        <v>4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77.040000000000006</v>
      </c>
      <c r="P2448">
        <v>0</v>
      </c>
      <c r="Q2448">
        <v>1315</v>
      </c>
      <c r="R2448">
        <v>0</v>
      </c>
      <c r="S2448">
        <v>335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5</v>
      </c>
      <c r="Z2448">
        <v>52</v>
      </c>
      <c r="AA2448">
        <v>66</v>
      </c>
      <c r="AB2448">
        <v>162</v>
      </c>
      <c r="AC2448">
        <v>0</v>
      </c>
      <c r="AD2448">
        <v>50</v>
      </c>
      <c r="AE2448">
        <v>0</v>
      </c>
      <c r="AF2448">
        <v>0</v>
      </c>
      <c r="AG2448">
        <v>4</v>
      </c>
      <c r="AH2448">
        <v>0</v>
      </c>
      <c r="AI2448">
        <v>0</v>
      </c>
      <c r="AJ2448">
        <v>0</v>
      </c>
      <c r="AK2448">
        <v>3</v>
      </c>
      <c r="AL2448">
        <v>0.9425</v>
      </c>
      <c r="AM2448">
        <v>0</v>
      </c>
    </row>
    <row r="2449" spans="1:39">
      <c r="A2449">
        <v>2448</v>
      </c>
      <c r="B2449">
        <v>18</v>
      </c>
      <c r="C2449">
        <v>18</v>
      </c>
      <c r="D2449">
        <v>4</v>
      </c>
      <c r="E2449">
        <v>654</v>
      </c>
      <c r="F2449">
        <v>1897</v>
      </c>
      <c r="G2449">
        <v>1897</v>
      </c>
      <c r="H2449">
        <v>951</v>
      </c>
      <c r="I2449">
        <v>408.1444444</v>
      </c>
      <c r="J2449">
        <v>389.37222220000001</v>
      </c>
      <c r="K2449">
        <v>227</v>
      </c>
      <c r="L2449">
        <v>146</v>
      </c>
      <c r="M2449">
        <v>66</v>
      </c>
      <c r="N2449">
        <v>215</v>
      </c>
      <c r="O2449">
        <v>110.33</v>
      </c>
      <c r="P2449">
        <v>7.88</v>
      </c>
      <c r="Q2449">
        <v>59.2</v>
      </c>
      <c r="R2449">
        <v>0.17132314200000001</v>
      </c>
      <c r="S2449">
        <v>73</v>
      </c>
      <c r="T2449">
        <v>123</v>
      </c>
      <c r="U2449">
        <v>365</v>
      </c>
      <c r="V2449">
        <v>592</v>
      </c>
      <c r="W2449">
        <v>569</v>
      </c>
      <c r="X2449">
        <v>248</v>
      </c>
      <c r="Y2449">
        <v>6</v>
      </c>
      <c r="Z2449">
        <v>5</v>
      </c>
      <c r="AA2449">
        <v>58</v>
      </c>
      <c r="AB2449">
        <v>1</v>
      </c>
      <c r="AC2449">
        <v>0</v>
      </c>
      <c r="AD2449">
        <v>3</v>
      </c>
      <c r="AE2449">
        <v>0</v>
      </c>
      <c r="AF2449">
        <v>0</v>
      </c>
      <c r="AG2449">
        <v>4</v>
      </c>
      <c r="AH2449">
        <v>0</v>
      </c>
      <c r="AI2449">
        <v>0</v>
      </c>
      <c r="AJ2449">
        <v>0</v>
      </c>
      <c r="AK2449">
        <v>3</v>
      </c>
      <c r="AL2449">
        <v>1.13327</v>
      </c>
      <c r="AM2449">
        <v>0</v>
      </c>
    </row>
    <row r="2450" spans="1:39">
      <c r="A2450">
        <v>2449</v>
      </c>
      <c r="B2450">
        <v>18</v>
      </c>
      <c r="C2450">
        <v>18</v>
      </c>
      <c r="D2450">
        <v>4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59.88</v>
      </c>
      <c r="P2450">
        <v>0.12</v>
      </c>
      <c r="Q2450">
        <v>70.709999999999994</v>
      </c>
      <c r="R2450">
        <v>0</v>
      </c>
      <c r="S2450">
        <v>343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77</v>
      </c>
      <c r="Z2450">
        <v>196</v>
      </c>
      <c r="AA2450">
        <v>36</v>
      </c>
      <c r="AB2450">
        <v>16</v>
      </c>
      <c r="AC2450">
        <v>0</v>
      </c>
      <c r="AD2450">
        <v>18</v>
      </c>
      <c r="AE2450">
        <v>0</v>
      </c>
      <c r="AF2450">
        <v>0</v>
      </c>
      <c r="AG2450">
        <v>4</v>
      </c>
      <c r="AH2450">
        <v>163</v>
      </c>
      <c r="AI2450">
        <v>0</v>
      </c>
      <c r="AJ2450">
        <v>0</v>
      </c>
      <c r="AK2450">
        <v>3</v>
      </c>
      <c r="AL2450">
        <v>1.13327</v>
      </c>
      <c r="AM2450">
        <v>0</v>
      </c>
    </row>
    <row r="2451" spans="1:39">
      <c r="A2451">
        <v>2450</v>
      </c>
      <c r="B2451">
        <v>18</v>
      </c>
      <c r="C2451">
        <v>18</v>
      </c>
      <c r="D2451">
        <v>4</v>
      </c>
      <c r="E2451">
        <v>128</v>
      </c>
      <c r="F2451">
        <v>344</v>
      </c>
      <c r="G2451">
        <v>344</v>
      </c>
      <c r="H2451">
        <v>187</v>
      </c>
      <c r="I2451">
        <v>91.448888890000006</v>
      </c>
      <c r="J2451">
        <v>42.737777780000002</v>
      </c>
      <c r="K2451">
        <v>27</v>
      </c>
      <c r="L2451">
        <v>34</v>
      </c>
      <c r="M2451">
        <v>31</v>
      </c>
      <c r="N2451">
        <v>36</v>
      </c>
      <c r="O2451">
        <v>86.97</v>
      </c>
      <c r="P2451">
        <v>13.14</v>
      </c>
      <c r="Q2451">
        <v>39.44</v>
      </c>
      <c r="R2451">
        <v>0.18313953499999999</v>
      </c>
      <c r="S2451">
        <v>515</v>
      </c>
      <c r="T2451">
        <v>17</v>
      </c>
      <c r="U2451">
        <v>58</v>
      </c>
      <c r="V2451">
        <v>109</v>
      </c>
      <c r="W2451">
        <v>108</v>
      </c>
      <c r="X2451">
        <v>52</v>
      </c>
      <c r="Y2451">
        <v>120</v>
      </c>
      <c r="Z2451">
        <v>173</v>
      </c>
      <c r="AA2451">
        <v>178</v>
      </c>
      <c r="AB2451">
        <v>14</v>
      </c>
      <c r="AC2451">
        <v>0</v>
      </c>
      <c r="AD2451">
        <v>30</v>
      </c>
      <c r="AE2451">
        <v>0</v>
      </c>
      <c r="AF2451">
        <v>0</v>
      </c>
      <c r="AG2451">
        <v>4</v>
      </c>
      <c r="AH2451">
        <v>0</v>
      </c>
      <c r="AI2451">
        <v>0</v>
      </c>
      <c r="AJ2451">
        <v>0</v>
      </c>
      <c r="AK2451">
        <v>3</v>
      </c>
      <c r="AL2451">
        <v>1.3204</v>
      </c>
      <c r="AM2451">
        <v>0</v>
      </c>
    </row>
    <row r="2452" spans="1:39">
      <c r="A2452">
        <v>2451</v>
      </c>
      <c r="B2452">
        <v>18</v>
      </c>
      <c r="C2452">
        <v>18</v>
      </c>
      <c r="D2452">
        <v>4</v>
      </c>
      <c r="E2452">
        <v>259</v>
      </c>
      <c r="F2452">
        <v>703</v>
      </c>
      <c r="G2452">
        <v>703</v>
      </c>
      <c r="H2452">
        <v>388</v>
      </c>
      <c r="I2452">
        <v>185.04111109999999</v>
      </c>
      <c r="J2452">
        <v>86.477222220000002</v>
      </c>
      <c r="K2452">
        <v>53</v>
      </c>
      <c r="L2452">
        <v>73</v>
      </c>
      <c r="M2452">
        <v>57</v>
      </c>
      <c r="N2452">
        <v>76</v>
      </c>
      <c r="O2452">
        <v>26.24</v>
      </c>
      <c r="P2452">
        <v>31.43</v>
      </c>
      <c r="Q2452">
        <v>0.19</v>
      </c>
      <c r="R2452">
        <v>0.18492176399999999</v>
      </c>
      <c r="S2452">
        <v>17</v>
      </c>
      <c r="T2452">
        <v>42</v>
      </c>
      <c r="U2452">
        <v>106</v>
      </c>
      <c r="V2452">
        <v>230</v>
      </c>
      <c r="W2452">
        <v>222</v>
      </c>
      <c r="X2452">
        <v>103</v>
      </c>
      <c r="Y2452">
        <v>4</v>
      </c>
      <c r="Z2452">
        <v>4</v>
      </c>
      <c r="AA2452">
        <v>3</v>
      </c>
      <c r="AB2452">
        <v>6</v>
      </c>
      <c r="AC2452">
        <v>0</v>
      </c>
      <c r="AD2452">
        <v>0</v>
      </c>
      <c r="AE2452">
        <v>0</v>
      </c>
      <c r="AF2452">
        <v>0</v>
      </c>
      <c r="AG2452">
        <v>4</v>
      </c>
      <c r="AH2452">
        <v>0</v>
      </c>
      <c r="AI2452">
        <v>0</v>
      </c>
      <c r="AJ2452">
        <v>0</v>
      </c>
      <c r="AK2452">
        <v>3</v>
      </c>
      <c r="AL2452">
        <v>1.3204</v>
      </c>
      <c r="AM2452">
        <v>0</v>
      </c>
    </row>
    <row r="2453" spans="1:39">
      <c r="A2453">
        <v>2452</v>
      </c>
      <c r="B2453">
        <v>18</v>
      </c>
      <c r="C2453">
        <v>18</v>
      </c>
      <c r="D2453">
        <v>4</v>
      </c>
      <c r="E2453">
        <v>118</v>
      </c>
      <c r="F2453">
        <v>322</v>
      </c>
      <c r="G2453">
        <v>322</v>
      </c>
      <c r="H2453">
        <v>181</v>
      </c>
      <c r="I2453">
        <v>84.304444439999997</v>
      </c>
      <c r="J2453">
        <v>39.398888890000002</v>
      </c>
      <c r="K2453">
        <v>25</v>
      </c>
      <c r="L2453">
        <v>30</v>
      </c>
      <c r="M2453">
        <v>26</v>
      </c>
      <c r="N2453">
        <v>37</v>
      </c>
      <c r="O2453">
        <v>113.93</v>
      </c>
      <c r="P2453">
        <v>20.81</v>
      </c>
      <c r="Q2453">
        <v>112.46</v>
      </c>
      <c r="R2453">
        <v>0.20186335399999999</v>
      </c>
      <c r="S2453">
        <v>577</v>
      </c>
      <c r="T2453">
        <v>14</v>
      </c>
      <c r="U2453">
        <v>54</v>
      </c>
      <c r="V2453">
        <v>98</v>
      </c>
      <c r="W2453">
        <v>111</v>
      </c>
      <c r="X2453">
        <v>45</v>
      </c>
      <c r="Y2453">
        <v>29</v>
      </c>
      <c r="Z2453">
        <v>292</v>
      </c>
      <c r="AA2453">
        <v>46</v>
      </c>
      <c r="AB2453">
        <v>193</v>
      </c>
      <c r="AC2453">
        <v>0</v>
      </c>
      <c r="AD2453">
        <v>17</v>
      </c>
      <c r="AE2453">
        <v>0</v>
      </c>
      <c r="AF2453">
        <v>0</v>
      </c>
      <c r="AG2453">
        <v>4</v>
      </c>
      <c r="AH2453">
        <v>0</v>
      </c>
      <c r="AI2453">
        <v>0</v>
      </c>
      <c r="AJ2453">
        <v>0</v>
      </c>
      <c r="AK2453">
        <v>3</v>
      </c>
      <c r="AL2453">
        <v>1.3204</v>
      </c>
      <c r="AM2453">
        <v>0</v>
      </c>
    </row>
    <row r="2454" spans="1:39">
      <c r="A2454">
        <v>2453</v>
      </c>
      <c r="B2454">
        <v>18</v>
      </c>
      <c r="C2454">
        <v>18</v>
      </c>
      <c r="D2454">
        <v>4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45.6</v>
      </c>
      <c r="P2454">
        <v>0</v>
      </c>
      <c r="Q2454">
        <v>32.869999999999997</v>
      </c>
      <c r="R2454">
        <v>0</v>
      </c>
      <c r="S2454">
        <v>663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12</v>
      </c>
      <c r="Z2454">
        <v>6</v>
      </c>
      <c r="AA2454">
        <v>199</v>
      </c>
      <c r="AB2454">
        <v>13</v>
      </c>
      <c r="AC2454">
        <v>0</v>
      </c>
      <c r="AD2454">
        <v>433</v>
      </c>
      <c r="AE2454">
        <v>0</v>
      </c>
      <c r="AF2454">
        <v>0</v>
      </c>
      <c r="AG2454">
        <v>3</v>
      </c>
      <c r="AH2454">
        <v>82</v>
      </c>
      <c r="AI2454">
        <v>0</v>
      </c>
      <c r="AJ2454">
        <v>0</v>
      </c>
      <c r="AK2454">
        <v>3</v>
      </c>
      <c r="AL2454">
        <v>1.2439800000000001</v>
      </c>
      <c r="AM2454">
        <v>0</v>
      </c>
    </row>
    <row r="2455" spans="1:39">
      <c r="A2455">
        <v>2454</v>
      </c>
      <c r="B2455">
        <v>18</v>
      </c>
      <c r="C2455">
        <v>18</v>
      </c>
      <c r="D2455">
        <v>4</v>
      </c>
      <c r="E2455">
        <v>13</v>
      </c>
      <c r="F2455">
        <v>40</v>
      </c>
      <c r="G2455">
        <v>40</v>
      </c>
      <c r="H2455">
        <v>29</v>
      </c>
      <c r="I2455">
        <v>7.0571428569999997</v>
      </c>
      <c r="J2455">
        <v>5.9428571430000003</v>
      </c>
      <c r="K2455">
        <v>1</v>
      </c>
      <c r="L2455">
        <v>3</v>
      </c>
      <c r="M2455">
        <v>3</v>
      </c>
      <c r="N2455">
        <v>6</v>
      </c>
      <c r="O2455">
        <v>16.48</v>
      </c>
      <c r="P2455">
        <v>8</v>
      </c>
      <c r="Q2455">
        <v>10.76</v>
      </c>
      <c r="R2455">
        <v>2.5000000000000001E-2</v>
      </c>
      <c r="S2455">
        <v>141</v>
      </c>
      <c r="T2455">
        <v>4</v>
      </c>
      <c r="U2455">
        <v>2</v>
      </c>
      <c r="V2455">
        <v>31</v>
      </c>
      <c r="W2455">
        <v>2</v>
      </c>
      <c r="X2455">
        <v>1</v>
      </c>
      <c r="Y2455">
        <v>0</v>
      </c>
      <c r="Z2455">
        <v>31</v>
      </c>
      <c r="AA2455">
        <v>7</v>
      </c>
      <c r="AB2455">
        <v>4</v>
      </c>
      <c r="AC2455">
        <v>0</v>
      </c>
      <c r="AD2455">
        <v>99</v>
      </c>
      <c r="AE2455">
        <v>0</v>
      </c>
      <c r="AF2455">
        <v>0</v>
      </c>
      <c r="AG2455">
        <v>4</v>
      </c>
      <c r="AH2455">
        <v>0</v>
      </c>
      <c r="AI2455">
        <v>0</v>
      </c>
      <c r="AJ2455">
        <v>0</v>
      </c>
      <c r="AK2455">
        <v>3</v>
      </c>
      <c r="AL2455">
        <v>1.2439800000000001</v>
      </c>
      <c r="AM2455">
        <v>0</v>
      </c>
    </row>
    <row r="2456" spans="1:39">
      <c r="A2456">
        <v>2455</v>
      </c>
      <c r="B2456">
        <v>18</v>
      </c>
      <c r="C2456">
        <v>18</v>
      </c>
      <c r="D2456">
        <v>4</v>
      </c>
      <c r="E2456">
        <v>41</v>
      </c>
      <c r="F2456">
        <v>105</v>
      </c>
      <c r="G2456">
        <v>109</v>
      </c>
      <c r="H2456">
        <v>81</v>
      </c>
      <c r="I2456">
        <v>1.799373041</v>
      </c>
      <c r="J2456">
        <v>43.184952979999998</v>
      </c>
      <c r="K2456">
        <v>3</v>
      </c>
      <c r="L2456">
        <v>8</v>
      </c>
      <c r="M2456">
        <v>7</v>
      </c>
      <c r="N2456">
        <v>23</v>
      </c>
      <c r="O2456">
        <v>51.85</v>
      </c>
      <c r="P2456">
        <v>0.65</v>
      </c>
      <c r="Q2456">
        <v>60.69</v>
      </c>
      <c r="R2456">
        <v>9.1743118999999998E-2</v>
      </c>
      <c r="S2456">
        <v>2815</v>
      </c>
      <c r="T2456">
        <v>4</v>
      </c>
      <c r="U2456">
        <v>3</v>
      </c>
      <c r="V2456">
        <v>71</v>
      </c>
      <c r="W2456">
        <v>22</v>
      </c>
      <c r="X2456">
        <v>9</v>
      </c>
      <c r="Y2456">
        <v>147</v>
      </c>
      <c r="Z2456">
        <v>1087</v>
      </c>
      <c r="AA2456">
        <v>1167</v>
      </c>
      <c r="AB2456">
        <v>144</v>
      </c>
      <c r="AC2456">
        <v>0</v>
      </c>
      <c r="AD2456">
        <v>270</v>
      </c>
      <c r="AE2456">
        <v>41</v>
      </c>
      <c r="AF2456">
        <v>102</v>
      </c>
      <c r="AG2456">
        <v>1</v>
      </c>
      <c r="AH2456">
        <v>0</v>
      </c>
      <c r="AI2456">
        <v>0</v>
      </c>
      <c r="AJ2456">
        <v>0</v>
      </c>
      <c r="AK2456">
        <v>3</v>
      </c>
      <c r="AL2456">
        <v>3.5342099999999999</v>
      </c>
      <c r="AM2456">
        <v>0</v>
      </c>
    </row>
    <row r="2457" spans="1:39">
      <c r="A2457">
        <v>2456</v>
      </c>
      <c r="B2457">
        <v>18</v>
      </c>
      <c r="C2457">
        <v>18</v>
      </c>
      <c r="D2457">
        <v>4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5.47</v>
      </c>
      <c r="P2457">
        <v>0</v>
      </c>
      <c r="Q2457">
        <v>5.19</v>
      </c>
      <c r="R2457">
        <v>0</v>
      </c>
      <c r="S2457">
        <v>88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11</v>
      </c>
      <c r="Z2457">
        <v>37</v>
      </c>
      <c r="AA2457">
        <v>0</v>
      </c>
      <c r="AB2457">
        <v>27</v>
      </c>
      <c r="AC2457">
        <v>0</v>
      </c>
      <c r="AD2457">
        <v>13</v>
      </c>
      <c r="AE2457">
        <v>0</v>
      </c>
      <c r="AF2457">
        <v>0</v>
      </c>
      <c r="AG2457">
        <v>3</v>
      </c>
      <c r="AH2457">
        <v>0</v>
      </c>
      <c r="AI2457">
        <v>0</v>
      </c>
      <c r="AJ2457">
        <v>0</v>
      </c>
      <c r="AK2457">
        <v>2</v>
      </c>
      <c r="AL2457">
        <v>1.4623299999999999</v>
      </c>
      <c r="AM2457">
        <v>0</v>
      </c>
    </row>
    <row r="2458" spans="1:39">
      <c r="A2458">
        <v>2457</v>
      </c>
      <c r="B2458">
        <v>18</v>
      </c>
      <c r="C2458">
        <v>18</v>
      </c>
      <c r="D2458">
        <v>4</v>
      </c>
      <c r="E2458">
        <v>141</v>
      </c>
      <c r="F2458">
        <v>282</v>
      </c>
      <c r="G2458">
        <v>287</v>
      </c>
      <c r="H2458">
        <v>153</v>
      </c>
      <c r="I2458">
        <v>23.32946299</v>
      </c>
      <c r="J2458">
        <v>128.51669089999999</v>
      </c>
      <c r="K2458">
        <v>71</v>
      </c>
      <c r="L2458">
        <v>39</v>
      </c>
      <c r="M2458">
        <v>13</v>
      </c>
      <c r="N2458">
        <v>18</v>
      </c>
      <c r="O2458">
        <v>176.02</v>
      </c>
      <c r="P2458">
        <v>13.79</v>
      </c>
      <c r="Q2458">
        <v>87.85</v>
      </c>
      <c r="R2458">
        <v>0.191637631</v>
      </c>
      <c r="S2458">
        <v>409</v>
      </c>
      <c r="T2458">
        <v>10</v>
      </c>
      <c r="U2458">
        <v>20</v>
      </c>
      <c r="V2458">
        <v>142</v>
      </c>
      <c r="W2458">
        <v>67</v>
      </c>
      <c r="X2458">
        <v>48</v>
      </c>
      <c r="Y2458">
        <v>45</v>
      </c>
      <c r="Z2458">
        <v>16</v>
      </c>
      <c r="AA2458">
        <v>206</v>
      </c>
      <c r="AB2458">
        <v>12</v>
      </c>
      <c r="AC2458">
        <v>0</v>
      </c>
      <c r="AD2458">
        <v>130</v>
      </c>
      <c r="AE2458">
        <v>0</v>
      </c>
      <c r="AF2458">
        <v>0</v>
      </c>
      <c r="AG2458">
        <v>4</v>
      </c>
      <c r="AH2458">
        <v>0</v>
      </c>
      <c r="AI2458">
        <v>0</v>
      </c>
      <c r="AJ2458">
        <v>0</v>
      </c>
      <c r="AK2458">
        <v>2</v>
      </c>
      <c r="AL2458">
        <v>1.4623299999999999</v>
      </c>
      <c r="AM2458">
        <v>0</v>
      </c>
    </row>
    <row r="2459" spans="1:39">
      <c r="A2459">
        <v>2458</v>
      </c>
      <c r="B2459">
        <v>18</v>
      </c>
      <c r="C2459">
        <v>18</v>
      </c>
      <c r="D2459">
        <v>4</v>
      </c>
      <c r="E2459">
        <v>0</v>
      </c>
      <c r="F2459">
        <v>0</v>
      </c>
      <c r="G2459">
        <v>2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11.18</v>
      </c>
      <c r="P2459">
        <v>0.23</v>
      </c>
      <c r="Q2459">
        <v>5.95</v>
      </c>
      <c r="R2459">
        <v>0</v>
      </c>
      <c r="S2459">
        <v>308</v>
      </c>
      <c r="T2459">
        <v>0</v>
      </c>
      <c r="U2459">
        <v>0</v>
      </c>
      <c r="V2459">
        <v>0</v>
      </c>
      <c r="W2459">
        <v>2</v>
      </c>
      <c r="X2459">
        <v>0</v>
      </c>
      <c r="Y2459">
        <v>11</v>
      </c>
      <c r="Z2459">
        <v>61</v>
      </c>
      <c r="AA2459">
        <v>193</v>
      </c>
      <c r="AB2459">
        <v>35</v>
      </c>
      <c r="AC2459">
        <v>0</v>
      </c>
      <c r="AD2459">
        <v>8</v>
      </c>
      <c r="AE2459">
        <v>41</v>
      </c>
      <c r="AF2459">
        <v>102</v>
      </c>
      <c r="AG2459">
        <v>2</v>
      </c>
      <c r="AH2459">
        <v>0</v>
      </c>
      <c r="AI2459">
        <v>0</v>
      </c>
      <c r="AJ2459">
        <v>0</v>
      </c>
      <c r="AK2459">
        <v>3</v>
      </c>
      <c r="AL2459">
        <v>3.5342099999999999</v>
      </c>
      <c r="AM2459">
        <v>0</v>
      </c>
    </row>
    <row r="2460" spans="1:39">
      <c r="A2460">
        <v>2459</v>
      </c>
      <c r="B2460">
        <v>18</v>
      </c>
      <c r="C2460">
        <v>18</v>
      </c>
      <c r="D2460">
        <v>4</v>
      </c>
      <c r="E2460">
        <v>6</v>
      </c>
      <c r="F2460">
        <v>17</v>
      </c>
      <c r="G2460">
        <v>17</v>
      </c>
      <c r="H2460">
        <v>9</v>
      </c>
      <c r="I2460">
        <v>0.99274310600000004</v>
      </c>
      <c r="J2460">
        <v>5.4687953560000002</v>
      </c>
      <c r="K2460">
        <v>4</v>
      </c>
      <c r="L2460">
        <v>2</v>
      </c>
      <c r="M2460">
        <v>0</v>
      </c>
      <c r="N2460">
        <v>0</v>
      </c>
      <c r="O2460">
        <v>63.12</v>
      </c>
      <c r="P2460">
        <v>0.03</v>
      </c>
      <c r="Q2460">
        <v>69.599999999999994</v>
      </c>
      <c r="R2460">
        <v>0.17647058800000001</v>
      </c>
      <c r="S2460">
        <v>850</v>
      </c>
      <c r="T2460">
        <v>2</v>
      </c>
      <c r="U2460">
        <v>0</v>
      </c>
      <c r="V2460">
        <v>10</v>
      </c>
      <c r="W2460">
        <v>2</v>
      </c>
      <c r="X2460">
        <v>3</v>
      </c>
      <c r="Y2460">
        <v>63</v>
      </c>
      <c r="Z2460">
        <v>0</v>
      </c>
      <c r="AA2460">
        <v>11</v>
      </c>
      <c r="AB2460">
        <v>2</v>
      </c>
      <c r="AC2460">
        <v>2</v>
      </c>
      <c r="AD2460">
        <v>772</v>
      </c>
      <c r="AE2460">
        <v>0</v>
      </c>
      <c r="AF2460">
        <v>0</v>
      </c>
      <c r="AG2460">
        <v>3</v>
      </c>
      <c r="AH2460">
        <v>0</v>
      </c>
      <c r="AI2460">
        <v>0</v>
      </c>
      <c r="AJ2460">
        <v>0</v>
      </c>
      <c r="AK2460">
        <v>2</v>
      </c>
      <c r="AL2460">
        <v>1.4623299999999999</v>
      </c>
      <c r="AM2460">
        <v>0</v>
      </c>
    </row>
    <row r="2461" spans="1:39">
      <c r="A2461">
        <v>2460</v>
      </c>
      <c r="B2461">
        <v>18</v>
      </c>
      <c r="C2461">
        <v>18</v>
      </c>
      <c r="D2461">
        <v>4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15.03</v>
      </c>
      <c r="P2461">
        <v>0.8</v>
      </c>
      <c r="Q2461">
        <v>16.25</v>
      </c>
      <c r="R2461">
        <v>0</v>
      </c>
      <c r="S2461">
        <v>414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3</v>
      </c>
      <c r="Z2461">
        <v>9</v>
      </c>
      <c r="AA2461">
        <v>162</v>
      </c>
      <c r="AB2461">
        <v>16</v>
      </c>
      <c r="AC2461">
        <v>0</v>
      </c>
      <c r="AD2461">
        <v>224</v>
      </c>
      <c r="AE2461">
        <v>41</v>
      </c>
      <c r="AF2461">
        <v>102</v>
      </c>
      <c r="AG2461">
        <v>2</v>
      </c>
      <c r="AH2461">
        <v>0</v>
      </c>
      <c r="AI2461">
        <v>0</v>
      </c>
      <c r="AJ2461">
        <v>0</v>
      </c>
      <c r="AK2461">
        <v>3</v>
      </c>
      <c r="AL2461">
        <v>3.5342099999999999</v>
      </c>
      <c r="AM2461">
        <v>0</v>
      </c>
    </row>
    <row r="2462" spans="1:39">
      <c r="A2462">
        <v>2461</v>
      </c>
      <c r="B2462">
        <v>18</v>
      </c>
      <c r="C2462">
        <v>18</v>
      </c>
      <c r="D2462">
        <v>4</v>
      </c>
      <c r="E2462">
        <v>90</v>
      </c>
      <c r="F2462">
        <v>236</v>
      </c>
      <c r="G2462">
        <v>239</v>
      </c>
      <c r="H2462">
        <v>185</v>
      </c>
      <c r="I2462">
        <v>3.9498432600000002</v>
      </c>
      <c r="J2462">
        <v>94.796238239999994</v>
      </c>
      <c r="K2462">
        <v>11</v>
      </c>
      <c r="L2462">
        <v>11</v>
      </c>
      <c r="M2462">
        <v>17</v>
      </c>
      <c r="N2462">
        <v>51</v>
      </c>
      <c r="O2462">
        <v>21.74</v>
      </c>
      <c r="P2462">
        <v>0.61</v>
      </c>
      <c r="Q2462">
        <v>8.7899999999999991</v>
      </c>
      <c r="R2462">
        <v>7.5313807999999996E-2</v>
      </c>
      <c r="S2462">
        <v>542</v>
      </c>
      <c r="T2462">
        <v>4</v>
      </c>
      <c r="U2462">
        <v>11</v>
      </c>
      <c r="V2462">
        <v>165</v>
      </c>
      <c r="W2462">
        <v>43</v>
      </c>
      <c r="X2462">
        <v>16</v>
      </c>
      <c r="Y2462">
        <v>19</v>
      </c>
      <c r="Z2462">
        <v>71</v>
      </c>
      <c r="AA2462">
        <v>229</v>
      </c>
      <c r="AB2462">
        <v>52</v>
      </c>
      <c r="AC2462">
        <v>0</v>
      </c>
      <c r="AD2462">
        <v>171</v>
      </c>
      <c r="AE2462">
        <v>41</v>
      </c>
      <c r="AF2462">
        <v>102</v>
      </c>
      <c r="AG2462">
        <v>2</v>
      </c>
      <c r="AH2462">
        <v>0</v>
      </c>
      <c r="AI2462">
        <v>0</v>
      </c>
      <c r="AJ2462">
        <v>0</v>
      </c>
      <c r="AK2462">
        <v>3</v>
      </c>
      <c r="AL2462">
        <v>3.5342099999999999</v>
      </c>
      <c r="AM2462">
        <v>0</v>
      </c>
    </row>
    <row r="2463" spans="1:39">
      <c r="A2463">
        <v>2462</v>
      </c>
      <c r="B2463">
        <v>19</v>
      </c>
      <c r="C2463">
        <v>19</v>
      </c>
      <c r="D2463">
        <v>4</v>
      </c>
      <c r="E2463">
        <v>25</v>
      </c>
      <c r="F2463">
        <v>54</v>
      </c>
      <c r="G2463">
        <v>348</v>
      </c>
      <c r="H2463">
        <v>165</v>
      </c>
      <c r="I2463">
        <v>6.8757192170000003</v>
      </c>
      <c r="J2463">
        <v>20.742232449999999</v>
      </c>
      <c r="K2463">
        <v>9</v>
      </c>
      <c r="L2463">
        <v>6</v>
      </c>
      <c r="M2463">
        <v>4</v>
      </c>
      <c r="N2463">
        <v>6</v>
      </c>
      <c r="O2463">
        <v>70.900000000000006</v>
      </c>
      <c r="P2463">
        <v>0.13</v>
      </c>
      <c r="Q2463">
        <v>26.02</v>
      </c>
      <c r="R2463">
        <v>5.1724138000000003E-2</v>
      </c>
      <c r="S2463">
        <v>2273</v>
      </c>
      <c r="T2463">
        <v>0</v>
      </c>
      <c r="U2463">
        <v>184</v>
      </c>
      <c r="V2463">
        <v>130</v>
      </c>
      <c r="W2463">
        <v>16</v>
      </c>
      <c r="X2463">
        <v>18</v>
      </c>
      <c r="Y2463">
        <v>125</v>
      </c>
      <c r="Z2463">
        <v>304</v>
      </c>
      <c r="AA2463">
        <v>273</v>
      </c>
      <c r="AB2463">
        <v>394</v>
      </c>
      <c r="AC2463">
        <v>0</v>
      </c>
      <c r="AD2463">
        <v>1177</v>
      </c>
      <c r="AE2463">
        <v>0</v>
      </c>
      <c r="AF2463">
        <v>0</v>
      </c>
      <c r="AG2463">
        <v>2</v>
      </c>
      <c r="AH2463">
        <v>0</v>
      </c>
      <c r="AI2463">
        <v>0</v>
      </c>
      <c r="AJ2463">
        <v>0</v>
      </c>
      <c r="AK2463">
        <v>3</v>
      </c>
      <c r="AL2463">
        <v>2.5952600000000001</v>
      </c>
      <c r="AM2463">
        <v>0</v>
      </c>
    </row>
    <row r="2464" spans="1:39">
      <c r="A2464">
        <v>2463</v>
      </c>
      <c r="B2464">
        <v>19</v>
      </c>
      <c r="C2464">
        <v>19</v>
      </c>
      <c r="D2464">
        <v>4</v>
      </c>
      <c r="E2464">
        <v>29</v>
      </c>
      <c r="F2464">
        <v>64</v>
      </c>
      <c r="G2464">
        <v>64</v>
      </c>
      <c r="H2464">
        <v>28</v>
      </c>
      <c r="I2464">
        <v>7.975834292</v>
      </c>
      <c r="J2464">
        <v>24.060989639999999</v>
      </c>
      <c r="K2464">
        <v>8</v>
      </c>
      <c r="L2464">
        <v>10</v>
      </c>
      <c r="M2464">
        <v>5</v>
      </c>
      <c r="N2464">
        <v>6</v>
      </c>
      <c r="O2464">
        <v>65.75</v>
      </c>
      <c r="P2464">
        <v>0.13</v>
      </c>
      <c r="Q2464">
        <v>25.47</v>
      </c>
      <c r="R2464">
        <v>0.265625</v>
      </c>
      <c r="S2464">
        <v>1479</v>
      </c>
      <c r="T2464">
        <v>2</v>
      </c>
      <c r="U2464">
        <v>14</v>
      </c>
      <c r="V2464">
        <v>16</v>
      </c>
      <c r="W2464">
        <v>17</v>
      </c>
      <c r="X2464">
        <v>15</v>
      </c>
      <c r="Y2464">
        <v>502</v>
      </c>
      <c r="Z2464">
        <v>94</v>
      </c>
      <c r="AA2464">
        <v>299</v>
      </c>
      <c r="AB2464">
        <v>80</v>
      </c>
      <c r="AC2464">
        <v>1</v>
      </c>
      <c r="AD2464">
        <v>503</v>
      </c>
      <c r="AE2464">
        <v>0</v>
      </c>
      <c r="AF2464">
        <v>0</v>
      </c>
      <c r="AG2464">
        <v>2</v>
      </c>
      <c r="AH2464">
        <v>0</v>
      </c>
      <c r="AI2464">
        <v>0</v>
      </c>
      <c r="AJ2464">
        <v>0</v>
      </c>
      <c r="AK2464">
        <v>3</v>
      </c>
      <c r="AL2464">
        <v>2.5952600000000001</v>
      </c>
      <c r="AM2464">
        <v>0</v>
      </c>
    </row>
    <row r="2465" spans="1:39">
      <c r="A2465">
        <v>2464</v>
      </c>
      <c r="B2465">
        <v>19</v>
      </c>
      <c r="C2465">
        <v>19</v>
      </c>
      <c r="D2465">
        <v>4</v>
      </c>
      <c r="E2465">
        <v>13</v>
      </c>
      <c r="F2465">
        <v>29</v>
      </c>
      <c r="G2465">
        <v>30</v>
      </c>
      <c r="H2465">
        <v>13</v>
      </c>
      <c r="I2465">
        <v>3.5753739929999999</v>
      </c>
      <c r="J2465">
        <v>10.78596087</v>
      </c>
      <c r="K2465">
        <v>5</v>
      </c>
      <c r="L2465">
        <v>3</v>
      </c>
      <c r="M2465">
        <v>2</v>
      </c>
      <c r="N2465">
        <v>3</v>
      </c>
      <c r="O2465">
        <v>104.98</v>
      </c>
      <c r="P2465">
        <v>0.13</v>
      </c>
      <c r="Q2465">
        <v>29.67</v>
      </c>
      <c r="R2465">
        <v>0.3</v>
      </c>
      <c r="S2465">
        <v>2197</v>
      </c>
      <c r="T2465">
        <v>0</v>
      </c>
      <c r="U2465">
        <v>8</v>
      </c>
      <c r="V2465">
        <v>7</v>
      </c>
      <c r="W2465">
        <v>6</v>
      </c>
      <c r="X2465">
        <v>9</v>
      </c>
      <c r="Y2465">
        <v>427</v>
      </c>
      <c r="Z2465">
        <v>233</v>
      </c>
      <c r="AA2465">
        <v>843</v>
      </c>
      <c r="AB2465">
        <v>150</v>
      </c>
      <c r="AC2465">
        <v>0</v>
      </c>
      <c r="AD2465">
        <v>544</v>
      </c>
      <c r="AE2465">
        <v>0</v>
      </c>
      <c r="AF2465">
        <v>0</v>
      </c>
      <c r="AG2465">
        <v>3</v>
      </c>
      <c r="AH2465">
        <v>0</v>
      </c>
      <c r="AI2465">
        <v>0</v>
      </c>
      <c r="AJ2465">
        <v>0</v>
      </c>
      <c r="AK2465">
        <v>3</v>
      </c>
      <c r="AL2465">
        <v>2.5952600000000001</v>
      </c>
      <c r="AM2465">
        <v>0</v>
      </c>
    </row>
    <row r="2466" spans="1:39">
      <c r="A2466">
        <v>2465</v>
      </c>
      <c r="B2466">
        <v>19</v>
      </c>
      <c r="C2466">
        <v>19</v>
      </c>
      <c r="D2466">
        <v>4</v>
      </c>
      <c r="E2466">
        <v>1155</v>
      </c>
      <c r="F2466">
        <v>2956</v>
      </c>
      <c r="G2466">
        <v>2992</v>
      </c>
      <c r="H2466">
        <v>1124</v>
      </c>
      <c r="I2466">
        <v>81</v>
      </c>
      <c r="J2466">
        <v>1122</v>
      </c>
      <c r="K2466">
        <v>603</v>
      </c>
      <c r="L2466">
        <v>354</v>
      </c>
      <c r="M2466">
        <v>140</v>
      </c>
      <c r="N2466">
        <v>58</v>
      </c>
      <c r="O2466">
        <v>147.49</v>
      </c>
      <c r="P2466">
        <v>71</v>
      </c>
      <c r="Q2466">
        <v>0.7</v>
      </c>
      <c r="R2466">
        <v>0.10528074900000001</v>
      </c>
      <c r="S2466">
        <v>74</v>
      </c>
      <c r="T2466">
        <v>269</v>
      </c>
      <c r="U2466">
        <v>728</v>
      </c>
      <c r="V2466">
        <v>1237</v>
      </c>
      <c r="W2466">
        <v>503</v>
      </c>
      <c r="X2466">
        <v>255</v>
      </c>
      <c r="Y2466">
        <v>17</v>
      </c>
      <c r="Z2466">
        <v>15</v>
      </c>
      <c r="AA2466">
        <v>20</v>
      </c>
      <c r="AB2466">
        <v>0</v>
      </c>
      <c r="AC2466">
        <v>0</v>
      </c>
      <c r="AD2466">
        <v>22</v>
      </c>
      <c r="AE2466">
        <v>0</v>
      </c>
      <c r="AF2466">
        <v>0</v>
      </c>
      <c r="AG2466">
        <v>4</v>
      </c>
      <c r="AH2466">
        <v>0</v>
      </c>
      <c r="AI2466">
        <v>0</v>
      </c>
      <c r="AJ2466">
        <v>0</v>
      </c>
      <c r="AK2466">
        <v>2</v>
      </c>
      <c r="AL2466">
        <v>1.7868999999999999</v>
      </c>
      <c r="AM2466">
        <v>0</v>
      </c>
    </row>
    <row r="2467" spans="1:39">
      <c r="A2467">
        <v>2466</v>
      </c>
      <c r="B2467">
        <v>20</v>
      </c>
      <c r="C2467">
        <v>20</v>
      </c>
      <c r="D2467">
        <v>5</v>
      </c>
      <c r="E2467">
        <v>511</v>
      </c>
      <c r="F2467">
        <v>1591</v>
      </c>
      <c r="G2467">
        <v>1591</v>
      </c>
      <c r="H2467">
        <v>933</v>
      </c>
      <c r="I2467">
        <v>487.57717489999999</v>
      </c>
      <c r="J2467">
        <v>47.801683820000001</v>
      </c>
      <c r="K2467">
        <v>115</v>
      </c>
      <c r="L2467">
        <v>153</v>
      </c>
      <c r="M2467">
        <v>141</v>
      </c>
      <c r="N2467">
        <v>102</v>
      </c>
      <c r="O2467">
        <v>119.63</v>
      </c>
      <c r="P2467">
        <v>57.02</v>
      </c>
      <c r="Q2467">
        <v>5.98</v>
      </c>
      <c r="R2467">
        <v>0.14707730999999999</v>
      </c>
      <c r="S2467">
        <v>72</v>
      </c>
      <c r="T2467">
        <v>68</v>
      </c>
      <c r="U2467">
        <v>217</v>
      </c>
      <c r="V2467">
        <v>681</v>
      </c>
      <c r="W2467">
        <v>438</v>
      </c>
      <c r="X2467">
        <v>187</v>
      </c>
      <c r="Y2467">
        <v>2</v>
      </c>
      <c r="Z2467">
        <v>3</v>
      </c>
      <c r="AA2467">
        <v>55</v>
      </c>
      <c r="AB2467">
        <v>12</v>
      </c>
      <c r="AC2467">
        <v>0</v>
      </c>
      <c r="AD2467">
        <v>0</v>
      </c>
      <c r="AE2467">
        <v>0</v>
      </c>
      <c r="AF2467">
        <v>0</v>
      </c>
      <c r="AG2467">
        <v>4</v>
      </c>
      <c r="AH2467">
        <v>129</v>
      </c>
      <c r="AI2467">
        <v>0</v>
      </c>
      <c r="AJ2467">
        <v>0</v>
      </c>
      <c r="AK2467">
        <v>1</v>
      </c>
      <c r="AL2467">
        <v>1.34731</v>
      </c>
      <c r="AM2467">
        <v>0</v>
      </c>
    </row>
    <row r="2468" spans="1:39">
      <c r="A2468">
        <v>2467</v>
      </c>
      <c r="B2468">
        <v>20</v>
      </c>
      <c r="C2468">
        <v>20</v>
      </c>
      <c r="D2468">
        <v>5</v>
      </c>
      <c r="E2468">
        <v>1280</v>
      </c>
      <c r="F2468">
        <v>3785</v>
      </c>
      <c r="G2468">
        <v>3785</v>
      </c>
      <c r="H2468">
        <v>1854</v>
      </c>
      <c r="I2468">
        <v>1184.4174539999999</v>
      </c>
      <c r="J2468">
        <v>157.1929825</v>
      </c>
      <c r="K2468">
        <v>489</v>
      </c>
      <c r="L2468">
        <v>436</v>
      </c>
      <c r="M2468">
        <v>297</v>
      </c>
      <c r="N2468">
        <v>58</v>
      </c>
      <c r="O2468">
        <v>200.94</v>
      </c>
      <c r="P2468">
        <v>127.43</v>
      </c>
      <c r="Q2468">
        <v>6</v>
      </c>
      <c r="R2468">
        <v>0.14953764899999999</v>
      </c>
      <c r="S2468">
        <v>218</v>
      </c>
      <c r="T2468">
        <v>223</v>
      </c>
      <c r="U2468">
        <v>699</v>
      </c>
      <c r="V2468">
        <v>1474</v>
      </c>
      <c r="W2468">
        <v>941</v>
      </c>
      <c r="X2468">
        <v>448</v>
      </c>
      <c r="Y2468">
        <v>49</v>
      </c>
      <c r="Z2468">
        <v>14</v>
      </c>
      <c r="AA2468">
        <v>129</v>
      </c>
      <c r="AB2468">
        <v>7</v>
      </c>
      <c r="AC2468">
        <v>0</v>
      </c>
      <c r="AD2468">
        <v>19</v>
      </c>
      <c r="AE2468">
        <v>0</v>
      </c>
      <c r="AF2468">
        <v>0</v>
      </c>
      <c r="AG2468">
        <v>4</v>
      </c>
      <c r="AH2468">
        <v>524</v>
      </c>
      <c r="AI2468">
        <v>0</v>
      </c>
      <c r="AJ2468">
        <v>0</v>
      </c>
      <c r="AK2468">
        <v>3</v>
      </c>
      <c r="AL2468">
        <v>1.48532</v>
      </c>
      <c r="AM2468">
        <v>0</v>
      </c>
    </row>
    <row r="2469" spans="1:39">
      <c r="A2469">
        <v>2468</v>
      </c>
      <c r="B2469">
        <v>20</v>
      </c>
      <c r="C2469">
        <v>20</v>
      </c>
      <c r="D2469">
        <v>5</v>
      </c>
      <c r="E2469">
        <v>639</v>
      </c>
      <c r="F2469">
        <v>1934</v>
      </c>
      <c r="G2469">
        <v>1934</v>
      </c>
      <c r="H2469">
        <v>787</v>
      </c>
      <c r="I2469">
        <v>414.69553070000001</v>
      </c>
      <c r="J2469">
        <v>311.17039110000002</v>
      </c>
      <c r="K2469">
        <v>386</v>
      </c>
      <c r="L2469">
        <v>164</v>
      </c>
      <c r="M2469">
        <v>81</v>
      </c>
      <c r="N2469">
        <v>8</v>
      </c>
      <c r="O2469">
        <v>80.69</v>
      </c>
      <c r="P2469">
        <v>53.43</v>
      </c>
      <c r="Q2469">
        <v>8.59</v>
      </c>
      <c r="R2469">
        <v>0.12047569800000001</v>
      </c>
      <c r="S2469">
        <v>45</v>
      </c>
      <c r="T2469">
        <v>163</v>
      </c>
      <c r="U2469">
        <v>470</v>
      </c>
      <c r="V2469">
        <v>735</v>
      </c>
      <c r="W2469">
        <v>378</v>
      </c>
      <c r="X2469">
        <v>188</v>
      </c>
      <c r="Y2469">
        <v>5</v>
      </c>
      <c r="Z2469">
        <v>23</v>
      </c>
      <c r="AA2469">
        <v>17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4</v>
      </c>
      <c r="AH2469">
        <v>0</v>
      </c>
      <c r="AI2469">
        <v>0</v>
      </c>
      <c r="AJ2469">
        <v>0</v>
      </c>
      <c r="AK2469">
        <v>3</v>
      </c>
      <c r="AL2469">
        <v>1.7093400000000001</v>
      </c>
      <c r="AM2469">
        <v>0</v>
      </c>
    </row>
    <row r="2470" spans="1:39">
      <c r="A2470">
        <v>2469</v>
      </c>
      <c r="B2470">
        <v>20</v>
      </c>
      <c r="C2470">
        <v>20</v>
      </c>
      <c r="D2470">
        <v>5</v>
      </c>
      <c r="E2470">
        <v>1086</v>
      </c>
      <c r="F2470">
        <v>3213</v>
      </c>
      <c r="G2470">
        <v>3213</v>
      </c>
      <c r="H2470">
        <v>1849</v>
      </c>
      <c r="I2470">
        <v>1077</v>
      </c>
      <c r="J2470">
        <v>31</v>
      </c>
      <c r="K2470">
        <v>181</v>
      </c>
      <c r="L2470">
        <v>171</v>
      </c>
      <c r="M2470">
        <v>196</v>
      </c>
      <c r="N2470">
        <v>538</v>
      </c>
      <c r="O2470">
        <v>222.82</v>
      </c>
      <c r="P2470">
        <v>143</v>
      </c>
      <c r="Q2470">
        <v>4</v>
      </c>
      <c r="R2470">
        <v>0.18705259900000001</v>
      </c>
      <c r="S2470">
        <v>261</v>
      </c>
      <c r="T2470">
        <v>145</v>
      </c>
      <c r="U2470">
        <v>405</v>
      </c>
      <c r="V2470">
        <v>1177</v>
      </c>
      <c r="W2470">
        <v>987</v>
      </c>
      <c r="X2470">
        <v>499</v>
      </c>
      <c r="Y2470">
        <v>19</v>
      </c>
      <c r="Z2470">
        <v>128</v>
      </c>
      <c r="AA2470">
        <v>86</v>
      </c>
      <c r="AB2470">
        <v>25</v>
      </c>
      <c r="AC2470">
        <v>0</v>
      </c>
      <c r="AD2470">
        <v>3</v>
      </c>
      <c r="AE2470">
        <v>0</v>
      </c>
      <c r="AF2470">
        <v>0</v>
      </c>
      <c r="AG2470">
        <v>4</v>
      </c>
      <c r="AH2470">
        <v>0</v>
      </c>
      <c r="AI2470">
        <v>0</v>
      </c>
      <c r="AJ2470">
        <v>0</v>
      </c>
      <c r="AK2470">
        <v>1</v>
      </c>
      <c r="AL2470">
        <v>1.27501</v>
      </c>
      <c r="AM2470">
        <v>0</v>
      </c>
    </row>
    <row r="2471" spans="1:39">
      <c r="A2471">
        <v>2470</v>
      </c>
      <c r="B2471">
        <v>20</v>
      </c>
      <c r="C2471">
        <v>20</v>
      </c>
      <c r="D2471">
        <v>5</v>
      </c>
      <c r="E2471">
        <v>849</v>
      </c>
      <c r="F2471">
        <v>2436</v>
      </c>
      <c r="G2471">
        <v>2436</v>
      </c>
      <c r="H2471">
        <v>1456</v>
      </c>
      <c r="I2471">
        <v>809.69444439999995</v>
      </c>
      <c r="J2471">
        <v>106.6865079</v>
      </c>
      <c r="K2471">
        <v>81</v>
      </c>
      <c r="L2471">
        <v>186</v>
      </c>
      <c r="M2471">
        <v>216</v>
      </c>
      <c r="N2471">
        <v>366</v>
      </c>
      <c r="O2471">
        <v>17466.87</v>
      </c>
      <c r="P2471">
        <v>799.98</v>
      </c>
      <c r="Q2471">
        <v>89.24</v>
      </c>
      <c r="R2471">
        <v>0.15927750399999999</v>
      </c>
      <c r="S2471">
        <v>274</v>
      </c>
      <c r="T2471">
        <v>140</v>
      </c>
      <c r="U2471">
        <v>308</v>
      </c>
      <c r="V2471">
        <v>880</v>
      </c>
      <c r="W2471">
        <v>810</v>
      </c>
      <c r="X2471">
        <v>298</v>
      </c>
      <c r="Y2471">
        <v>8</v>
      </c>
      <c r="Z2471">
        <v>31</v>
      </c>
      <c r="AA2471">
        <v>116</v>
      </c>
      <c r="AB2471">
        <v>31</v>
      </c>
      <c r="AC2471">
        <v>5</v>
      </c>
      <c r="AD2471">
        <v>83</v>
      </c>
      <c r="AE2471">
        <v>0</v>
      </c>
      <c r="AF2471">
        <v>0</v>
      </c>
      <c r="AG2471">
        <v>5</v>
      </c>
      <c r="AH2471">
        <v>0</v>
      </c>
      <c r="AI2471">
        <v>0</v>
      </c>
      <c r="AJ2471">
        <v>0</v>
      </c>
      <c r="AK2471">
        <v>1</v>
      </c>
      <c r="AL2471">
        <v>0.99102999999999997</v>
      </c>
      <c r="AM2471">
        <v>0</v>
      </c>
    </row>
    <row r="2472" spans="1:39">
      <c r="A2472">
        <v>2471</v>
      </c>
      <c r="B2472">
        <v>20</v>
      </c>
      <c r="C2472">
        <v>20</v>
      </c>
      <c r="D2472">
        <v>5</v>
      </c>
      <c r="E2472">
        <v>1138</v>
      </c>
      <c r="F2472">
        <v>2939</v>
      </c>
      <c r="G2472">
        <v>2946</v>
      </c>
      <c r="H2472">
        <v>1352</v>
      </c>
      <c r="I2472">
        <v>750.35880710000004</v>
      </c>
      <c r="J2472">
        <v>415.74650509999998</v>
      </c>
      <c r="K2472">
        <v>463</v>
      </c>
      <c r="L2472">
        <v>295</v>
      </c>
      <c r="M2472">
        <v>249</v>
      </c>
      <c r="N2472">
        <v>131</v>
      </c>
      <c r="O2472">
        <v>1453.33</v>
      </c>
      <c r="P2472">
        <v>125.36</v>
      </c>
      <c r="Q2472">
        <v>601.36</v>
      </c>
      <c r="R2472">
        <v>0.162593347</v>
      </c>
      <c r="S2472">
        <v>920</v>
      </c>
      <c r="T2472">
        <v>237</v>
      </c>
      <c r="U2472">
        <v>558</v>
      </c>
      <c r="V2472">
        <v>1018</v>
      </c>
      <c r="W2472">
        <v>742</v>
      </c>
      <c r="X2472">
        <v>391</v>
      </c>
      <c r="Y2472">
        <v>42</v>
      </c>
      <c r="Z2472">
        <v>85</v>
      </c>
      <c r="AA2472">
        <v>133</v>
      </c>
      <c r="AB2472">
        <v>64</v>
      </c>
      <c r="AC2472">
        <v>536</v>
      </c>
      <c r="AD2472">
        <v>60</v>
      </c>
      <c r="AE2472">
        <v>0</v>
      </c>
      <c r="AF2472">
        <v>0</v>
      </c>
      <c r="AG2472">
        <v>4</v>
      </c>
      <c r="AH2472">
        <v>0</v>
      </c>
      <c r="AI2472">
        <v>0</v>
      </c>
      <c r="AJ2472">
        <v>0</v>
      </c>
      <c r="AK2472">
        <v>1</v>
      </c>
      <c r="AL2472">
        <v>1.0993999999999999</v>
      </c>
      <c r="AM2472">
        <v>0</v>
      </c>
    </row>
    <row r="2473" spans="1:39">
      <c r="A2473">
        <v>2472</v>
      </c>
      <c r="B2473">
        <v>20</v>
      </c>
      <c r="C2473">
        <v>20</v>
      </c>
      <c r="D2473">
        <v>5</v>
      </c>
      <c r="E2473">
        <v>1460</v>
      </c>
      <c r="F2473">
        <v>4150</v>
      </c>
      <c r="G2473">
        <v>4155</v>
      </c>
      <c r="H2473">
        <v>2168</v>
      </c>
      <c r="I2473">
        <v>1134.3607179999999</v>
      </c>
      <c r="J2473">
        <v>390.71199239999999</v>
      </c>
      <c r="K2473">
        <v>280</v>
      </c>
      <c r="L2473">
        <v>401</v>
      </c>
      <c r="M2473">
        <v>406</v>
      </c>
      <c r="N2473">
        <v>373</v>
      </c>
      <c r="O2473">
        <v>475.52</v>
      </c>
      <c r="P2473">
        <v>199.02</v>
      </c>
      <c r="Q2473">
        <v>19.399999999999999</v>
      </c>
      <c r="R2473">
        <v>0.19446450100000001</v>
      </c>
      <c r="S2473">
        <v>1212</v>
      </c>
      <c r="T2473">
        <v>200</v>
      </c>
      <c r="U2473">
        <v>659</v>
      </c>
      <c r="V2473">
        <v>1455</v>
      </c>
      <c r="W2473">
        <v>1168</v>
      </c>
      <c r="X2473">
        <v>673</v>
      </c>
      <c r="Y2473">
        <v>53</v>
      </c>
      <c r="Z2473">
        <v>209</v>
      </c>
      <c r="AA2473">
        <v>524</v>
      </c>
      <c r="AB2473">
        <v>312</v>
      </c>
      <c r="AC2473">
        <v>0</v>
      </c>
      <c r="AD2473">
        <v>114</v>
      </c>
      <c r="AE2473">
        <v>0</v>
      </c>
      <c r="AF2473">
        <v>0</v>
      </c>
      <c r="AG2473">
        <v>4</v>
      </c>
      <c r="AH2473">
        <v>0</v>
      </c>
      <c r="AI2473">
        <v>0</v>
      </c>
      <c r="AJ2473">
        <v>0</v>
      </c>
      <c r="AK2473">
        <v>1</v>
      </c>
      <c r="AL2473">
        <v>1.50482</v>
      </c>
      <c r="AM2473">
        <v>0</v>
      </c>
    </row>
    <row r="2474" spans="1:39">
      <c r="A2474">
        <v>2473</v>
      </c>
      <c r="B2474">
        <v>20</v>
      </c>
      <c r="C2474">
        <v>20</v>
      </c>
      <c r="D2474">
        <v>5</v>
      </c>
      <c r="E2474">
        <v>1732</v>
      </c>
      <c r="F2474">
        <v>4822</v>
      </c>
      <c r="G2474">
        <v>4837</v>
      </c>
      <c r="H2474">
        <v>2406</v>
      </c>
      <c r="I2474">
        <v>1428.3719510000001</v>
      </c>
      <c r="J2474">
        <v>395.15650410000001</v>
      </c>
      <c r="K2474">
        <v>441</v>
      </c>
      <c r="L2474">
        <v>538</v>
      </c>
      <c r="M2474">
        <v>373</v>
      </c>
      <c r="N2474">
        <v>380</v>
      </c>
      <c r="O2474">
        <v>456.06</v>
      </c>
      <c r="P2474">
        <v>259</v>
      </c>
      <c r="Q2474">
        <v>73</v>
      </c>
      <c r="R2474">
        <v>0.19929708500000001</v>
      </c>
      <c r="S2474">
        <v>1161</v>
      </c>
      <c r="T2474">
        <v>242</v>
      </c>
      <c r="U2474">
        <v>817</v>
      </c>
      <c r="V2474">
        <v>1616</v>
      </c>
      <c r="W2474">
        <v>1358</v>
      </c>
      <c r="X2474">
        <v>804</v>
      </c>
      <c r="Y2474">
        <v>167</v>
      </c>
      <c r="Z2474">
        <v>157</v>
      </c>
      <c r="AA2474">
        <v>502</v>
      </c>
      <c r="AB2474">
        <v>92</v>
      </c>
      <c r="AC2474">
        <v>2</v>
      </c>
      <c r="AD2474">
        <v>241</v>
      </c>
      <c r="AE2474">
        <v>0</v>
      </c>
      <c r="AF2474">
        <v>0</v>
      </c>
      <c r="AG2474">
        <v>4</v>
      </c>
      <c r="AH2474">
        <v>0</v>
      </c>
      <c r="AI2474">
        <v>0</v>
      </c>
      <c r="AJ2474">
        <v>0</v>
      </c>
      <c r="AK2474">
        <v>1</v>
      </c>
      <c r="AL2474">
        <v>1.3549599999999999</v>
      </c>
      <c r="AM2474">
        <v>0</v>
      </c>
    </row>
    <row r="2475" spans="1:39">
      <c r="A2475">
        <v>2474</v>
      </c>
      <c r="B2475">
        <v>20</v>
      </c>
      <c r="C2475">
        <v>20</v>
      </c>
      <c r="D2475">
        <v>5</v>
      </c>
      <c r="E2475">
        <v>1494</v>
      </c>
      <c r="F2475">
        <v>3616</v>
      </c>
      <c r="G2475">
        <v>3616</v>
      </c>
      <c r="H2475">
        <v>1924</v>
      </c>
      <c r="I2475">
        <v>1053</v>
      </c>
      <c r="J2475">
        <v>584</v>
      </c>
      <c r="K2475">
        <v>366</v>
      </c>
      <c r="L2475">
        <v>483</v>
      </c>
      <c r="M2475">
        <v>436</v>
      </c>
      <c r="N2475">
        <v>209</v>
      </c>
      <c r="O2475">
        <v>2759.04</v>
      </c>
      <c r="P2475">
        <v>305</v>
      </c>
      <c r="Q2475">
        <v>63</v>
      </c>
      <c r="R2475">
        <v>0.204922566</v>
      </c>
      <c r="S2475">
        <v>1480</v>
      </c>
      <c r="T2475">
        <v>204</v>
      </c>
      <c r="U2475">
        <v>491</v>
      </c>
      <c r="V2475">
        <v>1233</v>
      </c>
      <c r="W2475">
        <v>1092</v>
      </c>
      <c r="X2475">
        <v>596</v>
      </c>
      <c r="Y2475">
        <v>35</v>
      </c>
      <c r="Z2475">
        <v>120</v>
      </c>
      <c r="AA2475">
        <v>407</v>
      </c>
      <c r="AB2475">
        <v>190</v>
      </c>
      <c r="AC2475">
        <v>0</v>
      </c>
      <c r="AD2475">
        <v>728</v>
      </c>
      <c r="AE2475">
        <v>0</v>
      </c>
      <c r="AF2475">
        <v>0</v>
      </c>
      <c r="AG2475">
        <v>4</v>
      </c>
      <c r="AH2475">
        <v>582</v>
      </c>
      <c r="AI2475">
        <v>0</v>
      </c>
      <c r="AJ2475">
        <v>0</v>
      </c>
      <c r="AK2475">
        <v>1</v>
      </c>
      <c r="AL2475">
        <v>1.2194199999999999</v>
      </c>
      <c r="AM2475">
        <v>0</v>
      </c>
    </row>
    <row r="2476" spans="1:39">
      <c r="A2476">
        <v>2475</v>
      </c>
      <c r="B2476">
        <v>20</v>
      </c>
      <c r="C2476">
        <v>20</v>
      </c>
      <c r="D2476">
        <v>5</v>
      </c>
      <c r="E2476">
        <v>3654</v>
      </c>
      <c r="F2476">
        <v>9891</v>
      </c>
      <c r="G2476">
        <v>9931</v>
      </c>
      <c r="H2476">
        <v>5198</v>
      </c>
      <c r="I2476">
        <v>3441.440443</v>
      </c>
      <c r="J2476">
        <v>411.62326869999998</v>
      </c>
      <c r="K2476">
        <v>733</v>
      </c>
      <c r="L2476">
        <v>1057</v>
      </c>
      <c r="M2476">
        <v>1003</v>
      </c>
      <c r="N2476">
        <v>861</v>
      </c>
      <c r="O2476">
        <v>3259.87</v>
      </c>
      <c r="P2476">
        <v>627</v>
      </c>
      <c r="Q2476">
        <v>47</v>
      </c>
      <c r="R2476">
        <v>0.21367435300000001</v>
      </c>
      <c r="S2476">
        <v>645</v>
      </c>
      <c r="T2476">
        <v>418</v>
      </c>
      <c r="U2476">
        <v>1460</v>
      </c>
      <c r="V2476">
        <v>3295</v>
      </c>
      <c r="W2476">
        <v>2971</v>
      </c>
      <c r="X2476">
        <v>1787</v>
      </c>
      <c r="Y2476">
        <v>59</v>
      </c>
      <c r="Z2476">
        <v>100</v>
      </c>
      <c r="AA2476">
        <v>419</v>
      </c>
      <c r="AB2476">
        <v>44</v>
      </c>
      <c r="AC2476">
        <v>0</v>
      </c>
      <c r="AD2476">
        <v>23</v>
      </c>
      <c r="AE2476">
        <v>0</v>
      </c>
      <c r="AF2476">
        <v>0</v>
      </c>
      <c r="AG2476">
        <v>4</v>
      </c>
      <c r="AH2476">
        <v>0</v>
      </c>
      <c r="AI2476">
        <v>0</v>
      </c>
      <c r="AJ2476">
        <v>0</v>
      </c>
      <c r="AK2476">
        <v>1</v>
      </c>
      <c r="AL2476">
        <v>1.0914600000000001</v>
      </c>
      <c r="AM2476">
        <v>0</v>
      </c>
    </row>
    <row r="2477" spans="1:39">
      <c r="A2477">
        <v>2476</v>
      </c>
      <c r="B2477">
        <v>20</v>
      </c>
      <c r="C2477">
        <v>20</v>
      </c>
      <c r="D2477">
        <v>5</v>
      </c>
      <c r="E2477">
        <v>1523</v>
      </c>
      <c r="F2477">
        <v>3943</v>
      </c>
      <c r="G2477">
        <v>3967</v>
      </c>
      <c r="H2477">
        <v>1920</v>
      </c>
      <c r="I2477">
        <v>1225.0840129999999</v>
      </c>
      <c r="J2477">
        <v>435.41567400000002</v>
      </c>
      <c r="K2477">
        <v>447</v>
      </c>
      <c r="L2477">
        <v>472</v>
      </c>
      <c r="M2477">
        <v>376</v>
      </c>
      <c r="N2477">
        <v>228</v>
      </c>
      <c r="O2477">
        <v>501.13</v>
      </c>
      <c r="P2477">
        <v>345</v>
      </c>
      <c r="Q2477">
        <v>93</v>
      </c>
      <c r="R2477">
        <v>0.223090497</v>
      </c>
      <c r="S2477">
        <v>1152</v>
      </c>
      <c r="T2477">
        <v>173</v>
      </c>
      <c r="U2477">
        <v>641</v>
      </c>
      <c r="V2477">
        <v>1268</v>
      </c>
      <c r="W2477">
        <v>1133</v>
      </c>
      <c r="X2477">
        <v>752</v>
      </c>
      <c r="Y2477">
        <v>97</v>
      </c>
      <c r="Z2477">
        <v>415</v>
      </c>
      <c r="AA2477">
        <v>265</v>
      </c>
      <c r="AB2477">
        <v>198</v>
      </c>
      <c r="AC2477">
        <v>0</v>
      </c>
      <c r="AD2477">
        <v>177</v>
      </c>
      <c r="AE2477">
        <v>0</v>
      </c>
      <c r="AF2477">
        <v>0</v>
      </c>
      <c r="AG2477">
        <v>4</v>
      </c>
      <c r="AH2477">
        <v>848</v>
      </c>
      <c r="AI2477">
        <v>0</v>
      </c>
      <c r="AJ2477">
        <v>0</v>
      </c>
      <c r="AK2477">
        <v>1</v>
      </c>
      <c r="AL2477">
        <v>1.1837200000000001</v>
      </c>
      <c r="AM2477">
        <v>0</v>
      </c>
    </row>
    <row r="2478" spans="1:39">
      <c r="A2478">
        <v>2477</v>
      </c>
      <c r="B2478">
        <v>20</v>
      </c>
      <c r="C2478">
        <v>20</v>
      </c>
      <c r="D2478">
        <v>5</v>
      </c>
      <c r="E2478">
        <v>1244</v>
      </c>
      <c r="F2478">
        <v>3068</v>
      </c>
      <c r="G2478">
        <v>3075</v>
      </c>
      <c r="H2478">
        <v>1467</v>
      </c>
      <c r="I2478">
        <v>1080.1560979999999</v>
      </c>
      <c r="J2478">
        <v>276.80750469999998</v>
      </c>
      <c r="K2478">
        <v>319</v>
      </c>
      <c r="L2478">
        <v>469</v>
      </c>
      <c r="M2478">
        <v>368</v>
      </c>
      <c r="N2478">
        <v>88</v>
      </c>
      <c r="O2478">
        <v>508.68</v>
      </c>
      <c r="P2478">
        <v>253.56</v>
      </c>
      <c r="Q2478">
        <v>99.63</v>
      </c>
      <c r="R2478">
        <v>0.24715447199999999</v>
      </c>
      <c r="S2478">
        <v>3053</v>
      </c>
      <c r="T2478">
        <v>118</v>
      </c>
      <c r="U2478">
        <v>467</v>
      </c>
      <c r="V2478">
        <v>953</v>
      </c>
      <c r="W2478">
        <v>894</v>
      </c>
      <c r="X2478">
        <v>643</v>
      </c>
      <c r="Y2478">
        <v>1428</v>
      </c>
      <c r="Z2478">
        <v>243</v>
      </c>
      <c r="AA2478">
        <v>1274</v>
      </c>
      <c r="AB2478">
        <v>43</v>
      </c>
      <c r="AC2478">
        <v>0</v>
      </c>
      <c r="AD2478">
        <v>65</v>
      </c>
      <c r="AE2478">
        <v>0</v>
      </c>
      <c r="AF2478">
        <v>0</v>
      </c>
      <c r="AG2478">
        <v>4</v>
      </c>
      <c r="AH2478">
        <v>0</v>
      </c>
      <c r="AI2478">
        <v>0</v>
      </c>
      <c r="AJ2478">
        <v>0</v>
      </c>
      <c r="AK2478">
        <v>1</v>
      </c>
      <c r="AL2478">
        <v>1.3019099999999999</v>
      </c>
      <c r="AM2478">
        <v>0</v>
      </c>
    </row>
    <row r="2479" spans="1:39">
      <c r="A2479">
        <v>2478</v>
      </c>
      <c r="B2479">
        <v>20</v>
      </c>
      <c r="C2479">
        <v>20</v>
      </c>
      <c r="D2479">
        <v>5</v>
      </c>
      <c r="E2479">
        <v>3108</v>
      </c>
      <c r="F2479">
        <v>8638</v>
      </c>
      <c r="G2479">
        <v>8681</v>
      </c>
      <c r="H2479">
        <v>4604</v>
      </c>
      <c r="I2479">
        <v>3184.024461</v>
      </c>
      <c r="J2479">
        <v>147.0473125</v>
      </c>
      <c r="K2479">
        <v>646</v>
      </c>
      <c r="L2479">
        <v>785</v>
      </c>
      <c r="M2479">
        <v>792</v>
      </c>
      <c r="N2479">
        <v>885</v>
      </c>
      <c r="O2479">
        <v>2514.09</v>
      </c>
      <c r="P2479">
        <v>892</v>
      </c>
      <c r="Q2479">
        <v>299</v>
      </c>
      <c r="R2479">
        <v>0.20919248900000001</v>
      </c>
      <c r="S2479">
        <v>1040</v>
      </c>
      <c r="T2479">
        <v>384</v>
      </c>
      <c r="U2479">
        <v>1258</v>
      </c>
      <c r="V2479">
        <v>2944</v>
      </c>
      <c r="W2479">
        <v>2588</v>
      </c>
      <c r="X2479">
        <v>1507</v>
      </c>
      <c r="Y2479">
        <v>207</v>
      </c>
      <c r="Z2479">
        <v>196</v>
      </c>
      <c r="AA2479">
        <v>523</v>
      </c>
      <c r="AB2479">
        <v>77</v>
      </c>
      <c r="AC2479">
        <v>0</v>
      </c>
      <c r="AD2479">
        <v>37</v>
      </c>
      <c r="AE2479">
        <v>0</v>
      </c>
      <c r="AF2479">
        <v>0</v>
      </c>
      <c r="AG2479">
        <v>4</v>
      </c>
      <c r="AH2479">
        <v>1579</v>
      </c>
      <c r="AI2479">
        <v>0</v>
      </c>
      <c r="AJ2479">
        <v>0</v>
      </c>
      <c r="AK2479">
        <v>1</v>
      </c>
      <c r="AL2479">
        <v>1.0636099999999999</v>
      </c>
      <c r="AM2479">
        <v>0</v>
      </c>
    </row>
    <row r="2480" spans="1:39">
      <c r="A2480">
        <v>2479</v>
      </c>
      <c r="B2480">
        <v>20</v>
      </c>
      <c r="C2480">
        <v>20</v>
      </c>
      <c r="D2480">
        <v>5</v>
      </c>
      <c r="E2480">
        <v>1766</v>
      </c>
      <c r="F2480">
        <v>4869</v>
      </c>
      <c r="G2480">
        <v>4874</v>
      </c>
      <c r="H2480">
        <v>2398</v>
      </c>
      <c r="I2480">
        <v>1389.313555</v>
      </c>
      <c r="J2480">
        <v>503.15191820000001</v>
      </c>
      <c r="K2480">
        <v>489</v>
      </c>
      <c r="L2480">
        <v>525</v>
      </c>
      <c r="M2480">
        <v>359</v>
      </c>
      <c r="N2480">
        <v>393</v>
      </c>
      <c r="O2480">
        <v>3989.45</v>
      </c>
      <c r="P2480">
        <v>398</v>
      </c>
      <c r="Q2480">
        <v>76</v>
      </c>
      <c r="R2480">
        <v>0.19265490399999999</v>
      </c>
      <c r="S2480">
        <v>602</v>
      </c>
      <c r="T2480">
        <v>245</v>
      </c>
      <c r="U2480">
        <v>831</v>
      </c>
      <c r="V2480">
        <v>1617</v>
      </c>
      <c r="W2480">
        <v>1363</v>
      </c>
      <c r="X2480">
        <v>818</v>
      </c>
      <c r="Y2480">
        <v>62</v>
      </c>
      <c r="Z2480">
        <v>73</v>
      </c>
      <c r="AA2480">
        <v>410</v>
      </c>
      <c r="AB2480">
        <v>30</v>
      </c>
      <c r="AC2480">
        <v>0</v>
      </c>
      <c r="AD2480">
        <v>27</v>
      </c>
      <c r="AE2480">
        <v>0</v>
      </c>
      <c r="AF2480">
        <v>0</v>
      </c>
      <c r="AG2480">
        <v>4</v>
      </c>
      <c r="AH2480">
        <v>19</v>
      </c>
      <c r="AI2480">
        <v>0</v>
      </c>
      <c r="AJ2480">
        <v>0</v>
      </c>
      <c r="AK2480">
        <v>1</v>
      </c>
      <c r="AL2480">
        <v>1.15238</v>
      </c>
      <c r="AM2480">
        <v>0</v>
      </c>
    </row>
    <row r="2481" spans="1:39">
      <c r="A2481">
        <v>2480</v>
      </c>
      <c r="B2481">
        <v>20</v>
      </c>
      <c r="C2481">
        <v>20</v>
      </c>
      <c r="D2481">
        <v>5</v>
      </c>
      <c r="E2481">
        <v>1191</v>
      </c>
      <c r="F2481">
        <v>3052</v>
      </c>
      <c r="G2481">
        <v>3052</v>
      </c>
      <c r="H2481">
        <v>1573</v>
      </c>
      <c r="I2481">
        <v>1161.7208559999999</v>
      </c>
      <c r="J2481">
        <v>76.503568599999994</v>
      </c>
      <c r="K2481">
        <v>242</v>
      </c>
      <c r="L2481">
        <v>417</v>
      </c>
      <c r="M2481">
        <v>330</v>
      </c>
      <c r="N2481">
        <v>202</v>
      </c>
      <c r="O2481">
        <v>325.45</v>
      </c>
      <c r="P2481">
        <v>181</v>
      </c>
      <c r="Q2481">
        <v>35</v>
      </c>
      <c r="R2481">
        <v>0.23230668400000001</v>
      </c>
      <c r="S2481">
        <v>200</v>
      </c>
      <c r="T2481">
        <v>117</v>
      </c>
      <c r="U2481">
        <v>422</v>
      </c>
      <c r="V2481">
        <v>1002</v>
      </c>
      <c r="W2481">
        <v>912</v>
      </c>
      <c r="X2481">
        <v>599</v>
      </c>
      <c r="Y2481">
        <v>11</v>
      </c>
      <c r="Z2481">
        <v>23</v>
      </c>
      <c r="AA2481">
        <v>153</v>
      </c>
      <c r="AB2481">
        <v>12</v>
      </c>
      <c r="AC2481">
        <v>0</v>
      </c>
      <c r="AD2481">
        <v>1</v>
      </c>
      <c r="AE2481">
        <v>0</v>
      </c>
      <c r="AF2481">
        <v>0</v>
      </c>
      <c r="AG2481">
        <v>4</v>
      </c>
      <c r="AH2481">
        <v>18</v>
      </c>
      <c r="AI2481">
        <v>0</v>
      </c>
      <c r="AJ2481">
        <v>0</v>
      </c>
      <c r="AK2481">
        <v>1</v>
      </c>
      <c r="AL2481">
        <v>1.2030000000000001</v>
      </c>
      <c r="AM2481">
        <v>0</v>
      </c>
    </row>
    <row r="2482" spans="1:39">
      <c r="A2482">
        <v>2481</v>
      </c>
      <c r="B2482">
        <v>20</v>
      </c>
      <c r="C2482">
        <v>20</v>
      </c>
      <c r="D2482">
        <v>5</v>
      </c>
      <c r="E2482">
        <v>866</v>
      </c>
      <c r="F2482">
        <v>2512</v>
      </c>
      <c r="G2482">
        <v>2518</v>
      </c>
      <c r="H2482">
        <v>1165</v>
      </c>
      <c r="I2482">
        <v>888.48465769999996</v>
      </c>
      <c r="J2482">
        <v>0</v>
      </c>
      <c r="K2482">
        <v>266</v>
      </c>
      <c r="L2482">
        <v>281</v>
      </c>
      <c r="M2482">
        <v>188</v>
      </c>
      <c r="N2482">
        <v>131</v>
      </c>
      <c r="O2482">
        <v>286.45999999999998</v>
      </c>
      <c r="P2482">
        <v>104.6</v>
      </c>
      <c r="Q2482">
        <v>16.05</v>
      </c>
      <c r="R2482">
        <v>0.171564734</v>
      </c>
      <c r="S2482">
        <v>50</v>
      </c>
      <c r="T2482">
        <v>151</v>
      </c>
      <c r="U2482">
        <v>530</v>
      </c>
      <c r="V2482">
        <v>818</v>
      </c>
      <c r="W2482">
        <v>650</v>
      </c>
      <c r="X2482">
        <v>369</v>
      </c>
      <c r="Y2482">
        <v>0</v>
      </c>
      <c r="Z2482">
        <v>26</v>
      </c>
      <c r="AA2482">
        <v>6</v>
      </c>
      <c r="AB2482">
        <v>15</v>
      </c>
      <c r="AC2482">
        <v>0</v>
      </c>
      <c r="AD2482">
        <v>3</v>
      </c>
      <c r="AE2482">
        <v>0</v>
      </c>
      <c r="AF2482">
        <v>0</v>
      </c>
      <c r="AG2482">
        <v>4</v>
      </c>
      <c r="AH2482">
        <v>0</v>
      </c>
      <c r="AI2482">
        <v>0</v>
      </c>
      <c r="AJ2482">
        <v>0</v>
      </c>
      <c r="AK2482">
        <v>1</v>
      </c>
      <c r="AL2482">
        <v>1.3613999999999999</v>
      </c>
      <c r="AM2482">
        <v>0</v>
      </c>
    </row>
    <row r="2483" spans="1:39">
      <c r="A2483">
        <v>2482</v>
      </c>
      <c r="B2483">
        <v>20</v>
      </c>
      <c r="C2483">
        <v>20</v>
      </c>
      <c r="D2483">
        <v>5</v>
      </c>
      <c r="E2483">
        <v>564</v>
      </c>
      <c r="F2483">
        <v>1546</v>
      </c>
      <c r="G2483">
        <v>1560</v>
      </c>
      <c r="H2483">
        <v>694</v>
      </c>
      <c r="I2483">
        <v>214.82410820000001</v>
      </c>
      <c r="J2483">
        <v>373.91881919999997</v>
      </c>
      <c r="K2483">
        <v>328</v>
      </c>
      <c r="L2483">
        <v>143</v>
      </c>
      <c r="M2483">
        <v>59</v>
      </c>
      <c r="N2483">
        <v>34</v>
      </c>
      <c r="O2483">
        <v>70.540000000000006</v>
      </c>
      <c r="P2483">
        <v>35.86</v>
      </c>
      <c r="Q2483">
        <v>10.91</v>
      </c>
      <c r="R2483">
        <v>0.15512820499999999</v>
      </c>
      <c r="S2483">
        <v>507</v>
      </c>
      <c r="T2483">
        <v>105</v>
      </c>
      <c r="U2483">
        <v>312</v>
      </c>
      <c r="V2483">
        <v>581</v>
      </c>
      <c r="W2483">
        <v>367</v>
      </c>
      <c r="X2483">
        <v>195</v>
      </c>
      <c r="Y2483">
        <v>339</v>
      </c>
      <c r="Z2483">
        <v>36</v>
      </c>
      <c r="AA2483">
        <v>122</v>
      </c>
      <c r="AB2483">
        <v>10</v>
      </c>
      <c r="AC2483">
        <v>0</v>
      </c>
      <c r="AD2483">
        <v>0</v>
      </c>
      <c r="AE2483">
        <v>0</v>
      </c>
      <c r="AF2483">
        <v>0</v>
      </c>
      <c r="AG2483">
        <v>3</v>
      </c>
      <c r="AH2483">
        <v>0</v>
      </c>
      <c r="AI2483">
        <v>0</v>
      </c>
      <c r="AJ2483">
        <v>0</v>
      </c>
      <c r="AK2483">
        <v>2</v>
      </c>
      <c r="AL2483">
        <v>2.3201000000000001</v>
      </c>
      <c r="AM2483">
        <v>0</v>
      </c>
    </row>
    <row r="2484" spans="1:39">
      <c r="A2484">
        <v>2483</v>
      </c>
      <c r="B2484">
        <v>20</v>
      </c>
      <c r="C2484">
        <v>20</v>
      </c>
      <c r="D2484">
        <v>5</v>
      </c>
      <c r="E2484">
        <v>1029</v>
      </c>
      <c r="F2484">
        <v>2988</v>
      </c>
      <c r="G2484">
        <v>2991</v>
      </c>
      <c r="H2484">
        <v>1536</v>
      </c>
      <c r="I2484">
        <v>762</v>
      </c>
      <c r="J2484">
        <v>346</v>
      </c>
      <c r="K2484">
        <v>371</v>
      </c>
      <c r="L2484">
        <v>354</v>
      </c>
      <c r="M2484">
        <v>197</v>
      </c>
      <c r="N2484">
        <v>107</v>
      </c>
      <c r="O2484">
        <v>372.28</v>
      </c>
      <c r="P2484">
        <v>134</v>
      </c>
      <c r="Q2484">
        <v>58</v>
      </c>
      <c r="R2484">
        <v>0.15145436300000001</v>
      </c>
      <c r="S2484">
        <v>769</v>
      </c>
      <c r="T2484">
        <v>166</v>
      </c>
      <c r="U2484">
        <v>494</v>
      </c>
      <c r="V2484">
        <v>1204</v>
      </c>
      <c r="W2484">
        <v>759</v>
      </c>
      <c r="X2484">
        <v>368</v>
      </c>
      <c r="Y2484">
        <v>157</v>
      </c>
      <c r="Z2484">
        <v>250</v>
      </c>
      <c r="AA2484">
        <v>310</v>
      </c>
      <c r="AB2484">
        <v>25</v>
      </c>
      <c r="AC2484">
        <v>0</v>
      </c>
      <c r="AD2484">
        <v>27</v>
      </c>
      <c r="AE2484">
        <v>0</v>
      </c>
      <c r="AF2484">
        <v>0</v>
      </c>
      <c r="AG2484">
        <v>4</v>
      </c>
      <c r="AH2484">
        <v>5</v>
      </c>
      <c r="AI2484">
        <v>0</v>
      </c>
      <c r="AJ2484">
        <v>0</v>
      </c>
      <c r="AK2484">
        <v>1</v>
      </c>
      <c r="AL2484">
        <v>1.3101100000000001</v>
      </c>
      <c r="AM2484">
        <v>0</v>
      </c>
    </row>
    <row r="2485" spans="1:39">
      <c r="A2485">
        <v>2484</v>
      </c>
      <c r="B2485">
        <v>20</v>
      </c>
      <c r="C2485">
        <v>20</v>
      </c>
      <c r="D2485">
        <v>5</v>
      </c>
      <c r="E2485">
        <v>1549</v>
      </c>
      <c r="F2485">
        <v>4882</v>
      </c>
      <c r="G2485">
        <v>4885</v>
      </c>
      <c r="H2485">
        <v>2548</v>
      </c>
      <c r="I2485">
        <v>1272.5954999999999</v>
      </c>
      <c r="J2485">
        <v>369.62009419999998</v>
      </c>
      <c r="K2485">
        <v>472</v>
      </c>
      <c r="L2485">
        <v>510</v>
      </c>
      <c r="M2485">
        <v>346</v>
      </c>
      <c r="N2485">
        <v>221</v>
      </c>
      <c r="O2485">
        <v>269.97000000000003</v>
      </c>
      <c r="P2485">
        <v>157.41</v>
      </c>
      <c r="Q2485">
        <v>20.87</v>
      </c>
      <c r="R2485">
        <v>0.14145342899999999</v>
      </c>
      <c r="S2485">
        <v>676</v>
      </c>
      <c r="T2485">
        <v>280</v>
      </c>
      <c r="U2485">
        <v>860</v>
      </c>
      <c r="V2485">
        <v>1973</v>
      </c>
      <c r="W2485">
        <v>1223</v>
      </c>
      <c r="X2485">
        <v>549</v>
      </c>
      <c r="Y2485">
        <v>86</v>
      </c>
      <c r="Z2485">
        <v>83</v>
      </c>
      <c r="AA2485">
        <v>325</v>
      </c>
      <c r="AB2485">
        <v>69</v>
      </c>
      <c r="AC2485">
        <v>0</v>
      </c>
      <c r="AD2485">
        <v>113</v>
      </c>
      <c r="AE2485">
        <v>0</v>
      </c>
      <c r="AF2485">
        <v>0</v>
      </c>
      <c r="AG2485">
        <v>4</v>
      </c>
      <c r="AH2485">
        <v>0</v>
      </c>
      <c r="AI2485">
        <v>0</v>
      </c>
      <c r="AJ2485">
        <v>0</v>
      </c>
      <c r="AK2485">
        <v>3</v>
      </c>
      <c r="AL2485">
        <v>1.5398000000000001</v>
      </c>
      <c r="AM2485">
        <v>0</v>
      </c>
    </row>
    <row r="2486" spans="1:39">
      <c r="A2486">
        <v>2485</v>
      </c>
      <c r="B2486">
        <v>20</v>
      </c>
      <c r="C2486">
        <v>20</v>
      </c>
      <c r="D2486">
        <v>5</v>
      </c>
      <c r="E2486">
        <v>1006</v>
      </c>
      <c r="F2486">
        <v>2744</v>
      </c>
      <c r="G2486">
        <v>2746</v>
      </c>
      <c r="H2486">
        <v>1777</v>
      </c>
      <c r="I2486">
        <v>627.81318050000004</v>
      </c>
      <c r="J2486">
        <v>496.37020059999998</v>
      </c>
      <c r="K2486">
        <v>212</v>
      </c>
      <c r="L2486">
        <v>273</v>
      </c>
      <c r="M2486">
        <v>229</v>
      </c>
      <c r="N2486">
        <v>292</v>
      </c>
      <c r="O2486">
        <v>1146.17</v>
      </c>
      <c r="P2486">
        <v>59.34</v>
      </c>
      <c r="Q2486">
        <v>705.63</v>
      </c>
      <c r="R2486">
        <v>0.19300801200000001</v>
      </c>
      <c r="S2486">
        <v>2675</v>
      </c>
      <c r="T2486">
        <v>57</v>
      </c>
      <c r="U2486">
        <v>209</v>
      </c>
      <c r="V2486">
        <v>1190</v>
      </c>
      <c r="W2486">
        <v>875</v>
      </c>
      <c r="X2486">
        <v>415</v>
      </c>
      <c r="Y2486">
        <v>194</v>
      </c>
      <c r="Z2486">
        <v>487</v>
      </c>
      <c r="AA2486">
        <v>641</v>
      </c>
      <c r="AB2486">
        <v>238</v>
      </c>
      <c r="AC2486">
        <v>4</v>
      </c>
      <c r="AD2486">
        <v>1111</v>
      </c>
      <c r="AE2486">
        <v>0</v>
      </c>
      <c r="AF2486">
        <v>0</v>
      </c>
      <c r="AG2486">
        <v>4</v>
      </c>
      <c r="AH2486">
        <v>0</v>
      </c>
      <c r="AI2486">
        <v>0</v>
      </c>
      <c r="AJ2486">
        <v>0</v>
      </c>
      <c r="AK2486">
        <v>1</v>
      </c>
      <c r="AL2486">
        <v>0.98917999999999995</v>
      </c>
      <c r="AM2486">
        <v>0</v>
      </c>
    </row>
    <row r="2487" spans="1:39">
      <c r="A2487">
        <v>2486</v>
      </c>
      <c r="B2487">
        <v>20</v>
      </c>
      <c r="C2487">
        <v>20</v>
      </c>
      <c r="D2487">
        <v>5</v>
      </c>
      <c r="E2487">
        <v>1652</v>
      </c>
      <c r="F2487">
        <v>4620</v>
      </c>
      <c r="G2487">
        <v>4620</v>
      </c>
      <c r="H2487">
        <v>2709</v>
      </c>
      <c r="I2487">
        <v>745.84987179999996</v>
      </c>
      <c r="J2487">
        <v>995.67630899999995</v>
      </c>
      <c r="K2487">
        <v>444</v>
      </c>
      <c r="L2487">
        <v>497</v>
      </c>
      <c r="M2487">
        <v>398</v>
      </c>
      <c r="N2487">
        <v>313</v>
      </c>
      <c r="O2487">
        <v>2294.5500000000002</v>
      </c>
      <c r="P2487">
        <v>68.91</v>
      </c>
      <c r="Q2487">
        <v>266.51</v>
      </c>
      <c r="R2487">
        <v>0.18008658</v>
      </c>
      <c r="S2487">
        <v>1219</v>
      </c>
      <c r="T2487">
        <v>156</v>
      </c>
      <c r="U2487">
        <v>510</v>
      </c>
      <c r="V2487">
        <v>1959</v>
      </c>
      <c r="W2487">
        <v>1329</v>
      </c>
      <c r="X2487">
        <v>666</v>
      </c>
      <c r="Y2487">
        <v>14</v>
      </c>
      <c r="Z2487">
        <v>331</v>
      </c>
      <c r="AA2487">
        <v>25</v>
      </c>
      <c r="AB2487">
        <v>165</v>
      </c>
      <c r="AC2487">
        <v>0</v>
      </c>
      <c r="AD2487">
        <v>684</v>
      </c>
      <c r="AE2487">
        <v>0</v>
      </c>
      <c r="AF2487">
        <v>0</v>
      </c>
      <c r="AG2487">
        <v>4</v>
      </c>
      <c r="AH2487">
        <v>0</v>
      </c>
      <c r="AI2487">
        <v>0</v>
      </c>
      <c r="AJ2487">
        <v>0</v>
      </c>
      <c r="AK2487">
        <v>3</v>
      </c>
      <c r="AL2487">
        <v>1.2960799999999999</v>
      </c>
      <c r="AM2487">
        <v>0</v>
      </c>
    </row>
    <row r="2488" spans="1:39">
      <c r="A2488">
        <v>2487</v>
      </c>
      <c r="B2488">
        <v>20</v>
      </c>
      <c r="C2488">
        <v>20</v>
      </c>
      <c r="D2488">
        <v>5</v>
      </c>
      <c r="E2488">
        <v>540</v>
      </c>
      <c r="F2488">
        <v>1604</v>
      </c>
      <c r="G2488">
        <v>1604</v>
      </c>
      <c r="H2488">
        <v>924</v>
      </c>
      <c r="I2488">
        <v>546.71403199999997</v>
      </c>
      <c r="J2488">
        <v>11.509769090000001</v>
      </c>
      <c r="K2488">
        <v>61</v>
      </c>
      <c r="L2488">
        <v>109</v>
      </c>
      <c r="M2488">
        <v>108</v>
      </c>
      <c r="N2488">
        <v>262</v>
      </c>
      <c r="O2488">
        <v>186.65</v>
      </c>
      <c r="P2488">
        <v>93.35</v>
      </c>
      <c r="Q2488">
        <v>8.2200000000000006</v>
      </c>
      <c r="R2488">
        <v>0.193266833</v>
      </c>
      <c r="S2488">
        <v>85</v>
      </c>
      <c r="T2488">
        <v>75</v>
      </c>
      <c r="U2488">
        <v>208</v>
      </c>
      <c r="V2488">
        <v>595</v>
      </c>
      <c r="W2488">
        <v>472</v>
      </c>
      <c r="X2488">
        <v>254</v>
      </c>
      <c r="Y2488">
        <v>5</v>
      </c>
      <c r="Z2488">
        <v>15</v>
      </c>
      <c r="AA2488">
        <v>56</v>
      </c>
      <c r="AB2488">
        <v>2</v>
      </c>
      <c r="AC2488">
        <v>0</v>
      </c>
      <c r="AD2488">
        <v>7</v>
      </c>
      <c r="AE2488">
        <v>0</v>
      </c>
      <c r="AF2488">
        <v>0</v>
      </c>
      <c r="AG2488">
        <v>4</v>
      </c>
      <c r="AH2488">
        <v>0</v>
      </c>
      <c r="AI2488">
        <v>0</v>
      </c>
      <c r="AJ2488">
        <v>0</v>
      </c>
      <c r="AK2488">
        <v>1</v>
      </c>
      <c r="AL2488">
        <v>1.1080700000000001</v>
      </c>
      <c r="AM2488">
        <v>0</v>
      </c>
    </row>
    <row r="2489" spans="1:39">
      <c r="A2489">
        <v>2488</v>
      </c>
      <c r="B2489">
        <v>20</v>
      </c>
      <c r="C2489">
        <v>20</v>
      </c>
      <c r="D2489">
        <v>5</v>
      </c>
      <c r="E2489">
        <v>333</v>
      </c>
      <c r="F2489">
        <v>918</v>
      </c>
      <c r="G2489">
        <v>918</v>
      </c>
      <c r="H2489">
        <v>533</v>
      </c>
      <c r="I2489">
        <v>330.91689009999999</v>
      </c>
      <c r="J2489">
        <v>16.962466490000001</v>
      </c>
      <c r="K2489">
        <v>59</v>
      </c>
      <c r="L2489">
        <v>71</v>
      </c>
      <c r="M2489">
        <v>55</v>
      </c>
      <c r="N2489">
        <v>148</v>
      </c>
      <c r="O2489">
        <v>112.99</v>
      </c>
      <c r="P2489">
        <v>73.13</v>
      </c>
      <c r="Q2489">
        <v>22.66</v>
      </c>
      <c r="R2489">
        <v>0.20370370400000001</v>
      </c>
      <c r="S2489">
        <v>81</v>
      </c>
      <c r="T2489">
        <v>41</v>
      </c>
      <c r="U2489">
        <v>112</v>
      </c>
      <c r="V2489">
        <v>322</v>
      </c>
      <c r="W2489">
        <v>288</v>
      </c>
      <c r="X2489">
        <v>155</v>
      </c>
      <c r="Y2489">
        <v>0</v>
      </c>
      <c r="Z2489">
        <v>8</v>
      </c>
      <c r="AA2489">
        <v>50</v>
      </c>
      <c r="AB2489">
        <v>3</v>
      </c>
      <c r="AC2489">
        <v>0</v>
      </c>
      <c r="AD2489">
        <v>20</v>
      </c>
      <c r="AE2489">
        <v>0</v>
      </c>
      <c r="AF2489">
        <v>0</v>
      </c>
      <c r="AG2489">
        <v>4</v>
      </c>
      <c r="AH2489">
        <v>0</v>
      </c>
      <c r="AI2489">
        <v>0</v>
      </c>
      <c r="AJ2489">
        <v>0</v>
      </c>
      <c r="AK2489">
        <v>1</v>
      </c>
      <c r="AL2489">
        <v>1.1749000000000001</v>
      </c>
      <c r="AM2489">
        <v>0</v>
      </c>
    </row>
    <row r="2490" spans="1:39">
      <c r="A2490">
        <v>2489</v>
      </c>
      <c r="B2490">
        <v>20</v>
      </c>
      <c r="C2490">
        <v>20</v>
      </c>
      <c r="D2490">
        <v>5</v>
      </c>
      <c r="E2490">
        <v>399</v>
      </c>
      <c r="F2490">
        <v>1153</v>
      </c>
      <c r="G2490">
        <v>1153</v>
      </c>
      <c r="H2490">
        <v>651</v>
      </c>
      <c r="I2490">
        <v>384.85311139999999</v>
      </c>
      <c r="J2490">
        <v>14.14688857</v>
      </c>
      <c r="K2490">
        <v>54</v>
      </c>
      <c r="L2490">
        <v>79</v>
      </c>
      <c r="M2490">
        <v>116</v>
      </c>
      <c r="N2490">
        <v>150</v>
      </c>
      <c r="O2490">
        <v>128.35</v>
      </c>
      <c r="P2490">
        <v>130.41</v>
      </c>
      <c r="Q2490">
        <v>1.17</v>
      </c>
      <c r="R2490">
        <v>0.19167389400000001</v>
      </c>
      <c r="S2490">
        <v>41</v>
      </c>
      <c r="T2490">
        <v>56</v>
      </c>
      <c r="U2490">
        <v>153</v>
      </c>
      <c r="V2490">
        <v>413</v>
      </c>
      <c r="W2490">
        <v>344</v>
      </c>
      <c r="X2490">
        <v>187</v>
      </c>
      <c r="Y2490">
        <v>0</v>
      </c>
      <c r="Z2490">
        <v>15</v>
      </c>
      <c r="AA2490">
        <v>3</v>
      </c>
      <c r="AB2490">
        <v>16</v>
      </c>
      <c r="AC2490">
        <v>0</v>
      </c>
      <c r="AD2490">
        <v>7</v>
      </c>
      <c r="AE2490">
        <v>0</v>
      </c>
      <c r="AF2490">
        <v>0</v>
      </c>
      <c r="AG2490">
        <v>4</v>
      </c>
      <c r="AH2490">
        <v>0</v>
      </c>
      <c r="AI2490">
        <v>0</v>
      </c>
      <c r="AJ2490">
        <v>0</v>
      </c>
      <c r="AK2490">
        <v>1</v>
      </c>
      <c r="AL2490">
        <v>1.17519</v>
      </c>
      <c r="AM2490">
        <v>0</v>
      </c>
    </row>
    <row r="2491" spans="1:39">
      <c r="A2491">
        <v>2490</v>
      </c>
      <c r="B2491">
        <v>20</v>
      </c>
      <c r="C2491">
        <v>20</v>
      </c>
      <c r="D2491">
        <v>5</v>
      </c>
      <c r="E2491">
        <v>540</v>
      </c>
      <c r="F2491">
        <v>1623</v>
      </c>
      <c r="G2491">
        <v>1815</v>
      </c>
      <c r="H2491">
        <v>745</v>
      </c>
      <c r="I2491">
        <v>350.44692739999999</v>
      </c>
      <c r="J2491">
        <v>262.96089389999997</v>
      </c>
      <c r="K2491">
        <v>328</v>
      </c>
      <c r="L2491">
        <v>141</v>
      </c>
      <c r="M2491">
        <v>66</v>
      </c>
      <c r="N2491">
        <v>5</v>
      </c>
      <c r="O2491">
        <v>89.8</v>
      </c>
      <c r="P2491">
        <v>35.81</v>
      </c>
      <c r="Q2491">
        <v>21.47</v>
      </c>
      <c r="R2491">
        <v>0.13278236900000001</v>
      </c>
      <c r="S2491">
        <v>382</v>
      </c>
      <c r="T2491">
        <v>133</v>
      </c>
      <c r="U2491">
        <v>411</v>
      </c>
      <c r="V2491">
        <v>687</v>
      </c>
      <c r="W2491">
        <v>387</v>
      </c>
      <c r="X2491">
        <v>197</v>
      </c>
      <c r="Y2491">
        <v>27</v>
      </c>
      <c r="Z2491">
        <v>14</v>
      </c>
      <c r="AA2491">
        <v>198</v>
      </c>
      <c r="AB2491">
        <v>3</v>
      </c>
      <c r="AC2491">
        <v>0</v>
      </c>
      <c r="AD2491">
        <v>140</v>
      </c>
      <c r="AE2491">
        <v>0</v>
      </c>
      <c r="AF2491">
        <v>0</v>
      </c>
      <c r="AG2491">
        <v>3</v>
      </c>
      <c r="AH2491">
        <v>0</v>
      </c>
      <c r="AI2491">
        <v>0</v>
      </c>
      <c r="AJ2491">
        <v>0</v>
      </c>
      <c r="AK2491">
        <v>3</v>
      </c>
      <c r="AL2491">
        <v>1.7093400000000001</v>
      </c>
      <c r="AM2491">
        <v>0</v>
      </c>
    </row>
    <row r="2492" spans="1:39">
      <c r="A2492">
        <v>2491</v>
      </c>
      <c r="B2492">
        <v>20</v>
      </c>
      <c r="C2492">
        <v>20</v>
      </c>
      <c r="D2492">
        <v>5</v>
      </c>
      <c r="E2492">
        <v>626</v>
      </c>
      <c r="F2492">
        <v>1977</v>
      </c>
      <c r="G2492">
        <v>1991</v>
      </c>
      <c r="H2492">
        <v>814</v>
      </c>
      <c r="I2492">
        <v>504.56284149999999</v>
      </c>
      <c r="J2492">
        <v>205.2459016</v>
      </c>
      <c r="K2492">
        <v>349</v>
      </c>
      <c r="L2492">
        <v>185</v>
      </c>
      <c r="M2492">
        <v>68</v>
      </c>
      <c r="N2492">
        <v>24</v>
      </c>
      <c r="O2492">
        <v>158.16999999999999</v>
      </c>
      <c r="P2492">
        <v>47.16</v>
      </c>
      <c r="Q2492">
        <v>44.97</v>
      </c>
      <c r="R2492">
        <v>0.112506278</v>
      </c>
      <c r="S2492">
        <v>556</v>
      </c>
      <c r="T2492">
        <v>174</v>
      </c>
      <c r="U2492">
        <v>503</v>
      </c>
      <c r="V2492">
        <v>754</v>
      </c>
      <c r="W2492">
        <v>388</v>
      </c>
      <c r="X2492">
        <v>172</v>
      </c>
      <c r="Y2492">
        <v>214</v>
      </c>
      <c r="Z2492">
        <v>40</v>
      </c>
      <c r="AA2492">
        <v>106</v>
      </c>
      <c r="AB2492">
        <v>62</v>
      </c>
      <c r="AC2492">
        <v>0</v>
      </c>
      <c r="AD2492">
        <v>134</v>
      </c>
      <c r="AE2492">
        <v>0</v>
      </c>
      <c r="AF2492">
        <v>0</v>
      </c>
      <c r="AG2492">
        <v>4</v>
      </c>
      <c r="AH2492">
        <v>0</v>
      </c>
      <c r="AI2492">
        <v>0</v>
      </c>
      <c r="AJ2492">
        <v>0</v>
      </c>
      <c r="AK2492">
        <v>3</v>
      </c>
      <c r="AL2492">
        <v>1.5981399999999999</v>
      </c>
      <c r="AM2492">
        <v>0</v>
      </c>
    </row>
    <row r="2493" spans="1:39">
      <c r="A2493">
        <v>2492</v>
      </c>
      <c r="B2493">
        <v>20</v>
      </c>
      <c r="C2493">
        <v>20</v>
      </c>
      <c r="D2493">
        <v>5</v>
      </c>
      <c r="E2493">
        <v>1570</v>
      </c>
      <c r="F2493">
        <v>4457</v>
      </c>
      <c r="G2493">
        <v>4457</v>
      </c>
      <c r="H2493">
        <v>2331</v>
      </c>
      <c r="I2493">
        <v>1219.826251</v>
      </c>
      <c r="J2493">
        <v>420.14919739999999</v>
      </c>
      <c r="K2493">
        <v>305</v>
      </c>
      <c r="L2493">
        <v>436</v>
      </c>
      <c r="M2493">
        <v>424</v>
      </c>
      <c r="N2493">
        <v>405</v>
      </c>
      <c r="O2493">
        <v>431.31</v>
      </c>
      <c r="P2493">
        <v>186.52</v>
      </c>
      <c r="Q2493">
        <v>7.55</v>
      </c>
      <c r="R2493">
        <v>0.195871663</v>
      </c>
      <c r="S2493">
        <v>170</v>
      </c>
      <c r="T2493">
        <v>215</v>
      </c>
      <c r="U2493">
        <v>705</v>
      </c>
      <c r="V2493">
        <v>1538</v>
      </c>
      <c r="W2493">
        <v>1272</v>
      </c>
      <c r="X2493">
        <v>727</v>
      </c>
      <c r="Y2493">
        <v>5</v>
      </c>
      <c r="Z2493">
        <v>53</v>
      </c>
      <c r="AA2493">
        <v>94</v>
      </c>
      <c r="AB2493">
        <v>4</v>
      </c>
      <c r="AC2493">
        <v>0</v>
      </c>
      <c r="AD2493">
        <v>14</v>
      </c>
      <c r="AE2493">
        <v>0</v>
      </c>
      <c r="AF2493">
        <v>0</v>
      </c>
      <c r="AG2493">
        <v>4</v>
      </c>
      <c r="AH2493">
        <v>0</v>
      </c>
      <c r="AI2493">
        <v>0</v>
      </c>
      <c r="AJ2493">
        <v>0</v>
      </c>
      <c r="AK2493">
        <v>1</v>
      </c>
      <c r="AL2493">
        <v>1.50482</v>
      </c>
      <c r="AM2493">
        <v>0</v>
      </c>
    </row>
    <row r="2494" spans="1:39">
      <c r="A2494">
        <v>2493</v>
      </c>
      <c r="B2494">
        <v>20</v>
      </c>
      <c r="C2494">
        <v>20</v>
      </c>
      <c r="D2494">
        <v>5</v>
      </c>
      <c r="E2494">
        <v>419</v>
      </c>
      <c r="F2494">
        <v>1178</v>
      </c>
      <c r="G2494">
        <v>1178</v>
      </c>
      <c r="H2494">
        <v>614</v>
      </c>
      <c r="I2494">
        <v>325.54598679999998</v>
      </c>
      <c r="J2494">
        <v>112.1289896</v>
      </c>
      <c r="K2494">
        <v>83</v>
      </c>
      <c r="L2494">
        <v>117</v>
      </c>
      <c r="M2494">
        <v>113</v>
      </c>
      <c r="N2494">
        <v>106</v>
      </c>
      <c r="O2494">
        <v>157.24</v>
      </c>
      <c r="P2494">
        <v>64.3</v>
      </c>
      <c r="Q2494">
        <v>37.6</v>
      </c>
      <c r="R2494">
        <v>0.20118845499999999</v>
      </c>
      <c r="S2494">
        <v>139</v>
      </c>
      <c r="T2494">
        <v>65</v>
      </c>
      <c r="U2494">
        <v>184</v>
      </c>
      <c r="V2494">
        <v>390</v>
      </c>
      <c r="W2494">
        <v>344</v>
      </c>
      <c r="X2494">
        <v>195</v>
      </c>
      <c r="Y2494">
        <v>19</v>
      </c>
      <c r="Z2494">
        <v>26</v>
      </c>
      <c r="AA2494">
        <v>82</v>
      </c>
      <c r="AB2494">
        <v>5</v>
      </c>
      <c r="AC2494">
        <v>0</v>
      </c>
      <c r="AD2494">
        <v>7</v>
      </c>
      <c r="AE2494">
        <v>0</v>
      </c>
      <c r="AF2494">
        <v>0</v>
      </c>
      <c r="AG2494">
        <v>4</v>
      </c>
      <c r="AH2494">
        <v>0</v>
      </c>
      <c r="AI2494">
        <v>0</v>
      </c>
      <c r="AJ2494">
        <v>0</v>
      </c>
      <c r="AK2494">
        <v>1</v>
      </c>
      <c r="AL2494">
        <v>1.50482</v>
      </c>
      <c r="AM2494">
        <v>0</v>
      </c>
    </row>
    <row r="2495" spans="1:39">
      <c r="A2495">
        <v>2494</v>
      </c>
      <c r="B2495">
        <v>20</v>
      </c>
      <c r="C2495">
        <v>20</v>
      </c>
      <c r="D2495">
        <v>5</v>
      </c>
      <c r="E2495">
        <v>429</v>
      </c>
      <c r="F2495">
        <v>1240</v>
      </c>
      <c r="G2495">
        <v>1240</v>
      </c>
      <c r="H2495">
        <v>698</v>
      </c>
      <c r="I2495">
        <v>413.78943559999999</v>
      </c>
      <c r="J2495">
        <v>15.210564400000001</v>
      </c>
      <c r="K2495">
        <v>55</v>
      </c>
      <c r="L2495">
        <v>93</v>
      </c>
      <c r="M2495">
        <v>120</v>
      </c>
      <c r="N2495">
        <v>161</v>
      </c>
      <c r="O2495">
        <v>233.75</v>
      </c>
      <c r="P2495">
        <v>127.85</v>
      </c>
      <c r="Q2495">
        <v>4.34</v>
      </c>
      <c r="R2495">
        <v>0.195967742</v>
      </c>
      <c r="S2495">
        <v>422</v>
      </c>
      <c r="T2495">
        <v>62</v>
      </c>
      <c r="U2495">
        <v>168</v>
      </c>
      <c r="V2495">
        <v>426</v>
      </c>
      <c r="W2495">
        <v>383</v>
      </c>
      <c r="X2495">
        <v>201</v>
      </c>
      <c r="Y2495">
        <v>244</v>
      </c>
      <c r="Z2495">
        <v>42</v>
      </c>
      <c r="AA2495">
        <v>132</v>
      </c>
      <c r="AB2495">
        <v>0</v>
      </c>
      <c r="AC2495">
        <v>0</v>
      </c>
      <c r="AD2495">
        <v>4</v>
      </c>
      <c r="AE2495">
        <v>0</v>
      </c>
      <c r="AF2495">
        <v>0</v>
      </c>
      <c r="AG2495">
        <v>4</v>
      </c>
      <c r="AH2495">
        <v>0</v>
      </c>
      <c r="AI2495">
        <v>0</v>
      </c>
      <c r="AJ2495">
        <v>0</v>
      </c>
      <c r="AK2495">
        <v>1</v>
      </c>
      <c r="AL2495">
        <v>1.17519</v>
      </c>
      <c r="AM2495">
        <v>0</v>
      </c>
    </row>
    <row r="2496" spans="1:39">
      <c r="A2496">
        <v>2495</v>
      </c>
      <c r="B2496">
        <v>20</v>
      </c>
      <c r="C2496">
        <v>20</v>
      </c>
      <c r="D2496">
        <v>5</v>
      </c>
      <c r="E2496">
        <v>616</v>
      </c>
      <c r="F2496">
        <v>1724</v>
      </c>
      <c r="G2496">
        <v>1724</v>
      </c>
      <c r="H2496">
        <v>905</v>
      </c>
      <c r="I2496">
        <v>562.88178029999995</v>
      </c>
      <c r="J2496">
        <v>54.546128879999998</v>
      </c>
      <c r="K2496">
        <v>88</v>
      </c>
      <c r="L2496">
        <v>197</v>
      </c>
      <c r="M2496">
        <v>207</v>
      </c>
      <c r="N2496">
        <v>124</v>
      </c>
      <c r="O2496">
        <v>323.19</v>
      </c>
      <c r="P2496">
        <v>88.81</v>
      </c>
      <c r="Q2496">
        <v>26.49</v>
      </c>
      <c r="R2496">
        <v>0.19721577700000001</v>
      </c>
      <c r="S2496">
        <v>847</v>
      </c>
      <c r="T2496">
        <v>87</v>
      </c>
      <c r="U2496">
        <v>267</v>
      </c>
      <c r="V2496">
        <v>573</v>
      </c>
      <c r="W2496">
        <v>508</v>
      </c>
      <c r="X2496">
        <v>289</v>
      </c>
      <c r="Y2496">
        <v>202</v>
      </c>
      <c r="Z2496">
        <v>127</v>
      </c>
      <c r="AA2496">
        <v>378</v>
      </c>
      <c r="AB2496">
        <v>105</v>
      </c>
      <c r="AC2496">
        <v>0</v>
      </c>
      <c r="AD2496">
        <v>35</v>
      </c>
      <c r="AE2496">
        <v>0</v>
      </c>
      <c r="AF2496">
        <v>0</v>
      </c>
      <c r="AG2496">
        <v>4</v>
      </c>
      <c r="AH2496">
        <v>0</v>
      </c>
      <c r="AI2496">
        <v>0</v>
      </c>
      <c r="AJ2496">
        <v>0</v>
      </c>
      <c r="AK2496">
        <v>1</v>
      </c>
      <c r="AL2496">
        <v>1.1983200000000001</v>
      </c>
      <c r="AM2496">
        <v>0</v>
      </c>
    </row>
    <row r="2497" spans="1:39">
      <c r="A2497">
        <v>2496</v>
      </c>
      <c r="B2497">
        <v>20</v>
      </c>
      <c r="C2497">
        <v>20</v>
      </c>
      <c r="D2497">
        <v>5</v>
      </c>
      <c r="E2497">
        <v>403</v>
      </c>
      <c r="F2497">
        <v>1128</v>
      </c>
      <c r="G2497">
        <v>1128</v>
      </c>
      <c r="H2497">
        <v>585</v>
      </c>
      <c r="I2497">
        <v>368.2489569</v>
      </c>
      <c r="J2497">
        <v>35.685210939999997</v>
      </c>
      <c r="K2497">
        <v>60</v>
      </c>
      <c r="L2497">
        <v>125</v>
      </c>
      <c r="M2497">
        <v>137</v>
      </c>
      <c r="N2497">
        <v>81</v>
      </c>
      <c r="O2497">
        <v>163.86</v>
      </c>
      <c r="P2497">
        <v>66.28</v>
      </c>
      <c r="Q2497">
        <v>27.15</v>
      </c>
      <c r="R2497">
        <v>0.19680851099999999</v>
      </c>
      <c r="S2497">
        <v>112</v>
      </c>
      <c r="T2497">
        <v>57</v>
      </c>
      <c r="U2497">
        <v>175</v>
      </c>
      <c r="V2497">
        <v>380</v>
      </c>
      <c r="W2497">
        <v>325</v>
      </c>
      <c r="X2497">
        <v>191</v>
      </c>
      <c r="Y2497">
        <v>2</v>
      </c>
      <c r="Z2497">
        <v>13</v>
      </c>
      <c r="AA2497">
        <v>19</v>
      </c>
      <c r="AB2497">
        <v>71</v>
      </c>
      <c r="AC2497">
        <v>0</v>
      </c>
      <c r="AD2497">
        <v>7</v>
      </c>
      <c r="AE2497">
        <v>0</v>
      </c>
      <c r="AF2497">
        <v>0</v>
      </c>
      <c r="AG2497">
        <v>4</v>
      </c>
      <c r="AH2497">
        <v>0</v>
      </c>
      <c r="AI2497">
        <v>0</v>
      </c>
      <c r="AJ2497">
        <v>0</v>
      </c>
      <c r="AK2497">
        <v>1</v>
      </c>
      <c r="AL2497">
        <v>1.1983200000000001</v>
      </c>
      <c r="AM2497">
        <v>0</v>
      </c>
    </row>
    <row r="2498" spans="1:39">
      <c r="A2498">
        <v>2497</v>
      </c>
      <c r="B2498">
        <v>20</v>
      </c>
      <c r="C2498">
        <v>20</v>
      </c>
      <c r="D2498">
        <v>5</v>
      </c>
      <c r="E2498">
        <v>434</v>
      </c>
      <c r="F2498">
        <v>1356</v>
      </c>
      <c r="G2498">
        <v>1356</v>
      </c>
      <c r="H2498">
        <v>644</v>
      </c>
      <c r="I2498">
        <v>333.1170047</v>
      </c>
      <c r="J2498">
        <v>106.6380655</v>
      </c>
      <c r="K2498">
        <v>157</v>
      </c>
      <c r="L2498">
        <v>172</v>
      </c>
      <c r="M2498">
        <v>74</v>
      </c>
      <c r="N2498">
        <v>31</v>
      </c>
      <c r="O2498">
        <v>80.17</v>
      </c>
      <c r="P2498">
        <v>55.3</v>
      </c>
      <c r="Q2498">
        <v>0.75</v>
      </c>
      <c r="R2498">
        <v>0.13053097299999999</v>
      </c>
      <c r="S2498">
        <v>62</v>
      </c>
      <c r="T2498">
        <v>93</v>
      </c>
      <c r="U2498">
        <v>286</v>
      </c>
      <c r="V2498">
        <v>532</v>
      </c>
      <c r="W2498">
        <v>306</v>
      </c>
      <c r="X2498">
        <v>139</v>
      </c>
      <c r="Y2498">
        <v>4</v>
      </c>
      <c r="Z2498">
        <v>40</v>
      </c>
      <c r="AA2498">
        <v>0</v>
      </c>
      <c r="AB2498">
        <v>0</v>
      </c>
      <c r="AC2498">
        <v>0</v>
      </c>
      <c r="AD2498">
        <v>18</v>
      </c>
      <c r="AE2498">
        <v>0</v>
      </c>
      <c r="AF2498">
        <v>0</v>
      </c>
      <c r="AG2498">
        <v>4</v>
      </c>
      <c r="AH2498">
        <v>0</v>
      </c>
      <c r="AI2498">
        <v>0</v>
      </c>
      <c r="AJ2498">
        <v>0</v>
      </c>
      <c r="AK2498">
        <v>1</v>
      </c>
      <c r="AL2498">
        <v>1.4275899999999999</v>
      </c>
      <c r="AM2498">
        <v>0</v>
      </c>
    </row>
    <row r="2499" spans="1:39">
      <c r="A2499">
        <v>2498</v>
      </c>
      <c r="B2499">
        <v>20</v>
      </c>
      <c r="C2499">
        <v>20</v>
      </c>
      <c r="D2499">
        <v>5</v>
      </c>
      <c r="E2499">
        <v>512</v>
      </c>
      <c r="F2499">
        <v>1598</v>
      </c>
      <c r="G2499">
        <v>1604</v>
      </c>
      <c r="H2499">
        <v>755</v>
      </c>
      <c r="I2499">
        <v>392.98595940000001</v>
      </c>
      <c r="J2499">
        <v>125.80343209999999</v>
      </c>
      <c r="K2499">
        <v>184</v>
      </c>
      <c r="L2499">
        <v>204</v>
      </c>
      <c r="M2499">
        <v>86</v>
      </c>
      <c r="N2499">
        <v>38</v>
      </c>
      <c r="O2499">
        <v>124.4</v>
      </c>
      <c r="P2499">
        <v>73.290000000000006</v>
      </c>
      <c r="Q2499">
        <v>17.04</v>
      </c>
      <c r="R2499">
        <v>0.13154613500000001</v>
      </c>
      <c r="S2499">
        <v>144</v>
      </c>
      <c r="T2499">
        <v>110</v>
      </c>
      <c r="U2499">
        <v>333</v>
      </c>
      <c r="V2499">
        <v>630</v>
      </c>
      <c r="W2499">
        <v>361</v>
      </c>
      <c r="X2499">
        <v>170</v>
      </c>
      <c r="Y2499">
        <v>0</v>
      </c>
      <c r="Z2499">
        <v>11</v>
      </c>
      <c r="AA2499">
        <v>133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4</v>
      </c>
      <c r="AH2499">
        <v>0</v>
      </c>
      <c r="AI2499">
        <v>0</v>
      </c>
      <c r="AJ2499">
        <v>0</v>
      </c>
      <c r="AK2499">
        <v>1</v>
      </c>
      <c r="AL2499">
        <v>1.4275899999999999</v>
      </c>
      <c r="AM2499">
        <v>0</v>
      </c>
    </row>
    <row r="2500" spans="1:39">
      <c r="A2500">
        <v>2499</v>
      </c>
      <c r="B2500">
        <v>20</v>
      </c>
      <c r="C2500">
        <v>20</v>
      </c>
      <c r="D2500">
        <v>5</v>
      </c>
      <c r="E2500">
        <v>336</v>
      </c>
      <c r="F2500">
        <v>1063</v>
      </c>
      <c r="G2500">
        <v>1063</v>
      </c>
      <c r="H2500">
        <v>513</v>
      </c>
      <c r="I2500">
        <v>257.89703589999999</v>
      </c>
      <c r="J2500">
        <v>82.558502340000004</v>
      </c>
      <c r="K2500">
        <v>119</v>
      </c>
      <c r="L2500">
        <v>135</v>
      </c>
      <c r="M2500">
        <v>56</v>
      </c>
      <c r="N2500">
        <v>26</v>
      </c>
      <c r="O2500">
        <v>46.34</v>
      </c>
      <c r="P2500">
        <v>23.4</v>
      </c>
      <c r="Q2500">
        <v>3.21</v>
      </c>
      <c r="R2500">
        <v>0.11947318899999999</v>
      </c>
      <c r="S2500">
        <v>124</v>
      </c>
      <c r="T2500">
        <v>77</v>
      </c>
      <c r="U2500">
        <v>213</v>
      </c>
      <c r="V2500">
        <v>424</v>
      </c>
      <c r="W2500">
        <v>242</v>
      </c>
      <c r="X2500">
        <v>107</v>
      </c>
      <c r="Y2500">
        <v>23</v>
      </c>
      <c r="Z2500">
        <v>7</v>
      </c>
      <c r="AA2500">
        <v>94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4</v>
      </c>
      <c r="AH2500">
        <v>0</v>
      </c>
      <c r="AI2500">
        <v>0</v>
      </c>
      <c r="AJ2500">
        <v>0</v>
      </c>
      <c r="AK2500">
        <v>1</v>
      </c>
      <c r="AL2500">
        <v>1.4275899999999999</v>
      </c>
      <c r="AM2500">
        <v>0</v>
      </c>
    </row>
    <row r="2501" spans="1:39">
      <c r="A2501">
        <v>2500</v>
      </c>
      <c r="B2501">
        <v>20</v>
      </c>
      <c r="C2501">
        <v>20</v>
      </c>
      <c r="D2501">
        <v>5</v>
      </c>
      <c r="E2501">
        <v>843</v>
      </c>
      <c r="F2501">
        <v>2731</v>
      </c>
      <c r="G2501">
        <v>2731</v>
      </c>
      <c r="H2501">
        <v>1279</v>
      </c>
      <c r="I2501">
        <v>643.47337279999999</v>
      </c>
      <c r="J2501">
        <v>290.31124260000001</v>
      </c>
      <c r="K2501">
        <v>298</v>
      </c>
      <c r="L2501">
        <v>333</v>
      </c>
      <c r="M2501">
        <v>173</v>
      </c>
      <c r="N2501">
        <v>39</v>
      </c>
      <c r="O2501">
        <v>129.63999999999999</v>
      </c>
      <c r="P2501">
        <v>87.31</v>
      </c>
      <c r="Q2501">
        <v>8.73</v>
      </c>
      <c r="R2501">
        <v>0.118637862</v>
      </c>
      <c r="S2501">
        <v>137</v>
      </c>
      <c r="T2501">
        <v>189</v>
      </c>
      <c r="U2501">
        <v>606</v>
      </c>
      <c r="V2501">
        <v>1074</v>
      </c>
      <c r="W2501">
        <v>602</v>
      </c>
      <c r="X2501">
        <v>260</v>
      </c>
      <c r="Y2501">
        <v>30</v>
      </c>
      <c r="Z2501">
        <v>23</v>
      </c>
      <c r="AA2501">
        <v>79</v>
      </c>
      <c r="AB2501">
        <v>1</v>
      </c>
      <c r="AC2501">
        <v>0</v>
      </c>
      <c r="AD2501">
        <v>4</v>
      </c>
      <c r="AE2501">
        <v>0</v>
      </c>
      <c r="AF2501">
        <v>0</v>
      </c>
      <c r="AG2501">
        <v>4</v>
      </c>
      <c r="AH2501">
        <v>0</v>
      </c>
      <c r="AI2501">
        <v>0</v>
      </c>
      <c r="AJ2501">
        <v>0</v>
      </c>
      <c r="AK2501">
        <v>3</v>
      </c>
      <c r="AL2501">
        <v>1.4793099999999999</v>
      </c>
      <c r="AM2501">
        <v>0</v>
      </c>
    </row>
    <row r="2502" spans="1:39">
      <c r="A2502">
        <v>2501</v>
      </c>
      <c r="B2502">
        <v>20</v>
      </c>
      <c r="C2502">
        <v>20</v>
      </c>
      <c r="D2502">
        <v>5</v>
      </c>
      <c r="E2502">
        <v>363</v>
      </c>
      <c r="F2502">
        <v>1042</v>
      </c>
      <c r="G2502">
        <v>1047</v>
      </c>
      <c r="H2502">
        <v>448</v>
      </c>
      <c r="I2502">
        <v>202.3877095</v>
      </c>
      <c r="J2502">
        <v>177.78212289999999</v>
      </c>
      <c r="K2502">
        <v>196</v>
      </c>
      <c r="L2502">
        <v>99</v>
      </c>
      <c r="M2502">
        <v>57</v>
      </c>
      <c r="N2502">
        <v>11</v>
      </c>
      <c r="O2502">
        <v>87.72</v>
      </c>
      <c r="P2502">
        <v>33.75</v>
      </c>
      <c r="Q2502">
        <v>25.87</v>
      </c>
      <c r="R2502">
        <v>0.146131805</v>
      </c>
      <c r="S2502">
        <v>337</v>
      </c>
      <c r="T2502">
        <v>74</v>
      </c>
      <c r="U2502">
        <v>221</v>
      </c>
      <c r="V2502">
        <v>401</v>
      </c>
      <c r="W2502">
        <v>229</v>
      </c>
      <c r="X2502">
        <v>122</v>
      </c>
      <c r="Y2502">
        <v>0</v>
      </c>
      <c r="Z2502">
        <v>0</v>
      </c>
      <c r="AA2502">
        <v>315</v>
      </c>
      <c r="AB2502">
        <v>22</v>
      </c>
      <c r="AC2502">
        <v>0</v>
      </c>
      <c r="AD2502">
        <v>0</v>
      </c>
      <c r="AE2502">
        <v>0</v>
      </c>
      <c r="AF2502">
        <v>0</v>
      </c>
      <c r="AG2502">
        <v>4</v>
      </c>
      <c r="AH2502">
        <v>978</v>
      </c>
      <c r="AI2502">
        <v>0</v>
      </c>
      <c r="AJ2502">
        <v>0</v>
      </c>
      <c r="AK2502">
        <v>2</v>
      </c>
      <c r="AL2502">
        <v>1.6167899999999999</v>
      </c>
      <c r="AM2502">
        <v>0</v>
      </c>
    </row>
    <row r="2503" spans="1:39">
      <c r="A2503">
        <v>2502</v>
      </c>
      <c r="B2503">
        <v>20</v>
      </c>
      <c r="C2503">
        <v>20</v>
      </c>
      <c r="D2503">
        <v>5</v>
      </c>
      <c r="E2503">
        <v>1218</v>
      </c>
      <c r="F2503">
        <v>3566</v>
      </c>
      <c r="G2503">
        <v>3566</v>
      </c>
      <c r="H2503">
        <v>1546</v>
      </c>
      <c r="I2503">
        <v>679.08603349999998</v>
      </c>
      <c r="J2503">
        <v>596.52513969999995</v>
      </c>
      <c r="K2503">
        <v>658</v>
      </c>
      <c r="L2503">
        <v>339</v>
      </c>
      <c r="M2503">
        <v>180</v>
      </c>
      <c r="N2503">
        <v>41</v>
      </c>
      <c r="O2503">
        <v>156.46</v>
      </c>
      <c r="P2503">
        <v>88.07</v>
      </c>
      <c r="Q2503">
        <v>30.17</v>
      </c>
      <c r="R2503">
        <v>0.14049354999999999</v>
      </c>
      <c r="S2503">
        <v>107</v>
      </c>
      <c r="T2503">
        <v>251</v>
      </c>
      <c r="U2503">
        <v>771</v>
      </c>
      <c r="V2503">
        <v>1331</v>
      </c>
      <c r="W2503">
        <v>812</v>
      </c>
      <c r="X2503">
        <v>401</v>
      </c>
      <c r="Y2503">
        <v>4</v>
      </c>
      <c r="Z2503">
        <v>21</v>
      </c>
      <c r="AA2503">
        <v>58</v>
      </c>
      <c r="AB2503">
        <v>17</v>
      </c>
      <c r="AC2503">
        <v>0</v>
      </c>
      <c r="AD2503">
        <v>7</v>
      </c>
      <c r="AE2503">
        <v>0</v>
      </c>
      <c r="AF2503">
        <v>0</v>
      </c>
      <c r="AG2503">
        <v>4</v>
      </c>
      <c r="AH2503">
        <v>0</v>
      </c>
      <c r="AI2503">
        <v>0</v>
      </c>
      <c r="AJ2503">
        <v>0</v>
      </c>
      <c r="AK2503">
        <v>2</v>
      </c>
      <c r="AL2503">
        <v>1.6167899999999999</v>
      </c>
      <c r="AM2503">
        <v>0</v>
      </c>
    </row>
    <row r="2504" spans="1:39">
      <c r="A2504">
        <v>2503</v>
      </c>
      <c r="B2504">
        <v>20</v>
      </c>
      <c r="C2504">
        <v>20</v>
      </c>
      <c r="D2504">
        <v>5</v>
      </c>
      <c r="E2504">
        <v>649</v>
      </c>
      <c r="F2504">
        <v>1820</v>
      </c>
      <c r="G2504">
        <v>1820</v>
      </c>
      <c r="H2504">
        <v>1055</v>
      </c>
      <c r="I2504">
        <v>545.04194040000004</v>
      </c>
      <c r="J2504">
        <v>154.7892875</v>
      </c>
      <c r="K2504">
        <v>151</v>
      </c>
      <c r="L2504">
        <v>239</v>
      </c>
      <c r="M2504">
        <v>144</v>
      </c>
      <c r="N2504">
        <v>115</v>
      </c>
      <c r="O2504">
        <v>95.26</v>
      </c>
      <c r="P2504">
        <v>51.43</v>
      </c>
      <c r="Q2504">
        <v>6.74</v>
      </c>
      <c r="R2504">
        <v>0.18186813199999999</v>
      </c>
      <c r="S2504">
        <v>223</v>
      </c>
      <c r="T2504">
        <v>64</v>
      </c>
      <c r="U2504">
        <v>208</v>
      </c>
      <c r="V2504">
        <v>750</v>
      </c>
      <c r="W2504">
        <v>543</v>
      </c>
      <c r="X2504">
        <v>255</v>
      </c>
      <c r="Y2504">
        <v>15</v>
      </c>
      <c r="Z2504">
        <v>34</v>
      </c>
      <c r="AA2504">
        <v>76</v>
      </c>
      <c r="AB2504">
        <v>79</v>
      </c>
      <c r="AC2504">
        <v>0</v>
      </c>
      <c r="AD2504">
        <v>19</v>
      </c>
      <c r="AE2504">
        <v>0</v>
      </c>
      <c r="AF2504">
        <v>0</v>
      </c>
      <c r="AG2504">
        <v>4</v>
      </c>
      <c r="AH2504">
        <v>0</v>
      </c>
      <c r="AI2504">
        <v>0</v>
      </c>
      <c r="AJ2504">
        <v>0</v>
      </c>
      <c r="AK2504">
        <v>1</v>
      </c>
      <c r="AL2504">
        <v>1.6229</v>
      </c>
      <c r="AM2504">
        <v>0</v>
      </c>
    </row>
    <row r="2505" spans="1:39">
      <c r="A2505">
        <v>2504</v>
      </c>
      <c r="B2505">
        <v>20</v>
      </c>
      <c r="C2505">
        <v>20</v>
      </c>
      <c r="D2505">
        <v>5</v>
      </c>
      <c r="E2505">
        <v>778</v>
      </c>
      <c r="F2505">
        <v>2215</v>
      </c>
      <c r="G2505">
        <v>2220</v>
      </c>
      <c r="H2505">
        <v>1286</v>
      </c>
      <c r="I2505">
        <v>653.37847399999998</v>
      </c>
      <c r="J2505">
        <v>185.5563416</v>
      </c>
      <c r="K2505">
        <v>183</v>
      </c>
      <c r="L2505">
        <v>276</v>
      </c>
      <c r="M2505">
        <v>183</v>
      </c>
      <c r="N2505">
        <v>136</v>
      </c>
      <c r="O2505">
        <v>150.91999999999999</v>
      </c>
      <c r="P2505">
        <v>67.37</v>
      </c>
      <c r="Q2505">
        <v>10.32</v>
      </c>
      <c r="R2505">
        <v>0.17522522500000001</v>
      </c>
      <c r="S2505">
        <v>954</v>
      </c>
      <c r="T2505">
        <v>78</v>
      </c>
      <c r="U2505">
        <v>253</v>
      </c>
      <c r="V2505">
        <v>924</v>
      </c>
      <c r="W2505">
        <v>655</v>
      </c>
      <c r="X2505">
        <v>310</v>
      </c>
      <c r="Y2505">
        <v>185</v>
      </c>
      <c r="Z2505">
        <v>402</v>
      </c>
      <c r="AA2505">
        <v>328</v>
      </c>
      <c r="AB2505">
        <v>19</v>
      </c>
      <c r="AC2505">
        <v>0</v>
      </c>
      <c r="AD2505">
        <v>20</v>
      </c>
      <c r="AE2505">
        <v>0</v>
      </c>
      <c r="AF2505">
        <v>0</v>
      </c>
      <c r="AG2505">
        <v>3</v>
      </c>
      <c r="AH2505">
        <v>0</v>
      </c>
      <c r="AI2505">
        <v>0</v>
      </c>
      <c r="AJ2505">
        <v>0</v>
      </c>
      <c r="AK2505">
        <v>1</v>
      </c>
      <c r="AL2505">
        <v>1.6229</v>
      </c>
      <c r="AM2505">
        <v>0</v>
      </c>
    </row>
    <row r="2506" spans="1:39">
      <c r="A2506">
        <v>2505</v>
      </c>
      <c r="B2506">
        <v>20</v>
      </c>
      <c r="C2506">
        <v>20</v>
      </c>
      <c r="D2506">
        <v>5</v>
      </c>
      <c r="E2506">
        <v>423</v>
      </c>
      <c r="F2506">
        <v>1119</v>
      </c>
      <c r="G2506">
        <v>1119</v>
      </c>
      <c r="H2506">
        <v>589</v>
      </c>
      <c r="I2506">
        <v>414.89053799999999</v>
      </c>
      <c r="J2506">
        <v>22.497217070000001</v>
      </c>
      <c r="K2506">
        <v>100</v>
      </c>
      <c r="L2506">
        <v>97</v>
      </c>
      <c r="M2506">
        <v>117</v>
      </c>
      <c r="N2506">
        <v>109</v>
      </c>
      <c r="O2506">
        <v>82.71</v>
      </c>
      <c r="P2506">
        <v>46.59</v>
      </c>
      <c r="Q2506">
        <v>8.65</v>
      </c>
      <c r="R2506">
        <v>0.225201072</v>
      </c>
      <c r="S2506">
        <v>82</v>
      </c>
      <c r="T2506">
        <v>50</v>
      </c>
      <c r="U2506">
        <v>154</v>
      </c>
      <c r="V2506">
        <v>360</v>
      </c>
      <c r="W2506">
        <v>347</v>
      </c>
      <c r="X2506">
        <v>208</v>
      </c>
      <c r="Y2506">
        <v>0</v>
      </c>
      <c r="Z2506">
        <v>2</v>
      </c>
      <c r="AA2506">
        <v>74</v>
      </c>
      <c r="AB2506">
        <v>2</v>
      </c>
      <c r="AC2506">
        <v>0</v>
      </c>
      <c r="AD2506">
        <v>4</v>
      </c>
      <c r="AE2506">
        <v>0</v>
      </c>
      <c r="AF2506">
        <v>0</v>
      </c>
      <c r="AG2506">
        <v>4</v>
      </c>
      <c r="AH2506">
        <v>0</v>
      </c>
      <c r="AI2506">
        <v>0</v>
      </c>
      <c r="AJ2506">
        <v>0</v>
      </c>
      <c r="AK2506">
        <v>1</v>
      </c>
      <c r="AL2506">
        <v>1.2928999999999999</v>
      </c>
      <c r="AM2506">
        <v>0</v>
      </c>
    </row>
    <row r="2507" spans="1:39">
      <c r="A2507">
        <v>2506</v>
      </c>
      <c r="B2507">
        <v>20</v>
      </c>
      <c r="C2507">
        <v>20</v>
      </c>
      <c r="D2507">
        <v>5</v>
      </c>
      <c r="E2507">
        <v>454</v>
      </c>
      <c r="F2507">
        <v>1213</v>
      </c>
      <c r="G2507">
        <v>1213</v>
      </c>
      <c r="H2507">
        <v>639</v>
      </c>
      <c r="I2507">
        <v>445.29622760000001</v>
      </c>
      <c r="J2507">
        <v>24.145949290000001</v>
      </c>
      <c r="K2507">
        <v>108</v>
      </c>
      <c r="L2507">
        <v>103</v>
      </c>
      <c r="M2507">
        <v>129</v>
      </c>
      <c r="N2507">
        <v>114</v>
      </c>
      <c r="O2507">
        <v>82.79</v>
      </c>
      <c r="P2507">
        <v>49.03</v>
      </c>
      <c r="Q2507">
        <v>0.84</v>
      </c>
      <c r="R2507">
        <v>0.218466612</v>
      </c>
      <c r="S2507">
        <v>21</v>
      </c>
      <c r="T2507">
        <v>54</v>
      </c>
      <c r="U2507">
        <v>168</v>
      </c>
      <c r="V2507">
        <v>399</v>
      </c>
      <c r="W2507">
        <v>367</v>
      </c>
      <c r="X2507">
        <v>225</v>
      </c>
      <c r="Y2507">
        <v>4</v>
      </c>
      <c r="Z2507">
        <v>7</v>
      </c>
      <c r="AA2507">
        <v>6</v>
      </c>
      <c r="AB2507">
        <v>4</v>
      </c>
      <c r="AC2507">
        <v>0</v>
      </c>
      <c r="AD2507">
        <v>0</v>
      </c>
      <c r="AE2507">
        <v>0</v>
      </c>
      <c r="AF2507">
        <v>0</v>
      </c>
      <c r="AG2507">
        <v>4</v>
      </c>
      <c r="AH2507">
        <v>0</v>
      </c>
      <c r="AI2507">
        <v>0</v>
      </c>
      <c r="AJ2507">
        <v>0</v>
      </c>
      <c r="AK2507">
        <v>1</v>
      </c>
      <c r="AL2507">
        <v>1.2928999999999999</v>
      </c>
      <c r="AM2507">
        <v>0</v>
      </c>
    </row>
    <row r="2508" spans="1:39">
      <c r="A2508">
        <v>2507</v>
      </c>
      <c r="B2508">
        <v>20</v>
      </c>
      <c r="C2508">
        <v>20</v>
      </c>
      <c r="D2508">
        <v>5</v>
      </c>
      <c r="E2508">
        <v>443</v>
      </c>
      <c r="F2508">
        <v>1265</v>
      </c>
      <c r="G2508">
        <v>1271</v>
      </c>
      <c r="H2508">
        <v>588</v>
      </c>
      <c r="I2508">
        <v>454.50196699999998</v>
      </c>
      <c r="J2508">
        <v>0</v>
      </c>
      <c r="K2508">
        <v>135</v>
      </c>
      <c r="L2508">
        <v>153</v>
      </c>
      <c r="M2508">
        <v>86</v>
      </c>
      <c r="N2508">
        <v>69</v>
      </c>
      <c r="O2508">
        <v>110.13</v>
      </c>
      <c r="P2508">
        <v>44.4</v>
      </c>
      <c r="Q2508">
        <v>1.95</v>
      </c>
      <c r="R2508">
        <v>0.173092054</v>
      </c>
      <c r="S2508">
        <v>21</v>
      </c>
      <c r="T2508">
        <v>75</v>
      </c>
      <c r="U2508">
        <v>271</v>
      </c>
      <c r="V2508">
        <v>413</v>
      </c>
      <c r="W2508">
        <v>327</v>
      </c>
      <c r="X2508">
        <v>185</v>
      </c>
      <c r="Y2508">
        <v>0</v>
      </c>
      <c r="Z2508">
        <v>5</v>
      </c>
      <c r="AA2508">
        <v>8</v>
      </c>
      <c r="AB2508">
        <v>5</v>
      </c>
      <c r="AC2508">
        <v>0</v>
      </c>
      <c r="AD2508">
        <v>3</v>
      </c>
      <c r="AE2508">
        <v>0</v>
      </c>
      <c r="AF2508">
        <v>0</v>
      </c>
      <c r="AG2508">
        <v>4</v>
      </c>
      <c r="AH2508">
        <v>0</v>
      </c>
      <c r="AI2508">
        <v>0</v>
      </c>
      <c r="AJ2508">
        <v>0</v>
      </c>
      <c r="AK2508">
        <v>1</v>
      </c>
      <c r="AL2508">
        <v>1.3613999999999999</v>
      </c>
      <c r="AM2508">
        <v>0</v>
      </c>
    </row>
    <row r="2509" spans="1:39">
      <c r="A2509">
        <v>2508</v>
      </c>
      <c r="B2509">
        <v>20</v>
      </c>
      <c r="C2509">
        <v>20</v>
      </c>
      <c r="D2509">
        <v>5</v>
      </c>
      <c r="E2509">
        <v>907</v>
      </c>
      <c r="F2509">
        <v>2576</v>
      </c>
      <c r="G2509">
        <v>2576</v>
      </c>
      <c r="H2509">
        <v>1342</v>
      </c>
      <c r="I2509">
        <v>704.70217190000005</v>
      </c>
      <c r="J2509">
        <v>242.72313500000001</v>
      </c>
      <c r="K2509">
        <v>181</v>
      </c>
      <c r="L2509">
        <v>243</v>
      </c>
      <c r="M2509">
        <v>251</v>
      </c>
      <c r="N2509">
        <v>232</v>
      </c>
      <c r="O2509">
        <v>154.04</v>
      </c>
      <c r="P2509">
        <v>44.59</v>
      </c>
      <c r="Q2509">
        <v>0.71</v>
      </c>
      <c r="R2509">
        <v>0.193322981</v>
      </c>
      <c r="S2509">
        <v>176</v>
      </c>
      <c r="T2509">
        <v>119</v>
      </c>
      <c r="U2509">
        <v>418</v>
      </c>
      <c r="V2509">
        <v>885</v>
      </c>
      <c r="W2509">
        <v>737</v>
      </c>
      <c r="X2509">
        <v>417</v>
      </c>
      <c r="Y2509">
        <v>25</v>
      </c>
      <c r="Z2509">
        <v>3</v>
      </c>
      <c r="AA2509">
        <v>127</v>
      </c>
      <c r="AB2509">
        <v>10</v>
      </c>
      <c r="AC2509">
        <v>0</v>
      </c>
      <c r="AD2509">
        <v>11</v>
      </c>
      <c r="AE2509">
        <v>0</v>
      </c>
      <c r="AF2509">
        <v>0</v>
      </c>
      <c r="AG2509">
        <v>4</v>
      </c>
      <c r="AH2509">
        <v>0</v>
      </c>
      <c r="AI2509">
        <v>0</v>
      </c>
      <c r="AJ2509">
        <v>0</v>
      </c>
      <c r="AK2509">
        <v>1</v>
      </c>
      <c r="AL2509">
        <v>1.50482</v>
      </c>
      <c r="AM2509">
        <v>0</v>
      </c>
    </row>
    <row r="2510" spans="1:39">
      <c r="A2510">
        <v>2509</v>
      </c>
      <c r="B2510">
        <v>20</v>
      </c>
      <c r="C2510">
        <v>20</v>
      </c>
      <c r="D2510">
        <v>5</v>
      </c>
      <c r="E2510">
        <v>464</v>
      </c>
      <c r="F2510">
        <v>1630</v>
      </c>
      <c r="G2510">
        <v>1753</v>
      </c>
      <c r="H2510">
        <v>749</v>
      </c>
      <c r="I2510">
        <v>418.21693490000001</v>
      </c>
      <c r="J2510">
        <v>122.7375787</v>
      </c>
      <c r="K2510">
        <v>218</v>
      </c>
      <c r="L2510">
        <v>150</v>
      </c>
      <c r="M2510">
        <v>80</v>
      </c>
      <c r="N2510">
        <v>16</v>
      </c>
      <c r="O2510">
        <v>1226.02</v>
      </c>
      <c r="P2510">
        <v>50.34</v>
      </c>
      <c r="Q2510">
        <v>568.48</v>
      </c>
      <c r="R2510">
        <v>9.8687963000000004E-2</v>
      </c>
      <c r="S2510">
        <v>1030</v>
      </c>
      <c r="T2510">
        <v>148</v>
      </c>
      <c r="U2510">
        <v>442</v>
      </c>
      <c r="V2510">
        <v>686</v>
      </c>
      <c r="W2510">
        <v>338</v>
      </c>
      <c r="X2510">
        <v>139</v>
      </c>
      <c r="Y2510">
        <v>112</v>
      </c>
      <c r="Z2510">
        <v>71</v>
      </c>
      <c r="AA2510">
        <v>143</v>
      </c>
      <c r="AB2510">
        <v>232</v>
      </c>
      <c r="AC2510">
        <v>2</v>
      </c>
      <c r="AD2510">
        <v>470</v>
      </c>
      <c r="AE2510">
        <v>0</v>
      </c>
      <c r="AF2510">
        <v>0</v>
      </c>
      <c r="AG2510">
        <v>4</v>
      </c>
      <c r="AH2510">
        <v>0</v>
      </c>
      <c r="AI2510">
        <v>0</v>
      </c>
      <c r="AJ2510">
        <v>0</v>
      </c>
      <c r="AK2510">
        <v>3</v>
      </c>
      <c r="AL2510">
        <v>1.10253</v>
      </c>
      <c r="AM2510">
        <v>0</v>
      </c>
    </row>
    <row r="2511" spans="1:39">
      <c r="A2511">
        <v>2510</v>
      </c>
      <c r="B2511">
        <v>20</v>
      </c>
      <c r="C2511">
        <v>20</v>
      </c>
      <c r="D2511">
        <v>5</v>
      </c>
      <c r="E2511">
        <v>323</v>
      </c>
      <c r="F2511">
        <v>984</v>
      </c>
      <c r="G2511">
        <v>984</v>
      </c>
      <c r="H2511">
        <v>562</v>
      </c>
      <c r="I2511">
        <v>327.65521059999998</v>
      </c>
      <c r="J2511">
        <v>9.6685144120000004</v>
      </c>
      <c r="K2511">
        <v>40</v>
      </c>
      <c r="L2511">
        <v>60</v>
      </c>
      <c r="M2511">
        <v>80</v>
      </c>
      <c r="N2511">
        <v>143</v>
      </c>
      <c r="O2511">
        <v>77.489999999999995</v>
      </c>
      <c r="P2511">
        <v>52.04</v>
      </c>
      <c r="Q2511">
        <v>0.25</v>
      </c>
      <c r="R2511">
        <v>0.17073170700000001</v>
      </c>
      <c r="S2511">
        <v>30</v>
      </c>
      <c r="T2511">
        <v>51</v>
      </c>
      <c r="U2511">
        <v>135</v>
      </c>
      <c r="V2511">
        <v>358</v>
      </c>
      <c r="W2511">
        <v>300</v>
      </c>
      <c r="X2511">
        <v>140</v>
      </c>
      <c r="Y2511">
        <v>7</v>
      </c>
      <c r="Z2511">
        <v>7</v>
      </c>
      <c r="AA2511">
        <v>12</v>
      </c>
      <c r="AB2511">
        <v>4</v>
      </c>
      <c r="AC2511">
        <v>0</v>
      </c>
      <c r="AD2511">
        <v>0</v>
      </c>
      <c r="AE2511">
        <v>0</v>
      </c>
      <c r="AF2511">
        <v>0</v>
      </c>
      <c r="AG2511">
        <v>4</v>
      </c>
      <c r="AH2511">
        <v>0</v>
      </c>
      <c r="AI2511">
        <v>0</v>
      </c>
      <c r="AJ2511">
        <v>0</v>
      </c>
      <c r="AK2511">
        <v>1</v>
      </c>
      <c r="AL2511">
        <v>1.17364</v>
      </c>
      <c r="AM2511">
        <v>0</v>
      </c>
    </row>
    <row r="2512" spans="1:39">
      <c r="A2512">
        <v>2511</v>
      </c>
      <c r="B2512">
        <v>20</v>
      </c>
      <c r="C2512">
        <v>20</v>
      </c>
      <c r="D2512">
        <v>5</v>
      </c>
      <c r="E2512">
        <v>988</v>
      </c>
      <c r="F2512">
        <v>2817</v>
      </c>
      <c r="G2512">
        <v>2817</v>
      </c>
      <c r="H2512">
        <v>1465</v>
      </c>
      <c r="I2512">
        <v>767.63588289999996</v>
      </c>
      <c r="J2512">
        <v>264.39962229999998</v>
      </c>
      <c r="K2512">
        <v>189</v>
      </c>
      <c r="L2512">
        <v>278</v>
      </c>
      <c r="M2512">
        <v>268</v>
      </c>
      <c r="N2512">
        <v>253</v>
      </c>
      <c r="O2512">
        <v>514.89</v>
      </c>
      <c r="P2512">
        <v>147.57</v>
      </c>
      <c r="Q2512">
        <v>44.75</v>
      </c>
      <c r="R2512">
        <v>0.195243166</v>
      </c>
      <c r="S2512">
        <v>2961</v>
      </c>
      <c r="T2512">
        <v>132</v>
      </c>
      <c r="U2512">
        <v>451</v>
      </c>
      <c r="V2512">
        <v>961</v>
      </c>
      <c r="W2512">
        <v>810</v>
      </c>
      <c r="X2512">
        <v>463</v>
      </c>
      <c r="Y2512">
        <v>53</v>
      </c>
      <c r="Z2512">
        <v>314</v>
      </c>
      <c r="AA2512">
        <v>304</v>
      </c>
      <c r="AB2512">
        <v>420</v>
      </c>
      <c r="AC2512">
        <v>0</v>
      </c>
      <c r="AD2512">
        <v>1870</v>
      </c>
      <c r="AE2512">
        <v>0</v>
      </c>
      <c r="AF2512">
        <v>0</v>
      </c>
      <c r="AG2512">
        <v>4</v>
      </c>
      <c r="AH2512">
        <v>0</v>
      </c>
      <c r="AI2512">
        <v>0</v>
      </c>
      <c r="AJ2512">
        <v>0</v>
      </c>
      <c r="AK2512">
        <v>1</v>
      </c>
      <c r="AL2512">
        <v>1.50482</v>
      </c>
      <c r="AM2512">
        <v>0</v>
      </c>
    </row>
    <row r="2513" spans="1:39">
      <c r="A2513">
        <v>2512</v>
      </c>
      <c r="B2513">
        <v>20</v>
      </c>
      <c r="C2513">
        <v>20</v>
      </c>
      <c r="D2513">
        <v>5</v>
      </c>
      <c r="E2513">
        <v>329</v>
      </c>
      <c r="F2513">
        <v>912</v>
      </c>
      <c r="G2513">
        <v>912</v>
      </c>
      <c r="H2513">
        <v>509</v>
      </c>
      <c r="I2513">
        <v>336.46728969999998</v>
      </c>
      <c r="J2513">
        <v>4.3925233639999997</v>
      </c>
      <c r="K2513">
        <v>60</v>
      </c>
      <c r="L2513">
        <v>79</v>
      </c>
      <c r="M2513">
        <v>69</v>
      </c>
      <c r="N2513">
        <v>121</v>
      </c>
      <c r="O2513">
        <v>87.16</v>
      </c>
      <c r="P2513">
        <v>38.83</v>
      </c>
      <c r="Q2513">
        <v>23.23</v>
      </c>
      <c r="R2513">
        <v>0.200657895</v>
      </c>
      <c r="S2513">
        <v>159</v>
      </c>
      <c r="T2513">
        <v>44</v>
      </c>
      <c r="U2513">
        <v>118</v>
      </c>
      <c r="V2513">
        <v>329</v>
      </c>
      <c r="W2513">
        <v>276</v>
      </c>
      <c r="X2513">
        <v>145</v>
      </c>
      <c r="Y2513">
        <v>14</v>
      </c>
      <c r="Z2513">
        <v>30</v>
      </c>
      <c r="AA2513">
        <v>101</v>
      </c>
      <c r="AB2513">
        <v>12</v>
      </c>
      <c r="AC2513">
        <v>0</v>
      </c>
      <c r="AD2513">
        <v>2</v>
      </c>
      <c r="AE2513">
        <v>0</v>
      </c>
      <c r="AF2513">
        <v>0</v>
      </c>
      <c r="AG2513">
        <v>4</v>
      </c>
      <c r="AH2513">
        <v>1295</v>
      </c>
      <c r="AI2513">
        <v>0</v>
      </c>
      <c r="AJ2513">
        <v>0</v>
      </c>
      <c r="AK2513">
        <v>1</v>
      </c>
      <c r="AL2513">
        <v>1.28874</v>
      </c>
      <c r="AM2513">
        <v>0</v>
      </c>
    </row>
    <row r="2514" spans="1:39">
      <c r="A2514">
        <v>2513</v>
      </c>
      <c r="B2514">
        <v>20</v>
      </c>
      <c r="C2514">
        <v>20</v>
      </c>
      <c r="D2514">
        <v>5</v>
      </c>
      <c r="E2514">
        <v>323</v>
      </c>
      <c r="F2514">
        <v>846</v>
      </c>
      <c r="G2514">
        <v>848</v>
      </c>
      <c r="H2514">
        <v>447</v>
      </c>
      <c r="I2514">
        <v>316.80766849999998</v>
      </c>
      <c r="J2514">
        <v>17.178726040000001</v>
      </c>
      <c r="K2514">
        <v>73</v>
      </c>
      <c r="L2514">
        <v>76</v>
      </c>
      <c r="M2514">
        <v>93</v>
      </c>
      <c r="N2514">
        <v>81</v>
      </c>
      <c r="O2514">
        <v>59.72</v>
      </c>
      <c r="P2514">
        <v>40.659999999999997</v>
      </c>
      <c r="Q2514">
        <v>0</v>
      </c>
      <c r="R2514">
        <v>0.21816037699999999</v>
      </c>
      <c r="S2514">
        <v>11</v>
      </c>
      <c r="T2514">
        <v>34</v>
      </c>
      <c r="U2514">
        <v>114</v>
      </c>
      <c r="V2514">
        <v>285</v>
      </c>
      <c r="W2514">
        <v>254</v>
      </c>
      <c r="X2514">
        <v>161</v>
      </c>
      <c r="Y2514">
        <v>2</v>
      </c>
      <c r="Z2514">
        <v>7</v>
      </c>
      <c r="AA2514">
        <v>0</v>
      </c>
      <c r="AB2514">
        <v>2</v>
      </c>
      <c r="AC2514">
        <v>0</v>
      </c>
      <c r="AD2514">
        <v>0</v>
      </c>
      <c r="AE2514">
        <v>0</v>
      </c>
      <c r="AF2514">
        <v>0</v>
      </c>
      <c r="AG2514">
        <v>4</v>
      </c>
      <c r="AH2514">
        <v>0</v>
      </c>
      <c r="AI2514">
        <v>0</v>
      </c>
      <c r="AJ2514">
        <v>0</v>
      </c>
      <c r="AK2514">
        <v>1</v>
      </c>
      <c r="AL2514">
        <v>1.2928999999999999</v>
      </c>
      <c r="AM2514">
        <v>0</v>
      </c>
    </row>
    <row r="2515" spans="1:39">
      <c r="A2515">
        <v>2514</v>
      </c>
      <c r="B2515">
        <v>20</v>
      </c>
      <c r="C2515">
        <v>20</v>
      </c>
      <c r="D2515">
        <v>5</v>
      </c>
      <c r="E2515">
        <v>489</v>
      </c>
      <c r="F2515">
        <v>1322</v>
      </c>
      <c r="G2515">
        <v>1322</v>
      </c>
      <c r="H2515">
        <v>701</v>
      </c>
      <c r="I2515">
        <v>479.62523190000002</v>
      </c>
      <c r="J2515">
        <v>26.007421149999999</v>
      </c>
      <c r="K2515">
        <v>120</v>
      </c>
      <c r="L2515">
        <v>101</v>
      </c>
      <c r="M2515">
        <v>145</v>
      </c>
      <c r="N2515">
        <v>123</v>
      </c>
      <c r="O2515">
        <v>169.02</v>
      </c>
      <c r="P2515">
        <v>65.72</v>
      </c>
      <c r="Q2515">
        <v>6.51</v>
      </c>
      <c r="R2515">
        <v>0.21482602100000001</v>
      </c>
      <c r="S2515">
        <v>301</v>
      </c>
      <c r="T2515">
        <v>59</v>
      </c>
      <c r="U2515">
        <v>181</v>
      </c>
      <c r="V2515">
        <v>442</v>
      </c>
      <c r="W2515">
        <v>399</v>
      </c>
      <c r="X2515">
        <v>241</v>
      </c>
      <c r="Y2515">
        <v>72</v>
      </c>
      <c r="Z2515">
        <v>11</v>
      </c>
      <c r="AA2515">
        <v>215</v>
      </c>
      <c r="AB2515">
        <v>0</v>
      </c>
      <c r="AC2515">
        <v>0</v>
      </c>
      <c r="AD2515">
        <v>3</v>
      </c>
      <c r="AE2515">
        <v>0</v>
      </c>
      <c r="AF2515">
        <v>0</v>
      </c>
      <c r="AG2515">
        <v>4</v>
      </c>
      <c r="AH2515">
        <v>0</v>
      </c>
      <c r="AI2515">
        <v>0</v>
      </c>
      <c r="AJ2515">
        <v>0</v>
      </c>
      <c r="AK2515">
        <v>1</v>
      </c>
      <c r="AL2515">
        <v>1.2928999999999999</v>
      </c>
      <c r="AM2515">
        <v>0</v>
      </c>
    </row>
    <row r="2516" spans="1:39">
      <c r="A2516">
        <v>2515</v>
      </c>
      <c r="B2516">
        <v>20</v>
      </c>
      <c r="C2516">
        <v>20</v>
      </c>
      <c r="D2516">
        <v>5</v>
      </c>
      <c r="E2516">
        <v>957</v>
      </c>
      <c r="F2516">
        <v>2884</v>
      </c>
      <c r="G2516">
        <v>2884</v>
      </c>
      <c r="H2516">
        <v>1655</v>
      </c>
      <c r="I2516">
        <v>968.89875670000004</v>
      </c>
      <c r="J2516">
        <v>20.397868559999999</v>
      </c>
      <c r="K2516">
        <v>115</v>
      </c>
      <c r="L2516">
        <v>193</v>
      </c>
      <c r="M2516">
        <v>192</v>
      </c>
      <c r="N2516">
        <v>457</v>
      </c>
      <c r="O2516">
        <v>402.82</v>
      </c>
      <c r="P2516">
        <v>148.65</v>
      </c>
      <c r="Q2516">
        <v>40.78</v>
      </c>
      <c r="R2516">
        <v>0.188280166</v>
      </c>
      <c r="S2516">
        <v>161</v>
      </c>
      <c r="T2516">
        <v>134</v>
      </c>
      <c r="U2516">
        <v>372</v>
      </c>
      <c r="V2516">
        <v>1059</v>
      </c>
      <c r="W2516">
        <v>877</v>
      </c>
      <c r="X2516">
        <v>442</v>
      </c>
      <c r="Y2516">
        <v>0</v>
      </c>
      <c r="Z2516">
        <v>7</v>
      </c>
      <c r="AA2516">
        <v>100</v>
      </c>
      <c r="AB2516">
        <v>47</v>
      </c>
      <c r="AC2516">
        <v>2</v>
      </c>
      <c r="AD2516">
        <v>5</v>
      </c>
      <c r="AE2516">
        <v>0</v>
      </c>
      <c r="AF2516">
        <v>0</v>
      </c>
      <c r="AG2516">
        <v>4</v>
      </c>
      <c r="AH2516">
        <v>0</v>
      </c>
      <c r="AI2516">
        <v>0</v>
      </c>
      <c r="AJ2516">
        <v>0</v>
      </c>
      <c r="AK2516">
        <v>1</v>
      </c>
      <c r="AL2516">
        <v>1.1080700000000001</v>
      </c>
      <c r="AM2516">
        <v>0</v>
      </c>
    </row>
    <row r="2517" spans="1:39">
      <c r="A2517">
        <v>2516</v>
      </c>
      <c r="B2517">
        <v>20</v>
      </c>
      <c r="C2517">
        <v>20</v>
      </c>
      <c r="D2517">
        <v>5</v>
      </c>
      <c r="E2517">
        <v>246</v>
      </c>
      <c r="F2517">
        <v>600</v>
      </c>
      <c r="G2517">
        <v>600</v>
      </c>
      <c r="H2517">
        <v>280</v>
      </c>
      <c r="I2517">
        <v>90.09876543</v>
      </c>
      <c r="J2517">
        <v>158.43209880000001</v>
      </c>
      <c r="K2517">
        <v>95</v>
      </c>
      <c r="L2517">
        <v>68</v>
      </c>
      <c r="M2517">
        <v>44</v>
      </c>
      <c r="N2517">
        <v>39</v>
      </c>
      <c r="O2517">
        <v>64.52</v>
      </c>
      <c r="P2517">
        <v>17.12</v>
      </c>
      <c r="Q2517">
        <v>26.18</v>
      </c>
      <c r="R2517">
        <v>0.22166666700000001</v>
      </c>
      <c r="S2517">
        <v>402</v>
      </c>
      <c r="T2517">
        <v>19</v>
      </c>
      <c r="U2517">
        <v>104</v>
      </c>
      <c r="V2517">
        <v>178</v>
      </c>
      <c r="W2517">
        <v>184</v>
      </c>
      <c r="X2517">
        <v>115</v>
      </c>
      <c r="Y2517">
        <v>82</v>
      </c>
      <c r="Z2517">
        <v>25</v>
      </c>
      <c r="AA2517">
        <v>215</v>
      </c>
      <c r="AB2517">
        <v>20</v>
      </c>
      <c r="AC2517">
        <v>0</v>
      </c>
      <c r="AD2517">
        <v>60</v>
      </c>
      <c r="AE2517">
        <v>0</v>
      </c>
      <c r="AF2517">
        <v>0</v>
      </c>
      <c r="AG2517">
        <v>4</v>
      </c>
      <c r="AH2517">
        <v>0</v>
      </c>
      <c r="AI2517">
        <v>0</v>
      </c>
      <c r="AJ2517">
        <v>0</v>
      </c>
      <c r="AK2517">
        <v>2</v>
      </c>
      <c r="AL2517">
        <v>1.77146</v>
      </c>
      <c r="AM2517">
        <v>0</v>
      </c>
    </row>
    <row r="2518" spans="1:39">
      <c r="A2518">
        <v>2517</v>
      </c>
      <c r="B2518">
        <v>20</v>
      </c>
      <c r="C2518">
        <v>20</v>
      </c>
      <c r="D2518">
        <v>5</v>
      </c>
      <c r="E2518">
        <v>221</v>
      </c>
      <c r="F2518">
        <v>559</v>
      </c>
      <c r="G2518">
        <v>559</v>
      </c>
      <c r="H2518">
        <v>310</v>
      </c>
      <c r="I2518">
        <v>247.078</v>
      </c>
      <c r="J2518">
        <v>4.42</v>
      </c>
      <c r="K2518">
        <v>53</v>
      </c>
      <c r="L2518">
        <v>43</v>
      </c>
      <c r="M2518">
        <v>39</v>
      </c>
      <c r="N2518">
        <v>86</v>
      </c>
      <c r="O2518">
        <v>48.75</v>
      </c>
      <c r="P2518">
        <v>31.6</v>
      </c>
      <c r="Q2518">
        <v>12.78</v>
      </c>
      <c r="R2518">
        <v>0.24508050100000001</v>
      </c>
      <c r="S2518">
        <v>9</v>
      </c>
      <c r="T2518">
        <v>20</v>
      </c>
      <c r="U2518">
        <v>60</v>
      </c>
      <c r="V2518">
        <v>191</v>
      </c>
      <c r="W2518">
        <v>175</v>
      </c>
      <c r="X2518">
        <v>113</v>
      </c>
      <c r="Y2518">
        <v>0</v>
      </c>
      <c r="Z2518">
        <v>3</v>
      </c>
      <c r="AA2518">
        <v>1</v>
      </c>
      <c r="AB2518">
        <v>5</v>
      </c>
      <c r="AC2518">
        <v>0</v>
      </c>
      <c r="AD2518">
        <v>0</v>
      </c>
      <c r="AE2518">
        <v>0</v>
      </c>
      <c r="AF2518">
        <v>0</v>
      </c>
      <c r="AG2518">
        <v>4</v>
      </c>
      <c r="AH2518">
        <v>0</v>
      </c>
      <c r="AI2518">
        <v>0</v>
      </c>
      <c r="AJ2518">
        <v>0</v>
      </c>
      <c r="AK2518">
        <v>1</v>
      </c>
      <c r="AL2518">
        <v>1.1079600000000001</v>
      </c>
      <c r="AM2518">
        <v>0</v>
      </c>
    </row>
    <row r="2519" spans="1:39">
      <c r="A2519">
        <v>2518</v>
      </c>
      <c r="B2519">
        <v>20</v>
      </c>
      <c r="C2519">
        <v>20</v>
      </c>
      <c r="D2519">
        <v>5</v>
      </c>
      <c r="E2519">
        <v>569</v>
      </c>
      <c r="F2519">
        <v>1562</v>
      </c>
      <c r="G2519">
        <v>1562</v>
      </c>
      <c r="H2519">
        <v>826</v>
      </c>
      <c r="I2519">
        <v>393.08975520000001</v>
      </c>
      <c r="J2519">
        <v>215.631913</v>
      </c>
      <c r="K2519">
        <v>119</v>
      </c>
      <c r="L2519">
        <v>159</v>
      </c>
      <c r="M2519">
        <v>153</v>
      </c>
      <c r="N2519">
        <v>138</v>
      </c>
      <c r="O2519">
        <v>91.32</v>
      </c>
      <c r="P2519">
        <v>49.73</v>
      </c>
      <c r="Q2519">
        <v>12.68</v>
      </c>
      <c r="R2519">
        <v>0.21638924500000001</v>
      </c>
      <c r="S2519">
        <v>207</v>
      </c>
      <c r="T2519">
        <v>74</v>
      </c>
      <c r="U2519">
        <v>223</v>
      </c>
      <c r="V2519">
        <v>515</v>
      </c>
      <c r="W2519">
        <v>473</v>
      </c>
      <c r="X2519">
        <v>277</v>
      </c>
      <c r="Y2519">
        <v>13</v>
      </c>
      <c r="Z2519">
        <v>46</v>
      </c>
      <c r="AA2519">
        <v>133</v>
      </c>
      <c r="AB2519">
        <v>9</v>
      </c>
      <c r="AC2519">
        <v>0</v>
      </c>
      <c r="AD2519">
        <v>6</v>
      </c>
      <c r="AE2519">
        <v>0</v>
      </c>
      <c r="AF2519">
        <v>0</v>
      </c>
      <c r="AG2519">
        <v>4</v>
      </c>
      <c r="AH2519">
        <v>0</v>
      </c>
      <c r="AI2519">
        <v>0</v>
      </c>
      <c r="AJ2519">
        <v>0</v>
      </c>
      <c r="AK2519">
        <v>2</v>
      </c>
      <c r="AL2519">
        <v>1.4626600000000001</v>
      </c>
      <c r="AM2519">
        <v>0</v>
      </c>
    </row>
    <row r="2520" spans="1:39">
      <c r="A2520">
        <v>2519</v>
      </c>
      <c r="B2520">
        <v>20</v>
      </c>
      <c r="C2520">
        <v>20</v>
      </c>
      <c r="D2520">
        <v>5</v>
      </c>
      <c r="E2520">
        <v>444</v>
      </c>
      <c r="F2520">
        <v>1239</v>
      </c>
      <c r="G2520">
        <v>1241</v>
      </c>
      <c r="H2520">
        <v>729</v>
      </c>
      <c r="I2520">
        <v>200.45844009999999</v>
      </c>
      <c r="J2520">
        <v>267.6030758</v>
      </c>
      <c r="K2520">
        <v>120</v>
      </c>
      <c r="L2520">
        <v>131</v>
      </c>
      <c r="M2520">
        <v>111</v>
      </c>
      <c r="N2520">
        <v>82</v>
      </c>
      <c r="O2520">
        <v>590.41</v>
      </c>
      <c r="P2520">
        <v>55.83</v>
      </c>
      <c r="Q2520">
        <v>284.7</v>
      </c>
      <c r="R2520">
        <v>0.17727639000000001</v>
      </c>
      <c r="S2520">
        <v>1891</v>
      </c>
      <c r="T2520">
        <v>45</v>
      </c>
      <c r="U2520">
        <v>139</v>
      </c>
      <c r="V2520">
        <v>520</v>
      </c>
      <c r="W2520">
        <v>360</v>
      </c>
      <c r="X2520">
        <v>177</v>
      </c>
      <c r="Y2520">
        <v>941</v>
      </c>
      <c r="Z2520">
        <v>76</v>
      </c>
      <c r="AA2520">
        <v>107</v>
      </c>
      <c r="AB2520">
        <v>483</v>
      </c>
      <c r="AC2520">
        <v>4</v>
      </c>
      <c r="AD2520">
        <v>280</v>
      </c>
      <c r="AE2520">
        <v>0</v>
      </c>
      <c r="AF2520">
        <v>0</v>
      </c>
      <c r="AG2520">
        <v>4</v>
      </c>
      <c r="AH2520">
        <v>0</v>
      </c>
      <c r="AI2520">
        <v>0</v>
      </c>
      <c r="AJ2520">
        <v>0</v>
      </c>
      <c r="AK2520">
        <v>3</v>
      </c>
      <c r="AL2520">
        <v>1.2960799999999999</v>
      </c>
      <c r="AM2520">
        <v>0</v>
      </c>
    </row>
    <row r="2521" spans="1:39">
      <c r="A2521">
        <v>2520</v>
      </c>
      <c r="B2521">
        <v>20</v>
      </c>
      <c r="C2521">
        <v>20</v>
      </c>
      <c r="D2521">
        <v>5</v>
      </c>
      <c r="E2521">
        <v>718</v>
      </c>
      <c r="F2521">
        <v>1775</v>
      </c>
      <c r="G2521">
        <v>1785</v>
      </c>
      <c r="H2521">
        <v>851</v>
      </c>
      <c r="I2521">
        <v>623.43414629999995</v>
      </c>
      <c r="J2521">
        <v>159.7651032</v>
      </c>
      <c r="K2521">
        <v>178</v>
      </c>
      <c r="L2521">
        <v>275</v>
      </c>
      <c r="M2521">
        <v>213</v>
      </c>
      <c r="N2521">
        <v>52</v>
      </c>
      <c r="O2521">
        <v>241.54</v>
      </c>
      <c r="P2521">
        <v>101.51</v>
      </c>
      <c r="Q2521">
        <v>23.64</v>
      </c>
      <c r="R2521">
        <v>0.25266106399999999</v>
      </c>
      <c r="S2521">
        <v>127</v>
      </c>
      <c r="T2521">
        <v>64</v>
      </c>
      <c r="U2521">
        <v>274</v>
      </c>
      <c r="V2521">
        <v>528</v>
      </c>
      <c r="W2521">
        <v>542</v>
      </c>
      <c r="X2521">
        <v>377</v>
      </c>
      <c r="Y2521">
        <v>8</v>
      </c>
      <c r="Z2521">
        <v>9</v>
      </c>
      <c r="AA2521">
        <v>103</v>
      </c>
      <c r="AB2521">
        <v>7</v>
      </c>
      <c r="AC2521">
        <v>0</v>
      </c>
      <c r="AD2521">
        <v>0</v>
      </c>
      <c r="AE2521">
        <v>0</v>
      </c>
      <c r="AF2521">
        <v>0</v>
      </c>
      <c r="AG2521">
        <v>4</v>
      </c>
      <c r="AH2521">
        <v>0</v>
      </c>
      <c r="AI2521">
        <v>0</v>
      </c>
      <c r="AJ2521">
        <v>0</v>
      </c>
      <c r="AK2521">
        <v>1</v>
      </c>
      <c r="AL2521">
        <v>1.3019099999999999</v>
      </c>
      <c r="AM2521">
        <v>0</v>
      </c>
    </row>
    <row r="2522" spans="1:39">
      <c r="A2522">
        <v>2521</v>
      </c>
      <c r="B2522">
        <v>20</v>
      </c>
      <c r="C2522">
        <v>20</v>
      </c>
      <c r="D2522">
        <v>5</v>
      </c>
      <c r="E2522">
        <v>1136</v>
      </c>
      <c r="F2522">
        <v>3153</v>
      </c>
      <c r="G2522">
        <v>3159</v>
      </c>
      <c r="H2522">
        <v>1389</v>
      </c>
      <c r="I2522">
        <v>432.69536699999998</v>
      </c>
      <c r="J2522">
        <v>753.14145140000005</v>
      </c>
      <c r="K2522">
        <v>647</v>
      </c>
      <c r="L2522">
        <v>302</v>
      </c>
      <c r="M2522">
        <v>120</v>
      </c>
      <c r="N2522">
        <v>67</v>
      </c>
      <c r="O2522">
        <v>227.42</v>
      </c>
      <c r="P2522">
        <v>43.92</v>
      </c>
      <c r="Q2522">
        <v>57.52</v>
      </c>
      <c r="R2522">
        <v>0.156695157</v>
      </c>
      <c r="S2522">
        <v>2896</v>
      </c>
      <c r="T2522">
        <v>210</v>
      </c>
      <c r="U2522">
        <v>623</v>
      </c>
      <c r="V2522">
        <v>1187</v>
      </c>
      <c r="W2522">
        <v>744</v>
      </c>
      <c r="X2522">
        <v>395</v>
      </c>
      <c r="Y2522">
        <v>147</v>
      </c>
      <c r="Z2522">
        <v>88</v>
      </c>
      <c r="AA2522">
        <v>2648</v>
      </c>
      <c r="AB2522">
        <v>5</v>
      </c>
      <c r="AC2522">
        <v>0</v>
      </c>
      <c r="AD2522">
        <v>8</v>
      </c>
      <c r="AE2522">
        <v>0</v>
      </c>
      <c r="AF2522">
        <v>0</v>
      </c>
      <c r="AG2522">
        <v>3</v>
      </c>
      <c r="AH2522">
        <v>0</v>
      </c>
      <c r="AI2522">
        <v>0</v>
      </c>
      <c r="AJ2522">
        <v>0</v>
      </c>
      <c r="AK2522">
        <v>2</v>
      </c>
      <c r="AL2522">
        <v>2.3201000000000001</v>
      </c>
      <c r="AM2522">
        <v>0</v>
      </c>
    </row>
    <row r="2523" spans="1:39">
      <c r="A2523">
        <v>2522</v>
      </c>
      <c r="B2523">
        <v>20</v>
      </c>
      <c r="C2523">
        <v>20</v>
      </c>
      <c r="D2523">
        <v>5</v>
      </c>
      <c r="E2523">
        <v>714</v>
      </c>
      <c r="F2523">
        <v>1950</v>
      </c>
      <c r="G2523">
        <v>1951</v>
      </c>
      <c r="H2523">
        <v>1254</v>
      </c>
      <c r="I2523">
        <v>445.58510030000002</v>
      </c>
      <c r="J2523">
        <v>352.29455589999998</v>
      </c>
      <c r="K2523">
        <v>157</v>
      </c>
      <c r="L2523">
        <v>192</v>
      </c>
      <c r="M2523">
        <v>160</v>
      </c>
      <c r="N2523">
        <v>205</v>
      </c>
      <c r="O2523">
        <v>3092.64</v>
      </c>
      <c r="P2523">
        <v>53.66</v>
      </c>
      <c r="Q2523">
        <v>1925.37</v>
      </c>
      <c r="R2523">
        <v>0.197847258</v>
      </c>
      <c r="S2523">
        <v>1912</v>
      </c>
      <c r="T2523">
        <v>40</v>
      </c>
      <c r="U2523">
        <v>152</v>
      </c>
      <c r="V2523">
        <v>856</v>
      </c>
      <c r="W2523">
        <v>608</v>
      </c>
      <c r="X2523">
        <v>295</v>
      </c>
      <c r="Y2523">
        <v>45</v>
      </c>
      <c r="Z2523">
        <v>561</v>
      </c>
      <c r="AA2523">
        <v>288</v>
      </c>
      <c r="AB2523">
        <v>163</v>
      </c>
      <c r="AC2523">
        <v>62</v>
      </c>
      <c r="AD2523">
        <v>793</v>
      </c>
      <c r="AE2523">
        <v>0</v>
      </c>
      <c r="AF2523">
        <v>0</v>
      </c>
      <c r="AG2523">
        <v>4</v>
      </c>
      <c r="AH2523">
        <v>0</v>
      </c>
      <c r="AI2523">
        <v>0</v>
      </c>
      <c r="AJ2523">
        <v>0</v>
      </c>
      <c r="AK2523">
        <v>1</v>
      </c>
      <c r="AL2523">
        <v>0.98917999999999995</v>
      </c>
      <c r="AM2523">
        <v>0</v>
      </c>
    </row>
    <row r="2524" spans="1:39">
      <c r="A2524">
        <v>2523</v>
      </c>
      <c r="B2524">
        <v>20</v>
      </c>
      <c r="C2524">
        <v>20</v>
      </c>
      <c r="D2524">
        <v>5</v>
      </c>
      <c r="E2524">
        <v>641</v>
      </c>
      <c r="F2524">
        <v>1957</v>
      </c>
      <c r="G2524">
        <v>1957</v>
      </c>
      <c r="H2524">
        <v>812</v>
      </c>
      <c r="I2524">
        <v>471.45739639999999</v>
      </c>
      <c r="J2524">
        <v>304.19053250000002</v>
      </c>
      <c r="K2524">
        <v>356</v>
      </c>
      <c r="L2524">
        <v>190</v>
      </c>
      <c r="M2524">
        <v>75</v>
      </c>
      <c r="N2524">
        <v>20</v>
      </c>
      <c r="O2524">
        <v>97.92</v>
      </c>
      <c r="P2524">
        <v>50.73</v>
      </c>
      <c r="Q2524">
        <v>11.44</v>
      </c>
      <c r="R2524">
        <v>0.12263668899999999</v>
      </c>
      <c r="S2524">
        <v>313</v>
      </c>
      <c r="T2524">
        <v>160</v>
      </c>
      <c r="U2524">
        <v>473</v>
      </c>
      <c r="V2524">
        <v>747</v>
      </c>
      <c r="W2524">
        <v>391</v>
      </c>
      <c r="X2524">
        <v>186</v>
      </c>
      <c r="Y2524">
        <v>14</v>
      </c>
      <c r="Z2524">
        <v>74</v>
      </c>
      <c r="AA2524">
        <v>60</v>
      </c>
      <c r="AB2524">
        <v>141</v>
      </c>
      <c r="AC2524">
        <v>0</v>
      </c>
      <c r="AD2524">
        <v>24</v>
      </c>
      <c r="AE2524">
        <v>0</v>
      </c>
      <c r="AF2524">
        <v>0</v>
      </c>
      <c r="AG2524">
        <v>4</v>
      </c>
      <c r="AH2524">
        <v>0</v>
      </c>
      <c r="AI2524">
        <v>0</v>
      </c>
      <c r="AJ2524">
        <v>0</v>
      </c>
      <c r="AK2524">
        <v>3</v>
      </c>
      <c r="AL2524">
        <v>1.73691</v>
      </c>
      <c r="AM2524">
        <v>0</v>
      </c>
    </row>
    <row r="2525" spans="1:39">
      <c r="A2525">
        <v>2524</v>
      </c>
      <c r="B2525">
        <v>20</v>
      </c>
      <c r="C2525">
        <v>20</v>
      </c>
      <c r="D2525">
        <v>5</v>
      </c>
      <c r="E2525">
        <v>279</v>
      </c>
      <c r="F2525">
        <v>712</v>
      </c>
      <c r="G2525">
        <v>712</v>
      </c>
      <c r="H2525">
        <v>396</v>
      </c>
      <c r="I2525">
        <v>311.92200000000003</v>
      </c>
      <c r="J2525">
        <v>5.58</v>
      </c>
      <c r="K2525">
        <v>71</v>
      </c>
      <c r="L2525">
        <v>50</v>
      </c>
      <c r="M2525">
        <v>51</v>
      </c>
      <c r="N2525">
        <v>107</v>
      </c>
      <c r="O2525">
        <v>109.04</v>
      </c>
      <c r="P2525">
        <v>50.4</v>
      </c>
      <c r="Q2525">
        <v>12.22</v>
      </c>
      <c r="R2525">
        <v>0.22191011199999999</v>
      </c>
      <c r="S2525">
        <v>53</v>
      </c>
      <c r="T2525">
        <v>25</v>
      </c>
      <c r="U2525">
        <v>74</v>
      </c>
      <c r="V2525">
        <v>250</v>
      </c>
      <c r="W2525">
        <v>226</v>
      </c>
      <c r="X2525">
        <v>137</v>
      </c>
      <c r="Y2525">
        <v>4</v>
      </c>
      <c r="Z2525">
        <v>34</v>
      </c>
      <c r="AA2525">
        <v>4</v>
      </c>
      <c r="AB2525">
        <v>0</v>
      </c>
      <c r="AC2525">
        <v>0</v>
      </c>
      <c r="AD2525">
        <v>11</v>
      </c>
      <c r="AE2525">
        <v>0</v>
      </c>
      <c r="AF2525">
        <v>0</v>
      </c>
      <c r="AG2525">
        <v>4</v>
      </c>
      <c r="AH2525">
        <v>0</v>
      </c>
      <c r="AI2525">
        <v>0</v>
      </c>
      <c r="AJ2525">
        <v>0</v>
      </c>
      <c r="AK2525">
        <v>1</v>
      </c>
      <c r="AL2525">
        <v>1.1079600000000001</v>
      </c>
      <c r="AM2525">
        <v>0</v>
      </c>
    </row>
    <row r="2526" spans="1:39">
      <c r="A2526">
        <v>2525</v>
      </c>
      <c r="B2526">
        <v>20</v>
      </c>
      <c r="C2526">
        <v>20</v>
      </c>
      <c r="D2526">
        <v>5</v>
      </c>
      <c r="E2526">
        <v>393</v>
      </c>
      <c r="F2526">
        <v>970</v>
      </c>
      <c r="G2526">
        <v>970</v>
      </c>
      <c r="H2526">
        <v>452</v>
      </c>
      <c r="I2526">
        <v>143.93827160000001</v>
      </c>
      <c r="J2526">
        <v>253.10493829999999</v>
      </c>
      <c r="K2526">
        <v>154</v>
      </c>
      <c r="L2526">
        <v>104</v>
      </c>
      <c r="M2526">
        <v>75</v>
      </c>
      <c r="N2526">
        <v>60</v>
      </c>
      <c r="O2526">
        <v>85.79</v>
      </c>
      <c r="P2526">
        <v>12.93</v>
      </c>
      <c r="Q2526">
        <v>39.78</v>
      </c>
      <c r="R2526">
        <v>0.22783505200000001</v>
      </c>
      <c r="S2526">
        <v>912</v>
      </c>
      <c r="T2526">
        <v>42</v>
      </c>
      <c r="U2526">
        <v>164</v>
      </c>
      <c r="V2526">
        <v>304</v>
      </c>
      <c r="W2526">
        <v>271</v>
      </c>
      <c r="X2526">
        <v>189</v>
      </c>
      <c r="Y2526">
        <v>534</v>
      </c>
      <c r="Z2526">
        <v>73</v>
      </c>
      <c r="AA2526">
        <v>288</v>
      </c>
      <c r="AB2526">
        <v>12</v>
      </c>
      <c r="AC2526">
        <v>0</v>
      </c>
      <c r="AD2526">
        <v>5</v>
      </c>
      <c r="AE2526">
        <v>0</v>
      </c>
      <c r="AF2526">
        <v>0</v>
      </c>
      <c r="AG2526">
        <v>3</v>
      </c>
      <c r="AH2526">
        <v>0</v>
      </c>
      <c r="AI2526">
        <v>0</v>
      </c>
      <c r="AJ2526">
        <v>0</v>
      </c>
      <c r="AK2526">
        <v>2</v>
      </c>
      <c r="AL2526">
        <v>1.77146</v>
      </c>
      <c r="AM2526">
        <v>0</v>
      </c>
    </row>
    <row r="2527" spans="1:39">
      <c r="A2527">
        <v>2526</v>
      </c>
      <c r="B2527">
        <v>20</v>
      </c>
      <c r="C2527">
        <v>20</v>
      </c>
      <c r="D2527">
        <v>5</v>
      </c>
      <c r="E2527">
        <v>514</v>
      </c>
      <c r="F2527">
        <v>1286</v>
      </c>
      <c r="G2527">
        <v>1291</v>
      </c>
      <c r="H2527">
        <v>607</v>
      </c>
      <c r="I2527">
        <v>188.255144</v>
      </c>
      <c r="J2527">
        <v>331.0329218</v>
      </c>
      <c r="K2527">
        <v>200</v>
      </c>
      <c r="L2527">
        <v>147</v>
      </c>
      <c r="M2527">
        <v>91</v>
      </c>
      <c r="N2527">
        <v>76</v>
      </c>
      <c r="O2527">
        <v>48.44</v>
      </c>
      <c r="P2527">
        <v>18.559999999999999</v>
      </c>
      <c r="Q2527">
        <v>20.39</v>
      </c>
      <c r="R2527">
        <v>0.228505035</v>
      </c>
      <c r="S2527">
        <v>632</v>
      </c>
      <c r="T2527">
        <v>55</v>
      </c>
      <c r="U2527">
        <v>213</v>
      </c>
      <c r="V2527">
        <v>403</v>
      </c>
      <c r="W2527">
        <v>367</v>
      </c>
      <c r="X2527">
        <v>253</v>
      </c>
      <c r="Y2527">
        <v>64</v>
      </c>
      <c r="Z2527">
        <v>117</v>
      </c>
      <c r="AA2527">
        <v>280</v>
      </c>
      <c r="AB2527">
        <v>136</v>
      </c>
      <c r="AC2527">
        <v>0</v>
      </c>
      <c r="AD2527">
        <v>35</v>
      </c>
      <c r="AE2527">
        <v>0</v>
      </c>
      <c r="AF2527">
        <v>0</v>
      </c>
      <c r="AG2527">
        <v>2</v>
      </c>
      <c r="AH2527">
        <v>0</v>
      </c>
      <c r="AI2527">
        <v>0</v>
      </c>
      <c r="AJ2527">
        <v>0</v>
      </c>
      <c r="AK2527">
        <v>2</v>
      </c>
      <c r="AL2527">
        <v>1.77146</v>
      </c>
      <c r="AM2527">
        <v>0</v>
      </c>
    </row>
    <row r="2528" spans="1:39">
      <c r="A2528">
        <v>2527</v>
      </c>
      <c r="B2528">
        <v>20</v>
      </c>
      <c r="C2528">
        <v>20</v>
      </c>
      <c r="D2528">
        <v>5</v>
      </c>
      <c r="E2528">
        <v>257</v>
      </c>
      <c r="F2528">
        <v>628</v>
      </c>
      <c r="G2528">
        <v>628</v>
      </c>
      <c r="H2528">
        <v>292</v>
      </c>
      <c r="I2528">
        <v>94.127572020000002</v>
      </c>
      <c r="J2528">
        <v>165.5164609</v>
      </c>
      <c r="K2528">
        <v>103</v>
      </c>
      <c r="L2528">
        <v>67</v>
      </c>
      <c r="M2528">
        <v>48</v>
      </c>
      <c r="N2528">
        <v>39</v>
      </c>
      <c r="O2528">
        <v>46.69</v>
      </c>
      <c r="P2528">
        <v>30.39</v>
      </c>
      <c r="Q2528">
        <v>2.65</v>
      </c>
      <c r="R2528">
        <v>0.22133758000000001</v>
      </c>
      <c r="S2528">
        <v>34</v>
      </c>
      <c r="T2528">
        <v>22</v>
      </c>
      <c r="U2528">
        <v>107</v>
      </c>
      <c r="V2528">
        <v>198</v>
      </c>
      <c r="W2528">
        <v>182</v>
      </c>
      <c r="X2528">
        <v>119</v>
      </c>
      <c r="Y2528">
        <v>0</v>
      </c>
      <c r="Z2528">
        <v>6</v>
      </c>
      <c r="AA2528">
        <v>8</v>
      </c>
      <c r="AB2528">
        <v>9</v>
      </c>
      <c r="AC2528">
        <v>0</v>
      </c>
      <c r="AD2528">
        <v>11</v>
      </c>
      <c r="AE2528">
        <v>0</v>
      </c>
      <c r="AF2528">
        <v>0</v>
      </c>
      <c r="AG2528">
        <v>4</v>
      </c>
      <c r="AH2528">
        <v>0</v>
      </c>
      <c r="AI2528">
        <v>0</v>
      </c>
      <c r="AJ2528">
        <v>0</v>
      </c>
      <c r="AK2528">
        <v>2</v>
      </c>
      <c r="AL2528">
        <v>1.77146</v>
      </c>
      <c r="AM2528">
        <v>0</v>
      </c>
    </row>
    <row r="2529" spans="1:39">
      <c r="A2529">
        <v>2528</v>
      </c>
      <c r="B2529">
        <v>20</v>
      </c>
      <c r="C2529">
        <v>20</v>
      </c>
      <c r="D2529">
        <v>5</v>
      </c>
      <c r="E2529">
        <v>347</v>
      </c>
      <c r="F2529">
        <v>997</v>
      </c>
      <c r="G2529">
        <v>1003</v>
      </c>
      <c r="H2529">
        <v>478</v>
      </c>
      <c r="I2529">
        <v>248.4967742</v>
      </c>
      <c r="J2529">
        <v>126.96682029999999</v>
      </c>
      <c r="K2529">
        <v>104</v>
      </c>
      <c r="L2529">
        <v>94</v>
      </c>
      <c r="M2529">
        <v>79</v>
      </c>
      <c r="N2529">
        <v>70</v>
      </c>
      <c r="O2529">
        <v>68.13</v>
      </c>
      <c r="P2529">
        <v>39.97</v>
      </c>
      <c r="Q2529">
        <v>12.35</v>
      </c>
      <c r="R2529">
        <v>0.166500499</v>
      </c>
      <c r="S2529">
        <v>102</v>
      </c>
      <c r="T2529">
        <v>63</v>
      </c>
      <c r="U2529">
        <v>195</v>
      </c>
      <c r="V2529">
        <v>340</v>
      </c>
      <c r="W2529">
        <v>264</v>
      </c>
      <c r="X2529">
        <v>141</v>
      </c>
      <c r="Y2529">
        <v>1</v>
      </c>
      <c r="Z2529">
        <v>19</v>
      </c>
      <c r="AA2529">
        <v>71</v>
      </c>
      <c r="AB2529">
        <v>10</v>
      </c>
      <c r="AC2529">
        <v>0</v>
      </c>
      <c r="AD2529">
        <v>1</v>
      </c>
      <c r="AE2529">
        <v>0</v>
      </c>
      <c r="AF2529">
        <v>0</v>
      </c>
      <c r="AG2529">
        <v>4</v>
      </c>
      <c r="AH2529">
        <v>0</v>
      </c>
      <c r="AI2529">
        <v>0</v>
      </c>
      <c r="AJ2529">
        <v>0</v>
      </c>
      <c r="AK2529">
        <v>1</v>
      </c>
      <c r="AL2529">
        <v>1.64079</v>
      </c>
      <c r="AM2529">
        <v>0</v>
      </c>
    </row>
    <row r="2530" spans="1:39">
      <c r="A2530">
        <v>2529</v>
      </c>
      <c r="B2530">
        <v>20</v>
      </c>
      <c r="C2530">
        <v>20</v>
      </c>
      <c r="D2530">
        <v>5</v>
      </c>
      <c r="E2530">
        <v>263</v>
      </c>
      <c r="F2530">
        <v>740</v>
      </c>
      <c r="G2530">
        <v>749</v>
      </c>
      <c r="H2530">
        <v>353</v>
      </c>
      <c r="I2530">
        <v>188.34193550000001</v>
      </c>
      <c r="J2530">
        <v>96.231336409999997</v>
      </c>
      <c r="K2530">
        <v>82</v>
      </c>
      <c r="L2530">
        <v>64</v>
      </c>
      <c r="M2530">
        <v>63</v>
      </c>
      <c r="N2530">
        <v>54</v>
      </c>
      <c r="O2530">
        <v>72.81</v>
      </c>
      <c r="P2530">
        <v>28.96</v>
      </c>
      <c r="Q2530">
        <v>9.15</v>
      </c>
      <c r="R2530">
        <v>0.17222963999999999</v>
      </c>
      <c r="S2530">
        <v>331</v>
      </c>
      <c r="T2530">
        <v>42</v>
      </c>
      <c r="U2530">
        <v>148</v>
      </c>
      <c r="V2530">
        <v>253</v>
      </c>
      <c r="W2530">
        <v>198</v>
      </c>
      <c r="X2530">
        <v>108</v>
      </c>
      <c r="Y2530">
        <v>13</v>
      </c>
      <c r="Z2530">
        <v>47</v>
      </c>
      <c r="AA2530">
        <v>235</v>
      </c>
      <c r="AB2530">
        <v>31</v>
      </c>
      <c r="AC2530">
        <v>0</v>
      </c>
      <c r="AD2530">
        <v>5</v>
      </c>
      <c r="AE2530">
        <v>0</v>
      </c>
      <c r="AF2530">
        <v>0</v>
      </c>
      <c r="AG2530">
        <v>4</v>
      </c>
      <c r="AH2530">
        <v>0</v>
      </c>
      <c r="AI2530">
        <v>0</v>
      </c>
      <c r="AJ2530">
        <v>0</v>
      </c>
      <c r="AK2530">
        <v>1</v>
      </c>
      <c r="AL2530">
        <v>1.64079</v>
      </c>
      <c r="AM2530">
        <v>0</v>
      </c>
    </row>
    <row r="2531" spans="1:39">
      <c r="A2531">
        <v>2530</v>
      </c>
      <c r="B2531">
        <v>20</v>
      </c>
      <c r="C2531">
        <v>20</v>
      </c>
      <c r="D2531">
        <v>5</v>
      </c>
      <c r="E2531">
        <v>475</v>
      </c>
      <c r="F2531">
        <v>1378</v>
      </c>
      <c r="G2531">
        <v>1378</v>
      </c>
      <c r="H2531">
        <v>672</v>
      </c>
      <c r="I2531">
        <v>340.16129030000002</v>
      </c>
      <c r="J2531">
        <v>173.8018433</v>
      </c>
      <c r="K2531">
        <v>145</v>
      </c>
      <c r="L2531">
        <v>123</v>
      </c>
      <c r="M2531">
        <v>110</v>
      </c>
      <c r="N2531">
        <v>97</v>
      </c>
      <c r="O2531">
        <v>57.09</v>
      </c>
      <c r="P2531">
        <v>25.77</v>
      </c>
      <c r="Q2531">
        <v>17.510000000000002</v>
      </c>
      <c r="R2531">
        <v>0.17126269999999999</v>
      </c>
      <c r="S2531">
        <v>702</v>
      </c>
      <c r="T2531">
        <v>84</v>
      </c>
      <c r="U2531">
        <v>272</v>
      </c>
      <c r="V2531">
        <v>452</v>
      </c>
      <c r="W2531">
        <v>371</v>
      </c>
      <c r="X2531">
        <v>199</v>
      </c>
      <c r="Y2531">
        <v>104</v>
      </c>
      <c r="Z2531">
        <v>49</v>
      </c>
      <c r="AA2531">
        <v>97</v>
      </c>
      <c r="AB2531">
        <v>446</v>
      </c>
      <c r="AC2531">
        <v>0</v>
      </c>
      <c r="AD2531">
        <v>6</v>
      </c>
      <c r="AE2531">
        <v>0</v>
      </c>
      <c r="AF2531">
        <v>0</v>
      </c>
      <c r="AG2531">
        <v>3</v>
      </c>
      <c r="AH2531">
        <v>0</v>
      </c>
      <c r="AI2531">
        <v>0</v>
      </c>
      <c r="AJ2531">
        <v>0</v>
      </c>
      <c r="AK2531">
        <v>1</v>
      </c>
      <c r="AL2531">
        <v>1.64079</v>
      </c>
      <c r="AM2531">
        <v>0</v>
      </c>
    </row>
    <row r="2532" spans="1:39">
      <c r="A2532">
        <v>2531</v>
      </c>
      <c r="B2532">
        <v>20</v>
      </c>
      <c r="C2532">
        <v>20</v>
      </c>
      <c r="D2532">
        <v>5</v>
      </c>
      <c r="E2532">
        <v>534</v>
      </c>
      <c r="F2532">
        <v>1460</v>
      </c>
      <c r="G2532">
        <v>1472</v>
      </c>
      <c r="H2532">
        <v>774</v>
      </c>
      <c r="I2532">
        <v>368.91024479999999</v>
      </c>
      <c r="J2532">
        <v>202.368087</v>
      </c>
      <c r="K2532">
        <v>111</v>
      </c>
      <c r="L2532">
        <v>156</v>
      </c>
      <c r="M2532">
        <v>134</v>
      </c>
      <c r="N2532">
        <v>133</v>
      </c>
      <c r="O2532">
        <v>71.349999999999994</v>
      </c>
      <c r="P2532">
        <v>40.270000000000003</v>
      </c>
      <c r="Q2532">
        <v>7.32</v>
      </c>
      <c r="R2532">
        <v>0.21059782599999999</v>
      </c>
      <c r="S2532">
        <v>153</v>
      </c>
      <c r="T2532">
        <v>70</v>
      </c>
      <c r="U2532">
        <v>207</v>
      </c>
      <c r="V2532">
        <v>502</v>
      </c>
      <c r="W2532">
        <v>429</v>
      </c>
      <c r="X2532">
        <v>264</v>
      </c>
      <c r="Y2532">
        <v>22</v>
      </c>
      <c r="Z2532">
        <v>33</v>
      </c>
      <c r="AA2532">
        <v>88</v>
      </c>
      <c r="AB2532">
        <v>7</v>
      </c>
      <c r="AC2532">
        <v>0</v>
      </c>
      <c r="AD2532">
        <v>3</v>
      </c>
      <c r="AE2532">
        <v>0</v>
      </c>
      <c r="AF2532">
        <v>0</v>
      </c>
      <c r="AG2532">
        <v>4</v>
      </c>
      <c r="AH2532">
        <v>0</v>
      </c>
      <c r="AI2532">
        <v>0</v>
      </c>
      <c r="AJ2532">
        <v>0</v>
      </c>
      <c r="AK2532">
        <v>2</v>
      </c>
      <c r="AL2532">
        <v>1.4626600000000001</v>
      </c>
      <c r="AM2532">
        <v>0</v>
      </c>
    </row>
    <row r="2533" spans="1:39">
      <c r="A2533">
        <v>2532</v>
      </c>
      <c r="B2533">
        <v>20</v>
      </c>
      <c r="C2533">
        <v>20</v>
      </c>
      <c r="D2533">
        <v>5</v>
      </c>
      <c r="E2533">
        <v>349</v>
      </c>
      <c r="F2533">
        <v>936</v>
      </c>
      <c r="G2533">
        <v>936</v>
      </c>
      <c r="H2533">
        <v>406</v>
      </c>
      <c r="I2533">
        <v>132.93193930000001</v>
      </c>
      <c r="J2533">
        <v>231.3788438</v>
      </c>
      <c r="K2533">
        <v>198</v>
      </c>
      <c r="L2533">
        <v>93</v>
      </c>
      <c r="M2533">
        <v>38</v>
      </c>
      <c r="N2533">
        <v>20</v>
      </c>
      <c r="O2533">
        <v>57.54</v>
      </c>
      <c r="P2533">
        <v>17.739999999999998</v>
      </c>
      <c r="Q2533">
        <v>21.27</v>
      </c>
      <c r="R2533">
        <v>0.16987179499999999</v>
      </c>
      <c r="S2533">
        <v>834</v>
      </c>
      <c r="T2533">
        <v>54</v>
      </c>
      <c r="U2533">
        <v>183</v>
      </c>
      <c r="V2533">
        <v>349</v>
      </c>
      <c r="W2533">
        <v>225</v>
      </c>
      <c r="X2533">
        <v>125</v>
      </c>
      <c r="Y2533">
        <v>57</v>
      </c>
      <c r="Z2533">
        <v>130</v>
      </c>
      <c r="AA2533">
        <v>348</v>
      </c>
      <c r="AB2533">
        <v>277</v>
      </c>
      <c r="AC2533">
        <v>0</v>
      </c>
      <c r="AD2533">
        <v>22</v>
      </c>
      <c r="AE2533">
        <v>0</v>
      </c>
      <c r="AF2533">
        <v>0</v>
      </c>
      <c r="AG2533">
        <v>3</v>
      </c>
      <c r="AH2533">
        <v>0</v>
      </c>
      <c r="AI2533">
        <v>0</v>
      </c>
      <c r="AJ2533">
        <v>0</v>
      </c>
      <c r="AK2533">
        <v>2</v>
      </c>
      <c r="AL2533">
        <v>2.3201000000000001</v>
      </c>
      <c r="AM2533">
        <v>0</v>
      </c>
    </row>
    <row r="2534" spans="1:39">
      <c r="A2534">
        <v>2533</v>
      </c>
      <c r="B2534">
        <v>20</v>
      </c>
      <c r="C2534">
        <v>20</v>
      </c>
      <c r="D2534">
        <v>5</v>
      </c>
      <c r="E2534">
        <v>125</v>
      </c>
      <c r="F2534">
        <v>335</v>
      </c>
      <c r="G2534">
        <v>335</v>
      </c>
      <c r="H2534">
        <v>210</v>
      </c>
      <c r="I2534">
        <v>119.212963</v>
      </c>
      <c r="J2534">
        <v>15.707671960000001</v>
      </c>
      <c r="K2534">
        <v>10</v>
      </c>
      <c r="L2534">
        <v>29</v>
      </c>
      <c r="M2534">
        <v>31</v>
      </c>
      <c r="N2534">
        <v>55</v>
      </c>
      <c r="O2534">
        <v>9097.93</v>
      </c>
      <c r="P2534">
        <v>398.02</v>
      </c>
      <c r="Q2534">
        <v>53.76</v>
      </c>
      <c r="R2534">
        <v>0.16119402999999999</v>
      </c>
      <c r="S2534">
        <v>101</v>
      </c>
      <c r="T2534">
        <v>19</v>
      </c>
      <c r="U2534">
        <v>42</v>
      </c>
      <c r="V2534">
        <v>124</v>
      </c>
      <c r="W2534">
        <v>109</v>
      </c>
      <c r="X2534">
        <v>41</v>
      </c>
      <c r="Y2534">
        <v>6</v>
      </c>
      <c r="Z2534">
        <v>58</v>
      </c>
      <c r="AA2534">
        <v>6</v>
      </c>
      <c r="AB2534">
        <v>2</v>
      </c>
      <c r="AC2534">
        <v>11</v>
      </c>
      <c r="AD2534">
        <v>18</v>
      </c>
      <c r="AE2534">
        <v>0</v>
      </c>
      <c r="AF2534">
        <v>0</v>
      </c>
      <c r="AG2534">
        <v>5</v>
      </c>
      <c r="AH2534">
        <v>0</v>
      </c>
      <c r="AI2534">
        <v>0</v>
      </c>
      <c r="AJ2534">
        <v>0</v>
      </c>
      <c r="AK2534">
        <v>1</v>
      </c>
      <c r="AL2534">
        <v>0.99102999999999997</v>
      </c>
      <c r="AM2534">
        <v>0</v>
      </c>
    </row>
    <row r="2535" spans="1:39">
      <c r="A2535">
        <v>2534</v>
      </c>
      <c r="B2535">
        <v>20</v>
      </c>
      <c r="C2535">
        <v>20</v>
      </c>
      <c r="D2535">
        <v>5</v>
      </c>
      <c r="E2535">
        <v>1695</v>
      </c>
      <c r="F2535">
        <v>4504</v>
      </c>
      <c r="G2535">
        <v>4520</v>
      </c>
      <c r="H2535">
        <v>2182</v>
      </c>
      <c r="I2535">
        <v>926.96612670000002</v>
      </c>
      <c r="J2535">
        <v>896.17820319999998</v>
      </c>
      <c r="K2535">
        <v>506</v>
      </c>
      <c r="L2535">
        <v>508</v>
      </c>
      <c r="M2535">
        <v>394</v>
      </c>
      <c r="N2535">
        <v>287</v>
      </c>
      <c r="O2535">
        <v>2459.48</v>
      </c>
      <c r="P2535">
        <v>261.07</v>
      </c>
      <c r="Q2535">
        <v>691.98</v>
      </c>
      <c r="R2535">
        <v>0.212610619</v>
      </c>
      <c r="S2535">
        <v>2312</v>
      </c>
      <c r="T2535">
        <v>204</v>
      </c>
      <c r="U2535">
        <v>759</v>
      </c>
      <c r="V2535">
        <v>1445</v>
      </c>
      <c r="W2535">
        <v>1292</v>
      </c>
      <c r="X2535">
        <v>820</v>
      </c>
      <c r="Y2535">
        <v>65</v>
      </c>
      <c r="Z2535">
        <v>413</v>
      </c>
      <c r="AA2535">
        <v>309</v>
      </c>
      <c r="AB2535">
        <v>444</v>
      </c>
      <c r="AC2535">
        <v>0</v>
      </c>
      <c r="AD2535">
        <v>1081</v>
      </c>
      <c r="AE2535">
        <v>0</v>
      </c>
      <c r="AF2535">
        <v>0</v>
      </c>
      <c r="AG2535">
        <v>4</v>
      </c>
      <c r="AH2535">
        <v>0</v>
      </c>
      <c r="AI2535">
        <v>0</v>
      </c>
      <c r="AJ2535">
        <v>0</v>
      </c>
      <c r="AK2535">
        <v>1</v>
      </c>
      <c r="AL2535">
        <v>1.32759</v>
      </c>
      <c r="AM2535">
        <v>0</v>
      </c>
    </row>
    <row r="2536" spans="1:39">
      <c r="A2536">
        <v>2535</v>
      </c>
      <c r="B2536">
        <v>20</v>
      </c>
      <c r="C2536">
        <v>20</v>
      </c>
      <c r="D2536">
        <v>5</v>
      </c>
      <c r="E2536">
        <v>582</v>
      </c>
      <c r="F2536">
        <v>1424</v>
      </c>
      <c r="G2536">
        <v>1424</v>
      </c>
      <c r="H2536">
        <v>615</v>
      </c>
      <c r="I2536">
        <v>398.17901230000001</v>
      </c>
      <c r="J2536">
        <v>210.4660494</v>
      </c>
      <c r="K2536">
        <v>243</v>
      </c>
      <c r="L2536">
        <v>195</v>
      </c>
      <c r="M2536">
        <v>97</v>
      </c>
      <c r="N2536">
        <v>47</v>
      </c>
      <c r="O2536">
        <v>103.68</v>
      </c>
      <c r="P2536">
        <v>34.31</v>
      </c>
      <c r="Q2536">
        <v>51.1</v>
      </c>
      <c r="R2536">
        <v>0.22893258399999999</v>
      </c>
      <c r="S2536">
        <v>242</v>
      </c>
      <c r="T2536">
        <v>61</v>
      </c>
      <c r="U2536">
        <v>248</v>
      </c>
      <c r="V2536">
        <v>427</v>
      </c>
      <c r="W2536">
        <v>398</v>
      </c>
      <c r="X2536">
        <v>290</v>
      </c>
      <c r="Y2536">
        <v>13</v>
      </c>
      <c r="Z2536">
        <v>66</v>
      </c>
      <c r="AA2536">
        <v>120</v>
      </c>
      <c r="AB2536">
        <v>37</v>
      </c>
      <c r="AC2536">
        <v>0</v>
      </c>
      <c r="AD2536">
        <v>6</v>
      </c>
      <c r="AE2536">
        <v>0</v>
      </c>
      <c r="AF2536">
        <v>0</v>
      </c>
      <c r="AG2536">
        <v>4</v>
      </c>
      <c r="AH2536">
        <v>0</v>
      </c>
      <c r="AI2536">
        <v>0</v>
      </c>
      <c r="AJ2536">
        <v>0</v>
      </c>
      <c r="AK2536">
        <v>1</v>
      </c>
      <c r="AL2536">
        <v>1.2738</v>
      </c>
      <c r="AM2536">
        <v>0</v>
      </c>
    </row>
    <row r="2537" spans="1:39">
      <c r="A2537">
        <v>2536</v>
      </c>
      <c r="B2537">
        <v>20</v>
      </c>
      <c r="C2537">
        <v>20</v>
      </c>
      <c r="D2537">
        <v>5</v>
      </c>
      <c r="E2537">
        <v>236</v>
      </c>
      <c r="F2537">
        <v>607</v>
      </c>
      <c r="G2537">
        <v>607</v>
      </c>
      <c r="H2537">
        <v>292</v>
      </c>
      <c r="I2537">
        <v>129.06431029999999</v>
      </c>
      <c r="J2537">
        <v>124.77761409999999</v>
      </c>
      <c r="K2537">
        <v>71</v>
      </c>
      <c r="L2537">
        <v>72</v>
      </c>
      <c r="M2537">
        <v>52</v>
      </c>
      <c r="N2537">
        <v>41</v>
      </c>
      <c r="O2537">
        <v>171.4</v>
      </c>
      <c r="P2537">
        <v>80.38</v>
      </c>
      <c r="Q2537">
        <v>26.86</v>
      </c>
      <c r="R2537">
        <v>0.217462932</v>
      </c>
      <c r="S2537">
        <v>1912</v>
      </c>
      <c r="T2537">
        <v>27</v>
      </c>
      <c r="U2537">
        <v>105</v>
      </c>
      <c r="V2537">
        <v>190</v>
      </c>
      <c r="W2537">
        <v>177</v>
      </c>
      <c r="X2537">
        <v>108</v>
      </c>
      <c r="Y2537">
        <v>159</v>
      </c>
      <c r="Z2537">
        <v>594</v>
      </c>
      <c r="AA2537">
        <v>860</v>
      </c>
      <c r="AB2537">
        <v>40</v>
      </c>
      <c r="AC2537">
        <v>0</v>
      </c>
      <c r="AD2537">
        <v>259</v>
      </c>
      <c r="AE2537">
        <v>0</v>
      </c>
      <c r="AF2537">
        <v>0</v>
      </c>
      <c r="AG2537">
        <v>3</v>
      </c>
      <c r="AH2537">
        <v>16</v>
      </c>
      <c r="AI2537">
        <v>0</v>
      </c>
      <c r="AJ2537">
        <v>0</v>
      </c>
      <c r="AK2537">
        <v>1</v>
      </c>
      <c r="AL2537">
        <v>1.32759</v>
      </c>
      <c r="AM2537">
        <v>0</v>
      </c>
    </row>
    <row r="2538" spans="1:39">
      <c r="A2538">
        <v>2537</v>
      </c>
      <c r="B2538">
        <v>20</v>
      </c>
      <c r="C2538">
        <v>20</v>
      </c>
      <c r="D2538">
        <v>5</v>
      </c>
      <c r="E2538">
        <v>1395</v>
      </c>
      <c r="F2538">
        <v>3690</v>
      </c>
      <c r="G2538">
        <v>3690</v>
      </c>
      <c r="H2538">
        <v>1774</v>
      </c>
      <c r="I2538">
        <v>762.90132549999998</v>
      </c>
      <c r="J2538">
        <v>737.562592</v>
      </c>
      <c r="K2538">
        <v>417</v>
      </c>
      <c r="L2538">
        <v>424</v>
      </c>
      <c r="M2538">
        <v>316</v>
      </c>
      <c r="N2538">
        <v>238</v>
      </c>
      <c r="O2538">
        <v>234.51</v>
      </c>
      <c r="P2538">
        <v>32.97</v>
      </c>
      <c r="Q2538">
        <v>47.71</v>
      </c>
      <c r="R2538">
        <v>0.21680216799999999</v>
      </c>
      <c r="S2538">
        <v>1588</v>
      </c>
      <c r="T2538">
        <v>169</v>
      </c>
      <c r="U2538">
        <v>620</v>
      </c>
      <c r="V2538">
        <v>1180</v>
      </c>
      <c r="W2538">
        <v>1051</v>
      </c>
      <c r="X2538">
        <v>670</v>
      </c>
      <c r="Y2538">
        <v>466</v>
      </c>
      <c r="Z2538">
        <v>464</v>
      </c>
      <c r="AA2538">
        <v>414</v>
      </c>
      <c r="AB2538">
        <v>59</v>
      </c>
      <c r="AC2538">
        <v>0</v>
      </c>
      <c r="AD2538">
        <v>185</v>
      </c>
      <c r="AE2538">
        <v>0</v>
      </c>
      <c r="AF2538">
        <v>0</v>
      </c>
      <c r="AG2538">
        <v>3</v>
      </c>
      <c r="AH2538">
        <v>0</v>
      </c>
      <c r="AI2538">
        <v>0</v>
      </c>
      <c r="AJ2538">
        <v>0</v>
      </c>
      <c r="AK2538">
        <v>1</v>
      </c>
      <c r="AL2538">
        <v>1.32759</v>
      </c>
      <c r="AM2538">
        <v>0</v>
      </c>
    </row>
    <row r="2539" spans="1:39">
      <c r="A2539">
        <v>2538</v>
      </c>
      <c r="B2539">
        <v>20</v>
      </c>
      <c r="C2539">
        <v>20</v>
      </c>
      <c r="D2539">
        <v>5</v>
      </c>
      <c r="E2539">
        <v>223</v>
      </c>
      <c r="F2539">
        <v>601</v>
      </c>
      <c r="G2539">
        <v>601</v>
      </c>
      <c r="H2539">
        <v>312</v>
      </c>
      <c r="I2539">
        <v>203.77051460000001</v>
      </c>
      <c r="J2539">
        <v>19.746407049999998</v>
      </c>
      <c r="K2539">
        <v>29</v>
      </c>
      <c r="L2539">
        <v>73</v>
      </c>
      <c r="M2539">
        <v>75</v>
      </c>
      <c r="N2539">
        <v>46</v>
      </c>
      <c r="O2539">
        <v>76.349999999999994</v>
      </c>
      <c r="P2539">
        <v>72.69</v>
      </c>
      <c r="Q2539">
        <v>0</v>
      </c>
      <c r="R2539">
        <v>0.214642263</v>
      </c>
      <c r="S2539">
        <v>8</v>
      </c>
      <c r="T2539">
        <v>26</v>
      </c>
      <c r="U2539">
        <v>89</v>
      </c>
      <c r="V2539">
        <v>185</v>
      </c>
      <c r="W2539">
        <v>198</v>
      </c>
      <c r="X2539">
        <v>103</v>
      </c>
      <c r="Y2539">
        <v>0</v>
      </c>
      <c r="Z2539">
        <v>8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4</v>
      </c>
      <c r="AH2539">
        <v>0</v>
      </c>
      <c r="AI2539">
        <v>0</v>
      </c>
      <c r="AJ2539">
        <v>0</v>
      </c>
      <c r="AK2539">
        <v>1</v>
      </c>
      <c r="AL2539">
        <v>1.1983200000000001</v>
      </c>
      <c r="AM2539">
        <v>0</v>
      </c>
    </row>
    <row r="2540" spans="1:39">
      <c r="A2540">
        <v>2539</v>
      </c>
      <c r="B2540">
        <v>20</v>
      </c>
      <c r="C2540">
        <v>20</v>
      </c>
      <c r="D2540">
        <v>5</v>
      </c>
      <c r="E2540">
        <v>674</v>
      </c>
      <c r="F2540">
        <v>1903</v>
      </c>
      <c r="G2540">
        <v>1903</v>
      </c>
      <c r="H2540">
        <v>994</v>
      </c>
      <c r="I2540">
        <v>615.88038940000001</v>
      </c>
      <c r="J2540">
        <v>59.681965689999998</v>
      </c>
      <c r="K2540">
        <v>102</v>
      </c>
      <c r="L2540">
        <v>198</v>
      </c>
      <c r="M2540">
        <v>236</v>
      </c>
      <c r="N2540">
        <v>138</v>
      </c>
      <c r="O2540">
        <v>266.82</v>
      </c>
      <c r="P2540">
        <v>196.57</v>
      </c>
      <c r="Q2540">
        <v>11.32</v>
      </c>
      <c r="R2540">
        <v>0.19863373600000001</v>
      </c>
      <c r="S2540">
        <v>502</v>
      </c>
      <c r="T2540">
        <v>91</v>
      </c>
      <c r="U2540">
        <v>306</v>
      </c>
      <c r="V2540">
        <v>644</v>
      </c>
      <c r="W2540">
        <v>551</v>
      </c>
      <c r="X2540">
        <v>311</v>
      </c>
      <c r="Y2540">
        <v>3</v>
      </c>
      <c r="Z2540">
        <v>20</v>
      </c>
      <c r="AA2540">
        <v>199</v>
      </c>
      <c r="AB2540">
        <v>268</v>
      </c>
      <c r="AC2540">
        <v>0</v>
      </c>
      <c r="AD2540">
        <v>12</v>
      </c>
      <c r="AE2540">
        <v>0</v>
      </c>
      <c r="AF2540">
        <v>0</v>
      </c>
      <c r="AG2540">
        <v>4</v>
      </c>
      <c r="AH2540">
        <v>0</v>
      </c>
      <c r="AI2540">
        <v>0</v>
      </c>
      <c r="AJ2540">
        <v>0</v>
      </c>
      <c r="AK2540">
        <v>1</v>
      </c>
      <c r="AL2540">
        <v>1.1983200000000001</v>
      </c>
      <c r="AM2540">
        <v>0</v>
      </c>
    </row>
    <row r="2541" spans="1:39">
      <c r="A2541">
        <v>2540</v>
      </c>
      <c r="B2541">
        <v>20</v>
      </c>
      <c r="C2541">
        <v>20</v>
      </c>
      <c r="D2541">
        <v>5</v>
      </c>
      <c r="E2541">
        <v>281</v>
      </c>
      <c r="F2541">
        <v>799</v>
      </c>
      <c r="G2541">
        <v>807</v>
      </c>
      <c r="H2541">
        <v>450</v>
      </c>
      <c r="I2541">
        <v>271.036903</v>
      </c>
      <c r="J2541">
        <v>9.9630969609999998</v>
      </c>
      <c r="K2541">
        <v>38</v>
      </c>
      <c r="L2541">
        <v>64</v>
      </c>
      <c r="M2541">
        <v>76</v>
      </c>
      <c r="N2541">
        <v>103</v>
      </c>
      <c r="O2541">
        <v>278.26</v>
      </c>
      <c r="P2541">
        <v>93.74</v>
      </c>
      <c r="Q2541">
        <v>15.49</v>
      </c>
      <c r="R2541">
        <v>0.18711276299999999</v>
      </c>
      <c r="S2541">
        <v>67</v>
      </c>
      <c r="T2541">
        <v>38</v>
      </c>
      <c r="U2541">
        <v>109</v>
      </c>
      <c r="V2541">
        <v>280</v>
      </c>
      <c r="W2541">
        <v>254</v>
      </c>
      <c r="X2541">
        <v>126</v>
      </c>
      <c r="Y2541">
        <v>0</v>
      </c>
      <c r="Z2541">
        <v>5</v>
      </c>
      <c r="AA2541">
        <v>62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4</v>
      </c>
      <c r="AH2541">
        <v>1018</v>
      </c>
      <c r="AI2541">
        <v>0</v>
      </c>
      <c r="AJ2541">
        <v>0</v>
      </c>
      <c r="AK2541">
        <v>1</v>
      </c>
      <c r="AL2541">
        <v>1.17519</v>
      </c>
      <c r="AM2541">
        <v>0</v>
      </c>
    </row>
    <row r="2542" spans="1:39">
      <c r="A2542">
        <v>2541</v>
      </c>
      <c r="B2542">
        <v>20</v>
      </c>
      <c r="C2542">
        <v>20</v>
      </c>
      <c r="D2542">
        <v>5</v>
      </c>
      <c r="E2542">
        <v>653</v>
      </c>
      <c r="F2542">
        <v>1854</v>
      </c>
      <c r="G2542">
        <v>1854</v>
      </c>
      <c r="H2542">
        <v>1053</v>
      </c>
      <c r="I2542">
        <v>648.9151028</v>
      </c>
      <c r="J2542">
        <v>33.26273458</v>
      </c>
      <c r="K2542">
        <v>113</v>
      </c>
      <c r="L2542">
        <v>136</v>
      </c>
      <c r="M2542">
        <v>116</v>
      </c>
      <c r="N2542">
        <v>288</v>
      </c>
      <c r="O2542">
        <v>235.82</v>
      </c>
      <c r="P2542">
        <v>100.87</v>
      </c>
      <c r="Q2542">
        <v>16.34</v>
      </c>
      <c r="R2542">
        <v>0.20118662400000001</v>
      </c>
      <c r="S2542">
        <v>217</v>
      </c>
      <c r="T2542">
        <v>76</v>
      </c>
      <c r="U2542">
        <v>235</v>
      </c>
      <c r="V2542">
        <v>673</v>
      </c>
      <c r="W2542">
        <v>551</v>
      </c>
      <c r="X2542">
        <v>319</v>
      </c>
      <c r="Y2542">
        <v>13</v>
      </c>
      <c r="Z2542">
        <v>69</v>
      </c>
      <c r="AA2542">
        <v>102</v>
      </c>
      <c r="AB2542">
        <v>21</v>
      </c>
      <c r="AC2542">
        <v>0</v>
      </c>
      <c r="AD2542">
        <v>12</v>
      </c>
      <c r="AE2542">
        <v>0</v>
      </c>
      <c r="AF2542">
        <v>0</v>
      </c>
      <c r="AG2542">
        <v>4</v>
      </c>
      <c r="AH2542">
        <v>0</v>
      </c>
      <c r="AI2542">
        <v>0</v>
      </c>
      <c r="AJ2542">
        <v>0</v>
      </c>
      <c r="AK2542">
        <v>1</v>
      </c>
      <c r="AL2542">
        <v>1.1749000000000001</v>
      </c>
      <c r="AM2542">
        <v>0</v>
      </c>
    </row>
    <row r="2543" spans="1:39">
      <c r="A2543">
        <v>2542</v>
      </c>
      <c r="B2543">
        <v>20</v>
      </c>
      <c r="C2543">
        <v>20</v>
      </c>
      <c r="D2543">
        <v>5</v>
      </c>
      <c r="E2543">
        <v>2136</v>
      </c>
      <c r="F2543">
        <v>6065</v>
      </c>
      <c r="G2543">
        <v>6083</v>
      </c>
      <c r="H2543">
        <v>2818</v>
      </c>
      <c r="I2543">
        <v>1876.88958</v>
      </c>
      <c r="J2543">
        <v>360.98289269999998</v>
      </c>
      <c r="K2543">
        <v>703</v>
      </c>
      <c r="L2543">
        <v>598</v>
      </c>
      <c r="M2543">
        <v>518</v>
      </c>
      <c r="N2543">
        <v>317</v>
      </c>
      <c r="O2543">
        <v>560.02</v>
      </c>
      <c r="P2543">
        <v>285</v>
      </c>
      <c r="Q2543">
        <v>48</v>
      </c>
      <c r="R2543">
        <v>0.18066743399999999</v>
      </c>
      <c r="S2543">
        <v>644</v>
      </c>
      <c r="T2543">
        <v>334</v>
      </c>
      <c r="U2543">
        <v>1245</v>
      </c>
      <c r="V2543">
        <v>1958</v>
      </c>
      <c r="W2543">
        <v>1623</v>
      </c>
      <c r="X2543">
        <v>923</v>
      </c>
      <c r="Y2543">
        <v>179</v>
      </c>
      <c r="Z2543">
        <v>36</v>
      </c>
      <c r="AA2543">
        <v>404</v>
      </c>
      <c r="AB2543">
        <v>12</v>
      </c>
      <c r="AC2543">
        <v>0</v>
      </c>
      <c r="AD2543">
        <v>13</v>
      </c>
      <c r="AE2543">
        <v>0</v>
      </c>
      <c r="AF2543">
        <v>0</v>
      </c>
      <c r="AG2543">
        <v>4</v>
      </c>
      <c r="AH2543">
        <v>204</v>
      </c>
      <c r="AI2543">
        <v>0</v>
      </c>
      <c r="AJ2543">
        <v>0</v>
      </c>
      <c r="AK2543">
        <v>1</v>
      </c>
      <c r="AL2543">
        <v>1.28653</v>
      </c>
      <c r="AM2543">
        <v>0</v>
      </c>
    </row>
    <row r="2544" spans="1:39">
      <c r="A2544">
        <v>2543</v>
      </c>
      <c r="B2544">
        <v>20</v>
      </c>
      <c r="C2544">
        <v>20</v>
      </c>
      <c r="D2544">
        <v>5</v>
      </c>
      <c r="E2544">
        <v>748</v>
      </c>
      <c r="F2544">
        <v>1996</v>
      </c>
      <c r="G2544">
        <v>1996</v>
      </c>
      <c r="H2544">
        <v>972</v>
      </c>
      <c r="I2544">
        <v>409.06823759999997</v>
      </c>
      <c r="J2544">
        <v>395.4815906</v>
      </c>
      <c r="K2544">
        <v>228</v>
      </c>
      <c r="L2544">
        <v>219</v>
      </c>
      <c r="M2544">
        <v>174</v>
      </c>
      <c r="N2544">
        <v>127</v>
      </c>
      <c r="O2544">
        <v>254.44</v>
      </c>
      <c r="P2544">
        <v>54.57</v>
      </c>
      <c r="Q2544">
        <v>38.619999999999997</v>
      </c>
      <c r="R2544">
        <v>0.211923848</v>
      </c>
      <c r="S2544">
        <v>1751</v>
      </c>
      <c r="T2544">
        <v>91</v>
      </c>
      <c r="U2544">
        <v>332</v>
      </c>
      <c r="V2544">
        <v>643</v>
      </c>
      <c r="W2544">
        <v>572</v>
      </c>
      <c r="X2544">
        <v>358</v>
      </c>
      <c r="Y2544">
        <v>936</v>
      </c>
      <c r="Z2544">
        <v>366</v>
      </c>
      <c r="AA2544">
        <v>359</v>
      </c>
      <c r="AB2544">
        <v>63</v>
      </c>
      <c r="AC2544">
        <v>0</v>
      </c>
      <c r="AD2544">
        <v>27</v>
      </c>
      <c r="AE2544">
        <v>0</v>
      </c>
      <c r="AF2544">
        <v>0</v>
      </c>
      <c r="AG2544">
        <v>4</v>
      </c>
      <c r="AH2544">
        <v>0</v>
      </c>
      <c r="AI2544">
        <v>0</v>
      </c>
      <c r="AJ2544">
        <v>0</v>
      </c>
      <c r="AK2544">
        <v>1</v>
      </c>
      <c r="AL2544">
        <v>1.32759</v>
      </c>
      <c r="AM2544">
        <v>0</v>
      </c>
    </row>
    <row r="2545" spans="1:39">
      <c r="A2545">
        <v>2544</v>
      </c>
      <c r="B2545">
        <v>20</v>
      </c>
      <c r="C2545">
        <v>20</v>
      </c>
      <c r="D2545">
        <v>5</v>
      </c>
      <c r="E2545">
        <v>317</v>
      </c>
      <c r="F2545">
        <v>766</v>
      </c>
      <c r="G2545">
        <v>770</v>
      </c>
      <c r="H2545">
        <v>329</v>
      </c>
      <c r="I2545">
        <v>216.87757199999999</v>
      </c>
      <c r="J2545">
        <v>114.6352881</v>
      </c>
      <c r="K2545">
        <v>131</v>
      </c>
      <c r="L2545">
        <v>107</v>
      </c>
      <c r="M2545">
        <v>53</v>
      </c>
      <c r="N2545">
        <v>26</v>
      </c>
      <c r="O2545">
        <v>102.07</v>
      </c>
      <c r="P2545">
        <v>46.83</v>
      </c>
      <c r="Q2545">
        <v>7.17</v>
      </c>
      <c r="R2545">
        <v>0.22467532500000001</v>
      </c>
      <c r="S2545">
        <v>80</v>
      </c>
      <c r="T2545">
        <v>32</v>
      </c>
      <c r="U2545">
        <v>148</v>
      </c>
      <c r="V2545">
        <v>228</v>
      </c>
      <c r="W2545">
        <v>211</v>
      </c>
      <c r="X2545">
        <v>151</v>
      </c>
      <c r="Y2545">
        <v>3</v>
      </c>
      <c r="Z2545">
        <v>3</v>
      </c>
      <c r="AA2545">
        <v>67</v>
      </c>
      <c r="AB2545">
        <v>2</v>
      </c>
      <c r="AC2545">
        <v>0</v>
      </c>
      <c r="AD2545">
        <v>5</v>
      </c>
      <c r="AE2545">
        <v>0</v>
      </c>
      <c r="AF2545">
        <v>0</v>
      </c>
      <c r="AG2545">
        <v>4</v>
      </c>
      <c r="AH2545">
        <v>0</v>
      </c>
      <c r="AI2545">
        <v>0</v>
      </c>
      <c r="AJ2545">
        <v>0</v>
      </c>
      <c r="AK2545">
        <v>1</v>
      </c>
      <c r="AL2545">
        <v>1.2738</v>
      </c>
      <c r="AM2545">
        <v>0</v>
      </c>
    </row>
    <row r="2546" spans="1:39">
      <c r="A2546">
        <v>2545</v>
      </c>
      <c r="B2546">
        <v>20</v>
      </c>
      <c r="C2546">
        <v>20</v>
      </c>
      <c r="D2546">
        <v>5</v>
      </c>
      <c r="E2546">
        <v>386</v>
      </c>
      <c r="F2546">
        <v>935</v>
      </c>
      <c r="G2546">
        <v>949</v>
      </c>
      <c r="H2546">
        <v>404</v>
      </c>
      <c r="I2546">
        <v>264.08436210000002</v>
      </c>
      <c r="J2546">
        <v>139.58744859999999</v>
      </c>
      <c r="K2546">
        <v>166</v>
      </c>
      <c r="L2546">
        <v>129</v>
      </c>
      <c r="M2546">
        <v>61</v>
      </c>
      <c r="N2546">
        <v>30</v>
      </c>
      <c r="O2546">
        <v>89.97</v>
      </c>
      <c r="P2546">
        <v>49.95</v>
      </c>
      <c r="Q2546">
        <v>14.75</v>
      </c>
      <c r="R2546">
        <v>0.24025289799999999</v>
      </c>
      <c r="S2546">
        <v>139</v>
      </c>
      <c r="T2546">
        <v>39</v>
      </c>
      <c r="U2546">
        <v>177</v>
      </c>
      <c r="V2546">
        <v>290</v>
      </c>
      <c r="W2546">
        <v>248</v>
      </c>
      <c r="X2546">
        <v>195</v>
      </c>
      <c r="Y2546">
        <v>13</v>
      </c>
      <c r="Z2546">
        <v>10</v>
      </c>
      <c r="AA2546">
        <v>79</v>
      </c>
      <c r="AB2546">
        <v>37</v>
      </c>
      <c r="AC2546">
        <v>0</v>
      </c>
      <c r="AD2546">
        <v>0</v>
      </c>
      <c r="AE2546">
        <v>0</v>
      </c>
      <c r="AF2546">
        <v>0</v>
      </c>
      <c r="AG2546">
        <v>4</v>
      </c>
      <c r="AH2546">
        <v>25</v>
      </c>
      <c r="AI2546">
        <v>0</v>
      </c>
      <c r="AJ2546">
        <v>0</v>
      </c>
      <c r="AK2546">
        <v>1</v>
      </c>
      <c r="AL2546">
        <v>1.2738</v>
      </c>
      <c r="AM2546">
        <v>0</v>
      </c>
    </row>
    <row r="2547" spans="1:39">
      <c r="A2547">
        <v>2546</v>
      </c>
      <c r="B2547">
        <v>20</v>
      </c>
      <c r="C2547">
        <v>20</v>
      </c>
      <c r="D2547">
        <v>5</v>
      </c>
      <c r="E2547">
        <v>618</v>
      </c>
      <c r="F2547">
        <v>1940</v>
      </c>
      <c r="G2547">
        <v>1940</v>
      </c>
      <c r="H2547">
        <v>865</v>
      </c>
      <c r="I2547">
        <v>456.90627619999998</v>
      </c>
      <c r="J2547">
        <v>200.39748950000001</v>
      </c>
      <c r="K2547">
        <v>277</v>
      </c>
      <c r="L2547">
        <v>215</v>
      </c>
      <c r="M2547">
        <v>105</v>
      </c>
      <c r="N2547">
        <v>21</v>
      </c>
      <c r="O2547">
        <v>104.22</v>
      </c>
      <c r="P2547">
        <v>52.93</v>
      </c>
      <c r="Q2547">
        <v>25.02</v>
      </c>
      <c r="R2547">
        <v>0.115463918</v>
      </c>
      <c r="S2547">
        <v>191</v>
      </c>
      <c r="T2547">
        <v>145</v>
      </c>
      <c r="U2547">
        <v>452</v>
      </c>
      <c r="V2547">
        <v>743</v>
      </c>
      <c r="W2547">
        <v>416</v>
      </c>
      <c r="X2547">
        <v>184</v>
      </c>
      <c r="Y2547">
        <v>33</v>
      </c>
      <c r="Z2547">
        <v>9</v>
      </c>
      <c r="AA2547">
        <v>107</v>
      </c>
      <c r="AB2547">
        <v>25</v>
      </c>
      <c r="AC2547">
        <v>0</v>
      </c>
      <c r="AD2547">
        <v>17</v>
      </c>
      <c r="AE2547">
        <v>0</v>
      </c>
      <c r="AF2547">
        <v>0</v>
      </c>
      <c r="AG2547">
        <v>4</v>
      </c>
      <c r="AH2547">
        <v>0</v>
      </c>
      <c r="AI2547">
        <v>0</v>
      </c>
      <c r="AJ2547">
        <v>0</v>
      </c>
      <c r="AK2547">
        <v>3</v>
      </c>
      <c r="AL2547">
        <v>1.65323</v>
      </c>
      <c r="AM2547">
        <v>0</v>
      </c>
    </row>
    <row r="2548" spans="1:39">
      <c r="A2548">
        <v>2547</v>
      </c>
      <c r="B2548">
        <v>20</v>
      </c>
      <c r="C2548">
        <v>20</v>
      </c>
      <c r="D2548">
        <v>5</v>
      </c>
      <c r="E2548">
        <v>211</v>
      </c>
      <c r="F2548">
        <v>642</v>
      </c>
      <c r="G2548">
        <v>642</v>
      </c>
      <c r="H2548">
        <v>294</v>
      </c>
      <c r="I2548">
        <v>155.9987448</v>
      </c>
      <c r="J2548">
        <v>68.420502089999999</v>
      </c>
      <c r="K2548">
        <v>96</v>
      </c>
      <c r="L2548">
        <v>70</v>
      </c>
      <c r="M2548">
        <v>37</v>
      </c>
      <c r="N2548">
        <v>8</v>
      </c>
      <c r="O2548">
        <v>34.76</v>
      </c>
      <c r="P2548">
        <v>11.89</v>
      </c>
      <c r="Q2548">
        <v>8.0399999999999991</v>
      </c>
      <c r="R2548">
        <v>0.12461059200000001</v>
      </c>
      <c r="S2548">
        <v>94</v>
      </c>
      <c r="T2548">
        <v>46</v>
      </c>
      <c r="U2548">
        <v>147</v>
      </c>
      <c r="V2548">
        <v>234</v>
      </c>
      <c r="W2548">
        <v>152</v>
      </c>
      <c r="X2548">
        <v>63</v>
      </c>
      <c r="Y2548">
        <v>13</v>
      </c>
      <c r="Z2548">
        <v>9</v>
      </c>
      <c r="AA2548">
        <v>40</v>
      </c>
      <c r="AB2548">
        <v>11</v>
      </c>
      <c r="AC2548">
        <v>0</v>
      </c>
      <c r="AD2548">
        <v>21</v>
      </c>
      <c r="AE2548">
        <v>0</v>
      </c>
      <c r="AF2548">
        <v>0</v>
      </c>
      <c r="AG2548">
        <v>4</v>
      </c>
      <c r="AH2548">
        <v>0</v>
      </c>
      <c r="AI2548">
        <v>0</v>
      </c>
      <c r="AJ2548">
        <v>0</v>
      </c>
      <c r="AK2548">
        <v>3</v>
      </c>
      <c r="AL2548">
        <v>1.65323</v>
      </c>
      <c r="AM2548">
        <v>0</v>
      </c>
    </row>
    <row r="2549" spans="1:39">
      <c r="A2549">
        <v>2548</v>
      </c>
      <c r="B2549">
        <v>20</v>
      </c>
      <c r="C2549">
        <v>20</v>
      </c>
      <c r="D2549">
        <v>5</v>
      </c>
      <c r="E2549">
        <v>449</v>
      </c>
      <c r="F2549">
        <v>1409</v>
      </c>
      <c r="G2549">
        <v>1452</v>
      </c>
      <c r="H2549">
        <v>652</v>
      </c>
      <c r="I2549">
        <v>331.95941420000003</v>
      </c>
      <c r="J2549">
        <v>145.59623429999999</v>
      </c>
      <c r="K2549">
        <v>200</v>
      </c>
      <c r="L2549">
        <v>159</v>
      </c>
      <c r="M2549">
        <v>74</v>
      </c>
      <c r="N2549">
        <v>16</v>
      </c>
      <c r="O2549">
        <v>58.18</v>
      </c>
      <c r="P2549">
        <v>24.9</v>
      </c>
      <c r="Q2549">
        <v>15.66</v>
      </c>
      <c r="R2549">
        <v>0.121900826</v>
      </c>
      <c r="S2549">
        <v>197</v>
      </c>
      <c r="T2549">
        <v>109</v>
      </c>
      <c r="U2549">
        <v>317</v>
      </c>
      <c r="V2549">
        <v>570</v>
      </c>
      <c r="W2549">
        <v>310</v>
      </c>
      <c r="X2549">
        <v>146</v>
      </c>
      <c r="Y2549">
        <v>25</v>
      </c>
      <c r="Z2549">
        <v>7</v>
      </c>
      <c r="AA2549">
        <v>153</v>
      </c>
      <c r="AB2549">
        <v>0</v>
      </c>
      <c r="AC2549">
        <v>0</v>
      </c>
      <c r="AD2549">
        <v>12</v>
      </c>
      <c r="AE2549">
        <v>0</v>
      </c>
      <c r="AF2549">
        <v>0</v>
      </c>
      <c r="AG2549">
        <v>3</v>
      </c>
      <c r="AH2549">
        <v>0</v>
      </c>
      <c r="AI2549">
        <v>0</v>
      </c>
      <c r="AJ2549">
        <v>0</v>
      </c>
      <c r="AK2549">
        <v>3</v>
      </c>
      <c r="AL2549">
        <v>1.65323</v>
      </c>
      <c r="AM2549">
        <v>0</v>
      </c>
    </row>
    <row r="2550" spans="1:39">
      <c r="A2550">
        <v>2549</v>
      </c>
      <c r="B2550">
        <v>20</v>
      </c>
      <c r="C2550">
        <v>20</v>
      </c>
      <c r="D2550">
        <v>5</v>
      </c>
      <c r="E2550">
        <v>486</v>
      </c>
      <c r="F2550">
        <v>1524</v>
      </c>
      <c r="G2550">
        <v>1524</v>
      </c>
      <c r="H2550">
        <v>685</v>
      </c>
      <c r="I2550">
        <v>359.31464440000002</v>
      </c>
      <c r="J2550">
        <v>157.59414229999999</v>
      </c>
      <c r="K2550">
        <v>226</v>
      </c>
      <c r="L2550">
        <v>164</v>
      </c>
      <c r="M2550">
        <v>80</v>
      </c>
      <c r="N2550">
        <v>16</v>
      </c>
      <c r="O2550">
        <v>71.77</v>
      </c>
      <c r="P2550">
        <v>38.880000000000003</v>
      </c>
      <c r="Q2550">
        <v>10.7</v>
      </c>
      <c r="R2550">
        <v>0.122703412</v>
      </c>
      <c r="S2550">
        <v>185</v>
      </c>
      <c r="T2550">
        <v>121</v>
      </c>
      <c r="U2550">
        <v>340</v>
      </c>
      <c r="V2550">
        <v>573</v>
      </c>
      <c r="W2550">
        <v>344</v>
      </c>
      <c r="X2550">
        <v>146</v>
      </c>
      <c r="Y2550">
        <v>4</v>
      </c>
      <c r="Z2550">
        <v>6</v>
      </c>
      <c r="AA2550">
        <v>161</v>
      </c>
      <c r="AB2550">
        <v>0</v>
      </c>
      <c r="AC2550">
        <v>0</v>
      </c>
      <c r="AD2550">
        <v>14</v>
      </c>
      <c r="AE2550">
        <v>0</v>
      </c>
      <c r="AF2550">
        <v>0</v>
      </c>
      <c r="AG2550">
        <v>4</v>
      </c>
      <c r="AH2550">
        <v>0</v>
      </c>
      <c r="AI2550">
        <v>0</v>
      </c>
      <c r="AJ2550">
        <v>0</v>
      </c>
      <c r="AK2550">
        <v>3</v>
      </c>
      <c r="AL2550">
        <v>1.65323</v>
      </c>
      <c r="AM2550">
        <v>0</v>
      </c>
    </row>
    <row r="2551" spans="1:39">
      <c r="A2551">
        <v>2550</v>
      </c>
      <c r="B2551">
        <v>20</v>
      </c>
      <c r="C2551">
        <v>20</v>
      </c>
      <c r="D2551">
        <v>5</v>
      </c>
      <c r="E2551">
        <v>362</v>
      </c>
      <c r="F2551">
        <v>1123</v>
      </c>
      <c r="G2551">
        <v>1123</v>
      </c>
      <c r="H2551">
        <v>598</v>
      </c>
      <c r="I2551">
        <v>297.4045003</v>
      </c>
      <c r="J2551">
        <v>86.379905809999997</v>
      </c>
      <c r="K2551">
        <v>110</v>
      </c>
      <c r="L2551">
        <v>123</v>
      </c>
      <c r="M2551">
        <v>77</v>
      </c>
      <c r="N2551">
        <v>52</v>
      </c>
      <c r="O2551">
        <v>55.41</v>
      </c>
      <c r="P2551">
        <v>31.59</v>
      </c>
      <c r="Q2551">
        <v>3.13</v>
      </c>
      <c r="R2551">
        <v>0.13089937700000001</v>
      </c>
      <c r="S2551">
        <v>105</v>
      </c>
      <c r="T2551">
        <v>68</v>
      </c>
      <c r="U2551">
        <v>194</v>
      </c>
      <c r="V2551">
        <v>468</v>
      </c>
      <c r="W2551">
        <v>274</v>
      </c>
      <c r="X2551">
        <v>119</v>
      </c>
      <c r="Y2551">
        <v>10</v>
      </c>
      <c r="Z2551">
        <v>24</v>
      </c>
      <c r="AA2551">
        <v>67</v>
      </c>
      <c r="AB2551">
        <v>3</v>
      </c>
      <c r="AC2551">
        <v>0</v>
      </c>
      <c r="AD2551">
        <v>1</v>
      </c>
      <c r="AE2551">
        <v>0</v>
      </c>
      <c r="AF2551">
        <v>0</v>
      </c>
      <c r="AG2551">
        <v>4</v>
      </c>
      <c r="AH2551">
        <v>0</v>
      </c>
      <c r="AI2551">
        <v>0</v>
      </c>
      <c r="AJ2551">
        <v>0</v>
      </c>
      <c r="AK2551">
        <v>3</v>
      </c>
      <c r="AL2551">
        <v>1.5398000000000001</v>
      </c>
      <c r="AM2551">
        <v>0</v>
      </c>
    </row>
    <row r="2552" spans="1:39">
      <c r="A2552">
        <v>2551</v>
      </c>
      <c r="B2552">
        <v>20</v>
      </c>
      <c r="C2552">
        <v>20</v>
      </c>
      <c r="D2552">
        <v>5</v>
      </c>
      <c r="E2552">
        <v>256</v>
      </c>
      <c r="F2552">
        <v>732</v>
      </c>
      <c r="G2552">
        <v>735</v>
      </c>
      <c r="H2552">
        <v>361</v>
      </c>
      <c r="I2552">
        <v>236.8834908</v>
      </c>
      <c r="J2552">
        <v>31.438596489999998</v>
      </c>
      <c r="K2552">
        <v>98</v>
      </c>
      <c r="L2552">
        <v>85</v>
      </c>
      <c r="M2552">
        <v>62</v>
      </c>
      <c r="N2552">
        <v>11</v>
      </c>
      <c r="O2552">
        <v>75.73</v>
      </c>
      <c r="P2552">
        <v>24.63</v>
      </c>
      <c r="Q2552">
        <v>41.32</v>
      </c>
      <c r="R2552">
        <v>0.16598639500000001</v>
      </c>
      <c r="S2552">
        <v>307</v>
      </c>
      <c r="T2552">
        <v>42</v>
      </c>
      <c r="U2552">
        <v>136</v>
      </c>
      <c r="V2552">
        <v>276</v>
      </c>
      <c r="W2552">
        <v>186</v>
      </c>
      <c r="X2552">
        <v>95</v>
      </c>
      <c r="Y2552">
        <v>2</v>
      </c>
      <c r="Z2552">
        <v>5</v>
      </c>
      <c r="AA2552">
        <v>297</v>
      </c>
      <c r="AB2552">
        <v>2</v>
      </c>
      <c r="AC2552">
        <v>0</v>
      </c>
      <c r="AD2552">
        <v>1</v>
      </c>
      <c r="AE2552">
        <v>0</v>
      </c>
      <c r="AF2552">
        <v>0</v>
      </c>
      <c r="AG2552">
        <v>4</v>
      </c>
      <c r="AH2552">
        <v>1684</v>
      </c>
      <c r="AI2552">
        <v>0</v>
      </c>
      <c r="AJ2552">
        <v>0</v>
      </c>
      <c r="AK2552">
        <v>3</v>
      </c>
      <c r="AL2552">
        <v>1.48532</v>
      </c>
      <c r="AM2552">
        <v>0</v>
      </c>
    </row>
    <row r="2553" spans="1:39">
      <c r="A2553">
        <v>2552</v>
      </c>
      <c r="B2553">
        <v>20</v>
      </c>
      <c r="C2553">
        <v>20</v>
      </c>
      <c r="D2553">
        <v>5</v>
      </c>
      <c r="E2553">
        <v>376</v>
      </c>
      <c r="F2553">
        <v>1107</v>
      </c>
      <c r="G2553">
        <v>1107</v>
      </c>
      <c r="H2553">
        <v>549</v>
      </c>
      <c r="I2553">
        <v>347.9226271</v>
      </c>
      <c r="J2553">
        <v>46.1754386</v>
      </c>
      <c r="K2553">
        <v>140</v>
      </c>
      <c r="L2553">
        <v>134</v>
      </c>
      <c r="M2553">
        <v>85</v>
      </c>
      <c r="N2553">
        <v>17</v>
      </c>
      <c r="O2553">
        <v>54.87</v>
      </c>
      <c r="P2553">
        <v>32.61</v>
      </c>
      <c r="Q2553">
        <v>2.67</v>
      </c>
      <c r="R2553">
        <v>0.142728094</v>
      </c>
      <c r="S2553">
        <v>75</v>
      </c>
      <c r="T2553">
        <v>64</v>
      </c>
      <c r="U2553">
        <v>194</v>
      </c>
      <c r="V2553">
        <v>434</v>
      </c>
      <c r="W2553">
        <v>285</v>
      </c>
      <c r="X2553">
        <v>130</v>
      </c>
      <c r="Y2553">
        <v>12</v>
      </c>
      <c r="Z2553">
        <v>12</v>
      </c>
      <c r="AA2553">
        <v>39</v>
      </c>
      <c r="AB2553">
        <v>5</v>
      </c>
      <c r="AC2553">
        <v>0</v>
      </c>
      <c r="AD2553">
        <v>7</v>
      </c>
      <c r="AE2553">
        <v>0</v>
      </c>
      <c r="AF2553">
        <v>0</v>
      </c>
      <c r="AG2553">
        <v>4</v>
      </c>
      <c r="AH2553">
        <v>0</v>
      </c>
      <c r="AI2553">
        <v>0</v>
      </c>
      <c r="AJ2553">
        <v>0</v>
      </c>
      <c r="AK2553">
        <v>3</v>
      </c>
      <c r="AL2553">
        <v>1.48532</v>
      </c>
      <c r="AM2553">
        <v>0</v>
      </c>
    </row>
    <row r="2554" spans="1:39">
      <c r="A2554">
        <v>2553</v>
      </c>
      <c r="B2554">
        <v>20</v>
      </c>
      <c r="C2554">
        <v>20</v>
      </c>
      <c r="D2554">
        <v>5</v>
      </c>
      <c r="E2554">
        <v>311</v>
      </c>
      <c r="F2554">
        <v>910</v>
      </c>
      <c r="G2554">
        <v>932</v>
      </c>
      <c r="H2554">
        <v>460</v>
      </c>
      <c r="I2554">
        <v>287.77642830000002</v>
      </c>
      <c r="J2554">
        <v>38.192982460000003</v>
      </c>
      <c r="K2554">
        <v>114</v>
      </c>
      <c r="L2554">
        <v>110</v>
      </c>
      <c r="M2554">
        <v>75</v>
      </c>
      <c r="N2554">
        <v>12</v>
      </c>
      <c r="O2554">
        <v>53.65</v>
      </c>
      <c r="P2554">
        <v>30.34</v>
      </c>
      <c r="Q2554">
        <v>4.0199999999999996</v>
      </c>
      <c r="R2554">
        <v>0.14592274699999999</v>
      </c>
      <c r="S2554">
        <v>96</v>
      </c>
      <c r="T2554">
        <v>56</v>
      </c>
      <c r="U2554">
        <v>161</v>
      </c>
      <c r="V2554">
        <v>369</v>
      </c>
      <c r="W2554">
        <v>233</v>
      </c>
      <c r="X2554">
        <v>113</v>
      </c>
      <c r="Y2554">
        <v>1</v>
      </c>
      <c r="Z2554">
        <v>3</v>
      </c>
      <c r="AA2554">
        <v>89</v>
      </c>
      <c r="AB2554">
        <v>0</v>
      </c>
      <c r="AC2554">
        <v>0</v>
      </c>
      <c r="AD2554">
        <v>3</v>
      </c>
      <c r="AE2554">
        <v>0</v>
      </c>
      <c r="AF2554">
        <v>0</v>
      </c>
      <c r="AG2554">
        <v>4</v>
      </c>
      <c r="AH2554">
        <v>0</v>
      </c>
      <c r="AI2554">
        <v>0</v>
      </c>
      <c r="AJ2554">
        <v>0</v>
      </c>
      <c r="AK2554">
        <v>3</v>
      </c>
      <c r="AL2554">
        <v>1.48532</v>
      </c>
      <c r="AM2554">
        <v>0</v>
      </c>
    </row>
    <row r="2555" spans="1:39">
      <c r="A2555">
        <v>2554</v>
      </c>
      <c r="B2555">
        <v>20</v>
      </c>
      <c r="C2555">
        <v>20</v>
      </c>
      <c r="D2555">
        <v>5</v>
      </c>
      <c r="E2555">
        <v>373</v>
      </c>
      <c r="F2555">
        <v>1275</v>
      </c>
      <c r="G2555">
        <v>1275</v>
      </c>
      <c r="H2555">
        <v>575</v>
      </c>
      <c r="I2555">
        <v>318.7828887</v>
      </c>
      <c r="J2555">
        <v>80.296228150000005</v>
      </c>
      <c r="K2555">
        <v>136</v>
      </c>
      <c r="L2555">
        <v>157</v>
      </c>
      <c r="M2555">
        <v>65</v>
      </c>
      <c r="N2555">
        <v>15</v>
      </c>
      <c r="O2555">
        <v>77.709999999999994</v>
      </c>
      <c r="P2555">
        <v>19.32</v>
      </c>
      <c r="Q2555">
        <v>14.57</v>
      </c>
      <c r="R2555">
        <v>9.5686275000000001E-2</v>
      </c>
      <c r="S2555">
        <v>104</v>
      </c>
      <c r="T2555">
        <v>100</v>
      </c>
      <c r="U2555">
        <v>312</v>
      </c>
      <c r="V2555">
        <v>506</v>
      </c>
      <c r="W2555">
        <v>260</v>
      </c>
      <c r="X2555">
        <v>97</v>
      </c>
      <c r="Y2555">
        <v>26</v>
      </c>
      <c r="Z2555">
        <v>5</v>
      </c>
      <c r="AA2555">
        <v>47</v>
      </c>
      <c r="AB2555">
        <v>5</v>
      </c>
      <c r="AC2555">
        <v>0</v>
      </c>
      <c r="AD2555">
        <v>21</v>
      </c>
      <c r="AE2555">
        <v>0</v>
      </c>
      <c r="AF2555">
        <v>0</v>
      </c>
      <c r="AG2555">
        <v>4</v>
      </c>
      <c r="AH2555">
        <v>0</v>
      </c>
      <c r="AI2555">
        <v>0</v>
      </c>
      <c r="AJ2555">
        <v>0</v>
      </c>
      <c r="AK2555">
        <v>3</v>
      </c>
      <c r="AL2555">
        <v>1.5974600000000001</v>
      </c>
      <c r="AM2555">
        <v>0</v>
      </c>
    </row>
    <row r="2556" spans="1:39">
      <c r="A2556">
        <v>2555</v>
      </c>
      <c r="B2556">
        <v>20</v>
      </c>
      <c r="C2556">
        <v>20</v>
      </c>
      <c r="D2556">
        <v>5</v>
      </c>
      <c r="E2556">
        <v>289</v>
      </c>
      <c r="F2556">
        <v>987</v>
      </c>
      <c r="G2556">
        <v>987</v>
      </c>
      <c r="H2556">
        <v>435</v>
      </c>
      <c r="I2556">
        <v>246.99264030000001</v>
      </c>
      <c r="J2556">
        <v>62.213431460000002</v>
      </c>
      <c r="K2556">
        <v>100</v>
      </c>
      <c r="L2556">
        <v>125</v>
      </c>
      <c r="M2556">
        <v>53</v>
      </c>
      <c r="N2556">
        <v>11</v>
      </c>
      <c r="O2556">
        <v>54.26</v>
      </c>
      <c r="P2556">
        <v>31.77</v>
      </c>
      <c r="Q2556">
        <v>5.66</v>
      </c>
      <c r="R2556">
        <v>0.113475177</v>
      </c>
      <c r="S2556">
        <v>76</v>
      </c>
      <c r="T2556">
        <v>83</v>
      </c>
      <c r="U2556">
        <v>240</v>
      </c>
      <c r="V2556">
        <v>386</v>
      </c>
      <c r="W2556">
        <v>194</v>
      </c>
      <c r="X2556">
        <v>84</v>
      </c>
      <c r="Y2556">
        <v>0</v>
      </c>
      <c r="Z2556">
        <v>0</v>
      </c>
      <c r="AA2556">
        <v>76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4</v>
      </c>
      <c r="AH2556">
        <v>0</v>
      </c>
      <c r="AI2556">
        <v>0</v>
      </c>
      <c r="AJ2556">
        <v>0</v>
      </c>
      <c r="AK2556">
        <v>3</v>
      </c>
      <c r="AL2556">
        <v>1.5974600000000001</v>
      </c>
      <c r="AM2556">
        <v>0</v>
      </c>
    </row>
    <row r="2557" spans="1:39">
      <c r="A2557">
        <v>2556</v>
      </c>
      <c r="B2557">
        <v>20</v>
      </c>
      <c r="C2557">
        <v>20</v>
      </c>
      <c r="D2557">
        <v>5</v>
      </c>
      <c r="E2557">
        <v>426</v>
      </c>
      <c r="F2557">
        <v>1461</v>
      </c>
      <c r="G2557">
        <v>1461</v>
      </c>
      <c r="H2557">
        <v>660</v>
      </c>
      <c r="I2557">
        <v>364.07911680000001</v>
      </c>
      <c r="J2557">
        <v>91.705611779999998</v>
      </c>
      <c r="K2557">
        <v>152</v>
      </c>
      <c r="L2557">
        <v>184</v>
      </c>
      <c r="M2557">
        <v>73</v>
      </c>
      <c r="N2557">
        <v>17</v>
      </c>
      <c r="O2557">
        <v>72.5</v>
      </c>
      <c r="P2557">
        <v>47.9</v>
      </c>
      <c r="Q2557">
        <v>3.77</v>
      </c>
      <c r="R2557">
        <v>9.9247090999999996E-2</v>
      </c>
      <c r="S2557">
        <v>116</v>
      </c>
      <c r="T2557">
        <v>117</v>
      </c>
      <c r="U2557">
        <v>362</v>
      </c>
      <c r="V2557">
        <v>569</v>
      </c>
      <c r="W2557">
        <v>299</v>
      </c>
      <c r="X2557">
        <v>114</v>
      </c>
      <c r="Y2557">
        <v>20</v>
      </c>
      <c r="Z2557">
        <v>5</v>
      </c>
      <c r="AA2557">
        <v>86</v>
      </c>
      <c r="AB2557">
        <v>2</v>
      </c>
      <c r="AC2557">
        <v>0</v>
      </c>
      <c r="AD2557">
        <v>3</v>
      </c>
      <c r="AE2557">
        <v>0</v>
      </c>
      <c r="AF2557">
        <v>0</v>
      </c>
      <c r="AG2557">
        <v>4</v>
      </c>
      <c r="AH2557">
        <v>0</v>
      </c>
      <c r="AI2557">
        <v>0</v>
      </c>
      <c r="AJ2557">
        <v>0</v>
      </c>
      <c r="AK2557">
        <v>3</v>
      </c>
      <c r="AL2557">
        <v>1.5974600000000001</v>
      </c>
      <c r="AM2557">
        <v>0</v>
      </c>
    </row>
    <row r="2558" spans="1:39">
      <c r="A2558">
        <v>2557</v>
      </c>
      <c r="B2558">
        <v>20</v>
      </c>
      <c r="C2558">
        <v>20</v>
      </c>
      <c r="D2558">
        <v>5</v>
      </c>
      <c r="E2558">
        <v>477</v>
      </c>
      <c r="F2558">
        <v>1278</v>
      </c>
      <c r="G2558">
        <v>1278</v>
      </c>
      <c r="H2558">
        <v>603</v>
      </c>
      <c r="I2558">
        <v>304.01896549999998</v>
      </c>
      <c r="J2558">
        <v>196.00862069999999</v>
      </c>
      <c r="K2558">
        <v>222</v>
      </c>
      <c r="L2558">
        <v>162</v>
      </c>
      <c r="M2558">
        <v>71</v>
      </c>
      <c r="N2558">
        <v>22</v>
      </c>
      <c r="O2558">
        <v>65.58</v>
      </c>
      <c r="P2558">
        <v>37.21</v>
      </c>
      <c r="Q2558">
        <v>7.77</v>
      </c>
      <c r="R2558">
        <v>0.172143975</v>
      </c>
      <c r="S2558">
        <v>164</v>
      </c>
      <c r="T2558">
        <v>68</v>
      </c>
      <c r="U2558">
        <v>211</v>
      </c>
      <c r="V2558">
        <v>499</v>
      </c>
      <c r="W2558">
        <v>323</v>
      </c>
      <c r="X2558">
        <v>177</v>
      </c>
      <c r="Y2558">
        <v>54</v>
      </c>
      <c r="Z2558">
        <v>2</v>
      </c>
      <c r="AA2558">
        <v>91</v>
      </c>
      <c r="AB2558">
        <v>2</v>
      </c>
      <c r="AC2558">
        <v>0</v>
      </c>
      <c r="AD2558">
        <v>15</v>
      </c>
      <c r="AE2558">
        <v>0</v>
      </c>
      <c r="AF2558">
        <v>0</v>
      </c>
      <c r="AG2558">
        <v>4</v>
      </c>
      <c r="AH2558">
        <v>0</v>
      </c>
      <c r="AI2558">
        <v>0</v>
      </c>
      <c r="AJ2558">
        <v>0</v>
      </c>
      <c r="AK2558">
        <v>3</v>
      </c>
      <c r="AL2558">
        <v>1.9944999999999999</v>
      </c>
      <c r="AM2558">
        <v>0</v>
      </c>
    </row>
    <row r="2559" spans="1:39">
      <c r="A2559">
        <v>2558</v>
      </c>
      <c r="B2559">
        <v>20</v>
      </c>
      <c r="C2559">
        <v>20</v>
      </c>
      <c r="D2559">
        <v>5</v>
      </c>
      <c r="E2559">
        <v>397</v>
      </c>
      <c r="F2559">
        <v>1047</v>
      </c>
      <c r="G2559">
        <v>1047</v>
      </c>
      <c r="H2559">
        <v>490</v>
      </c>
      <c r="I2559">
        <v>253.03045979999999</v>
      </c>
      <c r="J2559">
        <v>163.13505749999999</v>
      </c>
      <c r="K2559">
        <v>184</v>
      </c>
      <c r="L2559">
        <v>135</v>
      </c>
      <c r="M2559">
        <v>62</v>
      </c>
      <c r="N2559">
        <v>16</v>
      </c>
      <c r="O2559">
        <v>63.65</v>
      </c>
      <c r="P2559">
        <v>41.87</v>
      </c>
      <c r="Q2559">
        <v>0.7</v>
      </c>
      <c r="R2559">
        <v>0.17287488100000001</v>
      </c>
      <c r="S2559">
        <v>36</v>
      </c>
      <c r="T2559">
        <v>53</v>
      </c>
      <c r="U2559">
        <v>181</v>
      </c>
      <c r="V2559">
        <v>387</v>
      </c>
      <c r="W2559">
        <v>281</v>
      </c>
      <c r="X2559">
        <v>145</v>
      </c>
      <c r="Y2559">
        <v>11</v>
      </c>
      <c r="Z2559">
        <v>4</v>
      </c>
      <c r="AA2559">
        <v>6</v>
      </c>
      <c r="AB2559">
        <v>13</v>
      </c>
      <c r="AC2559">
        <v>0</v>
      </c>
      <c r="AD2559">
        <v>2</v>
      </c>
      <c r="AE2559">
        <v>0</v>
      </c>
      <c r="AF2559">
        <v>0</v>
      </c>
      <c r="AG2559">
        <v>4</v>
      </c>
      <c r="AH2559">
        <v>0</v>
      </c>
      <c r="AI2559">
        <v>0</v>
      </c>
      <c r="AJ2559">
        <v>0</v>
      </c>
      <c r="AK2559">
        <v>3</v>
      </c>
      <c r="AL2559">
        <v>1.9944999999999999</v>
      </c>
      <c r="AM2559">
        <v>0</v>
      </c>
    </row>
    <row r="2560" spans="1:39">
      <c r="A2560">
        <v>2559</v>
      </c>
      <c r="B2560">
        <v>20</v>
      </c>
      <c r="C2560">
        <v>20</v>
      </c>
      <c r="D2560">
        <v>5</v>
      </c>
      <c r="E2560">
        <v>348</v>
      </c>
      <c r="F2560">
        <v>909</v>
      </c>
      <c r="G2560">
        <v>914</v>
      </c>
      <c r="H2560">
        <v>428</v>
      </c>
      <c r="I2560">
        <v>221.8</v>
      </c>
      <c r="J2560">
        <v>143</v>
      </c>
      <c r="K2560">
        <v>162</v>
      </c>
      <c r="L2560">
        <v>120</v>
      </c>
      <c r="M2560">
        <v>50</v>
      </c>
      <c r="N2560">
        <v>16</v>
      </c>
      <c r="O2560">
        <v>62.5</v>
      </c>
      <c r="P2560">
        <v>14.63</v>
      </c>
      <c r="Q2560">
        <v>28.49</v>
      </c>
      <c r="R2560">
        <v>0.182713348</v>
      </c>
      <c r="S2560">
        <v>2025</v>
      </c>
      <c r="T2560">
        <v>45</v>
      </c>
      <c r="U2560">
        <v>152</v>
      </c>
      <c r="V2560">
        <v>341</v>
      </c>
      <c r="W2560">
        <v>245</v>
      </c>
      <c r="X2560">
        <v>131</v>
      </c>
      <c r="Y2560">
        <v>20</v>
      </c>
      <c r="Z2560">
        <v>97</v>
      </c>
      <c r="AA2560">
        <v>145</v>
      </c>
      <c r="AB2560">
        <v>1763</v>
      </c>
      <c r="AC2560">
        <v>0</v>
      </c>
      <c r="AD2560">
        <v>0</v>
      </c>
      <c r="AE2560">
        <v>0</v>
      </c>
      <c r="AF2560">
        <v>0</v>
      </c>
      <c r="AG2560">
        <v>2</v>
      </c>
      <c r="AH2560">
        <v>0</v>
      </c>
      <c r="AI2560">
        <v>0</v>
      </c>
      <c r="AJ2560">
        <v>0</v>
      </c>
      <c r="AK2560">
        <v>3</v>
      </c>
      <c r="AL2560">
        <v>1.9944999999999999</v>
      </c>
      <c r="AM2560">
        <v>0</v>
      </c>
    </row>
    <row r="2561" spans="1:39">
      <c r="A2561">
        <v>2560</v>
      </c>
      <c r="B2561">
        <v>20</v>
      </c>
      <c r="C2561">
        <v>20</v>
      </c>
      <c r="D2561">
        <v>5</v>
      </c>
      <c r="E2561">
        <v>518</v>
      </c>
      <c r="F2561">
        <v>1394</v>
      </c>
      <c r="G2561">
        <v>1411</v>
      </c>
      <c r="H2561">
        <v>664</v>
      </c>
      <c r="I2561">
        <v>330.15057469999999</v>
      </c>
      <c r="J2561">
        <v>212.85632179999999</v>
      </c>
      <c r="K2561">
        <v>236</v>
      </c>
      <c r="L2561">
        <v>175</v>
      </c>
      <c r="M2561">
        <v>83</v>
      </c>
      <c r="N2561">
        <v>24</v>
      </c>
      <c r="O2561">
        <v>53.42</v>
      </c>
      <c r="P2561">
        <v>30.29</v>
      </c>
      <c r="Q2561">
        <v>4.03</v>
      </c>
      <c r="R2561">
        <v>0.17859674</v>
      </c>
      <c r="S2561">
        <v>126</v>
      </c>
      <c r="T2561">
        <v>77</v>
      </c>
      <c r="U2561">
        <v>229</v>
      </c>
      <c r="V2561">
        <v>544</v>
      </c>
      <c r="W2561">
        <v>360</v>
      </c>
      <c r="X2561">
        <v>201</v>
      </c>
      <c r="Y2561">
        <v>13</v>
      </c>
      <c r="Z2561">
        <v>3</v>
      </c>
      <c r="AA2561">
        <v>97</v>
      </c>
      <c r="AB2561">
        <v>12</v>
      </c>
      <c r="AC2561">
        <v>0</v>
      </c>
      <c r="AD2561">
        <v>1</v>
      </c>
      <c r="AE2561">
        <v>0</v>
      </c>
      <c r="AF2561">
        <v>0</v>
      </c>
      <c r="AG2561">
        <v>3</v>
      </c>
      <c r="AH2561">
        <v>0</v>
      </c>
      <c r="AI2561">
        <v>0</v>
      </c>
      <c r="AJ2561">
        <v>0</v>
      </c>
      <c r="AK2561">
        <v>3</v>
      </c>
      <c r="AL2561">
        <v>1.9944999999999999</v>
      </c>
      <c r="AM2561">
        <v>0</v>
      </c>
    </row>
    <row r="2562" spans="1:39">
      <c r="A2562">
        <v>2561</v>
      </c>
      <c r="B2562">
        <v>20</v>
      </c>
      <c r="C2562">
        <v>20</v>
      </c>
      <c r="D2562">
        <v>5</v>
      </c>
      <c r="E2562">
        <v>270</v>
      </c>
      <c r="F2562">
        <v>947</v>
      </c>
      <c r="G2562">
        <v>947</v>
      </c>
      <c r="H2562">
        <v>423</v>
      </c>
      <c r="I2562">
        <v>187.9480519</v>
      </c>
      <c r="J2562">
        <v>101.6883117</v>
      </c>
      <c r="K2562">
        <v>102</v>
      </c>
      <c r="L2562">
        <v>101</v>
      </c>
      <c r="M2562">
        <v>47</v>
      </c>
      <c r="N2562">
        <v>20</v>
      </c>
      <c r="O2562">
        <v>41.95</v>
      </c>
      <c r="P2562">
        <v>17.8</v>
      </c>
      <c r="Q2562">
        <v>0.86</v>
      </c>
      <c r="R2562">
        <v>9.3980992999999999E-2</v>
      </c>
      <c r="S2562">
        <v>27</v>
      </c>
      <c r="T2562">
        <v>81</v>
      </c>
      <c r="U2562">
        <v>232</v>
      </c>
      <c r="V2562">
        <v>381</v>
      </c>
      <c r="W2562">
        <v>183</v>
      </c>
      <c r="X2562">
        <v>70</v>
      </c>
      <c r="Y2562">
        <v>0</v>
      </c>
      <c r="Z2562">
        <v>2</v>
      </c>
      <c r="AA2562">
        <v>24</v>
      </c>
      <c r="AB2562">
        <v>1</v>
      </c>
      <c r="AC2562">
        <v>0</v>
      </c>
      <c r="AD2562">
        <v>0</v>
      </c>
      <c r="AE2562">
        <v>0</v>
      </c>
      <c r="AF2562">
        <v>0</v>
      </c>
      <c r="AG2562">
        <v>4</v>
      </c>
      <c r="AH2562">
        <v>0</v>
      </c>
      <c r="AI2562">
        <v>0</v>
      </c>
      <c r="AJ2562">
        <v>0</v>
      </c>
      <c r="AK2562">
        <v>3</v>
      </c>
      <c r="AL2562">
        <v>4.3504699999999996</v>
      </c>
      <c r="AM2562">
        <v>0</v>
      </c>
    </row>
    <row r="2563" spans="1:39">
      <c r="A2563">
        <v>2562</v>
      </c>
      <c r="B2563">
        <v>20</v>
      </c>
      <c r="C2563">
        <v>20</v>
      </c>
      <c r="D2563">
        <v>5</v>
      </c>
      <c r="E2563">
        <v>439</v>
      </c>
      <c r="F2563">
        <v>1514</v>
      </c>
      <c r="G2563">
        <v>1520</v>
      </c>
      <c r="H2563">
        <v>689</v>
      </c>
      <c r="I2563">
        <v>305.58961040000003</v>
      </c>
      <c r="J2563">
        <v>165.33766230000001</v>
      </c>
      <c r="K2563">
        <v>168</v>
      </c>
      <c r="L2563">
        <v>160</v>
      </c>
      <c r="M2563">
        <v>80</v>
      </c>
      <c r="N2563">
        <v>31</v>
      </c>
      <c r="O2563">
        <v>57.06</v>
      </c>
      <c r="P2563">
        <v>32.36</v>
      </c>
      <c r="Q2563">
        <v>3.17</v>
      </c>
      <c r="R2563">
        <v>9.3421053000000004E-2</v>
      </c>
      <c r="S2563">
        <v>2209</v>
      </c>
      <c r="T2563">
        <v>129</v>
      </c>
      <c r="U2563">
        <v>370</v>
      </c>
      <c r="V2563">
        <v>601</v>
      </c>
      <c r="W2563">
        <v>307</v>
      </c>
      <c r="X2563">
        <v>113</v>
      </c>
      <c r="Y2563">
        <v>2153</v>
      </c>
      <c r="Z2563">
        <v>15</v>
      </c>
      <c r="AA2563">
        <v>19</v>
      </c>
      <c r="AB2563">
        <v>0</v>
      </c>
      <c r="AC2563">
        <v>0</v>
      </c>
      <c r="AD2563">
        <v>22</v>
      </c>
      <c r="AE2563">
        <v>0</v>
      </c>
      <c r="AF2563">
        <v>0</v>
      </c>
      <c r="AG2563">
        <v>1</v>
      </c>
      <c r="AH2563">
        <v>0</v>
      </c>
      <c r="AI2563">
        <v>0</v>
      </c>
      <c r="AJ2563">
        <v>0</v>
      </c>
      <c r="AK2563">
        <v>3</v>
      </c>
      <c r="AL2563">
        <v>4.3504699999999996</v>
      </c>
      <c r="AM2563">
        <v>0</v>
      </c>
    </row>
    <row r="2564" spans="1:39">
      <c r="A2564">
        <v>2563</v>
      </c>
      <c r="B2564">
        <v>20</v>
      </c>
      <c r="C2564">
        <v>20</v>
      </c>
      <c r="D2564">
        <v>5</v>
      </c>
      <c r="E2564">
        <v>446</v>
      </c>
      <c r="F2564">
        <v>1535</v>
      </c>
      <c r="G2564">
        <v>1535</v>
      </c>
      <c r="H2564">
        <v>692</v>
      </c>
      <c r="I2564">
        <v>310.46233769999998</v>
      </c>
      <c r="J2564">
        <v>167.97402600000001</v>
      </c>
      <c r="K2564">
        <v>171</v>
      </c>
      <c r="L2564">
        <v>161</v>
      </c>
      <c r="M2564">
        <v>82</v>
      </c>
      <c r="N2564">
        <v>32</v>
      </c>
      <c r="O2564">
        <v>63.05</v>
      </c>
      <c r="P2564">
        <v>23.85</v>
      </c>
      <c r="Q2564">
        <v>15.96</v>
      </c>
      <c r="R2564">
        <v>9.3811074999999994E-2</v>
      </c>
      <c r="S2564">
        <v>3411</v>
      </c>
      <c r="T2564">
        <v>132</v>
      </c>
      <c r="U2564">
        <v>374</v>
      </c>
      <c r="V2564">
        <v>618</v>
      </c>
      <c r="W2564">
        <v>299</v>
      </c>
      <c r="X2564">
        <v>112</v>
      </c>
      <c r="Y2564">
        <v>61</v>
      </c>
      <c r="Z2564">
        <v>5</v>
      </c>
      <c r="AA2564">
        <v>77</v>
      </c>
      <c r="AB2564">
        <v>3</v>
      </c>
      <c r="AC2564">
        <v>0</v>
      </c>
      <c r="AD2564">
        <v>3265</v>
      </c>
      <c r="AE2564">
        <v>0</v>
      </c>
      <c r="AF2564">
        <v>0</v>
      </c>
      <c r="AG2564">
        <v>1</v>
      </c>
      <c r="AH2564">
        <v>0</v>
      </c>
      <c r="AI2564">
        <v>0</v>
      </c>
      <c r="AJ2564">
        <v>0</v>
      </c>
      <c r="AK2564">
        <v>3</v>
      </c>
      <c r="AL2564">
        <v>4.3504699999999996</v>
      </c>
      <c r="AM2564">
        <v>0</v>
      </c>
    </row>
    <row r="2565" spans="1:39">
      <c r="A2565">
        <v>2564</v>
      </c>
      <c r="B2565">
        <v>20</v>
      </c>
      <c r="C2565">
        <v>20</v>
      </c>
      <c r="D2565">
        <v>5</v>
      </c>
      <c r="E2565">
        <v>397</v>
      </c>
      <c r="F2565">
        <v>1195</v>
      </c>
      <c r="G2565">
        <v>1195</v>
      </c>
      <c r="H2565">
        <v>495</v>
      </c>
      <c r="I2565">
        <v>291.9946746</v>
      </c>
      <c r="J2565">
        <v>188.3988166</v>
      </c>
      <c r="K2565">
        <v>216</v>
      </c>
      <c r="L2565">
        <v>124</v>
      </c>
      <c r="M2565">
        <v>45</v>
      </c>
      <c r="N2565">
        <v>12</v>
      </c>
      <c r="O2565">
        <v>90.33</v>
      </c>
      <c r="P2565">
        <v>33.049999999999997</v>
      </c>
      <c r="Q2565">
        <v>20.18</v>
      </c>
      <c r="R2565">
        <v>0.12803347300000001</v>
      </c>
      <c r="S2565">
        <v>81</v>
      </c>
      <c r="T2565">
        <v>97</v>
      </c>
      <c r="U2565">
        <v>281</v>
      </c>
      <c r="V2565">
        <v>460</v>
      </c>
      <c r="W2565">
        <v>234</v>
      </c>
      <c r="X2565">
        <v>123</v>
      </c>
      <c r="Y2565">
        <v>0</v>
      </c>
      <c r="Z2565">
        <v>4</v>
      </c>
      <c r="AA2565">
        <v>72</v>
      </c>
      <c r="AB2565">
        <v>5</v>
      </c>
      <c r="AC2565">
        <v>0</v>
      </c>
      <c r="AD2565">
        <v>0</v>
      </c>
      <c r="AE2565">
        <v>0</v>
      </c>
      <c r="AF2565">
        <v>0</v>
      </c>
      <c r="AG2565">
        <v>4</v>
      </c>
      <c r="AH2565">
        <v>0</v>
      </c>
      <c r="AI2565">
        <v>0</v>
      </c>
      <c r="AJ2565">
        <v>0</v>
      </c>
      <c r="AK2565">
        <v>3</v>
      </c>
      <c r="AL2565">
        <v>1.73691</v>
      </c>
      <c r="AM2565">
        <v>0</v>
      </c>
    </row>
    <row r="2566" spans="1:39">
      <c r="A2566">
        <v>2565</v>
      </c>
      <c r="B2566">
        <v>20</v>
      </c>
      <c r="C2566">
        <v>20</v>
      </c>
      <c r="D2566">
        <v>5</v>
      </c>
      <c r="E2566">
        <v>339</v>
      </c>
      <c r="F2566">
        <v>1016</v>
      </c>
      <c r="G2566">
        <v>1016</v>
      </c>
      <c r="H2566">
        <v>418</v>
      </c>
      <c r="I2566">
        <v>249.33550299999999</v>
      </c>
      <c r="J2566">
        <v>160.8745562</v>
      </c>
      <c r="K2566">
        <v>189</v>
      </c>
      <c r="L2566">
        <v>103</v>
      </c>
      <c r="M2566">
        <v>36</v>
      </c>
      <c r="N2566">
        <v>11</v>
      </c>
      <c r="O2566">
        <v>50.6</v>
      </c>
      <c r="P2566">
        <v>27.53</v>
      </c>
      <c r="Q2566">
        <v>6.87</v>
      </c>
      <c r="R2566">
        <v>0.124015748</v>
      </c>
      <c r="S2566">
        <v>401</v>
      </c>
      <c r="T2566">
        <v>81</v>
      </c>
      <c r="U2566">
        <v>241</v>
      </c>
      <c r="V2566">
        <v>390</v>
      </c>
      <c r="W2566">
        <v>203</v>
      </c>
      <c r="X2566">
        <v>101</v>
      </c>
      <c r="Y2566">
        <v>4</v>
      </c>
      <c r="Z2566">
        <v>7</v>
      </c>
      <c r="AA2566">
        <v>390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3</v>
      </c>
      <c r="AH2566">
        <v>0</v>
      </c>
      <c r="AI2566">
        <v>0</v>
      </c>
      <c r="AJ2566">
        <v>0</v>
      </c>
      <c r="AK2566">
        <v>3</v>
      </c>
      <c r="AL2566">
        <v>1.73691</v>
      </c>
      <c r="AM2566">
        <v>0</v>
      </c>
    </row>
    <row r="2567" spans="1:39">
      <c r="A2567">
        <v>2566</v>
      </c>
      <c r="B2567">
        <v>20</v>
      </c>
      <c r="C2567">
        <v>20</v>
      </c>
      <c r="D2567">
        <v>5</v>
      </c>
      <c r="E2567">
        <v>313</v>
      </c>
      <c r="F2567">
        <v>926</v>
      </c>
      <c r="G2567">
        <v>933</v>
      </c>
      <c r="H2567">
        <v>386</v>
      </c>
      <c r="I2567">
        <v>230.21242599999999</v>
      </c>
      <c r="J2567">
        <v>148.53609470000001</v>
      </c>
      <c r="K2567">
        <v>174</v>
      </c>
      <c r="L2567">
        <v>93</v>
      </c>
      <c r="M2567">
        <v>36</v>
      </c>
      <c r="N2567">
        <v>10</v>
      </c>
      <c r="O2567">
        <v>57.7</v>
      </c>
      <c r="P2567">
        <v>15.69</v>
      </c>
      <c r="Q2567">
        <v>15.51</v>
      </c>
      <c r="R2567">
        <v>0.12861736300000001</v>
      </c>
      <c r="S2567">
        <v>474</v>
      </c>
      <c r="T2567">
        <v>74</v>
      </c>
      <c r="U2567">
        <v>217</v>
      </c>
      <c r="V2567">
        <v>344</v>
      </c>
      <c r="W2567">
        <v>205</v>
      </c>
      <c r="X2567">
        <v>93</v>
      </c>
      <c r="Y2567">
        <v>18</v>
      </c>
      <c r="Z2567">
        <v>55</v>
      </c>
      <c r="AA2567">
        <v>81</v>
      </c>
      <c r="AB2567">
        <v>319</v>
      </c>
      <c r="AC2567">
        <v>0</v>
      </c>
      <c r="AD2567">
        <v>1</v>
      </c>
      <c r="AE2567">
        <v>0</v>
      </c>
      <c r="AF2567">
        <v>0</v>
      </c>
      <c r="AG2567">
        <v>3</v>
      </c>
      <c r="AH2567">
        <v>0</v>
      </c>
      <c r="AI2567">
        <v>0</v>
      </c>
      <c r="AJ2567">
        <v>0</v>
      </c>
      <c r="AK2567">
        <v>3</v>
      </c>
      <c r="AL2567">
        <v>1.73691</v>
      </c>
      <c r="AM2567">
        <v>0</v>
      </c>
    </row>
    <row r="2568" spans="1:39">
      <c r="A2568">
        <v>2567</v>
      </c>
      <c r="B2568">
        <v>20</v>
      </c>
      <c r="C2568">
        <v>20</v>
      </c>
      <c r="D2568">
        <v>5</v>
      </c>
      <c r="E2568">
        <v>396</v>
      </c>
      <c r="F2568">
        <v>1179</v>
      </c>
      <c r="G2568">
        <v>1179</v>
      </c>
      <c r="H2568">
        <v>476</v>
      </c>
      <c r="I2568">
        <v>256.99441339999998</v>
      </c>
      <c r="J2568">
        <v>192.83798880000001</v>
      </c>
      <c r="K2568">
        <v>243</v>
      </c>
      <c r="L2568">
        <v>101</v>
      </c>
      <c r="M2568">
        <v>47</v>
      </c>
      <c r="N2568">
        <v>5</v>
      </c>
      <c r="O2568">
        <v>60.47</v>
      </c>
      <c r="P2568">
        <v>14.94</v>
      </c>
      <c r="Q2568">
        <v>33.659999999999997</v>
      </c>
      <c r="R2568">
        <v>0.122137405</v>
      </c>
      <c r="S2568">
        <v>460</v>
      </c>
      <c r="T2568">
        <v>96</v>
      </c>
      <c r="U2568">
        <v>290</v>
      </c>
      <c r="V2568">
        <v>438</v>
      </c>
      <c r="W2568">
        <v>239</v>
      </c>
      <c r="X2568">
        <v>116</v>
      </c>
      <c r="Y2568">
        <v>107</v>
      </c>
      <c r="Z2568">
        <v>100</v>
      </c>
      <c r="AA2568">
        <v>133</v>
      </c>
      <c r="AB2568">
        <v>72</v>
      </c>
      <c r="AC2568">
        <v>0</v>
      </c>
      <c r="AD2568">
        <v>48</v>
      </c>
      <c r="AE2568">
        <v>0</v>
      </c>
      <c r="AF2568">
        <v>0</v>
      </c>
      <c r="AG2568">
        <v>3</v>
      </c>
      <c r="AH2568">
        <v>190</v>
      </c>
      <c r="AI2568">
        <v>0</v>
      </c>
      <c r="AJ2568">
        <v>0</v>
      </c>
      <c r="AK2568">
        <v>3</v>
      </c>
      <c r="AL2568">
        <v>1.7093400000000001</v>
      </c>
      <c r="AM2568">
        <v>0</v>
      </c>
    </row>
    <row r="2569" spans="1:39">
      <c r="A2569">
        <v>2568</v>
      </c>
      <c r="B2569">
        <v>20</v>
      </c>
      <c r="C2569">
        <v>20</v>
      </c>
      <c r="D2569">
        <v>5</v>
      </c>
      <c r="E2569">
        <v>296</v>
      </c>
      <c r="F2569">
        <v>875</v>
      </c>
      <c r="G2569">
        <v>875</v>
      </c>
      <c r="H2569">
        <v>354</v>
      </c>
      <c r="I2569">
        <v>192.09683430000001</v>
      </c>
      <c r="J2569">
        <v>144.141527</v>
      </c>
      <c r="K2569">
        <v>171</v>
      </c>
      <c r="L2569">
        <v>83</v>
      </c>
      <c r="M2569">
        <v>38</v>
      </c>
      <c r="N2569">
        <v>4</v>
      </c>
      <c r="O2569">
        <v>33.130000000000003</v>
      </c>
      <c r="P2569">
        <v>12.84</v>
      </c>
      <c r="Q2569">
        <v>5.85</v>
      </c>
      <c r="R2569">
        <v>0.13714285700000001</v>
      </c>
      <c r="S2569">
        <v>348</v>
      </c>
      <c r="T2569">
        <v>68</v>
      </c>
      <c r="U2569">
        <v>214</v>
      </c>
      <c r="V2569">
        <v>322</v>
      </c>
      <c r="W2569">
        <v>183</v>
      </c>
      <c r="X2569">
        <v>88</v>
      </c>
      <c r="Y2569">
        <v>18</v>
      </c>
      <c r="Z2569">
        <v>14</v>
      </c>
      <c r="AA2569">
        <v>75</v>
      </c>
      <c r="AB2569">
        <v>241</v>
      </c>
      <c r="AC2569">
        <v>0</v>
      </c>
      <c r="AD2569">
        <v>0</v>
      </c>
      <c r="AE2569">
        <v>0</v>
      </c>
      <c r="AF2569">
        <v>0</v>
      </c>
      <c r="AG2569">
        <v>3</v>
      </c>
      <c r="AH2569">
        <v>0</v>
      </c>
      <c r="AI2569">
        <v>0</v>
      </c>
      <c r="AJ2569">
        <v>0</v>
      </c>
      <c r="AK2569">
        <v>3</v>
      </c>
      <c r="AL2569">
        <v>1.7093400000000001</v>
      </c>
      <c r="AM2569">
        <v>0</v>
      </c>
    </row>
    <row r="2570" spans="1:39">
      <c r="A2570">
        <v>2569</v>
      </c>
      <c r="B2570">
        <v>20</v>
      </c>
      <c r="C2570">
        <v>20</v>
      </c>
      <c r="D2570">
        <v>5</v>
      </c>
      <c r="E2570">
        <v>278</v>
      </c>
      <c r="F2570">
        <v>819</v>
      </c>
      <c r="G2570">
        <v>825</v>
      </c>
      <c r="H2570">
        <v>335</v>
      </c>
      <c r="I2570">
        <v>180.41526999999999</v>
      </c>
      <c r="J2570">
        <v>135.37616389999999</v>
      </c>
      <c r="K2570">
        <v>164</v>
      </c>
      <c r="L2570">
        <v>75</v>
      </c>
      <c r="M2570">
        <v>35</v>
      </c>
      <c r="N2570">
        <v>4</v>
      </c>
      <c r="O2570">
        <v>43.59</v>
      </c>
      <c r="P2570">
        <v>24.51</v>
      </c>
      <c r="Q2570">
        <v>9.42</v>
      </c>
      <c r="R2570">
        <v>0.12848484800000001</v>
      </c>
      <c r="S2570">
        <v>73</v>
      </c>
      <c r="T2570">
        <v>61</v>
      </c>
      <c r="U2570">
        <v>198</v>
      </c>
      <c r="V2570">
        <v>307</v>
      </c>
      <c r="W2570">
        <v>176</v>
      </c>
      <c r="X2570">
        <v>83</v>
      </c>
      <c r="Y2570">
        <v>0</v>
      </c>
      <c r="Z2570">
        <v>0</v>
      </c>
      <c r="AA2570">
        <v>29</v>
      </c>
      <c r="AB2570">
        <v>9</v>
      </c>
      <c r="AC2570">
        <v>0</v>
      </c>
      <c r="AD2570">
        <v>35</v>
      </c>
      <c r="AE2570">
        <v>0</v>
      </c>
      <c r="AF2570">
        <v>0</v>
      </c>
      <c r="AG2570">
        <v>4</v>
      </c>
      <c r="AH2570">
        <v>0</v>
      </c>
      <c r="AI2570">
        <v>0</v>
      </c>
      <c r="AJ2570">
        <v>0</v>
      </c>
      <c r="AK2570">
        <v>3</v>
      </c>
      <c r="AL2570">
        <v>1.7093400000000001</v>
      </c>
      <c r="AM2570">
        <v>0</v>
      </c>
    </row>
    <row r="2571" spans="1:39">
      <c r="A2571">
        <v>2570</v>
      </c>
      <c r="B2571">
        <v>20</v>
      </c>
      <c r="C2571">
        <v>20</v>
      </c>
      <c r="D2571">
        <v>5</v>
      </c>
      <c r="E2571">
        <v>351</v>
      </c>
      <c r="F2571">
        <v>1092</v>
      </c>
      <c r="G2571">
        <v>1092</v>
      </c>
      <c r="H2571">
        <v>455</v>
      </c>
      <c r="I2571">
        <v>282.90983610000001</v>
      </c>
      <c r="J2571">
        <v>115.08196719999999</v>
      </c>
      <c r="K2571">
        <v>195</v>
      </c>
      <c r="L2571">
        <v>105</v>
      </c>
      <c r="M2571">
        <v>38</v>
      </c>
      <c r="N2571">
        <v>13</v>
      </c>
      <c r="O2571">
        <v>103.03</v>
      </c>
      <c r="P2571">
        <v>29.78</v>
      </c>
      <c r="Q2571">
        <v>39.39</v>
      </c>
      <c r="R2571">
        <v>0.116300366</v>
      </c>
      <c r="S2571">
        <v>393</v>
      </c>
      <c r="T2571">
        <v>92</v>
      </c>
      <c r="U2571">
        <v>270</v>
      </c>
      <c r="V2571">
        <v>418</v>
      </c>
      <c r="W2571">
        <v>214</v>
      </c>
      <c r="X2571">
        <v>98</v>
      </c>
      <c r="Y2571">
        <v>23</v>
      </c>
      <c r="Z2571">
        <v>52</v>
      </c>
      <c r="AA2571">
        <v>295</v>
      </c>
      <c r="AB2571">
        <v>3</v>
      </c>
      <c r="AC2571">
        <v>0</v>
      </c>
      <c r="AD2571">
        <v>20</v>
      </c>
      <c r="AE2571">
        <v>0</v>
      </c>
      <c r="AF2571">
        <v>0</v>
      </c>
      <c r="AG2571">
        <v>4</v>
      </c>
      <c r="AH2571">
        <v>402</v>
      </c>
      <c r="AI2571">
        <v>0</v>
      </c>
      <c r="AJ2571">
        <v>0</v>
      </c>
      <c r="AK2571">
        <v>3</v>
      </c>
      <c r="AL2571">
        <v>1.5981399999999999</v>
      </c>
      <c r="AM2571">
        <v>0</v>
      </c>
    </row>
    <row r="2572" spans="1:39">
      <c r="A2572">
        <v>2571</v>
      </c>
      <c r="B2572">
        <v>20</v>
      </c>
      <c r="C2572">
        <v>20</v>
      </c>
      <c r="D2572">
        <v>5</v>
      </c>
      <c r="E2572">
        <v>396</v>
      </c>
      <c r="F2572">
        <v>1242</v>
      </c>
      <c r="G2572">
        <v>1248</v>
      </c>
      <c r="H2572">
        <v>518</v>
      </c>
      <c r="I2572">
        <v>319.18032790000001</v>
      </c>
      <c r="J2572">
        <v>129.83606560000001</v>
      </c>
      <c r="K2572">
        <v>222</v>
      </c>
      <c r="L2572">
        <v>118</v>
      </c>
      <c r="M2572">
        <v>41</v>
      </c>
      <c r="N2572">
        <v>15</v>
      </c>
      <c r="O2572">
        <v>67.8</v>
      </c>
      <c r="P2572">
        <v>36.450000000000003</v>
      </c>
      <c r="Q2572">
        <v>5.52</v>
      </c>
      <c r="R2572">
        <v>0.10977564099999999</v>
      </c>
      <c r="S2572">
        <v>246</v>
      </c>
      <c r="T2572">
        <v>109</v>
      </c>
      <c r="U2572">
        <v>312</v>
      </c>
      <c r="V2572">
        <v>481</v>
      </c>
      <c r="W2572">
        <v>234</v>
      </c>
      <c r="X2572">
        <v>112</v>
      </c>
      <c r="Y2572">
        <v>5</v>
      </c>
      <c r="Z2572">
        <v>20</v>
      </c>
      <c r="AA2572">
        <v>216</v>
      </c>
      <c r="AB2572">
        <v>5</v>
      </c>
      <c r="AC2572">
        <v>0</v>
      </c>
      <c r="AD2572">
        <v>0</v>
      </c>
      <c r="AE2572">
        <v>0</v>
      </c>
      <c r="AF2572">
        <v>0</v>
      </c>
      <c r="AG2572">
        <v>4</v>
      </c>
      <c r="AH2572">
        <v>0</v>
      </c>
      <c r="AI2572">
        <v>0</v>
      </c>
      <c r="AJ2572">
        <v>0</v>
      </c>
      <c r="AK2572">
        <v>3</v>
      </c>
      <c r="AL2572">
        <v>1.5981399999999999</v>
      </c>
      <c r="AM2572">
        <v>0</v>
      </c>
    </row>
    <row r="2573" spans="1:39">
      <c r="A2573">
        <v>2572</v>
      </c>
      <c r="B2573">
        <v>20</v>
      </c>
      <c r="C2573">
        <v>20</v>
      </c>
      <c r="D2573">
        <v>5</v>
      </c>
      <c r="E2573">
        <v>457</v>
      </c>
      <c r="F2573">
        <v>1435</v>
      </c>
      <c r="G2573">
        <v>1435</v>
      </c>
      <c r="H2573">
        <v>584</v>
      </c>
      <c r="I2573">
        <v>368.34699449999999</v>
      </c>
      <c r="J2573">
        <v>149.83606560000001</v>
      </c>
      <c r="K2573">
        <v>261</v>
      </c>
      <c r="L2573">
        <v>129</v>
      </c>
      <c r="M2573">
        <v>50</v>
      </c>
      <c r="N2573">
        <v>17</v>
      </c>
      <c r="O2573">
        <v>87.28</v>
      </c>
      <c r="P2573">
        <v>34.61</v>
      </c>
      <c r="Q2573">
        <v>17.13</v>
      </c>
      <c r="R2573">
        <v>0.11916376300000001</v>
      </c>
      <c r="S2573">
        <v>396</v>
      </c>
      <c r="T2573">
        <v>127</v>
      </c>
      <c r="U2573">
        <v>357</v>
      </c>
      <c r="V2573">
        <v>530</v>
      </c>
      <c r="W2573">
        <v>286</v>
      </c>
      <c r="X2573">
        <v>135</v>
      </c>
      <c r="Y2573">
        <v>7</v>
      </c>
      <c r="Z2573">
        <v>12</v>
      </c>
      <c r="AA2573">
        <v>82</v>
      </c>
      <c r="AB2573">
        <v>40</v>
      </c>
      <c r="AC2573">
        <v>11</v>
      </c>
      <c r="AD2573">
        <v>244</v>
      </c>
      <c r="AE2573">
        <v>0</v>
      </c>
      <c r="AF2573">
        <v>0</v>
      </c>
      <c r="AG2573">
        <v>4</v>
      </c>
      <c r="AH2573">
        <v>0</v>
      </c>
      <c r="AI2573">
        <v>0</v>
      </c>
      <c r="AJ2573">
        <v>0</v>
      </c>
      <c r="AK2573">
        <v>3</v>
      </c>
      <c r="AL2573">
        <v>1.5981399999999999</v>
      </c>
      <c r="AM2573">
        <v>0</v>
      </c>
    </row>
    <row r="2574" spans="1:39">
      <c r="A2574">
        <v>2573</v>
      </c>
      <c r="B2574">
        <v>20</v>
      </c>
      <c r="C2574">
        <v>20</v>
      </c>
      <c r="D2574">
        <v>5</v>
      </c>
      <c r="E2574">
        <v>290</v>
      </c>
      <c r="F2574">
        <v>816</v>
      </c>
      <c r="G2574">
        <v>817</v>
      </c>
      <c r="H2574">
        <v>491</v>
      </c>
      <c r="I2574">
        <v>130.93006220000001</v>
      </c>
      <c r="J2574">
        <v>174.7857927</v>
      </c>
      <c r="K2574">
        <v>76</v>
      </c>
      <c r="L2574">
        <v>89</v>
      </c>
      <c r="M2574">
        <v>68</v>
      </c>
      <c r="N2574">
        <v>57</v>
      </c>
      <c r="O2574">
        <v>449.84</v>
      </c>
      <c r="P2574">
        <v>52.26</v>
      </c>
      <c r="Q2574">
        <v>206.8</v>
      </c>
      <c r="R2574">
        <v>0.165238678</v>
      </c>
      <c r="S2574">
        <v>3112</v>
      </c>
      <c r="T2574">
        <v>27</v>
      </c>
      <c r="U2574">
        <v>99</v>
      </c>
      <c r="V2574">
        <v>343</v>
      </c>
      <c r="W2574">
        <v>234</v>
      </c>
      <c r="X2574">
        <v>114</v>
      </c>
      <c r="Y2574">
        <v>488</v>
      </c>
      <c r="Z2574">
        <v>235</v>
      </c>
      <c r="AA2574">
        <v>353</v>
      </c>
      <c r="AB2574">
        <v>623</v>
      </c>
      <c r="AC2574">
        <v>3</v>
      </c>
      <c r="AD2574">
        <v>1410</v>
      </c>
      <c r="AE2574">
        <v>0</v>
      </c>
      <c r="AF2574">
        <v>0</v>
      </c>
      <c r="AG2574">
        <v>4</v>
      </c>
      <c r="AH2574">
        <v>0</v>
      </c>
      <c r="AI2574">
        <v>0</v>
      </c>
      <c r="AJ2574">
        <v>0</v>
      </c>
      <c r="AK2574">
        <v>3</v>
      </c>
      <c r="AL2574">
        <v>1.2960799999999999</v>
      </c>
      <c r="AM2574">
        <v>0</v>
      </c>
    </row>
    <row r="2575" spans="1:39">
      <c r="A2575">
        <v>2574</v>
      </c>
      <c r="B2575">
        <v>20</v>
      </c>
      <c r="C2575">
        <v>20</v>
      </c>
      <c r="D2575">
        <v>5</v>
      </c>
      <c r="E2575">
        <v>581</v>
      </c>
      <c r="F2575">
        <v>1741</v>
      </c>
      <c r="G2575">
        <v>1916</v>
      </c>
      <c r="H2575">
        <v>841</v>
      </c>
      <c r="I2575">
        <v>414.54028199999999</v>
      </c>
      <c r="J2575">
        <v>212.68227590000001</v>
      </c>
      <c r="K2575">
        <v>279</v>
      </c>
      <c r="L2575">
        <v>213</v>
      </c>
      <c r="M2575">
        <v>71</v>
      </c>
      <c r="N2575">
        <v>18</v>
      </c>
      <c r="O2575">
        <v>162.66999999999999</v>
      </c>
      <c r="P2575">
        <v>44.37</v>
      </c>
      <c r="Q2575">
        <v>48.94</v>
      </c>
      <c r="R2575">
        <v>0.13569937400000001</v>
      </c>
      <c r="S2575">
        <v>1308</v>
      </c>
      <c r="T2575">
        <v>129</v>
      </c>
      <c r="U2575">
        <v>412</v>
      </c>
      <c r="V2575">
        <v>723</v>
      </c>
      <c r="W2575">
        <v>444</v>
      </c>
      <c r="X2575">
        <v>208</v>
      </c>
      <c r="Y2575">
        <v>52</v>
      </c>
      <c r="Z2575">
        <v>120</v>
      </c>
      <c r="AA2575">
        <v>936</v>
      </c>
      <c r="AB2575">
        <v>185</v>
      </c>
      <c r="AC2575">
        <v>0</v>
      </c>
      <c r="AD2575">
        <v>15</v>
      </c>
      <c r="AE2575">
        <v>0</v>
      </c>
      <c r="AF2575">
        <v>0</v>
      </c>
      <c r="AG2575">
        <v>3</v>
      </c>
      <c r="AH2575">
        <v>0</v>
      </c>
      <c r="AI2575">
        <v>0</v>
      </c>
      <c r="AJ2575">
        <v>0</v>
      </c>
      <c r="AK2575">
        <v>3</v>
      </c>
      <c r="AL2575">
        <v>1.70791</v>
      </c>
      <c r="AM2575">
        <v>0</v>
      </c>
    </row>
    <row r="2576" spans="1:39">
      <c r="A2576">
        <v>2575</v>
      </c>
      <c r="B2576">
        <v>20</v>
      </c>
      <c r="C2576">
        <v>20</v>
      </c>
      <c r="D2576">
        <v>5</v>
      </c>
      <c r="E2576">
        <v>453</v>
      </c>
      <c r="F2576">
        <v>1356</v>
      </c>
      <c r="G2576">
        <v>1378</v>
      </c>
      <c r="H2576">
        <v>607</v>
      </c>
      <c r="I2576">
        <v>323.21299090000002</v>
      </c>
      <c r="J2576">
        <v>165.82628399999999</v>
      </c>
      <c r="K2576">
        <v>215</v>
      </c>
      <c r="L2576">
        <v>170</v>
      </c>
      <c r="M2576">
        <v>55</v>
      </c>
      <c r="N2576">
        <v>13</v>
      </c>
      <c r="O2576">
        <v>125.19</v>
      </c>
      <c r="P2576">
        <v>45.12</v>
      </c>
      <c r="Q2576">
        <v>28.91</v>
      </c>
      <c r="R2576">
        <v>0.13642960800000001</v>
      </c>
      <c r="S2576">
        <v>1192</v>
      </c>
      <c r="T2576">
        <v>102</v>
      </c>
      <c r="U2576">
        <v>294</v>
      </c>
      <c r="V2576">
        <v>523</v>
      </c>
      <c r="W2576">
        <v>310</v>
      </c>
      <c r="X2576">
        <v>149</v>
      </c>
      <c r="Y2576">
        <v>276</v>
      </c>
      <c r="Z2576">
        <v>318</v>
      </c>
      <c r="AA2576">
        <v>196</v>
      </c>
      <c r="AB2576">
        <v>399</v>
      </c>
      <c r="AC2576">
        <v>0</v>
      </c>
      <c r="AD2576">
        <v>3</v>
      </c>
      <c r="AE2576">
        <v>0</v>
      </c>
      <c r="AF2576">
        <v>0</v>
      </c>
      <c r="AG2576">
        <v>3</v>
      </c>
      <c r="AH2576">
        <v>0</v>
      </c>
      <c r="AI2576">
        <v>0</v>
      </c>
      <c r="AJ2576">
        <v>0</v>
      </c>
      <c r="AK2576">
        <v>3</v>
      </c>
      <c r="AL2576">
        <v>1.70791</v>
      </c>
      <c r="AM2576">
        <v>0</v>
      </c>
    </row>
    <row r="2577" spans="1:39">
      <c r="A2577">
        <v>2576</v>
      </c>
      <c r="B2577">
        <v>20</v>
      </c>
      <c r="C2577">
        <v>20</v>
      </c>
      <c r="D2577">
        <v>5</v>
      </c>
      <c r="E2577">
        <v>551</v>
      </c>
      <c r="F2577">
        <v>1648</v>
      </c>
      <c r="G2577">
        <v>1656</v>
      </c>
      <c r="H2577">
        <v>723</v>
      </c>
      <c r="I2577">
        <v>393.13544810000002</v>
      </c>
      <c r="J2577">
        <v>201.70040280000001</v>
      </c>
      <c r="K2577">
        <v>267</v>
      </c>
      <c r="L2577">
        <v>196</v>
      </c>
      <c r="M2577">
        <v>70</v>
      </c>
      <c r="N2577">
        <v>18</v>
      </c>
      <c r="O2577">
        <v>91.96</v>
      </c>
      <c r="P2577">
        <v>45.66</v>
      </c>
      <c r="Q2577">
        <v>9.68</v>
      </c>
      <c r="R2577">
        <v>0.13164251199999999</v>
      </c>
      <c r="S2577">
        <v>99</v>
      </c>
      <c r="T2577">
        <v>123</v>
      </c>
      <c r="U2577">
        <v>370</v>
      </c>
      <c r="V2577">
        <v>625</v>
      </c>
      <c r="W2577">
        <v>367</v>
      </c>
      <c r="X2577">
        <v>171</v>
      </c>
      <c r="Y2577">
        <v>15</v>
      </c>
      <c r="Z2577">
        <v>12</v>
      </c>
      <c r="AA2577">
        <v>26</v>
      </c>
      <c r="AB2577">
        <v>26</v>
      </c>
      <c r="AC2577">
        <v>0</v>
      </c>
      <c r="AD2577">
        <v>20</v>
      </c>
      <c r="AE2577">
        <v>0</v>
      </c>
      <c r="AF2577">
        <v>0</v>
      </c>
      <c r="AG2577">
        <v>4</v>
      </c>
      <c r="AH2577">
        <v>0</v>
      </c>
      <c r="AI2577">
        <v>0</v>
      </c>
      <c r="AJ2577">
        <v>0</v>
      </c>
      <c r="AK2577">
        <v>3</v>
      </c>
      <c r="AL2577">
        <v>1.70791</v>
      </c>
      <c r="AM2577">
        <v>0</v>
      </c>
    </row>
    <row r="2578" spans="1:39">
      <c r="A2578">
        <v>2577</v>
      </c>
      <c r="B2578">
        <v>20</v>
      </c>
      <c r="C2578">
        <v>20</v>
      </c>
      <c r="D2578">
        <v>5</v>
      </c>
      <c r="E2578">
        <v>402</v>
      </c>
      <c r="F2578">
        <v>1195</v>
      </c>
      <c r="G2578">
        <v>1198</v>
      </c>
      <c r="H2578">
        <v>525</v>
      </c>
      <c r="I2578">
        <v>286.82477340000003</v>
      </c>
      <c r="J2578">
        <v>147.1570997</v>
      </c>
      <c r="K2578">
        <v>197</v>
      </c>
      <c r="L2578">
        <v>144</v>
      </c>
      <c r="M2578">
        <v>48</v>
      </c>
      <c r="N2578">
        <v>13</v>
      </c>
      <c r="O2578">
        <v>105.28</v>
      </c>
      <c r="P2578">
        <v>43.86</v>
      </c>
      <c r="Q2578">
        <v>17.46</v>
      </c>
      <c r="R2578">
        <v>0.140233723</v>
      </c>
      <c r="S2578">
        <v>91</v>
      </c>
      <c r="T2578">
        <v>87</v>
      </c>
      <c r="U2578">
        <v>256</v>
      </c>
      <c r="V2578">
        <v>456</v>
      </c>
      <c r="W2578">
        <v>269</v>
      </c>
      <c r="X2578">
        <v>130</v>
      </c>
      <c r="Y2578">
        <v>31</v>
      </c>
      <c r="Z2578">
        <v>11</v>
      </c>
      <c r="AA2578">
        <v>6</v>
      </c>
      <c r="AB2578">
        <v>36</v>
      </c>
      <c r="AC2578">
        <v>0</v>
      </c>
      <c r="AD2578">
        <v>7</v>
      </c>
      <c r="AE2578">
        <v>0</v>
      </c>
      <c r="AF2578">
        <v>0</v>
      </c>
      <c r="AG2578">
        <v>4</v>
      </c>
      <c r="AH2578">
        <v>0</v>
      </c>
      <c r="AI2578">
        <v>0</v>
      </c>
      <c r="AJ2578">
        <v>0</v>
      </c>
      <c r="AK2578">
        <v>3</v>
      </c>
      <c r="AL2578">
        <v>1.70791</v>
      </c>
      <c r="AM2578">
        <v>0</v>
      </c>
    </row>
    <row r="2579" spans="1:39">
      <c r="A2579">
        <v>2578</v>
      </c>
      <c r="B2579">
        <v>20</v>
      </c>
      <c r="C2579">
        <v>20</v>
      </c>
      <c r="D2579">
        <v>5</v>
      </c>
      <c r="E2579">
        <v>982</v>
      </c>
      <c r="F2579">
        <v>2883</v>
      </c>
      <c r="G2579">
        <v>2894</v>
      </c>
      <c r="H2579">
        <v>1239</v>
      </c>
      <c r="I2579">
        <v>547.50614529999996</v>
      </c>
      <c r="J2579">
        <v>480.94227189999998</v>
      </c>
      <c r="K2579">
        <v>533</v>
      </c>
      <c r="L2579">
        <v>264</v>
      </c>
      <c r="M2579">
        <v>152</v>
      </c>
      <c r="N2579">
        <v>33</v>
      </c>
      <c r="O2579">
        <v>98.92</v>
      </c>
      <c r="P2579">
        <v>58.14</v>
      </c>
      <c r="Q2579">
        <v>7.82</v>
      </c>
      <c r="R2579">
        <v>0.13718037299999999</v>
      </c>
      <c r="S2579">
        <v>1057</v>
      </c>
      <c r="T2579">
        <v>213</v>
      </c>
      <c r="U2579">
        <v>630</v>
      </c>
      <c r="V2579">
        <v>1109</v>
      </c>
      <c r="W2579">
        <v>625</v>
      </c>
      <c r="X2579">
        <v>317</v>
      </c>
      <c r="Y2579">
        <v>169</v>
      </c>
      <c r="Z2579">
        <v>249</v>
      </c>
      <c r="AA2579">
        <v>169</v>
      </c>
      <c r="AB2579">
        <v>328</v>
      </c>
      <c r="AC2579">
        <v>0</v>
      </c>
      <c r="AD2579">
        <v>142</v>
      </c>
      <c r="AE2579">
        <v>0</v>
      </c>
      <c r="AF2579">
        <v>0</v>
      </c>
      <c r="AG2579">
        <v>2</v>
      </c>
      <c r="AH2579">
        <v>0</v>
      </c>
      <c r="AI2579">
        <v>0</v>
      </c>
      <c r="AJ2579">
        <v>0</v>
      </c>
      <c r="AK2579">
        <v>2</v>
      </c>
      <c r="AL2579">
        <v>1.6167899999999999</v>
      </c>
      <c r="AM2579">
        <v>0</v>
      </c>
    </row>
    <row r="2580" spans="1:39">
      <c r="A2580">
        <v>2579</v>
      </c>
      <c r="B2580">
        <v>20</v>
      </c>
      <c r="C2580">
        <v>20</v>
      </c>
      <c r="D2580">
        <v>5</v>
      </c>
      <c r="E2580">
        <v>650</v>
      </c>
      <c r="F2580">
        <v>1914</v>
      </c>
      <c r="G2580">
        <v>1936</v>
      </c>
      <c r="H2580">
        <v>857</v>
      </c>
      <c r="I2580">
        <v>362.40223459999999</v>
      </c>
      <c r="J2580">
        <v>318.34264430000002</v>
      </c>
      <c r="K2580">
        <v>356</v>
      </c>
      <c r="L2580">
        <v>175</v>
      </c>
      <c r="M2580">
        <v>96</v>
      </c>
      <c r="N2580">
        <v>23</v>
      </c>
      <c r="O2580">
        <v>142.47</v>
      </c>
      <c r="P2580">
        <v>41.04</v>
      </c>
      <c r="Q2580">
        <v>27.14</v>
      </c>
      <c r="R2580">
        <v>0.13274793400000001</v>
      </c>
      <c r="S2580">
        <v>657</v>
      </c>
      <c r="T2580">
        <v>137</v>
      </c>
      <c r="U2580">
        <v>418</v>
      </c>
      <c r="V2580">
        <v>738</v>
      </c>
      <c r="W2580">
        <v>431</v>
      </c>
      <c r="X2580">
        <v>212</v>
      </c>
      <c r="Y2580">
        <v>320</v>
      </c>
      <c r="Z2580">
        <v>61</v>
      </c>
      <c r="AA2580">
        <v>65</v>
      </c>
      <c r="AB2580">
        <v>80</v>
      </c>
      <c r="AC2580">
        <v>1</v>
      </c>
      <c r="AD2580">
        <v>130</v>
      </c>
      <c r="AE2580">
        <v>0</v>
      </c>
      <c r="AF2580">
        <v>0</v>
      </c>
      <c r="AG2580">
        <v>4</v>
      </c>
      <c r="AH2580">
        <v>0</v>
      </c>
      <c r="AI2580">
        <v>0</v>
      </c>
      <c r="AJ2580">
        <v>0</v>
      </c>
      <c r="AK2580">
        <v>2</v>
      </c>
      <c r="AL2580">
        <v>1.6167899999999999</v>
      </c>
      <c r="AM2580">
        <v>0</v>
      </c>
    </row>
    <row r="2581" spans="1:39">
      <c r="A2581">
        <v>2580</v>
      </c>
      <c r="B2581">
        <v>20</v>
      </c>
      <c r="C2581">
        <v>20</v>
      </c>
      <c r="D2581">
        <v>5</v>
      </c>
      <c r="E2581">
        <v>552</v>
      </c>
      <c r="F2581">
        <v>1568</v>
      </c>
      <c r="G2581">
        <v>1568</v>
      </c>
      <c r="H2581">
        <v>907</v>
      </c>
      <c r="I2581">
        <v>463.57958559999997</v>
      </c>
      <c r="J2581">
        <v>131.6543709</v>
      </c>
      <c r="K2581">
        <v>131</v>
      </c>
      <c r="L2581">
        <v>201</v>
      </c>
      <c r="M2581">
        <v>124</v>
      </c>
      <c r="N2581">
        <v>96</v>
      </c>
      <c r="O2581">
        <v>87.07</v>
      </c>
      <c r="P2581">
        <v>50.2</v>
      </c>
      <c r="Q2581">
        <v>7.94</v>
      </c>
      <c r="R2581">
        <v>0.17602040799999999</v>
      </c>
      <c r="S2581">
        <v>240</v>
      </c>
      <c r="T2581">
        <v>57</v>
      </c>
      <c r="U2581">
        <v>178</v>
      </c>
      <c r="V2581">
        <v>662</v>
      </c>
      <c r="W2581">
        <v>452</v>
      </c>
      <c r="X2581">
        <v>219</v>
      </c>
      <c r="Y2581">
        <v>60</v>
      </c>
      <c r="Z2581">
        <v>23</v>
      </c>
      <c r="AA2581">
        <v>128</v>
      </c>
      <c r="AB2581">
        <v>11</v>
      </c>
      <c r="AC2581">
        <v>0</v>
      </c>
      <c r="AD2581">
        <v>18</v>
      </c>
      <c r="AE2581">
        <v>0</v>
      </c>
      <c r="AF2581">
        <v>0</v>
      </c>
      <c r="AG2581">
        <v>4</v>
      </c>
      <c r="AH2581">
        <v>0</v>
      </c>
      <c r="AI2581">
        <v>0</v>
      </c>
      <c r="AJ2581">
        <v>0</v>
      </c>
      <c r="AK2581">
        <v>1</v>
      </c>
      <c r="AL2581">
        <v>1.6229</v>
      </c>
      <c r="AM2581">
        <v>0</v>
      </c>
    </row>
    <row r="2582" spans="1:39">
      <c r="A2582">
        <v>2581</v>
      </c>
      <c r="B2582">
        <v>20</v>
      </c>
      <c r="C2582">
        <v>20</v>
      </c>
      <c r="D2582">
        <v>5</v>
      </c>
      <c r="E2582">
        <v>830</v>
      </c>
      <c r="F2582">
        <v>2370</v>
      </c>
      <c r="G2582">
        <v>2402</v>
      </c>
      <c r="H2582">
        <v>1242</v>
      </c>
      <c r="I2582">
        <v>759.93092860000002</v>
      </c>
      <c r="J2582">
        <v>71.980046049999999</v>
      </c>
      <c r="K2582">
        <v>146</v>
      </c>
      <c r="L2582">
        <v>266</v>
      </c>
      <c r="M2582">
        <v>249</v>
      </c>
      <c r="N2582">
        <v>169</v>
      </c>
      <c r="O2582">
        <v>263.99</v>
      </c>
      <c r="P2582">
        <v>255.68</v>
      </c>
      <c r="Q2582">
        <v>0.25</v>
      </c>
      <c r="R2582">
        <v>0.14321398799999999</v>
      </c>
      <c r="S2582">
        <v>101</v>
      </c>
      <c r="T2582">
        <v>192</v>
      </c>
      <c r="U2582">
        <v>435</v>
      </c>
      <c r="V2582">
        <v>874</v>
      </c>
      <c r="W2582">
        <v>635</v>
      </c>
      <c r="X2582">
        <v>266</v>
      </c>
      <c r="Y2582">
        <v>2</v>
      </c>
      <c r="Z2582">
        <v>3</v>
      </c>
      <c r="AA2582">
        <v>81</v>
      </c>
      <c r="AB2582">
        <v>6</v>
      </c>
      <c r="AC2582">
        <v>0</v>
      </c>
      <c r="AD2582">
        <v>9</v>
      </c>
      <c r="AE2582">
        <v>0</v>
      </c>
      <c r="AF2582">
        <v>0</v>
      </c>
      <c r="AG2582">
        <v>4</v>
      </c>
      <c r="AH2582">
        <v>11</v>
      </c>
      <c r="AI2582">
        <v>0</v>
      </c>
      <c r="AJ2582">
        <v>0</v>
      </c>
      <c r="AK2582">
        <v>1</v>
      </c>
      <c r="AL2582">
        <v>1.0863499999999999</v>
      </c>
      <c r="AM2582">
        <v>0</v>
      </c>
    </row>
    <row r="2583" spans="1:39">
      <c r="A2583">
        <v>2582</v>
      </c>
      <c r="B2583">
        <v>20</v>
      </c>
      <c r="C2583">
        <v>20</v>
      </c>
      <c r="D2583">
        <v>5</v>
      </c>
      <c r="E2583">
        <v>447</v>
      </c>
      <c r="F2583">
        <v>1127</v>
      </c>
      <c r="G2583">
        <v>1127</v>
      </c>
      <c r="H2583">
        <v>510</v>
      </c>
      <c r="I2583">
        <v>294.73671949999999</v>
      </c>
      <c r="J2583">
        <v>163.30288909999999</v>
      </c>
      <c r="K2583">
        <v>181</v>
      </c>
      <c r="L2583">
        <v>117</v>
      </c>
      <c r="M2583">
        <v>99</v>
      </c>
      <c r="N2583">
        <v>50</v>
      </c>
      <c r="O2583">
        <v>81.44</v>
      </c>
      <c r="P2583">
        <v>31.7</v>
      </c>
      <c r="Q2583">
        <v>7.21</v>
      </c>
      <c r="R2583">
        <v>0.16060337199999999</v>
      </c>
      <c r="S2583">
        <v>228</v>
      </c>
      <c r="T2583">
        <v>100</v>
      </c>
      <c r="U2583">
        <v>206</v>
      </c>
      <c r="V2583">
        <v>408</v>
      </c>
      <c r="W2583">
        <v>264</v>
      </c>
      <c r="X2583">
        <v>149</v>
      </c>
      <c r="Y2583">
        <v>22</v>
      </c>
      <c r="Z2583">
        <v>51</v>
      </c>
      <c r="AA2583">
        <v>85</v>
      </c>
      <c r="AB2583">
        <v>33</v>
      </c>
      <c r="AC2583">
        <v>0</v>
      </c>
      <c r="AD2583">
        <v>37</v>
      </c>
      <c r="AE2583">
        <v>0</v>
      </c>
      <c r="AF2583">
        <v>0</v>
      </c>
      <c r="AG2583">
        <v>4</v>
      </c>
      <c r="AH2583">
        <v>0</v>
      </c>
      <c r="AI2583">
        <v>0</v>
      </c>
      <c r="AJ2583">
        <v>0</v>
      </c>
      <c r="AK2583">
        <v>1</v>
      </c>
      <c r="AL2583">
        <v>1.0993999999999999</v>
      </c>
      <c r="AM2583">
        <v>0</v>
      </c>
    </row>
    <row r="2584" spans="1:39">
      <c r="A2584">
        <v>2583</v>
      </c>
      <c r="B2584">
        <v>20</v>
      </c>
      <c r="C2584">
        <v>20</v>
      </c>
      <c r="D2584">
        <v>5</v>
      </c>
      <c r="E2584">
        <v>558</v>
      </c>
      <c r="F2584">
        <v>1432</v>
      </c>
      <c r="G2584">
        <v>1439</v>
      </c>
      <c r="H2584">
        <v>669</v>
      </c>
      <c r="I2584">
        <v>367.9263747</v>
      </c>
      <c r="J2584">
        <v>203.85461319999999</v>
      </c>
      <c r="K2584">
        <v>223</v>
      </c>
      <c r="L2584">
        <v>153</v>
      </c>
      <c r="M2584">
        <v>117</v>
      </c>
      <c r="N2584">
        <v>65</v>
      </c>
      <c r="O2584">
        <v>167.56</v>
      </c>
      <c r="P2584">
        <v>65.94</v>
      </c>
      <c r="Q2584">
        <v>33.43</v>
      </c>
      <c r="R2584">
        <v>0.15566365500000001</v>
      </c>
      <c r="S2584">
        <v>484</v>
      </c>
      <c r="T2584">
        <v>127</v>
      </c>
      <c r="U2584">
        <v>263</v>
      </c>
      <c r="V2584">
        <v>504</v>
      </c>
      <c r="W2584">
        <v>363</v>
      </c>
      <c r="X2584">
        <v>182</v>
      </c>
      <c r="Y2584">
        <v>92</v>
      </c>
      <c r="Z2584">
        <v>19</v>
      </c>
      <c r="AA2584">
        <v>315</v>
      </c>
      <c r="AB2584">
        <v>3</v>
      </c>
      <c r="AC2584">
        <v>0</v>
      </c>
      <c r="AD2584">
        <v>55</v>
      </c>
      <c r="AE2584">
        <v>0</v>
      </c>
      <c r="AF2584">
        <v>0</v>
      </c>
      <c r="AG2584">
        <v>4</v>
      </c>
      <c r="AH2584">
        <v>0</v>
      </c>
      <c r="AI2584">
        <v>0</v>
      </c>
      <c r="AJ2584">
        <v>0</v>
      </c>
      <c r="AK2584">
        <v>1</v>
      </c>
      <c r="AL2584">
        <v>1.0993999999999999</v>
      </c>
      <c r="AM2584">
        <v>0</v>
      </c>
    </row>
    <row r="2585" spans="1:39">
      <c r="A2585">
        <v>2584</v>
      </c>
      <c r="B2585">
        <v>20</v>
      </c>
      <c r="C2585">
        <v>20</v>
      </c>
      <c r="D2585">
        <v>5</v>
      </c>
      <c r="E2585">
        <v>847</v>
      </c>
      <c r="F2585">
        <v>2748</v>
      </c>
      <c r="G2585">
        <v>2748</v>
      </c>
      <c r="H2585">
        <v>1288</v>
      </c>
      <c r="I2585">
        <v>646.52662720000001</v>
      </c>
      <c r="J2585">
        <v>291.68875739999999</v>
      </c>
      <c r="K2585">
        <v>301</v>
      </c>
      <c r="L2585">
        <v>335</v>
      </c>
      <c r="M2585">
        <v>173</v>
      </c>
      <c r="N2585">
        <v>38</v>
      </c>
      <c r="O2585">
        <v>126.48</v>
      </c>
      <c r="P2585">
        <v>68.69</v>
      </c>
      <c r="Q2585">
        <v>36.270000000000003</v>
      </c>
      <c r="R2585">
        <v>0.121906841</v>
      </c>
      <c r="S2585">
        <v>98</v>
      </c>
      <c r="T2585">
        <v>190</v>
      </c>
      <c r="U2585">
        <v>610</v>
      </c>
      <c r="V2585">
        <v>1089</v>
      </c>
      <c r="W2585">
        <v>598</v>
      </c>
      <c r="X2585">
        <v>261</v>
      </c>
      <c r="Y2585">
        <v>6</v>
      </c>
      <c r="Z2585">
        <v>12</v>
      </c>
      <c r="AA2585">
        <v>57</v>
      </c>
      <c r="AB2585">
        <v>8</v>
      </c>
      <c r="AC2585">
        <v>0</v>
      </c>
      <c r="AD2585">
        <v>15</v>
      </c>
      <c r="AE2585">
        <v>0</v>
      </c>
      <c r="AF2585">
        <v>0</v>
      </c>
      <c r="AG2585">
        <v>4</v>
      </c>
      <c r="AH2585">
        <v>0</v>
      </c>
      <c r="AI2585">
        <v>0</v>
      </c>
      <c r="AJ2585">
        <v>0</v>
      </c>
      <c r="AK2585">
        <v>3</v>
      </c>
      <c r="AL2585">
        <v>1.4793099999999999</v>
      </c>
      <c r="AM2585">
        <v>0</v>
      </c>
    </row>
    <row r="2586" spans="1:39">
      <c r="A2586">
        <v>2585</v>
      </c>
      <c r="B2586">
        <v>20</v>
      </c>
      <c r="C2586">
        <v>20</v>
      </c>
      <c r="D2586">
        <v>5</v>
      </c>
      <c r="E2586">
        <v>464</v>
      </c>
      <c r="F2586">
        <v>1183</v>
      </c>
      <c r="G2586">
        <v>1183</v>
      </c>
      <c r="H2586">
        <v>616</v>
      </c>
      <c r="I2586">
        <v>292.82087780000001</v>
      </c>
      <c r="J2586">
        <v>208.0569395</v>
      </c>
      <c r="K2586">
        <v>93</v>
      </c>
      <c r="L2586">
        <v>153</v>
      </c>
      <c r="M2586">
        <v>126</v>
      </c>
      <c r="N2586">
        <v>92</v>
      </c>
      <c r="O2586">
        <v>51.92</v>
      </c>
      <c r="P2586">
        <v>28.14</v>
      </c>
      <c r="Q2586">
        <v>4.5</v>
      </c>
      <c r="R2586">
        <v>0.23922231599999999</v>
      </c>
      <c r="S2586">
        <v>242</v>
      </c>
      <c r="T2586">
        <v>44</v>
      </c>
      <c r="U2586">
        <v>147</v>
      </c>
      <c r="V2586">
        <v>373</v>
      </c>
      <c r="W2586">
        <v>377</v>
      </c>
      <c r="X2586">
        <v>242</v>
      </c>
      <c r="Y2586">
        <v>5</v>
      </c>
      <c r="Z2586">
        <v>6</v>
      </c>
      <c r="AA2586">
        <v>194</v>
      </c>
      <c r="AB2586">
        <v>34</v>
      </c>
      <c r="AC2586">
        <v>0</v>
      </c>
      <c r="AD2586">
        <v>3</v>
      </c>
      <c r="AE2586">
        <v>0</v>
      </c>
      <c r="AF2586">
        <v>0</v>
      </c>
      <c r="AG2586">
        <v>3</v>
      </c>
      <c r="AH2586">
        <v>0</v>
      </c>
      <c r="AI2586">
        <v>0</v>
      </c>
      <c r="AJ2586">
        <v>0</v>
      </c>
      <c r="AK2586">
        <v>2</v>
      </c>
      <c r="AL2586">
        <v>1.82124</v>
      </c>
      <c r="AM2586">
        <v>0</v>
      </c>
    </row>
    <row r="2587" spans="1:39">
      <c r="A2587">
        <v>2586</v>
      </c>
      <c r="B2587">
        <v>20</v>
      </c>
      <c r="C2587">
        <v>20</v>
      </c>
      <c r="D2587">
        <v>5</v>
      </c>
      <c r="E2587">
        <v>379</v>
      </c>
      <c r="F2587">
        <v>950</v>
      </c>
      <c r="G2587">
        <v>951</v>
      </c>
      <c r="H2587">
        <v>485</v>
      </c>
      <c r="I2587">
        <v>239.17912219999999</v>
      </c>
      <c r="J2587">
        <v>169.9430605</v>
      </c>
      <c r="K2587">
        <v>72</v>
      </c>
      <c r="L2587">
        <v>134</v>
      </c>
      <c r="M2587">
        <v>98</v>
      </c>
      <c r="N2587">
        <v>75</v>
      </c>
      <c r="O2587">
        <v>117.64</v>
      </c>
      <c r="P2587">
        <v>31.86</v>
      </c>
      <c r="Q2587">
        <v>53.5</v>
      </c>
      <c r="R2587">
        <v>0.24395373300000001</v>
      </c>
      <c r="S2587">
        <v>1509</v>
      </c>
      <c r="T2587">
        <v>33</v>
      </c>
      <c r="U2587">
        <v>125</v>
      </c>
      <c r="V2587">
        <v>303</v>
      </c>
      <c r="W2587">
        <v>289</v>
      </c>
      <c r="X2587">
        <v>201</v>
      </c>
      <c r="Y2587">
        <v>659</v>
      </c>
      <c r="Z2587">
        <v>201</v>
      </c>
      <c r="AA2587">
        <v>600</v>
      </c>
      <c r="AB2587">
        <v>19</v>
      </c>
      <c r="AC2587">
        <v>0</v>
      </c>
      <c r="AD2587">
        <v>30</v>
      </c>
      <c r="AE2587">
        <v>0</v>
      </c>
      <c r="AF2587">
        <v>0</v>
      </c>
      <c r="AG2587">
        <v>3</v>
      </c>
      <c r="AH2587">
        <v>0</v>
      </c>
      <c r="AI2587">
        <v>0</v>
      </c>
      <c r="AJ2587">
        <v>0</v>
      </c>
      <c r="AK2587">
        <v>2</v>
      </c>
      <c r="AL2587">
        <v>1.82124</v>
      </c>
      <c r="AM2587">
        <v>0</v>
      </c>
    </row>
    <row r="2588" spans="1:39">
      <c r="A2588">
        <v>2587</v>
      </c>
      <c r="B2588">
        <v>20</v>
      </c>
      <c r="C2588">
        <v>20</v>
      </c>
      <c r="D2588">
        <v>5</v>
      </c>
      <c r="E2588">
        <v>293</v>
      </c>
      <c r="F2588">
        <v>823</v>
      </c>
      <c r="G2588">
        <v>823</v>
      </c>
      <c r="H2588">
        <v>446</v>
      </c>
      <c r="I2588">
        <v>79.909090910000003</v>
      </c>
      <c r="J2588">
        <v>249.1788856</v>
      </c>
      <c r="K2588">
        <v>104</v>
      </c>
      <c r="L2588">
        <v>86</v>
      </c>
      <c r="M2588">
        <v>62</v>
      </c>
      <c r="N2588">
        <v>41</v>
      </c>
      <c r="O2588">
        <v>24.6</v>
      </c>
      <c r="P2588">
        <v>13.21</v>
      </c>
      <c r="Q2588">
        <v>5.63</v>
      </c>
      <c r="R2588">
        <v>0.16281895499999999</v>
      </c>
      <c r="S2588">
        <v>87</v>
      </c>
      <c r="T2588">
        <v>37</v>
      </c>
      <c r="U2588">
        <v>126</v>
      </c>
      <c r="V2588">
        <v>317</v>
      </c>
      <c r="W2588">
        <v>231</v>
      </c>
      <c r="X2588">
        <v>112</v>
      </c>
      <c r="Y2588">
        <v>9</v>
      </c>
      <c r="Z2588">
        <v>1</v>
      </c>
      <c r="AA2588">
        <v>65</v>
      </c>
      <c r="AB2588">
        <v>12</v>
      </c>
      <c r="AC2588">
        <v>0</v>
      </c>
      <c r="AD2588">
        <v>0</v>
      </c>
      <c r="AE2588">
        <v>0</v>
      </c>
      <c r="AF2588">
        <v>0</v>
      </c>
      <c r="AG2588">
        <v>3</v>
      </c>
      <c r="AH2588">
        <v>0</v>
      </c>
      <c r="AI2588">
        <v>0</v>
      </c>
      <c r="AJ2588">
        <v>0</v>
      </c>
      <c r="AK2588">
        <v>2</v>
      </c>
      <c r="AL2588">
        <v>2.03565</v>
      </c>
      <c r="AM2588">
        <v>0</v>
      </c>
    </row>
    <row r="2589" spans="1:39">
      <c r="A2589">
        <v>2588</v>
      </c>
      <c r="B2589">
        <v>20</v>
      </c>
      <c r="C2589">
        <v>20</v>
      </c>
      <c r="D2589">
        <v>5</v>
      </c>
      <c r="E2589">
        <v>389</v>
      </c>
      <c r="F2589">
        <v>1099</v>
      </c>
      <c r="G2589">
        <v>1101</v>
      </c>
      <c r="H2589">
        <v>584</v>
      </c>
      <c r="I2589">
        <v>106.0909091</v>
      </c>
      <c r="J2589">
        <v>330.8211144</v>
      </c>
      <c r="K2589">
        <v>140</v>
      </c>
      <c r="L2589">
        <v>118</v>
      </c>
      <c r="M2589">
        <v>80</v>
      </c>
      <c r="N2589">
        <v>51</v>
      </c>
      <c r="O2589">
        <v>38.07</v>
      </c>
      <c r="P2589">
        <v>16.79</v>
      </c>
      <c r="Q2589">
        <v>4.37</v>
      </c>
      <c r="R2589">
        <v>0.16984559499999999</v>
      </c>
      <c r="S2589">
        <v>288</v>
      </c>
      <c r="T2589">
        <v>54</v>
      </c>
      <c r="U2589">
        <v>161</v>
      </c>
      <c r="V2589">
        <v>434</v>
      </c>
      <c r="W2589">
        <v>302</v>
      </c>
      <c r="X2589">
        <v>150</v>
      </c>
      <c r="Y2589">
        <v>60</v>
      </c>
      <c r="Z2589">
        <v>18</v>
      </c>
      <c r="AA2589">
        <v>190</v>
      </c>
      <c r="AB2589">
        <v>20</v>
      </c>
      <c r="AC2589">
        <v>0</v>
      </c>
      <c r="AD2589">
        <v>0</v>
      </c>
      <c r="AE2589">
        <v>0</v>
      </c>
      <c r="AF2589">
        <v>0</v>
      </c>
      <c r="AG2589">
        <v>3</v>
      </c>
      <c r="AH2589">
        <v>0</v>
      </c>
      <c r="AI2589">
        <v>0</v>
      </c>
      <c r="AJ2589">
        <v>0</v>
      </c>
      <c r="AK2589">
        <v>2</v>
      </c>
      <c r="AL2589">
        <v>2.03565</v>
      </c>
      <c r="AM2589">
        <v>0</v>
      </c>
    </row>
    <row r="2590" spans="1:39">
      <c r="A2590">
        <v>2589</v>
      </c>
      <c r="B2590">
        <v>20</v>
      </c>
      <c r="C2590">
        <v>20</v>
      </c>
      <c r="D2590">
        <v>5</v>
      </c>
      <c r="E2590">
        <v>308</v>
      </c>
      <c r="F2590">
        <v>957</v>
      </c>
      <c r="G2590">
        <v>957</v>
      </c>
      <c r="H2590">
        <v>426</v>
      </c>
      <c r="I2590">
        <v>227.7138075</v>
      </c>
      <c r="J2590">
        <v>99.874476990000005</v>
      </c>
      <c r="K2590">
        <v>136</v>
      </c>
      <c r="L2590">
        <v>108</v>
      </c>
      <c r="M2590">
        <v>53</v>
      </c>
      <c r="N2590">
        <v>11</v>
      </c>
      <c r="O2590">
        <v>41.39</v>
      </c>
      <c r="P2590">
        <v>24.88</v>
      </c>
      <c r="Q2590">
        <v>0.64</v>
      </c>
      <c r="R2590">
        <v>0.12539185</v>
      </c>
      <c r="S2590">
        <v>8</v>
      </c>
      <c r="T2590">
        <v>72</v>
      </c>
      <c r="U2590">
        <v>215</v>
      </c>
      <c r="V2590">
        <v>360</v>
      </c>
      <c r="W2590">
        <v>215</v>
      </c>
      <c r="X2590">
        <v>95</v>
      </c>
      <c r="Y2590">
        <v>4</v>
      </c>
      <c r="Z2590">
        <v>0</v>
      </c>
      <c r="AA2590">
        <v>0</v>
      </c>
      <c r="AB2590">
        <v>2</v>
      </c>
      <c r="AC2590">
        <v>0</v>
      </c>
      <c r="AD2590">
        <v>2</v>
      </c>
      <c r="AE2590">
        <v>0</v>
      </c>
      <c r="AF2590">
        <v>0</v>
      </c>
      <c r="AG2590">
        <v>4</v>
      </c>
      <c r="AH2590">
        <v>0</v>
      </c>
      <c r="AI2590">
        <v>0</v>
      </c>
      <c r="AJ2590">
        <v>0</v>
      </c>
      <c r="AK2590">
        <v>3</v>
      </c>
      <c r="AL2590">
        <v>1.65323</v>
      </c>
      <c r="AM2590">
        <v>0</v>
      </c>
    </row>
    <row r="2591" spans="1:39">
      <c r="A2591">
        <v>2590</v>
      </c>
      <c r="B2591">
        <v>20</v>
      </c>
      <c r="C2591">
        <v>20</v>
      </c>
      <c r="D2591">
        <v>5</v>
      </c>
      <c r="E2591">
        <v>318</v>
      </c>
      <c r="F2591">
        <v>982</v>
      </c>
      <c r="G2591">
        <v>982</v>
      </c>
      <c r="H2591">
        <v>438</v>
      </c>
      <c r="I2591">
        <v>235.107113</v>
      </c>
      <c r="J2591">
        <v>103.11715479999999</v>
      </c>
      <c r="K2591">
        <v>140</v>
      </c>
      <c r="L2591">
        <v>116</v>
      </c>
      <c r="M2591">
        <v>51</v>
      </c>
      <c r="N2591">
        <v>11</v>
      </c>
      <c r="O2591">
        <v>42.01</v>
      </c>
      <c r="P2591">
        <v>22.53</v>
      </c>
      <c r="Q2591">
        <v>3.95</v>
      </c>
      <c r="R2591">
        <v>0.12321792299999999</v>
      </c>
      <c r="S2591">
        <v>73</v>
      </c>
      <c r="T2591">
        <v>73</v>
      </c>
      <c r="U2591">
        <v>219</v>
      </c>
      <c r="V2591">
        <v>379</v>
      </c>
      <c r="W2591">
        <v>210</v>
      </c>
      <c r="X2591">
        <v>101</v>
      </c>
      <c r="Y2591">
        <v>10</v>
      </c>
      <c r="Z2591">
        <v>3</v>
      </c>
      <c r="AA2591">
        <v>37</v>
      </c>
      <c r="AB2591">
        <v>23</v>
      </c>
      <c r="AC2591">
        <v>0</v>
      </c>
      <c r="AD2591">
        <v>0</v>
      </c>
      <c r="AE2591">
        <v>0</v>
      </c>
      <c r="AF2591">
        <v>0</v>
      </c>
      <c r="AG2591">
        <v>4</v>
      </c>
      <c r="AH2591">
        <v>0</v>
      </c>
      <c r="AI2591">
        <v>0</v>
      </c>
      <c r="AJ2591">
        <v>0</v>
      </c>
      <c r="AK2591">
        <v>3</v>
      </c>
      <c r="AL2591">
        <v>1.65323</v>
      </c>
      <c r="AM2591">
        <v>0</v>
      </c>
    </row>
    <row r="2592" spans="1:39">
      <c r="A2592">
        <v>2591</v>
      </c>
      <c r="B2592">
        <v>20</v>
      </c>
      <c r="C2592">
        <v>20</v>
      </c>
      <c r="D2592">
        <v>5</v>
      </c>
      <c r="E2592">
        <v>381</v>
      </c>
      <c r="F2592">
        <v>1026</v>
      </c>
      <c r="G2592">
        <v>1029</v>
      </c>
      <c r="H2592">
        <v>446</v>
      </c>
      <c r="I2592">
        <v>145.12054119999999</v>
      </c>
      <c r="J2592">
        <v>252.59409590000001</v>
      </c>
      <c r="K2592">
        <v>220</v>
      </c>
      <c r="L2592">
        <v>98</v>
      </c>
      <c r="M2592">
        <v>41</v>
      </c>
      <c r="N2592">
        <v>22</v>
      </c>
      <c r="O2592">
        <v>44.12</v>
      </c>
      <c r="P2592">
        <v>28.48</v>
      </c>
      <c r="Q2592">
        <v>2.31</v>
      </c>
      <c r="R2592">
        <v>0.163265306</v>
      </c>
      <c r="S2592">
        <v>181</v>
      </c>
      <c r="T2592">
        <v>60</v>
      </c>
      <c r="U2592">
        <v>204</v>
      </c>
      <c r="V2592">
        <v>370</v>
      </c>
      <c r="W2592">
        <v>259</v>
      </c>
      <c r="X2592">
        <v>136</v>
      </c>
      <c r="Y2592">
        <v>14</v>
      </c>
      <c r="Z2592">
        <v>8</v>
      </c>
      <c r="AA2592">
        <v>142</v>
      </c>
      <c r="AB2592">
        <v>3</v>
      </c>
      <c r="AC2592">
        <v>0</v>
      </c>
      <c r="AD2592">
        <v>14</v>
      </c>
      <c r="AE2592">
        <v>0</v>
      </c>
      <c r="AF2592">
        <v>0</v>
      </c>
      <c r="AG2592">
        <v>3</v>
      </c>
      <c r="AH2592">
        <v>0</v>
      </c>
      <c r="AI2592">
        <v>0</v>
      </c>
      <c r="AJ2592">
        <v>0</v>
      </c>
      <c r="AK2592">
        <v>2</v>
      </c>
      <c r="AL2592">
        <v>2.3201000000000001</v>
      </c>
      <c r="AM2592">
        <v>0</v>
      </c>
    </row>
    <row r="2593" spans="1:39">
      <c r="A2593">
        <v>2592</v>
      </c>
      <c r="B2593">
        <v>20</v>
      </c>
      <c r="C2593">
        <v>20</v>
      </c>
      <c r="D2593">
        <v>5</v>
      </c>
      <c r="E2593">
        <v>421</v>
      </c>
      <c r="F2593">
        <v>1191</v>
      </c>
      <c r="G2593">
        <v>1191</v>
      </c>
      <c r="H2593">
        <v>621</v>
      </c>
      <c r="I2593">
        <v>385.45894090000002</v>
      </c>
      <c r="J2593">
        <v>36.51036071</v>
      </c>
      <c r="K2593">
        <v>77</v>
      </c>
      <c r="L2593">
        <v>129</v>
      </c>
      <c r="M2593">
        <v>127</v>
      </c>
      <c r="N2593">
        <v>88</v>
      </c>
      <c r="O2593">
        <v>3639.24</v>
      </c>
      <c r="P2593">
        <v>95.32</v>
      </c>
      <c r="Q2593">
        <v>126.75</v>
      </c>
      <c r="R2593">
        <v>0.13434088999999999</v>
      </c>
      <c r="S2593">
        <v>186</v>
      </c>
      <c r="T2593">
        <v>98</v>
      </c>
      <c r="U2593">
        <v>216</v>
      </c>
      <c r="V2593">
        <v>444</v>
      </c>
      <c r="W2593">
        <v>303</v>
      </c>
      <c r="X2593">
        <v>130</v>
      </c>
      <c r="Y2593">
        <v>0</v>
      </c>
      <c r="Z2593">
        <v>9</v>
      </c>
      <c r="AA2593">
        <v>2</v>
      </c>
      <c r="AB2593">
        <v>73</v>
      </c>
      <c r="AC2593">
        <v>43</v>
      </c>
      <c r="AD2593">
        <v>59</v>
      </c>
      <c r="AE2593">
        <v>0</v>
      </c>
      <c r="AF2593">
        <v>0</v>
      </c>
      <c r="AG2593">
        <v>4</v>
      </c>
      <c r="AH2593">
        <v>0</v>
      </c>
      <c r="AI2593">
        <v>0</v>
      </c>
      <c r="AJ2593">
        <v>0</v>
      </c>
      <c r="AK2593">
        <v>1</v>
      </c>
      <c r="AL2593">
        <v>1.0863499999999999</v>
      </c>
      <c r="AM2593">
        <v>0</v>
      </c>
    </row>
    <row r="2594" spans="1:39">
      <c r="A2594">
        <v>2593</v>
      </c>
      <c r="B2594">
        <v>20</v>
      </c>
      <c r="C2594">
        <v>20</v>
      </c>
      <c r="D2594">
        <v>5</v>
      </c>
      <c r="E2594">
        <v>239</v>
      </c>
      <c r="F2594">
        <v>646</v>
      </c>
      <c r="G2594">
        <v>646</v>
      </c>
      <c r="H2594">
        <v>337</v>
      </c>
      <c r="I2594">
        <v>218.39082060000001</v>
      </c>
      <c r="J2594">
        <v>21.163189620000001</v>
      </c>
      <c r="K2594">
        <v>35</v>
      </c>
      <c r="L2594">
        <v>78</v>
      </c>
      <c r="M2594">
        <v>77</v>
      </c>
      <c r="N2594">
        <v>49</v>
      </c>
      <c r="O2594">
        <v>96.22</v>
      </c>
      <c r="P2594">
        <v>90.64</v>
      </c>
      <c r="Q2594">
        <v>4.05</v>
      </c>
      <c r="R2594">
        <v>0.19349845199999999</v>
      </c>
      <c r="S2594">
        <v>23</v>
      </c>
      <c r="T2594">
        <v>28</v>
      </c>
      <c r="U2594">
        <v>97</v>
      </c>
      <c r="V2594">
        <v>212</v>
      </c>
      <c r="W2594">
        <v>199</v>
      </c>
      <c r="X2594">
        <v>110</v>
      </c>
      <c r="Y2594">
        <v>0</v>
      </c>
      <c r="Z2594">
        <v>8</v>
      </c>
      <c r="AA2594">
        <v>7</v>
      </c>
      <c r="AB2594">
        <v>0</v>
      </c>
      <c r="AC2594">
        <v>0</v>
      </c>
      <c r="AD2594">
        <v>8</v>
      </c>
      <c r="AE2594">
        <v>0</v>
      </c>
      <c r="AF2594">
        <v>0</v>
      </c>
      <c r="AG2594">
        <v>4</v>
      </c>
      <c r="AH2594">
        <v>0</v>
      </c>
      <c r="AI2594">
        <v>0</v>
      </c>
      <c r="AJ2594">
        <v>0</v>
      </c>
      <c r="AK2594">
        <v>1</v>
      </c>
      <c r="AL2594">
        <v>1.1983200000000001</v>
      </c>
      <c r="AM2594">
        <v>0</v>
      </c>
    </row>
    <row r="2595" spans="1:39">
      <c r="A2595">
        <v>2594</v>
      </c>
      <c r="B2595">
        <v>20</v>
      </c>
      <c r="C2595">
        <v>20</v>
      </c>
      <c r="D2595">
        <v>5</v>
      </c>
      <c r="E2595">
        <v>493</v>
      </c>
      <c r="F2595">
        <v>1730</v>
      </c>
      <c r="G2595">
        <v>1730</v>
      </c>
      <c r="H2595">
        <v>735</v>
      </c>
      <c r="I2595">
        <v>444.3554934</v>
      </c>
      <c r="J2595">
        <v>130.40867739999999</v>
      </c>
      <c r="K2595">
        <v>229</v>
      </c>
      <c r="L2595">
        <v>163</v>
      </c>
      <c r="M2595">
        <v>84</v>
      </c>
      <c r="N2595">
        <v>17</v>
      </c>
      <c r="O2595">
        <v>171.02</v>
      </c>
      <c r="P2595">
        <v>42.91</v>
      </c>
      <c r="Q2595">
        <v>34.25</v>
      </c>
      <c r="R2595">
        <v>9.6531792000000005E-2</v>
      </c>
      <c r="S2595">
        <v>114</v>
      </c>
      <c r="T2595">
        <v>156</v>
      </c>
      <c r="U2595">
        <v>461</v>
      </c>
      <c r="V2595">
        <v>671</v>
      </c>
      <c r="W2595">
        <v>321</v>
      </c>
      <c r="X2595">
        <v>121</v>
      </c>
      <c r="Y2595">
        <v>0</v>
      </c>
      <c r="Z2595">
        <v>16</v>
      </c>
      <c r="AA2595">
        <v>21</v>
      </c>
      <c r="AB2595">
        <v>77</v>
      </c>
      <c r="AC2595">
        <v>0</v>
      </c>
      <c r="AD2595">
        <v>0</v>
      </c>
      <c r="AE2595">
        <v>0</v>
      </c>
      <c r="AF2595">
        <v>0</v>
      </c>
      <c r="AG2595">
        <v>4</v>
      </c>
      <c r="AH2595">
        <v>0</v>
      </c>
      <c r="AI2595">
        <v>0</v>
      </c>
      <c r="AJ2595">
        <v>0</v>
      </c>
      <c r="AK2595">
        <v>3</v>
      </c>
      <c r="AL2595">
        <v>1.10253</v>
      </c>
      <c r="AM2595">
        <v>0</v>
      </c>
    </row>
    <row r="2596" spans="1:39">
      <c r="A2596">
        <v>2595</v>
      </c>
      <c r="B2596">
        <v>20</v>
      </c>
      <c r="C2596">
        <v>20</v>
      </c>
      <c r="D2596">
        <v>5</v>
      </c>
      <c r="E2596">
        <v>498</v>
      </c>
      <c r="F2596">
        <v>1743</v>
      </c>
      <c r="G2596">
        <v>1743</v>
      </c>
      <c r="H2596">
        <v>739</v>
      </c>
      <c r="I2596">
        <v>448.86214139999998</v>
      </c>
      <c r="J2596">
        <v>131.73128059999999</v>
      </c>
      <c r="K2596">
        <v>237</v>
      </c>
      <c r="L2596">
        <v>158</v>
      </c>
      <c r="M2596">
        <v>86</v>
      </c>
      <c r="N2596">
        <v>17</v>
      </c>
      <c r="O2596">
        <v>51.73</v>
      </c>
      <c r="P2596">
        <v>29.74</v>
      </c>
      <c r="Q2596">
        <v>2.27</v>
      </c>
      <c r="R2596">
        <v>8.8927137000000003E-2</v>
      </c>
      <c r="S2596">
        <v>39</v>
      </c>
      <c r="T2596">
        <v>156</v>
      </c>
      <c r="U2596">
        <v>468</v>
      </c>
      <c r="V2596">
        <v>681</v>
      </c>
      <c r="W2596">
        <v>317</v>
      </c>
      <c r="X2596">
        <v>121</v>
      </c>
      <c r="Y2596">
        <v>0</v>
      </c>
      <c r="Z2596">
        <v>4</v>
      </c>
      <c r="AA2596">
        <v>25</v>
      </c>
      <c r="AB2596">
        <v>0</v>
      </c>
      <c r="AC2596">
        <v>0</v>
      </c>
      <c r="AD2596">
        <v>10</v>
      </c>
      <c r="AE2596">
        <v>0</v>
      </c>
      <c r="AF2596">
        <v>0</v>
      </c>
      <c r="AG2596">
        <v>3</v>
      </c>
      <c r="AH2596">
        <v>0</v>
      </c>
      <c r="AI2596">
        <v>0</v>
      </c>
      <c r="AJ2596">
        <v>0</v>
      </c>
      <c r="AK2596">
        <v>3</v>
      </c>
      <c r="AL2596">
        <v>1.10253</v>
      </c>
      <c r="AM2596">
        <v>0</v>
      </c>
    </row>
    <row r="2597" spans="1:39">
      <c r="A2597">
        <v>2596</v>
      </c>
      <c r="B2597">
        <v>20</v>
      </c>
      <c r="C2597">
        <v>20</v>
      </c>
      <c r="D2597">
        <v>5</v>
      </c>
      <c r="E2597">
        <v>659</v>
      </c>
      <c r="F2597">
        <v>1612</v>
      </c>
      <c r="G2597">
        <v>1612</v>
      </c>
      <c r="H2597">
        <v>687</v>
      </c>
      <c r="I2597">
        <v>450.85905350000002</v>
      </c>
      <c r="J2597">
        <v>238.31121400000001</v>
      </c>
      <c r="K2597">
        <v>276</v>
      </c>
      <c r="L2597">
        <v>223</v>
      </c>
      <c r="M2597">
        <v>108</v>
      </c>
      <c r="N2597">
        <v>52</v>
      </c>
      <c r="O2597">
        <v>139.56</v>
      </c>
      <c r="P2597">
        <v>79.91</v>
      </c>
      <c r="Q2597">
        <v>7.97</v>
      </c>
      <c r="R2597">
        <v>0.23945409400000001</v>
      </c>
      <c r="S2597">
        <v>80</v>
      </c>
      <c r="T2597">
        <v>68</v>
      </c>
      <c r="U2597">
        <v>288</v>
      </c>
      <c r="V2597">
        <v>482</v>
      </c>
      <c r="W2597">
        <v>441</v>
      </c>
      <c r="X2597">
        <v>333</v>
      </c>
      <c r="Y2597">
        <v>0</v>
      </c>
      <c r="Z2597">
        <v>2</v>
      </c>
      <c r="AA2597">
        <v>65</v>
      </c>
      <c r="AB2597">
        <v>7</v>
      </c>
      <c r="AC2597">
        <v>0</v>
      </c>
      <c r="AD2597">
        <v>6</v>
      </c>
      <c r="AE2597">
        <v>0</v>
      </c>
      <c r="AF2597">
        <v>0</v>
      </c>
      <c r="AG2597">
        <v>4</v>
      </c>
      <c r="AH2597">
        <v>0</v>
      </c>
      <c r="AI2597">
        <v>0</v>
      </c>
      <c r="AJ2597">
        <v>0</v>
      </c>
      <c r="AK2597">
        <v>1</v>
      </c>
      <c r="AL2597">
        <v>1.2738</v>
      </c>
      <c r="AM2597">
        <v>0</v>
      </c>
    </row>
    <row r="2598" spans="1:39">
      <c r="A2598">
        <v>2597</v>
      </c>
      <c r="B2598">
        <v>20</v>
      </c>
      <c r="C2598">
        <v>20</v>
      </c>
      <c r="D2598">
        <v>5</v>
      </c>
      <c r="E2598">
        <v>286</v>
      </c>
      <c r="F2598">
        <v>863</v>
      </c>
      <c r="G2598">
        <v>865</v>
      </c>
      <c r="H2598">
        <v>496</v>
      </c>
      <c r="I2598">
        <v>290.12195120000001</v>
      </c>
      <c r="J2598">
        <v>8.5609756099999998</v>
      </c>
      <c r="K2598">
        <v>35</v>
      </c>
      <c r="L2598">
        <v>56</v>
      </c>
      <c r="M2598">
        <v>71</v>
      </c>
      <c r="N2598">
        <v>124</v>
      </c>
      <c r="O2598">
        <v>81.17</v>
      </c>
      <c r="P2598">
        <v>44.73</v>
      </c>
      <c r="Q2598">
        <v>9.8699999999999992</v>
      </c>
      <c r="R2598">
        <v>0.174566474</v>
      </c>
      <c r="S2598">
        <v>63</v>
      </c>
      <c r="T2598">
        <v>47</v>
      </c>
      <c r="U2598">
        <v>119</v>
      </c>
      <c r="V2598">
        <v>318</v>
      </c>
      <c r="W2598">
        <v>262</v>
      </c>
      <c r="X2598">
        <v>119</v>
      </c>
      <c r="Y2598">
        <v>1</v>
      </c>
      <c r="Z2598">
        <v>3</v>
      </c>
      <c r="AA2598">
        <v>51</v>
      </c>
      <c r="AB2598">
        <v>8</v>
      </c>
      <c r="AC2598">
        <v>0</v>
      </c>
      <c r="AD2598">
        <v>0</v>
      </c>
      <c r="AE2598">
        <v>0</v>
      </c>
      <c r="AF2598">
        <v>0</v>
      </c>
      <c r="AG2598">
        <v>4</v>
      </c>
      <c r="AH2598">
        <v>0</v>
      </c>
      <c r="AI2598">
        <v>0</v>
      </c>
      <c r="AJ2598">
        <v>0</v>
      </c>
      <c r="AK2598">
        <v>1</v>
      </c>
      <c r="AL2598">
        <v>1.17364</v>
      </c>
      <c r="AM2598">
        <v>0</v>
      </c>
    </row>
    <row r="2599" spans="1:39">
      <c r="A2599">
        <v>2598</v>
      </c>
      <c r="B2599">
        <v>20</v>
      </c>
      <c r="C2599">
        <v>20</v>
      </c>
      <c r="D2599">
        <v>5</v>
      </c>
      <c r="E2599">
        <v>293</v>
      </c>
      <c r="F2599">
        <v>886</v>
      </c>
      <c r="G2599">
        <v>886</v>
      </c>
      <c r="H2599">
        <v>509</v>
      </c>
      <c r="I2599">
        <v>297.22283809999999</v>
      </c>
      <c r="J2599">
        <v>8.7705099779999998</v>
      </c>
      <c r="K2599">
        <v>38</v>
      </c>
      <c r="L2599">
        <v>60</v>
      </c>
      <c r="M2599">
        <v>65</v>
      </c>
      <c r="N2599">
        <v>130</v>
      </c>
      <c r="O2599">
        <v>90.78</v>
      </c>
      <c r="P2599">
        <v>59.22</v>
      </c>
      <c r="Q2599">
        <v>1.88</v>
      </c>
      <c r="R2599">
        <v>0.163656885</v>
      </c>
      <c r="S2599">
        <v>21</v>
      </c>
      <c r="T2599">
        <v>46</v>
      </c>
      <c r="U2599">
        <v>125</v>
      </c>
      <c r="V2599">
        <v>333</v>
      </c>
      <c r="W2599">
        <v>261</v>
      </c>
      <c r="X2599">
        <v>121</v>
      </c>
      <c r="Y2599">
        <v>0</v>
      </c>
      <c r="Z2599">
        <v>7</v>
      </c>
      <c r="AA2599">
        <v>3</v>
      </c>
      <c r="AB2599">
        <v>3</v>
      </c>
      <c r="AC2599">
        <v>0</v>
      </c>
      <c r="AD2599">
        <v>8</v>
      </c>
      <c r="AE2599">
        <v>0</v>
      </c>
      <c r="AF2599">
        <v>0</v>
      </c>
      <c r="AG2599">
        <v>4</v>
      </c>
      <c r="AH2599">
        <v>0</v>
      </c>
      <c r="AI2599">
        <v>0</v>
      </c>
      <c r="AJ2599">
        <v>0</v>
      </c>
      <c r="AK2599">
        <v>1</v>
      </c>
      <c r="AL2599">
        <v>1.17364</v>
      </c>
      <c r="AM2599">
        <v>0</v>
      </c>
    </row>
    <row r="2600" spans="1:39">
      <c r="A2600">
        <v>2599</v>
      </c>
      <c r="B2600">
        <v>20</v>
      </c>
      <c r="C2600">
        <v>20</v>
      </c>
      <c r="D2600">
        <v>5</v>
      </c>
      <c r="E2600">
        <v>420</v>
      </c>
      <c r="F2600">
        <v>1159</v>
      </c>
      <c r="G2600">
        <v>1171</v>
      </c>
      <c r="H2600">
        <v>650</v>
      </c>
      <c r="I2600">
        <v>429.53271030000002</v>
      </c>
      <c r="J2600">
        <v>5.6074766360000003</v>
      </c>
      <c r="K2600">
        <v>78</v>
      </c>
      <c r="L2600">
        <v>101</v>
      </c>
      <c r="M2600">
        <v>83</v>
      </c>
      <c r="N2600">
        <v>158</v>
      </c>
      <c r="O2600">
        <v>67.900000000000006</v>
      </c>
      <c r="P2600">
        <v>43.17</v>
      </c>
      <c r="Q2600">
        <v>1.77</v>
      </c>
      <c r="R2600">
        <v>0.20239111900000001</v>
      </c>
      <c r="S2600">
        <v>122</v>
      </c>
      <c r="T2600">
        <v>53</v>
      </c>
      <c r="U2600">
        <v>162</v>
      </c>
      <c r="V2600">
        <v>403</v>
      </c>
      <c r="W2600">
        <v>359</v>
      </c>
      <c r="X2600">
        <v>194</v>
      </c>
      <c r="Y2600">
        <v>2</v>
      </c>
      <c r="Z2600">
        <v>57</v>
      </c>
      <c r="AA2600">
        <v>59</v>
      </c>
      <c r="AB2600">
        <v>1</v>
      </c>
      <c r="AC2600">
        <v>0</v>
      </c>
      <c r="AD2600">
        <v>3</v>
      </c>
      <c r="AE2600">
        <v>0</v>
      </c>
      <c r="AF2600">
        <v>0</v>
      </c>
      <c r="AG2600">
        <v>4</v>
      </c>
      <c r="AH2600">
        <v>0</v>
      </c>
      <c r="AI2600">
        <v>0</v>
      </c>
      <c r="AJ2600">
        <v>0</v>
      </c>
      <c r="AK2600">
        <v>1</v>
      </c>
      <c r="AL2600">
        <v>1.28874</v>
      </c>
      <c r="AM2600">
        <v>0</v>
      </c>
    </row>
    <row r="2601" spans="1:39">
      <c r="A2601">
        <v>2600</v>
      </c>
      <c r="B2601">
        <v>20</v>
      </c>
      <c r="C2601">
        <v>20</v>
      </c>
      <c r="D2601">
        <v>5</v>
      </c>
      <c r="E2601">
        <v>581</v>
      </c>
      <c r="F2601">
        <v>1761</v>
      </c>
      <c r="G2601">
        <v>1761</v>
      </c>
      <c r="H2601">
        <v>870</v>
      </c>
      <c r="I2601">
        <v>417.84918399999998</v>
      </c>
      <c r="J2601">
        <v>182.441193</v>
      </c>
      <c r="K2601">
        <v>243</v>
      </c>
      <c r="L2601">
        <v>163</v>
      </c>
      <c r="M2601">
        <v>113</v>
      </c>
      <c r="N2601">
        <v>62</v>
      </c>
      <c r="O2601">
        <v>89.44</v>
      </c>
      <c r="P2601">
        <v>59.79</v>
      </c>
      <c r="Q2601">
        <v>11.73</v>
      </c>
      <c r="R2601">
        <v>0.14253265200000001</v>
      </c>
      <c r="S2601">
        <v>124</v>
      </c>
      <c r="T2601">
        <v>114</v>
      </c>
      <c r="U2601">
        <v>324</v>
      </c>
      <c r="V2601">
        <v>710</v>
      </c>
      <c r="W2601">
        <v>416</v>
      </c>
      <c r="X2601">
        <v>197</v>
      </c>
      <c r="Y2601">
        <v>8</v>
      </c>
      <c r="Z2601">
        <v>0</v>
      </c>
      <c r="AA2601">
        <v>113</v>
      </c>
      <c r="AB2601">
        <v>3</v>
      </c>
      <c r="AC2601">
        <v>0</v>
      </c>
      <c r="AD2601">
        <v>0</v>
      </c>
      <c r="AE2601">
        <v>0</v>
      </c>
      <c r="AF2601">
        <v>0</v>
      </c>
      <c r="AG2601">
        <v>4</v>
      </c>
      <c r="AH2601">
        <v>233</v>
      </c>
      <c r="AI2601">
        <v>0</v>
      </c>
      <c r="AJ2601">
        <v>0</v>
      </c>
      <c r="AK2601">
        <v>2</v>
      </c>
      <c r="AL2601">
        <v>1.4698199999999999</v>
      </c>
      <c r="AM2601">
        <v>0</v>
      </c>
    </row>
    <row r="2602" spans="1:39">
      <c r="A2602">
        <v>2601</v>
      </c>
      <c r="B2602">
        <v>20</v>
      </c>
      <c r="C2602">
        <v>20</v>
      </c>
      <c r="D2602">
        <v>5</v>
      </c>
      <c r="E2602">
        <v>916</v>
      </c>
      <c r="F2602">
        <v>2800</v>
      </c>
      <c r="G2602">
        <v>2802</v>
      </c>
      <c r="H2602">
        <v>1369</v>
      </c>
      <c r="I2602">
        <v>658.77771529999995</v>
      </c>
      <c r="J2602">
        <v>287.63534049999998</v>
      </c>
      <c r="K2602">
        <v>378</v>
      </c>
      <c r="L2602">
        <v>266</v>
      </c>
      <c r="M2602">
        <v>176</v>
      </c>
      <c r="N2602">
        <v>96</v>
      </c>
      <c r="O2602">
        <v>184.92</v>
      </c>
      <c r="P2602">
        <v>34.82</v>
      </c>
      <c r="Q2602">
        <v>107.39</v>
      </c>
      <c r="R2602">
        <v>0.13954318299999999</v>
      </c>
      <c r="S2602">
        <v>727</v>
      </c>
      <c r="T2602">
        <v>179</v>
      </c>
      <c r="U2602">
        <v>535</v>
      </c>
      <c r="V2602">
        <v>1116</v>
      </c>
      <c r="W2602">
        <v>664</v>
      </c>
      <c r="X2602">
        <v>308</v>
      </c>
      <c r="Y2602">
        <v>105</v>
      </c>
      <c r="Z2602">
        <v>55</v>
      </c>
      <c r="AA2602">
        <v>404</v>
      </c>
      <c r="AB2602">
        <v>152</v>
      </c>
      <c r="AC2602">
        <v>0</v>
      </c>
      <c r="AD2602">
        <v>11</v>
      </c>
      <c r="AE2602">
        <v>0</v>
      </c>
      <c r="AF2602">
        <v>0</v>
      </c>
      <c r="AG2602">
        <v>4</v>
      </c>
      <c r="AH2602">
        <v>294</v>
      </c>
      <c r="AI2602">
        <v>1909</v>
      </c>
      <c r="AJ2602">
        <v>5143</v>
      </c>
      <c r="AK2602">
        <v>2</v>
      </c>
      <c r="AL2602">
        <v>1.4698199999999999</v>
      </c>
      <c r="AM2602">
        <v>0</v>
      </c>
    </row>
    <row r="2603" spans="1:39">
      <c r="A2603">
        <v>2602</v>
      </c>
      <c r="B2603">
        <v>20</v>
      </c>
      <c r="C2603">
        <v>20</v>
      </c>
      <c r="D2603">
        <v>5</v>
      </c>
      <c r="E2603">
        <v>290</v>
      </c>
      <c r="F2603">
        <v>856</v>
      </c>
      <c r="G2603">
        <v>856</v>
      </c>
      <c r="H2603">
        <v>420</v>
      </c>
      <c r="I2603">
        <v>208.56499719999999</v>
      </c>
      <c r="J2603">
        <v>91.063590320000003</v>
      </c>
      <c r="K2603">
        <v>116</v>
      </c>
      <c r="L2603">
        <v>87</v>
      </c>
      <c r="M2603">
        <v>55</v>
      </c>
      <c r="N2603">
        <v>32</v>
      </c>
      <c r="O2603">
        <v>53.42</v>
      </c>
      <c r="P2603">
        <v>26.39</v>
      </c>
      <c r="Q2603">
        <v>2.88</v>
      </c>
      <c r="R2603">
        <v>0.15420560699999999</v>
      </c>
      <c r="S2603">
        <v>36</v>
      </c>
      <c r="T2603">
        <v>58</v>
      </c>
      <c r="U2603">
        <v>165</v>
      </c>
      <c r="V2603">
        <v>314</v>
      </c>
      <c r="W2603">
        <v>215</v>
      </c>
      <c r="X2603">
        <v>104</v>
      </c>
      <c r="Y2603">
        <v>14</v>
      </c>
      <c r="Z2603">
        <v>11</v>
      </c>
      <c r="AA2603">
        <v>9</v>
      </c>
      <c r="AB2603">
        <v>0</v>
      </c>
      <c r="AC2603">
        <v>0</v>
      </c>
      <c r="AD2603">
        <v>2</v>
      </c>
      <c r="AE2603">
        <v>0</v>
      </c>
      <c r="AF2603">
        <v>0</v>
      </c>
      <c r="AG2603">
        <v>4</v>
      </c>
      <c r="AH2603">
        <v>0</v>
      </c>
      <c r="AI2603">
        <v>0</v>
      </c>
      <c r="AJ2603">
        <v>0</v>
      </c>
      <c r="AK2603">
        <v>2</v>
      </c>
      <c r="AL2603">
        <v>1.4698199999999999</v>
      </c>
      <c r="AM2603">
        <v>0</v>
      </c>
    </row>
    <row r="2604" spans="1:39">
      <c r="A2604">
        <v>2603</v>
      </c>
      <c r="B2604">
        <v>20</v>
      </c>
      <c r="C2604">
        <v>20</v>
      </c>
      <c r="D2604">
        <v>5</v>
      </c>
      <c r="E2604">
        <v>703</v>
      </c>
      <c r="F2604">
        <v>1739</v>
      </c>
      <c r="G2604">
        <v>1745</v>
      </c>
      <c r="H2604">
        <v>832</v>
      </c>
      <c r="I2604">
        <v>610.40975609999998</v>
      </c>
      <c r="J2604">
        <v>156.42739209999999</v>
      </c>
      <c r="K2604">
        <v>181</v>
      </c>
      <c r="L2604">
        <v>260</v>
      </c>
      <c r="M2604">
        <v>212</v>
      </c>
      <c r="N2604">
        <v>50</v>
      </c>
      <c r="O2604">
        <v>338.82</v>
      </c>
      <c r="P2604">
        <v>135.91999999999999</v>
      </c>
      <c r="Q2604">
        <v>57.73</v>
      </c>
      <c r="R2604">
        <v>0.24641833799999999</v>
      </c>
      <c r="S2604">
        <v>372</v>
      </c>
      <c r="T2604">
        <v>62</v>
      </c>
      <c r="U2604">
        <v>268</v>
      </c>
      <c r="V2604">
        <v>536</v>
      </c>
      <c r="W2604">
        <v>513</v>
      </c>
      <c r="X2604">
        <v>366</v>
      </c>
      <c r="Y2604">
        <v>132</v>
      </c>
      <c r="Z2604">
        <v>81</v>
      </c>
      <c r="AA2604">
        <v>134</v>
      </c>
      <c r="AB2604">
        <v>13</v>
      </c>
      <c r="AC2604">
        <v>0</v>
      </c>
      <c r="AD2604">
        <v>12</v>
      </c>
      <c r="AE2604">
        <v>0</v>
      </c>
      <c r="AF2604">
        <v>0</v>
      </c>
      <c r="AG2604">
        <v>4</v>
      </c>
      <c r="AH2604">
        <v>0</v>
      </c>
      <c r="AI2604">
        <v>0</v>
      </c>
      <c r="AJ2604">
        <v>0</v>
      </c>
      <c r="AK2604">
        <v>1</v>
      </c>
      <c r="AL2604">
        <v>1.3019099999999999</v>
      </c>
      <c r="AM2604">
        <v>0</v>
      </c>
    </row>
    <row r="2605" spans="1:39">
      <c r="A2605">
        <v>2604</v>
      </c>
      <c r="B2605">
        <v>20</v>
      </c>
      <c r="C2605">
        <v>20</v>
      </c>
      <c r="D2605">
        <v>5</v>
      </c>
      <c r="E2605">
        <v>273</v>
      </c>
      <c r="F2605">
        <v>824</v>
      </c>
      <c r="G2605">
        <v>824</v>
      </c>
      <c r="H2605">
        <v>481</v>
      </c>
      <c r="I2605">
        <v>260.4864359</v>
      </c>
      <c r="J2605">
        <v>25.53788587</v>
      </c>
      <c r="K2605">
        <v>63</v>
      </c>
      <c r="L2605">
        <v>79</v>
      </c>
      <c r="M2605">
        <v>77</v>
      </c>
      <c r="N2605">
        <v>54</v>
      </c>
      <c r="O2605">
        <v>56.96</v>
      </c>
      <c r="P2605">
        <v>36.06</v>
      </c>
      <c r="Q2605">
        <v>0</v>
      </c>
      <c r="R2605">
        <v>0.155339806</v>
      </c>
      <c r="S2605">
        <v>13</v>
      </c>
      <c r="T2605">
        <v>39</v>
      </c>
      <c r="U2605">
        <v>116</v>
      </c>
      <c r="V2605">
        <v>336</v>
      </c>
      <c r="W2605">
        <v>232</v>
      </c>
      <c r="X2605">
        <v>101</v>
      </c>
      <c r="Y2605">
        <v>0</v>
      </c>
      <c r="Z2605">
        <v>12</v>
      </c>
      <c r="AA2605">
        <v>1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4</v>
      </c>
      <c r="AH2605">
        <v>0</v>
      </c>
      <c r="AI2605">
        <v>0</v>
      </c>
      <c r="AJ2605">
        <v>0</v>
      </c>
      <c r="AK2605">
        <v>1</v>
      </c>
      <c r="AL2605">
        <v>1.34731</v>
      </c>
      <c r="AM2605">
        <v>0</v>
      </c>
    </row>
    <row r="2606" spans="1:39">
      <c r="A2606">
        <v>2605</v>
      </c>
      <c r="B2606">
        <v>20</v>
      </c>
      <c r="C2606">
        <v>20</v>
      </c>
      <c r="D2606">
        <v>5</v>
      </c>
      <c r="E2606">
        <v>285</v>
      </c>
      <c r="F2606">
        <v>875</v>
      </c>
      <c r="G2606">
        <v>884</v>
      </c>
      <c r="H2606">
        <v>516</v>
      </c>
      <c r="I2606">
        <v>271.93638909999999</v>
      </c>
      <c r="J2606">
        <v>26.660430309999999</v>
      </c>
      <c r="K2606">
        <v>62</v>
      </c>
      <c r="L2606">
        <v>89</v>
      </c>
      <c r="M2606">
        <v>76</v>
      </c>
      <c r="N2606">
        <v>58</v>
      </c>
      <c r="O2606">
        <v>74.7</v>
      </c>
      <c r="P2606">
        <v>24.92</v>
      </c>
      <c r="Q2606">
        <v>18.02</v>
      </c>
      <c r="R2606">
        <v>0.15610859699999999</v>
      </c>
      <c r="S2606">
        <v>290</v>
      </c>
      <c r="T2606">
        <v>40</v>
      </c>
      <c r="U2606">
        <v>129</v>
      </c>
      <c r="V2606">
        <v>354</v>
      </c>
      <c r="W2606">
        <v>255</v>
      </c>
      <c r="X2606">
        <v>106</v>
      </c>
      <c r="Y2606">
        <v>66</v>
      </c>
      <c r="Z2606">
        <v>54</v>
      </c>
      <c r="AA2606">
        <v>147</v>
      </c>
      <c r="AB2606">
        <v>6</v>
      </c>
      <c r="AC2606">
        <v>0</v>
      </c>
      <c r="AD2606">
        <v>17</v>
      </c>
      <c r="AE2606">
        <v>0</v>
      </c>
      <c r="AF2606">
        <v>0</v>
      </c>
      <c r="AG2606">
        <v>4</v>
      </c>
      <c r="AH2606">
        <v>0</v>
      </c>
      <c r="AI2606">
        <v>0</v>
      </c>
      <c r="AJ2606">
        <v>0</v>
      </c>
      <c r="AK2606">
        <v>1</v>
      </c>
      <c r="AL2606">
        <v>1.34731</v>
      </c>
      <c r="AM2606">
        <v>0</v>
      </c>
    </row>
    <row r="2607" spans="1:39">
      <c r="A2607">
        <v>2606</v>
      </c>
      <c r="B2607">
        <v>21</v>
      </c>
      <c r="C2607">
        <v>21</v>
      </c>
      <c r="D2607">
        <v>5</v>
      </c>
      <c r="E2607">
        <v>760</v>
      </c>
      <c r="F2607">
        <v>2162</v>
      </c>
      <c r="G2607">
        <v>2162</v>
      </c>
      <c r="H2607">
        <v>1070</v>
      </c>
      <c r="I2607">
        <v>677.49235469999996</v>
      </c>
      <c r="J2607">
        <v>113.883792</v>
      </c>
      <c r="K2607">
        <v>177</v>
      </c>
      <c r="L2607">
        <v>235</v>
      </c>
      <c r="M2607">
        <v>219</v>
      </c>
      <c r="N2607">
        <v>129</v>
      </c>
      <c r="O2607">
        <v>407.85</v>
      </c>
      <c r="P2607">
        <v>182.25</v>
      </c>
      <c r="Q2607">
        <v>70.98</v>
      </c>
      <c r="R2607">
        <v>0.13552266399999999</v>
      </c>
      <c r="S2607">
        <v>2283</v>
      </c>
      <c r="T2607">
        <v>187</v>
      </c>
      <c r="U2607">
        <v>431</v>
      </c>
      <c r="V2607">
        <v>772</v>
      </c>
      <c r="W2607">
        <v>537</v>
      </c>
      <c r="X2607">
        <v>235</v>
      </c>
      <c r="Y2607">
        <v>217</v>
      </c>
      <c r="Z2607">
        <v>645</v>
      </c>
      <c r="AA2607">
        <v>176</v>
      </c>
      <c r="AB2607">
        <v>983</v>
      </c>
      <c r="AC2607">
        <v>4</v>
      </c>
      <c r="AD2607">
        <v>258</v>
      </c>
      <c r="AE2607">
        <v>0</v>
      </c>
      <c r="AF2607">
        <v>0</v>
      </c>
      <c r="AG2607">
        <v>4</v>
      </c>
      <c r="AH2607">
        <v>14</v>
      </c>
      <c r="AI2607">
        <v>0</v>
      </c>
      <c r="AJ2607">
        <v>0</v>
      </c>
      <c r="AK2607">
        <v>1</v>
      </c>
      <c r="AL2607">
        <v>1.15127</v>
      </c>
      <c r="AM2607">
        <v>0</v>
      </c>
    </row>
    <row r="2608" spans="1:39">
      <c r="A2608">
        <v>2607</v>
      </c>
      <c r="B2608">
        <v>21</v>
      </c>
      <c r="C2608">
        <v>21</v>
      </c>
      <c r="D2608">
        <v>5</v>
      </c>
      <c r="E2608">
        <v>591</v>
      </c>
      <c r="F2608">
        <v>1443</v>
      </c>
      <c r="G2608">
        <v>1460</v>
      </c>
      <c r="H2608">
        <v>745</v>
      </c>
      <c r="I2608">
        <v>324.838551</v>
      </c>
      <c r="J2608">
        <v>307.39400719999998</v>
      </c>
      <c r="K2608">
        <v>151</v>
      </c>
      <c r="L2608">
        <v>216</v>
      </c>
      <c r="M2608">
        <v>153</v>
      </c>
      <c r="N2608">
        <v>71</v>
      </c>
      <c r="O2608">
        <v>95.69</v>
      </c>
      <c r="P2608">
        <v>31.62</v>
      </c>
      <c r="Q2608">
        <v>24.66</v>
      </c>
      <c r="R2608">
        <v>0.19383561599999999</v>
      </c>
      <c r="S2608">
        <v>687</v>
      </c>
      <c r="T2608">
        <v>109</v>
      </c>
      <c r="U2608">
        <v>209</v>
      </c>
      <c r="V2608">
        <v>514</v>
      </c>
      <c r="W2608">
        <v>407</v>
      </c>
      <c r="X2608">
        <v>221</v>
      </c>
      <c r="Y2608">
        <v>135</v>
      </c>
      <c r="Z2608">
        <v>135</v>
      </c>
      <c r="AA2608">
        <v>404</v>
      </c>
      <c r="AB2608">
        <v>13</v>
      </c>
      <c r="AC2608">
        <v>0</v>
      </c>
      <c r="AD2608">
        <v>0</v>
      </c>
      <c r="AE2608">
        <v>0</v>
      </c>
      <c r="AF2608">
        <v>0</v>
      </c>
      <c r="AG2608">
        <v>3</v>
      </c>
      <c r="AH2608">
        <v>0</v>
      </c>
      <c r="AI2608">
        <v>0</v>
      </c>
      <c r="AJ2608">
        <v>0</v>
      </c>
      <c r="AK2608">
        <v>1</v>
      </c>
      <c r="AL2608">
        <v>1.5632999999999999</v>
      </c>
      <c r="AM2608">
        <v>0</v>
      </c>
    </row>
    <row r="2609" spans="1:39">
      <c r="A2609">
        <v>2608</v>
      </c>
      <c r="B2609">
        <v>21</v>
      </c>
      <c r="C2609">
        <v>21</v>
      </c>
      <c r="D2609">
        <v>5</v>
      </c>
      <c r="E2609">
        <v>1719</v>
      </c>
      <c r="F2609">
        <v>4962</v>
      </c>
      <c r="G2609">
        <v>4973</v>
      </c>
      <c r="H2609">
        <v>2690</v>
      </c>
      <c r="I2609">
        <v>1549.884223</v>
      </c>
      <c r="J2609">
        <v>211.3947211</v>
      </c>
      <c r="K2609">
        <v>264</v>
      </c>
      <c r="L2609">
        <v>468</v>
      </c>
      <c r="M2609">
        <v>497</v>
      </c>
      <c r="N2609">
        <v>490</v>
      </c>
      <c r="O2609">
        <v>472.42</v>
      </c>
      <c r="P2609">
        <v>304</v>
      </c>
      <c r="Q2609">
        <v>46</v>
      </c>
      <c r="R2609">
        <v>0.14136336199999999</v>
      </c>
      <c r="S2609">
        <v>1366</v>
      </c>
      <c r="T2609">
        <v>381</v>
      </c>
      <c r="U2609">
        <v>838</v>
      </c>
      <c r="V2609">
        <v>1825</v>
      </c>
      <c r="W2609">
        <v>1371</v>
      </c>
      <c r="X2609">
        <v>558</v>
      </c>
      <c r="Y2609">
        <v>85</v>
      </c>
      <c r="Z2609">
        <v>309</v>
      </c>
      <c r="AA2609">
        <v>848</v>
      </c>
      <c r="AB2609">
        <v>63</v>
      </c>
      <c r="AC2609">
        <v>0</v>
      </c>
      <c r="AD2609">
        <v>61</v>
      </c>
      <c r="AE2609">
        <v>0</v>
      </c>
      <c r="AF2609">
        <v>0</v>
      </c>
      <c r="AG2609">
        <v>4</v>
      </c>
      <c r="AH2609">
        <v>0</v>
      </c>
      <c r="AI2609">
        <v>0</v>
      </c>
      <c r="AJ2609">
        <v>0</v>
      </c>
      <c r="AK2609">
        <v>2</v>
      </c>
      <c r="AL2609">
        <v>1.2889699999999999</v>
      </c>
      <c r="AM2609">
        <v>0</v>
      </c>
    </row>
    <row r="2610" spans="1:39">
      <c r="A2610">
        <v>2609</v>
      </c>
      <c r="B2610">
        <v>21</v>
      </c>
      <c r="C2610">
        <v>21</v>
      </c>
      <c r="D2610">
        <v>5</v>
      </c>
      <c r="E2610">
        <v>1320</v>
      </c>
      <c r="F2610">
        <v>3758</v>
      </c>
      <c r="G2610">
        <v>3769</v>
      </c>
      <c r="H2610">
        <v>2210</v>
      </c>
      <c r="I2610">
        <v>1286</v>
      </c>
      <c r="J2610">
        <v>103</v>
      </c>
      <c r="K2610">
        <v>210</v>
      </c>
      <c r="L2610">
        <v>234</v>
      </c>
      <c r="M2610">
        <v>325</v>
      </c>
      <c r="N2610">
        <v>551</v>
      </c>
      <c r="O2610">
        <v>595.34</v>
      </c>
      <c r="P2610">
        <v>406</v>
      </c>
      <c r="Q2610">
        <v>15</v>
      </c>
      <c r="R2610">
        <v>0.14964181500000001</v>
      </c>
      <c r="S2610">
        <v>302</v>
      </c>
      <c r="T2610">
        <v>224</v>
      </c>
      <c r="U2610">
        <v>502</v>
      </c>
      <c r="V2610">
        <v>1395</v>
      </c>
      <c r="W2610">
        <v>1198</v>
      </c>
      <c r="X2610">
        <v>450</v>
      </c>
      <c r="Y2610">
        <v>28</v>
      </c>
      <c r="Z2610">
        <v>42</v>
      </c>
      <c r="AA2610">
        <v>188</v>
      </c>
      <c r="AB2610">
        <v>37</v>
      </c>
      <c r="AC2610">
        <v>0</v>
      </c>
      <c r="AD2610">
        <v>7</v>
      </c>
      <c r="AE2610">
        <v>0</v>
      </c>
      <c r="AF2610">
        <v>0</v>
      </c>
      <c r="AG2610">
        <v>4</v>
      </c>
      <c r="AH2610">
        <v>74</v>
      </c>
      <c r="AI2610">
        <v>0</v>
      </c>
      <c r="AJ2610">
        <v>0</v>
      </c>
      <c r="AK2610">
        <v>1</v>
      </c>
      <c r="AL2610">
        <v>1.0709200000000001</v>
      </c>
      <c r="AM2610">
        <v>0</v>
      </c>
    </row>
    <row r="2611" spans="1:39">
      <c r="A2611">
        <v>2610</v>
      </c>
      <c r="B2611">
        <v>21</v>
      </c>
      <c r="C2611">
        <v>21</v>
      </c>
      <c r="D2611">
        <v>5</v>
      </c>
      <c r="E2611">
        <v>3047</v>
      </c>
      <c r="F2611">
        <v>9249</v>
      </c>
      <c r="G2611">
        <v>9261</v>
      </c>
      <c r="H2611">
        <v>4770</v>
      </c>
      <c r="I2611">
        <v>2584</v>
      </c>
      <c r="J2611">
        <v>587</v>
      </c>
      <c r="K2611">
        <v>663</v>
      </c>
      <c r="L2611">
        <v>928</v>
      </c>
      <c r="M2611">
        <v>932</v>
      </c>
      <c r="N2611">
        <v>524</v>
      </c>
      <c r="O2611">
        <v>954.57</v>
      </c>
      <c r="P2611">
        <v>618</v>
      </c>
      <c r="Q2611">
        <v>220.55</v>
      </c>
      <c r="R2611">
        <v>0.16866429099999999</v>
      </c>
      <c r="S2611">
        <v>983</v>
      </c>
      <c r="T2611">
        <v>530</v>
      </c>
      <c r="U2611">
        <v>1425</v>
      </c>
      <c r="V2611">
        <v>3503</v>
      </c>
      <c r="W2611">
        <v>2617</v>
      </c>
      <c r="X2611">
        <v>1186</v>
      </c>
      <c r="Y2611">
        <v>70</v>
      </c>
      <c r="Z2611">
        <v>256</v>
      </c>
      <c r="AA2611">
        <v>460</v>
      </c>
      <c r="AB2611">
        <v>140</v>
      </c>
      <c r="AC2611">
        <v>0</v>
      </c>
      <c r="AD2611">
        <v>57</v>
      </c>
      <c r="AE2611">
        <v>0</v>
      </c>
      <c r="AF2611">
        <v>0</v>
      </c>
      <c r="AG2611">
        <v>4</v>
      </c>
      <c r="AH2611">
        <v>0</v>
      </c>
      <c r="AI2611">
        <v>0</v>
      </c>
      <c r="AJ2611">
        <v>0</v>
      </c>
      <c r="AK2611">
        <v>2</v>
      </c>
      <c r="AL2611">
        <v>1.12642</v>
      </c>
      <c r="AM2611">
        <v>0</v>
      </c>
    </row>
    <row r="2612" spans="1:39">
      <c r="A2612">
        <v>2611</v>
      </c>
      <c r="B2612">
        <v>21</v>
      </c>
      <c r="C2612">
        <v>21</v>
      </c>
      <c r="D2612">
        <v>5</v>
      </c>
      <c r="E2612">
        <v>1352</v>
      </c>
      <c r="F2612">
        <v>3818</v>
      </c>
      <c r="G2612">
        <v>3818</v>
      </c>
      <c r="H2612">
        <v>1969</v>
      </c>
      <c r="I2612">
        <v>1365.2749240000001</v>
      </c>
      <c r="J2612">
        <v>39.824773409999999</v>
      </c>
      <c r="K2612">
        <v>148</v>
      </c>
      <c r="L2612">
        <v>308</v>
      </c>
      <c r="M2612">
        <v>391</v>
      </c>
      <c r="N2612">
        <v>505</v>
      </c>
      <c r="O2612">
        <v>314.06</v>
      </c>
      <c r="P2612">
        <v>196</v>
      </c>
      <c r="Q2612">
        <v>47</v>
      </c>
      <c r="R2612">
        <v>0.17548454699999999</v>
      </c>
      <c r="S2612">
        <v>311</v>
      </c>
      <c r="T2612">
        <v>239</v>
      </c>
      <c r="U2612">
        <v>680</v>
      </c>
      <c r="V2612">
        <v>1222</v>
      </c>
      <c r="W2612">
        <v>1141</v>
      </c>
      <c r="X2612">
        <v>536</v>
      </c>
      <c r="Y2612">
        <v>12</v>
      </c>
      <c r="Z2612">
        <v>29</v>
      </c>
      <c r="AA2612">
        <v>235</v>
      </c>
      <c r="AB2612">
        <v>29</v>
      </c>
      <c r="AC2612">
        <v>0</v>
      </c>
      <c r="AD2612">
        <v>6</v>
      </c>
      <c r="AE2612">
        <v>0</v>
      </c>
      <c r="AF2612">
        <v>0</v>
      </c>
      <c r="AG2612">
        <v>4</v>
      </c>
      <c r="AH2612">
        <v>0</v>
      </c>
      <c r="AI2612">
        <v>0</v>
      </c>
      <c r="AJ2612">
        <v>0</v>
      </c>
      <c r="AK2612">
        <v>1</v>
      </c>
      <c r="AL2612">
        <v>1.23126</v>
      </c>
      <c r="AM2612">
        <v>0</v>
      </c>
    </row>
    <row r="2613" spans="1:39">
      <c r="A2613">
        <v>2612</v>
      </c>
      <c r="B2613">
        <v>21</v>
      </c>
      <c r="C2613">
        <v>21</v>
      </c>
      <c r="D2613">
        <v>5</v>
      </c>
      <c r="E2613">
        <v>365</v>
      </c>
      <c r="F2613">
        <v>916</v>
      </c>
      <c r="G2613">
        <v>916</v>
      </c>
      <c r="H2613">
        <v>486</v>
      </c>
      <c r="I2613">
        <v>343.25129529999998</v>
      </c>
      <c r="J2613">
        <v>51.062176170000001</v>
      </c>
      <c r="K2613">
        <v>60</v>
      </c>
      <c r="L2613">
        <v>68</v>
      </c>
      <c r="M2613">
        <v>126</v>
      </c>
      <c r="N2613">
        <v>111</v>
      </c>
      <c r="O2613">
        <v>102.34</v>
      </c>
      <c r="P2613">
        <v>84</v>
      </c>
      <c r="Q2613">
        <v>2</v>
      </c>
      <c r="R2613">
        <v>0.22925764200000001</v>
      </c>
      <c r="S2613">
        <v>39</v>
      </c>
      <c r="T2613">
        <v>47</v>
      </c>
      <c r="U2613">
        <v>138</v>
      </c>
      <c r="V2613">
        <v>276</v>
      </c>
      <c r="W2613">
        <v>287</v>
      </c>
      <c r="X2613">
        <v>168</v>
      </c>
      <c r="Y2613">
        <v>0</v>
      </c>
      <c r="Z2613">
        <v>10</v>
      </c>
      <c r="AA2613">
        <v>13</v>
      </c>
      <c r="AB2613">
        <v>12</v>
      </c>
      <c r="AC2613">
        <v>0</v>
      </c>
      <c r="AD2613">
        <v>4</v>
      </c>
      <c r="AE2613">
        <v>0</v>
      </c>
      <c r="AF2613">
        <v>0</v>
      </c>
      <c r="AG2613">
        <v>4</v>
      </c>
      <c r="AH2613">
        <v>0</v>
      </c>
      <c r="AI2613">
        <v>0</v>
      </c>
      <c r="AJ2613">
        <v>0</v>
      </c>
      <c r="AK2613">
        <v>1</v>
      </c>
      <c r="AL2613">
        <v>1.1019699999999999</v>
      </c>
      <c r="AM2613">
        <v>0</v>
      </c>
    </row>
    <row r="2614" spans="1:39">
      <c r="A2614">
        <v>2613</v>
      </c>
      <c r="B2614">
        <v>21</v>
      </c>
      <c r="C2614">
        <v>21</v>
      </c>
      <c r="D2614">
        <v>5</v>
      </c>
      <c r="E2614">
        <v>2067</v>
      </c>
      <c r="F2614">
        <v>4830</v>
      </c>
      <c r="G2614">
        <v>4838</v>
      </c>
      <c r="H2614">
        <v>2249</v>
      </c>
      <c r="I2614">
        <v>1387.7667530000001</v>
      </c>
      <c r="J2614">
        <v>709.86533510000004</v>
      </c>
      <c r="K2614">
        <v>588</v>
      </c>
      <c r="L2614">
        <v>722</v>
      </c>
      <c r="M2614">
        <v>489</v>
      </c>
      <c r="N2614">
        <v>268</v>
      </c>
      <c r="O2614">
        <v>423.86</v>
      </c>
      <c r="P2614">
        <v>330.05</v>
      </c>
      <c r="Q2614">
        <v>55.24</v>
      </c>
      <c r="R2614">
        <v>0.25981810700000002</v>
      </c>
      <c r="S2614">
        <v>902</v>
      </c>
      <c r="T2614">
        <v>213</v>
      </c>
      <c r="U2614">
        <v>711</v>
      </c>
      <c r="V2614">
        <v>1469</v>
      </c>
      <c r="W2614">
        <v>1385</v>
      </c>
      <c r="X2614">
        <v>1060</v>
      </c>
      <c r="Y2614">
        <v>86</v>
      </c>
      <c r="Z2614">
        <v>206</v>
      </c>
      <c r="AA2614">
        <v>341</v>
      </c>
      <c r="AB2614">
        <v>139</v>
      </c>
      <c r="AC2614">
        <v>1</v>
      </c>
      <c r="AD2614">
        <v>129</v>
      </c>
      <c r="AE2614">
        <v>0</v>
      </c>
      <c r="AF2614">
        <v>0</v>
      </c>
      <c r="AG2614">
        <v>4</v>
      </c>
      <c r="AH2614">
        <v>0</v>
      </c>
      <c r="AI2614">
        <v>0</v>
      </c>
      <c r="AJ2614">
        <v>0</v>
      </c>
      <c r="AK2614">
        <v>3</v>
      </c>
      <c r="AL2614">
        <v>1.35223</v>
      </c>
      <c r="AM2614">
        <v>0</v>
      </c>
    </row>
    <row r="2615" spans="1:39">
      <c r="A2615">
        <v>2614</v>
      </c>
      <c r="B2615">
        <v>21</v>
      </c>
      <c r="C2615">
        <v>21</v>
      </c>
      <c r="D2615">
        <v>5</v>
      </c>
      <c r="E2615">
        <v>1963</v>
      </c>
      <c r="F2615">
        <v>5002</v>
      </c>
      <c r="G2615">
        <v>5005</v>
      </c>
      <c r="H2615">
        <v>2359</v>
      </c>
      <c r="I2615">
        <v>1344.0790509999999</v>
      </c>
      <c r="J2615">
        <v>679.20158100000003</v>
      </c>
      <c r="K2615">
        <v>513</v>
      </c>
      <c r="L2615">
        <v>558</v>
      </c>
      <c r="M2615">
        <v>544</v>
      </c>
      <c r="N2615">
        <v>348</v>
      </c>
      <c r="O2615">
        <v>320.27999999999997</v>
      </c>
      <c r="P2615">
        <v>233.73</v>
      </c>
      <c r="Q2615">
        <v>24.56</v>
      </c>
      <c r="R2615">
        <v>0.21018981</v>
      </c>
      <c r="S2615">
        <v>977</v>
      </c>
      <c r="T2615">
        <v>284</v>
      </c>
      <c r="U2615">
        <v>871</v>
      </c>
      <c r="V2615">
        <v>1581</v>
      </c>
      <c r="W2615">
        <v>1387</v>
      </c>
      <c r="X2615">
        <v>882</v>
      </c>
      <c r="Y2615">
        <v>139</v>
      </c>
      <c r="Z2615">
        <v>226</v>
      </c>
      <c r="AA2615">
        <v>565</v>
      </c>
      <c r="AB2615">
        <v>42</v>
      </c>
      <c r="AC2615">
        <v>0</v>
      </c>
      <c r="AD2615">
        <v>5</v>
      </c>
      <c r="AE2615">
        <v>0</v>
      </c>
      <c r="AF2615">
        <v>0</v>
      </c>
      <c r="AG2615">
        <v>4</v>
      </c>
      <c r="AH2615">
        <v>31</v>
      </c>
      <c r="AI2615">
        <v>0</v>
      </c>
      <c r="AJ2615">
        <v>0</v>
      </c>
      <c r="AK2615">
        <v>3</v>
      </c>
      <c r="AL2615">
        <v>1.2752600000000001</v>
      </c>
      <c r="AM2615">
        <v>0</v>
      </c>
    </row>
    <row r="2616" spans="1:39">
      <c r="A2616">
        <v>2615</v>
      </c>
      <c r="B2616">
        <v>21</v>
      </c>
      <c r="C2616">
        <v>21</v>
      </c>
      <c r="D2616">
        <v>5</v>
      </c>
      <c r="E2616">
        <v>239</v>
      </c>
      <c r="F2616">
        <v>588</v>
      </c>
      <c r="G2616">
        <v>619</v>
      </c>
      <c r="H2616">
        <v>318</v>
      </c>
      <c r="I2616">
        <v>193.1922955</v>
      </c>
      <c r="J2616">
        <v>55.014524790000003</v>
      </c>
      <c r="K2616">
        <v>53</v>
      </c>
      <c r="L2616">
        <v>76</v>
      </c>
      <c r="M2616">
        <v>67</v>
      </c>
      <c r="N2616">
        <v>43</v>
      </c>
      <c r="O2616">
        <v>50.92</v>
      </c>
      <c r="P2616">
        <v>28.1</v>
      </c>
      <c r="Q2616">
        <v>3.35</v>
      </c>
      <c r="R2616">
        <v>0.179321486</v>
      </c>
      <c r="S2616">
        <v>102</v>
      </c>
      <c r="T2616">
        <v>37</v>
      </c>
      <c r="U2616">
        <v>95</v>
      </c>
      <c r="V2616">
        <v>197</v>
      </c>
      <c r="W2616">
        <v>198</v>
      </c>
      <c r="X2616">
        <v>92</v>
      </c>
      <c r="Y2616">
        <v>2</v>
      </c>
      <c r="Z2616">
        <v>2</v>
      </c>
      <c r="AA2616">
        <v>14</v>
      </c>
      <c r="AB2616">
        <v>80</v>
      </c>
      <c r="AC2616">
        <v>0</v>
      </c>
      <c r="AD2616">
        <v>4</v>
      </c>
      <c r="AE2616">
        <v>0</v>
      </c>
      <c r="AF2616">
        <v>0</v>
      </c>
      <c r="AG2616">
        <v>4</v>
      </c>
      <c r="AH2616">
        <v>0</v>
      </c>
      <c r="AI2616">
        <v>0</v>
      </c>
      <c r="AJ2616">
        <v>0</v>
      </c>
      <c r="AK2616">
        <v>1</v>
      </c>
      <c r="AL2616">
        <v>1.33188</v>
      </c>
      <c r="AM2616">
        <v>0</v>
      </c>
    </row>
    <row r="2617" spans="1:39">
      <c r="A2617">
        <v>2616</v>
      </c>
      <c r="B2617">
        <v>21</v>
      </c>
      <c r="C2617">
        <v>21</v>
      </c>
      <c r="D2617">
        <v>5</v>
      </c>
      <c r="E2617">
        <v>1160</v>
      </c>
      <c r="F2617">
        <v>3270</v>
      </c>
      <c r="G2617">
        <v>3275</v>
      </c>
      <c r="H2617">
        <v>1914</v>
      </c>
      <c r="I2617">
        <v>1129.0026350000001</v>
      </c>
      <c r="J2617">
        <v>86.443357169999999</v>
      </c>
      <c r="K2617">
        <v>166</v>
      </c>
      <c r="L2617">
        <v>214</v>
      </c>
      <c r="M2617">
        <v>344</v>
      </c>
      <c r="N2617">
        <v>436</v>
      </c>
      <c r="O2617">
        <v>649.61</v>
      </c>
      <c r="P2617">
        <v>291.95</v>
      </c>
      <c r="Q2617">
        <v>42.99</v>
      </c>
      <c r="R2617">
        <v>0.159389313</v>
      </c>
      <c r="S2617">
        <v>339</v>
      </c>
      <c r="T2617">
        <v>192</v>
      </c>
      <c r="U2617">
        <v>438</v>
      </c>
      <c r="V2617">
        <v>1174</v>
      </c>
      <c r="W2617">
        <v>1060</v>
      </c>
      <c r="X2617">
        <v>411</v>
      </c>
      <c r="Y2617">
        <v>5</v>
      </c>
      <c r="Z2617">
        <v>85</v>
      </c>
      <c r="AA2617">
        <v>216</v>
      </c>
      <c r="AB2617">
        <v>17</v>
      </c>
      <c r="AC2617">
        <v>0</v>
      </c>
      <c r="AD2617">
        <v>16</v>
      </c>
      <c r="AE2617">
        <v>0</v>
      </c>
      <c r="AF2617">
        <v>0</v>
      </c>
      <c r="AG2617">
        <v>4</v>
      </c>
      <c r="AH2617">
        <v>0</v>
      </c>
      <c r="AI2617">
        <v>0</v>
      </c>
      <c r="AJ2617">
        <v>0</v>
      </c>
      <c r="AK2617">
        <v>1</v>
      </c>
      <c r="AL2617">
        <v>1.0878399999999999</v>
      </c>
      <c r="AM2617">
        <v>0</v>
      </c>
    </row>
    <row r="2618" spans="1:39">
      <c r="A2618">
        <v>2617</v>
      </c>
      <c r="B2618">
        <v>21</v>
      </c>
      <c r="C2618">
        <v>21</v>
      </c>
      <c r="D2618">
        <v>5</v>
      </c>
      <c r="E2618">
        <v>870</v>
      </c>
      <c r="F2618">
        <v>2396</v>
      </c>
      <c r="G2618">
        <v>2396</v>
      </c>
      <c r="H2618">
        <v>1397</v>
      </c>
      <c r="I2618">
        <v>789.60396040000001</v>
      </c>
      <c r="J2618">
        <v>128.72937289999999</v>
      </c>
      <c r="K2618">
        <v>89</v>
      </c>
      <c r="L2618">
        <v>222</v>
      </c>
      <c r="M2618">
        <v>273</v>
      </c>
      <c r="N2618">
        <v>286</v>
      </c>
      <c r="O2618">
        <v>220.23</v>
      </c>
      <c r="P2618">
        <v>243.41</v>
      </c>
      <c r="Q2618">
        <v>7.73</v>
      </c>
      <c r="R2618">
        <v>0.16986644400000001</v>
      </c>
      <c r="S2618">
        <v>254</v>
      </c>
      <c r="T2618">
        <v>140</v>
      </c>
      <c r="U2618">
        <v>313</v>
      </c>
      <c r="V2618">
        <v>871</v>
      </c>
      <c r="W2618">
        <v>757</v>
      </c>
      <c r="X2618">
        <v>315</v>
      </c>
      <c r="Y2618">
        <v>123</v>
      </c>
      <c r="Z2618">
        <v>29</v>
      </c>
      <c r="AA2618">
        <v>66</v>
      </c>
      <c r="AB2618">
        <v>30</v>
      </c>
      <c r="AC2618">
        <v>0</v>
      </c>
      <c r="AD2618">
        <v>6</v>
      </c>
      <c r="AE2618">
        <v>0</v>
      </c>
      <c r="AF2618">
        <v>0</v>
      </c>
      <c r="AG2618">
        <v>4</v>
      </c>
      <c r="AH2618">
        <v>0</v>
      </c>
      <c r="AI2618">
        <v>0</v>
      </c>
      <c r="AJ2618">
        <v>0</v>
      </c>
      <c r="AK2618">
        <v>1</v>
      </c>
      <c r="AL2618">
        <v>1.0113700000000001</v>
      </c>
      <c r="AM2618">
        <v>0</v>
      </c>
    </row>
    <row r="2619" spans="1:39">
      <c r="A2619">
        <v>2618</v>
      </c>
      <c r="B2619">
        <v>21</v>
      </c>
      <c r="C2619">
        <v>21</v>
      </c>
      <c r="D2619">
        <v>5</v>
      </c>
      <c r="E2619">
        <v>2534</v>
      </c>
      <c r="F2619">
        <v>6880</v>
      </c>
      <c r="G2619">
        <v>6891</v>
      </c>
      <c r="H2619">
        <v>3871</v>
      </c>
      <c r="I2619">
        <v>2255.3542790000001</v>
      </c>
      <c r="J2619">
        <v>383.39975199999998</v>
      </c>
      <c r="K2619">
        <v>499</v>
      </c>
      <c r="L2619">
        <v>586</v>
      </c>
      <c r="M2619">
        <v>626</v>
      </c>
      <c r="N2619">
        <v>823</v>
      </c>
      <c r="O2619">
        <v>1079.42</v>
      </c>
      <c r="P2619">
        <v>425</v>
      </c>
      <c r="Q2619">
        <v>278</v>
      </c>
      <c r="R2619">
        <v>0.16543317399999999</v>
      </c>
      <c r="S2619">
        <v>2329</v>
      </c>
      <c r="T2619">
        <v>421</v>
      </c>
      <c r="U2619">
        <v>951</v>
      </c>
      <c r="V2619">
        <v>2483</v>
      </c>
      <c r="W2619">
        <v>2125</v>
      </c>
      <c r="X2619">
        <v>911</v>
      </c>
      <c r="Y2619">
        <v>173</v>
      </c>
      <c r="Z2619">
        <v>440</v>
      </c>
      <c r="AA2619">
        <v>1420</v>
      </c>
      <c r="AB2619">
        <v>166</v>
      </c>
      <c r="AC2619">
        <v>0</v>
      </c>
      <c r="AD2619">
        <v>130</v>
      </c>
      <c r="AE2619">
        <v>0</v>
      </c>
      <c r="AF2619">
        <v>0</v>
      </c>
      <c r="AG2619">
        <v>4</v>
      </c>
      <c r="AH2619">
        <v>1993</v>
      </c>
      <c r="AI2619">
        <v>6365</v>
      </c>
      <c r="AJ2619">
        <v>13678</v>
      </c>
      <c r="AK2619">
        <v>1</v>
      </c>
      <c r="AL2619">
        <v>1.19198</v>
      </c>
      <c r="AM2619">
        <v>0</v>
      </c>
    </row>
    <row r="2620" spans="1:39">
      <c r="A2620">
        <v>2619</v>
      </c>
      <c r="B2620">
        <v>21</v>
      </c>
      <c r="C2620">
        <v>21</v>
      </c>
      <c r="D2620">
        <v>5</v>
      </c>
      <c r="E2620">
        <v>1757</v>
      </c>
      <c r="F2620">
        <v>4243</v>
      </c>
      <c r="G2620">
        <v>4245</v>
      </c>
      <c r="H2620">
        <v>2390</v>
      </c>
      <c r="I2620">
        <v>520.49901130000001</v>
      </c>
      <c r="J2620">
        <v>1251.345317</v>
      </c>
      <c r="K2620">
        <v>409</v>
      </c>
      <c r="L2620">
        <v>472</v>
      </c>
      <c r="M2620">
        <v>468</v>
      </c>
      <c r="N2620">
        <v>408</v>
      </c>
      <c r="O2620">
        <v>344.07</v>
      </c>
      <c r="P2620">
        <v>174.81</v>
      </c>
      <c r="Q2620">
        <v>58.12</v>
      </c>
      <c r="R2620">
        <v>0.20965842200000001</v>
      </c>
      <c r="S2620">
        <v>2275</v>
      </c>
      <c r="T2620">
        <v>189</v>
      </c>
      <c r="U2620">
        <v>464</v>
      </c>
      <c r="V2620">
        <v>1470</v>
      </c>
      <c r="W2620">
        <v>1405</v>
      </c>
      <c r="X2620">
        <v>717</v>
      </c>
      <c r="Y2620">
        <v>588</v>
      </c>
      <c r="Z2620">
        <v>299</v>
      </c>
      <c r="AA2620">
        <v>998</v>
      </c>
      <c r="AB2620">
        <v>327</v>
      </c>
      <c r="AC2620">
        <v>0</v>
      </c>
      <c r="AD2620">
        <v>63</v>
      </c>
      <c r="AE2620">
        <v>0</v>
      </c>
      <c r="AF2620">
        <v>0</v>
      </c>
      <c r="AG2620">
        <v>4</v>
      </c>
      <c r="AH2620">
        <v>0</v>
      </c>
      <c r="AI2620">
        <v>0</v>
      </c>
      <c r="AJ2620">
        <v>0</v>
      </c>
      <c r="AK2620">
        <v>3</v>
      </c>
      <c r="AL2620">
        <v>2.2636500000000002</v>
      </c>
      <c r="AM2620">
        <v>0</v>
      </c>
    </row>
    <row r="2621" spans="1:39">
      <c r="A2621">
        <v>2620</v>
      </c>
      <c r="B2621">
        <v>21</v>
      </c>
      <c r="C2621">
        <v>21</v>
      </c>
      <c r="D2621">
        <v>5</v>
      </c>
      <c r="E2621">
        <v>1680</v>
      </c>
      <c r="F2621">
        <v>4554</v>
      </c>
      <c r="G2621">
        <v>4643</v>
      </c>
      <c r="H2621">
        <v>2513</v>
      </c>
      <c r="I2621">
        <v>1231.538462</v>
      </c>
      <c r="J2621">
        <v>448.46153850000002</v>
      </c>
      <c r="K2621">
        <v>363</v>
      </c>
      <c r="L2621">
        <v>397</v>
      </c>
      <c r="M2621">
        <v>476</v>
      </c>
      <c r="N2621">
        <v>444</v>
      </c>
      <c r="O2621">
        <v>517.12</v>
      </c>
      <c r="P2621">
        <v>380.3</v>
      </c>
      <c r="Q2621">
        <v>29.95</v>
      </c>
      <c r="R2621">
        <v>0.16088735700000001</v>
      </c>
      <c r="S2621">
        <v>2017</v>
      </c>
      <c r="T2621">
        <v>304</v>
      </c>
      <c r="U2621">
        <v>695</v>
      </c>
      <c r="V2621">
        <v>1669</v>
      </c>
      <c r="W2621">
        <v>1368</v>
      </c>
      <c r="X2621">
        <v>607</v>
      </c>
      <c r="Y2621">
        <v>123</v>
      </c>
      <c r="Z2621">
        <v>39</v>
      </c>
      <c r="AA2621">
        <v>557</v>
      </c>
      <c r="AB2621">
        <v>1260</v>
      </c>
      <c r="AC2621">
        <v>0</v>
      </c>
      <c r="AD2621">
        <v>38</v>
      </c>
      <c r="AE2621">
        <v>0</v>
      </c>
      <c r="AF2621">
        <v>0</v>
      </c>
      <c r="AG2621">
        <v>4</v>
      </c>
      <c r="AH2621">
        <v>2</v>
      </c>
      <c r="AI2621">
        <v>0</v>
      </c>
      <c r="AJ2621">
        <v>0</v>
      </c>
      <c r="AK2621">
        <v>2</v>
      </c>
      <c r="AL2621">
        <v>1.29149</v>
      </c>
      <c r="AM2621">
        <v>0</v>
      </c>
    </row>
    <row r="2622" spans="1:39">
      <c r="A2622">
        <v>2621</v>
      </c>
      <c r="B2622">
        <v>21</v>
      </c>
      <c r="C2622">
        <v>21</v>
      </c>
      <c r="D2622">
        <v>5</v>
      </c>
      <c r="E2622">
        <v>1598</v>
      </c>
      <c r="F2622">
        <v>3963</v>
      </c>
      <c r="G2622">
        <v>3981</v>
      </c>
      <c r="H2622">
        <v>1870</v>
      </c>
      <c r="I2622">
        <v>1458.6756089999999</v>
      </c>
      <c r="J2622">
        <v>226.75467699999999</v>
      </c>
      <c r="K2622">
        <v>535</v>
      </c>
      <c r="L2622">
        <v>574</v>
      </c>
      <c r="M2622">
        <v>382</v>
      </c>
      <c r="N2622">
        <v>107</v>
      </c>
      <c r="O2622">
        <v>347.15</v>
      </c>
      <c r="P2622">
        <v>321.95</v>
      </c>
      <c r="Q2622">
        <v>81.680000000000007</v>
      </c>
      <c r="R2622">
        <v>0.18035669400000001</v>
      </c>
      <c r="S2622">
        <v>1019</v>
      </c>
      <c r="T2622">
        <v>308</v>
      </c>
      <c r="U2622">
        <v>685</v>
      </c>
      <c r="V2622">
        <v>1392</v>
      </c>
      <c r="W2622">
        <v>1014</v>
      </c>
      <c r="X2622">
        <v>582</v>
      </c>
      <c r="Y2622">
        <v>60</v>
      </c>
      <c r="Z2622">
        <v>148</v>
      </c>
      <c r="AA2622">
        <v>303</v>
      </c>
      <c r="AB2622">
        <v>250</v>
      </c>
      <c r="AC2622">
        <v>5</v>
      </c>
      <c r="AD2622">
        <v>253</v>
      </c>
      <c r="AE2622">
        <v>0</v>
      </c>
      <c r="AF2622">
        <v>0</v>
      </c>
      <c r="AG2622">
        <v>4</v>
      </c>
      <c r="AH2622">
        <v>62</v>
      </c>
      <c r="AI2622">
        <v>0</v>
      </c>
      <c r="AJ2622">
        <v>0</v>
      </c>
      <c r="AK2622">
        <v>3</v>
      </c>
      <c r="AL2622">
        <v>1.47539</v>
      </c>
      <c r="AM2622">
        <v>0</v>
      </c>
    </row>
    <row r="2623" spans="1:39">
      <c r="A2623">
        <v>2622</v>
      </c>
      <c r="B2623">
        <v>21</v>
      </c>
      <c r="C2623">
        <v>21</v>
      </c>
      <c r="D2623">
        <v>5</v>
      </c>
      <c r="E2623">
        <v>567</v>
      </c>
      <c r="F2623">
        <v>1542</v>
      </c>
      <c r="G2623">
        <v>1542</v>
      </c>
      <c r="H2623">
        <v>762</v>
      </c>
      <c r="I2623">
        <v>457.35685990000002</v>
      </c>
      <c r="J2623">
        <v>124.7522506</v>
      </c>
      <c r="K2623">
        <v>193</v>
      </c>
      <c r="L2623">
        <v>176</v>
      </c>
      <c r="M2623">
        <v>121</v>
      </c>
      <c r="N2623">
        <v>77</v>
      </c>
      <c r="O2623">
        <v>124.77</v>
      </c>
      <c r="P2623">
        <v>89.63</v>
      </c>
      <c r="Q2623">
        <v>13.53</v>
      </c>
      <c r="R2623">
        <v>0.183527886</v>
      </c>
      <c r="S2623">
        <v>101</v>
      </c>
      <c r="T2623">
        <v>78</v>
      </c>
      <c r="U2623">
        <v>221</v>
      </c>
      <c r="V2623">
        <v>562</v>
      </c>
      <c r="W2623">
        <v>460</v>
      </c>
      <c r="X2623">
        <v>221</v>
      </c>
      <c r="Y2623">
        <v>2</v>
      </c>
      <c r="Z2623">
        <v>9</v>
      </c>
      <c r="AA2623">
        <v>81</v>
      </c>
      <c r="AB2623">
        <v>9</v>
      </c>
      <c r="AC2623">
        <v>0</v>
      </c>
      <c r="AD2623">
        <v>0</v>
      </c>
      <c r="AE2623">
        <v>0</v>
      </c>
      <c r="AF2623">
        <v>0</v>
      </c>
      <c r="AG2623">
        <v>4</v>
      </c>
      <c r="AH2623">
        <v>0</v>
      </c>
      <c r="AI2623">
        <v>0</v>
      </c>
      <c r="AJ2623">
        <v>0</v>
      </c>
      <c r="AK2623">
        <v>3</v>
      </c>
      <c r="AL2623">
        <v>1.26529</v>
      </c>
      <c r="AM2623">
        <v>0</v>
      </c>
    </row>
    <row r="2624" spans="1:39">
      <c r="A2624">
        <v>2623</v>
      </c>
      <c r="B2624">
        <v>21</v>
      </c>
      <c r="C2624">
        <v>21</v>
      </c>
      <c r="D2624">
        <v>5</v>
      </c>
      <c r="E2624">
        <v>239</v>
      </c>
      <c r="F2624">
        <v>619</v>
      </c>
      <c r="G2624">
        <v>621</v>
      </c>
      <c r="H2624">
        <v>306</v>
      </c>
      <c r="I2624">
        <v>192.78357940000001</v>
      </c>
      <c r="J2624">
        <v>52.585163850000001</v>
      </c>
      <c r="K2624">
        <v>84</v>
      </c>
      <c r="L2624">
        <v>69</v>
      </c>
      <c r="M2624">
        <v>52</v>
      </c>
      <c r="N2624">
        <v>34</v>
      </c>
      <c r="O2624">
        <v>46.23</v>
      </c>
      <c r="P2624">
        <v>37.07</v>
      </c>
      <c r="Q2624">
        <v>4.2</v>
      </c>
      <c r="R2624">
        <v>0.22061191599999999</v>
      </c>
      <c r="S2624">
        <v>141</v>
      </c>
      <c r="T2624">
        <v>25</v>
      </c>
      <c r="U2624">
        <v>86</v>
      </c>
      <c r="V2624">
        <v>223</v>
      </c>
      <c r="W2624">
        <v>180</v>
      </c>
      <c r="X2624">
        <v>107</v>
      </c>
      <c r="Y2624">
        <v>30</v>
      </c>
      <c r="Z2624">
        <v>18</v>
      </c>
      <c r="AA2624">
        <v>25</v>
      </c>
      <c r="AB2624">
        <v>9</v>
      </c>
      <c r="AC2624">
        <v>0</v>
      </c>
      <c r="AD2624">
        <v>59</v>
      </c>
      <c r="AE2624">
        <v>0</v>
      </c>
      <c r="AF2624">
        <v>0</v>
      </c>
      <c r="AG2624">
        <v>4</v>
      </c>
      <c r="AH2624">
        <v>0</v>
      </c>
      <c r="AI2624">
        <v>0</v>
      </c>
      <c r="AJ2624">
        <v>0</v>
      </c>
      <c r="AK2624">
        <v>3</v>
      </c>
      <c r="AL2624">
        <v>1.26529</v>
      </c>
      <c r="AM2624">
        <v>0</v>
      </c>
    </row>
    <row r="2625" spans="1:39">
      <c r="A2625">
        <v>2624</v>
      </c>
      <c r="B2625">
        <v>21</v>
      </c>
      <c r="C2625">
        <v>21</v>
      </c>
      <c r="D2625">
        <v>5</v>
      </c>
      <c r="E2625">
        <v>2890</v>
      </c>
      <c r="F2625">
        <v>8925</v>
      </c>
      <c r="G2625">
        <v>8925</v>
      </c>
      <c r="H2625">
        <v>4717</v>
      </c>
      <c r="I2625">
        <v>2524.3144609999999</v>
      </c>
      <c r="J2625">
        <v>409.05525239999997</v>
      </c>
      <c r="K2625">
        <v>571</v>
      </c>
      <c r="L2625">
        <v>741</v>
      </c>
      <c r="M2625">
        <v>953</v>
      </c>
      <c r="N2625">
        <v>625</v>
      </c>
      <c r="O2625">
        <v>751.6</v>
      </c>
      <c r="P2625">
        <v>331</v>
      </c>
      <c r="Q2625">
        <v>308</v>
      </c>
      <c r="R2625">
        <v>0.167170868</v>
      </c>
      <c r="S2625">
        <v>1322</v>
      </c>
      <c r="T2625">
        <v>498</v>
      </c>
      <c r="U2625">
        <v>1324</v>
      </c>
      <c r="V2625">
        <v>3392</v>
      </c>
      <c r="W2625">
        <v>2587</v>
      </c>
      <c r="X2625">
        <v>1124</v>
      </c>
      <c r="Y2625">
        <v>51</v>
      </c>
      <c r="Z2625">
        <v>57</v>
      </c>
      <c r="AA2625">
        <v>1132</v>
      </c>
      <c r="AB2625">
        <v>79</v>
      </c>
      <c r="AC2625">
        <v>0</v>
      </c>
      <c r="AD2625">
        <v>3</v>
      </c>
      <c r="AE2625">
        <v>0</v>
      </c>
      <c r="AF2625">
        <v>0</v>
      </c>
      <c r="AG2625">
        <v>4</v>
      </c>
      <c r="AH2625">
        <v>1647</v>
      </c>
      <c r="AI2625">
        <v>0</v>
      </c>
      <c r="AJ2625">
        <v>0</v>
      </c>
      <c r="AK2625">
        <v>3</v>
      </c>
      <c r="AL2625">
        <v>1.21346</v>
      </c>
      <c r="AM2625">
        <v>0</v>
      </c>
    </row>
    <row r="2626" spans="1:39">
      <c r="A2626">
        <v>2625</v>
      </c>
      <c r="B2626">
        <v>21</v>
      </c>
      <c r="C2626">
        <v>21</v>
      </c>
      <c r="D2626">
        <v>5</v>
      </c>
      <c r="E2626">
        <v>2160</v>
      </c>
      <c r="F2626">
        <v>6847</v>
      </c>
      <c r="G2626">
        <v>6892</v>
      </c>
      <c r="H2626">
        <v>3530</v>
      </c>
      <c r="I2626">
        <v>2000.389381</v>
      </c>
      <c r="J2626">
        <v>174.90265489999999</v>
      </c>
      <c r="K2626">
        <v>421</v>
      </c>
      <c r="L2626">
        <v>620</v>
      </c>
      <c r="M2626">
        <v>710</v>
      </c>
      <c r="N2626">
        <v>409</v>
      </c>
      <c r="O2626">
        <v>587.48</v>
      </c>
      <c r="P2626">
        <v>387</v>
      </c>
      <c r="Q2626">
        <v>82</v>
      </c>
      <c r="R2626">
        <v>0.15670342400000001</v>
      </c>
      <c r="S2626">
        <v>1228</v>
      </c>
      <c r="T2626">
        <v>429</v>
      </c>
      <c r="U2626">
        <v>1120</v>
      </c>
      <c r="V2626">
        <v>2631</v>
      </c>
      <c r="W2626">
        <v>1889</v>
      </c>
      <c r="X2626">
        <v>823</v>
      </c>
      <c r="Y2626">
        <v>432</v>
      </c>
      <c r="Z2626">
        <v>121</v>
      </c>
      <c r="AA2626">
        <v>619</v>
      </c>
      <c r="AB2626">
        <v>38</v>
      </c>
      <c r="AC2626">
        <v>0</v>
      </c>
      <c r="AD2626">
        <v>18</v>
      </c>
      <c r="AE2626">
        <v>0</v>
      </c>
      <c r="AF2626">
        <v>0</v>
      </c>
      <c r="AG2626">
        <v>4</v>
      </c>
      <c r="AH2626">
        <v>0</v>
      </c>
      <c r="AI2626">
        <v>0</v>
      </c>
      <c r="AJ2626">
        <v>0</v>
      </c>
      <c r="AK2626">
        <v>3</v>
      </c>
      <c r="AL2626">
        <v>1.23081</v>
      </c>
      <c r="AM2626">
        <v>0</v>
      </c>
    </row>
    <row r="2627" spans="1:39">
      <c r="A2627">
        <v>2626</v>
      </c>
      <c r="B2627">
        <v>21</v>
      </c>
      <c r="C2627">
        <v>21</v>
      </c>
      <c r="D2627">
        <v>5</v>
      </c>
      <c r="E2627">
        <v>1507</v>
      </c>
      <c r="F2627">
        <v>3842</v>
      </c>
      <c r="G2627">
        <v>3846</v>
      </c>
      <c r="H2627">
        <v>1815</v>
      </c>
      <c r="I2627">
        <v>1115</v>
      </c>
      <c r="J2627">
        <v>490</v>
      </c>
      <c r="K2627">
        <v>427</v>
      </c>
      <c r="L2627">
        <v>371</v>
      </c>
      <c r="M2627">
        <v>516</v>
      </c>
      <c r="N2627">
        <v>193</v>
      </c>
      <c r="O2627">
        <v>320.02</v>
      </c>
      <c r="P2627">
        <v>179</v>
      </c>
      <c r="Q2627">
        <v>53</v>
      </c>
      <c r="R2627">
        <v>0.21398855999999999</v>
      </c>
      <c r="S2627">
        <v>622</v>
      </c>
      <c r="T2627">
        <v>211</v>
      </c>
      <c r="U2627">
        <v>669</v>
      </c>
      <c r="V2627">
        <v>1226</v>
      </c>
      <c r="W2627">
        <v>1061</v>
      </c>
      <c r="X2627">
        <v>679</v>
      </c>
      <c r="Y2627">
        <v>31</v>
      </c>
      <c r="Z2627">
        <v>58</v>
      </c>
      <c r="AA2627">
        <v>451</v>
      </c>
      <c r="AB2627">
        <v>66</v>
      </c>
      <c r="AC2627">
        <v>0</v>
      </c>
      <c r="AD2627">
        <v>16</v>
      </c>
      <c r="AE2627">
        <v>0</v>
      </c>
      <c r="AF2627">
        <v>0</v>
      </c>
      <c r="AG2627">
        <v>4</v>
      </c>
      <c r="AH2627">
        <v>0</v>
      </c>
      <c r="AI2627">
        <v>0</v>
      </c>
      <c r="AJ2627">
        <v>0</v>
      </c>
      <c r="AK2627">
        <v>2</v>
      </c>
      <c r="AL2627">
        <v>1.3181099999999999</v>
      </c>
      <c r="AM2627">
        <v>0</v>
      </c>
    </row>
    <row r="2628" spans="1:39">
      <c r="A2628">
        <v>2627</v>
      </c>
      <c r="B2628">
        <v>21</v>
      </c>
      <c r="C2628">
        <v>21</v>
      </c>
      <c r="D2628">
        <v>5</v>
      </c>
      <c r="E2628">
        <v>3145</v>
      </c>
      <c r="F2628">
        <v>7458</v>
      </c>
      <c r="G2628">
        <v>7471</v>
      </c>
      <c r="H2628">
        <v>3494</v>
      </c>
      <c r="I2628">
        <v>1750</v>
      </c>
      <c r="J2628">
        <v>1615</v>
      </c>
      <c r="K2628">
        <v>928</v>
      </c>
      <c r="L2628">
        <v>940</v>
      </c>
      <c r="M2628">
        <v>852</v>
      </c>
      <c r="N2628">
        <v>425</v>
      </c>
      <c r="O2628">
        <v>667.98</v>
      </c>
      <c r="P2628">
        <v>255</v>
      </c>
      <c r="Q2628">
        <v>82</v>
      </c>
      <c r="R2628">
        <v>0.249765761</v>
      </c>
      <c r="S2628">
        <v>1914</v>
      </c>
      <c r="T2628">
        <v>354</v>
      </c>
      <c r="U2628">
        <v>1131</v>
      </c>
      <c r="V2628">
        <v>2255</v>
      </c>
      <c r="W2628">
        <v>2175</v>
      </c>
      <c r="X2628">
        <v>1556</v>
      </c>
      <c r="Y2628">
        <v>604</v>
      </c>
      <c r="Z2628">
        <v>212</v>
      </c>
      <c r="AA2628">
        <v>950</v>
      </c>
      <c r="AB2628">
        <v>129</v>
      </c>
      <c r="AC2628">
        <v>0</v>
      </c>
      <c r="AD2628">
        <v>19</v>
      </c>
      <c r="AE2628">
        <v>0</v>
      </c>
      <c r="AF2628">
        <v>0</v>
      </c>
      <c r="AG2628">
        <v>4</v>
      </c>
      <c r="AH2628">
        <v>1886</v>
      </c>
      <c r="AI2628">
        <v>0</v>
      </c>
      <c r="AJ2628">
        <v>0</v>
      </c>
      <c r="AK2628">
        <v>2</v>
      </c>
      <c r="AL2628">
        <v>1.5415099999999999</v>
      </c>
      <c r="AM2628">
        <v>0</v>
      </c>
    </row>
    <row r="2629" spans="1:39">
      <c r="A2629">
        <v>2628</v>
      </c>
      <c r="B2629">
        <v>21</v>
      </c>
      <c r="C2629">
        <v>21</v>
      </c>
      <c r="D2629">
        <v>5</v>
      </c>
      <c r="E2629">
        <v>2943</v>
      </c>
      <c r="F2629">
        <v>8364</v>
      </c>
      <c r="G2629">
        <v>8372</v>
      </c>
      <c r="H2629">
        <v>3448</v>
      </c>
      <c r="I2629">
        <v>1488</v>
      </c>
      <c r="J2629">
        <v>1538</v>
      </c>
      <c r="K2629">
        <v>1285</v>
      </c>
      <c r="L2629">
        <v>950</v>
      </c>
      <c r="M2629">
        <v>535</v>
      </c>
      <c r="N2629">
        <v>173</v>
      </c>
      <c r="O2629">
        <v>492.39</v>
      </c>
      <c r="P2629">
        <v>293</v>
      </c>
      <c r="Q2629">
        <v>104</v>
      </c>
      <c r="R2629">
        <v>0.11383182</v>
      </c>
      <c r="S2629">
        <v>1441</v>
      </c>
      <c r="T2629">
        <v>917</v>
      </c>
      <c r="U2629">
        <v>2012</v>
      </c>
      <c r="V2629">
        <v>3017</v>
      </c>
      <c r="W2629">
        <v>1651</v>
      </c>
      <c r="X2629">
        <v>775</v>
      </c>
      <c r="Y2629">
        <v>417</v>
      </c>
      <c r="Z2629">
        <v>190</v>
      </c>
      <c r="AA2629">
        <v>588</v>
      </c>
      <c r="AB2629">
        <v>159</v>
      </c>
      <c r="AC2629">
        <v>1</v>
      </c>
      <c r="AD2629">
        <v>86</v>
      </c>
      <c r="AE2629">
        <v>0</v>
      </c>
      <c r="AF2629">
        <v>0</v>
      </c>
      <c r="AG2629">
        <v>4</v>
      </c>
      <c r="AH2629">
        <v>0</v>
      </c>
      <c r="AI2629">
        <v>0</v>
      </c>
      <c r="AJ2629">
        <v>0</v>
      </c>
      <c r="AK2629">
        <v>3</v>
      </c>
      <c r="AL2629">
        <v>1.4942299999999999</v>
      </c>
      <c r="AM2629">
        <v>0</v>
      </c>
    </row>
    <row r="2630" spans="1:39">
      <c r="A2630">
        <v>2629</v>
      </c>
      <c r="B2630">
        <v>21</v>
      </c>
      <c r="C2630">
        <v>21</v>
      </c>
      <c r="D2630">
        <v>5</v>
      </c>
      <c r="E2630">
        <v>586</v>
      </c>
      <c r="F2630">
        <v>1408</v>
      </c>
      <c r="G2630">
        <v>1415</v>
      </c>
      <c r="H2630">
        <v>746</v>
      </c>
      <c r="I2630">
        <v>484.86997639999998</v>
      </c>
      <c r="J2630">
        <v>114.9834515</v>
      </c>
      <c r="K2630">
        <v>72</v>
      </c>
      <c r="L2630">
        <v>193</v>
      </c>
      <c r="M2630">
        <v>183</v>
      </c>
      <c r="N2630">
        <v>138</v>
      </c>
      <c r="O2630">
        <v>352.1</v>
      </c>
      <c r="P2630">
        <v>191.96</v>
      </c>
      <c r="Q2630">
        <v>30.25</v>
      </c>
      <c r="R2630">
        <v>0.25512367499999999</v>
      </c>
      <c r="S2630">
        <v>105</v>
      </c>
      <c r="T2630">
        <v>59</v>
      </c>
      <c r="U2630">
        <v>178</v>
      </c>
      <c r="V2630">
        <v>445</v>
      </c>
      <c r="W2630">
        <v>447</v>
      </c>
      <c r="X2630">
        <v>286</v>
      </c>
      <c r="Y2630">
        <v>32</v>
      </c>
      <c r="Z2630">
        <v>24</v>
      </c>
      <c r="AA2630">
        <v>29</v>
      </c>
      <c r="AB2630">
        <v>20</v>
      </c>
      <c r="AC2630">
        <v>0</v>
      </c>
      <c r="AD2630">
        <v>0</v>
      </c>
      <c r="AE2630">
        <v>0</v>
      </c>
      <c r="AF2630">
        <v>0</v>
      </c>
      <c r="AG2630">
        <v>4</v>
      </c>
      <c r="AH2630">
        <v>0</v>
      </c>
      <c r="AI2630">
        <v>0</v>
      </c>
      <c r="AJ2630">
        <v>0</v>
      </c>
      <c r="AK2630">
        <v>1</v>
      </c>
      <c r="AL2630">
        <v>1.0985499999999999</v>
      </c>
      <c r="AM2630">
        <v>0</v>
      </c>
    </row>
    <row r="2631" spans="1:39">
      <c r="A2631">
        <v>2630</v>
      </c>
      <c r="B2631">
        <v>21</v>
      </c>
      <c r="C2631">
        <v>21</v>
      </c>
      <c r="D2631">
        <v>5</v>
      </c>
      <c r="E2631">
        <v>974</v>
      </c>
      <c r="F2631">
        <v>3135</v>
      </c>
      <c r="G2631">
        <v>3135</v>
      </c>
      <c r="H2631">
        <v>1530</v>
      </c>
      <c r="I2631">
        <v>971.69558359999996</v>
      </c>
      <c r="J2631">
        <v>8.4495268140000004</v>
      </c>
      <c r="K2631">
        <v>288</v>
      </c>
      <c r="L2631">
        <v>231</v>
      </c>
      <c r="M2631">
        <v>282</v>
      </c>
      <c r="N2631">
        <v>173</v>
      </c>
      <c r="O2631">
        <v>2541.0100000000002</v>
      </c>
      <c r="P2631">
        <v>196.71</v>
      </c>
      <c r="Q2631">
        <v>78.22</v>
      </c>
      <c r="R2631">
        <v>0.14960127600000001</v>
      </c>
      <c r="S2631">
        <v>350</v>
      </c>
      <c r="T2631">
        <v>213</v>
      </c>
      <c r="U2631">
        <v>557</v>
      </c>
      <c r="V2631">
        <v>1193</v>
      </c>
      <c r="W2631">
        <v>816</v>
      </c>
      <c r="X2631">
        <v>356</v>
      </c>
      <c r="Y2631">
        <v>20</v>
      </c>
      <c r="Z2631">
        <v>138</v>
      </c>
      <c r="AA2631">
        <v>131</v>
      </c>
      <c r="AB2631">
        <v>31</v>
      </c>
      <c r="AC2631">
        <v>0</v>
      </c>
      <c r="AD2631">
        <v>30</v>
      </c>
      <c r="AE2631">
        <v>0</v>
      </c>
      <c r="AF2631">
        <v>0</v>
      </c>
      <c r="AG2631">
        <v>4</v>
      </c>
      <c r="AH2631">
        <v>0</v>
      </c>
      <c r="AI2631">
        <v>0</v>
      </c>
      <c r="AJ2631">
        <v>0</v>
      </c>
      <c r="AK2631">
        <v>2</v>
      </c>
      <c r="AL2631">
        <v>1.3641300000000001</v>
      </c>
      <c r="AM2631">
        <v>0</v>
      </c>
    </row>
    <row r="2632" spans="1:39">
      <c r="A2632">
        <v>2631</v>
      </c>
      <c r="B2632">
        <v>21</v>
      </c>
      <c r="C2632">
        <v>21</v>
      </c>
      <c r="D2632">
        <v>5</v>
      </c>
      <c r="E2632">
        <v>314</v>
      </c>
      <c r="F2632">
        <v>905</v>
      </c>
      <c r="G2632">
        <v>905</v>
      </c>
      <c r="H2632">
        <v>443</v>
      </c>
      <c r="I2632">
        <v>297.58169930000003</v>
      </c>
      <c r="J2632">
        <v>24.627450979999999</v>
      </c>
      <c r="K2632">
        <v>67</v>
      </c>
      <c r="L2632">
        <v>43</v>
      </c>
      <c r="M2632">
        <v>80</v>
      </c>
      <c r="N2632">
        <v>124</v>
      </c>
      <c r="O2632">
        <v>15965.14</v>
      </c>
      <c r="P2632">
        <v>411</v>
      </c>
      <c r="Q2632">
        <v>25</v>
      </c>
      <c r="R2632">
        <v>0.159116022</v>
      </c>
      <c r="S2632">
        <v>98</v>
      </c>
      <c r="T2632">
        <v>69</v>
      </c>
      <c r="U2632">
        <v>183</v>
      </c>
      <c r="V2632">
        <v>279</v>
      </c>
      <c r="W2632">
        <v>262</v>
      </c>
      <c r="X2632">
        <v>112</v>
      </c>
      <c r="Y2632">
        <v>5</v>
      </c>
      <c r="Z2632">
        <v>10</v>
      </c>
      <c r="AA2632">
        <v>41</v>
      </c>
      <c r="AB2632">
        <v>14</v>
      </c>
      <c r="AC2632">
        <v>26</v>
      </c>
      <c r="AD2632">
        <v>2</v>
      </c>
      <c r="AE2632">
        <v>0</v>
      </c>
      <c r="AF2632">
        <v>0</v>
      </c>
      <c r="AG2632">
        <v>5</v>
      </c>
      <c r="AH2632">
        <v>0</v>
      </c>
      <c r="AI2632">
        <v>0</v>
      </c>
      <c r="AJ2632">
        <v>0</v>
      </c>
      <c r="AK2632">
        <v>1</v>
      </c>
      <c r="AL2632">
        <v>0.94196000000000002</v>
      </c>
      <c r="AM2632">
        <v>0</v>
      </c>
    </row>
    <row r="2633" spans="1:39">
      <c r="A2633">
        <v>2632</v>
      </c>
      <c r="B2633">
        <v>21</v>
      </c>
      <c r="C2633">
        <v>21</v>
      </c>
      <c r="D2633">
        <v>5</v>
      </c>
      <c r="E2633">
        <v>3170</v>
      </c>
      <c r="F2633">
        <v>8568</v>
      </c>
      <c r="G2633">
        <v>8579</v>
      </c>
      <c r="H2633">
        <v>4460</v>
      </c>
      <c r="I2633">
        <v>2945</v>
      </c>
      <c r="J2633">
        <v>290</v>
      </c>
      <c r="K2633">
        <v>467</v>
      </c>
      <c r="L2633">
        <v>591</v>
      </c>
      <c r="M2633">
        <v>783</v>
      </c>
      <c r="N2633">
        <v>1329</v>
      </c>
      <c r="O2633">
        <v>2566.77</v>
      </c>
      <c r="P2633">
        <v>817</v>
      </c>
      <c r="Q2633">
        <v>21</v>
      </c>
      <c r="R2633">
        <v>0.20072269500000001</v>
      </c>
      <c r="S2633">
        <v>2000</v>
      </c>
      <c r="T2633">
        <v>506</v>
      </c>
      <c r="U2633">
        <v>1354</v>
      </c>
      <c r="V2633">
        <v>2698</v>
      </c>
      <c r="W2633">
        <v>2663</v>
      </c>
      <c r="X2633">
        <v>1358</v>
      </c>
      <c r="Y2633">
        <v>537</v>
      </c>
      <c r="Z2633">
        <v>378</v>
      </c>
      <c r="AA2633">
        <v>728</v>
      </c>
      <c r="AB2633">
        <v>288</v>
      </c>
      <c r="AC2633">
        <v>0</v>
      </c>
      <c r="AD2633">
        <v>69</v>
      </c>
      <c r="AE2633">
        <v>0</v>
      </c>
      <c r="AF2633">
        <v>0</v>
      </c>
      <c r="AG2633">
        <v>4</v>
      </c>
      <c r="AH2633">
        <v>10</v>
      </c>
      <c r="AI2633">
        <v>0</v>
      </c>
      <c r="AJ2633">
        <v>0</v>
      </c>
      <c r="AK2633">
        <v>1</v>
      </c>
      <c r="AL2633">
        <v>1.1770099999999999</v>
      </c>
      <c r="AM2633">
        <v>0</v>
      </c>
    </row>
    <row r="2634" spans="1:39">
      <c r="A2634">
        <v>2633</v>
      </c>
      <c r="B2634">
        <v>21</v>
      </c>
      <c r="C2634">
        <v>21</v>
      </c>
      <c r="D2634">
        <v>5</v>
      </c>
      <c r="E2634">
        <v>1430</v>
      </c>
      <c r="F2634">
        <v>3795</v>
      </c>
      <c r="G2634">
        <v>3806</v>
      </c>
      <c r="H2634">
        <v>1796</v>
      </c>
      <c r="I2634">
        <v>1369.9910709999999</v>
      </c>
      <c r="J2634">
        <v>134.0625</v>
      </c>
      <c r="K2634">
        <v>171</v>
      </c>
      <c r="L2634">
        <v>252</v>
      </c>
      <c r="M2634">
        <v>257</v>
      </c>
      <c r="N2634">
        <v>750</v>
      </c>
      <c r="O2634">
        <v>1178.1300000000001</v>
      </c>
      <c r="P2634">
        <v>746.95</v>
      </c>
      <c r="Q2634">
        <v>3.25</v>
      </c>
      <c r="R2634">
        <v>0.25170783000000002</v>
      </c>
      <c r="S2634">
        <v>276</v>
      </c>
      <c r="T2634">
        <v>146</v>
      </c>
      <c r="U2634">
        <v>815</v>
      </c>
      <c r="V2634">
        <v>901</v>
      </c>
      <c r="W2634">
        <v>1141</v>
      </c>
      <c r="X2634">
        <v>803</v>
      </c>
      <c r="Y2634">
        <v>20</v>
      </c>
      <c r="Z2634">
        <v>115</v>
      </c>
      <c r="AA2634">
        <v>103</v>
      </c>
      <c r="AB2634">
        <v>22</v>
      </c>
      <c r="AC2634">
        <v>0</v>
      </c>
      <c r="AD2634">
        <v>16</v>
      </c>
      <c r="AE2634">
        <v>0</v>
      </c>
      <c r="AF2634">
        <v>0</v>
      </c>
      <c r="AG2634">
        <v>4</v>
      </c>
      <c r="AH2634">
        <v>0</v>
      </c>
      <c r="AI2634">
        <v>0</v>
      </c>
      <c r="AJ2634">
        <v>0</v>
      </c>
      <c r="AK2634">
        <v>1</v>
      </c>
      <c r="AL2634">
        <v>0.97552000000000005</v>
      </c>
      <c r="AM2634">
        <v>0</v>
      </c>
    </row>
    <row r="2635" spans="1:39">
      <c r="A2635">
        <v>2634</v>
      </c>
      <c r="B2635">
        <v>21</v>
      </c>
      <c r="C2635">
        <v>21</v>
      </c>
      <c r="D2635">
        <v>5</v>
      </c>
      <c r="E2635">
        <v>2909</v>
      </c>
      <c r="F2635">
        <v>8010</v>
      </c>
      <c r="G2635">
        <v>8019</v>
      </c>
      <c r="H2635">
        <v>4101</v>
      </c>
      <c r="I2635">
        <v>2732.2378469999999</v>
      </c>
      <c r="J2635">
        <v>223.22534719999999</v>
      </c>
      <c r="K2635">
        <v>384</v>
      </c>
      <c r="L2635">
        <v>639</v>
      </c>
      <c r="M2635">
        <v>693</v>
      </c>
      <c r="N2635">
        <v>1193</v>
      </c>
      <c r="O2635">
        <v>2229.73</v>
      </c>
      <c r="P2635">
        <v>978</v>
      </c>
      <c r="Q2635">
        <v>464</v>
      </c>
      <c r="R2635">
        <v>0.19291682299999999</v>
      </c>
      <c r="S2635">
        <v>686</v>
      </c>
      <c r="T2635">
        <v>499</v>
      </c>
      <c r="U2635">
        <v>1366</v>
      </c>
      <c r="V2635">
        <v>2551</v>
      </c>
      <c r="W2635">
        <v>2395</v>
      </c>
      <c r="X2635">
        <v>1208</v>
      </c>
      <c r="Y2635">
        <v>82</v>
      </c>
      <c r="Z2635">
        <v>137</v>
      </c>
      <c r="AA2635">
        <v>349</v>
      </c>
      <c r="AB2635">
        <v>80</v>
      </c>
      <c r="AC2635">
        <v>16</v>
      </c>
      <c r="AD2635">
        <v>22</v>
      </c>
      <c r="AE2635">
        <v>0</v>
      </c>
      <c r="AF2635">
        <v>0</v>
      </c>
      <c r="AG2635">
        <v>4</v>
      </c>
      <c r="AH2635">
        <v>0</v>
      </c>
      <c r="AI2635">
        <v>0</v>
      </c>
      <c r="AJ2635">
        <v>0</v>
      </c>
      <c r="AK2635">
        <v>1</v>
      </c>
      <c r="AL2635">
        <v>1.01522</v>
      </c>
      <c r="AM2635">
        <v>0</v>
      </c>
    </row>
    <row r="2636" spans="1:39">
      <c r="A2636">
        <v>2635</v>
      </c>
      <c r="B2636">
        <v>21</v>
      </c>
      <c r="C2636">
        <v>21</v>
      </c>
      <c r="D2636">
        <v>5</v>
      </c>
      <c r="E2636">
        <v>1470</v>
      </c>
      <c r="F2636">
        <v>4038</v>
      </c>
      <c r="G2636">
        <v>4038</v>
      </c>
      <c r="H2636">
        <v>2121</v>
      </c>
      <c r="I2636">
        <v>1519.7148540000001</v>
      </c>
      <c r="J2636">
        <v>2.9244031829999999</v>
      </c>
      <c r="K2636">
        <v>182</v>
      </c>
      <c r="L2636">
        <v>279</v>
      </c>
      <c r="M2636">
        <v>367</v>
      </c>
      <c r="N2636">
        <v>642</v>
      </c>
      <c r="O2636">
        <v>673.9</v>
      </c>
      <c r="P2636">
        <v>476</v>
      </c>
      <c r="Q2636">
        <v>48</v>
      </c>
      <c r="R2636">
        <v>0.199356117</v>
      </c>
      <c r="S2636">
        <v>316</v>
      </c>
      <c r="T2636">
        <v>228</v>
      </c>
      <c r="U2636">
        <v>646</v>
      </c>
      <c r="V2636">
        <v>1290</v>
      </c>
      <c r="W2636">
        <v>1240</v>
      </c>
      <c r="X2636">
        <v>634</v>
      </c>
      <c r="Y2636">
        <v>10</v>
      </c>
      <c r="Z2636">
        <v>69</v>
      </c>
      <c r="AA2636">
        <v>187</v>
      </c>
      <c r="AB2636">
        <v>18</v>
      </c>
      <c r="AC2636">
        <v>0</v>
      </c>
      <c r="AD2636">
        <v>32</v>
      </c>
      <c r="AE2636">
        <v>0</v>
      </c>
      <c r="AF2636">
        <v>0</v>
      </c>
      <c r="AG2636">
        <v>4</v>
      </c>
      <c r="AH2636">
        <v>12</v>
      </c>
      <c r="AI2636">
        <v>0</v>
      </c>
      <c r="AJ2636">
        <v>0</v>
      </c>
      <c r="AK2636">
        <v>1</v>
      </c>
      <c r="AL2636">
        <v>1.0650299999999999</v>
      </c>
      <c r="AM2636">
        <v>0</v>
      </c>
    </row>
    <row r="2637" spans="1:39">
      <c r="A2637">
        <v>2636</v>
      </c>
      <c r="B2637">
        <v>21</v>
      </c>
      <c r="C2637">
        <v>21</v>
      </c>
      <c r="D2637">
        <v>5</v>
      </c>
      <c r="E2637">
        <v>1023</v>
      </c>
      <c r="F2637">
        <v>2842</v>
      </c>
      <c r="G2637">
        <v>2842</v>
      </c>
      <c r="H2637">
        <v>1513</v>
      </c>
      <c r="I2637">
        <v>794.92981959999997</v>
      </c>
      <c r="J2637">
        <v>270.45490419999999</v>
      </c>
      <c r="K2637">
        <v>224</v>
      </c>
      <c r="L2637">
        <v>219</v>
      </c>
      <c r="M2637">
        <v>325</v>
      </c>
      <c r="N2637">
        <v>255</v>
      </c>
      <c r="O2637">
        <v>307.57</v>
      </c>
      <c r="P2637">
        <v>180.71</v>
      </c>
      <c r="Q2637">
        <v>35.979999999999997</v>
      </c>
      <c r="R2637">
        <v>0.14989444099999999</v>
      </c>
      <c r="S2637">
        <v>2816</v>
      </c>
      <c r="T2637">
        <v>204</v>
      </c>
      <c r="U2637">
        <v>474</v>
      </c>
      <c r="V2637">
        <v>1020</v>
      </c>
      <c r="W2637">
        <v>794</v>
      </c>
      <c r="X2637">
        <v>350</v>
      </c>
      <c r="Y2637">
        <v>618</v>
      </c>
      <c r="Z2637">
        <v>933</v>
      </c>
      <c r="AA2637">
        <v>444</v>
      </c>
      <c r="AB2637">
        <v>471</v>
      </c>
      <c r="AC2637">
        <v>0</v>
      </c>
      <c r="AD2637">
        <v>350</v>
      </c>
      <c r="AE2637">
        <v>0</v>
      </c>
      <c r="AF2637">
        <v>0</v>
      </c>
      <c r="AG2637">
        <v>3</v>
      </c>
      <c r="AH2637">
        <v>0</v>
      </c>
      <c r="AI2637">
        <v>0</v>
      </c>
      <c r="AJ2637">
        <v>0</v>
      </c>
      <c r="AK2637">
        <v>1</v>
      </c>
      <c r="AL2637">
        <v>1.2421500000000001</v>
      </c>
      <c r="AM2637">
        <v>0</v>
      </c>
    </row>
    <row r="2638" spans="1:39">
      <c r="A2638">
        <v>2637</v>
      </c>
      <c r="B2638">
        <v>21</v>
      </c>
      <c r="C2638">
        <v>21</v>
      </c>
      <c r="D2638">
        <v>5</v>
      </c>
      <c r="E2638">
        <v>106</v>
      </c>
      <c r="F2638">
        <v>249</v>
      </c>
      <c r="G2638">
        <v>325</v>
      </c>
      <c r="H2638">
        <v>147</v>
      </c>
      <c r="I2638">
        <v>96.758206849999993</v>
      </c>
      <c r="J2638">
        <v>15.041298980000001</v>
      </c>
      <c r="K2638">
        <v>36</v>
      </c>
      <c r="L2638">
        <v>37</v>
      </c>
      <c r="M2638">
        <v>27</v>
      </c>
      <c r="N2638">
        <v>6</v>
      </c>
      <c r="O2638">
        <v>1527.03</v>
      </c>
      <c r="P2638">
        <v>50.81</v>
      </c>
      <c r="Q2638">
        <v>951.81</v>
      </c>
      <c r="R2638">
        <v>0.187692308</v>
      </c>
      <c r="S2638">
        <v>16455</v>
      </c>
      <c r="T2638">
        <v>18</v>
      </c>
      <c r="U2638">
        <v>48</v>
      </c>
      <c r="V2638">
        <v>96</v>
      </c>
      <c r="W2638">
        <v>114</v>
      </c>
      <c r="X2638">
        <v>49</v>
      </c>
      <c r="Y2638">
        <v>4616</v>
      </c>
      <c r="Z2638">
        <v>2897</v>
      </c>
      <c r="AA2638">
        <v>5017</v>
      </c>
      <c r="AB2638">
        <v>1705</v>
      </c>
      <c r="AC2638">
        <v>14</v>
      </c>
      <c r="AD2638">
        <v>2206</v>
      </c>
      <c r="AE2638">
        <v>0</v>
      </c>
      <c r="AF2638">
        <v>0</v>
      </c>
      <c r="AG2638">
        <v>4</v>
      </c>
      <c r="AH2638">
        <v>1</v>
      </c>
      <c r="AI2638">
        <v>0</v>
      </c>
      <c r="AJ2638">
        <v>0</v>
      </c>
      <c r="AK2638">
        <v>3</v>
      </c>
      <c r="AL2638">
        <v>1.47539</v>
      </c>
      <c r="AM2638">
        <v>0</v>
      </c>
    </row>
    <row r="2639" spans="1:39">
      <c r="A2639">
        <v>2638</v>
      </c>
      <c r="B2639">
        <v>21</v>
      </c>
      <c r="C2639">
        <v>21</v>
      </c>
      <c r="D2639">
        <v>5</v>
      </c>
      <c r="E2639">
        <v>548</v>
      </c>
      <c r="F2639">
        <v>1555</v>
      </c>
      <c r="G2639">
        <v>1555</v>
      </c>
      <c r="H2639">
        <v>775</v>
      </c>
      <c r="I2639">
        <v>488.50764529999998</v>
      </c>
      <c r="J2639">
        <v>82.116207950000003</v>
      </c>
      <c r="K2639">
        <v>128</v>
      </c>
      <c r="L2639">
        <v>177</v>
      </c>
      <c r="M2639">
        <v>154</v>
      </c>
      <c r="N2639">
        <v>89</v>
      </c>
      <c r="O2639">
        <v>3413.2</v>
      </c>
      <c r="P2639">
        <v>133.75</v>
      </c>
      <c r="Q2639">
        <v>628.02</v>
      </c>
      <c r="R2639">
        <v>0.133118971</v>
      </c>
      <c r="S2639">
        <v>2022</v>
      </c>
      <c r="T2639">
        <v>138</v>
      </c>
      <c r="U2639">
        <v>306</v>
      </c>
      <c r="V2639">
        <v>544</v>
      </c>
      <c r="W2639">
        <v>401</v>
      </c>
      <c r="X2639">
        <v>166</v>
      </c>
      <c r="Y2639">
        <v>42</v>
      </c>
      <c r="Z2639">
        <v>178</v>
      </c>
      <c r="AA2639">
        <v>37</v>
      </c>
      <c r="AB2639">
        <v>54</v>
      </c>
      <c r="AC2639">
        <v>753</v>
      </c>
      <c r="AD2639">
        <v>958</v>
      </c>
      <c r="AE2639">
        <v>0</v>
      </c>
      <c r="AF2639">
        <v>0</v>
      </c>
      <c r="AG2639">
        <v>4</v>
      </c>
      <c r="AH2639">
        <v>0</v>
      </c>
      <c r="AI2639">
        <v>0</v>
      </c>
      <c r="AJ2639">
        <v>0</v>
      </c>
      <c r="AK2639">
        <v>1</v>
      </c>
      <c r="AL2639">
        <v>1.15127</v>
      </c>
      <c r="AM2639">
        <v>0</v>
      </c>
    </row>
    <row r="2640" spans="1:39">
      <c r="A2640">
        <v>2639</v>
      </c>
      <c r="B2640">
        <v>21</v>
      </c>
      <c r="C2640">
        <v>21</v>
      </c>
      <c r="D2640">
        <v>5</v>
      </c>
      <c r="E2640">
        <v>479</v>
      </c>
      <c r="F2640">
        <v>1022</v>
      </c>
      <c r="G2640">
        <v>1081</v>
      </c>
      <c r="H2640">
        <v>485</v>
      </c>
      <c r="I2640">
        <v>71</v>
      </c>
      <c r="J2640">
        <v>426</v>
      </c>
      <c r="K2640">
        <v>260</v>
      </c>
      <c r="L2640">
        <v>114</v>
      </c>
      <c r="M2640">
        <v>58</v>
      </c>
      <c r="N2640">
        <v>47</v>
      </c>
      <c r="O2640">
        <v>376.27</v>
      </c>
      <c r="P2640">
        <v>22.03</v>
      </c>
      <c r="Q2640">
        <v>47</v>
      </c>
      <c r="R2640">
        <v>0.210915819</v>
      </c>
      <c r="S2640">
        <v>3240</v>
      </c>
      <c r="T2640">
        <v>60</v>
      </c>
      <c r="U2640">
        <v>154</v>
      </c>
      <c r="V2640">
        <v>365</v>
      </c>
      <c r="W2640">
        <v>316</v>
      </c>
      <c r="X2640">
        <v>186</v>
      </c>
      <c r="Y2640">
        <v>129</v>
      </c>
      <c r="Z2640">
        <v>699</v>
      </c>
      <c r="AA2640">
        <v>554</v>
      </c>
      <c r="AB2640">
        <v>1740</v>
      </c>
      <c r="AC2640">
        <v>0</v>
      </c>
      <c r="AD2640">
        <v>118</v>
      </c>
      <c r="AE2640">
        <v>0</v>
      </c>
      <c r="AF2640">
        <v>0</v>
      </c>
      <c r="AG2640">
        <v>4</v>
      </c>
      <c r="AH2640">
        <v>0</v>
      </c>
      <c r="AI2640">
        <v>0</v>
      </c>
      <c r="AJ2640">
        <v>0</v>
      </c>
      <c r="AK2640">
        <v>2</v>
      </c>
      <c r="AL2640">
        <v>3.1418400000000002</v>
      </c>
      <c r="AM2640">
        <v>0</v>
      </c>
    </row>
    <row r="2641" spans="1:39">
      <c r="A2641">
        <v>2640</v>
      </c>
      <c r="B2641">
        <v>21</v>
      </c>
      <c r="C2641">
        <v>21</v>
      </c>
      <c r="D2641">
        <v>5</v>
      </c>
      <c r="E2641">
        <v>479</v>
      </c>
      <c r="F2641">
        <v>1144</v>
      </c>
      <c r="G2641">
        <v>1288</v>
      </c>
      <c r="H2641">
        <v>645</v>
      </c>
      <c r="I2641">
        <v>281.89527340000001</v>
      </c>
      <c r="J2641">
        <v>207.31510660000001</v>
      </c>
      <c r="K2641">
        <v>148</v>
      </c>
      <c r="L2641">
        <v>164</v>
      </c>
      <c r="M2641">
        <v>95</v>
      </c>
      <c r="N2641">
        <v>72</v>
      </c>
      <c r="O2641">
        <v>77.67</v>
      </c>
      <c r="P2641">
        <v>25.11</v>
      </c>
      <c r="Q2641">
        <v>2.67</v>
      </c>
      <c r="R2641">
        <v>0.18478260899999999</v>
      </c>
      <c r="S2641">
        <v>563</v>
      </c>
      <c r="T2641">
        <v>75</v>
      </c>
      <c r="U2641">
        <v>168</v>
      </c>
      <c r="V2641">
        <v>439</v>
      </c>
      <c r="W2641">
        <v>414</v>
      </c>
      <c r="X2641">
        <v>192</v>
      </c>
      <c r="Y2641">
        <v>9</v>
      </c>
      <c r="Z2641">
        <v>61</v>
      </c>
      <c r="AA2641">
        <v>202</v>
      </c>
      <c r="AB2641">
        <v>282</v>
      </c>
      <c r="AC2641">
        <v>0</v>
      </c>
      <c r="AD2641">
        <v>9</v>
      </c>
      <c r="AE2641">
        <v>0</v>
      </c>
      <c r="AF2641">
        <v>0</v>
      </c>
      <c r="AG2641">
        <v>3</v>
      </c>
      <c r="AH2641">
        <v>0</v>
      </c>
      <c r="AI2641">
        <v>0</v>
      </c>
      <c r="AJ2641">
        <v>0</v>
      </c>
      <c r="AK2641">
        <v>1</v>
      </c>
      <c r="AL2641">
        <v>2.2980800000000001</v>
      </c>
      <c r="AM2641">
        <v>0</v>
      </c>
    </row>
    <row r="2642" spans="1:39">
      <c r="A2642">
        <v>2641</v>
      </c>
      <c r="B2642">
        <v>21</v>
      </c>
      <c r="C2642">
        <v>21</v>
      </c>
      <c r="D2642">
        <v>5</v>
      </c>
      <c r="E2642">
        <v>972</v>
      </c>
      <c r="F2642">
        <v>2358</v>
      </c>
      <c r="G2642">
        <v>2366</v>
      </c>
      <c r="H2642">
        <v>1342</v>
      </c>
      <c r="I2642">
        <v>287.9482294</v>
      </c>
      <c r="J2642">
        <v>692.26388640000005</v>
      </c>
      <c r="K2642">
        <v>227</v>
      </c>
      <c r="L2642">
        <v>259</v>
      </c>
      <c r="M2642">
        <v>257</v>
      </c>
      <c r="N2642">
        <v>229</v>
      </c>
      <c r="O2642">
        <v>218.35</v>
      </c>
      <c r="P2642">
        <v>97.54</v>
      </c>
      <c r="Q2642">
        <v>64.290000000000006</v>
      </c>
      <c r="R2642">
        <v>0.20879120900000001</v>
      </c>
      <c r="S2642">
        <v>2389</v>
      </c>
      <c r="T2642">
        <v>111</v>
      </c>
      <c r="U2642">
        <v>257</v>
      </c>
      <c r="V2642">
        <v>835</v>
      </c>
      <c r="W2642">
        <v>772</v>
      </c>
      <c r="X2642">
        <v>391</v>
      </c>
      <c r="Y2642">
        <v>520</v>
      </c>
      <c r="Z2642">
        <v>562</v>
      </c>
      <c r="AA2642">
        <v>864</v>
      </c>
      <c r="AB2642">
        <v>384</v>
      </c>
      <c r="AC2642">
        <v>0</v>
      </c>
      <c r="AD2642">
        <v>59</v>
      </c>
      <c r="AE2642">
        <v>0</v>
      </c>
      <c r="AF2642">
        <v>0</v>
      </c>
      <c r="AG2642">
        <v>3</v>
      </c>
      <c r="AH2642">
        <v>0</v>
      </c>
      <c r="AI2642">
        <v>0</v>
      </c>
      <c r="AJ2642">
        <v>0</v>
      </c>
      <c r="AK2642">
        <v>3</v>
      </c>
      <c r="AL2642">
        <v>2.2636500000000002</v>
      </c>
      <c r="AM2642">
        <v>0</v>
      </c>
    </row>
    <row r="2643" spans="1:39">
      <c r="A2643">
        <v>2642</v>
      </c>
      <c r="B2643">
        <v>21</v>
      </c>
      <c r="C2643">
        <v>21</v>
      </c>
      <c r="D2643">
        <v>5</v>
      </c>
      <c r="E2643">
        <v>571</v>
      </c>
      <c r="F2643">
        <v>1599</v>
      </c>
      <c r="G2643">
        <v>1601</v>
      </c>
      <c r="H2643">
        <v>803</v>
      </c>
      <c r="I2643">
        <v>593.70315900000003</v>
      </c>
      <c r="J2643">
        <v>7.7750544660000003</v>
      </c>
      <c r="K2643">
        <v>146</v>
      </c>
      <c r="L2643">
        <v>188</v>
      </c>
      <c r="M2643">
        <v>168</v>
      </c>
      <c r="N2643">
        <v>69</v>
      </c>
      <c r="O2643">
        <v>164.35</v>
      </c>
      <c r="P2643">
        <v>80.11</v>
      </c>
      <c r="Q2643">
        <v>39.46</v>
      </c>
      <c r="R2643">
        <v>0.178013741</v>
      </c>
      <c r="S2643">
        <v>1123</v>
      </c>
      <c r="T2643">
        <v>87</v>
      </c>
      <c r="U2643">
        <v>241</v>
      </c>
      <c r="V2643">
        <v>596</v>
      </c>
      <c r="W2643">
        <v>456</v>
      </c>
      <c r="X2643">
        <v>221</v>
      </c>
      <c r="Y2643">
        <v>6</v>
      </c>
      <c r="Z2643">
        <v>296</v>
      </c>
      <c r="AA2643">
        <v>371</v>
      </c>
      <c r="AB2643">
        <v>408</v>
      </c>
      <c r="AC2643">
        <v>0</v>
      </c>
      <c r="AD2643">
        <v>42</v>
      </c>
      <c r="AE2643">
        <v>0</v>
      </c>
      <c r="AF2643">
        <v>0</v>
      </c>
      <c r="AG2643">
        <v>4</v>
      </c>
      <c r="AH2643">
        <v>473</v>
      </c>
      <c r="AI2643">
        <v>0</v>
      </c>
      <c r="AJ2643">
        <v>0</v>
      </c>
      <c r="AK2643">
        <v>2</v>
      </c>
      <c r="AL2643">
        <v>1.2690300000000001</v>
      </c>
      <c r="AM2643">
        <v>0</v>
      </c>
    </row>
    <row r="2644" spans="1:39">
      <c r="A2644">
        <v>2643</v>
      </c>
      <c r="B2644">
        <v>21</v>
      </c>
      <c r="C2644">
        <v>21</v>
      </c>
      <c r="D2644">
        <v>5</v>
      </c>
      <c r="E2644">
        <v>809</v>
      </c>
      <c r="F2644">
        <v>2057</v>
      </c>
      <c r="G2644">
        <v>2057</v>
      </c>
      <c r="H2644">
        <v>978</v>
      </c>
      <c r="I2644">
        <v>553.92763760000003</v>
      </c>
      <c r="J2644">
        <v>279.91547580000002</v>
      </c>
      <c r="K2644">
        <v>208</v>
      </c>
      <c r="L2644">
        <v>230</v>
      </c>
      <c r="M2644">
        <v>227</v>
      </c>
      <c r="N2644">
        <v>144</v>
      </c>
      <c r="O2644">
        <v>250.36</v>
      </c>
      <c r="P2644">
        <v>204.5</v>
      </c>
      <c r="Q2644">
        <v>4.87</v>
      </c>
      <c r="R2644">
        <v>0.21147301900000001</v>
      </c>
      <c r="S2644">
        <v>103</v>
      </c>
      <c r="T2644">
        <v>116</v>
      </c>
      <c r="U2644">
        <v>354</v>
      </c>
      <c r="V2644">
        <v>637</v>
      </c>
      <c r="W2644">
        <v>592</v>
      </c>
      <c r="X2644">
        <v>358</v>
      </c>
      <c r="Y2644">
        <v>5</v>
      </c>
      <c r="Z2644">
        <v>30</v>
      </c>
      <c r="AA2644">
        <v>44</v>
      </c>
      <c r="AB2644">
        <v>12</v>
      </c>
      <c r="AC2644">
        <v>0</v>
      </c>
      <c r="AD2644">
        <v>12</v>
      </c>
      <c r="AE2644">
        <v>0</v>
      </c>
      <c r="AF2644">
        <v>0</v>
      </c>
      <c r="AG2644">
        <v>4</v>
      </c>
      <c r="AH2644">
        <v>0</v>
      </c>
      <c r="AI2644">
        <v>0</v>
      </c>
      <c r="AJ2644">
        <v>0</v>
      </c>
      <c r="AK2644">
        <v>3</v>
      </c>
      <c r="AL2644">
        <v>1.2752600000000001</v>
      </c>
      <c r="AM2644">
        <v>0</v>
      </c>
    </row>
    <row r="2645" spans="1:39">
      <c r="A2645">
        <v>2644</v>
      </c>
      <c r="B2645">
        <v>21</v>
      </c>
      <c r="C2645">
        <v>21</v>
      </c>
      <c r="D2645">
        <v>5</v>
      </c>
      <c r="E2645">
        <v>379</v>
      </c>
      <c r="F2645">
        <v>932</v>
      </c>
      <c r="G2645">
        <v>932</v>
      </c>
      <c r="H2645">
        <v>491</v>
      </c>
      <c r="I2645">
        <v>283.74601059999998</v>
      </c>
      <c r="J2645">
        <v>108.3577128</v>
      </c>
      <c r="K2645">
        <v>86</v>
      </c>
      <c r="L2645">
        <v>133</v>
      </c>
      <c r="M2645">
        <v>101</v>
      </c>
      <c r="N2645">
        <v>59</v>
      </c>
      <c r="O2645">
        <v>72.36</v>
      </c>
      <c r="P2645">
        <v>47.82</v>
      </c>
      <c r="Q2645">
        <v>0</v>
      </c>
      <c r="R2645">
        <v>0.19206008599999999</v>
      </c>
      <c r="S2645">
        <v>23</v>
      </c>
      <c r="T2645">
        <v>62</v>
      </c>
      <c r="U2645">
        <v>135</v>
      </c>
      <c r="V2645">
        <v>330</v>
      </c>
      <c r="W2645">
        <v>266</v>
      </c>
      <c r="X2645">
        <v>139</v>
      </c>
      <c r="Y2645">
        <v>0</v>
      </c>
      <c r="Z2645">
        <v>14</v>
      </c>
      <c r="AA2645">
        <v>0</v>
      </c>
      <c r="AB2645">
        <v>9</v>
      </c>
      <c r="AC2645">
        <v>0</v>
      </c>
      <c r="AD2645">
        <v>0</v>
      </c>
      <c r="AE2645">
        <v>0</v>
      </c>
      <c r="AF2645">
        <v>0</v>
      </c>
      <c r="AG2645">
        <v>4</v>
      </c>
      <c r="AH2645">
        <v>0</v>
      </c>
      <c r="AI2645">
        <v>0</v>
      </c>
      <c r="AJ2645">
        <v>0</v>
      </c>
      <c r="AK2645">
        <v>1</v>
      </c>
      <c r="AL2645">
        <v>1.4975799999999999</v>
      </c>
      <c r="AM2645">
        <v>0</v>
      </c>
    </row>
    <row r="2646" spans="1:39">
      <c r="A2646">
        <v>2645</v>
      </c>
      <c r="B2646">
        <v>21</v>
      </c>
      <c r="C2646">
        <v>21</v>
      </c>
      <c r="D2646">
        <v>5</v>
      </c>
      <c r="E2646">
        <v>601</v>
      </c>
      <c r="F2646">
        <v>1462</v>
      </c>
      <c r="G2646">
        <v>1463</v>
      </c>
      <c r="H2646">
        <v>741</v>
      </c>
      <c r="I2646">
        <v>353.69323450000002</v>
      </c>
      <c r="J2646">
        <v>260.11770159999998</v>
      </c>
      <c r="K2646">
        <v>176</v>
      </c>
      <c r="L2646">
        <v>207</v>
      </c>
      <c r="M2646">
        <v>129</v>
      </c>
      <c r="N2646">
        <v>89</v>
      </c>
      <c r="O2646">
        <v>322.99</v>
      </c>
      <c r="P2646">
        <v>40.89</v>
      </c>
      <c r="Q2646">
        <v>23.33</v>
      </c>
      <c r="R2646">
        <v>0.197539303</v>
      </c>
      <c r="S2646">
        <v>1450</v>
      </c>
      <c r="T2646">
        <v>98</v>
      </c>
      <c r="U2646">
        <v>211</v>
      </c>
      <c r="V2646">
        <v>508</v>
      </c>
      <c r="W2646">
        <v>411</v>
      </c>
      <c r="X2646">
        <v>235</v>
      </c>
      <c r="Y2646">
        <v>3</v>
      </c>
      <c r="Z2646">
        <v>78</v>
      </c>
      <c r="AA2646">
        <v>113</v>
      </c>
      <c r="AB2646">
        <v>1124</v>
      </c>
      <c r="AC2646">
        <v>0</v>
      </c>
      <c r="AD2646">
        <v>132</v>
      </c>
      <c r="AE2646">
        <v>0</v>
      </c>
      <c r="AF2646">
        <v>0</v>
      </c>
      <c r="AG2646">
        <v>4</v>
      </c>
      <c r="AH2646">
        <v>0</v>
      </c>
      <c r="AI2646">
        <v>0</v>
      </c>
      <c r="AJ2646">
        <v>0</v>
      </c>
      <c r="AK2646">
        <v>1</v>
      </c>
      <c r="AL2646">
        <v>2.2980800000000001</v>
      </c>
      <c r="AM2646">
        <v>0</v>
      </c>
    </row>
    <row r="2647" spans="1:39">
      <c r="A2647">
        <v>2646</v>
      </c>
      <c r="B2647">
        <v>21</v>
      </c>
      <c r="C2647">
        <v>21</v>
      </c>
      <c r="D2647">
        <v>5</v>
      </c>
      <c r="E2647">
        <v>612</v>
      </c>
      <c r="F2647">
        <v>1531</v>
      </c>
      <c r="G2647">
        <v>1531</v>
      </c>
      <c r="H2647">
        <v>803</v>
      </c>
      <c r="I2647">
        <v>458.18617019999999</v>
      </c>
      <c r="J2647">
        <v>174.9734043</v>
      </c>
      <c r="K2647">
        <v>138</v>
      </c>
      <c r="L2647">
        <v>213</v>
      </c>
      <c r="M2647">
        <v>166</v>
      </c>
      <c r="N2647">
        <v>95</v>
      </c>
      <c r="O2647">
        <v>152.96</v>
      </c>
      <c r="P2647">
        <v>62.64</v>
      </c>
      <c r="Q2647">
        <v>22.61</v>
      </c>
      <c r="R2647">
        <v>0.186806009</v>
      </c>
      <c r="S2647">
        <v>849</v>
      </c>
      <c r="T2647">
        <v>101</v>
      </c>
      <c r="U2647">
        <v>215</v>
      </c>
      <c r="V2647">
        <v>546</v>
      </c>
      <c r="W2647">
        <v>439</v>
      </c>
      <c r="X2647">
        <v>230</v>
      </c>
      <c r="Y2647">
        <v>194</v>
      </c>
      <c r="Z2647">
        <v>226</v>
      </c>
      <c r="AA2647">
        <v>283</v>
      </c>
      <c r="AB2647">
        <v>12</v>
      </c>
      <c r="AC2647">
        <v>0</v>
      </c>
      <c r="AD2647">
        <v>134</v>
      </c>
      <c r="AE2647">
        <v>0</v>
      </c>
      <c r="AF2647">
        <v>0</v>
      </c>
      <c r="AG2647">
        <v>4</v>
      </c>
      <c r="AH2647">
        <v>180</v>
      </c>
      <c r="AI2647">
        <v>0</v>
      </c>
      <c r="AJ2647">
        <v>0</v>
      </c>
      <c r="AK2647">
        <v>1</v>
      </c>
      <c r="AL2647">
        <v>1.4975799999999999</v>
      </c>
      <c r="AM2647">
        <v>0</v>
      </c>
    </row>
    <row r="2648" spans="1:39">
      <c r="A2648">
        <v>2647</v>
      </c>
      <c r="B2648">
        <v>21</v>
      </c>
      <c r="C2648">
        <v>21</v>
      </c>
      <c r="D2648">
        <v>5</v>
      </c>
      <c r="E2648">
        <v>706</v>
      </c>
      <c r="F2648">
        <v>1861</v>
      </c>
      <c r="G2648">
        <v>1861</v>
      </c>
      <c r="H2648">
        <v>1028</v>
      </c>
      <c r="I2648">
        <v>602.71743489999994</v>
      </c>
      <c r="J2648">
        <v>118.2797595</v>
      </c>
      <c r="K2648">
        <v>140</v>
      </c>
      <c r="L2648">
        <v>175</v>
      </c>
      <c r="M2648">
        <v>221</v>
      </c>
      <c r="N2648">
        <v>170</v>
      </c>
      <c r="O2648">
        <v>319.67</v>
      </c>
      <c r="P2648">
        <v>116.85</v>
      </c>
      <c r="Q2648">
        <v>50</v>
      </c>
      <c r="R2648">
        <v>0.18054809199999999</v>
      </c>
      <c r="S2648">
        <v>5422</v>
      </c>
      <c r="T2648">
        <v>108</v>
      </c>
      <c r="U2648">
        <v>266</v>
      </c>
      <c r="V2648">
        <v>662</v>
      </c>
      <c r="W2648">
        <v>563</v>
      </c>
      <c r="X2648">
        <v>262</v>
      </c>
      <c r="Y2648">
        <v>36</v>
      </c>
      <c r="Z2648">
        <v>67</v>
      </c>
      <c r="AA2648">
        <v>3758</v>
      </c>
      <c r="AB2648">
        <v>1539</v>
      </c>
      <c r="AC2648">
        <v>0</v>
      </c>
      <c r="AD2648">
        <v>22</v>
      </c>
      <c r="AE2648">
        <v>0</v>
      </c>
      <c r="AF2648">
        <v>0</v>
      </c>
      <c r="AG2648">
        <v>3</v>
      </c>
      <c r="AH2648">
        <v>0</v>
      </c>
      <c r="AI2648">
        <v>0</v>
      </c>
      <c r="AJ2648">
        <v>0</v>
      </c>
      <c r="AK2648">
        <v>1</v>
      </c>
      <c r="AL2648">
        <v>1.4654799999999999</v>
      </c>
      <c r="AM2648">
        <v>0</v>
      </c>
    </row>
    <row r="2649" spans="1:39">
      <c r="A2649">
        <v>2648</v>
      </c>
      <c r="B2649">
        <v>21</v>
      </c>
      <c r="C2649">
        <v>21</v>
      </c>
      <c r="D2649">
        <v>5</v>
      </c>
      <c r="E2649">
        <v>518</v>
      </c>
      <c r="F2649">
        <v>1351</v>
      </c>
      <c r="G2649">
        <v>1352</v>
      </c>
      <c r="H2649">
        <v>754</v>
      </c>
      <c r="I2649">
        <v>442.22044090000003</v>
      </c>
      <c r="J2649">
        <v>86.78316633</v>
      </c>
      <c r="K2649">
        <v>100</v>
      </c>
      <c r="L2649">
        <v>126</v>
      </c>
      <c r="M2649">
        <v>165</v>
      </c>
      <c r="N2649">
        <v>127</v>
      </c>
      <c r="O2649">
        <v>384.09</v>
      </c>
      <c r="P2649">
        <v>293.77999999999997</v>
      </c>
      <c r="Q2649">
        <v>13.81</v>
      </c>
      <c r="R2649">
        <v>0.17011834300000001</v>
      </c>
      <c r="S2649">
        <v>377</v>
      </c>
      <c r="T2649">
        <v>83</v>
      </c>
      <c r="U2649">
        <v>186</v>
      </c>
      <c r="V2649">
        <v>489</v>
      </c>
      <c r="W2649">
        <v>412</v>
      </c>
      <c r="X2649">
        <v>182</v>
      </c>
      <c r="Y2649">
        <v>129</v>
      </c>
      <c r="Z2649">
        <v>31</v>
      </c>
      <c r="AA2649">
        <v>206</v>
      </c>
      <c r="AB2649">
        <v>5</v>
      </c>
      <c r="AC2649">
        <v>0</v>
      </c>
      <c r="AD2649">
        <v>6</v>
      </c>
      <c r="AE2649">
        <v>0</v>
      </c>
      <c r="AF2649">
        <v>0</v>
      </c>
      <c r="AG2649">
        <v>4</v>
      </c>
      <c r="AH2649">
        <v>0</v>
      </c>
      <c r="AI2649">
        <v>0</v>
      </c>
      <c r="AJ2649">
        <v>0</v>
      </c>
      <c r="AK2649">
        <v>1</v>
      </c>
      <c r="AL2649">
        <v>1.4654799999999999</v>
      </c>
      <c r="AM2649">
        <v>0</v>
      </c>
    </row>
    <row r="2650" spans="1:39">
      <c r="A2650">
        <v>2649</v>
      </c>
      <c r="B2650">
        <v>21</v>
      </c>
      <c r="C2650">
        <v>21</v>
      </c>
      <c r="D2650">
        <v>5</v>
      </c>
      <c r="E2650">
        <v>512</v>
      </c>
      <c r="F2650">
        <v>1331</v>
      </c>
      <c r="G2650">
        <v>1331</v>
      </c>
      <c r="H2650">
        <v>740</v>
      </c>
      <c r="I2650">
        <v>437.09819640000001</v>
      </c>
      <c r="J2650">
        <v>85.777955910000003</v>
      </c>
      <c r="K2650">
        <v>104</v>
      </c>
      <c r="L2650">
        <v>128</v>
      </c>
      <c r="M2650">
        <v>156</v>
      </c>
      <c r="N2650">
        <v>124</v>
      </c>
      <c r="O2650">
        <v>166.81</v>
      </c>
      <c r="P2650">
        <v>101.71</v>
      </c>
      <c r="Q2650">
        <v>10.95</v>
      </c>
      <c r="R2650">
        <v>0.17129977499999999</v>
      </c>
      <c r="S2650">
        <v>417</v>
      </c>
      <c r="T2650">
        <v>81</v>
      </c>
      <c r="U2650">
        <v>184</v>
      </c>
      <c r="V2650">
        <v>483</v>
      </c>
      <c r="W2650">
        <v>403</v>
      </c>
      <c r="X2650">
        <v>180</v>
      </c>
      <c r="Y2650">
        <v>2</v>
      </c>
      <c r="Z2650">
        <v>1</v>
      </c>
      <c r="AA2650">
        <v>187</v>
      </c>
      <c r="AB2650">
        <v>222</v>
      </c>
      <c r="AC2650">
        <v>0</v>
      </c>
      <c r="AD2650">
        <v>5</v>
      </c>
      <c r="AE2650">
        <v>0</v>
      </c>
      <c r="AF2650">
        <v>0</v>
      </c>
      <c r="AG2650">
        <v>4</v>
      </c>
      <c r="AH2650">
        <v>254</v>
      </c>
      <c r="AI2650">
        <v>0</v>
      </c>
      <c r="AJ2650">
        <v>0</v>
      </c>
      <c r="AK2650">
        <v>1</v>
      </c>
      <c r="AL2650">
        <v>1.4654799999999999</v>
      </c>
      <c r="AM2650">
        <v>0</v>
      </c>
    </row>
    <row r="2651" spans="1:39">
      <c r="A2651">
        <v>2650</v>
      </c>
      <c r="B2651">
        <v>21</v>
      </c>
      <c r="C2651">
        <v>21</v>
      </c>
      <c r="D2651">
        <v>5</v>
      </c>
      <c r="E2651">
        <v>782</v>
      </c>
      <c r="F2651">
        <v>2156</v>
      </c>
      <c r="G2651">
        <v>2156</v>
      </c>
      <c r="H2651">
        <v>1147</v>
      </c>
      <c r="I2651">
        <v>607.65896280000004</v>
      </c>
      <c r="J2651">
        <v>206.74069900000001</v>
      </c>
      <c r="K2651">
        <v>176</v>
      </c>
      <c r="L2651">
        <v>168</v>
      </c>
      <c r="M2651">
        <v>243</v>
      </c>
      <c r="N2651">
        <v>195</v>
      </c>
      <c r="O2651">
        <v>73.760000000000005</v>
      </c>
      <c r="P2651">
        <v>46.06</v>
      </c>
      <c r="Q2651">
        <v>10.23</v>
      </c>
      <c r="R2651">
        <v>0.153525046</v>
      </c>
      <c r="S2651">
        <v>619</v>
      </c>
      <c r="T2651">
        <v>157</v>
      </c>
      <c r="U2651">
        <v>352</v>
      </c>
      <c r="V2651">
        <v>776</v>
      </c>
      <c r="W2651">
        <v>607</v>
      </c>
      <c r="X2651">
        <v>264</v>
      </c>
      <c r="Y2651">
        <v>9</v>
      </c>
      <c r="Z2651">
        <v>100</v>
      </c>
      <c r="AA2651">
        <v>188</v>
      </c>
      <c r="AB2651">
        <v>179</v>
      </c>
      <c r="AC2651">
        <v>0</v>
      </c>
      <c r="AD2651">
        <v>143</v>
      </c>
      <c r="AE2651">
        <v>0</v>
      </c>
      <c r="AF2651">
        <v>0</v>
      </c>
      <c r="AG2651">
        <v>3</v>
      </c>
      <c r="AH2651">
        <v>0</v>
      </c>
      <c r="AI2651">
        <v>0</v>
      </c>
      <c r="AJ2651">
        <v>0</v>
      </c>
      <c r="AK2651">
        <v>1</v>
      </c>
      <c r="AL2651">
        <v>1.2421500000000001</v>
      </c>
      <c r="AM2651">
        <v>0</v>
      </c>
    </row>
    <row r="2652" spans="1:39">
      <c r="A2652">
        <v>2651</v>
      </c>
      <c r="B2652">
        <v>21</v>
      </c>
      <c r="C2652">
        <v>21</v>
      </c>
      <c r="D2652">
        <v>5</v>
      </c>
      <c r="E2652">
        <v>750</v>
      </c>
      <c r="F2652">
        <v>1824</v>
      </c>
      <c r="G2652">
        <v>1824</v>
      </c>
      <c r="H2652">
        <v>755</v>
      </c>
      <c r="I2652">
        <v>98.397316439999997</v>
      </c>
      <c r="J2652">
        <v>670.89079389999995</v>
      </c>
      <c r="K2652">
        <v>386</v>
      </c>
      <c r="L2652">
        <v>247</v>
      </c>
      <c r="M2652">
        <v>114</v>
      </c>
      <c r="N2652">
        <v>3</v>
      </c>
      <c r="O2652">
        <v>31.48</v>
      </c>
      <c r="P2652">
        <v>22.2</v>
      </c>
      <c r="Q2652">
        <v>0</v>
      </c>
      <c r="R2652">
        <v>0.17653508800000001</v>
      </c>
      <c r="S2652">
        <v>17</v>
      </c>
      <c r="T2652">
        <v>155</v>
      </c>
      <c r="U2652">
        <v>378</v>
      </c>
      <c r="V2652">
        <v>643</v>
      </c>
      <c r="W2652">
        <v>383</v>
      </c>
      <c r="X2652">
        <v>265</v>
      </c>
      <c r="Y2652">
        <v>1</v>
      </c>
      <c r="Z2652">
        <v>10</v>
      </c>
      <c r="AA2652">
        <v>0</v>
      </c>
      <c r="AB2652">
        <v>2</v>
      </c>
      <c r="AC2652">
        <v>0</v>
      </c>
      <c r="AD2652">
        <v>4</v>
      </c>
      <c r="AE2652">
        <v>0</v>
      </c>
      <c r="AF2652">
        <v>0</v>
      </c>
      <c r="AG2652">
        <v>2</v>
      </c>
      <c r="AH2652">
        <v>0</v>
      </c>
      <c r="AI2652">
        <v>0</v>
      </c>
      <c r="AJ2652">
        <v>0</v>
      </c>
      <c r="AK2652">
        <v>3</v>
      </c>
      <c r="AL2652">
        <v>2.0689299999999999</v>
      </c>
      <c r="AM2652">
        <v>0</v>
      </c>
    </row>
    <row r="2653" spans="1:39">
      <c r="A2653">
        <v>2652</v>
      </c>
      <c r="B2653">
        <v>21</v>
      </c>
      <c r="C2653">
        <v>21</v>
      </c>
      <c r="D2653">
        <v>5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41.41</v>
      </c>
      <c r="P2653">
        <v>2.02</v>
      </c>
      <c r="Q2653">
        <v>18.850000000000001</v>
      </c>
      <c r="R2653">
        <v>0</v>
      </c>
      <c r="S2653">
        <v>1521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199</v>
      </c>
      <c r="Z2653">
        <v>1020</v>
      </c>
      <c r="AA2653">
        <v>214</v>
      </c>
      <c r="AB2653">
        <v>34</v>
      </c>
      <c r="AC2653">
        <v>0</v>
      </c>
      <c r="AD2653">
        <v>54</v>
      </c>
      <c r="AE2653">
        <v>0</v>
      </c>
      <c r="AF2653">
        <v>0</v>
      </c>
      <c r="AG2653">
        <v>2</v>
      </c>
      <c r="AH2653">
        <v>0</v>
      </c>
      <c r="AI2653">
        <v>0</v>
      </c>
      <c r="AJ2653">
        <v>0</v>
      </c>
      <c r="AK2653">
        <v>3</v>
      </c>
      <c r="AL2653">
        <v>2.2636500000000002</v>
      </c>
      <c r="AM2653">
        <v>0</v>
      </c>
    </row>
    <row r="2654" spans="1:39">
      <c r="A2654">
        <v>2653</v>
      </c>
      <c r="B2654">
        <v>21</v>
      </c>
      <c r="C2654">
        <v>21</v>
      </c>
      <c r="D2654">
        <v>5</v>
      </c>
      <c r="E2654">
        <v>1370</v>
      </c>
      <c r="F2654">
        <v>3174</v>
      </c>
      <c r="G2654">
        <v>3174</v>
      </c>
      <c r="H2654">
        <v>1607</v>
      </c>
      <c r="I2654">
        <v>405.852957</v>
      </c>
      <c r="J2654">
        <v>975.72173290000001</v>
      </c>
      <c r="K2654">
        <v>321</v>
      </c>
      <c r="L2654">
        <v>367</v>
      </c>
      <c r="M2654">
        <v>363</v>
      </c>
      <c r="N2654">
        <v>319</v>
      </c>
      <c r="O2654">
        <v>57.3</v>
      </c>
      <c r="P2654">
        <v>23.19</v>
      </c>
      <c r="Q2654">
        <v>15.61</v>
      </c>
      <c r="R2654">
        <v>0.26906112199999999</v>
      </c>
      <c r="S2654">
        <v>6708</v>
      </c>
      <c r="T2654">
        <v>127</v>
      </c>
      <c r="U2654">
        <v>372</v>
      </c>
      <c r="V2654">
        <v>953</v>
      </c>
      <c r="W2654">
        <v>1032</v>
      </c>
      <c r="X2654">
        <v>690</v>
      </c>
      <c r="Y2654">
        <v>95</v>
      </c>
      <c r="Z2654">
        <v>6244</v>
      </c>
      <c r="AA2654">
        <v>278</v>
      </c>
      <c r="AB2654">
        <v>53</v>
      </c>
      <c r="AC2654">
        <v>0</v>
      </c>
      <c r="AD2654">
        <v>38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3</v>
      </c>
      <c r="AL2654">
        <v>2.2636500000000002</v>
      </c>
      <c r="AM2654">
        <v>0</v>
      </c>
    </row>
    <row r="2655" spans="1:39">
      <c r="A2655">
        <v>2654</v>
      </c>
      <c r="B2655">
        <v>21</v>
      </c>
      <c r="C2655">
        <v>21</v>
      </c>
      <c r="D2655">
        <v>5</v>
      </c>
      <c r="E2655">
        <v>1532</v>
      </c>
      <c r="F2655">
        <v>3566</v>
      </c>
      <c r="G2655">
        <v>3574</v>
      </c>
      <c r="H2655">
        <v>1812</v>
      </c>
      <c r="I2655">
        <v>453.84432859999998</v>
      </c>
      <c r="J2655">
        <v>1091.0990469999999</v>
      </c>
      <c r="K2655">
        <v>360</v>
      </c>
      <c r="L2655">
        <v>396</v>
      </c>
      <c r="M2655">
        <v>426</v>
      </c>
      <c r="N2655">
        <v>350</v>
      </c>
      <c r="O2655">
        <v>224.57</v>
      </c>
      <c r="P2655">
        <v>95.44</v>
      </c>
      <c r="Q2655">
        <v>74.13</v>
      </c>
      <c r="R2655">
        <v>0.268326805</v>
      </c>
      <c r="S2655">
        <v>2505</v>
      </c>
      <c r="T2655">
        <v>140</v>
      </c>
      <c r="U2655">
        <v>421</v>
      </c>
      <c r="V2655">
        <v>1081</v>
      </c>
      <c r="W2655">
        <v>1152</v>
      </c>
      <c r="X2655">
        <v>780</v>
      </c>
      <c r="Y2655">
        <v>364</v>
      </c>
      <c r="Z2655">
        <v>1016</v>
      </c>
      <c r="AA2655">
        <v>710</v>
      </c>
      <c r="AB2655">
        <v>123</v>
      </c>
      <c r="AC2655">
        <v>1</v>
      </c>
      <c r="AD2655">
        <v>291</v>
      </c>
      <c r="AE2655">
        <v>0</v>
      </c>
      <c r="AF2655">
        <v>0</v>
      </c>
      <c r="AG2655">
        <v>3</v>
      </c>
      <c r="AH2655">
        <v>30</v>
      </c>
      <c r="AI2655">
        <v>0</v>
      </c>
      <c r="AJ2655">
        <v>0</v>
      </c>
      <c r="AK2655">
        <v>3</v>
      </c>
      <c r="AL2655">
        <v>2.2636500000000002</v>
      </c>
      <c r="AM2655">
        <v>0</v>
      </c>
    </row>
    <row r="2656" spans="1:39">
      <c r="A2656">
        <v>2655</v>
      </c>
      <c r="B2656">
        <v>21</v>
      </c>
      <c r="C2656">
        <v>21</v>
      </c>
      <c r="D2656">
        <v>5</v>
      </c>
      <c r="E2656">
        <v>867</v>
      </c>
      <c r="F2656">
        <v>2303</v>
      </c>
      <c r="G2656">
        <v>2303</v>
      </c>
      <c r="H2656">
        <v>1006</v>
      </c>
      <c r="I2656">
        <v>200.566</v>
      </c>
      <c r="J2656">
        <v>753.13400000000001</v>
      </c>
      <c r="K2656">
        <v>365</v>
      </c>
      <c r="L2656">
        <v>274</v>
      </c>
      <c r="M2656">
        <v>165</v>
      </c>
      <c r="N2656">
        <v>63</v>
      </c>
      <c r="O2656">
        <v>121.59</v>
      </c>
      <c r="P2656">
        <v>39.93</v>
      </c>
      <c r="Q2656">
        <v>44.97</v>
      </c>
      <c r="R2656">
        <v>0.14763352099999999</v>
      </c>
      <c r="S2656">
        <v>309</v>
      </c>
      <c r="T2656">
        <v>213</v>
      </c>
      <c r="U2656">
        <v>494</v>
      </c>
      <c r="V2656">
        <v>820</v>
      </c>
      <c r="W2656">
        <v>500</v>
      </c>
      <c r="X2656">
        <v>276</v>
      </c>
      <c r="Y2656">
        <v>82</v>
      </c>
      <c r="Z2656">
        <v>39</v>
      </c>
      <c r="AA2656">
        <v>141</v>
      </c>
      <c r="AB2656">
        <v>29</v>
      </c>
      <c r="AC2656">
        <v>0</v>
      </c>
      <c r="AD2656">
        <v>18</v>
      </c>
      <c r="AE2656">
        <v>0</v>
      </c>
      <c r="AF2656">
        <v>0</v>
      </c>
      <c r="AG2656">
        <v>4</v>
      </c>
      <c r="AH2656">
        <v>0</v>
      </c>
      <c r="AI2656">
        <v>0</v>
      </c>
      <c r="AJ2656">
        <v>0</v>
      </c>
      <c r="AK2656">
        <v>3</v>
      </c>
      <c r="AL2656">
        <v>1.8293299999999999</v>
      </c>
      <c r="AM2656">
        <v>0</v>
      </c>
    </row>
    <row r="2657" spans="1:39">
      <c r="A2657">
        <v>2656</v>
      </c>
      <c r="B2657">
        <v>21</v>
      </c>
      <c r="C2657">
        <v>21</v>
      </c>
      <c r="D2657">
        <v>5</v>
      </c>
      <c r="E2657">
        <v>356</v>
      </c>
      <c r="F2657">
        <v>1304</v>
      </c>
      <c r="G2657">
        <v>1304</v>
      </c>
      <c r="H2657">
        <v>708</v>
      </c>
      <c r="I2657">
        <v>310.64138389999999</v>
      </c>
      <c r="J2657">
        <v>75.558216900000005</v>
      </c>
      <c r="K2657">
        <v>54</v>
      </c>
      <c r="L2657">
        <v>93</v>
      </c>
      <c r="M2657">
        <v>83</v>
      </c>
      <c r="N2657">
        <v>126</v>
      </c>
      <c r="O2657">
        <v>6418.66</v>
      </c>
      <c r="P2657">
        <v>98.07</v>
      </c>
      <c r="Q2657">
        <v>5361.8</v>
      </c>
      <c r="R2657">
        <v>0.11809815999999999</v>
      </c>
      <c r="S2657">
        <v>98</v>
      </c>
      <c r="T2657">
        <v>82</v>
      </c>
      <c r="U2657">
        <v>232</v>
      </c>
      <c r="V2657">
        <v>557</v>
      </c>
      <c r="W2657">
        <v>308</v>
      </c>
      <c r="X2657">
        <v>125</v>
      </c>
      <c r="Y2657">
        <v>0</v>
      </c>
      <c r="Z2657">
        <v>4</v>
      </c>
      <c r="AA2657">
        <v>43</v>
      </c>
      <c r="AB2657">
        <v>51</v>
      </c>
      <c r="AC2657">
        <v>0</v>
      </c>
      <c r="AD2657">
        <v>0</v>
      </c>
      <c r="AE2657">
        <v>0</v>
      </c>
      <c r="AF2657">
        <v>0</v>
      </c>
      <c r="AG2657">
        <v>5</v>
      </c>
      <c r="AH2657">
        <v>0</v>
      </c>
      <c r="AI2657">
        <v>0</v>
      </c>
      <c r="AJ2657">
        <v>0</v>
      </c>
      <c r="AK2657">
        <v>1</v>
      </c>
      <c r="AL2657">
        <v>0.93271000000000004</v>
      </c>
      <c r="AM2657">
        <v>0</v>
      </c>
    </row>
    <row r="2658" spans="1:39">
      <c r="A2658">
        <v>2657</v>
      </c>
      <c r="B2658">
        <v>21</v>
      </c>
      <c r="C2658">
        <v>21</v>
      </c>
      <c r="D2658">
        <v>5</v>
      </c>
      <c r="E2658">
        <v>2706</v>
      </c>
      <c r="F2658">
        <v>9948</v>
      </c>
      <c r="G2658">
        <v>9948</v>
      </c>
      <c r="H2658">
        <v>5320</v>
      </c>
      <c r="I2658">
        <v>2361.2235529999998</v>
      </c>
      <c r="J2658">
        <v>574.32734530000005</v>
      </c>
      <c r="K2658">
        <v>420</v>
      </c>
      <c r="L2658">
        <v>679</v>
      </c>
      <c r="M2658">
        <v>646</v>
      </c>
      <c r="N2658">
        <v>961</v>
      </c>
      <c r="O2658">
        <v>1143.8900000000001</v>
      </c>
      <c r="P2658">
        <v>231.93</v>
      </c>
      <c r="Q2658">
        <v>35.200000000000003</v>
      </c>
      <c r="R2658">
        <v>0.12675914799999999</v>
      </c>
      <c r="S2658">
        <v>204</v>
      </c>
      <c r="T2658">
        <v>638</v>
      </c>
      <c r="U2658">
        <v>1716</v>
      </c>
      <c r="V2658">
        <v>4041</v>
      </c>
      <c r="W2658">
        <v>2578</v>
      </c>
      <c r="X2658">
        <v>975</v>
      </c>
      <c r="Y2658">
        <v>5</v>
      </c>
      <c r="Z2658">
        <v>47</v>
      </c>
      <c r="AA2658">
        <v>92</v>
      </c>
      <c r="AB2658">
        <v>51</v>
      </c>
      <c r="AC2658">
        <v>0</v>
      </c>
      <c r="AD2658">
        <v>9</v>
      </c>
      <c r="AE2658">
        <v>0</v>
      </c>
      <c r="AF2658">
        <v>0</v>
      </c>
      <c r="AG2658">
        <v>4</v>
      </c>
      <c r="AH2658">
        <v>0</v>
      </c>
      <c r="AI2658">
        <v>0</v>
      </c>
      <c r="AJ2658">
        <v>0</v>
      </c>
      <c r="AK2658">
        <v>1</v>
      </c>
      <c r="AL2658">
        <v>0.93271000000000004</v>
      </c>
      <c r="AM2658">
        <v>0</v>
      </c>
    </row>
    <row r="2659" spans="1:39">
      <c r="A2659">
        <v>2658</v>
      </c>
      <c r="B2659">
        <v>21</v>
      </c>
      <c r="C2659">
        <v>21</v>
      </c>
      <c r="D2659">
        <v>5</v>
      </c>
      <c r="E2659">
        <v>798</v>
      </c>
      <c r="F2659">
        <v>2076</v>
      </c>
      <c r="G2659">
        <v>2076</v>
      </c>
      <c r="H2659">
        <v>1095</v>
      </c>
      <c r="I2659">
        <v>645.05209979999995</v>
      </c>
      <c r="J2659">
        <v>183.68866439999999</v>
      </c>
      <c r="K2659">
        <v>179</v>
      </c>
      <c r="L2659">
        <v>245</v>
      </c>
      <c r="M2659">
        <v>228</v>
      </c>
      <c r="N2659">
        <v>146</v>
      </c>
      <c r="O2659">
        <v>191.87</v>
      </c>
      <c r="P2659">
        <v>102.75</v>
      </c>
      <c r="Q2659">
        <v>18.97</v>
      </c>
      <c r="R2659">
        <v>0.17822736</v>
      </c>
      <c r="S2659">
        <v>1254</v>
      </c>
      <c r="T2659">
        <v>140</v>
      </c>
      <c r="U2659">
        <v>316</v>
      </c>
      <c r="V2659">
        <v>767</v>
      </c>
      <c r="W2659">
        <v>559</v>
      </c>
      <c r="X2659">
        <v>294</v>
      </c>
      <c r="Y2659">
        <v>8</v>
      </c>
      <c r="Z2659">
        <v>288</v>
      </c>
      <c r="AA2659">
        <v>50</v>
      </c>
      <c r="AB2659">
        <v>900</v>
      </c>
      <c r="AC2659">
        <v>0</v>
      </c>
      <c r="AD2659">
        <v>8</v>
      </c>
      <c r="AE2659">
        <v>0</v>
      </c>
      <c r="AF2659">
        <v>0</v>
      </c>
      <c r="AG2659">
        <v>4</v>
      </c>
      <c r="AH2659">
        <v>0</v>
      </c>
      <c r="AI2659">
        <v>0</v>
      </c>
      <c r="AJ2659">
        <v>0</v>
      </c>
      <c r="AK2659">
        <v>1</v>
      </c>
      <c r="AL2659">
        <v>1.33188</v>
      </c>
      <c r="AM2659">
        <v>0</v>
      </c>
    </row>
    <row r="2660" spans="1:39">
      <c r="A2660">
        <v>2659</v>
      </c>
      <c r="B2660">
        <v>21</v>
      </c>
      <c r="C2660">
        <v>21</v>
      </c>
      <c r="D2660">
        <v>5</v>
      </c>
      <c r="E2660">
        <v>1085</v>
      </c>
      <c r="F2660">
        <v>2665</v>
      </c>
      <c r="G2660">
        <v>2693</v>
      </c>
      <c r="H2660">
        <v>1376</v>
      </c>
      <c r="I2660">
        <v>596.36180679999995</v>
      </c>
      <c r="J2660">
        <v>564.33586760000003</v>
      </c>
      <c r="K2660">
        <v>276</v>
      </c>
      <c r="L2660">
        <v>394</v>
      </c>
      <c r="M2660">
        <v>289</v>
      </c>
      <c r="N2660">
        <v>126</v>
      </c>
      <c r="O2660">
        <v>238.18</v>
      </c>
      <c r="P2660">
        <v>45.2</v>
      </c>
      <c r="Q2660">
        <v>112.16</v>
      </c>
      <c r="R2660">
        <v>0.18529520999999999</v>
      </c>
      <c r="S2660">
        <v>1184</v>
      </c>
      <c r="T2660">
        <v>180</v>
      </c>
      <c r="U2660">
        <v>410</v>
      </c>
      <c r="V2660">
        <v>953</v>
      </c>
      <c r="W2660">
        <v>749</v>
      </c>
      <c r="X2660">
        <v>401</v>
      </c>
      <c r="Y2660">
        <v>652</v>
      </c>
      <c r="Z2660">
        <v>66</v>
      </c>
      <c r="AA2660">
        <v>409</v>
      </c>
      <c r="AB2660">
        <v>7</v>
      </c>
      <c r="AC2660">
        <v>0</v>
      </c>
      <c r="AD2660">
        <v>50</v>
      </c>
      <c r="AE2660">
        <v>0</v>
      </c>
      <c r="AF2660">
        <v>0</v>
      </c>
      <c r="AG2660">
        <v>4</v>
      </c>
      <c r="AH2660">
        <v>0</v>
      </c>
      <c r="AI2660">
        <v>0</v>
      </c>
      <c r="AJ2660">
        <v>0</v>
      </c>
      <c r="AK2660">
        <v>1</v>
      </c>
      <c r="AL2660">
        <v>1.5632999999999999</v>
      </c>
      <c r="AM2660">
        <v>0</v>
      </c>
    </row>
    <row r="2661" spans="1:39">
      <c r="A2661">
        <v>2660</v>
      </c>
      <c r="B2661">
        <v>21</v>
      </c>
      <c r="C2661">
        <v>21</v>
      </c>
      <c r="D2661">
        <v>5</v>
      </c>
      <c r="E2661">
        <v>457</v>
      </c>
      <c r="F2661">
        <v>1095</v>
      </c>
      <c r="G2661">
        <v>1095</v>
      </c>
      <c r="H2661">
        <v>452</v>
      </c>
      <c r="I2661">
        <v>59.956764819999997</v>
      </c>
      <c r="J2661">
        <v>408.79612370000001</v>
      </c>
      <c r="K2661">
        <v>232</v>
      </c>
      <c r="L2661">
        <v>153</v>
      </c>
      <c r="M2661">
        <v>71</v>
      </c>
      <c r="N2661">
        <v>1</v>
      </c>
      <c r="O2661">
        <v>16.87</v>
      </c>
      <c r="P2661">
        <v>15.42</v>
      </c>
      <c r="Q2661">
        <v>0</v>
      </c>
      <c r="R2661">
        <v>0.17442922399999999</v>
      </c>
      <c r="S2661">
        <v>10</v>
      </c>
      <c r="T2661">
        <v>98</v>
      </c>
      <c r="U2661">
        <v>219</v>
      </c>
      <c r="V2661">
        <v>389</v>
      </c>
      <c r="W2661">
        <v>231</v>
      </c>
      <c r="X2661">
        <v>158</v>
      </c>
      <c r="Y2661">
        <v>1</v>
      </c>
      <c r="Z2661">
        <v>8</v>
      </c>
      <c r="AA2661">
        <v>0</v>
      </c>
      <c r="AB2661">
        <v>1</v>
      </c>
      <c r="AC2661">
        <v>0</v>
      </c>
      <c r="AD2661">
        <v>0</v>
      </c>
      <c r="AE2661">
        <v>0</v>
      </c>
      <c r="AF2661">
        <v>0</v>
      </c>
      <c r="AG2661">
        <v>2</v>
      </c>
      <c r="AH2661">
        <v>0</v>
      </c>
      <c r="AI2661">
        <v>0</v>
      </c>
      <c r="AJ2661">
        <v>0</v>
      </c>
      <c r="AK2661">
        <v>3</v>
      </c>
      <c r="AL2661">
        <v>2.0689299999999999</v>
      </c>
      <c r="AM2661">
        <v>0</v>
      </c>
    </row>
    <row r="2662" spans="1:39">
      <c r="A2662">
        <v>2661</v>
      </c>
      <c r="B2662">
        <v>21</v>
      </c>
      <c r="C2662">
        <v>21</v>
      </c>
      <c r="D2662">
        <v>5</v>
      </c>
      <c r="E2662">
        <v>546</v>
      </c>
      <c r="F2662">
        <v>1516</v>
      </c>
      <c r="G2662">
        <v>1516</v>
      </c>
      <c r="H2662">
        <v>810</v>
      </c>
      <c r="I2662">
        <v>424.2733935</v>
      </c>
      <c r="J2662">
        <v>144.34836530000001</v>
      </c>
      <c r="K2662">
        <v>120</v>
      </c>
      <c r="L2662">
        <v>117</v>
      </c>
      <c r="M2662">
        <v>171</v>
      </c>
      <c r="N2662">
        <v>138</v>
      </c>
      <c r="O2662">
        <v>140.09</v>
      </c>
      <c r="P2662">
        <v>100.24</v>
      </c>
      <c r="Q2662">
        <v>11.13</v>
      </c>
      <c r="R2662">
        <v>0.15303430100000001</v>
      </c>
      <c r="S2662">
        <v>189</v>
      </c>
      <c r="T2662">
        <v>109</v>
      </c>
      <c r="U2662">
        <v>244</v>
      </c>
      <c r="V2662">
        <v>553</v>
      </c>
      <c r="W2662">
        <v>427</v>
      </c>
      <c r="X2662">
        <v>183</v>
      </c>
      <c r="Y2662">
        <v>1</v>
      </c>
      <c r="Z2662">
        <v>31</v>
      </c>
      <c r="AA2662">
        <v>122</v>
      </c>
      <c r="AB2662">
        <v>30</v>
      </c>
      <c r="AC2662">
        <v>0</v>
      </c>
      <c r="AD2662">
        <v>5</v>
      </c>
      <c r="AE2662">
        <v>0</v>
      </c>
      <c r="AF2662">
        <v>0</v>
      </c>
      <c r="AG2662">
        <v>4</v>
      </c>
      <c r="AH2662">
        <v>0</v>
      </c>
      <c r="AI2662">
        <v>0</v>
      </c>
      <c r="AJ2662">
        <v>0</v>
      </c>
      <c r="AK2662">
        <v>1</v>
      </c>
      <c r="AL2662">
        <v>1.2421500000000001</v>
      </c>
      <c r="AM2662">
        <v>0</v>
      </c>
    </row>
    <row r="2663" spans="1:39">
      <c r="A2663">
        <v>2662</v>
      </c>
      <c r="B2663">
        <v>21</v>
      </c>
      <c r="C2663">
        <v>21</v>
      </c>
      <c r="D2663">
        <v>5</v>
      </c>
      <c r="E2663">
        <v>824</v>
      </c>
      <c r="F2663">
        <v>2175</v>
      </c>
      <c r="G2663">
        <v>2180</v>
      </c>
      <c r="H2663">
        <v>1024</v>
      </c>
      <c r="I2663">
        <v>789.42142860000001</v>
      </c>
      <c r="J2663">
        <v>77.25</v>
      </c>
      <c r="K2663">
        <v>99</v>
      </c>
      <c r="L2663">
        <v>150</v>
      </c>
      <c r="M2663">
        <v>141</v>
      </c>
      <c r="N2663">
        <v>434</v>
      </c>
      <c r="O2663">
        <v>5905.3</v>
      </c>
      <c r="P2663">
        <v>771.05</v>
      </c>
      <c r="Q2663">
        <v>52.75</v>
      </c>
      <c r="R2663">
        <v>0.25183486199999999</v>
      </c>
      <c r="S2663">
        <v>211</v>
      </c>
      <c r="T2663">
        <v>84</v>
      </c>
      <c r="U2663">
        <v>468</v>
      </c>
      <c r="V2663">
        <v>519</v>
      </c>
      <c r="W2663">
        <v>647</v>
      </c>
      <c r="X2663">
        <v>462</v>
      </c>
      <c r="Y2663">
        <v>3</v>
      </c>
      <c r="Z2663">
        <v>34</v>
      </c>
      <c r="AA2663">
        <v>110</v>
      </c>
      <c r="AB2663">
        <v>41</v>
      </c>
      <c r="AC2663">
        <v>10</v>
      </c>
      <c r="AD2663">
        <v>13</v>
      </c>
      <c r="AE2663">
        <v>0</v>
      </c>
      <c r="AF2663">
        <v>0</v>
      </c>
      <c r="AG2663">
        <v>4</v>
      </c>
      <c r="AH2663">
        <v>0</v>
      </c>
      <c r="AI2663">
        <v>0</v>
      </c>
      <c r="AJ2663">
        <v>0</v>
      </c>
      <c r="AK2663">
        <v>1</v>
      </c>
      <c r="AL2663">
        <v>0.97552000000000005</v>
      </c>
      <c r="AM2663">
        <v>0</v>
      </c>
    </row>
    <row r="2664" spans="1:39">
      <c r="A2664">
        <v>2663</v>
      </c>
      <c r="B2664">
        <v>21</v>
      </c>
      <c r="C2664">
        <v>21</v>
      </c>
      <c r="D2664">
        <v>5</v>
      </c>
      <c r="E2664">
        <v>717</v>
      </c>
      <c r="F2664">
        <v>1888</v>
      </c>
      <c r="G2664">
        <v>1907</v>
      </c>
      <c r="H2664">
        <v>1056</v>
      </c>
      <c r="I2664">
        <v>612.10821639999995</v>
      </c>
      <c r="J2664">
        <v>120.1226453</v>
      </c>
      <c r="K2664">
        <v>141</v>
      </c>
      <c r="L2664">
        <v>181</v>
      </c>
      <c r="M2664">
        <v>220</v>
      </c>
      <c r="N2664">
        <v>175</v>
      </c>
      <c r="O2664">
        <v>196.88</v>
      </c>
      <c r="P2664">
        <v>103.66</v>
      </c>
      <c r="Q2664">
        <v>6.25</v>
      </c>
      <c r="R2664">
        <v>0.17671735699999999</v>
      </c>
      <c r="S2664">
        <v>378</v>
      </c>
      <c r="T2664">
        <v>110</v>
      </c>
      <c r="U2664">
        <v>267</v>
      </c>
      <c r="V2664">
        <v>667</v>
      </c>
      <c r="W2664">
        <v>594</v>
      </c>
      <c r="X2664">
        <v>269</v>
      </c>
      <c r="Y2664">
        <v>2</v>
      </c>
      <c r="Z2664">
        <v>2</v>
      </c>
      <c r="AA2664">
        <v>6</v>
      </c>
      <c r="AB2664">
        <v>363</v>
      </c>
      <c r="AC2664">
        <v>0</v>
      </c>
      <c r="AD2664">
        <v>5</v>
      </c>
      <c r="AE2664">
        <v>0</v>
      </c>
      <c r="AF2664">
        <v>0</v>
      </c>
      <c r="AG2664">
        <v>4</v>
      </c>
      <c r="AH2664">
        <v>0</v>
      </c>
      <c r="AI2664">
        <v>0</v>
      </c>
      <c r="AJ2664">
        <v>0</v>
      </c>
      <c r="AK2664">
        <v>1</v>
      </c>
      <c r="AL2664">
        <v>1.4654799999999999</v>
      </c>
      <c r="AM2664">
        <v>0</v>
      </c>
    </row>
    <row r="2665" spans="1:39">
      <c r="A2665">
        <v>2664</v>
      </c>
      <c r="B2665">
        <v>21</v>
      </c>
      <c r="C2665">
        <v>21</v>
      </c>
      <c r="D2665">
        <v>5</v>
      </c>
      <c r="E2665">
        <v>775</v>
      </c>
      <c r="F2665">
        <v>2182</v>
      </c>
      <c r="G2665">
        <v>2182</v>
      </c>
      <c r="H2665">
        <v>1277</v>
      </c>
      <c r="I2665">
        <v>754.29055330000006</v>
      </c>
      <c r="J2665">
        <v>57.753105009999999</v>
      </c>
      <c r="K2665">
        <v>114</v>
      </c>
      <c r="L2665">
        <v>139</v>
      </c>
      <c r="M2665">
        <v>223</v>
      </c>
      <c r="N2665">
        <v>299</v>
      </c>
      <c r="O2665">
        <v>348.84</v>
      </c>
      <c r="P2665">
        <v>175.31</v>
      </c>
      <c r="Q2665">
        <v>17.399999999999999</v>
      </c>
      <c r="R2665">
        <v>0.15765352899999999</v>
      </c>
      <c r="S2665">
        <v>188</v>
      </c>
      <c r="T2665">
        <v>127</v>
      </c>
      <c r="U2665">
        <v>296</v>
      </c>
      <c r="V2665">
        <v>793</v>
      </c>
      <c r="W2665">
        <v>694</v>
      </c>
      <c r="X2665">
        <v>272</v>
      </c>
      <c r="Y2665">
        <v>14</v>
      </c>
      <c r="Z2665">
        <v>25</v>
      </c>
      <c r="AA2665">
        <v>113</v>
      </c>
      <c r="AB2665">
        <v>30</v>
      </c>
      <c r="AC2665">
        <v>0</v>
      </c>
      <c r="AD2665">
        <v>6</v>
      </c>
      <c r="AE2665">
        <v>0</v>
      </c>
      <c r="AF2665">
        <v>0</v>
      </c>
      <c r="AG2665">
        <v>4</v>
      </c>
      <c r="AH2665">
        <v>0</v>
      </c>
      <c r="AI2665">
        <v>0</v>
      </c>
      <c r="AJ2665">
        <v>0</v>
      </c>
      <c r="AK2665">
        <v>1</v>
      </c>
      <c r="AL2665">
        <v>1.0878399999999999</v>
      </c>
      <c r="AM2665">
        <v>0</v>
      </c>
    </row>
    <row r="2666" spans="1:39">
      <c r="A2666">
        <v>2665</v>
      </c>
      <c r="B2666">
        <v>21</v>
      </c>
      <c r="C2666">
        <v>21</v>
      </c>
      <c r="D2666">
        <v>5</v>
      </c>
      <c r="E2666">
        <v>245</v>
      </c>
      <c r="F2666">
        <v>651</v>
      </c>
      <c r="G2666">
        <v>651</v>
      </c>
      <c r="H2666">
        <v>382</v>
      </c>
      <c r="I2666">
        <v>222.359736</v>
      </c>
      <c r="J2666">
        <v>36.25137514</v>
      </c>
      <c r="K2666">
        <v>23</v>
      </c>
      <c r="L2666">
        <v>62</v>
      </c>
      <c r="M2666">
        <v>78</v>
      </c>
      <c r="N2666">
        <v>82</v>
      </c>
      <c r="O2666">
        <v>114.51</v>
      </c>
      <c r="P2666">
        <v>120.15</v>
      </c>
      <c r="Q2666">
        <v>2.66</v>
      </c>
      <c r="R2666">
        <v>0.17357910900000001</v>
      </c>
      <c r="S2666">
        <v>28</v>
      </c>
      <c r="T2666">
        <v>37</v>
      </c>
      <c r="U2666">
        <v>90</v>
      </c>
      <c r="V2666">
        <v>232</v>
      </c>
      <c r="W2666">
        <v>199</v>
      </c>
      <c r="X2666">
        <v>93</v>
      </c>
      <c r="Y2666">
        <v>0</v>
      </c>
      <c r="Z2666">
        <v>0</v>
      </c>
      <c r="AA2666">
        <v>10</v>
      </c>
      <c r="AB2666">
        <v>17</v>
      </c>
      <c r="AC2666">
        <v>0</v>
      </c>
      <c r="AD2666">
        <v>1</v>
      </c>
      <c r="AE2666">
        <v>0</v>
      </c>
      <c r="AF2666">
        <v>0</v>
      </c>
      <c r="AG2666">
        <v>4</v>
      </c>
      <c r="AH2666">
        <v>0</v>
      </c>
      <c r="AI2666">
        <v>0</v>
      </c>
      <c r="AJ2666">
        <v>0</v>
      </c>
      <c r="AK2666">
        <v>1</v>
      </c>
      <c r="AL2666">
        <v>1.0113700000000001</v>
      </c>
      <c r="AM2666">
        <v>0</v>
      </c>
    </row>
    <row r="2667" spans="1:39">
      <c r="A2667">
        <v>2666</v>
      </c>
      <c r="B2667">
        <v>21</v>
      </c>
      <c r="C2667">
        <v>21</v>
      </c>
      <c r="D2667">
        <v>5</v>
      </c>
      <c r="E2667">
        <v>605</v>
      </c>
      <c r="F2667">
        <v>1479</v>
      </c>
      <c r="G2667">
        <v>1479</v>
      </c>
      <c r="H2667">
        <v>753</v>
      </c>
      <c r="I2667">
        <v>332.53354200000001</v>
      </c>
      <c r="J2667">
        <v>314.67576029999998</v>
      </c>
      <c r="K2667">
        <v>155</v>
      </c>
      <c r="L2667">
        <v>222</v>
      </c>
      <c r="M2667">
        <v>156</v>
      </c>
      <c r="N2667">
        <v>72</v>
      </c>
      <c r="O2667">
        <v>236.98</v>
      </c>
      <c r="P2667">
        <v>94.18</v>
      </c>
      <c r="Q2667">
        <v>34.18</v>
      </c>
      <c r="R2667">
        <v>0.186612576</v>
      </c>
      <c r="S2667">
        <v>1245</v>
      </c>
      <c r="T2667">
        <v>113</v>
      </c>
      <c r="U2667">
        <v>213</v>
      </c>
      <c r="V2667">
        <v>514</v>
      </c>
      <c r="W2667">
        <v>413</v>
      </c>
      <c r="X2667">
        <v>226</v>
      </c>
      <c r="Y2667">
        <v>339</v>
      </c>
      <c r="Z2667">
        <v>215</v>
      </c>
      <c r="AA2667">
        <v>71</v>
      </c>
      <c r="AB2667">
        <v>200</v>
      </c>
      <c r="AC2667">
        <v>0</v>
      </c>
      <c r="AD2667">
        <v>420</v>
      </c>
      <c r="AE2667">
        <v>0</v>
      </c>
      <c r="AF2667">
        <v>0</v>
      </c>
      <c r="AG2667">
        <v>4</v>
      </c>
      <c r="AH2667">
        <v>0</v>
      </c>
      <c r="AI2667">
        <v>0</v>
      </c>
      <c r="AJ2667">
        <v>0</v>
      </c>
      <c r="AK2667">
        <v>1</v>
      </c>
      <c r="AL2667">
        <v>1.5632999999999999</v>
      </c>
      <c r="AM2667">
        <v>0</v>
      </c>
    </row>
    <row r="2668" spans="1:39">
      <c r="A2668">
        <v>2667</v>
      </c>
      <c r="B2668">
        <v>21</v>
      </c>
      <c r="C2668">
        <v>21</v>
      </c>
      <c r="D2668">
        <v>5</v>
      </c>
      <c r="E2668">
        <v>1129</v>
      </c>
      <c r="F2668">
        <v>2803</v>
      </c>
      <c r="G2668">
        <v>2803</v>
      </c>
      <c r="H2668">
        <v>1316</v>
      </c>
      <c r="I2668">
        <v>1030.566184</v>
      </c>
      <c r="J2668">
        <v>160.204024</v>
      </c>
      <c r="K2668">
        <v>376</v>
      </c>
      <c r="L2668">
        <v>400</v>
      </c>
      <c r="M2668">
        <v>276</v>
      </c>
      <c r="N2668">
        <v>77</v>
      </c>
      <c r="O2668">
        <v>180.91</v>
      </c>
      <c r="P2668">
        <v>33.24</v>
      </c>
      <c r="Q2668">
        <v>113.51</v>
      </c>
      <c r="R2668">
        <v>0.17980734900000001</v>
      </c>
      <c r="S2668">
        <v>290</v>
      </c>
      <c r="T2668">
        <v>216</v>
      </c>
      <c r="U2668">
        <v>495</v>
      </c>
      <c r="V2668">
        <v>995</v>
      </c>
      <c r="W2668">
        <v>688</v>
      </c>
      <c r="X2668">
        <v>409</v>
      </c>
      <c r="Y2668">
        <v>34</v>
      </c>
      <c r="Z2668">
        <v>47</v>
      </c>
      <c r="AA2668">
        <v>31</v>
      </c>
      <c r="AB2668">
        <v>60</v>
      </c>
      <c r="AC2668">
        <v>0</v>
      </c>
      <c r="AD2668">
        <v>118</v>
      </c>
      <c r="AE2668">
        <v>0</v>
      </c>
      <c r="AF2668">
        <v>0</v>
      </c>
      <c r="AG2668">
        <v>4</v>
      </c>
      <c r="AH2668">
        <v>0</v>
      </c>
      <c r="AI2668">
        <v>0</v>
      </c>
      <c r="AJ2668">
        <v>0</v>
      </c>
      <c r="AK2668">
        <v>3</v>
      </c>
      <c r="AL2668">
        <v>1.47539</v>
      </c>
      <c r="AM2668">
        <v>0</v>
      </c>
    </row>
    <row r="2669" spans="1:39">
      <c r="A2669">
        <v>2668</v>
      </c>
      <c r="B2669">
        <v>21</v>
      </c>
      <c r="C2669">
        <v>21</v>
      </c>
      <c r="D2669">
        <v>5</v>
      </c>
      <c r="E2669">
        <v>1070</v>
      </c>
      <c r="F2669">
        <v>2050</v>
      </c>
      <c r="G2669">
        <v>2051</v>
      </c>
      <c r="H2669">
        <v>987</v>
      </c>
      <c r="I2669">
        <v>81.903089890000004</v>
      </c>
      <c r="J2669">
        <v>1013.644663</v>
      </c>
      <c r="K2669">
        <v>590</v>
      </c>
      <c r="L2669">
        <v>252</v>
      </c>
      <c r="M2669">
        <v>147</v>
      </c>
      <c r="N2669">
        <v>81</v>
      </c>
      <c r="O2669">
        <v>174.05</v>
      </c>
      <c r="P2669">
        <v>22.58</v>
      </c>
      <c r="Q2669">
        <v>94.43</v>
      </c>
      <c r="R2669">
        <v>0.29546562700000001</v>
      </c>
      <c r="S2669">
        <v>5693</v>
      </c>
      <c r="T2669">
        <v>52</v>
      </c>
      <c r="U2669">
        <v>179</v>
      </c>
      <c r="V2669">
        <v>654</v>
      </c>
      <c r="W2669">
        <v>664</v>
      </c>
      <c r="X2669">
        <v>502</v>
      </c>
      <c r="Y2669">
        <v>1366</v>
      </c>
      <c r="Z2669">
        <v>1168</v>
      </c>
      <c r="AA2669">
        <v>1514</v>
      </c>
      <c r="AB2669">
        <v>828</v>
      </c>
      <c r="AC2669">
        <v>5</v>
      </c>
      <c r="AD2669">
        <v>812</v>
      </c>
      <c r="AE2669">
        <v>0</v>
      </c>
      <c r="AF2669">
        <v>0</v>
      </c>
      <c r="AG2669">
        <v>2</v>
      </c>
      <c r="AH2669">
        <v>0</v>
      </c>
      <c r="AI2669">
        <v>0</v>
      </c>
      <c r="AJ2669">
        <v>0</v>
      </c>
      <c r="AK2669">
        <v>3</v>
      </c>
      <c r="AL2669">
        <v>3.2885800000000001</v>
      </c>
      <c r="AM2669">
        <v>0</v>
      </c>
    </row>
    <row r="2670" spans="1:39">
      <c r="A2670">
        <v>2669</v>
      </c>
      <c r="B2670">
        <v>21</v>
      </c>
      <c r="C2670">
        <v>21</v>
      </c>
      <c r="D2670">
        <v>5</v>
      </c>
      <c r="E2670">
        <v>477</v>
      </c>
      <c r="F2670">
        <v>898</v>
      </c>
      <c r="G2670">
        <v>934</v>
      </c>
      <c r="H2670">
        <v>457</v>
      </c>
      <c r="I2670">
        <v>36.511938200000003</v>
      </c>
      <c r="J2670">
        <v>451.87710670000001</v>
      </c>
      <c r="K2670">
        <v>259</v>
      </c>
      <c r="L2670">
        <v>122</v>
      </c>
      <c r="M2670">
        <v>60</v>
      </c>
      <c r="N2670">
        <v>36</v>
      </c>
      <c r="O2670">
        <v>93.59</v>
      </c>
      <c r="P2670">
        <v>12.42</v>
      </c>
      <c r="Q2670">
        <v>39.57</v>
      </c>
      <c r="R2670">
        <v>0.28586723800000002</v>
      </c>
      <c r="S2670">
        <v>2769</v>
      </c>
      <c r="T2670">
        <v>23</v>
      </c>
      <c r="U2670">
        <v>80</v>
      </c>
      <c r="V2670">
        <v>298</v>
      </c>
      <c r="W2670">
        <v>312</v>
      </c>
      <c r="X2670">
        <v>221</v>
      </c>
      <c r="Y2670">
        <v>182</v>
      </c>
      <c r="Z2670">
        <v>1264</v>
      </c>
      <c r="AA2670">
        <v>896</v>
      </c>
      <c r="AB2670">
        <v>120</v>
      </c>
      <c r="AC2670">
        <v>4</v>
      </c>
      <c r="AD2670">
        <v>303</v>
      </c>
      <c r="AE2670">
        <v>0</v>
      </c>
      <c r="AF2670">
        <v>0</v>
      </c>
      <c r="AG2670">
        <v>2</v>
      </c>
      <c r="AH2670">
        <v>0</v>
      </c>
      <c r="AI2670">
        <v>0</v>
      </c>
      <c r="AJ2670">
        <v>0</v>
      </c>
      <c r="AK2670">
        <v>3</v>
      </c>
      <c r="AL2670">
        <v>3.2885800000000001</v>
      </c>
      <c r="AM2670">
        <v>0</v>
      </c>
    </row>
    <row r="2671" spans="1:39">
      <c r="A2671">
        <v>2670</v>
      </c>
      <c r="B2671">
        <v>21</v>
      </c>
      <c r="C2671">
        <v>21</v>
      </c>
      <c r="D2671">
        <v>5</v>
      </c>
      <c r="E2671">
        <v>560</v>
      </c>
      <c r="F2671">
        <v>1341</v>
      </c>
      <c r="G2671">
        <v>1371</v>
      </c>
      <c r="H2671">
        <v>730</v>
      </c>
      <c r="I2671">
        <v>539.98118529999999</v>
      </c>
      <c r="J2671">
        <v>61.63687676</v>
      </c>
      <c r="K2671">
        <v>139</v>
      </c>
      <c r="L2671">
        <v>163</v>
      </c>
      <c r="M2671">
        <v>185</v>
      </c>
      <c r="N2671">
        <v>73</v>
      </c>
      <c r="O2671">
        <v>219.63</v>
      </c>
      <c r="P2671">
        <v>68.17</v>
      </c>
      <c r="Q2671">
        <v>106.48</v>
      </c>
      <c r="R2671">
        <v>0.19839533200000001</v>
      </c>
      <c r="S2671">
        <v>2723</v>
      </c>
      <c r="T2671">
        <v>74</v>
      </c>
      <c r="U2671">
        <v>179</v>
      </c>
      <c r="V2671">
        <v>472</v>
      </c>
      <c r="W2671">
        <v>424</v>
      </c>
      <c r="X2671">
        <v>222</v>
      </c>
      <c r="Y2671">
        <v>36</v>
      </c>
      <c r="Z2671">
        <v>66</v>
      </c>
      <c r="AA2671">
        <v>2597</v>
      </c>
      <c r="AB2671">
        <v>11</v>
      </c>
      <c r="AC2671">
        <v>0</v>
      </c>
      <c r="AD2671">
        <v>13</v>
      </c>
      <c r="AE2671">
        <v>0</v>
      </c>
      <c r="AF2671">
        <v>0</v>
      </c>
      <c r="AG2671">
        <v>3</v>
      </c>
      <c r="AH2671">
        <v>1529</v>
      </c>
      <c r="AI2671">
        <v>0</v>
      </c>
      <c r="AJ2671">
        <v>0</v>
      </c>
      <c r="AK2671">
        <v>2</v>
      </c>
      <c r="AL2671">
        <v>1.41771</v>
      </c>
      <c r="AM2671">
        <v>0</v>
      </c>
    </row>
    <row r="2672" spans="1:39">
      <c r="A2672">
        <v>2671</v>
      </c>
      <c r="B2672">
        <v>21</v>
      </c>
      <c r="C2672">
        <v>21</v>
      </c>
      <c r="D2672">
        <v>5</v>
      </c>
      <c r="E2672">
        <v>457</v>
      </c>
      <c r="F2672">
        <v>1101</v>
      </c>
      <c r="G2672">
        <v>1106</v>
      </c>
      <c r="H2672">
        <v>592</v>
      </c>
      <c r="I2672">
        <v>440.66321729999999</v>
      </c>
      <c r="J2672">
        <v>50.30009407</v>
      </c>
      <c r="K2672">
        <v>119</v>
      </c>
      <c r="L2672">
        <v>129</v>
      </c>
      <c r="M2672">
        <v>149</v>
      </c>
      <c r="N2672">
        <v>60</v>
      </c>
      <c r="O2672">
        <v>117.07</v>
      </c>
      <c r="P2672">
        <v>54.31</v>
      </c>
      <c r="Q2672">
        <v>25.84</v>
      </c>
      <c r="R2672">
        <v>0.18987341799999999</v>
      </c>
      <c r="S2672">
        <v>163</v>
      </c>
      <c r="T2672">
        <v>60</v>
      </c>
      <c r="U2672">
        <v>155</v>
      </c>
      <c r="V2672">
        <v>385</v>
      </c>
      <c r="W2672">
        <v>333</v>
      </c>
      <c r="X2672">
        <v>173</v>
      </c>
      <c r="Y2672">
        <v>16</v>
      </c>
      <c r="Z2672">
        <v>3</v>
      </c>
      <c r="AA2672">
        <v>129</v>
      </c>
      <c r="AB2672">
        <v>11</v>
      </c>
      <c r="AC2672">
        <v>0</v>
      </c>
      <c r="AD2672">
        <v>4</v>
      </c>
      <c r="AE2672">
        <v>0</v>
      </c>
      <c r="AF2672">
        <v>0</v>
      </c>
      <c r="AG2672">
        <v>4</v>
      </c>
      <c r="AH2672">
        <v>0</v>
      </c>
      <c r="AI2672">
        <v>0</v>
      </c>
      <c r="AJ2672">
        <v>0</v>
      </c>
      <c r="AK2672">
        <v>2</v>
      </c>
      <c r="AL2672">
        <v>1.41771</v>
      </c>
      <c r="AM2672">
        <v>0</v>
      </c>
    </row>
    <row r="2673" spans="1:39">
      <c r="A2673">
        <v>2672</v>
      </c>
      <c r="B2673">
        <v>21</v>
      </c>
      <c r="C2673">
        <v>21</v>
      </c>
      <c r="D2673">
        <v>5</v>
      </c>
      <c r="E2673">
        <v>584</v>
      </c>
      <c r="F2673">
        <v>1592</v>
      </c>
      <c r="G2673">
        <v>1601</v>
      </c>
      <c r="H2673">
        <v>788</v>
      </c>
      <c r="I2673">
        <v>471.06949950000001</v>
      </c>
      <c r="J2673">
        <v>128.4926179</v>
      </c>
      <c r="K2673">
        <v>195</v>
      </c>
      <c r="L2673">
        <v>183</v>
      </c>
      <c r="M2673">
        <v>129</v>
      </c>
      <c r="N2673">
        <v>77</v>
      </c>
      <c r="O2673">
        <v>184.99</v>
      </c>
      <c r="P2673">
        <v>144.28</v>
      </c>
      <c r="Q2673">
        <v>17.18</v>
      </c>
      <c r="R2673">
        <v>0.186133666</v>
      </c>
      <c r="S2673">
        <v>272</v>
      </c>
      <c r="T2673">
        <v>81</v>
      </c>
      <c r="U2673">
        <v>226</v>
      </c>
      <c r="V2673">
        <v>598</v>
      </c>
      <c r="W2673">
        <v>467</v>
      </c>
      <c r="X2673">
        <v>229</v>
      </c>
      <c r="Y2673">
        <v>4</v>
      </c>
      <c r="Z2673">
        <v>6</v>
      </c>
      <c r="AA2673">
        <v>233</v>
      </c>
      <c r="AB2673">
        <v>23</v>
      </c>
      <c r="AC2673">
        <v>0</v>
      </c>
      <c r="AD2673">
        <v>6</v>
      </c>
      <c r="AE2673">
        <v>0</v>
      </c>
      <c r="AF2673">
        <v>0</v>
      </c>
      <c r="AG2673">
        <v>4</v>
      </c>
      <c r="AH2673">
        <v>16</v>
      </c>
      <c r="AI2673">
        <v>0</v>
      </c>
      <c r="AJ2673">
        <v>0</v>
      </c>
      <c r="AK2673">
        <v>3</v>
      </c>
      <c r="AL2673">
        <v>1.26529</v>
      </c>
      <c r="AM2673">
        <v>0</v>
      </c>
    </row>
    <row r="2674" spans="1:39">
      <c r="A2674">
        <v>2673</v>
      </c>
      <c r="B2674">
        <v>21</v>
      </c>
      <c r="C2674">
        <v>21</v>
      </c>
      <c r="D2674">
        <v>5</v>
      </c>
      <c r="E2674">
        <v>594</v>
      </c>
      <c r="F2674">
        <v>1618</v>
      </c>
      <c r="G2674">
        <v>1638</v>
      </c>
      <c r="H2674">
        <v>802</v>
      </c>
      <c r="I2674">
        <v>479.13575800000001</v>
      </c>
      <c r="J2674">
        <v>130.692834</v>
      </c>
      <c r="K2674">
        <v>206</v>
      </c>
      <c r="L2674">
        <v>182</v>
      </c>
      <c r="M2674">
        <v>128</v>
      </c>
      <c r="N2674">
        <v>78</v>
      </c>
      <c r="O2674">
        <v>161.83000000000001</v>
      </c>
      <c r="P2674">
        <v>130.74</v>
      </c>
      <c r="Q2674">
        <v>12.41</v>
      </c>
      <c r="R2674">
        <v>0.18376068400000001</v>
      </c>
      <c r="S2674">
        <v>400</v>
      </c>
      <c r="T2674">
        <v>82</v>
      </c>
      <c r="U2674">
        <v>235</v>
      </c>
      <c r="V2674">
        <v>595</v>
      </c>
      <c r="W2674">
        <v>489</v>
      </c>
      <c r="X2674">
        <v>237</v>
      </c>
      <c r="Y2674">
        <v>52</v>
      </c>
      <c r="Z2674">
        <v>130</v>
      </c>
      <c r="AA2674">
        <v>186</v>
      </c>
      <c r="AB2674">
        <v>21</v>
      </c>
      <c r="AC2674">
        <v>0</v>
      </c>
      <c r="AD2674">
        <v>11</v>
      </c>
      <c r="AE2674">
        <v>0</v>
      </c>
      <c r="AF2674">
        <v>0</v>
      </c>
      <c r="AG2674">
        <v>4</v>
      </c>
      <c r="AH2674">
        <v>0</v>
      </c>
      <c r="AI2674">
        <v>0</v>
      </c>
      <c r="AJ2674">
        <v>0</v>
      </c>
      <c r="AK2674">
        <v>3</v>
      </c>
      <c r="AL2674">
        <v>1.26529</v>
      </c>
      <c r="AM2674">
        <v>0</v>
      </c>
    </row>
    <row r="2675" spans="1:39">
      <c r="A2675">
        <v>2674</v>
      </c>
      <c r="B2675">
        <v>21</v>
      </c>
      <c r="C2675">
        <v>21</v>
      </c>
      <c r="D2675">
        <v>5</v>
      </c>
      <c r="E2675">
        <v>378</v>
      </c>
      <c r="F2675">
        <v>1002</v>
      </c>
      <c r="G2675">
        <v>1008</v>
      </c>
      <c r="H2675">
        <v>499</v>
      </c>
      <c r="I2675">
        <v>304.90457329999998</v>
      </c>
      <c r="J2675">
        <v>83.168167089999997</v>
      </c>
      <c r="K2675">
        <v>127</v>
      </c>
      <c r="L2675">
        <v>118</v>
      </c>
      <c r="M2675">
        <v>82</v>
      </c>
      <c r="N2675">
        <v>51</v>
      </c>
      <c r="O2675">
        <v>78.81</v>
      </c>
      <c r="P2675">
        <v>52.07</v>
      </c>
      <c r="Q2675">
        <v>9.23</v>
      </c>
      <c r="R2675">
        <v>0.191468254</v>
      </c>
      <c r="S2675">
        <v>631</v>
      </c>
      <c r="T2675">
        <v>48</v>
      </c>
      <c r="U2675">
        <v>144</v>
      </c>
      <c r="V2675">
        <v>385</v>
      </c>
      <c r="W2675">
        <v>275</v>
      </c>
      <c r="X2675">
        <v>156</v>
      </c>
      <c r="Y2675">
        <v>177</v>
      </c>
      <c r="Z2675">
        <v>75</v>
      </c>
      <c r="AA2675">
        <v>190</v>
      </c>
      <c r="AB2675">
        <v>150</v>
      </c>
      <c r="AC2675">
        <v>0</v>
      </c>
      <c r="AD2675">
        <v>39</v>
      </c>
      <c r="AE2675">
        <v>0</v>
      </c>
      <c r="AF2675">
        <v>0</v>
      </c>
      <c r="AG2675">
        <v>3</v>
      </c>
      <c r="AH2675">
        <v>0</v>
      </c>
      <c r="AI2675">
        <v>0</v>
      </c>
      <c r="AJ2675">
        <v>0</v>
      </c>
      <c r="AK2675">
        <v>3</v>
      </c>
      <c r="AL2675">
        <v>1.26529</v>
      </c>
      <c r="AM2675">
        <v>0</v>
      </c>
    </row>
    <row r="2676" spans="1:39">
      <c r="A2676">
        <v>2675</v>
      </c>
      <c r="B2676">
        <v>21</v>
      </c>
      <c r="C2676">
        <v>21</v>
      </c>
      <c r="D2676">
        <v>5</v>
      </c>
      <c r="E2676">
        <v>504</v>
      </c>
      <c r="F2676">
        <v>1343</v>
      </c>
      <c r="G2676">
        <v>1343</v>
      </c>
      <c r="H2676">
        <v>734</v>
      </c>
      <c r="I2676">
        <v>369.46153850000002</v>
      </c>
      <c r="J2676">
        <v>134.53846150000001</v>
      </c>
      <c r="K2676">
        <v>110</v>
      </c>
      <c r="L2676">
        <v>121</v>
      </c>
      <c r="M2676">
        <v>140</v>
      </c>
      <c r="N2676">
        <v>133</v>
      </c>
      <c r="O2676">
        <v>208.76</v>
      </c>
      <c r="P2676">
        <v>90.7</v>
      </c>
      <c r="Q2676">
        <v>54.05</v>
      </c>
      <c r="R2676">
        <v>0.16306775900000001</v>
      </c>
      <c r="S2676">
        <v>819</v>
      </c>
      <c r="T2676">
        <v>89</v>
      </c>
      <c r="U2676">
        <v>203</v>
      </c>
      <c r="V2676">
        <v>485</v>
      </c>
      <c r="W2676">
        <v>395</v>
      </c>
      <c r="X2676">
        <v>171</v>
      </c>
      <c r="Y2676">
        <v>22</v>
      </c>
      <c r="Z2676">
        <v>135</v>
      </c>
      <c r="AA2676">
        <v>565</v>
      </c>
      <c r="AB2676">
        <v>95</v>
      </c>
      <c r="AC2676">
        <v>0</v>
      </c>
      <c r="AD2676">
        <v>2</v>
      </c>
      <c r="AE2676">
        <v>0</v>
      </c>
      <c r="AF2676">
        <v>0</v>
      </c>
      <c r="AG2676">
        <v>4</v>
      </c>
      <c r="AH2676">
        <v>180</v>
      </c>
      <c r="AI2676">
        <v>0</v>
      </c>
      <c r="AJ2676">
        <v>0</v>
      </c>
      <c r="AK2676">
        <v>2</v>
      </c>
      <c r="AL2676">
        <v>1.29149</v>
      </c>
      <c r="AM2676">
        <v>0</v>
      </c>
    </row>
    <row r="2677" spans="1:39">
      <c r="A2677">
        <v>2676</v>
      </c>
      <c r="B2677">
        <v>21</v>
      </c>
      <c r="C2677">
        <v>21</v>
      </c>
      <c r="D2677">
        <v>5</v>
      </c>
      <c r="E2677">
        <v>685</v>
      </c>
      <c r="F2677">
        <v>1657</v>
      </c>
      <c r="G2677">
        <v>1657</v>
      </c>
      <c r="H2677">
        <v>687</v>
      </c>
      <c r="I2677">
        <v>89.86954901</v>
      </c>
      <c r="J2677">
        <v>612.7469251</v>
      </c>
      <c r="K2677">
        <v>350</v>
      </c>
      <c r="L2677">
        <v>232</v>
      </c>
      <c r="M2677">
        <v>101</v>
      </c>
      <c r="N2677">
        <v>2</v>
      </c>
      <c r="O2677">
        <v>29.82</v>
      </c>
      <c r="P2677">
        <v>30.34</v>
      </c>
      <c r="Q2677">
        <v>0.5</v>
      </c>
      <c r="R2677">
        <v>0.173808087</v>
      </c>
      <c r="S2677">
        <v>43</v>
      </c>
      <c r="T2677">
        <v>143</v>
      </c>
      <c r="U2677">
        <v>339</v>
      </c>
      <c r="V2677">
        <v>595</v>
      </c>
      <c r="W2677">
        <v>340</v>
      </c>
      <c r="X2677">
        <v>240</v>
      </c>
      <c r="Y2677">
        <v>6</v>
      </c>
      <c r="Z2677">
        <v>32</v>
      </c>
      <c r="AA2677">
        <v>5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2</v>
      </c>
      <c r="AH2677">
        <v>0</v>
      </c>
      <c r="AI2677">
        <v>0</v>
      </c>
      <c r="AJ2677">
        <v>0</v>
      </c>
      <c r="AK2677">
        <v>3</v>
      </c>
      <c r="AL2677">
        <v>2.0689299999999999</v>
      </c>
      <c r="AM2677">
        <v>0</v>
      </c>
    </row>
    <row r="2678" spans="1:39">
      <c r="A2678">
        <v>2677</v>
      </c>
      <c r="B2678">
        <v>21</v>
      </c>
      <c r="C2678">
        <v>21</v>
      </c>
      <c r="D2678">
        <v>5</v>
      </c>
      <c r="E2678">
        <v>519</v>
      </c>
      <c r="F2678">
        <v>1348</v>
      </c>
      <c r="G2678">
        <v>1348</v>
      </c>
      <c r="H2678">
        <v>597</v>
      </c>
      <c r="I2678">
        <v>120.062</v>
      </c>
      <c r="J2678">
        <v>450.83800000000002</v>
      </c>
      <c r="K2678">
        <v>220</v>
      </c>
      <c r="L2678">
        <v>160</v>
      </c>
      <c r="M2678">
        <v>103</v>
      </c>
      <c r="N2678">
        <v>36</v>
      </c>
      <c r="O2678">
        <v>48.9</v>
      </c>
      <c r="P2678">
        <v>17.07</v>
      </c>
      <c r="Q2678">
        <v>12.03</v>
      </c>
      <c r="R2678">
        <v>0.14985163200000001</v>
      </c>
      <c r="S2678">
        <v>43</v>
      </c>
      <c r="T2678">
        <v>128</v>
      </c>
      <c r="U2678">
        <v>277</v>
      </c>
      <c r="V2678">
        <v>483</v>
      </c>
      <c r="W2678">
        <v>294</v>
      </c>
      <c r="X2678">
        <v>166</v>
      </c>
      <c r="Y2678">
        <v>8</v>
      </c>
      <c r="Z2678">
        <v>15</v>
      </c>
      <c r="AA2678">
        <v>17</v>
      </c>
      <c r="AB2678">
        <v>3</v>
      </c>
      <c r="AC2678">
        <v>0</v>
      </c>
      <c r="AD2678">
        <v>0</v>
      </c>
      <c r="AE2678">
        <v>0</v>
      </c>
      <c r="AF2678">
        <v>0</v>
      </c>
      <c r="AG2678">
        <v>4</v>
      </c>
      <c r="AH2678">
        <v>0</v>
      </c>
      <c r="AI2678">
        <v>0</v>
      </c>
      <c r="AJ2678">
        <v>0</v>
      </c>
      <c r="AK2678">
        <v>3</v>
      </c>
      <c r="AL2678">
        <v>1.8293299999999999</v>
      </c>
      <c r="AM2678">
        <v>0</v>
      </c>
    </row>
    <row r="2679" spans="1:39">
      <c r="A2679">
        <v>2678</v>
      </c>
      <c r="B2679">
        <v>21</v>
      </c>
      <c r="C2679">
        <v>21</v>
      </c>
      <c r="D2679">
        <v>5</v>
      </c>
      <c r="E2679">
        <v>790</v>
      </c>
      <c r="F2679">
        <v>1913</v>
      </c>
      <c r="G2679">
        <v>1913</v>
      </c>
      <c r="H2679">
        <v>796</v>
      </c>
      <c r="I2679">
        <v>103.6451733</v>
      </c>
      <c r="J2679">
        <v>706.67163619999997</v>
      </c>
      <c r="K2679">
        <v>403</v>
      </c>
      <c r="L2679">
        <v>261</v>
      </c>
      <c r="M2679">
        <v>123</v>
      </c>
      <c r="N2679">
        <v>3</v>
      </c>
      <c r="O2679">
        <v>85.84</v>
      </c>
      <c r="P2679">
        <v>31.04</v>
      </c>
      <c r="Q2679">
        <v>22.5</v>
      </c>
      <c r="R2679">
        <v>0.17720857300000001</v>
      </c>
      <c r="S2679">
        <v>276</v>
      </c>
      <c r="T2679">
        <v>163</v>
      </c>
      <c r="U2679">
        <v>399</v>
      </c>
      <c r="V2679">
        <v>680</v>
      </c>
      <c r="W2679">
        <v>393</v>
      </c>
      <c r="X2679">
        <v>278</v>
      </c>
      <c r="Y2679">
        <v>72</v>
      </c>
      <c r="Z2679">
        <v>47</v>
      </c>
      <c r="AA2679">
        <v>112</v>
      </c>
      <c r="AB2679">
        <v>11</v>
      </c>
      <c r="AC2679">
        <v>0</v>
      </c>
      <c r="AD2679">
        <v>34</v>
      </c>
      <c r="AE2679">
        <v>0</v>
      </c>
      <c r="AF2679">
        <v>0</v>
      </c>
      <c r="AG2679">
        <v>3</v>
      </c>
      <c r="AH2679">
        <v>0</v>
      </c>
      <c r="AI2679">
        <v>0</v>
      </c>
      <c r="AJ2679">
        <v>0</v>
      </c>
      <c r="AK2679">
        <v>3</v>
      </c>
      <c r="AL2679">
        <v>2.0689299999999999</v>
      </c>
      <c r="AM2679">
        <v>0</v>
      </c>
    </row>
    <row r="2680" spans="1:39">
      <c r="A2680">
        <v>2679</v>
      </c>
      <c r="B2680">
        <v>21</v>
      </c>
      <c r="C2680">
        <v>21</v>
      </c>
      <c r="D2680">
        <v>5</v>
      </c>
      <c r="E2680">
        <v>327</v>
      </c>
      <c r="F2680">
        <v>786</v>
      </c>
      <c r="G2680">
        <v>805</v>
      </c>
      <c r="H2680">
        <v>399</v>
      </c>
      <c r="I2680">
        <v>344.60977630000002</v>
      </c>
      <c r="J2680">
        <v>14.08782104</v>
      </c>
      <c r="K2680">
        <v>71</v>
      </c>
      <c r="L2680">
        <v>112</v>
      </c>
      <c r="M2680">
        <v>92</v>
      </c>
      <c r="N2680">
        <v>52</v>
      </c>
      <c r="O2680">
        <v>143.80000000000001</v>
      </c>
      <c r="P2680">
        <v>51.07</v>
      </c>
      <c r="Q2680">
        <v>28.76</v>
      </c>
      <c r="R2680">
        <v>0.24968944100000001</v>
      </c>
      <c r="S2680">
        <v>374</v>
      </c>
      <c r="T2680">
        <v>36</v>
      </c>
      <c r="U2680">
        <v>131</v>
      </c>
      <c r="V2680">
        <v>235</v>
      </c>
      <c r="W2680">
        <v>240</v>
      </c>
      <c r="X2680">
        <v>163</v>
      </c>
      <c r="Y2680">
        <v>2</v>
      </c>
      <c r="Z2680">
        <v>71</v>
      </c>
      <c r="AA2680">
        <v>262</v>
      </c>
      <c r="AB2680">
        <v>32</v>
      </c>
      <c r="AC2680">
        <v>0</v>
      </c>
      <c r="AD2680">
        <v>7</v>
      </c>
      <c r="AE2680">
        <v>0</v>
      </c>
      <c r="AF2680">
        <v>0</v>
      </c>
      <c r="AG2680">
        <v>4</v>
      </c>
      <c r="AH2680">
        <v>12</v>
      </c>
      <c r="AI2680">
        <v>0</v>
      </c>
      <c r="AJ2680">
        <v>0</v>
      </c>
      <c r="AK2680">
        <v>3</v>
      </c>
      <c r="AL2680">
        <v>1.1960599999999999</v>
      </c>
      <c r="AM2680">
        <v>0</v>
      </c>
    </row>
    <row r="2681" spans="1:39">
      <c r="A2681">
        <v>2680</v>
      </c>
      <c r="B2681">
        <v>21</v>
      </c>
      <c r="C2681">
        <v>21</v>
      </c>
      <c r="D2681">
        <v>5</v>
      </c>
      <c r="E2681">
        <v>413</v>
      </c>
      <c r="F2681">
        <v>1007</v>
      </c>
      <c r="G2681">
        <v>1007</v>
      </c>
      <c r="H2681">
        <v>485</v>
      </c>
      <c r="I2681">
        <v>435.2410936</v>
      </c>
      <c r="J2681">
        <v>17.792874900000001</v>
      </c>
      <c r="K2681">
        <v>89</v>
      </c>
      <c r="L2681">
        <v>143</v>
      </c>
      <c r="M2681">
        <v>116</v>
      </c>
      <c r="N2681">
        <v>65</v>
      </c>
      <c r="O2681">
        <v>108.07</v>
      </c>
      <c r="P2681">
        <v>76.760000000000005</v>
      </c>
      <c r="Q2681">
        <v>3.39</v>
      </c>
      <c r="R2681">
        <v>0.228401192</v>
      </c>
      <c r="S2681">
        <v>75</v>
      </c>
      <c r="T2681">
        <v>49</v>
      </c>
      <c r="U2681">
        <v>167</v>
      </c>
      <c r="V2681">
        <v>311</v>
      </c>
      <c r="W2681">
        <v>286</v>
      </c>
      <c r="X2681">
        <v>194</v>
      </c>
      <c r="Y2681">
        <v>2</v>
      </c>
      <c r="Z2681">
        <v>18</v>
      </c>
      <c r="AA2681">
        <v>38</v>
      </c>
      <c r="AB2681">
        <v>10</v>
      </c>
      <c r="AC2681">
        <v>0</v>
      </c>
      <c r="AD2681">
        <v>7</v>
      </c>
      <c r="AE2681">
        <v>0</v>
      </c>
      <c r="AF2681">
        <v>0</v>
      </c>
      <c r="AG2681">
        <v>4</v>
      </c>
      <c r="AH2681">
        <v>0</v>
      </c>
      <c r="AI2681">
        <v>0</v>
      </c>
      <c r="AJ2681">
        <v>0</v>
      </c>
      <c r="AK2681">
        <v>3</v>
      </c>
      <c r="AL2681">
        <v>1.1960599999999999</v>
      </c>
      <c r="AM2681">
        <v>0</v>
      </c>
    </row>
    <row r="2682" spans="1:39">
      <c r="A2682">
        <v>2681</v>
      </c>
      <c r="B2682">
        <v>21</v>
      </c>
      <c r="C2682">
        <v>21</v>
      </c>
      <c r="D2682">
        <v>5</v>
      </c>
      <c r="E2682">
        <v>558</v>
      </c>
      <c r="F2682">
        <v>1401</v>
      </c>
      <c r="G2682">
        <v>1403</v>
      </c>
      <c r="H2682">
        <v>739</v>
      </c>
      <c r="I2682">
        <v>417.75797870000002</v>
      </c>
      <c r="J2682">
        <v>159.53457449999999</v>
      </c>
      <c r="K2682">
        <v>124</v>
      </c>
      <c r="L2682">
        <v>195</v>
      </c>
      <c r="M2682">
        <v>151</v>
      </c>
      <c r="N2682">
        <v>88</v>
      </c>
      <c r="O2682">
        <v>2733.02</v>
      </c>
      <c r="P2682">
        <v>150.55000000000001</v>
      </c>
      <c r="Q2682">
        <v>173.39</v>
      </c>
      <c r="R2682">
        <v>0.190306486</v>
      </c>
      <c r="S2682">
        <v>4036</v>
      </c>
      <c r="T2682">
        <v>95</v>
      </c>
      <c r="U2682">
        <v>199</v>
      </c>
      <c r="V2682">
        <v>509</v>
      </c>
      <c r="W2682">
        <v>391</v>
      </c>
      <c r="X2682">
        <v>209</v>
      </c>
      <c r="Y2682">
        <v>2</v>
      </c>
      <c r="Z2682">
        <v>29</v>
      </c>
      <c r="AA2682">
        <v>3927</v>
      </c>
      <c r="AB2682">
        <v>78</v>
      </c>
      <c r="AC2682">
        <v>0</v>
      </c>
      <c r="AD2682">
        <v>0</v>
      </c>
      <c r="AE2682">
        <v>0</v>
      </c>
      <c r="AF2682">
        <v>0</v>
      </c>
      <c r="AG2682">
        <v>4</v>
      </c>
      <c r="AH2682">
        <v>1259</v>
      </c>
      <c r="AI2682">
        <v>0</v>
      </c>
      <c r="AJ2682">
        <v>0</v>
      </c>
      <c r="AK2682">
        <v>1</v>
      </c>
      <c r="AL2682">
        <v>1.4975799999999999</v>
      </c>
      <c r="AM2682">
        <v>0</v>
      </c>
    </row>
    <row r="2683" spans="1:39">
      <c r="A2683">
        <v>2682</v>
      </c>
      <c r="B2683">
        <v>21</v>
      </c>
      <c r="C2683">
        <v>21</v>
      </c>
      <c r="D2683">
        <v>5</v>
      </c>
      <c r="E2683">
        <v>332</v>
      </c>
      <c r="F2683">
        <v>1038</v>
      </c>
      <c r="G2683">
        <v>1120</v>
      </c>
      <c r="H2683">
        <v>549</v>
      </c>
      <c r="I2683">
        <v>331.21451100000002</v>
      </c>
      <c r="J2683">
        <v>2.8801261829999998</v>
      </c>
      <c r="K2683">
        <v>97</v>
      </c>
      <c r="L2683">
        <v>83</v>
      </c>
      <c r="M2683">
        <v>94</v>
      </c>
      <c r="N2683">
        <v>58</v>
      </c>
      <c r="O2683">
        <v>7453.52</v>
      </c>
      <c r="P2683">
        <v>63.29</v>
      </c>
      <c r="Q2683">
        <v>831.78</v>
      </c>
      <c r="R2683">
        <v>0.15803571399999999</v>
      </c>
      <c r="S2683">
        <v>10921</v>
      </c>
      <c r="T2683">
        <v>72</v>
      </c>
      <c r="U2683">
        <v>196</v>
      </c>
      <c r="V2683">
        <v>418</v>
      </c>
      <c r="W2683">
        <v>298</v>
      </c>
      <c r="X2683">
        <v>136</v>
      </c>
      <c r="Y2683">
        <v>829</v>
      </c>
      <c r="Z2683">
        <v>1417</v>
      </c>
      <c r="AA2683">
        <v>1860</v>
      </c>
      <c r="AB2683">
        <v>2980</v>
      </c>
      <c r="AC2683">
        <v>0</v>
      </c>
      <c r="AD2683">
        <v>3835</v>
      </c>
      <c r="AE2683">
        <v>0</v>
      </c>
      <c r="AF2683">
        <v>0</v>
      </c>
      <c r="AG2683">
        <v>4</v>
      </c>
      <c r="AH2683">
        <v>0</v>
      </c>
      <c r="AI2683">
        <v>481</v>
      </c>
      <c r="AJ2683">
        <v>0</v>
      </c>
      <c r="AK2683">
        <v>2</v>
      </c>
      <c r="AL2683">
        <v>1.3641300000000001</v>
      </c>
      <c r="AM2683">
        <v>0</v>
      </c>
    </row>
    <row r="2684" spans="1:39">
      <c r="A2684">
        <v>2683</v>
      </c>
      <c r="B2684">
        <v>21</v>
      </c>
      <c r="C2684">
        <v>21</v>
      </c>
      <c r="D2684">
        <v>5</v>
      </c>
      <c r="E2684">
        <v>736</v>
      </c>
      <c r="F2684">
        <v>1917</v>
      </c>
      <c r="G2684">
        <v>1918</v>
      </c>
      <c r="H2684">
        <v>1017</v>
      </c>
      <c r="I2684">
        <v>594.93526999999995</v>
      </c>
      <c r="J2684">
        <v>169.417114</v>
      </c>
      <c r="K2684">
        <v>158</v>
      </c>
      <c r="L2684">
        <v>228</v>
      </c>
      <c r="M2684">
        <v>214</v>
      </c>
      <c r="N2684">
        <v>136</v>
      </c>
      <c r="O2684">
        <v>169</v>
      </c>
      <c r="P2684">
        <v>75.89</v>
      </c>
      <c r="Q2684">
        <v>37.4</v>
      </c>
      <c r="R2684">
        <v>0.176746611</v>
      </c>
      <c r="S2684">
        <v>394</v>
      </c>
      <c r="T2684">
        <v>133</v>
      </c>
      <c r="U2684">
        <v>285</v>
      </c>
      <c r="V2684">
        <v>691</v>
      </c>
      <c r="W2684">
        <v>538</v>
      </c>
      <c r="X2684">
        <v>271</v>
      </c>
      <c r="Y2684">
        <v>32</v>
      </c>
      <c r="Z2684">
        <v>41</v>
      </c>
      <c r="AA2684">
        <v>34</v>
      </c>
      <c r="AB2684">
        <v>153</v>
      </c>
      <c r="AC2684">
        <v>54</v>
      </c>
      <c r="AD2684">
        <v>80</v>
      </c>
      <c r="AE2684">
        <v>0</v>
      </c>
      <c r="AF2684">
        <v>0</v>
      </c>
      <c r="AG2684">
        <v>4</v>
      </c>
      <c r="AH2684">
        <v>0</v>
      </c>
      <c r="AI2684">
        <v>0</v>
      </c>
      <c r="AJ2684">
        <v>0</v>
      </c>
      <c r="AK2684">
        <v>1</v>
      </c>
      <c r="AL2684">
        <v>1.33188</v>
      </c>
      <c r="AM2684">
        <v>0</v>
      </c>
    </row>
    <row r="2685" spans="1:39">
      <c r="A2685">
        <v>2684</v>
      </c>
      <c r="B2685">
        <v>21</v>
      </c>
      <c r="C2685">
        <v>21</v>
      </c>
      <c r="D2685">
        <v>5</v>
      </c>
      <c r="E2685">
        <v>675</v>
      </c>
      <c r="F2685">
        <v>1754</v>
      </c>
      <c r="G2685">
        <v>1754</v>
      </c>
      <c r="H2685">
        <v>925</v>
      </c>
      <c r="I2685">
        <v>545.62677610000003</v>
      </c>
      <c r="J2685">
        <v>155.37574989999999</v>
      </c>
      <c r="K2685">
        <v>146</v>
      </c>
      <c r="L2685">
        <v>212</v>
      </c>
      <c r="M2685">
        <v>195</v>
      </c>
      <c r="N2685">
        <v>122</v>
      </c>
      <c r="O2685">
        <v>198.04</v>
      </c>
      <c r="P2685">
        <v>101.5</v>
      </c>
      <c r="Q2685">
        <v>47.61</v>
      </c>
      <c r="R2685">
        <v>0.178449259</v>
      </c>
      <c r="S2685">
        <v>139</v>
      </c>
      <c r="T2685">
        <v>123</v>
      </c>
      <c r="U2685">
        <v>261</v>
      </c>
      <c r="V2685">
        <v>620</v>
      </c>
      <c r="W2685">
        <v>503</v>
      </c>
      <c r="X2685">
        <v>247</v>
      </c>
      <c r="Y2685">
        <v>2</v>
      </c>
      <c r="Z2685">
        <v>27</v>
      </c>
      <c r="AA2685">
        <v>69</v>
      </c>
      <c r="AB2685">
        <v>31</v>
      </c>
      <c r="AC2685">
        <v>0</v>
      </c>
      <c r="AD2685">
        <v>10</v>
      </c>
      <c r="AE2685">
        <v>0</v>
      </c>
      <c r="AF2685">
        <v>0</v>
      </c>
      <c r="AG2685">
        <v>4</v>
      </c>
      <c r="AH2685">
        <v>0</v>
      </c>
      <c r="AI2685">
        <v>0</v>
      </c>
      <c r="AJ2685">
        <v>0</v>
      </c>
      <c r="AK2685">
        <v>1</v>
      </c>
      <c r="AL2685">
        <v>1.33188</v>
      </c>
      <c r="AM2685">
        <v>0</v>
      </c>
    </row>
    <row r="2686" spans="1:39">
      <c r="A2686">
        <v>2685</v>
      </c>
      <c r="B2686">
        <v>21</v>
      </c>
      <c r="C2686">
        <v>21</v>
      </c>
      <c r="D2686">
        <v>5</v>
      </c>
      <c r="E2686">
        <v>467</v>
      </c>
      <c r="F2686">
        <v>1148</v>
      </c>
      <c r="G2686">
        <v>1159</v>
      </c>
      <c r="H2686">
        <v>564</v>
      </c>
      <c r="I2686">
        <v>492.14913009999998</v>
      </c>
      <c r="J2686">
        <v>20.119304060000001</v>
      </c>
      <c r="K2686">
        <v>96</v>
      </c>
      <c r="L2686">
        <v>169</v>
      </c>
      <c r="M2686">
        <v>128</v>
      </c>
      <c r="N2686">
        <v>74</v>
      </c>
      <c r="O2686">
        <v>192.32</v>
      </c>
      <c r="P2686">
        <v>109.18</v>
      </c>
      <c r="Q2686">
        <v>36.85</v>
      </c>
      <c r="R2686">
        <v>0.232096635</v>
      </c>
      <c r="S2686">
        <v>331</v>
      </c>
      <c r="T2686">
        <v>59</v>
      </c>
      <c r="U2686">
        <v>187</v>
      </c>
      <c r="V2686">
        <v>368</v>
      </c>
      <c r="W2686">
        <v>327</v>
      </c>
      <c r="X2686">
        <v>218</v>
      </c>
      <c r="Y2686">
        <v>44</v>
      </c>
      <c r="Z2686">
        <v>51</v>
      </c>
      <c r="AA2686">
        <v>198</v>
      </c>
      <c r="AB2686">
        <v>24</v>
      </c>
      <c r="AC2686">
        <v>0</v>
      </c>
      <c r="AD2686">
        <v>14</v>
      </c>
      <c r="AE2686">
        <v>0</v>
      </c>
      <c r="AF2686">
        <v>0</v>
      </c>
      <c r="AG2686">
        <v>4</v>
      </c>
      <c r="AH2686">
        <v>0</v>
      </c>
      <c r="AI2686">
        <v>0</v>
      </c>
      <c r="AJ2686">
        <v>0</v>
      </c>
      <c r="AK2686">
        <v>3</v>
      </c>
      <c r="AL2686">
        <v>1.1960599999999999</v>
      </c>
      <c r="AM2686">
        <v>0</v>
      </c>
    </row>
    <row r="2687" spans="1:39">
      <c r="A2687">
        <v>2686</v>
      </c>
      <c r="B2687">
        <v>21</v>
      </c>
      <c r="C2687">
        <v>21</v>
      </c>
      <c r="D2687">
        <v>5</v>
      </c>
      <c r="E2687">
        <v>520</v>
      </c>
      <c r="F2687">
        <v>1246</v>
      </c>
      <c r="G2687">
        <v>1255</v>
      </c>
      <c r="H2687">
        <v>674</v>
      </c>
      <c r="I2687">
        <v>430.2600473</v>
      </c>
      <c r="J2687">
        <v>102.0330969</v>
      </c>
      <c r="K2687">
        <v>60</v>
      </c>
      <c r="L2687">
        <v>179</v>
      </c>
      <c r="M2687">
        <v>161</v>
      </c>
      <c r="N2687">
        <v>120</v>
      </c>
      <c r="O2687">
        <v>332.87</v>
      </c>
      <c r="P2687">
        <v>199.04</v>
      </c>
      <c r="Q2687">
        <v>2.75</v>
      </c>
      <c r="R2687">
        <v>0.243027888</v>
      </c>
      <c r="S2687">
        <v>402</v>
      </c>
      <c r="T2687">
        <v>50</v>
      </c>
      <c r="U2687">
        <v>161</v>
      </c>
      <c r="V2687">
        <v>404</v>
      </c>
      <c r="W2687">
        <v>391</v>
      </c>
      <c r="X2687">
        <v>249</v>
      </c>
      <c r="Y2687">
        <v>222</v>
      </c>
      <c r="Z2687">
        <v>120</v>
      </c>
      <c r="AA2687">
        <v>28</v>
      </c>
      <c r="AB2687">
        <v>30</v>
      </c>
      <c r="AC2687">
        <v>0</v>
      </c>
      <c r="AD2687">
        <v>2</v>
      </c>
      <c r="AE2687">
        <v>0</v>
      </c>
      <c r="AF2687">
        <v>0</v>
      </c>
      <c r="AG2687">
        <v>4</v>
      </c>
      <c r="AH2687">
        <v>0</v>
      </c>
      <c r="AI2687">
        <v>0</v>
      </c>
      <c r="AJ2687">
        <v>0</v>
      </c>
      <c r="AK2687">
        <v>1</v>
      </c>
      <c r="AL2687">
        <v>1.0985499999999999</v>
      </c>
      <c r="AM2687">
        <v>0</v>
      </c>
    </row>
    <row r="2688" spans="1:39">
      <c r="A2688">
        <v>2687</v>
      </c>
      <c r="B2688">
        <v>21</v>
      </c>
      <c r="C2688">
        <v>21</v>
      </c>
      <c r="D2688">
        <v>5</v>
      </c>
      <c r="E2688">
        <v>133</v>
      </c>
      <c r="F2688">
        <v>289</v>
      </c>
      <c r="G2688">
        <v>289</v>
      </c>
      <c r="H2688">
        <v>136</v>
      </c>
      <c r="I2688">
        <v>89.295103089999998</v>
      </c>
      <c r="J2688">
        <v>45.675902059999999</v>
      </c>
      <c r="K2688">
        <v>37</v>
      </c>
      <c r="L2688">
        <v>46</v>
      </c>
      <c r="M2688">
        <v>33</v>
      </c>
      <c r="N2688">
        <v>17</v>
      </c>
      <c r="O2688">
        <v>42.46</v>
      </c>
      <c r="P2688">
        <v>8.57</v>
      </c>
      <c r="Q2688">
        <v>21.69</v>
      </c>
      <c r="R2688">
        <v>0.24913494799999999</v>
      </c>
      <c r="S2688">
        <v>25</v>
      </c>
      <c r="T2688">
        <v>9</v>
      </c>
      <c r="U2688">
        <v>44</v>
      </c>
      <c r="V2688">
        <v>92</v>
      </c>
      <c r="W2688">
        <v>78</v>
      </c>
      <c r="X2688">
        <v>66</v>
      </c>
      <c r="Y2688">
        <v>0</v>
      </c>
      <c r="Z2688">
        <v>17</v>
      </c>
      <c r="AA2688">
        <v>0</v>
      </c>
      <c r="AB2688">
        <v>8</v>
      </c>
      <c r="AC2688">
        <v>0</v>
      </c>
      <c r="AD2688">
        <v>0</v>
      </c>
      <c r="AE2688">
        <v>0</v>
      </c>
      <c r="AF2688">
        <v>0</v>
      </c>
      <c r="AG2688">
        <v>4</v>
      </c>
      <c r="AH2688">
        <v>0</v>
      </c>
      <c r="AI2688">
        <v>0</v>
      </c>
      <c r="AJ2688">
        <v>0</v>
      </c>
      <c r="AK2688">
        <v>3</v>
      </c>
      <c r="AL2688">
        <v>1.35223</v>
      </c>
      <c r="AM2688">
        <v>0</v>
      </c>
    </row>
    <row r="2689" spans="1:39">
      <c r="A2689">
        <v>2688</v>
      </c>
      <c r="B2689">
        <v>21</v>
      </c>
      <c r="C2689">
        <v>21</v>
      </c>
      <c r="D2689">
        <v>5</v>
      </c>
      <c r="E2689">
        <v>89</v>
      </c>
      <c r="F2689">
        <v>195</v>
      </c>
      <c r="G2689">
        <v>209</v>
      </c>
      <c r="H2689">
        <v>101</v>
      </c>
      <c r="I2689">
        <v>59.75386598</v>
      </c>
      <c r="J2689">
        <v>30.56507732</v>
      </c>
      <c r="K2689">
        <v>25</v>
      </c>
      <c r="L2689">
        <v>32</v>
      </c>
      <c r="M2689">
        <v>22</v>
      </c>
      <c r="N2689">
        <v>10</v>
      </c>
      <c r="O2689">
        <v>93.66</v>
      </c>
      <c r="P2689">
        <v>37.97</v>
      </c>
      <c r="Q2689">
        <v>64.680000000000007</v>
      </c>
      <c r="R2689">
        <v>0.29186602900000003</v>
      </c>
      <c r="S2689">
        <v>333</v>
      </c>
      <c r="T2689">
        <v>6</v>
      </c>
      <c r="U2689">
        <v>30</v>
      </c>
      <c r="V2689">
        <v>57</v>
      </c>
      <c r="W2689">
        <v>64</v>
      </c>
      <c r="X2689">
        <v>52</v>
      </c>
      <c r="Y2689">
        <v>0</v>
      </c>
      <c r="Z2689">
        <v>34</v>
      </c>
      <c r="AA2689">
        <v>205</v>
      </c>
      <c r="AB2689">
        <v>50</v>
      </c>
      <c r="AC2689">
        <v>0</v>
      </c>
      <c r="AD2689">
        <v>44</v>
      </c>
      <c r="AE2689">
        <v>0</v>
      </c>
      <c r="AF2689">
        <v>0</v>
      </c>
      <c r="AG2689">
        <v>4</v>
      </c>
      <c r="AH2689">
        <v>0</v>
      </c>
      <c r="AI2689">
        <v>0</v>
      </c>
      <c r="AJ2689">
        <v>0</v>
      </c>
      <c r="AK2689">
        <v>3</v>
      </c>
      <c r="AL2689">
        <v>1.35223</v>
      </c>
      <c r="AM2689">
        <v>0</v>
      </c>
    </row>
    <row r="2690" spans="1:39">
      <c r="A2690">
        <v>2689</v>
      </c>
      <c r="B2690">
        <v>21</v>
      </c>
      <c r="C2690">
        <v>21</v>
      </c>
      <c r="D2690">
        <v>5</v>
      </c>
      <c r="E2690">
        <v>1011</v>
      </c>
      <c r="F2690">
        <v>2352</v>
      </c>
      <c r="G2690">
        <v>2402</v>
      </c>
      <c r="H2690">
        <v>1132</v>
      </c>
      <c r="I2690">
        <v>678.77706190000004</v>
      </c>
      <c r="J2690">
        <v>347.20554120000003</v>
      </c>
      <c r="K2690">
        <v>277</v>
      </c>
      <c r="L2690">
        <v>361</v>
      </c>
      <c r="M2690">
        <v>247</v>
      </c>
      <c r="N2690">
        <v>126</v>
      </c>
      <c r="O2690">
        <v>230.41</v>
      </c>
      <c r="P2690">
        <v>48.41</v>
      </c>
      <c r="Q2690">
        <v>103.39</v>
      </c>
      <c r="R2690">
        <v>0.26186511200000001</v>
      </c>
      <c r="S2690">
        <v>2678</v>
      </c>
      <c r="T2690">
        <v>109</v>
      </c>
      <c r="U2690">
        <v>354</v>
      </c>
      <c r="V2690">
        <v>725</v>
      </c>
      <c r="W2690">
        <v>691</v>
      </c>
      <c r="X2690">
        <v>523</v>
      </c>
      <c r="Y2690">
        <v>778</v>
      </c>
      <c r="Z2690">
        <v>335</v>
      </c>
      <c r="AA2690">
        <v>388</v>
      </c>
      <c r="AB2690">
        <v>446</v>
      </c>
      <c r="AC2690">
        <v>4</v>
      </c>
      <c r="AD2690">
        <v>727</v>
      </c>
      <c r="AE2690">
        <v>0</v>
      </c>
      <c r="AF2690">
        <v>0</v>
      </c>
      <c r="AG2690">
        <v>3</v>
      </c>
      <c r="AH2690">
        <v>57</v>
      </c>
      <c r="AI2690">
        <v>0</v>
      </c>
      <c r="AJ2690">
        <v>0</v>
      </c>
      <c r="AK2690">
        <v>3</v>
      </c>
      <c r="AL2690">
        <v>1.35223</v>
      </c>
      <c r="AM2690">
        <v>0</v>
      </c>
    </row>
    <row r="2691" spans="1:39">
      <c r="A2691">
        <v>2690</v>
      </c>
      <c r="B2691">
        <v>21</v>
      </c>
      <c r="C2691">
        <v>21</v>
      </c>
      <c r="D2691">
        <v>5</v>
      </c>
      <c r="E2691">
        <v>384</v>
      </c>
      <c r="F2691">
        <v>974</v>
      </c>
      <c r="G2691">
        <v>974</v>
      </c>
      <c r="H2691">
        <v>515</v>
      </c>
      <c r="I2691">
        <v>310.40101040000002</v>
      </c>
      <c r="J2691">
        <v>88.391537729999996</v>
      </c>
      <c r="K2691">
        <v>85</v>
      </c>
      <c r="L2691">
        <v>125</v>
      </c>
      <c r="M2691">
        <v>105</v>
      </c>
      <c r="N2691">
        <v>69</v>
      </c>
      <c r="O2691">
        <v>107.7</v>
      </c>
      <c r="P2691">
        <v>72.680000000000007</v>
      </c>
      <c r="Q2691">
        <v>4.04</v>
      </c>
      <c r="R2691">
        <v>0.180698152</v>
      </c>
      <c r="S2691">
        <v>50</v>
      </c>
      <c r="T2691">
        <v>68</v>
      </c>
      <c r="U2691">
        <v>149</v>
      </c>
      <c r="V2691">
        <v>350</v>
      </c>
      <c r="W2691">
        <v>271</v>
      </c>
      <c r="X2691">
        <v>136</v>
      </c>
      <c r="Y2691">
        <v>0</v>
      </c>
      <c r="Z2691">
        <v>5</v>
      </c>
      <c r="AA2691">
        <v>28</v>
      </c>
      <c r="AB2691">
        <v>13</v>
      </c>
      <c r="AC2691">
        <v>0</v>
      </c>
      <c r="AD2691">
        <v>4</v>
      </c>
      <c r="AE2691">
        <v>0</v>
      </c>
      <c r="AF2691">
        <v>0</v>
      </c>
      <c r="AG2691">
        <v>4</v>
      </c>
      <c r="AH2691">
        <v>0</v>
      </c>
      <c r="AI2691">
        <v>0</v>
      </c>
      <c r="AJ2691">
        <v>0</v>
      </c>
      <c r="AK2691">
        <v>1</v>
      </c>
      <c r="AL2691">
        <v>1.33188</v>
      </c>
      <c r="AM2691">
        <v>0</v>
      </c>
    </row>
    <row r="2692" spans="1:39">
      <c r="A2692">
        <v>2691</v>
      </c>
      <c r="B2692">
        <v>21</v>
      </c>
      <c r="C2692">
        <v>21</v>
      </c>
      <c r="D2692">
        <v>5</v>
      </c>
      <c r="E2692">
        <v>295</v>
      </c>
      <c r="F2692">
        <v>743</v>
      </c>
      <c r="G2692">
        <v>745</v>
      </c>
      <c r="H2692">
        <v>389</v>
      </c>
      <c r="I2692">
        <v>238.45910960000001</v>
      </c>
      <c r="J2692">
        <v>67.904957370000005</v>
      </c>
      <c r="K2692">
        <v>64</v>
      </c>
      <c r="L2692">
        <v>97</v>
      </c>
      <c r="M2692">
        <v>80</v>
      </c>
      <c r="N2692">
        <v>54</v>
      </c>
      <c r="O2692">
        <v>55.14</v>
      </c>
      <c r="P2692">
        <v>34.08</v>
      </c>
      <c r="Q2692">
        <v>0.63</v>
      </c>
      <c r="R2692">
        <v>0.18389261700000001</v>
      </c>
      <c r="S2692">
        <v>58</v>
      </c>
      <c r="T2692">
        <v>51</v>
      </c>
      <c r="U2692">
        <v>116</v>
      </c>
      <c r="V2692">
        <v>251</v>
      </c>
      <c r="W2692">
        <v>220</v>
      </c>
      <c r="X2692">
        <v>107</v>
      </c>
      <c r="Y2692">
        <v>0</v>
      </c>
      <c r="Z2692">
        <v>5</v>
      </c>
      <c r="AA2692">
        <v>38</v>
      </c>
      <c r="AB2692">
        <v>15</v>
      </c>
      <c r="AC2692">
        <v>0</v>
      </c>
      <c r="AD2692">
        <v>0</v>
      </c>
      <c r="AE2692">
        <v>0</v>
      </c>
      <c r="AF2692">
        <v>0</v>
      </c>
      <c r="AG2692">
        <v>4</v>
      </c>
      <c r="AH2692">
        <v>0</v>
      </c>
      <c r="AI2692">
        <v>0</v>
      </c>
      <c r="AJ2692">
        <v>0</v>
      </c>
      <c r="AK2692">
        <v>1</v>
      </c>
      <c r="AL2692">
        <v>1.33188</v>
      </c>
      <c r="AM2692">
        <v>0</v>
      </c>
    </row>
    <row r="2693" spans="1:39">
      <c r="A2693">
        <v>2692</v>
      </c>
      <c r="B2693">
        <v>21</v>
      </c>
      <c r="C2693">
        <v>21</v>
      </c>
      <c r="D2693">
        <v>5</v>
      </c>
      <c r="E2693">
        <v>1197</v>
      </c>
      <c r="F2693">
        <v>3327</v>
      </c>
      <c r="G2693">
        <v>3400</v>
      </c>
      <c r="H2693">
        <v>1811</v>
      </c>
      <c r="I2693">
        <v>930.13782409999999</v>
      </c>
      <c r="J2693">
        <v>316.45603160000002</v>
      </c>
      <c r="K2693">
        <v>259</v>
      </c>
      <c r="L2693">
        <v>262</v>
      </c>
      <c r="M2693">
        <v>376</v>
      </c>
      <c r="N2693">
        <v>300</v>
      </c>
      <c r="O2693">
        <v>1541.55</v>
      </c>
      <c r="P2693">
        <v>321</v>
      </c>
      <c r="Q2693">
        <v>570.32000000000005</v>
      </c>
      <c r="R2693">
        <v>0.15205882400000001</v>
      </c>
      <c r="S2693">
        <v>2965</v>
      </c>
      <c r="T2693">
        <v>237</v>
      </c>
      <c r="U2693">
        <v>564</v>
      </c>
      <c r="V2693">
        <v>1214</v>
      </c>
      <c r="W2693">
        <v>977</v>
      </c>
      <c r="X2693">
        <v>408</v>
      </c>
      <c r="Y2693">
        <v>91</v>
      </c>
      <c r="Z2693">
        <v>575</v>
      </c>
      <c r="AA2693">
        <v>188</v>
      </c>
      <c r="AB2693">
        <v>1412</v>
      </c>
      <c r="AC2693">
        <v>3</v>
      </c>
      <c r="AD2693">
        <v>696</v>
      </c>
      <c r="AE2693">
        <v>0</v>
      </c>
      <c r="AF2693">
        <v>0</v>
      </c>
      <c r="AG2693">
        <v>4</v>
      </c>
      <c r="AH2693">
        <v>0</v>
      </c>
      <c r="AI2693">
        <v>0</v>
      </c>
      <c r="AJ2693">
        <v>0</v>
      </c>
      <c r="AK2693">
        <v>1</v>
      </c>
      <c r="AL2693">
        <v>1.2421500000000001</v>
      </c>
      <c r="AM2693">
        <v>0</v>
      </c>
    </row>
    <row r="2694" spans="1:39">
      <c r="A2694">
        <v>2693</v>
      </c>
      <c r="B2694">
        <v>21</v>
      </c>
      <c r="C2694">
        <v>21</v>
      </c>
      <c r="D2694">
        <v>5</v>
      </c>
      <c r="E2694">
        <v>570</v>
      </c>
      <c r="F2694">
        <v>1590</v>
      </c>
      <c r="G2694">
        <v>1595</v>
      </c>
      <c r="H2694">
        <v>931</v>
      </c>
      <c r="I2694">
        <v>554.76853589999996</v>
      </c>
      <c r="J2694">
        <v>42.47647723</v>
      </c>
      <c r="K2694">
        <v>84</v>
      </c>
      <c r="L2694">
        <v>99</v>
      </c>
      <c r="M2694">
        <v>173</v>
      </c>
      <c r="N2694">
        <v>214</v>
      </c>
      <c r="O2694">
        <v>331.2</v>
      </c>
      <c r="P2694">
        <v>227.75</v>
      </c>
      <c r="Q2694">
        <v>3.61</v>
      </c>
      <c r="R2694">
        <v>0.154858934</v>
      </c>
      <c r="S2694">
        <v>81</v>
      </c>
      <c r="T2694">
        <v>92</v>
      </c>
      <c r="U2694">
        <v>226</v>
      </c>
      <c r="V2694">
        <v>568</v>
      </c>
      <c r="W2694">
        <v>517</v>
      </c>
      <c r="X2694">
        <v>192</v>
      </c>
      <c r="Y2694">
        <v>9</v>
      </c>
      <c r="Z2694">
        <v>33</v>
      </c>
      <c r="AA2694">
        <v>18</v>
      </c>
      <c r="AB2694">
        <v>1</v>
      </c>
      <c r="AC2694">
        <v>0</v>
      </c>
      <c r="AD2694">
        <v>20</v>
      </c>
      <c r="AE2694">
        <v>0</v>
      </c>
      <c r="AF2694">
        <v>0</v>
      </c>
      <c r="AG2694">
        <v>4</v>
      </c>
      <c r="AH2694">
        <v>0</v>
      </c>
      <c r="AI2694">
        <v>0</v>
      </c>
      <c r="AJ2694">
        <v>0</v>
      </c>
      <c r="AK2694">
        <v>1</v>
      </c>
      <c r="AL2694">
        <v>1.0878399999999999</v>
      </c>
      <c r="AM2694">
        <v>0</v>
      </c>
    </row>
    <row r="2695" spans="1:39">
      <c r="A2695">
        <v>2694</v>
      </c>
      <c r="B2695">
        <v>21</v>
      </c>
      <c r="C2695">
        <v>21</v>
      </c>
      <c r="D2695">
        <v>5</v>
      </c>
      <c r="E2695">
        <v>655</v>
      </c>
      <c r="F2695">
        <v>1805</v>
      </c>
      <c r="G2695">
        <v>1814</v>
      </c>
      <c r="H2695">
        <v>1057</v>
      </c>
      <c r="I2695">
        <v>594.47194720000005</v>
      </c>
      <c r="J2695">
        <v>96.916941690000002</v>
      </c>
      <c r="K2695">
        <v>69</v>
      </c>
      <c r="L2695">
        <v>157</v>
      </c>
      <c r="M2695">
        <v>215</v>
      </c>
      <c r="N2695">
        <v>214</v>
      </c>
      <c r="O2695">
        <v>963.22</v>
      </c>
      <c r="P2695">
        <v>436.44</v>
      </c>
      <c r="Q2695">
        <v>24.61</v>
      </c>
      <c r="R2695">
        <v>0.16372657099999999</v>
      </c>
      <c r="S2695">
        <v>138</v>
      </c>
      <c r="T2695">
        <v>103</v>
      </c>
      <c r="U2695">
        <v>240</v>
      </c>
      <c r="V2695">
        <v>650</v>
      </c>
      <c r="W2695">
        <v>584</v>
      </c>
      <c r="X2695">
        <v>237</v>
      </c>
      <c r="Y2695">
        <v>16</v>
      </c>
      <c r="Z2695">
        <v>20</v>
      </c>
      <c r="AA2695">
        <v>85</v>
      </c>
      <c r="AB2695">
        <v>17</v>
      </c>
      <c r="AC2695">
        <v>0</v>
      </c>
      <c r="AD2695">
        <v>0</v>
      </c>
      <c r="AE2695">
        <v>0</v>
      </c>
      <c r="AF2695">
        <v>0</v>
      </c>
      <c r="AG2695">
        <v>4</v>
      </c>
      <c r="AH2695">
        <v>0</v>
      </c>
      <c r="AI2695">
        <v>0</v>
      </c>
      <c r="AJ2695">
        <v>0</v>
      </c>
      <c r="AK2695">
        <v>1</v>
      </c>
      <c r="AL2695">
        <v>1.0113700000000001</v>
      </c>
      <c r="AM2695">
        <v>0</v>
      </c>
    </row>
    <row r="2696" spans="1:39">
      <c r="A2696">
        <v>2695</v>
      </c>
      <c r="B2696">
        <v>21</v>
      </c>
      <c r="C2696">
        <v>21</v>
      </c>
      <c r="D2696">
        <v>5</v>
      </c>
      <c r="E2696">
        <v>450</v>
      </c>
      <c r="F2696">
        <v>1113</v>
      </c>
      <c r="G2696">
        <v>1131</v>
      </c>
      <c r="H2696">
        <v>542</v>
      </c>
      <c r="I2696">
        <v>308.11796900000002</v>
      </c>
      <c r="J2696">
        <v>155.7008209</v>
      </c>
      <c r="K2696">
        <v>117</v>
      </c>
      <c r="L2696">
        <v>129</v>
      </c>
      <c r="M2696">
        <v>125</v>
      </c>
      <c r="N2696">
        <v>79</v>
      </c>
      <c r="O2696">
        <v>100.95</v>
      </c>
      <c r="P2696">
        <v>65.760000000000005</v>
      </c>
      <c r="Q2696">
        <v>11.13</v>
      </c>
      <c r="R2696">
        <v>0.229885057</v>
      </c>
      <c r="S2696">
        <v>252</v>
      </c>
      <c r="T2696">
        <v>64</v>
      </c>
      <c r="U2696">
        <v>188</v>
      </c>
      <c r="V2696">
        <v>347</v>
      </c>
      <c r="W2696">
        <v>319</v>
      </c>
      <c r="X2696">
        <v>213</v>
      </c>
      <c r="Y2696">
        <v>3</v>
      </c>
      <c r="Z2696">
        <v>12</v>
      </c>
      <c r="AA2696">
        <v>112</v>
      </c>
      <c r="AB2696">
        <v>122</v>
      </c>
      <c r="AC2696">
        <v>0</v>
      </c>
      <c r="AD2696">
        <v>3</v>
      </c>
      <c r="AE2696">
        <v>0</v>
      </c>
      <c r="AF2696">
        <v>0</v>
      </c>
      <c r="AG2696">
        <v>4</v>
      </c>
      <c r="AH2696">
        <v>0</v>
      </c>
      <c r="AI2696">
        <v>0</v>
      </c>
      <c r="AJ2696">
        <v>0</v>
      </c>
      <c r="AK2696">
        <v>3</v>
      </c>
      <c r="AL2696">
        <v>1.2752600000000001</v>
      </c>
      <c r="AM2696">
        <v>0</v>
      </c>
    </row>
    <row r="2697" spans="1:39">
      <c r="A2697">
        <v>2696</v>
      </c>
      <c r="B2697">
        <v>21</v>
      </c>
      <c r="C2697">
        <v>21</v>
      </c>
      <c r="D2697">
        <v>5</v>
      </c>
      <c r="E2697">
        <v>556</v>
      </c>
      <c r="F2697">
        <v>1336</v>
      </c>
      <c r="G2697">
        <v>1346</v>
      </c>
      <c r="H2697">
        <v>716</v>
      </c>
      <c r="I2697">
        <v>536.12417689999995</v>
      </c>
      <c r="J2697">
        <v>61.196613360000001</v>
      </c>
      <c r="K2697">
        <v>146</v>
      </c>
      <c r="L2697">
        <v>151</v>
      </c>
      <c r="M2697">
        <v>187</v>
      </c>
      <c r="N2697">
        <v>72</v>
      </c>
      <c r="O2697">
        <v>170.75</v>
      </c>
      <c r="P2697">
        <v>82.61</v>
      </c>
      <c r="Q2697">
        <v>0</v>
      </c>
      <c r="R2697">
        <v>0.20802377399999999</v>
      </c>
      <c r="S2697">
        <v>30</v>
      </c>
      <c r="T2697">
        <v>76</v>
      </c>
      <c r="U2697">
        <v>176</v>
      </c>
      <c r="V2697">
        <v>483</v>
      </c>
      <c r="W2697">
        <v>392</v>
      </c>
      <c r="X2697">
        <v>219</v>
      </c>
      <c r="Y2697">
        <v>1</v>
      </c>
      <c r="Z2697">
        <v>8</v>
      </c>
      <c r="AA2697">
        <v>3</v>
      </c>
      <c r="AB2697">
        <v>14</v>
      </c>
      <c r="AC2697">
        <v>0</v>
      </c>
      <c r="AD2697">
        <v>4</v>
      </c>
      <c r="AE2697">
        <v>0</v>
      </c>
      <c r="AF2697">
        <v>0</v>
      </c>
      <c r="AG2697">
        <v>4</v>
      </c>
      <c r="AH2697">
        <v>0</v>
      </c>
      <c r="AI2697">
        <v>0</v>
      </c>
      <c r="AJ2697">
        <v>0</v>
      </c>
      <c r="AK2697">
        <v>2</v>
      </c>
      <c r="AL2697">
        <v>1.41771</v>
      </c>
      <c r="AM2697">
        <v>0</v>
      </c>
    </row>
    <row r="2698" spans="1:39">
      <c r="A2698">
        <v>2697</v>
      </c>
      <c r="B2698">
        <v>21</v>
      </c>
      <c r="C2698">
        <v>21</v>
      </c>
      <c r="D2698">
        <v>5</v>
      </c>
      <c r="E2698">
        <v>578</v>
      </c>
      <c r="F2698">
        <v>1390</v>
      </c>
      <c r="G2698">
        <v>1392</v>
      </c>
      <c r="H2698">
        <v>739</v>
      </c>
      <c r="I2698">
        <v>557.33772339999996</v>
      </c>
      <c r="J2698">
        <v>63.618062090000002</v>
      </c>
      <c r="K2698">
        <v>145</v>
      </c>
      <c r="L2698">
        <v>170</v>
      </c>
      <c r="M2698">
        <v>188</v>
      </c>
      <c r="N2698">
        <v>75</v>
      </c>
      <c r="O2698">
        <v>158.63</v>
      </c>
      <c r="P2698">
        <v>102.92</v>
      </c>
      <c r="Q2698">
        <v>12.69</v>
      </c>
      <c r="R2698">
        <v>0.19612068999999999</v>
      </c>
      <c r="S2698">
        <v>135</v>
      </c>
      <c r="T2698">
        <v>81</v>
      </c>
      <c r="U2698">
        <v>184</v>
      </c>
      <c r="V2698">
        <v>492</v>
      </c>
      <c r="W2698">
        <v>407</v>
      </c>
      <c r="X2698">
        <v>228</v>
      </c>
      <c r="Y2698">
        <v>7</v>
      </c>
      <c r="Z2698">
        <v>6</v>
      </c>
      <c r="AA2698">
        <v>99</v>
      </c>
      <c r="AB2698">
        <v>5</v>
      </c>
      <c r="AC2698">
        <v>0</v>
      </c>
      <c r="AD2698">
        <v>18</v>
      </c>
      <c r="AE2698">
        <v>0</v>
      </c>
      <c r="AF2698">
        <v>0</v>
      </c>
      <c r="AG2698">
        <v>4</v>
      </c>
      <c r="AH2698">
        <v>0</v>
      </c>
      <c r="AI2698">
        <v>0</v>
      </c>
      <c r="AJ2698">
        <v>0</v>
      </c>
      <c r="AK2698">
        <v>2</v>
      </c>
      <c r="AL2698">
        <v>1.41771</v>
      </c>
      <c r="AM2698">
        <v>0</v>
      </c>
    </row>
    <row r="2699" spans="1:39">
      <c r="A2699">
        <v>2698</v>
      </c>
      <c r="B2699">
        <v>21</v>
      </c>
      <c r="C2699">
        <v>21</v>
      </c>
      <c r="D2699">
        <v>5</v>
      </c>
      <c r="E2699">
        <v>364</v>
      </c>
      <c r="F2699">
        <v>1005</v>
      </c>
      <c r="G2699">
        <v>1008</v>
      </c>
      <c r="H2699">
        <v>510</v>
      </c>
      <c r="I2699">
        <v>378.47276690000001</v>
      </c>
      <c r="J2699">
        <v>4.956427015</v>
      </c>
      <c r="K2699">
        <v>99</v>
      </c>
      <c r="L2699">
        <v>111</v>
      </c>
      <c r="M2699">
        <v>108</v>
      </c>
      <c r="N2699">
        <v>46</v>
      </c>
      <c r="O2699">
        <v>87.16</v>
      </c>
      <c r="P2699">
        <v>56.74</v>
      </c>
      <c r="Q2699">
        <v>12.77</v>
      </c>
      <c r="R2699">
        <v>0.19047618999999999</v>
      </c>
      <c r="S2699">
        <v>17</v>
      </c>
      <c r="T2699">
        <v>50</v>
      </c>
      <c r="U2699">
        <v>152</v>
      </c>
      <c r="V2699">
        <v>370</v>
      </c>
      <c r="W2699">
        <v>288</v>
      </c>
      <c r="X2699">
        <v>148</v>
      </c>
      <c r="Y2699">
        <v>6</v>
      </c>
      <c r="Z2699">
        <v>3</v>
      </c>
      <c r="AA2699">
        <v>0</v>
      </c>
      <c r="AB2699">
        <v>8</v>
      </c>
      <c r="AC2699">
        <v>0</v>
      </c>
      <c r="AD2699">
        <v>0</v>
      </c>
      <c r="AE2699">
        <v>0</v>
      </c>
      <c r="AF2699">
        <v>0</v>
      </c>
      <c r="AG2699">
        <v>4</v>
      </c>
      <c r="AH2699">
        <v>0</v>
      </c>
      <c r="AI2699">
        <v>0</v>
      </c>
      <c r="AJ2699">
        <v>0</v>
      </c>
      <c r="AK2699">
        <v>2</v>
      </c>
      <c r="AL2699">
        <v>1.2690300000000001</v>
      </c>
      <c r="AM2699">
        <v>0</v>
      </c>
    </row>
    <row r="2700" spans="1:39">
      <c r="A2700">
        <v>2699</v>
      </c>
      <c r="B2700">
        <v>21</v>
      </c>
      <c r="C2700">
        <v>21</v>
      </c>
      <c r="D2700">
        <v>5</v>
      </c>
      <c r="E2700">
        <v>567</v>
      </c>
      <c r="F2700">
        <v>1585</v>
      </c>
      <c r="G2700">
        <v>1598</v>
      </c>
      <c r="H2700">
        <v>803</v>
      </c>
      <c r="I2700">
        <v>589.54411760000005</v>
      </c>
      <c r="J2700">
        <v>7.7205882350000001</v>
      </c>
      <c r="K2700">
        <v>150</v>
      </c>
      <c r="L2700">
        <v>186</v>
      </c>
      <c r="M2700">
        <v>161</v>
      </c>
      <c r="N2700">
        <v>70</v>
      </c>
      <c r="O2700">
        <v>160.29</v>
      </c>
      <c r="P2700">
        <v>89.47</v>
      </c>
      <c r="Q2700">
        <v>25.47</v>
      </c>
      <c r="R2700">
        <v>0.18022528199999999</v>
      </c>
      <c r="S2700">
        <v>117</v>
      </c>
      <c r="T2700">
        <v>86</v>
      </c>
      <c r="U2700">
        <v>236</v>
      </c>
      <c r="V2700">
        <v>586</v>
      </c>
      <c r="W2700">
        <v>468</v>
      </c>
      <c r="X2700">
        <v>222</v>
      </c>
      <c r="Y2700">
        <v>3</v>
      </c>
      <c r="Z2700">
        <v>4</v>
      </c>
      <c r="AA2700">
        <v>89</v>
      </c>
      <c r="AB2700">
        <v>10</v>
      </c>
      <c r="AC2700">
        <v>0</v>
      </c>
      <c r="AD2700">
        <v>11</v>
      </c>
      <c r="AE2700">
        <v>0</v>
      </c>
      <c r="AF2700">
        <v>0</v>
      </c>
      <c r="AG2700">
        <v>4</v>
      </c>
      <c r="AH2700">
        <v>0</v>
      </c>
      <c r="AI2700">
        <v>0</v>
      </c>
      <c r="AJ2700">
        <v>0</v>
      </c>
      <c r="AK2700">
        <v>2</v>
      </c>
      <c r="AL2700">
        <v>1.2690300000000001</v>
      </c>
      <c r="AM2700">
        <v>0</v>
      </c>
    </row>
    <row r="2701" spans="1:39">
      <c r="A2701">
        <v>2700</v>
      </c>
      <c r="B2701">
        <v>21</v>
      </c>
      <c r="C2701">
        <v>21</v>
      </c>
      <c r="D2701">
        <v>5</v>
      </c>
      <c r="E2701">
        <v>355</v>
      </c>
      <c r="F2701">
        <v>979</v>
      </c>
      <c r="G2701">
        <v>981</v>
      </c>
      <c r="H2701">
        <v>496</v>
      </c>
      <c r="I2701">
        <v>369.11492370000002</v>
      </c>
      <c r="J2701">
        <v>4.833877996</v>
      </c>
      <c r="K2701">
        <v>97</v>
      </c>
      <c r="L2701">
        <v>112</v>
      </c>
      <c r="M2701">
        <v>102</v>
      </c>
      <c r="N2701">
        <v>44</v>
      </c>
      <c r="O2701">
        <v>112.54</v>
      </c>
      <c r="P2701">
        <v>20.68</v>
      </c>
      <c r="Q2701">
        <v>81.3</v>
      </c>
      <c r="R2701">
        <v>0.18756370999999999</v>
      </c>
      <c r="S2701">
        <v>69</v>
      </c>
      <c r="T2701">
        <v>47</v>
      </c>
      <c r="U2701">
        <v>148</v>
      </c>
      <c r="V2701">
        <v>362</v>
      </c>
      <c r="W2701">
        <v>281</v>
      </c>
      <c r="X2701">
        <v>143</v>
      </c>
      <c r="Y2701">
        <v>26</v>
      </c>
      <c r="Z2701">
        <v>5</v>
      </c>
      <c r="AA2701">
        <v>14</v>
      </c>
      <c r="AB2701">
        <v>20</v>
      </c>
      <c r="AC2701">
        <v>0</v>
      </c>
      <c r="AD2701">
        <v>4</v>
      </c>
      <c r="AE2701">
        <v>0</v>
      </c>
      <c r="AF2701">
        <v>0</v>
      </c>
      <c r="AG2701">
        <v>4</v>
      </c>
      <c r="AH2701">
        <v>0</v>
      </c>
      <c r="AI2701">
        <v>0</v>
      </c>
      <c r="AJ2701">
        <v>0</v>
      </c>
      <c r="AK2701">
        <v>2</v>
      </c>
      <c r="AL2701">
        <v>1.2690300000000001</v>
      </c>
      <c r="AM2701">
        <v>0</v>
      </c>
    </row>
    <row r="2702" spans="1:39">
      <c r="A2702">
        <v>2701</v>
      </c>
      <c r="B2702">
        <v>21</v>
      </c>
      <c r="C2702">
        <v>21</v>
      </c>
      <c r="D2702">
        <v>5</v>
      </c>
      <c r="E2702">
        <v>458</v>
      </c>
      <c r="F2702">
        <v>1230</v>
      </c>
      <c r="G2702">
        <v>1230</v>
      </c>
      <c r="H2702">
        <v>607</v>
      </c>
      <c r="I2702">
        <v>369.43464169999999</v>
      </c>
      <c r="J2702">
        <v>100.7698956</v>
      </c>
      <c r="K2702">
        <v>155</v>
      </c>
      <c r="L2702">
        <v>145</v>
      </c>
      <c r="M2702">
        <v>96</v>
      </c>
      <c r="N2702">
        <v>62</v>
      </c>
      <c r="O2702">
        <v>95.45</v>
      </c>
      <c r="P2702">
        <v>59.21</v>
      </c>
      <c r="Q2702">
        <v>9.4499999999999993</v>
      </c>
      <c r="R2702">
        <v>0.18943089399999999</v>
      </c>
      <c r="S2702">
        <v>662</v>
      </c>
      <c r="T2702">
        <v>56</v>
      </c>
      <c r="U2702">
        <v>181</v>
      </c>
      <c r="V2702">
        <v>452</v>
      </c>
      <c r="W2702">
        <v>361</v>
      </c>
      <c r="X2702">
        <v>180</v>
      </c>
      <c r="Y2702">
        <v>111</v>
      </c>
      <c r="Z2702">
        <v>115</v>
      </c>
      <c r="AA2702">
        <v>377</v>
      </c>
      <c r="AB2702">
        <v>31</v>
      </c>
      <c r="AC2702">
        <v>0</v>
      </c>
      <c r="AD2702">
        <v>28</v>
      </c>
      <c r="AE2702">
        <v>0</v>
      </c>
      <c r="AF2702">
        <v>0</v>
      </c>
      <c r="AG2702">
        <v>3</v>
      </c>
      <c r="AH2702">
        <v>0</v>
      </c>
      <c r="AI2702">
        <v>0</v>
      </c>
      <c r="AJ2702">
        <v>0</v>
      </c>
      <c r="AK2702">
        <v>3</v>
      </c>
      <c r="AL2702">
        <v>1.26529</v>
      </c>
      <c r="AM2702">
        <v>0</v>
      </c>
    </row>
    <row r="2703" spans="1:39">
      <c r="A2703">
        <v>2702</v>
      </c>
      <c r="B2703">
        <v>22</v>
      </c>
      <c r="C2703">
        <v>22</v>
      </c>
      <c r="D2703">
        <v>5</v>
      </c>
      <c r="E2703">
        <v>896</v>
      </c>
      <c r="F2703">
        <v>1878</v>
      </c>
      <c r="G2703">
        <v>1878</v>
      </c>
      <c r="H2703">
        <v>733</v>
      </c>
      <c r="I2703">
        <v>29.803590289999999</v>
      </c>
      <c r="J2703">
        <v>916.81520590000002</v>
      </c>
      <c r="K2703">
        <v>251</v>
      </c>
      <c r="L2703">
        <v>304</v>
      </c>
      <c r="M2703">
        <v>219</v>
      </c>
      <c r="N2703">
        <v>122</v>
      </c>
      <c r="O2703">
        <v>63.13</v>
      </c>
      <c r="P2703">
        <v>49.1</v>
      </c>
      <c r="Q2703">
        <v>7.95</v>
      </c>
      <c r="R2703">
        <v>0.37380191699999998</v>
      </c>
      <c r="S2703">
        <v>113</v>
      </c>
      <c r="T2703">
        <v>58</v>
      </c>
      <c r="U2703">
        <v>286</v>
      </c>
      <c r="V2703">
        <v>429</v>
      </c>
      <c r="W2703">
        <v>491</v>
      </c>
      <c r="X2703">
        <v>614</v>
      </c>
      <c r="Y2703">
        <v>1</v>
      </c>
      <c r="Z2703">
        <v>38</v>
      </c>
      <c r="AA2703">
        <v>53</v>
      </c>
      <c r="AB2703">
        <v>14</v>
      </c>
      <c r="AC2703">
        <v>0</v>
      </c>
      <c r="AD2703">
        <v>7</v>
      </c>
      <c r="AE2703">
        <v>0</v>
      </c>
      <c r="AF2703">
        <v>0</v>
      </c>
      <c r="AG2703">
        <v>3</v>
      </c>
      <c r="AH2703">
        <v>0</v>
      </c>
      <c r="AI2703">
        <v>0</v>
      </c>
      <c r="AJ2703">
        <v>0</v>
      </c>
      <c r="AK2703">
        <v>1</v>
      </c>
      <c r="AL2703">
        <v>3.3226800000000001</v>
      </c>
      <c r="AM2703">
        <v>0</v>
      </c>
    </row>
    <row r="2704" spans="1:39">
      <c r="A2704">
        <v>2703</v>
      </c>
      <c r="B2704">
        <v>22</v>
      </c>
      <c r="C2704">
        <v>22</v>
      </c>
      <c r="D2704">
        <v>5</v>
      </c>
      <c r="E2704">
        <v>2321</v>
      </c>
      <c r="F2704">
        <v>5973</v>
      </c>
      <c r="G2704">
        <v>6003</v>
      </c>
      <c r="H2704">
        <v>2806</v>
      </c>
      <c r="I2704">
        <v>2027.6651059999999</v>
      </c>
      <c r="J2704">
        <v>326.91531909999998</v>
      </c>
      <c r="K2704">
        <v>378</v>
      </c>
      <c r="L2704">
        <v>448</v>
      </c>
      <c r="M2704">
        <v>291</v>
      </c>
      <c r="N2704">
        <v>1204</v>
      </c>
      <c r="O2704">
        <v>1225.01</v>
      </c>
      <c r="P2704">
        <v>877.29</v>
      </c>
      <c r="Q2704">
        <v>43.15</v>
      </c>
      <c r="R2704">
        <v>0.26553389999999999</v>
      </c>
      <c r="S2704">
        <v>1348</v>
      </c>
      <c r="T2704">
        <v>221</v>
      </c>
      <c r="U2704">
        <v>1255</v>
      </c>
      <c r="V2704">
        <v>1407</v>
      </c>
      <c r="W2704">
        <v>1789</v>
      </c>
      <c r="X2704">
        <v>1331</v>
      </c>
      <c r="Y2704">
        <v>75</v>
      </c>
      <c r="Z2704">
        <v>266</v>
      </c>
      <c r="AA2704">
        <v>919</v>
      </c>
      <c r="AB2704">
        <v>76</v>
      </c>
      <c r="AC2704">
        <v>0</v>
      </c>
      <c r="AD2704">
        <v>12</v>
      </c>
      <c r="AE2704">
        <v>0</v>
      </c>
      <c r="AF2704">
        <v>0</v>
      </c>
      <c r="AG2704">
        <v>4</v>
      </c>
      <c r="AH2704">
        <v>0</v>
      </c>
      <c r="AI2704">
        <v>0</v>
      </c>
      <c r="AJ2704">
        <v>0</v>
      </c>
      <c r="AK2704">
        <v>1</v>
      </c>
      <c r="AL2704">
        <v>1.06389</v>
      </c>
      <c r="AM2704">
        <v>0</v>
      </c>
    </row>
    <row r="2705" spans="1:39">
      <c r="A2705">
        <v>2704</v>
      </c>
      <c r="B2705">
        <v>22</v>
      </c>
      <c r="C2705">
        <v>22</v>
      </c>
      <c r="D2705">
        <v>5</v>
      </c>
      <c r="E2705">
        <v>2303</v>
      </c>
      <c r="F2705">
        <v>6198</v>
      </c>
      <c r="G2705">
        <v>6208</v>
      </c>
      <c r="H2705">
        <v>3214</v>
      </c>
      <c r="I2705">
        <v>2057</v>
      </c>
      <c r="J2705">
        <v>303</v>
      </c>
      <c r="K2705">
        <v>309</v>
      </c>
      <c r="L2705">
        <v>514</v>
      </c>
      <c r="M2705">
        <v>763</v>
      </c>
      <c r="N2705">
        <v>717</v>
      </c>
      <c r="O2705">
        <v>1076.76</v>
      </c>
      <c r="P2705">
        <v>571</v>
      </c>
      <c r="Q2705">
        <v>38</v>
      </c>
      <c r="R2705">
        <v>0.20554123699999999</v>
      </c>
      <c r="S2705">
        <v>1345</v>
      </c>
      <c r="T2705">
        <v>341</v>
      </c>
      <c r="U2705">
        <v>1000</v>
      </c>
      <c r="V2705">
        <v>1946</v>
      </c>
      <c r="W2705">
        <v>1914</v>
      </c>
      <c r="X2705">
        <v>1007</v>
      </c>
      <c r="Y2705">
        <v>127</v>
      </c>
      <c r="Z2705">
        <v>387</v>
      </c>
      <c r="AA2705">
        <v>654</v>
      </c>
      <c r="AB2705">
        <v>131</v>
      </c>
      <c r="AC2705">
        <v>0</v>
      </c>
      <c r="AD2705">
        <v>46</v>
      </c>
      <c r="AE2705">
        <v>0</v>
      </c>
      <c r="AF2705">
        <v>0</v>
      </c>
      <c r="AG2705">
        <v>4</v>
      </c>
      <c r="AH2705">
        <v>0</v>
      </c>
      <c r="AI2705">
        <v>0</v>
      </c>
      <c r="AJ2705">
        <v>0</v>
      </c>
      <c r="AK2705">
        <v>2</v>
      </c>
      <c r="AL2705">
        <v>1.16083</v>
      </c>
      <c r="AM2705">
        <v>0</v>
      </c>
    </row>
    <row r="2706" spans="1:39">
      <c r="A2706">
        <v>2705</v>
      </c>
      <c r="B2706">
        <v>22</v>
      </c>
      <c r="C2706">
        <v>22</v>
      </c>
      <c r="D2706">
        <v>5</v>
      </c>
      <c r="E2706">
        <v>1106</v>
      </c>
      <c r="F2706">
        <v>2964</v>
      </c>
      <c r="G2706">
        <v>2970</v>
      </c>
      <c r="H2706">
        <v>1494</v>
      </c>
      <c r="I2706">
        <v>1013</v>
      </c>
      <c r="J2706">
        <v>93</v>
      </c>
      <c r="K2706">
        <v>232</v>
      </c>
      <c r="L2706">
        <v>199</v>
      </c>
      <c r="M2706">
        <v>206</v>
      </c>
      <c r="N2706">
        <v>469</v>
      </c>
      <c r="O2706">
        <v>485.55</v>
      </c>
      <c r="P2706">
        <v>299</v>
      </c>
      <c r="Q2706">
        <v>75</v>
      </c>
      <c r="R2706">
        <v>0.201010101</v>
      </c>
      <c r="S2706">
        <v>1227</v>
      </c>
      <c r="T2706">
        <v>191</v>
      </c>
      <c r="U2706">
        <v>472</v>
      </c>
      <c r="V2706">
        <v>945</v>
      </c>
      <c r="W2706">
        <v>889</v>
      </c>
      <c r="X2706">
        <v>473</v>
      </c>
      <c r="Y2706">
        <v>105</v>
      </c>
      <c r="Z2706">
        <v>204</v>
      </c>
      <c r="AA2706">
        <v>727</v>
      </c>
      <c r="AB2706">
        <v>140</v>
      </c>
      <c r="AC2706">
        <v>5</v>
      </c>
      <c r="AD2706">
        <v>46</v>
      </c>
      <c r="AE2706">
        <v>0</v>
      </c>
      <c r="AF2706">
        <v>0</v>
      </c>
      <c r="AG2706">
        <v>4</v>
      </c>
      <c r="AH2706">
        <v>0</v>
      </c>
      <c r="AI2706">
        <v>0</v>
      </c>
      <c r="AJ2706">
        <v>0</v>
      </c>
      <c r="AK2706">
        <v>3</v>
      </c>
      <c r="AL2706">
        <v>1.17089</v>
      </c>
      <c r="AM2706">
        <v>0</v>
      </c>
    </row>
    <row r="2707" spans="1:39">
      <c r="A2707">
        <v>2706</v>
      </c>
      <c r="B2707">
        <v>22</v>
      </c>
      <c r="C2707">
        <v>22</v>
      </c>
      <c r="D2707">
        <v>5</v>
      </c>
      <c r="E2707">
        <v>2104</v>
      </c>
      <c r="F2707">
        <v>6339</v>
      </c>
      <c r="G2707">
        <v>6366</v>
      </c>
      <c r="H2707">
        <v>3213</v>
      </c>
      <c r="I2707">
        <v>2022</v>
      </c>
      <c r="J2707">
        <v>175</v>
      </c>
      <c r="K2707">
        <v>241</v>
      </c>
      <c r="L2707">
        <v>349</v>
      </c>
      <c r="M2707">
        <v>401</v>
      </c>
      <c r="N2707">
        <v>1113</v>
      </c>
      <c r="O2707">
        <v>1702.14</v>
      </c>
      <c r="P2707">
        <v>787</v>
      </c>
      <c r="Q2707">
        <v>105</v>
      </c>
      <c r="R2707">
        <v>0.15252906099999999</v>
      </c>
      <c r="S2707">
        <v>4778</v>
      </c>
      <c r="T2707">
        <v>492</v>
      </c>
      <c r="U2707">
        <v>1275</v>
      </c>
      <c r="V2707">
        <v>2025</v>
      </c>
      <c r="W2707">
        <v>1813</v>
      </c>
      <c r="X2707">
        <v>761</v>
      </c>
      <c r="Y2707">
        <v>54</v>
      </c>
      <c r="Z2707">
        <v>95</v>
      </c>
      <c r="AA2707">
        <v>4558</v>
      </c>
      <c r="AB2707">
        <v>37</v>
      </c>
      <c r="AC2707">
        <v>0</v>
      </c>
      <c r="AD2707">
        <v>34</v>
      </c>
      <c r="AE2707">
        <v>0</v>
      </c>
      <c r="AF2707">
        <v>0</v>
      </c>
      <c r="AG2707">
        <v>4</v>
      </c>
      <c r="AH2707">
        <v>1947</v>
      </c>
      <c r="AI2707">
        <v>0</v>
      </c>
      <c r="AJ2707">
        <v>0</v>
      </c>
      <c r="AK2707">
        <v>1</v>
      </c>
      <c r="AL2707">
        <v>1.24492</v>
      </c>
      <c r="AM2707">
        <v>0</v>
      </c>
    </row>
    <row r="2708" spans="1:39">
      <c r="A2708">
        <v>2707</v>
      </c>
      <c r="B2708">
        <v>22</v>
      </c>
      <c r="C2708">
        <v>22</v>
      </c>
      <c r="D2708">
        <v>5</v>
      </c>
      <c r="E2708">
        <v>1501</v>
      </c>
      <c r="F2708">
        <v>3729</v>
      </c>
      <c r="G2708">
        <v>3748</v>
      </c>
      <c r="H2708">
        <v>1751</v>
      </c>
      <c r="I2708">
        <v>1400.7976960000001</v>
      </c>
      <c r="J2708">
        <v>161.2392409</v>
      </c>
      <c r="K2708">
        <v>216</v>
      </c>
      <c r="L2708">
        <v>281</v>
      </c>
      <c r="M2708">
        <v>302</v>
      </c>
      <c r="N2708">
        <v>702</v>
      </c>
      <c r="O2708">
        <v>619.66</v>
      </c>
      <c r="P2708">
        <v>399.3</v>
      </c>
      <c r="Q2708">
        <v>34</v>
      </c>
      <c r="R2708">
        <v>0.286286019</v>
      </c>
      <c r="S2708">
        <v>498</v>
      </c>
      <c r="T2708">
        <v>128</v>
      </c>
      <c r="U2708">
        <v>713</v>
      </c>
      <c r="V2708">
        <v>856</v>
      </c>
      <c r="W2708">
        <v>1140</v>
      </c>
      <c r="X2708">
        <v>911</v>
      </c>
      <c r="Y2708">
        <v>131</v>
      </c>
      <c r="Z2708">
        <v>96</v>
      </c>
      <c r="AA2708">
        <v>192</v>
      </c>
      <c r="AB2708">
        <v>73</v>
      </c>
      <c r="AC2708">
        <v>0</v>
      </c>
      <c r="AD2708">
        <v>6</v>
      </c>
      <c r="AE2708">
        <v>0</v>
      </c>
      <c r="AF2708">
        <v>0</v>
      </c>
      <c r="AG2708">
        <v>4</v>
      </c>
      <c r="AH2708">
        <v>108</v>
      </c>
      <c r="AI2708">
        <v>0</v>
      </c>
      <c r="AJ2708">
        <v>0</v>
      </c>
      <c r="AK2708">
        <v>1</v>
      </c>
      <c r="AL2708">
        <v>1.0559099999999999</v>
      </c>
      <c r="AM2708">
        <v>0</v>
      </c>
    </row>
    <row r="2709" spans="1:39">
      <c r="A2709">
        <v>2708</v>
      </c>
      <c r="B2709">
        <v>22</v>
      </c>
      <c r="C2709">
        <v>22</v>
      </c>
      <c r="D2709">
        <v>5</v>
      </c>
      <c r="E2709">
        <v>1412</v>
      </c>
      <c r="F2709">
        <v>3676</v>
      </c>
      <c r="G2709">
        <v>3687</v>
      </c>
      <c r="H2709">
        <v>1610</v>
      </c>
      <c r="I2709">
        <v>985.46512700000005</v>
      </c>
      <c r="J2709">
        <v>435.66558889999999</v>
      </c>
      <c r="K2709">
        <v>199</v>
      </c>
      <c r="L2709">
        <v>336</v>
      </c>
      <c r="M2709">
        <v>429</v>
      </c>
      <c r="N2709">
        <v>448</v>
      </c>
      <c r="O2709">
        <v>811.17</v>
      </c>
      <c r="P2709">
        <v>454.85</v>
      </c>
      <c r="Q2709">
        <v>45.14</v>
      </c>
      <c r="R2709">
        <v>0.24979658299999999</v>
      </c>
      <c r="S2709">
        <v>816</v>
      </c>
      <c r="T2709">
        <v>161</v>
      </c>
      <c r="U2709">
        <v>844</v>
      </c>
      <c r="V2709">
        <v>876</v>
      </c>
      <c r="W2709">
        <v>1019</v>
      </c>
      <c r="X2709">
        <v>787</v>
      </c>
      <c r="Y2709">
        <v>31</v>
      </c>
      <c r="Z2709">
        <v>260</v>
      </c>
      <c r="AA2709">
        <v>292</v>
      </c>
      <c r="AB2709">
        <v>166</v>
      </c>
      <c r="AC2709">
        <v>0</v>
      </c>
      <c r="AD2709">
        <v>67</v>
      </c>
      <c r="AE2709">
        <v>0</v>
      </c>
      <c r="AF2709">
        <v>0</v>
      </c>
      <c r="AG2709">
        <v>4</v>
      </c>
      <c r="AH2709">
        <v>0</v>
      </c>
      <c r="AI2709">
        <v>0</v>
      </c>
      <c r="AJ2709">
        <v>0</v>
      </c>
      <c r="AK2709">
        <v>1</v>
      </c>
      <c r="AL2709">
        <v>1.1216699999999999</v>
      </c>
      <c r="AM2709">
        <v>0</v>
      </c>
    </row>
    <row r="2710" spans="1:39">
      <c r="A2710">
        <v>2709</v>
      </c>
      <c r="B2710">
        <v>22</v>
      </c>
      <c r="C2710">
        <v>22</v>
      </c>
      <c r="D2710">
        <v>5</v>
      </c>
      <c r="E2710">
        <v>576</v>
      </c>
      <c r="F2710">
        <v>1453</v>
      </c>
      <c r="G2710">
        <v>1455</v>
      </c>
      <c r="H2710">
        <v>716</v>
      </c>
      <c r="I2710">
        <v>300.60796850000003</v>
      </c>
      <c r="J2710">
        <v>299.19134279999997</v>
      </c>
      <c r="K2710">
        <v>135</v>
      </c>
      <c r="L2710">
        <v>134</v>
      </c>
      <c r="M2710">
        <v>139</v>
      </c>
      <c r="N2710">
        <v>168</v>
      </c>
      <c r="O2710">
        <v>355.35</v>
      </c>
      <c r="P2710">
        <v>284.62</v>
      </c>
      <c r="Q2710">
        <v>3.87</v>
      </c>
      <c r="R2710">
        <v>0.22749140900000001</v>
      </c>
      <c r="S2710">
        <v>215</v>
      </c>
      <c r="T2710">
        <v>82</v>
      </c>
      <c r="U2710">
        <v>230</v>
      </c>
      <c r="V2710">
        <v>456</v>
      </c>
      <c r="W2710">
        <v>425</v>
      </c>
      <c r="X2710">
        <v>262</v>
      </c>
      <c r="Y2710">
        <v>6</v>
      </c>
      <c r="Z2710">
        <v>164</v>
      </c>
      <c r="AA2710">
        <v>1</v>
      </c>
      <c r="AB2710">
        <v>44</v>
      </c>
      <c r="AC2710">
        <v>0</v>
      </c>
      <c r="AD2710">
        <v>0</v>
      </c>
      <c r="AE2710">
        <v>0</v>
      </c>
      <c r="AF2710">
        <v>0</v>
      </c>
      <c r="AG2710">
        <v>4</v>
      </c>
      <c r="AH2710">
        <v>0</v>
      </c>
      <c r="AI2710">
        <v>0</v>
      </c>
      <c r="AJ2710">
        <v>0</v>
      </c>
      <c r="AK2710">
        <v>1</v>
      </c>
      <c r="AL2710">
        <v>1.3087899999999999</v>
      </c>
      <c r="AM2710">
        <v>0</v>
      </c>
    </row>
    <row r="2711" spans="1:39">
      <c r="A2711">
        <v>2710</v>
      </c>
      <c r="B2711">
        <v>22</v>
      </c>
      <c r="C2711">
        <v>22</v>
      </c>
      <c r="D2711">
        <v>5</v>
      </c>
      <c r="E2711">
        <v>1452</v>
      </c>
      <c r="F2711">
        <v>4023</v>
      </c>
      <c r="G2711">
        <v>4030</v>
      </c>
      <c r="H2711">
        <v>2170</v>
      </c>
      <c r="I2711">
        <v>1403</v>
      </c>
      <c r="J2711">
        <v>147</v>
      </c>
      <c r="K2711">
        <v>153</v>
      </c>
      <c r="L2711">
        <v>216</v>
      </c>
      <c r="M2711">
        <v>397</v>
      </c>
      <c r="N2711">
        <v>686</v>
      </c>
      <c r="O2711">
        <v>1416.14</v>
      </c>
      <c r="P2711">
        <v>625</v>
      </c>
      <c r="Q2711">
        <v>9</v>
      </c>
      <c r="R2711">
        <v>0.2</v>
      </c>
      <c r="S2711">
        <v>353</v>
      </c>
      <c r="T2711">
        <v>225</v>
      </c>
      <c r="U2711">
        <v>610</v>
      </c>
      <c r="V2711">
        <v>1284</v>
      </c>
      <c r="W2711">
        <v>1293</v>
      </c>
      <c r="X2711">
        <v>618</v>
      </c>
      <c r="Y2711">
        <v>17</v>
      </c>
      <c r="Z2711">
        <v>87</v>
      </c>
      <c r="AA2711">
        <v>130</v>
      </c>
      <c r="AB2711">
        <v>97</v>
      </c>
      <c r="AC2711">
        <v>4</v>
      </c>
      <c r="AD2711">
        <v>18</v>
      </c>
      <c r="AE2711">
        <v>0</v>
      </c>
      <c r="AF2711">
        <v>0</v>
      </c>
      <c r="AG2711">
        <v>4</v>
      </c>
      <c r="AH2711">
        <v>0</v>
      </c>
      <c r="AI2711">
        <v>0</v>
      </c>
      <c r="AJ2711">
        <v>0</v>
      </c>
      <c r="AK2711">
        <v>1</v>
      </c>
      <c r="AL2711">
        <v>1.02616</v>
      </c>
      <c r="AM2711">
        <v>0</v>
      </c>
    </row>
    <row r="2712" spans="1:39">
      <c r="A2712">
        <v>2711</v>
      </c>
      <c r="B2712">
        <v>22</v>
      </c>
      <c r="C2712">
        <v>22</v>
      </c>
      <c r="D2712">
        <v>5</v>
      </c>
      <c r="E2712">
        <v>5669</v>
      </c>
      <c r="F2712">
        <v>8909</v>
      </c>
      <c r="G2712">
        <v>8909</v>
      </c>
      <c r="H2712">
        <v>3239</v>
      </c>
      <c r="I2712">
        <v>1410.0655630000001</v>
      </c>
      <c r="J2712">
        <v>4822.1943220000003</v>
      </c>
      <c r="K2712">
        <v>2280</v>
      </c>
      <c r="L2712">
        <v>2063</v>
      </c>
      <c r="M2712">
        <v>824</v>
      </c>
      <c r="N2712">
        <v>502</v>
      </c>
      <c r="O2712">
        <v>1891.13</v>
      </c>
      <c r="P2712">
        <v>1089</v>
      </c>
      <c r="Q2712">
        <v>60</v>
      </c>
      <c r="R2712">
        <v>0.59232237099999996</v>
      </c>
      <c r="S2712">
        <v>1283</v>
      </c>
      <c r="T2712">
        <v>2</v>
      </c>
      <c r="U2712">
        <v>59</v>
      </c>
      <c r="V2712">
        <v>1677</v>
      </c>
      <c r="W2712">
        <v>2437</v>
      </c>
      <c r="X2712">
        <v>4734</v>
      </c>
      <c r="Y2712">
        <v>212</v>
      </c>
      <c r="Z2712">
        <v>506</v>
      </c>
      <c r="AA2712">
        <v>440</v>
      </c>
      <c r="AB2712">
        <v>81</v>
      </c>
      <c r="AC2712">
        <v>0</v>
      </c>
      <c r="AD2712">
        <v>44</v>
      </c>
      <c r="AE2712">
        <v>0</v>
      </c>
      <c r="AF2712">
        <v>0</v>
      </c>
      <c r="AG2712">
        <v>4</v>
      </c>
      <c r="AH2712">
        <v>85</v>
      </c>
      <c r="AI2712">
        <v>0</v>
      </c>
      <c r="AJ2712">
        <v>0</v>
      </c>
      <c r="AK2712">
        <v>1</v>
      </c>
      <c r="AL2712">
        <v>1.06535</v>
      </c>
      <c r="AM2712">
        <v>0</v>
      </c>
    </row>
    <row r="2713" spans="1:39">
      <c r="A2713">
        <v>2712</v>
      </c>
      <c r="B2713">
        <v>22</v>
      </c>
      <c r="C2713">
        <v>22</v>
      </c>
      <c r="D2713">
        <v>5</v>
      </c>
      <c r="E2713">
        <v>802</v>
      </c>
      <c r="F2713">
        <v>2109</v>
      </c>
      <c r="G2713">
        <v>3182</v>
      </c>
      <c r="H2713">
        <v>1810</v>
      </c>
      <c r="I2713">
        <v>769.92</v>
      </c>
      <c r="J2713">
        <v>45.112499999999997</v>
      </c>
      <c r="K2713">
        <v>99</v>
      </c>
      <c r="L2713">
        <v>104</v>
      </c>
      <c r="M2713">
        <v>133</v>
      </c>
      <c r="N2713">
        <v>466</v>
      </c>
      <c r="O2713">
        <v>3122.95</v>
      </c>
      <c r="P2713">
        <v>544</v>
      </c>
      <c r="Q2713">
        <v>138</v>
      </c>
      <c r="R2713">
        <v>0.184789441</v>
      </c>
      <c r="S2713">
        <v>1604</v>
      </c>
      <c r="T2713">
        <v>76</v>
      </c>
      <c r="U2713">
        <v>916</v>
      </c>
      <c r="V2713">
        <v>948</v>
      </c>
      <c r="W2713">
        <v>759</v>
      </c>
      <c r="X2713">
        <v>483</v>
      </c>
      <c r="Y2713">
        <v>63</v>
      </c>
      <c r="Z2713">
        <v>63</v>
      </c>
      <c r="AA2713">
        <v>1360</v>
      </c>
      <c r="AB2713">
        <v>92</v>
      </c>
      <c r="AC2713">
        <v>3</v>
      </c>
      <c r="AD2713">
        <v>23</v>
      </c>
      <c r="AE2713">
        <v>0</v>
      </c>
      <c r="AF2713">
        <v>0</v>
      </c>
      <c r="AG2713">
        <v>4</v>
      </c>
      <c r="AH2713">
        <v>0</v>
      </c>
      <c r="AI2713">
        <v>2841</v>
      </c>
      <c r="AJ2713">
        <v>1223</v>
      </c>
      <c r="AK2713">
        <v>1</v>
      </c>
      <c r="AL2713">
        <v>1.07779</v>
      </c>
      <c r="AM2713">
        <v>0</v>
      </c>
    </row>
    <row r="2714" spans="1:39">
      <c r="A2714">
        <v>2713</v>
      </c>
      <c r="B2714">
        <v>22</v>
      </c>
      <c r="C2714">
        <v>22</v>
      </c>
      <c r="D2714">
        <v>5</v>
      </c>
      <c r="E2714">
        <v>597</v>
      </c>
      <c r="F2714">
        <v>1568</v>
      </c>
      <c r="G2714">
        <v>1568</v>
      </c>
      <c r="H2714">
        <v>695</v>
      </c>
      <c r="I2714">
        <v>365.93364930000001</v>
      </c>
      <c r="J2714">
        <v>265.72630329999998</v>
      </c>
      <c r="K2714">
        <v>84</v>
      </c>
      <c r="L2714">
        <v>150</v>
      </c>
      <c r="M2714">
        <v>124</v>
      </c>
      <c r="N2714">
        <v>239</v>
      </c>
      <c r="O2714">
        <v>444.66</v>
      </c>
      <c r="P2714">
        <v>210.71</v>
      </c>
      <c r="Q2714">
        <v>7.05</v>
      </c>
      <c r="R2714">
        <v>0.24234693900000001</v>
      </c>
      <c r="S2714">
        <v>303</v>
      </c>
      <c r="T2714">
        <v>64</v>
      </c>
      <c r="U2714">
        <v>366</v>
      </c>
      <c r="V2714">
        <v>372</v>
      </c>
      <c r="W2714">
        <v>440</v>
      </c>
      <c r="X2714">
        <v>326</v>
      </c>
      <c r="Y2714">
        <v>2</v>
      </c>
      <c r="Z2714">
        <v>32</v>
      </c>
      <c r="AA2714">
        <v>210</v>
      </c>
      <c r="AB2714">
        <v>46</v>
      </c>
      <c r="AC2714">
        <v>0</v>
      </c>
      <c r="AD2714">
        <v>13</v>
      </c>
      <c r="AE2714">
        <v>0</v>
      </c>
      <c r="AF2714">
        <v>0</v>
      </c>
      <c r="AG2714">
        <v>4</v>
      </c>
      <c r="AH2714">
        <v>1351</v>
      </c>
      <c r="AI2714">
        <v>0</v>
      </c>
      <c r="AJ2714">
        <v>0</v>
      </c>
      <c r="AK2714">
        <v>1</v>
      </c>
      <c r="AL2714">
        <v>1.27298</v>
      </c>
      <c r="AM2714">
        <v>0</v>
      </c>
    </row>
    <row r="2715" spans="1:39">
      <c r="A2715">
        <v>2714</v>
      </c>
      <c r="B2715">
        <v>22</v>
      </c>
      <c r="C2715">
        <v>22</v>
      </c>
      <c r="D2715">
        <v>5</v>
      </c>
      <c r="E2715">
        <v>187</v>
      </c>
      <c r="F2715">
        <v>489</v>
      </c>
      <c r="G2715">
        <v>489</v>
      </c>
      <c r="H2715">
        <v>225</v>
      </c>
      <c r="I2715">
        <v>114.62243290000001</v>
      </c>
      <c r="J2715">
        <v>83.234202210000007</v>
      </c>
      <c r="K2715">
        <v>26</v>
      </c>
      <c r="L2715">
        <v>51</v>
      </c>
      <c r="M2715">
        <v>33</v>
      </c>
      <c r="N2715">
        <v>77</v>
      </c>
      <c r="O2715">
        <v>227.25</v>
      </c>
      <c r="P2715">
        <v>69.2</v>
      </c>
      <c r="Q2715">
        <v>1.0900000000000001</v>
      </c>
      <c r="R2715">
        <v>0.24130879299999999</v>
      </c>
      <c r="S2715">
        <v>306</v>
      </c>
      <c r="T2715">
        <v>21</v>
      </c>
      <c r="U2715">
        <v>111</v>
      </c>
      <c r="V2715">
        <v>121</v>
      </c>
      <c r="W2715">
        <v>135</v>
      </c>
      <c r="X2715">
        <v>101</v>
      </c>
      <c r="Y2715">
        <v>115</v>
      </c>
      <c r="Z2715">
        <v>12</v>
      </c>
      <c r="AA2715">
        <v>170</v>
      </c>
      <c r="AB2715">
        <v>8</v>
      </c>
      <c r="AC2715">
        <v>0</v>
      </c>
      <c r="AD2715">
        <v>1</v>
      </c>
      <c r="AE2715">
        <v>0</v>
      </c>
      <c r="AF2715">
        <v>0</v>
      </c>
      <c r="AG2715">
        <v>4</v>
      </c>
      <c r="AH2715">
        <v>0</v>
      </c>
      <c r="AI2715">
        <v>0</v>
      </c>
      <c r="AJ2715">
        <v>0</v>
      </c>
      <c r="AK2715">
        <v>1</v>
      </c>
      <c r="AL2715">
        <v>1.27298</v>
      </c>
      <c r="AM2715">
        <v>0</v>
      </c>
    </row>
    <row r="2716" spans="1:39">
      <c r="A2716">
        <v>2715</v>
      </c>
      <c r="B2716">
        <v>22</v>
      </c>
      <c r="C2716">
        <v>22</v>
      </c>
      <c r="D2716">
        <v>5</v>
      </c>
      <c r="E2716">
        <v>769</v>
      </c>
      <c r="F2716">
        <v>2420</v>
      </c>
      <c r="G2716">
        <v>2420</v>
      </c>
      <c r="H2716">
        <v>1122</v>
      </c>
      <c r="I2716">
        <v>789.61759170000005</v>
      </c>
      <c r="J2716">
        <v>0</v>
      </c>
      <c r="K2716">
        <v>103</v>
      </c>
      <c r="L2716">
        <v>79</v>
      </c>
      <c r="M2716">
        <v>123</v>
      </c>
      <c r="N2716">
        <v>464</v>
      </c>
      <c r="O2716">
        <v>669.48</v>
      </c>
      <c r="P2716">
        <v>397.23</v>
      </c>
      <c r="Q2716">
        <v>86.31</v>
      </c>
      <c r="R2716">
        <v>0.164049587</v>
      </c>
      <c r="S2716">
        <v>262</v>
      </c>
      <c r="T2716">
        <v>127</v>
      </c>
      <c r="U2716">
        <v>685</v>
      </c>
      <c r="V2716">
        <v>598</v>
      </c>
      <c r="W2716">
        <v>683</v>
      </c>
      <c r="X2716">
        <v>327</v>
      </c>
      <c r="Y2716">
        <v>4</v>
      </c>
      <c r="Z2716">
        <v>17</v>
      </c>
      <c r="AA2716">
        <v>218</v>
      </c>
      <c r="AB2716">
        <v>18</v>
      </c>
      <c r="AC2716">
        <v>1</v>
      </c>
      <c r="AD2716">
        <v>4</v>
      </c>
      <c r="AE2716">
        <v>0</v>
      </c>
      <c r="AF2716">
        <v>0</v>
      </c>
      <c r="AG2716">
        <v>4</v>
      </c>
      <c r="AH2716">
        <v>0</v>
      </c>
      <c r="AI2716">
        <v>0</v>
      </c>
      <c r="AJ2716">
        <v>0</v>
      </c>
      <c r="AK2716">
        <v>1</v>
      </c>
      <c r="AL2716">
        <v>0.99643000000000004</v>
      </c>
      <c r="AM2716">
        <v>0</v>
      </c>
    </row>
    <row r="2717" spans="1:39">
      <c r="A2717">
        <v>2716</v>
      </c>
      <c r="B2717">
        <v>22</v>
      </c>
      <c r="C2717">
        <v>22</v>
      </c>
      <c r="D2717">
        <v>5</v>
      </c>
      <c r="E2717">
        <v>1728</v>
      </c>
      <c r="F2717">
        <v>4848</v>
      </c>
      <c r="G2717">
        <v>5479</v>
      </c>
      <c r="H2717">
        <v>2787</v>
      </c>
      <c r="I2717">
        <v>1670.781457</v>
      </c>
      <c r="J2717">
        <v>66.754966890000006</v>
      </c>
      <c r="K2717">
        <v>200</v>
      </c>
      <c r="L2717">
        <v>179</v>
      </c>
      <c r="M2717">
        <v>276</v>
      </c>
      <c r="N2717">
        <v>1073</v>
      </c>
      <c r="O2717">
        <v>5633.35</v>
      </c>
      <c r="P2717">
        <v>852</v>
      </c>
      <c r="Q2717">
        <v>358</v>
      </c>
      <c r="R2717">
        <v>0.20332177400000001</v>
      </c>
      <c r="S2717">
        <v>642</v>
      </c>
      <c r="T2717">
        <v>205</v>
      </c>
      <c r="U2717">
        <v>1405</v>
      </c>
      <c r="V2717">
        <v>1437</v>
      </c>
      <c r="W2717">
        <v>1508</v>
      </c>
      <c r="X2717">
        <v>924</v>
      </c>
      <c r="Y2717">
        <v>95</v>
      </c>
      <c r="Z2717">
        <v>212</v>
      </c>
      <c r="AA2717">
        <v>238</v>
      </c>
      <c r="AB2717">
        <v>55</v>
      </c>
      <c r="AC2717">
        <v>9</v>
      </c>
      <c r="AD2717">
        <v>33</v>
      </c>
      <c r="AE2717">
        <v>0</v>
      </c>
      <c r="AF2717">
        <v>0</v>
      </c>
      <c r="AG2717">
        <v>4</v>
      </c>
      <c r="AH2717">
        <v>0</v>
      </c>
      <c r="AI2717">
        <v>0</v>
      </c>
      <c r="AJ2717">
        <v>0</v>
      </c>
      <c r="AK2717">
        <v>1</v>
      </c>
      <c r="AL2717">
        <v>1.00203</v>
      </c>
      <c r="AM2717">
        <v>0</v>
      </c>
    </row>
    <row r="2718" spans="1:39">
      <c r="A2718">
        <v>2717</v>
      </c>
      <c r="B2718">
        <v>22</v>
      </c>
      <c r="C2718">
        <v>22</v>
      </c>
      <c r="D2718">
        <v>5</v>
      </c>
      <c r="E2718">
        <v>2320</v>
      </c>
      <c r="F2718">
        <v>6079</v>
      </c>
      <c r="G2718">
        <v>6079</v>
      </c>
      <c r="H2718">
        <v>2617</v>
      </c>
      <c r="I2718">
        <v>1636</v>
      </c>
      <c r="J2718">
        <v>708</v>
      </c>
      <c r="K2718">
        <v>457</v>
      </c>
      <c r="L2718">
        <v>538</v>
      </c>
      <c r="M2718">
        <v>516</v>
      </c>
      <c r="N2718">
        <v>809</v>
      </c>
      <c r="O2718">
        <v>1711.54</v>
      </c>
      <c r="P2718">
        <v>803</v>
      </c>
      <c r="Q2718">
        <v>154</v>
      </c>
      <c r="R2718">
        <v>0.238855075</v>
      </c>
      <c r="S2718">
        <v>1679</v>
      </c>
      <c r="T2718">
        <v>272</v>
      </c>
      <c r="U2718">
        <v>1429</v>
      </c>
      <c r="V2718">
        <v>1463</v>
      </c>
      <c r="W2718">
        <v>1648</v>
      </c>
      <c r="X2718">
        <v>1267</v>
      </c>
      <c r="Y2718">
        <v>214</v>
      </c>
      <c r="Z2718">
        <v>511</v>
      </c>
      <c r="AA2718">
        <v>629</v>
      </c>
      <c r="AB2718">
        <v>224</v>
      </c>
      <c r="AC2718">
        <v>2</v>
      </c>
      <c r="AD2718">
        <v>99</v>
      </c>
      <c r="AE2718">
        <v>0</v>
      </c>
      <c r="AF2718">
        <v>0</v>
      </c>
      <c r="AG2718">
        <v>4</v>
      </c>
      <c r="AH2718">
        <v>55</v>
      </c>
      <c r="AI2718">
        <v>0</v>
      </c>
      <c r="AJ2718">
        <v>0</v>
      </c>
      <c r="AK2718">
        <v>1</v>
      </c>
      <c r="AL2718">
        <v>1.0791999999999999</v>
      </c>
      <c r="AM2718">
        <v>0</v>
      </c>
    </row>
    <row r="2719" spans="1:39">
      <c r="A2719">
        <v>2718</v>
      </c>
      <c r="B2719">
        <v>22</v>
      </c>
      <c r="C2719">
        <v>22</v>
      </c>
      <c r="D2719">
        <v>5</v>
      </c>
      <c r="E2719">
        <v>1140</v>
      </c>
      <c r="F2719">
        <v>2860</v>
      </c>
      <c r="G2719">
        <v>2860</v>
      </c>
      <c r="H2719">
        <v>1285</v>
      </c>
      <c r="I2719">
        <v>1027.0961540000001</v>
      </c>
      <c r="J2719">
        <v>115.0961538</v>
      </c>
      <c r="K2719">
        <v>173</v>
      </c>
      <c r="L2719">
        <v>282</v>
      </c>
      <c r="M2719">
        <v>233</v>
      </c>
      <c r="N2719">
        <v>452</v>
      </c>
      <c r="O2719">
        <v>3390.83</v>
      </c>
      <c r="P2719">
        <v>241</v>
      </c>
      <c r="Q2719">
        <v>69</v>
      </c>
      <c r="R2719">
        <v>0.27552447600000002</v>
      </c>
      <c r="S2719">
        <v>1332</v>
      </c>
      <c r="T2719">
        <v>105</v>
      </c>
      <c r="U2719">
        <v>590</v>
      </c>
      <c r="V2719">
        <v>670</v>
      </c>
      <c r="W2719">
        <v>818</v>
      </c>
      <c r="X2719">
        <v>677</v>
      </c>
      <c r="Y2719">
        <v>187</v>
      </c>
      <c r="Z2719">
        <v>300</v>
      </c>
      <c r="AA2719">
        <v>684</v>
      </c>
      <c r="AB2719">
        <v>124</v>
      </c>
      <c r="AC2719">
        <v>0</v>
      </c>
      <c r="AD2719">
        <v>37</v>
      </c>
      <c r="AE2719">
        <v>0</v>
      </c>
      <c r="AF2719">
        <v>0</v>
      </c>
      <c r="AG2719">
        <v>4</v>
      </c>
      <c r="AH2719">
        <v>1277</v>
      </c>
      <c r="AI2719">
        <v>0</v>
      </c>
      <c r="AJ2719">
        <v>0</v>
      </c>
      <c r="AK2719">
        <v>1</v>
      </c>
      <c r="AL2719">
        <v>1.2225600000000001</v>
      </c>
      <c r="AM2719">
        <v>0</v>
      </c>
    </row>
    <row r="2720" spans="1:39">
      <c r="A2720">
        <v>2719</v>
      </c>
      <c r="B2720">
        <v>22</v>
      </c>
      <c r="C2720">
        <v>22</v>
      </c>
      <c r="D2720">
        <v>5</v>
      </c>
      <c r="E2720">
        <v>492</v>
      </c>
      <c r="F2720">
        <v>1410</v>
      </c>
      <c r="G2720">
        <v>1410</v>
      </c>
      <c r="H2720">
        <v>670</v>
      </c>
      <c r="I2720">
        <v>489.88083269999998</v>
      </c>
      <c r="J2720">
        <v>34.966259870000002</v>
      </c>
      <c r="K2720">
        <v>49</v>
      </c>
      <c r="L2720">
        <v>74</v>
      </c>
      <c r="M2720">
        <v>91</v>
      </c>
      <c r="N2720">
        <v>278</v>
      </c>
      <c r="O2720">
        <v>441.03</v>
      </c>
      <c r="P2720">
        <v>278.36</v>
      </c>
      <c r="Q2720">
        <v>1.55</v>
      </c>
      <c r="R2720">
        <v>0.20992907799999999</v>
      </c>
      <c r="S2720">
        <v>102</v>
      </c>
      <c r="T2720">
        <v>62</v>
      </c>
      <c r="U2720">
        <v>350</v>
      </c>
      <c r="V2720">
        <v>343</v>
      </c>
      <c r="W2720">
        <v>407</v>
      </c>
      <c r="X2720">
        <v>248</v>
      </c>
      <c r="Y2720">
        <v>1</v>
      </c>
      <c r="Z2720">
        <v>29</v>
      </c>
      <c r="AA2720">
        <v>60</v>
      </c>
      <c r="AB2720">
        <v>7</v>
      </c>
      <c r="AC2720">
        <v>0</v>
      </c>
      <c r="AD2720">
        <v>5</v>
      </c>
      <c r="AE2720">
        <v>0</v>
      </c>
      <c r="AF2720">
        <v>0</v>
      </c>
      <c r="AG2720">
        <v>4</v>
      </c>
      <c r="AH2720">
        <v>0</v>
      </c>
      <c r="AI2720">
        <v>0</v>
      </c>
      <c r="AJ2720">
        <v>0</v>
      </c>
      <c r="AK2720">
        <v>1</v>
      </c>
      <c r="AL2720">
        <v>1.02654</v>
      </c>
      <c r="AM2720">
        <v>0</v>
      </c>
    </row>
    <row r="2721" spans="1:39">
      <c r="A2721">
        <v>2720</v>
      </c>
      <c r="B2721">
        <v>22</v>
      </c>
      <c r="C2721">
        <v>22</v>
      </c>
      <c r="D2721">
        <v>5</v>
      </c>
      <c r="E2721">
        <v>1273</v>
      </c>
      <c r="F2721">
        <v>3376</v>
      </c>
      <c r="G2721">
        <v>3376</v>
      </c>
      <c r="H2721">
        <v>1657</v>
      </c>
      <c r="I2721">
        <v>1237.9546130000001</v>
      </c>
      <c r="J2721">
        <v>89.034226189999998</v>
      </c>
      <c r="K2721">
        <v>183</v>
      </c>
      <c r="L2721">
        <v>106</v>
      </c>
      <c r="M2721">
        <v>162</v>
      </c>
      <c r="N2721">
        <v>822</v>
      </c>
      <c r="O2721">
        <v>2484.87</v>
      </c>
      <c r="P2721">
        <v>1340.13</v>
      </c>
      <c r="Q2721">
        <v>70.34</v>
      </c>
      <c r="R2721">
        <v>0.256220379</v>
      </c>
      <c r="S2721">
        <v>314</v>
      </c>
      <c r="T2721">
        <v>120</v>
      </c>
      <c r="U2721">
        <v>676</v>
      </c>
      <c r="V2721">
        <v>832</v>
      </c>
      <c r="W2721">
        <v>1042</v>
      </c>
      <c r="X2721">
        <v>706</v>
      </c>
      <c r="Y2721">
        <v>7</v>
      </c>
      <c r="Z2721">
        <v>47</v>
      </c>
      <c r="AA2721">
        <v>233</v>
      </c>
      <c r="AB2721">
        <v>8</v>
      </c>
      <c r="AC2721">
        <v>0</v>
      </c>
      <c r="AD2721">
        <v>19</v>
      </c>
      <c r="AE2721">
        <v>0</v>
      </c>
      <c r="AF2721">
        <v>0</v>
      </c>
      <c r="AG2721">
        <v>4</v>
      </c>
      <c r="AH2721">
        <v>0</v>
      </c>
      <c r="AI2721">
        <v>0</v>
      </c>
      <c r="AJ2721">
        <v>0</v>
      </c>
      <c r="AK2721">
        <v>1</v>
      </c>
      <c r="AL2721">
        <v>1.0012399999999999</v>
      </c>
      <c r="AM2721">
        <v>0</v>
      </c>
    </row>
    <row r="2722" spans="1:39">
      <c r="A2722">
        <v>2721</v>
      </c>
      <c r="B2722">
        <v>22</v>
      </c>
      <c r="C2722">
        <v>22</v>
      </c>
      <c r="D2722">
        <v>5</v>
      </c>
      <c r="E2722">
        <v>1212</v>
      </c>
      <c r="F2722">
        <v>3612</v>
      </c>
      <c r="G2722">
        <v>3619</v>
      </c>
      <c r="H2722">
        <v>1877</v>
      </c>
      <c r="I2722">
        <v>1225</v>
      </c>
      <c r="J2722">
        <v>0</v>
      </c>
      <c r="K2722">
        <v>114</v>
      </c>
      <c r="L2722">
        <v>150</v>
      </c>
      <c r="M2722">
        <v>214</v>
      </c>
      <c r="N2722">
        <v>734</v>
      </c>
      <c r="O2722">
        <v>1861.69</v>
      </c>
      <c r="P2722">
        <v>403</v>
      </c>
      <c r="Q2722">
        <v>9</v>
      </c>
      <c r="R2722">
        <v>0.16275214099999999</v>
      </c>
      <c r="S2722">
        <v>237</v>
      </c>
      <c r="T2722">
        <v>274</v>
      </c>
      <c r="U2722">
        <v>657</v>
      </c>
      <c r="V2722">
        <v>1137</v>
      </c>
      <c r="W2722">
        <v>1089</v>
      </c>
      <c r="X2722">
        <v>462</v>
      </c>
      <c r="Y2722">
        <v>20</v>
      </c>
      <c r="Z2722">
        <v>37</v>
      </c>
      <c r="AA2722">
        <v>153</v>
      </c>
      <c r="AB2722">
        <v>13</v>
      </c>
      <c r="AC2722">
        <v>0</v>
      </c>
      <c r="AD2722">
        <v>14</v>
      </c>
      <c r="AE2722">
        <v>0</v>
      </c>
      <c r="AF2722">
        <v>0</v>
      </c>
      <c r="AG2722">
        <v>4</v>
      </c>
      <c r="AH2722">
        <v>0</v>
      </c>
      <c r="AI2722">
        <v>0</v>
      </c>
      <c r="AJ2722">
        <v>0</v>
      </c>
      <c r="AK2722">
        <v>1</v>
      </c>
      <c r="AL2722">
        <v>1.0674399999999999</v>
      </c>
      <c r="AM2722">
        <v>0</v>
      </c>
    </row>
    <row r="2723" spans="1:39">
      <c r="A2723">
        <v>2722</v>
      </c>
      <c r="B2723">
        <v>22</v>
      </c>
      <c r="C2723">
        <v>22</v>
      </c>
      <c r="D2723">
        <v>5</v>
      </c>
      <c r="E2723">
        <v>276</v>
      </c>
      <c r="F2723">
        <v>785</v>
      </c>
      <c r="G2723">
        <v>785</v>
      </c>
      <c r="H2723">
        <v>372</v>
      </c>
      <c r="I2723">
        <v>280.99547510000002</v>
      </c>
      <c r="J2723">
        <v>2.854557207</v>
      </c>
      <c r="K2723">
        <v>34</v>
      </c>
      <c r="L2723">
        <v>43</v>
      </c>
      <c r="M2723">
        <v>30</v>
      </c>
      <c r="N2723">
        <v>169</v>
      </c>
      <c r="O2723">
        <v>218.71</v>
      </c>
      <c r="P2723">
        <v>131.71</v>
      </c>
      <c r="Q2723">
        <v>7.04</v>
      </c>
      <c r="R2723">
        <v>0.20382165599999999</v>
      </c>
      <c r="S2723">
        <v>109</v>
      </c>
      <c r="T2723">
        <v>35</v>
      </c>
      <c r="U2723">
        <v>191</v>
      </c>
      <c r="V2723">
        <v>183</v>
      </c>
      <c r="W2723">
        <v>238</v>
      </c>
      <c r="X2723">
        <v>138</v>
      </c>
      <c r="Y2723">
        <v>5</v>
      </c>
      <c r="Z2723">
        <v>12</v>
      </c>
      <c r="AA2723">
        <v>89</v>
      </c>
      <c r="AB2723">
        <v>3</v>
      </c>
      <c r="AC2723">
        <v>0</v>
      </c>
      <c r="AD2723">
        <v>0</v>
      </c>
      <c r="AE2723">
        <v>0</v>
      </c>
      <c r="AF2723">
        <v>0</v>
      </c>
      <c r="AG2723">
        <v>4</v>
      </c>
      <c r="AH2723">
        <v>0</v>
      </c>
      <c r="AI2723">
        <v>0</v>
      </c>
      <c r="AJ2723">
        <v>0</v>
      </c>
      <c r="AK2723">
        <v>1</v>
      </c>
      <c r="AL2723">
        <v>1.0332600000000001</v>
      </c>
      <c r="AM2723">
        <v>0</v>
      </c>
    </row>
    <row r="2724" spans="1:39">
      <c r="A2724">
        <v>2723</v>
      </c>
      <c r="B2724">
        <v>22</v>
      </c>
      <c r="C2724">
        <v>22</v>
      </c>
      <c r="D2724">
        <v>5</v>
      </c>
      <c r="E2724">
        <v>738</v>
      </c>
      <c r="F2724">
        <v>2089</v>
      </c>
      <c r="G2724">
        <v>2089</v>
      </c>
      <c r="H2724">
        <v>989</v>
      </c>
      <c r="I2724">
        <v>772</v>
      </c>
      <c r="J2724">
        <v>5</v>
      </c>
      <c r="K2724">
        <v>63</v>
      </c>
      <c r="L2724">
        <v>111</v>
      </c>
      <c r="M2724">
        <v>148</v>
      </c>
      <c r="N2724">
        <v>416</v>
      </c>
      <c r="O2724">
        <v>3387.66</v>
      </c>
      <c r="P2724">
        <v>370</v>
      </c>
      <c r="Q2724">
        <v>48</v>
      </c>
      <c r="R2724">
        <v>0.21924365700000001</v>
      </c>
      <c r="S2724">
        <v>159</v>
      </c>
      <c r="T2724">
        <v>96</v>
      </c>
      <c r="U2724">
        <v>497</v>
      </c>
      <c r="V2724">
        <v>509</v>
      </c>
      <c r="W2724">
        <v>607</v>
      </c>
      <c r="X2724">
        <v>380</v>
      </c>
      <c r="Y2724">
        <v>0</v>
      </c>
      <c r="Z2724">
        <v>42</v>
      </c>
      <c r="AA2724">
        <v>80</v>
      </c>
      <c r="AB2724">
        <v>19</v>
      </c>
      <c r="AC2724">
        <v>0</v>
      </c>
      <c r="AD2724">
        <v>18</v>
      </c>
      <c r="AE2724">
        <v>0</v>
      </c>
      <c r="AF2724">
        <v>0</v>
      </c>
      <c r="AG2724">
        <v>4</v>
      </c>
      <c r="AH2724">
        <v>0</v>
      </c>
      <c r="AI2724">
        <v>0</v>
      </c>
      <c r="AJ2724">
        <v>0</v>
      </c>
      <c r="AK2724">
        <v>1</v>
      </c>
      <c r="AL2724">
        <v>1.0005500000000001</v>
      </c>
      <c r="AM2724">
        <v>0</v>
      </c>
    </row>
    <row r="2725" spans="1:39">
      <c r="A2725">
        <v>2724</v>
      </c>
      <c r="B2725">
        <v>22</v>
      </c>
      <c r="C2725">
        <v>22</v>
      </c>
      <c r="D2725">
        <v>5</v>
      </c>
      <c r="E2725">
        <v>728</v>
      </c>
      <c r="F2725">
        <v>1779</v>
      </c>
      <c r="G2725">
        <v>1779</v>
      </c>
      <c r="H2725">
        <v>901</v>
      </c>
      <c r="I2725">
        <v>329.09984150000003</v>
      </c>
      <c r="J2725">
        <v>457.74009510000002</v>
      </c>
      <c r="K2725">
        <v>142</v>
      </c>
      <c r="L2725">
        <v>209</v>
      </c>
      <c r="M2725">
        <v>180</v>
      </c>
      <c r="N2725">
        <v>197</v>
      </c>
      <c r="O2725">
        <v>115.74</v>
      </c>
      <c r="P2725">
        <v>50.84</v>
      </c>
      <c r="Q2725">
        <v>0</v>
      </c>
      <c r="R2725">
        <v>0.23946037100000001</v>
      </c>
      <c r="S2725">
        <v>66</v>
      </c>
      <c r="T2725">
        <v>83</v>
      </c>
      <c r="U2725">
        <v>242</v>
      </c>
      <c r="V2725">
        <v>560</v>
      </c>
      <c r="W2725">
        <v>544</v>
      </c>
      <c r="X2725">
        <v>350</v>
      </c>
      <c r="Y2725">
        <v>0</v>
      </c>
      <c r="Z2725">
        <v>31</v>
      </c>
      <c r="AA2725">
        <v>31</v>
      </c>
      <c r="AB2725">
        <v>0</v>
      </c>
      <c r="AC2725">
        <v>0</v>
      </c>
      <c r="AD2725">
        <v>4</v>
      </c>
      <c r="AE2725">
        <v>0</v>
      </c>
      <c r="AF2725">
        <v>0</v>
      </c>
      <c r="AG2725">
        <v>4</v>
      </c>
      <c r="AH2725">
        <v>0</v>
      </c>
      <c r="AI2725">
        <v>0</v>
      </c>
      <c r="AJ2725">
        <v>0</v>
      </c>
      <c r="AK2725">
        <v>3</v>
      </c>
      <c r="AL2725">
        <v>1.47115</v>
      </c>
      <c r="AM2725">
        <v>0</v>
      </c>
    </row>
    <row r="2726" spans="1:39">
      <c r="A2726">
        <v>2725</v>
      </c>
      <c r="B2726">
        <v>22</v>
      </c>
      <c r="C2726">
        <v>22</v>
      </c>
      <c r="D2726">
        <v>5</v>
      </c>
      <c r="E2726">
        <v>1840</v>
      </c>
      <c r="F2726">
        <v>4855</v>
      </c>
      <c r="G2726">
        <v>4885</v>
      </c>
      <c r="H2726">
        <v>2424</v>
      </c>
      <c r="I2726">
        <v>1449</v>
      </c>
      <c r="J2726">
        <v>627</v>
      </c>
      <c r="K2726">
        <v>364</v>
      </c>
      <c r="L2726">
        <v>473</v>
      </c>
      <c r="M2726">
        <v>337</v>
      </c>
      <c r="N2726">
        <v>666</v>
      </c>
      <c r="O2726">
        <v>836.19</v>
      </c>
      <c r="P2726">
        <v>493</v>
      </c>
      <c r="Q2726">
        <v>55</v>
      </c>
      <c r="R2726">
        <v>0.20982599800000001</v>
      </c>
      <c r="S2726">
        <v>1617</v>
      </c>
      <c r="T2726">
        <v>284</v>
      </c>
      <c r="U2726">
        <v>808</v>
      </c>
      <c r="V2726">
        <v>1542</v>
      </c>
      <c r="W2726">
        <v>1422</v>
      </c>
      <c r="X2726">
        <v>829</v>
      </c>
      <c r="Y2726">
        <v>35</v>
      </c>
      <c r="Z2726">
        <v>208</v>
      </c>
      <c r="AA2726">
        <v>1299</v>
      </c>
      <c r="AB2726">
        <v>51</v>
      </c>
      <c r="AC2726">
        <v>0</v>
      </c>
      <c r="AD2726">
        <v>24</v>
      </c>
      <c r="AE2726">
        <v>0</v>
      </c>
      <c r="AF2726">
        <v>0</v>
      </c>
      <c r="AG2726">
        <v>4</v>
      </c>
      <c r="AH2726">
        <v>0</v>
      </c>
      <c r="AI2726">
        <v>0</v>
      </c>
      <c r="AJ2726">
        <v>0</v>
      </c>
      <c r="AK2726">
        <v>1</v>
      </c>
      <c r="AL2726">
        <v>1.17082</v>
      </c>
      <c r="AM2726">
        <v>0</v>
      </c>
    </row>
    <row r="2727" spans="1:39">
      <c r="A2727">
        <v>2726</v>
      </c>
      <c r="B2727">
        <v>22</v>
      </c>
      <c r="C2727">
        <v>22</v>
      </c>
      <c r="D2727">
        <v>5</v>
      </c>
      <c r="E2727">
        <v>866</v>
      </c>
      <c r="F2727">
        <v>2484</v>
      </c>
      <c r="G2727">
        <v>2484</v>
      </c>
      <c r="H2727">
        <v>1169</v>
      </c>
      <c r="I2727">
        <v>862.26992099999995</v>
      </c>
      <c r="J2727">
        <v>61.546302939999997</v>
      </c>
      <c r="K2727">
        <v>89</v>
      </c>
      <c r="L2727">
        <v>125</v>
      </c>
      <c r="M2727">
        <v>161</v>
      </c>
      <c r="N2727">
        <v>491</v>
      </c>
      <c r="O2727">
        <v>2952.44</v>
      </c>
      <c r="P2727">
        <v>511.64</v>
      </c>
      <c r="Q2727">
        <v>23.45</v>
      </c>
      <c r="R2727">
        <v>0.21175523299999999</v>
      </c>
      <c r="S2727">
        <v>738</v>
      </c>
      <c r="T2727">
        <v>112</v>
      </c>
      <c r="U2727">
        <v>607</v>
      </c>
      <c r="V2727">
        <v>612</v>
      </c>
      <c r="W2727">
        <v>708</v>
      </c>
      <c r="X2727">
        <v>445</v>
      </c>
      <c r="Y2727">
        <v>98</v>
      </c>
      <c r="Z2727">
        <v>331</v>
      </c>
      <c r="AA2727">
        <v>279</v>
      </c>
      <c r="AB2727">
        <v>20</v>
      </c>
      <c r="AC2727">
        <v>0</v>
      </c>
      <c r="AD2727">
        <v>10</v>
      </c>
      <c r="AE2727">
        <v>0</v>
      </c>
      <c r="AF2727">
        <v>0</v>
      </c>
      <c r="AG2727">
        <v>4</v>
      </c>
      <c r="AH2727">
        <v>0</v>
      </c>
      <c r="AI2727">
        <v>0</v>
      </c>
      <c r="AJ2727">
        <v>0</v>
      </c>
      <c r="AK2727">
        <v>1</v>
      </c>
      <c r="AL2727">
        <v>1.02654</v>
      </c>
      <c r="AM2727">
        <v>0</v>
      </c>
    </row>
    <row r="2728" spans="1:39">
      <c r="A2728">
        <v>2727</v>
      </c>
      <c r="B2728">
        <v>22</v>
      </c>
      <c r="C2728">
        <v>22</v>
      </c>
      <c r="D2728">
        <v>5</v>
      </c>
      <c r="E2728">
        <v>998</v>
      </c>
      <c r="F2728">
        <v>2080</v>
      </c>
      <c r="G2728">
        <v>2107</v>
      </c>
      <c r="H2728">
        <v>833</v>
      </c>
      <c r="I2728">
        <v>33.196409709999998</v>
      </c>
      <c r="J2728">
        <v>1021.184794</v>
      </c>
      <c r="K2728">
        <v>274</v>
      </c>
      <c r="L2728">
        <v>343</v>
      </c>
      <c r="M2728">
        <v>243</v>
      </c>
      <c r="N2728">
        <v>138</v>
      </c>
      <c r="O2728">
        <v>231.68</v>
      </c>
      <c r="P2728">
        <v>63.9</v>
      </c>
      <c r="Q2728">
        <v>89.05</v>
      </c>
      <c r="R2728">
        <v>0.36260085399999997</v>
      </c>
      <c r="S2728">
        <v>10342</v>
      </c>
      <c r="T2728">
        <v>62</v>
      </c>
      <c r="U2728">
        <v>331</v>
      </c>
      <c r="V2728">
        <v>472</v>
      </c>
      <c r="W2728">
        <v>559</v>
      </c>
      <c r="X2728">
        <v>683</v>
      </c>
      <c r="Y2728">
        <v>3854</v>
      </c>
      <c r="Z2728">
        <v>1819</v>
      </c>
      <c r="AA2728">
        <v>4116</v>
      </c>
      <c r="AB2728">
        <v>241</v>
      </c>
      <c r="AC2728">
        <v>10</v>
      </c>
      <c r="AD2728">
        <v>302</v>
      </c>
      <c r="AE2728">
        <v>0</v>
      </c>
      <c r="AF2728">
        <v>0</v>
      </c>
      <c r="AG2728">
        <v>1</v>
      </c>
      <c r="AH2728">
        <v>1468</v>
      </c>
      <c r="AI2728">
        <v>0</v>
      </c>
      <c r="AJ2728">
        <v>0</v>
      </c>
      <c r="AK2728">
        <v>1</v>
      </c>
      <c r="AL2728">
        <v>3.3226800000000001</v>
      </c>
      <c r="AM2728">
        <v>0</v>
      </c>
    </row>
    <row r="2729" spans="1:39">
      <c r="A2729">
        <v>2728</v>
      </c>
      <c r="B2729">
        <v>22</v>
      </c>
      <c r="C2729">
        <v>22</v>
      </c>
      <c r="D2729">
        <v>5</v>
      </c>
      <c r="E2729">
        <v>863</v>
      </c>
      <c r="F2729">
        <v>1872</v>
      </c>
      <c r="G2729">
        <v>1879</v>
      </c>
      <c r="H2729">
        <v>758</v>
      </c>
      <c r="I2729">
        <v>114.9190191</v>
      </c>
      <c r="J2729">
        <v>794.34388369999999</v>
      </c>
      <c r="K2729">
        <v>243</v>
      </c>
      <c r="L2729">
        <v>267</v>
      </c>
      <c r="M2729">
        <v>174</v>
      </c>
      <c r="N2729">
        <v>179</v>
      </c>
      <c r="O2729">
        <v>89.63</v>
      </c>
      <c r="P2729">
        <v>23.42</v>
      </c>
      <c r="Q2729">
        <v>32.57</v>
      </c>
      <c r="R2729">
        <v>0.33847791399999999</v>
      </c>
      <c r="S2729">
        <v>3771</v>
      </c>
      <c r="T2729">
        <v>61</v>
      </c>
      <c r="U2729">
        <v>323</v>
      </c>
      <c r="V2729">
        <v>438</v>
      </c>
      <c r="W2729">
        <v>495</v>
      </c>
      <c r="X2729">
        <v>562</v>
      </c>
      <c r="Y2729">
        <v>623</v>
      </c>
      <c r="Z2729">
        <v>665</v>
      </c>
      <c r="AA2729">
        <v>1158</v>
      </c>
      <c r="AB2729">
        <v>1232</v>
      </c>
      <c r="AC2729">
        <v>0</v>
      </c>
      <c r="AD2729">
        <v>93</v>
      </c>
      <c r="AE2729">
        <v>0</v>
      </c>
      <c r="AF2729">
        <v>0</v>
      </c>
      <c r="AG2729">
        <v>1</v>
      </c>
      <c r="AH2729">
        <v>0</v>
      </c>
      <c r="AI2729">
        <v>0</v>
      </c>
      <c r="AJ2729">
        <v>0</v>
      </c>
      <c r="AK2729">
        <v>1</v>
      </c>
      <c r="AL2729">
        <v>3.30599</v>
      </c>
      <c r="AM2729">
        <v>0</v>
      </c>
    </row>
    <row r="2730" spans="1:39">
      <c r="A2730">
        <v>2729</v>
      </c>
      <c r="B2730">
        <v>22</v>
      </c>
      <c r="C2730">
        <v>22</v>
      </c>
      <c r="D2730">
        <v>5</v>
      </c>
      <c r="E2730">
        <v>1400</v>
      </c>
      <c r="F2730">
        <v>3049</v>
      </c>
      <c r="G2730">
        <v>3049</v>
      </c>
      <c r="H2730">
        <v>1233</v>
      </c>
      <c r="I2730">
        <v>186.42714570000001</v>
      </c>
      <c r="J2730">
        <v>1288.622754</v>
      </c>
      <c r="K2730">
        <v>386</v>
      </c>
      <c r="L2730">
        <v>438</v>
      </c>
      <c r="M2730">
        <v>286</v>
      </c>
      <c r="N2730">
        <v>290</v>
      </c>
      <c r="O2730">
        <v>214.7</v>
      </c>
      <c r="P2730">
        <v>70.08</v>
      </c>
      <c r="Q2730">
        <v>109.88</v>
      </c>
      <c r="R2730">
        <v>0.34667103999999999</v>
      </c>
      <c r="S2730">
        <v>9961</v>
      </c>
      <c r="T2730">
        <v>92</v>
      </c>
      <c r="U2730">
        <v>530</v>
      </c>
      <c r="V2730">
        <v>681</v>
      </c>
      <c r="W2730">
        <v>826</v>
      </c>
      <c r="X2730">
        <v>920</v>
      </c>
      <c r="Y2730">
        <v>1252</v>
      </c>
      <c r="Z2730">
        <v>5661</v>
      </c>
      <c r="AA2730">
        <v>1701</v>
      </c>
      <c r="AB2730">
        <v>326</v>
      </c>
      <c r="AC2730">
        <v>0</v>
      </c>
      <c r="AD2730">
        <v>1021</v>
      </c>
      <c r="AE2730">
        <v>0</v>
      </c>
      <c r="AF2730">
        <v>0</v>
      </c>
      <c r="AG2730">
        <v>1</v>
      </c>
      <c r="AH2730">
        <v>0</v>
      </c>
      <c r="AI2730">
        <v>0</v>
      </c>
      <c r="AJ2730">
        <v>0</v>
      </c>
      <c r="AK2730">
        <v>1</v>
      </c>
      <c r="AL2730">
        <v>3.30599</v>
      </c>
      <c r="AM2730">
        <v>0</v>
      </c>
    </row>
    <row r="2731" spans="1:39">
      <c r="A2731">
        <v>2730</v>
      </c>
      <c r="B2731">
        <v>22</v>
      </c>
      <c r="C2731">
        <v>22</v>
      </c>
      <c r="D2731">
        <v>5</v>
      </c>
      <c r="E2731">
        <v>655</v>
      </c>
      <c r="F2731">
        <v>1544</v>
      </c>
      <c r="G2731">
        <v>1544</v>
      </c>
      <c r="H2731">
        <v>808</v>
      </c>
      <c r="I2731">
        <v>322.27635229999999</v>
      </c>
      <c r="J2731">
        <v>347.71324550000003</v>
      </c>
      <c r="K2731">
        <v>135</v>
      </c>
      <c r="L2731">
        <v>179</v>
      </c>
      <c r="M2731">
        <v>137</v>
      </c>
      <c r="N2731">
        <v>204</v>
      </c>
      <c r="O2731">
        <v>109.54</v>
      </c>
      <c r="P2731">
        <v>57.5</v>
      </c>
      <c r="Q2731">
        <v>0</v>
      </c>
      <c r="R2731">
        <v>0.26036269400000001</v>
      </c>
      <c r="S2731">
        <v>44</v>
      </c>
      <c r="T2731">
        <v>61</v>
      </c>
      <c r="U2731">
        <v>189</v>
      </c>
      <c r="V2731">
        <v>488</v>
      </c>
      <c r="W2731">
        <v>487</v>
      </c>
      <c r="X2731">
        <v>319</v>
      </c>
      <c r="Y2731">
        <v>0</v>
      </c>
      <c r="Z2731">
        <v>28</v>
      </c>
      <c r="AA2731">
        <v>2</v>
      </c>
      <c r="AB2731">
        <v>4</v>
      </c>
      <c r="AC2731">
        <v>0</v>
      </c>
      <c r="AD2731">
        <v>10</v>
      </c>
      <c r="AE2731">
        <v>0</v>
      </c>
      <c r="AF2731">
        <v>0</v>
      </c>
      <c r="AG2731">
        <v>4</v>
      </c>
      <c r="AH2731">
        <v>0</v>
      </c>
      <c r="AI2731">
        <v>0</v>
      </c>
      <c r="AJ2731">
        <v>0</v>
      </c>
      <c r="AK2731">
        <v>1</v>
      </c>
      <c r="AL2731">
        <v>1.2923500000000001</v>
      </c>
      <c r="AM2731">
        <v>0</v>
      </c>
    </row>
    <row r="2732" spans="1:39">
      <c r="A2732">
        <v>2731</v>
      </c>
      <c r="B2732">
        <v>22</v>
      </c>
      <c r="C2732">
        <v>22</v>
      </c>
      <c r="D2732">
        <v>5</v>
      </c>
      <c r="E2732">
        <v>422</v>
      </c>
      <c r="F2732">
        <v>982</v>
      </c>
      <c r="G2732">
        <v>982</v>
      </c>
      <c r="H2732">
        <v>507</v>
      </c>
      <c r="I2732">
        <v>207.6345354</v>
      </c>
      <c r="J2732">
        <v>224.02288490000001</v>
      </c>
      <c r="K2732">
        <v>84</v>
      </c>
      <c r="L2732">
        <v>110</v>
      </c>
      <c r="M2732">
        <v>97</v>
      </c>
      <c r="N2732">
        <v>131</v>
      </c>
      <c r="O2732">
        <v>154.88</v>
      </c>
      <c r="P2732">
        <v>152.18</v>
      </c>
      <c r="Q2732">
        <v>3.25</v>
      </c>
      <c r="R2732">
        <v>0.27189409399999998</v>
      </c>
      <c r="S2732">
        <v>181</v>
      </c>
      <c r="T2732">
        <v>35</v>
      </c>
      <c r="U2732">
        <v>130</v>
      </c>
      <c r="V2732">
        <v>286</v>
      </c>
      <c r="W2732">
        <v>317</v>
      </c>
      <c r="X2732">
        <v>214</v>
      </c>
      <c r="Y2732">
        <v>5</v>
      </c>
      <c r="Z2732">
        <v>64</v>
      </c>
      <c r="AA2732">
        <v>107</v>
      </c>
      <c r="AB2732">
        <v>5</v>
      </c>
      <c r="AC2732">
        <v>0</v>
      </c>
      <c r="AD2732">
        <v>0</v>
      </c>
      <c r="AE2732">
        <v>0</v>
      </c>
      <c r="AF2732">
        <v>0</v>
      </c>
      <c r="AG2732">
        <v>4</v>
      </c>
      <c r="AH2732">
        <v>0</v>
      </c>
      <c r="AI2732">
        <v>0</v>
      </c>
      <c r="AJ2732">
        <v>0</v>
      </c>
      <c r="AK2732">
        <v>1</v>
      </c>
      <c r="AL2732">
        <v>1.2923500000000001</v>
      </c>
      <c r="AM2732">
        <v>0</v>
      </c>
    </row>
    <row r="2733" spans="1:39">
      <c r="A2733">
        <v>2732</v>
      </c>
      <c r="B2733">
        <v>22</v>
      </c>
      <c r="C2733">
        <v>22</v>
      </c>
      <c r="D2733">
        <v>5</v>
      </c>
      <c r="E2733">
        <v>998</v>
      </c>
      <c r="F2733">
        <v>2375</v>
      </c>
      <c r="G2733">
        <v>2376</v>
      </c>
      <c r="H2733">
        <v>1223</v>
      </c>
      <c r="I2733">
        <v>491.04091540000002</v>
      </c>
      <c r="J2733">
        <v>529.79819689999999</v>
      </c>
      <c r="K2733">
        <v>210</v>
      </c>
      <c r="L2733">
        <v>267</v>
      </c>
      <c r="M2733">
        <v>216</v>
      </c>
      <c r="N2733">
        <v>305</v>
      </c>
      <c r="O2733">
        <v>276.74</v>
      </c>
      <c r="P2733">
        <v>58.61</v>
      </c>
      <c r="Q2733">
        <v>20.100000000000001</v>
      </c>
      <c r="R2733">
        <v>0.26220538700000001</v>
      </c>
      <c r="S2733">
        <v>649</v>
      </c>
      <c r="T2733">
        <v>101</v>
      </c>
      <c r="U2733">
        <v>282</v>
      </c>
      <c r="V2733">
        <v>725</v>
      </c>
      <c r="W2733">
        <v>771</v>
      </c>
      <c r="X2733">
        <v>497</v>
      </c>
      <c r="Y2733">
        <v>32</v>
      </c>
      <c r="Z2733">
        <v>77</v>
      </c>
      <c r="AA2733">
        <v>529</v>
      </c>
      <c r="AB2733">
        <v>4</v>
      </c>
      <c r="AC2733">
        <v>0</v>
      </c>
      <c r="AD2733">
        <v>7</v>
      </c>
      <c r="AE2733">
        <v>0</v>
      </c>
      <c r="AF2733">
        <v>0</v>
      </c>
      <c r="AG2733">
        <v>4</v>
      </c>
      <c r="AH2733">
        <v>0</v>
      </c>
      <c r="AI2733">
        <v>0</v>
      </c>
      <c r="AJ2733">
        <v>0</v>
      </c>
      <c r="AK2733">
        <v>1</v>
      </c>
      <c r="AL2733">
        <v>1.2923500000000001</v>
      </c>
      <c r="AM2733">
        <v>0</v>
      </c>
    </row>
    <row r="2734" spans="1:39">
      <c r="A2734">
        <v>2733</v>
      </c>
      <c r="B2734">
        <v>22</v>
      </c>
      <c r="C2734">
        <v>22</v>
      </c>
      <c r="D2734">
        <v>5</v>
      </c>
      <c r="E2734">
        <v>759</v>
      </c>
      <c r="F2734">
        <v>1649</v>
      </c>
      <c r="G2734">
        <v>1680</v>
      </c>
      <c r="H2734">
        <v>686</v>
      </c>
      <c r="I2734">
        <v>101.0701454</v>
      </c>
      <c r="J2734">
        <v>698.61762190000002</v>
      </c>
      <c r="K2734">
        <v>216</v>
      </c>
      <c r="L2734">
        <v>235</v>
      </c>
      <c r="M2734">
        <v>151</v>
      </c>
      <c r="N2734">
        <v>157</v>
      </c>
      <c r="O2734">
        <v>152.12</v>
      </c>
      <c r="P2734">
        <v>64.959999999999994</v>
      </c>
      <c r="Q2734">
        <v>55.76</v>
      </c>
      <c r="R2734">
        <v>0.33988095200000001</v>
      </c>
      <c r="S2734">
        <v>5622</v>
      </c>
      <c r="T2734">
        <v>54</v>
      </c>
      <c r="U2734">
        <v>293</v>
      </c>
      <c r="V2734">
        <v>401</v>
      </c>
      <c r="W2734">
        <v>434</v>
      </c>
      <c r="X2734">
        <v>498</v>
      </c>
      <c r="Y2734">
        <v>500</v>
      </c>
      <c r="Z2734">
        <v>2849</v>
      </c>
      <c r="AA2734">
        <v>1731</v>
      </c>
      <c r="AB2734">
        <v>335</v>
      </c>
      <c r="AC2734">
        <v>0</v>
      </c>
      <c r="AD2734">
        <v>207</v>
      </c>
      <c r="AE2734">
        <v>0</v>
      </c>
      <c r="AF2734">
        <v>0</v>
      </c>
      <c r="AG2734">
        <v>1</v>
      </c>
      <c r="AH2734">
        <v>0</v>
      </c>
      <c r="AI2734">
        <v>0</v>
      </c>
      <c r="AJ2734">
        <v>0</v>
      </c>
      <c r="AK2734">
        <v>1</v>
      </c>
      <c r="AL2734">
        <v>3.30599</v>
      </c>
      <c r="AM2734">
        <v>0</v>
      </c>
    </row>
    <row r="2735" spans="1:39">
      <c r="A2735">
        <v>2734</v>
      </c>
      <c r="B2735">
        <v>22</v>
      </c>
      <c r="C2735">
        <v>22</v>
      </c>
      <c r="D2735">
        <v>5</v>
      </c>
      <c r="E2735">
        <v>1202</v>
      </c>
      <c r="F2735">
        <v>2949</v>
      </c>
      <c r="G2735">
        <v>2949</v>
      </c>
      <c r="H2735">
        <v>1498</v>
      </c>
      <c r="I2735">
        <v>543.37638670000001</v>
      </c>
      <c r="J2735">
        <v>755.77416800000003</v>
      </c>
      <c r="K2735">
        <v>227</v>
      </c>
      <c r="L2735">
        <v>351</v>
      </c>
      <c r="M2735">
        <v>304</v>
      </c>
      <c r="N2735">
        <v>320</v>
      </c>
      <c r="O2735">
        <v>205.38</v>
      </c>
      <c r="P2735">
        <v>124.58</v>
      </c>
      <c r="Q2735">
        <v>47.74</v>
      </c>
      <c r="R2735">
        <v>0.24075958</v>
      </c>
      <c r="S2735">
        <v>1869</v>
      </c>
      <c r="T2735">
        <v>137</v>
      </c>
      <c r="U2735">
        <v>409</v>
      </c>
      <c r="V2735">
        <v>913</v>
      </c>
      <c r="W2735">
        <v>920</v>
      </c>
      <c r="X2735">
        <v>570</v>
      </c>
      <c r="Y2735">
        <v>1</v>
      </c>
      <c r="Z2735">
        <v>615</v>
      </c>
      <c r="AA2735">
        <v>957</v>
      </c>
      <c r="AB2735">
        <v>93</v>
      </c>
      <c r="AC2735">
        <v>0</v>
      </c>
      <c r="AD2735">
        <v>203</v>
      </c>
      <c r="AE2735">
        <v>0</v>
      </c>
      <c r="AF2735">
        <v>0</v>
      </c>
      <c r="AG2735">
        <v>3</v>
      </c>
      <c r="AH2735">
        <v>0</v>
      </c>
      <c r="AI2735">
        <v>0</v>
      </c>
      <c r="AJ2735">
        <v>0</v>
      </c>
      <c r="AK2735">
        <v>3</v>
      </c>
      <c r="AL2735">
        <v>1.47115</v>
      </c>
      <c r="AM2735">
        <v>0</v>
      </c>
    </row>
    <row r="2736" spans="1:39">
      <c r="A2736">
        <v>2735</v>
      </c>
      <c r="B2736">
        <v>22</v>
      </c>
      <c r="C2736">
        <v>22</v>
      </c>
      <c r="D2736">
        <v>5</v>
      </c>
      <c r="E2736">
        <v>1037</v>
      </c>
      <c r="F2736">
        <v>2485</v>
      </c>
      <c r="G2736">
        <v>2488</v>
      </c>
      <c r="H2736">
        <v>990</v>
      </c>
      <c r="I2736">
        <v>573.97133629999996</v>
      </c>
      <c r="J2736">
        <v>470.98304400000001</v>
      </c>
      <c r="K2736">
        <v>337</v>
      </c>
      <c r="L2736">
        <v>266</v>
      </c>
      <c r="M2736">
        <v>172</v>
      </c>
      <c r="N2736">
        <v>262</v>
      </c>
      <c r="O2736">
        <v>189.71</v>
      </c>
      <c r="P2736">
        <v>83.3</v>
      </c>
      <c r="Q2736">
        <v>31.16</v>
      </c>
      <c r="R2736">
        <v>0.27893890700000001</v>
      </c>
      <c r="S2736">
        <v>1068</v>
      </c>
      <c r="T2736">
        <v>103</v>
      </c>
      <c r="U2736">
        <v>546</v>
      </c>
      <c r="V2736">
        <v>564</v>
      </c>
      <c r="W2736">
        <v>664</v>
      </c>
      <c r="X2736">
        <v>611</v>
      </c>
      <c r="Y2736">
        <v>180</v>
      </c>
      <c r="Z2736">
        <v>264</v>
      </c>
      <c r="AA2736">
        <v>569</v>
      </c>
      <c r="AB2736">
        <v>41</v>
      </c>
      <c r="AC2736">
        <v>0</v>
      </c>
      <c r="AD2736">
        <v>14</v>
      </c>
      <c r="AE2736">
        <v>0</v>
      </c>
      <c r="AF2736">
        <v>0</v>
      </c>
      <c r="AG2736">
        <v>4</v>
      </c>
      <c r="AH2736">
        <v>0</v>
      </c>
      <c r="AI2736">
        <v>0</v>
      </c>
      <c r="AJ2736">
        <v>0</v>
      </c>
      <c r="AK2736">
        <v>2</v>
      </c>
      <c r="AL2736">
        <v>1.4132</v>
      </c>
      <c r="AM2736">
        <v>0</v>
      </c>
    </row>
    <row r="2737" spans="1:39">
      <c r="A2737">
        <v>2736</v>
      </c>
      <c r="B2737">
        <v>22</v>
      </c>
      <c r="C2737">
        <v>22</v>
      </c>
      <c r="D2737">
        <v>5</v>
      </c>
      <c r="E2737">
        <v>572</v>
      </c>
      <c r="F2737">
        <v>1426</v>
      </c>
      <c r="G2737">
        <v>1426</v>
      </c>
      <c r="H2737">
        <v>663</v>
      </c>
      <c r="I2737">
        <v>533.814978</v>
      </c>
      <c r="J2737">
        <v>61.444933919999997</v>
      </c>
      <c r="K2737">
        <v>83</v>
      </c>
      <c r="L2737">
        <v>105</v>
      </c>
      <c r="M2737">
        <v>122</v>
      </c>
      <c r="N2737">
        <v>262</v>
      </c>
      <c r="O2737">
        <v>484.17</v>
      </c>
      <c r="P2737">
        <v>343.22</v>
      </c>
      <c r="Q2737">
        <v>21.33</v>
      </c>
      <c r="R2737">
        <v>0.28471248199999999</v>
      </c>
      <c r="S2737">
        <v>103</v>
      </c>
      <c r="T2737">
        <v>55</v>
      </c>
      <c r="U2737">
        <v>261</v>
      </c>
      <c r="V2737">
        <v>344</v>
      </c>
      <c r="W2737">
        <v>424</v>
      </c>
      <c r="X2737">
        <v>342</v>
      </c>
      <c r="Y2737">
        <v>2</v>
      </c>
      <c r="Z2737">
        <v>32</v>
      </c>
      <c r="AA2737">
        <v>20</v>
      </c>
      <c r="AB2737">
        <v>47</v>
      </c>
      <c r="AC2737">
        <v>0</v>
      </c>
      <c r="AD2737">
        <v>2</v>
      </c>
      <c r="AE2737">
        <v>0</v>
      </c>
      <c r="AF2737">
        <v>0</v>
      </c>
      <c r="AG2737">
        <v>4</v>
      </c>
      <c r="AH2737">
        <v>0</v>
      </c>
      <c r="AI2737">
        <v>0</v>
      </c>
      <c r="AJ2737">
        <v>0</v>
      </c>
      <c r="AK2737">
        <v>1</v>
      </c>
      <c r="AL2737">
        <v>1.0559099999999999</v>
      </c>
      <c r="AM2737">
        <v>0</v>
      </c>
    </row>
    <row r="2738" spans="1:39">
      <c r="A2738">
        <v>2737</v>
      </c>
      <c r="B2738">
        <v>22</v>
      </c>
      <c r="C2738">
        <v>22</v>
      </c>
      <c r="D2738">
        <v>5</v>
      </c>
      <c r="E2738">
        <v>415</v>
      </c>
      <c r="F2738">
        <v>964</v>
      </c>
      <c r="G2738">
        <v>965</v>
      </c>
      <c r="H2738">
        <v>504</v>
      </c>
      <c r="I2738">
        <v>204.19036059999999</v>
      </c>
      <c r="J2738">
        <v>220.30686549999999</v>
      </c>
      <c r="K2738">
        <v>85</v>
      </c>
      <c r="L2738">
        <v>109</v>
      </c>
      <c r="M2738">
        <v>90</v>
      </c>
      <c r="N2738">
        <v>131</v>
      </c>
      <c r="O2738">
        <v>79.38</v>
      </c>
      <c r="P2738">
        <v>71.709999999999994</v>
      </c>
      <c r="Q2738">
        <v>0.65</v>
      </c>
      <c r="R2738">
        <v>0.26321243500000002</v>
      </c>
      <c r="S2738">
        <v>54</v>
      </c>
      <c r="T2738">
        <v>34</v>
      </c>
      <c r="U2738">
        <v>125</v>
      </c>
      <c r="V2738">
        <v>276</v>
      </c>
      <c r="W2738">
        <v>321</v>
      </c>
      <c r="X2738">
        <v>209</v>
      </c>
      <c r="Y2738">
        <v>8</v>
      </c>
      <c r="Z2738">
        <v>20</v>
      </c>
      <c r="AA2738">
        <v>15</v>
      </c>
      <c r="AB2738">
        <v>11</v>
      </c>
      <c r="AC2738">
        <v>0</v>
      </c>
      <c r="AD2738">
        <v>0</v>
      </c>
      <c r="AE2738">
        <v>0</v>
      </c>
      <c r="AF2738">
        <v>0</v>
      </c>
      <c r="AG2738">
        <v>4</v>
      </c>
      <c r="AH2738">
        <v>0</v>
      </c>
      <c r="AI2738">
        <v>0</v>
      </c>
      <c r="AJ2738">
        <v>0</v>
      </c>
      <c r="AK2738">
        <v>1</v>
      </c>
      <c r="AL2738">
        <v>1.2923500000000001</v>
      </c>
      <c r="AM2738">
        <v>0</v>
      </c>
    </row>
    <row r="2739" spans="1:39">
      <c r="A2739">
        <v>2738</v>
      </c>
      <c r="B2739">
        <v>22</v>
      </c>
      <c r="C2739">
        <v>22</v>
      </c>
      <c r="D2739">
        <v>5</v>
      </c>
      <c r="E2739">
        <v>485</v>
      </c>
      <c r="F2739">
        <v>1054</v>
      </c>
      <c r="G2739">
        <v>1054</v>
      </c>
      <c r="H2739">
        <v>429</v>
      </c>
      <c r="I2739">
        <v>64.583689759999999</v>
      </c>
      <c r="J2739">
        <v>446.41573990000001</v>
      </c>
      <c r="K2739">
        <v>136</v>
      </c>
      <c r="L2739">
        <v>148</v>
      </c>
      <c r="M2739">
        <v>99</v>
      </c>
      <c r="N2739">
        <v>102</v>
      </c>
      <c r="O2739">
        <v>85.67</v>
      </c>
      <c r="P2739">
        <v>43.63</v>
      </c>
      <c r="Q2739">
        <v>10.79</v>
      </c>
      <c r="R2739">
        <v>0.35388994299999998</v>
      </c>
      <c r="S2739">
        <v>858</v>
      </c>
      <c r="T2739">
        <v>34</v>
      </c>
      <c r="U2739">
        <v>174</v>
      </c>
      <c r="V2739">
        <v>238</v>
      </c>
      <c r="W2739">
        <v>286</v>
      </c>
      <c r="X2739">
        <v>322</v>
      </c>
      <c r="Y2739">
        <v>105</v>
      </c>
      <c r="Z2739">
        <v>119</v>
      </c>
      <c r="AA2739">
        <v>457</v>
      </c>
      <c r="AB2739">
        <v>125</v>
      </c>
      <c r="AC2739">
        <v>0</v>
      </c>
      <c r="AD2739">
        <v>52</v>
      </c>
      <c r="AE2739">
        <v>0</v>
      </c>
      <c r="AF2739">
        <v>0</v>
      </c>
      <c r="AG2739">
        <v>3</v>
      </c>
      <c r="AH2739">
        <v>0</v>
      </c>
      <c r="AI2739">
        <v>0</v>
      </c>
      <c r="AJ2739">
        <v>0</v>
      </c>
      <c r="AK2739">
        <v>1</v>
      </c>
      <c r="AL2739">
        <v>3.30599</v>
      </c>
      <c r="AM2739">
        <v>0</v>
      </c>
    </row>
    <row r="2740" spans="1:39">
      <c r="A2740">
        <v>2739</v>
      </c>
      <c r="B2740">
        <v>22</v>
      </c>
      <c r="C2740">
        <v>22</v>
      </c>
      <c r="D2740">
        <v>5</v>
      </c>
      <c r="E2740">
        <v>962</v>
      </c>
      <c r="F2740">
        <v>2970</v>
      </c>
      <c r="G2740">
        <v>2972</v>
      </c>
      <c r="H2740">
        <v>1404</v>
      </c>
      <c r="I2740">
        <v>1002.272406</v>
      </c>
      <c r="J2740">
        <v>19.85259434</v>
      </c>
      <c r="K2740">
        <v>73</v>
      </c>
      <c r="L2740">
        <v>122</v>
      </c>
      <c r="M2740">
        <v>176</v>
      </c>
      <c r="N2740">
        <v>591</v>
      </c>
      <c r="O2740">
        <v>1416.26</v>
      </c>
      <c r="P2740">
        <v>928.53</v>
      </c>
      <c r="Q2740">
        <v>35.08</v>
      </c>
      <c r="R2740">
        <v>0.175975774</v>
      </c>
      <c r="S2740">
        <v>413</v>
      </c>
      <c r="T2740">
        <v>149</v>
      </c>
      <c r="U2740">
        <v>811</v>
      </c>
      <c r="V2740">
        <v>732</v>
      </c>
      <c r="W2740">
        <v>844</v>
      </c>
      <c r="X2740">
        <v>436</v>
      </c>
      <c r="Y2740">
        <v>18</v>
      </c>
      <c r="Z2740">
        <v>40</v>
      </c>
      <c r="AA2740">
        <v>345</v>
      </c>
      <c r="AB2740">
        <v>10</v>
      </c>
      <c r="AC2740">
        <v>0</v>
      </c>
      <c r="AD2740">
        <v>0</v>
      </c>
      <c r="AE2740">
        <v>0</v>
      </c>
      <c r="AF2740">
        <v>0</v>
      </c>
      <c r="AG2740">
        <v>4</v>
      </c>
      <c r="AH2740">
        <v>1416</v>
      </c>
      <c r="AI2740">
        <v>0</v>
      </c>
      <c r="AJ2740">
        <v>0</v>
      </c>
      <c r="AK2740">
        <v>1</v>
      </c>
      <c r="AL2740">
        <v>0.96562999999999999</v>
      </c>
      <c r="AM2740">
        <v>0</v>
      </c>
    </row>
    <row r="2741" spans="1:39">
      <c r="A2741">
        <v>2740</v>
      </c>
      <c r="B2741">
        <v>22</v>
      </c>
      <c r="C2741">
        <v>22</v>
      </c>
      <c r="D2741">
        <v>5</v>
      </c>
      <c r="E2741">
        <v>286</v>
      </c>
      <c r="F2741">
        <v>812</v>
      </c>
      <c r="G2741">
        <v>812</v>
      </c>
      <c r="H2741">
        <v>387</v>
      </c>
      <c r="I2741">
        <v>291.17647060000002</v>
      </c>
      <c r="J2741">
        <v>2.957983193</v>
      </c>
      <c r="K2741">
        <v>34</v>
      </c>
      <c r="L2741">
        <v>46</v>
      </c>
      <c r="M2741">
        <v>32</v>
      </c>
      <c r="N2741">
        <v>174</v>
      </c>
      <c r="O2741">
        <v>194.36</v>
      </c>
      <c r="P2741">
        <v>154.94</v>
      </c>
      <c r="Q2741">
        <v>4.0199999999999996</v>
      </c>
      <c r="R2741">
        <v>0.19704433499999999</v>
      </c>
      <c r="S2741">
        <v>48</v>
      </c>
      <c r="T2741">
        <v>35</v>
      </c>
      <c r="U2741">
        <v>201</v>
      </c>
      <c r="V2741">
        <v>192</v>
      </c>
      <c r="W2741">
        <v>245</v>
      </c>
      <c r="X2741">
        <v>139</v>
      </c>
      <c r="Y2741">
        <v>1</v>
      </c>
      <c r="Z2741">
        <v>8</v>
      </c>
      <c r="AA2741">
        <v>28</v>
      </c>
      <c r="AB2741">
        <v>4</v>
      </c>
      <c r="AC2741">
        <v>0</v>
      </c>
      <c r="AD2741">
        <v>7</v>
      </c>
      <c r="AE2741">
        <v>0</v>
      </c>
      <c r="AF2741">
        <v>0</v>
      </c>
      <c r="AG2741">
        <v>4</v>
      </c>
      <c r="AH2741">
        <v>0</v>
      </c>
      <c r="AI2741">
        <v>0</v>
      </c>
      <c r="AJ2741">
        <v>0</v>
      </c>
      <c r="AK2741">
        <v>1</v>
      </c>
      <c r="AL2741">
        <v>1.0332600000000001</v>
      </c>
      <c r="AM2741">
        <v>0</v>
      </c>
    </row>
    <row r="2742" spans="1:39">
      <c r="A2742">
        <v>2741</v>
      </c>
      <c r="B2742">
        <v>22</v>
      </c>
      <c r="C2742">
        <v>22</v>
      </c>
      <c r="D2742">
        <v>5</v>
      </c>
      <c r="E2742">
        <v>441</v>
      </c>
      <c r="F2742">
        <v>1259</v>
      </c>
      <c r="G2742">
        <v>1259</v>
      </c>
      <c r="H2742">
        <v>597</v>
      </c>
      <c r="I2742">
        <v>448.98190049999999</v>
      </c>
      <c r="J2742">
        <v>4.561085973</v>
      </c>
      <c r="K2742">
        <v>50</v>
      </c>
      <c r="L2742">
        <v>75</v>
      </c>
      <c r="M2742">
        <v>52</v>
      </c>
      <c r="N2742">
        <v>264</v>
      </c>
      <c r="O2742">
        <v>369.89</v>
      </c>
      <c r="P2742">
        <v>272.14</v>
      </c>
      <c r="Q2742">
        <v>8.3000000000000007</v>
      </c>
      <c r="R2742">
        <v>0.21604448000000001</v>
      </c>
      <c r="S2742">
        <v>658</v>
      </c>
      <c r="T2742">
        <v>53</v>
      </c>
      <c r="U2742">
        <v>310</v>
      </c>
      <c r="V2742">
        <v>277</v>
      </c>
      <c r="W2742">
        <v>387</v>
      </c>
      <c r="X2742">
        <v>232</v>
      </c>
      <c r="Y2742">
        <v>48</v>
      </c>
      <c r="Z2742">
        <v>305</v>
      </c>
      <c r="AA2742">
        <v>262</v>
      </c>
      <c r="AB2742">
        <v>23</v>
      </c>
      <c r="AC2742">
        <v>0</v>
      </c>
      <c r="AD2742">
        <v>20</v>
      </c>
      <c r="AE2742">
        <v>0</v>
      </c>
      <c r="AF2742">
        <v>0</v>
      </c>
      <c r="AG2742">
        <v>4</v>
      </c>
      <c r="AH2742">
        <v>0</v>
      </c>
      <c r="AI2742">
        <v>0</v>
      </c>
      <c r="AJ2742">
        <v>0</v>
      </c>
      <c r="AK2742">
        <v>1</v>
      </c>
      <c r="AL2742">
        <v>1.0332600000000001</v>
      </c>
      <c r="AM2742">
        <v>0</v>
      </c>
    </row>
    <row r="2743" spans="1:39">
      <c r="A2743">
        <v>2742</v>
      </c>
      <c r="B2743">
        <v>22</v>
      </c>
      <c r="C2743">
        <v>22</v>
      </c>
      <c r="D2743">
        <v>5</v>
      </c>
      <c r="E2743">
        <v>273</v>
      </c>
      <c r="F2743">
        <v>649</v>
      </c>
      <c r="G2743">
        <v>649</v>
      </c>
      <c r="H2743">
        <v>261</v>
      </c>
      <c r="I2743">
        <v>151.10335079999999</v>
      </c>
      <c r="J2743">
        <v>123.9907146</v>
      </c>
      <c r="K2743">
        <v>90</v>
      </c>
      <c r="L2743">
        <v>70</v>
      </c>
      <c r="M2743">
        <v>43</v>
      </c>
      <c r="N2743">
        <v>70</v>
      </c>
      <c r="O2743">
        <v>86.39</v>
      </c>
      <c r="P2743">
        <v>55.37</v>
      </c>
      <c r="Q2743">
        <v>0.54</v>
      </c>
      <c r="R2743">
        <v>0.297380586</v>
      </c>
      <c r="S2743">
        <v>70</v>
      </c>
      <c r="T2743">
        <v>31</v>
      </c>
      <c r="U2743">
        <v>132</v>
      </c>
      <c r="V2743">
        <v>158</v>
      </c>
      <c r="W2743">
        <v>165</v>
      </c>
      <c r="X2743">
        <v>163</v>
      </c>
      <c r="Y2743">
        <v>2</v>
      </c>
      <c r="Z2743">
        <v>28</v>
      </c>
      <c r="AA2743">
        <v>32</v>
      </c>
      <c r="AB2743">
        <v>6</v>
      </c>
      <c r="AC2743">
        <v>0</v>
      </c>
      <c r="AD2743">
        <v>2</v>
      </c>
      <c r="AE2743">
        <v>0</v>
      </c>
      <c r="AF2743">
        <v>0</v>
      </c>
      <c r="AG2743">
        <v>4</v>
      </c>
      <c r="AH2743">
        <v>0</v>
      </c>
      <c r="AI2743">
        <v>0</v>
      </c>
      <c r="AJ2743">
        <v>0</v>
      </c>
      <c r="AK2743">
        <v>2</v>
      </c>
      <c r="AL2743">
        <v>1.4132</v>
      </c>
      <c r="AM2743">
        <v>0</v>
      </c>
    </row>
    <row r="2744" spans="1:39">
      <c r="A2744">
        <v>2743</v>
      </c>
      <c r="B2744">
        <v>22</v>
      </c>
      <c r="C2744">
        <v>22</v>
      </c>
      <c r="D2744">
        <v>5</v>
      </c>
      <c r="E2744">
        <v>533</v>
      </c>
      <c r="F2744">
        <v>1266</v>
      </c>
      <c r="G2744">
        <v>1266</v>
      </c>
      <c r="H2744">
        <v>511</v>
      </c>
      <c r="I2744">
        <v>295.011304</v>
      </c>
      <c r="J2744">
        <v>242.07710940000001</v>
      </c>
      <c r="K2744">
        <v>169</v>
      </c>
      <c r="L2744">
        <v>137</v>
      </c>
      <c r="M2744">
        <v>93</v>
      </c>
      <c r="N2744">
        <v>134</v>
      </c>
      <c r="O2744">
        <v>217.69</v>
      </c>
      <c r="P2744">
        <v>103.6</v>
      </c>
      <c r="Q2744">
        <v>46.59</v>
      </c>
      <c r="R2744">
        <v>0.27488151700000002</v>
      </c>
      <c r="S2744">
        <v>924</v>
      </c>
      <c r="T2744">
        <v>56</v>
      </c>
      <c r="U2744">
        <v>269</v>
      </c>
      <c r="V2744">
        <v>297</v>
      </c>
      <c r="W2744">
        <v>336</v>
      </c>
      <c r="X2744">
        <v>308</v>
      </c>
      <c r="Y2744">
        <v>200</v>
      </c>
      <c r="Z2744">
        <v>129</v>
      </c>
      <c r="AA2744">
        <v>317</v>
      </c>
      <c r="AB2744">
        <v>135</v>
      </c>
      <c r="AC2744">
        <v>0</v>
      </c>
      <c r="AD2744">
        <v>143</v>
      </c>
      <c r="AE2744">
        <v>0</v>
      </c>
      <c r="AF2744">
        <v>0</v>
      </c>
      <c r="AG2744">
        <v>4</v>
      </c>
      <c r="AH2744">
        <v>0</v>
      </c>
      <c r="AI2744">
        <v>0</v>
      </c>
      <c r="AJ2744">
        <v>0</v>
      </c>
      <c r="AK2744">
        <v>2</v>
      </c>
      <c r="AL2744">
        <v>1.4132</v>
      </c>
      <c r="AM2744">
        <v>0</v>
      </c>
    </row>
    <row r="2745" spans="1:39">
      <c r="A2745">
        <v>2744</v>
      </c>
      <c r="B2745">
        <v>22</v>
      </c>
      <c r="C2745">
        <v>22</v>
      </c>
      <c r="D2745">
        <v>5</v>
      </c>
      <c r="E2745">
        <v>633</v>
      </c>
      <c r="F2745">
        <v>1507</v>
      </c>
      <c r="G2745">
        <v>1519</v>
      </c>
      <c r="H2745">
        <v>611</v>
      </c>
      <c r="I2745">
        <v>350.36051680000003</v>
      </c>
      <c r="J2745">
        <v>287.49495359999997</v>
      </c>
      <c r="K2745">
        <v>204</v>
      </c>
      <c r="L2745">
        <v>150</v>
      </c>
      <c r="M2745">
        <v>122</v>
      </c>
      <c r="N2745">
        <v>157</v>
      </c>
      <c r="O2745">
        <v>176.63</v>
      </c>
      <c r="P2745">
        <v>82.74</v>
      </c>
      <c r="Q2745">
        <v>24.22</v>
      </c>
      <c r="R2745">
        <v>0.27518103999999999</v>
      </c>
      <c r="S2745">
        <v>556</v>
      </c>
      <c r="T2745">
        <v>64</v>
      </c>
      <c r="U2745">
        <v>332</v>
      </c>
      <c r="V2745">
        <v>352</v>
      </c>
      <c r="W2745">
        <v>405</v>
      </c>
      <c r="X2745">
        <v>366</v>
      </c>
      <c r="Y2745">
        <v>126</v>
      </c>
      <c r="Z2745">
        <v>28</v>
      </c>
      <c r="AA2745">
        <v>190</v>
      </c>
      <c r="AB2745">
        <v>85</v>
      </c>
      <c r="AC2745">
        <v>0</v>
      </c>
      <c r="AD2745">
        <v>127</v>
      </c>
      <c r="AE2745">
        <v>0</v>
      </c>
      <c r="AF2745">
        <v>0</v>
      </c>
      <c r="AG2745">
        <v>4</v>
      </c>
      <c r="AH2745">
        <v>0</v>
      </c>
      <c r="AI2745">
        <v>0</v>
      </c>
      <c r="AJ2745">
        <v>0</v>
      </c>
      <c r="AK2745">
        <v>2</v>
      </c>
      <c r="AL2745">
        <v>1.4132</v>
      </c>
      <c r="AM2745">
        <v>0</v>
      </c>
    </row>
    <row r="2746" spans="1:39">
      <c r="A2746">
        <v>2745</v>
      </c>
      <c r="B2746">
        <v>22</v>
      </c>
      <c r="C2746">
        <v>22</v>
      </c>
      <c r="D2746">
        <v>5</v>
      </c>
      <c r="E2746">
        <v>1019</v>
      </c>
      <c r="F2746">
        <v>2610</v>
      </c>
      <c r="G2746">
        <v>2612</v>
      </c>
      <c r="H2746">
        <v>1284</v>
      </c>
      <c r="I2746">
        <v>531.80472210000005</v>
      </c>
      <c r="J2746">
        <v>529.29857349999997</v>
      </c>
      <c r="K2746">
        <v>241</v>
      </c>
      <c r="L2746">
        <v>234</v>
      </c>
      <c r="M2746">
        <v>251</v>
      </c>
      <c r="N2746">
        <v>293</v>
      </c>
      <c r="O2746">
        <v>92.13</v>
      </c>
      <c r="P2746">
        <v>72.239999999999995</v>
      </c>
      <c r="Q2746">
        <v>5.89</v>
      </c>
      <c r="R2746">
        <v>0.219372129</v>
      </c>
      <c r="S2746">
        <v>265</v>
      </c>
      <c r="T2746">
        <v>148</v>
      </c>
      <c r="U2746">
        <v>403</v>
      </c>
      <c r="V2746">
        <v>828</v>
      </c>
      <c r="W2746">
        <v>766</v>
      </c>
      <c r="X2746">
        <v>467</v>
      </c>
      <c r="Y2746">
        <v>10</v>
      </c>
      <c r="Z2746">
        <v>196</v>
      </c>
      <c r="AA2746">
        <v>48</v>
      </c>
      <c r="AB2746">
        <v>9</v>
      </c>
      <c r="AC2746">
        <v>0</v>
      </c>
      <c r="AD2746">
        <v>2</v>
      </c>
      <c r="AE2746">
        <v>0</v>
      </c>
      <c r="AF2746">
        <v>0</v>
      </c>
      <c r="AG2746">
        <v>3</v>
      </c>
      <c r="AH2746">
        <v>0</v>
      </c>
      <c r="AI2746">
        <v>0</v>
      </c>
      <c r="AJ2746">
        <v>0</v>
      </c>
      <c r="AK2746">
        <v>1</v>
      </c>
      <c r="AL2746">
        <v>1.3087899999999999</v>
      </c>
      <c r="AM2746">
        <v>0</v>
      </c>
    </row>
    <row r="2747" spans="1:39">
      <c r="A2747">
        <v>2746</v>
      </c>
      <c r="B2747">
        <v>22</v>
      </c>
      <c r="C2747">
        <v>22</v>
      </c>
      <c r="D2747">
        <v>5</v>
      </c>
      <c r="E2747">
        <v>765</v>
      </c>
      <c r="F2747">
        <v>2035</v>
      </c>
      <c r="G2747">
        <v>2060</v>
      </c>
      <c r="H2747">
        <v>1057</v>
      </c>
      <c r="I2747">
        <v>715.27499999999998</v>
      </c>
      <c r="J2747">
        <v>85.789285710000001</v>
      </c>
      <c r="K2747">
        <v>110</v>
      </c>
      <c r="L2747">
        <v>197</v>
      </c>
      <c r="M2747">
        <v>189</v>
      </c>
      <c r="N2747">
        <v>269</v>
      </c>
      <c r="O2747">
        <v>285.97000000000003</v>
      </c>
      <c r="P2747">
        <v>208.84</v>
      </c>
      <c r="Q2747">
        <v>32.799999999999997</v>
      </c>
      <c r="R2747">
        <v>0.20776699000000001</v>
      </c>
      <c r="S2747">
        <v>414</v>
      </c>
      <c r="T2747">
        <v>122</v>
      </c>
      <c r="U2747">
        <v>332</v>
      </c>
      <c r="V2747">
        <v>657</v>
      </c>
      <c r="W2747">
        <v>611</v>
      </c>
      <c r="X2747">
        <v>338</v>
      </c>
      <c r="Y2747">
        <v>10</v>
      </c>
      <c r="Z2747">
        <v>52</v>
      </c>
      <c r="AA2747">
        <v>209</v>
      </c>
      <c r="AB2747">
        <v>116</v>
      </c>
      <c r="AC2747">
        <v>0</v>
      </c>
      <c r="AD2747">
        <v>27</v>
      </c>
      <c r="AE2747">
        <v>0</v>
      </c>
      <c r="AF2747">
        <v>0</v>
      </c>
      <c r="AG2747">
        <v>4</v>
      </c>
      <c r="AH2747">
        <v>0</v>
      </c>
      <c r="AI2747">
        <v>0</v>
      </c>
      <c r="AJ2747">
        <v>0</v>
      </c>
      <c r="AK2747">
        <v>3</v>
      </c>
      <c r="AL2747">
        <v>1.3968</v>
      </c>
      <c r="AM2747">
        <v>0</v>
      </c>
    </row>
    <row r="2748" spans="1:39">
      <c r="A2748">
        <v>2747</v>
      </c>
      <c r="B2748">
        <v>22</v>
      </c>
      <c r="C2748">
        <v>22</v>
      </c>
      <c r="D2748">
        <v>5</v>
      </c>
      <c r="E2748">
        <v>635</v>
      </c>
      <c r="F2748">
        <v>1686</v>
      </c>
      <c r="G2748">
        <v>1693</v>
      </c>
      <c r="H2748">
        <v>872</v>
      </c>
      <c r="I2748">
        <v>593.72500000000002</v>
      </c>
      <c r="J2748">
        <v>71.210714289999999</v>
      </c>
      <c r="K2748">
        <v>92</v>
      </c>
      <c r="L2748">
        <v>160</v>
      </c>
      <c r="M2748">
        <v>156</v>
      </c>
      <c r="N2748">
        <v>227</v>
      </c>
      <c r="O2748">
        <v>625.15</v>
      </c>
      <c r="P2748">
        <v>222.16</v>
      </c>
      <c r="Q2748">
        <v>305.2</v>
      </c>
      <c r="R2748">
        <v>0.19964560000000001</v>
      </c>
      <c r="S2748">
        <v>7027</v>
      </c>
      <c r="T2748">
        <v>103</v>
      </c>
      <c r="U2748">
        <v>264</v>
      </c>
      <c r="V2748">
        <v>547</v>
      </c>
      <c r="W2748">
        <v>504</v>
      </c>
      <c r="X2748">
        <v>275</v>
      </c>
      <c r="Y2748">
        <v>1412</v>
      </c>
      <c r="Z2748">
        <v>2044</v>
      </c>
      <c r="AA2748">
        <v>2827</v>
      </c>
      <c r="AB2748">
        <v>556</v>
      </c>
      <c r="AC2748">
        <v>59</v>
      </c>
      <c r="AD2748">
        <v>129</v>
      </c>
      <c r="AE2748">
        <v>0</v>
      </c>
      <c r="AF2748">
        <v>0</v>
      </c>
      <c r="AG2748">
        <v>3</v>
      </c>
      <c r="AH2748">
        <v>3162</v>
      </c>
      <c r="AI2748">
        <v>0</v>
      </c>
      <c r="AJ2748">
        <v>0</v>
      </c>
      <c r="AK2748">
        <v>3</v>
      </c>
      <c r="AL2748">
        <v>1.3968</v>
      </c>
      <c r="AM2748">
        <v>0</v>
      </c>
    </row>
    <row r="2749" spans="1:39">
      <c r="A2749">
        <v>2748</v>
      </c>
      <c r="B2749">
        <v>22</v>
      </c>
      <c r="C2749">
        <v>22</v>
      </c>
      <c r="D2749">
        <v>5</v>
      </c>
      <c r="E2749">
        <v>968</v>
      </c>
      <c r="F2749">
        <v>2380</v>
      </c>
      <c r="G2749">
        <v>2380</v>
      </c>
      <c r="H2749">
        <v>1207</v>
      </c>
      <c r="I2749">
        <v>437.5942948</v>
      </c>
      <c r="J2749">
        <v>608.64342309999995</v>
      </c>
      <c r="K2749">
        <v>192</v>
      </c>
      <c r="L2749">
        <v>268</v>
      </c>
      <c r="M2749">
        <v>248</v>
      </c>
      <c r="N2749">
        <v>260</v>
      </c>
      <c r="O2749">
        <v>106.56</v>
      </c>
      <c r="P2749">
        <v>96.58</v>
      </c>
      <c r="Q2749">
        <v>6.26</v>
      </c>
      <c r="R2749">
        <v>0.24663865500000001</v>
      </c>
      <c r="S2749">
        <v>191</v>
      </c>
      <c r="T2749">
        <v>116</v>
      </c>
      <c r="U2749">
        <v>323</v>
      </c>
      <c r="V2749">
        <v>746</v>
      </c>
      <c r="W2749">
        <v>729</v>
      </c>
      <c r="X2749">
        <v>466</v>
      </c>
      <c r="Y2749">
        <v>3</v>
      </c>
      <c r="Z2749">
        <v>68</v>
      </c>
      <c r="AA2749">
        <v>8</v>
      </c>
      <c r="AB2749">
        <v>109</v>
      </c>
      <c r="AC2749">
        <v>0</v>
      </c>
      <c r="AD2749">
        <v>3</v>
      </c>
      <c r="AE2749">
        <v>0</v>
      </c>
      <c r="AF2749">
        <v>0</v>
      </c>
      <c r="AG2749">
        <v>4</v>
      </c>
      <c r="AH2749">
        <v>0</v>
      </c>
      <c r="AI2749">
        <v>0</v>
      </c>
      <c r="AJ2749">
        <v>0</v>
      </c>
      <c r="AK2749">
        <v>3</v>
      </c>
      <c r="AL2749">
        <v>1.47115</v>
      </c>
      <c r="AM2749">
        <v>0</v>
      </c>
    </row>
    <row r="2750" spans="1:39">
      <c r="A2750">
        <v>2749</v>
      </c>
      <c r="B2750">
        <v>22</v>
      </c>
      <c r="C2750">
        <v>22</v>
      </c>
      <c r="D2750">
        <v>5</v>
      </c>
      <c r="E2750">
        <v>272</v>
      </c>
      <c r="F2750">
        <v>674</v>
      </c>
      <c r="G2750">
        <v>684</v>
      </c>
      <c r="H2750">
        <v>335</v>
      </c>
      <c r="I2750">
        <v>253.8420874</v>
      </c>
      <c r="J2750">
        <v>29.218569980000002</v>
      </c>
      <c r="K2750">
        <v>42</v>
      </c>
      <c r="L2750">
        <v>47</v>
      </c>
      <c r="M2750">
        <v>55</v>
      </c>
      <c r="N2750">
        <v>128</v>
      </c>
      <c r="O2750">
        <v>303.26</v>
      </c>
      <c r="P2750">
        <v>160.38</v>
      </c>
      <c r="Q2750">
        <v>14.52</v>
      </c>
      <c r="R2750">
        <v>0.26315789499999998</v>
      </c>
      <c r="S2750">
        <v>736</v>
      </c>
      <c r="T2750">
        <v>25</v>
      </c>
      <c r="U2750">
        <v>126</v>
      </c>
      <c r="V2750">
        <v>184</v>
      </c>
      <c r="W2750">
        <v>193</v>
      </c>
      <c r="X2750">
        <v>156</v>
      </c>
      <c r="Y2750">
        <v>9</v>
      </c>
      <c r="Z2750">
        <v>280</v>
      </c>
      <c r="AA2750">
        <v>158</v>
      </c>
      <c r="AB2750">
        <v>199</v>
      </c>
      <c r="AC2750">
        <v>2</v>
      </c>
      <c r="AD2750">
        <v>88</v>
      </c>
      <c r="AE2750">
        <v>0</v>
      </c>
      <c r="AF2750">
        <v>0</v>
      </c>
      <c r="AG2750">
        <v>4</v>
      </c>
      <c r="AH2750">
        <v>0</v>
      </c>
      <c r="AI2750">
        <v>0</v>
      </c>
      <c r="AJ2750">
        <v>0</v>
      </c>
      <c r="AK2750">
        <v>1</v>
      </c>
      <c r="AL2750">
        <v>1.0559099999999999</v>
      </c>
      <c r="AM2750">
        <v>0</v>
      </c>
    </row>
    <row r="2751" spans="1:39">
      <c r="A2751">
        <v>2750</v>
      </c>
      <c r="B2751">
        <v>22</v>
      </c>
      <c r="C2751">
        <v>22</v>
      </c>
      <c r="D2751">
        <v>5</v>
      </c>
      <c r="E2751">
        <v>606</v>
      </c>
      <c r="F2751">
        <v>1513</v>
      </c>
      <c r="G2751">
        <v>1513</v>
      </c>
      <c r="H2751">
        <v>704</v>
      </c>
      <c r="I2751">
        <v>565.54523889999996</v>
      </c>
      <c r="J2751">
        <v>65.097255169999997</v>
      </c>
      <c r="K2751">
        <v>86</v>
      </c>
      <c r="L2751">
        <v>114</v>
      </c>
      <c r="M2751">
        <v>122</v>
      </c>
      <c r="N2751">
        <v>284</v>
      </c>
      <c r="O2751">
        <v>232.34</v>
      </c>
      <c r="P2751">
        <v>212.09</v>
      </c>
      <c r="Q2751">
        <v>4.1500000000000004</v>
      </c>
      <c r="R2751">
        <v>0.28222075299999999</v>
      </c>
      <c r="S2751">
        <v>92</v>
      </c>
      <c r="T2751">
        <v>57</v>
      </c>
      <c r="U2751">
        <v>281</v>
      </c>
      <c r="V2751">
        <v>367</v>
      </c>
      <c r="W2751">
        <v>449</v>
      </c>
      <c r="X2751">
        <v>359</v>
      </c>
      <c r="Y2751">
        <v>4</v>
      </c>
      <c r="Z2751">
        <v>14</v>
      </c>
      <c r="AA2751">
        <v>53</v>
      </c>
      <c r="AB2751">
        <v>16</v>
      </c>
      <c r="AC2751">
        <v>0</v>
      </c>
      <c r="AD2751">
        <v>5</v>
      </c>
      <c r="AE2751">
        <v>0</v>
      </c>
      <c r="AF2751">
        <v>0</v>
      </c>
      <c r="AG2751">
        <v>4</v>
      </c>
      <c r="AH2751">
        <v>0</v>
      </c>
      <c r="AI2751">
        <v>0</v>
      </c>
      <c r="AJ2751">
        <v>0</v>
      </c>
      <c r="AK2751">
        <v>1</v>
      </c>
      <c r="AL2751">
        <v>1.0559099999999999</v>
      </c>
      <c r="AM2751">
        <v>0</v>
      </c>
    </row>
    <row r="2752" spans="1:39">
      <c r="A2752">
        <v>2751</v>
      </c>
      <c r="B2752">
        <v>22</v>
      </c>
      <c r="C2752">
        <v>22</v>
      </c>
      <c r="D2752">
        <v>5</v>
      </c>
      <c r="E2752">
        <v>736</v>
      </c>
      <c r="F2752">
        <v>1912</v>
      </c>
      <c r="G2752">
        <v>1919</v>
      </c>
      <c r="H2752">
        <v>832</v>
      </c>
      <c r="I2752">
        <v>513.67020790000004</v>
      </c>
      <c r="J2752">
        <v>227.0891455</v>
      </c>
      <c r="K2752">
        <v>109</v>
      </c>
      <c r="L2752">
        <v>171</v>
      </c>
      <c r="M2752">
        <v>224</v>
      </c>
      <c r="N2752">
        <v>232</v>
      </c>
      <c r="O2752">
        <v>208.16</v>
      </c>
      <c r="P2752">
        <v>143.15</v>
      </c>
      <c r="Q2752">
        <v>16.86</v>
      </c>
      <c r="R2752">
        <v>0.24283481000000001</v>
      </c>
      <c r="S2752">
        <v>485</v>
      </c>
      <c r="T2752">
        <v>81</v>
      </c>
      <c r="U2752">
        <v>441</v>
      </c>
      <c r="V2752">
        <v>466</v>
      </c>
      <c r="W2752">
        <v>523</v>
      </c>
      <c r="X2752">
        <v>408</v>
      </c>
      <c r="Y2752">
        <v>62</v>
      </c>
      <c r="Z2752">
        <v>103</v>
      </c>
      <c r="AA2752">
        <v>176</v>
      </c>
      <c r="AB2752">
        <v>122</v>
      </c>
      <c r="AC2752">
        <v>0</v>
      </c>
      <c r="AD2752">
        <v>22</v>
      </c>
      <c r="AE2752">
        <v>0</v>
      </c>
      <c r="AF2752">
        <v>0</v>
      </c>
      <c r="AG2752">
        <v>4</v>
      </c>
      <c r="AH2752">
        <v>0</v>
      </c>
      <c r="AI2752">
        <v>0</v>
      </c>
      <c r="AJ2752">
        <v>0</v>
      </c>
      <c r="AK2752">
        <v>1</v>
      </c>
      <c r="AL2752">
        <v>1.1216699999999999</v>
      </c>
      <c r="AM2752">
        <v>0</v>
      </c>
    </row>
    <row r="2753" spans="1:39">
      <c r="A2753">
        <v>2752</v>
      </c>
      <c r="B2753">
        <v>22</v>
      </c>
      <c r="C2753">
        <v>22</v>
      </c>
      <c r="D2753">
        <v>5</v>
      </c>
      <c r="E2753">
        <v>358</v>
      </c>
      <c r="F2753">
        <v>918</v>
      </c>
      <c r="G2753">
        <v>924</v>
      </c>
      <c r="H2753">
        <v>431</v>
      </c>
      <c r="I2753">
        <v>312.7548936</v>
      </c>
      <c r="J2753">
        <v>50.424680850000001</v>
      </c>
      <c r="K2753">
        <v>60</v>
      </c>
      <c r="L2753">
        <v>70</v>
      </c>
      <c r="M2753">
        <v>42</v>
      </c>
      <c r="N2753">
        <v>186</v>
      </c>
      <c r="O2753">
        <v>148.02000000000001</v>
      </c>
      <c r="P2753">
        <v>102.71</v>
      </c>
      <c r="Q2753">
        <v>14.85</v>
      </c>
      <c r="R2753">
        <v>0.25324675299999999</v>
      </c>
      <c r="S2753">
        <v>195</v>
      </c>
      <c r="T2753">
        <v>35</v>
      </c>
      <c r="U2753">
        <v>199</v>
      </c>
      <c r="V2753">
        <v>209</v>
      </c>
      <c r="W2753">
        <v>283</v>
      </c>
      <c r="X2753">
        <v>198</v>
      </c>
      <c r="Y2753">
        <v>1</v>
      </c>
      <c r="Z2753">
        <v>24</v>
      </c>
      <c r="AA2753">
        <v>134</v>
      </c>
      <c r="AB2753">
        <v>34</v>
      </c>
      <c r="AC2753">
        <v>0</v>
      </c>
      <c r="AD2753">
        <v>2</v>
      </c>
      <c r="AE2753">
        <v>0</v>
      </c>
      <c r="AF2753">
        <v>0</v>
      </c>
      <c r="AG2753">
        <v>4</v>
      </c>
      <c r="AH2753">
        <v>0</v>
      </c>
      <c r="AI2753">
        <v>0</v>
      </c>
      <c r="AJ2753">
        <v>0</v>
      </c>
      <c r="AK2753">
        <v>1</v>
      </c>
      <c r="AL2753">
        <v>1.06389</v>
      </c>
      <c r="AM2753">
        <v>0</v>
      </c>
    </row>
    <row r="2754" spans="1:39">
      <c r="A2754">
        <v>2753</v>
      </c>
      <c r="B2754">
        <v>22</v>
      </c>
      <c r="C2754">
        <v>22</v>
      </c>
      <c r="D2754">
        <v>5</v>
      </c>
      <c r="E2754">
        <v>438</v>
      </c>
      <c r="F2754">
        <v>1103</v>
      </c>
      <c r="G2754">
        <v>1103</v>
      </c>
      <c r="H2754">
        <v>546</v>
      </c>
      <c r="I2754">
        <v>228.58730940000001</v>
      </c>
      <c r="J2754">
        <v>227.5100836</v>
      </c>
      <c r="K2754">
        <v>101</v>
      </c>
      <c r="L2754">
        <v>103</v>
      </c>
      <c r="M2754">
        <v>106</v>
      </c>
      <c r="N2754">
        <v>128</v>
      </c>
      <c r="O2754">
        <v>197.94</v>
      </c>
      <c r="P2754">
        <v>142.13999999999999</v>
      </c>
      <c r="Q2754">
        <v>26.24</v>
      </c>
      <c r="R2754">
        <v>0.22937443299999999</v>
      </c>
      <c r="S2754">
        <v>2758</v>
      </c>
      <c r="T2754">
        <v>57</v>
      </c>
      <c r="U2754">
        <v>179</v>
      </c>
      <c r="V2754">
        <v>343</v>
      </c>
      <c r="W2754">
        <v>323</v>
      </c>
      <c r="X2754">
        <v>201</v>
      </c>
      <c r="Y2754">
        <v>184</v>
      </c>
      <c r="Z2754">
        <v>1065</v>
      </c>
      <c r="AA2754">
        <v>805</v>
      </c>
      <c r="AB2754">
        <v>515</v>
      </c>
      <c r="AC2754">
        <v>3</v>
      </c>
      <c r="AD2754">
        <v>186</v>
      </c>
      <c r="AE2754">
        <v>0</v>
      </c>
      <c r="AF2754">
        <v>0</v>
      </c>
      <c r="AG2754">
        <v>3</v>
      </c>
      <c r="AH2754">
        <v>0</v>
      </c>
      <c r="AI2754">
        <v>0</v>
      </c>
      <c r="AJ2754">
        <v>0</v>
      </c>
      <c r="AK2754">
        <v>1</v>
      </c>
      <c r="AL2754">
        <v>1.3087899999999999</v>
      </c>
      <c r="AM2754">
        <v>0</v>
      </c>
    </row>
    <row r="2755" spans="1:39">
      <c r="A2755">
        <v>2754</v>
      </c>
      <c r="B2755">
        <v>22</v>
      </c>
      <c r="C2755">
        <v>22</v>
      </c>
      <c r="D2755">
        <v>5</v>
      </c>
      <c r="E2755">
        <v>639</v>
      </c>
      <c r="F2755">
        <v>1714</v>
      </c>
      <c r="G2755">
        <v>1714</v>
      </c>
      <c r="H2755">
        <v>727</v>
      </c>
      <c r="I2755">
        <v>442.40784500000001</v>
      </c>
      <c r="J2755">
        <v>217.4291115</v>
      </c>
      <c r="K2755">
        <v>153</v>
      </c>
      <c r="L2755">
        <v>120</v>
      </c>
      <c r="M2755">
        <v>114</v>
      </c>
      <c r="N2755">
        <v>252</v>
      </c>
      <c r="O2755">
        <v>370.28</v>
      </c>
      <c r="P2755">
        <v>260.02</v>
      </c>
      <c r="Q2755">
        <v>23.89</v>
      </c>
      <c r="R2755">
        <v>0.231621937</v>
      </c>
      <c r="S2755">
        <v>404</v>
      </c>
      <c r="T2755">
        <v>79</v>
      </c>
      <c r="U2755">
        <v>429</v>
      </c>
      <c r="V2755">
        <v>397</v>
      </c>
      <c r="W2755">
        <v>471</v>
      </c>
      <c r="X2755">
        <v>338</v>
      </c>
      <c r="Y2755">
        <v>8</v>
      </c>
      <c r="Z2755">
        <v>19</v>
      </c>
      <c r="AA2755">
        <v>357</v>
      </c>
      <c r="AB2755">
        <v>13</v>
      </c>
      <c r="AC2755">
        <v>0</v>
      </c>
      <c r="AD2755">
        <v>7</v>
      </c>
      <c r="AE2755">
        <v>0</v>
      </c>
      <c r="AF2755">
        <v>0</v>
      </c>
      <c r="AG2755">
        <v>4</v>
      </c>
      <c r="AH2755">
        <v>0</v>
      </c>
      <c r="AI2755">
        <v>0</v>
      </c>
      <c r="AJ2755">
        <v>0</v>
      </c>
      <c r="AK2755">
        <v>1</v>
      </c>
      <c r="AL2755">
        <v>1.3762300000000001</v>
      </c>
      <c r="AM2755">
        <v>0</v>
      </c>
    </row>
    <row r="2756" spans="1:39">
      <c r="A2756">
        <v>2755</v>
      </c>
      <c r="B2756">
        <v>22</v>
      </c>
      <c r="C2756">
        <v>22</v>
      </c>
      <c r="D2756">
        <v>5</v>
      </c>
      <c r="E2756">
        <v>780</v>
      </c>
      <c r="F2756">
        <v>2057</v>
      </c>
      <c r="G2756">
        <v>2057</v>
      </c>
      <c r="H2756">
        <v>910</v>
      </c>
      <c r="I2756">
        <v>478.10426539999997</v>
      </c>
      <c r="J2756">
        <v>347.18009480000001</v>
      </c>
      <c r="K2756">
        <v>115</v>
      </c>
      <c r="L2756">
        <v>188</v>
      </c>
      <c r="M2756">
        <v>164</v>
      </c>
      <c r="N2756">
        <v>313</v>
      </c>
      <c r="O2756">
        <v>1407.43</v>
      </c>
      <c r="P2756">
        <v>300.12</v>
      </c>
      <c r="Q2756">
        <v>130.75</v>
      </c>
      <c r="R2756">
        <v>0.24890617400000001</v>
      </c>
      <c r="S2756">
        <v>1424</v>
      </c>
      <c r="T2756">
        <v>87</v>
      </c>
      <c r="U2756">
        <v>470</v>
      </c>
      <c r="V2756">
        <v>471</v>
      </c>
      <c r="W2756">
        <v>591</v>
      </c>
      <c r="X2756">
        <v>438</v>
      </c>
      <c r="Y2756">
        <v>147</v>
      </c>
      <c r="Z2756">
        <v>625</v>
      </c>
      <c r="AA2756">
        <v>299</v>
      </c>
      <c r="AB2756">
        <v>190</v>
      </c>
      <c r="AC2756">
        <v>0</v>
      </c>
      <c r="AD2756">
        <v>163</v>
      </c>
      <c r="AE2756">
        <v>0</v>
      </c>
      <c r="AF2756">
        <v>0</v>
      </c>
      <c r="AG2756">
        <v>4</v>
      </c>
      <c r="AH2756">
        <v>0</v>
      </c>
      <c r="AI2756">
        <v>0</v>
      </c>
      <c r="AJ2756">
        <v>0</v>
      </c>
      <c r="AK2756">
        <v>1</v>
      </c>
      <c r="AL2756">
        <v>1.27298</v>
      </c>
      <c r="AM2756">
        <v>0</v>
      </c>
    </row>
    <row r="2757" spans="1:39">
      <c r="A2757">
        <v>2756</v>
      </c>
      <c r="B2757">
        <v>22</v>
      </c>
      <c r="C2757">
        <v>22</v>
      </c>
      <c r="D2757">
        <v>5</v>
      </c>
      <c r="E2757">
        <v>742</v>
      </c>
      <c r="F2757">
        <v>2299</v>
      </c>
      <c r="G2757">
        <v>2315</v>
      </c>
      <c r="H2757">
        <v>1105</v>
      </c>
      <c r="I2757">
        <v>773.0625</v>
      </c>
      <c r="J2757">
        <v>15.3125</v>
      </c>
      <c r="K2757">
        <v>52</v>
      </c>
      <c r="L2757">
        <v>104</v>
      </c>
      <c r="M2757">
        <v>130</v>
      </c>
      <c r="N2757">
        <v>456</v>
      </c>
      <c r="O2757">
        <v>828.34</v>
      </c>
      <c r="P2757">
        <v>668.47</v>
      </c>
      <c r="Q2757">
        <v>6.92</v>
      </c>
      <c r="R2757">
        <v>0.17451403900000001</v>
      </c>
      <c r="S2757">
        <v>221</v>
      </c>
      <c r="T2757">
        <v>116</v>
      </c>
      <c r="U2757">
        <v>636</v>
      </c>
      <c r="V2757">
        <v>571</v>
      </c>
      <c r="W2757">
        <v>654</v>
      </c>
      <c r="X2757">
        <v>338</v>
      </c>
      <c r="Y2757">
        <v>12</v>
      </c>
      <c r="Z2757">
        <v>35</v>
      </c>
      <c r="AA2757">
        <v>160</v>
      </c>
      <c r="AB2757">
        <v>5</v>
      </c>
      <c r="AC2757">
        <v>2</v>
      </c>
      <c r="AD2757">
        <v>7</v>
      </c>
      <c r="AE2757">
        <v>0</v>
      </c>
      <c r="AF2757">
        <v>0</v>
      </c>
      <c r="AG2757">
        <v>4</v>
      </c>
      <c r="AH2757">
        <v>274</v>
      </c>
      <c r="AI2757">
        <v>0</v>
      </c>
      <c r="AJ2757">
        <v>0</v>
      </c>
      <c r="AK2757">
        <v>1</v>
      </c>
      <c r="AL2757">
        <v>0.96562999999999999</v>
      </c>
      <c r="AM2757">
        <v>0</v>
      </c>
    </row>
    <row r="2758" spans="1:39">
      <c r="A2758">
        <v>2757</v>
      </c>
      <c r="B2758">
        <v>22</v>
      </c>
      <c r="C2758">
        <v>22</v>
      </c>
      <c r="D2758">
        <v>5</v>
      </c>
      <c r="E2758">
        <v>523</v>
      </c>
      <c r="F2758">
        <v>1401</v>
      </c>
      <c r="G2758">
        <v>1408</v>
      </c>
      <c r="H2758">
        <v>602</v>
      </c>
      <c r="I2758">
        <v>362.09593569999998</v>
      </c>
      <c r="J2758">
        <v>177.9584121</v>
      </c>
      <c r="K2758">
        <v>133</v>
      </c>
      <c r="L2758">
        <v>90</v>
      </c>
      <c r="M2758">
        <v>97</v>
      </c>
      <c r="N2758">
        <v>203</v>
      </c>
      <c r="O2758">
        <v>159.35</v>
      </c>
      <c r="P2758">
        <v>67.06</v>
      </c>
      <c r="Q2758">
        <v>38.33</v>
      </c>
      <c r="R2758">
        <v>0.22443181800000001</v>
      </c>
      <c r="S2758">
        <v>3066</v>
      </c>
      <c r="T2758">
        <v>69</v>
      </c>
      <c r="U2758">
        <v>346</v>
      </c>
      <c r="V2758">
        <v>341</v>
      </c>
      <c r="W2758">
        <v>377</v>
      </c>
      <c r="X2758">
        <v>275</v>
      </c>
      <c r="Y2758">
        <v>881</v>
      </c>
      <c r="Z2758">
        <v>666</v>
      </c>
      <c r="AA2758">
        <v>1134</v>
      </c>
      <c r="AB2758">
        <v>223</v>
      </c>
      <c r="AC2758">
        <v>0</v>
      </c>
      <c r="AD2758">
        <v>162</v>
      </c>
      <c r="AE2758">
        <v>0</v>
      </c>
      <c r="AF2758">
        <v>0</v>
      </c>
      <c r="AG2758">
        <v>2</v>
      </c>
      <c r="AH2758">
        <v>27</v>
      </c>
      <c r="AI2758">
        <v>0</v>
      </c>
      <c r="AJ2758">
        <v>0</v>
      </c>
      <c r="AK2758">
        <v>1</v>
      </c>
      <c r="AL2758">
        <v>1.3762300000000001</v>
      </c>
      <c r="AM2758">
        <v>0</v>
      </c>
    </row>
    <row r="2759" spans="1:39">
      <c r="A2759">
        <v>2758</v>
      </c>
      <c r="B2759">
        <v>22</v>
      </c>
      <c r="C2759">
        <v>22</v>
      </c>
      <c r="D2759">
        <v>5</v>
      </c>
      <c r="E2759">
        <v>945</v>
      </c>
      <c r="F2759">
        <v>2538</v>
      </c>
      <c r="G2759">
        <v>2538</v>
      </c>
      <c r="H2759">
        <v>1096</v>
      </c>
      <c r="I2759">
        <v>654.26512290000005</v>
      </c>
      <c r="J2759">
        <v>321.5500945</v>
      </c>
      <c r="K2759">
        <v>233</v>
      </c>
      <c r="L2759">
        <v>172</v>
      </c>
      <c r="M2759">
        <v>169</v>
      </c>
      <c r="N2759">
        <v>371</v>
      </c>
      <c r="O2759">
        <v>334.9</v>
      </c>
      <c r="P2759">
        <v>213.98</v>
      </c>
      <c r="Q2759">
        <v>18.78</v>
      </c>
      <c r="R2759">
        <v>0.22734436599999999</v>
      </c>
      <c r="S2759">
        <v>1220</v>
      </c>
      <c r="T2759">
        <v>114</v>
      </c>
      <c r="U2759">
        <v>637</v>
      </c>
      <c r="V2759">
        <v>603</v>
      </c>
      <c r="W2759">
        <v>684</v>
      </c>
      <c r="X2759">
        <v>500</v>
      </c>
      <c r="Y2759">
        <v>105</v>
      </c>
      <c r="Z2759">
        <v>252</v>
      </c>
      <c r="AA2759">
        <v>763</v>
      </c>
      <c r="AB2759">
        <v>33</v>
      </c>
      <c r="AC2759">
        <v>0</v>
      </c>
      <c r="AD2759">
        <v>67</v>
      </c>
      <c r="AE2759">
        <v>0</v>
      </c>
      <c r="AF2759">
        <v>0</v>
      </c>
      <c r="AG2759">
        <v>4</v>
      </c>
      <c r="AH2759">
        <v>0</v>
      </c>
      <c r="AI2759">
        <v>0</v>
      </c>
      <c r="AJ2759">
        <v>0</v>
      </c>
      <c r="AK2759">
        <v>1</v>
      </c>
      <c r="AL2759">
        <v>1.3762300000000001</v>
      </c>
      <c r="AM2759">
        <v>0</v>
      </c>
    </row>
    <row r="2760" spans="1:39">
      <c r="A2760">
        <v>2759</v>
      </c>
      <c r="B2760">
        <v>22</v>
      </c>
      <c r="C2760">
        <v>22</v>
      </c>
      <c r="D2760">
        <v>5</v>
      </c>
      <c r="E2760">
        <v>927</v>
      </c>
      <c r="F2760">
        <v>2460</v>
      </c>
      <c r="G2760">
        <v>2460</v>
      </c>
      <c r="H2760">
        <v>1092</v>
      </c>
      <c r="I2760">
        <v>568.20853079999995</v>
      </c>
      <c r="J2760">
        <v>412.61018960000001</v>
      </c>
      <c r="K2760">
        <v>135</v>
      </c>
      <c r="L2760">
        <v>231</v>
      </c>
      <c r="M2760">
        <v>185</v>
      </c>
      <c r="N2760">
        <v>376</v>
      </c>
      <c r="O2760">
        <v>139.11000000000001</v>
      </c>
      <c r="P2760">
        <v>59.96</v>
      </c>
      <c r="Q2760">
        <v>5.0999999999999996</v>
      </c>
      <c r="R2760">
        <v>0.24674796700000001</v>
      </c>
      <c r="S2760">
        <v>2259</v>
      </c>
      <c r="T2760">
        <v>100</v>
      </c>
      <c r="U2760">
        <v>573</v>
      </c>
      <c r="V2760">
        <v>593</v>
      </c>
      <c r="W2760">
        <v>681</v>
      </c>
      <c r="X2760">
        <v>513</v>
      </c>
      <c r="Y2760">
        <v>511</v>
      </c>
      <c r="Z2760">
        <v>623</v>
      </c>
      <c r="AA2760">
        <v>959</v>
      </c>
      <c r="AB2760">
        <v>85</v>
      </c>
      <c r="AC2760">
        <v>0</v>
      </c>
      <c r="AD2760">
        <v>81</v>
      </c>
      <c r="AE2760">
        <v>0</v>
      </c>
      <c r="AF2760">
        <v>0</v>
      </c>
      <c r="AG2760">
        <v>2</v>
      </c>
      <c r="AH2760">
        <v>0</v>
      </c>
      <c r="AI2760">
        <v>0</v>
      </c>
      <c r="AJ2760">
        <v>0</v>
      </c>
      <c r="AK2760">
        <v>1</v>
      </c>
      <c r="AL2760">
        <v>1.27298</v>
      </c>
      <c r="AM2760">
        <v>0</v>
      </c>
    </row>
    <row r="2761" spans="1:39">
      <c r="A2761">
        <v>2760</v>
      </c>
      <c r="B2761">
        <v>22</v>
      </c>
      <c r="C2761">
        <v>22</v>
      </c>
      <c r="D2761">
        <v>5</v>
      </c>
      <c r="E2761">
        <v>452</v>
      </c>
      <c r="F2761">
        <v>1412</v>
      </c>
      <c r="G2761">
        <v>1412</v>
      </c>
      <c r="H2761">
        <v>657</v>
      </c>
      <c r="I2761">
        <v>464.11853250000001</v>
      </c>
      <c r="J2761">
        <v>0</v>
      </c>
      <c r="K2761">
        <v>63</v>
      </c>
      <c r="L2761">
        <v>44</v>
      </c>
      <c r="M2761">
        <v>71</v>
      </c>
      <c r="N2761">
        <v>274</v>
      </c>
      <c r="O2761">
        <v>307.74</v>
      </c>
      <c r="P2761">
        <v>248.12</v>
      </c>
      <c r="Q2761">
        <v>25.35</v>
      </c>
      <c r="R2761">
        <v>0.15864022699999999</v>
      </c>
      <c r="S2761">
        <v>53</v>
      </c>
      <c r="T2761">
        <v>75</v>
      </c>
      <c r="U2761">
        <v>399</v>
      </c>
      <c r="V2761">
        <v>352</v>
      </c>
      <c r="W2761">
        <v>394</v>
      </c>
      <c r="X2761">
        <v>192</v>
      </c>
      <c r="Y2761">
        <v>2</v>
      </c>
      <c r="Z2761">
        <v>18</v>
      </c>
      <c r="AA2761">
        <v>19</v>
      </c>
      <c r="AB2761">
        <v>12</v>
      </c>
      <c r="AC2761">
        <v>0</v>
      </c>
      <c r="AD2761">
        <v>2</v>
      </c>
      <c r="AE2761">
        <v>0</v>
      </c>
      <c r="AF2761">
        <v>0</v>
      </c>
      <c r="AG2761">
        <v>4</v>
      </c>
      <c r="AH2761">
        <v>0</v>
      </c>
      <c r="AI2761">
        <v>0</v>
      </c>
      <c r="AJ2761">
        <v>0</v>
      </c>
      <c r="AK2761">
        <v>1</v>
      </c>
      <c r="AL2761">
        <v>0.99643000000000004</v>
      </c>
      <c r="AM2761">
        <v>0</v>
      </c>
    </row>
    <row r="2762" spans="1:39">
      <c r="A2762">
        <v>2761</v>
      </c>
      <c r="B2762">
        <v>22</v>
      </c>
      <c r="C2762">
        <v>22</v>
      </c>
      <c r="D2762">
        <v>5</v>
      </c>
      <c r="E2762">
        <v>905</v>
      </c>
      <c r="F2762">
        <v>2840</v>
      </c>
      <c r="G2762">
        <v>2840</v>
      </c>
      <c r="H2762">
        <v>1319</v>
      </c>
      <c r="I2762">
        <v>929.26387580000005</v>
      </c>
      <c r="J2762">
        <v>0</v>
      </c>
      <c r="K2762">
        <v>120</v>
      </c>
      <c r="L2762">
        <v>95</v>
      </c>
      <c r="M2762">
        <v>143</v>
      </c>
      <c r="N2762">
        <v>547</v>
      </c>
      <c r="O2762">
        <v>1260.24</v>
      </c>
      <c r="P2762">
        <v>500.65</v>
      </c>
      <c r="Q2762">
        <v>12.34</v>
      </c>
      <c r="R2762">
        <v>0.163028169</v>
      </c>
      <c r="S2762">
        <v>124</v>
      </c>
      <c r="T2762">
        <v>150</v>
      </c>
      <c r="U2762">
        <v>804</v>
      </c>
      <c r="V2762">
        <v>703</v>
      </c>
      <c r="W2762">
        <v>792</v>
      </c>
      <c r="X2762">
        <v>391</v>
      </c>
      <c r="Y2762">
        <v>0</v>
      </c>
      <c r="Z2762">
        <v>30</v>
      </c>
      <c r="AA2762">
        <v>61</v>
      </c>
      <c r="AB2762">
        <v>27</v>
      </c>
      <c r="AC2762">
        <v>0</v>
      </c>
      <c r="AD2762">
        <v>6</v>
      </c>
      <c r="AE2762">
        <v>0</v>
      </c>
      <c r="AF2762">
        <v>0</v>
      </c>
      <c r="AG2762">
        <v>4</v>
      </c>
      <c r="AH2762">
        <v>0</v>
      </c>
      <c r="AI2762">
        <v>0</v>
      </c>
      <c r="AJ2762">
        <v>0</v>
      </c>
      <c r="AK2762">
        <v>1</v>
      </c>
      <c r="AL2762">
        <v>0.99643000000000004</v>
      </c>
      <c r="AM2762">
        <v>0</v>
      </c>
    </row>
    <row r="2763" spans="1:39">
      <c r="A2763">
        <v>2762</v>
      </c>
      <c r="B2763">
        <v>22</v>
      </c>
      <c r="C2763">
        <v>22</v>
      </c>
      <c r="D2763">
        <v>5</v>
      </c>
      <c r="E2763">
        <v>563</v>
      </c>
      <c r="F2763">
        <v>1594</v>
      </c>
      <c r="G2763">
        <v>1597</v>
      </c>
      <c r="H2763">
        <v>767</v>
      </c>
      <c r="I2763">
        <v>573.19004519999999</v>
      </c>
      <c r="J2763">
        <v>5.8228829989999999</v>
      </c>
      <c r="K2763">
        <v>63</v>
      </c>
      <c r="L2763">
        <v>92</v>
      </c>
      <c r="M2763">
        <v>65</v>
      </c>
      <c r="N2763">
        <v>343</v>
      </c>
      <c r="O2763">
        <v>482.71</v>
      </c>
      <c r="P2763">
        <v>386.21</v>
      </c>
      <c r="Q2763">
        <v>6.64</v>
      </c>
      <c r="R2763">
        <v>0.21227301200000001</v>
      </c>
      <c r="S2763">
        <v>476</v>
      </c>
      <c r="T2763">
        <v>70</v>
      </c>
      <c r="U2763">
        <v>384</v>
      </c>
      <c r="V2763">
        <v>390</v>
      </c>
      <c r="W2763">
        <v>465</v>
      </c>
      <c r="X2763">
        <v>288</v>
      </c>
      <c r="Y2763">
        <v>19</v>
      </c>
      <c r="Z2763">
        <v>187</v>
      </c>
      <c r="AA2763">
        <v>99</v>
      </c>
      <c r="AB2763">
        <v>136</v>
      </c>
      <c r="AC2763">
        <v>3</v>
      </c>
      <c r="AD2763">
        <v>32</v>
      </c>
      <c r="AE2763">
        <v>0</v>
      </c>
      <c r="AF2763">
        <v>0</v>
      </c>
      <c r="AG2763">
        <v>4</v>
      </c>
      <c r="AH2763">
        <v>0</v>
      </c>
      <c r="AI2763">
        <v>0</v>
      </c>
      <c r="AJ2763">
        <v>0</v>
      </c>
      <c r="AK2763">
        <v>1</v>
      </c>
      <c r="AL2763">
        <v>1.0332600000000001</v>
      </c>
      <c r="AM2763">
        <v>0</v>
      </c>
    </row>
    <row r="2764" spans="1:39">
      <c r="A2764">
        <v>2763</v>
      </c>
      <c r="B2764">
        <v>22</v>
      </c>
      <c r="C2764">
        <v>22</v>
      </c>
      <c r="D2764">
        <v>5</v>
      </c>
      <c r="E2764">
        <v>854</v>
      </c>
      <c r="F2764">
        <v>2268</v>
      </c>
      <c r="G2764">
        <v>2275</v>
      </c>
      <c r="H2764">
        <v>1128</v>
      </c>
      <c r="I2764">
        <v>830.48958330000005</v>
      </c>
      <c r="J2764">
        <v>59.729166669999998</v>
      </c>
      <c r="K2764">
        <v>121</v>
      </c>
      <c r="L2764">
        <v>72</v>
      </c>
      <c r="M2764">
        <v>111</v>
      </c>
      <c r="N2764">
        <v>550</v>
      </c>
      <c r="O2764">
        <v>566.24</v>
      </c>
      <c r="P2764">
        <v>255.71</v>
      </c>
      <c r="Q2764">
        <v>18.75</v>
      </c>
      <c r="R2764">
        <v>0.25934065899999997</v>
      </c>
      <c r="S2764">
        <v>1934</v>
      </c>
      <c r="T2764">
        <v>79</v>
      </c>
      <c r="U2764">
        <v>456</v>
      </c>
      <c r="V2764">
        <v>556</v>
      </c>
      <c r="W2764">
        <v>702</v>
      </c>
      <c r="X2764">
        <v>482</v>
      </c>
      <c r="Y2764">
        <v>294</v>
      </c>
      <c r="Z2764">
        <v>746</v>
      </c>
      <c r="AA2764">
        <v>542</v>
      </c>
      <c r="AB2764">
        <v>273</v>
      </c>
      <c r="AC2764">
        <v>0</v>
      </c>
      <c r="AD2764">
        <v>79</v>
      </c>
      <c r="AE2764">
        <v>0</v>
      </c>
      <c r="AF2764">
        <v>0</v>
      </c>
      <c r="AG2764">
        <v>4</v>
      </c>
      <c r="AH2764">
        <v>90</v>
      </c>
      <c r="AI2764">
        <v>649</v>
      </c>
      <c r="AJ2764">
        <v>939</v>
      </c>
      <c r="AK2764">
        <v>1</v>
      </c>
      <c r="AL2764">
        <v>1.0012399999999999</v>
      </c>
      <c r="AM2764">
        <v>0</v>
      </c>
    </row>
    <row r="2765" spans="1:39">
      <c r="A2765">
        <v>2764</v>
      </c>
      <c r="B2765">
        <v>22</v>
      </c>
      <c r="C2765">
        <v>22</v>
      </c>
      <c r="D2765">
        <v>5</v>
      </c>
      <c r="E2765">
        <v>603</v>
      </c>
      <c r="F2765">
        <v>1597</v>
      </c>
      <c r="G2765">
        <v>1597</v>
      </c>
      <c r="H2765">
        <v>788</v>
      </c>
      <c r="I2765">
        <v>586.39955359999999</v>
      </c>
      <c r="J2765">
        <v>42.174107139999997</v>
      </c>
      <c r="K2765">
        <v>82</v>
      </c>
      <c r="L2765">
        <v>60</v>
      </c>
      <c r="M2765">
        <v>68</v>
      </c>
      <c r="N2765">
        <v>393</v>
      </c>
      <c r="O2765">
        <v>610.41</v>
      </c>
      <c r="P2765">
        <v>454.61</v>
      </c>
      <c r="Q2765">
        <v>27.91</v>
      </c>
      <c r="R2765">
        <v>0.25735754500000002</v>
      </c>
      <c r="S2765">
        <v>219</v>
      </c>
      <c r="T2765">
        <v>57</v>
      </c>
      <c r="U2765">
        <v>324</v>
      </c>
      <c r="V2765">
        <v>366</v>
      </c>
      <c r="W2765">
        <v>516</v>
      </c>
      <c r="X2765">
        <v>334</v>
      </c>
      <c r="Y2765">
        <v>33</v>
      </c>
      <c r="Z2765">
        <v>51</v>
      </c>
      <c r="AA2765">
        <v>114</v>
      </c>
      <c r="AB2765">
        <v>18</v>
      </c>
      <c r="AC2765">
        <v>0</v>
      </c>
      <c r="AD2765">
        <v>3</v>
      </c>
      <c r="AE2765">
        <v>0</v>
      </c>
      <c r="AF2765">
        <v>0</v>
      </c>
      <c r="AG2765">
        <v>4</v>
      </c>
      <c r="AH2765">
        <v>0</v>
      </c>
      <c r="AI2765">
        <v>0</v>
      </c>
      <c r="AJ2765">
        <v>0</v>
      </c>
      <c r="AK2765">
        <v>1</v>
      </c>
      <c r="AL2765">
        <v>1.0012399999999999</v>
      </c>
      <c r="AM2765">
        <v>0</v>
      </c>
    </row>
    <row r="2766" spans="1:39">
      <c r="A2766">
        <v>2765</v>
      </c>
      <c r="B2766">
        <v>23</v>
      </c>
      <c r="C2766">
        <v>23</v>
      </c>
      <c r="D2766">
        <v>5</v>
      </c>
      <c r="E2766">
        <v>441</v>
      </c>
      <c r="F2766">
        <v>1415</v>
      </c>
      <c r="G2766">
        <v>1415</v>
      </c>
      <c r="H2766">
        <v>670</v>
      </c>
      <c r="I2766">
        <v>411</v>
      </c>
      <c r="J2766">
        <v>66</v>
      </c>
      <c r="K2766">
        <v>39</v>
      </c>
      <c r="L2766">
        <v>67</v>
      </c>
      <c r="M2766">
        <v>35</v>
      </c>
      <c r="N2766">
        <v>300</v>
      </c>
      <c r="O2766">
        <v>281.10000000000002</v>
      </c>
      <c r="P2766">
        <v>149</v>
      </c>
      <c r="Q2766">
        <v>21</v>
      </c>
      <c r="R2766">
        <v>0.152650177</v>
      </c>
      <c r="S2766">
        <v>847</v>
      </c>
      <c r="T2766">
        <v>73</v>
      </c>
      <c r="U2766">
        <v>417</v>
      </c>
      <c r="V2766">
        <v>325</v>
      </c>
      <c r="W2766">
        <v>416</v>
      </c>
      <c r="X2766">
        <v>184</v>
      </c>
      <c r="Y2766">
        <v>258</v>
      </c>
      <c r="Z2766">
        <v>135</v>
      </c>
      <c r="AA2766">
        <v>343</v>
      </c>
      <c r="AB2766">
        <v>65</v>
      </c>
      <c r="AC2766">
        <v>2</v>
      </c>
      <c r="AD2766">
        <v>44</v>
      </c>
      <c r="AE2766">
        <v>0</v>
      </c>
      <c r="AF2766">
        <v>0</v>
      </c>
      <c r="AG2766">
        <v>4</v>
      </c>
      <c r="AH2766">
        <v>0</v>
      </c>
      <c r="AI2766">
        <v>0</v>
      </c>
      <c r="AJ2766">
        <v>0</v>
      </c>
      <c r="AK2766">
        <v>2</v>
      </c>
      <c r="AL2766">
        <v>1.23675</v>
      </c>
      <c r="AM2766">
        <v>0</v>
      </c>
    </row>
    <row r="2767" spans="1:39">
      <c r="A2767">
        <v>2766</v>
      </c>
      <c r="B2767">
        <v>23</v>
      </c>
      <c r="C2767">
        <v>23</v>
      </c>
      <c r="D2767">
        <v>5</v>
      </c>
      <c r="E2767">
        <v>1837</v>
      </c>
      <c r="F2767">
        <v>5103</v>
      </c>
      <c r="G2767">
        <v>5122</v>
      </c>
      <c r="H2767">
        <v>2480</v>
      </c>
      <c r="I2767">
        <v>1575</v>
      </c>
      <c r="J2767">
        <v>355</v>
      </c>
      <c r="K2767">
        <v>232</v>
      </c>
      <c r="L2767">
        <v>286</v>
      </c>
      <c r="M2767">
        <v>572</v>
      </c>
      <c r="N2767">
        <v>747</v>
      </c>
      <c r="O2767">
        <v>533.85</v>
      </c>
      <c r="P2767">
        <v>299</v>
      </c>
      <c r="Q2767">
        <v>46</v>
      </c>
      <c r="R2767">
        <v>0.18664584100000001</v>
      </c>
      <c r="S2767">
        <v>422</v>
      </c>
      <c r="T2767">
        <v>261</v>
      </c>
      <c r="U2767">
        <v>1094</v>
      </c>
      <c r="V2767">
        <v>1300</v>
      </c>
      <c r="W2767">
        <v>1704</v>
      </c>
      <c r="X2767">
        <v>763</v>
      </c>
      <c r="Y2767">
        <v>116</v>
      </c>
      <c r="Z2767">
        <v>43</v>
      </c>
      <c r="AA2767">
        <v>207</v>
      </c>
      <c r="AB2767">
        <v>41</v>
      </c>
      <c r="AC2767">
        <v>0</v>
      </c>
      <c r="AD2767">
        <v>15</v>
      </c>
      <c r="AE2767">
        <v>0</v>
      </c>
      <c r="AF2767">
        <v>0</v>
      </c>
      <c r="AG2767">
        <v>4</v>
      </c>
      <c r="AH2767">
        <v>0</v>
      </c>
      <c r="AI2767">
        <v>0</v>
      </c>
      <c r="AJ2767">
        <v>0</v>
      </c>
      <c r="AK2767">
        <v>2</v>
      </c>
      <c r="AL2767">
        <v>1.2479100000000001</v>
      </c>
      <c r="AM2767">
        <v>0</v>
      </c>
    </row>
    <row r="2768" spans="1:39">
      <c r="A2768">
        <v>2767</v>
      </c>
      <c r="B2768">
        <v>23</v>
      </c>
      <c r="C2768">
        <v>23</v>
      </c>
      <c r="D2768">
        <v>5</v>
      </c>
      <c r="E2768">
        <v>2235</v>
      </c>
      <c r="F2768">
        <v>6476</v>
      </c>
      <c r="G2768">
        <v>6508</v>
      </c>
      <c r="H2768">
        <v>3066</v>
      </c>
      <c r="I2768">
        <v>2130</v>
      </c>
      <c r="J2768">
        <v>300</v>
      </c>
      <c r="K2768">
        <v>267</v>
      </c>
      <c r="L2768">
        <v>436</v>
      </c>
      <c r="M2768">
        <v>583</v>
      </c>
      <c r="N2768">
        <v>949</v>
      </c>
      <c r="O2768">
        <v>919.74</v>
      </c>
      <c r="P2768">
        <v>570</v>
      </c>
      <c r="Q2768">
        <v>113</v>
      </c>
      <c r="R2768">
        <v>0.168100799</v>
      </c>
      <c r="S2768">
        <v>3193</v>
      </c>
      <c r="T2768">
        <v>368</v>
      </c>
      <c r="U2768">
        <v>1522</v>
      </c>
      <c r="V2768">
        <v>1683</v>
      </c>
      <c r="W2768">
        <v>2058</v>
      </c>
      <c r="X2768">
        <v>877</v>
      </c>
      <c r="Y2768">
        <v>807</v>
      </c>
      <c r="Z2768">
        <v>1393</v>
      </c>
      <c r="AA2768">
        <v>866</v>
      </c>
      <c r="AB2768">
        <v>57</v>
      </c>
      <c r="AC2768">
        <v>0</v>
      </c>
      <c r="AD2768">
        <v>70</v>
      </c>
      <c r="AE2768">
        <v>0</v>
      </c>
      <c r="AF2768">
        <v>0</v>
      </c>
      <c r="AG2768">
        <v>4</v>
      </c>
      <c r="AH2768">
        <v>0</v>
      </c>
      <c r="AI2768">
        <v>0</v>
      </c>
      <c r="AJ2768">
        <v>0</v>
      </c>
      <c r="AK2768">
        <v>2</v>
      </c>
      <c r="AL2768">
        <v>1.26831</v>
      </c>
      <c r="AM2768">
        <v>0</v>
      </c>
    </row>
    <row r="2769" spans="1:39">
      <c r="A2769">
        <v>2768</v>
      </c>
      <c r="B2769">
        <v>23</v>
      </c>
      <c r="C2769">
        <v>23</v>
      </c>
      <c r="D2769">
        <v>5</v>
      </c>
      <c r="E2769">
        <v>351</v>
      </c>
      <c r="F2769">
        <v>1070</v>
      </c>
      <c r="G2769">
        <v>1070</v>
      </c>
      <c r="H2769">
        <v>490</v>
      </c>
      <c r="I2769">
        <v>349.01374290000001</v>
      </c>
      <c r="J2769">
        <v>2.2700080840000001</v>
      </c>
      <c r="K2769">
        <v>36</v>
      </c>
      <c r="L2769">
        <v>71</v>
      </c>
      <c r="M2769">
        <v>102</v>
      </c>
      <c r="N2769">
        <v>142</v>
      </c>
      <c r="O2769">
        <v>124.73</v>
      </c>
      <c r="P2769">
        <v>75.66</v>
      </c>
      <c r="Q2769">
        <v>12.93</v>
      </c>
      <c r="R2769">
        <v>0.142056075</v>
      </c>
      <c r="S2769">
        <v>135</v>
      </c>
      <c r="T2769">
        <v>70</v>
      </c>
      <c r="U2769">
        <v>283</v>
      </c>
      <c r="V2769">
        <v>261</v>
      </c>
      <c r="W2769">
        <v>332</v>
      </c>
      <c r="X2769">
        <v>124</v>
      </c>
      <c r="Y2769">
        <v>10</v>
      </c>
      <c r="Z2769">
        <v>2</v>
      </c>
      <c r="AA2769">
        <v>103</v>
      </c>
      <c r="AB2769">
        <v>20</v>
      </c>
      <c r="AC2769">
        <v>0</v>
      </c>
      <c r="AD2769">
        <v>0</v>
      </c>
      <c r="AE2769">
        <v>0</v>
      </c>
      <c r="AF2769">
        <v>0</v>
      </c>
      <c r="AG2769">
        <v>4</v>
      </c>
      <c r="AH2769">
        <v>0</v>
      </c>
      <c r="AI2769">
        <v>0</v>
      </c>
      <c r="AJ2769">
        <v>0</v>
      </c>
      <c r="AK2769">
        <v>3</v>
      </c>
      <c r="AL2769">
        <v>1.14598</v>
      </c>
      <c r="AM2769">
        <v>0</v>
      </c>
    </row>
    <row r="2770" spans="1:39">
      <c r="A2770">
        <v>2769</v>
      </c>
      <c r="B2770">
        <v>23</v>
      </c>
      <c r="C2770">
        <v>23</v>
      </c>
      <c r="D2770">
        <v>5</v>
      </c>
      <c r="E2770">
        <v>1718</v>
      </c>
      <c r="F2770">
        <v>4650</v>
      </c>
      <c r="G2770">
        <v>4668</v>
      </c>
      <c r="H2770">
        <v>2295</v>
      </c>
      <c r="I2770">
        <v>1489.631707</v>
      </c>
      <c r="J2770">
        <v>276.55609759999999</v>
      </c>
      <c r="K2770">
        <v>258</v>
      </c>
      <c r="L2770">
        <v>303</v>
      </c>
      <c r="M2770">
        <v>400</v>
      </c>
      <c r="N2770">
        <v>757</v>
      </c>
      <c r="O2770">
        <v>820.7</v>
      </c>
      <c r="P2770">
        <v>420</v>
      </c>
      <c r="Q2770">
        <v>67</v>
      </c>
      <c r="R2770">
        <v>0.202227935</v>
      </c>
      <c r="S2770">
        <v>603</v>
      </c>
      <c r="T2770">
        <v>211</v>
      </c>
      <c r="U2770">
        <v>934</v>
      </c>
      <c r="V2770">
        <v>1172</v>
      </c>
      <c r="W2770">
        <v>1596</v>
      </c>
      <c r="X2770">
        <v>755</v>
      </c>
      <c r="Y2770">
        <v>12</v>
      </c>
      <c r="Z2770">
        <v>40</v>
      </c>
      <c r="AA2770">
        <v>467</v>
      </c>
      <c r="AB2770">
        <v>41</v>
      </c>
      <c r="AC2770">
        <v>0</v>
      </c>
      <c r="AD2770">
        <v>43</v>
      </c>
      <c r="AE2770">
        <v>0</v>
      </c>
      <c r="AF2770">
        <v>0</v>
      </c>
      <c r="AG2770">
        <v>4</v>
      </c>
      <c r="AH2770">
        <v>0</v>
      </c>
      <c r="AI2770">
        <v>0</v>
      </c>
      <c r="AJ2770">
        <v>0</v>
      </c>
      <c r="AK2770">
        <v>2</v>
      </c>
      <c r="AL2770">
        <v>1.11555</v>
      </c>
      <c r="AM2770">
        <v>0</v>
      </c>
    </row>
    <row r="2771" spans="1:39">
      <c r="A2771">
        <v>2770</v>
      </c>
      <c r="B2771">
        <v>23</v>
      </c>
      <c r="C2771">
        <v>23</v>
      </c>
      <c r="D2771">
        <v>5</v>
      </c>
      <c r="E2771">
        <v>1319</v>
      </c>
      <c r="F2771">
        <v>3697</v>
      </c>
      <c r="G2771">
        <v>3697</v>
      </c>
      <c r="H2771">
        <v>1923</v>
      </c>
      <c r="I2771">
        <v>1313</v>
      </c>
      <c r="J2771">
        <v>6</v>
      </c>
      <c r="K2771">
        <v>185</v>
      </c>
      <c r="L2771">
        <v>190</v>
      </c>
      <c r="M2771">
        <v>228</v>
      </c>
      <c r="N2771">
        <v>716</v>
      </c>
      <c r="O2771">
        <v>2159.62</v>
      </c>
      <c r="P2771">
        <v>530</v>
      </c>
      <c r="Q2771">
        <v>22</v>
      </c>
      <c r="R2771">
        <v>0.19502299200000001</v>
      </c>
      <c r="S2771">
        <v>155</v>
      </c>
      <c r="T2771">
        <v>248</v>
      </c>
      <c r="U2771">
        <v>592</v>
      </c>
      <c r="V2771">
        <v>1125</v>
      </c>
      <c r="W2771">
        <v>1176</v>
      </c>
      <c r="X2771">
        <v>556</v>
      </c>
      <c r="Y2771">
        <v>3</v>
      </c>
      <c r="Z2771">
        <v>57</v>
      </c>
      <c r="AA2771">
        <v>64</v>
      </c>
      <c r="AB2771">
        <v>10</v>
      </c>
      <c r="AC2771">
        <v>0</v>
      </c>
      <c r="AD2771">
        <v>21</v>
      </c>
      <c r="AE2771">
        <v>0</v>
      </c>
      <c r="AF2771">
        <v>0</v>
      </c>
      <c r="AG2771">
        <v>4</v>
      </c>
      <c r="AH2771">
        <v>0</v>
      </c>
      <c r="AI2771">
        <v>0</v>
      </c>
      <c r="AJ2771">
        <v>0</v>
      </c>
      <c r="AK2771">
        <v>1</v>
      </c>
      <c r="AL2771">
        <v>1.01701</v>
      </c>
      <c r="AM2771">
        <v>0</v>
      </c>
    </row>
    <row r="2772" spans="1:39">
      <c r="A2772">
        <v>2771</v>
      </c>
      <c r="B2772">
        <v>23</v>
      </c>
      <c r="C2772">
        <v>23</v>
      </c>
      <c r="D2772">
        <v>5</v>
      </c>
      <c r="E2772">
        <v>13851</v>
      </c>
      <c r="F2772">
        <v>43732</v>
      </c>
      <c r="G2772">
        <v>43868</v>
      </c>
      <c r="H2772">
        <v>20611</v>
      </c>
      <c r="I2772">
        <v>12250.884480000001</v>
      </c>
      <c r="J2772">
        <v>1980.1429599999999</v>
      </c>
      <c r="K2772">
        <v>1505</v>
      </c>
      <c r="L2772">
        <v>1742</v>
      </c>
      <c r="M2772">
        <v>2493</v>
      </c>
      <c r="N2772">
        <v>8111</v>
      </c>
      <c r="O2772">
        <v>74160.960000000006</v>
      </c>
      <c r="P2772">
        <v>5624.64</v>
      </c>
      <c r="Q2772">
        <v>485</v>
      </c>
      <c r="R2772">
        <v>0.137549011</v>
      </c>
      <c r="S2772">
        <v>4785</v>
      </c>
      <c r="T2772">
        <v>2680</v>
      </c>
      <c r="U2772">
        <v>11481</v>
      </c>
      <c r="V2772">
        <v>11428</v>
      </c>
      <c r="W2772">
        <v>13523</v>
      </c>
      <c r="X2772">
        <v>4756</v>
      </c>
      <c r="Y2772">
        <v>796</v>
      </c>
      <c r="Z2772">
        <v>954</v>
      </c>
      <c r="AA2772">
        <v>2414</v>
      </c>
      <c r="AB2772">
        <v>386</v>
      </c>
      <c r="AC2772">
        <v>31</v>
      </c>
      <c r="AD2772">
        <v>204</v>
      </c>
      <c r="AE2772">
        <v>0</v>
      </c>
      <c r="AF2772">
        <v>0</v>
      </c>
      <c r="AG2772">
        <v>4</v>
      </c>
      <c r="AH2772">
        <v>2317</v>
      </c>
      <c r="AI2772">
        <v>0</v>
      </c>
      <c r="AJ2772">
        <v>0</v>
      </c>
      <c r="AK2772">
        <v>1</v>
      </c>
      <c r="AL2772">
        <v>1.05661</v>
      </c>
      <c r="AM2772">
        <v>0</v>
      </c>
    </row>
    <row r="2773" spans="1:39">
      <c r="A2773">
        <v>2772</v>
      </c>
      <c r="B2773">
        <v>23</v>
      </c>
      <c r="C2773">
        <v>23</v>
      </c>
      <c r="D2773">
        <v>5</v>
      </c>
      <c r="E2773">
        <v>3906</v>
      </c>
      <c r="F2773">
        <v>11099</v>
      </c>
      <c r="G2773">
        <v>11106</v>
      </c>
      <c r="H2773">
        <v>5668</v>
      </c>
      <c r="I2773">
        <v>3776.1606649999999</v>
      </c>
      <c r="J2773">
        <v>226.2352052</v>
      </c>
      <c r="K2773">
        <v>366</v>
      </c>
      <c r="L2773">
        <v>624</v>
      </c>
      <c r="M2773">
        <v>812</v>
      </c>
      <c r="N2773">
        <v>2104</v>
      </c>
      <c r="O2773">
        <v>2719.5</v>
      </c>
      <c r="P2773">
        <v>1470</v>
      </c>
      <c r="Q2773">
        <v>57</v>
      </c>
      <c r="R2773">
        <v>0.19196830500000001</v>
      </c>
      <c r="S2773">
        <v>1262</v>
      </c>
      <c r="T2773">
        <v>511</v>
      </c>
      <c r="U2773">
        <v>2233</v>
      </c>
      <c r="V2773">
        <v>2846</v>
      </c>
      <c r="W2773">
        <v>3874</v>
      </c>
      <c r="X2773">
        <v>1642</v>
      </c>
      <c r="Y2773">
        <v>36</v>
      </c>
      <c r="Z2773">
        <v>200</v>
      </c>
      <c r="AA2773">
        <v>456</v>
      </c>
      <c r="AB2773">
        <v>250</v>
      </c>
      <c r="AC2773">
        <v>0</v>
      </c>
      <c r="AD2773">
        <v>320</v>
      </c>
      <c r="AE2773">
        <v>0</v>
      </c>
      <c r="AF2773">
        <v>0</v>
      </c>
      <c r="AG2773">
        <v>4</v>
      </c>
      <c r="AH2773">
        <v>0</v>
      </c>
      <c r="AI2773">
        <v>0</v>
      </c>
      <c r="AJ2773">
        <v>0</v>
      </c>
      <c r="AK2773">
        <v>1</v>
      </c>
      <c r="AL2773">
        <v>1.0555000000000001</v>
      </c>
      <c r="AM2773">
        <v>0</v>
      </c>
    </row>
    <row r="2774" spans="1:39">
      <c r="A2774">
        <v>2773</v>
      </c>
      <c r="B2774">
        <v>23</v>
      </c>
      <c r="C2774">
        <v>23</v>
      </c>
      <c r="D2774">
        <v>5</v>
      </c>
      <c r="E2774">
        <v>2240</v>
      </c>
      <c r="F2774">
        <v>5918</v>
      </c>
      <c r="G2774">
        <v>5918</v>
      </c>
      <c r="H2774">
        <v>2986</v>
      </c>
      <c r="I2774">
        <v>1513.436807</v>
      </c>
      <c r="J2774">
        <v>847.18403550000005</v>
      </c>
      <c r="K2774">
        <v>236</v>
      </c>
      <c r="L2774">
        <v>425</v>
      </c>
      <c r="M2774">
        <v>699</v>
      </c>
      <c r="N2774">
        <v>880</v>
      </c>
      <c r="O2774">
        <v>765.82</v>
      </c>
      <c r="P2774">
        <v>316.44</v>
      </c>
      <c r="Q2774">
        <v>64.91</v>
      </c>
      <c r="R2774">
        <v>0.21307874299999999</v>
      </c>
      <c r="S2774">
        <v>411</v>
      </c>
      <c r="T2774">
        <v>260</v>
      </c>
      <c r="U2774">
        <v>1093</v>
      </c>
      <c r="V2774">
        <v>1510</v>
      </c>
      <c r="W2774">
        <v>2051</v>
      </c>
      <c r="X2774">
        <v>1004</v>
      </c>
      <c r="Y2774">
        <v>12</v>
      </c>
      <c r="Z2774">
        <v>55</v>
      </c>
      <c r="AA2774">
        <v>304</v>
      </c>
      <c r="AB2774">
        <v>24</v>
      </c>
      <c r="AC2774">
        <v>0</v>
      </c>
      <c r="AD2774">
        <v>16</v>
      </c>
      <c r="AE2774">
        <v>0</v>
      </c>
      <c r="AF2774">
        <v>0</v>
      </c>
      <c r="AG2774">
        <v>4</v>
      </c>
      <c r="AH2774">
        <v>0</v>
      </c>
      <c r="AI2774">
        <v>0</v>
      </c>
      <c r="AJ2774">
        <v>0</v>
      </c>
      <c r="AK2774">
        <v>1</v>
      </c>
      <c r="AL2774">
        <v>1.6212899999999999</v>
      </c>
      <c r="AM2774">
        <v>0</v>
      </c>
    </row>
    <row r="2775" spans="1:39">
      <c r="A2775">
        <v>2774</v>
      </c>
      <c r="B2775">
        <v>23</v>
      </c>
      <c r="C2775">
        <v>23</v>
      </c>
      <c r="D2775">
        <v>5</v>
      </c>
      <c r="E2775">
        <v>2311</v>
      </c>
      <c r="F2775">
        <v>6698</v>
      </c>
      <c r="G2775">
        <v>6698</v>
      </c>
      <c r="H2775">
        <v>3123</v>
      </c>
      <c r="I2775">
        <v>1412.8728960000001</v>
      </c>
      <c r="J2775">
        <v>975.36716269999999</v>
      </c>
      <c r="K2775">
        <v>293</v>
      </c>
      <c r="L2775">
        <v>472</v>
      </c>
      <c r="M2775">
        <v>577</v>
      </c>
      <c r="N2775">
        <v>969</v>
      </c>
      <c r="O2775">
        <v>2187.2600000000002</v>
      </c>
      <c r="P2775">
        <v>482.82</v>
      </c>
      <c r="Q2775">
        <v>524.35</v>
      </c>
      <c r="R2775">
        <v>0.170946551</v>
      </c>
      <c r="S2775">
        <v>319</v>
      </c>
      <c r="T2775">
        <v>376</v>
      </c>
      <c r="U2775">
        <v>1600</v>
      </c>
      <c r="V2775">
        <v>1716</v>
      </c>
      <c r="W2775">
        <v>2108</v>
      </c>
      <c r="X2775">
        <v>898</v>
      </c>
      <c r="Y2775">
        <v>15</v>
      </c>
      <c r="Z2775">
        <v>74</v>
      </c>
      <c r="AA2775">
        <v>190</v>
      </c>
      <c r="AB2775">
        <v>29</v>
      </c>
      <c r="AC2775">
        <v>0</v>
      </c>
      <c r="AD2775">
        <v>11</v>
      </c>
      <c r="AE2775">
        <v>0</v>
      </c>
      <c r="AF2775">
        <v>0</v>
      </c>
      <c r="AG2775">
        <v>4</v>
      </c>
      <c r="AH2775">
        <v>0</v>
      </c>
      <c r="AI2775">
        <v>0</v>
      </c>
      <c r="AJ2775">
        <v>0</v>
      </c>
      <c r="AK2775">
        <v>1</v>
      </c>
      <c r="AL2775">
        <v>1.55277</v>
      </c>
      <c r="AM2775">
        <v>0</v>
      </c>
    </row>
    <row r="2776" spans="1:39">
      <c r="A2776">
        <v>2775</v>
      </c>
      <c r="B2776">
        <v>23</v>
      </c>
      <c r="C2776">
        <v>23</v>
      </c>
      <c r="D2776">
        <v>5</v>
      </c>
      <c r="E2776">
        <v>4058</v>
      </c>
      <c r="F2776">
        <v>11432</v>
      </c>
      <c r="G2776">
        <v>11449</v>
      </c>
      <c r="H2776">
        <v>5636</v>
      </c>
      <c r="I2776">
        <v>3586</v>
      </c>
      <c r="J2776">
        <v>694</v>
      </c>
      <c r="K2776">
        <v>511</v>
      </c>
      <c r="L2776">
        <v>754</v>
      </c>
      <c r="M2776">
        <v>769</v>
      </c>
      <c r="N2776">
        <v>2024</v>
      </c>
      <c r="O2776">
        <v>9986.4500000000007</v>
      </c>
      <c r="P2776">
        <v>2282</v>
      </c>
      <c r="Q2776">
        <v>372</v>
      </c>
      <c r="R2776">
        <v>0.184644947</v>
      </c>
      <c r="S2776">
        <v>9597</v>
      </c>
      <c r="T2776">
        <v>553</v>
      </c>
      <c r="U2776">
        <v>2426</v>
      </c>
      <c r="V2776">
        <v>2916</v>
      </c>
      <c r="W2776">
        <v>3862</v>
      </c>
      <c r="X2776">
        <v>1692</v>
      </c>
      <c r="Y2776">
        <v>1108</v>
      </c>
      <c r="Z2776">
        <v>3168</v>
      </c>
      <c r="AA2776">
        <v>3271</v>
      </c>
      <c r="AB2776">
        <v>808</v>
      </c>
      <c r="AC2776">
        <v>15</v>
      </c>
      <c r="AD2776">
        <v>1227</v>
      </c>
      <c r="AE2776">
        <v>0</v>
      </c>
      <c r="AF2776">
        <v>0</v>
      </c>
      <c r="AG2776">
        <v>4</v>
      </c>
      <c r="AH2776">
        <v>2144</v>
      </c>
      <c r="AI2776">
        <v>0</v>
      </c>
      <c r="AJ2776">
        <v>0</v>
      </c>
      <c r="AK2776">
        <v>1</v>
      </c>
      <c r="AL2776">
        <v>1.1238300000000001</v>
      </c>
      <c r="AM2776">
        <v>0</v>
      </c>
    </row>
    <row r="2777" spans="1:39">
      <c r="A2777">
        <v>2776</v>
      </c>
      <c r="B2777">
        <v>23</v>
      </c>
      <c r="C2777">
        <v>23</v>
      </c>
      <c r="D2777">
        <v>5</v>
      </c>
      <c r="E2777">
        <v>1158</v>
      </c>
      <c r="F2777">
        <v>3209</v>
      </c>
      <c r="G2777">
        <v>3209</v>
      </c>
      <c r="H2777">
        <v>1546</v>
      </c>
      <c r="I2777">
        <v>756.22054279999998</v>
      </c>
      <c r="J2777">
        <v>480.14634150000001</v>
      </c>
      <c r="K2777">
        <v>139</v>
      </c>
      <c r="L2777">
        <v>218</v>
      </c>
      <c r="M2777">
        <v>330</v>
      </c>
      <c r="N2777">
        <v>471</v>
      </c>
      <c r="O2777">
        <v>832.18</v>
      </c>
      <c r="P2777">
        <v>392.06</v>
      </c>
      <c r="Q2777">
        <v>80.8</v>
      </c>
      <c r="R2777">
        <v>0.196322842</v>
      </c>
      <c r="S2777">
        <v>2311</v>
      </c>
      <c r="T2777">
        <v>164</v>
      </c>
      <c r="U2777">
        <v>680</v>
      </c>
      <c r="V2777">
        <v>819</v>
      </c>
      <c r="W2777">
        <v>1060</v>
      </c>
      <c r="X2777">
        <v>486</v>
      </c>
      <c r="Y2777">
        <v>209</v>
      </c>
      <c r="Z2777">
        <v>550</v>
      </c>
      <c r="AA2777">
        <v>1040</v>
      </c>
      <c r="AB2777">
        <v>260</v>
      </c>
      <c r="AC2777">
        <v>0</v>
      </c>
      <c r="AD2777">
        <v>252</v>
      </c>
      <c r="AE2777">
        <v>0</v>
      </c>
      <c r="AF2777">
        <v>0</v>
      </c>
      <c r="AG2777">
        <v>4</v>
      </c>
      <c r="AH2777">
        <v>0</v>
      </c>
      <c r="AI2777">
        <v>0</v>
      </c>
      <c r="AJ2777">
        <v>0</v>
      </c>
      <c r="AK2777">
        <v>1</v>
      </c>
      <c r="AL2777">
        <v>1.3979200000000001</v>
      </c>
      <c r="AM2777">
        <v>0</v>
      </c>
    </row>
    <row r="2778" spans="1:39">
      <c r="A2778">
        <v>2777</v>
      </c>
      <c r="B2778">
        <v>23</v>
      </c>
      <c r="C2778">
        <v>23</v>
      </c>
      <c r="D2778">
        <v>5</v>
      </c>
      <c r="E2778">
        <v>1881</v>
      </c>
      <c r="F2778">
        <v>5823</v>
      </c>
      <c r="G2778">
        <v>5844</v>
      </c>
      <c r="H2778">
        <v>2811</v>
      </c>
      <c r="I2778">
        <v>1981.422998</v>
      </c>
      <c r="J2778">
        <v>25.105749490000001</v>
      </c>
      <c r="K2778">
        <v>122</v>
      </c>
      <c r="L2778">
        <v>226</v>
      </c>
      <c r="M2778">
        <v>263</v>
      </c>
      <c r="N2778">
        <v>1270</v>
      </c>
      <c r="O2778">
        <v>5017.8900000000003</v>
      </c>
      <c r="P2778">
        <v>1516</v>
      </c>
      <c r="Q2778">
        <v>26</v>
      </c>
      <c r="R2778">
        <v>0.17676249099999999</v>
      </c>
      <c r="S2778">
        <v>849</v>
      </c>
      <c r="T2778">
        <v>278</v>
      </c>
      <c r="U2778">
        <v>1573</v>
      </c>
      <c r="V2778">
        <v>1438</v>
      </c>
      <c r="W2778">
        <v>1695</v>
      </c>
      <c r="X2778">
        <v>860</v>
      </c>
      <c r="Y2778">
        <v>83</v>
      </c>
      <c r="Z2778">
        <v>118</v>
      </c>
      <c r="AA2778">
        <v>484</v>
      </c>
      <c r="AB2778">
        <v>130</v>
      </c>
      <c r="AC2778">
        <v>10</v>
      </c>
      <c r="AD2778">
        <v>24</v>
      </c>
      <c r="AE2778">
        <v>0</v>
      </c>
      <c r="AF2778">
        <v>0</v>
      </c>
      <c r="AG2778">
        <v>4</v>
      </c>
      <c r="AH2778">
        <v>31</v>
      </c>
      <c r="AI2778">
        <v>0</v>
      </c>
      <c r="AJ2778">
        <v>0</v>
      </c>
      <c r="AK2778">
        <v>1</v>
      </c>
      <c r="AL2778">
        <v>0.98441000000000001</v>
      </c>
      <c r="AM2778">
        <v>0</v>
      </c>
    </row>
    <row r="2779" spans="1:39">
      <c r="A2779">
        <v>2778</v>
      </c>
      <c r="B2779">
        <v>23</v>
      </c>
      <c r="C2779">
        <v>23</v>
      </c>
      <c r="D2779">
        <v>5</v>
      </c>
      <c r="E2779">
        <v>2874</v>
      </c>
      <c r="F2779">
        <v>7240</v>
      </c>
      <c r="G2779">
        <v>7244</v>
      </c>
      <c r="H2779">
        <v>3474</v>
      </c>
      <c r="I2779">
        <v>2896.573367</v>
      </c>
      <c r="J2779">
        <v>81.058907529999999</v>
      </c>
      <c r="K2779">
        <v>255</v>
      </c>
      <c r="L2779">
        <v>598</v>
      </c>
      <c r="M2779">
        <v>557</v>
      </c>
      <c r="N2779">
        <v>1464</v>
      </c>
      <c r="O2779">
        <v>4007.1</v>
      </c>
      <c r="P2779">
        <v>2208</v>
      </c>
      <c r="Q2779">
        <v>46</v>
      </c>
      <c r="R2779">
        <v>0.28092214199999999</v>
      </c>
      <c r="S2779">
        <v>783</v>
      </c>
      <c r="T2779">
        <v>241</v>
      </c>
      <c r="U2779">
        <v>1374</v>
      </c>
      <c r="V2779">
        <v>1742</v>
      </c>
      <c r="W2779">
        <v>2185</v>
      </c>
      <c r="X2779">
        <v>1702</v>
      </c>
      <c r="Y2779">
        <v>18</v>
      </c>
      <c r="Z2779">
        <v>246</v>
      </c>
      <c r="AA2779">
        <v>403</v>
      </c>
      <c r="AB2779">
        <v>81</v>
      </c>
      <c r="AC2779">
        <v>1</v>
      </c>
      <c r="AD2779">
        <v>34</v>
      </c>
      <c r="AE2779">
        <v>0</v>
      </c>
      <c r="AF2779">
        <v>0</v>
      </c>
      <c r="AG2779">
        <v>4</v>
      </c>
      <c r="AH2779">
        <v>2212</v>
      </c>
      <c r="AI2779">
        <v>0</v>
      </c>
      <c r="AJ2779">
        <v>0</v>
      </c>
      <c r="AK2779">
        <v>1</v>
      </c>
      <c r="AL2779">
        <v>0.96821999999999997</v>
      </c>
      <c r="AM2779">
        <v>0</v>
      </c>
    </row>
    <row r="2780" spans="1:39">
      <c r="A2780">
        <v>2779</v>
      </c>
      <c r="B2780">
        <v>23</v>
      </c>
      <c r="C2780">
        <v>23</v>
      </c>
      <c r="D2780">
        <v>5</v>
      </c>
      <c r="E2780">
        <v>3975</v>
      </c>
      <c r="F2780">
        <v>11910</v>
      </c>
      <c r="G2780">
        <v>11916</v>
      </c>
      <c r="H2780">
        <v>5932</v>
      </c>
      <c r="I2780">
        <v>3991</v>
      </c>
      <c r="J2780">
        <v>129</v>
      </c>
      <c r="K2780">
        <v>296</v>
      </c>
      <c r="L2780">
        <v>582</v>
      </c>
      <c r="M2780">
        <v>843</v>
      </c>
      <c r="N2780">
        <v>2254</v>
      </c>
      <c r="O2780">
        <v>3931.65</v>
      </c>
      <c r="P2780">
        <v>2384</v>
      </c>
      <c r="Q2780">
        <v>67</v>
      </c>
      <c r="R2780">
        <v>0.16532393400000001</v>
      </c>
      <c r="S2780">
        <v>2443</v>
      </c>
      <c r="T2780">
        <v>648</v>
      </c>
      <c r="U2780">
        <v>2701</v>
      </c>
      <c r="V2780">
        <v>3117</v>
      </c>
      <c r="W2780">
        <v>3944</v>
      </c>
      <c r="X2780">
        <v>1506</v>
      </c>
      <c r="Y2780">
        <v>221</v>
      </c>
      <c r="Z2780">
        <v>622</v>
      </c>
      <c r="AA2780">
        <v>762</v>
      </c>
      <c r="AB2780">
        <v>463</v>
      </c>
      <c r="AC2780">
        <v>3</v>
      </c>
      <c r="AD2780">
        <v>372</v>
      </c>
      <c r="AE2780">
        <v>0</v>
      </c>
      <c r="AF2780">
        <v>0</v>
      </c>
      <c r="AG2780">
        <v>4</v>
      </c>
      <c r="AH2780">
        <v>0</v>
      </c>
      <c r="AI2780">
        <v>0</v>
      </c>
      <c r="AJ2780">
        <v>0</v>
      </c>
      <c r="AK2780">
        <v>1</v>
      </c>
      <c r="AL2780">
        <v>1.01938</v>
      </c>
      <c r="AM2780">
        <v>0</v>
      </c>
    </row>
    <row r="2781" spans="1:39">
      <c r="A2781">
        <v>2780</v>
      </c>
      <c r="B2781">
        <v>23</v>
      </c>
      <c r="C2781">
        <v>23</v>
      </c>
      <c r="D2781">
        <v>5</v>
      </c>
      <c r="E2781">
        <v>1286</v>
      </c>
      <c r="F2781">
        <v>3867</v>
      </c>
      <c r="G2781">
        <v>3867</v>
      </c>
      <c r="H2781">
        <v>1939</v>
      </c>
      <c r="I2781">
        <v>1158.6639970000001</v>
      </c>
      <c r="J2781">
        <v>157.76556239999999</v>
      </c>
      <c r="K2781">
        <v>103</v>
      </c>
      <c r="L2781">
        <v>164</v>
      </c>
      <c r="M2781">
        <v>267</v>
      </c>
      <c r="N2781">
        <v>752</v>
      </c>
      <c r="O2781">
        <v>3627.92</v>
      </c>
      <c r="P2781">
        <v>537.41</v>
      </c>
      <c r="Q2781">
        <v>61.93</v>
      </c>
      <c r="R2781">
        <v>0.16395138400000001</v>
      </c>
      <c r="S2781">
        <v>641</v>
      </c>
      <c r="T2781">
        <v>202</v>
      </c>
      <c r="U2781">
        <v>876</v>
      </c>
      <c r="V2781">
        <v>1022</v>
      </c>
      <c r="W2781">
        <v>1292</v>
      </c>
      <c r="X2781">
        <v>475</v>
      </c>
      <c r="Y2781">
        <v>233</v>
      </c>
      <c r="Z2781">
        <v>117</v>
      </c>
      <c r="AA2781">
        <v>215</v>
      </c>
      <c r="AB2781">
        <v>58</v>
      </c>
      <c r="AC2781">
        <v>0</v>
      </c>
      <c r="AD2781">
        <v>18</v>
      </c>
      <c r="AE2781">
        <v>0</v>
      </c>
      <c r="AF2781">
        <v>0</v>
      </c>
      <c r="AG2781">
        <v>4</v>
      </c>
      <c r="AH2781">
        <v>10</v>
      </c>
      <c r="AI2781">
        <v>0</v>
      </c>
      <c r="AJ2781">
        <v>0</v>
      </c>
      <c r="AK2781">
        <v>1</v>
      </c>
      <c r="AL2781">
        <v>1.10666</v>
      </c>
      <c r="AM2781">
        <v>0</v>
      </c>
    </row>
    <row r="2782" spans="1:39">
      <c r="A2782">
        <v>2781</v>
      </c>
      <c r="B2782">
        <v>23</v>
      </c>
      <c r="C2782">
        <v>23</v>
      </c>
      <c r="D2782">
        <v>5</v>
      </c>
      <c r="E2782">
        <v>1118</v>
      </c>
      <c r="F2782">
        <v>3093</v>
      </c>
      <c r="G2782">
        <v>3093</v>
      </c>
      <c r="H2782">
        <v>1488</v>
      </c>
      <c r="I2782">
        <v>730.09893509999995</v>
      </c>
      <c r="J2782">
        <v>463.56097560000001</v>
      </c>
      <c r="K2782">
        <v>138</v>
      </c>
      <c r="L2782">
        <v>211</v>
      </c>
      <c r="M2782">
        <v>316</v>
      </c>
      <c r="N2782">
        <v>453</v>
      </c>
      <c r="O2782">
        <v>709.95</v>
      </c>
      <c r="P2782">
        <v>181.53</v>
      </c>
      <c r="Q2782">
        <v>25.01</v>
      </c>
      <c r="R2782">
        <v>0.19560297400000001</v>
      </c>
      <c r="S2782">
        <v>489</v>
      </c>
      <c r="T2782">
        <v>157</v>
      </c>
      <c r="U2782">
        <v>650</v>
      </c>
      <c r="V2782">
        <v>796</v>
      </c>
      <c r="W2782">
        <v>1015</v>
      </c>
      <c r="X2782">
        <v>475</v>
      </c>
      <c r="Y2782">
        <v>5</v>
      </c>
      <c r="Z2782">
        <v>164</v>
      </c>
      <c r="AA2782">
        <v>198</v>
      </c>
      <c r="AB2782">
        <v>111</v>
      </c>
      <c r="AC2782">
        <v>0</v>
      </c>
      <c r="AD2782">
        <v>11</v>
      </c>
      <c r="AE2782">
        <v>0</v>
      </c>
      <c r="AF2782">
        <v>0</v>
      </c>
      <c r="AG2782">
        <v>4</v>
      </c>
      <c r="AH2782">
        <v>0</v>
      </c>
      <c r="AI2782">
        <v>0</v>
      </c>
      <c r="AJ2782">
        <v>0</v>
      </c>
      <c r="AK2782">
        <v>1</v>
      </c>
      <c r="AL2782">
        <v>1.3979200000000001</v>
      </c>
      <c r="AM2782">
        <v>0</v>
      </c>
    </row>
    <row r="2783" spans="1:39">
      <c r="A2783">
        <v>2782</v>
      </c>
      <c r="B2783">
        <v>23</v>
      </c>
      <c r="C2783">
        <v>23</v>
      </c>
      <c r="D2783">
        <v>5</v>
      </c>
      <c r="E2783">
        <v>229</v>
      </c>
      <c r="F2783">
        <v>655</v>
      </c>
      <c r="G2783">
        <v>655</v>
      </c>
      <c r="H2783">
        <v>309</v>
      </c>
      <c r="I2783">
        <v>140.00341549999999</v>
      </c>
      <c r="J2783">
        <v>96.650402540000002</v>
      </c>
      <c r="K2783">
        <v>30</v>
      </c>
      <c r="L2783">
        <v>46</v>
      </c>
      <c r="M2783">
        <v>57</v>
      </c>
      <c r="N2783">
        <v>96</v>
      </c>
      <c r="O2783">
        <v>94.55</v>
      </c>
      <c r="P2783">
        <v>85.45</v>
      </c>
      <c r="Q2783">
        <v>6.07</v>
      </c>
      <c r="R2783">
        <v>0.169465649</v>
      </c>
      <c r="S2783">
        <v>35</v>
      </c>
      <c r="T2783">
        <v>32</v>
      </c>
      <c r="U2783">
        <v>156</v>
      </c>
      <c r="V2783">
        <v>162</v>
      </c>
      <c r="W2783">
        <v>214</v>
      </c>
      <c r="X2783">
        <v>91</v>
      </c>
      <c r="Y2783">
        <v>2</v>
      </c>
      <c r="Z2783">
        <v>8</v>
      </c>
      <c r="AA2783">
        <v>10</v>
      </c>
      <c r="AB2783">
        <v>7</v>
      </c>
      <c r="AC2783">
        <v>0</v>
      </c>
      <c r="AD2783">
        <v>8</v>
      </c>
      <c r="AE2783">
        <v>0</v>
      </c>
      <c r="AF2783">
        <v>0</v>
      </c>
      <c r="AG2783">
        <v>4</v>
      </c>
      <c r="AH2783">
        <v>0</v>
      </c>
      <c r="AI2783">
        <v>0</v>
      </c>
      <c r="AJ2783">
        <v>0</v>
      </c>
      <c r="AK2783">
        <v>1</v>
      </c>
      <c r="AL2783">
        <v>1.55277</v>
      </c>
      <c r="AM2783">
        <v>0</v>
      </c>
    </row>
    <row r="2784" spans="1:39">
      <c r="A2784">
        <v>2783</v>
      </c>
      <c r="B2784">
        <v>23</v>
      </c>
      <c r="C2784">
        <v>23</v>
      </c>
      <c r="D2784">
        <v>5</v>
      </c>
      <c r="E2784">
        <v>519</v>
      </c>
      <c r="F2784">
        <v>1571</v>
      </c>
      <c r="G2784">
        <v>1571</v>
      </c>
      <c r="H2784">
        <v>793</v>
      </c>
      <c r="I2784">
        <v>467.61012010000002</v>
      </c>
      <c r="J2784">
        <v>63.670549690000001</v>
      </c>
      <c r="K2784">
        <v>42</v>
      </c>
      <c r="L2784">
        <v>64</v>
      </c>
      <c r="M2784">
        <v>110</v>
      </c>
      <c r="N2784">
        <v>303</v>
      </c>
      <c r="O2784">
        <v>167.47</v>
      </c>
      <c r="P2784">
        <v>108.87</v>
      </c>
      <c r="Q2784">
        <v>2.14</v>
      </c>
      <c r="R2784">
        <v>0.16040738399999999</v>
      </c>
      <c r="S2784">
        <v>133</v>
      </c>
      <c r="T2784">
        <v>81</v>
      </c>
      <c r="U2784">
        <v>362</v>
      </c>
      <c r="V2784">
        <v>387</v>
      </c>
      <c r="W2784">
        <v>540</v>
      </c>
      <c r="X2784">
        <v>201</v>
      </c>
      <c r="Y2784">
        <v>0</v>
      </c>
      <c r="Z2784">
        <v>13</v>
      </c>
      <c r="AA2784">
        <v>98</v>
      </c>
      <c r="AB2784">
        <v>7</v>
      </c>
      <c r="AC2784">
        <v>0</v>
      </c>
      <c r="AD2784">
        <v>15</v>
      </c>
      <c r="AE2784">
        <v>0</v>
      </c>
      <c r="AF2784">
        <v>0</v>
      </c>
      <c r="AG2784">
        <v>4</v>
      </c>
      <c r="AH2784">
        <v>0</v>
      </c>
      <c r="AI2784">
        <v>0</v>
      </c>
      <c r="AJ2784">
        <v>0</v>
      </c>
      <c r="AK2784">
        <v>1</v>
      </c>
      <c r="AL2784">
        <v>1.10666</v>
      </c>
      <c r="AM2784">
        <v>0</v>
      </c>
    </row>
    <row r="2785" spans="1:39">
      <c r="A2785">
        <v>2784</v>
      </c>
      <c r="B2785">
        <v>23</v>
      </c>
      <c r="C2785">
        <v>23</v>
      </c>
      <c r="D2785">
        <v>5</v>
      </c>
      <c r="E2785">
        <v>395</v>
      </c>
      <c r="F2785">
        <v>1178</v>
      </c>
      <c r="G2785">
        <v>1185</v>
      </c>
      <c r="H2785">
        <v>596</v>
      </c>
      <c r="I2785">
        <v>355.88824169999998</v>
      </c>
      <c r="J2785">
        <v>48.458318169999998</v>
      </c>
      <c r="K2785">
        <v>32</v>
      </c>
      <c r="L2785">
        <v>48</v>
      </c>
      <c r="M2785">
        <v>86</v>
      </c>
      <c r="N2785">
        <v>229</v>
      </c>
      <c r="O2785">
        <v>147.56</v>
      </c>
      <c r="P2785">
        <v>84.93</v>
      </c>
      <c r="Q2785">
        <v>3.02</v>
      </c>
      <c r="R2785">
        <v>0.16286919799999999</v>
      </c>
      <c r="S2785">
        <v>266</v>
      </c>
      <c r="T2785">
        <v>60</v>
      </c>
      <c r="U2785">
        <v>274</v>
      </c>
      <c r="V2785">
        <v>307</v>
      </c>
      <c r="W2785">
        <v>396</v>
      </c>
      <c r="X2785">
        <v>148</v>
      </c>
      <c r="Y2785">
        <v>11</v>
      </c>
      <c r="Z2785">
        <v>64</v>
      </c>
      <c r="AA2785">
        <v>154</v>
      </c>
      <c r="AB2785">
        <v>30</v>
      </c>
      <c r="AC2785">
        <v>0</v>
      </c>
      <c r="AD2785">
        <v>7</v>
      </c>
      <c r="AE2785">
        <v>0</v>
      </c>
      <c r="AF2785">
        <v>0</v>
      </c>
      <c r="AG2785">
        <v>4</v>
      </c>
      <c r="AH2785">
        <v>0</v>
      </c>
      <c r="AI2785">
        <v>0</v>
      </c>
      <c r="AJ2785">
        <v>0</v>
      </c>
      <c r="AK2785">
        <v>1</v>
      </c>
      <c r="AL2785">
        <v>1.10666</v>
      </c>
      <c r="AM2785">
        <v>0</v>
      </c>
    </row>
    <row r="2786" spans="1:39">
      <c r="A2786">
        <v>2785</v>
      </c>
      <c r="B2786">
        <v>23</v>
      </c>
      <c r="C2786">
        <v>23</v>
      </c>
      <c r="D2786">
        <v>5</v>
      </c>
      <c r="E2786">
        <v>635</v>
      </c>
      <c r="F2786">
        <v>1743</v>
      </c>
      <c r="G2786">
        <v>1743</v>
      </c>
      <c r="H2786">
        <v>845</v>
      </c>
      <c r="I2786">
        <v>414.68052219999998</v>
      </c>
      <c r="J2786">
        <v>263.29268289999999</v>
      </c>
      <c r="K2786">
        <v>78</v>
      </c>
      <c r="L2786">
        <v>117</v>
      </c>
      <c r="M2786">
        <v>186</v>
      </c>
      <c r="N2786">
        <v>254</v>
      </c>
      <c r="O2786">
        <v>239.86</v>
      </c>
      <c r="P2786">
        <v>32.409999999999997</v>
      </c>
      <c r="Q2786">
        <v>89.19</v>
      </c>
      <c r="R2786">
        <v>0.19104991399999999</v>
      </c>
      <c r="S2786">
        <v>3632</v>
      </c>
      <c r="T2786">
        <v>87</v>
      </c>
      <c r="U2786">
        <v>368</v>
      </c>
      <c r="V2786">
        <v>457</v>
      </c>
      <c r="W2786">
        <v>560</v>
      </c>
      <c r="X2786">
        <v>271</v>
      </c>
      <c r="Y2786">
        <v>685</v>
      </c>
      <c r="Z2786">
        <v>1039</v>
      </c>
      <c r="AA2786">
        <v>1461</v>
      </c>
      <c r="AB2786">
        <v>184</v>
      </c>
      <c r="AC2786">
        <v>0</v>
      </c>
      <c r="AD2786">
        <v>263</v>
      </c>
      <c r="AE2786">
        <v>0</v>
      </c>
      <c r="AF2786">
        <v>0</v>
      </c>
      <c r="AG2786">
        <v>3</v>
      </c>
      <c r="AH2786">
        <v>0</v>
      </c>
      <c r="AI2786">
        <v>0</v>
      </c>
      <c r="AJ2786">
        <v>0</v>
      </c>
      <c r="AK2786">
        <v>1</v>
      </c>
      <c r="AL2786">
        <v>1.3979200000000001</v>
      </c>
      <c r="AM2786">
        <v>0</v>
      </c>
    </row>
    <row r="2787" spans="1:39">
      <c r="A2787">
        <v>2786</v>
      </c>
      <c r="B2787">
        <v>23</v>
      </c>
      <c r="C2787">
        <v>23</v>
      </c>
      <c r="D2787">
        <v>5</v>
      </c>
      <c r="E2787">
        <v>547</v>
      </c>
      <c r="F2787">
        <v>1646</v>
      </c>
      <c r="G2787">
        <v>1649</v>
      </c>
      <c r="H2787">
        <v>832</v>
      </c>
      <c r="I2787">
        <v>492.83764109999998</v>
      </c>
      <c r="J2787">
        <v>67.105569709999997</v>
      </c>
      <c r="K2787">
        <v>42</v>
      </c>
      <c r="L2787">
        <v>67</v>
      </c>
      <c r="M2787">
        <v>115</v>
      </c>
      <c r="N2787">
        <v>323</v>
      </c>
      <c r="O2787">
        <v>262.81</v>
      </c>
      <c r="P2787">
        <v>153.79</v>
      </c>
      <c r="Q2787">
        <v>4.91</v>
      </c>
      <c r="R2787">
        <v>0.162522741</v>
      </c>
      <c r="S2787">
        <v>174</v>
      </c>
      <c r="T2787">
        <v>91</v>
      </c>
      <c r="U2787">
        <v>378</v>
      </c>
      <c r="V2787">
        <v>417</v>
      </c>
      <c r="W2787">
        <v>552</v>
      </c>
      <c r="X2787">
        <v>211</v>
      </c>
      <c r="Y2787">
        <v>9</v>
      </c>
      <c r="Z2787">
        <v>25</v>
      </c>
      <c r="AA2787">
        <v>135</v>
      </c>
      <c r="AB2787">
        <v>0</v>
      </c>
      <c r="AC2787">
        <v>0</v>
      </c>
      <c r="AD2787">
        <v>5</v>
      </c>
      <c r="AE2787">
        <v>0</v>
      </c>
      <c r="AF2787">
        <v>0</v>
      </c>
      <c r="AG2787">
        <v>4</v>
      </c>
      <c r="AH2787">
        <v>0</v>
      </c>
      <c r="AI2787">
        <v>0</v>
      </c>
      <c r="AJ2787">
        <v>0</v>
      </c>
      <c r="AK2787">
        <v>1</v>
      </c>
      <c r="AL2787">
        <v>1.10666</v>
      </c>
      <c r="AM2787">
        <v>0</v>
      </c>
    </row>
    <row r="2788" spans="1:39">
      <c r="A2788">
        <v>2787</v>
      </c>
      <c r="B2788">
        <v>23</v>
      </c>
      <c r="C2788">
        <v>23</v>
      </c>
      <c r="D2788">
        <v>5</v>
      </c>
      <c r="E2788">
        <v>333</v>
      </c>
      <c r="F2788">
        <v>1015</v>
      </c>
      <c r="G2788">
        <v>1016</v>
      </c>
      <c r="H2788">
        <v>470</v>
      </c>
      <c r="I2788">
        <v>331.11560229999998</v>
      </c>
      <c r="J2788">
        <v>2.153597413</v>
      </c>
      <c r="K2788">
        <v>34</v>
      </c>
      <c r="L2788">
        <v>65</v>
      </c>
      <c r="M2788">
        <v>100</v>
      </c>
      <c r="N2788">
        <v>134</v>
      </c>
      <c r="O2788">
        <v>158.94999999999999</v>
      </c>
      <c r="P2788">
        <v>94.6</v>
      </c>
      <c r="Q2788">
        <v>52.07</v>
      </c>
      <c r="R2788">
        <v>0.152559055</v>
      </c>
      <c r="S2788">
        <v>259</v>
      </c>
      <c r="T2788">
        <v>68</v>
      </c>
      <c r="U2788">
        <v>262</v>
      </c>
      <c r="V2788">
        <v>259</v>
      </c>
      <c r="W2788">
        <v>306</v>
      </c>
      <c r="X2788">
        <v>121</v>
      </c>
      <c r="Y2788">
        <v>6</v>
      </c>
      <c r="Z2788">
        <v>20</v>
      </c>
      <c r="AA2788">
        <v>224</v>
      </c>
      <c r="AB2788">
        <v>3</v>
      </c>
      <c r="AC2788">
        <v>0</v>
      </c>
      <c r="AD2788">
        <v>6</v>
      </c>
      <c r="AE2788">
        <v>0</v>
      </c>
      <c r="AF2788">
        <v>0</v>
      </c>
      <c r="AG2788">
        <v>4</v>
      </c>
      <c r="AH2788">
        <v>2472</v>
      </c>
      <c r="AI2788">
        <v>0</v>
      </c>
      <c r="AJ2788">
        <v>0</v>
      </c>
      <c r="AK2788">
        <v>3</v>
      </c>
      <c r="AL2788">
        <v>1.14598</v>
      </c>
      <c r="AM2788">
        <v>0</v>
      </c>
    </row>
    <row r="2789" spans="1:39">
      <c r="A2789">
        <v>2788</v>
      </c>
      <c r="B2789">
        <v>23</v>
      </c>
      <c r="C2789">
        <v>23</v>
      </c>
      <c r="D2789">
        <v>5</v>
      </c>
      <c r="E2789">
        <v>502</v>
      </c>
      <c r="F2789">
        <v>1522</v>
      </c>
      <c r="G2789">
        <v>1526</v>
      </c>
      <c r="H2789">
        <v>702</v>
      </c>
      <c r="I2789">
        <v>499.15925629999998</v>
      </c>
      <c r="J2789">
        <v>3.2465642680000002</v>
      </c>
      <c r="K2789">
        <v>51</v>
      </c>
      <c r="L2789">
        <v>102</v>
      </c>
      <c r="M2789">
        <v>147</v>
      </c>
      <c r="N2789">
        <v>202</v>
      </c>
      <c r="O2789">
        <v>141.35</v>
      </c>
      <c r="P2789">
        <v>114.74</v>
      </c>
      <c r="Q2789">
        <v>0</v>
      </c>
      <c r="R2789">
        <v>0.14875491499999999</v>
      </c>
      <c r="S2789">
        <v>57</v>
      </c>
      <c r="T2789">
        <v>92</v>
      </c>
      <c r="U2789">
        <v>397</v>
      </c>
      <c r="V2789">
        <v>393</v>
      </c>
      <c r="W2789">
        <v>460</v>
      </c>
      <c r="X2789">
        <v>184</v>
      </c>
      <c r="Y2789">
        <v>2</v>
      </c>
      <c r="Z2789">
        <v>21</v>
      </c>
      <c r="AA2789">
        <v>9</v>
      </c>
      <c r="AB2789">
        <v>20</v>
      </c>
      <c r="AC2789">
        <v>0</v>
      </c>
      <c r="AD2789">
        <v>5</v>
      </c>
      <c r="AE2789">
        <v>0</v>
      </c>
      <c r="AF2789">
        <v>0</v>
      </c>
      <c r="AG2789">
        <v>4</v>
      </c>
      <c r="AH2789">
        <v>0</v>
      </c>
      <c r="AI2789">
        <v>0</v>
      </c>
      <c r="AJ2789">
        <v>0</v>
      </c>
      <c r="AK2789">
        <v>3</v>
      </c>
      <c r="AL2789">
        <v>1.14598</v>
      </c>
      <c r="AM2789">
        <v>0</v>
      </c>
    </row>
    <row r="2790" spans="1:39">
      <c r="A2790">
        <v>2789</v>
      </c>
      <c r="B2790">
        <v>23</v>
      </c>
      <c r="C2790">
        <v>23</v>
      </c>
      <c r="D2790">
        <v>5</v>
      </c>
      <c r="E2790">
        <v>917</v>
      </c>
      <c r="F2790">
        <v>2418</v>
      </c>
      <c r="G2790">
        <v>2418</v>
      </c>
      <c r="H2790">
        <v>1223</v>
      </c>
      <c r="I2790">
        <v>619.56319289999999</v>
      </c>
      <c r="J2790">
        <v>346.81596450000001</v>
      </c>
      <c r="K2790">
        <v>98</v>
      </c>
      <c r="L2790">
        <v>177</v>
      </c>
      <c r="M2790">
        <v>281</v>
      </c>
      <c r="N2790">
        <v>361</v>
      </c>
      <c r="O2790">
        <v>1036.32</v>
      </c>
      <c r="P2790">
        <v>344.68</v>
      </c>
      <c r="Q2790">
        <v>410.09</v>
      </c>
      <c r="R2790">
        <v>0.216708023</v>
      </c>
      <c r="S2790">
        <v>15716</v>
      </c>
      <c r="T2790">
        <v>96</v>
      </c>
      <c r="U2790">
        <v>443</v>
      </c>
      <c r="V2790">
        <v>610</v>
      </c>
      <c r="W2790">
        <v>857</v>
      </c>
      <c r="X2790">
        <v>412</v>
      </c>
      <c r="Y2790">
        <v>1748</v>
      </c>
      <c r="Z2790">
        <v>6330</v>
      </c>
      <c r="AA2790">
        <v>4325</v>
      </c>
      <c r="AB2790">
        <v>1320</v>
      </c>
      <c r="AC2790">
        <v>56</v>
      </c>
      <c r="AD2790">
        <v>1937</v>
      </c>
      <c r="AE2790">
        <v>0</v>
      </c>
      <c r="AF2790">
        <v>0</v>
      </c>
      <c r="AG2790">
        <v>3</v>
      </c>
      <c r="AH2790">
        <v>0</v>
      </c>
      <c r="AI2790">
        <v>0</v>
      </c>
      <c r="AJ2790">
        <v>0</v>
      </c>
      <c r="AK2790">
        <v>1</v>
      </c>
      <c r="AL2790">
        <v>1.6212899999999999</v>
      </c>
      <c r="AM2790">
        <v>0</v>
      </c>
    </row>
    <row r="2791" spans="1:39">
      <c r="A2791">
        <v>2790</v>
      </c>
      <c r="B2791">
        <v>23</v>
      </c>
      <c r="C2791">
        <v>23</v>
      </c>
      <c r="D2791">
        <v>5</v>
      </c>
      <c r="E2791">
        <v>1118</v>
      </c>
      <c r="F2791">
        <v>3223</v>
      </c>
      <c r="G2791">
        <v>3223</v>
      </c>
      <c r="H2791">
        <v>1492</v>
      </c>
      <c r="I2791">
        <v>683.5101244</v>
      </c>
      <c r="J2791">
        <v>471.8565504</v>
      </c>
      <c r="K2791">
        <v>140</v>
      </c>
      <c r="L2791">
        <v>225</v>
      </c>
      <c r="M2791">
        <v>284</v>
      </c>
      <c r="N2791">
        <v>469</v>
      </c>
      <c r="O2791">
        <v>110.51</v>
      </c>
      <c r="P2791">
        <v>43.46</v>
      </c>
      <c r="Q2791">
        <v>49.59</v>
      </c>
      <c r="R2791">
        <v>0.16692522500000001</v>
      </c>
      <c r="S2791">
        <v>869</v>
      </c>
      <c r="T2791">
        <v>184</v>
      </c>
      <c r="U2791">
        <v>770</v>
      </c>
      <c r="V2791">
        <v>803</v>
      </c>
      <c r="W2791">
        <v>1034</v>
      </c>
      <c r="X2791">
        <v>432</v>
      </c>
      <c r="Y2791">
        <v>80</v>
      </c>
      <c r="Z2791">
        <v>229</v>
      </c>
      <c r="AA2791">
        <v>487</v>
      </c>
      <c r="AB2791">
        <v>34</v>
      </c>
      <c r="AC2791">
        <v>0</v>
      </c>
      <c r="AD2791">
        <v>39</v>
      </c>
      <c r="AE2791">
        <v>0</v>
      </c>
      <c r="AF2791">
        <v>0</v>
      </c>
      <c r="AG2791">
        <v>3</v>
      </c>
      <c r="AH2791">
        <v>0</v>
      </c>
      <c r="AI2791">
        <v>0</v>
      </c>
      <c r="AJ2791">
        <v>0</v>
      </c>
      <c r="AK2791">
        <v>1</v>
      </c>
      <c r="AL2791">
        <v>1.55277</v>
      </c>
      <c r="AM2791">
        <v>0</v>
      </c>
    </row>
    <row r="2792" spans="1:39">
      <c r="A2792">
        <v>2791</v>
      </c>
      <c r="B2792">
        <v>23</v>
      </c>
      <c r="C2792">
        <v>23</v>
      </c>
      <c r="D2792">
        <v>5</v>
      </c>
      <c r="E2792">
        <v>469</v>
      </c>
      <c r="F2792">
        <v>1342</v>
      </c>
      <c r="G2792">
        <v>1342</v>
      </c>
      <c r="H2792">
        <v>634</v>
      </c>
      <c r="I2792">
        <v>286.73188579999999</v>
      </c>
      <c r="J2792">
        <v>197.94340080000001</v>
      </c>
      <c r="K2792">
        <v>59</v>
      </c>
      <c r="L2792">
        <v>98</v>
      </c>
      <c r="M2792">
        <v>113</v>
      </c>
      <c r="N2792">
        <v>199</v>
      </c>
      <c r="O2792">
        <v>366.72</v>
      </c>
      <c r="P2792">
        <v>140.27000000000001</v>
      </c>
      <c r="Q2792">
        <v>459.72</v>
      </c>
      <c r="R2792">
        <v>0.17585692999999999</v>
      </c>
      <c r="S2792">
        <v>21359</v>
      </c>
      <c r="T2792">
        <v>76</v>
      </c>
      <c r="U2792">
        <v>324</v>
      </c>
      <c r="V2792">
        <v>338</v>
      </c>
      <c r="W2792">
        <v>418</v>
      </c>
      <c r="X2792">
        <v>186</v>
      </c>
      <c r="Y2792">
        <v>309</v>
      </c>
      <c r="Z2792">
        <v>5558</v>
      </c>
      <c r="AA2792">
        <v>316</v>
      </c>
      <c r="AB2792">
        <v>358</v>
      </c>
      <c r="AC2792">
        <v>0</v>
      </c>
      <c r="AD2792">
        <v>14818</v>
      </c>
      <c r="AE2792">
        <v>0</v>
      </c>
      <c r="AF2792">
        <v>0</v>
      </c>
      <c r="AG2792">
        <v>1</v>
      </c>
      <c r="AH2792">
        <v>0</v>
      </c>
      <c r="AI2792">
        <v>0</v>
      </c>
      <c r="AJ2792">
        <v>0</v>
      </c>
      <c r="AK2792">
        <v>1</v>
      </c>
      <c r="AL2792">
        <v>1.55277</v>
      </c>
      <c r="AM2792">
        <v>0</v>
      </c>
    </row>
    <row r="2793" spans="1:39">
      <c r="A2793">
        <v>2792</v>
      </c>
      <c r="B2793">
        <v>24</v>
      </c>
      <c r="C2793">
        <v>24</v>
      </c>
      <c r="D2793">
        <v>5</v>
      </c>
      <c r="E2793">
        <v>1446</v>
      </c>
      <c r="F2793">
        <v>4542</v>
      </c>
      <c r="G2793">
        <v>4566</v>
      </c>
      <c r="H2793">
        <v>2192</v>
      </c>
      <c r="I2793">
        <v>1529.9929509999999</v>
      </c>
      <c r="J2793">
        <v>55.114475919999997</v>
      </c>
      <c r="K2793">
        <v>248</v>
      </c>
      <c r="L2793">
        <v>336</v>
      </c>
      <c r="M2793">
        <v>363</v>
      </c>
      <c r="N2793">
        <v>499</v>
      </c>
      <c r="O2793">
        <v>7190.57</v>
      </c>
      <c r="P2793">
        <v>406.53</v>
      </c>
      <c r="Q2793">
        <v>484.43</v>
      </c>
      <c r="R2793">
        <v>0.18068331100000001</v>
      </c>
      <c r="S2793">
        <v>1031</v>
      </c>
      <c r="T2793">
        <v>251</v>
      </c>
      <c r="U2793">
        <v>969</v>
      </c>
      <c r="V2793">
        <v>1376</v>
      </c>
      <c r="W2793">
        <v>1340</v>
      </c>
      <c r="X2793">
        <v>630</v>
      </c>
      <c r="Y2793">
        <v>54</v>
      </c>
      <c r="Z2793">
        <v>112</v>
      </c>
      <c r="AA2793">
        <v>775</v>
      </c>
      <c r="AB2793">
        <v>40</v>
      </c>
      <c r="AC2793">
        <v>2</v>
      </c>
      <c r="AD2793">
        <v>48</v>
      </c>
      <c r="AE2793">
        <v>0</v>
      </c>
      <c r="AF2793">
        <v>0</v>
      </c>
      <c r="AG2793">
        <v>4</v>
      </c>
      <c r="AH2793">
        <v>2226</v>
      </c>
      <c r="AI2793">
        <v>0</v>
      </c>
      <c r="AJ2793">
        <v>0</v>
      </c>
      <c r="AK2793">
        <v>3</v>
      </c>
      <c r="AL2793">
        <v>1.0534699999999999</v>
      </c>
      <c r="AM2793">
        <v>0</v>
      </c>
    </row>
    <row r="2794" spans="1:39">
      <c r="A2794">
        <v>2793</v>
      </c>
      <c r="B2794">
        <v>24</v>
      </c>
      <c r="C2794">
        <v>24</v>
      </c>
      <c r="D2794">
        <v>5</v>
      </c>
      <c r="E2794">
        <v>1425</v>
      </c>
      <c r="F2794">
        <v>4430</v>
      </c>
      <c r="G2794">
        <v>4434</v>
      </c>
      <c r="H2794">
        <v>1978</v>
      </c>
      <c r="I2794">
        <v>1299</v>
      </c>
      <c r="J2794">
        <v>200</v>
      </c>
      <c r="K2794">
        <v>410</v>
      </c>
      <c r="L2794">
        <v>496</v>
      </c>
      <c r="M2794">
        <v>336</v>
      </c>
      <c r="N2794">
        <v>183</v>
      </c>
      <c r="O2794">
        <v>526.75</v>
      </c>
      <c r="P2794">
        <v>280</v>
      </c>
      <c r="Q2794">
        <v>83</v>
      </c>
      <c r="R2794">
        <v>0.163960307</v>
      </c>
      <c r="S2794">
        <v>686</v>
      </c>
      <c r="T2794">
        <v>266</v>
      </c>
      <c r="U2794">
        <v>932</v>
      </c>
      <c r="V2794">
        <v>1470</v>
      </c>
      <c r="W2794">
        <v>1200</v>
      </c>
      <c r="X2794">
        <v>566</v>
      </c>
      <c r="Y2794">
        <v>243</v>
      </c>
      <c r="Z2794">
        <v>120</v>
      </c>
      <c r="AA2794">
        <v>254</v>
      </c>
      <c r="AB2794">
        <v>49</v>
      </c>
      <c r="AC2794">
        <v>0</v>
      </c>
      <c r="AD2794">
        <v>20</v>
      </c>
      <c r="AE2794">
        <v>0</v>
      </c>
      <c r="AF2794">
        <v>0</v>
      </c>
      <c r="AG2794">
        <v>4</v>
      </c>
      <c r="AH2794">
        <v>0</v>
      </c>
      <c r="AI2794">
        <v>0</v>
      </c>
      <c r="AJ2794">
        <v>0</v>
      </c>
      <c r="AK2794">
        <v>1</v>
      </c>
      <c r="AL2794">
        <v>1.1908399999999999</v>
      </c>
      <c r="AM2794">
        <v>0</v>
      </c>
    </row>
    <row r="2795" spans="1:39">
      <c r="A2795">
        <v>2794</v>
      </c>
      <c r="B2795">
        <v>24</v>
      </c>
      <c r="C2795">
        <v>24</v>
      </c>
      <c r="D2795">
        <v>5</v>
      </c>
      <c r="E2795">
        <v>1092</v>
      </c>
      <c r="F2795">
        <v>3180</v>
      </c>
      <c r="G2795">
        <v>3245</v>
      </c>
      <c r="H2795">
        <v>1244</v>
      </c>
      <c r="I2795">
        <v>782</v>
      </c>
      <c r="J2795">
        <v>400</v>
      </c>
      <c r="K2795">
        <v>499</v>
      </c>
      <c r="L2795">
        <v>389</v>
      </c>
      <c r="M2795">
        <v>128</v>
      </c>
      <c r="N2795">
        <v>76</v>
      </c>
      <c r="O2795">
        <v>385.37</v>
      </c>
      <c r="P2795">
        <v>88</v>
      </c>
      <c r="Q2795">
        <v>149</v>
      </c>
      <c r="R2795">
        <v>0.175654854</v>
      </c>
      <c r="S2795">
        <v>2411</v>
      </c>
      <c r="T2795">
        <v>201</v>
      </c>
      <c r="U2795">
        <v>762</v>
      </c>
      <c r="V2795">
        <v>1000</v>
      </c>
      <c r="W2795">
        <v>839</v>
      </c>
      <c r="X2795">
        <v>443</v>
      </c>
      <c r="Y2795">
        <v>699</v>
      </c>
      <c r="Z2795">
        <v>94</v>
      </c>
      <c r="AA2795">
        <v>764</v>
      </c>
      <c r="AB2795">
        <v>834</v>
      </c>
      <c r="AC2795">
        <v>0</v>
      </c>
      <c r="AD2795">
        <v>20</v>
      </c>
      <c r="AE2795">
        <v>0</v>
      </c>
      <c r="AF2795">
        <v>0</v>
      </c>
      <c r="AG2795">
        <v>4</v>
      </c>
      <c r="AH2795">
        <v>22</v>
      </c>
      <c r="AI2795">
        <v>0</v>
      </c>
      <c r="AJ2795">
        <v>0</v>
      </c>
      <c r="AK2795">
        <v>2</v>
      </c>
      <c r="AL2795">
        <v>1.5891500000000001</v>
      </c>
      <c r="AM2795">
        <v>0</v>
      </c>
    </row>
    <row r="2796" spans="1:39">
      <c r="A2796">
        <v>2795</v>
      </c>
      <c r="B2796">
        <v>24</v>
      </c>
      <c r="C2796">
        <v>24</v>
      </c>
      <c r="D2796">
        <v>5</v>
      </c>
      <c r="E2796">
        <v>1471</v>
      </c>
      <c r="F2796">
        <v>4330</v>
      </c>
      <c r="G2796">
        <v>4331</v>
      </c>
      <c r="H2796">
        <v>1375</v>
      </c>
      <c r="I2796">
        <v>359</v>
      </c>
      <c r="J2796">
        <v>1256</v>
      </c>
      <c r="K2796">
        <v>910</v>
      </c>
      <c r="L2796">
        <v>425</v>
      </c>
      <c r="M2796">
        <v>114</v>
      </c>
      <c r="N2796">
        <v>22</v>
      </c>
      <c r="O2796">
        <v>173.96</v>
      </c>
      <c r="P2796">
        <v>102</v>
      </c>
      <c r="Q2796">
        <v>33</v>
      </c>
      <c r="R2796">
        <v>0.14338490000000001</v>
      </c>
      <c r="S2796">
        <v>305</v>
      </c>
      <c r="T2796">
        <v>348</v>
      </c>
      <c r="U2796">
        <v>1239</v>
      </c>
      <c r="V2796">
        <v>1333</v>
      </c>
      <c r="W2796">
        <v>928</v>
      </c>
      <c r="X2796">
        <v>483</v>
      </c>
      <c r="Y2796">
        <v>45</v>
      </c>
      <c r="Z2796">
        <v>48</v>
      </c>
      <c r="AA2796">
        <v>188</v>
      </c>
      <c r="AB2796">
        <v>22</v>
      </c>
      <c r="AC2796">
        <v>0</v>
      </c>
      <c r="AD2796">
        <v>2</v>
      </c>
      <c r="AE2796">
        <v>0</v>
      </c>
      <c r="AF2796">
        <v>0</v>
      </c>
      <c r="AG2796">
        <v>4</v>
      </c>
      <c r="AH2796">
        <v>0</v>
      </c>
      <c r="AI2796">
        <v>0</v>
      </c>
      <c r="AJ2796">
        <v>0</v>
      </c>
      <c r="AK2796">
        <v>3</v>
      </c>
      <c r="AL2796">
        <v>1.5197099999999999</v>
      </c>
      <c r="AM2796">
        <v>0</v>
      </c>
    </row>
    <row r="2797" spans="1:39">
      <c r="A2797">
        <v>2796</v>
      </c>
      <c r="B2797">
        <v>24</v>
      </c>
      <c r="C2797">
        <v>24</v>
      </c>
      <c r="D2797">
        <v>5</v>
      </c>
      <c r="E2797">
        <v>461</v>
      </c>
      <c r="F2797">
        <v>1417</v>
      </c>
      <c r="G2797">
        <v>1417</v>
      </c>
      <c r="H2797">
        <v>596</v>
      </c>
      <c r="I2797">
        <v>440.65088279999998</v>
      </c>
      <c r="J2797">
        <v>35.148475120000001</v>
      </c>
      <c r="K2797">
        <v>177</v>
      </c>
      <c r="L2797">
        <v>137</v>
      </c>
      <c r="M2797">
        <v>105</v>
      </c>
      <c r="N2797">
        <v>42</v>
      </c>
      <c r="O2797">
        <v>164.17</v>
      </c>
      <c r="P2797">
        <v>90.08</v>
      </c>
      <c r="Q2797">
        <v>24.24</v>
      </c>
      <c r="R2797">
        <v>0.14184897699999999</v>
      </c>
      <c r="S2797">
        <v>518</v>
      </c>
      <c r="T2797">
        <v>90</v>
      </c>
      <c r="U2797">
        <v>336</v>
      </c>
      <c r="V2797">
        <v>460</v>
      </c>
      <c r="W2797">
        <v>373</v>
      </c>
      <c r="X2797">
        <v>158</v>
      </c>
      <c r="Y2797">
        <v>6</v>
      </c>
      <c r="Z2797">
        <v>143</v>
      </c>
      <c r="AA2797">
        <v>312</v>
      </c>
      <c r="AB2797">
        <v>51</v>
      </c>
      <c r="AC2797">
        <v>0</v>
      </c>
      <c r="AD2797">
        <v>6</v>
      </c>
      <c r="AE2797">
        <v>0</v>
      </c>
      <c r="AF2797">
        <v>0</v>
      </c>
      <c r="AG2797">
        <v>4</v>
      </c>
      <c r="AH2797">
        <v>0</v>
      </c>
      <c r="AI2797">
        <v>0</v>
      </c>
      <c r="AJ2797">
        <v>0</v>
      </c>
      <c r="AK2797">
        <v>1</v>
      </c>
      <c r="AL2797">
        <v>1.2487999999999999</v>
      </c>
      <c r="AM2797">
        <v>0</v>
      </c>
    </row>
    <row r="2798" spans="1:39">
      <c r="A2798">
        <v>2797</v>
      </c>
      <c r="B2798">
        <v>24</v>
      </c>
      <c r="C2798">
        <v>24</v>
      </c>
      <c r="D2798">
        <v>5</v>
      </c>
      <c r="E2798">
        <v>1506</v>
      </c>
      <c r="F2798">
        <v>4203</v>
      </c>
      <c r="G2798">
        <v>4220</v>
      </c>
      <c r="H2798">
        <v>2052</v>
      </c>
      <c r="I2798">
        <v>1004</v>
      </c>
      <c r="J2798">
        <v>565</v>
      </c>
      <c r="K2798">
        <v>497</v>
      </c>
      <c r="L2798">
        <v>518</v>
      </c>
      <c r="M2798">
        <v>290</v>
      </c>
      <c r="N2798">
        <v>201</v>
      </c>
      <c r="O2798">
        <v>487.34</v>
      </c>
      <c r="P2798">
        <v>167</v>
      </c>
      <c r="Q2798">
        <v>227</v>
      </c>
      <c r="R2798">
        <v>0.18601895700000001</v>
      </c>
      <c r="S2798">
        <v>2252</v>
      </c>
      <c r="T2798">
        <v>224</v>
      </c>
      <c r="U2798">
        <v>621</v>
      </c>
      <c r="V2798">
        <v>1533</v>
      </c>
      <c r="W2798">
        <v>1232</v>
      </c>
      <c r="X2798">
        <v>610</v>
      </c>
      <c r="Y2798">
        <v>432</v>
      </c>
      <c r="Z2798">
        <v>105</v>
      </c>
      <c r="AA2798">
        <v>1119</v>
      </c>
      <c r="AB2798">
        <v>540</v>
      </c>
      <c r="AC2798">
        <v>0</v>
      </c>
      <c r="AD2798">
        <v>56</v>
      </c>
      <c r="AE2798">
        <v>0</v>
      </c>
      <c r="AF2798">
        <v>0</v>
      </c>
      <c r="AG2798">
        <v>4</v>
      </c>
      <c r="AH2798">
        <v>0</v>
      </c>
      <c r="AI2798">
        <v>1409</v>
      </c>
      <c r="AJ2798">
        <v>5314</v>
      </c>
      <c r="AK2798">
        <v>2</v>
      </c>
      <c r="AL2798">
        <v>1.31907</v>
      </c>
      <c r="AM2798">
        <v>0</v>
      </c>
    </row>
    <row r="2799" spans="1:39">
      <c r="A2799">
        <v>2798</v>
      </c>
      <c r="B2799">
        <v>24</v>
      </c>
      <c r="C2799">
        <v>24</v>
      </c>
      <c r="D2799">
        <v>5</v>
      </c>
      <c r="E2799">
        <v>355</v>
      </c>
      <c r="F2799">
        <v>1106</v>
      </c>
      <c r="G2799">
        <v>1109</v>
      </c>
      <c r="H2799">
        <v>476</v>
      </c>
      <c r="I2799">
        <v>366.03407049999998</v>
      </c>
      <c r="J2799">
        <v>4.8804542739999999</v>
      </c>
      <c r="K2799">
        <v>133</v>
      </c>
      <c r="L2799">
        <v>126</v>
      </c>
      <c r="M2799">
        <v>71</v>
      </c>
      <c r="N2799">
        <v>25</v>
      </c>
      <c r="O2799">
        <v>82.19</v>
      </c>
      <c r="P2799">
        <v>59.79</v>
      </c>
      <c r="Q2799">
        <v>0</v>
      </c>
      <c r="R2799">
        <v>0.148782687</v>
      </c>
      <c r="S2799">
        <v>4</v>
      </c>
      <c r="T2799">
        <v>85</v>
      </c>
      <c r="U2799">
        <v>234</v>
      </c>
      <c r="V2799">
        <v>402</v>
      </c>
      <c r="W2799">
        <v>258</v>
      </c>
      <c r="X2799">
        <v>130</v>
      </c>
      <c r="Y2799">
        <v>0</v>
      </c>
      <c r="Z2799">
        <v>2</v>
      </c>
      <c r="AA2799">
        <v>2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4</v>
      </c>
      <c r="AH2799">
        <v>0</v>
      </c>
      <c r="AI2799">
        <v>0</v>
      </c>
      <c r="AJ2799">
        <v>0</v>
      </c>
      <c r="AK2799">
        <v>2</v>
      </c>
      <c r="AL2799">
        <v>1.1350100000000001</v>
      </c>
      <c r="AM2799">
        <v>0</v>
      </c>
    </row>
    <row r="2800" spans="1:39">
      <c r="A2800">
        <v>2799</v>
      </c>
      <c r="B2800">
        <v>24</v>
      </c>
      <c r="C2800">
        <v>24</v>
      </c>
      <c r="D2800">
        <v>5</v>
      </c>
      <c r="E2800">
        <v>1106</v>
      </c>
      <c r="F2800">
        <v>3004</v>
      </c>
      <c r="G2800">
        <v>3019</v>
      </c>
      <c r="H2800">
        <v>1230</v>
      </c>
      <c r="I2800">
        <v>1470.7838139999999</v>
      </c>
      <c r="J2800">
        <v>0</v>
      </c>
      <c r="K2800">
        <v>422</v>
      </c>
      <c r="L2800">
        <v>257</v>
      </c>
      <c r="M2800">
        <v>267</v>
      </c>
      <c r="N2800">
        <v>160</v>
      </c>
      <c r="O2800">
        <v>26137.07</v>
      </c>
      <c r="P2800">
        <v>131.51</v>
      </c>
      <c r="Q2800">
        <v>74.239999999999995</v>
      </c>
      <c r="R2800">
        <v>0.22987744299999999</v>
      </c>
      <c r="S2800">
        <v>391</v>
      </c>
      <c r="T2800">
        <v>155</v>
      </c>
      <c r="U2800">
        <v>614</v>
      </c>
      <c r="V2800">
        <v>855</v>
      </c>
      <c r="W2800">
        <v>854</v>
      </c>
      <c r="X2800">
        <v>541</v>
      </c>
      <c r="Y2800">
        <v>30</v>
      </c>
      <c r="Z2800">
        <v>51</v>
      </c>
      <c r="AA2800">
        <v>205</v>
      </c>
      <c r="AB2800">
        <v>70</v>
      </c>
      <c r="AC2800">
        <v>0</v>
      </c>
      <c r="AD2800">
        <v>35</v>
      </c>
      <c r="AE2800">
        <v>0</v>
      </c>
      <c r="AF2800">
        <v>0</v>
      </c>
      <c r="AG2800">
        <v>5</v>
      </c>
      <c r="AH2800">
        <v>0</v>
      </c>
      <c r="AI2800">
        <v>0</v>
      </c>
      <c r="AJ2800">
        <v>0</v>
      </c>
      <c r="AK2800">
        <v>3</v>
      </c>
      <c r="AL2800">
        <v>1.2838700000000001</v>
      </c>
      <c r="AM2800">
        <v>0</v>
      </c>
    </row>
    <row r="2801" spans="1:39">
      <c r="A2801">
        <v>2800</v>
      </c>
      <c r="B2801">
        <v>24</v>
      </c>
      <c r="C2801">
        <v>24</v>
      </c>
      <c r="D2801">
        <v>5</v>
      </c>
      <c r="E2801">
        <v>1309</v>
      </c>
      <c r="F2801">
        <v>4610</v>
      </c>
      <c r="G2801">
        <v>4621</v>
      </c>
      <c r="H2801">
        <v>2099</v>
      </c>
      <c r="I2801">
        <v>1264.3385490000001</v>
      </c>
      <c r="J2801">
        <v>58.479359100000003</v>
      </c>
      <c r="K2801">
        <v>210</v>
      </c>
      <c r="L2801">
        <v>286</v>
      </c>
      <c r="M2801">
        <v>465</v>
      </c>
      <c r="N2801">
        <v>348</v>
      </c>
      <c r="O2801">
        <v>727.53</v>
      </c>
      <c r="P2801">
        <v>565.45000000000005</v>
      </c>
      <c r="Q2801">
        <v>33.4</v>
      </c>
      <c r="R2801">
        <v>0.13438649599999999</v>
      </c>
      <c r="S2801">
        <v>887</v>
      </c>
      <c r="T2801">
        <v>323</v>
      </c>
      <c r="U2801">
        <v>1225</v>
      </c>
      <c r="V2801">
        <v>1455</v>
      </c>
      <c r="W2801">
        <v>1146</v>
      </c>
      <c r="X2801">
        <v>472</v>
      </c>
      <c r="Y2801">
        <v>9</v>
      </c>
      <c r="Z2801">
        <v>29</v>
      </c>
      <c r="AA2801">
        <v>787</v>
      </c>
      <c r="AB2801">
        <v>48</v>
      </c>
      <c r="AC2801">
        <v>0</v>
      </c>
      <c r="AD2801">
        <v>14</v>
      </c>
      <c r="AE2801">
        <v>0</v>
      </c>
      <c r="AF2801">
        <v>0</v>
      </c>
      <c r="AG2801">
        <v>4</v>
      </c>
      <c r="AH2801">
        <v>2476</v>
      </c>
      <c r="AI2801">
        <v>0</v>
      </c>
      <c r="AJ2801">
        <v>0</v>
      </c>
      <c r="AK2801">
        <v>2</v>
      </c>
      <c r="AL2801">
        <v>1.1397699999999999</v>
      </c>
      <c r="AM2801">
        <v>0</v>
      </c>
    </row>
    <row r="2802" spans="1:39">
      <c r="A2802">
        <v>2801</v>
      </c>
      <c r="B2802">
        <v>24</v>
      </c>
      <c r="C2802">
        <v>24</v>
      </c>
      <c r="D2802">
        <v>5</v>
      </c>
      <c r="E2802">
        <v>1769</v>
      </c>
      <c r="F2802">
        <v>5874</v>
      </c>
      <c r="G2802">
        <v>5874</v>
      </c>
      <c r="H2802">
        <v>2563</v>
      </c>
      <c r="I2802">
        <v>1648.9727330000001</v>
      </c>
      <c r="J2802">
        <v>227.71528219999999</v>
      </c>
      <c r="K2802">
        <v>408</v>
      </c>
      <c r="L2802">
        <v>467</v>
      </c>
      <c r="M2802">
        <v>454</v>
      </c>
      <c r="N2802">
        <v>440</v>
      </c>
      <c r="O2802">
        <v>1071.82</v>
      </c>
      <c r="P2802">
        <v>688.45</v>
      </c>
      <c r="Q2802">
        <v>9.67</v>
      </c>
      <c r="R2802">
        <v>0.154239019</v>
      </c>
      <c r="S2802">
        <v>439</v>
      </c>
      <c r="T2802">
        <v>401</v>
      </c>
      <c r="U2802">
        <v>1493</v>
      </c>
      <c r="V2802">
        <v>1835</v>
      </c>
      <c r="W2802">
        <v>1445</v>
      </c>
      <c r="X2802">
        <v>700</v>
      </c>
      <c r="Y2802">
        <v>35</v>
      </c>
      <c r="Z2802">
        <v>41</v>
      </c>
      <c r="AA2802">
        <v>252</v>
      </c>
      <c r="AB2802">
        <v>84</v>
      </c>
      <c r="AC2802">
        <v>0</v>
      </c>
      <c r="AD2802">
        <v>27</v>
      </c>
      <c r="AE2802">
        <v>0</v>
      </c>
      <c r="AF2802">
        <v>0</v>
      </c>
      <c r="AG2802">
        <v>4</v>
      </c>
      <c r="AH2802">
        <v>3</v>
      </c>
      <c r="AI2802">
        <v>0</v>
      </c>
      <c r="AJ2802">
        <v>0</v>
      </c>
      <c r="AK2802">
        <v>3</v>
      </c>
      <c r="AL2802">
        <v>1.13242</v>
      </c>
      <c r="AM2802">
        <v>0</v>
      </c>
    </row>
    <row r="2803" spans="1:39">
      <c r="A2803">
        <v>2802</v>
      </c>
      <c r="B2803">
        <v>24</v>
      </c>
      <c r="C2803">
        <v>24</v>
      </c>
      <c r="D2803">
        <v>5</v>
      </c>
      <c r="E2803">
        <v>1371</v>
      </c>
      <c r="F2803">
        <v>4744</v>
      </c>
      <c r="G2803">
        <v>4744</v>
      </c>
      <c r="H2803">
        <v>2320</v>
      </c>
      <c r="I2803">
        <v>1328.5209050000001</v>
      </c>
      <c r="J2803">
        <v>94.682320439999998</v>
      </c>
      <c r="K2803">
        <v>302</v>
      </c>
      <c r="L2803">
        <v>347</v>
      </c>
      <c r="M2803">
        <v>378</v>
      </c>
      <c r="N2803">
        <v>344</v>
      </c>
      <c r="O2803">
        <v>1884.46</v>
      </c>
      <c r="P2803">
        <v>194.72</v>
      </c>
      <c r="Q2803">
        <v>73.12</v>
      </c>
      <c r="R2803">
        <v>0.14607925799999999</v>
      </c>
      <c r="S2803">
        <v>455</v>
      </c>
      <c r="T2803">
        <v>289</v>
      </c>
      <c r="U2803">
        <v>996</v>
      </c>
      <c r="V2803">
        <v>1619</v>
      </c>
      <c r="W2803">
        <v>1314</v>
      </c>
      <c r="X2803">
        <v>526</v>
      </c>
      <c r="Y2803">
        <v>116</v>
      </c>
      <c r="Z2803">
        <v>58</v>
      </c>
      <c r="AA2803">
        <v>227</v>
      </c>
      <c r="AB2803">
        <v>18</v>
      </c>
      <c r="AC2803">
        <v>0</v>
      </c>
      <c r="AD2803">
        <v>36</v>
      </c>
      <c r="AE2803">
        <v>0</v>
      </c>
      <c r="AF2803">
        <v>0</v>
      </c>
      <c r="AG2803">
        <v>4</v>
      </c>
      <c r="AH2803">
        <v>0</v>
      </c>
      <c r="AI2803">
        <v>0</v>
      </c>
      <c r="AJ2803">
        <v>0</v>
      </c>
      <c r="AK2803">
        <v>2</v>
      </c>
      <c r="AL2803">
        <v>1.2936000000000001</v>
      </c>
      <c r="AM2803">
        <v>0</v>
      </c>
    </row>
    <row r="2804" spans="1:39">
      <c r="A2804">
        <v>2803</v>
      </c>
      <c r="B2804">
        <v>24</v>
      </c>
      <c r="C2804">
        <v>24</v>
      </c>
      <c r="D2804">
        <v>5</v>
      </c>
      <c r="E2804">
        <v>1440</v>
      </c>
      <c r="F2804">
        <v>4260</v>
      </c>
      <c r="G2804">
        <v>4260</v>
      </c>
      <c r="H2804">
        <v>1504</v>
      </c>
      <c r="I2804">
        <v>1195.6989249999999</v>
      </c>
      <c r="J2804">
        <v>378.49462369999998</v>
      </c>
      <c r="K2804">
        <v>711</v>
      </c>
      <c r="L2804">
        <v>541</v>
      </c>
      <c r="M2804">
        <v>151</v>
      </c>
      <c r="N2804">
        <v>37</v>
      </c>
      <c r="O2804">
        <v>312.24</v>
      </c>
      <c r="P2804">
        <v>175.01</v>
      </c>
      <c r="Q2804">
        <v>22.92</v>
      </c>
      <c r="R2804">
        <v>0.15751173700000001</v>
      </c>
      <c r="S2804">
        <v>1128</v>
      </c>
      <c r="T2804">
        <v>315</v>
      </c>
      <c r="U2804">
        <v>1126</v>
      </c>
      <c r="V2804">
        <v>1311</v>
      </c>
      <c r="W2804">
        <v>989</v>
      </c>
      <c r="X2804">
        <v>519</v>
      </c>
      <c r="Y2804">
        <v>113</v>
      </c>
      <c r="Z2804">
        <v>333</v>
      </c>
      <c r="AA2804">
        <v>315</v>
      </c>
      <c r="AB2804">
        <v>276</v>
      </c>
      <c r="AC2804">
        <v>0</v>
      </c>
      <c r="AD2804">
        <v>91</v>
      </c>
      <c r="AE2804">
        <v>0</v>
      </c>
      <c r="AF2804">
        <v>0</v>
      </c>
      <c r="AG2804">
        <v>4</v>
      </c>
      <c r="AH2804">
        <v>0</v>
      </c>
      <c r="AI2804">
        <v>0</v>
      </c>
      <c r="AJ2804">
        <v>0</v>
      </c>
      <c r="AK2804">
        <v>2</v>
      </c>
      <c r="AL2804">
        <v>1.4355</v>
      </c>
      <c r="AM2804">
        <v>0</v>
      </c>
    </row>
    <row r="2805" spans="1:39">
      <c r="A2805">
        <v>2804</v>
      </c>
      <c r="B2805">
        <v>24</v>
      </c>
      <c r="C2805">
        <v>24</v>
      </c>
      <c r="D2805">
        <v>5</v>
      </c>
      <c r="E2805">
        <v>1253</v>
      </c>
      <c r="F2805">
        <v>3966</v>
      </c>
      <c r="G2805">
        <v>3972</v>
      </c>
      <c r="H2805">
        <v>1597</v>
      </c>
      <c r="I2805">
        <v>1372</v>
      </c>
      <c r="J2805">
        <v>0</v>
      </c>
      <c r="K2805">
        <v>410</v>
      </c>
      <c r="L2805">
        <v>507</v>
      </c>
      <c r="M2805">
        <v>276</v>
      </c>
      <c r="N2805">
        <v>60</v>
      </c>
      <c r="O2805">
        <v>370.66</v>
      </c>
      <c r="P2805">
        <v>205</v>
      </c>
      <c r="Q2805">
        <v>36</v>
      </c>
      <c r="R2805">
        <v>0.14174219499999999</v>
      </c>
      <c r="S2805">
        <v>164</v>
      </c>
      <c r="T2805">
        <v>284</v>
      </c>
      <c r="U2805">
        <v>1000</v>
      </c>
      <c r="V2805">
        <v>1269</v>
      </c>
      <c r="W2805">
        <v>986</v>
      </c>
      <c r="X2805">
        <v>433</v>
      </c>
      <c r="Y2805">
        <v>13</v>
      </c>
      <c r="Z2805">
        <v>42</v>
      </c>
      <c r="AA2805">
        <v>79</v>
      </c>
      <c r="AB2805">
        <v>17</v>
      </c>
      <c r="AC2805">
        <v>2</v>
      </c>
      <c r="AD2805">
        <v>11</v>
      </c>
      <c r="AE2805">
        <v>0</v>
      </c>
      <c r="AF2805">
        <v>0</v>
      </c>
      <c r="AG2805">
        <v>4</v>
      </c>
      <c r="AH2805">
        <v>0</v>
      </c>
      <c r="AI2805">
        <v>0</v>
      </c>
      <c r="AJ2805">
        <v>0</v>
      </c>
      <c r="AK2805">
        <v>1</v>
      </c>
      <c r="AL2805">
        <v>1.2278</v>
      </c>
      <c r="AM2805">
        <v>0</v>
      </c>
    </row>
    <row r="2806" spans="1:39">
      <c r="A2806">
        <v>2805</v>
      </c>
      <c r="B2806">
        <v>24</v>
      </c>
      <c r="C2806">
        <v>24</v>
      </c>
      <c r="D2806">
        <v>5</v>
      </c>
      <c r="E2806">
        <v>2534</v>
      </c>
      <c r="F2806">
        <v>8004</v>
      </c>
      <c r="G2806">
        <v>8013</v>
      </c>
      <c r="H2806">
        <v>3197</v>
      </c>
      <c r="I2806">
        <v>1523</v>
      </c>
      <c r="J2806">
        <v>1198</v>
      </c>
      <c r="K2806">
        <v>848</v>
      </c>
      <c r="L2806">
        <v>1008</v>
      </c>
      <c r="M2806">
        <v>559</v>
      </c>
      <c r="N2806">
        <v>119</v>
      </c>
      <c r="O2806">
        <v>762.06</v>
      </c>
      <c r="P2806">
        <v>375</v>
      </c>
      <c r="Q2806">
        <v>97</v>
      </c>
      <c r="R2806">
        <v>0.144515163</v>
      </c>
      <c r="S2806">
        <v>828</v>
      </c>
      <c r="T2806">
        <v>559</v>
      </c>
      <c r="U2806">
        <v>2067</v>
      </c>
      <c r="V2806">
        <v>2535</v>
      </c>
      <c r="W2806">
        <v>1975</v>
      </c>
      <c r="X2806">
        <v>877</v>
      </c>
      <c r="Y2806">
        <v>185</v>
      </c>
      <c r="Z2806">
        <v>203</v>
      </c>
      <c r="AA2806">
        <v>412</v>
      </c>
      <c r="AB2806">
        <v>20</v>
      </c>
      <c r="AC2806">
        <v>0</v>
      </c>
      <c r="AD2806">
        <v>8</v>
      </c>
      <c r="AE2806">
        <v>0</v>
      </c>
      <c r="AF2806">
        <v>0</v>
      </c>
      <c r="AG2806">
        <v>4</v>
      </c>
      <c r="AH2806">
        <v>0</v>
      </c>
      <c r="AI2806">
        <v>0</v>
      </c>
      <c r="AJ2806">
        <v>0</v>
      </c>
      <c r="AK2806">
        <v>1</v>
      </c>
      <c r="AL2806">
        <v>1.2287600000000001</v>
      </c>
      <c r="AM2806">
        <v>0</v>
      </c>
    </row>
    <row r="2807" spans="1:39">
      <c r="A2807">
        <v>2806</v>
      </c>
      <c r="B2807">
        <v>24</v>
      </c>
      <c r="C2807">
        <v>24</v>
      </c>
      <c r="D2807">
        <v>5</v>
      </c>
      <c r="E2807">
        <v>632</v>
      </c>
      <c r="F2807">
        <v>1726</v>
      </c>
      <c r="G2807">
        <v>1734</v>
      </c>
      <c r="H2807">
        <v>713</v>
      </c>
      <c r="I2807">
        <v>408.797527</v>
      </c>
      <c r="J2807">
        <v>290.60278210000001</v>
      </c>
      <c r="K2807">
        <v>306</v>
      </c>
      <c r="L2807">
        <v>192</v>
      </c>
      <c r="M2807">
        <v>108</v>
      </c>
      <c r="N2807">
        <v>26</v>
      </c>
      <c r="O2807">
        <v>158.66999999999999</v>
      </c>
      <c r="P2807">
        <v>98.56</v>
      </c>
      <c r="Q2807">
        <v>6.3</v>
      </c>
      <c r="R2807">
        <v>0.17820069199999999</v>
      </c>
      <c r="S2807">
        <v>83</v>
      </c>
      <c r="T2807">
        <v>117</v>
      </c>
      <c r="U2807">
        <v>330</v>
      </c>
      <c r="V2807">
        <v>601</v>
      </c>
      <c r="W2807">
        <v>449</v>
      </c>
      <c r="X2807">
        <v>237</v>
      </c>
      <c r="Y2807">
        <v>11</v>
      </c>
      <c r="Z2807">
        <v>7</v>
      </c>
      <c r="AA2807">
        <v>57</v>
      </c>
      <c r="AB2807">
        <v>3</v>
      </c>
      <c r="AC2807">
        <v>0</v>
      </c>
      <c r="AD2807">
        <v>5</v>
      </c>
      <c r="AE2807">
        <v>0</v>
      </c>
      <c r="AF2807">
        <v>0</v>
      </c>
      <c r="AG2807">
        <v>4</v>
      </c>
      <c r="AH2807">
        <v>12</v>
      </c>
      <c r="AI2807">
        <v>0</v>
      </c>
      <c r="AJ2807">
        <v>0</v>
      </c>
      <c r="AK2807">
        <v>2</v>
      </c>
      <c r="AL2807">
        <v>1.30202</v>
      </c>
      <c r="AM2807">
        <v>0</v>
      </c>
    </row>
    <row r="2808" spans="1:39">
      <c r="A2808">
        <v>2807</v>
      </c>
      <c r="B2808">
        <v>24</v>
      </c>
      <c r="C2808">
        <v>24</v>
      </c>
      <c r="D2808">
        <v>5</v>
      </c>
      <c r="E2808">
        <v>2693</v>
      </c>
      <c r="F2808">
        <v>8684</v>
      </c>
      <c r="G2808">
        <v>8712</v>
      </c>
      <c r="H2808">
        <v>4368</v>
      </c>
      <c r="I2808">
        <v>2188</v>
      </c>
      <c r="J2808">
        <v>589</v>
      </c>
      <c r="K2808">
        <v>650</v>
      </c>
      <c r="L2808">
        <v>772</v>
      </c>
      <c r="M2808">
        <v>744</v>
      </c>
      <c r="N2808">
        <v>527</v>
      </c>
      <c r="O2808">
        <v>3461.41</v>
      </c>
      <c r="P2808">
        <v>546</v>
      </c>
      <c r="Q2808">
        <v>52</v>
      </c>
      <c r="R2808">
        <v>0.14898989900000001</v>
      </c>
      <c r="S2808">
        <v>317</v>
      </c>
      <c r="T2808">
        <v>554</v>
      </c>
      <c r="U2808">
        <v>1524</v>
      </c>
      <c r="V2808">
        <v>3307</v>
      </c>
      <c r="W2808">
        <v>2317</v>
      </c>
      <c r="X2808">
        <v>1010</v>
      </c>
      <c r="Y2808">
        <v>18</v>
      </c>
      <c r="Z2808">
        <v>76</v>
      </c>
      <c r="AA2808">
        <v>180</v>
      </c>
      <c r="AB2808">
        <v>30</v>
      </c>
      <c r="AC2808">
        <v>0</v>
      </c>
      <c r="AD2808">
        <v>13</v>
      </c>
      <c r="AE2808">
        <v>0</v>
      </c>
      <c r="AF2808">
        <v>0</v>
      </c>
      <c r="AG2808">
        <v>4</v>
      </c>
      <c r="AH2808">
        <v>0</v>
      </c>
      <c r="AI2808">
        <v>0</v>
      </c>
      <c r="AJ2808">
        <v>0</v>
      </c>
      <c r="AK2808">
        <v>1</v>
      </c>
      <c r="AL2808">
        <v>1.1643300000000001</v>
      </c>
      <c r="AM2808">
        <v>0</v>
      </c>
    </row>
    <row r="2809" spans="1:39">
      <c r="A2809">
        <v>2808</v>
      </c>
      <c r="B2809">
        <v>24</v>
      </c>
      <c r="C2809">
        <v>24</v>
      </c>
      <c r="D2809">
        <v>5</v>
      </c>
      <c r="E2809">
        <v>909</v>
      </c>
      <c r="F2809">
        <v>2850</v>
      </c>
      <c r="G2809">
        <v>2865</v>
      </c>
      <c r="H2809">
        <v>1384</v>
      </c>
      <c r="I2809">
        <v>797.13896250000005</v>
      </c>
      <c r="J2809">
        <v>168.9962136</v>
      </c>
      <c r="K2809">
        <v>242</v>
      </c>
      <c r="L2809">
        <v>301</v>
      </c>
      <c r="M2809">
        <v>243</v>
      </c>
      <c r="N2809">
        <v>123</v>
      </c>
      <c r="O2809">
        <v>91.26</v>
      </c>
      <c r="P2809">
        <v>149.27000000000001</v>
      </c>
      <c r="Q2809">
        <v>61.83</v>
      </c>
      <c r="R2809">
        <v>0.15253054099999999</v>
      </c>
      <c r="S2809">
        <v>303</v>
      </c>
      <c r="T2809">
        <v>195</v>
      </c>
      <c r="U2809">
        <v>519</v>
      </c>
      <c r="V2809">
        <v>1069</v>
      </c>
      <c r="W2809">
        <v>753</v>
      </c>
      <c r="X2809">
        <v>329</v>
      </c>
      <c r="Y2809">
        <v>194</v>
      </c>
      <c r="Z2809">
        <v>52</v>
      </c>
      <c r="AA2809">
        <v>36</v>
      </c>
      <c r="AB2809">
        <v>20</v>
      </c>
      <c r="AC2809">
        <v>1</v>
      </c>
      <c r="AD2809">
        <v>0</v>
      </c>
      <c r="AE2809">
        <v>0</v>
      </c>
      <c r="AF2809">
        <v>0</v>
      </c>
      <c r="AG2809">
        <v>3</v>
      </c>
      <c r="AH2809">
        <v>0</v>
      </c>
      <c r="AI2809">
        <v>0</v>
      </c>
      <c r="AJ2809">
        <v>0</v>
      </c>
      <c r="AK2809">
        <v>1</v>
      </c>
      <c r="AL2809">
        <v>1.0017499999999999</v>
      </c>
      <c r="AM2809">
        <v>0</v>
      </c>
    </row>
    <row r="2810" spans="1:39">
      <c r="A2810">
        <v>2809</v>
      </c>
      <c r="B2810">
        <v>24</v>
      </c>
      <c r="C2810">
        <v>24</v>
      </c>
      <c r="D2810">
        <v>5</v>
      </c>
      <c r="E2810">
        <v>187</v>
      </c>
      <c r="F2810">
        <v>555</v>
      </c>
      <c r="G2810">
        <v>555</v>
      </c>
      <c r="H2810">
        <v>273</v>
      </c>
      <c r="I2810">
        <v>163.98788339999999</v>
      </c>
      <c r="J2810">
        <v>34.765997730000002</v>
      </c>
      <c r="K2810">
        <v>50</v>
      </c>
      <c r="L2810">
        <v>63</v>
      </c>
      <c r="M2810">
        <v>49</v>
      </c>
      <c r="N2810">
        <v>25</v>
      </c>
      <c r="O2810">
        <v>472.25</v>
      </c>
      <c r="P2810">
        <v>74.25</v>
      </c>
      <c r="Q2810">
        <v>240.28</v>
      </c>
      <c r="R2810">
        <v>0.16396396399999999</v>
      </c>
      <c r="S2810">
        <v>2</v>
      </c>
      <c r="T2810">
        <v>29</v>
      </c>
      <c r="U2810">
        <v>106</v>
      </c>
      <c r="V2810">
        <v>207</v>
      </c>
      <c r="W2810">
        <v>140</v>
      </c>
      <c r="X2810">
        <v>73</v>
      </c>
      <c r="Y2810">
        <v>0</v>
      </c>
      <c r="Z2810">
        <v>0</v>
      </c>
      <c r="AA2810">
        <v>0</v>
      </c>
      <c r="AB2810">
        <v>2</v>
      </c>
      <c r="AC2810">
        <v>0</v>
      </c>
      <c r="AD2810">
        <v>0</v>
      </c>
      <c r="AE2810">
        <v>0</v>
      </c>
      <c r="AF2810">
        <v>0</v>
      </c>
      <c r="AG2810">
        <v>4</v>
      </c>
      <c r="AH2810">
        <v>0</v>
      </c>
      <c r="AI2810">
        <v>0</v>
      </c>
      <c r="AJ2810">
        <v>0</v>
      </c>
      <c r="AK2810">
        <v>1</v>
      </c>
      <c r="AL2810">
        <v>1.0017499999999999</v>
      </c>
      <c r="AM2810">
        <v>0</v>
      </c>
    </row>
    <row r="2811" spans="1:39">
      <c r="A2811">
        <v>2810</v>
      </c>
      <c r="B2811">
        <v>24</v>
      </c>
      <c r="C2811">
        <v>24</v>
      </c>
      <c r="D2811">
        <v>5</v>
      </c>
      <c r="E2811">
        <v>1688</v>
      </c>
      <c r="F2811">
        <v>5473</v>
      </c>
      <c r="G2811">
        <v>5477</v>
      </c>
      <c r="H2811">
        <v>2185</v>
      </c>
      <c r="I2811">
        <v>1774.262485</v>
      </c>
      <c r="J2811">
        <v>54.894308940000002</v>
      </c>
      <c r="K2811">
        <v>839</v>
      </c>
      <c r="L2811">
        <v>546</v>
      </c>
      <c r="M2811">
        <v>194</v>
      </c>
      <c r="N2811">
        <v>109</v>
      </c>
      <c r="O2811">
        <v>1222.54</v>
      </c>
      <c r="P2811">
        <v>287</v>
      </c>
      <c r="Q2811">
        <v>252</v>
      </c>
      <c r="R2811">
        <v>0.124338141</v>
      </c>
      <c r="S2811">
        <v>440</v>
      </c>
      <c r="T2811">
        <v>487</v>
      </c>
      <c r="U2811">
        <v>1343</v>
      </c>
      <c r="V2811">
        <v>1952</v>
      </c>
      <c r="W2811">
        <v>1170</v>
      </c>
      <c r="X2811">
        <v>525</v>
      </c>
      <c r="Y2811">
        <v>37</v>
      </c>
      <c r="Z2811">
        <v>51</v>
      </c>
      <c r="AA2811">
        <v>254</v>
      </c>
      <c r="AB2811">
        <v>83</v>
      </c>
      <c r="AC2811">
        <v>0</v>
      </c>
      <c r="AD2811">
        <v>15</v>
      </c>
      <c r="AE2811">
        <v>0</v>
      </c>
      <c r="AF2811">
        <v>0</v>
      </c>
      <c r="AG2811">
        <v>4</v>
      </c>
      <c r="AH2811">
        <v>47</v>
      </c>
      <c r="AI2811">
        <v>0</v>
      </c>
      <c r="AJ2811">
        <v>0</v>
      </c>
      <c r="AK2811">
        <v>2</v>
      </c>
      <c r="AL2811">
        <v>1.1487099999999999</v>
      </c>
      <c r="AM2811">
        <v>0</v>
      </c>
    </row>
    <row r="2812" spans="1:39">
      <c r="A2812">
        <v>2811</v>
      </c>
      <c r="B2812">
        <v>24</v>
      </c>
      <c r="C2812">
        <v>24</v>
      </c>
      <c r="D2812">
        <v>5</v>
      </c>
      <c r="E2812">
        <v>5023</v>
      </c>
      <c r="F2812">
        <v>17527</v>
      </c>
      <c r="G2812">
        <v>17593</v>
      </c>
      <c r="H2812">
        <v>8526</v>
      </c>
      <c r="I2812">
        <v>5135.1515509999999</v>
      </c>
      <c r="J2812">
        <v>60.541987749999997</v>
      </c>
      <c r="K2812">
        <v>1010</v>
      </c>
      <c r="L2812">
        <v>1331</v>
      </c>
      <c r="M2812">
        <v>1545</v>
      </c>
      <c r="N2812">
        <v>1137</v>
      </c>
      <c r="O2812">
        <v>25585.08</v>
      </c>
      <c r="P2812">
        <v>1717</v>
      </c>
      <c r="Q2812">
        <v>49</v>
      </c>
      <c r="R2812">
        <v>0.14022622600000001</v>
      </c>
      <c r="S2812">
        <v>1595</v>
      </c>
      <c r="T2812">
        <v>1105</v>
      </c>
      <c r="U2812">
        <v>3805</v>
      </c>
      <c r="V2812">
        <v>6043</v>
      </c>
      <c r="W2812">
        <v>4757</v>
      </c>
      <c r="X2812">
        <v>1883</v>
      </c>
      <c r="Y2812">
        <v>193</v>
      </c>
      <c r="Z2812">
        <v>135</v>
      </c>
      <c r="AA2812">
        <v>974</v>
      </c>
      <c r="AB2812">
        <v>163</v>
      </c>
      <c r="AC2812">
        <v>14</v>
      </c>
      <c r="AD2812">
        <v>116</v>
      </c>
      <c r="AE2812">
        <v>0</v>
      </c>
      <c r="AF2812">
        <v>0</v>
      </c>
      <c r="AG2812">
        <v>4</v>
      </c>
      <c r="AH2812">
        <v>1</v>
      </c>
      <c r="AI2812">
        <v>0</v>
      </c>
      <c r="AJ2812">
        <v>0</v>
      </c>
      <c r="AK2812">
        <v>1</v>
      </c>
      <c r="AL2812">
        <v>1.10595</v>
      </c>
      <c r="AM2812">
        <v>0</v>
      </c>
    </row>
    <row r="2813" spans="1:39">
      <c r="A2813">
        <v>2812</v>
      </c>
      <c r="B2813">
        <v>24</v>
      </c>
      <c r="C2813">
        <v>24</v>
      </c>
      <c r="D2813">
        <v>5</v>
      </c>
      <c r="E2813">
        <v>2137</v>
      </c>
      <c r="F2813">
        <v>7573</v>
      </c>
      <c r="G2813">
        <v>7573</v>
      </c>
      <c r="H2813">
        <v>3665</v>
      </c>
      <c r="I2813">
        <v>2070.119815</v>
      </c>
      <c r="J2813">
        <v>163.04518519999999</v>
      </c>
      <c r="K2813">
        <v>472</v>
      </c>
      <c r="L2813">
        <v>551</v>
      </c>
      <c r="M2813">
        <v>561</v>
      </c>
      <c r="N2813">
        <v>553</v>
      </c>
      <c r="O2813">
        <v>705.48</v>
      </c>
      <c r="P2813">
        <v>397.61</v>
      </c>
      <c r="Q2813">
        <v>70.13</v>
      </c>
      <c r="R2813">
        <v>0.138518421</v>
      </c>
      <c r="S2813">
        <v>1447</v>
      </c>
      <c r="T2813">
        <v>493</v>
      </c>
      <c r="U2813">
        <v>1656</v>
      </c>
      <c r="V2813">
        <v>2620</v>
      </c>
      <c r="W2813">
        <v>2004</v>
      </c>
      <c r="X2813">
        <v>800</v>
      </c>
      <c r="Y2813">
        <v>408</v>
      </c>
      <c r="Z2813">
        <v>230</v>
      </c>
      <c r="AA2813">
        <v>622</v>
      </c>
      <c r="AB2813">
        <v>168</v>
      </c>
      <c r="AC2813">
        <v>0</v>
      </c>
      <c r="AD2813">
        <v>19</v>
      </c>
      <c r="AE2813">
        <v>0</v>
      </c>
      <c r="AF2813">
        <v>0</v>
      </c>
      <c r="AG2813">
        <v>4</v>
      </c>
      <c r="AH2813">
        <v>2805</v>
      </c>
      <c r="AI2813">
        <v>0</v>
      </c>
      <c r="AJ2813">
        <v>0</v>
      </c>
      <c r="AK2813">
        <v>1</v>
      </c>
      <c r="AL2813">
        <v>1.2694099999999999</v>
      </c>
      <c r="AM2813">
        <v>0</v>
      </c>
    </row>
    <row r="2814" spans="1:39">
      <c r="A2814">
        <v>2813</v>
      </c>
      <c r="B2814">
        <v>24</v>
      </c>
      <c r="C2814">
        <v>24</v>
      </c>
      <c r="D2814">
        <v>5</v>
      </c>
      <c r="E2814">
        <v>1479</v>
      </c>
      <c r="F2814">
        <v>5250</v>
      </c>
      <c r="G2814">
        <v>5253</v>
      </c>
      <c r="H2814">
        <v>2532</v>
      </c>
      <c r="I2814">
        <v>1432.7127780000001</v>
      </c>
      <c r="J2814">
        <v>112.84222219999999</v>
      </c>
      <c r="K2814">
        <v>323</v>
      </c>
      <c r="L2814">
        <v>386</v>
      </c>
      <c r="M2814">
        <v>388</v>
      </c>
      <c r="N2814">
        <v>382</v>
      </c>
      <c r="O2814">
        <v>497.69</v>
      </c>
      <c r="P2814">
        <v>304.16000000000003</v>
      </c>
      <c r="Q2814">
        <v>24.98</v>
      </c>
      <c r="R2814">
        <v>0.136303065</v>
      </c>
      <c r="S2814">
        <v>1498</v>
      </c>
      <c r="T2814">
        <v>342</v>
      </c>
      <c r="U2814">
        <v>1152</v>
      </c>
      <c r="V2814">
        <v>1797</v>
      </c>
      <c r="W2814">
        <v>1404</v>
      </c>
      <c r="X2814">
        <v>558</v>
      </c>
      <c r="Y2814">
        <v>89</v>
      </c>
      <c r="Z2814">
        <v>50</v>
      </c>
      <c r="AA2814">
        <v>1318</v>
      </c>
      <c r="AB2814">
        <v>29</v>
      </c>
      <c r="AC2814">
        <v>0</v>
      </c>
      <c r="AD2814">
        <v>12</v>
      </c>
      <c r="AE2814">
        <v>0</v>
      </c>
      <c r="AF2814">
        <v>0</v>
      </c>
      <c r="AG2814">
        <v>4</v>
      </c>
      <c r="AH2814">
        <v>0</v>
      </c>
      <c r="AI2814">
        <v>0</v>
      </c>
      <c r="AJ2814">
        <v>0</v>
      </c>
      <c r="AK2814">
        <v>1</v>
      </c>
      <c r="AL2814">
        <v>1.2694099999999999</v>
      </c>
      <c r="AM2814">
        <v>0</v>
      </c>
    </row>
    <row r="2815" spans="1:39">
      <c r="A2815">
        <v>2814</v>
      </c>
      <c r="B2815">
        <v>24</v>
      </c>
      <c r="C2815">
        <v>24</v>
      </c>
      <c r="D2815">
        <v>5</v>
      </c>
      <c r="E2815">
        <v>5777</v>
      </c>
      <c r="F2815">
        <v>18074</v>
      </c>
      <c r="G2815">
        <v>18154</v>
      </c>
      <c r="H2815">
        <v>8768</v>
      </c>
      <c r="I2815">
        <v>6112.5652</v>
      </c>
      <c r="J2815">
        <v>220.19109779999999</v>
      </c>
      <c r="K2815">
        <v>995</v>
      </c>
      <c r="L2815">
        <v>1312</v>
      </c>
      <c r="M2815">
        <v>1487</v>
      </c>
      <c r="N2815">
        <v>1983</v>
      </c>
      <c r="O2815">
        <v>11404.55</v>
      </c>
      <c r="P2815">
        <v>804.84</v>
      </c>
      <c r="Q2815">
        <v>638.30999999999995</v>
      </c>
      <c r="R2815">
        <v>0.17990525499999999</v>
      </c>
      <c r="S2815">
        <v>2592</v>
      </c>
      <c r="T2815">
        <v>1009</v>
      </c>
      <c r="U2815">
        <v>3804</v>
      </c>
      <c r="V2815">
        <v>5441</v>
      </c>
      <c r="W2815">
        <v>5391</v>
      </c>
      <c r="X2815">
        <v>2509</v>
      </c>
      <c r="Y2815">
        <v>208</v>
      </c>
      <c r="Z2815">
        <v>524</v>
      </c>
      <c r="AA2815">
        <v>787</v>
      </c>
      <c r="AB2815">
        <v>188</v>
      </c>
      <c r="AC2815">
        <v>826</v>
      </c>
      <c r="AD2815">
        <v>59</v>
      </c>
      <c r="AE2815">
        <v>0</v>
      </c>
      <c r="AF2815">
        <v>0</v>
      </c>
      <c r="AG2815">
        <v>4</v>
      </c>
      <c r="AH2815">
        <v>0</v>
      </c>
      <c r="AI2815">
        <v>0</v>
      </c>
      <c r="AJ2815">
        <v>0</v>
      </c>
      <c r="AK2815">
        <v>3</v>
      </c>
      <c r="AL2815">
        <v>1.0534699999999999</v>
      </c>
      <c r="AM2815">
        <v>0</v>
      </c>
    </row>
    <row r="2816" spans="1:39">
      <c r="A2816">
        <v>2815</v>
      </c>
      <c r="B2816">
        <v>24</v>
      </c>
      <c r="C2816">
        <v>24</v>
      </c>
      <c r="D2816">
        <v>5</v>
      </c>
      <c r="E2816">
        <v>230</v>
      </c>
      <c r="F2816">
        <v>682</v>
      </c>
      <c r="G2816">
        <v>682</v>
      </c>
      <c r="H2816">
        <v>344</v>
      </c>
      <c r="I2816">
        <v>243.35987470000001</v>
      </c>
      <c r="J2816">
        <v>8.7664795719999997</v>
      </c>
      <c r="K2816">
        <v>41</v>
      </c>
      <c r="L2816">
        <v>55</v>
      </c>
      <c r="M2816">
        <v>53</v>
      </c>
      <c r="N2816">
        <v>81</v>
      </c>
      <c r="O2816">
        <v>21295.07</v>
      </c>
      <c r="P2816">
        <v>350.64</v>
      </c>
      <c r="Q2816">
        <v>653.26</v>
      </c>
      <c r="R2816">
        <v>0.167155425</v>
      </c>
      <c r="S2816">
        <v>945</v>
      </c>
      <c r="T2816">
        <v>37</v>
      </c>
      <c r="U2816">
        <v>154</v>
      </c>
      <c r="V2816">
        <v>198</v>
      </c>
      <c r="W2816">
        <v>207</v>
      </c>
      <c r="X2816">
        <v>86</v>
      </c>
      <c r="Y2816">
        <v>84</v>
      </c>
      <c r="Z2816">
        <v>81</v>
      </c>
      <c r="AA2816">
        <v>172</v>
      </c>
      <c r="AB2816">
        <v>363</v>
      </c>
      <c r="AC2816">
        <v>56</v>
      </c>
      <c r="AD2816">
        <v>189</v>
      </c>
      <c r="AE2816">
        <v>0</v>
      </c>
      <c r="AF2816">
        <v>0</v>
      </c>
      <c r="AG2816">
        <v>5</v>
      </c>
      <c r="AH2816">
        <v>79</v>
      </c>
      <c r="AI2816">
        <v>0</v>
      </c>
      <c r="AJ2816">
        <v>0</v>
      </c>
      <c r="AK2816">
        <v>3</v>
      </c>
      <c r="AL2816">
        <v>1.0534699999999999</v>
      </c>
      <c r="AM2816">
        <v>0</v>
      </c>
    </row>
    <row r="2817" spans="1:39">
      <c r="A2817">
        <v>2816</v>
      </c>
      <c r="B2817">
        <v>24</v>
      </c>
      <c r="C2817">
        <v>24</v>
      </c>
      <c r="D2817">
        <v>5</v>
      </c>
      <c r="E2817">
        <v>423</v>
      </c>
      <c r="F2817">
        <v>1352</v>
      </c>
      <c r="G2817">
        <v>1354</v>
      </c>
      <c r="H2817">
        <v>653</v>
      </c>
      <c r="I2817">
        <v>426.27399380000003</v>
      </c>
      <c r="J2817">
        <v>13.750773990000001</v>
      </c>
      <c r="K2817">
        <v>93</v>
      </c>
      <c r="L2817">
        <v>168</v>
      </c>
      <c r="M2817">
        <v>106</v>
      </c>
      <c r="N2817">
        <v>56</v>
      </c>
      <c r="O2817">
        <v>145.66999999999999</v>
      </c>
      <c r="P2817">
        <v>53.68</v>
      </c>
      <c r="Q2817">
        <v>48.31</v>
      </c>
      <c r="R2817">
        <v>0.14475627799999999</v>
      </c>
      <c r="S2817">
        <v>66</v>
      </c>
      <c r="T2817">
        <v>101</v>
      </c>
      <c r="U2817">
        <v>265</v>
      </c>
      <c r="V2817">
        <v>497</v>
      </c>
      <c r="W2817">
        <v>342</v>
      </c>
      <c r="X2817">
        <v>149</v>
      </c>
      <c r="Y2817">
        <v>2</v>
      </c>
      <c r="Z2817">
        <v>0</v>
      </c>
      <c r="AA2817">
        <v>59</v>
      </c>
      <c r="AB2817">
        <v>0</v>
      </c>
      <c r="AC2817">
        <v>0</v>
      </c>
      <c r="AD2817">
        <v>5</v>
      </c>
      <c r="AE2817">
        <v>0</v>
      </c>
      <c r="AF2817">
        <v>0</v>
      </c>
      <c r="AG2817">
        <v>4</v>
      </c>
      <c r="AH2817">
        <v>0</v>
      </c>
      <c r="AI2817">
        <v>0</v>
      </c>
      <c r="AJ2817">
        <v>0</v>
      </c>
      <c r="AK2817">
        <v>2</v>
      </c>
      <c r="AL2817">
        <v>1.2114499999999999</v>
      </c>
      <c r="AM2817">
        <v>0</v>
      </c>
    </row>
    <row r="2818" spans="1:39">
      <c r="A2818">
        <v>2817</v>
      </c>
      <c r="B2818">
        <v>24</v>
      </c>
      <c r="C2818">
        <v>24</v>
      </c>
      <c r="D2818">
        <v>5</v>
      </c>
      <c r="E2818">
        <v>696</v>
      </c>
      <c r="F2818">
        <v>2401</v>
      </c>
      <c r="G2818">
        <v>2404</v>
      </c>
      <c r="H2818">
        <v>985</v>
      </c>
      <c r="I2818">
        <v>665.95918370000004</v>
      </c>
      <c r="J2818">
        <v>42.775510199999999</v>
      </c>
      <c r="K2818">
        <v>175</v>
      </c>
      <c r="L2818">
        <v>210</v>
      </c>
      <c r="M2818">
        <v>191</v>
      </c>
      <c r="N2818">
        <v>120</v>
      </c>
      <c r="O2818">
        <v>234.09</v>
      </c>
      <c r="P2818">
        <v>84.33</v>
      </c>
      <c r="Q2818">
        <v>6.7</v>
      </c>
      <c r="R2818">
        <v>0.132279534</v>
      </c>
      <c r="S2818">
        <v>692</v>
      </c>
      <c r="T2818">
        <v>174</v>
      </c>
      <c r="U2818">
        <v>686</v>
      </c>
      <c r="V2818">
        <v>766</v>
      </c>
      <c r="W2818">
        <v>535</v>
      </c>
      <c r="X2818">
        <v>243</v>
      </c>
      <c r="Y2818">
        <v>53</v>
      </c>
      <c r="Z2818">
        <v>220</v>
      </c>
      <c r="AA2818">
        <v>95</v>
      </c>
      <c r="AB2818">
        <v>253</v>
      </c>
      <c r="AC2818">
        <v>0</v>
      </c>
      <c r="AD2818">
        <v>71</v>
      </c>
      <c r="AE2818">
        <v>0</v>
      </c>
      <c r="AF2818">
        <v>0</v>
      </c>
      <c r="AG2818">
        <v>4</v>
      </c>
      <c r="AH2818">
        <v>0</v>
      </c>
      <c r="AI2818">
        <v>0</v>
      </c>
      <c r="AJ2818">
        <v>0</v>
      </c>
      <c r="AK2818">
        <v>3</v>
      </c>
      <c r="AL2818">
        <v>1.0864400000000001</v>
      </c>
      <c r="AM2818">
        <v>0</v>
      </c>
    </row>
    <row r="2819" spans="1:39">
      <c r="A2819">
        <v>2818</v>
      </c>
      <c r="B2819">
        <v>24</v>
      </c>
      <c r="C2819">
        <v>24</v>
      </c>
      <c r="D2819">
        <v>5</v>
      </c>
      <c r="E2819">
        <v>225</v>
      </c>
      <c r="F2819">
        <v>671</v>
      </c>
      <c r="G2819">
        <v>671</v>
      </c>
      <c r="H2819">
        <v>323</v>
      </c>
      <c r="I2819">
        <v>197.3116244</v>
      </c>
      <c r="J2819">
        <v>41.830745929999999</v>
      </c>
      <c r="K2819">
        <v>59</v>
      </c>
      <c r="L2819">
        <v>76</v>
      </c>
      <c r="M2819">
        <v>59</v>
      </c>
      <c r="N2819">
        <v>31</v>
      </c>
      <c r="O2819">
        <v>74.760000000000005</v>
      </c>
      <c r="P2819">
        <v>72.400000000000006</v>
      </c>
      <c r="Q2819">
        <v>5.15</v>
      </c>
      <c r="R2819">
        <v>0.16095380000000001</v>
      </c>
      <c r="S2819">
        <v>2</v>
      </c>
      <c r="T2819">
        <v>40</v>
      </c>
      <c r="U2819">
        <v>127</v>
      </c>
      <c r="V2819">
        <v>245</v>
      </c>
      <c r="W2819">
        <v>172</v>
      </c>
      <c r="X2819">
        <v>87</v>
      </c>
      <c r="Y2819">
        <v>0</v>
      </c>
      <c r="Z2819">
        <v>2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4</v>
      </c>
      <c r="AH2819">
        <v>0</v>
      </c>
      <c r="AI2819">
        <v>0</v>
      </c>
      <c r="AJ2819">
        <v>0</v>
      </c>
      <c r="AK2819">
        <v>1</v>
      </c>
      <c r="AL2819">
        <v>1.0017499999999999</v>
      </c>
      <c r="AM2819">
        <v>0</v>
      </c>
    </row>
    <row r="2820" spans="1:39">
      <c r="A2820">
        <v>2819</v>
      </c>
      <c r="B2820">
        <v>24</v>
      </c>
      <c r="C2820">
        <v>24</v>
      </c>
      <c r="D2820">
        <v>5</v>
      </c>
      <c r="E2820">
        <v>999</v>
      </c>
      <c r="F2820">
        <v>3145</v>
      </c>
      <c r="G2820">
        <v>3145</v>
      </c>
      <c r="H2820">
        <v>1360</v>
      </c>
      <c r="I2820">
        <v>1030.0508070000001</v>
      </c>
      <c r="J2820">
        <v>13.73401076</v>
      </c>
      <c r="K2820">
        <v>379</v>
      </c>
      <c r="L2820">
        <v>356</v>
      </c>
      <c r="M2820">
        <v>201</v>
      </c>
      <c r="N2820">
        <v>63</v>
      </c>
      <c r="O2820">
        <v>953.84</v>
      </c>
      <c r="P2820">
        <v>87.2</v>
      </c>
      <c r="Q2820">
        <v>157.29</v>
      </c>
      <c r="R2820">
        <v>0.13481716999999999</v>
      </c>
      <c r="S2820">
        <v>170</v>
      </c>
      <c r="T2820">
        <v>251</v>
      </c>
      <c r="U2820">
        <v>672</v>
      </c>
      <c r="V2820">
        <v>1147</v>
      </c>
      <c r="W2820">
        <v>736</v>
      </c>
      <c r="X2820">
        <v>339</v>
      </c>
      <c r="Y2820">
        <v>10</v>
      </c>
      <c r="Z2820">
        <v>13</v>
      </c>
      <c r="AA2820">
        <v>69</v>
      </c>
      <c r="AB2820">
        <v>14</v>
      </c>
      <c r="AC2820">
        <v>3</v>
      </c>
      <c r="AD2820">
        <v>61</v>
      </c>
      <c r="AE2820">
        <v>0</v>
      </c>
      <c r="AF2820">
        <v>0</v>
      </c>
      <c r="AG2820">
        <v>4</v>
      </c>
      <c r="AH2820">
        <v>0</v>
      </c>
      <c r="AI2820">
        <v>0</v>
      </c>
      <c r="AJ2820">
        <v>0</v>
      </c>
      <c r="AK2820">
        <v>2</v>
      </c>
      <c r="AL2820">
        <v>1.1350100000000001</v>
      </c>
      <c r="AM2820">
        <v>0</v>
      </c>
    </row>
    <row r="2821" spans="1:39">
      <c r="A2821">
        <v>2820</v>
      </c>
      <c r="B2821">
        <v>24</v>
      </c>
      <c r="C2821">
        <v>24</v>
      </c>
      <c r="D2821">
        <v>5</v>
      </c>
      <c r="E2821">
        <v>452</v>
      </c>
      <c r="F2821">
        <v>1420</v>
      </c>
      <c r="G2821">
        <v>1463</v>
      </c>
      <c r="H2821">
        <v>574</v>
      </c>
      <c r="I2821">
        <v>405.19752390000002</v>
      </c>
      <c r="J2821">
        <v>54.051772649999997</v>
      </c>
      <c r="K2821">
        <v>153</v>
      </c>
      <c r="L2821">
        <v>131</v>
      </c>
      <c r="M2821">
        <v>125</v>
      </c>
      <c r="N2821">
        <v>43</v>
      </c>
      <c r="O2821">
        <v>141.09</v>
      </c>
      <c r="P2821">
        <v>103.85</v>
      </c>
      <c r="Q2821">
        <v>21.16</v>
      </c>
      <c r="R2821">
        <v>0.156527683</v>
      </c>
      <c r="S2821">
        <v>268</v>
      </c>
      <c r="T2821">
        <v>97</v>
      </c>
      <c r="U2821">
        <v>401</v>
      </c>
      <c r="V2821">
        <v>439</v>
      </c>
      <c r="W2821">
        <v>346</v>
      </c>
      <c r="X2821">
        <v>180</v>
      </c>
      <c r="Y2821">
        <v>19</v>
      </c>
      <c r="Z2821">
        <v>11</v>
      </c>
      <c r="AA2821">
        <v>136</v>
      </c>
      <c r="AB2821">
        <v>81</v>
      </c>
      <c r="AC2821">
        <v>0</v>
      </c>
      <c r="AD2821">
        <v>21</v>
      </c>
      <c r="AE2821">
        <v>0</v>
      </c>
      <c r="AF2821">
        <v>0</v>
      </c>
      <c r="AG2821">
        <v>4</v>
      </c>
      <c r="AH2821">
        <v>0</v>
      </c>
      <c r="AI2821">
        <v>0</v>
      </c>
      <c r="AJ2821">
        <v>0</v>
      </c>
      <c r="AK2821">
        <v>3</v>
      </c>
      <c r="AL2821">
        <v>1.08551</v>
      </c>
      <c r="AM2821">
        <v>0</v>
      </c>
    </row>
    <row r="2822" spans="1:39">
      <c r="A2822">
        <v>2821</v>
      </c>
      <c r="B2822">
        <v>24</v>
      </c>
      <c r="C2822">
        <v>24</v>
      </c>
      <c r="D2822">
        <v>5</v>
      </c>
      <c r="E2822">
        <v>129</v>
      </c>
      <c r="F2822">
        <v>375</v>
      </c>
      <c r="G2822">
        <v>375</v>
      </c>
      <c r="H2822">
        <v>183</v>
      </c>
      <c r="I2822">
        <v>113.1253313</v>
      </c>
      <c r="J2822">
        <v>23.982961</v>
      </c>
      <c r="K2822">
        <v>36</v>
      </c>
      <c r="L2822">
        <v>44</v>
      </c>
      <c r="M2822">
        <v>32</v>
      </c>
      <c r="N2822">
        <v>17</v>
      </c>
      <c r="O2822">
        <v>3965.38</v>
      </c>
      <c r="P2822">
        <v>79.95</v>
      </c>
      <c r="Q2822">
        <v>41.18</v>
      </c>
      <c r="R2822">
        <v>0.17333333300000001</v>
      </c>
      <c r="S2822">
        <v>113</v>
      </c>
      <c r="T2822">
        <v>21</v>
      </c>
      <c r="U2822">
        <v>72</v>
      </c>
      <c r="V2822">
        <v>124</v>
      </c>
      <c r="W2822">
        <v>109</v>
      </c>
      <c r="X2822">
        <v>49</v>
      </c>
      <c r="Y2822">
        <v>0</v>
      </c>
      <c r="Z2822">
        <v>39</v>
      </c>
      <c r="AA2822">
        <v>74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5</v>
      </c>
      <c r="AH2822">
        <v>0</v>
      </c>
      <c r="AI2822">
        <v>0</v>
      </c>
      <c r="AJ2822">
        <v>0</v>
      </c>
      <c r="AK2822">
        <v>1</v>
      </c>
      <c r="AL2822">
        <v>1.0017499999999999</v>
      </c>
      <c r="AM2822">
        <v>0</v>
      </c>
    </row>
    <row r="2823" spans="1:39">
      <c r="A2823">
        <v>2822</v>
      </c>
      <c r="B2823">
        <v>24</v>
      </c>
      <c r="C2823">
        <v>24</v>
      </c>
      <c r="D2823">
        <v>5</v>
      </c>
      <c r="E2823">
        <v>523</v>
      </c>
      <c r="F2823">
        <v>1732</v>
      </c>
      <c r="G2823">
        <v>1732</v>
      </c>
      <c r="H2823">
        <v>761</v>
      </c>
      <c r="I2823">
        <v>487.51426759999998</v>
      </c>
      <c r="J2823">
        <v>67.323398859999998</v>
      </c>
      <c r="K2823">
        <v>121</v>
      </c>
      <c r="L2823">
        <v>139</v>
      </c>
      <c r="M2823">
        <v>131</v>
      </c>
      <c r="N2823">
        <v>132</v>
      </c>
      <c r="O2823">
        <v>4491.46</v>
      </c>
      <c r="P2823">
        <v>1179.1199999999999</v>
      </c>
      <c r="Q2823">
        <v>35.83</v>
      </c>
      <c r="R2823">
        <v>0.15935334900000001</v>
      </c>
      <c r="S2823">
        <v>1059</v>
      </c>
      <c r="T2823">
        <v>120</v>
      </c>
      <c r="U2823">
        <v>424</v>
      </c>
      <c r="V2823">
        <v>536</v>
      </c>
      <c r="W2823">
        <v>448</v>
      </c>
      <c r="X2823">
        <v>204</v>
      </c>
      <c r="Y2823">
        <v>99</v>
      </c>
      <c r="Z2823">
        <v>91</v>
      </c>
      <c r="AA2823">
        <v>207</v>
      </c>
      <c r="AB2823">
        <v>436</v>
      </c>
      <c r="AC2823">
        <v>16</v>
      </c>
      <c r="AD2823">
        <v>210</v>
      </c>
      <c r="AE2823">
        <v>0</v>
      </c>
      <c r="AF2823">
        <v>0</v>
      </c>
      <c r="AG2823">
        <v>4</v>
      </c>
      <c r="AH2823">
        <v>0</v>
      </c>
      <c r="AI2823">
        <v>0</v>
      </c>
      <c r="AJ2823">
        <v>0</v>
      </c>
      <c r="AK2823">
        <v>3</v>
      </c>
      <c r="AL2823">
        <v>1.13242</v>
      </c>
      <c r="AM2823">
        <v>0</v>
      </c>
    </row>
    <row r="2824" spans="1:39">
      <c r="A2824">
        <v>2823</v>
      </c>
      <c r="B2824">
        <v>24</v>
      </c>
      <c r="C2824">
        <v>24</v>
      </c>
      <c r="D2824">
        <v>5</v>
      </c>
      <c r="E2824">
        <v>1381</v>
      </c>
      <c r="F2824">
        <v>4733</v>
      </c>
      <c r="G2824">
        <v>4733</v>
      </c>
      <c r="H2824">
        <v>1940</v>
      </c>
      <c r="I2824">
        <v>1321.3931500000001</v>
      </c>
      <c r="J2824">
        <v>84.874970680000004</v>
      </c>
      <c r="K2824">
        <v>356</v>
      </c>
      <c r="L2824">
        <v>393</v>
      </c>
      <c r="M2824">
        <v>394</v>
      </c>
      <c r="N2824">
        <v>238</v>
      </c>
      <c r="O2824">
        <v>734.87</v>
      </c>
      <c r="P2824">
        <v>314.2</v>
      </c>
      <c r="Q2824">
        <v>4.04</v>
      </c>
      <c r="R2824">
        <v>0.13733361499999999</v>
      </c>
      <c r="S2824">
        <v>123</v>
      </c>
      <c r="T2824">
        <v>350</v>
      </c>
      <c r="U2824">
        <v>1322</v>
      </c>
      <c r="V2824">
        <v>1484</v>
      </c>
      <c r="W2824">
        <v>1080</v>
      </c>
      <c r="X2824">
        <v>497</v>
      </c>
      <c r="Y2824">
        <v>26</v>
      </c>
      <c r="Z2824">
        <v>42</v>
      </c>
      <c r="AA2824">
        <v>25</v>
      </c>
      <c r="AB2824">
        <v>23</v>
      </c>
      <c r="AC2824">
        <v>0</v>
      </c>
      <c r="AD2824">
        <v>7</v>
      </c>
      <c r="AE2824">
        <v>0</v>
      </c>
      <c r="AF2824">
        <v>0</v>
      </c>
      <c r="AG2824">
        <v>4</v>
      </c>
      <c r="AH2824">
        <v>0</v>
      </c>
      <c r="AI2824">
        <v>0</v>
      </c>
      <c r="AJ2824">
        <v>0</v>
      </c>
      <c r="AK2824">
        <v>3</v>
      </c>
      <c r="AL2824">
        <v>1.0864400000000001</v>
      </c>
      <c r="AM2824">
        <v>0</v>
      </c>
    </row>
    <row r="2825" spans="1:39">
      <c r="A2825">
        <v>2824</v>
      </c>
      <c r="B2825">
        <v>24</v>
      </c>
      <c r="C2825">
        <v>24</v>
      </c>
      <c r="D2825">
        <v>5</v>
      </c>
      <c r="E2825">
        <v>536</v>
      </c>
      <c r="F2825">
        <v>1714</v>
      </c>
      <c r="G2825">
        <v>1721</v>
      </c>
      <c r="H2825">
        <v>674</v>
      </c>
      <c r="I2825">
        <v>480.49971859999999</v>
      </c>
      <c r="J2825">
        <v>64.096792350000001</v>
      </c>
      <c r="K2825">
        <v>188</v>
      </c>
      <c r="L2825">
        <v>143</v>
      </c>
      <c r="M2825">
        <v>151</v>
      </c>
      <c r="N2825">
        <v>54</v>
      </c>
      <c r="O2825">
        <v>423.16</v>
      </c>
      <c r="P2825">
        <v>111.4</v>
      </c>
      <c r="Q2825">
        <v>62.66</v>
      </c>
      <c r="R2825">
        <v>0.152237071</v>
      </c>
      <c r="S2825">
        <v>741</v>
      </c>
      <c r="T2825">
        <v>119</v>
      </c>
      <c r="U2825">
        <v>483</v>
      </c>
      <c r="V2825">
        <v>528</v>
      </c>
      <c r="W2825">
        <v>390</v>
      </c>
      <c r="X2825">
        <v>201</v>
      </c>
      <c r="Y2825">
        <v>174</v>
      </c>
      <c r="Z2825">
        <v>183</v>
      </c>
      <c r="AA2825">
        <v>193</v>
      </c>
      <c r="AB2825">
        <v>70</v>
      </c>
      <c r="AC2825">
        <v>53</v>
      </c>
      <c r="AD2825">
        <v>68</v>
      </c>
      <c r="AE2825">
        <v>0</v>
      </c>
      <c r="AF2825">
        <v>0</v>
      </c>
      <c r="AG2825">
        <v>4</v>
      </c>
      <c r="AH2825">
        <v>0</v>
      </c>
      <c r="AI2825">
        <v>0</v>
      </c>
      <c r="AJ2825">
        <v>0</v>
      </c>
      <c r="AK2825">
        <v>3</v>
      </c>
      <c r="AL2825">
        <v>1.08551</v>
      </c>
      <c r="AM2825">
        <v>0</v>
      </c>
    </row>
    <row r="2826" spans="1:39">
      <c r="A2826">
        <v>2825</v>
      </c>
      <c r="B2826">
        <v>24</v>
      </c>
      <c r="C2826">
        <v>24</v>
      </c>
      <c r="D2826">
        <v>5</v>
      </c>
      <c r="E2826">
        <v>881</v>
      </c>
      <c r="F2826">
        <v>2821</v>
      </c>
      <c r="G2826">
        <v>2822</v>
      </c>
      <c r="H2826">
        <v>1094</v>
      </c>
      <c r="I2826">
        <v>789.77658980000001</v>
      </c>
      <c r="J2826">
        <v>105.3531232</v>
      </c>
      <c r="K2826">
        <v>297</v>
      </c>
      <c r="L2826">
        <v>250</v>
      </c>
      <c r="M2826">
        <v>248</v>
      </c>
      <c r="N2826">
        <v>86</v>
      </c>
      <c r="O2826">
        <v>869.1</v>
      </c>
      <c r="P2826">
        <v>176.08</v>
      </c>
      <c r="Q2826">
        <v>479.66</v>
      </c>
      <c r="R2826">
        <v>0.148121899</v>
      </c>
      <c r="S2826">
        <v>134</v>
      </c>
      <c r="T2826">
        <v>199</v>
      </c>
      <c r="U2826">
        <v>794</v>
      </c>
      <c r="V2826">
        <v>849</v>
      </c>
      <c r="W2826">
        <v>648</v>
      </c>
      <c r="X2826">
        <v>332</v>
      </c>
      <c r="Y2826">
        <v>4</v>
      </c>
      <c r="Z2826">
        <v>18</v>
      </c>
      <c r="AA2826">
        <v>19</v>
      </c>
      <c r="AB2826">
        <v>66</v>
      </c>
      <c r="AC2826">
        <v>0</v>
      </c>
      <c r="AD2826">
        <v>27</v>
      </c>
      <c r="AE2826">
        <v>0</v>
      </c>
      <c r="AF2826">
        <v>0</v>
      </c>
      <c r="AG2826">
        <v>4</v>
      </c>
      <c r="AH2826">
        <v>0</v>
      </c>
      <c r="AI2826">
        <v>0</v>
      </c>
      <c r="AJ2826">
        <v>0</v>
      </c>
      <c r="AK2826">
        <v>3</v>
      </c>
      <c r="AL2826">
        <v>1.08551</v>
      </c>
      <c r="AM2826">
        <v>0</v>
      </c>
    </row>
    <row r="2827" spans="1:39">
      <c r="A2827">
        <v>2826</v>
      </c>
      <c r="B2827">
        <v>24</v>
      </c>
      <c r="C2827">
        <v>24</v>
      </c>
      <c r="D2827">
        <v>5</v>
      </c>
      <c r="E2827">
        <v>576</v>
      </c>
      <c r="F2827">
        <v>1843</v>
      </c>
      <c r="G2827">
        <v>1846</v>
      </c>
      <c r="H2827">
        <v>721</v>
      </c>
      <c r="I2827">
        <v>516.35790659999998</v>
      </c>
      <c r="J2827">
        <v>68.880135060000001</v>
      </c>
      <c r="K2827">
        <v>205</v>
      </c>
      <c r="L2827">
        <v>153</v>
      </c>
      <c r="M2827">
        <v>160</v>
      </c>
      <c r="N2827">
        <v>58</v>
      </c>
      <c r="O2827">
        <v>163.75</v>
      </c>
      <c r="P2827">
        <v>147.88</v>
      </c>
      <c r="Q2827">
        <v>11.13</v>
      </c>
      <c r="R2827">
        <v>0.14680389999999999</v>
      </c>
      <c r="S2827">
        <v>162</v>
      </c>
      <c r="T2827">
        <v>131</v>
      </c>
      <c r="U2827">
        <v>514</v>
      </c>
      <c r="V2827">
        <v>574</v>
      </c>
      <c r="W2827">
        <v>410</v>
      </c>
      <c r="X2827">
        <v>217</v>
      </c>
      <c r="Y2827">
        <v>17</v>
      </c>
      <c r="Z2827">
        <v>25</v>
      </c>
      <c r="AA2827">
        <v>97</v>
      </c>
      <c r="AB2827">
        <v>5</v>
      </c>
      <c r="AC2827">
        <v>0</v>
      </c>
      <c r="AD2827">
        <v>18</v>
      </c>
      <c r="AE2827">
        <v>0</v>
      </c>
      <c r="AF2827">
        <v>0</v>
      </c>
      <c r="AG2827">
        <v>4</v>
      </c>
      <c r="AH2827">
        <v>0</v>
      </c>
      <c r="AI2827">
        <v>0</v>
      </c>
      <c r="AJ2827">
        <v>0</v>
      </c>
      <c r="AK2827">
        <v>3</v>
      </c>
      <c r="AL2827">
        <v>1.08551</v>
      </c>
      <c r="AM2827">
        <v>0</v>
      </c>
    </row>
    <row r="2828" spans="1:39">
      <c r="A2828">
        <v>2827</v>
      </c>
      <c r="B2828">
        <v>24</v>
      </c>
      <c r="C2828">
        <v>24</v>
      </c>
      <c r="D2828">
        <v>5</v>
      </c>
      <c r="E2828">
        <v>1045</v>
      </c>
      <c r="F2828">
        <v>3685</v>
      </c>
      <c r="G2828">
        <v>3686</v>
      </c>
      <c r="H2828">
        <v>1670</v>
      </c>
      <c r="I2828">
        <v>1009.3459</v>
      </c>
      <c r="J2828">
        <v>46.68520264</v>
      </c>
      <c r="K2828">
        <v>167</v>
      </c>
      <c r="L2828">
        <v>229</v>
      </c>
      <c r="M2828">
        <v>372</v>
      </c>
      <c r="N2828">
        <v>277</v>
      </c>
      <c r="O2828">
        <v>748.81</v>
      </c>
      <c r="P2828">
        <v>625.64</v>
      </c>
      <c r="Q2828">
        <v>17.47</v>
      </c>
      <c r="R2828">
        <v>0.13456321199999999</v>
      </c>
      <c r="S2828">
        <v>114</v>
      </c>
      <c r="T2828">
        <v>266</v>
      </c>
      <c r="U2828">
        <v>966</v>
      </c>
      <c r="V2828">
        <v>1175</v>
      </c>
      <c r="W2828">
        <v>894</v>
      </c>
      <c r="X2828">
        <v>385</v>
      </c>
      <c r="Y2828">
        <v>4</v>
      </c>
      <c r="Z2828">
        <v>10</v>
      </c>
      <c r="AA2828">
        <v>17</v>
      </c>
      <c r="AB2828">
        <v>67</v>
      </c>
      <c r="AC2828">
        <v>0</v>
      </c>
      <c r="AD2828">
        <v>16</v>
      </c>
      <c r="AE2828">
        <v>0</v>
      </c>
      <c r="AF2828">
        <v>0</v>
      </c>
      <c r="AG2828">
        <v>4</v>
      </c>
      <c r="AH2828">
        <v>0</v>
      </c>
      <c r="AI2828">
        <v>0</v>
      </c>
      <c r="AJ2828">
        <v>0</v>
      </c>
      <c r="AK2828">
        <v>2</v>
      </c>
      <c r="AL2828">
        <v>1.1397699999999999</v>
      </c>
      <c r="AM2828">
        <v>0</v>
      </c>
    </row>
    <row r="2829" spans="1:39">
      <c r="A2829">
        <v>2828</v>
      </c>
      <c r="B2829">
        <v>24</v>
      </c>
      <c r="C2829">
        <v>24</v>
      </c>
      <c r="D2829">
        <v>5</v>
      </c>
      <c r="E2829">
        <v>918</v>
      </c>
      <c r="F2829">
        <v>3230</v>
      </c>
      <c r="G2829">
        <v>3230</v>
      </c>
      <c r="H2829">
        <v>1463</v>
      </c>
      <c r="I2829">
        <v>886.67898209999998</v>
      </c>
      <c r="J2829">
        <v>41.011498590000002</v>
      </c>
      <c r="K2829">
        <v>147</v>
      </c>
      <c r="L2829">
        <v>209</v>
      </c>
      <c r="M2829">
        <v>320</v>
      </c>
      <c r="N2829">
        <v>242</v>
      </c>
      <c r="O2829">
        <v>221.6</v>
      </c>
      <c r="P2829">
        <v>223.6</v>
      </c>
      <c r="Q2829">
        <v>0</v>
      </c>
      <c r="R2829">
        <v>0.13281733700000001</v>
      </c>
      <c r="S2829">
        <v>38</v>
      </c>
      <c r="T2829">
        <v>235</v>
      </c>
      <c r="U2829">
        <v>838</v>
      </c>
      <c r="V2829">
        <v>1053</v>
      </c>
      <c r="W2829">
        <v>770</v>
      </c>
      <c r="X2829">
        <v>334</v>
      </c>
      <c r="Y2829">
        <v>2</v>
      </c>
      <c r="Z2829">
        <v>5</v>
      </c>
      <c r="AA2829">
        <v>12</v>
      </c>
      <c r="AB2829">
        <v>17</v>
      </c>
      <c r="AC2829">
        <v>0</v>
      </c>
      <c r="AD2829">
        <v>2</v>
      </c>
      <c r="AE2829">
        <v>0</v>
      </c>
      <c r="AF2829">
        <v>0</v>
      </c>
      <c r="AG2829">
        <v>4</v>
      </c>
      <c r="AH2829">
        <v>0</v>
      </c>
      <c r="AI2829">
        <v>0</v>
      </c>
      <c r="AJ2829">
        <v>0</v>
      </c>
      <c r="AK2829">
        <v>2</v>
      </c>
      <c r="AL2829">
        <v>1.1397699999999999</v>
      </c>
      <c r="AM2829">
        <v>0</v>
      </c>
    </row>
    <row r="2830" spans="1:39">
      <c r="A2830">
        <v>2829</v>
      </c>
      <c r="B2830">
        <v>24</v>
      </c>
      <c r="C2830">
        <v>24</v>
      </c>
      <c r="D2830">
        <v>5</v>
      </c>
      <c r="E2830">
        <v>659</v>
      </c>
      <c r="F2830">
        <v>2095</v>
      </c>
      <c r="G2830">
        <v>2108</v>
      </c>
      <c r="H2830">
        <v>831</v>
      </c>
      <c r="I2830">
        <v>590.76364660000002</v>
      </c>
      <c r="J2830">
        <v>78.805571189999995</v>
      </c>
      <c r="K2830">
        <v>231</v>
      </c>
      <c r="L2830">
        <v>174</v>
      </c>
      <c r="M2830">
        <v>188</v>
      </c>
      <c r="N2830">
        <v>66</v>
      </c>
      <c r="O2830">
        <v>154.12</v>
      </c>
      <c r="P2830">
        <v>144.01</v>
      </c>
      <c r="Q2830">
        <v>6.89</v>
      </c>
      <c r="R2830">
        <v>0.15559772299999999</v>
      </c>
      <c r="S2830">
        <v>229</v>
      </c>
      <c r="T2830">
        <v>148</v>
      </c>
      <c r="U2830">
        <v>581</v>
      </c>
      <c r="V2830">
        <v>648</v>
      </c>
      <c r="W2830">
        <v>480</v>
      </c>
      <c r="X2830">
        <v>251</v>
      </c>
      <c r="Y2830">
        <v>25</v>
      </c>
      <c r="Z2830">
        <v>30</v>
      </c>
      <c r="AA2830">
        <v>74</v>
      </c>
      <c r="AB2830">
        <v>3</v>
      </c>
      <c r="AC2830">
        <v>0</v>
      </c>
      <c r="AD2830">
        <v>97</v>
      </c>
      <c r="AE2830">
        <v>0</v>
      </c>
      <c r="AF2830">
        <v>0</v>
      </c>
      <c r="AG2830">
        <v>4</v>
      </c>
      <c r="AH2830">
        <v>0</v>
      </c>
      <c r="AI2830">
        <v>0</v>
      </c>
      <c r="AJ2830">
        <v>0</v>
      </c>
      <c r="AK2830">
        <v>3</v>
      </c>
      <c r="AL2830">
        <v>1.08551</v>
      </c>
      <c r="AM2830">
        <v>0</v>
      </c>
    </row>
    <row r="2831" spans="1:39">
      <c r="A2831">
        <v>2830</v>
      </c>
      <c r="B2831">
        <v>24</v>
      </c>
      <c r="C2831">
        <v>24</v>
      </c>
      <c r="D2831">
        <v>5</v>
      </c>
      <c r="E2831">
        <v>640</v>
      </c>
      <c r="F2831">
        <v>1747</v>
      </c>
      <c r="G2831">
        <v>1747</v>
      </c>
      <c r="H2831">
        <v>714</v>
      </c>
      <c r="I2831">
        <v>413.97217929999999</v>
      </c>
      <c r="J2831">
        <v>294.2812983</v>
      </c>
      <c r="K2831">
        <v>315</v>
      </c>
      <c r="L2831">
        <v>192</v>
      </c>
      <c r="M2831">
        <v>107</v>
      </c>
      <c r="N2831">
        <v>26</v>
      </c>
      <c r="O2831">
        <v>248.2</v>
      </c>
      <c r="P2831">
        <v>19.809999999999999</v>
      </c>
      <c r="Q2831">
        <v>114.48</v>
      </c>
      <c r="R2831">
        <v>0.179736691</v>
      </c>
      <c r="S2831">
        <v>1210</v>
      </c>
      <c r="T2831">
        <v>118</v>
      </c>
      <c r="U2831">
        <v>338</v>
      </c>
      <c r="V2831">
        <v>606</v>
      </c>
      <c r="W2831">
        <v>444</v>
      </c>
      <c r="X2831">
        <v>241</v>
      </c>
      <c r="Y2831">
        <v>188</v>
      </c>
      <c r="Z2831">
        <v>81</v>
      </c>
      <c r="AA2831">
        <v>295</v>
      </c>
      <c r="AB2831">
        <v>235</v>
      </c>
      <c r="AC2831">
        <v>16</v>
      </c>
      <c r="AD2831">
        <v>395</v>
      </c>
      <c r="AE2831">
        <v>0</v>
      </c>
      <c r="AF2831">
        <v>0</v>
      </c>
      <c r="AG2831">
        <v>4</v>
      </c>
      <c r="AH2831">
        <v>216</v>
      </c>
      <c r="AI2831">
        <v>0</v>
      </c>
      <c r="AJ2831">
        <v>0</v>
      </c>
      <c r="AK2831">
        <v>2</v>
      </c>
      <c r="AL2831">
        <v>1.30202</v>
      </c>
      <c r="AM2831">
        <v>0</v>
      </c>
    </row>
    <row r="2832" spans="1:39">
      <c r="A2832">
        <v>2831</v>
      </c>
      <c r="B2832">
        <v>24</v>
      </c>
      <c r="C2832">
        <v>24</v>
      </c>
      <c r="D2832">
        <v>5</v>
      </c>
      <c r="E2832">
        <v>762</v>
      </c>
      <c r="F2832">
        <v>2732</v>
      </c>
      <c r="G2832">
        <v>2738</v>
      </c>
      <c r="H2832">
        <v>1333</v>
      </c>
      <c r="I2832">
        <v>738.15222219999998</v>
      </c>
      <c r="J2832">
        <v>58.13777778</v>
      </c>
      <c r="K2832">
        <v>169</v>
      </c>
      <c r="L2832">
        <v>196</v>
      </c>
      <c r="M2832">
        <v>199</v>
      </c>
      <c r="N2832">
        <v>198</v>
      </c>
      <c r="O2832">
        <v>284.68</v>
      </c>
      <c r="P2832">
        <v>180.97</v>
      </c>
      <c r="Q2832">
        <v>11.66</v>
      </c>
      <c r="R2832">
        <v>0.13221329400000001</v>
      </c>
      <c r="S2832">
        <v>209</v>
      </c>
      <c r="T2832">
        <v>180</v>
      </c>
      <c r="U2832">
        <v>597</v>
      </c>
      <c r="V2832">
        <v>973</v>
      </c>
      <c r="W2832">
        <v>710</v>
      </c>
      <c r="X2832">
        <v>278</v>
      </c>
      <c r="Y2832">
        <v>11</v>
      </c>
      <c r="Z2832">
        <v>33</v>
      </c>
      <c r="AA2832">
        <v>158</v>
      </c>
      <c r="AB2832">
        <v>5</v>
      </c>
      <c r="AC2832">
        <v>0</v>
      </c>
      <c r="AD2832">
        <v>2</v>
      </c>
      <c r="AE2832">
        <v>0</v>
      </c>
      <c r="AF2832">
        <v>0</v>
      </c>
      <c r="AG2832">
        <v>4</v>
      </c>
      <c r="AH2832">
        <v>0</v>
      </c>
      <c r="AI2832">
        <v>0</v>
      </c>
      <c r="AJ2832">
        <v>0</v>
      </c>
      <c r="AK2832">
        <v>1</v>
      </c>
      <c r="AL2832">
        <v>1.2694099999999999</v>
      </c>
      <c r="AM2832">
        <v>0</v>
      </c>
    </row>
    <row r="2833" spans="1:39">
      <c r="A2833">
        <v>2832</v>
      </c>
      <c r="B2833">
        <v>24</v>
      </c>
      <c r="C2833">
        <v>24</v>
      </c>
      <c r="D2833">
        <v>5</v>
      </c>
      <c r="E2833">
        <v>656</v>
      </c>
      <c r="F2833">
        <v>2025</v>
      </c>
      <c r="G2833">
        <v>2035</v>
      </c>
      <c r="H2833">
        <v>847</v>
      </c>
      <c r="I2833">
        <v>627.04333870000005</v>
      </c>
      <c r="J2833">
        <v>50.016051359999999</v>
      </c>
      <c r="K2833">
        <v>255</v>
      </c>
      <c r="L2833">
        <v>188</v>
      </c>
      <c r="M2833">
        <v>152</v>
      </c>
      <c r="N2833">
        <v>61</v>
      </c>
      <c r="O2833">
        <v>302.77999999999997</v>
      </c>
      <c r="P2833">
        <v>129.38</v>
      </c>
      <c r="Q2833">
        <v>60.53</v>
      </c>
      <c r="R2833">
        <v>0.151351351</v>
      </c>
      <c r="S2833">
        <v>830</v>
      </c>
      <c r="T2833">
        <v>131</v>
      </c>
      <c r="U2833">
        <v>481</v>
      </c>
      <c r="V2833">
        <v>655</v>
      </c>
      <c r="W2833">
        <v>533</v>
      </c>
      <c r="X2833">
        <v>235</v>
      </c>
      <c r="Y2833">
        <v>135</v>
      </c>
      <c r="Z2833">
        <v>155</v>
      </c>
      <c r="AA2833">
        <v>337</v>
      </c>
      <c r="AB2833">
        <v>54</v>
      </c>
      <c r="AC2833">
        <v>0</v>
      </c>
      <c r="AD2833">
        <v>149</v>
      </c>
      <c r="AE2833">
        <v>0</v>
      </c>
      <c r="AF2833">
        <v>0</v>
      </c>
      <c r="AG2833">
        <v>4</v>
      </c>
      <c r="AH2833">
        <v>0</v>
      </c>
      <c r="AI2833">
        <v>0</v>
      </c>
      <c r="AJ2833">
        <v>0</v>
      </c>
      <c r="AK2833">
        <v>1</v>
      </c>
      <c r="AL2833">
        <v>1.2487999999999999</v>
      </c>
      <c r="AM2833">
        <v>0</v>
      </c>
    </row>
    <row r="2834" spans="1:39">
      <c r="A2834">
        <v>2833</v>
      </c>
      <c r="B2834">
        <v>24</v>
      </c>
      <c r="C2834">
        <v>24</v>
      </c>
      <c r="D2834">
        <v>5</v>
      </c>
      <c r="E2834">
        <v>527</v>
      </c>
      <c r="F2834">
        <v>1484</v>
      </c>
      <c r="G2834">
        <v>1523</v>
      </c>
      <c r="H2834">
        <v>559</v>
      </c>
      <c r="I2834">
        <v>331.15698450000002</v>
      </c>
      <c r="J2834">
        <v>251.9317073</v>
      </c>
      <c r="K2834">
        <v>243</v>
      </c>
      <c r="L2834">
        <v>200</v>
      </c>
      <c r="M2834">
        <v>76</v>
      </c>
      <c r="N2834">
        <v>8</v>
      </c>
      <c r="O2834">
        <v>111.23</v>
      </c>
      <c r="P2834">
        <v>31.53</v>
      </c>
      <c r="Q2834">
        <v>26.49</v>
      </c>
      <c r="R2834">
        <v>0.17596848300000001</v>
      </c>
      <c r="S2834">
        <v>564</v>
      </c>
      <c r="T2834">
        <v>95</v>
      </c>
      <c r="U2834">
        <v>363</v>
      </c>
      <c r="V2834">
        <v>463</v>
      </c>
      <c r="W2834">
        <v>396</v>
      </c>
      <c r="X2834">
        <v>206</v>
      </c>
      <c r="Y2834">
        <v>17</v>
      </c>
      <c r="Z2834">
        <v>48</v>
      </c>
      <c r="AA2834">
        <v>325</v>
      </c>
      <c r="AB2834">
        <v>171</v>
      </c>
      <c r="AC2834">
        <v>0</v>
      </c>
      <c r="AD2834">
        <v>3</v>
      </c>
      <c r="AE2834">
        <v>0</v>
      </c>
      <c r="AF2834">
        <v>0</v>
      </c>
      <c r="AG2834">
        <v>4</v>
      </c>
      <c r="AH2834">
        <v>0</v>
      </c>
      <c r="AI2834">
        <v>0</v>
      </c>
      <c r="AJ2834">
        <v>0</v>
      </c>
      <c r="AK2834">
        <v>3</v>
      </c>
      <c r="AL2834">
        <v>1.29104</v>
      </c>
      <c r="AM2834">
        <v>0</v>
      </c>
    </row>
    <row r="2835" spans="1:39">
      <c r="A2835">
        <v>2834</v>
      </c>
      <c r="B2835">
        <v>24</v>
      </c>
      <c r="C2835">
        <v>24</v>
      </c>
      <c r="D2835">
        <v>5</v>
      </c>
      <c r="E2835">
        <v>981</v>
      </c>
      <c r="F2835">
        <v>2809</v>
      </c>
      <c r="G2835">
        <v>2838</v>
      </c>
      <c r="H2835">
        <v>1372</v>
      </c>
      <c r="I2835">
        <v>758.114374</v>
      </c>
      <c r="J2835">
        <v>286.56723340000002</v>
      </c>
      <c r="K2835">
        <v>369</v>
      </c>
      <c r="L2835">
        <v>271</v>
      </c>
      <c r="M2835">
        <v>190</v>
      </c>
      <c r="N2835">
        <v>151</v>
      </c>
      <c r="O2835">
        <v>471.7</v>
      </c>
      <c r="P2835">
        <v>72.83</v>
      </c>
      <c r="Q2835">
        <v>42.67</v>
      </c>
      <c r="R2835">
        <v>0.17688513</v>
      </c>
      <c r="S2835">
        <v>462</v>
      </c>
      <c r="T2835">
        <v>161</v>
      </c>
      <c r="U2835">
        <v>444</v>
      </c>
      <c r="V2835">
        <v>1045</v>
      </c>
      <c r="W2835">
        <v>804</v>
      </c>
      <c r="X2835">
        <v>384</v>
      </c>
      <c r="Y2835">
        <v>30</v>
      </c>
      <c r="Z2835">
        <v>44</v>
      </c>
      <c r="AA2835">
        <v>216</v>
      </c>
      <c r="AB2835">
        <v>145</v>
      </c>
      <c r="AC2835">
        <v>0</v>
      </c>
      <c r="AD2835">
        <v>27</v>
      </c>
      <c r="AE2835">
        <v>0</v>
      </c>
      <c r="AF2835">
        <v>0</v>
      </c>
      <c r="AG2835">
        <v>4</v>
      </c>
      <c r="AH2835">
        <v>0</v>
      </c>
      <c r="AI2835">
        <v>0</v>
      </c>
      <c r="AJ2835">
        <v>0</v>
      </c>
      <c r="AK2835">
        <v>3</v>
      </c>
      <c r="AL2835">
        <v>1.0737099999999999</v>
      </c>
      <c r="AM2835">
        <v>0</v>
      </c>
    </row>
    <row r="2836" spans="1:39">
      <c r="A2836">
        <v>2835</v>
      </c>
      <c r="B2836">
        <v>24</v>
      </c>
      <c r="C2836">
        <v>24</v>
      </c>
      <c r="D2836">
        <v>5</v>
      </c>
      <c r="E2836">
        <v>893</v>
      </c>
      <c r="F2836">
        <v>3075</v>
      </c>
      <c r="G2836">
        <v>3075</v>
      </c>
      <c r="H2836">
        <v>1258</v>
      </c>
      <c r="I2836">
        <v>854.45625150000001</v>
      </c>
      <c r="J2836">
        <v>54.882946279999999</v>
      </c>
      <c r="K2836">
        <v>231</v>
      </c>
      <c r="L2836">
        <v>259</v>
      </c>
      <c r="M2836">
        <v>249</v>
      </c>
      <c r="N2836">
        <v>154</v>
      </c>
      <c r="O2836">
        <v>4023.24</v>
      </c>
      <c r="P2836">
        <v>852.61</v>
      </c>
      <c r="Q2836">
        <v>110.16</v>
      </c>
      <c r="R2836">
        <v>0.13593495899999999</v>
      </c>
      <c r="S2836">
        <v>233</v>
      </c>
      <c r="T2836">
        <v>222</v>
      </c>
      <c r="U2836">
        <v>867</v>
      </c>
      <c r="V2836">
        <v>958</v>
      </c>
      <c r="W2836">
        <v>709</v>
      </c>
      <c r="X2836">
        <v>319</v>
      </c>
      <c r="Y2836">
        <v>7</v>
      </c>
      <c r="Z2836">
        <v>17</v>
      </c>
      <c r="AA2836">
        <v>138</v>
      </c>
      <c r="AB2836">
        <v>53</v>
      </c>
      <c r="AC2836">
        <v>0</v>
      </c>
      <c r="AD2836">
        <v>18</v>
      </c>
      <c r="AE2836">
        <v>0</v>
      </c>
      <c r="AF2836">
        <v>0</v>
      </c>
      <c r="AG2836">
        <v>4</v>
      </c>
      <c r="AH2836">
        <v>0</v>
      </c>
      <c r="AI2836">
        <v>0</v>
      </c>
      <c r="AJ2836">
        <v>0</v>
      </c>
      <c r="AK2836">
        <v>3</v>
      </c>
      <c r="AL2836">
        <v>1.0864400000000001</v>
      </c>
      <c r="AM2836">
        <v>0</v>
      </c>
    </row>
    <row r="2837" spans="1:39">
      <c r="A2837">
        <v>2836</v>
      </c>
      <c r="B2837">
        <v>24</v>
      </c>
      <c r="C2837">
        <v>24</v>
      </c>
      <c r="D2837">
        <v>5</v>
      </c>
      <c r="E2837">
        <v>451</v>
      </c>
      <c r="F2837">
        <v>1424</v>
      </c>
      <c r="G2837">
        <v>1424</v>
      </c>
      <c r="H2837">
        <v>560</v>
      </c>
      <c r="I2837">
        <v>404.30106919999997</v>
      </c>
      <c r="J2837">
        <v>53.932189080000001</v>
      </c>
      <c r="K2837">
        <v>150</v>
      </c>
      <c r="L2837">
        <v>128</v>
      </c>
      <c r="M2837">
        <v>127</v>
      </c>
      <c r="N2837">
        <v>46</v>
      </c>
      <c r="O2837">
        <v>830.83</v>
      </c>
      <c r="P2837">
        <v>98.78</v>
      </c>
      <c r="Q2837">
        <v>15.51</v>
      </c>
      <c r="R2837">
        <v>0.15660112400000001</v>
      </c>
      <c r="S2837">
        <v>108</v>
      </c>
      <c r="T2837">
        <v>96</v>
      </c>
      <c r="U2837">
        <v>395</v>
      </c>
      <c r="V2837">
        <v>421</v>
      </c>
      <c r="W2837">
        <v>338</v>
      </c>
      <c r="X2837">
        <v>174</v>
      </c>
      <c r="Y2837">
        <v>1</v>
      </c>
      <c r="Z2837">
        <v>34</v>
      </c>
      <c r="AA2837">
        <v>54</v>
      </c>
      <c r="AB2837">
        <v>19</v>
      </c>
      <c r="AC2837">
        <v>0</v>
      </c>
      <c r="AD2837">
        <v>0</v>
      </c>
      <c r="AE2837">
        <v>0</v>
      </c>
      <c r="AF2837">
        <v>0</v>
      </c>
      <c r="AG2837">
        <v>4</v>
      </c>
      <c r="AH2837">
        <v>0</v>
      </c>
      <c r="AI2837">
        <v>0</v>
      </c>
      <c r="AJ2837">
        <v>0</v>
      </c>
      <c r="AK2837">
        <v>3</v>
      </c>
      <c r="AL2837">
        <v>1.08551</v>
      </c>
      <c r="AM2837">
        <v>0</v>
      </c>
    </row>
    <row r="2838" spans="1:39">
      <c r="A2838">
        <v>2837</v>
      </c>
      <c r="B2838">
        <v>24</v>
      </c>
      <c r="C2838">
        <v>24</v>
      </c>
      <c r="D2838">
        <v>5</v>
      </c>
      <c r="E2838">
        <v>792</v>
      </c>
      <c r="F2838">
        <v>2642</v>
      </c>
      <c r="G2838">
        <v>2642</v>
      </c>
      <c r="H2838">
        <v>1281</v>
      </c>
      <c r="I2838">
        <v>840.37086090000003</v>
      </c>
      <c r="J2838">
        <v>0</v>
      </c>
      <c r="K2838">
        <v>158</v>
      </c>
      <c r="L2838">
        <v>215</v>
      </c>
      <c r="M2838">
        <v>279</v>
      </c>
      <c r="N2838">
        <v>140</v>
      </c>
      <c r="O2838">
        <v>726.7</v>
      </c>
      <c r="P2838">
        <v>358.78</v>
      </c>
      <c r="Q2838">
        <v>39.96</v>
      </c>
      <c r="R2838">
        <v>0.152157456</v>
      </c>
      <c r="S2838">
        <v>106</v>
      </c>
      <c r="T2838">
        <v>161</v>
      </c>
      <c r="U2838">
        <v>538</v>
      </c>
      <c r="V2838">
        <v>897</v>
      </c>
      <c r="W2838">
        <v>750</v>
      </c>
      <c r="X2838">
        <v>296</v>
      </c>
      <c r="Y2838">
        <v>5</v>
      </c>
      <c r="Z2838">
        <v>4</v>
      </c>
      <c r="AA2838">
        <v>89</v>
      </c>
      <c r="AB2838">
        <v>6</v>
      </c>
      <c r="AC2838">
        <v>0</v>
      </c>
      <c r="AD2838">
        <v>2</v>
      </c>
      <c r="AE2838">
        <v>0</v>
      </c>
      <c r="AF2838">
        <v>0</v>
      </c>
      <c r="AG2838">
        <v>4</v>
      </c>
      <c r="AH2838">
        <v>0</v>
      </c>
      <c r="AI2838">
        <v>0</v>
      </c>
      <c r="AJ2838">
        <v>0</v>
      </c>
      <c r="AK2838">
        <v>1</v>
      </c>
      <c r="AL2838">
        <v>1.0400199999999999</v>
      </c>
      <c r="AM2838">
        <v>0</v>
      </c>
    </row>
    <row r="2839" spans="1:39">
      <c r="A2839">
        <v>2838</v>
      </c>
      <c r="B2839">
        <v>24</v>
      </c>
      <c r="C2839">
        <v>24</v>
      </c>
      <c r="D2839">
        <v>5</v>
      </c>
      <c r="E2839">
        <v>567</v>
      </c>
      <c r="F2839">
        <v>1857</v>
      </c>
      <c r="G2839">
        <v>1860</v>
      </c>
      <c r="H2839">
        <v>901</v>
      </c>
      <c r="I2839">
        <v>601.62913909999997</v>
      </c>
      <c r="J2839">
        <v>0</v>
      </c>
      <c r="K2839">
        <v>114</v>
      </c>
      <c r="L2839">
        <v>151</v>
      </c>
      <c r="M2839">
        <v>203</v>
      </c>
      <c r="N2839">
        <v>99</v>
      </c>
      <c r="O2839">
        <v>256.95999999999998</v>
      </c>
      <c r="P2839">
        <v>232.22</v>
      </c>
      <c r="Q2839">
        <v>19.04</v>
      </c>
      <c r="R2839">
        <v>0.14623655899999999</v>
      </c>
      <c r="S2839">
        <v>322</v>
      </c>
      <c r="T2839">
        <v>105</v>
      </c>
      <c r="U2839">
        <v>388</v>
      </c>
      <c r="V2839">
        <v>614</v>
      </c>
      <c r="W2839">
        <v>548</v>
      </c>
      <c r="X2839">
        <v>205</v>
      </c>
      <c r="Y2839">
        <v>13</v>
      </c>
      <c r="Z2839">
        <v>63</v>
      </c>
      <c r="AA2839">
        <v>224</v>
      </c>
      <c r="AB2839">
        <v>20</v>
      </c>
      <c r="AC2839">
        <v>0</v>
      </c>
      <c r="AD2839">
        <v>2</v>
      </c>
      <c r="AE2839">
        <v>0</v>
      </c>
      <c r="AF2839">
        <v>0</v>
      </c>
      <c r="AG2839">
        <v>4</v>
      </c>
      <c r="AH2839">
        <v>0</v>
      </c>
      <c r="AI2839">
        <v>0</v>
      </c>
      <c r="AJ2839">
        <v>0</v>
      </c>
      <c r="AK2839">
        <v>1</v>
      </c>
      <c r="AL2839">
        <v>1.0400199999999999</v>
      </c>
      <c r="AM2839">
        <v>0</v>
      </c>
    </row>
    <row r="2840" spans="1:39">
      <c r="A2840">
        <v>2839</v>
      </c>
      <c r="B2840">
        <v>24</v>
      </c>
      <c r="C2840">
        <v>24</v>
      </c>
      <c r="D2840">
        <v>5</v>
      </c>
      <c r="E2840">
        <v>1061</v>
      </c>
      <c r="F2840">
        <v>3786</v>
      </c>
      <c r="G2840">
        <v>3786</v>
      </c>
      <c r="H2840">
        <v>1847</v>
      </c>
      <c r="I2840">
        <v>1027.7946300000001</v>
      </c>
      <c r="J2840">
        <v>80.950370370000002</v>
      </c>
      <c r="K2840">
        <v>238</v>
      </c>
      <c r="L2840">
        <v>265</v>
      </c>
      <c r="M2840">
        <v>284</v>
      </c>
      <c r="N2840">
        <v>274</v>
      </c>
      <c r="O2840">
        <v>325.47000000000003</v>
      </c>
      <c r="P2840">
        <v>237.25</v>
      </c>
      <c r="Q2840">
        <v>0</v>
      </c>
      <c r="R2840">
        <v>0.13655573200000001</v>
      </c>
      <c r="S2840">
        <v>104</v>
      </c>
      <c r="T2840">
        <v>256</v>
      </c>
      <c r="U2840">
        <v>815</v>
      </c>
      <c r="V2840">
        <v>1326</v>
      </c>
      <c r="W2840">
        <v>994</v>
      </c>
      <c r="X2840">
        <v>395</v>
      </c>
      <c r="Y2840">
        <v>6</v>
      </c>
      <c r="Z2840">
        <v>53</v>
      </c>
      <c r="AA2840">
        <v>33</v>
      </c>
      <c r="AB2840">
        <v>7</v>
      </c>
      <c r="AC2840">
        <v>0</v>
      </c>
      <c r="AD2840">
        <v>5</v>
      </c>
      <c r="AE2840">
        <v>0</v>
      </c>
      <c r="AF2840">
        <v>0</v>
      </c>
      <c r="AG2840">
        <v>4</v>
      </c>
      <c r="AH2840">
        <v>0</v>
      </c>
      <c r="AI2840">
        <v>0</v>
      </c>
      <c r="AJ2840">
        <v>0</v>
      </c>
      <c r="AK2840">
        <v>1</v>
      </c>
      <c r="AL2840">
        <v>1.2694099999999999</v>
      </c>
      <c r="AM2840">
        <v>0</v>
      </c>
    </row>
    <row r="2841" spans="1:39">
      <c r="A2841">
        <v>2840</v>
      </c>
      <c r="B2841">
        <v>24</v>
      </c>
      <c r="C2841">
        <v>24</v>
      </c>
      <c r="D2841">
        <v>5</v>
      </c>
      <c r="E2841">
        <v>506</v>
      </c>
      <c r="F2841">
        <v>1561</v>
      </c>
      <c r="G2841">
        <v>1590</v>
      </c>
      <c r="H2841">
        <v>768</v>
      </c>
      <c r="I2841">
        <v>443.73191969999999</v>
      </c>
      <c r="J2841">
        <v>94.072699729999997</v>
      </c>
      <c r="K2841">
        <v>133</v>
      </c>
      <c r="L2841">
        <v>175</v>
      </c>
      <c r="M2841">
        <v>130</v>
      </c>
      <c r="N2841">
        <v>68</v>
      </c>
      <c r="O2841">
        <v>171.83</v>
      </c>
      <c r="P2841">
        <v>77.349999999999994</v>
      </c>
      <c r="Q2841">
        <v>684.24</v>
      </c>
      <c r="R2841">
        <v>0.14716981100000001</v>
      </c>
      <c r="S2841">
        <v>92</v>
      </c>
      <c r="T2841">
        <v>110</v>
      </c>
      <c r="U2841">
        <v>280</v>
      </c>
      <c r="V2841">
        <v>586</v>
      </c>
      <c r="W2841">
        <v>427</v>
      </c>
      <c r="X2841">
        <v>187</v>
      </c>
      <c r="Y2841">
        <v>0</v>
      </c>
      <c r="Z2841">
        <v>25</v>
      </c>
      <c r="AA2841">
        <v>19</v>
      </c>
      <c r="AB2841">
        <v>28</v>
      </c>
      <c r="AC2841">
        <v>0</v>
      </c>
      <c r="AD2841">
        <v>20</v>
      </c>
      <c r="AE2841">
        <v>0</v>
      </c>
      <c r="AF2841">
        <v>0</v>
      </c>
      <c r="AG2841">
        <v>4</v>
      </c>
      <c r="AH2841">
        <v>0</v>
      </c>
      <c r="AI2841">
        <v>0</v>
      </c>
      <c r="AJ2841">
        <v>0</v>
      </c>
      <c r="AK2841">
        <v>1</v>
      </c>
      <c r="AL2841">
        <v>1.0017499999999999</v>
      </c>
      <c r="AM2841">
        <v>0</v>
      </c>
    </row>
    <row r="2842" spans="1:39">
      <c r="A2842">
        <v>2841</v>
      </c>
      <c r="B2842">
        <v>24</v>
      </c>
      <c r="C2842">
        <v>24</v>
      </c>
      <c r="D2842">
        <v>5</v>
      </c>
      <c r="E2842">
        <v>236</v>
      </c>
      <c r="F2842">
        <v>739</v>
      </c>
      <c r="G2842">
        <v>739</v>
      </c>
      <c r="H2842">
        <v>273</v>
      </c>
      <c r="I2842">
        <v>169.7109557</v>
      </c>
      <c r="J2842">
        <v>66.289044290000007</v>
      </c>
      <c r="K2842">
        <v>130</v>
      </c>
      <c r="L2842">
        <v>70</v>
      </c>
      <c r="M2842">
        <v>24</v>
      </c>
      <c r="N2842">
        <v>12</v>
      </c>
      <c r="O2842">
        <v>110.62</v>
      </c>
      <c r="P2842">
        <v>84.22</v>
      </c>
      <c r="Q2842">
        <v>6.5</v>
      </c>
      <c r="R2842">
        <v>0.121786198</v>
      </c>
      <c r="S2842">
        <v>58</v>
      </c>
      <c r="T2842">
        <v>61</v>
      </c>
      <c r="U2842">
        <v>194</v>
      </c>
      <c r="V2842">
        <v>258</v>
      </c>
      <c r="W2842">
        <v>156</v>
      </c>
      <c r="X2842">
        <v>70</v>
      </c>
      <c r="Y2842">
        <v>7</v>
      </c>
      <c r="Z2842">
        <v>4</v>
      </c>
      <c r="AA2842">
        <v>25</v>
      </c>
      <c r="AB2842">
        <v>3</v>
      </c>
      <c r="AC2842">
        <v>0</v>
      </c>
      <c r="AD2842">
        <v>19</v>
      </c>
      <c r="AE2842">
        <v>0</v>
      </c>
      <c r="AF2842">
        <v>0</v>
      </c>
      <c r="AG2842">
        <v>4</v>
      </c>
      <c r="AH2842">
        <v>0</v>
      </c>
      <c r="AI2842">
        <v>0</v>
      </c>
      <c r="AJ2842">
        <v>0</v>
      </c>
      <c r="AK2842">
        <v>2</v>
      </c>
      <c r="AL2842">
        <v>1.3120400000000001</v>
      </c>
      <c r="AM2842">
        <v>0</v>
      </c>
    </row>
    <row r="2843" spans="1:39">
      <c r="A2843">
        <v>2842</v>
      </c>
      <c r="B2843">
        <v>24</v>
      </c>
      <c r="C2843">
        <v>24</v>
      </c>
      <c r="D2843">
        <v>5</v>
      </c>
      <c r="E2843">
        <v>555</v>
      </c>
      <c r="F2843">
        <v>1747</v>
      </c>
      <c r="G2843">
        <v>1749</v>
      </c>
      <c r="H2843">
        <v>662</v>
      </c>
      <c r="I2843">
        <v>399.1083916</v>
      </c>
      <c r="J2843">
        <v>155.8916084</v>
      </c>
      <c r="K2843">
        <v>310</v>
      </c>
      <c r="L2843">
        <v>158</v>
      </c>
      <c r="M2843">
        <v>58</v>
      </c>
      <c r="N2843">
        <v>29</v>
      </c>
      <c r="O2843">
        <v>139.41</v>
      </c>
      <c r="P2843">
        <v>86.14</v>
      </c>
      <c r="Q2843">
        <v>30.03</v>
      </c>
      <c r="R2843">
        <v>0.122927387</v>
      </c>
      <c r="S2843">
        <v>144</v>
      </c>
      <c r="T2843">
        <v>155</v>
      </c>
      <c r="U2843">
        <v>427</v>
      </c>
      <c r="V2843">
        <v>632</v>
      </c>
      <c r="W2843">
        <v>363</v>
      </c>
      <c r="X2843">
        <v>172</v>
      </c>
      <c r="Y2843">
        <v>14</v>
      </c>
      <c r="Z2843">
        <v>12</v>
      </c>
      <c r="AA2843">
        <v>116</v>
      </c>
      <c r="AB2843">
        <v>2</v>
      </c>
      <c r="AC2843">
        <v>0</v>
      </c>
      <c r="AD2843">
        <v>0</v>
      </c>
      <c r="AE2843">
        <v>0</v>
      </c>
      <c r="AF2843">
        <v>0</v>
      </c>
      <c r="AG2843">
        <v>4</v>
      </c>
      <c r="AH2843">
        <v>13</v>
      </c>
      <c r="AI2843">
        <v>0</v>
      </c>
      <c r="AJ2843">
        <v>0</v>
      </c>
      <c r="AK2843">
        <v>2</v>
      </c>
      <c r="AL2843">
        <v>1.3120400000000001</v>
      </c>
      <c r="AM2843">
        <v>0</v>
      </c>
    </row>
    <row r="2844" spans="1:39">
      <c r="A2844">
        <v>2843</v>
      </c>
      <c r="B2844">
        <v>24</v>
      </c>
      <c r="C2844">
        <v>24</v>
      </c>
      <c r="D2844">
        <v>5</v>
      </c>
      <c r="E2844">
        <v>656</v>
      </c>
      <c r="F2844">
        <v>2212</v>
      </c>
      <c r="G2844">
        <v>2212</v>
      </c>
      <c r="H2844">
        <v>899</v>
      </c>
      <c r="I2844">
        <v>465.51202749999999</v>
      </c>
      <c r="J2844">
        <v>232.19243990000001</v>
      </c>
      <c r="K2844">
        <v>326</v>
      </c>
      <c r="L2844">
        <v>180</v>
      </c>
      <c r="M2844">
        <v>74</v>
      </c>
      <c r="N2844">
        <v>76</v>
      </c>
      <c r="O2844">
        <v>74.12</v>
      </c>
      <c r="P2844">
        <v>42.53</v>
      </c>
      <c r="Q2844">
        <v>4.53</v>
      </c>
      <c r="R2844">
        <v>0.117992767</v>
      </c>
      <c r="S2844">
        <v>23</v>
      </c>
      <c r="T2844">
        <v>193</v>
      </c>
      <c r="U2844">
        <v>529</v>
      </c>
      <c r="V2844">
        <v>806</v>
      </c>
      <c r="W2844">
        <v>479</v>
      </c>
      <c r="X2844">
        <v>205</v>
      </c>
      <c r="Y2844">
        <v>7</v>
      </c>
      <c r="Z2844">
        <v>9</v>
      </c>
      <c r="AA2844">
        <v>6</v>
      </c>
      <c r="AB2844">
        <v>1</v>
      </c>
      <c r="AC2844">
        <v>0</v>
      </c>
      <c r="AD2844">
        <v>0</v>
      </c>
      <c r="AE2844">
        <v>0</v>
      </c>
      <c r="AF2844">
        <v>0</v>
      </c>
      <c r="AG2844">
        <v>3</v>
      </c>
      <c r="AH2844">
        <v>0</v>
      </c>
      <c r="AI2844">
        <v>0</v>
      </c>
      <c r="AJ2844">
        <v>0</v>
      </c>
      <c r="AK2844">
        <v>2</v>
      </c>
      <c r="AL2844">
        <v>1.08816</v>
      </c>
      <c r="AM2844">
        <v>0</v>
      </c>
    </row>
    <row r="2845" spans="1:39">
      <c r="A2845">
        <v>2844</v>
      </c>
      <c r="B2845">
        <v>24</v>
      </c>
      <c r="C2845">
        <v>24</v>
      </c>
      <c r="D2845">
        <v>5</v>
      </c>
      <c r="E2845">
        <v>292</v>
      </c>
      <c r="F2845">
        <v>803</v>
      </c>
      <c r="G2845">
        <v>812</v>
      </c>
      <c r="H2845">
        <v>303</v>
      </c>
      <c r="I2845">
        <v>183.4873614</v>
      </c>
      <c r="J2845">
        <v>139.59024389999999</v>
      </c>
      <c r="K2845">
        <v>137</v>
      </c>
      <c r="L2845">
        <v>107</v>
      </c>
      <c r="M2845">
        <v>43</v>
      </c>
      <c r="N2845">
        <v>5</v>
      </c>
      <c r="O2845">
        <v>1465.36</v>
      </c>
      <c r="P2845">
        <v>26.99</v>
      </c>
      <c r="Q2845">
        <v>631.9</v>
      </c>
      <c r="R2845">
        <v>0.181034483</v>
      </c>
      <c r="S2845">
        <v>4527</v>
      </c>
      <c r="T2845">
        <v>53</v>
      </c>
      <c r="U2845">
        <v>206</v>
      </c>
      <c r="V2845">
        <v>232</v>
      </c>
      <c r="W2845">
        <v>211</v>
      </c>
      <c r="X2845">
        <v>110</v>
      </c>
      <c r="Y2845">
        <v>1195</v>
      </c>
      <c r="Z2845">
        <v>626</v>
      </c>
      <c r="AA2845">
        <v>1332</v>
      </c>
      <c r="AB2845">
        <v>884</v>
      </c>
      <c r="AC2845">
        <v>0</v>
      </c>
      <c r="AD2845">
        <v>490</v>
      </c>
      <c r="AE2845">
        <v>0</v>
      </c>
      <c r="AF2845">
        <v>0</v>
      </c>
      <c r="AG2845">
        <v>4</v>
      </c>
      <c r="AH2845">
        <v>1336</v>
      </c>
      <c r="AI2845">
        <v>0</v>
      </c>
      <c r="AJ2845">
        <v>0</v>
      </c>
      <c r="AK2845">
        <v>3</v>
      </c>
      <c r="AL2845">
        <v>1.29104</v>
      </c>
      <c r="AM2845">
        <v>0</v>
      </c>
    </row>
    <row r="2846" spans="1:39">
      <c r="A2846">
        <v>2845</v>
      </c>
      <c r="B2846">
        <v>24</v>
      </c>
      <c r="C2846">
        <v>24</v>
      </c>
      <c r="D2846">
        <v>5</v>
      </c>
      <c r="E2846">
        <v>423</v>
      </c>
      <c r="F2846">
        <v>1185</v>
      </c>
      <c r="G2846">
        <v>1282</v>
      </c>
      <c r="H2846">
        <v>483</v>
      </c>
      <c r="I2846">
        <v>265.80532149999999</v>
      </c>
      <c r="J2846">
        <v>202.21463410000001</v>
      </c>
      <c r="K2846">
        <v>204</v>
      </c>
      <c r="L2846">
        <v>147</v>
      </c>
      <c r="M2846">
        <v>64</v>
      </c>
      <c r="N2846">
        <v>8</v>
      </c>
      <c r="O2846">
        <v>112.11</v>
      </c>
      <c r="P2846">
        <v>40.94</v>
      </c>
      <c r="Q2846">
        <v>6.66</v>
      </c>
      <c r="R2846">
        <v>0.170046802</v>
      </c>
      <c r="S2846">
        <v>116</v>
      </c>
      <c r="T2846">
        <v>83</v>
      </c>
      <c r="U2846">
        <v>294</v>
      </c>
      <c r="V2846">
        <v>373</v>
      </c>
      <c r="W2846">
        <v>361</v>
      </c>
      <c r="X2846">
        <v>171</v>
      </c>
      <c r="Y2846">
        <v>16</v>
      </c>
      <c r="Z2846">
        <v>38</v>
      </c>
      <c r="AA2846">
        <v>56</v>
      </c>
      <c r="AB2846">
        <v>1</v>
      </c>
      <c r="AC2846">
        <v>0</v>
      </c>
      <c r="AD2846">
        <v>5</v>
      </c>
      <c r="AE2846">
        <v>0</v>
      </c>
      <c r="AF2846">
        <v>0</v>
      </c>
      <c r="AG2846">
        <v>4</v>
      </c>
      <c r="AH2846">
        <v>0</v>
      </c>
      <c r="AI2846">
        <v>0</v>
      </c>
      <c r="AJ2846">
        <v>0</v>
      </c>
      <c r="AK2846">
        <v>3</v>
      </c>
      <c r="AL2846">
        <v>1.29104</v>
      </c>
      <c r="AM2846">
        <v>0</v>
      </c>
    </row>
    <row r="2847" spans="1:39">
      <c r="A2847">
        <v>2846</v>
      </c>
      <c r="B2847">
        <v>24</v>
      </c>
      <c r="C2847">
        <v>24</v>
      </c>
      <c r="D2847">
        <v>5</v>
      </c>
      <c r="E2847">
        <v>379</v>
      </c>
      <c r="F2847">
        <v>1032</v>
      </c>
      <c r="G2847">
        <v>1059</v>
      </c>
      <c r="H2847">
        <v>395</v>
      </c>
      <c r="I2847">
        <v>238.156541</v>
      </c>
      <c r="J2847">
        <v>181.18048780000001</v>
      </c>
      <c r="K2847">
        <v>180</v>
      </c>
      <c r="L2847">
        <v>135</v>
      </c>
      <c r="M2847">
        <v>58</v>
      </c>
      <c r="N2847">
        <v>6</v>
      </c>
      <c r="O2847">
        <v>108.24</v>
      </c>
      <c r="P2847">
        <v>36.5</v>
      </c>
      <c r="Q2847">
        <v>34.729999999999997</v>
      </c>
      <c r="R2847">
        <v>0.169027384</v>
      </c>
      <c r="S2847">
        <v>662</v>
      </c>
      <c r="T2847">
        <v>64</v>
      </c>
      <c r="U2847">
        <v>257</v>
      </c>
      <c r="V2847">
        <v>315</v>
      </c>
      <c r="W2847">
        <v>286</v>
      </c>
      <c r="X2847">
        <v>137</v>
      </c>
      <c r="Y2847">
        <v>92</v>
      </c>
      <c r="Z2847">
        <v>131</v>
      </c>
      <c r="AA2847">
        <v>383</v>
      </c>
      <c r="AB2847">
        <v>56</v>
      </c>
      <c r="AC2847">
        <v>0</v>
      </c>
      <c r="AD2847">
        <v>0</v>
      </c>
      <c r="AE2847">
        <v>0</v>
      </c>
      <c r="AF2847">
        <v>0</v>
      </c>
      <c r="AG2847">
        <v>4</v>
      </c>
      <c r="AH2847">
        <v>184</v>
      </c>
      <c r="AI2847">
        <v>0</v>
      </c>
      <c r="AJ2847">
        <v>0</v>
      </c>
      <c r="AK2847">
        <v>3</v>
      </c>
      <c r="AL2847">
        <v>1.29104</v>
      </c>
      <c r="AM2847">
        <v>0</v>
      </c>
    </row>
    <row r="2848" spans="1:39">
      <c r="A2848">
        <v>2847</v>
      </c>
      <c r="B2848">
        <v>24</v>
      </c>
      <c r="C2848">
        <v>24</v>
      </c>
      <c r="D2848">
        <v>5</v>
      </c>
      <c r="E2848">
        <v>579</v>
      </c>
      <c r="F2848">
        <v>1789</v>
      </c>
      <c r="G2848">
        <v>1805</v>
      </c>
      <c r="H2848">
        <v>718</v>
      </c>
      <c r="I2848">
        <v>461.30889509999997</v>
      </c>
      <c r="J2848">
        <v>161.5486449</v>
      </c>
      <c r="K2848">
        <v>213</v>
      </c>
      <c r="L2848">
        <v>214</v>
      </c>
      <c r="M2848">
        <v>117</v>
      </c>
      <c r="N2848">
        <v>35</v>
      </c>
      <c r="O2848">
        <v>133.43</v>
      </c>
      <c r="P2848">
        <v>66.2</v>
      </c>
      <c r="Q2848">
        <v>34.840000000000003</v>
      </c>
      <c r="R2848">
        <v>0.14681440400000001</v>
      </c>
      <c r="S2848">
        <v>468</v>
      </c>
      <c r="T2848">
        <v>126</v>
      </c>
      <c r="U2848">
        <v>453</v>
      </c>
      <c r="V2848">
        <v>560</v>
      </c>
      <c r="W2848">
        <v>460</v>
      </c>
      <c r="X2848">
        <v>206</v>
      </c>
      <c r="Y2848">
        <v>116</v>
      </c>
      <c r="Z2848">
        <v>54</v>
      </c>
      <c r="AA2848">
        <v>274</v>
      </c>
      <c r="AB2848">
        <v>23</v>
      </c>
      <c r="AC2848">
        <v>0</v>
      </c>
      <c r="AD2848">
        <v>1</v>
      </c>
      <c r="AE2848">
        <v>0</v>
      </c>
      <c r="AF2848">
        <v>0</v>
      </c>
      <c r="AG2848">
        <v>4</v>
      </c>
      <c r="AH2848">
        <v>0</v>
      </c>
      <c r="AI2848">
        <v>0</v>
      </c>
      <c r="AJ2848">
        <v>0</v>
      </c>
      <c r="AK2848">
        <v>2</v>
      </c>
      <c r="AL2848">
        <v>1.26244</v>
      </c>
      <c r="AM2848">
        <v>0</v>
      </c>
    </row>
    <row r="2849" spans="1:39">
      <c r="A2849">
        <v>2848</v>
      </c>
      <c r="B2849">
        <v>24</v>
      </c>
      <c r="C2849">
        <v>24</v>
      </c>
      <c r="D2849">
        <v>5</v>
      </c>
      <c r="E2849">
        <v>500</v>
      </c>
      <c r="F2849">
        <v>1537</v>
      </c>
      <c r="G2849">
        <v>1541</v>
      </c>
      <c r="H2849">
        <v>614</v>
      </c>
      <c r="I2849">
        <v>398.36692149999999</v>
      </c>
      <c r="J2849">
        <v>139.5066018</v>
      </c>
      <c r="K2849">
        <v>187</v>
      </c>
      <c r="L2849">
        <v>182</v>
      </c>
      <c r="M2849">
        <v>100</v>
      </c>
      <c r="N2849">
        <v>31</v>
      </c>
      <c r="O2849">
        <v>137.33000000000001</v>
      </c>
      <c r="P2849">
        <v>63.76</v>
      </c>
      <c r="Q2849">
        <v>34.130000000000003</v>
      </c>
      <c r="R2849">
        <v>0.144711226</v>
      </c>
      <c r="S2849">
        <v>367</v>
      </c>
      <c r="T2849">
        <v>108</v>
      </c>
      <c r="U2849">
        <v>385</v>
      </c>
      <c r="V2849">
        <v>494</v>
      </c>
      <c r="W2849">
        <v>381</v>
      </c>
      <c r="X2849">
        <v>173</v>
      </c>
      <c r="Y2849">
        <v>9</v>
      </c>
      <c r="Z2849">
        <v>83</v>
      </c>
      <c r="AA2849">
        <v>241</v>
      </c>
      <c r="AB2849">
        <v>28</v>
      </c>
      <c r="AC2849">
        <v>0</v>
      </c>
      <c r="AD2849">
        <v>6</v>
      </c>
      <c r="AE2849">
        <v>0</v>
      </c>
      <c r="AF2849">
        <v>0</v>
      </c>
      <c r="AG2849">
        <v>4</v>
      </c>
      <c r="AH2849">
        <v>0</v>
      </c>
      <c r="AI2849">
        <v>0</v>
      </c>
      <c r="AJ2849">
        <v>0</v>
      </c>
      <c r="AK2849">
        <v>2</v>
      </c>
      <c r="AL2849">
        <v>1.26244</v>
      </c>
      <c r="AM2849">
        <v>0</v>
      </c>
    </row>
    <row r="2850" spans="1:39">
      <c r="A2850">
        <v>2849</v>
      </c>
      <c r="B2850">
        <v>24</v>
      </c>
      <c r="C2850">
        <v>24</v>
      </c>
      <c r="D2850">
        <v>5</v>
      </c>
      <c r="E2850">
        <v>738</v>
      </c>
      <c r="F2850">
        <v>2295</v>
      </c>
      <c r="G2850">
        <v>2336</v>
      </c>
      <c r="H2850">
        <v>934</v>
      </c>
      <c r="I2850">
        <v>587.98957610000002</v>
      </c>
      <c r="J2850">
        <v>205.91174430000001</v>
      </c>
      <c r="K2850">
        <v>283</v>
      </c>
      <c r="L2850">
        <v>256</v>
      </c>
      <c r="M2850">
        <v>154</v>
      </c>
      <c r="N2850">
        <v>45</v>
      </c>
      <c r="O2850">
        <v>166.12</v>
      </c>
      <c r="P2850">
        <v>76.459999999999994</v>
      </c>
      <c r="Q2850">
        <v>33.44</v>
      </c>
      <c r="R2850">
        <v>0.146832192</v>
      </c>
      <c r="S2850">
        <v>495</v>
      </c>
      <c r="T2850">
        <v>158</v>
      </c>
      <c r="U2850">
        <v>574</v>
      </c>
      <c r="V2850">
        <v>745</v>
      </c>
      <c r="W2850">
        <v>592</v>
      </c>
      <c r="X2850">
        <v>267</v>
      </c>
      <c r="Y2850">
        <v>28</v>
      </c>
      <c r="Z2850">
        <v>23</v>
      </c>
      <c r="AA2850">
        <v>146</v>
      </c>
      <c r="AB2850">
        <v>54</v>
      </c>
      <c r="AC2850">
        <v>0</v>
      </c>
      <c r="AD2850">
        <v>244</v>
      </c>
      <c r="AE2850">
        <v>0</v>
      </c>
      <c r="AF2850">
        <v>0</v>
      </c>
      <c r="AG2850">
        <v>4</v>
      </c>
      <c r="AH2850">
        <v>0</v>
      </c>
      <c r="AI2850">
        <v>0</v>
      </c>
      <c r="AJ2850">
        <v>0</v>
      </c>
      <c r="AK2850">
        <v>2</v>
      </c>
      <c r="AL2850">
        <v>1.26244</v>
      </c>
      <c r="AM2850">
        <v>0</v>
      </c>
    </row>
    <row r="2851" spans="1:39">
      <c r="A2851">
        <v>2850</v>
      </c>
      <c r="B2851">
        <v>24</v>
      </c>
      <c r="C2851">
        <v>24</v>
      </c>
      <c r="D2851">
        <v>5</v>
      </c>
      <c r="E2851">
        <v>587</v>
      </c>
      <c r="F2851">
        <v>1808</v>
      </c>
      <c r="G2851">
        <v>1808</v>
      </c>
      <c r="H2851">
        <v>721</v>
      </c>
      <c r="I2851">
        <v>467.68276580000003</v>
      </c>
      <c r="J2851">
        <v>163.78075050000001</v>
      </c>
      <c r="K2851">
        <v>216</v>
      </c>
      <c r="L2851">
        <v>218</v>
      </c>
      <c r="M2851">
        <v>118</v>
      </c>
      <c r="N2851">
        <v>35</v>
      </c>
      <c r="O2851">
        <v>172.21</v>
      </c>
      <c r="P2851">
        <v>83.39</v>
      </c>
      <c r="Q2851">
        <v>33.31</v>
      </c>
      <c r="R2851">
        <v>0.15210177</v>
      </c>
      <c r="S2851">
        <v>167</v>
      </c>
      <c r="T2851">
        <v>127</v>
      </c>
      <c r="U2851">
        <v>449</v>
      </c>
      <c r="V2851">
        <v>583</v>
      </c>
      <c r="W2851">
        <v>446</v>
      </c>
      <c r="X2851">
        <v>203</v>
      </c>
      <c r="Y2851">
        <v>29</v>
      </c>
      <c r="Z2851">
        <v>9</v>
      </c>
      <c r="AA2851">
        <v>110</v>
      </c>
      <c r="AB2851">
        <v>16</v>
      </c>
      <c r="AC2851">
        <v>0</v>
      </c>
      <c r="AD2851">
        <v>3</v>
      </c>
      <c r="AE2851">
        <v>0</v>
      </c>
      <c r="AF2851">
        <v>0</v>
      </c>
      <c r="AG2851">
        <v>4</v>
      </c>
      <c r="AH2851">
        <v>207</v>
      </c>
      <c r="AI2851">
        <v>0</v>
      </c>
      <c r="AJ2851">
        <v>0</v>
      </c>
      <c r="AK2851">
        <v>2</v>
      </c>
      <c r="AL2851">
        <v>1.26244</v>
      </c>
      <c r="AM2851">
        <v>0</v>
      </c>
    </row>
    <row r="2852" spans="1:39">
      <c r="A2852">
        <v>2851</v>
      </c>
      <c r="B2852">
        <v>24</v>
      </c>
      <c r="C2852">
        <v>24</v>
      </c>
      <c r="D2852">
        <v>5</v>
      </c>
      <c r="E2852">
        <v>362</v>
      </c>
      <c r="F2852">
        <v>1098</v>
      </c>
      <c r="G2852">
        <v>1098</v>
      </c>
      <c r="H2852">
        <v>522</v>
      </c>
      <c r="I2852">
        <v>377.66346149999998</v>
      </c>
      <c r="J2852">
        <v>7.3096153849999999</v>
      </c>
      <c r="K2852">
        <v>92</v>
      </c>
      <c r="L2852">
        <v>123</v>
      </c>
      <c r="M2852">
        <v>98</v>
      </c>
      <c r="N2852">
        <v>49</v>
      </c>
      <c r="O2852">
        <v>352.28</v>
      </c>
      <c r="P2852">
        <v>121.17</v>
      </c>
      <c r="Q2852">
        <v>116.79</v>
      </c>
      <c r="R2852">
        <v>0.16393442599999999</v>
      </c>
      <c r="S2852">
        <v>140</v>
      </c>
      <c r="T2852">
        <v>49</v>
      </c>
      <c r="U2852">
        <v>227</v>
      </c>
      <c r="V2852">
        <v>361</v>
      </c>
      <c r="W2852">
        <v>322</v>
      </c>
      <c r="X2852">
        <v>139</v>
      </c>
      <c r="Y2852">
        <v>12</v>
      </c>
      <c r="Z2852">
        <v>26</v>
      </c>
      <c r="AA2852">
        <v>87</v>
      </c>
      <c r="AB2852">
        <v>6</v>
      </c>
      <c r="AC2852">
        <v>0</v>
      </c>
      <c r="AD2852">
        <v>9</v>
      </c>
      <c r="AE2852">
        <v>0</v>
      </c>
      <c r="AF2852">
        <v>0</v>
      </c>
      <c r="AG2852">
        <v>4</v>
      </c>
      <c r="AH2852">
        <v>0</v>
      </c>
      <c r="AI2852">
        <v>0</v>
      </c>
      <c r="AJ2852">
        <v>0</v>
      </c>
      <c r="AK2852">
        <v>2</v>
      </c>
      <c r="AL2852">
        <v>0.98072999999999999</v>
      </c>
      <c r="AM2852">
        <v>0</v>
      </c>
    </row>
    <row r="2853" spans="1:39">
      <c r="A2853">
        <v>2852</v>
      </c>
      <c r="B2853">
        <v>24</v>
      </c>
      <c r="C2853">
        <v>24</v>
      </c>
      <c r="D2853">
        <v>5</v>
      </c>
      <c r="E2853">
        <v>234</v>
      </c>
      <c r="F2853">
        <v>683</v>
      </c>
      <c r="G2853">
        <v>683</v>
      </c>
      <c r="H2853">
        <v>235</v>
      </c>
      <c r="I2853">
        <v>194.30107530000001</v>
      </c>
      <c r="J2853">
        <v>61.505376339999998</v>
      </c>
      <c r="K2853">
        <v>118</v>
      </c>
      <c r="L2853">
        <v>84</v>
      </c>
      <c r="M2853">
        <v>26</v>
      </c>
      <c r="N2853">
        <v>6</v>
      </c>
      <c r="O2853">
        <v>83.91</v>
      </c>
      <c r="P2853">
        <v>25.99</v>
      </c>
      <c r="Q2853">
        <v>39.08</v>
      </c>
      <c r="R2853">
        <v>0.15080527099999999</v>
      </c>
      <c r="S2853">
        <v>9</v>
      </c>
      <c r="T2853">
        <v>51</v>
      </c>
      <c r="U2853">
        <v>193</v>
      </c>
      <c r="V2853">
        <v>214</v>
      </c>
      <c r="W2853">
        <v>143</v>
      </c>
      <c r="X2853">
        <v>82</v>
      </c>
      <c r="Y2853">
        <v>2</v>
      </c>
      <c r="Z2853">
        <v>7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4</v>
      </c>
      <c r="AH2853">
        <v>2198</v>
      </c>
      <c r="AI2853">
        <v>0</v>
      </c>
      <c r="AJ2853">
        <v>0</v>
      </c>
      <c r="AK2853">
        <v>2</v>
      </c>
      <c r="AL2853">
        <v>1.4355</v>
      </c>
      <c r="AM2853">
        <v>0</v>
      </c>
    </row>
    <row r="2854" spans="1:39">
      <c r="A2854">
        <v>2853</v>
      </c>
      <c r="B2854">
        <v>24</v>
      </c>
      <c r="C2854">
        <v>24</v>
      </c>
      <c r="D2854">
        <v>5</v>
      </c>
      <c r="E2854">
        <v>528</v>
      </c>
      <c r="F2854">
        <v>1626</v>
      </c>
      <c r="G2854">
        <v>1626</v>
      </c>
      <c r="H2854">
        <v>689</v>
      </c>
      <c r="I2854">
        <v>504.69341889999998</v>
      </c>
      <c r="J2854">
        <v>40.25682183</v>
      </c>
      <c r="K2854">
        <v>207</v>
      </c>
      <c r="L2854">
        <v>148</v>
      </c>
      <c r="M2854">
        <v>125</v>
      </c>
      <c r="N2854">
        <v>48</v>
      </c>
      <c r="O2854">
        <v>174.87</v>
      </c>
      <c r="P2854">
        <v>121.06</v>
      </c>
      <c r="Q2854">
        <v>10.8</v>
      </c>
      <c r="R2854">
        <v>0.14575645800000001</v>
      </c>
      <c r="S2854">
        <v>23</v>
      </c>
      <c r="T2854">
        <v>106</v>
      </c>
      <c r="U2854">
        <v>384</v>
      </c>
      <c r="V2854">
        <v>511</v>
      </c>
      <c r="W2854">
        <v>437</v>
      </c>
      <c r="X2854">
        <v>188</v>
      </c>
      <c r="Y2854">
        <v>2</v>
      </c>
      <c r="Z2854">
        <v>5</v>
      </c>
      <c r="AA2854">
        <v>10</v>
      </c>
      <c r="AB2854">
        <v>4</v>
      </c>
      <c r="AC2854">
        <v>0</v>
      </c>
      <c r="AD2854">
        <v>2</v>
      </c>
      <c r="AE2854">
        <v>0</v>
      </c>
      <c r="AF2854">
        <v>0</v>
      </c>
      <c r="AG2854">
        <v>4</v>
      </c>
      <c r="AH2854">
        <v>0</v>
      </c>
      <c r="AI2854">
        <v>0</v>
      </c>
      <c r="AJ2854">
        <v>0</v>
      </c>
      <c r="AK2854">
        <v>1</v>
      </c>
      <c r="AL2854">
        <v>1.2487999999999999</v>
      </c>
      <c r="AM2854">
        <v>0</v>
      </c>
    </row>
    <row r="2855" spans="1:39">
      <c r="A2855">
        <v>2854</v>
      </c>
      <c r="B2855">
        <v>24</v>
      </c>
      <c r="C2855">
        <v>24</v>
      </c>
      <c r="D2855">
        <v>5</v>
      </c>
      <c r="E2855">
        <v>847</v>
      </c>
      <c r="F2855">
        <v>2618</v>
      </c>
      <c r="G2855">
        <v>2618</v>
      </c>
      <c r="H2855">
        <v>1085</v>
      </c>
      <c r="I2855">
        <v>809.61235959999999</v>
      </c>
      <c r="J2855">
        <v>64.578651690000001</v>
      </c>
      <c r="K2855">
        <v>335</v>
      </c>
      <c r="L2855">
        <v>234</v>
      </c>
      <c r="M2855">
        <v>198</v>
      </c>
      <c r="N2855">
        <v>80</v>
      </c>
      <c r="O2855">
        <v>282.26</v>
      </c>
      <c r="P2855">
        <v>158.47999999999999</v>
      </c>
      <c r="Q2855">
        <v>32.44</v>
      </c>
      <c r="R2855">
        <v>0.157754011</v>
      </c>
      <c r="S2855">
        <v>659</v>
      </c>
      <c r="T2855">
        <v>174</v>
      </c>
      <c r="U2855">
        <v>610</v>
      </c>
      <c r="V2855">
        <v>845</v>
      </c>
      <c r="W2855">
        <v>680</v>
      </c>
      <c r="X2855">
        <v>309</v>
      </c>
      <c r="Y2855">
        <v>244</v>
      </c>
      <c r="Z2855">
        <v>101</v>
      </c>
      <c r="AA2855">
        <v>287</v>
      </c>
      <c r="AB2855">
        <v>24</v>
      </c>
      <c r="AC2855">
        <v>0</v>
      </c>
      <c r="AD2855">
        <v>3</v>
      </c>
      <c r="AE2855">
        <v>0</v>
      </c>
      <c r="AF2855">
        <v>0</v>
      </c>
      <c r="AG2855">
        <v>4</v>
      </c>
      <c r="AH2855">
        <v>0</v>
      </c>
      <c r="AI2855">
        <v>0</v>
      </c>
      <c r="AJ2855">
        <v>0</v>
      </c>
      <c r="AK2855">
        <v>1</v>
      </c>
      <c r="AL2855">
        <v>1.2487999999999999</v>
      </c>
      <c r="AM2855">
        <v>0</v>
      </c>
    </row>
    <row r="2856" spans="1:39">
      <c r="A2856">
        <v>2855</v>
      </c>
      <c r="B2856">
        <v>24</v>
      </c>
      <c r="C2856">
        <v>24</v>
      </c>
      <c r="D2856">
        <v>5</v>
      </c>
      <c r="E2856">
        <v>300</v>
      </c>
      <c r="F2856">
        <v>1016</v>
      </c>
      <c r="G2856">
        <v>1016</v>
      </c>
      <c r="H2856">
        <v>407</v>
      </c>
      <c r="I2856">
        <v>252.6132404</v>
      </c>
      <c r="J2856">
        <v>64.808362369999998</v>
      </c>
      <c r="K2856">
        <v>123</v>
      </c>
      <c r="L2856">
        <v>100</v>
      </c>
      <c r="M2856">
        <v>56</v>
      </c>
      <c r="N2856">
        <v>21</v>
      </c>
      <c r="O2856">
        <v>101.7</v>
      </c>
      <c r="P2856">
        <v>16.75</v>
      </c>
      <c r="Q2856">
        <v>68.5</v>
      </c>
      <c r="R2856">
        <v>0.11811023599999999</v>
      </c>
      <c r="S2856">
        <v>808</v>
      </c>
      <c r="T2856">
        <v>95</v>
      </c>
      <c r="U2856">
        <v>252</v>
      </c>
      <c r="V2856">
        <v>374</v>
      </c>
      <c r="W2856">
        <v>204</v>
      </c>
      <c r="X2856">
        <v>91</v>
      </c>
      <c r="Y2856">
        <v>42</v>
      </c>
      <c r="Z2856">
        <v>33</v>
      </c>
      <c r="AA2856">
        <v>122</v>
      </c>
      <c r="AB2856">
        <v>319</v>
      </c>
      <c r="AC2856">
        <v>4</v>
      </c>
      <c r="AD2856">
        <v>288</v>
      </c>
      <c r="AE2856">
        <v>0</v>
      </c>
      <c r="AF2856">
        <v>0</v>
      </c>
      <c r="AG2856">
        <v>4</v>
      </c>
      <c r="AH2856">
        <v>0</v>
      </c>
      <c r="AI2856">
        <v>0</v>
      </c>
      <c r="AJ2856">
        <v>0</v>
      </c>
      <c r="AK2856">
        <v>3</v>
      </c>
      <c r="AL2856">
        <v>1.4201999999999999</v>
      </c>
      <c r="AM2856">
        <v>0</v>
      </c>
    </row>
    <row r="2857" spans="1:39">
      <c r="A2857">
        <v>2856</v>
      </c>
      <c r="B2857">
        <v>24</v>
      </c>
      <c r="C2857">
        <v>24</v>
      </c>
      <c r="D2857">
        <v>5</v>
      </c>
      <c r="E2857">
        <v>401</v>
      </c>
      <c r="F2857">
        <v>1366</v>
      </c>
      <c r="G2857">
        <v>1366</v>
      </c>
      <c r="H2857">
        <v>551</v>
      </c>
      <c r="I2857">
        <v>337.65969799999999</v>
      </c>
      <c r="J2857">
        <v>86.627177700000004</v>
      </c>
      <c r="K2857">
        <v>170</v>
      </c>
      <c r="L2857">
        <v>131</v>
      </c>
      <c r="M2857">
        <v>74</v>
      </c>
      <c r="N2857">
        <v>26</v>
      </c>
      <c r="O2857">
        <v>79.48</v>
      </c>
      <c r="P2857">
        <v>30.69</v>
      </c>
      <c r="Q2857">
        <v>1.04</v>
      </c>
      <c r="R2857">
        <v>0.111273792</v>
      </c>
      <c r="S2857">
        <v>26</v>
      </c>
      <c r="T2857">
        <v>129</v>
      </c>
      <c r="U2857">
        <v>347</v>
      </c>
      <c r="V2857">
        <v>495</v>
      </c>
      <c r="W2857">
        <v>278</v>
      </c>
      <c r="X2857">
        <v>117</v>
      </c>
      <c r="Y2857">
        <v>1</v>
      </c>
      <c r="Z2857">
        <v>18</v>
      </c>
      <c r="AA2857">
        <v>6</v>
      </c>
      <c r="AB2857">
        <v>1</v>
      </c>
      <c r="AC2857">
        <v>0</v>
      </c>
      <c r="AD2857">
        <v>0</v>
      </c>
      <c r="AE2857">
        <v>0</v>
      </c>
      <c r="AF2857">
        <v>0</v>
      </c>
      <c r="AG2857">
        <v>4</v>
      </c>
      <c r="AH2857">
        <v>0</v>
      </c>
      <c r="AI2857">
        <v>0</v>
      </c>
      <c r="AJ2857">
        <v>0</v>
      </c>
      <c r="AK2857">
        <v>3</v>
      </c>
      <c r="AL2857">
        <v>1.4201999999999999</v>
      </c>
      <c r="AM2857">
        <v>0</v>
      </c>
    </row>
    <row r="2858" spans="1:39">
      <c r="A2858">
        <v>2857</v>
      </c>
      <c r="B2858">
        <v>24</v>
      </c>
      <c r="C2858">
        <v>24</v>
      </c>
      <c r="D2858">
        <v>5</v>
      </c>
      <c r="E2858">
        <v>539</v>
      </c>
      <c r="F2858">
        <v>1848</v>
      </c>
      <c r="G2858">
        <v>1877</v>
      </c>
      <c r="H2858">
        <v>773</v>
      </c>
      <c r="I2858">
        <v>489.96722410000001</v>
      </c>
      <c r="J2858">
        <v>76.793979930000006</v>
      </c>
      <c r="K2858">
        <v>239</v>
      </c>
      <c r="L2858">
        <v>172</v>
      </c>
      <c r="M2858">
        <v>81</v>
      </c>
      <c r="N2858">
        <v>47</v>
      </c>
      <c r="O2858">
        <v>176.66</v>
      </c>
      <c r="P2858">
        <v>55.13</v>
      </c>
      <c r="Q2858">
        <v>48.6</v>
      </c>
      <c r="R2858">
        <v>0.116675546</v>
      </c>
      <c r="S2858">
        <v>1888</v>
      </c>
      <c r="T2858">
        <v>164</v>
      </c>
      <c r="U2858">
        <v>451</v>
      </c>
      <c r="V2858">
        <v>691</v>
      </c>
      <c r="W2858">
        <v>398</v>
      </c>
      <c r="X2858">
        <v>173</v>
      </c>
      <c r="Y2858">
        <v>3</v>
      </c>
      <c r="Z2858">
        <v>7</v>
      </c>
      <c r="AA2858">
        <v>63</v>
      </c>
      <c r="AB2858">
        <v>1687</v>
      </c>
      <c r="AC2858">
        <v>0</v>
      </c>
      <c r="AD2858">
        <v>128</v>
      </c>
      <c r="AE2858">
        <v>0</v>
      </c>
      <c r="AF2858">
        <v>0</v>
      </c>
      <c r="AG2858">
        <v>3</v>
      </c>
      <c r="AH2858">
        <v>0</v>
      </c>
      <c r="AI2858">
        <v>0</v>
      </c>
      <c r="AJ2858">
        <v>0</v>
      </c>
      <c r="AK2858">
        <v>3</v>
      </c>
      <c r="AL2858">
        <v>1.6821699999999999</v>
      </c>
      <c r="AM2858">
        <v>0</v>
      </c>
    </row>
    <row r="2859" spans="1:39">
      <c r="A2859">
        <v>2858</v>
      </c>
      <c r="B2859">
        <v>24</v>
      </c>
      <c r="C2859">
        <v>24</v>
      </c>
      <c r="D2859">
        <v>5</v>
      </c>
      <c r="E2859">
        <v>640</v>
      </c>
      <c r="F2859">
        <v>2177</v>
      </c>
      <c r="G2859">
        <v>2177</v>
      </c>
      <c r="H2859">
        <v>891</v>
      </c>
      <c r="I2859">
        <v>581.77926419999994</v>
      </c>
      <c r="J2859">
        <v>91.183946489999997</v>
      </c>
      <c r="K2859">
        <v>280</v>
      </c>
      <c r="L2859">
        <v>205</v>
      </c>
      <c r="M2859">
        <v>99</v>
      </c>
      <c r="N2859">
        <v>56</v>
      </c>
      <c r="O2859">
        <v>112.07</v>
      </c>
      <c r="P2859">
        <v>47.39</v>
      </c>
      <c r="Q2859">
        <v>20.21</v>
      </c>
      <c r="R2859">
        <v>0.115755627</v>
      </c>
      <c r="S2859">
        <v>123</v>
      </c>
      <c r="T2859">
        <v>194</v>
      </c>
      <c r="U2859">
        <v>534</v>
      </c>
      <c r="V2859">
        <v>790</v>
      </c>
      <c r="W2859">
        <v>463</v>
      </c>
      <c r="X2859">
        <v>196</v>
      </c>
      <c r="Y2859">
        <v>9</v>
      </c>
      <c r="Z2859">
        <v>13</v>
      </c>
      <c r="AA2859">
        <v>74</v>
      </c>
      <c r="AB2859">
        <v>0</v>
      </c>
      <c r="AC2859">
        <v>0</v>
      </c>
      <c r="AD2859">
        <v>27</v>
      </c>
      <c r="AE2859">
        <v>0</v>
      </c>
      <c r="AF2859">
        <v>0</v>
      </c>
      <c r="AG2859">
        <v>4</v>
      </c>
      <c r="AH2859">
        <v>12</v>
      </c>
      <c r="AI2859">
        <v>0</v>
      </c>
      <c r="AJ2859">
        <v>0</v>
      </c>
      <c r="AK2859">
        <v>3</v>
      </c>
      <c r="AL2859">
        <v>1.6821699999999999</v>
      </c>
      <c r="AM2859">
        <v>0</v>
      </c>
    </row>
    <row r="2860" spans="1:39">
      <c r="A2860">
        <v>2859</v>
      </c>
      <c r="B2860">
        <v>24</v>
      </c>
      <c r="C2860">
        <v>24</v>
      </c>
      <c r="D2860">
        <v>5</v>
      </c>
      <c r="E2860">
        <v>315</v>
      </c>
      <c r="F2860">
        <v>1058</v>
      </c>
      <c r="G2860">
        <v>1058</v>
      </c>
      <c r="H2860">
        <v>432</v>
      </c>
      <c r="I2860">
        <v>286.34448159999999</v>
      </c>
      <c r="J2860">
        <v>44.879598659999999</v>
      </c>
      <c r="K2860">
        <v>138</v>
      </c>
      <c r="L2860">
        <v>99</v>
      </c>
      <c r="M2860">
        <v>50</v>
      </c>
      <c r="N2860">
        <v>28</v>
      </c>
      <c r="O2860">
        <v>112.35</v>
      </c>
      <c r="P2860">
        <v>30.48</v>
      </c>
      <c r="Q2860">
        <v>41.19</v>
      </c>
      <c r="R2860">
        <v>0.11342155</v>
      </c>
      <c r="S2860">
        <v>259</v>
      </c>
      <c r="T2860">
        <v>96</v>
      </c>
      <c r="U2860">
        <v>257</v>
      </c>
      <c r="V2860">
        <v>393</v>
      </c>
      <c r="W2860">
        <v>214</v>
      </c>
      <c r="X2860">
        <v>98</v>
      </c>
      <c r="Y2860">
        <v>0</v>
      </c>
      <c r="Z2860">
        <v>10</v>
      </c>
      <c r="AA2860">
        <v>241</v>
      </c>
      <c r="AB2860">
        <v>0</v>
      </c>
      <c r="AC2860">
        <v>0</v>
      </c>
      <c r="AD2860">
        <v>8</v>
      </c>
      <c r="AE2860">
        <v>0</v>
      </c>
      <c r="AF2860">
        <v>0</v>
      </c>
      <c r="AG2860">
        <v>4</v>
      </c>
      <c r="AH2860">
        <v>2531</v>
      </c>
      <c r="AI2860">
        <v>0</v>
      </c>
      <c r="AJ2860">
        <v>0</v>
      </c>
      <c r="AK2860">
        <v>3</v>
      </c>
      <c r="AL2860">
        <v>1.6821699999999999</v>
      </c>
      <c r="AM2860">
        <v>0</v>
      </c>
    </row>
    <row r="2861" spans="1:39">
      <c r="A2861">
        <v>2860</v>
      </c>
      <c r="B2861">
        <v>24</v>
      </c>
      <c r="C2861">
        <v>24</v>
      </c>
      <c r="D2861">
        <v>5</v>
      </c>
      <c r="E2861">
        <v>768</v>
      </c>
      <c r="F2861">
        <v>2157</v>
      </c>
      <c r="G2861">
        <v>2157</v>
      </c>
      <c r="H2861">
        <v>846</v>
      </c>
      <c r="I2861">
        <v>551</v>
      </c>
      <c r="J2861">
        <v>273</v>
      </c>
      <c r="K2861">
        <v>445</v>
      </c>
      <c r="L2861">
        <v>191</v>
      </c>
      <c r="M2861">
        <v>81</v>
      </c>
      <c r="N2861">
        <v>51</v>
      </c>
      <c r="O2861">
        <v>352.8</v>
      </c>
      <c r="P2861">
        <v>80</v>
      </c>
      <c r="Q2861">
        <v>189</v>
      </c>
      <c r="R2861">
        <v>0.16828929100000001</v>
      </c>
      <c r="S2861">
        <v>1387</v>
      </c>
      <c r="T2861">
        <v>153</v>
      </c>
      <c r="U2861">
        <v>449</v>
      </c>
      <c r="V2861">
        <v>739</v>
      </c>
      <c r="W2861">
        <v>533</v>
      </c>
      <c r="X2861">
        <v>283</v>
      </c>
      <c r="Y2861">
        <v>349</v>
      </c>
      <c r="Z2861">
        <v>53</v>
      </c>
      <c r="AA2861">
        <v>426</v>
      </c>
      <c r="AB2861">
        <v>66</v>
      </c>
      <c r="AC2861">
        <v>0</v>
      </c>
      <c r="AD2861">
        <v>493</v>
      </c>
      <c r="AE2861">
        <v>0</v>
      </c>
      <c r="AF2861">
        <v>0</v>
      </c>
      <c r="AG2861">
        <v>4</v>
      </c>
      <c r="AH2861">
        <v>0</v>
      </c>
      <c r="AI2861">
        <v>0</v>
      </c>
      <c r="AJ2861">
        <v>0</v>
      </c>
      <c r="AK2861">
        <v>3</v>
      </c>
      <c r="AL2861">
        <v>1.25715</v>
      </c>
      <c r="AM2861">
        <v>0</v>
      </c>
    </row>
    <row r="2862" spans="1:39">
      <c r="A2862">
        <v>2861</v>
      </c>
      <c r="B2862">
        <v>24</v>
      </c>
      <c r="C2862">
        <v>24</v>
      </c>
      <c r="D2862">
        <v>5</v>
      </c>
      <c r="E2862">
        <v>413</v>
      </c>
      <c r="F2862">
        <v>1119</v>
      </c>
      <c r="G2862">
        <v>1120</v>
      </c>
      <c r="H2862">
        <v>454</v>
      </c>
      <c r="I2862">
        <v>267.14142190000001</v>
      </c>
      <c r="J2862">
        <v>189.90340029999999</v>
      </c>
      <c r="K2862">
        <v>206</v>
      </c>
      <c r="L2862">
        <v>118</v>
      </c>
      <c r="M2862">
        <v>72</v>
      </c>
      <c r="N2862">
        <v>17</v>
      </c>
      <c r="O2862">
        <v>131.99</v>
      </c>
      <c r="P2862">
        <v>60.85</v>
      </c>
      <c r="Q2862">
        <v>80.28</v>
      </c>
      <c r="R2862">
        <v>0.17678571400000001</v>
      </c>
      <c r="S2862">
        <v>216</v>
      </c>
      <c r="T2862">
        <v>70</v>
      </c>
      <c r="U2862">
        <v>223</v>
      </c>
      <c r="V2862">
        <v>387</v>
      </c>
      <c r="W2862">
        <v>285</v>
      </c>
      <c r="X2862">
        <v>155</v>
      </c>
      <c r="Y2862">
        <v>66</v>
      </c>
      <c r="Z2862">
        <v>52</v>
      </c>
      <c r="AA2862">
        <v>91</v>
      </c>
      <c r="AB2862">
        <v>2</v>
      </c>
      <c r="AC2862">
        <v>0</v>
      </c>
      <c r="AD2862">
        <v>5</v>
      </c>
      <c r="AE2862">
        <v>0</v>
      </c>
      <c r="AF2862">
        <v>0</v>
      </c>
      <c r="AG2862">
        <v>4</v>
      </c>
      <c r="AH2862">
        <v>0</v>
      </c>
      <c r="AI2862">
        <v>0</v>
      </c>
      <c r="AJ2862">
        <v>0</v>
      </c>
      <c r="AK2862">
        <v>2</v>
      </c>
      <c r="AL2862">
        <v>1.30202</v>
      </c>
      <c r="AM2862">
        <v>0</v>
      </c>
    </row>
    <row r="2863" spans="1:39">
      <c r="A2863">
        <v>2862</v>
      </c>
      <c r="B2863">
        <v>24</v>
      </c>
      <c r="C2863">
        <v>24</v>
      </c>
      <c r="D2863">
        <v>5</v>
      </c>
      <c r="E2863">
        <v>903</v>
      </c>
      <c r="F2863">
        <v>2470</v>
      </c>
      <c r="G2863">
        <v>2470</v>
      </c>
      <c r="H2863">
        <v>1015</v>
      </c>
      <c r="I2863">
        <v>584.08887170000003</v>
      </c>
      <c r="J2863">
        <v>415.2125193</v>
      </c>
      <c r="K2863">
        <v>450</v>
      </c>
      <c r="L2863">
        <v>270</v>
      </c>
      <c r="M2863">
        <v>146</v>
      </c>
      <c r="N2863">
        <v>37</v>
      </c>
      <c r="O2863">
        <v>347.76</v>
      </c>
      <c r="P2863">
        <v>113.79</v>
      </c>
      <c r="Q2863">
        <v>132.94</v>
      </c>
      <c r="R2863">
        <v>0.18421052600000001</v>
      </c>
      <c r="S2863">
        <v>1565</v>
      </c>
      <c r="T2863">
        <v>165</v>
      </c>
      <c r="U2863">
        <v>463</v>
      </c>
      <c r="V2863">
        <v>843</v>
      </c>
      <c r="W2863">
        <v>648</v>
      </c>
      <c r="X2863">
        <v>351</v>
      </c>
      <c r="Y2863">
        <v>251</v>
      </c>
      <c r="Z2863">
        <v>287</v>
      </c>
      <c r="AA2863">
        <v>829</v>
      </c>
      <c r="AB2863">
        <v>63</v>
      </c>
      <c r="AC2863">
        <v>0</v>
      </c>
      <c r="AD2863">
        <v>135</v>
      </c>
      <c r="AE2863">
        <v>0</v>
      </c>
      <c r="AF2863">
        <v>0</v>
      </c>
      <c r="AG2863">
        <v>4</v>
      </c>
      <c r="AH2863">
        <v>52</v>
      </c>
      <c r="AI2863">
        <v>0</v>
      </c>
      <c r="AJ2863">
        <v>0</v>
      </c>
      <c r="AK2863">
        <v>2</v>
      </c>
      <c r="AL2863">
        <v>1.30202</v>
      </c>
      <c r="AM2863">
        <v>0</v>
      </c>
    </row>
    <row r="2864" spans="1:39">
      <c r="A2864">
        <v>2863</v>
      </c>
      <c r="B2864">
        <v>24</v>
      </c>
      <c r="C2864">
        <v>24</v>
      </c>
      <c r="D2864">
        <v>5</v>
      </c>
      <c r="E2864">
        <v>490</v>
      </c>
      <c r="F2864">
        <v>1596</v>
      </c>
      <c r="G2864">
        <v>1599</v>
      </c>
      <c r="H2864">
        <v>772</v>
      </c>
      <c r="I2864">
        <v>493.7925697</v>
      </c>
      <c r="J2864">
        <v>15.928792570000001</v>
      </c>
      <c r="K2864">
        <v>111</v>
      </c>
      <c r="L2864">
        <v>189</v>
      </c>
      <c r="M2864">
        <v>129</v>
      </c>
      <c r="N2864">
        <v>61</v>
      </c>
      <c r="O2864">
        <v>136.03</v>
      </c>
      <c r="P2864">
        <v>64.569999999999993</v>
      </c>
      <c r="Q2864">
        <v>9.77</v>
      </c>
      <c r="R2864">
        <v>0.13758599099999999</v>
      </c>
      <c r="S2864">
        <v>78</v>
      </c>
      <c r="T2864">
        <v>118</v>
      </c>
      <c r="U2864">
        <v>305</v>
      </c>
      <c r="V2864">
        <v>602</v>
      </c>
      <c r="W2864">
        <v>406</v>
      </c>
      <c r="X2864">
        <v>168</v>
      </c>
      <c r="Y2864">
        <v>24</v>
      </c>
      <c r="Z2864">
        <v>26</v>
      </c>
      <c r="AA2864">
        <v>24</v>
      </c>
      <c r="AB2864">
        <v>0</v>
      </c>
      <c r="AC2864">
        <v>0</v>
      </c>
      <c r="AD2864">
        <v>4</v>
      </c>
      <c r="AE2864">
        <v>0</v>
      </c>
      <c r="AF2864">
        <v>0</v>
      </c>
      <c r="AG2864">
        <v>4</v>
      </c>
      <c r="AH2864">
        <v>0</v>
      </c>
      <c r="AI2864">
        <v>0</v>
      </c>
      <c r="AJ2864">
        <v>0</v>
      </c>
      <c r="AK2864">
        <v>2</v>
      </c>
      <c r="AL2864">
        <v>1.2114499999999999</v>
      </c>
      <c r="AM2864">
        <v>0</v>
      </c>
    </row>
    <row r="2865" spans="1:39">
      <c r="A2865">
        <v>2864</v>
      </c>
      <c r="B2865">
        <v>24</v>
      </c>
      <c r="C2865">
        <v>24</v>
      </c>
      <c r="D2865">
        <v>5</v>
      </c>
      <c r="E2865">
        <v>692</v>
      </c>
      <c r="F2865">
        <v>2268</v>
      </c>
      <c r="G2865">
        <v>2268</v>
      </c>
      <c r="H2865">
        <v>913</v>
      </c>
      <c r="I2865">
        <v>556.44498190000002</v>
      </c>
      <c r="J2865">
        <v>158.98428050000001</v>
      </c>
      <c r="K2865">
        <v>306</v>
      </c>
      <c r="L2865">
        <v>236</v>
      </c>
      <c r="M2865">
        <v>110</v>
      </c>
      <c r="N2865">
        <v>40</v>
      </c>
      <c r="O2865">
        <v>145.86000000000001</v>
      </c>
      <c r="P2865">
        <v>117</v>
      </c>
      <c r="Q2865">
        <v>37</v>
      </c>
      <c r="R2865">
        <v>0.121252205</v>
      </c>
      <c r="S2865">
        <v>533</v>
      </c>
      <c r="T2865">
        <v>200</v>
      </c>
      <c r="U2865">
        <v>549</v>
      </c>
      <c r="V2865">
        <v>817</v>
      </c>
      <c r="W2865">
        <v>487</v>
      </c>
      <c r="X2865">
        <v>215</v>
      </c>
      <c r="Y2865">
        <v>215</v>
      </c>
      <c r="Z2865">
        <v>125</v>
      </c>
      <c r="AA2865">
        <v>177</v>
      </c>
      <c r="AB2865">
        <v>16</v>
      </c>
      <c r="AC2865">
        <v>0</v>
      </c>
      <c r="AD2865">
        <v>0</v>
      </c>
      <c r="AE2865">
        <v>0</v>
      </c>
      <c r="AF2865">
        <v>0</v>
      </c>
      <c r="AG2865">
        <v>4</v>
      </c>
      <c r="AH2865">
        <v>0</v>
      </c>
      <c r="AI2865">
        <v>0</v>
      </c>
      <c r="AJ2865">
        <v>0</v>
      </c>
      <c r="AK2865">
        <v>2</v>
      </c>
      <c r="AL2865">
        <v>1.39577</v>
      </c>
      <c r="AM2865">
        <v>0</v>
      </c>
    </row>
    <row r="2866" spans="1:39">
      <c r="A2866">
        <v>2865</v>
      </c>
      <c r="B2866">
        <v>24</v>
      </c>
      <c r="C2866">
        <v>24</v>
      </c>
      <c r="D2866">
        <v>5</v>
      </c>
      <c r="E2866">
        <v>647</v>
      </c>
      <c r="F2866">
        <v>2049</v>
      </c>
      <c r="G2866">
        <v>2049</v>
      </c>
      <c r="H2866">
        <v>995</v>
      </c>
      <c r="I2866">
        <v>567.38053769999999</v>
      </c>
      <c r="J2866">
        <v>120.2866339</v>
      </c>
      <c r="K2866">
        <v>173</v>
      </c>
      <c r="L2866">
        <v>212</v>
      </c>
      <c r="M2866">
        <v>176</v>
      </c>
      <c r="N2866">
        <v>86</v>
      </c>
      <c r="O2866">
        <v>143.09</v>
      </c>
      <c r="P2866">
        <v>154.83000000000001</v>
      </c>
      <c r="Q2866">
        <v>100.62</v>
      </c>
      <c r="R2866">
        <v>0.14885309899999999</v>
      </c>
      <c r="S2866">
        <v>473</v>
      </c>
      <c r="T2866">
        <v>141</v>
      </c>
      <c r="U2866">
        <v>368</v>
      </c>
      <c r="V2866">
        <v>769</v>
      </c>
      <c r="W2866">
        <v>536</v>
      </c>
      <c r="X2866">
        <v>235</v>
      </c>
      <c r="Y2866">
        <v>105</v>
      </c>
      <c r="Z2866">
        <v>52</v>
      </c>
      <c r="AA2866">
        <v>273</v>
      </c>
      <c r="AB2866">
        <v>13</v>
      </c>
      <c r="AC2866">
        <v>0</v>
      </c>
      <c r="AD2866">
        <v>30</v>
      </c>
      <c r="AE2866">
        <v>0</v>
      </c>
      <c r="AF2866">
        <v>0</v>
      </c>
      <c r="AG2866">
        <v>4</v>
      </c>
      <c r="AH2866">
        <v>0</v>
      </c>
      <c r="AI2866">
        <v>0</v>
      </c>
      <c r="AJ2866">
        <v>0</v>
      </c>
      <c r="AK2866">
        <v>1</v>
      </c>
      <c r="AL2866">
        <v>1.0017499999999999</v>
      </c>
      <c r="AM2866">
        <v>0</v>
      </c>
    </row>
    <row r="2867" spans="1:39">
      <c r="A2867">
        <v>2866</v>
      </c>
      <c r="B2867">
        <v>24</v>
      </c>
      <c r="C2867">
        <v>24</v>
      </c>
      <c r="D2867">
        <v>5</v>
      </c>
      <c r="E2867">
        <v>402</v>
      </c>
      <c r="F2867">
        <v>1244</v>
      </c>
      <c r="G2867">
        <v>1244</v>
      </c>
      <c r="H2867">
        <v>544</v>
      </c>
      <c r="I2867">
        <v>414.49491929999999</v>
      </c>
      <c r="J2867">
        <v>5.526598924</v>
      </c>
      <c r="K2867">
        <v>155</v>
      </c>
      <c r="L2867">
        <v>145</v>
      </c>
      <c r="M2867">
        <v>74</v>
      </c>
      <c r="N2867">
        <v>28</v>
      </c>
      <c r="O2867">
        <v>178.78</v>
      </c>
      <c r="P2867">
        <v>65.010000000000005</v>
      </c>
      <c r="Q2867">
        <v>80.709999999999994</v>
      </c>
      <c r="R2867">
        <v>0.143890675</v>
      </c>
      <c r="S2867">
        <v>21</v>
      </c>
      <c r="T2867">
        <v>95</v>
      </c>
      <c r="U2867">
        <v>263</v>
      </c>
      <c r="V2867">
        <v>465</v>
      </c>
      <c r="W2867">
        <v>279</v>
      </c>
      <c r="X2867">
        <v>142</v>
      </c>
      <c r="Y2867">
        <v>3</v>
      </c>
      <c r="Z2867">
        <v>8</v>
      </c>
      <c r="AA2867">
        <v>7</v>
      </c>
      <c r="AB2867">
        <v>0</v>
      </c>
      <c r="AC2867">
        <v>0</v>
      </c>
      <c r="AD2867">
        <v>3</v>
      </c>
      <c r="AE2867">
        <v>0</v>
      </c>
      <c r="AF2867">
        <v>0</v>
      </c>
      <c r="AG2867">
        <v>4</v>
      </c>
      <c r="AH2867">
        <v>0</v>
      </c>
      <c r="AI2867">
        <v>0</v>
      </c>
      <c r="AJ2867">
        <v>0</v>
      </c>
      <c r="AK2867">
        <v>2</v>
      </c>
      <c r="AL2867">
        <v>1.1350100000000001</v>
      </c>
      <c r="AM2867">
        <v>0</v>
      </c>
    </row>
    <row r="2868" spans="1:39">
      <c r="A2868">
        <v>2867</v>
      </c>
      <c r="B2868">
        <v>24</v>
      </c>
      <c r="C2868">
        <v>24</v>
      </c>
      <c r="D2868">
        <v>5</v>
      </c>
      <c r="E2868">
        <v>635</v>
      </c>
      <c r="F2868">
        <v>1779</v>
      </c>
      <c r="G2868">
        <v>1779</v>
      </c>
      <c r="H2868">
        <v>646</v>
      </c>
      <c r="I2868">
        <v>399.02217289999999</v>
      </c>
      <c r="J2868">
        <v>303.56097560000001</v>
      </c>
      <c r="K2868">
        <v>305</v>
      </c>
      <c r="L2868">
        <v>222</v>
      </c>
      <c r="M2868">
        <v>98</v>
      </c>
      <c r="N2868">
        <v>10</v>
      </c>
      <c r="O2868">
        <v>210.89</v>
      </c>
      <c r="P2868">
        <v>59.04</v>
      </c>
      <c r="Q2868">
        <v>89.22</v>
      </c>
      <c r="R2868">
        <v>0.17706576700000001</v>
      </c>
      <c r="S2868">
        <v>579</v>
      </c>
      <c r="T2868">
        <v>110</v>
      </c>
      <c r="U2868">
        <v>440</v>
      </c>
      <c r="V2868">
        <v>544</v>
      </c>
      <c r="W2868">
        <v>441</v>
      </c>
      <c r="X2868">
        <v>244</v>
      </c>
      <c r="Y2868">
        <v>330</v>
      </c>
      <c r="Z2868">
        <v>26</v>
      </c>
      <c r="AA2868">
        <v>174</v>
      </c>
      <c r="AB2868">
        <v>17</v>
      </c>
      <c r="AC2868">
        <v>0</v>
      </c>
      <c r="AD2868">
        <v>32</v>
      </c>
      <c r="AE2868">
        <v>0</v>
      </c>
      <c r="AF2868">
        <v>0</v>
      </c>
      <c r="AG2868">
        <v>4</v>
      </c>
      <c r="AH2868">
        <v>0</v>
      </c>
      <c r="AI2868">
        <v>0</v>
      </c>
      <c r="AJ2868">
        <v>0</v>
      </c>
      <c r="AK2868">
        <v>3</v>
      </c>
      <c r="AL2868">
        <v>1.29104</v>
      </c>
      <c r="AM2868">
        <v>0</v>
      </c>
    </row>
    <row r="2869" spans="1:39">
      <c r="A2869">
        <v>2868</v>
      </c>
      <c r="B2869">
        <v>24</v>
      </c>
      <c r="C2869">
        <v>24</v>
      </c>
      <c r="D2869">
        <v>5</v>
      </c>
      <c r="E2869">
        <v>1292</v>
      </c>
      <c r="F2869">
        <v>4425</v>
      </c>
      <c r="G2869">
        <v>4426</v>
      </c>
      <c r="H2869">
        <v>1815</v>
      </c>
      <c r="I2869">
        <v>1236.2345769999999</v>
      </c>
      <c r="J2869">
        <v>79.40511377</v>
      </c>
      <c r="K2869">
        <v>322</v>
      </c>
      <c r="L2869">
        <v>392</v>
      </c>
      <c r="M2869">
        <v>357</v>
      </c>
      <c r="N2869">
        <v>221</v>
      </c>
      <c r="O2869">
        <v>834.86</v>
      </c>
      <c r="P2869">
        <v>294.85000000000002</v>
      </c>
      <c r="Q2869">
        <v>13.11</v>
      </c>
      <c r="R2869">
        <v>0.136692273</v>
      </c>
      <c r="S2869">
        <v>289</v>
      </c>
      <c r="T2869">
        <v>332</v>
      </c>
      <c r="U2869">
        <v>1236</v>
      </c>
      <c r="V2869">
        <v>1379</v>
      </c>
      <c r="W2869">
        <v>1009</v>
      </c>
      <c r="X2869">
        <v>470</v>
      </c>
      <c r="Y2869">
        <v>20</v>
      </c>
      <c r="Z2869">
        <v>7</v>
      </c>
      <c r="AA2869">
        <v>199</v>
      </c>
      <c r="AB2869">
        <v>30</v>
      </c>
      <c r="AC2869">
        <v>0</v>
      </c>
      <c r="AD2869">
        <v>33</v>
      </c>
      <c r="AE2869">
        <v>0</v>
      </c>
      <c r="AF2869">
        <v>0</v>
      </c>
      <c r="AG2869">
        <v>4</v>
      </c>
      <c r="AH2869">
        <v>0</v>
      </c>
      <c r="AI2869">
        <v>0</v>
      </c>
      <c r="AJ2869">
        <v>0</v>
      </c>
      <c r="AK2869">
        <v>3</v>
      </c>
      <c r="AL2869">
        <v>1.0864400000000001</v>
      </c>
      <c r="AM2869">
        <v>0</v>
      </c>
    </row>
    <row r="2870" spans="1:39">
      <c r="A2870">
        <v>2869</v>
      </c>
      <c r="B2870">
        <v>24</v>
      </c>
      <c r="C2870">
        <v>24</v>
      </c>
      <c r="D2870">
        <v>5</v>
      </c>
      <c r="E2870">
        <v>424</v>
      </c>
      <c r="F2870">
        <v>1412</v>
      </c>
      <c r="G2870">
        <v>1423</v>
      </c>
      <c r="H2870">
        <v>582</v>
      </c>
      <c r="I2870">
        <v>300.87972509999997</v>
      </c>
      <c r="J2870">
        <v>150.07560140000001</v>
      </c>
      <c r="K2870">
        <v>210</v>
      </c>
      <c r="L2870">
        <v>118</v>
      </c>
      <c r="M2870">
        <v>45</v>
      </c>
      <c r="N2870">
        <v>51</v>
      </c>
      <c r="O2870">
        <v>218.07</v>
      </c>
      <c r="P2870">
        <v>62.48</v>
      </c>
      <c r="Q2870">
        <v>65.98</v>
      </c>
      <c r="R2870">
        <v>0.120871398</v>
      </c>
      <c r="S2870">
        <v>64</v>
      </c>
      <c r="T2870">
        <v>126</v>
      </c>
      <c r="U2870">
        <v>335</v>
      </c>
      <c r="V2870">
        <v>528</v>
      </c>
      <c r="W2870">
        <v>301</v>
      </c>
      <c r="X2870">
        <v>133</v>
      </c>
      <c r="Y2870">
        <v>3</v>
      </c>
      <c r="Z2870">
        <v>20</v>
      </c>
      <c r="AA2870">
        <v>24</v>
      </c>
      <c r="AB2870">
        <v>0</v>
      </c>
      <c r="AC2870">
        <v>2</v>
      </c>
      <c r="AD2870">
        <v>15</v>
      </c>
      <c r="AE2870">
        <v>0</v>
      </c>
      <c r="AF2870">
        <v>0</v>
      </c>
      <c r="AG2870">
        <v>4</v>
      </c>
      <c r="AH2870">
        <v>0</v>
      </c>
      <c r="AI2870">
        <v>0</v>
      </c>
      <c r="AJ2870">
        <v>0</v>
      </c>
      <c r="AK2870">
        <v>2</v>
      </c>
      <c r="AL2870">
        <v>1.08816</v>
      </c>
      <c r="AM2870">
        <v>0</v>
      </c>
    </row>
    <row r="2871" spans="1:39">
      <c r="A2871">
        <v>2870</v>
      </c>
      <c r="B2871">
        <v>24</v>
      </c>
      <c r="C2871">
        <v>24</v>
      </c>
      <c r="D2871">
        <v>5</v>
      </c>
      <c r="E2871">
        <v>577</v>
      </c>
      <c r="F2871">
        <v>1924</v>
      </c>
      <c r="G2871">
        <v>1924</v>
      </c>
      <c r="H2871">
        <v>800</v>
      </c>
      <c r="I2871">
        <v>409.45188999999999</v>
      </c>
      <c r="J2871">
        <v>204.23024050000001</v>
      </c>
      <c r="K2871">
        <v>285</v>
      </c>
      <c r="L2871">
        <v>162</v>
      </c>
      <c r="M2871">
        <v>62</v>
      </c>
      <c r="N2871">
        <v>68</v>
      </c>
      <c r="O2871">
        <v>1193.71</v>
      </c>
      <c r="P2871">
        <v>55.99</v>
      </c>
      <c r="Q2871">
        <v>401.8</v>
      </c>
      <c r="R2871">
        <v>0.11642411599999999</v>
      </c>
      <c r="S2871">
        <v>205</v>
      </c>
      <c r="T2871">
        <v>165</v>
      </c>
      <c r="U2871">
        <v>452</v>
      </c>
      <c r="V2871">
        <v>720</v>
      </c>
      <c r="W2871">
        <v>410</v>
      </c>
      <c r="X2871">
        <v>177</v>
      </c>
      <c r="Y2871">
        <v>24</v>
      </c>
      <c r="Z2871">
        <v>5</v>
      </c>
      <c r="AA2871">
        <v>18</v>
      </c>
      <c r="AB2871">
        <v>3</v>
      </c>
      <c r="AC2871">
        <v>0</v>
      </c>
      <c r="AD2871">
        <v>155</v>
      </c>
      <c r="AE2871">
        <v>0</v>
      </c>
      <c r="AF2871">
        <v>0</v>
      </c>
      <c r="AG2871">
        <v>4</v>
      </c>
      <c r="AH2871">
        <v>2</v>
      </c>
      <c r="AI2871">
        <v>0</v>
      </c>
      <c r="AJ2871">
        <v>0</v>
      </c>
      <c r="AK2871">
        <v>2</v>
      </c>
      <c r="AL2871">
        <v>1.08816</v>
      </c>
      <c r="AM2871">
        <v>0</v>
      </c>
    </row>
    <row r="2872" spans="1:39">
      <c r="A2872">
        <v>2871</v>
      </c>
      <c r="B2872">
        <v>24</v>
      </c>
      <c r="C2872">
        <v>24</v>
      </c>
      <c r="D2872">
        <v>5</v>
      </c>
      <c r="E2872">
        <v>449</v>
      </c>
      <c r="F2872">
        <v>1412</v>
      </c>
      <c r="G2872">
        <v>1412</v>
      </c>
      <c r="H2872">
        <v>536</v>
      </c>
      <c r="I2872">
        <v>322.8822844</v>
      </c>
      <c r="J2872">
        <v>126.1177156</v>
      </c>
      <c r="K2872">
        <v>250</v>
      </c>
      <c r="L2872">
        <v>129</v>
      </c>
      <c r="M2872">
        <v>46</v>
      </c>
      <c r="N2872">
        <v>24</v>
      </c>
      <c r="O2872">
        <v>165.46</v>
      </c>
      <c r="P2872">
        <v>70.98</v>
      </c>
      <c r="Q2872">
        <v>21.66</v>
      </c>
      <c r="R2872">
        <v>0.126062323</v>
      </c>
      <c r="S2872">
        <v>99</v>
      </c>
      <c r="T2872">
        <v>127</v>
      </c>
      <c r="U2872">
        <v>352</v>
      </c>
      <c r="V2872">
        <v>519</v>
      </c>
      <c r="W2872">
        <v>279</v>
      </c>
      <c r="X2872">
        <v>135</v>
      </c>
      <c r="Y2872">
        <v>13</v>
      </c>
      <c r="Z2872">
        <v>6</v>
      </c>
      <c r="AA2872">
        <v>30</v>
      </c>
      <c r="AB2872">
        <v>11</v>
      </c>
      <c r="AC2872">
        <v>2</v>
      </c>
      <c r="AD2872">
        <v>37</v>
      </c>
      <c r="AE2872">
        <v>0</v>
      </c>
      <c r="AF2872">
        <v>0</v>
      </c>
      <c r="AG2872">
        <v>4</v>
      </c>
      <c r="AH2872">
        <v>0</v>
      </c>
      <c r="AI2872">
        <v>0</v>
      </c>
      <c r="AJ2872">
        <v>0</v>
      </c>
      <c r="AK2872">
        <v>2</v>
      </c>
      <c r="AL2872">
        <v>1.3120400000000001</v>
      </c>
      <c r="AM2872">
        <v>0</v>
      </c>
    </row>
    <row r="2873" spans="1:39">
      <c r="A2873">
        <v>2872</v>
      </c>
      <c r="B2873">
        <v>24</v>
      </c>
      <c r="C2873">
        <v>24</v>
      </c>
      <c r="D2873">
        <v>5</v>
      </c>
      <c r="E2873">
        <v>1333</v>
      </c>
      <c r="F2873">
        <v>4218</v>
      </c>
      <c r="G2873">
        <v>4222</v>
      </c>
      <c r="H2873">
        <v>1597</v>
      </c>
      <c r="I2873">
        <v>958.57925409999996</v>
      </c>
      <c r="J2873">
        <v>374.42074589999999</v>
      </c>
      <c r="K2873">
        <v>738</v>
      </c>
      <c r="L2873">
        <v>380</v>
      </c>
      <c r="M2873">
        <v>143</v>
      </c>
      <c r="N2873">
        <v>72</v>
      </c>
      <c r="O2873">
        <v>159.18</v>
      </c>
      <c r="P2873">
        <v>80.66</v>
      </c>
      <c r="Q2873">
        <v>35.81</v>
      </c>
      <c r="R2873">
        <v>0.125769777</v>
      </c>
      <c r="S2873">
        <v>357</v>
      </c>
      <c r="T2873">
        <v>386</v>
      </c>
      <c r="U2873">
        <v>1052</v>
      </c>
      <c r="V2873">
        <v>1447</v>
      </c>
      <c r="W2873">
        <v>925</v>
      </c>
      <c r="X2873">
        <v>412</v>
      </c>
      <c r="Y2873">
        <v>55</v>
      </c>
      <c r="Z2873">
        <v>29</v>
      </c>
      <c r="AA2873">
        <v>131</v>
      </c>
      <c r="AB2873">
        <v>12</v>
      </c>
      <c r="AC2873">
        <v>0</v>
      </c>
      <c r="AD2873">
        <v>130</v>
      </c>
      <c r="AE2873">
        <v>0</v>
      </c>
      <c r="AF2873">
        <v>0</v>
      </c>
      <c r="AG2873">
        <v>3</v>
      </c>
      <c r="AH2873">
        <v>0</v>
      </c>
      <c r="AI2873">
        <v>0</v>
      </c>
      <c r="AJ2873">
        <v>0</v>
      </c>
      <c r="AK2873">
        <v>2</v>
      </c>
      <c r="AL2873">
        <v>1.3120400000000001</v>
      </c>
      <c r="AM2873">
        <v>0</v>
      </c>
    </row>
    <row r="2874" spans="1:39">
      <c r="A2874">
        <v>2873</v>
      </c>
      <c r="B2874">
        <v>24</v>
      </c>
      <c r="C2874">
        <v>24</v>
      </c>
      <c r="D2874">
        <v>5</v>
      </c>
      <c r="E2874">
        <v>474</v>
      </c>
      <c r="F2874">
        <v>1453</v>
      </c>
      <c r="G2874">
        <v>1453</v>
      </c>
      <c r="H2874">
        <v>588</v>
      </c>
      <c r="I2874">
        <v>377.65184160000001</v>
      </c>
      <c r="J2874">
        <v>132.25225850000001</v>
      </c>
      <c r="K2874">
        <v>176</v>
      </c>
      <c r="L2874">
        <v>173</v>
      </c>
      <c r="M2874">
        <v>97</v>
      </c>
      <c r="N2874">
        <v>28</v>
      </c>
      <c r="O2874">
        <v>263.7</v>
      </c>
      <c r="P2874">
        <v>76.180000000000007</v>
      </c>
      <c r="Q2874">
        <v>124.28</v>
      </c>
      <c r="R2874">
        <v>0.141087405</v>
      </c>
      <c r="S2874">
        <v>276</v>
      </c>
      <c r="T2874">
        <v>97</v>
      </c>
      <c r="U2874">
        <v>367</v>
      </c>
      <c r="V2874">
        <v>460</v>
      </c>
      <c r="W2874">
        <v>371</v>
      </c>
      <c r="X2874">
        <v>158</v>
      </c>
      <c r="Y2874">
        <v>14</v>
      </c>
      <c r="Z2874">
        <v>27</v>
      </c>
      <c r="AA2874">
        <v>23</v>
      </c>
      <c r="AB2874">
        <v>121</v>
      </c>
      <c r="AC2874">
        <v>11</v>
      </c>
      <c r="AD2874">
        <v>80</v>
      </c>
      <c r="AE2874">
        <v>0</v>
      </c>
      <c r="AF2874">
        <v>0</v>
      </c>
      <c r="AG2874">
        <v>4</v>
      </c>
      <c r="AH2874">
        <v>0</v>
      </c>
      <c r="AI2874">
        <v>0</v>
      </c>
      <c r="AJ2874">
        <v>0</v>
      </c>
      <c r="AK2874">
        <v>2</v>
      </c>
      <c r="AL2874">
        <v>1.26244</v>
      </c>
      <c r="AM2874">
        <v>0</v>
      </c>
    </row>
    <row r="2875" spans="1:39">
      <c r="A2875">
        <v>2874</v>
      </c>
      <c r="B2875">
        <v>24</v>
      </c>
      <c r="C2875">
        <v>24</v>
      </c>
      <c r="D2875">
        <v>5</v>
      </c>
      <c r="E2875">
        <v>628</v>
      </c>
      <c r="F2875">
        <v>1896</v>
      </c>
      <c r="G2875">
        <v>1897</v>
      </c>
      <c r="H2875">
        <v>887</v>
      </c>
      <c r="I2875">
        <v>655.17307689999996</v>
      </c>
      <c r="J2875">
        <v>12.680769229999999</v>
      </c>
      <c r="K2875">
        <v>162</v>
      </c>
      <c r="L2875">
        <v>209</v>
      </c>
      <c r="M2875">
        <v>170</v>
      </c>
      <c r="N2875">
        <v>87</v>
      </c>
      <c r="O2875">
        <v>1501.04</v>
      </c>
      <c r="P2875">
        <v>382.83</v>
      </c>
      <c r="Q2875">
        <v>723.26</v>
      </c>
      <c r="R2875">
        <v>0.16499736400000001</v>
      </c>
      <c r="S2875">
        <v>1130</v>
      </c>
      <c r="T2875">
        <v>96</v>
      </c>
      <c r="U2875">
        <v>385</v>
      </c>
      <c r="V2875">
        <v>608</v>
      </c>
      <c r="W2875">
        <v>566</v>
      </c>
      <c r="X2875">
        <v>242</v>
      </c>
      <c r="Y2875">
        <v>155</v>
      </c>
      <c r="Z2875">
        <v>104</v>
      </c>
      <c r="AA2875">
        <v>245</v>
      </c>
      <c r="AB2875">
        <v>175</v>
      </c>
      <c r="AC2875">
        <v>0</v>
      </c>
      <c r="AD2875">
        <v>451</v>
      </c>
      <c r="AE2875">
        <v>0</v>
      </c>
      <c r="AF2875">
        <v>0</v>
      </c>
      <c r="AG2875">
        <v>4</v>
      </c>
      <c r="AH2875">
        <v>0</v>
      </c>
      <c r="AI2875">
        <v>0</v>
      </c>
      <c r="AJ2875">
        <v>0</v>
      </c>
      <c r="AK2875">
        <v>2</v>
      </c>
      <c r="AL2875">
        <v>0.98072999999999999</v>
      </c>
      <c r="AM2875">
        <v>0</v>
      </c>
    </row>
    <row r="2876" spans="1:39">
      <c r="A2876">
        <v>2875</v>
      </c>
      <c r="B2876">
        <v>24</v>
      </c>
      <c r="C2876">
        <v>24</v>
      </c>
      <c r="D2876">
        <v>5</v>
      </c>
      <c r="E2876">
        <v>313</v>
      </c>
      <c r="F2876">
        <v>855</v>
      </c>
      <c r="G2876">
        <v>855</v>
      </c>
      <c r="H2876">
        <v>414</v>
      </c>
      <c r="I2876">
        <v>241.885626</v>
      </c>
      <c r="J2876">
        <v>91.432766619999995</v>
      </c>
      <c r="K2876">
        <v>121</v>
      </c>
      <c r="L2876">
        <v>83</v>
      </c>
      <c r="M2876">
        <v>62</v>
      </c>
      <c r="N2876">
        <v>47</v>
      </c>
      <c r="O2876">
        <v>3805.78</v>
      </c>
      <c r="P2876">
        <v>27.9</v>
      </c>
      <c r="Q2876">
        <v>797.33</v>
      </c>
      <c r="R2876">
        <v>0.20116959100000001</v>
      </c>
      <c r="S2876">
        <v>1981</v>
      </c>
      <c r="T2876">
        <v>46</v>
      </c>
      <c r="U2876">
        <v>129</v>
      </c>
      <c r="V2876">
        <v>318</v>
      </c>
      <c r="W2876">
        <v>234</v>
      </c>
      <c r="X2876">
        <v>128</v>
      </c>
      <c r="Y2876">
        <v>514</v>
      </c>
      <c r="Z2876">
        <v>153</v>
      </c>
      <c r="AA2876">
        <v>92</v>
      </c>
      <c r="AB2876">
        <v>27</v>
      </c>
      <c r="AC2876">
        <v>0</v>
      </c>
      <c r="AD2876">
        <v>1195</v>
      </c>
      <c r="AE2876">
        <v>0</v>
      </c>
      <c r="AF2876">
        <v>0</v>
      </c>
      <c r="AG2876">
        <v>4</v>
      </c>
      <c r="AH2876">
        <v>0</v>
      </c>
      <c r="AI2876">
        <v>0</v>
      </c>
      <c r="AJ2876">
        <v>0</v>
      </c>
      <c r="AK2876">
        <v>3</v>
      </c>
      <c r="AL2876">
        <v>1.0737099999999999</v>
      </c>
      <c r="AM2876">
        <v>0</v>
      </c>
    </row>
    <row r="2877" spans="1:39">
      <c r="A2877">
        <v>2876</v>
      </c>
      <c r="B2877">
        <v>24</v>
      </c>
      <c r="C2877">
        <v>24</v>
      </c>
      <c r="D2877">
        <v>5</v>
      </c>
      <c r="E2877">
        <v>1020</v>
      </c>
      <c r="F2877">
        <v>3494</v>
      </c>
      <c r="G2877">
        <v>3494</v>
      </c>
      <c r="H2877">
        <v>1413</v>
      </c>
      <c r="I2877">
        <v>858.88501740000004</v>
      </c>
      <c r="J2877">
        <v>220.3484321</v>
      </c>
      <c r="K2877">
        <v>430</v>
      </c>
      <c r="L2877">
        <v>338</v>
      </c>
      <c r="M2877">
        <v>186</v>
      </c>
      <c r="N2877">
        <v>66</v>
      </c>
      <c r="O2877">
        <v>307.97000000000003</v>
      </c>
      <c r="P2877">
        <v>63.86</v>
      </c>
      <c r="Q2877">
        <v>143.46</v>
      </c>
      <c r="R2877">
        <v>0.110188895</v>
      </c>
      <c r="S2877">
        <v>521</v>
      </c>
      <c r="T2877">
        <v>334</v>
      </c>
      <c r="U2877">
        <v>878</v>
      </c>
      <c r="V2877">
        <v>1246</v>
      </c>
      <c r="W2877">
        <v>740</v>
      </c>
      <c r="X2877">
        <v>296</v>
      </c>
      <c r="Y2877">
        <v>9</v>
      </c>
      <c r="Z2877">
        <v>33</v>
      </c>
      <c r="AA2877">
        <v>285</v>
      </c>
      <c r="AB2877">
        <v>95</v>
      </c>
      <c r="AC2877">
        <v>0</v>
      </c>
      <c r="AD2877">
        <v>99</v>
      </c>
      <c r="AE2877">
        <v>0</v>
      </c>
      <c r="AF2877">
        <v>0</v>
      </c>
      <c r="AG2877">
        <v>4</v>
      </c>
      <c r="AH2877">
        <v>0</v>
      </c>
      <c r="AI2877">
        <v>0</v>
      </c>
      <c r="AJ2877">
        <v>0</v>
      </c>
      <c r="AK2877">
        <v>3</v>
      </c>
      <c r="AL2877">
        <v>1.4201999999999999</v>
      </c>
      <c r="AM2877">
        <v>0</v>
      </c>
    </row>
    <row r="2878" spans="1:39">
      <c r="A2878">
        <v>2877</v>
      </c>
      <c r="B2878">
        <v>24</v>
      </c>
      <c r="C2878">
        <v>24</v>
      </c>
      <c r="D2878">
        <v>5</v>
      </c>
      <c r="E2878">
        <v>37</v>
      </c>
      <c r="F2878">
        <v>103</v>
      </c>
      <c r="G2878">
        <v>103</v>
      </c>
      <c r="H2878">
        <v>50</v>
      </c>
      <c r="I2878">
        <v>32.446800449999998</v>
      </c>
      <c r="J2878">
        <v>6.8788337750000004</v>
      </c>
      <c r="K2878">
        <v>11</v>
      </c>
      <c r="L2878">
        <v>11</v>
      </c>
      <c r="M2878">
        <v>10</v>
      </c>
      <c r="N2878">
        <v>5</v>
      </c>
      <c r="O2878">
        <v>52.32</v>
      </c>
      <c r="P2878">
        <v>19.95</v>
      </c>
      <c r="Q2878">
        <v>71.709999999999994</v>
      </c>
      <c r="R2878">
        <v>0.155339806</v>
      </c>
      <c r="S2878">
        <v>0</v>
      </c>
      <c r="T2878">
        <v>6</v>
      </c>
      <c r="U2878">
        <v>18</v>
      </c>
      <c r="V2878">
        <v>35</v>
      </c>
      <c r="W2878">
        <v>31</v>
      </c>
      <c r="X2878">
        <v>13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4</v>
      </c>
      <c r="AH2878">
        <v>0</v>
      </c>
      <c r="AI2878">
        <v>0</v>
      </c>
      <c r="AJ2878">
        <v>0</v>
      </c>
      <c r="AK2878">
        <v>1</v>
      </c>
      <c r="AL2878">
        <v>1.0017499999999999</v>
      </c>
      <c r="AM2878">
        <v>0</v>
      </c>
    </row>
    <row r="2879" spans="1:39">
      <c r="A2879">
        <v>2878</v>
      </c>
      <c r="B2879">
        <v>24</v>
      </c>
      <c r="C2879">
        <v>24</v>
      </c>
      <c r="D2879">
        <v>5</v>
      </c>
      <c r="E2879">
        <v>530</v>
      </c>
      <c r="F2879">
        <v>1737</v>
      </c>
      <c r="G2879">
        <v>1737</v>
      </c>
      <c r="H2879">
        <v>832</v>
      </c>
      <c r="I2879">
        <v>534.10216720000005</v>
      </c>
      <c r="J2879">
        <v>17.229102170000001</v>
      </c>
      <c r="K2879">
        <v>123</v>
      </c>
      <c r="L2879">
        <v>197</v>
      </c>
      <c r="M2879">
        <v>141</v>
      </c>
      <c r="N2879">
        <v>69</v>
      </c>
      <c r="O2879">
        <v>366.09</v>
      </c>
      <c r="P2879">
        <v>75.75</v>
      </c>
      <c r="Q2879">
        <v>101.92</v>
      </c>
      <c r="R2879">
        <v>0.138744963</v>
      </c>
      <c r="S2879">
        <v>536</v>
      </c>
      <c r="T2879">
        <v>127</v>
      </c>
      <c r="U2879">
        <v>336</v>
      </c>
      <c r="V2879">
        <v>661</v>
      </c>
      <c r="W2879">
        <v>425</v>
      </c>
      <c r="X2879">
        <v>188</v>
      </c>
      <c r="Y2879">
        <v>8</v>
      </c>
      <c r="Z2879">
        <v>83</v>
      </c>
      <c r="AA2879">
        <v>198</v>
      </c>
      <c r="AB2879">
        <v>182</v>
      </c>
      <c r="AC2879">
        <v>0</v>
      </c>
      <c r="AD2879">
        <v>65</v>
      </c>
      <c r="AE2879">
        <v>0</v>
      </c>
      <c r="AF2879">
        <v>0</v>
      </c>
      <c r="AG2879">
        <v>4</v>
      </c>
      <c r="AH2879">
        <v>5</v>
      </c>
      <c r="AI2879">
        <v>0</v>
      </c>
      <c r="AJ2879">
        <v>0</v>
      </c>
      <c r="AK2879">
        <v>2</v>
      </c>
      <c r="AL2879">
        <v>1.2114499999999999</v>
      </c>
      <c r="AM2879">
        <v>0</v>
      </c>
    </row>
    <row r="2880" spans="1:39">
      <c r="A2880">
        <v>2879</v>
      </c>
      <c r="B2880">
        <v>24</v>
      </c>
      <c r="C2880">
        <v>24</v>
      </c>
      <c r="D2880">
        <v>5</v>
      </c>
      <c r="E2880">
        <v>12</v>
      </c>
      <c r="F2880">
        <v>39</v>
      </c>
      <c r="G2880">
        <v>71</v>
      </c>
      <c r="H2880">
        <v>34</v>
      </c>
      <c r="I2880">
        <v>11.18579581</v>
      </c>
      <c r="J2880">
        <v>1.5447051359999999</v>
      </c>
      <c r="K2880">
        <v>3</v>
      </c>
      <c r="L2880">
        <v>2</v>
      </c>
      <c r="M2880">
        <v>4</v>
      </c>
      <c r="N2880">
        <v>3</v>
      </c>
      <c r="O2880">
        <v>2341.9</v>
      </c>
      <c r="P2880">
        <v>228.94</v>
      </c>
      <c r="Q2880">
        <v>45.2</v>
      </c>
      <c r="R2880">
        <v>0.28169014100000001</v>
      </c>
      <c r="S2880">
        <v>169</v>
      </c>
      <c r="T2880">
        <v>1</v>
      </c>
      <c r="U2880">
        <v>10</v>
      </c>
      <c r="V2880">
        <v>27</v>
      </c>
      <c r="W2880">
        <v>17</v>
      </c>
      <c r="X2880">
        <v>16</v>
      </c>
      <c r="Y2880">
        <v>0</v>
      </c>
      <c r="Z2880">
        <v>0</v>
      </c>
      <c r="AA2880">
        <v>12</v>
      </c>
      <c r="AB2880">
        <v>0</v>
      </c>
      <c r="AC2880">
        <v>22</v>
      </c>
      <c r="AD2880">
        <v>135</v>
      </c>
      <c r="AE2880">
        <v>0</v>
      </c>
      <c r="AF2880">
        <v>0</v>
      </c>
      <c r="AG2880">
        <v>5</v>
      </c>
      <c r="AH2880">
        <v>0</v>
      </c>
      <c r="AI2880">
        <v>0</v>
      </c>
      <c r="AJ2880">
        <v>0</v>
      </c>
      <c r="AK2880">
        <v>3</v>
      </c>
      <c r="AL2880">
        <v>1.13242</v>
      </c>
      <c r="AM2880">
        <v>0</v>
      </c>
    </row>
    <row r="2881" spans="1:39">
      <c r="A2881">
        <v>2880</v>
      </c>
      <c r="B2881">
        <v>24</v>
      </c>
      <c r="C2881">
        <v>24</v>
      </c>
      <c r="D2881">
        <v>5</v>
      </c>
      <c r="E2881">
        <v>1112</v>
      </c>
      <c r="F2881">
        <v>3683</v>
      </c>
      <c r="G2881">
        <v>3683</v>
      </c>
      <c r="H2881">
        <v>1597</v>
      </c>
      <c r="I2881">
        <v>1036.5504120000001</v>
      </c>
      <c r="J2881">
        <v>143.14267599999999</v>
      </c>
      <c r="K2881">
        <v>270</v>
      </c>
      <c r="L2881">
        <v>280</v>
      </c>
      <c r="M2881">
        <v>283</v>
      </c>
      <c r="N2881">
        <v>279</v>
      </c>
      <c r="O2881">
        <v>468.8</v>
      </c>
      <c r="P2881">
        <v>181.83</v>
      </c>
      <c r="Q2881">
        <v>25.9</v>
      </c>
      <c r="R2881">
        <v>0.15530817299999999</v>
      </c>
      <c r="S2881">
        <v>1838</v>
      </c>
      <c r="T2881">
        <v>257</v>
      </c>
      <c r="U2881">
        <v>936</v>
      </c>
      <c r="V2881">
        <v>1119</v>
      </c>
      <c r="W2881">
        <v>932</v>
      </c>
      <c r="X2881">
        <v>439</v>
      </c>
      <c r="Y2881">
        <v>88</v>
      </c>
      <c r="Z2881">
        <v>183</v>
      </c>
      <c r="AA2881">
        <v>805</v>
      </c>
      <c r="AB2881">
        <v>696</v>
      </c>
      <c r="AC2881">
        <v>5</v>
      </c>
      <c r="AD2881">
        <v>61</v>
      </c>
      <c r="AE2881">
        <v>0</v>
      </c>
      <c r="AF2881">
        <v>0</v>
      </c>
      <c r="AG2881">
        <v>4</v>
      </c>
      <c r="AH2881">
        <v>0</v>
      </c>
      <c r="AI2881">
        <v>0</v>
      </c>
      <c r="AJ2881">
        <v>0</v>
      </c>
      <c r="AK2881">
        <v>3</v>
      </c>
      <c r="AL2881">
        <v>1.13242</v>
      </c>
      <c r="AM2881">
        <v>0</v>
      </c>
    </row>
    <row r="2882" spans="1:39">
      <c r="A2882">
        <v>2881</v>
      </c>
      <c r="B2882">
        <v>24</v>
      </c>
      <c r="C2882">
        <v>24</v>
      </c>
      <c r="D2882">
        <v>5</v>
      </c>
      <c r="E2882">
        <v>865</v>
      </c>
      <c r="F2882">
        <v>2881</v>
      </c>
      <c r="G2882">
        <v>2884</v>
      </c>
      <c r="H2882">
        <v>1252</v>
      </c>
      <c r="I2882">
        <v>806.30944829999999</v>
      </c>
      <c r="J2882">
        <v>111.3474952</v>
      </c>
      <c r="K2882">
        <v>204</v>
      </c>
      <c r="L2882">
        <v>226</v>
      </c>
      <c r="M2882">
        <v>217</v>
      </c>
      <c r="N2882">
        <v>218</v>
      </c>
      <c r="O2882">
        <v>362.83</v>
      </c>
      <c r="P2882">
        <v>89.49</v>
      </c>
      <c r="Q2882">
        <v>22.82</v>
      </c>
      <c r="R2882">
        <v>0.15499306500000001</v>
      </c>
      <c r="S2882">
        <v>2211</v>
      </c>
      <c r="T2882">
        <v>200</v>
      </c>
      <c r="U2882">
        <v>728</v>
      </c>
      <c r="V2882">
        <v>891</v>
      </c>
      <c r="W2882">
        <v>723</v>
      </c>
      <c r="X2882">
        <v>342</v>
      </c>
      <c r="Y2882">
        <v>452</v>
      </c>
      <c r="Z2882">
        <v>318</v>
      </c>
      <c r="AA2882">
        <v>740</v>
      </c>
      <c r="AB2882">
        <v>545</v>
      </c>
      <c r="AC2882">
        <v>0</v>
      </c>
      <c r="AD2882">
        <v>156</v>
      </c>
      <c r="AE2882">
        <v>0</v>
      </c>
      <c r="AF2882">
        <v>0</v>
      </c>
      <c r="AG2882">
        <v>4</v>
      </c>
      <c r="AH2882">
        <v>2658</v>
      </c>
      <c r="AI2882">
        <v>0</v>
      </c>
      <c r="AJ2882">
        <v>0</v>
      </c>
      <c r="AK2882">
        <v>3</v>
      </c>
      <c r="AL2882">
        <v>1.13242</v>
      </c>
      <c r="AM2882">
        <v>0</v>
      </c>
    </row>
    <row r="2883" spans="1:39">
      <c r="A2883">
        <v>2882</v>
      </c>
      <c r="B2883">
        <v>24</v>
      </c>
      <c r="C2883">
        <v>24</v>
      </c>
      <c r="D2883">
        <v>5</v>
      </c>
      <c r="E2883">
        <v>1101</v>
      </c>
      <c r="F2883">
        <v>3646</v>
      </c>
      <c r="G2883">
        <v>3731</v>
      </c>
      <c r="H2883">
        <v>1621</v>
      </c>
      <c r="I2883">
        <v>1026.2967659999999</v>
      </c>
      <c r="J2883">
        <v>141.72669629999999</v>
      </c>
      <c r="K2883">
        <v>266</v>
      </c>
      <c r="L2883">
        <v>274</v>
      </c>
      <c r="M2883">
        <v>283</v>
      </c>
      <c r="N2883">
        <v>278</v>
      </c>
      <c r="O2883">
        <v>625.67999999999995</v>
      </c>
      <c r="P2883">
        <v>188.23</v>
      </c>
      <c r="Q2883">
        <v>3.18</v>
      </c>
      <c r="R2883">
        <v>0.15706244999999999</v>
      </c>
      <c r="S2883">
        <v>223</v>
      </c>
      <c r="T2883">
        <v>254</v>
      </c>
      <c r="U2883">
        <v>930</v>
      </c>
      <c r="V2883">
        <v>1172</v>
      </c>
      <c r="W2883">
        <v>928</v>
      </c>
      <c r="X2883">
        <v>447</v>
      </c>
      <c r="Y2883">
        <v>30</v>
      </c>
      <c r="Z2883">
        <v>20</v>
      </c>
      <c r="AA2883">
        <v>156</v>
      </c>
      <c r="AB2883">
        <v>14</v>
      </c>
      <c r="AC2883">
        <v>0</v>
      </c>
      <c r="AD2883">
        <v>3</v>
      </c>
      <c r="AE2883">
        <v>0</v>
      </c>
      <c r="AF2883">
        <v>0</v>
      </c>
      <c r="AG2883">
        <v>4</v>
      </c>
      <c r="AH2883">
        <v>0</v>
      </c>
      <c r="AI2883">
        <v>0</v>
      </c>
      <c r="AJ2883">
        <v>0</v>
      </c>
      <c r="AK2883">
        <v>3</v>
      </c>
      <c r="AL2883">
        <v>1.13242</v>
      </c>
      <c r="AM2883">
        <v>0</v>
      </c>
    </row>
    <row r="2884" spans="1:39">
      <c r="A2884">
        <v>2883</v>
      </c>
      <c r="B2884">
        <v>24</v>
      </c>
      <c r="C2884">
        <v>24</v>
      </c>
      <c r="D2884">
        <v>5</v>
      </c>
      <c r="E2884">
        <v>879</v>
      </c>
      <c r="F2884">
        <v>2925</v>
      </c>
      <c r="G2884">
        <v>2927</v>
      </c>
      <c r="H2884">
        <v>1269</v>
      </c>
      <c r="I2884">
        <v>819.35954340000001</v>
      </c>
      <c r="J2884">
        <v>113.14965119999999</v>
      </c>
      <c r="K2884">
        <v>212</v>
      </c>
      <c r="L2884">
        <v>226</v>
      </c>
      <c r="M2884">
        <v>219</v>
      </c>
      <c r="N2884">
        <v>222</v>
      </c>
      <c r="O2884">
        <v>535.07000000000005</v>
      </c>
      <c r="P2884">
        <v>205.71</v>
      </c>
      <c r="Q2884">
        <v>15.39</v>
      </c>
      <c r="R2884">
        <v>0.154424325</v>
      </c>
      <c r="S2884">
        <v>1657</v>
      </c>
      <c r="T2884">
        <v>201</v>
      </c>
      <c r="U2884">
        <v>744</v>
      </c>
      <c r="V2884">
        <v>898</v>
      </c>
      <c r="W2884">
        <v>737</v>
      </c>
      <c r="X2884">
        <v>347</v>
      </c>
      <c r="Y2884">
        <v>144</v>
      </c>
      <c r="Z2884">
        <v>653</v>
      </c>
      <c r="AA2884">
        <v>669</v>
      </c>
      <c r="AB2884">
        <v>136</v>
      </c>
      <c r="AC2884">
        <v>2</v>
      </c>
      <c r="AD2884">
        <v>53</v>
      </c>
      <c r="AE2884">
        <v>0</v>
      </c>
      <c r="AF2884">
        <v>0</v>
      </c>
      <c r="AG2884">
        <v>4</v>
      </c>
      <c r="AH2884">
        <v>0</v>
      </c>
      <c r="AI2884">
        <v>0</v>
      </c>
      <c r="AJ2884">
        <v>0</v>
      </c>
      <c r="AK2884">
        <v>3</v>
      </c>
      <c r="AL2884">
        <v>1.13242</v>
      </c>
      <c r="AM2884">
        <v>0</v>
      </c>
    </row>
    <row r="2885" spans="1:39">
      <c r="A2885">
        <v>2884</v>
      </c>
      <c r="B2885">
        <v>24</v>
      </c>
      <c r="C2885">
        <v>24</v>
      </c>
      <c r="D2885">
        <v>5</v>
      </c>
      <c r="E2885">
        <v>870</v>
      </c>
      <c r="F2885">
        <v>2805</v>
      </c>
      <c r="G2885">
        <v>2812</v>
      </c>
      <c r="H2885">
        <v>1263</v>
      </c>
      <c r="I2885">
        <v>843.04390030000002</v>
      </c>
      <c r="J2885">
        <v>60.082872930000001</v>
      </c>
      <c r="K2885">
        <v>170</v>
      </c>
      <c r="L2885">
        <v>233</v>
      </c>
      <c r="M2885">
        <v>251</v>
      </c>
      <c r="N2885">
        <v>216</v>
      </c>
      <c r="O2885">
        <v>270.98</v>
      </c>
      <c r="P2885">
        <v>136.22</v>
      </c>
      <c r="Q2885">
        <v>4.68</v>
      </c>
      <c r="R2885">
        <v>0.168918919</v>
      </c>
      <c r="S2885">
        <v>156</v>
      </c>
      <c r="T2885">
        <v>176</v>
      </c>
      <c r="U2885">
        <v>652</v>
      </c>
      <c r="V2885">
        <v>880</v>
      </c>
      <c r="W2885">
        <v>738</v>
      </c>
      <c r="X2885">
        <v>366</v>
      </c>
      <c r="Y2885">
        <v>13</v>
      </c>
      <c r="Z2885">
        <v>26</v>
      </c>
      <c r="AA2885">
        <v>101</v>
      </c>
      <c r="AB2885">
        <v>11</v>
      </c>
      <c r="AC2885">
        <v>0</v>
      </c>
      <c r="AD2885">
        <v>5</v>
      </c>
      <c r="AE2885">
        <v>0</v>
      </c>
      <c r="AF2885">
        <v>0</v>
      </c>
      <c r="AG2885">
        <v>4</v>
      </c>
      <c r="AH2885">
        <v>0</v>
      </c>
      <c r="AI2885">
        <v>0</v>
      </c>
      <c r="AJ2885">
        <v>0</v>
      </c>
      <c r="AK2885">
        <v>2</v>
      </c>
      <c r="AL2885">
        <v>1.2936000000000001</v>
      </c>
      <c r="AM2885">
        <v>0</v>
      </c>
    </row>
    <row r="2886" spans="1:39">
      <c r="A2886">
        <v>2885</v>
      </c>
      <c r="B2886">
        <v>24</v>
      </c>
      <c r="C2886">
        <v>24</v>
      </c>
      <c r="D2886">
        <v>5</v>
      </c>
      <c r="E2886">
        <v>477</v>
      </c>
      <c r="F2886">
        <v>1506</v>
      </c>
      <c r="G2886">
        <v>1506</v>
      </c>
      <c r="H2886">
        <v>689</v>
      </c>
      <c r="I2886">
        <v>462.22062119999998</v>
      </c>
      <c r="J2886">
        <v>32.941988950000002</v>
      </c>
      <c r="K2886">
        <v>93</v>
      </c>
      <c r="L2886">
        <v>130</v>
      </c>
      <c r="M2886">
        <v>136</v>
      </c>
      <c r="N2886">
        <v>118</v>
      </c>
      <c r="O2886">
        <v>187.04</v>
      </c>
      <c r="P2886">
        <v>100.75</v>
      </c>
      <c r="Q2886">
        <v>0.53</v>
      </c>
      <c r="R2886">
        <v>0.16998672000000001</v>
      </c>
      <c r="S2886">
        <v>52</v>
      </c>
      <c r="T2886">
        <v>92</v>
      </c>
      <c r="U2886">
        <v>344</v>
      </c>
      <c r="V2886">
        <v>462</v>
      </c>
      <c r="W2886">
        <v>415</v>
      </c>
      <c r="X2886">
        <v>193</v>
      </c>
      <c r="Y2886">
        <v>2</v>
      </c>
      <c r="Z2886">
        <v>16</v>
      </c>
      <c r="AA2886">
        <v>8</v>
      </c>
      <c r="AB2886">
        <v>24</v>
      </c>
      <c r="AC2886">
        <v>0</v>
      </c>
      <c r="AD2886">
        <v>2</v>
      </c>
      <c r="AE2886">
        <v>0</v>
      </c>
      <c r="AF2886">
        <v>0</v>
      </c>
      <c r="AG2886">
        <v>4</v>
      </c>
      <c r="AH2886">
        <v>11</v>
      </c>
      <c r="AI2886">
        <v>0</v>
      </c>
      <c r="AJ2886">
        <v>0</v>
      </c>
      <c r="AK2886">
        <v>2</v>
      </c>
      <c r="AL2886">
        <v>1.2936000000000001</v>
      </c>
      <c r="AM2886">
        <v>0</v>
      </c>
    </row>
    <row r="2887" spans="1:39">
      <c r="A2887">
        <v>2886</v>
      </c>
      <c r="B2887">
        <v>24</v>
      </c>
      <c r="C2887">
        <v>24</v>
      </c>
      <c r="D2887">
        <v>5</v>
      </c>
      <c r="E2887">
        <v>680</v>
      </c>
      <c r="F2887">
        <v>2175</v>
      </c>
      <c r="G2887">
        <v>2175</v>
      </c>
      <c r="H2887">
        <v>978</v>
      </c>
      <c r="I2887">
        <v>658.93086459999995</v>
      </c>
      <c r="J2887">
        <v>46.961325969999997</v>
      </c>
      <c r="K2887">
        <v>134</v>
      </c>
      <c r="L2887">
        <v>184</v>
      </c>
      <c r="M2887">
        <v>193</v>
      </c>
      <c r="N2887">
        <v>169</v>
      </c>
      <c r="O2887">
        <v>224.21</v>
      </c>
      <c r="P2887">
        <v>110.33</v>
      </c>
      <c r="Q2887">
        <v>1.99</v>
      </c>
      <c r="R2887">
        <v>0.16919540199999999</v>
      </c>
      <c r="S2887">
        <v>197</v>
      </c>
      <c r="T2887">
        <v>135</v>
      </c>
      <c r="U2887">
        <v>506</v>
      </c>
      <c r="V2887">
        <v>667</v>
      </c>
      <c r="W2887">
        <v>588</v>
      </c>
      <c r="X2887">
        <v>279</v>
      </c>
      <c r="Y2887">
        <v>48</v>
      </c>
      <c r="Z2887">
        <v>44</v>
      </c>
      <c r="AA2887">
        <v>84</v>
      </c>
      <c r="AB2887">
        <v>19</v>
      </c>
      <c r="AC2887">
        <v>0</v>
      </c>
      <c r="AD2887">
        <v>2</v>
      </c>
      <c r="AE2887">
        <v>0</v>
      </c>
      <c r="AF2887">
        <v>0</v>
      </c>
      <c r="AG2887">
        <v>4</v>
      </c>
      <c r="AH2887">
        <v>0</v>
      </c>
      <c r="AI2887">
        <v>0</v>
      </c>
      <c r="AJ2887">
        <v>0</v>
      </c>
      <c r="AK2887">
        <v>2</v>
      </c>
      <c r="AL2887">
        <v>1.2936000000000001</v>
      </c>
      <c r="AM2887">
        <v>0</v>
      </c>
    </row>
    <row r="2888" spans="1:39">
      <c r="A2888">
        <v>2887</v>
      </c>
      <c r="B2888">
        <v>24</v>
      </c>
      <c r="C2888">
        <v>24</v>
      </c>
      <c r="D2888">
        <v>5</v>
      </c>
      <c r="E2888">
        <v>284</v>
      </c>
      <c r="F2888">
        <v>871</v>
      </c>
      <c r="G2888">
        <v>871</v>
      </c>
      <c r="H2888">
        <v>413</v>
      </c>
      <c r="I2888">
        <v>275.20053760000002</v>
      </c>
      <c r="J2888">
        <v>19.613259670000001</v>
      </c>
      <c r="K2888">
        <v>58</v>
      </c>
      <c r="L2888">
        <v>76</v>
      </c>
      <c r="M2888">
        <v>82</v>
      </c>
      <c r="N2888">
        <v>68</v>
      </c>
      <c r="O2888">
        <v>159.22999999999999</v>
      </c>
      <c r="P2888">
        <v>87.67</v>
      </c>
      <c r="Q2888">
        <v>0.42</v>
      </c>
      <c r="R2888">
        <v>0.158438576</v>
      </c>
      <c r="S2888">
        <v>761</v>
      </c>
      <c r="T2888">
        <v>49</v>
      </c>
      <c r="U2888">
        <v>211</v>
      </c>
      <c r="V2888">
        <v>265</v>
      </c>
      <c r="W2888">
        <v>240</v>
      </c>
      <c r="X2888">
        <v>106</v>
      </c>
      <c r="Y2888">
        <v>142</v>
      </c>
      <c r="Z2888">
        <v>179</v>
      </c>
      <c r="AA2888">
        <v>130</v>
      </c>
      <c r="AB2888">
        <v>236</v>
      </c>
      <c r="AC2888">
        <v>0</v>
      </c>
      <c r="AD2888">
        <v>74</v>
      </c>
      <c r="AE2888">
        <v>0</v>
      </c>
      <c r="AF2888">
        <v>0</v>
      </c>
      <c r="AG2888">
        <v>4</v>
      </c>
      <c r="AH2888">
        <v>0</v>
      </c>
      <c r="AI2888">
        <v>0</v>
      </c>
      <c r="AJ2888">
        <v>0</v>
      </c>
      <c r="AK2888">
        <v>2</v>
      </c>
      <c r="AL2888">
        <v>1.2936000000000001</v>
      </c>
      <c r="AM2888">
        <v>0</v>
      </c>
    </row>
    <row r="2889" spans="1:39">
      <c r="A2889">
        <v>2888</v>
      </c>
      <c r="B2889">
        <v>24</v>
      </c>
      <c r="C2889">
        <v>24</v>
      </c>
      <c r="D2889">
        <v>5</v>
      </c>
      <c r="E2889">
        <v>411</v>
      </c>
      <c r="F2889">
        <v>1282</v>
      </c>
      <c r="G2889">
        <v>1284</v>
      </c>
      <c r="H2889">
        <v>597</v>
      </c>
      <c r="I2889">
        <v>398.26556670000002</v>
      </c>
      <c r="J2889">
        <v>28.383977900000001</v>
      </c>
      <c r="K2889">
        <v>85</v>
      </c>
      <c r="L2889">
        <v>108</v>
      </c>
      <c r="M2889">
        <v>115</v>
      </c>
      <c r="N2889">
        <v>103</v>
      </c>
      <c r="O2889">
        <v>86.03</v>
      </c>
      <c r="P2889">
        <v>51.35</v>
      </c>
      <c r="Q2889">
        <v>1.23</v>
      </c>
      <c r="R2889">
        <v>0.17211837999999999</v>
      </c>
      <c r="S2889">
        <v>131</v>
      </c>
      <c r="T2889">
        <v>73</v>
      </c>
      <c r="U2889">
        <v>301</v>
      </c>
      <c r="V2889">
        <v>396</v>
      </c>
      <c r="W2889">
        <v>348</v>
      </c>
      <c r="X2889">
        <v>166</v>
      </c>
      <c r="Y2889">
        <v>30</v>
      </c>
      <c r="Z2889">
        <v>29</v>
      </c>
      <c r="AA2889">
        <v>32</v>
      </c>
      <c r="AB2889">
        <v>24</v>
      </c>
      <c r="AC2889">
        <v>0</v>
      </c>
      <c r="AD2889">
        <v>16</v>
      </c>
      <c r="AE2889">
        <v>0</v>
      </c>
      <c r="AF2889">
        <v>0</v>
      </c>
      <c r="AG2889">
        <v>4</v>
      </c>
      <c r="AH2889">
        <v>0</v>
      </c>
      <c r="AI2889">
        <v>0</v>
      </c>
      <c r="AJ2889">
        <v>0</v>
      </c>
      <c r="AK2889">
        <v>2</v>
      </c>
      <c r="AL2889">
        <v>1.2936000000000001</v>
      </c>
      <c r="AM2889">
        <v>0</v>
      </c>
    </row>
    <row r="2890" spans="1:39">
      <c r="A2890">
        <v>2889</v>
      </c>
      <c r="B2890">
        <v>24</v>
      </c>
      <c r="C2890">
        <v>24</v>
      </c>
      <c r="D2890">
        <v>5</v>
      </c>
      <c r="E2890">
        <v>362</v>
      </c>
      <c r="F2890">
        <v>1126</v>
      </c>
      <c r="G2890">
        <v>1129</v>
      </c>
      <c r="H2890">
        <v>532</v>
      </c>
      <c r="I2890">
        <v>350.78378379999998</v>
      </c>
      <c r="J2890">
        <v>25</v>
      </c>
      <c r="K2890">
        <v>70</v>
      </c>
      <c r="L2890">
        <v>96</v>
      </c>
      <c r="M2890">
        <v>105</v>
      </c>
      <c r="N2890">
        <v>91</v>
      </c>
      <c r="O2890">
        <v>215.42</v>
      </c>
      <c r="P2890">
        <v>77.459999999999994</v>
      </c>
      <c r="Q2890">
        <v>12.35</v>
      </c>
      <c r="R2890">
        <v>0.16297608499999999</v>
      </c>
      <c r="S2890">
        <v>555</v>
      </c>
      <c r="T2890">
        <v>64</v>
      </c>
      <c r="U2890">
        <v>268</v>
      </c>
      <c r="V2890">
        <v>341</v>
      </c>
      <c r="W2890">
        <v>313</v>
      </c>
      <c r="X2890">
        <v>143</v>
      </c>
      <c r="Y2890">
        <v>209</v>
      </c>
      <c r="Z2890">
        <v>103</v>
      </c>
      <c r="AA2890">
        <v>223</v>
      </c>
      <c r="AB2890">
        <v>20</v>
      </c>
      <c r="AC2890">
        <v>0</v>
      </c>
      <c r="AD2890">
        <v>0</v>
      </c>
      <c r="AE2890">
        <v>0</v>
      </c>
      <c r="AF2890">
        <v>0</v>
      </c>
      <c r="AG2890">
        <v>4</v>
      </c>
      <c r="AH2890">
        <v>0</v>
      </c>
      <c r="AI2890">
        <v>0</v>
      </c>
      <c r="AJ2890">
        <v>0</v>
      </c>
      <c r="AK2890">
        <v>2</v>
      </c>
      <c r="AL2890">
        <v>1.2936000000000001</v>
      </c>
      <c r="AM2890">
        <v>0</v>
      </c>
    </row>
    <row r="2891" spans="1:39">
      <c r="A2891">
        <v>2890</v>
      </c>
      <c r="B2891">
        <v>24</v>
      </c>
      <c r="C2891">
        <v>24</v>
      </c>
      <c r="D2891">
        <v>5</v>
      </c>
      <c r="E2891">
        <v>1459</v>
      </c>
      <c r="F2891">
        <v>4669</v>
      </c>
      <c r="G2891">
        <v>4680</v>
      </c>
      <c r="H2891">
        <v>2108</v>
      </c>
      <c r="I2891">
        <v>1413.7943110000001</v>
      </c>
      <c r="J2891">
        <v>100.7596685</v>
      </c>
      <c r="K2891">
        <v>297</v>
      </c>
      <c r="L2891">
        <v>378</v>
      </c>
      <c r="M2891">
        <v>420</v>
      </c>
      <c r="N2891">
        <v>364</v>
      </c>
      <c r="O2891">
        <v>2542.59</v>
      </c>
      <c r="P2891">
        <v>624.29</v>
      </c>
      <c r="Q2891">
        <v>11.41</v>
      </c>
      <c r="R2891">
        <v>0.167948718</v>
      </c>
      <c r="S2891">
        <v>653</v>
      </c>
      <c r="T2891">
        <v>291</v>
      </c>
      <c r="U2891">
        <v>1095</v>
      </c>
      <c r="V2891">
        <v>1409</v>
      </c>
      <c r="W2891">
        <v>1275</v>
      </c>
      <c r="X2891">
        <v>610</v>
      </c>
      <c r="Y2891">
        <v>97</v>
      </c>
      <c r="Z2891">
        <v>268</v>
      </c>
      <c r="AA2891">
        <v>169</v>
      </c>
      <c r="AB2891">
        <v>54</v>
      </c>
      <c r="AC2891">
        <v>8</v>
      </c>
      <c r="AD2891">
        <v>57</v>
      </c>
      <c r="AE2891">
        <v>0</v>
      </c>
      <c r="AF2891">
        <v>0</v>
      </c>
      <c r="AG2891">
        <v>4</v>
      </c>
      <c r="AH2891">
        <v>0</v>
      </c>
      <c r="AI2891">
        <v>0</v>
      </c>
      <c r="AJ2891">
        <v>0</v>
      </c>
      <c r="AK2891">
        <v>2</v>
      </c>
      <c r="AL2891">
        <v>1.2936000000000001</v>
      </c>
      <c r="AM2891">
        <v>0</v>
      </c>
    </row>
    <row r="2892" spans="1:39">
      <c r="A2892">
        <v>2891</v>
      </c>
      <c r="B2892">
        <v>24</v>
      </c>
      <c r="C2892">
        <v>24</v>
      </c>
      <c r="D2892">
        <v>5</v>
      </c>
      <c r="E2892">
        <v>2111</v>
      </c>
      <c r="F2892">
        <v>6738</v>
      </c>
      <c r="G2892">
        <v>6738</v>
      </c>
      <c r="H2892">
        <v>3052</v>
      </c>
      <c r="I2892">
        <v>2045.5927280000001</v>
      </c>
      <c r="J2892">
        <v>145.78729279999999</v>
      </c>
      <c r="K2892">
        <v>428</v>
      </c>
      <c r="L2892">
        <v>547</v>
      </c>
      <c r="M2892">
        <v>615</v>
      </c>
      <c r="N2892">
        <v>521</v>
      </c>
      <c r="O2892">
        <v>805.42</v>
      </c>
      <c r="P2892">
        <v>309.18</v>
      </c>
      <c r="Q2892">
        <v>30.6</v>
      </c>
      <c r="R2892">
        <v>0.16518254700000001</v>
      </c>
      <c r="S2892">
        <v>303</v>
      </c>
      <c r="T2892">
        <v>415</v>
      </c>
      <c r="U2892">
        <v>1578</v>
      </c>
      <c r="V2892">
        <v>2053</v>
      </c>
      <c r="W2892">
        <v>1826</v>
      </c>
      <c r="X2892">
        <v>866</v>
      </c>
      <c r="Y2892">
        <v>23</v>
      </c>
      <c r="Z2892">
        <v>67</v>
      </c>
      <c r="AA2892">
        <v>189</v>
      </c>
      <c r="AB2892">
        <v>15</v>
      </c>
      <c r="AC2892">
        <v>0</v>
      </c>
      <c r="AD2892">
        <v>9</v>
      </c>
      <c r="AE2892">
        <v>0</v>
      </c>
      <c r="AF2892">
        <v>0</v>
      </c>
      <c r="AG2892">
        <v>4</v>
      </c>
      <c r="AH2892">
        <v>0</v>
      </c>
      <c r="AI2892">
        <v>0</v>
      </c>
      <c r="AJ2892">
        <v>0</v>
      </c>
      <c r="AK2892">
        <v>2</v>
      </c>
      <c r="AL2892">
        <v>1.2936000000000001</v>
      </c>
      <c r="AM2892">
        <v>0</v>
      </c>
    </row>
    <row r="2893" spans="1:39">
      <c r="A2893">
        <v>2892</v>
      </c>
      <c r="B2893">
        <v>24</v>
      </c>
      <c r="C2893">
        <v>24</v>
      </c>
      <c r="D2893">
        <v>5</v>
      </c>
      <c r="E2893">
        <v>855</v>
      </c>
      <c r="F2893">
        <v>2977</v>
      </c>
      <c r="G2893">
        <v>2979</v>
      </c>
      <c r="H2893">
        <v>1456</v>
      </c>
      <c r="I2893">
        <v>828.50866059999998</v>
      </c>
      <c r="J2893">
        <v>59.046961330000002</v>
      </c>
      <c r="K2893">
        <v>190</v>
      </c>
      <c r="L2893">
        <v>215</v>
      </c>
      <c r="M2893">
        <v>233</v>
      </c>
      <c r="N2893">
        <v>217</v>
      </c>
      <c r="O2893">
        <v>328.48</v>
      </c>
      <c r="P2893">
        <v>110.88</v>
      </c>
      <c r="Q2893">
        <v>13.52</v>
      </c>
      <c r="R2893">
        <v>0.147364888</v>
      </c>
      <c r="S2893">
        <v>394</v>
      </c>
      <c r="T2893">
        <v>186</v>
      </c>
      <c r="U2893">
        <v>627</v>
      </c>
      <c r="V2893">
        <v>1023</v>
      </c>
      <c r="W2893">
        <v>823</v>
      </c>
      <c r="X2893">
        <v>320</v>
      </c>
      <c r="Y2893">
        <v>6</v>
      </c>
      <c r="Z2893">
        <v>14</v>
      </c>
      <c r="AA2893">
        <v>362</v>
      </c>
      <c r="AB2893">
        <v>2</v>
      </c>
      <c r="AC2893">
        <v>0</v>
      </c>
      <c r="AD2893">
        <v>10</v>
      </c>
      <c r="AE2893">
        <v>0</v>
      </c>
      <c r="AF2893">
        <v>0</v>
      </c>
      <c r="AG2893">
        <v>4</v>
      </c>
      <c r="AH2893">
        <v>0</v>
      </c>
      <c r="AI2893">
        <v>0</v>
      </c>
      <c r="AJ2893">
        <v>0</v>
      </c>
      <c r="AK2893">
        <v>2</v>
      </c>
      <c r="AL2893">
        <v>1.2936000000000001</v>
      </c>
      <c r="AM2893">
        <v>0</v>
      </c>
    </row>
    <row r="2894" spans="1:39">
      <c r="A2894">
        <v>2893</v>
      </c>
      <c r="B2894">
        <v>24</v>
      </c>
      <c r="C2894">
        <v>24</v>
      </c>
      <c r="D2894">
        <v>5</v>
      </c>
      <c r="E2894">
        <v>3054</v>
      </c>
      <c r="F2894">
        <v>9733</v>
      </c>
      <c r="G2894">
        <v>9745</v>
      </c>
      <c r="H2894">
        <v>4425</v>
      </c>
      <c r="I2894">
        <v>2959.3747950000002</v>
      </c>
      <c r="J2894">
        <v>210.9116022</v>
      </c>
      <c r="K2894">
        <v>613</v>
      </c>
      <c r="L2894">
        <v>794</v>
      </c>
      <c r="M2894">
        <v>890</v>
      </c>
      <c r="N2894">
        <v>757</v>
      </c>
      <c r="O2894">
        <v>1568.34</v>
      </c>
      <c r="P2894">
        <v>543.46</v>
      </c>
      <c r="Q2894">
        <v>45.24</v>
      </c>
      <c r="R2894">
        <v>0.167367881</v>
      </c>
      <c r="S2894">
        <v>3288</v>
      </c>
      <c r="T2894">
        <v>599</v>
      </c>
      <c r="U2894">
        <v>2274</v>
      </c>
      <c r="V2894">
        <v>2963</v>
      </c>
      <c r="W2894">
        <v>2649</v>
      </c>
      <c r="X2894">
        <v>1260</v>
      </c>
      <c r="Y2894">
        <v>1233</v>
      </c>
      <c r="Z2894">
        <v>424</v>
      </c>
      <c r="AA2894">
        <v>1505</v>
      </c>
      <c r="AB2894">
        <v>97</v>
      </c>
      <c r="AC2894">
        <v>2</v>
      </c>
      <c r="AD2894">
        <v>27</v>
      </c>
      <c r="AE2894">
        <v>0</v>
      </c>
      <c r="AF2894">
        <v>0</v>
      </c>
      <c r="AG2894">
        <v>4</v>
      </c>
      <c r="AH2894">
        <v>207</v>
      </c>
      <c r="AI2894">
        <v>0</v>
      </c>
      <c r="AJ2894">
        <v>0</v>
      </c>
      <c r="AK2894">
        <v>2</v>
      </c>
      <c r="AL2894">
        <v>1.2936000000000001</v>
      </c>
      <c r="AM2894">
        <v>0</v>
      </c>
    </row>
    <row r="2895" spans="1:39">
      <c r="A2895">
        <v>2894</v>
      </c>
      <c r="B2895">
        <v>24</v>
      </c>
      <c r="C2895">
        <v>24</v>
      </c>
      <c r="D2895">
        <v>5</v>
      </c>
      <c r="E2895">
        <v>846</v>
      </c>
      <c r="F2895">
        <v>2934</v>
      </c>
      <c r="G2895">
        <v>2961</v>
      </c>
      <c r="H2895">
        <v>1451</v>
      </c>
      <c r="I2895">
        <v>819.78751680000005</v>
      </c>
      <c r="J2895">
        <v>58.425414359999998</v>
      </c>
      <c r="K2895">
        <v>185</v>
      </c>
      <c r="L2895">
        <v>220</v>
      </c>
      <c r="M2895">
        <v>229</v>
      </c>
      <c r="N2895">
        <v>212</v>
      </c>
      <c r="O2895">
        <v>1066.6300000000001</v>
      </c>
      <c r="P2895">
        <v>153.88</v>
      </c>
      <c r="Q2895">
        <v>41.92</v>
      </c>
      <c r="R2895">
        <v>0.14285714299999999</v>
      </c>
      <c r="S2895">
        <v>2642</v>
      </c>
      <c r="T2895">
        <v>183</v>
      </c>
      <c r="U2895">
        <v>607</v>
      </c>
      <c r="V2895">
        <v>1036</v>
      </c>
      <c r="W2895">
        <v>816</v>
      </c>
      <c r="X2895">
        <v>319</v>
      </c>
      <c r="Y2895">
        <v>432</v>
      </c>
      <c r="Z2895">
        <v>83</v>
      </c>
      <c r="AA2895">
        <v>2062</v>
      </c>
      <c r="AB2895">
        <v>39</v>
      </c>
      <c r="AC2895">
        <v>4</v>
      </c>
      <c r="AD2895">
        <v>22</v>
      </c>
      <c r="AE2895">
        <v>0</v>
      </c>
      <c r="AF2895">
        <v>0</v>
      </c>
      <c r="AG2895">
        <v>4</v>
      </c>
      <c r="AH2895">
        <v>511</v>
      </c>
      <c r="AI2895">
        <v>0</v>
      </c>
      <c r="AJ2895">
        <v>0</v>
      </c>
      <c r="AK2895">
        <v>2</v>
      </c>
      <c r="AL2895">
        <v>1.2936000000000001</v>
      </c>
      <c r="AM2895">
        <v>0</v>
      </c>
    </row>
    <row r="2896" spans="1:39">
      <c r="A2896">
        <v>2895</v>
      </c>
      <c r="B2896">
        <v>24</v>
      </c>
      <c r="C2896">
        <v>24</v>
      </c>
      <c r="D2896">
        <v>5</v>
      </c>
      <c r="E2896">
        <v>816</v>
      </c>
      <c r="F2896">
        <v>2603</v>
      </c>
      <c r="G2896">
        <v>2608</v>
      </c>
      <c r="H2896">
        <v>1173</v>
      </c>
      <c r="I2896">
        <v>790.71703749999995</v>
      </c>
      <c r="J2896">
        <v>56.353591160000001</v>
      </c>
      <c r="K2896">
        <v>164</v>
      </c>
      <c r="L2896">
        <v>211</v>
      </c>
      <c r="M2896">
        <v>238</v>
      </c>
      <c r="N2896">
        <v>203</v>
      </c>
      <c r="O2896">
        <v>302.31</v>
      </c>
      <c r="P2896">
        <v>140.81</v>
      </c>
      <c r="Q2896">
        <v>0</v>
      </c>
      <c r="R2896">
        <v>0.16372699399999999</v>
      </c>
      <c r="S2896">
        <v>102</v>
      </c>
      <c r="T2896">
        <v>161</v>
      </c>
      <c r="U2896">
        <v>608</v>
      </c>
      <c r="V2896">
        <v>792</v>
      </c>
      <c r="W2896">
        <v>715</v>
      </c>
      <c r="X2896">
        <v>332</v>
      </c>
      <c r="Y2896">
        <v>11</v>
      </c>
      <c r="Z2896">
        <v>12</v>
      </c>
      <c r="AA2896">
        <v>14</v>
      </c>
      <c r="AB2896">
        <v>64</v>
      </c>
      <c r="AC2896">
        <v>0</v>
      </c>
      <c r="AD2896">
        <v>1</v>
      </c>
      <c r="AE2896">
        <v>0</v>
      </c>
      <c r="AF2896">
        <v>0</v>
      </c>
      <c r="AG2896">
        <v>4</v>
      </c>
      <c r="AH2896">
        <v>0</v>
      </c>
      <c r="AI2896">
        <v>0</v>
      </c>
      <c r="AJ2896">
        <v>0</v>
      </c>
      <c r="AK2896">
        <v>2</v>
      </c>
      <c r="AL2896">
        <v>1.2936000000000001</v>
      </c>
      <c r="AM2896">
        <v>0</v>
      </c>
    </row>
    <row r="2897" spans="1:39">
      <c r="A2897">
        <v>2896</v>
      </c>
      <c r="B2897">
        <v>24</v>
      </c>
      <c r="C2897">
        <v>24</v>
      </c>
      <c r="D2897">
        <v>5</v>
      </c>
      <c r="E2897">
        <v>2088</v>
      </c>
      <c r="F2897">
        <v>7999</v>
      </c>
      <c r="G2897">
        <v>8007</v>
      </c>
      <c r="H2897">
        <v>3905</v>
      </c>
      <c r="I2897">
        <v>2016.7600379999999</v>
      </c>
      <c r="J2897">
        <v>93.281055609999996</v>
      </c>
      <c r="K2897">
        <v>371</v>
      </c>
      <c r="L2897">
        <v>445</v>
      </c>
      <c r="M2897">
        <v>710</v>
      </c>
      <c r="N2897">
        <v>562</v>
      </c>
      <c r="O2897">
        <v>1300.58</v>
      </c>
      <c r="P2897">
        <v>471.31</v>
      </c>
      <c r="Q2897">
        <v>33.130000000000003</v>
      </c>
      <c r="R2897">
        <v>0.123392032</v>
      </c>
      <c r="S2897">
        <v>2409</v>
      </c>
      <c r="T2897">
        <v>557</v>
      </c>
      <c r="U2897">
        <v>1885</v>
      </c>
      <c r="V2897">
        <v>2791</v>
      </c>
      <c r="W2897">
        <v>2040</v>
      </c>
      <c r="X2897">
        <v>734</v>
      </c>
      <c r="Y2897">
        <v>826</v>
      </c>
      <c r="Z2897">
        <v>515</v>
      </c>
      <c r="AA2897">
        <v>931</v>
      </c>
      <c r="AB2897">
        <v>120</v>
      </c>
      <c r="AC2897">
        <v>0</v>
      </c>
      <c r="AD2897">
        <v>17</v>
      </c>
      <c r="AE2897">
        <v>0</v>
      </c>
      <c r="AF2897">
        <v>0</v>
      </c>
      <c r="AG2897">
        <v>4</v>
      </c>
      <c r="AH2897">
        <v>0</v>
      </c>
      <c r="AI2897">
        <v>0</v>
      </c>
      <c r="AJ2897">
        <v>0</v>
      </c>
      <c r="AK2897">
        <v>2</v>
      </c>
      <c r="AL2897">
        <v>1.1397699999999999</v>
      </c>
      <c r="AM2897">
        <v>0</v>
      </c>
    </row>
    <row r="2898" spans="1:39">
      <c r="A2898">
        <v>2897</v>
      </c>
      <c r="B2898">
        <v>24</v>
      </c>
      <c r="C2898">
        <v>24</v>
      </c>
      <c r="D2898">
        <v>5</v>
      </c>
      <c r="E2898">
        <v>64</v>
      </c>
      <c r="F2898">
        <v>187</v>
      </c>
      <c r="G2898">
        <v>187</v>
      </c>
      <c r="H2898">
        <v>93</v>
      </c>
      <c r="I2898">
        <v>67.717530350000004</v>
      </c>
      <c r="J2898">
        <v>2.4393682289999998</v>
      </c>
      <c r="K2898">
        <v>8</v>
      </c>
      <c r="L2898">
        <v>17</v>
      </c>
      <c r="M2898">
        <v>16</v>
      </c>
      <c r="N2898">
        <v>23</v>
      </c>
      <c r="O2898">
        <v>3738.03</v>
      </c>
      <c r="P2898">
        <v>409</v>
      </c>
      <c r="Q2898">
        <v>6.01</v>
      </c>
      <c r="R2898">
        <v>0.24064171100000001</v>
      </c>
      <c r="S2898">
        <v>40</v>
      </c>
      <c r="T2898">
        <v>10</v>
      </c>
      <c r="U2898">
        <v>37</v>
      </c>
      <c r="V2898">
        <v>50</v>
      </c>
      <c r="W2898">
        <v>58</v>
      </c>
      <c r="X2898">
        <v>32</v>
      </c>
      <c r="Y2898">
        <v>0</v>
      </c>
      <c r="Z2898">
        <v>1</v>
      </c>
      <c r="AA2898">
        <v>26</v>
      </c>
      <c r="AB2898">
        <v>13</v>
      </c>
      <c r="AC2898">
        <v>0</v>
      </c>
      <c r="AD2898">
        <v>0</v>
      </c>
      <c r="AE2898">
        <v>0</v>
      </c>
      <c r="AF2898">
        <v>0</v>
      </c>
      <c r="AG2898">
        <v>5</v>
      </c>
      <c r="AH2898">
        <v>0</v>
      </c>
      <c r="AI2898">
        <v>0</v>
      </c>
      <c r="AJ2898">
        <v>0</v>
      </c>
      <c r="AK2898">
        <v>3</v>
      </c>
      <c r="AL2898">
        <v>1.0534699999999999</v>
      </c>
      <c r="AM2898">
        <v>0</v>
      </c>
    </row>
    <row r="2899" spans="1:39">
      <c r="A2899">
        <v>2898</v>
      </c>
      <c r="B2899">
        <v>24</v>
      </c>
      <c r="C2899">
        <v>24</v>
      </c>
      <c r="D2899">
        <v>5</v>
      </c>
      <c r="E2899">
        <v>698</v>
      </c>
      <c r="F2899">
        <v>1896</v>
      </c>
      <c r="G2899">
        <v>1896</v>
      </c>
      <c r="H2899">
        <v>782</v>
      </c>
      <c r="I2899">
        <v>928.2161863</v>
      </c>
      <c r="J2899">
        <v>0</v>
      </c>
      <c r="K2899">
        <v>258</v>
      </c>
      <c r="L2899">
        <v>173</v>
      </c>
      <c r="M2899">
        <v>165</v>
      </c>
      <c r="N2899">
        <v>102</v>
      </c>
      <c r="O2899">
        <v>2592.4899999999998</v>
      </c>
      <c r="P2899">
        <v>55.49</v>
      </c>
      <c r="Q2899">
        <v>1.76</v>
      </c>
      <c r="R2899">
        <v>0.21835442999999999</v>
      </c>
      <c r="S2899">
        <v>57</v>
      </c>
      <c r="T2899">
        <v>96</v>
      </c>
      <c r="U2899">
        <v>387</v>
      </c>
      <c r="V2899">
        <v>551</v>
      </c>
      <c r="W2899">
        <v>522</v>
      </c>
      <c r="X2899">
        <v>340</v>
      </c>
      <c r="Y2899">
        <v>8</v>
      </c>
      <c r="Z2899">
        <v>14</v>
      </c>
      <c r="AA2899">
        <v>3</v>
      </c>
      <c r="AB2899">
        <v>24</v>
      </c>
      <c r="AC2899">
        <v>0</v>
      </c>
      <c r="AD2899">
        <v>8</v>
      </c>
      <c r="AE2899">
        <v>0</v>
      </c>
      <c r="AF2899">
        <v>0</v>
      </c>
      <c r="AG2899">
        <v>4</v>
      </c>
      <c r="AH2899">
        <v>0</v>
      </c>
      <c r="AI2899">
        <v>0</v>
      </c>
      <c r="AJ2899">
        <v>0</v>
      </c>
      <c r="AK2899">
        <v>3</v>
      </c>
      <c r="AL2899">
        <v>1.2838700000000001</v>
      </c>
      <c r="AM2899">
        <v>0</v>
      </c>
    </row>
    <row r="2900" spans="1:39">
      <c r="A2900">
        <v>2899</v>
      </c>
      <c r="B2900">
        <v>25</v>
      </c>
      <c r="C2900">
        <v>25</v>
      </c>
      <c r="D2900">
        <v>6</v>
      </c>
      <c r="E2900">
        <v>3218</v>
      </c>
      <c r="F2900">
        <v>9196</v>
      </c>
      <c r="G2900">
        <v>9213</v>
      </c>
      <c r="H2900">
        <v>4758</v>
      </c>
      <c r="I2900">
        <v>2780.5299540000001</v>
      </c>
      <c r="J2900">
        <v>519.03225810000004</v>
      </c>
      <c r="K2900">
        <v>722</v>
      </c>
      <c r="L2900">
        <v>760</v>
      </c>
      <c r="M2900">
        <v>848</v>
      </c>
      <c r="N2900">
        <v>888</v>
      </c>
      <c r="O2900">
        <v>5426.49</v>
      </c>
      <c r="P2900">
        <v>717</v>
      </c>
      <c r="Q2900">
        <v>184</v>
      </c>
      <c r="R2900">
        <v>0.208943884</v>
      </c>
      <c r="S2900">
        <v>3976</v>
      </c>
      <c r="T2900">
        <v>465</v>
      </c>
      <c r="U2900">
        <v>1452</v>
      </c>
      <c r="V2900">
        <v>2852</v>
      </c>
      <c r="W2900">
        <v>3012</v>
      </c>
      <c r="X2900">
        <v>1432</v>
      </c>
      <c r="Y2900">
        <v>2043</v>
      </c>
      <c r="Z2900">
        <v>290</v>
      </c>
      <c r="AA2900">
        <v>1489</v>
      </c>
      <c r="AB2900">
        <v>62</v>
      </c>
      <c r="AC2900">
        <v>2</v>
      </c>
      <c r="AD2900">
        <v>90</v>
      </c>
      <c r="AE2900">
        <v>0</v>
      </c>
      <c r="AF2900">
        <v>0</v>
      </c>
      <c r="AG2900">
        <v>4</v>
      </c>
      <c r="AH2900">
        <v>1643</v>
      </c>
      <c r="AI2900">
        <v>0</v>
      </c>
      <c r="AJ2900">
        <v>0</v>
      </c>
      <c r="AK2900">
        <v>1</v>
      </c>
      <c r="AL2900">
        <v>1.29491</v>
      </c>
      <c r="AM2900">
        <v>0</v>
      </c>
    </row>
    <row r="2901" spans="1:39">
      <c r="A2901">
        <v>2900</v>
      </c>
      <c r="B2901">
        <v>25</v>
      </c>
      <c r="C2901">
        <v>25</v>
      </c>
      <c r="D2901">
        <v>6</v>
      </c>
      <c r="E2901">
        <v>1084</v>
      </c>
      <c r="F2901">
        <v>3030</v>
      </c>
      <c r="G2901">
        <v>3040</v>
      </c>
      <c r="H2901">
        <v>1277</v>
      </c>
      <c r="I2901">
        <v>1078</v>
      </c>
      <c r="J2901">
        <v>122</v>
      </c>
      <c r="K2901">
        <v>403</v>
      </c>
      <c r="L2901">
        <v>426</v>
      </c>
      <c r="M2901">
        <v>211</v>
      </c>
      <c r="N2901">
        <v>44</v>
      </c>
      <c r="O2901">
        <v>270.16000000000003</v>
      </c>
      <c r="P2901">
        <v>159</v>
      </c>
      <c r="Q2901">
        <v>41</v>
      </c>
      <c r="R2901">
        <v>0.17368421100000001</v>
      </c>
      <c r="S2901">
        <v>783</v>
      </c>
      <c r="T2901">
        <v>208</v>
      </c>
      <c r="U2901">
        <v>647</v>
      </c>
      <c r="V2901">
        <v>974</v>
      </c>
      <c r="W2901">
        <v>789</v>
      </c>
      <c r="X2901">
        <v>422</v>
      </c>
      <c r="Y2901">
        <v>67</v>
      </c>
      <c r="Z2901">
        <v>143</v>
      </c>
      <c r="AA2901">
        <v>517</v>
      </c>
      <c r="AB2901">
        <v>53</v>
      </c>
      <c r="AC2901">
        <v>0</v>
      </c>
      <c r="AD2901">
        <v>3</v>
      </c>
      <c r="AE2901">
        <v>0</v>
      </c>
      <c r="AF2901">
        <v>0</v>
      </c>
      <c r="AG2901">
        <v>4</v>
      </c>
      <c r="AH2901">
        <v>160</v>
      </c>
      <c r="AI2901">
        <v>0</v>
      </c>
      <c r="AJ2901">
        <v>0</v>
      </c>
      <c r="AK2901">
        <v>3</v>
      </c>
      <c r="AL2901">
        <v>1.3409899999999999</v>
      </c>
      <c r="AM2901">
        <v>0</v>
      </c>
    </row>
    <row r="2902" spans="1:39">
      <c r="A2902">
        <v>2901</v>
      </c>
      <c r="B2902">
        <v>25</v>
      </c>
      <c r="C2902">
        <v>25</v>
      </c>
      <c r="D2902">
        <v>6</v>
      </c>
      <c r="E2902">
        <v>1058</v>
      </c>
      <c r="F2902">
        <v>2746</v>
      </c>
      <c r="G2902">
        <v>2753</v>
      </c>
      <c r="H2902">
        <v>1201</v>
      </c>
      <c r="I2902">
        <v>1151</v>
      </c>
      <c r="J2902">
        <v>153</v>
      </c>
      <c r="K2902">
        <v>432</v>
      </c>
      <c r="L2902">
        <v>354</v>
      </c>
      <c r="M2902">
        <v>179</v>
      </c>
      <c r="N2902">
        <v>93</v>
      </c>
      <c r="O2902">
        <v>280.61</v>
      </c>
      <c r="P2902">
        <v>195</v>
      </c>
      <c r="Q2902">
        <v>15</v>
      </c>
      <c r="R2902">
        <v>0.20741009799999999</v>
      </c>
      <c r="S2902">
        <v>242</v>
      </c>
      <c r="T2902">
        <v>162</v>
      </c>
      <c r="U2902">
        <v>504</v>
      </c>
      <c r="V2902">
        <v>876</v>
      </c>
      <c r="W2902">
        <v>772</v>
      </c>
      <c r="X2902">
        <v>439</v>
      </c>
      <c r="Y2902">
        <v>64</v>
      </c>
      <c r="Z2902">
        <v>14</v>
      </c>
      <c r="AA2902">
        <v>116</v>
      </c>
      <c r="AB2902">
        <v>11</v>
      </c>
      <c r="AC2902">
        <v>0</v>
      </c>
      <c r="AD2902">
        <v>37</v>
      </c>
      <c r="AE2902">
        <v>0</v>
      </c>
      <c r="AF2902">
        <v>0</v>
      </c>
      <c r="AG2902">
        <v>4</v>
      </c>
      <c r="AH2902">
        <v>0</v>
      </c>
      <c r="AI2902">
        <v>0</v>
      </c>
      <c r="AJ2902">
        <v>0</v>
      </c>
      <c r="AK2902">
        <v>1</v>
      </c>
      <c r="AL2902">
        <v>1.1694599999999999</v>
      </c>
      <c r="AM2902">
        <v>0</v>
      </c>
    </row>
    <row r="2903" spans="1:39">
      <c r="A2903">
        <v>2902</v>
      </c>
      <c r="B2903">
        <v>25</v>
      </c>
      <c r="C2903">
        <v>25</v>
      </c>
      <c r="D2903">
        <v>6</v>
      </c>
      <c r="E2903">
        <v>1069</v>
      </c>
      <c r="F2903">
        <v>2997</v>
      </c>
      <c r="G2903">
        <v>3017</v>
      </c>
      <c r="H2903">
        <v>1436</v>
      </c>
      <c r="I2903">
        <v>895</v>
      </c>
      <c r="J2903">
        <v>273</v>
      </c>
      <c r="K2903">
        <v>326</v>
      </c>
      <c r="L2903">
        <v>336</v>
      </c>
      <c r="M2903">
        <v>219</v>
      </c>
      <c r="N2903">
        <v>188</v>
      </c>
      <c r="O2903">
        <v>477.15</v>
      </c>
      <c r="P2903">
        <v>249</v>
      </c>
      <c r="Q2903">
        <v>19</v>
      </c>
      <c r="R2903">
        <v>0.196884322</v>
      </c>
      <c r="S2903">
        <v>850</v>
      </c>
      <c r="T2903">
        <v>176</v>
      </c>
      <c r="U2903">
        <v>539</v>
      </c>
      <c r="V2903">
        <v>962</v>
      </c>
      <c r="W2903">
        <v>888</v>
      </c>
      <c r="X2903">
        <v>452</v>
      </c>
      <c r="Y2903">
        <v>6</v>
      </c>
      <c r="Z2903">
        <v>26</v>
      </c>
      <c r="AA2903">
        <v>131</v>
      </c>
      <c r="AB2903">
        <v>687</v>
      </c>
      <c r="AC2903">
        <v>0</v>
      </c>
      <c r="AD2903">
        <v>0</v>
      </c>
      <c r="AE2903">
        <v>0</v>
      </c>
      <c r="AF2903">
        <v>0</v>
      </c>
      <c r="AG2903">
        <v>4</v>
      </c>
      <c r="AH2903">
        <v>557</v>
      </c>
      <c r="AI2903">
        <v>0</v>
      </c>
      <c r="AJ2903">
        <v>0</v>
      </c>
      <c r="AK2903">
        <v>1</v>
      </c>
      <c r="AL2903">
        <v>1.2562199999999999</v>
      </c>
      <c r="AM2903">
        <v>0</v>
      </c>
    </row>
    <row r="2904" spans="1:39">
      <c r="A2904">
        <v>2903</v>
      </c>
      <c r="B2904">
        <v>25</v>
      </c>
      <c r="C2904">
        <v>25</v>
      </c>
      <c r="D2904">
        <v>6</v>
      </c>
      <c r="E2904">
        <v>1482</v>
      </c>
      <c r="F2904">
        <v>4632</v>
      </c>
      <c r="G2904">
        <v>4644</v>
      </c>
      <c r="H2904">
        <v>2158</v>
      </c>
      <c r="I2904">
        <v>1490.605161</v>
      </c>
      <c r="J2904">
        <v>47.806451610000003</v>
      </c>
      <c r="K2904">
        <v>430</v>
      </c>
      <c r="L2904">
        <v>456</v>
      </c>
      <c r="M2904">
        <v>392</v>
      </c>
      <c r="N2904">
        <v>204</v>
      </c>
      <c r="O2904">
        <v>584.6</v>
      </c>
      <c r="P2904">
        <v>308</v>
      </c>
      <c r="Q2904">
        <v>30</v>
      </c>
      <c r="R2904">
        <v>0.160206718</v>
      </c>
      <c r="S2904">
        <v>402</v>
      </c>
      <c r="T2904">
        <v>333</v>
      </c>
      <c r="U2904">
        <v>984</v>
      </c>
      <c r="V2904">
        <v>1485</v>
      </c>
      <c r="W2904">
        <v>1287</v>
      </c>
      <c r="X2904">
        <v>555</v>
      </c>
      <c r="Y2904">
        <v>10</v>
      </c>
      <c r="Z2904">
        <v>43</v>
      </c>
      <c r="AA2904">
        <v>289</v>
      </c>
      <c r="AB2904">
        <v>51</v>
      </c>
      <c r="AC2904">
        <v>0</v>
      </c>
      <c r="AD2904">
        <v>9</v>
      </c>
      <c r="AE2904">
        <v>0</v>
      </c>
      <c r="AF2904">
        <v>0</v>
      </c>
      <c r="AG2904">
        <v>4</v>
      </c>
      <c r="AH2904">
        <v>0</v>
      </c>
      <c r="AI2904">
        <v>0</v>
      </c>
      <c r="AJ2904">
        <v>0</v>
      </c>
      <c r="AK2904">
        <v>1</v>
      </c>
      <c r="AL2904">
        <v>1.2204200000000001</v>
      </c>
      <c r="AM2904">
        <v>0</v>
      </c>
    </row>
    <row r="2905" spans="1:39">
      <c r="A2905">
        <v>2904</v>
      </c>
      <c r="B2905">
        <v>25</v>
      </c>
      <c r="C2905">
        <v>25</v>
      </c>
      <c r="D2905">
        <v>6</v>
      </c>
      <c r="E2905">
        <v>2946</v>
      </c>
      <c r="F2905">
        <v>8233</v>
      </c>
      <c r="G2905">
        <v>8245</v>
      </c>
      <c r="H2905">
        <v>4265</v>
      </c>
      <c r="I2905">
        <v>2537.5726199999999</v>
      </c>
      <c r="J2905">
        <v>652.05072970000003</v>
      </c>
      <c r="K2905">
        <v>487</v>
      </c>
      <c r="L2905">
        <v>938</v>
      </c>
      <c r="M2905">
        <v>835</v>
      </c>
      <c r="N2905">
        <v>686</v>
      </c>
      <c r="O2905">
        <v>1250.92</v>
      </c>
      <c r="P2905">
        <v>466</v>
      </c>
      <c r="Q2905">
        <v>28</v>
      </c>
      <c r="R2905">
        <v>0.21491813200000001</v>
      </c>
      <c r="S2905">
        <v>628</v>
      </c>
      <c r="T2905">
        <v>398</v>
      </c>
      <c r="U2905">
        <v>1211</v>
      </c>
      <c r="V2905">
        <v>2563</v>
      </c>
      <c r="W2905">
        <v>2722</v>
      </c>
      <c r="X2905">
        <v>1351</v>
      </c>
      <c r="Y2905">
        <v>112</v>
      </c>
      <c r="Z2905">
        <v>220</v>
      </c>
      <c r="AA2905">
        <v>223</v>
      </c>
      <c r="AB2905">
        <v>39</v>
      </c>
      <c r="AC2905">
        <v>3</v>
      </c>
      <c r="AD2905">
        <v>31</v>
      </c>
      <c r="AE2905">
        <v>0</v>
      </c>
      <c r="AF2905">
        <v>0</v>
      </c>
      <c r="AG2905">
        <v>4</v>
      </c>
      <c r="AH2905">
        <v>0</v>
      </c>
      <c r="AI2905">
        <v>0</v>
      </c>
      <c r="AJ2905">
        <v>0</v>
      </c>
      <c r="AK2905">
        <v>1</v>
      </c>
      <c r="AL2905">
        <v>1.22648</v>
      </c>
      <c r="AM2905">
        <v>0</v>
      </c>
    </row>
    <row r="2906" spans="1:39">
      <c r="A2906">
        <v>2905</v>
      </c>
      <c r="B2906">
        <v>25</v>
      </c>
      <c r="C2906">
        <v>25</v>
      </c>
      <c r="D2906">
        <v>6</v>
      </c>
      <c r="E2906">
        <v>1240</v>
      </c>
      <c r="F2906">
        <v>2979</v>
      </c>
      <c r="G2906">
        <v>3278</v>
      </c>
      <c r="H2906">
        <v>1502</v>
      </c>
      <c r="I2906">
        <v>635.51251009999999</v>
      </c>
      <c r="J2906">
        <v>805.64971749999995</v>
      </c>
      <c r="K2906">
        <v>524</v>
      </c>
      <c r="L2906">
        <v>345</v>
      </c>
      <c r="M2906">
        <v>237</v>
      </c>
      <c r="N2906">
        <v>134</v>
      </c>
      <c r="O2906">
        <v>378.39</v>
      </c>
      <c r="P2906">
        <v>94</v>
      </c>
      <c r="Q2906">
        <v>8</v>
      </c>
      <c r="R2906">
        <v>0.227577791</v>
      </c>
      <c r="S2906">
        <v>184</v>
      </c>
      <c r="T2906">
        <v>146</v>
      </c>
      <c r="U2906">
        <v>495</v>
      </c>
      <c r="V2906">
        <v>1069</v>
      </c>
      <c r="W2906">
        <v>982</v>
      </c>
      <c r="X2906">
        <v>586</v>
      </c>
      <c r="Y2906">
        <v>10</v>
      </c>
      <c r="Z2906">
        <v>53</v>
      </c>
      <c r="AA2906">
        <v>107</v>
      </c>
      <c r="AB2906">
        <v>12</v>
      </c>
      <c r="AC2906">
        <v>0</v>
      </c>
      <c r="AD2906">
        <v>2</v>
      </c>
      <c r="AE2906">
        <v>0</v>
      </c>
      <c r="AF2906">
        <v>0</v>
      </c>
      <c r="AG2906">
        <v>4</v>
      </c>
      <c r="AH2906">
        <v>0</v>
      </c>
      <c r="AI2906">
        <v>504</v>
      </c>
      <c r="AJ2906">
        <v>66</v>
      </c>
      <c r="AK2906">
        <v>1</v>
      </c>
      <c r="AL2906">
        <v>1.51962</v>
      </c>
      <c r="AM2906">
        <v>0</v>
      </c>
    </row>
    <row r="2907" spans="1:39">
      <c r="A2907">
        <v>2906</v>
      </c>
      <c r="B2907">
        <v>25</v>
      </c>
      <c r="C2907">
        <v>25</v>
      </c>
      <c r="D2907">
        <v>6</v>
      </c>
      <c r="E2907">
        <v>220</v>
      </c>
      <c r="F2907">
        <v>788</v>
      </c>
      <c r="G2907">
        <v>788</v>
      </c>
      <c r="H2907">
        <v>411</v>
      </c>
      <c r="I2907">
        <v>217</v>
      </c>
      <c r="J2907">
        <v>26</v>
      </c>
      <c r="K2907">
        <v>38</v>
      </c>
      <c r="L2907">
        <v>42</v>
      </c>
      <c r="M2907">
        <v>64</v>
      </c>
      <c r="N2907">
        <v>76</v>
      </c>
      <c r="O2907">
        <v>10041.09</v>
      </c>
      <c r="P2907">
        <v>27</v>
      </c>
      <c r="Q2907">
        <v>3325</v>
      </c>
      <c r="R2907">
        <v>0.11802030500000001</v>
      </c>
      <c r="S2907">
        <v>2654</v>
      </c>
      <c r="T2907">
        <v>59</v>
      </c>
      <c r="U2907">
        <v>175</v>
      </c>
      <c r="V2907">
        <v>262</v>
      </c>
      <c r="W2907">
        <v>219</v>
      </c>
      <c r="X2907">
        <v>73</v>
      </c>
      <c r="Y2907">
        <v>7</v>
      </c>
      <c r="Z2907">
        <v>204</v>
      </c>
      <c r="AA2907">
        <v>1191</v>
      </c>
      <c r="AB2907">
        <v>255</v>
      </c>
      <c r="AC2907">
        <v>478</v>
      </c>
      <c r="AD2907">
        <v>519</v>
      </c>
      <c r="AE2907">
        <v>0</v>
      </c>
      <c r="AF2907">
        <v>0</v>
      </c>
      <c r="AG2907">
        <v>4</v>
      </c>
      <c r="AH2907">
        <v>0</v>
      </c>
      <c r="AI2907">
        <v>0</v>
      </c>
      <c r="AJ2907">
        <v>0</v>
      </c>
      <c r="AK2907">
        <v>2</v>
      </c>
      <c r="AL2907">
        <v>0.93525000000000003</v>
      </c>
      <c r="AM2907">
        <v>0</v>
      </c>
    </row>
    <row r="2908" spans="1:39">
      <c r="A2908">
        <v>2907</v>
      </c>
      <c r="B2908">
        <v>25</v>
      </c>
      <c r="C2908">
        <v>25</v>
      </c>
      <c r="D2908">
        <v>6</v>
      </c>
      <c r="E2908">
        <v>698</v>
      </c>
      <c r="F2908">
        <v>1889</v>
      </c>
      <c r="G2908">
        <v>1889</v>
      </c>
      <c r="H2908">
        <v>914</v>
      </c>
      <c r="I2908">
        <v>608.72477500000002</v>
      </c>
      <c r="J2908">
        <v>162.67929889999999</v>
      </c>
      <c r="K2908">
        <v>223</v>
      </c>
      <c r="L2908">
        <v>212</v>
      </c>
      <c r="M2908">
        <v>156</v>
      </c>
      <c r="N2908">
        <v>107</v>
      </c>
      <c r="O2908">
        <v>173.78</v>
      </c>
      <c r="P2908">
        <v>109.31</v>
      </c>
      <c r="Q2908">
        <v>20.61</v>
      </c>
      <c r="R2908">
        <v>0.20328215999999999</v>
      </c>
      <c r="S2908">
        <v>347</v>
      </c>
      <c r="T2908">
        <v>106</v>
      </c>
      <c r="U2908">
        <v>322</v>
      </c>
      <c r="V2908">
        <v>594</v>
      </c>
      <c r="W2908">
        <v>568</v>
      </c>
      <c r="X2908">
        <v>299</v>
      </c>
      <c r="Y2908">
        <v>62</v>
      </c>
      <c r="Z2908">
        <v>115</v>
      </c>
      <c r="AA2908">
        <v>157</v>
      </c>
      <c r="AB2908">
        <v>8</v>
      </c>
      <c r="AC2908">
        <v>0</v>
      </c>
      <c r="AD2908">
        <v>5</v>
      </c>
      <c r="AE2908">
        <v>0</v>
      </c>
      <c r="AF2908">
        <v>0</v>
      </c>
      <c r="AG2908">
        <v>4</v>
      </c>
      <c r="AH2908">
        <v>0</v>
      </c>
      <c r="AI2908">
        <v>0</v>
      </c>
      <c r="AJ2908">
        <v>0</v>
      </c>
      <c r="AK2908">
        <v>1</v>
      </c>
      <c r="AL2908">
        <v>1.4697899999999999</v>
      </c>
      <c r="AM2908">
        <v>0</v>
      </c>
    </row>
    <row r="2909" spans="1:39">
      <c r="A2909">
        <v>2908</v>
      </c>
      <c r="B2909">
        <v>25</v>
      </c>
      <c r="C2909">
        <v>25</v>
      </c>
      <c r="D2909">
        <v>6</v>
      </c>
      <c r="E2909">
        <v>2399</v>
      </c>
      <c r="F2909">
        <v>6544</v>
      </c>
      <c r="G2909">
        <v>6567</v>
      </c>
      <c r="H2909">
        <v>3141</v>
      </c>
      <c r="I2909">
        <v>1862</v>
      </c>
      <c r="J2909">
        <v>745</v>
      </c>
      <c r="K2909">
        <v>808</v>
      </c>
      <c r="L2909">
        <v>623</v>
      </c>
      <c r="M2909">
        <v>544</v>
      </c>
      <c r="N2909">
        <v>424</v>
      </c>
      <c r="O2909">
        <v>826.78</v>
      </c>
      <c r="P2909">
        <v>488</v>
      </c>
      <c r="Q2909">
        <v>22</v>
      </c>
      <c r="R2909">
        <v>0.20861885199999999</v>
      </c>
      <c r="S2909">
        <v>690</v>
      </c>
      <c r="T2909">
        <v>352</v>
      </c>
      <c r="U2909">
        <v>1089</v>
      </c>
      <c r="V2909">
        <v>2044</v>
      </c>
      <c r="W2909">
        <v>2027</v>
      </c>
      <c r="X2909">
        <v>1055</v>
      </c>
      <c r="Y2909">
        <v>56</v>
      </c>
      <c r="Z2909">
        <v>97</v>
      </c>
      <c r="AA2909">
        <v>514</v>
      </c>
      <c r="AB2909">
        <v>17</v>
      </c>
      <c r="AC2909">
        <v>0</v>
      </c>
      <c r="AD2909">
        <v>6</v>
      </c>
      <c r="AE2909">
        <v>0</v>
      </c>
      <c r="AF2909">
        <v>0</v>
      </c>
      <c r="AG2909">
        <v>4</v>
      </c>
      <c r="AH2909">
        <v>41</v>
      </c>
      <c r="AI2909">
        <v>0</v>
      </c>
      <c r="AJ2909">
        <v>0</v>
      </c>
      <c r="AK2909">
        <v>1</v>
      </c>
      <c r="AL2909">
        <v>1.19347</v>
      </c>
      <c r="AM2909">
        <v>0</v>
      </c>
    </row>
    <row r="2910" spans="1:39">
      <c r="A2910">
        <v>2909</v>
      </c>
      <c r="B2910">
        <v>25</v>
      </c>
      <c r="C2910">
        <v>25</v>
      </c>
      <c r="D2910">
        <v>6</v>
      </c>
      <c r="E2910">
        <v>1399</v>
      </c>
      <c r="F2910">
        <v>3653</v>
      </c>
      <c r="G2910">
        <v>3659</v>
      </c>
      <c r="H2910">
        <v>1526</v>
      </c>
      <c r="I2910">
        <v>1079</v>
      </c>
      <c r="J2910">
        <v>427</v>
      </c>
      <c r="K2910">
        <v>648</v>
      </c>
      <c r="L2910">
        <v>417</v>
      </c>
      <c r="M2910">
        <v>268</v>
      </c>
      <c r="N2910">
        <v>66</v>
      </c>
      <c r="O2910">
        <v>333.67</v>
      </c>
      <c r="P2910">
        <v>189</v>
      </c>
      <c r="Q2910">
        <v>59</v>
      </c>
      <c r="R2910">
        <v>0.20415414000000001</v>
      </c>
      <c r="S2910">
        <v>1329</v>
      </c>
      <c r="T2910">
        <v>229</v>
      </c>
      <c r="U2910">
        <v>696</v>
      </c>
      <c r="V2910">
        <v>1129</v>
      </c>
      <c r="W2910">
        <v>1024</v>
      </c>
      <c r="X2910">
        <v>581</v>
      </c>
      <c r="Y2910">
        <v>255</v>
      </c>
      <c r="Z2910">
        <v>293</v>
      </c>
      <c r="AA2910">
        <v>624</v>
      </c>
      <c r="AB2910">
        <v>107</v>
      </c>
      <c r="AC2910">
        <v>0</v>
      </c>
      <c r="AD2910">
        <v>50</v>
      </c>
      <c r="AE2910">
        <v>0</v>
      </c>
      <c r="AF2910">
        <v>0</v>
      </c>
      <c r="AG2910">
        <v>4</v>
      </c>
      <c r="AH2910">
        <v>705</v>
      </c>
      <c r="AI2910">
        <v>0</v>
      </c>
      <c r="AJ2910">
        <v>0</v>
      </c>
      <c r="AK2910">
        <v>1</v>
      </c>
      <c r="AL2910">
        <v>1.3875200000000001</v>
      </c>
      <c r="AM2910">
        <v>0</v>
      </c>
    </row>
    <row r="2911" spans="1:39">
      <c r="A2911">
        <v>2910</v>
      </c>
      <c r="B2911">
        <v>25</v>
      </c>
      <c r="C2911">
        <v>25</v>
      </c>
      <c r="D2911">
        <v>6</v>
      </c>
      <c r="E2911">
        <v>772</v>
      </c>
      <c r="F2911">
        <v>2183</v>
      </c>
      <c r="G2911">
        <v>2205</v>
      </c>
      <c r="H2911">
        <v>1015</v>
      </c>
      <c r="I2911">
        <v>786</v>
      </c>
      <c r="J2911">
        <v>16</v>
      </c>
      <c r="K2911">
        <v>258</v>
      </c>
      <c r="L2911">
        <v>244</v>
      </c>
      <c r="M2911">
        <v>178</v>
      </c>
      <c r="N2911">
        <v>92</v>
      </c>
      <c r="O2911">
        <v>321.83999999999997</v>
      </c>
      <c r="P2911">
        <v>207</v>
      </c>
      <c r="Q2911">
        <v>27</v>
      </c>
      <c r="R2911">
        <v>0.18367346900000001</v>
      </c>
      <c r="S2911">
        <v>210</v>
      </c>
      <c r="T2911">
        <v>140</v>
      </c>
      <c r="U2911">
        <v>423</v>
      </c>
      <c r="V2911">
        <v>704</v>
      </c>
      <c r="W2911">
        <v>617</v>
      </c>
      <c r="X2911">
        <v>321</v>
      </c>
      <c r="Y2911">
        <v>3</v>
      </c>
      <c r="Z2911">
        <v>16</v>
      </c>
      <c r="AA2911">
        <v>156</v>
      </c>
      <c r="AB2911">
        <v>35</v>
      </c>
      <c r="AC2911">
        <v>0</v>
      </c>
      <c r="AD2911">
        <v>0</v>
      </c>
      <c r="AE2911">
        <v>0</v>
      </c>
      <c r="AF2911">
        <v>0</v>
      </c>
      <c r="AG2911">
        <v>4</v>
      </c>
      <c r="AH2911">
        <v>0</v>
      </c>
      <c r="AI2911">
        <v>0</v>
      </c>
      <c r="AJ2911">
        <v>0</v>
      </c>
      <c r="AK2911">
        <v>1</v>
      </c>
      <c r="AL2911">
        <v>1.1006800000000001</v>
      </c>
      <c r="AM2911">
        <v>0</v>
      </c>
    </row>
    <row r="2912" spans="1:39">
      <c r="A2912">
        <v>2911</v>
      </c>
      <c r="B2912">
        <v>25</v>
      </c>
      <c r="C2912">
        <v>25</v>
      </c>
      <c r="D2912">
        <v>6</v>
      </c>
      <c r="E2912">
        <v>626</v>
      </c>
      <c r="F2912">
        <v>1571</v>
      </c>
      <c r="G2912">
        <v>1579</v>
      </c>
      <c r="H2912">
        <v>647</v>
      </c>
      <c r="I2912">
        <v>579.79657970000005</v>
      </c>
      <c r="J2912">
        <v>115.5085509</v>
      </c>
      <c r="K2912">
        <v>312</v>
      </c>
      <c r="L2912">
        <v>196</v>
      </c>
      <c r="M2912">
        <v>94</v>
      </c>
      <c r="N2912">
        <v>24</v>
      </c>
      <c r="O2912">
        <v>126.93</v>
      </c>
      <c r="P2912">
        <v>76.510000000000005</v>
      </c>
      <c r="Q2912">
        <v>16.29</v>
      </c>
      <c r="R2912">
        <v>0.21089297000000001</v>
      </c>
      <c r="S2912">
        <v>104</v>
      </c>
      <c r="T2912">
        <v>103</v>
      </c>
      <c r="U2912">
        <v>300</v>
      </c>
      <c r="V2912">
        <v>488</v>
      </c>
      <c r="W2912">
        <v>430</v>
      </c>
      <c r="X2912">
        <v>258</v>
      </c>
      <c r="Y2912">
        <v>12</v>
      </c>
      <c r="Z2912">
        <v>14</v>
      </c>
      <c r="AA2912">
        <v>52</v>
      </c>
      <c r="AB2912">
        <v>9</v>
      </c>
      <c r="AC2912">
        <v>0</v>
      </c>
      <c r="AD2912">
        <v>17</v>
      </c>
      <c r="AE2912">
        <v>0</v>
      </c>
      <c r="AF2912">
        <v>0</v>
      </c>
      <c r="AG2912">
        <v>4</v>
      </c>
      <c r="AH2912">
        <v>0</v>
      </c>
      <c r="AI2912">
        <v>0</v>
      </c>
      <c r="AJ2912">
        <v>0</v>
      </c>
      <c r="AK2912">
        <v>2</v>
      </c>
      <c r="AL2912">
        <v>1.30348</v>
      </c>
      <c r="AM2912">
        <v>0</v>
      </c>
    </row>
    <row r="2913" spans="1:39">
      <c r="A2913">
        <v>2912</v>
      </c>
      <c r="B2913">
        <v>25</v>
      </c>
      <c r="C2913">
        <v>25</v>
      </c>
      <c r="D2913">
        <v>6</v>
      </c>
      <c r="E2913">
        <v>880</v>
      </c>
      <c r="F2913">
        <v>2397</v>
      </c>
      <c r="G2913">
        <v>2397</v>
      </c>
      <c r="H2913">
        <v>1102</v>
      </c>
      <c r="I2913">
        <v>596.94267520000005</v>
      </c>
      <c r="J2913">
        <v>391.42250530000001</v>
      </c>
      <c r="K2913">
        <v>280</v>
      </c>
      <c r="L2913">
        <v>316</v>
      </c>
      <c r="M2913">
        <v>167</v>
      </c>
      <c r="N2913">
        <v>117</v>
      </c>
      <c r="O2913">
        <v>140.01</v>
      </c>
      <c r="P2913">
        <v>103</v>
      </c>
      <c r="Q2913">
        <v>2</v>
      </c>
      <c r="R2913">
        <v>0.21026282900000001</v>
      </c>
      <c r="S2913">
        <v>86</v>
      </c>
      <c r="T2913">
        <v>142</v>
      </c>
      <c r="U2913">
        <v>429</v>
      </c>
      <c r="V2913">
        <v>742</v>
      </c>
      <c r="W2913">
        <v>705</v>
      </c>
      <c r="X2913">
        <v>379</v>
      </c>
      <c r="Y2913">
        <v>0</v>
      </c>
      <c r="Z2913">
        <v>7</v>
      </c>
      <c r="AA2913">
        <v>67</v>
      </c>
      <c r="AB2913">
        <v>6</v>
      </c>
      <c r="AC2913">
        <v>0</v>
      </c>
      <c r="AD2913">
        <v>6</v>
      </c>
      <c r="AE2913">
        <v>0</v>
      </c>
      <c r="AF2913">
        <v>0</v>
      </c>
      <c r="AG2913">
        <v>4</v>
      </c>
      <c r="AH2913">
        <v>0</v>
      </c>
      <c r="AI2913">
        <v>0</v>
      </c>
      <c r="AJ2913">
        <v>0</v>
      </c>
      <c r="AK2913">
        <v>1</v>
      </c>
      <c r="AL2913">
        <v>1.35711</v>
      </c>
      <c r="AM2913">
        <v>0</v>
      </c>
    </row>
    <row r="2914" spans="1:39">
      <c r="A2914">
        <v>2913</v>
      </c>
      <c r="B2914">
        <v>25</v>
      </c>
      <c r="C2914">
        <v>25</v>
      </c>
      <c r="D2914">
        <v>6</v>
      </c>
      <c r="E2914">
        <v>283</v>
      </c>
      <c r="F2914">
        <v>890</v>
      </c>
      <c r="G2914">
        <v>901</v>
      </c>
      <c r="H2914">
        <v>446</v>
      </c>
      <c r="I2914">
        <v>292.43333330000002</v>
      </c>
      <c r="J2914">
        <v>0</v>
      </c>
      <c r="K2914">
        <v>80</v>
      </c>
      <c r="L2914">
        <v>70</v>
      </c>
      <c r="M2914">
        <v>81</v>
      </c>
      <c r="N2914">
        <v>52</v>
      </c>
      <c r="O2914">
        <v>70.209999999999994</v>
      </c>
      <c r="P2914">
        <v>15.93</v>
      </c>
      <c r="Q2914">
        <v>0</v>
      </c>
      <c r="R2914">
        <v>0.135405105</v>
      </c>
      <c r="S2914">
        <v>9</v>
      </c>
      <c r="T2914">
        <v>56</v>
      </c>
      <c r="U2914">
        <v>194</v>
      </c>
      <c r="V2914">
        <v>290</v>
      </c>
      <c r="W2914">
        <v>264</v>
      </c>
      <c r="X2914">
        <v>97</v>
      </c>
      <c r="Y2914">
        <v>0</v>
      </c>
      <c r="Z2914">
        <v>1</v>
      </c>
      <c r="AA2914">
        <v>8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4</v>
      </c>
      <c r="AH2914">
        <v>0</v>
      </c>
      <c r="AI2914">
        <v>0</v>
      </c>
      <c r="AJ2914">
        <v>0</v>
      </c>
      <c r="AK2914">
        <v>3</v>
      </c>
      <c r="AL2914">
        <v>1.3627199999999999</v>
      </c>
      <c r="AM2914">
        <v>0</v>
      </c>
    </row>
    <row r="2915" spans="1:39">
      <c r="A2915">
        <v>2914</v>
      </c>
      <c r="B2915">
        <v>25</v>
      </c>
      <c r="C2915">
        <v>25</v>
      </c>
      <c r="D2915">
        <v>6</v>
      </c>
      <c r="E2915">
        <v>1641</v>
      </c>
      <c r="F2915">
        <v>4796</v>
      </c>
      <c r="G2915">
        <v>4811</v>
      </c>
      <c r="H2915">
        <v>2242</v>
      </c>
      <c r="I2915">
        <v>1714</v>
      </c>
      <c r="J2915">
        <v>0</v>
      </c>
      <c r="K2915">
        <v>475</v>
      </c>
      <c r="L2915">
        <v>539</v>
      </c>
      <c r="M2915">
        <v>471</v>
      </c>
      <c r="N2915">
        <v>156</v>
      </c>
      <c r="O2915">
        <v>664.85</v>
      </c>
      <c r="P2915">
        <v>370</v>
      </c>
      <c r="Q2915">
        <v>24</v>
      </c>
      <c r="R2915">
        <v>0.178964872</v>
      </c>
      <c r="S2915">
        <v>269</v>
      </c>
      <c r="T2915">
        <v>303</v>
      </c>
      <c r="U2915">
        <v>926</v>
      </c>
      <c r="V2915">
        <v>1535</v>
      </c>
      <c r="W2915">
        <v>1379</v>
      </c>
      <c r="X2915">
        <v>668</v>
      </c>
      <c r="Y2915">
        <v>16</v>
      </c>
      <c r="Z2915">
        <v>19</v>
      </c>
      <c r="AA2915">
        <v>80</v>
      </c>
      <c r="AB2915">
        <v>143</v>
      </c>
      <c r="AC2915">
        <v>0</v>
      </c>
      <c r="AD2915">
        <v>11</v>
      </c>
      <c r="AE2915">
        <v>0</v>
      </c>
      <c r="AF2915">
        <v>0</v>
      </c>
      <c r="AG2915">
        <v>4</v>
      </c>
      <c r="AH2915">
        <v>0</v>
      </c>
      <c r="AI2915">
        <v>0</v>
      </c>
      <c r="AJ2915">
        <v>0</v>
      </c>
      <c r="AK2915">
        <v>1</v>
      </c>
      <c r="AL2915">
        <v>1.1713499999999999</v>
      </c>
      <c r="AM2915">
        <v>0</v>
      </c>
    </row>
    <row r="2916" spans="1:39">
      <c r="A2916">
        <v>2915</v>
      </c>
      <c r="B2916">
        <v>25</v>
      </c>
      <c r="C2916">
        <v>25</v>
      </c>
      <c r="D2916">
        <v>6</v>
      </c>
      <c r="E2916">
        <v>1294</v>
      </c>
      <c r="F2916">
        <v>3930</v>
      </c>
      <c r="G2916">
        <v>3930</v>
      </c>
      <c r="H2916">
        <v>2065</v>
      </c>
      <c r="I2916">
        <v>1098</v>
      </c>
      <c r="J2916">
        <v>284</v>
      </c>
      <c r="K2916">
        <v>205</v>
      </c>
      <c r="L2916">
        <v>362</v>
      </c>
      <c r="M2916">
        <v>296</v>
      </c>
      <c r="N2916">
        <v>431</v>
      </c>
      <c r="O2916">
        <v>638.11</v>
      </c>
      <c r="P2916">
        <v>236</v>
      </c>
      <c r="Q2916">
        <v>13</v>
      </c>
      <c r="R2916">
        <v>0.18905852400000001</v>
      </c>
      <c r="S2916">
        <v>277</v>
      </c>
      <c r="T2916">
        <v>213</v>
      </c>
      <c r="U2916">
        <v>656</v>
      </c>
      <c r="V2916">
        <v>1242</v>
      </c>
      <c r="W2916">
        <v>1265</v>
      </c>
      <c r="X2916">
        <v>554</v>
      </c>
      <c r="Y2916">
        <v>36</v>
      </c>
      <c r="Z2916">
        <v>44</v>
      </c>
      <c r="AA2916">
        <v>171</v>
      </c>
      <c r="AB2916">
        <v>14</v>
      </c>
      <c r="AC2916">
        <v>0</v>
      </c>
      <c r="AD2916">
        <v>12</v>
      </c>
      <c r="AE2916">
        <v>0</v>
      </c>
      <c r="AF2916">
        <v>0</v>
      </c>
      <c r="AG2916">
        <v>4</v>
      </c>
      <c r="AH2916">
        <v>0</v>
      </c>
      <c r="AI2916">
        <v>0</v>
      </c>
      <c r="AJ2916">
        <v>0</v>
      </c>
      <c r="AK2916">
        <v>1</v>
      </c>
      <c r="AL2916">
        <v>1.17564</v>
      </c>
      <c r="AM2916">
        <v>0</v>
      </c>
    </row>
    <row r="2917" spans="1:39">
      <c r="A2917">
        <v>2916</v>
      </c>
      <c r="B2917">
        <v>25</v>
      </c>
      <c r="C2917">
        <v>25</v>
      </c>
      <c r="D2917">
        <v>6</v>
      </c>
      <c r="E2917">
        <v>1290</v>
      </c>
      <c r="F2917">
        <v>3790</v>
      </c>
      <c r="G2917">
        <v>3790</v>
      </c>
      <c r="H2917">
        <v>1976</v>
      </c>
      <c r="I2917">
        <v>1058.314856</v>
      </c>
      <c r="J2917">
        <v>252.6607539</v>
      </c>
      <c r="K2917">
        <v>199</v>
      </c>
      <c r="L2917">
        <v>396</v>
      </c>
      <c r="M2917">
        <v>317</v>
      </c>
      <c r="N2917">
        <v>378</v>
      </c>
      <c r="O2917">
        <v>662.45</v>
      </c>
      <c r="P2917">
        <v>268</v>
      </c>
      <c r="Q2917">
        <v>8</v>
      </c>
      <c r="R2917">
        <v>0.20237467000000001</v>
      </c>
      <c r="S2917">
        <v>1303</v>
      </c>
      <c r="T2917">
        <v>193</v>
      </c>
      <c r="U2917">
        <v>594</v>
      </c>
      <c r="V2917">
        <v>1207</v>
      </c>
      <c r="W2917">
        <v>1214</v>
      </c>
      <c r="X2917">
        <v>582</v>
      </c>
      <c r="Y2917">
        <v>92</v>
      </c>
      <c r="Z2917">
        <v>227</v>
      </c>
      <c r="AA2917">
        <v>169</v>
      </c>
      <c r="AB2917">
        <v>206</v>
      </c>
      <c r="AC2917">
        <v>0</v>
      </c>
      <c r="AD2917">
        <v>609</v>
      </c>
      <c r="AE2917">
        <v>0</v>
      </c>
      <c r="AF2917">
        <v>0</v>
      </c>
      <c r="AG2917">
        <v>4</v>
      </c>
      <c r="AH2917">
        <v>0</v>
      </c>
      <c r="AI2917">
        <v>0</v>
      </c>
      <c r="AJ2917">
        <v>0</v>
      </c>
      <c r="AK2917">
        <v>1</v>
      </c>
      <c r="AL2917">
        <v>1.31385</v>
      </c>
      <c r="AM2917">
        <v>0</v>
      </c>
    </row>
    <row r="2918" spans="1:39">
      <c r="A2918">
        <v>2917</v>
      </c>
      <c r="B2918">
        <v>25</v>
      </c>
      <c r="C2918">
        <v>25</v>
      </c>
      <c r="D2918">
        <v>6</v>
      </c>
      <c r="E2918">
        <v>288</v>
      </c>
      <c r="F2918">
        <v>674</v>
      </c>
      <c r="G2918">
        <v>721</v>
      </c>
      <c r="H2918">
        <v>306</v>
      </c>
      <c r="I2918">
        <v>157.4378796</v>
      </c>
      <c r="J2918">
        <v>147.4191055</v>
      </c>
      <c r="K2918">
        <v>147</v>
      </c>
      <c r="L2918">
        <v>75</v>
      </c>
      <c r="M2918">
        <v>60</v>
      </c>
      <c r="N2918">
        <v>6</v>
      </c>
      <c r="O2918">
        <v>171</v>
      </c>
      <c r="P2918">
        <v>37.340000000000003</v>
      </c>
      <c r="Q2918">
        <v>103.5</v>
      </c>
      <c r="R2918">
        <v>0.20943134499999999</v>
      </c>
      <c r="S2918">
        <v>1442</v>
      </c>
      <c r="T2918">
        <v>31</v>
      </c>
      <c r="U2918">
        <v>121</v>
      </c>
      <c r="V2918">
        <v>222</v>
      </c>
      <c r="W2918">
        <v>222</v>
      </c>
      <c r="X2918">
        <v>125</v>
      </c>
      <c r="Y2918">
        <v>8</v>
      </c>
      <c r="Z2918">
        <v>44</v>
      </c>
      <c r="AA2918">
        <v>1378</v>
      </c>
      <c r="AB2918">
        <v>12</v>
      </c>
      <c r="AC2918">
        <v>0</v>
      </c>
      <c r="AD2918">
        <v>0</v>
      </c>
      <c r="AE2918">
        <v>0</v>
      </c>
      <c r="AF2918">
        <v>0</v>
      </c>
      <c r="AG2918">
        <v>4</v>
      </c>
      <c r="AH2918">
        <v>0</v>
      </c>
      <c r="AI2918">
        <v>0</v>
      </c>
      <c r="AJ2918">
        <v>0</v>
      </c>
      <c r="AK2918">
        <v>1</v>
      </c>
      <c r="AL2918">
        <v>1.3968499999999999</v>
      </c>
      <c r="AM2918">
        <v>0</v>
      </c>
    </row>
    <row r="2919" spans="1:39">
      <c r="A2919">
        <v>2918</v>
      </c>
      <c r="B2919">
        <v>25</v>
      </c>
      <c r="C2919">
        <v>25</v>
      </c>
      <c r="D2919">
        <v>6</v>
      </c>
      <c r="E2919">
        <v>2202</v>
      </c>
      <c r="F2919">
        <v>5385</v>
      </c>
      <c r="G2919">
        <v>5389</v>
      </c>
      <c r="H2919">
        <v>2733</v>
      </c>
      <c r="I2919">
        <v>1625</v>
      </c>
      <c r="J2919">
        <v>705</v>
      </c>
      <c r="K2919">
        <v>582</v>
      </c>
      <c r="L2919">
        <v>651</v>
      </c>
      <c r="M2919">
        <v>517</v>
      </c>
      <c r="N2919">
        <v>452</v>
      </c>
      <c r="O2919">
        <v>799.67</v>
      </c>
      <c r="P2919">
        <v>224</v>
      </c>
      <c r="Q2919">
        <v>45</v>
      </c>
      <c r="R2919">
        <v>0.26888105400000001</v>
      </c>
      <c r="S2919">
        <v>1934</v>
      </c>
      <c r="T2919">
        <v>183</v>
      </c>
      <c r="U2919">
        <v>602</v>
      </c>
      <c r="V2919">
        <v>1604</v>
      </c>
      <c r="W2919">
        <v>1900</v>
      </c>
      <c r="X2919">
        <v>1100</v>
      </c>
      <c r="Y2919">
        <v>136</v>
      </c>
      <c r="Z2919">
        <v>510</v>
      </c>
      <c r="AA2919">
        <v>915</v>
      </c>
      <c r="AB2919">
        <v>236</v>
      </c>
      <c r="AC2919">
        <v>0</v>
      </c>
      <c r="AD2919">
        <v>137</v>
      </c>
      <c r="AE2919">
        <v>0</v>
      </c>
      <c r="AF2919">
        <v>0</v>
      </c>
      <c r="AG2919">
        <v>4</v>
      </c>
      <c r="AH2919">
        <v>85</v>
      </c>
      <c r="AI2919">
        <v>0</v>
      </c>
      <c r="AJ2919">
        <v>0</v>
      </c>
      <c r="AK2919">
        <v>2</v>
      </c>
      <c r="AL2919">
        <v>1.48794</v>
      </c>
      <c r="AM2919">
        <v>0</v>
      </c>
    </row>
    <row r="2920" spans="1:39">
      <c r="A2920">
        <v>2919</v>
      </c>
      <c r="B2920">
        <v>25</v>
      </c>
      <c r="C2920">
        <v>25</v>
      </c>
      <c r="D2920">
        <v>6</v>
      </c>
      <c r="E2920">
        <v>1524</v>
      </c>
      <c r="F2920">
        <v>4355</v>
      </c>
      <c r="G2920">
        <v>4367</v>
      </c>
      <c r="H2920">
        <v>2083</v>
      </c>
      <c r="I2920">
        <v>1291</v>
      </c>
      <c r="J2920">
        <v>414</v>
      </c>
      <c r="K2920">
        <v>445</v>
      </c>
      <c r="L2920">
        <v>441</v>
      </c>
      <c r="M2920">
        <v>446</v>
      </c>
      <c r="N2920">
        <v>192</v>
      </c>
      <c r="O2920">
        <v>11759.97</v>
      </c>
      <c r="P2920">
        <v>226</v>
      </c>
      <c r="Q2920">
        <v>1665</v>
      </c>
      <c r="R2920">
        <v>0.18937485700000001</v>
      </c>
      <c r="S2920">
        <v>8929</v>
      </c>
      <c r="T2920">
        <v>250</v>
      </c>
      <c r="U2920">
        <v>784</v>
      </c>
      <c r="V2920">
        <v>1364</v>
      </c>
      <c r="W2920">
        <v>1322</v>
      </c>
      <c r="X2920">
        <v>647</v>
      </c>
      <c r="Y2920">
        <v>1110</v>
      </c>
      <c r="Z2920">
        <v>1314</v>
      </c>
      <c r="AA2920">
        <v>952</v>
      </c>
      <c r="AB2920">
        <v>2073</v>
      </c>
      <c r="AC2920">
        <v>0</v>
      </c>
      <c r="AD2920">
        <v>3480</v>
      </c>
      <c r="AE2920">
        <v>0</v>
      </c>
      <c r="AF2920">
        <v>0</v>
      </c>
      <c r="AG2920">
        <v>4</v>
      </c>
      <c r="AH2920">
        <v>0</v>
      </c>
      <c r="AI2920">
        <v>0</v>
      </c>
      <c r="AJ2920">
        <v>0</v>
      </c>
      <c r="AK2920">
        <v>1</v>
      </c>
      <c r="AL2920">
        <v>1.1359600000000001</v>
      </c>
      <c r="AM2920">
        <v>0</v>
      </c>
    </row>
    <row r="2921" spans="1:39">
      <c r="A2921">
        <v>2920</v>
      </c>
      <c r="B2921">
        <v>25</v>
      </c>
      <c r="C2921">
        <v>25</v>
      </c>
      <c r="D2921">
        <v>6</v>
      </c>
      <c r="E2921">
        <v>1746</v>
      </c>
      <c r="F2921">
        <v>4639</v>
      </c>
      <c r="G2921">
        <v>4651</v>
      </c>
      <c r="H2921">
        <v>2240</v>
      </c>
      <c r="I2921">
        <v>1169.481947</v>
      </c>
      <c r="J2921">
        <v>639.5604396</v>
      </c>
      <c r="K2921">
        <v>538</v>
      </c>
      <c r="L2921">
        <v>479</v>
      </c>
      <c r="M2921">
        <v>455</v>
      </c>
      <c r="N2921">
        <v>274</v>
      </c>
      <c r="O2921">
        <v>581.52</v>
      </c>
      <c r="P2921">
        <v>299</v>
      </c>
      <c r="Q2921">
        <v>0</v>
      </c>
      <c r="R2921">
        <v>0.22360782600000001</v>
      </c>
      <c r="S2921">
        <v>120</v>
      </c>
      <c r="T2921">
        <v>230</v>
      </c>
      <c r="U2921">
        <v>711</v>
      </c>
      <c r="V2921">
        <v>1420</v>
      </c>
      <c r="W2921">
        <v>1501</v>
      </c>
      <c r="X2921">
        <v>789</v>
      </c>
      <c r="Y2921">
        <v>7</v>
      </c>
      <c r="Z2921">
        <v>34</v>
      </c>
      <c r="AA2921">
        <v>39</v>
      </c>
      <c r="AB2921">
        <v>29</v>
      </c>
      <c r="AC2921">
        <v>0</v>
      </c>
      <c r="AD2921">
        <v>11</v>
      </c>
      <c r="AE2921">
        <v>0</v>
      </c>
      <c r="AF2921">
        <v>0</v>
      </c>
      <c r="AG2921">
        <v>4</v>
      </c>
      <c r="AH2921">
        <v>0</v>
      </c>
      <c r="AI2921">
        <v>0</v>
      </c>
      <c r="AJ2921">
        <v>0</v>
      </c>
      <c r="AK2921">
        <v>1</v>
      </c>
      <c r="AL2921">
        <v>1.2082999999999999</v>
      </c>
      <c r="AM2921">
        <v>0</v>
      </c>
    </row>
    <row r="2922" spans="1:39">
      <c r="A2922">
        <v>2921</v>
      </c>
      <c r="B2922">
        <v>25</v>
      </c>
      <c r="C2922">
        <v>25</v>
      </c>
      <c r="D2922">
        <v>6</v>
      </c>
      <c r="E2922">
        <v>1943</v>
      </c>
      <c r="F2922">
        <v>6458</v>
      </c>
      <c r="G2922">
        <v>6465</v>
      </c>
      <c r="H2922">
        <v>3450</v>
      </c>
      <c r="I2922">
        <v>1854.631609</v>
      </c>
      <c r="J2922">
        <v>122.6111427</v>
      </c>
      <c r="K2922">
        <v>272</v>
      </c>
      <c r="L2922">
        <v>386</v>
      </c>
      <c r="M2922">
        <v>481</v>
      </c>
      <c r="N2922">
        <v>804</v>
      </c>
      <c r="O2922">
        <v>2492.21</v>
      </c>
      <c r="P2922">
        <v>407</v>
      </c>
      <c r="Q2922">
        <v>81</v>
      </c>
      <c r="R2922">
        <v>0.16272235099999999</v>
      </c>
      <c r="S2922">
        <v>1433</v>
      </c>
      <c r="T2922">
        <v>411</v>
      </c>
      <c r="U2922">
        <v>1185</v>
      </c>
      <c r="V2922">
        <v>2134</v>
      </c>
      <c r="W2922">
        <v>1950</v>
      </c>
      <c r="X2922">
        <v>785</v>
      </c>
      <c r="Y2922">
        <v>164</v>
      </c>
      <c r="Z2922">
        <v>258</v>
      </c>
      <c r="AA2922">
        <v>122</v>
      </c>
      <c r="AB2922">
        <v>289</v>
      </c>
      <c r="AC2922">
        <v>0</v>
      </c>
      <c r="AD2922">
        <v>600</v>
      </c>
      <c r="AE2922">
        <v>0</v>
      </c>
      <c r="AF2922">
        <v>0</v>
      </c>
      <c r="AG2922">
        <v>4</v>
      </c>
      <c r="AH2922">
        <v>0</v>
      </c>
      <c r="AI2922">
        <v>0</v>
      </c>
      <c r="AJ2922">
        <v>0</v>
      </c>
      <c r="AK2922">
        <v>1</v>
      </c>
      <c r="AL2922">
        <v>1.2116899999999999</v>
      </c>
      <c r="AM2922">
        <v>0</v>
      </c>
    </row>
    <row r="2923" spans="1:39">
      <c r="A2923">
        <v>2922</v>
      </c>
      <c r="B2923">
        <v>25</v>
      </c>
      <c r="C2923">
        <v>25</v>
      </c>
      <c r="D2923">
        <v>6</v>
      </c>
      <c r="E2923">
        <v>1982</v>
      </c>
      <c r="F2923">
        <v>5825</v>
      </c>
      <c r="G2923">
        <v>5825</v>
      </c>
      <c r="H2923">
        <v>2976</v>
      </c>
      <c r="I2923">
        <v>1448.0649900000001</v>
      </c>
      <c r="J2923">
        <v>610.80503139999996</v>
      </c>
      <c r="K2923">
        <v>391</v>
      </c>
      <c r="L2923">
        <v>566</v>
      </c>
      <c r="M2923">
        <v>545</v>
      </c>
      <c r="N2923">
        <v>480</v>
      </c>
      <c r="O2923">
        <v>783.72</v>
      </c>
      <c r="P2923">
        <v>342</v>
      </c>
      <c r="Q2923">
        <v>23</v>
      </c>
      <c r="R2923">
        <v>0.193991416</v>
      </c>
      <c r="S2923">
        <v>868</v>
      </c>
      <c r="T2923">
        <v>325</v>
      </c>
      <c r="U2923">
        <v>971</v>
      </c>
      <c r="V2923">
        <v>1830</v>
      </c>
      <c r="W2923">
        <v>1846</v>
      </c>
      <c r="X2923">
        <v>853</v>
      </c>
      <c r="Y2923">
        <v>285</v>
      </c>
      <c r="Z2923">
        <v>92</v>
      </c>
      <c r="AA2923">
        <v>446</v>
      </c>
      <c r="AB2923">
        <v>31</v>
      </c>
      <c r="AC2923">
        <v>0</v>
      </c>
      <c r="AD2923">
        <v>14</v>
      </c>
      <c r="AE2923">
        <v>0</v>
      </c>
      <c r="AF2923">
        <v>0</v>
      </c>
      <c r="AG2923">
        <v>4</v>
      </c>
      <c r="AH2923">
        <v>0</v>
      </c>
      <c r="AI2923">
        <v>0</v>
      </c>
      <c r="AJ2923">
        <v>0</v>
      </c>
      <c r="AK2923">
        <v>1</v>
      </c>
      <c r="AL2923">
        <v>1.2331700000000001</v>
      </c>
      <c r="AM2923">
        <v>0</v>
      </c>
    </row>
    <row r="2924" spans="1:39">
      <c r="A2924">
        <v>2923</v>
      </c>
      <c r="B2924">
        <v>25</v>
      </c>
      <c r="C2924">
        <v>25</v>
      </c>
      <c r="D2924">
        <v>6</v>
      </c>
      <c r="E2924">
        <v>1357</v>
      </c>
      <c r="F2924">
        <v>3744</v>
      </c>
      <c r="G2924">
        <v>3749</v>
      </c>
      <c r="H2924">
        <v>1851</v>
      </c>
      <c r="I2924">
        <v>1020</v>
      </c>
      <c r="J2924">
        <v>345</v>
      </c>
      <c r="K2924">
        <v>349</v>
      </c>
      <c r="L2924">
        <v>413</v>
      </c>
      <c r="M2924">
        <v>299</v>
      </c>
      <c r="N2924">
        <v>296</v>
      </c>
      <c r="O2924">
        <v>371.7</v>
      </c>
      <c r="P2924">
        <v>183</v>
      </c>
      <c r="Q2924">
        <v>16</v>
      </c>
      <c r="R2924">
        <v>0.206455055</v>
      </c>
      <c r="S2924">
        <v>864</v>
      </c>
      <c r="T2924">
        <v>191</v>
      </c>
      <c r="U2924">
        <v>607</v>
      </c>
      <c r="V2924">
        <v>1181</v>
      </c>
      <c r="W2924">
        <v>1178</v>
      </c>
      <c r="X2924">
        <v>592</v>
      </c>
      <c r="Y2924">
        <v>112</v>
      </c>
      <c r="Z2924">
        <v>111</v>
      </c>
      <c r="AA2924">
        <v>478</v>
      </c>
      <c r="AB2924">
        <v>160</v>
      </c>
      <c r="AC2924">
        <v>0</v>
      </c>
      <c r="AD2924">
        <v>3</v>
      </c>
      <c r="AE2924">
        <v>0</v>
      </c>
      <c r="AF2924">
        <v>0</v>
      </c>
      <c r="AG2924">
        <v>4</v>
      </c>
      <c r="AH2924">
        <v>1656</v>
      </c>
      <c r="AI2924">
        <v>0</v>
      </c>
      <c r="AJ2924">
        <v>0</v>
      </c>
      <c r="AK2924">
        <v>1</v>
      </c>
      <c r="AL2924">
        <v>1.3592299999999999</v>
      </c>
      <c r="AM2924">
        <v>0</v>
      </c>
    </row>
    <row r="2925" spans="1:39">
      <c r="A2925">
        <v>2924</v>
      </c>
      <c r="B2925">
        <v>25</v>
      </c>
      <c r="C2925">
        <v>25</v>
      </c>
      <c r="D2925">
        <v>6</v>
      </c>
      <c r="E2925">
        <v>802</v>
      </c>
      <c r="F2925">
        <v>2064</v>
      </c>
      <c r="G2925">
        <v>2074</v>
      </c>
      <c r="H2925">
        <v>811</v>
      </c>
      <c r="I2925">
        <v>661.13680490000002</v>
      </c>
      <c r="J2925">
        <v>204.57016770000001</v>
      </c>
      <c r="K2925">
        <v>406</v>
      </c>
      <c r="L2925">
        <v>262</v>
      </c>
      <c r="M2925">
        <v>119</v>
      </c>
      <c r="N2925">
        <v>15</v>
      </c>
      <c r="O2925">
        <v>201.63</v>
      </c>
      <c r="P2925">
        <v>103.73</v>
      </c>
      <c r="Q2925">
        <v>30.09</v>
      </c>
      <c r="R2925">
        <v>0.19382835100000001</v>
      </c>
      <c r="S2925">
        <v>276</v>
      </c>
      <c r="T2925">
        <v>144</v>
      </c>
      <c r="U2925">
        <v>437</v>
      </c>
      <c r="V2925">
        <v>636</v>
      </c>
      <c r="W2925">
        <v>532</v>
      </c>
      <c r="X2925">
        <v>325</v>
      </c>
      <c r="Y2925">
        <v>94</v>
      </c>
      <c r="Z2925">
        <v>32</v>
      </c>
      <c r="AA2925">
        <v>140</v>
      </c>
      <c r="AB2925">
        <v>0</v>
      </c>
      <c r="AC2925">
        <v>0</v>
      </c>
      <c r="AD2925">
        <v>10</v>
      </c>
      <c r="AE2925">
        <v>0</v>
      </c>
      <c r="AF2925">
        <v>0</v>
      </c>
      <c r="AG2925">
        <v>4</v>
      </c>
      <c r="AH2925">
        <v>3</v>
      </c>
      <c r="AI2925">
        <v>0</v>
      </c>
      <c r="AJ2925">
        <v>0</v>
      </c>
      <c r="AK2925">
        <v>2</v>
      </c>
      <c r="AL2925">
        <v>1.3124499999999999</v>
      </c>
      <c r="AM2925">
        <v>0</v>
      </c>
    </row>
    <row r="2926" spans="1:39">
      <c r="A2926">
        <v>2925</v>
      </c>
      <c r="B2926">
        <v>25</v>
      </c>
      <c r="C2926">
        <v>25</v>
      </c>
      <c r="D2926">
        <v>6</v>
      </c>
      <c r="E2926">
        <v>837</v>
      </c>
      <c r="F2926">
        <v>2085</v>
      </c>
      <c r="G2926">
        <v>2085</v>
      </c>
      <c r="H2926">
        <v>901</v>
      </c>
      <c r="I2926">
        <v>448.08468340000002</v>
      </c>
      <c r="J2926">
        <v>536.22238589999995</v>
      </c>
      <c r="K2926">
        <v>371</v>
      </c>
      <c r="L2926">
        <v>257</v>
      </c>
      <c r="M2926">
        <v>167</v>
      </c>
      <c r="N2926">
        <v>42</v>
      </c>
      <c r="O2926">
        <v>261.45</v>
      </c>
      <c r="P2926">
        <v>91.91</v>
      </c>
      <c r="Q2926">
        <v>20.03</v>
      </c>
      <c r="R2926">
        <v>0.21438848899999999</v>
      </c>
      <c r="S2926">
        <v>74</v>
      </c>
      <c r="T2926">
        <v>116</v>
      </c>
      <c r="U2926">
        <v>371</v>
      </c>
      <c r="V2926">
        <v>642</v>
      </c>
      <c r="W2926">
        <v>598</v>
      </c>
      <c r="X2926">
        <v>358</v>
      </c>
      <c r="Y2926">
        <v>7</v>
      </c>
      <c r="Z2926">
        <v>20</v>
      </c>
      <c r="AA2926">
        <v>24</v>
      </c>
      <c r="AB2926">
        <v>16</v>
      </c>
      <c r="AC2926">
        <v>0</v>
      </c>
      <c r="AD2926">
        <v>7</v>
      </c>
      <c r="AE2926">
        <v>0</v>
      </c>
      <c r="AF2926">
        <v>0</v>
      </c>
      <c r="AG2926">
        <v>4</v>
      </c>
      <c r="AH2926">
        <v>0</v>
      </c>
      <c r="AI2926">
        <v>0</v>
      </c>
      <c r="AJ2926">
        <v>0</v>
      </c>
      <c r="AK2926">
        <v>1</v>
      </c>
      <c r="AL2926">
        <v>1.2784</v>
      </c>
      <c r="AM2926">
        <v>0</v>
      </c>
    </row>
    <row r="2927" spans="1:39">
      <c r="A2927">
        <v>2926</v>
      </c>
      <c r="B2927">
        <v>25</v>
      </c>
      <c r="C2927">
        <v>25</v>
      </c>
      <c r="D2927">
        <v>6</v>
      </c>
      <c r="E2927">
        <v>306</v>
      </c>
      <c r="F2927">
        <v>961</v>
      </c>
      <c r="G2927">
        <v>968</v>
      </c>
      <c r="H2927">
        <v>475</v>
      </c>
      <c r="I2927">
        <v>316.2</v>
      </c>
      <c r="J2927">
        <v>0</v>
      </c>
      <c r="K2927">
        <v>82</v>
      </c>
      <c r="L2927">
        <v>84</v>
      </c>
      <c r="M2927">
        <v>84</v>
      </c>
      <c r="N2927">
        <v>56</v>
      </c>
      <c r="O2927">
        <v>286.27999999999997</v>
      </c>
      <c r="P2927">
        <v>89.13</v>
      </c>
      <c r="Q2927">
        <v>0</v>
      </c>
      <c r="R2927">
        <v>0.14359504100000001</v>
      </c>
      <c r="S2927">
        <v>7</v>
      </c>
      <c r="T2927">
        <v>61</v>
      </c>
      <c r="U2927">
        <v>212</v>
      </c>
      <c r="V2927">
        <v>321</v>
      </c>
      <c r="W2927">
        <v>268</v>
      </c>
      <c r="X2927">
        <v>106</v>
      </c>
      <c r="Y2927">
        <v>0</v>
      </c>
      <c r="Z2927">
        <v>2</v>
      </c>
      <c r="AA2927">
        <v>1</v>
      </c>
      <c r="AB2927">
        <v>1</v>
      </c>
      <c r="AC2927">
        <v>0</v>
      </c>
      <c r="AD2927">
        <v>3</v>
      </c>
      <c r="AE2927">
        <v>0</v>
      </c>
      <c r="AF2927">
        <v>0</v>
      </c>
      <c r="AG2927">
        <v>4</v>
      </c>
      <c r="AH2927">
        <v>0</v>
      </c>
      <c r="AI2927">
        <v>0</v>
      </c>
      <c r="AJ2927">
        <v>0</v>
      </c>
      <c r="AK2927">
        <v>3</v>
      </c>
      <c r="AL2927">
        <v>1.3627199999999999</v>
      </c>
      <c r="AM2927">
        <v>0</v>
      </c>
    </row>
    <row r="2928" spans="1:39">
      <c r="A2928">
        <v>2927</v>
      </c>
      <c r="B2928">
        <v>25</v>
      </c>
      <c r="C2928">
        <v>25</v>
      </c>
      <c r="D2928">
        <v>6</v>
      </c>
      <c r="E2928">
        <v>469</v>
      </c>
      <c r="F2928">
        <v>1468</v>
      </c>
      <c r="G2928">
        <v>1468</v>
      </c>
      <c r="H2928">
        <v>670</v>
      </c>
      <c r="I2928">
        <v>464.67741940000002</v>
      </c>
      <c r="J2928">
        <v>15.437788019999999</v>
      </c>
      <c r="K2928">
        <v>129</v>
      </c>
      <c r="L2928">
        <v>171</v>
      </c>
      <c r="M2928">
        <v>125</v>
      </c>
      <c r="N2928">
        <v>44</v>
      </c>
      <c r="O2928">
        <v>99.31</v>
      </c>
      <c r="P2928">
        <v>87.53</v>
      </c>
      <c r="Q2928">
        <v>5.4</v>
      </c>
      <c r="R2928">
        <v>0.14713896500000001</v>
      </c>
      <c r="S2928">
        <v>107</v>
      </c>
      <c r="T2928">
        <v>109</v>
      </c>
      <c r="U2928">
        <v>330</v>
      </c>
      <c r="V2928">
        <v>474</v>
      </c>
      <c r="W2928">
        <v>390</v>
      </c>
      <c r="X2928">
        <v>165</v>
      </c>
      <c r="Y2928">
        <v>26</v>
      </c>
      <c r="Z2928">
        <v>37</v>
      </c>
      <c r="AA2928">
        <v>43</v>
      </c>
      <c r="AB2928">
        <v>1</v>
      </c>
      <c r="AC2928">
        <v>0</v>
      </c>
      <c r="AD2928">
        <v>0</v>
      </c>
      <c r="AE2928">
        <v>0</v>
      </c>
      <c r="AF2928">
        <v>0</v>
      </c>
      <c r="AG2928">
        <v>4</v>
      </c>
      <c r="AH2928">
        <v>0</v>
      </c>
      <c r="AI2928">
        <v>0</v>
      </c>
      <c r="AJ2928">
        <v>0</v>
      </c>
      <c r="AK2928">
        <v>3</v>
      </c>
      <c r="AL2928">
        <v>1.26986</v>
      </c>
      <c r="AM2928">
        <v>0</v>
      </c>
    </row>
    <row r="2929" spans="1:39">
      <c r="A2929">
        <v>2928</v>
      </c>
      <c r="B2929">
        <v>25</v>
      </c>
      <c r="C2929">
        <v>25</v>
      </c>
      <c r="D2929">
        <v>6</v>
      </c>
      <c r="E2929">
        <v>485</v>
      </c>
      <c r="F2929">
        <v>1211</v>
      </c>
      <c r="G2929">
        <v>1212</v>
      </c>
      <c r="H2929">
        <v>489</v>
      </c>
      <c r="I2929">
        <v>449.2034203</v>
      </c>
      <c r="J2929">
        <v>89.49144914</v>
      </c>
      <c r="K2929">
        <v>241</v>
      </c>
      <c r="L2929">
        <v>149</v>
      </c>
      <c r="M2929">
        <v>74</v>
      </c>
      <c r="N2929">
        <v>21</v>
      </c>
      <c r="O2929">
        <v>441.93</v>
      </c>
      <c r="P2929">
        <v>96.49</v>
      </c>
      <c r="Q2929">
        <v>117.71</v>
      </c>
      <c r="R2929">
        <v>0.21287128699999999</v>
      </c>
      <c r="S2929">
        <v>1446</v>
      </c>
      <c r="T2929">
        <v>82</v>
      </c>
      <c r="U2929">
        <v>233</v>
      </c>
      <c r="V2929">
        <v>370</v>
      </c>
      <c r="W2929">
        <v>326</v>
      </c>
      <c r="X2929">
        <v>201</v>
      </c>
      <c r="Y2929">
        <v>255</v>
      </c>
      <c r="Z2929">
        <v>157</v>
      </c>
      <c r="AA2929">
        <v>132</v>
      </c>
      <c r="AB2929">
        <v>516</v>
      </c>
      <c r="AC2929">
        <v>0</v>
      </c>
      <c r="AD2929">
        <v>386</v>
      </c>
      <c r="AE2929">
        <v>0</v>
      </c>
      <c r="AF2929">
        <v>0</v>
      </c>
      <c r="AG2929">
        <v>4</v>
      </c>
      <c r="AH2929">
        <v>0</v>
      </c>
      <c r="AI2929">
        <v>0</v>
      </c>
      <c r="AJ2929">
        <v>0</v>
      </c>
      <c r="AK2929">
        <v>2</v>
      </c>
      <c r="AL2929">
        <v>1.30348</v>
      </c>
      <c r="AM2929">
        <v>0</v>
      </c>
    </row>
    <row r="2930" spans="1:39">
      <c r="A2930">
        <v>2929</v>
      </c>
      <c r="B2930">
        <v>25</v>
      </c>
      <c r="C2930">
        <v>25</v>
      </c>
      <c r="D2930">
        <v>6</v>
      </c>
      <c r="E2930">
        <v>493</v>
      </c>
      <c r="F2930">
        <v>1159</v>
      </c>
      <c r="G2930">
        <v>1162</v>
      </c>
      <c r="H2930">
        <v>414</v>
      </c>
      <c r="I2930">
        <v>58.699321779999998</v>
      </c>
      <c r="J2930">
        <v>524.57874909999998</v>
      </c>
      <c r="K2930">
        <v>343</v>
      </c>
      <c r="L2930">
        <v>97</v>
      </c>
      <c r="M2930">
        <v>35</v>
      </c>
      <c r="N2930">
        <v>18</v>
      </c>
      <c r="O2930">
        <v>96.9</v>
      </c>
      <c r="P2930">
        <v>16.059999999999999</v>
      </c>
      <c r="Q2930">
        <v>40.799999999999997</v>
      </c>
      <c r="R2930">
        <v>0.20051635100000001</v>
      </c>
      <c r="S2930">
        <v>843</v>
      </c>
      <c r="T2930">
        <v>85</v>
      </c>
      <c r="U2930">
        <v>246</v>
      </c>
      <c r="V2930">
        <v>352</v>
      </c>
      <c r="W2930">
        <v>293</v>
      </c>
      <c r="X2930">
        <v>186</v>
      </c>
      <c r="Y2930">
        <v>96</v>
      </c>
      <c r="Z2930">
        <v>250</v>
      </c>
      <c r="AA2930">
        <v>438</v>
      </c>
      <c r="AB2930">
        <v>41</v>
      </c>
      <c r="AC2930">
        <v>0</v>
      </c>
      <c r="AD2930">
        <v>18</v>
      </c>
      <c r="AE2930">
        <v>0</v>
      </c>
      <c r="AF2930">
        <v>0</v>
      </c>
      <c r="AG2930">
        <v>3</v>
      </c>
      <c r="AH2930">
        <v>0</v>
      </c>
      <c r="AI2930">
        <v>0</v>
      </c>
      <c r="AJ2930">
        <v>0</v>
      </c>
      <c r="AK2930">
        <v>1</v>
      </c>
      <c r="AL2930">
        <v>2.1267900000000002</v>
      </c>
      <c r="AM2930">
        <v>0</v>
      </c>
    </row>
    <row r="2931" spans="1:39">
      <c r="A2931">
        <v>2930</v>
      </c>
      <c r="B2931">
        <v>25</v>
      </c>
      <c r="C2931">
        <v>25</v>
      </c>
      <c r="D2931">
        <v>6</v>
      </c>
      <c r="E2931">
        <v>834</v>
      </c>
      <c r="F2931">
        <v>1995</v>
      </c>
      <c r="G2931">
        <v>2103</v>
      </c>
      <c r="H2931">
        <v>756</v>
      </c>
      <c r="I2931">
        <v>99.300678219999995</v>
      </c>
      <c r="J2931">
        <v>887.42125090000002</v>
      </c>
      <c r="K2931">
        <v>586</v>
      </c>
      <c r="L2931">
        <v>154</v>
      </c>
      <c r="M2931">
        <v>64</v>
      </c>
      <c r="N2931">
        <v>30</v>
      </c>
      <c r="O2931">
        <v>103.95</v>
      </c>
      <c r="P2931">
        <v>18.940000000000001</v>
      </c>
      <c r="Q2931">
        <v>24.2</v>
      </c>
      <c r="R2931">
        <v>0.20019020400000001</v>
      </c>
      <c r="S2931">
        <v>922</v>
      </c>
      <c r="T2931">
        <v>139</v>
      </c>
      <c r="U2931">
        <v>452</v>
      </c>
      <c r="V2931">
        <v>679</v>
      </c>
      <c r="W2931">
        <v>506</v>
      </c>
      <c r="X2931">
        <v>327</v>
      </c>
      <c r="Y2931">
        <v>8</v>
      </c>
      <c r="Z2931">
        <v>35</v>
      </c>
      <c r="AA2931">
        <v>154</v>
      </c>
      <c r="AB2931">
        <v>457</v>
      </c>
      <c r="AC2931">
        <v>0</v>
      </c>
      <c r="AD2931">
        <v>268</v>
      </c>
      <c r="AE2931">
        <v>0</v>
      </c>
      <c r="AF2931">
        <v>0</v>
      </c>
      <c r="AG2931">
        <v>3</v>
      </c>
      <c r="AH2931">
        <v>0</v>
      </c>
      <c r="AI2931">
        <v>0</v>
      </c>
      <c r="AJ2931">
        <v>0</v>
      </c>
      <c r="AK2931">
        <v>1</v>
      </c>
      <c r="AL2931">
        <v>2.1267900000000002</v>
      </c>
      <c r="AM2931">
        <v>0</v>
      </c>
    </row>
    <row r="2932" spans="1:39">
      <c r="A2932">
        <v>2931</v>
      </c>
      <c r="B2932">
        <v>25</v>
      </c>
      <c r="C2932">
        <v>25</v>
      </c>
      <c r="D2932">
        <v>6</v>
      </c>
      <c r="E2932">
        <v>328</v>
      </c>
      <c r="F2932">
        <v>816</v>
      </c>
      <c r="G2932">
        <v>816</v>
      </c>
      <c r="H2932">
        <v>346</v>
      </c>
      <c r="I2932">
        <v>200.56650719999999</v>
      </c>
      <c r="J2932">
        <v>196.48612439999999</v>
      </c>
      <c r="K2932">
        <v>142</v>
      </c>
      <c r="L2932">
        <v>112</v>
      </c>
      <c r="M2932">
        <v>61</v>
      </c>
      <c r="N2932">
        <v>13</v>
      </c>
      <c r="O2932">
        <v>60.87</v>
      </c>
      <c r="P2932">
        <v>33.49</v>
      </c>
      <c r="Q2932">
        <v>4.95</v>
      </c>
      <c r="R2932">
        <v>0.20588235299999999</v>
      </c>
      <c r="S2932">
        <v>1749</v>
      </c>
      <c r="T2932">
        <v>49</v>
      </c>
      <c r="U2932">
        <v>148</v>
      </c>
      <c r="V2932">
        <v>245</v>
      </c>
      <c r="W2932">
        <v>242</v>
      </c>
      <c r="X2932">
        <v>132</v>
      </c>
      <c r="Y2932">
        <v>81</v>
      </c>
      <c r="Z2932">
        <v>322</v>
      </c>
      <c r="AA2932">
        <v>384</v>
      </c>
      <c r="AB2932">
        <v>902</v>
      </c>
      <c r="AC2932">
        <v>1</v>
      </c>
      <c r="AD2932">
        <v>59</v>
      </c>
      <c r="AE2932">
        <v>0</v>
      </c>
      <c r="AF2932">
        <v>0</v>
      </c>
      <c r="AG2932">
        <v>2</v>
      </c>
      <c r="AH2932">
        <v>14</v>
      </c>
      <c r="AI2932">
        <v>0</v>
      </c>
      <c r="AJ2932">
        <v>0</v>
      </c>
      <c r="AK2932">
        <v>1</v>
      </c>
      <c r="AL2932">
        <v>1.86422</v>
      </c>
      <c r="AM2932">
        <v>0</v>
      </c>
    </row>
    <row r="2933" spans="1:39">
      <c r="A2933">
        <v>2932</v>
      </c>
      <c r="B2933">
        <v>25</v>
      </c>
      <c r="C2933">
        <v>25</v>
      </c>
      <c r="D2933">
        <v>6</v>
      </c>
      <c r="E2933">
        <v>396</v>
      </c>
      <c r="F2933">
        <v>938</v>
      </c>
      <c r="G2933">
        <v>938</v>
      </c>
      <c r="H2933">
        <v>468</v>
      </c>
      <c r="I2933">
        <v>433.36507940000001</v>
      </c>
      <c r="J2933">
        <v>11.174603169999999</v>
      </c>
      <c r="K2933">
        <v>116</v>
      </c>
      <c r="L2933">
        <v>122</v>
      </c>
      <c r="M2933">
        <v>109</v>
      </c>
      <c r="N2933">
        <v>49</v>
      </c>
      <c r="O2933">
        <v>104.26</v>
      </c>
      <c r="P2933">
        <v>75.790000000000006</v>
      </c>
      <c r="Q2933">
        <v>0.86</v>
      </c>
      <c r="R2933">
        <v>0.25159914700000002</v>
      </c>
      <c r="S2933">
        <v>26</v>
      </c>
      <c r="T2933">
        <v>34</v>
      </c>
      <c r="U2933">
        <v>110</v>
      </c>
      <c r="V2933">
        <v>288</v>
      </c>
      <c r="W2933">
        <v>317</v>
      </c>
      <c r="X2933">
        <v>189</v>
      </c>
      <c r="Y2933">
        <v>7</v>
      </c>
      <c r="Z2933">
        <v>8</v>
      </c>
      <c r="AA2933">
        <v>8</v>
      </c>
      <c r="AB2933">
        <v>3</v>
      </c>
      <c r="AC2933">
        <v>0</v>
      </c>
      <c r="AD2933">
        <v>0</v>
      </c>
      <c r="AE2933">
        <v>0</v>
      </c>
      <c r="AF2933">
        <v>0</v>
      </c>
      <c r="AG2933">
        <v>4</v>
      </c>
      <c r="AH2933">
        <v>0</v>
      </c>
      <c r="AI2933">
        <v>0</v>
      </c>
      <c r="AJ2933">
        <v>0</v>
      </c>
      <c r="AK2933">
        <v>1</v>
      </c>
      <c r="AL2933">
        <v>1.1712</v>
      </c>
      <c r="AM2933">
        <v>0</v>
      </c>
    </row>
    <row r="2934" spans="1:39">
      <c r="A2934">
        <v>2933</v>
      </c>
      <c r="B2934">
        <v>25</v>
      </c>
      <c r="C2934">
        <v>25</v>
      </c>
      <c r="D2934">
        <v>6</v>
      </c>
      <c r="E2934">
        <v>366</v>
      </c>
      <c r="F2934">
        <v>924</v>
      </c>
      <c r="G2934">
        <v>924</v>
      </c>
      <c r="H2934">
        <v>390</v>
      </c>
      <c r="I2934">
        <v>223.80287079999999</v>
      </c>
      <c r="J2934">
        <v>219.24976079999999</v>
      </c>
      <c r="K2934">
        <v>155</v>
      </c>
      <c r="L2934">
        <v>129</v>
      </c>
      <c r="M2934">
        <v>69</v>
      </c>
      <c r="N2934">
        <v>13</v>
      </c>
      <c r="O2934">
        <v>51.51</v>
      </c>
      <c r="P2934">
        <v>40.6</v>
      </c>
      <c r="Q2934">
        <v>1.61</v>
      </c>
      <c r="R2934">
        <v>0.19913419900000001</v>
      </c>
      <c r="S2934">
        <v>50</v>
      </c>
      <c r="T2934">
        <v>56</v>
      </c>
      <c r="U2934">
        <v>169</v>
      </c>
      <c r="V2934">
        <v>297</v>
      </c>
      <c r="W2934">
        <v>255</v>
      </c>
      <c r="X2934">
        <v>147</v>
      </c>
      <c r="Y2934">
        <v>7</v>
      </c>
      <c r="Z2934">
        <v>5</v>
      </c>
      <c r="AA2934">
        <v>13</v>
      </c>
      <c r="AB2934">
        <v>23</v>
      </c>
      <c r="AC2934">
        <v>0</v>
      </c>
      <c r="AD2934">
        <v>2</v>
      </c>
      <c r="AE2934">
        <v>0</v>
      </c>
      <c r="AF2934">
        <v>0</v>
      </c>
      <c r="AG2934">
        <v>4</v>
      </c>
      <c r="AH2934">
        <v>0</v>
      </c>
      <c r="AI2934">
        <v>0</v>
      </c>
      <c r="AJ2934">
        <v>0</v>
      </c>
      <c r="AK2934">
        <v>1</v>
      </c>
      <c r="AL2934">
        <v>1.86422</v>
      </c>
      <c r="AM2934">
        <v>0</v>
      </c>
    </row>
    <row r="2935" spans="1:39">
      <c r="A2935">
        <v>2934</v>
      </c>
      <c r="B2935">
        <v>25</v>
      </c>
      <c r="C2935">
        <v>25</v>
      </c>
      <c r="D2935">
        <v>6</v>
      </c>
      <c r="E2935">
        <v>351</v>
      </c>
      <c r="F2935">
        <v>884</v>
      </c>
      <c r="G2935">
        <v>884</v>
      </c>
      <c r="H2935">
        <v>374</v>
      </c>
      <c r="I2935">
        <v>214.63062199999999</v>
      </c>
      <c r="J2935">
        <v>210.26411479999999</v>
      </c>
      <c r="K2935">
        <v>152</v>
      </c>
      <c r="L2935">
        <v>121</v>
      </c>
      <c r="M2935">
        <v>63</v>
      </c>
      <c r="N2935">
        <v>15</v>
      </c>
      <c r="O2935">
        <v>67.19</v>
      </c>
      <c r="P2935">
        <v>34.9</v>
      </c>
      <c r="Q2935">
        <v>19.440000000000001</v>
      </c>
      <c r="R2935">
        <v>0.200226244</v>
      </c>
      <c r="S2935">
        <v>163</v>
      </c>
      <c r="T2935">
        <v>51</v>
      </c>
      <c r="U2935">
        <v>162</v>
      </c>
      <c r="V2935">
        <v>265</v>
      </c>
      <c r="W2935">
        <v>264</v>
      </c>
      <c r="X2935">
        <v>142</v>
      </c>
      <c r="Y2935">
        <v>3</v>
      </c>
      <c r="Z2935">
        <v>82</v>
      </c>
      <c r="AA2935">
        <v>14</v>
      </c>
      <c r="AB2935">
        <v>38</v>
      </c>
      <c r="AC2935">
        <v>0</v>
      </c>
      <c r="AD2935">
        <v>26</v>
      </c>
      <c r="AE2935">
        <v>0</v>
      </c>
      <c r="AF2935">
        <v>0</v>
      </c>
      <c r="AG2935">
        <v>4</v>
      </c>
      <c r="AH2935">
        <v>0</v>
      </c>
      <c r="AI2935">
        <v>0</v>
      </c>
      <c r="AJ2935">
        <v>0</v>
      </c>
      <c r="AK2935">
        <v>1</v>
      </c>
      <c r="AL2935">
        <v>1.86422</v>
      </c>
      <c r="AM2935">
        <v>0</v>
      </c>
    </row>
    <row r="2936" spans="1:39">
      <c r="A2936">
        <v>2935</v>
      </c>
      <c r="B2936">
        <v>25</v>
      </c>
      <c r="C2936">
        <v>25</v>
      </c>
      <c r="D2936">
        <v>6</v>
      </c>
      <c r="E2936">
        <v>331</v>
      </c>
      <c r="F2936">
        <v>835</v>
      </c>
      <c r="G2936">
        <v>835</v>
      </c>
      <c r="H2936">
        <v>336</v>
      </c>
      <c r="I2936">
        <v>272.86319509999998</v>
      </c>
      <c r="J2936">
        <v>84.429832300000001</v>
      </c>
      <c r="K2936">
        <v>165</v>
      </c>
      <c r="L2936">
        <v>107</v>
      </c>
      <c r="M2936">
        <v>52</v>
      </c>
      <c r="N2936">
        <v>7</v>
      </c>
      <c r="O2936">
        <v>64.56</v>
      </c>
      <c r="P2936">
        <v>39.270000000000003</v>
      </c>
      <c r="Q2936">
        <v>5.91</v>
      </c>
      <c r="R2936">
        <v>0.18922155700000001</v>
      </c>
      <c r="S2936">
        <v>231</v>
      </c>
      <c r="T2936">
        <v>59</v>
      </c>
      <c r="U2936">
        <v>170</v>
      </c>
      <c r="V2936">
        <v>264</v>
      </c>
      <c r="W2936">
        <v>217</v>
      </c>
      <c r="X2936">
        <v>125</v>
      </c>
      <c r="Y2936">
        <v>112</v>
      </c>
      <c r="Z2936">
        <v>27</v>
      </c>
      <c r="AA2936">
        <v>36</v>
      </c>
      <c r="AB2936">
        <v>8</v>
      </c>
      <c r="AC2936">
        <v>0</v>
      </c>
      <c r="AD2936">
        <v>48</v>
      </c>
      <c r="AE2936">
        <v>0</v>
      </c>
      <c r="AF2936">
        <v>0</v>
      </c>
      <c r="AG2936">
        <v>4</v>
      </c>
      <c r="AH2936">
        <v>0</v>
      </c>
      <c r="AI2936">
        <v>0</v>
      </c>
      <c r="AJ2936">
        <v>0</v>
      </c>
      <c r="AK2936">
        <v>2</v>
      </c>
      <c r="AL2936">
        <v>1.3124499999999999</v>
      </c>
      <c r="AM2936">
        <v>0</v>
      </c>
    </row>
    <row r="2937" spans="1:39">
      <c r="A2937">
        <v>2936</v>
      </c>
      <c r="B2937">
        <v>25</v>
      </c>
      <c r="C2937">
        <v>25</v>
      </c>
      <c r="D2937">
        <v>6</v>
      </c>
      <c r="E2937">
        <v>356</v>
      </c>
      <c r="F2937">
        <v>901</v>
      </c>
      <c r="G2937">
        <v>905</v>
      </c>
      <c r="H2937">
        <v>384</v>
      </c>
      <c r="I2937">
        <v>321.10916329999998</v>
      </c>
      <c r="J2937">
        <v>39.713147409999998</v>
      </c>
      <c r="K2937">
        <v>162</v>
      </c>
      <c r="L2937">
        <v>110</v>
      </c>
      <c r="M2937">
        <v>67</v>
      </c>
      <c r="N2937">
        <v>17</v>
      </c>
      <c r="O2937">
        <v>110.46</v>
      </c>
      <c r="P2937">
        <v>46.24</v>
      </c>
      <c r="Q2937">
        <v>24.39</v>
      </c>
      <c r="R2937">
        <v>0.19779005499999999</v>
      </c>
      <c r="S2937">
        <v>662</v>
      </c>
      <c r="T2937">
        <v>54</v>
      </c>
      <c r="U2937">
        <v>169</v>
      </c>
      <c r="V2937">
        <v>274</v>
      </c>
      <c r="W2937">
        <v>266</v>
      </c>
      <c r="X2937">
        <v>142</v>
      </c>
      <c r="Y2937">
        <v>11</v>
      </c>
      <c r="Z2937">
        <v>48</v>
      </c>
      <c r="AA2937">
        <v>187</v>
      </c>
      <c r="AB2937">
        <v>407</v>
      </c>
      <c r="AC2937">
        <v>0</v>
      </c>
      <c r="AD2937">
        <v>9</v>
      </c>
      <c r="AE2937">
        <v>0</v>
      </c>
      <c r="AF2937">
        <v>0</v>
      </c>
      <c r="AG2937">
        <v>4</v>
      </c>
      <c r="AH2937">
        <v>0</v>
      </c>
      <c r="AI2937">
        <v>0</v>
      </c>
      <c r="AJ2937">
        <v>0</v>
      </c>
      <c r="AK2937">
        <v>3</v>
      </c>
      <c r="AL2937">
        <v>1.43438</v>
      </c>
      <c r="AM2937">
        <v>0</v>
      </c>
    </row>
    <row r="2938" spans="1:39">
      <c r="A2938">
        <v>2937</v>
      </c>
      <c r="B2938">
        <v>25</v>
      </c>
      <c r="C2938">
        <v>25</v>
      </c>
      <c r="D2938">
        <v>6</v>
      </c>
      <c r="E2938">
        <v>351</v>
      </c>
      <c r="F2938">
        <v>886</v>
      </c>
      <c r="G2938">
        <v>894</v>
      </c>
      <c r="H2938">
        <v>380</v>
      </c>
      <c r="I2938">
        <v>316.59920319999998</v>
      </c>
      <c r="J2938">
        <v>39.155378489999997</v>
      </c>
      <c r="K2938">
        <v>157</v>
      </c>
      <c r="L2938">
        <v>112</v>
      </c>
      <c r="M2938">
        <v>66</v>
      </c>
      <c r="N2938">
        <v>16</v>
      </c>
      <c r="O2938">
        <v>83.1</v>
      </c>
      <c r="P2938">
        <v>34.950000000000003</v>
      </c>
      <c r="Q2938">
        <v>19.37</v>
      </c>
      <c r="R2938">
        <v>0.200223714</v>
      </c>
      <c r="S2938">
        <v>226</v>
      </c>
      <c r="T2938">
        <v>53</v>
      </c>
      <c r="U2938">
        <v>165</v>
      </c>
      <c r="V2938">
        <v>269</v>
      </c>
      <c r="W2938">
        <v>266</v>
      </c>
      <c r="X2938">
        <v>141</v>
      </c>
      <c r="Y2938">
        <v>47</v>
      </c>
      <c r="Z2938">
        <v>25</v>
      </c>
      <c r="AA2938">
        <v>143</v>
      </c>
      <c r="AB2938">
        <v>3</v>
      </c>
      <c r="AC2938">
        <v>0</v>
      </c>
      <c r="AD2938">
        <v>8</v>
      </c>
      <c r="AE2938">
        <v>0</v>
      </c>
      <c r="AF2938">
        <v>0</v>
      </c>
      <c r="AG2938">
        <v>4</v>
      </c>
      <c r="AH2938">
        <v>0</v>
      </c>
      <c r="AI2938">
        <v>0</v>
      </c>
      <c r="AJ2938">
        <v>0</v>
      </c>
      <c r="AK2938">
        <v>3</v>
      </c>
      <c r="AL2938">
        <v>1.43438</v>
      </c>
      <c r="AM2938">
        <v>0</v>
      </c>
    </row>
    <row r="2939" spans="1:39">
      <c r="A2939">
        <v>2938</v>
      </c>
      <c r="B2939">
        <v>25</v>
      </c>
      <c r="C2939">
        <v>25</v>
      </c>
      <c r="D2939">
        <v>6</v>
      </c>
      <c r="E2939">
        <v>548</v>
      </c>
      <c r="F2939">
        <v>1390</v>
      </c>
      <c r="G2939">
        <v>1390</v>
      </c>
      <c r="H2939">
        <v>597</v>
      </c>
      <c r="I2939">
        <v>494.29163349999999</v>
      </c>
      <c r="J2939">
        <v>61.131474099999998</v>
      </c>
      <c r="K2939">
        <v>253</v>
      </c>
      <c r="L2939">
        <v>159</v>
      </c>
      <c r="M2939">
        <v>113</v>
      </c>
      <c r="N2939">
        <v>23</v>
      </c>
      <c r="O2939">
        <v>102.62</v>
      </c>
      <c r="P2939">
        <v>69.81</v>
      </c>
      <c r="Q2939">
        <v>8.24</v>
      </c>
      <c r="R2939">
        <v>0.21007194200000001</v>
      </c>
      <c r="S2939">
        <v>255</v>
      </c>
      <c r="T2939">
        <v>84</v>
      </c>
      <c r="U2939">
        <v>257</v>
      </c>
      <c r="V2939">
        <v>425</v>
      </c>
      <c r="W2939">
        <v>392</v>
      </c>
      <c r="X2939">
        <v>232</v>
      </c>
      <c r="Y2939">
        <v>33</v>
      </c>
      <c r="Z2939">
        <v>99</v>
      </c>
      <c r="AA2939">
        <v>100</v>
      </c>
      <c r="AB2939">
        <v>13</v>
      </c>
      <c r="AC2939">
        <v>0</v>
      </c>
      <c r="AD2939">
        <v>10</v>
      </c>
      <c r="AE2939">
        <v>0</v>
      </c>
      <c r="AF2939">
        <v>0</v>
      </c>
      <c r="AG2939">
        <v>4</v>
      </c>
      <c r="AH2939">
        <v>0</v>
      </c>
      <c r="AI2939">
        <v>0</v>
      </c>
      <c r="AJ2939">
        <v>0</v>
      </c>
      <c r="AK2939">
        <v>3</v>
      </c>
      <c r="AL2939">
        <v>1.43438</v>
      </c>
      <c r="AM2939">
        <v>0</v>
      </c>
    </row>
    <row r="2940" spans="1:39">
      <c r="A2940">
        <v>2939</v>
      </c>
      <c r="B2940">
        <v>25</v>
      </c>
      <c r="C2940">
        <v>25</v>
      </c>
      <c r="D2940">
        <v>6</v>
      </c>
      <c r="E2940">
        <v>430</v>
      </c>
      <c r="F2940">
        <v>1030</v>
      </c>
      <c r="G2940">
        <v>1030</v>
      </c>
      <c r="H2940">
        <v>515</v>
      </c>
      <c r="I2940">
        <v>470.57319219999999</v>
      </c>
      <c r="J2940">
        <v>12.134038800000001</v>
      </c>
      <c r="K2940">
        <v>131</v>
      </c>
      <c r="L2940">
        <v>132</v>
      </c>
      <c r="M2940">
        <v>117</v>
      </c>
      <c r="N2940">
        <v>50</v>
      </c>
      <c r="O2940">
        <v>121.49</v>
      </c>
      <c r="P2940">
        <v>74.11</v>
      </c>
      <c r="Q2940">
        <v>18.739999999999998</v>
      </c>
      <c r="R2940">
        <v>0.26893203900000001</v>
      </c>
      <c r="S2940">
        <v>168</v>
      </c>
      <c r="T2940">
        <v>36</v>
      </c>
      <c r="U2940">
        <v>115</v>
      </c>
      <c r="V2940">
        <v>312</v>
      </c>
      <c r="W2940">
        <v>357</v>
      </c>
      <c r="X2940">
        <v>210</v>
      </c>
      <c r="Y2940">
        <v>0</v>
      </c>
      <c r="Z2940">
        <v>42</v>
      </c>
      <c r="AA2940">
        <v>119</v>
      </c>
      <c r="AB2940">
        <v>6</v>
      </c>
      <c r="AC2940">
        <v>0</v>
      </c>
      <c r="AD2940">
        <v>1</v>
      </c>
      <c r="AE2940">
        <v>0</v>
      </c>
      <c r="AF2940">
        <v>0</v>
      </c>
      <c r="AG2940">
        <v>4</v>
      </c>
      <c r="AH2940">
        <v>0</v>
      </c>
      <c r="AI2940">
        <v>0</v>
      </c>
      <c r="AJ2940">
        <v>0</v>
      </c>
      <c r="AK2940">
        <v>1</v>
      </c>
      <c r="AL2940">
        <v>1.1712</v>
      </c>
      <c r="AM2940">
        <v>0</v>
      </c>
    </row>
    <row r="2941" spans="1:39">
      <c r="A2941">
        <v>2940</v>
      </c>
      <c r="B2941">
        <v>25</v>
      </c>
      <c r="C2941">
        <v>25</v>
      </c>
      <c r="D2941">
        <v>6</v>
      </c>
      <c r="E2941">
        <v>309</v>
      </c>
      <c r="F2941">
        <v>719</v>
      </c>
      <c r="G2941">
        <v>719</v>
      </c>
      <c r="H2941">
        <v>379</v>
      </c>
      <c r="I2941">
        <v>338.15608470000001</v>
      </c>
      <c r="J2941">
        <v>8.7195767199999992</v>
      </c>
      <c r="K2941">
        <v>90</v>
      </c>
      <c r="L2941">
        <v>98</v>
      </c>
      <c r="M2941">
        <v>84</v>
      </c>
      <c r="N2941">
        <v>37</v>
      </c>
      <c r="O2941">
        <v>84.1</v>
      </c>
      <c r="P2941">
        <v>56.1</v>
      </c>
      <c r="Q2941">
        <v>8.4</v>
      </c>
      <c r="R2941">
        <v>0.25173852600000002</v>
      </c>
      <c r="S2941">
        <v>248</v>
      </c>
      <c r="T2941">
        <v>24</v>
      </c>
      <c r="U2941">
        <v>87</v>
      </c>
      <c r="V2941">
        <v>211</v>
      </c>
      <c r="W2941">
        <v>253</v>
      </c>
      <c r="X2941">
        <v>144</v>
      </c>
      <c r="Y2941">
        <v>28</v>
      </c>
      <c r="Z2941">
        <v>113</v>
      </c>
      <c r="AA2941">
        <v>98</v>
      </c>
      <c r="AB2941">
        <v>8</v>
      </c>
      <c r="AC2941">
        <v>0</v>
      </c>
      <c r="AD2941">
        <v>1</v>
      </c>
      <c r="AE2941">
        <v>0</v>
      </c>
      <c r="AF2941">
        <v>0</v>
      </c>
      <c r="AG2941">
        <v>4</v>
      </c>
      <c r="AH2941">
        <v>12</v>
      </c>
      <c r="AI2941">
        <v>0</v>
      </c>
      <c r="AJ2941">
        <v>0</v>
      </c>
      <c r="AK2941">
        <v>1</v>
      </c>
      <c r="AL2941">
        <v>1.1712</v>
      </c>
      <c r="AM2941">
        <v>0</v>
      </c>
    </row>
    <row r="2942" spans="1:39">
      <c r="A2942">
        <v>2941</v>
      </c>
      <c r="B2942">
        <v>25</v>
      </c>
      <c r="C2942">
        <v>25</v>
      </c>
      <c r="D2942">
        <v>6</v>
      </c>
      <c r="E2942">
        <v>579</v>
      </c>
      <c r="F2942">
        <v>1555</v>
      </c>
      <c r="G2942">
        <v>1555</v>
      </c>
      <c r="H2942">
        <v>756</v>
      </c>
      <c r="I2942">
        <v>504.94504970000003</v>
      </c>
      <c r="J2942">
        <v>134.94457600000001</v>
      </c>
      <c r="K2942">
        <v>185</v>
      </c>
      <c r="L2942">
        <v>180</v>
      </c>
      <c r="M2942">
        <v>126</v>
      </c>
      <c r="N2942">
        <v>88</v>
      </c>
      <c r="O2942">
        <v>159.52000000000001</v>
      </c>
      <c r="P2942">
        <v>95.6</v>
      </c>
      <c r="Q2942">
        <v>48.62</v>
      </c>
      <c r="R2942">
        <v>0.200643087</v>
      </c>
      <c r="S2942">
        <v>3180</v>
      </c>
      <c r="T2942">
        <v>86</v>
      </c>
      <c r="U2942">
        <v>262</v>
      </c>
      <c r="V2942">
        <v>487</v>
      </c>
      <c r="W2942">
        <v>468</v>
      </c>
      <c r="X2942">
        <v>252</v>
      </c>
      <c r="Y2942">
        <v>2</v>
      </c>
      <c r="Z2942">
        <v>4</v>
      </c>
      <c r="AA2942">
        <v>3171</v>
      </c>
      <c r="AB2942">
        <v>0</v>
      </c>
      <c r="AC2942">
        <v>0</v>
      </c>
      <c r="AD2942">
        <v>3</v>
      </c>
      <c r="AE2942">
        <v>0</v>
      </c>
      <c r="AF2942">
        <v>0</v>
      </c>
      <c r="AG2942">
        <v>2</v>
      </c>
      <c r="AH2942">
        <v>0</v>
      </c>
      <c r="AI2942">
        <v>0</v>
      </c>
      <c r="AJ2942">
        <v>0</v>
      </c>
      <c r="AK2942">
        <v>1</v>
      </c>
      <c r="AL2942">
        <v>1.4697899999999999</v>
      </c>
      <c r="AM2942">
        <v>0</v>
      </c>
    </row>
    <row r="2943" spans="1:39">
      <c r="A2943">
        <v>2942</v>
      </c>
      <c r="B2943">
        <v>25</v>
      </c>
      <c r="C2943">
        <v>25</v>
      </c>
      <c r="D2943">
        <v>6</v>
      </c>
      <c r="E2943">
        <v>325</v>
      </c>
      <c r="F2943">
        <v>955</v>
      </c>
      <c r="G2943">
        <v>955</v>
      </c>
      <c r="H2943">
        <v>368</v>
      </c>
      <c r="I2943">
        <v>216.66666670000001</v>
      </c>
      <c r="J2943">
        <v>138.1026171</v>
      </c>
      <c r="K2943">
        <v>176</v>
      </c>
      <c r="L2943">
        <v>81</v>
      </c>
      <c r="M2943">
        <v>55</v>
      </c>
      <c r="N2943">
        <v>13</v>
      </c>
      <c r="O2943">
        <v>121.65</v>
      </c>
      <c r="P2943">
        <v>38.229999999999997</v>
      </c>
      <c r="Q2943">
        <v>57.77</v>
      </c>
      <c r="R2943">
        <v>0.12879581200000001</v>
      </c>
      <c r="S2943">
        <v>822</v>
      </c>
      <c r="T2943">
        <v>81</v>
      </c>
      <c r="U2943">
        <v>253</v>
      </c>
      <c r="V2943">
        <v>297</v>
      </c>
      <c r="W2943">
        <v>222</v>
      </c>
      <c r="X2943">
        <v>102</v>
      </c>
      <c r="Y2943">
        <v>108</v>
      </c>
      <c r="Z2943">
        <v>26</v>
      </c>
      <c r="AA2943">
        <v>577</v>
      </c>
      <c r="AB2943">
        <v>41</v>
      </c>
      <c r="AC2943">
        <v>0</v>
      </c>
      <c r="AD2943">
        <v>70</v>
      </c>
      <c r="AE2943">
        <v>0</v>
      </c>
      <c r="AF2943">
        <v>0</v>
      </c>
      <c r="AG2943">
        <v>4</v>
      </c>
      <c r="AH2943">
        <v>0</v>
      </c>
      <c r="AI2943">
        <v>0</v>
      </c>
      <c r="AJ2943">
        <v>0</v>
      </c>
      <c r="AK2943">
        <v>2</v>
      </c>
      <c r="AL2943">
        <v>1.4690300000000001</v>
      </c>
      <c r="AM2943">
        <v>0</v>
      </c>
    </row>
    <row r="2944" spans="1:39">
      <c r="A2944">
        <v>2943</v>
      </c>
      <c r="B2944">
        <v>25</v>
      </c>
      <c r="C2944">
        <v>25</v>
      </c>
      <c r="D2944">
        <v>6</v>
      </c>
      <c r="E2944">
        <v>516</v>
      </c>
      <c r="F2944">
        <v>1525</v>
      </c>
      <c r="G2944">
        <v>1527</v>
      </c>
      <c r="H2944">
        <v>590</v>
      </c>
      <c r="I2944">
        <v>344</v>
      </c>
      <c r="J2944">
        <v>219.26446279999999</v>
      </c>
      <c r="K2944">
        <v>284</v>
      </c>
      <c r="L2944">
        <v>124</v>
      </c>
      <c r="M2944">
        <v>87</v>
      </c>
      <c r="N2944">
        <v>21</v>
      </c>
      <c r="O2944">
        <v>128.01</v>
      </c>
      <c r="P2944">
        <v>52.63</v>
      </c>
      <c r="Q2944">
        <v>35.79</v>
      </c>
      <c r="R2944">
        <v>0.13425016400000001</v>
      </c>
      <c r="S2944">
        <v>635</v>
      </c>
      <c r="T2944">
        <v>130</v>
      </c>
      <c r="U2944">
        <v>401</v>
      </c>
      <c r="V2944">
        <v>496</v>
      </c>
      <c r="W2944">
        <v>336</v>
      </c>
      <c r="X2944">
        <v>164</v>
      </c>
      <c r="Y2944">
        <v>118</v>
      </c>
      <c r="Z2944">
        <v>173</v>
      </c>
      <c r="AA2944">
        <v>296</v>
      </c>
      <c r="AB2944">
        <v>16</v>
      </c>
      <c r="AC2944">
        <v>0</v>
      </c>
      <c r="AD2944">
        <v>32</v>
      </c>
      <c r="AE2944">
        <v>0</v>
      </c>
      <c r="AF2944">
        <v>0</v>
      </c>
      <c r="AG2944">
        <v>4</v>
      </c>
      <c r="AH2944">
        <v>4</v>
      </c>
      <c r="AI2944">
        <v>0</v>
      </c>
      <c r="AJ2944">
        <v>0</v>
      </c>
      <c r="AK2944">
        <v>2</v>
      </c>
      <c r="AL2944">
        <v>1.4690300000000001</v>
      </c>
      <c r="AM2944">
        <v>0</v>
      </c>
    </row>
    <row r="2945" spans="1:39">
      <c r="A2945">
        <v>2944</v>
      </c>
      <c r="B2945">
        <v>25</v>
      </c>
      <c r="C2945">
        <v>25</v>
      </c>
      <c r="D2945">
        <v>6</v>
      </c>
      <c r="E2945">
        <v>793</v>
      </c>
      <c r="F2945">
        <v>1728</v>
      </c>
      <c r="G2945">
        <v>1728</v>
      </c>
      <c r="H2945">
        <v>662</v>
      </c>
      <c r="I2945">
        <v>400.55720930000001</v>
      </c>
      <c r="J2945">
        <v>491.2911628</v>
      </c>
      <c r="K2945">
        <v>479</v>
      </c>
      <c r="L2945">
        <v>217</v>
      </c>
      <c r="M2945">
        <v>77</v>
      </c>
      <c r="N2945">
        <v>20</v>
      </c>
      <c r="O2945">
        <v>152.01</v>
      </c>
      <c r="P2945">
        <v>57.55</v>
      </c>
      <c r="Q2945">
        <v>64.150000000000006</v>
      </c>
      <c r="R2945">
        <v>0.25462963</v>
      </c>
      <c r="S2945">
        <v>319</v>
      </c>
      <c r="T2945">
        <v>96</v>
      </c>
      <c r="U2945">
        <v>275</v>
      </c>
      <c r="V2945">
        <v>497</v>
      </c>
      <c r="W2945">
        <v>511</v>
      </c>
      <c r="X2945">
        <v>349</v>
      </c>
      <c r="Y2945">
        <v>10</v>
      </c>
      <c r="Z2945">
        <v>46</v>
      </c>
      <c r="AA2945">
        <v>151</v>
      </c>
      <c r="AB2945">
        <v>93</v>
      </c>
      <c r="AC2945">
        <v>0</v>
      </c>
      <c r="AD2945">
        <v>19</v>
      </c>
      <c r="AE2945">
        <v>0</v>
      </c>
      <c r="AF2945">
        <v>0</v>
      </c>
      <c r="AG2945">
        <v>4</v>
      </c>
      <c r="AH2945">
        <v>0</v>
      </c>
      <c r="AI2945">
        <v>0</v>
      </c>
      <c r="AJ2945">
        <v>0</v>
      </c>
      <c r="AK2945">
        <v>1</v>
      </c>
      <c r="AL2945">
        <v>1.35449</v>
      </c>
      <c r="AM2945">
        <v>0</v>
      </c>
    </row>
    <row r="2946" spans="1:39">
      <c r="A2946">
        <v>2945</v>
      </c>
      <c r="B2946">
        <v>25</v>
      </c>
      <c r="C2946">
        <v>25</v>
      </c>
      <c r="D2946">
        <v>6</v>
      </c>
      <c r="E2946">
        <v>305</v>
      </c>
      <c r="F2946">
        <v>653</v>
      </c>
      <c r="G2946">
        <v>660</v>
      </c>
      <c r="H2946">
        <v>252</v>
      </c>
      <c r="I2946">
        <v>154.06046509999999</v>
      </c>
      <c r="J2946">
        <v>188.95813949999999</v>
      </c>
      <c r="K2946">
        <v>183</v>
      </c>
      <c r="L2946">
        <v>84</v>
      </c>
      <c r="M2946">
        <v>30</v>
      </c>
      <c r="N2946">
        <v>8</v>
      </c>
      <c r="O2946">
        <v>60.8</v>
      </c>
      <c r="P2946">
        <v>24.45</v>
      </c>
      <c r="Q2946">
        <v>13.85</v>
      </c>
      <c r="R2946">
        <v>0.24242424200000001</v>
      </c>
      <c r="S2946">
        <v>383</v>
      </c>
      <c r="T2946">
        <v>37</v>
      </c>
      <c r="U2946">
        <v>104</v>
      </c>
      <c r="V2946">
        <v>196</v>
      </c>
      <c r="W2946">
        <v>190</v>
      </c>
      <c r="X2946">
        <v>133</v>
      </c>
      <c r="Y2946">
        <v>55</v>
      </c>
      <c r="Z2946">
        <v>36</v>
      </c>
      <c r="AA2946">
        <v>229</v>
      </c>
      <c r="AB2946">
        <v>7</v>
      </c>
      <c r="AC2946">
        <v>0</v>
      </c>
      <c r="AD2946">
        <v>56</v>
      </c>
      <c r="AE2946">
        <v>0</v>
      </c>
      <c r="AF2946">
        <v>0</v>
      </c>
      <c r="AG2946">
        <v>4</v>
      </c>
      <c r="AH2946">
        <v>0</v>
      </c>
      <c r="AI2946">
        <v>0</v>
      </c>
      <c r="AJ2946">
        <v>0</v>
      </c>
      <c r="AK2946">
        <v>1</v>
      </c>
      <c r="AL2946">
        <v>1.35449</v>
      </c>
      <c r="AM2946">
        <v>0</v>
      </c>
    </row>
    <row r="2947" spans="1:39">
      <c r="A2947">
        <v>2946</v>
      </c>
      <c r="B2947">
        <v>25</v>
      </c>
      <c r="C2947">
        <v>25</v>
      </c>
      <c r="D2947">
        <v>6</v>
      </c>
      <c r="E2947">
        <v>560</v>
      </c>
      <c r="F2947">
        <v>1388</v>
      </c>
      <c r="G2947">
        <v>1424</v>
      </c>
      <c r="H2947">
        <v>615</v>
      </c>
      <c r="I2947">
        <v>299.79381439999997</v>
      </c>
      <c r="J2947">
        <v>358.7628866</v>
      </c>
      <c r="K2947">
        <v>250</v>
      </c>
      <c r="L2947">
        <v>173</v>
      </c>
      <c r="M2947">
        <v>111</v>
      </c>
      <c r="N2947">
        <v>26</v>
      </c>
      <c r="O2947">
        <v>133.76</v>
      </c>
      <c r="P2947">
        <v>69.09</v>
      </c>
      <c r="Q2947">
        <v>13.97</v>
      </c>
      <c r="R2947">
        <v>0.217696629</v>
      </c>
      <c r="S2947">
        <v>257</v>
      </c>
      <c r="T2947">
        <v>78</v>
      </c>
      <c r="U2947">
        <v>244</v>
      </c>
      <c r="V2947">
        <v>439</v>
      </c>
      <c r="W2947">
        <v>414</v>
      </c>
      <c r="X2947">
        <v>249</v>
      </c>
      <c r="Y2947">
        <v>50</v>
      </c>
      <c r="Z2947">
        <v>28</v>
      </c>
      <c r="AA2947">
        <v>179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4</v>
      </c>
      <c r="AH2947">
        <v>38</v>
      </c>
      <c r="AI2947">
        <v>0</v>
      </c>
      <c r="AJ2947">
        <v>0</v>
      </c>
      <c r="AK2947">
        <v>1</v>
      </c>
      <c r="AL2947">
        <v>1.2784</v>
      </c>
      <c r="AM2947">
        <v>0</v>
      </c>
    </row>
    <row r="2948" spans="1:39">
      <c r="A2948">
        <v>2947</v>
      </c>
      <c r="B2948">
        <v>25</v>
      </c>
      <c r="C2948">
        <v>25</v>
      </c>
      <c r="D2948">
        <v>6</v>
      </c>
      <c r="E2948">
        <v>363</v>
      </c>
      <c r="F2948">
        <v>1113</v>
      </c>
      <c r="G2948">
        <v>1129</v>
      </c>
      <c r="H2948">
        <v>512</v>
      </c>
      <c r="I2948">
        <v>359.65437789999999</v>
      </c>
      <c r="J2948">
        <v>11.948650430000001</v>
      </c>
      <c r="K2948">
        <v>105</v>
      </c>
      <c r="L2948">
        <v>128</v>
      </c>
      <c r="M2948">
        <v>97</v>
      </c>
      <c r="N2948">
        <v>33</v>
      </c>
      <c r="O2948">
        <v>78.67</v>
      </c>
      <c r="P2948">
        <v>65.819999999999993</v>
      </c>
      <c r="Q2948">
        <v>6.7</v>
      </c>
      <c r="R2948">
        <v>0.147918512</v>
      </c>
      <c r="S2948">
        <v>122</v>
      </c>
      <c r="T2948">
        <v>82</v>
      </c>
      <c r="U2948">
        <v>242</v>
      </c>
      <c r="V2948">
        <v>375</v>
      </c>
      <c r="W2948">
        <v>303</v>
      </c>
      <c r="X2948">
        <v>127</v>
      </c>
      <c r="Y2948">
        <v>0</v>
      </c>
      <c r="Z2948">
        <v>61</v>
      </c>
      <c r="AA2948">
        <v>57</v>
      </c>
      <c r="AB2948">
        <v>4</v>
      </c>
      <c r="AC2948">
        <v>0</v>
      </c>
      <c r="AD2948">
        <v>0</v>
      </c>
      <c r="AE2948">
        <v>0</v>
      </c>
      <c r="AF2948">
        <v>0</v>
      </c>
      <c r="AG2948">
        <v>4</v>
      </c>
      <c r="AH2948">
        <v>0</v>
      </c>
      <c r="AI2948">
        <v>0</v>
      </c>
      <c r="AJ2948">
        <v>0</v>
      </c>
      <c r="AK2948">
        <v>3</v>
      </c>
      <c r="AL2948">
        <v>1.26986</v>
      </c>
      <c r="AM2948">
        <v>0</v>
      </c>
    </row>
    <row r="2949" spans="1:39">
      <c r="A2949">
        <v>2948</v>
      </c>
      <c r="B2949">
        <v>25</v>
      </c>
      <c r="C2949">
        <v>25</v>
      </c>
      <c r="D2949">
        <v>6</v>
      </c>
      <c r="E2949">
        <v>409</v>
      </c>
      <c r="F2949">
        <v>1256</v>
      </c>
      <c r="G2949">
        <v>1272</v>
      </c>
      <c r="H2949">
        <v>578</v>
      </c>
      <c r="I2949">
        <v>405.23041469999998</v>
      </c>
      <c r="J2949">
        <v>13.462804480000001</v>
      </c>
      <c r="K2949">
        <v>111</v>
      </c>
      <c r="L2949">
        <v>154</v>
      </c>
      <c r="M2949">
        <v>106</v>
      </c>
      <c r="N2949">
        <v>38</v>
      </c>
      <c r="O2949">
        <v>68.55</v>
      </c>
      <c r="P2949">
        <v>66.34</v>
      </c>
      <c r="Q2949">
        <v>0</v>
      </c>
      <c r="R2949">
        <v>0.14386792500000001</v>
      </c>
      <c r="S2949">
        <v>20</v>
      </c>
      <c r="T2949">
        <v>92</v>
      </c>
      <c r="U2949">
        <v>281</v>
      </c>
      <c r="V2949">
        <v>411</v>
      </c>
      <c r="W2949">
        <v>345</v>
      </c>
      <c r="X2949">
        <v>143</v>
      </c>
      <c r="Y2949">
        <v>3</v>
      </c>
      <c r="Z2949">
        <v>6</v>
      </c>
      <c r="AA2949">
        <v>11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4</v>
      </c>
      <c r="AH2949">
        <v>0</v>
      </c>
      <c r="AI2949">
        <v>0</v>
      </c>
      <c r="AJ2949">
        <v>0</v>
      </c>
      <c r="AK2949">
        <v>3</v>
      </c>
      <c r="AL2949">
        <v>1.26986</v>
      </c>
      <c r="AM2949">
        <v>0</v>
      </c>
    </row>
    <row r="2950" spans="1:39">
      <c r="A2950">
        <v>2949</v>
      </c>
      <c r="B2950">
        <v>25</v>
      </c>
      <c r="C2950">
        <v>25</v>
      </c>
      <c r="D2950">
        <v>6</v>
      </c>
      <c r="E2950">
        <v>852</v>
      </c>
      <c r="F2950">
        <v>2057</v>
      </c>
      <c r="G2950">
        <v>2096</v>
      </c>
      <c r="H2950">
        <v>897</v>
      </c>
      <c r="I2950">
        <v>465.75372720000001</v>
      </c>
      <c r="J2950">
        <v>436.11485370000003</v>
      </c>
      <c r="K2950">
        <v>421</v>
      </c>
      <c r="L2950">
        <v>233</v>
      </c>
      <c r="M2950">
        <v>177</v>
      </c>
      <c r="N2950">
        <v>21</v>
      </c>
      <c r="O2950">
        <v>139.91</v>
      </c>
      <c r="P2950">
        <v>82.78</v>
      </c>
      <c r="Q2950">
        <v>5.07</v>
      </c>
      <c r="R2950">
        <v>0.22566793900000001</v>
      </c>
      <c r="S2950">
        <v>93</v>
      </c>
      <c r="T2950">
        <v>113</v>
      </c>
      <c r="U2950">
        <v>357</v>
      </c>
      <c r="V2950">
        <v>626</v>
      </c>
      <c r="W2950">
        <v>629</v>
      </c>
      <c r="X2950">
        <v>371</v>
      </c>
      <c r="Y2950">
        <v>2</v>
      </c>
      <c r="Z2950">
        <v>19</v>
      </c>
      <c r="AA2950">
        <v>62</v>
      </c>
      <c r="AB2950">
        <v>2</v>
      </c>
      <c r="AC2950">
        <v>0</v>
      </c>
      <c r="AD2950">
        <v>8</v>
      </c>
      <c r="AE2950">
        <v>0</v>
      </c>
      <c r="AF2950">
        <v>0</v>
      </c>
      <c r="AG2950">
        <v>4</v>
      </c>
      <c r="AH2950">
        <v>175</v>
      </c>
      <c r="AI2950">
        <v>0</v>
      </c>
      <c r="AJ2950">
        <v>0</v>
      </c>
      <c r="AK2950">
        <v>1</v>
      </c>
      <c r="AL2950">
        <v>1.3968499999999999</v>
      </c>
      <c r="AM2950">
        <v>0</v>
      </c>
    </row>
    <row r="2951" spans="1:39">
      <c r="A2951">
        <v>2950</v>
      </c>
      <c r="B2951">
        <v>25</v>
      </c>
      <c r="C2951">
        <v>25</v>
      </c>
      <c r="D2951">
        <v>6</v>
      </c>
      <c r="E2951">
        <v>671</v>
      </c>
      <c r="F2951">
        <v>1607</v>
      </c>
      <c r="G2951">
        <v>1622</v>
      </c>
      <c r="H2951">
        <v>688</v>
      </c>
      <c r="I2951">
        <v>366.80839320000001</v>
      </c>
      <c r="J2951">
        <v>343.4660409</v>
      </c>
      <c r="K2951">
        <v>329</v>
      </c>
      <c r="L2951">
        <v>181</v>
      </c>
      <c r="M2951">
        <v>144</v>
      </c>
      <c r="N2951">
        <v>17</v>
      </c>
      <c r="O2951">
        <v>515.41</v>
      </c>
      <c r="P2951">
        <v>97.88</v>
      </c>
      <c r="Q2951">
        <v>135.43</v>
      </c>
      <c r="R2951">
        <v>0.22811344</v>
      </c>
      <c r="S2951">
        <v>2032</v>
      </c>
      <c r="T2951">
        <v>84</v>
      </c>
      <c r="U2951">
        <v>271</v>
      </c>
      <c r="V2951">
        <v>491</v>
      </c>
      <c r="W2951">
        <v>481</v>
      </c>
      <c r="X2951">
        <v>295</v>
      </c>
      <c r="Y2951">
        <v>13</v>
      </c>
      <c r="Z2951">
        <v>298</v>
      </c>
      <c r="AA2951">
        <v>1676</v>
      </c>
      <c r="AB2951">
        <v>22</v>
      </c>
      <c r="AC2951">
        <v>0</v>
      </c>
      <c r="AD2951">
        <v>23</v>
      </c>
      <c r="AE2951">
        <v>0</v>
      </c>
      <c r="AF2951">
        <v>0</v>
      </c>
      <c r="AG2951">
        <v>4</v>
      </c>
      <c r="AH2951">
        <v>0</v>
      </c>
      <c r="AI2951">
        <v>0</v>
      </c>
      <c r="AJ2951">
        <v>0</v>
      </c>
      <c r="AK2951">
        <v>1</v>
      </c>
      <c r="AL2951">
        <v>1.3968499999999999</v>
      </c>
      <c r="AM2951">
        <v>0</v>
      </c>
    </row>
    <row r="2952" spans="1:39">
      <c r="A2952">
        <v>2951</v>
      </c>
      <c r="B2952">
        <v>25</v>
      </c>
      <c r="C2952">
        <v>25</v>
      </c>
      <c r="D2952">
        <v>6</v>
      </c>
      <c r="E2952">
        <v>314</v>
      </c>
      <c r="F2952">
        <v>864</v>
      </c>
      <c r="G2952">
        <v>869</v>
      </c>
      <c r="H2952">
        <v>368</v>
      </c>
      <c r="I2952">
        <v>294.0149083</v>
      </c>
      <c r="J2952">
        <v>22.325688070000002</v>
      </c>
      <c r="K2952">
        <v>142</v>
      </c>
      <c r="L2952">
        <v>91</v>
      </c>
      <c r="M2952">
        <v>64</v>
      </c>
      <c r="N2952">
        <v>17</v>
      </c>
      <c r="O2952">
        <v>79</v>
      </c>
      <c r="P2952">
        <v>66.88</v>
      </c>
      <c r="Q2952">
        <v>0.12</v>
      </c>
      <c r="R2952">
        <v>0.17031070200000001</v>
      </c>
      <c r="S2952">
        <v>155</v>
      </c>
      <c r="T2952">
        <v>61</v>
      </c>
      <c r="U2952">
        <v>189</v>
      </c>
      <c r="V2952">
        <v>272</v>
      </c>
      <c r="W2952">
        <v>228</v>
      </c>
      <c r="X2952">
        <v>119</v>
      </c>
      <c r="Y2952">
        <v>0</v>
      </c>
      <c r="Z2952">
        <v>1</v>
      </c>
      <c r="AA2952">
        <v>151</v>
      </c>
      <c r="AB2952">
        <v>3</v>
      </c>
      <c r="AC2952">
        <v>0</v>
      </c>
      <c r="AD2952">
        <v>0</v>
      </c>
      <c r="AE2952">
        <v>0</v>
      </c>
      <c r="AF2952">
        <v>0</v>
      </c>
      <c r="AG2952">
        <v>4</v>
      </c>
      <c r="AH2952">
        <v>0</v>
      </c>
      <c r="AI2952">
        <v>0</v>
      </c>
      <c r="AJ2952">
        <v>0</v>
      </c>
      <c r="AK2952">
        <v>1</v>
      </c>
      <c r="AL2952">
        <v>1.29725</v>
      </c>
      <c r="AM2952">
        <v>0</v>
      </c>
    </row>
    <row r="2953" spans="1:39">
      <c r="A2953">
        <v>2952</v>
      </c>
      <c r="B2953">
        <v>25</v>
      </c>
      <c r="C2953">
        <v>25</v>
      </c>
      <c r="D2953">
        <v>6</v>
      </c>
      <c r="E2953">
        <v>564</v>
      </c>
      <c r="F2953">
        <v>1602</v>
      </c>
      <c r="G2953">
        <v>1602</v>
      </c>
      <c r="H2953">
        <v>683</v>
      </c>
      <c r="I2953">
        <v>528.10321099999999</v>
      </c>
      <c r="J2953">
        <v>40.100917430000003</v>
      </c>
      <c r="K2953">
        <v>248</v>
      </c>
      <c r="L2953">
        <v>169</v>
      </c>
      <c r="M2953">
        <v>119</v>
      </c>
      <c r="N2953">
        <v>28</v>
      </c>
      <c r="O2953">
        <v>136.65</v>
      </c>
      <c r="P2953">
        <v>83.28</v>
      </c>
      <c r="Q2953">
        <v>2.21</v>
      </c>
      <c r="R2953">
        <v>0.16292134799999999</v>
      </c>
      <c r="S2953">
        <v>82</v>
      </c>
      <c r="T2953">
        <v>113</v>
      </c>
      <c r="U2953">
        <v>351</v>
      </c>
      <c r="V2953">
        <v>502</v>
      </c>
      <c r="W2953">
        <v>428</v>
      </c>
      <c r="X2953">
        <v>208</v>
      </c>
      <c r="Y2953">
        <v>6</v>
      </c>
      <c r="Z2953">
        <v>18</v>
      </c>
      <c r="AA2953">
        <v>39</v>
      </c>
      <c r="AB2953">
        <v>7</v>
      </c>
      <c r="AC2953">
        <v>0</v>
      </c>
      <c r="AD2953">
        <v>12</v>
      </c>
      <c r="AE2953">
        <v>0</v>
      </c>
      <c r="AF2953">
        <v>0</v>
      </c>
      <c r="AG2953">
        <v>4</v>
      </c>
      <c r="AH2953">
        <v>0</v>
      </c>
      <c r="AI2953">
        <v>0</v>
      </c>
      <c r="AJ2953">
        <v>0</v>
      </c>
      <c r="AK2953">
        <v>1</v>
      </c>
      <c r="AL2953">
        <v>1.29725</v>
      </c>
      <c r="AM2953">
        <v>0</v>
      </c>
    </row>
    <row r="2954" spans="1:39">
      <c r="A2954">
        <v>2953</v>
      </c>
      <c r="B2954">
        <v>25</v>
      </c>
      <c r="C2954">
        <v>25</v>
      </c>
      <c r="D2954">
        <v>6</v>
      </c>
      <c r="E2954">
        <v>251</v>
      </c>
      <c r="F2954">
        <v>686</v>
      </c>
      <c r="G2954">
        <v>691</v>
      </c>
      <c r="H2954">
        <v>286</v>
      </c>
      <c r="I2954">
        <v>235.02465599999999</v>
      </c>
      <c r="J2954">
        <v>17.84633028</v>
      </c>
      <c r="K2954">
        <v>110</v>
      </c>
      <c r="L2954">
        <v>77</v>
      </c>
      <c r="M2954">
        <v>51</v>
      </c>
      <c r="N2954">
        <v>13</v>
      </c>
      <c r="O2954">
        <v>137.43</v>
      </c>
      <c r="P2954">
        <v>49</v>
      </c>
      <c r="Q2954">
        <v>13.32</v>
      </c>
      <c r="R2954">
        <v>0.17800289399999999</v>
      </c>
      <c r="S2954">
        <v>261</v>
      </c>
      <c r="T2954">
        <v>49</v>
      </c>
      <c r="U2954">
        <v>150</v>
      </c>
      <c r="V2954">
        <v>211</v>
      </c>
      <c r="W2954">
        <v>185</v>
      </c>
      <c r="X2954">
        <v>96</v>
      </c>
      <c r="Y2954">
        <v>1</v>
      </c>
      <c r="Z2954">
        <v>0</v>
      </c>
      <c r="AA2954">
        <v>258</v>
      </c>
      <c r="AB2954">
        <v>2</v>
      </c>
      <c r="AC2954">
        <v>0</v>
      </c>
      <c r="AD2954">
        <v>0</v>
      </c>
      <c r="AE2954">
        <v>0</v>
      </c>
      <c r="AF2954">
        <v>0</v>
      </c>
      <c r="AG2954">
        <v>4</v>
      </c>
      <c r="AH2954">
        <v>360</v>
      </c>
      <c r="AI2954">
        <v>0</v>
      </c>
      <c r="AJ2954">
        <v>0</v>
      </c>
      <c r="AK2954">
        <v>1</v>
      </c>
      <c r="AL2954">
        <v>1.29725</v>
      </c>
      <c r="AM2954">
        <v>0</v>
      </c>
    </row>
    <row r="2955" spans="1:39">
      <c r="A2955">
        <v>2954</v>
      </c>
      <c r="B2955">
        <v>25</v>
      </c>
      <c r="C2955">
        <v>25</v>
      </c>
      <c r="D2955">
        <v>6</v>
      </c>
      <c r="E2955">
        <v>615</v>
      </c>
      <c r="F2955">
        <v>1736</v>
      </c>
      <c r="G2955">
        <v>1748</v>
      </c>
      <c r="H2955">
        <v>741</v>
      </c>
      <c r="I2955">
        <v>575.85722480000004</v>
      </c>
      <c r="J2955">
        <v>43.727064220000003</v>
      </c>
      <c r="K2955">
        <v>276</v>
      </c>
      <c r="L2955">
        <v>180</v>
      </c>
      <c r="M2955">
        <v>128</v>
      </c>
      <c r="N2955">
        <v>31</v>
      </c>
      <c r="O2955">
        <v>161.13999999999999</v>
      </c>
      <c r="P2955">
        <v>104.85</v>
      </c>
      <c r="Q2955">
        <v>1.35</v>
      </c>
      <c r="R2955">
        <v>0.17162471400000001</v>
      </c>
      <c r="S2955">
        <v>10</v>
      </c>
      <c r="T2955">
        <v>122</v>
      </c>
      <c r="U2955">
        <v>385</v>
      </c>
      <c r="V2955">
        <v>538</v>
      </c>
      <c r="W2955">
        <v>469</v>
      </c>
      <c r="X2955">
        <v>234</v>
      </c>
      <c r="Y2955">
        <v>2</v>
      </c>
      <c r="Z2955">
        <v>3</v>
      </c>
      <c r="AA2955">
        <v>4</v>
      </c>
      <c r="AB2955">
        <v>1</v>
      </c>
      <c r="AC2955">
        <v>0</v>
      </c>
      <c r="AD2955">
        <v>0</v>
      </c>
      <c r="AE2955">
        <v>0</v>
      </c>
      <c r="AF2955">
        <v>0</v>
      </c>
      <c r="AG2955">
        <v>4</v>
      </c>
      <c r="AH2955">
        <v>0</v>
      </c>
      <c r="AI2955">
        <v>0</v>
      </c>
      <c r="AJ2955">
        <v>0</v>
      </c>
      <c r="AK2955">
        <v>1</v>
      </c>
      <c r="AL2955">
        <v>1.29725</v>
      </c>
      <c r="AM2955">
        <v>0</v>
      </c>
    </row>
    <row r="2956" spans="1:39">
      <c r="A2956">
        <v>2955</v>
      </c>
      <c r="B2956">
        <v>25</v>
      </c>
      <c r="C2956">
        <v>25</v>
      </c>
      <c r="D2956">
        <v>6</v>
      </c>
      <c r="E2956">
        <v>612</v>
      </c>
      <c r="F2956">
        <v>1858</v>
      </c>
      <c r="G2956">
        <v>1858</v>
      </c>
      <c r="H2956">
        <v>715</v>
      </c>
      <c r="I2956">
        <v>408</v>
      </c>
      <c r="J2956">
        <v>260.05785120000002</v>
      </c>
      <c r="K2956">
        <v>337</v>
      </c>
      <c r="L2956">
        <v>146</v>
      </c>
      <c r="M2956">
        <v>103</v>
      </c>
      <c r="N2956">
        <v>26</v>
      </c>
      <c r="O2956">
        <v>90.54</v>
      </c>
      <c r="P2956">
        <v>60.15</v>
      </c>
      <c r="Q2956">
        <v>11.44</v>
      </c>
      <c r="R2956">
        <v>0.134553283</v>
      </c>
      <c r="S2956">
        <v>168</v>
      </c>
      <c r="T2956">
        <v>165</v>
      </c>
      <c r="U2956">
        <v>484</v>
      </c>
      <c r="V2956">
        <v>604</v>
      </c>
      <c r="W2956">
        <v>410</v>
      </c>
      <c r="X2956">
        <v>195</v>
      </c>
      <c r="Y2956">
        <v>30</v>
      </c>
      <c r="Z2956">
        <v>42</v>
      </c>
      <c r="AA2956">
        <v>44</v>
      </c>
      <c r="AB2956">
        <v>29</v>
      </c>
      <c r="AC2956">
        <v>0</v>
      </c>
      <c r="AD2956">
        <v>23</v>
      </c>
      <c r="AE2956">
        <v>0</v>
      </c>
      <c r="AF2956">
        <v>0</v>
      </c>
      <c r="AG2956">
        <v>4</v>
      </c>
      <c r="AH2956">
        <v>0</v>
      </c>
      <c r="AI2956">
        <v>0</v>
      </c>
      <c r="AJ2956">
        <v>0</v>
      </c>
      <c r="AK2956">
        <v>2</v>
      </c>
      <c r="AL2956">
        <v>1.4690300000000001</v>
      </c>
      <c r="AM2956">
        <v>0</v>
      </c>
    </row>
    <row r="2957" spans="1:39">
      <c r="A2957">
        <v>2956</v>
      </c>
      <c r="B2957">
        <v>25</v>
      </c>
      <c r="C2957">
        <v>25</v>
      </c>
      <c r="D2957">
        <v>6</v>
      </c>
      <c r="E2957">
        <v>1231</v>
      </c>
      <c r="F2957">
        <v>2688</v>
      </c>
      <c r="G2957">
        <v>2719</v>
      </c>
      <c r="H2957">
        <v>976</v>
      </c>
      <c r="I2957">
        <v>533</v>
      </c>
      <c r="J2957">
        <v>822</v>
      </c>
      <c r="K2957">
        <v>849</v>
      </c>
      <c r="L2957">
        <v>245</v>
      </c>
      <c r="M2957">
        <v>133</v>
      </c>
      <c r="N2957">
        <v>4</v>
      </c>
      <c r="O2957">
        <v>566.54999999999995</v>
      </c>
      <c r="P2957">
        <v>123</v>
      </c>
      <c r="Q2957">
        <v>178</v>
      </c>
      <c r="R2957">
        <v>0.25193085700000001</v>
      </c>
      <c r="S2957">
        <v>3040</v>
      </c>
      <c r="T2957">
        <v>151</v>
      </c>
      <c r="U2957">
        <v>467</v>
      </c>
      <c r="V2957">
        <v>783</v>
      </c>
      <c r="W2957">
        <v>763</v>
      </c>
      <c r="X2957">
        <v>555</v>
      </c>
      <c r="Y2957">
        <v>1082</v>
      </c>
      <c r="Z2957">
        <v>319</v>
      </c>
      <c r="AA2957">
        <v>1390</v>
      </c>
      <c r="AB2957">
        <v>78</v>
      </c>
      <c r="AC2957">
        <v>0</v>
      </c>
      <c r="AD2957">
        <v>171</v>
      </c>
      <c r="AE2957">
        <v>0</v>
      </c>
      <c r="AF2957">
        <v>0</v>
      </c>
      <c r="AG2957">
        <v>4</v>
      </c>
      <c r="AH2957">
        <v>7</v>
      </c>
      <c r="AI2957">
        <v>0</v>
      </c>
      <c r="AJ2957">
        <v>0</v>
      </c>
      <c r="AK2957">
        <v>3</v>
      </c>
      <c r="AL2957">
        <v>1.4799199999999999</v>
      </c>
      <c r="AM2957">
        <v>0</v>
      </c>
    </row>
    <row r="2958" spans="1:39">
      <c r="A2958">
        <v>2957</v>
      </c>
      <c r="B2958">
        <v>25</v>
      </c>
      <c r="C2958">
        <v>25</v>
      </c>
      <c r="D2958">
        <v>6</v>
      </c>
      <c r="E2958">
        <v>281</v>
      </c>
      <c r="F2958">
        <v>874</v>
      </c>
      <c r="G2958">
        <v>887</v>
      </c>
      <c r="H2958">
        <v>438</v>
      </c>
      <c r="I2958">
        <v>290.3666667</v>
      </c>
      <c r="J2958">
        <v>0</v>
      </c>
      <c r="K2958">
        <v>80</v>
      </c>
      <c r="L2958">
        <v>74</v>
      </c>
      <c r="M2958">
        <v>78</v>
      </c>
      <c r="N2958">
        <v>49</v>
      </c>
      <c r="O2958">
        <v>67.77</v>
      </c>
      <c r="P2958">
        <v>15.94</v>
      </c>
      <c r="Q2958">
        <v>0</v>
      </c>
      <c r="R2958">
        <v>0.13866967299999999</v>
      </c>
      <c r="S2958">
        <v>130</v>
      </c>
      <c r="T2958">
        <v>53</v>
      </c>
      <c r="U2958">
        <v>192</v>
      </c>
      <c r="V2958">
        <v>281</v>
      </c>
      <c r="W2958">
        <v>265</v>
      </c>
      <c r="X2958">
        <v>96</v>
      </c>
      <c r="Y2958">
        <v>2</v>
      </c>
      <c r="Z2958">
        <v>127</v>
      </c>
      <c r="AA2958">
        <v>0</v>
      </c>
      <c r="AB2958">
        <v>1</v>
      </c>
      <c r="AC2958">
        <v>0</v>
      </c>
      <c r="AD2958">
        <v>0</v>
      </c>
      <c r="AE2958">
        <v>0</v>
      </c>
      <c r="AF2958">
        <v>0</v>
      </c>
      <c r="AG2958">
        <v>4</v>
      </c>
      <c r="AH2958">
        <v>0</v>
      </c>
      <c r="AI2958">
        <v>0</v>
      </c>
      <c r="AJ2958">
        <v>0</v>
      </c>
      <c r="AK2958">
        <v>3</v>
      </c>
      <c r="AL2958">
        <v>1.3627199999999999</v>
      </c>
      <c r="AM2958">
        <v>0</v>
      </c>
    </row>
    <row r="2959" spans="1:39">
      <c r="A2959">
        <v>2958</v>
      </c>
      <c r="B2959">
        <v>25</v>
      </c>
      <c r="C2959">
        <v>25</v>
      </c>
      <c r="D2959">
        <v>6</v>
      </c>
      <c r="E2959">
        <v>279</v>
      </c>
      <c r="F2959">
        <v>838</v>
      </c>
      <c r="G2959">
        <v>841</v>
      </c>
      <c r="H2959">
        <v>385</v>
      </c>
      <c r="I2959">
        <v>276.42857140000001</v>
      </c>
      <c r="J2959">
        <v>9.1836734690000004</v>
      </c>
      <c r="K2959">
        <v>81</v>
      </c>
      <c r="L2959">
        <v>98</v>
      </c>
      <c r="M2959">
        <v>74</v>
      </c>
      <c r="N2959">
        <v>26</v>
      </c>
      <c r="O2959">
        <v>590.47</v>
      </c>
      <c r="P2959">
        <v>54.31</v>
      </c>
      <c r="Q2959">
        <v>44.9</v>
      </c>
      <c r="R2959">
        <v>0.130796671</v>
      </c>
      <c r="S2959">
        <v>397</v>
      </c>
      <c r="T2959">
        <v>54</v>
      </c>
      <c r="U2959">
        <v>191</v>
      </c>
      <c r="V2959">
        <v>270</v>
      </c>
      <c r="W2959">
        <v>232</v>
      </c>
      <c r="X2959">
        <v>94</v>
      </c>
      <c r="Y2959">
        <v>132</v>
      </c>
      <c r="Z2959">
        <v>110</v>
      </c>
      <c r="AA2959">
        <v>95</v>
      </c>
      <c r="AB2959">
        <v>22</v>
      </c>
      <c r="AC2959">
        <v>2</v>
      </c>
      <c r="AD2959">
        <v>36</v>
      </c>
      <c r="AE2959">
        <v>0</v>
      </c>
      <c r="AF2959">
        <v>0</v>
      </c>
      <c r="AG2959">
        <v>4</v>
      </c>
      <c r="AH2959">
        <v>0</v>
      </c>
      <c r="AI2959">
        <v>0</v>
      </c>
      <c r="AJ2959">
        <v>0</v>
      </c>
      <c r="AK2959">
        <v>3</v>
      </c>
      <c r="AL2959">
        <v>1.26986</v>
      </c>
      <c r="AM2959">
        <v>0</v>
      </c>
    </row>
    <row r="2960" spans="1:39">
      <c r="A2960">
        <v>2959</v>
      </c>
      <c r="B2960">
        <v>25</v>
      </c>
      <c r="C2960">
        <v>25</v>
      </c>
      <c r="D2960">
        <v>6</v>
      </c>
      <c r="E2960">
        <v>834</v>
      </c>
      <c r="F2960">
        <v>2247</v>
      </c>
      <c r="G2960">
        <v>2249</v>
      </c>
      <c r="H2960">
        <v>1073</v>
      </c>
      <c r="I2960">
        <v>727.33017529999995</v>
      </c>
      <c r="J2960">
        <v>194.3761251</v>
      </c>
      <c r="K2960">
        <v>266</v>
      </c>
      <c r="L2960">
        <v>262</v>
      </c>
      <c r="M2960">
        <v>179</v>
      </c>
      <c r="N2960">
        <v>127</v>
      </c>
      <c r="O2960">
        <v>216.25</v>
      </c>
      <c r="P2960">
        <v>143.09</v>
      </c>
      <c r="Q2960">
        <v>44.77</v>
      </c>
      <c r="R2960">
        <v>0.202312139</v>
      </c>
      <c r="S2960">
        <v>371</v>
      </c>
      <c r="T2960">
        <v>126</v>
      </c>
      <c r="U2960">
        <v>388</v>
      </c>
      <c r="V2960">
        <v>682</v>
      </c>
      <c r="W2960">
        <v>695</v>
      </c>
      <c r="X2960">
        <v>358</v>
      </c>
      <c r="Y2960">
        <v>0</v>
      </c>
      <c r="Z2960">
        <v>22</v>
      </c>
      <c r="AA2960">
        <v>306</v>
      </c>
      <c r="AB2960">
        <v>27</v>
      </c>
      <c r="AC2960">
        <v>0</v>
      </c>
      <c r="AD2960">
        <v>16</v>
      </c>
      <c r="AE2960">
        <v>0</v>
      </c>
      <c r="AF2960">
        <v>0</v>
      </c>
      <c r="AG2960">
        <v>4</v>
      </c>
      <c r="AH2960">
        <v>1650</v>
      </c>
      <c r="AI2960">
        <v>0</v>
      </c>
      <c r="AJ2960">
        <v>0</v>
      </c>
      <c r="AK2960">
        <v>1</v>
      </c>
      <c r="AL2960">
        <v>1.4697899999999999</v>
      </c>
      <c r="AM2960">
        <v>0</v>
      </c>
    </row>
    <row r="2961" spans="1:39">
      <c r="A2961">
        <v>2960</v>
      </c>
      <c r="B2961">
        <v>26</v>
      </c>
      <c r="C2961">
        <v>26</v>
      </c>
      <c r="D2961">
        <v>6</v>
      </c>
      <c r="E2961">
        <v>13</v>
      </c>
      <c r="F2961">
        <v>32</v>
      </c>
      <c r="G2961">
        <v>32</v>
      </c>
      <c r="H2961">
        <v>17</v>
      </c>
      <c r="I2961">
        <v>11.77640545</v>
      </c>
      <c r="J2961">
        <v>1.9378194209999999</v>
      </c>
      <c r="K2961">
        <v>4</v>
      </c>
      <c r="L2961">
        <v>3</v>
      </c>
      <c r="M2961">
        <v>4</v>
      </c>
      <c r="N2961">
        <v>2</v>
      </c>
      <c r="O2961">
        <v>66092.72</v>
      </c>
      <c r="P2961">
        <v>84.83</v>
      </c>
      <c r="Q2961">
        <v>1227.71</v>
      </c>
      <c r="R2961">
        <v>0.25</v>
      </c>
      <c r="S2961">
        <v>273</v>
      </c>
      <c r="T2961">
        <v>2</v>
      </c>
      <c r="U2961">
        <v>4</v>
      </c>
      <c r="V2961">
        <v>9</v>
      </c>
      <c r="W2961">
        <v>10</v>
      </c>
      <c r="X2961">
        <v>7</v>
      </c>
      <c r="Y2961">
        <v>0</v>
      </c>
      <c r="Z2961">
        <v>0</v>
      </c>
      <c r="AA2961">
        <v>25</v>
      </c>
      <c r="AB2961">
        <v>41</v>
      </c>
      <c r="AC2961">
        <v>0</v>
      </c>
      <c r="AD2961">
        <v>207</v>
      </c>
      <c r="AE2961">
        <v>0</v>
      </c>
      <c r="AF2961">
        <v>0</v>
      </c>
      <c r="AG2961">
        <v>5</v>
      </c>
      <c r="AH2961">
        <v>0</v>
      </c>
      <c r="AI2961">
        <v>0</v>
      </c>
      <c r="AJ2961">
        <v>0</v>
      </c>
      <c r="AK2961">
        <v>3</v>
      </c>
      <c r="AL2961">
        <v>0.99748999999999999</v>
      </c>
      <c r="AM2961">
        <v>0</v>
      </c>
    </row>
    <row r="2962" spans="1:39">
      <c r="A2962">
        <v>2961</v>
      </c>
      <c r="B2962">
        <v>26</v>
      </c>
      <c r="C2962">
        <v>26</v>
      </c>
      <c r="D2962">
        <v>6</v>
      </c>
      <c r="E2962">
        <v>400</v>
      </c>
      <c r="F2962">
        <v>1266</v>
      </c>
      <c r="G2962">
        <v>1266</v>
      </c>
      <c r="H2962">
        <v>600</v>
      </c>
      <c r="I2962">
        <v>369.2307692</v>
      </c>
      <c r="J2962">
        <v>41.237113399999998</v>
      </c>
      <c r="K2962">
        <v>94</v>
      </c>
      <c r="L2962">
        <v>156</v>
      </c>
      <c r="M2962">
        <v>94</v>
      </c>
      <c r="N2962">
        <v>56</v>
      </c>
      <c r="O2962">
        <v>74.89</v>
      </c>
      <c r="P2962">
        <v>36.56</v>
      </c>
      <c r="Q2962">
        <v>0</v>
      </c>
      <c r="R2962">
        <v>0.14218009500000001</v>
      </c>
      <c r="S2962">
        <v>51</v>
      </c>
      <c r="T2962">
        <v>93</v>
      </c>
      <c r="U2962">
        <v>288</v>
      </c>
      <c r="V2962">
        <v>434</v>
      </c>
      <c r="W2962">
        <v>314</v>
      </c>
      <c r="X2962">
        <v>137</v>
      </c>
      <c r="Y2962">
        <v>6</v>
      </c>
      <c r="Z2962">
        <v>34</v>
      </c>
      <c r="AA2962">
        <v>5</v>
      </c>
      <c r="AB2962">
        <v>4</v>
      </c>
      <c r="AC2962">
        <v>0</v>
      </c>
      <c r="AD2962">
        <v>2</v>
      </c>
      <c r="AE2962">
        <v>0</v>
      </c>
      <c r="AF2962">
        <v>0</v>
      </c>
      <c r="AG2962">
        <v>4</v>
      </c>
      <c r="AH2962">
        <v>0</v>
      </c>
      <c r="AI2962">
        <v>0</v>
      </c>
      <c r="AJ2962">
        <v>0</v>
      </c>
      <c r="AK2962">
        <v>3</v>
      </c>
      <c r="AL2962">
        <v>1.4658800000000001</v>
      </c>
      <c r="AM2962">
        <v>0</v>
      </c>
    </row>
    <row r="2963" spans="1:39">
      <c r="A2963">
        <v>2962</v>
      </c>
      <c r="B2963">
        <v>26</v>
      </c>
      <c r="C2963">
        <v>26</v>
      </c>
      <c r="D2963">
        <v>6</v>
      </c>
      <c r="E2963">
        <v>1820</v>
      </c>
      <c r="F2963">
        <v>5867</v>
      </c>
      <c r="G2963">
        <v>5869</v>
      </c>
      <c r="H2963">
        <v>2786</v>
      </c>
      <c r="I2963">
        <v>1840</v>
      </c>
      <c r="J2963">
        <v>11</v>
      </c>
      <c r="K2963">
        <v>450</v>
      </c>
      <c r="L2963">
        <v>540</v>
      </c>
      <c r="M2963">
        <v>528</v>
      </c>
      <c r="N2963">
        <v>302</v>
      </c>
      <c r="O2963">
        <v>429</v>
      </c>
      <c r="P2963">
        <v>406</v>
      </c>
      <c r="Q2963">
        <v>5</v>
      </c>
      <c r="R2963">
        <v>0.13852445099999999</v>
      </c>
      <c r="S2963">
        <v>200</v>
      </c>
      <c r="T2963">
        <v>437</v>
      </c>
      <c r="U2963">
        <v>1238</v>
      </c>
      <c r="V2963">
        <v>2081</v>
      </c>
      <c r="W2963">
        <v>1492</v>
      </c>
      <c r="X2963">
        <v>621</v>
      </c>
      <c r="Y2963">
        <v>10</v>
      </c>
      <c r="Z2963">
        <v>30</v>
      </c>
      <c r="AA2963">
        <v>149</v>
      </c>
      <c r="AB2963">
        <v>6</v>
      </c>
      <c r="AC2963">
        <v>0</v>
      </c>
      <c r="AD2963">
        <v>5</v>
      </c>
      <c r="AE2963">
        <v>0</v>
      </c>
      <c r="AF2963">
        <v>0</v>
      </c>
      <c r="AG2963">
        <v>4</v>
      </c>
      <c r="AH2963">
        <v>0</v>
      </c>
      <c r="AI2963">
        <v>0</v>
      </c>
      <c r="AJ2963">
        <v>0</v>
      </c>
      <c r="AK2963">
        <v>3</v>
      </c>
      <c r="AL2963">
        <v>1.1729499999999999</v>
      </c>
      <c r="AM2963">
        <v>0</v>
      </c>
    </row>
    <row r="2964" spans="1:39">
      <c r="A2964">
        <v>2963</v>
      </c>
      <c r="B2964">
        <v>26</v>
      </c>
      <c r="C2964">
        <v>26</v>
      </c>
      <c r="D2964">
        <v>6</v>
      </c>
      <c r="E2964">
        <v>842</v>
      </c>
      <c r="F2964">
        <v>2756</v>
      </c>
      <c r="G2964">
        <v>3488</v>
      </c>
      <c r="H2964">
        <v>1709</v>
      </c>
      <c r="I2964">
        <v>781.92865640000002</v>
      </c>
      <c r="J2964">
        <v>136.16171220000001</v>
      </c>
      <c r="K2964">
        <v>287</v>
      </c>
      <c r="L2964">
        <v>331</v>
      </c>
      <c r="M2964">
        <v>191</v>
      </c>
      <c r="N2964">
        <v>33</v>
      </c>
      <c r="O2964">
        <v>4835.1400000000003</v>
      </c>
      <c r="P2964">
        <v>366</v>
      </c>
      <c r="Q2964">
        <v>4519.68</v>
      </c>
      <c r="R2964">
        <v>0.10177752299999999</v>
      </c>
      <c r="S2964">
        <v>5295</v>
      </c>
      <c r="T2964">
        <v>271</v>
      </c>
      <c r="U2964">
        <v>824</v>
      </c>
      <c r="V2964">
        <v>1383</v>
      </c>
      <c r="W2964">
        <v>749</v>
      </c>
      <c r="X2964">
        <v>261</v>
      </c>
      <c r="Y2964">
        <v>78</v>
      </c>
      <c r="Z2964">
        <v>306</v>
      </c>
      <c r="AA2964">
        <v>988</v>
      </c>
      <c r="AB2964">
        <v>3817</v>
      </c>
      <c r="AC2964">
        <v>0</v>
      </c>
      <c r="AD2964">
        <v>106</v>
      </c>
      <c r="AE2964">
        <v>0</v>
      </c>
      <c r="AF2964">
        <v>0</v>
      </c>
      <c r="AG2964">
        <v>4</v>
      </c>
      <c r="AH2964">
        <v>0</v>
      </c>
      <c r="AI2964">
        <v>0</v>
      </c>
      <c r="AJ2964">
        <v>0</v>
      </c>
      <c r="AK2964">
        <v>3</v>
      </c>
      <c r="AL2964">
        <v>0.95647000000000004</v>
      </c>
      <c r="AM2964">
        <v>0</v>
      </c>
    </row>
    <row r="2965" spans="1:39">
      <c r="A2965">
        <v>2964</v>
      </c>
      <c r="B2965">
        <v>26</v>
      </c>
      <c r="C2965">
        <v>26</v>
      </c>
      <c r="D2965">
        <v>6</v>
      </c>
      <c r="E2965">
        <v>4830</v>
      </c>
      <c r="F2965">
        <v>15488</v>
      </c>
      <c r="G2965">
        <v>15488</v>
      </c>
      <c r="H2965">
        <v>7559</v>
      </c>
      <c r="I2965">
        <v>4730.3818659999997</v>
      </c>
      <c r="J2965">
        <v>408.33571569999998</v>
      </c>
      <c r="K2965">
        <v>757</v>
      </c>
      <c r="L2965">
        <v>1329</v>
      </c>
      <c r="M2965">
        <v>1690</v>
      </c>
      <c r="N2965">
        <v>1054</v>
      </c>
      <c r="O2965">
        <v>4612.0200000000004</v>
      </c>
      <c r="P2965">
        <v>744</v>
      </c>
      <c r="Q2965">
        <v>325</v>
      </c>
      <c r="R2965">
        <v>0.152053202</v>
      </c>
      <c r="S2965">
        <v>694</v>
      </c>
      <c r="T2965">
        <v>938</v>
      </c>
      <c r="U2965">
        <v>3251</v>
      </c>
      <c r="V2965">
        <v>5380</v>
      </c>
      <c r="W2965">
        <v>3994</v>
      </c>
      <c r="X2965">
        <v>1925</v>
      </c>
      <c r="Y2965">
        <v>133</v>
      </c>
      <c r="Z2965">
        <v>123</v>
      </c>
      <c r="AA2965">
        <v>397</v>
      </c>
      <c r="AB2965">
        <v>31</v>
      </c>
      <c r="AC2965">
        <v>1</v>
      </c>
      <c r="AD2965">
        <v>9</v>
      </c>
      <c r="AE2965">
        <v>0</v>
      </c>
      <c r="AF2965">
        <v>0</v>
      </c>
      <c r="AG2965">
        <v>4</v>
      </c>
      <c r="AH2965">
        <v>0</v>
      </c>
      <c r="AI2965">
        <v>0</v>
      </c>
      <c r="AJ2965">
        <v>0</v>
      </c>
      <c r="AK2965">
        <v>3</v>
      </c>
      <c r="AL2965">
        <v>1.1718500000000001</v>
      </c>
      <c r="AM2965">
        <v>0</v>
      </c>
    </row>
    <row r="2966" spans="1:39">
      <c r="A2966">
        <v>2965</v>
      </c>
      <c r="B2966">
        <v>26</v>
      </c>
      <c r="C2966">
        <v>26</v>
      </c>
      <c r="D2966">
        <v>6</v>
      </c>
      <c r="E2966">
        <v>1307</v>
      </c>
      <c r="F2966">
        <v>4011</v>
      </c>
      <c r="G2966">
        <v>4011</v>
      </c>
      <c r="H2966">
        <v>1807</v>
      </c>
      <c r="I2966">
        <v>944</v>
      </c>
      <c r="J2966">
        <v>392</v>
      </c>
      <c r="K2966">
        <v>313</v>
      </c>
      <c r="L2966">
        <v>474</v>
      </c>
      <c r="M2966">
        <v>414</v>
      </c>
      <c r="N2966">
        <v>106</v>
      </c>
      <c r="O2966">
        <v>271.27</v>
      </c>
      <c r="P2966">
        <v>153</v>
      </c>
      <c r="Q2966">
        <v>17</v>
      </c>
      <c r="R2966">
        <v>0.15457491900000001</v>
      </c>
      <c r="S2966">
        <v>273</v>
      </c>
      <c r="T2966">
        <v>270</v>
      </c>
      <c r="U2966">
        <v>905</v>
      </c>
      <c r="V2966">
        <v>1387</v>
      </c>
      <c r="W2966">
        <v>929</v>
      </c>
      <c r="X2966">
        <v>520</v>
      </c>
      <c r="Y2966">
        <v>90</v>
      </c>
      <c r="Z2966">
        <v>22</v>
      </c>
      <c r="AA2966">
        <v>137</v>
      </c>
      <c r="AB2966">
        <v>24</v>
      </c>
      <c r="AC2966">
        <v>0</v>
      </c>
      <c r="AD2966">
        <v>0</v>
      </c>
      <c r="AE2966">
        <v>0</v>
      </c>
      <c r="AF2966">
        <v>0</v>
      </c>
      <c r="AG2966">
        <v>4</v>
      </c>
      <c r="AH2966">
        <v>0</v>
      </c>
      <c r="AI2966">
        <v>0</v>
      </c>
      <c r="AJ2966">
        <v>0</v>
      </c>
      <c r="AK2966">
        <v>3</v>
      </c>
      <c r="AL2966">
        <v>1.38836</v>
      </c>
      <c r="AM2966">
        <v>0</v>
      </c>
    </row>
    <row r="2967" spans="1:39">
      <c r="A2967">
        <v>2966</v>
      </c>
      <c r="B2967">
        <v>26</v>
      </c>
      <c r="C2967">
        <v>26</v>
      </c>
      <c r="D2967">
        <v>6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889.94</v>
      </c>
      <c r="P2967">
        <v>0</v>
      </c>
      <c r="Q2967">
        <v>463</v>
      </c>
      <c r="R2967">
        <v>0</v>
      </c>
      <c r="S2967">
        <v>1449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19</v>
      </c>
      <c r="AB2967">
        <v>1430</v>
      </c>
      <c r="AC2967">
        <v>0</v>
      </c>
      <c r="AD2967">
        <v>0</v>
      </c>
      <c r="AE2967">
        <v>0</v>
      </c>
      <c r="AF2967">
        <v>0</v>
      </c>
      <c r="AG2967">
        <v>4</v>
      </c>
      <c r="AH2967">
        <v>0</v>
      </c>
      <c r="AI2967">
        <v>0</v>
      </c>
      <c r="AJ2967">
        <v>0</v>
      </c>
      <c r="AK2967">
        <v>3</v>
      </c>
      <c r="AL2967">
        <v>1.03176</v>
      </c>
      <c r="AM2967">
        <v>0</v>
      </c>
    </row>
    <row r="2968" spans="1:39">
      <c r="A2968">
        <v>2967</v>
      </c>
      <c r="B2968">
        <v>26</v>
      </c>
      <c r="C2968">
        <v>26</v>
      </c>
      <c r="D2968">
        <v>6</v>
      </c>
      <c r="E2968">
        <v>793</v>
      </c>
      <c r="F2968">
        <v>2058</v>
      </c>
      <c r="G2968">
        <v>2058</v>
      </c>
      <c r="H2968">
        <v>884</v>
      </c>
      <c r="I2968">
        <v>372.50899429999998</v>
      </c>
      <c r="J2968">
        <v>466.52780050000001</v>
      </c>
      <c r="K2968">
        <v>342</v>
      </c>
      <c r="L2968">
        <v>233</v>
      </c>
      <c r="M2968">
        <v>166</v>
      </c>
      <c r="N2968">
        <v>52</v>
      </c>
      <c r="O2968">
        <v>269.23</v>
      </c>
      <c r="P2968">
        <v>34.51</v>
      </c>
      <c r="Q2968">
        <v>90.84</v>
      </c>
      <c r="R2968">
        <v>0.21671525799999999</v>
      </c>
      <c r="S2968">
        <v>1546</v>
      </c>
      <c r="T2968">
        <v>99</v>
      </c>
      <c r="U2968">
        <v>397</v>
      </c>
      <c r="V2968">
        <v>644</v>
      </c>
      <c r="W2968">
        <v>534</v>
      </c>
      <c r="X2968">
        <v>384</v>
      </c>
      <c r="Y2968">
        <v>572</v>
      </c>
      <c r="Z2968">
        <v>255</v>
      </c>
      <c r="AA2968">
        <v>654</v>
      </c>
      <c r="AB2968">
        <v>37</v>
      </c>
      <c r="AC2968">
        <v>0</v>
      </c>
      <c r="AD2968">
        <v>28</v>
      </c>
      <c r="AE2968">
        <v>0</v>
      </c>
      <c r="AF2968">
        <v>0</v>
      </c>
      <c r="AG2968">
        <v>4</v>
      </c>
      <c r="AH2968">
        <v>0</v>
      </c>
      <c r="AI2968">
        <v>0</v>
      </c>
      <c r="AJ2968">
        <v>0</v>
      </c>
      <c r="AK2968">
        <v>2</v>
      </c>
      <c r="AL2968">
        <v>1.4834099999999999</v>
      </c>
      <c r="AM2968">
        <v>0</v>
      </c>
    </row>
    <row r="2969" spans="1:39">
      <c r="A2969">
        <v>2968</v>
      </c>
      <c r="B2969">
        <v>26</v>
      </c>
      <c r="C2969">
        <v>26</v>
      </c>
      <c r="D2969">
        <v>6</v>
      </c>
      <c r="E2969">
        <v>1250</v>
      </c>
      <c r="F2969">
        <v>3534</v>
      </c>
      <c r="G2969">
        <v>3534</v>
      </c>
      <c r="H2969">
        <v>1673</v>
      </c>
      <c r="I2969">
        <v>902</v>
      </c>
      <c r="J2969">
        <v>444</v>
      </c>
      <c r="K2969">
        <v>352</v>
      </c>
      <c r="L2969">
        <v>346</v>
      </c>
      <c r="M2969">
        <v>318</v>
      </c>
      <c r="N2969">
        <v>234</v>
      </c>
      <c r="O2969">
        <v>268.76</v>
      </c>
      <c r="P2969">
        <v>169</v>
      </c>
      <c r="Q2969">
        <v>17</v>
      </c>
      <c r="R2969">
        <v>0.19043576700000001</v>
      </c>
      <c r="S2969">
        <v>766</v>
      </c>
      <c r="T2969">
        <v>170</v>
      </c>
      <c r="U2969">
        <v>674</v>
      </c>
      <c r="V2969">
        <v>1142</v>
      </c>
      <c r="W2969">
        <v>974</v>
      </c>
      <c r="X2969">
        <v>574</v>
      </c>
      <c r="Y2969">
        <v>179</v>
      </c>
      <c r="Z2969">
        <v>176</v>
      </c>
      <c r="AA2969">
        <v>256</v>
      </c>
      <c r="AB2969">
        <v>105</v>
      </c>
      <c r="AC2969">
        <v>4</v>
      </c>
      <c r="AD2969">
        <v>46</v>
      </c>
      <c r="AE2969">
        <v>0</v>
      </c>
      <c r="AF2969">
        <v>0</v>
      </c>
      <c r="AG2969">
        <v>4</v>
      </c>
      <c r="AH2969">
        <v>0</v>
      </c>
      <c r="AI2969">
        <v>0</v>
      </c>
      <c r="AJ2969">
        <v>0</v>
      </c>
      <c r="AK2969">
        <v>2</v>
      </c>
      <c r="AL2969">
        <v>1.3976</v>
      </c>
      <c r="AM2969">
        <v>0</v>
      </c>
    </row>
    <row r="2970" spans="1:39">
      <c r="A2970">
        <v>2969</v>
      </c>
      <c r="B2970">
        <v>26</v>
      </c>
      <c r="C2970">
        <v>26</v>
      </c>
      <c r="D2970">
        <v>6</v>
      </c>
      <c r="E2970">
        <v>1836</v>
      </c>
      <c r="F2970">
        <v>5281</v>
      </c>
      <c r="G2970">
        <v>5281</v>
      </c>
      <c r="H2970">
        <v>2656</v>
      </c>
      <c r="I2970">
        <v>1853</v>
      </c>
      <c r="J2970">
        <v>0</v>
      </c>
      <c r="K2970">
        <v>358</v>
      </c>
      <c r="L2970">
        <v>491</v>
      </c>
      <c r="M2970">
        <v>507</v>
      </c>
      <c r="N2970">
        <v>480</v>
      </c>
      <c r="O2970">
        <v>1243.94</v>
      </c>
      <c r="P2970">
        <v>496</v>
      </c>
      <c r="Q2970">
        <v>61</v>
      </c>
      <c r="R2970">
        <v>0.194660102</v>
      </c>
      <c r="S2970">
        <v>575</v>
      </c>
      <c r="T2970">
        <v>254</v>
      </c>
      <c r="U2970">
        <v>920</v>
      </c>
      <c r="V2970">
        <v>1750</v>
      </c>
      <c r="W2970">
        <v>1521</v>
      </c>
      <c r="X2970">
        <v>836</v>
      </c>
      <c r="Y2970">
        <v>31</v>
      </c>
      <c r="Z2970">
        <v>176</v>
      </c>
      <c r="AA2970">
        <v>209</v>
      </c>
      <c r="AB2970">
        <v>38</v>
      </c>
      <c r="AC2970">
        <v>0</v>
      </c>
      <c r="AD2970">
        <v>121</v>
      </c>
      <c r="AE2970">
        <v>0</v>
      </c>
      <c r="AF2970">
        <v>0</v>
      </c>
      <c r="AG2970">
        <v>4</v>
      </c>
      <c r="AH2970">
        <v>0</v>
      </c>
      <c r="AI2970">
        <v>0</v>
      </c>
      <c r="AJ2970">
        <v>0</v>
      </c>
      <c r="AK2970">
        <v>2</v>
      </c>
      <c r="AL2970">
        <v>1.0873900000000001</v>
      </c>
      <c r="AM2970">
        <v>0</v>
      </c>
    </row>
    <row r="2971" spans="1:39">
      <c r="A2971">
        <v>2970</v>
      </c>
      <c r="B2971">
        <v>26</v>
      </c>
      <c r="C2971">
        <v>26</v>
      </c>
      <c r="D2971">
        <v>6</v>
      </c>
      <c r="E2971">
        <v>4619</v>
      </c>
      <c r="F2971">
        <v>10675</v>
      </c>
      <c r="G2971">
        <v>10677</v>
      </c>
      <c r="H2971">
        <v>5056</v>
      </c>
      <c r="I2971">
        <v>4852</v>
      </c>
      <c r="J2971">
        <v>204</v>
      </c>
      <c r="K2971">
        <v>1730</v>
      </c>
      <c r="L2971">
        <v>1300</v>
      </c>
      <c r="M2971">
        <v>1176</v>
      </c>
      <c r="N2971">
        <v>413</v>
      </c>
      <c r="O2971">
        <v>149698.03</v>
      </c>
      <c r="P2971">
        <v>4347.34</v>
      </c>
      <c r="Q2971">
        <v>3135</v>
      </c>
      <c r="R2971">
        <v>0.28893883999999997</v>
      </c>
      <c r="S2971">
        <v>2911</v>
      </c>
      <c r="T2971">
        <v>309</v>
      </c>
      <c r="U2971">
        <v>1200</v>
      </c>
      <c r="V2971">
        <v>3346</v>
      </c>
      <c r="W2971">
        <v>3275</v>
      </c>
      <c r="X2971">
        <v>2547</v>
      </c>
      <c r="Y2971">
        <v>345</v>
      </c>
      <c r="Z2971">
        <v>262</v>
      </c>
      <c r="AA2971">
        <v>969</v>
      </c>
      <c r="AB2971">
        <v>569</v>
      </c>
      <c r="AC2971">
        <v>397</v>
      </c>
      <c r="AD2971">
        <v>369</v>
      </c>
      <c r="AE2971">
        <v>0</v>
      </c>
      <c r="AF2971">
        <v>0</v>
      </c>
      <c r="AG2971">
        <v>5</v>
      </c>
      <c r="AH2971">
        <v>366</v>
      </c>
      <c r="AI2971">
        <v>0</v>
      </c>
      <c r="AJ2971">
        <v>0</v>
      </c>
      <c r="AK2971">
        <v>2</v>
      </c>
      <c r="AL2971">
        <v>0.93696000000000002</v>
      </c>
      <c r="AM2971">
        <v>0</v>
      </c>
    </row>
    <row r="2972" spans="1:39">
      <c r="A2972">
        <v>2971</v>
      </c>
      <c r="B2972">
        <v>26</v>
      </c>
      <c r="C2972">
        <v>26</v>
      </c>
      <c r="D2972">
        <v>6</v>
      </c>
      <c r="E2972">
        <v>1275</v>
      </c>
      <c r="F2972">
        <v>3730</v>
      </c>
      <c r="G2972">
        <v>3730</v>
      </c>
      <c r="H2972">
        <v>1836</v>
      </c>
      <c r="I2972">
        <v>1125</v>
      </c>
      <c r="J2972">
        <v>150</v>
      </c>
      <c r="K2972">
        <v>358</v>
      </c>
      <c r="L2972">
        <v>353</v>
      </c>
      <c r="M2972">
        <v>345</v>
      </c>
      <c r="N2972">
        <v>219</v>
      </c>
      <c r="O2972">
        <v>449.26</v>
      </c>
      <c r="P2972">
        <v>231</v>
      </c>
      <c r="Q2972">
        <v>37</v>
      </c>
      <c r="R2972">
        <v>0.166756032</v>
      </c>
      <c r="S2972">
        <v>1129</v>
      </c>
      <c r="T2972">
        <v>226</v>
      </c>
      <c r="U2972">
        <v>665</v>
      </c>
      <c r="V2972">
        <v>1288</v>
      </c>
      <c r="W2972">
        <v>1069</v>
      </c>
      <c r="X2972">
        <v>482</v>
      </c>
      <c r="Y2972">
        <v>309</v>
      </c>
      <c r="Z2972">
        <v>118</v>
      </c>
      <c r="AA2972">
        <v>559</v>
      </c>
      <c r="AB2972">
        <v>129</v>
      </c>
      <c r="AC2972">
        <v>0</v>
      </c>
      <c r="AD2972">
        <v>14</v>
      </c>
      <c r="AE2972">
        <v>0</v>
      </c>
      <c r="AF2972">
        <v>0</v>
      </c>
      <c r="AG2972">
        <v>4</v>
      </c>
      <c r="AH2972">
        <v>0</v>
      </c>
      <c r="AI2972">
        <v>0</v>
      </c>
      <c r="AJ2972">
        <v>0</v>
      </c>
      <c r="AK2972">
        <v>1</v>
      </c>
      <c r="AL2972">
        <v>1.29335</v>
      </c>
      <c r="AM2972">
        <v>0</v>
      </c>
    </row>
    <row r="2973" spans="1:39">
      <c r="A2973">
        <v>2972</v>
      </c>
      <c r="B2973">
        <v>26</v>
      </c>
      <c r="C2973">
        <v>26</v>
      </c>
      <c r="D2973">
        <v>6</v>
      </c>
      <c r="E2973">
        <v>3558</v>
      </c>
      <c r="F2973">
        <v>10017</v>
      </c>
      <c r="G2973">
        <v>10051</v>
      </c>
      <c r="H2973">
        <v>5039</v>
      </c>
      <c r="I2973">
        <v>2905</v>
      </c>
      <c r="J2973">
        <v>915</v>
      </c>
      <c r="K2973">
        <v>970</v>
      </c>
      <c r="L2973">
        <v>972</v>
      </c>
      <c r="M2973">
        <v>1071</v>
      </c>
      <c r="N2973">
        <v>545</v>
      </c>
      <c r="O2973">
        <v>2235.83</v>
      </c>
      <c r="P2973">
        <v>478</v>
      </c>
      <c r="Q2973">
        <v>98</v>
      </c>
      <c r="R2973">
        <v>0.18227042099999999</v>
      </c>
      <c r="S2973">
        <v>2602</v>
      </c>
      <c r="T2973">
        <v>549</v>
      </c>
      <c r="U2973">
        <v>1630</v>
      </c>
      <c r="V2973">
        <v>3466</v>
      </c>
      <c r="W2973">
        <v>2971</v>
      </c>
      <c r="X2973">
        <v>1435</v>
      </c>
      <c r="Y2973">
        <v>731</v>
      </c>
      <c r="Z2973">
        <v>241</v>
      </c>
      <c r="AA2973">
        <v>1460</v>
      </c>
      <c r="AB2973">
        <v>114</v>
      </c>
      <c r="AC2973">
        <v>0</v>
      </c>
      <c r="AD2973">
        <v>56</v>
      </c>
      <c r="AE2973">
        <v>0</v>
      </c>
      <c r="AF2973">
        <v>0</v>
      </c>
      <c r="AG2973">
        <v>4</v>
      </c>
      <c r="AH2973">
        <v>1690</v>
      </c>
      <c r="AI2973">
        <v>0</v>
      </c>
      <c r="AJ2973">
        <v>0</v>
      </c>
      <c r="AK2973">
        <v>2</v>
      </c>
      <c r="AL2973">
        <v>1.3834299999999999</v>
      </c>
      <c r="AM2973">
        <v>0</v>
      </c>
    </row>
    <row r="2974" spans="1:39">
      <c r="A2974">
        <v>2973</v>
      </c>
      <c r="B2974">
        <v>26</v>
      </c>
      <c r="C2974">
        <v>26</v>
      </c>
      <c r="D2974">
        <v>6</v>
      </c>
      <c r="E2974">
        <v>439</v>
      </c>
      <c r="F2974">
        <v>1378</v>
      </c>
      <c r="G2974">
        <v>1378</v>
      </c>
      <c r="H2974">
        <v>577</v>
      </c>
      <c r="I2974">
        <v>375.37217770000001</v>
      </c>
      <c r="J2974">
        <v>89.846321919999994</v>
      </c>
      <c r="K2974">
        <v>170</v>
      </c>
      <c r="L2974">
        <v>142</v>
      </c>
      <c r="M2974">
        <v>83</v>
      </c>
      <c r="N2974">
        <v>44</v>
      </c>
      <c r="O2974">
        <v>116.02</v>
      </c>
      <c r="P2974">
        <v>57.02</v>
      </c>
      <c r="Q2974">
        <v>7.59</v>
      </c>
      <c r="R2974">
        <v>0.12119013100000001</v>
      </c>
      <c r="S2974">
        <v>160</v>
      </c>
      <c r="T2974">
        <v>126</v>
      </c>
      <c r="U2974">
        <v>344</v>
      </c>
      <c r="V2974">
        <v>468</v>
      </c>
      <c r="W2974">
        <v>311</v>
      </c>
      <c r="X2974">
        <v>129</v>
      </c>
      <c r="Y2974">
        <v>15</v>
      </c>
      <c r="Z2974">
        <v>35</v>
      </c>
      <c r="AA2974">
        <v>104</v>
      </c>
      <c r="AB2974">
        <v>6</v>
      </c>
      <c r="AC2974">
        <v>0</v>
      </c>
      <c r="AD2974">
        <v>0</v>
      </c>
      <c r="AE2974">
        <v>0</v>
      </c>
      <c r="AF2974">
        <v>0</v>
      </c>
      <c r="AG2974">
        <v>4</v>
      </c>
      <c r="AH2974">
        <v>0</v>
      </c>
      <c r="AI2974">
        <v>0</v>
      </c>
      <c r="AJ2974">
        <v>0</v>
      </c>
      <c r="AK2974">
        <v>3</v>
      </c>
      <c r="AL2974">
        <v>1.4335199999999999</v>
      </c>
      <c r="AM2974">
        <v>0</v>
      </c>
    </row>
    <row r="2975" spans="1:39">
      <c r="A2975">
        <v>2974</v>
      </c>
      <c r="B2975">
        <v>26</v>
      </c>
      <c r="C2975">
        <v>26</v>
      </c>
      <c r="D2975">
        <v>6</v>
      </c>
      <c r="E2975">
        <v>1085</v>
      </c>
      <c r="F2975">
        <v>3061</v>
      </c>
      <c r="G2975">
        <v>3076</v>
      </c>
      <c r="H2975">
        <v>1295</v>
      </c>
      <c r="I2975">
        <v>586</v>
      </c>
      <c r="J2975">
        <v>639</v>
      </c>
      <c r="K2975">
        <v>532</v>
      </c>
      <c r="L2975">
        <v>279</v>
      </c>
      <c r="M2975">
        <v>183</v>
      </c>
      <c r="N2975">
        <v>91</v>
      </c>
      <c r="O2975">
        <v>403.39</v>
      </c>
      <c r="P2975">
        <v>127</v>
      </c>
      <c r="Q2975">
        <v>119</v>
      </c>
      <c r="R2975">
        <v>0.161573472</v>
      </c>
      <c r="S2975">
        <v>6055</v>
      </c>
      <c r="T2975">
        <v>251</v>
      </c>
      <c r="U2975">
        <v>636</v>
      </c>
      <c r="V2975">
        <v>1052</v>
      </c>
      <c r="W2975">
        <v>750</v>
      </c>
      <c r="X2975">
        <v>387</v>
      </c>
      <c r="Y2975">
        <v>1771</v>
      </c>
      <c r="Z2975">
        <v>401</v>
      </c>
      <c r="AA2975">
        <v>3745</v>
      </c>
      <c r="AB2975">
        <v>121</v>
      </c>
      <c r="AC2975">
        <v>0</v>
      </c>
      <c r="AD2975">
        <v>17</v>
      </c>
      <c r="AE2975">
        <v>0</v>
      </c>
      <c r="AF2975">
        <v>0</v>
      </c>
      <c r="AG2975">
        <v>3</v>
      </c>
      <c r="AH2975">
        <v>0</v>
      </c>
      <c r="AI2975">
        <v>0</v>
      </c>
      <c r="AJ2975">
        <v>0</v>
      </c>
      <c r="AK2975">
        <v>2</v>
      </c>
      <c r="AL2975">
        <v>2.1810299999999998</v>
      </c>
      <c r="AM2975">
        <v>0</v>
      </c>
    </row>
    <row r="2976" spans="1:39">
      <c r="A2976">
        <v>2975</v>
      </c>
      <c r="B2976">
        <v>26</v>
      </c>
      <c r="C2976">
        <v>26</v>
      </c>
      <c r="D2976">
        <v>6</v>
      </c>
      <c r="E2976">
        <v>554</v>
      </c>
      <c r="F2976">
        <v>1824</v>
      </c>
      <c r="G2976">
        <v>1824</v>
      </c>
      <c r="H2976">
        <v>1002</v>
      </c>
      <c r="I2976">
        <v>569.90693069999998</v>
      </c>
      <c r="J2976">
        <v>5.8508250830000001</v>
      </c>
      <c r="K2976">
        <v>85</v>
      </c>
      <c r="L2976">
        <v>124</v>
      </c>
      <c r="M2976">
        <v>131</v>
      </c>
      <c r="N2976">
        <v>214</v>
      </c>
      <c r="O2976">
        <v>11098.37</v>
      </c>
      <c r="P2976">
        <v>1890.82</v>
      </c>
      <c r="Q2976">
        <v>54.15</v>
      </c>
      <c r="R2976">
        <v>0.13980263200000001</v>
      </c>
      <c r="S2976">
        <v>245</v>
      </c>
      <c r="T2976">
        <v>96</v>
      </c>
      <c r="U2976">
        <v>318</v>
      </c>
      <c r="V2976">
        <v>689</v>
      </c>
      <c r="W2976">
        <v>518</v>
      </c>
      <c r="X2976">
        <v>203</v>
      </c>
      <c r="Y2976">
        <v>25</v>
      </c>
      <c r="Z2976">
        <v>25</v>
      </c>
      <c r="AA2976">
        <v>108</v>
      </c>
      <c r="AB2976">
        <v>73</v>
      </c>
      <c r="AC2976">
        <v>7</v>
      </c>
      <c r="AD2976">
        <v>7</v>
      </c>
      <c r="AE2976">
        <v>0</v>
      </c>
      <c r="AF2976">
        <v>0</v>
      </c>
      <c r="AG2976">
        <v>5</v>
      </c>
      <c r="AH2976">
        <v>0</v>
      </c>
      <c r="AI2976">
        <v>0</v>
      </c>
      <c r="AJ2976">
        <v>0</v>
      </c>
      <c r="AK2976">
        <v>1</v>
      </c>
      <c r="AL2976">
        <v>0.97719</v>
      </c>
      <c r="AM2976">
        <v>0</v>
      </c>
    </row>
    <row r="2977" spans="1:39">
      <c r="A2977">
        <v>2976</v>
      </c>
      <c r="B2977">
        <v>26</v>
      </c>
      <c r="C2977">
        <v>26</v>
      </c>
      <c r="D2977">
        <v>6</v>
      </c>
      <c r="E2977">
        <v>756</v>
      </c>
      <c r="F2977">
        <v>2596</v>
      </c>
      <c r="G2977">
        <v>2596</v>
      </c>
      <c r="H2977">
        <v>1363</v>
      </c>
      <c r="I2977">
        <v>749.37616820000005</v>
      </c>
      <c r="J2977">
        <v>14.130841119999999</v>
      </c>
      <c r="K2977">
        <v>87</v>
      </c>
      <c r="L2977">
        <v>201</v>
      </c>
      <c r="M2977">
        <v>245</v>
      </c>
      <c r="N2977">
        <v>223</v>
      </c>
      <c r="O2977">
        <v>2049.4499999999998</v>
      </c>
      <c r="P2977">
        <v>165.79</v>
      </c>
      <c r="Q2977">
        <v>225.91</v>
      </c>
      <c r="R2977">
        <v>0.13482280399999999</v>
      </c>
      <c r="S2977">
        <v>636</v>
      </c>
      <c r="T2977">
        <v>173</v>
      </c>
      <c r="U2977">
        <v>508</v>
      </c>
      <c r="V2977">
        <v>960</v>
      </c>
      <c r="W2977">
        <v>684</v>
      </c>
      <c r="X2977">
        <v>271</v>
      </c>
      <c r="Y2977">
        <v>255</v>
      </c>
      <c r="Z2977">
        <v>16</v>
      </c>
      <c r="AA2977">
        <v>145</v>
      </c>
      <c r="AB2977">
        <v>103</v>
      </c>
      <c r="AC2977">
        <v>0</v>
      </c>
      <c r="AD2977">
        <v>117</v>
      </c>
      <c r="AE2977">
        <v>0</v>
      </c>
      <c r="AF2977">
        <v>0</v>
      </c>
      <c r="AG2977">
        <v>4</v>
      </c>
      <c r="AH2977">
        <v>0</v>
      </c>
      <c r="AI2977">
        <v>0</v>
      </c>
      <c r="AJ2977">
        <v>0</v>
      </c>
      <c r="AK2977">
        <v>2</v>
      </c>
      <c r="AL2977">
        <v>1.1773100000000001</v>
      </c>
      <c r="AM2977">
        <v>0</v>
      </c>
    </row>
    <row r="2978" spans="1:39">
      <c r="A2978">
        <v>2977</v>
      </c>
      <c r="B2978">
        <v>26</v>
      </c>
      <c r="C2978">
        <v>26</v>
      </c>
      <c r="D2978">
        <v>6</v>
      </c>
      <c r="E2978">
        <v>1656</v>
      </c>
      <c r="F2978">
        <v>5089</v>
      </c>
      <c r="G2978">
        <v>5093</v>
      </c>
      <c r="H2978">
        <v>2724</v>
      </c>
      <c r="I2978">
        <v>1389</v>
      </c>
      <c r="J2978">
        <v>284</v>
      </c>
      <c r="K2978">
        <v>183</v>
      </c>
      <c r="L2978">
        <v>515</v>
      </c>
      <c r="M2978">
        <v>606</v>
      </c>
      <c r="N2978">
        <v>352</v>
      </c>
      <c r="O2978">
        <v>11811.78</v>
      </c>
      <c r="P2978">
        <v>551</v>
      </c>
      <c r="Q2978">
        <v>602.84</v>
      </c>
      <c r="R2978">
        <v>0.16807382700000001</v>
      </c>
      <c r="S2978">
        <v>4612</v>
      </c>
      <c r="T2978">
        <v>263</v>
      </c>
      <c r="U2978">
        <v>857</v>
      </c>
      <c r="V2978">
        <v>1793</v>
      </c>
      <c r="W2978">
        <v>1527</v>
      </c>
      <c r="X2978">
        <v>653</v>
      </c>
      <c r="Y2978">
        <v>750</v>
      </c>
      <c r="Z2978">
        <v>630</v>
      </c>
      <c r="AA2978">
        <v>1534</v>
      </c>
      <c r="AB2978">
        <v>289</v>
      </c>
      <c r="AC2978">
        <v>5</v>
      </c>
      <c r="AD2978">
        <v>1404</v>
      </c>
      <c r="AE2978">
        <v>0</v>
      </c>
      <c r="AF2978">
        <v>0</v>
      </c>
      <c r="AG2978">
        <v>4</v>
      </c>
      <c r="AH2978">
        <v>20</v>
      </c>
      <c r="AI2978">
        <v>2641</v>
      </c>
      <c r="AJ2978">
        <v>7434</v>
      </c>
      <c r="AK2978">
        <v>3</v>
      </c>
      <c r="AL2978">
        <v>1.14215</v>
      </c>
      <c r="AM2978">
        <v>0</v>
      </c>
    </row>
    <row r="2979" spans="1:39">
      <c r="A2979">
        <v>2978</v>
      </c>
      <c r="B2979">
        <v>26</v>
      </c>
      <c r="C2979">
        <v>26</v>
      </c>
      <c r="D2979">
        <v>6</v>
      </c>
      <c r="E2979">
        <v>4058</v>
      </c>
      <c r="F2979">
        <v>12007</v>
      </c>
      <c r="G2979">
        <v>12032</v>
      </c>
      <c r="H2979">
        <v>6517</v>
      </c>
      <c r="I2979">
        <v>3359.8602019999998</v>
      </c>
      <c r="J2979">
        <v>995.77307410000003</v>
      </c>
      <c r="K2979">
        <v>725</v>
      </c>
      <c r="L2979">
        <v>1053</v>
      </c>
      <c r="M2979">
        <v>1151</v>
      </c>
      <c r="N2979">
        <v>1129</v>
      </c>
      <c r="O2979">
        <v>8550.6299999999992</v>
      </c>
      <c r="P2979">
        <v>1374.75</v>
      </c>
      <c r="Q2979">
        <v>53.37</v>
      </c>
      <c r="R2979">
        <v>0.18384308499999999</v>
      </c>
      <c r="S2979">
        <v>1548</v>
      </c>
      <c r="T2979">
        <v>570</v>
      </c>
      <c r="U2979">
        <v>1753</v>
      </c>
      <c r="V2979">
        <v>4325</v>
      </c>
      <c r="W2979">
        <v>3702</v>
      </c>
      <c r="X2979">
        <v>1682</v>
      </c>
      <c r="Y2979">
        <v>185</v>
      </c>
      <c r="Z2979">
        <v>473</v>
      </c>
      <c r="AA2979">
        <v>777</v>
      </c>
      <c r="AB2979">
        <v>73</v>
      </c>
      <c r="AC2979">
        <v>27</v>
      </c>
      <c r="AD2979">
        <v>13</v>
      </c>
      <c r="AE2979">
        <v>0</v>
      </c>
      <c r="AF2979">
        <v>0</v>
      </c>
      <c r="AG2979">
        <v>4</v>
      </c>
      <c r="AH2979">
        <v>0</v>
      </c>
      <c r="AI2979">
        <v>0</v>
      </c>
      <c r="AJ2979">
        <v>0</v>
      </c>
      <c r="AK2979">
        <v>1</v>
      </c>
      <c r="AL2979">
        <v>1.07521</v>
      </c>
      <c r="AM2979">
        <v>0</v>
      </c>
    </row>
    <row r="2980" spans="1:39">
      <c r="A2980">
        <v>2979</v>
      </c>
      <c r="B2980">
        <v>26</v>
      </c>
      <c r="C2980">
        <v>26</v>
      </c>
      <c r="D2980">
        <v>6</v>
      </c>
      <c r="E2980">
        <v>3459</v>
      </c>
      <c r="F2980">
        <v>11585</v>
      </c>
      <c r="G2980">
        <v>11590</v>
      </c>
      <c r="H2980">
        <v>5901</v>
      </c>
      <c r="I2980">
        <v>3353.5267050000002</v>
      </c>
      <c r="J2980">
        <v>190.63806819999999</v>
      </c>
      <c r="K2980">
        <v>486</v>
      </c>
      <c r="L2980">
        <v>1018</v>
      </c>
      <c r="M2980">
        <v>1202</v>
      </c>
      <c r="N2980">
        <v>753</v>
      </c>
      <c r="O2980">
        <v>3347.74</v>
      </c>
      <c r="P2980">
        <v>737.1</v>
      </c>
      <c r="Q2980">
        <v>69.239999999999995</v>
      </c>
      <c r="R2980">
        <v>0.13537532399999999</v>
      </c>
      <c r="S2980">
        <v>1031</v>
      </c>
      <c r="T2980">
        <v>802</v>
      </c>
      <c r="U2980">
        <v>2338</v>
      </c>
      <c r="V2980">
        <v>4226</v>
      </c>
      <c r="W2980">
        <v>3018</v>
      </c>
      <c r="X2980">
        <v>1206</v>
      </c>
      <c r="Y2980">
        <v>62</v>
      </c>
      <c r="Z2980">
        <v>452</v>
      </c>
      <c r="AA2980">
        <v>308</v>
      </c>
      <c r="AB2980">
        <v>94</v>
      </c>
      <c r="AC2980">
        <v>0</v>
      </c>
      <c r="AD2980">
        <v>115</v>
      </c>
      <c r="AE2980">
        <v>0</v>
      </c>
      <c r="AF2980">
        <v>0</v>
      </c>
      <c r="AG2980">
        <v>4</v>
      </c>
      <c r="AH2980">
        <v>0</v>
      </c>
      <c r="AI2980">
        <v>0</v>
      </c>
      <c r="AJ2980">
        <v>0</v>
      </c>
      <c r="AK2980">
        <v>3</v>
      </c>
      <c r="AL2980">
        <v>1.1411500000000001</v>
      </c>
      <c r="AM2980">
        <v>0</v>
      </c>
    </row>
    <row r="2981" spans="1:39">
      <c r="A2981">
        <v>2980</v>
      </c>
      <c r="B2981">
        <v>26</v>
      </c>
      <c r="C2981">
        <v>26</v>
      </c>
      <c r="D2981">
        <v>6</v>
      </c>
      <c r="E2981">
        <v>1909</v>
      </c>
      <c r="F2981">
        <v>5466</v>
      </c>
      <c r="G2981">
        <v>5533</v>
      </c>
      <c r="H2981">
        <v>2114</v>
      </c>
      <c r="I2981">
        <v>918</v>
      </c>
      <c r="J2981">
        <v>1055</v>
      </c>
      <c r="K2981">
        <v>980</v>
      </c>
      <c r="L2981">
        <v>631</v>
      </c>
      <c r="M2981">
        <v>243</v>
      </c>
      <c r="N2981">
        <v>55</v>
      </c>
      <c r="O2981">
        <v>387.27</v>
      </c>
      <c r="P2981">
        <v>190</v>
      </c>
      <c r="Q2981">
        <v>65</v>
      </c>
      <c r="R2981">
        <v>0.144225556</v>
      </c>
      <c r="S2981">
        <v>1247</v>
      </c>
      <c r="T2981">
        <v>517</v>
      </c>
      <c r="U2981">
        <v>1327</v>
      </c>
      <c r="V2981">
        <v>1826</v>
      </c>
      <c r="W2981">
        <v>1246</v>
      </c>
      <c r="X2981">
        <v>617</v>
      </c>
      <c r="Y2981">
        <v>269</v>
      </c>
      <c r="Z2981">
        <v>291</v>
      </c>
      <c r="AA2981">
        <v>624</v>
      </c>
      <c r="AB2981">
        <v>19</v>
      </c>
      <c r="AC2981">
        <v>0</v>
      </c>
      <c r="AD2981">
        <v>44</v>
      </c>
      <c r="AE2981">
        <v>0</v>
      </c>
      <c r="AF2981">
        <v>0</v>
      </c>
      <c r="AG2981">
        <v>4</v>
      </c>
      <c r="AH2981">
        <v>1</v>
      </c>
      <c r="AI2981">
        <v>0</v>
      </c>
      <c r="AJ2981">
        <v>0</v>
      </c>
      <c r="AK2981">
        <v>2</v>
      </c>
      <c r="AL2981">
        <v>1.5151399999999999</v>
      </c>
      <c r="AM2981">
        <v>0</v>
      </c>
    </row>
    <row r="2982" spans="1:39">
      <c r="A2982">
        <v>2981</v>
      </c>
      <c r="B2982">
        <v>26</v>
      </c>
      <c r="C2982">
        <v>26</v>
      </c>
      <c r="D2982">
        <v>6</v>
      </c>
      <c r="E2982">
        <v>1616</v>
      </c>
      <c r="F2982">
        <v>5137</v>
      </c>
      <c r="G2982">
        <v>5157</v>
      </c>
      <c r="H2982">
        <v>1960</v>
      </c>
      <c r="I2982">
        <v>1076</v>
      </c>
      <c r="J2982">
        <v>774</v>
      </c>
      <c r="K2982">
        <v>790</v>
      </c>
      <c r="L2982">
        <v>468</v>
      </c>
      <c r="M2982">
        <v>286</v>
      </c>
      <c r="N2982">
        <v>72</v>
      </c>
      <c r="O2982">
        <v>323.58</v>
      </c>
      <c r="P2982">
        <v>151</v>
      </c>
      <c r="Q2982">
        <v>39.36</v>
      </c>
      <c r="R2982">
        <v>0.114407601</v>
      </c>
      <c r="S2982">
        <v>2561</v>
      </c>
      <c r="T2982">
        <v>549</v>
      </c>
      <c r="U2982">
        <v>1349</v>
      </c>
      <c r="V2982">
        <v>1736</v>
      </c>
      <c r="W2982">
        <v>1063</v>
      </c>
      <c r="X2982">
        <v>460</v>
      </c>
      <c r="Y2982">
        <v>228</v>
      </c>
      <c r="Z2982">
        <v>793</v>
      </c>
      <c r="AA2982">
        <v>1023</v>
      </c>
      <c r="AB2982">
        <v>381</v>
      </c>
      <c r="AC2982">
        <v>7</v>
      </c>
      <c r="AD2982">
        <v>129</v>
      </c>
      <c r="AE2982">
        <v>0</v>
      </c>
      <c r="AF2982">
        <v>0</v>
      </c>
      <c r="AG2982">
        <v>3</v>
      </c>
      <c r="AH2982">
        <v>38</v>
      </c>
      <c r="AI2982">
        <v>0</v>
      </c>
      <c r="AJ2982">
        <v>0</v>
      </c>
      <c r="AK2982">
        <v>3</v>
      </c>
      <c r="AL2982">
        <v>1.9769099999999999</v>
      </c>
      <c r="AM2982">
        <v>0</v>
      </c>
    </row>
    <row r="2983" spans="1:39">
      <c r="A2983">
        <v>2982</v>
      </c>
      <c r="B2983">
        <v>26</v>
      </c>
      <c r="C2983">
        <v>26</v>
      </c>
      <c r="D2983">
        <v>6</v>
      </c>
      <c r="E2983">
        <v>1329</v>
      </c>
      <c r="F2983">
        <v>4194</v>
      </c>
      <c r="G2983">
        <v>4199</v>
      </c>
      <c r="H2983">
        <v>1614</v>
      </c>
      <c r="I2983">
        <v>769</v>
      </c>
      <c r="J2983">
        <v>560</v>
      </c>
      <c r="K2983">
        <v>602</v>
      </c>
      <c r="L2983">
        <v>471</v>
      </c>
      <c r="M2983">
        <v>218</v>
      </c>
      <c r="N2983">
        <v>38</v>
      </c>
      <c r="O2983">
        <v>225.01</v>
      </c>
      <c r="P2983">
        <v>144</v>
      </c>
      <c r="Q2983">
        <v>8</v>
      </c>
      <c r="R2983">
        <v>0.11621814699999999</v>
      </c>
      <c r="S2983">
        <v>366</v>
      </c>
      <c r="T2983">
        <v>434</v>
      </c>
      <c r="U2983">
        <v>1109</v>
      </c>
      <c r="V2983">
        <v>1427</v>
      </c>
      <c r="W2983">
        <v>862</v>
      </c>
      <c r="X2983">
        <v>367</v>
      </c>
      <c r="Y2983">
        <v>23</v>
      </c>
      <c r="Z2983">
        <v>13</v>
      </c>
      <c r="AA2983">
        <v>318</v>
      </c>
      <c r="AB2983">
        <v>11</v>
      </c>
      <c r="AC2983">
        <v>0</v>
      </c>
      <c r="AD2983">
        <v>1</v>
      </c>
      <c r="AE2983">
        <v>0</v>
      </c>
      <c r="AF2983">
        <v>0</v>
      </c>
      <c r="AG2983">
        <v>4</v>
      </c>
      <c r="AH2983">
        <v>0</v>
      </c>
      <c r="AI2983">
        <v>0</v>
      </c>
      <c r="AJ2983">
        <v>0</v>
      </c>
      <c r="AK2983">
        <v>3</v>
      </c>
      <c r="AL2983">
        <v>1.4883500000000001</v>
      </c>
      <c r="AM2983">
        <v>0</v>
      </c>
    </row>
    <row r="2984" spans="1:39">
      <c r="A2984">
        <v>2983</v>
      </c>
      <c r="B2984">
        <v>26</v>
      </c>
      <c r="C2984">
        <v>26</v>
      </c>
      <c r="D2984">
        <v>6</v>
      </c>
      <c r="E2984">
        <v>2152</v>
      </c>
      <c r="F2984">
        <v>6582</v>
      </c>
      <c r="G2984">
        <v>6598</v>
      </c>
      <c r="H2984">
        <v>2831</v>
      </c>
      <c r="I2984">
        <v>1521</v>
      </c>
      <c r="J2984">
        <v>759</v>
      </c>
      <c r="K2984">
        <v>759</v>
      </c>
      <c r="L2984">
        <v>782</v>
      </c>
      <c r="M2984">
        <v>414</v>
      </c>
      <c r="N2984">
        <v>197</v>
      </c>
      <c r="O2984">
        <v>474.69</v>
      </c>
      <c r="P2984">
        <v>310</v>
      </c>
      <c r="Q2984">
        <v>32</v>
      </c>
      <c r="R2984">
        <v>0.142164292</v>
      </c>
      <c r="S2984">
        <v>330</v>
      </c>
      <c r="T2984">
        <v>554</v>
      </c>
      <c r="U2984">
        <v>1511</v>
      </c>
      <c r="V2984">
        <v>2243</v>
      </c>
      <c r="W2984">
        <v>1582</v>
      </c>
      <c r="X2984">
        <v>708</v>
      </c>
      <c r="Y2984">
        <v>3</v>
      </c>
      <c r="Z2984">
        <v>71</v>
      </c>
      <c r="AA2984">
        <v>219</v>
      </c>
      <c r="AB2984">
        <v>23</v>
      </c>
      <c r="AC2984">
        <v>0</v>
      </c>
      <c r="AD2984">
        <v>14</v>
      </c>
      <c r="AE2984">
        <v>0</v>
      </c>
      <c r="AF2984">
        <v>0</v>
      </c>
      <c r="AG2984">
        <v>4</v>
      </c>
      <c r="AH2984">
        <v>90</v>
      </c>
      <c r="AI2984">
        <v>0</v>
      </c>
      <c r="AJ2984">
        <v>0</v>
      </c>
      <c r="AK2984">
        <v>3</v>
      </c>
      <c r="AL2984">
        <v>1.2735799999999999</v>
      </c>
      <c r="AM2984">
        <v>0</v>
      </c>
    </row>
    <row r="2985" spans="1:39">
      <c r="A2985">
        <v>2984</v>
      </c>
      <c r="B2985">
        <v>26</v>
      </c>
      <c r="C2985">
        <v>26</v>
      </c>
      <c r="D2985">
        <v>6</v>
      </c>
      <c r="E2985">
        <v>1740</v>
      </c>
      <c r="F2985">
        <v>4913</v>
      </c>
      <c r="G2985">
        <v>4919</v>
      </c>
      <c r="H2985">
        <v>2227</v>
      </c>
      <c r="I2985">
        <v>1165</v>
      </c>
      <c r="J2985">
        <v>583</v>
      </c>
      <c r="K2985">
        <v>582</v>
      </c>
      <c r="L2985">
        <v>621</v>
      </c>
      <c r="M2985">
        <v>410</v>
      </c>
      <c r="N2985">
        <v>127</v>
      </c>
      <c r="O2985">
        <v>325.38</v>
      </c>
      <c r="P2985">
        <v>224</v>
      </c>
      <c r="Q2985">
        <v>41</v>
      </c>
      <c r="R2985">
        <v>0.16792030899999999</v>
      </c>
      <c r="S2985">
        <v>775</v>
      </c>
      <c r="T2985">
        <v>357</v>
      </c>
      <c r="U2985">
        <v>957</v>
      </c>
      <c r="V2985">
        <v>1641</v>
      </c>
      <c r="W2985">
        <v>1322</v>
      </c>
      <c r="X2985">
        <v>642</v>
      </c>
      <c r="Y2985">
        <v>55</v>
      </c>
      <c r="Z2985">
        <v>121</v>
      </c>
      <c r="AA2985">
        <v>400</v>
      </c>
      <c r="AB2985">
        <v>99</v>
      </c>
      <c r="AC2985">
        <v>2</v>
      </c>
      <c r="AD2985">
        <v>98</v>
      </c>
      <c r="AE2985">
        <v>0</v>
      </c>
      <c r="AF2985">
        <v>0</v>
      </c>
      <c r="AG2985">
        <v>4</v>
      </c>
      <c r="AH2985">
        <v>0</v>
      </c>
      <c r="AI2985">
        <v>0</v>
      </c>
      <c r="AJ2985">
        <v>0</v>
      </c>
      <c r="AK2985">
        <v>3</v>
      </c>
      <c r="AL2985">
        <v>1.3686499999999999</v>
      </c>
      <c r="AM2985">
        <v>0</v>
      </c>
    </row>
    <row r="2986" spans="1:39">
      <c r="A2986">
        <v>2985</v>
      </c>
      <c r="B2986">
        <v>26</v>
      </c>
      <c r="C2986">
        <v>26</v>
      </c>
      <c r="D2986">
        <v>6</v>
      </c>
      <c r="E2986">
        <v>1218</v>
      </c>
      <c r="F2986">
        <v>3832</v>
      </c>
      <c r="G2986">
        <v>3832</v>
      </c>
      <c r="H2986">
        <v>1923</v>
      </c>
      <c r="I2986">
        <v>1218</v>
      </c>
      <c r="J2986">
        <v>0</v>
      </c>
      <c r="K2986">
        <v>220</v>
      </c>
      <c r="L2986">
        <v>418</v>
      </c>
      <c r="M2986">
        <v>346</v>
      </c>
      <c r="N2986">
        <v>234</v>
      </c>
      <c r="O2986">
        <v>1030.05</v>
      </c>
      <c r="P2986">
        <v>227</v>
      </c>
      <c r="Q2986">
        <v>53</v>
      </c>
      <c r="R2986">
        <v>0.151878914</v>
      </c>
      <c r="S2986">
        <v>88</v>
      </c>
      <c r="T2986">
        <v>243</v>
      </c>
      <c r="U2986">
        <v>739</v>
      </c>
      <c r="V2986">
        <v>1366</v>
      </c>
      <c r="W2986">
        <v>1039</v>
      </c>
      <c r="X2986">
        <v>445</v>
      </c>
      <c r="Y2986">
        <v>9</v>
      </c>
      <c r="Z2986">
        <v>14</v>
      </c>
      <c r="AA2986">
        <v>29</v>
      </c>
      <c r="AB2986">
        <v>32</v>
      </c>
      <c r="AC2986">
        <v>0</v>
      </c>
      <c r="AD2986">
        <v>4</v>
      </c>
      <c r="AE2986">
        <v>0</v>
      </c>
      <c r="AF2986">
        <v>0</v>
      </c>
      <c r="AG2986">
        <v>4</v>
      </c>
      <c r="AH2986">
        <v>0</v>
      </c>
      <c r="AI2986">
        <v>0</v>
      </c>
      <c r="AJ2986">
        <v>0</v>
      </c>
      <c r="AK2986">
        <v>3</v>
      </c>
      <c r="AL2986">
        <v>1.1433899999999999</v>
      </c>
      <c r="AM2986">
        <v>0</v>
      </c>
    </row>
    <row r="2987" spans="1:39">
      <c r="A2987">
        <v>2986</v>
      </c>
      <c r="B2987">
        <v>26</v>
      </c>
      <c r="C2987">
        <v>26</v>
      </c>
      <c r="D2987">
        <v>6</v>
      </c>
      <c r="E2987">
        <v>1753</v>
      </c>
      <c r="F2987">
        <v>5305</v>
      </c>
      <c r="G2987">
        <v>5305</v>
      </c>
      <c r="H2987">
        <v>2245</v>
      </c>
      <c r="I2987">
        <v>1425</v>
      </c>
      <c r="J2987">
        <v>399</v>
      </c>
      <c r="K2987">
        <v>710</v>
      </c>
      <c r="L2987">
        <v>496</v>
      </c>
      <c r="M2987">
        <v>407</v>
      </c>
      <c r="N2987">
        <v>140</v>
      </c>
      <c r="O2987">
        <v>928.75</v>
      </c>
      <c r="P2987">
        <v>704</v>
      </c>
      <c r="Q2987">
        <v>39</v>
      </c>
      <c r="R2987">
        <v>0.141564562</v>
      </c>
      <c r="S2987">
        <v>898</v>
      </c>
      <c r="T2987">
        <v>451</v>
      </c>
      <c r="U2987">
        <v>1223</v>
      </c>
      <c r="V2987">
        <v>1829</v>
      </c>
      <c r="W2987">
        <v>1232</v>
      </c>
      <c r="X2987">
        <v>570</v>
      </c>
      <c r="Y2987">
        <v>55</v>
      </c>
      <c r="Z2987">
        <v>90</v>
      </c>
      <c r="AA2987">
        <v>280</v>
      </c>
      <c r="AB2987">
        <v>243</v>
      </c>
      <c r="AC2987">
        <v>0</v>
      </c>
      <c r="AD2987">
        <v>230</v>
      </c>
      <c r="AE2987">
        <v>0</v>
      </c>
      <c r="AF2987">
        <v>0</v>
      </c>
      <c r="AG2987">
        <v>4</v>
      </c>
      <c r="AH2987">
        <v>0</v>
      </c>
      <c r="AI2987">
        <v>0</v>
      </c>
      <c r="AJ2987">
        <v>0</v>
      </c>
      <c r="AK2987">
        <v>3</v>
      </c>
      <c r="AL2987">
        <v>1.0811900000000001</v>
      </c>
      <c r="AM2987">
        <v>0</v>
      </c>
    </row>
    <row r="2988" spans="1:39">
      <c r="A2988">
        <v>2987</v>
      </c>
      <c r="B2988">
        <v>26</v>
      </c>
      <c r="C2988">
        <v>26</v>
      </c>
      <c r="D2988">
        <v>6</v>
      </c>
      <c r="E2988">
        <v>2617</v>
      </c>
      <c r="F2988">
        <v>6496</v>
      </c>
      <c r="G2988">
        <v>6496</v>
      </c>
      <c r="H2988">
        <v>3121</v>
      </c>
      <c r="I2988">
        <v>2246.8493060000001</v>
      </c>
      <c r="J2988">
        <v>551.76668870000003</v>
      </c>
      <c r="K2988">
        <v>858</v>
      </c>
      <c r="L2988">
        <v>729</v>
      </c>
      <c r="M2988">
        <v>610</v>
      </c>
      <c r="N2988">
        <v>420</v>
      </c>
      <c r="O2988">
        <v>1058.7</v>
      </c>
      <c r="P2988">
        <v>464.29</v>
      </c>
      <c r="Q2988">
        <v>190.25</v>
      </c>
      <c r="R2988">
        <v>0.25107758600000002</v>
      </c>
      <c r="S2988">
        <v>2368</v>
      </c>
      <c r="T2988">
        <v>232</v>
      </c>
      <c r="U2988">
        <v>881</v>
      </c>
      <c r="V2988">
        <v>2047</v>
      </c>
      <c r="W2988">
        <v>1977</v>
      </c>
      <c r="X2988">
        <v>1359</v>
      </c>
      <c r="Y2988">
        <v>1351</v>
      </c>
      <c r="Z2988">
        <v>123</v>
      </c>
      <c r="AA2988">
        <v>788</v>
      </c>
      <c r="AB2988">
        <v>93</v>
      </c>
      <c r="AC2988">
        <v>0</v>
      </c>
      <c r="AD2988">
        <v>13</v>
      </c>
      <c r="AE2988">
        <v>0</v>
      </c>
      <c r="AF2988">
        <v>0</v>
      </c>
      <c r="AG2988">
        <v>4</v>
      </c>
      <c r="AH2988">
        <v>0</v>
      </c>
      <c r="AI2988">
        <v>0</v>
      </c>
      <c r="AJ2988">
        <v>0</v>
      </c>
      <c r="AK2988">
        <v>3</v>
      </c>
      <c r="AL2988">
        <v>1.3269200000000001</v>
      </c>
      <c r="AM2988">
        <v>0</v>
      </c>
    </row>
    <row r="2989" spans="1:39">
      <c r="A2989">
        <v>2988</v>
      </c>
      <c r="B2989">
        <v>26</v>
      </c>
      <c r="C2989">
        <v>26</v>
      </c>
      <c r="D2989">
        <v>6</v>
      </c>
      <c r="E2989">
        <v>1590</v>
      </c>
      <c r="F2989">
        <v>4217</v>
      </c>
      <c r="G2989">
        <v>4223</v>
      </c>
      <c r="H2989">
        <v>2212</v>
      </c>
      <c r="I2989">
        <v>1687.3059940000001</v>
      </c>
      <c r="J2989">
        <v>0</v>
      </c>
      <c r="K2989">
        <v>378</v>
      </c>
      <c r="L2989">
        <v>325</v>
      </c>
      <c r="M2989">
        <v>342</v>
      </c>
      <c r="N2989">
        <v>545</v>
      </c>
      <c r="O2989">
        <v>56409.599999999999</v>
      </c>
      <c r="P2989">
        <v>10421</v>
      </c>
      <c r="Q2989">
        <v>96</v>
      </c>
      <c r="R2989">
        <v>0.22780014200000001</v>
      </c>
      <c r="S2989">
        <v>616</v>
      </c>
      <c r="T2989">
        <v>148</v>
      </c>
      <c r="U2989">
        <v>573</v>
      </c>
      <c r="V2989">
        <v>1351</v>
      </c>
      <c r="W2989">
        <v>1360</v>
      </c>
      <c r="X2989">
        <v>791</v>
      </c>
      <c r="Y2989">
        <v>49</v>
      </c>
      <c r="Z2989">
        <v>155</v>
      </c>
      <c r="AA2989">
        <v>59</v>
      </c>
      <c r="AB2989">
        <v>182</v>
      </c>
      <c r="AC2989">
        <v>90</v>
      </c>
      <c r="AD2989">
        <v>81</v>
      </c>
      <c r="AE2989">
        <v>0</v>
      </c>
      <c r="AF2989">
        <v>0</v>
      </c>
      <c r="AG2989">
        <v>5</v>
      </c>
      <c r="AH2989">
        <v>0</v>
      </c>
      <c r="AI2989">
        <v>0</v>
      </c>
      <c r="AJ2989">
        <v>0</v>
      </c>
      <c r="AK2989">
        <v>1</v>
      </c>
      <c r="AL2989">
        <v>0.90666999999999998</v>
      </c>
      <c r="AM2989">
        <v>0</v>
      </c>
    </row>
    <row r="2990" spans="1:39">
      <c r="A2990">
        <v>2989</v>
      </c>
      <c r="B2990">
        <v>26</v>
      </c>
      <c r="C2990">
        <v>26</v>
      </c>
      <c r="D2990">
        <v>6</v>
      </c>
      <c r="E2990">
        <v>2377</v>
      </c>
      <c r="F2990">
        <v>6578</v>
      </c>
      <c r="G2990">
        <v>6590</v>
      </c>
      <c r="H2990">
        <v>3315</v>
      </c>
      <c r="I2990">
        <v>2156.9074070000001</v>
      </c>
      <c r="J2990">
        <v>396.16666670000001</v>
      </c>
      <c r="K2990">
        <v>460</v>
      </c>
      <c r="L2990">
        <v>730</v>
      </c>
      <c r="M2990">
        <v>658</v>
      </c>
      <c r="N2990">
        <v>529</v>
      </c>
      <c r="O2990">
        <v>13865.47</v>
      </c>
      <c r="P2990">
        <v>5026.13</v>
      </c>
      <c r="Q2990">
        <v>805.16</v>
      </c>
      <c r="R2990">
        <v>0.20880121400000001</v>
      </c>
      <c r="S2990">
        <v>17927</v>
      </c>
      <c r="T2990">
        <v>287</v>
      </c>
      <c r="U2990">
        <v>1061</v>
      </c>
      <c r="V2990">
        <v>2156</v>
      </c>
      <c r="W2990">
        <v>1959</v>
      </c>
      <c r="X2990">
        <v>1127</v>
      </c>
      <c r="Y2990">
        <v>1034</v>
      </c>
      <c r="Z2990">
        <v>737</v>
      </c>
      <c r="AA2990">
        <v>11105</v>
      </c>
      <c r="AB2990">
        <v>1776</v>
      </c>
      <c r="AC2990">
        <v>16</v>
      </c>
      <c r="AD2990">
        <v>3259</v>
      </c>
      <c r="AE2990">
        <v>0</v>
      </c>
      <c r="AF2990">
        <v>0</v>
      </c>
      <c r="AG2990">
        <v>4</v>
      </c>
      <c r="AH2990">
        <v>33</v>
      </c>
      <c r="AI2990">
        <v>0</v>
      </c>
      <c r="AJ2990">
        <v>0</v>
      </c>
      <c r="AK2990">
        <v>3</v>
      </c>
      <c r="AL2990">
        <v>1.04796</v>
      </c>
      <c r="AM2990">
        <v>0</v>
      </c>
    </row>
    <row r="2991" spans="1:39">
      <c r="A2991">
        <v>2990</v>
      </c>
      <c r="B2991">
        <v>26</v>
      </c>
      <c r="C2991">
        <v>26</v>
      </c>
      <c r="D2991">
        <v>6</v>
      </c>
      <c r="E2991">
        <v>1029</v>
      </c>
      <c r="F2991">
        <v>3140</v>
      </c>
      <c r="G2991">
        <v>3140</v>
      </c>
      <c r="H2991">
        <v>1558</v>
      </c>
      <c r="I2991">
        <v>1070</v>
      </c>
      <c r="J2991">
        <v>16</v>
      </c>
      <c r="K2991">
        <v>140</v>
      </c>
      <c r="L2991">
        <v>340</v>
      </c>
      <c r="M2991">
        <v>350</v>
      </c>
      <c r="N2991">
        <v>199</v>
      </c>
      <c r="O2991">
        <v>1392.75</v>
      </c>
      <c r="P2991">
        <v>228</v>
      </c>
      <c r="Q2991">
        <v>56</v>
      </c>
      <c r="R2991">
        <v>0.17070063699999999</v>
      </c>
      <c r="S2991">
        <v>242</v>
      </c>
      <c r="T2991">
        <v>166</v>
      </c>
      <c r="U2991">
        <v>629</v>
      </c>
      <c r="V2991">
        <v>1067</v>
      </c>
      <c r="W2991">
        <v>850</v>
      </c>
      <c r="X2991">
        <v>428</v>
      </c>
      <c r="Y2991">
        <v>18</v>
      </c>
      <c r="Z2991">
        <v>28</v>
      </c>
      <c r="AA2991">
        <v>173</v>
      </c>
      <c r="AB2991">
        <v>19</v>
      </c>
      <c r="AC2991">
        <v>0</v>
      </c>
      <c r="AD2991">
        <v>4</v>
      </c>
      <c r="AE2991">
        <v>0</v>
      </c>
      <c r="AF2991">
        <v>0</v>
      </c>
      <c r="AG2991">
        <v>4</v>
      </c>
      <c r="AH2991">
        <v>0</v>
      </c>
      <c r="AI2991">
        <v>0</v>
      </c>
      <c r="AJ2991">
        <v>0</v>
      </c>
      <c r="AK2991">
        <v>3</v>
      </c>
      <c r="AL2991">
        <v>1.11683</v>
      </c>
      <c r="AM2991">
        <v>0</v>
      </c>
    </row>
    <row r="2992" spans="1:39">
      <c r="A2992">
        <v>2991</v>
      </c>
      <c r="B2992">
        <v>26</v>
      </c>
      <c r="C2992">
        <v>26</v>
      </c>
      <c r="D2992">
        <v>6</v>
      </c>
      <c r="E2992">
        <v>2070</v>
      </c>
      <c r="F2992">
        <v>6159</v>
      </c>
      <c r="G2992">
        <v>6165</v>
      </c>
      <c r="H2992">
        <v>2962</v>
      </c>
      <c r="I2992">
        <v>1841</v>
      </c>
      <c r="J2992">
        <v>255</v>
      </c>
      <c r="K2992">
        <v>458</v>
      </c>
      <c r="L2992">
        <v>560</v>
      </c>
      <c r="M2992">
        <v>572</v>
      </c>
      <c r="N2992">
        <v>480</v>
      </c>
      <c r="O2992">
        <v>429.73</v>
      </c>
      <c r="P2992">
        <v>276</v>
      </c>
      <c r="Q2992">
        <v>14</v>
      </c>
      <c r="R2992">
        <v>0.179886456</v>
      </c>
      <c r="S2992">
        <v>221</v>
      </c>
      <c r="T2992">
        <v>342</v>
      </c>
      <c r="U2992">
        <v>1198</v>
      </c>
      <c r="V2992">
        <v>2050</v>
      </c>
      <c r="W2992">
        <v>1681</v>
      </c>
      <c r="X2992">
        <v>894</v>
      </c>
      <c r="Y2992">
        <v>59</v>
      </c>
      <c r="Z2992">
        <v>35</v>
      </c>
      <c r="AA2992">
        <v>87</v>
      </c>
      <c r="AB2992">
        <v>30</v>
      </c>
      <c r="AC2992">
        <v>0</v>
      </c>
      <c r="AD2992">
        <v>10</v>
      </c>
      <c r="AE2992">
        <v>0</v>
      </c>
      <c r="AF2992">
        <v>0</v>
      </c>
      <c r="AG2992">
        <v>4</v>
      </c>
      <c r="AH2992">
        <v>0</v>
      </c>
      <c r="AI2992">
        <v>0</v>
      </c>
      <c r="AJ2992">
        <v>0</v>
      </c>
      <c r="AK2992">
        <v>3</v>
      </c>
      <c r="AL2992">
        <v>1.29155</v>
      </c>
      <c r="AM2992">
        <v>0</v>
      </c>
    </row>
    <row r="2993" spans="1:39">
      <c r="A2993">
        <v>2992</v>
      </c>
      <c r="B2993">
        <v>26</v>
      </c>
      <c r="C2993">
        <v>26</v>
      </c>
      <c r="D2993">
        <v>6</v>
      </c>
      <c r="E2993">
        <v>498</v>
      </c>
      <c r="F2993">
        <v>1352</v>
      </c>
      <c r="G2993">
        <v>1354</v>
      </c>
      <c r="H2993">
        <v>615</v>
      </c>
      <c r="I2993">
        <v>421.06110280000001</v>
      </c>
      <c r="J2993">
        <v>100.68852459999999</v>
      </c>
      <c r="K2993">
        <v>158</v>
      </c>
      <c r="L2993">
        <v>172</v>
      </c>
      <c r="M2993">
        <v>110</v>
      </c>
      <c r="N2993">
        <v>58</v>
      </c>
      <c r="O2993">
        <v>951.11</v>
      </c>
      <c r="P2993">
        <v>254.84</v>
      </c>
      <c r="Q2993">
        <v>11.54</v>
      </c>
      <c r="R2993">
        <v>0.204579025</v>
      </c>
      <c r="S2993">
        <v>249</v>
      </c>
      <c r="T2993">
        <v>65</v>
      </c>
      <c r="U2993">
        <v>260</v>
      </c>
      <c r="V2993">
        <v>431</v>
      </c>
      <c r="W2993">
        <v>362</v>
      </c>
      <c r="X2993">
        <v>236</v>
      </c>
      <c r="Y2993">
        <v>4</v>
      </c>
      <c r="Z2993">
        <v>79</v>
      </c>
      <c r="AA2993">
        <v>133</v>
      </c>
      <c r="AB2993">
        <v>26</v>
      </c>
      <c r="AC2993">
        <v>0</v>
      </c>
      <c r="AD2993">
        <v>7</v>
      </c>
      <c r="AE2993">
        <v>0</v>
      </c>
      <c r="AF2993">
        <v>0</v>
      </c>
      <c r="AG2993">
        <v>4</v>
      </c>
      <c r="AH2993">
        <v>0</v>
      </c>
      <c r="AI2993">
        <v>0</v>
      </c>
      <c r="AJ2993">
        <v>0</v>
      </c>
      <c r="AK2993">
        <v>1</v>
      </c>
      <c r="AL2993">
        <v>1.41116</v>
      </c>
      <c r="AM2993">
        <v>0</v>
      </c>
    </row>
    <row r="2994" spans="1:39">
      <c r="A2994">
        <v>2993</v>
      </c>
      <c r="B2994">
        <v>26</v>
      </c>
      <c r="C2994">
        <v>26</v>
      </c>
      <c r="D2994">
        <v>6</v>
      </c>
      <c r="E2994">
        <v>2370</v>
      </c>
      <c r="F2994">
        <v>6673</v>
      </c>
      <c r="G2994">
        <v>6673</v>
      </c>
      <c r="H2994">
        <v>2698</v>
      </c>
      <c r="I2994">
        <v>1561</v>
      </c>
      <c r="J2994">
        <v>885</v>
      </c>
      <c r="K2994">
        <v>977</v>
      </c>
      <c r="L2994">
        <v>824</v>
      </c>
      <c r="M2994">
        <v>488</v>
      </c>
      <c r="N2994">
        <v>81</v>
      </c>
      <c r="O2994">
        <v>633.25</v>
      </c>
      <c r="P2994">
        <v>342</v>
      </c>
      <c r="Q2994">
        <v>123.15</v>
      </c>
      <c r="R2994">
        <v>0.181777312</v>
      </c>
      <c r="S2994">
        <v>2163</v>
      </c>
      <c r="T2994">
        <v>432</v>
      </c>
      <c r="U2994">
        <v>1522</v>
      </c>
      <c r="V2994">
        <v>2184</v>
      </c>
      <c r="W2994">
        <v>1517</v>
      </c>
      <c r="X2994">
        <v>1018</v>
      </c>
      <c r="Y2994">
        <v>557</v>
      </c>
      <c r="Z2994">
        <v>214</v>
      </c>
      <c r="AA2994">
        <v>854</v>
      </c>
      <c r="AB2994">
        <v>186</v>
      </c>
      <c r="AC2994">
        <v>4</v>
      </c>
      <c r="AD2994">
        <v>348</v>
      </c>
      <c r="AE2994">
        <v>0</v>
      </c>
      <c r="AF2994">
        <v>0</v>
      </c>
      <c r="AG2994">
        <v>4</v>
      </c>
      <c r="AH2994">
        <v>2025</v>
      </c>
      <c r="AI2994">
        <v>0</v>
      </c>
      <c r="AJ2994">
        <v>0</v>
      </c>
      <c r="AK2994">
        <v>2</v>
      </c>
      <c r="AL2994">
        <v>1.32355</v>
      </c>
      <c r="AM2994">
        <v>0</v>
      </c>
    </row>
    <row r="2995" spans="1:39">
      <c r="A2995">
        <v>2994</v>
      </c>
      <c r="B2995">
        <v>26</v>
      </c>
      <c r="C2995">
        <v>26</v>
      </c>
      <c r="D2995">
        <v>6</v>
      </c>
      <c r="E2995">
        <v>1675</v>
      </c>
      <c r="F2995">
        <v>4967</v>
      </c>
      <c r="G2995">
        <v>4970</v>
      </c>
      <c r="H2995">
        <v>2252</v>
      </c>
      <c r="I2995">
        <v>1326</v>
      </c>
      <c r="J2995">
        <v>356</v>
      </c>
      <c r="K2995">
        <v>511</v>
      </c>
      <c r="L2995">
        <v>480</v>
      </c>
      <c r="M2995">
        <v>440</v>
      </c>
      <c r="N2995">
        <v>244</v>
      </c>
      <c r="O2995">
        <v>2090.66</v>
      </c>
      <c r="P2995">
        <v>326</v>
      </c>
      <c r="Q2995">
        <v>57.17</v>
      </c>
      <c r="R2995">
        <v>0.172635815</v>
      </c>
      <c r="S2995">
        <v>988</v>
      </c>
      <c r="T2995">
        <v>301</v>
      </c>
      <c r="U2995">
        <v>1052</v>
      </c>
      <c r="V2995">
        <v>1682</v>
      </c>
      <c r="W2995">
        <v>1226</v>
      </c>
      <c r="X2995">
        <v>709</v>
      </c>
      <c r="Y2995">
        <v>203</v>
      </c>
      <c r="Z2995">
        <v>137</v>
      </c>
      <c r="AA2995">
        <v>558</v>
      </c>
      <c r="AB2995">
        <v>46</v>
      </c>
      <c r="AC2995">
        <v>0</v>
      </c>
      <c r="AD2995">
        <v>44</v>
      </c>
      <c r="AE2995">
        <v>0</v>
      </c>
      <c r="AF2995">
        <v>0</v>
      </c>
      <c r="AG2995">
        <v>4</v>
      </c>
      <c r="AH2995">
        <v>465</v>
      </c>
      <c r="AI2995">
        <v>0</v>
      </c>
      <c r="AJ2995">
        <v>0</v>
      </c>
      <c r="AK2995">
        <v>3</v>
      </c>
      <c r="AL2995">
        <v>1.23333</v>
      </c>
      <c r="AM2995">
        <v>0</v>
      </c>
    </row>
    <row r="2996" spans="1:39">
      <c r="A2996">
        <v>2995</v>
      </c>
      <c r="B2996">
        <v>26</v>
      </c>
      <c r="C2996">
        <v>26</v>
      </c>
      <c r="D2996">
        <v>6</v>
      </c>
      <c r="E2996">
        <v>4450</v>
      </c>
      <c r="F2996">
        <v>13576</v>
      </c>
      <c r="G2996">
        <v>13580</v>
      </c>
      <c r="H2996">
        <v>6208</v>
      </c>
      <c r="I2996">
        <v>3440</v>
      </c>
      <c r="J2996">
        <v>1163</v>
      </c>
      <c r="K2996">
        <v>1216</v>
      </c>
      <c r="L2996">
        <v>1281</v>
      </c>
      <c r="M2996">
        <v>981</v>
      </c>
      <c r="N2996">
        <v>972</v>
      </c>
      <c r="O2996">
        <v>2906.41</v>
      </c>
      <c r="P2996">
        <v>1122</v>
      </c>
      <c r="Q2996">
        <v>180</v>
      </c>
      <c r="R2996">
        <v>0.16723122200000001</v>
      </c>
      <c r="S2996">
        <v>2271</v>
      </c>
      <c r="T2996">
        <v>816</v>
      </c>
      <c r="U2996">
        <v>2979</v>
      </c>
      <c r="V2996">
        <v>4513</v>
      </c>
      <c r="W2996">
        <v>3418</v>
      </c>
      <c r="X2996">
        <v>1854</v>
      </c>
      <c r="Y2996">
        <v>508</v>
      </c>
      <c r="Z2996">
        <v>323</v>
      </c>
      <c r="AA2996">
        <v>902</v>
      </c>
      <c r="AB2996">
        <v>354</v>
      </c>
      <c r="AC2996">
        <v>3</v>
      </c>
      <c r="AD2996">
        <v>181</v>
      </c>
      <c r="AE2996">
        <v>0</v>
      </c>
      <c r="AF2996">
        <v>0</v>
      </c>
      <c r="AG2996">
        <v>4</v>
      </c>
      <c r="AH2996">
        <v>0</v>
      </c>
      <c r="AI2996">
        <v>0</v>
      </c>
      <c r="AJ2996">
        <v>0</v>
      </c>
      <c r="AK2996">
        <v>1</v>
      </c>
      <c r="AL2996">
        <v>1.1545399999999999</v>
      </c>
      <c r="AM2996">
        <v>0</v>
      </c>
    </row>
    <row r="2997" spans="1:39">
      <c r="A2997">
        <v>2996</v>
      </c>
      <c r="B2997">
        <v>26</v>
      </c>
      <c r="C2997">
        <v>26</v>
      </c>
      <c r="D2997">
        <v>6</v>
      </c>
      <c r="E2997">
        <v>1530</v>
      </c>
      <c r="F2997">
        <v>4230</v>
      </c>
      <c r="G2997">
        <v>4230</v>
      </c>
      <c r="H2997">
        <v>1867</v>
      </c>
      <c r="I2997">
        <v>1191</v>
      </c>
      <c r="J2997">
        <v>414</v>
      </c>
      <c r="K2997">
        <v>550</v>
      </c>
      <c r="L2997">
        <v>468</v>
      </c>
      <c r="M2997">
        <v>366</v>
      </c>
      <c r="N2997">
        <v>146</v>
      </c>
      <c r="O2997">
        <v>453.16</v>
      </c>
      <c r="P2997">
        <v>238</v>
      </c>
      <c r="Q2997">
        <v>84</v>
      </c>
      <c r="R2997">
        <v>0.19881796700000001</v>
      </c>
      <c r="S2997">
        <v>1847</v>
      </c>
      <c r="T2997">
        <v>234</v>
      </c>
      <c r="U2997">
        <v>852</v>
      </c>
      <c r="V2997">
        <v>1385</v>
      </c>
      <c r="W2997">
        <v>1067</v>
      </c>
      <c r="X2997">
        <v>692</v>
      </c>
      <c r="Y2997">
        <v>78</v>
      </c>
      <c r="Z2997">
        <v>482</v>
      </c>
      <c r="AA2997">
        <v>1028</v>
      </c>
      <c r="AB2997">
        <v>182</v>
      </c>
      <c r="AC2997">
        <v>0</v>
      </c>
      <c r="AD2997">
        <v>77</v>
      </c>
      <c r="AE2997">
        <v>0</v>
      </c>
      <c r="AF2997">
        <v>0</v>
      </c>
      <c r="AG2997">
        <v>4</v>
      </c>
      <c r="AH2997">
        <v>2218</v>
      </c>
      <c r="AI2997">
        <v>0</v>
      </c>
      <c r="AJ2997">
        <v>0</v>
      </c>
      <c r="AK2997">
        <v>3</v>
      </c>
      <c r="AL2997">
        <v>1.3610100000000001</v>
      </c>
      <c r="AM2997">
        <v>0</v>
      </c>
    </row>
    <row r="2998" spans="1:39">
      <c r="A2998">
        <v>2997</v>
      </c>
      <c r="B2998">
        <v>26</v>
      </c>
      <c r="C2998">
        <v>26</v>
      </c>
      <c r="D2998">
        <v>6</v>
      </c>
      <c r="E2998">
        <v>706</v>
      </c>
      <c r="F2998">
        <v>2052</v>
      </c>
      <c r="G2998">
        <v>2064</v>
      </c>
      <c r="H2998">
        <v>1029</v>
      </c>
      <c r="I2998">
        <v>771.54586129999996</v>
      </c>
      <c r="J2998">
        <v>0</v>
      </c>
      <c r="K2998">
        <v>124</v>
      </c>
      <c r="L2998">
        <v>213</v>
      </c>
      <c r="M2998">
        <v>186</v>
      </c>
      <c r="N2998">
        <v>183</v>
      </c>
      <c r="O2998">
        <v>64106.6</v>
      </c>
      <c r="P2998">
        <v>2098.6</v>
      </c>
      <c r="Q2998">
        <v>2093.06</v>
      </c>
      <c r="R2998">
        <v>0.19040697700000001</v>
      </c>
      <c r="S2998">
        <v>275</v>
      </c>
      <c r="T2998">
        <v>104</v>
      </c>
      <c r="U2998">
        <v>379</v>
      </c>
      <c r="V2998">
        <v>678</v>
      </c>
      <c r="W2998">
        <v>588</v>
      </c>
      <c r="X2998">
        <v>315</v>
      </c>
      <c r="Y2998">
        <v>11</v>
      </c>
      <c r="Z2998">
        <v>26</v>
      </c>
      <c r="AA2998">
        <v>86</v>
      </c>
      <c r="AB2998">
        <v>38</v>
      </c>
      <c r="AC2998">
        <v>37</v>
      </c>
      <c r="AD2998">
        <v>77</v>
      </c>
      <c r="AE2998">
        <v>0</v>
      </c>
      <c r="AF2998">
        <v>0</v>
      </c>
      <c r="AG2998">
        <v>5</v>
      </c>
      <c r="AH2998">
        <v>43</v>
      </c>
      <c r="AI2998">
        <v>0</v>
      </c>
      <c r="AJ2998">
        <v>0</v>
      </c>
      <c r="AK2998">
        <v>3</v>
      </c>
      <c r="AL2998">
        <v>0.91727000000000003</v>
      </c>
      <c r="AM2998">
        <v>0</v>
      </c>
    </row>
    <row r="2999" spans="1:39">
      <c r="A2999">
        <v>2998</v>
      </c>
      <c r="B2999">
        <v>26</v>
      </c>
      <c r="C2999">
        <v>26</v>
      </c>
      <c r="D2999">
        <v>6</v>
      </c>
      <c r="E2999">
        <v>934</v>
      </c>
      <c r="F2999">
        <v>2972</v>
      </c>
      <c r="G2999">
        <v>2978</v>
      </c>
      <c r="H2999">
        <v>1257</v>
      </c>
      <c r="I2999">
        <v>798.62782230000005</v>
      </c>
      <c r="J2999">
        <v>191.15367810000001</v>
      </c>
      <c r="K2999">
        <v>363</v>
      </c>
      <c r="L2999">
        <v>299</v>
      </c>
      <c r="M2999">
        <v>173</v>
      </c>
      <c r="N2999">
        <v>99</v>
      </c>
      <c r="O2999">
        <v>236.7</v>
      </c>
      <c r="P2999">
        <v>115.98</v>
      </c>
      <c r="Q2999">
        <v>36.409999999999997</v>
      </c>
      <c r="R2999">
        <v>0.126259234</v>
      </c>
      <c r="S2999">
        <v>762</v>
      </c>
      <c r="T2999">
        <v>271</v>
      </c>
      <c r="U2999">
        <v>708</v>
      </c>
      <c r="V2999">
        <v>1019</v>
      </c>
      <c r="W2999">
        <v>684</v>
      </c>
      <c r="X2999">
        <v>296</v>
      </c>
      <c r="Y2999">
        <v>59</v>
      </c>
      <c r="Z2999">
        <v>284</v>
      </c>
      <c r="AA2999">
        <v>332</v>
      </c>
      <c r="AB2999">
        <v>53</v>
      </c>
      <c r="AC2999">
        <v>0</v>
      </c>
      <c r="AD2999">
        <v>34</v>
      </c>
      <c r="AE2999">
        <v>0</v>
      </c>
      <c r="AF2999">
        <v>0</v>
      </c>
      <c r="AG2999">
        <v>4</v>
      </c>
      <c r="AH2999">
        <v>87</v>
      </c>
      <c r="AI2999">
        <v>0</v>
      </c>
      <c r="AJ2999">
        <v>0</v>
      </c>
      <c r="AK2999">
        <v>3</v>
      </c>
      <c r="AL2999">
        <v>1.4335199999999999</v>
      </c>
      <c r="AM2999">
        <v>0</v>
      </c>
    </row>
    <row r="3000" spans="1:39">
      <c r="A3000">
        <v>2999</v>
      </c>
      <c r="B3000">
        <v>26</v>
      </c>
      <c r="C3000">
        <v>26</v>
      </c>
      <c r="D3000">
        <v>6</v>
      </c>
      <c r="E3000">
        <v>367</v>
      </c>
      <c r="F3000">
        <v>1151</v>
      </c>
      <c r="G3000">
        <v>1151</v>
      </c>
      <c r="H3000">
        <v>539</v>
      </c>
      <c r="I3000">
        <v>338.7692308</v>
      </c>
      <c r="J3000">
        <v>37.835051550000003</v>
      </c>
      <c r="K3000">
        <v>83</v>
      </c>
      <c r="L3000">
        <v>149</v>
      </c>
      <c r="M3000">
        <v>82</v>
      </c>
      <c r="N3000">
        <v>53</v>
      </c>
      <c r="O3000">
        <v>133.72999999999999</v>
      </c>
      <c r="P3000">
        <v>40.81</v>
      </c>
      <c r="Q3000">
        <v>17.29</v>
      </c>
      <c r="R3000">
        <v>0.14943527400000001</v>
      </c>
      <c r="S3000">
        <v>185</v>
      </c>
      <c r="T3000">
        <v>84</v>
      </c>
      <c r="U3000">
        <v>260</v>
      </c>
      <c r="V3000">
        <v>404</v>
      </c>
      <c r="W3000">
        <v>275</v>
      </c>
      <c r="X3000">
        <v>128</v>
      </c>
      <c r="Y3000">
        <v>9</v>
      </c>
      <c r="Z3000">
        <v>40</v>
      </c>
      <c r="AA3000">
        <v>109</v>
      </c>
      <c r="AB3000">
        <v>12</v>
      </c>
      <c r="AC3000">
        <v>0</v>
      </c>
      <c r="AD3000">
        <v>15</v>
      </c>
      <c r="AE3000">
        <v>0</v>
      </c>
      <c r="AF3000">
        <v>0</v>
      </c>
      <c r="AG3000">
        <v>4</v>
      </c>
      <c r="AH3000">
        <v>0</v>
      </c>
      <c r="AI3000">
        <v>0</v>
      </c>
      <c r="AJ3000">
        <v>0</v>
      </c>
      <c r="AK3000">
        <v>3</v>
      </c>
      <c r="AL3000">
        <v>1.4658800000000001</v>
      </c>
      <c r="AM3000">
        <v>0</v>
      </c>
    </row>
    <row r="3001" spans="1:39">
      <c r="A3001">
        <v>3000</v>
      </c>
      <c r="B3001">
        <v>26</v>
      </c>
      <c r="C3001">
        <v>26</v>
      </c>
      <c r="D3001">
        <v>6</v>
      </c>
      <c r="E3001">
        <v>521</v>
      </c>
      <c r="F3001">
        <v>1632</v>
      </c>
      <c r="G3001">
        <v>1632</v>
      </c>
      <c r="H3001">
        <v>734</v>
      </c>
      <c r="I3001">
        <v>445.79550920000003</v>
      </c>
      <c r="J3001">
        <v>93.309275589999999</v>
      </c>
      <c r="K3001">
        <v>134</v>
      </c>
      <c r="L3001">
        <v>167</v>
      </c>
      <c r="M3001">
        <v>151</v>
      </c>
      <c r="N3001">
        <v>69</v>
      </c>
      <c r="O3001">
        <v>158.66999999999999</v>
      </c>
      <c r="P3001">
        <v>96.98</v>
      </c>
      <c r="Q3001">
        <v>30.89</v>
      </c>
      <c r="R3001">
        <v>0.149509804</v>
      </c>
      <c r="S3001">
        <v>198</v>
      </c>
      <c r="T3001">
        <v>111</v>
      </c>
      <c r="U3001">
        <v>385</v>
      </c>
      <c r="V3001">
        <v>564</v>
      </c>
      <c r="W3001">
        <v>378</v>
      </c>
      <c r="X3001">
        <v>194</v>
      </c>
      <c r="Y3001">
        <v>6</v>
      </c>
      <c r="Z3001">
        <v>21</v>
      </c>
      <c r="AA3001">
        <v>162</v>
      </c>
      <c r="AB3001">
        <v>6</v>
      </c>
      <c r="AC3001">
        <v>0</v>
      </c>
      <c r="AD3001">
        <v>3</v>
      </c>
      <c r="AE3001">
        <v>0</v>
      </c>
      <c r="AF3001">
        <v>0</v>
      </c>
      <c r="AG3001">
        <v>4</v>
      </c>
      <c r="AH3001">
        <v>3</v>
      </c>
      <c r="AI3001">
        <v>0</v>
      </c>
      <c r="AJ3001">
        <v>0</v>
      </c>
      <c r="AK3001">
        <v>3</v>
      </c>
      <c r="AL3001">
        <v>1.2105600000000001</v>
      </c>
      <c r="AM3001">
        <v>0</v>
      </c>
    </row>
    <row r="3002" spans="1:39">
      <c r="A3002">
        <v>3001</v>
      </c>
      <c r="B3002">
        <v>26</v>
      </c>
      <c r="C3002">
        <v>26</v>
      </c>
      <c r="D3002">
        <v>6</v>
      </c>
      <c r="E3002">
        <v>1036</v>
      </c>
      <c r="F3002">
        <v>3261</v>
      </c>
      <c r="G3002">
        <v>3262</v>
      </c>
      <c r="H3002">
        <v>1469</v>
      </c>
      <c r="I3002">
        <v>886.45709699999998</v>
      </c>
      <c r="J3002">
        <v>185.54397220000001</v>
      </c>
      <c r="K3002">
        <v>268</v>
      </c>
      <c r="L3002">
        <v>325</v>
      </c>
      <c r="M3002">
        <v>301</v>
      </c>
      <c r="N3002">
        <v>142</v>
      </c>
      <c r="O3002">
        <v>403.99</v>
      </c>
      <c r="P3002">
        <v>192.31</v>
      </c>
      <c r="Q3002">
        <v>39.380000000000003</v>
      </c>
      <c r="R3002">
        <v>0.14898835099999999</v>
      </c>
      <c r="S3002">
        <v>737</v>
      </c>
      <c r="T3002">
        <v>218</v>
      </c>
      <c r="U3002">
        <v>760</v>
      </c>
      <c r="V3002">
        <v>1125</v>
      </c>
      <c r="W3002">
        <v>755</v>
      </c>
      <c r="X3002">
        <v>404</v>
      </c>
      <c r="Y3002">
        <v>101</v>
      </c>
      <c r="Z3002">
        <v>97</v>
      </c>
      <c r="AA3002">
        <v>303</v>
      </c>
      <c r="AB3002">
        <v>171</v>
      </c>
      <c r="AC3002">
        <v>0</v>
      </c>
      <c r="AD3002">
        <v>65</v>
      </c>
      <c r="AE3002">
        <v>0</v>
      </c>
      <c r="AF3002">
        <v>0</v>
      </c>
      <c r="AG3002">
        <v>4</v>
      </c>
      <c r="AH3002">
        <v>0</v>
      </c>
      <c r="AI3002">
        <v>0</v>
      </c>
      <c r="AJ3002">
        <v>0</v>
      </c>
      <c r="AK3002">
        <v>3</v>
      </c>
      <c r="AL3002">
        <v>1.2105600000000001</v>
      </c>
      <c r="AM3002">
        <v>0</v>
      </c>
    </row>
    <row r="3003" spans="1:39">
      <c r="A3003">
        <v>3002</v>
      </c>
      <c r="B3003">
        <v>26</v>
      </c>
      <c r="C3003">
        <v>26</v>
      </c>
      <c r="D3003">
        <v>6</v>
      </c>
      <c r="E3003">
        <v>427</v>
      </c>
      <c r="F3003">
        <v>1345</v>
      </c>
      <c r="G3003">
        <v>1345</v>
      </c>
      <c r="H3003">
        <v>603</v>
      </c>
      <c r="I3003">
        <v>365.36407380000003</v>
      </c>
      <c r="J3003">
        <v>76.474204760000006</v>
      </c>
      <c r="K3003">
        <v>114</v>
      </c>
      <c r="L3003">
        <v>136</v>
      </c>
      <c r="M3003">
        <v>121</v>
      </c>
      <c r="N3003">
        <v>56</v>
      </c>
      <c r="O3003">
        <v>289.13</v>
      </c>
      <c r="P3003">
        <v>135.27000000000001</v>
      </c>
      <c r="Q3003">
        <v>3.49</v>
      </c>
      <c r="R3003">
        <v>0.146468401</v>
      </c>
      <c r="S3003">
        <v>14</v>
      </c>
      <c r="T3003">
        <v>94</v>
      </c>
      <c r="U3003">
        <v>307</v>
      </c>
      <c r="V3003">
        <v>455</v>
      </c>
      <c r="W3003">
        <v>329</v>
      </c>
      <c r="X3003">
        <v>160</v>
      </c>
      <c r="Y3003">
        <v>0</v>
      </c>
      <c r="Z3003">
        <v>1</v>
      </c>
      <c r="AA3003">
        <v>0</v>
      </c>
      <c r="AB3003">
        <v>6</v>
      </c>
      <c r="AC3003">
        <v>0</v>
      </c>
      <c r="AD3003">
        <v>7</v>
      </c>
      <c r="AE3003">
        <v>0</v>
      </c>
      <c r="AF3003">
        <v>0</v>
      </c>
      <c r="AG3003">
        <v>4</v>
      </c>
      <c r="AH3003">
        <v>0</v>
      </c>
      <c r="AI3003">
        <v>0</v>
      </c>
      <c r="AJ3003">
        <v>0</v>
      </c>
      <c r="AK3003">
        <v>3</v>
      </c>
      <c r="AL3003">
        <v>1.2105600000000001</v>
      </c>
      <c r="AM3003">
        <v>0</v>
      </c>
    </row>
    <row r="3004" spans="1:39">
      <c r="A3004">
        <v>3003</v>
      </c>
      <c r="B3004">
        <v>26</v>
      </c>
      <c r="C3004">
        <v>26</v>
      </c>
      <c r="D3004">
        <v>6</v>
      </c>
      <c r="E3004">
        <v>648</v>
      </c>
      <c r="F3004">
        <v>1994</v>
      </c>
      <c r="G3004">
        <v>1994</v>
      </c>
      <c r="H3004">
        <v>859</v>
      </c>
      <c r="I3004">
        <v>575.07117440000002</v>
      </c>
      <c r="J3004">
        <v>123.66192169999999</v>
      </c>
      <c r="K3004">
        <v>228</v>
      </c>
      <c r="L3004">
        <v>193</v>
      </c>
      <c r="M3004">
        <v>150</v>
      </c>
      <c r="N3004">
        <v>77</v>
      </c>
      <c r="O3004">
        <v>219.02</v>
      </c>
      <c r="P3004">
        <v>124.38</v>
      </c>
      <c r="Q3004">
        <v>30.27</v>
      </c>
      <c r="R3004">
        <v>0.15195586799999999</v>
      </c>
      <c r="S3004">
        <v>620</v>
      </c>
      <c r="T3004">
        <v>132</v>
      </c>
      <c r="U3004">
        <v>488</v>
      </c>
      <c r="V3004">
        <v>686</v>
      </c>
      <c r="W3004">
        <v>439</v>
      </c>
      <c r="X3004">
        <v>249</v>
      </c>
      <c r="Y3004">
        <v>36</v>
      </c>
      <c r="Z3004">
        <v>160</v>
      </c>
      <c r="AA3004">
        <v>128</v>
      </c>
      <c r="AB3004">
        <v>191</v>
      </c>
      <c r="AC3004">
        <v>12</v>
      </c>
      <c r="AD3004">
        <v>93</v>
      </c>
      <c r="AE3004">
        <v>0</v>
      </c>
      <c r="AF3004">
        <v>0</v>
      </c>
      <c r="AG3004">
        <v>4</v>
      </c>
      <c r="AH3004">
        <v>0</v>
      </c>
      <c r="AI3004">
        <v>0</v>
      </c>
      <c r="AJ3004">
        <v>0</v>
      </c>
      <c r="AK3004">
        <v>3</v>
      </c>
      <c r="AL3004">
        <v>1.1868000000000001</v>
      </c>
      <c r="AM3004">
        <v>0</v>
      </c>
    </row>
    <row r="3005" spans="1:39">
      <c r="A3005">
        <v>3004</v>
      </c>
      <c r="B3005">
        <v>26</v>
      </c>
      <c r="C3005">
        <v>26</v>
      </c>
      <c r="D3005">
        <v>6</v>
      </c>
      <c r="E3005">
        <v>703</v>
      </c>
      <c r="F3005">
        <v>2239</v>
      </c>
      <c r="G3005">
        <v>2239</v>
      </c>
      <c r="H3005">
        <v>999</v>
      </c>
      <c r="I3005">
        <v>601.52445869999997</v>
      </c>
      <c r="J3005">
        <v>125.90483829999999</v>
      </c>
      <c r="K3005">
        <v>185</v>
      </c>
      <c r="L3005">
        <v>216</v>
      </c>
      <c r="M3005">
        <v>210</v>
      </c>
      <c r="N3005">
        <v>92</v>
      </c>
      <c r="O3005">
        <v>1410.92</v>
      </c>
      <c r="P3005">
        <v>214.5</v>
      </c>
      <c r="Q3005">
        <v>18.14</v>
      </c>
      <c r="R3005">
        <v>0.146047343</v>
      </c>
      <c r="S3005">
        <v>154</v>
      </c>
      <c r="T3005">
        <v>145</v>
      </c>
      <c r="U3005">
        <v>533</v>
      </c>
      <c r="V3005">
        <v>773</v>
      </c>
      <c r="W3005">
        <v>513</v>
      </c>
      <c r="X3005">
        <v>275</v>
      </c>
      <c r="Y3005">
        <v>20</v>
      </c>
      <c r="Z3005">
        <v>14</v>
      </c>
      <c r="AA3005">
        <v>103</v>
      </c>
      <c r="AB3005">
        <v>7</v>
      </c>
      <c r="AC3005">
        <v>1</v>
      </c>
      <c r="AD3005">
        <v>9</v>
      </c>
      <c r="AE3005">
        <v>0</v>
      </c>
      <c r="AF3005">
        <v>0</v>
      </c>
      <c r="AG3005">
        <v>4</v>
      </c>
      <c r="AH3005">
        <v>0</v>
      </c>
      <c r="AI3005">
        <v>0</v>
      </c>
      <c r="AJ3005">
        <v>0</v>
      </c>
      <c r="AK3005">
        <v>3</v>
      </c>
      <c r="AL3005">
        <v>1.2105600000000001</v>
      </c>
      <c r="AM3005">
        <v>0</v>
      </c>
    </row>
    <row r="3006" spans="1:39">
      <c r="A3006">
        <v>3005</v>
      </c>
      <c r="B3006">
        <v>26</v>
      </c>
      <c r="C3006">
        <v>26</v>
      </c>
      <c r="D3006">
        <v>6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196.65</v>
      </c>
      <c r="P3006">
        <v>0</v>
      </c>
      <c r="Q3006">
        <v>61.32</v>
      </c>
      <c r="R3006">
        <v>0</v>
      </c>
      <c r="S3006">
        <v>108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4</v>
      </c>
      <c r="AA3006">
        <v>69</v>
      </c>
      <c r="AB3006">
        <v>35</v>
      </c>
      <c r="AC3006">
        <v>0</v>
      </c>
      <c r="AD3006">
        <v>0</v>
      </c>
      <c r="AE3006">
        <v>0</v>
      </c>
      <c r="AF3006">
        <v>0</v>
      </c>
      <c r="AG3006">
        <v>4</v>
      </c>
      <c r="AH3006">
        <v>0</v>
      </c>
      <c r="AI3006">
        <v>0</v>
      </c>
      <c r="AJ3006">
        <v>0</v>
      </c>
      <c r="AK3006">
        <v>3</v>
      </c>
      <c r="AL3006">
        <v>0.95647000000000004</v>
      </c>
      <c r="AM3006">
        <v>0</v>
      </c>
    </row>
    <row r="3007" spans="1:39">
      <c r="A3007">
        <v>3006</v>
      </c>
      <c r="B3007">
        <v>26</v>
      </c>
      <c r="C3007">
        <v>26</v>
      </c>
      <c r="D3007">
        <v>6</v>
      </c>
      <c r="E3007">
        <v>1882</v>
      </c>
      <c r="F3007">
        <v>6306</v>
      </c>
      <c r="G3007">
        <v>6306</v>
      </c>
      <c r="H3007">
        <v>3199</v>
      </c>
      <c r="I3007">
        <v>1824.6132580000001</v>
      </c>
      <c r="J3007">
        <v>103.7238636</v>
      </c>
      <c r="K3007">
        <v>266</v>
      </c>
      <c r="L3007">
        <v>546</v>
      </c>
      <c r="M3007">
        <v>662</v>
      </c>
      <c r="N3007">
        <v>408</v>
      </c>
      <c r="O3007">
        <v>5224.0200000000004</v>
      </c>
      <c r="P3007">
        <v>326.24</v>
      </c>
      <c r="Q3007">
        <v>503.99</v>
      </c>
      <c r="R3007">
        <v>0.133047891</v>
      </c>
      <c r="S3007">
        <v>1139</v>
      </c>
      <c r="T3007">
        <v>433</v>
      </c>
      <c r="U3007">
        <v>1279</v>
      </c>
      <c r="V3007">
        <v>2298</v>
      </c>
      <c r="W3007">
        <v>1643</v>
      </c>
      <c r="X3007">
        <v>653</v>
      </c>
      <c r="Y3007">
        <v>57</v>
      </c>
      <c r="Z3007">
        <v>83</v>
      </c>
      <c r="AA3007">
        <v>239</v>
      </c>
      <c r="AB3007">
        <v>218</v>
      </c>
      <c r="AC3007">
        <v>0</v>
      </c>
      <c r="AD3007">
        <v>542</v>
      </c>
      <c r="AE3007">
        <v>0</v>
      </c>
      <c r="AF3007">
        <v>0</v>
      </c>
      <c r="AG3007">
        <v>4</v>
      </c>
      <c r="AH3007">
        <v>1697</v>
      </c>
      <c r="AI3007">
        <v>0</v>
      </c>
      <c r="AJ3007">
        <v>0</v>
      </c>
      <c r="AK3007">
        <v>3</v>
      </c>
      <c r="AL3007">
        <v>1.1411500000000001</v>
      </c>
      <c r="AM3007">
        <v>0</v>
      </c>
    </row>
    <row r="3008" spans="1:39">
      <c r="A3008">
        <v>3007</v>
      </c>
      <c r="B3008">
        <v>26</v>
      </c>
      <c r="C3008">
        <v>26</v>
      </c>
      <c r="D3008">
        <v>6</v>
      </c>
      <c r="E3008">
        <v>559</v>
      </c>
      <c r="F3008">
        <v>1761</v>
      </c>
      <c r="G3008">
        <v>1761</v>
      </c>
      <c r="H3008">
        <v>787</v>
      </c>
      <c r="I3008">
        <v>478.3103448</v>
      </c>
      <c r="J3008">
        <v>100.1149425</v>
      </c>
      <c r="K3008">
        <v>147</v>
      </c>
      <c r="L3008">
        <v>174</v>
      </c>
      <c r="M3008">
        <v>165</v>
      </c>
      <c r="N3008">
        <v>73</v>
      </c>
      <c r="O3008">
        <v>123.37</v>
      </c>
      <c r="P3008">
        <v>78.5</v>
      </c>
      <c r="Q3008">
        <v>24.9</v>
      </c>
      <c r="R3008">
        <v>0.15275411699999999</v>
      </c>
      <c r="S3008">
        <v>660</v>
      </c>
      <c r="T3008">
        <v>120</v>
      </c>
      <c r="U3008">
        <v>420</v>
      </c>
      <c r="V3008">
        <v>586</v>
      </c>
      <c r="W3008">
        <v>419</v>
      </c>
      <c r="X3008">
        <v>216</v>
      </c>
      <c r="Y3008">
        <v>119</v>
      </c>
      <c r="Z3008">
        <v>134</v>
      </c>
      <c r="AA3008">
        <v>368</v>
      </c>
      <c r="AB3008">
        <v>10</v>
      </c>
      <c r="AC3008">
        <v>0</v>
      </c>
      <c r="AD3008">
        <v>29</v>
      </c>
      <c r="AE3008">
        <v>0</v>
      </c>
      <c r="AF3008">
        <v>0</v>
      </c>
      <c r="AG3008">
        <v>4</v>
      </c>
      <c r="AH3008">
        <v>0</v>
      </c>
      <c r="AI3008">
        <v>0</v>
      </c>
      <c r="AJ3008">
        <v>0</v>
      </c>
      <c r="AK3008">
        <v>3</v>
      </c>
      <c r="AL3008">
        <v>1.2105600000000001</v>
      </c>
      <c r="AM3008">
        <v>0</v>
      </c>
    </row>
    <row r="3009" spans="1:39">
      <c r="A3009">
        <v>3008</v>
      </c>
      <c r="B3009">
        <v>26</v>
      </c>
      <c r="C3009">
        <v>26</v>
      </c>
      <c r="D3009">
        <v>6</v>
      </c>
      <c r="E3009">
        <v>622</v>
      </c>
      <c r="F3009">
        <v>1909</v>
      </c>
      <c r="G3009">
        <v>1909</v>
      </c>
      <c r="H3009">
        <v>818</v>
      </c>
      <c r="I3009">
        <v>551.99733100000003</v>
      </c>
      <c r="J3009">
        <v>118.7001779</v>
      </c>
      <c r="K3009">
        <v>223</v>
      </c>
      <c r="L3009">
        <v>176</v>
      </c>
      <c r="M3009">
        <v>152</v>
      </c>
      <c r="N3009">
        <v>71</v>
      </c>
      <c r="O3009">
        <v>1066.32</v>
      </c>
      <c r="P3009">
        <v>244.15</v>
      </c>
      <c r="Q3009">
        <v>13.4</v>
      </c>
      <c r="R3009">
        <v>0.154531168</v>
      </c>
      <c r="S3009">
        <v>536</v>
      </c>
      <c r="T3009">
        <v>128</v>
      </c>
      <c r="U3009">
        <v>465</v>
      </c>
      <c r="V3009">
        <v>650</v>
      </c>
      <c r="W3009">
        <v>424</v>
      </c>
      <c r="X3009">
        <v>242</v>
      </c>
      <c r="Y3009">
        <v>16</v>
      </c>
      <c r="Z3009">
        <v>111</v>
      </c>
      <c r="AA3009">
        <v>239</v>
      </c>
      <c r="AB3009">
        <v>69</v>
      </c>
      <c r="AC3009">
        <v>2</v>
      </c>
      <c r="AD3009">
        <v>99</v>
      </c>
      <c r="AE3009">
        <v>0</v>
      </c>
      <c r="AF3009">
        <v>0</v>
      </c>
      <c r="AG3009">
        <v>4</v>
      </c>
      <c r="AH3009">
        <v>0</v>
      </c>
      <c r="AI3009">
        <v>0</v>
      </c>
      <c r="AJ3009">
        <v>0</v>
      </c>
      <c r="AK3009">
        <v>3</v>
      </c>
      <c r="AL3009">
        <v>1.1868000000000001</v>
      </c>
      <c r="AM3009">
        <v>0</v>
      </c>
    </row>
    <row r="3010" spans="1:39">
      <c r="A3010">
        <v>3009</v>
      </c>
      <c r="B3010">
        <v>26</v>
      </c>
      <c r="C3010">
        <v>26</v>
      </c>
      <c r="D3010">
        <v>6</v>
      </c>
      <c r="E3010">
        <v>573</v>
      </c>
      <c r="F3010">
        <v>1759</v>
      </c>
      <c r="G3010">
        <v>1759</v>
      </c>
      <c r="H3010">
        <v>753</v>
      </c>
      <c r="I3010">
        <v>508.51201070000002</v>
      </c>
      <c r="J3010">
        <v>109.3491993</v>
      </c>
      <c r="K3010">
        <v>207</v>
      </c>
      <c r="L3010">
        <v>168</v>
      </c>
      <c r="M3010">
        <v>130</v>
      </c>
      <c r="N3010">
        <v>68</v>
      </c>
      <c r="O3010">
        <v>1277.8399999999999</v>
      </c>
      <c r="P3010">
        <v>107.99</v>
      </c>
      <c r="Q3010">
        <v>118.13</v>
      </c>
      <c r="R3010">
        <v>0.1529278</v>
      </c>
      <c r="S3010">
        <v>711</v>
      </c>
      <c r="T3010">
        <v>120</v>
      </c>
      <c r="U3010">
        <v>431</v>
      </c>
      <c r="V3010">
        <v>599</v>
      </c>
      <c r="W3010">
        <v>389</v>
      </c>
      <c r="X3010">
        <v>220</v>
      </c>
      <c r="Y3010">
        <v>9</v>
      </c>
      <c r="Z3010">
        <v>34</v>
      </c>
      <c r="AA3010">
        <v>249</v>
      </c>
      <c r="AB3010">
        <v>90</v>
      </c>
      <c r="AC3010">
        <v>0</v>
      </c>
      <c r="AD3010">
        <v>329</v>
      </c>
      <c r="AE3010">
        <v>0</v>
      </c>
      <c r="AF3010">
        <v>0</v>
      </c>
      <c r="AG3010">
        <v>4</v>
      </c>
      <c r="AH3010">
        <v>1197</v>
      </c>
      <c r="AI3010">
        <v>0</v>
      </c>
      <c r="AJ3010">
        <v>0</v>
      </c>
      <c r="AK3010">
        <v>3</v>
      </c>
      <c r="AL3010">
        <v>1.1868000000000001</v>
      </c>
      <c r="AM3010">
        <v>0</v>
      </c>
    </row>
    <row r="3011" spans="1:39">
      <c r="A3011">
        <v>3010</v>
      </c>
      <c r="B3011">
        <v>26</v>
      </c>
      <c r="C3011">
        <v>26</v>
      </c>
      <c r="D3011">
        <v>6</v>
      </c>
      <c r="E3011">
        <v>480</v>
      </c>
      <c r="F3011">
        <v>1503</v>
      </c>
      <c r="G3011">
        <v>1503</v>
      </c>
      <c r="H3011">
        <v>677</v>
      </c>
      <c r="I3011">
        <v>410.71371290000002</v>
      </c>
      <c r="J3011">
        <v>85.966319170000006</v>
      </c>
      <c r="K3011">
        <v>127</v>
      </c>
      <c r="L3011">
        <v>151</v>
      </c>
      <c r="M3011">
        <v>138</v>
      </c>
      <c r="N3011">
        <v>64</v>
      </c>
      <c r="O3011">
        <v>120.04</v>
      </c>
      <c r="P3011">
        <v>67.44</v>
      </c>
      <c r="Q3011">
        <v>9.19</v>
      </c>
      <c r="R3011">
        <v>0.142381903</v>
      </c>
      <c r="S3011">
        <v>89</v>
      </c>
      <c r="T3011">
        <v>105</v>
      </c>
      <c r="U3011">
        <v>345</v>
      </c>
      <c r="V3011">
        <v>519</v>
      </c>
      <c r="W3011">
        <v>355</v>
      </c>
      <c r="X3011">
        <v>179</v>
      </c>
      <c r="Y3011">
        <v>37</v>
      </c>
      <c r="Z3011">
        <v>12</v>
      </c>
      <c r="AA3011">
        <v>34</v>
      </c>
      <c r="AB3011">
        <v>5</v>
      </c>
      <c r="AC3011">
        <v>1</v>
      </c>
      <c r="AD3011">
        <v>0</v>
      </c>
      <c r="AE3011">
        <v>0</v>
      </c>
      <c r="AF3011">
        <v>0</v>
      </c>
      <c r="AG3011">
        <v>4</v>
      </c>
      <c r="AH3011">
        <v>0</v>
      </c>
      <c r="AI3011">
        <v>0</v>
      </c>
      <c r="AJ3011">
        <v>0</v>
      </c>
      <c r="AK3011">
        <v>3</v>
      </c>
      <c r="AL3011">
        <v>1.2105600000000001</v>
      </c>
      <c r="AM3011">
        <v>0</v>
      </c>
    </row>
    <row r="3012" spans="1:39">
      <c r="A3012">
        <v>3011</v>
      </c>
      <c r="B3012">
        <v>26</v>
      </c>
      <c r="C3012">
        <v>26</v>
      </c>
      <c r="D3012">
        <v>6</v>
      </c>
      <c r="E3012">
        <v>419</v>
      </c>
      <c r="F3012">
        <v>1304</v>
      </c>
      <c r="G3012">
        <v>1304</v>
      </c>
      <c r="H3012">
        <v>556</v>
      </c>
      <c r="I3012">
        <v>371.84386119999999</v>
      </c>
      <c r="J3012">
        <v>79.960409249999998</v>
      </c>
      <c r="K3012">
        <v>152</v>
      </c>
      <c r="L3012">
        <v>112</v>
      </c>
      <c r="M3012">
        <v>105</v>
      </c>
      <c r="N3012">
        <v>50</v>
      </c>
      <c r="O3012">
        <v>1579.94</v>
      </c>
      <c r="P3012">
        <v>93.99</v>
      </c>
      <c r="Q3012">
        <v>275.20999999999998</v>
      </c>
      <c r="R3012">
        <v>0.16104294499999999</v>
      </c>
      <c r="S3012">
        <v>1847</v>
      </c>
      <c r="T3012">
        <v>87</v>
      </c>
      <c r="U3012">
        <v>313</v>
      </c>
      <c r="V3012">
        <v>425</v>
      </c>
      <c r="W3012">
        <v>315</v>
      </c>
      <c r="X3012">
        <v>164</v>
      </c>
      <c r="Y3012">
        <v>539</v>
      </c>
      <c r="Z3012">
        <v>117</v>
      </c>
      <c r="AA3012">
        <v>329</v>
      </c>
      <c r="AB3012">
        <v>197</v>
      </c>
      <c r="AC3012">
        <v>0</v>
      </c>
      <c r="AD3012">
        <v>665</v>
      </c>
      <c r="AE3012">
        <v>0</v>
      </c>
      <c r="AF3012">
        <v>0</v>
      </c>
      <c r="AG3012">
        <v>4</v>
      </c>
      <c r="AH3012">
        <v>105</v>
      </c>
      <c r="AI3012">
        <v>0</v>
      </c>
      <c r="AJ3012">
        <v>0</v>
      </c>
      <c r="AK3012">
        <v>3</v>
      </c>
      <c r="AL3012">
        <v>1.1868000000000001</v>
      </c>
      <c r="AM3012">
        <v>0</v>
      </c>
    </row>
    <row r="3013" spans="1:39">
      <c r="A3013">
        <v>3012</v>
      </c>
      <c r="B3013">
        <v>26</v>
      </c>
      <c r="C3013">
        <v>26</v>
      </c>
      <c r="D3013">
        <v>6</v>
      </c>
      <c r="E3013">
        <v>269</v>
      </c>
      <c r="F3013">
        <v>771</v>
      </c>
      <c r="G3013">
        <v>775</v>
      </c>
      <c r="H3013">
        <v>359</v>
      </c>
      <c r="I3013">
        <v>243.68100509999999</v>
      </c>
      <c r="J3013">
        <v>40.097955710000001</v>
      </c>
      <c r="K3013">
        <v>93</v>
      </c>
      <c r="L3013">
        <v>70</v>
      </c>
      <c r="M3013">
        <v>67</v>
      </c>
      <c r="N3013">
        <v>39</v>
      </c>
      <c r="O3013">
        <v>110.14</v>
      </c>
      <c r="P3013">
        <v>45.98</v>
      </c>
      <c r="Q3013">
        <v>39.14</v>
      </c>
      <c r="R3013">
        <v>0.174193548</v>
      </c>
      <c r="S3013">
        <v>183</v>
      </c>
      <c r="T3013">
        <v>49</v>
      </c>
      <c r="U3013">
        <v>145</v>
      </c>
      <c r="V3013">
        <v>265</v>
      </c>
      <c r="W3013">
        <v>209</v>
      </c>
      <c r="X3013">
        <v>107</v>
      </c>
      <c r="Y3013">
        <v>3</v>
      </c>
      <c r="Z3013">
        <v>16</v>
      </c>
      <c r="AA3013">
        <v>70</v>
      </c>
      <c r="AB3013">
        <v>91</v>
      </c>
      <c r="AC3013">
        <v>0</v>
      </c>
      <c r="AD3013">
        <v>3</v>
      </c>
      <c r="AE3013">
        <v>0</v>
      </c>
      <c r="AF3013">
        <v>0</v>
      </c>
      <c r="AG3013">
        <v>4</v>
      </c>
      <c r="AH3013">
        <v>0</v>
      </c>
      <c r="AI3013">
        <v>0</v>
      </c>
      <c r="AJ3013">
        <v>0</v>
      </c>
      <c r="AK3013">
        <v>3</v>
      </c>
      <c r="AL3013">
        <v>0.99748999999999999</v>
      </c>
      <c r="AM3013">
        <v>0</v>
      </c>
    </row>
    <row r="3014" spans="1:39">
      <c r="A3014">
        <v>3013</v>
      </c>
      <c r="B3014">
        <v>26</v>
      </c>
      <c r="C3014">
        <v>26</v>
      </c>
      <c r="D3014">
        <v>6</v>
      </c>
      <c r="E3014">
        <v>35</v>
      </c>
      <c r="F3014">
        <v>94</v>
      </c>
      <c r="G3014">
        <v>94</v>
      </c>
      <c r="H3014">
        <v>51</v>
      </c>
      <c r="I3014">
        <v>31.705706979999999</v>
      </c>
      <c r="J3014">
        <v>5.2172061330000004</v>
      </c>
      <c r="K3014">
        <v>12</v>
      </c>
      <c r="L3014">
        <v>9</v>
      </c>
      <c r="M3014">
        <v>8</v>
      </c>
      <c r="N3014">
        <v>6</v>
      </c>
      <c r="O3014">
        <v>438.76</v>
      </c>
      <c r="P3014">
        <v>8.77</v>
      </c>
      <c r="Q3014">
        <v>0</v>
      </c>
      <c r="R3014">
        <v>0.159574468</v>
      </c>
      <c r="S3014">
        <v>0</v>
      </c>
      <c r="T3014">
        <v>4</v>
      </c>
      <c r="U3014">
        <v>16</v>
      </c>
      <c r="V3014">
        <v>32</v>
      </c>
      <c r="W3014">
        <v>28</v>
      </c>
      <c r="X3014">
        <v>14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5</v>
      </c>
      <c r="AH3014">
        <v>0</v>
      </c>
      <c r="AI3014">
        <v>0</v>
      </c>
      <c r="AJ3014">
        <v>0</v>
      </c>
      <c r="AK3014">
        <v>3</v>
      </c>
      <c r="AL3014">
        <v>0.99748999999999999</v>
      </c>
      <c r="AM3014">
        <v>0</v>
      </c>
    </row>
    <row r="3015" spans="1:39">
      <c r="A3015">
        <v>3014</v>
      </c>
      <c r="B3015">
        <v>26</v>
      </c>
      <c r="C3015">
        <v>26</v>
      </c>
      <c r="D3015">
        <v>6</v>
      </c>
      <c r="E3015">
        <v>228</v>
      </c>
      <c r="F3015">
        <v>648</v>
      </c>
      <c r="G3015">
        <v>648</v>
      </c>
      <c r="H3015">
        <v>304</v>
      </c>
      <c r="I3015">
        <v>206.54003410000001</v>
      </c>
      <c r="J3015">
        <v>33.986371380000001</v>
      </c>
      <c r="K3015">
        <v>77</v>
      </c>
      <c r="L3015">
        <v>60</v>
      </c>
      <c r="M3015">
        <v>57</v>
      </c>
      <c r="N3015">
        <v>34</v>
      </c>
      <c r="O3015">
        <v>121.93</v>
      </c>
      <c r="P3015">
        <v>35.82</v>
      </c>
      <c r="Q3015">
        <v>28.95</v>
      </c>
      <c r="R3015">
        <v>0.16666666699999999</v>
      </c>
      <c r="S3015">
        <v>587</v>
      </c>
      <c r="T3015">
        <v>40</v>
      </c>
      <c r="U3015">
        <v>122</v>
      </c>
      <c r="V3015">
        <v>224</v>
      </c>
      <c r="W3015">
        <v>180</v>
      </c>
      <c r="X3015">
        <v>82</v>
      </c>
      <c r="Y3015">
        <v>51</v>
      </c>
      <c r="Z3015">
        <v>251</v>
      </c>
      <c r="AA3015">
        <v>202</v>
      </c>
      <c r="AB3015">
        <v>10</v>
      </c>
      <c r="AC3015">
        <v>3</v>
      </c>
      <c r="AD3015">
        <v>70</v>
      </c>
      <c r="AE3015">
        <v>0</v>
      </c>
      <c r="AF3015">
        <v>0</v>
      </c>
      <c r="AG3015">
        <v>4</v>
      </c>
      <c r="AH3015">
        <v>0</v>
      </c>
      <c r="AI3015">
        <v>0</v>
      </c>
      <c r="AJ3015">
        <v>0</v>
      </c>
      <c r="AK3015">
        <v>3</v>
      </c>
      <c r="AL3015">
        <v>0.99748999999999999</v>
      </c>
      <c r="AM3015">
        <v>0</v>
      </c>
    </row>
    <row r="3016" spans="1:39">
      <c r="A3016">
        <v>3015</v>
      </c>
      <c r="B3016">
        <v>26</v>
      </c>
      <c r="C3016">
        <v>26</v>
      </c>
      <c r="D3016">
        <v>6</v>
      </c>
      <c r="E3016">
        <v>911</v>
      </c>
      <c r="F3016">
        <v>2705</v>
      </c>
      <c r="G3016">
        <v>2709</v>
      </c>
      <c r="H3016">
        <v>1141</v>
      </c>
      <c r="I3016">
        <v>626.70159450000006</v>
      </c>
      <c r="J3016">
        <v>307.12528470000001</v>
      </c>
      <c r="K3016">
        <v>377</v>
      </c>
      <c r="L3016">
        <v>294</v>
      </c>
      <c r="M3016">
        <v>171</v>
      </c>
      <c r="N3016">
        <v>69</v>
      </c>
      <c r="O3016">
        <v>3436.43</v>
      </c>
      <c r="P3016">
        <v>169.24</v>
      </c>
      <c r="Q3016">
        <v>258.16000000000003</v>
      </c>
      <c r="R3016">
        <v>0.14802510199999999</v>
      </c>
      <c r="S3016">
        <v>5959</v>
      </c>
      <c r="T3016">
        <v>228</v>
      </c>
      <c r="U3016">
        <v>607</v>
      </c>
      <c r="V3016">
        <v>911</v>
      </c>
      <c r="W3016">
        <v>648</v>
      </c>
      <c r="X3016">
        <v>315</v>
      </c>
      <c r="Y3016">
        <v>1388</v>
      </c>
      <c r="Z3016">
        <v>1087</v>
      </c>
      <c r="AA3016">
        <v>385</v>
      </c>
      <c r="AB3016">
        <v>1393</v>
      </c>
      <c r="AC3016">
        <v>0</v>
      </c>
      <c r="AD3016">
        <v>1706</v>
      </c>
      <c r="AE3016">
        <v>0</v>
      </c>
      <c r="AF3016">
        <v>0</v>
      </c>
      <c r="AG3016">
        <v>4</v>
      </c>
      <c r="AH3016">
        <v>0</v>
      </c>
      <c r="AI3016">
        <v>0</v>
      </c>
      <c r="AJ3016">
        <v>0</v>
      </c>
      <c r="AK3016">
        <v>3</v>
      </c>
      <c r="AL3016">
        <v>1.5559799999999999</v>
      </c>
      <c r="AM3016">
        <v>0</v>
      </c>
    </row>
    <row r="3017" spans="1:39">
      <c r="A3017">
        <v>3016</v>
      </c>
      <c r="B3017">
        <v>26</v>
      </c>
      <c r="C3017">
        <v>26</v>
      </c>
      <c r="D3017">
        <v>6</v>
      </c>
      <c r="E3017">
        <v>561</v>
      </c>
      <c r="F3017">
        <v>1816</v>
      </c>
      <c r="G3017">
        <v>1816</v>
      </c>
      <c r="H3017">
        <v>857</v>
      </c>
      <c r="I3017">
        <v>517.84615380000002</v>
      </c>
      <c r="J3017">
        <v>57.835051550000003</v>
      </c>
      <c r="K3017">
        <v>138</v>
      </c>
      <c r="L3017">
        <v>216</v>
      </c>
      <c r="M3017">
        <v>127</v>
      </c>
      <c r="N3017">
        <v>80</v>
      </c>
      <c r="O3017">
        <v>121.38</v>
      </c>
      <c r="P3017">
        <v>57.63</v>
      </c>
      <c r="Q3017">
        <v>32.71</v>
      </c>
      <c r="R3017">
        <v>0.12830396499999999</v>
      </c>
      <c r="S3017">
        <v>606</v>
      </c>
      <c r="T3017">
        <v>143</v>
      </c>
      <c r="U3017">
        <v>405</v>
      </c>
      <c r="V3017">
        <v>669</v>
      </c>
      <c r="W3017">
        <v>419</v>
      </c>
      <c r="X3017">
        <v>180</v>
      </c>
      <c r="Y3017">
        <v>193</v>
      </c>
      <c r="Z3017">
        <v>58</v>
      </c>
      <c r="AA3017">
        <v>344</v>
      </c>
      <c r="AB3017">
        <v>4</v>
      </c>
      <c r="AC3017">
        <v>0</v>
      </c>
      <c r="AD3017">
        <v>7</v>
      </c>
      <c r="AE3017">
        <v>0</v>
      </c>
      <c r="AF3017">
        <v>0</v>
      </c>
      <c r="AG3017">
        <v>4</v>
      </c>
      <c r="AH3017">
        <v>0</v>
      </c>
      <c r="AI3017">
        <v>0</v>
      </c>
      <c r="AJ3017">
        <v>0</v>
      </c>
      <c r="AK3017">
        <v>3</v>
      </c>
      <c r="AL3017">
        <v>1.4658800000000001</v>
      </c>
      <c r="AM3017">
        <v>0</v>
      </c>
    </row>
    <row r="3018" spans="1:39">
      <c r="A3018">
        <v>3017</v>
      </c>
      <c r="B3018">
        <v>26</v>
      </c>
      <c r="C3018">
        <v>26</v>
      </c>
      <c r="D3018">
        <v>6</v>
      </c>
      <c r="E3018">
        <v>615</v>
      </c>
      <c r="F3018">
        <v>1788</v>
      </c>
      <c r="G3018">
        <v>1788</v>
      </c>
      <c r="H3018">
        <v>854</v>
      </c>
      <c r="I3018">
        <v>557.11456559999999</v>
      </c>
      <c r="J3018">
        <v>91.673764910000003</v>
      </c>
      <c r="K3018">
        <v>209</v>
      </c>
      <c r="L3018">
        <v>164</v>
      </c>
      <c r="M3018">
        <v>153</v>
      </c>
      <c r="N3018">
        <v>89</v>
      </c>
      <c r="O3018">
        <v>407</v>
      </c>
      <c r="P3018">
        <v>55.22</v>
      </c>
      <c r="Q3018">
        <v>14.84</v>
      </c>
      <c r="R3018">
        <v>0.158836689</v>
      </c>
      <c r="S3018">
        <v>260</v>
      </c>
      <c r="T3018">
        <v>118</v>
      </c>
      <c r="U3018">
        <v>341</v>
      </c>
      <c r="V3018">
        <v>605</v>
      </c>
      <c r="W3018">
        <v>496</v>
      </c>
      <c r="X3018">
        <v>228</v>
      </c>
      <c r="Y3018">
        <v>13</v>
      </c>
      <c r="Z3018">
        <v>49</v>
      </c>
      <c r="AA3018">
        <v>162</v>
      </c>
      <c r="AB3018">
        <v>13</v>
      </c>
      <c r="AC3018">
        <v>0</v>
      </c>
      <c r="AD3018">
        <v>23</v>
      </c>
      <c r="AE3018">
        <v>0</v>
      </c>
      <c r="AF3018">
        <v>0</v>
      </c>
      <c r="AG3018">
        <v>4</v>
      </c>
      <c r="AH3018">
        <v>0</v>
      </c>
      <c r="AI3018">
        <v>0</v>
      </c>
      <c r="AJ3018">
        <v>0</v>
      </c>
      <c r="AK3018">
        <v>3</v>
      </c>
      <c r="AL3018">
        <v>0.99748999999999999</v>
      </c>
      <c r="AM3018">
        <v>0</v>
      </c>
    </row>
    <row r="3019" spans="1:39">
      <c r="A3019">
        <v>3018</v>
      </c>
      <c r="B3019">
        <v>26</v>
      </c>
      <c r="C3019">
        <v>26</v>
      </c>
      <c r="D3019">
        <v>6</v>
      </c>
      <c r="E3019">
        <v>530</v>
      </c>
      <c r="F3019">
        <v>1697</v>
      </c>
      <c r="G3019">
        <v>1702</v>
      </c>
      <c r="H3019">
        <v>615</v>
      </c>
      <c r="I3019">
        <v>280.45833329999999</v>
      </c>
      <c r="J3019">
        <v>266.32499999999999</v>
      </c>
      <c r="K3019">
        <v>295</v>
      </c>
      <c r="L3019">
        <v>128</v>
      </c>
      <c r="M3019">
        <v>97</v>
      </c>
      <c r="N3019">
        <v>10</v>
      </c>
      <c r="O3019">
        <v>82.05</v>
      </c>
      <c r="P3019">
        <v>52.16</v>
      </c>
      <c r="Q3019">
        <v>13.04</v>
      </c>
      <c r="R3019">
        <v>0.105757932</v>
      </c>
      <c r="S3019">
        <v>137</v>
      </c>
      <c r="T3019">
        <v>196</v>
      </c>
      <c r="U3019">
        <v>473</v>
      </c>
      <c r="V3019">
        <v>586</v>
      </c>
      <c r="W3019">
        <v>315</v>
      </c>
      <c r="X3019">
        <v>132</v>
      </c>
      <c r="Y3019">
        <v>30</v>
      </c>
      <c r="Z3019">
        <v>24</v>
      </c>
      <c r="AA3019">
        <v>81</v>
      </c>
      <c r="AB3019">
        <v>2</v>
      </c>
      <c r="AC3019">
        <v>0</v>
      </c>
      <c r="AD3019">
        <v>0</v>
      </c>
      <c r="AE3019">
        <v>0</v>
      </c>
      <c r="AF3019">
        <v>0</v>
      </c>
      <c r="AG3019">
        <v>4</v>
      </c>
      <c r="AH3019">
        <v>0</v>
      </c>
      <c r="AI3019">
        <v>0</v>
      </c>
      <c r="AJ3019">
        <v>0</v>
      </c>
      <c r="AK3019">
        <v>3</v>
      </c>
      <c r="AL3019">
        <v>1.4861200000000001</v>
      </c>
      <c r="AM3019">
        <v>0</v>
      </c>
    </row>
    <row r="3020" spans="1:39">
      <c r="A3020">
        <v>3019</v>
      </c>
      <c r="B3020">
        <v>26</v>
      </c>
      <c r="C3020">
        <v>26</v>
      </c>
      <c r="D3020">
        <v>6</v>
      </c>
      <c r="E3020">
        <v>168</v>
      </c>
      <c r="F3020">
        <v>472</v>
      </c>
      <c r="G3020">
        <v>472</v>
      </c>
      <c r="H3020">
        <v>242</v>
      </c>
      <c r="I3020">
        <v>183.59731540000001</v>
      </c>
      <c r="J3020">
        <v>0</v>
      </c>
      <c r="K3020">
        <v>28</v>
      </c>
      <c r="L3020">
        <v>55</v>
      </c>
      <c r="M3020">
        <v>42</v>
      </c>
      <c r="N3020">
        <v>43</v>
      </c>
      <c r="O3020">
        <v>41566.61</v>
      </c>
      <c r="P3020">
        <v>474.39</v>
      </c>
      <c r="Q3020">
        <v>1257.0899999999999</v>
      </c>
      <c r="R3020">
        <v>0.205508475</v>
      </c>
      <c r="S3020">
        <v>1141</v>
      </c>
      <c r="T3020">
        <v>18</v>
      </c>
      <c r="U3020">
        <v>95</v>
      </c>
      <c r="V3020">
        <v>145</v>
      </c>
      <c r="W3020">
        <v>139</v>
      </c>
      <c r="X3020">
        <v>75</v>
      </c>
      <c r="Y3020">
        <v>51</v>
      </c>
      <c r="Z3020">
        <v>107</v>
      </c>
      <c r="AA3020">
        <v>58</v>
      </c>
      <c r="AB3020">
        <v>35</v>
      </c>
      <c r="AC3020">
        <v>246</v>
      </c>
      <c r="AD3020">
        <v>644</v>
      </c>
      <c r="AE3020">
        <v>0</v>
      </c>
      <c r="AF3020">
        <v>0</v>
      </c>
      <c r="AG3020">
        <v>5</v>
      </c>
      <c r="AH3020">
        <v>0</v>
      </c>
      <c r="AI3020">
        <v>0</v>
      </c>
      <c r="AJ3020">
        <v>0</v>
      </c>
      <c r="AK3020">
        <v>3</v>
      </c>
      <c r="AL3020">
        <v>0.91727000000000003</v>
      </c>
      <c r="AM3020">
        <v>0</v>
      </c>
    </row>
    <row r="3021" spans="1:39">
      <c r="A3021">
        <v>3020</v>
      </c>
      <c r="B3021">
        <v>26</v>
      </c>
      <c r="C3021">
        <v>26</v>
      </c>
      <c r="D3021">
        <v>6</v>
      </c>
      <c r="E3021">
        <v>414</v>
      </c>
      <c r="F3021">
        <v>1202</v>
      </c>
      <c r="G3021">
        <v>1203</v>
      </c>
      <c r="H3021">
        <v>509</v>
      </c>
      <c r="I3021">
        <v>284.80182230000003</v>
      </c>
      <c r="J3021">
        <v>139.571754</v>
      </c>
      <c r="K3021">
        <v>177</v>
      </c>
      <c r="L3021">
        <v>130</v>
      </c>
      <c r="M3021">
        <v>76</v>
      </c>
      <c r="N3021">
        <v>31</v>
      </c>
      <c r="O3021">
        <v>161.84</v>
      </c>
      <c r="P3021">
        <v>53.48</v>
      </c>
      <c r="Q3021">
        <v>19.66</v>
      </c>
      <c r="R3021">
        <v>0.14879468000000001</v>
      </c>
      <c r="S3021">
        <v>699</v>
      </c>
      <c r="T3021">
        <v>100</v>
      </c>
      <c r="U3021">
        <v>276</v>
      </c>
      <c r="V3021">
        <v>415</v>
      </c>
      <c r="W3021">
        <v>278</v>
      </c>
      <c r="X3021">
        <v>134</v>
      </c>
      <c r="Y3021">
        <v>140</v>
      </c>
      <c r="Z3021">
        <v>181</v>
      </c>
      <c r="AA3021">
        <v>301</v>
      </c>
      <c r="AB3021">
        <v>66</v>
      </c>
      <c r="AC3021">
        <v>0</v>
      </c>
      <c r="AD3021">
        <v>11</v>
      </c>
      <c r="AE3021">
        <v>0</v>
      </c>
      <c r="AF3021">
        <v>0</v>
      </c>
      <c r="AG3021">
        <v>4</v>
      </c>
      <c r="AH3021">
        <v>16</v>
      </c>
      <c r="AI3021">
        <v>0</v>
      </c>
      <c r="AJ3021">
        <v>0</v>
      </c>
      <c r="AK3021">
        <v>3</v>
      </c>
      <c r="AL3021">
        <v>1.5559799999999999</v>
      </c>
      <c r="AM3021">
        <v>0</v>
      </c>
    </row>
    <row r="3022" spans="1:39">
      <c r="A3022">
        <v>3021</v>
      </c>
      <c r="B3022">
        <v>26</v>
      </c>
      <c r="C3022">
        <v>26</v>
      </c>
      <c r="D3022">
        <v>6</v>
      </c>
      <c r="E3022">
        <v>286</v>
      </c>
      <c r="F3022">
        <v>708</v>
      </c>
      <c r="G3022">
        <v>726</v>
      </c>
      <c r="H3022">
        <v>276</v>
      </c>
      <c r="I3022">
        <v>132.73684209999999</v>
      </c>
      <c r="J3022">
        <v>172.87719300000001</v>
      </c>
      <c r="K3022">
        <v>170</v>
      </c>
      <c r="L3022">
        <v>72</v>
      </c>
      <c r="M3022">
        <v>37</v>
      </c>
      <c r="N3022">
        <v>7</v>
      </c>
      <c r="O3022">
        <v>100.96</v>
      </c>
      <c r="P3022">
        <v>32.74</v>
      </c>
      <c r="Q3022">
        <v>7.46</v>
      </c>
      <c r="R3022">
        <v>0.19008264499999999</v>
      </c>
      <c r="S3022">
        <v>1435</v>
      </c>
      <c r="T3022">
        <v>52</v>
      </c>
      <c r="U3022">
        <v>150</v>
      </c>
      <c r="V3022">
        <v>219</v>
      </c>
      <c r="W3022">
        <v>200</v>
      </c>
      <c r="X3022">
        <v>105</v>
      </c>
      <c r="Y3022">
        <v>3</v>
      </c>
      <c r="Z3022">
        <v>45</v>
      </c>
      <c r="AA3022">
        <v>110</v>
      </c>
      <c r="AB3022">
        <v>1250</v>
      </c>
      <c r="AC3022">
        <v>0</v>
      </c>
      <c r="AD3022">
        <v>27</v>
      </c>
      <c r="AE3022">
        <v>0</v>
      </c>
      <c r="AF3022">
        <v>0</v>
      </c>
      <c r="AG3022">
        <v>3</v>
      </c>
      <c r="AH3022">
        <v>0</v>
      </c>
      <c r="AI3022">
        <v>0</v>
      </c>
      <c r="AJ3022">
        <v>0</v>
      </c>
      <c r="AK3022">
        <v>3</v>
      </c>
      <c r="AL3022">
        <v>2.3460399999999999</v>
      </c>
      <c r="AM3022">
        <v>0</v>
      </c>
    </row>
    <row r="3023" spans="1:39">
      <c r="A3023">
        <v>3022</v>
      </c>
      <c r="B3023">
        <v>26</v>
      </c>
      <c r="C3023">
        <v>26</v>
      </c>
      <c r="D3023">
        <v>6</v>
      </c>
      <c r="E3023">
        <v>687</v>
      </c>
      <c r="F3023">
        <v>1816</v>
      </c>
      <c r="G3023">
        <v>1833</v>
      </c>
      <c r="H3023">
        <v>770</v>
      </c>
      <c r="I3023">
        <v>453.34652410000001</v>
      </c>
      <c r="J3023">
        <v>281.41283420000002</v>
      </c>
      <c r="K3023">
        <v>336</v>
      </c>
      <c r="L3023">
        <v>219</v>
      </c>
      <c r="M3023">
        <v>112</v>
      </c>
      <c r="N3023">
        <v>20</v>
      </c>
      <c r="O3023">
        <v>174.26</v>
      </c>
      <c r="P3023">
        <v>84.12</v>
      </c>
      <c r="Q3023">
        <v>22.77</v>
      </c>
      <c r="R3023">
        <v>0.179487179</v>
      </c>
      <c r="S3023">
        <v>1916</v>
      </c>
      <c r="T3023">
        <v>135</v>
      </c>
      <c r="U3023">
        <v>372</v>
      </c>
      <c r="V3023">
        <v>608</v>
      </c>
      <c r="W3023">
        <v>470</v>
      </c>
      <c r="X3023">
        <v>248</v>
      </c>
      <c r="Y3023">
        <v>7</v>
      </c>
      <c r="Z3023">
        <v>160</v>
      </c>
      <c r="AA3023">
        <v>587</v>
      </c>
      <c r="AB3023">
        <v>991</v>
      </c>
      <c r="AC3023">
        <v>0</v>
      </c>
      <c r="AD3023">
        <v>171</v>
      </c>
      <c r="AE3023">
        <v>0</v>
      </c>
      <c r="AF3023">
        <v>0</v>
      </c>
      <c r="AG3023">
        <v>3</v>
      </c>
      <c r="AH3023">
        <v>0</v>
      </c>
      <c r="AI3023">
        <v>0</v>
      </c>
      <c r="AJ3023">
        <v>0</v>
      </c>
      <c r="AK3023">
        <v>3</v>
      </c>
      <c r="AL3023">
        <v>1.82544</v>
      </c>
      <c r="AM3023">
        <v>0</v>
      </c>
    </row>
    <row r="3024" spans="1:39">
      <c r="A3024">
        <v>3023</v>
      </c>
      <c r="B3024">
        <v>26</v>
      </c>
      <c r="C3024">
        <v>26</v>
      </c>
      <c r="D3024">
        <v>6</v>
      </c>
      <c r="E3024">
        <v>248</v>
      </c>
      <c r="F3024">
        <v>637</v>
      </c>
      <c r="G3024">
        <v>645</v>
      </c>
      <c r="H3024">
        <v>266</v>
      </c>
      <c r="I3024">
        <v>163.65347589999999</v>
      </c>
      <c r="J3024">
        <v>101.58716579999999</v>
      </c>
      <c r="K3024">
        <v>116</v>
      </c>
      <c r="L3024">
        <v>78</v>
      </c>
      <c r="M3024">
        <v>46</v>
      </c>
      <c r="N3024">
        <v>8</v>
      </c>
      <c r="O3024">
        <v>106.42</v>
      </c>
      <c r="P3024">
        <v>33.880000000000003</v>
      </c>
      <c r="Q3024">
        <v>14.23</v>
      </c>
      <c r="R3024">
        <v>0.17519379800000001</v>
      </c>
      <c r="S3024">
        <v>376</v>
      </c>
      <c r="T3024">
        <v>42</v>
      </c>
      <c r="U3024">
        <v>132</v>
      </c>
      <c r="V3024">
        <v>215</v>
      </c>
      <c r="W3024">
        <v>170</v>
      </c>
      <c r="X3024">
        <v>86</v>
      </c>
      <c r="Y3024">
        <v>58</v>
      </c>
      <c r="Z3024">
        <v>17</v>
      </c>
      <c r="AA3024">
        <v>291</v>
      </c>
      <c r="AB3024">
        <v>10</v>
      </c>
      <c r="AC3024">
        <v>0</v>
      </c>
      <c r="AD3024">
        <v>0</v>
      </c>
      <c r="AE3024">
        <v>0</v>
      </c>
      <c r="AF3024">
        <v>0</v>
      </c>
      <c r="AG3024">
        <v>4</v>
      </c>
      <c r="AH3024">
        <v>2425</v>
      </c>
      <c r="AI3024">
        <v>0</v>
      </c>
      <c r="AJ3024">
        <v>0</v>
      </c>
      <c r="AK3024">
        <v>3</v>
      </c>
      <c r="AL3024">
        <v>1.82544</v>
      </c>
      <c r="AM3024">
        <v>0</v>
      </c>
    </row>
    <row r="3025" spans="1:39">
      <c r="A3025">
        <v>3024</v>
      </c>
      <c r="B3025">
        <v>26</v>
      </c>
      <c r="C3025">
        <v>26</v>
      </c>
      <c r="D3025">
        <v>6</v>
      </c>
      <c r="E3025">
        <v>341</v>
      </c>
      <c r="F3025">
        <v>852</v>
      </c>
      <c r="G3025">
        <v>853</v>
      </c>
      <c r="H3025">
        <v>319</v>
      </c>
      <c r="I3025">
        <v>158.26315790000001</v>
      </c>
      <c r="J3025">
        <v>206.12280699999999</v>
      </c>
      <c r="K3025">
        <v>206</v>
      </c>
      <c r="L3025">
        <v>92</v>
      </c>
      <c r="M3025">
        <v>36</v>
      </c>
      <c r="N3025">
        <v>7</v>
      </c>
      <c r="O3025">
        <v>127.73</v>
      </c>
      <c r="P3025">
        <v>42.26</v>
      </c>
      <c r="Q3025">
        <v>49.54</v>
      </c>
      <c r="R3025">
        <v>0.17467760800000001</v>
      </c>
      <c r="S3025">
        <v>2337</v>
      </c>
      <c r="T3025">
        <v>63</v>
      </c>
      <c r="U3025">
        <v>183</v>
      </c>
      <c r="V3025">
        <v>266</v>
      </c>
      <c r="W3025">
        <v>223</v>
      </c>
      <c r="X3025">
        <v>118</v>
      </c>
      <c r="Y3025">
        <v>112</v>
      </c>
      <c r="Z3025">
        <v>583</v>
      </c>
      <c r="AA3025">
        <v>976</v>
      </c>
      <c r="AB3025">
        <v>619</v>
      </c>
      <c r="AC3025">
        <v>0</v>
      </c>
      <c r="AD3025">
        <v>47</v>
      </c>
      <c r="AE3025">
        <v>0</v>
      </c>
      <c r="AF3025">
        <v>0</v>
      </c>
      <c r="AG3025">
        <v>3</v>
      </c>
      <c r="AH3025">
        <v>231</v>
      </c>
      <c r="AI3025">
        <v>0</v>
      </c>
      <c r="AJ3025">
        <v>0</v>
      </c>
      <c r="AK3025">
        <v>3</v>
      </c>
      <c r="AL3025">
        <v>2.3460399999999999</v>
      </c>
      <c r="AM3025">
        <v>0</v>
      </c>
    </row>
    <row r="3026" spans="1:39">
      <c r="A3026">
        <v>3025</v>
      </c>
      <c r="B3026">
        <v>26</v>
      </c>
      <c r="C3026">
        <v>26</v>
      </c>
      <c r="D3026">
        <v>6</v>
      </c>
      <c r="E3026">
        <v>610</v>
      </c>
      <c r="F3026">
        <v>1965</v>
      </c>
      <c r="G3026">
        <v>1971</v>
      </c>
      <c r="H3026">
        <v>721</v>
      </c>
      <c r="I3026">
        <v>322.79166670000001</v>
      </c>
      <c r="J3026">
        <v>306.52499999999998</v>
      </c>
      <c r="K3026">
        <v>335</v>
      </c>
      <c r="L3026">
        <v>152</v>
      </c>
      <c r="M3026">
        <v>112</v>
      </c>
      <c r="N3026">
        <v>11</v>
      </c>
      <c r="O3026">
        <v>105.99</v>
      </c>
      <c r="P3026">
        <v>61.84</v>
      </c>
      <c r="Q3026">
        <v>25.96</v>
      </c>
      <c r="R3026">
        <v>0.102486048</v>
      </c>
      <c r="S3026">
        <v>186</v>
      </c>
      <c r="T3026">
        <v>219</v>
      </c>
      <c r="U3026">
        <v>553</v>
      </c>
      <c r="V3026">
        <v>670</v>
      </c>
      <c r="W3026">
        <v>381</v>
      </c>
      <c r="X3026">
        <v>148</v>
      </c>
      <c r="Y3026">
        <v>13</v>
      </c>
      <c r="Z3026">
        <v>67</v>
      </c>
      <c r="AA3026">
        <v>73</v>
      </c>
      <c r="AB3026">
        <v>14</v>
      </c>
      <c r="AC3026">
        <v>0</v>
      </c>
      <c r="AD3026">
        <v>19</v>
      </c>
      <c r="AE3026">
        <v>0</v>
      </c>
      <c r="AF3026">
        <v>0</v>
      </c>
      <c r="AG3026">
        <v>4</v>
      </c>
      <c r="AH3026">
        <v>0</v>
      </c>
      <c r="AI3026">
        <v>0</v>
      </c>
      <c r="AJ3026">
        <v>0</v>
      </c>
      <c r="AK3026">
        <v>3</v>
      </c>
      <c r="AL3026">
        <v>1.4861200000000001</v>
      </c>
      <c r="AM3026">
        <v>0</v>
      </c>
    </row>
    <row r="3027" spans="1:39">
      <c r="A3027">
        <v>3026</v>
      </c>
      <c r="B3027">
        <v>26</v>
      </c>
      <c r="C3027">
        <v>26</v>
      </c>
      <c r="D3027">
        <v>6</v>
      </c>
      <c r="E3027">
        <v>430</v>
      </c>
      <c r="F3027">
        <v>1253</v>
      </c>
      <c r="G3027">
        <v>1253</v>
      </c>
      <c r="H3027">
        <v>523</v>
      </c>
      <c r="I3027">
        <v>295.80865599999998</v>
      </c>
      <c r="J3027">
        <v>144.96583140000001</v>
      </c>
      <c r="K3027">
        <v>181</v>
      </c>
      <c r="L3027">
        <v>133</v>
      </c>
      <c r="M3027">
        <v>83</v>
      </c>
      <c r="N3027">
        <v>33</v>
      </c>
      <c r="O3027">
        <v>179.61</v>
      </c>
      <c r="P3027">
        <v>84.28</v>
      </c>
      <c r="Q3027">
        <v>24.18</v>
      </c>
      <c r="R3027">
        <v>0.15243415799999999</v>
      </c>
      <c r="S3027">
        <v>552</v>
      </c>
      <c r="T3027">
        <v>104</v>
      </c>
      <c r="U3027">
        <v>288</v>
      </c>
      <c r="V3027">
        <v>415</v>
      </c>
      <c r="W3027">
        <v>301</v>
      </c>
      <c r="X3027">
        <v>145</v>
      </c>
      <c r="Y3027">
        <v>48</v>
      </c>
      <c r="Z3027">
        <v>31</v>
      </c>
      <c r="AA3027">
        <v>193</v>
      </c>
      <c r="AB3027">
        <v>119</v>
      </c>
      <c r="AC3027">
        <v>0</v>
      </c>
      <c r="AD3027">
        <v>161</v>
      </c>
      <c r="AE3027">
        <v>0</v>
      </c>
      <c r="AF3027">
        <v>0</v>
      </c>
      <c r="AG3027">
        <v>4</v>
      </c>
      <c r="AH3027">
        <v>0</v>
      </c>
      <c r="AI3027">
        <v>0</v>
      </c>
      <c r="AJ3027">
        <v>0</v>
      </c>
      <c r="AK3027">
        <v>3</v>
      </c>
      <c r="AL3027">
        <v>1.5559799999999999</v>
      </c>
      <c r="AM3027">
        <v>0</v>
      </c>
    </row>
    <row r="3028" spans="1:39">
      <c r="A3028">
        <v>3027</v>
      </c>
      <c r="B3028">
        <v>26</v>
      </c>
      <c r="C3028">
        <v>26</v>
      </c>
      <c r="D3028">
        <v>6</v>
      </c>
      <c r="E3028">
        <v>1211</v>
      </c>
      <c r="F3028">
        <v>4028</v>
      </c>
      <c r="G3028">
        <v>4031</v>
      </c>
      <c r="H3028">
        <v>2196</v>
      </c>
      <c r="I3028">
        <v>1245.771287</v>
      </c>
      <c r="J3028">
        <v>12.78943894</v>
      </c>
      <c r="K3028">
        <v>180</v>
      </c>
      <c r="L3028">
        <v>266</v>
      </c>
      <c r="M3028">
        <v>294</v>
      </c>
      <c r="N3028">
        <v>471</v>
      </c>
      <c r="O3028">
        <v>8606.19</v>
      </c>
      <c r="P3028">
        <v>1032.72</v>
      </c>
      <c r="Q3028">
        <v>102.13</v>
      </c>
      <c r="R3028">
        <v>0.14983874999999999</v>
      </c>
      <c r="S3028">
        <v>1755</v>
      </c>
      <c r="T3028">
        <v>226</v>
      </c>
      <c r="U3028">
        <v>686</v>
      </c>
      <c r="V3028">
        <v>1506</v>
      </c>
      <c r="W3028">
        <v>1149</v>
      </c>
      <c r="X3028">
        <v>464</v>
      </c>
      <c r="Y3028">
        <v>400</v>
      </c>
      <c r="Z3028">
        <v>192</v>
      </c>
      <c r="AA3028">
        <v>827</v>
      </c>
      <c r="AB3028">
        <v>81</v>
      </c>
      <c r="AC3028">
        <v>6</v>
      </c>
      <c r="AD3028">
        <v>249</v>
      </c>
      <c r="AE3028">
        <v>0</v>
      </c>
      <c r="AF3028">
        <v>0</v>
      </c>
      <c r="AG3028">
        <v>4</v>
      </c>
      <c r="AH3028">
        <v>0</v>
      </c>
      <c r="AI3028">
        <v>0</v>
      </c>
      <c r="AJ3028">
        <v>0</v>
      </c>
      <c r="AK3028">
        <v>1</v>
      </c>
      <c r="AL3028">
        <v>0.97719</v>
      </c>
      <c r="AM3028">
        <v>0</v>
      </c>
    </row>
    <row r="3029" spans="1:39">
      <c r="A3029">
        <v>3028</v>
      </c>
      <c r="B3029">
        <v>26</v>
      </c>
      <c r="C3029">
        <v>26</v>
      </c>
      <c r="D3029">
        <v>6</v>
      </c>
      <c r="E3029">
        <v>1265</v>
      </c>
      <c r="F3029">
        <v>4216</v>
      </c>
      <c r="G3029">
        <v>4216</v>
      </c>
      <c r="H3029">
        <v>2283</v>
      </c>
      <c r="I3029">
        <v>1301.321782</v>
      </c>
      <c r="J3029">
        <v>13.359735969999999</v>
      </c>
      <c r="K3029">
        <v>191</v>
      </c>
      <c r="L3029">
        <v>277</v>
      </c>
      <c r="M3029">
        <v>305</v>
      </c>
      <c r="N3029">
        <v>492</v>
      </c>
      <c r="O3029">
        <v>3495.19</v>
      </c>
      <c r="P3029">
        <v>883.46</v>
      </c>
      <c r="Q3029">
        <v>5.72</v>
      </c>
      <c r="R3029">
        <v>0.14919354800000001</v>
      </c>
      <c r="S3029">
        <v>1700</v>
      </c>
      <c r="T3029">
        <v>238</v>
      </c>
      <c r="U3029">
        <v>716</v>
      </c>
      <c r="V3029">
        <v>1595</v>
      </c>
      <c r="W3029">
        <v>1181</v>
      </c>
      <c r="X3029">
        <v>486</v>
      </c>
      <c r="Y3029">
        <v>46</v>
      </c>
      <c r="Z3029">
        <v>974</v>
      </c>
      <c r="AA3029">
        <v>466</v>
      </c>
      <c r="AB3029">
        <v>98</v>
      </c>
      <c r="AC3029">
        <v>79</v>
      </c>
      <c r="AD3029">
        <v>37</v>
      </c>
      <c r="AE3029">
        <v>0</v>
      </c>
      <c r="AF3029">
        <v>0</v>
      </c>
      <c r="AG3029">
        <v>4</v>
      </c>
      <c r="AH3029">
        <v>0</v>
      </c>
      <c r="AI3029">
        <v>0</v>
      </c>
      <c r="AJ3029">
        <v>0</v>
      </c>
      <c r="AK3029">
        <v>1</v>
      </c>
      <c r="AL3029">
        <v>0.97719</v>
      </c>
      <c r="AM3029">
        <v>0</v>
      </c>
    </row>
    <row r="3030" spans="1:39">
      <c r="A3030">
        <v>3029</v>
      </c>
      <c r="B3030">
        <v>26</v>
      </c>
      <c r="C3030">
        <v>26</v>
      </c>
      <c r="D3030">
        <v>6</v>
      </c>
      <c r="E3030">
        <v>2089</v>
      </c>
      <c r="F3030">
        <v>7157</v>
      </c>
      <c r="G3030">
        <v>7157</v>
      </c>
      <c r="H3030">
        <v>3755</v>
      </c>
      <c r="I3030">
        <v>2070.6968459999998</v>
      </c>
      <c r="J3030">
        <v>39.046728969999997</v>
      </c>
      <c r="K3030">
        <v>243</v>
      </c>
      <c r="L3030">
        <v>555</v>
      </c>
      <c r="M3030">
        <v>676</v>
      </c>
      <c r="N3030">
        <v>615</v>
      </c>
      <c r="O3030">
        <v>9869.91</v>
      </c>
      <c r="P3030">
        <v>313.52999999999997</v>
      </c>
      <c r="Q3030">
        <v>150.9</v>
      </c>
      <c r="R3030">
        <v>0.13287690399999999</v>
      </c>
      <c r="S3030">
        <v>445</v>
      </c>
      <c r="T3030">
        <v>470</v>
      </c>
      <c r="U3030">
        <v>1390</v>
      </c>
      <c r="V3030">
        <v>2661</v>
      </c>
      <c r="W3030">
        <v>1902</v>
      </c>
      <c r="X3030">
        <v>734</v>
      </c>
      <c r="Y3030">
        <v>6</v>
      </c>
      <c r="Z3030">
        <v>113</v>
      </c>
      <c r="AA3030">
        <v>192</v>
      </c>
      <c r="AB3030">
        <v>51</v>
      </c>
      <c r="AC3030">
        <v>0</v>
      </c>
      <c r="AD3030">
        <v>83</v>
      </c>
      <c r="AE3030">
        <v>0</v>
      </c>
      <c r="AF3030">
        <v>0</v>
      </c>
      <c r="AG3030">
        <v>4</v>
      </c>
      <c r="AH3030">
        <v>1</v>
      </c>
      <c r="AI3030">
        <v>0</v>
      </c>
      <c r="AJ3030">
        <v>0</v>
      </c>
      <c r="AK3030">
        <v>2</v>
      </c>
      <c r="AL3030">
        <v>1.1773100000000001</v>
      </c>
      <c r="AM3030">
        <v>0</v>
      </c>
    </row>
    <row r="3031" spans="1:39">
      <c r="A3031">
        <v>3030</v>
      </c>
      <c r="B3031">
        <v>26</v>
      </c>
      <c r="C3031">
        <v>26</v>
      </c>
      <c r="D3031">
        <v>6</v>
      </c>
      <c r="E3031">
        <v>864</v>
      </c>
      <c r="F3031">
        <v>2985</v>
      </c>
      <c r="G3031">
        <v>2988</v>
      </c>
      <c r="H3031">
        <v>1571</v>
      </c>
      <c r="I3031">
        <v>856.42990650000002</v>
      </c>
      <c r="J3031">
        <v>16.149532709999999</v>
      </c>
      <c r="K3031">
        <v>101</v>
      </c>
      <c r="L3031">
        <v>236</v>
      </c>
      <c r="M3031">
        <v>273</v>
      </c>
      <c r="N3031">
        <v>254</v>
      </c>
      <c r="O3031">
        <v>1545.12</v>
      </c>
      <c r="P3031">
        <v>115.68</v>
      </c>
      <c r="Q3031">
        <v>116.2</v>
      </c>
      <c r="R3031">
        <v>0.12985274399999999</v>
      </c>
      <c r="S3031">
        <v>1516</v>
      </c>
      <c r="T3031">
        <v>191</v>
      </c>
      <c r="U3031">
        <v>597</v>
      </c>
      <c r="V3031">
        <v>1097</v>
      </c>
      <c r="W3031">
        <v>792</v>
      </c>
      <c r="X3031">
        <v>311</v>
      </c>
      <c r="Y3031">
        <v>281</v>
      </c>
      <c r="Z3031">
        <v>259</v>
      </c>
      <c r="AA3031">
        <v>207</v>
      </c>
      <c r="AB3031">
        <v>163</v>
      </c>
      <c r="AC3031">
        <v>3</v>
      </c>
      <c r="AD3031">
        <v>603</v>
      </c>
      <c r="AE3031">
        <v>0</v>
      </c>
      <c r="AF3031">
        <v>0</v>
      </c>
      <c r="AG3031">
        <v>4</v>
      </c>
      <c r="AH3031">
        <v>2242</v>
      </c>
      <c r="AI3031">
        <v>0</v>
      </c>
      <c r="AJ3031">
        <v>0</v>
      </c>
      <c r="AK3031">
        <v>2</v>
      </c>
      <c r="AL3031">
        <v>1.1773100000000001</v>
      </c>
      <c r="AM3031">
        <v>0</v>
      </c>
    </row>
    <row r="3032" spans="1:39">
      <c r="A3032">
        <v>3031</v>
      </c>
      <c r="B3032">
        <v>26</v>
      </c>
      <c r="C3032">
        <v>26</v>
      </c>
      <c r="D3032">
        <v>6</v>
      </c>
      <c r="E3032">
        <v>193</v>
      </c>
      <c r="F3032">
        <v>504</v>
      </c>
      <c r="G3032">
        <v>511</v>
      </c>
      <c r="H3032">
        <v>239</v>
      </c>
      <c r="I3032">
        <v>163.18231499999999</v>
      </c>
      <c r="J3032">
        <v>39.021857920000002</v>
      </c>
      <c r="K3032">
        <v>60</v>
      </c>
      <c r="L3032">
        <v>68</v>
      </c>
      <c r="M3032">
        <v>44</v>
      </c>
      <c r="N3032">
        <v>21</v>
      </c>
      <c r="O3032">
        <v>180.73</v>
      </c>
      <c r="P3032">
        <v>26.92</v>
      </c>
      <c r="Q3032">
        <v>73.88</v>
      </c>
      <c r="R3032">
        <v>0.238747554</v>
      </c>
      <c r="S3032">
        <v>1472</v>
      </c>
      <c r="T3032">
        <v>21</v>
      </c>
      <c r="U3032">
        <v>100</v>
      </c>
      <c r="V3032">
        <v>161</v>
      </c>
      <c r="W3032">
        <v>133</v>
      </c>
      <c r="X3032">
        <v>96</v>
      </c>
      <c r="Y3032">
        <v>136</v>
      </c>
      <c r="Z3032">
        <v>588</v>
      </c>
      <c r="AA3032">
        <v>643</v>
      </c>
      <c r="AB3032">
        <v>54</v>
      </c>
      <c r="AC3032">
        <v>0</v>
      </c>
      <c r="AD3032">
        <v>51</v>
      </c>
      <c r="AE3032">
        <v>0</v>
      </c>
      <c r="AF3032">
        <v>0</v>
      </c>
      <c r="AG3032">
        <v>4</v>
      </c>
      <c r="AH3032">
        <v>0</v>
      </c>
      <c r="AI3032">
        <v>0</v>
      </c>
      <c r="AJ3032">
        <v>0</v>
      </c>
      <c r="AK3032">
        <v>1</v>
      </c>
      <c r="AL3032">
        <v>1.41116</v>
      </c>
      <c r="AM3032">
        <v>0</v>
      </c>
    </row>
    <row r="3033" spans="1:39">
      <c r="A3033">
        <v>3032</v>
      </c>
      <c r="B3033">
        <v>26</v>
      </c>
      <c r="C3033">
        <v>26</v>
      </c>
      <c r="D3033">
        <v>6</v>
      </c>
      <c r="E3033">
        <v>298</v>
      </c>
      <c r="F3033">
        <v>799</v>
      </c>
      <c r="G3033">
        <v>799</v>
      </c>
      <c r="H3033">
        <v>373</v>
      </c>
      <c r="I3033">
        <v>251.96025829999999</v>
      </c>
      <c r="J3033">
        <v>60.25136612</v>
      </c>
      <c r="K3033">
        <v>88</v>
      </c>
      <c r="L3033">
        <v>109</v>
      </c>
      <c r="M3033">
        <v>66</v>
      </c>
      <c r="N3033">
        <v>35</v>
      </c>
      <c r="O3033">
        <v>129.47999999999999</v>
      </c>
      <c r="P3033">
        <v>36.840000000000003</v>
      </c>
      <c r="Q3033">
        <v>35.56</v>
      </c>
      <c r="R3033">
        <v>0.21401752199999999</v>
      </c>
      <c r="S3033">
        <v>1669</v>
      </c>
      <c r="T3033">
        <v>34</v>
      </c>
      <c r="U3033">
        <v>151</v>
      </c>
      <c r="V3033">
        <v>258</v>
      </c>
      <c r="W3033">
        <v>219</v>
      </c>
      <c r="X3033">
        <v>137</v>
      </c>
      <c r="Y3033">
        <v>170</v>
      </c>
      <c r="Z3033">
        <v>429</v>
      </c>
      <c r="AA3033">
        <v>864</v>
      </c>
      <c r="AB3033">
        <v>145</v>
      </c>
      <c r="AC3033">
        <v>0</v>
      </c>
      <c r="AD3033">
        <v>61</v>
      </c>
      <c r="AE3033">
        <v>0</v>
      </c>
      <c r="AF3033">
        <v>0</v>
      </c>
      <c r="AG3033">
        <v>3</v>
      </c>
      <c r="AH3033">
        <v>18</v>
      </c>
      <c r="AI3033">
        <v>0</v>
      </c>
      <c r="AJ3033">
        <v>0</v>
      </c>
      <c r="AK3033">
        <v>1</v>
      </c>
      <c r="AL3033">
        <v>1.41116</v>
      </c>
      <c r="AM3033">
        <v>0</v>
      </c>
    </row>
    <row r="3034" spans="1:39">
      <c r="A3034">
        <v>3033</v>
      </c>
      <c r="B3034">
        <v>26</v>
      </c>
      <c r="C3034">
        <v>26</v>
      </c>
      <c r="D3034">
        <v>6</v>
      </c>
      <c r="E3034">
        <v>1023</v>
      </c>
      <c r="F3034">
        <v>2781</v>
      </c>
      <c r="G3034">
        <v>2786</v>
      </c>
      <c r="H3034">
        <v>1265</v>
      </c>
      <c r="I3034">
        <v>864.95081970000001</v>
      </c>
      <c r="J3034">
        <v>206.83606560000001</v>
      </c>
      <c r="K3034">
        <v>307</v>
      </c>
      <c r="L3034">
        <v>351</v>
      </c>
      <c r="M3034">
        <v>253</v>
      </c>
      <c r="N3034">
        <v>112</v>
      </c>
      <c r="O3034">
        <v>264.99</v>
      </c>
      <c r="P3034">
        <v>141.41</v>
      </c>
      <c r="Q3034">
        <v>40.6</v>
      </c>
      <c r="R3034">
        <v>0.20890165099999999</v>
      </c>
      <c r="S3034">
        <v>1944</v>
      </c>
      <c r="T3034">
        <v>141</v>
      </c>
      <c r="U3034">
        <v>534</v>
      </c>
      <c r="V3034">
        <v>915</v>
      </c>
      <c r="W3034">
        <v>713</v>
      </c>
      <c r="X3034">
        <v>483</v>
      </c>
      <c r="Y3034">
        <v>162</v>
      </c>
      <c r="Z3034">
        <v>178</v>
      </c>
      <c r="AA3034">
        <v>359</v>
      </c>
      <c r="AB3034">
        <v>1198</v>
      </c>
      <c r="AC3034">
        <v>4</v>
      </c>
      <c r="AD3034">
        <v>43</v>
      </c>
      <c r="AE3034">
        <v>0</v>
      </c>
      <c r="AF3034">
        <v>0</v>
      </c>
      <c r="AG3034">
        <v>4</v>
      </c>
      <c r="AH3034">
        <v>0</v>
      </c>
      <c r="AI3034">
        <v>0</v>
      </c>
      <c r="AJ3034">
        <v>0</v>
      </c>
      <c r="AK3034">
        <v>1</v>
      </c>
      <c r="AL3034">
        <v>1.41116</v>
      </c>
      <c r="AM3034">
        <v>0</v>
      </c>
    </row>
    <row r="3035" spans="1:39">
      <c r="A3035">
        <v>3034</v>
      </c>
      <c r="B3035">
        <v>26</v>
      </c>
      <c r="C3035">
        <v>26</v>
      </c>
      <c r="D3035">
        <v>6</v>
      </c>
      <c r="E3035">
        <v>479</v>
      </c>
      <c r="F3035">
        <v>1244</v>
      </c>
      <c r="G3035">
        <v>1244</v>
      </c>
      <c r="H3035">
        <v>529</v>
      </c>
      <c r="I3035">
        <v>225.00858539999999</v>
      </c>
      <c r="J3035">
        <v>281.79926410000002</v>
      </c>
      <c r="K3035">
        <v>205</v>
      </c>
      <c r="L3035">
        <v>149</v>
      </c>
      <c r="M3035">
        <v>94</v>
      </c>
      <c r="N3035">
        <v>31</v>
      </c>
      <c r="O3035">
        <v>152.1</v>
      </c>
      <c r="P3035">
        <v>80.41</v>
      </c>
      <c r="Q3035">
        <v>14.17</v>
      </c>
      <c r="R3035">
        <v>0.20980707400000001</v>
      </c>
      <c r="S3035">
        <v>73</v>
      </c>
      <c r="T3035">
        <v>62</v>
      </c>
      <c r="U3035">
        <v>232</v>
      </c>
      <c r="V3035">
        <v>408</v>
      </c>
      <c r="W3035">
        <v>315</v>
      </c>
      <c r="X3035">
        <v>227</v>
      </c>
      <c r="Y3035">
        <v>6</v>
      </c>
      <c r="Z3035">
        <v>12</v>
      </c>
      <c r="AA3035">
        <v>51</v>
      </c>
      <c r="AB3035">
        <v>4</v>
      </c>
      <c r="AC3035">
        <v>0</v>
      </c>
      <c r="AD3035">
        <v>0</v>
      </c>
      <c r="AE3035">
        <v>0</v>
      </c>
      <c r="AF3035">
        <v>0</v>
      </c>
      <c r="AG3035">
        <v>4</v>
      </c>
      <c r="AH3035">
        <v>0</v>
      </c>
      <c r="AI3035">
        <v>0</v>
      </c>
      <c r="AJ3035">
        <v>0</v>
      </c>
      <c r="AK3035">
        <v>2</v>
      </c>
      <c r="AL3035">
        <v>1.4834099999999999</v>
      </c>
      <c r="AM3035">
        <v>0</v>
      </c>
    </row>
    <row r="3036" spans="1:39">
      <c r="A3036">
        <v>3035</v>
      </c>
      <c r="B3036">
        <v>26</v>
      </c>
      <c r="C3036">
        <v>26</v>
      </c>
      <c r="D3036">
        <v>6</v>
      </c>
      <c r="E3036">
        <v>347</v>
      </c>
      <c r="F3036">
        <v>898</v>
      </c>
      <c r="G3036">
        <v>898</v>
      </c>
      <c r="H3036">
        <v>381</v>
      </c>
      <c r="I3036">
        <v>163.0020442</v>
      </c>
      <c r="J3036">
        <v>204.14268190000001</v>
      </c>
      <c r="K3036">
        <v>145</v>
      </c>
      <c r="L3036">
        <v>109</v>
      </c>
      <c r="M3036">
        <v>69</v>
      </c>
      <c r="N3036">
        <v>24</v>
      </c>
      <c r="O3036">
        <v>50.14</v>
      </c>
      <c r="P3036">
        <v>15.93</v>
      </c>
      <c r="Q3036">
        <v>16.82</v>
      </c>
      <c r="R3036">
        <v>0.228285078</v>
      </c>
      <c r="S3036">
        <v>425</v>
      </c>
      <c r="T3036">
        <v>44</v>
      </c>
      <c r="U3036">
        <v>164</v>
      </c>
      <c r="V3036">
        <v>288</v>
      </c>
      <c r="W3036">
        <v>233</v>
      </c>
      <c r="X3036">
        <v>169</v>
      </c>
      <c r="Y3036">
        <v>29</v>
      </c>
      <c r="Z3036">
        <v>57</v>
      </c>
      <c r="AA3036">
        <v>185</v>
      </c>
      <c r="AB3036">
        <v>66</v>
      </c>
      <c r="AC3036">
        <v>1</v>
      </c>
      <c r="AD3036">
        <v>87</v>
      </c>
      <c r="AE3036">
        <v>0</v>
      </c>
      <c r="AF3036">
        <v>0</v>
      </c>
      <c r="AG3036">
        <v>3</v>
      </c>
      <c r="AH3036">
        <v>0</v>
      </c>
      <c r="AI3036">
        <v>0</v>
      </c>
      <c r="AJ3036">
        <v>0</v>
      </c>
      <c r="AK3036">
        <v>2</v>
      </c>
      <c r="AL3036">
        <v>1.4834099999999999</v>
      </c>
      <c r="AM3036">
        <v>0</v>
      </c>
    </row>
    <row r="3037" spans="1:39">
      <c r="A3037">
        <v>3036</v>
      </c>
      <c r="B3037">
        <v>26</v>
      </c>
      <c r="C3037">
        <v>26</v>
      </c>
      <c r="D3037">
        <v>6</v>
      </c>
      <c r="E3037">
        <v>315</v>
      </c>
      <c r="F3037">
        <v>811</v>
      </c>
      <c r="G3037">
        <v>811</v>
      </c>
      <c r="H3037">
        <v>344</v>
      </c>
      <c r="I3037">
        <v>147.97015540000001</v>
      </c>
      <c r="J3037">
        <v>185.31684379999999</v>
      </c>
      <c r="K3037">
        <v>134</v>
      </c>
      <c r="L3037">
        <v>101</v>
      </c>
      <c r="M3037">
        <v>59</v>
      </c>
      <c r="N3037">
        <v>21</v>
      </c>
      <c r="O3037">
        <v>60.98</v>
      </c>
      <c r="P3037">
        <v>43.99</v>
      </c>
      <c r="Q3037">
        <v>1.94</v>
      </c>
      <c r="R3037">
        <v>0.225647349</v>
      </c>
      <c r="S3037">
        <v>124</v>
      </c>
      <c r="T3037">
        <v>42</v>
      </c>
      <c r="U3037">
        <v>149</v>
      </c>
      <c r="V3037">
        <v>267</v>
      </c>
      <c r="W3037">
        <v>198</v>
      </c>
      <c r="X3037">
        <v>155</v>
      </c>
      <c r="Y3037">
        <v>12</v>
      </c>
      <c r="Z3037">
        <v>7</v>
      </c>
      <c r="AA3037">
        <v>96</v>
      </c>
      <c r="AB3037">
        <v>7</v>
      </c>
      <c r="AC3037">
        <v>0</v>
      </c>
      <c r="AD3037">
        <v>2</v>
      </c>
      <c r="AE3037">
        <v>0</v>
      </c>
      <c r="AF3037">
        <v>0</v>
      </c>
      <c r="AG3037">
        <v>4</v>
      </c>
      <c r="AH3037">
        <v>0</v>
      </c>
      <c r="AI3037">
        <v>0</v>
      </c>
      <c r="AJ3037">
        <v>0</v>
      </c>
      <c r="AK3037">
        <v>2</v>
      </c>
      <c r="AL3037">
        <v>1.4834099999999999</v>
      </c>
      <c r="AM3037">
        <v>0</v>
      </c>
    </row>
    <row r="3038" spans="1:39">
      <c r="A3038">
        <v>3037</v>
      </c>
      <c r="B3038">
        <v>26</v>
      </c>
      <c r="C3038">
        <v>26</v>
      </c>
      <c r="D3038">
        <v>6</v>
      </c>
      <c r="E3038">
        <v>512</v>
      </c>
      <c r="F3038">
        <v>1327</v>
      </c>
      <c r="G3038">
        <v>1327</v>
      </c>
      <c r="H3038">
        <v>564</v>
      </c>
      <c r="I3038">
        <v>240.51022080000001</v>
      </c>
      <c r="J3038">
        <v>301.21340959999998</v>
      </c>
      <c r="K3038">
        <v>220</v>
      </c>
      <c r="L3038">
        <v>148</v>
      </c>
      <c r="M3038">
        <v>111</v>
      </c>
      <c r="N3038">
        <v>33</v>
      </c>
      <c r="O3038">
        <v>81.88</v>
      </c>
      <c r="P3038">
        <v>51.15</v>
      </c>
      <c r="Q3038">
        <v>2.23</v>
      </c>
      <c r="R3038">
        <v>0.216277317</v>
      </c>
      <c r="S3038">
        <v>216</v>
      </c>
      <c r="T3038">
        <v>67</v>
      </c>
      <c r="U3038">
        <v>249</v>
      </c>
      <c r="V3038">
        <v>434</v>
      </c>
      <c r="W3038">
        <v>336</v>
      </c>
      <c r="X3038">
        <v>241</v>
      </c>
      <c r="Y3038">
        <v>3</v>
      </c>
      <c r="Z3038">
        <v>47</v>
      </c>
      <c r="AA3038">
        <v>7</v>
      </c>
      <c r="AB3038">
        <v>127</v>
      </c>
      <c r="AC3038">
        <v>0</v>
      </c>
      <c r="AD3038">
        <v>32</v>
      </c>
      <c r="AE3038">
        <v>0</v>
      </c>
      <c r="AF3038">
        <v>0</v>
      </c>
      <c r="AG3038">
        <v>4</v>
      </c>
      <c r="AH3038">
        <v>0</v>
      </c>
      <c r="AI3038">
        <v>0</v>
      </c>
      <c r="AJ3038">
        <v>0</v>
      </c>
      <c r="AK3038">
        <v>2</v>
      </c>
      <c r="AL3038">
        <v>1.4834099999999999</v>
      </c>
      <c r="AM3038">
        <v>0</v>
      </c>
    </row>
    <row r="3039" spans="1:39">
      <c r="A3039">
        <v>3038</v>
      </c>
      <c r="B3039">
        <v>26</v>
      </c>
      <c r="C3039">
        <v>26</v>
      </c>
      <c r="D3039">
        <v>6</v>
      </c>
      <c r="E3039">
        <v>675</v>
      </c>
      <c r="F3039">
        <v>1667</v>
      </c>
      <c r="G3039">
        <v>1667</v>
      </c>
      <c r="H3039">
        <v>811</v>
      </c>
      <c r="I3039">
        <v>579.52742890000002</v>
      </c>
      <c r="J3039">
        <v>142.31658959999999</v>
      </c>
      <c r="K3039">
        <v>220</v>
      </c>
      <c r="L3039">
        <v>188</v>
      </c>
      <c r="M3039">
        <v>161</v>
      </c>
      <c r="N3039">
        <v>106</v>
      </c>
      <c r="O3039">
        <v>289.51</v>
      </c>
      <c r="P3039">
        <v>150.62</v>
      </c>
      <c r="Q3039">
        <v>55.23</v>
      </c>
      <c r="R3039">
        <v>0.25434912999999998</v>
      </c>
      <c r="S3039">
        <v>1408</v>
      </c>
      <c r="T3039">
        <v>59</v>
      </c>
      <c r="U3039">
        <v>220</v>
      </c>
      <c r="V3039">
        <v>534</v>
      </c>
      <c r="W3039">
        <v>500</v>
      </c>
      <c r="X3039">
        <v>354</v>
      </c>
      <c r="Y3039">
        <v>86</v>
      </c>
      <c r="Z3039">
        <v>79</v>
      </c>
      <c r="AA3039">
        <v>927</v>
      </c>
      <c r="AB3039">
        <v>172</v>
      </c>
      <c r="AC3039">
        <v>0</v>
      </c>
      <c r="AD3039">
        <v>144</v>
      </c>
      <c r="AE3039">
        <v>0</v>
      </c>
      <c r="AF3039">
        <v>0</v>
      </c>
      <c r="AG3039">
        <v>4</v>
      </c>
      <c r="AH3039">
        <v>0</v>
      </c>
      <c r="AI3039">
        <v>0</v>
      </c>
      <c r="AJ3039">
        <v>0</v>
      </c>
      <c r="AK3039">
        <v>3</v>
      </c>
      <c r="AL3039">
        <v>1.3269200000000001</v>
      </c>
      <c r="AM3039">
        <v>0</v>
      </c>
    </row>
    <row r="3040" spans="1:39">
      <c r="A3040">
        <v>3039</v>
      </c>
      <c r="B3040">
        <v>26</v>
      </c>
      <c r="C3040">
        <v>26</v>
      </c>
      <c r="D3040">
        <v>6</v>
      </c>
      <c r="E3040">
        <v>719</v>
      </c>
      <c r="F3040">
        <v>1776</v>
      </c>
      <c r="G3040">
        <v>1776</v>
      </c>
      <c r="H3040">
        <v>859</v>
      </c>
      <c r="I3040">
        <v>617.3040317</v>
      </c>
      <c r="J3040">
        <v>151.59352279999999</v>
      </c>
      <c r="K3040">
        <v>228</v>
      </c>
      <c r="L3040">
        <v>202</v>
      </c>
      <c r="M3040">
        <v>176</v>
      </c>
      <c r="N3040">
        <v>113</v>
      </c>
      <c r="O3040">
        <v>85.94</v>
      </c>
      <c r="P3040">
        <v>50.5</v>
      </c>
      <c r="Q3040">
        <v>1.94</v>
      </c>
      <c r="R3040">
        <v>0.25450450499999999</v>
      </c>
      <c r="S3040">
        <v>123</v>
      </c>
      <c r="T3040">
        <v>63</v>
      </c>
      <c r="U3040">
        <v>239</v>
      </c>
      <c r="V3040">
        <v>559</v>
      </c>
      <c r="W3040">
        <v>540</v>
      </c>
      <c r="X3040">
        <v>375</v>
      </c>
      <c r="Y3040">
        <v>3</v>
      </c>
      <c r="Z3040">
        <v>14</v>
      </c>
      <c r="AA3040">
        <v>101</v>
      </c>
      <c r="AB3040">
        <v>4</v>
      </c>
      <c r="AC3040">
        <v>0</v>
      </c>
      <c r="AD3040">
        <v>1</v>
      </c>
      <c r="AE3040">
        <v>0</v>
      </c>
      <c r="AF3040">
        <v>0</v>
      </c>
      <c r="AG3040">
        <v>4</v>
      </c>
      <c r="AH3040">
        <v>0</v>
      </c>
      <c r="AI3040">
        <v>0</v>
      </c>
      <c r="AJ3040">
        <v>0</v>
      </c>
      <c r="AK3040">
        <v>3</v>
      </c>
      <c r="AL3040">
        <v>1.3269200000000001</v>
      </c>
      <c r="AM3040">
        <v>0</v>
      </c>
    </row>
    <row r="3041" spans="1:39">
      <c r="A3041">
        <v>3040</v>
      </c>
      <c r="B3041">
        <v>26</v>
      </c>
      <c r="C3041">
        <v>26</v>
      </c>
      <c r="D3041">
        <v>6</v>
      </c>
      <c r="E3041">
        <v>527</v>
      </c>
      <c r="F3041">
        <v>1300</v>
      </c>
      <c r="G3041">
        <v>1300</v>
      </c>
      <c r="H3041">
        <v>633</v>
      </c>
      <c r="I3041">
        <v>452.46067420000003</v>
      </c>
      <c r="J3041">
        <v>111.1123596</v>
      </c>
      <c r="K3041">
        <v>171</v>
      </c>
      <c r="L3041">
        <v>147</v>
      </c>
      <c r="M3041">
        <v>123</v>
      </c>
      <c r="N3041">
        <v>86</v>
      </c>
      <c r="O3041">
        <v>235.82</v>
      </c>
      <c r="P3041">
        <v>95.37</v>
      </c>
      <c r="Q3041">
        <v>62.63</v>
      </c>
      <c r="R3041">
        <v>0.256923077</v>
      </c>
      <c r="S3041">
        <v>2620</v>
      </c>
      <c r="T3041">
        <v>43</v>
      </c>
      <c r="U3041">
        <v>173</v>
      </c>
      <c r="V3041">
        <v>417</v>
      </c>
      <c r="W3041">
        <v>392</v>
      </c>
      <c r="X3041">
        <v>275</v>
      </c>
      <c r="Y3041">
        <v>1399</v>
      </c>
      <c r="Z3041">
        <v>214</v>
      </c>
      <c r="AA3041">
        <v>994</v>
      </c>
      <c r="AB3041">
        <v>3</v>
      </c>
      <c r="AC3041">
        <v>0</v>
      </c>
      <c r="AD3041">
        <v>10</v>
      </c>
      <c r="AE3041">
        <v>0</v>
      </c>
      <c r="AF3041">
        <v>0</v>
      </c>
      <c r="AG3041">
        <v>3</v>
      </c>
      <c r="AH3041">
        <v>0</v>
      </c>
      <c r="AI3041">
        <v>0</v>
      </c>
      <c r="AJ3041">
        <v>0</v>
      </c>
      <c r="AK3041">
        <v>3</v>
      </c>
      <c r="AL3041">
        <v>1.3269200000000001</v>
      </c>
      <c r="AM3041">
        <v>0</v>
      </c>
    </row>
    <row r="3042" spans="1:39">
      <c r="A3042">
        <v>3041</v>
      </c>
      <c r="B3042">
        <v>26</v>
      </c>
      <c r="C3042">
        <v>26</v>
      </c>
      <c r="D3042">
        <v>6</v>
      </c>
      <c r="E3042">
        <v>15</v>
      </c>
      <c r="F3042">
        <v>44</v>
      </c>
      <c r="G3042">
        <v>44</v>
      </c>
      <c r="H3042">
        <v>18</v>
      </c>
      <c r="I3042">
        <v>16.392617449999999</v>
      </c>
      <c r="J3042">
        <v>0</v>
      </c>
      <c r="K3042">
        <v>3</v>
      </c>
      <c r="L3042">
        <v>2</v>
      </c>
      <c r="M3042">
        <v>6</v>
      </c>
      <c r="N3042">
        <v>4</v>
      </c>
      <c r="O3042">
        <v>851.94</v>
      </c>
      <c r="P3042">
        <v>24.38</v>
      </c>
      <c r="Q3042">
        <v>109.85</v>
      </c>
      <c r="R3042">
        <v>0.340909091</v>
      </c>
      <c r="S3042">
        <v>210</v>
      </c>
      <c r="T3042">
        <v>2</v>
      </c>
      <c r="U3042">
        <v>8</v>
      </c>
      <c r="V3042">
        <v>12</v>
      </c>
      <c r="W3042">
        <v>8</v>
      </c>
      <c r="X3042">
        <v>14</v>
      </c>
      <c r="Y3042">
        <v>60</v>
      </c>
      <c r="Z3042">
        <v>0</v>
      </c>
      <c r="AA3042">
        <v>0</v>
      </c>
      <c r="AB3042">
        <v>14</v>
      </c>
      <c r="AC3042">
        <v>22</v>
      </c>
      <c r="AD3042">
        <v>114</v>
      </c>
      <c r="AE3042">
        <v>0</v>
      </c>
      <c r="AF3042">
        <v>0</v>
      </c>
      <c r="AG3042">
        <v>4</v>
      </c>
      <c r="AH3042">
        <v>0</v>
      </c>
      <c r="AI3042">
        <v>0</v>
      </c>
      <c r="AJ3042">
        <v>0</v>
      </c>
      <c r="AK3042">
        <v>3</v>
      </c>
      <c r="AL3042">
        <v>0.91727000000000003</v>
      </c>
      <c r="AM3042">
        <v>0</v>
      </c>
    </row>
    <row r="3043" spans="1:39">
      <c r="A3043">
        <v>3042</v>
      </c>
      <c r="B3043">
        <v>26</v>
      </c>
      <c r="C3043">
        <v>26</v>
      </c>
      <c r="D3043">
        <v>6</v>
      </c>
      <c r="E3043">
        <v>1</v>
      </c>
      <c r="F3043">
        <v>2</v>
      </c>
      <c r="G3043">
        <v>2</v>
      </c>
      <c r="H3043">
        <v>2</v>
      </c>
      <c r="I3043">
        <v>1.0928411629999999</v>
      </c>
      <c r="J3043">
        <v>0</v>
      </c>
      <c r="K3043">
        <v>0</v>
      </c>
      <c r="L3043">
        <v>0</v>
      </c>
      <c r="M3043">
        <v>0</v>
      </c>
      <c r="N3043">
        <v>1</v>
      </c>
      <c r="O3043">
        <v>880.77</v>
      </c>
      <c r="P3043">
        <v>1.51</v>
      </c>
      <c r="Q3043">
        <v>0</v>
      </c>
      <c r="R3043">
        <v>0</v>
      </c>
      <c r="S3043">
        <v>2</v>
      </c>
      <c r="T3043">
        <v>0</v>
      </c>
      <c r="U3043">
        <v>0</v>
      </c>
      <c r="V3043">
        <v>0</v>
      </c>
      <c r="W3043">
        <v>2</v>
      </c>
      <c r="X3043">
        <v>0</v>
      </c>
      <c r="Y3043">
        <v>2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5</v>
      </c>
      <c r="AH3043">
        <v>0</v>
      </c>
      <c r="AI3043">
        <v>0</v>
      </c>
      <c r="AJ3043">
        <v>0</v>
      </c>
      <c r="AK3043">
        <v>3</v>
      </c>
      <c r="AL3043">
        <v>0.91727000000000003</v>
      </c>
      <c r="AM3043">
        <v>0</v>
      </c>
    </row>
    <row r="3044" spans="1:39">
      <c r="A3044">
        <v>3043</v>
      </c>
      <c r="B3044">
        <v>26</v>
      </c>
      <c r="C3044">
        <v>26</v>
      </c>
      <c r="D3044">
        <v>6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946.65</v>
      </c>
      <c r="P3044">
        <v>0</v>
      </c>
      <c r="Q3044">
        <v>0</v>
      </c>
      <c r="R3044">
        <v>0</v>
      </c>
      <c r="S3044">
        <v>43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2</v>
      </c>
      <c r="Z3044">
        <v>41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5</v>
      </c>
      <c r="AH3044">
        <v>0</v>
      </c>
      <c r="AI3044">
        <v>0</v>
      </c>
      <c r="AJ3044">
        <v>0</v>
      </c>
      <c r="AK3044">
        <v>3</v>
      </c>
      <c r="AL3044">
        <v>0.91727000000000003</v>
      </c>
      <c r="AM3044">
        <v>0</v>
      </c>
    </row>
    <row r="3045" spans="1:39">
      <c r="A3045">
        <v>3044</v>
      </c>
      <c r="B3045">
        <v>26</v>
      </c>
      <c r="C3045">
        <v>26</v>
      </c>
      <c r="D3045">
        <v>6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318.08999999999997</v>
      </c>
      <c r="P3045">
        <v>0</v>
      </c>
      <c r="Q3045">
        <v>0</v>
      </c>
      <c r="R3045">
        <v>0</v>
      </c>
      <c r="S3045">
        <v>3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3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5</v>
      </c>
      <c r="AH3045">
        <v>0</v>
      </c>
      <c r="AI3045">
        <v>0</v>
      </c>
      <c r="AJ3045">
        <v>0</v>
      </c>
      <c r="AK3045">
        <v>3</v>
      </c>
      <c r="AL3045">
        <v>0.91727000000000003</v>
      </c>
      <c r="AM3045">
        <v>0</v>
      </c>
    </row>
    <row r="3046" spans="1:39">
      <c r="A3046">
        <v>3045</v>
      </c>
      <c r="B3046">
        <v>26</v>
      </c>
      <c r="C3046">
        <v>26</v>
      </c>
      <c r="D3046">
        <v>6</v>
      </c>
      <c r="E3046">
        <v>5</v>
      </c>
      <c r="F3046">
        <v>17</v>
      </c>
      <c r="G3046">
        <v>17</v>
      </c>
      <c r="H3046">
        <v>9</v>
      </c>
      <c r="I3046">
        <v>5.4642058169999999</v>
      </c>
      <c r="J3046">
        <v>0</v>
      </c>
      <c r="K3046">
        <v>1</v>
      </c>
      <c r="L3046">
        <v>2</v>
      </c>
      <c r="M3046">
        <v>1</v>
      </c>
      <c r="N3046">
        <v>1</v>
      </c>
      <c r="O3046">
        <v>1273.1099999999999</v>
      </c>
      <c r="P3046">
        <v>7.13</v>
      </c>
      <c r="Q3046">
        <v>0</v>
      </c>
      <c r="R3046">
        <v>0.235294118</v>
      </c>
      <c r="S3046">
        <v>0</v>
      </c>
      <c r="T3046">
        <v>2</v>
      </c>
      <c r="U3046">
        <v>1</v>
      </c>
      <c r="V3046">
        <v>8</v>
      </c>
      <c r="W3046">
        <v>2</v>
      </c>
      <c r="X3046">
        <v>4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5</v>
      </c>
      <c r="AH3046">
        <v>0</v>
      </c>
      <c r="AI3046">
        <v>0</v>
      </c>
      <c r="AJ3046">
        <v>0</v>
      </c>
      <c r="AK3046">
        <v>3</v>
      </c>
      <c r="AL3046">
        <v>0.91727000000000003</v>
      </c>
      <c r="AM3046">
        <v>0</v>
      </c>
    </row>
    <row r="3047" spans="1:39">
      <c r="A3047">
        <v>3046</v>
      </c>
      <c r="B3047">
        <v>26</v>
      </c>
      <c r="C3047">
        <v>26</v>
      </c>
      <c r="D3047">
        <v>6</v>
      </c>
      <c r="E3047">
        <v>1190</v>
      </c>
      <c r="F3047">
        <v>3497</v>
      </c>
      <c r="G3047">
        <v>3503</v>
      </c>
      <c r="H3047">
        <v>1644</v>
      </c>
      <c r="I3047">
        <v>1077.9940369999999</v>
      </c>
      <c r="J3047">
        <v>177.3850085</v>
      </c>
      <c r="K3047">
        <v>403</v>
      </c>
      <c r="L3047">
        <v>318</v>
      </c>
      <c r="M3047">
        <v>296</v>
      </c>
      <c r="N3047">
        <v>173</v>
      </c>
      <c r="O3047">
        <v>1528.34</v>
      </c>
      <c r="P3047">
        <v>253.38</v>
      </c>
      <c r="Q3047">
        <v>55.35</v>
      </c>
      <c r="R3047">
        <v>0.157864687</v>
      </c>
      <c r="S3047">
        <v>295</v>
      </c>
      <c r="T3047">
        <v>242</v>
      </c>
      <c r="U3047">
        <v>676</v>
      </c>
      <c r="V3047">
        <v>1227</v>
      </c>
      <c r="W3047">
        <v>920</v>
      </c>
      <c r="X3047">
        <v>438</v>
      </c>
      <c r="Y3047">
        <v>17</v>
      </c>
      <c r="Z3047">
        <v>11</v>
      </c>
      <c r="AA3047">
        <v>236</v>
      </c>
      <c r="AB3047">
        <v>21</v>
      </c>
      <c r="AC3047">
        <v>0</v>
      </c>
      <c r="AD3047">
        <v>10</v>
      </c>
      <c r="AE3047">
        <v>0</v>
      </c>
      <c r="AF3047">
        <v>0</v>
      </c>
      <c r="AG3047">
        <v>4</v>
      </c>
      <c r="AH3047">
        <v>0</v>
      </c>
      <c r="AI3047">
        <v>0</v>
      </c>
      <c r="AJ3047">
        <v>0</v>
      </c>
      <c r="AK3047">
        <v>3</v>
      </c>
      <c r="AL3047">
        <v>0.99748999999999999</v>
      </c>
      <c r="AM3047">
        <v>0</v>
      </c>
    </row>
    <row r="3048" spans="1:39">
      <c r="A3048">
        <v>3047</v>
      </c>
      <c r="B3048">
        <v>27</v>
      </c>
      <c r="C3048">
        <v>27</v>
      </c>
      <c r="D3048">
        <v>7</v>
      </c>
      <c r="E3048">
        <v>310</v>
      </c>
      <c r="F3048">
        <v>902</v>
      </c>
      <c r="G3048">
        <v>902</v>
      </c>
      <c r="H3048">
        <v>417</v>
      </c>
      <c r="I3048">
        <v>258.95657419999998</v>
      </c>
      <c r="J3048">
        <v>84.511459590000001</v>
      </c>
      <c r="K3048">
        <v>102</v>
      </c>
      <c r="L3048">
        <v>112</v>
      </c>
      <c r="M3048">
        <v>76</v>
      </c>
      <c r="N3048">
        <v>20</v>
      </c>
      <c r="O3048">
        <v>160.05000000000001</v>
      </c>
      <c r="P3048">
        <v>55.75</v>
      </c>
      <c r="Q3048">
        <v>35.4</v>
      </c>
      <c r="R3048">
        <v>0.16186252800000001</v>
      </c>
      <c r="S3048">
        <v>1616</v>
      </c>
      <c r="T3048">
        <v>51</v>
      </c>
      <c r="U3048">
        <v>234</v>
      </c>
      <c r="V3048">
        <v>289</v>
      </c>
      <c r="W3048">
        <v>210</v>
      </c>
      <c r="X3048">
        <v>118</v>
      </c>
      <c r="Y3048">
        <v>403</v>
      </c>
      <c r="Z3048">
        <v>191</v>
      </c>
      <c r="AA3048">
        <v>565</v>
      </c>
      <c r="AB3048">
        <v>192</v>
      </c>
      <c r="AC3048">
        <v>0</v>
      </c>
      <c r="AD3048">
        <v>265</v>
      </c>
      <c r="AE3048">
        <v>0</v>
      </c>
      <c r="AF3048">
        <v>0</v>
      </c>
      <c r="AG3048">
        <v>3</v>
      </c>
      <c r="AH3048">
        <v>0</v>
      </c>
      <c r="AI3048">
        <v>0</v>
      </c>
      <c r="AJ3048">
        <v>0</v>
      </c>
      <c r="AK3048">
        <v>3</v>
      </c>
      <c r="AL3048">
        <v>1.6186700000000001</v>
      </c>
      <c r="AM3048">
        <v>0</v>
      </c>
    </row>
    <row r="3049" spans="1:39">
      <c r="A3049">
        <v>3048</v>
      </c>
      <c r="B3049">
        <v>27</v>
      </c>
      <c r="C3049">
        <v>27</v>
      </c>
      <c r="D3049">
        <v>7</v>
      </c>
      <c r="E3049">
        <v>3325</v>
      </c>
      <c r="F3049">
        <v>9526</v>
      </c>
      <c r="G3049">
        <v>9567</v>
      </c>
      <c r="H3049">
        <v>4848</v>
      </c>
      <c r="I3049">
        <v>3097</v>
      </c>
      <c r="J3049">
        <v>509</v>
      </c>
      <c r="K3049">
        <v>919</v>
      </c>
      <c r="L3049">
        <v>778</v>
      </c>
      <c r="M3049">
        <v>907</v>
      </c>
      <c r="N3049">
        <v>721</v>
      </c>
      <c r="O3049">
        <v>1339.14</v>
      </c>
      <c r="P3049">
        <v>727</v>
      </c>
      <c r="Q3049">
        <v>83</v>
      </c>
      <c r="R3049">
        <v>0.208320268</v>
      </c>
      <c r="S3049">
        <v>7522</v>
      </c>
      <c r="T3049">
        <v>545</v>
      </c>
      <c r="U3049">
        <v>1768</v>
      </c>
      <c r="V3049">
        <v>3000</v>
      </c>
      <c r="W3049">
        <v>2631</v>
      </c>
      <c r="X3049">
        <v>1623</v>
      </c>
      <c r="Y3049">
        <v>1205</v>
      </c>
      <c r="Z3049">
        <v>1245</v>
      </c>
      <c r="AA3049">
        <v>3320</v>
      </c>
      <c r="AB3049">
        <v>995</v>
      </c>
      <c r="AC3049">
        <v>81</v>
      </c>
      <c r="AD3049">
        <v>676</v>
      </c>
      <c r="AE3049">
        <v>0</v>
      </c>
      <c r="AF3049">
        <v>0</v>
      </c>
      <c r="AG3049">
        <v>4</v>
      </c>
      <c r="AH3049">
        <v>2126</v>
      </c>
      <c r="AI3049">
        <v>0</v>
      </c>
      <c r="AJ3049">
        <v>0</v>
      </c>
      <c r="AK3049">
        <v>3</v>
      </c>
      <c r="AL3049">
        <v>1.50078</v>
      </c>
      <c r="AM3049">
        <v>0</v>
      </c>
    </row>
    <row r="3050" spans="1:39">
      <c r="A3050">
        <v>3049</v>
      </c>
      <c r="B3050">
        <v>27</v>
      </c>
      <c r="C3050">
        <v>27</v>
      </c>
      <c r="D3050">
        <v>7</v>
      </c>
      <c r="E3050">
        <v>2461</v>
      </c>
      <c r="F3050">
        <v>7407</v>
      </c>
      <c r="G3050">
        <v>7429</v>
      </c>
      <c r="H3050">
        <v>3628</v>
      </c>
      <c r="I3050">
        <v>1964.0673079999999</v>
      </c>
      <c r="J3050">
        <v>564.96514420000005</v>
      </c>
      <c r="K3050">
        <v>664</v>
      </c>
      <c r="L3050">
        <v>806</v>
      </c>
      <c r="M3050">
        <v>610</v>
      </c>
      <c r="N3050">
        <v>381</v>
      </c>
      <c r="O3050">
        <v>1563.32</v>
      </c>
      <c r="P3050">
        <v>576</v>
      </c>
      <c r="Q3050">
        <v>22</v>
      </c>
      <c r="R3050">
        <v>0.17997038600000001</v>
      </c>
      <c r="S3050">
        <v>1942</v>
      </c>
      <c r="T3050">
        <v>456</v>
      </c>
      <c r="U3050">
        <v>1628</v>
      </c>
      <c r="V3050">
        <v>2398</v>
      </c>
      <c r="W3050">
        <v>1872</v>
      </c>
      <c r="X3050">
        <v>1075</v>
      </c>
      <c r="Y3050">
        <v>662</v>
      </c>
      <c r="Z3050">
        <v>51</v>
      </c>
      <c r="AA3050">
        <v>438</v>
      </c>
      <c r="AB3050">
        <v>131</v>
      </c>
      <c r="AC3050">
        <v>1</v>
      </c>
      <c r="AD3050">
        <v>659</v>
      </c>
      <c r="AE3050">
        <v>0</v>
      </c>
      <c r="AF3050">
        <v>0</v>
      </c>
      <c r="AG3050">
        <v>4</v>
      </c>
      <c r="AH3050">
        <v>0</v>
      </c>
      <c r="AI3050">
        <v>0</v>
      </c>
      <c r="AJ3050">
        <v>0</v>
      </c>
      <c r="AK3050">
        <v>1</v>
      </c>
      <c r="AL3050">
        <v>1.2613399999999999</v>
      </c>
      <c r="AM3050">
        <v>0</v>
      </c>
    </row>
    <row r="3051" spans="1:39">
      <c r="A3051">
        <v>3050</v>
      </c>
      <c r="B3051">
        <v>27</v>
      </c>
      <c r="C3051">
        <v>27</v>
      </c>
      <c r="D3051">
        <v>7</v>
      </c>
      <c r="E3051">
        <v>1657</v>
      </c>
      <c r="F3051">
        <v>4631</v>
      </c>
      <c r="G3051">
        <v>4697</v>
      </c>
      <c r="H3051">
        <v>2610</v>
      </c>
      <c r="I3051">
        <v>1941.337278</v>
      </c>
      <c r="J3051">
        <v>5.447074293</v>
      </c>
      <c r="K3051">
        <v>239</v>
      </c>
      <c r="L3051">
        <v>347</v>
      </c>
      <c r="M3051">
        <v>427</v>
      </c>
      <c r="N3051">
        <v>644</v>
      </c>
      <c r="O3051">
        <v>38602.199999999997</v>
      </c>
      <c r="P3051">
        <v>1183</v>
      </c>
      <c r="Q3051">
        <v>141</v>
      </c>
      <c r="R3051">
        <v>0.24313391500000001</v>
      </c>
      <c r="S3051">
        <v>1216</v>
      </c>
      <c r="T3051">
        <v>214</v>
      </c>
      <c r="U3051">
        <v>656</v>
      </c>
      <c r="V3051">
        <v>1446</v>
      </c>
      <c r="W3051">
        <v>1464</v>
      </c>
      <c r="X3051">
        <v>917</v>
      </c>
      <c r="Y3051">
        <v>18</v>
      </c>
      <c r="Z3051">
        <v>99</v>
      </c>
      <c r="AA3051">
        <v>237</v>
      </c>
      <c r="AB3051">
        <v>132</v>
      </c>
      <c r="AC3051">
        <v>121</v>
      </c>
      <c r="AD3051">
        <v>609</v>
      </c>
      <c r="AE3051">
        <v>0</v>
      </c>
      <c r="AF3051">
        <v>0</v>
      </c>
      <c r="AG3051">
        <v>5</v>
      </c>
      <c r="AH3051">
        <v>0</v>
      </c>
      <c r="AI3051">
        <v>0</v>
      </c>
      <c r="AJ3051">
        <v>0</v>
      </c>
      <c r="AK3051">
        <v>1</v>
      </c>
      <c r="AL3051">
        <v>0.98823000000000005</v>
      </c>
      <c r="AM3051">
        <v>0</v>
      </c>
    </row>
    <row r="3052" spans="1:39">
      <c r="A3052">
        <v>3051</v>
      </c>
      <c r="B3052">
        <v>27</v>
      </c>
      <c r="C3052">
        <v>27</v>
      </c>
      <c r="D3052">
        <v>7</v>
      </c>
      <c r="E3052">
        <v>2671</v>
      </c>
      <c r="F3052">
        <v>7608</v>
      </c>
      <c r="G3052">
        <v>7613</v>
      </c>
      <c r="H3052">
        <v>3731</v>
      </c>
      <c r="I3052">
        <v>2108.044731</v>
      </c>
      <c r="J3052">
        <v>643.95602729999996</v>
      </c>
      <c r="K3052">
        <v>767</v>
      </c>
      <c r="L3052">
        <v>777</v>
      </c>
      <c r="M3052">
        <v>768</v>
      </c>
      <c r="N3052">
        <v>359</v>
      </c>
      <c r="O3052">
        <v>696.88</v>
      </c>
      <c r="P3052">
        <v>548</v>
      </c>
      <c r="Q3052">
        <v>12</v>
      </c>
      <c r="R3052">
        <v>0.199264416</v>
      </c>
      <c r="S3052">
        <v>877</v>
      </c>
      <c r="T3052">
        <v>435</v>
      </c>
      <c r="U3052">
        <v>1531</v>
      </c>
      <c r="V3052">
        <v>2388</v>
      </c>
      <c r="W3052">
        <v>2023</v>
      </c>
      <c r="X3052">
        <v>1236</v>
      </c>
      <c r="Y3052">
        <v>80</v>
      </c>
      <c r="Z3052">
        <v>161</v>
      </c>
      <c r="AA3052">
        <v>540</v>
      </c>
      <c r="AB3052">
        <v>62</v>
      </c>
      <c r="AC3052">
        <v>0</v>
      </c>
      <c r="AD3052">
        <v>34</v>
      </c>
      <c r="AE3052">
        <v>0</v>
      </c>
      <c r="AF3052">
        <v>0</v>
      </c>
      <c r="AG3052">
        <v>4</v>
      </c>
      <c r="AH3052">
        <v>47</v>
      </c>
      <c r="AI3052">
        <v>0</v>
      </c>
      <c r="AJ3052">
        <v>0</v>
      </c>
      <c r="AK3052">
        <v>3</v>
      </c>
      <c r="AL3052">
        <v>1.21482</v>
      </c>
      <c r="AM3052">
        <v>0</v>
      </c>
    </row>
    <row r="3053" spans="1:39">
      <c r="A3053">
        <v>3052</v>
      </c>
      <c r="B3053">
        <v>27</v>
      </c>
      <c r="C3053">
        <v>27</v>
      </c>
      <c r="D3053">
        <v>7</v>
      </c>
      <c r="E3053">
        <v>2443</v>
      </c>
      <c r="F3053">
        <v>6469</v>
      </c>
      <c r="G3053">
        <v>6491</v>
      </c>
      <c r="H3053">
        <v>3401</v>
      </c>
      <c r="I3053">
        <v>2104</v>
      </c>
      <c r="J3053">
        <v>498</v>
      </c>
      <c r="K3053">
        <v>577</v>
      </c>
      <c r="L3053">
        <v>642</v>
      </c>
      <c r="M3053">
        <v>637</v>
      </c>
      <c r="N3053">
        <v>587</v>
      </c>
      <c r="O3053">
        <v>820.36</v>
      </c>
      <c r="P3053">
        <v>495</v>
      </c>
      <c r="Q3053">
        <v>36</v>
      </c>
      <c r="R3053">
        <v>0.250962872</v>
      </c>
      <c r="S3053">
        <v>1863</v>
      </c>
      <c r="T3053">
        <v>302</v>
      </c>
      <c r="U3053">
        <v>953</v>
      </c>
      <c r="V3053">
        <v>1980</v>
      </c>
      <c r="W3053">
        <v>1934</v>
      </c>
      <c r="X3053">
        <v>1322</v>
      </c>
      <c r="Y3053">
        <v>41</v>
      </c>
      <c r="Z3053">
        <v>334</v>
      </c>
      <c r="AA3053">
        <v>1012</v>
      </c>
      <c r="AB3053">
        <v>40</v>
      </c>
      <c r="AC3053">
        <v>19</v>
      </c>
      <c r="AD3053">
        <v>417</v>
      </c>
      <c r="AE3053">
        <v>0</v>
      </c>
      <c r="AF3053">
        <v>0</v>
      </c>
      <c r="AG3053">
        <v>4</v>
      </c>
      <c r="AH3053">
        <v>642</v>
      </c>
      <c r="AI3053">
        <v>0</v>
      </c>
      <c r="AJ3053">
        <v>0</v>
      </c>
      <c r="AK3053">
        <v>3</v>
      </c>
      <c r="AL3053">
        <v>1.2484200000000001</v>
      </c>
      <c r="AM3053">
        <v>0</v>
      </c>
    </row>
    <row r="3054" spans="1:39">
      <c r="A3054">
        <v>3053</v>
      </c>
      <c r="B3054">
        <v>27</v>
      </c>
      <c r="C3054">
        <v>27</v>
      </c>
      <c r="D3054">
        <v>7</v>
      </c>
      <c r="E3054">
        <v>1068</v>
      </c>
      <c r="F3054">
        <v>2939</v>
      </c>
      <c r="G3054">
        <v>2941</v>
      </c>
      <c r="H3054">
        <v>1620</v>
      </c>
      <c r="I3054">
        <v>1201</v>
      </c>
      <c r="J3054">
        <v>0</v>
      </c>
      <c r="K3054">
        <v>156</v>
      </c>
      <c r="L3054">
        <v>238</v>
      </c>
      <c r="M3054">
        <v>319</v>
      </c>
      <c r="N3054">
        <v>355</v>
      </c>
      <c r="O3054">
        <v>555.61</v>
      </c>
      <c r="P3054">
        <v>407</v>
      </c>
      <c r="Q3054">
        <v>5</v>
      </c>
      <c r="R3054">
        <v>0.24855491299999999</v>
      </c>
      <c r="S3054">
        <v>225</v>
      </c>
      <c r="T3054">
        <v>133</v>
      </c>
      <c r="U3054">
        <v>398</v>
      </c>
      <c r="V3054">
        <v>887</v>
      </c>
      <c r="W3054">
        <v>934</v>
      </c>
      <c r="X3054">
        <v>589</v>
      </c>
      <c r="Y3054">
        <v>41</v>
      </c>
      <c r="Z3054">
        <v>84</v>
      </c>
      <c r="AA3054">
        <v>33</v>
      </c>
      <c r="AB3054">
        <v>53</v>
      </c>
      <c r="AC3054">
        <v>0</v>
      </c>
      <c r="AD3054">
        <v>14</v>
      </c>
      <c r="AE3054">
        <v>0</v>
      </c>
      <c r="AF3054">
        <v>0</v>
      </c>
      <c r="AG3054">
        <v>4</v>
      </c>
      <c r="AH3054">
        <v>2</v>
      </c>
      <c r="AI3054">
        <v>0</v>
      </c>
      <c r="AJ3054">
        <v>0</v>
      </c>
      <c r="AK3054">
        <v>1</v>
      </c>
      <c r="AL3054">
        <v>1.03643</v>
      </c>
      <c r="AM3054">
        <v>0</v>
      </c>
    </row>
    <row r="3055" spans="1:39">
      <c r="A3055">
        <v>3054</v>
      </c>
      <c r="B3055">
        <v>27</v>
      </c>
      <c r="C3055">
        <v>27</v>
      </c>
      <c r="D3055">
        <v>7</v>
      </c>
      <c r="E3055">
        <v>2288</v>
      </c>
      <c r="F3055">
        <v>6181</v>
      </c>
      <c r="G3055">
        <v>6233</v>
      </c>
      <c r="H3055">
        <v>3120</v>
      </c>
      <c r="I3055">
        <v>1482</v>
      </c>
      <c r="J3055">
        <v>956</v>
      </c>
      <c r="K3055">
        <v>586</v>
      </c>
      <c r="L3055">
        <v>756</v>
      </c>
      <c r="M3055">
        <v>538</v>
      </c>
      <c r="N3055">
        <v>408</v>
      </c>
      <c r="O3055">
        <v>3634.38</v>
      </c>
      <c r="P3055">
        <v>399.07</v>
      </c>
      <c r="Q3055">
        <v>22</v>
      </c>
      <c r="R3055">
        <v>0.23134927</v>
      </c>
      <c r="S3055">
        <v>910</v>
      </c>
      <c r="T3055">
        <v>316</v>
      </c>
      <c r="U3055">
        <v>1086</v>
      </c>
      <c r="V3055">
        <v>1924</v>
      </c>
      <c r="W3055">
        <v>1733</v>
      </c>
      <c r="X3055">
        <v>1174</v>
      </c>
      <c r="Y3055">
        <v>77</v>
      </c>
      <c r="Z3055">
        <v>65</v>
      </c>
      <c r="AA3055">
        <v>455</v>
      </c>
      <c r="AB3055">
        <v>156</v>
      </c>
      <c r="AC3055">
        <v>44</v>
      </c>
      <c r="AD3055">
        <v>113</v>
      </c>
      <c r="AE3055">
        <v>0</v>
      </c>
      <c r="AF3055">
        <v>0</v>
      </c>
      <c r="AG3055">
        <v>4</v>
      </c>
      <c r="AH3055">
        <v>0</v>
      </c>
      <c r="AI3055">
        <v>0</v>
      </c>
      <c r="AJ3055">
        <v>0</v>
      </c>
      <c r="AK3055">
        <v>2</v>
      </c>
      <c r="AL3055">
        <v>1.21428</v>
      </c>
      <c r="AM3055">
        <v>0</v>
      </c>
    </row>
    <row r="3056" spans="1:39">
      <c r="A3056">
        <v>3055</v>
      </c>
      <c r="B3056">
        <v>27</v>
      </c>
      <c r="C3056">
        <v>27</v>
      </c>
      <c r="D3056">
        <v>7</v>
      </c>
      <c r="E3056">
        <v>61</v>
      </c>
      <c r="F3056">
        <v>93</v>
      </c>
      <c r="G3056">
        <v>166</v>
      </c>
      <c r="H3056">
        <v>92</v>
      </c>
      <c r="I3056">
        <v>0</v>
      </c>
      <c r="J3056">
        <v>69</v>
      </c>
      <c r="K3056">
        <v>39</v>
      </c>
      <c r="L3056">
        <v>7</v>
      </c>
      <c r="M3056">
        <v>2</v>
      </c>
      <c r="N3056">
        <v>13</v>
      </c>
      <c r="O3056">
        <v>1244.08</v>
      </c>
      <c r="P3056">
        <v>486</v>
      </c>
      <c r="Q3056">
        <v>230</v>
      </c>
      <c r="R3056">
        <v>0.37349397600000001</v>
      </c>
      <c r="S3056">
        <v>2492</v>
      </c>
      <c r="T3056">
        <v>0</v>
      </c>
      <c r="U3056">
        <v>13</v>
      </c>
      <c r="V3056">
        <v>58</v>
      </c>
      <c r="W3056">
        <v>46</v>
      </c>
      <c r="X3056">
        <v>49</v>
      </c>
      <c r="Y3056">
        <v>57</v>
      </c>
      <c r="Z3056">
        <v>417</v>
      </c>
      <c r="AA3056">
        <v>1100</v>
      </c>
      <c r="AB3056">
        <v>234</v>
      </c>
      <c r="AC3056">
        <v>15</v>
      </c>
      <c r="AD3056">
        <v>669</v>
      </c>
      <c r="AE3056">
        <v>0</v>
      </c>
      <c r="AF3056">
        <v>0</v>
      </c>
      <c r="AG3056">
        <v>4</v>
      </c>
      <c r="AH3056">
        <v>0</v>
      </c>
      <c r="AI3056">
        <v>1613</v>
      </c>
      <c r="AJ3056">
        <v>4630</v>
      </c>
      <c r="AK3056">
        <v>2</v>
      </c>
      <c r="AL3056">
        <v>1.05023</v>
      </c>
      <c r="AM3056">
        <v>0</v>
      </c>
    </row>
    <row r="3057" spans="1:39">
      <c r="A3057">
        <v>3056</v>
      </c>
      <c r="B3057">
        <v>27</v>
      </c>
      <c r="C3057">
        <v>27</v>
      </c>
      <c r="D3057">
        <v>7</v>
      </c>
      <c r="E3057">
        <v>1526</v>
      </c>
      <c r="F3057">
        <v>5072</v>
      </c>
      <c r="G3057">
        <v>5127</v>
      </c>
      <c r="H3057">
        <v>2636</v>
      </c>
      <c r="I3057">
        <v>1575.799534</v>
      </c>
      <c r="J3057">
        <v>26.085470090000001</v>
      </c>
      <c r="K3057">
        <v>271</v>
      </c>
      <c r="L3057">
        <v>435</v>
      </c>
      <c r="M3057">
        <v>534</v>
      </c>
      <c r="N3057">
        <v>286</v>
      </c>
      <c r="O3057">
        <v>5477.83</v>
      </c>
      <c r="P3057">
        <v>480.62</v>
      </c>
      <c r="Q3057">
        <v>672.37</v>
      </c>
      <c r="R3057">
        <v>0.14589428500000001</v>
      </c>
      <c r="S3057">
        <v>2733</v>
      </c>
      <c r="T3057">
        <v>349</v>
      </c>
      <c r="U3057">
        <v>1152</v>
      </c>
      <c r="V3057">
        <v>1713</v>
      </c>
      <c r="W3057">
        <v>1302</v>
      </c>
      <c r="X3057">
        <v>611</v>
      </c>
      <c r="Y3057">
        <v>287</v>
      </c>
      <c r="Z3057">
        <v>275</v>
      </c>
      <c r="AA3057">
        <v>607</v>
      </c>
      <c r="AB3057">
        <v>564</v>
      </c>
      <c r="AC3057">
        <v>0</v>
      </c>
      <c r="AD3057">
        <v>1000</v>
      </c>
      <c r="AE3057">
        <v>0</v>
      </c>
      <c r="AF3057">
        <v>0</v>
      </c>
      <c r="AG3057">
        <v>4</v>
      </c>
      <c r="AH3057">
        <v>17</v>
      </c>
      <c r="AI3057">
        <v>0</v>
      </c>
      <c r="AJ3057">
        <v>0</v>
      </c>
      <c r="AK3057">
        <v>3</v>
      </c>
      <c r="AL3057">
        <v>1.1355599999999999</v>
      </c>
      <c r="AM3057">
        <v>0</v>
      </c>
    </row>
    <row r="3058" spans="1:39">
      <c r="A3058">
        <v>3057</v>
      </c>
      <c r="B3058">
        <v>27</v>
      </c>
      <c r="C3058">
        <v>27</v>
      </c>
      <c r="D3058">
        <v>7</v>
      </c>
      <c r="E3058">
        <v>1820</v>
      </c>
      <c r="F3058">
        <v>6105</v>
      </c>
      <c r="G3058">
        <v>6105</v>
      </c>
      <c r="H3058">
        <v>3047</v>
      </c>
      <c r="I3058">
        <v>1681.546012</v>
      </c>
      <c r="J3058">
        <v>172.50920249999999</v>
      </c>
      <c r="K3058">
        <v>479</v>
      </c>
      <c r="L3058">
        <v>403</v>
      </c>
      <c r="M3058">
        <v>411</v>
      </c>
      <c r="N3058">
        <v>527</v>
      </c>
      <c r="O3058">
        <v>17931.32</v>
      </c>
      <c r="P3058">
        <v>1039.2</v>
      </c>
      <c r="Q3058">
        <v>63.77</v>
      </c>
      <c r="R3058">
        <v>0.152825553</v>
      </c>
      <c r="S3058">
        <v>2476</v>
      </c>
      <c r="T3058">
        <v>441</v>
      </c>
      <c r="U3058">
        <v>1388</v>
      </c>
      <c r="V3058">
        <v>1995</v>
      </c>
      <c r="W3058">
        <v>1510</v>
      </c>
      <c r="X3058">
        <v>771</v>
      </c>
      <c r="Y3058">
        <v>491</v>
      </c>
      <c r="Z3058">
        <v>119</v>
      </c>
      <c r="AA3058">
        <v>1319</v>
      </c>
      <c r="AB3058">
        <v>330</v>
      </c>
      <c r="AC3058">
        <v>75</v>
      </c>
      <c r="AD3058">
        <v>142</v>
      </c>
      <c r="AE3058">
        <v>0</v>
      </c>
      <c r="AF3058">
        <v>0</v>
      </c>
      <c r="AG3058">
        <v>4</v>
      </c>
      <c r="AH3058">
        <v>804</v>
      </c>
      <c r="AI3058">
        <v>0</v>
      </c>
      <c r="AJ3058">
        <v>0</v>
      </c>
      <c r="AK3058">
        <v>2</v>
      </c>
      <c r="AL3058">
        <v>1.1525399999999999</v>
      </c>
      <c r="AM3058">
        <v>0</v>
      </c>
    </row>
    <row r="3059" spans="1:39">
      <c r="A3059">
        <v>3058</v>
      </c>
      <c r="B3059">
        <v>27</v>
      </c>
      <c r="C3059">
        <v>27</v>
      </c>
      <c r="D3059">
        <v>7</v>
      </c>
      <c r="E3059">
        <v>355</v>
      </c>
      <c r="F3059">
        <v>966</v>
      </c>
      <c r="G3059">
        <v>966</v>
      </c>
      <c r="H3059">
        <v>475</v>
      </c>
      <c r="I3059">
        <v>270.92840280000001</v>
      </c>
      <c r="J3059">
        <v>120.9402046</v>
      </c>
      <c r="K3059">
        <v>102</v>
      </c>
      <c r="L3059">
        <v>117</v>
      </c>
      <c r="M3059">
        <v>90</v>
      </c>
      <c r="N3059">
        <v>46</v>
      </c>
      <c r="O3059">
        <v>89.27</v>
      </c>
      <c r="P3059">
        <v>58.35</v>
      </c>
      <c r="Q3059">
        <v>1.85</v>
      </c>
      <c r="R3059">
        <v>0.19772256699999999</v>
      </c>
      <c r="S3059">
        <v>197</v>
      </c>
      <c r="T3059">
        <v>54</v>
      </c>
      <c r="U3059">
        <v>193</v>
      </c>
      <c r="V3059">
        <v>310</v>
      </c>
      <c r="W3059">
        <v>250</v>
      </c>
      <c r="X3059">
        <v>159</v>
      </c>
      <c r="Y3059">
        <v>75</v>
      </c>
      <c r="Z3059">
        <v>43</v>
      </c>
      <c r="AA3059">
        <v>47</v>
      </c>
      <c r="AB3059">
        <v>24</v>
      </c>
      <c r="AC3059">
        <v>0</v>
      </c>
      <c r="AD3059">
        <v>8</v>
      </c>
      <c r="AE3059">
        <v>0</v>
      </c>
      <c r="AF3059">
        <v>0</v>
      </c>
      <c r="AG3059">
        <v>4</v>
      </c>
      <c r="AH3059">
        <v>0</v>
      </c>
      <c r="AI3059">
        <v>0</v>
      </c>
      <c r="AJ3059">
        <v>0</v>
      </c>
      <c r="AK3059">
        <v>3</v>
      </c>
      <c r="AL3059">
        <v>2.0587</v>
      </c>
      <c r="AM3059">
        <v>0</v>
      </c>
    </row>
    <row r="3060" spans="1:39">
      <c r="A3060">
        <v>3059</v>
      </c>
      <c r="B3060">
        <v>27</v>
      </c>
      <c r="C3060">
        <v>27</v>
      </c>
      <c r="D3060">
        <v>7</v>
      </c>
      <c r="E3060">
        <v>1138</v>
      </c>
      <c r="F3060">
        <v>3332</v>
      </c>
      <c r="G3060">
        <v>3332</v>
      </c>
      <c r="H3060">
        <v>1636</v>
      </c>
      <c r="I3060">
        <v>968.13644929999998</v>
      </c>
      <c r="J3060">
        <v>219.19261209999999</v>
      </c>
      <c r="K3060">
        <v>353</v>
      </c>
      <c r="L3060">
        <v>272</v>
      </c>
      <c r="M3060">
        <v>311</v>
      </c>
      <c r="N3060">
        <v>202</v>
      </c>
      <c r="O3060">
        <v>255.34</v>
      </c>
      <c r="P3060">
        <v>123.65</v>
      </c>
      <c r="Q3060">
        <v>17.829999999999998</v>
      </c>
      <c r="R3060">
        <v>0.18967587</v>
      </c>
      <c r="S3060">
        <v>1260</v>
      </c>
      <c r="T3060">
        <v>200</v>
      </c>
      <c r="U3060">
        <v>690</v>
      </c>
      <c r="V3060">
        <v>1070</v>
      </c>
      <c r="W3060">
        <v>855</v>
      </c>
      <c r="X3060">
        <v>517</v>
      </c>
      <c r="Y3060">
        <v>663</v>
      </c>
      <c r="Z3060">
        <v>63</v>
      </c>
      <c r="AA3060">
        <v>513</v>
      </c>
      <c r="AB3060">
        <v>15</v>
      </c>
      <c r="AC3060">
        <v>0</v>
      </c>
      <c r="AD3060">
        <v>6</v>
      </c>
      <c r="AE3060">
        <v>0</v>
      </c>
      <c r="AF3060">
        <v>0</v>
      </c>
      <c r="AG3060">
        <v>4</v>
      </c>
      <c r="AH3060">
        <v>0</v>
      </c>
      <c r="AI3060">
        <v>0</v>
      </c>
      <c r="AJ3060">
        <v>0</v>
      </c>
      <c r="AK3060">
        <v>2</v>
      </c>
      <c r="AL3060">
        <v>1.3086199999999999</v>
      </c>
      <c r="AM3060">
        <v>0</v>
      </c>
    </row>
    <row r="3061" spans="1:39">
      <c r="A3061">
        <v>3060</v>
      </c>
      <c r="B3061">
        <v>27</v>
      </c>
      <c r="C3061">
        <v>27</v>
      </c>
      <c r="D3061">
        <v>7</v>
      </c>
      <c r="E3061">
        <v>848</v>
      </c>
      <c r="F3061">
        <v>2333</v>
      </c>
      <c r="G3061">
        <v>2334</v>
      </c>
      <c r="H3061">
        <v>1114</v>
      </c>
      <c r="I3061">
        <v>655</v>
      </c>
      <c r="J3061">
        <v>240</v>
      </c>
      <c r="K3061">
        <v>280</v>
      </c>
      <c r="L3061">
        <v>296</v>
      </c>
      <c r="M3061">
        <v>152</v>
      </c>
      <c r="N3061">
        <v>120</v>
      </c>
      <c r="O3061">
        <v>209.88</v>
      </c>
      <c r="P3061">
        <v>124</v>
      </c>
      <c r="Q3061">
        <v>7</v>
      </c>
      <c r="R3061">
        <v>0.20351328199999999</v>
      </c>
      <c r="S3061">
        <v>764</v>
      </c>
      <c r="T3061">
        <v>134</v>
      </c>
      <c r="U3061">
        <v>480</v>
      </c>
      <c r="V3061">
        <v>731</v>
      </c>
      <c r="W3061">
        <v>598</v>
      </c>
      <c r="X3061">
        <v>391</v>
      </c>
      <c r="Y3061">
        <v>35</v>
      </c>
      <c r="Z3061">
        <v>163</v>
      </c>
      <c r="AA3061">
        <v>274</v>
      </c>
      <c r="AB3061">
        <v>56</v>
      </c>
      <c r="AC3061">
        <v>3</v>
      </c>
      <c r="AD3061">
        <v>233</v>
      </c>
      <c r="AE3061">
        <v>0</v>
      </c>
      <c r="AF3061">
        <v>0</v>
      </c>
      <c r="AG3061">
        <v>4</v>
      </c>
      <c r="AH3061">
        <v>0</v>
      </c>
      <c r="AI3061">
        <v>0</v>
      </c>
      <c r="AJ3061">
        <v>0</v>
      </c>
      <c r="AK3061">
        <v>3</v>
      </c>
      <c r="AL3061">
        <v>1.4623600000000001</v>
      </c>
      <c r="AM3061">
        <v>0</v>
      </c>
    </row>
    <row r="3062" spans="1:39">
      <c r="A3062">
        <v>3061</v>
      </c>
      <c r="B3062">
        <v>27</v>
      </c>
      <c r="C3062">
        <v>27</v>
      </c>
      <c r="D3062">
        <v>7</v>
      </c>
      <c r="E3062">
        <v>359</v>
      </c>
      <c r="F3062">
        <v>937</v>
      </c>
      <c r="G3062">
        <v>944</v>
      </c>
      <c r="H3062">
        <v>514</v>
      </c>
      <c r="I3062">
        <v>355.93162389999998</v>
      </c>
      <c r="J3062">
        <v>28.795529259999999</v>
      </c>
      <c r="K3062">
        <v>72</v>
      </c>
      <c r="L3062">
        <v>101</v>
      </c>
      <c r="M3062">
        <v>96</v>
      </c>
      <c r="N3062">
        <v>90</v>
      </c>
      <c r="O3062">
        <v>192.27</v>
      </c>
      <c r="P3062">
        <v>48.15</v>
      </c>
      <c r="Q3062">
        <v>2.95</v>
      </c>
      <c r="R3062">
        <v>0.24258474599999999</v>
      </c>
      <c r="S3062">
        <v>417</v>
      </c>
      <c r="T3062">
        <v>43</v>
      </c>
      <c r="U3062">
        <v>139</v>
      </c>
      <c r="V3062">
        <v>294</v>
      </c>
      <c r="W3062">
        <v>284</v>
      </c>
      <c r="X3062">
        <v>184</v>
      </c>
      <c r="Y3062">
        <v>37</v>
      </c>
      <c r="Z3062">
        <v>47</v>
      </c>
      <c r="AA3062">
        <v>175</v>
      </c>
      <c r="AB3062">
        <v>38</v>
      </c>
      <c r="AC3062">
        <v>107</v>
      </c>
      <c r="AD3062">
        <v>13</v>
      </c>
      <c r="AE3062">
        <v>0</v>
      </c>
      <c r="AF3062">
        <v>0</v>
      </c>
      <c r="AG3062">
        <v>4</v>
      </c>
      <c r="AH3062">
        <v>0</v>
      </c>
      <c r="AI3062">
        <v>0</v>
      </c>
      <c r="AJ3062">
        <v>0</v>
      </c>
      <c r="AK3062">
        <v>1</v>
      </c>
      <c r="AL3062">
        <v>1.04314</v>
      </c>
      <c r="AM3062">
        <v>0</v>
      </c>
    </row>
    <row r="3063" spans="1:39">
      <c r="A3063">
        <v>3062</v>
      </c>
      <c r="B3063">
        <v>27</v>
      </c>
      <c r="C3063">
        <v>27</v>
      </c>
      <c r="D3063">
        <v>7</v>
      </c>
      <c r="E3063">
        <v>594</v>
      </c>
      <c r="F3063">
        <v>1556</v>
      </c>
      <c r="G3063">
        <v>1556</v>
      </c>
      <c r="H3063">
        <v>836</v>
      </c>
      <c r="I3063">
        <v>588.92307689999996</v>
      </c>
      <c r="J3063">
        <v>47.644970409999999</v>
      </c>
      <c r="K3063">
        <v>117</v>
      </c>
      <c r="L3063">
        <v>166</v>
      </c>
      <c r="M3063">
        <v>168</v>
      </c>
      <c r="N3063">
        <v>143</v>
      </c>
      <c r="O3063">
        <v>171.38</v>
      </c>
      <c r="P3063">
        <v>73</v>
      </c>
      <c r="Q3063">
        <v>1.53</v>
      </c>
      <c r="R3063">
        <v>0.25771208200000001</v>
      </c>
      <c r="S3063">
        <v>188</v>
      </c>
      <c r="T3063">
        <v>76</v>
      </c>
      <c r="U3063">
        <v>223</v>
      </c>
      <c r="V3063">
        <v>460</v>
      </c>
      <c r="W3063">
        <v>480</v>
      </c>
      <c r="X3063">
        <v>317</v>
      </c>
      <c r="Y3063">
        <v>30</v>
      </c>
      <c r="Z3063">
        <v>24</v>
      </c>
      <c r="AA3063">
        <v>115</v>
      </c>
      <c r="AB3063">
        <v>14</v>
      </c>
      <c r="AC3063">
        <v>0</v>
      </c>
      <c r="AD3063">
        <v>5</v>
      </c>
      <c r="AE3063">
        <v>0</v>
      </c>
      <c r="AF3063">
        <v>0</v>
      </c>
      <c r="AG3063">
        <v>4</v>
      </c>
      <c r="AH3063">
        <v>0</v>
      </c>
      <c r="AI3063">
        <v>0</v>
      </c>
      <c r="AJ3063">
        <v>0</v>
      </c>
      <c r="AK3063">
        <v>1</v>
      </c>
      <c r="AL3063">
        <v>1.04314</v>
      </c>
      <c r="AM3063">
        <v>0</v>
      </c>
    </row>
    <row r="3064" spans="1:39">
      <c r="A3064">
        <v>3063</v>
      </c>
      <c r="B3064">
        <v>27</v>
      </c>
      <c r="C3064">
        <v>27</v>
      </c>
      <c r="D3064">
        <v>7</v>
      </c>
      <c r="E3064">
        <v>640</v>
      </c>
      <c r="F3064">
        <v>1624</v>
      </c>
      <c r="G3064">
        <v>1624</v>
      </c>
      <c r="H3064">
        <v>726</v>
      </c>
      <c r="I3064">
        <v>326.62068970000001</v>
      </c>
      <c r="J3064">
        <v>364.6896552</v>
      </c>
      <c r="K3064">
        <v>268</v>
      </c>
      <c r="L3064">
        <v>206</v>
      </c>
      <c r="M3064">
        <v>91</v>
      </c>
      <c r="N3064">
        <v>75</v>
      </c>
      <c r="O3064">
        <v>97.35</v>
      </c>
      <c r="P3064">
        <v>65.28</v>
      </c>
      <c r="Q3064">
        <v>2.27</v>
      </c>
      <c r="R3064">
        <v>0.22844827600000001</v>
      </c>
      <c r="S3064">
        <v>306</v>
      </c>
      <c r="T3064">
        <v>83</v>
      </c>
      <c r="U3064">
        <v>329</v>
      </c>
      <c r="V3064">
        <v>470</v>
      </c>
      <c r="W3064">
        <v>426</v>
      </c>
      <c r="X3064">
        <v>316</v>
      </c>
      <c r="Y3064">
        <v>21</v>
      </c>
      <c r="Z3064">
        <v>122</v>
      </c>
      <c r="AA3064">
        <v>87</v>
      </c>
      <c r="AB3064">
        <v>48</v>
      </c>
      <c r="AC3064">
        <v>1</v>
      </c>
      <c r="AD3064">
        <v>27</v>
      </c>
      <c r="AE3064">
        <v>0</v>
      </c>
      <c r="AF3064">
        <v>0</v>
      </c>
      <c r="AG3064">
        <v>4</v>
      </c>
      <c r="AH3064">
        <v>0</v>
      </c>
      <c r="AI3064">
        <v>0</v>
      </c>
      <c r="AJ3064">
        <v>0</v>
      </c>
      <c r="AK3064">
        <v>3</v>
      </c>
      <c r="AL3064">
        <v>2.9375800000000001</v>
      </c>
      <c r="AM3064">
        <v>0</v>
      </c>
    </row>
    <row r="3065" spans="1:39">
      <c r="A3065">
        <v>3064</v>
      </c>
      <c r="B3065">
        <v>27</v>
      </c>
      <c r="C3065">
        <v>27</v>
      </c>
      <c r="D3065">
        <v>7</v>
      </c>
      <c r="E3065">
        <v>248</v>
      </c>
      <c r="F3065">
        <v>583</v>
      </c>
      <c r="G3065">
        <v>748</v>
      </c>
      <c r="H3065">
        <v>387</v>
      </c>
      <c r="I3065">
        <v>126.5655172</v>
      </c>
      <c r="J3065">
        <v>141.3172414</v>
      </c>
      <c r="K3065">
        <v>107</v>
      </c>
      <c r="L3065">
        <v>78</v>
      </c>
      <c r="M3065">
        <v>32</v>
      </c>
      <c r="N3065">
        <v>31</v>
      </c>
      <c r="O3065">
        <v>50.19</v>
      </c>
      <c r="P3065">
        <v>15.63</v>
      </c>
      <c r="Q3065">
        <v>8.27</v>
      </c>
      <c r="R3065">
        <v>0.21791443899999999</v>
      </c>
      <c r="S3065">
        <v>1456</v>
      </c>
      <c r="T3065">
        <v>27</v>
      </c>
      <c r="U3065">
        <v>146</v>
      </c>
      <c r="V3065">
        <v>262</v>
      </c>
      <c r="W3065">
        <v>181</v>
      </c>
      <c r="X3065">
        <v>132</v>
      </c>
      <c r="Y3065">
        <v>57</v>
      </c>
      <c r="Z3065">
        <v>161</v>
      </c>
      <c r="AA3065">
        <v>323</v>
      </c>
      <c r="AB3065">
        <v>844</v>
      </c>
      <c r="AC3065">
        <v>0</v>
      </c>
      <c r="AD3065">
        <v>71</v>
      </c>
      <c r="AE3065">
        <v>0</v>
      </c>
      <c r="AF3065">
        <v>0</v>
      </c>
      <c r="AG3065">
        <v>2</v>
      </c>
      <c r="AH3065">
        <v>0</v>
      </c>
      <c r="AI3065">
        <v>0</v>
      </c>
      <c r="AJ3065">
        <v>0</v>
      </c>
      <c r="AK3065">
        <v>3</v>
      </c>
      <c r="AL3065">
        <v>2.9375800000000001</v>
      </c>
      <c r="AM3065">
        <v>0</v>
      </c>
    </row>
    <row r="3066" spans="1:39">
      <c r="A3066">
        <v>3065</v>
      </c>
      <c r="B3066">
        <v>27</v>
      </c>
      <c r="C3066">
        <v>27</v>
      </c>
      <c r="D3066">
        <v>7</v>
      </c>
      <c r="E3066">
        <v>451</v>
      </c>
      <c r="F3066">
        <v>1242</v>
      </c>
      <c r="G3066">
        <v>1242</v>
      </c>
      <c r="H3066">
        <v>601</v>
      </c>
      <c r="I3066">
        <v>344.1935484</v>
      </c>
      <c r="J3066">
        <v>153.64516130000001</v>
      </c>
      <c r="K3066">
        <v>135</v>
      </c>
      <c r="L3066">
        <v>144</v>
      </c>
      <c r="M3066">
        <v>118</v>
      </c>
      <c r="N3066">
        <v>54</v>
      </c>
      <c r="O3066">
        <v>141.91999999999999</v>
      </c>
      <c r="P3066">
        <v>62.89</v>
      </c>
      <c r="Q3066">
        <v>16.510000000000002</v>
      </c>
      <c r="R3066">
        <v>0.19726247999999999</v>
      </c>
      <c r="S3066">
        <v>2782</v>
      </c>
      <c r="T3066">
        <v>64</v>
      </c>
      <c r="U3066">
        <v>259</v>
      </c>
      <c r="V3066">
        <v>385</v>
      </c>
      <c r="W3066">
        <v>330</v>
      </c>
      <c r="X3066">
        <v>204</v>
      </c>
      <c r="Y3066">
        <v>55</v>
      </c>
      <c r="Z3066">
        <v>144</v>
      </c>
      <c r="AA3066">
        <v>722</v>
      </c>
      <c r="AB3066">
        <v>1750</v>
      </c>
      <c r="AC3066">
        <v>0</v>
      </c>
      <c r="AD3066">
        <v>111</v>
      </c>
      <c r="AE3066">
        <v>0</v>
      </c>
      <c r="AF3066">
        <v>0</v>
      </c>
      <c r="AG3066">
        <v>2</v>
      </c>
      <c r="AH3066">
        <v>61</v>
      </c>
      <c r="AI3066">
        <v>0</v>
      </c>
      <c r="AJ3066">
        <v>0</v>
      </c>
      <c r="AK3066">
        <v>3</v>
      </c>
      <c r="AL3066">
        <v>2.0587</v>
      </c>
      <c r="AM3066">
        <v>0</v>
      </c>
    </row>
    <row r="3067" spans="1:39">
      <c r="A3067">
        <v>3066</v>
      </c>
      <c r="B3067">
        <v>27</v>
      </c>
      <c r="C3067">
        <v>27</v>
      </c>
      <c r="D3067">
        <v>7</v>
      </c>
      <c r="E3067">
        <v>465</v>
      </c>
      <c r="F3067">
        <v>1284</v>
      </c>
      <c r="G3067">
        <v>1302</v>
      </c>
      <c r="H3067">
        <v>634</v>
      </c>
      <c r="I3067">
        <v>354.87804879999999</v>
      </c>
      <c r="J3067">
        <v>158.4146341</v>
      </c>
      <c r="K3067">
        <v>130</v>
      </c>
      <c r="L3067">
        <v>164</v>
      </c>
      <c r="M3067">
        <v>111</v>
      </c>
      <c r="N3067">
        <v>60</v>
      </c>
      <c r="O3067">
        <v>110.4</v>
      </c>
      <c r="P3067">
        <v>38.76</v>
      </c>
      <c r="Q3067">
        <v>10.64</v>
      </c>
      <c r="R3067">
        <v>0.192780338</v>
      </c>
      <c r="S3067">
        <v>845</v>
      </c>
      <c r="T3067">
        <v>67</v>
      </c>
      <c r="U3067">
        <v>275</v>
      </c>
      <c r="V3067">
        <v>411</v>
      </c>
      <c r="W3067">
        <v>336</v>
      </c>
      <c r="X3067">
        <v>213</v>
      </c>
      <c r="Y3067">
        <v>117</v>
      </c>
      <c r="Z3067">
        <v>239</v>
      </c>
      <c r="AA3067">
        <v>341</v>
      </c>
      <c r="AB3067">
        <v>75</v>
      </c>
      <c r="AC3067">
        <v>0</v>
      </c>
      <c r="AD3067">
        <v>73</v>
      </c>
      <c r="AE3067">
        <v>0</v>
      </c>
      <c r="AF3067">
        <v>0</v>
      </c>
      <c r="AG3067">
        <v>3</v>
      </c>
      <c r="AH3067">
        <v>0</v>
      </c>
      <c r="AI3067">
        <v>0</v>
      </c>
      <c r="AJ3067">
        <v>0</v>
      </c>
      <c r="AK3067">
        <v>3</v>
      </c>
      <c r="AL3067">
        <v>2.0587</v>
      </c>
      <c r="AM3067">
        <v>0</v>
      </c>
    </row>
    <row r="3068" spans="1:39">
      <c r="A3068">
        <v>3067</v>
      </c>
      <c r="B3068">
        <v>27</v>
      </c>
      <c r="C3068">
        <v>27</v>
      </c>
      <c r="D3068">
        <v>7</v>
      </c>
      <c r="E3068">
        <v>996</v>
      </c>
      <c r="F3068">
        <v>2841</v>
      </c>
      <c r="G3068">
        <v>2854</v>
      </c>
      <c r="H3068">
        <v>1417</v>
      </c>
      <c r="I3068">
        <v>670.12586490000001</v>
      </c>
      <c r="J3068">
        <v>472.8948929</v>
      </c>
      <c r="K3068">
        <v>251</v>
      </c>
      <c r="L3068">
        <v>330</v>
      </c>
      <c r="M3068">
        <v>275</v>
      </c>
      <c r="N3068">
        <v>140</v>
      </c>
      <c r="O3068">
        <v>242.77</v>
      </c>
      <c r="P3068">
        <v>151.97999999999999</v>
      </c>
      <c r="Q3068">
        <v>8.43</v>
      </c>
      <c r="R3068">
        <v>0.195865452</v>
      </c>
      <c r="S3068">
        <v>1804</v>
      </c>
      <c r="T3068">
        <v>156</v>
      </c>
      <c r="U3068">
        <v>581</v>
      </c>
      <c r="V3068">
        <v>903</v>
      </c>
      <c r="W3068">
        <v>761</v>
      </c>
      <c r="X3068">
        <v>453</v>
      </c>
      <c r="Y3068">
        <v>192</v>
      </c>
      <c r="Z3068">
        <v>271</v>
      </c>
      <c r="AA3068">
        <v>1243</v>
      </c>
      <c r="AB3068">
        <v>37</v>
      </c>
      <c r="AC3068">
        <v>1</v>
      </c>
      <c r="AD3068">
        <v>60</v>
      </c>
      <c r="AE3068">
        <v>0</v>
      </c>
      <c r="AF3068">
        <v>0</v>
      </c>
      <c r="AG3068">
        <v>3</v>
      </c>
      <c r="AH3068">
        <v>0</v>
      </c>
      <c r="AI3068">
        <v>0</v>
      </c>
      <c r="AJ3068">
        <v>0</v>
      </c>
      <c r="AK3068">
        <v>3</v>
      </c>
      <c r="AL3068">
        <v>1.57216</v>
      </c>
      <c r="AM3068">
        <v>0</v>
      </c>
    </row>
    <row r="3069" spans="1:39">
      <c r="A3069">
        <v>3068</v>
      </c>
      <c r="B3069">
        <v>27</v>
      </c>
      <c r="C3069">
        <v>27</v>
      </c>
      <c r="D3069">
        <v>7</v>
      </c>
      <c r="E3069">
        <v>269</v>
      </c>
      <c r="F3069">
        <v>631</v>
      </c>
      <c r="G3069">
        <v>639</v>
      </c>
      <c r="H3069">
        <v>314</v>
      </c>
      <c r="I3069">
        <v>186.41945290000001</v>
      </c>
      <c r="J3069">
        <v>115.69452889999999</v>
      </c>
      <c r="K3069">
        <v>87</v>
      </c>
      <c r="L3069">
        <v>97</v>
      </c>
      <c r="M3069">
        <v>55</v>
      </c>
      <c r="N3069">
        <v>30</v>
      </c>
      <c r="O3069">
        <v>222.61</v>
      </c>
      <c r="P3069">
        <v>26.46</v>
      </c>
      <c r="Q3069">
        <v>51</v>
      </c>
      <c r="R3069">
        <v>0.24256651000000001</v>
      </c>
      <c r="S3069">
        <v>4338</v>
      </c>
      <c r="T3069">
        <v>27</v>
      </c>
      <c r="U3069">
        <v>108</v>
      </c>
      <c r="V3069">
        <v>198</v>
      </c>
      <c r="W3069">
        <v>174</v>
      </c>
      <c r="X3069">
        <v>132</v>
      </c>
      <c r="Y3069">
        <v>939</v>
      </c>
      <c r="Z3069">
        <v>732</v>
      </c>
      <c r="AA3069">
        <v>1619</v>
      </c>
      <c r="AB3069">
        <v>550</v>
      </c>
      <c r="AC3069">
        <v>2</v>
      </c>
      <c r="AD3069">
        <v>496</v>
      </c>
      <c r="AE3069">
        <v>0</v>
      </c>
      <c r="AF3069">
        <v>0</v>
      </c>
      <c r="AG3069">
        <v>3</v>
      </c>
      <c r="AH3069">
        <v>0</v>
      </c>
      <c r="AI3069">
        <v>0</v>
      </c>
      <c r="AJ3069">
        <v>0</v>
      </c>
      <c r="AK3069">
        <v>3</v>
      </c>
      <c r="AL3069">
        <v>2.4634</v>
      </c>
      <c r="AM3069">
        <v>0</v>
      </c>
    </row>
    <row r="3070" spans="1:39">
      <c r="A3070">
        <v>3069</v>
      </c>
      <c r="B3070">
        <v>27</v>
      </c>
      <c r="C3070">
        <v>27</v>
      </c>
      <c r="D3070">
        <v>7</v>
      </c>
      <c r="E3070">
        <v>309</v>
      </c>
      <c r="F3070">
        <v>739</v>
      </c>
      <c r="G3070">
        <v>893</v>
      </c>
      <c r="H3070">
        <v>451</v>
      </c>
      <c r="I3070">
        <v>157.69655169999999</v>
      </c>
      <c r="J3070">
        <v>176.07672410000001</v>
      </c>
      <c r="K3070">
        <v>132</v>
      </c>
      <c r="L3070">
        <v>96</v>
      </c>
      <c r="M3070">
        <v>45</v>
      </c>
      <c r="N3070">
        <v>36</v>
      </c>
      <c r="O3070">
        <v>103.89</v>
      </c>
      <c r="P3070">
        <v>22.08</v>
      </c>
      <c r="Q3070">
        <v>25.46</v>
      </c>
      <c r="R3070">
        <v>0.21276595700000001</v>
      </c>
      <c r="S3070">
        <v>3642</v>
      </c>
      <c r="T3070">
        <v>33</v>
      </c>
      <c r="U3070">
        <v>175</v>
      </c>
      <c r="V3070">
        <v>315</v>
      </c>
      <c r="W3070">
        <v>212</v>
      </c>
      <c r="X3070">
        <v>158</v>
      </c>
      <c r="Y3070">
        <v>458</v>
      </c>
      <c r="Z3070">
        <v>928</v>
      </c>
      <c r="AA3070">
        <v>909</v>
      </c>
      <c r="AB3070">
        <v>1094</v>
      </c>
      <c r="AC3070">
        <v>23</v>
      </c>
      <c r="AD3070">
        <v>230</v>
      </c>
      <c r="AE3070">
        <v>0</v>
      </c>
      <c r="AF3070">
        <v>0</v>
      </c>
      <c r="AG3070">
        <v>2</v>
      </c>
      <c r="AH3070">
        <v>0</v>
      </c>
      <c r="AI3070">
        <v>0</v>
      </c>
      <c r="AJ3070">
        <v>0</v>
      </c>
      <c r="AK3070">
        <v>3</v>
      </c>
      <c r="AL3070">
        <v>2.9375800000000001</v>
      </c>
      <c r="AM3070">
        <v>0</v>
      </c>
    </row>
    <row r="3071" spans="1:39">
      <c r="A3071">
        <v>3070</v>
      </c>
      <c r="B3071">
        <v>27</v>
      </c>
      <c r="C3071">
        <v>27</v>
      </c>
      <c r="D3071">
        <v>7</v>
      </c>
      <c r="E3071">
        <v>442</v>
      </c>
      <c r="F3071">
        <v>1294</v>
      </c>
      <c r="G3071">
        <v>1294</v>
      </c>
      <c r="H3071">
        <v>607</v>
      </c>
      <c r="I3071">
        <v>369.22195420000003</v>
      </c>
      <c r="J3071">
        <v>120.49698429999999</v>
      </c>
      <c r="K3071">
        <v>141</v>
      </c>
      <c r="L3071">
        <v>170</v>
      </c>
      <c r="M3071">
        <v>104</v>
      </c>
      <c r="N3071">
        <v>27</v>
      </c>
      <c r="O3071">
        <v>166.82</v>
      </c>
      <c r="P3071">
        <v>61.78</v>
      </c>
      <c r="Q3071">
        <v>28.72</v>
      </c>
      <c r="R3071">
        <v>0.145285935</v>
      </c>
      <c r="S3071">
        <v>605</v>
      </c>
      <c r="T3071">
        <v>76</v>
      </c>
      <c r="U3071">
        <v>325</v>
      </c>
      <c r="V3071">
        <v>414</v>
      </c>
      <c r="W3071">
        <v>320</v>
      </c>
      <c r="X3071">
        <v>159</v>
      </c>
      <c r="Y3071">
        <v>38</v>
      </c>
      <c r="Z3071">
        <v>70</v>
      </c>
      <c r="AA3071">
        <v>483</v>
      </c>
      <c r="AB3071">
        <v>5</v>
      </c>
      <c r="AC3071">
        <v>0</v>
      </c>
      <c r="AD3071">
        <v>9</v>
      </c>
      <c r="AE3071">
        <v>0</v>
      </c>
      <c r="AF3071">
        <v>0</v>
      </c>
      <c r="AG3071">
        <v>4</v>
      </c>
      <c r="AH3071">
        <v>2491</v>
      </c>
      <c r="AI3071">
        <v>0</v>
      </c>
      <c r="AJ3071">
        <v>0</v>
      </c>
      <c r="AK3071">
        <v>3</v>
      </c>
      <c r="AL3071">
        <v>1.6186700000000001</v>
      </c>
      <c r="AM3071">
        <v>0</v>
      </c>
    </row>
    <row r="3072" spans="1:39">
      <c r="A3072">
        <v>3071</v>
      </c>
      <c r="B3072">
        <v>27</v>
      </c>
      <c r="C3072">
        <v>27</v>
      </c>
      <c r="D3072">
        <v>7</v>
      </c>
      <c r="E3072">
        <v>906</v>
      </c>
      <c r="F3072">
        <v>2712</v>
      </c>
      <c r="G3072">
        <v>2712</v>
      </c>
      <c r="H3072">
        <v>1258</v>
      </c>
      <c r="I3072">
        <v>756.82147169999996</v>
      </c>
      <c r="J3072">
        <v>246.9915561</v>
      </c>
      <c r="K3072">
        <v>302</v>
      </c>
      <c r="L3072">
        <v>323</v>
      </c>
      <c r="M3072">
        <v>226</v>
      </c>
      <c r="N3072">
        <v>55</v>
      </c>
      <c r="O3072">
        <v>163.32</v>
      </c>
      <c r="P3072">
        <v>114.47</v>
      </c>
      <c r="Q3072">
        <v>7.86</v>
      </c>
      <c r="R3072">
        <v>0.153761062</v>
      </c>
      <c r="S3072">
        <v>776</v>
      </c>
      <c r="T3072">
        <v>174</v>
      </c>
      <c r="U3072">
        <v>674</v>
      </c>
      <c r="V3072">
        <v>882</v>
      </c>
      <c r="W3072">
        <v>639</v>
      </c>
      <c r="X3072">
        <v>343</v>
      </c>
      <c r="Y3072">
        <v>36</v>
      </c>
      <c r="Z3072">
        <v>351</v>
      </c>
      <c r="AA3072">
        <v>202</v>
      </c>
      <c r="AB3072">
        <v>73</v>
      </c>
      <c r="AC3072">
        <v>0</v>
      </c>
      <c r="AD3072">
        <v>114</v>
      </c>
      <c r="AE3072">
        <v>0</v>
      </c>
      <c r="AF3072">
        <v>0</v>
      </c>
      <c r="AG3072">
        <v>4</v>
      </c>
      <c r="AH3072">
        <v>57</v>
      </c>
      <c r="AI3072">
        <v>0</v>
      </c>
      <c r="AJ3072">
        <v>0</v>
      </c>
      <c r="AK3072">
        <v>3</v>
      </c>
      <c r="AL3072">
        <v>1.6186700000000001</v>
      </c>
      <c r="AM3072">
        <v>0</v>
      </c>
    </row>
    <row r="3073" spans="1:39">
      <c r="A3073">
        <v>3072</v>
      </c>
      <c r="B3073">
        <v>27</v>
      </c>
      <c r="C3073">
        <v>27</v>
      </c>
      <c r="D3073">
        <v>7</v>
      </c>
      <c r="E3073">
        <v>806</v>
      </c>
      <c r="F3073">
        <v>2288</v>
      </c>
      <c r="G3073">
        <v>2288</v>
      </c>
      <c r="H3073">
        <v>1132</v>
      </c>
      <c r="I3073">
        <v>542.29060960000004</v>
      </c>
      <c r="J3073">
        <v>382.68401979999999</v>
      </c>
      <c r="K3073">
        <v>205</v>
      </c>
      <c r="L3073">
        <v>268</v>
      </c>
      <c r="M3073">
        <v>219</v>
      </c>
      <c r="N3073">
        <v>114</v>
      </c>
      <c r="O3073">
        <v>101.83</v>
      </c>
      <c r="P3073">
        <v>76.7</v>
      </c>
      <c r="Q3073">
        <v>1.83</v>
      </c>
      <c r="R3073">
        <v>0.196241259</v>
      </c>
      <c r="S3073">
        <v>527</v>
      </c>
      <c r="T3073">
        <v>123</v>
      </c>
      <c r="U3073">
        <v>471</v>
      </c>
      <c r="V3073">
        <v>717</v>
      </c>
      <c r="W3073">
        <v>608</v>
      </c>
      <c r="X3073">
        <v>369</v>
      </c>
      <c r="Y3073">
        <v>84</v>
      </c>
      <c r="Z3073">
        <v>85</v>
      </c>
      <c r="AA3073">
        <v>194</v>
      </c>
      <c r="AB3073">
        <v>133</v>
      </c>
      <c r="AC3073">
        <v>0</v>
      </c>
      <c r="AD3073">
        <v>31</v>
      </c>
      <c r="AE3073">
        <v>0</v>
      </c>
      <c r="AF3073">
        <v>0</v>
      </c>
      <c r="AG3073">
        <v>3</v>
      </c>
      <c r="AH3073">
        <v>0</v>
      </c>
      <c r="AI3073">
        <v>0</v>
      </c>
      <c r="AJ3073">
        <v>0</v>
      </c>
      <c r="AK3073">
        <v>3</v>
      </c>
      <c r="AL3073">
        <v>1.57216</v>
      </c>
      <c r="AM3073">
        <v>0</v>
      </c>
    </row>
    <row r="3074" spans="1:39">
      <c r="A3074">
        <v>3073</v>
      </c>
      <c r="B3074">
        <v>27</v>
      </c>
      <c r="C3074">
        <v>27</v>
      </c>
      <c r="D3074">
        <v>7</v>
      </c>
      <c r="E3074">
        <v>368</v>
      </c>
      <c r="F3074">
        <v>867</v>
      </c>
      <c r="G3074">
        <v>867</v>
      </c>
      <c r="H3074">
        <v>431</v>
      </c>
      <c r="I3074">
        <v>255.02735559999999</v>
      </c>
      <c r="J3074">
        <v>158.2735562</v>
      </c>
      <c r="K3074">
        <v>130</v>
      </c>
      <c r="L3074">
        <v>119</v>
      </c>
      <c r="M3074">
        <v>79</v>
      </c>
      <c r="N3074">
        <v>40</v>
      </c>
      <c r="O3074">
        <v>102.49</v>
      </c>
      <c r="P3074">
        <v>68.540000000000006</v>
      </c>
      <c r="Q3074">
        <v>13</v>
      </c>
      <c r="R3074">
        <v>0.25144175299999999</v>
      </c>
      <c r="S3074">
        <v>837</v>
      </c>
      <c r="T3074">
        <v>35</v>
      </c>
      <c r="U3074">
        <v>144</v>
      </c>
      <c r="V3074">
        <v>274</v>
      </c>
      <c r="W3074">
        <v>231</v>
      </c>
      <c r="X3074">
        <v>183</v>
      </c>
      <c r="Y3074">
        <v>105</v>
      </c>
      <c r="Z3074">
        <v>357</v>
      </c>
      <c r="AA3074">
        <v>302</v>
      </c>
      <c r="AB3074">
        <v>56</v>
      </c>
      <c r="AC3074">
        <v>0</v>
      </c>
      <c r="AD3074">
        <v>17</v>
      </c>
      <c r="AE3074">
        <v>0</v>
      </c>
      <c r="AF3074">
        <v>0</v>
      </c>
      <c r="AG3074">
        <v>4</v>
      </c>
      <c r="AH3074">
        <v>379</v>
      </c>
      <c r="AI3074">
        <v>0</v>
      </c>
      <c r="AJ3074">
        <v>0</v>
      </c>
      <c r="AK3074">
        <v>3</v>
      </c>
      <c r="AL3074">
        <v>2.4634</v>
      </c>
      <c r="AM3074">
        <v>0</v>
      </c>
    </row>
    <row r="3075" spans="1:39">
      <c r="A3075">
        <v>3074</v>
      </c>
      <c r="B3075">
        <v>27</v>
      </c>
      <c r="C3075">
        <v>27</v>
      </c>
      <c r="D3075">
        <v>7</v>
      </c>
      <c r="E3075">
        <v>880</v>
      </c>
      <c r="F3075">
        <v>2596</v>
      </c>
      <c r="G3075">
        <v>2596</v>
      </c>
      <c r="H3075">
        <v>1275</v>
      </c>
      <c r="I3075">
        <v>748.64681489999998</v>
      </c>
      <c r="J3075">
        <v>169.49868069999999</v>
      </c>
      <c r="K3075">
        <v>271</v>
      </c>
      <c r="L3075">
        <v>226</v>
      </c>
      <c r="M3075">
        <v>224</v>
      </c>
      <c r="N3075">
        <v>159</v>
      </c>
      <c r="O3075">
        <v>468.94</v>
      </c>
      <c r="P3075">
        <v>227.65</v>
      </c>
      <c r="Q3075">
        <v>97.51</v>
      </c>
      <c r="R3075">
        <v>0.18913713400000001</v>
      </c>
      <c r="S3075">
        <v>299</v>
      </c>
      <c r="T3075">
        <v>161</v>
      </c>
      <c r="U3075">
        <v>537</v>
      </c>
      <c r="V3075">
        <v>819</v>
      </c>
      <c r="W3075">
        <v>684</v>
      </c>
      <c r="X3075">
        <v>395</v>
      </c>
      <c r="Y3075">
        <v>11</v>
      </c>
      <c r="Z3075">
        <v>51</v>
      </c>
      <c r="AA3075">
        <v>173</v>
      </c>
      <c r="AB3075">
        <v>56</v>
      </c>
      <c r="AC3075">
        <v>0</v>
      </c>
      <c r="AD3075">
        <v>8</v>
      </c>
      <c r="AE3075">
        <v>0</v>
      </c>
      <c r="AF3075">
        <v>0</v>
      </c>
      <c r="AG3075">
        <v>4</v>
      </c>
      <c r="AH3075">
        <v>0</v>
      </c>
      <c r="AI3075">
        <v>0</v>
      </c>
      <c r="AJ3075">
        <v>0</v>
      </c>
      <c r="AK3075">
        <v>2</v>
      </c>
      <c r="AL3075">
        <v>1.3086199999999999</v>
      </c>
      <c r="AM3075">
        <v>0</v>
      </c>
    </row>
    <row r="3076" spans="1:39">
      <c r="A3076">
        <v>3075</v>
      </c>
      <c r="B3076">
        <v>27</v>
      </c>
      <c r="C3076">
        <v>27</v>
      </c>
      <c r="D3076">
        <v>7</v>
      </c>
      <c r="E3076">
        <v>618</v>
      </c>
      <c r="F3076">
        <v>1801</v>
      </c>
      <c r="G3076">
        <v>1852</v>
      </c>
      <c r="H3076">
        <v>930</v>
      </c>
      <c r="I3076">
        <v>525.75424050000004</v>
      </c>
      <c r="J3076">
        <v>119.0343008</v>
      </c>
      <c r="K3076">
        <v>189</v>
      </c>
      <c r="L3076">
        <v>156</v>
      </c>
      <c r="M3076">
        <v>162</v>
      </c>
      <c r="N3076">
        <v>111</v>
      </c>
      <c r="O3076">
        <v>461.2</v>
      </c>
      <c r="P3076">
        <v>153.02000000000001</v>
      </c>
      <c r="Q3076">
        <v>49.46</v>
      </c>
      <c r="R3076">
        <v>0.18790496800000001</v>
      </c>
      <c r="S3076">
        <v>1584</v>
      </c>
      <c r="T3076">
        <v>104</v>
      </c>
      <c r="U3076">
        <v>391</v>
      </c>
      <c r="V3076">
        <v>585</v>
      </c>
      <c r="W3076">
        <v>495</v>
      </c>
      <c r="X3076">
        <v>277</v>
      </c>
      <c r="Y3076">
        <v>437</v>
      </c>
      <c r="Z3076">
        <v>182</v>
      </c>
      <c r="AA3076">
        <v>361</v>
      </c>
      <c r="AB3076">
        <v>172</v>
      </c>
      <c r="AC3076">
        <v>1</v>
      </c>
      <c r="AD3076">
        <v>431</v>
      </c>
      <c r="AE3076">
        <v>0</v>
      </c>
      <c r="AF3076">
        <v>0</v>
      </c>
      <c r="AG3076">
        <v>4</v>
      </c>
      <c r="AH3076">
        <v>0</v>
      </c>
      <c r="AI3076">
        <v>0</v>
      </c>
      <c r="AJ3076">
        <v>0</v>
      </c>
      <c r="AK3076">
        <v>2</v>
      </c>
      <c r="AL3076">
        <v>1.3086199999999999</v>
      </c>
      <c r="AM3076">
        <v>0</v>
      </c>
    </row>
    <row r="3077" spans="1:39">
      <c r="A3077">
        <v>3076</v>
      </c>
      <c r="B3077">
        <v>27</v>
      </c>
      <c r="C3077">
        <v>27</v>
      </c>
      <c r="D3077">
        <v>7</v>
      </c>
      <c r="E3077">
        <v>573</v>
      </c>
      <c r="F3077">
        <v>1502</v>
      </c>
      <c r="G3077">
        <v>1502</v>
      </c>
      <c r="H3077">
        <v>800</v>
      </c>
      <c r="I3077">
        <v>568.1025641</v>
      </c>
      <c r="J3077">
        <v>45.960552270000001</v>
      </c>
      <c r="K3077">
        <v>113</v>
      </c>
      <c r="L3077">
        <v>166</v>
      </c>
      <c r="M3077">
        <v>150</v>
      </c>
      <c r="N3077">
        <v>144</v>
      </c>
      <c r="O3077">
        <v>1228.25</v>
      </c>
      <c r="P3077">
        <v>570.85</v>
      </c>
      <c r="Q3077">
        <v>12.52</v>
      </c>
      <c r="R3077">
        <v>0.26165113200000001</v>
      </c>
      <c r="S3077">
        <v>182</v>
      </c>
      <c r="T3077">
        <v>72</v>
      </c>
      <c r="U3077">
        <v>216</v>
      </c>
      <c r="V3077">
        <v>455</v>
      </c>
      <c r="W3077">
        <v>448</v>
      </c>
      <c r="X3077">
        <v>311</v>
      </c>
      <c r="Y3077">
        <v>21</v>
      </c>
      <c r="Z3077">
        <v>18</v>
      </c>
      <c r="AA3077">
        <v>36</v>
      </c>
      <c r="AB3077">
        <v>56</v>
      </c>
      <c r="AC3077">
        <v>0</v>
      </c>
      <c r="AD3077">
        <v>51</v>
      </c>
      <c r="AE3077">
        <v>0</v>
      </c>
      <c r="AF3077">
        <v>0</v>
      </c>
      <c r="AG3077">
        <v>4</v>
      </c>
      <c r="AH3077">
        <v>0</v>
      </c>
      <c r="AI3077">
        <v>0</v>
      </c>
      <c r="AJ3077">
        <v>0</v>
      </c>
      <c r="AK3077">
        <v>1</v>
      </c>
      <c r="AL3077">
        <v>1.04314</v>
      </c>
      <c r="AM3077">
        <v>0</v>
      </c>
    </row>
    <row r="3078" spans="1:39">
      <c r="A3078">
        <v>3077</v>
      </c>
      <c r="B3078">
        <v>27</v>
      </c>
      <c r="C3078">
        <v>27</v>
      </c>
      <c r="D3078">
        <v>7</v>
      </c>
      <c r="E3078">
        <v>431</v>
      </c>
      <c r="F3078">
        <v>1219</v>
      </c>
      <c r="G3078">
        <v>1219</v>
      </c>
      <c r="H3078">
        <v>608</v>
      </c>
      <c r="I3078">
        <v>289.98418450000003</v>
      </c>
      <c r="J3078">
        <v>204.63624379999999</v>
      </c>
      <c r="K3078">
        <v>112</v>
      </c>
      <c r="L3078">
        <v>142</v>
      </c>
      <c r="M3078">
        <v>117</v>
      </c>
      <c r="N3078">
        <v>60</v>
      </c>
      <c r="O3078">
        <v>134.88</v>
      </c>
      <c r="P3078">
        <v>77.28</v>
      </c>
      <c r="Q3078">
        <v>2.34</v>
      </c>
      <c r="R3078">
        <v>0.202625103</v>
      </c>
      <c r="S3078">
        <v>98</v>
      </c>
      <c r="T3078">
        <v>75</v>
      </c>
      <c r="U3078">
        <v>242</v>
      </c>
      <c r="V3078">
        <v>376</v>
      </c>
      <c r="W3078">
        <v>332</v>
      </c>
      <c r="X3078">
        <v>194</v>
      </c>
      <c r="Y3078">
        <v>31</v>
      </c>
      <c r="Z3078">
        <v>22</v>
      </c>
      <c r="AA3078">
        <v>33</v>
      </c>
      <c r="AB3078">
        <v>12</v>
      </c>
      <c r="AC3078">
        <v>0</v>
      </c>
      <c r="AD3078">
        <v>0</v>
      </c>
      <c r="AE3078">
        <v>0</v>
      </c>
      <c r="AF3078">
        <v>0</v>
      </c>
      <c r="AG3078">
        <v>4</v>
      </c>
      <c r="AH3078">
        <v>0</v>
      </c>
      <c r="AI3078">
        <v>0</v>
      </c>
      <c r="AJ3078">
        <v>0</v>
      </c>
      <c r="AK3078">
        <v>3</v>
      </c>
      <c r="AL3078">
        <v>1.57216</v>
      </c>
      <c r="AM3078">
        <v>0</v>
      </c>
    </row>
    <row r="3079" spans="1:39">
      <c r="A3079">
        <v>3078</v>
      </c>
      <c r="B3079">
        <v>27</v>
      </c>
      <c r="C3079">
        <v>27</v>
      </c>
      <c r="D3079">
        <v>7</v>
      </c>
      <c r="E3079">
        <v>389</v>
      </c>
      <c r="F3079">
        <v>1095</v>
      </c>
      <c r="G3079">
        <v>1183</v>
      </c>
      <c r="H3079">
        <v>614</v>
      </c>
      <c r="I3079">
        <v>261.72586489999998</v>
      </c>
      <c r="J3079">
        <v>184.69489290000001</v>
      </c>
      <c r="K3079">
        <v>97</v>
      </c>
      <c r="L3079">
        <v>131</v>
      </c>
      <c r="M3079">
        <v>106</v>
      </c>
      <c r="N3079">
        <v>55</v>
      </c>
      <c r="O3079">
        <v>54.14</v>
      </c>
      <c r="P3079">
        <v>13.02</v>
      </c>
      <c r="Q3079">
        <v>7.53</v>
      </c>
      <c r="R3079">
        <v>0.19357565500000001</v>
      </c>
      <c r="S3079">
        <v>53</v>
      </c>
      <c r="T3079">
        <v>62</v>
      </c>
      <c r="U3079">
        <v>239</v>
      </c>
      <c r="V3079">
        <v>406</v>
      </c>
      <c r="W3079">
        <v>300</v>
      </c>
      <c r="X3079">
        <v>176</v>
      </c>
      <c r="Y3079">
        <v>0</v>
      </c>
      <c r="Z3079">
        <v>42</v>
      </c>
      <c r="AA3079">
        <v>11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4</v>
      </c>
      <c r="AH3079">
        <v>0</v>
      </c>
      <c r="AI3079">
        <v>0</v>
      </c>
      <c r="AJ3079">
        <v>0</v>
      </c>
      <c r="AK3079">
        <v>3</v>
      </c>
      <c r="AL3079">
        <v>1.57216</v>
      </c>
      <c r="AM3079">
        <v>0</v>
      </c>
    </row>
    <row r="3080" spans="1:39">
      <c r="A3080">
        <v>3079</v>
      </c>
      <c r="B3080">
        <v>27</v>
      </c>
      <c r="C3080">
        <v>27</v>
      </c>
      <c r="D3080">
        <v>7</v>
      </c>
      <c r="E3080">
        <v>413</v>
      </c>
      <c r="F3080">
        <v>1167</v>
      </c>
      <c r="G3080">
        <v>1167</v>
      </c>
      <c r="H3080">
        <v>582</v>
      </c>
      <c r="I3080">
        <v>277.8734761</v>
      </c>
      <c r="J3080">
        <v>196.08995060000001</v>
      </c>
      <c r="K3080">
        <v>106</v>
      </c>
      <c r="L3080">
        <v>128</v>
      </c>
      <c r="M3080">
        <v>120</v>
      </c>
      <c r="N3080">
        <v>59</v>
      </c>
      <c r="O3080">
        <v>112.07</v>
      </c>
      <c r="P3080">
        <v>69.010000000000005</v>
      </c>
      <c r="Q3080">
        <v>1.87</v>
      </c>
      <c r="R3080">
        <v>0.19622964900000001</v>
      </c>
      <c r="S3080">
        <v>330</v>
      </c>
      <c r="T3080">
        <v>69</v>
      </c>
      <c r="U3080">
        <v>230</v>
      </c>
      <c r="V3080">
        <v>362</v>
      </c>
      <c r="W3080">
        <v>318</v>
      </c>
      <c r="X3080">
        <v>188</v>
      </c>
      <c r="Y3080">
        <v>25</v>
      </c>
      <c r="Z3080">
        <v>53</v>
      </c>
      <c r="AA3080">
        <v>210</v>
      </c>
      <c r="AB3080">
        <v>25</v>
      </c>
      <c r="AC3080">
        <v>1</v>
      </c>
      <c r="AD3080">
        <v>16</v>
      </c>
      <c r="AE3080">
        <v>0</v>
      </c>
      <c r="AF3080">
        <v>0</v>
      </c>
      <c r="AG3080">
        <v>4</v>
      </c>
      <c r="AH3080">
        <v>68</v>
      </c>
      <c r="AI3080">
        <v>0</v>
      </c>
      <c r="AJ3080">
        <v>0</v>
      </c>
      <c r="AK3080">
        <v>3</v>
      </c>
      <c r="AL3080">
        <v>1.57216</v>
      </c>
      <c r="AM3080">
        <v>0</v>
      </c>
    </row>
    <row r="3081" spans="1:39">
      <c r="A3081">
        <v>3080</v>
      </c>
      <c r="B3081">
        <v>27</v>
      </c>
      <c r="C3081">
        <v>27</v>
      </c>
      <c r="D3081">
        <v>7</v>
      </c>
      <c r="E3081">
        <v>462</v>
      </c>
      <c r="F3081">
        <v>1518</v>
      </c>
      <c r="G3081">
        <v>1518</v>
      </c>
      <c r="H3081">
        <v>785</v>
      </c>
      <c r="I3081">
        <v>477.07692309999999</v>
      </c>
      <c r="J3081">
        <v>7.8974358970000003</v>
      </c>
      <c r="K3081">
        <v>84</v>
      </c>
      <c r="L3081">
        <v>134</v>
      </c>
      <c r="M3081">
        <v>155</v>
      </c>
      <c r="N3081">
        <v>89</v>
      </c>
      <c r="O3081">
        <v>164.52</v>
      </c>
      <c r="P3081">
        <v>75.900000000000006</v>
      </c>
      <c r="Q3081">
        <v>5.2</v>
      </c>
      <c r="R3081">
        <v>0.15810276700000001</v>
      </c>
      <c r="S3081">
        <v>157</v>
      </c>
      <c r="T3081">
        <v>100</v>
      </c>
      <c r="U3081">
        <v>339</v>
      </c>
      <c r="V3081">
        <v>496</v>
      </c>
      <c r="W3081">
        <v>397</v>
      </c>
      <c r="X3081">
        <v>186</v>
      </c>
      <c r="Y3081">
        <v>13</v>
      </c>
      <c r="Z3081">
        <v>29</v>
      </c>
      <c r="AA3081">
        <v>84</v>
      </c>
      <c r="AB3081">
        <v>31</v>
      </c>
      <c r="AC3081">
        <v>0</v>
      </c>
      <c r="AD3081">
        <v>0</v>
      </c>
      <c r="AE3081">
        <v>0</v>
      </c>
      <c r="AF3081">
        <v>0</v>
      </c>
      <c r="AG3081">
        <v>4</v>
      </c>
      <c r="AH3081">
        <v>0</v>
      </c>
      <c r="AI3081">
        <v>0</v>
      </c>
      <c r="AJ3081">
        <v>0</v>
      </c>
      <c r="AK3081">
        <v>3</v>
      </c>
      <c r="AL3081">
        <v>1.1355599999999999</v>
      </c>
      <c r="AM3081">
        <v>0</v>
      </c>
    </row>
    <row r="3082" spans="1:39">
      <c r="A3082">
        <v>3081</v>
      </c>
      <c r="B3082">
        <v>27</v>
      </c>
      <c r="C3082">
        <v>27</v>
      </c>
      <c r="D3082">
        <v>7</v>
      </c>
      <c r="E3082">
        <v>580</v>
      </c>
      <c r="F3082">
        <v>1898</v>
      </c>
      <c r="G3082">
        <v>1898</v>
      </c>
      <c r="H3082">
        <v>979</v>
      </c>
      <c r="I3082">
        <v>598.92773890000001</v>
      </c>
      <c r="J3082">
        <v>9.9145299149999992</v>
      </c>
      <c r="K3082">
        <v>102</v>
      </c>
      <c r="L3082">
        <v>171</v>
      </c>
      <c r="M3082">
        <v>198</v>
      </c>
      <c r="N3082">
        <v>109</v>
      </c>
      <c r="O3082">
        <v>165.22</v>
      </c>
      <c r="P3082">
        <v>87.25</v>
      </c>
      <c r="Q3082">
        <v>0.5</v>
      </c>
      <c r="R3082">
        <v>0.15068493199999999</v>
      </c>
      <c r="S3082">
        <v>31</v>
      </c>
      <c r="T3082">
        <v>123</v>
      </c>
      <c r="U3082">
        <v>431</v>
      </c>
      <c r="V3082">
        <v>646</v>
      </c>
      <c r="W3082">
        <v>475</v>
      </c>
      <c r="X3082">
        <v>223</v>
      </c>
      <c r="Y3082">
        <v>1</v>
      </c>
      <c r="Z3082">
        <v>12</v>
      </c>
      <c r="AA3082">
        <v>9</v>
      </c>
      <c r="AB3082">
        <v>9</v>
      </c>
      <c r="AC3082">
        <v>0</v>
      </c>
      <c r="AD3082">
        <v>0</v>
      </c>
      <c r="AE3082">
        <v>0</v>
      </c>
      <c r="AF3082">
        <v>0</v>
      </c>
      <c r="AG3082">
        <v>4</v>
      </c>
      <c r="AH3082">
        <v>0</v>
      </c>
      <c r="AI3082">
        <v>0</v>
      </c>
      <c r="AJ3082">
        <v>0</v>
      </c>
      <c r="AK3082">
        <v>3</v>
      </c>
      <c r="AL3082">
        <v>1.1355599999999999</v>
      </c>
      <c r="AM3082">
        <v>0</v>
      </c>
    </row>
    <row r="3083" spans="1:39">
      <c r="A3083">
        <v>3082</v>
      </c>
      <c r="B3083">
        <v>27</v>
      </c>
      <c r="C3083">
        <v>27</v>
      </c>
      <c r="D3083">
        <v>7</v>
      </c>
      <c r="E3083">
        <v>572</v>
      </c>
      <c r="F3083">
        <v>1897</v>
      </c>
      <c r="G3083">
        <v>1903</v>
      </c>
      <c r="H3083">
        <v>966</v>
      </c>
      <c r="I3083">
        <v>528.48588959999995</v>
      </c>
      <c r="J3083">
        <v>54.217177909999997</v>
      </c>
      <c r="K3083">
        <v>152</v>
      </c>
      <c r="L3083">
        <v>127</v>
      </c>
      <c r="M3083">
        <v>132</v>
      </c>
      <c r="N3083">
        <v>161</v>
      </c>
      <c r="O3083">
        <v>321.14999999999998</v>
      </c>
      <c r="P3083">
        <v>31.9</v>
      </c>
      <c r="Q3083">
        <v>0</v>
      </c>
      <c r="R3083">
        <v>0.155543878</v>
      </c>
      <c r="S3083">
        <v>35</v>
      </c>
      <c r="T3083">
        <v>139</v>
      </c>
      <c r="U3083">
        <v>430</v>
      </c>
      <c r="V3083">
        <v>632</v>
      </c>
      <c r="W3083">
        <v>462</v>
      </c>
      <c r="X3083">
        <v>240</v>
      </c>
      <c r="Y3083">
        <v>3</v>
      </c>
      <c r="Z3083">
        <v>7</v>
      </c>
      <c r="AA3083">
        <v>7</v>
      </c>
      <c r="AB3083">
        <v>5</v>
      </c>
      <c r="AC3083">
        <v>0</v>
      </c>
      <c r="AD3083">
        <v>13</v>
      </c>
      <c r="AE3083">
        <v>0</v>
      </c>
      <c r="AF3083">
        <v>0</v>
      </c>
      <c r="AG3083">
        <v>4</v>
      </c>
      <c r="AH3083">
        <v>0</v>
      </c>
      <c r="AI3083">
        <v>0</v>
      </c>
      <c r="AJ3083">
        <v>0</v>
      </c>
      <c r="AK3083">
        <v>2</v>
      </c>
      <c r="AL3083">
        <v>1.1525399999999999</v>
      </c>
      <c r="AM3083">
        <v>0</v>
      </c>
    </row>
    <row r="3084" spans="1:39">
      <c r="A3084">
        <v>3083</v>
      </c>
      <c r="B3084">
        <v>27</v>
      </c>
      <c r="C3084">
        <v>27</v>
      </c>
      <c r="D3084">
        <v>7</v>
      </c>
      <c r="E3084">
        <v>868</v>
      </c>
      <c r="F3084">
        <v>2910</v>
      </c>
      <c r="G3084">
        <v>2910</v>
      </c>
      <c r="H3084">
        <v>1458</v>
      </c>
      <c r="I3084">
        <v>801.96809819999999</v>
      </c>
      <c r="J3084">
        <v>82.273619629999999</v>
      </c>
      <c r="K3084">
        <v>228</v>
      </c>
      <c r="L3084">
        <v>205</v>
      </c>
      <c r="M3084">
        <v>189</v>
      </c>
      <c r="N3084">
        <v>246</v>
      </c>
      <c r="O3084">
        <v>318.33999999999997</v>
      </c>
      <c r="P3084">
        <v>76.89</v>
      </c>
      <c r="Q3084">
        <v>0.02</v>
      </c>
      <c r="R3084">
        <v>0.15498281799999999</v>
      </c>
      <c r="S3084">
        <v>100</v>
      </c>
      <c r="T3084">
        <v>211</v>
      </c>
      <c r="U3084">
        <v>660</v>
      </c>
      <c r="V3084">
        <v>948</v>
      </c>
      <c r="W3084">
        <v>728</v>
      </c>
      <c r="X3084">
        <v>363</v>
      </c>
      <c r="Y3084">
        <v>43</v>
      </c>
      <c r="Z3084">
        <v>28</v>
      </c>
      <c r="AA3084">
        <v>15</v>
      </c>
      <c r="AB3084">
        <v>10</v>
      </c>
      <c r="AC3084">
        <v>0</v>
      </c>
      <c r="AD3084">
        <v>4</v>
      </c>
      <c r="AE3084">
        <v>0</v>
      </c>
      <c r="AF3084">
        <v>0</v>
      </c>
      <c r="AG3084">
        <v>4</v>
      </c>
      <c r="AH3084">
        <v>0</v>
      </c>
      <c r="AI3084">
        <v>0</v>
      </c>
      <c r="AJ3084">
        <v>0</v>
      </c>
      <c r="AK3084">
        <v>2</v>
      </c>
      <c r="AL3084">
        <v>1.1525399999999999</v>
      </c>
      <c r="AM3084">
        <v>0</v>
      </c>
    </row>
    <row r="3085" spans="1:39">
      <c r="A3085">
        <v>3084</v>
      </c>
      <c r="B3085">
        <v>28</v>
      </c>
      <c r="C3085">
        <v>28</v>
      </c>
      <c r="D3085">
        <v>7</v>
      </c>
      <c r="E3085">
        <v>1346</v>
      </c>
      <c r="F3085">
        <v>2775</v>
      </c>
      <c r="G3085">
        <v>2846</v>
      </c>
      <c r="H3085">
        <v>1467</v>
      </c>
      <c r="I3085">
        <v>1376</v>
      </c>
      <c r="J3085">
        <v>268</v>
      </c>
      <c r="K3085">
        <v>470</v>
      </c>
      <c r="L3085">
        <v>354</v>
      </c>
      <c r="M3085">
        <v>241</v>
      </c>
      <c r="N3085">
        <v>281</v>
      </c>
      <c r="O3085">
        <v>953.66</v>
      </c>
      <c r="P3085">
        <v>156</v>
      </c>
      <c r="Q3085">
        <v>340</v>
      </c>
      <c r="R3085">
        <v>0.36331693599999998</v>
      </c>
      <c r="S3085">
        <v>4454</v>
      </c>
      <c r="T3085">
        <v>56</v>
      </c>
      <c r="U3085">
        <v>203</v>
      </c>
      <c r="V3085">
        <v>798</v>
      </c>
      <c r="W3085">
        <v>939</v>
      </c>
      <c r="X3085">
        <v>850</v>
      </c>
      <c r="Y3085">
        <v>174</v>
      </c>
      <c r="Z3085">
        <v>165</v>
      </c>
      <c r="AA3085">
        <v>3526</v>
      </c>
      <c r="AB3085">
        <v>227</v>
      </c>
      <c r="AC3085">
        <v>28</v>
      </c>
      <c r="AD3085">
        <v>334</v>
      </c>
      <c r="AE3085">
        <v>0</v>
      </c>
      <c r="AF3085">
        <v>0</v>
      </c>
      <c r="AG3085">
        <v>4</v>
      </c>
      <c r="AH3085">
        <v>0</v>
      </c>
      <c r="AI3085">
        <v>0</v>
      </c>
      <c r="AJ3085">
        <v>0</v>
      </c>
      <c r="AK3085">
        <v>2</v>
      </c>
      <c r="AL3085">
        <v>1.36938</v>
      </c>
      <c r="AM3085">
        <v>0</v>
      </c>
    </row>
    <row r="3086" spans="1:39">
      <c r="A3086">
        <v>3085</v>
      </c>
      <c r="B3086">
        <v>28</v>
      </c>
      <c r="C3086">
        <v>28</v>
      </c>
      <c r="D3086">
        <v>7</v>
      </c>
      <c r="E3086">
        <v>2516</v>
      </c>
      <c r="F3086">
        <v>6463</v>
      </c>
      <c r="G3086">
        <v>6578</v>
      </c>
      <c r="H3086">
        <v>3363</v>
      </c>
      <c r="I3086">
        <v>2448</v>
      </c>
      <c r="J3086">
        <v>587</v>
      </c>
      <c r="K3086">
        <v>812</v>
      </c>
      <c r="L3086">
        <v>554</v>
      </c>
      <c r="M3086">
        <v>542</v>
      </c>
      <c r="N3086">
        <v>608</v>
      </c>
      <c r="O3086">
        <v>3153.67</v>
      </c>
      <c r="P3086">
        <v>823</v>
      </c>
      <c r="Q3086">
        <v>99</v>
      </c>
      <c r="R3086">
        <v>0.256156887</v>
      </c>
      <c r="S3086">
        <v>7163</v>
      </c>
      <c r="T3086">
        <v>296</v>
      </c>
      <c r="U3086">
        <v>1012</v>
      </c>
      <c r="V3086">
        <v>1978</v>
      </c>
      <c r="W3086">
        <v>1917</v>
      </c>
      <c r="X3086">
        <v>1375</v>
      </c>
      <c r="Y3086">
        <v>732</v>
      </c>
      <c r="Z3086">
        <v>1013</v>
      </c>
      <c r="AA3086">
        <v>2291</v>
      </c>
      <c r="AB3086">
        <v>460</v>
      </c>
      <c r="AC3086">
        <v>263</v>
      </c>
      <c r="AD3086">
        <v>2404</v>
      </c>
      <c r="AE3086">
        <v>0</v>
      </c>
      <c r="AF3086">
        <v>0</v>
      </c>
      <c r="AG3086">
        <v>4</v>
      </c>
      <c r="AH3086">
        <v>527</v>
      </c>
      <c r="AI3086">
        <v>0</v>
      </c>
      <c r="AJ3086">
        <v>0</v>
      </c>
      <c r="AK3086">
        <v>2</v>
      </c>
      <c r="AL3086">
        <v>1.34423</v>
      </c>
      <c r="AM3086">
        <v>0</v>
      </c>
    </row>
    <row r="3087" spans="1:39">
      <c r="A3087">
        <v>3086</v>
      </c>
      <c r="B3087">
        <v>28</v>
      </c>
      <c r="C3087">
        <v>28</v>
      </c>
      <c r="D3087">
        <v>7</v>
      </c>
      <c r="E3087">
        <v>747</v>
      </c>
      <c r="F3087">
        <v>1878</v>
      </c>
      <c r="G3087">
        <v>1890</v>
      </c>
      <c r="H3087">
        <v>945</v>
      </c>
      <c r="I3087">
        <v>1016.279039</v>
      </c>
      <c r="J3087">
        <v>5.983978638</v>
      </c>
      <c r="K3087">
        <v>208</v>
      </c>
      <c r="L3087">
        <v>268</v>
      </c>
      <c r="M3087">
        <v>169</v>
      </c>
      <c r="N3087">
        <v>102</v>
      </c>
      <c r="O3087">
        <v>187555.77</v>
      </c>
      <c r="P3087">
        <v>1192</v>
      </c>
      <c r="Q3087">
        <v>392</v>
      </c>
      <c r="R3087">
        <v>0.26084656099999998</v>
      </c>
      <c r="S3087">
        <v>565</v>
      </c>
      <c r="T3087">
        <v>84</v>
      </c>
      <c r="U3087">
        <v>299</v>
      </c>
      <c r="V3087">
        <v>554</v>
      </c>
      <c r="W3087">
        <v>552</v>
      </c>
      <c r="X3087">
        <v>401</v>
      </c>
      <c r="Y3087">
        <v>24</v>
      </c>
      <c r="Z3087">
        <v>69</v>
      </c>
      <c r="AA3087">
        <v>75</v>
      </c>
      <c r="AB3087">
        <v>279</v>
      </c>
      <c r="AC3087">
        <v>57</v>
      </c>
      <c r="AD3087">
        <v>61</v>
      </c>
      <c r="AE3087">
        <v>0</v>
      </c>
      <c r="AF3087">
        <v>0</v>
      </c>
      <c r="AG3087">
        <v>5</v>
      </c>
      <c r="AH3087">
        <v>0</v>
      </c>
      <c r="AI3087">
        <v>0</v>
      </c>
      <c r="AJ3087">
        <v>0</v>
      </c>
      <c r="AK3087">
        <v>1</v>
      </c>
      <c r="AL3087">
        <v>0.93156000000000005</v>
      </c>
      <c r="AM3087">
        <v>0</v>
      </c>
    </row>
    <row r="3088" spans="1:39">
      <c r="A3088">
        <v>3087</v>
      </c>
      <c r="B3088">
        <v>28</v>
      </c>
      <c r="C3088">
        <v>28</v>
      </c>
      <c r="D3088">
        <v>7</v>
      </c>
      <c r="E3088">
        <v>2177</v>
      </c>
      <c r="F3088">
        <v>5718</v>
      </c>
      <c r="G3088">
        <v>5742</v>
      </c>
      <c r="H3088">
        <v>2702</v>
      </c>
      <c r="I3088">
        <v>1930</v>
      </c>
      <c r="J3088">
        <v>638</v>
      </c>
      <c r="K3088">
        <v>868</v>
      </c>
      <c r="L3088">
        <v>588</v>
      </c>
      <c r="M3088">
        <v>392</v>
      </c>
      <c r="N3088">
        <v>329</v>
      </c>
      <c r="O3088">
        <v>1660.71</v>
      </c>
      <c r="P3088">
        <v>711</v>
      </c>
      <c r="Q3088">
        <v>58</v>
      </c>
      <c r="R3088">
        <v>0.22466039700000001</v>
      </c>
      <c r="S3088">
        <v>2657</v>
      </c>
      <c r="T3088">
        <v>298</v>
      </c>
      <c r="U3088">
        <v>1095</v>
      </c>
      <c r="V3088">
        <v>1753</v>
      </c>
      <c r="W3088">
        <v>1514</v>
      </c>
      <c r="X3088">
        <v>1082</v>
      </c>
      <c r="Y3088">
        <v>373</v>
      </c>
      <c r="Z3088">
        <v>231</v>
      </c>
      <c r="AA3088">
        <v>1520</v>
      </c>
      <c r="AB3088">
        <v>284</v>
      </c>
      <c r="AC3088">
        <v>31</v>
      </c>
      <c r="AD3088">
        <v>218</v>
      </c>
      <c r="AE3088">
        <v>0</v>
      </c>
      <c r="AF3088">
        <v>0</v>
      </c>
      <c r="AG3088">
        <v>4</v>
      </c>
      <c r="AH3088">
        <v>257</v>
      </c>
      <c r="AI3088">
        <v>0</v>
      </c>
      <c r="AJ3088">
        <v>0</v>
      </c>
      <c r="AK3088">
        <v>2</v>
      </c>
      <c r="AL3088">
        <v>1.1625399999999999</v>
      </c>
      <c r="AM3088">
        <v>0</v>
      </c>
    </row>
    <row r="3089" spans="1:39">
      <c r="A3089">
        <v>3088</v>
      </c>
      <c r="B3089">
        <v>28</v>
      </c>
      <c r="C3089">
        <v>28</v>
      </c>
      <c r="D3089">
        <v>7</v>
      </c>
      <c r="E3089">
        <v>1956</v>
      </c>
      <c r="F3089">
        <v>4845</v>
      </c>
      <c r="G3089">
        <v>4858</v>
      </c>
      <c r="H3089">
        <v>2368</v>
      </c>
      <c r="I3089">
        <v>2015.1532259999999</v>
      </c>
      <c r="J3089">
        <v>70.983870969999998</v>
      </c>
      <c r="K3089">
        <v>697</v>
      </c>
      <c r="L3089">
        <v>537</v>
      </c>
      <c r="M3089">
        <v>384</v>
      </c>
      <c r="N3089">
        <v>338</v>
      </c>
      <c r="O3089">
        <v>14784.9</v>
      </c>
      <c r="P3089">
        <v>838</v>
      </c>
      <c r="Q3089">
        <v>261</v>
      </c>
      <c r="R3089">
        <v>0.26245368499999999</v>
      </c>
      <c r="S3089">
        <v>1840</v>
      </c>
      <c r="T3089">
        <v>214</v>
      </c>
      <c r="U3089">
        <v>769</v>
      </c>
      <c r="V3089">
        <v>1442</v>
      </c>
      <c r="W3089">
        <v>1377</v>
      </c>
      <c r="X3089">
        <v>1056</v>
      </c>
      <c r="Y3089">
        <v>80</v>
      </c>
      <c r="Z3089">
        <v>164</v>
      </c>
      <c r="AA3089">
        <v>579</v>
      </c>
      <c r="AB3089">
        <v>84</v>
      </c>
      <c r="AC3089">
        <v>105</v>
      </c>
      <c r="AD3089">
        <v>828</v>
      </c>
      <c r="AE3089">
        <v>0</v>
      </c>
      <c r="AF3089">
        <v>0</v>
      </c>
      <c r="AG3089">
        <v>4</v>
      </c>
      <c r="AH3089">
        <v>0</v>
      </c>
      <c r="AI3089">
        <v>0</v>
      </c>
      <c r="AJ3089">
        <v>0</v>
      </c>
      <c r="AK3089">
        <v>3</v>
      </c>
      <c r="AL3089">
        <v>1.0473600000000001</v>
      </c>
      <c r="AM3089">
        <v>0</v>
      </c>
    </row>
    <row r="3090" spans="1:39">
      <c r="A3090">
        <v>3089</v>
      </c>
      <c r="B3090">
        <v>28</v>
      </c>
      <c r="C3090">
        <v>28</v>
      </c>
      <c r="D3090">
        <v>7</v>
      </c>
      <c r="E3090">
        <v>2146</v>
      </c>
      <c r="F3090">
        <v>5879</v>
      </c>
      <c r="G3090">
        <v>5921</v>
      </c>
      <c r="H3090">
        <v>3326</v>
      </c>
      <c r="I3090">
        <v>2622.8030250000002</v>
      </c>
      <c r="J3090">
        <v>407.25315089999998</v>
      </c>
      <c r="K3090">
        <v>335</v>
      </c>
      <c r="L3090">
        <v>398</v>
      </c>
      <c r="M3090">
        <v>422</v>
      </c>
      <c r="N3090">
        <v>991</v>
      </c>
      <c r="O3090">
        <v>89644.43</v>
      </c>
      <c r="P3090">
        <v>2951.43</v>
      </c>
      <c r="Q3090">
        <v>233.87</v>
      </c>
      <c r="R3090">
        <v>0.24860665400000001</v>
      </c>
      <c r="S3090">
        <v>2559</v>
      </c>
      <c r="T3090">
        <v>265</v>
      </c>
      <c r="U3090">
        <v>760</v>
      </c>
      <c r="V3090">
        <v>1777</v>
      </c>
      <c r="W3090">
        <v>1907</v>
      </c>
      <c r="X3090">
        <v>1212</v>
      </c>
      <c r="Y3090">
        <v>38</v>
      </c>
      <c r="Z3090">
        <v>184</v>
      </c>
      <c r="AA3090">
        <v>969</v>
      </c>
      <c r="AB3090">
        <v>108</v>
      </c>
      <c r="AC3090">
        <v>363</v>
      </c>
      <c r="AD3090">
        <v>897</v>
      </c>
      <c r="AE3090">
        <v>0</v>
      </c>
      <c r="AF3090">
        <v>0</v>
      </c>
      <c r="AG3090">
        <v>5</v>
      </c>
      <c r="AH3090">
        <v>0</v>
      </c>
      <c r="AI3090">
        <v>0</v>
      </c>
      <c r="AJ3090">
        <v>0</v>
      </c>
      <c r="AK3090">
        <v>1</v>
      </c>
      <c r="AL3090">
        <v>0.97528999999999999</v>
      </c>
      <c r="AM3090">
        <v>0</v>
      </c>
    </row>
    <row r="3091" spans="1:39">
      <c r="A3091">
        <v>3090</v>
      </c>
      <c r="B3091">
        <v>28</v>
      </c>
      <c r="C3091">
        <v>28</v>
      </c>
      <c r="D3091">
        <v>7</v>
      </c>
      <c r="E3091">
        <v>799</v>
      </c>
      <c r="F3091">
        <v>2110</v>
      </c>
      <c r="G3091">
        <v>2128</v>
      </c>
      <c r="H3091">
        <v>1124</v>
      </c>
      <c r="I3091">
        <v>1149</v>
      </c>
      <c r="J3091">
        <v>38</v>
      </c>
      <c r="K3091">
        <v>216</v>
      </c>
      <c r="L3091">
        <v>175</v>
      </c>
      <c r="M3091">
        <v>169</v>
      </c>
      <c r="N3091">
        <v>239</v>
      </c>
      <c r="O3091">
        <v>33094.629999999997</v>
      </c>
      <c r="P3091">
        <v>629</v>
      </c>
      <c r="Q3091">
        <v>217</v>
      </c>
      <c r="R3091">
        <v>0.25093985000000002</v>
      </c>
      <c r="S3091">
        <v>5344</v>
      </c>
      <c r="T3091">
        <v>100</v>
      </c>
      <c r="U3091">
        <v>304</v>
      </c>
      <c r="V3091">
        <v>638</v>
      </c>
      <c r="W3091">
        <v>651</v>
      </c>
      <c r="X3091">
        <v>435</v>
      </c>
      <c r="Y3091">
        <v>226</v>
      </c>
      <c r="Z3091">
        <v>140</v>
      </c>
      <c r="AA3091">
        <v>354</v>
      </c>
      <c r="AB3091">
        <v>307</v>
      </c>
      <c r="AC3091">
        <v>352</v>
      </c>
      <c r="AD3091">
        <v>3965</v>
      </c>
      <c r="AE3091">
        <v>0</v>
      </c>
      <c r="AF3091">
        <v>0</v>
      </c>
      <c r="AG3091">
        <v>4</v>
      </c>
      <c r="AH3091">
        <v>0</v>
      </c>
      <c r="AI3091">
        <v>0</v>
      </c>
      <c r="AJ3091">
        <v>0</v>
      </c>
      <c r="AK3091">
        <v>3</v>
      </c>
      <c r="AL3091">
        <v>1.2113700000000001</v>
      </c>
      <c r="AM3091">
        <v>0</v>
      </c>
    </row>
    <row r="3092" spans="1:39">
      <c r="A3092">
        <v>3091</v>
      </c>
      <c r="B3092">
        <v>28</v>
      </c>
      <c r="C3092">
        <v>28</v>
      </c>
      <c r="D3092">
        <v>7</v>
      </c>
      <c r="E3092">
        <v>1661</v>
      </c>
      <c r="F3092">
        <v>4738</v>
      </c>
      <c r="G3092">
        <v>5914</v>
      </c>
      <c r="H3092">
        <v>3320</v>
      </c>
      <c r="I3092">
        <v>2042.6893849999999</v>
      </c>
      <c r="J3092">
        <v>173.31302769999999</v>
      </c>
      <c r="K3092">
        <v>372</v>
      </c>
      <c r="L3092">
        <v>478</v>
      </c>
      <c r="M3092">
        <v>403</v>
      </c>
      <c r="N3092">
        <v>408</v>
      </c>
      <c r="O3092">
        <v>44826.94</v>
      </c>
      <c r="P3092">
        <v>1828</v>
      </c>
      <c r="Q3092">
        <v>446</v>
      </c>
      <c r="R3092">
        <v>0.19918836700000001</v>
      </c>
      <c r="S3092">
        <v>5219</v>
      </c>
      <c r="T3092">
        <v>262</v>
      </c>
      <c r="U3092">
        <v>1065</v>
      </c>
      <c r="V3092">
        <v>2155</v>
      </c>
      <c r="W3092">
        <v>1537</v>
      </c>
      <c r="X3092">
        <v>895</v>
      </c>
      <c r="Y3092">
        <v>174</v>
      </c>
      <c r="Z3092">
        <v>95</v>
      </c>
      <c r="AA3092">
        <v>3522</v>
      </c>
      <c r="AB3092">
        <v>261</v>
      </c>
      <c r="AC3092">
        <v>162</v>
      </c>
      <c r="AD3092">
        <v>1005</v>
      </c>
      <c r="AE3092">
        <v>0</v>
      </c>
      <c r="AF3092">
        <v>0</v>
      </c>
      <c r="AG3092">
        <v>4</v>
      </c>
      <c r="AH3092">
        <v>0</v>
      </c>
      <c r="AI3092">
        <v>1497</v>
      </c>
      <c r="AJ3092">
        <v>170</v>
      </c>
      <c r="AK3092">
        <v>1</v>
      </c>
      <c r="AL3092">
        <v>1.0390999999999999</v>
      </c>
      <c r="AM3092">
        <v>0</v>
      </c>
    </row>
    <row r="3093" spans="1:39">
      <c r="A3093">
        <v>3092</v>
      </c>
      <c r="B3093">
        <v>28</v>
      </c>
      <c r="C3093">
        <v>28</v>
      </c>
      <c r="D3093">
        <v>7</v>
      </c>
      <c r="E3093">
        <v>581</v>
      </c>
      <c r="F3093">
        <v>1348</v>
      </c>
      <c r="G3093">
        <v>1423</v>
      </c>
      <c r="H3093">
        <v>785</v>
      </c>
      <c r="I3093">
        <v>737</v>
      </c>
      <c r="J3093">
        <v>14</v>
      </c>
      <c r="K3093">
        <v>135</v>
      </c>
      <c r="L3093">
        <v>159</v>
      </c>
      <c r="M3093">
        <v>146</v>
      </c>
      <c r="N3093">
        <v>141</v>
      </c>
      <c r="O3093">
        <v>44034.07</v>
      </c>
      <c r="P3093">
        <v>1228</v>
      </c>
      <c r="Q3093">
        <v>140</v>
      </c>
      <c r="R3093">
        <v>0.294448349</v>
      </c>
      <c r="S3093">
        <v>1342</v>
      </c>
      <c r="T3093">
        <v>41</v>
      </c>
      <c r="U3093">
        <v>160</v>
      </c>
      <c r="V3093">
        <v>450</v>
      </c>
      <c r="W3093">
        <v>434</v>
      </c>
      <c r="X3093">
        <v>338</v>
      </c>
      <c r="Y3093">
        <v>5</v>
      </c>
      <c r="Z3093">
        <v>84</v>
      </c>
      <c r="AA3093">
        <v>291</v>
      </c>
      <c r="AB3093">
        <v>116</v>
      </c>
      <c r="AC3093">
        <v>31</v>
      </c>
      <c r="AD3093">
        <v>815</v>
      </c>
      <c r="AE3093">
        <v>0</v>
      </c>
      <c r="AF3093">
        <v>0</v>
      </c>
      <c r="AG3093">
        <v>5</v>
      </c>
      <c r="AH3093">
        <v>0</v>
      </c>
      <c r="AI3093">
        <v>0</v>
      </c>
      <c r="AJ3093">
        <v>0</v>
      </c>
      <c r="AK3093">
        <v>1</v>
      </c>
      <c r="AL3093">
        <v>0.95659000000000005</v>
      </c>
      <c r="AM3093">
        <v>0</v>
      </c>
    </row>
    <row r="3094" spans="1:39">
      <c r="A3094">
        <v>3093</v>
      </c>
      <c r="B3094">
        <v>27</v>
      </c>
      <c r="C3094">
        <v>27</v>
      </c>
      <c r="D3094">
        <v>7</v>
      </c>
      <c r="E3094">
        <v>4</v>
      </c>
      <c r="F3094">
        <v>11</v>
      </c>
      <c r="G3094">
        <v>11</v>
      </c>
      <c r="H3094">
        <v>4</v>
      </c>
      <c r="I3094">
        <v>4.1305361310000004</v>
      </c>
      <c r="J3094">
        <v>6.8376067999999998E-2</v>
      </c>
      <c r="K3094">
        <v>1</v>
      </c>
      <c r="L3094">
        <v>0</v>
      </c>
      <c r="M3094">
        <v>2</v>
      </c>
      <c r="N3094">
        <v>1</v>
      </c>
      <c r="O3094">
        <v>847.53</v>
      </c>
      <c r="P3094">
        <v>3.28</v>
      </c>
      <c r="Q3094">
        <v>188.37</v>
      </c>
      <c r="R3094">
        <v>0.27272727299999999</v>
      </c>
      <c r="S3094">
        <v>1027</v>
      </c>
      <c r="T3094">
        <v>0</v>
      </c>
      <c r="U3094">
        <v>4</v>
      </c>
      <c r="V3094">
        <v>4</v>
      </c>
      <c r="W3094">
        <v>0</v>
      </c>
      <c r="X3094">
        <v>3</v>
      </c>
      <c r="Y3094">
        <v>130</v>
      </c>
      <c r="Z3094">
        <v>96</v>
      </c>
      <c r="AA3094">
        <v>163</v>
      </c>
      <c r="AB3094">
        <v>245</v>
      </c>
      <c r="AC3094">
        <v>3</v>
      </c>
      <c r="AD3094">
        <v>390</v>
      </c>
      <c r="AE3094">
        <v>0</v>
      </c>
      <c r="AF3094">
        <v>0</v>
      </c>
      <c r="AG3094">
        <v>4</v>
      </c>
      <c r="AH3094">
        <v>0</v>
      </c>
      <c r="AI3094">
        <v>0</v>
      </c>
      <c r="AJ3094">
        <v>0</v>
      </c>
      <c r="AK3094">
        <v>3</v>
      </c>
      <c r="AL3094">
        <v>1.1355599999999999</v>
      </c>
      <c r="AM3094">
        <v>0</v>
      </c>
    </row>
    <row r="3095" spans="1:39">
      <c r="A3095">
        <v>3094</v>
      </c>
      <c r="B3095">
        <v>27</v>
      </c>
      <c r="C3095">
        <v>27</v>
      </c>
      <c r="D3095">
        <v>7</v>
      </c>
      <c r="E3095">
        <v>1</v>
      </c>
      <c r="F3095">
        <v>12</v>
      </c>
      <c r="G3095">
        <v>12</v>
      </c>
      <c r="H3095">
        <v>7</v>
      </c>
      <c r="I3095">
        <v>1.0326340329999999</v>
      </c>
      <c r="J3095">
        <v>1.7094017E-2</v>
      </c>
      <c r="K3095">
        <v>0</v>
      </c>
      <c r="L3095">
        <v>0</v>
      </c>
      <c r="M3095">
        <v>0</v>
      </c>
      <c r="N3095">
        <v>1</v>
      </c>
      <c r="O3095">
        <v>2168.88</v>
      </c>
      <c r="P3095">
        <v>26.58</v>
      </c>
      <c r="Q3095">
        <v>34.67</v>
      </c>
      <c r="R3095">
        <v>0.16666666699999999</v>
      </c>
      <c r="S3095">
        <v>134</v>
      </c>
      <c r="T3095">
        <v>3</v>
      </c>
      <c r="U3095">
        <v>0</v>
      </c>
      <c r="V3095">
        <v>7</v>
      </c>
      <c r="W3095">
        <v>0</v>
      </c>
      <c r="X3095">
        <v>2</v>
      </c>
      <c r="Y3095">
        <v>0</v>
      </c>
      <c r="Z3095">
        <v>60</v>
      </c>
      <c r="AA3095">
        <v>4</v>
      </c>
      <c r="AB3095">
        <v>51</v>
      </c>
      <c r="AC3095">
        <v>0</v>
      </c>
      <c r="AD3095">
        <v>19</v>
      </c>
      <c r="AE3095">
        <v>0</v>
      </c>
      <c r="AF3095">
        <v>0</v>
      </c>
      <c r="AG3095">
        <v>5</v>
      </c>
      <c r="AH3095">
        <v>0</v>
      </c>
      <c r="AI3095">
        <v>0</v>
      </c>
      <c r="AJ3095">
        <v>0</v>
      </c>
      <c r="AK3095">
        <v>3</v>
      </c>
      <c r="AL3095">
        <v>1.1355599999999999</v>
      </c>
      <c r="AM3095">
        <v>0</v>
      </c>
    </row>
    <row r="3096" spans="1:39">
      <c r="A3096">
        <v>3095</v>
      </c>
      <c r="B3096">
        <v>27</v>
      </c>
      <c r="C3096">
        <v>27</v>
      </c>
      <c r="D3096">
        <v>7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577</v>
      </c>
      <c r="P3096">
        <v>2.3199999999999998</v>
      </c>
      <c r="Q3096">
        <v>433.18</v>
      </c>
      <c r="R3096">
        <v>0</v>
      </c>
      <c r="S3096">
        <v>1895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120</v>
      </c>
      <c r="Z3096">
        <v>403</v>
      </c>
      <c r="AA3096">
        <v>718</v>
      </c>
      <c r="AB3096">
        <v>91</v>
      </c>
      <c r="AC3096">
        <v>9</v>
      </c>
      <c r="AD3096">
        <v>554</v>
      </c>
      <c r="AE3096">
        <v>0</v>
      </c>
      <c r="AF3096">
        <v>0</v>
      </c>
      <c r="AG3096">
        <v>4</v>
      </c>
      <c r="AH3096">
        <v>0</v>
      </c>
      <c r="AI3096">
        <v>0</v>
      </c>
      <c r="AJ3096">
        <v>0</v>
      </c>
      <c r="AK3096">
        <v>3</v>
      </c>
      <c r="AL3096">
        <v>1.1355599999999999</v>
      </c>
      <c r="AM3096">
        <v>0</v>
      </c>
    </row>
    <row r="3097" spans="1:39">
      <c r="A3097">
        <v>3096</v>
      </c>
      <c r="B3097">
        <v>27</v>
      </c>
      <c r="C3097">
        <v>27</v>
      </c>
      <c r="D3097">
        <v>7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446.65</v>
      </c>
      <c r="P3097">
        <v>42.02</v>
      </c>
      <c r="Q3097">
        <v>179.79</v>
      </c>
      <c r="R3097">
        <v>0</v>
      </c>
      <c r="S3097">
        <v>1202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96</v>
      </c>
      <c r="Z3097">
        <v>291</v>
      </c>
      <c r="AA3097">
        <v>64</v>
      </c>
      <c r="AB3097">
        <v>262</v>
      </c>
      <c r="AC3097">
        <v>16</v>
      </c>
      <c r="AD3097">
        <v>473</v>
      </c>
      <c r="AE3097">
        <v>0</v>
      </c>
      <c r="AF3097">
        <v>0</v>
      </c>
      <c r="AG3097">
        <v>4</v>
      </c>
      <c r="AH3097">
        <v>0</v>
      </c>
      <c r="AI3097">
        <v>0</v>
      </c>
      <c r="AJ3097">
        <v>0</v>
      </c>
      <c r="AK3097">
        <v>3</v>
      </c>
      <c r="AL3097">
        <v>1.1355599999999999</v>
      </c>
      <c r="AM3097">
        <v>0</v>
      </c>
    </row>
    <row r="3098" spans="1:39">
      <c r="A3098">
        <v>3097</v>
      </c>
      <c r="B3098">
        <v>27</v>
      </c>
      <c r="C3098">
        <v>27</v>
      </c>
      <c r="D3098">
        <v>7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57.1</v>
      </c>
      <c r="P3098">
        <v>0</v>
      </c>
      <c r="Q3098">
        <v>40.44</v>
      </c>
      <c r="R3098">
        <v>0</v>
      </c>
      <c r="S3098">
        <v>1088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104</v>
      </c>
      <c r="Z3098">
        <v>585</v>
      </c>
      <c r="AA3098">
        <v>64</v>
      </c>
      <c r="AB3098">
        <v>169</v>
      </c>
      <c r="AC3098">
        <v>3</v>
      </c>
      <c r="AD3098">
        <v>163</v>
      </c>
      <c r="AE3098">
        <v>0</v>
      </c>
      <c r="AF3098">
        <v>0</v>
      </c>
      <c r="AG3098">
        <v>3</v>
      </c>
      <c r="AH3098">
        <v>0</v>
      </c>
      <c r="AI3098">
        <v>0</v>
      </c>
      <c r="AJ3098">
        <v>0</v>
      </c>
      <c r="AK3098">
        <v>3</v>
      </c>
      <c r="AL3098">
        <v>1.1355599999999999</v>
      </c>
      <c r="AM3098">
        <v>0</v>
      </c>
    </row>
    <row r="3099" spans="1:39">
      <c r="A3099">
        <v>3098</v>
      </c>
      <c r="B3099">
        <v>27</v>
      </c>
      <c r="C3099">
        <v>27</v>
      </c>
      <c r="D3099">
        <v>7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108.84</v>
      </c>
      <c r="P3099">
        <v>0</v>
      </c>
      <c r="Q3099">
        <v>63.76</v>
      </c>
      <c r="R3099">
        <v>0</v>
      </c>
      <c r="S3099">
        <v>870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20</v>
      </c>
      <c r="Z3099">
        <v>134</v>
      </c>
      <c r="AA3099">
        <v>198</v>
      </c>
      <c r="AB3099">
        <v>160</v>
      </c>
      <c r="AC3099">
        <v>3</v>
      </c>
      <c r="AD3099">
        <v>355</v>
      </c>
      <c r="AE3099">
        <v>0</v>
      </c>
      <c r="AF3099">
        <v>0</v>
      </c>
      <c r="AG3099">
        <v>4</v>
      </c>
      <c r="AH3099">
        <v>0</v>
      </c>
      <c r="AI3099">
        <v>0</v>
      </c>
      <c r="AJ3099">
        <v>0</v>
      </c>
      <c r="AK3099">
        <v>3</v>
      </c>
      <c r="AL3099">
        <v>1.1355599999999999</v>
      </c>
      <c r="AM3099">
        <v>0</v>
      </c>
    </row>
    <row r="3100" spans="1:39">
      <c r="A3100">
        <v>3099</v>
      </c>
      <c r="B3100">
        <v>27</v>
      </c>
      <c r="C3100">
        <v>27</v>
      </c>
      <c r="D3100">
        <v>7</v>
      </c>
      <c r="E3100">
        <v>1</v>
      </c>
      <c r="F3100">
        <v>12</v>
      </c>
      <c r="G3100">
        <v>12</v>
      </c>
      <c r="H3100">
        <v>7</v>
      </c>
      <c r="I3100">
        <v>1.0326340329999999</v>
      </c>
      <c r="J3100">
        <v>1.7094017E-2</v>
      </c>
      <c r="K3100">
        <v>0</v>
      </c>
      <c r="L3100">
        <v>0</v>
      </c>
      <c r="M3100">
        <v>0</v>
      </c>
      <c r="N3100">
        <v>1</v>
      </c>
      <c r="O3100">
        <v>156.03</v>
      </c>
      <c r="P3100">
        <v>1.03</v>
      </c>
      <c r="Q3100">
        <v>31.09</v>
      </c>
      <c r="R3100">
        <v>0.16666666699999999</v>
      </c>
      <c r="S3100">
        <v>249</v>
      </c>
      <c r="T3100">
        <v>3</v>
      </c>
      <c r="U3100">
        <v>0</v>
      </c>
      <c r="V3100">
        <v>7</v>
      </c>
      <c r="W3100">
        <v>0</v>
      </c>
      <c r="X3100">
        <v>2</v>
      </c>
      <c r="Y3100">
        <v>11</v>
      </c>
      <c r="Z3100">
        <v>69</v>
      </c>
      <c r="AA3100">
        <v>5</v>
      </c>
      <c r="AB3100">
        <v>24</v>
      </c>
      <c r="AC3100">
        <v>0</v>
      </c>
      <c r="AD3100">
        <v>140</v>
      </c>
      <c r="AE3100">
        <v>0</v>
      </c>
      <c r="AF3100">
        <v>0</v>
      </c>
      <c r="AG3100">
        <v>4</v>
      </c>
      <c r="AH3100">
        <v>0</v>
      </c>
      <c r="AI3100">
        <v>0</v>
      </c>
      <c r="AJ3100">
        <v>0</v>
      </c>
      <c r="AK3100">
        <v>3</v>
      </c>
      <c r="AL3100">
        <v>1.1355599999999999</v>
      </c>
      <c r="AM3100">
        <v>0</v>
      </c>
    </row>
    <row r="3101" spans="1:39">
      <c r="A3101">
        <v>3100</v>
      </c>
      <c r="B3101">
        <v>27</v>
      </c>
      <c r="C3101">
        <v>27</v>
      </c>
      <c r="D3101">
        <v>7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68.34</v>
      </c>
      <c r="P3101">
        <v>0</v>
      </c>
      <c r="Q3101">
        <v>63.53</v>
      </c>
      <c r="R3101">
        <v>0</v>
      </c>
      <c r="S3101">
        <v>112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17</v>
      </c>
      <c r="Z3101">
        <v>0</v>
      </c>
      <c r="AA3101">
        <v>30</v>
      </c>
      <c r="AB3101">
        <v>8</v>
      </c>
      <c r="AC3101">
        <v>0</v>
      </c>
      <c r="AD3101">
        <v>57</v>
      </c>
      <c r="AE3101">
        <v>0</v>
      </c>
      <c r="AF3101">
        <v>0</v>
      </c>
      <c r="AG3101">
        <v>4</v>
      </c>
      <c r="AH3101">
        <v>0</v>
      </c>
      <c r="AI3101">
        <v>0</v>
      </c>
      <c r="AJ3101">
        <v>0</v>
      </c>
      <c r="AK3101">
        <v>3</v>
      </c>
      <c r="AL3101">
        <v>1.1355599999999999</v>
      </c>
      <c r="AM3101">
        <v>0</v>
      </c>
    </row>
    <row r="3102" spans="1:39">
      <c r="A3102">
        <v>3101</v>
      </c>
      <c r="B3102">
        <v>28</v>
      </c>
      <c r="C3102">
        <v>28</v>
      </c>
      <c r="D3102">
        <v>7</v>
      </c>
      <c r="E3102">
        <v>236</v>
      </c>
      <c r="F3102">
        <v>629</v>
      </c>
      <c r="G3102">
        <v>647</v>
      </c>
      <c r="H3102">
        <v>373</v>
      </c>
      <c r="I3102">
        <v>288.43500180000001</v>
      </c>
      <c r="J3102">
        <v>44.786460210000001</v>
      </c>
      <c r="K3102">
        <v>31</v>
      </c>
      <c r="L3102">
        <v>50</v>
      </c>
      <c r="M3102">
        <v>48</v>
      </c>
      <c r="N3102">
        <v>107</v>
      </c>
      <c r="O3102">
        <v>483.99</v>
      </c>
      <c r="P3102">
        <v>47.15</v>
      </c>
      <c r="Q3102">
        <v>0.71</v>
      </c>
      <c r="R3102">
        <v>0.25502318400000001</v>
      </c>
      <c r="S3102">
        <v>227</v>
      </c>
      <c r="T3102">
        <v>33</v>
      </c>
      <c r="U3102">
        <v>83</v>
      </c>
      <c r="V3102">
        <v>195</v>
      </c>
      <c r="W3102">
        <v>201</v>
      </c>
      <c r="X3102">
        <v>135</v>
      </c>
      <c r="Y3102">
        <v>16</v>
      </c>
      <c r="Z3102">
        <v>8</v>
      </c>
      <c r="AA3102">
        <v>62</v>
      </c>
      <c r="AB3102">
        <v>18</v>
      </c>
      <c r="AC3102">
        <v>110</v>
      </c>
      <c r="AD3102">
        <v>13</v>
      </c>
      <c r="AE3102">
        <v>0</v>
      </c>
      <c r="AF3102">
        <v>0</v>
      </c>
      <c r="AG3102">
        <v>4</v>
      </c>
      <c r="AH3102">
        <v>0</v>
      </c>
      <c r="AI3102">
        <v>0</v>
      </c>
      <c r="AJ3102">
        <v>0</v>
      </c>
      <c r="AK3102">
        <v>1</v>
      </c>
      <c r="AL3102">
        <v>0.97528999999999999</v>
      </c>
      <c r="AM3102">
        <v>0</v>
      </c>
    </row>
    <row r="3103" spans="1:39">
      <c r="A3103">
        <v>3102</v>
      </c>
      <c r="B3103">
        <v>28</v>
      </c>
      <c r="C3103">
        <v>28</v>
      </c>
      <c r="D3103">
        <v>7</v>
      </c>
      <c r="E3103">
        <v>245</v>
      </c>
      <c r="F3103">
        <v>647</v>
      </c>
      <c r="G3103">
        <v>647</v>
      </c>
      <c r="H3103">
        <v>367</v>
      </c>
      <c r="I3103">
        <v>299.43464169999999</v>
      </c>
      <c r="J3103">
        <v>46.494418439999997</v>
      </c>
      <c r="K3103">
        <v>37</v>
      </c>
      <c r="L3103">
        <v>50</v>
      </c>
      <c r="M3103">
        <v>47</v>
      </c>
      <c r="N3103">
        <v>111</v>
      </c>
      <c r="O3103">
        <v>1390.62</v>
      </c>
      <c r="P3103">
        <v>122.89</v>
      </c>
      <c r="Q3103">
        <v>2.29</v>
      </c>
      <c r="R3103">
        <v>0.26429675400000002</v>
      </c>
      <c r="S3103">
        <v>209</v>
      </c>
      <c r="T3103">
        <v>35</v>
      </c>
      <c r="U3103">
        <v>77</v>
      </c>
      <c r="V3103">
        <v>195</v>
      </c>
      <c r="W3103">
        <v>202</v>
      </c>
      <c r="X3103">
        <v>138</v>
      </c>
      <c r="Y3103">
        <v>18</v>
      </c>
      <c r="Z3103">
        <v>47</v>
      </c>
      <c r="AA3103">
        <v>45</v>
      </c>
      <c r="AB3103">
        <v>46</v>
      </c>
      <c r="AC3103">
        <v>9</v>
      </c>
      <c r="AD3103">
        <v>44</v>
      </c>
      <c r="AE3103">
        <v>0</v>
      </c>
      <c r="AF3103">
        <v>0</v>
      </c>
      <c r="AG3103">
        <v>4</v>
      </c>
      <c r="AH3103">
        <v>0</v>
      </c>
      <c r="AI3103">
        <v>0</v>
      </c>
      <c r="AJ3103">
        <v>0</v>
      </c>
      <c r="AK3103">
        <v>1</v>
      </c>
      <c r="AL3103">
        <v>0.97528999999999999</v>
      </c>
      <c r="AM3103">
        <v>0</v>
      </c>
    </row>
    <row r="3104" spans="1:39">
      <c r="A3104">
        <v>3103</v>
      </c>
      <c r="B3104">
        <v>28</v>
      </c>
      <c r="C3104">
        <v>28</v>
      </c>
      <c r="D3104">
        <v>7</v>
      </c>
      <c r="E3104">
        <v>149</v>
      </c>
      <c r="F3104">
        <v>397</v>
      </c>
      <c r="G3104">
        <v>406</v>
      </c>
      <c r="H3104">
        <v>223</v>
      </c>
      <c r="I3104">
        <v>182.10514939999999</v>
      </c>
      <c r="J3104">
        <v>28.27619734</v>
      </c>
      <c r="K3104">
        <v>22</v>
      </c>
      <c r="L3104">
        <v>28</v>
      </c>
      <c r="M3104">
        <v>30</v>
      </c>
      <c r="N3104">
        <v>69</v>
      </c>
      <c r="O3104">
        <v>740.69</v>
      </c>
      <c r="P3104">
        <v>62.53</v>
      </c>
      <c r="Q3104">
        <v>2.14</v>
      </c>
      <c r="R3104">
        <v>0.28325123200000002</v>
      </c>
      <c r="S3104">
        <v>340</v>
      </c>
      <c r="T3104">
        <v>19</v>
      </c>
      <c r="U3104">
        <v>53</v>
      </c>
      <c r="V3104">
        <v>114</v>
      </c>
      <c r="W3104">
        <v>124</v>
      </c>
      <c r="X3104">
        <v>96</v>
      </c>
      <c r="Y3104">
        <v>23</v>
      </c>
      <c r="Z3104">
        <v>6</v>
      </c>
      <c r="AA3104">
        <v>23</v>
      </c>
      <c r="AB3104">
        <v>18</v>
      </c>
      <c r="AC3104">
        <v>166</v>
      </c>
      <c r="AD3104">
        <v>104</v>
      </c>
      <c r="AE3104">
        <v>0</v>
      </c>
      <c r="AF3104">
        <v>0</v>
      </c>
      <c r="AG3104">
        <v>4</v>
      </c>
      <c r="AH3104">
        <v>0</v>
      </c>
      <c r="AI3104">
        <v>0</v>
      </c>
      <c r="AJ3104">
        <v>0</v>
      </c>
      <c r="AK3104">
        <v>1</v>
      </c>
      <c r="AL3104">
        <v>0.97528999999999999</v>
      </c>
      <c r="AM3104">
        <v>0</v>
      </c>
    </row>
    <row r="3105" spans="1:39">
      <c r="A3105">
        <v>3104</v>
      </c>
      <c r="B3105">
        <v>29</v>
      </c>
      <c r="C3105">
        <v>29</v>
      </c>
      <c r="D3105">
        <v>8</v>
      </c>
      <c r="E3105">
        <v>923</v>
      </c>
      <c r="F3105">
        <v>2337</v>
      </c>
      <c r="G3105">
        <v>2339</v>
      </c>
      <c r="H3105">
        <v>1202</v>
      </c>
      <c r="I3105">
        <v>1055.2453390000001</v>
      </c>
      <c r="J3105">
        <v>38.948969580000004</v>
      </c>
      <c r="K3105">
        <v>190</v>
      </c>
      <c r="L3105">
        <v>244</v>
      </c>
      <c r="M3105">
        <v>180</v>
      </c>
      <c r="N3105">
        <v>309</v>
      </c>
      <c r="O3105">
        <v>38646.949999999997</v>
      </c>
      <c r="P3105">
        <v>3090</v>
      </c>
      <c r="Q3105">
        <v>1094</v>
      </c>
      <c r="R3105">
        <v>0.28815733199999999</v>
      </c>
      <c r="S3105">
        <v>3419</v>
      </c>
      <c r="T3105">
        <v>78</v>
      </c>
      <c r="U3105">
        <v>358</v>
      </c>
      <c r="V3105">
        <v>581</v>
      </c>
      <c r="W3105">
        <v>784</v>
      </c>
      <c r="X3105">
        <v>538</v>
      </c>
      <c r="Y3105">
        <v>443</v>
      </c>
      <c r="Z3105">
        <v>472</v>
      </c>
      <c r="AA3105">
        <v>179</v>
      </c>
      <c r="AB3105">
        <v>601</v>
      </c>
      <c r="AC3105">
        <v>212</v>
      </c>
      <c r="AD3105">
        <v>1512</v>
      </c>
      <c r="AE3105">
        <v>0</v>
      </c>
      <c r="AF3105">
        <v>0</v>
      </c>
      <c r="AG3105">
        <v>5</v>
      </c>
      <c r="AH3105">
        <v>0</v>
      </c>
      <c r="AI3105">
        <v>0</v>
      </c>
      <c r="AJ3105">
        <v>0</v>
      </c>
      <c r="AK3105">
        <v>3</v>
      </c>
      <c r="AL3105">
        <v>0.94279000000000002</v>
      </c>
      <c r="AM3105">
        <v>0</v>
      </c>
    </row>
    <row r="3106" spans="1:39">
      <c r="A3106">
        <v>3105</v>
      </c>
      <c r="B3106">
        <v>29</v>
      </c>
      <c r="C3106">
        <v>29</v>
      </c>
      <c r="D3106">
        <v>8</v>
      </c>
      <c r="E3106">
        <v>2324</v>
      </c>
      <c r="F3106">
        <v>5161</v>
      </c>
      <c r="G3106">
        <v>5171</v>
      </c>
      <c r="H3106">
        <v>2593</v>
      </c>
      <c r="I3106">
        <v>2547</v>
      </c>
      <c r="J3106">
        <v>0</v>
      </c>
      <c r="K3106">
        <v>727</v>
      </c>
      <c r="L3106">
        <v>604</v>
      </c>
      <c r="M3106">
        <v>388</v>
      </c>
      <c r="N3106">
        <v>605</v>
      </c>
      <c r="O3106">
        <v>15191.88</v>
      </c>
      <c r="P3106">
        <v>3507</v>
      </c>
      <c r="Q3106">
        <v>1197</v>
      </c>
      <c r="R3106">
        <v>0.349642236</v>
      </c>
      <c r="S3106">
        <v>2962</v>
      </c>
      <c r="T3106">
        <v>134</v>
      </c>
      <c r="U3106">
        <v>566</v>
      </c>
      <c r="V3106">
        <v>1200</v>
      </c>
      <c r="W3106">
        <v>1793</v>
      </c>
      <c r="X3106">
        <v>1478</v>
      </c>
      <c r="Y3106">
        <v>33</v>
      </c>
      <c r="Z3106">
        <v>165</v>
      </c>
      <c r="AA3106">
        <v>2498</v>
      </c>
      <c r="AB3106">
        <v>90</v>
      </c>
      <c r="AC3106">
        <v>67</v>
      </c>
      <c r="AD3106">
        <v>109</v>
      </c>
      <c r="AE3106">
        <v>0</v>
      </c>
      <c r="AF3106">
        <v>0</v>
      </c>
      <c r="AG3106">
        <v>4</v>
      </c>
      <c r="AH3106">
        <v>88</v>
      </c>
      <c r="AI3106">
        <v>0</v>
      </c>
      <c r="AJ3106">
        <v>0</v>
      </c>
      <c r="AK3106">
        <v>2</v>
      </c>
      <c r="AL3106">
        <v>0.94135999999999997</v>
      </c>
      <c r="AM3106">
        <v>0</v>
      </c>
    </row>
    <row r="3107" spans="1:39">
      <c r="A3107">
        <v>3106</v>
      </c>
      <c r="B3107">
        <v>29</v>
      </c>
      <c r="C3107">
        <v>29</v>
      </c>
      <c r="D3107">
        <v>8</v>
      </c>
      <c r="E3107">
        <v>2470</v>
      </c>
      <c r="F3107">
        <v>6863</v>
      </c>
      <c r="G3107">
        <v>6886</v>
      </c>
      <c r="H3107">
        <v>3284</v>
      </c>
      <c r="I3107">
        <v>2445.5225230000001</v>
      </c>
      <c r="J3107">
        <v>391.63963960000001</v>
      </c>
      <c r="K3107">
        <v>576</v>
      </c>
      <c r="L3107">
        <v>691</v>
      </c>
      <c r="M3107">
        <v>741</v>
      </c>
      <c r="N3107">
        <v>462</v>
      </c>
      <c r="O3107">
        <v>762.6</v>
      </c>
      <c r="P3107">
        <v>489</v>
      </c>
      <c r="Q3107">
        <v>30</v>
      </c>
      <c r="R3107">
        <v>0.21783328499999999</v>
      </c>
      <c r="S3107">
        <v>634</v>
      </c>
      <c r="T3107">
        <v>409</v>
      </c>
      <c r="U3107">
        <v>1401</v>
      </c>
      <c r="V3107">
        <v>1966</v>
      </c>
      <c r="W3107">
        <v>1886</v>
      </c>
      <c r="X3107">
        <v>1224</v>
      </c>
      <c r="Y3107">
        <v>69</v>
      </c>
      <c r="Z3107">
        <v>111</v>
      </c>
      <c r="AA3107">
        <v>304</v>
      </c>
      <c r="AB3107">
        <v>106</v>
      </c>
      <c r="AC3107">
        <v>0</v>
      </c>
      <c r="AD3107">
        <v>44</v>
      </c>
      <c r="AE3107">
        <v>0</v>
      </c>
      <c r="AF3107">
        <v>0</v>
      </c>
      <c r="AG3107">
        <v>4</v>
      </c>
      <c r="AH3107">
        <v>6</v>
      </c>
      <c r="AI3107">
        <v>0</v>
      </c>
      <c r="AJ3107">
        <v>0</v>
      </c>
      <c r="AK3107">
        <v>3</v>
      </c>
      <c r="AL3107">
        <v>1.15184</v>
      </c>
      <c r="AM3107">
        <v>0</v>
      </c>
    </row>
    <row r="3108" spans="1:39">
      <c r="A3108">
        <v>3107</v>
      </c>
      <c r="B3108">
        <v>29</v>
      </c>
      <c r="C3108">
        <v>29</v>
      </c>
      <c r="D3108">
        <v>8</v>
      </c>
      <c r="E3108">
        <v>2120</v>
      </c>
      <c r="F3108">
        <v>4987</v>
      </c>
      <c r="G3108">
        <v>5047</v>
      </c>
      <c r="H3108">
        <v>2528</v>
      </c>
      <c r="I3108">
        <v>2397.9062359999998</v>
      </c>
      <c r="J3108">
        <v>236.41329089999999</v>
      </c>
      <c r="K3108">
        <v>703</v>
      </c>
      <c r="L3108">
        <v>458</v>
      </c>
      <c r="M3108">
        <v>383</v>
      </c>
      <c r="N3108">
        <v>576</v>
      </c>
      <c r="O3108">
        <v>25507.78</v>
      </c>
      <c r="P3108">
        <v>6420</v>
      </c>
      <c r="Q3108">
        <v>1741</v>
      </c>
      <c r="R3108">
        <v>0.30909451199999999</v>
      </c>
      <c r="S3108">
        <v>3160</v>
      </c>
      <c r="T3108">
        <v>179</v>
      </c>
      <c r="U3108">
        <v>681</v>
      </c>
      <c r="V3108">
        <v>1252</v>
      </c>
      <c r="W3108">
        <v>1665</v>
      </c>
      <c r="X3108">
        <v>1270</v>
      </c>
      <c r="Y3108">
        <v>181</v>
      </c>
      <c r="Z3108">
        <v>587</v>
      </c>
      <c r="AA3108">
        <v>1044</v>
      </c>
      <c r="AB3108">
        <v>485</v>
      </c>
      <c r="AC3108">
        <v>158</v>
      </c>
      <c r="AD3108">
        <v>705</v>
      </c>
      <c r="AE3108">
        <v>0</v>
      </c>
      <c r="AF3108">
        <v>0</v>
      </c>
      <c r="AG3108">
        <v>4</v>
      </c>
      <c r="AH3108">
        <v>0</v>
      </c>
      <c r="AI3108">
        <v>0</v>
      </c>
      <c r="AJ3108">
        <v>0</v>
      </c>
      <c r="AK3108">
        <v>1</v>
      </c>
      <c r="AL3108">
        <v>0.92435</v>
      </c>
      <c r="AM3108">
        <v>0</v>
      </c>
    </row>
    <row r="3109" spans="1:39">
      <c r="A3109">
        <v>3108</v>
      </c>
      <c r="B3109">
        <v>29</v>
      </c>
      <c r="C3109">
        <v>29</v>
      </c>
      <c r="D3109">
        <v>8</v>
      </c>
      <c r="E3109">
        <v>3183</v>
      </c>
      <c r="F3109">
        <v>8987</v>
      </c>
      <c r="G3109">
        <v>8987</v>
      </c>
      <c r="H3109">
        <v>4960</v>
      </c>
      <c r="I3109">
        <v>2469</v>
      </c>
      <c r="J3109">
        <v>807</v>
      </c>
      <c r="K3109">
        <v>614</v>
      </c>
      <c r="L3109">
        <v>890</v>
      </c>
      <c r="M3109">
        <v>713</v>
      </c>
      <c r="N3109">
        <v>966</v>
      </c>
      <c r="O3109">
        <v>44527.33</v>
      </c>
      <c r="P3109">
        <v>2898</v>
      </c>
      <c r="Q3109">
        <v>1017</v>
      </c>
      <c r="R3109">
        <v>0.17414042499999999</v>
      </c>
      <c r="S3109">
        <v>8241</v>
      </c>
      <c r="T3109">
        <v>512</v>
      </c>
      <c r="U3109">
        <v>1502</v>
      </c>
      <c r="V3109">
        <v>3113</v>
      </c>
      <c r="W3109">
        <v>2662</v>
      </c>
      <c r="X3109">
        <v>1198</v>
      </c>
      <c r="Y3109">
        <v>677</v>
      </c>
      <c r="Z3109">
        <v>2251</v>
      </c>
      <c r="AA3109">
        <v>1232</v>
      </c>
      <c r="AB3109">
        <v>459</v>
      </c>
      <c r="AC3109">
        <v>470</v>
      </c>
      <c r="AD3109">
        <v>3152</v>
      </c>
      <c r="AE3109">
        <v>0</v>
      </c>
      <c r="AF3109">
        <v>0</v>
      </c>
      <c r="AG3109">
        <v>4</v>
      </c>
      <c r="AH3109">
        <v>20</v>
      </c>
      <c r="AI3109">
        <v>0</v>
      </c>
      <c r="AJ3109">
        <v>0</v>
      </c>
      <c r="AK3109">
        <v>2</v>
      </c>
      <c r="AL3109">
        <v>1.0262</v>
      </c>
      <c r="AM3109">
        <v>0</v>
      </c>
    </row>
    <row r="3110" spans="1:39">
      <c r="A3110">
        <v>3109</v>
      </c>
      <c r="B3110">
        <v>29</v>
      </c>
      <c r="C3110">
        <v>29</v>
      </c>
      <c r="D3110">
        <v>8</v>
      </c>
      <c r="E3110">
        <v>1525</v>
      </c>
      <c r="F3110">
        <v>4029</v>
      </c>
      <c r="G3110">
        <v>4029</v>
      </c>
      <c r="H3110">
        <v>2129</v>
      </c>
      <c r="I3110">
        <v>1544</v>
      </c>
      <c r="J3110">
        <v>17</v>
      </c>
      <c r="K3110">
        <v>350</v>
      </c>
      <c r="L3110">
        <v>484</v>
      </c>
      <c r="M3110">
        <v>439</v>
      </c>
      <c r="N3110">
        <v>252</v>
      </c>
      <c r="O3110">
        <v>410.57</v>
      </c>
      <c r="P3110">
        <v>316</v>
      </c>
      <c r="Q3110">
        <v>91</v>
      </c>
      <c r="R3110">
        <v>0.19185902199999999</v>
      </c>
      <c r="S3110">
        <v>397</v>
      </c>
      <c r="T3110">
        <v>228</v>
      </c>
      <c r="U3110">
        <v>672</v>
      </c>
      <c r="V3110">
        <v>1387</v>
      </c>
      <c r="W3110">
        <v>1138</v>
      </c>
      <c r="X3110">
        <v>604</v>
      </c>
      <c r="Y3110">
        <v>12</v>
      </c>
      <c r="Z3110">
        <v>49</v>
      </c>
      <c r="AA3110">
        <v>299</v>
      </c>
      <c r="AB3110">
        <v>37</v>
      </c>
      <c r="AC3110">
        <v>0</v>
      </c>
      <c r="AD3110">
        <v>0</v>
      </c>
      <c r="AE3110">
        <v>0</v>
      </c>
      <c r="AF3110">
        <v>0</v>
      </c>
      <c r="AG3110">
        <v>4</v>
      </c>
      <c r="AH3110">
        <v>1796</v>
      </c>
      <c r="AI3110">
        <v>0</v>
      </c>
      <c r="AJ3110">
        <v>0</v>
      </c>
      <c r="AK3110">
        <v>3</v>
      </c>
      <c r="AL3110">
        <v>1.1153</v>
      </c>
      <c r="AM3110">
        <v>0</v>
      </c>
    </row>
    <row r="3111" spans="1:39">
      <c r="A3111">
        <v>3110</v>
      </c>
      <c r="B3111">
        <v>29</v>
      </c>
      <c r="C3111">
        <v>29</v>
      </c>
      <c r="D3111">
        <v>8</v>
      </c>
      <c r="E3111">
        <v>2704</v>
      </c>
      <c r="F3111">
        <v>6872</v>
      </c>
      <c r="G3111">
        <v>6901</v>
      </c>
      <c r="H3111">
        <v>3735</v>
      </c>
      <c r="I3111">
        <v>2156</v>
      </c>
      <c r="J3111">
        <v>722</v>
      </c>
      <c r="K3111">
        <v>746</v>
      </c>
      <c r="L3111">
        <v>784</v>
      </c>
      <c r="M3111">
        <v>534</v>
      </c>
      <c r="N3111">
        <v>640</v>
      </c>
      <c r="O3111">
        <v>853.18</v>
      </c>
      <c r="P3111">
        <v>521.66999999999996</v>
      </c>
      <c r="Q3111">
        <v>203</v>
      </c>
      <c r="R3111">
        <v>0.21170844799999999</v>
      </c>
      <c r="S3111">
        <v>2435</v>
      </c>
      <c r="T3111">
        <v>318</v>
      </c>
      <c r="U3111">
        <v>1005</v>
      </c>
      <c r="V3111">
        <v>2400</v>
      </c>
      <c r="W3111">
        <v>2048</v>
      </c>
      <c r="X3111">
        <v>1130</v>
      </c>
      <c r="Y3111">
        <v>834</v>
      </c>
      <c r="Z3111">
        <v>268</v>
      </c>
      <c r="AA3111">
        <v>1031</v>
      </c>
      <c r="AB3111">
        <v>192</v>
      </c>
      <c r="AC3111">
        <v>0</v>
      </c>
      <c r="AD3111">
        <v>110</v>
      </c>
      <c r="AE3111">
        <v>0</v>
      </c>
      <c r="AF3111">
        <v>0</v>
      </c>
      <c r="AG3111">
        <v>4</v>
      </c>
      <c r="AH3111">
        <v>0</v>
      </c>
      <c r="AI3111">
        <v>0</v>
      </c>
      <c r="AJ3111">
        <v>0</v>
      </c>
      <c r="AK3111">
        <v>3</v>
      </c>
      <c r="AL3111">
        <v>1.2077899999999999</v>
      </c>
      <c r="AM3111">
        <v>0</v>
      </c>
    </row>
    <row r="3112" spans="1:39">
      <c r="A3112">
        <v>3111</v>
      </c>
      <c r="B3112">
        <v>29</v>
      </c>
      <c r="C3112">
        <v>29</v>
      </c>
      <c r="D3112">
        <v>8</v>
      </c>
      <c r="E3112">
        <v>5088</v>
      </c>
      <c r="F3112">
        <v>14911</v>
      </c>
      <c r="G3112">
        <v>14944</v>
      </c>
      <c r="H3112">
        <v>7838</v>
      </c>
      <c r="I3112">
        <v>4901</v>
      </c>
      <c r="J3112">
        <v>294</v>
      </c>
      <c r="K3112">
        <v>1286</v>
      </c>
      <c r="L3112">
        <v>1253</v>
      </c>
      <c r="M3112">
        <v>1216</v>
      </c>
      <c r="N3112">
        <v>1333</v>
      </c>
      <c r="O3112">
        <v>3624.24</v>
      </c>
      <c r="P3112">
        <v>1865</v>
      </c>
      <c r="Q3112">
        <v>443</v>
      </c>
      <c r="R3112">
        <v>0.156049251</v>
      </c>
      <c r="S3112">
        <v>8156</v>
      </c>
      <c r="T3112">
        <v>980</v>
      </c>
      <c r="U3112">
        <v>2931</v>
      </c>
      <c r="V3112">
        <v>5073</v>
      </c>
      <c r="W3112">
        <v>4146</v>
      </c>
      <c r="X3112">
        <v>1814</v>
      </c>
      <c r="Y3112">
        <v>959</v>
      </c>
      <c r="Z3112">
        <v>1182</v>
      </c>
      <c r="AA3112">
        <v>2797</v>
      </c>
      <c r="AB3112">
        <v>1298</v>
      </c>
      <c r="AC3112">
        <v>21</v>
      </c>
      <c r="AD3112">
        <v>1899</v>
      </c>
      <c r="AE3112">
        <v>0</v>
      </c>
      <c r="AF3112">
        <v>0</v>
      </c>
      <c r="AG3112">
        <v>4</v>
      </c>
      <c r="AH3112">
        <v>0</v>
      </c>
      <c r="AI3112">
        <v>0</v>
      </c>
      <c r="AJ3112">
        <v>0</v>
      </c>
      <c r="AK3112">
        <v>3</v>
      </c>
      <c r="AL3112">
        <v>1.1543699999999999</v>
      </c>
      <c r="AM3112">
        <v>0</v>
      </c>
    </row>
    <row r="3113" spans="1:39">
      <c r="A3113">
        <v>3112</v>
      </c>
      <c r="B3113">
        <v>29</v>
      </c>
      <c r="C3113">
        <v>29</v>
      </c>
      <c r="D3113">
        <v>8</v>
      </c>
      <c r="E3113">
        <v>442</v>
      </c>
      <c r="F3113">
        <v>1063</v>
      </c>
      <c r="G3113">
        <v>1063</v>
      </c>
      <c r="H3113">
        <v>547</v>
      </c>
      <c r="I3113">
        <v>358.95052629999998</v>
      </c>
      <c r="J3113">
        <v>96.54210526</v>
      </c>
      <c r="K3113">
        <v>145</v>
      </c>
      <c r="L3113">
        <v>133</v>
      </c>
      <c r="M3113">
        <v>108</v>
      </c>
      <c r="N3113">
        <v>56</v>
      </c>
      <c r="O3113">
        <v>279.54000000000002</v>
      </c>
      <c r="P3113">
        <v>240.69</v>
      </c>
      <c r="Q3113">
        <v>16.47</v>
      </c>
      <c r="R3113">
        <v>0.226716839</v>
      </c>
      <c r="S3113">
        <v>41</v>
      </c>
      <c r="T3113">
        <v>48</v>
      </c>
      <c r="U3113">
        <v>168</v>
      </c>
      <c r="V3113">
        <v>352</v>
      </c>
      <c r="W3113">
        <v>303</v>
      </c>
      <c r="X3113">
        <v>192</v>
      </c>
      <c r="Y3113">
        <v>0</v>
      </c>
      <c r="Z3113">
        <v>5</v>
      </c>
      <c r="AA3113">
        <v>0</v>
      </c>
      <c r="AB3113">
        <v>29</v>
      </c>
      <c r="AC3113">
        <v>3</v>
      </c>
      <c r="AD3113">
        <v>4</v>
      </c>
      <c r="AE3113">
        <v>0</v>
      </c>
      <c r="AF3113">
        <v>0</v>
      </c>
      <c r="AG3113">
        <v>4</v>
      </c>
      <c r="AH3113">
        <v>0</v>
      </c>
      <c r="AI3113">
        <v>0</v>
      </c>
      <c r="AJ3113">
        <v>0</v>
      </c>
      <c r="AK3113">
        <v>3</v>
      </c>
      <c r="AL3113">
        <v>1.1189800000000001</v>
      </c>
      <c r="AM3113">
        <v>0</v>
      </c>
    </row>
    <row r="3114" spans="1:39">
      <c r="A3114">
        <v>3113</v>
      </c>
      <c r="B3114">
        <v>29</v>
      </c>
      <c r="C3114">
        <v>29</v>
      </c>
      <c r="D3114">
        <v>8</v>
      </c>
      <c r="E3114">
        <v>1299</v>
      </c>
      <c r="F3114">
        <v>3314</v>
      </c>
      <c r="G3114">
        <v>3316</v>
      </c>
      <c r="H3114">
        <v>1706</v>
      </c>
      <c r="I3114">
        <v>1034</v>
      </c>
      <c r="J3114">
        <v>372</v>
      </c>
      <c r="K3114">
        <v>382</v>
      </c>
      <c r="L3114">
        <v>472</v>
      </c>
      <c r="M3114">
        <v>208</v>
      </c>
      <c r="N3114">
        <v>237</v>
      </c>
      <c r="O3114">
        <v>813.85</v>
      </c>
      <c r="P3114">
        <v>99.26</v>
      </c>
      <c r="Q3114">
        <v>3.28</v>
      </c>
      <c r="R3114">
        <v>0.20446320900000001</v>
      </c>
      <c r="S3114">
        <v>201</v>
      </c>
      <c r="T3114">
        <v>176</v>
      </c>
      <c r="U3114">
        <v>536</v>
      </c>
      <c r="V3114">
        <v>1161</v>
      </c>
      <c r="W3114">
        <v>914</v>
      </c>
      <c r="X3114">
        <v>529</v>
      </c>
      <c r="Y3114">
        <v>22</v>
      </c>
      <c r="Z3114">
        <v>27</v>
      </c>
      <c r="AA3114">
        <v>90</v>
      </c>
      <c r="AB3114">
        <v>54</v>
      </c>
      <c r="AC3114">
        <v>7</v>
      </c>
      <c r="AD3114">
        <v>1</v>
      </c>
      <c r="AE3114">
        <v>0</v>
      </c>
      <c r="AF3114">
        <v>0</v>
      </c>
      <c r="AG3114">
        <v>4</v>
      </c>
      <c r="AH3114">
        <v>10</v>
      </c>
      <c r="AI3114">
        <v>0</v>
      </c>
      <c r="AJ3114">
        <v>0</v>
      </c>
      <c r="AK3114">
        <v>1</v>
      </c>
      <c r="AL3114">
        <v>1.0318700000000001</v>
      </c>
      <c r="AM3114">
        <v>0</v>
      </c>
    </row>
    <row r="3115" spans="1:39">
      <c r="A3115">
        <v>3114</v>
      </c>
      <c r="B3115">
        <v>29</v>
      </c>
      <c r="C3115">
        <v>29</v>
      </c>
      <c r="D3115">
        <v>8</v>
      </c>
      <c r="E3115">
        <v>533</v>
      </c>
      <c r="F3115">
        <v>1368</v>
      </c>
      <c r="G3115">
        <v>1373</v>
      </c>
      <c r="H3115">
        <v>648</v>
      </c>
      <c r="I3115">
        <v>386.25108760000001</v>
      </c>
      <c r="J3115">
        <v>168.9434431</v>
      </c>
      <c r="K3115">
        <v>179</v>
      </c>
      <c r="L3115">
        <v>231</v>
      </c>
      <c r="M3115">
        <v>91</v>
      </c>
      <c r="N3115">
        <v>32</v>
      </c>
      <c r="O3115">
        <v>95.1</v>
      </c>
      <c r="P3115">
        <v>50.36</v>
      </c>
      <c r="Q3115">
        <v>13.59</v>
      </c>
      <c r="R3115">
        <v>0.183539694</v>
      </c>
      <c r="S3115">
        <v>193</v>
      </c>
      <c r="T3115">
        <v>87</v>
      </c>
      <c r="U3115">
        <v>279</v>
      </c>
      <c r="V3115">
        <v>482</v>
      </c>
      <c r="W3115">
        <v>316</v>
      </c>
      <c r="X3115">
        <v>209</v>
      </c>
      <c r="Y3115">
        <v>35</v>
      </c>
      <c r="Z3115">
        <v>35</v>
      </c>
      <c r="AA3115">
        <v>110</v>
      </c>
      <c r="AB3115">
        <v>8</v>
      </c>
      <c r="AC3115">
        <v>2</v>
      </c>
      <c r="AD3115">
        <v>3</v>
      </c>
      <c r="AE3115">
        <v>0</v>
      </c>
      <c r="AF3115">
        <v>0</v>
      </c>
      <c r="AG3115">
        <v>4</v>
      </c>
      <c r="AH3115">
        <v>0</v>
      </c>
      <c r="AI3115">
        <v>0</v>
      </c>
      <c r="AJ3115">
        <v>0</v>
      </c>
      <c r="AK3115">
        <v>3</v>
      </c>
      <c r="AL3115">
        <v>1.3422000000000001</v>
      </c>
      <c r="AM3115">
        <v>0</v>
      </c>
    </row>
    <row r="3116" spans="1:39">
      <c r="A3116">
        <v>3115</v>
      </c>
      <c r="B3116">
        <v>29</v>
      </c>
      <c r="C3116">
        <v>29</v>
      </c>
      <c r="D3116">
        <v>8</v>
      </c>
      <c r="E3116">
        <v>1577</v>
      </c>
      <c r="F3116">
        <v>3787</v>
      </c>
      <c r="G3116">
        <v>3787</v>
      </c>
      <c r="H3116">
        <v>1837</v>
      </c>
      <c r="I3116">
        <v>1150</v>
      </c>
      <c r="J3116">
        <v>479</v>
      </c>
      <c r="K3116">
        <v>599</v>
      </c>
      <c r="L3116">
        <v>553</v>
      </c>
      <c r="M3116">
        <v>276</v>
      </c>
      <c r="N3116">
        <v>149</v>
      </c>
      <c r="O3116">
        <v>275.57</v>
      </c>
      <c r="P3116">
        <v>172</v>
      </c>
      <c r="Q3116">
        <v>19</v>
      </c>
      <c r="R3116">
        <v>0.230525482</v>
      </c>
      <c r="S3116">
        <v>639</v>
      </c>
      <c r="T3116">
        <v>187</v>
      </c>
      <c r="U3116">
        <v>611</v>
      </c>
      <c r="V3116">
        <v>1283</v>
      </c>
      <c r="W3116">
        <v>1017</v>
      </c>
      <c r="X3116">
        <v>689</v>
      </c>
      <c r="Y3116">
        <v>36</v>
      </c>
      <c r="Z3116">
        <v>162</v>
      </c>
      <c r="AA3116">
        <v>193</v>
      </c>
      <c r="AB3116">
        <v>199</v>
      </c>
      <c r="AC3116">
        <v>2</v>
      </c>
      <c r="AD3116">
        <v>47</v>
      </c>
      <c r="AE3116">
        <v>0</v>
      </c>
      <c r="AF3116">
        <v>0</v>
      </c>
      <c r="AG3116">
        <v>4</v>
      </c>
      <c r="AH3116">
        <v>8</v>
      </c>
      <c r="AI3116">
        <v>0</v>
      </c>
      <c r="AJ3116">
        <v>0</v>
      </c>
      <c r="AK3116">
        <v>3</v>
      </c>
      <c r="AL3116">
        <v>1.3580300000000001</v>
      </c>
      <c r="AM3116">
        <v>0</v>
      </c>
    </row>
    <row r="3117" spans="1:39">
      <c r="A3117">
        <v>3116</v>
      </c>
      <c r="B3117">
        <v>29</v>
      </c>
      <c r="C3117">
        <v>29</v>
      </c>
      <c r="D3117">
        <v>8</v>
      </c>
      <c r="E3117">
        <v>233</v>
      </c>
      <c r="F3117">
        <v>550</v>
      </c>
      <c r="G3117">
        <v>2276</v>
      </c>
      <c r="H3117">
        <v>1223</v>
      </c>
      <c r="I3117">
        <v>155.7036785</v>
      </c>
      <c r="J3117">
        <v>86.025885560000006</v>
      </c>
      <c r="K3117">
        <v>74</v>
      </c>
      <c r="L3117">
        <v>82</v>
      </c>
      <c r="M3117">
        <v>46</v>
      </c>
      <c r="N3117">
        <v>31</v>
      </c>
      <c r="O3117">
        <v>299.45999999999998</v>
      </c>
      <c r="P3117">
        <v>34.49</v>
      </c>
      <c r="Q3117">
        <v>232.26</v>
      </c>
      <c r="R3117">
        <v>7.5571178000000003E-2</v>
      </c>
      <c r="S3117">
        <v>342</v>
      </c>
      <c r="T3117">
        <v>30</v>
      </c>
      <c r="U3117">
        <v>1161</v>
      </c>
      <c r="V3117">
        <v>664</v>
      </c>
      <c r="W3117">
        <v>291</v>
      </c>
      <c r="X3117">
        <v>130</v>
      </c>
      <c r="Y3117">
        <v>18</v>
      </c>
      <c r="Z3117">
        <v>28</v>
      </c>
      <c r="AA3117">
        <v>253</v>
      </c>
      <c r="AB3117">
        <v>38</v>
      </c>
      <c r="AC3117">
        <v>0</v>
      </c>
      <c r="AD3117">
        <v>5</v>
      </c>
      <c r="AE3117">
        <v>0</v>
      </c>
      <c r="AF3117">
        <v>0</v>
      </c>
      <c r="AG3117">
        <v>4</v>
      </c>
      <c r="AH3117">
        <v>1726</v>
      </c>
      <c r="AI3117">
        <v>8264</v>
      </c>
      <c r="AJ3117">
        <v>1144</v>
      </c>
      <c r="AK3117">
        <v>3</v>
      </c>
      <c r="AL3117">
        <v>1.1715199999999999</v>
      </c>
      <c r="AM3117">
        <v>0</v>
      </c>
    </row>
    <row r="3118" spans="1:39">
      <c r="A3118">
        <v>3117</v>
      </c>
      <c r="B3118">
        <v>29</v>
      </c>
      <c r="C3118">
        <v>29</v>
      </c>
      <c r="D3118">
        <v>8</v>
      </c>
      <c r="E3118">
        <v>723</v>
      </c>
      <c r="F3118">
        <v>1816</v>
      </c>
      <c r="G3118">
        <v>1816</v>
      </c>
      <c r="H3118">
        <v>932</v>
      </c>
      <c r="I3118">
        <v>554.32090200000005</v>
      </c>
      <c r="J3118">
        <v>193.4479618</v>
      </c>
      <c r="K3118">
        <v>195</v>
      </c>
      <c r="L3118">
        <v>256</v>
      </c>
      <c r="M3118">
        <v>190</v>
      </c>
      <c r="N3118">
        <v>82</v>
      </c>
      <c r="O3118">
        <v>808.76</v>
      </c>
      <c r="P3118">
        <v>315.24</v>
      </c>
      <c r="Q3118">
        <v>274.73</v>
      </c>
      <c r="R3118">
        <v>0.19878854600000001</v>
      </c>
      <c r="S3118">
        <v>669</v>
      </c>
      <c r="T3118">
        <v>95</v>
      </c>
      <c r="U3118">
        <v>303</v>
      </c>
      <c r="V3118">
        <v>632</v>
      </c>
      <c r="W3118">
        <v>493</v>
      </c>
      <c r="X3118">
        <v>293</v>
      </c>
      <c r="Y3118">
        <v>181</v>
      </c>
      <c r="Z3118">
        <v>53</v>
      </c>
      <c r="AA3118">
        <v>173</v>
      </c>
      <c r="AB3118">
        <v>80</v>
      </c>
      <c r="AC3118">
        <v>3</v>
      </c>
      <c r="AD3118">
        <v>179</v>
      </c>
      <c r="AE3118">
        <v>0</v>
      </c>
      <c r="AF3118">
        <v>0</v>
      </c>
      <c r="AG3118">
        <v>4</v>
      </c>
      <c r="AH3118">
        <v>0</v>
      </c>
      <c r="AI3118">
        <v>0</v>
      </c>
      <c r="AJ3118">
        <v>0</v>
      </c>
      <c r="AK3118">
        <v>3</v>
      </c>
      <c r="AL3118">
        <v>1.09761</v>
      </c>
      <c r="AM3118">
        <v>0</v>
      </c>
    </row>
    <row r="3119" spans="1:39">
      <c r="A3119">
        <v>3118</v>
      </c>
      <c r="B3119">
        <v>29</v>
      </c>
      <c r="C3119">
        <v>29</v>
      </c>
      <c r="D3119">
        <v>8</v>
      </c>
      <c r="E3119">
        <v>1206</v>
      </c>
      <c r="F3119">
        <v>2986</v>
      </c>
      <c r="G3119">
        <v>3194</v>
      </c>
      <c r="H3119">
        <v>1694</v>
      </c>
      <c r="I3119">
        <v>845.69349850000003</v>
      </c>
      <c r="J3119">
        <v>377.10835909999997</v>
      </c>
      <c r="K3119">
        <v>387</v>
      </c>
      <c r="L3119">
        <v>322</v>
      </c>
      <c r="M3119">
        <v>247</v>
      </c>
      <c r="N3119">
        <v>250</v>
      </c>
      <c r="O3119">
        <v>667.69</v>
      </c>
      <c r="P3119">
        <v>173.24</v>
      </c>
      <c r="Q3119">
        <v>451.92</v>
      </c>
      <c r="R3119">
        <v>0.208515967</v>
      </c>
      <c r="S3119">
        <v>3814</v>
      </c>
      <c r="T3119">
        <v>132</v>
      </c>
      <c r="U3119">
        <v>569</v>
      </c>
      <c r="V3119">
        <v>1068</v>
      </c>
      <c r="W3119">
        <v>908</v>
      </c>
      <c r="X3119">
        <v>517</v>
      </c>
      <c r="Y3119">
        <v>761</v>
      </c>
      <c r="Z3119">
        <v>746</v>
      </c>
      <c r="AA3119">
        <v>1244</v>
      </c>
      <c r="AB3119">
        <v>663</v>
      </c>
      <c r="AC3119">
        <v>7</v>
      </c>
      <c r="AD3119">
        <v>393</v>
      </c>
      <c r="AE3119">
        <v>0</v>
      </c>
      <c r="AF3119">
        <v>0</v>
      </c>
      <c r="AG3119">
        <v>4</v>
      </c>
      <c r="AH3119">
        <v>192</v>
      </c>
      <c r="AI3119">
        <v>0</v>
      </c>
      <c r="AJ3119">
        <v>0</v>
      </c>
      <c r="AK3119">
        <v>2</v>
      </c>
      <c r="AL3119">
        <v>1.39977</v>
      </c>
      <c r="AM3119">
        <v>0</v>
      </c>
    </row>
    <row r="3120" spans="1:39">
      <c r="A3120">
        <v>3119</v>
      </c>
      <c r="B3120">
        <v>29</v>
      </c>
      <c r="C3120">
        <v>29</v>
      </c>
      <c r="D3120">
        <v>8</v>
      </c>
      <c r="E3120">
        <v>1421</v>
      </c>
      <c r="F3120">
        <v>4030</v>
      </c>
      <c r="G3120">
        <v>4030</v>
      </c>
      <c r="H3120">
        <v>2280</v>
      </c>
      <c r="I3120">
        <v>1448.1035420000001</v>
      </c>
      <c r="J3120">
        <v>68.146049050000002</v>
      </c>
      <c r="K3120">
        <v>240</v>
      </c>
      <c r="L3120">
        <v>407</v>
      </c>
      <c r="M3120">
        <v>279</v>
      </c>
      <c r="N3120">
        <v>495</v>
      </c>
      <c r="O3120">
        <v>4970.45</v>
      </c>
      <c r="P3120">
        <v>1302.8800000000001</v>
      </c>
      <c r="Q3120">
        <v>452.96</v>
      </c>
      <c r="R3120">
        <v>0.17344913200000001</v>
      </c>
      <c r="S3120">
        <v>325</v>
      </c>
      <c r="T3120">
        <v>222</v>
      </c>
      <c r="U3120">
        <v>640</v>
      </c>
      <c r="V3120">
        <v>1416</v>
      </c>
      <c r="W3120">
        <v>1215</v>
      </c>
      <c r="X3120">
        <v>537</v>
      </c>
      <c r="Y3120">
        <v>39</v>
      </c>
      <c r="Z3120">
        <v>41</v>
      </c>
      <c r="AA3120">
        <v>160</v>
      </c>
      <c r="AB3120">
        <v>52</v>
      </c>
      <c r="AC3120">
        <v>2</v>
      </c>
      <c r="AD3120">
        <v>31</v>
      </c>
      <c r="AE3120">
        <v>0</v>
      </c>
      <c r="AF3120">
        <v>0</v>
      </c>
      <c r="AG3120">
        <v>4</v>
      </c>
      <c r="AH3120">
        <v>0</v>
      </c>
      <c r="AI3120">
        <v>0</v>
      </c>
      <c r="AJ3120">
        <v>0</v>
      </c>
      <c r="AK3120">
        <v>1</v>
      </c>
      <c r="AL3120">
        <v>0.95277000000000001</v>
      </c>
      <c r="AM3120">
        <v>0</v>
      </c>
    </row>
    <row r="3121" spans="1:39">
      <c r="A3121">
        <v>3120</v>
      </c>
      <c r="B3121">
        <v>29</v>
      </c>
      <c r="C3121">
        <v>29</v>
      </c>
      <c r="D3121">
        <v>8</v>
      </c>
      <c r="E3121">
        <v>786</v>
      </c>
      <c r="F3121">
        <v>2095</v>
      </c>
      <c r="G3121">
        <v>2095</v>
      </c>
      <c r="H3121">
        <v>1144</v>
      </c>
      <c r="I3121">
        <v>670.67355980000002</v>
      </c>
      <c r="J3121">
        <v>145.89955689999999</v>
      </c>
      <c r="K3121">
        <v>227</v>
      </c>
      <c r="L3121">
        <v>197</v>
      </c>
      <c r="M3121">
        <v>133</v>
      </c>
      <c r="N3121">
        <v>229</v>
      </c>
      <c r="O3121">
        <v>3147.12</v>
      </c>
      <c r="P3121">
        <v>529.72</v>
      </c>
      <c r="Q3121">
        <v>96.08</v>
      </c>
      <c r="R3121">
        <v>0.19522672999999999</v>
      </c>
      <c r="S3121">
        <v>616</v>
      </c>
      <c r="T3121">
        <v>112</v>
      </c>
      <c r="U3121">
        <v>327</v>
      </c>
      <c r="V3121">
        <v>721</v>
      </c>
      <c r="W3121">
        <v>619</v>
      </c>
      <c r="X3121">
        <v>316</v>
      </c>
      <c r="Y3121">
        <v>10</v>
      </c>
      <c r="Z3121">
        <v>25</v>
      </c>
      <c r="AA3121">
        <v>567</v>
      </c>
      <c r="AB3121">
        <v>7</v>
      </c>
      <c r="AC3121">
        <v>0</v>
      </c>
      <c r="AD3121">
        <v>7</v>
      </c>
      <c r="AE3121">
        <v>0</v>
      </c>
      <c r="AF3121">
        <v>0</v>
      </c>
      <c r="AG3121">
        <v>4</v>
      </c>
      <c r="AH3121">
        <v>1338</v>
      </c>
      <c r="AI3121">
        <v>0</v>
      </c>
      <c r="AJ3121">
        <v>0</v>
      </c>
      <c r="AK3121">
        <v>1</v>
      </c>
      <c r="AL3121">
        <v>1.1220600000000001</v>
      </c>
      <c r="AM3121">
        <v>0</v>
      </c>
    </row>
    <row r="3122" spans="1:39">
      <c r="A3122">
        <v>3121</v>
      </c>
      <c r="B3122">
        <v>29</v>
      </c>
      <c r="C3122">
        <v>29</v>
      </c>
      <c r="D3122">
        <v>8</v>
      </c>
      <c r="E3122">
        <v>482</v>
      </c>
      <c r="F3122">
        <v>1267</v>
      </c>
      <c r="G3122">
        <v>1268</v>
      </c>
      <c r="H3122">
        <v>677</v>
      </c>
      <c r="I3122">
        <v>473.41126159999999</v>
      </c>
      <c r="J3122">
        <v>34.698503209999998</v>
      </c>
      <c r="K3122">
        <v>137</v>
      </c>
      <c r="L3122">
        <v>124</v>
      </c>
      <c r="M3122">
        <v>117</v>
      </c>
      <c r="N3122">
        <v>104</v>
      </c>
      <c r="O3122">
        <v>323.93</v>
      </c>
      <c r="P3122">
        <v>82.19</v>
      </c>
      <c r="Q3122">
        <v>22.11</v>
      </c>
      <c r="R3122">
        <v>0.195583596</v>
      </c>
      <c r="S3122">
        <v>338</v>
      </c>
      <c r="T3122">
        <v>65</v>
      </c>
      <c r="U3122">
        <v>210</v>
      </c>
      <c r="V3122">
        <v>417</v>
      </c>
      <c r="W3122">
        <v>375</v>
      </c>
      <c r="X3122">
        <v>201</v>
      </c>
      <c r="Y3122">
        <v>43</v>
      </c>
      <c r="Z3122">
        <v>37</v>
      </c>
      <c r="AA3122">
        <v>168</v>
      </c>
      <c r="AB3122">
        <v>33</v>
      </c>
      <c r="AC3122">
        <v>0</v>
      </c>
      <c r="AD3122">
        <v>57</v>
      </c>
      <c r="AE3122">
        <v>0</v>
      </c>
      <c r="AF3122">
        <v>0</v>
      </c>
      <c r="AG3122">
        <v>4</v>
      </c>
      <c r="AH3122">
        <v>0</v>
      </c>
      <c r="AI3122">
        <v>0</v>
      </c>
      <c r="AJ3122">
        <v>0</v>
      </c>
      <c r="AK3122">
        <v>1</v>
      </c>
      <c r="AL3122">
        <v>1.06517</v>
      </c>
      <c r="AM3122">
        <v>0</v>
      </c>
    </row>
    <row r="3123" spans="1:39">
      <c r="A3123">
        <v>3122</v>
      </c>
      <c r="B3123">
        <v>29</v>
      </c>
      <c r="C3123">
        <v>29</v>
      </c>
      <c r="D3123">
        <v>8</v>
      </c>
      <c r="E3123">
        <v>1085</v>
      </c>
      <c r="F3123">
        <v>2859</v>
      </c>
      <c r="G3123">
        <v>2859</v>
      </c>
      <c r="H3123">
        <v>1510</v>
      </c>
      <c r="I3123">
        <v>1065.6664290000001</v>
      </c>
      <c r="J3123">
        <v>78.107626510000003</v>
      </c>
      <c r="K3123">
        <v>314</v>
      </c>
      <c r="L3123">
        <v>271</v>
      </c>
      <c r="M3123">
        <v>259</v>
      </c>
      <c r="N3123">
        <v>241</v>
      </c>
      <c r="O3123">
        <v>542.96</v>
      </c>
      <c r="P3123">
        <v>329</v>
      </c>
      <c r="Q3123">
        <v>18.399999999999999</v>
      </c>
      <c r="R3123">
        <v>0.195173137</v>
      </c>
      <c r="S3123">
        <v>231</v>
      </c>
      <c r="T3123">
        <v>150</v>
      </c>
      <c r="U3123">
        <v>469</v>
      </c>
      <c r="V3123">
        <v>984</v>
      </c>
      <c r="W3123">
        <v>818</v>
      </c>
      <c r="X3123">
        <v>438</v>
      </c>
      <c r="Y3123">
        <v>2</v>
      </c>
      <c r="Z3123">
        <v>24</v>
      </c>
      <c r="AA3123">
        <v>88</v>
      </c>
      <c r="AB3123">
        <v>101</v>
      </c>
      <c r="AC3123">
        <v>0</v>
      </c>
      <c r="AD3123">
        <v>16</v>
      </c>
      <c r="AE3123">
        <v>0</v>
      </c>
      <c r="AF3123">
        <v>0</v>
      </c>
      <c r="AG3123">
        <v>4</v>
      </c>
      <c r="AH3123">
        <v>317</v>
      </c>
      <c r="AI3123">
        <v>0</v>
      </c>
      <c r="AJ3123">
        <v>0</v>
      </c>
      <c r="AK3123">
        <v>1</v>
      </c>
      <c r="AL3123">
        <v>1.06517</v>
      </c>
      <c r="AM3123">
        <v>0</v>
      </c>
    </row>
    <row r="3124" spans="1:39">
      <c r="A3124">
        <v>3123</v>
      </c>
      <c r="B3124">
        <v>29</v>
      </c>
      <c r="C3124">
        <v>29</v>
      </c>
      <c r="D3124">
        <v>8</v>
      </c>
      <c r="E3124">
        <v>1534</v>
      </c>
      <c r="F3124">
        <v>3857</v>
      </c>
      <c r="G3124">
        <v>3865</v>
      </c>
      <c r="H3124">
        <v>2035</v>
      </c>
      <c r="I3124">
        <v>1474</v>
      </c>
      <c r="J3124">
        <v>125</v>
      </c>
      <c r="K3124">
        <v>453</v>
      </c>
      <c r="L3124">
        <v>447</v>
      </c>
      <c r="M3124">
        <v>327</v>
      </c>
      <c r="N3124">
        <v>307</v>
      </c>
      <c r="O3124">
        <v>3877.9</v>
      </c>
      <c r="P3124">
        <v>2372</v>
      </c>
      <c r="Q3124">
        <v>202</v>
      </c>
      <c r="R3124">
        <v>0.21500646800000001</v>
      </c>
      <c r="S3124">
        <v>4301</v>
      </c>
      <c r="T3124">
        <v>179</v>
      </c>
      <c r="U3124">
        <v>581</v>
      </c>
      <c r="V3124">
        <v>1300</v>
      </c>
      <c r="W3124">
        <v>1155</v>
      </c>
      <c r="X3124">
        <v>650</v>
      </c>
      <c r="Y3124">
        <v>745</v>
      </c>
      <c r="Z3124">
        <v>483</v>
      </c>
      <c r="AA3124">
        <v>570</v>
      </c>
      <c r="AB3124">
        <v>667</v>
      </c>
      <c r="AC3124">
        <v>38</v>
      </c>
      <c r="AD3124">
        <v>1798</v>
      </c>
      <c r="AE3124">
        <v>0</v>
      </c>
      <c r="AF3124">
        <v>0</v>
      </c>
      <c r="AG3124">
        <v>4</v>
      </c>
      <c r="AH3124">
        <v>0</v>
      </c>
      <c r="AI3124">
        <v>0</v>
      </c>
      <c r="AJ3124">
        <v>0</v>
      </c>
      <c r="AK3124">
        <v>2</v>
      </c>
      <c r="AL3124">
        <v>0.99546999999999997</v>
      </c>
      <c r="AM3124">
        <v>0</v>
      </c>
    </row>
    <row r="3125" spans="1:39">
      <c r="A3125">
        <v>3124</v>
      </c>
      <c r="B3125">
        <v>29</v>
      </c>
      <c r="C3125">
        <v>29</v>
      </c>
      <c r="D3125">
        <v>8</v>
      </c>
      <c r="E3125">
        <v>1918</v>
      </c>
      <c r="F3125">
        <v>5251</v>
      </c>
      <c r="G3125">
        <v>5586</v>
      </c>
      <c r="H3125">
        <v>2788</v>
      </c>
      <c r="I3125">
        <v>1973</v>
      </c>
      <c r="J3125">
        <v>90</v>
      </c>
      <c r="K3125">
        <v>419</v>
      </c>
      <c r="L3125">
        <v>613</v>
      </c>
      <c r="M3125">
        <v>389</v>
      </c>
      <c r="N3125">
        <v>497</v>
      </c>
      <c r="O3125">
        <v>29944.7</v>
      </c>
      <c r="P3125">
        <v>2982</v>
      </c>
      <c r="Q3125">
        <v>933</v>
      </c>
      <c r="R3125">
        <v>0.22896527</v>
      </c>
      <c r="S3125">
        <v>2385</v>
      </c>
      <c r="T3125">
        <v>295</v>
      </c>
      <c r="U3125">
        <v>1030</v>
      </c>
      <c r="V3125">
        <v>1646</v>
      </c>
      <c r="W3125">
        <v>1603</v>
      </c>
      <c r="X3125">
        <v>1012</v>
      </c>
      <c r="Y3125">
        <v>62</v>
      </c>
      <c r="Z3125">
        <v>72</v>
      </c>
      <c r="AA3125">
        <v>372</v>
      </c>
      <c r="AB3125">
        <v>1640</v>
      </c>
      <c r="AC3125">
        <v>83</v>
      </c>
      <c r="AD3125">
        <v>156</v>
      </c>
      <c r="AE3125">
        <v>0</v>
      </c>
      <c r="AF3125">
        <v>0</v>
      </c>
      <c r="AG3125">
        <v>4</v>
      </c>
      <c r="AH3125">
        <v>350</v>
      </c>
      <c r="AI3125">
        <v>0</v>
      </c>
      <c r="AJ3125">
        <v>0</v>
      </c>
      <c r="AK3125">
        <v>1</v>
      </c>
      <c r="AL3125">
        <v>0.94920000000000004</v>
      </c>
      <c r="AM3125">
        <v>0</v>
      </c>
    </row>
    <row r="3126" spans="1:39">
      <c r="A3126">
        <v>3125</v>
      </c>
      <c r="B3126">
        <v>29</v>
      </c>
      <c r="C3126">
        <v>29</v>
      </c>
      <c r="D3126">
        <v>8</v>
      </c>
      <c r="E3126">
        <v>2236</v>
      </c>
      <c r="F3126">
        <v>5715</v>
      </c>
      <c r="G3126">
        <v>5774</v>
      </c>
      <c r="H3126">
        <v>2987</v>
      </c>
      <c r="I3126">
        <v>1779.849115</v>
      </c>
      <c r="J3126">
        <v>640.33256349999999</v>
      </c>
      <c r="K3126">
        <v>672</v>
      </c>
      <c r="L3126">
        <v>793</v>
      </c>
      <c r="M3126">
        <v>364</v>
      </c>
      <c r="N3126">
        <v>407</v>
      </c>
      <c r="O3126">
        <v>6114.14</v>
      </c>
      <c r="P3126">
        <v>562.74</v>
      </c>
      <c r="Q3126">
        <v>71.72</v>
      </c>
      <c r="R3126">
        <v>0.20107377900000001</v>
      </c>
      <c r="S3126">
        <v>823</v>
      </c>
      <c r="T3126">
        <v>298</v>
      </c>
      <c r="U3126">
        <v>967</v>
      </c>
      <c r="V3126">
        <v>1977</v>
      </c>
      <c r="W3126">
        <v>1626</v>
      </c>
      <c r="X3126">
        <v>906</v>
      </c>
      <c r="Y3126">
        <v>122</v>
      </c>
      <c r="Z3126">
        <v>146</v>
      </c>
      <c r="AA3126">
        <v>294</v>
      </c>
      <c r="AB3126">
        <v>210</v>
      </c>
      <c r="AC3126">
        <v>11</v>
      </c>
      <c r="AD3126">
        <v>40</v>
      </c>
      <c r="AE3126">
        <v>0</v>
      </c>
      <c r="AF3126">
        <v>0</v>
      </c>
      <c r="AG3126">
        <v>4</v>
      </c>
      <c r="AH3126">
        <v>0</v>
      </c>
      <c r="AI3126">
        <v>0</v>
      </c>
      <c r="AJ3126">
        <v>0</v>
      </c>
      <c r="AK3126">
        <v>1</v>
      </c>
      <c r="AL3126">
        <v>1.0318700000000001</v>
      </c>
      <c r="AM3126">
        <v>0</v>
      </c>
    </row>
    <row r="3127" spans="1:39">
      <c r="A3127">
        <v>3126</v>
      </c>
      <c r="B3127">
        <v>29</v>
      </c>
      <c r="C3127">
        <v>29</v>
      </c>
      <c r="D3127">
        <v>8</v>
      </c>
      <c r="E3127">
        <v>2408</v>
      </c>
      <c r="F3127">
        <v>5839</v>
      </c>
      <c r="G3127">
        <v>5839</v>
      </c>
      <c r="H3127">
        <v>2629</v>
      </c>
      <c r="I3127">
        <v>744</v>
      </c>
      <c r="J3127">
        <v>1691</v>
      </c>
      <c r="K3127">
        <v>1167</v>
      </c>
      <c r="L3127">
        <v>825</v>
      </c>
      <c r="M3127">
        <v>205</v>
      </c>
      <c r="N3127">
        <v>211</v>
      </c>
      <c r="O3127">
        <v>435.42</v>
      </c>
      <c r="P3127">
        <v>178</v>
      </c>
      <c r="Q3127">
        <v>137</v>
      </c>
      <c r="R3127">
        <v>0.21253639299999999</v>
      </c>
      <c r="S3127">
        <v>2599</v>
      </c>
      <c r="T3127">
        <v>330</v>
      </c>
      <c r="U3127">
        <v>1076</v>
      </c>
      <c r="V3127">
        <v>2006</v>
      </c>
      <c r="W3127">
        <v>1417</v>
      </c>
      <c r="X3127">
        <v>1010</v>
      </c>
      <c r="Y3127">
        <v>476</v>
      </c>
      <c r="Z3127">
        <v>507</v>
      </c>
      <c r="AA3127">
        <v>807</v>
      </c>
      <c r="AB3127">
        <v>688</v>
      </c>
      <c r="AC3127">
        <v>0</v>
      </c>
      <c r="AD3127">
        <v>121</v>
      </c>
      <c r="AE3127">
        <v>0</v>
      </c>
      <c r="AF3127">
        <v>0</v>
      </c>
      <c r="AG3127">
        <v>4</v>
      </c>
      <c r="AH3127">
        <v>0</v>
      </c>
      <c r="AI3127">
        <v>0</v>
      </c>
      <c r="AJ3127">
        <v>0</v>
      </c>
      <c r="AK3127">
        <v>3</v>
      </c>
      <c r="AL3127">
        <v>1.58762</v>
      </c>
      <c r="AM3127">
        <v>0</v>
      </c>
    </row>
    <row r="3128" spans="1:39">
      <c r="A3128">
        <v>3127</v>
      </c>
      <c r="B3128">
        <v>29</v>
      </c>
      <c r="C3128">
        <v>29</v>
      </c>
      <c r="D3128">
        <v>8</v>
      </c>
      <c r="E3128">
        <v>394</v>
      </c>
      <c r="F3128">
        <v>1057</v>
      </c>
      <c r="G3128">
        <v>1057</v>
      </c>
      <c r="H3128">
        <v>579</v>
      </c>
      <c r="I3128">
        <v>361.16666670000001</v>
      </c>
      <c r="J3128">
        <v>40.650793649999997</v>
      </c>
      <c r="K3128">
        <v>79</v>
      </c>
      <c r="L3128">
        <v>131</v>
      </c>
      <c r="M3128">
        <v>96</v>
      </c>
      <c r="N3128">
        <v>88</v>
      </c>
      <c r="O3128">
        <v>669.49</v>
      </c>
      <c r="P3128">
        <v>179.72</v>
      </c>
      <c r="Q3128">
        <v>33.72</v>
      </c>
      <c r="R3128">
        <v>0.18448439</v>
      </c>
      <c r="S3128">
        <v>606</v>
      </c>
      <c r="T3128">
        <v>58</v>
      </c>
      <c r="U3128">
        <v>179</v>
      </c>
      <c r="V3128">
        <v>369</v>
      </c>
      <c r="W3128">
        <v>296</v>
      </c>
      <c r="X3128">
        <v>155</v>
      </c>
      <c r="Y3128">
        <v>33</v>
      </c>
      <c r="Z3128">
        <v>109</v>
      </c>
      <c r="AA3128">
        <v>401</v>
      </c>
      <c r="AB3128">
        <v>47</v>
      </c>
      <c r="AC3128">
        <v>0</v>
      </c>
      <c r="AD3128">
        <v>16</v>
      </c>
      <c r="AE3128">
        <v>0</v>
      </c>
      <c r="AF3128">
        <v>0</v>
      </c>
      <c r="AG3128">
        <v>4</v>
      </c>
      <c r="AH3128">
        <v>0</v>
      </c>
      <c r="AI3128">
        <v>0</v>
      </c>
      <c r="AJ3128">
        <v>0</v>
      </c>
      <c r="AK3128">
        <v>3</v>
      </c>
      <c r="AL3128">
        <v>1.3376999999999999</v>
      </c>
      <c r="AM3128">
        <v>0</v>
      </c>
    </row>
    <row r="3129" spans="1:39">
      <c r="A3129">
        <v>3128</v>
      </c>
      <c r="B3129">
        <v>29</v>
      </c>
      <c r="C3129">
        <v>29</v>
      </c>
      <c r="D3129">
        <v>8</v>
      </c>
      <c r="E3129">
        <v>1867</v>
      </c>
      <c r="F3129">
        <v>4565</v>
      </c>
      <c r="G3129">
        <v>4574</v>
      </c>
      <c r="H3129">
        <v>2194</v>
      </c>
      <c r="I3129">
        <v>1312</v>
      </c>
      <c r="J3129">
        <v>737</v>
      </c>
      <c r="K3129">
        <v>710</v>
      </c>
      <c r="L3129">
        <v>627</v>
      </c>
      <c r="M3129">
        <v>367</v>
      </c>
      <c r="N3129">
        <v>163</v>
      </c>
      <c r="O3129">
        <v>734.32</v>
      </c>
      <c r="P3129">
        <v>316</v>
      </c>
      <c r="Q3129">
        <v>170</v>
      </c>
      <c r="R3129">
        <v>0.20900743299999999</v>
      </c>
      <c r="S3129">
        <v>2363</v>
      </c>
      <c r="T3129">
        <v>240</v>
      </c>
      <c r="U3129">
        <v>792</v>
      </c>
      <c r="V3129">
        <v>1563</v>
      </c>
      <c r="W3129">
        <v>1207</v>
      </c>
      <c r="X3129">
        <v>772</v>
      </c>
      <c r="Y3129">
        <v>206</v>
      </c>
      <c r="Z3129">
        <v>774</v>
      </c>
      <c r="AA3129">
        <v>820</v>
      </c>
      <c r="AB3129">
        <v>273</v>
      </c>
      <c r="AC3129">
        <v>7</v>
      </c>
      <c r="AD3129">
        <v>283</v>
      </c>
      <c r="AE3129">
        <v>0</v>
      </c>
      <c r="AF3129">
        <v>0</v>
      </c>
      <c r="AG3129">
        <v>4</v>
      </c>
      <c r="AH3129">
        <v>0</v>
      </c>
      <c r="AI3129">
        <v>0</v>
      </c>
      <c r="AJ3129">
        <v>0</v>
      </c>
      <c r="AK3129">
        <v>3</v>
      </c>
      <c r="AL3129">
        <v>1.26668</v>
      </c>
      <c r="AM3129">
        <v>0</v>
      </c>
    </row>
    <row r="3130" spans="1:39">
      <c r="A3130">
        <v>3129</v>
      </c>
      <c r="B3130">
        <v>29</v>
      </c>
      <c r="C3130">
        <v>29</v>
      </c>
      <c r="D3130">
        <v>8</v>
      </c>
      <c r="E3130">
        <v>2016</v>
      </c>
      <c r="F3130">
        <v>5172</v>
      </c>
      <c r="G3130">
        <v>5172</v>
      </c>
      <c r="H3130">
        <v>2742</v>
      </c>
      <c r="I3130">
        <v>1676</v>
      </c>
      <c r="J3130">
        <v>374</v>
      </c>
      <c r="K3130">
        <v>454</v>
      </c>
      <c r="L3130">
        <v>680</v>
      </c>
      <c r="M3130">
        <v>599</v>
      </c>
      <c r="N3130">
        <v>283</v>
      </c>
      <c r="O3130">
        <v>8925.4500000000007</v>
      </c>
      <c r="P3130">
        <v>1648</v>
      </c>
      <c r="Q3130">
        <v>78</v>
      </c>
      <c r="R3130">
        <v>0.19605568400000001</v>
      </c>
      <c r="S3130">
        <v>305</v>
      </c>
      <c r="T3130">
        <v>272</v>
      </c>
      <c r="U3130">
        <v>833</v>
      </c>
      <c r="V3130">
        <v>1789</v>
      </c>
      <c r="W3130">
        <v>1486</v>
      </c>
      <c r="X3130">
        <v>792</v>
      </c>
      <c r="Y3130">
        <v>17</v>
      </c>
      <c r="Z3130">
        <v>40</v>
      </c>
      <c r="AA3130">
        <v>186</v>
      </c>
      <c r="AB3130">
        <v>24</v>
      </c>
      <c r="AC3130">
        <v>10</v>
      </c>
      <c r="AD3130">
        <v>28</v>
      </c>
      <c r="AE3130">
        <v>0</v>
      </c>
      <c r="AF3130">
        <v>0</v>
      </c>
      <c r="AG3130">
        <v>4</v>
      </c>
      <c r="AH3130">
        <v>0</v>
      </c>
      <c r="AI3130">
        <v>0</v>
      </c>
      <c r="AJ3130">
        <v>0</v>
      </c>
      <c r="AK3130">
        <v>2</v>
      </c>
      <c r="AL3130">
        <v>0.95774999999999999</v>
      </c>
      <c r="AM3130">
        <v>0</v>
      </c>
    </row>
    <row r="3131" spans="1:39">
      <c r="A3131">
        <v>3130</v>
      </c>
      <c r="B3131">
        <v>29</v>
      </c>
      <c r="C3131">
        <v>29</v>
      </c>
      <c r="D3131">
        <v>8</v>
      </c>
      <c r="E3131">
        <v>3831</v>
      </c>
      <c r="F3131">
        <v>8920</v>
      </c>
      <c r="G3131">
        <v>8920</v>
      </c>
      <c r="H3131">
        <v>4207</v>
      </c>
      <c r="I3131">
        <v>3445</v>
      </c>
      <c r="J3131">
        <v>849</v>
      </c>
      <c r="K3131">
        <v>1273</v>
      </c>
      <c r="L3131">
        <v>1154</v>
      </c>
      <c r="M3131">
        <v>698</v>
      </c>
      <c r="N3131">
        <v>706</v>
      </c>
      <c r="O3131">
        <v>1780.99</v>
      </c>
      <c r="P3131">
        <v>1109</v>
      </c>
      <c r="Q3131">
        <v>208</v>
      </c>
      <c r="R3131">
        <v>0.314125561</v>
      </c>
      <c r="S3131">
        <v>6560</v>
      </c>
      <c r="T3131">
        <v>362</v>
      </c>
      <c r="U3131">
        <v>1304</v>
      </c>
      <c r="V3131">
        <v>2193</v>
      </c>
      <c r="W3131">
        <v>2771</v>
      </c>
      <c r="X3131">
        <v>2290</v>
      </c>
      <c r="Y3131">
        <v>940</v>
      </c>
      <c r="Z3131">
        <v>1412</v>
      </c>
      <c r="AA3131">
        <v>2680</v>
      </c>
      <c r="AB3131">
        <v>1013</v>
      </c>
      <c r="AC3131">
        <v>28</v>
      </c>
      <c r="AD3131">
        <v>487</v>
      </c>
      <c r="AE3131">
        <v>0</v>
      </c>
      <c r="AF3131">
        <v>0</v>
      </c>
      <c r="AG3131">
        <v>4</v>
      </c>
      <c r="AH3131">
        <v>1378</v>
      </c>
      <c r="AI3131">
        <v>0</v>
      </c>
      <c r="AJ3131">
        <v>0</v>
      </c>
      <c r="AK3131">
        <v>3</v>
      </c>
      <c r="AL3131">
        <v>1.2228300000000001</v>
      </c>
      <c r="AM3131">
        <v>0</v>
      </c>
    </row>
    <row r="3132" spans="1:39">
      <c r="A3132">
        <v>3131</v>
      </c>
      <c r="B3132">
        <v>29</v>
      </c>
      <c r="C3132">
        <v>29</v>
      </c>
      <c r="D3132">
        <v>8</v>
      </c>
      <c r="E3132">
        <v>2052</v>
      </c>
      <c r="F3132">
        <v>4847</v>
      </c>
      <c r="G3132">
        <v>4868</v>
      </c>
      <c r="H3132">
        <v>2471</v>
      </c>
      <c r="I3132">
        <v>2265.3036769999999</v>
      </c>
      <c r="J3132">
        <v>312.03812979999998</v>
      </c>
      <c r="K3132">
        <v>594</v>
      </c>
      <c r="L3132">
        <v>508</v>
      </c>
      <c r="M3132">
        <v>333</v>
      </c>
      <c r="N3132">
        <v>617</v>
      </c>
      <c r="O3132">
        <v>7953.57</v>
      </c>
      <c r="P3132">
        <v>2195</v>
      </c>
      <c r="Q3132">
        <v>334</v>
      </c>
      <c r="R3132">
        <v>0.316967954</v>
      </c>
      <c r="S3132">
        <v>3957</v>
      </c>
      <c r="T3132">
        <v>157</v>
      </c>
      <c r="U3132">
        <v>624</v>
      </c>
      <c r="V3132">
        <v>1203</v>
      </c>
      <c r="W3132">
        <v>1636</v>
      </c>
      <c r="X3132">
        <v>1248</v>
      </c>
      <c r="Y3132">
        <v>774</v>
      </c>
      <c r="Z3132">
        <v>783</v>
      </c>
      <c r="AA3132">
        <v>1772</v>
      </c>
      <c r="AB3132">
        <v>189</v>
      </c>
      <c r="AC3132">
        <v>16</v>
      </c>
      <c r="AD3132">
        <v>423</v>
      </c>
      <c r="AE3132">
        <v>0</v>
      </c>
      <c r="AF3132">
        <v>0</v>
      </c>
      <c r="AG3132">
        <v>4</v>
      </c>
      <c r="AH3132">
        <v>24</v>
      </c>
      <c r="AI3132">
        <v>0</v>
      </c>
      <c r="AJ3132">
        <v>0</v>
      </c>
      <c r="AK3132">
        <v>2</v>
      </c>
      <c r="AL3132">
        <v>0.99529999999999996</v>
      </c>
      <c r="AM3132">
        <v>0</v>
      </c>
    </row>
    <row r="3133" spans="1:39">
      <c r="A3133">
        <v>3132</v>
      </c>
      <c r="B3133">
        <v>29</v>
      </c>
      <c r="C3133">
        <v>29</v>
      </c>
      <c r="D3133">
        <v>8</v>
      </c>
      <c r="E3133">
        <v>3583</v>
      </c>
      <c r="F3133">
        <v>9175</v>
      </c>
      <c r="G3133">
        <v>9187</v>
      </c>
      <c r="H3133">
        <v>3960</v>
      </c>
      <c r="I3133">
        <v>3077.6660999999999</v>
      </c>
      <c r="J3133">
        <v>893.97422830000005</v>
      </c>
      <c r="K3133">
        <v>1404</v>
      </c>
      <c r="L3133">
        <v>1171</v>
      </c>
      <c r="M3133">
        <v>649</v>
      </c>
      <c r="N3133">
        <v>359</v>
      </c>
      <c r="O3133">
        <v>3957.25</v>
      </c>
      <c r="P3133">
        <v>1330</v>
      </c>
      <c r="Q3133">
        <v>117</v>
      </c>
      <c r="R3133">
        <v>0.228039621</v>
      </c>
      <c r="S3133">
        <v>1992</v>
      </c>
      <c r="T3133">
        <v>581</v>
      </c>
      <c r="U3133">
        <v>1932</v>
      </c>
      <c r="V3133">
        <v>2590</v>
      </c>
      <c r="W3133">
        <v>2341</v>
      </c>
      <c r="X3133">
        <v>1743</v>
      </c>
      <c r="Y3133">
        <v>168</v>
      </c>
      <c r="Z3133">
        <v>137</v>
      </c>
      <c r="AA3133">
        <v>1450</v>
      </c>
      <c r="AB3133">
        <v>133</v>
      </c>
      <c r="AC3133">
        <v>10</v>
      </c>
      <c r="AD3133">
        <v>94</v>
      </c>
      <c r="AE3133">
        <v>0</v>
      </c>
      <c r="AF3133">
        <v>0</v>
      </c>
      <c r="AG3133">
        <v>4</v>
      </c>
      <c r="AH3133">
        <v>0</v>
      </c>
      <c r="AI3133">
        <v>0</v>
      </c>
      <c r="AJ3133">
        <v>0</v>
      </c>
      <c r="AK3133">
        <v>1</v>
      </c>
      <c r="AL3133">
        <v>1.07792</v>
      </c>
      <c r="AM3133">
        <v>0</v>
      </c>
    </row>
    <row r="3134" spans="1:39">
      <c r="A3134">
        <v>3133</v>
      </c>
      <c r="B3134">
        <v>29</v>
      </c>
      <c r="C3134">
        <v>29</v>
      </c>
      <c r="D3134">
        <v>8</v>
      </c>
      <c r="E3134">
        <v>1388</v>
      </c>
      <c r="F3134">
        <v>4377</v>
      </c>
      <c r="G3134">
        <v>4386</v>
      </c>
      <c r="H3134">
        <v>2083</v>
      </c>
      <c r="I3134">
        <v>1193</v>
      </c>
      <c r="J3134">
        <v>218</v>
      </c>
      <c r="K3134">
        <v>342</v>
      </c>
      <c r="L3134">
        <v>477</v>
      </c>
      <c r="M3134">
        <v>396</v>
      </c>
      <c r="N3134">
        <v>173</v>
      </c>
      <c r="O3134">
        <v>302.26</v>
      </c>
      <c r="P3134">
        <v>282</v>
      </c>
      <c r="Q3134">
        <v>19</v>
      </c>
      <c r="R3134">
        <v>0.11377109000000001</v>
      </c>
      <c r="S3134">
        <v>170</v>
      </c>
      <c r="T3134">
        <v>368</v>
      </c>
      <c r="U3134">
        <v>1122</v>
      </c>
      <c r="V3134">
        <v>1540</v>
      </c>
      <c r="W3134">
        <v>952</v>
      </c>
      <c r="X3134">
        <v>404</v>
      </c>
      <c r="Y3134">
        <v>21</v>
      </c>
      <c r="Z3134">
        <v>27</v>
      </c>
      <c r="AA3134">
        <v>95</v>
      </c>
      <c r="AB3134">
        <v>16</v>
      </c>
      <c r="AC3134">
        <v>2</v>
      </c>
      <c r="AD3134">
        <v>9</v>
      </c>
      <c r="AE3134">
        <v>0</v>
      </c>
      <c r="AF3134">
        <v>0</v>
      </c>
      <c r="AG3134">
        <v>4</v>
      </c>
      <c r="AH3134">
        <v>0</v>
      </c>
      <c r="AI3134">
        <v>0</v>
      </c>
      <c r="AJ3134">
        <v>0</v>
      </c>
      <c r="AK3134">
        <v>3</v>
      </c>
      <c r="AL3134">
        <v>1.1828799999999999</v>
      </c>
      <c r="AM3134">
        <v>0</v>
      </c>
    </row>
    <row r="3135" spans="1:39">
      <c r="A3135">
        <v>3134</v>
      </c>
      <c r="B3135">
        <v>30</v>
      </c>
      <c r="C3135">
        <v>30</v>
      </c>
      <c r="D3135">
        <v>8</v>
      </c>
      <c r="E3135">
        <v>1325</v>
      </c>
      <c r="F3135">
        <v>3785</v>
      </c>
      <c r="G3135">
        <v>3831</v>
      </c>
      <c r="H3135">
        <v>2157</v>
      </c>
      <c r="I3135">
        <v>1308</v>
      </c>
      <c r="J3135">
        <v>43</v>
      </c>
      <c r="K3135">
        <v>202</v>
      </c>
      <c r="L3135">
        <v>446</v>
      </c>
      <c r="M3135">
        <v>398</v>
      </c>
      <c r="N3135">
        <v>279</v>
      </c>
      <c r="O3135">
        <v>382.63</v>
      </c>
      <c r="P3135">
        <v>354</v>
      </c>
      <c r="Q3135">
        <v>27</v>
      </c>
      <c r="R3135">
        <v>0.17332289200000001</v>
      </c>
      <c r="S3135">
        <v>473</v>
      </c>
      <c r="T3135">
        <v>195</v>
      </c>
      <c r="U3135">
        <v>627</v>
      </c>
      <c r="V3135">
        <v>1371</v>
      </c>
      <c r="W3135">
        <v>1134</v>
      </c>
      <c r="X3135">
        <v>504</v>
      </c>
      <c r="Y3135">
        <v>30</v>
      </c>
      <c r="Z3135">
        <v>71</v>
      </c>
      <c r="AA3135">
        <v>356</v>
      </c>
      <c r="AB3135">
        <v>13</v>
      </c>
      <c r="AC3135">
        <v>0</v>
      </c>
      <c r="AD3135">
        <v>3</v>
      </c>
      <c r="AE3135">
        <v>0</v>
      </c>
      <c r="AF3135">
        <v>0</v>
      </c>
      <c r="AG3135">
        <v>4</v>
      </c>
      <c r="AH3135">
        <v>0</v>
      </c>
      <c r="AI3135">
        <v>0</v>
      </c>
      <c r="AJ3135">
        <v>0</v>
      </c>
      <c r="AK3135">
        <v>3</v>
      </c>
      <c r="AL3135">
        <v>1.10521</v>
      </c>
      <c r="AM3135">
        <v>0</v>
      </c>
    </row>
    <row r="3136" spans="1:39">
      <c r="A3136">
        <v>3135</v>
      </c>
      <c r="B3136">
        <v>30</v>
      </c>
      <c r="C3136">
        <v>30</v>
      </c>
      <c r="D3136">
        <v>8</v>
      </c>
      <c r="E3136">
        <v>3586</v>
      </c>
      <c r="F3136">
        <v>6799</v>
      </c>
      <c r="G3136">
        <v>6799</v>
      </c>
      <c r="H3136">
        <v>3363</v>
      </c>
      <c r="I3136">
        <v>3710.712657</v>
      </c>
      <c r="J3136">
        <v>303.60376280000003</v>
      </c>
      <c r="K3136">
        <v>1160</v>
      </c>
      <c r="L3136">
        <v>1232</v>
      </c>
      <c r="M3136">
        <v>606</v>
      </c>
      <c r="N3136">
        <v>588</v>
      </c>
      <c r="O3136">
        <v>21725.67</v>
      </c>
      <c r="P3136">
        <v>3821</v>
      </c>
      <c r="Q3136">
        <v>330</v>
      </c>
      <c r="R3136">
        <v>0.46080305900000001</v>
      </c>
      <c r="S3136">
        <v>1134</v>
      </c>
      <c r="T3136">
        <v>45</v>
      </c>
      <c r="U3136">
        <v>297</v>
      </c>
      <c r="V3136">
        <v>1309</v>
      </c>
      <c r="W3136">
        <v>2558</v>
      </c>
      <c r="X3136">
        <v>2590</v>
      </c>
      <c r="Y3136">
        <v>53</v>
      </c>
      <c r="Z3136">
        <v>169</v>
      </c>
      <c r="AA3136">
        <v>292</v>
      </c>
      <c r="AB3136">
        <v>354</v>
      </c>
      <c r="AC3136">
        <v>3</v>
      </c>
      <c r="AD3136">
        <v>263</v>
      </c>
      <c r="AE3136">
        <v>0</v>
      </c>
      <c r="AF3136">
        <v>0</v>
      </c>
      <c r="AG3136">
        <v>4</v>
      </c>
      <c r="AH3136">
        <v>0</v>
      </c>
      <c r="AI3136">
        <v>0</v>
      </c>
      <c r="AJ3136">
        <v>0</v>
      </c>
      <c r="AK3136">
        <v>1</v>
      </c>
      <c r="AL3136">
        <v>0.93328999999999995</v>
      </c>
      <c r="AM3136">
        <v>0</v>
      </c>
    </row>
    <row r="3137" spans="1:39">
      <c r="A3137">
        <v>3136</v>
      </c>
      <c r="B3137">
        <v>30</v>
      </c>
      <c r="C3137">
        <v>30</v>
      </c>
      <c r="D3137">
        <v>8</v>
      </c>
      <c r="E3137">
        <v>2083</v>
      </c>
      <c r="F3137">
        <v>5088</v>
      </c>
      <c r="G3137">
        <v>5097</v>
      </c>
      <c r="H3137">
        <v>2734</v>
      </c>
      <c r="I3137">
        <v>1963</v>
      </c>
      <c r="J3137">
        <v>215</v>
      </c>
      <c r="K3137">
        <v>652</v>
      </c>
      <c r="L3137">
        <v>705</v>
      </c>
      <c r="M3137">
        <v>393</v>
      </c>
      <c r="N3137">
        <v>333</v>
      </c>
      <c r="O3137">
        <v>623.35</v>
      </c>
      <c r="P3137">
        <v>480</v>
      </c>
      <c r="Q3137">
        <v>114</v>
      </c>
      <c r="R3137">
        <v>0.22464194600000001</v>
      </c>
      <c r="S3137">
        <v>5513</v>
      </c>
      <c r="T3137">
        <v>211</v>
      </c>
      <c r="U3137">
        <v>689</v>
      </c>
      <c r="V3137">
        <v>1736</v>
      </c>
      <c r="W3137">
        <v>1575</v>
      </c>
      <c r="X3137">
        <v>886</v>
      </c>
      <c r="Y3137">
        <v>553</v>
      </c>
      <c r="Z3137">
        <v>169</v>
      </c>
      <c r="AA3137">
        <v>4655</v>
      </c>
      <c r="AB3137">
        <v>91</v>
      </c>
      <c r="AC3137">
        <v>0</v>
      </c>
      <c r="AD3137">
        <v>45</v>
      </c>
      <c r="AE3137">
        <v>0</v>
      </c>
      <c r="AF3137">
        <v>0</v>
      </c>
      <c r="AG3137">
        <v>3</v>
      </c>
      <c r="AH3137">
        <v>218</v>
      </c>
      <c r="AI3137">
        <v>0</v>
      </c>
      <c r="AJ3137">
        <v>0</v>
      </c>
      <c r="AK3137">
        <v>3</v>
      </c>
      <c r="AL3137">
        <v>1.43615</v>
      </c>
      <c r="AM3137">
        <v>0</v>
      </c>
    </row>
    <row r="3138" spans="1:39">
      <c r="A3138">
        <v>3137</v>
      </c>
      <c r="B3138">
        <v>30</v>
      </c>
      <c r="C3138">
        <v>30</v>
      </c>
      <c r="D3138">
        <v>8</v>
      </c>
      <c r="E3138">
        <v>4342</v>
      </c>
      <c r="F3138">
        <v>12165</v>
      </c>
      <c r="G3138">
        <v>12191</v>
      </c>
      <c r="H3138">
        <v>7407</v>
      </c>
      <c r="I3138">
        <v>3716</v>
      </c>
      <c r="J3138">
        <v>770</v>
      </c>
      <c r="K3138">
        <v>536</v>
      </c>
      <c r="L3138">
        <v>1105</v>
      </c>
      <c r="M3138">
        <v>980</v>
      </c>
      <c r="N3138">
        <v>1721</v>
      </c>
      <c r="O3138">
        <v>5218.95</v>
      </c>
      <c r="P3138">
        <v>4050.53</v>
      </c>
      <c r="Q3138">
        <v>556</v>
      </c>
      <c r="R3138">
        <v>0.19940939999999999</v>
      </c>
      <c r="S3138">
        <v>7781</v>
      </c>
      <c r="T3138">
        <v>443</v>
      </c>
      <c r="U3138">
        <v>1512</v>
      </c>
      <c r="V3138">
        <v>4321</v>
      </c>
      <c r="W3138">
        <v>4058</v>
      </c>
      <c r="X3138">
        <v>1857</v>
      </c>
      <c r="Y3138">
        <v>273</v>
      </c>
      <c r="Z3138">
        <v>2474</v>
      </c>
      <c r="AA3138">
        <v>4007</v>
      </c>
      <c r="AB3138">
        <v>406</v>
      </c>
      <c r="AC3138">
        <v>0</v>
      </c>
      <c r="AD3138">
        <v>621</v>
      </c>
      <c r="AE3138">
        <v>0</v>
      </c>
      <c r="AF3138">
        <v>0</v>
      </c>
      <c r="AG3138">
        <v>4</v>
      </c>
      <c r="AH3138">
        <v>701</v>
      </c>
      <c r="AI3138">
        <v>0</v>
      </c>
      <c r="AJ3138">
        <v>0</v>
      </c>
      <c r="AK3138">
        <v>1</v>
      </c>
      <c r="AL3138">
        <v>1.00796</v>
      </c>
      <c r="AM3138">
        <v>0</v>
      </c>
    </row>
    <row r="3139" spans="1:39">
      <c r="A3139">
        <v>3138</v>
      </c>
      <c r="B3139">
        <v>30</v>
      </c>
      <c r="C3139">
        <v>30</v>
      </c>
      <c r="D3139">
        <v>8</v>
      </c>
      <c r="E3139">
        <v>1480</v>
      </c>
      <c r="F3139">
        <v>3783</v>
      </c>
      <c r="G3139">
        <v>3788</v>
      </c>
      <c r="H3139">
        <v>1913</v>
      </c>
      <c r="I3139">
        <v>1359</v>
      </c>
      <c r="J3139">
        <v>193</v>
      </c>
      <c r="K3139">
        <v>557</v>
      </c>
      <c r="L3139">
        <v>471</v>
      </c>
      <c r="M3139">
        <v>287</v>
      </c>
      <c r="N3139">
        <v>165</v>
      </c>
      <c r="O3139">
        <v>454.59</v>
      </c>
      <c r="P3139">
        <v>367</v>
      </c>
      <c r="Q3139">
        <v>65</v>
      </c>
      <c r="R3139">
        <v>0.19482576600000001</v>
      </c>
      <c r="S3139">
        <v>396</v>
      </c>
      <c r="T3139">
        <v>202</v>
      </c>
      <c r="U3139">
        <v>647</v>
      </c>
      <c r="V3139">
        <v>1308</v>
      </c>
      <c r="W3139">
        <v>1053</v>
      </c>
      <c r="X3139">
        <v>578</v>
      </c>
      <c r="Y3139">
        <v>10</v>
      </c>
      <c r="Z3139">
        <v>45</v>
      </c>
      <c r="AA3139">
        <v>312</v>
      </c>
      <c r="AB3139">
        <v>25</v>
      </c>
      <c r="AC3139">
        <v>0</v>
      </c>
      <c r="AD3139">
        <v>4</v>
      </c>
      <c r="AE3139">
        <v>0</v>
      </c>
      <c r="AF3139">
        <v>0</v>
      </c>
      <c r="AG3139">
        <v>4</v>
      </c>
      <c r="AH3139">
        <v>1594</v>
      </c>
      <c r="AI3139">
        <v>0</v>
      </c>
      <c r="AJ3139">
        <v>0</v>
      </c>
      <c r="AK3139">
        <v>2</v>
      </c>
      <c r="AL3139">
        <v>1.0790599999999999</v>
      </c>
      <c r="AM3139">
        <v>0</v>
      </c>
    </row>
    <row r="3140" spans="1:39">
      <c r="A3140">
        <v>3139</v>
      </c>
      <c r="B3140">
        <v>30</v>
      </c>
      <c r="C3140">
        <v>30</v>
      </c>
      <c r="D3140">
        <v>8</v>
      </c>
      <c r="E3140">
        <v>3078</v>
      </c>
      <c r="F3140">
        <v>8643</v>
      </c>
      <c r="G3140">
        <v>8670</v>
      </c>
      <c r="H3140">
        <v>4362</v>
      </c>
      <c r="I3140">
        <v>3333</v>
      </c>
      <c r="J3140">
        <v>99</v>
      </c>
      <c r="K3140">
        <v>577</v>
      </c>
      <c r="L3140">
        <v>751</v>
      </c>
      <c r="M3140">
        <v>736</v>
      </c>
      <c r="N3140">
        <v>1014</v>
      </c>
      <c r="O3140">
        <v>30406.14</v>
      </c>
      <c r="P3140">
        <v>8901</v>
      </c>
      <c r="Q3140">
        <v>574</v>
      </c>
      <c r="R3140">
        <v>0.22768166100000001</v>
      </c>
      <c r="S3140">
        <v>1243</v>
      </c>
      <c r="T3140">
        <v>455</v>
      </c>
      <c r="U3140">
        <v>1627</v>
      </c>
      <c r="V3140">
        <v>2383</v>
      </c>
      <c r="W3140">
        <v>2627</v>
      </c>
      <c r="X3140">
        <v>1578</v>
      </c>
      <c r="Y3140">
        <v>201</v>
      </c>
      <c r="Z3140">
        <v>127</v>
      </c>
      <c r="AA3140">
        <v>540</v>
      </c>
      <c r="AB3140">
        <v>211</v>
      </c>
      <c r="AC3140">
        <v>49</v>
      </c>
      <c r="AD3140">
        <v>115</v>
      </c>
      <c r="AE3140">
        <v>0</v>
      </c>
      <c r="AF3140">
        <v>0</v>
      </c>
      <c r="AG3140">
        <v>4</v>
      </c>
      <c r="AH3140">
        <v>133</v>
      </c>
      <c r="AI3140">
        <v>0</v>
      </c>
      <c r="AJ3140">
        <v>0</v>
      </c>
      <c r="AK3140">
        <v>1</v>
      </c>
      <c r="AL3140">
        <v>0.91774</v>
      </c>
      <c r="AM3140">
        <v>0</v>
      </c>
    </row>
    <row r="3141" spans="1:39">
      <c r="A3141">
        <v>3140</v>
      </c>
      <c r="B3141">
        <v>29</v>
      </c>
      <c r="C3141">
        <v>29</v>
      </c>
      <c r="D3141">
        <v>8</v>
      </c>
      <c r="E3141">
        <v>474</v>
      </c>
      <c r="F3141">
        <v>1222</v>
      </c>
      <c r="G3141">
        <v>1228</v>
      </c>
      <c r="H3141">
        <v>590</v>
      </c>
      <c r="I3141">
        <v>378.27309509999998</v>
      </c>
      <c r="J3141">
        <v>123.5340526</v>
      </c>
      <c r="K3141">
        <v>184</v>
      </c>
      <c r="L3141">
        <v>149</v>
      </c>
      <c r="M3141">
        <v>65</v>
      </c>
      <c r="N3141">
        <v>76</v>
      </c>
      <c r="O3141">
        <v>948.81</v>
      </c>
      <c r="P3141">
        <v>3431</v>
      </c>
      <c r="Q3141">
        <v>943.9</v>
      </c>
      <c r="R3141">
        <v>0.192996743</v>
      </c>
      <c r="S3141">
        <v>8715</v>
      </c>
      <c r="T3141">
        <v>68</v>
      </c>
      <c r="U3141">
        <v>233</v>
      </c>
      <c r="V3141">
        <v>418</v>
      </c>
      <c r="W3141">
        <v>313</v>
      </c>
      <c r="X3141">
        <v>196</v>
      </c>
      <c r="Y3141">
        <v>1479</v>
      </c>
      <c r="Z3141">
        <v>1133</v>
      </c>
      <c r="AA3141">
        <v>2145</v>
      </c>
      <c r="AB3141">
        <v>1626</v>
      </c>
      <c r="AC3141">
        <v>34</v>
      </c>
      <c r="AD3141">
        <v>2298</v>
      </c>
      <c r="AE3141">
        <v>0</v>
      </c>
      <c r="AF3141">
        <v>0</v>
      </c>
      <c r="AG3141">
        <v>4</v>
      </c>
      <c r="AH3141">
        <v>0</v>
      </c>
      <c r="AI3141">
        <v>0</v>
      </c>
      <c r="AJ3141">
        <v>0</v>
      </c>
      <c r="AK3141">
        <v>2</v>
      </c>
      <c r="AL3141">
        <v>1.01152</v>
      </c>
      <c r="AM3141">
        <v>0</v>
      </c>
    </row>
    <row r="3142" spans="1:39">
      <c r="A3142">
        <v>3141</v>
      </c>
      <c r="B3142">
        <v>30</v>
      </c>
      <c r="C3142">
        <v>30</v>
      </c>
      <c r="D3142">
        <v>8</v>
      </c>
      <c r="E3142">
        <v>793</v>
      </c>
      <c r="F3142">
        <v>1981</v>
      </c>
      <c r="G3142">
        <v>1981</v>
      </c>
      <c r="H3142">
        <v>910</v>
      </c>
      <c r="I3142">
        <v>524.05982100000006</v>
      </c>
      <c r="J3142">
        <v>286.86952430000002</v>
      </c>
      <c r="K3142">
        <v>243</v>
      </c>
      <c r="L3142">
        <v>278</v>
      </c>
      <c r="M3142">
        <v>169</v>
      </c>
      <c r="N3142">
        <v>103</v>
      </c>
      <c r="O3142">
        <v>1245.1199999999999</v>
      </c>
      <c r="P3142">
        <v>98.71</v>
      </c>
      <c r="Q3142">
        <v>440.62</v>
      </c>
      <c r="R3142">
        <v>0.25744573399999998</v>
      </c>
      <c r="S3142">
        <v>5519</v>
      </c>
      <c r="T3142">
        <v>103</v>
      </c>
      <c r="U3142">
        <v>371</v>
      </c>
      <c r="V3142">
        <v>538</v>
      </c>
      <c r="W3142">
        <v>549</v>
      </c>
      <c r="X3142">
        <v>420</v>
      </c>
      <c r="Y3142">
        <v>628</v>
      </c>
      <c r="Z3142">
        <v>1358</v>
      </c>
      <c r="AA3142">
        <v>941</v>
      </c>
      <c r="AB3142">
        <v>521</v>
      </c>
      <c r="AC3142">
        <v>14</v>
      </c>
      <c r="AD3142">
        <v>2057</v>
      </c>
      <c r="AE3142">
        <v>0</v>
      </c>
      <c r="AF3142">
        <v>0</v>
      </c>
      <c r="AG3142">
        <v>4</v>
      </c>
      <c r="AH3142">
        <v>584</v>
      </c>
      <c r="AI3142">
        <v>0</v>
      </c>
      <c r="AJ3142">
        <v>0</v>
      </c>
      <c r="AK3142">
        <v>3</v>
      </c>
      <c r="AL3142">
        <v>1.13344</v>
      </c>
      <c r="AM3142">
        <v>0</v>
      </c>
    </row>
    <row r="3143" spans="1:39">
      <c r="A3143">
        <v>3142</v>
      </c>
      <c r="B3143">
        <v>30</v>
      </c>
      <c r="C3143">
        <v>30</v>
      </c>
      <c r="D3143">
        <v>8</v>
      </c>
      <c r="E3143">
        <v>1403</v>
      </c>
      <c r="F3143">
        <v>3124</v>
      </c>
      <c r="G3143">
        <v>3288</v>
      </c>
      <c r="H3143">
        <v>1556</v>
      </c>
      <c r="I3143">
        <v>841</v>
      </c>
      <c r="J3143">
        <v>562</v>
      </c>
      <c r="K3143">
        <v>712</v>
      </c>
      <c r="L3143">
        <v>365</v>
      </c>
      <c r="M3143">
        <v>233</v>
      </c>
      <c r="N3143">
        <v>93</v>
      </c>
      <c r="O3143">
        <v>243.39</v>
      </c>
      <c r="P3143">
        <v>151</v>
      </c>
      <c r="Q3143">
        <v>62</v>
      </c>
      <c r="R3143">
        <v>0.24270073</v>
      </c>
      <c r="S3143">
        <v>1025</v>
      </c>
      <c r="T3143">
        <v>136</v>
      </c>
      <c r="U3143">
        <v>440</v>
      </c>
      <c r="V3143">
        <v>1067</v>
      </c>
      <c r="W3143">
        <v>1030</v>
      </c>
      <c r="X3143">
        <v>615</v>
      </c>
      <c r="Y3143">
        <v>110</v>
      </c>
      <c r="Z3143">
        <v>144</v>
      </c>
      <c r="AA3143">
        <v>609</v>
      </c>
      <c r="AB3143">
        <v>129</v>
      </c>
      <c r="AC3143">
        <v>0</v>
      </c>
      <c r="AD3143">
        <v>33</v>
      </c>
      <c r="AE3143">
        <v>0</v>
      </c>
      <c r="AF3143">
        <v>0</v>
      </c>
      <c r="AG3143">
        <v>4</v>
      </c>
      <c r="AH3143">
        <v>0</v>
      </c>
      <c r="AI3143">
        <v>0</v>
      </c>
      <c r="AJ3143">
        <v>0</v>
      </c>
      <c r="AK3143">
        <v>3</v>
      </c>
      <c r="AL3143">
        <v>1.3726100000000001</v>
      </c>
      <c r="AM3143">
        <v>0</v>
      </c>
    </row>
    <row r="3144" spans="1:39">
      <c r="A3144">
        <v>3143</v>
      </c>
      <c r="B3144">
        <v>30</v>
      </c>
      <c r="C3144">
        <v>30</v>
      </c>
      <c r="D3144">
        <v>8</v>
      </c>
      <c r="E3144">
        <v>1730</v>
      </c>
      <c r="F3144">
        <v>3926</v>
      </c>
      <c r="G3144">
        <v>3962</v>
      </c>
      <c r="H3144">
        <v>2053</v>
      </c>
      <c r="I3144">
        <v>1274.203747</v>
      </c>
      <c r="J3144">
        <v>536.8266979</v>
      </c>
      <c r="K3144">
        <v>625</v>
      </c>
      <c r="L3144">
        <v>606</v>
      </c>
      <c r="M3144">
        <v>361</v>
      </c>
      <c r="N3144">
        <v>138</v>
      </c>
      <c r="O3144">
        <v>297.63</v>
      </c>
      <c r="P3144">
        <v>244</v>
      </c>
      <c r="Q3144">
        <v>31</v>
      </c>
      <c r="R3144">
        <v>0.23775870800000001</v>
      </c>
      <c r="S3144">
        <v>789</v>
      </c>
      <c r="T3144">
        <v>159</v>
      </c>
      <c r="U3144">
        <v>488</v>
      </c>
      <c r="V3144">
        <v>1305</v>
      </c>
      <c r="W3144">
        <v>1254</v>
      </c>
      <c r="X3144">
        <v>756</v>
      </c>
      <c r="Y3144">
        <v>113</v>
      </c>
      <c r="Z3144">
        <v>110</v>
      </c>
      <c r="AA3144">
        <v>447</v>
      </c>
      <c r="AB3144">
        <v>98</v>
      </c>
      <c r="AC3144">
        <v>0</v>
      </c>
      <c r="AD3144">
        <v>21</v>
      </c>
      <c r="AE3144">
        <v>0</v>
      </c>
      <c r="AF3144">
        <v>0</v>
      </c>
      <c r="AG3144">
        <v>4</v>
      </c>
      <c r="AH3144">
        <v>86</v>
      </c>
      <c r="AI3144">
        <v>0</v>
      </c>
      <c r="AJ3144">
        <v>0</v>
      </c>
      <c r="AK3144">
        <v>3</v>
      </c>
      <c r="AL3144">
        <v>1.2527999999999999</v>
      </c>
      <c r="AM3144">
        <v>0</v>
      </c>
    </row>
    <row r="3145" spans="1:39">
      <c r="A3145">
        <v>3144</v>
      </c>
      <c r="B3145">
        <v>30</v>
      </c>
      <c r="C3145">
        <v>30</v>
      </c>
      <c r="D3145">
        <v>8</v>
      </c>
      <c r="E3145">
        <v>1794</v>
      </c>
      <c r="F3145">
        <v>5091</v>
      </c>
      <c r="G3145">
        <v>5103</v>
      </c>
      <c r="H3145">
        <v>2607</v>
      </c>
      <c r="I3145">
        <v>1259.413507</v>
      </c>
      <c r="J3145">
        <v>598.35426540000003</v>
      </c>
      <c r="K3145">
        <v>497</v>
      </c>
      <c r="L3145">
        <v>659</v>
      </c>
      <c r="M3145">
        <v>420</v>
      </c>
      <c r="N3145">
        <v>218</v>
      </c>
      <c r="O3145">
        <v>489.94</v>
      </c>
      <c r="P3145">
        <v>452</v>
      </c>
      <c r="Q3145">
        <v>36</v>
      </c>
      <c r="R3145">
        <v>0.16696061100000001</v>
      </c>
      <c r="S3145">
        <v>861</v>
      </c>
      <c r="T3145">
        <v>319</v>
      </c>
      <c r="U3145">
        <v>963</v>
      </c>
      <c r="V3145">
        <v>1828</v>
      </c>
      <c r="W3145">
        <v>1331</v>
      </c>
      <c r="X3145">
        <v>662</v>
      </c>
      <c r="Y3145">
        <v>104</v>
      </c>
      <c r="Z3145">
        <v>220</v>
      </c>
      <c r="AA3145">
        <v>384</v>
      </c>
      <c r="AB3145">
        <v>113</v>
      </c>
      <c r="AC3145">
        <v>3</v>
      </c>
      <c r="AD3145">
        <v>37</v>
      </c>
      <c r="AE3145">
        <v>0</v>
      </c>
      <c r="AF3145">
        <v>0</v>
      </c>
      <c r="AG3145">
        <v>4</v>
      </c>
      <c r="AH3145">
        <v>0</v>
      </c>
      <c r="AI3145">
        <v>0</v>
      </c>
      <c r="AJ3145">
        <v>0</v>
      </c>
      <c r="AK3145">
        <v>2</v>
      </c>
      <c r="AL3145">
        <v>1.1269199999999999</v>
      </c>
      <c r="AM3145">
        <v>0</v>
      </c>
    </row>
    <row r="3146" spans="1:39">
      <c r="A3146">
        <v>3145</v>
      </c>
      <c r="B3146">
        <v>30</v>
      </c>
      <c r="C3146">
        <v>30</v>
      </c>
      <c r="D3146">
        <v>8</v>
      </c>
      <c r="E3146">
        <v>1892</v>
      </c>
      <c r="F3146">
        <v>5428</v>
      </c>
      <c r="G3146">
        <v>5453</v>
      </c>
      <c r="H3146">
        <v>2925</v>
      </c>
      <c r="I3146">
        <v>1796</v>
      </c>
      <c r="J3146">
        <v>118</v>
      </c>
      <c r="K3146">
        <v>396</v>
      </c>
      <c r="L3146">
        <v>614</v>
      </c>
      <c r="M3146">
        <v>626</v>
      </c>
      <c r="N3146">
        <v>256</v>
      </c>
      <c r="O3146">
        <v>1294.73</v>
      </c>
      <c r="P3146">
        <v>426</v>
      </c>
      <c r="Q3146">
        <v>286</v>
      </c>
      <c r="R3146">
        <v>0.16816431300000001</v>
      </c>
      <c r="S3146">
        <v>9013</v>
      </c>
      <c r="T3146">
        <v>332</v>
      </c>
      <c r="U3146">
        <v>958</v>
      </c>
      <c r="V3146">
        <v>1973</v>
      </c>
      <c r="W3146">
        <v>1486</v>
      </c>
      <c r="X3146">
        <v>704</v>
      </c>
      <c r="Y3146">
        <v>870</v>
      </c>
      <c r="Z3146">
        <v>742</v>
      </c>
      <c r="AA3146">
        <v>2229</v>
      </c>
      <c r="AB3146">
        <v>4039</v>
      </c>
      <c r="AC3146">
        <v>19</v>
      </c>
      <c r="AD3146">
        <v>1114</v>
      </c>
      <c r="AE3146">
        <v>0</v>
      </c>
      <c r="AF3146">
        <v>0</v>
      </c>
      <c r="AG3146">
        <v>4</v>
      </c>
      <c r="AH3146">
        <v>28</v>
      </c>
      <c r="AI3146">
        <v>0</v>
      </c>
      <c r="AJ3146">
        <v>0</v>
      </c>
      <c r="AK3146">
        <v>3</v>
      </c>
      <c r="AL3146">
        <v>1.5678000000000001</v>
      </c>
      <c r="AM3146">
        <v>0</v>
      </c>
    </row>
    <row r="3147" spans="1:39">
      <c r="A3147">
        <v>3146</v>
      </c>
      <c r="B3147">
        <v>30</v>
      </c>
      <c r="C3147">
        <v>30</v>
      </c>
      <c r="D3147">
        <v>8</v>
      </c>
      <c r="E3147">
        <v>1307</v>
      </c>
      <c r="F3147">
        <v>3191</v>
      </c>
      <c r="G3147">
        <v>3203</v>
      </c>
      <c r="H3147">
        <v>1442</v>
      </c>
      <c r="I3147">
        <v>452.58576049999999</v>
      </c>
      <c r="J3147">
        <v>886.37252790000002</v>
      </c>
      <c r="K3147">
        <v>586</v>
      </c>
      <c r="L3147">
        <v>508</v>
      </c>
      <c r="M3147">
        <v>192</v>
      </c>
      <c r="N3147">
        <v>21</v>
      </c>
      <c r="O3147">
        <v>346.03</v>
      </c>
      <c r="P3147">
        <v>205.42</v>
      </c>
      <c r="Q3147">
        <v>135.68</v>
      </c>
      <c r="R3147">
        <v>0.195129566</v>
      </c>
      <c r="S3147">
        <v>2800</v>
      </c>
      <c r="T3147">
        <v>208</v>
      </c>
      <c r="U3147">
        <v>582</v>
      </c>
      <c r="V3147">
        <v>1105</v>
      </c>
      <c r="W3147">
        <v>806</v>
      </c>
      <c r="X3147">
        <v>502</v>
      </c>
      <c r="Y3147">
        <v>836</v>
      </c>
      <c r="Z3147">
        <v>285</v>
      </c>
      <c r="AA3147">
        <v>792</v>
      </c>
      <c r="AB3147">
        <v>407</v>
      </c>
      <c r="AC3147">
        <v>3</v>
      </c>
      <c r="AD3147">
        <v>477</v>
      </c>
      <c r="AE3147">
        <v>0</v>
      </c>
      <c r="AF3147">
        <v>0</v>
      </c>
      <c r="AG3147">
        <v>4</v>
      </c>
      <c r="AH3147">
        <v>31</v>
      </c>
      <c r="AI3147">
        <v>336</v>
      </c>
      <c r="AJ3147">
        <v>0</v>
      </c>
      <c r="AK3147">
        <v>3</v>
      </c>
      <c r="AL3147">
        <v>1.56454</v>
      </c>
      <c r="AM3147">
        <v>0</v>
      </c>
    </row>
    <row r="3148" spans="1:39">
      <c r="A3148">
        <v>3147</v>
      </c>
      <c r="B3148">
        <v>30</v>
      </c>
      <c r="C3148">
        <v>30</v>
      </c>
      <c r="D3148">
        <v>8</v>
      </c>
      <c r="E3148">
        <v>1388</v>
      </c>
      <c r="F3148">
        <v>4316</v>
      </c>
      <c r="G3148">
        <v>4331</v>
      </c>
      <c r="H3148">
        <v>1954</v>
      </c>
      <c r="I3148">
        <v>901.88434050000001</v>
      </c>
      <c r="J3148">
        <v>522.19103310000003</v>
      </c>
      <c r="K3148">
        <v>557</v>
      </c>
      <c r="L3148">
        <v>434</v>
      </c>
      <c r="M3148">
        <v>278</v>
      </c>
      <c r="N3148">
        <v>119</v>
      </c>
      <c r="O3148">
        <v>422.63</v>
      </c>
      <c r="P3148">
        <v>346</v>
      </c>
      <c r="Q3148">
        <v>20</v>
      </c>
      <c r="R3148">
        <v>0.121450012</v>
      </c>
      <c r="S3148">
        <v>323</v>
      </c>
      <c r="T3148">
        <v>357</v>
      </c>
      <c r="U3148">
        <v>1044</v>
      </c>
      <c r="V3148">
        <v>1547</v>
      </c>
      <c r="W3148">
        <v>969</v>
      </c>
      <c r="X3148">
        <v>414</v>
      </c>
      <c r="Y3148">
        <v>17</v>
      </c>
      <c r="Z3148">
        <v>40</v>
      </c>
      <c r="AA3148">
        <v>215</v>
      </c>
      <c r="AB3148">
        <v>16</v>
      </c>
      <c r="AC3148">
        <v>0</v>
      </c>
      <c r="AD3148">
        <v>35</v>
      </c>
      <c r="AE3148">
        <v>0</v>
      </c>
      <c r="AF3148">
        <v>0</v>
      </c>
      <c r="AG3148">
        <v>4</v>
      </c>
      <c r="AH3148">
        <v>0</v>
      </c>
      <c r="AI3148">
        <v>0</v>
      </c>
      <c r="AJ3148">
        <v>0</v>
      </c>
      <c r="AK3148">
        <v>3</v>
      </c>
      <c r="AL3148">
        <v>1.1864399999999999</v>
      </c>
      <c r="AM3148">
        <v>0</v>
      </c>
    </row>
    <row r="3149" spans="1:39">
      <c r="A3149">
        <v>3148</v>
      </c>
      <c r="B3149">
        <v>30</v>
      </c>
      <c r="C3149">
        <v>30</v>
      </c>
      <c r="D3149">
        <v>8</v>
      </c>
      <c r="E3149">
        <v>509</v>
      </c>
      <c r="F3149">
        <v>1490</v>
      </c>
      <c r="G3149">
        <v>1495</v>
      </c>
      <c r="H3149">
        <v>747</v>
      </c>
      <c r="I3149">
        <v>386.00941419999998</v>
      </c>
      <c r="J3149">
        <v>173.0387029</v>
      </c>
      <c r="K3149">
        <v>149</v>
      </c>
      <c r="L3149">
        <v>191</v>
      </c>
      <c r="M3149">
        <v>120</v>
      </c>
      <c r="N3149">
        <v>49</v>
      </c>
      <c r="O3149">
        <v>132</v>
      </c>
      <c r="P3149">
        <v>111.71</v>
      </c>
      <c r="Q3149">
        <v>10.72</v>
      </c>
      <c r="R3149">
        <v>0.14314381300000001</v>
      </c>
      <c r="S3149">
        <v>296</v>
      </c>
      <c r="T3149">
        <v>103</v>
      </c>
      <c r="U3149">
        <v>328</v>
      </c>
      <c r="V3149">
        <v>540</v>
      </c>
      <c r="W3149">
        <v>361</v>
      </c>
      <c r="X3149">
        <v>163</v>
      </c>
      <c r="Y3149">
        <v>3</v>
      </c>
      <c r="Z3149">
        <v>3</v>
      </c>
      <c r="AA3149">
        <v>286</v>
      </c>
      <c r="AB3149">
        <v>3</v>
      </c>
      <c r="AC3149">
        <v>0</v>
      </c>
      <c r="AD3149">
        <v>1</v>
      </c>
      <c r="AE3149">
        <v>0</v>
      </c>
      <c r="AF3149">
        <v>0</v>
      </c>
      <c r="AG3149">
        <v>4</v>
      </c>
      <c r="AH3149">
        <v>0</v>
      </c>
      <c r="AI3149">
        <v>0</v>
      </c>
      <c r="AJ3149">
        <v>0</v>
      </c>
      <c r="AK3149">
        <v>3</v>
      </c>
      <c r="AL3149">
        <v>1.41568</v>
      </c>
      <c r="AM3149">
        <v>0</v>
      </c>
    </row>
    <row r="3150" spans="1:39">
      <c r="A3150">
        <v>3149</v>
      </c>
      <c r="B3150">
        <v>30</v>
      </c>
      <c r="C3150">
        <v>30</v>
      </c>
      <c r="D3150">
        <v>8</v>
      </c>
      <c r="E3150">
        <v>1589</v>
      </c>
      <c r="F3150">
        <v>4676</v>
      </c>
      <c r="G3150">
        <v>4696</v>
      </c>
      <c r="H3150">
        <v>2091</v>
      </c>
      <c r="I3150">
        <v>1163.3108520000001</v>
      </c>
      <c r="J3150">
        <v>451.43406179999999</v>
      </c>
      <c r="K3150">
        <v>669</v>
      </c>
      <c r="L3150">
        <v>540</v>
      </c>
      <c r="M3150">
        <v>312</v>
      </c>
      <c r="N3150">
        <v>68</v>
      </c>
      <c r="O3150">
        <v>392.15</v>
      </c>
      <c r="P3150">
        <v>403.32</v>
      </c>
      <c r="Q3150">
        <v>14.77</v>
      </c>
      <c r="R3150">
        <v>0.135434412</v>
      </c>
      <c r="S3150">
        <v>320</v>
      </c>
      <c r="T3150">
        <v>382</v>
      </c>
      <c r="U3150">
        <v>1104</v>
      </c>
      <c r="V3150">
        <v>1669</v>
      </c>
      <c r="W3150">
        <v>1044</v>
      </c>
      <c r="X3150">
        <v>497</v>
      </c>
      <c r="Y3150">
        <v>7</v>
      </c>
      <c r="Z3150">
        <v>33</v>
      </c>
      <c r="AA3150">
        <v>234</v>
      </c>
      <c r="AB3150">
        <v>46</v>
      </c>
      <c r="AC3150">
        <v>0</v>
      </c>
      <c r="AD3150">
        <v>0</v>
      </c>
      <c r="AE3150">
        <v>0</v>
      </c>
      <c r="AF3150">
        <v>0</v>
      </c>
      <c r="AG3150">
        <v>4</v>
      </c>
      <c r="AH3150">
        <v>0</v>
      </c>
      <c r="AI3150">
        <v>0</v>
      </c>
      <c r="AJ3150">
        <v>0</v>
      </c>
      <c r="AK3150">
        <v>3</v>
      </c>
      <c r="AL3150">
        <v>1.1796899999999999</v>
      </c>
      <c r="AM3150">
        <v>0</v>
      </c>
    </row>
    <row r="3151" spans="1:39">
      <c r="A3151">
        <v>3150</v>
      </c>
      <c r="B3151">
        <v>30</v>
      </c>
      <c r="C3151">
        <v>30</v>
      </c>
      <c r="D3151">
        <v>8</v>
      </c>
      <c r="E3151">
        <v>657</v>
      </c>
      <c r="F3151">
        <v>1917</v>
      </c>
      <c r="G3151">
        <v>1925</v>
      </c>
      <c r="H3151">
        <v>856</v>
      </c>
      <c r="I3151">
        <v>480.99133380000001</v>
      </c>
      <c r="J3151">
        <v>186.65335339999999</v>
      </c>
      <c r="K3151">
        <v>276</v>
      </c>
      <c r="L3151">
        <v>221</v>
      </c>
      <c r="M3151">
        <v>132</v>
      </c>
      <c r="N3151">
        <v>28</v>
      </c>
      <c r="O3151">
        <v>171.04</v>
      </c>
      <c r="P3151">
        <v>136.34</v>
      </c>
      <c r="Q3151">
        <v>28.16</v>
      </c>
      <c r="R3151">
        <v>0.13454545500000001</v>
      </c>
      <c r="S3151">
        <v>285</v>
      </c>
      <c r="T3151">
        <v>156</v>
      </c>
      <c r="U3151">
        <v>460</v>
      </c>
      <c r="V3151">
        <v>676</v>
      </c>
      <c r="W3151">
        <v>430</v>
      </c>
      <c r="X3151">
        <v>203</v>
      </c>
      <c r="Y3151">
        <v>86</v>
      </c>
      <c r="Z3151">
        <v>55</v>
      </c>
      <c r="AA3151">
        <v>78</v>
      </c>
      <c r="AB3151">
        <v>23</v>
      </c>
      <c r="AC3151">
        <v>0</v>
      </c>
      <c r="AD3151">
        <v>43</v>
      </c>
      <c r="AE3151">
        <v>0</v>
      </c>
      <c r="AF3151">
        <v>0</v>
      </c>
      <c r="AG3151">
        <v>4</v>
      </c>
      <c r="AH3151">
        <v>383</v>
      </c>
      <c r="AI3151">
        <v>0</v>
      </c>
      <c r="AJ3151">
        <v>0</v>
      </c>
      <c r="AK3151">
        <v>3</v>
      </c>
      <c r="AL3151">
        <v>1.1796899999999999</v>
      </c>
      <c r="AM3151">
        <v>0</v>
      </c>
    </row>
    <row r="3152" spans="1:39">
      <c r="A3152">
        <v>3151</v>
      </c>
      <c r="B3152">
        <v>30</v>
      </c>
      <c r="C3152">
        <v>30</v>
      </c>
      <c r="D3152">
        <v>8</v>
      </c>
      <c r="E3152">
        <v>2777</v>
      </c>
      <c r="F3152">
        <v>6833</v>
      </c>
      <c r="G3152">
        <v>6833</v>
      </c>
      <c r="H3152">
        <v>3204</v>
      </c>
      <c r="I3152">
        <v>2192.8894829999999</v>
      </c>
      <c r="J3152">
        <v>679.15222819999997</v>
      </c>
      <c r="K3152">
        <v>903</v>
      </c>
      <c r="L3152">
        <v>812</v>
      </c>
      <c r="M3152">
        <v>587</v>
      </c>
      <c r="N3152">
        <v>475</v>
      </c>
      <c r="O3152">
        <v>2675.98</v>
      </c>
      <c r="P3152">
        <v>1380</v>
      </c>
      <c r="Q3152">
        <v>332.25</v>
      </c>
      <c r="R3152">
        <v>0.28040392200000003</v>
      </c>
      <c r="S3152">
        <v>4692</v>
      </c>
      <c r="T3152">
        <v>315</v>
      </c>
      <c r="U3152">
        <v>1153</v>
      </c>
      <c r="V3152">
        <v>1798</v>
      </c>
      <c r="W3152">
        <v>2001</v>
      </c>
      <c r="X3152">
        <v>1566</v>
      </c>
      <c r="Y3152">
        <v>936</v>
      </c>
      <c r="Z3152">
        <v>987</v>
      </c>
      <c r="AA3152">
        <v>1659</v>
      </c>
      <c r="AB3152">
        <v>593</v>
      </c>
      <c r="AC3152">
        <v>55</v>
      </c>
      <c r="AD3152">
        <v>462</v>
      </c>
      <c r="AE3152">
        <v>0</v>
      </c>
      <c r="AF3152">
        <v>0</v>
      </c>
      <c r="AG3152">
        <v>4</v>
      </c>
      <c r="AH3152">
        <v>1440</v>
      </c>
      <c r="AI3152">
        <v>0</v>
      </c>
      <c r="AJ3152">
        <v>0</v>
      </c>
      <c r="AK3152">
        <v>1</v>
      </c>
      <c r="AL3152">
        <v>1.08053</v>
      </c>
      <c r="AM3152">
        <v>0</v>
      </c>
    </row>
    <row r="3153" spans="1:39">
      <c r="A3153">
        <v>3152</v>
      </c>
      <c r="B3153">
        <v>30</v>
      </c>
      <c r="C3153">
        <v>30</v>
      </c>
      <c r="D3153">
        <v>8</v>
      </c>
      <c r="E3153">
        <v>3660</v>
      </c>
      <c r="F3153">
        <v>10677</v>
      </c>
      <c r="G3153">
        <v>10689</v>
      </c>
      <c r="H3153">
        <v>5623</v>
      </c>
      <c r="I3153">
        <v>3333</v>
      </c>
      <c r="J3153">
        <v>487</v>
      </c>
      <c r="K3153">
        <v>907</v>
      </c>
      <c r="L3153">
        <v>1163</v>
      </c>
      <c r="M3153">
        <v>1035</v>
      </c>
      <c r="N3153">
        <v>555</v>
      </c>
      <c r="O3153">
        <v>6805.41</v>
      </c>
      <c r="P3153">
        <v>6648</v>
      </c>
      <c r="Q3153">
        <v>34</v>
      </c>
      <c r="R3153">
        <v>0.16025820900000001</v>
      </c>
      <c r="S3153">
        <v>1614</v>
      </c>
      <c r="T3153">
        <v>663</v>
      </c>
      <c r="U3153">
        <v>2014</v>
      </c>
      <c r="V3153">
        <v>3862</v>
      </c>
      <c r="W3153">
        <v>2820</v>
      </c>
      <c r="X3153">
        <v>1330</v>
      </c>
      <c r="Y3153">
        <v>203</v>
      </c>
      <c r="Z3153">
        <v>169</v>
      </c>
      <c r="AA3153">
        <v>588</v>
      </c>
      <c r="AB3153">
        <v>227</v>
      </c>
      <c r="AC3153">
        <v>22</v>
      </c>
      <c r="AD3153">
        <v>405</v>
      </c>
      <c r="AE3153">
        <v>0</v>
      </c>
      <c r="AF3153">
        <v>0</v>
      </c>
      <c r="AG3153">
        <v>4</v>
      </c>
      <c r="AH3153">
        <v>104</v>
      </c>
      <c r="AI3153">
        <v>0</v>
      </c>
      <c r="AJ3153">
        <v>0</v>
      </c>
      <c r="AK3153">
        <v>3</v>
      </c>
      <c r="AL3153">
        <v>0.93398000000000003</v>
      </c>
      <c r="AM3153">
        <v>0</v>
      </c>
    </row>
    <row r="3154" spans="1:39">
      <c r="A3154">
        <v>3153</v>
      </c>
      <c r="B3154">
        <v>30</v>
      </c>
      <c r="C3154">
        <v>30</v>
      </c>
      <c r="D3154">
        <v>8</v>
      </c>
      <c r="E3154">
        <v>2117</v>
      </c>
      <c r="F3154">
        <v>5856</v>
      </c>
      <c r="G3154">
        <v>5863</v>
      </c>
      <c r="H3154">
        <v>3127</v>
      </c>
      <c r="I3154">
        <v>1739.8648370000001</v>
      </c>
      <c r="J3154">
        <v>490.05644740000002</v>
      </c>
      <c r="K3154">
        <v>473</v>
      </c>
      <c r="L3154">
        <v>787</v>
      </c>
      <c r="M3154">
        <v>582</v>
      </c>
      <c r="N3154">
        <v>275</v>
      </c>
      <c r="O3154">
        <v>559.29999999999995</v>
      </c>
      <c r="P3154">
        <v>501</v>
      </c>
      <c r="Q3154">
        <v>45</v>
      </c>
      <c r="R3154">
        <v>0.17567798100000001</v>
      </c>
      <c r="S3154">
        <v>415</v>
      </c>
      <c r="T3154">
        <v>339</v>
      </c>
      <c r="U3154">
        <v>998</v>
      </c>
      <c r="V3154">
        <v>2093</v>
      </c>
      <c r="W3154">
        <v>1637</v>
      </c>
      <c r="X3154">
        <v>796</v>
      </c>
      <c r="Y3154">
        <v>79</v>
      </c>
      <c r="Z3154">
        <v>39</v>
      </c>
      <c r="AA3154">
        <v>218</v>
      </c>
      <c r="AB3154">
        <v>28</v>
      </c>
      <c r="AC3154">
        <v>2</v>
      </c>
      <c r="AD3154">
        <v>49</v>
      </c>
      <c r="AE3154">
        <v>0</v>
      </c>
      <c r="AF3154">
        <v>0</v>
      </c>
      <c r="AG3154">
        <v>4</v>
      </c>
      <c r="AH3154">
        <v>1126</v>
      </c>
      <c r="AI3154">
        <v>0</v>
      </c>
      <c r="AJ3154">
        <v>0</v>
      </c>
      <c r="AK3154">
        <v>3</v>
      </c>
      <c r="AL3154">
        <v>1.1016300000000001</v>
      </c>
      <c r="AM3154">
        <v>0</v>
      </c>
    </row>
    <row r="3155" spans="1:39">
      <c r="A3155">
        <v>3154</v>
      </c>
      <c r="B3155">
        <v>30</v>
      </c>
      <c r="C3155">
        <v>30</v>
      </c>
      <c r="D3155">
        <v>8</v>
      </c>
      <c r="E3155">
        <v>1282</v>
      </c>
      <c r="F3155">
        <v>3427</v>
      </c>
      <c r="G3155">
        <v>3433</v>
      </c>
      <c r="H3155">
        <v>1571</v>
      </c>
      <c r="I3155">
        <v>623.22920729999998</v>
      </c>
      <c r="J3155">
        <v>692.8106209</v>
      </c>
      <c r="K3155">
        <v>561</v>
      </c>
      <c r="L3155">
        <v>432</v>
      </c>
      <c r="M3155">
        <v>221</v>
      </c>
      <c r="N3155">
        <v>68</v>
      </c>
      <c r="O3155">
        <v>366</v>
      </c>
      <c r="P3155">
        <v>197.27</v>
      </c>
      <c r="Q3155">
        <v>142.69999999999999</v>
      </c>
      <c r="R3155">
        <v>0.16661811800000001</v>
      </c>
      <c r="S3155">
        <v>4375</v>
      </c>
      <c r="T3155">
        <v>239</v>
      </c>
      <c r="U3155">
        <v>713</v>
      </c>
      <c r="V3155">
        <v>1179</v>
      </c>
      <c r="W3155">
        <v>844</v>
      </c>
      <c r="X3155">
        <v>458</v>
      </c>
      <c r="Y3155">
        <v>303</v>
      </c>
      <c r="Z3155">
        <v>1631</v>
      </c>
      <c r="AA3155">
        <v>996</v>
      </c>
      <c r="AB3155">
        <v>512</v>
      </c>
      <c r="AC3155">
        <v>21</v>
      </c>
      <c r="AD3155">
        <v>912</v>
      </c>
      <c r="AE3155">
        <v>0</v>
      </c>
      <c r="AF3155">
        <v>0</v>
      </c>
      <c r="AG3155">
        <v>3</v>
      </c>
      <c r="AH3155">
        <v>67</v>
      </c>
      <c r="AI3155">
        <v>0</v>
      </c>
      <c r="AJ3155">
        <v>0</v>
      </c>
      <c r="AK3155">
        <v>3</v>
      </c>
      <c r="AL3155">
        <v>1.5100199999999999</v>
      </c>
      <c r="AM3155">
        <v>0</v>
      </c>
    </row>
    <row r="3156" spans="1:39">
      <c r="A3156">
        <v>3155</v>
      </c>
      <c r="B3156">
        <v>30</v>
      </c>
      <c r="C3156">
        <v>30</v>
      </c>
      <c r="D3156">
        <v>8</v>
      </c>
      <c r="E3156">
        <v>1064</v>
      </c>
      <c r="F3156">
        <v>3043</v>
      </c>
      <c r="G3156">
        <v>3054</v>
      </c>
      <c r="H3156">
        <v>1421</v>
      </c>
      <c r="I3156">
        <v>699.36209399999996</v>
      </c>
      <c r="J3156">
        <v>395.58313140000001</v>
      </c>
      <c r="K3156">
        <v>373</v>
      </c>
      <c r="L3156">
        <v>419</v>
      </c>
      <c r="M3156">
        <v>227</v>
      </c>
      <c r="N3156">
        <v>45</v>
      </c>
      <c r="O3156">
        <v>190.27</v>
      </c>
      <c r="P3156">
        <v>146.02000000000001</v>
      </c>
      <c r="Q3156">
        <v>36.08</v>
      </c>
      <c r="R3156">
        <v>0.144400786</v>
      </c>
      <c r="S3156">
        <v>406</v>
      </c>
      <c r="T3156">
        <v>240</v>
      </c>
      <c r="U3156">
        <v>643</v>
      </c>
      <c r="V3156">
        <v>1123</v>
      </c>
      <c r="W3156">
        <v>698</v>
      </c>
      <c r="X3156">
        <v>350</v>
      </c>
      <c r="Y3156">
        <v>85</v>
      </c>
      <c r="Z3156">
        <v>62</v>
      </c>
      <c r="AA3156">
        <v>244</v>
      </c>
      <c r="AB3156">
        <v>11</v>
      </c>
      <c r="AC3156">
        <v>0</v>
      </c>
      <c r="AD3156">
        <v>4</v>
      </c>
      <c r="AE3156">
        <v>0</v>
      </c>
      <c r="AF3156">
        <v>0</v>
      </c>
      <c r="AG3156">
        <v>4</v>
      </c>
      <c r="AH3156">
        <v>0</v>
      </c>
      <c r="AI3156">
        <v>0</v>
      </c>
      <c r="AJ3156">
        <v>0</v>
      </c>
      <c r="AK3156">
        <v>3</v>
      </c>
      <c r="AL3156">
        <v>1.2505999999999999</v>
      </c>
      <c r="AM3156">
        <v>0</v>
      </c>
    </row>
    <row r="3157" spans="1:39">
      <c r="A3157">
        <v>3156</v>
      </c>
      <c r="B3157">
        <v>30</v>
      </c>
      <c r="C3157">
        <v>30</v>
      </c>
      <c r="D3157">
        <v>8</v>
      </c>
      <c r="E3157">
        <v>2441</v>
      </c>
      <c r="F3157">
        <v>6982</v>
      </c>
      <c r="G3157">
        <v>6999</v>
      </c>
      <c r="H3157">
        <v>3670</v>
      </c>
      <c r="I3157">
        <v>2387.5257609999999</v>
      </c>
      <c r="J3157">
        <v>105.958215</v>
      </c>
      <c r="K3157">
        <v>753</v>
      </c>
      <c r="L3157">
        <v>620</v>
      </c>
      <c r="M3157">
        <v>486</v>
      </c>
      <c r="N3157">
        <v>582</v>
      </c>
      <c r="O3157">
        <v>6121.17</v>
      </c>
      <c r="P3157">
        <v>1694</v>
      </c>
      <c r="Q3157">
        <v>83</v>
      </c>
      <c r="R3157">
        <v>0.17202457500000001</v>
      </c>
      <c r="S3157">
        <v>1783</v>
      </c>
      <c r="T3157">
        <v>408</v>
      </c>
      <c r="U3157">
        <v>1266</v>
      </c>
      <c r="V3157">
        <v>2472</v>
      </c>
      <c r="W3157">
        <v>1930</v>
      </c>
      <c r="X3157">
        <v>923</v>
      </c>
      <c r="Y3157">
        <v>80</v>
      </c>
      <c r="Z3157">
        <v>325</v>
      </c>
      <c r="AA3157">
        <v>718</v>
      </c>
      <c r="AB3157">
        <v>139</v>
      </c>
      <c r="AC3157">
        <v>94</v>
      </c>
      <c r="AD3157">
        <v>427</v>
      </c>
      <c r="AE3157">
        <v>0</v>
      </c>
      <c r="AF3157">
        <v>0</v>
      </c>
      <c r="AG3157">
        <v>4</v>
      </c>
      <c r="AH3157">
        <v>119</v>
      </c>
      <c r="AI3157">
        <v>0</v>
      </c>
      <c r="AJ3157">
        <v>0</v>
      </c>
      <c r="AK3157">
        <v>3</v>
      </c>
      <c r="AL3157">
        <v>1.0110699999999999</v>
      </c>
      <c r="AM3157">
        <v>0</v>
      </c>
    </row>
    <row r="3158" spans="1:39">
      <c r="A3158">
        <v>3157</v>
      </c>
      <c r="B3158">
        <v>30</v>
      </c>
      <c r="C3158">
        <v>30</v>
      </c>
      <c r="D3158">
        <v>8</v>
      </c>
      <c r="E3158">
        <v>2694</v>
      </c>
      <c r="F3158">
        <v>7374</v>
      </c>
      <c r="G3158">
        <v>7389</v>
      </c>
      <c r="H3158">
        <v>3723</v>
      </c>
      <c r="I3158">
        <v>2358.2012709999999</v>
      </c>
      <c r="J3158">
        <v>370.9957627</v>
      </c>
      <c r="K3158">
        <v>862</v>
      </c>
      <c r="L3158">
        <v>981</v>
      </c>
      <c r="M3158">
        <v>477</v>
      </c>
      <c r="N3158">
        <v>374</v>
      </c>
      <c r="O3158">
        <v>845.06</v>
      </c>
      <c r="P3158">
        <v>625</v>
      </c>
      <c r="Q3158">
        <v>204</v>
      </c>
      <c r="R3158">
        <v>0.17350114999999999</v>
      </c>
      <c r="S3158">
        <v>2817</v>
      </c>
      <c r="T3158">
        <v>444</v>
      </c>
      <c r="U3158">
        <v>1357</v>
      </c>
      <c r="V3158">
        <v>2613</v>
      </c>
      <c r="W3158">
        <v>1970</v>
      </c>
      <c r="X3158">
        <v>1005</v>
      </c>
      <c r="Y3158">
        <v>362</v>
      </c>
      <c r="Z3158">
        <v>437</v>
      </c>
      <c r="AA3158">
        <v>698</v>
      </c>
      <c r="AB3158">
        <v>866</v>
      </c>
      <c r="AC3158">
        <v>22</v>
      </c>
      <c r="AD3158">
        <v>432</v>
      </c>
      <c r="AE3158">
        <v>0</v>
      </c>
      <c r="AF3158">
        <v>0</v>
      </c>
      <c r="AG3158">
        <v>4</v>
      </c>
      <c r="AH3158">
        <v>15</v>
      </c>
      <c r="AI3158">
        <v>0</v>
      </c>
      <c r="AJ3158">
        <v>0</v>
      </c>
      <c r="AK3158">
        <v>3</v>
      </c>
      <c r="AL3158">
        <v>1.2074800000000001</v>
      </c>
      <c r="AM3158">
        <v>0</v>
      </c>
    </row>
    <row r="3159" spans="1:39">
      <c r="A3159">
        <v>3158</v>
      </c>
      <c r="B3159">
        <v>30</v>
      </c>
      <c r="C3159">
        <v>30</v>
      </c>
      <c r="D3159">
        <v>8</v>
      </c>
      <c r="E3159">
        <v>1323</v>
      </c>
      <c r="F3159">
        <v>4064</v>
      </c>
      <c r="G3159">
        <v>4173</v>
      </c>
      <c r="H3159">
        <v>1941</v>
      </c>
      <c r="I3159">
        <v>1130.1740890000001</v>
      </c>
      <c r="J3159">
        <v>270.49190279999999</v>
      </c>
      <c r="K3159">
        <v>431</v>
      </c>
      <c r="L3159">
        <v>525</v>
      </c>
      <c r="M3159">
        <v>286</v>
      </c>
      <c r="N3159">
        <v>81</v>
      </c>
      <c r="O3159">
        <v>309.93</v>
      </c>
      <c r="P3159">
        <v>289</v>
      </c>
      <c r="Q3159">
        <v>16</v>
      </c>
      <c r="R3159">
        <v>0.12676731399999999</v>
      </c>
      <c r="S3159">
        <v>205</v>
      </c>
      <c r="T3159">
        <v>329</v>
      </c>
      <c r="U3159">
        <v>953</v>
      </c>
      <c r="V3159">
        <v>1541</v>
      </c>
      <c r="W3159">
        <v>940</v>
      </c>
      <c r="X3159">
        <v>410</v>
      </c>
      <c r="Y3159">
        <v>36</v>
      </c>
      <c r="Z3159">
        <v>8</v>
      </c>
      <c r="AA3159">
        <v>145</v>
      </c>
      <c r="AB3159">
        <v>14</v>
      </c>
      <c r="AC3159">
        <v>0</v>
      </c>
      <c r="AD3159">
        <v>2</v>
      </c>
      <c r="AE3159">
        <v>0</v>
      </c>
      <c r="AF3159">
        <v>0</v>
      </c>
      <c r="AG3159">
        <v>4</v>
      </c>
      <c r="AH3159">
        <v>0</v>
      </c>
      <c r="AI3159">
        <v>0</v>
      </c>
      <c r="AJ3159">
        <v>0</v>
      </c>
      <c r="AK3159">
        <v>3</v>
      </c>
      <c r="AL3159">
        <v>1.2423299999999999</v>
      </c>
      <c r="AM3159">
        <v>0</v>
      </c>
    </row>
    <row r="3160" spans="1:39">
      <c r="A3160">
        <v>3159</v>
      </c>
      <c r="B3160">
        <v>30</v>
      </c>
      <c r="C3160">
        <v>30</v>
      </c>
      <c r="D3160">
        <v>8</v>
      </c>
      <c r="E3160">
        <v>2613</v>
      </c>
      <c r="F3160">
        <v>7256</v>
      </c>
      <c r="G3160">
        <v>7287</v>
      </c>
      <c r="H3160">
        <v>3493</v>
      </c>
      <c r="I3160">
        <v>2332</v>
      </c>
      <c r="J3160">
        <v>310</v>
      </c>
      <c r="K3160">
        <v>893</v>
      </c>
      <c r="L3160">
        <v>927</v>
      </c>
      <c r="M3160">
        <v>668</v>
      </c>
      <c r="N3160">
        <v>125</v>
      </c>
      <c r="O3160">
        <v>3156.66</v>
      </c>
      <c r="P3160">
        <v>1376</v>
      </c>
      <c r="Q3160">
        <v>819</v>
      </c>
      <c r="R3160">
        <v>0.157129134</v>
      </c>
      <c r="S3160">
        <v>9003</v>
      </c>
      <c r="T3160">
        <v>502</v>
      </c>
      <c r="U3160">
        <v>1481</v>
      </c>
      <c r="V3160">
        <v>2610</v>
      </c>
      <c r="W3160">
        <v>1785</v>
      </c>
      <c r="X3160">
        <v>909</v>
      </c>
      <c r="Y3160">
        <v>3156</v>
      </c>
      <c r="Z3160">
        <v>637</v>
      </c>
      <c r="AA3160">
        <v>1266</v>
      </c>
      <c r="AB3160">
        <v>1990</v>
      </c>
      <c r="AC3160">
        <v>8</v>
      </c>
      <c r="AD3160">
        <v>1946</v>
      </c>
      <c r="AE3160">
        <v>0</v>
      </c>
      <c r="AF3160">
        <v>0</v>
      </c>
      <c r="AG3160">
        <v>4</v>
      </c>
      <c r="AH3160">
        <v>1149</v>
      </c>
      <c r="AI3160">
        <v>0</v>
      </c>
      <c r="AJ3160">
        <v>0</v>
      </c>
      <c r="AK3160">
        <v>3</v>
      </c>
      <c r="AL3160">
        <v>1.1362399999999999</v>
      </c>
      <c r="AM3160">
        <v>0</v>
      </c>
    </row>
    <row r="3161" spans="1:39">
      <c r="A3161">
        <v>3160</v>
      </c>
      <c r="B3161">
        <v>30</v>
      </c>
      <c r="C3161">
        <v>30</v>
      </c>
      <c r="D3161">
        <v>8</v>
      </c>
      <c r="E3161">
        <v>841</v>
      </c>
      <c r="F3161">
        <v>2492</v>
      </c>
      <c r="G3161">
        <v>2518</v>
      </c>
      <c r="H3161">
        <v>1244</v>
      </c>
      <c r="I3161">
        <v>740.18406809999999</v>
      </c>
      <c r="J3161">
        <v>136.58932709999999</v>
      </c>
      <c r="K3161">
        <v>249</v>
      </c>
      <c r="L3161">
        <v>298</v>
      </c>
      <c r="M3161">
        <v>215</v>
      </c>
      <c r="N3161">
        <v>79</v>
      </c>
      <c r="O3161">
        <v>6356.47</v>
      </c>
      <c r="P3161">
        <v>2266.0100000000002</v>
      </c>
      <c r="Q3161">
        <v>439.99</v>
      </c>
      <c r="R3161">
        <v>0.140587768</v>
      </c>
      <c r="S3161">
        <v>875</v>
      </c>
      <c r="T3161">
        <v>177</v>
      </c>
      <c r="U3161">
        <v>539</v>
      </c>
      <c r="V3161">
        <v>904</v>
      </c>
      <c r="W3161">
        <v>623</v>
      </c>
      <c r="X3161">
        <v>275</v>
      </c>
      <c r="Y3161">
        <v>131</v>
      </c>
      <c r="Z3161">
        <v>109</v>
      </c>
      <c r="AA3161">
        <v>135</v>
      </c>
      <c r="AB3161">
        <v>342</v>
      </c>
      <c r="AC3161">
        <v>14</v>
      </c>
      <c r="AD3161">
        <v>144</v>
      </c>
      <c r="AE3161">
        <v>0</v>
      </c>
      <c r="AF3161">
        <v>0</v>
      </c>
      <c r="AG3161">
        <v>4</v>
      </c>
      <c r="AH3161">
        <v>18</v>
      </c>
      <c r="AI3161">
        <v>0</v>
      </c>
      <c r="AJ3161">
        <v>0</v>
      </c>
      <c r="AK3161">
        <v>3</v>
      </c>
      <c r="AL3161">
        <v>1.0376099999999999</v>
      </c>
      <c r="AM3161">
        <v>0</v>
      </c>
    </row>
    <row r="3162" spans="1:39">
      <c r="A3162">
        <v>3161</v>
      </c>
      <c r="B3162">
        <v>30</v>
      </c>
      <c r="C3162">
        <v>30</v>
      </c>
      <c r="D3162">
        <v>8</v>
      </c>
      <c r="E3162">
        <v>1728</v>
      </c>
      <c r="F3162">
        <v>4126</v>
      </c>
      <c r="G3162">
        <v>4141</v>
      </c>
      <c r="H3162">
        <v>1964</v>
      </c>
      <c r="I3162">
        <v>1686.141615</v>
      </c>
      <c r="J3162">
        <v>181.38633540000001</v>
      </c>
      <c r="K3162">
        <v>578</v>
      </c>
      <c r="L3162">
        <v>527</v>
      </c>
      <c r="M3162">
        <v>309</v>
      </c>
      <c r="N3162">
        <v>314</v>
      </c>
      <c r="O3162">
        <v>2115.0700000000002</v>
      </c>
      <c r="P3162">
        <v>1286</v>
      </c>
      <c r="Q3162">
        <v>201</v>
      </c>
      <c r="R3162">
        <v>0.29606375299999999</v>
      </c>
      <c r="S3162">
        <v>2418</v>
      </c>
      <c r="T3162">
        <v>180</v>
      </c>
      <c r="U3162">
        <v>644</v>
      </c>
      <c r="V3162">
        <v>1055</v>
      </c>
      <c r="W3162">
        <v>1270</v>
      </c>
      <c r="X3162">
        <v>992</v>
      </c>
      <c r="Y3162">
        <v>349</v>
      </c>
      <c r="Z3162">
        <v>272</v>
      </c>
      <c r="AA3162">
        <v>1437</v>
      </c>
      <c r="AB3162">
        <v>202</v>
      </c>
      <c r="AC3162">
        <v>8</v>
      </c>
      <c r="AD3162">
        <v>150</v>
      </c>
      <c r="AE3162">
        <v>0</v>
      </c>
      <c r="AF3162">
        <v>0</v>
      </c>
      <c r="AG3162">
        <v>4</v>
      </c>
      <c r="AH3162">
        <v>0</v>
      </c>
      <c r="AI3162">
        <v>0</v>
      </c>
      <c r="AJ3162">
        <v>0</v>
      </c>
      <c r="AK3162">
        <v>1</v>
      </c>
      <c r="AL3162">
        <v>1.01034</v>
      </c>
      <c r="AM3162">
        <v>0</v>
      </c>
    </row>
    <row r="3163" spans="1:39">
      <c r="A3163">
        <v>3162</v>
      </c>
      <c r="B3163">
        <v>30</v>
      </c>
      <c r="C3163">
        <v>30</v>
      </c>
      <c r="D3163">
        <v>8</v>
      </c>
      <c r="E3163">
        <v>1804</v>
      </c>
      <c r="F3163">
        <v>4430</v>
      </c>
      <c r="G3163">
        <v>4435</v>
      </c>
      <c r="H3163">
        <v>2175</v>
      </c>
      <c r="I3163">
        <v>1677</v>
      </c>
      <c r="J3163">
        <v>267</v>
      </c>
      <c r="K3163">
        <v>543</v>
      </c>
      <c r="L3163">
        <v>458</v>
      </c>
      <c r="M3163">
        <v>321</v>
      </c>
      <c r="N3163">
        <v>482</v>
      </c>
      <c r="O3163">
        <v>2142.48</v>
      </c>
      <c r="P3163">
        <v>1398</v>
      </c>
      <c r="Q3163">
        <v>83</v>
      </c>
      <c r="R3163">
        <v>0.28613303299999998</v>
      </c>
      <c r="S3163">
        <v>771</v>
      </c>
      <c r="T3163">
        <v>184</v>
      </c>
      <c r="U3163">
        <v>680</v>
      </c>
      <c r="V3163">
        <v>1150</v>
      </c>
      <c r="W3163">
        <v>1388</v>
      </c>
      <c r="X3163">
        <v>1033</v>
      </c>
      <c r="Y3163">
        <v>54</v>
      </c>
      <c r="Z3163">
        <v>212</v>
      </c>
      <c r="AA3163">
        <v>186</v>
      </c>
      <c r="AB3163">
        <v>214</v>
      </c>
      <c r="AC3163">
        <v>8</v>
      </c>
      <c r="AD3163">
        <v>97</v>
      </c>
      <c r="AE3163">
        <v>0</v>
      </c>
      <c r="AF3163">
        <v>0</v>
      </c>
      <c r="AG3163">
        <v>4</v>
      </c>
      <c r="AH3163">
        <v>0</v>
      </c>
      <c r="AI3163">
        <v>0</v>
      </c>
      <c r="AJ3163">
        <v>0</v>
      </c>
      <c r="AK3163">
        <v>1</v>
      </c>
      <c r="AL3163">
        <v>0.97070999999999996</v>
      </c>
      <c r="AM3163">
        <v>0</v>
      </c>
    </row>
    <row r="3164" spans="1:39">
      <c r="A3164">
        <v>3163</v>
      </c>
      <c r="B3164">
        <v>30</v>
      </c>
      <c r="C3164">
        <v>30</v>
      </c>
      <c r="D3164">
        <v>8</v>
      </c>
      <c r="E3164">
        <v>1959</v>
      </c>
      <c r="F3164">
        <v>4721</v>
      </c>
      <c r="G3164">
        <v>4730</v>
      </c>
      <c r="H3164">
        <v>2384</v>
      </c>
      <c r="I3164">
        <v>1959</v>
      </c>
      <c r="J3164">
        <v>112</v>
      </c>
      <c r="K3164">
        <v>407</v>
      </c>
      <c r="L3164">
        <v>614</v>
      </c>
      <c r="M3164">
        <v>517</v>
      </c>
      <c r="N3164">
        <v>421</v>
      </c>
      <c r="O3164">
        <v>11266.64</v>
      </c>
      <c r="P3164">
        <v>3928</v>
      </c>
      <c r="Q3164">
        <v>96</v>
      </c>
      <c r="R3164">
        <v>0.31754756899999997</v>
      </c>
      <c r="S3164">
        <v>579</v>
      </c>
      <c r="T3164">
        <v>165</v>
      </c>
      <c r="U3164">
        <v>633</v>
      </c>
      <c r="V3164">
        <v>1147</v>
      </c>
      <c r="W3164">
        <v>1570</v>
      </c>
      <c r="X3164">
        <v>1215</v>
      </c>
      <c r="Y3164">
        <v>48</v>
      </c>
      <c r="Z3164">
        <v>94</v>
      </c>
      <c r="AA3164">
        <v>216</v>
      </c>
      <c r="AB3164">
        <v>114</v>
      </c>
      <c r="AC3164">
        <v>15</v>
      </c>
      <c r="AD3164">
        <v>92</v>
      </c>
      <c r="AE3164">
        <v>0</v>
      </c>
      <c r="AF3164">
        <v>0</v>
      </c>
      <c r="AG3164">
        <v>4</v>
      </c>
      <c r="AH3164">
        <v>0</v>
      </c>
      <c r="AI3164">
        <v>0</v>
      </c>
      <c r="AJ3164">
        <v>0</v>
      </c>
      <c r="AK3164">
        <v>1</v>
      </c>
      <c r="AL3164">
        <v>0.92410000000000003</v>
      </c>
      <c r="AM3164">
        <v>0</v>
      </c>
    </row>
    <row r="3165" spans="1:39">
      <c r="A3165">
        <v>3164</v>
      </c>
      <c r="B3165">
        <v>30</v>
      </c>
      <c r="C3165">
        <v>30</v>
      </c>
      <c r="D3165">
        <v>8</v>
      </c>
      <c r="E3165">
        <v>1734</v>
      </c>
      <c r="F3165">
        <v>4171</v>
      </c>
      <c r="G3165">
        <v>4171</v>
      </c>
      <c r="H3165">
        <v>2023</v>
      </c>
      <c r="I3165">
        <v>1833</v>
      </c>
      <c r="J3165">
        <v>20</v>
      </c>
      <c r="K3165">
        <v>498</v>
      </c>
      <c r="L3165">
        <v>504</v>
      </c>
      <c r="M3165">
        <v>399</v>
      </c>
      <c r="N3165">
        <v>333</v>
      </c>
      <c r="O3165">
        <v>17186.62</v>
      </c>
      <c r="P3165">
        <v>4547</v>
      </c>
      <c r="Q3165">
        <v>39</v>
      </c>
      <c r="R3165">
        <v>0.30280508299999997</v>
      </c>
      <c r="S3165">
        <v>558</v>
      </c>
      <c r="T3165">
        <v>170</v>
      </c>
      <c r="U3165">
        <v>616</v>
      </c>
      <c r="V3165">
        <v>1080</v>
      </c>
      <c r="W3165">
        <v>1283</v>
      </c>
      <c r="X3165">
        <v>1022</v>
      </c>
      <c r="Y3165">
        <v>28</v>
      </c>
      <c r="Z3165">
        <v>78</v>
      </c>
      <c r="AA3165">
        <v>244</v>
      </c>
      <c r="AB3165">
        <v>109</v>
      </c>
      <c r="AC3165">
        <v>33</v>
      </c>
      <c r="AD3165">
        <v>66</v>
      </c>
      <c r="AE3165">
        <v>0</v>
      </c>
      <c r="AF3165">
        <v>0</v>
      </c>
      <c r="AG3165">
        <v>4</v>
      </c>
      <c r="AH3165">
        <v>93</v>
      </c>
      <c r="AI3165">
        <v>0</v>
      </c>
      <c r="AJ3165">
        <v>0</v>
      </c>
      <c r="AK3165">
        <v>1</v>
      </c>
      <c r="AL3165">
        <v>0.91871999999999998</v>
      </c>
      <c r="AM3165">
        <v>0</v>
      </c>
    </row>
    <row r="3166" spans="1:39">
      <c r="A3166">
        <v>3165</v>
      </c>
      <c r="B3166">
        <v>30</v>
      </c>
      <c r="C3166">
        <v>30</v>
      </c>
      <c r="D3166">
        <v>8</v>
      </c>
      <c r="E3166">
        <v>2400</v>
      </c>
      <c r="F3166">
        <v>5486</v>
      </c>
      <c r="G3166">
        <v>5559</v>
      </c>
      <c r="H3166">
        <v>2666</v>
      </c>
      <c r="I3166">
        <v>2599</v>
      </c>
      <c r="J3166">
        <v>20</v>
      </c>
      <c r="K3166">
        <v>891</v>
      </c>
      <c r="L3166">
        <v>592</v>
      </c>
      <c r="M3166">
        <v>430</v>
      </c>
      <c r="N3166">
        <v>487</v>
      </c>
      <c r="O3166">
        <v>10296.620000000001</v>
      </c>
      <c r="P3166">
        <v>4778</v>
      </c>
      <c r="Q3166">
        <v>197</v>
      </c>
      <c r="R3166">
        <v>0.31606403999999999</v>
      </c>
      <c r="S3166">
        <v>1512</v>
      </c>
      <c r="T3166">
        <v>205</v>
      </c>
      <c r="U3166">
        <v>762</v>
      </c>
      <c r="V3166">
        <v>1388</v>
      </c>
      <c r="W3166">
        <v>1768</v>
      </c>
      <c r="X3166">
        <v>1436</v>
      </c>
      <c r="Y3166">
        <v>131</v>
      </c>
      <c r="Z3166">
        <v>103</v>
      </c>
      <c r="AA3166">
        <v>303</v>
      </c>
      <c r="AB3166">
        <v>288</v>
      </c>
      <c r="AC3166">
        <v>161</v>
      </c>
      <c r="AD3166">
        <v>526</v>
      </c>
      <c r="AE3166">
        <v>0</v>
      </c>
      <c r="AF3166">
        <v>0</v>
      </c>
      <c r="AG3166">
        <v>4</v>
      </c>
      <c r="AH3166">
        <v>8</v>
      </c>
      <c r="AI3166">
        <v>0</v>
      </c>
      <c r="AJ3166">
        <v>0</v>
      </c>
      <c r="AK3166">
        <v>1</v>
      </c>
      <c r="AL3166">
        <v>0.93096000000000001</v>
      </c>
      <c r="AM3166">
        <v>0</v>
      </c>
    </row>
    <row r="3167" spans="1:39">
      <c r="A3167">
        <v>3166</v>
      </c>
      <c r="B3167">
        <v>30</v>
      </c>
      <c r="C3167">
        <v>30</v>
      </c>
      <c r="D3167">
        <v>8</v>
      </c>
      <c r="E3167">
        <v>2458</v>
      </c>
      <c r="F3167">
        <v>7370</v>
      </c>
      <c r="G3167">
        <v>7391</v>
      </c>
      <c r="H3167">
        <v>3574</v>
      </c>
      <c r="I3167">
        <v>2159</v>
      </c>
      <c r="J3167">
        <v>453</v>
      </c>
      <c r="K3167">
        <v>865</v>
      </c>
      <c r="L3167">
        <v>709</v>
      </c>
      <c r="M3167">
        <v>581</v>
      </c>
      <c r="N3167">
        <v>303</v>
      </c>
      <c r="O3167">
        <v>3048.53</v>
      </c>
      <c r="P3167">
        <v>1333</v>
      </c>
      <c r="Q3167">
        <v>88</v>
      </c>
      <c r="R3167">
        <v>0.13787038300000001</v>
      </c>
      <c r="S3167">
        <v>1800</v>
      </c>
      <c r="T3167">
        <v>537</v>
      </c>
      <c r="U3167">
        <v>1609</v>
      </c>
      <c r="V3167">
        <v>2644</v>
      </c>
      <c r="W3167">
        <v>1797</v>
      </c>
      <c r="X3167">
        <v>804</v>
      </c>
      <c r="Y3167">
        <v>203</v>
      </c>
      <c r="Z3167">
        <v>303</v>
      </c>
      <c r="AA3167">
        <v>890</v>
      </c>
      <c r="AB3167">
        <v>173</v>
      </c>
      <c r="AC3167">
        <v>1</v>
      </c>
      <c r="AD3167">
        <v>230</v>
      </c>
      <c r="AE3167">
        <v>0</v>
      </c>
      <c r="AF3167">
        <v>0</v>
      </c>
      <c r="AG3167">
        <v>4</v>
      </c>
      <c r="AH3167">
        <v>0</v>
      </c>
      <c r="AI3167">
        <v>0</v>
      </c>
      <c r="AJ3167">
        <v>0</v>
      </c>
      <c r="AK3167">
        <v>2</v>
      </c>
      <c r="AL3167">
        <v>1.04619</v>
      </c>
      <c r="AM3167">
        <v>0</v>
      </c>
    </row>
    <row r="3168" spans="1:39">
      <c r="A3168">
        <v>3167</v>
      </c>
      <c r="B3168">
        <v>30</v>
      </c>
      <c r="C3168">
        <v>30</v>
      </c>
      <c r="D3168">
        <v>8</v>
      </c>
      <c r="E3168">
        <v>3450</v>
      </c>
      <c r="F3168">
        <v>9389</v>
      </c>
      <c r="G3168">
        <v>9412</v>
      </c>
      <c r="H3168">
        <v>4187</v>
      </c>
      <c r="I3168">
        <v>2250</v>
      </c>
      <c r="J3168">
        <v>1345</v>
      </c>
      <c r="K3168">
        <v>1655</v>
      </c>
      <c r="L3168">
        <v>1051</v>
      </c>
      <c r="M3168">
        <v>485</v>
      </c>
      <c r="N3168">
        <v>259</v>
      </c>
      <c r="O3168">
        <v>2154.94</v>
      </c>
      <c r="P3168">
        <v>476</v>
      </c>
      <c r="Q3168">
        <v>600</v>
      </c>
      <c r="R3168">
        <v>0.16213344700000001</v>
      </c>
      <c r="S3168">
        <v>7241</v>
      </c>
      <c r="T3168">
        <v>672</v>
      </c>
      <c r="U3168">
        <v>2032</v>
      </c>
      <c r="V3168">
        <v>3254</v>
      </c>
      <c r="W3168">
        <v>2246</v>
      </c>
      <c r="X3168">
        <v>1208</v>
      </c>
      <c r="Y3168">
        <v>3712</v>
      </c>
      <c r="Z3168">
        <v>509</v>
      </c>
      <c r="AA3168">
        <v>1393</v>
      </c>
      <c r="AB3168">
        <v>650</v>
      </c>
      <c r="AC3168">
        <v>0</v>
      </c>
      <c r="AD3168">
        <v>977</v>
      </c>
      <c r="AE3168">
        <v>0</v>
      </c>
      <c r="AF3168">
        <v>0</v>
      </c>
      <c r="AG3168">
        <v>4</v>
      </c>
      <c r="AH3168">
        <v>6</v>
      </c>
      <c r="AI3168">
        <v>0</v>
      </c>
      <c r="AJ3168">
        <v>0</v>
      </c>
      <c r="AK3168">
        <v>3</v>
      </c>
      <c r="AL3168">
        <v>1.3433999999999999</v>
      </c>
      <c r="AM3168">
        <v>0</v>
      </c>
    </row>
    <row r="3169" spans="1:39">
      <c r="A3169">
        <v>3168</v>
      </c>
      <c r="B3169">
        <v>30</v>
      </c>
      <c r="C3169">
        <v>30</v>
      </c>
      <c r="D3169">
        <v>8</v>
      </c>
      <c r="E3169">
        <v>2864</v>
      </c>
      <c r="F3169">
        <v>7241</v>
      </c>
      <c r="G3169">
        <v>7253</v>
      </c>
      <c r="H3169">
        <v>3850</v>
      </c>
      <c r="I3169">
        <v>2047</v>
      </c>
      <c r="J3169">
        <v>1027</v>
      </c>
      <c r="K3169">
        <v>863</v>
      </c>
      <c r="L3169">
        <v>971</v>
      </c>
      <c r="M3169">
        <v>616</v>
      </c>
      <c r="N3169">
        <v>414</v>
      </c>
      <c r="O3169">
        <v>6682.51</v>
      </c>
      <c r="P3169">
        <v>1772</v>
      </c>
      <c r="Q3169">
        <v>57</v>
      </c>
      <c r="R3169">
        <v>0.20488073900000001</v>
      </c>
      <c r="S3169">
        <v>1821</v>
      </c>
      <c r="T3169">
        <v>345</v>
      </c>
      <c r="U3169">
        <v>1056</v>
      </c>
      <c r="V3169">
        <v>2554</v>
      </c>
      <c r="W3169">
        <v>2109</v>
      </c>
      <c r="X3169">
        <v>1189</v>
      </c>
      <c r="Y3169">
        <v>214</v>
      </c>
      <c r="Z3169">
        <v>482</v>
      </c>
      <c r="AA3169">
        <v>698</v>
      </c>
      <c r="AB3169">
        <v>363</v>
      </c>
      <c r="AC3169">
        <v>3</v>
      </c>
      <c r="AD3169">
        <v>61</v>
      </c>
      <c r="AE3169">
        <v>0</v>
      </c>
      <c r="AF3169">
        <v>0</v>
      </c>
      <c r="AG3169">
        <v>4</v>
      </c>
      <c r="AH3169">
        <v>20</v>
      </c>
      <c r="AI3169">
        <v>0</v>
      </c>
      <c r="AJ3169">
        <v>0</v>
      </c>
      <c r="AK3169">
        <v>1</v>
      </c>
      <c r="AL3169">
        <v>1.0031000000000001</v>
      </c>
      <c r="AM3169">
        <v>0</v>
      </c>
    </row>
    <row r="3170" spans="1:39">
      <c r="A3170">
        <v>3169</v>
      </c>
      <c r="B3170">
        <v>30</v>
      </c>
      <c r="C3170">
        <v>30</v>
      </c>
      <c r="D3170">
        <v>8</v>
      </c>
      <c r="E3170">
        <v>2623</v>
      </c>
      <c r="F3170">
        <v>6700</v>
      </c>
      <c r="G3170">
        <v>6753</v>
      </c>
      <c r="H3170">
        <v>3616</v>
      </c>
      <c r="I3170">
        <v>1611.081218</v>
      </c>
      <c r="J3170">
        <v>1270.6047860000001</v>
      </c>
      <c r="K3170">
        <v>750</v>
      </c>
      <c r="L3170">
        <v>881</v>
      </c>
      <c r="M3170">
        <v>604</v>
      </c>
      <c r="N3170">
        <v>388</v>
      </c>
      <c r="O3170">
        <v>1297.44</v>
      </c>
      <c r="P3170">
        <v>827</v>
      </c>
      <c r="Q3170">
        <v>133</v>
      </c>
      <c r="R3170">
        <v>0.20568636200000001</v>
      </c>
      <c r="S3170">
        <v>2275</v>
      </c>
      <c r="T3170">
        <v>317</v>
      </c>
      <c r="U3170">
        <v>977</v>
      </c>
      <c r="V3170">
        <v>2351</v>
      </c>
      <c r="W3170">
        <v>2030</v>
      </c>
      <c r="X3170">
        <v>1078</v>
      </c>
      <c r="Y3170">
        <v>268</v>
      </c>
      <c r="Z3170">
        <v>318</v>
      </c>
      <c r="AA3170">
        <v>1527</v>
      </c>
      <c r="AB3170">
        <v>99</v>
      </c>
      <c r="AC3170">
        <v>0</v>
      </c>
      <c r="AD3170">
        <v>63</v>
      </c>
      <c r="AE3170">
        <v>0</v>
      </c>
      <c r="AF3170">
        <v>0</v>
      </c>
      <c r="AG3170">
        <v>4</v>
      </c>
      <c r="AH3170">
        <v>1744</v>
      </c>
      <c r="AI3170">
        <v>0</v>
      </c>
      <c r="AJ3170">
        <v>0</v>
      </c>
      <c r="AK3170">
        <v>2</v>
      </c>
      <c r="AL3170">
        <v>1.1150500000000001</v>
      </c>
      <c r="AM3170">
        <v>0</v>
      </c>
    </row>
    <row r="3171" spans="1:39">
      <c r="A3171">
        <v>3170</v>
      </c>
      <c r="B3171">
        <v>30</v>
      </c>
      <c r="C3171">
        <v>30</v>
      </c>
      <c r="D3171">
        <v>8</v>
      </c>
      <c r="E3171">
        <v>1296</v>
      </c>
      <c r="F3171">
        <v>3745</v>
      </c>
      <c r="G3171">
        <v>3762</v>
      </c>
      <c r="H3171">
        <v>2313</v>
      </c>
      <c r="I3171">
        <v>1362.43685</v>
      </c>
      <c r="J3171">
        <v>6.7399702819999998</v>
      </c>
      <c r="K3171">
        <v>128</v>
      </c>
      <c r="L3171">
        <v>256</v>
      </c>
      <c r="M3171">
        <v>381</v>
      </c>
      <c r="N3171">
        <v>531</v>
      </c>
      <c r="O3171">
        <v>3650.8</v>
      </c>
      <c r="P3171">
        <v>1203</v>
      </c>
      <c r="Q3171">
        <v>24</v>
      </c>
      <c r="R3171">
        <v>0.19564061699999999</v>
      </c>
      <c r="S3171">
        <v>253</v>
      </c>
      <c r="T3171">
        <v>133</v>
      </c>
      <c r="U3171">
        <v>482</v>
      </c>
      <c r="V3171">
        <v>1352</v>
      </c>
      <c r="W3171">
        <v>1239</v>
      </c>
      <c r="X3171">
        <v>556</v>
      </c>
      <c r="Y3171">
        <v>19</v>
      </c>
      <c r="Z3171">
        <v>50</v>
      </c>
      <c r="AA3171">
        <v>117</v>
      </c>
      <c r="AB3171">
        <v>32</v>
      </c>
      <c r="AC3171">
        <v>0</v>
      </c>
      <c r="AD3171">
        <v>35</v>
      </c>
      <c r="AE3171">
        <v>0</v>
      </c>
      <c r="AF3171">
        <v>0</v>
      </c>
      <c r="AG3171">
        <v>4</v>
      </c>
      <c r="AH3171">
        <v>0</v>
      </c>
      <c r="AI3171">
        <v>0</v>
      </c>
      <c r="AJ3171">
        <v>0</v>
      </c>
      <c r="AK3171">
        <v>1</v>
      </c>
      <c r="AL3171">
        <v>0.95326</v>
      </c>
      <c r="AM3171">
        <v>0</v>
      </c>
    </row>
    <row r="3172" spans="1:39">
      <c r="A3172">
        <v>3171</v>
      </c>
      <c r="B3172">
        <v>30</v>
      </c>
      <c r="C3172">
        <v>30</v>
      </c>
      <c r="D3172">
        <v>8</v>
      </c>
      <c r="E3172">
        <v>562</v>
      </c>
      <c r="F3172">
        <v>1165</v>
      </c>
      <c r="G3172">
        <v>1366</v>
      </c>
      <c r="H3172">
        <v>645</v>
      </c>
      <c r="I3172">
        <v>119.3368201</v>
      </c>
      <c r="J3172">
        <v>509.09205020000002</v>
      </c>
      <c r="K3172">
        <v>266</v>
      </c>
      <c r="L3172">
        <v>196</v>
      </c>
      <c r="M3172">
        <v>79</v>
      </c>
      <c r="N3172">
        <v>21</v>
      </c>
      <c r="O3172">
        <v>191.28</v>
      </c>
      <c r="P3172">
        <v>39.4</v>
      </c>
      <c r="Q3172">
        <v>153.80000000000001</v>
      </c>
      <c r="R3172">
        <v>0.257686676</v>
      </c>
      <c r="S3172">
        <v>7790</v>
      </c>
      <c r="T3172">
        <v>42</v>
      </c>
      <c r="U3172">
        <v>145</v>
      </c>
      <c r="V3172">
        <v>450</v>
      </c>
      <c r="W3172">
        <v>454</v>
      </c>
      <c r="X3172">
        <v>275</v>
      </c>
      <c r="Y3172">
        <v>1531</v>
      </c>
      <c r="Z3172">
        <v>2124</v>
      </c>
      <c r="AA3172">
        <v>1523</v>
      </c>
      <c r="AB3172">
        <v>2118</v>
      </c>
      <c r="AC3172">
        <v>8</v>
      </c>
      <c r="AD3172">
        <v>486</v>
      </c>
      <c r="AE3172">
        <v>0</v>
      </c>
      <c r="AF3172">
        <v>0</v>
      </c>
      <c r="AG3172">
        <v>1</v>
      </c>
      <c r="AH3172">
        <v>0</v>
      </c>
      <c r="AI3172">
        <v>0</v>
      </c>
      <c r="AJ3172">
        <v>0</v>
      </c>
      <c r="AK3172">
        <v>3</v>
      </c>
      <c r="AL3172">
        <v>2.5249999999999999</v>
      </c>
      <c r="AM3172">
        <v>0</v>
      </c>
    </row>
    <row r="3173" spans="1:39">
      <c r="A3173">
        <v>3172</v>
      </c>
      <c r="B3173">
        <v>30</v>
      </c>
      <c r="C3173">
        <v>30</v>
      </c>
      <c r="D3173">
        <v>8</v>
      </c>
      <c r="E3173">
        <v>600</v>
      </c>
      <c r="F3173">
        <v>1317</v>
      </c>
      <c r="G3173">
        <v>1351</v>
      </c>
      <c r="H3173">
        <v>679</v>
      </c>
      <c r="I3173">
        <v>518.47507329999996</v>
      </c>
      <c r="J3173">
        <v>102.0527859</v>
      </c>
      <c r="K3173">
        <v>246</v>
      </c>
      <c r="L3173">
        <v>198</v>
      </c>
      <c r="M3173">
        <v>114</v>
      </c>
      <c r="N3173">
        <v>42</v>
      </c>
      <c r="O3173">
        <v>464.59</v>
      </c>
      <c r="P3173">
        <v>99.08</v>
      </c>
      <c r="Q3173">
        <v>345.74</v>
      </c>
      <c r="R3173">
        <v>0.25314581800000002</v>
      </c>
      <c r="S3173">
        <v>5744</v>
      </c>
      <c r="T3173">
        <v>56</v>
      </c>
      <c r="U3173">
        <v>169</v>
      </c>
      <c r="V3173">
        <v>444</v>
      </c>
      <c r="W3173">
        <v>414</v>
      </c>
      <c r="X3173">
        <v>268</v>
      </c>
      <c r="Y3173">
        <v>189</v>
      </c>
      <c r="Z3173">
        <v>646</v>
      </c>
      <c r="AA3173">
        <v>1472</v>
      </c>
      <c r="AB3173">
        <v>3336</v>
      </c>
      <c r="AC3173">
        <v>65</v>
      </c>
      <c r="AD3173">
        <v>36</v>
      </c>
      <c r="AE3173">
        <v>0</v>
      </c>
      <c r="AF3173">
        <v>0</v>
      </c>
      <c r="AG3173">
        <v>3</v>
      </c>
      <c r="AH3173">
        <v>2402</v>
      </c>
      <c r="AI3173">
        <v>5889</v>
      </c>
      <c r="AJ3173">
        <v>15613</v>
      </c>
      <c r="AK3173">
        <v>3</v>
      </c>
      <c r="AL3173">
        <v>1.48854</v>
      </c>
      <c r="AM3173">
        <v>0</v>
      </c>
    </row>
    <row r="3174" spans="1:39">
      <c r="A3174">
        <v>3173</v>
      </c>
      <c r="B3174">
        <v>30</v>
      </c>
      <c r="C3174">
        <v>30</v>
      </c>
      <c r="D3174">
        <v>8</v>
      </c>
      <c r="E3174">
        <v>2860</v>
      </c>
      <c r="F3174">
        <v>7251</v>
      </c>
      <c r="G3174">
        <v>7295</v>
      </c>
      <c r="H3174">
        <v>3617</v>
      </c>
      <c r="I3174">
        <v>2155.7020670000002</v>
      </c>
      <c r="J3174">
        <v>929.55096219999996</v>
      </c>
      <c r="K3174">
        <v>1090</v>
      </c>
      <c r="L3174">
        <v>943</v>
      </c>
      <c r="M3174">
        <v>518</v>
      </c>
      <c r="N3174">
        <v>309</v>
      </c>
      <c r="O3174">
        <v>686.06</v>
      </c>
      <c r="P3174">
        <v>606</v>
      </c>
      <c r="Q3174">
        <v>73</v>
      </c>
      <c r="R3174">
        <v>0.195887594</v>
      </c>
      <c r="S3174">
        <v>1540</v>
      </c>
      <c r="T3174">
        <v>393</v>
      </c>
      <c r="U3174">
        <v>1200</v>
      </c>
      <c r="V3174">
        <v>2525</v>
      </c>
      <c r="W3174">
        <v>2033</v>
      </c>
      <c r="X3174">
        <v>1144</v>
      </c>
      <c r="Y3174">
        <v>382</v>
      </c>
      <c r="Z3174">
        <v>276</v>
      </c>
      <c r="AA3174">
        <v>743</v>
      </c>
      <c r="AB3174">
        <v>88</v>
      </c>
      <c r="AC3174">
        <v>1</v>
      </c>
      <c r="AD3174">
        <v>50</v>
      </c>
      <c r="AE3174">
        <v>0</v>
      </c>
      <c r="AF3174">
        <v>0</v>
      </c>
      <c r="AG3174">
        <v>4</v>
      </c>
      <c r="AH3174">
        <v>0</v>
      </c>
      <c r="AI3174">
        <v>0</v>
      </c>
      <c r="AJ3174">
        <v>0</v>
      </c>
      <c r="AK3174">
        <v>2</v>
      </c>
      <c r="AL3174">
        <v>1.1579900000000001</v>
      </c>
      <c r="AM3174">
        <v>0</v>
      </c>
    </row>
    <row r="3175" spans="1:39">
      <c r="A3175">
        <v>3174</v>
      </c>
      <c r="B3175">
        <v>30</v>
      </c>
      <c r="C3175">
        <v>30</v>
      </c>
      <c r="D3175">
        <v>8</v>
      </c>
      <c r="E3175">
        <v>1764</v>
      </c>
      <c r="F3175">
        <v>3889</v>
      </c>
      <c r="G3175">
        <v>3889</v>
      </c>
      <c r="H3175">
        <v>2016</v>
      </c>
      <c r="I3175">
        <v>1152</v>
      </c>
      <c r="J3175">
        <v>732</v>
      </c>
      <c r="K3175">
        <v>758</v>
      </c>
      <c r="L3175">
        <v>482</v>
      </c>
      <c r="M3175">
        <v>339</v>
      </c>
      <c r="N3175">
        <v>185</v>
      </c>
      <c r="O3175">
        <v>326.24</v>
      </c>
      <c r="P3175">
        <v>259</v>
      </c>
      <c r="Q3175">
        <v>69</v>
      </c>
      <c r="R3175">
        <v>0.25482129100000001</v>
      </c>
      <c r="S3175">
        <v>2018</v>
      </c>
      <c r="T3175">
        <v>131</v>
      </c>
      <c r="U3175">
        <v>442</v>
      </c>
      <c r="V3175">
        <v>1288</v>
      </c>
      <c r="W3175">
        <v>1223</v>
      </c>
      <c r="X3175">
        <v>805</v>
      </c>
      <c r="Y3175">
        <v>205</v>
      </c>
      <c r="Z3175">
        <v>903</v>
      </c>
      <c r="AA3175">
        <v>693</v>
      </c>
      <c r="AB3175">
        <v>108</v>
      </c>
      <c r="AC3175">
        <v>0</v>
      </c>
      <c r="AD3175">
        <v>109</v>
      </c>
      <c r="AE3175">
        <v>0</v>
      </c>
      <c r="AF3175">
        <v>0</v>
      </c>
      <c r="AG3175">
        <v>4</v>
      </c>
      <c r="AH3175">
        <v>0</v>
      </c>
      <c r="AI3175">
        <v>0</v>
      </c>
      <c r="AJ3175">
        <v>0</v>
      </c>
      <c r="AK3175">
        <v>3</v>
      </c>
      <c r="AL3175">
        <v>1.34392</v>
      </c>
      <c r="AM3175">
        <v>0</v>
      </c>
    </row>
    <row r="3176" spans="1:39">
      <c r="A3176">
        <v>3175</v>
      </c>
      <c r="B3176">
        <v>30</v>
      </c>
      <c r="C3176">
        <v>30</v>
      </c>
      <c r="D3176">
        <v>8</v>
      </c>
      <c r="E3176">
        <v>1753</v>
      </c>
      <c r="F3176">
        <v>4671</v>
      </c>
      <c r="G3176">
        <v>4723</v>
      </c>
      <c r="H3176">
        <v>2705</v>
      </c>
      <c r="I3176">
        <v>1607.6582060000001</v>
      </c>
      <c r="J3176">
        <v>226.41680769999999</v>
      </c>
      <c r="K3176">
        <v>403</v>
      </c>
      <c r="L3176">
        <v>451</v>
      </c>
      <c r="M3176">
        <v>404</v>
      </c>
      <c r="N3176">
        <v>495</v>
      </c>
      <c r="O3176">
        <v>855.07</v>
      </c>
      <c r="P3176">
        <v>673</v>
      </c>
      <c r="Q3176">
        <v>134</v>
      </c>
      <c r="R3176">
        <v>0.20431928899999999</v>
      </c>
      <c r="S3176">
        <v>1760</v>
      </c>
      <c r="T3176">
        <v>183</v>
      </c>
      <c r="U3176">
        <v>641</v>
      </c>
      <c r="V3176">
        <v>1667</v>
      </c>
      <c r="W3176">
        <v>1484</v>
      </c>
      <c r="X3176">
        <v>748</v>
      </c>
      <c r="Y3176">
        <v>224</v>
      </c>
      <c r="Z3176">
        <v>180</v>
      </c>
      <c r="AA3176">
        <v>1268</v>
      </c>
      <c r="AB3176">
        <v>54</v>
      </c>
      <c r="AC3176">
        <v>3</v>
      </c>
      <c r="AD3176">
        <v>31</v>
      </c>
      <c r="AE3176">
        <v>0</v>
      </c>
      <c r="AF3176">
        <v>0</v>
      </c>
      <c r="AG3176">
        <v>4</v>
      </c>
      <c r="AH3176">
        <v>0</v>
      </c>
      <c r="AI3176">
        <v>0</v>
      </c>
      <c r="AJ3176">
        <v>0</v>
      </c>
      <c r="AK3176">
        <v>1</v>
      </c>
      <c r="AL3176">
        <v>1.07962</v>
      </c>
      <c r="AM3176">
        <v>0</v>
      </c>
    </row>
    <row r="3177" spans="1:39">
      <c r="A3177">
        <v>3176</v>
      </c>
      <c r="B3177">
        <v>31</v>
      </c>
      <c r="C3177">
        <v>31</v>
      </c>
      <c r="D3177">
        <v>8</v>
      </c>
      <c r="E3177">
        <v>1707</v>
      </c>
      <c r="F3177">
        <v>3413</v>
      </c>
      <c r="G3177">
        <v>3453</v>
      </c>
      <c r="H3177">
        <v>1566</v>
      </c>
      <c r="I3177">
        <v>2690.4238879999998</v>
      </c>
      <c r="J3177">
        <v>226.867096</v>
      </c>
      <c r="K3177">
        <v>783</v>
      </c>
      <c r="L3177">
        <v>458</v>
      </c>
      <c r="M3177">
        <v>294</v>
      </c>
      <c r="N3177">
        <v>172</v>
      </c>
      <c r="O3177">
        <v>18589.95</v>
      </c>
      <c r="P3177">
        <v>2311</v>
      </c>
      <c r="Q3177">
        <v>278</v>
      </c>
      <c r="R3177">
        <v>0.38575152000000001</v>
      </c>
      <c r="S3177">
        <v>559</v>
      </c>
      <c r="T3177">
        <v>95</v>
      </c>
      <c r="U3177">
        <v>357</v>
      </c>
      <c r="V3177">
        <v>792</v>
      </c>
      <c r="W3177">
        <v>1112</v>
      </c>
      <c r="X3177">
        <v>1097</v>
      </c>
      <c r="Y3177">
        <v>64</v>
      </c>
      <c r="Z3177">
        <v>55</v>
      </c>
      <c r="AA3177">
        <v>316</v>
      </c>
      <c r="AB3177">
        <v>49</v>
      </c>
      <c r="AC3177">
        <v>41</v>
      </c>
      <c r="AD3177">
        <v>34</v>
      </c>
      <c r="AE3177">
        <v>0</v>
      </c>
      <c r="AF3177">
        <v>0</v>
      </c>
      <c r="AG3177">
        <v>5</v>
      </c>
      <c r="AH3177">
        <v>0</v>
      </c>
      <c r="AI3177">
        <v>0</v>
      </c>
      <c r="AJ3177">
        <v>0</v>
      </c>
      <c r="AK3177">
        <v>1</v>
      </c>
      <c r="AL3177">
        <v>0.92886999999999997</v>
      </c>
      <c r="AM3177">
        <v>0</v>
      </c>
    </row>
    <row r="3178" spans="1:39">
      <c r="A3178">
        <v>3177</v>
      </c>
      <c r="B3178">
        <v>31</v>
      </c>
      <c r="C3178">
        <v>31</v>
      </c>
      <c r="D3178">
        <v>8</v>
      </c>
      <c r="E3178">
        <v>1786</v>
      </c>
      <c r="F3178">
        <v>3765</v>
      </c>
      <c r="G3178">
        <v>4534</v>
      </c>
      <c r="H3178">
        <v>2259</v>
      </c>
      <c r="I3178">
        <v>2267.1143339999999</v>
      </c>
      <c r="J3178">
        <v>322.73508090000001</v>
      </c>
      <c r="K3178">
        <v>784</v>
      </c>
      <c r="L3178">
        <v>525</v>
      </c>
      <c r="M3178">
        <v>277</v>
      </c>
      <c r="N3178">
        <v>200</v>
      </c>
      <c r="O3178">
        <v>14772.39</v>
      </c>
      <c r="P3178">
        <v>1838</v>
      </c>
      <c r="Q3178">
        <v>450</v>
      </c>
      <c r="R3178">
        <v>0.32002646699999998</v>
      </c>
      <c r="S3178">
        <v>2129</v>
      </c>
      <c r="T3178">
        <v>138</v>
      </c>
      <c r="U3178">
        <v>558</v>
      </c>
      <c r="V3178">
        <v>1334</v>
      </c>
      <c r="W3178">
        <v>1365</v>
      </c>
      <c r="X3178">
        <v>1139</v>
      </c>
      <c r="Y3178">
        <v>239</v>
      </c>
      <c r="Z3178">
        <v>140</v>
      </c>
      <c r="AA3178">
        <v>607</v>
      </c>
      <c r="AB3178">
        <v>215</v>
      </c>
      <c r="AC3178">
        <v>2</v>
      </c>
      <c r="AD3178">
        <v>926</v>
      </c>
      <c r="AE3178">
        <v>0</v>
      </c>
      <c r="AF3178">
        <v>0</v>
      </c>
      <c r="AG3178">
        <v>4</v>
      </c>
      <c r="AH3178">
        <v>0</v>
      </c>
      <c r="AI3178">
        <v>0</v>
      </c>
      <c r="AJ3178">
        <v>0</v>
      </c>
      <c r="AK3178">
        <v>1</v>
      </c>
      <c r="AL3178">
        <v>0.96633999999999998</v>
      </c>
      <c r="AM3178">
        <v>0</v>
      </c>
    </row>
    <row r="3179" spans="1:39">
      <c r="A3179">
        <v>3178</v>
      </c>
      <c r="B3179">
        <v>31</v>
      </c>
      <c r="C3179">
        <v>31</v>
      </c>
      <c r="D3179">
        <v>8</v>
      </c>
      <c r="E3179">
        <v>1767</v>
      </c>
      <c r="F3179">
        <v>3860</v>
      </c>
      <c r="G3179">
        <v>3888</v>
      </c>
      <c r="H3179">
        <v>1806</v>
      </c>
      <c r="I3179">
        <v>1876</v>
      </c>
      <c r="J3179">
        <v>67</v>
      </c>
      <c r="K3179">
        <v>716</v>
      </c>
      <c r="L3179">
        <v>526</v>
      </c>
      <c r="M3179">
        <v>274</v>
      </c>
      <c r="N3179">
        <v>251</v>
      </c>
      <c r="O3179">
        <v>11507.72</v>
      </c>
      <c r="P3179">
        <v>1896</v>
      </c>
      <c r="Q3179">
        <v>302</v>
      </c>
      <c r="R3179">
        <v>0.34104938299999998</v>
      </c>
      <c r="S3179">
        <v>858</v>
      </c>
      <c r="T3179">
        <v>144</v>
      </c>
      <c r="U3179">
        <v>502</v>
      </c>
      <c r="V3179">
        <v>960</v>
      </c>
      <c r="W3179">
        <v>1209</v>
      </c>
      <c r="X3179">
        <v>1073</v>
      </c>
      <c r="Y3179">
        <v>126</v>
      </c>
      <c r="Z3179">
        <v>73</v>
      </c>
      <c r="AA3179">
        <v>277</v>
      </c>
      <c r="AB3179">
        <v>148</v>
      </c>
      <c r="AC3179">
        <v>46</v>
      </c>
      <c r="AD3179">
        <v>188</v>
      </c>
      <c r="AE3179">
        <v>0</v>
      </c>
      <c r="AF3179">
        <v>0</v>
      </c>
      <c r="AG3179">
        <v>4</v>
      </c>
      <c r="AH3179">
        <v>823</v>
      </c>
      <c r="AI3179">
        <v>0</v>
      </c>
      <c r="AJ3179">
        <v>0</v>
      </c>
      <c r="AK3179">
        <v>1</v>
      </c>
      <c r="AL3179">
        <v>0.94559000000000004</v>
      </c>
      <c r="AM3179">
        <v>0</v>
      </c>
    </row>
    <row r="3180" spans="1:39">
      <c r="A3180">
        <v>3179</v>
      </c>
      <c r="B3180">
        <v>31</v>
      </c>
      <c r="C3180">
        <v>31</v>
      </c>
      <c r="D3180">
        <v>8</v>
      </c>
      <c r="E3180">
        <v>603</v>
      </c>
      <c r="F3180">
        <v>1649</v>
      </c>
      <c r="G3180">
        <v>1658</v>
      </c>
      <c r="H3180">
        <v>779</v>
      </c>
      <c r="I3180">
        <v>530.28128030000005</v>
      </c>
      <c r="J3180">
        <v>99.427740060000005</v>
      </c>
      <c r="K3180">
        <v>186</v>
      </c>
      <c r="L3180">
        <v>174</v>
      </c>
      <c r="M3180">
        <v>124</v>
      </c>
      <c r="N3180">
        <v>119</v>
      </c>
      <c r="O3180">
        <v>721.19</v>
      </c>
      <c r="P3180">
        <v>360.35</v>
      </c>
      <c r="Q3180">
        <v>250.51</v>
      </c>
      <c r="R3180">
        <v>0.203256936</v>
      </c>
      <c r="S3180">
        <v>1146</v>
      </c>
      <c r="T3180">
        <v>101</v>
      </c>
      <c r="U3180">
        <v>365</v>
      </c>
      <c r="V3180">
        <v>494</v>
      </c>
      <c r="W3180">
        <v>423</v>
      </c>
      <c r="X3180">
        <v>275</v>
      </c>
      <c r="Y3180">
        <v>614</v>
      </c>
      <c r="Z3180">
        <v>76</v>
      </c>
      <c r="AA3180">
        <v>291</v>
      </c>
      <c r="AB3180">
        <v>46</v>
      </c>
      <c r="AC3180">
        <v>0</v>
      </c>
      <c r="AD3180">
        <v>119</v>
      </c>
      <c r="AE3180">
        <v>0</v>
      </c>
      <c r="AF3180">
        <v>0</v>
      </c>
      <c r="AG3180">
        <v>4</v>
      </c>
      <c r="AH3180">
        <v>0</v>
      </c>
      <c r="AI3180">
        <v>0</v>
      </c>
      <c r="AJ3180">
        <v>0</v>
      </c>
      <c r="AK3180">
        <v>3</v>
      </c>
      <c r="AL3180">
        <v>1.16811</v>
      </c>
      <c r="AM3180">
        <v>0</v>
      </c>
    </row>
    <row r="3181" spans="1:39">
      <c r="A3181">
        <v>3180</v>
      </c>
      <c r="B3181">
        <v>31</v>
      </c>
      <c r="C3181">
        <v>31</v>
      </c>
      <c r="D3181">
        <v>8</v>
      </c>
      <c r="E3181">
        <v>1626</v>
      </c>
      <c r="F3181">
        <v>4231</v>
      </c>
      <c r="G3181">
        <v>4231</v>
      </c>
      <c r="H3181">
        <v>2089</v>
      </c>
      <c r="I3181">
        <v>1533</v>
      </c>
      <c r="J3181">
        <v>272</v>
      </c>
      <c r="K3181">
        <v>356</v>
      </c>
      <c r="L3181">
        <v>475</v>
      </c>
      <c r="M3181">
        <v>434</v>
      </c>
      <c r="N3181">
        <v>361</v>
      </c>
      <c r="O3181">
        <v>814.78</v>
      </c>
      <c r="P3181">
        <v>614</v>
      </c>
      <c r="Q3181">
        <v>77</v>
      </c>
      <c r="R3181">
        <v>0.25644055799999999</v>
      </c>
      <c r="S3181">
        <v>1025</v>
      </c>
      <c r="T3181">
        <v>200</v>
      </c>
      <c r="U3181">
        <v>721</v>
      </c>
      <c r="V3181">
        <v>1160</v>
      </c>
      <c r="W3181">
        <v>1255</v>
      </c>
      <c r="X3181">
        <v>895</v>
      </c>
      <c r="Y3181">
        <v>111</v>
      </c>
      <c r="Z3181">
        <v>166</v>
      </c>
      <c r="AA3181">
        <v>481</v>
      </c>
      <c r="AB3181">
        <v>143</v>
      </c>
      <c r="AC3181">
        <v>4</v>
      </c>
      <c r="AD3181">
        <v>120</v>
      </c>
      <c r="AE3181">
        <v>0</v>
      </c>
      <c r="AF3181">
        <v>0</v>
      </c>
      <c r="AG3181">
        <v>4</v>
      </c>
      <c r="AH3181">
        <v>74</v>
      </c>
      <c r="AI3181">
        <v>0</v>
      </c>
      <c r="AJ3181">
        <v>0</v>
      </c>
      <c r="AK3181">
        <v>1</v>
      </c>
      <c r="AL3181">
        <v>1.06121</v>
      </c>
      <c r="AM3181">
        <v>0</v>
      </c>
    </row>
    <row r="3182" spans="1:39">
      <c r="A3182">
        <v>3181</v>
      </c>
      <c r="B3182">
        <v>31</v>
      </c>
      <c r="C3182">
        <v>31</v>
      </c>
      <c r="D3182">
        <v>8</v>
      </c>
      <c r="E3182">
        <v>1098</v>
      </c>
      <c r="F3182">
        <v>2554</v>
      </c>
      <c r="G3182">
        <v>2622</v>
      </c>
      <c r="H3182">
        <v>1325</v>
      </c>
      <c r="I3182">
        <v>1521.0645159999999</v>
      </c>
      <c r="J3182">
        <v>26.564516130000001</v>
      </c>
      <c r="K3182">
        <v>291</v>
      </c>
      <c r="L3182">
        <v>342</v>
      </c>
      <c r="M3182">
        <v>180</v>
      </c>
      <c r="N3182">
        <v>285</v>
      </c>
      <c r="O3182">
        <v>55592.22</v>
      </c>
      <c r="P3182">
        <v>3366</v>
      </c>
      <c r="Q3182">
        <v>1309</v>
      </c>
      <c r="R3182">
        <v>0.32112890900000002</v>
      </c>
      <c r="S3182">
        <v>1147</v>
      </c>
      <c r="T3182">
        <v>79</v>
      </c>
      <c r="U3182">
        <v>345</v>
      </c>
      <c r="V3182">
        <v>654</v>
      </c>
      <c r="W3182">
        <v>855</v>
      </c>
      <c r="X3182">
        <v>689</v>
      </c>
      <c r="Y3182">
        <v>104</v>
      </c>
      <c r="Z3182">
        <v>57</v>
      </c>
      <c r="AA3182">
        <v>223</v>
      </c>
      <c r="AB3182">
        <v>87</v>
      </c>
      <c r="AC3182">
        <v>53</v>
      </c>
      <c r="AD3182">
        <v>623</v>
      </c>
      <c r="AE3182">
        <v>0</v>
      </c>
      <c r="AF3182">
        <v>0</v>
      </c>
      <c r="AG3182">
        <v>5</v>
      </c>
      <c r="AH3182">
        <v>0</v>
      </c>
      <c r="AI3182">
        <v>0</v>
      </c>
      <c r="AJ3182">
        <v>0</v>
      </c>
      <c r="AK3182">
        <v>1</v>
      </c>
      <c r="AL3182">
        <v>0.91859999999999997</v>
      </c>
      <c r="AM3182">
        <v>0</v>
      </c>
    </row>
    <row r="3183" spans="1:39">
      <c r="A3183">
        <v>3182</v>
      </c>
      <c r="B3183">
        <v>31</v>
      </c>
      <c r="C3183">
        <v>31</v>
      </c>
      <c r="D3183">
        <v>8</v>
      </c>
      <c r="E3183">
        <v>1372</v>
      </c>
      <c r="F3183">
        <v>3492</v>
      </c>
      <c r="G3183">
        <v>3576</v>
      </c>
      <c r="H3183">
        <v>1768</v>
      </c>
      <c r="I3183">
        <v>1678.0918220000001</v>
      </c>
      <c r="J3183">
        <v>76.769010039999998</v>
      </c>
      <c r="K3183">
        <v>413</v>
      </c>
      <c r="L3183">
        <v>323</v>
      </c>
      <c r="M3183">
        <v>242</v>
      </c>
      <c r="N3183">
        <v>394</v>
      </c>
      <c r="O3183">
        <v>143366.04</v>
      </c>
      <c r="P3183">
        <v>3682</v>
      </c>
      <c r="Q3183">
        <v>2348</v>
      </c>
      <c r="R3183">
        <v>0.26649888100000002</v>
      </c>
      <c r="S3183">
        <v>2475</v>
      </c>
      <c r="T3183">
        <v>155</v>
      </c>
      <c r="U3183">
        <v>598</v>
      </c>
      <c r="V3183">
        <v>970</v>
      </c>
      <c r="W3183">
        <v>1096</v>
      </c>
      <c r="X3183">
        <v>757</v>
      </c>
      <c r="Y3183">
        <v>55</v>
      </c>
      <c r="Z3183">
        <v>77</v>
      </c>
      <c r="AA3183">
        <v>414</v>
      </c>
      <c r="AB3183">
        <v>64</v>
      </c>
      <c r="AC3183">
        <v>489</v>
      </c>
      <c r="AD3183">
        <v>1376</v>
      </c>
      <c r="AE3183">
        <v>0</v>
      </c>
      <c r="AF3183">
        <v>0</v>
      </c>
      <c r="AG3183">
        <v>5</v>
      </c>
      <c r="AH3183">
        <v>65</v>
      </c>
      <c r="AI3183">
        <v>0</v>
      </c>
      <c r="AJ3183">
        <v>0</v>
      </c>
      <c r="AK3183">
        <v>1</v>
      </c>
      <c r="AL3183">
        <v>0.92606999999999995</v>
      </c>
      <c r="AM3183">
        <v>0</v>
      </c>
    </row>
    <row r="3184" spans="1:39">
      <c r="A3184">
        <v>3183</v>
      </c>
      <c r="B3184">
        <v>31</v>
      </c>
      <c r="C3184">
        <v>31</v>
      </c>
      <c r="D3184">
        <v>8</v>
      </c>
      <c r="E3184">
        <v>3653</v>
      </c>
      <c r="F3184">
        <v>9560</v>
      </c>
      <c r="G3184">
        <v>9597</v>
      </c>
      <c r="H3184">
        <v>4330</v>
      </c>
      <c r="I3184">
        <v>3261.4273899999998</v>
      </c>
      <c r="J3184">
        <v>641.21273080000003</v>
      </c>
      <c r="K3184">
        <v>1294</v>
      </c>
      <c r="L3184">
        <v>1092</v>
      </c>
      <c r="M3184">
        <v>726</v>
      </c>
      <c r="N3184">
        <v>541</v>
      </c>
      <c r="O3184">
        <v>53483.040000000001</v>
      </c>
      <c r="P3184">
        <v>3209.51</v>
      </c>
      <c r="Q3184">
        <v>1688</v>
      </c>
      <c r="R3184">
        <v>0.229238304</v>
      </c>
      <c r="S3184">
        <v>2693</v>
      </c>
      <c r="T3184">
        <v>568</v>
      </c>
      <c r="U3184">
        <v>1969</v>
      </c>
      <c r="V3184">
        <v>2697</v>
      </c>
      <c r="W3184">
        <v>2548</v>
      </c>
      <c r="X3184">
        <v>1815</v>
      </c>
      <c r="Y3184">
        <v>411</v>
      </c>
      <c r="Z3184">
        <v>286</v>
      </c>
      <c r="AA3184">
        <v>941</v>
      </c>
      <c r="AB3184">
        <v>266</v>
      </c>
      <c r="AC3184">
        <v>128</v>
      </c>
      <c r="AD3184">
        <v>661</v>
      </c>
      <c r="AE3184">
        <v>0</v>
      </c>
      <c r="AF3184">
        <v>0</v>
      </c>
      <c r="AG3184">
        <v>4</v>
      </c>
      <c r="AH3184">
        <v>482</v>
      </c>
      <c r="AI3184">
        <v>0</v>
      </c>
      <c r="AJ3184">
        <v>0</v>
      </c>
      <c r="AK3184">
        <v>1</v>
      </c>
      <c r="AL3184">
        <v>0.95515000000000005</v>
      </c>
      <c r="AM3184">
        <v>0</v>
      </c>
    </row>
    <row r="3185" spans="1:39">
      <c r="A3185">
        <v>3184</v>
      </c>
      <c r="B3185">
        <v>31</v>
      </c>
      <c r="C3185">
        <v>31</v>
      </c>
      <c r="D3185">
        <v>8</v>
      </c>
      <c r="E3185">
        <v>1756</v>
      </c>
      <c r="F3185">
        <v>3702</v>
      </c>
      <c r="G3185">
        <v>3794</v>
      </c>
      <c r="H3185">
        <v>1868</v>
      </c>
      <c r="I3185">
        <v>4062</v>
      </c>
      <c r="J3185">
        <v>108</v>
      </c>
      <c r="K3185">
        <v>578</v>
      </c>
      <c r="L3185">
        <v>557</v>
      </c>
      <c r="M3185">
        <v>310</v>
      </c>
      <c r="N3185">
        <v>311</v>
      </c>
      <c r="O3185">
        <v>254302.99</v>
      </c>
      <c r="P3185">
        <v>12859</v>
      </c>
      <c r="Q3185">
        <v>1278</v>
      </c>
      <c r="R3185">
        <v>0.376647338</v>
      </c>
      <c r="S3185">
        <v>1522</v>
      </c>
      <c r="T3185">
        <v>87</v>
      </c>
      <c r="U3185">
        <v>381</v>
      </c>
      <c r="V3185">
        <v>886</v>
      </c>
      <c r="W3185">
        <v>1285</v>
      </c>
      <c r="X3185">
        <v>1155</v>
      </c>
      <c r="Y3185">
        <v>111</v>
      </c>
      <c r="Z3185">
        <v>352</v>
      </c>
      <c r="AA3185">
        <v>645</v>
      </c>
      <c r="AB3185">
        <v>256</v>
      </c>
      <c r="AC3185">
        <v>39</v>
      </c>
      <c r="AD3185">
        <v>119</v>
      </c>
      <c r="AE3185">
        <v>0</v>
      </c>
      <c r="AF3185">
        <v>0</v>
      </c>
      <c r="AG3185">
        <v>5</v>
      </c>
      <c r="AH3185">
        <v>12</v>
      </c>
      <c r="AI3185">
        <v>0</v>
      </c>
      <c r="AJ3185">
        <v>0</v>
      </c>
      <c r="AK3185">
        <v>1</v>
      </c>
      <c r="AL3185">
        <v>0.90647</v>
      </c>
      <c r="AM3185">
        <v>0</v>
      </c>
    </row>
    <row r="3186" spans="1:39">
      <c r="A3186">
        <v>3185</v>
      </c>
      <c r="B3186">
        <v>31</v>
      </c>
      <c r="C3186">
        <v>31</v>
      </c>
      <c r="D3186">
        <v>8</v>
      </c>
      <c r="E3186">
        <v>1611</v>
      </c>
      <c r="F3186">
        <v>3526</v>
      </c>
      <c r="G3186">
        <v>3526</v>
      </c>
      <c r="H3186">
        <v>1775</v>
      </c>
      <c r="I3186">
        <v>2560</v>
      </c>
      <c r="J3186">
        <v>55</v>
      </c>
      <c r="K3186">
        <v>514</v>
      </c>
      <c r="L3186">
        <v>427</v>
      </c>
      <c r="M3186">
        <v>249</v>
      </c>
      <c r="N3186">
        <v>421</v>
      </c>
      <c r="O3186">
        <v>34093.5</v>
      </c>
      <c r="P3186">
        <v>5317</v>
      </c>
      <c r="Q3186">
        <v>554</v>
      </c>
      <c r="R3186">
        <v>0.36159954599999999</v>
      </c>
      <c r="S3186">
        <v>2407</v>
      </c>
      <c r="T3186">
        <v>80</v>
      </c>
      <c r="U3186">
        <v>366</v>
      </c>
      <c r="V3186">
        <v>805</v>
      </c>
      <c r="W3186">
        <v>1235</v>
      </c>
      <c r="X3186">
        <v>1040</v>
      </c>
      <c r="Y3186">
        <v>170</v>
      </c>
      <c r="Z3186">
        <v>158</v>
      </c>
      <c r="AA3186">
        <v>1735</v>
      </c>
      <c r="AB3186">
        <v>212</v>
      </c>
      <c r="AC3186">
        <v>43</v>
      </c>
      <c r="AD3186">
        <v>89</v>
      </c>
      <c r="AE3186">
        <v>0</v>
      </c>
      <c r="AF3186">
        <v>0</v>
      </c>
      <c r="AG3186">
        <v>5</v>
      </c>
      <c r="AH3186">
        <v>0</v>
      </c>
      <c r="AI3186">
        <v>0</v>
      </c>
      <c r="AJ3186">
        <v>0</v>
      </c>
      <c r="AK3186">
        <v>1</v>
      </c>
      <c r="AL3186">
        <v>0.92449000000000003</v>
      </c>
      <c r="AM3186">
        <v>0</v>
      </c>
    </row>
    <row r="3187" spans="1:39">
      <c r="A3187">
        <v>3186</v>
      </c>
      <c r="B3187">
        <v>31</v>
      </c>
      <c r="C3187">
        <v>31</v>
      </c>
      <c r="D3187">
        <v>8</v>
      </c>
      <c r="E3187">
        <v>2002</v>
      </c>
      <c r="F3187">
        <v>4405</v>
      </c>
      <c r="G3187">
        <v>4408</v>
      </c>
      <c r="H3187">
        <v>2160</v>
      </c>
      <c r="I3187">
        <v>2459</v>
      </c>
      <c r="J3187">
        <v>78</v>
      </c>
      <c r="K3187">
        <v>569</v>
      </c>
      <c r="L3187">
        <v>687</v>
      </c>
      <c r="M3187">
        <v>379</v>
      </c>
      <c r="N3187">
        <v>367</v>
      </c>
      <c r="O3187">
        <v>10296.11</v>
      </c>
      <c r="P3187">
        <v>3592</v>
      </c>
      <c r="Q3187">
        <v>402</v>
      </c>
      <c r="R3187">
        <v>0.35934664199999999</v>
      </c>
      <c r="S3187">
        <v>1588</v>
      </c>
      <c r="T3187">
        <v>126</v>
      </c>
      <c r="U3187">
        <v>493</v>
      </c>
      <c r="V3187">
        <v>1035</v>
      </c>
      <c r="W3187">
        <v>1460</v>
      </c>
      <c r="X3187">
        <v>1294</v>
      </c>
      <c r="Y3187">
        <v>99</v>
      </c>
      <c r="Z3187">
        <v>132</v>
      </c>
      <c r="AA3187">
        <v>335</v>
      </c>
      <c r="AB3187">
        <v>146</v>
      </c>
      <c r="AC3187">
        <v>141</v>
      </c>
      <c r="AD3187">
        <v>735</v>
      </c>
      <c r="AE3187">
        <v>0</v>
      </c>
      <c r="AF3187">
        <v>0</v>
      </c>
      <c r="AG3187">
        <v>4</v>
      </c>
      <c r="AH3187">
        <v>0</v>
      </c>
      <c r="AI3187">
        <v>0</v>
      </c>
      <c r="AJ3187">
        <v>0</v>
      </c>
      <c r="AK3187">
        <v>1</v>
      </c>
      <c r="AL3187">
        <v>0.93354999999999999</v>
      </c>
      <c r="AM3187">
        <v>0</v>
      </c>
    </row>
    <row r="3188" spans="1:39">
      <c r="A3188">
        <v>3187</v>
      </c>
      <c r="B3188">
        <v>31</v>
      </c>
      <c r="C3188">
        <v>31</v>
      </c>
      <c r="D3188">
        <v>8</v>
      </c>
      <c r="E3188">
        <v>318</v>
      </c>
      <c r="F3188">
        <v>972</v>
      </c>
      <c r="G3188">
        <v>1005</v>
      </c>
      <c r="H3188">
        <v>492</v>
      </c>
      <c r="I3188">
        <v>329.62781589999997</v>
      </c>
      <c r="J3188">
        <v>3.9451518120000002</v>
      </c>
      <c r="K3188">
        <v>61</v>
      </c>
      <c r="L3188">
        <v>95</v>
      </c>
      <c r="M3188">
        <v>92</v>
      </c>
      <c r="N3188">
        <v>70</v>
      </c>
      <c r="O3188">
        <v>7170.14</v>
      </c>
      <c r="P3188">
        <v>1471.66</v>
      </c>
      <c r="Q3188">
        <v>646.07000000000005</v>
      </c>
      <c r="R3188">
        <v>0.162189055</v>
      </c>
      <c r="S3188">
        <v>704</v>
      </c>
      <c r="T3188">
        <v>63</v>
      </c>
      <c r="U3188">
        <v>243</v>
      </c>
      <c r="V3188">
        <v>314</v>
      </c>
      <c r="W3188">
        <v>252</v>
      </c>
      <c r="X3188">
        <v>133</v>
      </c>
      <c r="Y3188">
        <v>10</v>
      </c>
      <c r="Z3188">
        <v>6</v>
      </c>
      <c r="AA3188">
        <v>62</v>
      </c>
      <c r="AB3188">
        <v>39</v>
      </c>
      <c r="AC3188">
        <v>259</v>
      </c>
      <c r="AD3188">
        <v>328</v>
      </c>
      <c r="AE3188">
        <v>0</v>
      </c>
      <c r="AF3188">
        <v>0</v>
      </c>
      <c r="AG3188">
        <v>4</v>
      </c>
      <c r="AH3188">
        <v>0</v>
      </c>
      <c r="AI3188">
        <v>0</v>
      </c>
      <c r="AJ3188">
        <v>0</v>
      </c>
      <c r="AK3188">
        <v>2</v>
      </c>
      <c r="AL3188">
        <v>0.96740000000000004</v>
      </c>
      <c r="AM3188">
        <v>0</v>
      </c>
    </row>
    <row r="3189" spans="1:39">
      <c r="A3189">
        <v>3188</v>
      </c>
      <c r="B3189">
        <v>31</v>
      </c>
      <c r="C3189">
        <v>31</v>
      </c>
      <c r="D3189">
        <v>8</v>
      </c>
      <c r="E3189">
        <v>852</v>
      </c>
      <c r="F3189">
        <v>2361</v>
      </c>
      <c r="G3189">
        <v>2377</v>
      </c>
      <c r="H3189">
        <v>1198</v>
      </c>
      <c r="I3189">
        <v>832.70343730000002</v>
      </c>
      <c r="J3189">
        <v>42.22541966</v>
      </c>
      <c r="K3189">
        <v>169</v>
      </c>
      <c r="L3189">
        <v>229</v>
      </c>
      <c r="M3189">
        <v>241</v>
      </c>
      <c r="N3189">
        <v>213</v>
      </c>
      <c r="O3189">
        <v>1819.01</v>
      </c>
      <c r="P3189">
        <v>378.7</v>
      </c>
      <c r="Q3189">
        <v>30.49</v>
      </c>
      <c r="R3189">
        <v>0.21581825800000001</v>
      </c>
      <c r="S3189">
        <v>160</v>
      </c>
      <c r="T3189">
        <v>123</v>
      </c>
      <c r="U3189">
        <v>461</v>
      </c>
      <c r="V3189">
        <v>654</v>
      </c>
      <c r="W3189">
        <v>720</v>
      </c>
      <c r="X3189">
        <v>419</v>
      </c>
      <c r="Y3189">
        <v>4</v>
      </c>
      <c r="Z3189">
        <v>17</v>
      </c>
      <c r="AA3189">
        <v>92</v>
      </c>
      <c r="AB3189">
        <v>19</v>
      </c>
      <c r="AC3189">
        <v>12</v>
      </c>
      <c r="AD3189">
        <v>16</v>
      </c>
      <c r="AE3189">
        <v>0</v>
      </c>
      <c r="AF3189">
        <v>0</v>
      </c>
      <c r="AG3189">
        <v>4</v>
      </c>
      <c r="AH3189">
        <v>0</v>
      </c>
      <c r="AI3189">
        <v>0</v>
      </c>
      <c r="AJ3189">
        <v>0</v>
      </c>
      <c r="AK3189">
        <v>3</v>
      </c>
      <c r="AL3189">
        <v>0.99236000000000002</v>
      </c>
      <c r="AM3189">
        <v>0</v>
      </c>
    </row>
    <row r="3190" spans="1:39">
      <c r="A3190">
        <v>3189</v>
      </c>
      <c r="B3190">
        <v>31</v>
      </c>
      <c r="C3190">
        <v>31</v>
      </c>
      <c r="D3190">
        <v>8</v>
      </c>
      <c r="E3190">
        <v>1922</v>
      </c>
      <c r="F3190">
        <v>4517</v>
      </c>
      <c r="G3190">
        <v>4652</v>
      </c>
      <c r="H3190">
        <v>2353</v>
      </c>
      <c r="I3190">
        <v>2079.2224259999998</v>
      </c>
      <c r="J3190">
        <v>247.31617650000001</v>
      </c>
      <c r="K3190">
        <v>519</v>
      </c>
      <c r="L3190">
        <v>508</v>
      </c>
      <c r="M3190">
        <v>445</v>
      </c>
      <c r="N3190">
        <v>450</v>
      </c>
      <c r="O3190">
        <v>12549.33</v>
      </c>
      <c r="P3190">
        <v>2243.44</v>
      </c>
      <c r="Q3190">
        <v>935.96</v>
      </c>
      <c r="R3190">
        <v>0.31857265699999998</v>
      </c>
      <c r="S3190">
        <v>992</v>
      </c>
      <c r="T3190">
        <v>154</v>
      </c>
      <c r="U3190">
        <v>609</v>
      </c>
      <c r="V3190">
        <v>1169</v>
      </c>
      <c r="W3190">
        <v>1540</v>
      </c>
      <c r="X3190">
        <v>1180</v>
      </c>
      <c r="Y3190">
        <v>115</v>
      </c>
      <c r="Z3190">
        <v>119</v>
      </c>
      <c r="AA3190">
        <v>264</v>
      </c>
      <c r="AB3190">
        <v>106</v>
      </c>
      <c r="AC3190">
        <v>41</v>
      </c>
      <c r="AD3190">
        <v>347</v>
      </c>
      <c r="AE3190">
        <v>0</v>
      </c>
      <c r="AF3190">
        <v>0</v>
      </c>
      <c r="AG3190">
        <v>4</v>
      </c>
      <c r="AH3190">
        <v>147</v>
      </c>
      <c r="AI3190">
        <v>0</v>
      </c>
      <c r="AJ3190">
        <v>0</v>
      </c>
      <c r="AK3190">
        <v>1</v>
      </c>
      <c r="AL3190">
        <v>0.93228999999999995</v>
      </c>
      <c r="AM3190">
        <v>0</v>
      </c>
    </row>
    <row r="3191" spans="1:39">
      <c r="A3191">
        <v>3190</v>
      </c>
      <c r="B3191">
        <v>31</v>
      </c>
      <c r="C3191">
        <v>31</v>
      </c>
      <c r="D3191">
        <v>8</v>
      </c>
      <c r="E3191">
        <v>1674</v>
      </c>
      <c r="F3191">
        <v>4327</v>
      </c>
      <c r="G3191">
        <v>4328</v>
      </c>
      <c r="H3191">
        <v>1988</v>
      </c>
      <c r="I3191">
        <v>1267.7787290000001</v>
      </c>
      <c r="J3191">
        <v>589.37897310000005</v>
      </c>
      <c r="K3191">
        <v>553</v>
      </c>
      <c r="L3191">
        <v>525</v>
      </c>
      <c r="M3191">
        <v>278</v>
      </c>
      <c r="N3191">
        <v>318</v>
      </c>
      <c r="O3191">
        <v>838.29</v>
      </c>
      <c r="P3191">
        <v>266</v>
      </c>
      <c r="Q3191">
        <v>499</v>
      </c>
      <c r="R3191">
        <v>0.24607208899999999</v>
      </c>
      <c r="S3191">
        <v>6412</v>
      </c>
      <c r="T3191">
        <v>235</v>
      </c>
      <c r="U3191">
        <v>839</v>
      </c>
      <c r="V3191">
        <v>1182</v>
      </c>
      <c r="W3191">
        <v>1208</v>
      </c>
      <c r="X3191">
        <v>864</v>
      </c>
      <c r="Y3191">
        <v>1306</v>
      </c>
      <c r="Z3191">
        <v>890</v>
      </c>
      <c r="AA3191">
        <v>2392</v>
      </c>
      <c r="AB3191">
        <v>792</v>
      </c>
      <c r="AC3191">
        <v>14</v>
      </c>
      <c r="AD3191">
        <v>1018</v>
      </c>
      <c r="AE3191">
        <v>0</v>
      </c>
      <c r="AF3191">
        <v>0</v>
      </c>
      <c r="AG3191">
        <v>4</v>
      </c>
      <c r="AH3191">
        <v>722</v>
      </c>
      <c r="AI3191">
        <v>0</v>
      </c>
      <c r="AJ3191">
        <v>0</v>
      </c>
      <c r="AK3191">
        <v>2</v>
      </c>
      <c r="AL3191">
        <v>1.3517699999999999</v>
      </c>
      <c r="AM3191">
        <v>0</v>
      </c>
    </row>
    <row r="3192" spans="1:39">
      <c r="A3192">
        <v>3191</v>
      </c>
      <c r="B3192">
        <v>30</v>
      </c>
      <c r="C3192">
        <v>30</v>
      </c>
      <c r="D3192">
        <v>8</v>
      </c>
      <c r="E3192">
        <v>226</v>
      </c>
      <c r="F3192">
        <v>539</v>
      </c>
      <c r="G3192">
        <v>539</v>
      </c>
      <c r="H3192">
        <v>265</v>
      </c>
      <c r="I3192">
        <v>210.1608655</v>
      </c>
      <c r="J3192">
        <v>30.296331139999999</v>
      </c>
      <c r="K3192">
        <v>81</v>
      </c>
      <c r="L3192">
        <v>52</v>
      </c>
      <c r="M3192">
        <v>38</v>
      </c>
      <c r="N3192">
        <v>55</v>
      </c>
      <c r="O3192">
        <v>352.03</v>
      </c>
      <c r="P3192">
        <v>33.130000000000003</v>
      </c>
      <c r="Q3192">
        <v>8.6199999999999992</v>
      </c>
      <c r="R3192">
        <v>0.27829313500000002</v>
      </c>
      <c r="S3192">
        <v>113</v>
      </c>
      <c r="T3192">
        <v>24</v>
      </c>
      <c r="U3192">
        <v>86</v>
      </c>
      <c r="V3192">
        <v>145</v>
      </c>
      <c r="W3192">
        <v>155</v>
      </c>
      <c r="X3192">
        <v>129</v>
      </c>
      <c r="Y3192">
        <v>5</v>
      </c>
      <c r="Z3192">
        <v>19</v>
      </c>
      <c r="AA3192">
        <v>22</v>
      </c>
      <c r="AB3192">
        <v>8</v>
      </c>
      <c r="AC3192">
        <v>0</v>
      </c>
      <c r="AD3192">
        <v>59</v>
      </c>
      <c r="AE3192">
        <v>0</v>
      </c>
      <c r="AF3192">
        <v>0</v>
      </c>
      <c r="AG3192">
        <v>4</v>
      </c>
      <c r="AH3192">
        <v>0</v>
      </c>
      <c r="AI3192">
        <v>0</v>
      </c>
      <c r="AJ3192">
        <v>0</v>
      </c>
      <c r="AK3192">
        <v>1</v>
      </c>
      <c r="AL3192">
        <v>1.0382499999999999</v>
      </c>
      <c r="AM3192">
        <v>0</v>
      </c>
    </row>
    <row r="3193" spans="1:39">
      <c r="A3193">
        <v>3192</v>
      </c>
      <c r="B3193">
        <v>30</v>
      </c>
      <c r="C3193">
        <v>30</v>
      </c>
      <c r="D3193">
        <v>8</v>
      </c>
      <c r="E3193">
        <v>93</v>
      </c>
      <c r="F3193">
        <v>234</v>
      </c>
      <c r="G3193">
        <v>246</v>
      </c>
      <c r="H3193">
        <v>113</v>
      </c>
      <c r="I3193">
        <v>61.459726799999999</v>
      </c>
      <c r="J3193">
        <v>33.64295808</v>
      </c>
      <c r="K3193">
        <v>31</v>
      </c>
      <c r="L3193">
        <v>32</v>
      </c>
      <c r="M3193">
        <v>17</v>
      </c>
      <c r="N3193">
        <v>13</v>
      </c>
      <c r="O3193">
        <v>3167.49</v>
      </c>
      <c r="P3193">
        <v>207.45</v>
      </c>
      <c r="Q3193">
        <v>1601.5</v>
      </c>
      <c r="R3193">
        <v>0.27642276399999999</v>
      </c>
      <c r="S3193">
        <v>5014</v>
      </c>
      <c r="T3193">
        <v>12</v>
      </c>
      <c r="U3193">
        <v>46</v>
      </c>
      <c r="V3193">
        <v>67</v>
      </c>
      <c r="W3193">
        <v>70</v>
      </c>
      <c r="X3193">
        <v>51</v>
      </c>
      <c r="Y3193">
        <v>441</v>
      </c>
      <c r="Z3193">
        <v>718</v>
      </c>
      <c r="AA3193">
        <v>481</v>
      </c>
      <c r="AB3193">
        <v>1643</v>
      </c>
      <c r="AC3193">
        <v>62</v>
      </c>
      <c r="AD3193">
        <v>1669</v>
      </c>
      <c r="AE3193">
        <v>0</v>
      </c>
      <c r="AF3193">
        <v>0</v>
      </c>
      <c r="AG3193">
        <v>4</v>
      </c>
      <c r="AH3193">
        <v>0</v>
      </c>
      <c r="AI3193">
        <v>0</v>
      </c>
      <c r="AJ3193">
        <v>0</v>
      </c>
      <c r="AK3193">
        <v>3</v>
      </c>
      <c r="AL3193">
        <v>1.13344</v>
      </c>
      <c r="AM3193">
        <v>0</v>
      </c>
    </row>
    <row r="3194" spans="1:39">
      <c r="A3194">
        <v>3193</v>
      </c>
      <c r="B3194">
        <v>29</v>
      </c>
      <c r="C3194">
        <v>29</v>
      </c>
      <c r="D3194">
        <v>8</v>
      </c>
      <c r="E3194">
        <v>1199</v>
      </c>
      <c r="F3194">
        <v>3261</v>
      </c>
      <c r="G3194">
        <v>3261</v>
      </c>
      <c r="H3194">
        <v>1766</v>
      </c>
      <c r="I3194">
        <v>1099.083333</v>
      </c>
      <c r="J3194">
        <v>123.70634920000001</v>
      </c>
      <c r="K3194">
        <v>250</v>
      </c>
      <c r="L3194">
        <v>383</v>
      </c>
      <c r="M3194">
        <v>301</v>
      </c>
      <c r="N3194">
        <v>265</v>
      </c>
      <c r="O3194">
        <v>329.04</v>
      </c>
      <c r="P3194">
        <v>79.36</v>
      </c>
      <c r="Q3194">
        <v>6.28</v>
      </c>
      <c r="R3194">
        <v>0.184299295</v>
      </c>
      <c r="S3194">
        <v>367</v>
      </c>
      <c r="T3194">
        <v>176</v>
      </c>
      <c r="U3194">
        <v>550</v>
      </c>
      <c r="V3194">
        <v>1092</v>
      </c>
      <c r="W3194">
        <v>974</v>
      </c>
      <c r="X3194">
        <v>469</v>
      </c>
      <c r="Y3194">
        <v>84</v>
      </c>
      <c r="Z3194">
        <v>79</v>
      </c>
      <c r="AA3194">
        <v>177</v>
      </c>
      <c r="AB3194">
        <v>18</v>
      </c>
      <c r="AC3194">
        <v>0</v>
      </c>
      <c r="AD3194">
        <v>9</v>
      </c>
      <c r="AE3194">
        <v>0</v>
      </c>
      <c r="AF3194">
        <v>0</v>
      </c>
      <c r="AG3194">
        <v>4</v>
      </c>
      <c r="AH3194">
        <v>0</v>
      </c>
      <c r="AI3194">
        <v>0</v>
      </c>
      <c r="AJ3194">
        <v>0</v>
      </c>
      <c r="AK3194">
        <v>3</v>
      </c>
      <c r="AL3194">
        <v>1.3376999999999999</v>
      </c>
      <c r="AM3194">
        <v>0</v>
      </c>
    </row>
    <row r="3195" spans="1:39">
      <c r="A3195">
        <v>3194</v>
      </c>
      <c r="B3195">
        <v>31</v>
      </c>
      <c r="C3195">
        <v>31</v>
      </c>
      <c r="D3195">
        <v>8</v>
      </c>
      <c r="E3195">
        <v>254</v>
      </c>
      <c r="F3195">
        <v>585</v>
      </c>
      <c r="G3195">
        <v>585</v>
      </c>
      <c r="H3195">
        <v>300</v>
      </c>
      <c r="I3195">
        <v>274.77757350000002</v>
      </c>
      <c r="J3195">
        <v>32.683823529999998</v>
      </c>
      <c r="K3195">
        <v>66</v>
      </c>
      <c r="L3195">
        <v>74</v>
      </c>
      <c r="M3195">
        <v>55</v>
      </c>
      <c r="N3195">
        <v>59</v>
      </c>
      <c r="O3195">
        <v>3762.8</v>
      </c>
      <c r="P3195">
        <v>821.56</v>
      </c>
      <c r="Q3195">
        <v>308.04000000000002</v>
      </c>
      <c r="R3195">
        <v>0.31965811999999999</v>
      </c>
      <c r="S3195">
        <v>543</v>
      </c>
      <c r="T3195">
        <v>21</v>
      </c>
      <c r="U3195">
        <v>74</v>
      </c>
      <c r="V3195">
        <v>138</v>
      </c>
      <c r="W3195">
        <v>196</v>
      </c>
      <c r="X3195">
        <v>156</v>
      </c>
      <c r="Y3195">
        <v>62</v>
      </c>
      <c r="Z3195">
        <v>61</v>
      </c>
      <c r="AA3195">
        <v>123</v>
      </c>
      <c r="AB3195">
        <v>53</v>
      </c>
      <c r="AC3195">
        <v>119</v>
      </c>
      <c r="AD3195">
        <v>125</v>
      </c>
      <c r="AE3195">
        <v>0</v>
      </c>
      <c r="AF3195">
        <v>0</v>
      </c>
      <c r="AG3195">
        <v>4</v>
      </c>
      <c r="AH3195">
        <v>0</v>
      </c>
      <c r="AI3195">
        <v>0</v>
      </c>
      <c r="AJ3195">
        <v>0</v>
      </c>
      <c r="AK3195">
        <v>1</v>
      </c>
      <c r="AL3195">
        <v>0.93228999999999995</v>
      </c>
      <c r="AM3195">
        <v>0</v>
      </c>
    </row>
    <row r="3196" spans="1:39">
      <c r="A3196">
        <v>3195</v>
      </c>
      <c r="B3196">
        <v>31</v>
      </c>
      <c r="C3196">
        <v>31</v>
      </c>
      <c r="D3196">
        <v>8</v>
      </c>
      <c r="E3196">
        <v>723</v>
      </c>
      <c r="F3196">
        <v>2221</v>
      </c>
      <c r="G3196">
        <v>2221</v>
      </c>
      <c r="H3196">
        <v>1073</v>
      </c>
      <c r="I3196">
        <v>749.43682660000002</v>
      </c>
      <c r="J3196">
        <v>8.9696376099999995</v>
      </c>
      <c r="K3196">
        <v>136</v>
      </c>
      <c r="L3196">
        <v>220</v>
      </c>
      <c r="M3196">
        <v>211</v>
      </c>
      <c r="N3196">
        <v>156</v>
      </c>
      <c r="O3196">
        <v>291.08999999999997</v>
      </c>
      <c r="P3196">
        <v>295.07</v>
      </c>
      <c r="Q3196">
        <v>0</v>
      </c>
      <c r="R3196">
        <v>0.16028815799999999</v>
      </c>
      <c r="S3196">
        <v>165</v>
      </c>
      <c r="T3196">
        <v>151</v>
      </c>
      <c r="U3196">
        <v>534</v>
      </c>
      <c r="V3196">
        <v>680</v>
      </c>
      <c r="W3196">
        <v>571</v>
      </c>
      <c r="X3196">
        <v>285</v>
      </c>
      <c r="Y3196">
        <v>0</v>
      </c>
      <c r="Z3196">
        <v>10</v>
      </c>
      <c r="AA3196">
        <v>142</v>
      </c>
      <c r="AB3196">
        <v>11</v>
      </c>
      <c r="AC3196">
        <v>0</v>
      </c>
      <c r="AD3196">
        <v>2</v>
      </c>
      <c r="AE3196">
        <v>0</v>
      </c>
      <c r="AF3196">
        <v>0</v>
      </c>
      <c r="AG3196">
        <v>4</v>
      </c>
      <c r="AH3196">
        <v>0</v>
      </c>
      <c r="AI3196">
        <v>0</v>
      </c>
      <c r="AJ3196">
        <v>0</v>
      </c>
      <c r="AK3196">
        <v>2</v>
      </c>
      <c r="AL3196">
        <v>0.96740000000000004</v>
      </c>
      <c r="AM3196">
        <v>0</v>
      </c>
    </row>
    <row r="3197" spans="1:39">
      <c r="A3197">
        <v>3196</v>
      </c>
      <c r="B3197">
        <v>31</v>
      </c>
      <c r="C3197">
        <v>31</v>
      </c>
      <c r="D3197">
        <v>8</v>
      </c>
      <c r="E3197">
        <v>341</v>
      </c>
      <c r="F3197">
        <v>1043</v>
      </c>
      <c r="G3197">
        <v>1047</v>
      </c>
      <c r="H3197">
        <v>496</v>
      </c>
      <c r="I3197">
        <v>353.46882140000002</v>
      </c>
      <c r="J3197">
        <v>4.2304929810000003</v>
      </c>
      <c r="K3197">
        <v>65</v>
      </c>
      <c r="L3197">
        <v>103</v>
      </c>
      <c r="M3197">
        <v>99</v>
      </c>
      <c r="N3197">
        <v>74</v>
      </c>
      <c r="O3197">
        <v>115.62</v>
      </c>
      <c r="P3197">
        <v>107.93</v>
      </c>
      <c r="Q3197">
        <v>0.18</v>
      </c>
      <c r="R3197">
        <v>0.17287488100000001</v>
      </c>
      <c r="S3197">
        <v>40</v>
      </c>
      <c r="T3197">
        <v>69</v>
      </c>
      <c r="U3197">
        <v>259</v>
      </c>
      <c r="V3197">
        <v>307</v>
      </c>
      <c r="W3197">
        <v>267</v>
      </c>
      <c r="X3197">
        <v>145</v>
      </c>
      <c r="Y3197">
        <v>0</v>
      </c>
      <c r="Z3197">
        <v>21</v>
      </c>
      <c r="AA3197">
        <v>5</v>
      </c>
      <c r="AB3197">
        <v>11</v>
      </c>
      <c r="AC3197">
        <v>0</v>
      </c>
      <c r="AD3197">
        <v>3</v>
      </c>
      <c r="AE3197">
        <v>0</v>
      </c>
      <c r="AF3197">
        <v>0</v>
      </c>
      <c r="AG3197">
        <v>4</v>
      </c>
      <c r="AH3197">
        <v>297</v>
      </c>
      <c r="AI3197">
        <v>0</v>
      </c>
      <c r="AJ3197">
        <v>0</v>
      </c>
      <c r="AK3197">
        <v>2</v>
      </c>
      <c r="AL3197">
        <v>0.96740000000000004</v>
      </c>
      <c r="AM3197">
        <v>0</v>
      </c>
    </row>
    <row r="3198" spans="1:39">
      <c r="A3198">
        <v>3197</v>
      </c>
      <c r="B3198">
        <v>31</v>
      </c>
      <c r="C3198">
        <v>31</v>
      </c>
      <c r="D3198">
        <v>8</v>
      </c>
      <c r="E3198">
        <v>1201</v>
      </c>
      <c r="F3198">
        <v>3347</v>
      </c>
      <c r="G3198">
        <v>3347</v>
      </c>
      <c r="H3198">
        <v>1647</v>
      </c>
      <c r="I3198">
        <v>1173.799094</v>
      </c>
      <c r="J3198">
        <v>59.52198241</v>
      </c>
      <c r="K3198">
        <v>243</v>
      </c>
      <c r="L3198">
        <v>324</v>
      </c>
      <c r="M3198">
        <v>332</v>
      </c>
      <c r="N3198">
        <v>302</v>
      </c>
      <c r="O3198">
        <v>296.41000000000003</v>
      </c>
      <c r="P3198">
        <v>145.04</v>
      </c>
      <c r="Q3198">
        <v>1.35</v>
      </c>
      <c r="R3198">
        <v>0.224678817</v>
      </c>
      <c r="S3198">
        <v>385</v>
      </c>
      <c r="T3198">
        <v>174</v>
      </c>
      <c r="U3198">
        <v>654</v>
      </c>
      <c r="V3198">
        <v>932</v>
      </c>
      <c r="W3198">
        <v>972</v>
      </c>
      <c r="X3198">
        <v>615</v>
      </c>
      <c r="Y3198">
        <v>6</v>
      </c>
      <c r="Z3198">
        <v>61</v>
      </c>
      <c r="AA3198">
        <v>293</v>
      </c>
      <c r="AB3198">
        <v>14</v>
      </c>
      <c r="AC3198">
        <v>0</v>
      </c>
      <c r="AD3198">
        <v>11</v>
      </c>
      <c r="AE3198">
        <v>0</v>
      </c>
      <c r="AF3198">
        <v>0</v>
      </c>
      <c r="AG3198">
        <v>4</v>
      </c>
      <c r="AH3198">
        <v>0</v>
      </c>
      <c r="AI3198">
        <v>0</v>
      </c>
      <c r="AJ3198">
        <v>0</v>
      </c>
      <c r="AK3198">
        <v>3</v>
      </c>
      <c r="AL3198">
        <v>0.99236000000000002</v>
      </c>
      <c r="AM3198">
        <v>0</v>
      </c>
    </row>
    <row r="3199" spans="1:39">
      <c r="A3199">
        <v>3198</v>
      </c>
      <c r="B3199">
        <v>31</v>
      </c>
      <c r="C3199">
        <v>31</v>
      </c>
      <c r="D3199">
        <v>8</v>
      </c>
      <c r="E3199">
        <v>691</v>
      </c>
      <c r="F3199">
        <v>1902</v>
      </c>
      <c r="G3199">
        <v>1902</v>
      </c>
      <c r="H3199">
        <v>891</v>
      </c>
      <c r="I3199">
        <v>607.6689298</v>
      </c>
      <c r="J3199">
        <v>113.93792430000001</v>
      </c>
      <c r="K3199">
        <v>213</v>
      </c>
      <c r="L3199">
        <v>201</v>
      </c>
      <c r="M3199">
        <v>138</v>
      </c>
      <c r="N3199">
        <v>139</v>
      </c>
      <c r="O3199">
        <v>245.79</v>
      </c>
      <c r="P3199">
        <v>130.77000000000001</v>
      </c>
      <c r="Q3199">
        <v>43.13</v>
      </c>
      <c r="R3199">
        <v>0.20189274400000001</v>
      </c>
      <c r="S3199">
        <v>758</v>
      </c>
      <c r="T3199">
        <v>119</v>
      </c>
      <c r="U3199">
        <v>410</v>
      </c>
      <c r="V3199">
        <v>541</v>
      </c>
      <c r="W3199">
        <v>516</v>
      </c>
      <c r="X3199">
        <v>316</v>
      </c>
      <c r="Y3199">
        <v>104</v>
      </c>
      <c r="Z3199">
        <v>84</v>
      </c>
      <c r="AA3199">
        <v>306</v>
      </c>
      <c r="AB3199">
        <v>204</v>
      </c>
      <c r="AC3199">
        <v>2</v>
      </c>
      <c r="AD3199">
        <v>58</v>
      </c>
      <c r="AE3199">
        <v>0</v>
      </c>
      <c r="AF3199">
        <v>0</v>
      </c>
      <c r="AG3199">
        <v>4</v>
      </c>
      <c r="AH3199">
        <v>0</v>
      </c>
      <c r="AI3199">
        <v>0</v>
      </c>
      <c r="AJ3199">
        <v>0</v>
      </c>
      <c r="AK3199">
        <v>3</v>
      </c>
      <c r="AL3199">
        <v>1.16811</v>
      </c>
      <c r="AM3199">
        <v>0</v>
      </c>
    </row>
    <row r="3200" spans="1:39">
      <c r="A3200">
        <v>3199</v>
      </c>
      <c r="B3200">
        <v>31</v>
      </c>
      <c r="C3200">
        <v>31</v>
      </c>
      <c r="D3200">
        <v>8</v>
      </c>
      <c r="E3200">
        <v>1937</v>
      </c>
      <c r="F3200">
        <v>6030</v>
      </c>
      <c r="G3200">
        <v>6034</v>
      </c>
      <c r="H3200">
        <v>2849</v>
      </c>
      <c r="I3200">
        <v>2007.8272939999999</v>
      </c>
      <c r="J3200">
        <v>24.030688869999999</v>
      </c>
      <c r="K3200">
        <v>367</v>
      </c>
      <c r="L3200">
        <v>594</v>
      </c>
      <c r="M3200">
        <v>554</v>
      </c>
      <c r="N3200">
        <v>422</v>
      </c>
      <c r="O3200">
        <v>1709.44</v>
      </c>
      <c r="P3200">
        <v>870.34</v>
      </c>
      <c r="Q3200">
        <v>174.75</v>
      </c>
      <c r="R3200">
        <v>0.15926417000000001</v>
      </c>
      <c r="S3200">
        <v>738</v>
      </c>
      <c r="T3200">
        <v>429</v>
      </c>
      <c r="U3200">
        <v>1454</v>
      </c>
      <c r="V3200">
        <v>1830</v>
      </c>
      <c r="W3200">
        <v>1528</v>
      </c>
      <c r="X3200">
        <v>793</v>
      </c>
      <c r="Y3200">
        <v>14</v>
      </c>
      <c r="Z3200">
        <v>88</v>
      </c>
      <c r="AA3200">
        <v>501</v>
      </c>
      <c r="AB3200">
        <v>118</v>
      </c>
      <c r="AC3200">
        <v>1</v>
      </c>
      <c r="AD3200">
        <v>16</v>
      </c>
      <c r="AE3200">
        <v>0</v>
      </c>
      <c r="AF3200">
        <v>0</v>
      </c>
      <c r="AG3200">
        <v>4</v>
      </c>
      <c r="AH3200">
        <v>1759</v>
      </c>
      <c r="AI3200">
        <v>0</v>
      </c>
      <c r="AJ3200">
        <v>0</v>
      </c>
      <c r="AK3200">
        <v>2</v>
      </c>
      <c r="AL3200">
        <v>0.96740000000000004</v>
      </c>
      <c r="AM3200">
        <v>0</v>
      </c>
    </row>
    <row r="3201" spans="1:39">
      <c r="A3201">
        <v>3200</v>
      </c>
      <c r="B3201">
        <v>31</v>
      </c>
      <c r="C3201">
        <v>31</v>
      </c>
      <c r="D3201">
        <v>8</v>
      </c>
      <c r="E3201">
        <v>395</v>
      </c>
      <c r="F3201">
        <v>1076</v>
      </c>
      <c r="G3201">
        <v>1076</v>
      </c>
      <c r="H3201">
        <v>496</v>
      </c>
      <c r="I3201">
        <v>347.36501779999998</v>
      </c>
      <c r="J3201">
        <v>65.13094083</v>
      </c>
      <c r="K3201">
        <v>122</v>
      </c>
      <c r="L3201">
        <v>111</v>
      </c>
      <c r="M3201">
        <v>85</v>
      </c>
      <c r="N3201">
        <v>77</v>
      </c>
      <c r="O3201">
        <v>391.84</v>
      </c>
      <c r="P3201">
        <v>103.88</v>
      </c>
      <c r="Q3201">
        <v>103.53</v>
      </c>
      <c r="R3201">
        <v>0.20353159900000001</v>
      </c>
      <c r="S3201">
        <v>2505</v>
      </c>
      <c r="T3201">
        <v>60</v>
      </c>
      <c r="U3201">
        <v>243</v>
      </c>
      <c r="V3201">
        <v>309</v>
      </c>
      <c r="W3201">
        <v>280</v>
      </c>
      <c r="X3201">
        <v>184</v>
      </c>
      <c r="Y3201">
        <v>144</v>
      </c>
      <c r="Z3201">
        <v>738</v>
      </c>
      <c r="AA3201">
        <v>386</v>
      </c>
      <c r="AB3201">
        <v>514</v>
      </c>
      <c r="AC3201">
        <v>45</v>
      </c>
      <c r="AD3201">
        <v>678</v>
      </c>
      <c r="AE3201">
        <v>0</v>
      </c>
      <c r="AF3201">
        <v>0</v>
      </c>
      <c r="AG3201">
        <v>4</v>
      </c>
      <c r="AH3201">
        <v>0</v>
      </c>
      <c r="AI3201">
        <v>0</v>
      </c>
      <c r="AJ3201">
        <v>0</v>
      </c>
      <c r="AK3201">
        <v>3</v>
      </c>
      <c r="AL3201">
        <v>1.16811</v>
      </c>
      <c r="AM3201">
        <v>0</v>
      </c>
    </row>
    <row r="3202" spans="1:39">
      <c r="A3202">
        <v>3201</v>
      </c>
      <c r="B3202">
        <v>31</v>
      </c>
      <c r="C3202">
        <v>31</v>
      </c>
      <c r="D3202">
        <v>8</v>
      </c>
      <c r="E3202">
        <v>328</v>
      </c>
      <c r="F3202">
        <v>917</v>
      </c>
      <c r="G3202">
        <v>920</v>
      </c>
      <c r="H3202">
        <v>426</v>
      </c>
      <c r="I3202">
        <v>288.44487550000002</v>
      </c>
      <c r="J3202">
        <v>54.083414159999997</v>
      </c>
      <c r="K3202">
        <v>101</v>
      </c>
      <c r="L3202">
        <v>92</v>
      </c>
      <c r="M3202">
        <v>67</v>
      </c>
      <c r="N3202">
        <v>68</v>
      </c>
      <c r="O3202">
        <v>118.85</v>
      </c>
      <c r="P3202">
        <v>80.430000000000007</v>
      </c>
      <c r="Q3202">
        <v>5.29</v>
      </c>
      <c r="R3202">
        <v>0.20760869600000001</v>
      </c>
      <c r="S3202">
        <v>226</v>
      </c>
      <c r="T3202">
        <v>51</v>
      </c>
      <c r="U3202">
        <v>205</v>
      </c>
      <c r="V3202">
        <v>273</v>
      </c>
      <c r="W3202">
        <v>233</v>
      </c>
      <c r="X3202">
        <v>158</v>
      </c>
      <c r="Y3202">
        <v>16</v>
      </c>
      <c r="Z3202">
        <v>51</v>
      </c>
      <c r="AA3202">
        <v>142</v>
      </c>
      <c r="AB3202">
        <v>17</v>
      </c>
      <c r="AC3202">
        <v>0</v>
      </c>
      <c r="AD3202">
        <v>0</v>
      </c>
      <c r="AE3202">
        <v>0</v>
      </c>
      <c r="AF3202">
        <v>0</v>
      </c>
      <c r="AG3202">
        <v>4</v>
      </c>
      <c r="AH3202">
        <v>0</v>
      </c>
      <c r="AI3202">
        <v>0</v>
      </c>
      <c r="AJ3202">
        <v>0</v>
      </c>
      <c r="AK3202">
        <v>3</v>
      </c>
      <c r="AL3202">
        <v>1.16811</v>
      </c>
      <c r="AM3202">
        <v>0</v>
      </c>
    </row>
    <row r="3203" spans="1:39">
      <c r="A3203">
        <v>3202</v>
      </c>
      <c r="B3203">
        <v>31</v>
      </c>
      <c r="C3203">
        <v>31</v>
      </c>
      <c r="D3203">
        <v>8</v>
      </c>
      <c r="E3203">
        <v>662</v>
      </c>
      <c r="F3203">
        <v>1825</v>
      </c>
      <c r="G3203">
        <v>1825</v>
      </c>
      <c r="H3203">
        <v>853</v>
      </c>
      <c r="I3203">
        <v>582.16618170000004</v>
      </c>
      <c r="J3203">
        <v>109.1561591</v>
      </c>
      <c r="K3203">
        <v>204</v>
      </c>
      <c r="L3203">
        <v>191</v>
      </c>
      <c r="M3203">
        <v>135</v>
      </c>
      <c r="N3203">
        <v>132</v>
      </c>
      <c r="O3203">
        <v>153.36000000000001</v>
      </c>
      <c r="P3203">
        <v>148.36000000000001</v>
      </c>
      <c r="Q3203">
        <v>0.49</v>
      </c>
      <c r="R3203">
        <v>0.21041095900000001</v>
      </c>
      <c r="S3203">
        <v>41</v>
      </c>
      <c r="T3203">
        <v>113</v>
      </c>
      <c r="U3203">
        <v>394</v>
      </c>
      <c r="V3203">
        <v>522</v>
      </c>
      <c r="W3203">
        <v>492</v>
      </c>
      <c r="X3203">
        <v>304</v>
      </c>
      <c r="Y3203">
        <v>9</v>
      </c>
      <c r="Z3203">
        <v>17</v>
      </c>
      <c r="AA3203">
        <v>2</v>
      </c>
      <c r="AB3203">
        <v>11</v>
      </c>
      <c r="AC3203">
        <v>0</v>
      </c>
      <c r="AD3203">
        <v>2</v>
      </c>
      <c r="AE3203">
        <v>0</v>
      </c>
      <c r="AF3203">
        <v>0</v>
      </c>
      <c r="AG3203">
        <v>4</v>
      </c>
      <c r="AH3203">
        <v>0</v>
      </c>
      <c r="AI3203">
        <v>0</v>
      </c>
      <c r="AJ3203">
        <v>0</v>
      </c>
      <c r="AK3203">
        <v>3</v>
      </c>
      <c r="AL3203">
        <v>1.16811</v>
      </c>
      <c r="AM3203">
        <v>0</v>
      </c>
    </row>
    <row r="3204" spans="1:39">
      <c r="A3204">
        <v>3203</v>
      </c>
      <c r="B3204">
        <v>31</v>
      </c>
      <c r="C3204">
        <v>31</v>
      </c>
      <c r="D3204">
        <v>8</v>
      </c>
      <c r="E3204">
        <v>186</v>
      </c>
      <c r="F3204">
        <v>493</v>
      </c>
      <c r="G3204">
        <v>496</v>
      </c>
      <c r="H3204">
        <v>234</v>
      </c>
      <c r="I3204">
        <v>163.56935010000001</v>
      </c>
      <c r="J3204">
        <v>30.669253149999999</v>
      </c>
      <c r="K3204">
        <v>57</v>
      </c>
      <c r="L3204">
        <v>57</v>
      </c>
      <c r="M3204">
        <v>36</v>
      </c>
      <c r="N3204">
        <v>36</v>
      </c>
      <c r="O3204">
        <v>135.78</v>
      </c>
      <c r="P3204">
        <v>87.21</v>
      </c>
      <c r="Q3204">
        <v>8.0500000000000007</v>
      </c>
      <c r="R3204">
        <v>0.217741935</v>
      </c>
      <c r="S3204">
        <v>44</v>
      </c>
      <c r="T3204">
        <v>31</v>
      </c>
      <c r="U3204">
        <v>105</v>
      </c>
      <c r="V3204">
        <v>142</v>
      </c>
      <c r="W3204">
        <v>132</v>
      </c>
      <c r="X3204">
        <v>86</v>
      </c>
      <c r="Y3204">
        <v>0</v>
      </c>
      <c r="Z3204">
        <v>23</v>
      </c>
      <c r="AA3204">
        <v>8</v>
      </c>
      <c r="AB3204">
        <v>13</v>
      </c>
      <c r="AC3204">
        <v>0</v>
      </c>
      <c r="AD3204">
        <v>0</v>
      </c>
      <c r="AE3204">
        <v>0</v>
      </c>
      <c r="AF3204">
        <v>0</v>
      </c>
      <c r="AG3204">
        <v>4</v>
      </c>
      <c r="AH3204">
        <v>0</v>
      </c>
      <c r="AI3204">
        <v>0</v>
      </c>
      <c r="AJ3204">
        <v>0</v>
      </c>
      <c r="AK3204">
        <v>3</v>
      </c>
      <c r="AL3204">
        <v>1.16811</v>
      </c>
      <c r="AM3204">
        <v>0</v>
      </c>
    </row>
    <row r="3205" spans="1:39">
      <c r="A3205">
        <v>3204</v>
      </c>
      <c r="B3205">
        <v>31</v>
      </c>
      <c r="C3205">
        <v>31</v>
      </c>
      <c r="D3205">
        <v>8</v>
      </c>
      <c r="E3205">
        <v>339</v>
      </c>
      <c r="F3205">
        <v>921</v>
      </c>
      <c r="G3205">
        <v>921</v>
      </c>
      <c r="H3205">
        <v>462</v>
      </c>
      <c r="I3205">
        <v>331.3221423</v>
      </c>
      <c r="J3205">
        <v>16.80095923</v>
      </c>
      <c r="K3205">
        <v>68</v>
      </c>
      <c r="L3205">
        <v>94</v>
      </c>
      <c r="M3205">
        <v>91</v>
      </c>
      <c r="N3205">
        <v>86</v>
      </c>
      <c r="O3205">
        <v>90.3</v>
      </c>
      <c r="P3205">
        <v>51.07</v>
      </c>
      <c r="Q3205">
        <v>0.22</v>
      </c>
      <c r="R3205">
        <v>0.23127035800000001</v>
      </c>
      <c r="S3205">
        <v>101</v>
      </c>
      <c r="T3205">
        <v>47</v>
      </c>
      <c r="U3205">
        <v>182</v>
      </c>
      <c r="V3205">
        <v>257</v>
      </c>
      <c r="W3205">
        <v>267</v>
      </c>
      <c r="X3205">
        <v>168</v>
      </c>
      <c r="Y3205">
        <v>3</v>
      </c>
      <c r="Z3205">
        <v>12</v>
      </c>
      <c r="AA3205">
        <v>20</v>
      </c>
      <c r="AB3205">
        <v>46</v>
      </c>
      <c r="AC3205">
        <v>13</v>
      </c>
      <c r="AD3205">
        <v>7</v>
      </c>
      <c r="AE3205">
        <v>0</v>
      </c>
      <c r="AF3205">
        <v>0</v>
      </c>
      <c r="AG3205">
        <v>4</v>
      </c>
      <c r="AH3205">
        <v>0</v>
      </c>
      <c r="AI3205">
        <v>0</v>
      </c>
      <c r="AJ3205">
        <v>0</v>
      </c>
      <c r="AK3205">
        <v>3</v>
      </c>
      <c r="AL3205">
        <v>0.99236000000000002</v>
      </c>
      <c r="AM3205">
        <v>0</v>
      </c>
    </row>
    <row r="3206" spans="1:39">
      <c r="A3206">
        <v>3205</v>
      </c>
      <c r="B3206">
        <v>31</v>
      </c>
      <c r="C3206">
        <v>31</v>
      </c>
      <c r="D3206">
        <v>8</v>
      </c>
      <c r="E3206">
        <v>517</v>
      </c>
      <c r="F3206">
        <v>1419</v>
      </c>
      <c r="G3206">
        <v>1419</v>
      </c>
      <c r="H3206">
        <v>713</v>
      </c>
      <c r="I3206">
        <v>505.29070080000002</v>
      </c>
      <c r="J3206">
        <v>25.622701840000001</v>
      </c>
      <c r="K3206">
        <v>106</v>
      </c>
      <c r="L3206">
        <v>139</v>
      </c>
      <c r="M3206">
        <v>144</v>
      </c>
      <c r="N3206">
        <v>128</v>
      </c>
      <c r="O3206">
        <v>220.8</v>
      </c>
      <c r="P3206">
        <v>87.48</v>
      </c>
      <c r="Q3206">
        <v>1</v>
      </c>
      <c r="R3206">
        <v>0.21634954200000001</v>
      </c>
      <c r="S3206">
        <v>872</v>
      </c>
      <c r="T3206">
        <v>73</v>
      </c>
      <c r="U3206">
        <v>282</v>
      </c>
      <c r="V3206">
        <v>399</v>
      </c>
      <c r="W3206">
        <v>416</v>
      </c>
      <c r="X3206">
        <v>249</v>
      </c>
      <c r="Y3206">
        <v>257</v>
      </c>
      <c r="Z3206">
        <v>111</v>
      </c>
      <c r="AA3206">
        <v>408</v>
      </c>
      <c r="AB3206">
        <v>43</v>
      </c>
      <c r="AC3206">
        <v>0</v>
      </c>
      <c r="AD3206">
        <v>53</v>
      </c>
      <c r="AE3206">
        <v>0</v>
      </c>
      <c r="AF3206">
        <v>0</v>
      </c>
      <c r="AG3206">
        <v>4</v>
      </c>
      <c r="AH3206">
        <v>0</v>
      </c>
      <c r="AI3206">
        <v>0</v>
      </c>
      <c r="AJ3206">
        <v>0</v>
      </c>
      <c r="AK3206">
        <v>3</v>
      </c>
      <c r="AL3206">
        <v>0.99236000000000002</v>
      </c>
      <c r="AM3206">
        <v>0</v>
      </c>
    </row>
    <row r="3207" spans="1:39">
      <c r="A3207">
        <v>3206</v>
      </c>
      <c r="B3207">
        <v>31</v>
      </c>
      <c r="C3207">
        <v>31</v>
      </c>
      <c r="D3207">
        <v>8</v>
      </c>
      <c r="E3207">
        <v>312</v>
      </c>
      <c r="F3207">
        <v>845</v>
      </c>
      <c r="G3207">
        <v>845</v>
      </c>
      <c r="H3207">
        <v>428</v>
      </c>
      <c r="I3207">
        <v>304.93365310000002</v>
      </c>
      <c r="J3207">
        <v>15.46282974</v>
      </c>
      <c r="K3207">
        <v>61</v>
      </c>
      <c r="L3207">
        <v>92</v>
      </c>
      <c r="M3207">
        <v>83</v>
      </c>
      <c r="N3207">
        <v>76</v>
      </c>
      <c r="O3207">
        <v>108.51</v>
      </c>
      <c r="P3207">
        <v>44.38</v>
      </c>
      <c r="Q3207">
        <v>1</v>
      </c>
      <c r="R3207">
        <v>0.228402367</v>
      </c>
      <c r="S3207">
        <v>22</v>
      </c>
      <c r="T3207">
        <v>42</v>
      </c>
      <c r="U3207">
        <v>164</v>
      </c>
      <c r="V3207">
        <v>237</v>
      </c>
      <c r="W3207">
        <v>244</v>
      </c>
      <c r="X3207">
        <v>158</v>
      </c>
      <c r="Y3207">
        <v>2</v>
      </c>
      <c r="Z3207">
        <v>3</v>
      </c>
      <c r="AA3207">
        <v>12</v>
      </c>
      <c r="AB3207">
        <v>0</v>
      </c>
      <c r="AC3207">
        <v>0</v>
      </c>
      <c r="AD3207">
        <v>5</v>
      </c>
      <c r="AE3207">
        <v>0</v>
      </c>
      <c r="AF3207">
        <v>0</v>
      </c>
      <c r="AG3207">
        <v>4</v>
      </c>
      <c r="AH3207">
        <v>0</v>
      </c>
      <c r="AI3207">
        <v>0</v>
      </c>
      <c r="AJ3207">
        <v>0</v>
      </c>
      <c r="AK3207">
        <v>3</v>
      </c>
      <c r="AL3207">
        <v>0.99236000000000002</v>
      </c>
      <c r="AM3207">
        <v>0</v>
      </c>
    </row>
    <row r="3208" spans="1:39">
      <c r="A3208">
        <v>3207</v>
      </c>
      <c r="B3208">
        <v>31</v>
      </c>
      <c r="C3208">
        <v>31</v>
      </c>
      <c r="D3208">
        <v>8</v>
      </c>
      <c r="E3208">
        <v>384</v>
      </c>
      <c r="F3208">
        <v>1049</v>
      </c>
      <c r="G3208">
        <v>1049</v>
      </c>
      <c r="H3208">
        <v>522</v>
      </c>
      <c r="I3208">
        <v>375.30295760000001</v>
      </c>
      <c r="J3208">
        <v>19.031175059999999</v>
      </c>
      <c r="K3208">
        <v>74</v>
      </c>
      <c r="L3208">
        <v>108</v>
      </c>
      <c r="M3208">
        <v>113</v>
      </c>
      <c r="N3208">
        <v>89</v>
      </c>
      <c r="O3208">
        <v>87.82</v>
      </c>
      <c r="P3208">
        <v>49.74</v>
      </c>
      <c r="Q3208">
        <v>0</v>
      </c>
      <c r="R3208">
        <v>0.22974261200000001</v>
      </c>
      <c r="S3208">
        <v>18</v>
      </c>
      <c r="T3208">
        <v>54</v>
      </c>
      <c r="U3208">
        <v>212</v>
      </c>
      <c r="V3208">
        <v>286</v>
      </c>
      <c r="W3208">
        <v>303</v>
      </c>
      <c r="X3208">
        <v>194</v>
      </c>
      <c r="Y3208">
        <v>0</v>
      </c>
      <c r="Z3208">
        <v>11</v>
      </c>
      <c r="AA3208">
        <v>3</v>
      </c>
      <c r="AB3208">
        <v>3</v>
      </c>
      <c r="AC3208">
        <v>0</v>
      </c>
      <c r="AD3208">
        <v>1</v>
      </c>
      <c r="AE3208">
        <v>0</v>
      </c>
      <c r="AF3208">
        <v>0</v>
      </c>
      <c r="AG3208">
        <v>4</v>
      </c>
      <c r="AH3208">
        <v>0</v>
      </c>
      <c r="AI3208">
        <v>0</v>
      </c>
      <c r="AJ3208">
        <v>0</v>
      </c>
      <c r="AK3208">
        <v>3</v>
      </c>
      <c r="AL3208">
        <v>0.99236000000000002</v>
      </c>
      <c r="AM3208">
        <v>0</v>
      </c>
    </row>
    <row r="3209" spans="1:39">
      <c r="A3209">
        <v>3208</v>
      </c>
      <c r="B3209">
        <v>30</v>
      </c>
      <c r="C3209">
        <v>30</v>
      </c>
      <c r="D3209">
        <v>8</v>
      </c>
      <c r="E3209">
        <v>345</v>
      </c>
      <c r="F3209">
        <v>833</v>
      </c>
      <c r="G3209">
        <v>852</v>
      </c>
      <c r="H3209">
        <v>413</v>
      </c>
      <c r="I3209">
        <v>320.82079019999998</v>
      </c>
      <c r="J3209">
        <v>46.248824079999999</v>
      </c>
      <c r="K3209">
        <v>119</v>
      </c>
      <c r="L3209">
        <v>85</v>
      </c>
      <c r="M3209">
        <v>54</v>
      </c>
      <c r="N3209">
        <v>87</v>
      </c>
      <c r="O3209">
        <v>440.24</v>
      </c>
      <c r="P3209">
        <v>81.5</v>
      </c>
      <c r="Q3209">
        <v>10.5</v>
      </c>
      <c r="R3209">
        <v>0.27816901399999999</v>
      </c>
      <c r="S3209">
        <v>193</v>
      </c>
      <c r="T3209">
        <v>38</v>
      </c>
      <c r="U3209">
        <v>138</v>
      </c>
      <c r="V3209">
        <v>236</v>
      </c>
      <c r="W3209">
        <v>251</v>
      </c>
      <c r="X3209">
        <v>189</v>
      </c>
      <c r="Y3209">
        <v>19</v>
      </c>
      <c r="Z3209">
        <v>33</v>
      </c>
      <c r="AA3209">
        <v>17</v>
      </c>
      <c r="AB3209">
        <v>121</v>
      </c>
      <c r="AC3209">
        <v>0</v>
      </c>
      <c r="AD3209">
        <v>3</v>
      </c>
      <c r="AE3209">
        <v>0</v>
      </c>
      <c r="AF3209">
        <v>0</v>
      </c>
      <c r="AG3209">
        <v>4</v>
      </c>
      <c r="AH3209">
        <v>0</v>
      </c>
      <c r="AI3209">
        <v>0</v>
      </c>
      <c r="AJ3209">
        <v>0</v>
      </c>
      <c r="AK3209">
        <v>1</v>
      </c>
      <c r="AL3209">
        <v>1.0382499999999999</v>
      </c>
      <c r="AM3209">
        <v>0</v>
      </c>
    </row>
    <row r="3210" spans="1:39">
      <c r="A3210">
        <v>3209</v>
      </c>
      <c r="B3210">
        <v>30</v>
      </c>
      <c r="C3210">
        <v>30</v>
      </c>
      <c r="D3210">
        <v>8</v>
      </c>
      <c r="E3210">
        <v>779</v>
      </c>
      <c r="F3210">
        <v>1895</v>
      </c>
      <c r="G3210">
        <v>1895</v>
      </c>
      <c r="H3210">
        <v>909</v>
      </c>
      <c r="I3210">
        <v>724.40404520000004</v>
      </c>
      <c r="J3210">
        <v>104.42850420000001</v>
      </c>
      <c r="K3210">
        <v>269</v>
      </c>
      <c r="L3210">
        <v>185</v>
      </c>
      <c r="M3210">
        <v>134</v>
      </c>
      <c r="N3210">
        <v>191</v>
      </c>
      <c r="O3210">
        <v>286.31</v>
      </c>
      <c r="P3210">
        <v>65.849999999999994</v>
      </c>
      <c r="Q3210">
        <v>1.97</v>
      </c>
      <c r="R3210">
        <v>0.26860158299999998</v>
      </c>
      <c r="S3210">
        <v>394</v>
      </c>
      <c r="T3210">
        <v>78</v>
      </c>
      <c r="U3210">
        <v>321</v>
      </c>
      <c r="V3210">
        <v>482</v>
      </c>
      <c r="W3210">
        <v>582</v>
      </c>
      <c r="X3210">
        <v>432</v>
      </c>
      <c r="Y3210">
        <v>23</v>
      </c>
      <c r="Z3210">
        <v>124</v>
      </c>
      <c r="AA3210">
        <v>224</v>
      </c>
      <c r="AB3210">
        <v>23</v>
      </c>
      <c r="AC3210">
        <v>0</v>
      </c>
      <c r="AD3210">
        <v>0</v>
      </c>
      <c r="AE3210">
        <v>0</v>
      </c>
      <c r="AF3210">
        <v>0</v>
      </c>
      <c r="AG3210">
        <v>4</v>
      </c>
      <c r="AH3210">
        <v>0</v>
      </c>
      <c r="AI3210">
        <v>0</v>
      </c>
      <c r="AJ3210">
        <v>0</v>
      </c>
      <c r="AK3210">
        <v>1</v>
      </c>
      <c r="AL3210">
        <v>1.0382499999999999</v>
      </c>
      <c r="AM3210">
        <v>0</v>
      </c>
    </row>
    <row r="3211" spans="1:39">
      <c r="A3211">
        <v>3210</v>
      </c>
      <c r="B3211">
        <v>30</v>
      </c>
      <c r="C3211">
        <v>30</v>
      </c>
      <c r="D3211">
        <v>8</v>
      </c>
      <c r="E3211">
        <v>776</v>
      </c>
      <c r="F3211">
        <v>1884</v>
      </c>
      <c r="G3211">
        <v>1884</v>
      </c>
      <c r="H3211">
        <v>906</v>
      </c>
      <c r="I3211">
        <v>721.6142992</v>
      </c>
      <c r="J3211">
        <v>104.0263405</v>
      </c>
      <c r="K3211">
        <v>263</v>
      </c>
      <c r="L3211">
        <v>191</v>
      </c>
      <c r="M3211">
        <v>131</v>
      </c>
      <c r="N3211">
        <v>191</v>
      </c>
      <c r="O3211">
        <v>4815.3599999999997</v>
      </c>
      <c r="P3211">
        <v>740.52</v>
      </c>
      <c r="Q3211">
        <v>57.91</v>
      </c>
      <c r="R3211">
        <v>0.27972399199999998</v>
      </c>
      <c r="S3211">
        <v>417</v>
      </c>
      <c r="T3211">
        <v>77</v>
      </c>
      <c r="U3211">
        <v>321</v>
      </c>
      <c r="V3211">
        <v>470</v>
      </c>
      <c r="W3211">
        <v>585</v>
      </c>
      <c r="X3211">
        <v>431</v>
      </c>
      <c r="Y3211">
        <v>117</v>
      </c>
      <c r="Z3211">
        <v>32</v>
      </c>
      <c r="AA3211">
        <v>227</v>
      </c>
      <c r="AB3211">
        <v>32</v>
      </c>
      <c r="AC3211">
        <v>0</v>
      </c>
      <c r="AD3211">
        <v>9</v>
      </c>
      <c r="AE3211">
        <v>0</v>
      </c>
      <c r="AF3211">
        <v>0</v>
      </c>
      <c r="AG3211">
        <v>4</v>
      </c>
      <c r="AH3211">
        <v>0</v>
      </c>
      <c r="AI3211">
        <v>0</v>
      </c>
      <c r="AJ3211">
        <v>0</v>
      </c>
      <c r="AK3211">
        <v>1</v>
      </c>
      <c r="AL3211">
        <v>1.0382499999999999</v>
      </c>
      <c r="AM3211">
        <v>0</v>
      </c>
    </row>
    <row r="3212" spans="1:39">
      <c r="A3212">
        <v>3211</v>
      </c>
      <c r="B3212">
        <v>30</v>
      </c>
      <c r="C3212">
        <v>30</v>
      </c>
      <c r="D3212">
        <v>8</v>
      </c>
      <c r="E3212">
        <v>208</v>
      </c>
      <c r="F3212">
        <v>517</v>
      </c>
      <c r="G3212">
        <v>519</v>
      </c>
      <c r="H3212">
        <v>245</v>
      </c>
      <c r="I3212">
        <v>137.45831369999999</v>
      </c>
      <c r="J3212">
        <v>75.244465379999994</v>
      </c>
      <c r="K3212">
        <v>66</v>
      </c>
      <c r="L3212">
        <v>72</v>
      </c>
      <c r="M3212">
        <v>41</v>
      </c>
      <c r="N3212">
        <v>29</v>
      </c>
      <c r="O3212">
        <v>79.77</v>
      </c>
      <c r="P3212">
        <v>50.3</v>
      </c>
      <c r="Q3212">
        <v>8.41</v>
      </c>
      <c r="R3212">
        <v>0.25818882500000001</v>
      </c>
      <c r="S3212">
        <v>513</v>
      </c>
      <c r="T3212">
        <v>29</v>
      </c>
      <c r="U3212">
        <v>95</v>
      </c>
      <c r="V3212">
        <v>145</v>
      </c>
      <c r="W3212">
        <v>140</v>
      </c>
      <c r="X3212">
        <v>110</v>
      </c>
      <c r="Y3212">
        <v>204</v>
      </c>
      <c r="Z3212">
        <v>95</v>
      </c>
      <c r="AA3212">
        <v>148</v>
      </c>
      <c r="AB3212">
        <v>38</v>
      </c>
      <c r="AC3212">
        <v>2</v>
      </c>
      <c r="AD3212">
        <v>26</v>
      </c>
      <c r="AE3212">
        <v>0</v>
      </c>
      <c r="AF3212">
        <v>0</v>
      </c>
      <c r="AG3212">
        <v>4</v>
      </c>
      <c r="AH3212">
        <v>0</v>
      </c>
      <c r="AI3212">
        <v>0</v>
      </c>
      <c r="AJ3212">
        <v>0</v>
      </c>
      <c r="AK3212">
        <v>3</v>
      </c>
      <c r="AL3212">
        <v>1.13344</v>
      </c>
      <c r="AM3212">
        <v>0</v>
      </c>
    </row>
    <row r="3213" spans="1:39">
      <c r="A3213">
        <v>3212</v>
      </c>
      <c r="B3213">
        <v>30</v>
      </c>
      <c r="C3213">
        <v>30</v>
      </c>
      <c r="D3213">
        <v>8</v>
      </c>
      <c r="E3213">
        <v>468</v>
      </c>
      <c r="F3213">
        <v>1148</v>
      </c>
      <c r="G3213">
        <v>1153</v>
      </c>
      <c r="H3213">
        <v>532</v>
      </c>
      <c r="I3213">
        <v>309.28120580000001</v>
      </c>
      <c r="J3213">
        <v>169.3000471</v>
      </c>
      <c r="K3213">
        <v>145</v>
      </c>
      <c r="L3213">
        <v>162</v>
      </c>
      <c r="M3213">
        <v>102</v>
      </c>
      <c r="N3213">
        <v>59</v>
      </c>
      <c r="O3213">
        <v>201.44</v>
      </c>
      <c r="P3213">
        <v>123.05</v>
      </c>
      <c r="Q3213">
        <v>55.54</v>
      </c>
      <c r="R3213">
        <v>0.25238508199999998</v>
      </c>
      <c r="S3213">
        <v>132</v>
      </c>
      <c r="T3213">
        <v>53</v>
      </c>
      <c r="U3213">
        <v>230</v>
      </c>
      <c r="V3213">
        <v>310</v>
      </c>
      <c r="W3213">
        <v>316</v>
      </c>
      <c r="X3213">
        <v>244</v>
      </c>
      <c r="Y3213">
        <v>5</v>
      </c>
      <c r="Z3213">
        <v>21</v>
      </c>
      <c r="AA3213">
        <v>103</v>
      </c>
      <c r="AB3213">
        <v>0</v>
      </c>
      <c r="AC3213">
        <v>0</v>
      </c>
      <c r="AD3213">
        <v>3</v>
      </c>
      <c r="AE3213">
        <v>0</v>
      </c>
      <c r="AF3213">
        <v>0</v>
      </c>
      <c r="AG3213">
        <v>4</v>
      </c>
      <c r="AH3213">
        <v>0</v>
      </c>
      <c r="AI3213">
        <v>0</v>
      </c>
      <c r="AJ3213">
        <v>0</v>
      </c>
      <c r="AK3213">
        <v>3</v>
      </c>
      <c r="AL3213">
        <v>1.13344</v>
      </c>
      <c r="AM3213">
        <v>0</v>
      </c>
    </row>
    <row r="3214" spans="1:39">
      <c r="A3214">
        <v>3213</v>
      </c>
      <c r="B3214">
        <v>30</v>
      </c>
      <c r="C3214">
        <v>30</v>
      </c>
      <c r="D3214">
        <v>8</v>
      </c>
      <c r="E3214">
        <v>561</v>
      </c>
      <c r="F3214">
        <v>1411</v>
      </c>
      <c r="G3214">
        <v>1416</v>
      </c>
      <c r="H3214">
        <v>661</v>
      </c>
      <c r="I3214">
        <v>370.74093260000001</v>
      </c>
      <c r="J3214">
        <v>202.94300519999999</v>
      </c>
      <c r="K3214">
        <v>182</v>
      </c>
      <c r="L3214">
        <v>188</v>
      </c>
      <c r="M3214">
        <v>120</v>
      </c>
      <c r="N3214">
        <v>71</v>
      </c>
      <c r="O3214">
        <v>427.45</v>
      </c>
      <c r="P3214">
        <v>84.49</v>
      </c>
      <c r="Q3214">
        <v>94.89</v>
      </c>
      <c r="R3214">
        <v>0.24576271199999999</v>
      </c>
      <c r="S3214">
        <v>1831</v>
      </c>
      <c r="T3214">
        <v>68</v>
      </c>
      <c r="U3214">
        <v>276</v>
      </c>
      <c r="V3214">
        <v>394</v>
      </c>
      <c r="W3214">
        <v>384</v>
      </c>
      <c r="X3214">
        <v>294</v>
      </c>
      <c r="Y3214">
        <v>17</v>
      </c>
      <c r="Z3214">
        <v>106</v>
      </c>
      <c r="AA3214">
        <v>1671</v>
      </c>
      <c r="AB3214">
        <v>4</v>
      </c>
      <c r="AC3214">
        <v>0</v>
      </c>
      <c r="AD3214">
        <v>33</v>
      </c>
      <c r="AE3214">
        <v>0</v>
      </c>
      <c r="AF3214">
        <v>0</v>
      </c>
      <c r="AG3214">
        <v>4</v>
      </c>
      <c r="AH3214">
        <v>71</v>
      </c>
      <c r="AI3214">
        <v>0</v>
      </c>
      <c r="AJ3214">
        <v>0</v>
      </c>
      <c r="AK3214">
        <v>3</v>
      </c>
      <c r="AL3214">
        <v>1.13344</v>
      </c>
      <c r="AM3214">
        <v>0</v>
      </c>
    </row>
    <row r="3215" spans="1:39">
      <c r="A3215">
        <v>3214</v>
      </c>
      <c r="B3215">
        <v>30</v>
      </c>
      <c r="C3215">
        <v>30</v>
      </c>
      <c r="D3215">
        <v>8</v>
      </c>
      <c r="E3215">
        <v>456</v>
      </c>
      <c r="F3215">
        <v>1098</v>
      </c>
      <c r="G3215">
        <v>1165</v>
      </c>
      <c r="H3215">
        <v>538</v>
      </c>
      <c r="I3215">
        <v>157.90291260000001</v>
      </c>
      <c r="J3215">
        <v>309.24703340000002</v>
      </c>
      <c r="K3215">
        <v>204</v>
      </c>
      <c r="L3215">
        <v>173</v>
      </c>
      <c r="M3215">
        <v>72</v>
      </c>
      <c r="N3215">
        <v>7</v>
      </c>
      <c r="O3215">
        <v>64.97</v>
      </c>
      <c r="P3215">
        <v>26.58</v>
      </c>
      <c r="Q3215">
        <v>22.89</v>
      </c>
      <c r="R3215">
        <v>0.192274678</v>
      </c>
      <c r="S3215">
        <v>282</v>
      </c>
      <c r="T3215">
        <v>70</v>
      </c>
      <c r="U3215">
        <v>201</v>
      </c>
      <c r="V3215">
        <v>398</v>
      </c>
      <c r="W3215">
        <v>319</v>
      </c>
      <c r="X3215">
        <v>177</v>
      </c>
      <c r="Y3215">
        <v>51</v>
      </c>
      <c r="Z3215">
        <v>63</v>
      </c>
      <c r="AA3215">
        <v>168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4</v>
      </c>
      <c r="AH3215">
        <v>0</v>
      </c>
      <c r="AI3215">
        <v>0</v>
      </c>
      <c r="AJ3215">
        <v>0</v>
      </c>
      <c r="AK3215">
        <v>3</v>
      </c>
      <c r="AL3215">
        <v>1.56454</v>
      </c>
      <c r="AM3215">
        <v>0</v>
      </c>
    </row>
    <row r="3216" spans="1:39">
      <c r="A3216">
        <v>3215</v>
      </c>
      <c r="B3216">
        <v>30</v>
      </c>
      <c r="C3216">
        <v>30</v>
      </c>
      <c r="D3216">
        <v>8</v>
      </c>
      <c r="E3216">
        <v>1018</v>
      </c>
      <c r="F3216">
        <v>2487</v>
      </c>
      <c r="G3216">
        <v>2487</v>
      </c>
      <c r="H3216">
        <v>1123</v>
      </c>
      <c r="I3216">
        <v>352.51132689999997</v>
      </c>
      <c r="J3216">
        <v>690.38043870000001</v>
      </c>
      <c r="K3216">
        <v>449</v>
      </c>
      <c r="L3216">
        <v>405</v>
      </c>
      <c r="M3216">
        <v>148</v>
      </c>
      <c r="N3216">
        <v>16</v>
      </c>
      <c r="O3216">
        <v>102.54</v>
      </c>
      <c r="P3216">
        <v>64</v>
      </c>
      <c r="Q3216">
        <v>37.43</v>
      </c>
      <c r="R3216">
        <v>0.18938480099999999</v>
      </c>
      <c r="S3216">
        <v>1711</v>
      </c>
      <c r="T3216">
        <v>150</v>
      </c>
      <c r="U3216">
        <v>467</v>
      </c>
      <c r="V3216">
        <v>846</v>
      </c>
      <c r="W3216">
        <v>638</v>
      </c>
      <c r="X3216">
        <v>386</v>
      </c>
      <c r="Y3216">
        <v>605</v>
      </c>
      <c r="Z3216">
        <v>403</v>
      </c>
      <c r="AA3216">
        <v>612</v>
      </c>
      <c r="AB3216">
        <v>20</v>
      </c>
      <c r="AC3216">
        <v>0</v>
      </c>
      <c r="AD3216">
        <v>71</v>
      </c>
      <c r="AE3216">
        <v>0</v>
      </c>
      <c r="AF3216">
        <v>0</v>
      </c>
      <c r="AG3216">
        <v>2</v>
      </c>
      <c r="AH3216">
        <v>0</v>
      </c>
      <c r="AI3216">
        <v>0</v>
      </c>
      <c r="AJ3216">
        <v>0</v>
      </c>
      <c r="AK3216">
        <v>3</v>
      </c>
      <c r="AL3216">
        <v>1.56454</v>
      </c>
      <c r="AM3216">
        <v>0</v>
      </c>
    </row>
    <row r="3217" spans="1:39">
      <c r="A3217">
        <v>3216</v>
      </c>
      <c r="B3217">
        <v>30</v>
      </c>
      <c r="C3217">
        <v>30</v>
      </c>
      <c r="D3217">
        <v>8</v>
      </c>
      <c r="E3217">
        <v>743</v>
      </c>
      <c r="F3217">
        <v>1977</v>
      </c>
      <c r="G3217">
        <v>1977</v>
      </c>
      <c r="H3217">
        <v>903</v>
      </c>
      <c r="I3217">
        <v>361.20070290000001</v>
      </c>
      <c r="J3217">
        <v>401.52752829999997</v>
      </c>
      <c r="K3217">
        <v>325</v>
      </c>
      <c r="L3217">
        <v>255</v>
      </c>
      <c r="M3217">
        <v>124</v>
      </c>
      <c r="N3217">
        <v>39</v>
      </c>
      <c r="O3217">
        <v>136.07</v>
      </c>
      <c r="P3217">
        <v>51.88</v>
      </c>
      <c r="Q3217">
        <v>103.02</v>
      </c>
      <c r="R3217">
        <v>0.171471927</v>
      </c>
      <c r="S3217">
        <v>1344</v>
      </c>
      <c r="T3217">
        <v>134</v>
      </c>
      <c r="U3217">
        <v>408</v>
      </c>
      <c r="V3217">
        <v>694</v>
      </c>
      <c r="W3217">
        <v>478</v>
      </c>
      <c r="X3217">
        <v>263</v>
      </c>
      <c r="Y3217">
        <v>478</v>
      </c>
      <c r="Z3217">
        <v>221</v>
      </c>
      <c r="AA3217">
        <v>513</v>
      </c>
      <c r="AB3217">
        <v>113</v>
      </c>
      <c r="AC3217">
        <v>0</v>
      </c>
      <c r="AD3217">
        <v>19</v>
      </c>
      <c r="AE3217">
        <v>0</v>
      </c>
      <c r="AF3217">
        <v>0</v>
      </c>
      <c r="AG3217">
        <v>3</v>
      </c>
      <c r="AH3217">
        <v>0</v>
      </c>
      <c r="AI3217">
        <v>0</v>
      </c>
      <c r="AJ3217">
        <v>0</v>
      </c>
      <c r="AK3217">
        <v>3</v>
      </c>
      <c r="AL3217">
        <v>1.5100199999999999</v>
      </c>
      <c r="AM3217">
        <v>0</v>
      </c>
    </row>
    <row r="3218" spans="1:39">
      <c r="A3218">
        <v>3217</v>
      </c>
      <c r="B3218">
        <v>30</v>
      </c>
      <c r="C3218">
        <v>30</v>
      </c>
      <c r="D3218">
        <v>8</v>
      </c>
      <c r="E3218">
        <v>579</v>
      </c>
      <c r="F3218">
        <v>1538</v>
      </c>
      <c r="G3218">
        <v>1538</v>
      </c>
      <c r="H3218">
        <v>704</v>
      </c>
      <c r="I3218">
        <v>281.47403359999998</v>
      </c>
      <c r="J3218">
        <v>312.89964859999998</v>
      </c>
      <c r="K3218">
        <v>255</v>
      </c>
      <c r="L3218">
        <v>195</v>
      </c>
      <c r="M3218">
        <v>98</v>
      </c>
      <c r="N3218">
        <v>31</v>
      </c>
      <c r="O3218">
        <v>124.54</v>
      </c>
      <c r="P3218">
        <v>106.85</v>
      </c>
      <c r="Q3218">
        <v>6.28</v>
      </c>
      <c r="R3218">
        <v>0.16905071499999999</v>
      </c>
      <c r="S3218">
        <v>84</v>
      </c>
      <c r="T3218">
        <v>106</v>
      </c>
      <c r="U3218">
        <v>310</v>
      </c>
      <c r="V3218">
        <v>533</v>
      </c>
      <c r="W3218">
        <v>380</v>
      </c>
      <c r="X3218">
        <v>209</v>
      </c>
      <c r="Y3218">
        <v>16</v>
      </c>
      <c r="Z3218">
        <v>9</v>
      </c>
      <c r="AA3218">
        <v>49</v>
      </c>
      <c r="AB3218">
        <v>7</v>
      </c>
      <c r="AC3218">
        <v>0</v>
      </c>
      <c r="AD3218">
        <v>3</v>
      </c>
      <c r="AE3218">
        <v>0</v>
      </c>
      <c r="AF3218">
        <v>0</v>
      </c>
      <c r="AG3218">
        <v>4</v>
      </c>
      <c r="AH3218">
        <v>0</v>
      </c>
      <c r="AI3218">
        <v>0</v>
      </c>
      <c r="AJ3218">
        <v>0</v>
      </c>
      <c r="AK3218">
        <v>3</v>
      </c>
      <c r="AL3218">
        <v>1.5100199999999999</v>
      </c>
      <c r="AM3218">
        <v>0</v>
      </c>
    </row>
    <row r="3219" spans="1:39">
      <c r="A3219">
        <v>3218</v>
      </c>
      <c r="B3219">
        <v>30</v>
      </c>
      <c r="C3219">
        <v>30</v>
      </c>
      <c r="D3219">
        <v>8</v>
      </c>
      <c r="E3219">
        <v>484</v>
      </c>
      <c r="F3219">
        <v>1414</v>
      </c>
      <c r="G3219">
        <v>1438</v>
      </c>
      <c r="H3219">
        <v>717</v>
      </c>
      <c r="I3219">
        <v>367.05020919999998</v>
      </c>
      <c r="J3219">
        <v>164.539749</v>
      </c>
      <c r="K3219">
        <v>140</v>
      </c>
      <c r="L3219">
        <v>183</v>
      </c>
      <c r="M3219">
        <v>114</v>
      </c>
      <c r="N3219">
        <v>47</v>
      </c>
      <c r="O3219">
        <v>151.63</v>
      </c>
      <c r="P3219">
        <v>112.22</v>
      </c>
      <c r="Q3219">
        <v>47.1</v>
      </c>
      <c r="R3219">
        <v>0.13769123799999999</v>
      </c>
      <c r="S3219">
        <v>1187</v>
      </c>
      <c r="T3219">
        <v>94</v>
      </c>
      <c r="U3219">
        <v>316</v>
      </c>
      <c r="V3219">
        <v>515</v>
      </c>
      <c r="W3219">
        <v>355</v>
      </c>
      <c r="X3219">
        <v>158</v>
      </c>
      <c r="Y3219">
        <v>160</v>
      </c>
      <c r="Z3219">
        <v>476</v>
      </c>
      <c r="AA3219">
        <v>347</v>
      </c>
      <c r="AB3219">
        <v>118</v>
      </c>
      <c r="AC3219">
        <v>0</v>
      </c>
      <c r="AD3219">
        <v>86</v>
      </c>
      <c r="AE3219">
        <v>0</v>
      </c>
      <c r="AF3219">
        <v>0</v>
      </c>
      <c r="AG3219">
        <v>4</v>
      </c>
      <c r="AH3219">
        <v>0</v>
      </c>
      <c r="AI3219">
        <v>0</v>
      </c>
      <c r="AJ3219">
        <v>0</v>
      </c>
      <c r="AK3219">
        <v>3</v>
      </c>
      <c r="AL3219">
        <v>1.41568</v>
      </c>
      <c r="AM3219">
        <v>0</v>
      </c>
    </row>
    <row r="3220" spans="1:39">
      <c r="A3220">
        <v>3219</v>
      </c>
      <c r="B3220">
        <v>30</v>
      </c>
      <c r="C3220">
        <v>30</v>
      </c>
      <c r="D3220">
        <v>8</v>
      </c>
      <c r="E3220">
        <v>357</v>
      </c>
      <c r="F3220">
        <v>1043</v>
      </c>
      <c r="G3220">
        <v>1044</v>
      </c>
      <c r="H3220">
        <v>523</v>
      </c>
      <c r="I3220">
        <v>270.73744770000002</v>
      </c>
      <c r="J3220">
        <v>121.3650628</v>
      </c>
      <c r="K3220">
        <v>103</v>
      </c>
      <c r="L3220">
        <v>134</v>
      </c>
      <c r="M3220">
        <v>86</v>
      </c>
      <c r="N3220">
        <v>34</v>
      </c>
      <c r="O3220">
        <v>109.46</v>
      </c>
      <c r="P3220">
        <v>54.32</v>
      </c>
      <c r="Q3220">
        <v>39.700000000000003</v>
      </c>
      <c r="R3220">
        <v>0.13505747100000001</v>
      </c>
      <c r="S3220">
        <v>517</v>
      </c>
      <c r="T3220">
        <v>78</v>
      </c>
      <c r="U3220">
        <v>222</v>
      </c>
      <c r="V3220">
        <v>375</v>
      </c>
      <c r="W3220">
        <v>255</v>
      </c>
      <c r="X3220">
        <v>114</v>
      </c>
      <c r="Y3220">
        <v>93</v>
      </c>
      <c r="Z3220">
        <v>42</v>
      </c>
      <c r="AA3220">
        <v>115</v>
      </c>
      <c r="AB3220">
        <v>139</v>
      </c>
      <c r="AC3220">
        <v>0</v>
      </c>
      <c r="AD3220">
        <v>128</v>
      </c>
      <c r="AE3220">
        <v>0</v>
      </c>
      <c r="AF3220">
        <v>0</v>
      </c>
      <c r="AG3220">
        <v>4</v>
      </c>
      <c r="AH3220">
        <v>0</v>
      </c>
      <c r="AI3220">
        <v>0</v>
      </c>
      <c r="AJ3220">
        <v>0</v>
      </c>
      <c r="AK3220">
        <v>3</v>
      </c>
      <c r="AL3220">
        <v>1.41568</v>
      </c>
      <c r="AM3220">
        <v>0</v>
      </c>
    </row>
    <row r="3221" spans="1:39">
      <c r="A3221">
        <v>3220</v>
      </c>
      <c r="B3221">
        <v>30</v>
      </c>
      <c r="C3221">
        <v>30</v>
      </c>
      <c r="D3221">
        <v>8</v>
      </c>
      <c r="E3221">
        <v>291</v>
      </c>
      <c r="F3221">
        <v>849</v>
      </c>
      <c r="G3221">
        <v>849</v>
      </c>
      <c r="H3221">
        <v>424</v>
      </c>
      <c r="I3221">
        <v>220.68514640000001</v>
      </c>
      <c r="J3221">
        <v>98.927824270000002</v>
      </c>
      <c r="K3221">
        <v>84</v>
      </c>
      <c r="L3221">
        <v>109</v>
      </c>
      <c r="M3221">
        <v>70</v>
      </c>
      <c r="N3221">
        <v>28</v>
      </c>
      <c r="O3221">
        <v>51.37</v>
      </c>
      <c r="P3221">
        <v>55.85</v>
      </c>
      <c r="Q3221">
        <v>2.76</v>
      </c>
      <c r="R3221">
        <v>0.13663133099999999</v>
      </c>
      <c r="S3221">
        <v>73</v>
      </c>
      <c r="T3221">
        <v>64</v>
      </c>
      <c r="U3221">
        <v>184</v>
      </c>
      <c r="V3221">
        <v>315</v>
      </c>
      <c r="W3221">
        <v>192</v>
      </c>
      <c r="X3221">
        <v>94</v>
      </c>
      <c r="Y3221">
        <v>5</v>
      </c>
      <c r="Z3221">
        <v>6</v>
      </c>
      <c r="AA3221">
        <v>23</v>
      </c>
      <c r="AB3221">
        <v>1</v>
      </c>
      <c r="AC3221">
        <v>0</v>
      </c>
      <c r="AD3221">
        <v>38</v>
      </c>
      <c r="AE3221">
        <v>0</v>
      </c>
      <c r="AF3221">
        <v>0</v>
      </c>
      <c r="AG3221">
        <v>4</v>
      </c>
      <c r="AH3221">
        <v>0</v>
      </c>
      <c r="AI3221">
        <v>0</v>
      </c>
      <c r="AJ3221">
        <v>0</v>
      </c>
      <c r="AK3221">
        <v>3</v>
      </c>
      <c r="AL3221">
        <v>1.41568</v>
      </c>
      <c r="AM3221">
        <v>0</v>
      </c>
    </row>
    <row r="3222" spans="1:39">
      <c r="A3222">
        <v>3221</v>
      </c>
      <c r="B3222">
        <v>30</v>
      </c>
      <c r="C3222">
        <v>30</v>
      </c>
      <c r="D3222">
        <v>8</v>
      </c>
      <c r="E3222">
        <v>271</v>
      </c>
      <c r="F3222">
        <v>794</v>
      </c>
      <c r="G3222">
        <v>971</v>
      </c>
      <c r="H3222">
        <v>467</v>
      </c>
      <c r="I3222">
        <v>205.51778239999999</v>
      </c>
      <c r="J3222">
        <v>92.128661089999994</v>
      </c>
      <c r="K3222">
        <v>80</v>
      </c>
      <c r="L3222">
        <v>104</v>
      </c>
      <c r="M3222">
        <v>62</v>
      </c>
      <c r="N3222">
        <v>25</v>
      </c>
      <c r="O3222">
        <v>114.07</v>
      </c>
      <c r="P3222">
        <v>45.91</v>
      </c>
      <c r="Q3222">
        <v>32.72</v>
      </c>
      <c r="R3222">
        <v>0.14418125600000001</v>
      </c>
      <c r="S3222">
        <v>1476</v>
      </c>
      <c r="T3222">
        <v>65</v>
      </c>
      <c r="U3222">
        <v>171</v>
      </c>
      <c r="V3222">
        <v>356</v>
      </c>
      <c r="W3222">
        <v>277</v>
      </c>
      <c r="X3222">
        <v>102</v>
      </c>
      <c r="Y3222">
        <v>267</v>
      </c>
      <c r="Z3222">
        <v>212</v>
      </c>
      <c r="AA3222">
        <v>857</v>
      </c>
      <c r="AB3222">
        <v>19</v>
      </c>
      <c r="AC3222">
        <v>0</v>
      </c>
      <c r="AD3222">
        <v>121</v>
      </c>
      <c r="AE3222">
        <v>0</v>
      </c>
      <c r="AF3222">
        <v>0</v>
      </c>
      <c r="AG3222">
        <v>3</v>
      </c>
      <c r="AH3222">
        <v>0</v>
      </c>
      <c r="AI3222">
        <v>0</v>
      </c>
      <c r="AJ3222">
        <v>0</v>
      </c>
      <c r="AK3222">
        <v>3</v>
      </c>
      <c r="AL3222">
        <v>1.41568</v>
      </c>
      <c r="AM3222">
        <v>0</v>
      </c>
    </row>
    <row r="3223" spans="1:39">
      <c r="A3223">
        <v>3222</v>
      </c>
      <c r="B3223">
        <v>30</v>
      </c>
      <c r="C3223">
        <v>30</v>
      </c>
      <c r="D3223">
        <v>8</v>
      </c>
      <c r="E3223">
        <v>394</v>
      </c>
      <c r="F3223">
        <v>803</v>
      </c>
      <c r="G3223">
        <v>816</v>
      </c>
      <c r="H3223">
        <v>398</v>
      </c>
      <c r="I3223">
        <v>83.663179920000005</v>
      </c>
      <c r="J3223">
        <v>356.90794979999998</v>
      </c>
      <c r="K3223">
        <v>183</v>
      </c>
      <c r="L3223">
        <v>140</v>
      </c>
      <c r="M3223">
        <v>56</v>
      </c>
      <c r="N3223">
        <v>15</v>
      </c>
      <c r="O3223">
        <v>118.72</v>
      </c>
      <c r="P3223">
        <v>34.01</v>
      </c>
      <c r="Q3223">
        <v>72.2</v>
      </c>
      <c r="R3223">
        <v>0.28799019599999998</v>
      </c>
      <c r="S3223">
        <v>2790</v>
      </c>
      <c r="T3223">
        <v>29</v>
      </c>
      <c r="U3223">
        <v>94</v>
      </c>
      <c r="V3223">
        <v>244</v>
      </c>
      <c r="W3223">
        <v>264</v>
      </c>
      <c r="X3223">
        <v>185</v>
      </c>
      <c r="Y3223">
        <v>121</v>
      </c>
      <c r="Z3223">
        <v>1023</v>
      </c>
      <c r="AA3223">
        <v>1060</v>
      </c>
      <c r="AB3223">
        <v>549</v>
      </c>
      <c r="AC3223">
        <v>0</v>
      </c>
      <c r="AD3223">
        <v>37</v>
      </c>
      <c r="AE3223">
        <v>0</v>
      </c>
      <c r="AF3223">
        <v>0</v>
      </c>
      <c r="AG3223">
        <v>2</v>
      </c>
      <c r="AH3223">
        <v>10</v>
      </c>
      <c r="AI3223">
        <v>0</v>
      </c>
      <c r="AJ3223">
        <v>0</v>
      </c>
      <c r="AK3223">
        <v>3</v>
      </c>
      <c r="AL3223">
        <v>2.5249999999999999</v>
      </c>
      <c r="AM3223">
        <v>0</v>
      </c>
    </row>
    <row r="3224" spans="1:39">
      <c r="A3224">
        <v>3223</v>
      </c>
      <c r="B3224">
        <v>30</v>
      </c>
      <c r="C3224">
        <v>30</v>
      </c>
      <c r="D3224">
        <v>8</v>
      </c>
      <c r="E3224">
        <v>394</v>
      </c>
      <c r="F3224">
        <v>1100</v>
      </c>
      <c r="G3224">
        <v>1104</v>
      </c>
      <c r="H3224">
        <v>525</v>
      </c>
      <c r="I3224">
        <v>258.97430930000002</v>
      </c>
      <c r="J3224">
        <v>146.48473100000001</v>
      </c>
      <c r="K3224">
        <v>137</v>
      </c>
      <c r="L3224">
        <v>161</v>
      </c>
      <c r="M3224">
        <v>79</v>
      </c>
      <c r="N3224">
        <v>17</v>
      </c>
      <c r="O3224">
        <v>114.02</v>
      </c>
      <c r="P3224">
        <v>61.45</v>
      </c>
      <c r="Q3224">
        <v>8.61</v>
      </c>
      <c r="R3224">
        <v>0.15126811600000001</v>
      </c>
      <c r="S3224">
        <v>226</v>
      </c>
      <c r="T3224">
        <v>82</v>
      </c>
      <c r="U3224">
        <v>236</v>
      </c>
      <c r="V3224">
        <v>392</v>
      </c>
      <c r="W3224">
        <v>263</v>
      </c>
      <c r="X3224">
        <v>131</v>
      </c>
      <c r="Y3224">
        <v>36</v>
      </c>
      <c r="Z3224">
        <v>29</v>
      </c>
      <c r="AA3224">
        <v>54</v>
      </c>
      <c r="AB3224">
        <v>56</v>
      </c>
      <c r="AC3224">
        <v>0</v>
      </c>
      <c r="AD3224">
        <v>51</v>
      </c>
      <c r="AE3224">
        <v>0</v>
      </c>
      <c r="AF3224">
        <v>0</v>
      </c>
      <c r="AG3224">
        <v>4</v>
      </c>
      <c r="AH3224">
        <v>0</v>
      </c>
      <c r="AI3224">
        <v>0</v>
      </c>
      <c r="AJ3224">
        <v>0</v>
      </c>
      <c r="AK3224">
        <v>3</v>
      </c>
      <c r="AL3224">
        <v>1.2505999999999999</v>
      </c>
      <c r="AM3224">
        <v>0</v>
      </c>
    </row>
    <row r="3225" spans="1:39">
      <c r="A3225">
        <v>3224</v>
      </c>
      <c r="B3225">
        <v>30</v>
      </c>
      <c r="C3225">
        <v>30</v>
      </c>
      <c r="D3225">
        <v>8</v>
      </c>
      <c r="E3225">
        <v>735</v>
      </c>
      <c r="F3225">
        <v>2102</v>
      </c>
      <c r="G3225">
        <v>2108</v>
      </c>
      <c r="H3225">
        <v>986</v>
      </c>
      <c r="I3225">
        <v>483.11197290000001</v>
      </c>
      <c r="J3225">
        <v>273.26466310000001</v>
      </c>
      <c r="K3225">
        <v>259</v>
      </c>
      <c r="L3225">
        <v>289</v>
      </c>
      <c r="M3225">
        <v>156</v>
      </c>
      <c r="N3225">
        <v>31</v>
      </c>
      <c r="O3225">
        <v>134.25</v>
      </c>
      <c r="P3225">
        <v>133.52000000000001</v>
      </c>
      <c r="Q3225">
        <v>8.31</v>
      </c>
      <c r="R3225">
        <v>0.14658444000000001</v>
      </c>
      <c r="S3225">
        <v>122</v>
      </c>
      <c r="T3225">
        <v>161</v>
      </c>
      <c r="U3225">
        <v>452</v>
      </c>
      <c r="V3225">
        <v>771</v>
      </c>
      <c r="W3225">
        <v>481</v>
      </c>
      <c r="X3225">
        <v>243</v>
      </c>
      <c r="Y3225">
        <v>21</v>
      </c>
      <c r="Z3225">
        <v>72</v>
      </c>
      <c r="AA3225">
        <v>7</v>
      </c>
      <c r="AB3225">
        <v>16</v>
      </c>
      <c r="AC3225">
        <v>3</v>
      </c>
      <c r="AD3225">
        <v>3</v>
      </c>
      <c r="AE3225">
        <v>0</v>
      </c>
      <c r="AF3225">
        <v>0</v>
      </c>
      <c r="AG3225">
        <v>4</v>
      </c>
      <c r="AH3225">
        <v>0</v>
      </c>
      <c r="AI3225">
        <v>0</v>
      </c>
      <c r="AJ3225">
        <v>0</v>
      </c>
      <c r="AK3225">
        <v>3</v>
      </c>
      <c r="AL3225">
        <v>1.2505999999999999</v>
      </c>
      <c r="AM3225">
        <v>0</v>
      </c>
    </row>
    <row r="3226" spans="1:39">
      <c r="A3226">
        <v>3225</v>
      </c>
      <c r="B3226">
        <v>30</v>
      </c>
      <c r="C3226">
        <v>30</v>
      </c>
      <c r="D3226">
        <v>8</v>
      </c>
      <c r="E3226">
        <v>381</v>
      </c>
      <c r="F3226">
        <v>843</v>
      </c>
      <c r="G3226">
        <v>847</v>
      </c>
      <c r="H3226">
        <v>433</v>
      </c>
      <c r="I3226">
        <v>329.23167160000003</v>
      </c>
      <c r="J3226">
        <v>64.803519059999999</v>
      </c>
      <c r="K3226">
        <v>155</v>
      </c>
      <c r="L3226">
        <v>129</v>
      </c>
      <c r="M3226">
        <v>71</v>
      </c>
      <c r="N3226">
        <v>26</v>
      </c>
      <c r="O3226">
        <v>58.83</v>
      </c>
      <c r="P3226">
        <v>46.92</v>
      </c>
      <c r="Q3226">
        <v>11.26</v>
      </c>
      <c r="R3226">
        <v>0.23966942099999999</v>
      </c>
      <c r="S3226">
        <v>238</v>
      </c>
      <c r="T3226">
        <v>34</v>
      </c>
      <c r="U3226">
        <v>109</v>
      </c>
      <c r="V3226">
        <v>277</v>
      </c>
      <c r="W3226">
        <v>259</v>
      </c>
      <c r="X3226">
        <v>168</v>
      </c>
      <c r="Y3226">
        <v>32</v>
      </c>
      <c r="Z3226">
        <v>82</v>
      </c>
      <c r="AA3226">
        <v>77</v>
      </c>
      <c r="AB3226">
        <v>33</v>
      </c>
      <c r="AC3226">
        <v>0</v>
      </c>
      <c r="AD3226">
        <v>14</v>
      </c>
      <c r="AE3226">
        <v>0</v>
      </c>
      <c r="AF3226">
        <v>0</v>
      </c>
      <c r="AG3226">
        <v>4</v>
      </c>
      <c r="AH3226">
        <v>0</v>
      </c>
      <c r="AI3226">
        <v>0</v>
      </c>
      <c r="AJ3226">
        <v>0</v>
      </c>
      <c r="AK3226">
        <v>3</v>
      </c>
      <c r="AL3226">
        <v>1.48854</v>
      </c>
      <c r="AM3226">
        <v>0</v>
      </c>
    </row>
    <row r="3227" spans="1:39">
      <c r="A3227">
        <v>3226</v>
      </c>
      <c r="B3227">
        <v>30</v>
      </c>
      <c r="C3227">
        <v>30</v>
      </c>
      <c r="D3227">
        <v>8</v>
      </c>
      <c r="E3227">
        <v>262</v>
      </c>
      <c r="F3227">
        <v>746</v>
      </c>
      <c r="G3227">
        <v>759</v>
      </c>
      <c r="H3227">
        <v>343</v>
      </c>
      <c r="I3227">
        <v>191.81085150000001</v>
      </c>
      <c r="J3227">
        <v>74.434061790000001</v>
      </c>
      <c r="K3227">
        <v>113</v>
      </c>
      <c r="L3227">
        <v>86</v>
      </c>
      <c r="M3227">
        <v>52</v>
      </c>
      <c r="N3227">
        <v>11</v>
      </c>
      <c r="O3227">
        <v>183.92</v>
      </c>
      <c r="P3227">
        <v>71.81</v>
      </c>
      <c r="Q3227">
        <v>67.19</v>
      </c>
      <c r="R3227">
        <v>0.14229248999999999</v>
      </c>
      <c r="S3227">
        <v>1164</v>
      </c>
      <c r="T3227">
        <v>55</v>
      </c>
      <c r="U3227">
        <v>186</v>
      </c>
      <c r="V3227">
        <v>265</v>
      </c>
      <c r="W3227">
        <v>167</v>
      </c>
      <c r="X3227">
        <v>86</v>
      </c>
      <c r="Y3227">
        <v>287</v>
      </c>
      <c r="Z3227">
        <v>118</v>
      </c>
      <c r="AA3227">
        <v>420</v>
      </c>
      <c r="AB3227">
        <v>11</v>
      </c>
      <c r="AC3227">
        <v>0</v>
      </c>
      <c r="AD3227">
        <v>328</v>
      </c>
      <c r="AE3227">
        <v>0</v>
      </c>
      <c r="AF3227">
        <v>0</v>
      </c>
      <c r="AG3227">
        <v>4</v>
      </c>
      <c r="AH3227">
        <v>0</v>
      </c>
      <c r="AI3227">
        <v>0</v>
      </c>
      <c r="AJ3227">
        <v>0</v>
      </c>
      <c r="AK3227">
        <v>3</v>
      </c>
      <c r="AL3227">
        <v>1.1796899999999999</v>
      </c>
      <c r="AM3227">
        <v>0</v>
      </c>
    </row>
    <row r="3228" spans="1:39">
      <c r="A3228">
        <v>3227</v>
      </c>
      <c r="B3228">
        <v>30</v>
      </c>
      <c r="C3228">
        <v>30</v>
      </c>
      <c r="D3228">
        <v>8</v>
      </c>
      <c r="E3228">
        <v>349</v>
      </c>
      <c r="F3228">
        <v>1005</v>
      </c>
      <c r="G3228">
        <v>1045</v>
      </c>
      <c r="H3228">
        <v>460</v>
      </c>
      <c r="I3228">
        <v>255.50376790000001</v>
      </c>
      <c r="J3228">
        <v>99.150715899999994</v>
      </c>
      <c r="K3228">
        <v>143</v>
      </c>
      <c r="L3228">
        <v>121</v>
      </c>
      <c r="M3228">
        <v>70</v>
      </c>
      <c r="N3228">
        <v>15</v>
      </c>
      <c r="O3228">
        <v>57.28</v>
      </c>
      <c r="P3228">
        <v>65.540000000000006</v>
      </c>
      <c r="Q3228">
        <v>3.89</v>
      </c>
      <c r="R3228">
        <v>0.141626794</v>
      </c>
      <c r="S3228">
        <v>84</v>
      </c>
      <c r="T3228">
        <v>81</v>
      </c>
      <c r="U3228">
        <v>243</v>
      </c>
      <c r="V3228">
        <v>377</v>
      </c>
      <c r="W3228">
        <v>232</v>
      </c>
      <c r="X3228">
        <v>112</v>
      </c>
      <c r="Y3228">
        <v>11</v>
      </c>
      <c r="Z3228">
        <v>32</v>
      </c>
      <c r="AA3228">
        <v>21</v>
      </c>
      <c r="AB3228">
        <v>17</v>
      </c>
      <c r="AC3228">
        <v>0</v>
      </c>
      <c r="AD3228">
        <v>3</v>
      </c>
      <c r="AE3228">
        <v>0</v>
      </c>
      <c r="AF3228">
        <v>0</v>
      </c>
      <c r="AG3228">
        <v>4</v>
      </c>
      <c r="AH3228">
        <v>0</v>
      </c>
      <c r="AI3228">
        <v>0</v>
      </c>
      <c r="AJ3228">
        <v>0</v>
      </c>
      <c r="AK3228">
        <v>3</v>
      </c>
      <c r="AL3228">
        <v>1.1796899999999999</v>
      </c>
      <c r="AM3228">
        <v>0</v>
      </c>
    </row>
    <row r="3229" spans="1:39">
      <c r="A3229">
        <v>3228</v>
      </c>
      <c r="B3229">
        <v>29</v>
      </c>
      <c r="C3229">
        <v>29</v>
      </c>
      <c r="D3229">
        <v>8</v>
      </c>
      <c r="E3229">
        <v>648</v>
      </c>
      <c r="F3229">
        <v>1665</v>
      </c>
      <c r="G3229">
        <v>1665</v>
      </c>
      <c r="H3229">
        <v>796</v>
      </c>
      <c r="I3229">
        <v>469.58856429999997</v>
      </c>
      <c r="J3229">
        <v>205.39465509999999</v>
      </c>
      <c r="K3229">
        <v>216</v>
      </c>
      <c r="L3229">
        <v>283</v>
      </c>
      <c r="M3229">
        <v>108</v>
      </c>
      <c r="N3229">
        <v>41</v>
      </c>
      <c r="O3229">
        <v>96.74</v>
      </c>
      <c r="P3229">
        <v>77.599999999999994</v>
      </c>
      <c r="Q3229">
        <v>0.93</v>
      </c>
      <c r="R3229">
        <v>0.18678678700000001</v>
      </c>
      <c r="S3229">
        <v>51</v>
      </c>
      <c r="T3229">
        <v>104</v>
      </c>
      <c r="U3229">
        <v>329</v>
      </c>
      <c r="V3229">
        <v>566</v>
      </c>
      <c r="W3229">
        <v>413</v>
      </c>
      <c r="X3229">
        <v>253</v>
      </c>
      <c r="Y3229">
        <v>2</v>
      </c>
      <c r="Z3229">
        <v>27</v>
      </c>
      <c r="AA3229">
        <v>8</v>
      </c>
      <c r="AB3229">
        <v>14</v>
      </c>
      <c r="AC3229">
        <v>0</v>
      </c>
      <c r="AD3229">
        <v>0</v>
      </c>
      <c r="AE3229">
        <v>0</v>
      </c>
      <c r="AF3229">
        <v>0</v>
      </c>
      <c r="AG3229">
        <v>4</v>
      </c>
      <c r="AH3229">
        <v>0</v>
      </c>
      <c r="AI3229">
        <v>0</v>
      </c>
      <c r="AJ3229">
        <v>0</v>
      </c>
      <c r="AK3229">
        <v>3</v>
      </c>
      <c r="AL3229">
        <v>1.3422000000000001</v>
      </c>
      <c r="AM3229">
        <v>0</v>
      </c>
    </row>
    <row r="3230" spans="1:39">
      <c r="A3230">
        <v>3229</v>
      </c>
      <c r="B3230">
        <v>29</v>
      </c>
      <c r="C3230">
        <v>29</v>
      </c>
      <c r="D3230">
        <v>8</v>
      </c>
      <c r="E3230">
        <v>422</v>
      </c>
      <c r="F3230">
        <v>1141</v>
      </c>
      <c r="G3230">
        <v>1141</v>
      </c>
      <c r="H3230">
        <v>624</v>
      </c>
      <c r="I3230">
        <v>386.83333329999999</v>
      </c>
      <c r="J3230">
        <v>43.539682540000001</v>
      </c>
      <c r="K3230">
        <v>83</v>
      </c>
      <c r="L3230">
        <v>142</v>
      </c>
      <c r="M3230">
        <v>103</v>
      </c>
      <c r="N3230">
        <v>94</v>
      </c>
      <c r="O3230">
        <v>107.83</v>
      </c>
      <c r="P3230">
        <v>26.93</v>
      </c>
      <c r="Q3230">
        <v>0</v>
      </c>
      <c r="R3230">
        <v>0.18667835199999999</v>
      </c>
      <c r="S3230">
        <v>106</v>
      </c>
      <c r="T3230">
        <v>62</v>
      </c>
      <c r="U3230">
        <v>194</v>
      </c>
      <c r="V3230">
        <v>412</v>
      </c>
      <c r="W3230">
        <v>304</v>
      </c>
      <c r="X3230">
        <v>169</v>
      </c>
      <c r="Y3230">
        <v>4</v>
      </c>
      <c r="Z3230">
        <v>19</v>
      </c>
      <c r="AA3230">
        <v>79</v>
      </c>
      <c r="AB3230">
        <v>1</v>
      </c>
      <c r="AC3230">
        <v>0</v>
      </c>
      <c r="AD3230">
        <v>3</v>
      </c>
      <c r="AE3230">
        <v>0</v>
      </c>
      <c r="AF3230">
        <v>0</v>
      </c>
      <c r="AG3230">
        <v>4</v>
      </c>
      <c r="AH3230">
        <v>0</v>
      </c>
      <c r="AI3230">
        <v>0</v>
      </c>
      <c r="AJ3230">
        <v>0</v>
      </c>
      <c r="AK3230">
        <v>3</v>
      </c>
      <c r="AL3230">
        <v>1.3376999999999999</v>
      </c>
      <c r="AM3230">
        <v>0</v>
      </c>
    </row>
    <row r="3231" spans="1:39">
      <c r="A3231">
        <v>3230</v>
      </c>
      <c r="B3231">
        <v>29</v>
      </c>
      <c r="C3231">
        <v>29</v>
      </c>
      <c r="D3231">
        <v>8</v>
      </c>
      <c r="E3231">
        <v>498</v>
      </c>
      <c r="F3231">
        <v>1219</v>
      </c>
      <c r="G3231">
        <v>1219</v>
      </c>
      <c r="H3231">
        <v>629</v>
      </c>
      <c r="I3231">
        <v>332.79155309999999</v>
      </c>
      <c r="J3231">
        <v>183.86648500000001</v>
      </c>
      <c r="K3231">
        <v>154</v>
      </c>
      <c r="L3231">
        <v>179</v>
      </c>
      <c r="M3231">
        <v>100</v>
      </c>
      <c r="N3231">
        <v>65</v>
      </c>
      <c r="O3231">
        <v>94.74</v>
      </c>
      <c r="P3231">
        <v>71.010000000000005</v>
      </c>
      <c r="Q3231">
        <v>1.38</v>
      </c>
      <c r="R3231">
        <v>0.21903199300000001</v>
      </c>
      <c r="S3231">
        <v>36</v>
      </c>
      <c r="T3231">
        <v>59</v>
      </c>
      <c r="U3231">
        <v>188</v>
      </c>
      <c r="V3231">
        <v>430</v>
      </c>
      <c r="W3231">
        <v>329</v>
      </c>
      <c r="X3231">
        <v>213</v>
      </c>
      <c r="Y3231">
        <v>12</v>
      </c>
      <c r="Z3231">
        <v>3</v>
      </c>
      <c r="AA3231">
        <v>8</v>
      </c>
      <c r="AB3231">
        <v>13</v>
      </c>
      <c r="AC3231">
        <v>0</v>
      </c>
      <c r="AD3231">
        <v>0</v>
      </c>
      <c r="AE3231">
        <v>0</v>
      </c>
      <c r="AF3231">
        <v>0</v>
      </c>
      <c r="AG3231">
        <v>4</v>
      </c>
      <c r="AH3231">
        <v>0</v>
      </c>
      <c r="AI3231">
        <v>0</v>
      </c>
      <c r="AJ3231">
        <v>0</v>
      </c>
      <c r="AK3231">
        <v>3</v>
      </c>
      <c r="AL3231">
        <v>1.1715199999999999</v>
      </c>
      <c r="AM3231">
        <v>0</v>
      </c>
    </row>
    <row r="3232" spans="1:39">
      <c r="A3232">
        <v>3231</v>
      </c>
      <c r="B3232">
        <v>29</v>
      </c>
      <c r="C3232">
        <v>29</v>
      </c>
      <c r="D3232">
        <v>8</v>
      </c>
      <c r="E3232">
        <v>469</v>
      </c>
      <c r="F3232">
        <v>1137</v>
      </c>
      <c r="G3232">
        <v>1137</v>
      </c>
      <c r="H3232">
        <v>585</v>
      </c>
      <c r="I3232">
        <v>313.41212530000001</v>
      </c>
      <c r="J3232">
        <v>173.1594005</v>
      </c>
      <c r="K3232">
        <v>149</v>
      </c>
      <c r="L3232">
        <v>162</v>
      </c>
      <c r="M3232">
        <v>99</v>
      </c>
      <c r="N3232">
        <v>59</v>
      </c>
      <c r="O3232">
        <v>85.89</v>
      </c>
      <c r="P3232">
        <v>47.13</v>
      </c>
      <c r="Q3232">
        <v>38.71</v>
      </c>
      <c r="R3232">
        <v>0.218117854</v>
      </c>
      <c r="S3232">
        <v>153</v>
      </c>
      <c r="T3232">
        <v>56</v>
      </c>
      <c r="U3232">
        <v>178</v>
      </c>
      <c r="V3232">
        <v>404</v>
      </c>
      <c r="W3232">
        <v>297</v>
      </c>
      <c r="X3232">
        <v>202</v>
      </c>
      <c r="Y3232">
        <v>8</v>
      </c>
      <c r="Z3232">
        <v>10</v>
      </c>
      <c r="AA3232">
        <v>110</v>
      </c>
      <c r="AB3232">
        <v>25</v>
      </c>
      <c r="AC3232">
        <v>0</v>
      </c>
      <c r="AD3232">
        <v>0</v>
      </c>
      <c r="AE3232">
        <v>0</v>
      </c>
      <c r="AF3232">
        <v>0</v>
      </c>
      <c r="AG3232">
        <v>4</v>
      </c>
      <c r="AH3232">
        <v>192</v>
      </c>
      <c r="AI3232">
        <v>0</v>
      </c>
      <c r="AJ3232">
        <v>0</v>
      </c>
      <c r="AK3232">
        <v>3</v>
      </c>
      <c r="AL3232">
        <v>1.1715199999999999</v>
      </c>
      <c r="AM3232">
        <v>0</v>
      </c>
    </row>
    <row r="3233" spans="1:39">
      <c r="A3233">
        <v>3232</v>
      </c>
      <c r="B3233">
        <v>29</v>
      </c>
      <c r="C3233">
        <v>29</v>
      </c>
      <c r="D3233">
        <v>8</v>
      </c>
      <c r="E3233">
        <v>269</v>
      </c>
      <c r="F3233">
        <v>658</v>
      </c>
      <c r="G3233">
        <v>662</v>
      </c>
      <c r="H3233">
        <v>344</v>
      </c>
      <c r="I3233">
        <v>179.76089920000001</v>
      </c>
      <c r="J3233">
        <v>99.317438690000003</v>
      </c>
      <c r="K3233">
        <v>82</v>
      </c>
      <c r="L3233">
        <v>94</v>
      </c>
      <c r="M3233">
        <v>59</v>
      </c>
      <c r="N3233">
        <v>34</v>
      </c>
      <c r="O3233">
        <v>51.48</v>
      </c>
      <c r="P3233">
        <v>29.36</v>
      </c>
      <c r="Q3233">
        <v>6.65</v>
      </c>
      <c r="R3233">
        <v>0.20996978899999999</v>
      </c>
      <c r="S3233">
        <v>53</v>
      </c>
      <c r="T3233">
        <v>31</v>
      </c>
      <c r="U3233">
        <v>106</v>
      </c>
      <c r="V3233">
        <v>234</v>
      </c>
      <c r="W3233">
        <v>175</v>
      </c>
      <c r="X3233">
        <v>116</v>
      </c>
      <c r="Y3233">
        <v>2</v>
      </c>
      <c r="Z3233">
        <v>3</v>
      </c>
      <c r="AA3233">
        <v>48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4</v>
      </c>
      <c r="AH3233">
        <v>0</v>
      </c>
      <c r="AI3233">
        <v>0</v>
      </c>
      <c r="AJ3233">
        <v>0</v>
      </c>
      <c r="AK3233">
        <v>3</v>
      </c>
      <c r="AL3233">
        <v>1.1715199999999999</v>
      </c>
      <c r="AM3233">
        <v>0</v>
      </c>
    </row>
    <row r="3234" spans="1:39">
      <c r="A3234">
        <v>3233</v>
      </c>
      <c r="B3234">
        <v>29</v>
      </c>
      <c r="C3234">
        <v>29</v>
      </c>
      <c r="D3234">
        <v>8</v>
      </c>
      <c r="E3234">
        <v>114</v>
      </c>
      <c r="F3234">
        <v>263</v>
      </c>
      <c r="G3234">
        <v>263</v>
      </c>
      <c r="H3234">
        <v>130</v>
      </c>
      <c r="I3234">
        <v>92.58</v>
      </c>
      <c r="J3234">
        <v>24.9</v>
      </c>
      <c r="K3234">
        <v>37</v>
      </c>
      <c r="L3234">
        <v>33</v>
      </c>
      <c r="M3234">
        <v>29</v>
      </c>
      <c r="N3234">
        <v>15</v>
      </c>
      <c r="O3234">
        <v>20.55</v>
      </c>
      <c r="P3234">
        <v>13.64</v>
      </c>
      <c r="Q3234">
        <v>3.54</v>
      </c>
      <c r="R3234">
        <v>0.26996197700000002</v>
      </c>
      <c r="S3234">
        <v>110</v>
      </c>
      <c r="T3234">
        <v>11</v>
      </c>
      <c r="U3234">
        <v>43</v>
      </c>
      <c r="V3234">
        <v>85</v>
      </c>
      <c r="W3234">
        <v>69</v>
      </c>
      <c r="X3234">
        <v>55</v>
      </c>
      <c r="Y3234">
        <v>2</v>
      </c>
      <c r="Z3234">
        <v>48</v>
      </c>
      <c r="AA3234">
        <v>42</v>
      </c>
      <c r="AB3234">
        <v>0</v>
      </c>
      <c r="AC3234">
        <v>0</v>
      </c>
      <c r="AD3234">
        <v>18</v>
      </c>
      <c r="AE3234">
        <v>0</v>
      </c>
      <c r="AF3234">
        <v>0</v>
      </c>
      <c r="AG3234">
        <v>4</v>
      </c>
      <c r="AH3234">
        <v>0</v>
      </c>
      <c r="AI3234">
        <v>0</v>
      </c>
      <c r="AJ3234">
        <v>0</v>
      </c>
      <c r="AK3234">
        <v>3</v>
      </c>
      <c r="AL3234">
        <v>1.1189800000000001</v>
      </c>
      <c r="AM3234">
        <v>0</v>
      </c>
    </row>
    <row r="3235" spans="1:39">
      <c r="A3235">
        <v>3234</v>
      </c>
      <c r="B3235">
        <v>29</v>
      </c>
      <c r="C3235">
        <v>29</v>
      </c>
      <c r="D3235">
        <v>8</v>
      </c>
      <c r="E3235">
        <v>530</v>
      </c>
      <c r="F3235">
        <v>1291</v>
      </c>
      <c r="G3235">
        <v>1298</v>
      </c>
      <c r="H3235">
        <v>663</v>
      </c>
      <c r="I3235">
        <v>430.41578950000002</v>
      </c>
      <c r="J3235">
        <v>115.7631579</v>
      </c>
      <c r="K3235">
        <v>172</v>
      </c>
      <c r="L3235">
        <v>162</v>
      </c>
      <c r="M3235">
        <v>126</v>
      </c>
      <c r="N3235">
        <v>70</v>
      </c>
      <c r="O3235">
        <v>105.79</v>
      </c>
      <c r="P3235">
        <v>57.24</v>
      </c>
      <c r="Q3235">
        <v>15.32</v>
      </c>
      <c r="R3235">
        <v>0.22187981500000001</v>
      </c>
      <c r="S3235">
        <v>401</v>
      </c>
      <c r="T3235">
        <v>62</v>
      </c>
      <c r="U3235">
        <v>209</v>
      </c>
      <c r="V3235">
        <v>432</v>
      </c>
      <c r="W3235">
        <v>363</v>
      </c>
      <c r="X3235">
        <v>232</v>
      </c>
      <c r="Y3235">
        <v>192</v>
      </c>
      <c r="Z3235">
        <v>34</v>
      </c>
      <c r="AA3235">
        <v>164</v>
      </c>
      <c r="AB3235">
        <v>0</v>
      </c>
      <c r="AC3235">
        <v>0</v>
      </c>
      <c r="AD3235">
        <v>11</v>
      </c>
      <c r="AE3235">
        <v>0</v>
      </c>
      <c r="AF3235">
        <v>0</v>
      </c>
      <c r="AG3235">
        <v>4</v>
      </c>
      <c r="AH3235">
        <v>0</v>
      </c>
      <c r="AI3235">
        <v>0</v>
      </c>
      <c r="AJ3235">
        <v>0</v>
      </c>
      <c r="AK3235">
        <v>3</v>
      </c>
      <c r="AL3235">
        <v>1.1189800000000001</v>
      </c>
      <c r="AM3235">
        <v>0</v>
      </c>
    </row>
    <row r="3236" spans="1:39">
      <c r="A3236">
        <v>3235</v>
      </c>
      <c r="B3236">
        <v>29</v>
      </c>
      <c r="C3236">
        <v>29</v>
      </c>
      <c r="D3236">
        <v>8</v>
      </c>
      <c r="E3236">
        <v>401</v>
      </c>
      <c r="F3236">
        <v>981</v>
      </c>
      <c r="G3236">
        <v>981</v>
      </c>
      <c r="H3236">
        <v>501</v>
      </c>
      <c r="I3236">
        <v>325.65421049999998</v>
      </c>
      <c r="J3236">
        <v>87.586842110000006</v>
      </c>
      <c r="K3236">
        <v>131</v>
      </c>
      <c r="L3236">
        <v>129</v>
      </c>
      <c r="M3236">
        <v>90</v>
      </c>
      <c r="N3236">
        <v>51</v>
      </c>
      <c r="O3236">
        <v>120.38</v>
      </c>
      <c r="P3236">
        <v>74.86</v>
      </c>
      <c r="Q3236">
        <v>11.9</v>
      </c>
      <c r="R3236">
        <v>0.225280326</v>
      </c>
      <c r="S3236">
        <v>41</v>
      </c>
      <c r="T3236">
        <v>44</v>
      </c>
      <c r="U3236">
        <v>160</v>
      </c>
      <c r="V3236">
        <v>319</v>
      </c>
      <c r="W3236">
        <v>277</v>
      </c>
      <c r="X3236">
        <v>181</v>
      </c>
      <c r="Y3236">
        <v>6</v>
      </c>
      <c r="Z3236">
        <v>17</v>
      </c>
      <c r="AA3236">
        <v>5</v>
      </c>
      <c r="AB3236">
        <v>11</v>
      </c>
      <c r="AC3236">
        <v>0</v>
      </c>
      <c r="AD3236">
        <v>2</v>
      </c>
      <c r="AE3236">
        <v>0</v>
      </c>
      <c r="AF3236">
        <v>0</v>
      </c>
      <c r="AG3236">
        <v>4</v>
      </c>
      <c r="AH3236">
        <v>0</v>
      </c>
      <c r="AI3236">
        <v>0</v>
      </c>
      <c r="AJ3236">
        <v>0</v>
      </c>
      <c r="AK3236">
        <v>3</v>
      </c>
      <c r="AL3236">
        <v>1.1189800000000001</v>
      </c>
      <c r="AM3236">
        <v>0</v>
      </c>
    </row>
    <row r="3237" spans="1:39">
      <c r="A3237">
        <v>3236</v>
      </c>
      <c r="B3237">
        <v>29</v>
      </c>
      <c r="C3237">
        <v>29</v>
      </c>
      <c r="D3237">
        <v>8</v>
      </c>
      <c r="E3237">
        <v>412</v>
      </c>
      <c r="F3237">
        <v>1007</v>
      </c>
      <c r="G3237">
        <v>1007</v>
      </c>
      <c r="H3237">
        <v>517</v>
      </c>
      <c r="I3237">
        <v>334.5873684</v>
      </c>
      <c r="J3237">
        <v>89.989473680000003</v>
      </c>
      <c r="K3237">
        <v>135</v>
      </c>
      <c r="L3237">
        <v>127</v>
      </c>
      <c r="M3237">
        <v>99</v>
      </c>
      <c r="N3237">
        <v>51</v>
      </c>
      <c r="O3237">
        <v>76.8</v>
      </c>
      <c r="P3237">
        <v>46.57</v>
      </c>
      <c r="Q3237">
        <v>11.77</v>
      </c>
      <c r="R3237">
        <v>0.23435948400000001</v>
      </c>
      <c r="S3237">
        <v>39</v>
      </c>
      <c r="T3237">
        <v>44</v>
      </c>
      <c r="U3237">
        <v>167</v>
      </c>
      <c r="V3237">
        <v>339</v>
      </c>
      <c r="W3237">
        <v>275</v>
      </c>
      <c r="X3237">
        <v>182</v>
      </c>
      <c r="Y3237">
        <v>6</v>
      </c>
      <c r="Z3237">
        <v>8</v>
      </c>
      <c r="AA3237">
        <v>7</v>
      </c>
      <c r="AB3237">
        <v>13</v>
      </c>
      <c r="AC3237">
        <v>0</v>
      </c>
      <c r="AD3237">
        <v>5</v>
      </c>
      <c r="AE3237">
        <v>0</v>
      </c>
      <c r="AF3237">
        <v>0</v>
      </c>
      <c r="AG3237">
        <v>4</v>
      </c>
      <c r="AH3237">
        <v>0</v>
      </c>
      <c r="AI3237">
        <v>0</v>
      </c>
      <c r="AJ3237">
        <v>0</v>
      </c>
      <c r="AK3237">
        <v>3</v>
      </c>
      <c r="AL3237">
        <v>1.1189800000000001</v>
      </c>
      <c r="AM3237">
        <v>0</v>
      </c>
    </row>
    <row r="3238" spans="1:39">
      <c r="A3238">
        <v>3237</v>
      </c>
      <c r="B3238">
        <v>29</v>
      </c>
      <c r="C3238">
        <v>29</v>
      </c>
      <c r="D3238">
        <v>8</v>
      </c>
      <c r="E3238">
        <v>346</v>
      </c>
      <c r="F3238">
        <v>863</v>
      </c>
      <c r="G3238">
        <v>863</v>
      </c>
      <c r="H3238">
        <v>454</v>
      </c>
      <c r="I3238">
        <v>265.27666959999999</v>
      </c>
      <c r="J3238">
        <v>92.576756290000006</v>
      </c>
      <c r="K3238">
        <v>92</v>
      </c>
      <c r="L3238">
        <v>122</v>
      </c>
      <c r="M3238">
        <v>92</v>
      </c>
      <c r="N3238">
        <v>40</v>
      </c>
      <c r="O3238">
        <v>59.52</v>
      </c>
      <c r="P3238">
        <v>51.66</v>
      </c>
      <c r="Q3238">
        <v>1.43</v>
      </c>
      <c r="R3238">
        <v>0.20509849399999999</v>
      </c>
      <c r="S3238">
        <v>23</v>
      </c>
      <c r="T3238">
        <v>42</v>
      </c>
      <c r="U3238">
        <v>141</v>
      </c>
      <c r="V3238">
        <v>297</v>
      </c>
      <c r="W3238">
        <v>241</v>
      </c>
      <c r="X3238">
        <v>142</v>
      </c>
      <c r="Y3238">
        <v>0</v>
      </c>
      <c r="Z3238">
        <v>5</v>
      </c>
      <c r="AA3238">
        <v>12</v>
      </c>
      <c r="AB3238">
        <v>6</v>
      </c>
      <c r="AC3238">
        <v>0</v>
      </c>
      <c r="AD3238">
        <v>0</v>
      </c>
      <c r="AE3238">
        <v>0</v>
      </c>
      <c r="AF3238">
        <v>0</v>
      </c>
      <c r="AG3238">
        <v>4</v>
      </c>
      <c r="AH3238">
        <v>0</v>
      </c>
      <c r="AI3238">
        <v>0</v>
      </c>
      <c r="AJ3238">
        <v>0</v>
      </c>
      <c r="AK3238">
        <v>3</v>
      </c>
      <c r="AL3238">
        <v>1.09761</v>
      </c>
      <c r="AM3238">
        <v>0</v>
      </c>
    </row>
    <row r="3239" spans="1:39">
      <c r="A3239">
        <v>3238</v>
      </c>
      <c r="B3239">
        <v>29</v>
      </c>
      <c r="C3239">
        <v>29</v>
      </c>
      <c r="D3239">
        <v>8</v>
      </c>
      <c r="E3239">
        <v>465</v>
      </c>
      <c r="F3239">
        <v>1153</v>
      </c>
      <c r="G3239">
        <v>1153</v>
      </c>
      <c r="H3239">
        <v>596</v>
      </c>
      <c r="I3239">
        <v>356.51344319999998</v>
      </c>
      <c r="J3239">
        <v>124.4167389</v>
      </c>
      <c r="K3239">
        <v>123</v>
      </c>
      <c r="L3239">
        <v>168</v>
      </c>
      <c r="M3239">
        <v>122</v>
      </c>
      <c r="N3239">
        <v>52</v>
      </c>
      <c r="O3239">
        <v>94.61</v>
      </c>
      <c r="P3239">
        <v>51.55</v>
      </c>
      <c r="Q3239">
        <v>4.84</v>
      </c>
      <c r="R3239">
        <v>0.21422376400000001</v>
      </c>
      <c r="S3239">
        <v>104</v>
      </c>
      <c r="T3239">
        <v>64</v>
      </c>
      <c r="U3239">
        <v>189</v>
      </c>
      <c r="V3239">
        <v>404</v>
      </c>
      <c r="W3239">
        <v>303</v>
      </c>
      <c r="X3239">
        <v>193</v>
      </c>
      <c r="Y3239">
        <v>16</v>
      </c>
      <c r="Z3239">
        <v>7</v>
      </c>
      <c r="AA3239">
        <v>62</v>
      </c>
      <c r="AB3239">
        <v>16</v>
      </c>
      <c r="AC3239">
        <v>0</v>
      </c>
      <c r="AD3239">
        <v>3</v>
      </c>
      <c r="AE3239">
        <v>0</v>
      </c>
      <c r="AF3239">
        <v>0</v>
      </c>
      <c r="AG3239">
        <v>4</v>
      </c>
      <c r="AH3239">
        <v>0</v>
      </c>
      <c r="AI3239">
        <v>0</v>
      </c>
      <c r="AJ3239">
        <v>0</v>
      </c>
      <c r="AK3239">
        <v>3</v>
      </c>
      <c r="AL3239">
        <v>1.09761</v>
      </c>
      <c r="AM3239">
        <v>0</v>
      </c>
    </row>
    <row r="3240" spans="1:39">
      <c r="A3240">
        <v>3239</v>
      </c>
      <c r="B3240">
        <v>29</v>
      </c>
      <c r="C3240">
        <v>29</v>
      </c>
      <c r="D3240">
        <v>8</v>
      </c>
      <c r="E3240">
        <v>771</v>
      </c>
      <c r="F3240">
        <v>1944</v>
      </c>
      <c r="G3240">
        <v>1944</v>
      </c>
      <c r="H3240">
        <v>1007</v>
      </c>
      <c r="I3240">
        <v>591.12228970000001</v>
      </c>
      <c r="J3240">
        <v>206.29098010000001</v>
      </c>
      <c r="K3240">
        <v>206</v>
      </c>
      <c r="L3240">
        <v>266</v>
      </c>
      <c r="M3240">
        <v>209</v>
      </c>
      <c r="N3240">
        <v>90</v>
      </c>
      <c r="O3240">
        <v>73.150000000000006</v>
      </c>
      <c r="P3240">
        <v>62.55</v>
      </c>
      <c r="Q3240">
        <v>0</v>
      </c>
      <c r="R3240">
        <v>0.205761317</v>
      </c>
      <c r="S3240">
        <v>104</v>
      </c>
      <c r="T3240">
        <v>100</v>
      </c>
      <c r="U3240">
        <v>325</v>
      </c>
      <c r="V3240">
        <v>671</v>
      </c>
      <c r="W3240">
        <v>536</v>
      </c>
      <c r="X3240">
        <v>312</v>
      </c>
      <c r="Y3240">
        <v>3</v>
      </c>
      <c r="Z3240">
        <v>2</v>
      </c>
      <c r="AA3240">
        <v>94</v>
      </c>
      <c r="AB3240">
        <v>2</v>
      </c>
      <c r="AC3240">
        <v>0</v>
      </c>
      <c r="AD3240">
        <v>3</v>
      </c>
      <c r="AE3240">
        <v>0</v>
      </c>
      <c r="AF3240">
        <v>0</v>
      </c>
      <c r="AG3240">
        <v>3</v>
      </c>
      <c r="AH3240">
        <v>0</v>
      </c>
      <c r="AI3240">
        <v>0</v>
      </c>
      <c r="AJ3240">
        <v>0</v>
      </c>
      <c r="AK3240">
        <v>3</v>
      </c>
      <c r="AL3240">
        <v>1.09761</v>
      </c>
      <c r="AM3240">
        <v>0</v>
      </c>
    </row>
    <row r="3241" spans="1:39">
      <c r="A3241">
        <v>3240</v>
      </c>
      <c r="B3241">
        <v>29</v>
      </c>
      <c r="C3241">
        <v>29</v>
      </c>
      <c r="D3241">
        <v>8</v>
      </c>
      <c r="E3241">
        <v>641</v>
      </c>
      <c r="F3241">
        <v>1725</v>
      </c>
      <c r="G3241">
        <v>1731</v>
      </c>
      <c r="H3241">
        <v>856</v>
      </c>
      <c r="I3241">
        <v>436.1244355</v>
      </c>
      <c r="J3241">
        <v>235.75163069999999</v>
      </c>
      <c r="K3241">
        <v>204</v>
      </c>
      <c r="L3241">
        <v>205</v>
      </c>
      <c r="M3241">
        <v>137</v>
      </c>
      <c r="N3241">
        <v>95</v>
      </c>
      <c r="O3241">
        <v>238.25</v>
      </c>
      <c r="P3241">
        <v>188.81</v>
      </c>
      <c r="Q3241">
        <v>80.09</v>
      </c>
      <c r="R3241">
        <v>0.180820335</v>
      </c>
      <c r="S3241">
        <v>1326</v>
      </c>
      <c r="T3241">
        <v>100</v>
      </c>
      <c r="U3241">
        <v>342</v>
      </c>
      <c r="V3241">
        <v>565</v>
      </c>
      <c r="W3241">
        <v>483</v>
      </c>
      <c r="X3241">
        <v>241</v>
      </c>
      <c r="Y3241">
        <v>424</v>
      </c>
      <c r="Z3241">
        <v>69</v>
      </c>
      <c r="AA3241">
        <v>341</v>
      </c>
      <c r="AB3241">
        <v>58</v>
      </c>
      <c r="AC3241">
        <v>0</v>
      </c>
      <c r="AD3241">
        <v>434</v>
      </c>
      <c r="AE3241">
        <v>0</v>
      </c>
      <c r="AF3241">
        <v>0</v>
      </c>
      <c r="AG3241">
        <v>4</v>
      </c>
      <c r="AH3241">
        <v>0</v>
      </c>
      <c r="AI3241">
        <v>0</v>
      </c>
      <c r="AJ3241">
        <v>0</v>
      </c>
      <c r="AK3241">
        <v>2</v>
      </c>
      <c r="AL3241">
        <v>1.26152</v>
      </c>
      <c r="AM3241">
        <v>0</v>
      </c>
    </row>
    <row r="3242" spans="1:39">
      <c r="A3242">
        <v>3241</v>
      </c>
      <c r="B3242">
        <v>29</v>
      </c>
      <c r="C3242">
        <v>29</v>
      </c>
      <c r="D3242">
        <v>8</v>
      </c>
      <c r="E3242">
        <v>489</v>
      </c>
      <c r="F3242">
        <v>1310</v>
      </c>
      <c r="G3242">
        <v>1310</v>
      </c>
      <c r="H3242">
        <v>655</v>
      </c>
      <c r="I3242">
        <v>332.70647270000001</v>
      </c>
      <c r="J3242">
        <v>179.84796789999999</v>
      </c>
      <c r="K3242">
        <v>146</v>
      </c>
      <c r="L3242">
        <v>174</v>
      </c>
      <c r="M3242">
        <v>92</v>
      </c>
      <c r="N3242">
        <v>77</v>
      </c>
      <c r="O3242">
        <v>96.16</v>
      </c>
      <c r="P3242">
        <v>108.71</v>
      </c>
      <c r="Q3242">
        <v>11.18</v>
      </c>
      <c r="R3242">
        <v>0.17251908399999999</v>
      </c>
      <c r="S3242">
        <v>215</v>
      </c>
      <c r="T3242">
        <v>81</v>
      </c>
      <c r="U3242">
        <v>258</v>
      </c>
      <c r="V3242">
        <v>445</v>
      </c>
      <c r="W3242">
        <v>342</v>
      </c>
      <c r="X3242">
        <v>184</v>
      </c>
      <c r="Y3242">
        <v>46</v>
      </c>
      <c r="Z3242">
        <v>96</v>
      </c>
      <c r="AA3242">
        <v>47</v>
      </c>
      <c r="AB3242">
        <v>26</v>
      </c>
      <c r="AC3242">
        <v>0</v>
      </c>
      <c r="AD3242">
        <v>0</v>
      </c>
      <c r="AE3242">
        <v>0</v>
      </c>
      <c r="AF3242">
        <v>0</v>
      </c>
      <c r="AG3242">
        <v>4</v>
      </c>
      <c r="AH3242">
        <v>0</v>
      </c>
      <c r="AI3242">
        <v>0</v>
      </c>
      <c r="AJ3242">
        <v>0</v>
      </c>
      <c r="AK3242">
        <v>2</v>
      </c>
      <c r="AL3242">
        <v>1.26152</v>
      </c>
      <c r="AM3242">
        <v>0</v>
      </c>
    </row>
    <row r="3243" spans="1:39">
      <c r="A3243">
        <v>3242</v>
      </c>
      <c r="B3243">
        <v>29</v>
      </c>
      <c r="C3243">
        <v>29</v>
      </c>
      <c r="D3243">
        <v>8</v>
      </c>
      <c r="E3243">
        <v>402</v>
      </c>
      <c r="F3243">
        <v>1069</v>
      </c>
      <c r="G3243">
        <v>1070</v>
      </c>
      <c r="H3243">
        <v>535</v>
      </c>
      <c r="I3243">
        <v>273.51329650000002</v>
      </c>
      <c r="J3243">
        <v>147.8504767</v>
      </c>
      <c r="K3243">
        <v>124</v>
      </c>
      <c r="L3243">
        <v>132</v>
      </c>
      <c r="M3243">
        <v>85</v>
      </c>
      <c r="N3243">
        <v>61</v>
      </c>
      <c r="O3243">
        <v>95.87</v>
      </c>
      <c r="P3243">
        <v>46.49</v>
      </c>
      <c r="Q3243">
        <v>139.72999999999999</v>
      </c>
      <c r="R3243">
        <v>0.17383177599999999</v>
      </c>
      <c r="S3243">
        <v>1325</v>
      </c>
      <c r="T3243">
        <v>66</v>
      </c>
      <c r="U3243">
        <v>206</v>
      </c>
      <c r="V3243">
        <v>378</v>
      </c>
      <c r="W3243">
        <v>266</v>
      </c>
      <c r="X3243">
        <v>154</v>
      </c>
      <c r="Y3243">
        <v>549</v>
      </c>
      <c r="Z3243">
        <v>176</v>
      </c>
      <c r="AA3243">
        <v>392</v>
      </c>
      <c r="AB3243">
        <v>90</v>
      </c>
      <c r="AC3243">
        <v>0</v>
      </c>
      <c r="AD3243">
        <v>118</v>
      </c>
      <c r="AE3243">
        <v>0</v>
      </c>
      <c r="AF3243">
        <v>0</v>
      </c>
      <c r="AG3243">
        <v>3</v>
      </c>
      <c r="AH3243">
        <v>0</v>
      </c>
      <c r="AI3243">
        <v>0</v>
      </c>
      <c r="AJ3243">
        <v>0</v>
      </c>
      <c r="AK3243">
        <v>2</v>
      </c>
      <c r="AL3243">
        <v>1.26152</v>
      </c>
      <c r="AM3243">
        <v>0</v>
      </c>
    </row>
    <row r="3244" spans="1:39">
      <c r="A3244">
        <v>3243</v>
      </c>
      <c r="B3244">
        <v>29</v>
      </c>
      <c r="C3244">
        <v>29</v>
      </c>
      <c r="D3244">
        <v>8</v>
      </c>
      <c r="E3244">
        <v>361</v>
      </c>
      <c r="F3244">
        <v>898</v>
      </c>
      <c r="G3244">
        <v>898</v>
      </c>
      <c r="H3244">
        <v>483</v>
      </c>
      <c r="I3244">
        <v>253.1470588</v>
      </c>
      <c r="J3244">
        <v>112.8823529</v>
      </c>
      <c r="K3244">
        <v>118</v>
      </c>
      <c r="L3244">
        <v>96</v>
      </c>
      <c r="M3244">
        <v>72</v>
      </c>
      <c r="N3244">
        <v>75</v>
      </c>
      <c r="O3244">
        <v>78.23</v>
      </c>
      <c r="P3244">
        <v>48.86</v>
      </c>
      <c r="Q3244">
        <v>2.0699999999999998</v>
      </c>
      <c r="R3244">
        <v>0.208240535</v>
      </c>
      <c r="S3244">
        <v>111</v>
      </c>
      <c r="T3244">
        <v>38</v>
      </c>
      <c r="U3244">
        <v>134</v>
      </c>
      <c r="V3244">
        <v>311</v>
      </c>
      <c r="W3244">
        <v>260</v>
      </c>
      <c r="X3244">
        <v>155</v>
      </c>
      <c r="Y3244">
        <v>9</v>
      </c>
      <c r="Z3244">
        <v>33</v>
      </c>
      <c r="AA3244">
        <v>49</v>
      </c>
      <c r="AB3244">
        <v>15</v>
      </c>
      <c r="AC3244">
        <v>0</v>
      </c>
      <c r="AD3244">
        <v>5</v>
      </c>
      <c r="AE3244">
        <v>0</v>
      </c>
      <c r="AF3244">
        <v>0</v>
      </c>
      <c r="AG3244">
        <v>4</v>
      </c>
      <c r="AH3244">
        <v>0</v>
      </c>
      <c r="AI3244">
        <v>0</v>
      </c>
      <c r="AJ3244">
        <v>0</v>
      </c>
      <c r="AK3244">
        <v>2</v>
      </c>
      <c r="AL3244">
        <v>1.39977</v>
      </c>
      <c r="AM3244">
        <v>0</v>
      </c>
    </row>
    <row r="3245" spans="1:39">
      <c r="A3245">
        <v>3244</v>
      </c>
      <c r="B3245">
        <v>29</v>
      </c>
      <c r="C3245">
        <v>29</v>
      </c>
      <c r="D3245">
        <v>8</v>
      </c>
      <c r="E3245">
        <v>371</v>
      </c>
      <c r="F3245">
        <v>921</v>
      </c>
      <c r="G3245">
        <v>922</v>
      </c>
      <c r="H3245">
        <v>495</v>
      </c>
      <c r="I3245">
        <v>260.1594427</v>
      </c>
      <c r="J3245">
        <v>116.0092879</v>
      </c>
      <c r="K3245">
        <v>124</v>
      </c>
      <c r="L3245">
        <v>96</v>
      </c>
      <c r="M3245">
        <v>79</v>
      </c>
      <c r="N3245">
        <v>72</v>
      </c>
      <c r="O3245">
        <v>142.53</v>
      </c>
      <c r="P3245">
        <v>36.9</v>
      </c>
      <c r="Q3245">
        <v>79.010000000000005</v>
      </c>
      <c r="R3245">
        <v>0.221258134</v>
      </c>
      <c r="S3245">
        <v>3394</v>
      </c>
      <c r="T3245">
        <v>38</v>
      </c>
      <c r="U3245">
        <v>136</v>
      </c>
      <c r="V3245">
        <v>317</v>
      </c>
      <c r="W3245">
        <v>268</v>
      </c>
      <c r="X3245">
        <v>163</v>
      </c>
      <c r="Y3245">
        <v>527</v>
      </c>
      <c r="Z3245">
        <v>1120</v>
      </c>
      <c r="AA3245">
        <v>1237</v>
      </c>
      <c r="AB3245">
        <v>314</v>
      </c>
      <c r="AC3245">
        <v>0</v>
      </c>
      <c r="AD3245">
        <v>196</v>
      </c>
      <c r="AE3245">
        <v>0</v>
      </c>
      <c r="AF3245">
        <v>0</v>
      </c>
      <c r="AG3245">
        <v>2</v>
      </c>
      <c r="AH3245">
        <v>0</v>
      </c>
      <c r="AI3245">
        <v>0</v>
      </c>
      <c r="AJ3245">
        <v>0</v>
      </c>
      <c r="AK3245">
        <v>2</v>
      </c>
      <c r="AL3245">
        <v>1.39977</v>
      </c>
      <c r="AM3245">
        <v>0</v>
      </c>
    </row>
    <row r="3246" spans="1:39">
      <c r="A3246">
        <v>3245</v>
      </c>
      <c r="B3246">
        <v>29</v>
      </c>
      <c r="C3246">
        <v>29</v>
      </c>
      <c r="D3246">
        <v>8</v>
      </c>
      <c r="E3246">
        <v>314</v>
      </c>
      <c r="F3246">
        <v>808</v>
      </c>
      <c r="G3246">
        <v>808</v>
      </c>
      <c r="H3246">
        <v>444</v>
      </c>
      <c r="I3246">
        <v>308.40484679999997</v>
      </c>
      <c r="J3246">
        <v>22.604419100000001</v>
      </c>
      <c r="K3246">
        <v>88</v>
      </c>
      <c r="L3246">
        <v>84</v>
      </c>
      <c r="M3246">
        <v>73</v>
      </c>
      <c r="N3246">
        <v>69</v>
      </c>
      <c r="O3246">
        <v>60.66</v>
      </c>
      <c r="P3246">
        <v>37.81</v>
      </c>
      <c r="Q3246">
        <v>0.49</v>
      </c>
      <c r="R3246">
        <v>0.19059405900000001</v>
      </c>
      <c r="S3246">
        <v>33</v>
      </c>
      <c r="T3246">
        <v>39</v>
      </c>
      <c r="U3246">
        <v>133</v>
      </c>
      <c r="V3246">
        <v>287</v>
      </c>
      <c r="W3246">
        <v>233</v>
      </c>
      <c r="X3246">
        <v>116</v>
      </c>
      <c r="Y3246">
        <v>1</v>
      </c>
      <c r="Z3246">
        <v>1</v>
      </c>
      <c r="AA3246">
        <v>21</v>
      </c>
      <c r="AB3246">
        <v>9</v>
      </c>
      <c r="AC3246">
        <v>0</v>
      </c>
      <c r="AD3246">
        <v>1</v>
      </c>
      <c r="AE3246">
        <v>0</v>
      </c>
      <c r="AF3246">
        <v>0</v>
      </c>
      <c r="AG3246">
        <v>4</v>
      </c>
      <c r="AH3246">
        <v>0</v>
      </c>
      <c r="AI3246">
        <v>0</v>
      </c>
      <c r="AJ3246">
        <v>0</v>
      </c>
      <c r="AK3246">
        <v>1</v>
      </c>
      <c r="AL3246">
        <v>1.06517</v>
      </c>
      <c r="AM3246">
        <v>0</v>
      </c>
    </row>
    <row r="3247" spans="1:39">
      <c r="A3247">
        <v>3246</v>
      </c>
      <c r="B3247">
        <v>29</v>
      </c>
      <c r="C3247">
        <v>29</v>
      </c>
      <c r="D3247">
        <v>8</v>
      </c>
      <c r="E3247">
        <v>459</v>
      </c>
      <c r="F3247">
        <v>1228</v>
      </c>
      <c r="G3247">
        <v>1228</v>
      </c>
      <c r="H3247">
        <v>673</v>
      </c>
      <c r="I3247">
        <v>391.65288040000002</v>
      </c>
      <c r="J3247">
        <v>85.200886260000004</v>
      </c>
      <c r="K3247">
        <v>135</v>
      </c>
      <c r="L3247">
        <v>112</v>
      </c>
      <c r="M3247">
        <v>80</v>
      </c>
      <c r="N3247">
        <v>132</v>
      </c>
      <c r="O3247">
        <v>72.22</v>
      </c>
      <c r="P3247">
        <v>53.63</v>
      </c>
      <c r="Q3247">
        <v>0.13</v>
      </c>
      <c r="R3247">
        <v>0.19218241</v>
      </c>
      <c r="S3247">
        <v>317</v>
      </c>
      <c r="T3247">
        <v>60</v>
      </c>
      <c r="U3247">
        <v>196</v>
      </c>
      <c r="V3247">
        <v>418</v>
      </c>
      <c r="W3247">
        <v>362</v>
      </c>
      <c r="X3247">
        <v>192</v>
      </c>
      <c r="Y3247">
        <v>0</v>
      </c>
      <c r="Z3247">
        <v>6</v>
      </c>
      <c r="AA3247">
        <v>300</v>
      </c>
      <c r="AB3247">
        <v>11</v>
      </c>
      <c r="AC3247">
        <v>0</v>
      </c>
      <c r="AD3247">
        <v>0</v>
      </c>
      <c r="AE3247">
        <v>0</v>
      </c>
      <c r="AF3247">
        <v>0</v>
      </c>
      <c r="AG3247">
        <v>4</v>
      </c>
      <c r="AH3247">
        <v>0</v>
      </c>
      <c r="AI3247">
        <v>0</v>
      </c>
      <c r="AJ3247">
        <v>0</v>
      </c>
      <c r="AK3247">
        <v>1</v>
      </c>
      <c r="AL3247">
        <v>1.1220600000000001</v>
      </c>
      <c r="AM3247">
        <v>0</v>
      </c>
    </row>
    <row r="3248" spans="1:39">
      <c r="A3248">
        <v>3247</v>
      </c>
      <c r="B3248">
        <v>29</v>
      </c>
      <c r="C3248">
        <v>29</v>
      </c>
      <c r="D3248">
        <v>8</v>
      </c>
      <c r="E3248">
        <v>412</v>
      </c>
      <c r="F3248">
        <v>1102</v>
      </c>
      <c r="G3248">
        <v>1102</v>
      </c>
      <c r="H3248">
        <v>599</v>
      </c>
      <c r="I3248">
        <v>351.54899060000002</v>
      </c>
      <c r="J3248">
        <v>76.476612509999995</v>
      </c>
      <c r="K3248">
        <v>119</v>
      </c>
      <c r="L3248">
        <v>102</v>
      </c>
      <c r="M3248">
        <v>72</v>
      </c>
      <c r="N3248">
        <v>119</v>
      </c>
      <c r="O3248">
        <v>120.52</v>
      </c>
      <c r="P3248">
        <v>58.34</v>
      </c>
      <c r="Q3248">
        <v>0.59</v>
      </c>
      <c r="R3248">
        <v>0.19782214200000001</v>
      </c>
      <c r="S3248">
        <v>256</v>
      </c>
      <c r="T3248">
        <v>54</v>
      </c>
      <c r="U3248">
        <v>178</v>
      </c>
      <c r="V3248">
        <v>362</v>
      </c>
      <c r="W3248">
        <v>332</v>
      </c>
      <c r="X3248">
        <v>176</v>
      </c>
      <c r="Y3248">
        <v>3</v>
      </c>
      <c r="Z3248">
        <v>11</v>
      </c>
      <c r="AA3248">
        <v>237</v>
      </c>
      <c r="AB3248">
        <v>5</v>
      </c>
      <c r="AC3248">
        <v>0</v>
      </c>
      <c r="AD3248">
        <v>0</v>
      </c>
      <c r="AE3248">
        <v>0</v>
      </c>
      <c r="AF3248">
        <v>0</v>
      </c>
      <c r="AG3248">
        <v>4</v>
      </c>
      <c r="AH3248">
        <v>6</v>
      </c>
      <c r="AI3248">
        <v>0</v>
      </c>
      <c r="AJ3248">
        <v>0</v>
      </c>
      <c r="AK3248">
        <v>1</v>
      </c>
      <c r="AL3248">
        <v>1.1220600000000001</v>
      </c>
      <c r="AM3248">
        <v>0</v>
      </c>
    </row>
    <row r="3249" spans="1:39">
      <c r="A3249">
        <v>3248</v>
      </c>
      <c r="B3249">
        <v>29</v>
      </c>
      <c r="C3249">
        <v>29</v>
      </c>
      <c r="D3249">
        <v>8</v>
      </c>
      <c r="E3249">
        <v>375</v>
      </c>
      <c r="F3249">
        <v>999</v>
      </c>
      <c r="G3249">
        <v>999</v>
      </c>
      <c r="H3249">
        <v>547</v>
      </c>
      <c r="I3249">
        <v>319.97784339999998</v>
      </c>
      <c r="J3249">
        <v>69.608567210000004</v>
      </c>
      <c r="K3249">
        <v>113</v>
      </c>
      <c r="L3249">
        <v>86</v>
      </c>
      <c r="M3249">
        <v>63</v>
      </c>
      <c r="N3249">
        <v>113</v>
      </c>
      <c r="O3249">
        <v>74.25</v>
      </c>
      <c r="P3249">
        <v>52.31</v>
      </c>
      <c r="Q3249">
        <v>0.21</v>
      </c>
      <c r="R3249">
        <v>0.19519519499999999</v>
      </c>
      <c r="S3249">
        <v>815</v>
      </c>
      <c r="T3249">
        <v>47</v>
      </c>
      <c r="U3249">
        <v>159</v>
      </c>
      <c r="V3249">
        <v>338</v>
      </c>
      <c r="W3249">
        <v>298</v>
      </c>
      <c r="X3249">
        <v>157</v>
      </c>
      <c r="Y3249">
        <v>3</v>
      </c>
      <c r="Z3249">
        <v>5</v>
      </c>
      <c r="AA3249">
        <v>22</v>
      </c>
      <c r="AB3249">
        <v>783</v>
      </c>
      <c r="AC3249">
        <v>0</v>
      </c>
      <c r="AD3249">
        <v>2</v>
      </c>
      <c r="AE3249">
        <v>0</v>
      </c>
      <c r="AF3249">
        <v>0</v>
      </c>
      <c r="AG3249">
        <v>3</v>
      </c>
      <c r="AH3249">
        <v>0</v>
      </c>
      <c r="AI3249">
        <v>0</v>
      </c>
      <c r="AJ3249">
        <v>0</v>
      </c>
      <c r="AK3249">
        <v>1</v>
      </c>
      <c r="AL3249">
        <v>1.1220600000000001</v>
      </c>
      <c r="AM3249">
        <v>0</v>
      </c>
    </row>
    <row r="3250" spans="1:39">
      <c r="A3250">
        <v>3249</v>
      </c>
      <c r="B3250">
        <v>29</v>
      </c>
      <c r="C3250">
        <v>29</v>
      </c>
      <c r="D3250">
        <v>8</v>
      </c>
      <c r="E3250">
        <v>414</v>
      </c>
      <c r="F3250">
        <v>1183</v>
      </c>
      <c r="G3250">
        <v>1185</v>
      </c>
      <c r="H3250">
        <v>681</v>
      </c>
      <c r="I3250">
        <v>421.89645780000001</v>
      </c>
      <c r="J3250">
        <v>19.853950950000002</v>
      </c>
      <c r="K3250">
        <v>68</v>
      </c>
      <c r="L3250">
        <v>118</v>
      </c>
      <c r="M3250">
        <v>86</v>
      </c>
      <c r="N3250">
        <v>142</v>
      </c>
      <c r="O3250">
        <v>97.19</v>
      </c>
      <c r="P3250">
        <v>62.12</v>
      </c>
      <c r="Q3250">
        <v>0.04</v>
      </c>
      <c r="R3250">
        <v>0.16793248899999999</v>
      </c>
      <c r="S3250">
        <v>98</v>
      </c>
      <c r="T3250">
        <v>67</v>
      </c>
      <c r="U3250">
        <v>191</v>
      </c>
      <c r="V3250">
        <v>413</v>
      </c>
      <c r="W3250">
        <v>354</v>
      </c>
      <c r="X3250">
        <v>160</v>
      </c>
      <c r="Y3250">
        <v>0</v>
      </c>
      <c r="Z3250">
        <v>9</v>
      </c>
      <c r="AA3250">
        <v>70</v>
      </c>
      <c r="AB3250">
        <v>16</v>
      </c>
      <c r="AC3250">
        <v>0</v>
      </c>
      <c r="AD3250">
        <v>3</v>
      </c>
      <c r="AE3250">
        <v>0</v>
      </c>
      <c r="AF3250">
        <v>0</v>
      </c>
      <c r="AG3250">
        <v>4</v>
      </c>
      <c r="AH3250">
        <v>0</v>
      </c>
      <c r="AI3250">
        <v>0</v>
      </c>
      <c r="AJ3250">
        <v>0</v>
      </c>
      <c r="AK3250">
        <v>1</v>
      </c>
      <c r="AL3250">
        <v>0.95277000000000001</v>
      </c>
      <c r="AM3250">
        <v>0</v>
      </c>
    </row>
    <row r="3251" spans="1:39">
      <c r="A3251">
        <v>3250</v>
      </c>
      <c r="B3251">
        <v>29</v>
      </c>
      <c r="C3251">
        <v>29</v>
      </c>
      <c r="D3251">
        <v>8</v>
      </c>
      <c r="E3251">
        <v>427</v>
      </c>
      <c r="F3251">
        <v>1096</v>
      </c>
      <c r="G3251">
        <v>1231</v>
      </c>
      <c r="H3251">
        <v>597</v>
      </c>
      <c r="I3251">
        <v>309.43567430000002</v>
      </c>
      <c r="J3251">
        <v>135.34493470000001</v>
      </c>
      <c r="K3251">
        <v>142</v>
      </c>
      <c r="L3251">
        <v>186</v>
      </c>
      <c r="M3251">
        <v>73</v>
      </c>
      <c r="N3251">
        <v>26</v>
      </c>
      <c r="O3251">
        <v>98.19</v>
      </c>
      <c r="P3251">
        <v>48.03</v>
      </c>
      <c r="Q3251">
        <v>30.48</v>
      </c>
      <c r="R3251">
        <v>0.17303005699999999</v>
      </c>
      <c r="S3251">
        <v>129</v>
      </c>
      <c r="T3251">
        <v>65</v>
      </c>
      <c r="U3251">
        <v>315</v>
      </c>
      <c r="V3251">
        <v>405</v>
      </c>
      <c r="W3251">
        <v>276</v>
      </c>
      <c r="X3251">
        <v>170</v>
      </c>
      <c r="Y3251">
        <v>0</v>
      </c>
      <c r="Z3251">
        <v>5</v>
      </c>
      <c r="AA3251">
        <v>113</v>
      </c>
      <c r="AB3251">
        <v>10</v>
      </c>
      <c r="AC3251">
        <v>0</v>
      </c>
      <c r="AD3251">
        <v>1</v>
      </c>
      <c r="AE3251">
        <v>0</v>
      </c>
      <c r="AF3251">
        <v>0</v>
      </c>
      <c r="AG3251">
        <v>4</v>
      </c>
      <c r="AH3251">
        <v>0</v>
      </c>
      <c r="AI3251">
        <v>0</v>
      </c>
      <c r="AJ3251">
        <v>0</v>
      </c>
      <c r="AK3251">
        <v>3</v>
      </c>
      <c r="AL3251">
        <v>1.3422000000000001</v>
      </c>
      <c r="AM3251">
        <v>0</v>
      </c>
    </row>
    <row r="3252" spans="1:39">
      <c r="A3252">
        <v>3251</v>
      </c>
      <c r="B3252">
        <v>30</v>
      </c>
      <c r="C3252">
        <v>30</v>
      </c>
      <c r="D3252">
        <v>8</v>
      </c>
      <c r="E3252">
        <v>2971</v>
      </c>
      <c r="F3252">
        <v>8805</v>
      </c>
      <c r="G3252">
        <v>8969</v>
      </c>
      <c r="H3252">
        <v>4407</v>
      </c>
      <c r="I3252">
        <v>2614.8476409999998</v>
      </c>
      <c r="J3252">
        <v>482.5290023</v>
      </c>
      <c r="K3252">
        <v>876</v>
      </c>
      <c r="L3252">
        <v>1037</v>
      </c>
      <c r="M3252">
        <v>781</v>
      </c>
      <c r="N3252">
        <v>277</v>
      </c>
      <c r="O3252">
        <v>1720.18</v>
      </c>
      <c r="P3252">
        <v>737.99</v>
      </c>
      <c r="Q3252">
        <v>79.010000000000005</v>
      </c>
      <c r="R3252">
        <v>0.145612666</v>
      </c>
      <c r="S3252">
        <v>5250</v>
      </c>
      <c r="T3252">
        <v>631</v>
      </c>
      <c r="U3252">
        <v>1851</v>
      </c>
      <c r="V3252">
        <v>3251</v>
      </c>
      <c r="W3252">
        <v>2238</v>
      </c>
      <c r="X3252">
        <v>998</v>
      </c>
      <c r="Y3252">
        <v>631</v>
      </c>
      <c r="Z3252">
        <v>869</v>
      </c>
      <c r="AA3252">
        <v>1126</v>
      </c>
      <c r="AB3252">
        <v>868</v>
      </c>
      <c r="AC3252">
        <v>11</v>
      </c>
      <c r="AD3252">
        <v>1745</v>
      </c>
      <c r="AE3252">
        <v>0</v>
      </c>
      <c r="AF3252">
        <v>0</v>
      </c>
      <c r="AG3252">
        <v>4</v>
      </c>
      <c r="AH3252">
        <v>0</v>
      </c>
      <c r="AI3252">
        <v>0</v>
      </c>
      <c r="AJ3252">
        <v>0</v>
      </c>
      <c r="AK3252">
        <v>3</v>
      </c>
      <c r="AL3252">
        <v>1.0376099999999999</v>
      </c>
      <c r="AM3252">
        <v>0</v>
      </c>
    </row>
    <row r="3253" spans="1:39">
      <c r="A3253">
        <v>3252</v>
      </c>
      <c r="B3253">
        <v>31</v>
      </c>
      <c r="C3253">
        <v>31</v>
      </c>
      <c r="D3253">
        <v>8</v>
      </c>
      <c r="E3253">
        <v>147</v>
      </c>
      <c r="F3253">
        <v>393</v>
      </c>
      <c r="G3253">
        <v>393</v>
      </c>
      <c r="H3253">
        <v>195</v>
      </c>
      <c r="I3253">
        <v>143.67066349999999</v>
      </c>
      <c r="J3253">
        <v>7.285371703</v>
      </c>
      <c r="K3253">
        <v>31</v>
      </c>
      <c r="L3253">
        <v>40</v>
      </c>
      <c r="M3253">
        <v>40</v>
      </c>
      <c r="N3253">
        <v>36</v>
      </c>
      <c r="O3253">
        <v>12687.05</v>
      </c>
      <c r="P3253">
        <v>1714.58</v>
      </c>
      <c r="Q3253">
        <v>137.93</v>
      </c>
      <c r="R3253">
        <v>0.23155216300000001</v>
      </c>
      <c r="S3253">
        <v>212</v>
      </c>
      <c r="T3253">
        <v>19</v>
      </c>
      <c r="U3253">
        <v>77</v>
      </c>
      <c r="V3253">
        <v>102</v>
      </c>
      <c r="W3253">
        <v>119</v>
      </c>
      <c r="X3253">
        <v>76</v>
      </c>
      <c r="Y3253">
        <v>0</v>
      </c>
      <c r="Z3253">
        <v>102</v>
      </c>
      <c r="AA3253">
        <v>3</v>
      </c>
      <c r="AB3253">
        <v>9</v>
      </c>
      <c r="AC3253">
        <v>8</v>
      </c>
      <c r="AD3253">
        <v>90</v>
      </c>
      <c r="AE3253">
        <v>0</v>
      </c>
      <c r="AF3253">
        <v>0</v>
      </c>
      <c r="AG3253">
        <v>5</v>
      </c>
      <c r="AH3253">
        <v>0</v>
      </c>
      <c r="AI3253">
        <v>0</v>
      </c>
      <c r="AJ3253">
        <v>0</v>
      </c>
      <c r="AK3253">
        <v>3</v>
      </c>
      <c r="AL3253">
        <v>0.99236000000000002</v>
      </c>
      <c r="AM3253">
        <v>0</v>
      </c>
    </row>
    <row r="3254" spans="1:39">
      <c r="A3254">
        <v>3253</v>
      </c>
      <c r="B3254">
        <v>34</v>
      </c>
      <c r="C3254">
        <v>34</v>
      </c>
      <c r="D3254">
        <v>9</v>
      </c>
      <c r="E3254">
        <v>898</v>
      </c>
      <c r="F3254">
        <v>1880</v>
      </c>
      <c r="G3254">
        <v>2085</v>
      </c>
      <c r="H3254">
        <v>1094</v>
      </c>
      <c r="I3254">
        <v>1667</v>
      </c>
      <c r="J3254">
        <v>138</v>
      </c>
      <c r="K3254">
        <v>270</v>
      </c>
      <c r="L3254">
        <v>210</v>
      </c>
      <c r="M3254">
        <v>192</v>
      </c>
      <c r="N3254">
        <v>226</v>
      </c>
      <c r="O3254">
        <v>11603.94</v>
      </c>
      <c r="P3254">
        <v>1114</v>
      </c>
      <c r="Q3254">
        <v>27</v>
      </c>
      <c r="R3254">
        <v>0.34916067099999998</v>
      </c>
      <c r="S3254">
        <v>758</v>
      </c>
      <c r="T3254">
        <v>52</v>
      </c>
      <c r="U3254">
        <v>199</v>
      </c>
      <c r="V3254">
        <v>534</v>
      </c>
      <c r="W3254">
        <v>714</v>
      </c>
      <c r="X3254">
        <v>586</v>
      </c>
      <c r="Y3254">
        <v>102</v>
      </c>
      <c r="Z3254">
        <v>124</v>
      </c>
      <c r="AA3254">
        <v>352</v>
      </c>
      <c r="AB3254">
        <v>98</v>
      </c>
      <c r="AC3254">
        <v>7</v>
      </c>
      <c r="AD3254">
        <v>75</v>
      </c>
      <c r="AE3254">
        <v>0</v>
      </c>
      <c r="AF3254">
        <v>0</v>
      </c>
      <c r="AG3254">
        <v>4</v>
      </c>
      <c r="AH3254">
        <v>0</v>
      </c>
      <c r="AI3254">
        <v>0</v>
      </c>
      <c r="AJ3254">
        <v>0</v>
      </c>
      <c r="AK3254">
        <v>1</v>
      </c>
      <c r="AL3254">
        <v>0.95745999999999998</v>
      </c>
      <c r="AM3254">
        <v>0</v>
      </c>
    </row>
    <row r="3255" spans="1:39">
      <c r="A3255">
        <v>3254</v>
      </c>
      <c r="B3255">
        <v>32</v>
      </c>
      <c r="C3255">
        <v>32</v>
      </c>
      <c r="D3255">
        <v>9</v>
      </c>
      <c r="E3255">
        <v>3038</v>
      </c>
      <c r="F3255">
        <v>7346</v>
      </c>
      <c r="G3255">
        <v>7435</v>
      </c>
      <c r="H3255">
        <v>3569</v>
      </c>
      <c r="I3255">
        <v>2241.9391460000002</v>
      </c>
      <c r="J3255">
        <v>898.84514079999997</v>
      </c>
      <c r="K3255">
        <v>930</v>
      </c>
      <c r="L3255">
        <v>769</v>
      </c>
      <c r="M3255">
        <v>672</v>
      </c>
      <c r="N3255">
        <v>667</v>
      </c>
      <c r="O3255">
        <v>1003.18</v>
      </c>
      <c r="P3255">
        <v>523.09</v>
      </c>
      <c r="Q3255">
        <v>91.13</v>
      </c>
      <c r="R3255">
        <v>0.24895763300000001</v>
      </c>
      <c r="S3255">
        <v>2660</v>
      </c>
      <c r="T3255">
        <v>365</v>
      </c>
      <c r="U3255">
        <v>1365</v>
      </c>
      <c r="V3255">
        <v>1931</v>
      </c>
      <c r="W3255">
        <v>2274</v>
      </c>
      <c r="X3255">
        <v>1500</v>
      </c>
      <c r="Y3255">
        <v>509</v>
      </c>
      <c r="Z3255">
        <v>577</v>
      </c>
      <c r="AA3255">
        <v>1074</v>
      </c>
      <c r="AB3255">
        <v>447</v>
      </c>
      <c r="AC3255">
        <v>0</v>
      </c>
      <c r="AD3255">
        <v>53</v>
      </c>
      <c r="AE3255">
        <v>0</v>
      </c>
      <c r="AF3255">
        <v>0</v>
      </c>
      <c r="AG3255">
        <v>4</v>
      </c>
      <c r="AH3255">
        <v>0</v>
      </c>
      <c r="AI3255">
        <v>0</v>
      </c>
      <c r="AJ3255">
        <v>0</v>
      </c>
      <c r="AK3255">
        <v>1</v>
      </c>
      <c r="AL3255">
        <v>1.38819</v>
      </c>
      <c r="AM3255">
        <v>0</v>
      </c>
    </row>
    <row r="3256" spans="1:39">
      <c r="A3256">
        <v>3255</v>
      </c>
      <c r="B3256">
        <v>32</v>
      </c>
      <c r="C3256">
        <v>32</v>
      </c>
      <c r="D3256">
        <v>9</v>
      </c>
      <c r="E3256">
        <v>2876</v>
      </c>
      <c r="F3256">
        <v>7009</v>
      </c>
      <c r="G3256">
        <v>7196</v>
      </c>
      <c r="H3256">
        <v>3600</v>
      </c>
      <c r="I3256">
        <v>2001</v>
      </c>
      <c r="J3256">
        <v>875</v>
      </c>
      <c r="K3256">
        <v>833</v>
      </c>
      <c r="L3256">
        <v>696</v>
      </c>
      <c r="M3256">
        <v>440</v>
      </c>
      <c r="N3256">
        <v>907</v>
      </c>
      <c r="O3256">
        <v>1155.8399999999999</v>
      </c>
      <c r="P3256">
        <v>867</v>
      </c>
      <c r="Q3256">
        <v>62</v>
      </c>
      <c r="R3256">
        <v>0.255558644</v>
      </c>
      <c r="S3256">
        <v>2400</v>
      </c>
      <c r="T3256">
        <v>352</v>
      </c>
      <c r="U3256">
        <v>1242</v>
      </c>
      <c r="V3256">
        <v>1872</v>
      </c>
      <c r="W3256">
        <v>2260</v>
      </c>
      <c r="X3256">
        <v>1470</v>
      </c>
      <c r="Y3256">
        <v>159</v>
      </c>
      <c r="Z3256">
        <v>782</v>
      </c>
      <c r="AA3256">
        <v>1120</v>
      </c>
      <c r="AB3256">
        <v>145</v>
      </c>
      <c r="AC3256">
        <v>0</v>
      </c>
      <c r="AD3256">
        <v>194</v>
      </c>
      <c r="AE3256">
        <v>0</v>
      </c>
      <c r="AF3256">
        <v>0</v>
      </c>
      <c r="AG3256">
        <v>4</v>
      </c>
      <c r="AH3256">
        <v>62</v>
      </c>
      <c r="AI3256">
        <v>0</v>
      </c>
      <c r="AJ3256">
        <v>0</v>
      </c>
      <c r="AK3256">
        <v>1</v>
      </c>
      <c r="AL3256">
        <v>1.1376999999999999</v>
      </c>
      <c r="AM3256">
        <v>0</v>
      </c>
    </row>
    <row r="3257" spans="1:39">
      <c r="A3257">
        <v>3256</v>
      </c>
      <c r="B3257">
        <v>32</v>
      </c>
      <c r="C3257">
        <v>32</v>
      </c>
      <c r="D3257">
        <v>9</v>
      </c>
      <c r="E3257">
        <v>683</v>
      </c>
      <c r="F3257">
        <v>1479</v>
      </c>
      <c r="G3257">
        <v>1482</v>
      </c>
      <c r="H3257">
        <v>809</v>
      </c>
      <c r="I3257">
        <v>701</v>
      </c>
      <c r="J3257">
        <v>31</v>
      </c>
      <c r="K3257">
        <v>144</v>
      </c>
      <c r="L3257">
        <v>188</v>
      </c>
      <c r="M3257">
        <v>155</v>
      </c>
      <c r="N3257">
        <v>196</v>
      </c>
      <c r="O3257">
        <v>2773.54</v>
      </c>
      <c r="P3257">
        <v>205</v>
      </c>
      <c r="Q3257">
        <v>97</v>
      </c>
      <c r="R3257">
        <v>0.33333333300000001</v>
      </c>
      <c r="S3257">
        <v>2181</v>
      </c>
      <c r="T3257">
        <v>44</v>
      </c>
      <c r="U3257">
        <v>165</v>
      </c>
      <c r="V3257">
        <v>364</v>
      </c>
      <c r="W3257">
        <v>513</v>
      </c>
      <c r="X3257">
        <v>396</v>
      </c>
      <c r="Y3257">
        <v>167</v>
      </c>
      <c r="Z3257">
        <v>691</v>
      </c>
      <c r="AA3257">
        <v>276</v>
      </c>
      <c r="AB3257">
        <v>755</v>
      </c>
      <c r="AC3257">
        <v>2</v>
      </c>
      <c r="AD3257">
        <v>290</v>
      </c>
      <c r="AE3257">
        <v>0</v>
      </c>
      <c r="AF3257">
        <v>0</v>
      </c>
      <c r="AG3257">
        <v>4</v>
      </c>
      <c r="AH3257">
        <v>0</v>
      </c>
      <c r="AI3257">
        <v>0</v>
      </c>
      <c r="AJ3257">
        <v>0</v>
      </c>
      <c r="AK3257">
        <v>3</v>
      </c>
      <c r="AL3257">
        <v>1.3005100000000001</v>
      </c>
      <c r="AM3257">
        <v>0</v>
      </c>
    </row>
    <row r="3258" spans="1:39">
      <c r="A3258">
        <v>3257</v>
      </c>
      <c r="B3258">
        <v>32</v>
      </c>
      <c r="C3258">
        <v>32</v>
      </c>
      <c r="D3258">
        <v>9</v>
      </c>
      <c r="E3258">
        <v>765</v>
      </c>
      <c r="F3258">
        <v>1850</v>
      </c>
      <c r="G3258">
        <v>1850</v>
      </c>
      <c r="H3258">
        <v>985</v>
      </c>
      <c r="I3258">
        <v>713.44400399999995</v>
      </c>
      <c r="J3258">
        <v>59.137760159999999</v>
      </c>
      <c r="K3258">
        <v>132</v>
      </c>
      <c r="L3258">
        <v>214</v>
      </c>
      <c r="M3258">
        <v>131</v>
      </c>
      <c r="N3258">
        <v>288</v>
      </c>
      <c r="O3258">
        <v>2094.1</v>
      </c>
      <c r="P3258">
        <v>269.52999999999997</v>
      </c>
      <c r="Q3258">
        <v>90.29</v>
      </c>
      <c r="R3258">
        <v>0.274594595</v>
      </c>
      <c r="S3258">
        <v>828</v>
      </c>
      <c r="T3258">
        <v>80</v>
      </c>
      <c r="U3258">
        <v>277</v>
      </c>
      <c r="V3258">
        <v>473</v>
      </c>
      <c r="W3258">
        <v>618</v>
      </c>
      <c r="X3258">
        <v>402</v>
      </c>
      <c r="Y3258">
        <v>23</v>
      </c>
      <c r="Z3258">
        <v>277</v>
      </c>
      <c r="AA3258">
        <v>473</v>
      </c>
      <c r="AB3258">
        <v>42</v>
      </c>
      <c r="AC3258">
        <v>0</v>
      </c>
      <c r="AD3258">
        <v>13</v>
      </c>
      <c r="AE3258">
        <v>0</v>
      </c>
      <c r="AF3258">
        <v>0</v>
      </c>
      <c r="AG3258">
        <v>4</v>
      </c>
      <c r="AH3258">
        <v>943</v>
      </c>
      <c r="AI3258">
        <v>0</v>
      </c>
      <c r="AJ3258">
        <v>0</v>
      </c>
      <c r="AK3258">
        <v>1</v>
      </c>
      <c r="AL3258">
        <v>1.3929199999999999</v>
      </c>
      <c r="AM3258">
        <v>0</v>
      </c>
    </row>
    <row r="3259" spans="1:39">
      <c r="A3259">
        <v>3258</v>
      </c>
      <c r="B3259">
        <v>32</v>
      </c>
      <c r="C3259">
        <v>32</v>
      </c>
      <c r="D3259">
        <v>9</v>
      </c>
      <c r="E3259">
        <v>2912</v>
      </c>
      <c r="F3259">
        <v>7498</v>
      </c>
      <c r="G3259">
        <v>7527</v>
      </c>
      <c r="H3259">
        <v>4009</v>
      </c>
      <c r="I3259">
        <v>2969</v>
      </c>
      <c r="J3259">
        <v>0</v>
      </c>
      <c r="K3259">
        <v>497</v>
      </c>
      <c r="L3259">
        <v>638</v>
      </c>
      <c r="M3259">
        <v>515</v>
      </c>
      <c r="N3259">
        <v>1262</v>
      </c>
      <c r="O3259">
        <v>10231.02</v>
      </c>
      <c r="P3259">
        <v>1400</v>
      </c>
      <c r="Q3259">
        <v>59</v>
      </c>
      <c r="R3259">
        <v>0.23993623</v>
      </c>
      <c r="S3259">
        <v>773</v>
      </c>
      <c r="T3259">
        <v>375</v>
      </c>
      <c r="U3259">
        <v>1301</v>
      </c>
      <c r="V3259">
        <v>1919</v>
      </c>
      <c r="W3259">
        <v>2502</v>
      </c>
      <c r="X3259">
        <v>1430</v>
      </c>
      <c r="Y3259">
        <v>82</v>
      </c>
      <c r="Z3259">
        <v>107</v>
      </c>
      <c r="AA3259">
        <v>383</v>
      </c>
      <c r="AB3259">
        <v>96</v>
      </c>
      <c r="AC3259">
        <v>5</v>
      </c>
      <c r="AD3259">
        <v>100</v>
      </c>
      <c r="AE3259">
        <v>0</v>
      </c>
      <c r="AF3259">
        <v>0</v>
      </c>
      <c r="AG3259">
        <v>4</v>
      </c>
      <c r="AH3259">
        <v>0</v>
      </c>
      <c r="AI3259">
        <v>0</v>
      </c>
      <c r="AJ3259">
        <v>0</v>
      </c>
      <c r="AK3259">
        <v>1</v>
      </c>
      <c r="AL3259">
        <v>1.0117499999999999</v>
      </c>
      <c r="AM3259">
        <v>0</v>
      </c>
    </row>
    <row r="3260" spans="1:39">
      <c r="A3260">
        <v>3259</v>
      </c>
      <c r="B3260">
        <v>32</v>
      </c>
      <c r="C3260">
        <v>32</v>
      </c>
      <c r="D3260">
        <v>9</v>
      </c>
      <c r="E3260">
        <v>3083</v>
      </c>
      <c r="F3260">
        <v>7575</v>
      </c>
      <c r="G3260">
        <v>7606</v>
      </c>
      <c r="H3260">
        <v>3731</v>
      </c>
      <c r="I3260">
        <v>2690.5999350000002</v>
      </c>
      <c r="J3260">
        <v>666.37760419999995</v>
      </c>
      <c r="K3260">
        <v>767</v>
      </c>
      <c r="L3260">
        <v>935</v>
      </c>
      <c r="M3260">
        <v>580</v>
      </c>
      <c r="N3260">
        <v>801</v>
      </c>
      <c r="O3260">
        <v>1484.69</v>
      </c>
      <c r="P3260">
        <v>656</v>
      </c>
      <c r="Q3260">
        <v>268</v>
      </c>
      <c r="R3260">
        <v>0.243886405</v>
      </c>
      <c r="S3260">
        <v>2080</v>
      </c>
      <c r="T3260">
        <v>379</v>
      </c>
      <c r="U3260">
        <v>1410</v>
      </c>
      <c r="V3260">
        <v>1971</v>
      </c>
      <c r="W3260">
        <v>2345</v>
      </c>
      <c r="X3260">
        <v>1501</v>
      </c>
      <c r="Y3260">
        <v>265</v>
      </c>
      <c r="Z3260">
        <v>741</v>
      </c>
      <c r="AA3260">
        <v>873</v>
      </c>
      <c r="AB3260">
        <v>90</v>
      </c>
      <c r="AC3260">
        <v>0</v>
      </c>
      <c r="AD3260">
        <v>111</v>
      </c>
      <c r="AE3260">
        <v>0</v>
      </c>
      <c r="AF3260">
        <v>0</v>
      </c>
      <c r="AG3260">
        <v>4</v>
      </c>
      <c r="AH3260">
        <v>1410</v>
      </c>
      <c r="AI3260">
        <v>0</v>
      </c>
      <c r="AJ3260">
        <v>0</v>
      </c>
      <c r="AK3260">
        <v>1</v>
      </c>
      <c r="AL3260">
        <v>1.1404000000000001</v>
      </c>
      <c r="AM3260">
        <v>0</v>
      </c>
    </row>
    <row r="3261" spans="1:39">
      <c r="A3261">
        <v>3260</v>
      </c>
      <c r="B3261">
        <v>32</v>
      </c>
      <c r="C3261">
        <v>32</v>
      </c>
      <c r="D3261">
        <v>9</v>
      </c>
      <c r="E3261">
        <v>2183</v>
      </c>
      <c r="F3261">
        <v>5428</v>
      </c>
      <c r="G3261">
        <v>5441</v>
      </c>
      <c r="H3261">
        <v>2465</v>
      </c>
      <c r="I3261">
        <v>1237</v>
      </c>
      <c r="J3261">
        <v>1015</v>
      </c>
      <c r="K3261">
        <v>699</v>
      </c>
      <c r="L3261">
        <v>785</v>
      </c>
      <c r="M3261">
        <v>309</v>
      </c>
      <c r="N3261">
        <v>390</v>
      </c>
      <c r="O3261">
        <v>520.13</v>
      </c>
      <c r="P3261">
        <v>159</v>
      </c>
      <c r="Q3261">
        <v>69</v>
      </c>
      <c r="R3261">
        <v>0.21613673999999999</v>
      </c>
      <c r="S3261">
        <v>1517</v>
      </c>
      <c r="T3261">
        <v>331</v>
      </c>
      <c r="U3261">
        <v>1147</v>
      </c>
      <c r="V3261">
        <v>1460</v>
      </c>
      <c r="W3261">
        <v>1534</v>
      </c>
      <c r="X3261">
        <v>969</v>
      </c>
      <c r="Y3261">
        <v>295</v>
      </c>
      <c r="Z3261">
        <v>390</v>
      </c>
      <c r="AA3261">
        <v>502</v>
      </c>
      <c r="AB3261">
        <v>287</v>
      </c>
      <c r="AC3261">
        <v>0</v>
      </c>
      <c r="AD3261">
        <v>43</v>
      </c>
      <c r="AE3261">
        <v>0</v>
      </c>
      <c r="AF3261">
        <v>0</v>
      </c>
      <c r="AG3261">
        <v>4</v>
      </c>
      <c r="AH3261">
        <v>22</v>
      </c>
      <c r="AI3261">
        <v>0</v>
      </c>
      <c r="AJ3261">
        <v>0</v>
      </c>
      <c r="AK3261">
        <v>2</v>
      </c>
      <c r="AL3261">
        <v>1.60592</v>
      </c>
      <c r="AM3261">
        <v>0</v>
      </c>
    </row>
    <row r="3262" spans="1:39">
      <c r="A3262">
        <v>3261</v>
      </c>
      <c r="B3262">
        <v>32</v>
      </c>
      <c r="C3262">
        <v>32</v>
      </c>
      <c r="D3262">
        <v>9</v>
      </c>
      <c r="E3262">
        <v>1641</v>
      </c>
      <c r="F3262">
        <v>3675</v>
      </c>
      <c r="G3262">
        <v>3682</v>
      </c>
      <c r="H3262">
        <v>1930</v>
      </c>
      <c r="I3262">
        <v>1211.6460139999999</v>
      </c>
      <c r="J3262">
        <v>523.25493289999997</v>
      </c>
      <c r="K3262">
        <v>334</v>
      </c>
      <c r="L3262">
        <v>478</v>
      </c>
      <c r="M3262">
        <v>411</v>
      </c>
      <c r="N3262">
        <v>418</v>
      </c>
      <c r="O3262">
        <v>3825.11</v>
      </c>
      <c r="P3262">
        <v>659.93</v>
      </c>
      <c r="Q3262">
        <v>53.4</v>
      </c>
      <c r="R3262">
        <v>0.30472569300000002</v>
      </c>
      <c r="S3262">
        <v>526</v>
      </c>
      <c r="T3262">
        <v>116</v>
      </c>
      <c r="U3262">
        <v>496</v>
      </c>
      <c r="V3262">
        <v>913</v>
      </c>
      <c r="W3262">
        <v>1230</v>
      </c>
      <c r="X3262">
        <v>927</v>
      </c>
      <c r="Y3262">
        <v>26</v>
      </c>
      <c r="Z3262">
        <v>159</v>
      </c>
      <c r="AA3262">
        <v>253</v>
      </c>
      <c r="AB3262">
        <v>73</v>
      </c>
      <c r="AC3262">
        <v>0</v>
      </c>
      <c r="AD3262">
        <v>15</v>
      </c>
      <c r="AE3262">
        <v>0</v>
      </c>
      <c r="AF3262">
        <v>0</v>
      </c>
      <c r="AG3262">
        <v>4</v>
      </c>
      <c r="AH3262">
        <v>0</v>
      </c>
      <c r="AI3262">
        <v>0</v>
      </c>
      <c r="AJ3262">
        <v>0</v>
      </c>
      <c r="AK3262">
        <v>1</v>
      </c>
      <c r="AL3262">
        <v>1.0702799999999999</v>
      </c>
      <c r="AM3262">
        <v>0</v>
      </c>
    </row>
    <row r="3263" spans="1:39">
      <c r="A3263">
        <v>3262</v>
      </c>
      <c r="B3263">
        <v>32</v>
      </c>
      <c r="C3263">
        <v>32</v>
      </c>
      <c r="D3263">
        <v>9</v>
      </c>
      <c r="E3263">
        <v>1554</v>
      </c>
      <c r="F3263">
        <v>3987</v>
      </c>
      <c r="G3263">
        <v>3987</v>
      </c>
      <c r="H3263">
        <v>1868</v>
      </c>
      <c r="I3263">
        <v>1364.0923989999999</v>
      </c>
      <c r="J3263">
        <v>347.97093890000002</v>
      </c>
      <c r="K3263">
        <v>525</v>
      </c>
      <c r="L3263">
        <v>366</v>
      </c>
      <c r="M3263">
        <v>164</v>
      </c>
      <c r="N3263">
        <v>499</v>
      </c>
      <c r="O3263">
        <v>1829</v>
      </c>
      <c r="P3263">
        <v>385.21</v>
      </c>
      <c r="Q3263">
        <v>441.12</v>
      </c>
      <c r="R3263">
        <v>0.212189616</v>
      </c>
      <c r="S3263">
        <v>3860</v>
      </c>
      <c r="T3263">
        <v>229</v>
      </c>
      <c r="U3263">
        <v>824</v>
      </c>
      <c r="V3263">
        <v>1029</v>
      </c>
      <c r="W3263">
        <v>1208</v>
      </c>
      <c r="X3263">
        <v>697</v>
      </c>
      <c r="Y3263">
        <v>178</v>
      </c>
      <c r="Z3263">
        <v>1975</v>
      </c>
      <c r="AA3263">
        <v>350</v>
      </c>
      <c r="AB3263">
        <v>811</v>
      </c>
      <c r="AC3263">
        <v>2</v>
      </c>
      <c r="AD3263">
        <v>544</v>
      </c>
      <c r="AE3263">
        <v>0</v>
      </c>
      <c r="AF3263">
        <v>0</v>
      </c>
      <c r="AG3263">
        <v>4</v>
      </c>
      <c r="AH3263">
        <v>0</v>
      </c>
      <c r="AI3263">
        <v>0</v>
      </c>
      <c r="AJ3263">
        <v>0</v>
      </c>
      <c r="AK3263">
        <v>2</v>
      </c>
      <c r="AL3263">
        <v>1.1422600000000001</v>
      </c>
      <c r="AM3263">
        <v>0</v>
      </c>
    </row>
    <row r="3264" spans="1:39">
      <c r="A3264">
        <v>3263</v>
      </c>
      <c r="B3264">
        <v>32</v>
      </c>
      <c r="C3264">
        <v>32</v>
      </c>
      <c r="D3264">
        <v>9</v>
      </c>
      <c r="E3264">
        <v>1104</v>
      </c>
      <c r="F3264">
        <v>2601</v>
      </c>
      <c r="G3264">
        <v>2601</v>
      </c>
      <c r="H3264">
        <v>1442</v>
      </c>
      <c r="I3264">
        <v>1156</v>
      </c>
      <c r="J3264">
        <v>0</v>
      </c>
      <c r="K3264">
        <v>165</v>
      </c>
      <c r="L3264">
        <v>276</v>
      </c>
      <c r="M3264">
        <v>233</v>
      </c>
      <c r="N3264">
        <v>430</v>
      </c>
      <c r="O3264">
        <v>8372.26</v>
      </c>
      <c r="P3264">
        <v>1047</v>
      </c>
      <c r="Q3264">
        <v>858</v>
      </c>
      <c r="R3264">
        <v>0.29411764699999998</v>
      </c>
      <c r="S3264">
        <v>391</v>
      </c>
      <c r="T3264">
        <v>95</v>
      </c>
      <c r="U3264">
        <v>338</v>
      </c>
      <c r="V3264">
        <v>658</v>
      </c>
      <c r="W3264">
        <v>901</v>
      </c>
      <c r="X3264">
        <v>609</v>
      </c>
      <c r="Y3264">
        <v>20</v>
      </c>
      <c r="Z3264">
        <v>100</v>
      </c>
      <c r="AA3264">
        <v>147</v>
      </c>
      <c r="AB3264">
        <v>44</v>
      </c>
      <c r="AC3264">
        <v>2</v>
      </c>
      <c r="AD3264">
        <v>78</v>
      </c>
      <c r="AE3264">
        <v>0</v>
      </c>
      <c r="AF3264">
        <v>0</v>
      </c>
      <c r="AG3264">
        <v>4</v>
      </c>
      <c r="AH3264">
        <v>0</v>
      </c>
      <c r="AI3264">
        <v>0</v>
      </c>
      <c r="AJ3264">
        <v>0</v>
      </c>
      <c r="AK3264">
        <v>1</v>
      </c>
      <c r="AL3264">
        <v>0.93045999999999995</v>
      </c>
      <c r="AM3264">
        <v>0</v>
      </c>
    </row>
    <row r="3265" spans="1:39">
      <c r="A3265">
        <v>3264</v>
      </c>
      <c r="B3265">
        <v>32</v>
      </c>
      <c r="C3265">
        <v>32</v>
      </c>
      <c r="D3265">
        <v>9</v>
      </c>
      <c r="E3265">
        <v>414</v>
      </c>
      <c r="F3265">
        <v>1056</v>
      </c>
      <c r="G3265">
        <v>1056</v>
      </c>
      <c r="H3265">
        <v>515</v>
      </c>
      <c r="I3265">
        <v>416.94400000000002</v>
      </c>
      <c r="J3265">
        <v>4.7839999999999998</v>
      </c>
      <c r="K3265">
        <v>116</v>
      </c>
      <c r="L3265">
        <v>102</v>
      </c>
      <c r="M3265">
        <v>82</v>
      </c>
      <c r="N3265">
        <v>114</v>
      </c>
      <c r="O3265">
        <v>1947.79</v>
      </c>
      <c r="P3265">
        <v>122.38</v>
      </c>
      <c r="Q3265">
        <v>156.88</v>
      </c>
      <c r="R3265">
        <v>0.21022727299999999</v>
      </c>
      <c r="S3265">
        <v>3669</v>
      </c>
      <c r="T3265">
        <v>61</v>
      </c>
      <c r="U3265">
        <v>215</v>
      </c>
      <c r="V3265">
        <v>277</v>
      </c>
      <c r="W3265">
        <v>318</v>
      </c>
      <c r="X3265">
        <v>185</v>
      </c>
      <c r="Y3265">
        <v>1240</v>
      </c>
      <c r="Z3265">
        <v>322</v>
      </c>
      <c r="AA3265">
        <v>1640</v>
      </c>
      <c r="AB3265">
        <v>418</v>
      </c>
      <c r="AC3265">
        <v>0</v>
      </c>
      <c r="AD3265">
        <v>49</v>
      </c>
      <c r="AE3265">
        <v>0</v>
      </c>
      <c r="AF3265">
        <v>0</v>
      </c>
      <c r="AG3265">
        <v>4</v>
      </c>
      <c r="AH3265">
        <v>0</v>
      </c>
      <c r="AI3265">
        <v>0</v>
      </c>
      <c r="AJ3265">
        <v>0</v>
      </c>
      <c r="AK3265">
        <v>1</v>
      </c>
      <c r="AL3265">
        <v>1.2068300000000001</v>
      </c>
      <c r="AM3265">
        <v>0</v>
      </c>
    </row>
    <row r="3266" spans="1:39">
      <c r="A3266">
        <v>3265</v>
      </c>
      <c r="B3266">
        <v>33</v>
      </c>
      <c r="C3266">
        <v>33</v>
      </c>
      <c r="D3266">
        <v>9</v>
      </c>
      <c r="E3266">
        <v>2456</v>
      </c>
      <c r="F3266">
        <v>6498</v>
      </c>
      <c r="G3266">
        <v>6555</v>
      </c>
      <c r="H3266">
        <v>3354</v>
      </c>
      <c r="I3266">
        <v>2399</v>
      </c>
      <c r="J3266">
        <v>72</v>
      </c>
      <c r="K3266">
        <v>439</v>
      </c>
      <c r="L3266">
        <v>599</v>
      </c>
      <c r="M3266">
        <v>551</v>
      </c>
      <c r="N3266">
        <v>867</v>
      </c>
      <c r="O3266">
        <v>4924.75</v>
      </c>
      <c r="P3266">
        <v>624</v>
      </c>
      <c r="Q3266">
        <v>69</v>
      </c>
      <c r="R3266">
        <v>0.215713196</v>
      </c>
      <c r="S3266">
        <v>941</v>
      </c>
      <c r="T3266">
        <v>360</v>
      </c>
      <c r="U3266">
        <v>1287</v>
      </c>
      <c r="V3266">
        <v>1716</v>
      </c>
      <c r="W3266">
        <v>2061</v>
      </c>
      <c r="X3266">
        <v>1131</v>
      </c>
      <c r="Y3266">
        <v>42</v>
      </c>
      <c r="Z3266">
        <v>237</v>
      </c>
      <c r="AA3266">
        <v>393</v>
      </c>
      <c r="AB3266">
        <v>198</v>
      </c>
      <c r="AC3266">
        <v>0</v>
      </c>
      <c r="AD3266">
        <v>71</v>
      </c>
      <c r="AE3266">
        <v>0</v>
      </c>
      <c r="AF3266">
        <v>0</v>
      </c>
      <c r="AG3266">
        <v>4</v>
      </c>
      <c r="AH3266">
        <v>13</v>
      </c>
      <c r="AI3266">
        <v>0</v>
      </c>
      <c r="AJ3266">
        <v>0</v>
      </c>
      <c r="AK3266">
        <v>1</v>
      </c>
      <c r="AL3266">
        <v>1.1316999999999999</v>
      </c>
      <c r="AM3266">
        <v>0</v>
      </c>
    </row>
    <row r="3267" spans="1:39">
      <c r="A3267">
        <v>3266</v>
      </c>
      <c r="B3267">
        <v>33</v>
      </c>
      <c r="C3267">
        <v>33</v>
      </c>
      <c r="D3267">
        <v>9</v>
      </c>
      <c r="E3267">
        <v>1104</v>
      </c>
      <c r="F3267">
        <v>2308</v>
      </c>
      <c r="G3267">
        <v>2320</v>
      </c>
      <c r="H3267">
        <v>1172</v>
      </c>
      <c r="I3267">
        <v>383.95618439999998</v>
      </c>
      <c r="J3267">
        <v>752.29210409999996</v>
      </c>
      <c r="K3267">
        <v>271</v>
      </c>
      <c r="L3267">
        <v>399</v>
      </c>
      <c r="M3267">
        <v>211</v>
      </c>
      <c r="N3267">
        <v>223</v>
      </c>
      <c r="O3267">
        <v>2588.4699999999998</v>
      </c>
      <c r="P3267">
        <v>103.1</v>
      </c>
      <c r="Q3267">
        <v>139.65</v>
      </c>
      <c r="R3267">
        <v>0.34439655200000002</v>
      </c>
      <c r="S3267">
        <v>1156</v>
      </c>
      <c r="T3267">
        <v>66</v>
      </c>
      <c r="U3267">
        <v>270</v>
      </c>
      <c r="V3267">
        <v>551</v>
      </c>
      <c r="W3267">
        <v>781</v>
      </c>
      <c r="X3267">
        <v>652</v>
      </c>
      <c r="Y3267">
        <v>0</v>
      </c>
      <c r="Z3267">
        <v>430</v>
      </c>
      <c r="AA3267">
        <v>594</v>
      </c>
      <c r="AB3267">
        <v>78</v>
      </c>
      <c r="AC3267">
        <v>0</v>
      </c>
      <c r="AD3267">
        <v>54</v>
      </c>
      <c r="AE3267">
        <v>0</v>
      </c>
      <c r="AF3267">
        <v>0</v>
      </c>
      <c r="AG3267">
        <v>4</v>
      </c>
      <c r="AH3267">
        <v>0</v>
      </c>
      <c r="AI3267">
        <v>0</v>
      </c>
      <c r="AJ3267">
        <v>0</v>
      </c>
      <c r="AK3267">
        <v>1</v>
      </c>
      <c r="AL3267">
        <v>1.8511200000000001</v>
      </c>
      <c r="AM3267">
        <v>0</v>
      </c>
    </row>
    <row r="3268" spans="1:39">
      <c r="A3268">
        <v>3267</v>
      </c>
      <c r="B3268">
        <v>33</v>
      </c>
      <c r="C3268">
        <v>33</v>
      </c>
      <c r="D3268">
        <v>9</v>
      </c>
      <c r="E3268">
        <v>1851</v>
      </c>
      <c r="F3268">
        <v>4246</v>
      </c>
      <c r="G3268">
        <v>4315</v>
      </c>
      <c r="H3268">
        <v>2262</v>
      </c>
      <c r="I3268">
        <v>1537.677535</v>
      </c>
      <c r="J3268">
        <v>358.79142469999999</v>
      </c>
      <c r="K3268">
        <v>439</v>
      </c>
      <c r="L3268">
        <v>490</v>
      </c>
      <c r="M3268">
        <v>406</v>
      </c>
      <c r="N3268">
        <v>516</v>
      </c>
      <c r="O3268">
        <v>2404.27</v>
      </c>
      <c r="P3268">
        <v>463.76</v>
      </c>
      <c r="Q3268">
        <v>57.96</v>
      </c>
      <c r="R3268">
        <v>0.295249131</v>
      </c>
      <c r="S3268">
        <v>1069</v>
      </c>
      <c r="T3268">
        <v>163</v>
      </c>
      <c r="U3268">
        <v>601</v>
      </c>
      <c r="V3268">
        <v>1105</v>
      </c>
      <c r="W3268">
        <v>1417</v>
      </c>
      <c r="X3268">
        <v>1029</v>
      </c>
      <c r="Y3268">
        <v>37</v>
      </c>
      <c r="Z3268">
        <v>76</v>
      </c>
      <c r="AA3268">
        <v>877</v>
      </c>
      <c r="AB3268">
        <v>73</v>
      </c>
      <c r="AC3268">
        <v>0</v>
      </c>
      <c r="AD3268">
        <v>6</v>
      </c>
      <c r="AE3268">
        <v>0</v>
      </c>
      <c r="AF3268">
        <v>0</v>
      </c>
      <c r="AG3268">
        <v>4</v>
      </c>
      <c r="AH3268">
        <v>152</v>
      </c>
      <c r="AI3268">
        <v>0</v>
      </c>
      <c r="AJ3268">
        <v>0</v>
      </c>
      <c r="AK3268">
        <v>1</v>
      </c>
      <c r="AL3268">
        <v>1.3003</v>
      </c>
      <c r="AM3268">
        <v>0</v>
      </c>
    </row>
    <row r="3269" spans="1:39">
      <c r="A3269">
        <v>3268</v>
      </c>
      <c r="B3269">
        <v>33</v>
      </c>
      <c r="C3269">
        <v>33</v>
      </c>
      <c r="D3269">
        <v>9</v>
      </c>
      <c r="E3269">
        <v>2754</v>
      </c>
      <c r="F3269">
        <v>6931</v>
      </c>
      <c r="G3269">
        <v>6973</v>
      </c>
      <c r="H3269">
        <v>3732</v>
      </c>
      <c r="I3269">
        <v>2477.5157479999998</v>
      </c>
      <c r="J3269">
        <v>276.48425200000003</v>
      </c>
      <c r="K3269">
        <v>469</v>
      </c>
      <c r="L3269">
        <v>596</v>
      </c>
      <c r="M3269">
        <v>571</v>
      </c>
      <c r="N3269">
        <v>1118</v>
      </c>
      <c r="O3269">
        <v>1658.36</v>
      </c>
      <c r="P3269">
        <v>648</v>
      </c>
      <c r="Q3269">
        <v>87</v>
      </c>
      <c r="R3269">
        <v>0.25512691799999998</v>
      </c>
      <c r="S3269">
        <v>2265</v>
      </c>
      <c r="T3269">
        <v>318</v>
      </c>
      <c r="U3269">
        <v>1149</v>
      </c>
      <c r="V3269">
        <v>1758</v>
      </c>
      <c r="W3269">
        <v>2347</v>
      </c>
      <c r="X3269">
        <v>1401</v>
      </c>
      <c r="Y3269">
        <v>164</v>
      </c>
      <c r="Z3269">
        <v>503</v>
      </c>
      <c r="AA3269">
        <v>1155</v>
      </c>
      <c r="AB3269">
        <v>306</v>
      </c>
      <c r="AC3269">
        <v>0</v>
      </c>
      <c r="AD3269">
        <v>137</v>
      </c>
      <c r="AE3269">
        <v>0</v>
      </c>
      <c r="AF3269">
        <v>0</v>
      </c>
      <c r="AG3269">
        <v>4</v>
      </c>
      <c r="AH3269">
        <v>99</v>
      </c>
      <c r="AI3269">
        <v>0</v>
      </c>
      <c r="AJ3269">
        <v>0</v>
      </c>
      <c r="AK3269">
        <v>1</v>
      </c>
      <c r="AL3269">
        <v>1.1802299999999999</v>
      </c>
      <c r="AM3269">
        <v>0</v>
      </c>
    </row>
    <row r="3270" spans="1:39">
      <c r="A3270">
        <v>3269</v>
      </c>
      <c r="B3270">
        <v>33</v>
      </c>
      <c r="C3270">
        <v>33</v>
      </c>
      <c r="D3270">
        <v>9</v>
      </c>
      <c r="E3270">
        <v>678</v>
      </c>
      <c r="F3270">
        <v>1624</v>
      </c>
      <c r="G3270">
        <v>1645</v>
      </c>
      <c r="H3270">
        <v>815</v>
      </c>
      <c r="I3270">
        <v>390.96184740000001</v>
      </c>
      <c r="J3270">
        <v>356.24497989999998</v>
      </c>
      <c r="K3270">
        <v>211</v>
      </c>
      <c r="L3270">
        <v>169</v>
      </c>
      <c r="M3270">
        <v>100</v>
      </c>
      <c r="N3270">
        <v>198</v>
      </c>
      <c r="O3270">
        <v>366.62</v>
      </c>
      <c r="P3270">
        <v>191.93</v>
      </c>
      <c r="Q3270">
        <v>98.17</v>
      </c>
      <c r="R3270">
        <v>0.26443769</v>
      </c>
      <c r="S3270">
        <v>893</v>
      </c>
      <c r="T3270">
        <v>79</v>
      </c>
      <c r="U3270">
        <v>279</v>
      </c>
      <c r="V3270">
        <v>413</v>
      </c>
      <c r="W3270">
        <v>527</v>
      </c>
      <c r="X3270">
        <v>347</v>
      </c>
      <c r="Y3270">
        <v>14</v>
      </c>
      <c r="Z3270">
        <v>44</v>
      </c>
      <c r="AA3270">
        <v>791</v>
      </c>
      <c r="AB3270">
        <v>33</v>
      </c>
      <c r="AC3270">
        <v>3</v>
      </c>
      <c r="AD3270">
        <v>8</v>
      </c>
      <c r="AE3270">
        <v>0</v>
      </c>
      <c r="AF3270">
        <v>0</v>
      </c>
      <c r="AG3270">
        <v>4</v>
      </c>
      <c r="AH3270">
        <v>1135</v>
      </c>
      <c r="AI3270">
        <v>0</v>
      </c>
      <c r="AJ3270">
        <v>0</v>
      </c>
      <c r="AK3270">
        <v>1</v>
      </c>
      <c r="AL3270">
        <v>1.2514799999999999</v>
      </c>
      <c r="AM3270">
        <v>0</v>
      </c>
    </row>
    <row r="3271" spans="1:39">
      <c r="A3271">
        <v>3270</v>
      </c>
      <c r="B3271">
        <v>33</v>
      </c>
      <c r="C3271">
        <v>33</v>
      </c>
      <c r="D3271">
        <v>9</v>
      </c>
      <c r="E3271">
        <v>1376</v>
      </c>
      <c r="F3271">
        <v>3034</v>
      </c>
      <c r="G3271">
        <v>3040</v>
      </c>
      <c r="H3271">
        <v>1507</v>
      </c>
      <c r="I3271">
        <v>1031</v>
      </c>
      <c r="J3271">
        <v>438</v>
      </c>
      <c r="K3271">
        <v>433</v>
      </c>
      <c r="L3271">
        <v>279</v>
      </c>
      <c r="M3271">
        <v>272</v>
      </c>
      <c r="N3271">
        <v>392</v>
      </c>
      <c r="O3271">
        <v>1105.4100000000001</v>
      </c>
      <c r="P3271">
        <v>241</v>
      </c>
      <c r="Q3271">
        <v>43</v>
      </c>
      <c r="R3271">
        <v>0.28355263200000003</v>
      </c>
      <c r="S3271">
        <v>502</v>
      </c>
      <c r="T3271">
        <v>135</v>
      </c>
      <c r="U3271">
        <v>496</v>
      </c>
      <c r="V3271">
        <v>776</v>
      </c>
      <c r="W3271">
        <v>917</v>
      </c>
      <c r="X3271">
        <v>716</v>
      </c>
      <c r="Y3271">
        <v>49</v>
      </c>
      <c r="Z3271">
        <v>71</v>
      </c>
      <c r="AA3271">
        <v>330</v>
      </c>
      <c r="AB3271">
        <v>44</v>
      </c>
      <c r="AC3271">
        <v>0</v>
      </c>
      <c r="AD3271">
        <v>8</v>
      </c>
      <c r="AE3271">
        <v>0</v>
      </c>
      <c r="AF3271">
        <v>0</v>
      </c>
      <c r="AG3271">
        <v>4</v>
      </c>
      <c r="AH3271">
        <v>0</v>
      </c>
      <c r="AI3271">
        <v>0</v>
      </c>
      <c r="AJ3271">
        <v>0</v>
      </c>
      <c r="AK3271">
        <v>1</v>
      </c>
      <c r="AL3271">
        <v>1.1628400000000001</v>
      </c>
      <c r="AM3271">
        <v>0</v>
      </c>
    </row>
    <row r="3272" spans="1:39">
      <c r="A3272">
        <v>3271</v>
      </c>
      <c r="B3272">
        <v>33</v>
      </c>
      <c r="C3272">
        <v>33</v>
      </c>
      <c r="D3272">
        <v>9</v>
      </c>
      <c r="E3272">
        <v>2806</v>
      </c>
      <c r="F3272">
        <v>7214</v>
      </c>
      <c r="G3272">
        <v>7280</v>
      </c>
      <c r="H3272">
        <v>3840</v>
      </c>
      <c r="I3272">
        <v>2651</v>
      </c>
      <c r="J3272">
        <v>168</v>
      </c>
      <c r="K3272">
        <v>330</v>
      </c>
      <c r="L3272">
        <v>480</v>
      </c>
      <c r="M3272">
        <v>601</v>
      </c>
      <c r="N3272">
        <v>1395</v>
      </c>
      <c r="O3272">
        <v>2627.61</v>
      </c>
      <c r="P3272">
        <v>1120</v>
      </c>
      <c r="Q3272">
        <v>48</v>
      </c>
      <c r="R3272">
        <v>0.210714286</v>
      </c>
      <c r="S3272">
        <v>1387</v>
      </c>
      <c r="T3272">
        <v>386</v>
      </c>
      <c r="U3272">
        <v>1425</v>
      </c>
      <c r="V3272">
        <v>1974</v>
      </c>
      <c r="W3272">
        <v>2209</v>
      </c>
      <c r="X3272">
        <v>1286</v>
      </c>
      <c r="Y3272">
        <v>61</v>
      </c>
      <c r="Z3272">
        <v>344</v>
      </c>
      <c r="AA3272">
        <v>849</v>
      </c>
      <c r="AB3272">
        <v>86</v>
      </c>
      <c r="AC3272">
        <v>3</v>
      </c>
      <c r="AD3272">
        <v>44</v>
      </c>
      <c r="AE3272">
        <v>0</v>
      </c>
      <c r="AF3272">
        <v>0</v>
      </c>
      <c r="AG3272">
        <v>4</v>
      </c>
      <c r="AH3272">
        <v>135</v>
      </c>
      <c r="AI3272">
        <v>0</v>
      </c>
      <c r="AJ3272">
        <v>0</v>
      </c>
      <c r="AK3272">
        <v>1</v>
      </c>
      <c r="AL3272">
        <v>1.0552600000000001</v>
      </c>
      <c r="AM3272">
        <v>0</v>
      </c>
    </row>
    <row r="3273" spans="1:39">
      <c r="A3273">
        <v>3272</v>
      </c>
      <c r="B3273">
        <v>33</v>
      </c>
      <c r="C3273">
        <v>33</v>
      </c>
      <c r="D3273">
        <v>9</v>
      </c>
      <c r="E3273">
        <v>163</v>
      </c>
      <c r="F3273">
        <v>469</v>
      </c>
      <c r="G3273">
        <v>469</v>
      </c>
      <c r="H3273">
        <v>232</v>
      </c>
      <c r="I3273">
        <v>142</v>
      </c>
      <c r="J3273">
        <v>26</v>
      </c>
      <c r="K3273">
        <v>25</v>
      </c>
      <c r="L3273">
        <v>44</v>
      </c>
      <c r="M3273">
        <v>38</v>
      </c>
      <c r="N3273">
        <v>56</v>
      </c>
      <c r="O3273">
        <v>17972.11</v>
      </c>
      <c r="P3273">
        <v>274</v>
      </c>
      <c r="Q3273">
        <v>15</v>
      </c>
      <c r="R3273">
        <v>0.151385928</v>
      </c>
      <c r="S3273">
        <v>212</v>
      </c>
      <c r="T3273">
        <v>32</v>
      </c>
      <c r="U3273">
        <v>115</v>
      </c>
      <c r="V3273">
        <v>130</v>
      </c>
      <c r="W3273">
        <v>132</v>
      </c>
      <c r="X3273">
        <v>60</v>
      </c>
      <c r="Y3273">
        <v>4</v>
      </c>
      <c r="Z3273">
        <v>7</v>
      </c>
      <c r="AA3273">
        <v>187</v>
      </c>
      <c r="AB3273">
        <v>10</v>
      </c>
      <c r="AC3273">
        <v>0</v>
      </c>
      <c r="AD3273">
        <v>4</v>
      </c>
      <c r="AE3273">
        <v>0</v>
      </c>
      <c r="AF3273">
        <v>0</v>
      </c>
      <c r="AG3273">
        <v>5</v>
      </c>
      <c r="AH3273">
        <v>0</v>
      </c>
      <c r="AI3273">
        <v>0</v>
      </c>
      <c r="AJ3273">
        <v>0</v>
      </c>
      <c r="AK3273">
        <v>1</v>
      </c>
      <c r="AL3273">
        <v>0.95843999999999996</v>
      </c>
      <c r="AM3273">
        <v>0</v>
      </c>
    </row>
    <row r="3274" spans="1:39">
      <c r="A3274">
        <v>3273</v>
      </c>
      <c r="B3274">
        <v>33</v>
      </c>
      <c r="C3274">
        <v>33</v>
      </c>
      <c r="D3274">
        <v>9</v>
      </c>
      <c r="E3274">
        <v>777</v>
      </c>
      <c r="F3274">
        <v>1565</v>
      </c>
      <c r="G3274">
        <v>1571</v>
      </c>
      <c r="H3274">
        <v>774</v>
      </c>
      <c r="I3274">
        <v>1221.8879999999999</v>
      </c>
      <c r="J3274">
        <v>15.984</v>
      </c>
      <c r="K3274">
        <v>269</v>
      </c>
      <c r="L3274">
        <v>242</v>
      </c>
      <c r="M3274">
        <v>125</v>
      </c>
      <c r="N3274">
        <v>141</v>
      </c>
      <c r="O3274">
        <v>74645.66</v>
      </c>
      <c r="P3274">
        <v>1673</v>
      </c>
      <c r="Q3274">
        <v>78</v>
      </c>
      <c r="R3274">
        <v>0.35455124100000002</v>
      </c>
      <c r="S3274">
        <v>719</v>
      </c>
      <c r="T3274">
        <v>45</v>
      </c>
      <c r="U3274">
        <v>171</v>
      </c>
      <c r="V3274">
        <v>345</v>
      </c>
      <c r="W3274">
        <v>554</v>
      </c>
      <c r="X3274">
        <v>456</v>
      </c>
      <c r="Y3274">
        <v>73</v>
      </c>
      <c r="Z3274">
        <v>58</v>
      </c>
      <c r="AA3274">
        <v>266</v>
      </c>
      <c r="AB3274">
        <v>206</v>
      </c>
      <c r="AC3274">
        <v>52</v>
      </c>
      <c r="AD3274">
        <v>64</v>
      </c>
      <c r="AE3274">
        <v>0</v>
      </c>
      <c r="AF3274">
        <v>0</v>
      </c>
      <c r="AG3274">
        <v>5</v>
      </c>
      <c r="AH3274">
        <v>0</v>
      </c>
      <c r="AI3274">
        <v>0</v>
      </c>
      <c r="AJ3274">
        <v>0</v>
      </c>
      <c r="AK3274">
        <v>1</v>
      </c>
      <c r="AL3274">
        <v>0.93269000000000002</v>
      </c>
      <c r="AM3274">
        <v>0</v>
      </c>
    </row>
    <row r="3275" spans="1:39">
      <c r="A3275">
        <v>3274</v>
      </c>
      <c r="B3275">
        <v>33</v>
      </c>
      <c r="C3275">
        <v>33</v>
      </c>
      <c r="D3275">
        <v>9</v>
      </c>
      <c r="E3275">
        <v>1426</v>
      </c>
      <c r="F3275">
        <v>3328</v>
      </c>
      <c r="G3275">
        <v>3356</v>
      </c>
      <c r="H3275">
        <v>1604</v>
      </c>
      <c r="I3275">
        <v>2032.2700620000001</v>
      </c>
      <c r="J3275">
        <v>174.94907409999999</v>
      </c>
      <c r="K3275">
        <v>472</v>
      </c>
      <c r="L3275">
        <v>395</v>
      </c>
      <c r="M3275">
        <v>262</v>
      </c>
      <c r="N3275">
        <v>297</v>
      </c>
      <c r="O3275">
        <v>126682.97</v>
      </c>
      <c r="P3275">
        <v>3686</v>
      </c>
      <c r="Q3275">
        <v>2001</v>
      </c>
      <c r="R3275">
        <v>0.258939213</v>
      </c>
      <c r="S3275">
        <v>3061</v>
      </c>
      <c r="T3275">
        <v>155</v>
      </c>
      <c r="U3275">
        <v>596</v>
      </c>
      <c r="V3275">
        <v>868</v>
      </c>
      <c r="W3275">
        <v>1017</v>
      </c>
      <c r="X3275">
        <v>720</v>
      </c>
      <c r="Y3275">
        <v>389</v>
      </c>
      <c r="Z3275">
        <v>300</v>
      </c>
      <c r="AA3275">
        <v>880</v>
      </c>
      <c r="AB3275">
        <v>1250</v>
      </c>
      <c r="AC3275">
        <v>40</v>
      </c>
      <c r="AD3275">
        <v>202</v>
      </c>
      <c r="AE3275">
        <v>0</v>
      </c>
      <c r="AF3275">
        <v>0</v>
      </c>
      <c r="AG3275">
        <v>5</v>
      </c>
      <c r="AH3275">
        <v>178</v>
      </c>
      <c r="AI3275">
        <v>0</v>
      </c>
      <c r="AJ3275">
        <v>0</v>
      </c>
      <c r="AK3275">
        <v>1</v>
      </c>
      <c r="AL3275">
        <v>0.92952999999999997</v>
      </c>
      <c r="AM3275">
        <v>0</v>
      </c>
    </row>
    <row r="3276" spans="1:39">
      <c r="A3276">
        <v>3275</v>
      </c>
      <c r="B3276">
        <v>33</v>
      </c>
      <c r="C3276">
        <v>33</v>
      </c>
      <c r="D3276">
        <v>9</v>
      </c>
      <c r="E3276">
        <v>1626</v>
      </c>
      <c r="F3276">
        <v>3643</v>
      </c>
      <c r="G3276">
        <v>3660</v>
      </c>
      <c r="H3276">
        <v>1905</v>
      </c>
      <c r="I3276">
        <v>1642</v>
      </c>
      <c r="J3276">
        <v>87</v>
      </c>
      <c r="K3276">
        <v>346</v>
      </c>
      <c r="L3276">
        <v>471</v>
      </c>
      <c r="M3276">
        <v>408</v>
      </c>
      <c r="N3276">
        <v>401</v>
      </c>
      <c r="O3276">
        <v>6270.97</v>
      </c>
      <c r="P3276">
        <v>1443</v>
      </c>
      <c r="Q3276">
        <v>72</v>
      </c>
      <c r="R3276">
        <v>0.30928961700000002</v>
      </c>
      <c r="S3276">
        <v>678</v>
      </c>
      <c r="T3276">
        <v>121</v>
      </c>
      <c r="U3276">
        <v>502</v>
      </c>
      <c r="V3276">
        <v>869</v>
      </c>
      <c r="W3276">
        <v>1259</v>
      </c>
      <c r="X3276">
        <v>909</v>
      </c>
      <c r="Y3276">
        <v>39</v>
      </c>
      <c r="Z3276">
        <v>126</v>
      </c>
      <c r="AA3276">
        <v>398</v>
      </c>
      <c r="AB3276">
        <v>81</v>
      </c>
      <c r="AC3276">
        <v>3</v>
      </c>
      <c r="AD3276">
        <v>31</v>
      </c>
      <c r="AE3276">
        <v>0</v>
      </c>
      <c r="AF3276">
        <v>0</v>
      </c>
      <c r="AG3276">
        <v>4</v>
      </c>
      <c r="AH3276">
        <v>0</v>
      </c>
      <c r="AI3276">
        <v>0</v>
      </c>
      <c r="AJ3276">
        <v>0</v>
      </c>
      <c r="AK3276">
        <v>1</v>
      </c>
      <c r="AL3276">
        <v>0.9597</v>
      </c>
      <c r="AM3276">
        <v>0</v>
      </c>
    </row>
    <row r="3277" spans="1:39">
      <c r="A3277">
        <v>3276</v>
      </c>
      <c r="B3277">
        <v>33</v>
      </c>
      <c r="C3277">
        <v>33</v>
      </c>
      <c r="D3277">
        <v>9</v>
      </c>
      <c r="E3277">
        <v>2294</v>
      </c>
      <c r="F3277">
        <v>5263</v>
      </c>
      <c r="G3277">
        <v>5270</v>
      </c>
      <c r="H3277">
        <v>2815</v>
      </c>
      <c r="I3277">
        <v>2189</v>
      </c>
      <c r="J3277">
        <v>307</v>
      </c>
      <c r="K3277">
        <v>458</v>
      </c>
      <c r="L3277">
        <v>545</v>
      </c>
      <c r="M3277">
        <v>630</v>
      </c>
      <c r="N3277">
        <v>661</v>
      </c>
      <c r="O3277">
        <v>1993.21</v>
      </c>
      <c r="P3277">
        <v>559.70000000000005</v>
      </c>
      <c r="Q3277">
        <v>52</v>
      </c>
      <c r="R3277">
        <v>0.30246679300000001</v>
      </c>
      <c r="S3277">
        <v>1353</v>
      </c>
      <c r="T3277">
        <v>187</v>
      </c>
      <c r="U3277">
        <v>717</v>
      </c>
      <c r="V3277">
        <v>1278</v>
      </c>
      <c r="W3277">
        <v>1815</v>
      </c>
      <c r="X3277">
        <v>1273</v>
      </c>
      <c r="Y3277">
        <v>329</v>
      </c>
      <c r="Z3277">
        <v>302</v>
      </c>
      <c r="AA3277">
        <v>448</v>
      </c>
      <c r="AB3277">
        <v>185</v>
      </c>
      <c r="AC3277">
        <v>0</v>
      </c>
      <c r="AD3277">
        <v>89</v>
      </c>
      <c r="AE3277">
        <v>0</v>
      </c>
      <c r="AF3277">
        <v>0</v>
      </c>
      <c r="AG3277">
        <v>4</v>
      </c>
      <c r="AH3277">
        <v>0</v>
      </c>
      <c r="AI3277">
        <v>0</v>
      </c>
      <c r="AJ3277">
        <v>0</v>
      </c>
      <c r="AK3277">
        <v>1</v>
      </c>
      <c r="AL3277">
        <v>1.14117</v>
      </c>
      <c r="AM3277">
        <v>0</v>
      </c>
    </row>
    <row r="3278" spans="1:39">
      <c r="A3278">
        <v>3277</v>
      </c>
      <c r="B3278">
        <v>33</v>
      </c>
      <c r="C3278">
        <v>33</v>
      </c>
      <c r="D3278">
        <v>9</v>
      </c>
      <c r="E3278">
        <v>1064</v>
      </c>
      <c r="F3278">
        <v>2677</v>
      </c>
      <c r="G3278">
        <v>2677</v>
      </c>
      <c r="H3278">
        <v>1340</v>
      </c>
      <c r="I3278">
        <v>973.57267669999999</v>
      </c>
      <c r="J3278">
        <v>155.50119140000001</v>
      </c>
      <c r="K3278">
        <v>218</v>
      </c>
      <c r="L3278">
        <v>187</v>
      </c>
      <c r="M3278">
        <v>251</v>
      </c>
      <c r="N3278">
        <v>408</v>
      </c>
      <c r="O3278">
        <v>348.85</v>
      </c>
      <c r="P3278">
        <v>235</v>
      </c>
      <c r="Q3278">
        <v>18</v>
      </c>
      <c r="R3278">
        <v>0.209936496</v>
      </c>
      <c r="S3278">
        <v>379</v>
      </c>
      <c r="T3278">
        <v>147</v>
      </c>
      <c r="U3278">
        <v>544</v>
      </c>
      <c r="V3278">
        <v>713</v>
      </c>
      <c r="W3278">
        <v>794</v>
      </c>
      <c r="X3278">
        <v>479</v>
      </c>
      <c r="Y3278">
        <v>13</v>
      </c>
      <c r="Z3278">
        <v>120</v>
      </c>
      <c r="AA3278">
        <v>180</v>
      </c>
      <c r="AB3278">
        <v>51</v>
      </c>
      <c r="AC3278">
        <v>0</v>
      </c>
      <c r="AD3278">
        <v>15</v>
      </c>
      <c r="AE3278">
        <v>0</v>
      </c>
      <c r="AF3278">
        <v>0</v>
      </c>
      <c r="AG3278">
        <v>4</v>
      </c>
      <c r="AH3278">
        <v>1023</v>
      </c>
      <c r="AI3278">
        <v>0</v>
      </c>
      <c r="AJ3278">
        <v>0</v>
      </c>
      <c r="AK3278">
        <v>1</v>
      </c>
      <c r="AL3278">
        <v>1.1778900000000001</v>
      </c>
      <c r="AM3278">
        <v>0</v>
      </c>
    </row>
    <row r="3279" spans="1:39">
      <c r="A3279">
        <v>3278</v>
      </c>
      <c r="B3279">
        <v>33</v>
      </c>
      <c r="C3279">
        <v>33</v>
      </c>
      <c r="D3279">
        <v>9</v>
      </c>
      <c r="E3279">
        <v>2221</v>
      </c>
      <c r="F3279">
        <v>5455</v>
      </c>
      <c r="G3279">
        <v>5496</v>
      </c>
      <c r="H3279">
        <v>2766</v>
      </c>
      <c r="I3279">
        <v>1775.4832019999999</v>
      </c>
      <c r="J3279">
        <v>555.25</v>
      </c>
      <c r="K3279">
        <v>443</v>
      </c>
      <c r="L3279">
        <v>513</v>
      </c>
      <c r="M3279">
        <v>505</v>
      </c>
      <c r="N3279">
        <v>760</v>
      </c>
      <c r="O3279">
        <v>671.37</v>
      </c>
      <c r="P3279">
        <v>388</v>
      </c>
      <c r="Q3279">
        <v>72.06</v>
      </c>
      <c r="R3279">
        <v>0.22507278</v>
      </c>
      <c r="S3279">
        <v>2652</v>
      </c>
      <c r="T3279">
        <v>297</v>
      </c>
      <c r="U3279">
        <v>1062</v>
      </c>
      <c r="V3279">
        <v>1493</v>
      </c>
      <c r="W3279">
        <v>1599</v>
      </c>
      <c r="X3279">
        <v>1045</v>
      </c>
      <c r="Y3279">
        <v>497</v>
      </c>
      <c r="Z3279">
        <v>505</v>
      </c>
      <c r="AA3279">
        <v>1090</v>
      </c>
      <c r="AB3279">
        <v>320</v>
      </c>
      <c r="AC3279">
        <v>4</v>
      </c>
      <c r="AD3279">
        <v>236</v>
      </c>
      <c r="AE3279">
        <v>0</v>
      </c>
      <c r="AF3279">
        <v>0</v>
      </c>
      <c r="AG3279">
        <v>4</v>
      </c>
      <c r="AH3279">
        <v>0</v>
      </c>
      <c r="AI3279">
        <v>108</v>
      </c>
      <c r="AJ3279">
        <v>354</v>
      </c>
      <c r="AK3279">
        <v>1</v>
      </c>
      <c r="AL3279">
        <v>1.30958</v>
      </c>
      <c r="AM3279">
        <v>0</v>
      </c>
    </row>
    <row r="3280" spans="1:39">
      <c r="A3280">
        <v>3279</v>
      </c>
      <c r="B3280">
        <v>33</v>
      </c>
      <c r="C3280">
        <v>33</v>
      </c>
      <c r="D3280">
        <v>9</v>
      </c>
      <c r="E3280">
        <v>815</v>
      </c>
      <c r="F3280">
        <v>2121</v>
      </c>
      <c r="G3280">
        <v>2176</v>
      </c>
      <c r="H3280">
        <v>1170</v>
      </c>
      <c r="I3280">
        <v>909</v>
      </c>
      <c r="J3280">
        <v>17</v>
      </c>
      <c r="K3280">
        <v>90</v>
      </c>
      <c r="L3280">
        <v>119</v>
      </c>
      <c r="M3280">
        <v>124</v>
      </c>
      <c r="N3280">
        <v>482</v>
      </c>
      <c r="O3280">
        <v>996.42</v>
      </c>
      <c r="P3280">
        <v>610</v>
      </c>
      <c r="Q3280">
        <v>34</v>
      </c>
      <c r="R3280">
        <v>0.21323529399999999</v>
      </c>
      <c r="S3280">
        <v>649</v>
      </c>
      <c r="T3280">
        <v>105</v>
      </c>
      <c r="U3280">
        <v>436</v>
      </c>
      <c r="V3280">
        <v>606</v>
      </c>
      <c r="W3280">
        <v>653</v>
      </c>
      <c r="X3280">
        <v>376</v>
      </c>
      <c r="Y3280">
        <v>43</v>
      </c>
      <c r="Z3280">
        <v>122</v>
      </c>
      <c r="AA3280">
        <v>311</v>
      </c>
      <c r="AB3280">
        <v>151</v>
      </c>
      <c r="AC3280">
        <v>2</v>
      </c>
      <c r="AD3280">
        <v>20</v>
      </c>
      <c r="AE3280">
        <v>0</v>
      </c>
      <c r="AF3280">
        <v>0</v>
      </c>
      <c r="AG3280">
        <v>4</v>
      </c>
      <c r="AH3280">
        <v>320</v>
      </c>
      <c r="AI3280">
        <v>0</v>
      </c>
      <c r="AJ3280">
        <v>0</v>
      </c>
      <c r="AK3280">
        <v>1</v>
      </c>
      <c r="AL3280">
        <v>1.0027999999999999</v>
      </c>
      <c r="AM3280">
        <v>0</v>
      </c>
    </row>
    <row r="3281" spans="1:39">
      <c r="A3281">
        <v>3280</v>
      </c>
      <c r="B3281">
        <v>33</v>
      </c>
      <c r="C3281">
        <v>33</v>
      </c>
      <c r="D3281">
        <v>9</v>
      </c>
      <c r="E3281">
        <v>2207</v>
      </c>
      <c r="F3281">
        <v>4933</v>
      </c>
      <c r="G3281">
        <v>4933</v>
      </c>
      <c r="H3281">
        <v>2524</v>
      </c>
      <c r="I3281">
        <v>1421.751755</v>
      </c>
      <c r="J3281">
        <v>848.46475710000004</v>
      </c>
      <c r="K3281">
        <v>589</v>
      </c>
      <c r="L3281">
        <v>422</v>
      </c>
      <c r="M3281">
        <v>458</v>
      </c>
      <c r="N3281">
        <v>738</v>
      </c>
      <c r="O3281">
        <v>964.19</v>
      </c>
      <c r="P3281">
        <v>497.28</v>
      </c>
      <c r="Q3281">
        <v>65.400000000000006</v>
      </c>
      <c r="R3281">
        <v>0.27751875100000001</v>
      </c>
      <c r="S3281">
        <v>824</v>
      </c>
      <c r="T3281">
        <v>213</v>
      </c>
      <c r="U3281">
        <v>789</v>
      </c>
      <c r="V3281">
        <v>1280</v>
      </c>
      <c r="W3281">
        <v>1494</v>
      </c>
      <c r="X3281">
        <v>1157</v>
      </c>
      <c r="Y3281">
        <v>110</v>
      </c>
      <c r="Z3281">
        <v>174</v>
      </c>
      <c r="AA3281">
        <v>383</v>
      </c>
      <c r="AB3281">
        <v>136</v>
      </c>
      <c r="AC3281">
        <v>0</v>
      </c>
      <c r="AD3281">
        <v>21</v>
      </c>
      <c r="AE3281">
        <v>0</v>
      </c>
      <c r="AF3281">
        <v>0</v>
      </c>
      <c r="AG3281">
        <v>4</v>
      </c>
      <c r="AH3281">
        <v>407</v>
      </c>
      <c r="AI3281">
        <v>0</v>
      </c>
      <c r="AJ3281">
        <v>0</v>
      </c>
      <c r="AK3281">
        <v>1</v>
      </c>
      <c r="AL3281">
        <v>1.21132</v>
      </c>
      <c r="AM3281">
        <v>0</v>
      </c>
    </row>
    <row r="3282" spans="1:39">
      <c r="A3282">
        <v>3281</v>
      </c>
      <c r="B3282">
        <v>33</v>
      </c>
      <c r="C3282">
        <v>33</v>
      </c>
      <c r="D3282">
        <v>9</v>
      </c>
      <c r="E3282">
        <v>541</v>
      </c>
      <c r="F3282">
        <v>1284</v>
      </c>
      <c r="G3282">
        <v>1538</v>
      </c>
      <c r="H3282">
        <v>798</v>
      </c>
      <c r="I3282">
        <v>421.601946</v>
      </c>
      <c r="J3282">
        <v>157.68199910000001</v>
      </c>
      <c r="K3282">
        <v>149</v>
      </c>
      <c r="L3282">
        <v>97</v>
      </c>
      <c r="M3282">
        <v>104</v>
      </c>
      <c r="N3282">
        <v>191</v>
      </c>
      <c r="O3282">
        <v>1043.46</v>
      </c>
      <c r="P3282">
        <v>256.95999999999998</v>
      </c>
      <c r="Q3282">
        <v>91.47</v>
      </c>
      <c r="R3282">
        <v>0.22561768500000001</v>
      </c>
      <c r="S3282">
        <v>562</v>
      </c>
      <c r="T3282">
        <v>65</v>
      </c>
      <c r="U3282">
        <v>309</v>
      </c>
      <c r="V3282">
        <v>487</v>
      </c>
      <c r="W3282">
        <v>382</v>
      </c>
      <c r="X3282">
        <v>295</v>
      </c>
      <c r="Y3282">
        <v>33</v>
      </c>
      <c r="Z3282">
        <v>48</v>
      </c>
      <c r="AA3282">
        <v>455</v>
      </c>
      <c r="AB3282">
        <v>24</v>
      </c>
      <c r="AC3282">
        <v>0</v>
      </c>
      <c r="AD3282">
        <v>2</v>
      </c>
      <c r="AE3282">
        <v>0</v>
      </c>
      <c r="AF3282">
        <v>0</v>
      </c>
      <c r="AG3282">
        <v>4</v>
      </c>
      <c r="AH3282">
        <v>0</v>
      </c>
      <c r="AI3282">
        <v>637</v>
      </c>
      <c r="AJ3282">
        <v>451</v>
      </c>
      <c r="AK3282">
        <v>1</v>
      </c>
      <c r="AL3282">
        <v>1.3315699999999999</v>
      </c>
      <c r="AM3282">
        <v>0</v>
      </c>
    </row>
    <row r="3283" spans="1:39">
      <c r="A3283">
        <v>3282</v>
      </c>
      <c r="B3283">
        <v>33</v>
      </c>
      <c r="C3283">
        <v>33</v>
      </c>
      <c r="D3283">
        <v>9</v>
      </c>
      <c r="E3283">
        <v>2141</v>
      </c>
      <c r="F3283">
        <v>5144</v>
      </c>
      <c r="G3283">
        <v>5144</v>
      </c>
      <c r="H3283">
        <v>2886</v>
      </c>
      <c r="I3283">
        <v>2243</v>
      </c>
      <c r="J3283">
        <v>0</v>
      </c>
      <c r="K3283">
        <v>201</v>
      </c>
      <c r="L3283">
        <v>377</v>
      </c>
      <c r="M3283">
        <v>361</v>
      </c>
      <c r="N3283">
        <v>1202</v>
      </c>
      <c r="O3283">
        <v>2329.4699999999998</v>
      </c>
      <c r="P3283">
        <v>874</v>
      </c>
      <c r="Q3283">
        <v>344</v>
      </c>
      <c r="R3283">
        <v>0.25991446299999998</v>
      </c>
      <c r="S3283">
        <v>763</v>
      </c>
      <c r="T3283">
        <v>206</v>
      </c>
      <c r="U3283">
        <v>796</v>
      </c>
      <c r="V3283">
        <v>1369</v>
      </c>
      <c r="W3283">
        <v>1648</v>
      </c>
      <c r="X3283">
        <v>1125</v>
      </c>
      <c r="Y3283">
        <v>54</v>
      </c>
      <c r="Z3283">
        <v>190</v>
      </c>
      <c r="AA3283">
        <v>352</v>
      </c>
      <c r="AB3283">
        <v>60</v>
      </c>
      <c r="AC3283">
        <v>2</v>
      </c>
      <c r="AD3283">
        <v>105</v>
      </c>
      <c r="AE3283">
        <v>0</v>
      </c>
      <c r="AF3283">
        <v>0</v>
      </c>
      <c r="AG3283">
        <v>4</v>
      </c>
      <c r="AH3283">
        <v>0</v>
      </c>
      <c r="AI3283">
        <v>0</v>
      </c>
      <c r="AJ3283">
        <v>0</v>
      </c>
      <c r="AK3283">
        <v>1</v>
      </c>
      <c r="AL3283">
        <v>0.99333000000000005</v>
      </c>
      <c r="AM3283">
        <v>0</v>
      </c>
    </row>
    <row r="3284" spans="1:39">
      <c r="A3284">
        <v>3283</v>
      </c>
      <c r="B3284">
        <v>33</v>
      </c>
      <c r="C3284">
        <v>33</v>
      </c>
      <c r="D3284">
        <v>9</v>
      </c>
      <c r="E3284">
        <v>2056</v>
      </c>
      <c r="F3284">
        <v>4678</v>
      </c>
      <c r="G3284">
        <v>4734</v>
      </c>
      <c r="H3284">
        <v>2301</v>
      </c>
      <c r="I3284">
        <v>795.67942240000002</v>
      </c>
      <c r="J3284">
        <v>1298.916968</v>
      </c>
      <c r="K3284">
        <v>639</v>
      </c>
      <c r="L3284">
        <v>473</v>
      </c>
      <c r="M3284">
        <v>525</v>
      </c>
      <c r="N3284">
        <v>419</v>
      </c>
      <c r="O3284">
        <v>376.4</v>
      </c>
      <c r="P3284">
        <v>225.21</v>
      </c>
      <c r="Q3284">
        <v>5.13</v>
      </c>
      <c r="R3284">
        <v>0.25242923499999997</v>
      </c>
      <c r="S3284">
        <v>300</v>
      </c>
      <c r="T3284">
        <v>232</v>
      </c>
      <c r="U3284">
        <v>859</v>
      </c>
      <c r="V3284">
        <v>1222</v>
      </c>
      <c r="W3284">
        <v>1411</v>
      </c>
      <c r="X3284">
        <v>1010</v>
      </c>
      <c r="Y3284">
        <v>20</v>
      </c>
      <c r="Z3284">
        <v>94</v>
      </c>
      <c r="AA3284">
        <v>118</v>
      </c>
      <c r="AB3284">
        <v>53</v>
      </c>
      <c r="AC3284">
        <v>0</v>
      </c>
      <c r="AD3284">
        <v>15</v>
      </c>
      <c r="AE3284">
        <v>0</v>
      </c>
      <c r="AF3284">
        <v>0</v>
      </c>
      <c r="AG3284">
        <v>4</v>
      </c>
      <c r="AH3284">
        <v>0</v>
      </c>
      <c r="AI3284">
        <v>0</v>
      </c>
      <c r="AJ3284">
        <v>0</v>
      </c>
      <c r="AK3284">
        <v>1</v>
      </c>
      <c r="AL3284">
        <v>2.1479400000000002</v>
      </c>
      <c r="AM3284">
        <v>0</v>
      </c>
    </row>
    <row r="3285" spans="1:39">
      <c r="A3285">
        <v>3284</v>
      </c>
      <c r="B3285">
        <v>33</v>
      </c>
      <c r="C3285">
        <v>33</v>
      </c>
      <c r="D3285">
        <v>9</v>
      </c>
      <c r="E3285">
        <v>872</v>
      </c>
      <c r="F3285">
        <v>1958</v>
      </c>
      <c r="G3285">
        <v>1965</v>
      </c>
      <c r="H3285">
        <v>942</v>
      </c>
      <c r="I3285">
        <v>603.32716389999996</v>
      </c>
      <c r="J3285">
        <v>307.1224823</v>
      </c>
      <c r="K3285">
        <v>296</v>
      </c>
      <c r="L3285">
        <v>193</v>
      </c>
      <c r="M3285">
        <v>159</v>
      </c>
      <c r="N3285">
        <v>224</v>
      </c>
      <c r="O3285">
        <v>348.4</v>
      </c>
      <c r="P3285">
        <v>236.4</v>
      </c>
      <c r="Q3285">
        <v>1.97</v>
      </c>
      <c r="R3285">
        <v>0.25445292600000002</v>
      </c>
      <c r="S3285">
        <v>150</v>
      </c>
      <c r="T3285">
        <v>92</v>
      </c>
      <c r="U3285">
        <v>360</v>
      </c>
      <c r="V3285">
        <v>493</v>
      </c>
      <c r="W3285">
        <v>590</v>
      </c>
      <c r="X3285">
        <v>430</v>
      </c>
      <c r="Y3285">
        <v>15</v>
      </c>
      <c r="Z3285">
        <v>30</v>
      </c>
      <c r="AA3285">
        <v>59</v>
      </c>
      <c r="AB3285">
        <v>40</v>
      </c>
      <c r="AC3285">
        <v>0</v>
      </c>
      <c r="AD3285">
        <v>6</v>
      </c>
      <c r="AE3285">
        <v>0</v>
      </c>
      <c r="AF3285">
        <v>0</v>
      </c>
      <c r="AG3285">
        <v>4</v>
      </c>
      <c r="AH3285">
        <v>0</v>
      </c>
      <c r="AI3285">
        <v>0</v>
      </c>
      <c r="AJ3285">
        <v>0</v>
      </c>
      <c r="AK3285">
        <v>1</v>
      </c>
      <c r="AL3285">
        <v>1.4778800000000001</v>
      </c>
      <c r="AM3285">
        <v>0</v>
      </c>
    </row>
    <row r="3286" spans="1:39">
      <c r="A3286">
        <v>3285</v>
      </c>
      <c r="B3286">
        <v>33</v>
      </c>
      <c r="C3286">
        <v>33</v>
      </c>
      <c r="D3286">
        <v>9</v>
      </c>
      <c r="E3286">
        <v>2725</v>
      </c>
      <c r="F3286">
        <v>8573</v>
      </c>
      <c r="G3286">
        <v>8640</v>
      </c>
      <c r="H3286">
        <v>3571</v>
      </c>
      <c r="I3286">
        <v>727.91738380000004</v>
      </c>
      <c r="J3286">
        <v>2051.4888120000001</v>
      </c>
      <c r="K3286">
        <v>1255</v>
      </c>
      <c r="L3286">
        <v>737</v>
      </c>
      <c r="M3286">
        <v>408</v>
      </c>
      <c r="N3286">
        <v>325</v>
      </c>
      <c r="O3286">
        <v>969.89</v>
      </c>
      <c r="P3286">
        <v>116.28</v>
      </c>
      <c r="Q3286">
        <v>224.28</v>
      </c>
      <c r="R3286">
        <v>0.10300925900000001</v>
      </c>
      <c r="S3286">
        <v>7397</v>
      </c>
      <c r="T3286">
        <v>793</v>
      </c>
      <c r="U3286">
        <v>2484</v>
      </c>
      <c r="V3286">
        <v>2545</v>
      </c>
      <c r="W3286">
        <v>2120</v>
      </c>
      <c r="X3286">
        <v>698</v>
      </c>
      <c r="Y3286">
        <v>1735</v>
      </c>
      <c r="Z3286">
        <v>1035</v>
      </c>
      <c r="AA3286">
        <v>1339</v>
      </c>
      <c r="AB3286">
        <v>1623</v>
      </c>
      <c r="AC3286">
        <v>10</v>
      </c>
      <c r="AD3286">
        <v>1655</v>
      </c>
      <c r="AE3286">
        <v>0</v>
      </c>
      <c r="AF3286">
        <v>0</v>
      </c>
      <c r="AG3286">
        <v>4</v>
      </c>
      <c r="AH3286">
        <v>0</v>
      </c>
      <c r="AI3286">
        <v>0</v>
      </c>
      <c r="AJ3286">
        <v>0</v>
      </c>
      <c r="AK3286">
        <v>2</v>
      </c>
      <c r="AL3286">
        <v>2.48447</v>
      </c>
      <c r="AM3286">
        <v>0</v>
      </c>
    </row>
    <row r="3287" spans="1:39">
      <c r="A3287">
        <v>3286</v>
      </c>
      <c r="B3287">
        <v>34</v>
      </c>
      <c r="C3287">
        <v>34</v>
      </c>
      <c r="D3287">
        <v>9</v>
      </c>
      <c r="E3287">
        <v>2023</v>
      </c>
      <c r="F3287">
        <v>4609</v>
      </c>
      <c r="G3287">
        <v>4643</v>
      </c>
      <c r="H3287">
        <v>2426</v>
      </c>
      <c r="I3287">
        <v>1088.5011340000001</v>
      </c>
      <c r="J3287">
        <v>1032.142857</v>
      </c>
      <c r="K3287">
        <v>453</v>
      </c>
      <c r="L3287">
        <v>402</v>
      </c>
      <c r="M3287">
        <v>408</v>
      </c>
      <c r="N3287">
        <v>760</v>
      </c>
      <c r="O3287">
        <v>405.66</v>
      </c>
      <c r="P3287">
        <v>264.91000000000003</v>
      </c>
      <c r="Q3287">
        <v>40.9</v>
      </c>
      <c r="R3287">
        <v>0.26728408399999998</v>
      </c>
      <c r="S3287">
        <v>2993</v>
      </c>
      <c r="T3287">
        <v>200</v>
      </c>
      <c r="U3287">
        <v>761</v>
      </c>
      <c r="V3287">
        <v>1180</v>
      </c>
      <c r="W3287">
        <v>1452</v>
      </c>
      <c r="X3287">
        <v>1050</v>
      </c>
      <c r="Y3287">
        <v>25</v>
      </c>
      <c r="Z3287">
        <v>141</v>
      </c>
      <c r="AA3287">
        <v>2675</v>
      </c>
      <c r="AB3287">
        <v>138</v>
      </c>
      <c r="AC3287">
        <v>0</v>
      </c>
      <c r="AD3287">
        <v>14</v>
      </c>
      <c r="AE3287">
        <v>0</v>
      </c>
      <c r="AF3287">
        <v>0</v>
      </c>
      <c r="AG3287">
        <v>4</v>
      </c>
      <c r="AH3287">
        <v>0</v>
      </c>
      <c r="AI3287">
        <v>0</v>
      </c>
      <c r="AJ3287">
        <v>0</v>
      </c>
      <c r="AK3287">
        <v>1</v>
      </c>
      <c r="AL3287">
        <v>1.5016499999999999</v>
      </c>
      <c r="AM3287">
        <v>0</v>
      </c>
    </row>
    <row r="3288" spans="1:39">
      <c r="A3288">
        <v>3287</v>
      </c>
      <c r="B3288">
        <v>34</v>
      </c>
      <c r="C3288">
        <v>34</v>
      </c>
      <c r="D3288">
        <v>9</v>
      </c>
      <c r="E3288">
        <v>2043</v>
      </c>
      <c r="F3288">
        <v>5046</v>
      </c>
      <c r="G3288">
        <v>5046</v>
      </c>
      <c r="H3288">
        <v>2583</v>
      </c>
      <c r="I3288">
        <v>1721.005435</v>
      </c>
      <c r="J3288">
        <v>495.94565219999998</v>
      </c>
      <c r="K3288">
        <v>426</v>
      </c>
      <c r="L3288">
        <v>288</v>
      </c>
      <c r="M3288">
        <v>463</v>
      </c>
      <c r="N3288">
        <v>866</v>
      </c>
      <c r="O3288">
        <v>870.68</v>
      </c>
      <c r="P3288">
        <v>436.96</v>
      </c>
      <c r="Q3288">
        <v>100.04</v>
      </c>
      <c r="R3288">
        <v>0.225525168</v>
      </c>
      <c r="S3288">
        <v>4296</v>
      </c>
      <c r="T3288">
        <v>256</v>
      </c>
      <c r="U3288">
        <v>973</v>
      </c>
      <c r="V3288">
        <v>1324</v>
      </c>
      <c r="W3288">
        <v>1532</v>
      </c>
      <c r="X3288">
        <v>961</v>
      </c>
      <c r="Y3288">
        <v>1271</v>
      </c>
      <c r="Z3288">
        <v>513</v>
      </c>
      <c r="AA3288">
        <v>1906</v>
      </c>
      <c r="AB3288">
        <v>317</v>
      </c>
      <c r="AC3288">
        <v>1</v>
      </c>
      <c r="AD3288">
        <v>288</v>
      </c>
      <c r="AE3288">
        <v>0</v>
      </c>
      <c r="AF3288">
        <v>0</v>
      </c>
      <c r="AG3288">
        <v>4</v>
      </c>
      <c r="AH3288">
        <v>0</v>
      </c>
      <c r="AI3288">
        <v>0</v>
      </c>
      <c r="AJ3288">
        <v>0</v>
      </c>
      <c r="AK3288">
        <v>1</v>
      </c>
      <c r="AL3288">
        <v>1.4591400000000001</v>
      </c>
      <c r="AM3288">
        <v>0</v>
      </c>
    </row>
    <row r="3289" spans="1:39">
      <c r="A3289">
        <v>3288</v>
      </c>
      <c r="B3289">
        <v>34</v>
      </c>
      <c r="C3289">
        <v>34</v>
      </c>
      <c r="D3289">
        <v>9</v>
      </c>
      <c r="E3289">
        <v>2076</v>
      </c>
      <c r="F3289">
        <v>4826</v>
      </c>
      <c r="G3289">
        <v>5081</v>
      </c>
      <c r="H3289">
        <v>2604</v>
      </c>
      <c r="I3289">
        <v>1107.058342</v>
      </c>
      <c r="J3289">
        <v>1065.623337</v>
      </c>
      <c r="K3289">
        <v>477</v>
      </c>
      <c r="L3289">
        <v>484</v>
      </c>
      <c r="M3289">
        <v>469</v>
      </c>
      <c r="N3289">
        <v>646</v>
      </c>
      <c r="O3289">
        <v>618.47</v>
      </c>
      <c r="P3289">
        <v>320</v>
      </c>
      <c r="Q3289">
        <v>100</v>
      </c>
      <c r="R3289">
        <v>0.245227317</v>
      </c>
      <c r="S3289">
        <v>1962</v>
      </c>
      <c r="T3289">
        <v>243</v>
      </c>
      <c r="U3289">
        <v>906</v>
      </c>
      <c r="V3289">
        <v>1393</v>
      </c>
      <c r="W3289">
        <v>1492</v>
      </c>
      <c r="X3289">
        <v>1047</v>
      </c>
      <c r="Y3289">
        <v>372</v>
      </c>
      <c r="Z3289">
        <v>594</v>
      </c>
      <c r="AA3289">
        <v>876</v>
      </c>
      <c r="AB3289">
        <v>77</v>
      </c>
      <c r="AC3289">
        <v>0</v>
      </c>
      <c r="AD3289">
        <v>43</v>
      </c>
      <c r="AE3289">
        <v>0</v>
      </c>
      <c r="AF3289">
        <v>0</v>
      </c>
      <c r="AG3289">
        <v>4</v>
      </c>
      <c r="AH3289">
        <v>0</v>
      </c>
      <c r="AI3289">
        <v>255</v>
      </c>
      <c r="AJ3289">
        <v>0</v>
      </c>
      <c r="AK3289">
        <v>1</v>
      </c>
      <c r="AL3289">
        <v>1.2784500000000001</v>
      </c>
      <c r="AM3289">
        <v>0</v>
      </c>
    </row>
    <row r="3290" spans="1:39">
      <c r="A3290">
        <v>3289</v>
      </c>
      <c r="B3290">
        <v>34</v>
      </c>
      <c r="C3290">
        <v>34</v>
      </c>
      <c r="D3290">
        <v>9</v>
      </c>
      <c r="E3290">
        <v>1015</v>
      </c>
      <c r="F3290">
        <v>2646</v>
      </c>
      <c r="G3290">
        <v>2646</v>
      </c>
      <c r="H3290">
        <v>1082</v>
      </c>
      <c r="I3290">
        <v>228</v>
      </c>
      <c r="J3290">
        <v>872</v>
      </c>
      <c r="K3290">
        <v>587</v>
      </c>
      <c r="L3290">
        <v>215</v>
      </c>
      <c r="M3290">
        <v>104</v>
      </c>
      <c r="N3290">
        <v>109</v>
      </c>
      <c r="O3290">
        <v>332.64</v>
      </c>
      <c r="P3290">
        <v>183</v>
      </c>
      <c r="Q3290">
        <v>29</v>
      </c>
      <c r="R3290">
        <v>0.17157974300000001</v>
      </c>
      <c r="S3290">
        <v>585</v>
      </c>
      <c r="T3290">
        <v>201</v>
      </c>
      <c r="U3290">
        <v>654</v>
      </c>
      <c r="V3290">
        <v>742</v>
      </c>
      <c r="W3290">
        <v>668</v>
      </c>
      <c r="X3290">
        <v>381</v>
      </c>
      <c r="Y3290">
        <v>212</v>
      </c>
      <c r="Z3290">
        <v>52</v>
      </c>
      <c r="AA3290">
        <v>267</v>
      </c>
      <c r="AB3290">
        <v>52</v>
      </c>
      <c r="AC3290">
        <v>0</v>
      </c>
      <c r="AD3290">
        <v>2</v>
      </c>
      <c r="AE3290">
        <v>0</v>
      </c>
      <c r="AF3290">
        <v>0</v>
      </c>
      <c r="AG3290">
        <v>4</v>
      </c>
      <c r="AH3290">
        <v>0</v>
      </c>
      <c r="AI3290">
        <v>0</v>
      </c>
      <c r="AJ3290">
        <v>0</v>
      </c>
      <c r="AK3290">
        <v>1</v>
      </c>
      <c r="AL3290">
        <v>1.22411</v>
      </c>
      <c r="AM3290">
        <v>0</v>
      </c>
    </row>
    <row r="3291" spans="1:39">
      <c r="A3291">
        <v>3290</v>
      </c>
      <c r="B3291">
        <v>34</v>
      </c>
      <c r="C3291">
        <v>34</v>
      </c>
      <c r="D3291">
        <v>9</v>
      </c>
      <c r="E3291">
        <v>246</v>
      </c>
      <c r="F3291">
        <v>549</v>
      </c>
      <c r="G3291">
        <v>629</v>
      </c>
      <c r="H3291">
        <v>358</v>
      </c>
      <c r="I3291">
        <v>264</v>
      </c>
      <c r="J3291">
        <v>72</v>
      </c>
      <c r="K3291">
        <v>38</v>
      </c>
      <c r="L3291">
        <v>41</v>
      </c>
      <c r="M3291">
        <v>80</v>
      </c>
      <c r="N3291">
        <v>87</v>
      </c>
      <c r="O3291">
        <v>14321.43</v>
      </c>
      <c r="P3291">
        <v>429</v>
      </c>
      <c r="Q3291">
        <v>4</v>
      </c>
      <c r="R3291">
        <v>0.34181240099999999</v>
      </c>
      <c r="S3291">
        <v>633</v>
      </c>
      <c r="T3291">
        <v>12</v>
      </c>
      <c r="U3291">
        <v>59</v>
      </c>
      <c r="V3291">
        <v>166</v>
      </c>
      <c r="W3291">
        <v>217</v>
      </c>
      <c r="X3291">
        <v>175</v>
      </c>
      <c r="Y3291">
        <v>28</v>
      </c>
      <c r="Z3291">
        <v>7</v>
      </c>
      <c r="AA3291">
        <v>433</v>
      </c>
      <c r="AB3291">
        <v>124</v>
      </c>
      <c r="AC3291">
        <v>33</v>
      </c>
      <c r="AD3291">
        <v>8</v>
      </c>
      <c r="AE3291">
        <v>0</v>
      </c>
      <c r="AF3291">
        <v>0</v>
      </c>
      <c r="AG3291">
        <v>5</v>
      </c>
      <c r="AH3291">
        <v>0</v>
      </c>
      <c r="AI3291">
        <v>0</v>
      </c>
      <c r="AJ3291">
        <v>0</v>
      </c>
      <c r="AK3291">
        <v>1</v>
      </c>
      <c r="AL3291">
        <v>0.98297000000000001</v>
      </c>
      <c r="AM3291">
        <v>0</v>
      </c>
    </row>
    <row r="3292" spans="1:39">
      <c r="A3292">
        <v>3291</v>
      </c>
      <c r="B3292">
        <v>34</v>
      </c>
      <c r="C3292">
        <v>34</v>
      </c>
      <c r="D3292">
        <v>9</v>
      </c>
      <c r="E3292">
        <v>1957</v>
      </c>
      <c r="F3292">
        <v>5218</v>
      </c>
      <c r="G3292">
        <v>5232</v>
      </c>
      <c r="H3292">
        <v>2697</v>
      </c>
      <c r="I3292">
        <v>1775.8894600000001</v>
      </c>
      <c r="J3292">
        <v>297.8262211</v>
      </c>
      <c r="K3292">
        <v>292</v>
      </c>
      <c r="L3292">
        <v>254</v>
      </c>
      <c r="M3292">
        <v>322</v>
      </c>
      <c r="N3292">
        <v>1089</v>
      </c>
      <c r="O3292">
        <v>1660.57</v>
      </c>
      <c r="P3292">
        <v>829</v>
      </c>
      <c r="Q3292">
        <v>105</v>
      </c>
      <c r="R3292">
        <v>0.19457186500000001</v>
      </c>
      <c r="S3292">
        <v>2907</v>
      </c>
      <c r="T3292">
        <v>303</v>
      </c>
      <c r="U3292">
        <v>1113</v>
      </c>
      <c r="V3292">
        <v>1435</v>
      </c>
      <c r="W3292">
        <v>1541</v>
      </c>
      <c r="X3292">
        <v>840</v>
      </c>
      <c r="Y3292">
        <v>74</v>
      </c>
      <c r="Z3292">
        <v>212</v>
      </c>
      <c r="AA3292">
        <v>2459</v>
      </c>
      <c r="AB3292">
        <v>87</v>
      </c>
      <c r="AC3292">
        <v>3</v>
      </c>
      <c r="AD3292">
        <v>72</v>
      </c>
      <c r="AE3292">
        <v>0</v>
      </c>
      <c r="AF3292">
        <v>0</v>
      </c>
      <c r="AG3292">
        <v>4</v>
      </c>
      <c r="AH3292">
        <v>716</v>
      </c>
      <c r="AI3292">
        <v>1234</v>
      </c>
      <c r="AJ3292">
        <v>5370</v>
      </c>
      <c r="AK3292">
        <v>1</v>
      </c>
      <c r="AL3292">
        <v>1.1246</v>
      </c>
      <c r="AM3292">
        <v>0</v>
      </c>
    </row>
    <row r="3293" spans="1:39">
      <c r="A3293">
        <v>3292</v>
      </c>
      <c r="B3293">
        <v>34</v>
      </c>
      <c r="C3293">
        <v>34</v>
      </c>
      <c r="D3293">
        <v>9</v>
      </c>
      <c r="E3293">
        <v>2486</v>
      </c>
      <c r="F3293">
        <v>5603</v>
      </c>
      <c r="G3293">
        <v>5614</v>
      </c>
      <c r="H3293">
        <v>2890</v>
      </c>
      <c r="I3293">
        <v>1620.4255920000001</v>
      </c>
      <c r="J3293">
        <v>978.05514319999997</v>
      </c>
      <c r="K3293">
        <v>619</v>
      </c>
      <c r="L3293">
        <v>475</v>
      </c>
      <c r="M3293">
        <v>536</v>
      </c>
      <c r="N3293">
        <v>856</v>
      </c>
      <c r="O3293">
        <v>1041.24</v>
      </c>
      <c r="P3293">
        <v>478.39</v>
      </c>
      <c r="Q3293">
        <v>44.98</v>
      </c>
      <c r="R3293">
        <v>0.26950480900000001</v>
      </c>
      <c r="S3293">
        <v>2079</v>
      </c>
      <c r="T3293">
        <v>242</v>
      </c>
      <c r="U3293">
        <v>907</v>
      </c>
      <c r="V3293">
        <v>1446</v>
      </c>
      <c r="W3293">
        <v>1736</v>
      </c>
      <c r="X3293">
        <v>1283</v>
      </c>
      <c r="Y3293">
        <v>322</v>
      </c>
      <c r="Z3293">
        <v>345</v>
      </c>
      <c r="AA3293">
        <v>1094</v>
      </c>
      <c r="AB3293">
        <v>227</v>
      </c>
      <c r="AC3293">
        <v>0</v>
      </c>
      <c r="AD3293">
        <v>91</v>
      </c>
      <c r="AE3293">
        <v>0</v>
      </c>
      <c r="AF3293">
        <v>0</v>
      </c>
      <c r="AG3293">
        <v>4</v>
      </c>
      <c r="AH3293">
        <v>95</v>
      </c>
      <c r="AI3293">
        <v>0</v>
      </c>
      <c r="AJ3293">
        <v>0</v>
      </c>
      <c r="AK3293">
        <v>1</v>
      </c>
      <c r="AL3293">
        <v>1.2152000000000001</v>
      </c>
      <c r="AM3293">
        <v>0</v>
      </c>
    </row>
    <row r="3294" spans="1:39">
      <c r="A3294">
        <v>3293</v>
      </c>
      <c r="B3294">
        <v>34</v>
      </c>
      <c r="C3294">
        <v>34</v>
      </c>
      <c r="D3294">
        <v>9</v>
      </c>
      <c r="E3294">
        <v>857</v>
      </c>
      <c r="F3294">
        <v>2009</v>
      </c>
      <c r="G3294">
        <v>2009</v>
      </c>
      <c r="H3294">
        <v>993</v>
      </c>
      <c r="I3294">
        <v>613.97532360000002</v>
      </c>
      <c r="J3294">
        <v>300.22734630000002</v>
      </c>
      <c r="K3294">
        <v>245</v>
      </c>
      <c r="L3294">
        <v>145</v>
      </c>
      <c r="M3294">
        <v>162</v>
      </c>
      <c r="N3294">
        <v>305</v>
      </c>
      <c r="O3294">
        <v>860.6</v>
      </c>
      <c r="P3294">
        <v>68.8</v>
      </c>
      <c r="Q3294">
        <v>168.38</v>
      </c>
      <c r="R3294">
        <v>0.24539571900000001</v>
      </c>
      <c r="S3294">
        <v>5020</v>
      </c>
      <c r="T3294">
        <v>96</v>
      </c>
      <c r="U3294">
        <v>374</v>
      </c>
      <c r="V3294">
        <v>516</v>
      </c>
      <c r="W3294">
        <v>609</v>
      </c>
      <c r="X3294">
        <v>414</v>
      </c>
      <c r="Y3294">
        <v>2195</v>
      </c>
      <c r="Z3294">
        <v>1497</v>
      </c>
      <c r="AA3294">
        <v>964</v>
      </c>
      <c r="AB3294">
        <v>26</v>
      </c>
      <c r="AC3294">
        <v>4</v>
      </c>
      <c r="AD3294">
        <v>334</v>
      </c>
      <c r="AE3294">
        <v>0</v>
      </c>
      <c r="AF3294">
        <v>0</v>
      </c>
      <c r="AG3294">
        <v>4</v>
      </c>
      <c r="AH3294">
        <v>0</v>
      </c>
      <c r="AI3294">
        <v>0</v>
      </c>
      <c r="AJ3294">
        <v>0</v>
      </c>
      <c r="AK3294">
        <v>1</v>
      </c>
      <c r="AL3294">
        <v>1.37436</v>
      </c>
      <c r="AM3294">
        <v>0</v>
      </c>
    </row>
    <row r="3295" spans="1:39">
      <c r="A3295">
        <v>3294</v>
      </c>
      <c r="B3295">
        <v>34</v>
      </c>
      <c r="C3295">
        <v>34</v>
      </c>
      <c r="D3295">
        <v>9</v>
      </c>
      <c r="E3295">
        <v>958</v>
      </c>
      <c r="F3295">
        <v>2343</v>
      </c>
      <c r="G3295">
        <v>2343</v>
      </c>
      <c r="H3295">
        <v>1307</v>
      </c>
      <c r="I3295">
        <v>952</v>
      </c>
      <c r="J3295">
        <v>129</v>
      </c>
      <c r="K3295">
        <v>137</v>
      </c>
      <c r="L3295">
        <v>113</v>
      </c>
      <c r="M3295">
        <v>99</v>
      </c>
      <c r="N3295">
        <v>609</v>
      </c>
      <c r="O3295">
        <v>397.57</v>
      </c>
      <c r="P3295">
        <v>207</v>
      </c>
      <c r="Q3295">
        <v>6</v>
      </c>
      <c r="R3295">
        <v>0.25949637199999998</v>
      </c>
      <c r="S3295">
        <v>573</v>
      </c>
      <c r="T3295">
        <v>91</v>
      </c>
      <c r="U3295">
        <v>379</v>
      </c>
      <c r="V3295">
        <v>606</v>
      </c>
      <c r="W3295">
        <v>771</v>
      </c>
      <c r="X3295">
        <v>496</v>
      </c>
      <c r="Y3295">
        <v>133</v>
      </c>
      <c r="Z3295">
        <v>133</v>
      </c>
      <c r="AA3295">
        <v>144</v>
      </c>
      <c r="AB3295">
        <v>132</v>
      </c>
      <c r="AC3295">
        <v>0</v>
      </c>
      <c r="AD3295">
        <v>31</v>
      </c>
      <c r="AE3295">
        <v>0</v>
      </c>
      <c r="AF3295">
        <v>0</v>
      </c>
      <c r="AG3295">
        <v>4</v>
      </c>
      <c r="AH3295">
        <v>0</v>
      </c>
      <c r="AI3295">
        <v>0</v>
      </c>
      <c r="AJ3295">
        <v>0</v>
      </c>
      <c r="AK3295">
        <v>1</v>
      </c>
      <c r="AL3295">
        <v>1.18703</v>
      </c>
      <c r="AM3295">
        <v>0</v>
      </c>
    </row>
    <row r="3296" spans="1:39">
      <c r="A3296">
        <v>3295</v>
      </c>
      <c r="B3296">
        <v>34</v>
      </c>
      <c r="C3296">
        <v>34</v>
      </c>
      <c r="D3296">
        <v>9</v>
      </c>
      <c r="E3296">
        <v>2209</v>
      </c>
      <c r="F3296">
        <v>5609</v>
      </c>
      <c r="G3296">
        <v>5609</v>
      </c>
      <c r="H3296">
        <v>2981</v>
      </c>
      <c r="I3296">
        <v>1701</v>
      </c>
      <c r="J3296">
        <v>693</v>
      </c>
      <c r="K3296">
        <v>244</v>
      </c>
      <c r="L3296">
        <v>385</v>
      </c>
      <c r="M3296">
        <v>505</v>
      </c>
      <c r="N3296">
        <v>1075</v>
      </c>
      <c r="O3296">
        <v>1459.85</v>
      </c>
      <c r="P3296">
        <v>724</v>
      </c>
      <c r="Q3296">
        <v>57</v>
      </c>
      <c r="R3296">
        <v>0.22606525199999999</v>
      </c>
      <c r="S3296">
        <v>1153</v>
      </c>
      <c r="T3296">
        <v>283</v>
      </c>
      <c r="U3296">
        <v>1061</v>
      </c>
      <c r="V3296">
        <v>1482</v>
      </c>
      <c r="W3296">
        <v>1735</v>
      </c>
      <c r="X3296">
        <v>1048</v>
      </c>
      <c r="Y3296">
        <v>55</v>
      </c>
      <c r="Z3296">
        <v>583</v>
      </c>
      <c r="AA3296">
        <v>304</v>
      </c>
      <c r="AB3296">
        <v>136</v>
      </c>
      <c r="AC3296">
        <v>1</v>
      </c>
      <c r="AD3296">
        <v>74</v>
      </c>
      <c r="AE3296">
        <v>0</v>
      </c>
      <c r="AF3296">
        <v>0</v>
      </c>
      <c r="AG3296">
        <v>4</v>
      </c>
      <c r="AH3296">
        <v>0</v>
      </c>
      <c r="AI3296">
        <v>0</v>
      </c>
      <c r="AJ3296">
        <v>0</v>
      </c>
      <c r="AK3296">
        <v>1</v>
      </c>
      <c r="AL3296">
        <v>1.0820700000000001</v>
      </c>
      <c r="AM3296">
        <v>0</v>
      </c>
    </row>
    <row r="3297" spans="1:39">
      <c r="A3297">
        <v>3296</v>
      </c>
      <c r="B3297">
        <v>34</v>
      </c>
      <c r="C3297">
        <v>34</v>
      </c>
      <c r="D3297">
        <v>9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773.45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5</v>
      </c>
      <c r="AH3297">
        <v>0</v>
      </c>
      <c r="AI3297">
        <v>0</v>
      </c>
      <c r="AJ3297">
        <v>0</v>
      </c>
      <c r="AK3297">
        <v>1</v>
      </c>
      <c r="AL3297">
        <v>1.09579</v>
      </c>
      <c r="AM3297">
        <v>0</v>
      </c>
    </row>
    <row r="3298" spans="1:39">
      <c r="A3298">
        <v>3297</v>
      </c>
      <c r="B3298">
        <v>34</v>
      </c>
      <c r="C3298">
        <v>34</v>
      </c>
      <c r="D3298">
        <v>9</v>
      </c>
      <c r="E3298">
        <v>2522</v>
      </c>
      <c r="F3298">
        <v>6417</v>
      </c>
      <c r="G3298">
        <v>6423</v>
      </c>
      <c r="H3298">
        <v>3397</v>
      </c>
      <c r="I3298">
        <v>1835</v>
      </c>
      <c r="J3298">
        <v>910</v>
      </c>
      <c r="K3298">
        <v>332</v>
      </c>
      <c r="L3298">
        <v>369</v>
      </c>
      <c r="M3298">
        <v>513</v>
      </c>
      <c r="N3298">
        <v>1308</v>
      </c>
      <c r="O3298">
        <v>1806.86</v>
      </c>
      <c r="P3298">
        <v>875</v>
      </c>
      <c r="Q3298">
        <v>197</v>
      </c>
      <c r="R3298">
        <v>0.21983496799999999</v>
      </c>
      <c r="S3298">
        <v>2611</v>
      </c>
      <c r="T3298">
        <v>323</v>
      </c>
      <c r="U3298">
        <v>1242</v>
      </c>
      <c r="V3298">
        <v>1713</v>
      </c>
      <c r="W3298">
        <v>1977</v>
      </c>
      <c r="X3298">
        <v>1168</v>
      </c>
      <c r="Y3298">
        <v>139</v>
      </c>
      <c r="Z3298">
        <v>981</v>
      </c>
      <c r="AA3298">
        <v>1132</v>
      </c>
      <c r="AB3298">
        <v>247</v>
      </c>
      <c r="AC3298">
        <v>8</v>
      </c>
      <c r="AD3298">
        <v>104</v>
      </c>
      <c r="AE3298">
        <v>0</v>
      </c>
      <c r="AF3298">
        <v>0</v>
      </c>
      <c r="AG3298">
        <v>4</v>
      </c>
      <c r="AH3298">
        <v>0</v>
      </c>
      <c r="AI3298">
        <v>0</v>
      </c>
      <c r="AJ3298">
        <v>0</v>
      </c>
      <c r="AK3298">
        <v>1</v>
      </c>
      <c r="AL3298">
        <v>1.09579</v>
      </c>
      <c r="AM3298">
        <v>0</v>
      </c>
    </row>
    <row r="3299" spans="1:39">
      <c r="A3299">
        <v>3298</v>
      </c>
      <c r="B3299">
        <v>34</v>
      </c>
      <c r="C3299">
        <v>34</v>
      </c>
      <c r="D3299">
        <v>9</v>
      </c>
      <c r="E3299">
        <v>2382</v>
      </c>
      <c r="F3299">
        <v>6840</v>
      </c>
      <c r="G3299">
        <v>6840</v>
      </c>
      <c r="H3299">
        <v>3471</v>
      </c>
      <c r="I3299">
        <v>2325.1873369999998</v>
      </c>
      <c r="J3299">
        <v>274.76669559999999</v>
      </c>
      <c r="K3299">
        <v>257</v>
      </c>
      <c r="L3299">
        <v>321</v>
      </c>
      <c r="M3299">
        <v>371</v>
      </c>
      <c r="N3299">
        <v>1433</v>
      </c>
      <c r="O3299">
        <v>1308.93</v>
      </c>
      <c r="P3299">
        <v>541</v>
      </c>
      <c r="Q3299">
        <v>62.18</v>
      </c>
      <c r="R3299">
        <v>0.160526316</v>
      </c>
      <c r="S3299">
        <v>2522</v>
      </c>
      <c r="T3299">
        <v>444</v>
      </c>
      <c r="U3299">
        <v>1623</v>
      </c>
      <c r="V3299">
        <v>1813</v>
      </c>
      <c r="W3299">
        <v>2059</v>
      </c>
      <c r="X3299">
        <v>901</v>
      </c>
      <c r="Y3299">
        <v>560</v>
      </c>
      <c r="Z3299">
        <v>559</v>
      </c>
      <c r="AA3299">
        <v>735</v>
      </c>
      <c r="AB3299">
        <v>341</v>
      </c>
      <c r="AC3299">
        <v>3</v>
      </c>
      <c r="AD3299">
        <v>324</v>
      </c>
      <c r="AE3299">
        <v>0</v>
      </c>
      <c r="AF3299">
        <v>0</v>
      </c>
      <c r="AG3299">
        <v>4</v>
      </c>
      <c r="AH3299">
        <v>0</v>
      </c>
      <c r="AI3299">
        <v>0</v>
      </c>
      <c r="AJ3299">
        <v>0</v>
      </c>
      <c r="AK3299">
        <v>1</v>
      </c>
      <c r="AL3299">
        <v>1.2523500000000001</v>
      </c>
      <c r="AM3299">
        <v>0</v>
      </c>
    </row>
    <row r="3300" spans="1:39">
      <c r="A3300">
        <v>3299</v>
      </c>
      <c r="B3300">
        <v>34</v>
      </c>
      <c r="C3300">
        <v>34</v>
      </c>
      <c r="D3300">
        <v>9</v>
      </c>
      <c r="E3300">
        <v>1993</v>
      </c>
      <c r="F3300">
        <v>4698</v>
      </c>
      <c r="G3300">
        <v>4698</v>
      </c>
      <c r="H3300">
        <v>2357</v>
      </c>
      <c r="I3300">
        <v>1210.60743</v>
      </c>
      <c r="J3300">
        <v>939.4713855</v>
      </c>
      <c r="K3300">
        <v>488</v>
      </c>
      <c r="L3300">
        <v>496</v>
      </c>
      <c r="M3300">
        <v>365</v>
      </c>
      <c r="N3300">
        <v>644</v>
      </c>
      <c r="O3300">
        <v>840.04</v>
      </c>
      <c r="P3300">
        <v>283</v>
      </c>
      <c r="Q3300">
        <v>132</v>
      </c>
      <c r="R3300">
        <v>0.23818646199999999</v>
      </c>
      <c r="S3300">
        <v>2992</v>
      </c>
      <c r="T3300">
        <v>249</v>
      </c>
      <c r="U3300">
        <v>862</v>
      </c>
      <c r="V3300">
        <v>1227</v>
      </c>
      <c r="W3300">
        <v>1409</v>
      </c>
      <c r="X3300">
        <v>951</v>
      </c>
      <c r="Y3300">
        <v>400</v>
      </c>
      <c r="Z3300">
        <v>592</v>
      </c>
      <c r="AA3300">
        <v>1657</v>
      </c>
      <c r="AB3300">
        <v>158</v>
      </c>
      <c r="AC3300">
        <v>3</v>
      </c>
      <c r="AD3300">
        <v>182</v>
      </c>
      <c r="AE3300">
        <v>0</v>
      </c>
      <c r="AF3300">
        <v>0</v>
      </c>
      <c r="AG3300">
        <v>4</v>
      </c>
      <c r="AH3300">
        <v>1162</v>
      </c>
      <c r="AI3300">
        <v>0</v>
      </c>
      <c r="AJ3300">
        <v>0</v>
      </c>
      <c r="AK3300">
        <v>1</v>
      </c>
      <c r="AL3300">
        <v>1.38876</v>
      </c>
      <c r="AM3300">
        <v>0</v>
      </c>
    </row>
    <row r="3301" spans="1:39">
      <c r="A3301">
        <v>3300</v>
      </c>
      <c r="B3301">
        <v>34</v>
      </c>
      <c r="C3301">
        <v>34</v>
      </c>
      <c r="D3301">
        <v>9</v>
      </c>
      <c r="E3301">
        <v>2062</v>
      </c>
      <c r="F3301">
        <v>4868</v>
      </c>
      <c r="G3301">
        <v>4873</v>
      </c>
      <c r="H3301">
        <v>2716</v>
      </c>
      <c r="I3301">
        <v>1913.404773</v>
      </c>
      <c r="J3301">
        <v>204.55966309999999</v>
      </c>
      <c r="K3301">
        <v>206</v>
      </c>
      <c r="L3301">
        <v>345</v>
      </c>
      <c r="M3301">
        <v>465</v>
      </c>
      <c r="N3301">
        <v>1046</v>
      </c>
      <c r="O3301">
        <v>1107.5999999999999</v>
      </c>
      <c r="P3301">
        <v>602</v>
      </c>
      <c r="Q3301">
        <v>35</v>
      </c>
      <c r="R3301">
        <v>0.27149599800000002</v>
      </c>
      <c r="S3301">
        <v>2175</v>
      </c>
      <c r="T3301">
        <v>191</v>
      </c>
      <c r="U3301">
        <v>737</v>
      </c>
      <c r="V3301">
        <v>1291</v>
      </c>
      <c r="W3301">
        <v>1559</v>
      </c>
      <c r="X3301">
        <v>1095</v>
      </c>
      <c r="Y3301">
        <v>408</v>
      </c>
      <c r="Z3301">
        <v>540</v>
      </c>
      <c r="AA3301">
        <v>783</v>
      </c>
      <c r="AB3301">
        <v>383</v>
      </c>
      <c r="AC3301">
        <v>0</v>
      </c>
      <c r="AD3301">
        <v>61</v>
      </c>
      <c r="AE3301">
        <v>0</v>
      </c>
      <c r="AF3301">
        <v>0</v>
      </c>
      <c r="AG3301">
        <v>4</v>
      </c>
      <c r="AH3301">
        <v>0</v>
      </c>
      <c r="AI3301">
        <v>0</v>
      </c>
      <c r="AJ3301">
        <v>0</v>
      </c>
      <c r="AK3301">
        <v>1</v>
      </c>
      <c r="AL3301">
        <v>1.1663699999999999</v>
      </c>
      <c r="AM3301">
        <v>0</v>
      </c>
    </row>
    <row r="3302" spans="1:39">
      <c r="A3302">
        <v>3301</v>
      </c>
      <c r="B3302">
        <v>34</v>
      </c>
      <c r="C3302">
        <v>34</v>
      </c>
      <c r="D3302">
        <v>9</v>
      </c>
      <c r="E3302">
        <v>2812</v>
      </c>
      <c r="F3302">
        <v>6929</v>
      </c>
      <c r="G3302">
        <v>6943</v>
      </c>
      <c r="H3302">
        <v>3648</v>
      </c>
      <c r="I3302">
        <v>2644</v>
      </c>
      <c r="J3302">
        <v>348</v>
      </c>
      <c r="K3302">
        <v>517</v>
      </c>
      <c r="L3302">
        <v>443</v>
      </c>
      <c r="M3302">
        <v>439</v>
      </c>
      <c r="N3302">
        <v>1413</v>
      </c>
      <c r="O3302">
        <v>2274.46</v>
      </c>
      <c r="P3302">
        <v>630</v>
      </c>
      <c r="Q3302">
        <v>69</v>
      </c>
      <c r="R3302">
        <v>0.23390465199999999</v>
      </c>
      <c r="S3302">
        <v>995</v>
      </c>
      <c r="T3302">
        <v>339</v>
      </c>
      <c r="U3302">
        <v>1282</v>
      </c>
      <c r="V3302">
        <v>1833</v>
      </c>
      <c r="W3302">
        <v>2146</v>
      </c>
      <c r="X3302">
        <v>1343</v>
      </c>
      <c r="Y3302">
        <v>146</v>
      </c>
      <c r="Z3302">
        <v>252</v>
      </c>
      <c r="AA3302">
        <v>492</v>
      </c>
      <c r="AB3302">
        <v>69</v>
      </c>
      <c r="AC3302">
        <v>0</v>
      </c>
      <c r="AD3302">
        <v>36</v>
      </c>
      <c r="AE3302">
        <v>0</v>
      </c>
      <c r="AF3302">
        <v>0</v>
      </c>
      <c r="AG3302">
        <v>4</v>
      </c>
      <c r="AH3302">
        <v>0</v>
      </c>
      <c r="AI3302">
        <v>0</v>
      </c>
      <c r="AJ3302">
        <v>0</v>
      </c>
      <c r="AK3302">
        <v>1</v>
      </c>
      <c r="AL3302">
        <v>1.12026</v>
      </c>
      <c r="AM3302">
        <v>0</v>
      </c>
    </row>
    <row r="3303" spans="1:39">
      <c r="A3303">
        <v>3302</v>
      </c>
      <c r="B3303">
        <v>34</v>
      </c>
      <c r="C3303">
        <v>34</v>
      </c>
      <c r="D3303">
        <v>9</v>
      </c>
      <c r="E3303">
        <v>1852</v>
      </c>
      <c r="F3303">
        <v>4881</v>
      </c>
      <c r="G3303">
        <v>4881</v>
      </c>
      <c r="H3303">
        <v>2528</v>
      </c>
      <c r="I3303">
        <v>1895.976255</v>
      </c>
      <c r="J3303">
        <v>99.946033459999995</v>
      </c>
      <c r="K3303">
        <v>255</v>
      </c>
      <c r="L3303">
        <v>214</v>
      </c>
      <c r="M3303">
        <v>423</v>
      </c>
      <c r="N3303">
        <v>960</v>
      </c>
      <c r="O3303">
        <v>985.47</v>
      </c>
      <c r="P3303">
        <v>379</v>
      </c>
      <c r="Q3303">
        <v>43</v>
      </c>
      <c r="R3303">
        <v>0.19852489200000001</v>
      </c>
      <c r="S3303">
        <v>1456</v>
      </c>
      <c r="T3303">
        <v>268</v>
      </c>
      <c r="U3303">
        <v>1030</v>
      </c>
      <c r="V3303">
        <v>1285</v>
      </c>
      <c r="W3303">
        <v>1490</v>
      </c>
      <c r="X3303">
        <v>808</v>
      </c>
      <c r="Y3303">
        <v>50</v>
      </c>
      <c r="Z3303">
        <v>158</v>
      </c>
      <c r="AA3303">
        <v>1144</v>
      </c>
      <c r="AB3303">
        <v>59</v>
      </c>
      <c r="AC3303">
        <v>2</v>
      </c>
      <c r="AD3303">
        <v>43</v>
      </c>
      <c r="AE3303">
        <v>0</v>
      </c>
      <c r="AF3303">
        <v>0</v>
      </c>
      <c r="AG3303">
        <v>4</v>
      </c>
      <c r="AH3303">
        <v>0</v>
      </c>
      <c r="AI3303">
        <v>0</v>
      </c>
      <c r="AJ3303">
        <v>0</v>
      </c>
      <c r="AK3303">
        <v>1</v>
      </c>
      <c r="AL3303">
        <v>1.2375400000000001</v>
      </c>
      <c r="AM3303">
        <v>0</v>
      </c>
    </row>
    <row r="3304" spans="1:39">
      <c r="A3304">
        <v>3303</v>
      </c>
      <c r="B3304">
        <v>34</v>
      </c>
      <c r="C3304">
        <v>34</v>
      </c>
      <c r="D3304">
        <v>9</v>
      </c>
      <c r="E3304">
        <v>4282</v>
      </c>
      <c r="F3304">
        <v>8432</v>
      </c>
      <c r="G3304">
        <v>8446</v>
      </c>
      <c r="H3304">
        <v>4920</v>
      </c>
      <c r="I3304">
        <v>2762.4549590000001</v>
      </c>
      <c r="J3304">
        <v>2039.696997</v>
      </c>
      <c r="K3304">
        <v>785</v>
      </c>
      <c r="L3304">
        <v>857</v>
      </c>
      <c r="M3304">
        <v>938</v>
      </c>
      <c r="N3304">
        <v>1702</v>
      </c>
      <c r="O3304">
        <v>955.04</v>
      </c>
      <c r="P3304">
        <v>656</v>
      </c>
      <c r="Q3304">
        <v>341</v>
      </c>
      <c r="R3304">
        <v>0.37224721799999999</v>
      </c>
      <c r="S3304">
        <v>7582</v>
      </c>
      <c r="T3304">
        <v>136</v>
      </c>
      <c r="U3304">
        <v>646</v>
      </c>
      <c r="V3304">
        <v>2107</v>
      </c>
      <c r="W3304">
        <v>2877</v>
      </c>
      <c r="X3304">
        <v>2680</v>
      </c>
      <c r="Y3304">
        <v>927</v>
      </c>
      <c r="Z3304">
        <v>2360</v>
      </c>
      <c r="AA3304">
        <v>2081</v>
      </c>
      <c r="AB3304">
        <v>1068</v>
      </c>
      <c r="AC3304">
        <v>14</v>
      </c>
      <c r="AD3304">
        <v>1132</v>
      </c>
      <c r="AE3304">
        <v>0</v>
      </c>
      <c r="AF3304">
        <v>0</v>
      </c>
      <c r="AG3304">
        <v>4</v>
      </c>
      <c r="AH3304">
        <v>77</v>
      </c>
      <c r="AI3304">
        <v>0</v>
      </c>
      <c r="AJ3304">
        <v>0</v>
      </c>
      <c r="AK3304">
        <v>1</v>
      </c>
      <c r="AL3304">
        <v>1.3565400000000001</v>
      </c>
      <c r="AM3304">
        <v>0</v>
      </c>
    </row>
    <row r="3305" spans="1:39">
      <c r="A3305">
        <v>3304</v>
      </c>
      <c r="B3305">
        <v>32</v>
      </c>
      <c r="C3305">
        <v>32</v>
      </c>
      <c r="D3305">
        <v>9</v>
      </c>
      <c r="E3305">
        <v>244</v>
      </c>
      <c r="F3305">
        <v>578</v>
      </c>
      <c r="G3305">
        <v>578</v>
      </c>
      <c r="H3305">
        <v>312</v>
      </c>
      <c r="I3305">
        <v>227.55599599999999</v>
      </c>
      <c r="J3305">
        <v>18.862239840000001</v>
      </c>
      <c r="K3305">
        <v>43</v>
      </c>
      <c r="L3305">
        <v>62</v>
      </c>
      <c r="M3305">
        <v>48</v>
      </c>
      <c r="N3305">
        <v>91</v>
      </c>
      <c r="O3305">
        <v>243.92</v>
      </c>
      <c r="P3305">
        <v>19.47</v>
      </c>
      <c r="Q3305">
        <v>11.71</v>
      </c>
      <c r="R3305">
        <v>0.28719723200000002</v>
      </c>
      <c r="S3305">
        <v>2736</v>
      </c>
      <c r="T3305">
        <v>25</v>
      </c>
      <c r="U3305">
        <v>84</v>
      </c>
      <c r="V3305">
        <v>150</v>
      </c>
      <c r="W3305">
        <v>191</v>
      </c>
      <c r="X3305">
        <v>128</v>
      </c>
      <c r="Y3305">
        <v>190</v>
      </c>
      <c r="Z3305">
        <v>2375</v>
      </c>
      <c r="AA3305">
        <v>97</v>
      </c>
      <c r="AB3305">
        <v>0</v>
      </c>
      <c r="AC3305">
        <v>0</v>
      </c>
      <c r="AD3305">
        <v>74</v>
      </c>
      <c r="AE3305">
        <v>0</v>
      </c>
      <c r="AF3305">
        <v>0</v>
      </c>
      <c r="AG3305">
        <v>3</v>
      </c>
      <c r="AH3305">
        <v>0</v>
      </c>
      <c r="AI3305">
        <v>0</v>
      </c>
      <c r="AJ3305">
        <v>0</v>
      </c>
      <c r="AK3305">
        <v>1</v>
      </c>
      <c r="AL3305">
        <v>1.3929199999999999</v>
      </c>
      <c r="AM3305">
        <v>0</v>
      </c>
    </row>
    <row r="3306" spans="1:39">
      <c r="A3306">
        <v>3305</v>
      </c>
      <c r="B3306">
        <v>32</v>
      </c>
      <c r="C3306">
        <v>32</v>
      </c>
      <c r="D3306">
        <v>9</v>
      </c>
      <c r="E3306">
        <v>17</v>
      </c>
      <c r="F3306">
        <v>37</v>
      </c>
      <c r="G3306">
        <v>37</v>
      </c>
      <c r="H3306">
        <v>16</v>
      </c>
      <c r="I3306">
        <v>12.54541326</v>
      </c>
      <c r="J3306">
        <v>5.029745686</v>
      </c>
      <c r="K3306">
        <v>5</v>
      </c>
      <c r="L3306">
        <v>5</v>
      </c>
      <c r="M3306">
        <v>3</v>
      </c>
      <c r="N3306">
        <v>4</v>
      </c>
      <c r="O3306">
        <v>46.58</v>
      </c>
      <c r="P3306">
        <v>2.14</v>
      </c>
      <c r="Q3306">
        <v>16.78</v>
      </c>
      <c r="R3306">
        <v>0.35135135099999998</v>
      </c>
      <c r="S3306">
        <v>833</v>
      </c>
      <c r="T3306">
        <v>0</v>
      </c>
      <c r="U3306">
        <v>9</v>
      </c>
      <c r="V3306">
        <v>2</v>
      </c>
      <c r="W3306">
        <v>16</v>
      </c>
      <c r="X3306">
        <v>10</v>
      </c>
      <c r="Y3306">
        <v>169</v>
      </c>
      <c r="Z3306">
        <v>213</v>
      </c>
      <c r="AA3306">
        <v>84</v>
      </c>
      <c r="AB3306">
        <v>261</v>
      </c>
      <c r="AC3306">
        <v>0</v>
      </c>
      <c r="AD3306">
        <v>106</v>
      </c>
      <c r="AE3306">
        <v>0</v>
      </c>
      <c r="AF3306">
        <v>0</v>
      </c>
      <c r="AG3306">
        <v>3</v>
      </c>
      <c r="AH3306">
        <v>0</v>
      </c>
      <c r="AI3306">
        <v>0</v>
      </c>
      <c r="AJ3306">
        <v>0</v>
      </c>
      <c r="AK3306">
        <v>1</v>
      </c>
      <c r="AL3306">
        <v>1.38819</v>
      </c>
      <c r="AM3306">
        <v>0</v>
      </c>
    </row>
    <row r="3307" spans="1:39">
      <c r="A3307">
        <v>3306</v>
      </c>
      <c r="B3307">
        <v>32</v>
      </c>
      <c r="C3307">
        <v>32</v>
      </c>
      <c r="D3307">
        <v>9</v>
      </c>
      <c r="E3307">
        <v>536</v>
      </c>
      <c r="F3307">
        <v>1297</v>
      </c>
      <c r="G3307">
        <v>1297</v>
      </c>
      <c r="H3307">
        <v>612</v>
      </c>
      <c r="I3307">
        <v>395.54950050000002</v>
      </c>
      <c r="J3307">
        <v>158.58492279999999</v>
      </c>
      <c r="K3307">
        <v>163</v>
      </c>
      <c r="L3307">
        <v>131</v>
      </c>
      <c r="M3307">
        <v>123</v>
      </c>
      <c r="N3307">
        <v>119</v>
      </c>
      <c r="O3307">
        <v>220.75</v>
      </c>
      <c r="P3307">
        <v>141.08000000000001</v>
      </c>
      <c r="Q3307">
        <v>8.23</v>
      </c>
      <c r="R3307">
        <v>0.25443330800000002</v>
      </c>
      <c r="S3307">
        <v>201</v>
      </c>
      <c r="T3307">
        <v>64</v>
      </c>
      <c r="U3307">
        <v>243</v>
      </c>
      <c r="V3307">
        <v>334</v>
      </c>
      <c r="W3307">
        <v>394</v>
      </c>
      <c r="X3307">
        <v>262</v>
      </c>
      <c r="Y3307">
        <v>12</v>
      </c>
      <c r="Z3307">
        <v>48</v>
      </c>
      <c r="AA3307">
        <v>16</v>
      </c>
      <c r="AB3307">
        <v>12</v>
      </c>
      <c r="AC3307">
        <v>0</v>
      </c>
      <c r="AD3307">
        <v>113</v>
      </c>
      <c r="AE3307">
        <v>0</v>
      </c>
      <c r="AF3307">
        <v>0</v>
      </c>
      <c r="AG3307">
        <v>4</v>
      </c>
      <c r="AH3307">
        <v>0</v>
      </c>
      <c r="AI3307">
        <v>0</v>
      </c>
      <c r="AJ3307">
        <v>0</v>
      </c>
      <c r="AK3307">
        <v>1</v>
      </c>
      <c r="AL3307">
        <v>1.38819</v>
      </c>
      <c r="AM3307">
        <v>0</v>
      </c>
    </row>
    <row r="3308" spans="1:39">
      <c r="A3308">
        <v>3307</v>
      </c>
      <c r="B3308">
        <v>32</v>
      </c>
      <c r="C3308">
        <v>32</v>
      </c>
      <c r="D3308">
        <v>9</v>
      </c>
      <c r="E3308">
        <v>813</v>
      </c>
      <c r="F3308">
        <v>1973</v>
      </c>
      <c r="G3308">
        <v>1984</v>
      </c>
      <c r="H3308">
        <v>947</v>
      </c>
      <c r="I3308">
        <v>599.96594010000001</v>
      </c>
      <c r="J3308">
        <v>240.54019070000001</v>
      </c>
      <c r="K3308">
        <v>244</v>
      </c>
      <c r="L3308">
        <v>210</v>
      </c>
      <c r="M3308">
        <v>180</v>
      </c>
      <c r="N3308">
        <v>179</v>
      </c>
      <c r="O3308">
        <v>162.78</v>
      </c>
      <c r="P3308">
        <v>56.69</v>
      </c>
      <c r="Q3308">
        <v>33.86</v>
      </c>
      <c r="R3308">
        <v>0.24848790300000001</v>
      </c>
      <c r="S3308">
        <v>1464</v>
      </c>
      <c r="T3308">
        <v>100</v>
      </c>
      <c r="U3308">
        <v>370</v>
      </c>
      <c r="V3308">
        <v>513</v>
      </c>
      <c r="W3308">
        <v>601</v>
      </c>
      <c r="X3308">
        <v>400</v>
      </c>
      <c r="Y3308">
        <v>159</v>
      </c>
      <c r="Z3308">
        <v>357</v>
      </c>
      <c r="AA3308">
        <v>491</v>
      </c>
      <c r="AB3308">
        <v>342</v>
      </c>
      <c r="AC3308">
        <v>11</v>
      </c>
      <c r="AD3308">
        <v>104</v>
      </c>
      <c r="AE3308">
        <v>0</v>
      </c>
      <c r="AF3308">
        <v>0</v>
      </c>
      <c r="AG3308">
        <v>3</v>
      </c>
      <c r="AH3308">
        <v>0</v>
      </c>
      <c r="AI3308">
        <v>0</v>
      </c>
      <c r="AJ3308">
        <v>0</v>
      </c>
      <c r="AK3308">
        <v>1</v>
      </c>
      <c r="AL3308">
        <v>1.38819</v>
      </c>
      <c r="AM3308">
        <v>0</v>
      </c>
    </row>
    <row r="3309" spans="1:39">
      <c r="A3309">
        <v>3308</v>
      </c>
      <c r="B3309">
        <v>32</v>
      </c>
      <c r="C3309">
        <v>32</v>
      </c>
      <c r="D3309">
        <v>9</v>
      </c>
      <c r="E3309">
        <v>711</v>
      </c>
      <c r="F3309">
        <v>1837</v>
      </c>
      <c r="G3309">
        <v>1838</v>
      </c>
      <c r="H3309">
        <v>890</v>
      </c>
      <c r="I3309">
        <v>716.05600000000004</v>
      </c>
      <c r="J3309">
        <v>8.2159999999999993</v>
      </c>
      <c r="K3309">
        <v>200</v>
      </c>
      <c r="L3309">
        <v>169</v>
      </c>
      <c r="M3309">
        <v>139</v>
      </c>
      <c r="N3309">
        <v>203</v>
      </c>
      <c r="O3309">
        <v>667.11</v>
      </c>
      <c r="P3309">
        <v>395.62</v>
      </c>
      <c r="Q3309">
        <v>32.119999999999997</v>
      </c>
      <c r="R3309">
        <v>0.21762785600000001</v>
      </c>
      <c r="S3309">
        <v>192</v>
      </c>
      <c r="T3309">
        <v>110</v>
      </c>
      <c r="U3309">
        <v>368</v>
      </c>
      <c r="V3309">
        <v>504</v>
      </c>
      <c r="W3309">
        <v>533</v>
      </c>
      <c r="X3309">
        <v>323</v>
      </c>
      <c r="Y3309">
        <v>1</v>
      </c>
      <c r="Z3309">
        <v>53</v>
      </c>
      <c r="AA3309">
        <v>95</v>
      </c>
      <c r="AB3309">
        <v>30</v>
      </c>
      <c r="AC3309">
        <v>0</v>
      </c>
      <c r="AD3309">
        <v>13</v>
      </c>
      <c r="AE3309">
        <v>0</v>
      </c>
      <c r="AF3309">
        <v>0</v>
      </c>
      <c r="AG3309">
        <v>4</v>
      </c>
      <c r="AH3309">
        <v>0</v>
      </c>
      <c r="AI3309">
        <v>0</v>
      </c>
      <c r="AJ3309">
        <v>0</v>
      </c>
      <c r="AK3309">
        <v>1</v>
      </c>
      <c r="AL3309">
        <v>1.2068300000000001</v>
      </c>
      <c r="AM3309">
        <v>0</v>
      </c>
    </row>
    <row r="3310" spans="1:39">
      <c r="A3310">
        <v>3309</v>
      </c>
      <c r="B3310">
        <v>32</v>
      </c>
      <c r="C3310">
        <v>32</v>
      </c>
      <c r="D3310">
        <v>9</v>
      </c>
      <c r="E3310">
        <v>1130</v>
      </c>
      <c r="F3310">
        <v>2902</v>
      </c>
      <c r="G3310">
        <v>3005</v>
      </c>
      <c r="H3310">
        <v>1429</v>
      </c>
      <c r="I3310">
        <v>991.90760060000002</v>
      </c>
      <c r="J3310">
        <v>253.02906110000001</v>
      </c>
      <c r="K3310">
        <v>382</v>
      </c>
      <c r="L3310">
        <v>263</v>
      </c>
      <c r="M3310">
        <v>126</v>
      </c>
      <c r="N3310">
        <v>359</v>
      </c>
      <c r="O3310">
        <v>552.73</v>
      </c>
      <c r="P3310">
        <v>359.79</v>
      </c>
      <c r="Q3310">
        <v>64.88</v>
      </c>
      <c r="R3310">
        <v>0.22196339400000001</v>
      </c>
      <c r="S3310">
        <v>646</v>
      </c>
      <c r="T3310">
        <v>171</v>
      </c>
      <c r="U3310">
        <v>594</v>
      </c>
      <c r="V3310">
        <v>803</v>
      </c>
      <c r="W3310">
        <v>904</v>
      </c>
      <c r="X3310">
        <v>533</v>
      </c>
      <c r="Y3310">
        <v>125</v>
      </c>
      <c r="Z3310">
        <v>54</v>
      </c>
      <c r="AA3310">
        <v>448</v>
      </c>
      <c r="AB3310">
        <v>3</v>
      </c>
      <c r="AC3310">
        <v>0</v>
      </c>
      <c r="AD3310">
        <v>16</v>
      </c>
      <c r="AE3310">
        <v>0</v>
      </c>
      <c r="AF3310">
        <v>0</v>
      </c>
      <c r="AG3310">
        <v>4</v>
      </c>
      <c r="AH3310">
        <v>0</v>
      </c>
      <c r="AI3310">
        <v>0</v>
      </c>
      <c r="AJ3310">
        <v>0</v>
      </c>
      <c r="AK3310">
        <v>2</v>
      </c>
      <c r="AL3310">
        <v>1.1422600000000001</v>
      </c>
      <c r="AM3310">
        <v>0</v>
      </c>
    </row>
    <row r="3311" spans="1:39">
      <c r="A3311">
        <v>3310</v>
      </c>
      <c r="B3311">
        <v>32</v>
      </c>
      <c r="C3311">
        <v>32</v>
      </c>
      <c r="D3311">
        <v>9</v>
      </c>
      <c r="E3311">
        <v>883</v>
      </c>
      <c r="F3311">
        <v>1982</v>
      </c>
      <c r="G3311">
        <v>1982</v>
      </c>
      <c r="H3311">
        <v>1038</v>
      </c>
      <c r="I3311">
        <v>651.97040249999998</v>
      </c>
      <c r="J3311">
        <v>281.55643250000003</v>
      </c>
      <c r="K3311">
        <v>175</v>
      </c>
      <c r="L3311">
        <v>267</v>
      </c>
      <c r="M3311">
        <v>217</v>
      </c>
      <c r="N3311">
        <v>224</v>
      </c>
      <c r="O3311">
        <v>467.3</v>
      </c>
      <c r="P3311">
        <v>164.07</v>
      </c>
      <c r="Q3311">
        <v>0.6</v>
      </c>
      <c r="R3311">
        <v>0.317860747</v>
      </c>
      <c r="S3311">
        <v>706</v>
      </c>
      <c r="T3311">
        <v>63</v>
      </c>
      <c r="U3311">
        <v>268</v>
      </c>
      <c r="V3311">
        <v>475</v>
      </c>
      <c r="W3311">
        <v>679</v>
      </c>
      <c r="X3311">
        <v>497</v>
      </c>
      <c r="Y3311">
        <v>31</v>
      </c>
      <c r="Z3311">
        <v>39</v>
      </c>
      <c r="AA3311">
        <v>272</v>
      </c>
      <c r="AB3311">
        <v>350</v>
      </c>
      <c r="AC3311">
        <v>2</v>
      </c>
      <c r="AD3311">
        <v>12</v>
      </c>
      <c r="AE3311">
        <v>0</v>
      </c>
      <c r="AF3311">
        <v>0</v>
      </c>
      <c r="AG3311">
        <v>4</v>
      </c>
      <c r="AH3311">
        <v>0</v>
      </c>
      <c r="AI3311">
        <v>0</v>
      </c>
      <c r="AJ3311">
        <v>0</v>
      </c>
      <c r="AK3311">
        <v>1</v>
      </c>
      <c r="AL3311">
        <v>1.0702799999999999</v>
      </c>
      <c r="AM3311">
        <v>0</v>
      </c>
    </row>
    <row r="3312" spans="1:39">
      <c r="A3312">
        <v>3311</v>
      </c>
      <c r="B3312">
        <v>33</v>
      </c>
      <c r="C3312">
        <v>33</v>
      </c>
      <c r="D3312">
        <v>9</v>
      </c>
      <c r="E3312">
        <v>1122</v>
      </c>
      <c r="F3312">
        <v>2344</v>
      </c>
      <c r="G3312">
        <v>2344</v>
      </c>
      <c r="H3312">
        <v>1179</v>
      </c>
      <c r="I3312">
        <v>390.21633960000003</v>
      </c>
      <c r="J3312">
        <v>764.55773620000002</v>
      </c>
      <c r="K3312">
        <v>281</v>
      </c>
      <c r="L3312">
        <v>401</v>
      </c>
      <c r="M3312">
        <v>213</v>
      </c>
      <c r="N3312">
        <v>227</v>
      </c>
      <c r="O3312">
        <v>460.16</v>
      </c>
      <c r="P3312">
        <v>35.9</v>
      </c>
      <c r="Q3312">
        <v>62.35</v>
      </c>
      <c r="R3312">
        <v>0.33873720099999999</v>
      </c>
      <c r="S3312">
        <v>4817</v>
      </c>
      <c r="T3312">
        <v>67</v>
      </c>
      <c r="U3312">
        <v>270</v>
      </c>
      <c r="V3312">
        <v>573</v>
      </c>
      <c r="W3312">
        <v>776</v>
      </c>
      <c r="X3312">
        <v>658</v>
      </c>
      <c r="Y3312">
        <v>568</v>
      </c>
      <c r="Z3312">
        <v>1259</v>
      </c>
      <c r="AA3312">
        <v>1650</v>
      </c>
      <c r="AB3312">
        <v>784</v>
      </c>
      <c r="AC3312">
        <v>12</v>
      </c>
      <c r="AD3312">
        <v>544</v>
      </c>
      <c r="AE3312">
        <v>0</v>
      </c>
      <c r="AF3312">
        <v>0</v>
      </c>
      <c r="AG3312">
        <v>3</v>
      </c>
      <c r="AH3312">
        <v>16</v>
      </c>
      <c r="AI3312">
        <v>0</v>
      </c>
      <c r="AJ3312">
        <v>0</v>
      </c>
      <c r="AK3312">
        <v>1</v>
      </c>
      <c r="AL3312">
        <v>1.8511200000000001</v>
      </c>
      <c r="AM3312">
        <v>0</v>
      </c>
    </row>
    <row r="3313" spans="1:39">
      <c r="A3313">
        <v>3312</v>
      </c>
      <c r="B3313">
        <v>33</v>
      </c>
      <c r="C3313">
        <v>33</v>
      </c>
      <c r="D3313">
        <v>9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71.510000000000005</v>
      </c>
      <c r="P3313">
        <v>0</v>
      </c>
      <c r="Q3313">
        <v>48.05</v>
      </c>
      <c r="R3313">
        <v>0</v>
      </c>
      <c r="S3313">
        <v>1691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843</v>
      </c>
      <c r="Z3313">
        <v>371</v>
      </c>
      <c r="AA3313">
        <v>452</v>
      </c>
      <c r="AB3313">
        <v>7</v>
      </c>
      <c r="AC3313">
        <v>0</v>
      </c>
      <c r="AD3313">
        <v>18</v>
      </c>
      <c r="AE3313">
        <v>0</v>
      </c>
      <c r="AF3313">
        <v>0</v>
      </c>
      <c r="AG3313">
        <v>2</v>
      </c>
      <c r="AH3313">
        <v>0</v>
      </c>
      <c r="AI3313">
        <v>0</v>
      </c>
      <c r="AJ3313">
        <v>0</v>
      </c>
      <c r="AK3313">
        <v>1</v>
      </c>
      <c r="AL3313">
        <v>1.2514799999999999</v>
      </c>
      <c r="AM3313">
        <v>0</v>
      </c>
    </row>
    <row r="3314" spans="1:39">
      <c r="A3314">
        <v>3313</v>
      </c>
      <c r="B3314">
        <v>33</v>
      </c>
      <c r="C3314">
        <v>33</v>
      </c>
      <c r="D3314">
        <v>9</v>
      </c>
      <c r="E3314">
        <v>772</v>
      </c>
      <c r="F3314">
        <v>1856</v>
      </c>
      <c r="G3314">
        <v>1891</v>
      </c>
      <c r="H3314">
        <v>916</v>
      </c>
      <c r="I3314">
        <v>445.16599730000002</v>
      </c>
      <c r="J3314">
        <v>405.63587680000001</v>
      </c>
      <c r="K3314">
        <v>236</v>
      </c>
      <c r="L3314">
        <v>199</v>
      </c>
      <c r="M3314">
        <v>114</v>
      </c>
      <c r="N3314">
        <v>223</v>
      </c>
      <c r="O3314">
        <v>128.18</v>
      </c>
      <c r="P3314">
        <v>87.84</v>
      </c>
      <c r="Q3314">
        <v>20.78</v>
      </c>
      <c r="R3314">
        <v>0.26441036499999998</v>
      </c>
      <c r="S3314">
        <v>922</v>
      </c>
      <c r="T3314">
        <v>88</v>
      </c>
      <c r="U3314">
        <v>325</v>
      </c>
      <c r="V3314">
        <v>473</v>
      </c>
      <c r="W3314">
        <v>606</v>
      </c>
      <c r="X3314">
        <v>399</v>
      </c>
      <c r="Y3314">
        <v>268</v>
      </c>
      <c r="Z3314">
        <v>174</v>
      </c>
      <c r="AA3314">
        <v>422</v>
      </c>
      <c r="AB3314">
        <v>52</v>
      </c>
      <c r="AC3314">
        <v>0</v>
      </c>
      <c r="AD3314">
        <v>6</v>
      </c>
      <c r="AE3314">
        <v>0</v>
      </c>
      <c r="AF3314">
        <v>0</v>
      </c>
      <c r="AG3314">
        <v>3</v>
      </c>
      <c r="AH3314">
        <v>0</v>
      </c>
      <c r="AI3314">
        <v>0</v>
      </c>
      <c r="AJ3314">
        <v>0</v>
      </c>
      <c r="AK3314">
        <v>1</v>
      </c>
      <c r="AL3314">
        <v>1.2514799999999999</v>
      </c>
      <c r="AM3314">
        <v>0</v>
      </c>
    </row>
    <row r="3315" spans="1:39">
      <c r="A3315">
        <v>3314</v>
      </c>
      <c r="B3315">
        <v>33</v>
      </c>
      <c r="C3315">
        <v>33</v>
      </c>
      <c r="D3315">
        <v>9</v>
      </c>
      <c r="E3315">
        <v>1037</v>
      </c>
      <c r="F3315">
        <v>2480</v>
      </c>
      <c r="G3315">
        <v>2486</v>
      </c>
      <c r="H3315">
        <v>1208</v>
      </c>
      <c r="I3315">
        <v>597.97556889999998</v>
      </c>
      <c r="J3315">
        <v>544.87617139999998</v>
      </c>
      <c r="K3315">
        <v>321</v>
      </c>
      <c r="L3315">
        <v>257</v>
      </c>
      <c r="M3315">
        <v>160</v>
      </c>
      <c r="N3315">
        <v>299</v>
      </c>
      <c r="O3315">
        <v>237.68</v>
      </c>
      <c r="P3315">
        <v>98.54</v>
      </c>
      <c r="Q3315">
        <v>47.23</v>
      </c>
      <c r="R3315">
        <v>0.26347546300000002</v>
      </c>
      <c r="S3315">
        <v>1029</v>
      </c>
      <c r="T3315">
        <v>117</v>
      </c>
      <c r="U3315">
        <v>422</v>
      </c>
      <c r="V3315">
        <v>630</v>
      </c>
      <c r="W3315">
        <v>801</v>
      </c>
      <c r="X3315">
        <v>516</v>
      </c>
      <c r="Y3315">
        <v>43</v>
      </c>
      <c r="Z3315">
        <v>198</v>
      </c>
      <c r="AA3315">
        <v>712</v>
      </c>
      <c r="AB3315">
        <v>65</v>
      </c>
      <c r="AC3315">
        <v>1</v>
      </c>
      <c r="AD3315">
        <v>10</v>
      </c>
      <c r="AE3315">
        <v>0</v>
      </c>
      <c r="AF3315">
        <v>0</v>
      </c>
      <c r="AG3315">
        <v>4</v>
      </c>
      <c r="AH3315">
        <v>0</v>
      </c>
      <c r="AI3315">
        <v>0</v>
      </c>
      <c r="AJ3315">
        <v>0</v>
      </c>
      <c r="AK3315">
        <v>1</v>
      </c>
      <c r="AL3315">
        <v>1.2514799999999999</v>
      </c>
      <c r="AM3315">
        <v>0</v>
      </c>
    </row>
    <row r="3316" spans="1:39">
      <c r="A3316">
        <v>3315</v>
      </c>
      <c r="B3316">
        <v>33</v>
      </c>
      <c r="C3316">
        <v>33</v>
      </c>
      <c r="D3316">
        <v>9</v>
      </c>
      <c r="E3316">
        <v>190</v>
      </c>
      <c r="F3316">
        <v>443</v>
      </c>
      <c r="G3316">
        <v>443</v>
      </c>
      <c r="H3316">
        <v>219</v>
      </c>
      <c r="I3316">
        <v>109.5615797</v>
      </c>
      <c r="J3316">
        <v>99.83266399</v>
      </c>
      <c r="K3316">
        <v>54</v>
      </c>
      <c r="L3316">
        <v>52</v>
      </c>
      <c r="M3316">
        <v>29</v>
      </c>
      <c r="N3316">
        <v>55</v>
      </c>
      <c r="O3316">
        <v>225.77</v>
      </c>
      <c r="P3316">
        <v>210.43</v>
      </c>
      <c r="Q3316">
        <v>4.76</v>
      </c>
      <c r="R3316">
        <v>0.26862302500000002</v>
      </c>
      <c r="S3316">
        <v>122</v>
      </c>
      <c r="T3316">
        <v>19</v>
      </c>
      <c r="U3316">
        <v>78</v>
      </c>
      <c r="V3316">
        <v>103</v>
      </c>
      <c r="W3316">
        <v>145</v>
      </c>
      <c r="X3316">
        <v>98</v>
      </c>
      <c r="Y3316">
        <v>0</v>
      </c>
      <c r="Z3316">
        <v>23</v>
      </c>
      <c r="AA3316">
        <v>7</v>
      </c>
      <c r="AB3316">
        <v>83</v>
      </c>
      <c r="AC3316">
        <v>1</v>
      </c>
      <c r="AD3316">
        <v>8</v>
      </c>
      <c r="AE3316">
        <v>0</v>
      </c>
      <c r="AF3316">
        <v>0</v>
      </c>
      <c r="AG3316">
        <v>4</v>
      </c>
      <c r="AH3316">
        <v>0</v>
      </c>
      <c r="AI3316">
        <v>0</v>
      </c>
      <c r="AJ3316">
        <v>0</v>
      </c>
      <c r="AK3316">
        <v>1</v>
      </c>
      <c r="AL3316">
        <v>1.2514799999999999</v>
      </c>
      <c r="AM3316">
        <v>0</v>
      </c>
    </row>
    <row r="3317" spans="1:39">
      <c r="A3317">
        <v>3316</v>
      </c>
      <c r="B3317">
        <v>33</v>
      </c>
      <c r="C3317">
        <v>33</v>
      </c>
      <c r="D3317">
        <v>9</v>
      </c>
      <c r="E3317">
        <v>138</v>
      </c>
      <c r="F3317">
        <v>327</v>
      </c>
      <c r="G3317">
        <v>358</v>
      </c>
      <c r="H3317">
        <v>179</v>
      </c>
      <c r="I3317">
        <v>79.576305219999995</v>
      </c>
      <c r="J3317">
        <v>72.510040160000003</v>
      </c>
      <c r="K3317">
        <v>42</v>
      </c>
      <c r="L3317">
        <v>36</v>
      </c>
      <c r="M3317">
        <v>20</v>
      </c>
      <c r="N3317">
        <v>40</v>
      </c>
      <c r="O3317">
        <v>174.95</v>
      </c>
      <c r="P3317">
        <v>83.26</v>
      </c>
      <c r="Q3317">
        <v>1.02</v>
      </c>
      <c r="R3317">
        <v>0.27374301699999998</v>
      </c>
      <c r="S3317">
        <v>52</v>
      </c>
      <c r="T3317">
        <v>16</v>
      </c>
      <c r="U3317">
        <v>54</v>
      </c>
      <c r="V3317">
        <v>98</v>
      </c>
      <c r="W3317">
        <v>109</v>
      </c>
      <c r="X3317">
        <v>81</v>
      </c>
      <c r="Y3317">
        <v>0</v>
      </c>
      <c r="Z3317">
        <v>5</v>
      </c>
      <c r="AA3317">
        <v>44</v>
      </c>
      <c r="AB3317">
        <v>0</v>
      </c>
      <c r="AC3317">
        <v>0</v>
      </c>
      <c r="AD3317">
        <v>3</v>
      </c>
      <c r="AE3317">
        <v>0</v>
      </c>
      <c r="AF3317">
        <v>0</v>
      </c>
      <c r="AG3317">
        <v>4</v>
      </c>
      <c r="AH3317">
        <v>0</v>
      </c>
      <c r="AI3317">
        <v>0</v>
      </c>
      <c r="AJ3317">
        <v>0</v>
      </c>
      <c r="AK3317">
        <v>1</v>
      </c>
      <c r="AL3317">
        <v>1.2514799999999999</v>
      </c>
      <c r="AM3317">
        <v>0</v>
      </c>
    </row>
    <row r="3318" spans="1:39">
      <c r="A3318">
        <v>3317</v>
      </c>
      <c r="B3318">
        <v>33</v>
      </c>
      <c r="C3318">
        <v>33</v>
      </c>
      <c r="D3318">
        <v>9</v>
      </c>
      <c r="E3318">
        <v>356</v>
      </c>
      <c r="F3318">
        <v>804</v>
      </c>
      <c r="G3318">
        <v>812</v>
      </c>
      <c r="H3318">
        <v>439</v>
      </c>
      <c r="I3318">
        <v>295.73916930000001</v>
      </c>
      <c r="J3318">
        <v>69.005806160000006</v>
      </c>
      <c r="K3318">
        <v>84</v>
      </c>
      <c r="L3318">
        <v>95</v>
      </c>
      <c r="M3318">
        <v>75</v>
      </c>
      <c r="N3318">
        <v>102</v>
      </c>
      <c r="O3318">
        <v>413.03</v>
      </c>
      <c r="P3318">
        <v>40.590000000000003</v>
      </c>
      <c r="Q3318">
        <v>223.04</v>
      </c>
      <c r="R3318">
        <v>0.304187192</v>
      </c>
      <c r="S3318">
        <v>3994</v>
      </c>
      <c r="T3318">
        <v>30</v>
      </c>
      <c r="U3318">
        <v>112</v>
      </c>
      <c r="V3318">
        <v>194</v>
      </c>
      <c r="W3318">
        <v>281</v>
      </c>
      <c r="X3318">
        <v>195</v>
      </c>
      <c r="Y3318">
        <v>263</v>
      </c>
      <c r="Z3318">
        <v>560</v>
      </c>
      <c r="AA3318">
        <v>555</v>
      </c>
      <c r="AB3318">
        <v>2573</v>
      </c>
      <c r="AC3318">
        <v>0</v>
      </c>
      <c r="AD3318">
        <v>43</v>
      </c>
      <c r="AE3318">
        <v>0</v>
      </c>
      <c r="AF3318">
        <v>0</v>
      </c>
      <c r="AG3318">
        <v>4</v>
      </c>
      <c r="AH3318">
        <v>0</v>
      </c>
      <c r="AI3318">
        <v>0</v>
      </c>
      <c r="AJ3318">
        <v>0</v>
      </c>
      <c r="AK3318">
        <v>1</v>
      </c>
      <c r="AL3318">
        <v>1.3003</v>
      </c>
      <c r="AM3318">
        <v>0</v>
      </c>
    </row>
    <row r="3319" spans="1:39">
      <c r="A3319">
        <v>3318</v>
      </c>
      <c r="B3319">
        <v>33</v>
      </c>
      <c r="C3319">
        <v>33</v>
      </c>
      <c r="D3319">
        <v>9</v>
      </c>
      <c r="E3319">
        <v>658</v>
      </c>
      <c r="F3319">
        <v>1469</v>
      </c>
      <c r="G3319">
        <v>1469</v>
      </c>
      <c r="H3319">
        <v>756</v>
      </c>
      <c r="I3319">
        <v>423.88430219999998</v>
      </c>
      <c r="J3319">
        <v>252.96321259999999</v>
      </c>
      <c r="K3319">
        <v>179</v>
      </c>
      <c r="L3319">
        <v>129</v>
      </c>
      <c r="M3319">
        <v>128</v>
      </c>
      <c r="N3319">
        <v>222</v>
      </c>
      <c r="O3319">
        <v>114.38</v>
      </c>
      <c r="P3319">
        <v>56.17</v>
      </c>
      <c r="Q3319">
        <v>3.22</v>
      </c>
      <c r="R3319">
        <v>0.27365554800000003</v>
      </c>
      <c r="S3319">
        <v>162</v>
      </c>
      <c r="T3319">
        <v>66</v>
      </c>
      <c r="U3319">
        <v>239</v>
      </c>
      <c r="V3319">
        <v>366</v>
      </c>
      <c r="W3319">
        <v>464</v>
      </c>
      <c r="X3319">
        <v>334</v>
      </c>
      <c r="Y3319">
        <v>9</v>
      </c>
      <c r="Z3319">
        <v>73</v>
      </c>
      <c r="AA3319">
        <v>28</v>
      </c>
      <c r="AB3319">
        <v>45</v>
      </c>
      <c r="AC3319">
        <v>0</v>
      </c>
      <c r="AD3319">
        <v>7</v>
      </c>
      <c r="AE3319">
        <v>0</v>
      </c>
      <c r="AF3319">
        <v>0</v>
      </c>
      <c r="AG3319">
        <v>4</v>
      </c>
      <c r="AH3319">
        <v>0</v>
      </c>
      <c r="AI3319">
        <v>0</v>
      </c>
      <c r="AJ3319">
        <v>0</v>
      </c>
      <c r="AK3319">
        <v>1</v>
      </c>
      <c r="AL3319">
        <v>1.21132</v>
      </c>
      <c r="AM3319">
        <v>0</v>
      </c>
    </row>
    <row r="3320" spans="1:39">
      <c r="A3320">
        <v>3319</v>
      </c>
      <c r="B3320">
        <v>33</v>
      </c>
      <c r="C3320">
        <v>33</v>
      </c>
      <c r="D3320">
        <v>9</v>
      </c>
      <c r="E3320">
        <v>696</v>
      </c>
      <c r="F3320">
        <v>1558</v>
      </c>
      <c r="G3320">
        <v>1580</v>
      </c>
      <c r="H3320">
        <v>817</v>
      </c>
      <c r="I3320">
        <v>448.3639427</v>
      </c>
      <c r="J3320">
        <v>267.57203029999999</v>
      </c>
      <c r="K3320">
        <v>185</v>
      </c>
      <c r="L3320">
        <v>141</v>
      </c>
      <c r="M3320">
        <v>137</v>
      </c>
      <c r="N3320">
        <v>233</v>
      </c>
      <c r="O3320">
        <v>86.61</v>
      </c>
      <c r="P3320">
        <v>36.549999999999997</v>
      </c>
      <c r="Q3320">
        <v>5.37</v>
      </c>
      <c r="R3320">
        <v>0.26582278500000001</v>
      </c>
      <c r="S3320">
        <v>450</v>
      </c>
      <c r="T3320">
        <v>68</v>
      </c>
      <c r="U3320">
        <v>255</v>
      </c>
      <c r="V3320">
        <v>417</v>
      </c>
      <c r="W3320">
        <v>478</v>
      </c>
      <c r="X3320">
        <v>362</v>
      </c>
      <c r="Y3320">
        <v>15</v>
      </c>
      <c r="Z3320">
        <v>169</v>
      </c>
      <c r="AA3320">
        <v>238</v>
      </c>
      <c r="AB3320">
        <v>22</v>
      </c>
      <c r="AC3320">
        <v>0</v>
      </c>
      <c r="AD3320">
        <v>6</v>
      </c>
      <c r="AE3320">
        <v>0</v>
      </c>
      <c r="AF3320">
        <v>0</v>
      </c>
      <c r="AG3320">
        <v>3</v>
      </c>
      <c r="AH3320">
        <v>0</v>
      </c>
      <c r="AI3320">
        <v>0</v>
      </c>
      <c r="AJ3320">
        <v>0</v>
      </c>
      <c r="AK3320">
        <v>1</v>
      </c>
      <c r="AL3320">
        <v>1.21132</v>
      </c>
      <c r="AM3320">
        <v>0</v>
      </c>
    </row>
    <row r="3321" spans="1:39">
      <c r="A3321">
        <v>3320</v>
      </c>
      <c r="B3321">
        <v>33</v>
      </c>
      <c r="C3321">
        <v>33</v>
      </c>
      <c r="D3321">
        <v>9</v>
      </c>
      <c r="E3321">
        <v>1721</v>
      </c>
      <c r="F3321">
        <v>4066</v>
      </c>
      <c r="G3321">
        <v>4540</v>
      </c>
      <c r="H3321">
        <v>2310</v>
      </c>
      <c r="I3321">
        <v>1341.177355</v>
      </c>
      <c r="J3321">
        <v>501.60946480000001</v>
      </c>
      <c r="K3321">
        <v>482</v>
      </c>
      <c r="L3321">
        <v>292</v>
      </c>
      <c r="M3321">
        <v>342</v>
      </c>
      <c r="N3321">
        <v>605</v>
      </c>
      <c r="O3321">
        <v>699.17</v>
      </c>
      <c r="P3321">
        <v>414.04</v>
      </c>
      <c r="Q3321">
        <v>24.53</v>
      </c>
      <c r="R3321">
        <v>0.22621145400000001</v>
      </c>
      <c r="S3321">
        <v>5069</v>
      </c>
      <c r="T3321">
        <v>210</v>
      </c>
      <c r="U3321">
        <v>868</v>
      </c>
      <c r="V3321">
        <v>1308</v>
      </c>
      <c r="W3321">
        <v>1267</v>
      </c>
      <c r="X3321">
        <v>887</v>
      </c>
      <c r="Y3321">
        <v>869</v>
      </c>
      <c r="Z3321">
        <v>1582</v>
      </c>
      <c r="AA3321">
        <v>1534</v>
      </c>
      <c r="AB3321">
        <v>745</v>
      </c>
      <c r="AC3321">
        <v>2</v>
      </c>
      <c r="AD3321">
        <v>337</v>
      </c>
      <c r="AE3321">
        <v>0</v>
      </c>
      <c r="AF3321">
        <v>0</v>
      </c>
      <c r="AG3321">
        <v>4</v>
      </c>
      <c r="AH3321">
        <v>953</v>
      </c>
      <c r="AI3321">
        <v>12</v>
      </c>
      <c r="AJ3321">
        <v>8</v>
      </c>
      <c r="AK3321">
        <v>1</v>
      </c>
      <c r="AL3321">
        <v>1.3315699999999999</v>
      </c>
      <c r="AM3321">
        <v>0</v>
      </c>
    </row>
    <row r="3322" spans="1:39">
      <c r="A3322">
        <v>3321</v>
      </c>
      <c r="B3322">
        <v>33</v>
      </c>
      <c r="C3322">
        <v>33</v>
      </c>
      <c r="D3322">
        <v>9</v>
      </c>
      <c r="E3322">
        <v>180</v>
      </c>
      <c r="F3322">
        <v>556</v>
      </c>
      <c r="G3322">
        <v>597</v>
      </c>
      <c r="H3322">
        <v>258</v>
      </c>
      <c r="I3322">
        <v>48.082616180000002</v>
      </c>
      <c r="J3322">
        <v>135.5111876</v>
      </c>
      <c r="K3322">
        <v>83</v>
      </c>
      <c r="L3322">
        <v>47</v>
      </c>
      <c r="M3322">
        <v>28</v>
      </c>
      <c r="N3322">
        <v>22</v>
      </c>
      <c r="O3322">
        <v>133.05000000000001</v>
      </c>
      <c r="P3322">
        <v>3.72</v>
      </c>
      <c r="Q3322">
        <v>56.72</v>
      </c>
      <c r="R3322">
        <v>9.8827471E-2</v>
      </c>
      <c r="S3322">
        <v>2510</v>
      </c>
      <c r="T3322">
        <v>47</v>
      </c>
      <c r="U3322">
        <v>177</v>
      </c>
      <c r="V3322">
        <v>187</v>
      </c>
      <c r="W3322">
        <v>140</v>
      </c>
      <c r="X3322">
        <v>46</v>
      </c>
      <c r="Y3322">
        <v>648</v>
      </c>
      <c r="Z3322">
        <v>621</v>
      </c>
      <c r="AA3322">
        <v>680</v>
      </c>
      <c r="AB3322">
        <v>289</v>
      </c>
      <c r="AC3322">
        <v>18</v>
      </c>
      <c r="AD3322">
        <v>254</v>
      </c>
      <c r="AE3322">
        <v>0</v>
      </c>
      <c r="AF3322">
        <v>0</v>
      </c>
      <c r="AG3322">
        <v>3</v>
      </c>
      <c r="AH3322">
        <v>0</v>
      </c>
      <c r="AI3322">
        <v>0</v>
      </c>
      <c r="AJ3322">
        <v>0</v>
      </c>
      <c r="AK3322">
        <v>2</v>
      </c>
      <c r="AL3322">
        <v>2.48447</v>
      </c>
      <c r="AM3322">
        <v>0</v>
      </c>
    </row>
    <row r="3323" spans="1:39">
      <c r="A3323">
        <v>3322</v>
      </c>
      <c r="B3323">
        <v>33</v>
      </c>
      <c r="C3323">
        <v>33</v>
      </c>
      <c r="D3323">
        <v>9</v>
      </c>
      <c r="E3323">
        <v>443</v>
      </c>
      <c r="F3323">
        <v>999</v>
      </c>
      <c r="G3323">
        <v>1001</v>
      </c>
      <c r="H3323">
        <v>491</v>
      </c>
      <c r="I3323">
        <v>306.50680460000001</v>
      </c>
      <c r="J3323">
        <v>156.02667389999999</v>
      </c>
      <c r="K3323">
        <v>154</v>
      </c>
      <c r="L3323">
        <v>95</v>
      </c>
      <c r="M3323">
        <v>76</v>
      </c>
      <c r="N3323">
        <v>118</v>
      </c>
      <c r="O3323">
        <v>255.64</v>
      </c>
      <c r="P3323">
        <v>35.6</v>
      </c>
      <c r="Q3323">
        <v>138.65</v>
      </c>
      <c r="R3323">
        <v>0.24975025000000001</v>
      </c>
      <c r="S3323">
        <v>4349</v>
      </c>
      <c r="T3323">
        <v>51</v>
      </c>
      <c r="U3323">
        <v>187</v>
      </c>
      <c r="V3323">
        <v>240</v>
      </c>
      <c r="W3323">
        <v>309</v>
      </c>
      <c r="X3323">
        <v>214</v>
      </c>
      <c r="Y3323">
        <v>1612</v>
      </c>
      <c r="Z3323">
        <v>771</v>
      </c>
      <c r="AA3323">
        <v>711</v>
      </c>
      <c r="AB3323">
        <v>521</v>
      </c>
      <c r="AC3323">
        <v>0</v>
      </c>
      <c r="AD3323">
        <v>734</v>
      </c>
      <c r="AE3323">
        <v>0</v>
      </c>
      <c r="AF3323">
        <v>0</v>
      </c>
      <c r="AG3323">
        <v>3</v>
      </c>
      <c r="AH3323">
        <v>0</v>
      </c>
      <c r="AI3323">
        <v>0</v>
      </c>
      <c r="AJ3323">
        <v>0</v>
      </c>
      <c r="AK3323">
        <v>1</v>
      </c>
      <c r="AL3323">
        <v>1.4778800000000001</v>
      </c>
      <c r="AM3323">
        <v>0</v>
      </c>
    </row>
    <row r="3324" spans="1:39">
      <c r="A3324">
        <v>3323</v>
      </c>
      <c r="B3324">
        <v>34</v>
      </c>
      <c r="C3324">
        <v>34</v>
      </c>
      <c r="D3324">
        <v>9</v>
      </c>
      <c r="E3324">
        <v>638</v>
      </c>
      <c r="F3324">
        <v>1450</v>
      </c>
      <c r="G3324">
        <v>1450</v>
      </c>
      <c r="H3324">
        <v>756</v>
      </c>
      <c r="I3324">
        <v>343.2840946</v>
      </c>
      <c r="J3324">
        <v>325.51020410000001</v>
      </c>
      <c r="K3324">
        <v>140</v>
      </c>
      <c r="L3324">
        <v>130</v>
      </c>
      <c r="M3324">
        <v>129</v>
      </c>
      <c r="N3324">
        <v>239</v>
      </c>
      <c r="O3324">
        <v>228.52</v>
      </c>
      <c r="P3324">
        <v>148.47</v>
      </c>
      <c r="Q3324">
        <v>0.19</v>
      </c>
      <c r="R3324">
        <v>0.25655172399999998</v>
      </c>
      <c r="S3324">
        <v>82</v>
      </c>
      <c r="T3324">
        <v>63</v>
      </c>
      <c r="U3324">
        <v>238</v>
      </c>
      <c r="V3324">
        <v>375</v>
      </c>
      <c r="W3324">
        <v>453</v>
      </c>
      <c r="X3324">
        <v>321</v>
      </c>
      <c r="Y3324">
        <v>17</v>
      </c>
      <c r="Z3324">
        <v>34</v>
      </c>
      <c r="AA3324">
        <v>22</v>
      </c>
      <c r="AB3324">
        <v>8</v>
      </c>
      <c r="AC3324">
        <v>1</v>
      </c>
      <c r="AD3324">
        <v>0</v>
      </c>
      <c r="AE3324">
        <v>0</v>
      </c>
      <c r="AF3324">
        <v>0</v>
      </c>
      <c r="AG3324">
        <v>4</v>
      </c>
      <c r="AH3324">
        <v>0</v>
      </c>
      <c r="AI3324">
        <v>0</v>
      </c>
      <c r="AJ3324">
        <v>0</v>
      </c>
      <c r="AK3324">
        <v>1</v>
      </c>
      <c r="AL3324">
        <v>1.5016499999999999</v>
      </c>
      <c r="AM3324">
        <v>0</v>
      </c>
    </row>
    <row r="3325" spans="1:39">
      <c r="A3325">
        <v>3324</v>
      </c>
      <c r="B3325">
        <v>34</v>
      </c>
      <c r="C3325">
        <v>34</v>
      </c>
      <c r="D3325">
        <v>9</v>
      </c>
      <c r="E3325">
        <v>425</v>
      </c>
      <c r="F3325">
        <v>964</v>
      </c>
      <c r="G3325">
        <v>964</v>
      </c>
      <c r="H3325">
        <v>513</v>
      </c>
      <c r="I3325">
        <v>228.6767088</v>
      </c>
      <c r="J3325">
        <v>216.83673469999999</v>
      </c>
      <c r="K3325">
        <v>96</v>
      </c>
      <c r="L3325">
        <v>89</v>
      </c>
      <c r="M3325">
        <v>80</v>
      </c>
      <c r="N3325">
        <v>160</v>
      </c>
      <c r="O3325">
        <v>118.06</v>
      </c>
      <c r="P3325">
        <v>32.619999999999997</v>
      </c>
      <c r="Q3325">
        <v>39.92</v>
      </c>
      <c r="R3325">
        <v>0.26244813299999997</v>
      </c>
      <c r="S3325">
        <v>1624</v>
      </c>
      <c r="T3325">
        <v>44</v>
      </c>
      <c r="U3325">
        <v>158</v>
      </c>
      <c r="V3325">
        <v>258</v>
      </c>
      <c r="W3325">
        <v>293</v>
      </c>
      <c r="X3325">
        <v>211</v>
      </c>
      <c r="Y3325">
        <v>344</v>
      </c>
      <c r="Z3325">
        <v>778</v>
      </c>
      <c r="AA3325">
        <v>445</v>
      </c>
      <c r="AB3325">
        <v>14</v>
      </c>
      <c r="AC3325">
        <v>0</v>
      </c>
      <c r="AD3325">
        <v>43</v>
      </c>
      <c r="AE3325">
        <v>0</v>
      </c>
      <c r="AF3325">
        <v>0</v>
      </c>
      <c r="AG3325">
        <v>3</v>
      </c>
      <c r="AH3325">
        <v>0</v>
      </c>
      <c r="AI3325">
        <v>0</v>
      </c>
      <c r="AJ3325">
        <v>0</v>
      </c>
      <c r="AK3325">
        <v>1</v>
      </c>
      <c r="AL3325">
        <v>1.5016499999999999</v>
      </c>
      <c r="AM3325">
        <v>0</v>
      </c>
    </row>
    <row r="3326" spans="1:39">
      <c r="A3326">
        <v>3325</v>
      </c>
      <c r="B3326">
        <v>34</v>
      </c>
      <c r="C3326">
        <v>34</v>
      </c>
      <c r="D3326">
        <v>9</v>
      </c>
      <c r="E3326">
        <v>176</v>
      </c>
      <c r="F3326">
        <v>386</v>
      </c>
      <c r="G3326">
        <v>386</v>
      </c>
      <c r="H3326">
        <v>197</v>
      </c>
      <c r="I3326">
        <v>114.7203959</v>
      </c>
      <c r="J3326">
        <v>69.242841990000002</v>
      </c>
      <c r="K3326">
        <v>45</v>
      </c>
      <c r="L3326">
        <v>32</v>
      </c>
      <c r="M3326">
        <v>38</v>
      </c>
      <c r="N3326">
        <v>61</v>
      </c>
      <c r="O3326">
        <v>74.290000000000006</v>
      </c>
      <c r="P3326">
        <v>43.56</v>
      </c>
      <c r="Q3326">
        <v>26.76</v>
      </c>
      <c r="R3326">
        <v>0.25647668400000001</v>
      </c>
      <c r="S3326">
        <v>148</v>
      </c>
      <c r="T3326">
        <v>18</v>
      </c>
      <c r="U3326">
        <v>66</v>
      </c>
      <c r="V3326">
        <v>106</v>
      </c>
      <c r="W3326">
        <v>110</v>
      </c>
      <c r="X3326">
        <v>86</v>
      </c>
      <c r="Y3326">
        <v>2</v>
      </c>
      <c r="Z3326">
        <v>15</v>
      </c>
      <c r="AA3326">
        <v>123</v>
      </c>
      <c r="AB3326">
        <v>8</v>
      </c>
      <c r="AC3326">
        <v>0</v>
      </c>
      <c r="AD3326">
        <v>0</v>
      </c>
      <c r="AE3326">
        <v>0</v>
      </c>
      <c r="AF3326">
        <v>0</v>
      </c>
      <c r="AG3326">
        <v>4</v>
      </c>
      <c r="AH3326">
        <v>84</v>
      </c>
      <c r="AI3326">
        <v>0</v>
      </c>
      <c r="AJ3326">
        <v>0</v>
      </c>
      <c r="AK3326">
        <v>1</v>
      </c>
      <c r="AL3326">
        <v>1.2152000000000001</v>
      </c>
      <c r="AM3326">
        <v>0</v>
      </c>
    </row>
    <row r="3327" spans="1:39">
      <c r="A3327">
        <v>3326</v>
      </c>
      <c r="B3327">
        <v>34</v>
      </c>
      <c r="C3327">
        <v>34</v>
      </c>
      <c r="D3327">
        <v>9</v>
      </c>
      <c r="E3327">
        <v>265</v>
      </c>
      <c r="F3327">
        <v>576</v>
      </c>
      <c r="G3327">
        <v>576</v>
      </c>
      <c r="H3327">
        <v>306</v>
      </c>
      <c r="I3327">
        <v>172.73241429999999</v>
      </c>
      <c r="J3327">
        <v>104.2576882</v>
      </c>
      <c r="K3327">
        <v>68</v>
      </c>
      <c r="L3327">
        <v>51</v>
      </c>
      <c r="M3327">
        <v>56</v>
      </c>
      <c r="N3327">
        <v>90</v>
      </c>
      <c r="O3327">
        <v>79.959999999999994</v>
      </c>
      <c r="P3327">
        <v>22.05</v>
      </c>
      <c r="Q3327">
        <v>48.27</v>
      </c>
      <c r="R3327">
        <v>0.28645833300000001</v>
      </c>
      <c r="S3327">
        <v>201</v>
      </c>
      <c r="T3327">
        <v>26</v>
      </c>
      <c r="U3327">
        <v>97</v>
      </c>
      <c r="V3327">
        <v>137</v>
      </c>
      <c r="W3327">
        <v>187</v>
      </c>
      <c r="X3327">
        <v>129</v>
      </c>
      <c r="Y3327">
        <v>103</v>
      </c>
      <c r="Z3327">
        <v>8</v>
      </c>
      <c r="AA3327">
        <v>71</v>
      </c>
      <c r="AB3327">
        <v>13</v>
      </c>
      <c r="AC3327">
        <v>0</v>
      </c>
      <c r="AD3327">
        <v>6</v>
      </c>
      <c r="AE3327">
        <v>0</v>
      </c>
      <c r="AF3327">
        <v>0</v>
      </c>
      <c r="AG3327">
        <v>4</v>
      </c>
      <c r="AH3327">
        <v>1458</v>
      </c>
      <c r="AI3327">
        <v>0</v>
      </c>
      <c r="AJ3327">
        <v>0</v>
      </c>
      <c r="AK3327">
        <v>1</v>
      </c>
      <c r="AL3327">
        <v>1.2152000000000001</v>
      </c>
      <c r="AM3327">
        <v>0</v>
      </c>
    </row>
    <row r="3328" spans="1:39">
      <c r="A3328">
        <v>3327</v>
      </c>
      <c r="B3328">
        <v>34</v>
      </c>
      <c r="C3328">
        <v>34</v>
      </c>
      <c r="D3328">
        <v>9</v>
      </c>
      <c r="E3328">
        <v>54</v>
      </c>
      <c r="F3328">
        <v>123</v>
      </c>
      <c r="G3328">
        <v>123</v>
      </c>
      <c r="H3328">
        <v>57</v>
      </c>
      <c r="I3328">
        <v>45.489130430000003</v>
      </c>
      <c r="J3328">
        <v>13.10869565</v>
      </c>
      <c r="K3328">
        <v>13</v>
      </c>
      <c r="L3328">
        <v>8</v>
      </c>
      <c r="M3328">
        <v>11</v>
      </c>
      <c r="N3328">
        <v>22</v>
      </c>
      <c r="O3328">
        <v>32.36</v>
      </c>
      <c r="P3328">
        <v>8.0399999999999991</v>
      </c>
      <c r="Q3328">
        <v>14.63</v>
      </c>
      <c r="R3328">
        <v>0.27642276399999999</v>
      </c>
      <c r="S3328">
        <v>885</v>
      </c>
      <c r="T3328">
        <v>5</v>
      </c>
      <c r="U3328">
        <v>25</v>
      </c>
      <c r="V3328">
        <v>24</v>
      </c>
      <c r="W3328">
        <v>40</v>
      </c>
      <c r="X3328">
        <v>29</v>
      </c>
      <c r="Y3328">
        <v>126</v>
      </c>
      <c r="Z3328">
        <v>153</v>
      </c>
      <c r="AA3328">
        <v>210</v>
      </c>
      <c r="AB3328">
        <v>264</v>
      </c>
      <c r="AC3328">
        <v>0</v>
      </c>
      <c r="AD3328">
        <v>132</v>
      </c>
      <c r="AE3328">
        <v>0</v>
      </c>
      <c r="AF3328">
        <v>0</v>
      </c>
      <c r="AG3328">
        <v>2</v>
      </c>
      <c r="AH3328">
        <v>0</v>
      </c>
      <c r="AI3328">
        <v>0</v>
      </c>
      <c r="AJ3328">
        <v>0</v>
      </c>
      <c r="AK3328">
        <v>1</v>
      </c>
      <c r="AL3328">
        <v>1.4591400000000001</v>
      </c>
      <c r="AM3328">
        <v>0</v>
      </c>
    </row>
    <row r="3329" spans="1:39">
      <c r="A3329">
        <v>3328</v>
      </c>
      <c r="B3329">
        <v>34</v>
      </c>
      <c r="C3329">
        <v>34</v>
      </c>
      <c r="D3329">
        <v>9</v>
      </c>
      <c r="E3329">
        <v>1537</v>
      </c>
      <c r="F3329">
        <v>3611</v>
      </c>
      <c r="G3329">
        <v>3611</v>
      </c>
      <c r="H3329">
        <v>1802</v>
      </c>
      <c r="I3329">
        <v>1101.1436080000001</v>
      </c>
      <c r="J3329">
        <v>538.44741099999999</v>
      </c>
      <c r="K3329">
        <v>438</v>
      </c>
      <c r="L3329">
        <v>251</v>
      </c>
      <c r="M3329">
        <v>302</v>
      </c>
      <c r="N3329">
        <v>546</v>
      </c>
      <c r="O3329">
        <v>630.85</v>
      </c>
      <c r="P3329">
        <v>317.26</v>
      </c>
      <c r="Q3329">
        <v>117.22</v>
      </c>
      <c r="R3329">
        <v>0.24453060099999999</v>
      </c>
      <c r="S3329">
        <v>1074</v>
      </c>
      <c r="T3329">
        <v>173</v>
      </c>
      <c r="U3329">
        <v>675</v>
      </c>
      <c r="V3329">
        <v>933</v>
      </c>
      <c r="W3329">
        <v>1092</v>
      </c>
      <c r="X3329">
        <v>738</v>
      </c>
      <c r="Y3329">
        <v>264</v>
      </c>
      <c r="Z3329">
        <v>64</v>
      </c>
      <c r="AA3329">
        <v>549</v>
      </c>
      <c r="AB3329">
        <v>2</v>
      </c>
      <c r="AC3329">
        <v>2</v>
      </c>
      <c r="AD3329">
        <v>193</v>
      </c>
      <c r="AE3329">
        <v>0</v>
      </c>
      <c r="AF3329">
        <v>0</v>
      </c>
      <c r="AG3329">
        <v>4</v>
      </c>
      <c r="AH3329">
        <v>0</v>
      </c>
      <c r="AI3329">
        <v>0</v>
      </c>
      <c r="AJ3329">
        <v>0</v>
      </c>
      <c r="AK3329">
        <v>1</v>
      </c>
      <c r="AL3329">
        <v>1.37436</v>
      </c>
      <c r="AM3329">
        <v>0</v>
      </c>
    </row>
    <row r="3330" spans="1:39">
      <c r="A3330">
        <v>3329</v>
      </c>
      <c r="B3330">
        <v>34</v>
      </c>
      <c r="C3330">
        <v>34</v>
      </c>
      <c r="D3330">
        <v>9</v>
      </c>
      <c r="E3330">
        <v>78</v>
      </c>
      <c r="F3330">
        <v>173</v>
      </c>
      <c r="G3330">
        <v>173</v>
      </c>
      <c r="H3330">
        <v>85</v>
      </c>
      <c r="I3330">
        <v>55.881067960000003</v>
      </c>
      <c r="J3330">
        <v>27.325242719999999</v>
      </c>
      <c r="K3330">
        <v>21</v>
      </c>
      <c r="L3330">
        <v>14</v>
      </c>
      <c r="M3330">
        <v>16</v>
      </c>
      <c r="N3330">
        <v>27</v>
      </c>
      <c r="O3330">
        <v>236</v>
      </c>
      <c r="P3330">
        <v>6.94</v>
      </c>
      <c r="Q3330">
        <v>107.4</v>
      </c>
      <c r="R3330">
        <v>0.26589595399999999</v>
      </c>
      <c r="S3330">
        <v>268</v>
      </c>
      <c r="T3330">
        <v>7</v>
      </c>
      <c r="U3330">
        <v>35</v>
      </c>
      <c r="V3330">
        <v>39</v>
      </c>
      <c r="W3330">
        <v>52</v>
      </c>
      <c r="X3330">
        <v>40</v>
      </c>
      <c r="Y3330">
        <v>2</v>
      </c>
      <c r="Z3330">
        <v>3</v>
      </c>
      <c r="AA3330">
        <v>39</v>
      </c>
      <c r="AB3330">
        <v>223</v>
      </c>
      <c r="AC3330">
        <v>0</v>
      </c>
      <c r="AD3330">
        <v>1</v>
      </c>
      <c r="AE3330">
        <v>0</v>
      </c>
      <c r="AF3330">
        <v>0</v>
      </c>
      <c r="AG3330">
        <v>4</v>
      </c>
      <c r="AH3330">
        <v>0</v>
      </c>
      <c r="AI3330">
        <v>0</v>
      </c>
      <c r="AJ3330">
        <v>0</v>
      </c>
      <c r="AK3330">
        <v>1</v>
      </c>
      <c r="AL3330">
        <v>1.37436</v>
      </c>
      <c r="AM3330">
        <v>0</v>
      </c>
    </row>
    <row r="3331" spans="1:39">
      <c r="A3331">
        <v>3330</v>
      </c>
      <c r="B3331">
        <v>33</v>
      </c>
      <c r="C3331">
        <v>33</v>
      </c>
      <c r="D3331">
        <v>9</v>
      </c>
      <c r="E3331">
        <v>400</v>
      </c>
      <c r="F3331">
        <v>916</v>
      </c>
      <c r="G3331">
        <v>1218</v>
      </c>
      <c r="H3331">
        <v>633</v>
      </c>
      <c r="I3331">
        <v>154.801444</v>
      </c>
      <c r="J3331">
        <v>252.70758119999999</v>
      </c>
      <c r="K3331">
        <v>122</v>
      </c>
      <c r="L3331">
        <v>97</v>
      </c>
      <c r="M3331">
        <v>100</v>
      </c>
      <c r="N3331">
        <v>81</v>
      </c>
      <c r="O3331">
        <v>122.04</v>
      </c>
      <c r="P3331">
        <v>9.6999999999999993</v>
      </c>
      <c r="Q3331">
        <v>70.28</v>
      </c>
      <c r="R3331">
        <v>0.22495894899999999</v>
      </c>
      <c r="S3331">
        <v>4783</v>
      </c>
      <c r="T3331">
        <v>47</v>
      </c>
      <c r="U3331">
        <v>242</v>
      </c>
      <c r="V3331">
        <v>407</v>
      </c>
      <c r="W3331">
        <v>284</v>
      </c>
      <c r="X3331">
        <v>238</v>
      </c>
      <c r="Y3331">
        <v>447</v>
      </c>
      <c r="Z3331">
        <v>1538</v>
      </c>
      <c r="AA3331">
        <v>2205</v>
      </c>
      <c r="AB3331">
        <v>290</v>
      </c>
      <c r="AC3331">
        <v>2</v>
      </c>
      <c r="AD3331">
        <v>301</v>
      </c>
      <c r="AE3331">
        <v>0</v>
      </c>
      <c r="AF3331">
        <v>0</v>
      </c>
      <c r="AG3331">
        <v>1</v>
      </c>
      <c r="AH3331">
        <v>0</v>
      </c>
      <c r="AI3331">
        <v>0</v>
      </c>
      <c r="AJ3331">
        <v>0</v>
      </c>
      <c r="AK3331">
        <v>1</v>
      </c>
      <c r="AL3331">
        <v>2.1479400000000002</v>
      </c>
      <c r="AM3331">
        <v>0</v>
      </c>
    </row>
    <row r="3332" spans="1:39">
      <c r="A3332">
        <v>3331</v>
      </c>
      <c r="B3332">
        <v>33</v>
      </c>
      <c r="C3332">
        <v>33</v>
      </c>
      <c r="D3332">
        <v>9</v>
      </c>
      <c r="E3332">
        <v>314</v>
      </c>
      <c r="F3332">
        <v>711</v>
      </c>
      <c r="G3332">
        <v>714</v>
      </c>
      <c r="H3332">
        <v>357</v>
      </c>
      <c r="I3332">
        <v>121.5191336</v>
      </c>
      <c r="J3332">
        <v>198.37545130000001</v>
      </c>
      <c r="K3332">
        <v>97</v>
      </c>
      <c r="L3332">
        <v>76</v>
      </c>
      <c r="M3332">
        <v>80</v>
      </c>
      <c r="N3332">
        <v>61</v>
      </c>
      <c r="O3332">
        <v>78.239999999999995</v>
      </c>
      <c r="P3332">
        <v>12.08</v>
      </c>
      <c r="Q3332">
        <v>41.59</v>
      </c>
      <c r="R3332">
        <v>0.23949579800000001</v>
      </c>
      <c r="S3332">
        <v>3113</v>
      </c>
      <c r="T3332">
        <v>36</v>
      </c>
      <c r="U3332">
        <v>134</v>
      </c>
      <c r="V3332">
        <v>190</v>
      </c>
      <c r="W3332">
        <v>206</v>
      </c>
      <c r="X3332">
        <v>148</v>
      </c>
      <c r="Y3332">
        <v>334</v>
      </c>
      <c r="Z3332">
        <v>475</v>
      </c>
      <c r="AA3332">
        <v>1033</v>
      </c>
      <c r="AB3332">
        <v>1068</v>
      </c>
      <c r="AC3332">
        <v>4</v>
      </c>
      <c r="AD3332">
        <v>199</v>
      </c>
      <c r="AE3332">
        <v>0</v>
      </c>
      <c r="AF3332">
        <v>0</v>
      </c>
      <c r="AG3332">
        <v>1</v>
      </c>
      <c r="AH3332">
        <v>0</v>
      </c>
      <c r="AI3332">
        <v>0</v>
      </c>
      <c r="AJ3332">
        <v>0</v>
      </c>
      <c r="AK3332">
        <v>1</v>
      </c>
      <c r="AL3332">
        <v>2.1479400000000002</v>
      </c>
      <c r="AM3332">
        <v>0</v>
      </c>
    </row>
    <row r="3333" spans="1:39">
      <c r="A3333">
        <v>3332</v>
      </c>
      <c r="B3333">
        <v>33</v>
      </c>
      <c r="C3333">
        <v>33</v>
      </c>
      <c r="D3333">
        <v>9</v>
      </c>
      <c r="E3333">
        <v>522</v>
      </c>
      <c r="F3333">
        <v>1183</v>
      </c>
      <c r="G3333">
        <v>1183</v>
      </c>
      <c r="H3333">
        <v>577</v>
      </c>
      <c r="I3333">
        <v>361.1660316</v>
      </c>
      <c r="J3333">
        <v>183.85084380000001</v>
      </c>
      <c r="K3333">
        <v>181</v>
      </c>
      <c r="L3333">
        <v>117</v>
      </c>
      <c r="M3333">
        <v>88</v>
      </c>
      <c r="N3333">
        <v>136</v>
      </c>
      <c r="O3333">
        <v>106.69</v>
      </c>
      <c r="P3333">
        <v>64</v>
      </c>
      <c r="Q3333">
        <v>6.38</v>
      </c>
      <c r="R3333">
        <v>0.24175824200000001</v>
      </c>
      <c r="S3333">
        <v>100</v>
      </c>
      <c r="T3333">
        <v>61</v>
      </c>
      <c r="U3333">
        <v>218</v>
      </c>
      <c r="V3333">
        <v>293</v>
      </c>
      <c r="W3333">
        <v>363</v>
      </c>
      <c r="X3333">
        <v>248</v>
      </c>
      <c r="Y3333">
        <v>3</v>
      </c>
      <c r="Z3333">
        <v>28</v>
      </c>
      <c r="AA3333">
        <v>51</v>
      </c>
      <c r="AB3333">
        <v>7</v>
      </c>
      <c r="AC3333">
        <v>0</v>
      </c>
      <c r="AD3333">
        <v>11</v>
      </c>
      <c r="AE3333">
        <v>0</v>
      </c>
      <c r="AF3333">
        <v>0</v>
      </c>
      <c r="AG3333">
        <v>4</v>
      </c>
      <c r="AH3333">
        <v>0</v>
      </c>
      <c r="AI3333">
        <v>0</v>
      </c>
      <c r="AJ3333">
        <v>0</v>
      </c>
      <c r="AK3333">
        <v>1</v>
      </c>
      <c r="AL3333">
        <v>1.4778800000000001</v>
      </c>
      <c r="AM3333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_ip_UnifiedCompliancePolicyProperties xmlns="http://schemas.microsoft.com/sharepoint/v3" xsi:nil="true"/>
    <lcf76f155ced4ddcb4097134ff3c332f xmlns="9a3174ab-2b5a-47b4-8f4e-4944459d7eb7">
      <Terms xmlns="http://schemas.microsoft.com/office/infopath/2007/PartnerControls"/>
    </lcf76f155ced4ddcb4097134ff3c332f>
    <TaxCatchAll xmlns="fd20e24d-0c28-41ea-800f-91ed2060217f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86381EAF372174DB574F20AF601B240" ma:contentTypeVersion="20" ma:contentTypeDescription="Create a new document." ma:contentTypeScope="" ma:versionID="c6a4d97ccdcbb2a45ee7e659e559eef3">
  <xsd:schema xmlns:xsd="http://www.w3.org/2001/XMLSchema" xmlns:xs="http://www.w3.org/2001/XMLSchema" xmlns:p="http://schemas.microsoft.com/office/2006/metadata/properties" xmlns:ns1="http://schemas.microsoft.com/sharepoint/v3" xmlns:ns2="9a3174ab-2b5a-47b4-8f4e-4944459d7eb7" xmlns:ns3="fd20e24d-0c28-41ea-800f-91ed2060217f" targetNamespace="http://schemas.microsoft.com/office/2006/metadata/properties" ma:root="true" ma:fieldsID="62af16653dd45c1526d225da6cc31981" ns1:_="" ns2:_="" ns3:_="">
    <xsd:import namespace="http://schemas.microsoft.com/sharepoint/v3"/>
    <xsd:import namespace="9a3174ab-2b5a-47b4-8f4e-4944459d7eb7"/>
    <xsd:import namespace="fd20e24d-0c28-41ea-800f-91ed2060217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LengthInSecond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Location" minOccurs="0"/>
                <xsd:element ref="ns2:lcf76f155ced4ddcb4097134ff3c332f" minOccurs="0"/>
                <xsd:element ref="ns3:TaxCatchAll" minOccurs="0"/>
                <xsd:element ref="ns1:_ip_UnifiedCompliancePolicyProperties" minOccurs="0"/>
                <xsd:element ref="ns1:_ip_UnifiedCompliancePolicyUIAction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23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24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a3174ab-2b5a-47b4-8f4e-4944459d7eb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3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95869760-63e5-4ad7-8e1d-ce12b2e8d0ad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26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d20e24d-0c28-41ea-800f-91ed2060217f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5b7c1f0e-ae19-44aa-bc47-fc48fa5351ac}" ma:internalName="TaxCatchAll" ma:showField="CatchAllData" ma:web="fd20e24d-0c28-41ea-800f-91ed2060217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D4295A9-D10D-48C0-91C6-2633CB4503DD}"/>
</file>

<file path=customXml/itemProps2.xml><?xml version="1.0" encoding="utf-8"?>
<ds:datastoreItem xmlns:ds="http://schemas.openxmlformats.org/officeDocument/2006/customXml" ds:itemID="{AB5CF1B6-352D-4EBF-8731-9749DB67ABA6}"/>
</file>

<file path=customXml/itemProps3.xml><?xml version="1.0" encoding="utf-8"?>
<ds:datastoreItem xmlns:ds="http://schemas.openxmlformats.org/officeDocument/2006/customXml" ds:itemID="{B6DECE7D-36A4-4A91-B007-0958546C861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Michelle Bina</dc:creator>
  <cp:keywords/>
  <dc:description/>
  <cp:lastModifiedBy/>
  <cp:revision/>
  <dcterms:created xsi:type="dcterms:W3CDTF">2022-03-25T17:36:54Z</dcterms:created>
  <dcterms:modified xsi:type="dcterms:W3CDTF">2023-08-19T02:09:43Z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0x010100C86381EAF372174DB574F20AF601B240</vt:lpwstr>
  </property>
  <property fmtid="{D5CDD505-2E9C-101B-9397-08002B2CF9AE}" pid="3" name="MediaServiceImageTags">
    <vt:lpwstr/>
  </property>
</Properties>
</file>